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9435" firstSheet="3" activeTab="3"/>
  </bookViews>
  <sheets>
    <sheet name="THÁNG 2" sheetId="2" state="hidden" r:id="rId1"/>
    <sheet name="THÁNG 3_Tổng hợp" sheetId="3" state="hidden" r:id="rId2"/>
    <sheet name="THÁNG 4_Tổng hợp" sheetId="4" state="hidden" r:id="rId3"/>
    <sheet name="THÁNG 5_Tổng hợp" sheetId="5" r:id="rId4"/>
    <sheet name="DSKH" sheetId="6" r:id="rId5"/>
  </sheets>
  <definedNames>
    <definedName name="_xlnm._FilterDatabase" localSheetId="0" hidden="1">'THÁNG 2'!$A$3:$AA$5001</definedName>
    <definedName name="_xlnm._FilterDatabase" localSheetId="1" hidden="1">'THÁNG 3_Tổng hợp'!$A$3:$AA$4986</definedName>
    <definedName name="_xlnm._FilterDatabase" localSheetId="2" hidden="1">'THÁNG 4_Tổng hợp'!$A$3:$AA$4986</definedName>
    <definedName name="_xlnm._FilterDatabase" localSheetId="3" hidden="1">'THÁNG 5_Tổng hợp'!$A$3:$AA$2480</definedName>
  </definedNames>
  <calcPr calcId="152511"/>
</workbook>
</file>

<file path=xl/calcChain.xml><?xml version="1.0" encoding="utf-8"?>
<calcChain xmlns="http://schemas.openxmlformats.org/spreadsheetml/2006/main">
  <c r="B2478" i="5" l="1"/>
  <c r="A2478" i="5"/>
  <c r="B2477" i="5"/>
  <c r="A2477" i="5"/>
  <c r="B2476" i="5"/>
  <c r="A2476" i="5"/>
  <c r="B2475" i="5"/>
  <c r="A2475" i="5"/>
  <c r="B2474" i="5"/>
  <c r="A2474" i="5"/>
  <c r="B2473" i="5"/>
  <c r="A2473" i="5"/>
  <c r="B2472" i="5"/>
  <c r="A2472" i="5"/>
  <c r="B2471" i="5"/>
  <c r="A2471" i="5"/>
  <c r="B2470" i="5"/>
  <c r="A2470" i="5"/>
  <c r="B2469" i="5"/>
  <c r="A2469" i="5"/>
  <c r="B2468" i="5"/>
  <c r="A2468" i="5"/>
  <c r="B2467" i="5"/>
  <c r="A2467" i="5"/>
  <c r="B2466" i="5"/>
  <c r="A2466" i="5"/>
  <c r="B2465" i="5"/>
  <c r="A2465" i="5"/>
  <c r="B2464" i="5"/>
  <c r="A2464" i="5"/>
  <c r="B2463" i="5"/>
  <c r="A2463" i="5"/>
  <c r="B2462" i="5"/>
  <c r="A2462" i="5"/>
  <c r="B2461" i="5"/>
  <c r="A2461" i="5"/>
  <c r="B2460" i="5"/>
  <c r="A2460" i="5"/>
  <c r="B2459" i="5"/>
  <c r="A2459" i="5"/>
  <c r="B2458" i="5"/>
  <c r="A2458" i="5"/>
  <c r="B2457" i="5"/>
  <c r="A2457" i="5"/>
  <c r="B2456" i="5"/>
  <c r="A2456" i="5"/>
  <c r="B2455" i="5"/>
  <c r="A2455" i="5"/>
  <c r="B2454" i="5"/>
  <c r="A2454" i="5"/>
  <c r="B2453" i="5"/>
  <c r="A2453" i="5"/>
  <c r="B2452" i="5"/>
  <c r="A2452" i="5"/>
  <c r="B2451" i="5"/>
  <c r="A2451" i="5"/>
  <c r="B2450" i="5"/>
  <c r="A2450" i="5"/>
  <c r="B2449" i="5"/>
  <c r="A2449" i="5"/>
  <c r="B2448" i="5"/>
  <c r="A2448" i="5"/>
  <c r="B2447" i="5"/>
  <c r="A2447" i="5"/>
  <c r="B2446" i="5"/>
  <c r="A2446" i="5"/>
  <c r="B2445" i="5"/>
  <c r="A2445" i="5"/>
  <c r="B2444" i="5"/>
  <c r="A2444" i="5"/>
  <c r="B2443" i="5"/>
  <c r="A2443" i="5"/>
  <c r="B2442" i="5"/>
  <c r="A2442" i="5"/>
  <c r="B2441" i="5"/>
  <c r="A2441" i="5"/>
  <c r="B2440" i="5"/>
  <c r="A2440" i="5"/>
  <c r="B2439" i="5"/>
  <c r="A2439" i="5"/>
  <c r="B2438" i="5"/>
  <c r="A2438" i="5"/>
  <c r="B2437" i="5"/>
  <c r="A2437" i="5"/>
  <c r="B2436" i="5"/>
  <c r="A2436" i="5"/>
  <c r="B2435" i="5"/>
  <c r="A2435" i="5"/>
  <c r="B2434" i="5"/>
  <c r="A2434" i="5"/>
  <c r="B2433" i="5"/>
  <c r="A2433" i="5"/>
  <c r="B2432" i="5"/>
  <c r="A2432" i="5"/>
  <c r="B2431" i="5"/>
  <c r="A2431" i="5"/>
  <c r="B2430" i="5"/>
  <c r="A2430" i="5"/>
  <c r="B2429" i="5"/>
  <c r="A2429" i="5"/>
  <c r="B2428" i="5"/>
  <c r="A2428" i="5"/>
  <c r="B2427" i="5"/>
  <c r="A2427" i="5"/>
  <c r="B2426" i="5"/>
  <c r="A2426" i="5"/>
  <c r="B2425" i="5"/>
  <c r="A2425" i="5"/>
  <c r="B2424" i="5"/>
  <c r="A2424" i="5"/>
  <c r="B2423" i="5"/>
  <c r="A2423" i="5"/>
  <c r="B2422" i="5"/>
  <c r="A2422" i="5"/>
  <c r="B2421" i="5"/>
  <c r="A2421" i="5"/>
  <c r="B2420" i="5"/>
  <c r="A2420" i="5"/>
  <c r="B2419" i="5"/>
  <c r="A2419" i="5"/>
  <c r="B2418" i="5"/>
  <c r="A2418" i="5"/>
  <c r="B2417" i="5"/>
  <c r="A2417" i="5"/>
  <c r="B2416" i="5"/>
  <c r="A2416" i="5"/>
  <c r="B2415" i="5"/>
  <c r="A2415" i="5"/>
  <c r="B2414" i="5"/>
  <c r="A2414" i="5"/>
  <c r="B2413" i="5"/>
  <c r="A2413" i="5"/>
  <c r="B2412" i="5"/>
  <c r="A2412" i="5"/>
  <c r="B2411" i="5"/>
  <c r="A2411" i="5"/>
  <c r="B2410" i="5"/>
  <c r="A2410" i="5"/>
  <c r="B2409" i="5"/>
  <c r="A2409" i="5"/>
  <c r="B2408" i="5"/>
  <c r="A2408" i="5"/>
  <c r="B2407" i="5"/>
  <c r="A2407" i="5"/>
  <c r="B2406" i="5"/>
  <c r="A2406" i="5"/>
  <c r="B2405" i="5"/>
  <c r="A2405" i="5"/>
  <c r="B2404" i="5"/>
  <c r="A2404" i="5"/>
  <c r="B2403" i="5"/>
  <c r="A2403" i="5"/>
  <c r="B2402" i="5"/>
  <c r="A2402" i="5"/>
  <c r="B2401" i="5"/>
  <c r="A2401" i="5"/>
  <c r="B2400" i="5"/>
  <c r="A2400" i="5"/>
  <c r="B2399" i="5"/>
  <c r="A2399" i="5"/>
  <c r="B2398" i="5"/>
  <c r="A2398" i="5"/>
  <c r="B2397" i="5"/>
  <c r="A2397" i="5"/>
  <c r="B2396" i="5"/>
  <c r="A2396" i="5"/>
  <c r="B2395" i="5"/>
  <c r="A2395" i="5"/>
  <c r="B2394" i="5"/>
  <c r="A2394" i="5"/>
  <c r="B2393" i="5"/>
  <c r="A2393" i="5"/>
  <c r="B2392" i="5"/>
  <c r="A2392" i="5"/>
  <c r="B2391" i="5"/>
  <c r="A2391" i="5"/>
  <c r="B2390" i="5"/>
  <c r="A2390" i="5"/>
  <c r="B2389" i="5"/>
  <c r="A2389" i="5"/>
  <c r="B2388" i="5"/>
  <c r="A2388" i="5"/>
  <c r="B2387" i="5"/>
  <c r="A2387" i="5"/>
  <c r="B2386" i="5"/>
  <c r="A2386" i="5"/>
  <c r="B2385" i="5"/>
  <c r="A2385" i="5"/>
  <c r="B2384" i="5"/>
  <c r="A2384" i="5"/>
  <c r="B2383" i="5"/>
  <c r="A2383" i="5"/>
  <c r="B2382" i="5"/>
  <c r="A2382" i="5"/>
  <c r="B2381" i="5"/>
  <c r="A2381" i="5"/>
  <c r="B2380" i="5"/>
  <c r="A2380" i="5"/>
  <c r="B2379" i="5"/>
  <c r="A2379" i="5"/>
  <c r="B2378" i="5"/>
  <c r="A2378" i="5"/>
  <c r="B2377" i="5"/>
  <c r="A2377" i="5"/>
  <c r="B2376" i="5"/>
  <c r="A2376" i="5"/>
  <c r="B2375" i="5"/>
  <c r="A2375" i="5"/>
  <c r="B2374" i="5"/>
  <c r="A2374" i="5"/>
  <c r="B2373" i="5"/>
  <c r="A2373" i="5"/>
  <c r="B2372" i="5"/>
  <c r="A2372" i="5"/>
  <c r="B2371" i="5"/>
  <c r="A2371" i="5"/>
  <c r="B2370" i="5"/>
  <c r="A2370" i="5"/>
  <c r="B2369" i="5"/>
  <c r="A2369" i="5"/>
  <c r="B2368" i="5"/>
  <c r="A2368" i="5"/>
  <c r="B2367" i="5"/>
  <c r="A2367" i="5"/>
  <c r="B2366" i="5"/>
  <c r="A2366" i="5"/>
  <c r="B2365" i="5"/>
  <c r="A2365" i="5"/>
  <c r="B2364" i="5"/>
  <c r="A2364" i="5"/>
  <c r="B2363" i="5"/>
  <c r="A2363" i="5"/>
  <c r="B2362" i="5"/>
  <c r="A2362" i="5"/>
  <c r="B2361" i="5"/>
  <c r="A2361" i="5"/>
  <c r="B2360" i="5"/>
  <c r="A2360" i="5"/>
  <c r="B2359" i="5"/>
  <c r="A2359" i="5"/>
  <c r="B2358" i="5"/>
  <c r="A2358" i="5"/>
  <c r="B2357" i="5"/>
  <c r="A2357" i="5"/>
  <c r="B2356" i="5"/>
  <c r="A2356" i="5"/>
  <c r="B2355" i="5"/>
  <c r="A2355" i="5"/>
  <c r="B2354" i="5"/>
  <c r="A2354" i="5"/>
  <c r="B2353" i="5"/>
  <c r="A2353" i="5"/>
  <c r="B2352" i="5"/>
  <c r="A2352" i="5"/>
  <c r="B2351" i="5"/>
  <c r="A2351" i="5"/>
  <c r="B2350" i="5"/>
  <c r="A2350" i="5"/>
  <c r="B2349" i="5"/>
  <c r="A2349" i="5"/>
  <c r="B2348" i="5"/>
  <c r="A2348" i="5"/>
  <c r="B2347" i="5"/>
  <c r="A2347" i="5"/>
  <c r="B2346" i="5"/>
  <c r="A2346" i="5"/>
  <c r="B2345" i="5"/>
  <c r="A2345" i="5"/>
  <c r="B2344" i="5"/>
  <c r="A2344" i="5"/>
  <c r="B2343" i="5"/>
  <c r="A2343" i="5"/>
  <c r="B2342" i="5"/>
  <c r="A2342" i="5"/>
  <c r="B2341" i="5"/>
  <c r="A2341" i="5"/>
  <c r="B2340" i="5"/>
  <c r="A2340" i="5"/>
  <c r="B2339" i="5"/>
  <c r="A2339" i="5"/>
  <c r="B2338" i="5"/>
  <c r="A2338" i="5"/>
  <c r="B2337" i="5"/>
  <c r="A2337" i="5"/>
  <c r="B2336" i="5"/>
  <c r="A2336" i="5"/>
  <c r="B2335" i="5"/>
  <c r="A2335" i="5"/>
  <c r="B2334" i="5"/>
  <c r="A2334" i="5"/>
  <c r="B2333" i="5"/>
  <c r="A2333" i="5"/>
  <c r="B2332" i="5"/>
  <c r="A2332" i="5"/>
  <c r="B2331" i="5"/>
  <c r="A2331" i="5"/>
  <c r="B2330" i="5"/>
  <c r="A2330" i="5"/>
  <c r="B2329" i="5"/>
  <c r="A2329" i="5"/>
  <c r="B2328" i="5"/>
  <c r="A2328" i="5"/>
  <c r="B2327" i="5"/>
  <c r="A2327" i="5"/>
  <c r="B2326" i="5"/>
  <c r="A2326" i="5"/>
  <c r="B2325" i="5"/>
  <c r="A2325" i="5"/>
  <c r="B2324" i="5"/>
  <c r="A2324" i="5"/>
  <c r="B2323" i="5"/>
  <c r="A2323" i="5"/>
  <c r="B2322" i="5"/>
  <c r="A2322" i="5"/>
  <c r="B2321" i="5"/>
  <c r="A2321" i="5"/>
  <c r="B2320" i="5"/>
  <c r="A2320" i="5"/>
  <c r="B2319" i="5"/>
  <c r="A2319" i="5"/>
  <c r="B2318" i="5"/>
  <c r="A2318" i="5"/>
  <c r="B2317" i="5"/>
  <c r="A2317" i="5"/>
  <c r="B2316" i="5"/>
  <c r="A2316" i="5"/>
  <c r="B2315" i="5"/>
  <c r="A2315" i="5"/>
  <c r="B2314" i="5"/>
  <c r="A2314" i="5"/>
  <c r="B2313" i="5"/>
  <c r="A2313" i="5"/>
  <c r="B2312" i="5"/>
  <c r="A2312" i="5"/>
  <c r="B2311" i="5"/>
  <c r="A2311" i="5"/>
  <c r="B2310" i="5"/>
  <c r="A2310" i="5"/>
  <c r="B2309" i="5"/>
  <c r="A2309" i="5"/>
  <c r="B2308" i="5"/>
  <c r="A2308" i="5"/>
  <c r="B2307" i="5"/>
  <c r="A2307" i="5"/>
  <c r="B2306" i="5"/>
  <c r="A2306" i="5"/>
  <c r="B2305" i="5"/>
  <c r="A2305" i="5"/>
  <c r="B2304" i="5"/>
  <c r="A2304" i="5"/>
  <c r="B2303" i="5"/>
  <c r="A2303" i="5"/>
  <c r="B2302" i="5"/>
  <c r="A2302" i="5"/>
  <c r="B2301" i="5"/>
  <c r="A2301" i="5"/>
  <c r="B2300" i="5"/>
  <c r="A2300" i="5"/>
  <c r="B2299" i="5"/>
  <c r="A2299" i="5"/>
  <c r="B2298" i="5"/>
  <c r="A2298" i="5"/>
  <c r="B2297" i="5"/>
  <c r="A2297" i="5"/>
  <c r="B2296" i="5"/>
  <c r="A2296" i="5"/>
  <c r="B2295" i="5"/>
  <c r="A2295" i="5"/>
  <c r="B2294" i="5"/>
  <c r="A2294" i="5"/>
  <c r="B2293" i="5"/>
  <c r="A2293" i="5"/>
  <c r="B2292" i="5"/>
  <c r="A2292" i="5"/>
  <c r="B2291" i="5"/>
  <c r="A2291" i="5"/>
  <c r="B2290" i="5"/>
  <c r="A2290" i="5"/>
  <c r="B2289" i="5"/>
  <c r="A2289" i="5"/>
  <c r="B2288" i="5"/>
  <c r="A2288" i="5"/>
  <c r="B2287" i="5"/>
  <c r="A2287" i="5"/>
  <c r="B2286" i="5"/>
  <c r="A2286" i="5"/>
  <c r="B2285" i="5"/>
  <c r="A2285" i="5"/>
  <c r="B2284" i="5"/>
  <c r="A2284" i="5"/>
  <c r="B2283" i="5"/>
  <c r="A2283" i="5"/>
  <c r="B2282" i="5"/>
  <c r="A2282" i="5"/>
  <c r="B2281" i="5"/>
  <c r="A2281" i="5"/>
  <c r="B2280" i="5"/>
  <c r="A2280" i="5"/>
  <c r="B2279" i="5"/>
  <c r="A2279" i="5"/>
  <c r="B2278" i="5"/>
  <c r="A2278" i="5"/>
  <c r="B2277" i="5"/>
  <c r="A2277" i="5"/>
  <c r="B2276" i="5"/>
  <c r="A2276" i="5"/>
  <c r="B2275" i="5"/>
  <c r="A2275" i="5"/>
  <c r="B2274" i="5"/>
  <c r="A2274" i="5"/>
  <c r="B2273" i="5"/>
  <c r="A2273" i="5"/>
  <c r="B2272" i="5"/>
  <c r="A2272" i="5"/>
  <c r="B2271" i="5"/>
  <c r="A2271" i="5"/>
  <c r="B2270" i="5"/>
  <c r="A2270" i="5"/>
  <c r="B2269" i="5"/>
  <c r="A2269" i="5"/>
  <c r="B2268" i="5"/>
  <c r="A2268" i="5"/>
  <c r="B2267" i="5"/>
  <c r="A2267" i="5"/>
  <c r="B2266" i="5"/>
  <c r="A2266" i="5"/>
  <c r="B2265" i="5"/>
  <c r="A2265" i="5"/>
  <c r="B2264" i="5"/>
  <c r="A2264" i="5"/>
  <c r="B2263" i="5"/>
  <c r="A2263" i="5"/>
  <c r="B2262" i="5"/>
  <c r="A2262" i="5"/>
  <c r="B2261" i="5"/>
  <c r="A2261" i="5"/>
  <c r="B2260" i="5"/>
  <c r="A2260" i="5"/>
  <c r="B2259" i="5"/>
  <c r="A2259" i="5"/>
  <c r="B2258" i="5"/>
  <c r="A2258" i="5"/>
  <c r="B2257" i="5"/>
  <c r="A2257" i="5"/>
  <c r="B2256" i="5"/>
  <c r="A2256" i="5"/>
  <c r="B2255" i="5"/>
  <c r="A2255" i="5"/>
  <c r="B2254" i="5"/>
  <c r="A2254" i="5"/>
  <c r="B2253" i="5"/>
  <c r="A2253" i="5"/>
  <c r="B2252" i="5"/>
  <c r="A2252" i="5"/>
  <c r="B2251" i="5"/>
  <c r="A2251" i="5"/>
  <c r="B2250" i="5"/>
  <c r="A2250" i="5"/>
  <c r="B2249" i="5"/>
  <c r="A2249" i="5"/>
  <c r="B2248" i="5"/>
  <c r="A2248" i="5"/>
  <c r="B2247" i="5"/>
  <c r="A2247" i="5"/>
  <c r="B2246" i="5"/>
  <c r="A2246" i="5"/>
  <c r="B2245" i="5"/>
  <c r="A2245" i="5"/>
  <c r="B2244" i="5"/>
  <c r="A2244" i="5"/>
  <c r="B2243" i="5"/>
  <c r="A2243" i="5"/>
  <c r="B2242" i="5"/>
  <c r="A2242" i="5"/>
  <c r="B2241" i="5"/>
  <c r="A2241" i="5"/>
  <c r="B2240" i="5"/>
  <c r="A2240" i="5"/>
  <c r="B2239" i="5"/>
  <c r="A2239" i="5"/>
  <c r="B2238" i="5"/>
  <c r="A2238" i="5"/>
  <c r="B2237" i="5"/>
  <c r="A2237" i="5"/>
  <c r="B2236" i="5"/>
  <c r="A2236" i="5"/>
  <c r="B2235" i="5"/>
  <c r="A2235" i="5"/>
  <c r="B2234" i="5"/>
  <c r="A2234" i="5"/>
  <c r="B2233" i="5"/>
  <c r="A2233" i="5"/>
  <c r="B2232" i="5"/>
  <c r="A2232" i="5"/>
  <c r="B2231" i="5"/>
  <c r="A2231" i="5"/>
  <c r="B2230" i="5"/>
  <c r="A2230" i="5"/>
  <c r="B2229" i="5"/>
  <c r="A2229" i="5"/>
  <c r="B2228" i="5"/>
  <c r="A2228" i="5"/>
  <c r="B2227" i="5"/>
  <c r="A2227" i="5"/>
  <c r="B2226" i="5"/>
  <c r="A2226" i="5"/>
  <c r="B2225" i="5"/>
  <c r="A2225" i="5"/>
  <c r="B2224" i="5"/>
  <c r="A2224" i="5"/>
  <c r="B2223" i="5"/>
  <c r="A2223" i="5"/>
  <c r="B2222" i="5"/>
  <c r="A2222" i="5"/>
  <c r="B2221" i="5"/>
  <c r="A2221" i="5"/>
  <c r="B2220" i="5"/>
  <c r="A2220" i="5"/>
  <c r="B2219" i="5"/>
  <c r="A2219" i="5"/>
  <c r="B2218" i="5"/>
  <c r="A2218" i="5"/>
  <c r="B2217" i="5"/>
  <c r="A2217" i="5"/>
  <c r="B2216" i="5"/>
  <c r="A2216" i="5"/>
  <c r="B2215" i="5"/>
  <c r="A2215" i="5"/>
  <c r="B2214" i="5"/>
  <c r="A2214" i="5"/>
  <c r="B2213" i="5"/>
  <c r="A2213" i="5"/>
  <c r="B2212" i="5"/>
  <c r="A2212" i="5"/>
  <c r="B2211" i="5"/>
  <c r="A2211" i="5"/>
  <c r="B2210" i="5"/>
  <c r="A2210" i="5"/>
  <c r="B2209" i="5"/>
  <c r="A2209" i="5"/>
  <c r="B2208" i="5"/>
  <c r="A2208" i="5"/>
  <c r="B2207" i="5"/>
  <c r="A2207" i="5"/>
  <c r="B2206" i="5"/>
  <c r="A2206" i="5"/>
  <c r="B2205" i="5"/>
  <c r="A2205" i="5"/>
  <c r="B2204" i="5"/>
  <c r="A2204" i="5"/>
  <c r="B2203" i="5"/>
  <c r="A2203" i="5"/>
  <c r="B2202" i="5"/>
  <c r="A2202" i="5"/>
  <c r="B2201" i="5"/>
  <c r="A2201" i="5"/>
  <c r="B2200" i="5"/>
  <c r="A2200" i="5"/>
  <c r="B2199" i="5"/>
  <c r="A2199" i="5"/>
  <c r="B2198" i="5"/>
  <c r="A2198" i="5"/>
  <c r="B2197" i="5"/>
  <c r="A2197" i="5"/>
  <c r="B2196" i="5"/>
  <c r="A2196" i="5"/>
  <c r="B2195" i="5"/>
  <c r="A2195" i="5"/>
  <c r="B2194" i="5"/>
  <c r="A2194" i="5"/>
  <c r="B2193" i="5"/>
  <c r="A2193" i="5"/>
  <c r="B2192" i="5"/>
  <c r="A2192" i="5"/>
  <c r="B2191" i="5"/>
  <c r="A2191" i="5"/>
  <c r="B2190" i="5"/>
  <c r="A2190" i="5"/>
  <c r="B2189" i="5"/>
  <c r="A2189" i="5"/>
  <c r="B2188" i="5"/>
  <c r="A2188" i="5"/>
  <c r="B2187" i="5"/>
  <c r="A2187" i="5"/>
  <c r="B2186" i="5"/>
  <c r="A2186" i="5"/>
  <c r="B2185" i="5"/>
  <c r="A2185" i="5"/>
  <c r="B2184" i="5"/>
  <c r="A2184" i="5"/>
  <c r="B2183" i="5"/>
  <c r="A2183" i="5"/>
  <c r="B2182" i="5"/>
  <c r="A2182" i="5"/>
  <c r="B2181" i="5"/>
  <c r="A2181" i="5"/>
  <c r="B2180" i="5"/>
  <c r="A2180" i="5"/>
  <c r="B2179" i="5"/>
  <c r="A2179" i="5"/>
  <c r="B2178" i="5"/>
  <c r="A2178" i="5"/>
  <c r="B2177" i="5"/>
  <c r="A2177" i="5"/>
  <c r="B2176" i="5"/>
  <c r="A2176" i="5"/>
  <c r="B2175" i="5"/>
  <c r="A2175" i="5"/>
  <c r="B2174" i="5"/>
  <c r="A2174" i="5"/>
  <c r="B2173" i="5"/>
  <c r="A2173" i="5"/>
  <c r="B2172" i="5"/>
  <c r="A2172" i="5"/>
  <c r="B2171" i="5"/>
  <c r="A2171" i="5"/>
  <c r="B2170" i="5"/>
  <c r="A2170" i="5"/>
  <c r="B2169" i="5"/>
  <c r="A2169" i="5"/>
  <c r="B2168" i="5"/>
  <c r="A2168" i="5"/>
  <c r="B2167" i="5"/>
  <c r="A2167" i="5"/>
  <c r="B2166" i="5"/>
  <c r="A2166" i="5"/>
  <c r="B2165" i="5"/>
  <c r="A2165" i="5"/>
  <c r="B2164" i="5"/>
  <c r="A2164" i="5"/>
  <c r="B2163" i="5"/>
  <c r="A2163" i="5"/>
  <c r="B2162" i="5"/>
  <c r="A2162" i="5"/>
  <c r="B2161" i="5"/>
  <c r="A2161" i="5"/>
  <c r="B2160" i="5"/>
  <c r="A2160" i="5"/>
  <c r="B2159" i="5"/>
  <c r="A2159" i="5"/>
  <c r="B2158" i="5"/>
  <c r="A2158" i="5"/>
  <c r="B2157" i="5"/>
  <c r="A2157" i="5"/>
  <c r="B2156" i="5"/>
  <c r="A2156" i="5"/>
  <c r="B2155" i="5"/>
  <c r="A2155" i="5"/>
  <c r="B2154" i="5"/>
  <c r="A2154" i="5"/>
  <c r="B2153" i="5"/>
  <c r="A2153" i="5"/>
  <c r="B2152" i="5"/>
  <c r="A2152" i="5"/>
  <c r="B2151" i="5"/>
  <c r="A2151" i="5"/>
  <c r="B2150" i="5"/>
  <c r="A2150" i="5"/>
  <c r="B2149" i="5"/>
  <c r="A2149" i="5"/>
  <c r="B2148" i="5"/>
  <c r="A2148" i="5"/>
  <c r="B2147" i="5"/>
  <c r="A2147" i="5"/>
  <c r="B2146" i="5"/>
  <c r="A2146" i="5"/>
  <c r="B2145" i="5"/>
  <c r="A2145" i="5"/>
  <c r="B2144" i="5"/>
  <c r="A2144" i="5"/>
  <c r="B2143" i="5"/>
  <c r="A2143" i="5"/>
  <c r="B2142" i="5"/>
  <c r="A2142" i="5"/>
  <c r="B2141" i="5"/>
  <c r="A2141" i="5"/>
  <c r="B2140" i="5"/>
  <c r="A2140" i="5"/>
  <c r="B2139" i="5"/>
  <c r="A2139" i="5"/>
  <c r="B2138" i="5"/>
  <c r="A2138" i="5"/>
  <c r="B2137" i="5"/>
  <c r="A2137" i="5"/>
  <c r="B2136" i="5"/>
  <c r="A2136" i="5"/>
  <c r="B2135" i="5"/>
  <c r="A2135" i="5"/>
  <c r="B2134" i="5"/>
  <c r="A2134" i="5"/>
  <c r="B2133" i="5"/>
  <c r="A2133" i="5"/>
  <c r="B2132" i="5"/>
  <c r="A2132" i="5"/>
  <c r="B2131" i="5"/>
  <c r="A2131" i="5"/>
  <c r="B2130" i="5"/>
  <c r="A2130" i="5"/>
  <c r="B2129" i="5"/>
  <c r="A2129" i="5"/>
  <c r="B2128" i="5"/>
  <c r="A2128" i="5"/>
  <c r="B2127" i="5"/>
  <c r="A2127" i="5"/>
  <c r="B2126" i="5"/>
  <c r="A2126" i="5"/>
  <c r="B2125" i="5"/>
  <c r="A2125" i="5"/>
  <c r="B2124" i="5"/>
  <c r="A2124" i="5"/>
  <c r="B2123" i="5"/>
  <c r="A2123" i="5"/>
  <c r="B2122" i="5"/>
  <c r="A2122" i="5"/>
  <c r="B2121" i="5"/>
  <c r="A2121" i="5"/>
  <c r="B2120" i="5"/>
  <c r="A2120" i="5"/>
  <c r="B2119" i="5"/>
  <c r="A2119" i="5"/>
  <c r="B2118" i="5"/>
  <c r="A2118" i="5"/>
  <c r="B2117" i="5"/>
  <c r="A2117" i="5"/>
  <c r="B2116" i="5"/>
  <c r="A2116" i="5"/>
  <c r="B2115" i="5"/>
  <c r="A2115" i="5"/>
  <c r="B2114" i="5"/>
  <c r="A2114" i="5"/>
  <c r="B2113" i="5"/>
  <c r="A2113" i="5"/>
  <c r="B2112" i="5"/>
  <c r="A2112" i="5"/>
  <c r="B2111" i="5"/>
  <c r="A2111" i="5"/>
  <c r="B2110" i="5"/>
  <c r="A2110" i="5"/>
  <c r="B2109" i="5"/>
  <c r="A2109" i="5"/>
  <c r="B2108" i="5"/>
  <c r="A2108" i="5"/>
  <c r="B2107" i="5"/>
  <c r="A2107" i="5"/>
  <c r="B2106" i="5"/>
  <c r="A2106" i="5"/>
  <c r="B2105" i="5"/>
  <c r="A2105" i="5"/>
  <c r="B2104" i="5"/>
  <c r="A2104" i="5"/>
  <c r="B2103" i="5"/>
  <c r="A2103" i="5"/>
  <c r="B2102" i="5"/>
  <c r="A2102" i="5"/>
  <c r="B2101" i="5"/>
  <c r="A2101" i="5"/>
  <c r="B2100" i="5"/>
  <c r="A2100" i="5"/>
  <c r="B2099" i="5"/>
  <c r="A2099" i="5"/>
  <c r="B2098" i="5"/>
  <c r="A2098" i="5"/>
  <c r="B2097" i="5"/>
  <c r="A2097" i="5"/>
  <c r="B2096" i="5"/>
  <c r="A2096" i="5"/>
  <c r="B2095" i="5"/>
  <c r="A2095" i="5"/>
  <c r="B2094" i="5"/>
  <c r="A2094" i="5"/>
  <c r="B2093" i="5"/>
  <c r="A2093" i="5"/>
  <c r="B2092" i="5"/>
  <c r="A2092" i="5"/>
  <c r="B2091" i="5"/>
  <c r="A2091" i="5"/>
  <c r="B2090" i="5"/>
  <c r="A2090" i="5"/>
  <c r="B2089" i="5"/>
  <c r="A2089" i="5"/>
  <c r="B2088" i="5"/>
  <c r="A2088" i="5"/>
  <c r="B2087" i="5"/>
  <c r="A2087" i="5"/>
  <c r="B2086" i="5"/>
  <c r="A2086" i="5"/>
  <c r="B2085" i="5"/>
  <c r="A2085" i="5"/>
  <c r="B2084" i="5"/>
  <c r="A2084" i="5"/>
  <c r="B2083" i="5"/>
  <c r="A2083" i="5"/>
  <c r="B2082" i="5"/>
  <c r="A2082" i="5"/>
  <c r="B2081" i="5"/>
  <c r="A2081" i="5"/>
  <c r="B2080" i="5"/>
  <c r="A2080" i="5"/>
  <c r="B2079" i="5"/>
  <c r="A2079" i="5"/>
  <c r="B2078" i="5"/>
  <c r="A2078" i="5"/>
  <c r="B2077" i="5"/>
  <c r="A2077" i="5"/>
  <c r="B2076" i="5"/>
  <c r="A2076" i="5"/>
  <c r="B2075" i="5"/>
  <c r="A2075" i="5"/>
  <c r="B2074" i="5"/>
  <c r="A2074" i="5"/>
  <c r="B2073" i="5"/>
  <c r="A2073" i="5"/>
  <c r="B2072" i="5"/>
  <c r="A2072" i="5"/>
  <c r="B2071" i="5"/>
  <c r="A2071" i="5"/>
  <c r="B2070" i="5"/>
  <c r="A2070" i="5"/>
  <c r="B2069" i="5"/>
  <c r="A2069" i="5"/>
  <c r="B2068" i="5"/>
  <c r="A2068" i="5"/>
  <c r="B2067" i="5"/>
  <c r="A2067" i="5"/>
  <c r="B2066" i="5"/>
  <c r="A2066" i="5"/>
  <c r="B2065" i="5"/>
  <c r="A2065" i="5"/>
  <c r="B2064" i="5"/>
  <c r="A2064" i="5"/>
  <c r="B2063" i="5"/>
  <c r="A2063" i="5"/>
  <c r="B2062" i="5"/>
  <c r="A2062" i="5"/>
  <c r="B2061" i="5"/>
  <c r="A2061" i="5"/>
  <c r="B2060" i="5"/>
  <c r="A2060" i="5"/>
  <c r="B2059" i="5"/>
  <c r="A2059" i="5"/>
  <c r="B2058" i="5"/>
  <c r="A2058" i="5"/>
  <c r="B2057" i="5"/>
  <c r="A2057" i="5"/>
  <c r="B2056" i="5"/>
  <c r="A2056" i="5"/>
  <c r="B2055" i="5"/>
  <c r="A2055" i="5"/>
  <c r="B2054" i="5"/>
  <c r="A2054" i="5"/>
  <c r="B2053" i="5"/>
  <c r="A2053" i="5"/>
  <c r="B2052" i="5"/>
  <c r="A2052" i="5"/>
  <c r="B2051" i="5"/>
  <c r="A2051" i="5"/>
  <c r="B2050" i="5"/>
  <c r="A2050" i="5"/>
  <c r="B2049" i="5"/>
  <c r="A2049" i="5"/>
  <c r="B2048" i="5"/>
  <c r="A2048" i="5"/>
  <c r="B2047" i="5"/>
  <c r="A2047" i="5"/>
  <c r="B2046" i="5"/>
  <c r="A2046" i="5"/>
  <c r="B2045" i="5"/>
  <c r="A2045" i="5"/>
  <c r="B2044" i="5"/>
  <c r="A2044" i="5"/>
  <c r="B2043" i="5"/>
  <c r="A2043" i="5"/>
  <c r="B2042" i="5"/>
  <c r="A2042" i="5"/>
  <c r="B2041" i="5"/>
  <c r="A2041" i="5"/>
  <c r="B2040" i="5"/>
  <c r="A2040" i="5"/>
  <c r="B2039" i="5"/>
  <c r="A2039" i="5"/>
  <c r="B2038" i="5"/>
  <c r="A2038" i="5"/>
  <c r="B2037" i="5"/>
  <c r="A2037" i="5"/>
  <c r="B2036" i="5"/>
  <c r="A2036" i="5"/>
  <c r="B2035" i="5"/>
  <c r="A2035" i="5"/>
  <c r="B2034" i="5"/>
  <c r="A2034" i="5"/>
  <c r="B2033" i="5"/>
  <c r="A2033" i="5"/>
  <c r="B2032" i="5"/>
  <c r="A2032" i="5"/>
  <c r="B2031" i="5"/>
  <c r="A2031" i="5"/>
  <c r="B2030" i="5"/>
  <c r="A2030" i="5"/>
  <c r="B2029" i="5"/>
  <c r="A2029" i="5"/>
  <c r="B2028" i="5"/>
  <c r="A2028" i="5"/>
  <c r="B2027" i="5"/>
  <c r="A2027" i="5"/>
  <c r="B2026" i="5"/>
  <c r="A2026" i="5"/>
  <c r="B2025" i="5"/>
  <c r="A2025" i="5"/>
  <c r="B2024" i="5"/>
  <c r="A2024" i="5"/>
  <c r="B2023" i="5"/>
  <c r="A2023" i="5"/>
  <c r="B2022" i="5"/>
  <c r="A2022" i="5"/>
  <c r="B2021" i="5"/>
  <c r="A2021" i="5"/>
  <c r="B2020" i="5"/>
  <c r="A2020" i="5"/>
  <c r="B2019" i="5"/>
  <c r="A2019" i="5"/>
  <c r="B2018" i="5"/>
  <c r="A2018" i="5"/>
  <c r="B2017" i="5"/>
  <c r="A2017" i="5"/>
  <c r="B2016" i="5"/>
  <c r="A2016" i="5"/>
  <c r="B2015" i="5"/>
  <c r="A2015" i="5"/>
  <c r="B2014" i="5"/>
  <c r="A2014" i="5"/>
  <c r="B2013" i="5"/>
  <c r="A2013" i="5"/>
  <c r="B2012" i="5"/>
  <c r="A2012" i="5"/>
  <c r="B2011" i="5"/>
  <c r="A2011" i="5"/>
  <c r="B2010" i="5"/>
  <c r="A2010" i="5"/>
  <c r="B2009" i="5"/>
  <c r="A2009" i="5"/>
  <c r="B2008" i="5"/>
  <c r="A2008" i="5"/>
  <c r="B2007" i="5"/>
  <c r="A2007" i="5"/>
  <c r="B2006" i="5"/>
  <c r="A2006" i="5"/>
  <c r="B2005" i="5"/>
  <c r="A2005" i="5"/>
  <c r="B2004" i="5"/>
  <c r="A2004" i="5"/>
  <c r="B2003" i="5"/>
  <c r="A2003" i="5"/>
  <c r="B2002" i="5"/>
  <c r="A2002" i="5"/>
  <c r="B2001" i="5"/>
  <c r="A2001" i="5"/>
  <c r="B2000" i="5"/>
  <c r="A2000" i="5"/>
  <c r="B1999" i="5"/>
  <c r="A1999" i="5"/>
  <c r="B1998" i="5"/>
  <c r="A1998" i="5"/>
  <c r="B1997" i="5"/>
  <c r="A1997" i="5"/>
  <c r="B1996" i="5"/>
  <c r="A1996" i="5"/>
  <c r="B1995" i="5"/>
  <c r="A1995" i="5"/>
  <c r="B1994" i="5"/>
  <c r="A1994" i="5"/>
  <c r="B1993" i="5"/>
  <c r="A1993" i="5"/>
  <c r="B1992" i="5"/>
  <c r="A1992" i="5"/>
  <c r="B1991" i="5"/>
  <c r="A1991" i="5"/>
  <c r="B1990" i="5"/>
  <c r="A1990" i="5"/>
  <c r="B1989" i="5"/>
  <c r="A1989" i="5"/>
  <c r="B1988" i="5"/>
  <c r="A1988" i="5"/>
  <c r="B1987" i="5"/>
  <c r="A1987" i="5"/>
  <c r="B1986" i="5"/>
  <c r="A1986" i="5"/>
  <c r="B1985" i="5"/>
  <c r="A1985" i="5"/>
  <c r="B1984" i="5"/>
  <c r="A1984" i="5"/>
  <c r="B1983" i="5"/>
  <c r="A1983" i="5"/>
  <c r="B1982" i="5"/>
  <c r="A1982" i="5"/>
  <c r="B1981" i="5"/>
  <c r="A1981" i="5"/>
  <c r="B1980" i="5"/>
  <c r="A1980" i="5"/>
  <c r="B1979" i="5"/>
  <c r="A1979" i="5"/>
  <c r="B1978" i="5"/>
  <c r="A1978" i="5"/>
  <c r="B1977" i="5"/>
  <c r="A1977" i="5"/>
  <c r="B1976" i="5"/>
  <c r="A1976" i="5"/>
  <c r="B1975" i="5"/>
  <c r="A1975" i="5"/>
  <c r="B1974" i="5"/>
  <c r="A1974" i="5"/>
  <c r="B1973" i="5"/>
  <c r="A1973" i="5"/>
  <c r="B1972" i="5"/>
  <c r="A1972" i="5"/>
  <c r="B1971" i="5"/>
  <c r="A1971" i="5"/>
  <c r="B1970" i="5"/>
  <c r="A1970" i="5"/>
  <c r="B1969" i="5"/>
  <c r="A1969" i="5"/>
  <c r="B1968" i="5"/>
  <c r="A1968" i="5"/>
  <c r="B1967" i="5"/>
  <c r="A1967" i="5"/>
  <c r="B1966" i="5"/>
  <c r="A1966" i="5"/>
  <c r="B1965" i="5"/>
  <c r="A1965" i="5"/>
  <c r="B1964" i="5"/>
  <c r="A1964" i="5"/>
  <c r="B1963" i="5"/>
  <c r="A1963" i="5"/>
  <c r="B1962" i="5"/>
  <c r="A1962" i="5"/>
  <c r="B1961" i="5"/>
  <c r="A1961" i="5"/>
  <c r="B1960" i="5"/>
  <c r="A1960" i="5"/>
  <c r="B1959" i="5"/>
  <c r="A1959" i="5"/>
  <c r="B1958" i="5"/>
  <c r="A1958" i="5"/>
  <c r="B1957" i="5"/>
  <c r="A1957" i="5"/>
  <c r="B1956" i="5"/>
  <c r="A1956" i="5"/>
  <c r="B1955" i="5"/>
  <c r="A1955" i="5"/>
  <c r="B1954" i="5"/>
  <c r="A1954" i="5"/>
  <c r="B1953" i="5"/>
  <c r="A1953" i="5"/>
  <c r="B1952" i="5"/>
  <c r="A1952" i="5"/>
  <c r="B1951" i="5"/>
  <c r="A1951" i="5"/>
  <c r="B1950" i="5"/>
  <c r="A1950" i="5"/>
  <c r="B1949" i="5"/>
  <c r="A1949" i="5"/>
  <c r="B1948" i="5"/>
  <c r="A1948" i="5"/>
  <c r="B1947" i="5"/>
  <c r="A1947" i="5"/>
  <c r="B1946" i="5"/>
  <c r="A1946" i="5"/>
  <c r="B1945" i="5"/>
  <c r="A1945" i="5"/>
  <c r="B1944" i="5"/>
  <c r="A1944" i="5"/>
  <c r="B1943" i="5"/>
  <c r="A1943" i="5"/>
  <c r="B1942" i="5"/>
  <c r="A1942" i="5"/>
  <c r="B1941" i="5"/>
  <c r="A1941" i="5"/>
  <c r="B1940" i="5"/>
  <c r="A1940" i="5"/>
  <c r="B1939" i="5"/>
  <c r="A1939" i="5"/>
  <c r="B1938" i="5"/>
  <c r="A1938" i="5"/>
  <c r="B1937" i="5"/>
  <c r="A1937" i="5"/>
  <c r="B1936" i="5"/>
  <c r="A1936" i="5"/>
  <c r="B1935" i="5"/>
  <c r="A1935" i="5"/>
  <c r="B1934" i="5"/>
  <c r="A1934" i="5"/>
  <c r="B1933" i="5"/>
  <c r="A1933" i="5"/>
  <c r="B1932" i="5"/>
  <c r="A1932" i="5"/>
  <c r="B1931" i="5"/>
  <c r="A1931" i="5"/>
  <c r="B1930" i="5"/>
  <c r="A1930" i="5"/>
  <c r="B1929" i="5"/>
  <c r="A1929" i="5"/>
  <c r="B1928" i="5"/>
  <c r="A1928" i="5"/>
  <c r="B1927" i="5"/>
  <c r="A1927" i="5"/>
  <c r="B1926" i="5"/>
  <c r="A1926" i="5"/>
  <c r="B1925" i="5"/>
  <c r="A1925" i="5"/>
  <c r="B1924" i="5"/>
  <c r="A1924" i="5"/>
  <c r="B1923" i="5"/>
  <c r="A1923" i="5"/>
  <c r="B1922" i="5"/>
  <c r="A1922" i="5"/>
  <c r="B1921" i="5"/>
  <c r="A1921" i="5"/>
  <c r="B1920" i="5"/>
  <c r="A1920" i="5"/>
  <c r="B1919" i="5"/>
  <c r="A1919" i="5"/>
  <c r="B1918" i="5"/>
  <c r="A1918" i="5"/>
  <c r="B1917" i="5"/>
  <c r="A1917" i="5"/>
  <c r="B1916" i="5"/>
  <c r="A1916" i="5"/>
  <c r="B1915" i="5"/>
  <c r="A1915" i="5"/>
  <c r="B1914" i="5"/>
  <c r="A1914" i="5"/>
  <c r="B1913" i="5"/>
  <c r="A1913" i="5"/>
  <c r="B1912" i="5"/>
  <c r="A1912" i="5"/>
  <c r="B1911" i="5"/>
  <c r="A1911" i="5"/>
  <c r="B1910" i="5"/>
  <c r="A1910" i="5"/>
  <c r="B1909" i="5"/>
  <c r="A1909" i="5"/>
  <c r="B1908" i="5"/>
  <c r="A1908" i="5"/>
  <c r="B1907" i="5"/>
  <c r="A1907" i="5"/>
  <c r="B1906" i="5"/>
  <c r="A1906" i="5"/>
  <c r="B1905" i="5"/>
  <c r="A1905" i="5"/>
  <c r="B1904" i="5"/>
  <c r="A1904" i="5"/>
  <c r="B1903" i="5"/>
  <c r="A1903" i="5"/>
  <c r="B1902" i="5"/>
  <c r="A1902" i="5"/>
  <c r="B1901" i="5"/>
  <c r="A1901" i="5"/>
  <c r="B1900" i="5"/>
  <c r="A1900" i="5"/>
  <c r="B1899" i="5"/>
  <c r="A1899" i="5"/>
  <c r="B1898" i="5"/>
  <c r="A1898" i="5"/>
  <c r="B1897" i="5"/>
  <c r="A1897" i="5"/>
  <c r="B1896" i="5"/>
  <c r="A1896" i="5"/>
  <c r="B1895" i="5"/>
  <c r="A1895" i="5"/>
  <c r="B1894" i="5"/>
  <c r="A1894" i="5"/>
  <c r="B1893" i="5"/>
  <c r="A1893" i="5"/>
  <c r="B1892" i="5"/>
  <c r="A1892" i="5"/>
  <c r="B1891" i="5"/>
  <c r="A1891" i="5"/>
  <c r="B1890" i="5"/>
  <c r="A1890" i="5"/>
  <c r="B1889" i="5"/>
  <c r="A1889" i="5"/>
  <c r="B1888" i="5"/>
  <c r="A1888" i="5"/>
  <c r="B1887" i="5"/>
  <c r="A1887" i="5"/>
  <c r="B1886" i="5"/>
  <c r="A1886" i="5"/>
  <c r="B1885" i="5"/>
  <c r="A1885" i="5"/>
  <c r="B1884" i="5"/>
  <c r="A1884" i="5"/>
  <c r="B1883" i="5"/>
  <c r="A1883" i="5"/>
  <c r="B1882" i="5"/>
  <c r="A1882" i="5"/>
  <c r="B1881" i="5"/>
  <c r="A1881" i="5"/>
  <c r="B1880" i="5"/>
  <c r="A1880" i="5"/>
  <c r="B1879" i="5"/>
  <c r="A1879" i="5"/>
  <c r="B1878" i="5"/>
  <c r="A1878" i="5"/>
  <c r="B1877" i="5"/>
  <c r="A1877" i="5"/>
  <c r="B1876" i="5"/>
  <c r="A1876" i="5"/>
  <c r="B1875" i="5"/>
  <c r="A1875" i="5"/>
  <c r="B1874" i="5"/>
  <c r="A1874" i="5"/>
  <c r="B1873" i="5"/>
  <c r="A1873" i="5"/>
  <c r="B1872" i="5"/>
  <c r="A1872" i="5"/>
  <c r="B1871" i="5"/>
  <c r="A1871" i="5"/>
  <c r="B1870" i="5"/>
  <c r="A1870" i="5"/>
  <c r="B1869" i="5"/>
  <c r="A1869" i="5"/>
  <c r="B1868" i="5"/>
  <c r="A1868" i="5"/>
  <c r="B1867" i="5"/>
  <c r="A1867" i="5"/>
  <c r="B1866" i="5"/>
  <c r="A1866" i="5"/>
  <c r="B1865" i="5"/>
  <c r="A1865" i="5"/>
  <c r="B1864" i="5"/>
  <c r="A1864" i="5"/>
  <c r="B1863" i="5"/>
  <c r="A1863" i="5"/>
  <c r="B1862" i="5"/>
  <c r="A1862" i="5"/>
  <c r="B1861" i="5"/>
  <c r="A1861" i="5"/>
  <c r="B1860" i="5"/>
  <c r="A1860" i="5"/>
  <c r="B1859" i="5"/>
  <c r="A1859" i="5"/>
  <c r="B1858" i="5"/>
  <c r="A1858" i="5"/>
  <c r="B1857" i="5"/>
  <c r="A1857" i="5"/>
  <c r="B1856" i="5"/>
  <c r="A1856" i="5"/>
  <c r="B1855" i="5"/>
  <c r="A1855" i="5"/>
  <c r="B1854" i="5"/>
  <c r="A1854" i="5"/>
  <c r="B1853" i="5"/>
  <c r="A1853" i="5"/>
  <c r="B1852" i="5"/>
  <c r="A1852" i="5"/>
  <c r="B1851" i="5"/>
  <c r="A1851" i="5"/>
  <c r="B1850" i="5"/>
  <c r="A1850" i="5"/>
  <c r="B1849" i="5"/>
  <c r="A1849" i="5"/>
  <c r="B1848" i="5"/>
  <c r="A1848" i="5"/>
  <c r="B1847" i="5"/>
  <c r="A1847" i="5"/>
  <c r="B1846" i="5"/>
  <c r="A1846" i="5"/>
  <c r="B1845" i="5"/>
  <c r="A1845" i="5"/>
  <c r="B1844" i="5"/>
  <c r="A1844" i="5"/>
  <c r="B1843" i="5"/>
  <c r="A1843" i="5"/>
  <c r="B1842" i="5"/>
  <c r="A1842" i="5"/>
  <c r="B1841" i="5"/>
  <c r="A1841" i="5"/>
  <c r="B1840" i="5"/>
  <c r="A1840" i="5"/>
  <c r="B1839" i="5"/>
  <c r="A1839" i="5"/>
  <c r="B1838" i="5"/>
  <c r="A1838" i="5"/>
  <c r="B1837" i="5"/>
  <c r="A1837" i="5"/>
  <c r="B1836" i="5"/>
  <c r="A1836" i="5"/>
  <c r="B1835" i="5"/>
  <c r="A1835" i="5"/>
  <c r="B1834" i="5"/>
  <c r="A1834" i="5"/>
  <c r="B1833" i="5"/>
  <c r="A1833" i="5"/>
  <c r="B1832" i="5"/>
  <c r="A1832" i="5"/>
  <c r="B1831" i="5"/>
  <c r="A1831" i="5"/>
  <c r="B1830" i="5"/>
  <c r="A1830" i="5"/>
  <c r="B1829" i="5"/>
  <c r="A1829" i="5"/>
  <c r="B1828" i="5"/>
  <c r="A1828" i="5"/>
  <c r="B1827" i="5"/>
  <c r="A1827" i="5"/>
  <c r="B1826" i="5"/>
  <c r="A1826" i="5"/>
  <c r="B1825" i="5"/>
  <c r="A1825" i="5"/>
  <c r="B1824" i="5"/>
  <c r="A1824" i="5"/>
  <c r="B1823" i="5"/>
  <c r="A1823" i="5"/>
  <c r="B1822" i="5"/>
  <c r="A1822" i="5"/>
  <c r="B1821" i="5"/>
  <c r="A1821" i="5"/>
  <c r="B1820" i="5"/>
  <c r="A1820" i="5"/>
  <c r="B1819" i="5"/>
  <c r="A1819" i="5"/>
  <c r="B1818" i="5"/>
  <c r="A1818" i="5"/>
  <c r="B1817" i="5"/>
  <c r="A1817" i="5"/>
  <c r="B1816" i="5"/>
  <c r="A1816" i="5"/>
  <c r="B1815" i="5"/>
  <c r="A1815" i="5"/>
  <c r="B1814" i="5"/>
  <c r="A1814" i="5"/>
  <c r="B1813" i="5"/>
  <c r="A1813" i="5"/>
  <c r="B1812" i="5"/>
  <c r="A1812" i="5"/>
  <c r="B1811" i="5"/>
  <c r="A1811" i="5"/>
  <c r="B1810" i="5"/>
  <c r="A1810" i="5"/>
  <c r="B1809" i="5"/>
  <c r="A1809" i="5"/>
  <c r="B1808" i="5"/>
  <c r="A1808" i="5"/>
  <c r="B1807" i="5"/>
  <c r="A1807" i="5"/>
  <c r="B1806" i="5"/>
  <c r="A1806" i="5"/>
  <c r="B1805" i="5"/>
  <c r="A1805" i="5"/>
  <c r="B1804" i="5"/>
  <c r="A1804" i="5"/>
  <c r="B1803" i="5"/>
  <c r="A1803" i="5"/>
  <c r="B1802" i="5"/>
  <c r="A1802" i="5"/>
  <c r="B1801" i="5"/>
  <c r="A1801" i="5"/>
  <c r="B1800" i="5"/>
  <c r="A1800" i="5"/>
  <c r="B1799" i="5"/>
  <c r="A1799" i="5"/>
  <c r="B1798" i="5"/>
  <c r="A1798" i="5"/>
  <c r="B1797" i="5"/>
  <c r="A1797" i="5"/>
  <c r="B1796" i="5"/>
  <c r="A1796" i="5"/>
  <c r="B1795" i="5"/>
  <c r="A1795" i="5"/>
  <c r="B1794" i="5"/>
  <c r="A1794" i="5"/>
  <c r="B1793" i="5"/>
  <c r="A1793" i="5"/>
  <c r="B1792" i="5"/>
  <c r="A1792" i="5"/>
  <c r="B1791" i="5"/>
  <c r="A1791" i="5"/>
  <c r="B1790" i="5"/>
  <c r="A1790" i="5"/>
  <c r="B1789" i="5"/>
  <c r="A1789" i="5"/>
  <c r="B1788" i="5"/>
  <c r="A1788" i="5"/>
  <c r="B1787" i="5"/>
  <c r="A1787" i="5"/>
  <c r="B1786" i="5"/>
  <c r="A1786" i="5"/>
  <c r="B1785" i="5"/>
  <c r="A1785" i="5"/>
  <c r="B1784" i="5"/>
  <c r="A1784" i="5"/>
  <c r="B1783" i="5"/>
  <c r="A1783" i="5"/>
  <c r="B1782" i="5"/>
  <c r="A1782" i="5"/>
  <c r="B1781" i="5"/>
  <c r="A1781" i="5"/>
  <c r="B1780" i="5"/>
  <c r="A1780" i="5"/>
  <c r="B1779" i="5"/>
  <c r="A1779" i="5"/>
  <c r="B1778" i="5"/>
  <c r="A1778" i="5"/>
  <c r="B1777" i="5"/>
  <c r="A1777" i="5"/>
  <c r="B1776" i="5"/>
  <c r="A1776" i="5"/>
  <c r="B1775" i="5"/>
  <c r="A1775" i="5"/>
  <c r="B1774" i="5"/>
  <c r="A1774" i="5"/>
  <c r="B1773" i="5"/>
  <c r="A1773" i="5"/>
  <c r="B1772" i="5"/>
  <c r="A1772" i="5"/>
  <c r="B1771" i="5"/>
  <c r="A1771" i="5"/>
  <c r="B1770" i="5"/>
  <c r="A1770" i="5"/>
  <c r="B1769" i="5"/>
  <c r="A1769" i="5"/>
  <c r="B1768" i="5"/>
  <c r="A1768" i="5"/>
  <c r="B1767" i="5"/>
  <c r="A1767" i="5"/>
  <c r="B1766" i="5"/>
  <c r="A1766" i="5"/>
  <c r="B1765" i="5"/>
  <c r="A1765" i="5"/>
  <c r="B1764" i="5"/>
  <c r="A1764" i="5"/>
  <c r="B1763" i="5"/>
  <c r="A1763" i="5"/>
  <c r="B1762" i="5"/>
  <c r="A1762" i="5"/>
  <c r="B1761" i="5"/>
  <c r="A1761" i="5"/>
  <c r="B1760" i="5"/>
  <c r="A1760" i="5"/>
  <c r="B1759" i="5"/>
  <c r="A1759" i="5"/>
  <c r="B1758" i="5"/>
  <c r="A1758" i="5"/>
  <c r="B1757" i="5"/>
  <c r="A1757" i="5"/>
  <c r="B1756" i="5"/>
  <c r="A1756" i="5"/>
  <c r="B1755" i="5"/>
  <c r="A1755" i="5"/>
  <c r="B1754" i="5"/>
  <c r="A1754" i="5"/>
  <c r="B1753" i="5"/>
  <c r="A1753" i="5"/>
  <c r="B1752" i="5"/>
  <c r="A1752" i="5"/>
  <c r="B1751" i="5"/>
  <c r="A1751" i="5"/>
  <c r="B1750" i="5"/>
  <c r="A1750" i="5"/>
  <c r="B1749" i="5"/>
  <c r="A1749" i="5"/>
  <c r="B1748" i="5"/>
  <c r="A1748" i="5"/>
  <c r="B1747" i="5"/>
  <c r="A1747" i="5"/>
  <c r="B1746" i="5"/>
  <c r="A1746" i="5"/>
  <c r="B1745" i="5"/>
  <c r="A1745" i="5"/>
  <c r="B1744" i="5"/>
  <c r="A1744" i="5"/>
  <c r="B1743" i="5"/>
  <c r="A1743" i="5"/>
  <c r="B1742" i="5"/>
  <c r="A1742" i="5"/>
  <c r="B1741" i="5"/>
  <c r="A1741" i="5"/>
  <c r="B1740" i="5"/>
  <c r="A1740" i="5"/>
  <c r="B1739" i="5"/>
  <c r="A1739" i="5"/>
  <c r="B1738" i="5"/>
  <c r="A1738" i="5"/>
  <c r="B1737" i="5"/>
  <c r="A1737" i="5"/>
  <c r="B1736" i="5"/>
  <c r="A1736" i="5"/>
  <c r="B1735" i="5"/>
  <c r="A1735" i="5"/>
  <c r="B1734" i="5"/>
  <c r="A1734" i="5"/>
  <c r="B1733" i="5"/>
  <c r="A1733" i="5"/>
  <c r="B1732" i="5"/>
  <c r="A1732" i="5"/>
  <c r="B1731" i="5"/>
  <c r="A1731" i="5"/>
  <c r="B1730" i="5"/>
  <c r="A1730" i="5"/>
  <c r="B1729" i="5"/>
  <c r="A1729" i="5"/>
  <c r="B1728" i="5"/>
  <c r="A1728" i="5"/>
  <c r="B1727" i="5"/>
  <c r="A1727" i="5"/>
  <c r="B1726" i="5"/>
  <c r="A1726" i="5"/>
  <c r="B1725" i="5"/>
  <c r="A1725" i="5"/>
  <c r="B1724" i="5"/>
  <c r="A1724" i="5"/>
  <c r="B1723" i="5"/>
  <c r="A1723" i="5"/>
  <c r="B1722" i="5"/>
  <c r="A1722" i="5"/>
  <c r="B1721" i="5"/>
  <c r="A1721" i="5"/>
  <c r="B1720" i="5"/>
  <c r="A1720" i="5"/>
  <c r="B1719" i="5"/>
  <c r="A1719" i="5"/>
  <c r="B1718" i="5"/>
  <c r="A1718" i="5"/>
  <c r="B1717" i="5"/>
  <c r="A1717" i="5"/>
  <c r="B1716" i="5"/>
  <c r="A1716" i="5"/>
  <c r="B1715" i="5"/>
  <c r="A1715" i="5"/>
  <c r="B1714" i="5"/>
  <c r="A1714" i="5"/>
  <c r="B1713" i="5"/>
  <c r="A1713" i="5"/>
  <c r="B1712" i="5"/>
  <c r="A1712" i="5"/>
  <c r="B1711" i="5"/>
  <c r="A1711" i="5"/>
  <c r="B1710" i="5"/>
  <c r="A1710" i="5"/>
  <c r="B1709" i="5"/>
  <c r="A1709" i="5"/>
  <c r="B1708" i="5"/>
  <c r="A1708" i="5"/>
  <c r="B1707" i="5"/>
  <c r="A1707" i="5"/>
  <c r="B1706" i="5"/>
  <c r="A1706" i="5"/>
  <c r="B1705" i="5"/>
  <c r="A1705" i="5"/>
  <c r="B1704" i="5"/>
  <c r="A1704" i="5"/>
  <c r="B1703" i="5"/>
  <c r="A1703" i="5"/>
  <c r="B1702" i="5"/>
  <c r="A1702" i="5"/>
  <c r="B1701" i="5"/>
  <c r="A1701" i="5"/>
  <c r="B1700" i="5"/>
  <c r="A1700" i="5"/>
  <c r="B1699" i="5"/>
  <c r="A1699" i="5"/>
  <c r="B1698" i="5"/>
  <c r="A1698" i="5"/>
  <c r="B1697" i="5"/>
  <c r="A1697" i="5"/>
  <c r="B1696" i="5"/>
  <c r="A1696" i="5"/>
  <c r="B1695" i="5"/>
  <c r="A1695" i="5"/>
  <c r="B1694" i="5"/>
  <c r="A1694" i="5"/>
  <c r="B1693" i="5"/>
  <c r="A1693" i="5"/>
  <c r="B1692" i="5"/>
  <c r="A1692" i="5"/>
  <c r="B1691" i="5"/>
  <c r="A1691" i="5"/>
  <c r="B1690" i="5"/>
  <c r="A1690" i="5"/>
  <c r="B1689" i="5"/>
  <c r="A1689" i="5"/>
  <c r="B1688" i="5"/>
  <c r="A1688" i="5"/>
  <c r="B1687" i="5"/>
  <c r="A1687" i="5"/>
  <c r="B1686" i="5"/>
  <c r="A1686" i="5"/>
  <c r="B1685" i="5"/>
  <c r="A1685" i="5"/>
  <c r="B1684" i="5"/>
  <c r="A1684" i="5"/>
  <c r="B1683" i="5"/>
  <c r="A1683" i="5"/>
  <c r="B1682" i="5"/>
  <c r="A1682" i="5"/>
  <c r="B1681" i="5"/>
  <c r="A1681" i="5"/>
  <c r="B1680" i="5"/>
  <c r="A1680" i="5"/>
  <c r="B1679" i="5"/>
  <c r="A1679" i="5"/>
  <c r="B1678" i="5"/>
  <c r="A1678" i="5"/>
  <c r="B1677" i="5"/>
  <c r="A1677" i="5"/>
  <c r="B1676" i="5"/>
  <c r="A1676" i="5"/>
  <c r="B1675" i="5"/>
  <c r="A1675" i="5"/>
  <c r="B1674" i="5"/>
  <c r="A1674" i="5"/>
  <c r="B1673" i="5"/>
  <c r="A1673" i="5"/>
  <c r="B1672" i="5"/>
  <c r="A1672" i="5"/>
  <c r="B1671" i="5"/>
  <c r="A1671" i="5"/>
  <c r="B1670" i="5"/>
  <c r="A1670" i="5"/>
  <c r="B1669" i="5"/>
  <c r="A1669" i="5"/>
  <c r="B1668" i="5"/>
  <c r="A1668" i="5"/>
  <c r="B1667" i="5"/>
  <c r="A1667" i="5"/>
  <c r="B1666" i="5"/>
  <c r="A1666" i="5"/>
  <c r="B1665" i="5"/>
  <c r="A1665" i="5"/>
  <c r="B1664" i="5"/>
  <c r="A1664" i="5"/>
  <c r="B1663" i="5"/>
  <c r="A1663" i="5"/>
  <c r="B1662" i="5"/>
  <c r="A1662" i="5"/>
  <c r="B1661" i="5"/>
  <c r="A1661" i="5"/>
  <c r="B1660" i="5"/>
  <c r="A1660" i="5"/>
  <c r="B1659" i="5"/>
  <c r="A1659" i="5"/>
  <c r="B1658" i="5"/>
  <c r="A1658" i="5"/>
  <c r="B1657" i="5"/>
  <c r="A1657" i="5"/>
  <c r="B1656" i="5"/>
  <c r="A1656" i="5"/>
  <c r="B1655" i="5"/>
  <c r="A1655" i="5"/>
  <c r="B1654" i="5"/>
  <c r="A1654" i="5"/>
  <c r="B1653" i="5"/>
  <c r="A1653" i="5"/>
  <c r="B1652" i="5"/>
  <c r="A1652" i="5"/>
  <c r="B1651" i="5"/>
  <c r="A1651" i="5"/>
  <c r="B1650" i="5"/>
  <c r="A1650" i="5"/>
  <c r="B1649" i="5"/>
  <c r="A1649" i="5"/>
  <c r="B1648" i="5"/>
  <c r="A1648" i="5"/>
  <c r="B1647" i="5"/>
  <c r="A1647" i="5"/>
  <c r="B1646" i="5"/>
  <c r="A1646" i="5"/>
  <c r="B1645" i="5"/>
  <c r="A1645" i="5"/>
  <c r="B1644" i="5"/>
  <c r="A1644" i="5"/>
  <c r="B1643" i="5"/>
  <c r="A1643" i="5"/>
  <c r="B1642" i="5"/>
  <c r="A1642" i="5"/>
  <c r="B1641" i="5"/>
  <c r="A1641" i="5"/>
  <c r="B1640" i="5"/>
  <c r="A1640" i="5"/>
  <c r="B1639" i="5"/>
  <c r="A1639" i="5"/>
  <c r="B1638" i="5"/>
  <c r="A1638" i="5"/>
  <c r="B1637" i="5"/>
  <c r="A1637" i="5"/>
  <c r="B1636" i="5"/>
  <c r="A1636" i="5"/>
  <c r="B1635" i="5"/>
  <c r="A1635" i="5"/>
  <c r="B1634" i="5"/>
  <c r="A1634" i="5"/>
  <c r="B1633" i="5"/>
  <c r="A1633" i="5"/>
  <c r="B1632" i="5"/>
  <c r="A1632" i="5"/>
  <c r="B1631" i="5"/>
  <c r="A1631" i="5"/>
  <c r="B1630" i="5"/>
  <c r="A1630" i="5"/>
  <c r="B1629" i="5"/>
  <c r="A1629" i="5"/>
  <c r="B1628" i="5"/>
  <c r="A1628" i="5"/>
  <c r="B1627" i="5"/>
  <c r="A1627" i="5"/>
  <c r="B1626" i="5"/>
  <c r="A1626" i="5"/>
  <c r="B1625" i="5"/>
  <c r="A1625" i="5"/>
  <c r="B1624" i="5"/>
  <c r="A1624" i="5"/>
  <c r="B1623" i="5"/>
  <c r="A1623" i="5"/>
  <c r="B1622" i="5"/>
  <c r="A1622" i="5"/>
  <c r="B1621" i="5"/>
  <c r="A1621" i="5"/>
  <c r="B1620" i="5"/>
  <c r="A1620" i="5"/>
  <c r="B1619" i="5"/>
  <c r="A1619" i="5"/>
  <c r="B1618" i="5"/>
  <c r="A1618" i="5"/>
  <c r="B1617" i="5"/>
  <c r="A1617" i="5"/>
  <c r="B1616" i="5"/>
  <c r="A1616" i="5"/>
  <c r="B1615" i="5"/>
  <c r="A1615" i="5"/>
  <c r="B1614" i="5"/>
  <c r="A1614" i="5"/>
  <c r="B1613" i="5"/>
  <c r="A1613" i="5"/>
  <c r="B1612" i="5"/>
  <c r="A1612" i="5"/>
  <c r="B1611" i="5"/>
  <c r="A1611" i="5"/>
  <c r="B1610" i="5"/>
  <c r="A1610" i="5"/>
  <c r="B1609" i="5"/>
  <c r="A1609" i="5"/>
  <c r="B1608" i="5"/>
  <c r="A1608" i="5"/>
  <c r="B1607" i="5"/>
  <c r="A1607" i="5"/>
  <c r="B1606" i="5"/>
  <c r="A1606" i="5"/>
  <c r="B1605" i="5"/>
  <c r="A1605" i="5"/>
  <c r="B1604" i="5"/>
  <c r="A1604" i="5"/>
  <c r="B1603" i="5"/>
  <c r="A1603" i="5"/>
  <c r="B1602" i="5"/>
  <c r="A1602" i="5"/>
  <c r="B1601" i="5"/>
  <c r="A1601" i="5"/>
  <c r="B1600" i="5"/>
  <c r="A1600" i="5"/>
  <c r="B1599" i="5"/>
  <c r="A1599" i="5"/>
  <c r="B1598" i="5"/>
  <c r="A1598" i="5"/>
  <c r="B1597" i="5"/>
  <c r="A1597" i="5"/>
  <c r="B1596" i="5"/>
  <c r="A1596" i="5"/>
  <c r="B1595" i="5"/>
  <c r="A1595" i="5"/>
  <c r="B1594" i="5"/>
  <c r="A1594" i="5"/>
  <c r="B1593" i="5"/>
  <c r="A1593" i="5"/>
  <c r="B1592" i="5"/>
  <c r="A1592" i="5"/>
  <c r="B1591" i="5"/>
  <c r="A1591" i="5"/>
  <c r="B1590" i="5"/>
  <c r="A1590" i="5"/>
  <c r="B1589" i="5"/>
  <c r="A1589" i="5"/>
  <c r="B1588" i="5"/>
  <c r="A1588" i="5"/>
  <c r="B1587" i="5"/>
  <c r="A1587" i="5"/>
  <c r="B1586" i="5"/>
  <c r="A1586" i="5"/>
  <c r="B1585" i="5"/>
  <c r="A1585" i="5"/>
  <c r="B1584" i="5"/>
  <c r="A1584" i="5"/>
  <c r="B1583" i="5"/>
  <c r="A1583" i="5"/>
  <c r="B1582" i="5"/>
  <c r="A1582" i="5"/>
  <c r="B1581" i="5"/>
  <c r="A1581" i="5"/>
  <c r="B1580" i="5"/>
  <c r="A1580" i="5"/>
  <c r="B1579" i="5"/>
  <c r="A1579" i="5"/>
  <c r="B1578" i="5"/>
  <c r="A1578" i="5"/>
  <c r="B1577" i="5"/>
  <c r="A1577" i="5"/>
  <c r="B1576" i="5"/>
  <c r="A1576" i="5"/>
  <c r="B1575" i="5"/>
  <c r="A1575" i="5"/>
  <c r="B1574" i="5"/>
  <c r="A1574" i="5"/>
  <c r="B1573" i="5"/>
  <c r="A1573" i="5"/>
  <c r="B1572" i="5"/>
  <c r="A1572" i="5"/>
  <c r="B1571" i="5"/>
  <c r="A1571" i="5"/>
  <c r="B1570" i="5"/>
  <c r="A1570" i="5"/>
  <c r="B1569" i="5"/>
  <c r="A1569" i="5"/>
  <c r="B1568" i="5"/>
  <c r="A1568" i="5"/>
  <c r="B1567" i="5"/>
  <c r="A1567" i="5"/>
  <c r="B1566" i="5"/>
  <c r="A1566" i="5"/>
  <c r="B1565" i="5"/>
  <c r="A1565" i="5"/>
  <c r="B1564" i="5"/>
  <c r="A1564" i="5"/>
  <c r="B1563" i="5"/>
  <c r="A1563" i="5"/>
  <c r="B1562" i="5"/>
  <c r="A1562" i="5"/>
  <c r="B1561" i="5"/>
  <c r="A1561" i="5"/>
  <c r="B1560" i="5"/>
  <c r="A1560" i="5"/>
  <c r="B1559" i="5"/>
  <c r="A1559" i="5"/>
  <c r="B1558" i="5"/>
  <c r="A1558" i="5"/>
  <c r="B1557" i="5"/>
  <c r="A1557" i="5"/>
  <c r="B1556" i="5"/>
  <c r="A1556" i="5"/>
  <c r="B1555" i="5"/>
  <c r="A1555" i="5"/>
  <c r="B1554" i="5"/>
  <c r="A1554" i="5"/>
  <c r="B1553" i="5"/>
  <c r="A1553" i="5"/>
  <c r="B1552" i="5"/>
  <c r="A1552" i="5"/>
  <c r="B1551" i="5"/>
  <c r="A1551" i="5"/>
  <c r="B1550" i="5"/>
  <c r="A1550" i="5"/>
  <c r="B1549" i="5"/>
  <c r="A1549" i="5"/>
  <c r="B1548" i="5"/>
  <c r="A1548" i="5"/>
  <c r="B1547" i="5"/>
  <c r="A1547" i="5"/>
  <c r="B1546" i="5"/>
  <c r="A1546" i="5"/>
  <c r="B1545" i="5"/>
  <c r="A1545" i="5"/>
  <c r="B1544" i="5"/>
  <c r="A1544" i="5"/>
  <c r="B1543" i="5"/>
  <c r="A1543" i="5"/>
  <c r="B1542" i="5"/>
  <c r="A1542" i="5"/>
  <c r="B1541" i="5"/>
  <c r="A1541" i="5"/>
  <c r="B1540" i="5"/>
  <c r="A1540" i="5"/>
  <c r="B1539" i="5"/>
  <c r="A1539" i="5"/>
  <c r="B1538" i="5"/>
  <c r="A1538" i="5"/>
  <c r="B1537" i="5"/>
  <c r="A1537" i="5"/>
  <c r="B1536" i="5"/>
  <c r="A1536" i="5"/>
  <c r="B1535" i="5"/>
  <c r="A1535" i="5"/>
  <c r="B1534" i="5"/>
  <c r="A1534" i="5"/>
  <c r="B1533" i="5"/>
  <c r="A1533" i="5"/>
  <c r="B1532" i="5"/>
  <c r="A1532" i="5"/>
  <c r="B1531" i="5"/>
  <c r="A1531" i="5"/>
  <c r="B1530" i="5"/>
  <c r="A1530" i="5"/>
  <c r="B1529" i="5"/>
  <c r="A1529" i="5"/>
  <c r="B1528" i="5"/>
  <c r="A1528" i="5"/>
  <c r="B1527" i="5"/>
  <c r="A1527" i="5"/>
  <c r="B1526" i="5"/>
  <c r="A1526" i="5"/>
  <c r="B1525" i="5"/>
  <c r="A1525" i="5"/>
  <c r="B1524" i="5"/>
  <c r="A1524" i="5"/>
  <c r="B1523" i="5"/>
  <c r="A1523" i="5"/>
  <c r="B1522" i="5"/>
  <c r="A1522" i="5"/>
  <c r="B1521" i="5"/>
  <c r="A1521" i="5"/>
  <c r="B1520" i="5"/>
  <c r="A1520" i="5"/>
  <c r="B1519" i="5"/>
  <c r="A1519" i="5"/>
  <c r="B1518" i="5"/>
  <c r="A1518" i="5"/>
  <c r="B1517" i="5"/>
  <c r="A1517" i="5"/>
  <c r="B1516" i="5"/>
  <c r="A1516" i="5"/>
  <c r="B1515" i="5"/>
  <c r="A1515" i="5"/>
  <c r="B1514" i="5"/>
  <c r="A1514" i="5"/>
  <c r="B1513" i="5"/>
  <c r="A1513" i="5"/>
  <c r="B1512" i="5"/>
  <c r="A1512" i="5"/>
  <c r="B1511" i="5"/>
  <c r="A1511" i="5"/>
  <c r="B1510" i="5"/>
  <c r="A1510" i="5"/>
  <c r="B1509" i="5"/>
  <c r="A1509" i="5"/>
  <c r="B1508" i="5"/>
  <c r="A1508" i="5"/>
  <c r="B1507" i="5"/>
  <c r="A1507" i="5"/>
  <c r="B1506" i="5"/>
  <c r="A1506" i="5"/>
  <c r="B1505" i="5"/>
  <c r="A1505" i="5"/>
  <c r="B1504" i="5"/>
  <c r="A1504" i="5"/>
  <c r="B1503" i="5"/>
  <c r="A1503" i="5"/>
  <c r="B1502" i="5"/>
  <c r="A1502" i="5"/>
  <c r="B1501" i="5"/>
  <c r="A1501" i="5"/>
  <c r="B1500" i="5"/>
  <c r="A1500" i="5"/>
  <c r="B1499" i="5"/>
  <c r="A1499" i="5"/>
  <c r="B1498" i="5"/>
  <c r="A1498" i="5"/>
  <c r="B1497" i="5"/>
  <c r="A1497" i="5"/>
  <c r="B1496" i="5"/>
  <c r="A1496" i="5"/>
  <c r="B1495" i="5"/>
  <c r="A1495" i="5"/>
  <c r="B1494" i="5"/>
  <c r="A1494" i="5"/>
  <c r="B1493" i="5"/>
  <c r="A1493" i="5"/>
  <c r="B1492" i="5"/>
  <c r="A1492" i="5"/>
  <c r="B1491" i="5"/>
  <c r="A1491" i="5"/>
  <c r="B1490" i="5"/>
  <c r="A1490" i="5"/>
  <c r="B1489" i="5"/>
  <c r="A1489" i="5"/>
  <c r="B1488" i="5"/>
  <c r="A1488" i="5"/>
  <c r="B1487" i="5"/>
  <c r="A1487" i="5"/>
  <c r="B1486" i="5"/>
  <c r="A1486" i="5"/>
  <c r="B1485" i="5"/>
  <c r="A1485" i="5"/>
  <c r="B1484" i="5"/>
  <c r="A1484" i="5"/>
  <c r="B1483" i="5"/>
  <c r="A1483" i="5"/>
  <c r="B1482" i="5"/>
  <c r="A1482" i="5"/>
  <c r="B1481" i="5"/>
  <c r="A1481" i="5"/>
  <c r="B1480" i="5"/>
  <c r="A1480" i="5"/>
  <c r="B1479" i="5"/>
  <c r="A1479" i="5"/>
  <c r="B1478" i="5"/>
  <c r="A1478" i="5"/>
  <c r="B1477" i="5"/>
  <c r="A1477" i="5"/>
  <c r="B1476" i="5"/>
  <c r="A1476" i="5"/>
  <c r="B1475" i="5"/>
  <c r="A1475" i="5"/>
  <c r="B1474" i="5"/>
  <c r="A1474" i="5"/>
  <c r="B1473" i="5"/>
  <c r="A1473" i="5"/>
  <c r="B1472" i="5"/>
  <c r="A1472" i="5"/>
  <c r="B1471" i="5"/>
  <c r="A1471" i="5"/>
  <c r="B1470" i="5"/>
  <c r="A1470" i="5"/>
  <c r="B1469" i="5"/>
  <c r="A1469" i="5"/>
  <c r="B1468" i="5"/>
  <c r="A1468" i="5"/>
  <c r="B1467" i="5"/>
  <c r="A1467" i="5"/>
  <c r="B1466" i="5"/>
  <c r="A1466" i="5"/>
  <c r="B1465" i="5"/>
  <c r="A1465" i="5"/>
  <c r="B1464" i="5"/>
  <c r="A1464" i="5"/>
  <c r="B1463" i="5"/>
  <c r="A1463" i="5"/>
  <c r="B1462" i="5"/>
  <c r="A1462" i="5"/>
  <c r="B1461" i="5"/>
  <c r="A1461" i="5"/>
  <c r="B1460" i="5"/>
  <c r="A1460" i="5"/>
  <c r="B1459" i="5"/>
  <c r="A1459" i="5"/>
  <c r="B1458" i="5"/>
  <c r="A1458" i="5"/>
  <c r="B1457" i="5"/>
  <c r="A1457" i="5"/>
  <c r="B1456" i="5"/>
  <c r="A1456" i="5"/>
  <c r="B1455" i="5"/>
  <c r="A1455" i="5"/>
  <c r="B1454" i="5"/>
  <c r="A1454" i="5"/>
  <c r="B1453" i="5"/>
  <c r="A1453" i="5"/>
  <c r="B1452" i="5"/>
  <c r="A1452" i="5"/>
  <c r="B1451" i="5"/>
  <c r="A1451" i="5"/>
  <c r="B1450" i="5"/>
  <c r="A1450" i="5"/>
  <c r="B1449" i="5"/>
  <c r="A1449" i="5"/>
  <c r="B1448" i="5"/>
  <c r="A1448" i="5"/>
  <c r="B1447" i="5"/>
  <c r="A1447" i="5"/>
  <c r="B1446" i="5"/>
  <c r="A1446" i="5"/>
  <c r="B1445" i="5"/>
  <c r="A1445" i="5"/>
  <c r="B1444" i="5"/>
  <c r="A1444" i="5"/>
  <c r="B1443" i="5"/>
  <c r="A1443" i="5"/>
  <c r="B1442" i="5"/>
  <c r="A1442" i="5"/>
  <c r="B1441" i="5"/>
  <c r="A1441" i="5"/>
  <c r="B1440" i="5"/>
  <c r="A1440" i="5"/>
  <c r="B1439" i="5"/>
  <c r="A1439" i="5"/>
  <c r="B1438" i="5"/>
  <c r="A1438" i="5"/>
  <c r="B1437" i="5"/>
  <c r="A1437" i="5"/>
  <c r="B1436" i="5"/>
  <c r="A1436" i="5"/>
  <c r="B1435" i="5"/>
  <c r="A1435" i="5"/>
  <c r="B1434" i="5"/>
  <c r="A1434" i="5"/>
  <c r="B1433" i="5"/>
  <c r="A1433" i="5"/>
  <c r="B1432" i="5"/>
  <c r="A1432" i="5"/>
  <c r="B1431" i="5"/>
  <c r="A1431" i="5"/>
  <c r="B1430" i="5"/>
  <c r="A1430" i="5"/>
  <c r="B1429" i="5"/>
  <c r="A1429" i="5"/>
  <c r="B1428" i="5"/>
  <c r="A1428" i="5"/>
  <c r="B1427" i="5"/>
  <c r="A1427" i="5"/>
  <c r="B1426" i="5"/>
  <c r="A1426" i="5"/>
  <c r="B1425" i="5"/>
  <c r="A1425" i="5"/>
  <c r="B1424" i="5"/>
  <c r="A1424" i="5"/>
  <c r="B1423" i="5"/>
  <c r="A1423" i="5"/>
  <c r="B1422" i="5"/>
  <c r="A1422" i="5"/>
  <c r="B1421" i="5"/>
  <c r="A1421" i="5"/>
  <c r="B1420" i="5"/>
  <c r="A1420" i="5"/>
  <c r="B1419" i="5"/>
  <c r="A1419" i="5"/>
  <c r="B1418" i="5"/>
  <c r="A1418" i="5"/>
  <c r="B1417" i="5"/>
  <c r="A1417" i="5"/>
  <c r="B1416" i="5"/>
  <c r="A1416" i="5"/>
  <c r="B1415" i="5"/>
  <c r="A1415" i="5"/>
  <c r="B1414" i="5"/>
  <c r="A1414" i="5"/>
  <c r="B1413" i="5"/>
  <c r="A1413" i="5"/>
  <c r="B1412" i="5"/>
  <c r="A1412" i="5"/>
  <c r="B1411" i="5"/>
  <c r="A1411" i="5"/>
  <c r="B1410" i="5"/>
  <c r="A1410" i="5"/>
  <c r="B1409" i="5"/>
  <c r="A1409" i="5"/>
  <c r="B1408" i="5"/>
  <c r="A1408" i="5"/>
  <c r="B1407" i="5"/>
  <c r="A1407" i="5"/>
  <c r="B1406" i="5"/>
  <c r="A1406" i="5"/>
  <c r="B1405" i="5"/>
  <c r="A1405" i="5"/>
  <c r="B1404" i="5"/>
  <c r="A1404" i="5"/>
  <c r="B1403" i="5"/>
  <c r="A1403" i="5"/>
  <c r="B1402" i="5"/>
  <c r="A1402" i="5"/>
  <c r="B1401" i="5"/>
  <c r="A1401" i="5"/>
  <c r="B1400" i="5"/>
  <c r="A1400" i="5"/>
  <c r="B1399" i="5"/>
  <c r="A1399" i="5"/>
  <c r="B1398" i="5"/>
  <c r="A1398" i="5"/>
  <c r="B1397" i="5"/>
  <c r="A1397" i="5"/>
  <c r="B1396" i="5"/>
  <c r="A1396" i="5"/>
  <c r="B1395" i="5"/>
  <c r="A1395" i="5"/>
  <c r="B1394" i="5"/>
  <c r="A1394" i="5"/>
  <c r="B1393" i="5"/>
  <c r="A1393" i="5"/>
  <c r="B1392" i="5"/>
  <c r="A1392" i="5"/>
  <c r="B1391" i="5"/>
  <c r="A1391" i="5"/>
  <c r="B1390" i="5"/>
  <c r="A1390" i="5"/>
  <c r="B1389" i="5"/>
  <c r="A1389" i="5"/>
  <c r="B1388" i="5"/>
  <c r="A1388" i="5"/>
  <c r="B1387" i="5"/>
  <c r="A1387" i="5"/>
  <c r="B1386" i="5"/>
  <c r="A1386" i="5"/>
  <c r="B1385" i="5"/>
  <c r="A1385" i="5"/>
  <c r="B1384" i="5"/>
  <c r="A1384" i="5"/>
  <c r="B1383" i="5"/>
  <c r="A1383" i="5"/>
  <c r="B1382" i="5"/>
  <c r="A1382" i="5"/>
  <c r="B1381" i="5"/>
  <c r="A1381" i="5"/>
  <c r="B1380" i="5"/>
  <c r="A1380" i="5"/>
  <c r="B1379" i="5"/>
  <c r="A1379" i="5"/>
  <c r="B1378" i="5"/>
  <c r="A1378" i="5"/>
  <c r="B1377" i="5"/>
  <c r="A1377" i="5"/>
  <c r="B1376" i="5"/>
  <c r="A1376" i="5"/>
  <c r="B1375" i="5"/>
  <c r="A1375" i="5"/>
  <c r="B1374" i="5"/>
  <c r="A1374" i="5"/>
  <c r="B1373" i="5"/>
  <c r="A1373" i="5"/>
  <c r="B1372" i="5"/>
  <c r="A1372" i="5"/>
  <c r="B1371" i="5"/>
  <c r="A1371" i="5"/>
  <c r="B1370" i="5"/>
  <c r="A1370" i="5"/>
  <c r="B1369" i="5"/>
  <c r="A1369" i="5"/>
  <c r="B1368" i="5"/>
  <c r="A1368" i="5"/>
  <c r="B1367" i="5"/>
  <c r="A1367" i="5"/>
  <c r="B1366" i="5"/>
  <c r="A1366" i="5"/>
  <c r="B1365" i="5"/>
  <c r="A1365" i="5"/>
  <c r="B1364" i="5"/>
  <c r="A1364" i="5"/>
  <c r="B1363" i="5"/>
  <c r="A1363" i="5"/>
  <c r="B1362" i="5"/>
  <c r="A1362" i="5"/>
  <c r="B1361" i="5"/>
  <c r="A1361" i="5"/>
  <c r="B1360" i="5"/>
  <c r="A1360" i="5"/>
  <c r="B1359" i="5"/>
  <c r="A1359" i="5"/>
  <c r="B1358" i="5"/>
  <c r="A1358" i="5"/>
  <c r="B1357" i="5"/>
  <c r="A1357" i="5"/>
  <c r="B1356" i="5"/>
  <c r="A1356" i="5"/>
  <c r="B1355" i="5"/>
  <c r="A1355" i="5"/>
  <c r="B1354" i="5"/>
  <c r="A1354" i="5"/>
  <c r="B1353" i="5"/>
  <c r="A1353" i="5"/>
  <c r="B1352" i="5"/>
  <c r="A1352" i="5"/>
  <c r="B1351" i="5"/>
  <c r="A1351" i="5"/>
  <c r="B1350" i="5"/>
  <c r="A1350" i="5"/>
  <c r="B1349" i="5"/>
  <c r="A1349" i="5"/>
  <c r="B1348" i="5"/>
  <c r="A1348" i="5"/>
  <c r="B1347" i="5"/>
  <c r="A1347" i="5"/>
  <c r="B1346" i="5"/>
  <c r="A1346" i="5"/>
  <c r="B1345" i="5"/>
  <c r="A1345" i="5"/>
  <c r="B1344" i="5"/>
  <c r="A1344" i="5"/>
  <c r="B1343" i="5"/>
  <c r="A1343" i="5"/>
  <c r="B1342" i="5"/>
  <c r="A1342" i="5"/>
  <c r="B1341" i="5"/>
  <c r="A1341" i="5"/>
  <c r="B1340" i="5"/>
  <c r="A1340" i="5"/>
  <c r="B1339" i="5"/>
  <c r="A1339" i="5"/>
  <c r="B1338" i="5"/>
  <c r="A1338" i="5"/>
  <c r="B1337" i="5"/>
  <c r="A1337" i="5"/>
  <c r="B1336" i="5"/>
  <c r="A1336" i="5"/>
  <c r="B1335" i="5"/>
  <c r="A1335" i="5"/>
  <c r="B1334" i="5"/>
  <c r="A1334" i="5"/>
  <c r="B1333" i="5"/>
  <c r="A1333" i="5"/>
  <c r="B1332" i="5"/>
  <c r="A1332" i="5"/>
  <c r="B1331" i="5"/>
  <c r="A1331" i="5"/>
  <c r="B1330" i="5"/>
  <c r="A1330" i="5"/>
  <c r="B1329" i="5"/>
  <c r="A1329" i="5"/>
  <c r="B1328" i="5"/>
  <c r="A1328" i="5"/>
  <c r="B1327" i="5"/>
  <c r="A1327" i="5"/>
  <c r="B1326" i="5"/>
  <c r="A1326" i="5"/>
  <c r="B1325" i="5"/>
  <c r="A1325" i="5"/>
  <c r="B1324" i="5"/>
  <c r="A1324" i="5"/>
  <c r="B1323" i="5"/>
  <c r="A1323" i="5"/>
  <c r="B1322" i="5"/>
  <c r="A1322" i="5"/>
  <c r="B1321" i="5"/>
  <c r="A1321" i="5"/>
  <c r="B1320" i="5"/>
  <c r="A1320" i="5"/>
  <c r="B1319" i="5"/>
  <c r="A1319" i="5"/>
  <c r="B1318" i="5"/>
  <c r="A1318" i="5"/>
  <c r="B1317" i="5"/>
  <c r="A1317" i="5"/>
  <c r="B1316" i="5"/>
  <c r="A1316" i="5"/>
  <c r="B1315" i="5"/>
  <c r="A1315" i="5"/>
  <c r="B1314" i="5"/>
  <c r="A1314" i="5"/>
  <c r="B1313" i="5"/>
  <c r="A1313" i="5"/>
  <c r="B1312" i="5"/>
  <c r="A1312" i="5"/>
  <c r="B1311" i="5"/>
  <c r="A1311" i="5"/>
  <c r="B1310" i="5"/>
  <c r="A1310" i="5"/>
  <c r="B1309" i="5"/>
  <c r="A1309" i="5"/>
  <c r="B1308" i="5"/>
  <c r="A1308" i="5"/>
  <c r="B1307" i="5"/>
  <c r="A1307" i="5"/>
  <c r="B1306" i="5"/>
  <c r="A1306" i="5"/>
  <c r="B1305" i="5"/>
  <c r="A1305" i="5"/>
  <c r="B1304" i="5"/>
  <c r="A1304" i="5"/>
  <c r="B1303" i="5"/>
  <c r="A1303" i="5"/>
  <c r="B1302" i="5"/>
  <c r="A1302" i="5"/>
  <c r="B1301" i="5"/>
  <c r="A1301" i="5"/>
  <c r="B1300" i="5"/>
  <c r="A1300" i="5"/>
  <c r="B1299" i="5"/>
  <c r="A1299" i="5"/>
  <c r="B1298" i="5"/>
  <c r="A1298" i="5"/>
  <c r="B1297" i="5"/>
  <c r="A1297" i="5"/>
  <c r="B1296" i="5"/>
  <c r="A1296" i="5"/>
  <c r="B1295" i="5"/>
  <c r="A1295" i="5"/>
  <c r="B1294" i="5"/>
  <c r="A1294" i="5"/>
  <c r="B1293" i="5"/>
  <c r="A1293" i="5"/>
  <c r="B1292" i="5"/>
  <c r="A1292" i="5"/>
  <c r="B1291" i="5"/>
  <c r="A1291" i="5"/>
  <c r="B1290" i="5"/>
  <c r="A1290" i="5"/>
  <c r="B1289" i="5"/>
  <c r="A1289" i="5"/>
  <c r="B1288" i="5"/>
  <c r="A1288" i="5"/>
  <c r="B1287" i="5"/>
  <c r="A1287" i="5"/>
  <c r="B1286" i="5"/>
  <c r="A1286" i="5"/>
  <c r="B1285" i="5"/>
  <c r="A1285" i="5"/>
  <c r="B1284" i="5"/>
  <c r="A1284" i="5"/>
  <c r="B1283" i="5"/>
  <c r="A1283" i="5"/>
  <c r="B1282" i="5"/>
  <c r="A1282" i="5"/>
  <c r="B1281" i="5"/>
  <c r="A1281" i="5"/>
  <c r="B1280" i="5"/>
  <c r="A1280" i="5"/>
  <c r="B1279" i="5"/>
  <c r="A1279" i="5"/>
  <c r="B1278" i="5"/>
  <c r="A1278" i="5"/>
  <c r="B1277" i="5"/>
  <c r="A1277" i="5"/>
  <c r="B1276" i="5"/>
  <c r="A1276" i="5"/>
  <c r="B1275" i="5"/>
  <c r="A1275" i="5"/>
  <c r="B1274" i="5"/>
  <c r="A1274" i="5"/>
  <c r="B1273" i="5"/>
  <c r="A1273" i="5"/>
  <c r="B1272" i="5"/>
  <c r="A1272" i="5"/>
  <c r="B1271" i="5"/>
  <c r="A1271" i="5"/>
  <c r="B1270" i="5"/>
  <c r="A1270" i="5"/>
  <c r="B1269" i="5"/>
  <c r="A1269" i="5"/>
  <c r="B1268" i="5"/>
  <c r="A1268" i="5"/>
  <c r="B1267" i="5"/>
  <c r="A1267" i="5"/>
  <c r="B1266" i="5"/>
  <c r="A1266" i="5"/>
  <c r="B1265" i="5"/>
  <c r="A1265" i="5"/>
  <c r="B1264" i="5"/>
  <c r="A1264" i="5"/>
  <c r="B1263" i="5"/>
  <c r="A1263" i="5"/>
  <c r="B1262" i="5"/>
  <c r="A1262" i="5"/>
  <c r="B1261" i="5"/>
  <c r="A1261" i="5"/>
  <c r="B1260" i="5"/>
  <c r="A1260" i="5"/>
  <c r="B1259" i="5"/>
  <c r="A1259" i="5"/>
  <c r="B1258" i="5"/>
  <c r="A1258" i="5"/>
  <c r="B1257" i="5"/>
  <c r="A1257" i="5"/>
  <c r="B1256" i="5"/>
  <c r="A1256" i="5"/>
  <c r="B1255" i="5"/>
  <c r="A1255" i="5"/>
  <c r="B1254" i="5"/>
  <c r="A1254" i="5"/>
  <c r="B1253" i="5"/>
  <c r="A1253" i="5"/>
  <c r="B1252" i="5"/>
  <c r="A1252" i="5"/>
  <c r="B1251" i="5"/>
  <c r="A1251" i="5"/>
  <c r="B1250" i="5"/>
  <c r="A1250" i="5"/>
  <c r="B1249" i="5"/>
  <c r="A1249" i="5"/>
  <c r="B1248" i="5"/>
  <c r="A1248" i="5"/>
  <c r="B1247" i="5"/>
  <c r="A1247" i="5"/>
  <c r="B1246" i="5"/>
  <c r="A1246" i="5"/>
  <c r="B1245" i="5"/>
  <c r="A1245" i="5"/>
  <c r="B1244" i="5"/>
  <c r="A1244" i="5"/>
  <c r="B1243" i="5"/>
  <c r="A1243" i="5"/>
  <c r="B1242" i="5"/>
  <c r="A1242" i="5"/>
  <c r="B1241" i="5"/>
  <c r="A1241" i="5"/>
  <c r="B1240" i="5"/>
  <c r="A1240" i="5"/>
  <c r="B1239" i="5"/>
  <c r="A1239" i="5"/>
  <c r="B1238" i="5"/>
  <c r="A1238" i="5"/>
  <c r="B1237" i="5"/>
  <c r="A1237" i="5"/>
  <c r="B1236" i="5"/>
  <c r="A1236" i="5"/>
  <c r="B1235" i="5"/>
  <c r="A1235" i="5"/>
  <c r="B1234" i="5"/>
  <c r="A1234" i="5"/>
  <c r="B1233" i="5"/>
  <c r="A1233" i="5"/>
  <c r="B1232" i="5"/>
  <c r="A1232" i="5"/>
  <c r="B1231" i="5"/>
  <c r="A1231" i="5"/>
  <c r="B1230" i="5"/>
  <c r="A1230" i="5"/>
  <c r="B1229" i="5"/>
  <c r="A1229" i="5"/>
  <c r="B1228" i="5"/>
  <c r="A1228" i="5"/>
  <c r="B1227" i="5"/>
  <c r="A1227" i="5"/>
  <c r="B1226" i="5"/>
  <c r="A1226" i="5"/>
  <c r="B1225" i="5"/>
  <c r="A1225" i="5"/>
  <c r="B1224" i="5"/>
  <c r="A1224" i="5"/>
  <c r="B1223" i="5"/>
  <c r="A1223" i="5"/>
  <c r="B1222" i="5"/>
  <c r="A1222" i="5"/>
  <c r="B1221" i="5"/>
  <c r="A1221" i="5"/>
  <c r="B1220" i="5"/>
  <c r="A1220" i="5"/>
  <c r="B1219" i="5"/>
  <c r="A1219" i="5"/>
  <c r="B1218" i="5"/>
  <c r="A1218" i="5"/>
  <c r="B1217" i="5"/>
  <c r="A1217" i="5"/>
  <c r="B1216" i="5"/>
  <c r="A1216" i="5"/>
  <c r="B1215" i="5"/>
  <c r="A1215" i="5"/>
  <c r="B1214" i="5"/>
  <c r="A1214" i="5"/>
  <c r="B1213" i="5"/>
  <c r="A1213" i="5"/>
  <c r="B1212" i="5"/>
  <c r="A1212" i="5"/>
  <c r="B1211" i="5"/>
  <c r="A1211" i="5"/>
  <c r="B1210" i="5"/>
  <c r="A1210" i="5"/>
  <c r="B1209" i="5"/>
  <c r="A1209" i="5"/>
  <c r="B1208" i="5"/>
  <c r="A1208" i="5"/>
  <c r="B1207" i="5"/>
  <c r="A1207" i="5"/>
  <c r="B1206" i="5"/>
  <c r="A1206" i="5"/>
  <c r="B1205" i="5"/>
  <c r="A1205" i="5"/>
  <c r="B1204" i="5"/>
  <c r="A1204" i="5"/>
  <c r="B1203" i="5"/>
  <c r="A1203" i="5"/>
  <c r="B1202" i="5"/>
  <c r="A1202" i="5"/>
  <c r="B1201" i="5"/>
  <c r="A1201" i="5"/>
  <c r="B1200" i="5"/>
  <c r="A1200" i="5"/>
  <c r="B1199" i="5"/>
  <c r="A1199" i="5"/>
  <c r="B1198" i="5"/>
  <c r="A1198" i="5"/>
  <c r="B1197" i="5"/>
  <c r="A1197" i="5"/>
  <c r="B1196" i="5"/>
  <c r="A1196" i="5"/>
  <c r="B1195" i="5"/>
  <c r="A1195" i="5"/>
  <c r="B1194" i="5"/>
  <c r="A1194" i="5"/>
  <c r="B1193" i="5"/>
  <c r="A1193" i="5"/>
  <c r="B1192" i="5"/>
  <c r="A1192" i="5"/>
  <c r="B1191" i="5"/>
  <c r="A1191" i="5"/>
  <c r="B1190" i="5"/>
  <c r="A1190" i="5"/>
  <c r="B1189" i="5"/>
  <c r="A1189" i="5"/>
  <c r="B1188" i="5"/>
  <c r="A1188" i="5"/>
  <c r="B1187" i="5"/>
  <c r="A1187" i="5"/>
  <c r="B1186" i="5"/>
  <c r="A1186" i="5"/>
  <c r="B1185" i="5"/>
  <c r="A1185" i="5"/>
  <c r="B1184" i="5"/>
  <c r="A1184" i="5"/>
  <c r="B1183" i="5"/>
  <c r="A1183" i="5"/>
  <c r="B1182" i="5"/>
  <c r="A1182" i="5"/>
  <c r="B1181" i="5"/>
  <c r="A1181" i="5"/>
  <c r="B1180" i="5"/>
  <c r="A1180" i="5"/>
  <c r="B1179" i="5"/>
  <c r="A1179" i="5"/>
  <c r="B1178" i="5"/>
  <c r="A1178" i="5"/>
  <c r="B1177" i="5"/>
  <c r="A1177" i="5"/>
  <c r="B1176" i="5"/>
  <c r="A1176" i="5"/>
  <c r="B1175" i="5"/>
  <c r="A1175" i="5"/>
  <c r="B1174" i="5"/>
  <c r="A1174" i="5"/>
  <c r="B1173" i="5"/>
  <c r="A1173" i="5"/>
  <c r="B1172" i="5"/>
  <c r="A1172" i="5"/>
  <c r="B1171" i="5"/>
  <c r="A1171" i="5"/>
  <c r="B1170" i="5"/>
  <c r="A1170" i="5"/>
  <c r="B1169" i="5"/>
  <c r="A1169" i="5"/>
  <c r="B1168" i="5"/>
  <c r="A1168" i="5"/>
  <c r="B1167" i="5"/>
  <c r="A1167" i="5"/>
  <c r="B1166" i="5"/>
  <c r="A1166" i="5"/>
  <c r="B1165" i="5"/>
  <c r="A1165" i="5"/>
  <c r="B1164" i="5"/>
  <c r="A1164" i="5"/>
  <c r="B1163" i="5"/>
  <c r="A1163" i="5"/>
  <c r="B1162" i="5"/>
  <c r="A1162" i="5"/>
  <c r="B1161" i="5"/>
  <c r="A1161" i="5"/>
  <c r="B1160" i="5"/>
  <c r="A1160" i="5"/>
  <c r="B1159" i="5"/>
  <c r="A1159" i="5"/>
  <c r="B1158" i="5"/>
  <c r="A1158" i="5"/>
  <c r="B1157" i="5"/>
  <c r="A1157" i="5"/>
  <c r="B1156" i="5"/>
  <c r="A1156" i="5"/>
  <c r="B1155" i="5"/>
  <c r="A1155" i="5"/>
  <c r="B1154" i="5"/>
  <c r="A1154" i="5"/>
  <c r="B1153" i="5"/>
  <c r="A1153" i="5"/>
  <c r="B1152" i="5"/>
  <c r="A1152" i="5"/>
  <c r="B1151" i="5"/>
  <c r="A1151" i="5"/>
  <c r="B1150" i="5"/>
  <c r="A1150" i="5"/>
  <c r="B1149" i="5"/>
  <c r="A1149" i="5"/>
  <c r="B1148" i="5"/>
  <c r="A1148" i="5"/>
  <c r="B1147" i="5"/>
  <c r="A1147" i="5"/>
  <c r="B1146" i="5"/>
  <c r="A1146" i="5"/>
  <c r="B1145" i="5"/>
  <c r="A1145" i="5"/>
  <c r="B1144" i="5"/>
  <c r="A1144" i="5"/>
  <c r="B1143" i="5"/>
  <c r="A1143" i="5"/>
  <c r="B1142" i="5"/>
  <c r="A1142" i="5"/>
  <c r="B1141" i="5"/>
  <c r="A1141" i="5"/>
  <c r="B1140" i="5"/>
  <c r="A1140" i="5"/>
  <c r="B1139" i="5"/>
  <c r="A1139" i="5"/>
  <c r="B1138" i="5"/>
  <c r="A1138" i="5"/>
  <c r="B1137" i="5"/>
  <c r="A1137" i="5"/>
  <c r="B1136" i="5"/>
  <c r="A1136" i="5"/>
  <c r="B1135" i="5"/>
  <c r="A1135" i="5"/>
  <c r="B1134" i="5"/>
  <c r="A1134" i="5"/>
  <c r="B1133" i="5"/>
  <c r="A1133" i="5"/>
  <c r="B1132" i="5"/>
  <c r="A1132" i="5"/>
  <c r="B1131" i="5"/>
  <c r="A1131" i="5"/>
  <c r="B1130" i="5"/>
  <c r="A1130" i="5"/>
  <c r="B1129" i="5"/>
  <c r="A1129" i="5"/>
  <c r="B1128" i="5"/>
  <c r="A1128" i="5"/>
  <c r="B1127" i="5"/>
  <c r="A1127" i="5"/>
  <c r="B1126" i="5"/>
  <c r="A1126" i="5"/>
  <c r="B1125" i="5"/>
  <c r="A1125" i="5"/>
  <c r="B1124" i="5"/>
  <c r="A1124" i="5"/>
  <c r="B1123" i="5"/>
  <c r="A1123" i="5"/>
  <c r="B1122" i="5"/>
  <c r="A1122" i="5"/>
  <c r="B1121" i="5"/>
  <c r="A1121" i="5"/>
  <c r="B1120" i="5"/>
  <c r="A1120" i="5"/>
  <c r="B1119" i="5"/>
  <c r="A1119" i="5"/>
  <c r="B1118" i="5"/>
  <c r="A1118" i="5"/>
  <c r="B1117" i="5"/>
  <c r="A1117" i="5"/>
  <c r="B1116" i="5"/>
  <c r="A1116" i="5"/>
  <c r="B1115" i="5"/>
  <c r="A1115" i="5"/>
  <c r="B1114" i="5"/>
  <c r="A1114" i="5"/>
  <c r="B1113" i="5"/>
  <c r="A1113" i="5"/>
  <c r="B1112" i="5"/>
  <c r="A1112" i="5"/>
  <c r="B1111" i="5"/>
  <c r="A1111" i="5"/>
  <c r="B1110" i="5"/>
  <c r="A1110" i="5"/>
  <c r="B1109" i="5"/>
  <c r="A1109" i="5"/>
  <c r="B1108" i="5"/>
  <c r="A1108" i="5"/>
  <c r="B1107" i="5"/>
  <c r="A1107" i="5"/>
  <c r="B1106" i="5"/>
  <c r="A1106" i="5"/>
  <c r="B1105" i="5"/>
  <c r="A1105" i="5"/>
  <c r="B1104" i="5"/>
  <c r="A1104" i="5"/>
  <c r="B1103" i="5"/>
  <c r="A1103" i="5"/>
  <c r="B1102" i="5"/>
  <c r="A1102" i="5"/>
  <c r="B1101" i="5"/>
  <c r="A1101" i="5"/>
  <c r="B1100" i="5"/>
  <c r="A1100" i="5"/>
  <c r="B1099" i="5"/>
  <c r="A1099" i="5"/>
  <c r="B1098" i="5"/>
  <c r="A1098" i="5"/>
  <c r="B1097" i="5"/>
  <c r="A1097" i="5"/>
  <c r="B1096" i="5"/>
  <c r="A1096" i="5"/>
  <c r="B1095" i="5"/>
  <c r="A1095" i="5"/>
  <c r="B1094" i="5"/>
  <c r="A1094" i="5"/>
  <c r="B1093" i="5"/>
  <c r="A1093" i="5"/>
  <c r="B1092" i="5"/>
  <c r="A1092" i="5"/>
  <c r="B1091" i="5"/>
  <c r="A1091" i="5"/>
  <c r="B1090" i="5"/>
  <c r="A1090" i="5"/>
  <c r="B1089" i="5"/>
  <c r="A1089" i="5"/>
  <c r="B1088" i="5"/>
  <c r="A1088" i="5"/>
  <c r="B1087" i="5"/>
  <c r="A1087" i="5"/>
  <c r="B1086" i="5"/>
  <c r="A1086" i="5"/>
  <c r="B1085" i="5"/>
  <c r="A1085" i="5"/>
  <c r="B1084" i="5"/>
  <c r="A1084" i="5"/>
  <c r="B1083" i="5"/>
  <c r="A1083" i="5"/>
  <c r="B1082" i="5"/>
  <c r="A1082" i="5"/>
  <c r="B1081" i="5"/>
  <c r="A1081" i="5"/>
  <c r="B1080" i="5"/>
  <c r="A1080" i="5"/>
  <c r="B1079" i="5"/>
  <c r="A1079" i="5"/>
  <c r="B1078" i="5"/>
  <c r="A1078" i="5"/>
  <c r="B1077" i="5"/>
  <c r="A1077" i="5"/>
  <c r="B1076" i="5"/>
  <c r="A1076" i="5"/>
  <c r="B1075" i="5"/>
  <c r="A1075" i="5"/>
  <c r="B1074" i="5"/>
  <c r="A1074" i="5"/>
  <c r="B1073" i="5"/>
  <c r="A1073" i="5"/>
  <c r="B1072" i="5"/>
  <c r="A1072" i="5"/>
  <c r="B1071" i="5"/>
  <c r="A1071" i="5"/>
  <c r="B1070" i="5"/>
  <c r="A1070" i="5"/>
  <c r="B1069" i="5"/>
  <c r="A1069" i="5"/>
  <c r="B1068" i="5"/>
  <c r="A1068" i="5"/>
  <c r="B1067" i="5"/>
  <c r="A1067" i="5"/>
  <c r="B1066" i="5"/>
  <c r="A1066" i="5"/>
  <c r="B1065" i="5"/>
  <c r="A1065" i="5"/>
  <c r="B1064" i="5"/>
  <c r="A1064" i="5"/>
  <c r="B1063" i="5"/>
  <c r="A1063" i="5"/>
  <c r="B1062" i="5"/>
  <c r="A1062" i="5"/>
  <c r="B1061" i="5"/>
  <c r="A1061" i="5"/>
  <c r="B1060" i="5"/>
  <c r="A1060" i="5"/>
  <c r="B1059" i="5"/>
  <c r="A1059" i="5"/>
  <c r="B1058" i="5"/>
  <c r="A1058" i="5"/>
  <c r="B1057" i="5"/>
  <c r="A1057" i="5"/>
  <c r="B1056" i="5"/>
  <c r="A1056" i="5"/>
  <c r="B1055" i="5"/>
  <c r="A1055" i="5"/>
  <c r="B1054" i="5"/>
  <c r="A1054" i="5"/>
  <c r="B1053" i="5"/>
  <c r="A1053" i="5"/>
  <c r="B1052" i="5"/>
  <c r="A1052" i="5"/>
  <c r="B1051" i="5"/>
  <c r="A1051" i="5"/>
  <c r="B1050" i="5"/>
  <c r="A1050" i="5"/>
  <c r="B1049" i="5"/>
  <c r="A1049" i="5"/>
  <c r="B1048" i="5"/>
  <c r="A1048" i="5"/>
  <c r="B1047" i="5"/>
  <c r="A1047" i="5"/>
  <c r="B1046" i="5"/>
  <c r="A1046" i="5"/>
  <c r="B1045" i="5"/>
  <c r="A1045" i="5"/>
  <c r="B1044" i="5"/>
  <c r="A1044" i="5"/>
  <c r="B1043" i="5"/>
  <c r="A1043" i="5"/>
  <c r="B1042" i="5"/>
  <c r="A1042" i="5"/>
  <c r="B1041" i="5"/>
  <c r="A1041" i="5"/>
  <c r="B1040" i="5"/>
  <c r="A1040" i="5"/>
  <c r="B1039" i="5"/>
  <c r="A1039" i="5"/>
  <c r="B1038" i="5"/>
  <c r="A1038" i="5"/>
  <c r="B1037" i="5"/>
  <c r="A1037" i="5"/>
  <c r="B1036" i="5"/>
  <c r="A1036" i="5"/>
  <c r="B1035" i="5"/>
  <c r="A1035" i="5"/>
  <c r="B1034" i="5"/>
  <c r="A1034" i="5"/>
  <c r="B1033" i="5"/>
  <c r="A1033" i="5"/>
  <c r="B1032" i="5"/>
  <c r="A1032" i="5"/>
  <c r="B1031" i="5"/>
  <c r="A1031" i="5"/>
  <c r="B1030" i="5"/>
  <c r="A1030" i="5"/>
  <c r="B1029" i="5"/>
  <c r="A1029" i="5"/>
  <c r="B1028" i="5"/>
  <c r="A1028" i="5"/>
  <c r="B1027" i="5"/>
  <c r="A1027" i="5"/>
  <c r="B1026" i="5"/>
  <c r="A1026" i="5"/>
  <c r="B1025" i="5"/>
  <c r="A1025" i="5"/>
  <c r="B1024" i="5"/>
  <c r="A1024" i="5"/>
  <c r="B1023" i="5"/>
  <c r="A1023" i="5"/>
  <c r="B1022" i="5"/>
  <c r="A1022" i="5"/>
  <c r="B1021" i="5"/>
  <c r="A1021" i="5"/>
  <c r="B1020" i="5"/>
  <c r="A1020" i="5"/>
  <c r="B1019" i="5"/>
  <c r="A1019" i="5"/>
  <c r="B1018" i="5"/>
  <c r="A1018" i="5"/>
  <c r="B1017" i="5"/>
  <c r="A1017" i="5"/>
  <c r="B1016" i="5"/>
  <c r="A1016" i="5"/>
  <c r="B1015" i="5"/>
  <c r="A1015" i="5"/>
  <c r="B1014" i="5"/>
  <c r="A1014" i="5"/>
  <c r="B1013" i="5"/>
  <c r="A1013" i="5"/>
  <c r="B1012" i="5"/>
  <c r="A1012" i="5"/>
  <c r="B1011" i="5"/>
  <c r="A1011" i="5"/>
  <c r="B1010" i="5"/>
  <c r="A1010" i="5"/>
  <c r="B1009" i="5"/>
  <c r="A1009" i="5"/>
  <c r="B1008" i="5"/>
  <c r="A1008" i="5"/>
  <c r="B1007" i="5"/>
  <c r="A1007" i="5"/>
  <c r="B1006" i="5"/>
  <c r="A1006" i="5"/>
  <c r="B1005" i="5"/>
  <c r="A1005" i="5"/>
  <c r="B1004" i="5"/>
  <c r="A1004" i="5"/>
  <c r="B1003" i="5"/>
  <c r="A1003" i="5"/>
  <c r="B1002" i="5"/>
  <c r="A1002" i="5"/>
  <c r="B1001" i="5"/>
  <c r="A1001" i="5"/>
  <c r="B1000" i="5"/>
  <c r="A1000" i="5"/>
  <c r="B999" i="5"/>
  <c r="A999" i="5"/>
  <c r="B998" i="5"/>
  <c r="A998" i="5"/>
  <c r="B997" i="5"/>
  <c r="A997" i="5"/>
  <c r="B996" i="5"/>
  <c r="A996" i="5"/>
  <c r="B995" i="5"/>
  <c r="A995" i="5"/>
  <c r="B994" i="5"/>
  <c r="A994" i="5"/>
  <c r="B993" i="5"/>
  <c r="A993" i="5"/>
  <c r="B992" i="5"/>
  <c r="A992" i="5"/>
  <c r="B991" i="5"/>
  <c r="A991" i="5"/>
  <c r="B990" i="5"/>
  <c r="A990" i="5"/>
  <c r="B989" i="5"/>
  <c r="A989" i="5"/>
  <c r="B988" i="5"/>
  <c r="A988" i="5"/>
  <c r="B987" i="5"/>
  <c r="A987" i="5"/>
  <c r="B986" i="5"/>
  <c r="A986" i="5"/>
  <c r="B985" i="5"/>
  <c r="A985" i="5"/>
  <c r="B984" i="5"/>
  <c r="A984" i="5"/>
  <c r="B983" i="5"/>
  <c r="A983" i="5"/>
  <c r="B982" i="5"/>
  <c r="A982" i="5"/>
  <c r="B981" i="5"/>
  <c r="A981" i="5"/>
  <c r="B980" i="5"/>
  <c r="A980" i="5"/>
  <c r="B979" i="5"/>
  <c r="A979" i="5"/>
  <c r="B978" i="5"/>
  <c r="A978" i="5"/>
  <c r="B977" i="5"/>
  <c r="A977" i="5"/>
  <c r="B976" i="5"/>
  <c r="A976" i="5"/>
  <c r="B975" i="5"/>
  <c r="A975" i="5"/>
  <c r="B974" i="5"/>
  <c r="A974" i="5"/>
  <c r="B973" i="5"/>
  <c r="A973" i="5"/>
  <c r="B972" i="5"/>
  <c r="A972" i="5"/>
  <c r="B971" i="5"/>
  <c r="A971" i="5"/>
  <c r="B970" i="5"/>
  <c r="A970" i="5"/>
  <c r="B969" i="5"/>
  <c r="A969" i="5"/>
  <c r="B968" i="5"/>
  <c r="A968" i="5"/>
  <c r="B967" i="5"/>
  <c r="A967" i="5"/>
  <c r="B966" i="5"/>
  <c r="A966" i="5"/>
  <c r="B965" i="5"/>
  <c r="A965" i="5"/>
  <c r="B964" i="5"/>
  <c r="A964" i="5"/>
  <c r="B963" i="5"/>
  <c r="A963" i="5"/>
  <c r="B962" i="5"/>
  <c r="A962" i="5"/>
  <c r="B961" i="5"/>
  <c r="A961" i="5"/>
  <c r="B960" i="5"/>
  <c r="A960" i="5"/>
  <c r="B959" i="5"/>
  <c r="A959" i="5"/>
  <c r="B958" i="5"/>
  <c r="A958" i="5"/>
  <c r="B957" i="5"/>
  <c r="A957" i="5"/>
  <c r="B956" i="5"/>
  <c r="A956" i="5"/>
  <c r="B955" i="5"/>
  <c r="A955" i="5"/>
  <c r="B954" i="5"/>
  <c r="A954" i="5"/>
  <c r="B953" i="5"/>
  <c r="A953" i="5"/>
  <c r="B952" i="5"/>
  <c r="A952" i="5"/>
  <c r="B951" i="5"/>
  <c r="A951" i="5"/>
  <c r="B950" i="5"/>
  <c r="A950" i="5"/>
  <c r="B949" i="5"/>
  <c r="A949" i="5"/>
  <c r="B948" i="5"/>
  <c r="A948" i="5"/>
  <c r="B947" i="5"/>
  <c r="A947" i="5"/>
  <c r="B946" i="5"/>
  <c r="A946" i="5"/>
  <c r="B945" i="5"/>
  <c r="A945" i="5"/>
  <c r="B944" i="5"/>
  <c r="A944" i="5"/>
  <c r="B943" i="5"/>
  <c r="A943" i="5"/>
  <c r="B942" i="5"/>
  <c r="A942" i="5"/>
  <c r="B941" i="5"/>
  <c r="A941" i="5"/>
  <c r="B940" i="5"/>
  <c r="A940" i="5"/>
  <c r="B939" i="5"/>
  <c r="A939" i="5"/>
  <c r="B938" i="5"/>
  <c r="A938" i="5"/>
  <c r="B937" i="5"/>
  <c r="A937" i="5"/>
  <c r="B936" i="5"/>
  <c r="A936" i="5"/>
  <c r="B935" i="5"/>
  <c r="A935" i="5"/>
  <c r="B934" i="5"/>
  <c r="A934" i="5"/>
  <c r="B933" i="5"/>
  <c r="A933" i="5"/>
  <c r="B932" i="5"/>
  <c r="A932" i="5"/>
  <c r="B931" i="5"/>
  <c r="A931" i="5"/>
  <c r="B930" i="5"/>
  <c r="A930" i="5"/>
  <c r="B929" i="5"/>
  <c r="A929" i="5"/>
  <c r="B928" i="5"/>
  <c r="A928" i="5"/>
  <c r="B927" i="5"/>
  <c r="A927" i="5"/>
  <c r="B926" i="5"/>
  <c r="A926" i="5"/>
  <c r="B925" i="5"/>
  <c r="A925" i="5"/>
  <c r="B924" i="5"/>
  <c r="A924" i="5"/>
  <c r="B923" i="5"/>
  <c r="A923" i="5"/>
  <c r="B922" i="5"/>
  <c r="A922" i="5"/>
  <c r="B921" i="5"/>
  <c r="A921" i="5"/>
  <c r="B920" i="5"/>
  <c r="A920" i="5"/>
  <c r="B919" i="5"/>
  <c r="A919" i="5"/>
  <c r="B918" i="5"/>
  <c r="A918" i="5"/>
  <c r="B917" i="5"/>
  <c r="A917" i="5"/>
  <c r="B916" i="5"/>
  <c r="A916" i="5"/>
  <c r="B915" i="5"/>
  <c r="A915" i="5"/>
  <c r="B914" i="5"/>
  <c r="A914" i="5"/>
  <c r="B913" i="5"/>
  <c r="A913" i="5"/>
  <c r="B912" i="5"/>
  <c r="A912" i="5"/>
  <c r="B911" i="5"/>
  <c r="A911" i="5"/>
  <c r="B910" i="5"/>
  <c r="A910" i="5"/>
  <c r="B909" i="5"/>
  <c r="A909" i="5"/>
  <c r="B908" i="5"/>
  <c r="A908" i="5"/>
  <c r="B907" i="5"/>
  <c r="A907" i="5"/>
  <c r="B906" i="5"/>
  <c r="A906" i="5"/>
  <c r="B905" i="5"/>
  <c r="A905" i="5"/>
  <c r="B904" i="5"/>
  <c r="A904" i="5"/>
  <c r="B903" i="5"/>
  <c r="A903" i="5"/>
  <c r="B902" i="5"/>
  <c r="A902" i="5"/>
  <c r="B901" i="5"/>
  <c r="A901" i="5"/>
  <c r="B900" i="5"/>
  <c r="A900" i="5"/>
  <c r="B899" i="5"/>
  <c r="A899" i="5"/>
  <c r="B898" i="5"/>
  <c r="A898" i="5"/>
  <c r="B897" i="5"/>
  <c r="A897" i="5"/>
  <c r="B896" i="5"/>
  <c r="A896" i="5"/>
  <c r="B895" i="5"/>
  <c r="A895" i="5"/>
  <c r="B894" i="5"/>
  <c r="A894" i="5"/>
  <c r="B893" i="5"/>
  <c r="A893" i="5"/>
  <c r="B892" i="5"/>
  <c r="A892" i="5"/>
  <c r="B891" i="5"/>
  <c r="A891" i="5"/>
  <c r="B890" i="5"/>
  <c r="A890" i="5"/>
  <c r="B889" i="5"/>
  <c r="A889" i="5"/>
  <c r="B888" i="5"/>
  <c r="A888" i="5"/>
  <c r="B887" i="5"/>
  <c r="A887" i="5"/>
  <c r="B886" i="5"/>
  <c r="A886" i="5"/>
  <c r="B885" i="5"/>
  <c r="A885" i="5"/>
  <c r="B884" i="5"/>
  <c r="A884" i="5"/>
  <c r="B883" i="5"/>
  <c r="A883" i="5"/>
  <c r="B882" i="5"/>
  <c r="A882" i="5"/>
  <c r="B881" i="5"/>
  <c r="A881" i="5"/>
  <c r="B880" i="5"/>
  <c r="A880" i="5"/>
  <c r="B879" i="5"/>
  <c r="A879" i="5"/>
  <c r="B878" i="5"/>
  <c r="A878" i="5"/>
  <c r="B877" i="5"/>
  <c r="A877" i="5"/>
  <c r="B876" i="5"/>
  <c r="A876" i="5"/>
  <c r="B875" i="5"/>
  <c r="A875" i="5"/>
  <c r="B874" i="5"/>
  <c r="A874" i="5"/>
  <c r="B873" i="5"/>
  <c r="A873" i="5"/>
  <c r="B872" i="5"/>
  <c r="A872" i="5"/>
  <c r="B871" i="5"/>
  <c r="A871" i="5"/>
  <c r="B870" i="5"/>
  <c r="A870" i="5"/>
  <c r="B869" i="5"/>
  <c r="A869" i="5"/>
  <c r="B868" i="5"/>
  <c r="A868" i="5"/>
  <c r="B867" i="5"/>
  <c r="A867" i="5"/>
  <c r="B866" i="5"/>
  <c r="A866" i="5"/>
  <c r="B865" i="5"/>
  <c r="A865" i="5"/>
  <c r="B864" i="5"/>
  <c r="A864" i="5"/>
  <c r="B863" i="5"/>
  <c r="A863" i="5"/>
  <c r="B862" i="5"/>
  <c r="A862" i="5"/>
  <c r="B861" i="5"/>
  <c r="A861" i="5"/>
  <c r="B860" i="5"/>
  <c r="A860" i="5"/>
  <c r="B859" i="5"/>
  <c r="A859" i="5"/>
  <c r="B858" i="5"/>
  <c r="A858" i="5"/>
  <c r="B857" i="5"/>
  <c r="A857" i="5"/>
  <c r="B856" i="5"/>
  <c r="A856" i="5"/>
  <c r="B855" i="5"/>
  <c r="A855" i="5"/>
  <c r="B854" i="5"/>
  <c r="A854" i="5"/>
  <c r="B853" i="5"/>
  <c r="A853" i="5"/>
  <c r="B852" i="5"/>
  <c r="A852" i="5"/>
  <c r="B851" i="5"/>
  <c r="A851" i="5"/>
  <c r="B850" i="5"/>
  <c r="A850" i="5"/>
  <c r="B849" i="5"/>
  <c r="A849" i="5"/>
  <c r="B848" i="5"/>
  <c r="A848" i="5"/>
  <c r="B847" i="5"/>
  <c r="A847" i="5"/>
  <c r="B846" i="5"/>
  <c r="A846" i="5"/>
  <c r="B845" i="5"/>
  <c r="A845" i="5"/>
  <c r="B844" i="5"/>
  <c r="A844" i="5"/>
  <c r="B843" i="5"/>
  <c r="A843" i="5"/>
  <c r="B842" i="5"/>
  <c r="A842" i="5"/>
  <c r="B841" i="5"/>
  <c r="A841" i="5"/>
  <c r="B840" i="5"/>
  <c r="A840" i="5"/>
  <c r="B839" i="5"/>
  <c r="A839" i="5"/>
  <c r="B838" i="5"/>
  <c r="A838" i="5"/>
  <c r="B837" i="5"/>
  <c r="A837" i="5"/>
  <c r="B836" i="5"/>
  <c r="A836" i="5"/>
  <c r="B835" i="5"/>
  <c r="A835" i="5"/>
  <c r="B834" i="5"/>
  <c r="A834" i="5"/>
  <c r="B833" i="5"/>
  <c r="A833" i="5"/>
  <c r="B832" i="5"/>
  <c r="A832" i="5"/>
  <c r="B831" i="5"/>
  <c r="A831" i="5"/>
  <c r="B830" i="5"/>
  <c r="A830" i="5"/>
  <c r="B829" i="5"/>
  <c r="A829" i="5"/>
  <c r="B828" i="5"/>
  <c r="A828" i="5"/>
  <c r="B827" i="5"/>
  <c r="A827" i="5"/>
  <c r="B826" i="5"/>
  <c r="A826" i="5"/>
  <c r="B825" i="5"/>
  <c r="A825" i="5"/>
  <c r="B824" i="5"/>
  <c r="A824" i="5"/>
  <c r="B823" i="5"/>
  <c r="A823" i="5"/>
  <c r="B822" i="5"/>
  <c r="A822" i="5"/>
  <c r="B821" i="5"/>
  <c r="A821" i="5"/>
  <c r="B820" i="5"/>
  <c r="A820" i="5"/>
  <c r="B819" i="5"/>
  <c r="A819" i="5"/>
  <c r="B818" i="5"/>
  <c r="A818" i="5"/>
  <c r="B817" i="5"/>
  <c r="A817" i="5"/>
  <c r="B816" i="5"/>
  <c r="A816" i="5"/>
  <c r="B815" i="5"/>
  <c r="A815" i="5"/>
  <c r="B814" i="5"/>
  <c r="A814" i="5"/>
  <c r="B813" i="5"/>
  <c r="A813" i="5"/>
  <c r="B812" i="5"/>
  <c r="A812" i="5"/>
  <c r="B811" i="5"/>
  <c r="A811" i="5"/>
  <c r="B810" i="5"/>
  <c r="A810" i="5"/>
  <c r="B809" i="5"/>
  <c r="A809" i="5"/>
  <c r="B808" i="5"/>
  <c r="A808" i="5"/>
  <c r="B807" i="5"/>
  <c r="A807" i="5"/>
  <c r="B806" i="5"/>
  <c r="A806" i="5"/>
  <c r="B805" i="5"/>
  <c r="A805" i="5"/>
  <c r="B804" i="5"/>
  <c r="A804" i="5"/>
  <c r="B803" i="5"/>
  <c r="A803" i="5"/>
  <c r="B802" i="5"/>
  <c r="A802" i="5"/>
  <c r="B801" i="5"/>
  <c r="A801" i="5"/>
  <c r="B800" i="5"/>
  <c r="A800" i="5"/>
  <c r="B799" i="5"/>
  <c r="A799" i="5"/>
  <c r="B798" i="5"/>
  <c r="A798" i="5"/>
  <c r="B797" i="5"/>
  <c r="A797" i="5"/>
  <c r="B796" i="5"/>
  <c r="A796" i="5"/>
  <c r="B795" i="5"/>
  <c r="A795" i="5"/>
  <c r="B794" i="5"/>
  <c r="A794" i="5"/>
  <c r="B793" i="5"/>
  <c r="A793" i="5"/>
  <c r="B792" i="5"/>
  <c r="A792" i="5"/>
  <c r="B791" i="5"/>
  <c r="A791" i="5"/>
  <c r="B790" i="5"/>
  <c r="A790" i="5"/>
  <c r="B789" i="5"/>
  <c r="A789" i="5"/>
  <c r="B788" i="5"/>
  <c r="A788" i="5"/>
  <c r="B787" i="5"/>
  <c r="A787" i="5"/>
  <c r="B786" i="5"/>
  <c r="A786" i="5"/>
  <c r="B785" i="5"/>
  <c r="A785" i="5"/>
  <c r="B784" i="5"/>
  <c r="A784" i="5"/>
  <c r="B783" i="5"/>
  <c r="A783" i="5"/>
  <c r="B782" i="5"/>
  <c r="A782" i="5"/>
  <c r="B781" i="5"/>
  <c r="A781" i="5"/>
  <c r="B780" i="5"/>
  <c r="A780" i="5"/>
  <c r="B779" i="5"/>
  <c r="A779" i="5"/>
  <c r="B778" i="5"/>
  <c r="A778" i="5"/>
  <c r="B777" i="5"/>
  <c r="A777" i="5"/>
  <c r="B776" i="5"/>
  <c r="A776" i="5"/>
  <c r="B775" i="5"/>
  <c r="A775" i="5"/>
  <c r="B774" i="5"/>
  <c r="A774" i="5"/>
  <c r="B773" i="5"/>
  <c r="A773" i="5"/>
  <c r="B772" i="5"/>
  <c r="A772" i="5"/>
  <c r="B771" i="5"/>
  <c r="A771" i="5"/>
  <c r="B770" i="5"/>
  <c r="A770" i="5"/>
  <c r="B769" i="5"/>
  <c r="A769" i="5"/>
  <c r="B768" i="5"/>
  <c r="A768" i="5"/>
  <c r="B767" i="5"/>
  <c r="A767" i="5"/>
  <c r="B766" i="5"/>
  <c r="A766" i="5"/>
  <c r="B765" i="5"/>
  <c r="A765" i="5"/>
  <c r="B764" i="5"/>
  <c r="A764" i="5"/>
  <c r="B763" i="5"/>
  <c r="A763" i="5"/>
  <c r="B762" i="5"/>
  <c r="A762" i="5"/>
  <c r="B761" i="5"/>
  <c r="A761" i="5"/>
  <c r="B760" i="5"/>
  <c r="A760" i="5"/>
  <c r="B759" i="5"/>
  <c r="A759" i="5"/>
  <c r="B758" i="5"/>
  <c r="A758" i="5"/>
  <c r="B757" i="5"/>
  <c r="A757" i="5"/>
  <c r="B756" i="5"/>
  <c r="A756" i="5"/>
  <c r="B755" i="5"/>
  <c r="A755" i="5"/>
  <c r="B754" i="5"/>
  <c r="A754" i="5"/>
  <c r="B753" i="5"/>
  <c r="A753" i="5"/>
  <c r="B752" i="5"/>
  <c r="A752" i="5"/>
  <c r="B751" i="5"/>
  <c r="A751" i="5"/>
  <c r="B750" i="5"/>
  <c r="A750" i="5"/>
  <c r="B749" i="5"/>
  <c r="A749" i="5"/>
  <c r="B748" i="5"/>
  <c r="A748" i="5"/>
  <c r="B747" i="5"/>
  <c r="A747" i="5"/>
  <c r="B746" i="5"/>
  <c r="A746" i="5"/>
  <c r="B745" i="5"/>
  <c r="A745" i="5"/>
  <c r="B744" i="5"/>
  <c r="A744" i="5"/>
  <c r="B743" i="5"/>
  <c r="A743" i="5"/>
  <c r="B742" i="5"/>
  <c r="A742" i="5"/>
  <c r="B741" i="5"/>
  <c r="A741" i="5"/>
  <c r="B740" i="5"/>
  <c r="A740" i="5"/>
  <c r="B739" i="5"/>
  <c r="A739" i="5"/>
  <c r="B738" i="5"/>
  <c r="A738" i="5"/>
  <c r="B737" i="5"/>
  <c r="A737" i="5"/>
  <c r="B736" i="5"/>
  <c r="A736" i="5"/>
  <c r="B735" i="5"/>
  <c r="A735" i="5"/>
  <c r="B734" i="5"/>
  <c r="A734" i="5"/>
  <c r="B733" i="5"/>
  <c r="A733" i="5"/>
  <c r="B732" i="5"/>
  <c r="A732" i="5"/>
  <c r="B731" i="5"/>
  <c r="A731" i="5"/>
  <c r="B730" i="5"/>
  <c r="A730" i="5"/>
  <c r="B729" i="5"/>
  <c r="A729" i="5"/>
  <c r="B728" i="5"/>
  <c r="A728" i="5"/>
  <c r="B727" i="5"/>
  <c r="A727" i="5"/>
  <c r="B726" i="5"/>
  <c r="A726" i="5"/>
  <c r="B725" i="5"/>
  <c r="A725" i="5"/>
  <c r="B724" i="5"/>
  <c r="A724" i="5"/>
  <c r="B723" i="5"/>
  <c r="A723" i="5"/>
  <c r="B722" i="5"/>
  <c r="A722" i="5"/>
  <c r="B721" i="5"/>
  <c r="A721" i="5"/>
  <c r="B720" i="5"/>
  <c r="A720" i="5"/>
  <c r="B719" i="5"/>
  <c r="A719" i="5"/>
  <c r="B718" i="5"/>
  <c r="A718" i="5"/>
  <c r="B717" i="5"/>
  <c r="A717" i="5"/>
  <c r="B716" i="5"/>
  <c r="A716" i="5"/>
  <c r="B715" i="5"/>
  <c r="A715" i="5"/>
  <c r="B714" i="5"/>
  <c r="A714" i="5"/>
  <c r="B713" i="5"/>
  <c r="A713" i="5"/>
  <c r="B712" i="5"/>
  <c r="A712" i="5"/>
  <c r="B711" i="5"/>
  <c r="A711" i="5"/>
  <c r="B710" i="5"/>
  <c r="A710" i="5"/>
  <c r="B709" i="5"/>
  <c r="A709" i="5"/>
  <c r="B708" i="5"/>
  <c r="A708" i="5"/>
  <c r="B707" i="5"/>
  <c r="A707" i="5"/>
  <c r="B706" i="5"/>
  <c r="A706" i="5"/>
  <c r="B705" i="5"/>
  <c r="A705" i="5"/>
  <c r="B704" i="5"/>
  <c r="A704" i="5"/>
  <c r="B703" i="5"/>
  <c r="A703" i="5"/>
  <c r="B702" i="5"/>
  <c r="A702" i="5"/>
  <c r="B701" i="5"/>
  <c r="A701" i="5"/>
  <c r="B700" i="5"/>
  <c r="A700" i="5"/>
  <c r="B699" i="5"/>
  <c r="A699" i="5"/>
  <c r="B698" i="5"/>
  <c r="A698" i="5"/>
  <c r="B697" i="5"/>
  <c r="A697" i="5"/>
  <c r="B696" i="5"/>
  <c r="A696" i="5"/>
  <c r="B695" i="5"/>
  <c r="A695" i="5"/>
  <c r="B694" i="5"/>
  <c r="A694" i="5"/>
  <c r="B693" i="5"/>
  <c r="A693" i="5"/>
  <c r="B692" i="5"/>
  <c r="A692" i="5"/>
  <c r="B691" i="5"/>
  <c r="A691" i="5"/>
  <c r="B690" i="5"/>
  <c r="A690" i="5"/>
  <c r="B689" i="5"/>
  <c r="A689" i="5"/>
  <c r="B688" i="5"/>
  <c r="A688" i="5"/>
  <c r="B687" i="5"/>
  <c r="A687" i="5"/>
  <c r="B686" i="5"/>
  <c r="A686" i="5"/>
  <c r="B685" i="5"/>
  <c r="A685" i="5"/>
  <c r="B684" i="5"/>
  <c r="A684" i="5"/>
  <c r="B683" i="5"/>
  <c r="A683" i="5"/>
  <c r="B682" i="5"/>
  <c r="A682" i="5"/>
  <c r="B681" i="5"/>
  <c r="A681" i="5"/>
  <c r="B680" i="5"/>
  <c r="A680" i="5"/>
  <c r="B679" i="5"/>
  <c r="A679" i="5"/>
  <c r="B678" i="5"/>
  <c r="A678" i="5"/>
  <c r="B677" i="5"/>
  <c r="A677" i="5"/>
  <c r="B676" i="5"/>
  <c r="A676" i="5"/>
  <c r="B675" i="5"/>
  <c r="A675" i="5"/>
  <c r="B674" i="5"/>
  <c r="A674" i="5"/>
  <c r="B673" i="5"/>
  <c r="A673" i="5"/>
  <c r="B672" i="5"/>
  <c r="A672" i="5"/>
  <c r="B671" i="5"/>
  <c r="A671" i="5"/>
  <c r="B670" i="5"/>
  <c r="A670" i="5"/>
  <c r="B669" i="5"/>
  <c r="A669" i="5"/>
  <c r="B668" i="5"/>
  <c r="A668" i="5"/>
  <c r="B667" i="5"/>
  <c r="A667" i="5"/>
  <c r="B666" i="5"/>
  <c r="A666" i="5"/>
  <c r="B665" i="5"/>
  <c r="A665" i="5"/>
  <c r="B664" i="5"/>
  <c r="A664" i="5"/>
  <c r="B663" i="5"/>
  <c r="A663" i="5"/>
  <c r="B662" i="5"/>
  <c r="A662" i="5"/>
  <c r="B661" i="5"/>
  <c r="A661" i="5"/>
  <c r="B660" i="5"/>
  <c r="A660" i="5"/>
  <c r="B659" i="5"/>
  <c r="A659" i="5"/>
  <c r="B658" i="5"/>
  <c r="A658" i="5"/>
  <c r="B657" i="5"/>
  <c r="A657" i="5"/>
  <c r="B656" i="5"/>
  <c r="A656" i="5"/>
  <c r="B655" i="5"/>
  <c r="A655" i="5"/>
  <c r="B654" i="5"/>
  <c r="A654" i="5"/>
  <c r="B653" i="5"/>
  <c r="A653" i="5"/>
  <c r="B652" i="5"/>
  <c r="A652" i="5"/>
  <c r="B651" i="5"/>
  <c r="A651" i="5"/>
  <c r="B650" i="5"/>
  <c r="A650" i="5"/>
  <c r="B649" i="5"/>
  <c r="A649" i="5"/>
  <c r="B648" i="5"/>
  <c r="A648" i="5"/>
  <c r="B647" i="5"/>
  <c r="A647" i="5"/>
  <c r="B646" i="5"/>
  <c r="A646" i="5"/>
  <c r="B645" i="5"/>
  <c r="A645" i="5"/>
  <c r="B644" i="5"/>
  <c r="A644" i="5"/>
  <c r="B643" i="5"/>
  <c r="A643" i="5"/>
  <c r="B642" i="5"/>
  <c r="A642" i="5"/>
  <c r="B641" i="5"/>
  <c r="A641" i="5"/>
  <c r="B640" i="5"/>
  <c r="A640" i="5"/>
  <c r="B639" i="5"/>
  <c r="A639" i="5"/>
  <c r="B638" i="5"/>
  <c r="A638" i="5"/>
  <c r="B637" i="5"/>
  <c r="A637" i="5"/>
  <c r="B636" i="5"/>
  <c r="A636" i="5"/>
  <c r="B635" i="5"/>
  <c r="A635" i="5"/>
  <c r="B634" i="5"/>
  <c r="A634" i="5"/>
  <c r="B633" i="5"/>
  <c r="A633" i="5"/>
  <c r="B632" i="5"/>
  <c r="A632" i="5"/>
  <c r="B631" i="5"/>
  <c r="A631" i="5"/>
  <c r="B630" i="5"/>
  <c r="A630" i="5"/>
  <c r="B629" i="5"/>
  <c r="A629" i="5"/>
  <c r="B628" i="5"/>
  <c r="A628" i="5"/>
  <c r="B627" i="5"/>
  <c r="A627" i="5"/>
  <c r="B626" i="5"/>
  <c r="A626" i="5"/>
  <c r="B625" i="5"/>
  <c r="A625" i="5"/>
  <c r="B624" i="5"/>
  <c r="A624" i="5"/>
  <c r="B623" i="5"/>
  <c r="A623" i="5"/>
  <c r="B622" i="5"/>
  <c r="A622" i="5"/>
  <c r="B621" i="5"/>
  <c r="A621" i="5"/>
  <c r="B620" i="5"/>
  <c r="A620" i="5"/>
  <c r="B619" i="5"/>
  <c r="A619" i="5"/>
  <c r="B618" i="5"/>
  <c r="A618" i="5"/>
  <c r="B617" i="5"/>
  <c r="A617" i="5"/>
  <c r="B616" i="5"/>
  <c r="A616" i="5"/>
  <c r="B615" i="5"/>
  <c r="A615" i="5"/>
  <c r="B614" i="5"/>
  <c r="A614" i="5"/>
  <c r="B613" i="5"/>
  <c r="A613" i="5"/>
  <c r="B612" i="5"/>
  <c r="A612" i="5"/>
  <c r="B611" i="5"/>
  <c r="A611" i="5"/>
  <c r="B610" i="5"/>
  <c r="A610" i="5"/>
  <c r="B609" i="5"/>
  <c r="A609" i="5"/>
  <c r="B608" i="5"/>
  <c r="A608" i="5"/>
  <c r="B607" i="5"/>
  <c r="A607" i="5"/>
  <c r="B606" i="5"/>
  <c r="A606" i="5"/>
  <c r="B605" i="5"/>
  <c r="A605" i="5"/>
  <c r="B604" i="5"/>
  <c r="A604" i="5"/>
  <c r="B603" i="5"/>
  <c r="A603" i="5"/>
  <c r="B602" i="5"/>
  <c r="A602" i="5"/>
  <c r="B601" i="5"/>
  <c r="A601" i="5"/>
  <c r="B600" i="5"/>
  <c r="A600" i="5"/>
  <c r="B599" i="5"/>
  <c r="A599" i="5"/>
  <c r="B598" i="5"/>
  <c r="A598" i="5"/>
  <c r="B597" i="5"/>
  <c r="A597" i="5"/>
  <c r="B596" i="5"/>
  <c r="A596" i="5"/>
  <c r="B595" i="5"/>
  <c r="A595" i="5"/>
  <c r="B594" i="5"/>
  <c r="A594" i="5"/>
  <c r="B593" i="5"/>
  <c r="A593" i="5"/>
  <c r="B592" i="5"/>
  <c r="A592" i="5"/>
  <c r="B591" i="5"/>
  <c r="A591" i="5"/>
  <c r="B590" i="5"/>
  <c r="A590" i="5"/>
  <c r="B589" i="5"/>
  <c r="A589" i="5"/>
  <c r="B588" i="5"/>
  <c r="A588" i="5"/>
  <c r="B587" i="5"/>
  <c r="A587" i="5"/>
  <c r="B586" i="5"/>
  <c r="A586" i="5"/>
  <c r="B585" i="5"/>
  <c r="A585" i="5"/>
  <c r="B584" i="5"/>
  <c r="A584" i="5"/>
  <c r="B583" i="5"/>
  <c r="A583" i="5"/>
  <c r="B582" i="5"/>
  <c r="A582" i="5"/>
  <c r="B581" i="5"/>
  <c r="A581" i="5"/>
  <c r="B580" i="5"/>
  <c r="A580" i="5"/>
  <c r="B579" i="5"/>
  <c r="A579" i="5"/>
  <c r="B578" i="5"/>
  <c r="A578" i="5"/>
  <c r="B577" i="5"/>
  <c r="A577" i="5"/>
  <c r="B576" i="5"/>
  <c r="A576" i="5"/>
  <c r="B575" i="5"/>
  <c r="A575" i="5"/>
  <c r="B574" i="5"/>
  <c r="A574" i="5"/>
  <c r="B573" i="5"/>
  <c r="A573" i="5"/>
  <c r="B572" i="5"/>
  <c r="A572" i="5"/>
  <c r="B571" i="5"/>
  <c r="A571" i="5"/>
  <c r="B570" i="5"/>
  <c r="A570" i="5"/>
  <c r="B569" i="5"/>
  <c r="A569" i="5"/>
  <c r="B568" i="5"/>
  <c r="A568" i="5"/>
  <c r="B567" i="5"/>
  <c r="A567" i="5"/>
  <c r="B566" i="5"/>
  <c r="A566" i="5"/>
  <c r="B565" i="5"/>
  <c r="A565" i="5"/>
  <c r="B564" i="5"/>
  <c r="A564" i="5"/>
  <c r="B563" i="5"/>
  <c r="A563" i="5"/>
  <c r="B562" i="5"/>
  <c r="A562" i="5"/>
  <c r="B561" i="5"/>
  <c r="A561" i="5"/>
  <c r="B560" i="5"/>
  <c r="A560" i="5"/>
  <c r="B559" i="5"/>
  <c r="A559" i="5"/>
  <c r="B558" i="5"/>
  <c r="A558" i="5"/>
  <c r="B557" i="5"/>
  <c r="A557" i="5"/>
  <c r="B556" i="5"/>
  <c r="A556" i="5"/>
  <c r="B555" i="5"/>
  <c r="A555" i="5"/>
  <c r="B554" i="5"/>
  <c r="A554" i="5"/>
  <c r="B553" i="5"/>
  <c r="A553" i="5"/>
  <c r="B552" i="5"/>
  <c r="A552" i="5"/>
  <c r="B551" i="5"/>
  <c r="A551" i="5"/>
  <c r="B550" i="5"/>
  <c r="A550" i="5"/>
  <c r="B549" i="5"/>
  <c r="A549" i="5"/>
  <c r="B548" i="5"/>
  <c r="A548" i="5"/>
  <c r="B547" i="5"/>
  <c r="A547" i="5"/>
  <c r="B546" i="5"/>
  <c r="A546" i="5"/>
  <c r="B545" i="5"/>
  <c r="A545" i="5"/>
  <c r="B544" i="5"/>
  <c r="A544" i="5"/>
  <c r="B543" i="5"/>
  <c r="A543" i="5"/>
  <c r="B542" i="5"/>
  <c r="A542" i="5"/>
  <c r="B541" i="5"/>
  <c r="A541" i="5"/>
  <c r="B540" i="5"/>
  <c r="A540" i="5"/>
  <c r="B539" i="5"/>
  <c r="A539" i="5"/>
  <c r="B538" i="5"/>
  <c r="A538" i="5"/>
  <c r="B537" i="5"/>
  <c r="A537" i="5"/>
  <c r="B536" i="5"/>
  <c r="A536" i="5"/>
  <c r="B535" i="5"/>
  <c r="A535" i="5"/>
  <c r="B534" i="5"/>
  <c r="A534" i="5"/>
  <c r="B533" i="5"/>
  <c r="A533" i="5"/>
  <c r="B532" i="5"/>
  <c r="A532" i="5"/>
  <c r="B531" i="5"/>
  <c r="A531" i="5"/>
  <c r="B530" i="5"/>
  <c r="A530" i="5"/>
  <c r="B529" i="5"/>
  <c r="A529" i="5"/>
  <c r="B528" i="5"/>
  <c r="A528" i="5"/>
  <c r="B527" i="5"/>
  <c r="A527" i="5"/>
  <c r="B526" i="5"/>
  <c r="A526" i="5"/>
  <c r="B525" i="5"/>
  <c r="A525" i="5"/>
  <c r="B524" i="5"/>
  <c r="A524" i="5"/>
  <c r="B523" i="5"/>
  <c r="A523" i="5"/>
  <c r="B522" i="5"/>
  <c r="A522" i="5"/>
  <c r="B521" i="5"/>
  <c r="A521" i="5"/>
  <c r="B520" i="5"/>
  <c r="A520" i="5"/>
  <c r="B519" i="5"/>
  <c r="A519" i="5"/>
  <c r="B518" i="5"/>
  <c r="A518" i="5"/>
  <c r="B517" i="5"/>
  <c r="A517" i="5"/>
  <c r="B516" i="5"/>
  <c r="A516" i="5"/>
  <c r="B515" i="5"/>
  <c r="A515" i="5"/>
  <c r="B514" i="5"/>
  <c r="A514" i="5"/>
  <c r="B513" i="5"/>
  <c r="A513" i="5"/>
  <c r="B512" i="5"/>
  <c r="A512" i="5"/>
  <c r="B511" i="5"/>
  <c r="A511" i="5"/>
  <c r="B510" i="5"/>
  <c r="A510" i="5"/>
  <c r="B509" i="5"/>
  <c r="A509" i="5"/>
  <c r="B508" i="5"/>
  <c r="A508" i="5"/>
  <c r="B507" i="5"/>
  <c r="A507" i="5"/>
  <c r="B506" i="5"/>
  <c r="A506" i="5"/>
  <c r="B505" i="5"/>
  <c r="A505" i="5"/>
  <c r="B504" i="5"/>
  <c r="A504" i="5"/>
  <c r="B503" i="5"/>
  <c r="A503" i="5"/>
  <c r="B502" i="5"/>
  <c r="A502" i="5"/>
  <c r="B501" i="5"/>
  <c r="A501" i="5"/>
  <c r="B500" i="5"/>
  <c r="A500" i="5"/>
  <c r="B499" i="5"/>
  <c r="A499" i="5"/>
  <c r="B498" i="5"/>
  <c r="A498" i="5"/>
  <c r="B497" i="5"/>
  <c r="A497" i="5"/>
  <c r="B496" i="5"/>
  <c r="A496" i="5"/>
  <c r="B495" i="5"/>
  <c r="A495" i="5"/>
  <c r="B494" i="5"/>
  <c r="A494" i="5"/>
  <c r="B493" i="5"/>
  <c r="A493" i="5"/>
  <c r="B492" i="5"/>
  <c r="A492" i="5"/>
  <c r="B491" i="5"/>
  <c r="A491" i="5"/>
  <c r="B490" i="5"/>
  <c r="A490" i="5"/>
  <c r="B489" i="5"/>
  <c r="A489" i="5"/>
  <c r="B488" i="5"/>
  <c r="A488" i="5"/>
  <c r="B487" i="5"/>
  <c r="A487" i="5"/>
  <c r="B486" i="5"/>
  <c r="A486" i="5"/>
  <c r="B485" i="5"/>
  <c r="A485" i="5"/>
  <c r="B484" i="5"/>
  <c r="A484" i="5"/>
  <c r="B483" i="5"/>
  <c r="A483" i="5"/>
  <c r="B482" i="5"/>
  <c r="A482" i="5"/>
  <c r="B481" i="5"/>
  <c r="A481" i="5"/>
  <c r="B480" i="5"/>
  <c r="A480" i="5"/>
  <c r="B479" i="5"/>
  <c r="A479" i="5"/>
  <c r="B478" i="5"/>
  <c r="A478" i="5"/>
  <c r="B477" i="5"/>
  <c r="A477" i="5"/>
  <c r="B476" i="5"/>
  <c r="A476" i="5"/>
  <c r="B475" i="5"/>
  <c r="A475" i="5"/>
  <c r="B474" i="5"/>
  <c r="A474" i="5"/>
  <c r="B473" i="5"/>
  <c r="A473" i="5"/>
  <c r="B472" i="5"/>
  <c r="A472" i="5"/>
  <c r="B471" i="5"/>
  <c r="A471" i="5"/>
  <c r="B470" i="5"/>
  <c r="A470" i="5"/>
  <c r="B469" i="5"/>
  <c r="A469" i="5"/>
  <c r="B468" i="5"/>
  <c r="A468" i="5"/>
  <c r="B467" i="5"/>
  <c r="A467" i="5"/>
  <c r="B466" i="5"/>
  <c r="A466" i="5"/>
  <c r="B465" i="5"/>
  <c r="A465" i="5"/>
  <c r="B464" i="5"/>
  <c r="A464" i="5"/>
  <c r="B463" i="5"/>
  <c r="A463" i="5"/>
  <c r="B462" i="5"/>
  <c r="A462" i="5"/>
  <c r="B461" i="5"/>
  <c r="A461" i="5"/>
  <c r="B460" i="5"/>
  <c r="A460" i="5"/>
  <c r="B459" i="5"/>
  <c r="A459" i="5"/>
  <c r="B458" i="5"/>
  <c r="A458" i="5"/>
  <c r="B457" i="5"/>
  <c r="A457" i="5"/>
  <c r="B456" i="5"/>
  <c r="A456" i="5"/>
  <c r="B455" i="5"/>
  <c r="A455" i="5"/>
  <c r="B454" i="5"/>
  <c r="A454" i="5"/>
  <c r="B453" i="5"/>
  <c r="A453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5" i="5"/>
  <c r="A445" i="5"/>
  <c r="B444" i="5"/>
  <c r="A444" i="5"/>
  <c r="B443" i="5"/>
  <c r="A443" i="5"/>
  <c r="B442" i="5"/>
  <c r="A442" i="5"/>
  <c r="B441" i="5"/>
  <c r="A441" i="5"/>
  <c r="B440" i="5"/>
  <c r="A440" i="5"/>
  <c r="B439" i="5"/>
  <c r="A439" i="5"/>
  <c r="B438" i="5"/>
  <c r="A438" i="5"/>
  <c r="B437" i="5"/>
  <c r="A437" i="5"/>
  <c r="B436" i="5"/>
  <c r="A436" i="5"/>
  <c r="B435" i="5"/>
  <c r="A435" i="5"/>
  <c r="B434" i="5"/>
  <c r="A434" i="5"/>
  <c r="B433" i="5"/>
  <c r="A433" i="5"/>
  <c r="B432" i="5"/>
  <c r="A432" i="5"/>
  <c r="B431" i="5"/>
  <c r="A431" i="5"/>
  <c r="B430" i="5"/>
  <c r="A430" i="5"/>
  <c r="B429" i="5"/>
  <c r="A429" i="5"/>
  <c r="B428" i="5"/>
  <c r="A428" i="5"/>
  <c r="B427" i="5"/>
  <c r="A427" i="5"/>
  <c r="B426" i="5"/>
  <c r="A426" i="5"/>
  <c r="B425" i="5"/>
  <c r="A425" i="5"/>
  <c r="B424" i="5"/>
  <c r="A424" i="5"/>
  <c r="B423" i="5"/>
  <c r="A423" i="5"/>
  <c r="B422" i="5"/>
  <c r="A422" i="5"/>
  <c r="B421" i="5"/>
  <c r="A421" i="5"/>
  <c r="B420" i="5"/>
  <c r="A420" i="5"/>
  <c r="B419" i="5"/>
  <c r="A419" i="5"/>
  <c r="B418" i="5"/>
  <c r="A418" i="5"/>
  <c r="B417" i="5"/>
  <c r="A417" i="5"/>
  <c r="B416" i="5"/>
  <c r="A416" i="5"/>
  <c r="B415" i="5"/>
  <c r="A415" i="5"/>
  <c r="B414" i="5"/>
  <c r="A414" i="5"/>
  <c r="B413" i="5"/>
  <c r="A413" i="5"/>
  <c r="B412" i="5"/>
  <c r="A412" i="5"/>
  <c r="B411" i="5"/>
  <c r="A411" i="5"/>
  <c r="B410" i="5"/>
  <c r="A410" i="5"/>
  <c r="B409" i="5"/>
  <c r="A409" i="5"/>
  <c r="B408" i="5"/>
  <c r="A408" i="5"/>
  <c r="B407" i="5"/>
  <c r="A407" i="5"/>
  <c r="B406" i="5"/>
  <c r="A406" i="5"/>
  <c r="B405" i="5"/>
  <c r="A405" i="5"/>
  <c r="B404" i="5"/>
  <c r="A404" i="5"/>
  <c r="B403" i="5"/>
  <c r="A403" i="5"/>
  <c r="B402" i="5"/>
  <c r="A402" i="5"/>
  <c r="B401" i="5"/>
  <c r="A401" i="5"/>
  <c r="B400" i="5"/>
  <c r="A400" i="5"/>
  <c r="B399" i="5"/>
  <c r="A399" i="5"/>
  <c r="B398" i="5"/>
  <c r="A398" i="5"/>
  <c r="B397" i="5"/>
  <c r="A397" i="5"/>
  <c r="B396" i="5"/>
  <c r="A396" i="5"/>
  <c r="B395" i="5"/>
  <c r="A395" i="5"/>
  <c r="B394" i="5"/>
  <c r="A394" i="5"/>
  <c r="B393" i="5"/>
  <c r="A393" i="5"/>
  <c r="B392" i="5"/>
  <c r="A392" i="5"/>
  <c r="B391" i="5"/>
  <c r="A391" i="5"/>
  <c r="B390" i="5"/>
  <c r="A390" i="5"/>
  <c r="B389" i="5"/>
  <c r="A389" i="5"/>
  <c r="B388" i="5"/>
  <c r="A388" i="5"/>
  <c r="B387" i="5"/>
  <c r="A387" i="5"/>
  <c r="B386" i="5"/>
  <c r="A386" i="5"/>
  <c r="B385" i="5"/>
  <c r="A385" i="5"/>
  <c r="B384" i="5"/>
  <c r="A384" i="5"/>
  <c r="B383" i="5"/>
  <c r="A383" i="5"/>
  <c r="B382" i="5"/>
  <c r="A382" i="5"/>
  <c r="B381" i="5"/>
  <c r="A381" i="5"/>
  <c r="B380" i="5"/>
  <c r="A380" i="5"/>
  <c r="B379" i="5"/>
  <c r="A379" i="5"/>
  <c r="B378" i="5"/>
  <c r="A378" i="5"/>
  <c r="B377" i="5"/>
  <c r="A377" i="5"/>
  <c r="B376" i="5"/>
  <c r="A376" i="5"/>
  <c r="B375" i="5"/>
  <c r="A375" i="5"/>
  <c r="B374" i="5"/>
  <c r="A374" i="5"/>
  <c r="B373" i="5"/>
  <c r="A373" i="5"/>
  <c r="B372" i="5"/>
  <c r="A372" i="5"/>
  <c r="B371" i="5"/>
  <c r="A371" i="5"/>
  <c r="B370" i="5"/>
  <c r="A370" i="5"/>
  <c r="B369" i="5"/>
  <c r="A369" i="5"/>
  <c r="B368" i="5"/>
  <c r="A368" i="5"/>
  <c r="B367" i="5"/>
  <c r="A367" i="5"/>
  <c r="B366" i="5"/>
  <c r="A366" i="5"/>
  <c r="B365" i="5"/>
  <c r="A365" i="5"/>
  <c r="B364" i="5"/>
  <c r="A364" i="5"/>
  <c r="B363" i="5"/>
  <c r="A363" i="5"/>
  <c r="B362" i="5"/>
  <c r="A362" i="5"/>
  <c r="B361" i="5"/>
  <c r="A361" i="5"/>
  <c r="B360" i="5"/>
  <c r="A360" i="5"/>
  <c r="B359" i="5"/>
  <c r="A359" i="5"/>
  <c r="B358" i="5"/>
  <c r="A358" i="5"/>
  <c r="B357" i="5"/>
  <c r="A357" i="5"/>
  <c r="B356" i="5"/>
  <c r="A356" i="5"/>
  <c r="B355" i="5"/>
  <c r="A355" i="5"/>
  <c r="B354" i="5"/>
  <c r="A354" i="5"/>
  <c r="B353" i="5"/>
  <c r="A353" i="5"/>
  <c r="B352" i="5"/>
  <c r="A352" i="5"/>
  <c r="B351" i="5"/>
  <c r="A351" i="5"/>
  <c r="B350" i="5"/>
  <c r="A350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43" i="5"/>
  <c r="A343" i="5"/>
  <c r="B342" i="5"/>
  <c r="A342" i="5"/>
  <c r="B341" i="5"/>
  <c r="A341" i="5"/>
  <c r="B340" i="5"/>
  <c r="A340" i="5"/>
  <c r="B339" i="5"/>
  <c r="A339" i="5"/>
  <c r="B338" i="5"/>
  <c r="A338" i="5"/>
  <c r="B337" i="5"/>
  <c r="A337" i="5"/>
  <c r="B336" i="5"/>
  <c r="A336" i="5"/>
  <c r="B335" i="5"/>
  <c r="A335" i="5"/>
  <c r="B334" i="5"/>
  <c r="A334" i="5"/>
  <c r="B333" i="5"/>
  <c r="A333" i="5"/>
  <c r="B332" i="5"/>
  <c r="A332" i="5"/>
  <c r="B331" i="5"/>
  <c r="A331" i="5"/>
  <c r="B330" i="5"/>
  <c r="A330" i="5"/>
  <c r="B329" i="5"/>
  <c r="A329" i="5"/>
  <c r="B328" i="5"/>
  <c r="A328" i="5"/>
  <c r="B327" i="5"/>
  <c r="A327" i="5"/>
  <c r="B326" i="5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B291" i="5"/>
  <c r="A291" i="5"/>
  <c r="B290" i="5"/>
  <c r="A290" i="5"/>
  <c r="B289" i="5"/>
  <c r="A289" i="5"/>
  <c r="B288" i="5"/>
  <c r="A288" i="5"/>
  <c r="B287" i="5"/>
  <c r="A287" i="5"/>
  <c r="B286" i="5"/>
  <c r="A286" i="5"/>
  <c r="B285" i="5"/>
  <c r="A285" i="5"/>
  <c r="B284" i="5"/>
  <c r="A284" i="5"/>
  <c r="B283" i="5"/>
  <c r="A283" i="5"/>
  <c r="B282" i="5"/>
  <c r="A282" i="5"/>
  <c r="B281" i="5"/>
  <c r="A281" i="5"/>
  <c r="B280" i="5"/>
  <c r="A280" i="5"/>
  <c r="B279" i="5"/>
  <c r="A279" i="5"/>
  <c r="B278" i="5"/>
  <c r="A278" i="5"/>
  <c r="B277" i="5"/>
  <c r="A277" i="5"/>
  <c r="B276" i="5"/>
  <c r="A276" i="5"/>
  <c r="B275" i="5"/>
  <c r="A275" i="5"/>
  <c r="B274" i="5"/>
  <c r="A274" i="5"/>
  <c r="B273" i="5"/>
  <c r="A273" i="5"/>
  <c r="B272" i="5"/>
  <c r="A272" i="5"/>
  <c r="B271" i="5"/>
  <c r="A271" i="5"/>
  <c r="B270" i="5"/>
  <c r="A270" i="5"/>
  <c r="B269" i="5"/>
  <c r="A269" i="5"/>
  <c r="B268" i="5"/>
  <c r="A268" i="5"/>
  <c r="B267" i="5"/>
  <c r="A267" i="5"/>
  <c r="B266" i="5"/>
  <c r="A266" i="5"/>
  <c r="B265" i="5"/>
  <c r="A265" i="5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241" i="5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4984" i="4"/>
  <c r="A4984" i="4"/>
  <c r="B4983" i="4"/>
  <c r="A4983" i="4"/>
  <c r="B4982" i="4"/>
  <c r="A4982" i="4"/>
  <c r="B4981" i="4"/>
  <c r="A4981" i="4"/>
  <c r="B4980" i="4"/>
  <c r="A4980" i="4"/>
  <c r="B4979" i="4"/>
  <c r="A4979" i="4"/>
  <c r="B4978" i="4"/>
  <c r="A4978" i="4"/>
  <c r="B4977" i="4"/>
  <c r="A4977" i="4"/>
  <c r="B4976" i="4"/>
  <c r="A4976" i="4"/>
  <c r="B4975" i="4"/>
  <c r="A4975" i="4"/>
  <c r="B4974" i="4"/>
  <c r="A4974" i="4"/>
  <c r="B4973" i="4"/>
  <c r="A4973" i="4"/>
  <c r="B4972" i="4"/>
  <c r="A4972" i="4"/>
  <c r="B4971" i="4"/>
  <c r="A4971" i="4"/>
  <c r="B4970" i="4"/>
  <c r="A4970" i="4"/>
  <c r="B4969" i="4"/>
  <c r="A4969" i="4"/>
  <c r="B4968" i="4"/>
  <c r="A4968" i="4"/>
  <c r="B4967" i="4"/>
  <c r="A4967" i="4"/>
  <c r="B4966" i="4"/>
  <c r="A4966" i="4"/>
  <c r="B4965" i="4"/>
  <c r="A4965" i="4"/>
  <c r="B4964" i="4"/>
  <c r="A4964" i="4"/>
  <c r="B4963" i="4"/>
  <c r="A4963" i="4"/>
  <c r="B4962" i="4"/>
  <c r="A4962" i="4"/>
  <c r="B4961" i="4"/>
  <c r="A4961" i="4"/>
  <c r="B4960" i="4"/>
  <c r="A4960" i="4"/>
  <c r="B4959" i="4"/>
  <c r="A4959" i="4"/>
  <c r="B4958" i="4"/>
  <c r="A4958" i="4"/>
  <c r="B4957" i="4"/>
  <c r="A4957" i="4"/>
  <c r="B4956" i="4"/>
  <c r="A4956" i="4"/>
  <c r="B4955" i="4"/>
  <c r="A4955" i="4"/>
  <c r="B4954" i="4"/>
  <c r="A4954" i="4"/>
  <c r="B4953" i="4"/>
  <c r="A4953" i="4"/>
  <c r="B4952" i="4"/>
  <c r="A4952" i="4"/>
  <c r="B4951" i="4"/>
  <c r="A4951" i="4"/>
  <c r="B4950" i="4"/>
  <c r="A4950" i="4"/>
  <c r="B4949" i="4"/>
  <c r="A4949" i="4"/>
  <c r="B4948" i="4"/>
  <c r="A4948" i="4"/>
  <c r="B4947" i="4"/>
  <c r="A4947" i="4"/>
  <c r="B4946" i="4"/>
  <c r="A4946" i="4"/>
  <c r="B4945" i="4"/>
  <c r="A4945" i="4"/>
  <c r="B4944" i="4"/>
  <c r="A4944" i="4"/>
  <c r="B4943" i="4"/>
  <c r="A4943" i="4"/>
  <c r="B4942" i="4"/>
  <c r="A4942" i="4"/>
  <c r="B4941" i="4"/>
  <c r="A4941" i="4"/>
  <c r="B4940" i="4"/>
  <c r="A4940" i="4"/>
  <c r="B4939" i="4"/>
  <c r="A4939" i="4"/>
  <c r="B4938" i="4"/>
  <c r="A4938" i="4"/>
  <c r="B4937" i="4"/>
  <c r="A4937" i="4"/>
  <c r="B4936" i="4"/>
  <c r="A4936" i="4"/>
  <c r="B4935" i="4"/>
  <c r="A4935" i="4"/>
  <c r="B4934" i="4"/>
  <c r="A4934" i="4"/>
  <c r="B4933" i="4"/>
  <c r="A4933" i="4"/>
  <c r="B4932" i="4"/>
  <c r="A4932" i="4"/>
  <c r="B4931" i="4"/>
  <c r="A4931" i="4"/>
  <c r="B4930" i="4"/>
  <c r="A4930" i="4"/>
  <c r="B4929" i="4"/>
  <c r="A4929" i="4"/>
  <c r="B4928" i="4"/>
  <c r="A4928" i="4"/>
  <c r="B4927" i="4"/>
  <c r="A4927" i="4"/>
  <c r="B4926" i="4"/>
  <c r="A4926" i="4"/>
  <c r="B4925" i="4"/>
  <c r="A4925" i="4"/>
  <c r="B4924" i="4"/>
  <c r="A4924" i="4"/>
  <c r="B4923" i="4"/>
  <c r="A4923" i="4"/>
  <c r="B4922" i="4"/>
  <c r="A4922" i="4"/>
  <c r="B4921" i="4"/>
  <c r="A4921" i="4"/>
  <c r="B4920" i="4"/>
  <c r="A4920" i="4"/>
  <c r="B4919" i="4"/>
  <c r="A4919" i="4"/>
  <c r="B4918" i="4"/>
  <c r="A4918" i="4"/>
  <c r="B4917" i="4"/>
  <c r="A4917" i="4"/>
  <c r="B4916" i="4"/>
  <c r="A4916" i="4"/>
  <c r="B4915" i="4"/>
  <c r="A4915" i="4"/>
  <c r="B4914" i="4"/>
  <c r="A4914" i="4"/>
  <c r="B4913" i="4"/>
  <c r="A4913" i="4"/>
  <c r="B4912" i="4"/>
  <c r="A4912" i="4"/>
  <c r="B4911" i="4"/>
  <c r="A4911" i="4"/>
  <c r="B4910" i="4"/>
  <c r="A4910" i="4"/>
  <c r="B4909" i="4"/>
  <c r="A4909" i="4"/>
  <c r="B4908" i="4"/>
  <c r="A4908" i="4"/>
  <c r="B4907" i="4"/>
  <c r="A4907" i="4"/>
  <c r="B4906" i="4"/>
  <c r="A4906" i="4"/>
  <c r="B4905" i="4"/>
  <c r="A4905" i="4"/>
  <c r="B4904" i="4"/>
  <c r="A4904" i="4"/>
  <c r="B4903" i="4"/>
  <c r="A4903" i="4"/>
  <c r="B4902" i="4"/>
  <c r="A4902" i="4"/>
  <c r="B4901" i="4"/>
  <c r="A4901" i="4"/>
  <c r="B4900" i="4"/>
  <c r="A4900" i="4"/>
  <c r="B4899" i="4"/>
  <c r="A4899" i="4"/>
  <c r="B4898" i="4"/>
  <c r="A4898" i="4"/>
  <c r="B4897" i="4"/>
  <c r="A4897" i="4"/>
  <c r="B4896" i="4"/>
  <c r="A4896" i="4"/>
  <c r="B4895" i="4"/>
  <c r="A4895" i="4"/>
  <c r="B4894" i="4"/>
  <c r="A4894" i="4"/>
  <c r="B4893" i="4"/>
  <c r="A4893" i="4"/>
  <c r="B4892" i="4"/>
  <c r="A4892" i="4"/>
  <c r="B4891" i="4"/>
  <c r="A4891" i="4"/>
  <c r="B4890" i="4"/>
  <c r="A4890" i="4"/>
  <c r="B4889" i="4"/>
  <c r="A4889" i="4"/>
  <c r="B4888" i="4"/>
  <c r="A4888" i="4"/>
  <c r="B4887" i="4"/>
  <c r="A4887" i="4"/>
  <c r="B4886" i="4"/>
  <c r="A4886" i="4"/>
  <c r="B4885" i="4"/>
  <c r="A4885" i="4"/>
  <c r="B4884" i="4"/>
  <c r="A4884" i="4"/>
  <c r="B4883" i="4"/>
  <c r="A4883" i="4"/>
  <c r="B4882" i="4"/>
  <c r="A4882" i="4"/>
  <c r="B4881" i="4"/>
  <c r="A4881" i="4"/>
  <c r="B4880" i="4"/>
  <c r="A4880" i="4"/>
  <c r="B4879" i="4"/>
  <c r="A4879" i="4"/>
  <c r="B4878" i="4"/>
  <c r="A4878" i="4"/>
  <c r="B4877" i="4"/>
  <c r="A4877" i="4"/>
  <c r="B4876" i="4"/>
  <c r="A4876" i="4"/>
  <c r="B4875" i="4"/>
  <c r="A4875" i="4"/>
  <c r="B4874" i="4"/>
  <c r="A4874" i="4"/>
  <c r="B4873" i="4"/>
  <c r="A4873" i="4"/>
  <c r="B4872" i="4"/>
  <c r="A4872" i="4"/>
  <c r="B4871" i="4"/>
  <c r="A4871" i="4"/>
  <c r="B4870" i="4"/>
  <c r="A4870" i="4"/>
  <c r="B4869" i="4"/>
  <c r="A4869" i="4"/>
  <c r="B4868" i="4"/>
  <c r="A4868" i="4"/>
  <c r="B4867" i="4"/>
  <c r="A4867" i="4"/>
  <c r="B4866" i="4"/>
  <c r="A4866" i="4"/>
  <c r="B4865" i="4"/>
  <c r="A4865" i="4"/>
  <c r="B4864" i="4"/>
  <c r="A4864" i="4"/>
  <c r="B4863" i="4"/>
  <c r="A4863" i="4"/>
  <c r="B4862" i="4"/>
  <c r="A4862" i="4"/>
  <c r="B4861" i="4"/>
  <c r="A4861" i="4"/>
  <c r="B4860" i="4"/>
  <c r="A4860" i="4"/>
  <c r="B4859" i="4"/>
  <c r="A4859" i="4"/>
  <c r="B4858" i="4"/>
  <c r="A4858" i="4"/>
  <c r="B4857" i="4"/>
  <c r="A4857" i="4"/>
  <c r="B4856" i="4"/>
  <c r="A4856" i="4"/>
  <c r="B4855" i="4"/>
  <c r="A4855" i="4"/>
  <c r="B4854" i="4"/>
  <c r="A4854" i="4"/>
  <c r="B4853" i="4"/>
  <c r="A4853" i="4"/>
  <c r="B4852" i="4"/>
  <c r="A4852" i="4"/>
  <c r="B4851" i="4"/>
  <c r="A4851" i="4"/>
  <c r="B4850" i="4"/>
  <c r="A4850" i="4"/>
  <c r="B4849" i="4"/>
  <c r="A4849" i="4"/>
  <c r="B4848" i="4"/>
  <c r="A4848" i="4"/>
  <c r="B4847" i="4"/>
  <c r="A4847" i="4"/>
  <c r="B4846" i="4"/>
  <c r="A4846" i="4"/>
  <c r="B4845" i="4"/>
  <c r="A4845" i="4"/>
  <c r="B4844" i="4"/>
  <c r="A4844" i="4"/>
  <c r="B4843" i="4"/>
  <c r="A4843" i="4"/>
  <c r="B4842" i="4"/>
  <c r="A4842" i="4"/>
  <c r="B4841" i="4"/>
  <c r="A4841" i="4"/>
  <c r="B4840" i="4"/>
  <c r="A4840" i="4"/>
  <c r="B4839" i="4"/>
  <c r="A4839" i="4"/>
  <c r="B4838" i="4"/>
  <c r="A4838" i="4"/>
  <c r="B4837" i="4"/>
  <c r="A4837" i="4"/>
  <c r="B4836" i="4"/>
  <c r="A4836" i="4"/>
  <c r="B4835" i="4"/>
  <c r="A4835" i="4"/>
  <c r="B4834" i="4"/>
  <c r="A4834" i="4"/>
  <c r="B4833" i="4"/>
  <c r="A4833" i="4"/>
  <c r="B4832" i="4"/>
  <c r="A4832" i="4"/>
  <c r="B4831" i="4"/>
  <c r="A4831" i="4"/>
  <c r="B4830" i="4"/>
  <c r="A4830" i="4"/>
  <c r="B4829" i="4"/>
  <c r="A4829" i="4"/>
  <c r="B4828" i="4"/>
  <c r="A4828" i="4"/>
  <c r="B4827" i="4"/>
  <c r="A4827" i="4"/>
  <c r="B4826" i="4"/>
  <c r="A4826" i="4"/>
  <c r="B4825" i="4"/>
  <c r="A4825" i="4"/>
  <c r="B4824" i="4"/>
  <c r="A4824" i="4"/>
  <c r="B4823" i="4"/>
  <c r="A4823" i="4"/>
  <c r="B4822" i="4"/>
  <c r="A4822" i="4"/>
  <c r="B4821" i="4"/>
  <c r="A4821" i="4"/>
  <c r="B4820" i="4"/>
  <c r="A4820" i="4"/>
  <c r="B4819" i="4"/>
  <c r="A4819" i="4"/>
  <c r="B4818" i="4"/>
  <c r="A4818" i="4"/>
  <c r="B4817" i="4"/>
  <c r="A4817" i="4"/>
  <c r="B4816" i="4"/>
  <c r="A4816" i="4"/>
  <c r="B4815" i="4"/>
  <c r="A4815" i="4"/>
  <c r="B4814" i="4"/>
  <c r="A4814" i="4"/>
  <c r="B4813" i="4"/>
  <c r="A4813" i="4"/>
  <c r="B4812" i="4"/>
  <c r="A4812" i="4"/>
  <c r="B4811" i="4"/>
  <c r="A4811" i="4"/>
  <c r="B4810" i="4"/>
  <c r="A4810" i="4"/>
  <c r="B4809" i="4"/>
  <c r="A4809" i="4"/>
  <c r="B4808" i="4"/>
  <c r="A4808" i="4"/>
  <c r="B4807" i="4"/>
  <c r="A4807" i="4"/>
  <c r="B4806" i="4"/>
  <c r="A4806" i="4"/>
  <c r="B4805" i="4"/>
  <c r="A4805" i="4"/>
  <c r="B4804" i="4"/>
  <c r="A4804" i="4"/>
  <c r="B4803" i="4"/>
  <c r="A4803" i="4"/>
  <c r="B4802" i="4"/>
  <c r="A4802" i="4"/>
  <c r="B4801" i="4"/>
  <c r="A4801" i="4"/>
  <c r="B4800" i="4"/>
  <c r="A4800" i="4"/>
  <c r="B4799" i="4"/>
  <c r="A4799" i="4"/>
  <c r="B4798" i="4"/>
  <c r="A4798" i="4"/>
  <c r="B4797" i="4"/>
  <c r="A4797" i="4"/>
  <c r="B4796" i="4"/>
  <c r="A4796" i="4"/>
  <c r="B4795" i="4"/>
  <c r="A4795" i="4"/>
  <c r="B4794" i="4"/>
  <c r="A4794" i="4"/>
  <c r="B4793" i="4"/>
  <c r="A4793" i="4"/>
  <c r="B4792" i="4"/>
  <c r="A4792" i="4"/>
  <c r="B4791" i="4"/>
  <c r="A4791" i="4"/>
  <c r="B4790" i="4"/>
  <c r="A4790" i="4"/>
  <c r="B4789" i="4"/>
  <c r="A4789" i="4"/>
  <c r="B4788" i="4"/>
  <c r="A4788" i="4"/>
  <c r="B4787" i="4"/>
  <c r="A4787" i="4"/>
  <c r="B4786" i="4"/>
  <c r="A4786" i="4"/>
  <c r="B4785" i="4"/>
  <c r="A4785" i="4"/>
  <c r="B4784" i="4"/>
  <c r="A4784" i="4"/>
  <c r="B4783" i="4"/>
  <c r="A4783" i="4"/>
  <c r="B4782" i="4"/>
  <c r="A4782" i="4"/>
  <c r="B4781" i="4"/>
  <c r="A4781" i="4"/>
  <c r="B4780" i="4"/>
  <c r="A4780" i="4"/>
  <c r="B4779" i="4"/>
  <c r="A4779" i="4"/>
  <c r="B4778" i="4"/>
  <c r="A4778" i="4"/>
  <c r="B4777" i="4"/>
  <c r="A4777" i="4"/>
  <c r="B4776" i="4"/>
  <c r="A4776" i="4"/>
  <c r="B4775" i="4"/>
  <c r="A4775" i="4"/>
  <c r="B4774" i="4"/>
  <c r="A4774" i="4"/>
  <c r="B4773" i="4"/>
  <c r="A4773" i="4"/>
  <c r="B4772" i="4"/>
  <c r="A4772" i="4"/>
  <c r="B4771" i="4"/>
  <c r="A4771" i="4"/>
  <c r="B4770" i="4"/>
  <c r="A4770" i="4"/>
  <c r="B4769" i="4"/>
  <c r="A4769" i="4"/>
  <c r="B4768" i="4"/>
  <c r="A4768" i="4"/>
  <c r="B4767" i="4"/>
  <c r="A4767" i="4"/>
  <c r="B4766" i="4"/>
  <c r="A4766" i="4"/>
  <c r="B4765" i="4"/>
  <c r="A4765" i="4"/>
  <c r="B4764" i="4"/>
  <c r="A4764" i="4"/>
  <c r="B4763" i="4"/>
  <c r="A4763" i="4"/>
  <c r="B4762" i="4"/>
  <c r="A4762" i="4"/>
  <c r="B4761" i="4"/>
  <c r="A4761" i="4"/>
  <c r="B4760" i="4"/>
  <c r="A4760" i="4"/>
  <c r="B4759" i="4"/>
  <c r="A4759" i="4"/>
  <c r="B4758" i="4"/>
  <c r="A4758" i="4"/>
  <c r="B4757" i="4"/>
  <c r="A4757" i="4"/>
  <c r="B4756" i="4"/>
  <c r="A4756" i="4"/>
  <c r="B4755" i="4"/>
  <c r="A4755" i="4"/>
  <c r="B4754" i="4"/>
  <c r="A4754" i="4"/>
  <c r="B4753" i="4"/>
  <c r="A4753" i="4"/>
  <c r="B4752" i="4"/>
  <c r="A4752" i="4"/>
  <c r="B4751" i="4"/>
  <c r="A4751" i="4"/>
  <c r="B4750" i="4"/>
  <c r="A4750" i="4"/>
  <c r="B4749" i="4"/>
  <c r="A4749" i="4"/>
  <c r="B4748" i="4"/>
  <c r="A4748" i="4"/>
  <c r="B4747" i="4"/>
  <c r="A4747" i="4"/>
  <c r="B4746" i="4"/>
  <c r="A4746" i="4"/>
  <c r="B4745" i="4"/>
  <c r="A4745" i="4"/>
  <c r="B4744" i="4"/>
  <c r="A4744" i="4"/>
  <c r="B4743" i="4"/>
  <c r="A4743" i="4"/>
  <c r="B4742" i="4"/>
  <c r="A4742" i="4"/>
  <c r="B4741" i="4"/>
  <c r="A4741" i="4"/>
  <c r="B4740" i="4"/>
  <c r="A4740" i="4"/>
  <c r="B4739" i="4"/>
  <c r="A4739" i="4"/>
  <c r="B4738" i="4"/>
  <c r="A4738" i="4"/>
  <c r="B4737" i="4"/>
  <c r="A4737" i="4"/>
  <c r="B4736" i="4"/>
  <c r="A4736" i="4"/>
  <c r="B4735" i="4"/>
  <c r="A4735" i="4"/>
  <c r="B4734" i="4"/>
  <c r="A4734" i="4"/>
  <c r="B4733" i="4"/>
  <c r="A4733" i="4"/>
  <c r="B4732" i="4"/>
  <c r="A4732" i="4"/>
  <c r="B4731" i="4"/>
  <c r="A4731" i="4"/>
  <c r="B4730" i="4"/>
  <c r="A4730" i="4"/>
  <c r="B4729" i="4"/>
  <c r="A4729" i="4"/>
  <c r="B4728" i="4"/>
  <c r="A4728" i="4"/>
  <c r="B4727" i="4"/>
  <c r="A4727" i="4"/>
  <c r="B4726" i="4"/>
  <c r="A4726" i="4"/>
  <c r="B4725" i="4"/>
  <c r="A4725" i="4"/>
  <c r="B4724" i="4"/>
  <c r="A4724" i="4"/>
  <c r="B4723" i="4"/>
  <c r="A4723" i="4"/>
  <c r="B4722" i="4"/>
  <c r="A4722" i="4"/>
  <c r="B4721" i="4"/>
  <c r="A4721" i="4"/>
  <c r="B4720" i="4"/>
  <c r="A4720" i="4"/>
  <c r="B4719" i="4"/>
  <c r="A4719" i="4"/>
  <c r="B4718" i="4"/>
  <c r="A4718" i="4"/>
  <c r="B4717" i="4"/>
  <c r="A4717" i="4"/>
  <c r="B4716" i="4"/>
  <c r="A4716" i="4"/>
  <c r="B4715" i="4"/>
  <c r="A4715" i="4"/>
  <c r="B4714" i="4"/>
  <c r="A4714" i="4"/>
  <c r="B4713" i="4"/>
  <c r="A4713" i="4"/>
  <c r="B4712" i="4"/>
  <c r="A4712" i="4"/>
  <c r="B4711" i="4"/>
  <c r="A4711" i="4"/>
  <c r="B4710" i="4"/>
  <c r="A4710" i="4"/>
  <c r="B4709" i="4"/>
  <c r="A4709" i="4"/>
  <c r="B4708" i="4"/>
  <c r="A4708" i="4"/>
  <c r="B4707" i="4"/>
  <c r="A4707" i="4"/>
  <c r="B4706" i="4"/>
  <c r="A4706" i="4"/>
  <c r="B4705" i="4"/>
  <c r="A4705" i="4"/>
  <c r="B4704" i="4"/>
  <c r="A4704" i="4"/>
  <c r="B4703" i="4"/>
  <c r="A4703" i="4"/>
  <c r="B4702" i="4"/>
  <c r="A4702" i="4"/>
  <c r="B4701" i="4"/>
  <c r="A4701" i="4"/>
  <c r="B4700" i="4"/>
  <c r="A4700" i="4"/>
  <c r="B4699" i="4"/>
  <c r="A4699" i="4"/>
  <c r="B4698" i="4"/>
  <c r="A4698" i="4"/>
  <c r="B4697" i="4"/>
  <c r="A4697" i="4"/>
  <c r="B4696" i="4"/>
  <c r="A4696" i="4"/>
  <c r="B4695" i="4"/>
  <c r="A4695" i="4"/>
  <c r="B4694" i="4"/>
  <c r="A4694" i="4"/>
  <c r="B4693" i="4"/>
  <c r="A4693" i="4"/>
  <c r="B4692" i="4"/>
  <c r="A4692" i="4"/>
  <c r="B4691" i="4"/>
  <c r="A4691" i="4"/>
  <c r="B4690" i="4"/>
  <c r="A4690" i="4"/>
  <c r="B4689" i="4"/>
  <c r="A4689" i="4"/>
  <c r="B4688" i="4"/>
  <c r="A4688" i="4"/>
  <c r="B4687" i="4"/>
  <c r="A4687" i="4"/>
  <c r="B4686" i="4"/>
  <c r="A4686" i="4"/>
  <c r="B4685" i="4"/>
  <c r="A4685" i="4"/>
  <c r="B4684" i="4"/>
  <c r="A4684" i="4"/>
  <c r="B4683" i="4"/>
  <c r="A4683" i="4"/>
  <c r="B4682" i="4"/>
  <c r="A4682" i="4"/>
  <c r="B4681" i="4"/>
  <c r="A4681" i="4"/>
  <c r="B4680" i="4"/>
  <c r="A4680" i="4"/>
  <c r="B4679" i="4"/>
  <c r="A4679" i="4"/>
  <c r="B4678" i="4"/>
  <c r="A4678" i="4"/>
  <c r="B4677" i="4"/>
  <c r="A4677" i="4"/>
  <c r="B4676" i="4"/>
  <c r="A4676" i="4"/>
  <c r="B4675" i="4"/>
  <c r="A4675" i="4"/>
  <c r="B4674" i="4"/>
  <c r="A4674" i="4"/>
  <c r="B4673" i="4"/>
  <c r="A4673" i="4"/>
  <c r="B4672" i="4"/>
  <c r="A4672" i="4"/>
  <c r="B4671" i="4"/>
  <c r="A4671" i="4"/>
  <c r="B4670" i="4"/>
  <c r="A4670" i="4"/>
  <c r="B4669" i="4"/>
  <c r="A4669" i="4"/>
  <c r="B4668" i="4"/>
  <c r="A4668" i="4"/>
  <c r="B4667" i="4"/>
  <c r="A4667" i="4"/>
  <c r="B4666" i="4"/>
  <c r="A4666" i="4"/>
  <c r="B4665" i="4"/>
  <c r="A4665" i="4"/>
  <c r="B4664" i="4"/>
  <c r="A4664" i="4"/>
  <c r="B4663" i="4"/>
  <c r="A4663" i="4"/>
  <c r="B4662" i="4"/>
  <c r="A4662" i="4"/>
  <c r="B4661" i="4"/>
  <c r="A4661" i="4"/>
  <c r="B4660" i="4"/>
  <c r="A4660" i="4"/>
  <c r="B4659" i="4"/>
  <c r="A4659" i="4"/>
  <c r="B4658" i="4"/>
  <c r="A4658" i="4"/>
  <c r="B4657" i="4"/>
  <c r="A4657" i="4"/>
  <c r="B4656" i="4"/>
  <c r="A4656" i="4"/>
  <c r="B4655" i="4"/>
  <c r="A4655" i="4"/>
  <c r="B4654" i="4"/>
  <c r="A4654" i="4"/>
  <c r="B4653" i="4"/>
  <c r="A4653" i="4"/>
  <c r="B4652" i="4"/>
  <c r="A4652" i="4"/>
  <c r="B4651" i="4"/>
  <c r="A4651" i="4"/>
  <c r="B4650" i="4"/>
  <c r="A4650" i="4"/>
  <c r="B4649" i="4"/>
  <c r="A4649" i="4"/>
  <c r="B4648" i="4"/>
  <c r="A4648" i="4"/>
  <c r="B4647" i="4"/>
  <c r="A4647" i="4"/>
  <c r="B4646" i="4"/>
  <c r="A4646" i="4"/>
  <c r="B4645" i="4"/>
  <c r="A4645" i="4"/>
  <c r="B4644" i="4"/>
  <c r="A4644" i="4"/>
  <c r="B4643" i="4"/>
  <c r="A4643" i="4"/>
  <c r="B4642" i="4"/>
  <c r="A4642" i="4"/>
  <c r="B4641" i="4"/>
  <c r="A4641" i="4"/>
  <c r="B4640" i="4"/>
  <c r="A4640" i="4"/>
  <c r="B4639" i="4"/>
  <c r="A4639" i="4"/>
  <c r="B4638" i="4"/>
  <c r="A4638" i="4"/>
  <c r="B4637" i="4"/>
  <c r="A4637" i="4"/>
  <c r="B4636" i="4"/>
  <c r="A4636" i="4"/>
  <c r="B4635" i="4"/>
  <c r="A4635" i="4"/>
  <c r="B4634" i="4"/>
  <c r="A4634" i="4"/>
  <c r="B4633" i="4"/>
  <c r="A4633" i="4"/>
  <c r="B4632" i="4"/>
  <c r="A4632" i="4"/>
  <c r="B4631" i="4"/>
  <c r="A4631" i="4"/>
  <c r="B4630" i="4"/>
  <c r="A4630" i="4"/>
  <c r="B4629" i="4"/>
  <c r="A4629" i="4"/>
  <c r="B4628" i="4"/>
  <c r="A4628" i="4"/>
  <c r="B4627" i="4"/>
  <c r="A4627" i="4"/>
  <c r="B4626" i="4"/>
  <c r="A4626" i="4"/>
  <c r="B4625" i="4"/>
  <c r="A4625" i="4"/>
  <c r="B4624" i="4"/>
  <c r="A4624" i="4"/>
  <c r="B4623" i="4"/>
  <c r="A4623" i="4"/>
  <c r="B4622" i="4"/>
  <c r="A4622" i="4"/>
  <c r="B4621" i="4"/>
  <c r="A4621" i="4"/>
  <c r="B4620" i="4"/>
  <c r="A4620" i="4"/>
  <c r="B4619" i="4"/>
  <c r="A4619" i="4"/>
  <c r="B4618" i="4"/>
  <c r="A4618" i="4"/>
  <c r="B4617" i="4"/>
  <c r="A4617" i="4"/>
  <c r="B4616" i="4"/>
  <c r="A4616" i="4"/>
  <c r="B4615" i="4"/>
  <c r="A4615" i="4"/>
  <c r="B4614" i="4"/>
  <c r="A4614" i="4"/>
  <c r="B4613" i="4"/>
  <c r="A4613" i="4"/>
  <c r="B4612" i="4"/>
  <c r="A4612" i="4"/>
  <c r="B4611" i="4"/>
  <c r="A4611" i="4"/>
  <c r="B4610" i="4"/>
  <c r="A4610" i="4"/>
  <c r="B4609" i="4"/>
  <c r="A4609" i="4"/>
  <c r="B4608" i="4"/>
  <c r="A4608" i="4"/>
  <c r="B4607" i="4"/>
  <c r="A4607" i="4"/>
  <c r="B4606" i="4"/>
  <c r="A4606" i="4"/>
  <c r="B4605" i="4"/>
  <c r="A4605" i="4"/>
  <c r="B4604" i="4"/>
  <c r="A4604" i="4"/>
  <c r="B4603" i="4"/>
  <c r="A4603" i="4"/>
  <c r="B4602" i="4"/>
  <c r="A4602" i="4"/>
  <c r="B4601" i="4"/>
  <c r="A4601" i="4"/>
  <c r="B4600" i="4"/>
  <c r="A4600" i="4"/>
  <c r="B4599" i="4"/>
  <c r="A4599" i="4"/>
  <c r="B4598" i="4"/>
  <c r="A4598" i="4"/>
  <c r="B4597" i="4"/>
  <c r="A4597" i="4"/>
  <c r="B4596" i="4"/>
  <c r="A4596" i="4"/>
  <c r="B4595" i="4"/>
  <c r="A4595" i="4"/>
  <c r="B4594" i="4"/>
  <c r="A4594" i="4"/>
  <c r="B4593" i="4"/>
  <c r="A4593" i="4"/>
  <c r="B4592" i="4"/>
  <c r="A4592" i="4"/>
  <c r="B4591" i="4"/>
  <c r="A4591" i="4"/>
  <c r="B4590" i="4"/>
  <c r="A4590" i="4"/>
  <c r="B4589" i="4"/>
  <c r="A4589" i="4"/>
  <c r="B4588" i="4"/>
  <c r="A4588" i="4"/>
  <c r="B4587" i="4"/>
  <c r="A4587" i="4"/>
  <c r="B4586" i="4"/>
  <c r="A4586" i="4"/>
  <c r="B4585" i="4"/>
  <c r="A4585" i="4"/>
  <c r="B4584" i="4"/>
  <c r="A4584" i="4"/>
  <c r="B4583" i="4"/>
  <c r="A4583" i="4"/>
  <c r="B4582" i="4"/>
  <c r="A4582" i="4"/>
  <c r="B4581" i="4"/>
  <c r="A4581" i="4"/>
  <c r="B4580" i="4"/>
  <c r="A4580" i="4"/>
  <c r="B4579" i="4"/>
  <c r="A4579" i="4"/>
  <c r="B4578" i="4"/>
  <c r="A4578" i="4"/>
  <c r="B4577" i="4"/>
  <c r="A4577" i="4"/>
  <c r="B4576" i="4"/>
  <c r="A4576" i="4"/>
  <c r="B4575" i="4"/>
  <c r="A4575" i="4"/>
  <c r="B4574" i="4"/>
  <c r="A4574" i="4"/>
  <c r="B4573" i="4"/>
  <c r="A4573" i="4"/>
  <c r="B4572" i="4"/>
  <c r="A4572" i="4"/>
  <c r="B4571" i="4"/>
  <c r="A4571" i="4"/>
  <c r="B4570" i="4"/>
  <c r="A4570" i="4"/>
  <c r="B4569" i="4"/>
  <c r="A4569" i="4"/>
  <c r="B4568" i="4"/>
  <c r="A4568" i="4"/>
  <c r="B4567" i="4"/>
  <c r="A4567" i="4"/>
  <c r="B4566" i="4"/>
  <c r="A4566" i="4"/>
  <c r="B4565" i="4"/>
  <c r="A4565" i="4"/>
  <c r="B4564" i="4"/>
  <c r="A4564" i="4"/>
  <c r="B4563" i="4"/>
  <c r="A4563" i="4"/>
  <c r="B4562" i="4"/>
  <c r="A4562" i="4"/>
  <c r="B4561" i="4"/>
  <c r="A4561" i="4"/>
  <c r="B4560" i="4"/>
  <c r="A4560" i="4"/>
  <c r="B4559" i="4"/>
  <c r="A4559" i="4"/>
  <c r="B4558" i="4"/>
  <c r="A4558" i="4"/>
  <c r="B4557" i="4"/>
  <c r="A4557" i="4"/>
  <c r="B4556" i="4"/>
  <c r="A4556" i="4"/>
  <c r="B4555" i="4"/>
  <c r="A4555" i="4"/>
  <c r="B4554" i="4"/>
  <c r="A4554" i="4"/>
  <c r="B4553" i="4"/>
  <c r="A4553" i="4"/>
  <c r="B4552" i="4"/>
  <c r="A4552" i="4"/>
  <c r="B4551" i="4"/>
  <c r="A4551" i="4"/>
  <c r="B4550" i="4"/>
  <c r="A4550" i="4"/>
  <c r="B4549" i="4"/>
  <c r="A4549" i="4"/>
  <c r="B4548" i="4"/>
  <c r="A4548" i="4"/>
  <c r="B4547" i="4"/>
  <c r="A4547" i="4"/>
  <c r="B4546" i="4"/>
  <c r="A4546" i="4"/>
  <c r="B4545" i="4"/>
  <c r="A4545" i="4"/>
  <c r="B4544" i="4"/>
  <c r="A4544" i="4"/>
  <c r="B4543" i="4"/>
  <c r="A4543" i="4"/>
  <c r="B4542" i="4"/>
  <c r="A4542" i="4"/>
  <c r="B4541" i="4"/>
  <c r="A4541" i="4"/>
  <c r="B4540" i="4"/>
  <c r="A4540" i="4"/>
  <c r="B4539" i="4"/>
  <c r="A4539" i="4"/>
  <c r="B4538" i="4"/>
  <c r="A4538" i="4"/>
  <c r="B4537" i="4"/>
  <c r="A4537" i="4"/>
  <c r="B4536" i="4"/>
  <c r="A4536" i="4"/>
  <c r="B4535" i="4"/>
  <c r="A4535" i="4"/>
  <c r="B4534" i="4"/>
  <c r="A4534" i="4"/>
  <c r="B4533" i="4"/>
  <c r="A4533" i="4"/>
  <c r="B4532" i="4"/>
  <c r="A4532" i="4"/>
  <c r="B4531" i="4"/>
  <c r="A4531" i="4"/>
  <c r="B4530" i="4"/>
  <c r="A4530" i="4"/>
  <c r="B4529" i="4"/>
  <c r="A4529" i="4"/>
  <c r="B4528" i="4"/>
  <c r="A4528" i="4"/>
  <c r="B4527" i="4"/>
  <c r="A4527" i="4"/>
  <c r="B4526" i="4"/>
  <c r="A4526" i="4"/>
  <c r="B4525" i="4"/>
  <c r="A4525" i="4"/>
  <c r="B4524" i="4"/>
  <c r="A4524" i="4"/>
  <c r="B4523" i="4"/>
  <c r="A4523" i="4"/>
  <c r="B4522" i="4"/>
  <c r="A4522" i="4"/>
  <c r="B4521" i="4"/>
  <c r="A4521" i="4"/>
  <c r="B4520" i="4"/>
  <c r="A4520" i="4"/>
  <c r="B4519" i="4"/>
  <c r="A4519" i="4"/>
  <c r="B4518" i="4"/>
  <c r="A4518" i="4"/>
  <c r="B4517" i="4"/>
  <c r="A4517" i="4"/>
  <c r="B4516" i="4"/>
  <c r="A4516" i="4"/>
  <c r="B4515" i="4"/>
  <c r="A4515" i="4"/>
  <c r="B4514" i="4"/>
  <c r="A4514" i="4"/>
  <c r="B4513" i="4"/>
  <c r="A4513" i="4"/>
  <c r="B4512" i="4"/>
  <c r="A4512" i="4"/>
  <c r="B4511" i="4"/>
  <c r="A4511" i="4"/>
  <c r="B4510" i="4"/>
  <c r="A4510" i="4"/>
  <c r="B4509" i="4"/>
  <c r="A4509" i="4"/>
  <c r="B4508" i="4"/>
  <c r="A4508" i="4"/>
  <c r="B4507" i="4"/>
  <c r="A4507" i="4"/>
  <c r="B4506" i="4"/>
  <c r="A4506" i="4"/>
  <c r="B4505" i="4"/>
  <c r="A4505" i="4"/>
  <c r="B4504" i="4"/>
  <c r="A4504" i="4"/>
  <c r="B4503" i="4"/>
  <c r="A4503" i="4"/>
  <c r="B4502" i="4"/>
  <c r="A4502" i="4"/>
  <c r="B4501" i="4"/>
  <c r="A4501" i="4"/>
  <c r="B4500" i="4"/>
  <c r="A4500" i="4"/>
  <c r="B4499" i="4"/>
  <c r="A4499" i="4"/>
  <c r="B4498" i="4"/>
  <c r="A4498" i="4"/>
  <c r="B4497" i="4"/>
  <c r="A4497" i="4"/>
  <c r="B4496" i="4"/>
  <c r="A4496" i="4"/>
  <c r="B4495" i="4"/>
  <c r="A4495" i="4"/>
  <c r="B4494" i="4"/>
  <c r="A4494" i="4"/>
  <c r="B4493" i="4"/>
  <c r="A4493" i="4"/>
  <c r="B4492" i="4"/>
  <c r="A4492" i="4"/>
  <c r="B4491" i="4"/>
  <c r="A4491" i="4"/>
  <c r="B4490" i="4"/>
  <c r="A4490" i="4"/>
  <c r="B4489" i="4"/>
  <c r="A4489" i="4"/>
  <c r="B4488" i="4"/>
  <c r="A4488" i="4"/>
  <c r="B4487" i="4"/>
  <c r="A4487" i="4"/>
  <c r="B4486" i="4"/>
  <c r="A4486" i="4"/>
  <c r="B4485" i="4"/>
  <c r="A4485" i="4"/>
  <c r="B4484" i="4"/>
  <c r="A4484" i="4"/>
  <c r="B4483" i="4"/>
  <c r="A4483" i="4"/>
  <c r="B4482" i="4"/>
  <c r="A4482" i="4"/>
  <c r="B4481" i="4"/>
  <c r="A4481" i="4"/>
  <c r="B4480" i="4"/>
  <c r="A4480" i="4"/>
  <c r="B4479" i="4"/>
  <c r="A4479" i="4"/>
  <c r="B4478" i="4"/>
  <c r="A4478" i="4"/>
  <c r="B4477" i="4"/>
  <c r="A4477" i="4"/>
  <c r="B4476" i="4"/>
  <c r="A4476" i="4"/>
  <c r="B4475" i="4"/>
  <c r="A4475" i="4"/>
  <c r="B4474" i="4"/>
  <c r="A4474" i="4"/>
  <c r="B4473" i="4"/>
  <c r="A4473" i="4"/>
  <c r="B4472" i="4"/>
  <c r="A4472" i="4"/>
  <c r="B4471" i="4"/>
  <c r="A4471" i="4"/>
  <c r="B4470" i="4"/>
  <c r="A4470" i="4"/>
  <c r="B4469" i="4"/>
  <c r="A4469" i="4"/>
  <c r="B4468" i="4"/>
  <c r="A4468" i="4"/>
  <c r="B4467" i="4"/>
  <c r="A4467" i="4"/>
  <c r="B4466" i="4"/>
  <c r="A4466" i="4"/>
  <c r="B4465" i="4"/>
  <c r="A4465" i="4"/>
  <c r="B4464" i="4"/>
  <c r="A4464" i="4"/>
  <c r="B4463" i="4"/>
  <c r="A4463" i="4"/>
  <c r="B4462" i="4"/>
  <c r="A4462" i="4"/>
  <c r="B4461" i="4"/>
  <c r="A4461" i="4"/>
  <c r="B4460" i="4"/>
  <c r="A4460" i="4"/>
  <c r="B4459" i="4"/>
  <c r="A4459" i="4"/>
  <c r="B4458" i="4"/>
  <c r="A4458" i="4"/>
  <c r="B4457" i="4"/>
  <c r="A4457" i="4"/>
  <c r="B4456" i="4"/>
  <c r="A4456" i="4"/>
  <c r="B4455" i="4"/>
  <c r="A4455" i="4"/>
  <c r="B4454" i="4"/>
  <c r="A4454" i="4"/>
  <c r="B4453" i="4"/>
  <c r="A4453" i="4"/>
  <c r="B4452" i="4"/>
  <c r="A4452" i="4"/>
  <c r="B4451" i="4"/>
  <c r="A4451" i="4"/>
  <c r="B4450" i="4"/>
  <c r="A4450" i="4"/>
  <c r="B4449" i="4"/>
  <c r="A4449" i="4"/>
  <c r="B4448" i="4"/>
  <c r="A4448" i="4"/>
  <c r="B4447" i="4"/>
  <c r="A4447" i="4"/>
  <c r="B4446" i="4"/>
  <c r="A4446" i="4"/>
  <c r="B4445" i="4"/>
  <c r="A4445" i="4"/>
  <c r="B4444" i="4"/>
  <c r="A4444" i="4"/>
  <c r="B4443" i="4"/>
  <c r="A4443" i="4"/>
  <c r="B4442" i="4"/>
  <c r="A4442" i="4"/>
  <c r="B4441" i="4"/>
  <c r="A4441" i="4"/>
  <c r="B4440" i="4"/>
  <c r="A4440" i="4"/>
  <c r="B4439" i="4"/>
  <c r="A4439" i="4"/>
  <c r="B4438" i="4"/>
  <c r="A4438" i="4"/>
  <c r="B4437" i="4"/>
  <c r="A4437" i="4"/>
  <c r="B4436" i="4"/>
  <c r="A4436" i="4"/>
  <c r="B4435" i="4"/>
  <c r="A4435" i="4"/>
  <c r="B4434" i="4"/>
  <c r="A4434" i="4"/>
  <c r="B4433" i="4"/>
  <c r="A4433" i="4"/>
  <c r="B4432" i="4"/>
  <c r="A4432" i="4"/>
  <c r="B4431" i="4"/>
  <c r="A4431" i="4"/>
  <c r="B4430" i="4"/>
  <c r="A4430" i="4"/>
  <c r="B4429" i="4"/>
  <c r="A4429" i="4"/>
  <c r="B4428" i="4"/>
  <c r="A4428" i="4"/>
  <c r="B4427" i="4"/>
  <c r="A4427" i="4"/>
  <c r="B4426" i="4"/>
  <c r="A4426" i="4"/>
  <c r="B4425" i="4"/>
  <c r="A4425" i="4"/>
  <c r="B4424" i="4"/>
  <c r="A4424" i="4"/>
  <c r="B4423" i="4"/>
  <c r="A4423" i="4"/>
  <c r="B4422" i="4"/>
  <c r="A4422" i="4"/>
  <c r="B4421" i="4"/>
  <c r="A4421" i="4"/>
  <c r="B4420" i="4"/>
  <c r="A4420" i="4"/>
  <c r="B4419" i="4"/>
  <c r="A4419" i="4"/>
  <c r="B4418" i="4"/>
  <c r="A4418" i="4"/>
  <c r="B4417" i="4"/>
  <c r="A4417" i="4"/>
  <c r="B4416" i="4"/>
  <c r="A4416" i="4"/>
  <c r="B4415" i="4"/>
  <c r="A4415" i="4"/>
  <c r="B4414" i="4"/>
  <c r="A4414" i="4"/>
  <c r="B4413" i="4"/>
  <c r="A4413" i="4"/>
  <c r="B4412" i="4"/>
  <c r="A4412" i="4"/>
  <c r="B4411" i="4"/>
  <c r="A4411" i="4"/>
  <c r="B4410" i="4"/>
  <c r="A4410" i="4"/>
  <c r="B4409" i="4"/>
  <c r="A4409" i="4"/>
  <c r="B4408" i="4"/>
  <c r="A4408" i="4"/>
  <c r="B4407" i="4"/>
  <c r="A4407" i="4"/>
  <c r="B4406" i="4"/>
  <c r="A4406" i="4"/>
  <c r="B4405" i="4"/>
  <c r="A4405" i="4"/>
  <c r="B4404" i="4"/>
  <c r="A4404" i="4"/>
  <c r="B4403" i="4"/>
  <c r="A4403" i="4"/>
  <c r="B4402" i="4"/>
  <c r="A4402" i="4"/>
  <c r="B4401" i="4"/>
  <c r="A4401" i="4"/>
  <c r="B4400" i="4"/>
  <c r="A4400" i="4"/>
  <c r="B4399" i="4"/>
  <c r="A4399" i="4"/>
  <c r="B4398" i="4"/>
  <c r="A4398" i="4"/>
  <c r="B4397" i="4"/>
  <c r="A4397" i="4"/>
  <c r="B4396" i="4"/>
  <c r="A4396" i="4"/>
  <c r="B4395" i="4"/>
  <c r="A4395" i="4"/>
  <c r="B4394" i="4"/>
  <c r="A4394" i="4"/>
  <c r="B4393" i="4"/>
  <c r="A4393" i="4"/>
  <c r="B4392" i="4"/>
  <c r="A4392" i="4"/>
  <c r="B4391" i="4"/>
  <c r="A4391" i="4"/>
  <c r="B4390" i="4"/>
  <c r="A4390" i="4"/>
  <c r="B4389" i="4"/>
  <c r="A4389" i="4"/>
  <c r="B4388" i="4"/>
  <c r="A4388" i="4"/>
  <c r="B4387" i="4"/>
  <c r="A4387" i="4"/>
  <c r="B4386" i="4"/>
  <c r="A4386" i="4"/>
  <c r="B4385" i="4"/>
  <c r="A4385" i="4"/>
  <c r="B4384" i="4"/>
  <c r="A4384" i="4"/>
  <c r="B4383" i="4"/>
  <c r="A4383" i="4"/>
  <c r="B4382" i="4"/>
  <c r="A4382" i="4"/>
  <c r="B4381" i="4"/>
  <c r="A4381" i="4"/>
  <c r="B4380" i="4"/>
  <c r="A4380" i="4"/>
  <c r="B4379" i="4"/>
  <c r="A4379" i="4"/>
  <c r="B4378" i="4"/>
  <c r="A4378" i="4"/>
  <c r="B4377" i="4"/>
  <c r="A4377" i="4"/>
  <c r="B4376" i="4"/>
  <c r="A4376" i="4"/>
  <c r="B4375" i="4"/>
  <c r="A4375" i="4"/>
  <c r="B4374" i="4"/>
  <c r="A4374" i="4"/>
  <c r="B4373" i="4"/>
  <c r="A4373" i="4"/>
  <c r="B4372" i="4"/>
  <c r="A4372" i="4"/>
  <c r="B4371" i="4"/>
  <c r="A4371" i="4"/>
  <c r="B4370" i="4"/>
  <c r="A4370" i="4"/>
  <c r="B4369" i="4"/>
  <c r="A4369" i="4"/>
  <c r="B4368" i="4"/>
  <c r="A4368" i="4"/>
  <c r="B4367" i="4"/>
  <c r="A4367" i="4"/>
  <c r="B4366" i="4"/>
  <c r="A4366" i="4"/>
  <c r="B4365" i="4"/>
  <c r="A4365" i="4"/>
  <c r="B4364" i="4"/>
  <c r="A4364" i="4"/>
  <c r="B4363" i="4"/>
  <c r="A4363" i="4"/>
  <c r="B4362" i="4"/>
  <c r="A4362" i="4"/>
  <c r="B4361" i="4"/>
  <c r="A4361" i="4"/>
  <c r="B4360" i="4"/>
  <c r="A4360" i="4"/>
  <c r="B4359" i="4"/>
  <c r="A4359" i="4"/>
  <c r="B4358" i="4"/>
  <c r="A4358" i="4"/>
  <c r="B4357" i="4"/>
  <c r="A4357" i="4"/>
  <c r="B4356" i="4"/>
  <c r="A4356" i="4"/>
  <c r="B4355" i="4"/>
  <c r="A4355" i="4"/>
  <c r="B4354" i="4"/>
  <c r="A4354" i="4"/>
  <c r="B4353" i="4"/>
  <c r="A4353" i="4"/>
  <c r="B4352" i="4"/>
  <c r="A4352" i="4"/>
  <c r="B4351" i="4"/>
  <c r="A4351" i="4"/>
  <c r="B4350" i="4"/>
  <c r="A4350" i="4"/>
  <c r="B4349" i="4"/>
  <c r="A4349" i="4"/>
  <c r="B4348" i="4"/>
  <c r="A4348" i="4"/>
  <c r="B4347" i="4"/>
  <c r="A4347" i="4"/>
  <c r="B4346" i="4"/>
  <c r="A4346" i="4"/>
  <c r="B4345" i="4"/>
  <c r="A4345" i="4"/>
  <c r="B4344" i="4"/>
  <c r="A4344" i="4"/>
  <c r="B4343" i="4"/>
  <c r="A4343" i="4"/>
  <c r="B4342" i="4"/>
  <c r="A4342" i="4"/>
  <c r="B4341" i="4"/>
  <c r="A4341" i="4"/>
  <c r="B4340" i="4"/>
  <c r="A4340" i="4"/>
  <c r="B4339" i="4"/>
  <c r="A4339" i="4"/>
  <c r="B4338" i="4"/>
  <c r="A4338" i="4"/>
  <c r="B4337" i="4"/>
  <c r="A4337" i="4"/>
  <c r="B4336" i="4"/>
  <c r="A4336" i="4"/>
  <c r="B4335" i="4"/>
  <c r="A4335" i="4"/>
  <c r="B4334" i="4"/>
  <c r="A4334" i="4"/>
  <c r="B4333" i="4"/>
  <c r="A4333" i="4"/>
  <c r="B4332" i="4"/>
  <c r="A4332" i="4"/>
  <c r="B4331" i="4"/>
  <c r="A4331" i="4"/>
  <c r="B4330" i="4"/>
  <c r="A4330" i="4"/>
  <c r="B4329" i="4"/>
  <c r="A4329" i="4"/>
  <c r="B4328" i="4"/>
  <c r="A4328" i="4"/>
  <c r="B4327" i="4"/>
  <c r="A4327" i="4"/>
  <c r="B4326" i="4"/>
  <c r="A4326" i="4"/>
  <c r="B4325" i="4"/>
  <c r="A4325" i="4"/>
  <c r="B4324" i="4"/>
  <c r="A4324" i="4"/>
  <c r="B4323" i="4"/>
  <c r="A4323" i="4"/>
  <c r="B4322" i="4"/>
  <c r="A4322" i="4"/>
  <c r="B4321" i="4"/>
  <c r="A4321" i="4"/>
  <c r="B4320" i="4"/>
  <c r="A4320" i="4"/>
  <c r="B4319" i="4"/>
  <c r="A4319" i="4"/>
  <c r="B4318" i="4"/>
  <c r="A4318" i="4"/>
  <c r="B4317" i="4"/>
  <c r="A4317" i="4"/>
  <c r="B4316" i="4"/>
  <c r="A4316" i="4"/>
  <c r="B4315" i="4"/>
  <c r="A4315" i="4"/>
  <c r="B4314" i="4"/>
  <c r="A4314" i="4"/>
  <c r="B4313" i="4"/>
  <c r="A4313" i="4"/>
  <c r="B4312" i="4"/>
  <c r="A4312" i="4"/>
  <c r="B4311" i="4"/>
  <c r="A4311" i="4"/>
  <c r="B4310" i="4"/>
  <c r="A4310" i="4"/>
  <c r="B4309" i="4"/>
  <c r="A4309" i="4"/>
  <c r="B4308" i="4"/>
  <c r="A4308" i="4"/>
  <c r="B4307" i="4"/>
  <c r="A4307" i="4"/>
  <c r="B4306" i="4"/>
  <c r="A4306" i="4"/>
  <c r="B4305" i="4"/>
  <c r="A4305" i="4"/>
  <c r="B4304" i="4"/>
  <c r="A4304" i="4"/>
  <c r="B4303" i="4"/>
  <c r="A4303" i="4"/>
  <c r="B4302" i="4"/>
  <c r="A4302" i="4"/>
  <c r="B4301" i="4"/>
  <c r="A4301" i="4"/>
  <c r="B4300" i="4"/>
  <c r="A4300" i="4"/>
  <c r="B4299" i="4"/>
  <c r="A4299" i="4"/>
  <c r="B4298" i="4"/>
  <c r="A4298" i="4"/>
  <c r="B4297" i="4"/>
  <c r="A4297" i="4"/>
  <c r="B4296" i="4"/>
  <c r="A4296" i="4"/>
  <c r="B4295" i="4"/>
  <c r="A4295" i="4"/>
  <c r="B4294" i="4"/>
  <c r="A4294" i="4"/>
  <c r="B4293" i="4"/>
  <c r="A4293" i="4"/>
  <c r="B4292" i="4"/>
  <c r="A4292" i="4"/>
  <c r="B4291" i="4"/>
  <c r="A4291" i="4"/>
  <c r="B4290" i="4"/>
  <c r="A4290" i="4"/>
  <c r="B4289" i="4"/>
  <c r="A4289" i="4"/>
  <c r="B4288" i="4"/>
  <c r="A4288" i="4"/>
  <c r="B4287" i="4"/>
  <c r="A4287" i="4"/>
  <c r="B4286" i="4"/>
  <c r="A4286" i="4"/>
  <c r="B4285" i="4"/>
  <c r="A4285" i="4"/>
  <c r="B4284" i="4"/>
  <c r="A4284" i="4"/>
  <c r="B4283" i="4"/>
  <c r="A4283" i="4"/>
  <c r="B4282" i="4"/>
  <c r="A4282" i="4"/>
  <c r="B4281" i="4"/>
  <c r="A4281" i="4"/>
  <c r="B4280" i="4"/>
  <c r="A4280" i="4"/>
  <c r="B4279" i="4"/>
  <c r="A4279" i="4"/>
  <c r="B4278" i="4"/>
  <c r="A4278" i="4"/>
  <c r="B4277" i="4"/>
  <c r="A4277" i="4"/>
  <c r="B4276" i="4"/>
  <c r="A4276" i="4"/>
  <c r="B4275" i="4"/>
  <c r="A4275" i="4"/>
  <c r="B4274" i="4"/>
  <c r="A4274" i="4"/>
  <c r="B4273" i="4"/>
  <c r="A4273" i="4"/>
  <c r="B4272" i="4"/>
  <c r="A4272" i="4"/>
  <c r="B4271" i="4"/>
  <c r="A4271" i="4"/>
  <c r="B4270" i="4"/>
  <c r="A4270" i="4"/>
  <c r="B4269" i="4"/>
  <c r="A4269" i="4"/>
  <c r="B4268" i="4"/>
  <c r="A4268" i="4"/>
  <c r="B4267" i="4"/>
  <c r="A4267" i="4"/>
  <c r="B4266" i="4"/>
  <c r="A4266" i="4"/>
  <c r="B4265" i="4"/>
  <c r="A4265" i="4"/>
  <c r="B4264" i="4"/>
  <c r="A4264" i="4"/>
  <c r="B4263" i="4"/>
  <c r="A4263" i="4"/>
  <c r="B4262" i="4"/>
  <c r="A4262" i="4"/>
  <c r="B4261" i="4"/>
  <c r="A4261" i="4"/>
  <c r="B4260" i="4"/>
  <c r="A4260" i="4"/>
  <c r="B4259" i="4"/>
  <c r="A4259" i="4"/>
  <c r="B4258" i="4"/>
  <c r="A4258" i="4"/>
  <c r="B4257" i="4"/>
  <c r="A4257" i="4"/>
  <c r="B4256" i="4"/>
  <c r="A4256" i="4"/>
  <c r="B4255" i="4"/>
  <c r="A4255" i="4"/>
  <c r="B4254" i="4"/>
  <c r="A4254" i="4"/>
  <c r="B4253" i="4"/>
  <c r="A4253" i="4"/>
  <c r="B4252" i="4"/>
  <c r="A4252" i="4"/>
  <c r="B4251" i="4"/>
  <c r="A4251" i="4"/>
  <c r="B4250" i="4"/>
  <c r="A4250" i="4"/>
  <c r="B4249" i="4"/>
  <c r="A4249" i="4"/>
  <c r="B4248" i="4"/>
  <c r="A4248" i="4"/>
  <c r="B4247" i="4"/>
  <c r="A4247" i="4"/>
  <c r="B4246" i="4"/>
  <c r="A4246" i="4"/>
  <c r="B4245" i="4"/>
  <c r="A4245" i="4"/>
  <c r="B4244" i="4"/>
  <c r="A4244" i="4"/>
  <c r="B4243" i="4"/>
  <c r="A4243" i="4"/>
  <c r="B4242" i="4"/>
  <c r="A4242" i="4"/>
  <c r="B4241" i="4"/>
  <c r="A4241" i="4"/>
  <c r="B4240" i="4"/>
  <c r="A4240" i="4"/>
  <c r="B4239" i="4"/>
  <c r="A4239" i="4"/>
  <c r="B4238" i="4"/>
  <c r="A4238" i="4"/>
  <c r="B4237" i="4"/>
  <c r="A4237" i="4"/>
  <c r="B4236" i="4"/>
  <c r="A4236" i="4"/>
  <c r="B4235" i="4"/>
  <c r="A4235" i="4"/>
  <c r="B4234" i="4"/>
  <c r="A4234" i="4"/>
  <c r="B4233" i="4"/>
  <c r="A4233" i="4"/>
  <c r="B4232" i="4"/>
  <c r="A4232" i="4"/>
  <c r="B4231" i="4"/>
  <c r="A4231" i="4"/>
  <c r="B4230" i="4"/>
  <c r="A4230" i="4"/>
  <c r="B4229" i="4"/>
  <c r="A4229" i="4"/>
  <c r="B4228" i="4"/>
  <c r="A4228" i="4"/>
  <c r="B4227" i="4"/>
  <c r="A4227" i="4"/>
  <c r="B4226" i="4"/>
  <c r="A4226" i="4"/>
  <c r="B4225" i="4"/>
  <c r="A4225" i="4"/>
  <c r="B4224" i="4"/>
  <c r="A4224" i="4"/>
  <c r="B4223" i="4"/>
  <c r="A4223" i="4"/>
  <c r="B4222" i="4"/>
  <c r="A4222" i="4"/>
  <c r="B4221" i="4"/>
  <c r="A4221" i="4"/>
  <c r="B4220" i="4"/>
  <c r="A4220" i="4"/>
  <c r="B4219" i="4"/>
  <c r="A4219" i="4"/>
  <c r="B4218" i="4"/>
  <c r="A4218" i="4"/>
  <c r="B4217" i="4"/>
  <c r="A4217" i="4"/>
  <c r="B4216" i="4"/>
  <c r="A4216" i="4"/>
  <c r="B4215" i="4"/>
  <c r="A4215" i="4"/>
  <c r="B4214" i="4"/>
  <c r="A4214" i="4"/>
  <c r="B4213" i="4"/>
  <c r="A4213" i="4"/>
  <c r="B4212" i="4"/>
  <c r="A4212" i="4"/>
  <c r="B4211" i="4"/>
  <c r="A4211" i="4"/>
  <c r="B4210" i="4"/>
  <c r="A4210" i="4"/>
  <c r="B4209" i="4"/>
  <c r="A4209" i="4"/>
  <c r="B4208" i="4"/>
  <c r="A4208" i="4"/>
  <c r="B4207" i="4"/>
  <c r="A4207" i="4"/>
  <c r="B4206" i="4"/>
  <c r="A4206" i="4"/>
  <c r="B4205" i="4"/>
  <c r="A4205" i="4"/>
  <c r="B4204" i="4"/>
  <c r="A4204" i="4"/>
  <c r="B4203" i="4"/>
  <c r="A4203" i="4"/>
  <c r="B4202" i="4"/>
  <c r="A4202" i="4"/>
  <c r="B4201" i="4"/>
  <c r="A4201" i="4"/>
  <c r="B4200" i="4"/>
  <c r="A4200" i="4"/>
  <c r="B4199" i="4"/>
  <c r="A4199" i="4"/>
  <c r="B4198" i="4"/>
  <c r="A4198" i="4"/>
  <c r="B4197" i="4"/>
  <c r="A4197" i="4"/>
  <c r="B4196" i="4"/>
  <c r="A4196" i="4"/>
  <c r="B4195" i="4"/>
  <c r="A4195" i="4"/>
  <c r="B4194" i="4"/>
  <c r="A4194" i="4"/>
  <c r="B4193" i="4"/>
  <c r="A4193" i="4"/>
  <c r="B4192" i="4"/>
  <c r="A4192" i="4"/>
  <c r="B4191" i="4"/>
  <c r="A4191" i="4"/>
  <c r="B4190" i="4"/>
  <c r="A4190" i="4"/>
  <c r="B4189" i="4"/>
  <c r="A4189" i="4"/>
  <c r="B4188" i="4"/>
  <c r="A4188" i="4"/>
  <c r="B4187" i="4"/>
  <c r="A4187" i="4"/>
  <c r="B4186" i="4"/>
  <c r="A4186" i="4"/>
  <c r="B4185" i="4"/>
  <c r="A4185" i="4"/>
  <c r="B4184" i="4"/>
  <c r="A4184" i="4"/>
  <c r="B4183" i="4"/>
  <c r="A4183" i="4"/>
  <c r="B4182" i="4"/>
  <c r="A4182" i="4"/>
  <c r="B4181" i="4"/>
  <c r="A4181" i="4"/>
  <c r="B4180" i="4"/>
  <c r="A4180" i="4"/>
  <c r="B4179" i="4"/>
  <c r="A4179" i="4"/>
  <c r="B4178" i="4"/>
  <c r="A4178" i="4"/>
  <c r="B4177" i="4"/>
  <c r="A4177" i="4"/>
  <c r="B4176" i="4"/>
  <c r="A4176" i="4"/>
  <c r="B4175" i="4"/>
  <c r="A4175" i="4"/>
  <c r="B4174" i="4"/>
  <c r="A4174" i="4"/>
  <c r="B4173" i="4"/>
  <c r="A4173" i="4"/>
  <c r="B4172" i="4"/>
  <c r="A4172" i="4"/>
  <c r="B4171" i="4"/>
  <c r="A4171" i="4"/>
  <c r="B4170" i="4"/>
  <c r="A4170" i="4"/>
  <c r="B4169" i="4"/>
  <c r="A4169" i="4"/>
  <c r="B4168" i="4"/>
  <c r="A4168" i="4"/>
  <c r="B4167" i="4"/>
  <c r="A4167" i="4"/>
  <c r="B4166" i="4"/>
  <c r="A4166" i="4"/>
  <c r="B4165" i="4"/>
  <c r="A4165" i="4"/>
  <c r="B4164" i="4"/>
  <c r="A4164" i="4"/>
  <c r="B4163" i="4"/>
  <c r="A4163" i="4"/>
  <c r="B4162" i="4"/>
  <c r="A4162" i="4"/>
  <c r="B4161" i="4"/>
  <c r="A4161" i="4"/>
  <c r="B4160" i="4"/>
  <c r="A4160" i="4"/>
  <c r="B4159" i="4"/>
  <c r="A4159" i="4"/>
  <c r="B4158" i="4"/>
  <c r="A4158" i="4"/>
  <c r="B4157" i="4"/>
  <c r="A4157" i="4"/>
  <c r="B4156" i="4"/>
  <c r="A4156" i="4"/>
  <c r="B4155" i="4"/>
  <c r="A4155" i="4"/>
  <c r="B4154" i="4"/>
  <c r="A4154" i="4"/>
  <c r="B4153" i="4"/>
  <c r="A4153" i="4"/>
  <c r="B4152" i="4"/>
  <c r="A4152" i="4"/>
  <c r="B4151" i="4"/>
  <c r="A4151" i="4"/>
  <c r="B4150" i="4"/>
  <c r="A4150" i="4"/>
  <c r="B4149" i="4"/>
  <c r="A4149" i="4"/>
  <c r="B4148" i="4"/>
  <c r="A4148" i="4"/>
  <c r="B4147" i="4"/>
  <c r="A4147" i="4"/>
  <c r="B4146" i="4"/>
  <c r="A4146" i="4"/>
  <c r="B4145" i="4"/>
  <c r="A4145" i="4"/>
  <c r="B4144" i="4"/>
  <c r="A4144" i="4"/>
  <c r="B4143" i="4"/>
  <c r="A4143" i="4"/>
  <c r="B4142" i="4"/>
  <c r="A4142" i="4"/>
  <c r="B4141" i="4"/>
  <c r="A4141" i="4"/>
  <c r="B4140" i="4"/>
  <c r="A4140" i="4"/>
  <c r="B4139" i="4"/>
  <c r="A4139" i="4"/>
  <c r="B4138" i="4"/>
  <c r="A4138" i="4"/>
  <c r="B4137" i="4"/>
  <c r="A4137" i="4"/>
  <c r="B4136" i="4"/>
  <c r="A4136" i="4"/>
  <c r="B4135" i="4"/>
  <c r="A4135" i="4"/>
  <c r="B4134" i="4"/>
  <c r="A4134" i="4"/>
  <c r="B4133" i="4"/>
  <c r="A4133" i="4"/>
  <c r="B4132" i="4"/>
  <c r="A4132" i="4"/>
  <c r="B4131" i="4"/>
  <c r="A4131" i="4"/>
  <c r="B4130" i="4"/>
  <c r="A4130" i="4"/>
  <c r="B4129" i="4"/>
  <c r="A4129" i="4"/>
  <c r="B4128" i="4"/>
  <c r="A4128" i="4"/>
  <c r="B4127" i="4"/>
  <c r="A4127" i="4"/>
  <c r="B4126" i="4"/>
  <c r="A4126" i="4"/>
  <c r="B4125" i="4"/>
  <c r="A4125" i="4"/>
  <c r="B4124" i="4"/>
  <c r="A4124" i="4"/>
  <c r="B4123" i="4"/>
  <c r="A4123" i="4"/>
  <c r="B4122" i="4"/>
  <c r="A4122" i="4"/>
  <c r="B4121" i="4"/>
  <c r="A4121" i="4"/>
  <c r="B4120" i="4"/>
  <c r="A4120" i="4"/>
  <c r="B4119" i="4"/>
  <c r="A4119" i="4"/>
  <c r="B4118" i="4"/>
  <c r="A4118" i="4"/>
  <c r="B4117" i="4"/>
  <c r="A4117" i="4"/>
  <c r="B4116" i="4"/>
  <c r="A4116" i="4"/>
  <c r="B4115" i="4"/>
  <c r="A4115" i="4"/>
  <c r="B4114" i="4"/>
  <c r="A4114" i="4"/>
  <c r="B4113" i="4"/>
  <c r="A4113" i="4"/>
  <c r="B4112" i="4"/>
  <c r="A4112" i="4"/>
  <c r="B4111" i="4"/>
  <c r="A4111" i="4"/>
  <c r="B4110" i="4"/>
  <c r="A4110" i="4"/>
  <c r="B4109" i="4"/>
  <c r="A4109" i="4"/>
  <c r="B4108" i="4"/>
  <c r="A4108" i="4"/>
  <c r="B4107" i="4"/>
  <c r="A4107" i="4"/>
  <c r="B4106" i="4"/>
  <c r="A4106" i="4"/>
  <c r="B4105" i="4"/>
  <c r="A4105" i="4"/>
  <c r="B4104" i="4"/>
  <c r="A4104" i="4"/>
  <c r="B4103" i="4"/>
  <c r="A4103" i="4"/>
  <c r="B4102" i="4"/>
  <c r="A4102" i="4"/>
  <c r="B4101" i="4"/>
  <c r="A4101" i="4"/>
  <c r="B4100" i="4"/>
  <c r="A4100" i="4"/>
  <c r="B4099" i="4"/>
  <c r="A4099" i="4"/>
  <c r="B4098" i="4"/>
  <c r="A4098" i="4"/>
  <c r="B4097" i="4"/>
  <c r="A4097" i="4"/>
  <c r="B4096" i="4"/>
  <c r="A4096" i="4"/>
  <c r="B4095" i="4"/>
  <c r="A4095" i="4"/>
  <c r="B4094" i="4"/>
  <c r="A4094" i="4"/>
  <c r="B4093" i="4"/>
  <c r="A4093" i="4"/>
  <c r="B4092" i="4"/>
  <c r="A4092" i="4"/>
  <c r="B4091" i="4"/>
  <c r="A4091" i="4"/>
  <c r="B4090" i="4"/>
  <c r="A4090" i="4"/>
  <c r="B4089" i="4"/>
  <c r="A4089" i="4"/>
  <c r="B4088" i="4"/>
  <c r="A4088" i="4"/>
  <c r="B4087" i="4"/>
  <c r="A4087" i="4"/>
  <c r="B4086" i="4"/>
  <c r="A4086" i="4"/>
  <c r="B4085" i="4"/>
  <c r="A4085" i="4"/>
  <c r="B4084" i="4"/>
  <c r="A4084" i="4"/>
  <c r="B4083" i="4"/>
  <c r="A4083" i="4"/>
  <c r="B4082" i="4"/>
  <c r="A4082" i="4"/>
  <c r="B4081" i="4"/>
  <c r="A4081" i="4"/>
  <c r="B4080" i="4"/>
  <c r="A4080" i="4"/>
  <c r="B4079" i="4"/>
  <c r="A4079" i="4"/>
  <c r="B4078" i="4"/>
  <c r="A4078" i="4"/>
  <c r="B4077" i="4"/>
  <c r="A4077" i="4"/>
  <c r="B4076" i="4"/>
  <c r="A4076" i="4"/>
  <c r="B4075" i="4"/>
  <c r="A4075" i="4"/>
  <c r="B4074" i="4"/>
  <c r="A4074" i="4"/>
  <c r="B4073" i="4"/>
  <c r="A4073" i="4"/>
  <c r="B4072" i="4"/>
  <c r="A4072" i="4"/>
  <c r="B4071" i="4"/>
  <c r="A4071" i="4"/>
  <c r="B4070" i="4"/>
  <c r="A4070" i="4"/>
  <c r="B4069" i="4"/>
  <c r="A4069" i="4"/>
  <c r="B4068" i="4"/>
  <c r="A4068" i="4"/>
  <c r="B4067" i="4"/>
  <c r="A4067" i="4"/>
  <c r="B4066" i="4"/>
  <c r="A4066" i="4"/>
  <c r="B4065" i="4"/>
  <c r="A4065" i="4"/>
  <c r="B4064" i="4"/>
  <c r="A4064" i="4"/>
  <c r="B4063" i="4"/>
  <c r="A4063" i="4"/>
  <c r="B4062" i="4"/>
  <c r="A4062" i="4"/>
  <c r="B4061" i="4"/>
  <c r="A4061" i="4"/>
  <c r="B4060" i="4"/>
  <c r="A4060" i="4"/>
  <c r="B4059" i="4"/>
  <c r="A4059" i="4"/>
  <c r="B4058" i="4"/>
  <c r="A4058" i="4"/>
  <c r="B4057" i="4"/>
  <c r="A4057" i="4"/>
  <c r="B4056" i="4"/>
  <c r="A4056" i="4"/>
  <c r="B4055" i="4"/>
  <c r="A4055" i="4"/>
  <c r="B4054" i="4"/>
  <c r="A4054" i="4"/>
  <c r="B4053" i="4"/>
  <c r="A4053" i="4"/>
  <c r="B4052" i="4"/>
  <c r="A4052" i="4"/>
  <c r="B4051" i="4"/>
  <c r="A4051" i="4"/>
  <c r="B4050" i="4"/>
  <c r="A4050" i="4"/>
  <c r="B4049" i="4"/>
  <c r="A4049" i="4"/>
  <c r="B4048" i="4"/>
  <c r="A4048" i="4"/>
  <c r="B4047" i="4"/>
  <c r="A4047" i="4"/>
  <c r="B4046" i="4"/>
  <c r="A4046" i="4"/>
  <c r="B4045" i="4"/>
  <c r="A4045" i="4"/>
  <c r="B4044" i="4"/>
  <c r="A4044" i="4"/>
  <c r="B4043" i="4"/>
  <c r="A4043" i="4"/>
  <c r="B4042" i="4"/>
  <c r="A4042" i="4"/>
  <c r="B4041" i="4"/>
  <c r="A4041" i="4"/>
  <c r="B4040" i="4"/>
  <c r="A4040" i="4"/>
  <c r="B4039" i="4"/>
  <c r="A4039" i="4"/>
  <c r="B4038" i="4"/>
  <c r="A4038" i="4"/>
  <c r="B4037" i="4"/>
  <c r="A4037" i="4"/>
  <c r="B4036" i="4"/>
  <c r="A4036" i="4"/>
  <c r="B4035" i="4"/>
  <c r="A4035" i="4"/>
  <c r="B4034" i="4"/>
  <c r="A4034" i="4"/>
  <c r="B4033" i="4"/>
  <c r="A4033" i="4"/>
  <c r="B4032" i="4"/>
  <c r="A4032" i="4"/>
  <c r="B4031" i="4"/>
  <c r="A4031" i="4"/>
  <c r="B4030" i="4"/>
  <c r="A4030" i="4"/>
  <c r="B4029" i="4"/>
  <c r="A4029" i="4"/>
  <c r="B4028" i="4"/>
  <c r="A4028" i="4"/>
  <c r="B4027" i="4"/>
  <c r="A4027" i="4"/>
  <c r="B4026" i="4"/>
  <c r="A4026" i="4"/>
  <c r="B4025" i="4"/>
  <c r="A4025" i="4"/>
  <c r="B4024" i="4"/>
  <c r="A4024" i="4"/>
  <c r="B4023" i="4"/>
  <c r="A4023" i="4"/>
  <c r="B4022" i="4"/>
  <c r="A4022" i="4"/>
  <c r="B4021" i="4"/>
  <c r="A4021" i="4"/>
  <c r="B4020" i="4"/>
  <c r="A4020" i="4"/>
  <c r="B4019" i="4"/>
  <c r="A4019" i="4"/>
  <c r="B4018" i="4"/>
  <c r="A4018" i="4"/>
  <c r="B4017" i="4"/>
  <c r="A4017" i="4"/>
  <c r="B4016" i="4"/>
  <c r="A4016" i="4"/>
  <c r="B4015" i="4"/>
  <c r="A4015" i="4"/>
  <c r="B4014" i="4"/>
  <c r="A4014" i="4"/>
  <c r="B4013" i="4"/>
  <c r="A4013" i="4"/>
  <c r="B4012" i="4"/>
  <c r="A4012" i="4"/>
  <c r="B4011" i="4"/>
  <c r="A4011" i="4"/>
  <c r="B4010" i="4"/>
  <c r="A4010" i="4"/>
  <c r="B4009" i="4"/>
  <c r="A4009" i="4"/>
  <c r="B4008" i="4"/>
  <c r="A4008" i="4"/>
  <c r="B4007" i="4"/>
  <c r="A4007" i="4"/>
  <c r="B4006" i="4"/>
  <c r="A4006" i="4"/>
  <c r="B4005" i="4"/>
  <c r="A4005" i="4"/>
  <c r="B4004" i="4"/>
  <c r="A4004" i="4"/>
  <c r="B4003" i="4"/>
  <c r="A4003" i="4"/>
  <c r="B4002" i="4"/>
  <c r="A4002" i="4"/>
  <c r="B4001" i="4"/>
  <c r="A4001" i="4"/>
  <c r="B4000" i="4"/>
  <c r="A4000" i="4"/>
  <c r="B3999" i="4"/>
  <c r="A3999" i="4"/>
  <c r="B3998" i="4"/>
  <c r="A3998" i="4"/>
  <c r="B3997" i="4"/>
  <c r="A3997" i="4"/>
  <c r="B3996" i="4"/>
  <c r="A3996" i="4"/>
  <c r="B3995" i="4"/>
  <c r="A3995" i="4"/>
  <c r="B3994" i="4"/>
  <c r="A3994" i="4"/>
  <c r="B3993" i="4"/>
  <c r="A3993" i="4"/>
  <c r="B3992" i="4"/>
  <c r="A3992" i="4"/>
  <c r="B3991" i="4"/>
  <c r="A3991" i="4"/>
  <c r="B3990" i="4"/>
  <c r="A3990" i="4"/>
  <c r="B3989" i="4"/>
  <c r="A3989" i="4"/>
  <c r="B3988" i="4"/>
  <c r="A3988" i="4"/>
  <c r="B3987" i="4"/>
  <c r="A3987" i="4"/>
  <c r="B3986" i="4"/>
  <c r="A3986" i="4"/>
  <c r="B3985" i="4"/>
  <c r="A3985" i="4"/>
  <c r="B3984" i="4"/>
  <c r="A3984" i="4"/>
  <c r="B3983" i="4"/>
  <c r="A3983" i="4"/>
  <c r="B3982" i="4"/>
  <c r="A3982" i="4"/>
  <c r="B3981" i="4"/>
  <c r="A3981" i="4"/>
  <c r="B3980" i="4"/>
  <c r="A3980" i="4"/>
  <c r="B3979" i="4"/>
  <c r="A3979" i="4"/>
  <c r="B3978" i="4"/>
  <c r="A3978" i="4"/>
  <c r="B3977" i="4"/>
  <c r="A3977" i="4"/>
  <c r="B3976" i="4"/>
  <c r="A3976" i="4"/>
  <c r="B3975" i="4"/>
  <c r="A3975" i="4"/>
  <c r="B3974" i="4"/>
  <c r="A3974" i="4"/>
  <c r="B3973" i="4"/>
  <c r="A3973" i="4"/>
  <c r="B3972" i="4"/>
  <c r="A3972" i="4"/>
  <c r="B3971" i="4"/>
  <c r="A3971" i="4"/>
  <c r="B3970" i="4"/>
  <c r="A3970" i="4"/>
  <c r="B3969" i="4"/>
  <c r="A3969" i="4"/>
  <c r="B3968" i="4"/>
  <c r="A3968" i="4"/>
  <c r="B3967" i="4"/>
  <c r="A3967" i="4"/>
  <c r="B3966" i="4"/>
  <c r="A3966" i="4"/>
  <c r="B3965" i="4"/>
  <c r="A3965" i="4"/>
  <c r="B3964" i="4"/>
  <c r="A3964" i="4"/>
  <c r="B3963" i="4"/>
  <c r="A3963" i="4"/>
  <c r="B3962" i="4"/>
  <c r="A3962" i="4"/>
  <c r="B3961" i="4"/>
  <c r="A3961" i="4"/>
  <c r="B3960" i="4"/>
  <c r="A3960" i="4"/>
  <c r="B3959" i="4"/>
  <c r="A3959" i="4"/>
  <c r="B3958" i="4"/>
  <c r="A3958" i="4"/>
  <c r="B3957" i="4"/>
  <c r="A3957" i="4"/>
  <c r="B3956" i="4"/>
  <c r="A3956" i="4"/>
  <c r="B3955" i="4"/>
  <c r="A3955" i="4"/>
  <c r="B3954" i="4"/>
  <c r="A3954" i="4"/>
  <c r="B3953" i="4"/>
  <c r="A3953" i="4"/>
  <c r="B3952" i="4"/>
  <c r="A3952" i="4"/>
  <c r="B3951" i="4"/>
  <c r="A3951" i="4"/>
  <c r="B3950" i="4"/>
  <c r="A3950" i="4"/>
  <c r="B3949" i="4"/>
  <c r="A3949" i="4"/>
  <c r="B3948" i="4"/>
  <c r="A3948" i="4"/>
  <c r="B3947" i="4"/>
  <c r="A3947" i="4"/>
  <c r="B3946" i="4"/>
  <c r="A3946" i="4"/>
  <c r="B3945" i="4"/>
  <c r="A3945" i="4"/>
  <c r="B3944" i="4"/>
  <c r="A3944" i="4"/>
  <c r="B3943" i="4"/>
  <c r="A3943" i="4"/>
  <c r="B3942" i="4"/>
  <c r="A3942" i="4"/>
  <c r="B3941" i="4"/>
  <c r="A3941" i="4"/>
  <c r="B3940" i="4"/>
  <c r="A3940" i="4"/>
  <c r="B3939" i="4"/>
  <c r="A3939" i="4"/>
  <c r="B3938" i="4"/>
  <c r="A3938" i="4"/>
  <c r="B3937" i="4"/>
  <c r="A3937" i="4"/>
  <c r="B3936" i="4"/>
  <c r="A3936" i="4"/>
  <c r="B3935" i="4"/>
  <c r="A3935" i="4"/>
  <c r="B3934" i="4"/>
  <c r="A3934" i="4"/>
  <c r="B3933" i="4"/>
  <c r="A3933" i="4"/>
  <c r="B3932" i="4"/>
  <c r="A3932" i="4"/>
  <c r="B3931" i="4"/>
  <c r="A3931" i="4"/>
  <c r="B3930" i="4"/>
  <c r="A3930" i="4"/>
  <c r="B3929" i="4"/>
  <c r="A3929" i="4"/>
  <c r="B3928" i="4"/>
  <c r="A3928" i="4"/>
  <c r="B3927" i="4"/>
  <c r="A3927" i="4"/>
  <c r="B3926" i="4"/>
  <c r="A3926" i="4"/>
  <c r="B3925" i="4"/>
  <c r="A3925" i="4"/>
  <c r="B3924" i="4"/>
  <c r="A3924" i="4"/>
  <c r="B3923" i="4"/>
  <c r="A3923" i="4"/>
  <c r="B3922" i="4"/>
  <c r="A3922" i="4"/>
  <c r="B3921" i="4"/>
  <c r="A3921" i="4"/>
  <c r="B3920" i="4"/>
  <c r="A3920" i="4"/>
  <c r="B3919" i="4"/>
  <c r="A3919" i="4"/>
  <c r="B3918" i="4"/>
  <c r="A3918" i="4"/>
  <c r="B3917" i="4"/>
  <c r="A3917" i="4"/>
  <c r="B3916" i="4"/>
  <c r="A3916" i="4"/>
  <c r="B3915" i="4"/>
  <c r="A3915" i="4"/>
  <c r="B3914" i="4"/>
  <c r="A3914" i="4"/>
  <c r="B3913" i="4"/>
  <c r="A3913" i="4"/>
  <c r="B3912" i="4"/>
  <c r="A3912" i="4"/>
  <c r="B3911" i="4"/>
  <c r="A3911" i="4"/>
  <c r="B3910" i="4"/>
  <c r="A3910" i="4"/>
  <c r="B3909" i="4"/>
  <c r="A3909" i="4"/>
  <c r="B3908" i="4"/>
  <c r="A3908" i="4"/>
  <c r="B3907" i="4"/>
  <c r="A3907" i="4"/>
  <c r="B3906" i="4"/>
  <c r="A3906" i="4"/>
  <c r="B3905" i="4"/>
  <c r="A3905" i="4"/>
  <c r="B3904" i="4"/>
  <c r="A3904" i="4"/>
  <c r="B3903" i="4"/>
  <c r="A3903" i="4"/>
  <c r="B3902" i="4"/>
  <c r="A3902" i="4"/>
  <c r="B3901" i="4"/>
  <c r="A3901" i="4"/>
  <c r="B3900" i="4"/>
  <c r="A3900" i="4"/>
  <c r="B3899" i="4"/>
  <c r="A3899" i="4"/>
  <c r="B3898" i="4"/>
  <c r="A3898" i="4"/>
  <c r="B3897" i="4"/>
  <c r="A3897" i="4"/>
  <c r="B3896" i="4"/>
  <c r="A3896" i="4"/>
  <c r="B3895" i="4"/>
  <c r="A3895" i="4"/>
  <c r="B3894" i="4"/>
  <c r="A3894" i="4"/>
  <c r="B3893" i="4"/>
  <c r="A3893" i="4"/>
  <c r="B3892" i="4"/>
  <c r="A3892" i="4"/>
  <c r="B3891" i="4"/>
  <c r="A3891" i="4"/>
  <c r="B3890" i="4"/>
  <c r="A3890" i="4"/>
  <c r="B3889" i="4"/>
  <c r="A3889" i="4"/>
  <c r="B3888" i="4"/>
  <c r="A3888" i="4"/>
  <c r="B3887" i="4"/>
  <c r="A3887" i="4"/>
  <c r="B3886" i="4"/>
  <c r="A3886" i="4"/>
  <c r="B3885" i="4"/>
  <c r="A3885" i="4"/>
  <c r="B3884" i="4"/>
  <c r="A3884" i="4"/>
  <c r="B3883" i="4"/>
  <c r="A3883" i="4"/>
  <c r="B3882" i="4"/>
  <c r="A3882" i="4"/>
  <c r="B3881" i="4"/>
  <c r="A3881" i="4"/>
  <c r="B3880" i="4"/>
  <c r="A3880" i="4"/>
  <c r="B3879" i="4"/>
  <c r="A3879" i="4"/>
  <c r="B3878" i="4"/>
  <c r="A3878" i="4"/>
  <c r="B3877" i="4"/>
  <c r="A3877" i="4"/>
  <c r="B3876" i="4"/>
  <c r="A3876" i="4"/>
  <c r="B3875" i="4"/>
  <c r="A3875" i="4"/>
  <c r="B3874" i="4"/>
  <c r="A3874" i="4"/>
  <c r="B3873" i="4"/>
  <c r="A3873" i="4"/>
  <c r="B3872" i="4"/>
  <c r="A3872" i="4"/>
  <c r="B3871" i="4"/>
  <c r="A3871" i="4"/>
  <c r="B3870" i="4"/>
  <c r="A3870" i="4"/>
  <c r="B3869" i="4"/>
  <c r="A3869" i="4"/>
  <c r="B3868" i="4"/>
  <c r="A3868" i="4"/>
  <c r="B3867" i="4"/>
  <c r="A3867" i="4"/>
  <c r="B3866" i="4"/>
  <c r="A3866" i="4"/>
  <c r="B3865" i="4"/>
  <c r="A3865" i="4"/>
  <c r="B3864" i="4"/>
  <c r="A3864" i="4"/>
  <c r="B3863" i="4"/>
  <c r="A3863" i="4"/>
  <c r="B3862" i="4"/>
  <c r="A3862" i="4"/>
  <c r="B3861" i="4"/>
  <c r="A3861" i="4"/>
  <c r="B3860" i="4"/>
  <c r="A3860" i="4"/>
  <c r="B3859" i="4"/>
  <c r="A3859" i="4"/>
  <c r="B3858" i="4"/>
  <c r="A3858" i="4"/>
  <c r="B3857" i="4"/>
  <c r="A3857" i="4"/>
  <c r="B3856" i="4"/>
  <c r="A3856" i="4"/>
  <c r="B3855" i="4"/>
  <c r="A3855" i="4"/>
  <c r="B3854" i="4"/>
  <c r="A3854" i="4"/>
  <c r="B3853" i="4"/>
  <c r="A3853" i="4"/>
  <c r="B3852" i="4"/>
  <c r="A3852" i="4"/>
  <c r="B3851" i="4"/>
  <c r="A3851" i="4"/>
  <c r="B3850" i="4"/>
  <c r="A3850" i="4"/>
  <c r="B3849" i="4"/>
  <c r="A3849" i="4"/>
  <c r="B3848" i="4"/>
  <c r="A3848" i="4"/>
  <c r="B3847" i="4"/>
  <c r="A3847" i="4"/>
  <c r="B3846" i="4"/>
  <c r="A3846" i="4"/>
  <c r="B3845" i="4"/>
  <c r="A3845" i="4"/>
  <c r="B3844" i="4"/>
  <c r="A3844" i="4"/>
  <c r="B3843" i="4"/>
  <c r="A3843" i="4"/>
  <c r="B3842" i="4"/>
  <c r="A3842" i="4"/>
  <c r="B3841" i="4"/>
  <c r="A3841" i="4"/>
  <c r="B3840" i="4"/>
  <c r="A3840" i="4"/>
  <c r="B3839" i="4"/>
  <c r="A3839" i="4"/>
  <c r="B3838" i="4"/>
  <c r="A3838" i="4"/>
  <c r="B3837" i="4"/>
  <c r="A3837" i="4"/>
  <c r="B3836" i="4"/>
  <c r="A3836" i="4"/>
  <c r="B3835" i="4"/>
  <c r="A3835" i="4"/>
  <c r="B3834" i="4"/>
  <c r="A3834" i="4"/>
  <c r="B3833" i="4"/>
  <c r="A3833" i="4"/>
  <c r="B3832" i="4"/>
  <c r="A3832" i="4"/>
  <c r="B3831" i="4"/>
  <c r="A3831" i="4"/>
  <c r="B3830" i="4"/>
  <c r="A3830" i="4"/>
  <c r="B3829" i="4"/>
  <c r="A3829" i="4"/>
  <c r="B3828" i="4"/>
  <c r="A3828" i="4"/>
  <c r="B3827" i="4"/>
  <c r="A3827" i="4"/>
  <c r="B3826" i="4"/>
  <c r="A3826" i="4"/>
  <c r="B3825" i="4"/>
  <c r="A3825" i="4"/>
  <c r="B3824" i="4"/>
  <c r="A3824" i="4"/>
  <c r="B3823" i="4"/>
  <c r="A3823" i="4"/>
  <c r="B3822" i="4"/>
  <c r="A3822" i="4"/>
  <c r="B3821" i="4"/>
  <c r="A3821" i="4"/>
  <c r="B3820" i="4"/>
  <c r="A3820" i="4"/>
  <c r="B3819" i="4"/>
  <c r="A3819" i="4"/>
  <c r="B3818" i="4"/>
  <c r="A3818" i="4"/>
  <c r="B3817" i="4"/>
  <c r="A3817" i="4"/>
  <c r="B3816" i="4"/>
  <c r="A3816" i="4"/>
  <c r="B3815" i="4"/>
  <c r="A3815" i="4"/>
  <c r="B3814" i="4"/>
  <c r="A3814" i="4"/>
  <c r="B3813" i="4"/>
  <c r="A3813" i="4"/>
  <c r="B3812" i="4"/>
  <c r="A3812" i="4"/>
  <c r="B3811" i="4"/>
  <c r="A3811" i="4"/>
  <c r="B3810" i="4"/>
  <c r="A3810" i="4"/>
  <c r="B3809" i="4"/>
  <c r="A3809" i="4"/>
  <c r="B3808" i="4"/>
  <c r="A3808" i="4"/>
  <c r="B3807" i="4"/>
  <c r="A3807" i="4"/>
  <c r="B3806" i="4"/>
  <c r="A3806" i="4"/>
  <c r="B3805" i="4"/>
  <c r="A3805" i="4"/>
  <c r="B3804" i="4"/>
  <c r="A3804" i="4"/>
  <c r="B3803" i="4"/>
  <c r="A3803" i="4"/>
  <c r="B3802" i="4"/>
  <c r="A3802" i="4"/>
  <c r="B3801" i="4"/>
  <c r="A3801" i="4"/>
  <c r="B3800" i="4"/>
  <c r="A3800" i="4"/>
  <c r="B3799" i="4"/>
  <c r="A3799" i="4"/>
  <c r="B3798" i="4"/>
  <c r="A3798" i="4"/>
  <c r="B3797" i="4"/>
  <c r="A3797" i="4"/>
  <c r="B3796" i="4"/>
  <c r="A3796" i="4"/>
  <c r="B3795" i="4"/>
  <c r="A3795" i="4"/>
  <c r="B3794" i="4"/>
  <c r="A3794" i="4"/>
  <c r="B3793" i="4"/>
  <c r="A3793" i="4"/>
  <c r="B3792" i="4"/>
  <c r="A3792" i="4"/>
  <c r="B3791" i="4"/>
  <c r="A3791" i="4"/>
  <c r="B3790" i="4"/>
  <c r="A3790" i="4"/>
  <c r="B3789" i="4"/>
  <c r="A3789" i="4"/>
  <c r="B3788" i="4"/>
  <c r="A3788" i="4"/>
  <c r="B3787" i="4"/>
  <c r="A3787" i="4"/>
  <c r="B3786" i="4"/>
  <c r="A3786" i="4"/>
  <c r="B3785" i="4"/>
  <c r="A3785" i="4"/>
  <c r="B3784" i="4"/>
  <c r="A3784" i="4"/>
  <c r="B3783" i="4"/>
  <c r="A3783" i="4"/>
  <c r="B3782" i="4"/>
  <c r="A3782" i="4"/>
  <c r="B3781" i="4"/>
  <c r="A3781" i="4"/>
  <c r="B3780" i="4"/>
  <c r="A3780" i="4"/>
  <c r="B3779" i="4"/>
  <c r="A3779" i="4"/>
  <c r="B3778" i="4"/>
  <c r="A3778" i="4"/>
  <c r="B3777" i="4"/>
  <c r="A3777" i="4"/>
  <c r="B3776" i="4"/>
  <c r="A3776" i="4"/>
  <c r="B3775" i="4"/>
  <c r="A3775" i="4"/>
  <c r="B3774" i="4"/>
  <c r="A3774" i="4"/>
  <c r="B3773" i="4"/>
  <c r="A3773" i="4"/>
  <c r="B3772" i="4"/>
  <c r="A3772" i="4"/>
  <c r="B3771" i="4"/>
  <c r="A3771" i="4"/>
  <c r="B3770" i="4"/>
  <c r="A3770" i="4"/>
  <c r="B3769" i="4"/>
  <c r="A3769" i="4"/>
  <c r="B3768" i="4"/>
  <c r="A3768" i="4"/>
  <c r="B3767" i="4"/>
  <c r="A3767" i="4"/>
  <c r="B3766" i="4"/>
  <c r="A3766" i="4"/>
  <c r="B3765" i="4"/>
  <c r="A3765" i="4"/>
  <c r="B3764" i="4"/>
  <c r="A3764" i="4"/>
  <c r="B3763" i="4"/>
  <c r="A3763" i="4"/>
  <c r="B3762" i="4"/>
  <c r="A3762" i="4"/>
  <c r="B3761" i="4"/>
  <c r="A3761" i="4"/>
  <c r="B3760" i="4"/>
  <c r="A3760" i="4"/>
  <c r="B3759" i="4"/>
  <c r="A3759" i="4"/>
  <c r="B3758" i="4"/>
  <c r="A3758" i="4"/>
  <c r="B3757" i="4"/>
  <c r="A3757" i="4"/>
  <c r="B3756" i="4"/>
  <c r="A3756" i="4"/>
  <c r="B3755" i="4"/>
  <c r="A3755" i="4"/>
  <c r="B3754" i="4"/>
  <c r="A3754" i="4"/>
  <c r="B3753" i="4"/>
  <c r="A3753" i="4"/>
  <c r="B3752" i="4"/>
  <c r="A3752" i="4"/>
  <c r="B3751" i="4"/>
  <c r="A3751" i="4"/>
  <c r="B3750" i="4"/>
  <c r="A3750" i="4"/>
  <c r="B3749" i="4"/>
  <c r="A3749" i="4"/>
  <c r="B3748" i="4"/>
  <c r="A3748" i="4"/>
  <c r="B3747" i="4"/>
  <c r="A3747" i="4"/>
  <c r="B3746" i="4"/>
  <c r="A3746" i="4"/>
  <c r="B3745" i="4"/>
  <c r="A3745" i="4"/>
  <c r="B3744" i="4"/>
  <c r="A3744" i="4"/>
  <c r="B3743" i="4"/>
  <c r="A3743" i="4"/>
  <c r="B3742" i="4"/>
  <c r="A3742" i="4"/>
  <c r="B3741" i="4"/>
  <c r="A3741" i="4"/>
  <c r="B3740" i="4"/>
  <c r="A3740" i="4"/>
  <c r="B3739" i="4"/>
  <c r="A3739" i="4"/>
  <c r="B3738" i="4"/>
  <c r="A3738" i="4"/>
  <c r="B3737" i="4"/>
  <c r="A3737" i="4"/>
  <c r="B3736" i="4"/>
  <c r="A3736" i="4"/>
  <c r="B3735" i="4"/>
  <c r="A3735" i="4"/>
  <c r="B3734" i="4"/>
  <c r="A3734" i="4"/>
  <c r="B3733" i="4"/>
  <c r="A3733" i="4"/>
  <c r="B3732" i="4"/>
  <c r="A3732" i="4"/>
  <c r="B3731" i="4"/>
  <c r="A3731" i="4"/>
  <c r="B3730" i="4"/>
  <c r="A3730" i="4"/>
  <c r="B3729" i="4"/>
  <c r="A3729" i="4"/>
  <c r="B3728" i="4"/>
  <c r="A3728" i="4"/>
  <c r="B3727" i="4"/>
  <c r="A3727" i="4"/>
  <c r="B3726" i="4"/>
  <c r="A3726" i="4"/>
  <c r="B3725" i="4"/>
  <c r="A3725" i="4"/>
  <c r="B3724" i="4"/>
  <c r="A3724" i="4"/>
  <c r="B3723" i="4"/>
  <c r="A3723" i="4"/>
  <c r="B3722" i="4"/>
  <c r="A3722" i="4"/>
  <c r="B3721" i="4"/>
  <c r="A3721" i="4"/>
  <c r="B3720" i="4"/>
  <c r="A3720" i="4"/>
  <c r="B3719" i="4"/>
  <c r="A3719" i="4"/>
  <c r="B3718" i="4"/>
  <c r="A3718" i="4"/>
  <c r="B3717" i="4"/>
  <c r="A3717" i="4"/>
  <c r="B3716" i="4"/>
  <c r="A3716" i="4"/>
  <c r="B3715" i="4"/>
  <c r="A3715" i="4"/>
  <c r="B3714" i="4"/>
  <c r="A3714" i="4"/>
  <c r="B3713" i="4"/>
  <c r="A3713" i="4"/>
  <c r="B3712" i="4"/>
  <c r="A3712" i="4"/>
  <c r="B3711" i="4"/>
  <c r="A3711" i="4"/>
  <c r="B3710" i="4"/>
  <c r="A3710" i="4"/>
  <c r="B3709" i="4"/>
  <c r="A3709" i="4"/>
  <c r="B3708" i="4"/>
  <c r="A3708" i="4"/>
  <c r="B3707" i="4"/>
  <c r="A3707" i="4"/>
  <c r="B3706" i="4"/>
  <c r="A3706" i="4"/>
  <c r="B3705" i="4"/>
  <c r="A3705" i="4"/>
  <c r="B3704" i="4"/>
  <c r="A3704" i="4"/>
  <c r="B3703" i="4"/>
  <c r="A3703" i="4"/>
  <c r="B3702" i="4"/>
  <c r="A3702" i="4"/>
  <c r="B3701" i="4"/>
  <c r="A3701" i="4"/>
  <c r="B3700" i="4"/>
  <c r="A3700" i="4"/>
  <c r="B3699" i="4"/>
  <c r="A3699" i="4"/>
  <c r="B3698" i="4"/>
  <c r="A3698" i="4"/>
  <c r="B3697" i="4"/>
  <c r="A3697" i="4"/>
  <c r="B3696" i="4"/>
  <c r="A3696" i="4"/>
  <c r="B3695" i="4"/>
  <c r="A3695" i="4"/>
  <c r="B3694" i="4"/>
  <c r="A3694" i="4"/>
  <c r="B3693" i="4"/>
  <c r="A3693" i="4"/>
  <c r="B3692" i="4"/>
  <c r="A3692" i="4"/>
  <c r="B3691" i="4"/>
  <c r="A3691" i="4"/>
  <c r="B3690" i="4"/>
  <c r="A3690" i="4"/>
  <c r="B3689" i="4"/>
  <c r="A3689" i="4"/>
  <c r="B3688" i="4"/>
  <c r="A3688" i="4"/>
  <c r="B3687" i="4"/>
  <c r="A3687" i="4"/>
  <c r="B3686" i="4"/>
  <c r="A3686" i="4"/>
  <c r="B3685" i="4"/>
  <c r="A3685" i="4"/>
  <c r="B3684" i="4"/>
  <c r="A3684" i="4"/>
  <c r="B3683" i="4"/>
  <c r="A3683" i="4"/>
  <c r="B3682" i="4"/>
  <c r="A3682" i="4"/>
  <c r="B3681" i="4"/>
  <c r="A3681" i="4"/>
  <c r="B3680" i="4"/>
  <c r="A3680" i="4"/>
  <c r="B3679" i="4"/>
  <c r="A3679" i="4"/>
  <c r="B3678" i="4"/>
  <c r="A3678" i="4"/>
  <c r="B3677" i="4"/>
  <c r="A3677" i="4"/>
  <c r="B3676" i="4"/>
  <c r="A3676" i="4"/>
  <c r="B3675" i="4"/>
  <c r="A3675" i="4"/>
  <c r="B3674" i="4"/>
  <c r="A3674" i="4"/>
  <c r="B3673" i="4"/>
  <c r="A3673" i="4"/>
  <c r="B3672" i="4"/>
  <c r="A3672" i="4"/>
  <c r="B3671" i="4"/>
  <c r="A3671" i="4"/>
  <c r="B3670" i="4"/>
  <c r="A3670" i="4"/>
  <c r="B3669" i="4"/>
  <c r="A3669" i="4"/>
  <c r="B3668" i="4"/>
  <c r="A3668" i="4"/>
  <c r="B3667" i="4"/>
  <c r="A3667" i="4"/>
  <c r="B3666" i="4"/>
  <c r="A3666" i="4"/>
  <c r="B3665" i="4"/>
  <c r="A3665" i="4"/>
  <c r="B3664" i="4"/>
  <c r="A3664" i="4"/>
  <c r="B3663" i="4"/>
  <c r="A3663" i="4"/>
  <c r="B3662" i="4"/>
  <c r="A3662" i="4"/>
  <c r="B3661" i="4"/>
  <c r="A3661" i="4"/>
  <c r="B3660" i="4"/>
  <c r="A3660" i="4"/>
  <c r="B3659" i="4"/>
  <c r="A3659" i="4"/>
  <c r="B3658" i="4"/>
  <c r="A3658" i="4"/>
  <c r="B3657" i="4"/>
  <c r="A3657" i="4"/>
  <c r="B3656" i="4"/>
  <c r="A3656" i="4"/>
  <c r="B3655" i="4"/>
  <c r="A3655" i="4"/>
  <c r="B3654" i="4"/>
  <c r="A3654" i="4"/>
  <c r="B3653" i="4"/>
  <c r="A3653" i="4"/>
  <c r="B3652" i="4"/>
  <c r="A3652" i="4"/>
  <c r="B3651" i="4"/>
  <c r="A3651" i="4"/>
  <c r="B3650" i="4"/>
  <c r="A3650" i="4"/>
  <c r="B3649" i="4"/>
  <c r="A3649" i="4"/>
  <c r="B3648" i="4"/>
  <c r="A3648" i="4"/>
  <c r="B3647" i="4"/>
  <c r="A3647" i="4"/>
  <c r="B3646" i="4"/>
  <c r="A3646" i="4"/>
  <c r="B3645" i="4"/>
  <c r="A3645" i="4"/>
  <c r="B3644" i="4"/>
  <c r="A3644" i="4"/>
  <c r="B3643" i="4"/>
  <c r="A3643" i="4"/>
  <c r="B3642" i="4"/>
  <c r="A3642" i="4"/>
  <c r="B3641" i="4"/>
  <c r="A3641" i="4"/>
  <c r="B3640" i="4"/>
  <c r="A3640" i="4"/>
  <c r="B3639" i="4"/>
  <c r="A3639" i="4"/>
  <c r="B3638" i="4"/>
  <c r="A3638" i="4"/>
  <c r="B3637" i="4"/>
  <c r="A3637" i="4"/>
  <c r="B3636" i="4"/>
  <c r="A3636" i="4"/>
  <c r="B3635" i="4"/>
  <c r="A3635" i="4"/>
  <c r="B3634" i="4"/>
  <c r="A3634" i="4"/>
  <c r="B3633" i="4"/>
  <c r="A3633" i="4"/>
  <c r="B3632" i="4"/>
  <c r="A3632" i="4"/>
  <c r="B3631" i="4"/>
  <c r="A3631" i="4"/>
  <c r="B3630" i="4"/>
  <c r="A3630" i="4"/>
  <c r="B3629" i="4"/>
  <c r="A3629" i="4"/>
  <c r="B3628" i="4"/>
  <c r="A3628" i="4"/>
  <c r="B3627" i="4"/>
  <c r="A3627" i="4"/>
  <c r="B3626" i="4"/>
  <c r="A3626" i="4"/>
  <c r="B3625" i="4"/>
  <c r="A3625" i="4"/>
  <c r="B3624" i="4"/>
  <c r="A3624" i="4"/>
  <c r="B3623" i="4"/>
  <c r="A3623" i="4"/>
  <c r="B3622" i="4"/>
  <c r="A3622" i="4"/>
  <c r="B3621" i="4"/>
  <c r="A3621" i="4"/>
  <c r="B3620" i="4"/>
  <c r="A3620" i="4"/>
  <c r="B3619" i="4"/>
  <c r="A3619" i="4"/>
  <c r="B3618" i="4"/>
  <c r="A3618" i="4"/>
  <c r="B3617" i="4"/>
  <c r="A3617" i="4"/>
  <c r="B3616" i="4"/>
  <c r="A3616" i="4"/>
  <c r="B3615" i="4"/>
  <c r="A3615" i="4"/>
  <c r="B3614" i="4"/>
  <c r="A3614" i="4"/>
  <c r="B3613" i="4"/>
  <c r="A3613" i="4"/>
  <c r="B3612" i="4"/>
  <c r="A3612" i="4"/>
  <c r="B3611" i="4"/>
  <c r="A3611" i="4"/>
  <c r="B3610" i="4"/>
  <c r="A3610" i="4"/>
  <c r="B3609" i="4"/>
  <c r="A3609" i="4"/>
  <c r="B3608" i="4"/>
  <c r="A3608" i="4"/>
  <c r="B3607" i="4"/>
  <c r="A3607" i="4"/>
  <c r="B3606" i="4"/>
  <c r="A3606" i="4"/>
  <c r="B3605" i="4"/>
  <c r="A3605" i="4"/>
  <c r="B3604" i="4"/>
  <c r="A3604" i="4"/>
  <c r="B3603" i="4"/>
  <c r="A3603" i="4"/>
  <c r="B3602" i="4"/>
  <c r="A3602" i="4"/>
  <c r="B3601" i="4"/>
  <c r="A3601" i="4"/>
  <c r="B3600" i="4"/>
  <c r="A3600" i="4"/>
  <c r="B3599" i="4"/>
  <c r="A3599" i="4"/>
  <c r="B3598" i="4"/>
  <c r="A3598" i="4"/>
  <c r="B3597" i="4"/>
  <c r="A3597" i="4"/>
  <c r="B3596" i="4"/>
  <c r="A3596" i="4"/>
  <c r="B3595" i="4"/>
  <c r="A3595" i="4"/>
  <c r="B3594" i="4"/>
  <c r="A3594" i="4"/>
  <c r="B3593" i="4"/>
  <c r="A3593" i="4"/>
  <c r="B3592" i="4"/>
  <c r="A3592" i="4"/>
  <c r="B3591" i="4"/>
  <c r="A3591" i="4"/>
  <c r="B3590" i="4"/>
  <c r="A3590" i="4"/>
  <c r="B3589" i="4"/>
  <c r="A3589" i="4"/>
  <c r="B3588" i="4"/>
  <c r="A3588" i="4"/>
  <c r="B3587" i="4"/>
  <c r="A3587" i="4"/>
  <c r="B3586" i="4"/>
  <c r="A3586" i="4"/>
  <c r="B3585" i="4"/>
  <c r="A3585" i="4"/>
  <c r="B3584" i="4"/>
  <c r="A3584" i="4"/>
  <c r="B3583" i="4"/>
  <c r="A3583" i="4"/>
  <c r="B3582" i="4"/>
  <c r="A3582" i="4"/>
  <c r="B3581" i="4"/>
  <c r="A3581" i="4"/>
  <c r="B3580" i="4"/>
  <c r="A3580" i="4"/>
  <c r="B3579" i="4"/>
  <c r="A3579" i="4"/>
  <c r="B3578" i="4"/>
  <c r="A3578" i="4"/>
  <c r="B3577" i="4"/>
  <c r="A3577" i="4"/>
  <c r="B3576" i="4"/>
  <c r="A3576" i="4"/>
  <c r="B3575" i="4"/>
  <c r="A3575" i="4"/>
  <c r="B3574" i="4"/>
  <c r="A3574" i="4"/>
  <c r="B3573" i="4"/>
  <c r="A3573" i="4"/>
  <c r="B3572" i="4"/>
  <c r="A3572" i="4"/>
  <c r="B3571" i="4"/>
  <c r="A3571" i="4"/>
  <c r="B3570" i="4"/>
  <c r="A3570" i="4"/>
  <c r="B3569" i="4"/>
  <c r="A3569" i="4"/>
  <c r="B3568" i="4"/>
  <c r="A3568" i="4"/>
  <c r="B3567" i="4"/>
  <c r="A3567" i="4"/>
  <c r="B3566" i="4"/>
  <c r="A3566" i="4"/>
  <c r="B3565" i="4"/>
  <c r="A3565" i="4"/>
  <c r="B3564" i="4"/>
  <c r="A3564" i="4"/>
  <c r="B3563" i="4"/>
  <c r="A3563" i="4"/>
  <c r="B3562" i="4"/>
  <c r="A3562" i="4"/>
  <c r="B3561" i="4"/>
  <c r="A3561" i="4"/>
  <c r="B3560" i="4"/>
  <c r="A3560" i="4"/>
  <c r="B3559" i="4"/>
  <c r="A3559" i="4"/>
  <c r="B3558" i="4"/>
  <c r="A3558" i="4"/>
  <c r="B3557" i="4"/>
  <c r="A3557" i="4"/>
  <c r="B3556" i="4"/>
  <c r="A3556" i="4"/>
  <c r="B3555" i="4"/>
  <c r="A3555" i="4"/>
  <c r="B3554" i="4"/>
  <c r="A3554" i="4"/>
  <c r="B3553" i="4"/>
  <c r="A3553" i="4"/>
  <c r="B3552" i="4"/>
  <c r="A3552" i="4"/>
  <c r="B3551" i="4"/>
  <c r="A3551" i="4"/>
  <c r="B3550" i="4"/>
  <c r="A3550" i="4"/>
  <c r="B3549" i="4"/>
  <c r="A3549" i="4"/>
  <c r="B3548" i="4"/>
  <c r="A3548" i="4"/>
  <c r="B3547" i="4"/>
  <c r="A3547" i="4"/>
  <c r="B3546" i="4"/>
  <c r="A3546" i="4"/>
  <c r="B3545" i="4"/>
  <c r="A3545" i="4"/>
  <c r="B3544" i="4"/>
  <c r="A3544" i="4"/>
  <c r="B3543" i="4"/>
  <c r="A3543" i="4"/>
  <c r="B3542" i="4"/>
  <c r="A3542" i="4"/>
  <c r="B3541" i="4"/>
  <c r="A3541" i="4"/>
  <c r="B3540" i="4"/>
  <c r="A3540" i="4"/>
  <c r="B3539" i="4"/>
  <c r="A3539" i="4"/>
  <c r="B3538" i="4"/>
  <c r="A3538" i="4"/>
  <c r="B3537" i="4"/>
  <c r="A3537" i="4"/>
  <c r="B3536" i="4"/>
  <c r="A3536" i="4"/>
  <c r="B3535" i="4"/>
  <c r="A3535" i="4"/>
  <c r="B3534" i="4"/>
  <c r="A3534" i="4"/>
  <c r="B3533" i="4"/>
  <c r="A3533" i="4"/>
  <c r="B3532" i="4"/>
  <c r="A3532" i="4"/>
  <c r="B3531" i="4"/>
  <c r="A3531" i="4"/>
  <c r="B3530" i="4"/>
  <c r="A3530" i="4"/>
  <c r="B3529" i="4"/>
  <c r="A3529" i="4"/>
  <c r="B3528" i="4"/>
  <c r="A3528" i="4"/>
  <c r="B3527" i="4"/>
  <c r="A3527" i="4"/>
  <c r="B3526" i="4"/>
  <c r="A3526" i="4"/>
  <c r="B3525" i="4"/>
  <c r="A3525" i="4"/>
  <c r="B3524" i="4"/>
  <c r="A3524" i="4"/>
  <c r="B3523" i="4"/>
  <c r="A3523" i="4"/>
  <c r="B3522" i="4"/>
  <c r="A3522" i="4"/>
  <c r="B3521" i="4"/>
  <c r="A3521" i="4"/>
  <c r="B3520" i="4"/>
  <c r="A3520" i="4"/>
  <c r="B3519" i="4"/>
  <c r="A3519" i="4"/>
  <c r="B3518" i="4"/>
  <c r="A3518" i="4"/>
  <c r="B3517" i="4"/>
  <c r="A3517" i="4"/>
  <c r="B3516" i="4"/>
  <c r="A3516" i="4"/>
  <c r="B3515" i="4"/>
  <c r="A3515" i="4"/>
  <c r="B3514" i="4"/>
  <c r="A3514" i="4"/>
  <c r="B3513" i="4"/>
  <c r="A3513" i="4"/>
  <c r="B3512" i="4"/>
  <c r="A3512" i="4"/>
  <c r="B3511" i="4"/>
  <c r="A3511" i="4"/>
  <c r="B3510" i="4"/>
  <c r="A3510" i="4"/>
  <c r="B3509" i="4"/>
  <c r="A3509" i="4"/>
  <c r="B3508" i="4"/>
  <c r="A3508" i="4"/>
  <c r="B3507" i="4"/>
  <c r="A3507" i="4"/>
  <c r="B3506" i="4"/>
  <c r="A3506" i="4"/>
  <c r="B3505" i="4"/>
  <c r="A3505" i="4"/>
  <c r="B3504" i="4"/>
  <c r="A3504" i="4"/>
  <c r="B3503" i="4"/>
  <c r="A3503" i="4"/>
  <c r="B3502" i="4"/>
  <c r="A3502" i="4"/>
  <c r="B3501" i="4"/>
  <c r="A3501" i="4"/>
  <c r="B3500" i="4"/>
  <c r="A3500" i="4"/>
  <c r="B3499" i="4"/>
  <c r="A3499" i="4"/>
  <c r="B3498" i="4"/>
  <c r="A3498" i="4"/>
  <c r="B3497" i="4"/>
  <c r="A3497" i="4"/>
  <c r="B3496" i="4"/>
  <c r="A3496" i="4"/>
  <c r="B3495" i="4"/>
  <c r="A3495" i="4"/>
  <c r="B3494" i="4"/>
  <c r="A3494" i="4"/>
  <c r="B3493" i="4"/>
  <c r="A3493" i="4"/>
  <c r="B3492" i="4"/>
  <c r="A3492" i="4"/>
  <c r="B3491" i="4"/>
  <c r="A3491" i="4"/>
  <c r="B3490" i="4"/>
  <c r="A3490" i="4"/>
  <c r="B3489" i="4"/>
  <c r="A3489" i="4"/>
  <c r="B3488" i="4"/>
  <c r="A3488" i="4"/>
  <c r="B3487" i="4"/>
  <c r="A3487" i="4"/>
  <c r="B3486" i="4"/>
  <c r="A3486" i="4"/>
  <c r="B3485" i="4"/>
  <c r="A3485" i="4"/>
  <c r="B3484" i="4"/>
  <c r="A3484" i="4"/>
  <c r="B3483" i="4"/>
  <c r="A3483" i="4"/>
  <c r="B3482" i="4"/>
  <c r="A3482" i="4"/>
  <c r="B3481" i="4"/>
  <c r="A3481" i="4"/>
  <c r="B3480" i="4"/>
  <c r="A3480" i="4"/>
  <c r="B3479" i="4"/>
  <c r="A3479" i="4"/>
  <c r="B3478" i="4"/>
  <c r="A3478" i="4"/>
  <c r="B3477" i="4"/>
  <c r="A3477" i="4"/>
  <c r="B3476" i="4"/>
  <c r="A3476" i="4"/>
  <c r="B3475" i="4"/>
  <c r="A3475" i="4"/>
  <c r="B3474" i="4"/>
  <c r="A3474" i="4"/>
  <c r="B3473" i="4"/>
  <c r="A3473" i="4"/>
  <c r="B3472" i="4"/>
  <c r="A3472" i="4"/>
  <c r="B3471" i="4"/>
  <c r="A3471" i="4"/>
  <c r="B3470" i="4"/>
  <c r="A3470" i="4"/>
  <c r="B3469" i="4"/>
  <c r="A3469" i="4"/>
  <c r="B3468" i="4"/>
  <c r="A3468" i="4"/>
  <c r="B3467" i="4"/>
  <c r="A3467" i="4"/>
  <c r="B3466" i="4"/>
  <c r="A3466" i="4"/>
  <c r="B3465" i="4"/>
  <c r="A3465" i="4"/>
  <c r="B3464" i="4"/>
  <c r="A3464" i="4"/>
  <c r="B3463" i="4"/>
  <c r="A3463" i="4"/>
  <c r="B3462" i="4"/>
  <c r="A3462" i="4"/>
  <c r="B3461" i="4"/>
  <c r="A3461" i="4"/>
  <c r="B3460" i="4"/>
  <c r="A3460" i="4"/>
  <c r="B3459" i="4"/>
  <c r="A3459" i="4"/>
  <c r="B3458" i="4"/>
  <c r="A3458" i="4"/>
  <c r="B3457" i="4"/>
  <c r="A3457" i="4"/>
  <c r="B3456" i="4"/>
  <c r="A3456" i="4"/>
  <c r="B3455" i="4"/>
  <c r="A3455" i="4"/>
  <c r="B3454" i="4"/>
  <c r="A3454" i="4"/>
  <c r="B3453" i="4"/>
  <c r="A3453" i="4"/>
  <c r="B3452" i="4"/>
  <c r="A3452" i="4"/>
  <c r="B3451" i="4"/>
  <c r="A3451" i="4"/>
  <c r="B3450" i="4"/>
  <c r="A3450" i="4"/>
  <c r="B3449" i="4"/>
  <c r="A3449" i="4"/>
  <c r="B3448" i="4"/>
  <c r="A3448" i="4"/>
  <c r="B3447" i="4"/>
  <c r="A3447" i="4"/>
  <c r="B3446" i="4"/>
  <c r="A3446" i="4"/>
  <c r="B3445" i="4"/>
  <c r="A3445" i="4"/>
  <c r="B3444" i="4"/>
  <c r="A3444" i="4"/>
  <c r="B3443" i="4"/>
  <c r="A3443" i="4"/>
  <c r="B3442" i="4"/>
  <c r="A3442" i="4"/>
  <c r="B3441" i="4"/>
  <c r="A3441" i="4"/>
  <c r="B3440" i="4"/>
  <c r="A3440" i="4"/>
  <c r="B3439" i="4"/>
  <c r="A3439" i="4"/>
  <c r="B3438" i="4"/>
  <c r="A3438" i="4"/>
  <c r="B3437" i="4"/>
  <c r="A3437" i="4"/>
  <c r="B3436" i="4"/>
  <c r="A3436" i="4"/>
  <c r="B3435" i="4"/>
  <c r="A3435" i="4"/>
  <c r="B3434" i="4"/>
  <c r="A3434" i="4"/>
  <c r="B3433" i="4"/>
  <c r="A3433" i="4"/>
  <c r="B3432" i="4"/>
  <c r="A3432" i="4"/>
  <c r="B3431" i="4"/>
  <c r="A3431" i="4"/>
  <c r="B3430" i="4"/>
  <c r="A3430" i="4"/>
  <c r="B3429" i="4"/>
  <c r="A3429" i="4"/>
  <c r="B3428" i="4"/>
  <c r="A3428" i="4"/>
  <c r="B3427" i="4"/>
  <c r="A3427" i="4"/>
  <c r="B3426" i="4"/>
  <c r="A3426" i="4"/>
  <c r="B3425" i="4"/>
  <c r="A3425" i="4"/>
  <c r="B3424" i="4"/>
  <c r="A3424" i="4"/>
  <c r="B3423" i="4"/>
  <c r="A3423" i="4"/>
  <c r="B3422" i="4"/>
  <c r="A3422" i="4"/>
  <c r="B3421" i="4"/>
  <c r="A3421" i="4"/>
  <c r="B3420" i="4"/>
  <c r="A3420" i="4"/>
  <c r="B3419" i="4"/>
  <c r="A3419" i="4"/>
  <c r="B3418" i="4"/>
  <c r="A3418" i="4"/>
  <c r="B3417" i="4"/>
  <c r="A3417" i="4"/>
  <c r="B3416" i="4"/>
  <c r="A3416" i="4"/>
  <c r="B3415" i="4"/>
  <c r="A3415" i="4"/>
  <c r="B3414" i="4"/>
  <c r="A3414" i="4"/>
  <c r="B3413" i="4"/>
  <c r="A3413" i="4"/>
  <c r="B3412" i="4"/>
  <c r="A3412" i="4"/>
  <c r="B3411" i="4"/>
  <c r="A3411" i="4"/>
  <c r="B3410" i="4"/>
  <c r="A3410" i="4"/>
  <c r="B3409" i="4"/>
  <c r="A3409" i="4"/>
  <c r="B3408" i="4"/>
  <c r="A3408" i="4"/>
  <c r="B3407" i="4"/>
  <c r="A3407" i="4"/>
  <c r="B3406" i="4"/>
  <c r="A3406" i="4"/>
  <c r="B3405" i="4"/>
  <c r="A3405" i="4"/>
  <c r="B3404" i="4"/>
  <c r="A3404" i="4"/>
  <c r="B3403" i="4"/>
  <c r="A3403" i="4"/>
  <c r="B3402" i="4"/>
  <c r="A3402" i="4"/>
  <c r="B3401" i="4"/>
  <c r="A3401" i="4"/>
  <c r="B3400" i="4"/>
  <c r="A3400" i="4"/>
  <c r="B3399" i="4"/>
  <c r="A3399" i="4"/>
  <c r="B3398" i="4"/>
  <c r="A3398" i="4"/>
  <c r="B3397" i="4"/>
  <c r="A3397" i="4"/>
  <c r="B3396" i="4"/>
  <c r="A3396" i="4"/>
  <c r="B3395" i="4"/>
  <c r="A3395" i="4"/>
  <c r="B3394" i="4"/>
  <c r="A3394" i="4"/>
  <c r="B3393" i="4"/>
  <c r="A3393" i="4"/>
  <c r="B3392" i="4"/>
  <c r="A3392" i="4"/>
  <c r="B3391" i="4"/>
  <c r="A3391" i="4"/>
  <c r="B3390" i="4"/>
  <c r="A3390" i="4"/>
  <c r="B3389" i="4"/>
  <c r="A3389" i="4"/>
  <c r="B3388" i="4"/>
  <c r="A3388" i="4"/>
  <c r="B3387" i="4"/>
  <c r="A3387" i="4"/>
  <c r="B3386" i="4"/>
  <c r="A3386" i="4"/>
  <c r="B3385" i="4"/>
  <c r="A3385" i="4"/>
  <c r="B3384" i="4"/>
  <c r="A3384" i="4"/>
  <c r="B3383" i="4"/>
  <c r="A3383" i="4"/>
  <c r="B3382" i="4"/>
  <c r="A3382" i="4"/>
  <c r="B3381" i="4"/>
  <c r="A3381" i="4"/>
  <c r="B3380" i="4"/>
  <c r="A3380" i="4"/>
  <c r="B3379" i="4"/>
  <c r="A3379" i="4"/>
  <c r="B3378" i="4"/>
  <c r="A3378" i="4"/>
  <c r="B3377" i="4"/>
  <c r="A3377" i="4"/>
  <c r="B3376" i="4"/>
  <c r="A3376" i="4"/>
  <c r="B3375" i="4"/>
  <c r="A3375" i="4"/>
  <c r="B3374" i="4"/>
  <c r="A3374" i="4"/>
  <c r="B3373" i="4"/>
  <c r="A3373" i="4"/>
  <c r="B3372" i="4"/>
  <c r="A3372" i="4"/>
  <c r="B3371" i="4"/>
  <c r="A3371" i="4"/>
  <c r="B3370" i="4"/>
  <c r="A3370" i="4"/>
  <c r="B3369" i="4"/>
  <c r="A3369" i="4"/>
  <c r="B3368" i="4"/>
  <c r="A3368" i="4"/>
  <c r="B3367" i="4"/>
  <c r="A3367" i="4"/>
  <c r="B3366" i="4"/>
  <c r="A3366" i="4"/>
  <c r="B3365" i="4"/>
  <c r="A3365" i="4"/>
  <c r="B3364" i="4"/>
  <c r="A3364" i="4"/>
  <c r="B3363" i="4"/>
  <c r="A3363" i="4"/>
  <c r="B3362" i="4"/>
  <c r="A3362" i="4"/>
  <c r="B3361" i="4"/>
  <c r="A3361" i="4"/>
  <c r="B3360" i="4"/>
  <c r="A3360" i="4"/>
  <c r="B3359" i="4"/>
  <c r="A3359" i="4"/>
  <c r="B3358" i="4"/>
  <c r="A3358" i="4"/>
  <c r="B3357" i="4"/>
  <c r="A3357" i="4"/>
  <c r="B3356" i="4"/>
  <c r="A3356" i="4"/>
  <c r="B3355" i="4"/>
  <c r="A3355" i="4"/>
  <c r="B3354" i="4"/>
  <c r="A3354" i="4"/>
  <c r="B3353" i="4"/>
  <c r="A3353" i="4"/>
  <c r="B3352" i="4"/>
  <c r="A3352" i="4"/>
  <c r="B3351" i="4"/>
  <c r="A3351" i="4"/>
  <c r="B3350" i="4"/>
  <c r="A3350" i="4"/>
  <c r="B3349" i="4"/>
  <c r="A3349" i="4"/>
  <c r="B3348" i="4"/>
  <c r="A3348" i="4"/>
  <c r="B3347" i="4"/>
  <c r="A3347" i="4"/>
  <c r="B3346" i="4"/>
  <c r="A3346" i="4"/>
  <c r="B3345" i="4"/>
  <c r="A3345" i="4"/>
  <c r="B3344" i="4"/>
  <c r="A3344" i="4"/>
  <c r="B3343" i="4"/>
  <c r="A3343" i="4"/>
  <c r="B3342" i="4"/>
  <c r="A3342" i="4"/>
  <c r="B3341" i="4"/>
  <c r="A3341" i="4"/>
  <c r="B3340" i="4"/>
  <c r="A3340" i="4"/>
  <c r="B3339" i="4"/>
  <c r="A3339" i="4"/>
  <c r="B3338" i="4"/>
  <c r="A3338" i="4"/>
  <c r="B3337" i="4"/>
  <c r="A3337" i="4"/>
  <c r="B3336" i="4"/>
  <c r="A3336" i="4"/>
  <c r="B3335" i="4"/>
  <c r="A3335" i="4"/>
  <c r="B3334" i="4"/>
  <c r="A3334" i="4"/>
  <c r="B3333" i="4"/>
  <c r="A3333" i="4"/>
  <c r="B3332" i="4"/>
  <c r="A3332" i="4"/>
  <c r="B3331" i="4"/>
  <c r="A3331" i="4"/>
  <c r="B3330" i="4"/>
  <c r="A3330" i="4"/>
  <c r="B3329" i="4"/>
  <c r="A3329" i="4"/>
  <c r="B3328" i="4"/>
  <c r="A3328" i="4"/>
  <c r="B3327" i="4"/>
  <c r="A3327" i="4"/>
  <c r="B3326" i="4"/>
  <c r="A3326" i="4"/>
  <c r="B3325" i="4"/>
  <c r="A3325" i="4"/>
  <c r="B3324" i="4"/>
  <c r="A3324" i="4"/>
  <c r="B3323" i="4"/>
  <c r="A3323" i="4"/>
  <c r="B3322" i="4"/>
  <c r="A3322" i="4"/>
  <c r="B3321" i="4"/>
  <c r="A3321" i="4"/>
  <c r="B3320" i="4"/>
  <c r="A3320" i="4"/>
  <c r="B3319" i="4"/>
  <c r="A3319" i="4"/>
  <c r="B3318" i="4"/>
  <c r="A3318" i="4"/>
  <c r="B3317" i="4"/>
  <c r="A3317" i="4"/>
  <c r="B3316" i="4"/>
  <c r="A3316" i="4"/>
  <c r="B3315" i="4"/>
  <c r="A3315" i="4"/>
  <c r="B3314" i="4"/>
  <c r="A3314" i="4"/>
  <c r="B3313" i="4"/>
  <c r="A3313" i="4"/>
  <c r="B3312" i="4"/>
  <c r="A3312" i="4"/>
  <c r="B3311" i="4"/>
  <c r="A3311" i="4"/>
  <c r="B3310" i="4"/>
  <c r="A3310" i="4"/>
  <c r="B3309" i="4"/>
  <c r="A3309" i="4"/>
  <c r="B3308" i="4"/>
  <c r="A3308" i="4"/>
  <c r="B3307" i="4"/>
  <c r="A3307" i="4"/>
  <c r="B3306" i="4"/>
  <c r="A3306" i="4"/>
  <c r="B3305" i="4"/>
  <c r="A3305" i="4"/>
  <c r="B3304" i="4"/>
  <c r="A3304" i="4"/>
  <c r="B3303" i="4"/>
  <c r="A3303" i="4"/>
  <c r="B3302" i="4"/>
  <c r="A3302" i="4"/>
  <c r="B3301" i="4"/>
  <c r="A3301" i="4"/>
  <c r="B3300" i="4"/>
  <c r="A3300" i="4"/>
  <c r="B3299" i="4"/>
  <c r="A3299" i="4"/>
  <c r="B3298" i="4"/>
  <c r="A3298" i="4"/>
  <c r="B3297" i="4"/>
  <c r="A3297" i="4"/>
  <c r="B3296" i="4"/>
  <c r="A3296" i="4"/>
  <c r="B3295" i="4"/>
  <c r="A3295" i="4"/>
  <c r="B3294" i="4"/>
  <c r="A3294" i="4"/>
  <c r="B3293" i="4"/>
  <c r="A3293" i="4"/>
  <c r="B3292" i="4"/>
  <c r="A3292" i="4"/>
  <c r="B3291" i="4"/>
  <c r="A3291" i="4"/>
  <c r="B3290" i="4"/>
  <c r="A3290" i="4"/>
  <c r="B3289" i="4"/>
  <c r="A3289" i="4"/>
  <c r="B3288" i="4"/>
  <c r="A3288" i="4"/>
  <c r="B3287" i="4"/>
  <c r="A3287" i="4"/>
  <c r="B3286" i="4"/>
  <c r="A3286" i="4"/>
  <c r="B3285" i="4"/>
  <c r="A3285" i="4"/>
  <c r="B3284" i="4"/>
  <c r="A3284" i="4"/>
  <c r="B3283" i="4"/>
  <c r="A3283" i="4"/>
  <c r="B3282" i="4"/>
  <c r="A3282" i="4"/>
  <c r="B3281" i="4"/>
  <c r="A3281" i="4"/>
  <c r="B3280" i="4"/>
  <c r="A3280" i="4"/>
  <c r="B3279" i="4"/>
  <c r="A3279" i="4"/>
  <c r="B3278" i="4"/>
  <c r="A3278" i="4"/>
  <c r="B3277" i="4"/>
  <c r="A3277" i="4"/>
  <c r="B3276" i="4"/>
  <c r="A3276" i="4"/>
  <c r="B3275" i="4"/>
  <c r="A3275" i="4"/>
  <c r="B3274" i="4"/>
  <c r="A3274" i="4"/>
  <c r="B3273" i="4"/>
  <c r="A3273" i="4"/>
  <c r="B3272" i="4"/>
  <c r="A3272" i="4"/>
  <c r="B3271" i="4"/>
  <c r="A3271" i="4"/>
  <c r="B3270" i="4"/>
  <c r="A3270" i="4"/>
  <c r="B3269" i="4"/>
  <c r="A3269" i="4"/>
  <c r="B3268" i="4"/>
  <c r="A3268" i="4"/>
  <c r="B3267" i="4"/>
  <c r="A3267" i="4"/>
  <c r="B3266" i="4"/>
  <c r="A3266" i="4"/>
  <c r="B3265" i="4"/>
  <c r="A3265" i="4"/>
  <c r="B3264" i="4"/>
  <c r="A3264" i="4"/>
  <c r="B3263" i="4"/>
  <c r="A3263" i="4"/>
  <c r="B3262" i="4"/>
  <c r="A3262" i="4"/>
  <c r="B3261" i="4"/>
  <c r="A3261" i="4"/>
  <c r="B3260" i="4"/>
  <c r="A3260" i="4"/>
  <c r="B3259" i="4"/>
  <c r="A3259" i="4"/>
  <c r="B3258" i="4"/>
  <c r="A3258" i="4"/>
  <c r="B3257" i="4"/>
  <c r="A3257" i="4"/>
  <c r="B3256" i="4"/>
  <c r="A3256" i="4"/>
  <c r="B3255" i="4"/>
  <c r="A3255" i="4"/>
  <c r="B3254" i="4"/>
  <c r="A3254" i="4"/>
  <c r="B3253" i="4"/>
  <c r="A3253" i="4"/>
  <c r="B3252" i="4"/>
  <c r="A3252" i="4"/>
  <c r="B3251" i="4"/>
  <c r="A3251" i="4"/>
  <c r="B3250" i="4"/>
  <c r="A3250" i="4"/>
  <c r="B3249" i="4"/>
  <c r="A3249" i="4"/>
  <c r="B3248" i="4"/>
  <c r="A3248" i="4"/>
  <c r="B3247" i="4"/>
  <c r="A3247" i="4"/>
  <c r="B3246" i="4"/>
  <c r="A3246" i="4"/>
  <c r="B3245" i="4"/>
  <c r="A3245" i="4"/>
  <c r="B3244" i="4"/>
  <c r="A3244" i="4"/>
  <c r="B3243" i="4"/>
  <c r="A3243" i="4"/>
  <c r="B3242" i="4"/>
  <c r="A3242" i="4"/>
  <c r="B3241" i="4"/>
  <c r="A3241" i="4"/>
  <c r="B3240" i="4"/>
  <c r="A3240" i="4"/>
  <c r="B3239" i="4"/>
  <c r="A3239" i="4"/>
  <c r="B3238" i="4"/>
  <c r="A3238" i="4"/>
  <c r="B3237" i="4"/>
  <c r="A3237" i="4"/>
  <c r="B3236" i="4"/>
  <c r="A3236" i="4"/>
  <c r="B3235" i="4"/>
  <c r="A3235" i="4"/>
  <c r="B3234" i="4"/>
  <c r="A3234" i="4"/>
  <c r="B3233" i="4"/>
  <c r="A3233" i="4"/>
  <c r="B3232" i="4"/>
  <c r="A3232" i="4"/>
  <c r="B3231" i="4"/>
  <c r="A3231" i="4"/>
  <c r="B3230" i="4"/>
  <c r="A3230" i="4"/>
  <c r="B3229" i="4"/>
  <c r="A3229" i="4"/>
  <c r="B3228" i="4"/>
  <c r="A3228" i="4"/>
  <c r="B3227" i="4"/>
  <c r="A3227" i="4"/>
  <c r="B3226" i="4"/>
  <c r="A3226" i="4"/>
  <c r="B3225" i="4"/>
  <c r="A3225" i="4"/>
  <c r="B3224" i="4"/>
  <c r="A3224" i="4"/>
  <c r="B3223" i="4"/>
  <c r="A3223" i="4"/>
  <c r="B3222" i="4"/>
  <c r="A3222" i="4"/>
  <c r="B3221" i="4"/>
  <c r="A3221" i="4"/>
  <c r="B3220" i="4"/>
  <c r="A3220" i="4"/>
  <c r="B3219" i="4"/>
  <c r="A3219" i="4"/>
  <c r="B3218" i="4"/>
  <c r="A3218" i="4"/>
  <c r="B3217" i="4"/>
  <c r="A3217" i="4"/>
  <c r="B3216" i="4"/>
  <c r="A3216" i="4"/>
  <c r="B3215" i="4"/>
  <c r="A3215" i="4"/>
  <c r="B3214" i="4"/>
  <c r="A3214" i="4"/>
  <c r="B3213" i="4"/>
  <c r="A3213" i="4"/>
  <c r="B3212" i="4"/>
  <c r="A3212" i="4"/>
  <c r="B3211" i="4"/>
  <c r="A3211" i="4"/>
  <c r="B3210" i="4"/>
  <c r="A3210" i="4"/>
  <c r="B3209" i="4"/>
  <c r="A3209" i="4"/>
  <c r="B3208" i="4"/>
  <c r="A3208" i="4"/>
  <c r="B3207" i="4"/>
  <c r="A3207" i="4"/>
  <c r="B3206" i="4"/>
  <c r="A3206" i="4"/>
  <c r="B3205" i="4"/>
  <c r="A3205" i="4"/>
  <c r="B3204" i="4"/>
  <c r="A3204" i="4"/>
  <c r="B3203" i="4"/>
  <c r="A3203" i="4"/>
  <c r="B3202" i="4"/>
  <c r="A3202" i="4"/>
  <c r="B3201" i="4"/>
  <c r="A3201" i="4"/>
  <c r="B3200" i="4"/>
  <c r="A3200" i="4"/>
  <c r="B3199" i="4"/>
  <c r="A3199" i="4"/>
  <c r="B3198" i="4"/>
  <c r="A3198" i="4"/>
  <c r="B3197" i="4"/>
  <c r="A3197" i="4"/>
  <c r="B3196" i="4"/>
  <c r="A3196" i="4"/>
  <c r="B3195" i="4"/>
  <c r="A3195" i="4"/>
  <c r="B3194" i="4"/>
  <c r="A3194" i="4"/>
  <c r="B3193" i="4"/>
  <c r="A3193" i="4"/>
  <c r="B3192" i="4"/>
  <c r="A3192" i="4"/>
  <c r="B3191" i="4"/>
  <c r="A3191" i="4"/>
  <c r="B3190" i="4"/>
  <c r="A3190" i="4"/>
  <c r="B3189" i="4"/>
  <c r="A3189" i="4"/>
  <c r="B3188" i="4"/>
  <c r="A3188" i="4"/>
  <c r="B3187" i="4"/>
  <c r="A3187" i="4"/>
  <c r="B3186" i="4"/>
  <c r="A3186" i="4"/>
  <c r="B3185" i="4"/>
  <c r="A3185" i="4"/>
  <c r="B3184" i="4"/>
  <c r="A3184" i="4"/>
  <c r="B3183" i="4"/>
  <c r="A3183" i="4"/>
  <c r="B3182" i="4"/>
  <c r="A3182" i="4"/>
  <c r="B3181" i="4"/>
  <c r="A3181" i="4"/>
  <c r="B3180" i="4"/>
  <c r="A3180" i="4"/>
  <c r="B3179" i="4"/>
  <c r="A3179" i="4"/>
  <c r="B3178" i="4"/>
  <c r="A3178" i="4"/>
  <c r="B3177" i="4"/>
  <c r="A3177" i="4"/>
  <c r="B3176" i="4"/>
  <c r="A3176" i="4"/>
  <c r="B3175" i="4"/>
  <c r="A3175" i="4"/>
  <c r="B3174" i="4"/>
  <c r="A3174" i="4"/>
  <c r="B3173" i="4"/>
  <c r="A3173" i="4"/>
  <c r="B3172" i="4"/>
  <c r="A3172" i="4"/>
  <c r="B3171" i="4"/>
  <c r="A3171" i="4"/>
  <c r="B3170" i="4"/>
  <c r="A3170" i="4"/>
  <c r="B3169" i="4"/>
  <c r="A3169" i="4"/>
  <c r="B3168" i="4"/>
  <c r="A3168" i="4"/>
  <c r="B3167" i="4"/>
  <c r="A3167" i="4"/>
  <c r="B3166" i="4"/>
  <c r="A3166" i="4"/>
  <c r="B3165" i="4"/>
  <c r="A3165" i="4"/>
  <c r="B3164" i="4"/>
  <c r="A3164" i="4"/>
  <c r="B3163" i="4"/>
  <c r="A3163" i="4"/>
  <c r="B3162" i="4"/>
  <c r="A3162" i="4"/>
  <c r="B3161" i="4"/>
  <c r="A3161" i="4"/>
  <c r="B3160" i="4"/>
  <c r="A3160" i="4"/>
  <c r="B3159" i="4"/>
  <c r="A3159" i="4"/>
  <c r="B3158" i="4"/>
  <c r="A3158" i="4"/>
  <c r="B3157" i="4"/>
  <c r="A3157" i="4"/>
  <c r="B3156" i="4"/>
  <c r="A3156" i="4"/>
  <c r="B3155" i="4"/>
  <c r="A3155" i="4"/>
  <c r="B3154" i="4"/>
  <c r="A3154" i="4"/>
  <c r="B3153" i="4"/>
  <c r="A3153" i="4"/>
  <c r="B3152" i="4"/>
  <c r="A3152" i="4"/>
  <c r="B3151" i="4"/>
  <c r="A3151" i="4"/>
  <c r="B3150" i="4"/>
  <c r="A3150" i="4"/>
  <c r="B3149" i="4"/>
  <c r="A3149" i="4"/>
  <c r="B3148" i="4"/>
  <c r="A3148" i="4"/>
  <c r="B3147" i="4"/>
  <c r="A3147" i="4"/>
  <c r="B3146" i="4"/>
  <c r="A3146" i="4"/>
  <c r="B3145" i="4"/>
  <c r="A3145" i="4"/>
  <c r="B3144" i="4"/>
  <c r="A3144" i="4"/>
  <c r="B3143" i="4"/>
  <c r="A3143" i="4"/>
  <c r="B3142" i="4"/>
  <c r="A3142" i="4"/>
  <c r="B3141" i="4"/>
  <c r="A3141" i="4"/>
  <c r="B3140" i="4"/>
  <c r="A3140" i="4"/>
  <c r="B3139" i="4"/>
  <c r="A3139" i="4"/>
  <c r="B3138" i="4"/>
  <c r="A3138" i="4"/>
  <c r="B3137" i="4"/>
  <c r="A3137" i="4"/>
  <c r="B3136" i="4"/>
  <c r="A3136" i="4"/>
  <c r="B3135" i="4"/>
  <c r="A3135" i="4"/>
  <c r="B3134" i="4"/>
  <c r="A3134" i="4"/>
  <c r="B3133" i="4"/>
  <c r="A3133" i="4"/>
  <c r="B3132" i="4"/>
  <c r="A3132" i="4"/>
  <c r="B3131" i="4"/>
  <c r="A3131" i="4"/>
  <c r="B3130" i="4"/>
  <c r="A3130" i="4"/>
  <c r="B3129" i="4"/>
  <c r="A3129" i="4"/>
  <c r="B3128" i="4"/>
  <c r="A3128" i="4"/>
  <c r="B3127" i="4"/>
  <c r="A3127" i="4"/>
  <c r="B3126" i="4"/>
  <c r="A3126" i="4"/>
  <c r="B3125" i="4"/>
  <c r="A3125" i="4"/>
  <c r="B3124" i="4"/>
  <c r="A3124" i="4"/>
  <c r="B3123" i="4"/>
  <c r="A3123" i="4"/>
  <c r="B3122" i="4"/>
  <c r="A3122" i="4"/>
  <c r="B3121" i="4"/>
  <c r="A3121" i="4"/>
  <c r="B3120" i="4"/>
  <c r="A3120" i="4"/>
  <c r="B3119" i="4"/>
  <c r="A3119" i="4"/>
  <c r="B3118" i="4"/>
  <c r="A3118" i="4"/>
  <c r="B3117" i="4"/>
  <c r="A3117" i="4"/>
  <c r="B3116" i="4"/>
  <c r="A3116" i="4"/>
  <c r="B3115" i="4"/>
  <c r="A3115" i="4"/>
  <c r="B3114" i="4"/>
  <c r="A3114" i="4"/>
  <c r="B3113" i="4"/>
  <c r="A3113" i="4"/>
  <c r="B3112" i="4"/>
  <c r="A3112" i="4"/>
  <c r="B3111" i="4"/>
  <c r="A3111" i="4"/>
  <c r="B3110" i="4"/>
  <c r="A3110" i="4"/>
  <c r="B3109" i="4"/>
  <c r="A3109" i="4"/>
  <c r="B3108" i="4"/>
  <c r="A3108" i="4"/>
  <c r="B3107" i="4"/>
  <c r="A3107" i="4"/>
  <c r="B3106" i="4"/>
  <c r="A3106" i="4"/>
  <c r="B3105" i="4"/>
  <c r="A3105" i="4"/>
  <c r="B3104" i="4"/>
  <c r="A3104" i="4"/>
  <c r="B3103" i="4"/>
  <c r="A3103" i="4"/>
  <c r="B3102" i="4"/>
  <c r="A3102" i="4"/>
  <c r="B3101" i="4"/>
  <c r="A3101" i="4"/>
  <c r="B3100" i="4"/>
  <c r="A3100" i="4"/>
  <c r="B3099" i="4"/>
  <c r="A3099" i="4"/>
  <c r="B3098" i="4"/>
  <c r="A3098" i="4"/>
  <c r="B3097" i="4"/>
  <c r="A3097" i="4"/>
  <c r="B3096" i="4"/>
  <c r="A3096" i="4"/>
  <c r="B3095" i="4"/>
  <c r="A3095" i="4"/>
  <c r="B3094" i="4"/>
  <c r="A3094" i="4"/>
  <c r="B3093" i="4"/>
  <c r="A3093" i="4"/>
  <c r="B3092" i="4"/>
  <c r="A3092" i="4"/>
  <c r="B3091" i="4"/>
  <c r="A3091" i="4"/>
  <c r="B3090" i="4"/>
  <c r="A3090" i="4"/>
  <c r="B3089" i="4"/>
  <c r="A3089" i="4"/>
  <c r="B3088" i="4"/>
  <c r="A3088" i="4"/>
  <c r="B3087" i="4"/>
  <c r="A3087" i="4"/>
  <c r="B3086" i="4"/>
  <c r="A3086" i="4"/>
  <c r="B3085" i="4"/>
  <c r="A3085" i="4"/>
  <c r="B3084" i="4"/>
  <c r="A3084" i="4"/>
  <c r="B3083" i="4"/>
  <c r="A3083" i="4"/>
  <c r="B3082" i="4"/>
  <c r="A3082" i="4"/>
  <c r="B3081" i="4"/>
  <c r="A3081" i="4"/>
  <c r="B3080" i="4"/>
  <c r="A3080" i="4"/>
  <c r="B3079" i="4"/>
  <c r="A3079" i="4"/>
  <c r="B3078" i="4"/>
  <c r="A3078" i="4"/>
  <c r="B3077" i="4"/>
  <c r="A3077" i="4"/>
  <c r="B3076" i="4"/>
  <c r="A3076" i="4"/>
  <c r="B3075" i="4"/>
  <c r="A3075" i="4"/>
  <c r="B3074" i="4"/>
  <c r="A3074" i="4"/>
  <c r="B3073" i="4"/>
  <c r="A3073" i="4"/>
  <c r="B3072" i="4"/>
  <c r="A3072" i="4"/>
  <c r="B3071" i="4"/>
  <c r="A3071" i="4"/>
  <c r="B3070" i="4"/>
  <c r="A3070" i="4"/>
  <c r="B3069" i="4"/>
  <c r="A3069" i="4"/>
  <c r="B3068" i="4"/>
  <c r="A3068" i="4"/>
  <c r="B3067" i="4"/>
  <c r="A3067" i="4"/>
  <c r="B3066" i="4"/>
  <c r="A3066" i="4"/>
  <c r="B3065" i="4"/>
  <c r="A3065" i="4"/>
  <c r="B3064" i="4"/>
  <c r="A3064" i="4"/>
  <c r="B3063" i="4"/>
  <c r="A3063" i="4"/>
  <c r="B3062" i="4"/>
  <c r="A3062" i="4"/>
  <c r="B3061" i="4"/>
  <c r="A3061" i="4"/>
  <c r="B3060" i="4"/>
  <c r="A3060" i="4"/>
  <c r="B3059" i="4"/>
  <c r="A3059" i="4"/>
  <c r="B3058" i="4"/>
  <c r="A3058" i="4"/>
  <c r="B3057" i="4"/>
  <c r="A3057" i="4"/>
  <c r="B3056" i="4"/>
  <c r="A3056" i="4"/>
  <c r="B3055" i="4"/>
  <c r="A3055" i="4"/>
  <c r="B3054" i="4"/>
  <c r="A3054" i="4"/>
  <c r="B3053" i="4"/>
  <c r="A3053" i="4"/>
  <c r="B3052" i="4"/>
  <c r="A3052" i="4"/>
  <c r="B3051" i="4"/>
  <c r="A3051" i="4"/>
  <c r="B3050" i="4"/>
  <c r="A3050" i="4"/>
  <c r="B3049" i="4"/>
  <c r="A3049" i="4"/>
  <c r="B3048" i="4"/>
  <c r="A3048" i="4"/>
  <c r="B3047" i="4"/>
  <c r="A3047" i="4"/>
  <c r="B3046" i="4"/>
  <c r="A3046" i="4"/>
  <c r="B3045" i="4"/>
  <c r="A3045" i="4"/>
  <c r="B3044" i="4"/>
  <c r="A3044" i="4"/>
  <c r="B3043" i="4"/>
  <c r="A3043" i="4"/>
  <c r="B3042" i="4"/>
  <c r="A3042" i="4"/>
  <c r="B3041" i="4"/>
  <c r="A3041" i="4"/>
  <c r="B3040" i="4"/>
  <c r="A3040" i="4"/>
  <c r="B3039" i="4"/>
  <c r="A3039" i="4"/>
  <c r="B3038" i="4"/>
  <c r="A3038" i="4"/>
  <c r="B3037" i="4"/>
  <c r="A3037" i="4"/>
  <c r="B3036" i="4"/>
  <c r="A3036" i="4"/>
  <c r="B3035" i="4"/>
  <c r="A3035" i="4"/>
  <c r="B3034" i="4"/>
  <c r="A3034" i="4"/>
  <c r="B3033" i="4"/>
  <c r="A3033" i="4"/>
  <c r="B3032" i="4"/>
  <c r="A3032" i="4"/>
  <c r="B3031" i="4"/>
  <c r="A3031" i="4"/>
  <c r="B3030" i="4"/>
  <c r="A3030" i="4"/>
  <c r="B3029" i="4"/>
  <c r="A3029" i="4"/>
  <c r="B3028" i="4"/>
  <c r="A3028" i="4"/>
  <c r="B3027" i="4"/>
  <c r="A3027" i="4"/>
  <c r="B3026" i="4"/>
  <c r="A3026" i="4"/>
  <c r="B3025" i="4"/>
  <c r="A3025" i="4"/>
  <c r="B3024" i="4"/>
  <c r="A3024" i="4"/>
  <c r="B3023" i="4"/>
  <c r="A3023" i="4"/>
  <c r="B3022" i="4"/>
  <c r="A3022" i="4"/>
  <c r="B3021" i="4"/>
  <c r="A3021" i="4"/>
  <c r="B3020" i="4"/>
  <c r="A3020" i="4"/>
  <c r="B3019" i="4"/>
  <c r="A3019" i="4"/>
  <c r="B3018" i="4"/>
  <c r="A3018" i="4"/>
  <c r="B3017" i="4"/>
  <c r="A3017" i="4"/>
  <c r="B3016" i="4"/>
  <c r="A3016" i="4"/>
  <c r="B3015" i="4"/>
  <c r="A3015" i="4"/>
  <c r="B3014" i="4"/>
  <c r="A3014" i="4"/>
  <c r="B3013" i="4"/>
  <c r="A3013" i="4"/>
  <c r="B3012" i="4"/>
  <c r="A3012" i="4"/>
  <c r="B3011" i="4"/>
  <c r="A3011" i="4"/>
  <c r="B3010" i="4"/>
  <c r="A3010" i="4"/>
  <c r="B3009" i="4"/>
  <c r="A3009" i="4"/>
  <c r="B3008" i="4"/>
  <c r="A3008" i="4"/>
  <c r="B3007" i="4"/>
  <c r="A3007" i="4"/>
  <c r="B3006" i="4"/>
  <c r="A3006" i="4"/>
  <c r="B3005" i="4"/>
  <c r="A3005" i="4"/>
  <c r="B3004" i="4"/>
  <c r="A3004" i="4"/>
  <c r="B3003" i="4"/>
  <c r="A3003" i="4"/>
  <c r="B3002" i="4"/>
  <c r="A3002" i="4"/>
  <c r="B3001" i="4"/>
  <c r="A3001" i="4"/>
  <c r="B3000" i="4"/>
  <c r="A3000" i="4"/>
  <c r="B2999" i="4"/>
  <c r="A2999" i="4"/>
  <c r="B2998" i="4"/>
  <c r="A2998" i="4"/>
  <c r="B2997" i="4"/>
  <c r="A2997" i="4"/>
  <c r="B2996" i="4"/>
  <c r="A2996" i="4"/>
  <c r="B2995" i="4"/>
  <c r="A2995" i="4"/>
  <c r="B2994" i="4"/>
  <c r="A2994" i="4"/>
  <c r="B2993" i="4"/>
  <c r="A2993" i="4"/>
  <c r="B2992" i="4"/>
  <c r="A2992" i="4"/>
  <c r="B2991" i="4"/>
  <c r="A2991" i="4"/>
  <c r="B2990" i="4"/>
  <c r="A2990" i="4"/>
  <c r="B2989" i="4"/>
  <c r="A2989" i="4"/>
  <c r="B2988" i="4"/>
  <c r="A2988" i="4"/>
  <c r="B2987" i="4"/>
  <c r="A2987" i="4"/>
  <c r="B2986" i="4"/>
  <c r="A2986" i="4"/>
  <c r="B2985" i="4"/>
  <c r="A2985" i="4"/>
  <c r="B2984" i="4"/>
  <c r="A2984" i="4"/>
  <c r="B2983" i="4"/>
  <c r="A2983" i="4"/>
  <c r="B2982" i="4"/>
  <c r="A2982" i="4"/>
  <c r="B2981" i="4"/>
  <c r="A2981" i="4"/>
  <c r="B2980" i="4"/>
  <c r="A2980" i="4"/>
  <c r="B2979" i="4"/>
  <c r="A2979" i="4"/>
  <c r="B2978" i="4"/>
  <c r="A2978" i="4"/>
  <c r="B2977" i="4"/>
  <c r="A2977" i="4"/>
  <c r="B2976" i="4"/>
  <c r="A2976" i="4"/>
  <c r="B2975" i="4"/>
  <c r="A2975" i="4"/>
  <c r="B2974" i="4"/>
  <c r="A2974" i="4"/>
  <c r="B2973" i="4"/>
  <c r="A2973" i="4"/>
  <c r="B2972" i="4"/>
  <c r="A2972" i="4"/>
  <c r="B2971" i="4"/>
  <c r="A2971" i="4"/>
  <c r="B2970" i="4"/>
  <c r="A2970" i="4"/>
  <c r="B2969" i="4"/>
  <c r="A2969" i="4"/>
  <c r="B2968" i="4"/>
  <c r="A2968" i="4"/>
  <c r="B2967" i="4"/>
  <c r="A2967" i="4"/>
  <c r="B2966" i="4"/>
  <c r="A2966" i="4"/>
  <c r="B2965" i="4"/>
  <c r="A2965" i="4"/>
  <c r="B2964" i="4"/>
  <c r="A2964" i="4"/>
  <c r="B2963" i="4"/>
  <c r="A2963" i="4"/>
  <c r="B2962" i="4"/>
  <c r="A2962" i="4"/>
  <c r="B2961" i="4"/>
  <c r="A2961" i="4"/>
  <c r="B2960" i="4"/>
  <c r="A2960" i="4"/>
  <c r="B2959" i="4"/>
  <c r="A2959" i="4"/>
  <c r="B2958" i="4"/>
  <c r="A2958" i="4"/>
  <c r="B2957" i="4"/>
  <c r="A2957" i="4"/>
  <c r="B2956" i="4"/>
  <c r="A2956" i="4"/>
  <c r="B2955" i="4"/>
  <c r="A2955" i="4"/>
  <c r="B2954" i="4"/>
  <c r="A2954" i="4"/>
  <c r="B2953" i="4"/>
  <c r="A2953" i="4"/>
  <c r="B2952" i="4"/>
  <c r="A2952" i="4"/>
  <c r="B2951" i="4"/>
  <c r="A2951" i="4"/>
  <c r="B2950" i="4"/>
  <c r="A2950" i="4"/>
  <c r="B2949" i="4"/>
  <c r="A2949" i="4"/>
  <c r="B2948" i="4"/>
  <c r="A2948" i="4"/>
  <c r="B2947" i="4"/>
  <c r="A2947" i="4"/>
  <c r="B2946" i="4"/>
  <c r="A2946" i="4"/>
  <c r="B2945" i="4"/>
  <c r="A2945" i="4"/>
  <c r="B2944" i="4"/>
  <c r="A2944" i="4"/>
  <c r="B2943" i="4"/>
  <c r="A2943" i="4"/>
  <c r="B2942" i="4"/>
  <c r="A2942" i="4"/>
  <c r="B2941" i="4"/>
  <c r="A2941" i="4"/>
  <c r="B2940" i="4"/>
  <c r="A2940" i="4"/>
  <c r="B2939" i="4"/>
  <c r="A2939" i="4"/>
  <c r="B2938" i="4"/>
  <c r="A2938" i="4"/>
  <c r="B2937" i="4"/>
  <c r="A2937" i="4"/>
  <c r="B2936" i="4"/>
  <c r="A2936" i="4"/>
  <c r="B2935" i="4"/>
  <c r="A2935" i="4"/>
  <c r="B2934" i="4"/>
  <c r="A2934" i="4"/>
  <c r="B2933" i="4"/>
  <c r="A2933" i="4"/>
  <c r="B2932" i="4"/>
  <c r="A2932" i="4"/>
  <c r="B2931" i="4"/>
  <c r="A2931" i="4"/>
  <c r="B2930" i="4"/>
  <c r="A2930" i="4"/>
  <c r="B2929" i="4"/>
  <c r="A2929" i="4"/>
  <c r="B2928" i="4"/>
  <c r="A2928" i="4"/>
  <c r="B2927" i="4"/>
  <c r="A2927" i="4"/>
  <c r="B2926" i="4"/>
  <c r="A2926" i="4"/>
  <c r="B2925" i="4"/>
  <c r="A2925" i="4"/>
  <c r="B2924" i="4"/>
  <c r="A2924" i="4"/>
  <c r="B2923" i="4"/>
  <c r="A2923" i="4"/>
  <c r="B2922" i="4"/>
  <c r="A2922" i="4"/>
  <c r="B2921" i="4"/>
  <c r="A2921" i="4"/>
  <c r="B2920" i="4"/>
  <c r="A2920" i="4"/>
  <c r="B2919" i="4"/>
  <c r="A2919" i="4"/>
  <c r="B2918" i="4"/>
  <c r="A2918" i="4"/>
  <c r="B2917" i="4"/>
  <c r="A2917" i="4"/>
  <c r="B2916" i="4"/>
  <c r="A2916" i="4"/>
  <c r="B2915" i="4"/>
  <c r="A2915" i="4"/>
  <c r="B2914" i="4"/>
  <c r="A2914" i="4"/>
  <c r="B2913" i="4"/>
  <c r="A2913" i="4"/>
  <c r="B2912" i="4"/>
  <c r="A2912" i="4"/>
  <c r="B2911" i="4"/>
  <c r="A2911" i="4"/>
  <c r="B2910" i="4"/>
  <c r="A2910" i="4"/>
  <c r="B2909" i="4"/>
  <c r="A2909" i="4"/>
  <c r="B2908" i="4"/>
  <c r="A2908" i="4"/>
  <c r="B2907" i="4"/>
  <c r="A2907" i="4"/>
  <c r="B2906" i="4"/>
  <c r="A2906" i="4"/>
  <c r="B2905" i="4"/>
  <c r="A2905" i="4"/>
  <c r="B2904" i="4"/>
  <c r="A2904" i="4"/>
  <c r="B2903" i="4"/>
  <c r="A2903" i="4"/>
  <c r="B2902" i="4"/>
  <c r="A2902" i="4"/>
  <c r="B2901" i="4"/>
  <c r="A2901" i="4"/>
  <c r="B2900" i="4"/>
  <c r="A2900" i="4"/>
  <c r="B2899" i="4"/>
  <c r="A2899" i="4"/>
  <c r="B2898" i="4"/>
  <c r="A2898" i="4"/>
  <c r="B2897" i="4"/>
  <c r="A2897" i="4"/>
  <c r="B2896" i="4"/>
  <c r="A2896" i="4"/>
  <c r="B2895" i="4"/>
  <c r="A2895" i="4"/>
  <c r="B2894" i="4"/>
  <c r="A2894" i="4"/>
  <c r="B2893" i="4"/>
  <c r="A2893" i="4"/>
  <c r="B2892" i="4"/>
  <c r="A2892" i="4"/>
  <c r="B2891" i="4"/>
  <c r="A2891" i="4"/>
  <c r="B2890" i="4"/>
  <c r="A2890" i="4"/>
  <c r="B2889" i="4"/>
  <c r="A2889" i="4"/>
  <c r="B2888" i="4"/>
  <c r="A2888" i="4"/>
  <c r="B2887" i="4"/>
  <c r="A2887" i="4"/>
  <c r="B2886" i="4"/>
  <c r="A2886" i="4"/>
  <c r="B2885" i="4"/>
  <c r="A2885" i="4"/>
  <c r="B2884" i="4"/>
  <c r="A2884" i="4"/>
  <c r="B2883" i="4"/>
  <c r="A2883" i="4"/>
  <c r="B2882" i="4"/>
  <c r="A2882" i="4"/>
  <c r="B2881" i="4"/>
  <c r="A2881" i="4"/>
  <c r="B2880" i="4"/>
  <c r="A2880" i="4"/>
  <c r="B2879" i="4"/>
  <c r="A2879" i="4"/>
  <c r="B2878" i="4"/>
  <c r="A2878" i="4"/>
  <c r="B2877" i="4"/>
  <c r="A2877" i="4"/>
  <c r="B2876" i="4"/>
  <c r="A2876" i="4"/>
  <c r="B2875" i="4"/>
  <c r="A2875" i="4"/>
  <c r="B2874" i="4"/>
  <c r="A2874" i="4"/>
  <c r="B2873" i="4"/>
  <c r="A2873" i="4"/>
  <c r="B2872" i="4"/>
  <c r="A2872" i="4"/>
  <c r="B2871" i="4"/>
  <c r="A2871" i="4"/>
  <c r="B2870" i="4"/>
  <c r="A2870" i="4"/>
  <c r="B2869" i="4"/>
  <c r="A2869" i="4"/>
  <c r="B2868" i="4"/>
  <c r="A2868" i="4"/>
  <c r="B2867" i="4"/>
  <c r="A2867" i="4"/>
  <c r="B2866" i="4"/>
  <c r="A2866" i="4"/>
  <c r="B2865" i="4"/>
  <c r="A2865" i="4"/>
  <c r="B2864" i="4"/>
  <c r="A2864" i="4"/>
  <c r="B2863" i="4"/>
  <c r="A2863" i="4"/>
  <c r="B2862" i="4"/>
  <c r="A2862" i="4"/>
  <c r="B2861" i="4"/>
  <c r="A2861" i="4"/>
  <c r="B2860" i="4"/>
  <c r="A2860" i="4"/>
  <c r="B2859" i="4"/>
  <c r="A2859" i="4"/>
  <c r="B2858" i="4"/>
  <c r="A2858" i="4"/>
  <c r="B2857" i="4"/>
  <c r="A2857" i="4"/>
  <c r="B2856" i="4"/>
  <c r="A2856" i="4"/>
  <c r="B2855" i="4"/>
  <c r="A2855" i="4"/>
  <c r="B2854" i="4"/>
  <c r="A2854" i="4"/>
  <c r="B2853" i="4"/>
  <c r="A2853" i="4"/>
  <c r="B2852" i="4"/>
  <c r="A2852" i="4"/>
  <c r="B2851" i="4"/>
  <c r="A2851" i="4"/>
  <c r="B2850" i="4"/>
  <c r="A2850" i="4"/>
  <c r="B2849" i="4"/>
  <c r="A2849" i="4"/>
  <c r="B2848" i="4"/>
  <c r="A2848" i="4"/>
  <c r="B2847" i="4"/>
  <c r="A2847" i="4"/>
  <c r="B2846" i="4"/>
  <c r="A2846" i="4"/>
  <c r="B2845" i="4"/>
  <c r="A2845" i="4"/>
  <c r="B2844" i="4"/>
  <c r="A2844" i="4"/>
  <c r="B2843" i="4"/>
  <c r="A2843" i="4"/>
  <c r="B2842" i="4"/>
  <c r="A2842" i="4"/>
  <c r="B2841" i="4"/>
  <c r="A2841" i="4"/>
  <c r="B2840" i="4"/>
  <c r="A2840" i="4"/>
  <c r="B2839" i="4"/>
  <c r="A2839" i="4"/>
  <c r="B2838" i="4"/>
  <c r="A2838" i="4"/>
  <c r="B2837" i="4"/>
  <c r="A2837" i="4"/>
  <c r="B2836" i="4"/>
  <c r="A2836" i="4"/>
  <c r="B2835" i="4"/>
  <c r="A2835" i="4"/>
  <c r="B2834" i="4"/>
  <c r="A2834" i="4"/>
  <c r="B2833" i="4"/>
  <c r="A2833" i="4"/>
  <c r="B2832" i="4"/>
  <c r="A2832" i="4"/>
  <c r="B2831" i="4"/>
  <c r="A2831" i="4"/>
  <c r="B2830" i="4"/>
  <c r="A2830" i="4"/>
  <c r="B2829" i="4"/>
  <c r="A2829" i="4"/>
  <c r="B2828" i="4"/>
  <c r="A2828" i="4"/>
  <c r="B2827" i="4"/>
  <c r="A2827" i="4"/>
  <c r="B2826" i="4"/>
  <c r="A2826" i="4"/>
  <c r="B2825" i="4"/>
  <c r="A2825" i="4"/>
  <c r="B2824" i="4"/>
  <c r="A2824" i="4"/>
  <c r="B2823" i="4"/>
  <c r="A2823" i="4"/>
  <c r="B2822" i="4"/>
  <c r="A2822" i="4"/>
  <c r="B2821" i="4"/>
  <c r="A2821" i="4"/>
  <c r="B2820" i="4"/>
  <c r="A2820" i="4"/>
  <c r="B2819" i="4"/>
  <c r="A2819" i="4"/>
  <c r="B2818" i="4"/>
  <c r="A2818" i="4"/>
  <c r="B2817" i="4"/>
  <c r="A2817" i="4"/>
  <c r="B2816" i="4"/>
  <c r="A2816" i="4"/>
  <c r="B2815" i="4"/>
  <c r="A2815" i="4"/>
  <c r="B2814" i="4"/>
  <c r="A2814" i="4"/>
  <c r="B2813" i="4"/>
  <c r="A2813" i="4"/>
  <c r="B2812" i="4"/>
  <c r="A2812" i="4"/>
  <c r="B2811" i="4"/>
  <c r="A2811" i="4"/>
  <c r="B2810" i="4"/>
  <c r="A2810" i="4"/>
  <c r="B2809" i="4"/>
  <c r="A2809" i="4"/>
  <c r="B2808" i="4"/>
  <c r="A2808" i="4"/>
  <c r="B2807" i="4"/>
  <c r="A2807" i="4"/>
  <c r="B2806" i="4"/>
  <c r="A2806" i="4"/>
  <c r="B2805" i="4"/>
  <c r="A2805" i="4"/>
  <c r="B2804" i="4"/>
  <c r="A2804" i="4"/>
  <c r="B2803" i="4"/>
  <c r="A2803" i="4"/>
  <c r="B2802" i="4"/>
  <c r="A2802" i="4"/>
  <c r="B2801" i="4"/>
  <c r="A2801" i="4"/>
  <c r="B2800" i="4"/>
  <c r="A2800" i="4"/>
  <c r="B2799" i="4"/>
  <c r="A2799" i="4"/>
  <c r="B2798" i="4"/>
  <c r="A2798" i="4"/>
  <c r="B2797" i="4"/>
  <c r="A2797" i="4"/>
  <c r="B2796" i="4"/>
  <c r="A2796" i="4"/>
  <c r="B2795" i="4"/>
  <c r="A2795" i="4"/>
  <c r="B2794" i="4"/>
  <c r="A2794" i="4"/>
  <c r="B2793" i="4"/>
  <c r="A2793" i="4"/>
  <c r="B2792" i="4"/>
  <c r="A2792" i="4"/>
  <c r="B2791" i="4"/>
  <c r="A2791" i="4"/>
  <c r="B2790" i="4"/>
  <c r="A2790" i="4"/>
  <c r="B2789" i="4"/>
  <c r="A2789" i="4"/>
  <c r="B2788" i="4"/>
  <c r="A2788" i="4"/>
  <c r="B2787" i="4"/>
  <c r="A2787" i="4"/>
  <c r="B2786" i="4"/>
  <c r="A2786" i="4"/>
  <c r="B2785" i="4"/>
  <c r="A2785" i="4"/>
  <c r="B2784" i="4"/>
  <c r="A2784" i="4"/>
  <c r="B2783" i="4"/>
  <c r="A2783" i="4"/>
  <c r="B2782" i="4"/>
  <c r="A2782" i="4"/>
  <c r="B2781" i="4"/>
  <c r="A2781" i="4"/>
  <c r="B2780" i="4"/>
  <c r="A2780" i="4"/>
  <c r="B2779" i="4"/>
  <c r="A2779" i="4"/>
  <c r="B2778" i="4"/>
  <c r="A2778" i="4"/>
  <c r="B2777" i="4"/>
  <c r="A2777" i="4"/>
  <c r="B2776" i="4"/>
  <c r="A2776" i="4"/>
  <c r="B2775" i="4"/>
  <c r="A2775" i="4"/>
  <c r="B2774" i="4"/>
  <c r="A2774" i="4"/>
  <c r="B2773" i="4"/>
  <c r="A2773" i="4"/>
  <c r="B2772" i="4"/>
  <c r="A2772" i="4"/>
  <c r="B2771" i="4"/>
  <c r="A2771" i="4"/>
  <c r="B2770" i="4"/>
  <c r="A2770" i="4"/>
  <c r="B2769" i="4"/>
  <c r="A2769" i="4"/>
  <c r="B2768" i="4"/>
  <c r="A2768" i="4"/>
  <c r="B2767" i="4"/>
  <c r="A2767" i="4"/>
  <c r="B2766" i="4"/>
  <c r="A2766" i="4"/>
  <c r="B2765" i="4"/>
  <c r="A2765" i="4"/>
  <c r="B2764" i="4"/>
  <c r="A2764" i="4"/>
  <c r="B2763" i="4"/>
  <c r="A2763" i="4"/>
  <c r="B2762" i="4"/>
  <c r="A2762" i="4"/>
  <c r="B2761" i="4"/>
  <c r="A2761" i="4"/>
  <c r="B2760" i="4"/>
  <c r="A2760" i="4"/>
  <c r="B2759" i="4"/>
  <c r="A2759" i="4"/>
  <c r="B2758" i="4"/>
  <c r="A2758" i="4"/>
  <c r="B2757" i="4"/>
  <c r="A2757" i="4"/>
  <c r="B2756" i="4"/>
  <c r="A2756" i="4"/>
  <c r="B2755" i="4"/>
  <c r="A2755" i="4"/>
  <c r="B2754" i="4"/>
  <c r="A2754" i="4"/>
  <c r="B2753" i="4"/>
  <c r="A2753" i="4"/>
  <c r="B2752" i="4"/>
  <c r="A2752" i="4"/>
  <c r="B2751" i="4"/>
  <c r="A2751" i="4"/>
  <c r="B2750" i="4"/>
  <c r="A2750" i="4"/>
  <c r="B2749" i="4"/>
  <c r="A2749" i="4"/>
  <c r="B2748" i="4"/>
  <c r="A2748" i="4"/>
  <c r="B2747" i="4"/>
  <c r="A2747" i="4"/>
  <c r="B2746" i="4"/>
  <c r="A2746" i="4"/>
  <c r="B2745" i="4"/>
  <c r="A2745" i="4"/>
  <c r="B2744" i="4"/>
  <c r="A2744" i="4"/>
  <c r="B2743" i="4"/>
  <c r="A2743" i="4"/>
  <c r="B2742" i="4"/>
  <c r="A2742" i="4"/>
  <c r="B2741" i="4"/>
  <c r="A2741" i="4"/>
  <c r="B2740" i="4"/>
  <c r="A2740" i="4"/>
  <c r="B2739" i="4"/>
  <c r="A2739" i="4"/>
  <c r="B2738" i="4"/>
  <c r="A2738" i="4"/>
  <c r="B2737" i="4"/>
  <c r="A2737" i="4"/>
  <c r="B2736" i="4"/>
  <c r="A2736" i="4"/>
  <c r="B2735" i="4"/>
  <c r="A2735" i="4"/>
  <c r="B2734" i="4"/>
  <c r="A2734" i="4"/>
  <c r="B2733" i="4"/>
  <c r="A2733" i="4"/>
  <c r="B2732" i="4"/>
  <c r="A2732" i="4"/>
  <c r="B2731" i="4"/>
  <c r="A2731" i="4"/>
  <c r="B2730" i="4"/>
  <c r="A2730" i="4"/>
  <c r="B2729" i="4"/>
  <c r="A2729" i="4"/>
  <c r="B2728" i="4"/>
  <c r="A2728" i="4"/>
  <c r="B2727" i="4"/>
  <c r="A2727" i="4"/>
  <c r="B2726" i="4"/>
  <c r="A2726" i="4"/>
  <c r="B2725" i="4"/>
  <c r="A2725" i="4"/>
  <c r="B2724" i="4"/>
  <c r="A2724" i="4"/>
  <c r="B2723" i="4"/>
  <c r="A2723" i="4"/>
  <c r="B2722" i="4"/>
  <c r="A2722" i="4"/>
  <c r="B2721" i="4"/>
  <c r="A2721" i="4"/>
  <c r="B2720" i="4"/>
  <c r="A2720" i="4"/>
  <c r="B2719" i="4"/>
  <c r="A2719" i="4"/>
  <c r="B2718" i="4"/>
  <c r="A2718" i="4"/>
  <c r="B2717" i="4"/>
  <c r="A2717" i="4"/>
  <c r="B2716" i="4"/>
  <c r="A2716" i="4"/>
  <c r="B2715" i="4"/>
  <c r="A2715" i="4"/>
  <c r="B2714" i="4"/>
  <c r="A2714" i="4"/>
  <c r="B2713" i="4"/>
  <c r="A2713" i="4"/>
  <c r="B2712" i="4"/>
  <c r="A2712" i="4"/>
  <c r="B2711" i="4"/>
  <c r="A2711" i="4"/>
  <c r="B2710" i="4"/>
  <c r="A2710" i="4"/>
  <c r="B2709" i="4"/>
  <c r="A2709" i="4"/>
  <c r="B2708" i="4"/>
  <c r="A2708" i="4"/>
  <c r="B2707" i="4"/>
  <c r="A2707" i="4"/>
  <c r="B2706" i="4"/>
  <c r="A2706" i="4"/>
  <c r="B2705" i="4"/>
  <c r="A2705" i="4"/>
  <c r="B2704" i="4"/>
  <c r="A2704" i="4"/>
  <c r="B2703" i="4"/>
  <c r="A2703" i="4"/>
  <c r="B2702" i="4"/>
  <c r="A2702" i="4"/>
  <c r="B2701" i="4"/>
  <c r="A2701" i="4"/>
  <c r="B2700" i="4"/>
  <c r="A2700" i="4"/>
  <c r="B2699" i="4"/>
  <c r="A2699" i="4"/>
  <c r="B2698" i="4"/>
  <c r="A2698" i="4"/>
  <c r="B2697" i="4"/>
  <c r="A2697" i="4"/>
  <c r="B2696" i="4"/>
  <c r="A2696" i="4"/>
  <c r="B2695" i="4"/>
  <c r="A2695" i="4"/>
  <c r="B2694" i="4"/>
  <c r="A2694" i="4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4984" i="3"/>
  <c r="A4984" i="3"/>
  <c r="B4983" i="3"/>
  <c r="A4983" i="3"/>
  <c r="B4982" i="3"/>
  <c r="A4982" i="3"/>
  <c r="B4981" i="3"/>
  <c r="A4981" i="3"/>
  <c r="B4980" i="3"/>
  <c r="A4980" i="3"/>
  <c r="B4979" i="3"/>
  <c r="A4979" i="3"/>
  <c r="B4978" i="3"/>
  <c r="A4978" i="3"/>
  <c r="B4977" i="3"/>
  <c r="A4977" i="3"/>
  <c r="B4976" i="3"/>
  <c r="A4976" i="3"/>
  <c r="B4975" i="3"/>
  <c r="A4975" i="3"/>
  <c r="B4974" i="3"/>
  <c r="A4974" i="3"/>
  <c r="B4973" i="3"/>
  <c r="A4973" i="3"/>
  <c r="B4972" i="3"/>
  <c r="A4972" i="3"/>
  <c r="B4971" i="3"/>
  <c r="A4971" i="3"/>
  <c r="B4970" i="3"/>
  <c r="A4970" i="3"/>
  <c r="B4969" i="3"/>
  <c r="A4969" i="3"/>
  <c r="B4968" i="3"/>
  <c r="A4968" i="3"/>
  <c r="B4967" i="3"/>
  <c r="A4967" i="3"/>
  <c r="B4966" i="3"/>
  <c r="A4966" i="3"/>
  <c r="B4965" i="3"/>
  <c r="A4965" i="3"/>
  <c r="B4964" i="3"/>
  <c r="A4964" i="3"/>
  <c r="B4963" i="3"/>
  <c r="A4963" i="3"/>
  <c r="B4962" i="3"/>
  <c r="A4962" i="3"/>
  <c r="B4961" i="3"/>
  <c r="A4961" i="3"/>
  <c r="B4960" i="3"/>
  <c r="A4960" i="3"/>
  <c r="B4959" i="3"/>
  <c r="A4959" i="3"/>
  <c r="B4958" i="3"/>
  <c r="A4958" i="3"/>
  <c r="B4957" i="3"/>
  <c r="A4957" i="3"/>
  <c r="B4956" i="3"/>
  <c r="A4956" i="3"/>
  <c r="B4955" i="3"/>
  <c r="A4955" i="3"/>
  <c r="B4954" i="3"/>
  <c r="A4954" i="3"/>
  <c r="B4953" i="3"/>
  <c r="A4953" i="3"/>
  <c r="B4952" i="3"/>
  <c r="A4952" i="3"/>
  <c r="B4951" i="3"/>
  <c r="A4951" i="3"/>
  <c r="B4950" i="3"/>
  <c r="A4950" i="3"/>
  <c r="B4949" i="3"/>
  <c r="A4949" i="3"/>
  <c r="B4948" i="3"/>
  <c r="A4948" i="3"/>
  <c r="B4947" i="3"/>
  <c r="A4947" i="3"/>
  <c r="B4946" i="3"/>
  <c r="A4946" i="3"/>
  <c r="B4945" i="3"/>
  <c r="A4945" i="3"/>
  <c r="B4944" i="3"/>
  <c r="A4944" i="3"/>
  <c r="B4943" i="3"/>
  <c r="A4943" i="3"/>
  <c r="B4942" i="3"/>
  <c r="A4942" i="3"/>
  <c r="B4941" i="3"/>
  <c r="A4941" i="3"/>
  <c r="B4940" i="3"/>
  <c r="A4940" i="3"/>
  <c r="B4939" i="3"/>
  <c r="A4939" i="3"/>
  <c r="B4938" i="3"/>
  <c r="A4938" i="3"/>
  <c r="B4937" i="3"/>
  <c r="A4937" i="3"/>
  <c r="B4936" i="3"/>
  <c r="A4936" i="3"/>
  <c r="B4935" i="3"/>
  <c r="A4935" i="3"/>
  <c r="B4934" i="3"/>
  <c r="A4934" i="3"/>
  <c r="B4933" i="3"/>
  <c r="A4933" i="3"/>
  <c r="B4932" i="3"/>
  <c r="A4932" i="3"/>
  <c r="B4931" i="3"/>
  <c r="A4931" i="3"/>
  <c r="B4930" i="3"/>
  <c r="A4930" i="3"/>
  <c r="B4929" i="3"/>
  <c r="A4929" i="3"/>
  <c r="B4928" i="3"/>
  <c r="A4928" i="3"/>
  <c r="B4927" i="3"/>
  <c r="A4927" i="3"/>
  <c r="B4926" i="3"/>
  <c r="A4926" i="3"/>
  <c r="B4925" i="3"/>
  <c r="A4925" i="3"/>
  <c r="B4924" i="3"/>
  <c r="A4924" i="3"/>
  <c r="B4923" i="3"/>
  <c r="A4923" i="3"/>
  <c r="B4922" i="3"/>
  <c r="A4922" i="3"/>
  <c r="B4921" i="3"/>
  <c r="A4921" i="3"/>
  <c r="B4920" i="3"/>
  <c r="A4920" i="3"/>
  <c r="B4919" i="3"/>
  <c r="A4919" i="3"/>
  <c r="B4918" i="3"/>
  <c r="A4918" i="3"/>
  <c r="B4917" i="3"/>
  <c r="A4917" i="3"/>
  <c r="B4916" i="3"/>
  <c r="A4916" i="3"/>
  <c r="B4915" i="3"/>
  <c r="A4915" i="3"/>
  <c r="B4914" i="3"/>
  <c r="A4914" i="3"/>
  <c r="B4913" i="3"/>
  <c r="A4913" i="3"/>
  <c r="B4912" i="3"/>
  <c r="A4912" i="3"/>
  <c r="B4911" i="3"/>
  <c r="A4911" i="3"/>
  <c r="B4910" i="3"/>
  <c r="A4910" i="3"/>
  <c r="B4909" i="3"/>
  <c r="A4909" i="3"/>
  <c r="B4908" i="3"/>
  <c r="A4908" i="3"/>
  <c r="B4907" i="3"/>
  <c r="A4907" i="3"/>
  <c r="B4906" i="3"/>
  <c r="A4906" i="3"/>
  <c r="B4905" i="3"/>
  <c r="A4905" i="3"/>
  <c r="B4904" i="3"/>
  <c r="A4904" i="3"/>
  <c r="B4903" i="3"/>
  <c r="A4903" i="3"/>
  <c r="B4902" i="3"/>
  <c r="A4902" i="3"/>
  <c r="B4901" i="3"/>
  <c r="A4901" i="3"/>
  <c r="B4900" i="3"/>
  <c r="A4900" i="3"/>
  <c r="B4899" i="3"/>
  <c r="A4899" i="3"/>
  <c r="B4898" i="3"/>
  <c r="A4898" i="3"/>
  <c r="B4897" i="3"/>
  <c r="A4897" i="3"/>
  <c r="B4896" i="3"/>
  <c r="A4896" i="3"/>
  <c r="B4895" i="3"/>
  <c r="A4895" i="3"/>
  <c r="B4894" i="3"/>
  <c r="A4894" i="3"/>
  <c r="B4893" i="3"/>
  <c r="A4893" i="3"/>
  <c r="B4892" i="3"/>
  <c r="A4892" i="3"/>
  <c r="B4891" i="3"/>
  <c r="A4891" i="3"/>
  <c r="B4890" i="3"/>
  <c r="A4890" i="3"/>
  <c r="B4889" i="3"/>
  <c r="A4889" i="3"/>
  <c r="B4888" i="3"/>
  <c r="A4888" i="3"/>
  <c r="B4887" i="3"/>
  <c r="A4887" i="3"/>
  <c r="B4886" i="3"/>
  <c r="A4886" i="3"/>
  <c r="B4885" i="3"/>
  <c r="A4885" i="3"/>
  <c r="B4884" i="3"/>
  <c r="A4884" i="3"/>
  <c r="B4883" i="3"/>
  <c r="A4883" i="3"/>
  <c r="B4882" i="3"/>
  <c r="A4882" i="3"/>
  <c r="B4881" i="3"/>
  <c r="A4881" i="3"/>
  <c r="B4880" i="3"/>
  <c r="A4880" i="3"/>
  <c r="B4879" i="3"/>
  <c r="A4879" i="3"/>
  <c r="B4878" i="3"/>
  <c r="A4878" i="3"/>
  <c r="B4877" i="3"/>
  <c r="A4877" i="3"/>
  <c r="B4876" i="3"/>
  <c r="A4876" i="3"/>
  <c r="B4875" i="3"/>
  <c r="A4875" i="3"/>
  <c r="B4874" i="3"/>
  <c r="A4874" i="3"/>
  <c r="B4873" i="3"/>
  <c r="A4873" i="3"/>
  <c r="B4872" i="3"/>
  <c r="A4872" i="3"/>
  <c r="B4871" i="3"/>
  <c r="A4871" i="3"/>
  <c r="B4870" i="3"/>
  <c r="A4870" i="3"/>
  <c r="B4869" i="3"/>
  <c r="A4869" i="3"/>
  <c r="B4868" i="3"/>
  <c r="A4868" i="3"/>
  <c r="B4867" i="3"/>
  <c r="A4867" i="3"/>
  <c r="B4866" i="3"/>
  <c r="A4866" i="3"/>
  <c r="B4865" i="3"/>
  <c r="A4865" i="3"/>
  <c r="B4864" i="3"/>
  <c r="A4864" i="3"/>
  <c r="B4863" i="3"/>
  <c r="A4863" i="3"/>
  <c r="B4862" i="3"/>
  <c r="A4862" i="3"/>
  <c r="B4861" i="3"/>
  <c r="A4861" i="3"/>
  <c r="B4860" i="3"/>
  <c r="A4860" i="3"/>
  <c r="B4859" i="3"/>
  <c r="A4859" i="3"/>
  <c r="B4858" i="3"/>
  <c r="A4858" i="3"/>
  <c r="B4857" i="3"/>
  <c r="A4857" i="3"/>
  <c r="B4856" i="3"/>
  <c r="A4856" i="3"/>
  <c r="B4855" i="3"/>
  <c r="A4855" i="3"/>
  <c r="B4854" i="3"/>
  <c r="A4854" i="3"/>
  <c r="B4853" i="3"/>
  <c r="A4853" i="3"/>
  <c r="B4852" i="3"/>
  <c r="A4852" i="3"/>
  <c r="B4851" i="3"/>
  <c r="A4851" i="3"/>
  <c r="B4850" i="3"/>
  <c r="A4850" i="3"/>
  <c r="B4849" i="3"/>
  <c r="A4849" i="3"/>
  <c r="B4848" i="3"/>
  <c r="A4848" i="3"/>
  <c r="B4847" i="3"/>
  <c r="A4847" i="3"/>
  <c r="B4846" i="3"/>
  <c r="A4846" i="3"/>
  <c r="B4845" i="3"/>
  <c r="A4845" i="3"/>
  <c r="B4844" i="3"/>
  <c r="A4844" i="3"/>
  <c r="B4843" i="3"/>
  <c r="A4843" i="3"/>
  <c r="B4842" i="3"/>
  <c r="A4842" i="3"/>
  <c r="B4841" i="3"/>
  <c r="A4841" i="3"/>
  <c r="B4840" i="3"/>
  <c r="A4840" i="3"/>
  <c r="B4839" i="3"/>
  <c r="A4839" i="3"/>
  <c r="B4838" i="3"/>
  <c r="A4838" i="3"/>
  <c r="B4837" i="3"/>
  <c r="A4837" i="3"/>
  <c r="B4836" i="3"/>
  <c r="A4836" i="3"/>
  <c r="B4835" i="3"/>
  <c r="A4835" i="3"/>
  <c r="B4834" i="3"/>
  <c r="A4834" i="3"/>
  <c r="B4833" i="3"/>
  <c r="A4833" i="3"/>
  <c r="B4832" i="3"/>
  <c r="A4832" i="3"/>
  <c r="B4831" i="3"/>
  <c r="A4831" i="3"/>
  <c r="B4830" i="3"/>
  <c r="A4830" i="3"/>
  <c r="B4829" i="3"/>
  <c r="A4829" i="3"/>
  <c r="B4828" i="3"/>
  <c r="A4828" i="3"/>
  <c r="B4827" i="3"/>
  <c r="A4827" i="3"/>
  <c r="B4826" i="3"/>
  <c r="A4826" i="3"/>
  <c r="B4825" i="3"/>
  <c r="A4825" i="3"/>
  <c r="B4824" i="3"/>
  <c r="A4824" i="3"/>
  <c r="B4823" i="3"/>
  <c r="A4823" i="3"/>
  <c r="B4822" i="3"/>
  <c r="A4822" i="3"/>
  <c r="B4821" i="3"/>
  <c r="A4821" i="3"/>
  <c r="B4820" i="3"/>
  <c r="A4820" i="3"/>
  <c r="B4819" i="3"/>
  <c r="A4819" i="3"/>
  <c r="B4818" i="3"/>
  <c r="A4818" i="3"/>
  <c r="B4817" i="3"/>
  <c r="A4817" i="3"/>
  <c r="B4816" i="3"/>
  <c r="A4816" i="3"/>
  <c r="B4815" i="3"/>
  <c r="A4815" i="3"/>
  <c r="B4814" i="3"/>
  <c r="A4814" i="3"/>
  <c r="B4813" i="3"/>
  <c r="A4813" i="3"/>
  <c r="B4812" i="3"/>
  <c r="A4812" i="3"/>
  <c r="B4811" i="3"/>
  <c r="A4811" i="3"/>
  <c r="B4810" i="3"/>
  <c r="A4810" i="3"/>
  <c r="B4809" i="3"/>
  <c r="A4809" i="3"/>
  <c r="B4808" i="3"/>
  <c r="A4808" i="3"/>
  <c r="B4807" i="3"/>
  <c r="A4807" i="3"/>
  <c r="B4806" i="3"/>
  <c r="A4806" i="3"/>
  <c r="B4805" i="3"/>
  <c r="A4805" i="3"/>
  <c r="B4804" i="3"/>
  <c r="A4804" i="3"/>
  <c r="B4803" i="3"/>
  <c r="A4803" i="3"/>
  <c r="B4802" i="3"/>
  <c r="A4802" i="3"/>
  <c r="B4801" i="3"/>
  <c r="A4801" i="3"/>
  <c r="B4800" i="3"/>
  <c r="A4800" i="3"/>
  <c r="B4799" i="3"/>
  <c r="A4799" i="3"/>
  <c r="B4798" i="3"/>
  <c r="A4798" i="3"/>
  <c r="B4797" i="3"/>
  <c r="A4797" i="3"/>
  <c r="B4796" i="3"/>
  <c r="A4796" i="3"/>
  <c r="B4795" i="3"/>
  <c r="A4795" i="3"/>
  <c r="B4794" i="3"/>
  <c r="A4794" i="3"/>
  <c r="B4793" i="3"/>
  <c r="A4793" i="3"/>
  <c r="B4792" i="3"/>
  <c r="A4792" i="3"/>
  <c r="B4791" i="3"/>
  <c r="A4791" i="3"/>
  <c r="B4790" i="3"/>
  <c r="A4790" i="3"/>
  <c r="B4789" i="3"/>
  <c r="A4789" i="3"/>
  <c r="B4788" i="3"/>
  <c r="A4788" i="3"/>
  <c r="B4787" i="3"/>
  <c r="A4787" i="3"/>
  <c r="B4786" i="3"/>
  <c r="A4786" i="3"/>
  <c r="B4785" i="3"/>
  <c r="A4785" i="3"/>
  <c r="B4784" i="3"/>
  <c r="A4784" i="3"/>
  <c r="B4783" i="3"/>
  <c r="A4783" i="3"/>
  <c r="B4782" i="3"/>
  <c r="A4782" i="3"/>
  <c r="B4781" i="3"/>
  <c r="A4781" i="3"/>
  <c r="B4780" i="3"/>
  <c r="A4780" i="3"/>
  <c r="B4779" i="3"/>
  <c r="A4779" i="3"/>
  <c r="B4778" i="3"/>
  <c r="A4778" i="3"/>
  <c r="B4777" i="3"/>
  <c r="A4777" i="3"/>
  <c r="B4776" i="3"/>
  <c r="A4776" i="3"/>
  <c r="B4775" i="3"/>
  <c r="A4775" i="3"/>
  <c r="B4774" i="3"/>
  <c r="A4774" i="3"/>
  <c r="B4773" i="3"/>
  <c r="A4773" i="3"/>
  <c r="B4772" i="3"/>
  <c r="A4772" i="3"/>
  <c r="B4771" i="3"/>
  <c r="A4771" i="3"/>
  <c r="B4770" i="3"/>
  <c r="A4770" i="3"/>
  <c r="B4769" i="3"/>
  <c r="A4769" i="3"/>
  <c r="B4768" i="3"/>
  <c r="A4768" i="3"/>
  <c r="B4767" i="3"/>
  <c r="A4767" i="3"/>
  <c r="B4766" i="3"/>
  <c r="A4766" i="3"/>
  <c r="B4765" i="3"/>
  <c r="A4765" i="3"/>
  <c r="B4764" i="3"/>
  <c r="A4764" i="3"/>
  <c r="B4763" i="3"/>
  <c r="A4763" i="3"/>
  <c r="B4762" i="3"/>
  <c r="A4762" i="3"/>
  <c r="B4761" i="3"/>
  <c r="A4761" i="3"/>
  <c r="B4760" i="3"/>
  <c r="A4760" i="3"/>
  <c r="B4759" i="3"/>
  <c r="A4759" i="3"/>
  <c r="B4758" i="3"/>
  <c r="A4758" i="3"/>
  <c r="B4757" i="3"/>
  <c r="A4757" i="3"/>
  <c r="B4756" i="3"/>
  <c r="A4756" i="3"/>
  <c r="B4755" i="3"/>
  <c r="A4755" i="3"/>
  <c r="B4754" i="3"/>
  <c r="A4754" i="3"/>
  <c r="B4753" i="3"/>
  <c r="A4753" i="3"/>
  <c r="B4752" i="3"/>
  <c r="A4752" i="3"/>
  <c r="B4751" i="3"/>
  <c r="A4751" i="3"/>
  <c r="B4750" i="3"/>
  <c r="A4750" i="3"/>
  <c r="B4749" i="3"/>
  <c r="A4749" i="3"/>
  <c r="B4748" i="3"/>
  <c r="A4748" i="3"/>
  <c r="B4747" i="3"/>
  <c r="A4747" i="3"/>
  <c r="B4746" i="3"/>
  <c r="A4746" i="3"/>
  <c r="B4745" i="3"/>
  <c r="A4745" i="3"/>
  <c r="B4744" i="3"/>
  <c r="A4744" i="3"/>
  <c r="B4743" i="3"/>
  <c r="A4743" i="3"/>
  <c r="B4742" i="3"/>
  <c r="A4742" i="3"/>
  <c r="B4741" i="3"/>
  <c r="A4741" i="3"/>
  <c r="B4740" i="3"/>
  <c r="A4740" i="3"/>
  <c r="B4739" i="3"/>
  <c r="A4739" i="3"/>
  <c r="B4738" i="3"/>
  <c r="A4738" i="3"/>
  <c r="B4737" i="3"/>
  <c r="A4737" i="3"/>
  <c r="B4736" i="3"/>
  <c r="A4736" i="3"/>
  <c r="B4735" i="3"/>
  <c r="A4735" i="3"/>
  <c r="B4734" i="3"/>
  <c r="A4734" i="3"/>
  <c r="B4733" i="3"/>
  <c r="A4733" i="3"/>
  <c r="B4732" i="3"/>
  <c r="A4732" i="3"/>
  <c r="B4731" i="3"/>
  <c r="A4731" i="3"/>
  <c r="B4730" i="3"/>
  <c r="A4730" i="3"/>
  <c r="B4729" i="3"/>
  <c r="A4729" i="3"/>
  <c r="B4728" i="3"/>
  <c r="A4728" i="3"/>
  <c r="B4727" i="3"/>
  <c r="A4727" i="3"/>
  <c r="B4726" i="3"/>
  <c r="A4726" i="3"/>
  <c r="B4725" i="3"/>
  <c r="A4725" i="3"/>
  <c r="B4724" i="3"/>
  <c r="A4724" i="3"/>
  <c r="B4723" i="3"/>
  <c r="A4723" i="3"/>
  <c r="B4722" i="3"/>
  <c r="A4722" i="3"/>
  <c r="B4721" i="3"/>
  <c r="A4721" i="3"/>
  <c r="B4720" i="3"/>
  <c r="A4720" i="3"/>
  <c r="B4719" i="3"/>
  <c r="A4719" i="3"/>
  <c r="B4718" i="3"/>
  <c r="A4718" i="3"/>
  <c r="B4717" i="3"/>
  <c r="A4717" i="3"/>
  <c r="B4716" i="3"/>
  <c r="A4716" i="3"/>
  <c r="B4715" i="3"/>
  <c r="A4715" i="3"/>
  <c r="B4714" i="3"/>
  <c r="A4714" i="3"/>
  <c r="B4713" i="3"/>
  <c r="A4713" i="3"/>
  <c r="B4712" i="3"/>
  <c r="A4712" i="3"/>
  <c r="B4711" i="3"/>
  <c r="A4711" i="3"/>
  <c r="B4710" i="3"/>
  <c r="A4710" i="3"/>
  <c r="B4709" i="3"/>
  <c r="A4709" i="3"/>
  <c r="B4708" i="3"/>
  <c r="A4708" i="3"/>
  <c r="B4707" i="3"/>
  <c r="A4707" i="3"/>
  <c r="B4706" i="3"/>
  <c r="A4706" i="3"/>
  <c r="B4705" i="3"/>
  <c r="A4705" i="3"/>
  <c r="B4704" i="3"/>
  <c r="A4704" i="3"/>
  <c r="B4703" i="3"/>
  <c r="A4703" i="3"/>
  <c r="B4702" i="3"/>
  <c r="A4702" i="3"/>
  <c r="B4701" i="3"/>
  <c r="A4701" i="3"/>
  <c r="B4700" i="3"/>
  <c r="A4700" i="3"/>
  <c r="B4699" i="3"/>
  <c r="A4699" i="3"/>
  <c r="B4698" i="3"/>
  <c r="A4698" i="3"/>
  <c r="B4697" i="3"/>
  <c r="A4697" i="3"/>
  <c r="B4696" i="3"/>
  <c r="A4696" i="3"/>
  <c r="B4695" i="3"/>
  <c r="A4695" i="3"/>
  <c r="B4694" i="3"/>
  <c r="A4694" i="3"/>
  <c r="B4693" i="3"/>
  <c r="A4693" i="3"/>
  <c r="B4692" i="3"/>
  <c r="A4692" i="3"/>
  <c r="B4691" i="3"/>
  <c r="A4691" i="3"/>
  <c r="B4690" i="3"/>
  <c r="A4690" i="3"/>
  <c r="B4689" i="3"/>
  <c r="A4689" i="3"/>
  <c r="B4688" i="3"/>
  <c r="A4688" i="3"/>
  <c r="B4687" i="3"/>
  <c r="A4687" i="3"/>
  <c r="B4686" i="3"/>
  <c r="A4686" i="3"/>
  <c r="B4685" i="3"/>
  <c r="A4685" i="3"/>
  <c r="B4684" i="3"/>
  <c r="A4684" i="3"/>
  <c r="B4683" i="3"/>
  <c r="A4683" i="3"/>
  <c r="B4682" i="3"/>
  <c r="A4682" i="3"/>
  <c r="B4681" i="3"/>
  <c r="A4681" i="3"/>
  <c r="B4680" i="3"/>
  <c r="A4680" i="3"/>
  <c r="B4679" i="3"/>
  <c r="A4679" i="3"/>
  <c r="B4678" i="3"/>
  <c r="A4678" i="3"/>
  <c r="B4677" i="3"/>
  <c r="A4677" i="3"/>
  <c r="B4676" i="3"/>
  <c r="A4676" i="3"/>
  <c r="B4675" i="3"/>
  <c r="A4675" i="3"/>
  <c r="B4674" i="3"/>
  <c r="A4674" i="3"/>
  <c r="B4673" i="3"/>
  <c r="A4673" i="3"/>
  <c r="B4672" i="3"/>
  <c r="A4672" i="3"/>
  <c r="B4671" i="3"/>
  <c r="A4671" i="3"/>
  <c r="B4670" i="3"/>
  <c r="A4670" i="3"/>
  <c r="B4669" i="3"/>
  <c r="A4669" i="3"/>
  <c r="B4668" i="3"/>
  <c r="A4668" i="3"/>
  <c r="B4667" i="3"/>
  <c r="A4667" i="3"/>
  <c r="B4666" i="3"/>
  <c r="A4666" i="3"/>
  <c r="B4665" i="3"/>
  <c r="A4665" i="3"/>
  <c r="B4664" i="3"/>
  <c r="A4664" i="3"/>
  <c r="B4663" i="3"/>
  <c r="A4663" i="3"/>
  <c r="B4662" i="3"/>
  <c r="A4662" i="3"/>
  <c r="B4661" i="3"/>
  <c r="A4661" i="3"/>
  <c r="B4660" i="3"/>
  <c r="A4660" i="3"/>
  <c r="B4659" i="3"/>
  <c r="A4659" i="3"/>
  <c r="B4658" i="3"/>
  <c r="A4658" i="3"/>
  <c r="B4657" i="3"/>
  <c r="A4657" i="3"/>
  <c r="B4656" i="3"/>
  <c r="A4656" i="3"/>
  <c r="B4655" i="3"/>
  <c r="A4655" i="3"/>
  <c r="B4654" i="3"/>
  <c r="A4654" i="3"/>
  <c r="B4653" i="3"/>
  <c r="A4653" i="3"/>
  <c r="B4652" i="3"/>
  <c r="A4652" i="3"/>
  <c r="B4651" i="3"/>
  <c r="A4651" i="3"/>
  <c r="B4650" i="3"/>
  <c r="A4650" i="3"/>
  <c r="B4649" i="3"/>
  <c r="A4649" i="3"/>
  <c r="B4648" i="3"/>
  <c r="A4648" i="3"/>
  <c r="B4647" i="3"/>
  <c r="A4647" i="3"/>
  <c r="B4646" i="3"/>
  <c r="A4646" i="3"/>
  <c r="B4645" i="3"/>
  <c r="A4645" i="3"/>
  <c r="B4644" i="3"/>
  <c r="A4644" i="3"/>
  <c r="B4643" i="3"/>
  <c r="A4643" i="3"/>
  <c r="B4642" i="3"/>
  <c r="A4642" i="3"/>
  <c r="B4641" i="3"/>
  <c r="A4641" i="3"/>
  <c r="B4640" i="3"/>
  <c r="A4640" i="3"/>
  <c r="B4639" i="3"/>
  <c r="A4639" i="3"/>
  <c r="B4638" i="3"/>
  <c r="A4638" i="3"/>
  <c r="B4637" i="3"/>
  <c r="A4637" i="3"/>
  <c r="B4636" i="3"/>
  <c r="A4636" i="3"/>
  <c r="B4635" i="3"/>
  <c r="A4635" i="3"/>
  <c r="B4634" i="3"/>
  <c r="A4634" i="3"/>
  <c r="B4633" i="3"/>
  <c r="A4633" i="3"/>
  <c r="B4632" i="3"/>
  <c r="A4632" i="3"/>
  <c r="B4631" i="3"/>
  <c r="A4631" i="3"/>
  <c r="B4630" i="3"/>
  <c r="A4630" i="3"/>
  <c r="B4629" i="3"/>
  <c r="A4629" i="3"/>
  <c r="B4628" i="3"/>
  <c r="A4628" i="3"/>
  <c r="B4627" i="3"/>
  <c r="A4627" i="3"/>
  <c r="B4626" i="3"/>
  <c r="A4626" i="3"/>
  <c r="B4625" i="3"/>
  <c r="A4625" i="3"/>
  <c r="B4624" i="3"/>
  <c r="A4624" i="3"/>
  <c r="B4623" i="3"/>
  <c r="A4623" i="3"/>
  <c r="B4622" i="3"/>
  <c r="A4622" i="3"/>
  <c r="B4621" i="3"/>
  <c r="A4621" i="3"/>
  <c r="B4620" i="3"/>
  <c r="A4620" i="3"/>
  <c r="B4619" i="3"/>
  <c r="A4619" i="3"/>
  <c r="B4618" i="3"/>
  <c r="A4618" i="3"/>
  <c r="B4617" i="3"/>
  <c r="A4617" i="3"/>
  <c r="B4616" i="3"/>
  <c r="A4616" i="3"/>
  <c r="B4615" i="3"/>
  <c r="A4615" i="3"/>
  <c r="B4614" i="3"/>
  <c r="A4614" i="3"/>
  <c r="B4613" i="3"/>
  <c r="A4613" i="3"/>
  <c r="B4612" i="3"/>
  <c r="A4612" i="3"/>
  <c r="B4611" i="3"/>
  <c r="A4611" i="3"/>
  <c r="B4610" i="3"/>
  <c r="A4610" i="3"/>
  <c r="B4609" i="3"/>
  <c r="A4609" i="3"/>
  <c r="B4608" i="3"/>
  <c r="A4608" i="3"/>
  <c r="B4607" i="3"/>
  <c r="A4607" i="3"/>
  <c r="B4606" i="3"/>
  <c r="A4606" i="3"/>
  <c r="B4605" i="3"/>
  <c r="A4605" i="3"/>
  <c r="B4604" i="3"/>
  <c r="A4604" i="3"/>
  <c r="B4603" i="3"/>
  <c r="A4603" i="3"/>
  <c r="B4602" i="3"/>
  <c r="A4602" i="3"/>
  <c r="B4601" i="3"/>
  <c r="A4601" i="3"/>
  <c r="B4600" i="3"/>
  <c r="A4600" i="3"/>
  <c r="B4599" i="3"/>
  <c r="A4599" i="3"/>
  <c r="B4598" i="3"/>
  <c r="A4598" i="3"/>
  <c r="B4597" i="3"/>
  <c r="A4597" i="3"/>
  <c r="B4596" i="3"/>
  <c r="A4596" i="3"/>
  <c r="B4595" i="3"/>
  <c r="A4595" i="3"/>
  <c r="B4594" i="3"/>
  <c r="A4594" i="3"/>
  <c r="B4593" i="3"/>
  <c r="A4593" i="3"/>
  <c r="B4592" i="3"/>
  <c r="A4592" i="3"/>
  <c r="B4591" i="3"/>
  <c r="A4591" i="3"/>
  <c r="B4590" i="3"/>
  <c r="A4590" i="3"/>
  <c r="B4589" i="3"/>
  <c r="A4589" i="3"/>
  <c r="B4588" i="3"/>
  <c r="A4588" i="3"/>
  <c r="B4587" i="3"/>
  <c r="A4587" i="3"/>
  <c r="B4586" i="3"/>
  <c r="A4586" i="3"/>
  <c r="B4585" i="3"/>
  <c r="A4585" i="3"/>
  <c r="B4584" i="3"/>
  <c r="A4584" i="3"/>
  <c r="B4583" i="3"/>
  <c r="A4583" i="3"/>
  <c r="B4582" i="3"/>
  <c r="A4582" i="3"/>
  <c r="B4581" i="3"/>
  <c r="A4581" i="3"/>
  <c r="B4580" i="3"/>
  <c r="A4580" i="3"/>
  <c r="B4579" i="3"/>
  <c r="A4579" i="3"/>
  <c r="B4578" i="3"/>
  <c r="A4578" i="3"/>
  <c r="B4577" i="3"/>
  <c r="A4577" i="3"/>
  <c r="B4576" i="3"/>
  <c r="A4576" i="3"/>
  <c r="B4575" i="3"/>
  <c r="A4575" i="3"/>
  <c r="B4574" i="3"/>
  <c r="A4574" i="3"/>
  <c r="B4573" i="3"/>
  <c r="A4573" i="3"/>
  <c r="B4572" i="3"/>
  <c r="A4572" i="3"/>
  <c r="B4571" i="3"/>
  <c r="A4571" i="3"/>
  <c r="B4570" i="3"/>
  <c r="A4570" i="3"/>
  <c r="B4569" i="3"/>
  <c r="A4569" i="3"/>
  <c r="B4568" i="3"/>
  <c r="A4568" i="3"/>
  <c r="B4567" i="3"/>
  <c r="A4567" i="3"/>
  <c r="B4566" i="3"/>
  <c r="A4566" i="3"/>
  <c r="B4565" i="3"/>
  <c r="A4565" i="3"/>
  <c r="B4564" i="3"/>
  <c r="A4564" i="3"/>
  <c r="B4563" i="3"/>
  <c r="A4563" i="3"/>
  <c r="B4562" i="3"/>
  <c r="A4562" i="3"/>
  <c r="B4561" i="3"/>
  <c r="A4561" i="3"/>
  <c r="B4560" i="3"/>
  <c r="A4560" i="3"/>
  <c r="B4559" i="3"/>
  <c r="A4559" i="3"/>
  <c r="B4558" i="3"/>
  <c r="A4558" i="3"/>
  <c r="B4557" i="3"/>
  <c r="A4557" i="3"/>
  <c r="B4556" i="3"/>
  <c r="A4556" i="3"/>
  <c r="B4555" i="3"/>
  <c r="A4555" i="3"/>
  <c r="B4554" i="3"/>
  <c r="A4554" i="3"/>
  <c r="B4553" i="3"/>
  <c r="A4553" i="3"/>
  <c r="B4552" i="3"/>
  <c r="A4552" i="3"/>
  <c r="B4551" i="3"/>
  <c r="A4551" i="3"/>
  <c r="B4550" i="3"/>
  <c r="A4550" i="3"/>
  <c r="B4549" i="3"/>
  <c r="A4549" i="3"/>
  <c r="B4548" i="3"/>
  <c r="A4548" i="3"/>
  <c r="B4547" i="3"/>
  <c r="A4547" i="3"/>
  <c r="B4546" i="3"/>
  <c r="A4546" i="3"/>
  <c r="B4545" i="3"/>
  <c r="A4545" i="3"/>
  <c r="B4544" i="3"/>
  <c r="A4544" i="3"/>
  <c r="B4543" i="3"/>
  <c r="A4543" i="3"/>
  <c r="B4542" i="3"/>
  <c r="A4542" i="3"/>
  <c r="B4541" i="3"/>
  <c r="A4541" i="3"/>
  <c r="B4540" i="3"/>
  <c r="A4540" i="3"/>
  <c r="B4539" i="3"/>
  <c r="A4539" i="3"/>
  <c r="B4538" i="3"/>
  <c r="A4538" i="3"/>
  <c r="B4537" i="3"/>
  <c r="A4537" i="3"/>
  <c r="B4536" i="3"/>
  <c r="A4536" i="3"/>
  <c r="B4535" i="3"/>
  <c r="A4535" i="3"/>
  <c r="B4534" i="3"/>
  <c r="A4534" i="3"/>
  <c r="B4533" i="3"/>
  <c r="A4533" i="3"/>
  <c r="B4532" i="3"/>
  <c r="A4532" i="3"/>
  <c r="B4531" i="3"/>
  <c r="A4531" i="3"/>
  <c r="B4530" i="3"/>
  <c r="A4530" i="3"/>
  <c r="B4529" i="3"/>
  <c r="A4529" i="3"/>
  <c r="B4528" i="3"/>
  <c r="A4528" i="3"/>
  <c r="B4527" i="3"/>
  <c r="A4527" i="3"/>
  <c r="B4526" i="3"/>
  <c r="A4526" i="3"/>
  <c r="B4525" i="3"/>
  <c r="A4525" i="3"/>
  <c r="B4524" i="3"/>
  <c r="A4524" i="3"/>
  <c r="B4523" i="3"/>
  <c r="A4523" i="3"/>
  <c r="B4522" i="3"/>
  <c r="A4522" i="3"/>
  <c r="B4521" i="3"/>
  <c r="A4521" i="3"/>
  <c r="B4520" i="3"/>
  <c r="A4520" i="3"/>
  <c r="B4519" i="3"/>
  <c r="A4519" i="3"/>
  <c r="B4518" i="3"/>
  <c r="A4518" i="3"/>
  <c r="B4517" i="3"/>
  <c r="A4517" i="3"/>
  <c r="B4516" i="3"/>
  <c r="A4516" i="3"/>
  <c r="B4515" i="3"/>
  <c r="A4515" i="3"/>
  <c r="B4514" i="3"/>
  <c r="A4514" i="3"/>
  <c r="B4513" i="3"/>
  <c r="A4513" i="3"/>
  <c r="B4512" i="3"/>
  <c r="A4512" i="3"/>
  <c r="B4511" i="3"/>
  <c r="A4511" i="3"/>
  <c r="B4510" i="3"/>
  <c r="A4510" i="3"/>
  <c r="B4509" i="3"/>
  <c r="A4509" i="3"/>
  <c r="B4508" i="3"/>
  <c r="A4508" i="3"/>
  <c r="B4507" i="3"/>
  <c r="A4507" i="3"/>
  <c r="B4506" i="3"/>
  <c r="A4506" i="3"/>
  <c r="B4505" i="3"/>
  <c r="A4505" i="3"/>
  <c r="B4504" i="3"/>
  <c r="A4504" i="3"/>
  <c r="B4503" i="3"/>
  <c r="A4503" i="3"/>
  <c r="B4502" i="3"/>
  <c r="A4502" i="3"/>
  <c r="B4501" i="3"/>
  <c r="A4501" i="3"/>
  <c r="B4500" i="3"/>
  <c r="A4500" i="3"/>
  <c r="B4499" i="3"/>
  <c r="A4499" i="3"/>
  <c r="B4498" i="3"/>
  <c r="A4498" i="3"/>
  <c r="B4497" i="3"/>
  <c r="A4497" i="3"/>
  <c r="B4496" i="3"/>
  <c r="A4496" i="3"/>
  <c r="B4495" i="3"/>
  <c r="A4495" i="3"/>
  <c r="B4494" i="3"/>
  <c r="A4494" i="3"/>
  <c r="B4493" i="3"/>
  <c r="A4493" i="3"/>
  <c r="B4492" i="3"/>
  <c r="A4492" i="3"/>
  <c r="B4491" i="3"/>
  <c r="A4491" i="3"/>
  <c r="B4490" i="3"/>
  <c r="A4490" i="3"/>
  <c r="B4489" i="3"/>
  <c r="A4489" i="3"/>
  <c r="B4488" i="3"/>
  <c r="A4488" i="3"/>
  <c r="B4487" i="3"/>
  <c r="A4487" i="3"/>
  <c r="B4486" i="3"/>
  <c r="A4486" i="3"/>
  <c r="B4485" i="3"/>
  <c r="A4485" i="3"/>
  <c r="B4484" i="3"/>
  <c r="A4484" i="3"/>
  <c r="B4483" i="3"/>
  <c r="A4483" i="3"/>
  <c r="B4482" i="3"/>
  <c r="A4482" i="3"/>
  <c r="B4481" i="3"/>
  <c r="A4481" i="3"/>
  <c r="B4480" i="3"/>
  <c r="A4480" i="3"/>
  <c r="B4479" i="3"/>
  <c r="A4479" i="3"/>
  <c r="B4478" i="3"/>
  <c r="A4478" i="3"/>
  <c r="B4477" i="3"/>
  <c r="A4477" i="3"/>
  <c r="B4476" i="3"/>
  <c r="A4476" i="3"/>
  <c r="B4475" i="3"/>
  <c r="A4475" i="3"/>
  <c r="B4474" i="3"/>
  <c r="A4474" i="3"/>
  <c r="B4473" i="3"/>
  <c r="A4473" i="3"/>
  <c r="B4472" i="3"/>
  <c r="A4472" i="3"/>
  <c r="B4471" i="3"/>
  <c r="A4471" i="3"/>
  <c r="B4470" i="3"/>
  <c r="A4470" i="3"/>
  <c r="B4469" i="3"/>
  <c r="A4469" i="3"/>
  <c r="B4468" i="3"/>
  <c r="A4468" i="3"/>
  <c r="B4467" i="3"/>
  <c r="A4467" i="3"/>
  <c r="B4466" i="3"/>
  <c r="A4466" i="3"/>
  <c r="B4465" i="3"/>
  <c r="A4465" i="3"/>
  <c r="B4464" i="3"/>
  <c r="A4464" i="3"/>
  <c r="B4463" i="3"/>
  <c r="A4463" i="3"/>
  <c r="B4462" i="3"/>
  <c r="A4462" i="3"/>
  <c r="B4461" i="3"/>
  <c r="A4461" i="3"/>
  <c r="B4460" i="3"/>
  <c r="A4460" i="3"/>
  <c r="B4459" i="3"/>
  <c r="A4459" i="3"/>
  <c r="B4458" i="3"/>
  <c r="A4458" i="3"/>
  <c r="B4457" i="3"/>
  <c r="A4457" i="3"/>
  <c r="B4456" i="3"/>
  <c r="A4456" i="3"/>
  <c r="B4455" i="3"/>
  <c r="A4455" i="3"/>
  <c r="B4454" i="3"/>
  <c r="A4454" i="3"/>
  <c r="B4453" i="3"/>
  <c r="A4453" i="3"/>
  <c r="B4452" i="3"/>
  <c r="A4452" i="3"/>
  <c r="B4451" i="3"/>
  <c r="A4451" i="3"/>
  <c r="B4450" i="3"/>
  <c r="A4450" i="3"/>
  <c r="B4449" i="3"/>
  <c r="A4449" i="3"/>
  <c r="B4448" i="3"/>
  <c r="A4448" i="3"/>
  <c r="B4447" i="3"/>
  <c r="A4447" i="3"/>
  <c r="B4446" i="3"/>
  <c r="A4446" i="3"/>
  <c r="B4445" i="3"/>
  <c r="A4445" i="3"/>
  <c r="B4444" i="3"/>
  <c r="A4444" i="3"/>
  <c r="B4443" i="3"/>
  <c r="A4443" i="3"/>
  <c r="B4442" i="3"/>
  <c r="A4442" i="3"/>
  <c r="B4441" i="3"/>
  <c r="A4441" i="3"/>
  <c r="B4440" i="3"/>
  <c r="A4440" i="3"/>
  <c r="B4439" i="3"/>
  <c r="A4439" i="3"/>
  <c r="B4438" i="3"/>
  <c r="A4438" i="3"/>
  <c r="B4437" i="3"/>
  <c r="A4437" i="3"/>
  <c r="B4436" i="3"/>
  <c r="A4436" i="3"/>
  <c r="B4435" i="3"/>
  <c r="A4435" i="3"/>
  <c r="B4434" i="3"/>
  <c r="A4434" i="3"/>
  <c r="B4433" i="3"/>
  <c r="A4433" i="3"/>
  <c r="B4432" i="3"/>
  <c r="A4432" i="3"/>
  <c r="B4431" i="3"/>
  <c r="A4431" i="3"/>
  <c r="B4430" i="3"/>
  <c r="A4430" i="3"/>
  <c r="B4429" i="3"/>
  <c r="A4429" i="3"/>
  <c r="B4428" i="3"/>
  <c r="A4428" i="3"/>
  <c r="B4427" i="3"/>
  <c r="A4427" i="3"/>
  <c r="B4426" i="3"/>
  <c r="A4426" i="3"/>
  <c r="B4425" i="3"/>
  <c r="A4425" i="3"/>
  <c r="B4424" i="3"/>
  <c r="A4424" i="3"/>
  <c r="B4423" i="3"/>
  <c r="A4423" i="3"/>
  <c r="B4422" i="3"/>
  <c r="A4422" i="3"/>
  <c r="B4421" i="3"/>
  <c r="A4421" i="3"/>
  <c r="B4420" i="3"/>
  <c r="A4420" i="3"/>
  <c r="B4419" i="3"/>
  <c r="A4419" i="3"/>
  <c r="B4418" i="3"/>
  <c r="A4418" i="3"/>
  <c r="B4417" i="3"/>
  <c r="A4417" i="3"/>
  <c r="B4416" i="3"/>
  <c r="A4416" i="3"/>
  <c r="B4415" i="3"/>
  <c r="A4415" i="3"/>
  <c r="B4414" i="3"/>
  <c r="A4414" i="3"/>
  <c r="B4413" i="3"/>
  <c r="A4413" i="3"/>
  <c r="B4412" i="3"/>
  <c r="A4412" i="3"/>
  <c r="B4411" i="3"/>
  <c r="A4411" i="3"/>
  <c r="B4410" i="3"/>
  <c r="A4410" i="3"/>
  <c r="B4409" i="3"/>
  <c r="A4409" i="3"/>
  <c r="B4408" i="3"/>
  <c r="A4408" i="3"/>
  <c r="B4407" i="3"/>
  <c r="A4407" i="3"/>
  <c r="B4406" i="3"/>
  <c r="A4406" i="3"/>
  <c r="B4405" i="3"/>
  <c r="A4405" i="3"/>
  <c r="B4404" i="3"/>
  <c r="A4404" i="3"/>
  <c r="B4403" i="3"/>
  <c r="A4403" i="3"/>
  <c r="B4402" i="3"/>
  <c r="A4402" i="3"/>
  <c r="B4401" i="3"/>
  <c r="A4401" i="3"/>
  <c r="B4400" i="3"/>
  <c r="A4400" i="3"/>
  <c r="B4399" i="3"/>
  <c r="A4399" i="3"/>
  <c r="B4398" i="3"/>
  <c r="A4398" i="3"/>
  <c r="B4397" i="3"/>
  <c r="A4397" i="3"/>
  <c r="B4396" i="3"/>
  <c r="A4396" i="3"/>
  <c r="B4395" i="3"/>
  <c r="A4395" i="3"/>
  <c r="B4394" i="3"/>
  <c r="A4394" i="3"/>
  <c r="B4393" i="3"/>
  <c r="A4393" i="3"/>
  <c r="B4392" i="3"/>
  <c r="A4392" i="3"/>
  <c r="B4391" i="3"/>
  <c r="A4391" i="3"/>
  <c r="B4390" i="3"/>
  <c r="A4390" i="3"/>
  <c r="B4389" i="3"/>
  <c r="A4389" i="3"/>
  <c r="B4388" i="3"/>
  <c r="A4388" i="3"/>
  <c r="B4387" i="3"/>
  <c r="A4387" i="3"/>
  <c r="B4386" i="3"/>
  <c r="A4386" i="3"/>
  <c r="B4385" i="3"/>
  <c r="A4385" i="3"/>
  <c r="B4384" i="3"/>
  <c r="A4384" i="3"/>
  <c r="B4383" i="3"/>
  <c r="A4383" i="3"/>
  <c r="B4382" i="3"/>
  <c r="A4382" i="3"/>
  <c r="B4381" i="3"/>
  <c r="A4381" i="3"/>
  <c r="B4380" i="3"/>
  <c r="A4380" i="3"/>
  <c r="B4379" i="3"/>
  <c r="A4379" i="3"/>
  <c r="B4378" i="3"/>
  <c r="A4378" i="3"/>
  <c r="B4377" i="3"/>
  <c r="A4377" i="3"/>
  <c r="B4376" i="3"/>
  <c r="A4376" i="3"/>
  <c r="B4375" i="3"/>
  <c r="A4375" i="3"/>
  <c r="B4374" i="3"/>
  <c r="A4374" i="3"/>
  <c r="B4373" i="3"/>
  <c r="A4373" i="3"/>
  <c r="B4372" i="3"/>
  <c r="A4372" i="3"/>
  <c r="B4371" i="3"/>
  <c r="A4371" i="3"/>
  <c r="B4370" i="3"/>
  <c r="A4370" i="3"/>
  <c r="B4369" i="3"/>
  <c r="A4369" i="3"/>
  <c r="B4368" i="3"/>
  <c r="A4368" i="3"/>
  <c r="B4367" i="3"/>
  <c r="A4367" i="3"/>
  <c r="B4366" i="3"/>
  <c r="A4366" i="3"/>
  <c r="B4365" i="3"/>
  <c r="A4365" i="3"/>
  <c r="B4364" i="3"/>
  <c r="A4364" i="3"/>
  <c r="B4363" i="3"/>
  <c r="A4363" i="3"/>
  <c r="B4362" i="3"/>
  <c r="A4362" i="3"/>
  <c r="B4361" i="3"/>
  <c r="A4361" i="3"/>
  <c r="B4360" i="3"/>
  <c r="A4360" i="3"/>
  <c r="B4359" i="3"/>
  <c r="A4359" i="3"/>
  <c r="B4358" i="3"/>
  <c r="A4358" i="3"/>
  <c r="B4357" i="3"/>
  <c r="A4357" i="3"/>
  <c r="B4356" i="3"/>
  <c r="A4356" i="3"/>
  <c r="B4355" i="3"/>
  <c r="A4355" i="3"/>
  <c r="B4354" i="3"/>
  <c r="A4354" i="3"/>
  <c r="B4353" i="3"/>
  <c r="A4353" i="3"/>
  <c r="B4352" i="3"/>
  <c r="A4352" i="3"/>
  <c r="B4351" i="3"/>
  <c r="A4351" i="3"/>
  <c r="B4350" i="3"/>
  <c r="A4350" i="3"/>
  <c r="B4349" i="3"/>
  <c r="A4349" i="3"/>
  <c r="B4348" i="3"/>
  <c r="A4348" i="3"/>
  <c r="B4347" i="3"/>
  <c r="A4347" i="3"/>
  <c r="B4346" i="3"/>
  <c r="A4346" i="3"/>
  <c r="B4345" i="3"/>
  <c r="A4345" i="3"/>
  <c r="B4344" i="3"/>
  <c r="A4344" i="3"/>
  <c r="B4343" i="3"/>
  <c r="A4343" i="3"/>
  <c r="B4342" i="3"/>
  <c r="A4342" i="3"/>
  <c r="B4341" i="3"/>
  <c r="A4341" i="3"/>
  <c r="B4340" i="3"/>
  <c r="A4340" i="3"/>
  <c r="B4339" i="3"/>
  <c r="A4339" i="3"/>
  <c r="B4338" i="3"/>
  <c r="A4338" i="3"/>
  <c r="B4337" i="3"/>
  <c r="A4337" i="3"/>
  <c r="B4336" i="3"/>
  <c r="A4336" i="3"/>
  <c r="B4335" i="3"/>
  <c r="A4335" i="3"/>
  <c r="B4334" i="3"/>
  <c r="A4334" i="3"/>
  <c r="B4333" i="3"/>
  <c r="A4333" i="3"/>
  <c r="B4332" i="3"/>
  <c r="A4332" i="3"/>
  <c r="B4331" i="3"/>
  <c r="A4331" i="3"/>
  <c r="B4330" i="3"/>
  <c r="A4330" i="3"/>
  <c r="B4329" i="3"/>
  <c r="A4329" i="3"/>
  <c r="B4328" i="3"/>
  <c r="A4328" i="3"/>
  <c r="B4327" i="3"/>
  <c r="A4327" i="3"/>
  <c r="B4326" i="3"/>
  <c r="A4326" i="3"/>
  <c r="B4325" i="3"/>
  <c r="A4325" i="3"/>
  <c r="B4324" i="3"/>
  <c r="A4324" i="3"/>
  <c r="B4323" i="3"/>
  <c r="A4323" i="3"/>
  <c r="B4322" i="3"/>
  <c r="A4322" i="3"/>
  <c r="B4321" i="3"/>
  <c r="A4321" i="3"/>
  <c r="B4320" i="3"/>
  <c r="A4320" i="3"/>
  <c r="B4319" i="3"/>
  <c r="A4319" i="3"/>
  <c r="B4318" i="3"/>
  <c r="A4318" i="3"/>
  <c r="B4317" i="3"/>
  <c r="A4317" i="3"/>
  <c r="B4316" i="3"/>
  <c r="A4316" i="3"/>
  <c r="B4315" i="3"/>
  <c r="A4315" i="3"/>
  <c r="B4314" i="3"/>
  <c r="A4314" i="3"/>
  <c r="B4313" i="3"/>
  <c r="A4313" i="3"/>
  <c r="B4312" i="3"/>
  <c r="A4312" i="3"/>
  <c r="B4311" i="3"/>
  <c r="A4311" i="3"/>
  <c r="B4310" i="3"/>
  <c r="A4310" i="3"/>
  <c r="B4309" i="3"/>
  <c r="A4309" i="3"/>
  <c r="B4308" i="3"/>
  <c r="A4308" i="3"/>
  <c r="B4307" i="3"/>
  <c r="A4307" i="3"/>
  <c r="B4306" i="3"/>
  <c r="A4306" i="3"/>
  <c r="B4305" i="3"/>
  <c r="A4305" i="3"/>
  <c r="B4304" i="3"/>
  <c r="A4304" i="3"/>
  <c r="B4303" i="3"/>
  <c r="A4303" i="3"/>
  <c r="B4302" i="3"/>
  <c r="A4302" i="3"/>
  <c r="B4301" i="3"/>
  <c r="A4301" i="3"/>
  <c r="B4300" i="3"/>
  <c r="A4300" i="3"/>
  <c r="B4299" i="3"/>
  <c r="A4299" i="3"/>
  <c r="B4298" i="3"/>
  <c r="A4298" i="3"/>
  <c r="B4297" i="3"/>
  <c r="A4297" i="3"/>
  <c r="B4296" i="3"/>
  <c r="A4296" i="3"/>
  <c r="B4295" i="3"/>
  <c r="A4295" i="3"/>
  <c r="B4294" i="3"/>
  <c r="A4294" i="3"/>
  <c r="B4293" i="3"/>
  <c r="A4293" i="3"/>
  <c r="B4292" i="3"/>
  <c r="A4292" i="3"/>
  <c r="B4291" i="3"/>
  <c r="A4291" i="3"/>
  <c r="B4290" i="3"/>
  <c r="A4290" i="3"/>
  <c r="B4289" i="3"/>
  <c r="A4289" i="3"/>
  <c r="B4288" i="3"/>
  <c r="A4288" i="3"/>
  <c r="B4287" i="3"/>
  <c r="A4287" i="3"/>
  <c r="B4286" i="3"/>
  <c r="A4286" i="3"/>
  <c r="B4285" i="3"/>
  <c r="A4285" i="3"/>
  <c r="B4284" i="3"/>
  <c r="A4284" i="3"/>
  <c r="B4283" i="3"/>
  <c r="A4283" i="3"/>
  <c r="B4282" i="3"/>
  <c r="A4282" i="3"/>
  <c r="B4281" i="3"/>
  <c r="A4281" i="3"/>
  <c r="B4280" i="3"/>
  <c r="A4280" i="3"/>
  <c r="B4279" i="3"/>
  <c r="A4279" i="3"/>
  <c r="B4278" i="3"/>
  <c r="A4278" i="3"/>
  <c r="B4277" i="3"/>
  <c r="A4277" i="3"/>
  <c r="B4276" i="3"/>
  <c r="A4276" i="3"/>
  <c r="B4275" i="3"/>
  <c r="A4275" i="3"/>
  <c r="B4274" i="3"/>
  <c r="A4274" i="3"/>
  <c r="B4273" i="3"/>
  <c r="A4273" i="3"/>
  <c r="B4272" i="3"/>
  <c r="A4272" i="3"/>
  <c r="B4271" i="3"/>
  <c r="A4271" i="3"/>
  <c r="B4270" i="3"/>
  <c r="A4270" i="3"/>
  <c r="B4269" i="3"/>
  <c r="A4269" i="3"/>
  <c r="B4268" i="3"/>
  <c r="A4268" i="3"/>
  <c r="B4267" i="3"/>
  <c r="A4267" i="3"/>
  <c r="B4266" i="3"/>
  <c r="A4266" i="3"/>
  <c r="B4265" i="3"/>
  <c r="A4265" i="3"/>
  <c r="B4264" i="3"/>
  <c r="A4264" i="3"/>
  <c r="B4263" i="3"/>
  <c r="A4263" i="3"/>
  <c r="B4262" i="3"/>
  <c r="A4262" i="3"/>
  <c r="B4261" i="3"/>
  <c r="A4261" i="3"/>
  <c r="B4260" i="3"/>
  <c r="A4260" i="3"/>
  <c r="B4259" i="3"/>
  <c r="A4259" i="3"/>
  <c r="B4258" i="3"/>
  <c r="A4258" i="3"/>
  <c r="B4257" i="3"/>
  <c r="A4257" i="3"/>
  <c r="B4256" i="3"/>
  <c r="A4256" i="3"/>
  <c r="B4255" i="3"/>
  <c r="A4255" i="3"/>
  <c r="B4254" i="3"/>
  <c r="A4254" i="3"/>
  <c r="B4253" i="3"/>
  <c r="A4253" i="3"/>
  <c r="B4252" i="3"/>
  <c r="A4252" i="3"/>
  <c r="B4251" i="3"/>
  <c r="A4251" i="3"/>
  <c r="B4250" i="3"/>
  <c r="A4250" i="3"/>
  <c r="B4249" i="3"/>
  <c r="A4249" i="3"/>
  <c r="B4248" i="3"/>
  <c r="A4248" i="3"/>
  <c r="B4247" i="3"/>
  <c r="A4247" i="3"/>
  <c r="B4246" i="3"/>
  <c r="A4246" i="3"/>
  <c r="B4245" i="3"/>
  <c r="A4245" i="3"/>
  <c r="B4244" i="3"/>
  <c r="A4244" i="3"/>
  <c r="B4243" i="3"/>
  <c r="A4243" i="3"/>
  <c r="B4242" i="3"/>
  <c r="A4242" i="3"/>
  <c r="B4241" i="3"/>
  <c r="A4241" i="3"/>
  <c r="B4240" i="3"/>
  <c r="A4240" i="3"/>
  <c r="B4239" i="3"/>
  <c r="A4239" i="3"/>
  <c r="B4238" i="3"/>
  <c r="A4238" i="3"/>
  <c r="B4237" i="3"/>
  <c r="A4237" i="3"/>
  <c r="B4236" i="3"/>
  <c r="A4236" i="3"/>
  <c r="B4235" i="3"/>
  <c r="A4235" i="3"/>
  <c r="B4234" i="3"/>
  <c r="A4234" i="3"/>
  <c r="B4233" i="3"/>
  <c r="A4233" i="3"/>
  <c r="B4232" i="3"/>
  <c r="A4232" i="3"/>
  <c r="B4231" i="3"/>
  <c r="A4231" i="3"/>
  <c r="B4230" i="3"/>
  <c r="A4230" i="3"/>
  <c r="B4229" i="3"/>
  <c r="A4229" i="3"/>
  <c r="B4228" i="3"/>
  <c r="A4228" i="3"/>
  <c r="B4227" i="3"/>
  <c r="A4227" i="3"/>
  <c r="B4226" i="3"/>
  <c r="A4226" i="3"/>
  <c r="B4225" i="3"/>
  <c r="A4225" i="3"/>
  <c r="B4224" i="3"/>
  <c r="A4224" i="3"/>
  <c r="B4223" i="3"/>
  <c r="A4223" i="3"/>
  <c r="B4222" i="3"/>
  <c r="A4222" i="3"/>
  <c r="B4221" i="3"/>
  <c r="A4221" i="3"/>
  <c r="B4220" i="3"/>
  <c r="A4220" i="3"/>
  <c r="B4219" i="3"/>
  <c r="A4219" i="3"/>
  <c r="B4218" i="3"/>
  <c r="A4218" i="3"/>
  <c r="B4217" i="3"/>
  <c r="A4217" i="3"/>
  <c r="B4216" i="3"/>
  <c r="A4216" i="3"/>
  <c r="B4215" i="3"/>
  <c r="A4215" i="3"/>
  <c r="B4214" i="3"/>
  <c r="A4214" i="3"/>
  <c r="B4213" i="3"/>
  <c r="A4213" i="3"/>
  <c r="B4212" i="3"/>
  <c r="A4212" i="3"/>
  <c r="B4211" i="3"/>
  <c r="A4211" i="3"/>
  <c r="B4210" i="3"/>
  <c r="A4210" i="3"/>
  <c r="B4209" i="3"/>
  <c r="A4209" i="3"/>
  <c r="B4208" i="3"/>
  <c r="A4208" i="3"/>
  <c r="B4207" i="3"/>
  <c r="A4207" i="3"/>
  <c r="B4206" i="3"/>
  <c r="A4206" i="3"/>
  <c r="B4205" i="3"/>
  <c r="A4205" i="3"/>
  <c r="B4204" i="3"/>
  <c r="A4204" i="3"/>
  <c r="B4203" i="3"/>
  <c r="A4203" i="3"/>
  <c r="B4202" i="3"/>
  <c r="A4202" i="3"/>
  <c r="B4201" i="3"/>
  <c r="A4201" i="3"/>
  <c r="B4200" i="3"/>
  <c r="A4200" i="3"/>
  <c r="B4199" i="3"/>
  <c r="A4199" i="3"/>
  <c r="B4198" i="3"/>
  <c r="A4198" i="3"/>
  <c r="B4197" i="3"/>
  <c r="A4197" i="3"/>
  <c r="B4196" i="3"/>
  <c r="A4196" i="3"/>
  <c r="B4195" i="3"/>
  <c r="A4195" i="3"/>
  <c r="B4194" i="3"/>
  <c r="A4194" i="3"/>
  <c r="B4193" i="3"/>
  <c r="A4193" i="3"/>
  <c r="B4192" i="3"/>
  <c r="A4192" i="3"/>
  <c r="B4191" i="3"/>
  <c r="A4191" i="3"/>
  <c r="B4190" i="3"/>
  <c r="A4190" i="3"/>
  <c r="B4189" i="3"/>
  <c r="A4189" i="3"/>
  <c r="B4188" i="3"/>
  <c r="A4188" i="3"/>
  <c r="B4187" i="3"/>
  <c r="A4187" i="3"/>
  <c r="B4186" i="3"/>
  <c r="A4186" i="3"/>
  <c r="B4185" i="3"/>
  <c r="A4185" i="3"/>
  <c r="B4184" i="3"/>
  <c r="A4184" i="3"/>
  <c r="B4183" i="3"/>
  <c r="A4183" i="3"/>
  <c r="B4182" i="3"/>
  <c r="A4182" i="3"/>
  <c r="B4181" i="3"/>
  <c r="A4181" i="3"/>
  <c r="B4180" i="3"/>
  <c r="A4180" i="3"/>
  <c r="B4179" i="3"/>
  <c r="A4179" i="3"/>
  <c r="B4178" i="3"/>
  <c r="A4178" i="3"/>
  <c r="B4177" i="3"/>
  <c r="A4177" i="3"/>
  <c r="B4176" i="3"/>
  <c r="A4176" i="3"/>
  <c r="B4175" i="3"/>
  <c r="A4175" i="3"/>
  <c r="B4174" i="3"/>
  <c r="A4174" i="3"/>
  <c r="B4173" i="3"/>
  <c r="A4173" i="3"/>
  <c r="B4172" i="3"/>
  <c r="A4172" i="3"/>
  <c r="B4171" i="3"/>
  <c r="A4171" i="3"/>
  <c r="B4170" i="3"/>
  <c r="A4170" i="3"/>
  <c r="B4169" i="3"/>
  <c r="A4169" i="3"/>
  <c r="B4168" i="3"/>
  <c r="A4168" i="3"/>
  <c r="B4167" i="3"/>
  <c r="A4167" i="3"/>
  <c r="B4166" i="3"/>
  <c r="A4166" i="3"/>
  <c r="B4165" i="3"/>
  <c r="A4165" i="3"/>
  <c r="B4164" i="3"/>
  <c r="A4164" i="3"/>
  <c r="B4163" i="3"/>
  <c r="A4163" i="3"/>
  <c r="B4162" i="3"/>
  <c r="A4162" i="3"/>
  <c r="B4161" i="3"/>
  <c r="A4161" i="3"/>
  <c r="B4160" i="3"/>
  <c r="A4160" i="3"/>
  <c r="B4159" i="3"/>
  <c r="A4159" i="3"/>
  <c r="B4158" i="3"/>
  <c r="A4158" i="3"/>
  <c r="B4157" i="3"/>
  <c r="A4157" i="3"/>
  <c r="B4156" i="3"/>
  <c r="A4156" i="3"/>
  <c r="B4155" i="3"/>
  <c r="A4155" i="3"/>
  <c r="B4154" i="3"/>
  <c r="A4154" i="3"/>
  <c r="B4153" i="3"/>
  <c r="A4153" i="3"/>
  <c r="B4152" i="3"/>
  <c r="A4152" i="3"/>
  <c r="B4151" i="3"/>
  <c r="A4151" i="3"/>
  <c r="B4150" i="3"/>
  <c r="A4150" i="3"/>
  <c r="B4149" i="3"/>
  <c r="A4149" i="3"/>
  <c r="B4148" i="3"/>
  <c r="A4148" i="3"/>
  <c r="B4147" i="3"/>
  <c r="A4147" i="3"/>
  <c r="B4146" i="3"/>
  <c r="A4146" i="3"/>
  <c r="B4145" i="3"/>
  <c r="A4145" i="3"/>
  <c r="B4144" i="3"/>
  <c r="A4144" i="3"/>
  <c r="B4143" i="3"/>
  <c r="A4143" i="3"/>
  <c r="B4142" i="3"/>
  <c r="A4142" i="3"/>
  <c r="B4141" i="3"/>
  <c r="A4141" i="3"/>
  <c r="B4140" i="3"/>
  <c r="A4140" i="3"/>
  <c r="B4139" i="3"/>
  <c r="A4139" i="3"/>
  <c r="B4138" i="3"/>
  <c r="A4138" i="3"/>
  <c r="B4137" i="3"/>
  <c r="A4137" i="3"/>
  <c r="B4136" i="3"/>
  <c r="A4136" i="3"/>
  <c r="B4135" i="3"/>
  <c r="A4135" i="3"/>
  <c r="B4134" i="3"/>
  <c r="A4134" i="3"/>
  <c r="B4133" i="3"/>
  <c r="A4133" i="3"/>
  <c r="B4132" i="3"/>
  <c r="A4132" i="3"/>
  <c r="B4131" i="3"/>
  <c r="A4131" i="3"/>
  <c r="B4130" i="3"/>
  <c r="A4130" i="3"/>
  <c r="B4129" i="3"/>
  <c r="A4129" i="3"/>
  <c r="B4128" i="3"/>
  <c r="A4128" i="3"/>
  <c r="B4127" i="3"/>
  <c r="A4127" i="3"/>
  <c r="B4126" i="3"/>
  <c r="A4126" i="3"/>
  <c r="B4125" i="3"/>
  <c r="A4125" i="3"/>
  <c r="B4124" i="3"/>
  <c r="A4124" i="3"/>
  <c r="B4123" i="3"/>
  <c r="A4123" i="3"/>
  <c r="B4122" i="3"/>
  <c r="A4122" i="3"/>
  <c r="B4121" i="3"/>
  <c r="A4121" i="3"/>
  <c r="B4120" i="3"/>
  <c r="A4120" i="3"/>
  <c r="B4119" i="3"/>
  <c r="A4119" i="3"/>
  <c r="B4118" i="3"/>
  <c r="A4118" i="3"/>
  <c r="B4117" i="3"/>
  <c r="A4117" i="3"/>
  <c r="B4116" i="3"/>
  <c r="A4116" i="3"/>
  <c r="B4115" i="3"/>
  <c r="A4115" i="3"/>
  <c r="B4114" i="3"/>
  <c r="A4114" i="3"/>
  <c r="B4113" i="3"/>
  <c r="A4113" i="3"/>
  <c r="B4112" i="3"/>
  <c r="A4112" i="3"/>
  <c r="B4111" i="3"/>
  <c r="A4111" i="3"/>
  <c r="B4110" i="3"/>
  <c r="A4110" i="3"/>
  <c r="B4109" i="3"/>
  <c r="A4109" i="3"/>
  <c r="B4108" i="3"/>
  <c r="A4108" i="3"/>
  <c r="B4107" i="3"/>
  <c r="A4107" i="3"/>
  <c r="B4106" i="3"/>
  <c r="A4106" i="3"/>
  <c r="B4105" i="3"/>
  <c r="A4105" i="3"/>
  <c r="B4104" i="3"/>
  <c r="A4104" i="3"/>
  <c r="B4103" i="3"/>
  <c r="A4103" i="3"/>
  <c r="B4102" i="3"/>
  <c r="A4102" i="3"/>
  <c r="B4101" i="3"/>
  <c r="A4101" i="3"/>
  <c r="B4100" i="3"/>
  <c r="A4100" i="3"/>
  <c r="B4099" i="3"/>
  <c r="A4099" i="3"/>
  <c r="B4098" i="3"/>
  <c r="A4098" i="3"/>
  <c r="B4097" i="3"/>
  <c r="A4097" i="3"/>
  <c r="B4096" i="3"/>
  <c r="A4096" i="3"/>
  <c r="B4095" i="3"/>
  <c r="A4095" i="3"/>
  <c r="B4094" i="3"/>
  <c r="A4094" i="3"/>
  <c r="B4093" i="3"/>
  <c r="A4093" i="3"/>
  <c r="B4092" i="3"/>
  <c r="A4092" i="3"/>
  <c r="B4091" i="3"/>
  <c r="A4091" i="3"/>
  <c r="B4090" i="3"/>
  <c r="A4090" i="3"/>
  <c r="B4089" i="3"/>
  <c r="A4089" i="3"/>
  <c r="B4088" i="3"/>
  <c r="A4088" i="3"/>
  <c r="B4087" i="3"/>
  <c r="A4087" i="3"/>
  <c r="B4086" i="3"/>
  <c r="A4086" i="3"/>
  <c r="B4085" i="3"/>
  <c r="A4085" i="3"/>
  <c r="B4084" i="3"/>
  <c r="A4084" i="3"/>
  <c r="B4083" i="3"/>
  <c r="A4083" i="3"/>
  <c r="B4082" i="3"/>
  <c r="A4082" i="3"/>
  <c r="B4081" i="3"/>
  <c r="A4081" i="3"/>
  <c r="B4080" i="3"/>
  <c r="A4080" i="3"/>
  <c r="B4079" i="3"/>
  <c r="A4079" i="3"/>
  <c r="B4078" i="3"/>
  <c r="A4078" i="3"/>
  <c r="B4077" i="3"/>
  <c r="A4077" i="3"/>
  <c r="B4076" i="3"/>
  <c r="A4076" i="3"/>
  <c r="B4075" i="3"/>
  <c r="A4075" i="3"/>
  <c r="B4074" i="3"/>
  <c r="A4074" i="3"/>
  <c r="B4073" i="3"/>
  <c r="A4073" i="3"/>
  <c r="B4072" i="3"/>
  <c r="A4072" i="3"/>
  <c r="B4071" i="3"/>
  <c r="A4071" i="3"/>
  <c r="B4070" i="3"/>
  <c r="A4070" i="3"/>
  <c r="B4069" i="3"/>
  <c r="A4069" i="3"/>
  <c r="B4068" i="3"/>
  <c r="A4068" i="3"/>
  <c r="B4067" i="3"/>
  <c r="A4067" i="3"/>
  <c r="B4066" i="3"/>
  <c r="A4066" i="3"/>
  <c r="B4065" i="3"/>
  <c r="A4065" i="3"/>
  <c r="B4064" i="3"/>
  <c r="A4064" i="3"/>
  <c r="B4063" i="3"/>
  <c r="A4063" i="3"/>
  <c r="B4062" i="3"/>
  <c r="A4062" i="3"/>
  <c r="B4061" i="3"/>
  <c r="A4061" i="3"/>
  <c r="B4060" i="3"/>
  <c r="A4060" i="3"/>
  <c r="B4059" i="3"/>
  <c r="A4059" i="3"/>
  <c r="B4058" i="3"/>
  <c r="A4058" i="3"/>
  <c r="B4057" i="3"/>
  <c r="A4057" i="3"/>
  <c r="B4056" i="3"/>
  <c r="A4056" i="3"/>
  <c r="B4055" i="3"/>
  <c r="A4055" i="3"/>
  <c r="B4054" i="3"/>
  <c r="A4054" i="3"/>
  <c r="B4053" i="3"/>
  <c r="A4053" i="3"/>
  <c r="B4052" i="3"/>
  <c r="A4052" i="3"/>
  <c r="B4051" i="3"/>
  <c r="A4051" i="3"/>
  <c r="B4050" i="3"/>
  <c r="A4050" i="3"/>
  <c r="B4049" i="3"/>
  <c r="A4049" i="3"/>
  <c r="B4048" i="3"/>
  <c r="A4048" i="3"/>
  <c r="B4047" i="3"/>
  <c r="A4047" i="3"/>
  <c r="B4046" i="3"/>
  <c r="A4046" i="3"/>
  <c r="B4045" i="3"/>
  <c r="A4045" i="3"/>
  <c r="B4044" i="3"/>
  <c r="A4044" i="3"/>
  <c r="B4043" i="3"/>
  <c r="A4043" i="3"/>
  <c r="B4042" i="3"/>
  <c r="A4042" i="3"/>
  <c r="B4041" i="3"/>
  <c r="A4041" i="3"/>
  <c r="B4040" i="3"/>
  <c r="A4040" i="3"/>
  <c r="B4039" i="3"/>
  <c r="A4039" i="3"/>
  <c r="B4038" i="3"/>
  <c r="A4038" i="3"/>
  <c r="B4037" i="3"/>
  <c r="A4037" i="3"/>
  <c r="B4036" i="3"/>
  <c r="A4036" i="3"/>
  <c r="B4035" i="3"/>
  <c r="A4035" i="3"/>
  <c r="B4034" i="3"/>
  <c r="A4034" i="3"/>
  <c r="B4033" i="3"/>
  <c r="A4033" i="3"/>
  <c r="B4032" i="3"/>
  <c r="A4032" i="3"/>
  <c r="B4031" i="3"/>
  <c r="A4031" i="3"/>
  <c r="B4030" i="3"/>
  <c r="A4030" i="3"/>
  <c r="B4029" i="3"/>
  <c r="A4029" i="3"/>
  <c r="B4028" i="3"/>
  <c r="A4028" i="3"/>
  <c r="B4027" i="3"/>
  <c r="A4027" i="3"/>
  <c r="B4026" i="3"/>
  <c r="A4026" i="3"/>
  <c r="B4025" i="3"/>
  <c r="A4025" i="3"/>
  <c r="B4024" i="3"/>
  <c r="A4024" i="3"/>
  <c r="B4023" i="3"/>
  <c r="A4023" i="3"/>
  <c r="B4022" i="3"/>
  <c r="A4022" i="3"/>
  <c r="B4021" i="3"/>
  <c r="A4021" i="3"/>
  <c r="B4020" i="3"/>
  <c r="A4020" i="3"/>
  <c r="B4019" i="3"/>
  <c r="A4019" i="3"/>
  <c r="B4018" i="3"/>
  <c r="A4018" i="3"/>
  <c r="B4017" i="3"/>
  <c r="A4017" i="3"/>
  <c r="B4016" i="3"/>
  <c r="A4016" i="3"/>
  <c r="B4015" i="3"/>
  <c r="A4015" i="3"/>
  <c r="B4014" i="3"/>
  <c r="A4014" i="3"/>
  <c r="B4013" i="3"/>
  <c r="A4013" i="3"/>
  <c r="B4012" i="3"/>
  <c r="A4012" i="3"/>
  <c r="B4011" i="3"/>
  <c r="A4011" i="3"/>
  <c r="B4010" i="3"/>
  <c r="A4010" i="3"/>
  <c r="B4009" i="3"/>
  <c r="A4009" i="3"/>
  <c r="B4008" i="3"/>
  <c r="A4008" i="3"/>
  <c r="B4007" i="3"/>
  <c r="A4007" i="3"/>
  <c r="B4006" i="3"/>
  <c r="A4006" i="3"/>
  <c r="B4005" i="3"/>
  <c r="A4005" i="3"/>
  <c r="B4004" i="3"/>
  <c r="A4004" i="3"/>
  <c r="B4003" i="3"/>
  <c r="A4003" i="3"/>
  <c r="B4002" i="3"/>
  <c r="A4002" i="3"/>
  <c r="B4001" i="3"/>
  <c r="A4001" i="3"/>
  <c r="B4000" i="3"/>
  <c r="A4000" i="3"/>
  <c r="B3999" i="3"/>
  <c r="A3999" i="3"/>
  <c r="B3998" i="3"/>
  <c r="A3998" i="3"/>
  <c r="B3997" i="3"/>
  <c r="A3997" i="3"/>
  <c r="B3996" i="3"/>
  <c r="A3996" i="3"/>
  <c r="B3995" i="3"/>
  <c r="A3995" i="3"/>
  <c r="B3994" i="3"/>
  <c r="A3994" i="3"/>
  <c r="B3993" i="3"/>
  <c r="A3993" i="3"/>
  <c r="B3992" i="3"/>
  <c r="A3992" i="3"/>
  <c r="B3991" i="3"/>
  <c r="A3991" i="3"/>
  <c r="B3990" i="3"/>
  <c r="A3990" i="3"/>
  <c r="B3989" i="3"/>
  <c r="A3989" i="3"/>
  <c r="B3988" i="3"/>
  <c r="A3988" i="3"/>
  <c r="B3987" i="3"/>
  <c r="A3987" i="3"/>
  <c r="B3986" i="3"/>
  <c r="A3986" i="3"/>
  <c r="B3985" i="3"/>
  <c r="A3985" i="3"/>
  <c r="B3984" i="3"/>
  <c r="A3984" i="3"/>
  <c r="B3983" i="3"/>
  <c r="A3983" i="3"/>
  <c r="B3982" i="3"/>
  <c r="A3982" i="3"/>
  <c r="B3981" i="3"/>
  <c r="A3981" i="3"/>
  <c r="B3980" i="3"/>
  <c r="A3980" i="3"/>
  <c r="B3979" i="3"/>
  <c r="A3979" i="3"/>
  <c r="B3978" i="3"/>
  <c r="A3978" i="3"/>
  <c r="B3977" i="3"/>
  <c r="A3977" i="3"/>
  <c r="B3976" i="3"/>
  <c r="A3976" i="3"/>
  <c r="B3975" i="3"/>
  <c r="A3975" i="3"/>
  <c r="B3974" i="3"/>
  <c r="A3974" i="3"/>
  <c r="B3973" i="3"/>
  <c r="A3973" i="3"/>
  <c r="B3972" i="3"/>
  <c r="A3972" i="3"/>
  <c r="B3971" i="3"/>
  <c r="A3971" i="3"/>
  <c r="B3970" i="3"/>
  <c r="A3970" i="3"/>
  <c r="B3969" i="3"/>
  <c r="A3969" i="3"/>
  <c r="B3968" i="3"/>
  <c r="A3968" i="3"/>
  <c r="B3967" i="3"/>
  <c r="A3967" i="3"/>
  <c r="B3966" i="3"/>
  <c r="A3966" i="3"/>
  <c r="B3965" i="3"/>
  <c r="A3965" i="3"/>
  <c r="B3964" i="3"/>
  <c r="A3964" i="3"/>
  <c r="B3963" i="3"/>
  <c r="A3963" i="3"/>
  <c r="B3962" i="3"/>
  <c r="A3962" i="3"/>
  <c r="B3961" i="3"/>
  <c r="A3961" i="3"/>
  <c r="B3960" i="3"/>
  <c r="A3960" i="3"/>
  <c r="B3959" i="3"/>
  <c r="A3959" i="3"/>
  <c r="B3958" i="3"/>
  <c r="A3958" i="3"/>
  <c r="B3957" i="3"/>
  <c r="A3957" i="3"/>
  <c r="B3956" i="3"/>
  <c r="A3956" i="3"/>
  <c r="B3955" i="3"/>
  <c r="A3955" i="3"/>
  <c r="B3954" i="3"/>
  <c r="A3954" i="3"/>
  <c r="B3953" i="3"/>
  <c r="A3953" i="3"/>
  <c r="B3952" i="3"/>
  <c r="A3952" i="3"/>
  <c r="B3951" i="3"/>
  <c r="A3951" i="3"/>
  <c r="B3950" i="3"/>
  <c r="A3950" i="3"/>
  <c r="B3949" i="3"/>
  <c r="A3949" i="3"/>
  <c r="B3948" i="3"/>
  <c r="A3948" i="3"/>
  <c r="B3947" i="3"/>
  <c r="A3947" i="3"/>
  <c r="B3946" i="3"/>
  <c r="A3946" i="3"/>
  <c r="B3945" i="3"/>
  <c r="A3945" i="3"/>
  <c r="B3944" i="3"/>
  <c r="A3944" i="3"/>
  <c r="B3943" i="3"/>
  <c r="A3943" i="3"/>
  <c r="B3942" i="3"/>
  <c r="A3942" i="3"/>
  <c r="B3941" i="3"/>
  <c r="A3941" i="3"/>
  <c r="B3940" i="3"/>
  <c r="A3940" i="3"/>
  <c r="B3939" i="3"/>
  <c r="A3939" i="3"/>
  <c r="B3938" i="3"/>
  <c r="A3938" i="3"/>
  <c r="B3937" i="3"/>
  <c r="A3937" i="3"/>
  <c r="B3936" i="3"/>
  <c r="A3936" i="3"/>
  <c r="B3935" i="3"/>
  <c r="A3935" i="3"/>
  <c r="B3934" i="3"/>
  <c r="A3934" i="3"/>
  <c r="B3933" i="3"/>
  <c r="A3933" i="3"/>
  <c r="B3932" i="3"/>
  <c r="A3932" i="3"/>
  <c r="B3931" i="3"/>
  <c r="A3931" i="3"/>
  <c r="B3930" i="3"/>
  <c r="A3930" i="3"/>
  <c r="B3929" i="3"/>
  <c r="A3929" i="3"/>
  <c r="B3928" i="3"/>
  <c r="A3928" i="3"/>
  <c r="B3927" i="3"/>
  <c r="A3927" i="3"/>
  <c r="B3926" i="3"/>
  <c r="A3926" i="3"/>
  <c r="B3925" i="3"/>
  <c r="A3925" i="3"/>
  <c r="B3924" i="3"/>
  <c r="A3924" i="3"/>
  <c r="B3923" i="3"/>
  <c r="A3923" i="3"/>
  <c r="B3922" i="3"/>
  <c r="A3922" i="3"/>
  <c r="B3921" i="3"/>
  <c r="A3921" i="3"/>
  <c r="B3920" i="3"/>
  <c r="A3920" i="3"/>
  <c r="B3919" i="3"/>
  <c r="A3919" i="3"/>
  <c r="B3918" i="3"/>
  <c r="A3918" i="3"/>
  <c r="B3917" i="3"/>
  <c r="A3917" i="3"/>
  <c r="B3916" i="3"/>
  <c r="A3916" i="3"/>
  <c r="B3915" i="3"/>
  <c r="A3915" i="3"/>
  <c r="B3914" i="3"/>
  <c r="A3914" i="3"/>
  <c r="B3913" i="3"/>
  <c r="A3913" i="3"/>
  <c r="B3912" i="3"/>
  <c r="A3912" i="3"/>
  <c r="B3911" i="3"/>
  <c r="A3911" i="3"/>
  <c r="B3910" i="3"/>
  <c r="A3910" i="3"/>
  <c r="B3909" i="3"/>
  <c r="A3909" i="3"/>
  <c r="B3908" i="3"/>
  <c r="A3908" i="3"/>
  <c r="B3907" i="3"/>
  <c r="A3907" i="3"/>
  <c r="B3906" i="3"/>
  <c r="A3906" i="3"/>
  <c r="B3905" i="3"/>
  <c r="A3905" i="3"/>
  <c r="B3904" i="3"/>
  <c r="A3904" i="3"/>
  <c r="B3903" i="3"/>
  <c r="A3903" i="3"/>
  <c r="B3902" i="3"/>
  <c r="A3902" i="3"/>
  <c r="B3901" i="3"/>
  <c r="A3901" i="3"/>
  <c r="B3900" i="3"/>
  <c r="A3900" i="3"/>
  <c r="B3899" i="3"/>
  <c r="A3899" i="3"/>
  <c r="B3898" i="3"/>
  <c r="A3898" i="3"/>
  <c r="B3897" i="3"/>
  <c r="A3897" i="3"/>
  <c r="B3896" i="3"/>
  <c r="A3896" i="3"/>
  <c r="B3895" i="3"/>
  <c r="A3895" i="3"/>
  <c r="B3894" i="3"/>
  <c r="A3894" i="3"/>
  <c r="B3893" i="3"/>
  <c r="A3893" i="3"/>
  <c r="B3892" i="3"/>
  <c r="A3892" i="3"/>
  <c r="B3891" i="3"/>
  <c r="A3891" i="3"/>
  <c r="B3890" i="3"/>
  <c r="A3890" i="3"/>
  <c r="B3889" i="3"/>
  <c r="A3889" i="3"/>
  <c r="B3888" i="3"/>
  <c r="A3888" i="3"/>
  <c r="B3887" i="3"/>
  <c r="A3887" i="3"/>
  <c r="B3886" i="3"/>
  <c r="A3886" i="3"/>
  <c r="B3885" i="3"/>
  <c r="A3885" i="3"/>
  <c r="B3884" i="3"/>
  <c r="A3884" i="3"/>
  <c r="B3883" i="3"/>
  <c r="A3883" i="3"/>
  <c r="B3882" i="3"/>
  <c r="A3882" i="3"/>
  <c r="B3881" i="3"/>
  <c r="A3881" i="3"/>
  <c r="B3880" i="3"/>
  <c r="A3880" i="3"/>
  <c r="B3879" i="3"/>
  <c r="A3879" i="3"/>
  <c r="B3878" i="3"/>
  <c r="A3878" i="3"/>
  <c r="B3877" i="3"/>
  <c r="A3877" i="3"/>
  <c r="B3876" i="3"/>
  <c r="A3876" i="3"/>
  <c r="B3875" i="3"/>
  <c r="A3875" i="3"/>
  <c r="B3874" i="3"/>
  <c r="A3874" i="3"/>
  <c r="B3873" i="3"/>
  <c r="A3873" i="3"/>
  <c r="B3872" i="3"/>
  <c r="A3872" i="3"/>
  <c r="B3871" i="3"/>
  <c r="A3871" i="3"/>
  <c r="B3870" i="3"/>
  <c r="A3870" i="3"/>
  <c r="B3869" i="3"/>
  <c r="A3869" i="3"/>
  <c r="B3868" i="3"/>
  <c r="A3868" i="3"/>
  <c r="B3867" i="3"/>
  <c r="A3867" i="3"/>
  <c r="B3866" i="3"/>
  <c r="A3866" i="3"/>
  <c r="B3865" i="3"/>
  <c r="A3865" i="3"/>
  <c r="B3864" i="3"/>
  <c r="A3864" i="3"/>
  <c r="B3863" i="3"/>
  <c r="A3863" i="3"/>
  <c r="B3862" i="3"/>
  <c r="A3862" i="3"/>
  <c r="B3861" i="3"/>
  <c r="A3861" i="3"/>
  <c r="B3860" i="3"/>
  <c r="A3860" i="3"/>
  <c r="B3859" i="3"/>
  <c r="A3859" i="3"/>
  <c r="B3858" i="3"/>
  <c r="A3858" i="3"/>
  <c r="B3857" i="3"/>
  <c r="A3857" i="3"/>
  <c r="B3856" i="3"/>
  <c r="A3856" i="3"/>
  <c r="B3855" i="3"/>
  <c r="A3855" i="3"/>
  <c r="B3854" i="3"/>
  <c r="A3854" i="3"/>
  <c r="B3853" i="3"/>
  <c r="A3853" i="3"/>
  <c r="B3852" i="3"/>
  <c r="A3852" i="3"/>
  <c r="B3851" i="3"/>
  <c r="A3851" i="3"/>
  <c r="B3850" i="3"/>
  <c r="A3850" i="3"/>
  <c r="B3849" i="3"/>
  <c r="A3849" i="3"/>
  <c r="B3848" i="3"/>
  <c r="A3848" i="3"/>
  <c r="B3847" i="3"/>
  <c r="A3847" i="3"/>
  <c r="B3846" i="3"/>
  <c r="A3846" i="3"/>
  <c r="B3845" i="3"/>
  <c r="A3845" i="3"/>
  <c r="B3844" i="3"/>
  <c r="A3844" i="3"/>
  <c r="B3843" i="3"/>
  <c r="A3843" i="3"/>
  <c r="B3842" i="3"/>
  <c r="A3842" i="3"/>
  <c r="B3841" i="3"/>
  <c r="A3841" i="3"/>
  <c r="B3840" i="3"/>
  <c r="A3840" i="3"/>
  <c r="B3839" i="3"/>
  <c r="A3839" i="3"/>
  <c r="B3838" i="3"/>
  <c r="A3838" i="3"/>
  <c r="B3837" i="3"/>
  <c r="A3837" i="3"/>
  <c r="B3836" i="3"/>
  <c r="A3836" i="3"/>
  <c r="B3835" i="3"/>
  <c r="A3835" i="3"/>
  <c r="B3834" i="3"/>
  <c r="A3834" i="3"/>
  <c r="B3833" i="3"/>
  <c r="A3833" i="3"/>
  <c r="B3832" i="3"/>
  <c r="A3832" i="3"/>
  <c r="B3831" i="3"/>
  <c r="A3831" i="3"/>
  <c r="B3830" i="3"/>
  <c r="A3830" i="3"/>
  <c r="B3829" i="3"/>
  <c r="A3829" i="3"/>
  <c r="B3828" i="3"/>
  <c r="A3828" i="3"/>
  <c r="B3827" i="3"/>
  <c r="A3827" i="3"/>
  <c r="B3826" i="3"/>
  <c r="A3826" i="3"/>
  <c r="B3825" i="3"/>
  <c r="A3825" i="3"/>
  <c r="B3824" i="3"/>
  <c r="A3824" i="3"/>
  <c r="B3823" i="3"/>
  <c r="A3823" i="3"/>
  <c r="B3822" i="3"/>
  <c r="A3822" i="3"/>
  <c r="B3821" i="3"/>
  <c r="A3821" i="3"/>
  <c r="B3820" i="3"/>
  <c r="A3820" i="3"/>
  <c r="B3819" i="3"/>
  <c r="A3819" i="3"/>
  <c r="B3818" i="3"/>
  <c r="A3818" i="3"/>
  <c r="B3817" i="3"/>
  <c r="A3817" i="3"/>
  <c r="B3816" i="3"/>
  <c r="A3816" i="3"/>
  <c r="B3815" i="3"/>
  <c r="A3815" i="3"/>
  <c r="B3814" i="3"/>
  <c r="A3814" i="3"/>
  <c r="B3813" i="3"/>
  <c r="A3813" i="3"/>
  <c r="B3812" i="3"/>
  <c r="A3812" i="3"/>
  <c r="B3811" i="3"/>
  <c r="A3811" i="3"/>
  <c r="B3810" i="3"/>
  <c r="A3810" i="3"/>
  <c r="B3809" i="3"/>
  <c r="A3809" i="3"/>
  <c r="B3808" i="3"/>
  <c r="A3808" i="3"/>
  <c r="B3807" i="3"/>
  <c r="A3807" i="3"/>
  <c r="B3806" i="3"/>
  <c r="A3806" i="3"/>
  <c r="B3805" i="3"/>
  <c r="A3805" i="3"/>
  <c r="B3804" i="3"/>
  <c r="A3804" i="3"/>
  <c r="B3803" i="3"/>
  <c r="A3803" i="3"/>
  <c r="B3802" i="3"/>
  <c r="A3802" i="3"/>
  <c r="B3801" i="3"/>
  <c r="A3801" i="3"/>
  <c r="B3800" i="3"/>
  <c r="A3800" i="3"/>
  <c r="B3799" i="3"/>
  <c r="A3799" i="3"/>
  <c r="B3798" i="3"/>
  <c r="A3798" i="3"/>
  <c r="B3797" i="3"/>
  <c r="A3797" i="3"/>
  <c r="B3796" i="3"/>
  <c r="A3796" i="3"/>
  <c r="B3795" i="3"/>
  <c r="A3795" i="3"/>
  <c r="B3794" i="3"/>
  <c r="A3794" i="3"/>
  <c r="B3793" i="3"/>
  <c r="A3793" i="3"/>
  <c r="B3792" i="3"/>
  <c r="A3792" i="3"/>
  <c r="B3791" i="3"/>
  <c r="A3791" i="3"/>
  <c r="B3790" i="3"/>
  <c r="A3790" i="3"/>
  <c r="B3789" i="3"/>
  <c r="A3789" i="3"/>
  <c r="B3788" i="3"/>
  <c r="A3788" i="3"/>
  <c r="B3787" i="3"/>
  <c r="A3787" i="3"/>
  <c r="B3786" i="3"/>
  <c r="A3786" i="3"/>
  <c r="B3785" i="3"/>
  <c r="A3785" i="3"/>
  <c r="B3784" i="3"/>
  <c r="A3784" i="3"/>
  <c r="B3783" i="3"/>
  <c r="A3783" i="3"/>
  <c r="B3782" i="3"/>
  <c r="A3782" i="3"/>
  <c r="B3781" i="3"/>
  <c r="A3781" i="3"/>
  <c r="B3780" i="3"/>
  <c r="A3780" i="3"/>
  <c r="B3779" i="3"/>
  <c r="A3779" i="3"/>
  <c r="B3778" i="3"/>
  <c r="A3778" i="3"/>
  <c r="B3777" i="3"/>
  <c r="A3777" i="3"/>
  <c r="B3776" i="3"/>
  <c r="A3776" i="3"/>
  <c r="B3775" i="3"/>
  <c r="A3775" i="3"/>
  <c r="B3774" i="3"/>
  <c r="A3774" i="3"/>
  <c r="B3773" i="3"/>
  <c r="A3773" i="3"/>
  <c r="B3772" i="3"/>
  <c r="A3772" i="3"/>
  <c r="B3771" i="3"/>
  <c r="A3771" i="3"/>
  <c r="B3770" i="3"/>
  <c r="A3770" i="3"/>
  <c r="B3769" i="3"/>
  <c r="A3769" i="3"/>
  <c r="B3768" i="3"/>
  <c r="A3768" i="3"/>
  <c r="B3767" i="3"/>
  <c r="A3767" i="3"/>
  <c r="B3766" i="3"/>
  <c r="A3766" i="3"/>
  <c r="B3765" i="3"/>
  <c r="A3765" i="3"/>
  <c r="B3764" i="3"/>
  <c r="A3764" i="3"/>
  <c r="B3763" i="3"/>
  <c r="A3763" i="3"/>
  <c r="B3762" i="3"/>
  <c r="A3762" i="3"/>
  <c r="B3761" i="3"/>
  <c r="A3761" i="3"/>
  <c r="B3760" i="3"/>
  <c r="A3760" i="3"/>
  <c r="B3759" i="3"/>
  <c r="A3759" i="3"/>
  <c r="B3758" i="3"/>
  <c r="A3758" i="3"/>
  <c r="B3757" i="3"/>
  <c r="A3757" i="3"/>
  <c r="B3756" i="3"/>
  <c r="A3756" i="3"/>
  <c r="B3755" i="3"/>
  <c r="A3755" i="3"/>
  <c r="B3754" i="3"/>
  <c r="A3754" i="3"/>
  <c r="B3753" i="3"/>
  <c r="A3753" i="3"/>
  <c r="B3752" i="3"/>
  <c r="A3752" i="3"/>
  <c r="B3751" i="3"/>
  <c r="A3751" i="3"/>
  <c r="B3750" i="3"/>
  <c r="A3750" i="3"/>
  <c r="B3749" i="3"/>
  <c r="A3749" i="3"/>
  <c r="B3748" i="3"/>
  <c r="A3748" i="3"/>
  <c r="B3747" i="3"/>
  <c r="A3747" i="3"/>
  <c r="B3746" i="3"/>
  <c r="A3746" i="3"/>
  <c r="B3745" i="3"/>
  <c r="A3745" i="3"/>
  <c r="B3744" i="3"/>
  <c r="A3744" i="3"/>
  <c r="B3743" i="3"/>
  <c r="A3743" i="3"/>
  <c r="B3742" i="3"/>
  <c r="A3742" i="3"/>
  <c r="B3741" i="3"/>
  <c r="A3741" i="3"/>
  <c r="B3740" i="3"/>
  <c r="A3740" i="3"/>
  <c r="B3739" i="3"/>
  <c r="A3739" i="3"/>
  <c r="B3738" i="3"/>
  <c r="A3738" i="3"/>
  <c r="B3737" i="3"/>
  <c r="A3737" i="3"/>
  <c r="B3736" i="3"/>
  <c r="A3736" i="3"/>
  <c r="B3735" i="3"/>
  <c r="A3735" i="3"/>
  <c r="B3734" i="3"/>
  <c r="A3734" i="3"/>
  <c r="B3733" i="3"/>
  <c r="A3733" i="3"/>
  <c r="B3732" i="3"/>
  <c r="A3732" i="3"/>
  <c r="B3731" i="3"/>
  <c r="A3731" i="3"/>
  <c r="B3730" i="3"/>
  <c r="A3730" i="3"/>
  <c r="B3729" i="3"/>
  <c r="A3729" i="3"/>
  <c r="B3728" i="3"/>
  <c r="A3728" i="3"/>
  <c r="B3727" i="3"/>
  <c r="A3727" i="3"/>
  <c r="B3726" i="3"/>
  <c r="A3726" i="3"/>
  <c r="B3725" i="3"/>
  <c r="A3725" i="3"/>
  <c r="B3724" i="3"/>
  <c r="A3724" i="3"/>
  <c r="B3723" i="3"/>
  <c r="A3723" i="3"/>
  <c r="B3722" i="3"/>
  <c r="A3722" i="3"/>
  <c r="B3721" i="3"/>
  <c r="A3721" i="3"/>
  <c r="B3720" i="3"/>
  <c r="A3720" i="3"/>
  <c r="B3719" i="3"/>
  <c r="A3719" i="3"/>
  <c r="B3718" i="3"/>
  <c r="A3718" i="3"/>
  <c r="B3717" i="3"/>
  <c r="A3717" i="3"/>
  <c r="B3716" i="3"/>
  <c r="A3716" i="3"/>
  <c r="B3715" i="3"/>
  <c r="A3715" i="3"/>
  <c r="B3714" i="3"/>
  <c r="A3714" i="3"/>
  <c r="B3713" i="3"/>
  <c r="A3713" i="3"/>
  <c r="B3712" i="3"/>
  <c r="A3712" i="3"/>
  <c r="B3711" i="3"/>
  <c r="A3711" i="3"/>
  <c r="B3710" i="3"/>
  <c r="A3710" i="3"/>
  <c r="B3709" i="3"/>
  <c r="A3709" i="3"/>
  <c r="B3708" i="3"/>
  <c r="A3708" i="3"/>
  <c r="B3707" i="3"/>
  <c r="A3707" i="3"/>
  <c r="B3706" i="3"/>
  <c r="A3706" i="3"/>
  <c r="B3705" i="3"/>
  <c r="A3705" i="3"/>
  <c r="B3704" i="3"/>
  <c r="A3704" i="3"/>
  <c r="B3703" i="3"/>
  <c r="A3703" i="3"/>
  <c r="B3702" i="3"/>
  <c r="A3702" i="3"/>
  <c r="B3701" i="3"/>
  <c r="A3701" i="3"/>
  <c r="B3700" i="3"/>
  <c r="A3700" i="3"/>
  <c r="B3699" i="3"/>
  <c r="A3699" i="3"/>
  <c r="B3698" i="3"/>
  <c r="A3698" i="3"/>
  <c r="B3697" i="3"/>
  <c r="A3697" i="3"/>
  <c r="B3696" i="3"/>
  <c r="A3696" i="3"/>
  <c r="B3695" i="3"/>
  <c r="A3695" i="3"/>
  <c r="B3694" i="3"/>
  <c r="A3694" i="3"/>
  <c r="B3693" i="3"/>
  <c r="A3693" i="3"/>
  <c r="B3692" i="3"/>
  <c r="A3692" i="3"/>
  <c r="B3691" i="3"/>
  <c r="A3691" i="3"/>
  <c r="B3690" i="3"/>
  <c r="A3690" i="3"/>
  <c r="B3689" i="3"/>
  <c r="A3689" i="3"/>
  <c r="B3688" i="3"/>
  <c r="A3688" i="3"/>
  <c r="B3687" i="3"/>
  <c r="A3687" i="3"/>
  <c r="B3686" i="3"/>
  <c r="A3686" i="3"/>
  <c r="B3685" i="3"/>
  <c r="A3685" i="3"/>
  <c r="B3684" i="3"/>
  <c r="A3684" i="3"/>
  <c r="B3683" i="3"/>
  <c r="A3683" i="3"/>
  <c r="B3682" i="3"/>
  <c r="A3682" i="3"/>
  <c r="B3681" i="3"/>
  <c r="A3681" i="3"/>
  <c r="B3680" i="3"/>
  <c r="A3680" i="3"/>
  <c r="B3679" i="3"/>
  <c r="A3679" i="3"/>
  <c r="B3678" i="3"/>
  <c r="A3678" i="3"/>
  <c r="B3677" i="3"/>
  <c r="A3677" i="3"/>
  <c r="B3676" i="3"/>
  <c r="A3676" i="3"/>
  <c r="B3675" i="3"/>
  <c r="A3675" i="3"/>
  <c r="B3674" i="3"/>
  <c r="A3674" i="3"/>
  <c r="B3673" i="3"/>
  <c r="A3673" i="3"/>
  <c r="B3672" i="3"/>
  <c r="A3672" i="3"/>
  <c r="B3671" i="3"/>
  <c r="A3671" i="3"/>
  <c r="B3670" i="3"/>
  <c r="A3670" i="3"/>
  <c r="B3669" i="3"/>
  <c r="A3669" i="3"/>
  <c r="B3668" i="3"/>
  <c r="A3668" i="3"/>
  <c r="B3667" i="3"/>
  <c r="A3667" i="3"/>
  <c r="B3666" i="3"/>
  <c r="A3666" i="3"/>
  <c r="B3665" i="3"/>
  <c r="A3665" i="3"/>
  <c r="B3664" i="3"/>
  <c r="A3664" i="3"/>
  <c r="B3663" i="3"/>
  <c r="A3663" i="3"/>
  <c r="B3662" i="3"/>
  <c r="A3662" i="3"/>
  <c r="B3661" i="3"/>
  <c r="A3661" i="3"/>
  <c r="B3660" i="3"/>
  <c r="A3660" i="3"/>
  <c r="B3659" i="3"/>
  <c r="A3659" i="3"/>
  <c r="B3658" i="3"/>
  <c r="A3658" i="3"/>
  <c r="B3657" i="3"/>
  <c r="A3657" i="3"/>
  <c r="B3656" i="3"/>
  <c r="A3656" i="3"/>
  <c r="B3655" i="3"/>
  <c r="A3655" i="3"/>
  <c r="B3654" i="3"/>
  <c r="A3654" i="3"/>
  <c r="B3653" i="3"/>
  <c r="A3653" i="3"/>
  <c r="B3652" i="3"/>
  <c r="A3652" i="3"/>
  <c r="B3651" i="3"/>
  <c r="A3651" i="3"/>
  <c r="B3650" i="3"/>
  <c r="A3650" i="3"/>
  <c r="B3649" i="3"/>
  <c r="A3649" i="3"/>
  <c r="B3648" i="3"/>
  <c r="A3648" i="3"/>
  <c r="B3647" i="3"/>
  <c r="A3647" i="3"/>
  <c r="B3646" i="3"/>
  <c r="A3646" i="3"/>
  <c r="B3645" i="3"/>
  <c r="A3645" i="3"/>
  <c r="B3644" i="3"/>
  <c r="A3644" i="3"/>
  <c r="B3643" i="3"/>
  <c r="A3643" i="3"/>
  <c r="B3642" i="3"/>
  <c r="A3642" i="3"/>
  <c r="B3641" i="3"/>
  <c r="A3641" i="3"/>
  <c r="B3640" i="3"/>
  <c r="A3640" i="3"/>
  <c r="B3639" i="3"/>
  <c r="A3639" i="3"/>
  <c r="B3638" i="3"/>
  <c r="A3638" i="3"/>
  <c r="B3637" i="3"/>
  <c r="A3637" i="3"/>
  <c r="B3636" i="3"/>
  <c r="A3636" i="3"/>
  <c r="B3635" i="3"/>
  <c r="A3635" i="3"/>
  <c r="B3634" i="3"/>
  <c r="A3634" i="3"/>
  <c r="B3633" i="3"/>
  <c r="A3633" i="3"/>
  <c r="B3632" i="3"/>
  <c r="A3632" i="3"/>
  <c r="B3631" i="3"/>
  <c r="A3631" i="3"/>
  <c r="B3630" i="3"/>
  <c r="A3630" i="3"/>
  <c r="B3629" i="3"/>
  <c r="A3629" i="3"/>
  <c r="B3628" i="3"/>
  <c r="A3628" i="3"/>
  <c r="B3627" i="3"/>
  <c r="A3627" i="3"/>
  <c r="B3626" i="3"/>
  <c r="A3626" i="3"/>
  <c r="B3625" i="3"/>
  <c r="A3625" i="3"/>
  <c r="B3624" i="3"/>
  <c r="A3624" i="3"/>
  <c r="B3623" i="3"/>
  <c r="A3623" i="3"/>
  <c r="B3622" i="3"/>
  <c r="A3622" i="3"/>
  <c r="B3621" i="3"/>
  <c r="A3621" i="3"/>
  <c r="B3620" i="3"/>
  <c r="A3620" i="3"/>
  <c r="B3619" i="3"/>
  <c r="A3619" i="3"/>
  <c r="B3618" i="3"/>
  <c r="A3618" i="3"/>
  <c r="B3617" i="3"/>
  <c r="A3617" i="3"/>
  <c r="B3616" i="3"/>
  <c r="A3616" i="3"/>
  <c r="B3615" i="3"/>
  <c r="A3615" i="3"/>
  <c r="B3614" i="3"/>
  <c r="A3614" i="3"/>
  <c r="B3613" i="3"/>
  <c r="A3613" i="3"/>
  <c r="B3612" i="3"/>
  <c r="A3612" i="3"/>
  <c r="B3611" i="3"/>
  <c r="A3611" i="3"/>
  <c r="B3610" i="3"/>
  <c r="A3610" i="3"/>
  <c r="B3609" i="3"/>
  <c r="A3609" i="3"/>
  <c r="B3608" i="3"/>
  <c r="A3608" i="3"/>
  <c r="B3607" i="3"/>
  <c r="A3607" i="3"/>
  <c r="B3606" i="3"/>
  <c r="A3606" i="3"/>
  <c r="B3605" i="3"/>
  <c r="A3605" i="3"/>
  <c r="B3604" i="3"/>
  <c r="A3604" i="3"/>
  <c r="B3603" i="3"/>
  <c r="A3603" i="3"/>
  <c r="B3602" i="3"/>
  <c r="A3602" i="3"/>
  <c r="B3601" i="3"/>
  <c r="A3601" i="3"/>
  <c r="B3600" i="3"/>
  <c r="A3600" i="3"/>
  <c r="B3599" i="3"/>
  <c r="A3599" i="3"/>
  <c r="B3598" i="3"/>
  <c r="A3598" i="3"/>
  <c r="B3597" i="3"/>
  <c r="A3597" i="3"/>
  <c r="B3596" i="3"/>
  <c r="A3596" i="3"/>
  <c r="B3595" i="3"/>
  <c r="A3595" i="3"/>
  <c r="B3594" i="3"/>
  <c r="A3594" i="3"/>
  <c r="B3593" i="3"/>
  <c r="A3593" i="3"/>
  <c r="B3592" i="3"/>
  <c r="A3592" i="3"/>
  <c r="B3591" i="3"/>
  <c r="A3591" i="3"/>
  <c r="B3590" i="3"/>
  <c r="A3590" i="3"/>
  <c r="B3589" i="3"/>
  <c r="A3589" i="3"/>
  <c r="B3588" i="3"/>
  <c r="A3588" i="3"/>
  <c r="B3587" i="3"/>
  <c r="A3587" i="3"/>
  <c r="B3586" i="3"/>
  <c r="A3586" i="3"/>
  <c r="B3585" i="3"/>
  <c r="A3585" i="3"/>
  <c r="B3584" i="3"/>
  <c r="A3584" i="3"/>
  <c r="B3583" i="3"/>
  <c r="A3583" i="3"/>
  <c r="B3582" i="3"/>
  <c r="A3582" i="3"/>
  <c r="B3581" i="3"/>
  <c r="A3581" i="3"/>
  <c r="B3580" i="3"/>
  <c r="A3580" i="3"/>
  <c r="B3579" i="3"/>
  <c r="A3579" i="3"/>
  <c r="B3578" i="3"/>
  <c r="A3578" i="3"/>
  <c r="B3577" i="3"/>
  <c r="A3577" i="3"/>
  <c r="B3576" i="3"/>
  <c r="A3576" i="3"/>
  <c r="B3575" i="3"/>
  <c r="A3575" i="3"/>
  <c r="B3574" i="3"/>
  <c r="A3574" i="3"/>
  <c r="B3573" i="3"/>
  <c r="A3573" i="3"/>
  <c r="B3572" i="3"/>
  <c r="A3572" i="3"/>
  <c r="B3571" i="3"/>
  <c r="A3571" i="3"/>
  <c r="B3570" i="3"/>
  <c r="A3570" i="3"/>
  <c r="B3569" i="3"/>
  <c r="A3569" i="3"/>
  <c r="B3568" i="3"/>
  <c r="A3568" i="3"/>
  <c r="B3567" i="3"/>
  <c r="A3567" i="3"/>
  <c r="B3566" i="3"/>
  <c r="A3566" i="3"/>
  <c r="B3565" i="3"/>
  <c r="A3565" i="3"/>
  <c r="B3564" i="3"/>
  <c r="A3564" i="3"/>
  <c r="B3563" i="3"/>
  <c r="A3563" i="3"/>
  <c r="B3562" i="3"/>
  <c r="A3562" i="3"/>
  <c r="B3561" i="3"/>
  <c r="A3561" i="3"/>
  <c r="B3560" i="3"/>
  <c r="A3560" i="3"/>
  <c r="B3559" i="3"/>
  <c r="A3559" i="3"/>
  <c r="B3558" i="3"/>
  <c r="A3558" i="3"/>
  <c r="B3557" i="3"/>
  <c r="A3557" i="3"/>
  <c r="B3556" i="3"/>
  <c r="A3556" i="3"/>
  <c r="B3555" i="3"/>
  <c r="A3555" i="3"/>
  <c r="B3554" i="3"/>
  <c r="A3554" i="3"/>
  <c r="B3553" i="3"/>
  <c r="A3553" i="3"/>
  <c r="B3552" i="3"/>
  <c r="A3552" i="3"/>
  <c r="B3551" i="3"/>
  <c r="A3551" i="3"/>
  <c r="B3550" i="3"/>
  <c r="A3550" i="3"/>
  <c r="B3549" i="3"/>
  <c r="A3549" i="3"/>
  <c r="B3548" i="3"/>
  <c r="A3548" i="3"/>
  <c r="B3547" i="3"/>
  <c r="A3547" i="3"/>
  <c r="B3546" i="3"/>
  <c r="A3546" i="3"/>
  <c r="B3545" i="3"/>
  <c r="A3545" i="3"/>
  <c r="B3544" i="3"/>
  <c r="A3544" i="3"/>
  <c r="B3543" i="3"/>
  <c r="A3543" i="3"/>
  <c r="B3542" i="3"/>
  <c r="A3542" i="3"/>
  <c r="B3541" i="3"/>
  <c r="A3541" i="3"/>
  <c r="B3540" i="3"/>
  <c r="A3540" i="3"/>
  <c r="B3539" i="3"/>
  <c r="A3539" i="3"/>
  <c r="B3538" i="3"/>
  <c r="A3538" i="3"/>
  <c r="B3537" i="3"/>
  <c r="A3537" i="3"/>
  <c r="B3536" i="3"/>
  <c r="A3536" i="3"/>
  <c r="B3535" i="3"/>
  <c r="A3535" i="3"/>
  <c r="B3534" i="3"/>
  <c r="A3534" i="3"/>
  <c r="B3533" i="3"/>
  <c r="A3533" i="3"/>
  <c r="B3532" i="3"/>
  <c r="A3532" i="3"/>
  <c r="B3531" i="3"/>
  <c r="A3531" i="3"/>
  <c r="B3530" i="3"/>
  <c r="A3530" i="3"/>
  <c r="B3529" i="3"/>
  <c r="A3529" i="3"/>
  <c r="B3528" i="3"/>
  <c r="A3528" i="3"/>
  <c r="B3527" i="3"/>
  <c r="A3527" i="3"/>
  <c r="B3526" i="3"/>
  <c r="A3526" i="3"/>
  <c r="B3525" i="3"/>
  <c r="A3525" i="3"/>
  <c r="B3524" i="3"/>
  <c r="A3524" i="3"/>
  <c r="B3523" i="3"/>
  <c r="A3523" i="3"/>
  <c r="B3522" i="3"/>
  <c r="A3522" i="3"/>
  <c r="B3521" i="3"/>
  <c r="A3521" i="3"/>
  <c r="B3520" i="3"/>
  <c r="A3520" i="3"/>
  <c r="B3519" i="3"/>
  <c r="A3519" i="3"/>
  <c r="B3518" i="3"/>
  <c r="A3518" i="3"/>
  <c r="B3517" i="3"/>
  <c r="A3517" i="3"/>
  <c r="B3516" i="3"/>
  <c r="A3516" i="3"/>
  <c r="B3515" i="3"/>
  <c r="A3515" i="3"/>
  <c r="B3514" i="3"/>
  <c r="A3514" i="3"/>
  <c r="B3513" i="3"/>
  <c r="A3513" i="3"/>
  <c r="B3512" i="3"/>
  <c r="A3512" i="3"/>
  <c r="B3511" i="3"/>
  <c r="A3511" i="3"/>
  <c r="B3510" i="3"/>
  <c r="A3510" i="3"/>
  <c r="B3509" i="3"/>
  <c r="A3509" i="3"/>
  <c r="B3508" i="3"/>
  <c r="A3508" i="3"/>
  <c r="B3507" i="3"/>
  <c r="A3507" i="3"/>
  <c r="B3506" i="3"/>
  <c r="A3506" i="3"/>
  <c r="B3505" i="3"/>
  <c r="A3505" i="3"/>
  <c r="B3504" i="3"/>
  <c r="A3504" i="3"/>
  <c r="B3503" i="3"/>
  <c r="A3503" i="3"/>
  <c r="B3502" i="3"/>
  <c r="A3502" i="3"/>
  <c r="B3501" i="3"/>
  <c r="A3501" i="3"/>
  <c r="B3500" i="3"/>
  <c r="A3500" i="3"/>
  <c r="B3499" i="3"/>
  <c r="A3499" i="3"/>
  <c r="B3498" i="3"/>
  <c r="A3498" i="3"/>
  <c r="B3497" i="3"/>
  <c r="A3497" i="3"/>
  <c r="B3496" i="3"/>
  <c r="A3496" i="3"/>
  <c r="B3495" i="3"/>
  <c r="A3495" i="3"/>
  <c r="B3494" i="3"/>
  <c r="A3494" i="3"/>
  <c r="B3493" i="3"/>
  <c r="A3493" i="3"/>
  <c r="B3492" i="3"/>
  <c r="A3492" i="3"/>
  <c r="B3491" i="3"/>
  <c r="A3491" i="3"/>
  <c r="B3490" i="3"/>
  <c r="A3490" i="3"/>
  <c r="B3489" i="3"/>
  <c r="A3489" i="3"/>
  <c r="B3488" i="3"/>
  <c r="A3488" i="3"/>
  <c r="B3487" i="3"/>
  <c r="A3487" i="3"/>
  <c r="B3486" i="3"/>
  <c r="A3486" i="3"/>
  <c r="B3485" i="3"/>
  <c r="A3485" i="3"/>
  <c r="B3484" i="3"/>
  <c r="A3484" i="3"/>
  <c r="B3483" i="3"/>
  <c r="A3483" i="3"/>
  <c r="B3482" i="3"/>
  <c r="A3482" i="3"/>
  <c r="B3481" i="3"/>
  <c r="A3481" i="3"/>
  <c r="B3480" i="3"/>
  <c r="A3480" i="3"/>
  <c r="B3479" i="3"/>
  <c r="A3479" i="3"/>
  <c r="B3478" i="3"/>
  <c r="A3478" i="3"/>
  <c r="B3477" i="3"/>
  <c r="A3477" i="3"/>
  <c r="B3476" i="3"/>
  <c r="A3476" i="3"/>
  <c r="B3475" i="3"/>
  <c r="A3475" i="3"/>
  <c r="B3474" i="3"/>
  <c r="A3474" i="3"/>
  <c r="B3473" i="3"/>
  <c r="A3473" i="3"/>
  <c r="B3472" i="3"/>
  <c r="A3472" i="3"/>
  <c r="B3471" i="3"/>
  <c r="A3471" i="3"/>
  <c r="B3470" i="3"/>
  <c r="A3470" i="3"/>
  <c r="B3469" i="3"/>
  <c r="A3469" i="3"/>
  <c r="B3468" i="3"/>
  <c r="A3468" i="3"/>
  <c r="B3467" i="3"/>
  <c r="A3467" i="3"/>
  <c r="B3466" i="3"/>
  <c r="A3466" i="3"/>
  <c r="B3465" i="3"/>
  <c r="A3465" i="3"/>
  <c r="B3464" i="3"/>
  <c r="A3464" i="3"/>
  <c r="B3463" i="3"/>
  <c r="A3463" i="3"/>
  <c r="B3462" i="3"/>
  <c r="A3462" i="3"/>
  <c r="B3461" i="3"/>
  <c r="A3461" i="3"/>
  <c r="B3460" i="3"/>
  <c r="A3460" i="3"/>
  <c r="B3459" i="3"/>
  <c r="A3459" i="3"/>
  <c r="B3458" i="3"/>
  <c r="A3458" i="3"/>
  <c r="B3457" i="3"/>
  <c r="A3457" i="3"/>
  <c r="B3456" i="3"/>
  <c r="A3456" i="3"/>
  <c r="B3455" i="3"/>
  <c r="A3455" i="3"/>
  <c r="B3454" i="3"/>
  <c r="A3454" i="3"/>
  <c r="B3453" i="3"/>
  <c r="A3453" i="3"/>
  <c r="B3452" i="3"/>
  <c r="A3452" i="3"/>
  <c r="B3451" i="3"/>
  <c r="A3451" i="3"/>
  <c r="B3450" i="3"/>
  <c r="A3450" i="3"/>
  <c r="B3449" i="3"/>
  <c r="A3449" i="3"/>
  <c r="B3448" i="3"/>
  <c r="A3448" i="3"/>
  <c r="B3447" i="3"/>
  <c r="A3447" i="3"/>
  <c r="B3446" i="3"/>
  <c r="A3446" i="3"/>
  <c r="B3445" i="3"/>
  <c r="A3445" i="3"/>
  <c r="B3444" i="3"/>
  <c r="A3444" i="3"/>
  <c r="B3443" i="3"/>
  <c r="A3443" i="3"/>
  <c r="B3442" i="3"/>
  <c r="A3442" i="3"/>
  <c r="B3441" i="3"/>
  <c r="A3441" i="3"/>
  <c r="B3440" i="3"/>
  <c r="A3440" i="3"/>
  <c r="B3439" i="3"/>
  <c r="A3439" i="3"/>
  <c r="B3438" i="3"/>
  <c r="A3438" i="3"/>
  <c r="B3437" i="3"/>
  <c r="A3437" i="3"/>
  <c r="B3436" i="3"/>
  <c r="A3436" i="3"/>
  <c r="B3435" i="3"/>
  <c r="A3435" i="3"/>
  <c r="B3434" i="3"/>
  <c r="A3434" i="3"/>
  <c r="B3433" i="3"/>
  <c r="A3433" i="3"/>
  <c r="B3432" i="3"/>
  <c r="A3432" i="3"/>
  <c r="B3431" i="3"/>
  <c r="A3431" i="3"/>
  <c r="B3430" i="3"/>
  <c r="A3430" i="3"/>
  <c r="B3429" i="3"/>
  <c r="A3429" i="3"/>
  <c r="B3428" i="3"/>
  <c r="A3428" i="3"/>
  <c r="B3427" i="3"/>
  <c r="A3427" i="3"/>
  <c r="B3426" i="3"/>
  <c r="A3426" i="3"/>
  <c r="B3425" i="3"/>
  <c r="A3425" i="3"/>
  <c r="B3424" i="3"/>
  <c r="A3424" i="3"/>
  <c r="B3423" i="3"/>
  <c r="A3423" i="3"/>
  <c r="B3422" i="3"/>
  <c r="A3422" i="3"/>
  <c r="B3421" i="3"/>
  <c r="A3421" i="3"/>
  <c r="B3420" i="3"/>
  <c r="A3420" i="3"/>
  <c r="B3419" i="3"/>
  <c r="A3419" i="3"/>
  <c r="B3418" i="3"/>
  <c r="A3418" i="3"/>
  <c r="B3417" i="3"/>
  <c r="A3417" i="3"/>
  <c r="B3416" i="3"/>
  <c r="A3416" i="3"/>
  <c r="B3415" i="3"/>
  <c r="A3415" i="3"/>
  <c r="B3414" i="3"/>
  <c r="A3414" i="3"/>
  <c r="B3413" i="3"/>
  <c r="A3413" i="3"/>
  <c r="B3412" i="3"/>
  <c r="A3412" i="3"/>
  <c r="B3411" i="3"/>
  <c r="A3411" i="3"/>
  <c r="B3410" i="3"/>
  <c r="A3410" i="3"/>
  <c r="B3409" i="3"/>
  <c r="A3409" i="3"/>
  <c r="B3408" i="3"/>
  <c r="A3408" i="3"/>
  <c r="B3407" i="3"/>
  <c r="A3407" i="3"/>
  <c r="B3406" i="3"/>
  <c r="A3406" i="3"/>
  <c r="B3405" i="3"/>
  <c r="A3405" i="3"/>
  <c r="B3404" i="3"/>
  <c r="A3404" i="3"/>
  <c r="B3403" i="3"/>
  <c r="A3403" i="3"/>
  <c r="B3402" i="3"/>
  <c r="A3402" i="3"/>
  <c r="B3401" i="3"/>
  <c r="A3401" i="3"/>
  <c r="B3400" i="3"/>
  <c r="A3400" i="3"/>
  <c r="B3399" i="3"/>
  <c r="A3399" i="3"/>
  <c r="B3398" i="3"/>
  <c r="A3398" i="3"/>
  <c r="B3397" i="3"/>
  <c r="A3397" i="3"/>
  <c r="B3396" i="3"/>
  <c r="A3396" i="3"/>
  <c r="B3395" i="3"/>
  <c r="A3395" i="3"/>
  <c r="B3394" i="3"/>
  <c r="A3394" i="3"/>
  <c r="B3393" i="3"/>
  <c r="A3393" i="3"/>
  <c r="B3392" i="3"/>
  <c r="A3392" i="3"/>
  <c r="B3391" i="3"/>
  <c r="A3391" i="3"/>
  <c r="B3390" i="3"/>
  <c r="A3390" i="3"/>
  <c r="B3389" i="3"/>
  <c r="A3389" i="3"/>
  <c r="B3388" i="3"/>
  <c r="A3388" i="3"/>
  <c r="B3387" i="3"/>
  <c r="A3387" i="3"/>
  <c r="B3386" i="3"/>
  <c r="A3386" i="3"/>
  <c r="B3385" i="3"/>
  <c r="A3385" i="3"/>
  <c r="B3384" i="3"/>
  <c r="A3384" i="3"/>
  <c r="B3383" i="3"/>
  <c r="A3383" i="3"/>
  <c r="B3382" i="3"/>
  <c r="A3382" i="3"/>
  <c r="B3381" i="3"/>
  <c r="A3381" i="3"/>
  <c r="B3380" i="3"/>
  <c r="A3380" i="3"/>
  <c r="B3379" i="3"/>
  <c r="A3379" i="3"/>
  <c r="B3378" i="3"/>
  <c r="A3378" i="3"/>
  <c r="B3377" i="3"/>
  <c r="A3377" i="3"/>
  <c r="B3376" i="3"/>
  <c r="A3376" i="3"/>
  <c r="B3375" i="3"/>
  <c r="A3375" i="3"/>
  <c r="B3374" i="3"/>
  <c r="A3374" i="3"/>
  <c r="B3373" i="3"/>
  <c r="A3373" i="3"/>
  <c r="B3372" i="3"/>
  <c r="A3372" i="3"/>
  <c r="B3371" i="3"/>
  <c r="A3371" i="3"/>
  <c r="B3370" i="3"/>
  <c r="A3370" i="3"/>
  <c r="B3369" i="3"/>
  <c r="A3369" i="3"/>
  <c r="B3368" i="3"/>
  <c r="A3368" i="3"/>
  <c r="B3367" i="3"/>
  <c r="A3367" i="3"/>
  <c r="B3366" i="3"/>
  <c r="A3366" i="3"/>
  <c r="B3365" i="3"/>
  <c r="A3365" i="3"/>
  <c r="B3364" i="3"/>
  <c r="A3364" i="3"/>
  <c r="B3363" i="3"/>
  <c r="A3363" i="3"/>
  <c r="B3362" i="3"/>
  <c r="A3362" i="3"/>
  <c r="B3361" i="3"/>
  <c r="A3361" i="3"/>
  <c r="B3360" i="3"/>
  <c r="A3360" i="3"/>
  <c r="B3359" i="3"/>
  <c r="A3359" i="3"/>
  <c r="B3358" i="3"/>
  <c r="A3358" i="3"/>
  <c r="B3357" i="3"/>
  <c r="A3357" i="3"/>
  <c r="B3356" i="3"/>
  <c r="A3356" i="3"/>
  <c r="B3355" i="3"/>
  <c r="A3355" i="3"/>
  <c r="B3354" i="3"/>
  <c r="A3354" i="3"/>
  <c r="B3353" i="3"/>
  <c r="A3353" i="3"/>
  <c r="B3352" i="3"/>
  <c r="A3352" i="3"/>
  <c r="B3351" i="3"/>
  <c r="A3351" i="3"/>
  <c r="B3350" i="3"/>
  <c r="A3350" i="3"/>
  <c r="B3349" i="3"/>
  <c r="A3349" i="3"/>
  <c r="B3348" i="3"/>
  <c r="A3348" i="3"/>
  <c r="B3347" i="3"/>
  <c r="A3347" i="3"/>
  <c r="B3346" i="3"/>
  <c r="A3346" i="3"/>
  <c r="B3345" i="3"/>
  <c r="A3345" i="3"/>
  <c r="B3344" i="3"/>
  <c r="A3344" i="3"/>
  <c r="B3343" i="3"/>
  <c r="A3343" i="3"/>
  <c r="B3342" i="3"/>
  <c r="A3342" i="3"/>
  <c r="B3341" i="3"/>
  <c r="A3341" i="3"/>
  <c r="B3340" i="3"/>
  <c r="A3340" i="3"/>
  <c r="B3339" i="3"/>
  <c r="A3339" i="3"/>
  <c r="B3338" i="3"/>
  <c r="A3338" i="3"/>
  <c r="B3337" i="3"/>
  <c r="A3337" i="3"/>
  <c r="B3336" i="3"/>
  <c r="A3336" i="3"/>
  <c r="B3335" i="3"/>
  <c r="A3335" i="3"/>
  <c r="B3334" i="3"/>
  <c r="A3334" i="3"/>
  <c r="B3333" i="3"/>
  <c r="A3333" i="3"/>
  <c r="B3332" i="3"/>
  <c r="A3332" i="3"/>
  <c r="B3331" i="3"/>
  <c r="A3331" i="3"/>
  <c r="B3330" i="3"/>
  <c r="A3330" i="3"/>
  <c r="B3329" i="3"/>
  <c r="A3329" i="3"/>
  <c r="B3328" i="3"/>
  <c r="A3328" i="3"/>
  <c r="B3327" i="3"/>
  <c r="A3327" i="3"/>
  <c r="B3326" i="3"/>
  <c r="A3326" i="3"/>
  <c r="B3325" i="3"/>
  <c r="A3325" i="3"/>
  <c r="B3324" i="3"/>
  <c r="A3324" i="3"/>
  <c r="B3323" i="3"/>
  <c r="A3323" i="3"/>
  <c r="B3322" i="3"/>
  <c r="A3322" i="3"/>
  <c r="B3321" i="3"/>
  <c r="A3321" i="3"/>
  <c r="B3320" i="3"/>
  <c r="A3320" i="3"/>
  <c r="B3319" i="3"/>
  <c r="A3319" i="3"/>
  <c r="B3318" i="3"/>
  <c r="A3318" i="3"/>
  <c r="B3317" i="3"/>
  <c r="A3317" i="3"/>
  <c r="B3316" i="3"/>
  <c r="A3316" i="3"/>
  <c r="B3315" i="3"/>
  <c r="A3315" i="3"/>
  <c r="B3314" i="3"/>
  <c r="A3314" i="3"/>
  <c r="B3313" i="3"/>
  <c r="A3313" i="3"/>
  <c r="B3312" i="3"/>
  <c r="A3312" i="3"/>
  <c r="B3311" i="3"/>
  <c r="A3311" i="3"/>
  <c r="B3310" i="3"/>
  <c r="A3310" i="3"/>
  <c r="B3309" i="3"/>
  <c r="A3309" i="3"/>
  <c r="B3308" i="3"/>
  <c r="A3308" i="3"/>
  <c r="B3307" i="3"/>
  <c r="A3307" i="3"/>
  <c r="B3306" i="3"/>
  <c r="A3306" i="3"/>
  <c r="B3305" i="3"/>
  <c r="A3305" i="3"/>
  <c r="B3304" i="3"/>
  <c r="A3304" i="3"/>
  <c r="B3303" i="3"/>
  <c r="A3303" i="3"/>
  <c r="B3302" i="3"/>
  <c r="A3302" i="3"/>
  <c r="B3301" i="3"/>
  <c r="A3301" i="3"/>
  <c r="B3300" i="3"/>
  <c r="A3300" i="3"/>
  <c r="B3299" i="3"/>
  <c r="A3299" i="3"/>
  <c r="B3298" i="3"/>
  <c r="A3298" i="3"/>
  <c r="B3297" i="3"/>
  <c r="A3297" i="3"/>
  <c r="B3296" i="3"/>
  <c r="A3296" i="3"/>
  <c r="B3295" i="3"/>
  <c r="A3295" i="3"/>
  <c r="B3294" i="3"/>
  <c r="A3294" i="3"/>
  <c r="B3293" i="3"/>
  <c r="A3293" i="3"/>
  <c r="B3292" i="3"/>
  <c r="A3292" i="3"/>
  <c r="B3291" i="3"/>
  <c r="A3291" i="3"/>
  <c r="B3290" i="3"/>
  <c r="A3290" i="3"/>
  <c r="B3289" i="3"/>
  <c r="A3289" i="3"/>
  <c r="B3288" i="3"/>
  <c r="A3288" i="3"/>
  <c r="B3287" i="3"/>
  <c r="A3287" i="3"/>
  <c r="B3286" i="3"/>
  <c r="A3286" i="3"/>
  <c r="B3285" i="3"/>
  <c r="A3285" i="3"/>
  <c r="B3284" i="3"/>
  <c r="A3284" i="3"/>
  <c r="B3283" i="3"/>
  <c r="A3283" i="3"/>
  <c r="B3282" i="3"/>
  <c r="A3282" i="3"/>
  <c r="B3281" i="3"/>
  <c r="A3281" i="3"/>
  <c r="B3280" i="3"/>
  <c r="A3280" i="3"/>
  <c r="B3279" i="3"/>
  <c r="A3279" i="3"/>
  <c r="B3278" i="3"/>
  <c r="A3278" i="3"/>
  <c r="B3277" i="3"/>
  <c r="A3277" i="3"/>
  <c r="B3276" i="3"/>
  <c r="A3276" i="3"/>
  <c r="B3275" i="3"/>
  <c r="A3275" i="3"/>
  <c r="B3274" i="3"/>
  <c r="A3274" i="3"/>
  <c r="B3273" i="3"/>
  <c r="A3273" i="3"/>
  <c r="B3272" i="3"/>
  <c r="A3272" i="3"/>
  <c r="B3271" i="3"/>
  <c r="A3271" i="3"/>
  <c r="B3270" i="3"/>
  <c r="A3270" i="3"/>
  <c r="B3269" i="3"/>
  <c r="A3269" i="3"/>
  <c r="B3268" i="3"/>
  <c r="A3268" i="3"/>
  <c r="B3267" i="3"/>
  <c r="A3267" i="3"/>
  <c r="B3266" i="3"/>
  <c r="A3266" i="3"/>
  <c r="B3265" i="3"/>
  <c r="A3265" i="3"/>
  <c r="B3264" i="3"/>
  <c r="A3264" i="3"/>
  <c r="B3263" i="3"/>
  <c r="A3263" i="3"/>
  <c r="B3262" i="3"/>
  <c r="A3262" i="3"/>
  <c r="B3261" i="3"/>
  <c r="A3261" i="3"/>
  <c r="B3260" i="3"/>
  <c r="A3260" i="3"/>
  <c r="B3259" i="3"/>
  <c r="A3259" i="3"/>
  <c r="B3258" i="3"/>
  <c r="A3258" i="3"/>
  <c r="B3257" i="3"/>
  <c r="A3257" i="3"/>
  <c r="B3256" i="3"/>
  <c r="A3256" i="3"/>
  <c r="B3255" i="3"/>
  <c r="A3255" i="3"/>
  <c r="B3254" i="3"/>
  <c r="A3254" i="3"/>
  <c r="B3253" i="3"/>
  <c r="A3253" i="3"/>
  <c r="B3252" i="3"/>
  <c r="A3252" i="3"/>
  <c r="B3251" i="3"/>
  <c r="A3251" i="3"/>
  <c r="B3250" i="3"/>
  <c r="A3250" i="3"/>
  <c r="B3249" i="3"/>
  <c r="A3249" i="3"/>
  <c r="B3248" i="3"/>
  <c r="A3248" i="3"/>
  <c r="B3247" i="3"/>
  <c r="A3247" i="3"/>
  <c r="B3246" i="3"/>
  <c r="A3246" i="3"/>
  <c r="B3245" i="3"/>
  <c r="A3245" i="3"/>
  <c r="B3244" i="3"/>
  <c r="A3244" i="3"/>
  <c r="B3243" i="3"/>
  <c r="A3243" i="3"/>
  <c r="B3242" i="3"/>
  <c r="A3242" i="3"/>
  <c r="B3241" i="3"/>
  <c r="A3241" i="3"/>
  <c r="B3240" i="3"/>
  <c r="A3240" i="3"/>
  <c r="B3239" i="3"/>
  <c r="A3239" i="3"/>
  <c r="B3238" i="3"/>
  <c r="A3238" i="3"/>
  <c r="B3237" i="3"/>
  <c r="A3237" i="3"/>
  <c r="B3236" i="3"/>
  <c r="A3236" i="3"/>
  <c r="B3235" i="3"/>
  <c r="A3235" i="3"/>
  <c r="B3234" i="3"/>
  <c r="A3234" i="3"/>
  <c r="B3233" i="3"/>
  <c r="A3233" i="3"/>
  <c r="B3232" i="3"/>
  <c r="A3232" i="3"/>
  <c r="B3231" i="3"/>
  <c r="A3231" i="3"/>
  <c r="B3230" i="3"/>
  <c r="A3230" i="3"/>
  <c r="B3229" i="3"/>
  <c r="A3229" i="3"/>
  <c r="B3228" i="3"/>
  <c r="A3228" i="3"/>
  <c r="B3227" i="3"/>
  <c r="A3227" i="3"/>
  <c r="B3226" i="3"/>
  <c r="A3226" i="3"/>
  <c r="B3225" i="3"/>
  <c r="A3225" i="3"/>
  <c r="B3224" i="3"/>
  <c r="A3224" i="3"/>
  <c r="B3223" i="3"/>
  <c r="A3223" i="3"/>
  <c r="B3222" i="3"/>
  <c r="A3222" i="3"/>
  <c r="B3221" i="3"/>
  <c r="A3221" i="3"/>
  <c r="B3220" i="3"/>
  <c r="A3220" i="3"/>
  <c r="B3219" i="3"/>
  <c r="A3219" i="3"/>
  <c r="B3218" i="3"/>
  <c r="A3218" i="3"/>
  <c r="B3217" i="3"/>
  <c r="A3217" i="3"/>
  <c r="B3216" i="3"/>
  <c r="A3216" i="3"/>
  <c r="B3215" i="3"/>
  <c r="A3215" i="3"/>
  <c r="B3214" i="3"/>
  <c r="A3214" i="3"/>
  <c r="B3213" i="3"/>
  <c r="A3213" i="3"/>
  <c r="B3212" i="3"/>
  <c r="A3212" i="3"/>
  <c r="B3211" i="3"/>
  <c r="A3211" i="3"/>
  <c r="B3210" i="3"/>
  <c r="A3210" i="3"/>
  <c r="B3209" i="3"/>
  <c r="A3209" i="3"/>
  <c r="B3208" i="3"/>
  <c r="A3208" i="3"/>
  <c r="B3207" i="3"/>
  <c r="A3207" i="3"/>
  <c r="B3206" i="3"/>
  <c r="A3206" i="3"/>
  <c r="B3205" i="3"/>
  <c r="A3205" i="3"/>
  <c r="B3204" i="3"/>
  <c r="A3204" i="3"/>
  <c r="B3203" i="3"/>
  <c r="A3203" i="3"/>
  <c r="B3202" i="3"/>
  <c r="A3202" i="3"/>
  <c r="B3201" i="3"/>
  <c r="A3201" i="3"/>
  <c r="B3200" i="3"/>
  <c r="A3200" i="3"/>
  <c r="B3199" i="3"/>
  <c r="A3199" i="3"/>
  <c r="B3198" i="3"/>
  <c r="A3198" i="3"/>
  <c r="B3197" i="3"/>
  <c r="A3197" i="3"/>
  <c r="B3196" i="3"/>
  <c r="A3196" i="3"/>
  <c r="B3195" i="3"/>
  <c r="A3195" i="3"/>
  <c r="B3194" i="3"/>
  <c r="A3194" i="3"/>
  <c r="B3193" i="3"/>
  <c r="A3193" i="3"/>
  <c r="B3192" i="3"/>
  <c r="A3192" i="3"/>
  <c r="B3191" i="3"/>
  <c r="A3191" i="3"/>
  <c r="B3190" i="3"/>
  <c r="A3190" i="3"/>
  <c r="B3189" i="3"/>
  <c r="A3189" i="3"/>
  <c r="B3188" i="3"/>
  <c r="A3188" i="3"/>
  <c r="B3187" i="3"/>
  <c r="A3187" i="3"/>
  <c r="B3186" i="3"/>
  <c r="A3186" i="3"/>
  <c r="B3185" i="3"/>
  <c r="A3185" i="3"/>
  <c r="B3184" i="3"/>
  <c r="A3184" i="3"/>
  <c r="B3183" i="3"/>
  <c r="A3183" i="3"/>
  <c r="B3182" i="3"/>
  <c r="A3182" i="3"/>
  <c r="B3181" i="3"/>
  <c r="A3181" i="3"/>
  <c r="B3180" i="3"/>
  <c r="A3180" i="3"/>
  <c r="B3179" i="3"/>
  <c r="A3179" i="3"/>
  <c r="B3178" i="3"/>
  <c r="A3178" i="3"/>
  <c r="B3177" i="3"/>
  <c r="A3177" i="3"/>
  <c r="B3176" i="3"/>
  <c r="A3176" i="3"/>
  <c r="B3175" i="3"/>
  <c r="A3175" i="3"/>
  <c r="B3174" i="3"/>
  <c r="A3174" i="3"/>
  <c r="B3173" i="3"/>
  <c r="A3173" i="3"/>
  <c r="B3172" i="3"/>
  <c r="A3172" i="3"/>
  <c r="B3171" i="3"/>
  <c r="A3171" i="3"/>
  <c r="B3170" i="3"/>
  <c r="A3170" i="3"/>
  <c r="B3169" i="3"/>
  <c r="A3169" i="3"/>
  <c r="B3168" i="3"/>
  <c r="A3168" i="3"/>
  <c r="B3167" i="3"/>
  <c r="A3167" i="3"/>
  <c r="B3166" i="3"/>
  <c r="A3166" i="3"/>
  <c r="B3165" i="3"/>
  <c r="A3165" i="3"/>
  <c r="B3164" i="3"/>
  <c r="A3164" i="3"/>
  <c r="B3163" i="3"/>
  <c r="A3163" i="3"/>
  <c r="B3162" i="3"/>
  <c r="A3162" i="3"/>
  <c r="B3161" i="3"/>
  <c r="A3161" i="3"/>
  <c r="B3160" i="3"/>
  <c r="A3160" i="3"/>
  <c r="B3159" i="3"/>
  <c r="A3159" i="3"/>
  <c r="B3158" i="3"/>
  <c r="A3158" i="3"/>
  <c r="B3157" i="3"/>
  <c r="A3157" i="3"/>
  <c r="B3156" i="3"/>
  <c r="A3156" i="3"/>
  <c r="B3155" i="3"/>
  <c r="A3155" i="3"/>
  <c r="B3154" i="3"/>
  <c r="A3154" i="3"/>
  <c r="B3153" i="3"/>
  <c r="A3153" i="3"/>
  <c r="B3152" i="3"/>
  <c r="A3152" i="3"/>
  <c r="B3151" i="3"/>
  <c r="A3151" i="3"/>
  <c r="B3150" i="3"/>
  <c r="A3150" i="3"/>
  <c r="B3149" i="3"/>
  <c r="A3149" i="3"/>
  <c r="B3148" i="3"/>
  <c r="A3148" i="3"/>
  <c r="B3147" i="3"/>
  <c r="A3147" i="3"/>
  <c r="B3146" i="3"/>
  <c r="A3146" i="3"/>
  <c r="B3145" i="3"/>
  <c r="A3145" i="3"/>
  <c r="B3144" i="3"/>
  <c r="A3144" i="3"/>
  <c r="B3143" i="3"/>
  <c r="A3143" i="3"/>
  <c r="B3142" i="3"/>
  <c r="A3142" i="3"/>
  <c r="B3141" i="3"/>
  <c r="A3141" i="3"/>
  <c r="B3140" i="3"/>
  <c r="A3140" i="3"/>
  <c r="B3139" i="3"/>
  <c r="A3139" i="3"/>
  <c r="B3138" i="3"/>
  <c r="A3138" i="3"/>
  <c r="B3137" i="3"/>
  <c r="A3137" i="3"/>
  <c r="B3136" i="3"/>
  <c r="A3136" i="3"/>
  <c r="B3135" i="3"/>
  <c r="A3135" i="3"/>
  <c r="B3134" i="3"/>
  <c r="A3134" i="3"/>
  <c r="B3133" i="3"/>
  <c r="A3133" i="3"/>
  <c r="B3132" i="3"/>
  <c r="A3132" i="3"/>
  <c r="B3131" i="3"/>
  <c r="A3131" i="3"/>
  <c r="B3130" i="3"/>
  <c r="A3130" i="3"/>
  <c r="B3129" i="3"/>
  <c r="A3129" i="3"/>
  <c r="B3128" i="3"/>
  <c r="A3128" i="3"/>
  <c r="B3127" i="3"/>
  <c r="A3127" i="3"/>
  <c r="B3126" i="3"/>
  <c r="A3126" i="3"/>
  <c r="B3125" i="3"/>
  <c r="A3125" i="3"/>
  <c r="B3124" i="3"/>
  <c r="A3124" i="3"/>
  <c r="B3123" i="3"/>
  <c r="A3123" i="3"/>
  <c r="B3122" i="3"/>
  <c r="A3122" i="3"/>
  <c r="B3121" i="3"/>
  <c r="A3121" i="3"/>
  <c r="B3120" i="3"/>
  <c r="A3120" i="3"/>
  <c r="B3119" i="3"/>
  <c r="A3119" i="3"/>
  <c r="B3118" i="3"/>
  <c r="A3118" i="3"/>
  <c r="B3117" i="3"/>
  <c r="A3117" i="3"/>
  <c r="B3116" i="3"/>
  <c r="A3116" i="3"/>
  <c r="B3115" i="3"/>
  <c r="A3115" i="3"/>
  <c r="B3114" i="3"/>
  <c r="A3114" i="3"/>
  <c r="B3113" i="3"/>
  <c r="A3113" i="3"/>
  <c r="B3112" i="3"/>
  <c r="A3112" i="3"/>
  <c r="B3111" i="3"/>
  <c r="A3111" i="3"/>
  <c r="B3110" i="3"/>
  <c r="A3110" i="3"/>
  <c r="B3109" i="3"/>
  <c r="A3109" i="3"/>
  <c r="B3108" i="3"/>
  <c r="A3108" i="3"/>
  <c r="B3107" i="3"/>
  <c r="A3107" i="3"/>
  <c r="B3106" i="3"/>
  <c r="A3106" i="3"/>
  <c r="B3105" i="3"/>
  <c r="A3105" i="3"/>
  <c r="B3104" i="3"/>
  <c r="A3104" i="3"/>
  <c r="B3103" i="3"/>
  <c r="A3103" i="3"/>
  <c r="B3102" i="3"/>
  <c r="A3102" i="3"/>
  <c r="B3101" i="3"/>
  <c r="A3101" i="3"/>
  <c r="B3100" i="3"/>
  <c r="A3100" i="3"/>
  <c r="B3099" i="3"/>
  <c r="A3099" i="3"/>
  <c r="B3098" i="3"/>
  <c r="A3098" i="3"/>
  <c r="B3097" i="3"/>
  <c r="A3097" i="3"/>
  <c r="B3096" i="3"/>
  <c r="A3096" i="3"/>
  <c r="B3095" i="3"/>
  <c r="A3095" i="3"/>
  <c r="B3094" i="3"/>
  <c r="A3094" i="3"/>
  <c r="B3093" i="3"/>
  <c r="A3093" i="3"/>
  <c r="B3092" i="3"/>
  <c r="A3092" i="3"/>
  <c r="B3091" i="3"/>
  <c r="A3091" i="3"/>
  <c r="B3090" i="3"/>
  <c r="A3090" i="3"/>
  <c r="B3089" i="3"/>
  <c r="A3089" i="3"/>
  <c r="B3088" i="3"/>
  <c r="A3088" i="3"/>
  <c r="B3087" i="3"/>
  <c r="A3087" i="3"/>
  <c r="B3086" i="3"/>
  <c r="A3086" i="3"/>
  <c r="B3085" i="3"/>
  <c r="A3085" i="3"/>
  <c r="B3084" i="3"/>
  <c r="A3084" i="3"/>
  <c r="B3083" i="3"/>
  <c r="A3083" i="3"/>
  <c r="B3082" i="3"/>
  <c r="A3082" i="3"/>
  <c r="B3081" i="3"/>
  <c r="A3081" i="3"/>
  <c r="B3080" i="3"/>
  <c r="A3080" i="3"/>
  <c r="B3079" i="3"/>
  <c r="A3079" i="3"/>
  <c r="B3078" i="3"/>
  <c r="A3078" i="3"/>
  <c r="B3077" i="3"/>
  <c r="A3077" i="3"/>
  <c r="B3076" i="3"/>
  <c r="A3076" i="3"/>
  <c r="B3075" i="3"/>
  <c r="A3075" i="3"/>
  <c r="B3074" i="3"/>
  <c r="A3074" i="3"/>
  <c r="B3073" i="3"/>
  <c r="A3073" i="3"/>
  <c r="B3072" i="3"/>
  <c r="A3072" i="3"/>
  <c r="B3071" i="3"/>
  <c r="A3071" i="3"/>
  <c r="B3070" i="3"/>
  <c r="A3070" i="3"/>
  <c r="B3069" i="3"/>
  <c r="A3069" i="3"/>
  <c r="B3068" i="3"/>
  <c r="A3068" i="3"/>
  <c r="B3067" i="3"/>
  <c r="A3067" i="3"/>
  <c r="B3066" i="3"/>
  <c r="A3066" i="3"/>
  <c r="B3065" i="3"/>
  <c r="A3065" i="3"/>
  <c r="B3064" i="3"/>
  <c r="A3064" i="3"/>
  <c r="B3063" i="3"/>
  <c r="A3063" i="3"/>
  <c r="B3062" i="3"/>
  <c r="A3062" i="3"/>
  <c r="B3061" i="3"/>
  <c r="A3061" i="3"/>
  <c r="B3060" i="3"/>
  <c r="A3060" i="3"/>
  <c r="B3059" i="3"/>
  <c r="A3059" i="3"/>
  <c r="B3058" i="3"/>
  <c r="A3058" i="3"/>
  <c r="B3057" i="3"/>
  <c r="A3057" i="3"/>
  <c r="B3056" i="3"/>
  <c r="A3056" i="3"/>
  <c r="B3055" i="3"/>
  <c r="A3055" i="3"/>
  <c r="B3054" i="3"/>
  <c r="A3054" i="3"/>
  <c r="B3053" i="3"/>
  <c r="A3053" i="3"/>
  <c r="B3052" i="3"/>
  <c r="A3052" i="3"/>
  <c r="B3051" i="3"/>
  <c r="A3051" i="3"/>
  <c r="B3050" i="3"/>
  <c r="A3050" i="3"/>
  <c r="B3049" i="3"/>
  <c r="A3049" i="3"/>
  <c r="B3048" i="3"/>
  <c r="A3048" i="3"/>
  <c r="B3047" i="3"/>
  <c r="A3047" i="3"/>
  <c r="B3046" i="3"/>
  <c r="A3046" i="3"/>
  <c r="B3045" i="3"/>
  <c r="A3045" i="3"/>
  <c r="B3044" i="3"/>
  <c r="A3044" i="3"/>
  <c r="B3043" i="3"/>
  <c r="A3043" i="3"/>
  <c r="B3042" i="3"/>
  <c r="A3042" i="3"/>
  <c r="B3041" i="3"/>
  <c r="A3041" i="3"/>
  <c r="B3040" i="3"/>
  <c r="A3040" i="3"/>
  <c r="B3039" i="3"/>
  <c r="A3039" i="3"/>
  <c r="B3038" i="3"/>
  <c r="A3038" i="3"/>
  <c r="B3037" i="3"/>
  <c r="A3037" i="3"/>
  <c r="B3036" i="3"/>
  <c r="A3036" i="3"/>
  <c r="B3035" i="3"/>
  <c r="A3035" i="3"/>
  <c r="B3034" i="3"/>
  <c r="A3034" i="3"/>
  <c r="B3033" i="3"/>
  <c r="A3033" i="3"/>
  <c r="B3032" i="3"/>
  <c r="A3032" i="3"/>
  <c r="B3031" i="3"/>
  <c r="A3031" i="3"/>
  <c r="B3030" i="3"/>
  <c r="A3030" i="3"/>
  <c r="B3029" i="3"/>
  <c r="A3029" i="3"/>
  <c r="B3028" i="3"/>
  <c r="A3028" i="3"/>
  <c r="B3027" i="3"/>
  <c r="A3027" i="3"/>
  <c r="B3026" i="3"/>
  <c r="A3026" i="3"/>
  <c r="B3025" i="3"/>
  <c r="A3025" i="3"/>
  <c r="B3024" i="3"/>
  <c r="A3024" i="3"/>
  <c r="B3023" i="3"/>
  <c r="A3023" i="3"/>
  <c r="B3022" i="3"/>
  <c r="A3022" i="3"/>
  <c r="B3021" i="3"/>
  <c r="A3021" i="3"/>
  <c r="B3020" i="3"/>
  <c r="A3020" i="3"/>
  <c r="B3019" i="3"/>
  <c r="A3019" i="3"/>
  <c r="B3018" i="3"/>
  <c r="A3018" i="3"/>
  <c r="B3017" i="3"/>
  <c r="A3017" i="3"/>
  <c r="B3016" i="3"/>
  <c r="A3016" i="3"/>
  <c r="B3015" i="3"/>
  <c r="A3015" i="3"/>
  <c r="B3014" i="3"/>
  <c r="A3014" i="3"/>
  <c r="B3013" i="3"/>
  <c r="A3013" i="3"/>
  <c r="B3012" i="3"/>
  <c r="A3012" i="3"/>
  <c r="B3011" i="3"/>
  <c r="A3011" i="3"/>
  <c r="B3010" i="3"/>
  <c r="A3010" i="3"/>
  <c r="B3009" i="3"/>
  <c r="A3009" i="3"/>
  <c r="B3008" i="3"/>
  <c r="A3008" i="3"/>
  <c r="B3007" i="3"/>
  <c r="A3007" i="3"/>
  <c r="B3006" i="3"/>
  <c r="A3006" i="3"/>
  <c r="B3005" i="3"/>
  <c r="A3005" i="3"/>
  <c r="B3004" i="3"/>
  <c r="A3004" i="3"/>
  <c r="B3003" i="3"/>
  <c r="A3003" i="3"/>
  <c r="B3002" i="3"/>
  <c r="A3002" i="3"/>
  <c r="B3001" i="3"/>
  <c r="A3001" i="3"/>
  <c r="B3000" i="3"/>
  <c r="A3000" i="3"/>
  <c r="B2999" i="3"/>
  <c r="A2999" i="3"/>
  <c r="B2998" i="3"/>
  <c r="A2998" i="3"/>
  <c r="B2997" i="3"/>
  <c r="A2997" i="3"/>
  <c r="B2996" i="3"/>
  <c r="A2996" i="3"/>
  <c r="B2995" i="3"/>
  <c r="A2995" i="3"/>
  <c r="B2994" i="3"/>
  <c r="A2994" i="3"/>
  <c r="B2993" i="3"/>
  <c r="A2993" i="3"/>
  <c r="B2992" i="3"/>
  <c r="A2992" i="3"/>
  <c r="B2991" i="3"/>
  <c r="A2991" i="3"/>
  <c r="B2990" i="3"/>
  <c r="A2990" i="3"/>
  <c r="B2989" i="3"/>
  <c r="A2989" i="3"/>
  <c r="B2988" i="3"/>
  <c r="A2988" i="3"/>
  <c r="B2987" i="3"/>
  <c r="A2987" i="3"/>
  <c r="B2986" i="3"/>
  <c r="A2986" i="3"/>
  <c r="B2985" i="3"/>
  <c r="A2985" i="3"/>
  <c r="B2984" i="3"/>
  <c r="A2984" i="3"/>
  <c r="B2983" i="3"/>
  <c r="A2983" i="3"/>
  <c r="B2982" i="3"/>
  <c r="A2982" i="3"/>
  <c r="B2981" i="3"/>
  <c r="A2981" i="3"/>
  <c r="B2980" i="3"/>
  <c r="A2980" i="3"/>
  <c r="B2979" i="3"/>
  <c r="A2979" i="3"/>
  <c r="B2978" i="3"/>
  <c r="A2978" i="3"/>
  <c r="B2977" i="3"/>
  <c r="A2977" i="3"/>
  <c r="B2976" i="3"/>
  <c r="A2976" i="3"/>
  <c r="B2975" i="3"/>
  <c r="A2975" i="3"/>
  <c r="B2974" i="3"/>
  <c r="A2974" i="3"/>
  <c r="B2973" i="3"/>
  <c r="A2973" i="3"/>
  <c r="B2972" i="3"/>
  <c r="A2972" i="3"/>
  <c r="B2971" i="3"/>
  <c r="A2971" i="3"/>
  <c r="B2970" i="3"/>
  <c r="A2970" i="3"/>
  <c r="B2969" i="3"/>
  <c r="A2969" i="3"/>
  <c r="B2968" i="3"/>
  <c r="A2968" i="3"/>
  <c r="B2967" i="3"/>
  <c r="A2967" i="3"/>
  <c r="B2966" i="3"/>
  <c r="A2966" i="3"/>
  <c r="B2965" i="3"/>
  <c r="A2965" i="3"/>
  <c r="B2964" i="3"/>
  <c r="A2964" i="3"/>
  <c r="B2963" i="3"/>
  <c r="A2963" i="3"/>
  <c r="B2962" i="3"/>
  <c r="A2962" i="3"/>
  <c r="B2961" i="3"/>
  <c r="A2961" i="3"/>
  <c r="B2960" i="3"/>
  <c r="A2960" i="3"/>
  <c r="B2959" i="3"/>
  <c r="A2959" i="3"/>
  <c r="B2958" i="3"/>
  <c r="A2958" i="3"/>
  <c r="B2957" i="3"/>
  <c r="A2957" i="3"/>
  <c r="B2956" i="3"/>
  <c r="A2956" i="3"/>
  <c r="B2955" i="3"/>
  <c r="A2955" i="3"/>
  <c r="B2954" i="3"/>
  <c r="A2954" i="3"/>
  <c r="B2953" i="3"/>
  <c r="A2953" i="3"/>
  <c r="B2952" i="3"/>
  <c r="A2952" i="3"/>
  <c r="B2951" i="3"/>
  <c r="A2951" i="3"/>
  <c r="B2950" i="3"/>
  <c r="A2950" i="3"/>
  <c r="B2949" i="3"/>
  <c r="A2949" i="3"/>
  <c r="B2948" i="3"/>
  <c r="A2948" i="3"/>
  <c r="B2947" i="3"/>
  <c r="A2947" i="3"/>
  <c r="B2946" i="3"/>
  <c r="A2946" i="3"/>
  <c r="B2945" i="3"/>
  <c r="A2945" i="3"/>
  <c r="B2944" i="3"/>
  <c r="A2944" i="3"/>
  <c r="B2943" i="3"/>
  <c r="A2943" i="3"/>
  <c r="B2942" i="3"/>
  <c r="A2942" i="3"/>
  <c r="B2941" i="3"/>
  <c r="A2941" i="3"/>
  <c r="B2940" i="3"/>
  <c r="A2940" i="3"/>
  <c r="B2939" i="3"/>
  <c r="A2939" i="3"/>
  <c r="B2938" i="3"/>
  <c r="A2938" i="3"/>
  <c r="B2937" i="3"/>
  <c r="A2937" i="3"/>
  <c r="B2936" i="3"/>
  <c r="A2936" i="3"/>
  <c r="B2935" i="3"/>
  <c r="A2935" i="3"/>
  <c r="B2934" i="3"/>
  <c r="A2934" i="3"/>
  <c r="B2933" i="3"/>
  <c r="A2933" i="3"/>
  <c r="B2932" i="3"/>
  <c r="A2932" i="3"/>
  <c r="B2931" i="3"/>
  <c r="A2931" i="3"/>
  <c r="B2930" i="3"/>
  <c r="A2930" i="3"/>
  <c r="B2929" i="3"/>
  <c r="A2929" i="3"/>
  <c r="B2928" i="3"/>
  <c r="A2928" i="3"/>
  <c r="B2927" i="3"/>
  <c r="A2927" i="3"/>
  <c r="B2926" i="3"/>
  <c r="A2926" i="3"/>
  <c r="B2925" i="3"/>
  <c r="A2925" i="3"/>
  <c r="B2924" i="3"/>
  <c r="A2924" i="3"/>
  <c r="B2923" i="3"/>
  <c r="A2923" i="3"/>
  <c r="B2922" i="3"/>
  <c r="A2922" i="3"/>
  <c r="B2921" i="3"/>
  <c r="A2921" i="3"/>
  <c r="B2920" i="3"/>
  <c r="A2920" i="3"/>
  <c r="B2919" i="3"/>
  <c r="A2919" i="3"/>
  <c r="B2918" i="3"/>
  <c r="A2918" i="3"/>
  <c r="B2917" i="3"/>
  <c r="A2917" i="3"/>
  <c r="B2916" i="3"/>
  <c r="A2916" i="3"/>
  <c r="B2915" i="3"/>
  <c r="A2915" i="3"/>
  <c r="B2914" i="3"/>
  <c r="A2914" i="3"/>
  <c r="B2913" i="3"/>
  <c r="A2913" i="3"/>
  <c r="B2912" i="3"/>
  <c r="A2912" i="3"/>
  <c r="B2911" i="3"/>
  <c r="A2911" i="3"/>
  <c r="B2910" i="3"/>
  <c r="A2910" i="3"/>
  <c r="B2909" i="3"/>
  <c r="A2909" i="3"/>
  <c r="B2908" i="3"/>
  <c r="A2908" i="3"/>
  <c r="B2907" i="3"/>
  <c r="A2907" i="3"/>
  <c r="B2906" i="3"/>
  <c r="A2906" i="3"/>
  <c r="B2905" i="3"/>
  <c r="A2905" i="3"/>
  <c r="B2904" i="3"/>
  <c r="A2904" i="3"/>
  <c r="B2903" i="3"/>
  <c r="A2903" i="3"/>
  <c r="B2902" i="3"/>
  <c r="A2902" i="3"/>
  <c r="B2901" i="3"/>
  <c r="A2901" i="3"/>
  <c r="B2900" i="3"/>
  <c r="A2900" i="3"/>
  <c r="B2899" i="3"/>
  <c r="A2899" i="3"/>
  <c r="B2898" i="3"/>
  <c r="A2898" i="3"/>
  <c r="B2897" i="3"/>
  <c r="A2897" i="3"/>
  <c r="B2896" i="3"/>
  <c r="A2896" i="3"/>
  <c r="B2895" i="3"/>
  <c r="A2895" i="3"/>
  <c r="B2894" i="3"/>
  <c r="A2894" i="3"/>
  <c r="B2893" i="3"/>
  <c r="A2893" i="3"/>
  <c r="B2892" i="3"/>
  <c r="A2892" i="3"/>
  <c r="B2891" i="3"/>
  <c r="A2891" i="3"/>
  <c r="B2890" i="3"/>
  <c r="A2890" i="3"/>
  <c r="B2889" i="3"/>
  <c r="A2889" i="3"/>
  <c r="B2888" i="3"/>
  <c r="A2888" i="3"/>
  <c r="B2887" i="3"/>
  <c r="A2887" i="3"/>
  <c r="B2886" i="3"/>
  <c r="A2886" i="3"/>
  <c r="B2885" i="3"/>
  <c r="A2885" i="3"/>
  <c r="B2884" i="3"/>
  <c r="A2884" i="3"/>
  <c r="B2883" i="3"/>
  <c r="A2883" i="3"/>
  <c r="B2882" i="3"/>
  <c r="A2882" i="3"/>
  <c r="B2881" i="3"/>
  <c r="A2881" i="3"/>
  <c r="B2880" i="3"/>
  <c r="A2880" i="3"/>
  <c r="B2879" i="3"/>
  <c r="A2879" i="3"/>
  <c r="B2878" i="3"/>
  <c r="A2878" i="3"/>
  <c r="B2877" i="3"/>
  <c r="A2877" i="3"/>
  <c r="B2876" i="3"/>
  <c r="A2876" i="3"/>
  <c r="B2875" i="3"/>
  <c r="A2875" i="3"/>
  <c r="B2874" i="3"/>
  <c r="A2874" i="3"/>
  <c r="B2873" i="3"/>
  <c r="A2873" i="3"/>
  <c r="B2872" i="3"/>
  <c r="A2872" i="3"/>
  <c r="B2871" i="3"/>
  <c r="A2871" i="3"/>
  <c r="B2870" i="3"/>
  <c r="A2870" i="3"/>
  <c r="B2869" i="3"/>
  <c r="A2869" i="3"/>
  <c r="B2868" i="3"/>
  <c r="A2868" i="3"/>
  <c r="B2867" i="3"/>
  <c r="A2867" i="3"/>
  <c r="B2866" i="3"/>
  <c r="A2866" i="3"/>
  <c r="B2865" i="3"/>
  <c r="A2865" i="3"/>
  <c r="B2864" i="3"/>
  <c r="A2864" i="3"/>
  <c r="B2863" i="3"/>
  <c r="A2863" i="3"/>
  <c r="B2862" i="3"/>
  <c r="A2862" i="3"/>
  <c r="B2861" i="3"/>
  <c r="A2861" i="3"/>
  <c r="B2860" i="3"/>
  <c r="A2860" i="3"/>
  <c r="B2859" i="3"/>
  <c r="A2859" i="3"/>
  <c r="B2858" i="3"/>
  <c r="A2858" i="3"/>
  <c r="B2857" i="3"/>
  <c r="A2857" i="3"/>
  <c r="B2856" i="3"/>
  <c r="A2856" i="3"/>
  <c r="B2855" i="3"/>
  <c r="A2855" i="3"/>
  <c r="B2854" i="3"/>
  <c r="A2854" i="3"/>
  <c r="B2853" i="3"/>
  <c r="A2853" i="3"/>
  <c r="B2852" i="3"/>
  <c r="A2852" i="3"/>
  <c r="B2851" i="3"/>
  <c r="A2851" i="3"/>
  <c r="B2850" i="3"/>
  <c r="A2850" i="3"/>
  <c r="B2849" i="3"/>
  <c r="A2849" i="3"/>
  <c r="B2848" i="3"/>
  <c r="A2848" i="3"/>
  <c r="B2847" i="3"/>
  <c r="A2847" i="3"/>
  <c r="B2846" i="3"/>
  <c r="A2846" i="3"/>
  <c r="B2845" i="3"/>
  <c r="A2845" i="3"/>
  <c r="B2844" i="3"/>
  <c r="A2844" i="3"/>
  <c r="B2843" i="3"/>
  <c r="A2843" i="3"/>
  <c r="B2842" i="3"/>
  <c r="A2842" i="3"/>
  <c r="B2841" i="3"/>
  <c r="A2841" i="3"/>
  <c r="B2840" i="3"/>
  <c r="A2840" i="3"/>
  <c r="B2839" i="3"/>
  <c r="A2839" i="3"/>
  <c r="B2838" i="3"/>
  <c r="A2838" i="3"/>
  <c r="B2837" i="3"/>
  <c r="A2837" i="3"/>
  <c r="B2836" i="3"/>
  <c r="A2836" i="3"/>
  <c r="B2835" i="3"/>
  <c r="A2835" i="3"/>
  <c r="B2834" i="3"/>
  <c r="A2834" i="3"/>
  <c r="B2833" i="3"/>
  <c r="A2833" i="3"/>
  <c r="B2832" i="3"/>
  <c r="A2832" i="3"/>
  <c r="B2831" i="3"/>
  <c r="A2831" i="3"/>
  <c r="B2830" i="3"/>
  <c r="A2830" i="3"/>
  <c r="B2829" i="3"/>
  <c r="A2829" i="3"/>
  <c r="B2828" i="3"/>
  <c r="A2828" i="3"/>
  <c r="B2827" i="3"/>
  <c r="A2827" i="3"/>
  <c r="B2826" i="3"/>
  <c r="A2826" i="3"/>
  <c r="B2825" i="3"/>
  <c r="A2825" i="3"/>
  <c r="B2824" i="3"/>
  <c r="A2824" i="3"/>
  <c r="B2823" i="3"/>
  <c r="A2823" i="3"/>
  <c r="B2822" i="3"/>
  <c r="A2822" i="3"/>
  <c r="B2821" i="3"/>
  <c r="A2821" i="3"/>
  <c r="B2820" i="3"/>
  <c r="A2820" i="3"/>
  <c r="B2819" i="3"/>
  <c r="A2819" i="3"/>
  <c r="B2818" i="3"/>
  <c r="A2818" i="3"/>
  <c r="B2817" i="3"/>
  <c r="A2817" i="3"/>
  <c r="B2816" i="3"/>
  <c r="A2816" i="3"/>
  <c r="B2815" i="3"/>
  <c r="A2815" i="3"/>
  <c r="B2814" i="3"/>
  <c r="A2814" i="3"/>
  <c r="B2813" i="3"/>
  <c r="A2813" i="3"/>
  <c r="B2812" i="3"/>
  <c r="A2812" i="3"/>
  <c r="B2811" i="3"/>
  <c r="A2811" i="3"/>
  <c r="B2810" i="3"/>
  <c r="A2810" i="3"/>
  <c r="B2809" i="3"/>
  <c r="A2809" i="3"/>
  <c r="B2808" i="3"/>
  <c r="A2808" i="3"/>
  <c r="B2807" i="3"/>
  <c r="A2807" i="3"/>
  <c r="B2806" i="3"/>
  <c r="A2806" i="3"/>
  <c r="B2805" i="3"/>
  <c r="A2805" i="3"/>
  <c r="B2804" i="3"/>
  <c r="A2804" i="3"/>
  <c r="B2803" i="3"/>
  <c r="A2803" i="3"/>
  <c r="B2802" i="3"/>
  <c r="A2802" i="3"/>
  <c r="B2801" i="3"/>
  <c r="A2801" i="3"/>
  <c r="B2800" i="3"/>
  <c r="A2800" i="3"/>
  <c r="B2799" i="3"/>
  <c r="A2799" i="3"/>
  <c r="B2798" i="3"/>
  <c r="A2798" i="3"/>
  <c r="B2797" i="3"/>
  <c r="A2797" i="3"/>
  <c r="B2796" i="3"/>
  <c r="A2796" i="3"/>
  <c r="B2795" i="3"/>
  <c r="A2795" i="3"/>
  <c r="B2794" i="3"/>
  <c r="A2794" i="3"/>
  <c r="B2793" i="3"/>
  <c r="A2793" i="3"/>
  <c r="B2792" i="3"/>
  <c r="A2792" i="3"/>
  <c r="B2791" i="3"/>
  <c r="A2791" i="3"/>
  <c r="B2790" i="3"/>
  <c r="A2790" i="3"/>
  <c r="B2789" i="3"/>
  <c r="A2789" i="3"/>
  <c r="B2788" i="3"/>
  <c r="A2788" i="3"/>
  <c r="B2787" i="3"/>
  <c r="A2787" i="3"/>
  <c r="B2786" i="3"/>
  <c r="A2786" i="3"/>
  <c r="B2785" i="3"/>
  <c r="A2785" i="3"/>
  <c r="B2784" i="3"/>
  <c r="A2784" i="3"/>
  <c r="B2783" i="3"/>
  <c r="A2783" i="3"/>
  <c r="B2782" i="3"/>
  <c r="A2782" i="3"/>
  <c r="B2781" i="3"/>
  <c r="A2781" i="3"/>
  <c r="B2780" i="3"/>
  <c r="A2780" i="3"/>
  <c r="B2779" i="3"/>
  <c r="A2779" i="3"/>
  <c r="B2778" i="3"/>
  <c r="A2778" i="3"/>
  <c r="B2777" i="3"/>
  <c r="A2777" i="3"/>
  <c r="B2776" i="3"/>
  <c r="A2776" i="3"/>
  <c r="B2775" i="3"/>
  <c r="A2775" i="3"/>
  <c r="B2774" i="3"/>
  <c r="A2774" i="3"/>
  <c r="B2773" i="3"/>
  <c r="A2773" i="3"/>
  <c r="B2772" i="3"/>
  <c r="A2772" i="3"/>
  <c r="B2771" i="3"/>
  <c r="A2771" i="3"/>
  <c r="B2770" i="3"/>
  <c r="A2770" i="3"/>
  <c r="B2769" i="3"/>
  <c r="A2769" i="3"/>
  <c r="B2768" i="3"/>
  <c r="A2768" i="3"/>
  <c r="B2767" i="3"/>
  <c r="A2767" i="3"/>
  <c r="B2766" i="3"/>
  <c r="A2766" i="3"/>
  <c r="B2765" i="3"/>
  <c r="A2765" i="3"/>
  <c r="B2764" i="3"/>
  <c r="A2764" i="3"/>
  <c r="B2763" i="3"/>
  <c r="A2763" i="3"/>
  <c r="B2762" i="3"/>
  <c r="A2762" i="3"/>
  <c r="B2761" i="3"/>
  <c r="A2761" i="3"/>
  <c r="B2760" i="3"/>
  <c r="A2760" i="3"/>
  <c r="B2759" i="3"/>
  <c r="A2759" i="3"/>
  <c r="B2758" i="3"/>
  <c r="A2758" i="3"/>
  <c r="B2757" i="3"/>
  <c r="A2757" i="3"/>
  <c r="B2756" i="3"/>
  <c r="A2756" i="3"/>
  <c r="B2755" i="3"/>
  <c r="A2755" i="3"/>
  <c r="B2754" i="3"/>
  <c r="A2754" i="3"/>
  <c r="B2753" i="3"/>
  <c r="A2753" i="3"/>
  <c r="B2752" i="3"/>
  <c r="A2752" i="3"/>
  <c r="B2751" i="3"/>
  <c r="A2751" i="3"/>
  <c r="B2750" i="3"/>
  <c r="A2750" i="3"/>
  <c r="B2749" i="3"/>
  <c r="A2749" i="3"/>
  <c r="B2748" i="3"/>
  <c r="A2748" i="3"/>
  <c r="B2747" i="3"/>
  <c r="A2747" i="3"/>
  <c r="B2746" i="3"/>
  <c r="A2746" i="3"/>
  <c r="B2745" i="3"/>
  <c r="A2745" i="3"/>
  <c r="B2744" i="3"/>
  <c r="A2744" i="3"/>
  <c r="B2743" i="3"/>
  <c r="A2743" i="3"/>
  <c r="B2742" i="3"/>
  <c r="A2742" i="3"/>
  <c r="B2741" i="3"/>
  <c r="A2741" i="3"/>
  <c r="B2740" i="3"/>
  <c r="A2740" i="3"/>
  <c r="B2739" i="3"/>
  <c r="A2739" i="3"/>
  <c r="B2738" i="3"/>
  <c r="A2738" i="3"/>
  <c r="B2737" i="3"/>
  <c r="A2737" i="3"/>
  <c r="B2736" i="3"/>
  <c r="A2736" i="3"/>
  <c r="B2735" i="3"/>
  <c r="A2735" i="3"/>
  <c r="B2734" i="3"/>
  <c r="A2734" i="3"/>
  <c r="B2733" i="3"/>
  <c r="A2733" i="3"/>
  <c r="B2732" i="3"/>
  <c r="A2732" i="3"/>
  <c r="B2731" i="3"/>
  <c r="A2731" i="3"/>
  <c r="B2730" i="3"/>
  <c r="A2730" i="3"/>
  <c r="B2729" i="3"/>
  <c r="A2729" i="3"/>
  <c r="B2728" i="3"/>
  <c r="A2728" i="3"/>
  <c r="B2727" i="3"/>
  <c r="A2727" i="3"/>
  <c r="B2726" i="3"/>
  <c r="A2726" i="3"/>
  <c r="B2725" i="3"/>
  <c r="A2725" i="3"/>
  <c r="B2724" i="3"/>
  <c r="A2724" i="3"/>
  <c r="B2723" i="3"/>
  <c r="A2723" i="3"/>
  <c r="B2722" i="3"/>
  <c r="A2722" i="3"/>
  <c r="B2721" i="3"/>
  <c r="A2721" i="3"/>
  <c r="B2720" i="3"/>
  <c r="A2720" i="3"/>
  <c r="B2719" i="3"/>
  <c r="A2719" i="3"/>
  <c r="B2718" i="3"/>
  <c r="A2718" i="3"/>
  <c r="B2717" i="3"/>
  <c r="A2717" i="3"/>
  <c r="B2716" i="3"/>
  <c r="A2716" i="3"/>
  <c r="B2715" i="3"/>
  <c r="A2715" i="3"/>
  <c r="B2714" i="3"/>
  <c r="A2714" i="3"/>
  <c r="B2713" i="3"/>
  <c r="A2713" i="3"/>
  <c r="B2712" i="3"/>
  <c r="A2712" i="3"/>
  <c r="B2711" i="3"/>
  <c r="A2711" i="3"/>
  <c r="B2710" i="3"/>
  <c r="A2710" i="3"/>
  <c r="B2709" i="3"/>
  <c r="A2709" i="3"/>
  <c r="B2708" i="3"/>
  <c r="A2708" i="3"/>
  <c r="B2707" i="3"/>
  <c r="A2707" i="3"/>
  <c r="B2706" i="3"/>
  <c r="A2706" i="3"/>
  <c r="B2705" i="3"/>
  <c r="A2705" i="3"/>
  <c r="B2704" i="3"/>
  <c r="A2704" i="3"/>
  <c r="B2703" i="3"/>
  <c r="A2703" i="3"/>
  <c r="B2702" i="3"/>
  <c r="A2702" i="3"/>
  <c r="B2701" i="3"/>
  <c r="A2701" i="3"/>
  <c r="B2700" i="3"/>
  <c r="A2700" i="3"/>
  <c r="B2699" i="3"/>
  <c r="A2699" i="3"/>
  <c r="B2698" i="3"/>
  <c r="A2698" i="3"/>
  <c r="B2697" i="3"/>
  <c r="A2697" i="3"/>
  <c r="B2696" i="3"/>
  <c r="A2696" i="3"/>
  <c r="B2695" i="3"/>
  <c r="A2695" i="3"/>
  <c r="B2694" i="3"/>
  <c r="A2694" i="3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E1180" i="3"/>
  <c r="B1180" i="3"/>
  <c r="A1180" i="3"/>
  <c r="E1179" i="3"/>
  <c r="B1179" i="3"/>
  <c r="A1179" i="3"/>
  <c r="E1178" i="3"/>
  <c r="B1178" i="3"/>
  <c r="A1178" i="3"/>
  <c r="E1177" i="3"/>
  <c r="B1177" i="3"/>
  <c r="A1177" i="3"/>
  <c r="E1176" i="3"/>
  <c r="B1176" i="3"/>
  <c r="A1176" i="3"/>
  <c r="E1175" i="3"/>
  <c r="B1175" i="3"/>
  <c r="A1175" i="3"/>
  <c r="E1174" i="3"/>
  <c r="B1174" i="3"/>
  <c r="A1174" i="3"/>
  <c r="E1173" i="3"/>
  <c r="B1173" i="3"/>
  <c r="A1173" i="3"/>
  <c r="E1172" i="3"/>
  <c r="B1172" i="3"/>
  <c r="A1172" i="3"/>
  <c r="E1171" i="3"/>
  <c r="B1171" i="3"/>
  <c r="A1171" i="3"/>
  <c r="E1170" i="3"/>
  <c r="B1170" i="3"/>
  <c r="A1170" i="3"/>
  <c r="E1169" i="3"/>
  <c r="B1169" i="3"/>
  <c r="A1169" i="3"/>
  <c r="E1168" i="3"/>
  <c r="B1168" i="3"/>
  <c r="A1168" i="3"/>
  <c r="E1167" i="3"/>
  <c r="B1167" i="3"/>
  <c r="A1167" i="3"/>
  <c r="E1166" i="3"/>
  <c r="B1166" i="3"/>
  <c r="A1166" i="3"/>
  <c r="E1165" i="3"/>
  <c r="B1165" i="3"/>
  <c r="A1165" i="3"/>
  <c r="E1164" i="3"/>
  <c r="B1164" i="3"/>
  <c r="A1164" i="3"/>
  <c r="E1163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C595" i="3"/>
  <c r="B595" i="3"/>
  <c r="A595" i="3"/>
  <c r="C594" i="3"/>
  <c r="B594" i="3"/>
  <c r="A594" i="3"/>
  <c r="C593" i="3"/>
  <c r="B593" i="3"/>
  <c r="A593" i="3"/>
  <c r="C592" i="3"/>
  <c r="B592" i="3"/>
  <c r="A592" i="3"/>
  <c r="E591" i="3"/>
  <c r="C591" i="3"/>
  <c r="B591" i="3"/>
  <c r="A591" i="3"/>
  <c r="E590" i="3"/>
  <c r="C590" i="3"/>
  <c r="B590" i="3"/>
  <c r="A590" i="3"/>
  <c r="E589" i="3"/>
  <c r="C589" i="3"/>
  <c r="B589" i="3"/>
  <c r="A589" i="3"/>
  <c r="E588" i="3"/>
  <c r="C588" i="3"/>
  <c r="B588" i="3"/>
  <c r="A588" i="3"/>
  <c r="E587" i="3"/>
  <c r="C587" i="3"/>
  <c r="B587" i="3"/>
  <c r="A587" i="3"/>
  <c r="E586" i="3"/>
  <c r="C586" i="3"/>
  <c r="B586" i="3"/>
  <c r="A586" i="3"/>
  <c r="E585" i="3"/>
  <c r="C585" i="3"/>
  <c r="B585" i="3"/>
  <c r="A585" i="3"/>
  <c r="E584" i="3"/>
  <c r="C584" i="3"/>
  <c r="B584" i="3"/>
  <c r="A584" i="3"/>
  <c r="E583" i="3"/>
  <c r="C583" i="3"/>
  <c r="B583" i="3"/>
  <c r="A583" i="3"/>
  <c r="E582" i="3"/>
  <c r="C582" i="3"/>
  <c r="B582" i="3"/>
  <c r="A582" i="3"/>
  <c r="E581" i="3"/>
  <c r="C581" i="3"/>
  <c r="B581" i="3"/>
  <c r="A581" i="3"/>
  <c r="E580" i="3"/>
  <c r="C580" i="3"/>
  <c r="B580" i="3"/>
  <c r="A580" i="3"/>
  <c r="E579" i="3"/>
  <c r="C579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E568" i="3"/>
  <c r="C568" i="3"/>
  <c r="B568" i="3"/>
  <c r="A568" i="3"/>
  <c r="E567" i="3"/>
  <c r="C567" i="3"/>
  <c r="B567" i="3"/>
  <c r="A567" i="3"/>
  <c r="E566" i="3"/>
  <c r="C566" i="3"/>
  <c r="B566" i="3"/>
  <c r="A566" i="3"/>
  <c r="E565" i="3"/>
  <c r="C565" i="3"/>
  <c r="B565" i="3"/>
  <c r="A565" i="3"/>
  <c r="E564" i="3"/>
  <c r="C564" i="3"/>
  <c r="B564" i="3"/>
  <c r="A564" i="3"/>
  <c r="E563" i="3"/>
  <c r="C563" i="3"/>
  <c r="B563" i="3"/>
  <c r="A563" i="3"/>
  <c r="E562" i="3"/>
  <c r="C562" i="3"/>
  <c r="B562" i="3"/>
  <c r="A562" i="3"/>
  <c r="E561" i="3"/>
  <c r="C561" i="3"/>
  <c r="B561" i="3"/>
  <c r="A561" i="3"/>
  <c r="E560" i="3"/>
  <c r="C560" i="3"/>
  <c r="B560" i="3"/>
  <c r="A560" i="3"/>
  <c r="E559" i="3"/>
  <c r="C559" i="3"/>
  <c r="B559" i="3"/>
  <c r="A559" i="3"/>
  <c r="E558" i="3"/>
  <c r="C558" i="3"/>
  <c r="B558" i="3"/>
  <c r="A558" i="3"/>
  <c r="E557" i="3"/>
  <c r="C557" i="3"/>
  <c r="B557" i="3"/>
  <c r="A557" i="3"/>
  <c r="E556" i="3"/>
  <c r="C556" i="3"/>
  <c r="B556" i="3"/>
  <c r="A556" i="3"/>
  <c r="E555" i="3"/>
  <c r="C555" i="3"/>
  <c r="B555" i="3"/>
  <c r="A555" i="3"/>
  <c r="E554" i="3"/>
  <c r="C554" i="3"/>
  <c r="B554" i="3"/>
  <c r="A554" i="3"/>
  <c r="E553" i="3"/>
  <c r="C553" i="3"/>
  <c r="B553" i="3"/>
  <c r="A553" i="3"/>
  <c r="C552" i="3"/>
  <c r="B552" i="3"/>
  <c r="A552" i="3"/>
  <c r="C551" i="3"/>
  <c r="B551" i="3"/>
  <c r="A551" i="3"/>
  <c r="C550" i="3"/>
  <c r="B550" i="3"/>
  <c r="A550" i="3"/>
  <c r="E549" i="3"/>
  <c r="C549" i="3"/>
  <c r="B549" i="3"/>
  <c r="A549" i="3"/>
  <c r="E548" i="3"/>
  <c r="C548" i="3"/>
  <c r="B548" i="3"/>
  <c r="A548" i="3"/>
  <c r="E547" i="3"/>
  <c r="C547" i="3"/>
  <c r="B547" i="3"/>
  <c r="A547" i="3"/>
  <c r="E546" i="3"/>
  <c r="C546" i="3"/>
  <c r="B546" i="3"/>
  <c r="A546" i="3"/>
  <c r="E545" i="3"/>
  <c r="C545" i="3"/>
  <c r="B545" i="3"/>
  <c r="A545" i="3"/>
  <c r="E544" i="3"/>
  <c r="C544" i="3"/>
  <c r="B544" i="3"/>
  <c r="A544" i="3"/>
  <c r="E543" i="3"/>
  <c r="C543" i="3"/>
  <c r="B543" i="3"/>
  <c r="A543" i="3"/>
  <c r="E542" i="3"/>
  <c r="C542" i="3"/>
  <c r="B542" i="3"/>
  <c r="A542" i="3"/>
  <c r="E541" i="3"/>
  <c r="C541" i="3"/>
  <c r="B541" i="3"/>
  <c r="A541" i="3"/>
  <c r="E540" i="3"/>
  <c r="C540" i="3"/>
  <c r="B540" i="3"/>
  <c r="A540" i="3"/>
  <c r="E539" i="3"/>
  <c r="C539" i="3"/>
  <c r="B539" i="3"/>
  <c r="A539" i="3"/>
  <c r="E538" i="3"/>
  <c r="C538" i="3"/>
  <c r="B538" i="3"/>
  <c r="A538" i="3"/>
  <c r="E537" i="3"/>
  <c r="C537" i="3"/>
  <c r="B537" i="3"/>
  <c r="A537" i="3"/>
  <c r="E536" i="3"/>
  <c r="C536" i="3"/>
  <c r="B536" i="3"/>
  <c r="A536" i="3"/>
  <c r="E535" i="3"/>
  <c r="C535" i="3"/>
  <c r="B535" i="3"/>
  <c r="A535" i="3"/>
  <c r="E534" i="3"/>
  <c r="C534" i="3"/>
  <c r="B534" i="3"/>
  <c r="A534" i="3"/>
  <c r="E533" i="3"/>
  <c r="C533" i="3"/>
  <c r="B533" i="3"/>
  <c r="A533" i="3"/>
  <c r="E532" i="3"/>
  <c r="C532" i="3"/>
  <c r="B532" i="3"/>
  <c r="A532" i="3"/>
  <c r="E531" i="3"/>
  <c r="C531" i="3"/>
  <c r="B531" i="3"/>
  <c r="A531" i="3"/>
  <c r="E530" i="3"/>
  <c r="C530" i="3"/>
  <c r="B530" i="3"/>
  <c r="A530" i="3"/>
  <c r="E529" i="3"/>
  <c r="C529" i="3"/>
  <c r="B529" i="3"/>
  <c r="A529" i="3"/>
  <c r="E528" i="3"/>
  <c r="C528" i="3"/>
  <c r="B528" i="3"/>
  <c r="A528" i="3"/>
  <c r="E527" i="3"/>
  <c r="C527" i="3"/>
  <c r="B527" i="3"/>
  <c r="A527" i="3"/>
  <c r="E526" i="3"/>
  <c r="C526" i="3"/>
  <c r="B526" i="3"/>
  <c r="A526" i="3"/>
  <c r="E525" i="3"/>
  <c r="C525" i="3"/>
  <c r="B525" i="3"/>
  <c r="A525" i="3"/>
  <c r="E524" i="3"/>
  <c r="C524" i="3"/>
  <c r="B524" i="3"/>
  <c r="A524" i="3"/>
  <c r="E523" i="3"/>
  <c r="C523" i="3"/>
  <c r="B523" i="3"/>
  <c r="A523" i="3"/>
  <c r="E522" i="3"/>
  <c r="C522" i="3"/>
  <c r="B522" i="3"/>
  <c r="A522" i="3"/>
  <c r="E521" i="3"/>
  <c r="C521" i="3"/>
  <c r="B521" i="3"/>
  <c r="A521" i="3"/>
  <c r="E520" i="3"/>
  <c r="C520" i="3"/>
  <c r="B520" i="3"/>
  <c r="A520" i="3"/>
  <c r="E519" i="3"/>
  <c r="C519" i="3"/>
  <c r="B519" i="3"/>
  <c r="A519" i="3"/>
  <c r="E518" i="3"/>
  <c r="C518" i="3"/>
  <c r="B518" i="3"/>
  <c r="A518" i="3"/>
  <c r="E517" i="3"/>
  <c r="C517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E483" i="3"/>
  <c r="C483" i="3"/>
  <c r="B483" i="3"/>
  <c r="A483" i="3"/>
  <c r="E482" i="3"/>
  <c r="C482" i="3"/>
  <c r="B482" i="3"/>
  <c r="A482" i="3"/>
  <c r="E481" i="3"/>
  <c r="C481" i="3"/>
  <c r="B481" i="3"/>
  <c r="A481" i="3"/>
  <c r="E480" i="3"/>
  <c r="C480" i="3"/>
  <c r="B480" i="3"/>
  <c r="A480" i="3"/>
  <c r="E479" i="3"/>
  <c r="C479" i="3"/>
  <c r="B479" i="3"/>
  <c r="A479" i="3"/>
  <c r="E478" i="3"/>
  <c r="C478" i="3"/>
  <c r="B478" i="3"/>
  <c r="A478" i="3"/>
  <c r="E477" i="3"/>
  <c r="C477" i="3"/>
  <c r="B477" i="3"/>
  <c r="A477" i="3"/>
  <c r="E476" i="3"/>
  <c r="C476" i="3"/>
  <c r="B476" i="3"/>
  <c r="A476" i="3"/>
  <c r="E475" i="3"/>
  <c r="C475" i="3"/>
  <c r="B475" i="3"/>
  <c r="A475" i="3"/>
  <c r="E474" i="3"/>
  <c r="C474" i="3"/>
  <c r="B474" i="3"/>
  <c r="A474" i="3"/>
  <c r="E473" i="3"/>
  <c r="C473" i="3"/>
  <c r="B473" i="3"/>
  <c r="A473" i="3"/>
  <c r="E472" i="3"/>
  <c r="C472" i="3"/>
  <c r="B472" i="3"/>
  <c r="A472" i="3"/>
  <c r="E471" i="3"/>
  <c r="C471" i="3"/>
  <c r="B471" i="3"/>
  <c r="A471" i="3"/>
  <c r="E470" i="3"/>
  <c r="C470" i="3"/>
  <c r="B470" i="3"/>
  <c r="A470" i="3"/>
  <c r="E469" i="3"/>
  <c r="C469" i="3"/>
  <c r="B469" i="3"/>
  <c r="A469" i="3"/>
  <c r="E468" i="3"/>
  <c r="C468" i="3"/>
  <c r="B468" i="3"/>
  <c r="A468" i="3"/>
  <c r="E467" i="3"/>
  <c r="C467" i="3"/>
  <c r="B467" i="3"/>
  <c r="A467" i="3"/>
  <c r="E466" i="3"/>
  <c r="C466" i="3"/>
  <c r="B466" i="3"/>
  <c r="A466" i="3"/>
  <c r="E465" i="3"/>
  <c r="C465" i="3"/>
  <c r="B465" i="3"/>
  <c r="A465" i="3"/>
  <c r="E464" i="3"/>
  <c r="C464" i="3"/>
  <c r="B464" i="3"/>
  <c r="A464" i="3"/>
  <c r="E463" i="3"/>
  <c r="C463" i="3"/>
  <c r="B463" i="3"/>
  <c r="A463" i="3"/>
  <c r="E462" i="3"/>
  <c r="C462" i="3"/>
  <c r="B462" i="3"/>
  <c r="A462" i="3"/>
  <c r="E461" i="3"/>
  <c r="C461" i="3"/>
  <c r="B461" i="3"/>
  <c r="A461" i="3"/>
  <c r="E460" i="3"/>
  <c r="C460" i="3"/>
  <c r="B460" i="3"/>
  <c r="A460" i="3"/>
  <c r="E459" i="3"/>
  <c r="C459" i="3"/>
  <c r="B459" i="3"/>
  <c r="A459" i="3"/>
  <c r="E458" i="3"/>
  <c r="C458" i="3"/>
  <c r="B458" i="3"/>
  <c r="A458" i="3"/>
  <c r="E457" i="3"/>
  <c r="C457" i="3"/>
  <c r="B457" i="3"/>
  <c r="A457" i="3"/>
  <c r="E456" i="3"/>
  <c r="C456" i="3"/>
  <c r="B456" i="3"/>
  <c r="A456" i="3"/>
  <c r="E455" i="3"/>
  <c r="C455" i="3"/>
  <c r="B455" i="3"/>
  <c r="A455" i="3"/>
  <c r="E454" i="3"/>
  <c r="C454" i="3"/>
  <c r="B454" i="3"/>
  <c r="A454" i="3"/>
  <c r="E453" i="3"/>
  <c r="C453" i="3"/>
  <c r="B453" i="3"/>
  <c r="A453" i="3"/>
  <c r="E452" i="3"/>
  <c r="C452" i="3"/>
  <c r="B452" i="3"/>
  <c r="A452" i="3"/>
  <c r="E451" i="3"/>
  <c r="C451" i="3"/>
  <c r="B451" i="3"/>
  <c r="A451" i="3"/>
  <c r="E450" i="3"/>
  <c r="C450" i="3"/>
  <c r="B450" i="3"/>
  <c r="A450" i="3"/>
  <c r="E449" i="3"/>
  <c r="C449" i="3"/>
  <c r="B449" i="3"/>
  <c r="A449" i="3"/>
  <c r="E448" i="3"/>
  <c r="C448" i="3"/>
  <c r="B448" i="3"/>
  <c r="A448" i="3"/>
  <c r="E447" i="3"/>
  <c r="C447" i="3"/>
  <c r="B447" i="3"/>
  <c r="A447" i="3"/>
  <c r="E446" i="3"/>
  <c r="C446" i="3"/>
  <c r="B446" i="3"/>
  <c r="A446" i="3"/>
  <c r="E445" i="3"/>
  <c r="C445" i="3"/>
  <c r="B445" i="3"/>
  <c r="A445" i="3"/>
  <c r="E444" i="3"/>
  <c r="C444" i="3"/>
  <c r="B444" i="3"/>
  <c r="A444" i="3"/>
  <c r="E443" i="3"/>
  <c r="C443" i="3"/>
  <c r="B443" i="3"/>
  <c r="A443" i="3"/>
  <c r="E442" i="3"/>
  <c r="C442" i="3"/>
  <c r="B442" i="3"/>
  <c r="A442" i="3"/>
  <c r="E441" i="3"/>
  <c r="C441" i="3"/>
  <c r="B441" i="3"/>
  <c r="A441" i="3"/>
  <c r="E440" i="3"/>
  <c r="C440" i="3"/>
  <c r="B440" i="3"/>
  <c r="A440" i="3"/>
  <c r="E439" i="3"/>
  <c r="C439" i="3"/>
  <c r="B439" i="3"/>
  <c r="A439" i="3"/>
  <c r="E438" i="3"/>
  <c r="C438" i="3"/>
  <c r="B438" i="3"/>
  <c r="A438" i="3"/>
  <c r="E437" i="3"/>
  <c r="C437" i="3"/>
  <c r="B437" i="3"/>
  <c r="A437" i="3"/>
  <c r="E436" i="3"/>
  <c r="C436" i="3"/>
  <c r="B436" i="3"/>
  <c r="A436" i="3"/>
  <c r="E435" i="3"/>
  <c r="C435" i="3"/>
  <c r="B435" i="3"/>
  <c r="A435" i="3"/>
  <c r="E434" i="3"/>
  <c r="C434" i="3"/>
  <c r="B434" i="3"/>
  <c r="A434" i="3"/>
  <c r="E433" i="3"/>
  <c r="C433" i="3"/>
  <c r="B433" i="3"/>
  <c r="A433" i="3"/>
  <c r="E432" i="3"/>
  <c r="C432" i="3"/>
  <c r="B432" i="3"/>
  <c r="A432" i="3"/>
  <c r="E431" i="3"/>
  <c r="C431" i="3"/>
  <c r="B431" i="3"/>
  <c r="A431" i="3"/>
  <c r="E430" i="3"/>
  <c r="C430" i="3"/>
  <c r="B430" i="3"/>
  <c r="A430" i="3"/>
  <c r="E429" i="3"/>
  <c r="C429" i="3"/>
  <c r="B429" i="3"/>
  <c r="A429" i="3"/>
  <c r="E428" i="3"/>
  <c r="C428" i="3"/>
  <c r="B428" i="3"/>
  <c r="A428" i="3"/>
  <c r="E427" i="3"/>
  <c r="C427" i="3"/>
  <c r="B427" i="3"/>
  <c r="A427" i="3"/>
  <c r="E426" i="3"/>
  <c r="C426" i="3"/>
  <c r="B426" i="3"/>
  <c r="A426" i="3"/>
  <c r="E425" i="3"/>
  <c r="C425" i="3"/>
  <c r="B425" i="3"/>
  <c r="A425" i="3"/>
  <c r="E424" i="3"/>
  <c r="C424" i="3"/>
  <c r="B424" i="3"/>
  <c r="A424" i="3"/>
  <c r="E423" i="3"/>
  <c r="C423" i="3"/>
  <c r="B423" i="3"/>
  <c r="A423" i="3"/>
  <c r="E422" i="3"/>
  <c r="C422" i="3"/>
  <c r="B422" i="3"/>
  <c r="A422" i="3"/>
  <c r="E421" i="3"/>
  <c r="C421" i="3"/>
  <c r="B421" i="3"/>
  <c r="A421" i="3"/>
  <c r="E420" i="3"/>
  <c r="C420" i="3"/>
  <c r="B420" i="3"/>
  <c r="A420" i="3"/>
  <c r="E419" i="3"/>
  <c r="C419" i="3"/>
  <c r="B419" i="3"/>
  <c r="A419" i="3"/>
  <c r="E418" i="3"/>
  <c r="C418" i="3"/>
  <c r="B418" i="3"/>
  <c r="A418" i="3"/>
  <c r="E417" i="3"/>
  <c r="C417" i="3"/>
  <c r="B417" i="3"/>
  <c r="A417" i="3"/>
  <c r="E416" i="3"/>
  <c r="C416" i="3"/>
  <c r="B416" i="3"/>
  <c r="A416" i="3"/>
  <c r="E415" i="3"/>
  <c r="C415" i="3"/>
  <c r="B415" i="3"/>
  <c r="A415" i="3"/>
  <c r="E414" i="3"/>
  <c r="C414" i="3"/>
  <c r="B414" i="3"/>
  <c r="A414" i="3"/>
  <c r="E413" i="3"/>
  <c r="C413" i="3"/>
  <c r="B413" i="3"/>
  <c r="A413" i="3"/>
  <c r="E412" i="3"/>
  <c r="C412" i="3"/>
  <c r="B412" i="3"/>
  <c r="A412" i="3"/>
  <c r="E411" i="3"/>
  <c r="C411" i="3"/>
  <c r="B411" i="3"/>
  <c r="A411" i="3"/>
  <c r="E410" i="3"/>
  <c r="C410" i="3"/>
  <c r="B410" i="3"/>
  <c r="A410" i="3"/>
  <c r="E409" i="3"/>
  <c r="C409" i="3"/>
  <c r="B409" i="3"/>
  <c r="A409" i="3"/>
  <c r="E408" i="3"/>
  <c r="C408" i="3"/>
  <c r="B408" i="3"/>
  <c r="A408" i="3"/>
  <c r="E407" i="3"/>
  <c r="C407" i="3"/>
  <c r="B407" i="3"/>
  <c r="A407" i="3"/>
  <c r="E406" i="3"/>
  <c r="C406" i="3"/>
  <c r="B406" i="3"/>
  <c r="A406" i="3"/>
  <c r="E405" i="3"/>
  <c r="C405" i="3"/>
  <c r="B405" i="3"/>
  <c r="A405" i="3"/>
  <c r="E404" i="3"/>
  <c r="C404" i="3"/>
  <c r="B404" i="3"/>
  <c r="A404" i="3"/>
  <c r="E403" i="3"/>
  <c r="C403" i="3"/>
  <c r="B403" i="3"/>
  <c r="A403" i="3"/>
  <c r="E402" i="3"/>
  <c r="C402" i="3"/>
  <c r="B402" i="3"/>
  <c r="A402" i="3"/>
  <c r="E401" i="3"/>
  <c r="C401" i="3"/>
  <c r="B401" i="3"/>
  <c r="A401" i="3"/>
  <c r="E400" i="3"/>
  <c r="C400" i="3"/>
  <c r="B400" i="3"/>
  <c r="A400" i="3"/>
  <c r="E399" i="3"/>
  <c r="C399" i="3"/>
  <c r="B399" i="3"/>
  <c r="A399" i="3"/>
  <c r="E398" i="3"/>
  <c r="C398" i="3"/>
  <c r="B398" i="3"/>
  <c r="A398" i="3"/>
  <c r="E397" i="3"/>
  <c r="C397" i="3"/>
  <c r="B397" i="3"/>
  <c r="A397" i="3"/>
  <c r="E396" i="3"/>
  <c r="C396" i="3"/>
  <c r="B396" i="3"/>
  <c r="A396" i="3"/>
  <c r="E395" i="3"/>
  <c r="C395" i="3"/>
  <c r="B395" i="3"/>
  <c r="A395" i="3"/>
  <c r="C394" i="3"/>
  <c r="B394" i="3"/>
  <c r="A394" i="3"/>
  <c r="E393" i="3"/>
  <c r="C393" i="3"/>
  <c r="B393" i="3"/>
  <c r="A393" i="3"/>
  <c r="E392" i="3"/>
  <c r="C392" i="3"/>
  <c r="B392" i="3"/>
  <c r="A392" i="3"/>
  <c r="E391" i="3"/>
  <c r="C391" i="3"/>
  <c r="B391" i="3"/>
  <c r="A391" i="3"/>
  <c r="E390" i="3"/>
  <c r="C390" i="3"/>
  <c r="B390" i="3"/>
  <c r="A390" i="3"/>
  <c r="E389" i="3"/>
  <c r="C389" i="3"/>
  <c r="B389" i="3"/>
  <c r="A389" i="3"/>
  <c r="E388" i="3"/>
  <c r="C388" i="3"/>
  <c r="B388" i="3"/>
  <c r="A388" i="3"/>
  <c r="E387" i="3"/>
  <c r="C387" i="3"/>
  <c r="B387" i="3"/>
  <c r="A387" i="3"/>
  <c r="E386" i="3"/>
  <c r="C386" i="3"/>
  <c r="B386" i="3"/>
  <c r="A386" i="3"/>
  <c r="E385" i="3"/>
  <c r="C385" i="3"/>
  <c r="B385" i="3"/>
  <c r="A385" i="3"/>
  <c r="E384" i="3"/>
  <c r="C384" i="3"/>
  <c r="B384" i="3"/>
  <c r="A384" i="3"/>
  <c r="E383" i="3"/>
  <c r="C383" i="3"/>
  <c r="B383" i="3"/>
  <c r="A383" i="3"/>
  <c r="E382" i="3"/>
  <c r="C382" i="3"/>
  <c r="B382" i="3"/>
  <c r="A382" i="3"/>
  <c r="E381" i="3"/>
  <c r="C381" i="3"/>
  <c r="B381" i="3"/>
  <c r="A381" i="3"/>
  <c r="E380" i="3"/>
  <c r="C380" i="3"/>
  <c r="B380" i="3"/>
  <c r="A380" i="3"/>
  <c r="E379" i="3"/>
  <c r="C379" i="3"/>
  <c r="B379" i="3"/>
  <c r="A379" i="3"/>
  <c r="E378" i="3"/>
  <c r="C378" i="3"/>
  <c r="B378" i="3"/>
  <c r="A378" i="3"/>
  <c r="E377" i="3"/>
  <c r="C377" i="3"/>
  <c r="B377" i="3"/>
  <c r="A377" i="3"/>
  <c r="E376" i="3"/>
  <c r="C376" i="3"/>
  <c r="B376" i="3"/>
  <c r="A376" i="3"/>
  <c r="E375" i="3"/>
  <c r="C375" i="3"/>
  <c r="B375" i="3"/>
  <c r="A375" i="3"/>
  <c r="E374" i="3"/>
  <c r="C374" i="3"/>
  <c r="B374" i="3"/>
  <c r="A374" i="3"/>
  <c r="E373" i="3"/>
  <c r="C373" i="3"/>
  <c r="B373" i="3"/>
  <c r="A373" i="3"/>
  <c r="E372" i="3"/>
  <c r="C372" i="3"/>
  <c r="B372" i="3"/>
  <c r="A372" i="3"/>
  <c r="E371" i="3"/>
  <c r="C371" i="3"/>
  <c r="B371" i="3"/>
  <c r="A371" i="3"/>
  <c r="E370" i="3"/>
  <c r="C370" i="3"/>
  <c r="B370" i="3"/>
  <c r="A370" i="3"/>
  <c r="E369" i="3"/>
  <c r="C369" i="3"/>
  <c r="B369" i="3"/>
  <c r="A369" i="3"/>
  <c r="E368" i="3"/>
  <c r="C368" i="3"/>
  <c r="B368" i="3"/>
  <c r="A368" i="3"/>
  <c r="E367" i="3"/>
  <c r="C367" i="3"/>
  <c r="B367" i="3"/>
  <c r="A367" i="3"/>
  <c r="E366" i="3"/>
  <c r="C366" i="3"/>
  <c r="B366" i="3"/>
  <c r="A366" i="3"/>
  <c r="E365" i="3"/>
  <c r="C365" i="3"/>
  <c r="B365" i="3"/>
  <c r="A365" i="3"/>
  <c r="E364" i="3"/>
  <c r="C364" i="3"/>
  <c r="B364" i="3"/>
  <c r="A364" i="3"/>
  <c r="E363" i="3"/>
  <c r="C363" i="3"/>
  <c r="B363" i="3"/>
  <c r="A363" i="3"/>
  <c r="E362" i="3"/>
  <c r="C362" i="3"/>
  <c r="B362" i="3"/>
  <c r="A362" i="3"/>
  <c r="E361" i="3"/>
  <c r="C361" i="3"/>
  <c r="B361" i="3"/>
  <c r="A361" i="3"/>
  <c r="C360" i="3"/>
  <c r="B360" i="3"/>
  <c r="A360" i="3"/>
  <c r="E359" i="3"/>
  <c r="C359" i="3"/>
  <c r="B359" i="3"/>
  <c r="A359" i="3"/>
  <c r="E358" i="3"/>
  <c r="C358" i="3"/>
  <c r="B358" i="3"/>
  <c r="A358" i="3"/>
  <c r="E357" i="3"/>
  <c r="C357" i="3"/>
  <c r="B357" i="3"/>
  <c r="A357" i="3"/>
  <c r="E356" i="3"/>
  <c r="C356" i="3"/>
  <c r="B356" i="3"/>
  <c r="A356" i="3"/>
  <c r="E355" i="3"/>
  <c r="C355" i="3"/>
  <c r="B355" i="3"/>
  <c r="A355" i="3"/>
  <c r="E354" i="3"/>
  <c r="C354" i="3"/>
  <c r="B354" i="3"/>
  <c r="A354" i="3"/>
  <c r="E353" i="3"/>
  <c r="C353" i="3"/>
  <c r="B353" i="3"/>
  <c r="A353" i="3"/>
  <c r="E352" i="3"/>
  <c r="C352" i="3"/>
  <c r="B352" i="3"/>
  <c r="A352" i="3"/>
  <c r="E351" i="3"/>
  <c r="C351" i="3"/>
  <c r="B351" i="3"/>
  <c r="A351" i="3"/>
  <c r="E350" i="3"/>
  <c r="C350" i="3"/>
  <c r="B350" i="3"/>
  <c r="A350" i="3"/>
  <c r="E349" i="3"/>
  <c r="C349" i="3"/>
  <c r="B349" i="3"/>
  <c r="A349" i="3"/>
  <c r="E348" i="3"/>
  <c r="C348" i="3"/>
  <c r="B348" i="3"/>
  <c r="A348" i="3"/>
  <c r="C347" i="3"/>
  <c r="B347" i="3"/>
  <c r="A347" i="3"/>
  <c r="C346" i="3"/>
  <c r="B346" i="3"/>
  <c r="A346" i="3"/>
  <c r="C345" i="3"/>
  <c r="B345" i="3"/>
  <c r="A345" i="3"/>
  <c r="C344" i="3"/>
  <c r="B344" i="3"/>
  <c r="A344" i="3"/>
  <c r="C343" i="3"/>
  <c r="B343" i="3"/>
  <c r="A343" i="3"/>
  <c r="C342" i="3"/>
  <c r="B342" i="3"/>
  <c r="A342" i="3"/>
  <c r="C341" i="3"/>
  <c r="B341" i="3"/>
  <c r="A341" i="3"/>
  <c r="C340" i="3"/>
  <c r="B340" i="3"/>
  <c r="A340" i="3"/>
  <c r="C339" i="3"/>
  <c r="B339" i="3"/>
  <c r="A339" i="3"/>
  <c r="C338" i="3"/>
  <c r="B338" i="3"/>
  <c r="A338" i="3"/>
  <c r="C337" i="3"/>
  <c r="B337" i="3"/>
  <c r="A337" i="3"/>
  <c r="C336" i="3"/>
  <c r="B336" i="3"/>
  <c r="A336" i="3"/>
  <c r="C335" i="3"/>
  <c r="B335" i="3"/>
  <c r="A335" i="3"/>
  <c r="C334" i="3"/>
  <c r="B334" i="3"/>
  <c r="A334" i="3"/>
  <c r="C333" i="3"/>
  <c r="B333" i="3"/>
  <c r="A333" i="3"/>
  <c r="C332" i="3"/>
  <c r="B332" i="3"/>
  <c r="A332" i="3"/>
  <c r="C331" i="3"/>
  <c r="B331" i="3"/>
  <c r="A331" i="3"/>
  <c r="C330" i="3"/>
  <c r="B330" i="3"/>
  <c r="A330" i="3"/>
  <c r="C329" i="3"/>
  <c r="B329" i="3"/>
  <c r="A329" i="3"/>
  <c r="C328" i="3"/>
  <c r="B328" i="3"/>
  <c r="A328" i="3"/>
  <c r="C327" i="3"/>
  <c r="B327" i="3"/>
  <c r="A327" i="3"/>
  <c r="C326" i="3"/>
  <c r="B326" i="3"/>
  <c r="A326" i="3"/>
  <c r="C325" i="3"/>
  <c r="B325" i="3"/>
  <c r="A325" i="3"/>
  <c r="C324" i="3"/>
  <c r="B324" i="3"/>
  <c r="A324" i="3"/>
  <c r="C323" i="3"/>
  <c r="B323" i="3"/>
  <c r="A323" i="3"/>
  <c r="C322" i="3"/>
  <c r="B322" i="3"/>
  <c r="A322" i="3"/>
  <c r="C321" i="3"/>
  <c r="B321" i="3"/>
  <c r="A321" i="3"/>
  <c r="C320" i="3"/>
  <c r="B320" i="3"/>
  <c r="A320" i="3"/>
  <c r="C319" i="3"/>
  <c r="B319" i="3"/>
  <c r="A319" i="3"/>
  <c r="C318" i="3"/>
  <c r="B318" i="3"/>
  <c r="A318" i="3"/>
  <c r="C317" i="3"/>
  <c r="B317" i="3"/>
  <c r="A317" i="3"/>
  <c r="C316" i="3"/>
  <c r="B316" i="3"/>
  <c r="A316" i="3"/>
  <c r="C315" i="3"/>
  <c r="B315" i="3"/>
  <c r="A315" i="3"/>
  <c r="C314" i="3"/>
  <c r="B314" i="3"/>
  <c r="A314" i="3"/>
  <c r="C313" i="3"/>
  <c r="B313" i="3"/>
  <c r="A313" i="3"/>
  <c r="C312" i="3"/>
  <c r="B312" i="3"/>
  <c r="A312" i="3"/>
  <c r="C311" i="3"/>
  <c r="B311" i="3"/>
  <c r="A311" i="3"/>
  <c r="C310" i="3"/>
  <c r="B310" i="3"/>
  <c r="A310" i="3"/>
  <c r="C309" i="3"/>
  <c r="B309" i="3"/>
  <c r="A309" i="3"/>
  <c r="C308" i="3"/>
  <c r="B308" i="3"/>
  <c r="A308" i="3"/>
  <c r="C307" i="3"/>
  <c r="B307" i="3"/>
  <c r="A307" i="3"/>
  <c r="C306" i="3"/>
  <c r="B306" i="3"/>
  <c r="A306" i="3"/>
  <c r="C305" i="3"/>
  <c r="B305" i="3"/>
  <c r="A305" i="3"/>
  <c r="C304" i="3"/>
  <c r="B304" i="3"/>
  <c r="A304" i="3"/>
  <c r="C303" i="3"/>
  <c r="B303" i="3"/>
  <c r="A303" i="3"/>
  <c r="C302" i="3"/>
  <c r="B302" i="3"/>
  <c r="A302" i="3"/>
  <c r="C301" i="3"/>
  <c r="B301" i="3"/>
  <c r="A301" i="3"/>
  <c r="C300" i="3"/>
  <c r="B300" i="3"/>
  <c r="A300" i="3"/>
  <c r="C299" i="3"/>
  <c r="B299" i="3"/>
  <c r="A299" i="3"/>
  <c r="C298" i="3"/>
  <c r="B298" i="3"/>
  <c r="A298" i="3"/>
  <c r="C297" i="3"/>
  <c r="B297" i="3"/>
  <c r="A297" i="3"/>
  <c r="C296" i="3"/>
  <c r="B296" i="3"/>
  <c r="A296" i="3"/>
  <c r="C295" i="3"/>
  <c r="B295" i="3"/>
  <c r="A295" i="3"/>
  <c r="C294" i="3"/>
  <c r="B294" i="3"/>
  <c r="A294" i="3"/>
  <c r="C293" i="3"/>
  <c r="B293" i="3"/>
  <c r="A293" i="3"/>
  <c r="C292" i="3"/>
  <c r="B292" i="3"/>
  <c r="A292" i="3"/>
  <c r="C291" i="3"/>
  <c r="B291" i="3"/>
  <c r="A291" i="3"/>
  <c r="E290" i="3"/>
  <c r="C290" i="3"/>
  <c r="B290" i="3"/>
  <c r="A290" i="3"/>
  <c r="E289" i="3"/>
  <c r="C289" i="3"/>
  <c r="B289" i="3"/>
  <c r="A289" i="3"/>
  <c r="E288" i="3"/>
  <c r="C288" i="3"/>
  <c r="B288" i="3"/>
  <c r="A288" i="3"/>
  <c r="E287" i="3"/>
  <c r="C287" i="3"/>
  <c r="B287" i="3"/>
  <c r="A287" i="3"/>
  <c r="E286" i="3"/>
  <c r="C286" i="3"/>
  <c r="B286" i="3"/>
  <c r="A286" i="3"/>
  <c r="E285" i="3"/>
  <c r="C285" i="3"/>
  <c r="B285" i="3"/>
  <c r="A285" i="3"/>
  <c r="E284" i="3"/>
  <c r="C284" i="3"/>
  <c r="B284" i="3"/>
  <c r="A284" i="3"/>
  <c r="E283" i="3"/>
  <c r="C283" i="3"/>
  <c r="B283" i="3"/>
  <c r="A283" i="3"/>
  <c r="E282" i="3"/>
  <c r="C282" i="3"/>
  <c r="B282" i="3"/>
  <c r="A282" i="3"/>
  <c r="E281" i="3"/>
  <c r="C281" i="3"/>
  <c r="B281" i="3"/>
  <c r="A281" i="3"/>
  <c r="E280" i="3"/>
  <c r="C280" i="3"/>
  <c r="B280" i="3"/>
  <c r="A280" i="3"/>
  <c r="E279" i="3"/>
  <c r="C279" i="3"/>
  <c r="B279" i="3"/>
  <c r="A279" i="3"/>
  <c r="E278" i="3"/>
  <c r="C278" i="3"/>
  <c r="B278" i="3"/>
  <c r="A278" i="3"/>
  <c r="E277" i="3"/>
  <c r="C277" i="3"/>
  <c r="B277" i="3"/>
  <c r="A277" i="3"/>
  <c r="E276" i="3"/>
  <c r="C276" i="3"/>
  <c r="B276" i="3"/>
  <c r="A276" i="3"/>
  <c r="E275" i="3"/>
  <c r="C275" i="3"/>
  <c r="B275" i="3"/>
  <c r="A275" i="3"/>
  <c r="E274" i="3"/>
  <c r="C274" i="3"/>
  <c r="B274" i="3"/>
  <c r="A274" i="3"/>
  <c r="E273" i="3"/>
  <c r="C273" i="3"/>
  <c r="B273" i="3"/>
  <c r="A273" i="3"/>
  <c r="E272" i="3"/>
  <c r="C272" i="3"/>
  <c r="B272" i="3"/>
  <c r="A272" i="3"/>
  <c r="C271" i="3"/>
  <c r="B271" i="3"/>
  <c r="A271" i="3"/>
  <c r="C270" i="3"/>
  <c r="B270" i="3"/>
  <c r="A270" i="3"/>
  <c r="E269" i="3"/>
  <c r="C269" i="3"/>
  <c r="B269" i="3"/>
  <c r="A269" i="3"/>
  <c r="E268" i="3"/>
  <c r="C268" i="3"/>
  <c r="B268" i="3"/>
  <c r="A268" i="3"/>
  <c r="E267" i="3"/>
  <c r="C267" i="3"/>
  <c r="B267" i="3"/>
  <c r="A267" i="3"/>
  <c r="E266" i="3"/>
  <c r="C266" i="3"/>
  <c r="B266" i="3"/>
  <c r="A266" i="3"/>
  <c r="E265" i="3"/>
  <c r="C265" i="3"/>
  <c r="B265" i="3"/>
  <c r="A265" i="3"/>
  <c r="E264" i="3"/>
  <c r="C264" i="3"/>
  <c r="B264" i="3"/>
  <c r="A264" i="3"/>
  <c r="E263" i="3"/>
  <c r="C263" i="3"/>
  <c r="B263" i="3"/>
  <c r="A263" i="3"/>
  <c r="E262" i="3"/>
  <c r="C262" i="3"/>
  <c r="B262" i="3"/>
  <c r="A262" i="3"/>
  <c r="E261" i="3"/>
  <c r="C261" i="3"/>
  <c r="B261" i="3"/>
  <c r="A261" i="3"/>
  <c r="E260" i="3"/>
  <c r="C260" i="3"/>
  <c r="B260" i="3"/>
  <c r="A260" i="3"/>
  <c r="E259" i="3"/>
  <c r="C259" i="3"/>
  <c r="B259" i="3"/>
  <c r="A259" i="3"/>
  <c r="E258" i="3"/>
  <c r="C258" i="3"/>
  <c r="B258" i="3"/>
  <c r="A258" i="3"/>
  <c r="E257" i="3"/>
  <c r="C257" i="3"/>
  <c r="B257" i="3"/>
  <c r="A257" i="3"/>
  <c r="E256" i="3"/>
  <c r="C256" i="3"/>
  <c r="B256" i="3"/>
  <c r="A256" i="3"/>
  <c r="E255" i="3"/>
  <c r="C255" i="3"/>
  <c r="B255" i="3"/>
  <c r="A255" i="3"/>
  <c r="E254" i="3"/>
  <c r="C254" i="3"/>
  <c r="B254" i="3"/>
  <c r="A254" i="3"/>
  <c r="E253" i="3"/>
  <c r="C253" i="3"/>
  <c r="B253" i="3"/>
  <c r="A253" i="3"/>
  <c r="E252" i="3"/>
  <c r="C252" i="3"/>
  <c r="B252" i="3"/>
  <c r="A252" i="3"/>
  <c r="E251" i="3"/>
  <c r="C251" i="3"/>
  <c r="B251" i="3"/>
  <c r="A251" i="3"/>
  <c r="C250" i="3"/>
  <c r="B250" i="3"/>
  <c r="A250" i="3"/>
  <c r="C249" i="3"/>
  <c r="B249" i="3"/>
  <c r="A249" i="3"/>
  <c r="C248" i="3"/>
  <c r="B248" i="3"/>
  <c r="A248" i="3"/>
  <c r="C247" i="3"/>
  <c r="B247" i="3"/>
  <c r="A247" i="3"/>
  <c r="C246" i="3"/>
  <c r="B246" i="3"/>
  <c r="A246" i="3"/>
  <c r="C245" i="3"/>
  <c r="B245" i="3"/>
  <c r="A245" i="3"/>
  <c r="E244" i="3"/>
  <c r="C244" i="3"/>
  <c r="B244" i="3"/>
  <c r="A244" i="3"/>
  <c r="E243" i="3"/>
  <c r="C243" i="3"/>
  <c r="B243" i="3"/>
  <c r="A243" i="3"/>
  <c r="E242" i="3"/>
  <c r="C242" i="3"/>
  <c r="B242" i="3"/>
  <c r="A242" i="3"/>
  <c r="E241" i="3"/>
  <c r="C241" i="3"/>
  <c r="B241" i="3"/>
  <c r="A241" i="3"/>
  <c r="E240" i="3"/>
  <c r="C240" i="3"/>
  <c r="B240" i="3"/>
  <c r="A240" i="3"/>
  <c r="E239" i="3"/>
  <c r="C239" i="3"/>
  <c r="B239" i="3"/>
  <c r="A239" i="3"/>
  <c r="E238" i="3"/>
  <c r="C238" i="3"/>
  <c r="B238" i="3"/>
  <c r="A238" i="3"/>
  <c r="E237" i="3"/>
  <c r="C237" i="3"/>
  <c r="B237" i="3"/>
  <c r="A237" i="3"/>
  <c r="E236" i="3"/>
  <c r="C236" i="3"/>
  <c r="B236" i="3"/>
  <c r="A236" i="3"/>
  <c r="E235" i="3"/>
  <c r="C235" i="3"/>
  <c r="B235" i="3"/>
  <c r="A235" i="3"/>
  <c r="E234" i="3"/>
  <c r="C234" i="3"/>
  <c r="B234" i="3"/>
  <c r="A234" i="3"/>
  <c r="C233" i="3"/>
  <c r="B233" i="3"/>
  <c r="A233" i="3"/>
  <c r="C232" i="3"/>
  <c r="B232" i="3"/>
  <c r="A232" i="3"/>
  <c r="C231" i="3"/>
  <c r="B231" i="3"/>
  <c r="A231" i="3"/>
  <c r="C230" i="3"/>
  <c r="B230" i="3"/>
  <c r="A230" i="3"/>
  <c r="C229" i="3"/>
  <c r="B229" i="3"/>
  <c r="A229" i="3"/>
  <c r="C228" i="3"/>
  <c r="B228" i="3"/>
  <c r="A228" i="3"/>
  <c r="C227" i="3"/>
  <c r="B227" i="3"/>
  <c r="A227" i="3"/>
  <c r="C226" i="3"/>
  <c r="B226" i="3"/>
  <c r="A226" i="3"/>
  <c r="C225" i="3"/>
  <c r="B225" i="3"/>
  <c r="A225" i="3"/>
  <c r="C224" i="3"/>
  <c r="B224" i="3"/>
  <c r="A224" i="3"/>
  <c r="C223" i="3"/>
  <c r="B223" i="3"/>
  <c r="A223" i="3"/>
  <c r="C222" i="3"/>
  <c r="B222" i="3"/>
  <c r="A222" i="3"/>
  <c r="C221" i="3"/>
  <c r="B221" i="3"/>
  <c r="A221" i="3"/>
  <c r="C220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4999" i="2"/>
  <c r="A4999" i="2"/>
  <c r="B4998" i="2"/>
  <c r="A4998" i="2"/>
  <c r="B4997" i="2"/>
  <c r="A4997" i="2"/>
  <c r="B4996" i="2"/>
  <c r="A4996" i="2"/>
  <c r="B4995" i="2"/>
  <c r="A4995" i="2"/>
  <c r="B4994" i="2"/>
  <c r="A4994" i="2"/>
  <c r="B4993" i="2"/>
  <c r="A4993" i="2"/>
  <c r="B4992" i="2"/>
  <c r="A4992" i="2"/>
  <c r="B4991" i="2"/>
  <c r="A4991" i="2"/>
  <c r="B4990" i="2"/>
  <c r="A4990" i="2"/>
  <c r="B4989" i="2"/>
  <c r="A4989" i="2"/>
  <c r="B4988" i="2"/>
  <c r="A4988" i="2"/>
  <c r="B4987" i="2"/>
  <c r="A4987" i="2"/>
  <c r="B4986" i="2"/>
  <c r="A4986" i="2"/>
  <c r="B4985" i="2"/>
  <c r="A4985" i="2"/>
  <c r="B4984" i="2"/>
  <c r="A4984" i="2"/>
  <c r="B4983" i="2"/>
  <c r="A4983" i="2"/>
  <c r="B4982" i="2"/>
  <c r="A4982" i="2"/>
  <c r="B4981" i="2"/>
  <c r="A4981" i="2"/>
  <c r="B4980" i="2"/>
  <c r="A4980" i="2"/>
  <c r="B4979" i="2"/>
  <c r="A4979" i="2"/>
  <c r="B4978" i="2"/>
  <c r="A4978" i="2"/>
  <c r="B4977" i="2"/>
  <c r="A4977" i="2"/>
  <c r="B4976" i="2"/>
  <c r="A4976" i="2"/>
  <c r="B4975" i="2"/>
  <c r="A4975" i="2"/>
  <c r="B4974" i="2"/>
  <c r="A4974" i="2"/>
  <c r="B4973" i="2"/>
  <c r="A4973" i="2"/>
  <c r="B4972" i="2"/>
  <c r="A4972" i="2"/>
  <c r="B4971" i="2"/>
  <c r="A4971" i="2"/>
  <c r="B4970" i="2"/>
  <c r="A4970" i="2"/>
  <c r="B4969" i="2"/>
  <c r="A4969" i="2"/>
  <c r="B4968" i="2"/>
  <c r="A4968" i="2"/>
  <c r="B4967" i="2"/>
  <c r="A4967" i="2"/>
  <c r="B4966" i="2"/>
  <c r="A4966" i="2"/>
  <c r="B4965" i="2"/>
  <c r="A4965" i="2"/>
  <c r="B4964" i="2"/>
  <c r="A4964" i="2"/>
  <c r="B4963" i="2"/>
  <c r="A4963" i="2"/>
  <c r="B4962" i="2"/>
  <c r="A4962" i="2"/>
  <c r="B4961" i="2"/>
  <c r="A4961" i="2"/>
  <c r="B4960" i="2"/>
  <c r="A4960" i="2"/>
  <c r="B4959" i="2"/>
  <c r="A4959" i="2"/>
  <c r="B4958" i="2"/>
  <c r="A4958" i="2"/>
  <c r="B4957" i="2"/>
  <c r="A4957" i="2"/>
  <c r="B4956" i="2"/>
  <c r="A4956" i="2"/>
  <c r="B4955" i="2"/>
  <c r="A4955" i="2"/>
  <c r="B4954" i="2"/>
  <c r="A4954" i="2"/>
  <c r="B4953" i="2"/>
  <c r="A4953" i="2"/>
  <c r="B4952" i="2"/>
  <c r="A4952" i="2"/>
  <c r="B4951" i="2"/>
  <c r="A4951" i="2"/>
  <c r="B4950" i="2"/>
  <c r="A4950" i="2"/>
  <c r="B4949" i="2"/>
  <c r="A4949" i="2"/>
  <c r="B4948" i="2"/>
  <c r="A4948" i="2"/>
  <c r="B4947" i="2"/>
  <c r="A4947" i="2"/>
  <c r="B4946" i="2"/>
  <c r="A4946" i="2"/>
  <c r="B4945" i="2"/>
  <c r="A4945" i="2"/>
  <c r="B4944" i="2"/>
  <c r="A4944" i="2"/>
  <c r="B4943" i="2"/>
  <c r="A4943" i="2"/>
  <c r="B4942" i="2"/>
  <c r="A4942" i="2"/>
  <c r="B4941" i="2"/>
  <c r="A4941" i="2"/>
  <c r="B4940" i="2"/>
  <c r="A4940" i="2"/>
  <c r="B4939" i="2"/>
  <c r="A4939" i="2"/>
  <c r="B4938" i="2"/>
  <c r="A4938" i="2"/>
  <c r="B4937" i="2"/>
  <c r="A4937" i="2"/>
  <c r="B4936" i="2"/>
  <c r="A4936" i="2"/>
  <c r="B4935" i="2"/>
  <c r="A4935" i="2"/>
  <c r="B4934" i="2"/>
  <c r="A4934" i="2"/>
  <c r="B4933" i="2"/>
  <c r="A4933" i="2"/>
  <c r="B4932" i="2"/>
  <c r="A4932" i="2"/>
  <c r="B4931" i="2"/>
  <c r="A4931" i="2"/>
  <c r="B4930" i="2"/>
  <c r="A4930" i="2"/>
  <c r="B4929" i="2"/>
  <c r="A4929" i="2"/>
  <c r="B4928" i="2"/>
  <c r="A4928" i="2"/>
  <c r="B4927" i="2"/>
  <c r="A4927" i="2"/>
  <c r="B4926" i="2"/>
  <c r="A4926" i="2"/>
  <c r="B4925" i="2"/>
  <c r="A4925" i="2"/>
  <c r="B4924" i="2"/>
  <c r="A4924" i="2"/>
  <c r="B4923" i="2"/>
  <c r="A4923" i="2"/>
  <c r="B4922" i="2"/>
  <c r="A4922" i="2"/>
  <c r="B4921" i="2"/>
  <c r="A4921" i="2"/>
  <c r="B4920" i="2"/>
  <c r="A4920" i="2"/>
  <c r="B4919" i="2"/>
  <c r="A4919" i="2"/>
  <c r="B4918" i="2"/>
  <c r="A4918" i="2"/>
  <c r="B4917" i="2"/>
  <c r="A4917" i="2"/>
  <c r="B4916" i="2"/>
  <c r="A4916" i="2"/>
  <c r="B4915" i="2"/>
  <c r="A4915" i="2"/>
  <c r="B4914" i="2"/>
  <c r="A4914" i="2"/>
  <c r="B4913" i="2"/>
  <c r="A4913" i="2"/>
  <c r="B4912" i="2"/>
  <c r="A4912" i="2"/>
  <c r="B4911" i="2"/>
  <c r="A4911" i="2"/>
  <c r="B4910" i="2"/>
  <c r="A4910" i="2"/>
  <c r="B4909" i="2"/>
  <c r="A4909" i="2"/>
  <c r="B4908" i="2"/>
  <c r="A4908" i="2"/>
  <c r="B4907" i="2"/>
  <c r="A4907" i="2"/>
  <c r="B4906" i="2"/>
  <c r="A4906" i="2"/>
  <c r="B4905" i="2"/>
  <c r="A4905" i="2"/>
  <c r="B4904" i="2"/>
  <c r="A4904" i="2"/>
  <c r="B4903" i="2"/>
  <c r="A4903" i="2"/>
  <c r="B4902" i="2"/>
  <c r="A4902" i="2"/>
  <c r="B4901" i="2"/>
  <c r="A4901" i="2"/>
  <c r="B4900" i="2"/>
  <c r="A4900" i="2"/>
  <c r="B4899" i="2"/>
  <c r="A4899" i="2"/>
  <c r="B4898" i="2"/>
  <c r="A4898" i="2"/>
  <c r="B4897" i="2"/>
  <c r="A4897" i="2"/>
  <c r="B4896" i="2"/>
  <c r="A4896" i="2"/>
  <c r="B4895" i="2"/>
  <c r="A4895" i="2"/>
  <c r="B4894" i="2"/>
  <c r="A4894" i="2"/>
  <c r="B4893" i="2"/>
  <c r="A4893" i="2"/>
  <c r="B4892" i="2"/>
  <c r="A4892" i="2"/>
  <c r="B4891" i="2"/>
  <c r="A4891" i="2"/>
  <c r="B4890" i="2"/>
  <c r="A4890" i="2"/>
  <c r="B4889" i="2"/>
  <c r="A4889" i="2"/>
  <c r="B4888" i="2"/>
  <c r="A4888" i="2"/>
  <c r="B4887" i="2"/>
  <c r="A4887" i="2"/>
  <c r="B4886" i="2"/>
  <c r="A4886" i="2"/>
  <c r="B4885" i="2"/>
  <c r="A4885" i="2"/>
  <c r="B4884" i="2"/>
  <c r="A4884" i="2"/>
  <c r="B4883" i="2"/>
  <c r="A4883" i="2"/>
  <c r="B4882" i="2"/>
  <c r="A4882" i="2"/>
  <c r="B4881" i="2"/>
  <c r="A4881" i="2"/>
  <c r="B4880" i="2"/>
  <c r="A4880" i="2"/>
  <c r="B4879" i="2"/>
  <c r="A4879" i="2"/>
  <c r="B4878" i="2"/>
  <c r="A4878" i="2"/>
  <c r="B4877" i="2"/>
  <c r="A4877" i="2"/>
  <c r="B4876" i="2"/>
  <c r="A4876" i="2"/>
  <c r="B4875" i="2"/>
  <c r="A4875" i="2"/>
  <c r="B4874" i="2"/>
  <c r="A4874" i="2"/>
  <c r="B4873" i="2"/>
  <c r="A4873" i="2"/>
  <c r="B4872" i="2"/>
  <c r="A4872" i="2"/>
  <c r="B4871" i="2"/>
  <c r="A4871" i="2"/>
  <c r="B4870" i="2"/>
  <c r="A4870" i="2"/>
  <c r="B4869" i="2"/>
  <c r="A4869" i="2"/>
  <c r="B4868" i="2"/>
  <c r="A4868" i="2"/>
  <c r="B4867" i="2"/>
  <c r="A4867" i="2"/>
  <c r="B4866" i="2"/>
  <c r="A4866" i="2"/>
  <c r="B4865" i="2"/>
  <c r="A4865" i="2"/>
  <c r="B4864" i="2"/>
  <c r="A4864" i="2"/>
  <c r="B4863" i="2"/>
  <c r="A4863" i="2"/>
  <c r="B4862" i="2"/>
  <c r="A4862" i="2"/>
  <c r="B4861" i="2"/>
  <c r="A4861" i="2"/>
  <c r="B4860" i="2"/>
  <c r="A4860" i="2"/>
  <c r="B4859" i="2"/>
  <c r="A4859" i="2"/>
  <c r="B4858" i="2"/>
  <c r="A4858" i="2"/>
  <c r="B4857" i="2"/>
  <c r="A4857" i="2"/>
  <c r="B4856" i="2"/>
  <c r="A4856" i="2"/>
  <c r="B4855" i="2"/>
  <c r="A4855" i="2"/>
  <c r="B4854" i="2"/>
  <c r="A4854" i="2"/>
  <c r="B4853" i="2"/>
  <c r="A4853" i="2"/>
  <c r="B4852" i="2"/>
  <c r="A4852" i="2"/>
  <c r="B4851" i="2"/>
  <c r="A4851" i="2"/>
  <c r="B4850" i="2"/>
  <c r="A4850" i="2"/>
  <c r="B4849" i="2"/>
  <c r="A4849" i="2"/>
  <c r="B4848" i="2"/>
  <c r="A4848" i="2"/>
  <c r="B4847" i="2"/>
  <c r="A4847" i="2"/>
  <c r="B4846" i="2"/>
  <c r="A4846" i="2"/>
  <c r="B4845" i="2"/>
  <c r="A4845" i="2"/>
  <c r="B4844" i="2"/>
  <c r="A4844" i="2"/>
  <c r="B4843" i="2"/>
  <c r="A4843" i="2"/>
  <c r="B4842" i="2"/>
  <c r="A4842" i="2"/>
  <c r="B4841" i="2"/>
  <c r="A4841" i="2"/>
  <c r="B4840" i="2"/>
  <c r="A4840" i="2"/>
  <c r="B4839" i="2"/>
  <c r="A4839" i="2"/>
  <c r="B4838" i="2"/>
  <c r="A4838" i="2"/>
  <c r="B4837" i="2"/>
  <c r="A4837" i="2"/>
  <c r="B4836" i="2"/>
  <c r="A4836" i="2"/>
  <c r="B4835" i="2"/>
  <c r="A4835" i="2"/>
  <c r="B4834" i="2"/>
  <c r="A4834" i="2"/>
  <c r="B4833" i="2"/>
  <c r="A4833" i="2"/>
  <c r="B4832" i="2"/>
  <c r="A4832" i="2"/>
  <c r="B4831" i="2"/>
  <c r="A4831" i="2"/>
  <c r="B4830" i="2"/>
  <c r="A4830" i="2"/>
  <c r="B4829" i="2"/>
  <c r="A4829" i="2"/>
  <c r="B4828" i="2"/>
  <c r="A4828" i="2"/>
  <c r="B4827" i="2"/>
  <c r="A4827" i="2"/>
  <c r="B4826" i="2"/>
  <c r="A4826" i="2"/>
  <c r="B4825" i="2"/>
  <c r="A4825" i="2"/>
  <c r="B4824" i="2"/>
  <c r="A4824" i="2"/>
  <c r="B4823" i="2"/>
  <c r="A4823" i="2"/>
  <c r="B4822" i="2"/>
  <c r="A4822" i="2"/>
  <c r="B4821" i="2"/>
  <c r="A4821" i="2"/>
  <c r="B4820" i="2"/>
  <c r="A4820" i="2"/>
  <c r="B4819" i="2"/>
  <c r="A4819" i="2"/>
  <c r="B4818" i="2"/>
  <c r="A4818" i="2"/>
  <c r="B4817" i="2"/>
  <c r="A4817" i="2"/>
  <c r="B4816" i="2"/>
  <c r="A4816" i="2"/>
  <c r="B4815" i="2"/>
  <c r="A4815" i="2"/>
  <c r="B4814" i="2"/>
  <c r="A4814" i="2"/>
  <c r="B4813" i="2"/>
  <c r="A4813" i="2"/>
  <c r="B4812" i="2"/>
  <c r="A4812" i="2"/>
  <c r="B4811" i="2"/>
  <c r="A4811" i="2"/>
  <c r="B4810" i="2"/>
  <c r="A4810" i="2"/>
  <c r="B4809" i="2"/>
  <c r="A4809" i="2"/>
  <c r="B4808" i="2"/>
  <c r="A4808" i="2"/>
  <c r="B4807" i="2"/>
  <c r="A4807" i="2"/>
  <c r="B4806" i="2"/>
  <c r="A4806" i="2"/>
  <c r="B4805" i="2"/>
  <c r="A4805" i="2"/>
  <c r="B4804" i="2"/>
  <c r="A4804" i="2"/>
  <c r="B4803" i="2"/>
  <c r="A4803" i="2"/>
  <c r="B4802" i="2"/>
  <c r="A4802" i="2"/>
  <c r="B4801" i="2"/>
  <c r="A4801" i="2"/>
  <c r="B4800" i="2"/>
  <c r="A4800" i="2"/>
  <c r="B4799" i="2"/>
  <c r="A4799" i="2"/>
  <c r="B4798" i="2"/>
  <c r="A4798" i="2"/>
  <c r="B4797" i="2"/>
  <c r="A4797" i="2"/>
  <c r="B4796" i="2"/>
  <c r="A4796" i="2"/>
  <c r="B4795" i="2"/>
  <c r="A4795" i="2"/>
  <c r="B4794" i="2"/>
  <c r="A4794" i="2"/>
  <c r="B4793" i="2"/>
  <c r="A4793" i="2"/>
  <c r="B4792" i="2"/>
  <c r="A4792" i="2"/>
  <c r="B4791" i="2"/>
  <c r="A4791" i="2"/>
  <c r="B4790" i="2"/>
  <c r="A4790" i="2"/>
  <c r="B4789" i="2"/>
  <c r="A4789" i="2"/>
  <c r="B4788" i="2"/>
  <c r="A4788" i="2"/>
  <c r="B4787" i="2"/>
  <c r="A4787" i="2"/>
  <c r="B4786" i="2"/>
  <c r="A4786" i="2"/>
  <c r="B4785" i="2"/>
  <c r="A4785" i="2"/>
  <c r="B4784" i="2"/>
  <c r="A4784" i="2"/>
  <c r="B4783" i="2"/>
  <c r="A4783" i="2"/>
  <c r="B4782" i="2"/>
  <c r="A4782" i="2"/>
  <c r="B4781" i="2"/>
  <c r="A4781" i="2"/>
  <c r="B4780" i="2"/>
  <c r="A4780" i="2"/>
  <c r="B4779" i="2"/>
  <c r="A4779" i="2"/>
  <c r="B4778" i="2"/>
  <c r="A4778" i="2"/>
  <c r="B4777" i="2"/>
  <c r="A4777" i="2"/>
  <c r="B4776" i="2"/>
  <c r="A4776" i="2"/>
  <c r="B4775" i="2"/>
  <c r="A4775" i="2"/>
  <c r="B4774" i="2"/>
  <c r="A4774" i="2"/>
  <c r="B4773" i="2"/>
  <c r="A4773" i="2"/>
  <c r="B4772" i="2"/>
  <c r="A4772" i="2"/>
  <c r="B4771" i="2"/>
  <c r="A4771" i="2"/>
  <c r="B4770" i="2"/>
  <c r="A4770" i="2"/>
  <c r="B4769" i="2"/>
  <c r="A4769" i="2"/>
  <c r="B4768" i="2"/>
  <c r="A4768" i="2"/>
  <c r="B4767" i="2"/>
  <c r="A4767" i="2"/>
  <c r="B4766" i="2"/>
  <c r="A4766" i="2"/>
  <c r="B4765" i="2"/>
  <c r="A4765" i="2"/>
  <c r="B4764" i="2"/>
  <c r="A4764" i="2"/>
  <c r="B4763" i="2"/>
  <c r="A4763" i="2"/>
  <c r="B4762" i="2"/>
  <c r="A4762" i="2"/>
  <c r="B4761" i="2"/>
  <c r="A4761" i="2"/>
  <c r="B4760" i="2"/>
  <c r="A4760" i="2"/>
  <c r="B4759" i="2"/>
  <c r="A4759" i="2"/>
  <c r="B4758" i="2"/>
  <c r="A4758" i="2"/>
  <c r="B4757" i="2"/>
  <c r="A4757" i="2"/>
  <c r="B4756" i="2"/>
  <c r="A4756" i="2"/>
  <c r="B4755" i="2"/>
  <c r="A4755" i="2"/>
  <c r="B4754" i="2"/>
  <c r="A4754" i="2"/>
  <c r="B4753" i="2"/>
  <c r="A4753" i="2"/>
  <c r="B4752" i="2"/>
  <c r="A4752" i="2"/>
  <c r="B4751" i="2"/>
  <c r="A4751" i="2"/>
  <c r="B4750" i="2"/>
  <c r="A4750" i="2"/>
  <c r="B4749" i="2"/>
  <c r="A4749" i="2"/>
  <c r="B4748" i="2"/>
  <c r="A4748" i="2"/>
  <c r="B4747" i="2"/>
  <c r="A4747" i="2"/>
  <c r="B4746" i="2"/>
  <c r="A4746" i="2"/>
  <c r="B4745" i="2"/>
  <c r="A4745" i="2"/>
  <c r="B4744" i="2"/>
  <c r="A4744" i="2"/>
  <c r="B4743" i="2"/>
  <c r="A4743" i="2"/>
  <c r="B4742" i="2"/>
  <c r="A4742" i="2"/>
  <c r="B4741" i="2"/>
  <c r="A4741" i="2"/>
  <c r="B4740" i="2"/>
  <c r="A4740" i="2"/>
  <c r="B4739" i="2"/>
  <c r="A4739" i="2"/>
  <c r="B4738" i="2"/>
  <c r="A4738" i="2"/>
  <c r="B4737" i="2"/>
  <c r="A4737" i="2"/>
  <c r="B4736" i="2"/>
  <c r="A4736" i="2"/>
  <c r="B4735" i="2"/>
  <c r="A4735" i="2"/>
  <c r="B4734" i="2"/>
  <c r="A4734" i="2"/>
  <c r="B4733" i="2"/>
  <c r="A4733" i="2"/>
  <c r="B4732" i="2"/>
  <c r="A4732" i="2"/>
  <c r="B4731" i="2"/>
  <c r="A4731" i="2"/>
  <c r="B4730" i="2"/>
  <c r="A4730" i="2"/>
  <c r="B4729" i="2"/>
  <c r="A4729" i="2"/>
  <c r="B4728" i="2"/>
  <c r="A4728" i="2"/>
  <c r="B4727" i="2"/>
  <c r="A4727" i="2"/>
  <c r="B4726" i="2"/>
  <c r="A4726" i="2"/>
  <c r="B4725" i="2"/>
  <c r="A4725" i="2"/>
  <c r="B4724" i="2"/>
  <c r="A4724" i="2"/>
  <c r="B4723" i="2"/>
  <c r="A4723" i="2"/>
  <c r="B4722" i="2"/>
  <c r="A4722" i="2"/>
  <c r="B4721" i="2"/>
  <c r="A4721" i="2"/>
  <c r="B4720" i="2"/>
  <c r="A4720" i="2"/>
  <c r="B4719" i="2"/>
  <c r="A4719" i="2"/>
  <c r="B4718" i="2"/>
  <c r="A4718" i="2"/>
  <c r="B4717" i="2"/>
  <c r="A4717" i="2"/>
  <c r="B4716" i="2"/>
  <c r="A4716" i="2"/>
  <c r="B4715" i="2"/>
  <c r="A4715" i="2"/>
  <c r="B4714" i="2"/>
  <c r="A4714" i="2"/>
  <c r="B4713" i="2"/>
  <c r="A4713" i="2"/>
  <c r="B4712" i="2"/>
  <c r="A4712" i="2"/>
  <c r="B4711" i="2"/>
  <c r="A4711" i="2"/>
  <c r="B4710" i="2"/>
  <c r="A4710" i="2"/>
  <c r="B4709" i="2"/>
  <c r="A4709" i="2"/>
  <c r="B4708" i="2"/>
  <c r="A4708" i="2"/>
  <c r="B4707" i="2"/>
  <c r="A4707" i="2"/>
  <c r="B4706" i="2"/>
  <c r="A4706" i="2"/>
  <c r="B4705" i="2"/>
  <c r="A4705" i="2"/>
  <c r="B4704" i="2"/>
  <c r="A4704" i="2"/>
  <c r="B4703" i="2"/>
  <c r="A4703" i="2"/>
  <c r="B4702" i="2"/>
  <c r="A4702" i="2"/>
  <c r="B4701" i="2"/>
  <c r="A4701" i="2"/>
  <c r="B4700" i="2"/>
  <c r="A4700" i="2"/>
  <c r="B4699" i="2"/>
  <c r="A4699" i="2"/>
  <c r="B4698" i="2"/>
  <c r="A4698" i="2"/>
  <c r="B4697" i="2"/>
  <c r="A4697" i="2"/>
  <c r="B4696" i="2"/>
  <c r="A4696" i="2"/>
  <c r="B4695" i="2"/>
  <c r="A4695" i="2"/>
  <c r="B4694" i="2"/>
  <c r="A4694" i="2"/>
  <c r="B4693" i="2"/>
  <c r="A4693" i="2"/>
  <c r="B4692" i="2"/>
  <c r="A4692" i="2"/>
  <c r="B4691" i="2"/>
  <c r="A4691" i="2"/>
  <c r="B4690" i="2"/>
  <c r="A4690" i="2"/>
  <c r="B4689" i="2"/>
  <c r="A4689" i="2"/>
  <c r="B4688" i="2"/>
  <c r="A4688" i="2"/>
  <c r="B4687" i="2"/>
  <c r="A4687" i="2"/>
  <c r="B4686" i="2"/>
  <c r="A4686" i="2"/>
  <c r="B4685" i="2"/>
  <c r="A4685" i="2"/>
  <c r="B4684" i="2"/>
  <c r="A4684" i="2"/>
  <c r="B4683" i="2"/>
  <c r="A4683" i="2"/>
  <c r="B4682" i="2"/>
  <c r="A4682" i="2"/>
  <c r="B4681" i="2"/>
  <c r="A4681" i="2"/>
  <c r="B4680" i="2"/>
  <c r="A4680" i="2"/>
  <c r="B4679" i="2"/>
  <c r="A4679" i="2"/>
  <c r="B4678" i="2"/>
  <c r="A4678" i="2"/>
  <c r="B4677" i="2"/>
  <c r="A4677" i="2"/>
  <c r="B4676" i="2"/>
  <c r="A4676" i="2"/>
  <c r="B4675" i="2"/>
  <c r="A4675" i="2"/>
  <c r="B4674" i="2"/>
  <c r="A4674" i="2"/>
  <c r="B4673" i="2"/>
  <c r="A4673" i="2"/>
  <c r="B4672" i="2"/>
  <c r="A4672" i="2"/>
  <c r="B4671" i="2"/>
  <c r="A4671" i="2"/>
  <c r="B4670" i="2"/>
  <c r="A4670" i="2"/>
  <c r="B4669" i="2"/>
  <c r="A4669" i="2"/>
  <c r="B4668" i="2"/>
  <c r="A4668" i="2"/>
  <c r="B4667" i="2"/>
  <c r="A4667" i="2"/>
  <c r="B4666" i="2"/>
  <c r="A4666" i="2"/>
  <c r="B4665" i="2"/>
  <c r="A4665" i="2"/>
  <c r="B4664" i="2"/>
  <c r="A4664" i="2"/>
  <c r="B4663" i="2"/>
  <c r="A4663" i="2"/>
  <c r="B4662" i="2"/>
  <c r="A4662" i="2"/>
  <c r="B4661" i="2"/>
  <c r="A4661" i="2"/>
  <c r="B4660" i="2"/>
  <c r="A4660" i="2"/>
  <c r="B4659" i="2"/>
  <c r="A4659" i="2"/>
  <c r="B4658" i="2"/>
  <c r="A4658" i="2"/>
  <c r="B4657" i="2"/>
  <c r="A4657" i="2"/>
  <c r="B4656" i="2"/>
  <c r="A4656" i="2"/>
  <c r="B4655" i="2"/>
  <c r="A4655" i="2"/>
  <c r="B4654" i="2"/>
  <c r="A4654" i="2"/>
  <c r="B4653" i="2"/>
  <c r="A4653" i="2"/>
  <c r="B4652" i="2"/>
  <c r="A4652" i="2"/>
  <c r="B4651" i="2"/>
  <c r="A4651" i="2"/>
  <c r="B4650" i="2"/>
  <c r="A4650" i="2"/>
  <c r="B4649" i="2"/>
  <c r="A4649" i="2"/>
  <c r="B4648" i="2"/>
  <c r="A4648" i="2"/>
  <c r="B4647" i="2"/>
  <c r="A4647" i="2"/>
  <c r="B4646" i="2"/>
  <c r="A4646" i="2"/>
  <c r="B4645" i="2"/>
  <c r="A4645" i="2"/>
  <c r="B4644" i="2"/>
  <c r="A4644" i="2"/>
  <c r="B4643" i="2"/>
  <c r="A4643" i="2"/>
  <c r="B4642" i="2"/>
  <c r="A4642" i="2"/>
  <c r="B4641" i="2"/>
  <c r="A4641" i="2"/>
  <c r="B4640" i="2"/>
  <c r="A4640" i="2"/>
  <c r="B4639" i="2"/>
  <c r="A4639" i="2"/>
  <c r="B4638" i="2"/>
  <c r="A4638" i="2"/>
  <c r="B4637" i="2"/>
  <c r="A4637" i="2"/>
  <c r="B4636" i="2"/>
  <c r="A4636" i="2"/>
  <c r="B4635" i="2"/>
  <c r="A4635" i="2"/>
  <c r="B4634" i="2"/>
  <c r="A4634" i="2"/>
  <c r="B4633" i="2"/>
  <c r="A4633" i="2"/>
  <c r="B4632" i="2"/>
  <c r="A4632" i="2"/>
  <c r="B4631" i="2"/>
  <c r="A4631" i="2"/>
  <c r="B4630" i="2"/>
  <c r="A4630" i="2"/>
  <c r="B4629" i="2"/>
  <c r="A4629" i="2"/>
  <c r="B4628" i="2"/>
  <c r="A4628" i="2"/>
  <c r="B4627" i="2"/>
  <c r="A4627" i="2"/>
  <c r="B4626" i="2"/>
  <c r="A4626" i="2"/>
  <c r="B4625" i="2"/>
  <c r="A4625" i="2"/>
  <c r="B4624" i="2"/>
  <c r="A4624" i="2"/>
  <c r="B4623" i="2"/>
  <c r="A4623" i="2"/>
  <c r="B4622" i="2"/>
  <c r="A4622" i="2"/>
  <c r="B4621" i="2"/>
  <c r="A4621" i="2"/>
  <c r="B4620" i="2"/>
  <c r="A4620" i="2"/>
  <c r="B4619" i="2"/>
  <c r="A4619" i="2"/>
  <c r="B4618" i="2"/>
  <c r="A4618" i="2"/>
  <c r="B4617" i="2"/>
  <c r="A4617" i="2"/>
  <c r="B4616" i="2"/>
  <c r="A4616" i="2"/>
  <c r="B4615" i="2"/>
  <c r="A4615" i="2"/>
  <c r="B4614" i="2"/>
  <c r="A4614" i="2"/>
  <c r="B4613" i="2"/>
  <c r="A4613" i="2"/>
  <c r="B4612" i="2"/>
  <c r="A4612" i="2"/>
  <c r="B4611" i="2"/>
  <c r="A4611" i="2"/>
  <c r="B4610" i="2"/>
  <c r="A4610" i="2"/>
  <c r="B4609" i="2"/>
  <c r="A4609" i="2"/>
  <c r="B4608" i="2"/>
  <c r="A4608" i="2"/>
  <c r="B4607" i="2"/>
  <c r="A4607" i="2"/>
  <c r="B4606" i="2"/>
  <c r="A4606" i="2"/>
  <c r="B4605" i="2"/>
  <c r="A4605" i="2"/>
  <c r="B4604" i="2"/>
  <c r="A4604" i="2"/>
  <c r="B4603" i="2"/>
  <c r="A4603" i="2"/>
  <c r="B4602" i="2"/>
  <c r="A4602" i="2"/>
  <c r="B4601" i="2"/>
  <c r="A4601" i="2"/>
  <c r="B4600" i="2"/>
  <c r="A4600" i="2"/>
  <c r="B4599" i="2"/>
  <c r="A4599" i="2"/>
  <c r="B4598" i="2"/>
  <c r="A4598" i="2"/>
  <c r="B4597" i="2"/>
  <c r="A4597" i="2"/>
  <c r="B4596" i="2"/>
  <c r="A4596" i="2"/>
  <c r="B4595" i="2"/>
  <c r="A4595" i="2"/>
  <c r="B4594" i="2"/>
  <c r="A4594" i="2"/>
  <c r="B4593" i="2"/>
  <c r="A4593" i="2"/>
  <c r="B4592" i="2"/>
  <c r="A4592" i="2"/>
  <c r="B4591" i="2"/>
  <c r="A4591" i="2"/>
  <c r="B4590" i="2"/>
  <c r="A4590" i="2"/>
  <c r="B4589" i="2"/>
  <c r="A4589" i="2"/>
  <c r="B4588" i="2"/>
  <c r="A4588" i="2"/>
  <c r="B4587" i="2"/>
  <c r="A4587" i="2"/>
  <c r="B4586" i="2"/>
  <c r="A4586" i="2"/>
  <c r="B4585" i="2"/>
  <c r="A4585" i="2"/>
  <c r="B4584" i="2"/>
  <c r="A4584" i="2"/>
  <c r="B4583" i="2"/>
  <c r="A4583" i="2"/>
  <c r="B4582" i="2"/>
  <c r="A4582" i="2"/>
  <c r="B4581" i="2"/>
  <c r="A4581" i="2"/>
  <c r="B4580" i="2"/>
  <c r="A4580" i="2"/>
  <c r="B4579" i="2"/>
  <c r="A4579" i="2"/>
  <c r="B4578" i="2"/>
  <c r="A4578" i="2"/>
  <c r="B4577" i="2"/>
  <c r="A4577" i="2"/>
  <c r="B4576" i="2"/>
  <c r="A4576" i="2"/>
  <c r="B4575" i="2"/>
  <c r="A4575" i="2"/>
  <c r="B4574" i="2"/>
  <c r="A4574" i="2"/>
  <c r="B4573" i="2"/>
  <c r="A4573" i="2"/>
  <c r="B4572" i="2"/>
  <c r="A4572" i="2"/>
  <c r="B4571" i="2"/>
  <c r="A4571" i="2"/>
  <c r="B4570" i="2"/>
  <c r="A4570" i="2"/>
  <c r="B4569" i="2"/>
  <c r="A4569" i="2"/>
  <c r="B4568" i="2"/>
  <c r="A4568" i="2"/>
  <c r="B4567" i="2"/>
  <c r="A4567" i="2"/>
  <c r="B4566" i="2"/>
  <c r="A4566" i="2"/>
  <c r="B4565" i="2"/>
  <c r="A4565" i="2"/>
  <c r="B4564" i="2"/>
  <c r="A4564" i="2"/>
  <c r="B4563" i="2"/>
  <c r="A4563" i="2"/>
  <c r="B4562" i="2"/>
  <c r="A4562" i="2"/>
  <c r="B4561" i="2"/>
  <c r="A4561" i="2"/>
  <c r="B4560" i="2"/>
  <c r="A4560" i="2"/>
  <c r="B4559" i="2"/>
  <c r="A4559" i="2"/>
  <c r="B4558" i="2"/>
  <c r="A4558" i="2"/>
  <c r="B4557" i="2"/>
  <c r="A4557" i="2"/>
  <c r="B4556" i="2"/>
  <c r="A4556" i="2"/>
  <c r="B4555" i="2"/>
  <c r="A4555" i="2"/>
  <c r="B4554" i="2"/>
  <c r="A4554" i="2"/>
  <c r="B4553" i="2"/>
  <c r="A4553" i="2"/>
  <c r="B4552" i="2"/>
  <c r="A4552" i="2"/>
  <c r="B4551" i="2"/>
  <c r="A4551" i="2"/>
  <c r="B4550" i="2"/>
  <c r="A4550" i="2"/>
  <c r="B4549" i="2"/>
  <c r="A4549" i="2"/>
  <c r="B4548" i="2"/>
  <c r="A4548" i="2"/>
  <c r="B4547" i="2"/>
  <c r="A4547" i="2"/>
  <c r="B4546" i="2"/>
  <c r="A4546" i="2"/>
  <c r="B4545" i="2"/>
  <c r="A4545" i="2"/>
  <c r="B4544" i="2"/>
  <c r="A4544" i="2"/>
  <c r="B4543" i="2"/>
  <c r="A4543" i="2"/>
  <c r="B4542" i="2"/>
  <c r="A4542" i="2"/>
  <c r="B4541" i="2"/>
  <c r="A4541" i="2"/>
  <c r="B4540" i="2"/>
  <c r="A4540" i="2"/>
  <c r="B4539" i="2"/>
  <c r="A4539" i="2"/>
  <c r="B4538" i="2"/>
  <c r="A4538" i="2"/>
  <c r="B4537" i="2"/>
  <c r="A4537" i="2"/>
  <c r="B4536" i="2"/>
  <c r="A4536" i="2"/>
  <c r="B4535" i="2"/>
  <c r="A4535" i="2"/>
  <c r="B4534" i="2"/>
  <c r="A4534" i="2"/>
  <c r="B4533" i="2"/>
  <c r="A4533" i="2"/>
  <c r="B4532" i="2"/>
  <c r="A4532" i="2"/>
  <c r="B4531" i="2"/>
  <c r="A4531" i="2"/>
  <c r="B4530" i="2"/>
  <c r="A4530" i="2"/>
  <c r="B4529" i="2"/>
  <c r="A4529" i="2"/>
  <c r="B4528" i="2"/>
  <c r="A4528" i="2"/>
  <c r="B4527" i="2"/>
  <c r="A4527" i="2"/>
  <c r="B4526" i="2"/>
  <c r="A4526" i="2"/>
  <c r="B4525" i="2"/>
  <c r="A4525" i="2"/>
  <c r="B4524" i="2"/>
  <c r="A4524" i="2"/>
  <c r="B4523" i="2"/>
  <c r="A4523" i="2"/>
  <c r="B4522" i="2"/>
  <c r="A4522" i="2"/>
  <c r="B4521" i="2"/>
  <c r="A4521" i="2"/>
  <c r="B4520" i="2"/>
  <c r="A4520" i="2"/>
  <c r="B4519" i="2"/>
  <c r="A4519" i="2"/>
  <c r="B4518" i="2"/>
  <c r="A4518" i="2"/>
  <c r="B4517" i="2"/>
  <c r="A4517" i="2"/>
  <c r="B4516" i="2"/>
  <c r="A4516" i="2"/>
  <c r="B4515" i="2"/>
  <c r="A4515" i="2"/>
  <c r="B4514" i="2"/>
  <c r="A4514" i="2"/>
  <c r="B4513" i="2"/>
  <c r="A4513" i="2"/>
  <c r="B4512" i="2"/>
  <c r="A4512" i="2"/>
  <c r="B4511" i="2"/>
  <c r="A4511" i="2"/>
  <c r="B4510" i="2"/>
  <c r="A4510" i="2"/>
  <c r="B4509" i="2"/>
  <c r="A4509" i="2"/>
  <c r="B4508" i="2"/>
  <c r="A4508" i="2"/>
  <c r="B4507" i="2"/>
  <c r="A4507" i="2"/>
  <c r="B4506" i="2"/>
  <c r="A4506" i="2"/>
  <c r="B4505" i="2"/>
  <c r="A4505" i="2"/>
  <c r="B4504" i="2"/>
  <c r="A4504" i="2"/>
  <c r="B4503" i="2"/>
  <c r="A4503" i="2"/>
  <c r="B4502" i="2"/>
  <c r="A4502" i="2"/>
  <c r="B4501" i="2"/>
  <c r="A4501" i="2"/>
  <c r="B4500" i="2"/>
  <c r="A4500" i="2"/>
  <c r="B4499" i="2"/>
  <c r="A4499" i="2"/>
  <c r="B4498" i="2"/>
  <c r="A4498" i="2"/>
  <c r="B4497" i="2"/>
  <c r="A4497" i="2"/>
  <c r="B4496" i="2"/>
  <c r="A4496" i="2"/>
  <c r="B4495" i="2"/>
  <c r="A4495" i="2"/>
  <c r="B4494" i="2"/>
  <c r="A4494" i="2"/>
  <c r="B4493" i="2"/>
  <c r="A4493" i="2"/>
  <c r="B4492" i="2"/>
  <c r="A4492" i="2"/>
  <c r="B4491" i="2"/>
  <c r="A4491" i="2"/>
  <c r="B4490" i="2"/>
  <c r="A4490" i="2"/>
  <c r="B4489" i="2"/>
  <c r="A4489" i="2"/>
  <c r="B4488" i="2"/>
  <c r="A4488" i="2"/>
  <c r="B4487" i="2"/>
  <c r="A4487" i="2"/>
  <c r="B4486" i="2"/>
  <c r="A4486" i="2"/>
  <c r="B4485" i="2"/>
  <c r="A4485" i="2"/>
  <c r="B4484" i="2"/>
  <c r="A4484" i="2"/>
  <c r="B4483" i="2"/>
  <c r="A4483" i="2"/>
  <c r="B4482" i="2"/>
  <c r="A4482" i="2"/>
  <c r="B4481" i="2"/>
  <c r="A4481" i="2"/>
  <c r="B4480" i="2"/>
  <c r="A4480" i="2"/>
  <c r="B4479" i="2"/>
  <c r="A4479" i="2"/>
  <c r="B4478" i="2"/>
  <c r="A4478" i="2"/>
  <c r="B4477" i="2"/>
  <c r="A4477" i="2"/>
  <c r="B4476" i="2"/>
  <c r="A4476" i="2"/>
  <c r="B4475" i="2"/>
  <c r="A4475" i="2"/>
  <c r="B4474" i="2"/>
  <c r="A4474" i="2"/>
  <c r="B4473" i="2"/>
  <c r="A4473" i="2"/>
  <c r="B4472" i="2"/>
  <c r="A4472" i="2"/>
  <c r="B4471" i="2"/>
  <c r="A4471" i="2"/>
  <c r="B4470" i="2"/>
  <c r="A4470" i="2"/>
  <c r="B4469" i="2"/>
  <c r="A4469" i="2"/>
  <c r="B4468" i="2"/>
  <c r="A4468" i="2"/>
  <c r="B4467" i="2"/>
  <c r="A4467" i="2"/>
  <c r="B4466" i="2"/>
  <c r="A4466" i="2"/>
  <c r="B4465" i="2"/>
  <c r="A4465" i="2"/>
  <c r="B4464" i="2"/>
  <c r="A4464" i="2"/>
  <c r="B4463" i="2"/>
  <c r="A4463" i="2"/>
  <c r="B4462" i="2"/>
  <c r="A4462" i="2"/>
  <c r="B4461" i="2"/>
  <c r="A4461" i="2"/>
  <c r="B4460" i="2"/>
  <c r="A4460" i="2"/>
  <c r="B4459" i="2"/>
  <c r="A4459" i="2"/>
  <c r="B4458" i="2"/>
  <c r="A4458" i="2"/>
  <c r="B4457" i="2"/>
  <c r="A4457" i="2"/>
  <c r="B4456" i="2"/>
  <c r="A4456" i="2"/>
  <c r="B4455" i="2"/>
  <c r="A4455" i="2"/>
  <c r="B4454" i="2"/>
  <c r="A4454" i="2"/>
  <c r="B4453" i="2"/>
  <c r="A4453" i="2"/>
  <c r="B4452" i="2"/>
  <c r="A4452" i="2"/>
  <c r="B4451" i="2"/>
  <c r="A4451" i="2"/>
  <c r="B4450" i="2"/>
  <c r="A4450" i="2"/>
  <c r="B4449" i="2"/>
  <c r="A4449" i="2"/>
  <c r="B4448" i="2"/>
  <c r="A4448" i="2"/>
  <c r="B4447" i="2"/>
  <c r="A4447" i="2"/>
  <c r="B4446" i="2"/>
  <c r="A4446" i="2"/>
  <c r="B4445" i="2"/>
  <c r="A4445" i="2"/>
  <c r="B4444" i="2"/>
  <c r="A4444" i="2"/>
  <c r="B4443" i="2"/>
  <c r="A4443" i="2"/>
  <c r="B4442" i="2"/>
  <c r="A4442" i="2"/>
  <c r="B4441" i="2"/>
  <c r="A4441" i="2"/>
  <c r="B4440" i="2"/>
  <c r="A4440" i="2"/>
  <c r="B4439" i="2"/>
  <c r="A4439" i="2"/>
  <c r="B4438" i="2"/>
  <c r="A4438" i="2"/>
  <c r="B4437" i="2"/>
  <c r="A4437" i="2"/>
  <c r="B4436" i="2"/>
  <c r="A4436" i="2"/>
  <c r="B4435" i="2"/>
  <c r="A4435" i="2"/>
  <c r="B4434" i="2"/>
  <c r="A4434" i="2"/>
  <c r="B4433" i="2"/>
  <c r="A4433" i="2"/>
  <c r="B4432" i="2"/>
  <c r="A4432" i="2"/>
  <c r="B4431" i="2"/>
  <c r="A4431" i="2"/>
  <c r="B4430" i="2"/>
  <c r="A4430" i="2"/>
  <c r="B4429" i="2"/>
  <c r="A4429" i="2"/>
  <c r="B4428" i="2"/>
  <c r="A4428" i="2"/>
  <c r="B4427" i="2"/>
  <c r="A4427" i="2"/>
  <c r="B4426" i="2"/>
  <c r="A4426" i="2"/>
  <c r="B4425" i="2"/>
  <c r="A4425" i="2"/>
  <c r="B4424" i="2"/>
  <c r="A4424" i="2"/>
  <c r="B4423" i="2"/>
  <c r="A4423" i="2"/>
  <c r="B4422" i="2"/>
  <c r="A4422" i="2"/>
  <c r="B4421" i="2"/>
  <c r="A4421" i="2"/>
  <c r="B4420" i="2"/>
  <c r="A4420" i="2"/>
  <c r="B4419" i="2"/>
  <c r="A4419" i="2"/>
  <c r="B4418" i="2"/>
  <c r="A4418" i="2"/>
  <c r="B4417" i="2"/>
  <c r="A4417" i="2"/>
  <c r="B4416" i="2"/>
  <c r="A4416" i="2"/>
  <c r="B4415" i="2"/>
  <c r="A4415" i="2"/>
  <c r="B4414" i="2"/>
  <c r="A4414" i="2"/>
  <c r="B4413" i="2"/>
  <c r="A4413" i="2"/>
  <c r="B4412" i="2"/>
  <c r="A4412" i="2"/>
  <c r="B4411" i="2"/>
  <c r="A4411" i="2"/>
  <c r="B4410" i="2"/>
  <c r="A4410" i="2"/>
  <c r="B4409" i="2"/>
  <c r="A4409" i="2"/>
  <c r="B4408" i="2"/>
  <c r="A4408" i="2"/>
  <c r="B4407" i="2"/>
  <c r="A4407" i="2"/>
  <c r="B4406" i="2"/>
  <c r="A4406" i="2"/>
  <c r="B4405" i="2"/>
  <c r="A4405" i="2"/>
  <c r="B4404" i="2"/>
  <c r="A4404" i="2"/>
  <c r="B4403" i="2"/>
  <c r="A4403" i="2"/>
  <c r="B4402" i="2"/>
  <c r="A4402" i="2"/>
  <c r="B4401" i="2"/>
  <c r="A4401" i="2"/>
  <c r="B4400" i="2"/>
  <c r="A4400" i="2"/>
  <c r="B4399" i="2"/>
  <c r="A4399" i="2"/>
  <c r="B4398" i="2"/>
  <c r="A4398" i="2"/>
  <c r="B4397" i="2"/>
  <c r="A4397" i="2"/>
  <c r="B4396" i="2"/>
  <c r="A4396" i="2"/>
  <c r="B4395" i="2"/>
  <c r="A4395" i="2"/>
  <c r="B4394" i="2"/>
  <c r="A4394" i="2"/>
  <c r="B4393" i="2"/>
  <c r="A4393" i="2"/>
  <c r="B4392" i="2"/>
  <c r="A4392" i="2"/>
  <c r="B4391" i="2"/>
  <c r="A4391" i="2"/>
  <c r="B4390" i="2"/>
  <c r="A4390" i="2"/>
  <c r="B4389" i="2"/>
  <c r="A4389" i="2"/>
  <c r="B4388" i="2"/>
  <c r="A4388" i="2"/>
  <c r="B4387" i="2"/>
  <c r="A4387" i="2"/>
  <c r="B4386" i="2"/>
  <c r="A4386" i="2"/>
  <c r="B4385" i="2"/>
  <c r="A4385" i="2"/>
  <c r="B4384" i="2"/>
  <c r="A4384" i="2"/>
  <c r="B4383" i="2"/>
  <c r="A4383" i="2"/>
  <c r="B4382" i="2"/>
  <c r="A4382" i="2"/>
  <c r="B4381" i="2"/>
  <c r="A4381" i="2"/>
  <c r="B4380" i="2"/>
  <c r="A4380" i="2"/>
  <c r="B4379" i="2"/>
  <c r="A4379" i="2"/>
  <c r="B4378" i="2"/>
  <c r="A4378" i="2"/>
  <c r="B4377" i="2"/>
  <c r="A4377" i="2"/>
  <c r="B4376" i="2"/>
  <c r="A4376" i="2"/>
  <c r="B4375" i="2"/>
  <c r="A4375" i="2"/>
  <c r="B4374" i="2"/>
  <c r="A4374" i="2"/>
  <c r="B4373" i="2"/>
  <c r="A4373" i="2"/>
  <c r="B4372" i="2"/>
  <c r="A4372" i="2"/>
  <c r="B4371" i="2"/>
  <c r="A4371" i="2"/>
  <c r="B4370" i="2"/>
  <c r="A4370" i="2"/>
  <c r="B4369" i="2"/>
  <c r="A4369" i="2"/>
  <c r="B4368" i="2"/>
  <c r="A4368" i="2"/>
  <c r="B4367" i="2"/>
  <c r="A4367" i="2"/>
  <c r="B4366" i="2"/>
  <c r="A4366" i="2"/>
  <c r="B4365" i="2"/>
  <c r="A4365" i="2"/>
  <c r="B4364" i="2"/>
  <c r="A4364" i="2"/>
  <c r="B4363" i="2"/>
  <c r="A4363" i="2"/>
  <c r="B4362" i="2"/>
  <c r="A4362" i="2"/>
  <c r="B4361" i="2"/>
  <c r="A4361" i="2"/>
  <c r="B4360" i="2"/>
  <c r="A4360" i="2"/>
  <c r="B4359" i="2"/>
  <c r="A4359" i="2"/>
  <c r="B4358" i="2"/>
  <c r="A4358" i="2"/>
  <c r="B4357" i="2"/>
  <c r="A4357" i="2"/>
  <c r="B4356" i="2"/>
  <c r="A4356" i="2"/>
  <c r="B4355" i="2"/>
  <c r="A4355" i="2"/>
  <c r="B4354" i="2"/>
  <c r="A4354" i="2"/>
  <c r="B4353" i="2"/>
  <c r="A4353" i="2"/>
  <c r="B4352" i="2"/>
  <c r="A4352" i="2"/>
  <c r="B4351" i="2"/>
  <c r="A4351" i="2"/>
  <c r="B4350" i="2"/>
  <c r="A4350" i="2"/>
  <c r="B4349" i="2"/>
  <c r="A4349" i="2"/>
  <c r="B4348" i="2"/>
  <c r="A4348" i="2"/>
  <c r="B4347" i="2"/>
  <c r="A4347" i="2"/>
  <c r="B4346" i="2"/>
  <c r="A4346" i="2"/>
  <c r="B4345" i="2"/>
  <c r="A4345" i="2"/>
  <c r="B4344" i="2"/>
  <c r="A4344" i="2"/>
  <c r="B4343" i="2"/>
  <c r="A4343" i="2"/>
  <c r="B4342" i="2"/>
  <c r="A4342" i="2"/>
  <c r="B4341" i="2"/>
  <c r="A4341" i="2"/>
  <c r="B4340" i="2"/>
  <c r="A4340" i="2"/>
  <c r="B4339" i="2"/>
  <c r="A4339" i="2"/>
  <c r="B4338" i="2"/>
  <c r="A4338" i="2"/>
  <c r="B4337" i="2"/>
  <c r="A4337" i="2"/>
  <c r="B4336" i="2"/>
  <c r="A4336" i="2"/>
  <c r="B4335" i="2"/>
  <c r="A4335" i="2"/>
  <c r="B4334" i="2"/>
  <c r="A4334" i="2"/>
  <c r="B4333" i="2"/>
  <c r="A4333" i="2"/>
  <c r="B4332" i="2"/>
  <c r="A4332" i="2"/>
  <c r="B4331" i="2"/>
  <c r="A4331" i="2"/>
  <c r="B4330" i="2"/>
  <c r="A4330" i="2"/>
  <c r="B4329" i="2"/>
  <c r="A4329" i="2"/>
  <c r="B4328" i="2"/>
  <c r="A4328" i="2"/>
  <c r="B4327" i="2"/>
  <c r="A4327" i="2"/>
  <c r="B4326" i="2"/>
  <c r="A4326" i="2"/>
  <c r="B4325" i="2"/>
  <c r="A4325" i="2"/>
  <c r="B4324" i="2"/>
  <c r="A4324" i="2"/>
  <c r="B4323" i="2"/>
  <c r="A4323" i="2"/>
  <c r="B4322" i="2"/>
  <c r="A4322" i="2"/>
  <c r="B4321" i="2"/>
  <c r="A4321" i="2"/>
  <c r="B4320" i="2"/>
  <c r="A4320" i="2"/>
  <c r="B4319" i="2"/>
  <c r="A4319" i="2"/>
  <c r="B4318" i="2"/>
  <c r="A4318" i="2"/>
  <c r="B4317" i="2"/>
  <c r="A4317" i="2"/>
  <c r="B4316" i="2"/>
  <c r="A4316" i="2"/>
  <c r="B4315" i="2"/>
  <c r="A4315" i="2"/>
  <c r="B4314" i="2"/>
  <c r="A4314" i="2"/>
  <c r="B4313" i="2"/>
  <c r="A4313" i="2"/>
  <c r="B4312" i="2"/>
  <c r="A4312" i="2"/>
  <c r="B4311" i="2"/>
  <c r="A4311" i="2"/>
  <c r="B4310" i="2"/>
  <c r="A4310" i="2"/>
  <c r="B4309" i="2"/>
  <c r="A4309" i="2"/>
  <c r="B4308" i="2"/>
  <c r="A4308" i="2"/>
  <c r="B4307" i="2"/>
  <c r="A4307" i="2"/>
  <c r="B4306" i="2"/>
  <c r="A4306" i="2"/>
  <c r="B4305" i="2"/>
  <c r="A4305" i="2"/>
  <c r="B4304" i="2"/>
  <c r="A4304" i="2"/>
  <c r="B4303" i="2"/>
  <c r="A4303" i="2"/>
  <c r="B4302" i="2"/>
  <c r="A4302" i="2"/>
  <c r="B4301" i="2"/>
  <c r="A4301" i="2"/>
  <c r="B4300" i="2"/>
  <c r="A4300" i="2"/>
  <c r="B4299" i="2"/>
  <c r="A4299" i="2"/>
  <c r="B4298" i="2"/>
  <c r="A4298" i="2"/>
  <c r="B4297" i="2"/>
  <c r="A4297" i="2"/>
  <c r="B4296" i="2"/>
  <c r="A4296" i="2"/>
  <c r="B4295" i="2"/>
  <c r="A4295" i="2"/>
  <c r="B4294" i="2"/>
  <c r="A4294" i="2"/>
  <c r="B4293" i="2"/>
  <c r="A4293" i="2"/>
  <c r="B4292" i="2"/>
  <c r="A4292" i="2"/>
  <c r="B4291" i="2"/>
  <c r="A4291" i="2"/>
  <c r="B4290" i="2"/>
  <c r="A4290" i="2"/>
  <c r="B4289" i="2"/>
  <c r="A4289" i="2"/>
  <c r="B4288" i="2"/>
  <c r="A4288" i="2"/>
  <c r="B4287" i="2"/>
  <c r="A4287" i="2"/>
  <c r="B4286" i="2"/>
  <c r="A4286" i="2"/>
  <c r="B4285" i="2"/>
  <c r="A4285" i="2"/>
  <c r="B4284" i="2"/>
  <c r="A4284" i="2"/>
  <c r="B4283" i="2"/>
  <c r="A4283" i="2"/>
  <c r="B4282" i="2"/>
  <c r="A4282" i="2"/>
  <c r="B4281" i="2"/>
  <c r="A4281" i="2"/>
  <c r="B4280" i="2"/>
  <c r="A4280" i="2"/>
  <c r="B4279" i="2"/>
  <c r="A4279" i="2"/>
  <c r="B4278" i="2"/>
  <c r="A4278" i="2"/>
  <c r="B4277" i="2"/>
  <c r="A4277" i="2"/>
  <c r="B4276" i="2"/>
  <c r="A4276" i="2"/>
  <c r="B4275" i="2"/>
  <c r="A4275" i="2"/>
  <c r="B4274" i="2"/>
  <c r="A4274" i="2"/>
  <c r="B4273" i="2"/>
  <c r="A4273" i="2"/>
  <c r="B4272" i="2"/>
  <c r="A4272" i="2"/>
  <c r="B4271" i="2"/>
  <c r="A4271" i="2"/>
  <c r="B4270" i="2"/>
  <c r="A4270" i="2"/>
  <c r="B4269" i="2"/>
  <c r="A4269" i="2"/>
  <c r="B4268" i="2"/>
  <c r="A4268" i="2"/>
  <c r="B4267" i="2"/>
  <c r="A4267" i="2"/>
  <c r="B4266" i="2"/>
  <c r="A4266" i="2"/>
  <c r="B4265" i="2"/>
  <c r="A4265" i="2"/>
  <c r="B4264" i="2"/>
  <c r="A4264" i="2"/>
  <c r="B4263" i="2"/>
  <c r="A4263" i="2"/>
  <c r="B4262" i="2"/>
  <c r="A4262" i="2"/>
  <c r="B4261" i="2"/>
  <c r="A4261" i="2"/>
  <c r="B4260" i="2"/>
  <c r="A4260" i="2"/>
  <c r="B4259" i="2"/>
  <c r="A4259" i="2"/>
  <c r="B4258" i="2"/>
  <c r="A4258" i="2"/>
  <c r="B4257" i="2"/>
  <c r="A4257" i="2"/>
  <c r="B4256" i="2"/>
  <c r="A4256" i="2"/>
  <c r="B4255" i="2"/>
  <c r="A4255" i="2"/>
  <c r="B4254" i="2"/>
  <c r="A4254" i="2"/>
  <c r="B4253" i="2"/>
  <c r="A4253" i="2"/>
  <c r="B4252" i="2"/>
  <c r="A4252" i="2"/>
  <c r="B4251" i="2"/>
  <c r="A4251" i="2"/>
  <c r="B4250" i="2"/>
  <c r="A4250" i="2"/>
  <c r="B4249" i="2"/>
  <c r="A4249" i="2"/>
  <c r="B4248" i="2"/>
  <c r="A4248" i="2"/>
  <c r="B4247" i="2"/>
  <c r="A4247" i="2"/>
  <c r="B4246" i="2"/>
  <c r="A4246" i="2"/>
  <c r="B4245" i="2"/>
  <c r="A4245" i="2"/>
  <c r="B4244" i="2"/>
  <c r="A4244" i="2"/>
  <c r="B4243" i="2"/>
  <c r="A4243" i="2"/>
  <c r="B4242" i="2"/>
  <c r="A4242" i="2"/>
  <c r="B4241" i="2"/>
  <c r="A4241" i="2"/>
  <c r="B4240" i="2"/>
  <c r="A4240" i="2"/>
  <c r="B4239" i="2"/>
  <c r="A4239" i="2"/>
  <c r="B4238" i="2"/>
  <c r="A4238" i="2"/>
  <c r="B4237" i="2"/>
  <c r="A4237" i="2"/>
  <c r="B4236" i="2"/>
  <c r="A4236" i="2"/>
  <c r="B4235" i="2"/>
  <c r="A4235" i="2"/>
  <c r="B4234" i="2"/>
  <c r="A4234" i="2"/>
  <c r="B4233" i="2"/>
  <c r="A4233" i="2"/>
  <c r="B4232" i="2"/>
  <c r="A4232" i="2"/>
  <c r="B4231" i="2"/>
  <c r="A4231" i="2"/>
  <c r="B4230" i="2"/>
  <c r="A4230" i="2"/>
  <c r="B4229" i="2"/>
  <c r="A4229" i="2"/>
  <c r="B4228" i="2"/>
  <c r="A4228" i="2"/>
  <c r="B4227" i="2"/>
  <c r="A4227" i="2"/>
  <c r="B4226" i="2"/>
  <c r="A4226" i="2"/>
  <c r="B4225" i="2"/>
  <c r="A4225" i="2"/>
  <c r="B4224" i="2"/>
  <c r="A4224" i="2"/>
  <c r="B4223" i="2"/>
  <c r="A4223" i="2"/>
  <c r="B4222" i="2"/>
  <c r="A4222" i="2"/>
  <c r="B4221" i="2"/>
  <c r="A4221" i="2"/>
  <c r="B4220" i="2"/>
  <c r="A4220" i="2"/>
  <c r="B4219" i="2"/>
  <c r="A4219" i="2"/>
  <c r="B4218" i="2"/>
  <c r="A4218" i="2"/>
  <c r="B4217" i="2"/>
  <c r="A4217" i="2"/>
  <c r="B4216" i="2"/>
  <c r="A4216" i="2"/>
  <c r="B4215" i="2"/>
  <c r="A4215" i="2"/>
  <c r="B4214" i="2"/>
  <c r="A4214" i="2"/>
  <c r="B4213" i="2"/>
  <c r="A4213" i="2"/>
  <c r="B4212" i="2"/>
  <c r="A4212" i="2"/>
  <c r="B4211" i="2"/>
  <c r="A4211" i="2"/>
  <c r="B4210" i="2"/>
  <c r="A4210" i="2"/>
  <c r="B4209" i="2"/>
  <c r="A4209" i="2"/>
  <c r="B4208" i="2"/>
  <c r="A4208" i="2"/>
  <c r="B4207" i="2"/>
  <c r="A4207" i="2"/>
  <c r="B4206" i="2"/>
  <c r="A4206" i="2"/>
  <c r="B4205" i="2"/>
  <c r="A4205" i="2"/>
  <c r="B4204" i="2"/>
  <c r="A4204" i="2"/>
  <c r="B4203" i="2"/>
  <c r="A4203" i="2"/>
  <c r="B4202" i="2"/>
  <c r="A4202" i="2"/>
  <c r="B4201" i="2"/>
  <c r="A4201" i="2"/>
  <c r="B4200" i="2"/>
  <c r="A4200" i="2"/>
  <c r="B4199" i="2"/>
  <c r="A4199" i="2"/>
  <c r="B4198" i="2"/>
  <c r="A4198" i="2"/>
  <c r="B4197" i="2"/>
  <c r="A4197" i="2"/>
  <c r="B4196" i="2"/>
  <c r="A4196" i="2"/>
  <c r="B4195" i="2"/>
  <c r="A4195" i="2"/>
  <c r="B4194" i="2"/>
  <c r="A4194" i="2"/>
  <c r="B4193" i="2"/>
  <c r="A4193" i="2"/>
  <c r="B4192" i="2"/>
  <c r="A4192" i="2"/>
  <c r="B4191" i="2"/>
  <c r="A4191" i="2"/>
  <c r="B4190" i="2"/>
  <c r="A4190" i="2"/>
  <c r="B4189" i="2"/>
  <c r="A4189" i="2"/>
  <c r="B4188" i="2"/>
  <c r="A4188" i="2"/>
  <c r="B4187" i="2"/>
  <c r="A4187" i="2"/>
  <c r="B4186" i="2"/>
  <c r="A4186" i="2"/>
  <c r="B4185" i="2"/>
  <c r="A4185" i="2"/>
  <c r="B4184" i="2"/>
  <c r="A4184" i="2"/>
  <c r="B4183" i="2"/>
  <c r="A4183" i="2"/>
  <c r="B4182" i="2"/>
  <c r="A4182" i="2"/>
  <c r="B4181" i="2"/>
  <c r="A4181" i="2"/>
  <c r="B4180" i="2"/>
  <c r="A4180" i="2"/>
  <c r="B4179" i="2"/>
  <c r="A4179" i="2"/>
  <c r="B4178" i="2"/>
  <c r="A4178" i="2"/>
  <c r="B4177" i="2"/>
  <c r="A4177" i="2"/>
  <c r="B4176" i="2"/>
  <c r="A4176" i="2"/>
  <c r="B4175" i="2"/>
  <c r="A4175" i="2"/>
  <c r="B4174" i="2"/>
  <c r="A4174" i="2"/>
  <c r="B4173" i="2"/>
  <c r="A4173" i="2"/>
  <c r="B4172" i="2"/>
  <c r="A4172" i="2"/>
  <c r="B4171" i="2"/>
  <c r="A4171" i="2"/>
  <c r="B4170" i="2"/>
  <c r="A4170" i="2"/>
  <c r="B4169" i="2"/>
  <c r="A4169" i="2"/>
  <c r="B4168" i="2"/>
  <c r="A4168" i="2"/>
  <c r="B4167" i="2"/>
  <c r="A4167" i="2"/>
  <c r="B4166" i="2"/>
  <c r="A4166" i="2"/>
  <c r="B4165" i="2"/>
  <c r="A4165" i="2"/>
  <c r="B4164" i="2"/>
  <c r="A4164" i="2"/>
  <c r="B4163" i="2"/>
  <c r="A4163" i="2"/>
  <c r="B4162" i="2"/>
  <c r="A4162" i="2"/>
  <c r="B4161" i="2"/>
  <c r="A4161" i="2"/>
  <c r="B4160" i="2"/>
  <c r="A4160" i="2"/>
  <c r="B4159" i="2"/>
  <c r="A4159" i="2"/>
  <c r="B4158" i="2"/>
  <c r="A4158" i="2"/>
  <c r="B4157" i="2"/>
  <c r="A4157" i="2"/>
  <c r="B4156" i="2"/>
  <c r="A4156" i="2"/>
  <c r="B4155" i="2"/>
  <c r="A4155" i="2"/>
  <c r="B4154" i="2"/>
  <c r="A4154" i="2"/>
  <c r="B4153" i="2"/>
  <c r="A4153" i="2"/>
  <c r="B4152" i="2"/>
  <c r="A4152" i="2"/>
  <c r="B4151" i="2"/>
  <c r="A4151" i="2"/>
  <c r="B4150" i="2"/>
  <c r="A4150" i="2"/>
  <c r="B4149" i="2"/>
  <c r="A4149" i="2"/>
  <c r="B4148" i="2"/>
  <c r="A4148" i="2"/>
  <c r="B4147" i="2"/>
  <c r="A4147" i="2"/>
  <c r="B4146" i="2"/>
  <c r="A4146" i="2"/>
  <c r="B4145" i="2"/>
  <c r="A4145" i="2"/>
  <c r="B4144" i="2"/>
  <c r="A4144" i="2"/>
  <c r="B4143" i="2"/>
  <c r="A4143" i="2"/>
  <c r="B4142" i="2"/>
  <c r="A4142" i="2"/>
  <c r="B4141" i="2"/>
  <c r="A4141" i="2"/>
  <c r="B4140" i="2"/>
  <c r="A4140" i="2"/>
  <c r="B4139" i="2"/>
  <c r="A4139" i="2"/>
  <c r="B4138" i="2"/>
  <c r="A4138" i="2"/>
  <c r="B4137" i="2"/>
  <c r="A4137" i="2"/>
  <c r="B4136" i="2"/>
  <c r="A4136" i="2"/>
  <c r="B4135" i="2"/>
  <c r="A4135" i="2"/>
  <c r="B4134" i="2"/>
  <c r="A4134" i="2"/>
  <c r="B4133" i="2"/>
  <c r="A4133" i="2"/>
  <c r="B4132" i="2"/>
  <c r="A4132" i="2"/>
  <c r="B4131" i="2"/>
  <c r="A4131" i="2"/>
  <c r="B4130" i="2"/>
  <c r="A4130" i="2"/>
  <c r="B4129" i="2"/>
  <c r="A4129" i="2"/>
  <c r="B4128" i="2"/>
  <c r="A4128" i="2"/>
  <c r="B4127" i="2"/>
  <c r="A4127" i="2"/>
  <c r="B4126" i="2"/>
  <c r="A4126" i="2"/>
  <c r="B4125" i="2"/>
  <c r="A4125" i="2"/>
  <c r="B4124" i="2"/>
  <c r="A4124" i="2"/>
  <c r="B4123" i="2"/>
  <c r="A4123" i="2"/>
  <c r="B4122" i="2"/>
  <c r="A4122" i="2"/>
  <c r="B4121" i="2"/>
  <c r="A4121" i="2"/>
  <c r="B4120" i="2"/>
  <c r="A4120" i="2"/>
  <c r="B4119" i="2"/>
  <c r="A4119" i="2"/>
  <c r="B4118" i="2"/>
  <c r="A4118" i="2"/>
  <c r="B4117" i="2"/>
  <c r="A4117" i="2"/>
  <c r="B4116" i="2"/>
  <c r="A4116" i="2"/>
  <c r="B4115" i="2"/>
  <c r="A4115" i="2"/>
  <c r="B4114" i="2"/>
  <c r="A4114" i="2"/>
  <c r="B4113" i="2"/>
  <c r="A4113" i="2"/>
  <c r="B4112" i="2"/>
  <c r="A4112" i="2"/>
  <c r="B4111" i="2"/>
  <c r="A4111" i="2"/>
  <c r="B4110" i="2"/>
  <c r="A4110" i="2"/>
  <c r="B4109" i="2"/>
  <c r="A4109" i="2"/>
  <c r="B4108" i="2"/>
  <c r="A4108" i="2"/>
  <c r="B4107" i="2"/>
  <c r="A4107" i="2"/>
  <c r="B4106" i="2"/>
  <c r="A4106" i="2"/>
  <c r="B4105" i="2"/>
  <c r="A4105" i="2"/>
  <c r="B4104" i="2"/>
  <c r="A4104" i="2"/>
  <c r="B4103" i="2"/>
  <c r="A4103" i="2"/>
  <c r="B4102" i="2"/>
  <c r="A4102" i="2"/>
  <c r="B4101" i="2"/>
  <c r="A4101" i="2"/>
  <c r="B4100" i="2"/>
  <c r="A4100" i="2"/>
  <c r="B4099" i="2"/>
  <c r="A4099" i="2"/>
  <c r="B4098" i="2"/>
  <c r="A4098" i="2"/>
  <c r="B4097" i="2"/>
  <c r="A4097" i="2"/>
  <c r="B4096" i="2"/>
  <c r="A4096" i="2"/>
  <c r="B4095" i="2"/>
  <c r="A4095" i="2"/>
  <c r="B4094" i="2"/>
  <c r="A4094" i="2"/>
  <c r="B4093" i="2"/>
  <c r="A4093" i="2"/>
  <c r="B4092" i="2"/>
  <c r="A4092" i="2"/>
  <c r="B4091" i="2"/>
  <c r="A4091" i="2"/>
  <c r="B4090" i="2"/>
  <c r="A4090" i="2"/>
  <c r="B4089" i="2"/>
  <c r="A4089" i="2"/>
  <c r="B4088" i="2"/>
  <c r="A4088" i="2"/>
  <c r="B4087" i="2"/>
  <c r="A4087" i="2"/>
  <c r="B4086" i="2"/>
  <c r="A4086" i="2"/>
  <c r="B4085" i="2"/>
  <c r="A4085" i="2"/>
  <c r="B4084" i="2"/>
  <c r="A4084" i="2"/>
  <c r="B4083" i="2"/>
  <c r="A4083" i="2"/>
  <c r="B4082" i="2"/>
  <c r="A4082" i="2"/>
  <c r="B4081" i="2"/>
  <c r="A4081" i="2"/>
  <c r="B4080" i="2"/>
  <c r="A4080" i="2"/>
  <c r="B4079" i="2"/>
  <c r="A4079" i="2"/>
  <c r="B4078" i="2"/>
  <c r="A4078" i="2"/>
  <c r="B4077" i="2"/>
  <c r="A4077" i="2"/>
  <c r="B4076" i="2"/>
  <c r="A4076" i="2"/>
  <c r="B4075" i="2"/>
  <c r="A4075" i="2"/>
  <c r="B4074" i="2"/>
  <c r="A4074" i="2"/>
  <c r="B4073" i="2"/>
  <c r="A4073" i="2"/>
  <c r="B4072" i="2"/>
  <c r="A4072" i="2"/>
  <c r="B4071" i="2"/>
  <c r="A4071" i="2"/>
  <c r="B4070" i="2"/>
  <c r="A4070" i="2"/>
  <c r="B4069" i="2"/>
  <c r="A4069" i="2"/>
  <c r="B4068" i="2"/>
  <c r="A4068" i="2"/>
  <c r="B4067" i="2"/>
  <c r="A4067" i="2"/>
  <c r="B4066" i="2"/>
  <c r="A4066" i="2"/>
  <c r="B4065" i="2"/>
  <c r="A4065" i="2"/>
  <c r="B4064" i="2"/>
  <c r="A4064" i="2"/>
  <c r="B4063" i="2"/>
  <c r="A4063" i="2"/>
  <c r="B4062" i="2"/>
  <c r="A4062" i="2"/>
  <c r="B4061" i="2"/>
  <c r="A4061" i="2"/>
  <c r="B4060" i="2"/>
  <c r="A4060" i="2"/>
  <c r="B4059" i="2"/>
  <c r="A4059" i="2"/>
  <c r="B4058" i="2"/>
  <c r="A4058" i="2"/>
  <c r="B4057" i="2"/>
  <c r="A4057" i="2"/>
  <c r="B4056" i="2"/>
  <c r="A4056" i="2"/>
  <c r="B4055" i="2"/>
  <c r="A4055" i="2"/>
  <c r="B4054" i="2"/>
  <c r="A4054" i="2"/>
  <c r="B4053" i="2"/>
  <c r="A4053" i="2"/>
  <c r="B4052" i="2"/>
  <c r="A4052" i="2"/>
  <c r="B4051" i="2"/>
  <c r="A4051" i="2"/>
  <c r="B4050" i="2"/>
  <c r="A4050" i="2"/>
  <c r="B4049" i="2"/>
  <c r="A4049" i="2"/>
  <c r="B4048" i="2"/>
  <c r="A4048" i="2"/>
  <c r="B4047" i="2"/>
  <c r="A4047" i="2"/>
  <c r="B4046" i="2"/>
  <c r="A4046" i="2"/>
  <c r="B4045" i="2"/>
  <c r="A4045" i="2"/>
  <c r="B4044" i="2"/>
  <c r="A4044" i="2"/>
  <c r="B4043" i="2"/>
  <c r="A4043" i="2"/>
  <c r="B4042" i="2"/>
  <c r="A4042" i="2"/>
  <c r="B4041" i="2"/>
  <c r="A4041" i="2"/>
  <c r="B4040" i="2"/>
  <c r="A4040" i="2"/>
  <c r="B4039" i="2"/>
  <c r="A4039" i="2"/>
  <c r="B4038" i="2"/>
  <c r="A4038" i="2"/>
  <c r="B4037" i="2"/>
  <c r="A4037" i="2"/>
  <c r="B4036" i="2"/>
  <c r="A4036" i="2"/>
  <c r="B4035" i="2"/>
  <c r="A4035" i="2"/>
  <c r="B4034" i="2"/>
  <c r="A4034" i="2"/>
  <c r="B4033" i="2"/>
  <c r="A4033" i="2"/>
  <c r="B4032" i="2"/>
  <c r="A4032" i="2"/>
  <c r="B4031" i="2"/>
  <c r="A4031" i="2"/>
  <c r="B4030" i="2"/>
  <c r="A4030" i="2"/>
  <c r="B4029" i="2"/>
  <c r="A4029" i="2"/>
  <c r="B4028" i="2"/>
  <c r="A4028" i="2"/>
  <c r="B4027" i="2"/>
  <c r="A4027" i="2"/>
  <c r="B4026" i="2"/>
  <c r="A4026" i="2"/>
  <c r="B4025" i="2"/>
  <c r="A4025" i="2"/>
  <c r="B4024" i="2"/>
  <c r="A4024" i="2"/>
  <c r="B4023" i="2"/>
  <c r="A4023" i="2"/>
  <c r="B4022" i="2"/>
  <c r="A4022" i="2"/>
  <c r="B4021" i="2"/>
  <c r="A4021" i="2"/>
  <c r="B4020" i="2"/>
  <c r="A4020" i="2"/>
  <c r="B4019" i="2"/>
  <c r="A4019" i="2"/>
  <c r="B4018" i="2"/>
  <c r="A4018" i="2"/>
  <c r="B4017" i="2"/>
  <c r="A4017" i="2"/>
  <c r="B4016" i="2"/>
  <c r="A4016" i="2"/>
  <c r="B4015" i="2"/>
  <c r="A4015" i="2"/>
  <c r="B4014" i="2"/>
  <c r="A4014" i="2"/>
  <c r="B4013" i="2"/>
  <c r="A4013" i="2"/>
  <c r="B4012" i="2"/>
  <c r="A4012" i="2"/>
  <c r="B4011" i="2"/>
  <c r="A4011" i="2"/>
  <c r="B4010" i="2"/>
  <c r="A4010" i="2"/>
  <c r="B4009" i="2"/>
  <c r="A4009" i="2"/>
  <c r="B4008" i="2"/>
  <c r="A4008" i="2"/>
  <c r="B4007" i="2"/>
  <c r="A4007" i="2"/>
  <c r="B4006" i="2"/>
  <c r="A4006" i="2"/>
  <c r="B4005" i="2"/>
  <c r="A4005" i="2"/>
  <c r="B4004" i="2"/>
  <c r="A4004" i="2"/>
  <c r="B4003" i="2"/>
  <c r="A4003" i="2"/>
  <c r="B4002" i="2"/>
  <c r="A4002" i="2"/>
  <c r="B4001" i="2"/>
  <c r="A4001" i="2"/>
  <c r="B4000" i="2"/>
  <c r="A4000" i="2"/>
  <c r="B3999" i="2"/>
  <c r="A3999" i="2"/>
  <c r="B3998" i="2"/>
  <c r="A3998" i="2"/>
  <c r="B3997" i="2"/>
  <c r="A3997" i="2"/>
  <c r="B3996" i="2"/>
  <c r="A3996" i="2"/>
  <c r="B3995" i="2"/>
  <c r="A3995" i="2"/>
  <c r="B3994" i="2"/>
  <c r="A3994" i="2"/>
  <c r="B3993" i="2"/>
  <c r="A3993" i="2"/>
  <c r="B3992" i="2"/>
  <c r="A3992" i="2"/>
  <c r="B3991" i="2"/>
  <c r="A3991" i="2"/>
  <c r="B3990" i="2"/>
  <c r="A3990" i="2"/>
  <c r="B3989" i="2"/>
  <c r="A3989" i="2"/>
  <c r="B3988" i="2"/>
  <c r="A3988" i="2"/>
  <c r="B3987" i="2"/>
  <c r="A3987" i="2"/>
  <c r="B3986" i="2"/>
  <c r="A3986" i="2"/>
  <c r="B3985" i="2"/>
  <c r="A3985" i="2"/>
  <c r="B3984" i="2"/>
  <c r="A3984" i="2"/>
  <c r="B3983" i="2"/>
  <c r="A3983" i="2"/>
  <c r="B3982" i="2"/>
  <c r="A3982" i="2"/>
  <c r="B3981" i="2"/>
  <c r="A3981" i="2"/>
  <c r="B3980" i="2"/>
  <c r="A3980" i="2"/>
  <c r="B3979" i="2"/>
  <c r="A3979" i="2"/>
  <c r="B3978" i="2"/>
  <c r="A3978" i="2"/>
  <c r="B3977" i="2"/>
  <c r="A3977" i="2"/>
  <c r="B3976" i="2"/>
  <c r="A3976" i="2"/>
  <c r="B3975" i="2"/>
  <c r="A3975" i="2"/>
  <c r="B3974" i="2"/>
  <c r="A3974" i="2"/>
  <c r="B3973" i="2"/>
  <c r="A3973" i="2"/>
  <c r="B3972" i="2"/>
  <c r="A3972" i="2"/>
  <c r="B3971" i="2"/>
  <c r="A3971" i="2"/>
  <c r="B3970" i="2"/>
  <c r="A3970" i="2"/>
  <c r="B3969" i="2"/>
  <c r="A3969" i="2"/>
  <c r="B3968" i="2"/>
  <c r="A3968" i="2"/>
  <c r="B3967" i="2"/>
  <c r="A3967" i="2"/>
  <c r="B3966" i="2"/>
  <c r="A3966" i="2"/>
  <c r="B3965" i="2"/>
  <c r="A3965" i="2"/>
  <c r="B3964" i="2"/>
  <c r="A3964" i="2"/>
  <c r="B3963" i="2"/>
  <c r="A3963" i="2"/>
  <c r="B3962" i="2"/>
  <c r="A3962" i="2"/>
  <c r="B3961" i="2"/>
  <c r="A3961" i="2"/>
  <c r="B3960" i="2"/>
  <c r="A3960" i="2"/>
  <c r="B3959" i="2"/>
  <c r="A3959" i="2"/>
  <c r="B3958" i="2"/>
  <c r="A3958" i="2"/>
  <c r="B3957" i="2"/>
  <c r="A3957" i="2"/>
  <c r="B3956" i="2"/>
  <c r="A3956" i="2"/>
  <c r="B3955" i="2"/>
  <c r="A3955" i="2"/>
  <c r="B3954" i="2"/>
  <c r="A3954" i="2"/>
  <c r="B3953" i="2"/>
  <c r="A3953" i="2"/>
  <c r="B3952" i="2"/>
  <c r="A3952" i="2"/>
  <c r="B3951" i="2"/>
  <c r="A3951" i="2"/>
  <c r="B3950" i="2"/>
  <c r="A3950" i="2"/>
  <c r="B3949" i="2"/>
  <c r="A3949" i="2"/>
  <c r="B3948" i="2"/>
  <c r="A3948" i="2"/>
  <c r="B3947" i="2"/>
  <c r="A3947" i="2"/>
  <c r="B3946" i="2"/>
  <c r="A3946" i="2"/>
  <c r="B3945" i="2"/>
  <c r="A3945" i="2"/>
  <c r="B3944" i="2"/>
  <c r="A3944" i="2"/>
  <c r="B3943" i="2"/>
  <c r="A3943" i="2"/>
  <c r="B3942" i="2"/>
  <c r="A3942" i="2"/>
  <c r="B3941" i="2"/>
  <c r="A3941" i="2"/>
  <c r="B3940" i="2"/>
  <c r="A3940" i="2"/>
  <c r="B3939" i="2"/>
  <c r="A3939" i="2"/>
  <c r="B3938" i="2"/>
  <c r="A3938" i="2"/>
  <c r="B3937" i="2"/>
  <c r="A3937" i="2"/>
  <c r="B3936" i="2"/>
  <c r="A3936" i="2"/>
  <c r="B3935" i="2"/>
  <c r="A3935" i="2"/>
  <c r="B3934" i="2"/>
  <c r="A3934" i="2"/>
  <c r="B3933" i="2"/>
  <c r="A3933" i="2"/>
  <c r="B3932" i="2"/>
  <c r="A3932" i="2"/>
  <c r="B3931" i="2"/>
  <c r="A3931" i="2"/>
  <c r="B3930" i="2"/>
  <c r="A3930" i="2"/>
  <c r="B3929" i="2"/>
  <c r="A3929" i="2"/>
  <c r="B3928" i="2"/>
  <c r="A3928" i="2"/>
  <c r="B3927" i="2"/>
  <c r="A3927" i="2"/>
  <c r="B3926" i="2"/>
  <c r="A3926" i="2"/>
  <c r="B3925" i="2"/>
  <c r="A3925" i="2"/>
  <c r="B3924" i="2"/>
  <c r="A3924" i="2"/>
  <c r="B3923" i="2"/>
  <c r="A3923" i="2"/>
  <c r="B3922" i="2"/>
  <c r="A3922" i="2"/>
  <c r="B3921" i="2"/>
  <c r="A3921" i="2"/>
  <c r="B3920" i="2"/>
  <c r="A3920" i="2"/>
  <c r="B3919" i="2"/>
  <c r="A3919" i="2"/>
  <c r="B3918" i="2"/>
  <c r="A3918" i="2"/>
  <c r="B3917" i="2"/>
  <c r="A3917" i="2"/>
  <c r="B3916" i="2"/>
  <c r="A3916" i="2"/>
  <c r="B3915" i="2"/>
  <c r="A3915" i="2"/>
  <c r="B3914" i="2"/>
  <c r="A3914" i="2"/>
  <c r="B3913" i="2"/>
  <c r="A3913" i="2"/>
  <c r="B3912" i="2"/>
  <c r="A3912" i="2"/>
  <c r="B3911" i="2"/>
  <c r="A3911" i="2"/>
  <c r="B3910" i="2"/>
  <c r="A3910" i="2"/>
  <c r="B3909" i="2"/>
  <c r="A3909" i="2"/>
  <c r="B3908" i="2"/>
  <c r="A3908" i="2"/>
  <c r="B3907" i="2"/>
  <c r="A3907" i="2"/>
  <c r="B3906" i="2"/>
  <c r="A3906" i="2"/>
  <c r="B3905" i="2"/>
  <c r="A3905" i="2"/>
  <c r="B3904" i="2"/>
  <c r="A3904" i="2"/>
  <c r="B3903" i="2"/>
  <c r="A3903" i="2"/>
  <c r="B3902" i="2"/>
  <c r="A3902" i="2"/>
  <c r="B3901" i="2"/>
  <c r="A3901" i="2"/>
  <c r="B3900" i="2"/>
  <c r="A3900" i="2"/>
  <c r="B3899" i="2"/>
  <c r="A3899" i="2"/>
  <c r="B3898" i="2"/>
  <c r="A3898" i="2"/>
  <c r="B3897" i="2"/>
  <c r="A3897" i="2"/>
  <c r="B3896" i="2"/>
  <c r="A3896" i="2"/>
  <c r="B3895" i="2"/>
  <c r="A3895" i="2"/>
  <c r="B3894" i="2"/>
  <c r="A3894" i="2"/>
  <c r="B3893" i="2"/>
  <c r="A3893" i="2"/>
  <c r="B3892" i="2"/>
  <c r="A3892" i="2"/>
  <c r="B3891" i="2"/>
  <c r="A3891" i="2"/>
  <c r="B3890" i="2"/>
  <c r="A3890" i="2"/>
  <c r="B3889" i="2"/>
  <c r="A3889" i="2"/>
  <c r="B3888" i="2"/>
  <c r="A3888" i="2"/>
  <c r="B3887" i="2"/>
  <c r="A3887" i="2"/>
  <c r="B3886" i="2"/>
  <c r="A3886" i="2"/>
  <c r="B3885" i="2"/>
  <c r="A3885" i="2"/>
  <c r="B3884" i="2"/>
  <c r="A3884" i="2"/>
  <c r="B3883" i="2"/>
  <c r="A3883" i="2"/>
  <c r="B3882" i="2"/>
  <c r="A3882" i="2"/>
  <c r="B3881" i="2"/>
  <c r="A3881" i="2"/>
  <c r="B3880" i="2"/>
  <c r="A3880" i="2"/>
  <c r="B3879" i="2"/>
  <c r="A3879" i="2"/>
  <c r="B3878" i="2"/>
  <c r="A3878" i="2"/>
  <c r="B3877" i="2"/>
  <c r="A3877" i="2"/>
  <c r="B3876" i="2"/>
  <c r="A3876" i="2"/>
  <c r="B3875" i="2"/>
  <c r="A3875" i="2"/>
  <c r="B3874" i="2"/>
  <c r="A3874" i="2"/>
  <c r="B3873" i="2"/>
  <c r="A3873" i="2"/>
  <c r="B3872" i="2"/>
  <c r="A3872" i="2"/>
  <c r="B3871" i="2"/>
  <c r="A3871" i="2"/>
  <c r="B3870" i="2"/>
  <c r="A3870" i="2"/>
  <c r="B3869" i="2"/>
  <c r="A3869" i="2"/>
  <c r="B3868" i="2"/>
  <c r="A3868" i="2"/>
  <c r="B3867" i="2"/>
  <c r="A3867" i="2"/>
  <c r="B3866" i="2"/>
  <c r="A3866" i="2"/>
  <c r="B3865" i="2"/>
  <c r="A3865" i="2"/>
  <c r="B3864" i="2"/>
  <c r="A3864" i="2"/>
  <c r="B3863" i="2"/>
  <c r="A3863" i="2"/>
  <c r="B3862" i="2"/>
  <c r="A3862" i="2"/>
  <c r="B3861" i="2"/>
  <c r="A3861" i="2"/>
  <c r="B3860" i="2"/>
  <c r="A3860" i="2"/>
  <c r="B3859" i="2"/>
  <c r="A3859" i="2"/>
  <c r="B3858" i="2"/>
  <c r="A3858" i="2"/>
  <c r="B3857" i="2"/>
  <c r="A3857" i="2"/>
  <c r="B3856" i="2"/>
  <c r="A3856" i="2"/>
  <c r="B3855" i="2"/>
  <c r="A3855" i="2"/>
  <c r="B3854" i="2"/>
  <c r="A3854" i="2"/>
  <c r="B3853" i="2"/>
  <c r="A3853" i="2"/>
  <c r="B3852" i="2"/>
  <c r="A3852" i="2"/>
  <c r="B3851" i="2"/>
  <c r="A3851" i="2"/>
  <c r="B3850" i="2"/>
  <c r="A3850" i="2"/>
  <c r="B3849" i="2"/>
  <c r="A3849" i="2"/>
  <c r="B3848" i="2"/>
  <c r="A3848" i="2"/>
  <c r="B3847" i="2"/>
  <c r="A3847" i="2"/>
  <c r="B3846" i="2"/>
  <c r="A3846" i="2"/>
  <c r="B3845" i="2"/>
  <c r="A3845" i="2"/>
  <c r="B3844" i="2"/>
  <c r="A3844" i="2"/>
  <c r="B3843" i="2"/>
  <c r="A3843" i="2"/>
  <c r="B3842" i="2"/>
  <c r="A3842" i="2"/>
  <c r="B3841" i="2"/>
  <c r="A3841" i="2"/>
  <c r="B3840" i="2"/>
  <c r="A3840" i="2"/>
  <c r="B3839" i="2"/>
  <c r="A3839" i="2"/>
  <c r="B3838" i="2"/>
  <c r="A3838" i="2"/>
  <c r="B3837" i="2"/>
  <c r="A3837" i="2"/>
  <c r="B3836" i="2"/>
  <c r="A3836" i="2"/>
  <c r="B3835" i="2"/>
  <c r="A3835" i="2"/>
  <c r="B3834" i="2"/>
  <c r="A3834" i="2"/>
  <c r="B3833" i="2"/>
  <c r="A3833" i="2"/>
  <c r="B3832" i="2"/>
  <c r="A3832" i="2"/>
  <c r="B3831" i="2"/>
  <c r="A3831" i="2"/>
  <c r="B3830" i="2"/>
  <c r="A3830" i="2"/>
  <c r="B3829" i="2"/>
  <c r="A3829" i="2"/>
  <c r="B3828" i="2"/>
  <c r="A3828" i="2"/>
  <c r="B3827" i="2"/>
  <c r="A3827" i="2"/>
  <c r="B3826" i="2"/>
  <c r="A3826" i="2"/>
  <c r="B3825" i="2"/>
  <c r="A3825" i="2"/>
  <c r="B3824" i="2"/>
  <c r="A3824" i="2"/>
  <c r="B3823" i="2"/>
  <c r="A3823" i="2"/>
  <c r="B3822" i="2"/>
  <c r="A3822" i="2"/>
  <c r="B3821" i="2"/>
  <c r="A3821" i="2"/>
  <c r="B3820" i="2"/>
  <c r="A3820" i="2"/>
  <c r="B3819" i="2"/>
  <c r="A3819" i="2"/>
  <c r="B3818" i="2"/>
  <c r="A3818" i="2"/>
  <c r="B3817" i="2"/>
  <c r="A3817" i="2"/>
  <c r="B3816" i="2"/>
  <c r="A3816" i="2"/>
  <c r="B3815" i="2"/>
  <c r="A3815" i="2"/>
  <c r="B3814" i="2"/>
  <c r="A3814" i="2"/>
  <c r="B3813" i="2"/>
  <c r="A3813" i="2"/>
  <c r="B3812" i="2"/>
  <c r="A3812" i="2"/>
  <c r="B3811" i="2"/>
  <c r="A3811" i="2"/>
  <c r="B3810" i="2"/>
  <c r="A3810" i="2"/>
  <c r="B3809" i="2"/>
  <c r="A3809" i="2"/>
  <c r="B3808" i="2"/>
  <c r="A3808" i="2"/>
  <c r="B3807" i="2"/>
  <c r="A3807" i="2"/>
  <c r="B3806" i="2"/>
  <c r="A3806" i="2"/>
  <c r="B3805" i="2"/>
  <c r="A3805" i="2"/>
  <c r="B3804" i="2"/>
  <c r="A3804" i="2"/>
  <c r="B3803" i="2"/>
  <c r="A3803" i="2"/>
  <c r="B3802" i="2"/>
  <c r="A3802" i="2"/>
  <c r="B3801" i="2"/>
  <c r="A3801" i="2"/>
  <c r="B3800" i="2"/>
  <c r="A3800" i="2"/>
  <c r="B3799" i="2"/>
  <c r="A3799" i="2"/>
  <c r="B3798" i="2"/>
  <c r="A3798" i="2"/>
  <c r="B3797" i="2"/>
  <c r="A3797" i="2"/>
  <c r="B3796" i="2"/>
  <c r="A3796" i="2"/>
  <c r="B3795" i="2"/>
  <c r="A3795" i="2"/>
  <c r="B3794" i="2"/>
  <c r="A3794" i="2"/>
  <c r="B3793" i="2"/>
  <c r="A3793" i="2"/>
  <c r="B3792" i="2"/>
  <c r="A3792" i="2"/>
  <c r="B3791" i="2"/>
  <c r="A3791" i="2"/>
  <c r="B3790" i="2"/>
  <c r="A3790" i="2"/>
  <c r="B3789" i="2"/>
  <c r="A3789" i="2"/>
  <c r="B3788" i="2"/>
  <c r="A3788" i="2"/>
  <c r="B3787" i="2"/>
  <c r="A3787" i="2"/>
  <c r="B3786" i="2"/>
  <c r="A3786" i="2"/>
  <c r="B3785" i="2"/>
  <c r="A3785" i="2"/>
  <c r="B3784" i="2"/>
  <c r="A3784" i="2"/>
  <c r="B3783" i="2"/>
  <c r="A3783" i="2"/>
  <c r="B3782" i="2"/>
  <c r="A3782" i="2"/>
  <c r="B3781" i="2"/>
  <c r="A3781" i="2"/>
  <c r="B3780" i="2"/>
  <c r="A3780" i="2"/>
  <c r="B3779" i="2"/>
  <c r="A3779" i="2"/>
  <c r="B3778" i="2"/>
  <c r="A3778" i="2"/>
  <c r="B3777" i="2"/>
  <c r="A3777" i="2"/>
  <c r="B3776" i="2"/>
  <c r="A3776" i="2"/>
  <c r="B3775" i="2"/>
  <c r="A3775" i="2"/>
  <c r="B3774" i="2"/>
  <c r="A3774" i="2"/>
  <c r="B3773" i="2"/>
  <c r="A3773" i="2"/>
  <c r="B3772" i="2"/>
  <c r="A3772" i="2"/>
  <c r="B3771" i="2"/>
  <c r="A3771" i="2"/>
  <c r="B3770" i="2"/>
  <c r="A3770" i="2"/>
  <c r="B3769" i="2"/>
  <c r="A3769" i="2"/>
  <c r="B3768" i="2"/>
  <c r="A3768" i="2"/>
  <c r="B3767" i="2"/>
  <c r="A3767" i="2"/>
  <c r="B3766" i="2"/>
  <c r="A3766" i="2"/>
  <c r="B3765" i="2"/>
  <c r="A3765" i="2"/>
  <c r="B3764" i="2"/>
  <c r="A3764" i="2"/>
  <c r="B3763" i="2"/>
  <c r="A3763" i="2"/>
  <c r="B3762" i="2"/>
  <c r="A3762" i="2"/>
  <c r="B3761" i="2"/>
  <c r="A3761" i="2"/>
  <c r="B3760" i="2"/>
  <c r="A3760" i="2"/>
  <c r="B3759" i="2"/>
  <c r="A3759" i="2"/>
  <c r="B3758" i="2"/>
  <c r="A3758" i="2"/>
  <c r="B3757" i="2"/>
  <c r="A3757" i="2"/>
  <c r="B3756" i="2"/>
  <c r="A3756" i="2"/>
  <c r="B3755" i="2"/>
  <c r="A3755" i="2"/>
  <c r="B3754" i="2"/>
  <c r="A3754" i="2"/>
  <c r="B3753" i="2"/>
  <c r="A3753" i="2"/>
  <c r="B3752" i="2"/>
  <c r="A3752" i="2"/>
  <c r="B3751" i="2"/>
  <c r="A3751" i="2"/>
  <c r="B3750" i="2"/>
  <c r="A3750" i="2"/>
  <c r="B3749" i="2"/>
  <c r="A3749" i="2"/>
  <c r="B3748" i="2"/>
  <c r="A3748" i="2"/>
  <c r="B3747" i="2"/>
  <c r="A3747" i="2"/>
  <c r="B3746" i="2"/>
  <c r="A3746" i="2"/>
  <c r="B3745" i="2"/>
  <c r="A3745" i="2"/>
  <c r="B3744" i="2"/>
  <c r="A3744" i="2"/>
  <c r="B3743" i="2"/>
  <c r="A3743" i="2"/>
  <c r="B3742" i="2"/>
  <c r="A3742" i="2"/>
  <c r="B3741" i="2"/>
  <c r="A3741" i="2"/>
  <c r="B3740" i="2"/>
  <c r="A3740" i="2"/>
  <c r="B3739" i="2"/>
  <c r="A3739" i="2"/>
  <c r="B3738" i="2"/>
  <c r="A3738" i="2"/>
  <c r="B3737" i="2"/>
  <c r="A3737" i="2"/>
  <c r="B3736" i="2"/>
  <c r="A3736" i="2"/>
  <c r="B3735" i="2"/>
  <c r="A3735" i="2"/>
  <c r="B3734" i="2"/>
  <c r="A3734" i="2"/>
  <c r="B3733" i="2"/>
  <c r="A3733" i="2"/>
  <c r="B3732" i="2"/>
  <c r="A3732" i="2"/>
  <c r="B3731" i="2"/>
  <c r="A3731" i="2"/>
  <c r="B3730" i="2"/>
  <c r="A3730" i="2"/>
  <c r="B3729" i="2"/>
  <c r="A3729" i="2"/>
  <c r="B3728" i="2"/>
  <c r="A3728" i="2"/>
  <c r="B3727" i="2"/>
  <c r="A3727" i="2"/>
  <c r="B3726" i="2"/>
  <c r="A3726" i="2"/>
  <c r="B3725" i="2"/>
  <c r="A3725" i="2"/>
  <c r="B3724" i="2"/>
  <c r="A3724" i="2"/>
  <c r="B3723" i="2"/>
  <c r="A3723" i="2"/>
  <c r="B3722" i="2"/>
  <c r="A3722" i="2"/>
  <c r="B3721" i="2"/>
  <c r="A3721" i="2"/>
  <c r="B3720" i="2"/>
  <c r="A3720" i="2"/>
  <c r="B3719" i="2"/>
  <c r="A3719" i="2"/>
  <c r="B3718" i="2"/>
  <c r="A3718" i="2"/>
  <c r="B3717" i="2"/>
  <c r="A3717" i="2"/>
  <c r="B3716" i="2"/>
  <c r="A3716" i="2"/>
  <c r="B3715" i="2"/>
  <c r="A3715" i="2"/>
  <c r="B3714" i="2"/>
  <c r="A3714" i="2"/>
  <c r="B3713" i="2"/>
  <c r="A3713" i="2"/>
  <c r="B3712" i="2"/>
  <c r="A3712" i="2"/>
  <c r="B3711" i="2"/>
  <c r="A3711" i="2"/>
  <c r="B3710" i="2"/>
  <c r="A3710" i="2"/>
  <c r="B3709" i="2"/>
  <c r="A3709" i="2"/>
  <c r="B3708" i="2"/>
  <c r="A3708" i="2"/>
  <c r="B3707" i="2"/>
  <c r="A3707" i="2"/>
  <c r="B3706" i="2"/>
  <c r="A3706" i="2"/>
  <c r="B3705" i="2"/>
  <c r="A3705" i="2"/>
  <c r="B3704" i="2"/>
  <c r="A3704" i="2"/>
  <c r="B3703" i="2"/>
  <c r="A3703" i="2"/>
  <c r="B3702" i="2"/>
  <c r="A3702" i="2"/>
  <c r="B3701" i="2"/>
  <c r="A3701" i="2"/>
  <c r="B3700" i="2"/>
  <c r="A3700" i="2"/>
  <c r="B3699" i="2"/>
  <c r="A3699" i="2"/>
  <c r="B3698" i="2"/>
  <c r="A3698" i="2"/>
  <c r="B3697" i="2"/>
  <c r="A3697" i="2"/>
  <c r="B3696" i="2"/>
  <c r="A3696" i="2"/>
  <c r="B3695" i="2"/>
  <c r="A3695" i="2"/>
  <c r="B3694" i="2"/>
  <c r="A3694" i="2"/>
  <c r="B3693" i="2"/>
  <c r="A3693" i="2"/>
  <c r="B3692" i="2"/>
  <c r="A3692" i="2"/>
  <c r="B3691" i="2"/>
  <c r="A3691" i="2"/>
  <c r="B3690" i="2"/>
  <c r="A3690" i="2"/>
  <c r="B3689" i="2"/>
  <c r="A3689" i="2"/>
  <c r="B3688" i="2"/>
  <c r="A3688" i="2"/>
  <c r="B3687" i="2"/>
  <c r="A3687" i="2"/>
  <c r="B3686" i="2"/>
  <c r="A3686" i="2"/>
  <c r="B3685" i="2"/>
  <c r="A3685" i="2"/>
  <c r="B3684" i="2"/>
  <c r="A3684" i="2"/>
  <c r="B3683" i="2"/>
  <c r="A3683" i="2"/>
  <c r="B3682" i="2"/>
  <c r="A3682" i="2"/>
  <c r="B3681" i="2"/>
  <c r="A3681" i="2"/>
  <c r="B3680" i="2"/>
  <c r="A3680" i="2"/>
  <c r="B3679" i="2"/>
  <c r="A3679" i="2"/>
  <c r="B3678" i="2"/>
  <c r="A3678" i="2"/>
  <c r="B3677" i="2"/>
  <c r="A3677" i="2"/>
  <c r="B3676" i="2"/>
  <c r="A3676" i="2"/>
  <c r="B3675" i="2"/>
  <c r="A3675" i="2"/>
  <c r="B3674" i="2"/>
  <c r="A3674" i="2"/>
  <c r="B3673" i="2"/>
  <c r="A3673" i="2"/>
  <c r="B3672" i="2"/>
  <c r="A3672" i="2"/>
  <c r="B3671" i="2"/>
  <c r="A3671" i="2"/>
  <c r="B3670" i="2"/>
  <c r="A3670" i="2"/>
  <c r="B3669" i="2"/>
  <c r="A3669" i="2"/>
  <c r="B3668" i="2"/>
  <c r="A3668" i="2"/>
  <c r="B3667" i="2"/>
  <c r="A3667" i="2"/>
  <c r="B3666" i="2"/>
  <c r="A3666" i="2"/>
  <c r="B3665" i="2"/>
  <c r="A3665" i="2"/>
  <c r="B3664" i="2"/>
  <c r="A3664" i="2"/>
  <c r="B3663" i="2"/>
  <c r="A3663" i="2"/>
  <c r="B3662" i="2"/>
  <c r="A3662" i="2"/>
  <c r="B3661" i="2"/>
  <c r="A3661" i="2"/>
  <c r="B3660" i="2"/>
  <c r="A3660" i="2"/>
  <c r="B3659" i="2"/>
  <c r="A3659" i="2"/>
  <c r="B3658" i="2"/>
  <c r="A3658" i="2"/>
  <c r="B3657" i="2"/>
  <c r="A3657" i="2"/>
  <c r="B3656" i="2"/>
  <c r="A3656" i="2"/>
  <c r="B3655" i="2"/>
  <c r="A3655" i="2"/>
  <c r="B3654" i="2"/>
  <c r="A3654" i="2"/>
  <c r="B3653" i="2"/>
  <c r="A3653" i="2"/>
  <c r="B3652" i="2"/>
  <c r="A3652" i="2"/>
  <c r="B3651" i="2"/>
  <c r="A3651" i="2"/>
  <c r="B3650" i="2"/>
  <c r="A3650" i="2"/>
  <c r="B3649" i="2"/>
  <c r="A3649" i="2"/>
  <c r="B3648" i="2"/>
  <c r="A3648" i="2"/>
  <c r="B3647" i="2"/>
  <c r="A3647" i="2"/>
  <c r="B3646" i="2"/>
  <c r="A3646" i="2"/>
  <c r="B3645" i="2"/>
  <c r="A3645" i="2"/>
  <c r="B3644" i="2"/>
  <c r="A3644" i="2"/>
  <c r="B3643" i="2"/>
  <c r="A3643" i="2"/>
  <c r="B3642" i="2"/>
  <c r="A3642" i="2"/>
  <c r="B3641" i="2"/>
  <c r="A3641" i="2"/>
  <c r="B3640" i="2"/>
  <c r="A3640" i="2"/>
  <c r="B3639" i="2"/>
  <c r="A3639" i="2"/>
  <c r="B3638" i="2"/>
  <c r="A3638" i="2"/>
  <c r="B3637" i="2"/>
  <c r="A3637" i="2"/>
  <c r="B3636" i="2"/>
  <c r="A3636" i="2"/>
  <c r="B3635" i="2"/>
  <c r="A3635" i="2"/>
  <c r="B3634" i="2"/>
  <c r="A3634" i="2"/>
  <c r="B3633" i="2"/>
  <c r="A3633" i="2"/>
  <c r="B3632" i="2"/>
  <c r="A3632" i="2"/>
  <c r="B3631" i="2"/>
  <c r="A3631" i="2"/>
  <c r="B3630" i="2"/>
  <c r="A3630" i="2"/>
  <c r="B3629" i="2"/>
  <c r="A3629" i="2"/>
  <c r="B3628" i="2"/>
  <c r="A3628" i="2"/>
  <c r="B3627" i="2"/>
  <c r="A3627" i="2"/>
  <c r="B3626" i="2"/>
  <c r="A3626" i="2"/>
  <c r="B3625" i="2"/>
  <c r="A3625" i="2"/>
  <c r="B3624" i="2"/>
  <c r="A3624" i="2"/>
  <c r="B3623" i="2"/>
  <c r="A3623" i="2"/>
  <c r="B3622" i="2"/>
  <c r="A3622" i="2"/>
  <c r="B3621" i="2"/>
  <c r="A3621" i="2"/>
  <c r="B3620" i="2"/>
  <c r="A3620" i="2"/>
  <c r="B3619" i="2"/>
  <c r="A3619" i="2"/>
  <c r="B3618" i="2"/>
  <c r="A3618" i="2"/>
  <c r="B3617" i="2"/>
  <c r="A3617" i="2"/>
  <c r="B3616" i="2"/>
  <c r="A3616" i="2"/>
  <c r="B3615" i="2"/>
  <c r="A3615" i="2"/>
  <c r="B3614" i="2"/>
  <c r="A3614" i="2"/>
  <c r="B3613" i="2"/>
  <c r="A3613" i="2"/>
  <c r="B3612" i="2"/>
  <c r="A3612" i="2"/>
  <c r="B3611" i="2"/>
  <c r="A3611" i="2"/>
  <c r="B3610" i="2"/>
  <c r="A3610" i="2"/>
  <c r="B3609" i="2"/>
  <c r="A3609" i="2"/>
  <c r="B3608" i="2"/>
  <c r="A3608" i="2"/>
  <c r="B3607" i="2"/>
  <c r="A3607" i="2"/>
  <c r="B3606" i="2"/>
  <c r="A3606" i="2"/>
  <c r="B3605" i="2"/>
  <c r="A3605" i="2"/>
  <c r="B3604" i="2"/>
  <c r="A3604" i="2"/>
  <c r="B3603" i="2"/>
  <c r="A3603" i="2"/>
  <c r="B3602" i="2"/>
  <c r="A3602" i="2"/>
  <c r="B3601" i="2"/>
  <c r="A3601" i="2"/>
  <c r="B3600" i="2"/>
  <c r="A3600" i="2"/>
  <c r="B3599" i="2"/>
  <c r="A3599" i="2"/>
  <c r="B3598" i="2"/>
  <c r="A3598" i="2"/>
  <c r="B3597" i="2"/>
  <c r="A3597" i="2"/>
  <c r="B3596" i="2"/>
  <c r="A3596" i="2"/>
  <c r="B3595" i="2"/>
  <c r="A3595" i="2"/>
  <c r="B3594" i="2"/>
  <c r="A3594" i="2"/>
  <c r="B3593" i="2"/>
  <c r="A3593" i="2"/>
  <c r="B3592" i="2"/>
  <c r="A3592" i="2"/>
  <c r="B3591" i="2"/>
  <c r="A3591" i="2"/>
  <c r="B3590" i="2"/>
  <c r="A3590" i="2"/>
  <c r="B3589" i="2"/>
  <c r="A3589" i="2"/>
  <c r="B3588" i="2"/>
  <c r="A3588" i="2"/>
  <c r="B3587" i="2"/>
  <c r="A3587" i="2"/>
  <c r="B3586" i="2"/>
  <c r="A3586" i="2"/>
  <c r="B3585" i="2"/>
  <c r="A3585" i="2"/>
  <c r="B3584" i="2"/>
  <c r="A3584" i="2"/>
  <c r="B3583" i="2"/>
  <c r="A3583" i="2"/>
  <c r="B3582" i="2"/>
  <c r="A3582" i="2"/>
  <c r="B3581" i="2"/>
  <c r="A3581" i="2"/>
  <c r="B3580" i="2"/>
  <c r="A3580" i="2"/>
  <c r="B3579" i="2"/>
  <c r="A3579" i="2"/>
  <c r="B3578" i="2"/>
  <c r="A3578" i="2"/>
  <c r="B3577" i="2"/>
  <c r="A3577" i="2"/>
  <c r="B3576" i="2"/>
  <c r="A3576" i="2"/>
  <c r="B3575" i="2"/>
  <c r="A3575" i="2"/>
  <c r="B3574" i="2"/>
  <c r="A3574" i="2"/>
  <c r="B3573" i="2"/>
  <c r="A3573" i="2"/>
  <c r="B3572" i="2"/>
  <c r="A3572" i="2"/>
  <c r="B3571" i="2"/>
  <c r="A3571" i="2"/>
  <c r="B3570" i="2"/>
  <c r="A3570" i="2"/>
  <c r="B3569" i="2"/>
  <c r="A3569" i="2"/>
  <c r="B3568" i="2"/>
  <c r="A3568" i="2"/>
  <c r="B3567" i="2"/>
  <c r="A3567" i="2"/>
  <c r="B3566" i="2"/>
  <c r="A3566" i="2"/>
  <c r="B3565" i="2"/>
  <c r="A3565" i="2"/>
  <c r="B3564" i="2"/>
  <c r="A3564" i="2"/>
  <c r="B3563" i="2"/>
  <c r="A3563" i="2"/>
  <c r="B3562" i="2"/>
  <c r="A3562" i="2"/>
  <c r="B3561" i="2"/>
  <c r="A3561" i="2"/>
  <c r="B3560" i="2"/>
  <c r="A3560" i="2"/>
  <c r="B3559" i="2"/>
  <c r="A3559" i="2"/>
  <c r="B3558" i="2"/>
  <c r="A3558" i="2"/>
  <c r="B3557" i="2"/>
  <c r="A3557" i="2"/>
  <c r="B3556" i="2"/>
  <c r="A3556" i="2"/>
  <c r="B3555" i="2"/>
  <c r="A3555" i="2"/>
  <c r="B3554" i="2"/>
  <c r="A3554" i="2"/>
  <c r="B3553" i="2"/>
  <c r="A3553" i="2"/>
  <c r="B3552" i="2"/>
  <c r="A3552" i="2"/>
  <c r="B3551" i="2"/>
  <c r="A3551" i="2"/>
  <c r="B3550" i="2"/>
  <c r="A3550" i="2"/>
  <c r="B3549" i="2"/>
  <c r="A3549" i="2"/>
  <c r="B3548" i="2"/>
  <c r="A3548" i="2"/>
  <c r="B3547" i="2"/>
  <c r="A3547" i="2"/>
  <c r="B3546" i="2"/>
  <c r="A3546" i="2"/>
  <c r="B3545" i="2"/>
  <c r="A3545" i="2"/>
  <c r="B3544" i="2"/>
  <c r="A3544" i="2"/>
  <c r="B3543" i="2"/>
  <c r="A3543" i="2"/>
  <c r="B3542" i="2"/>
  <c r="A3542" i="2"/>
  <c r="B3541" i="2"/>
  <c r="A3541" i="2"/>
  <c r="B3540" i="2"/>
  <c r="A3540" i="2"/>
  <c r="B3539" i="2"/>
  <c r="A3539" i="2"/>
  <c r="B3538" i="2"/>
  <c r="A3538" i="2"/>
  <c r="B3537" i="2"/>
  <c r="A3537" i="2"/>
  <c r="B3536" i="2"/>
  <c r="A3536" i="2"/>
  <c r="B3535" i="2"/>
  <c r="A3535" i="2"/>
  <c r="B3534" i="2"/>
  <c r="A3534" i="2"/>
  <c r="B3533" i="2"/>
  <c r="A3533" i="2"/>
  <c r="B3532" i="2"/>
  <c r="A3532" i="2"/>
  <c r="B3531" i="2"/>
  <c r="A3531" i="2"/>
  <c r="B3530" i="2"/>
  <c r="A3530" i="2"/>
  <c r="B3529" i="2"/>
  <c r="A3529" i="2"/>
  <c r="B3528" i="2"/>
  <c r="A3528" i="2"/>
  <c r="B3527" i="2"/>
  <c r="A3527" i="2"/>
  <c r="B3526" i="2"/>
  <c r="A3526" i="2"/>
  <c r="B3525" i="2"/>
  <c r="A3525" i="2"/>
  <c r="B3524" i="2"/>
  <c r="A3524" i="2"/>
  <c r="B3523" i="2"/>
  <c r="A3523" i="2"/>
  <c r="B3522" i="2"/>
  <c r="A3522" i="2"/>
  <c r="B3521" i="2"/>
  <c r="A3521" i="2"/>
  <c r="B3520" i="2"/>
  <c r="A3520" i="2"/>
  <c r="B3519" i="2"/>
  <c r="A3519" i="2"/>
  <c r="B3518" i="2"/>
  <c r="A3518" i="2"/>
  <c r="B3517" i="2"/>
  <c r="A3517" i="2"/>
  <c r="B3516" i="2"/>
  <c r="A3516" i="2"/>
  <c r="B3515" i="2"/>
  <c r="A3515" i="2"/>
  <c r="B3514" i="2"/>
  <c r="A3514" i="2"/>
  <c r="B3513" i="2"/>
  <c r="A3513" i="2"/>
  <c r="B3512" i="2"/>
  <c r="A3512" i="2"/>
  <c r="B3511" i="2"/>
  <c r="A3511" i="2"/>
  <c r="B3510" i="2"/>
  <c r="A3510" i="2"/>
  <c r="B3509" i="2"/>
  <c r="A3509" i="2"/>
  <c r="B3508" i="2"/>
  <c r="A3508" i="2"/>
  <c r="B3507" i="2"/>
  <c r="A3507" i="2"/>
  <c r="B3506" i="2"/>
  <c r="A3506" i="2"/>
  <c r="B3505" i="2"/>
  <c r="A3505" i="2"/>
  <c r="B3504" i="2"/>
  <c r="A3504" i="2"/>
  <c r="B3503" i="2"/>
  <c r="A3503" i="2"/>
  <c r="B3502" i="2"/>
  <c r="A3502" i="2"/>
  <c r="B3501" i="2"/>
  <c r="A3501" i="2"/>
  <c r="B3500" i="2"/>
  <c r="A3500" i="2"/>
  <c r="B3499" i="2"/>
  <c r="A3499" i="2"/>
  <c r="B3498" i="2"/>
  <c r="A3498" i="2"/>
  <c r="B3497" i="2"/>
  <c r="A3497" i="2"/>
  <c r="B3496" i="2"/>
  <c r="A3496" i="2"/>
  <c r="B3495" i="2"/>
  <c r="A3495" i="2"/>
  <c r="B3494" i="2"/>
  <c r="A3494" i="2"/>
  <c r="B3493" i="2"/>
  <c r="A3493" i="2"/>
  <c r="B3492" i="2"/>
  <c r="A3492" i="2"/>
  <c r="B3491" i="2"/>
  <c r="A3491" i="2"/>
  <c r="B3490" i="2"/>
  <c r="A3490" i="2"/>
  <c r="B3489" i="2"/>
  <c r="A3489" i="2"/>
  <c r="B3488" i="2"/>
  <c r="A3488" i="2"/>
  <c r="B3487" i="2"/>
  <c r="A3487" i="2"/>
  <c r="B3486" i="2"/>
  <c r="A3486" i="2"/>
  <c r="B3485" i="2"/>
  <c r="A3485" i="2"/>
  <c r="B3484" i="2"/>
  <c r="A3484" i="2"/>
  <c r="B3483" i="2"/>
  <c r="A3483" i="2"/>
  <c r="B3482" i="2"/>
  <c r="A3482" i="2"/>
  <c r="B3481" i="2"/>
  <c r="A3481" i="2"/>
  <c r="B3480" i="2"/>
  <c r="A3480" i="2"/>
  <c r="B3479" i="2"/>
  <c r="A3479" i="2"/>
  <c r="B3478" i="2"/>
  <c r="A3478" i="2"/>
  <c r="B3477" i="2"/>
  <c r="A3477" i="2"/>
  <c r="B3476" i="2"/>
  <c r="A3476" i="2"/>
  <c r="B3475" i="2"/>
  <c r="A3475" i="2"/>
  <c r="B3474" i="2"/>
  <c r="A3474" i="2"/>
  <c r="B3473" i="2"/>
  <c r="A3473" i="2"/>
  <c r="B3472" i="2"/>
  <c r="A3472" i="2"/>
  <c r="B3471" i="2"/>
  <c r="A3471" i="2"/>
  <c r="B3470" i="2"/>
  <c r="A3470" i="2"/>
  <c r="B3469" i="2"/>
  <c r="A3469" i="2"/>
  <c r="B3468" i="2"/>
  <c r="A3468" i="2"/>
  <c r="B3467" i="2"/>
  <c r="A3467" i="2"/>
  <c r="B3466" i="2"/>
  <c r="A3466" i="2"/>
  <c r="B3465" i="2"/>
  <c r="A3465" i="2"/>
  <c r="B3464" i="2"/>
  <c r="A3464" i="2"/>
  <c r="B3463" i="2"/>
  <c r="A3463" i="2"/>
  <c r="B3462" i="2"/>
  <c r="A3462" i="2"/>
  <c r="B3461" i="2"/>
  <c r="A3461" i="2"/>
  <c r="B3460" i="2"/>
  <c r="A3460" i="2"/>
  <c r="B3459" i="2"/>
  <c r="A3459" i="2"/>
  <c r="B3458" i="2"/>
  <c r="A3458" i="2"/>
  <c r="B3457" i="2"/>
  <c r="A3457" i="2"/>
  <c r="B3456" i="2"/>
  <c r="A3456" i="2"/>
  <c r="B3455" i="2"/>
  <c r="A3455" i="2"/>
  <c r="B3454" i="2"/>
  <c r="A3454" i="2"/>
  <c r="B3453" i="2"/>
  <c r="A3453" i="2"/>
  <c r="B3452" i="2"/>
  <c r="A3452" i="2"/>
  <c r="B3451" i="2"/>
  <c r="A3451" i="2"/>
  <c r="B3450" i="2"/>
  <c r="A3450" i="2"/>
  <c r="B3449" i="2"/>
  <c r="A3449" i="2"/>
  <c r="B3448" i="2"/>
  <c r="A3448" i="2"/>
  <c r="B3447" i="2"/>
  <c r="A3447" i="2"/>
  <c r="B3446" i="2"/>
  <c r="A3446" i="2"/>
  <c r="B3445" i="2"/>
  <c r="A3445" i="2"/>
  <c r="B3444" i="2"/>
  <c r="A3444" i="2"/>
  <c r="B3443" i="2"/>
  <c r="A3443" i="2"/>
  <c r="B3442" i="2"/>
  <c r="A3442" i="2"/>
  <c r="B3441" i="2"/>
  <c r="A3441" i="2"/>
  <c r="B3440" i="2"/>
  <c r="A3440" i="2"/>
  <c r="B3439" i="2"/>
  <c r="A3439" i="2"/>
  <c r="B3438" i="2"/>
  <c r="A3438" i="2"/>
  <c r="B3437" i="2"/>
  <c r="A3437" i="2"/>
  <c r="B3436" i="2"/>
  <c r="A3436" i="2"/>
  <c r="B3435" i="2"/>
  <c r="A3435" i="2"/>
  <c r="B3434" i="2"/>
  <c r="A3434" i="2"/>
  <c r="B3433" i="2"/>
  <c r="A3433" i="2"/>
  <c r="B3432" i="2"/>
  <c r="A3432" i="2"/>
  <c r="B3431" i="2"/>
  <c r="A3431" i="2"/>
  <c r="B3430" i="2"/>
  <c r="A3430" i="2"/>
  <c r="B3429" i="2"/>
  <c r="A3429" i="2"/>
  <c r="B3428" i="2"/>
  <c r="A3428" i="2"/>
  <c r="B3427" i="2"/>
  <c r="A3427" i="2"/>
  <c r="B3426" i="2"/>
  <c r="A3426" i="2"/>
  <c r="B3425" i="2"/>
  <c r="A3425" i="2"/>
  <c r="B3424" i="2"/>
  <c r="A3424" i="2"/>
  <c r="B3423" i="2"/>
  <c r="A3423" i="2"/>
  <c r="B3422" i="2"/>
  <c r="A3422" i="2"/>
  <c r="B3421" i="2"/>
  <c r="A3421" i="2"/>
  <c r="B3420" i="2"/>
  <c r="A3420" i="2"/>
  <c r="B3419" i="2"/>
  <c r="A3419" i="2"/>
  <c r="B3418" i="2"/>
  <c r="A3418" i="2"/>
  <c r="B3417" i="2"/>
  <c r="A3417" i="2"/>
  <c r="B3416" i="2"/>
  <c r="A3416" i="2"/>
  <c r="B3415" i="2"/>
  <c r="A3415" i="2"/>
  <c r="B3414" i="2"/>
  <c r="A3414" i="2"/>
  <c r="B3413" i="2"/>
  <c r="A3413" i="2"/>
  <c r="B3412" i="2"/>
  <c r="A3412" i="2"/>
  <c r="B3411" i="2"/>
  <c r="A3411" i="2"/>
  <c r="B3410" i="2"/>
  <c r="A3410" i="2"/>
  <c r="B3409" i="2"/>
  <c r="A3409" i="2"/>
  <c r="B3408" i="2"/>
  <c r="A3408" i="2"/>
  <c r="B3407" i="2"/>
  <c r="A3407" i="2"/>
  <c r="B3406" i="2"/>
  <c r="A3406" i="2"/>
  <c r="B3405" i="2"/>
  <c r="A3405" i="2"/>
  <c r="B3404" i="2"/>
  <c r="A3404" i="2"/>
  <c r="B3403" i="2"/>
  <c r="A3403" i="2"/>
  <c r="B3402" i="2"/>
  <c r="A3402" i="2"/>
  <c r="B3401" i="2"/>
  <c r="A3401" i="2"/>
  <c r="B3400" i="2"/>
  <c r="A3400" i="2"/>
  <c r="B3399" i="2"/>
  <c r="A3399" i="2"/>
  <c r="B3398" i="2"/>
  <c r="A3398" i="2"/>
  <c r="B3397" i="2"/>
  <c r="A3397" i="2"/>
  <c r="B3396" i="2"/>
  <c r="A3396" i="2"/>
  <c r="B3395" i="2"/>
  <c r="A3395" i="2"/>
  <c r="B3394" i="2"/>
  <c r="A3394" i="2"/>
  <c r="B3393" i="2"/>
  <c r="A3393" i="2"/>
  <c r="B3392" i="2"/>
  <c r="A3392" i="2"/>
  <c r="B3391" i="2"/>
  <c r="A3391" i="2"/>
  <c r="B3390" i="2"/>
  <c r="A3390" i="2"/>
  <c r="B3389" i="2"/>
  <c r="A3389" i="2"/>
  <c r="B3388" i="2"/>
  <c r="A3388" i="2"/>
  <c r="B3387" i="2"/>
  <c r="A3387" i="2"/>
  <c r="B3386" i="2"/>
  <c r="A3386" i="2"/>
  <c r="B3385" i="2"/>
  <c r="A3385" i="2"/>
  <c r="B3384" i="2"/>
  <c r="A3384" i="2"/>
  <c r="B3383" i="2"/>
  <c r="A3383" i="2"/>
  <c r="B3382" i="2"/>
  <c r="A3382" i="2"/>
  <c r="B3381" i="2"/>
  <c r="A3381" i="2"/>
  <c r="B3380" i="2"/>
  <c r="A3380" i="2"/>
  <c r="B3379" i="2"/>
  <c r="A3379" i="2"/>
  <c r="B3378" i="2"/>
  <c r="A3378" i="2"/>
  <c r="B3377" i="2"/>
  <c r="A3377" i="2"/>
  <c r="B3376" i="2"/>
  <c r="A3376" i="2"/>
  <c r="B3375" i="2"/>
  <c r="A3375" i="2"/>
  <c r="B3374" i="2"/>
  <c r="A3374" i="2"/>
  <c r="B3373" i="2"/>
  <c r="A3373" i="2"/>
  <c r="B3372" i="2"/>
  <c r="A3372" i="2"/>
  <c r="B3371" i="2"/>
  <c r="A3371" i="2"/>
  <c r="B3370" i="2"/>
  <c r="A3370" i="2"/>
  <c r="B3369" i="2"/>
  <c r="A3369" i="2"/>
  <c r="B3368" i="2"/>
  <c r="A3368" i="2"/>
  <c r="B3367" i="2"/>
  <c r="A3367" i="2"/>
  <c r="B3366" i="2"/>
  <c r="A3366" i="2"/>
  <c r="B3365" i="2"/>
  <c r="A3365" i="2"/>
  <c r="B3364" i="2"/>
  <c r="A3364" i="2"/>
  <c r="B3363" i="2"/>
  <c r="A3363" i="2"/>
  <c r="B3362" i="2"/>
  <c r="A3362" i="2"/>
  <c r="B3361" i="2"/>
  <c r="A3361" i="2"/>
  <c r="B3360" i="2"/>
  <c r="A3360" i="2"/>
  <c r="B3359" i="2"/>
  <c r="A3359" i="2"/>
  <c r="B3358" i="2"/>
  <c r="A3358" i="2"/>
  <c r="B3357" i="2"/>
  <c r="A3357" i="2"/>
  <c r="B3356" i="2"/>
  <c r="A3356" i="2"/>
  <c r="B3355" i="2"/>
  <c r="A3355" i="2"/>
  <c r="B3354" i="2"/>
  <c r="A3354" i="2"/>
  <c r="B3353" i="2"/>
  <c r="A3353" i="2"/>
  <c r="B3352" i="2"/>
  <c r="A3352" i="2"/>
  <c r="B3351" i="2"/>
  <c r="A3351" i="2"/>
  <c r="B3350" i="2"/>
  <c r="A3350" i="2"/>
  <c r="B3349" i="2"/>
  <c r="A3349" i="2"/>
  <c r="B3348" i="2"/>
  <c r="A3348" i="2"/>
  <c r="B3347" i="2"/>
  <c r="A3347" i="2"/>
  <c r="B3346" i="2"/>
  <c r="A3346" i="2"/>
  <c r="B3345" i="2"/>
  <c r="A3345" i="2"/>
  <c r="B3344" i="2"/>
  <c r="A3344" i="2"/>
  <c r="B3343" i="2"/>
  <c r="A3343" i="2"/>
  <c r="B3342" i="2"/>
  <c r="A3342" i="2"/>
  <c r="B3341" i="2"/>
  <c r="A3341" i="2"/>
  <c r="B3340" i="2"/>
  <c r="A3340" i="2"/>
  <c r="B3339" i="2"/>
  <c r="A3339" i="2"/>
  <c r="B3338" i="2"/>
  <c r="A3338" i="2"/>
  <c r="B3337" i="2"/>
  <c r="A3337" i="2"/>
  <c r="B3336" i="2"/>
  <c r="A3336" i="2"/>
  <c r="B3335" i="2"/>
  <c r="A3335" i="2"/>
  <c r="B3334" i="2"/>
  <c r="A3334" i="2"/>
  <c r="B3333" i="2"/>
  <c r="A3333" i="2"/>
  <c r="B3332" i="2"/>
  <c r="A3332" i="2"/>
  <c r="B3331" i="2"/>
  <c r="A3331" i="2"/>
  <c r="B3330" i="2"/>
  <c r="A3330" i="2"/>
  <c r="B3329" i="2"/>
  <c r="A3329" i="2"/>
  <c r="B3328" i="2"/>
  <c r="A3328" i="2"/>
  <c r="B3327" i="2"/>
  <c r="A3327" i="2"/>
  <c r="B3326" i="2"/>
  <c r="A3326" i="2"/>
  <c r="B3325" i="2"/>
  <c r="A3325" i="2"/>
  <c r="B3324" i="2"/>
  <c r="A3324" i="2"/>
  <c r="B3323" i="2"/>
  <c r="A3323" i="2"/>
  <c r="B3322" i="2"/>
  <c r="A3322" i="2"/>
  <c r="B3321" i="2"/>
  <c r="A3321" i="2"/>
  <c r="B3320" i="2"/>
  <c r="A3320" i="2"/>
  <c r="B3319" i="2"/>
  <c r="A3319" i="2"/>
  <c r="B3318" i="2"/>
  <c r="A3318" i="2"/>
  <c r="B3317" i="2"/>
  <c r="A3317" i="2"/>
  <c r="B3316" i="2"/>
  <c r="A3316" i="2"/>
  <c r="B3315" i="2"/>
  <c r="A3315" i="2"/>
  <c r="B3314" i="2"/>
  <c r="A3314" i="2"/>
  <c r="B3313" i="2"/>
  <c r="A3313" i="2"/>
  <c r="B3312" i="2"/>
  <c r="A3312" i="2"/>
  <c r="B3311" i="2"/>
  <c r="A3311" i="2"/>
  <c r="B3310" i="2"/>
  <c r="A3310" i="2"/>
  <c r="B3309" i="2"/>
  <c r="A3309" i="2"/>
  <c r="B3308" i="2"/>
  <c r="A3308" i="2"/>
  <c r="B3307" i="2"/>
  <c r="A3307" i="2"/>
  <c r="B3306" i="2"/>
  <c r="A3306" i="2"/>
  <c r="B3305" i="2"/>
  <c r="A3305" i="2"/>
  <c r="B3304" i="2"/>
  <c r="A3304" i="2"/>
  <c r="B3303" i="2"/>
  <c r="A3303" i="2"/>
  <c r="B3302" i="2"/>
  <c r="A3302" i="2"/>
  <c r="B3301" i="2"/>
  <c r="A3301" i="2"/>
  <c r="B3300" i="2"/>
  <c r="A3300" i="2"/>
  <c r="B3299" i="2"/>
  <c r="A3299" i="2"/>
  <c r="B3298" i="2"/>
  <c r="A3298" i="2"/>
  <c r="B3297" i="2"/>
  <c r="A3297" i="2"/>
  <c r="B3296" i="2"/>
  <c r="A3296" i="2"/>
  <c r="B3295" i="2"/>
  <c r="A3295" i="2"/>
  <c r="B3294" i="2"/>
  <c r="A3294" i="2"/>
  <c r="B3293" i="2"/>
  <c r="A3293" i="2"/>
  <c r="B3292" i="2"/>
  <c r="A3292" i="2"/>
  <c r="B3291" i="2"/>
  <c r="A3291" i="2"/>
  <c r="B3290" i="2"/>
  <c r="A3290" i="2"/>
  <c r="B3289" i="2"/>
  <c r="A3289" i="2"/>
  <c r="B3288" i="2"/>
  <c r="A3288" i="2"/>
  <c r="B3287" i="2"/>
  <c r="A3287" i="2"/>
  <c r="B3286" i="2"/>
  <c r="A3286" i="2"/>
  <c r="B3285" i="2"/>
  <c r="A3285" i="2"/>
  <c r="B3284" i="2"/>
  <c r="A3284" i="2"/>
  <c r="B3283" i="2"/>
  <c r="A3283" i="2"/>
  <c r="B3282" i="2"/>
  <c r="A3282" i="2"/>
  <c r="B3281" i="2"/>
  <c r="A3281" i="2"/>
  <c r="B3280" i="2"/>
  <c r="A3280" i="2"/>
  <c r="B3279" i="2"/>
  <c r="A3279" i="2"/>
  <c r="B3278" i="2"/>
  <c r="A3278" i="2"/>
  <c r="B3277" i="2"/>
  <c r="A3277" i="2"/>
  <c r="B3276" i="2"/>
  <c r="A3276" i="2"/>
  <c r="B3275" i="2"/>
  <c r="A3275" i="2"/>
  <c r="B3274" i="2"/>
  <c r="A3274" i="2"/>
  <c r="B3273" i="2"/>
  <c r="A3273" i="2"/>
  <c r="B3272" i="2"/>
  <c r="A3272" i="2"/>
  <c r="B3271" i="2"/>
  <c r="A3271" i="2"/>
  <c r="B3270" i="2"/>
  <c r="A3270" i="2"/>
  <c r="B3269" i="2"/>
  <c r="A3269" i="2"/>
  <c r="B3268" i="2"/>
  <c r="A3268" i="2"/>
  <c r="B3267" i="2"/>
  <c r="A3267" i="2"/>
  <c r="B3266" i="2"/>
  <c r="A3266" i="2"/>
  <c r="B3265" i="2"/>
  <c r="A3265" i="2"/>
  <c r="B3264" i="2"/>
  <c r="A3264" i="2"/>
  <c r="B3263" i="2"/>
  <c r="A3263" i="2"/>
  <c r="B3262" i="2"/>
  <c r="A3262" i="2"/>
  <c r="B3261" i="2"/>
  <c r="A3261" i="2"/>
  <c r="B3260" i="2"/>
  <c r="A3260" i="2"/>
  <c r="B3259" i="2"/>
  <c r="A3259" i="2"/>
  <c r="B3258" i="2"/>
  <c r="A3258" i="2"/>
  <c r="B3257" i="2"/>
  <c r="A3257" i="2"/>
  <c r="B3256" i="2"/>
  <c r="A3256" i="2"/>
  <c r="B3255" i="2"/>
  <c r="A3255" i="2"/>
  <c r="B3254" i="2"/>
  <c r="A3254" i="2"/>
  <c r="B3253" i="2"/>
  <c r="A3253" i="2"/>
  <c r="B3252" i="2"/>
  <c r="A3252" i="2"/>
  <c r="B3251" i="2"/>
  <c r="A3251" i="2"/>
  <c r="B3250" i="2"/>
  <c r="A3250" i="2"/>
  <c r="B3249" i="2"/>
  <c r="A3249" i="2"/>
  <c r="B3248" i="2"/>
  <c r="A3248" i="2"/>
  <c r="B3247" i="2"/>
  <c r="A3247" i="2"/>
  <c r="B3246" i="2"/>
  <c r="A3246" i="2"/>
  <c r="B3245" i="2"/>
  <c r="A3245" i="2"/>
  <c r="B3244" i="2"/>
  <c r="A3244" i="2"/>
  <c r="B3243" i="2"/>
  <c r="A3243" i="2"/>
  <c r="B3242" i="2"/>
  <c r="A3242" i="2"/>
  <c r="B3241" i="2"/>
  <c r="A3241" i="2"/>
  <c r="B3240" i="2"/>
  <c r="A3240" i="2"/>
  <c r="B3239" i="2"/>
  <c r="A3239" i="2"/>
  <c r="B3238" i="2"/>
  <c r="A3238" i="2"/>
  <c r="B3237" i="2"/>
  <c r="A3237" i="2"/>
  <c r="B3236" i="2"/>
  <c r="A3236" i="2"/>
  <c r="B3235" i="2"/>
  <c r="A3235" i="2"/>
  <c r="B3234" i="2"/>
  <c r="A3234" i="2"/>
  <c r="B3233" i="2"/>
  <c r="A3233" i="2"/>
  <c r="B3232" i="2"/>
  <c r="A3232" i="2"/>
  <c r="B3231" i="2"/>
  <c r="A3231" i="2"/>
  <c r="B3230" i="2"/>
  <c r="A3230" i="2"/>
  <c r="B3229" i="2"/>
  <c r="A3229" i="2"/>
  <c r="B3228" i="2"/>
  <c r="A3228" i="2"/>
  <c r="B3227" i="2"/>
  <c r="A3227" i="2"/>
  <c r="B3226" i="2"/>
  <c r="A3226" i="2"/>
  <c r="B3225" i="2"/>
  <c r="A3225" i="2"/>
  <c r="B3224" i="2"/>
  <c r="A3224" i="2"/>
  <c r="B3223" i="2"/>
  <c r="A3223" i="2"/>
  <c r="B3222" i="2"/>
  <c r="A3222" i="2"/>
  <c r="B3221" i="2"/>
  <c r="A3221" i="2"/>
  <c r="B3220" i="2"/>
  <c r="A3220" i="2"/>
  <c r="B3219" i="2"/>
  <c r="A3219" i="2"/>
  <c r="B3218" i="2"/>
  <c r="A3218" i="2"/>
  <c r="B3217" i="2"/>
  <c r="A3217" i="2"/>
  <c r="B3216" i="2"/>
  <c r="A3216" i="2"/>
  <c r="B3215" i="2"/>
  <c r="A3215" i="2"/>
  <c r="B3214" i="2"/>
  <c r="A3214" i="2"/>
  <c r="B3213" i="2"/>
  <c r="A3213" i="2"/>
  <c r="B3212" i="2"/>
  <c r="A3212" i="2"/>
  <c r="B3211" i="2"/>
  <c r="A3211" i="2"/>
  <c r="B3210" i="2"/>
  <c r="A3210" i="2"/>
  <c r="B3209" i="2"/>
  <c r="A3209" i="2"/>
  <c r="B3208" i="2"/>
  <c r="A3208" i="2"/>
  <c r="B3207" i="2"/>
  <c r="A3207" i="2"/>
  <c r="B3206" i="2"/>
  <c r="A3206" i="2"/>
  <c r="B3205" i="2"/>
  <c r="A3205" i="2"/>
  <c r="B3204" i="2"/>
  <c r="A3204" i="2"/>
  <c r="B3203" i="2"/>
  <c r="A3203" i="2"/>
  <c r="B3202" i="2"/>
  <c r="A3202" i="2"/>
  <c r="B3201" i="2"/>
  <c r="A3201" i="2"/>
  <c r="B3200" i="2"/>
  <c r="A3200" i="2"/>
  <c r="B3199" i="2"/>
  <c r="A3199" i="2"/>
  <c r="B3198" i="2"/>
  <c r="A3198" i="2"/>
  <c r="B3197" i="2"/>
  <c r="A3197" i="2"/>
  <c r="B3196" i="2"/>
  <c r="A3196" i="2"/>
  <c r="B3195" i="2"/>
  <c r="A3195" i="2"/>
  <c r="B3194" i="2"/>
  <c r="A3194" i="2"/>
  <c r="B3193" i="2"/>
  <c r="A3193" i="2"/>
  <c r="B3192" i="2"/>
  <c r="A3192" i="2"/>
  <c r="B3191" i="2"/>
  <c r="A3191" i="2"/>
  <c r="B3190" i="2"/>
  <c r="A3190" i="2"/>
  <c r="B3189" i="2"/>
  <c r="A3189" i="2"/>
  <c r="B3188" i="2"/>
  <c r="A3188" i="2"/>
  <c r="B3187" i="2"/>
  <c r="A3187" i="2"/>
  <c r="B3186" i="2"/>
  <c r="A3186" i="2"/>
  <c r="B3185" i="2"/>
  <c r="A3185" i="2"/>
  <c r="B3184" i="2"/>
  <c r="A3184" i="2"/>
  <c r="B3183" i="2"/>
  <c r="A3183" i="2"/>
  <c r="B3182" i="2"/>
  <c r="A3182" i="2"/>
  <c r="B3181" i="2"/>
  <c r="A3181" i="2"/>
  <c r="B3180" i="2"/>
  <c r="A3180" i="2"/>
  <c r="B3179" i="2"/>
  <c r="A3179" i="2"/>
  <c r="B3178" i="2"/>
  <c r="A3178" i="2"/>
  <c r="B3177" i="2"/>
  <c r="A3177" i="2"/>
  <c r="B3176" i="2"/>
  <c r="A3176" i="2"/>
  <c r="B3175" i="2"/>
  <c r="A3175" i="2"/>
  <c r="B3174" i="2"/>
  <c r="A3174" i="2"/>
  <c r="B3173" i="2"/>
  <c r="A3173" i="2"/>
  <c r="B3172" i="2"/>
  <c r="A3172" i="2"/>
  <c r="B3171" i="2"/>
  <c r="A3171" i="2"/>
  <c r="B3170" i="2"/>
  <c r="A3170" i="2"/>
  <c r="B3169" i="2"/>
  <c r="A3169" i="2"/>
  <c r="B3168" i="2"/>
  <c r="A3168" i="2"/>
  <c r="B3167" i="2"/>
  <c r="A3167" i="2"/>
  <c r="B3166" i="2"/>
  <c r="A3166" i="2"/>
  <c r="B3165" i="2"/>
  <c r="A3165" i="2"/>
  <c r="B3164" i="2"/>
  <c r="A3164" i="2"/>
  <c r="B3163" i="2"/>
  <c r="A3163" i="2"/>
  <c r="B3162" i="2"/>
  <c r="A3162" i="2"/>
  <c r="B3161" i="2"/>
  <c r="A3161" i="2"/>
  <c r="B3160" i="2"/>
  <c r="A3160" i="2"/>
  <c r="B3159" i="2"/>
  <c r="A3159" i="2"/>
  <c r="B3158" i="2"/>
  <c r="A3158" i="2"/>
  <c r="B3157" i="2"/>
  <c r="A3157" i="2"/>
  <c r="B3156" i="2"/>
  <c r="A3156" i="2"/>
  <c r="B3155" i="2"/>
  <c r="A3155" i="2"/>
  <c r="B3154" i="2"/>
  <c r="A3154" i="2"/>
  <c r="B3153" i="2"/>
  <c r="A3153" i="2"/>
  <c r="B3152" i="2"/>
  <c r="A3152" i="2"/>
  <c r="B3151" i="2"/>
  <c r="A3151" i="2"/>
  <c r="B3150" i="2"/>
  <c r="A3150" i="2"/>
  <c r="B3149" i="2"/>
  <c r="A3149" i="2"/>
  <c r="B3148" i="2"/>
  <c r="A3148" i="2"/>
  <c r="B3147" i="2"/>
  <c r="A3147" i="2"/>
  <c r="B3146" i="2"/>
  <c r="A3146" i="2"/>
  <c r="B3145" i="2"/>
  <c r="A3145" i="2"/>
  <c r="B3144" i="2"/>
  <c r="A3144" i="2"/>
  <c r="B3143" i="2"/>
  <c r="A3143" i="2"/>
  <c r="B3142" i="2"/>
  <c r="A3142" i="2"/>
  <c r="B3141" i="2"/>
  <c r="A3141" i="2"/>
  <c r="B3140" i="2"/>
  <c r="A3140" i="2"/>
  <c r="B3139" i="2"/>
  <c r="A3139" i="2"/>
  <c r="B3138" i="2"/>
  <c r="A3138" i="2"/>
  <c r="B3137" i="2"/>
  <c r="A3137" i="2"/>
  <c r="B3136" i="2"/>
  <c r="A3136" i="2"/>
  <c r="B3135" i="2"/>
  <c r="A3135" i="2"/>
  <c r="B3134" i="2"/>
  <c r="A3134" i="2"/>
  <c r="B3133" i="2"/>
  <c r="A3133" i="2"/>
  <c r="B3132" i="2"/>
  <c r="A3132" i="2"/>
  <c r="B3131" i="2"/>
  <c r="A3131" i="2"/>
  <c r="B3130" i="2"/>
  <c r="A3130" i="2"/>
  <c r="B3129" i="2"/>
  <c r="A3129" i="2"/>
  <c r="B3128" i="2"/>
  <c r="A3128" i="2"/>
  <c r="B3127" i="2"/>
  <c r="A3127" i="2"/>
  <c r="B3126" i="2"/>
  <c r="A3126" i="2"/>
  <c r="B3125" i="2"/>
  <c r="A3125" i="2"/>
  <c r="B3124" i="2"/>
  <c r="A3124" i="2"/>
  <c r="B3123" i="2"/>
  <c r="A3123" i="2"/>
  <c r="B3122" i="2"/>
  <c r="A3122" i="2"/>
  <c r="B3121" i="2"/>
  <c r="A3121" i="2"/>
  <c r="B3120" i="2"/>
  <c r="A3120" i="2"/>
  <c r="B3119" i="2"/>
  <c r="A3119" i="2"/>
  <c r="B3118" i="2"/>
  <c r="A3118" i="2"/>
  <c r="B3117" i="2"/>
  <c r="A3117" i="2"/>
  <c r="B3116" i="2"/>
  <c r="A3116" i="2"/>
  <c r="B3115" i="2"/>
  <c r="A3115" i="2"/>
  <c r="B3114" i="2"/>
  <c r="A3114" i="2"/>
  <c r="B3113" i="2"/>
  <c r="A3113" i="2"/>
  <c r="B3112" i="2"/>
  <c r="A3112" i="2"/>
  <c r="B3111" i="2"/>
  <c r="A3111" i="2"/>
  <c r="B3110" i="2"/>
  <c r="A3110" i="2"/>
  <c r="B3109" i="2"/>
  <c r="A3109" i="2"/>
  <c r="B3108" i="2"/>
  <c r="A3108" i="2"/>
  <c r="B3107" i="2"/>
  <c r="A3107" i="2"/>
  <c r="B3106" i="2"/>
  <c r="A3106" i="2"/>
  <c r="B3105" i="2"/>
  <c r="A3105" i="2"/>
  <c r="B3104" i="2"/>
  <c r="A3104" i="2"/>
  <c r="B3103" i="2"/>
  <c r="A3103" i="2"/>
  <c r="B3102" i="2"/>
  <c r="A3102" i="2"/>
  <c r="B3101" i="2"/>
  <c r="A3101" i="2"/>
  <c r="B3100" i="2"/>
  <c r="A3100" i="2"/>
  <c r="B3099" i="2"/>
  <c r="A3099" i="2"/>
  <c r="B3098" i="2"/>
  <c r="A3098" i="2"/>
  <c r="B3097" i="2"/>
  <c r="A3097" i="2"/>
  <c r="B3096" i="2"/>
  <c r="A3096" i="2"/>
  <c r="B3095" i="2"/>
  <c r="A3095" i="2"/>
  <c r="B3094" i="2"/>
  <c r="A3094" i="2"/>
  <c r="B3093" i="2"/>
  <c r="A3093" i="2"/>
  <c r="B3092" i="2"/>
  <c r="A3092" i="2"/>
  <c r="B3091" i="2"/>
  <c r="A3091" i="2"/>
  <c r="B3090" i="2"/>
  <c r="A3090" i="2"/>
  <c r="B3089" i="2"/>
  <c r="A3089" i="2"/>
  <c r="B3088" i="2"/>
  <c r="A3088" i="2"/>
  <c r="B3087" i="2"/>
  <c r="A3087" i="2"/>
  <c r="B3086" i="2"/>
  <c r="A3086" i="2"/>
  <c r="B3085" i="2"/>
  <c r="A3085" i="2"/>
  <c r="B3084" i="2"/>
  <c r="A3084" i="2"/>
  <c r="B3083" i="2"/>
  <c r="A3083" i="2"/>
  <c r="B3082" i="2"/>
  <c r="A3082" i="2"/>
  <c r="B3081" i="2"/>
  <c r="A3081" i="2"/>
  <c r="B3080" i="2"/>
  <c r="A3080" i="2"/>
  <c r="B3079" i="2"/>
  <c r="A3079" i="2"/>
  <c r="B3078" i="2"/>
  <c r="A3078" i="2"/>
  <c r="B3077" i="2"/>
  <c r="A3077" i="2"/>
  <c r="B3076" i="2"/>
  <c r="A3076" i="2"/>
  <c r="B3075" i="2"/>
  <c r="A3075" i="2"/>
  <c r="B3074" i="2"/>
  <c r="A3074" i="2"/>
  <c r="B3073" i="2"/>
  <c r="A3073" i="2"/>
  <c r="B3072" i="2"/>
  <c r="A3072" i="2"/>
  <c r="B3071" i="2"/>
  <c r="A3071" i="2"/>
  <c r="B3070" i="2"/>
  <c r="A3070" i="2"/>
  <c r="B3069" i="2"/>
  <c r="A3069" i="2"/>
  <c r="B3068" i="2"/>
  <c r="A3068" i="2"/>
  <c r="B3067" i="2"/>
  <c r="A3067" i="2"/>
  <c r="B3066" i="2"/>
  <c r="A3066" i="2"/>
  <c r="B3065" i="2"/>
  <c r="A3065" i="2"/>
  <c r="B3064" i="2"/>
  <c r="A3064" i="2"/>
  <c r="B3063" i="2"/>
  <c r="A3063" i="2"/>
  <c r="B3062" i="2"/>
  <c r="A3062" i="2"/>
  <c r="B3061" i="2"/>
  <c r="A3061" i="2"/>
  <c r="B3060" i="2"/>
  <c r="A3060" i="2"/>
  <c r="B3059" i="2"/>
  <c r="A3059" i="2"/>
  <c r="B3058" i="2"/>
  <c r="A3058" i="2"/>
  <c r="B3057" i="2"/>
  <c r="A3057" i="2"/>
  <c r="B3056" i="2"/>
  <c r="A3056" i="2"/>
  <c r="B3055" i="2"/>
  <c r="A3055" i="2"/>
  <c r="B3054" i="2"/>
  <c r="A3054" i="2"/>
  <c r="B3053" i="2"/>
  <c r="A3053" i="2"/>
  <c r="B3052" i="2"/>
  <c r="A3052" i="2"/>
  <c r="B3051" i="2"/>
  <c r="A3051" i="2"/>
  <c r="B3050" i="2"/>
  <c r="A3050" i="2"/>
  <c r="B3049" i="2"/>
  <c r="A3049" i="2"/>
  <c r="B3048" i="2"/>
  <c r="A3048" i="2"/>
  <c r="B3047" i="2"/>
  <c r="A3047" i="2"/>
  <c r="B3046" i="2"/>
  <c r="A3046" i="2"/>
  <c r="B3045" i="2"/>
  <c r="A3045" i="2"/>
  <c r="B3044" i="2"/>
  <c r="A3044" i="2"/>
  <c r="B3043" i="2"/>
  <c r="A3043" i="2"/>
  <c r="B3042" i="2"/>
  <c r="A3042" i="2"/>
  <c r="B3041" i="2"/>
  <c r="A3041" i="2"/>
  <c r="B3040" i="2"/>
  <c r="A3040" i="2"/>
  <c r="B3039" i="2"/>
  <c r="A3039" i="2"/>
  <c r="B3038" i="2"/>
  <c r="A3038" i="2"/>
  <c r="B3037" i="2"/>
  <c r="A3037" i="2"/>
  <c r="B3036" i="2"/>
  <c r="A3036" i="2"/>
  <c r="B3035" i="2"/>
  <c r="A3035" i="2"/>
  <c r="B3034" i="2"/>
  <c r="A3034" i="2"/>
  <c r="B3033" i="2"/>
  <c r="A3033" i="2"/>
  <c r="B3032" i="2"/>
  <c r="A3032" i="2"/>
  <c r="B3031" i="2"/>
  <c r="A3031" i="2"/>
  <c r="B3030" i="2"/>
  <c r="A3030" i="2"/>
  <c r="B3029" i="2"/>
  <c r="A3029" i="2"/>
  <c r="B3028" i="2"/>
  <c r="A3028" i="2"/>
  <c r="B3027" i="2"/>
  <c r="A3027" i="2"/>
  <c r="B3026" i="2"/>
  <c r="A3026" i="2"/>
  <c r="B3025" i="2"/>
  <c r="A3025" i="2"/>
  <c r="B3024" i="2"/>
  <c r="A3024" i="2"/>
  <c r="B3023" i="2"/>
  <c r="A3023" i="2"/>
  <c r="B3022" i="2"/>
  <c r="A3022" i="2"/>
  <c r="B3021" i="2"/>
  <c r="A3021" i="2"/>
  <c r="B3020" i="2"/>
  <c r="A3020" i="2"/>
  <c r="B3019" i="2"/>
  <c r="A3019" i="2"/>
  <c r="B3018" i="2"/>
  <c r="A3018" i="2"/>
  <c r="B3017" i="2"/>
  <c r="A3017" i="2"/>
  <c r="B3016" i="2"/>
  <c r="A3016" i="2"/>
  <c r="B3015" i="2"/>
  <c r="A3015" i="2"/>
  <c r="B3014" i="2"/>
  <c r="A3014" i="2"/>
  <c r="B3013" i="2"/>
  <c r="A3013" i="2"/>
  <c r="B3012" i="2"/>
  <c r="A3012" i="2"/>
  <c r="B3011" i="2"/>
  <c r="A3011" i="2"/>
  <c r="B3010" i="2"/>
  <c r="A3010" i="2"/>
  <c r="B3009" i="2"/>
  <c r="A3009" i="2"/>
  <c r="B3008" i="2"/>
  <c r="A3008" i="2"/>
  <c r="B3007" i="2"/>
  <c r="A3007" i="2"/>
  <c r="B3006" i="2"/>
  <c r="A3006" i="2"/>
  <c r="B3005" i="2"/>
  <c r="A3005" i="2"/>
  <c r="B3004" i="2"/>
  <c r="A3004" i="2"/>
  <c r="B3003" i="2"/>
  <c r="A3003" i="2"/>
  <c r="B3002" i="2"/>
  <c r="A3002" i="2"/>
  <c r="B3001" i="2"/>
  <c r="A3001" i="2"/>
  <c r="B3000" i="2"/>
  <c r="A3000" i="2"/>
  <c r="B2999" i="2"/>
  <c r="A2999" i="2"/>
  <c r="B2998" i="2"/>
  <c r="A2998" i="2"/>
  <c r="B2997" i="2"/>
  <c r="A2997" i="2"/>
  <c r="B2996" i="2"/>
  <c r="A2996" i="2"/>
  <c r="B2995" i="2"/>
  <c r="A2995" i="2"/>
  <c r="B2994" i="2"/>
  <c r="A2994" i="2"/>
  <c r="B2993" i="2"/>
  <c r="A2993" i="2"/>
  <c r="B2992" i="2"/>
  <c r="A2992" i="2"/>
  <c r="B2991" i="2"/>
  <c r="A2991" i="2"/>
  <c r="B2990" i="2"/>
  <c r="A2990" i="2"/>
  <c r="B2989" i="2"/>
  <c r="A2989" i="2"/>
  <c r="B2988" i="2"/>
  <c r="A2988" i="2"/>
  <c r="B2987" i="2"/>
  <c r="A2987" i="2"/>
  <c r="B2986" i="2"/>
  <c r="A2986" i="2"/>
  <c r="B2985" i="2"/>
  <c r="A2985" i="2"/>
  <c r="B2984" i="2"/>
  <c r="A2984" i="2"/>
  <c r="B2983" i="2"/>
  <c r="A2983" i="2"/>
  <c r="B2982" i="2"/>
  <c r="A2982" i="2"/>
  <c r="B2981" i="2"/>
  <c r="A2981" i="2"/>
  <c r="B2980" i="2"/>
  <c r="A2980" i="2"/>
  <c r="B2979" i="2"/>
  <c r="A2979" i="2"/>
  <c r="B2978" i="2"/>
  <c r="A2978" i="2"/>
  <c r="B2977" i="2"/>
  <c r="A2977" i="2"/>
  <c r="B2976" i="2"/>
  <c r="A2976" i="2"/>
  <c r="B2975" i="2"/>
  <c r="A2975" i="2"/>
  <c r="B2974" i="2"/>
  <c r="A2974" i="2"/>
  <c r="B2973" i="2"/>
  <c r="A2973" i="2"/>
  <c r="B2972" i="2"/>
  <c r="A2972" i="2"/>
  <c r="B2971" i="2"/>
  <c r="A2971" i="2"/>
  <c r="B2970" i="2"/>
  <c r="A2970" i="2"/>
  <c r="B2969" i="2"/>
  <c r="A2969" i="2"/>
  <c r="B2968" i="2"/>
  <c r="A2968" i="2"/>
  <c r="B2967" i="2"/>
  <c r="A2967" i="2"/>
  <c r="B2966" i="2"/>
  <c r="A2966" i="2"/>
  <c r="B2965" i="2"/>
  <c r="A2965" i="2"/>
  <c r="B2964" i="2"/>
  <c r="A2964" i="2"/>
  <c r="B2963" i="2"/>
  <c r="A2963" i="2"/>
  <c r="B2962" i="2"/>
  <c r="A2962" i="2"/>
  <c r="B2961" i="2"/>
  <c r="A2961" i="2"/>
  <c r="B2960" i="2"/>
  <c r="A2960" i="2"/>
  <c r="B2959" i="2"/>
  <c r="A2959" i="2"/>
  <c r="B2958" i="2"/>
  <c r="A2958" i="2"/>
  <c r="B2957" i="2"/>
  <c r="A2957" i="2"/>
  <c r="B2956" i="2"/>
  <c r="A2956" i="2"/>
  <c r="B2955" i="2"/>
  <c r="A2955" i="2"/>
  <c r="B2954" i="2"/>
  <c r="A2954" i="2"/>
  <c r="B2953" i="2"/>
  <c r="A2953" i="2"/>
  <c r="B2952" i="2"/>
  <c r="A2952" i="2"/>
  <c r="B2951" i="2"/>
  <c r="A2951" i="2"/>
  <c r="B2950" i="2"/>
  <c r="A2950" i="2"/>
  <c r="B2949" i="2"/>
  <c r="A2949" i="2"/>
  <c r="B2948" i="2"/>
  <c r="A2948" i="2"/>
  <c r="B2947" i="2"/>
  <c r="A2947" i="2"/>
  <c r="B2946" i="2"/>
  <c r="A2946" i="2"/>
  <c r="B2945" i="2"/>
  <c r="A2945" i="2"/>
  <c r="B2944" i="2"/>
  <c r="A2944" i="2"/>
  <c r="B2943" i="2"/>
  <c r="A2943" i="2"/>
  <c r="B2942" i="2"/>
  <c r="A2942" i="2"/>
  <c r="B2941" i="2"/>
  <c r="A2941" i="2"/>
  <c r="B2940" i="2"/>
  <c r="A2940" i="2"/>
  <c r="B2939" i="2"/>
  <c r="A2939" i="2"/>
  <c r="B2938" i="2"/>
  <c r="A2938" i="2"/>
  <c r="B2937" i="2"/>
  <c r="A2937" i="2"/>
  <c r="B2936" i="2"/>
  <c r="A2936" i="2"/>
  <c r="B2935" i="2"/>
  <c r="A2935" i="2"/>
  <c r="B2934" i="2"/>
  <c r="A2934" i="2"/>
  <c r="B2933" i="2"/>
  <c r="A2933" i="2"/>
  <c r="B2932" i="2"/>
  <c r="A2932" i="2"/>
  <c r="B2931" i="2"/>
  <c r="A2931" i="2"/>
  <c r="B2930" i="2"/>
  <c r="A2930" i="2"/>
  <c r="B2929" i="2"/>
  <c r="A2929" i="2"/>
  <c r="B2928" i="2"/>
  <c r="A2928" i="2"/>
  <c r="B2927" i="2"/>
  <c r="A2927" i="2"/>
  <c r="B2926" i="2"/>
  <c r="A2926" i="2"/>
  <c r="B2925" i="2"/>
  <c r="A2925" i="2"/>
  <c r="B2924" i="2"/>
  <c r="A2924" i="2"/>
  <c r="B2923" i="2"/>
  <c r="A2923" i="2"/>
  <c r="B2922" i="2"/>
  <c r="A2922" i="2"/>
  <c r="B2921" i="2"/>
  <c r="A2921" i="2"/>
  <c r="B2920" i="2"/>
  <c r="A2920" i="2"/>
  <c r="B2919" i="2"/>
  <c r="A2919" i="2"/>
  <c r="B2918" i="2"/>
  <c r="A2918" i="2"/>
  <c r="B2917" i="2"/>
  <c r="A2917" i="2"/>
  <c r="B2916" i="2"/>
  <c r="A2916" i="2"/>
  <c r="B2915" i="2"/>
  <c r="A2915" i="2"/>
  <c r="B2914" i="2"/>
  <c r="A2914" i="2"/>
  <c r="B2913" i="2"/>
  <c r="A2913" i="2"/>
  <c r="B2912" i="2"/>
  <c r="A2912" i="2"/>
  <c r="B2911" i="2"/>
  <c r="A2911" i="2"/>
  <c r="B2910" i="2"/>
  <c r="A2910" i="2"/>
  <c r="B2909" i="2"/>
  <c r="A2909" i="2"/>
  <c r="B2908" i="2"/>
  <c r="A2908" i="2"/>
  <c r="B2907" i="2"/>
  <c r="A2907" i="2"/>
  <c r="B2906" i="2"/>
  <c r="A2906" i="2"/>
  <c r="B2905" i="2"/>
  <c r="A2905" i="2"/>
  <c r="B2904" i="2"/>
  <c r="A2904" i="2"/>
  <c r="B2903" i="2"/>
  <c r="A2903" i="2"/>
  <c r="B2902" i="2"/>
  <c r="A2902" i="2"/>
  <c r="B2901" i="2"/>
  <c r="A2901" i="2"/>
  <c r="B2900" i="2"/>
  <c r="A2900" i="2"/>
  <c r="B2899" i="2"/>
  <c r="A2899" i="2"/>
  <c r="B2898" i="2"/>
  <c r="A2898" i="2"/>
  <c r="B2897" i="2"/>
  <c r="A2897" i="2"/>
  <c r="B2896" i="2"/>
  <c r="A2896" i="2"/>
  <c r="B2895" i="2"/>
  <c r="A2895" i="2"/>
  <c r="B2894" i="2"/>
  <c r="A2894" i="2"/>
  <c r="B2893" i="2"/>
  <c r="A2893" i="2"/>
  <c r="B2892" i="2"/>
  <c r="A2892" i="2"/>
  <c r="B2891" i="2"/>
  <c r="A2891" i="2"/>
  <c r="B2890" i="2"/>
  <c r="A2890" i="2"/>
  <c r="B2889" i="2"/>
  <c r="A2889" i="2"/>
  <c r="B2888" i="2"/>
  <c r="A2888" i="2"/>
  <c r="B2887" i="2"/>
  <c r="A2887" i="2"/>
  <c r="B2886" i="2"/>
  <c r="A2886" i="2"/>
  <c r="B2885" i="2"/>
  <c r="A2885" i="2"/>
  <c r="B2884" i="2"/>
  <c r="A2884" i="2"/>
  <c r="B2883" i="2"/>
  <c r="A2883" i="2"/>
  <c r="B2882" i="2"/>
  <c r="A2882" i="2"/>
  <c r="B2881" i="2"/>
  <c r="A2881" i="2"/>
  <c r="B2880" i="2"/>
  <c r="A2880" i="2"/>
  <c r="B2879" i="2"/>
  <c r="A2879" i="2"/>
  <c r="B2878" i="2"/>
  <c r="A2878" i="2"/>
  <c r="B2877" i="2"/>
  <c r="A2877" i="2"/>
  <c r="B2876" i="2"/>
  <c r="A2876" i="2"/>
  <c r="B2875" i="2"/>
  <c r="A2875" i="2"/>
  <c r="B2874" i="2"/>
  <c r="A2874" i="2"/>
  <c r="B2873" i="2"/>
  <c r="A2873" i="2"/>
  <c r="B2872" i="2"/>
  <c r="A2872" i="2"/>
  <c r="B2871" i="2"/>
  <c r="A2871" i="2"/>
  <c r="B2870" i="2"/>
  <c r="A2870" i="2"/>
  <c r="B2869" i="2"/>
  <c r="A2869" i="2"/>
  <c r="B2868" i="2"/>
  <c r="A2868" i="2"/>
  <c r="B2867" i="2"/>
  <c r="A2867" i="2"/>
  <c r="B2866" i="2"/>
  <c r="A2866" i="2"/>
  <c r="B2865" i="2"/>
  <c r="A2865" i="2"/>
  <c r="B2864" i="2"/>
  <c r="A2864" i="2"/>
  <c r="B2863" i="2"/>
  <c r="A2863" i="2"/>
  <c r="B2862" i="2"/>
  <c r="A2862" i="2"/>
  <c r="B2861" i="2"/>
  <c r="A2861" i="2"/>
  <c r="B2860" i="2"/>
  <c r="A2860" i="2"/>
  <c r="B2859" i="2"/>
  <c r="A2859" i="2"/>
  <c r="B2858" i="2"/>
  <c r="A2858" i="2"/>
  <c r="B2857" i="2"/>
  <c r="A2857" i="2"/>
  <c r="B2856" i="2"/>
  <c r="A2856" i="2"/>
  <c r="B2855" i="2"/>
  <c r="A2855" i="2"/>
  <c r="B2854" i="2"/>
  <c r="A2854" i="2"/>
  <c r="B2853" i="2"/>
  <c r="A2853" i="2"/>
  <c r="B2852" i="2"/>
  <c r="A2852" i="2"/>
  <c r="B2851" i="2"/>
  <c r="A2851" i="2"/>
  <c r="B2850" i="2"/>
  <c r="A2850" i="2"/>
  <c r="B2849" i="2"/>
  <c r="A2849" i="2"/>
  <c r="B2848" i="2"/>
  <c r="A2848" i="2"/>
  <c r="B2847" i="2"/>
  <c r="A2847" i="2"/>
  <c r="B2846" i="2"/>
  <c r="A2846" i="2"/>
  <c r="B2845" i="2"/>
  <c r="A2845" i="2"/>
  <c r="B2844" i="2"/>
  <c r="A2844" i="2"/>
  <c r="B2843" i="2"/>
  <c r="A2843" i="2"/>
  <c r="B2842" i="2"/>
  <c r="A2842" i="2"/>
  <c r="B2841" i="2"/>
  <c r="A2841" i="2"/>
  <c r="B2840" i="2"/>
  <c r="A2840" i="2"/>
  <c r="B2839" i="2"/>
  <c r="A2839" i="2"/>
  <c r="B2838" i="2"/>
  <c r="A2838" i="2"/>
  <c r="B2837" i="2"/>
  <c r="A2837" i="2"/>
  <c r="B2836" i="2"/>
  <c r="A2836" i="2"/>
  <c r="B2835" i="2"/>
  <c r="A2835" i="2"/>
  <c r="B2834" i="2"/>
  <c r="A2834" i="2"/>
  <c r="B2833" i="2"/>
  <c r="A2833" i="2"/>
  <c r="B2832" i="2"/>
  <c r="A2832" i="2"/>
  <c r="B2831" i="2"/>
  <c r="A2831" i="2"/>
  <c r="B2830" i="2"/>
  <c r="A2830" i="2"/>
  <c r="B2829" i="2"/>
  <c r="A2829" i="2"/>
  <c r="B2828" i="2"/>
  <c r="A2828" i="2"/>
  <c r="B2827" i="2"/>
  <c r="A2827" i="2"/>
  <c r="B2826" i="2"/>
  <c r="A2826" i="2"/>
  <c r="B2825" i="2"/>
  <c r="A2825" i="2"/>
  <c r="B2824" i="2"/>
  <c r="A2824" i="2"/>
  <c r="B2823" i="2"/>
  <c r="A2823" i="2"/>
  <c r="B2822" i="2"/>
  <c r="A2822" i="2"/>
  <c r="B2821" i="2"/>
  <c r="A2821" i="2"/>
  <c r="B2820" i="2"/>
  <c r="A2820" i="2"/>
  <c r="B2819" i="2"/>
  <c r="A2819" i="2"/>
  <c r="B2818" i="2"/>
  <c r="A2818" i="2"/>
  <c r="B2817" i="2"/>
  <c r="A2817" i="2"/>
  <c r="B2816" i="2"/>
  <c r="A2816" i="2"/>
  <c r="B2815" i="2"/>
  <c r="A2815" i="2"/>
  <c r="B2814" i="2"/>
  <c r="A2814" i="2"/>
  <c r="B2813" i="2"/>
  <c r="A2813" i="2"/>
  <c r="B2812" i="2"/>
  <c r="A2812" i="2"/>
  <c r="B2811" i="2"/>
  <c r="A2811" i="2"/>
  <c r="B2810" i="2"/>
  <c r="A2810" i="2"/>
  <c r="B2809" i="2"/>
  <c r="A2809" i="2"/>
  <c r="B2808" i="2"/>
  <c r="A2808" i="2"/>
  <c r="B2807" i="2"/>
  <c r="A2807" i="2"/>
  <c r="B2806" i="2"/>
  <c r="A2806" i="2"/>
  <c r="B2805" i="2"/>
  <c r="A2805" i="2"/>
  <c r="B2804" i="2"/>
  <c r="A2804" i="2"/>
  <c r="B2803" i="2"/>
  <c r="A2803" i="2"/>
  <c r="B2802" i="2"/>
  <c r="A2802" i="2"/>
  <c r="B2801" i="2"/>
  <c r="A2801" i="2"/>
  <c r="B2800" i="2"/>
  <c r="A2800" i="2"/>
  <c r="B2799" i="2"/>
  <c r="A2799" i="2"/>
  <c r="B2798" i="2"/>
  <c r="A2798" i="2"/>
  <c r="B2797" i="2"/>
  <c r="A2797" i="2"/>
  <c r="B2796" i="2"/>
  <c r="A2796" i="2"/>
  <c r="B2795" i="2"/>
  <c r="A2795" i="2"/>
  <c r="B2794" i="2"/>
  <c r="A2794" i="2"/>
  <c r="B2793" i="2"/>
  <c r="A2793" i="2"/>
  <c r="B2792" i="2"/>
  <c r="A2792" i="2"/>
  <c r="B2791" i="2"/>
  <c r="A2791" i="2"/>
  <c r="B2790" i="2"/>
  <c r="A2790" i="2"/>
  <c r="B2789" i="2"/>
  <c r="A2789" i="2"/>
  <c r="B2788" i="2"/>
  <c r="A2788" i="2"/>
  <c r="B2787" i="2"/>
  <c r="A2787" i="2"/>
  <c r="B2786" i="2"/>
  <c r="A2786" i="2"/>
  <c r="B2785" i="2"/>
  <c r="A2785" i="2"/>
  <c r="B2784" i="2"/>
  <c r="A2784" i="2"/>
  <c r="B2783" i="2"/>
  <c r="A2783" i="2"/>
  <c r="B2782" i="2"/>
  <c r="A2782" i="2"/>
  <c r="B2781" i="2"/>
  <c r="A2781" i="2"/>
  <c r="B2780" i="2"/>
  <c r="A2780" i="2"/>
  <c r="B2779" i="2"/>
  <c r="A2779" i="2"/>
  <c r="B2778" i="2"/>
  <c r="A2778" i="2"/>
  <c r="B2777" i="2"/>
  <c r="A2777" i="2"/>
  <c r="B2776" i="2"/>
  <c r="A2776" i="2"/>
  <c r="B2775" i="2"/>
  <c r="A2775" i="2"/>
  <c r="B2774" i="2"/>
  <c r="A2774" i="2"/>
  <c r="B2773" i="2"/>
  <c r="A2773" i="2"/>
  <c r="B2772" i="2"/>
  <c r="A2772" i="2"/>
  <c r="B2771" i="2"/>
  <c r="A2771" i="2"/>
  <c r="B2770" i="2"/>
  <c r="A2770" i="2"/>
  <c r="B2769" i="2"/>
  <c r="A2769" i="2"/>
  <c r="B2768" i="2"/>
  <c r="A2768" i="2"/>
  <c r="B2767" i="2"/>
  <c r="A2767" i="2"/>
  <c r="B2766" i="2"/>
  <c r="A2766" i="2"/>
  <c r="B2765" i="2"/>
  <c r="A2765" i="2"/>
  <c r="B2764" i="2"/>
  <c r="A2764" i="2"/>
  <c r="B2763" i="2"/>
  <c r="A2763" i="2"/>
  <c r="B2762" i="2"/>
  <c r="A2762" i="2"/>
  <c r="B2761" i="2"/>
  <c r="A2761" i="2"/>
  <c r="B2760" i="2"/>
  <c r="A2760" i="2"/>
  <c r="B2759" i="2"/>
  <c r="A2759" i="2"/>
  <c r="B2754" i="2"/>
  <c r="A2754" i="2"/>
  <c r="B2753" i="2"/>
  <c r="A2753" i="2"/>
  <c r="B2752" i="2"/>
  <c r="A2752" i="2"/>
  <c r="B2751" i="2"/>
  <c r="A2751" i="2"/>
  <c r="B2750" i="2"/>
  <c r="A2750" i="2"/>
  <c r="B2749" i="2"/>
  <c r="A2749" i="2"/>
  <c r="B2748" i="2"/>
  <c r="A2748" i="2"/>
  <c r="B2747" i="2"/>
  <c r="A2747" i="2"/>
  <c r="B2746" i="2"/>
  <c r="A2746" i="2"/>
  <c r="B2745" i="2"/>
  <c r="A2745" i="2"/>
  <c r="B2744" i="2"/>
  <c r="A2744" i="2"/>
  <c r="B2743" i="2"/>
  <c r="A2743" i="2"/>
  <c r="B2742" i="2"/>
  <c r="A2742" i="2"/>
  <c r="B2741" i="2"/>
  <c r="A2741" i="2"/>
  <c r="B2740" i="2"/>
  <c r="A2740" i="2"/>
  <c r="B2739" i="2"/>
  <c r="A2739" i="2"/>
  <c r="B2738" i="2"/>
  <c r="A2738" i="2"/>
  <c r="B2737" i="2"/>
  <c r="A2737" i="2"/>
  <c r="B2736" i="2"/>
  <c r="A2736" i="2"/>
  <c r="B2735" i="2"/>
  <c r="A2735" i="2"/>
  <c r="B2734" i="2"/>
  <c r="A2734" i="2"/>
  <c r="B2733" i="2"/>
  <c r="A2733" i="2"/>
  <c r="B2732" i="2"/>
  <c r="A2732" i="2"/>
  <c r="B2731" i="2"/>
  <c r="A2731" i="2"/>
  <c r="B2730" i="2"/>
  <c r="A2730" i="2"/>
  <c r="B2729" i="2"/>
  <c r="A2729" i="2"/>
  <c r="B2728" i="2"/>
  <c r="A2728" i="2"/>
  <c r="B2727" i="2"/>
  <c r="A2727" i="2"/>
  <c r="B2726" i="2"/>
  <c r="A2726" i="2"/>
  <c r="B2725" i="2"/>
  <c r="A2725" i="2"/>
  <c r="B2724" i="2"/>
  <c r="A2724" i="2"/>
  <c r="B2723" i="2"/>
  <c r="A2723" i="2"/>
  <c r="B2722" i="2"/>
  <c r="A2722" i="2"/>
  <c r="B2721" i="2"/>
  <c r="A2721" i="2"/>
  <c r="B2720" i="2"/>
  <c r="A2720" i="2"/>
  <c r="B2719" i="2"/>
  <c r="A2719" i="2"/>
  <c r="B2718" i="2"/>
  <c r="A2718" i="2"/>
  <c r="B2717" i="2"/>
  <c r="A2717" i="2"/>
  <c r="B2716" i="2"/>
  <c r="A2716" i="2"/>
  <c r="B2715" i="2"/>
  <c r="A2715" i="2"/>
  <c r="B2714" i="2"/>
  <c r="A2714" i="2"/>
  <c r="B2713" i="2"/>
  <c r="A2713" i="2"/>
  <c r="B2712" i="2"/>
  <c r="A2712" i="2"/>
  <c r="B2711" i="2"/>
  <c r="A2711" i="2"/>
  <c r="B2710" i="2"/>
  <c r="A2710" i="2"/>
  <c r="B2709" i="2"/>
  <c r="A2709" i="2"/>
  <c r="B2708" i="2"/>
  <c r="A2708" i="2"/>
  <c r="B2707" i="2"/>
  <c r="A2707" i="2"/>
  <c r="B2706" i="2"/>
  <c r="A2706" i="2"/>
  <c r="B2705" i="2"/>
  <c r="A2705" i="2"/>
  <c r="B2704" i="2"/>
  <c r="A2704" i="2"/>
  <c r="B2703" i="2"/>
  <c r="A2703" i="2"/>
  <c r="B2702" i="2"/>
  <c r="A2702" i="2"/>
  <c r="B2701" i="2"/>
  <c r="A2701" i="2"/>
  <c r="B2700" i="2"/>
  <c r="A2700" i="2"/>
  <c r="B2699" i="2"/>
  <c r="A2699" i="2"/>
  <c r="B2698" i="2"/>
  <c r="A2698" i="2"/>
  <c r="B2697" i="2"/>
  <c r="A2697" i="2"/>
  <c r="B2696" i="2"/>
  <c r="A2696" i="2"/>
  <c r="B2695" i="2"/>
  <c r="A2695" i="2"/>
  <c r="B2694" i="2"/>
  <c r="A2694" i="2"/>
  <c r="B2693" i="2"/>
  <c r="A2693" i="2"/>
  <c r="B2692" i="2"/>
  <c r="A2692" i="2"/>
  <c r="B2691" i="2"/>
  <c r="A2691" i="2"/>
  <c r="B2690" i="2"/>
  <c r="A2690" i="2"/>
  <c r="B2689" i="2"/>
  <c r="A2689" i="2"/>
  <c r="B2688" i="2"/>
  <c r="A2688" i="2"/>
  <c r="B2687" i="2"/>
  <c r="A2687" i="2"/>
  <c r="B2686" i="2"/>
  <c r="A2686" i="2"/>
  <c r="B2685" i="2"/>
  <c r="A2685" i="2"/>
  <c r="B2684" i="2"/>
  <c r="A2684" i="2"/>
  <c r="B2683" i="2"/>
  <c r="A2683" i="2"/>
  <c r="B2682" i="2"/>
  <c r="A2682" i="2"/>
  <c r="B2681" i="2"/>
  <c r="A2681" i="2"/>
  <c r="B2680" i="2"/>
  <c r="A2680" i="2"/>
  <c r="B2679" i="2"/>
  <c r="A2679" i="2"/>
  <c r="B2678" i="2"/>
  <c r="A2678" i="2"/>
  <c r="B2677" i="2"/>
  <c r="A2677" i="2"/>
  <c r="B2676" i="2"/>
  <c r="A2676" i="2"/>
  <c r="B2675" i="2"/>
  <c r="A2675" i="2"/>
  <c r="B2674" i="2"/>
  <c r="A2674" i="2"/>
  <c r="B2673" i="2"/>
  <c r="A2673" i="2"/>
  <c r="B2672" i="2"/>
  <c r="A2672" i="2"/>
  <c r="B2671" i="2"/>
  <c r="A2671" i="2"/>
  <c r="B2670" i="2"/>
  <c r="A2670" i="2"/>
  <c r="B2669" i="2"/>
  <c r="A2669" i="2"/>
  <c r="B2668" i="2"/>
  <c r="A2668" i="2"/>
  <c r="B2667" i="2"/>
  <c r="A2667" i="2"/>
  <c r="B2666" i="2"/>
  <c r="A2666" i="2"/>
  <c r="B2665" i="2"/>
  <c r="A2665" i="2"/>
  <c r="B2664" i="2"/>
  <c r="A2664" i="2"/>
  <c r="B2663" i="2"/>
  <c r="A2663" i="2"/>
  <c r="B2662" i="2"/>
  <c r="A2662" i="2"/>
  <c r="B2661" i="2"/>
  <c r="A2661" i="2"/>
  <c r="B2660" i="2"/>
  <c r="A2660" i="2"/>
  <c r="B2659" i="2"/>
  <c r="A2659" i="2"/>
  <c r="B2658" i="2"/>
  <c r="A2658" i="2"/>
  <c r="B2657" i="2"/>
  <c r="A2657" i="2"/>
  <c r="B2656" i="2"/>
  <c r="A2656" i="2"/>
  <c r="B2655" i="2"/>
  <c r="A2655" i="2"/>
  <c r="B2654" i="2"/>
  <c r="A2654" i="2"/>
  <c r="B2653" i="2"/>
  <c r="A2653" i="2"/>
  <c r="B2652" i="2"/>
  <c r="A2652" i="2"/>
  <c r="B2651" i="2"/>
  <c r="A2651" i="2"/>
  <c r="B2650" i="2"/>
  <c r="A2650" i="2"/>
  <c r="B2649" i="2"/>
  <c r="A2649" i="2"/>
  <c r="B2648" i="2"/>
  <c r="A2648" i="2"/>
  <c r="B2647" i="2"/>
  <c r="A2647" i="2"/>
  <c r="B2646" i="2"/>
  <c r="A2646" i="2"/>
  <c r="B2645" i="2"/>
  <c r="A2645" i="2"/>
  <c r="B2644" i="2"/>
  <c r="A2644" i="2"/>
  <c r="B2643" i="2"/>
  <c r="A2643" i="2"/>
  <c r="B2642" i="2"/>
  <c r="A2642" i="2"/>
  <c r="B2641" i="2"/>
  <c r="A2641" i="2"/>
  <c r="B2640" i="2"/>
  <c r="A2640" i="2"/>
  <c r="B2639" i="2"/>
  <c r="A2639" i="2"/>
  <c r="B2638" i="2"/>
  <c r="A2638" i="2"/>
  <c r="B2637" i="2"/>
  <c r="A2637" i="2"/>
  <c r="B2636" i="2"/>
  <c r="A2636" i="2"/>
  <c r="B2635" i="2"/>
  <c r="A2635" i="2"/>
  <c r="B2634" i="2"/>
  <c r="A2634" i="2"/>
  <c r="B2633" i="2"/>
  <c r="A2633" i="2"/>
  <c r="B2632" i="2"/>
  <c r="A2632" i="2"/>
  <c r="B2631" i="2"/>
  <c r="A2631" i="2"/>
  <c r="B2630" i="2"/>
  <c r="A2630" i="2"/>
  <c r="B2629" i="2"/>
  <c r="A2629" i="2"/>
  <c r="B2628" i="2"/>
  <c r="A2628" i="2"/>
  <c r="B2627" i="2"/>
  <c r="A2627" i="2"/>
  <c r="B2626" i="2"/>
  <c r="A2626" i="2"/>
  <c r="B2625" i="2"/>
  <c r="A2625" i="2"/>
  <c r="B2624" i="2"/>
  <c r="A2624" i="2"/>
  <c r="B2623" i="2"/>
  <c r="A2623" i="2"/>
  <c r="B2622" i="2"/>
  <c r="A2622" i="2"/>
  <c r="B2621" i="2"/>
  <c r="A2621" i="2"/>
  <c r="B2620" i="2"/>
  <c r="A2620" i="2"/>
  <c r="B2619" i="2"/>
  <c r="A2619" i="2"/>
  <c r="B2618" i="2"/>
  <c r="A2618" i="2"/>
  <c r="B2617" i="2"/>
  <c r="A2617" i="2"/>
  <c r="B2616" i="2"/>
  <c r="A2616" i="2"/>
  <c r="B2615" i="2"/>
  <c r="A2615" i="2"/>
  <c r="B2614" i="2"/>
  <c r="A2614" i="2"/>
  <c r="B2613" i="2"/>
  <c r="A2613" i="2"/>
  <c r="B2612" i="2"/>
  <c r="A2612" i="2"/>
  <c r="B2611" i="2"/>
  <c r="A2611" i="2"/>
  <c r="B2610" i="2"/>
  <c r="A2610" i="2"/>
  <c r="B2609" i="2"/>
  <c r="A2609" i="2"/>
  <c r="B2608" i="2"/>
  <c r="A2608" i="2"/>
  <c r="B2607" i="2"/>
  <c r="A2607" i="2"/>
  <c r="B2606" i="2"/>
  <c r="A2606" i="2"/>
  <c r="B2605" i="2"/>
  <c r="A2605" i="2"/>
  <c r="B2604" i="2"/>
  <c r="A2604" i="2"/>
  <c r="B2603" i="2"/>
  <c r="A2603" i="2"/>
  <c r="B2602" i="2"/>
  <c r="A2602" i="2"/>
  <c r="B2601" i="2"/>
  <c r="A2601" i="2"/>
  <c r="B2600" i="2"/>
  <c r="A2600" i="2"/>
  <c r="B2599" i="2"/>
  <c r="A2599" i="2"/>
  <c r="B2598" i="2"/>
  <c r="A2598" i="2"/>
  <c r="B2597" i="2"/>
  <c r="A2597" i="2"/>
  <c r="B2596" i="2"/>
  <c r="A2596" i="2"/>
  <c r="B2595" i="2"/>
  <c r="A2595" i="2"/>
  <c r="B2594" i="2"/>
  <c r="A2594" i="2"/>
  <c r="B2593" i="2"/>
  <c r="A2593" i="2"/>
  <c r="B2592" i="2"/>
  <c r="A2592" i="2"/>
  <c r="B2591" i="2"/>
  <c r="A2591" i="2"/>
  <c r="B2590" i="2"/>
  <c r="A2590" i="2"/>
  <c r="B2589" i="2"/>
  <c r="A2589" i="2"/>
  <c r="B2588" i="2"/>
  <c r="A2588" i="2"/>
  <c r="B2587" i="2"/>
  <c r="A2587" i="2"/>
  <c r="B2586" i="2"/>
  <c r="A2586" i="2"/>
  <c r="B2585" i="2"/>
  <c r="A2585" i="2"/>
  <c r="B2584" i="2"/>
  <c r="A2584" i="2"/>
  <c r="B2583" i="2"/>
  <c r="A2583" i="2"/>
  <c r="B2582" i="2"/>
  <c r="A2582" i="2"/>
  <c r="B2581" i="2"/>
  <c r="A2581" i="2"/>
  <c r="B2580" i="2"/>
  <c r="A2580" i="2"/>
  <c r="B2579" i="2"/>
  <c r="A2579" i="2"/>
  <c r="B2578" i="2"/>
  <c r="A2578" i="2"/>
  <c r="B2577" i="2"/>
  <c r="A2577" i="2"/>
  <c r="B2576" i="2"/>
  <c r="A2576" i="2"/>
  <c r="B2575" i="2"/>
  <c r="A2575" i="2"/>
  <c r="B2574" i="2"/>
  <c r="A2574" i="2"/>
  <c r="B2573" i="2"/>
  <c r="A2573" i="2"/>
  <c r="B2572" i="2"/>
  <c r="A2572" i="2"/>
  <c r="B2571" i="2"/>
  <c r="A2571" i="2"/>
  <c r="B2570" i="2"/>
  <c r="A2570" i="2"/>
  <c r="B2569" i="2"/>
  <c r="A2569" i="2"/>
  <c r="B2568" i="2"/>
  <c r="A2568" i="2"/>
  <c r="B2567" i="2"/>
  <c r="A2567" i="2"/>
  <c r="B2566" i="2"/>
  <c r="A2566" i="2"/>
  <c r="B2565" i="2"/>
  <c r="A2565" i="2"/>
  <c r="B2564" i="2"/>
  <c r="A2564" i="2"/>
  <c r="B2563" i="2"/>
  <c r="A2563" i="2"/>
  <c r="B2562" i="2"/>
  <c r="A2562" i="2"/>
  <c r="B2561" i="2"/>
  <c r="A2561" i="2"/>
  <c r="B2560" i="2"/>
  <c r="A2560" i="2"/>
  <c r="B2559" i="2"/>
  <c r="A2559" i="2"/>
  <c r="B2558" i="2"/>
  <c r="A2558" i="2"/>
  <c r="B2557" i="2"/>
  <c r="A2557" i="2"/>
  <c r="B2556" i="2"/>
  <c r="A2556" i="2"/>
  <c r="B2555" i="2"/>
  <c r="A2555" i="2"/>
  <c r="B2554" i="2"/>
  <c r="A2554" i="2"/>
  <c r="B2553" i="2"/>
  <c r="A2553" i="2"/>
  <c r="B2552" i="2"/>
  <c r="A2552" i="2"/>
  <c r="B2551" i="2"/>
  <c r="A2551" i="2"/>
  <c r="B2550" i="2"/>
  <c r="A2550" i="2"/>
  <c r="B2549" i="2"/>
  <c r="A2549" i="2"/>
  <c r="B2548" i="2"/>
  <c r="A2548" i="2"/>
  <c r="B2547" i="2"/>
  <c r="A2547" i="2"/>
  <c r="B2546" i="2"/>
  <c r="A2546" i="2"/>
  <c r="B2545" i="2"/>
  <c r="A2545" i="2"/>
  <c r="B2544" i="2"/>
  <c r="A2544" i="2"/>
  <c r="B2543" i="2"/>
  <c r="A2543" i="2"/>
  <c r="B2542" i="2"/>
  <c r="A2542" i="2"/>
  <c r="B2541" i="2"/>
  <c r="A2541" i="2"/>
  <c r="B2540" i="2"/>
  <c r="A2540" i="2"/>
  <c r="B2539" i="2"/>
  <c r="A2539" i="2"/>
  <c r="B2538" i="2"/>
  <c r="A2538" i="2"/>
  <c r="B2537" i="2"/>
  <c r="A2537" i="2"/>
  <c r="B2536" i="2"/>
  <c r="A2536" i="2"/>
  <c r="B2535" i="2"/>
  <c r="A2535" i="2"/>
  <c r="B2534" i="2"/>
  <c r="A2534" i="2"/>
  <c r="B2533" i="2"/>
  <c r="A2533" i="2"/>
  <c r="B2532" i="2"/>
  <c r="A2532" i="2"/>
  <c r="B2531" i="2"/>
  <c r="A2531" i="2"/>
  <c r="B2530" i="2"/>
  <c r="A2530" i="2"/>
  <c r="B2529" i="2"/>
  <c r="A2529" i="2"/>
  <c r="B2528" i="2"/>
  <c r="A2528" i="2"/>
  <c r="B2527" i="2"/>
  <c r="A2527" i="2"/>
  <c r="B2526" i="2"/>
  <c r="A2526" i="2"/>
  <c r="B2525" i="2"/>
  <c r="A2525" i="2"/>
  <c r="B2524" i="2"/>
  <c r="A2524" i="2"/>
  <c r="B2523" i="2"/>
  <c r="A2523" i="2"/>
  <c r="B2522" i="2"/>
  <c r="A2522" i="2"/>
  <c r="B2521" i="2"/>
  <c r="A2521" i="2"/>
  <c r="B2520" i="2"/>
  <c r="A2520" i="2"/>
  <c r="B2519" i="2"/>
  <c r="A2519" i="2"/>
  <c r="B2518" i="2"/>
  <c r="A2518" i="2"/>
  <c r="B2517" i="2"/>
  <c r="A2517" i="2"/>
  <c r="B2516" i="2"/>
  <c r="A2516" i="2"/>
  <c r="B2515" i="2"/>
  <c r="A2515" i="2"/>
  <c r="B2514" i="2"/>
  <c r="A2514" i="2"/>
  <c r="B2513" i="2"/>
  <c r="A2513" i="2"/>
  <c r="B2512" i="2"/>
  <c r="A2512" i="2"/>
  <c r="B2511" i="2"/>
  <c r="A2511" i="2"/>
  <c r="B2510" i="2"/>
  <c r="A2510" i="2"/>
  <c r="B2509" i="2"/>
  <c r="A2509" i="2"/>
  <c r="B2508" i="2"/>
  <c r="A2508" i="2"/>
  <c r="B2507" i="2"/>
  <c r="A2507" i="2"/>
  <c r="B2506" i="2"/>
  <c r="A2506" i="2"/>
  <c r="B2505" i="2"/>
  <c r="A2505" i="2"/>
  <c r="B2504" i="2"/>
  <c r="A2504" i="2"/>
  <c r="B2503" i="2"/>
  <c r="A2503" i="2"/>
  <c r="B2502" i="2"/>
  <c r="A2502" i="2"/>
  <c r="B2501" i="2"/>
  <c r="A2501" i="2"/>
  <c r="B2500" i="2"/>
  <c r="A2500" i="2"/>
  <c r="B2499" i="2"/>
  <c r="A2499" i="2"/>
  <c r="B2498" i="2"/>
  <c r="A2498" i="2"/>
  <c r="B2497" i="2"/>
  <c r="A2497" i="2"/>
  <c r="B2496" i="2"/>
  <c r="A2496" i="2"/>
  <c r="B2495" i="2"/>
  <c r="A2495" i="2"/>
  <c r="B2494" i="2"/>
  <c r="A2494" i="2"/>
  <c r="E2493" i="2"/>
  <c r="C2493" i="2"/>
  <c r="B2493" i="2"/>
  <c r="A2493" i="2"/>
  <c r="E2492" i="2"/>
  <c r="C2492" i="2"/>
  <c r="B2492" i="2"/>
  <c r="A2492" i="2"/>
  <c r="E2491" i="2"/>
  <c r="C2491" i="2"/>
  <c r="B2491" i="2"/>
  <c r="A2491" i="2"/>
  <c r="E2490" i="2"/>
  <c r="C2490" i="2"/>
  <c r="B2490" i="2"/>
  <c r="A2490" i="2"/>
  <c r="E2489" i="2"/>
  <c r="C2489" i="2"/>
  <c r="B2489" i="2"/>
  <c r="A2489" i="2"/>
  <c r="E2488" i="2"/>
  <c r="C2488" i="2"/>
  <c r="B2488" i="2"/>
  <c r="A2488" i="2"/>
  <c r="E2487" i="2"/>
  <c r="C2487" i="2"/>
  <c r="B2487" i="2"/>
  <c r="A2487" i="2"/>
  <c r="E2486" i="2"/>
  <c r="C2486" i="2"/>
  <c r="B2486" i="2"/>
  <c r="A2486" i="2"/>
  <c r="E2485" i="2"/>
  <c r="C2485" i="2"/>
  <c r="B2485" i="2"/>
  <c r="A2485" i="2"/>
  <c r="E2484" i="2"/>
  <c r="C2484" i="2"/>
  <c r="B2484" i="2"/>
  <c r="A2484" i="2"/>
  <c r="E2483" i="2"/>
  <c r="C2483" i="2"/>
  <c r="B2483" i="2"/>
  <c r="A2483" i="2"/>
  <c r="E2482" i="2"/>
  <c r="C2482" i="2"/>
  <c r="B2482" i="2"/>
  <c r="A2482" i="2"/>
  <c r="E2481" i="2"/>
  <c r="C2481" i="2"/>
  <c r="B2481" i="2"/>
  <c r="A2481" i="2"/>
  <c r="E2480" i="2"/>
  <c r="C2480" i="2"/>
  <c r="B2480" i="2"/>
  <c r="A2480" i="2"/>
  <c r="E2479" i="2"/>
  <c r="C2479" i="2"/>
  <c r="B2479" i="2"/>
  <c r="A2479" i="2"/>
  <c r="C2478" i="2"/>
  <c r="B2478" i="2"/>
  <c r="A2478" i="2"/>
  <c r="E2477" i="2"/>
  <c r="C2477" i="2"/>
  <c r="B2477" i="2"/>
  <c r="A2477" i="2"/>
  <c r="E2476" i="2"/>
  <c r="C2476" i="2"/>
  <c r="B2476" i="2"/>
  <c r="A2476" i="2"/>
  <c r="E2475" i="2"/>
  <c r="C2475" i="2"/>
  <c r="B2475" i="2"/>
  <c r="A2475" i="2"/>
  <c r="E2474" i="2"/>
  <c r="C2474" i="2"/>
  <c r="B2474" i="2"/>
  <c r="A2474" i="2"/>
  <c r="E2473" i="2"/>
  <c r="C2473" i="2"/>
  <c r="B2473" i="2"/>
  <c r="A2473" i="2"/>
  <c r="E2472" i="2"/>
  <c r="C2472" i="2"/>
  <c r="B2472" i="2"/>
  <c r="A2472" i="2"/>
  <c r="E2471" i="2"/>
  <c r="C2471" i="2"/>
  <c r="B2471" i="2"/>
  <c r="A2471" i="2"/>
  <c r="B2470" i="2"/>
  <c r="A2470" i="2"/>
  <c r="B2469" i="2"/>
  <c r="A2469" i="2"/>
  <c r="B2468" i="2"/>
  <c r="A2468" i="2"/>
  <c r="B2467" i="2"/>
  <c r="A2467" i="2"/>
  <c r="B2466" i="2"/>
  <c r="A2466" i="2"/>
  <c r="B2465" i="2"/>
  <c r="A2465" i="2"/>
  <c r="B2464" i="2"/>
  <c r="A2464" i="2"/>
  <c r="B2463" i="2"/>
  <c r="A2463" i="2"/>
  <c r="B2462" i="2"/>
  <c r="A2462" i="2"/>
  <c r="B2461" i="2"/>
  <c r="A2461" i="2"/>
  <c r="B2460" i="2"/>
  <c r="A2460" i="2"/>
  <c r="B2459" i="2"/>
  <c r="A2459" i="2"/>
  <c r="B2458" i="2"/>
  <c r="A2458" i="2"/>
  <c r="B2457" i="2"/>
  <c r="A2457" i="2"/>
  <c r="B2456" i="2"/>
  <c r="A2456" i="2"/>
  <c r="B2455" i="2"/>
  <c r="A2455" i="2"/>
  <c r="B2454" i="2"/>
  <c r="A2454" i="2"/>
  <c r="B2453" i="2"/>
  <c r="A2453" i="2"/>
  <c r="B2452" i="2"/>
  <c r="A2452" i="2"/>
  <c r="B2451" i="2"/>
  <c r="A2451" i="2"/>
  <c r="B2450" i="2"/>
  <c r="A2450" i="2"/>
  <c r="B2449" i="2"/>
  <c r="A2449" i="2"/>
  <c r="B2448" i="2"/>
  <c r="A2448" i="2"/>
  <c r="B2447" i="2"/>
  <c r="A2447" i="2"/>
  <c r="B2446" i="2"/>
  <c r="A2446" i="2"/>
  <c r="B2445" i="2"/>
  <c r="A2445" i="2"/>
  <c r="B2444" i="2"/>
  <c r="A2444" i="2"/>
  <c r="B2443" i="2"/>
  <c r="A2443" i="2"/>
  <c r="B2442" i="2"/>
  <c r="A2442" i="2"/>
  <c r="B2441" i="2"/>
  <c r="A2441" i="2"/>
  <c r="B2440" i="2"/>
  <c r="A2440" i="2"/>
  <c r="B2439" i="2"/>
  <c r="A2439" i="2"/>
  <c r="B2438" i="2"/>
  <c r="A2438" i="2"/>
  <c r="B2437" i="2"/>
  <c r="A2437" i="2"/>
  <c r="B2436" i="2"/>
  <c r="A2436" i="2"/>
  <c r="B2435" i="2"/>
  <c r="A2435" i="2"/>
  <c r="B2434" i="2"/>
  <c r="A2434" i="2"/>
  <c r="B2433" i="2"/>
  <c r="A2433" i="2"/>
  <c r="B2432" i="2"/>
  <c r="A2432" i="2"/>
  <c r="B2431" i="2"/>
  <c r="A2431" i="2"/>
  <c r="B2430" i="2"/>
  <c r="A2430" i="2"/>
  <c r="B2429" i="2"/>
  <c r="A2429" i="2"/>
  <c r="B2428" i="2"/>
  <c r="A2428" i="2"/>
  <c r="B2427" i="2"/>
  <c r="A2427" i="2"/>
  <c r="B2426" i="2"/>
  <c r="A2426" i="2"/>
  <c r="B2425" i="2"/>
  <c r="A2425" i="2"/>
  <c r="B2424" i="2"/>
  <c r="A2424" i="2"/>
  <c r="B2423" i="2"/>
  <c r="A2423" i="2"/>
  <c r="B2422" i="2"/>
  <c r="A2422" i="2"/>
  <c r="B2421" i="2"/>
  <c r="A2421" i="2"/>
  <c r="B2420" i="2"/>
  <c r="A2420" i="2"/>
  <c r="B2419" i="2"/>
  <c r="A2419" i="2"/>
  <c r="B2418" i="2"/>
  <c r="A2418" i="2"/>
  <c r="B2417" i="2"/>
  <c r="A2417" i="2"/>
  <c r="B2416" i="2"/>
  <c r="A2416" i="2"/>
  <c r="B2415" i="2"/>
  <c r="A2415" i="2"/>
  <c r="B2414" i="2"/>
  <c r="A2414" i="2"/>
  <c r="B2413" i="2"/>
  <c r="A2413" i="2"/>
  <c r="B2412" i="2"/>
  <c r="A2412" i="2"/>
  <c r="B2411" i="2"/>
  <c r="A2411" i="2"/>
  <c r="B2410" i="2"/>
  <c r="A2410" i="2"/>
  <c r="B2409" i="2"/>
  <c r="A2409" i="2"/>
  <c r="B2408" i="2"/>
  <c r="A2408" i="2"/>
  <c r="B2407" i="2"/>
  <c r="A2407" i="2"/>
  <c r="B2406" i="2"/>
  <c r="A2406" i="2"/>
  <c r="B2405" i="2"/>
  <c r="A2405" i="2"/>
  <c r="B2404" i="2"/>
  <c r="A2404" i="2"/>
  <c r="B2403" i="2"/>
  <c r="A2403" i="2"/>
  <c r="B2402" i="2"/>
  <c r="A2402" i="2"/>
  <c r="B2401" i="2"/>
  <c r="A2401" i="2"/>
  <c r="B2400" i="2"/>
  <c r="A2400" i="2"/>
  <c r="B2399" i="2"/>
  <c r="A2399" i="2"/>
  <c r="B2398" i="2"/>
  <c r="A2398" i="2"/>
  <c r="B2397" i="2"/>
  <c r="A2397" i="2"/>
  <c r="B2396" i="2"/>
  <c r="A2396" i="2"/>
  <c r="B2395" i="2"/>
  <c r="A2395" i="2"/>
  <c r="B2394" i="2"/>
  <c r="A2394" i="2"/>
  <c r="B2393" i="2"/>
  <c r="A2393" i="2"/>
  <c r="B2392" i="2"/>
  <c r="A2392" i="2"/>
  <c r="B2391" i="2"/>
  <c r="A2391" i="2"/>
  <c r="B2390" i="2"/>
  <c r="A2390" i="2"/>
  <c r="B2389" i="2"/>
  <c r="A2389" i="2"/>
  <c r="B2388" i="2"/>
  <c r="A2388" i="2"/>
  <c r="B2387" i="2"/>
  <c r="A2387" i="2"/>
  <c r="B2386" i="2"/>
  <c r="A2386" i="2"/>
  <c r="B2385" i="2"/>
  <c r="A2385" i="2"/>
  <c r="B2384" i="2"/>
  <c r="A2384" i="2"/>
  <c r="B2383" i="2"/>
  <c r="A2383" i="2"/>
  <c r="B2382" i="2"/>
  <c r="A2382" i="2"/>
  <c r="B2381" i="2"/>
  <c r="A2381" i="2"/>
  <c r="B2380" i="2"/>
  <c r="A2380" i="2"/>
  <c r="B2379" i="2"/>
  <c r="A2379" i="2"/>
  <c r="B2378" i="2"/>
  <c r="A2378" i="2"/>
  <c r="B2377" i="2"/>
  <c r="A2377" i="2"/>
  <c r="B2376" i="2"/>
  <c r="A2376" i="2"/>
  <c r="B2375" i="2"/>
  <c r="A2375" i="2"/>
  <c r="B2374" i="2"/>
  <c r="A2374" i="2"/>
  <c r="B2373" i="2"/>
  <c r="A2373" i="2"/>
  <c r="B2372" i="2"/>
  <c r="A2372" i="2"/>
  <c r="B2371" i="2"/>
  <c r="A2371" i="2"/>
  <c r="B2370" i="2"/>
  <c r="A2370" i="2"/>
  <c r="B2369" i="2"/>
  <c r="A2369" i="2"/>
  <c r="B2368" i="2"/>
  <c r="A2368" i="2"/>
  <c r="B2367" i="2"/>
  <c r="A2367" i="2"/>
  <c r="B2366" i="2"/>
  <c r="A2366" i="2"/>
  <c r="B2365" i="2"/>
  <c r="A2365" i="2"/>
  <c r="B2364" i="2"/>
  <c r="A2364" i="2"/>
  <c r="B2363" i="2"/>
  <c r="A2363" i="2"/>
  <c r="B2362" i="2"/>
  <c r="A2362" i="2"/>
  <c r="B2361" i="2"/>
  <c r="A2361" i="2"/>
  <c r="B2360" i="2"/>
  <c r="A2360" i="2"/>
  <c r="B2359" i="2"/>
  <c r="A2359" i="2"/>
  <c r="B2358" i="2"/>
  <c r="A2358" i="2"/>
  <c r="B2357" i="2"/>
  <c r="A2357" i="2"/>
  <c r="B2356" i="2"/>
  <c r="A2356" i="2"/>
  <c r="B2355" i="2"/>
  <c r="A2355" i="2"/>
  <c r="B2354" i="2"/>
  <c r="A2354" i="2"/>
  <c r="B2353" i="2"/>
  <c r="A2353" i="2"/>
  <c r="B2352" i="2"/>
  <c r="A2352" i="2"/>
  <c r="B2351" i="2"/>
  <c r="A2351" i="2"/>
  <c r="B2350" i="2"/>
  <c r="A2350" i="2"/>
  <c r="B2349" i="2"/>
  <c r="A2349" i="2"/>
  <c r="B2348" i="2"/>
  <c r="A2348" i="2"/>
  <c r="B2347" i="2"/>
  <c r="A2347" i="2"/>
  <c r="B2346" i="2"/>
  <c r="A2346" i="2"/>
  <c r="B2345" i="2"/>
  <c r="A2345" i="2"/>
  <c r="B2344" i="2"/>
  <c r="A2344" i="2"/>
  <c r="B2343" i="2"/>
  <c r="A2343" i="2"/>
  <c r="B2342" i="2"/>
  <c r="A2342" i="2"/>
  <c r="B2341" i="2"/>
  <c r="A2341" i="2"/>
  <c r="B2340" i="2"/>
  <c r="A2340" i="2"/>
  <c r="B2339" i="2"/>
  <c r="A2339" i="2"/>
  <c r="B2338" i="2"/>
  <c r="A2338" i="2"/>
  <c r="B2337" i="2"/>
  <c r="A2337" i="2"/>
  <c r="B2336" i="2"/>
  <c r="A2336" i="2"/>
  <c r="B2335" i="2"/>
  <c r="A2335" i="2"/>
  <c r="B2334" i="2"/>
  <c r="A2334" i="2"/>
  <c r="B2333" i="2"/>
  <c r="A2333" i="2"/>
  <c r="B2332" i="2"/>
  <c r="A2332" i="2"/>
  <c r="B2331" i="2"/>
  <c r="A2331" i="2"/>
  <c r="B2330" i="2"/>
  <c r="A2330" i="2"/>
  <c r="B2329" i="2"/>
  <c r="A2329" i="2"/>
  <c r="B2328" i="2"/>
  <c r="A2328" i="2"/>
  <c r="B2327" i="2"/>
  <c r="A2327" i="2"/>
  <c r="B2326" i="2"/>
  <c r="A2326" i="2"/>
  <c r="B2325" i="2"/>
  <c r="A2325" i="2"/>
  <c r="B2324" i="2"/>
  <c r="A2324" i="2"/>
  <c r="B2323" i="2"/>
  <c r="A2323" i="2"/>
  <c r="B2322" i="2"/>
  <c r="A2322" i="2"/>
  <c r="B2321" i="2"/>
  <c r="A2321" i="2"/>
  <c r="B2320" i="2"/>
  <c r="A2320" i="2"/>
  <c r="B2319" i="2"/>
  <c r="A2319" i="2"/>
  <c r="B2318" i="2"/>
  <c r="A2318" i="2"/>
  <c r="B2317" i="2"/>
  <c r="A2317" i="2"/>
  <c r="B2316" i="2"/>
  <c r="A2316" i="2"/>
  <c r="B2315" i="2"/>
  <c r="A2315" i="2"/>
  <c r="B2314" i="2"/>
  <c r="A2314" i="2"/>
  <c r="B2313" i="2"/>
  <c r="A2313" i="2"/>
  <c r="B2312" i="2"/>
  <c r="A2312" i="2"/>
  <c r="B2311" i="2"/>
  <c r="A2311" i="2"/>
  <c r="B2310" i="2"/>
  <c r="A2310" i="2"/>
  <c r="B2309" i="2"/>
  <c r="A2309" i="2"/>
  <c r="B2308" i="2"/>
  <c r="A2308" i="2"/>
  <c r="B2307" i="2"/>
  <c r="A2307" i="2"/>
  <c r="B2306" i="2"/>
  <c r="A2306" i="2"/>
  <c r="B2305" i="2"/>
  <c r="A2305" i="2"/>
  <c r="B2304" i="2"/>
  <c r="A2304" i="2"/>
  <c r="B2303" i="2"/>
  <c r="A2303" i="2"/>
  <c r="B2302" i="2"/>
  <c r="A2302" i="2"/>
  <c r="B2301" i="2"/>
  <c r="A2301" i="2"/>
  <c r="B2300" i="2"/>
  <c r="A2300" i="2"/>
  <c r="B2299" i="2"/>
  <c r="A2299" i="2"/>
  <c r="B2298" i="2"/>
  <c r="A2298" i="2"/>
  <c r="B2297" i="2"/>
  <c r="A2297" i="2"/>
  <c r="B2296" i="2"/>
  <c r="A2296" i="2"/>
  <c r="B2295" i="2"/>
  <c r="A2295" i="2"/>
  <c r="B2294" i="2"/>
  <c r="A2294" i="2"/>
  <c r="B2293" i="2"/>
  <c r="A2293" i="2"/>
  <c r="B2292" i="2"/>
  <c r="A2292" i="2"/>
  <c r="B2291" i="2"/>
  <c r="A2291" i="2"/>
  <c r="B2290" i="2"/>
  <c r="A2290" i="2"/>
  <c r="B2289" i="2"/>
  <c r="A2289" i="2"/>
  <c r="B2288" i="2"/>
  <c r="A2288" i="2"/>
  <c r="B2287" i="2"/>
  <c r="A2287" i="2"/>
  <c r="B2286" i="2"/>
  <c r="A2286" i="2"/>
  <c r="B2285" i="2"/>
  <c r="A2285" i="2"/>
  <c r="B2284" i="2"/>
  <c r="A2284" i="2"/>
  <c r="B2283" i="2"/>
  <c r="A2283" i="2"/>
  <c r="B2282" i="2"/>
  <c r="A2282" i="2"/>
  <c r="B2281" i="2"/>
  <c r="A2281" i="2"/>
  <c r="B2280" i="2"/>
  <c r="A2280" i="2"/>
  <c r="B2279" i="2"/>
  <c r="A2279" i="2"/>
  <c r="B2278" i="2"/>
  <c r="A2278" i="2"/>
  <c r="B2277" i="2"/>
  <c r="A2277" i="2"/>
  <c r="B2276" i="2"/>
  <c r="A2276" i="2"/>
  <c r="B2275" i="2"/>
  <c r="A2275" i="2"/>
  <c r="B2274" i="2"/>
  <c r="A2274" i="2"/>
  <c r="B2273" i="2"/>
  <c r="A2273" i="2"/>
  <c r="B2272" i="2"/>
  <c r="A2272" i="2"/>
  <c r="B2271" i="2"/>
  <c r="A2271" i="2"/>
  <c r="B2270" i="2"/>
  <c r="A2270" i="2"/>
  <c r="B2269" i="2"/>
  <c r="A2269" i="2"/>
  <c r="B2268" i="2"/>
  <c r="A2268" i="2"/>
  <c r="B2267" i="2"/>
  <c r="A2267" i="2"/>
  <c r="B2266" i="2"/>
  <c r="A2266" i="2"/>
  <c r="B2265" i="2"/>
  <c r="A2265" i="2"/>
  <c r="B2264" i="2"/>
  <c r="A2264" i="2"/>
  <c r="B2263" i="2"/>
  <c r="A2263" i="2"/>
  <c r="B2262" i="2"/>
  <c r="A2262" i="2"/>
  <c r="B2261" i="2"/>
  <c r="A2261" i="2"/>
  <c r="B2260" i="2"/>
  <c r="A2260" i="2"/>
  <c r="B2259" i="2"/>
  <c r="A2259" i="2"/>
  <c r="B2258" i="2"/>
  <c r="A2258" i="2"/>
  <c r="B2257" i="2"/>
  <c r="A2257" i="2"/>
  <c r="B2256" i="2"/>
  <c r="A2256" i="2"/>
  <c r="B2255" i="2"/>
  <c r="A2255" i="2"/>
  <c r="B2254" i="2"/>
  <c r="A2254" i="2"/>
  <c r="B2253" i="2"/>
  <c r="A2253" i="2"/>
  <c r="B2252" i="2"/>
  <c r="A2252" i="2"/>
  <c r="B2251" i="2"/>
  <c r="A2251" i="2"/>
  <c r="B2250" i="2"/>
  <c r="A2250" i="2"/>
  <c r="B2249" i="2"/>
  <c r="A2249" i="2"/>
  <c r="B2248" i="2"/>
  <c r="A2248" i="2"/>
  <c r="B2247" i="2"/>
  <c r="A2247" i="2"/>
  <c r="B2246" i="2"/>
  <c r="A2246" i="2"/>
  <c r="B2245" i="2"/>
  <c r="A2245" i="2"/>
  <c r="B2244" i="2"/>
  <c r="A2244" i="2"/>
  <c r="B2243" i="2"/>
  <c r="A2243" i="2"/>
  <c r="B2242" i="2"/>
  <c r="A2242" i="2"/>
  <c r="B2241" i="2"/>
  <c r="A2241" i="2"/>
  <c r="B2240" i="2"/>
  <c r="A2240" i="2"/>
  <c r="B2239" i="2"/>
  <c r="A2239" i="2"/>
  <c r="B2238" i="2"/>
  <c r="A2238" i="2"/>
  <c r="B2237" i="2"/>
  <c r="A2237" i="2"/>
  <c r="B2236" i="2"/>
  <c r="A2236" i="2"/>
  <c r="B2235" i="2"/>
  <c r="A2235" i="2"/>
  <c r="B2234" i="2"/>
  <c r="A2234" i="2"/>
  <c r="B2233" i="2"/>
  <c r="A2233" i="2"/>
  <c r="B2232" i="2"/>
  <c r="A2232" i="2"/>
  <c r="B2231" i="2"/>
  <c r="A2231" i="2"/>
  <c r="B2230" i="2"/>
  <c r="A2230" i="2"/>
  <c r="B2229" i="2"/>
  <c r="A2229" i="2"/>
  <c r="B2228" i="2"/>
  <c r="A2228" i="2"/>
  <c r="B2227" i="2"/>
  <c r="A2227" i="2"/>
  <c r="B2226" i="2"/>
  <c r="A2226" i="2"/>
  <c r="B2225" i="2"/>
  <c r="A2225" i="2"/>
  <c r="B2224" i="2"/>
  <c r="A2224" i="2"/>
  <c r="B2223" i="2"/>
  <c r="A2223" i="2"/>
  <c r="B2222" i="2"/>
  <c r="A2222" i="2"/>
  <c r="B2221" i="2"/>
  <c r="A2221" i="2"/>
  <c r="B2220" i="2"/>
  <c r="A2220" i="2"/>
  <c r="B2219" i="2"/>
  <c r="A2219" i="2"/>
  <c r="B2218" i="2"/>
  <c r="A2218" i="2"/>
  <c r="B2217" i="2"/>
  <c r="A2217" i="2"/>
  <c r="B2216" i="2"/>
  <c r="A2216" i="2"/>
  <c r="B2215" i="2"/>
  <c r="A2215" i="2"/>
  <c r="B2214" i="2"/>
  <c r="A2214" i="2"/>
  <c r="B2213" i="2"/>
  <c r="A2213" i="2"/>
  <c r="B2212" i="2"/>
  <c r="A2212" i="2"/>
  <c r="B2211" i="2"/>
  <c r="A2211" i="2"/>
  <c r="B2210" i="2"/>
  <c r="A2210" i="2"/>
  <c r="B2209" i="2"/>
  <c r="A2209" i="2"/>
  <c r="B2208" i="2"/>
  <c r="A2208" i="2"/>
  <c r="B2207" i="2"/>
  <c r="A2207" i="2"/>
  <c r="B2206" i="2"/>
  <c r="A2206" i="2"/>
  <c r="B2205" i="2"/>
  <c r="A2205" i="2"/>
  <c r="B2204" i="2"/>
  <c r="A2204" i="2"/>
  <c r="B2203" i="2"/>
  <c r="A2203" i="2"/>
  <c r="B2202" i="2"/>
  <c r="A2202" i="2"/>
  <c r="B2201" i="2"/>
  <c r="A2201" i="2"/>
  <c r="B2200" i="2"/>
  <c r="A2200" i="2"/>
  <c r="B2199" i="2"/>
  <c r="A2199" i="2"/>
  <c r="B2198" i="2"/>
  <c r="A2198" i="2"/>
  <c r="B2197" i="2"/>
  <c r="A2197" i="2"/>
  <c r="B2196" i="2"/>
  <c r="A2196" i="2"/>
  <c r="B2195" i="2"/>
  <c r="A2195" i="2"/>
  <c r="B2194" i="2"/>
  <c r="A2194" i="2"/>
  <c r="B2193" i="2"/>
  <c r="A2193" i="2"/>
  <c r="B2192" i="2"/>
  <c r="A2192" i="2"/>
  <c r="B2191" i="2"/>
  <c r="A2191" i="2"/>
  <c r="B2190" i="2"/>
  <c r="A2190" i="2"/>
  <c r="B2189" i="2"/>
  <c r="A2189" i="2"/>
  <c r="B2188" i="2"/>
  <c r="A2188" i="2"/>
  <c r="B2187" i="2"/>
  <c r="A2187" i="2"/>
  <c r="B2186" i="2"/>
  <c r="A2186" i="2"/>
  <c r="B2185" i="2"/>
  <c r="A2185" i="2"/>
  <c r="B2184" i="2"/>
  <c r="A2184" i="2"/>
  <c r="B2183" i="2"/>
  <c r="A2183" i="2"/>
  <c r="B2182" i="2"/>
  <c r="A2182" i="2"/>
  <c r="B2181" i="2"/>
  <c r="A2181" i="2"/>
  <c r="B2180" i="2"/>
  <c r="A2180" i="2"/>
  <c r="B2179" i="2"/>
  <c r="A2179" i="2"/>
  <c r="B2178" i="2"/>
  <c r="A2178" i="2"/>
  <c r="B2177" i="2"/>
  <c r="A2177" i="2"/>
  <c r="B2176" i="2"/>
  <c r="A2176" i="2"/>
  <c r="B2175" i="2"/>
  <c r="A2175" i="2"/>
  <c r="B2174" i="2"/>
  <c r="A2174" i="2"/>
  <c r="B2173" i="2"/>
  <c r="A2173" i="2"/>
  <c r="B2172" i="2"/>
  <c r="A2172" i="2"/>
  <c r="B2171" i="2"/>
  <c r="A2171" i="2"/>
  <c r="B2170" i="2"/>
  <c r="A2170" i="2"/>
  <c r="B2169" i="2"/>
  <c r="A2169" i="2"/>
  <c r="B2168" i="2"/>
  <c r="A2168" i="2"/>
  <c r="B2167" i="2"/>
  <c r="A2167" i="2"/>
  <c r="B2166" i="2"/>
  <c r="A2166" i="2"/>
  <c r="B2165" i="2"/>
  <c r="A2165" i="2"/>
  <c r="B2164" i="2"/>
  <c r="A2164" i="2"/>
  <c r="B2163" i="2"/>
  <c r="A2163" i="2"/>
  <c r="B2162" i="2"/>
  <c r="A2162" i="2"/>
  <c r="B2161" i="2"/>
  <c r="A2161" i="2"/>
  <c r="B2160" i="2"/>
  <c r="A2160" i="2"/>
  <c r="B2159" i="2"/>
  <c r="A2159" i="2"/>
  <c r="B2158" i="2"/>
  <c r="A2158" i="2"/>
  <c r="B2157" i="2"/>
  <c r="A2157" i="2"/>
  <c r="B2156" i="2"/>
  <c r="A2156" i="2"/>
  <c r="B2155" i="2"/>
  <c r="A2155" i="2"/>
  <c r="B2154" i="2"/>
  <c r="A2154" i="2"/>
  <c r="B2153" i="2"/>
  <c r="A2153" i="2"/>
  <c r="B2152" i="2"/>
  <c r="A2152" i="2"/>
  <c r="B2151" i="2"/>
  <c r="A2151" i="2"/>
  <c r="B2150" i="2"/>
  <c r="A2150" i="2"/>
  <c r="B2149" i="2"/>
  <c r="A2149" i="2"/>
  <c r="B2148" i="2"/>
  <c r="A2148" i="2"/>
  <c r="B2147" i="2"/>
  <c r="A2147" i="2"/>
  <c r="B2146" i="2"/>
  <c r="A2146" i="2"/>
  <c r="B2145" i="2"/>
  <c r="A2145" i="2"/>
  <c r="B2144" i="2"/>
  <c r="A2144" i="2"/>
  <c r="B2143" i="2"/>
  <c r="A2143" i="2"/>
  <c r="B2142" i="2"/>
  <c r="A2142" i="2"/>
  <c r="B2141" i="2"/>
  <c r="A2141" i="2"/>
  <c r="B2140" i="2"/>
  <c r="A2140" i="2"/>
  <c r="B2139" i="2"/>
  <c r="A2139" i="2"/>
  <c r="B2138" i="2"/>
  <c r="A2138" i="2"/>
  <c r="B2137" i="2"/>
  <c r="A2137" i="2"/>
  <c r="B2136" i="2"/>
  <c r="A2136" i="2"/>
  <c r="B2135" i="2"/>
  <c r="A2135" i="2"/>
  <c r="B2134" i="2"/>
  <c r="A2134" i="2"/>
  <c r="B2133" i="2"/>
  <c r="A2133" i="2"/>
  <c r="B2132" i="2"/>
  <c r="A2132" i="2"/>
  <c r="B2131" i="2"/>
  <c r="A2131" i="2"/>
  <c r="B2130" i="2"/>
  <c r="A2130" i="2"/>
  <c r="B2129" i="2"/>
  <c r="A2129" i="2"/>
  <c r="B2128" i="2"/>
  <c r="A2128" i="2"/>
  <c r="B2127" i="2"/>
  <c r="A2127" i="2"/>
  <c r="B2126" i="2"/>
  <c r="A2126" i="2"/>
  <c r="B2125" i="2"/>
  <c r="A2125" i="2"/>
  <c r="B2124" i="2"/>
  <c r="A2124" i="2"/>
  <c r="B2123" i="2"/>
  <c r="A2123" i="2"/>
  <c r="B2122" i="2"/>
  <c r="A2122" i="2"/>
  <c r="B2121" i="2"/>
  <c r="A2121" i="2"/>
  <c r="B2120" i="2"/>
  <c r="A2120" i="2"/>
  <c r="B2119" i="2"/>
  <c r="A2119" i="2"/>
  <c r="B2118" i="2"/>
  <c r="A2118" i="2"/>
  <c r="B2117" i="2"/>
  <c r="A2117" i="2"/>
  <c r="B2116" i="2"/>
  <c r="A2116" i="2"/>
  <c r="B2115" i="2"/>
  <c r="A2115" i="2"/>
  <c r="B2114" i="2"/>
  <c r="A2114" i="2"/>
  <c r="B2113" i="2"/>
  <c r="A2113" i="2"/>
  <c r="B2112" i="2"/>
  <c r="A2112" i="2"/>
  <c r="B2111" i="2"/>
  <c r="A2111" i="2"/>
  <c r="B2110" i="2"/>
  <c r="A2110" i="2"/>
  <c r="B2109" i="2"/>
  <c r="A2109" i="2"/>
  <c r="B2108" i="2"/>
  <c r="A2108" i="2"/>
  <c r="B2107" i="2"/>
  <c r="A2107" i="2"/>
  <c r="B2106" i="2"/>
  <c r="A2106" i="2"/>
  <c r="B2105" i="2"/>
  <c r="A2105" i="2"/>
  <c r="B2104" i="2"/>
  <c r="A2104" i="2"/>
  <c r="B2103" i="2"/>
  <c r="A2103" i="2"/>
  <c r="B2102" i="2"/>
  <c r="A2102" i="2"/>
  <c r="B2101" i="2"/>
  <c r="A2101" i="2"/>
  <c r="B2100" i="2"/>
  <c r="A2100" i="2"/>
  <c r="B2099" i="2"/>
  <c r="A2099" i="2"/>
  <c r="B2098" i="2"/>
  <c r="A2098" i="2"/>
  <c r="B2097" i="2"/>
  <c r="A2097" i="2"/>
  <c r="B2096" i="2"/>
  <c r="A2096" i="2"/>
  <c r="B2095" i="2"/>
  <c r="A2095" i="2"/>
  <c r="B2094" i="2"/>
  <c r="A2094" i="2"/>
  <c r="B2093" i="2"/>
  <c r="A2093" i="2"/>
  <c r="B2092" i="2"/>
  <c r="A2092" i="2"/>
  <c r="B2091" i="2"/>
  <c r="A2091" i="2"/>
  <c r="B2090" i="2"/>
  <c r="A2090" i="2"/>
  <c r="B2089" i="2"/>
  <c r="A2089" i="2"/>
  <c r="B2088" i="2"/>
  <c r="A2088" i="2"/>
  <c r="B2087" i="2"/>
  <c r="A2087" i="2"/>
  <c r="E2086" i="2"/>
  <c r="C2086" i="2"/>
  <c r="B2086" i="2"/>
  <c r="A2086" i="2"/>
  <c r="E2085" i="2"/>
  <c r="C2085" i="2"/>
  <c r="B2085" i="2"/>
  <c r="A2085" i="2"/>
  <c r="E2084" i="2"/>
  <c r="C2084" i="2"/>
  <c r="B2084" i="2"/>
  <c r="A2084" i="2"/>
  <c r="E2083" i="2"/>
  <c r="C2083" i="2"/>
  <c r="B2083" i="2"/>
  <c r="A2083" i="2"/>
  <c r="E2082" i="2"/>
  <c r="C2082" i="2"/>
  <c r="B2082" i="2"/>
  <c r="A2082" i="2"/>
  <c r="E2081" i="2"/>
  <c r="C2081" i="2"/>
  <c r="B2081" i="2"/>
  <c r="A2081" i="2"/>
  <c r="E2080" i="2"/>
  <c r="C2080" i="2"/>
  <c r="B2080" i="2"/>
  <c r="A2080" i="2"/>
  <c r="E2079" i="2"/>
  <c r="C2079" i="2"/>
  <c r="B2079" i="2"/>
  <c r="A2079" i="2"/>
  <c r="E2078" i="2"/>
  <c r="C2078" i="2"/>
  <c r="B2078" i="2"/>
  <c r="A2078" i="2"/>
  <c r="E2077" i="2"/>
  <c r="C2077" i="2"/>
  <c r="B2077" i="2"/>
  <c r="A2077" i="2"/>
  <c r="E2076" i="2"/>
  <c r="C2076" i="2"/>
  <c r="B2076" i="2"/>
  <c r="A2076" i="2"/>
  <c r="E2075" i="2"/>
  <c r="C2075" i="2"/>
  <c r="B2075" i="2"/>
  <c r="A2075" i="2"/>
  <c r="E2074" i="2"/>
  <c r="C2074" i="2"/>
  <c r="B2074" i="2"/>
  <c r="A2074" i="2"/>
  <c r="E2073" i="2"/>
  <c r="C2073" i="2"/>
  <c r="B2073" i="2"/>
  <c r="A2073" i="2"/>
  <c r="E2072" i="2"/>
  <c r="C2072" i="2"/>
  <c r="B2072" i="2"/>
  <c r="A2072" i="2"/>
  <c r="E2071" i="2"/>
  <c r="C2071" i="2"/>
  <c r="B2071" i="2"/>
  <c r="A2071" i="2"/>
  <c r="E2070" i="2"/>
  <c r="C2070" i="2"/>
  <c r="B2070" i="2"/>
  <c r="A2070" i="2"/>
  <c r="E2069" i="2"/>
  <c r="C2069" i="2"/>
  <c r="B2069" i="2"/>
  <c r="A2069" i="2"/>
  <c r="E2068" i="2"/>
  <c r="C2068" i="2"/>
  <c r="B2068" i="2"/>
  <c r="A2068" i="2"/>
  <c r="E2067" i="2"/>
  <c r="C2067" i="2"/>
  <c r="B2067" i="2"/>
  <c r="A2067" i="2"/>
  <c r="E2066" i="2"/>
  <c r="C2066" i="2"/>
  <c r="B2066" i="2"/>
  <c r="A2066" i="2"/>
  <c r="E2065" i="2"/>
  <c r="C2065" i="2"/>
  <c r="B2065" i="2"/>
  <c r="A2065" i="2"/>
  <c r="E2064" i="2"/>
  <c r="C2064" i="2"/>
  <c r="B2064" i="2"/>
  <c r="A2064" i="2"/>
  <c r="E2063" i="2"/>
  <c r="C2063" i="2"/>
  <c r="B2063" i="2"/>
  <c r="A2063" i="2"/>
  <c r="E2062" i="2"/>
  <c r="C2062" i="2"/>
  <c r="B2062" i="2"/>
  <c r="A2062" i="2"/>
  <c r="E2061" i="2"/>
  <c r="C2061" i="2"/>
  <c r="B2061" i="2"/>
  <c r="A2061" i="2"/>
  <c r="E2060" i="2"/>
  <c r="C2060" i="2"/>
  <c r="B2060" i="2"/>
  <c r="A2060" i="2"/>
  <c r="E2059" i="2"/>
  <c r="C2059" i="2"/>
  <c r="B2059" i="2"/>
  <c r="A2059" i="2"/>
  <c r="E2058" i="2"/>
  <c r="C2058" i="2"/>
  <c r="B2058" i="2"/>
  <c r="A2058" i="2"/>
  <c r="E2057" i="2"/>
  <c r="C2057" i="2"/>
  <c r="B2057" i="2"/>
  <c r="A2057" i="2"/>
  <c r="E2056" i="2"/>
  <c r="C2056" i="2"/>
  <c r="B2056" i="2"/>
  <c r="A2056" i="2"/>
  <c r="E2055" i="2"/>
  <c r="C2055" i="2"/>
  <c r="B2055" i="2"/>
  <c r="A2055" i="2"/>
  <c r="E2054" i="2"/>
  <c r="C2054" i="2"/>
  <c r="B2054" i="2"/>
  <c r="A2054" i="2"/>
  <c r="E2053" i="2"/>
  <c r="C2053" i="2"/>
  <c r="B2053" i="2"/>
  <c r="A2053" i="2"/>
  <c r="B2052" i="2"/>
  <c r="A2052" i="2"/>
  <c r="B2051" i="2"/>
  <c r="A2051" i="2"/>
  <c r="B2050" i="2"/>
  <c r="A2050" i="2"/>
  <c r="B2049" i="2"/>
  <c r="A2049" i="2"/>
  <c r="B2048" i="2"/>
  <c r="A2048" i="2"/>
  <c r="B2047" i="2"/>
  <c r="A2047" i="2"/>
  <c r="B2046" i="2"/>
  <c r="A2046" i="2"/>
  <c r="B2045" i="2"/>
  <c r="A2045" i="2"/>
  <c r="B2044" i="2"/>
  <c r="A2044" i="2"/>
  <c r="B2043" i="2"/>
  <c r="A2043" i="2"/>
  <c r="B2042" i="2"/>
  <c r="A2042" i="2"/>
  <c r="B2041" i="2"/>
  <c r="A2041" i="2"/>
  <c r="B2040" i="2"/>
  <c r="A2040" i="2"/>
  <c r="B2039" i="2"/>
  <c r="A2039" i="2"/>
  <c r="B2038" i="2"/>
  <c r="A2038" i="2"/>
  <c r="B2037" i="2"/>
  <c r="A2037" i="2"/>
  <c r="B2036" i="2"/>
  <c r="A2036" i="2"/>
  <c r="B2035" i="2"/>
  <c r="A2035" i="2"/>
  <c r="B2034" i="2"/>
  <c r="A2034" i="2"/>
  <c r="B2033" i="2"/>
  <c r="A2033" i="2"/>
  <c r="B2032" i="2"/>
  <c r="A2032" i="2"/>
  <c r="B2031" i="2"/>
  <c r="A2031" i="2"/>
  <c r="B2030" i="2"/>
  <c r="A2030" i="2"/>
  <c r="B2029" i="2"/>
  <c r="A2029" i="2"/>
  <c r="B2028" i="2"/>
  <c r="A2028" i="2"/>
  <c r="B2027" i="2"/>
  <c r="A2027" i="2"/>
  <c r="B2026" i="2"/>
  <c r="A2026" i="2"/>
  <c r="B2025" i="2"/>
  <c r="A2025" i="2"/>
  <c r="C2024" i="2"/>
  <c r="B2024" i="2"/>
  <c r="A2024" i="2"/>
  <c r="C2023" i="2"/>
  <c r="B2023" i="2"/>
  <c r="A2023" i="2"/>
  <c r="C2022" i="2"/>
  <c r="B2022" i="2"/>
  <c r="A2022" i="2"/>
  <c r="C2021" i="2"/>
  <c r="B2021" i="2"/>
  <c r="A2021" i="2"/>
  <c r="C2020" i="2"/>
  <c r="B2020" i="2"/>
  <c r="A2020" i="2"/>
  <c r="C2019" i="2"/>
  <c r="B2019" i="2"/>
  <c r="A2019" i="2"/>
  <c r="C2018" i="2"/>
  <c r="B2018" i="2"/>
  <c r="A2018" i="2"/>
  <c r="C2017" i="2"/>
  <c r="B2017" i="2"/>
  <c r="A2017" i="2"/>
  <c r="C2016" i="2"/>
  <c r="B2016" i="2"/>
  <c r="A2016" i="2"/>
  <c r="C2015" i="2"/>
  <c r="B2015" i="2"/>
  <c r="A2015" i="2"/>
  <c r="C2014" i="2"/>
  <c r="B2014" i="2"/>
  <c r="A2014" i="2"/>
  <c r="C2013" i="2"/>
  <c r="B2013" i="2"/>
  <c r="A2013" i="2"/>
  <c r="C2012" i="2"/>
  <c r="B2012" i="2"/>
  <c r="A2012" i="2"/>
  <c r="C2011" i="2"/>
  <c r="B2011" i="2"/>
  <c r="A2011" i="2"/>
  <c r="C2010" i="2"/>
  <c r="B2010" i="2"/>
  <c r="A2010" i="2"/>
  <c r="C2009" i="2"/>
  <c r="B2009" i="2"/>
  <c r="A2009" i="2"/>
  <c r="C2008" i="2"/>
  <c r="B2008" i="2"/>
  <c r="A2008" i="2"/>
  <c r="C2007" i="2"/>
  <c r="B2007" i="2"/>
  <c r="A2007" i="2"/>
  <c r="C2006" i="2"/>
  <c r="B2006" i="2"/>
  <c r="A2006" i="2"/>
  <c r="C2005" i="2"/>
  <c r="B2005" i="2"/>
  <c r="A2005" i="2"/>
  <c r="C2004" i="2"/>
  <c r="B2004" i="2"/>
  <c r="A2004" i="2"/>
  <c r="C2003" i="2"/>
  <c r="B2003" i="2"/>
  <c r="A2003" i="2"/>
  <c r="C2002" i="2"/>
  <c r="B2002" i="2"/>
  <c r="A2002" i="2"/>
  <c r="C2001" i="2"/>
  <c r="B2001" i="2"/>
  <c r="A2001" i="2"/>
  <c r="E2000" i="2"/>
  <c r="C2000" i="2"/>
  <c r="B2000" i="2"/>
  <c r="A2000" i="2"/>
  <c r="E1999" i="2"/>
  <c r="C1999" i="2"/>
  <c r="B1999" i="2"/>
  <c r="A1999" i="2"/>
  <c r="E1998" i="2"/>
  <c r="C1998" i="2"/>
  <c r="B1998" i="2"/>
  <c r="A1998" i="2"/>
  <c r="E1997" i="2"/>
  <c r="C1997" i="2"/>
  <c r="B1997" i="2"/>
  <c r="A1997" i="2"/>
  <c r="E1996" i="2"/>
  <c r="C1996" i="2"/>
  <c r="B1996" i="2"/>
  <c r="A1996" i="2"/>
  <c r="E1995" i="2"/>
  <c r="C1995" i="2"/>
  <c r="B1995" i="2"/>
  <c r="A1995" i="2"/>
  <c r="E1994" i="2"/>
  <c r="C1994" i="2"/>
  <c r="B1994" i="2"/>
  <c r="A1994" i="2"/>
  <c r="E1993" i="2"/>
  <c r="C1993" i="2"/>
  <c r="B1993" i="2"/>
  <c r="A1993" i="2"/>
  <c r="E1992" i="2"/>
  <c r="C1992" i="2"/>
  <c r="B1992" i="2"/>
  <c r="A1992" i="2"/>
  <c r="E1991" i="2"/>
  <c r="C1991" i="2"/>
  <c r="B1991" i="2"/>
  <c r="A1991" i="2"/>
  <c r="E1990" i="2"/>
  <c r="C1990" i="2"/>
  <c r="B1990" i="2"/>
  <c r="A1990" i="2"/>
  <c r="E1989" i="2"/>
  <c r="C1989" i="2"/>
  <c r="B1989" i="2"/>
  <c r="A1989" i="2"/>
  <c r="E1988" i="2"/>
  <c r="C1988" i="2"/>
  <c r="B1988" i="2"/>
  <c r="A1988" i="2"/>
  <c r="E1987" i="2"/>
  <c r="C1987" i="2"/>
  <c r="B1987" i="2"/>
  <c r="A1987" i="2"/>
  <c r="E1986" i="2"/>
  <c r="C1986" i="2"/>
  <c r="B1986" i="2"/>
  <c r="A1986" i="2"/>
  <c r="E1985" i="2"/>
  <c r="C1985" i="2"/>
  <c r="B1985" i="2"/>
  <c r="A1985" i="2"/>
  <c r="E1984" i="2"/>
  <c r="C1984" i="2"/>
  <c r="B1984" i="2"/>
  <c r="A1984" i="2"/>
  <c r="E1983" i="2"/>
  <c r="C1983" i="2"/>
  <c r="B1983" i="2"/>
  <c r="A1983" i="2"/>
  <c r="E1982" i="2"/>
  <c r="C1982" i="2"/>
  <c r="B1982" i="2"/>
  <c r="A1982" i="2"/>
  <c r="E1981" i="2"/>
  <c r="C1981" i="2"/>
  <c r="B1981" i="2"/>
  <c r="A1981" i="2"/>
  <c r="E1980" i="2"/>
  <c r="C1980" i="2"/>
  <c r="B1980" i="2"/>
  <c r="A1980" i="2"/>
  <c r="E1979" i="2"/>
  <c r="C1979" i="2"/>
  <c r="B1979" i="2"/>
  <c r="A1979" i="2"/>
  <c r="E1978" i="2"/>
  <c r="C1978" i="2"/>
  <c r="B1978" i="2"/>
  <c r="A1978" i="2"/>
  <c r="E1977" i="2"/>
  <c r="C1977" i="2"/>
  <c r="B1977" i="2"/>
  <c r="A1977" i="2"/>
  <c r="E1976" i="2"/>
  <c r="C1976" i="2"/>
  <c r="B1976" i="2"/>
  <c r="A1976" i="2"/>
  <c r="E1975" i="2"/>
  <c r="C1975" i="2"/>
  <c r="B1975" i="2"/>
  <c r="A1975" i="2"/>
  <c r="E1974" i="2"/>
  <c r="C1974" i="2"/>
  <c r="B1974" i="2"/>
  <c r="A1974" i="2"/>
  <c r="E1973" i="2"/>
  <c r="C1973" i="2"/>
  <c r="B1973" i="2"/>
  <c r="A1973" i="2"/>
  <c r="E1972" i="2"/>
  <c r="C1972" i="2"/>
  <c r="B1972" i="2"/>
  <c r="A1972" i="2"/>
  <c r="E1971" i="2"/>
  <c r="C1971" i="2"/>
  <c r="B1971" i="2"/>
  <c r="A1971" i="2"/>
  <c r="E1970" i="2"/>
  <c r="C1970" i="2"/>
  <c r="B1970" i="2"/>
  <c r="A1970" i="2"/>
  <c r="E1969" i="2"/>
  <c r="C1969" i="2"/>
  <c r="B1969" i="2"/>
  <c r="A1969" i="2"/>
  <c r="E1968" i="2"/>
  <c r="C1968" i="2"/>
  <c r="B1968" i="2"/>
  <c r="A1968" i="2"/>
  <c r="B1967" i="2"/>
  <c r="A1967" i="2"/>
  <c r="B1966" i="2"/>
  <c r="A1966" i="2"/>
  <c r="B1965" i="2"/>
  <c r="A1965" i="2"/>
  <c r="B1964" i="2"/>
  <c r="A1964" i="2"/>
  <c r="B1963" i="2"/>
  <c r="A1963" i="2"/>
  <c r="B1962" i="2"/>
  <c r="A1962" i="2"/>
  <c r="B1961" i="2"/>
  <c r="A1961" i="2"/>
  <c r="B1960" i="2"/>
  <c r="A1960" i="2"/>
  <c r="B1959" i="2"/>
  <c r="A1959" i="2"/>
  <c r="B1958" i="2"/>
  <c r="A1958" i="2"/>
  <c r="B1957" i="2"/>
  <c r="A1957" i="2"/>
  <c r="B1956" i="2"/>
  <c r="A1956" i="2"/>
  <c r="E1955" i="2"/>
  <c r="C1955" i="2"/>
  <c r="B1955" i="2"/>
  <c r="A1955" i="2"/>
  <c r="E1954" i="2"/>
  <c r="C1954" i="2"/>
  <c r="B1954" i="2"/>
  <c r="A1954" i="2"/>
  <c r="B1953" i="2"/>
  <c r="A1953" i="2"/>
  <c r="B1952" i="2"/>
  <c r="A1952" i="2"/>
  <c r="B1951" i="2"/>
  <c r="A1951" i="2"/>
  <c r="B1950" i="2"/>
  <c r="A1950" i="2"/>
  <c r="B1949" i="2"/>
  <c r="A1949" i="2"/>
  <c r="B1948" i="2"/>
  <c r="A1948" i="2"/>
  <c r="B1947" i="2"/>
  <c r="A1947" i="2"/>
  <c r="B1946" i="2"/>
  <c r="A1946" i="2"/>
  <c r="B1945" i="2"/>
  <c r="A1945" i="2"/>
  <c r="B1944" i="2"/>
  <c r="A1944" i="2"/>
  <c r="B1943" i="2"/>
  <c r="A1943" i="2"/>
  <c r="B1942" i="2"/>
  <c r="A1942" i="2"/>
  <c r="B1941" i="2"/>
  <c r="A1941" i="2"/>
  <c r="B1940" i="2"/>
  <c r="A1940" i="2"/>
  <c r="B1939" i="2"/>
  <c r="A1939" i="2"/>
  <c r="B1938" i="2"/>
  <c r="A1938" i="2"/>
  <c r="C1937" i="2"/>
  <c r="B1937" i="2"/>
  <c r="A1937" i="2"/>
  <c r="E1936" i="2"/>
  <c r="C1936" i="2"/>
  <c r="B1936" i="2"/>
  <c r="A1936" i="2"/>
  <c r="C1935" i="2"/>
  <c r="B1935" i="2"/>
  <c r="A1935" i="2"/>
  <c r="C1934" i="2"/>
  <c r="B1934" i="2"/>
  <c r="A1934" i="2"/>
  <c r="C1933" i="2"/>
  <c r="B1933" i="2"/>
  <c r="A1933" i="2"/>
  <c r="C1932" i="2"/>
  <c r="B1932" i="2"/>
  <c r="A1932" i="2"/>
  <c r="C1931" i="2"/>
  <c r="B1931" i="2"/>
  <c r="A1931" i="2"/>
  <c r="C1930" i="2"/>
  <c r="B1930" i="2"/>
  <c r="A1930" i="2"/>
  <c r="E1929" i="2"/>
  <c r="C1929" i="2"/>
  <c r="B1929" i="2"/>
  <c r="A1929" i="2"/>
  <c r="E1928" i="2"/>
  <c r="C1928" i="2"/>
  <c r="B1928" i="2"/>
  <c r="A1928" i="2"/>
  <c r="C1927" i="2"/>
  <c r="B1927" i="2"/>
  <c r="A1927" i="2"/>
  <c r="C1926" i="2"/>
  <c r="B1926" i="2"/>
  <c r="A1926" i="2"/>
  <c r="C1925" i="2"/>
  <c r="B1925" i="2"/>
  <c r="A1925" i="2"/>
  <c r="C1924" i="2"/>
  <c r="B1924" i="2"/>
  <c r="A1924" i="2"/>
  <c r="C1923" i="2"/>
  <c r="B1923" i="2"/>
  <c r="A1923" i="2"/>
  <c r="B1922" i="2"/>
  <c r="A1922" i="2"/>
  <c r="B1921" i="2"/>
  <c r="A1921" i="2"/>
  <c r="B1920" i="2"/>
  <c r="A1920" i="2"/>
  <c r="B1919" i="2"/>
  <c r="A1919" i="2"/>
  <c r="B1918" i="2"/>
  <c r="A1918" i="2"/>
  <c r="B1917" i="2"/>
  <c r="A1917" i="2"/>
  <c r="B1916" i="2"/>
  <c r="A1916" i="2"/>
  <c r="B1915" i="2"/>
  <c r="A1915" i="2"/>
  <c r="B1914" i="2"/>
  <c r="A1914" i="2"/>
  <c r="B1913" i="2"/>
  <c r="A1913" i="2"/>
  <c r="B1912" i="2"/>
  <c r="A1912" i="2"/>
  <c r="B1911" i="2"/>
  <c r="A1911" i="2"/>
  <c r="B1910" i="2"/>
  <c r="A1910" i="2"/>
  <c r="B1909" i="2"/>
  <c r="A1909" i="2"/>
  <c r="B1908" i="2"/>
  <c r="A1908" i="2"/>
  <c r="B1907" i="2"/>
  <c r="A1907" i="2"/>
  <c r="B1906" i="2"/>
  <c r="A1906" i="2"/>
  <c r="B1905" i="2"/>
  <c r="A1905" i="2"/>
  <c r="B1904" i="2"/>
  <c r="A1904" i="2"/>
  <c r="B1903" i="2"/>
  <c r="A1903" i="2"/>
  <c r="B1902" i="2"/>
  <c r="A1902" i="2"/>
  <c r="B1901" i="2"/>
  <c r="A1901" i="2"/>
  <c r="B1900" i="2"/>
  <c r="A1900" i="2"/>
  <c r="B1899" i="2"/>
  <c r="A1899" i="2"/>
  <c r="B1898" i="2"/>
  <c r="A1898" i="2"/>
  <c r="B1897" i="2"/>
  <c r="A1897" i="2"/>
  <c r="B1896" i="2"/>
  <c r="A1896" i="2"/>
  <c r="B1895" i="2"/>
  <c r="A1895" i="2"/>
  <c r="B1894" i="2"/>
  <c r="A1894" i="2"/>
  <c r="B1893" i="2"/>
  <c r="A1893" i="2"/>
  <c r="B1892" i="2"/>
  <c r="A1892" i="2"/>
  <c r="B1891" i="2"/>
  <c r="A1891" i="2"/>
  <c r="B1890" i="2"/>
  <c r="A1890" i="2"/>
  <c r="B1889" i="2"/>
  <c r="A1889" i="2"/>
  <c r="B1888" i="2"/>
  <c r="A1888" i="2"/>
  <c r="B1887" i="2"/>
  <c r="A1887" i="2"/>
  <c r="B1886" i="2"/>
  <c r="A1886" i="2"/>
  <c r="B1885" i="2"/>
  <c r="A1885" i="2"/>
  <c r="B1884" i="2"/>
  <c r="A1884" i="2"/>
  <c r="B1883" i="2"/>
  <c r="A1883" i="2"/>
  <c r="B1882" i="2"/>
  <c r="A1882" i="2"/>
  <c r="B1881" i="2"/>
  <c r="A1881" i="2"/>
  <c r="B1880" i="2"/>
  <c r="A1880" i="2"/>
  <c r="B1879" i="2"/>
  <c r="A1879" i="2"/>
  <c r="B1878" i="2"/>
  <c r="A1878" i="2"/>
  <c r="B1877" i="2"/>
  <c r="A1877" i="2"/>
  <c r="B1876" i="2"/>
  <c r="A1876" i="2"/>
  <c r="B1875" i="2"/>
  <c r="A1875" i="2"/>
  <c r="B1874" i="2"/>
  <c r="A1874" i="2"/>
  <c r="B1873" i="2"/>
  <c r="A1873" i="2"/>
  <c r="B1872" i="2"/>
  <c r="A1872" i="2"/>
  <c r="B1871" i="2"/>
  <c r="A1871" i="2"/>
  <c r="B1870" i="2"/>
  <c r="A1870" i="2"/>
  <c r="B1869" i="2"/>
  <c r="A1869" i="2"/>
  <c r="B1868" i="2"/>
  <c r="A1868" i="2"/>
  <c r="B1867" i="2"/>
  <c r="A1867" i="2"/>
  <c r="B1866" i="2"/>
  <c r="A1866" i="2"/>
  <c r="B1865" i="2"/>
  <c r="A1865" i="2"/>
  <c r="B1864" i="2"/>
  <c r="A1864" i="2"/>
  <c r="B1863" i="2"/>
  <c r="A1863" i="2"/>
  <c r="B1862" i="2"/>
  <c r="A1862" i="2"/>
  <c r="B1861" i="2"/>
  <c r="A1861" i="2"/>
  <c r="B1860" i="2"/>
  <c r="A1860" i="2"/>
  <c r="B1859" i="2"/>
  <c r="A1859" i="2"/>
  <c r="B1858" i="2"/>
  <c r="A1858" i="2"/>
  <c r="B1857" i="2"/>
  <c r="A1857" i="2"/>
  <c r="B1856" i="2"/>
  <c r="A1856" i="2"/>
  <c r="B1855" i="2"/>
  <c r="A1855" i="2"/>
  <c r="B1854" i="2"/>
  <c r="A1854" i="2"/>
  <c r="E1853" i="2"/>
  <c r="C1853" i="2"/>
  <c r="B1853" i="2"/>
  <c r="A1853" i="2"/>
  <c r="E1852" i="2"/>
  <c r="C1852" i="2"/>
  <c r="B1852" i="2"/>
  <c r="A1852" i="2"/>
  <c r="E1851" i="2"/>
  <c r="C1851" i="2"/>
  <c r="B1851" i="2"/>
  <c r="A1851" i="2"/>
  <c r="E1850" i="2"/>
  <c r="C1850" i="2"/>
  <c r="B1850" i="2"/>
  <c r="A1850" i="2"/>
  <c r="E1849" i="2"/>
  <c r="C1849" i="2"/>
  <c r="B1849" i="2"/>
  <c r="A1849" i="2"/>
  <c r="E1848" i="2"/>
  <c r="C1848" i="2"/>
  <c r="B1848" i="2"/>
  <c r="A1848" i="2"/>
  <c r="E1847" i="2"/>
  <c r="C1847" i="2"/>
  <c r="B1847" i="2"/>
  <c r="A1847" i="2"/>
  <c r="E1846" i="2"/>
  <c r="C1846" i="2"/>
  <c r="B1846" i="2"/>
  <c r="A1846" i="2"/>
  <c r="E1845" i="2"/>
  <c r="C1845" i="2"/>
  <c r="B1845" i="2"/>
  <c r="A1845" i="2"/>
  <c r="E1844" i="2"/>
  <c r="C1844" i="2"/>
  <c r="B1844" i="2"/>
  <c r="A1844" i="2"/>
  <c r="E1843" i="2"/>
  <c r="C1843" i="2"/>
  <c r="B1843" i="2"/>
  <c r="A1843" i="2"/>
  <c r="E1842" i="2"/>
  <c r="C1842" i="2"/>
  <c r="B1842" i="2"/>
  <c r="A1842" i="2"/>
  <c r="E1841" i="2"/>
  <c r="C1841" i="2"/>
  <c r="B1841" i="2"/>
  <c r="A1841" i="2"/>
  <c r="E1840" i="2"/>
  <c r="C1840" i="2"/>
  <c r="B1840" i="2"/>
  <c r="A1840" i="2"/>
  <c r="E1839" i="2"/>
  <c r="C1839" i="2"/>
  <c r="B1839" i="2"/>
  <c r="A1839" i="2"/>
  <c r="E1838" i="2"/>
  <c r="C1838" i="2"/>
  <c r="B1838" i="2"/>
  <c r="A1838" i="2"/>
  <c r="B1837" i="2"/>
  <c r="A1837" i="2"/>
  <c r="B1836" i="2"/>
  <c r="A1836" i="2"/>
  <c r="B1835" i="2"/>
  <c r="A1835" i="2"/>
  <c r="B1834" i="2"/>
  <c r="A1834" i="2"/>
  <c r="B1833" i="2"/>
  <c r="A1833" i="2"/>
  <c r="B1832" i="2"/>
  <c r="A1832" i="2"/>
  <c r="B1831" i="2"/>
  <c r="A1831" i="2"/>
  <c r="B1830" i="2"/>
  <c r="A1830" i="2"/>
  <c r="B1829" i="2"/>
  <c r="A1829" i="2"/>
  <c r="B1828" i="2"/>
  <c r="A1828" i="2"/>
  <c r="B1827" i="2"/>
  <c r="A1827" i="2"/>
  <c r="B1826" i="2"/>
  <c r="A1826" i="2"/>
  <c r="B1825" i="2"/>
  <c r="A1825" i="2"/>
  <c r="B1824" i="2"/>
  <c r="A1824" i="2"/>
  <c r="B1823" i="2"/>
  <c r="A1823" i="2"/>
  <c r="B1822" i="2"/>
  <c r="A1822" i="2"/>
  <c r="B1821" i="2"/>
  <c r="A1821" i="2"/>
  <c r="B1820" i="2"/>
  <c r="A1820" i="2"/>
  <c r="B1819" i="2"/>
  <c r="A1819" i="2"/>
  <c r="B1818" i="2"/>
  <c r="A1818" i="2"/>
  <c r="B1817" i="2"/>
  <c r="A1817" i="2"/>
  <c r="B1816" i="2"/>
  <c r="A1816" i="2"/>
  <c r="B1815" i="2"/>
  <c r="A1815" i="2"/>
  <c r="B1814" i="2"/>
  <c r="A1814" i="2"/>
  <c r="B1813" i="2"/>
  <c r="A1813" i="2"/>
  <c r="B1812" i="2"/>
  <c r="A1812" i="2"/>
  <c r="B1811" i="2"/>
  <c r="A1811" i="2"/>
  <c r="B1810" i="2"/>
  <c r="A1810" i="2"/>
  <c r="B1809" i="2"/>
  <c r="A1809" i="2"/>
  <c r="B1808" i="2"/>
  <c r="A1808" i="2"/>
  <c r="B1807" i="2"/>
  <c r="A1807" i="2"/>
  <c r="B1806" i="2"/>
  <c r="A1806" i="2"/>
  <c r="B1805" i="2"/>
  <c r="A1805" i="2"/>
  <c r="B1804" i="2"/>
  <c r="A1804" i="2"/>
  <c r="B1803" i="2"/>
  <c r="A1803" i="2"/>
  <c r="B1802" i="2"/>
  <c r="A1802" i="2"/>
  <c r="B1801" i="2"/>
  <c r="A1801" i="2"/>
  <c r="B1800" i="2"/>
  <c r="A1800" i="2"/>
  <c r="B1799" i="2"/>
  <c r="A1799" i="2"/>
  <c r="B1798" i="2"/>
  <c r="A1798" i="2"/>
  <c r="B1797" i="2"/>
  <c r="A1797" i="2"/>
  <c r="B1796" i="2"/>
  <c r="A1796" i="2"/>
  <c r="B1795" i="2"/>
  <c r="A1795" i="2"/>
  <c r="B1794" i="2"/>
  <c r="A1794" i="2"/>
  <c r="B1793" i="2"/>
  <c r="A1793" i="2"/>
  <c r="B1792" i="2"/>
  <c r="A1792" i="2"/>
  <c r="B1791" i="2"/>
  <c r="A1791" i="2"/>
  <c r="B1790" i="2"/>
  <c r="A1790" i="2"/>
  <c r="B1789" i="2"/>
  <c r="A1789" i="2"/>
  <c r="B1788" i="2"/>
  <c r="A1788" i="2"/>
  <c r="B1787" i="2"/>
  <c r="A1787" i="2"/>
  <c r="B1786" i="2"/>
  <c r="A1786" i="2"/>
  <c r="B1785" i="2"/>
  <c r="A1785" i="2"/>
  <c r="B1784" i="2"/>
  <c r="A1784" i="2"/>
  <c r="B1783" i="2"/>
  <c r="A1783" i="2"/>
  <c r="B1782" i="2"/>
  <c r="A1782" i="2"/>
  <c r="B1781" i="2"/>
  <c r="A1781" i="2"/>
  <c r="B1780" i="2"/>
  <c r="A1780" i="2"/>
  <c r="B1779" i="2"/>
  <c r="A1779" i="2"/>
  <c r="B1778" i="2"/>
  <c r="A1778" i="2"/>
  <c r="B1777" i="2"/>
  <c r="A1777" i="2"/>
  <c r="B1776" i="2"/>
  <c r="A1776" i="2"/>
  <c r="B1775" i="2"/>
  <c r="A1775" i="2"/>
  <c r="B1774" i="2"/>
  <c r="A1774" i="2"/>
  <c r="B1773" i="2"/>
  <c r="A1773" i="2"/>
  <c r="B1772" i="2"/>
  <c r="A1772" i="2"/>
  <c r="B1771" i="2"/>
  <c r="A1771" i="2"/>
  <c r="B1770" i="2"/>
  <c r="A1770" i="2"/>
  <c r="B1769" i="2"/>
  <c r="A1769" i="2"/>
  <c r="B1768" i="2"/>
  <c r="A1768" i="2"/>
  <c r="B1767" i="2"/>
  <c r="A1767" i="2"/>
  <c r="B1766" i="2"/>
  <c r="A1766" i="2"/>
  <c r="C1765" i="2"/>
  <c r="B1765" i="2"/>
  <c r="A1765" i="2"/>
  <c r="E1764" i="2"/>
  <c r="C1764" i="2"/>
  <c r="B1764" i="2"/>
  <c r="A1764" i="2"/>
  <c r="E1763" i="2"/>
  <c r="C1763" i="2"/>
  <c r="B1763" i="2"/>
  <c r="A1763" i="2"/>
  <c r="E1762" i="2"/>
  <c r="C1762" i="2"/>
  <c r="B1762" i="2"/>
  <c r="A1762" i="2"/>
  <c r="E1761" i="2"/>
  <c r="C1761" i="2"/>
  <c r="B1761" i="2"/>
  <c r="A1761" i="2"/>
  <c r="E1760" i="2"/>
  <c r="C1760" i="2"/>
  <c r="B1760" i="2"/>
  <c r="A1760" i="2"/>
  <c r="E1759" i="2"/>
  <c r="C1759" i="2"/>
  <c r="B1759" i="2"/>
  <c r="A1759" i="2"/>
  <c r="E1758" i="2"/>
  <c r="C1758" i="2"/>
  <c r="B1758" i="2"/>
  <c r="A1758" i="2"/>
  <c r="E1757" i="2"/>
  <c r="C1757" i="2"/>
  <c r="B1757" i="2"/>
  <c r="A1757" i="2"/>
  <c r="E1756" i="2"/>
  <c r="C1756" i="2"/>
  <c r="B1756" i="2"/>
  <c r="A1756" i="2"/>
  <c r="E1755" i="2"/>
  <c r="C1755" i="2"/>
  <c r="B1755" i="2"/>
  <c r="A1755" i="2"/>
  <c r="E1754" i="2"/>
  <c r="C1754" i="2"/>
  <c r="B1754" i="2"/>
  <c r="A1754" i="2"/>
  <c r="E1753" i="2"/>
  <c r="C1753" i="2"/>
  <c r="B1753" i="2"/>
  <c r="A1753" i="2"/>
  <c r="E1752" i="2"/>
  <c r="C1752" i="2"/>
  <c r="B1752" i="2"/>
  <c r="A1752" i="2"/>
  <c r="E1751" i="2"/>
  <c r="C1751" i="2"/>
  <c r="B1751" i="2"/>
  <c r="A1751" i="2"/>
  <c r="E1750" i="2"/>
  <c r="C1750" i="2"/>
  <c r="B1750" i="2"/>
  <c r="A1750" i="2"/>
  <c r="E1749" i="2"/>
  <c r="C1749" i="2"/>
  <c r="B1749" i="2"/>
  <c r="A1749" i="2"/>
  <c r="E1748" i="2"/>
  <c r="C1748" i="2"/>
  <c r="B1748" i="2"/>
  <c r="A1748" i="2"/>
  <c r="E1747" i="2"/>
  <c r="C1747" i="2"/>
  <c r="B1747" i="2"/>
  <c r="A1747" i="2"/>
  <c r="E1746" i="2"/>
  <c r="C1746" i="2"/>
  <c r="B1746" i="2"/>
  <c r="A1746" i="2"/>
  <c r="E1745" i="2"/>
  <c r="C1745" i="2"/>
  <c r="B1745" i="2"/>
  <c r="A1745" i="2"/>
  <c r="E1744" i="2"/>
  <c r="C1744" i="2"/>
  <c r="B1744" i="2"/>
  <c r="A1744" i="2"/>
  <c r="E1743" i="2"/>
  <c r="C1743" i="2"/>
  <c r="B1743" i="2"/>
  <c r="A1743" i="2"/>
  <c r="E1742" i="2"/>
  <c r="C1742" i="2"/>
  <c r="B1742" i="2"/>
  <c r="A1742" i="2"/>
  <c r="E1741" i="2"/>
  <c r="C1741" i="2"/>
  <c r="B1741" i="2"/>
  <c r="A1741" i="2"/>
  <c r="E1740" i="2"/>
  <c r="C1740" i="2"/>
  <c r="B1740" i="2"/>
  <c r="A1740" i="2"/>
  <c r="B1739" i="2"/>
  <c r="A1739" i="2"/>
  <c r="B1738" i="2"/>
  <c r="A1738" i="2"/>
  <c r="B1737" i="2"/>
  <c r="A1737" i="2"/>
  <c r="B1736" i="2"/>
  <c r="A1736" i="2"/>
  <c r="B1735" i="2"/>
  <c r="A1735" i="2"/>
  <c r="B1734" i="2"/>
  <c r="A1734" i="2"/>
  <c r="B1733" i="2"/>
  <c r="A1733" i="2"/>
  <c r="B1732" i="2"/>
  <c r="A1732" i="2"/>
  <c r="B1731" i="2"/>
  <c r="A1731" i="2"/>
  <c r="B1730" i="2"/>
  <c r="A1730" i="2"/>
  <c r="B1729" i="2"/>
  <c r="A1729" i="2"/>
  <c r="B1728" i="2"/>
  <c r="A1728" i="2"/>
  <c r="B1727" i="2"/>
  <c r="A1727" i="2"/>
  <c r="B1726" i="2"/>
  <c r="A1726" i="2"/>
  <c r="B1725" i="2"/>
  <c r="A1725" i="2"/>
  <c r="B1724" i="2"/>
  <c r="A1724" i="2"/>
  <c r="C1723" i="2"/>
  <c r="B1723" i="2"/>
  <c r="A1723" i="2"/>
  <c r="C1722" i="2"/>
  <c r="B1722" i="2"/>
  <c r="A1722" i="2"/>
  <c r="E1721" i="2"/>
  <c r="C1721" i="2"/>
  <c r="B1721" i="2"/>
  <c r="A1721" i="2"/>
  <c r="E1720" i="2"/>
  <c r="C1720" i="2"/>
  <c r="B1720" i="2"/>
  <c r="A1720" i="2"/>
  <c r="E1719" i="2"/>
  <c r="C1719" i="2"/>
  <c r="B1719" i="2"/>
  <c r="A1719" i="2"/>
  <c r="E1718" i="2"/>
  <c r="C1718" i="2"/>
  <c r="B1718" i="2"/>
  <c r="A1718" i="2"/>
  <c r="E1717" i="2"/>
  <c r="C1717" i="2"/>
  <c r="B1717" i="2"/>
  <c r="A1717" i="2"/>
  <c r="E1716" i="2"/>
  <c r="C1716" i="2"/>
  <c r="B1716" i="2"/>
  <c r="A1716" i="2"/>
  <c r="E1715" i="2"/>
  <c r="C1715" i="2"/>
  <c r="B1715" i="2"/>
  <c r="A1715" i="2"/>
  <c r="E1714" i="2"/>
  <c r="C1714" i="2"/>
  <c r="B1714" i="2"/>
  <c r="A1714" i="2"/>
  <c r="E1713" i="2"/>
  <c r="C1713" i="2"/>
  <c r="B1713" i="2"/>
  <c r="A1713" i="2"/>
  <c r="E1712" i="2"/>
  <c r="C1712" i="2"/>
  <c r="B1712" i="2"/>
  <c r="A1712" i="2"/>
  <c r="E1711" i="2"/>
  <c r="C1711" i="2"/>
  <c r="B1711" i="2"/>
  <c r="A1711" i="2"/>
  <c r="E1710" i="2"/>
  <c r="C1710" i="2"/>
  <c r="B1710" i="2"/>
  <c r="A1710" i="2"/>
  <c r="E1709" i="2"/>
  <c r="C1709" i="2"/>
  <c r="B1709" i="2"/>
  <c r="A1709" i="2"/>
  <c r="E1708" i="2"/>
  <c r="C1708" i="2"/>
  <c r="B1708" i="2"/>
  <c r="A1708" i="2"/>
  <c r="E1707" i="2"/>
  <c r="C1707" i="2"/>
  <c r="B1707" i="2"/>
  <c r="A1707" i="2"/>
  <c r="E1706" i="2"/>
  <c r="C1706" i="2"/>
  <c r="B1706" i="2"/>
  <c r="A1706" i="2"/>
  <c r="E1705" i="2"/>
  <c r="C1705" i="2"/>
  <c r="B1705" i="2"/>
  <c r="A1705" i="2"/>
  <c r="E1704" i="2"/>
  <c r="C1704" i="2"/>
  <c r="B1704" i="2"/>
  <c r="A1704" i="2"/>
  <c r="E1703" i="2"/>
  <c r="C1703" i="2"/>
  <c r="B1703" i="2"/>
  <c r="A1703" i="2"/>
  <c r="E1702" i="2"/>
  <c r="C1702" i="2"/>
  <c r="B1702" i="2"/>
  <c r="A1702" i="2"/>
  <c r="E1701" i="2"/>
  <c r="C1701" i="2"/>
  <c r="B1701" i="2"/>
  <c r="A1701" i="2"/>
  <c r="E1700" i="2"/>
  <c r="C1700" i="2"/>
  <c r="B1700" i="2"/>
  <c r="A1700" i="2"/>
  <c r="B1699" i="2"/>
  <c r="A1699" i="2"/>
  <c r="B1698" i="2"/>
  <c r="A1698" i="2"/>
  <c r="B1697" i="2"/>
  <c r="A1697" i="2"/>
  <c r="B1696" i="2"/>
  <c r="A1696" i="2"/>
  <c r="B1695" i="2"/>
  <c r="A1695" i="2"/>
  <c r="B1694" i="2"/>
  <c r="A1694" i="2"/>
  <c r="B1693" i="2"/>
  <c r="A1693" i="2"/>
  <c r="B1692" i="2"/>
  <c r="A1692" i="2"/>
  <c r="B1691" i="2"/>
  <c r="A1691" i="2"/>
  <c r="B1690" i="2"/>
  <c r="A1690" i="2"/>
  <c r="B1689" i="2"/>
  <c r="A1689" i="2"/>
  <c r="B1688" i="2"/>
  <c r="A1688" i="2"/>
  <c r="B1687" i="2"/>
  <c r="A1687" i="2"/>
  <c r="B1686" i="2"/>
  <c r="A1686" i="2"/>
  <c r="B1685" i="2"/>
  <c r="A1685" i="2"/>
  <c r="B1684" i="2"/>
  <c r="A1684" i="2"/>
  <c r="B1683" i="2"/>
  <c r="A1683" i="2"/>
  <c r="B1682" i="2"/>
  <c r="A1682" i="2"/>
  <c r="B1681" i="2"/>
  <c r="A1681" i="2"/>
  <c r="B1680" i="2"/>
  <c r="A1680" i="2"/>
  <c r="B1679" i="2"/>
  <c r="A1679" i="2"/>
  <c r="B1678" i="2"/>
  <c r="A1678" i="2"/>
  <c r="B1677" i="2"/>
  <c r="A1677" i="2"/>
  <c r="B1676" i="2"/>
  <c r="A1676" i="2"/>
  <c r="B1675" i="2"/>
  <c r="A1675" i="2"/>
  <c r="B1674" i="2"/>
  <c r="A1674" i="2"/>
  <c r="B1673" i="2"/>
  <c r="A1673" i="2"/>
  <c r="B1672" i="2"/>
  <c r="A1672" i="2"/>
  <c r="B1671" i="2"/>
  <c r="A1671" i="2"/>
  <c r="B1670" i="2"/>
  <c r="A1670" i="2"/>
  <c r="C1669" i="2"/>
  <c r="B1669" i="2"/>
  <c r="A1669" i="2"/>
  <c r="C1668" i="2"/>
  <c r="B1668" i="2"/>
  <c r="A1668" i="2"/>
  <c r="C1667" i="2"/>
  <c r="B1667" i="2"/>
  <c r="A1667" i="2"/>
  <c r="C1666" i="2"/>
  <c r="B1666" i="2"/>
  <c r="A1666" i="2"/>
  <c r="C1665" i="2"/>
  <c r="B1665" i="2"/>
  <c r="A1665" i="2"/>
  <c r="C1664" i="2"/>
  <c r="B1664" i="2"/>
  <c r="A1664" i="2"/>
  <c r="C1663" i="2"/>
  <c r="B1663" i="2"/>
  <c r="A1663" i="2"/>
  <c r="C1662" i="2"/>
  <c r="B1662" i="2"/>
  <c r="A1662" i="2"/>
  <c r="C1661" i="2"/>
  <c r="B1661" i="2"/>
  <c r="A1661" i="2"/>
  <c r="C1660" i="2"/>
  <c r="B1660" i="2"/>
  <c r="A1660" i="2"/>
  <c r="C1659" i="2"/>
  <c r="B1659" i="2"/>
  <c r="A1659" i="2"/>
  <c r="C1658" i="2"/>
  <c r="B1658" i="2"/>
  <c r="A1658" i="2"/>
  <c r="C1657" i="2"/>
  <c r="B1657" i="2"/>
  <c r="A1657" i="2"/>
  <c r="C1656" i="2"/>
  <c r="B1656" i="2"/>
  <c r="A1656" i="2"/>
  <c r="C1655" i="2"/>
  <c r="B1655" i="2"/>
  <c r="A1655" i="2"/>
  <c r="C1654" i="2"/>
  <c r="B1654" i="2"/>
  <c r="A1654" i="2"/>
  <c r="C1653" i="2"/>
  <c r="B1653" i="2"/>
  <c r="A1653" i="2"/>
  <c r="C1652" i="2"/>
  <c r="B1652" i="2"/>
  <c r="A1652" i="2"/>
  <c r="C1651" i="2"/>
  <c r="B1651" i="2"/>
  <c r="A1651" i="2"/>
  <c r="C1650" i="2"/>
  <c r="B1650" i="2"/>
  <c r="A1650" i="2"/>
  <c r="C1649" i="2"/>
  <c r="B1649" i="2"/>
  <c r="A1649" i="2"/>
  <c r="C1648" i="2"/>
  <c r="B1648" i="2"/>
  <c r="A1648" i="2"/>
  <c r="C1647" i="2"/>
  <c r="B1647" i="2"/>
  <c r="A1647" i="2"/>
  <c r="C1646" i="2"/>
  <c r="B1646" i="2"/>
  <c r="A1646" i="2"/>
  <c r="C1645" i="2"/>
  <c r="B1645" i="2"/>
  <c r="A1645" i="2"/>
  <c r="C1644" i="2"/>
  <c r="B1644" i="2"/>
  <c r="A1644" i="2"/>
  <c r="C1643" i="2"/>
  <c r="B1643" i="2"/>
  <c r="A1643" i="2"/>
  <c r="C1642" i="2"/>
  <c r="B1642" i="2"/>
  <c r="A1642" i="2"/>
  <c r="C1641" i="2"/>
  <c r="B1641" i="2"/>
  <c r="A1641" i="2"/>
  <c r="C1640" i="2"/>
  <c r="B1640" i="2"/>
  <c r="A1640" i="2"/>
  <c r="E1639" i="2"/>
  <c r="C1639" i="2"/>
  <c r="B1639" i="2"/>
  <c r="A1639" i="2"/>
  <c r="B1638" i="2"/>
  <c r="A1638" i="2"/>
  <c r="B1637" i="2"/>
  <c r="A1637" i="2"/>
  <c r="B1636" i="2"/>
  <c r="A1636" i="2"/>
  <c r="B1635" i="2"/>
  <c r="A1635" i="2"/>
  <c r="B1634" i="2"/>
  <c r="A1634" i="2"/>
  <c r="B1633" i="2"/>
  <c r="A1633" i="2"/>
  <c r="B1632" i="2"/>
  <c r="A1632" i="2"/>
  <c r="B1631" i="2"/>
  <c r="A1631" i="2"/>
  <c r="B1630" i="2"/>
  <c r="A1630" i="2"/>
  <c r="B1629" i="2"/>
  <c r="A1629" i="2"/>
  <c r="B1628" i="2"/>
  <c r="A1628" i="2"/>
  <c r="B1627" i="2"/>
  <c r="A1627" i="2"/>
  <c r="B1626" i="2"/>
  <c r="A1626" i="2"/>
  <c r="B1625" i="2"/>
  <c r="A1625" i="2"/>
  <c r="B1624" i="2"/>
  <c r="A1624" i="2"/>
  <c r="B1623" i="2"/>
  <c r="A1623" i="2"/>
  <c r="B1622" i="2"/>
  <c r="A1622" i="2"/>
  <c r="B1621" i="2"/>
  <c r="A1621" i="2"/>
  <c r="B1620" i="2"/>
  <c r="A1620" i="2"/>
  <c r="B1619" i="2"/>
  <c r="A1619" i="2"/>
  <c r="B1618" i="2"/>
  <c r="A1618" i="2"/>
  <c r="B1617" i="2"/>
  <c r="A1617" i="2"/>
  <c r="B1616" i="2"/>
  <c r="A1616" i="2"/>
  <c r="B1615" i="2"/>
  <c r="A1615" i="2"/>
  <c r="B1614" i="2"/>
  <c r="A1614" i="2"/>
  <c r="B1613" i="2"/>
  <c r="A1613" i="2"/>
  <c r="B1612" i="2"/>
  <c r="A1612" i="2"/>
  <c r="B1611" i="2"/>
  <c r="A1611" i="2"/>
  <c r="B1610" i="2"/>
  <c r="A1610" i="2"/>
  <c r="B1609" i="2"/>
  <c r="A1609" i="2"/>
  <c r="B1608" i="2"/>
  <c r="A1608" i="2"/>
  <c r="B1607" i="2"/>
  <c r="A1607" i="2"/>
  <c r="B1606" i="2"/>
  <c r="A1606" i="2"/>
  <c r="B1605" i="2"/>
  <c r="A1605" i="2"/>
  <c r="B1604" i="2"/>
  <c r="A1604" i="2"/>
  <c r="B1603" i="2"/>
  <c r="A1603" i="2"/>
  <c r="B1602" i="2"/>
  <c r="A1602" i="2"/>
  <c r="B1601" i="2"/>
  <c r="A1601" i="2"/>
  <c r="C1600" i="2"/>
  <c r="B1600" i="2"/>
  <c r="A1600" i="2"/>
  <c r="C1599" i="2"/>
  <c r="B1599" i="2"/>
  <c r="A1599" i="2"/>
  <c r="C1598" i="2"/>
  <c r="B1598" i="2"/>
  <c r="A1598" i="2"/>
  <c r="C1597" i="2"/>
  <c r="B1597" i="2"/>
  <c r="A1597" i="2"/>
  <c r="C1596" i="2"/>
  <c r="B1596" i="2"/>
  <c r="A1596" i="2"/>
  <c r="C1595" i="2"/>
  <c r="B1595" i="2"/>
  <c r="A1595" i="2"/>
  <c r="C1594" i="2"/>
  <c r="B1594" i="2"/>
  <c r="A1594" i="2"/>
  <c r="C1593" i="2"/>
  <c r="B1593" i="2"/>
  <c r="A1593" i="2"/>
  <c r="C1592" i="2"/>
  <c r="B1592" i="2"/>
  <c r="A1592" i="2"/>
  <c r="C1591" i="2"/>
  <c r="B1591" i="2"/>
  <c r="A1591" i="2"/>
  <c r="C1590" i="2"/>
  <c r="B1590" i="2"/>
  <c r="A1590" i="2"/>
  <c r="B1589" i="2"/>
  <c r="A1589" i="2"/>
  <c r="B1588" i="2"/>
  <c r="A1588" i="2"/>
  <c r="B1587" i="2"/>
  <c r="A1587" i="2"/>
  <c r="B1586" i="2"/>
  <c r="A1586" i="2"/>
  <c r="B1585" i="2"/>
  <c r="A1585" i="2"/>
  <c r="B1584" i="2"/>
  <c r="A1584" i="2"/>
  <c r="B1583" i="2"/>
  <c r="A1583" i="2"/>
  <c r="B1582" i="2"/>
  <c r="A1582" i="2"/>
  <c r="B1581" i="2"/>
  <c r="A1581" i="2"/>
  <c r="B1580" i="2"/>
  <c r="A1580" i="2"/>
  <c r="B1579" i="2"/>
  <c r="A1579" i="2"/>
  <c r="B1578" i="2"/>
  <c r="A1578" i="2"/>
  <c r="B1577" i="2"/>
  <c r="A1577" i="2"/>
  <c r="B1576" i="2"/>
  <c r="A1576" i="2"/>
  <c r="B1575" i="2"/>
  <c r="A1575" i="2"/>
  <c r="B1574" i="2"/>
  <c r="A1574" i="2"/>
  <c r="B1573" i="2"/>
  <c r="A1573" i="2"/>
  <c r="B1572" i="2"/>
  <c r="A1572" i="2"/>
  <c r="B1571" i="2"/>
  <c r="A1571" i="2"/>
  <c r="B1570" i="2"/>
  <c r="A1570" i="2"/>
  <c r="B1569" i="2"/>
  <c r="A1569" i="2"/>
  <c r="B1568" i="2"/>
  <c r="A1568" i="2"/>
  <c r="B1567" i="2"/>
  <c r="A1567" i="2"/>
  <c r="B1566" i="2"/>
  <c r="A1566" i="2"/>
  <c r="B1565" i="2"/>
  <c r="A1565" i="2"/>
  <c r="B1564" i="2"/>
  <c r="A1564" i="2"/>
  <c r="B1563" i="2"/>
  <c r="A1563" i="2"/>
  <c r="B1562" i="2"/>
  <c r="A1562" i="2"/>
  <c r="B1561" i="2"/>
  <c r="A1561" i="2"/>
  <c r="B1560" i="2"/>
  <c r="A1560" i="2"/>
  <c r="B1559" i="2"/>
  <c r="A1559" i="2"/>
  <c r="B1558" i="2"/>
  <c r="A1558" i="2"/>
  <c r="B1557" i="2"/>
  <c r="A1557" i="2"/>
  <c r="B1556" i="2"/>
  <c r="A1556" i="2"/>
  <c r="B1555" i="2"/>
  <c r="A1555" i="2"/>
  <c r="B1554" i="2"/>
  <c r="A1554" i="2"/>
  <c r="B1553" i="2"/>
  <c r="A1553" i="2"/>
  <c r="B1552" i="2"/>
  <c r="A1552" i="2"/>
  <c r="B1551" i="2"/>
  <c r="A1551" i="2"/>
  <c r="B1550" i="2"/>
  <c r="A1550" i="2"/>
  <c r="B1549" i="2"/>
  <c r="A1549" i="2"/>
  <c r="B1548" i="2"/>
  <c r="A1548" i="2"/>
  <c r="B1547" i="2"/>
  <c r="A1547" i="2"/>
  <c r="B1546" i="2"/>
  <c r="A1546" i="2"/>
  <c r="B1545" i="2"/>
  <c r="A1545" i="2"/>
  <c r="B1544" i="2"/>
  <c r="A1544" i="2"/>
  <c r="B1543" i="2"/>
  <c r="A1543" i="2"/>
  <c r="B1542" i="2"/>
  <c r="A1542" i="2"/>
  <c r="B1541" i="2"/>
  <c r="A1541" i="2"/>
  <c r="B1540" i="2"/>
  <c r="A1540" i="2"/>
  <c r="B1539" i="2"/>
  <c r="A1539" i="2"/>
  <c r="B1538" i="2"/>
  <c r="A1538" i="2"/>
  <c r="B1537" i="2"/>
  <c r="A1537" i="2"/>
  <c r="B1536" i="2"/>
  <c r="A1536" i="2"/>
  <c r="B1535" i="2"/>
  <c r="A1535" i="2"/>
  <c r="B1534" i="2"/>
  <c r="A1534" i="2"/>
  <c r="B1533" i="2"/>
  <c r="A1533" i="2"/>
  <c r="B1532" i="2"/>
  <c r="A1532" i="2"/>
  <c r="B1531" i="2"/>
  <c r="A1531" i="2"/>
  <c r="B1530" i="2"/>
  <c r="A1530" i="2"/>
  <c r="B1529" i="2"/>
  <c r="A1529" i="2"/>
  <c r="B1528" i="2"/>
  <c r="A1528" i="2"/>
  <c r="B1527" i="2"/>
  <c r="A1527" i="2"/>
  <c r="B1526" i="2"/>
  <c r="A1526" i="2"/>
  <c r="B1525" i="2"/>
  <c r="A1525" i="2"/>
  <c r="B1524" i="2"/>
  <c r="A1524" i="2"/>
  <c r="B1523" i="2"/>
  <c r="A1523" i="2"/>
  <c r="B1522" i="2"/>
  <c r="A1522" i="2"/>
  <c r="B1521" i="2"/>
  <c r="A1521" i="2"/>
  <c r="B1520" i="2"/>
  <c r="A1520" i="2"/>
  <c r="B1519" i="2"/>
  <c r="A1519" i="2"/>
  <c r="B1518" i="2"/>
  <c r="A1518" i="2"/>
  <c r="B1517" i="2"/>
  <c r="A1517" i="2"/>
  <c r="B1516" i="2"/>
  <c r="A1516" i="2"/>
  <c r="B1515" i="2"/>
  <c r="A1515" i="2"/>
  <c r="B1514" i="2"/>
  <c r="A1514" i="2"/>
  <c r="B1513" i="2"/>
  <c r="A1513" i="2"/>
  <c r="B1512" i="2"/>
  <c r="A1512" i="2"/>
  <c r="B1511" i="2"/>
  <c r="A1511" i="2"/>
  <c r="B1510" i="2"/>
  <c r="A1510" i="2"/>
  <c r="B1509" i="2"/>
  <c r="A1509" i="2"/>
  <c r="B1508" i="2"/>
  <c r="A1508" i="2"/>
  <c r="B1507" i="2"/>
  <c r="A1507" i="2"/>
  <c r="B1506" i="2"/>
  <c r="A1506" i="2"/>
  <c r="B1505" i="2"/>
  <c r="A1505" i="2"/>
  <c r="B1504" i="2"/>
  <c r="A1504" i="2"/>
  <c r="B1503" i="2"/>
  <c r="A1503" i="2"/>
  <c r="B1502" i="2"/>
  <c r="A1502" i="2"/>
  <c r="B1501" i="2"/>
  <c r="A1501" i="2"/>
  <c r="B1500" i="2"/>
  <c r="A1500" i="2"/>
  <c r="B1499" i="2"/>
  <c r="A1499" i="2"/>
  <c r="B1498" i="2"/>
  <c r="A1498" i="2"/>
  <c r="B1497" i="2"/>
  <c r="A1497" i="2"/>
  <c r="B1496" i="2"/>
  <c r="A1496" i="2"/>
  <c r="B1495" i="2"/>
  <c r="A1495" i="2"/>
  <c r="B1494" i="2"/>
  <c r="A1494" i="2"/>
  <c r="B1493" i="2"/>
  <c r="A1493" i="2"/>
  <c r="B1492" i="2"/>
  <c r="A1492" i="2"/>
  <c r="B1491" i="2"/>
  <c r="A1491" i="2"/>
  <c r="B1490" i="2"/>
  <c r="A1490" i="2"/>
  <c r="B1489" i="2"/>
  <c r="A1489" i="2"/>
  <c r="B1488" i="2"/>
  <c r="A1488" i="2"/>
  <c r="B1487" i="2"/>
  <c r="A1487" i="2"/>
  <c r="B1486" i="2"/>
  <c r="A1486" i="2"/>
  <c r="B1485" i="2"/>
  <c r="A1485" i="2"/>
  <c r="B1484" i="2"/>
  <c r="A1484" i="2"/>
  <c r="B1483" i="2"/>
  <c r="A1483" i="2"/>
  <c r="B1482" i="2"/>
  <c r="A1482" i="2"/>
  <c r="B1481" i="2"/>
  <c r="A1481" i="2"/>
  <c r="B1480" i="2"/>
  <c r="A1480" i="2"/>
  <c r="B1479" i="2"/>
  <c r="A1479" i="2"/>
  <c r="B1478" i="2"/>
  <c r="A1478" i="2"/>
  <c r="B1477" i="2"/>
  <c r="A1477" i="2"/>
  <c r="B1476" i="2"/>
  <c r="A1476" i="2"/>
  <c r="B1475" i="2"/>
  <c r="A1475" i="2"/>
  <c r="B1474" i="2"/>
  <c r="A1474" i="2"/>
  <c r="B1473" i="2"/>
  <c r="A1473" i="2"/>
  <c r="B1472" i="2"/>
  <c r="A1472" i="2"/>
  <c r="B1471" i="2"/>
  <c r="A1471" i="2"/>
  <c r="B1470" i="2"/>
  <c r="A1470" i="2"/>
  <c r="B1469" i="2"/>
  <c r="A1469" i="2"/>
  <c r="B1468" i="2"/>
  <c r="A1468" i="2"/>
  <c r="B1467" i="2"/>
  <c r="A1467" i="2"/>
  <c r="B1466" i="2"/>
  <c r="A1466" i="2"/>
  <c r="B1465" i="2"/>
  <c r="A1465" i="2"/>
  <c r="B1464" i="2"/>
  <c r="A1464" i="2"/>
  <c r="B1463" i="2"/>
  <c r="A1463" i="2"/>
  <c r="B1462" i="2"/>
  <c r="A1462" i="2"/>
  <c r="B1461" i="2"/>
  <c r="A1461" i="2"/>
  <c r="B1460" i="2"/>
  <c r="A1460" i="2"/>
  <c r="B1459" i="2"/>
  <c r="A1459" i="2"/>
  <c r="B1458" i="2"/>
  <c r="A1458" i="2"/>
  <c r="B1457" i="2"/>
  <c r="A1457" i="2"/>
  <c r="B1456" i="2"/>
  <c r="A1456" i="2"/>
  <c r="B1455" i="2"/>
  <c r="A1455" i="2"/>
  <c r="B1454" i="2"/>
  <c r="A1454" i="2"/>
  <c r="B1453" i="2"/>
  <c r="A1453" i="2"/>
  <c r="B1452" i="2"/>
  <c r="A1452" i="2"/>
  <c r="B1451" i="2"/>
  <c r="A1451" i="2"/>
  <c r="B1450" i="2"/>
  <c r="A1450" i="2"/>
  <c r="B1449" i="2"/>
  <c r="A1449" i="2"/>
  <c r="B1448" i="2"/>
  <c r="A1448" i="2"/>
  <c r="B1447" i="2"/>
  <c r="A1447" i="2"/>
  <c r="E1446" i="2"/>
  <c r="C1446" i="2"/>
  <c r="B1446" i="2"/>
  <c r="A1446" i="2"/>
  <c r="E1445" i="2"/>
  <c r="C1445" i="2"/>
  <c r="B1445" i="2"/>
  <c r="A1445" i="2"/>
  <c r="E1444" i="2"/>
  <c r="C1444" i="2"/>
  <c r="B1444" i="2"/>
  <c r="A1444" i="2"/>
  <c r="E1443" i="2"/>
  <c r="C1443" i="2"/>
  <c r="B1443" i="2"/>
  <c r="A1443" i="2"/>
  <c r="E1442" i="2"/>
  <c r="C1442" i="2"/>
  <c r="B1442" i="2"/>
  <c r="A1442" i="2"/>
  <c r="E1441" i="2"/>
  <c r="C1441" i="2"/>
  <c r="B1441" i="2"/>
  <c r="A1441" i="2"/>
  <c r="E1440" i="2"/>
  <c r="C1440" i="2"/>
  <c r="B1440" i="2"/>
  <c r="A1440" i="2"/>
  <c r="E1439" i="2"/>
  <c r="C1439" i="2"/>
  <c r="B1439" i="2"/>
  <c r="A1439" i="2"/>
  <c r="E1438" i="2"/>
  <c r="C1438" i="2"/>
  <c r="B1438" i="2"/>
  <c r="A1438" i="2"/>
  <c r="E1437" i="2"/>
  <c r="C1437" i="2"/>
  <c r="B1437" i="2"/>
  <c r="A1437" i="2"/>
  <c r="E1436" i="2"/>
  <c r="C1436" i="2"/>
  <c r="B1436" i="2"/>
  <c r="A1436" i="2"/>
  <c r="E1435" i="2"/>
  <c r="C1435" i="2"/>
  <c r="B1435" i="2"/>
  <c r="A1435" i="2"/>
  <c r="E1434" i="2"/>
  <c r="C1434" i="2"/>
  <c r="B1434" i="2"/>
  <c r="A1434" i="2"/>
  <c r="E1433" i="2"/>
  <c r="C1433" i="2"/>
  <c r="B1433" i="2"/>
  <c r="A1433" i="2"/>
  <c r="E1432" i="2"/>
  <c r="C1432" i="2"/>
  <c r="B1432" i="2"/>
  <c r="A1432" i="2"/>
  <c r="E1431" i="2"/>
  <c r="C1431" i="2"/>
  <c r="B1431" i="2"/>
  <c r="A1431" i="2"/>
  <c r="E1430" i="2"/>
  <c r="C1430" i="2"/>
  <c r="B1430" i="2"/>
  <c r="A1430" i="2"/>
  <c r="E1429" i="2"/>
  <c r="C1429" i="2"/>
  <c r="B1429" i="2"/>
  <c r="A1429" i="2"/>
  <c r="E1428" i="2"/>
  <c r="C1428" i="2"/>
  <c r="B1428" i="2"/>
  <c r="A1428" i="2"/>
  <c r="E1427" i="2"/>
  <c r="C1427" i="2"/>
  <c r="B1427" i="2"/>
  <c r="A1427" i="2"/>
  <c r="E1426" i="2"/>
  <c r="C1426" i="2"/>
  <c r="B1426" i="2"/>
  <c r="A1426" i="2"/>
  <c r="E1425" i="2"/>
  <c r="C1425" i="2"/>
  <c r="B1425" i="2"/>
  <c r="A1425" i="2"/>
  <c r="E1424" i="2"/>
  <c r="C1424" i="2"/>
  <c r="B1424" i="2"/>
  <c r="A1424" i="2"/>
  <c r="E1423" i="2"/>
  <c r="C1423" i="2"/>
  <c r="B1423" i="2"/>
  <c r="A1423" i="2"/>
  <c r="E1422" i="2"/>
  <c r="C1422" i="2"/>
  <c r="B1422" i="2"/>
  <c r="A1422" i="2"/>
  <c r="C1421" i="2"/>
  <c r="B1421" i="2"/>
  <c r="A1421" i="2"/>
  <c r="C1420" i="2"/>
  <c r="B1420" i="2"/>
  <c r="A1420" i="2"/>
  <c r="C1419" i="2"/>
  <c r="B1419" i="2"/>
  <c r="A1419" i="2"/>
  <c r="C1418" i="2"/>
  <c r="B1418" i="2"/>
  <c r="A1418" i="2"/>
  <c r="C1417" i="2"/>
  <c r="B1417" i="2"/>
  <c r="A1417" i="2"/>
  <c r="C1416" i="2"/>
  <c r="B1416" i="2"/>
  <c r="A1416" i="2"/>
  <c r="C1415" i="2"/>
  <c r="B1415" i="2"/>
  <c r="A1415" i="2"/>
  <c r="C1414" i="2"/>
  <c r="B1414" i="2"/>
  <c r="A1414" i="2"/>
  <c r="C1413" i="2"/>
  <c r="B1413" i="2"/>
  <c r="A1413" i="2"/>
  <c r="C1412" i="2"/>
  <c r="B1412" i="2"/>
  <c r="A1412" i="2"/>
  <c r="C1411" i="2"/>
  <c r="B1411" i="2"/>
  <c r="A1411" i="2"/>
  <c r="C1410" i="2"/>
  <c r="B1410" i="2"/>
  <c r="A1410" i="2"/>
  <c r="C1409" i="2"/>
  <c r="B1409" i="2"/>
  <c r="A1409" i="2"/>
  <c r="E1408" i="2"/>
  <c r="C1408" i="2"/>
  <c r="B1408" i="2"/>
  <c r="A1408" i="2"/>
  <c r="E1407" i="2"/>
  <c r="C1407" i="2"/>
  <c r="B1407" i="2"/>
  <c r="A1407" i="2"/>
  <c r="E1406" i="2"/>
  <c r="C1406" i="2"/>
  <c r="B1406" i="2"/>
  <c r="A1406" i="2"/>
  <c r="E1405" i="2"/>
  <c r="C1405" i="2"/>
  <c r="B1405" i="2"/>
  <c r="A1405" i="2"/>
  <c r="E1404" i="2"/>
  <c r="C1404" i="2"/>
  <c r="B1404" i="2"/>
  <c r="A1404" i="2"/>
  <c r="E1403" i="2"/>
  <c r="C1403" i="2"/>
  <c r="B1403" i="2"/>
  <c r="A1403" i="2"/>
  <c r="E1402" i="2"/>
  <c r="C1402" i="2"/>
  <c r="B1402" i="2"/>
  <c r="A1402" i="2"/>
  <c r="E1401" i="2"/>
  <c r="C1401" i="2"/>
  <c r="B1401" i="2"/>
  <c r="A1401" i="2"/>
  <c r="E1400" i="2"/>
  <c r="C1400" i="2"/>
  <c r="B1400" i="2"/>
  <c r="A1400" i="2"/>
  <c r="E1399" i="2"/>
  <c r="C1399" i="2"/>
  <c r="B1399" i="2"/>
  <c r="A1399" i="2"/>
  <c r="E1398" i="2"/>
  <c r="C1398" i="2"/>
  <c r="B1398" i="2"/>
  <c r="A1398" i="2"/>
  <c r="C1397" i="2"/>
  <c r="B1397" i="2"/>
  <c r="A1397" i="2"/>
  <c r="E1396" i="2"/>
  <c r="C1396" i="2"/>
  <c r="B1396" i="2"/>
  <c r="A1396" i="2"/>
  <c r="E1395" i="2"/>
  <c r="C1395" i="2"/>
  <c r="B1395" i="2"/>
  <c r="A1395" i="2"/>
  <c r="E1394" i="2"/>
  <c r="C1394" i="2"/>
  <c r="B1394" i="2"/>
  <c r="A1394" i="2"/>
  <c r="E1393" i="2"/>
  <c r="C1393" i="2"/>
  <c r="B1393" i="2"/>
  <c r="A1393" i="2"/>
  <c r="E1392" i="2"/>
  <c r="C1392" i="2"/>
  <c r="B1392" i="2"/>
  <c r="A1392" i="2"/>
  <c r="E1391" i="2"/>
  <c r="C1391" i="2"/>
  <c r="B1391" i="2"/>
  <c r="A1391" i="2"/>
  <c r="E1390" i="2"/>
  <c r="C1390" i="2"/>
  <c r="B1390" i="2"/>
  <c r="A1390" i="2"/>
  <c r="E1389" i="2"/>
  <c r="C1389" i="2"/>
  <c r="B1389" i="2"/>
  <c r="A1389" i="2"/>
  <c r="E1388" i="2"/>
  <c r="C1388" i="2"/>
  <c r="B1388" i="2"/>
  <c r="A1388" i="2"/>
  <c r="E1387" i="2"/>
  <c r="C1387" i="2"/>
  <c r="B1387" i="2"/>
  <c r="A1387" i="2"/>
  <c r="E1386" i="2"/>
  <c r="C1386" i="2"/>
  <c r="B1386" i="2"/>
  <c r="A1386" i="2"/>
  <c r="E1385" i="2"/>
  <c r="C1385" i="2"/>
  <c r="B1385" i="2"/>
  <c r="A1385" i="2"/>
  <c r="E1384" i="2"/>
  <c r="C1384" i="2"/>
  <c r="B1384" i="2"/>
  <c r="A1384" i="2"/>
  <c r="E1383" i="2"/>
  <c r="C1383" i="2"/>
  <c r="B1383" i="2"/>
  <c r="A1383" i="2"/>
  <c r="E1382" i="2"/>
  <c r="C1382" i="2"/>
  <c r="B1382" i="2"/>
  <c r="A1382" i="2"/>
  <c r="E1381" i="2"/>
  <c r="C1381" i="2"/>
  <c r="B1381" i="2"/>
  <c r="A1381" i="2"/>
  <c r="E1380" i="2"/>
  <c r="C1380" i="2"/>
  <c r="B1380" i="2"/>
  <c r="A1380" i="2"/>
  <c r="E1379" i="2"/>
  <c r="C1379" i="2"/>
  <c r="B1379" i="2"/>
  <c r="A1379" i="2"/>
  <c r="E1378" i="2"/>
  <c r="C1378" i="2"/>
  <c r="B1378" i="2"/>
  <c r="A1378" i="2"/>
  <c r="E1377" i="2"/>
  <c r="C1377" i="2"/>
  <c r="B1377" i="2"/>
  <c r="A1377" i="2"/>
  <c r="E1376" i="2"/>
  <c r="C1376" i="2"/>
  <c r="B1376" i="2"/>
  <c r="A1376" i="2"/>
  <c r="E1375" i="2"/>
  <c r="C1375" i="2"/>
  <c r="B1375" i="2"/>
  <c r="A1375" i="2"/>
  <c r="E1374" i="2"/>
  <c r="C1374" i="2"/>
  <c r="B1374" i="2"/>
  <c r="A1374" i="2"/>
  <c r="E1373" i="2"/>
  <c r="C1373" i="2"/>
  <c r="B1373" i="2"/>
  <c r="A1373" i="2"/>
  <c r="E1372" i="2"/>
  <c r="C1372" i="2"/>
  <c r="B1372" i="2"/>
  <c r="A1372" i="2"/>
  <c r="E1371" i="2"/>
  <c r="C1371" i="2"/>
  <c r="B1371" i="2"/>
  <c r="A1371" i="2"/>
  <c r="E1370" i="2"/>
  <c r="C1370" i="2"/>
  <c r="B1370" i="2"/>
  <c r="A1370" i="2"/>
  <c r="E1369" i="2"/>
  <c r="C1369" i="2"/>
  <c r="B1369" i="2"/>
  <c r="A1369" i="2"/>
  <c r="E1368" i="2"/>
  <c r="C1368" i="2"/>
  <c r="B1368" i="2"/>
  <c r="A1368" i="2"/>
  <c r="E1367" i="2"/>
  <c r="C1367" i="2"/>
  <c r="B1367" i="2"/>
  <c r="A1367" i="2"/>
  <c r="E1366" i="2"/>
  <c r="C1366" i="2"/>
  <c r="B1366" i="2"/>
  <c r="A1366" i="2"/>
  <c r="E1365" i="2"/>
  <c r="C1365" i="2"/>
  <c r="B1365" i="2"/>
  <c r="A1365" i="2"/>
  <c r="E1364" i="2"/>
  <c r="C1364" i="2"/>
  <c r="B1364" i="2"/>
  <c r="A1364" i="2"/>
  <c r="E1363" i="2"/>
  <c r="C1363" i="2"/>
  <c r="B1363" i="2"/>
  <c r="A1363" i="2"/>
  <c r="E1362" i="2"/>
  <c r="C1362" i="2"/>
  <c r="B1362" i="2"/>
  <c r="A1362" i="2"/>
  <c r="E1361" i="2"/>
  <c r="C1361" i="2"/>
  <c r="B1361" i="2"/>
  <c r="A1361" i="2"/>
  <c r="E1360" i="2"/>
  <c r="C1360" i="2"/>
  <c r="B1360" i="2"/>
  <c r="A1360" i="2"/>
  <c r="E1359" i="2"/>
  <c r="C1359" i="2"/>
  <c r="B1359" i="2"/>
  <c r="A1359" i="2"/>
  <c r="E1358" i="2"/>
  <c r="C1358" i="2"/>
  <c r="B1358" i="2"/>
  <c r="A1358" i="2"/>
  <c r="E1357" i="2"/>
  <c r="C1357" i="2"/>
  <c r="B1357" i="2"/>
  <c r="A1357" i="2"/>
  <c r="E1356" i="2"/>
  <c r="C1356" i="2"/>
  <c r="B1356" i="2"/>
  <c r="A1356" i="2"/>
  <c r="E1355" i="2"/>
  <c r="C1355" i="2"/>
  <c r="B1355" i="2"/>
  <c r="A1355" i="2"/>
  <c r="E1354" i="2"/>
  <c r="C1354" i="2"/>
  <c r="B1354" i="2"/>
  <c r="A1354" i="2"/>
  <c r="E1353" i="2"/>
  <c r="C1353" i="2"/>
  <c r="B1353" i="2"/>
  <c r="A1353" i="2"/>
  <c r="E1352" i="2"/>
  <c r="C1352" i="2"/>
  <c r="B1352" i="2"/>
  <c r="A1352" i="2"/>
  <c r="E1351" i="2"/>
  <c r="C1351" i="2"/>
  <c r="B1351" i="2"/>
  <c r="A1351" i="2"/>
  <c r="E1350" i="2"/>
  <c r="C1350" i="2"/>
  <c r="B1350" i="2"/>
  <c r="A1350" i="2"/>
  <c r="E1349" i="2"/>
  <c r="C1349" i="2"/>
  <c r="B1349" i="2"/>
  <c r="A1349" i="2"/>
  <c r="E1348" i="2"/>
  <c r="C1348" i="2"/>
  <c r="B1348" i="2"/>
  <c r="A1348" i="2"/>
  <c r="E1347" i="2"/>
  <c r="C1347" i="2"/>
  <c r="B1347" i="2"/>
  <c r="A1347" i="2"/>
  <c r="E1346" i="2"/>
  <c r="C1346" i="2"/>
  <c r="B1346" i="2"/>
  <c r="A1346" i="2"/>
  <c r="E1345" i="2"/>
  <c r="C1345" i="2"/>
  <c r="B1345" i="2"/>
  <c r="A1345" i="2"/>
  <c r="E1344" i="2"/>
  <c r="C1344" i="2"/>
  <c r="B1344" i="2"/>
  <c r="A1344" i="2"/>
  <c r="E1343" i="2"/>
  <c r="C1343" i="2"/>
  <c r="B1343" i="2"/>
  <c r="A1343" i="2"/>
  <c r="E1342" i="2"/>
  <c r="C1342" i="2"/>
  <c r="B1342" i="2"/>
  <c r="A1342" i="2"/>
  <c r="E1341" i="2"/>
  <c r="C1341" i="2"/>
  <c r="B1341" i="2"/>
  <c r="A1341" i="2"/>
  <c r="E1340" i="2"/>
  <c r="C1340" i="2"/>
  <c r="B1340" i="2"/>
  <c r="A1340" i="2"/>
  <c r="E1339" i="2"/>
  <c r="C1339" i="2"/>
  <c r="B1339" i="2"/>
  <c r="A1339" i="2"/>
  <c r="E1338" i="2"/>
  <c r="C1338" i="2"/>
  <c r="B1338" i="2"/>
  <c r="A1338" i="2"/>
  <c r="E1337" i="2"/>
  <c r="C1337" i="2"/>
  <c r="B1337" i="2"/>
  <c r="A1337" i="2"/>
  <c r="E1336" i="2"/>
  <c r="C1336" i="2"/>
  <c r="B1336" i="2"/>
  <c r="A1336" i="2"/>
  <c r="E1335" i="2"/>
  <c r="C1335" i="2"/>
  <c r="B1335" i="2"/>
  <c r="A1335" i="2"/>
  <c r="E1334" i="2"/>
  <c r="C1334" i="2"/>
  <c r="B1334" i="2"/>
  <c r="A1334" i="2"/>
  <c r="E1333" i="2"/>
  <c r="C1333" i="2"/>
  <c r="B1333" i="2"/>
  <c r="A1333" i="2"/>
  <c r="E1332" i="2"/>
  <c r="C1332" i="2"/>
  <c r="B1332" i="2"/>
  <c r="A1332" i="2"/>
  <c r="E1331" i="2"/>
  <c r="C1331" i="2"/>
  <c r="B1331" i="2"/>
  <c r="A1331" i="2"/>
  <c r="E1330" i="2"/>
  <c r="C1330" i="2"/>
  <c r="B1330" i="2"/>
  <c r="A1330" i="2"/>
  <c r="E1329" i="2"/>
  <c r="C1329" i="2"/>
  <c r="B1329" i="2"/>
  <c r="A1329" i="2"/>
  <c r="E1328" i="2"/>
  <c r="C1328" i="2"/>
  <c r="B1328" i="2"/>
  <c r="A1328" i="2"/>
  <c r="E1327" i="2"/>
  <c r="C1327" i="2"/>
  <c r="B1327" i="2"/>
  <c r="A1327" i="2"/>
  <c r="E1326" i="2"/>
  <c r="C1326" i="2"/>
  <c r="B1326" i="2"/>
  <c r="A1326" i="2"/>
  <c r="E1325" i="2"/>
  <c r="C1325" i="2"/>
  <c r="B1325" i="2"/>
  <c r="A1325" i="2"/>
  <c r="E1324" i="2"/>
  <c r="C1324" i="2"/>
  <c r="B1324" i="2"/>
  <c r="A1324" i="2"/>
  <c r="E1323" i="2"/>
  <c r="C1323" i="2"/>
  <c r="B1323" i="2"/>
  <c r="A1323" i="2"/>
  <c r="E1322" i="2"/>
  <c r="C1322" i="2"/>
  <c r="B1322" i="2"/>
  <c r="A1322" i="2"/>
  <c r="E1321" i="2"/>
  <c r="C1321" i="2"/>
  <c r="B1321" i="2"/>
  <c r="A1321" i="2"/>
  <c r="E1320" i="2"/>
  <c r="C1320" i="2"/>
  <c r="B1320" i="2"/>
  <c r="A1320" i="2"/>
  <c r="E1319" i="2"/>
  <c r="C1319" i="2"/>
  <c r="B1319" i="2"/>
  <c r="A1319" i="2"/>
  <c r="E1318" i="2"/>
  <c r="C1318" i="2"/>
  <c r="B1318" i="2"/>
  <c r="A1318" i="2"/>
  <c r="E1317" i="2"/>
  <c r="C1317" i="2"/>
  <c r="B1317" i="2"/>
  <c r="A1317" i="2"/>
  <c r="E1316" i="2"/>
  <c r="C1316" i="2"/>
  <c r="B1316" i="2"/>
  <c r="A1316" i="2"/>
  <c r="E1315" i="2"/>
  <c r="C1315" i="2"/>
  <c r="B1315" i="2"/>
  <c r="A1315" i="2"/>
  <c r="E1314" i="2"/>
  <c r="C1314" i="2"/>
  <c r="B1314" i="2"/>
  <c r="A1314" i="2"/>
  <c r="E1313" i="2"/>
  <c r="C1313" i="2"/>
  <c r="B1313" i="2"/>
  <c r="A1313" i="2"/>
  <c r="E1312" i="2"/>
  <c r="C1312" i="2"/>
  <c r="B1312" i="2"/>
  <c r="A1312" i="2"/>
  <c r="E1311" i="2"/>
  <c r="C1311" i="2"/>
  <c r="B1311" i="2"/>
  <c r="A1311" i="2"/>
  <c r="E1310" i="2"/>
  <c r="C1310" i="2"/>
  <c r="B1310" i="2"/>
  <c r="A1310" i="2"/>
  <c r="E1309" i="2"/>
  <c r="C1309" i="2"/>
  <c r="B1309" i="2"/>
  <c r="A1309" i="2"/>
  <c r="C1308" i="2"/>
  <c r="B1308" i="2"/>
  <c r="A1308" i="2"/>
  <c r="C1307" i="2"/>
  <c r="B1307" i="2"/>
  <c r="A1307" i="2"/>
  <c r="C1306" i="2"/>
  <c r="B1306" i="2"/>
  <c r="A1306" i="2"/>
  <c r="E1305" i="2"/>
  <c r="C1305" i="2"/>
  <c r="B1305" i="2"/>
  <c r="A1305" i="2"/>
  <c r="E1304" i="2"/>
  <c r="C1304" i="2"/>
  <c r="B1304" i="2"/>
  <c r="A1304" i="2"/>
  <c r="E1303" i="2"/>
  <c r="C1303" i="2"/>
  <c r="B1303" i="2"/>
  <c r="A1303" i="2"/>
  <c r="E1302" i="2"/>
  <c r="C1302" i="2"/>
  <c r="B1302" i="2"/>
  <c r="A1302" i="2"/>
  <c r="E1301" i="2"/>
  <c r="C1301" i="2"/>
  <c r="B1301" i="2"/>
  <c r="A1301" i="2"/>
  <c r="E1300" i="2"/>
  <c r="C1300" i="2"/>
  <c r="B1300" i="2"/>
  <c r="A1300" i="2"/>
  <c r="E1299" i="2"/>
  <c r="C1299" i="2"/>
  <c r="B1299" i="2"/>
  <c r="A1299" i="2"/>
  <c r="E1298" i="2"/>
  <c r="C1298" i="2"/>
  <c r="B1298" i="2"/>
  <c r="A1298" i="2"/>
  <c r="E1297" i="2"/>
  <c r="C1297" i="2"/>
  <c r="B1297" i="2"/>
  <c r="A1297" i="2"/>
  <c r="E1296" i="2"/>
  <c r="C1296" i="2"/>
  <c r="B1296" i="2"/>
  <c r="A1296" i="2"/>
  <c r="E1295" i="2"/>
  <c r="C1295" i="2"/>
  <c r="B1295" i="2"/>
  <c r="A1295" i="2"/>
  <c r="E1294" i="2"/>
  <c r="C1294" i="2"/>
  <c r="B1294" i="2"/>
  <c r="A1294" i="2"/>
  <c r="E1293" i="2"/>
  <c r="C1293" i="2"/>
  <c r="B1293" i="2"/>
  <c r="A1293" i="2"/>
  <c r="E1292" i="2"/>
  <c r="C1292" i="2"/>
  <c r="B1292" i="2"/>
  <c r="A1292" i="2"/>
  <c r="E1291" i="2"/>
  <c r="C1291" i="2"/>
  <c r="B1291" i="2"/>
  <c r="A1291" i="2"/>
  <c r="E1290" i="2"/>
  <c r="C1290" i="2"/>
  <c r="B1290" i="2"/>
  <c r="A1290" i="2"/>
  <c r="E1289" i="2"/>
  <c r="C1289" i="2"/>
  <c r="B1289" i="2"/>
  <c r="A1289" i="2"/>
  <c r="E1288" i="2"/>
  <c r="C1288" i="2"/>
  <c r="B1288" i="2"/>
  <c r="A1288" i="2"/>
  <c r="E1287" i="2"/>
  <c r="C1287" i="2"/>
  <c r="B1287" i="2"/>
  <c r="A1287" i="2"/>
  <c r="E1286" i="2"/>
  <c r="C1286" i="2"/>
  <c r="B1286" i="2"/>
  <c r="A1286" i="2"/>
  <c r="E1285" i="2"/>
  <c r="C1285" i="2"/>
  <c r="B1285" i="2"/>
  <c r="A1285" i="2"/>
  <c r="E1284" i="2"/>
  <c r="C1284" i="2"/>
  <c r="B1284" i="2"/>
  <c r="A1284" i="2"/>
  <c r="E1283" i="2"/>
  <c r="C1283" i="2"/>
  <c r="B1283" i="2"/>
  <c r="A1283" i="2"/>
  <c r="E1282" i="2"/>
  <c r="C1282" i="2"/>
  <c r="B1282" i="2"/>
  <c r="A1282" i="2"/>
  <c r="E1281" i="2"/>
  <c r="C1281" i="2"/>
  <c r="B1281" i="2"/>
  <c r="A1281" i="2"/>
  <c r="E1280" i="2"/>
  <c r="C1280" i="2"/>
  <c r="B1280" i="2"/>
  <c r="A1280" i="2"/>
  <c r="E1279" i="2"/>
  <c r="C1279" i="2"/>
  <c r="B1279" i="2"/>
  <c r="A1279" i="2"/>
  <c r="E1278" i="2"/>
  <c r="C1278" i="2"/>
  <c r="B1278" i="2"/>
  <c r="A1278" i="2"/>
  <c r="E1277" i="2"/>
  <c r="C1277" i="2"/>
  <c r="B1277" i="2"/>
  <c r="A1277" i="2"/>
  <c r="E1276" i="2"/>
  <c r="C1276" i="2"/>
  <c r="B1276" i="2"/>
  <c r="A1276" i="2"/>
  <c r="E1275" i="2"/>
  <c r="C1275" i="2"/>
  <c r="B1275" i="2"/>
  <c r="A1275" i="2"/>
  <c r="E1274" i="2"/>
  <c r="C1274" i="2"/>
  <c r="B1274" i="2"/>
  <c r="A1274" i="2"/>
  <c r="E1273" i="2"/>
  <c r="C1273" i="2"/>
  <c r="B1273" i="2"/>
  <c r="A1273" i="2"/>
  <c r="E1272" i="2"/>
  <c r="C1272" i="2"/>
  <c r="B1272" i="2"/>
  <c r="A1272" i="2"/>
  <c r="E1271" i="2"/>
  <c r="C1271" i="2"/>
  <c r="B1271" i="2"/>
  <c r="A1271" i="2"/>
  <c r="E1270" i="2"/>
  <c r="C1270" i="2"/>
  <c r="B1270" i="2"/>
  <c r="A1270" i="2"/>
  <c r="E1269" i="2"/>
  <c r="C1269" i="2"/>
  <c r="B1269" i="2"/>
  <c r="A1269" i="2"/>
  <c r="E1268" i="2"/>
  <c r="C1268" i="2"/>
  <c r="B1268" i="2"/>
  <c r="A1268" i="2"/>
  <c r="E1267" i="2"/>
  <c r="C1267" i="2"/>
  <c r="B1267" i="2"/>
  <c r="A1267" i="2"/>
  <c r="E1266" i="2"/>
  <c r="C1266" i="2"/>
  <c r="B1266" i="2"/>
  <c r="A1266" i="2"/>
  <c r="C1265" i="2"/>
  <c r="B1265" i="2"/>
  <c r="A1265" i="2"/>
  <c r="C1264" i="2"/>
  <c r="B1264" i="2"/>
  <c r="A1264" i="2"/>
  <c r="C1263" i="2"/>
  <c r="B1263" i="2"/>
  <c r="A1263" i="2"/>
  <c r="C1262" i="2"/>
  <c r="B1262" i="2"/>
  <c r="A1262" i="2"/>
  <c r="E1261" i="2"/>
  <c r="C1261" i="2"/>
  <c r="B1261" i="2"/>
  <c r="A1261" i="2"/>
  <c r="E1260" i="2"/>
  <c r="C1260" i="2"/>
  <c r="B1260" i="2"/>
  <c r="A1260" i="2"/>
  <c r="C1259" i="2"/>
  <c r="B1259" i="2"/>
  <c r="A1259" i="2"/>
  <c r="E1258" i="2"/>
  <c r="C1258" i="2"/>
  <c r="B1258" i="2"/>
  <c r="A1258" i="2"/>
  <c r="E1257" i="2"/>
  <c r="C1257" i="2"/>
  <c r="B1257" i="2"/>
  <c r="A1257" i="2"/>
  <c r="E1256" i="2"/>
  <c r="C1256" i="2"/>
  <c r="B1256" i="2"/>
  <c r="A1256" i="2"/>
  <c r="E1255" i="2"/>
  <c r="C1255" i="2"/>
  <c r="B1255" i="2"/>
  <c r="A1255" i="2"/>
  <c r="E1254" i="2"/>
  <c r="C1254" i="2"/>
  <c r="B1254" i="2"/>
  <c r="A1254" i="2"/>
  <c r="E1253" i="2"/>
  <c r="C1253" i="2"/>
  <c r="B1253" i="2"/>
  <c r="A1253" i="2"/>
  <c r="E1252" i="2"/>
  <c r="C1252" i="2"/>
  <c r="B1252" i="2"/>
  <c r="A1252" i="2"/>
  <c r="E1251" i="2"/>
  <c r="C1251" i="2"/>
  <c r="B1251" i="2"/>
  <c r="A1251" i="2"/>
  <c r="E1250" i="2"/>
  <c r="C1250" i="2"/>
  <c r="B1250" i="2"/>
  <c r="A1250" i="2"/>
  <c r="E1249" i="2"/>
  <c r="C1249" i="2"/>
  <c r="B1249" i="2"/>
  <c r="A1249" i="2"/>
  <c r="E1248" i="2"/>
  <c r="C1248" i="2"/>
  <c r="B1248" i="2"/>
  <c r="A1248" i="2"/>
  <c r="E1247" i="2"/>
  <c r="C1247" i="2"/>
  <c r="B1247" i="2"/>
  <c r="A1247" i="2"/>
  <c r="E1246" i="2"/>
  <c r="C1246" i="2"/>
  <c r="B1246" i="2"/>
  <c r="A1246" i="2"/>
  <c r="E1245" i="2"/>
  <c r="C1245" i="2"/>
  <c r="B1245" i="2"/>
  <c r="A1245" i="2"/>
  <c r="E1244" i="2"/>
  <c r="C1244" i="2"/>
  <c r="B1244" i="2"/>
  <c r="A1244" i="2"/>
  <c r="E1243" i="2"/>
  <c r="C1243" i="2"/>
  <c r="B1243" i="2"/>
  <c r="A1243" i="2"/>
  <c r="C1242" i="2"/>
  <c r="B1242" i="2"/>
  <c r="A1242" i="2"/>
  <c r="E1241" i="2"/>
  <c r="C1241" i="2"/>
  <c r="B1241" i="2"/>
  <c r="A1241" i="2"/>
  <c r="E1240" i="2"/>
  <c r="C1240" i="2"/>
  <c r="B1240" i="2"/>
  <c r="A1240" i="2"/>
  <c r="E1239" i="2"/>
  <c r="C1239" i="2"/>
  <c r="B1239" i="2"/>
  <c r="A1239" i="2"/>
  <c r="E1238" i="2"/>
  <c r="C1238" i="2"/>
  <c r="B1238" i="2"/>
  <c r="A1238" i="2"/>
  <c r="E1237" i="2"/>
  <c r="C1237" i="2"/>
  <c r="B1237" i="2"/>
  <c r="A1237" i="2"/>
  <c r="E1236" i="2"/>
  <c r="C1236" i="2"/>
  <c r="B1236" i="2"/>
  <c r="A1236" i="2"/>
  <c r="E1235" i="2"/>
  <c r="C1235" i="2"/>
  <c r="B1235" i="2"/>
  <c r="A1235" i="2"/>
  <c r="E1234" i="2"/>
  <c r="C1234" i="2"/>
  <c r="B1234" i="2"/>
  <c r="A1234" i="2"/>
  <c r="E1233" i="2"/>
  <c r="C1233" i="2"/>
  <c r="B1233" i="2"/>
  <c r="A1233" i="2"/>
  <c r="E1232" i="2"/>
  <c r="C1232" i="2"/>
  <c r="B1232" i="2"/>
  <c r="A1232" i="2"/>
  <c r="E1231" i="2"/>
  <c r="C1231" i="2"/>
  <c r="B1231" i="2"/>
  <c r="A1231" i="2"/>
  <c r="E1230" i="2"/>
  <c r="C1230" i="2"/>
  <c r="B1230" i="2"/>
  <c r="A1230" i="2"/>
  <c r="E1229" i="2"/>
  <c r="C1229" i="2"/>
  <c r="B1229" i="2"/>
  <c r="A1229" i="2"/>
  <c r="E1228" i="2"/>
  <c r="C1228" i="2"/>
  <c r="B1228" i="2"/>
  <c r="A1228" i="2"/>
  <c r="E1227" i="2"/>
  <c r="C1227" i="2"/>
  <c r="B1227" i="2"/>
  <c r="A1227" i="2"/>
  <c r="E1226" i="2"/>
  <c r="C1226" i="2"/>
  <c r="B1226" i="2"/>
  <c r="A1226" i="2"/>
  <c r="E1225" i="2"/>
  <c r="C1225" i="2"/>
  <c r="B1225" i="2"/>
  <c r="A1225" i="2"/>
  <c r="E1224" i="2"/>
  <c r="C1224" i="2"/>
  <c r="B1224" i="2"/>
  <c r="A1224" i="2"/>
  <c r="E1223" i="2"/>
  <c r="C1223" i="2"/>
  <c r="B1223" i="2"/>
  <c r="A1223" i="2"/>
  <c r="E1222" i="2"/>
  <c r="C1222" i="2"/>
  <c r="B1222" i="2"/>
  <c r="A1222" i="2"/>
  <c r="E1221" i="2"/>
  <c r="C1221" i="2"/>
  <c r="B1221" i="2"/>
  <c r="A1221" i="2"/>
  <c r="E1220" i="2"/>
  <c r="C1220" i="2"/>
  <c r="B1220" i="2"/>
  <c r="A1220" i="2"/>
  <c r="E1219" i="2"/>
  <c r="C1219" i="2"/>
  <c r="B1219" i="2"/>
  <c r="A1219" i="2"/>
  <c r="E1218" i="2"/>
  <c r="C1218" i="2"/>
  <c r="B1218" i="2"/>
  <c r="A1218" i="2"/>
  <c r="E1217" i="2"/>
  <c r="C1217" i="2"/>
  <c r="B1217" i="2"/>
  <c r="A1217" i="2"/>
  <c r="E1216" i="2"/>
  <c r="C1216" i="2"/>
  <c r="B1216" i="2"/>
  <c r="A1216" i="2"/>
  <c r="E1215" i="2"/>
  <c r="C1215" i="2"/>
  <c r="B1215" i="2"/>
  <c r="A1215" i="2"/>
  <c r="E1214" i="2"/>
  <c r="C1214" i="2"/>
  <c r="B1214" i="2"/>
  <c r="A1214" i="2"/>
  <c r="E1213" i="2"/>
  <c r="C1213" i="2"/>
  <c r="B1213" i="2"/>
  <c r="A1213" i="2"/>
  <c r="E1212" i="2"/>
  <c r="C1212" i="2"/>
  <c r="B1212" i="2"/>
  <c r="A1212" i="2"/>
  <c r="E1211" i="2"/>
  <c r="C1211" i="2"/>
  <c r="B1211" i="2"/>
  <c r="A1211" i="2"/>
  <c r="E1210" i="2"/>
  <c r="C1210" i="2"/>
  <c r="B1210" i="2"/>
  <c r="A1210" i="2"/>
  <c r="E1209" i="2"/>
  <c r="C1209" i="2"/>
  <c r="B1209" i="2"/>
  <c r="A1209" i="2"/>
  <c r="E1208" i="2"/>
  <c r="C1208" i="2"/>
  <c r="B1208" i="2"/>
  <c r="A1208" i="2"/>
  <c r="E1207" i="2"/>
  <c r="C1207" i="2"/>
  <c r="B1207" i="2"/>
  <c r="A1207" i="2"/>
  <c r="E1206" i="2"/>
  <c r="C1206" i="2"/>
  <c r="B1206" i="2"/>
  <c r="A1206" i="2"/>
  <c r="E1205" i="2"/>
  <c r="C1205" i="2"/>
  <c r="B1205" i="2"/>
  <c r="A1205" i="2"/>
  <c r="E1204" i="2"/>
  <c r="C1204" i="2"/>
  <c r="B1204" i="2"/>
  <c r="A1204" i="2"/>
  <c r="E1203" i="2"/>
  <c r="C1203" i="2"/>
  <c r="B1203" i="2"/>
  <c r="A1203" i="2"/>
  <c r="E1202" i="2"/>
  <c r="C1202" i="2"/>
  <c r="B1202" i="2"/>
  <c r="A1202" i="2"/>
  <c r="E1201" i="2"/>
  <c r="C1201" i="2"/>
  <c r="B1201" i="2"/>
  <c r="A1201" i="2"/>
  <c r="E1200" i="2"/>
  <c r="C1200" i="2"/>
  <c r="B1200" i="2"/>
  <c r="A1200" i="2"/>
  <c r="E1199" i="2"/>
  <c r="C1199" i="2"/>
  <c r="B1199" i="2"/>
  <c r="A1199" i="2"/>
  <c r="E1198" i="2"/>
  <c r="C1198" i="2"/>
  <c r="B1198" i="2"/>
  <c r="A1198" i="2"/>
  <c r="E1197" i="2"/>
  <c r="C1197" i="2"/>
  <c r="B1197" i="2"/>
  <c r="A1197" i="2"/>
  <c r="E1196" i="2"/>
  <c r="C1196" i="2"/>
  <c r="B1196" i="2"/>
  <c r="A1196" i="2"/>
  <c r="E1195" i="2"/>
  <c r="C1195" i="2"/>
  <c r="B1195" i="2"/>
  <c r="A1195" i="2"/>
  <c r="E1194" i="2"/>
  <c r="C1194" i="2"/>
  <c r="B1194" i="2"/>
  <c r="A1194" i="2"/>
  <c r="E1193" i="2"/>
  <c r="C1193" i="2"/>
  <c r="B1193" i="2"/>
  <c r="A1193" i="2"/>
  <c r="E1192" i="2"/>
  <c r="C1192" i="2"/>
  <c r="B1192" i="2"/>
  <c r="A1192" i="2"/>
  <c r="E1191" i="2"/>
  <c r="C1191" i="2"/>
  <c r="B1191" i="2"/>
  <c r="A1191" i="2"/>
  <c r="E1190" i="2"/>
  <c r="C1190" i="2"/>
  <c r="B1190" i="2"/>
  <c r="A1190" i="2"/>
  <c r="E1189" i="2"/>
  <c r="C1189" i="2"/>
  <c r="B1189" i="2"/>
  <c r="A1189" i="2"/>
  <c r="E1188" i="2"/>
  <c r="C1188" i="2"/>
  <c r="B1188" i="2"/>
  <c r="A1188" i="2"/>
  <c r="E1187" i="2"/>
  <c r="C1187" i="2"/>
  <c r="B1187" i="2"/>
  <c r="A1187" i="2"/>
  <c r="E1186" i="2"/>
  <c r="C1186" i="2"/>
  <c r="B1186" i="2"/>
  <c r="A1186" i="2"/>
  <c r="E1185" i="2"/>
  <c r="C1185" i="2"/>
  <c r="B1185" i="2"/>
  <c r="A1185" i="2"/>
  <c r="E1184" i="2"/>
  <c r="C1184" i="2"/>
  <c r="B1184" i="2"/>
  <c r="A1184" i="2"/>
  <c r="E1183" i="2"/>
  <c r="C1183" i="2"/>
  <c r="B1183" i="2"/>
  <c r="A1183" i="2"/>
  <c r="E1182" i="2"/>
  <c r="C1182" i="2"/>
  <c r="B1182" i="2"/>
  <c r="A1182" i="2"/>
  <c r="E1181" i="2"/>
  <c r="C1181" i="2"/>
  <c r="B1181" i="2"/>
  <c r="A1181" i="2"/>
  <c r="E1180" i="2"/>
  <c r="C1180" i="2"/>
  <c r="B1180" i="2"/>
  <c r="A1180" i="2"/>
  <c r="E1179" i="2"/>
  <c r="C1179" i="2"/>
  <c r="B1179" i="2"/>
  <c r="A1179" i="2"/>
  <c r="E1178" i="2"/>
  <c r="C1178" i="2"/>
  <c r="B1178" i="2"/>
  <c r="A1178" i="2"/>
  <c r="E1177" i="2"/>
  <c r="C1177" i="2"/>
  <c r="B1177" i="2"/>
  <c r="A1177" i="2"/>
  <c r="E1176" i="2"/>
  <c r="C1176" i="2"/>
  <c r="B1176" i="2"/>
  <c r="A1176" i="2"/>
  <c r="E1175" i="2"/>
  <c r="C1175" i="2"/>
  <c r="B1175" i="2"/>
  <c r="A1175" i="2"/>
  <c r="E1174" i="2"/>
  <c r="C1174" i="2"/>
  <c r="B1174" i="2"/>
  <c r="A1174" i="2"/>
  <c r="E1173" i="2"/>
  <c r="C1173" i="2"/>
  <c r="B1173" i="2"/>
  <c r="A1173" i="2"/>
  <c r="E1172" i="2"/>
  <c r="C1172" i="2"/>
  <c r="B1172" i="2"/>
  <c r="A1172" i="2"/>
  <c r="E1171" i="2"/>
  <c r="C1171" i="2"/>
  <c r="B1171" i="2"/>
  <c r="A1171" i="2"/>
  <c r="E1170" i="2"/>
  <c r="C1170" i="2"/>
  <c r="B1170" i="2"/>
  <c r="A1170" i="2"/>
  <c r="E1169" i="2"/>
  <c r="C1169" i="2"/>
  <c r="B1169" i="2"/>
  <c r="A1169" i="2"/>
  <c r="E1168" i="2"/>
  <c r="C1168" i="2"/>
  <c r="B1168" i="2"/>
  <c r="A1168" i="2"/>
  <c r="E1167" i="2"/>
  <c r="C1167" i="2"/>
  <c r="B1167" i="2"/>
  <c r="A1167" i="2"/>
  <c r="E1166" i="2"/>
  <c r="C1166" i="2"/>
  <c r="B1166" i="2"/>
  <c r="A1166" i="2"/>
  <c r="E1165" i="2"/>
  <c r="C1165" i="2"/>
  <c r="B1165" i="2"/>
  <c r="A1165" i="2"/>
  <c r="E1164" i="2"/>
  <c r="C1164" i="2"/>
  <c r="B1164" i="2"/>
  <c r="A1164" i="2"/>
  <c r="E1163" i="2"/>
  <c r="C1163" i="2"/>
  <c r="B1163" i="2"/>
  <c r="A1163" i="2"/>
  <c r="B1162" i="2"/>
  <c r="A1162" i="2"/>
  <c r="C1161" i="2"/>
  <c r="B1161" i="2"/>
  <c r="A1161" i="2"/>
  <c r="C1160" i="2"/>
  <c r="B1160" i="2"/>
  <c r="A1160" i="2"/>
  <c r="E1159" i="2"/>
  <c r="C1159" i="2"/>
  <c r="B1159" i="2"/>
  <c r="A1159" i="2"/>
  <c r="E1158" i="2"/>
  <c r="C1158" i="2"/>
  <c r="B1158" i="2"/>
  <c r="A1158" i="2"/>
  <c r="E1157" i="2"/>
  <c r="C1157" i="2"/>
  <c r="B1157" i="2"/>
  <c r="A1157" i="2"/>
  <c r="E1156" i="2"/>
  <c r="C1156" i="2"/>
  <c r="B1156" i="2"/>
  <c r="A1156" i="2"/>
  <c r="E1155" i="2"/>
  <c r="C1155" i="2"/>
  <c r="B1155" i="2"/>
  <c r="A1155" i="2"/>
  <c r="E1154" i="2"/>
  <c r="C1154" i="2"/>
  <c r="B1154" i="2"/>
  <c r="A1154" i="2"/>
  <c r="E1153" i="2"/>
  <c r="C1153" i="2"/>
  <c r="B1153" i="2"/>
  <c r="A1153" i="2"/>
  <c r="E1152" i="2"/>
  <c r="C1152" i="2"/>
  <c r="B1152" i="2"/>
  <c r="A1152" i="2"/>
  <c r="E1151" i="2"/>
  <c r="C1151" i="2"/>
  <c r="B1151" i="2"/>
  <c r="A1151" i="2"/>
  <c r="E1150" i="2"/>
  <c r="C1150" i="2"/>
  <c r="B1150" i="2"/>
  <c r="A1150" i="2"/>
  <c r="E1149" i="2"/>
  <c r="C1149" i="2"/>
  <c r="B1149" i="2"/>
  <c r="A1149" i="2"/>
  <c r="E1148" i="2"/>
  <c r="C1148" i="2"/>
  <c r="B1148" i="2"/>
  <c r="A1148" i="2"/>
  <c r="E1147" i="2"/>
  <c r="C1147" i="2"/>
  <c r="B1147" i="2"/>
  <c r="A1147" i="2"/>
  <c r="E1146" i="2"/>
  <c r="C1146" i="2"/>
  <c r="B1146" i="2"/>
  <c r="A1146" i="2"/>
  <c r="E1145" i="2"/>
  <c r="C1145" i="2"/>
  <c r="B1145" i="2"/>
  <c r="A1145" i="2"/>
  <c r="E1144" i="2"/>
  <c r="C1144" i="2"/>
  <c r="B1144" i="2"/>
  <c r="A1144" i="2"/>
  <c r="E1143" i="2"/>
  <c r="C1143" i="2"/>
  <c r="B1143" i="2"/>
  <c r="A1143" i="2"/>
  <c r="C1142" i="2"/>
  <c r="B1142" i="2"/>
  <c r="A1142" i="2"/>
  <c r="C1141" i="2"/>
  <c r="B1141" i="2"/>
  <c r="A1141" i="2"/>
  <c r="C1140" i="2"/>
  <c r="B1140" i="2"/>
  <c r="A1140" i="2"/>
  <c r="C1139" i="2"/>
  <c r="B1139" i="2"/>
  <c r="A1139" i="2"/>
  <c r="C1138" i="2"/>
  <c r="B1138" i="2"/>
  <c r="A1138" i="2"/>
  <c r="C1137" i="2"/>
  <c r="B1137" i="2"/>
  <c r="A1137" i="2"/>
  <c r="C1136" i="2"/>
  <c r="B1136" i="2"/>
  <c r="A1136" i="2"/>
  <c r="C1135" i="2"/>
  <c r="B1135" i="2"/>
  <c r="A1135" i="2"/>
  <c r="C1134" i="2"/>
  <c r="B1134" i="2"/>
  <c r="A1134" i="2"/>
  <c r="C1133" i="2"/>
  <c r="B1133" i="2"/>
  <c r="A1133" i="2"/>
  <c r="C1132" i="2"/>
  <c r="B1132" i="2"/>
  <c r="A1132" i="2"/>
  <c r="C1131" i="2"/>
  <c r="B1131" i="2"/>
  <c r="A1131" i="2"/>
  <c r="C1130" i="2"/>
  <c r="B1130" i="2"/>
  <c r="A1130" i="2"/>
  <c r="C1129" i="2"/>
  <c r="B1129" i="2"/>
  <c r="A1129" i="2"/>
  <c r="C1128" i="2"/>
  <c r="B1128" i="2"/>
  <c r="A1128" i="2"/>
  <c r="C1127" i="2"/>
  <c r="B1127" i="2"/>
  <c r="A1127" i="2"/>
  <c r="C1126" i="2"/>
  <c r="B1126" i="2"/>
  <c r="A1126" i="2"/>
  <c r="C1125" i="2"/>
  <c r="B1125" i="2"/>
  <c r="A1125" i="2"/>
  <c r="C1124" i="2"/>
  <c r="B1124" i="2"/>
  <c r="A1124" i="2"/>
  <c r="C1123" i="2"/>
  <c r="B1123" i="2"/>
  <c r="A1123" i="2"/>
  <c r="C1122" i="2"/>
  <c r="B1122" i="2"/>
  <c r="A1122" i="2"/>
  <c r="C1121" i="2"/>
  <c r="B1121" i="2"/>
  <c r="A1121" i="2"/>
  <c r="C1120" i="2"/>
  <c r="B1120" i="2"/>
  <c r="A1120" i="2"/>
  <c r="C1119" i="2"/>
  <c r="B1119" i="2"/>
  <c r="A1119" i="2"/>
  <c r="C1118" i="2"/>
  <c r="B1118" i="2"/>
  <c r="A1118" i="2"/>
  <c r="C1117" i="2"/>
  <c r="B1117" i="2"/>
  <c r="A1117" i="2"/>
  <c r="C1116" i="2"/>
  <c r="B1116" i="2"/>
  <c r="A1116" i="2"/>
  <c r="C1115" i="2"/>
  <c r="B1115" i="2"/>
  <c r="A1115" i="2"/>
  <c r="C1114" i="2"/>
  <c r="B1114" i="2"/>
  <c r="A1114" i="2"/>
  <c r="C1113" i="2"/>
  <c r="B1113" i="2"/>
  <c r="A1113" i="2"/>
  <c r="C1112" i="2"/>
  <c r="B1112" i="2"/>
  <c r="A1112" i="2"/>
  <c r="C1111" i="2"/>
  <c r="B1111" i="2"/>
  <c r="A1111" i="2"/>
  <c r="C1110" i="2"/>
  <c r="B1110" i="2"/>
  <c r="A1110" i="2"/>
  <c r="C1109" i="2"/>
  <c r="B1109" i="2"/>
  <c r="A1109" i="2"/>
  <c r="C1108" i="2"/>
  <c r="B1108" i="2"/>
  <c r="A1108" i="2"/>
  <c r="C1107" i="2"/>
  <c r="B1107" i="2"/>
  <c r="A1107" i="2"/>
  <c r="C1106" i="2"/>
  <c r="B1106" i="2"/>
  <c r="A1106" i="2"/>
  <c r="C1105" i="2"/>
  <c r="B1105" i="2"/>
  <c r="A1105" i="2"/>
  <c r="C1104" i="2"/>
  <c r="B1104" i="2"/>
  <c r="A1104" i="2"/>
  <c r="C1103" i="2"/>
  <c r="B1103" i="2"/>
  <c r="A1103" i="2"/>
  <c r="C1102" i="2"/>
  <c r="B1102" i="2"/>
  <c r="A1102" i="2"/>
  <c r="C1101" i="2"/>
  <c r="B1101" i="2"/>
  <c r="A1101" i="2"/>
  <c r="C1100" i="2"/>
  <c r="B1100" i="2"/>
  <c r="A1100" i="2"/>
  <c r="C1099" i="2"/>
  <c r="B1099" i="2"/>
  <c r="A1099" i="2"/>
  <c r="C1098" i="2"/>
  <c r="B1098" i="2"/>
  <c r="A1098" i="2"/>
  <c r="E1097" i="2"/>
  <c r="C1097" i="2"/>
  <c r="B1097" i="2"/>
  <c r="A1097" i="2"/>
  <c r="E1096" i="2"/>
  <c r="C1096" i="2"/>
  <c r="B1096" i="2"/>
  <c r="A1096" i="2"/>
  <c r="E1095" i="2"/>
  <c r="C1095" i="2"/>
  <c r="B1095" i="2"/>
  <c r="A1095" i="2"/>
  <c r="E1094" i="2"/>
  <c r="C1094" i="2"/>
  <c r="B1094" i="2"/>
  <c r="A1094" i="2"/>
  <c r="E1093" i="2"/>
  <c r="C1093" i="2"/>
  <c r="B1093" i="2"/>
  <c r="A1093" i="2"/>
  <c r="E1092" i="2"/>
  <c r="C1092" i="2"/>
  <c r="B1092" i="2"/>
  <c r="A1092" i="2"/>
  <c r="E1091" i="2"/>
  <c r="C1091" i="2"/>
  <c r="B1091" i="2"/>
  <c r="A1091" i="2"/>
  <c r="E1090" i="2"/>
  <c r="C1090" i="2"/>
  <c r="B1090" i="2"/>
  <c r="A1090" i="2"/>
  <c r="E1089" i="2"/>
  <c r="C1089" i="2"/>
  <c r="B1089" i="2"/>
  <c r="A1089" i="2"/>
  <c r="E1088" i="2"/>
  <c r="C1088" i="2"/>
  <c r="B1088" i="2"/>
  <c r="A1088" i="2"/>
  <c r="E1087" i="2"/>
  <c r="C1087" i="2"/>
  <c r="B1087" i="2"/>
  <c r="A1087" i="2"/>
  <c r="E1086" i="2"/>
  <c r="C1086" i="2"/>
  <c r="B1086" i="2"/>
  <c r="A1086" i="2"/>
  <c r="E1085" i="2"/>
  <c r="C1085" i="2"/>
  <c r="B1085" i="2"/>
  <c r="A1085" i="2"/>
  <c r="E1084" i="2"/>
  <c r="C1084" i="2"/>
  <c r="B1084" i="2"/>
  <c r="A1084" i="2"/>
  <c r="E1083" i="2"/>
  <c r="C1083" i="2"/>
  <c r="B1083" i="2"/>
  <c r="A1083" i="2"/>
  <c r="E1082" i="2"/>
  <c r="C1082" i="2"/>
  <c r="B1082" i="2"/>
  <c r="A1082" i="2"/>
  <c r="E1081" i="2"/>
  <c r="C1081" i="2"/>
  <c r="B1081" i="2"/>
  <c r="A1081" i="2"/>
  <c r="E1080" i="2"/>
  <c r="C1080" i="2"/>
  <c r="B1080" i="2"/>
  <c r="A1080" i="2"/>
  <c r="E1079" i="2"/>
  <c r="C1079" i="2"/>
  <c r="B1079" i="2"/>
  <c r="A1079" i="2"/>
  <c r="E1078" i="2"/>
  <c r="C1078" i="2"/>
  <c r="B1078" i="2"/>
  <c r="A1078" i="2"/>
  <c r="E1077" i="2"/>
  <c r="C1077" i="2"/>
  <c r="B1077" i="2"/>
  <c r="A1077" i="2"/>
  <c r="E1076" i="2"/>
  <c r="C1076" i="2"/>
  <c r="B1076" i="2"/>
  <c r="A1076" i="2"/>
  <c r="E1075" i="2"/>
  <c r="C1075" i="2"/>
  <c r="B1075" i="2"/>
  <c r="A1075" i="2"/>
  <c r="E1074" i="2"/>
  <c r="C1074" i="2"/>
  <c r="B1074" i="2"/>
  <c r="A1074" i="2"/>
  <c r="E1073" i="2"/>
  <c r="C1073" i="2"/>
  <c r="B1073" i="2"/>
  <c r="A1073" i="2"/>
  <c r="E1072" i="2"/>
  <c r="C1072" i="2"/>
  <c r="B1072" i="2"/>
  <c r="A1072" i="2"/>
  <c r="E1071" i="2"/>
  <c r="C1071" i="2"/>
  <c r="B1071" i="2"/>
  <c r="A1071" i="2"/>
  <c r="E1070" i="2"/>
  <c r="C1070" i="2"/>
  <c r="B1070" i="2"/>
  <c r="A1070" i="2"/>
  <c r="E1069" i="2"/>
  <c r="C1069" i="2"/>
  <c r="B1069" i="2"/>
  <c r="A1069" i="2"/>
  <c r="E1068" i="2"/>
  <c r="C1068" i="2"/>
  <c r="B1068" i="2"/>
  <c r="A1068" i="2"/>
  <c r="E1067" i="2"/>
  <c r="C1067" i="2"/>
  <c r="B1067" i="2"/>
  <c r="A1067" i="2"/>
  <c r="E1066" i="2"/>
  <c r="C1066" i="2"/>
  <c r="B1066" i="2"/>
  <c r="A1066" i="2"/>
  <c r="C1065" i="2"/>
  <c r="B1065" i="2"/>
  <c r="A1065" i="2"/>
  <c r="C1064" i="2"/>
  <c r="B1064" i="2"/>
  <c r="A1064" i="2"/>
  <c r="C1063" i="2"/>
  <c r="B1063" i="2"/>
  <c r="A1063" i="2"/>
  <c r="C1062" i="2"/>
  <c r="B1062" i="2"/>
  <c r="A1062" i="2"/>
  <c r="C1061" i="2"/>
  <c r="B1061" i="2"/>
  <c r="A1061" i="2"/>
  <c r="C1060" i="2"/>
  <c r="B1060" i="2"/>
  <c r="A1060" i="2"/>
  <c r="C1059" i="2"/>
  <c r="B1059" i="2"/>
  <c r="A1059" i="2"/>
  <c r="C1058" i="2"/>
  <c r="B1058" i="2"/>
  <c r="A1058" i="2"/>
  <c r="C1057" i="2"/>
  <c r="B1057" i="2"/>
  <c r="A1057" i="2"/>
  <c r="C1056" i="2"/>
  <c r="B1056" i="2"/>
  <c r="A1056" i="2"/>
  <c r="C1055" i="2"/>
  <c r="B1055" i="2"/>
  <c r="A1055" i="2"/>
  <c r="C1054" i="2"/>
  <c r="B1054" i="2"/>
  <c r="A1054" i="2"/>
  <c r="C1053" i="2"/>
  <c r="B1053" i="2"/>
  <c r="A1053" i="2"/>
  <c r="C1052" i="2"/>
  <c r="B1052" i="2"/>
  <c r="A1052" i="2"/>
  <c r="C1051" i="2"/>
  <c r="B1051" i="2"/>
  <c r="A1051" i="2"/>
  <c r="C1050" i="2"/>
  <c r="B1050" i="2"/>
  <c r="A1050" i="2"/>
  <c r="C1049" i="2"/>
  <c r="B1049" i="2"/>
  <c r="A1049" i="2"/>
  <c r="C1048" i="2"/>
  <c r="B1048" i="2"/>
  <c r="A1048" i="2"/>
  <c r="C1047" i="2"/>
  <c r="B1047" i="2"/>
  <c r="A1047" i="2"/>
  <c r="C1046" i="2"/>
  <c r="B1046" i="2"/>
  <c r="A1046" i="2"/>
  <c r="C1045" i="2"/>
  <c r="B1045" i="2"/>
  <c r="A1045" i="2"/>
  <c r="C1044" i="2"/>
  <c r="B1044" i="2"/>
  <c r="A1044" i="2"/>
  <c r="C1043" i="2"/>
  <c r="B1043" i="2"/>
  <c r="A1043" i="2"/>
  <c r="C1042" i="2"/>
  <c r="B1042" i="2"/>
  <c r="A1042" i="2"/>
  <c r="C1041" i="2"/>
  <c r="B1041" i="2"/>
  <c r="A1041" i="2"/>
  <c r="C1040" i="2"/>
  <c r="B1040" i="2"/>
  <c r="A1040" i="2"/>
  <c r="C1039" i="2"/>
  <c r="B1039" i="2"/>
  <c r="A1039" i="2"/>
  <c r="C1038" i="2"/>
  <c r="B1038" i="2"/>
  <c r="A1038" i="2"/>
  <c r="E1037" i="2"/>
  <c r="C1037" i="2"/>
  <c r="B1037" i="2"/>
  <c r="A1037" i="2"/>
  <c r="E1036" i="2"/>
  <c r="C1036" i="2"/>
  <c r="B1036" i="2"/>
  <c r="A1036" i="2"/>
  <c r="E1035" i="2"/>
  <c r="C1035" i="2"/>
  <c r="B1035" i="2"/>
  <c r="A1035" i="2"/>
  <c r="E1034" i="2"/>
  <c r="C1034" i="2"/>
  <c r="B1034" i="2"/>
  <c r="A1034" i="2"/>
  <c r="E1033" i="2"/>
  <c r="C1033" i="2"/>
  <c r="B1033" i="2"/>
  <c r="A1033" i="2"/>
  <c r="E1032" i="2"/>
  <c r="C1032" i="2"/>
  <c r="B1032" i="2"/>
  <c r="A1032" i="2"/>
  <c r="E1031" i="2"/>
  <c r="C1031" i="2"/>
  <c r="B1031" i="2"/>
  <c r="A1031" i="2"/>
  <c r="E1030" i="2"/>
  <c r="C1030" i="2"/>
  <c r="B1030" i="2"/>
  <c r="A1030" i="2"/>
  <c r="E1029" i="2"/>
  <c r="C1029" i="2"/>
  <c r="B1029" i="2"/>
  <c r="A1029" i="2"/>
  <c r="E1028" i="2"/>
  <c r="C1028" i="2"/>
  <c r="B1028" i="2"/>
  <c r="A1028" i="2"/>
  <c r="E1027" i="2"/>
  <c r="C1027" i="2"/>
  <c r="B1027" i="2"/>
  <c r="A1027" i="2"/>
  <c r="E1026" i="2"/>
  <c r="C1026" i="2"/>
  <c r="B1026" i="2"/>
  <c r="A1026" i="2"/>
  <c r="E1025" i="2"/>
  <c r="C1025" i="2"/>
  <c r="B1025" i="2"/>
  <c r="A1025" i="2"/>
  <c r="E1024" i="2"/>
  <c r="C1024" i="2"/>
  <c r="B1024" i="2"/>
  <c r="A1024" i="2"/>
  <c r="E1023" i="2"/>
  <c r="C1023" i="2"/>
  <c r="B1023" i="2"/>
  <c r="A1023" i="2"/>
  <c r="E1022" i="2"/>
  <c r="C1022" i="2"/>
  <c r="B1022" i="2"/>
  <c r="A1022" i="2"/>
  <c r="E1021" i="2"/>
  <c r="C1021" i="2"/>
  <c r="B1021" i="2"/>
  <c r="A1021" i="2"/>
  <c r="E1020" i="2"/>
  <c r="C1020" i="2"/>
  <c r="B1020" i="2"/>
  <c r="A1020" i="2"/>
  <c r="E1019" i="2"/>
  <c r="C1019" i="2"/>
  <c r="B1019" i="2"/>
  <c r="A1019" i="2"/>
  <c r="E1018" i="2"/>
  <c r="C1018" i="2"/>
  <c r="B1018" i="2"/>
  <c r="A1018" i="2"/>
  <c r="E1017" i="2"/>
  <c r="C1017" i="2"/>
  <c r="B1017" i="2"/>
  <c r="A1017" i="2"/>
  <c r="E1016" i="2"/>
  <c r="C1016" i="2"/>
  <c r="B1016" i="2"/>
  <c r="A1016" i="2"/>
  <c r="E1015" i="2"/>
  <c r="C1015" i="2"/>
  <c r="B1015" i="2"/>
  <c r="A1015" i="2"/>
  <c r="E1014" i="2"/>
  <c r="C1014" i="2"/>
  <c r="B1014" i="2"/>
  <c r="A1014" i="2"/>
  <c r="E1013" i="2"/>
  <c r="C1013" i="2"/>
  <c r="B1013" i="2"/>
  <c r="A1013" i="2"/>
  <c r="C1012" i="2"/>
  <c r="B1012" i="2"/>
  <c r="A1012" i="2"/>
  <c r="E1011" i="2"/>
  <c r="C1011" i="2"/>
  <c r="B1011" i="2"/>
  <c r="A1011" i="2"/>
  <c r="E1010" i="2"/>
  <c r="C1010" i="2"/>
  <c r="B1010" i="2"/>
  <c r="A1010" i="2"/>
  <c r="E1009" i="2"/>
  <c r="C1009" i="2"/>
  <c r="B1009" i="2"/>
  <c r="A1009" i="2"/>
  <c r="E1008" i="2"/>
  <c r="C1008" i="2"/>
  <c r="B1008" i="2"/>
  <c r="A1008" i="2"/>
  <c r="E1007" i="2"/>
  <c r="C1007" i="2"/>
  <c r="B1007" i="2"/>
  <c r="A1007" i="2"/>
  <c r="E1006" i="2"/>
  <c r="C1006" i="2"/>
  <c r="B1006" i="2"/>
  <c r="A1006" i="2"/>
  <c r="E1005" i="2"/>
  <c r="C1005" i="2"/>
  <c r="B1005" i="2"/>
  <c r="A1005" i="2"/>
  <c r="E1004" i="2"/>
  <c r="C1004" i="2"/>
  <c r="B1004" i="2"/>
  <c r="A1004" i="2"/>
  <c r="E1003" i="2"/>
  <c r="C1003" i="2"/>
  <c r="B1003" i="2"/>
  <c r="A1003" i="2"/>
  <c r="E1002" i="2"/>
  <c r="C1002" i="2"/>
  <c r="B1002" i="2"/>
  <c r="A1002" i="2"/>
  <c r="E1001" i="2"/>
  <c r="C1001" i="2"/>
  <c r="B1001" i="2"/>
  <c r="A1001" i="2"/>
  <c r="E1000" i="2"/>
  <c r="C1000" i="2"/>
  <c r="B1000" i="2"/>
  <c r="A1000" i="2"/>
  <c r="E999" i="2"/>
  <c r="C999" i="2"/>
  <c r="B999" i="2"/>
  <c r="A999" i="2"/>
  <c r="E998" i="2"/>
  <c r="C998" i="2"/>
  <c r="B998" i="2"/>
  <c r="A998" i="2"/>
  <c r="E997" i="2"/>
  <c r="C997" i="2"/>
  <c r="B997" i="2"/>
  <c r="A997" i="2"/>
  <c r="E996" i="2"/>
  <c r="C996" i="2"/>
  <c r="B996" i="2"/>
  <c r="A996" i="2"/>
  <c r="E995" i="2"/>
  <c r="C995" i="2"/>
  <c r="B995" i="2"/>
  <c r="A995" i="2"/>
  <c r="E994" i="2"/>
  <c r="C994" i="2"/>
  <c r="B994" i="2"/>
  <c r="A994" i="2"/>
  <c r="E993" i="2"/>
  <c r="C993" i="2"/>
  <c r="B993" i="2"/>
  <c r="A993" i="2"/>
  <c r="E992" i="2"/>
  <c r="C992" i="2"/>
  <c r="B992" i="2"/>
  <c r="A992" i="2"/>
  <c r="E991" i="2"/>
  <c r="C991" i="2"/>
  <c r="B991" i="2"/>
  <c r="A991" i="2"/>
  <c r="E990" i="2"/>
  <c r="C990" i="2"/>
  <c r="B990" i="2"/>
  <c r="A990" i="2"/>
  <c r="E989" i="2"/>
  <c r="C989" i="2"/>
  <c r="B989" i="2"/>
  <c r="A989" i="2"/>
  <c r="E988" i="2"/>
  <c r="C988" i="2"/>
  <c r="B988" i="2"/>
  <c r="A988" i="2"/>
  <c r="E987" i="2"/>
  <c r="C987" i="2"/>
  <c r="B987" i="2"/>
  <c r="A987" i="2"/>
  <c r="E986" i="2"/>
  <c r="C986" i="2"/>
  <c r="B986" i="2"/>
  <c r="A986" i="2"/>
  <c r="E985" i="2"/>
  <c r="C985" i="2"/>
  <c r="B985" i="2"/>
  <c r="A985" i="2"/>
  <c r="E984" i="2"/>
  <c r="C984" i="2"/>
  <c r="B984" i="2"/>
  <c r="A984" i="2"/>
  <c r="E983" i="2"/>
  <c r="C983" i="2"/>
  <c r="B983" i="2"/>
  <c r="A983" i="2"/>
  <c r="E982" i="2"/>
  <c r="C982" i="2"/>
  <c r="B982" i="2"/>
  <c r="A982" i="2"/>
  <c r="E981" i="2"/>
  <c r="C981" i="2"/>
  <c r="B981" i="2"/>
  <c r="A981" i="2"/>
  <c r="E980" i="2"/>
  <c r="C980" i="2"/>
  <c r="B980" i="2"/>
  <c r="A980" i="2"/>
  <c r="E979" i="2"/>
  <c r="C979" i="2"/>
  <c r="B979" i="2"/>
  <c r="A979" i="2"/>
  <c r="E978" i="2"/>
  <c r="C978" i="2"/>
  <c r="B978" i="2"/>
  <c r="A978" i="2"/>
  <c r="E977" i="2"/>
  <c r="C977" i="2"/>
  <c r="B977" i="2"/>
  <c r="A977" i="2"/>
  <c r="E976" i="2"/>
  <c r="C976" i="2"/>
  <c r="B976" i="2"/>
  <c r="A976" i="2"/>
  <c r="E975" i="2"/>
  <c r="C975" i="2"/>
  <c r="B975" i="2"/>
  <c r="A975" i="2"/>
  <c r="E974" i="2"/>
  <c r="C974" i="2"/>
  <c r="B974" i="2"/>
  <c r="A974" i="2"/>
  <c r="E973" i="2"/>
  <c r="C973" i="2"/>
  <c r="B973" i="2"/>
  <c r="A973" i="2"/>
  <c r="E972" i="2"/>
  <c r="C972" i="2"/>
  <c r="B972" i="2"/>
  <c r="A972" i="2"/>
  <c r="C971" i="2"/>
  <c r="B971" i="2"/>
  <c r="A971" i="2"/>
  <c r="C970" i="2"/>
  <c r="B970" i="2"/>
  <c r="A970" i="2"/>
  <c r="E969" i="2"/>
  <c r="C969" i="2"/>
  <c r="B969" i="2"/>
  <c r="A969" i="2"/>
  <c r="E968" i="2"/>
  <c r="C968" i="2"/>
  <c r="B968" i="2"/>
  <c r="A968" i="2"/>
  <c r="E967" i="2"/>
  <c r="C967" i="2"/>
  <c r="B967" i="2"/>
  <c r="A967" i="2"/>
  <c r="E966" i="2"/>
  <c r="C966" i="2"/>
  <c r="B966" i="2"/>
  <c r="A966" i="2"/>
  <c r="E965" i="2"/>
  <c r="C965" i="2"/>
  <c r="B965" i="2"/>
  <c r="A965" i="2"/>
  <c r="E964" i="2"/>
  <c r="C964" i="2"/>
  <c r="B964" i="2"/>
  <c r="A964" i="2"/>
  <c r="E963" i="2"/>
  <c r="C963" i="2"/>
  <c r="B963" i="2"/>
  <c r="A963" i="2"/>
  <c r="E962" i="2"/>
  <c r="C962" i="2"/>
  <c r="B962" i="2"/>
  <c r="A962" i="2"/>
  <c r="E961" i="2"/>
  <c r="C961" i="2"/>
  <c r="B961" i="2"/>
  <c r="A961" i="2"/>
  <c r="E960" i="2"/>
  <c r="C960" i="2"/>
  <c r="B960" i="2"/>
  <c r="A960" i="2"/>
  <c r="E959" i="2"/>
  <c r="C959" i="2"/>
  <c r="B959" i="2"/>
  <c r="A959" i="2"/>
  <c r="E958" i="2"/>
  <c r="C958" i="2"/>
  <c r="B958" i="2"/>
  <c r="A958" i="2"/>
  <c r="E957" i="2"/>
  <c r="C957" i="2"/>
  <c r="B957" i="2"/>
  <c r="A957" i="2"/>
  <c r="E956" i="2"/>
  <c r="C956" i="2"/>
  <c r="B956" i="2"/>
  <c r="A956" i="2"/>
  <c r="E955" i="2"/>
  <c r="C955" i="2"/>
  <c r="B955" i="2"/>
  <c r="A955" i="2"/>
  <c r="E954" i="2"/>
  <c r="C954" i="2"/>
  <c r="B954" i="2"/>
  <c r="A954" i="2"/>
  <c r="E953" i="2"/>
  <c r="C953" i="2"/>
  <c r="B953" i="2"/>
  <c r="A953" i="2"/>
  <c r="C952" i="2"/>
  <c r="B952" i="2"/>
  <c r="A952" i="2"/>
  <c r="E951" i="2"/>
  <c r="C951" i="2"/>
  <c r="B951" i="2"/>
  <c r="A951" i="2"/>
  <c r="E950" i="2"/>
  <c r="C950" i="2"/>
  <c r="B950" i="2"/>
  <c r="A950" i="2"/>
  <c r="E949" i="2"/>
  <c r="C949" i="2"/>
  <c r="B949" i="2"/>
  <c r="A949" i="2"/>
  <c r="E948" i="2"/>
  <c r="C948" i="2"/>
  <c r="B948" i="2"/>
  <c r="A948" i="2"/>
  <c r="E947" i="2"/>
  <c r="C947" i="2"/>
  <c r="B947" i="2"/>
  <c r="A947" i="2"/>
  <c r="E946" i="2"/>
  <c r="C946" i="2"/>
  <c r="B946" i="2"/>
  <c r="A946" i="2"/>
  <c r="E945" i="2"/>
  <c r="C945" i="2"/>
  <c r="B945" i="2"/>
  <c r="A945" i="2"/>
  <c r="E944" i="2"/>
  <c r="C944" i="2"/>
  <c r="B944" i="2"/>
  <c r="A944" i="2"/>
  <c r="E943" i="2"/>
  <c r="C943" i="2"/>
  <c r="B943" i="2"/>
  <c r="A943" i="2"/>
  <c r="E942" i="2"/>
  <c r="C942" i="2"/>
  <c r="B942" i="2"/>
  <c r="A942" i="2"/>
  <c r="E941" i="2"/>
  <c r="C941" i="2"/>
  <c r="B941" i="2"/>
  <c r="A941" i="2"/>
  <c r="E940" i="2"/>
  <c r="C940" i="2"/>
  <c r="B940" i="2"/>
  <c r="A940" i="2"/>
  <c r="E939" i="2"/>
  <c r="C939" i="2"/>
  <c r="B939" i="2"/>
  <c r="A939" i="2"/>
  <c r="E938" i="2"/>
  <c r="C938" i="2"/>
  <c r="B938" i="2"/>
  <c r="A938" i="2"/>
  <c r="E937" i="2"/>
  <c r="C937" i="2"/>
  <c r="B937" i="2"/>
  <c r="A937" i="2"/>
  <c r="E936" i="2"/>
  <c r="C936" i="2"/>
  <c r="B936" i="2"/>
  <c r="A936" i="2"/>
  <c r="E935" i="2"/>
  <c r="C935" i="2"/>
  <c r="B935" i="2"/>
  <c r="A935" i="2"/>
  <c r="E934" i="2"/>
  <c r="C934" i="2"/>
  <c r="B934" i="2"/>
  <c r="A934" i="2"/>
  <c r="E933" i="2"/>
  <c r="C933" i="2"/>
  <c r="B933" i="2"/>
  <c r="A933" i="2"/>
  <c r="E932" i="2"/>
  <c r="C932" i="2"/>
  <c r="B932" i="2"/>
  <c r="A932" i="2"/>
  <c r="E931" i="2"/>
  <c r="C931" i="2"/>
  <c r="B931" i="2"/>
  <c r="A931" i="2"/>
  <c r="E930" i="2"/>
  <c r="C930" i="2"/>
  <c r="B930" i="2"/>
  <c r="A930" i="2"/>
  <c r="E929" i="2"/>
  <c r="C929" i="2"/>
  <c r="B929" i="2"/>
  <c r="A929" i="2"/>
  <c r="E928" i="2"/>
  <c r="C928" i="2"/>
  <c r="B928" i="2"/>
  <c r="A928" i="2"/>
  <c r="E927" i="2"/>
  <c r="C927" i="2"/>
  <c r="B927" i="2"/>
  <c r="A927" i="2"/>
  <c r="E926" i="2"/>
  <c r="C926" i="2"/>
  <c r="B926" i="2"/>
  <c r="A926" i="2"/>
  <c r="E925" i="2"/>
  <c r="C925" i="2"/>
  <c r="B925" i="2"/>
  <c r="A925" i="2"/>
  <c r="E924" i="2"/>
  <c r="C924" i="2"/>
  <c r="B924" i="2"/>
  <c r="A924" i="2"/>
  <c r="E923" i="2"/>
  <c r="C923" i="2"/>
  <c r="B923" i="2"/>
  <c r="A923" i="2"/>
  <c r="E922" i="2"/>
  <c r="C922" i="2"/>
  <c r="B922" i="2"/>
  <c r="A922" i="2"/>
  <c r="C921" i="2"/>
  <c r="B921" i="2"/>
  <c r="A921" i="2"/>
  <c r="C920" i="2"/>
  <c r="B920" i="2"/>
  <c r="A920" i="2"/>
  <c r="E919" i="2"/>
  <c r="C919" i="2"/>
  <c r="B919" i="2"/>
  <c r="A919" i="2"/>
  <c r="E918" i="2"/>
  <c r="C918" i="2"/>
  <c r="B918" i="2"/>
  <c r="A918" i="2"/>
  <c r="E917" i="2"/>
  <c r="C917" i="2"/>
  <c r="B917" i="2"/>
  <c r="A917" i="2"/>
  <c r="E916" i="2"/>
  <c r="C916" i="2"/>
  <c r="B916" i="2"/>
  <c r="A916" i="2"/>
  <c r="C915" i="2"/>
  <c r="B915" i="2"/>
  <c r="A915" i="2"/>
  <c r="E914" i="2"/>
  <c r="C914" i="2"/>
  <c r="B914" i="2"/>
  <c r="A914" i="2"/>
  <c r="C913" i="2"/>
  <c r="B913" i="2"/>
  <c r="A913" i="2"/>
  <c r="C912" i="2"/>
  <c r="B912" i="2"/>
  <c r="A912" i="2"/>
  <c r="C911" i="2"/>
  <c r="B911" i="2"/>
  <c r="A911" i="2"/>
  <c r="C910" i="2"/>
  <c r="B910" i="2"/>
  <c r="A910" i="2"/>
  <c r="C909" i="2"/>
  <c r="B909" i="2"/>
  <c r="A909" i="2"/>
  <c r="C908" i="2"/>
  <c r="B908" i="2"/>
  <c r="A908" i="2"/>
  <c r="C907" i="2"/>
  <c r="B907" i="2"/>
  <c r="A907" i="2"/>
  <c r="C906" i="2"/>
  <c r="B906" i="2"/>
  <c r="A906" i="2"/>
  <c r="C905" i="2"/>
  <c r="B905" i="2"/>
  <c r="A905" i="2"/>
  <c r="E904" i="2"/>
  <c r="C904" i="2"/>
  <c r="B904" i="2"/>
  <c r="A904" i="2"/>
  <c r="C903" i="2"/>
  <c r="B903" i="2"/>
  <c r="A903" i="2"/>
  <c r="C902" i="2"/>
  <c r="B902" i="2"/>
  <c r="A902" i="2"/>
  <c r="C901" i="2"/>
  <c r="B901" i="2"/>
  <c r="A901" i="2"/>
  <c r="C900" i="2"/>
  <c r="B900" i="2"/>
  <c r="A900" i="2"/>
  <c r="C899" i="2"/>
  <c r="B899" i="2"/>
  <c r="A899" i="2"/>
  <c r="C898" i="2"/>
  <c r="B898" i="2"/>
  <c r="A898" i="2"/>
  <c r="C897" i="2"/>
  <c r="B897" i="2"/>
  <c r="A897" i="2"/>
  <c r="C896" i="2"/>
  <c r="B896" i="2"/>
  <c r="A896" i="2"/>
  <c r="C895" i="2"/>
  <c r="B895" i="2"/>
  <c r="A895" i="2"/>
  <c r="C894" i="2"/>
  <c r="B894" i="2"/>
  <c r="A894" i="2"/>
  <c r="C893" i="2"/>
  <c r="B893" i="2"/>
  <c r="A893" i="2"/>
  <c r="C892" i="2"/>
  <c r="B892" i="2"/>
  <c r="A892" i="2"/>
  <c r="C891" i="2"/>
  <c r="B891" i="2"/>
  <c r="A891" i="2"/>
  <c r="C890" i="2"/>
  <c r="B890" i="2"/>
  <c r="A890" i="2"/>
  <c r="C889" i="2"/>
  <c r="B889" i="2"/>
  <c r="A889" i="2"/>
  <c r="C888" i="2"/>
  <c r="B888" i="2"/>
  <c r="A888" i="2"/>
  <c r="C887" i="2"/>
  <c r="B887" i="2"/>
  <c r="A887" i="2"/>
  <c r="C886" i="2"/>
  <c r="B886" i="2"/>
  <c r="A886" i="2"/>
  <c r="C885" i="2"/>
  <c r="B885" i="2"/>
  <c r="A885" i="2"/>
  <c r="C884" i="2"/>
  <c r="B884" i="2"/>
  <c r="A884" i="2"/>
  <c r="C883" i="2"/>
  <c r="B883" i="2"/>
  <c r="A883" i="2"/>
  <c r="C882" i="2"/>
  <c r="B882" i="2"/>
  <c r="A882" i="2"/>
  <c r="C881" i="2"/>
  <c r="B881" i="2"/>
  <c r="A881" i="2"/>
  <c r="C880" i="2"/>
  <c r="B880" i="2"/>
  <c r="A880" i="2"/>
  <c r="C879" i="2"/>
  <c r="B879" i="2"/>
  <c r="A879" i="2"/>
  <c r="E878" i="2"/>
  <c r="C878" i="2"/>
  <c r="B878" i="2"/>
  <c r="A878" i="2"/>
  <c r="C877" i="2"/>
  <c r="B877" i="2"/>
  <c r="A877" i="2"/>
  <c r="C876" i="2"/>
  <c r="B876" i="2"/>
  <c r="A876" i="2"/>
  <c r="E875" i="2"/>
  <c r="C875" i="2"/>
  <c r="B875" i="2"/>
  <c r="A875" i="2"/>
  <c r="E874" i="2"/>
  <c r="C874" i="2"/>
  <c r="B874" i="2"/>
  <c r="A874" i="2"/>
  <c r="E873" i="2"/>
  <c r="C873" i="2"/>
  <c r="B873" i="2"/>
  <c r="A873" i="2"/>
  <c r="E872" i="2"/>
  <c r="C872" i="2"/>
  <c r="B872" i="2"/>
  <c r="A872" i="2"/>
  <c r="E871" i="2"/>
  <c r="C871" i="2"/>
  <c r="B871" i="2"/>
  <c r="A871" i="2"/>
  <c r="E870" i="2"/>
  <c r="C870" i="2"/>
  <c r="B870" i="2"/>
  <c r="A870" i="2"/>
  <c r="E869" i="2"/>
  <c r="C869" i="2"/>
  <c r="B869" i="2"/>
  <c r="A869" i="2"/>
  <c r="E868" i="2"/>
  <c r="C868" i="2"/>
  <c r="B868" i="2"/>
  <c r="A868" i="2"/>
  <c r="E867" i="2"/>
  <c r="C867" i="2"/>
  <c r="B867" i="2"/>
  <c r="A867" i="2"/>
  <c r="E866" i="2"/>
  <c r="C866" i="2"/>
  <c r="B866" i="2"/>
  <c r="A866" i="2"/>
  <c r="E865" i="2"/>
  <c r="C865" i="2"/>
  <c r="B865" i="2"/>
  <c r="A865" i="2"/>
  <c r="E864" i="2"/>
  <c r="C864" i="2"/>
  <c r="B864" i="2"/>
  <c r="A864" i="2"/>
  <c r="E863" i="2"/>
  <c r="C863" i="2"/>
  <c r="B863" i="2"/>
  <c r="A863" i="2"/>
  <c r="E862" i="2"/>
  <c r="C862" i="2"/>
  <c r="B862" i="2"/>
  <c r="A862" i="2"/>
  <c r="E861" i="2"/>
  <c r="C861" i="2"/>
  <c r="B861" i="2"/>
  <c r="A861" i="2"/>
  <c r="E860" i="2"/>
  <c r="C860" i="2"/>
  <c r="B860" i="2"/>
  <c r="A860" i="2"/>
  <c r="E859" i="2"/>
  <c r="C859" i="2"/>
  <c r="B859" i="2"/>
  <c r="A859" i="2"/>
  <c r="E858" i="2"/>
  <c r="C858" i="2"/>
  <c r="B858" i="2"/>
  <c r="A858" i="2"/>
  <c r="E857" i="2"/>
  <c r="C857" i="2"/>
  <c r="B857" i="2"/>
  <c r="A857" i="2"/>
  <c r="E856" i="2"/>
  <c r="C856" i="2"/>
  <c r="B856" i="2"/>
  <c r="A856" i="2"/>
  <c r="E855" i="2"/>
  <c r="C855" i="2"/>
  <c r="B855" i="2"/>
  <c r="A855" i="2"/>
  <c r="E854" i="2"/>
  <c r="C854" i="2"/>
  <c r="B854" i="2"/>
  <c r="A854" i="2"/>
  <c r="E853" i="2"/>
  <c r="C853" i="2"/>
  <c r="B853" i="2"/>
  <c r="A853" i="2"/>
  <c r="E852" i="2"/>
  <c r="C852" i="2"/>
  <c r="B852" i="2"/>
  <c r="A852" i="2"/>
  <c r="E851" i="2"/>
  <c r="C851" i="2"/>
  <c r="B851" i="2"/>
  <c r="A851" i="2"/>
  <c r="E850" i="2"/>
  <c r="C850" i="2"/>
  <c r="B850" i="2"/>
  <c r="A850" i="2"/>
  <c r="E849" i="2"/>
  <c r="C849" i="2"/>
  <c r="B849" i="2"/>
  <c r="A849" i="2"/>
  <c r="E848" i="2"/>
  <c r="C848" i="2"/>
  <c r="B848" i="2"/>
  <c r="A848" i="2"/>
  <c r="E847" i="2"/>
  <c r="C847" i="2"/>
  <c r="B847" i="2"/>
  <c r="A847" i="2"/>
  <c r="E846" i="2"/>
  <c r="C846" i="2"/>
  <c r="B846" i="2"/>
  <c r="A846" i="2"/>
  <c r="E845" i="2"/>
  <c r="C845" i="2"/>
  <c r="B845" i="2"/>
  <c r="A845" i="2"/>
  <c r="E844" i="2"/>
  <c r="C844" i="2"/>
  <c r="B844" i="2"/>
  <c r="A844" i="2"/>
  <c r="E843" i="2"/>
  <c r="C843" i="2"/>
  <c r="B843" i="2"/>
  <c r="A843" i="2"/>
  <c r="E842" i="2"/>
  <c r="C842" i="2"/>
  <c r="B842" i="2"/>
  <c r="A842" i="2"/>
  <c r="E841" i="2"/>
  <c r="C841" i="2"/>
  <c r="B841" i="2"/>
  <c r="A841" i="2"/>
  <c r="E840" i="2"/>
  <c r="C840" i="2"/>
  <c r="B840" i="2"/>
  <c r="A840" i="2"/>
  <c r="E839" i="2"/>
  <c r="C839" i="2"/>
  <c r="B839" i="2"/>
  <c r="A839" i="2"/>
  <c r="E838" i="2"/>
  <c r="C838" i="2"/>
  <c r="B838" i="2"/>
  <c r="A838" i="2"/>
  <c r="E837" i="2"/>
  <c r="C837" i="2"/>
  <c r="B837" i="2"/>
  <c r="A837" i="2"/>
  <c r="E836" i="2"/>
  <c r="C836" i="2"/>
  <c r="B836" i="2"/>
  <c r="A836" i="2"/>
  <c r="E835" i="2"/>
  <c r="C835" i="2"/>
  <c r="B835" i="2"/>
  <c r="A835" i="2"/>
  <c r="E834" i="2"/>
  <c r="C834" i="2"/>
  <c r="B834" i="2"/>
  <c r="A834" i="2"/>
  <c r="E833" i="2"/>
  <c r="C833" i="2"/>
  <c r="B833" i="2"/>
  <c r="A833" i="2"/>
  <c r="E832" i="2"/>
  <c r="C832" i="2"/>
  <c r="B832" i="2"/>
  <c r="A832" i="2"/>
  <c r="E831" i="2"/>
  <c r="C831" i="2"/>
  <c r="B831" i="2"/>
  <c r="A831" i="2"/>
  <c r="E830" i="2"/>
  <c r="C830" i="2"/>
  <c r="B830" i="2"/>
  <c r="A830" i="2"/>
  <c r="E829" i="2"/>
  <c r="C829" i="2"/>
  <c r="B829" i="2"/>
  <c r="A829" i="2"/>
  <c r="E828" i="2"/>
  <c r="C828" i="2"/>
  <c r="B828" i="2"/>
  <c r="A828" i="2"/>
  <c r="E827" i="2"/>
  <c r="C827" i="2"/>
  <c r="B827" i="2"/>
  <c r="A827" i="2"/>
  <c r="E826" i="2"/>
  <c r="C826" i="2"/>
  <c r="B826" i="2"/>
  <c r="A826" i="2"/>
  <c r="E825" i="2"/>
  <c r="C825" i="2"/>
  <c r="B825" i="2"/>
  <c r="A825" i="2"/>
  <c r="E824" i="2"/>
  <c r="C824" i="2"/>
  <c r="B824" i="2"/>
  <c r="A824" i="2"/>
  <c r="E823" i="2"/>
  <c r="C823" i="2"/>
  <c r="B823" i="2"/>
  <c r="A823" i="2"/>
  <c r="E822" i="2"/>
  <c r="C822" i="2"/>
  <c r="B822" i="2"/>
  <c r="A822" i="2"/>
  <c r="E821" i="2"/>
  <c r="C821" i="2"/>
  <c r="B821" i="2"/>
  <c r="A821" i="2"/>
  <c r="E820" i="2"/>
  <c r="C820" i="2"/>
  <c r="B820" i="2"/>
  <c r="A820" i="2"/>
  <c r="E819" i="2"/>
  <c r="C819" i="2"/>
  <c r="B819" i="2"/>
  <c r="A819" i="2"/>
  <c r="E818" i="2"/>
  <c r="C818" i="2"/>
  <c r="B818" i="2"/>
  <c r="A818" i="2"/>
  <c r="E817" i="2"/>
  <c r="C817" i="2"/>
  <c r="B817" i="2"/>
  <c r="A817" i="2"/>
  <c r="E816" i="2"/>
  <c r="C816" i="2"/>
  <c r="B816" i="2"/>
  <c r="A816" i="2"/>
  <c r="E815" i="2"/>
  <c r="C815" i="2"/>
  <c r="B815" i="2"/>
  <c r="A815" i="2"/>
  <c r="E814" i="2"/>
  <c r="C814" i="2"/>
  <c r="B814" i="2"/>
  <c r="A814" i="2"/>
  <c r="E813" i="2"/>
  <c r="C813" i="2"/>
  <c r="B813" i="2"/>
  <c r="A813" i="2"/>
  <c r="E812" i="2"/>
  <c r="C812" i="2"/>
  <c r="B812" i="2"/>
  <c r="A812" i="2"/>
  <c r="E811" i="2"/>
  <c r="C811" i="2"/>
  <c r="B811" i="2"/>
  <c r="A811" i="2"/>
  <c r="E810" i="2"/>
  <c r="C810" i="2"/>
  <c r="B810" i="2"/>
  <c r="A810" i="2"/>
  <c r="E809" i="2"/>
  <c r="C809" i="2"/>
  <c r="B809" i="2"/>
  <c r="A809" i="2"/>
  <c r="E808" i="2"/>
  <c r="C808" i="2"/>
  <c r="B808" i="2"/>
  <c r="A808" i="2"/>
  <c r="E807" i="2"/>
  <c r="C807" i="2"/>
  <c r="B807" i="2"/>
  <c r="A807" i="2"/>
  <c r="E806" i="2"/>
  <c r="C806" i="2"/>
  <c r="B806" i="2"/>
  <c r="A806" i="2"/>
  <c r="E805" i="2"/>
  <c r="C805" i="2"/>
  <c r="B805" i="2"/>
  <c r="A805" i="2"/>
  <c r="E804" i="2"/>
  <c r="C804" i="2"/>
  <c r="B804" i="2"/>
  <c r="A804" i="2"/>
  <c r="E803" i="2"/>
  <c r="C803" i="2"/>
  <c r="B803" i="2"/>
  <c r="A803" i="2"/>
  <c r="E802" i="2"/>
  <c r="C802" i="2"/>
  <c r="B802" i="2"/>
  <c r="A802" i="2"/>
  <c r="E801" i="2"/>
  <c r="C801" i="2"/>
  <c r="B801" i="2"/>
  <c r="A801" i="2"/>
  <c r="E800" i="2"/>
  <c r="C800" i="2"/>
  <c r="B800" i="2"/>
  <c r="A800" i="2"/>
  <c r="E799" i="2"/>
  <c r="C799" i="2"/>
  <c r="B799" i="2"/>
  <c r="A799" i="2"/>
  <c r="E798" i="2"/>
  <c r="C798" i="2"/>
  <c r="B798" i="2"/>
  <c r="A798" i="2"/>
  <c r="E797" i="2"/>
  <c r="C797" i="2"/>
  <c r="B797" i="2"/>
  <c r="A797" i="2"/>
  <c r="E796" i="2"/>
  <c r="C796" i="2"/>
  <c r="B796" i="2"/>
  <c r="A796" i="2"/>
  <c r="E795" i="2"/>
  <c r="C795" i="2"/>
  <c r="B795" i="2"/>
  <c r="A795" i="2"/>
  <c r="E794" i="2"/>
  <c r="C794" i="2"/>
  <c r="B794" i="2"/>
  <c r="A794" i="2"/>
  <c r="E793" i="2"/>
  <c r="C793" i="2"/>
  <c r="B793" i="2"/>
  <c r="A793" i="2"/>
  <c r="E792" i="2"/>
  <c r="C792" i="2"/>
  <c r="B792" i="2"/>
  <c r="A792" i="2"/>
  <c r="E791" i="2"/>
  <c r="C791" i="2"/>
  <c r="B791" i="2"/>
  <c r="A791" i="2"/>
  <c r="E790" i="2"/>
  <c r="C790" i="2"/>
  <c r="B790" i="2"/>
  <c r="A790" i="2"/>
  <c r="E789" i="2"/>
  <c r="C789" i="2"/>
  <c r="B789" i="2"/>
  <c r="A789" i="2"/>
  <c r="E788" i="2"/>
  <c r="C788" i="2"/>
  <c r="B788" i="2"/>
  <c r="A788" i="2"/>
  <c r="E787" i="2"/>
  <c r="C787" i="2"/>
  <c r="B787" i="2"/>
  <c r="A787" i="2"/>
  <c r="E786" i="2"/>
  <c r="C786" i="2"/>
  <c r="B786" i="2"/>
  <c r="A786" i="2"/>
  <c r="E785" i="2"/>
  <c r="C785" i="2"/>
  <c r="B785" i="2"/>
  <c r="A785" i="2"/>
  <c r="E784" i="2"/>
  <c r="C784" i="2"/>
  <c r="B784" i="2"/>
  <c r="A784" i="2"/>
  <c r="E783" i="2"/>
  <c r="C783" i="2"/>
  <c r="B783" i="2"/>
  <c r="A783" i="2"/>
  <c r="E782" i="2"/>
  <c r="C782" i="2"/>
  <c r="B782" i="2"/>
  <c r="A782" i="2"/>
  <c r="E781" i="2"/>
  <c r="C781" i="2"/>
  <c r="B781" i="2"/>
  <c r="A781" i="2"/>
  <c r="E780" i="2"/>
  <c r="C780" i="2"/>
  <c r="B780" i="2"/>
  <c r="A780" i="2"/>
  <c r="E779" i="2"/>
  <c r="C779" i="2"/>
  <c r="B779" i="2"/>
  <c r="A779" i="2"/>
  <c r="E778" i="2"/>
  <c r="C778" i="2"/>
  <c r="B778" i="2"/>
  <c r="A778" i="2"/>
  <c r="E777" i="2"/>
  <c r="C777" i="2"/>
  <c r="B777" i="2"/>
  <c r="A777" i="2"/>
  <c r="E776" i="2"/>
  <c r="C776" i="2"/>
  <c r="B776" i="2"/>
  <c r="A776" i="2"/>
  <c r="E775" i="2"/>
  <c r="C775" i="2"/>
  <c r="B775" i="2"/>
  <c r="A775" i="2"/>
  <c r="E774" i="2"/>
  <c r="C774" i="2"/>
  <c r="B774" i="2"/>
  <c r="A774" i="2"/>
  <c r="E773" i="2"/>
  <c r="C773" i="2"/>
  <c r="B773" i="2"/>
  <c r="A773" i="2"/>
  <c r="E772" i="2"/>
  <c r="C772" i="2"/>
  <c r="B772" i="2"/>
  <c r="A772" i="2"/>
  <c r="E771" i="2"/>
  <c r="C771" i="2"/>
  <c r="B771" i="2"/>
  <c r="A771" i="2"/>
  <c r="E770" i="2"/>
  <c r="C770" i="2"/>
  <c r="B770" i="2"/>
  <c r="A770" i="2"/>
  <c r="E769" i="2"/>
  <c r="C769" i="2"/>
  <c r="B769" i="2"/>
  <c r="A769" i="2"/>
  <c r="E768" i="2"/>
  <c r="C768" i="2"/>
  <c r="B768" i="2"/>
  <c r="A768" i="2"/>
  <c r="E767" i="2"/>
  <c r="C767" i="2"/>
  <c r="B767" i="2"/>
  <c r="A767" i="2"/>
  <c r="E766" i="2"/>
  <c r="C766" i="2"/>
  <c r="B766" i="2"/>
  <c r="A766" i="2"/>
  <c r="E765" i="2"/>
  <c r="C765" i="2"/>
  <c r="B765" i="2"/>
  <c r="A765" i="2"/>
  <c r="E764" i="2"/>
  <c r="C764" i="2"/>
  <c r="B764" i="2"/>
  <c r="A764" i="2"/>
  <c r="E763" i="2"/>
  <c r="C763" i="2"/>
  <c r="B763" i="2"/>
  <c r="A763" i="2"/>
  <c r="E762" i="2"/>
  <c r="C762" i="2"/>
  <c r="B762" i="2"/>
  <c r="A762" i="2"/>
  <c r="E761" i="2"/>
  <c r="C761" i="2"/>
  <c r="B761" i="2"/>
  <c r="A761" i="2"/>
  <c r="E760" i="2"/>
  <c r="C760" i="2"/>
  <c r="B760" i="2"/>
  <c r="A760" i="2"/>
  <c r="E759" i="2"/>
  <c r="C759" i="2"/>
  <c r="B759" i="2"/>
  <c r="A759" i="2"/>
  <c r="E758" i="2"/>
  <c r="C758" i="2"/>
  <c r="B758" i="2"/>
  <c r="A758" i="2"/>
  <c r="E757" i="2"/>
  <c r="C757" i="2"/>
  <c r="B757" i="2"/>
  <c r="A757" i="2"/>
  <c r="E756" i="2"/>
  <c r="C756" i="2"/>
  <c r="B756" i="2"/>
  <c r="A756" i="2"/>
  <c r="E755" i="2"/>
  <c r="C755" i="2"/>
  <c r="B755" i="2"/>
  <c r="A755" i="2"/>
  <c r="E754" i="2"/>
  <c r="C754" i="2"/>
  <c r="B754" i="2"/>
  <c r="A754" i="2"/>
  <c r="E753" i="2"/>
  <c r="C753" i="2"/>
  <c r="B753" i="2"/>
  <c r="A753" i="2"/>
  <c r="E752" i="2"/>
  <c r="C752" i="2"/>
  <c r="B752" i="2"/>
  <c r="A752" i="2"/>
  <c r="E751" i="2"/>
  <c r="C751" i="2"/>
  <c r="B751" i="2"/>
  <c r="A751" i="2"/>
  <c r="E750" i="2"/>
  <c r="C750" i="2"/>
  <c r="B750" i="2"/>
  <c r="A750" i="2"/>
  <c r="E749" i="2"/>
  <c r="C749" i="2"/>
  <c r="B749" i="2"/>
  <c r="A749" i="2"/>
  <c r="E748" i="2"/>
  <c r="C748" i="2"/>
  <c r="B748" i="2"/>
  <c r="A748" i="2"/>
  <c r="E747" i="2"/>
  <c r="C747" i="2"/>
  <c r="B747" i="2"/>
  <c r="A747" i="2"/>
  <c r="E746" i="2"/>
  <c r="C746" i="2"/>
  <c r="B746" i="2"/>
  <c r="A746" i="2"/>
  <c r="E745" i="2"/>
  <c r="C745" i="2"/>
  <c r="B745" i="2"/>
  <c r="A745" i="2"/>
  <c r="E744" i="2"/>
  <c r="C744" i="2"/>
  <c r="B744" i="2"/>
  <c r="A744" i="2"/>
  <c r="E743" i="2"/>
  <c r="C743" i="2"/>
  <c r="B743" i="2"/>
  <c r="A743" i="2"/>
  <c r="E742" i="2"/>
  <c r="C742" i="2"/>
  <c r="B742" i="2"/>
  <c r="A742" i="2"/>
  <c r="E741" i="2"/>
  <c r="C741" i="2"/>
  <c r="B741" i="2"/>
  <c r="A741" i="2"/>
  <c r="E740" i="2"/>
  <c r="C740" i="2"/>
  <c r="B740" i="2"/>
  <c r="A740" i="2"/>
  <c r="E739" i="2"/>
  <c r="C739" i="2"/>
  <c r="B739" i="2"/>
  <c r="A739" i="2"/>
  <c r="E738" i="2"/>
  <c r="C738" i="2"/>
  <c r="B738" i="2"/>
  <c r="A738" i="2"/>
  <c r="E737" i="2"/>
  <c r="C737" i="2"/>
  <c r="B737" i="2"/>
  <c r="A737" i="2"/>
  <c r="E736" i="2"/>
  <c r="C736" i="2"/>
  <c r="B736" i="2"/>
  <c r="A736" i="2"/>
  <c r="E735" i="2"/>
  <c r="C735" i="2"/>
  <c r="B735" i="2"/>
  <c r="A735" i="2"/>
  <c r="E734" i="2"/>
  <c r="C734" i="2"/>
  <c r="B734" i="2"/>
  <c r="A734" i="2"/>
  <c r="E733" i="2"/>
  <c r="C733" i="2"/>
  <c r="B733" i="2"/>
  <c r="A733" i="2"/>
  <c r="E732" i="2"/>
  <c r="C732" i="2"/>
  <c r="B732" i="2"/>
  <c r="A732" i="2"/>
  <c r="E731" i="2"/>
  <c r="C731" i="2"/>
  <c r="B731" i="2"/>
  <c r="A731" i="2"/>
  <c r="E730" i="2"/>
  <c r="C730" i="2"/>
  <c r="B730" i="2"/>
  <c r="A730" i="2"/>
  <c r="E729" i="2"/>
  <c r="C729" i="2"/>
  <c r="B729" i="2"/>
  <c r="A729" i="2"/>
  <c r="E728" i="2"/>
  <c r="C728" i="2"/>
  <c r="B728" i="2"/>
  <c r="A728" i="2"/>
  <c r="E727" i="2"/>
  <c r="C727" i="2"/>
  <c r="B727" i="2"/>
  <c r="A727" i="2"/>
  <c r="E726" i="2"/>
  <c r="C726" i="2"/>
  <c r="B726" i="2"/>
  <c r="A726" i="2"/>
  <c r="E725" i="2"/>
  <c r="C725" i="2"/>
  <c r="B725" i="2"/>
  <c r="A725" i="2"/>
  <c r="E724" i="2"/>
  <c r="C724" i="2"/>
  <c r="B724" i="2"/>
  <c r="A724" i="2"/>
  <c r="E723" i="2"/>
  <c r="C723" i="2"/>
  <c r="B723" i="2"/>
  <c r="A723" i="2"/>
  <c r="E722" i="2"/>
  <c r="C722" i="2"/>
  <c r="B722" i="2"/>
  <c r="A722" i="2"/>
  <c r="E721" i="2"/>
  <c r="C721" i="2"/>
  <c r="B721" i="2"/>
  <c r="A721" i="2"/>
  <c r="E720" i="2"/>
  <c r="C720" i="2"/>
  <c r="B720" i="2"/>
  <c r="A720" i="2"/>
  <c r="E719" i="2"/>
  <c r="C719" i="2"/>
  <c r="B719" i="2"/>
  <c r="A719" i="2"/>
  <c r="E718" i="2"/>
  <c r="C718" i="2"/>
  <c r="B718" i="2"/>
  <c r="A718" i="2"/>
  <c r="E717" i="2"/>
  <c r="C717" i="2"/>
  <c r="B717" i="2"/>
  <c r="A717" i="2"/>
  <c r="E716" i="2"/>
  <c r="C716" i="2"/>
  <c r="B716" i="2"/>
  <c r="A716" i="2"/>
  <c r="E715" i="2"/>
  <c r="C715" i="2"/>
  <c r="B715" i="2"/>
  <c r="A715" i="2"/>
  <c r="E714" i="2"/>
  <c r="C714" i="2"/>
  <c r="B714" i="2"/>
  <c r="A714" i="2"/>
  <c r="E713" i="2"/>
  <c r="C713" i="2"/>
  <c r="B713" i="2"/>
  <c r="A713" i="2"/>
  <c r="E712" i="2"/>
  <c r="C712" i="2"/>
  <c r="B712" i="2"/>
  <c r="A712" i="2"/>
  <c r="E711" i="2"/>
  <c r="C711" i="2"/>
  <c r="B711" i="2"/>
  <c r="A711" i="2"/>
  <c r="E710" i="2"/>
  <c r="C710" i="2"/>
  <c r="B710" i="2"/>
  <c r="A710" i="2"/>
  <c r="E709" i="2"/>
  <c r="C709" i="2"/>
  <c r="B709" i="2"/>
  <c r="A709" i="2"/>
  <c r="E708" i="2"/>
  <c r="C708" i="2"/>
  <c r="B708" i="2"/>
  <c r="A708" i="2"/>
  <c r="E707" i="2"/>
  <c r="C707" i="2"/>
  <c r="B707" i="2"/>
  <c r="A707" i="2"/>
  <c r="E706" i="2"/>
  <c r="C706" i="2"/>
  <c r="B706" i="2"/>
  <c r="A706" i="2"/>
  <c r="E705" i="2"/>
  <c r="C705" i="2"/>
  <c r="B705" i="2"/>
  <c r="A705" i="2"/>
  <c r="E704" i="2"/>
  <c r="C704" i="2"/>
  <c r="B704" i="2"/>
  <c r="A704" i="2"/>
  <c r="E703" i="2"/>
  <c r="C703" i="2"/>
  <c r="B703" i="2"/>
  <c r="A703" i="2"/>
  <c r="E702" i="2"/>
  <c r="C702" i="2"/>
  <c r="B702" i="2"/>
  <c r="A702" i="2"/>
  <c r="E701" i="2"/>
  <c r="C701" i="2"/>
  <c r="B701" i="2"/>
  <c r="A701" i="2"/>
  <c r="E700" i="2"/>
  <c r="C700" i="2"/>
  <c r="B700" i="2"/>
  <c r="A700" i="2"/>
  <c r="E699" i="2"/>
  <c r="C699" i="2"/>
  <c r="B699" i="2"/>
  <c r="A699" i="2"/>
  <c r="E698" i="2"/>
  <c r="C698" i="2"/>
  <c r="B698" i="2"/>
  <c r="A698" i="2"/>
  <c r="E697" i="2"/>
  <c r="C697" i="2"/>
  <c r="B697" i="2"/>
  <c r="A697" i="2"/>
  <c r="E696" i="2"/>
  <c r="C696" i="2"/>
  <c r="B696" i="2"/>
  <c r="A696" i="2"/>
  <c r="E695" i="2"/>
  <c r="C695" i="2"/>
  <c r="B695" i="2"/>
  <c r="A695" i="2"/>
  <c r="E694" i="2"/>
  <c r="C694" i="2"/>
  <c r="B694" i="2"/>
  <c r="A694" i="2"/>
  <c r="E693" i="2"/>
  <c r="C693" i="2"/>
  <c r="B693" i="2"/>
  <c r="A693" i="2"/>
  <c r="E692" i="2"/>
  <c r="C692" i="2"/>
  <c r="B692" i="2"/>
  <c r="A692" i="2"/>
  <c r="E691" i="2"/>
  <c r="C691" i="2"/>
  <c r="B691" i="2"/>
  <c r="A691" i="2"/>
  <c r="E690" i="2"/>
  <c r="C690" i="2"/>
  <c r="B690" i="2"/>
  <c r="A690" i="2"/>
  <c r="E689" i="2"/>
  <c r="C689" i="2"/>
  <c r="B689" i="2"/>
  <c r="A689" i="2"/>
  <c r="E688" i="2"/>
  <c r="C688" i="2"/>
  <c r="B688" i="2"/>
  <c r="A688" i="2"/>
  <c r="E687" i="2"/>
  <c r="C687" i="2"/>
  <c r="B687" i="2"/>
  <c r="A687" i="2"/>
  <c r="E686" i="2"/>
  <c r="C686" i="2"/>
  <c r="B686" i="2"/>
  <c r="A686" i="2"/>
  <c r="E685" i="2"/>
  <c r="C685" i="2"/>
  <c r="B685" i="2"/>
  <c r="A685" i="2"/>
  <c r="E684" i="2"/>
  <c r="C684" i="2"/>
  <c r="B684" i="2"/>
  <c r="A684" i="2"/>
  <c r="E683" i="2"/>
  <c r="C683" i="2"/>
  <c r="B683" i="2"/>
  <c r="A683" i="2"/>
  <c r="E682" i="2"/>
  <c r="C682" i="2"/>
  <c r="B682" i="2"/>
  <c r="A682" i="2"/>
  <c r="E681" i="2"/>
  <c r="C681" i="2"/>
  <c r="B681" i="2"/>
  <c r="A681" i="2"/>
  <c r="E680" i="2"/>
  <c r="C680" i="2"/>
  <c r="B680" i="2"/>
  <c r="A680" i="2"/>
  <c r="E679" i="2"/>
  <c r="C679" i="2"/>
  <c r="B679" i="2"/>
  <c r="A679" i="2"/>
  <c r="E678" i="2"/>
  <c r="C678" i="2"/>
  <c r="B678" i="2"/>
  <c r="A678" i="2"/>
  <c r="E677" i="2"/>
  <c r="C677" i="2"/>
  <c r="B677" i="2"/>
  <c r="A677" i="2"/>
  <c r="E676" i="2"/>
  <c r="C676" i="2"/>
  <c r="B676" i="2"/>
  <c r="A676" i="2"/>
  <c r="E675" i="2"/>
  <c r="C675" i="2"/>
  <c r="B675" i="2"/>
  <c r="A675" i="2"/>
  <c r="E674" i="2"/>
  <c r="C674" i="2"/>
  <c r="B674" i="2"/>
  <c r="A674" i="2"/>
  <c r="E673" i="2"/>
  <c r="C673" i="2"/>
  <c r="B673" i="2"/>
  <c r="A673" i="2"/>
  <c r="E672" i="2"/>
  <c r="C672" i="2"/>
  <c r="B672" i="2"/>
  <c r="A672" i="2"/>
  <c r="E671" i="2"/>
  <c r="C671" i="2"/>
  <c r="B671" i="2"/>
  <c r="A671" i="2"/>
  <c r="E670" i="2"/>
  <c r="C670" i="2"/>
  <c r="B670" i="2"/>
  <c r="A670" i="2"/>
  <c r="E669" i="2"/>
  <c r="C669" i="2"/>
  <c r="B669" i="2"/>
  <c r="A669" i="2"/>
  <c r="E668" i="2"/>
  <c r="C668" i="2"/>
  <c r="B668" i="2"/>
  <c r="A668" i="2"/>
  <c r="E667" i="2"/>
  <c r="C667" i="2"/>
  <c r="B667" i="2"/>
  <c r="A667" i="2"/>
  <c r="E666" i="2"/>
  <c r="C666" i="2"/>
  <c r="B666" i="2"/>
  <c r="A666" i="2"/>
  <c r="E665" i="2"/>
  <c r="C665" i="2"/>
  <c r="B665" i="2"/>
  <c r="A665" i="2"/>
  <c r="E664" i="2"/>
  <c r="C664" i="2"/>
  <c r="B664" i="2"/>
  <c r="A664" i="2"/>
  <c r="E663" i="2"/>
  <c r="C663" i="2"/>
  <c r="B663" i="2"/>
  <c r="A663" i="2"/>
  <c r="E662" i="2"/>
  <c r="C662" i="2"/>
  <c r="B662" i="2"/>
  <c r="A662" i="2"/>
  <c r="E661" i="2"/>
  <c r="C661" i="2"/>
  <c r="B661" i="2"/>
  <c r="A661" i="2"/>
  <c r="E660" i="2"/>
  <c r="C660" i="2"/>
  <c r="B660" i="2"/>
  <c r="A660" i="2"/>
  <c r="C659" i="2"/>
  <c r="B659" i="2"/>
  <c r="A659" i="2"/>
  <c r="C658" i="2"/>
  <c r="B658" i="2"/>
  <c r="A658" i="2"/>
  <c r="C657" i="2"/>
  <c r="B657" i="2"/>
  <c r="A657" i="2"/>
  <c r="C656" i="2"/>
  <c r="B656" i="2"/>
  <c r="A656" i="2"/>
  <c r="C655" i="2"/>
  <c r="B655" i="2"/>
  <c r="A655" i="2"/>
  <c r="C654" i="2"/>
  <c r="B654" i="2"/>
  <c r="A654" i="2"/>
  <c r="C653" i="2"/>
  <c r="B653" i="2"/>
  <c r="A653" i="2"/>
  <c r="C652" i="2"/>
  <c r="B652" i="2"/>
  <c r="A652" i="2"/>
  <c r="C651" i="2"/>
  <c r="B651" i="2"/>
  <c r="A651" i="2"/>
  <c r="C650" i="2"/>
  <c r="B650" i="2"/>
  <c r="A650" i="2"/>
  <c r="C649" i="2"/>
  <c r="B649" i="2"/>
  <c r="A649" i="2"/>
  <c r="C648" i="2"/>
  <c r="B648" i="2"/>
  <c r="A648" i="2"/>
  <c r="C647" i="2"/>
  <c r="B647" i="2"/>
  <c r="A647" i="2"/>
  <c r="C646" i="2"/>
  <c r="B646" i="2"/>
  <c r="A646" i="2"/>
  <c r="C645" i="2"/>
  <c r="B645" i="2"/>
  <c r="A645" i="2"/>
  <c r="C644" i="2"/>
  <c r="B644" i="2"/>
  <c r="A644" i="2"/>
  <c r="C643" i="2"/>
  <c r="B643" i="2"/>
  <c r="A643" i="2"/>
  <c r="C642" i="2"/>
  <c r="B642" i="2"/>
  <c r="A642" i="2"/>
  <c r="C641" i="2"/>
  <c r="B641" i="2"/>
  <c r="A641" i="2"/>
  <c r="C640" i="2"/>
  <c r="B640" i="2"/>
  <c r="A640" i="2"/>
  <c r="C639" i="2"/>
  <c r="B639" i="2"/>
  <c r="A639" i="2"/>
  <c r="B638" i="2"/>
  <c r="A638" i="2"/>
  <c r="B637" i="2"/>
  <c r="A637" i="2"/>
  <c r="B636" i="2"/>
  <c r="A636" i="2"/>
  <c r="E635" i="2"/>
  <c r="C635" i="2"/>
  <c r="B635" i="2"/>
  <c r="A635" i="2"/>
  <c r="E634" i="2"/>
  <c r="C634" i="2"/>
  <c r="B634" i="2"/>
  <c r="A634" i="2"/>
  <c r="E633" i="2"/>
  <c r="C633" i="2"/>
  <c r="B633" i="2"/>
  <c r="A633" i="2"/>
  <c r="E632" i="2"/>
  <c r="C632" i="2"/>
  <c r="B632" i="2"/>
  <c r="A632" i="2"/>
  <c r="E631" i="2"/>
  <c r="C631" i="2"/>
  <c r="B631" i="2"/>
  <c r="A631" i="2"/>
  <c r="E630" i="2"/>
  <c r="C630" i="2"/>
  <c r="B630" i="2"/>
  <c r="A630" i="2"/>
  <c r="E629" i="2"/>
  <c r="C629" i="2"/>
  <c r="B629" i="2"/>
  <c r="A629" i="2"/>
  <c r="E628" i="2"/>
  <c r="C628" i="2"/>
  <c r="B628" i="2"/>
  <c r="A628" i="2"/>
  <c r="E627" i="2"/>
  <c r="C627" i="2"/>
  <c r="B627" i="2"/>
  <c r="A627" i="2"/>
  <c r="E626" i="2"/>
  <c r="C626" i="2"/>
  <c r="B626" i="2"/>
  <c r="A626" i="2"/>
  <c r="E625" i="2"/>
  <c r="C625" i="2"/>
  <c r="B625" i="2"/>
  <c r="A625" i="2"/>
  <c r="E624" i="2"/>
  <c r="C624" i="2"/>
  <c r="B624" i="2"/>
  <c r="A624" i="2"/>
  <c r="E623" i="2"/>
  <c r="C623" i="2"/>
  <c r="B623" i="2"/>
  <c r="A623" i="2"/>
  <c r="E622" i="2"/>
  <c r="C622" i="2"/>
  <c r="B622" i="2"/>
  <c r="A622" i="2"/>
  <c r="E621" i="2"/>
  <c r="C621" i="2"/>
  <c r="B621" i="2"/>
  <c r="A621" i="2"/>
  <c r="E620" i="2"/>
  <c r="C620" i="2"/>
  <c r="B620" i="2"/>
  <c r="A620" i="2"/>
  <c r="E619" i="2"/>
  <c r="C619" i="2"/>
  <c r="B619" i="2"/>
  <c r="A619" i="2"/>
  <c r="E618" i="2"/>
  <c r="C618" i="2"/>
  <c r="B618" i="2"/>
  <c r="A618" i="2"/>
  <c r="E617" i="2"/>
  <c r="C617" i="2"/>
  <c r="B617" i="2"/>
  <c r="A617" i="2"/>
  <c r="E616" i="2"/>
  <c r="C616" i="2"/>
  <c r="B616" i="2"/>
  <c r="A616" i="2"/>
  <c r="E615" i="2"/>
  <c r="C615" i="2"/>
  <c r="B615" i="2"/>
  <c r="A615" i="2"/>
  <c r="E614" i="2"/>
  <c r="C614" i="2"/>
  <c r="B614" i="2"/>
  <c r="A614" i="2"/>
  <c r="E613" i="2"/>
  <c r="C613" i="2"/>
  <c r="B613" i="2"/>
  <c r="A613" i="2"/>
  <c r="E612" i="2"/>
  <c r="C612" i="2"/>
  <c r="B612" i="2"/>
  <c r="A612" i="2"/>
  <c r="E611" i="2"/>
  <c r="C611" i="2"/>
  <c r="B611" i="2"/>
  <c r="A611" i="2"/>
  <c r="E610" i="2"/>
  <c r="C610" i="2"/>
  <c r="B610" i="2"/>
  <c r="A610" i="2"/>
  <c r="E609" i="2"/>
  <c r="C609" i="2"/>
  <c r="B609" i="2"/>
  <c r="A609" i="2"/>
  <c r="E608" i="2"/>
  <c r="C608" i="2"/>
  <c r="B608" i="2"/>
  <c r="A608" i="2"/>
  <c r="E607" i="2"/>
  <c r="C607" i="2"/>
  <c r="B607" i="2"/>
  <c r="A607" i="2"/>
  <c r="E606" i="2"/>
  <c r="C606" i="2"/>
  <c r="B606" i="2"/>
  <c r="A606" i="2"/>
  <c r="E605" i="2"/>
  <c r="C605" i="2"/>
  <c r="B605" i="2"/>
  <c r="A605" i="2"/>
  <c r="E604" i="2"/>
  <c r="C604" i="2"/>
  <c r="B604" i="2"/>
  <c r="A604" i="2"/>
  <c r="E603" i="2"/>
  <c r="C603" i="2"/>
  <c r="B603" i="2"/>
  <c r="A603" i="2"/>
  <c r="E602" i="2"/>
  <c r="C602" i="2"/>
  <c r="B602" i="2"/>
  <c r="A602" i="2"/>
  <c r="E601" i="2"/>
  <c r="C601" i="2"/>
  <c r="B601" i="2"/>
  <c r="A601" i="2"/>
  <c r="E600" i="2"/>
  <c r="C600" i="2"/>
  <c r="B600" i="2"/>
  <c r="A600" i="2"/>
  <c r="E599" i="2"/>
  <c r="C599" i="2"/>
  <c r="B599" i="2"/>
  <c r="A599" i="2"/>
  <c r="E598" i="2"/>
  <c r="C598" i="2"/>
  <c r="B598" i="2"/>
  <c r="A598" i="2"/>
  <c r="C597" i="2"/>
  <c r="B597" i="2"/>
  <c r="A597" i="2"/>
  <c r="C596" i="2"/>
  <c r="B596" i="2"/>
  <c r="A596" i="2"/>
  <c r="C595" i="2"/>
  <c r="B595" i="2"/>
  <c r="A595" i="2"/>
  <c r="E594" i="2"/>
  <c r="C594" i="2"/>
  <c r="B594" i="2"/>
  <c r="A594" i="2"/>
  <c r="E593" i="2"/>
  <c r="C593" i="2"/>
  <c r="B593" i="2"/>
  <c r="A593" i="2"/>
  <c r="E592" i="2"/>
  <c r="C592" i="2"/>
  <c r="B592" i="2"/>
  <c r="A592" i="2"/>
  <c r="E591" i="2"/>
  <c r="C591" i="2"/>
  <c r="B591" i="2"/>
  <c r="A591" i="2"/>
  <c r="C590" i="2"/>
  <c r="B590" i="2"/>
  <c r="A590" i="2"/>
  <c r="C589" i="2"/>
  <c r="B589" i="2"/>
  <c r="A589" i="2"/>
  <c r="E588" i="2"/>
  <c r="C588" i="2"/>
  <c r="B588" i="2"/>
  <c r="A588" i="2"/>
  <c r="E587" i="2"/>
  <c r="C587" i="2"/>
  <c r="B587" i="2"/>
  <c r="A587" i="2"/>
  <c r="E586" i="2"/>
  <c r="C586" i="2"/>
  <c r="B586" i="2"/>
  <c r="A586" i="2"/>
  <c r="C585" i="2"/>
  <c r="B585" i="2"/>
  <c r="A585" i="2"/>
  <c r="C584" i="2"/>
  <c r="B584" i="2"/>
  <c r="A584" i="2"/>
  <c r="E583" i="2"/>
  <c r="C583" i="2"/>
  <c r="B583" i="2"/>
  <c r="A583" i="2"/>
  <c r="E582" i="2"/>
  <c r="C582" i="2"/>
  <c r="B582" i="2"/>
  <c r="A582" i="2"/>
  <c r="E581" i="2"/>
  <c r="C581" i="2"/>
  <c r="B581" i="2"/>
  <c r="A581" i="2"/>
  <c r="E580" i="2"/>
  <c r="C580" i="2"/>
  <c r="B580" i="2"/>
  <c r="A580" i="2"/>
  <c r="E579" i="2"/>
  <c r="C579" i="2"/>
  <c r="B579" i="2"/>
  <c r="A579" i="2"/>
  <c r="E578" i="2"/>
  <c r="C578" i="2"/>
  <c r="B578" i="2"/>
  <c r="A578" i="2"/>
  <c r="E577" i="2"/>
  <c r="C577" i="2"/>
  <c r="B577" i="2"/>
  <c r="A577" i="2"/>
  <c r="E576" i="2"/>
  <c r="C576" i="2"/>
  <c r="B576" i="2"/>
  <c r="A576" i="2"/>
  <c r="E575" i="2"/>
  <c r="C575" i="2"/>
  <c r="B575" i="2"/>
  <c r="A575" i="2"/>
  <c r="E574" i="2"/>
  <c r="C574" i="2"/>
  <c r="B574" i="2"/>
  <c r="A574" i="2"/>
  <c r="E573" i="2"/>
  <c r="C573" i="2"/>
  <c r="B573" i="2"/>
  <c r="A573" i="2"/>
  <c r="E572" i="2"/>
  <c r="C572" i="2"/>
  <c r="B572" i="2"/>
  <c r="A572" i="2"/>
  <c r="E571" i="2"/>
  <c r="C571" i="2"/>
  <c r="B571" i="2"/>
  <c r="A571" i="2"/>
  <c r="E570" i="2"/>
  <c r="C570" i="2"/>
  <c r="B570" i="2"/>
  <c r="A570" i="2"/>
  <c r="E569" i="2"/>
  <c r="C569" i="2"/>
  <c r="B569" i="2"/>
  <c r="A569" i="2"/>
  <c r="B568" i="2"/>
  <c r="A568" i="2"/>
  <c r="B567" i="2"/>
  <c r="A567" i="2"/>
  <c r="E566" i="2"/>
  <c r="C566" i="2"/>
  <c r="B566" i="2"/>
  <c r="A566" i="2"/>
  <c r="E565" i="2"/>
  <c r="C565" i="2"/>
  <c r="B565" i="2"/>
  <c r="A565" i="2"/>
  <c r="E564" i="2"/>
  <c r="C564" i="2"/>
  <c r="B564" i="2"/>
  <c r="A564" i="2"/>
  <c r="E563" i="2"/>
  <c r="C563" i="2"/>
  <c r="B563" i="2"/>
  <c r="A563" i="2"/>
  <c r="E562" i="2"/>
  <c r="C562" i="2"/>
  <c r="B562" i="2"/>
  <c r="A562" i="2"/>
  <c r="E561" i="2"/>
  <c r="C561" i="2"/>
  <c r="B561" i="2"/>
  <c r="A561" i="2"/>
  <c r="E560" i="2"/>
  <c r="C560" i="2"/>
  <c r="B560" i="2"/>
  <c r="A560" i="2"/>
  <c r="E559" i="2"/>
  <c r="C559" i="2"/>
  <c r="B559" i="2"/>
  <c r="A559" i="2"/>
  <c r="E558" i="2"/>
  <c r="C558" i="2"/>
  <c r="B558" i="2"/>
  <c r="A558" i="2"/>
  <c r="E557" i="2"/>
  <c r="C557" i="2"/>
  <c r="B557" i="2"/>
  <c r="A557" i="2"/>
  <c r="E556" i="2"/>
  <c r="C556" i="2"/>
  <c r="B556" i="2"/>
  <c r="A556" i="2"/>
  <c r="E555" i="2"/>
  <c r="C555" i="2"/>
  <c r="B555" i="2"/>
  <c r="A555" i="2"/>
  <c r="E554" i="2"/>
  <c r="C554" i="2"/>
  <c r="B554" i="2"/>
  <c r="A554" i="2"/>
  <c r="E553" i="2"/>
  <c r="C553" i="2"/>
  <c r="B553" i="2"/>
  <c r="A553" i="2"/>
  <c r="E552" i="2"/>
  <c r="C552" i="2"/>
  <c r="B552" i="2"/>
  <c r="A552" i="2"/>
  <c r="E551" i="2"/>
  <c r="C551" i="2"/>
  <c r="B551" i="2"/>
  <c r="A551" i="2"/>
  <c r="E550" i="2"/>
  <c r="C550" i="2"/>
  <c r="B550" i="2"/>
  <c r="A550" i="2"/>
  <c r="E549" i="2"/>
  <c r="C549" i="2"/>
  <c r="B549" i="2"/>
  <c r="A549" i="2"/>
  <c r="E548" i="2"/>
  <c r="C548" i="2"/>
  <c r="B548" i="2"/>
  <c r="A548" i="2"/>
  <c r="E547" i="2"/>
  <c r="C547" i="2"/>
  <c r="B547" i="2"/>
  <c r="A547" i="2"/>
  <c r="E546" i="2"/>
  <c r="C546" i="2"/>
  <c r="B546" i="2"/>
  <c r="A546" i="2"/>
  <c r="E545" i="2"/>
  <c r="C545" i="2"/>
  <c r="B545" i="2"/>
  <c r="A545" i="2"/>
  <c r="E544" i="2"/>
  <c r="C544" i="2"/>
  <c r="B544" i="2"/>
  <c r="A544" i="2"/>
  <c r="E543" i="2"/>
  <c r="C543" i="2"/>
  <c r="B543" i="2"/>
  <c r="A543" i="2"/>
  <c r="E542" i="2"/>
  <c r="C542" i="2"/>
  <c r="B542" i="2"/>
  <c r="A542" i="2"/>
  <c r="E541" i="2"/>
  <c r="C541" i="2"/>
  <c r="B541" i="2"/>
  <c r="A541" i="2"/>
  <c r="E540" i="2"/>
  <c r="C540" i="2"/>
  <c r="B540" i="2"/>
  <c r="A540" i="2"/>
  <c r="E539" i="2"/>
  <c r="C539" i="2"/>
  <c r="B539" i="2"/>
  <c r="A539" i="2"/>
  <c r="E538" i="2"/>
  <c r="C538" i="2"/>
  <c r="B538" i="2"/>
  <c r="A538" i="2"/>
  <c r="E537" i="2"/>
  <c r="C537" i="2"/>
  <c r="B537" i="2"/>
  <c r="A537" i="2"/>
  <c r="E536" i="2"/>
  <c r="C536" i="2"/>
  <c r="B536" i="2"/>
  <c r="A536" i="2"/>
  <c r="E535" i="2"/>
  <c r="C535" i="2"/>
  <c r="B535" i="2"/>
  <c r="A535" i="2"/>
  <c r="E534" i="2"/>
  <c r="C534" i="2"/>
  <c r="B534" i="2"/>
  <c r="A534" i="2"/>
  <c r="E533" i="2"/>
  <c r="C533" i="2"/>
  <c r="B533" i="2"/>
  <c r="A533" i="2"/>
  <c r="E532" i="2"/>
  <c r="C532" i="2"/>
  <c r="B532" i="2"/>
  <c r="A532" i="2"/>
  <c r="E531" i="2"/>
  <c r="C531" i="2"/>
  <c r="B531" i="2"/>
  <c r="A531" i="2"/>
  <c r="E530" i="2"/>
  <c r="C530" i="2"/>
  <c r="B530" i="2"/>
  <c r="A530" i="2"/>
  <c r="E529" i="2"/>
  <c r="C529" i="2"/>
  <c r="B529" i="2"/>
  <c r="A529" i="2"/>
  <c r="E528" i="2"/>
  <c r="C528" i="2"/>
  <c r="B528" i="2"/>
  <c r="A528" i="2"/>
  <c r="E527" i="2"/>
  <c r="C527" i="2"/>
  <c r="B527" i="2"/>
  <c r="A527" i="2"/>
  <c r="E526" i="2"/>
  <c r="C526" i="2"/>
  <c r="B526" i="2"/>
  <c r="A526" i="2"/>
  <c r="E525" i="2"/>
  <c r="C525" i="2"/>
  <c r="B525" i="2"/>
  <c r="A525" i="2"/>
  <c r="E524" i="2"/>
  <c r="C524" i="2"/>
  <c r="B524" i="2"/>
  <c r="A524" i="2"/>
  <c r="E523" i="2"/>
  <c r="C523" i="2"/>
  <c r="B523" i="2"/>
  <c r="A523" i="2"/>
  <c r="E522" i="2"/>
  <c r="C522" i="2"/>
  <c r="B522" i="2"/>
  <c r="A522" i="2"/>
  <c r="E521" i="2"/>
  <c r="C521" i="2"/>
  <c r="B521" i="2"/>
  <c r="A521" i="2"/>
  <c r="E520" i="2"/>
  <c r="C520" i="2"/>
  <c r="B520" i="2"/>
  <c r="A520" i="2"/>
  <c r="E519" i="2"/>
  <c r="C519" i="2"/>
  <c r="B519" i="2"/>
  <c r="A519" i="2"/>
  <c r="E518" i="2"/>
  <c r="C518" i="2"/>
  <c r="B518" i="2"/>
  <c r="A518" i="2"/>
  <c r="E517" i="2"/>
  <c r="C517" i="2"/>
  <c r="B517" i="2"/>
  <c r="A517" i="2"/>
  <c r="E516" i="2"/>
  <c r="C516" i="2"/>
  <c r="B516" i="2"/>
  <c r="A516" i="2"/>
  <c r="E515" i="2"/>
  <c r="C515" i="2"/>
  <c r="B515" i="2"/>
  <c r="A515" i="2"/>
  <c r="E514" i="2"/>
  <c r="C514" i="2"/>
  <c r="B514" i="2"/>
  <c r="A514" i="2"/>
  <c r="E513" i="2"/>
  <c r="C513" i="2"/>
  <c r="B513" i="2"/>
  <c r="A513" i="2"/>
  <c r="E512" i="2"/>
  <c r="C512" i="2"/>
  <c r="B512" i="2"/>
  <c r="A512" i="2"/>
  <c r="E511" i="2"/>
  <c r="C511" i="2"/>
  <c r="B511" i="2"/>
  <c r="A511" i="2"/>
  <c r="E510" i="2"/>
  <c r="C510" i="2"/>
  <c r="B510" i="2"/>
  <c r="A510" i="2"/>
  <c r="E509" i="2"/>
  <c r="C509" i="2"/>
  <c r="B509" i="2"/>
  <c r="A509" i="2"/>
  <c r="E508" i="2"/>
  <c r="C508" i="2"/>
  <c r="B508" i="2"/>
  <c r="A508" i="2"/>
  <c r="E507" i="2"/>
  <c r="C507" i="2"/>
  <c r="B507" i="2"/>
  <c r="A507" i="2"/>
  <c r="E506" i="2"/>
  <c r="C506" i="2"/>
  <c r="B506" i="2"/>
  <c r="A506" i="2"/>
  <c r="E505" i="2"/>
  <c r="C505" i="2"/>
  <c r="B505" i="2"/>
  <c r="A505" i="2"/>
  <c r="E504" i="2"/>
  <c r="C504" i="2"/>
  <c r="B504" i="2"/>
  <c r="A504" i="2"/>
  <c r="E503" i="2"/>
  <c r="C503" i="2"/>
  <c r="B503" i="2"/>
  <c r="A503" i="2"/>
  <c r="E502" i="2"/>
  <c r="C502" i="2"/>
  <c r="B502" i="2"/>
  <c r="A502" i="2"/>
  <c r="E501" i="2"/>
  <c r="C501" i="2"/>
  <c r="B501" i="2"/>
  <c r="A501" i="2"/>
  <c r="E500" i="2"/>
  <c r="C500" i="2"/>
  <c r="B500" i="2"/>
  <c r="A500" i="2"/>
  <c r="E499" i="2"/>
  <c r="C499" i="2"/>
  <c r="B499" i="2"/>
  <c r="A499" i="2"/>
  <c r="E498" i="2"/>
  <c r="C498" i="2"/>
  <c r="B498" i="2"/>
  <c r="A498" i="2"/>
  <c r="E497" i="2"/>
  <c r="C497" i="2"/>
  <c r="B497" i="2"/>
  <c r="A497" i="2"/>
  <c r="E496" i="2"/>
  <c r="C496" i="2"/>
  <c r="B496" i="2"/>
  <c r="A496" i="2"/>
  <c r="E495" i="2"/>
  <c r="C495" i="2"/>
  <c r="B495" i="2"/>
  <c r="A495" i="2"/>
  <c r="E494" i="2"/>
  <c r="C494" i="2"/>
  <c r="B494" i="2"/>
  <c r="A494" i="2"/>
  <c r="E493" i="2"/>
  <c r="C493" i="2"/>
  <c r="B493" i="2"/>
  <c r="A493" i="2"/>
  <c r="E492" i="2"/>
  <c r="C492" i="2"/>
  <c r="B492" i="2"/>
  <c r="A492" i="2"/>
  <c r="E491" i="2"/>
  <c r="C491" i="2"/>
  <c r="B491" i="2"/>
  <c r="A491" i="2"/>
  <c r="E490" i="2"/>
  <c r="C490" i="2"/>
  <c r="B490" i="2"/>
  <c r="A490" i="2"/>
  <c r="E489" i="2"/>
  <c r="C489" i="2"/>
  <c r="B489" i="2"/>
  <c r="A489" i="2"/>
  <c r="E488" i="2"/>
  <c r="C488" i="2"/>
  <c r="B488" i="2"/>
  <c r="A488" i="2"/>
  <c r="E487" i="2"/>
  <c r="C487" i="2"/>
  <c r="B487" i="2"/>
  <c r="A487" i="2"/>
  <c r="E486" i="2"/>
  <c r="C486" i="2"/>
  <c r="B486" i="2"/>
  <c r="A486" i="2"/>
  <c r="E485" i="2"/>
  <c r="C485" i="2"/>
  <c r="B485" i="2"/>
  <c r="A485" i="2"/>
  <c r="E484" i="2"/>
  <c r="C484" i="2"/>
  <c r="B484" i="2"/>
  <c r="A484" i="2"/>
  <c r="E483" i="2"/>
  <c r="C483" i="2"/>
  <c r="B483" i="2"/>
  <c r="A483" i="2"/>
  <c r="E482" i="2"/>
  <c r="C482" i="2"/>
  <c r="B482" i="2"/>
  <c r="A482" i="2"/>
  <c r="E481" i="2"/>
  <c r="C481" i="2"/>
  <c r="B481" i="2"/>
  <c r="A481" i="2"/>
  <c r="E480" i="2"/>
  <c r="C480" i="2"/>
  <c r="B480" i="2"/>
  <c r="A480" i="2"/>
  <c r="E479" i="2"/>
  <c r="C479" i="2"/>
  <c r="B479" i="2"/>
  <c r="A479" i="2"/>
  <c r="E478" i="2"/>
  <c r="C478" i="2"/>
  <c r="B478" i="2"/>
  <c r="A478" i="2"/>
  <c r="E477" i="2"/>
  <c r="C477" i="2"/>
  <c r="B477" i="2"/>
  <c r="A477" i="2"/>
  <c r="E476" i="2"/>
  <c r="C476" i="2"/>
  <c r="B476" i="2"/>
  <c r="A476" i="2"/>
  <c r="E475" i="2"/>
  <c r="C475" i="2"/>
  <c r="B475" i="2"/>
  <c r="A475" i="2"/>
  <c r="E474" i="2"/>
  <c r="C474" i="2"/>
  <c r="B474" i="2"/>
  <c r="A474" i="2"/>
  <c r="E473" i="2"/>
  <c r="C473" i="2"/>
  <c r="B473" i="2"/>
  <c r="A473" i="2"/>
  <c r="E472" i="2"/>
  <c r="C472" i="2"/>
  <c r="B472" i="2"/>
  <c r="A472" i="2"/>
  <c r="E471" i="2"/>
  <c r="C471" i="2"/>
  <c r="B471" i="2"/>
  <c r="A471" i="2"/>
  <c r="E470" i="2"/>
  <c r="C470" i="2"/>
  <c r="B470" i="2"/>
  <c r="A470" i="2"/>
  <c r="E469" i="2"/>
  <c r="C469" i="2"/>
  <c r="B469" i="2"/>
  <c r="A469" i="2"/>
  <c r="E468" i="2"/>
  <c r="C468" i="2"/>
  <c r="B468" i="2"/>
  <c r="A468" i="2"/>
  <c r="E467" i="2"/>
  <c r="C467" i="2"/>
  <c r="B467" i="2"/>
  <c r="A467" i="2"/>
  <c r="E466" i="2"/>
  <c r="C466" i="2"/>
  <c r="B466" i="2"/>
  <c r="A466" i="2"/>
  <c r="E465" i="2"/>
  <c r="C465" i="2"/>
  <c r="B465" i="2"/>
  <c r="A465" i="2"/>
  <c r="E464" i="2"/>
  <c r="C464" i="2"/>
  <c r="B464" i="2"/>
  <c r="A464" i="2"/>
  <c r="E463" i="2"/>
  <c r="C463" i="2"/>
  <c r="B463" i="2"/>
  <c r="A463" i="2"/>
  <c r="E462" i="2"/>
  <c r="C462" i="2"/>
  <c r="B462" i="2"/>
  <c r="A462" i="2"/>
  <c r="E461" i="2"/>
  <c r="C461" i="2"/>
  <c r="B461" i="2"/>
  <c r="A461" i="2"/>
  <c r="E460" i="2"/>
  <c r="C460" i="2"/>
  <c r="B460" i="2"/>
  <c r="A460" i="2"/>
  <c r="E459" i="2"/>
  <c r="C459" i="2"/>
  <c r="B459" i="2"/>
  <c r="A459" i="2"/>
  <c r="E458" i="2"/>
  <c r="C458" i="2"/>
  <c r="B458" i="2"/>
  <c r="A458" i="2"/>
  <c r="E457" i="2"/>
  <c r="C457" i="2"/>
  <c r="B457" i="2"/>
  <c r="A457" i="2"/>
  <c r="E456" i="2"/>
  <c r="C456" i="2"/>
  <c r="B456" i="2"/>
  <c r="A456" i="2"/>
  <c r="E455" i="2"/>
  <c r="C455" i="2"/>
  <c r="B455" i="2"/>
  <c r="A455" i="2"/>
  <c r="E454" i="2"/>
  <c r="C454" i="2"/>
  <c r="B454" i="2"/>
  <c r="A454" i="2"/>
  <c r="E453" i="2"/>
  <c r="C453" i="2"/>
  <c r="B453" i="2"/>
  <c r="A453" i="2"/>
  <c r="E452" i="2"/>
  <c r="C452" i="2"/>
  <c r="B452" i="2"/>
  <c r="A452" i="2"/>
  <c r="E451" i="2"/>
  <c r="C451" i="2"/>
  <c r="B451" i="2"/>
  <c r="A451" i="2"/>
  <c r="E450" i="2"/>
  <c r="C450" i="2"/>
  <c r="B450" i="2"/>
  <c r="A450" i="2"/>
  <c r="E449" i="2"/>
  <c r="C449" i="2"/>
  <c r="B449" i="2"/>
  <c r="A449" i="2"/>
  <c r="E448" i="2"/>
  <c r="C448" i="2"/>
  <c r="B448" i="2"/>
  <c r="A448" i="2"/>
  <c r="E447" i="2"/>
  <c r="C447" i="2"/>
  <c r="B447" i="2"/>
  <c r="A447" i="2"/>
  <c r="E446" i="2"/>
  <c r="C446" i="2"/>
  <c r="B446" i="2"/>
  <c r="A446" i="2"/>
  <c r="E445" i="2"/>
  <c r="C445" i="2"/>
  <c r="B445" i="2"/>
  <c r="A445" i="2"/>
  <c r="E444" i="2"/>
  <c r="C444" i="2"/>
  <c r="B444" i="2"/>
  <c r="A444" i="2"/>
  <c r="E443" i="2"/>
  <c r="C443" i="2"/>
  <c r="B443" i="2"/>
  <c r="A443" i="2"/>
  <c r="E442" i="2"/>
  <c r="C442" i="2"/>
  <c r="B442" i="2"/>
  <c r="A442" i="2"/>
  <c r="E441" i="2"/>
  <c r="C441" i="2"/>
  <c r="B441" i="2"/>
  <c r="A441" i="2"/>
  <c r="E440" i="2"/>
  <c r="C440" i="2"/>
  <c r="B440" i="2"/>
  <c r="A440" i="2"/>
  <c r="E439" i="2"/>
  <c r="C439" i="2"/>
  <c r="B439" i="2"/>
  <c r="A439" i="2"/>
  <c r="E438" i="2"/>
  <c r="C438" i="2"/>
  <c r="B438" i="2"/>
  <c r="A438" i="2"/>
  <c r="E437" i="2"/>
  <c r="C437" i="2"/>
  <c r="B437" i="2"/>
  <c r="A437" i="2"/>
  <c r="E436" i="2"/>
  <c r="C436" i="2"/>
  <c r="B436" i="2"/>
  <c r="A436" i="2"/>
  <c r="E435" i="2"/>
  <c r="C435" i="2"/>
  <c r="B435" i="2"/>
  <c r="A435" i="2"/>
  <c r="C434" i="2"/>
  <c r="B434" i="2"/>
  <c r="A434" i="2"/>
  <c r="C433" i="2"/>
  <c r="B433" i="2"/>
  <c r="A433" i="2"/>
  <c r="C432" i="2"/>
  <c r="B432" i="2"/>
  <c r="A432" i="2"/>
  <c r="C431" i="2"/>
  <c r="B431" i="2"/>
  <c r="A431" i="2"/>
  <c r="C430" i="2"/>
  <c r="B430" i="2"/>
  <c r="A430" i="2"/>
  <c r="C429" i="2"/>
  <c r="B429" i="2"/>
  <c r="A429" i="2"/>
  <c r="C428" i="2"/>
  <c r="B428" i="2"/>
  <c r="A428" i="2"/>
  <c r="C427" i="2"/>
  <c r="B427" i="2"/>
  <c r="A427" i="2"/>
  <c r="C426" i="2"/>
  <c r="B426" i="2"/>
  <c r="A426" i="2"/>
  <c r="C425" i="2"/>
  <c r="B425" i="2"/>
  <c r="A425" i="2"/>
  <c r="C424" i="2"/>
  <c r="B424" i="2"/>
  <c r="A424" i="2"/>
  <c r="E423" i="2"/>
  <c r="C423" i="2"/>
  <c r="B423" i="2"/>
  <c r="A423" i="2"/>
  <c r="E422" i="2"/>
  <c r="C422" i="2"/>
  <c r="B422" i="2"/>
  <c r="A422" i="2"/>
  <c r="E421" i="2"/>
  <c r="C421" i="2"/>
  <c r="B421" i="2"/>
  <c r="A421" i="2"/>
  <c r="E420" i="2"/>
  <c r="C420" i="2"/>
  <c r="B420" i="2"/>
  <c r="A420" i="2"/>
  <c r="E419" i="2"/>
  <c r="C419" i="2"/>
  <c r="B419" i="2"/>
  <c r="A419" i="2"/>
  <c r="E418" i="2"/>
  <c r="C418" i="2"/>
  <c r="B418" i="2"/>
  <c r="A418" i="2"/>
  <c r="E417" i="2"/>
  <c r="C417" i="2"/>
  <c r="B417" i="2"/>
  <c r="A417" i="2"/>
  <c r="E416" i="2"/>
  <c r="C416" i="2"/>
  <c r="B416" i="2"/>
  <c r="A416" i="2"/>
  <c r="E415" i="2"/>
  <c r="C415" i="2"/>
  <c r="B415" i="2"/>
  <c r="A415" i="2"/>
  <c r="E414" i="2"/>
  <c r="C414" i="2"/>
  <c r="B414" i="2"/>
  <c r="A414" i="2"/>
  <c r="E413" i="2"/>
  <c r="C413" i="2"/>
  <c r="B413" i="2"/>
  <c r="A413" i="2"/>
  <c r="E412" i="2"/>
  <c r="C412" i="2"/>
  <c r="B412" i="2"/>
  <c r="A412" i="2"/>
  <c r="E411" i="2"/>
  <c r="C411" i="2"/>
  <c r="B411" i="2"/>
  <c r="A411" i="2"/>
  <c r="E410" i="2"/>
  <c r="C410" i="2"/>
  <c r="B410" i="2"/>
  <c r="A410" i="2"/>
  <c r="E409" i="2"/>
  <c r="C409" i="2"/>
  <c r="B409" i="2"/>
  <c r="A409" i="2"/>
  <c r="E408" i="2"/>
  <c r="C408" i="2"/>
  <c r="B408" i="2"/>
  <c r="A408" i="2"/>
  <c r="E407" i="2"/>
  <c r="C407" i="2"/>
  <c r="B407" i="2"/>
  <c r="A407" i="2"/>
  <c r="E406" i="2"/>
  <c r="C406" i="2"/>
  <c r="B406" i="2"/>
  <c r="A406" i="2"/>
  <c r="E405" i="2"/>
  <c r="C405" i="2"/>
  <c r="B405" i="2"/>
  <c r="A405" i="2"/>
  <c r="E404" i="2"/>
  <c r="C404" i="2"/>
  <c r="B404" i="2"/>
  <c r="A404" i="2"/>
  <c r="E403" i="2"/>
  <c r="C403" i="2"/>
  <c r="B403" i="2"/>
  <c r="A403" i="2"/>
  <c r="E402" i="2"/>
  <c r="C402" i="2"/>
  <c r="B402" i="2"/>
  <c r="A402" i="2"/>
  <c r="E401" i="2"/>
  <c r="C401" i="2"/>
  <c r="B401" i="2"/>
  <c r="A401" i="2"/>
  <c r="E400" i="2"/>
  <c r="C400" i="2"/>
  <c r="B400" i="2"/>
  <c r="A400" i="2"/>
  <c r="E399" i="2"/>
  <c r="C399" i="2"/>
  <c r="B399" i="2"/>
  <c r="A399" i="2"/>
  <c r="E398" i="2"/>
  <c r="C398" i="2"/>
  <c r="B398" i="2"/>
  <c r="A398" i="2"/>
  <c r="E397" i="2"/>
  <c r="C397" i="2"/>
  <c r="B397" i="2"/>
  <c r="A397" i="2"/>
  <c r="E396" i="2"/>
  <c r="C396" i="2"/>
  <c r="B396" i="2"/>
  <c r="A396" i="2"/>
  <c r="E395" i="2"/>
  <c r="C395" i="2"/>
  <c r="B395" i="2"/>
  <c r="A395" i="2"/>
  <c r="E394" i="2"/>
  <c r="C394" i="2"/>
  <c r="B394" i="2"/>
  <c r="A394" i="2"/>
  <c r="E393" i="2"/>
  <c r="C393" i="2"/>
  <c r="B393" i="2"/>
  <c r="A393" i="2"/>
  <c r="E392" i="2"/>
  <c r="C392" i="2"/>
  <c r="B392" i="2"/>
  <c r="A392" i="2"/>
  <c r="E391" i="2"/>
  <c r="C391" i="2"/>
  <c r="B391" i="2"/>
  <c r="A391" i="2"/>
  <c r="E390" i="2"/>
  <c r="C390" i="2"/>
  <c r="B390" i="2"/>
  <c r="A390" i="2"/>
  <c r="E389" i="2"/>
  <c r="C389" i="2"/>
  <c r="B389" i="2"/>
  <c r="A389" i="2"/>
  <c r="E388" i="2"/>
  <c r="C388" i="2"/>
  <c r="B388" i="2"/>
  <c r="A388" i="2"/>
  <c r="E387" i="2"/>
  <c r="C387" i="2"/>
  <c r="B387" i="2"/>
  <c r="A387" i="2"/>
  <c r="E386" i="2"/>
  <c r="C386" i="2"/>
  <c r="B386" i="2"/>
  <c r="A386" i="2"/>
  <c r="E385" i="2"/>
  <c r="C385" i="2"/>
  <c r="B385" i="2"/>
  <c r="A385" i="2"/>
  <c r="E384" i="2"/>
  <c r="C384" i="2"/>
  <c r="B384" i="2"/>
  <c r="A384" i="2"/>
  <c r="E383" i="2"/>
  <c r="C383" i="2"/>
  <c r="B383" i="2"/>
  <c r="A383" i="2"/>
  <c r="E382" i="2"/>
  <c r="C382" i="2"/>
  <c r="B382" i="2"/>
  <c r="A382" i="2"/>
  <c r="E381" i="2"/>
  <c r="C381" i="2"/>
  <c r="B381" i="2"/>
  <c r="A381" i="2"/>
  <c r="E380" i="2"/>
  <c r="C380" i="2"/>
  <c r="B380" i="2"/>
  <c r="A380" i="2"/>
  <c r="E379" i="2"/>
  <c r="C379" i="2"/>
  <c r="B379" i="2"/>
  <c r="A379" i="2"/>
  <c r="E378" i="2"/>
  <c r="C378" i="2"/>
  <c r="B378" i="2"/>
  <c r="A378" i="2"/>
  <c r="E377" i="2"/>
  <c r="C377" i="2"/>
  <c r="B377" i="2"/>
  <c r="A377" i="2"/>
  <c r="E376" i="2"/>
  <c r="C376" i="2"/>
  <c r="B376" i="2"/>
  <c r="A376" i="2"/>
  <c r="E375" i="2"/>
  <c r="C375" i="2"/>
  <c r="B375" i="2"/>
  <c r="A375" i="2"/>
  <c r="E374" i="2"/>
  <c r="C374" i="2"/>
  <c r="B374" i="2"/>
  <c r="A374" i="2"/>
  <c r="E373" i="2"/>
  <c r="C373" i="2"/>
  <c r="B373" i="2"/>
  <c r="A373" i="2"/>
  <c r="E372" i="2"/>
  <c r="C372" i="2"/>
  <c r="B372" i="2"/>
  <c r="A372" i="2"/>
  <c r="E371" i="2"/>
  <c r="C371" i="2"/>
  <c r="B371" i="2"/>
  <c r="A371" i="2"/>
  <c r="E370" i="2"/>
  <c r="C370" i="2"/>
  <c r="B370" i="2"/>
  <c r="A370" i="2"/>
  <c r="E369" i="2"/>
  <c r="C369" i="2"/>
  <c r="B369" i="2"/>
  <c r="A369" i="2"/>
  <c r="E368" i="2"/>
  <c r="C368" i="2"/>
  <c r="B368" i="2"/>
  <c r="A368" i="2"/>
  <c r="E367" i="2"/>
  <c r="C367" i="2"/>
  <c r="B367" i="2"/>
  <c r="A367" i="2"/>
  <c r="E366" i="2"/>
  <c r="C366" i="2"/>
  <c r="B366" i="2"/>
  <c r="A366" i="2"/>
  <c r="E365" i="2"/>
  <c r="C365" i="2"/>
  <c r="B365" i="2"/>
  <c r="A365" i="2"/>
  <c r="E364" i="2"/>
  <c r="B364" i="2"/>
  <c r="A364" i="2"/>
  <c r="E363" i="2"/>
  <c r="C363" i="2"/>
  <c r="B363" i="2"/>
  <c r="A363" i="2"/>
  <c r="E362" i="2"/>
  <c r="C362" i="2"/>
  <c r="B362" i="2"/>
  <c r="A362" i="2"/>
  <c r="E361" i="2"/>
  <c r="C361" i="2"/>
  <c r="B361" i="2"/>
  <c r="A361" i="2"/>
  <c r="E360" i="2"/>
  <c r="C360" i="2"/>
  <c r="B360" i="2"/>
  <c r="A360" i="2"/>
  <c r="E359" i="2"/>
  <c r="C359" i="2"/>
  <c r="B359" i="2"/>
  <c r="A359" i="2"/>
  <c r="E358" i="2"/>
  <c r="C358" i="2"/>
  <c r="B358" i="2"/>
  <c r="A358" i="2"/>
  <c r="E357" i="2"/>
  <c r="C357" i="2"/>
  <c r="B357" i="2"/>
  <c r="A357" i="2"/>
  <c r="E356" i="2"/>
  <c r="C356" i="2"/>
  <c r="B356" i="2"/>
  <c r="A356" i="2"/>
  <c r="E355" i="2"/>
  <c r="C355" i="2"/>
  <c r="B355" i="2"/>
  <c r="A355" i="2"/>
  <c r="E354" i="2"/>
  <c r="C354" i="2"/>
  <c r="B354" i="2"/>
  <c r="A354" i="2"/>
  <c r="E353" i="2"/>
  <c r="C353" i="2"/>
  <c r="B353" i="2"/>
  <c r="A353" i="2"/>
  <c r="E352" i="2"/>
  <c r="C352" i="2"/>
  <c r="B352" i="2"/>
  <c r="A352" i="2"/>
  <c r="E351" i="2"/>
  <c r="C351" i="2"/>
  <c r="B351" i="2"/>
  <c r="A351" i="2"/>
  <c r="E350" i="2"/>
  <c r="C350" i="2"/>
  <c r="B350" i="2"/>
  <c r="A350" i="2"/>
  <c r="E349" i="2"/>
  <c r="C349" i="2"/>
  <c r="B349" i="2"/>
  <c r="A349" i="2"/>
  <c r="E348" i="2"/>
  <c r="C348" i="2"/>
  <c r="B348" i="2"/>
  <c r="A348" i="2"/>
  <c r="E347" i="2"/>
  <c r="C347" i="2"/>
  <c r="B347" i="2"/>
  <c r="A347" i="2"/>
  <c r="E346" i="2"/>
  <c r="C346" i="2"/>
  <c r="B346" i="2"/>
  <c r="A346" i="2"/>
  <c r="E345" i="2"/>
  <c r="C345" i="2"/>
  <c r="B345" i="2"/>
  <c r="A345" i="2"/>
  <c r="E344" i="2"/>
  <c r="C344" i="2"/>
  <c r="B344" i="2"/>
  <c r="A344" i="2"/>
  <c r="E343" i="2"/>
  <c r="C343" i="2"/>
  <c r="B343" i="2"/>
  <c r="A343" i="2"/>
  <c r="E342" i="2"/>
  <c r="C342" i="2"/>
  <c r="B342" i="2"/>
  <c r="A342" i="2"/>
  <c r="E341" i="2"/>
  <c r="C341" i="2"/>
  <c r="B341" i="2"/>
  <c r="A341" i="2"/>
  <c r="E340" i="2"/>
  <c r="C340" i="2"/>
  <c r="B340" i="2"/>
  <c r="A340" i="2"/>
  <c r="E339" i="2"/>
  <c r="C339" i="2"/>
  <c r="B339" i="2"/>
  <c r="A339" i="2"/>
  <c r="E338" i="2"/>
  <c r="C338" i="2"/>
  <c r="B338" i="2"/>
  <c r="A338" i="2"/>
  <c r="E337" i="2"/>
  <c r="C337" i="2"/>
  <c r="B337" i="2"/>
  <c r="A337" i="2"/>
  <c r="E336" i="2"/>
  <c r="C336" i="2"/>
  <c r="B336" i="2"/>
  <c r="A336" i="2"/>
  <c r="E335" i="2"/>
  <c r="C335" i="2"/>
  <c r="B335" i="2"/>
  <c r="A335" i="2"/>
  <c r="E334" i="2"/>
  <c r="C334" i="2"/>
  <c r="B334" i="2"/>
  <c r="A334" i="2"/>
  <c r="E333" i="2"/>
  <c r="C333" i="2"/>
  <c r="B333" i="2"/>
  <c r="A333" i="2"/>
  <c r="E332" i="2"/>
  <c r="C332" i="2"/>
  <c r="B332" i="2"/>
  <c r="A332" i="2"/>
  <c r="E331" i="2"/>
  <c r="C331" i="2"/>
  <c r="B331" i="2"/>
  <c r="A331" i="2"/>
  <c r="E330" i="2"/>
  <c r="C330" i="2"/>
  <c r="B330" i="2"/>
  <c r="A330" i="2"/>
  <c r="E329" i="2"/>
  <c r="C329" i="2"/>
  <c r="B329" i="2"/>
  <c r="A329" i="2"/>
  <c r="E328" i="2"/>
  <c r="C328" i="2"/>
  <c r="B328" i="2"/>
  <c r="A328" i="2"/>
  <c r="C327" i="2"/>
  <c r="B327" i="2"/>
  <c r="A327" i="2"/>
  <c r="C326" i="2"/>
  <c r="B326" i="2"/>
  <c r="A326" i="2"/>
  <c r="C325" i="2"/>
  <c r="B325" i="2"/>
  <c r="A325" i="2"/>
  <c r="C324" i="2"/>
  <c r="B324" i="2"/>
  <c r="A324" i="2"/>
  <c r="C323" i="2"/>
  <c r="B323" i="2"/>
  <c r="A323" i="2"/>
  <c r="C322" i="2"/>
  <c r="B322" i="2"/>
  <c r="A322" i="2"/>
  <c r="C321" i="2"/>
  <c r="B321" i="2"/>
  <c r="A321" i="2"/>
  <c r="C320" i="2"/>
  <c r="B320" i="2"/>
  <c r="A320" i="2"/>
  <c r="C319" i="2"/>
  <c r="B319" i="2"/>
  <c r="A319" i="2"/>
  <c r="C318" i="2"/>
  <c r="B318" i="2"/>
  <c r="A318" i="2"/>
  <c r="C317" i="2"/>
  <c r="B317" i="2"/>
  <c r="A317" i="2"/>
  <c r="C316" i="2"/>
  <c r="B316" i="2"/>
  <c r="A316" i="2"/>
  <c r="C315" i="2"/>
  <c r="B315" i="2"/>
  <c r="A315" i="2"/>
  <c r="C314" i="2"/>
  <c r="B314" i="2"/>
  <c r="A314" i="2"/>
  <c r="C313" i="2"/>
  <c r="B313" i="2"/>
  <c r="A313" i="2"/>
  <c r="C312" i="2"/>
  <c r="B312" i="2"/>
  <c r="A312" i="2"/>
  <c r="C311" i="2"/>
  <c r="B311" i="2"/>
  <c r="A311" i="2"/>
  <c r="C310" i="2"/>
  <c r="B310" i="2"/>
  <c r="A310" i="2"/>
  <c r="C309" i="2"/>
  <c r="B309" i="2"/>
  <c r="A309" i="2"/>
  <c r="C308" i="2"/>
  <c r="B308" i="2"/>
  <c r="A308" i="2"/>
  <c r="C307" i="2"/>
  <c r="B307" i="2"/>
  <c r="A307" i="2"/>
  <c r="C306" i="2"/>
  <c r="B306" i="2"/>
  <c r="A306" i="2"/>
  <c r="C305" i="2"/>
  <c r="B305" i="2"/>
  <c r="A305" i="2"/>
  <c r="C304" i="2"/>
  <c r="B304" i="2"/>
  <c r="A304" i="2"/>
  <c r="C303" i="2"/>
  <c r="B303" i="2"/>
  <c r="A303" i="2"/>
  <c r="C302" i="2"/>
  <c r="B302" i="2"/>
  <c r="A302" i="2"/>
  <c r="C301" i="2"/>
  <c r="B301" i="2"/>
  <c r="A301" i="2"/>
  <c r="C300" i="2"/>
  <c r="B300" i="2"/>
  <c r="A300" i="2"/>
  <c r="C299" i="2"/>
  <c r="B299" i="2"/>
  <c r="A299" i="2"/>
  <c r="C298" i="2"/>
  <c r="B298" i="2"/>
  <c r="A298" i="2"/>
  <c r="C297" i="2"/>
  <c r="B297" i="2"/>
  <c r="A297" i="2"/>
  <c r="C296" i="2"/>
  <c r="B296" i="2"/>
  <c r="A296" i="2"/>
  <c r="C295" i="2"/>
  <c r="B295" i="2"/>
  <c r="A295" i="2"/>
  <c r="C294" i="2"/>
  <c r="B294" i="2"/>
  <c r="A294" i="2"/>
  <c r="C293" i="2"/>
  <c r="B293" i="2"/>
  <c r="A293" i="2"/>
  <c r="C292" i="2"/>
  <c r="B292" i="2"/>
  <c r="A292" i="2"/>
  <c r="C291" i="2"/>
  <c r="B291" i="2"/>
  <c r="A291" i="2"/>
  <c r="C290" i="2"/>
  <c r="B290" i="2"/>
  <c r="A290" i="2"/>
  <c r="C289" i="2"/>
  <c r="B289" i="2"/>
  <c r="A289" i="2"/>
  <c r="C288" i="2"/>
  <c r="B288" i="2"/>
  <c r="A288" i="2"/>
  <c r="C287" i="2"/>
  <c r="B287" i="2"/>
  <c r="A287" i="2"/>
  <c r="C286" i="2"/>
  <c r="B286" i="2"/>
  <c r="A286" i="2"/>
  <c r="C285" i="2"/>
  <c r="B285" i="2"/>
  <c r="A285" i="2"/>
  <c r="C284" i="2"/>
  <c r="B284" i="2"/>
  <c r="A284" i="2"/>
  <c r="C283" i="2"/>
  <c r="B283" i="2"/>
  <c r="A283" i="2"/>
  <c r="C282" i="2"/>
  <c r="B282" i="2"/>
  <c r="A282" i="2"/>
  <c r="C281" i="2"/>
  <c r="B281" i="2"/>
  <c r="A281" i="2"/>
  <c r="C280" i="2"/>
  <c r="B280" i="2"/>
  <c r="A280" i="2"/>
  <c r="C279" i="2"/>
  <c r="B279" i="2"/>
  <c r="A279" i="2"/>
  <c r="C278" i="2"/>
  <c r="B278" i="2"/>
  <c r="A278" i="2"/>
  <c r="C277" i="2"/>
  <c r="B277" i="2"/>
  <c r="A277" i="2"/>
  <c r="C276" i="2"/>
  <c r="B276" i="2"/>
  <c r="A276" i="2"/>
  <c r="C275" i="2"/>
  <c r="B275" i="2"/>
  <c r="A275" i="2"/>
  <c r="C274" i="2"/>
  <c r="B274" i="2"/>
  <c r="A274" i="2"/>
  <c r="E273" i="2"/>
  <c r="C273" i="2"/>
  <c r="B273" i="2"/>
  <c r="A273" i="2"/>
  <c r="E272" i="2"/>
  <c r="C272" i="2"/>
  <c r="B272" i="2"/>
  <c r="A272" i="2"/>
  <c r="E271" i="2"/>
  <c r="C271" i="2"/>
  <c r="B271" i="2"/>
  <c r="A271" i="2"/>
  <c r="E270" i="2"/>
  <c r="C270" i="2"/>
  <c r="B270" i="2"/>
  <c r="A270" i="2"/>
  <c r="E269" i="2"/>
  <c r="C269" i="2"/>
  <c r="B269" i="2"/>
  <c r="A269" i="2"/>
  <c r="E268" i="2"/>
  <c r="C268" i="2"/>
  <c r="B268" i="2"/>
  <c r="A268" i="2"/>
  <c r="E267" i="2"/>
  <c r="C267" i="2"/>
  <c r="B267" i="2"/>
  <c r="A267" i="2"/>
  <c r="E266" i="2"/>
  <c r="C266" i="2"/>
  <c r="B266" i="2"/>
  <c r="A266" i="2"/>
  <c r="E265" i="2"/>
  <c r="C265" i="2"/>
  <c r="B265" i="2"/>
  <c r="A265" i="2"/>
  <c r="E264" i="2"/>
  <c r="C264" i="2"/>
  <c r="B264" i="2"/>
  <c r="A264" i="2"/>
  <c r="E263" i="2"/>
  <c r="C263" i="2"/>
  <c r="B263" i="2"/>
  <c r="A263" i="2"/>
  <c r="E262" i="2"/>
  <c r="C262" i="2"/>
  <c r="B262" i="2"/>
  <c r="A262" i="2"/>
  <c r="E261" i="2"/>
  <c r="C261" i="2"/>
  <c r="B261" i="2"/>
  <c r="A261" i="2"/>
  <c r="E260" i="2"/>
  <c r="C260" i="2"/>
  <c r="B260" i="2"/>
  <c r="A260" i="2"/>
  <c r="E259" i="2"/>
  <c r="C259" i="2"/>
  <c r="B259" i="2"/>
  <c r="A259" i="2"/>
  <c r="E258" i="2"/>
  <c r="C258" i="2"/>
  <c r="B258" i="2"/>
  <c r="A258" i="2"/>
  <c r="E257" i="2"/>
  <c r="C257" i="2"/>
  <c r="B257" i="2"/>
  <c r="A257" i="2"/>
  <c r="E256" i="2"/>
  <c r="C256" i="2"/>
  <c r="B256" i="2"/>
  <c r="A256" i="2"/>
  <c r="E255" i="2"/>
  <c r="C255" i="2"/>
  <c r="B255" i="2"/>
  <c r="A255" i="2"/>
  <c r="E254" i="2"/>
  <c r="C254" i="2"/>
  <c r="B254" i="2"/>
  <c r="A254" i="2"/>
  <c r="E253" i="2"/>
  <c r="C253" i="2"/>
  <c r="B253" i="2"/>
  <c r="A253" i="2"/>
  <c r="E252" i="2"/>
  <c r="C252" i="2"/>
  <c r="B252" i="2"/>
  <c r="A252" i="2"/>
  <c r="E251" i="2"/>
  <c r="C251" i="2"/>
  <c r="B251" i="2"/>
  <c r="A251" i="2"/>
  <c r="E250" i="2"/>
  <c r="C250" i="2"/>
  <c r="B250" i="2"/>
  <c r="A250" i="2"/>
  <c r="E249" i="2"/>
  <c r="C249" i="2"/>
  <c r="B249" i="2"/>
  <c r="A249" i="2"/>
  <c r="E248" i="2"/>
  <c r="C248" i="2"/>
  <c r="B248" i="2"/>
  <c r="A248" i="2"/>
  <c r="E247" i="2"/>
  <c r="C247" i="2"/>
  <c r="B247" i="2"/>
  <c r="A247" i="2"/>
  <c r="E246" i="2"/>
  <c r="C246" i="2"/>
  <c r="B246" i="2"/>
  <c r="A246" i="2"/>
  <c r="E245" i="2"/>
  <c r="C245" i="2"/>
  <c r="B245" i="2"/>
  <c r="A245" i="2"/>
  <c r="E244" i="2"/>
  <c r="C244" i="2"/>
  <c r="B244" i="2"/>
  <c r="A244" i="2"/>
  <c r="E243" i="2"/>
  <c r="C243" i="2"/>
  <c r="B243" i="2"/>
  <c r="A243" i="2"/>
  <c r="E242" i="2"/>
  <c r="C242" i="2"/>
  <c r="B242" i="2"/>
  <c r="A242" i="2"/>
  <c r="E241" i="2"/>
  <c r="C241" i="2"/>
  <c r="B241" i="2"/>
  <c r="A241" i="2"/>
  <c r="E240" i="2"/>
  <c r="C240" i="2"/>
  <c r="B240" i="2"/>
  <c r="A240" i="2"/>
  <c r="E239" i="2"/>
  <c r="C239" i="2"/>
  <c r="B239" i="2"/>
  <c r="A239" i="2"/>
  <c r="E238" i="2"/>
  <c r="C238" i="2"/>
  <c r="B238" i="2"/>
  <c r="A238" i="2"/>
  <c r="E237" i="2"/>
  <c r="C237" i="2"/>
  <c r="B237" i="2"/>
  <c r="A237" i="2"/>
  <c r="E236" i="2"/>
  <c r="C236" i="2"/>
  <c r="B236" i="2"/>
  <c r="A236" i="2"/>
  <c r="E235" i="2"/>
  <c r="C235" i="2"/>
  <c r="B235" i="2"/>
  <c r="A235" i="2"/>
  <c r="E234" i="2"/>
  <c r="C234" i="2"/>
  <c r="B234" i="2"/>
  <c r="A234" i="2"/>
  <c r="E233" i="2"/>
  <c r="C233" i="2"/>
  <c r="B233" i="2"/>
  <c r="A233" i="2"/>
  <c r="E232" i="2"/>
  <c r="C232" i="2"/>
  <c r="B232" i="2"/>
  <c r="A232" i="2"/>
  <c r="E231" i="2"/>
  <c r="C231" i="2"/>
  <c r="B231" i="2"/>
  <c r="A231" i="2"/>
  <c r="E230" i="2"/>
  <c r="C230" i="2"/>
  <c r="B230" i="2"/>
  <c r="A230" i="2"/>
  <c r="E229" i="2"/>
  <c r="C229" i="2"/>
  <c r="B229" i="2"/>
  <c r="A229" i="2"/>
  <c r="E228" i="2"/>
  <c r="C228" i="2"/>
  <c r="B228" i="2"/>
  <c r="A228" i="2"/>
  <c r="E227" i="2"/>
  <c r="C227" i="2"/>
  <c r="B227" i="2"/>
  <c r="A227" i="2"/>
  <c r="E226" i="2"/>
  <c r="C226" i="2"/>
  <c r="B226" i="2"/>
  <c r="A226" i="2"/>
  <c r="E225" i="2"/>
  <c r="C225" i="2"/>
  <c r="B225" i="2"/>
  <c r="A225" i="2"/>
  <c r="E224" i="2"/>
  <c r="C224" i="2"/>
  <c r="B224" i="2"/>
  <c r="A224" i="2"/>
  <c r="E223" i="2"/>
  <c r="C223" i="2"/>
  <c r="B223" i="2"/>
  <c r="A223" i="2"/>
  <c r="E222" i="2"/>
  <c r="C222" i="2"/>
  <c r="B222" i="2"/>
  <c r="A222" i="2"/>
  <c r="E221" i="2"/>
  <c r="C221" i="2"/>
  <c r="B221" i="2"/>
  <c r="A221" i="2"/>
  <c r="E220" i="2"/>
  <c r="C220" i="2"/>
  <c r="B220" i="2"/>
  <c r="A220" i="2"/>
  <c r="E219" i="2"/>
  <c r="C219" i="2"/>
  <c r="B219" i="2"/>
  <c r="A219" i="2"/>
  <c r="E218" i="2"/>
  <c r="C218" i="2"/>
  <c r="B218" i="2"/>
  <c r="A218" i="2"/>
  <c r="E217" i="2"/>
  <c r="C217" i="2"/>
  <c r="B217" i="2"/>
  <c r="A217" i="2"/>
  <c r="E216" i="2"/>
  <c r="C216" i="2"/>
  <c r="B216" i="2"/>
  <c r="A216" i="2"/>
  <c r="E215" i="2"/>
  <c r="C215" i="2"/>
  <c r="B215" i="2"/>
  <c r="A215" i="2"/>
  <c r="E214" i="2"/>
  <c r="C214" i="2"/>
  <c r="B214" i="2"/>
  <c r="A214" i="2"/>
  <c r="E213" i="2"/>
  <c r="C213" i="2"/>
  <c r="B213" i="2"/>
  <c r="A213" i="2"/>
  <c r="E212" i="2"/>
  <c r="C212" i="2"/>
  <c r="B212" i="2"/>
  <c r="A212" i="2"/>
  <c r="E211" i="2"/>
  <c r="C211" i="2"/>
  <c r="B211" i="2"/>
  <c r="A211" i="2"/>
  <c r="E210" i="2"/>
  <c r="C210" i="2"/>
  <c r="B210" i="2"/>
  <c r="A210" i="2"/>
  <c r="E209" i="2"/>
  <c r="C209" i="2"/>
  <c r="B209" i="2"/>
  <c r="A209" i="2"/>
  <c r="E208" i="2"/>
  <c r="C208" i="2"/>
  <c r="B208" i="2"/>
  <c r="A208" i="2"/>
  <c r="E207" i="2"/>
  <c r="C207" i="2"/>
  <c r="B207" i="2"/>
  <c r="A207" i="2"/>
  <c r="E206" i="2"/>
  <c r="C206" i="2"/>
  <c r="B206" i="2"/>
  <c r="A206" i="2"/>
  <c r="E205" i="2"/>
  <c r="C205" i="2"/>
  <c r="B205" i="2"/>
  <c r="A205" i="2"/>
  <c r="E204" i="2"/>
  <c r="C204" i="2"/>
  <c r="B204" i="2"/>
  <c r="A204" i="2"/>
  <c r="E203" i="2"/>
  <c r="C203" i="2"/>
  <c r="B203" i="2"/>
  <c r="A203" i="2"/>
  <c r="E202" i="2"/>
  <c r="C202" i="2"/>
  <c r="B202" i="2"/>
  <c r="A202" i="2"/>
  <c r="E201" i="2"/>
  <c r="C201" i="2"/>
  <c r="B201" i="2"/>
  <c r="A201" i="2"/>
  <c r="E200" i="2"/>
  <c r="C200" i="2"/>
  <c r="B200" i="2"/>
  <c r="A200" i="2"/>
  <c r="E199" i="2"/>
  <c r="C199" i="2"/>
  <c r="B199" i="2"/>
  <c r="A199" i="2"/>
  <c r="E198" i="2"/>
  <c r="C198" i="2"/>
  <c r="B198" i="2"/>
  <c r="A198" i="2"/>
  <c r="C197" i="2"/>
  <c r="B197" i="2"/>
  <c r="A197" i="2"/>
  <c r="C196" i="2"/>
  <c r="B196" i="2"/>
  <c r="A196" i="2"/>
  <c r="C195" i="2"/>
  <c r="B195" i="2"/>
  <c r="A195" i="2"/>
  <c r="C194" i="2"/>
  <c r="B194" i="2"/>
  <c r="A194" i="2"/>
  <c r="E193" i="2"/>
  <c r="C193" i="2"/>
  <c r="B193" i="2"/>
  <c r="A193" i="2"/>
  <c r="E192" i="2"/>
  <c r="C192" i="2"/>
  <c r="B192" i="2"/>
  <c r="A192" i="2"/>
  <c r="C191" i="2"/>
  <c r="B191" i="2"/>
  <c r="A191" i="2"/>
  <c r="E190" i="2"/>
  <c r="C190" i="2"/>
  <c r="B190" i="2"/>
  <c r="A190" i="2"/>
  <c r="E189" i="2"/>
  <c r="C189" i="2"/>
  <c r="B189" i="2"/>
  <c r="A189" i="2"/>
  <c r="E188" i="2"/>
  <c r="C188" i="2"/>
  <c r="B188" i="2"/>
  <c r="A188" i="2"/>
  <c r="E187" i="2"/>
  <c r="C187" i="2"/>
  <c r="B187" i="2"/>
  <c r="A187" i="2"/>
  <c r="E186" i="2"/>
  <c r="C186" i="2"/>
  <c r="B186" i="2"/>
  <c r="A186" i="2"/>
  <c r="E185" i="2"/>
  <c r="C185" i="2"/>
  <c r="B185" i="2"/>
  <c r="A185" i="2"/>
  <c r="E184" i="2"/>
  <c r="C184" i="2"/>
  <c r="B184" i="2"/>
  <c r="A184" i="2"/>
  <c r="E183" i="2"/>
  <c r="C183" i="2"/>
  <c r="B183" i="2"/>
  <c r="A183" i="2"/>
  <c r="E182" i="2"/>
  <c r="C182" i="2"/>
  <c r="B182" i="2"/>
  <c r="A182" i="2"/>
  <c r="E181" i="2"/>
  <c r="C181" i="2"/>
  <c r="B181" i="2"/>
  <c r="A181" i="2"/>
  <c r="E180" i="2"/>
  <c r="C180" i="2"/>
  <c r="B180" i="2"/>
  <c r="A180" i="2"/>
  <c r="E179" i="2"/>
  <c r="C179" i="2"/>
  <c r="B179" i="2"/>
  <c r="A179" i="2"/>
  <c r="C178" i="2"/>
  <c r="B178" i="2"/>
  <c r="A178" i="2"/>
  <c r="C177" i="2"/>
  <c r="B177" i="2"/>
  <c r="A177" i="2"/>
  <c r="C176" i="2"/>
  <c r="B176" i="2"/>
  <c r="A176" i="2"/>
  <c r="C175" i="2"/>
  <c r="B175" i="2"/>
  <c r="A175" i="2"/>
  <c r="C174" i="2"/>
  <c r="B174" i="2"/>
  <c r="A174" i="2"/>
  <c r="C173" i="2"/>
  <c r="B173" i="2"/>
  <c r="A173" i="2"/>
  <c r="C172" i="2"/>
  <c r="B172" i="2"/>
  <c r="A172" i="2"/>
  <c r="C171" i="2"/>
  <c r="B171" i="2"/>
  <c r="A171" i="2"/>
  <c r="C170" i="2"/>
  <c r="B170" i="2"/>
  <c r="A170" i="2"/>
  <c r="C169" i="2"/>
  <c r="B169" i="2"/>
  <c r="A169" i="2"/>
  <c r="C168" i="2"/>
  <c r="B168" i="2"/>
  <c r="A168" i="2"/>
  <c r="C167" i="2"/>
  <c r="B167" i="2"/>
  <c r="A167" i="2"/>
  <c r="C166" i="2"/>
  <c r="B166" i="2"/>
  <c r="A166" i="2"/>
  <c r="C165" i="2"/>
  <c r="B165" i="2"/>
  <c r="A165" i="2"/>
  <c r="C164" i="2"/>
  <c r="B164" i="2"/>
  <c r="A164" i="2"/>
  <c r="C163" i="2"/>
  <c r="B163" i="2"/>
  <c r="A163" i="2"/>
  <c r="C162" i="2"/>
  <c r="B162" i="2"/>
  <c r="A162" i="2"/>
  <c r="E161" i="2"/>
  <c r="C161" i="2"/>
  <c r="B161" i="2"/>
  <c r="A161" i="2"/>
  <c r="E160" i="2"/>
  <c r="C160" i="2"/>
  <c r="B160" i="2"/>
  <c r="A160" i="2"/>
  <c r="E159" i="2"/>
  <c r="C159" i="2"/>
  <c r="B159" i="2"/>
  <c r="A159" i="2"/>
  <c r="E158" i="2"/>
  <c r="C158" i="2"/>
  <c r="B158" i="2"/>
  <c r="A158" i="2"/>
  <c r="E157" i="2"/>
  <c r="C157" i="2"/>
  <c r="B157" i="2"/>
  <c r="A157" i="2"/>
  <c r="E156" i="2"/>
  <c r="C156" i="2"/>
  <c r="B156" i="2"/>
  <c r="A156" i="2"/>
  <c r="E155" i="2"/>
  <c r="C155" i="2"/>
  <c r="B155" i="2"/>
  <c r="A155" i="2"/>
  <c r="E154" i="2"/>
  <c r="C154" i="2"/>
  <c r="B154" i="2"/>
  <c r="A154" i="2"/>
  <c r="E153" i="2"/>
  <c r="C153" i="2"/>
  <c r="B153" i="2"/>
  <c r="A153" i="2"/>
  <c r="E152" i="2"/>
  <c r="C152" i="2"/>
  <c r="B152" i="2"/>
  <c r="A152" i="2"/>
  <c r="E151" i="2"/>
  <c r="C151" i="2"/>
  <c r="B151" i="2"/>
  <c r="A151" i="2"/>
  <c r="E150" i="2"/>
  <c r="C150" i="2"/>
  <c r="B150" i="2"/>
  <c r="A150" i="2"/>
  <c r="E149" i="2"/>
  <c r="C149" i="2"/>
  <c r="B149" i="2"/>
  <c r="A149" i="2"/>
  <c r="E148" i="2"/>
  <c r="C148" i="2"/>
  <c r="B148" i="2"/>
  <c r="A148" i="2"/>
  <c r="E147" i="2"/>
  <c r="C147" i="2"/>
  <c r="B147" i="2"/>
  <c r="A147" i="2"/>
  <c r="C146" i="2"/>
  <c r="B146" i="2"/>
  <c r="A146" i="2"/>
  <c r="C145" i="2"/>
  <c r="B145" i="2"/>
  <c r="A145" i="2"/>
  <c r="C144" i="2"/>
  <c r="B144" i="2"/>
  <c r="A144" i="2"/>
  <c r="C143" i="2"/>
  <c r="B143" i="2"/>
  <c r="A143" i="2"/>
  <c r="C142" i="2"/>
  <c r="B142" i="2"/>
  <c r="A142" i="2"/>
  <c r="C141" i="2"/>
  <c r="B141" i="2"/>
  <c r="A141" i="2"/>
  <c r="C140" i="2"/>
  <c r="B140" i="2"/>
  <c r="A140" i="2"/>
  <c r="C139" i="2"/>
  <c r="B139" i="2"/>
  <c r="A139" i="2"/>
  <c r="C138" i="2"/>
  <c r="B138" i="2"/>
  <c r="A138" i="2"/>
  <c r="C137" i="2"/>
  <c r="B137" i="2"/>
  <c r="A137" i="2"/>
  <c r="C136" i="2"/>
  <c r="B136" i="2"/>
  <c r="A136" i="2"/>
  <c r="C135" i="2"/>
  <c r="B135" i="2"/>
  <c r="A135" i="2"/>
  <c r="C134" i="2"/>
  <c r="B134" i="2"/>
  <c r="A134" i="2"/>
  <c r="C133" i="2"/>
  <c r="B133" i="2"/>
  <c r="A133" i="2"/>
  <c r="C132" i="2"/>
  <c r="B132" i="2"/>
  <c r="A132" i="2"/>
  <c r="C131" i="2"/>
  <c r="B131" i="2"/>
  <c r="A131" i="2"/>
  <c r="C130" i="2"/>
  <c r="B130" i="2"/>
  <c r="A130" i="2"/>
  <c r="C129" i="2"/>
  <c r="B129" i="2"/>
  <c r="A129" i="2"/>
  <c r="C128" i="2"/>
  <c r="B128" i="2"/>
  <c r="A128" i="2"/>
  <c r="C127" i="2"/>
  <c r="B127" i="2"/>
  <c r="A127" i="2"/>
  <c r="C126" i="2"/>
  <c r="B126" i="2"/>
  <c r="A126" i="2"/>
  <c r="C125" i="2"/>
  <c r="B125" i="2"/>
  <c r="A125" i="2"/>
  <c r="C124" i="2"/>
  <c r="B124" i="2"/>
  <c r="A124" i="2"/>
  <c r="C123" i="2"/>
  <c r="B123" i="2"/>
  <c r="A123" i="2"/>
  <c r="C122" i="2"/>
  <c r="B122" i="2"/>
  <c r="A122" i="2"/>
  <c r="C121" i="2"/>
  <c r="B121" i="2"/>
  <c r="A121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E115" i="2"/>
  <c r="C115" i="2"/>
  <c r="B115" i="2"/>
  <c r="A115" i="2"/>
  <c r="E114" i="2"/>
  <c r="C114" i="2"/>
  <c r="B114" i="2"/>
  <c r="A114" i="2"/>
  <c r="E113" i="2"/>
  <c r="C113" i="2"/>
  <c r="B113" i="2"/>
  <c r="A113" i="2"/>
  <c r="E112" i="2"/>
  <c r="C112" i="2"/>
  <c r="B112" i="2"/>
  <c r="A112" i="2"/>
  <c r="E111" i="2"/>
  <c r="C111" i="2"/>
  <c r="B111" i="2"/>
  <c r="A111" i="2"/>
  <c r="E110" i="2"/>
  <c r="C110" i="2"/>
  <c r="B110" i="2"/>
  <c r="A110" i="2"/>
  <c r="E109" i="2"/>
  <c r="C109" i="2"/>
  <c r="B109" i="2"/>
  <c r="A109" i="2"/>
  <c r="E108" i="2"/>
  <c r="C108" i="2"/>
  <c r="B108" i="2"/>
  <c r="A108" i="2"/>
  <c r="E107" i="2"/>
  <c r="C107" i="2"/>
  <c r="B107" i="2"/>
  <c r="A107" i="2"/>
  <c r="E106" i="2"/>
  <c r="C106" i="2"/>
  <c r="B106" i="2"/>
  <c r="A106" i="2"/>
  <c r="E105" i="2"/>
  <c r="C105" i="2"/>
  <c r="B105" i="2"/>
  <c r="A105" i="2"/>
  <c r="E104" i="2"/>
  <c r="C104" i="2"/>
  <c r="B104" i="2"/>
  <c r="A104" i="2"/>
  <c r="E103" i="2"/>
  <c r="C103" i="2"/>
  <c r="B103" i="2"/>
  <c r="A103" i="2"/>
  <c r="E102" i="2"/>
  <c r="C102" i="2"/>
  <c r="B102" i="2"/>
  <c r="A102" i="2"/>
  <c r="E101" i="2"/>
  <c r="C101" i="2"/>
  <c r="B101" i="2"/>
  <c r="A101" i="2"/>
  <c r="E100" i="2"/>
  <c r="C100" i="2"/>
  <c r="B100" i="2"/>
  <c r="A100" i="2"/>
  <c r="E99" i="2"/>
  <c r="C99" i="2"/>
  <c r="B99" i="2"/>
  <c r="A99" i="2"/>
  <c r="E98" i="2"/>
  <c r="C98" i="2"/>
  <c r="B98" i="2"/>
  <c r="A98" i="2"/>
  <c r="E97" i="2"/>
  <c r="C97" i="2"/>
  <c r="B97" i="2"/>
  <c r="A97" i="2"/>
  <c r="E96" i="2"/>
  <c r="C96" i="2"/>
  <c r="B96" i="2"/>
  <c r="A96" i="2"/>
  <c r="E95" i="2"/>
  <c r="C95" i="2"/>
  <c r="B95" i="2"/>
  <c r="A95" i="2"/>
  <c r="E94" i="2"/>
  <c r="C94" i="2"/>
  <c r="B94" i="2"/>
  <c r="A94" i="2"/>
  <c r="E93" i="2"/>
  <c r="C93" i="2"/>
  <c r="B93" i="2"/>
  <c r="A93" i="2"/>
  <c r="E92" i="2"/>
  <c r="C92" i="2"/>
  <c r="B92" i="2"/>
  <c r="A92" i="2"/>
  <c r="E91" i="2"/>
  <c r="C91" i="2"/>
  <c r="B91" i="2"/>
  <c r="A91" i="2"/>
  <c r="E90" i="2"/>
  <c r="C90" i="2"/>
  <c r="B90" i="2"/>
  <c r="A90" i="2"/>
  <c r="E89" i="2"/>
  <c r="C89" i="2"/>
  <c r="B89" i="2"/>
  <c r="A89" i="2"/>
  <c r="E88" i="2"/>
  <c r="C88" i="2"/>
  <c r="B88" i="2"/>
  <c r="A88" i="2"/>
  <c r="E87" i="2"/>
  <c r="C87" i="2"/>
  <c r="B87" i="2"/>
  <c r="A87" i="2"/>
  <c r="E86" i="2"/>
  <c r="C86" i="2"/>
  <c r="B86" i="2"/>
  <c r="A86" i="2"/>
  <c r="E85" i="2"/>
  <c r="C85" i="2"/>
  <c r="B85" i="2"/>
  <c r="A85" i="2"/>
  <c r="E84" i="2"/>
  <c r="C84" i="2"/>
  <c r="B84" i="2"/>
  <c r="A84" i="2"/>
  <c r="E83" i="2"/>
  <c r="C83" i="2"/>
  <c r="B83" i="2"/>
  <c r="A83" i="2"/>
  <c r="E82" i="2"/>
  <c r="C82" i="2"/>
  <c r="B82" i="2"/>
  <c r="A82" i="2"/>
  <c r="E81" i="2"/>
  <c r="C81" i="2"/>
  <c r="B81" i="2"/>
  <c r="A81" i="2"/>
  <c r="E80" i="2"/>
  <c r="C80" i="2"/>
  <c r="B80" i="2"/>
  <c r="A80" i="2"/>
  <c r="E79" i="2"/>
  <c r="C79" i="2"/>
  <c r="B79" i="2"/>
  <c r="A79" i="2"/>
  <c r="E78" i="2"/>
  <c r="C78" i="2"/>
  <c r="B78" i="2"/>
  <c r="A78" i="2"/>
  <c r="E77" i="2"/>
  <c r="C77" i="2"/>
  <c r="B77" i="2"/>
  <c r="A77" i="2"/>
  <c r="E76" i="2"/>
  <c r="C76" i="2"/>
  <c r="B76" i="2"/>
  <c r="A76" i="2"/>
  <c r="B75" i="2"/>
  <c r="A75" i="2"/>
  <c r="E74" i="2"/>
  <c r="C74" i="2"/>
  <c r="B74" i="2"/>
  <c r="A74" i="2"/>
  <c r="E73" i="2"/>
  <c r="C73" i="2"/>
  <c r="B73" i="2"/>
  <c r="A73" i="2"/>
  <c r="E72" i="2"/>
  <c r="C72" i="2"/>
  <c r="B72" i="2"/>
  <c r="A72" i="2"/>
  <c r="E71" i="2"/>
  <c r="C71" i="2"/>
  <c r="B71" i="2"/>
  <c r="A71" i="2"/>
  <c r="E70" i="2"/>
  <c r="C70" i="2"/>
  <c r="B70" i="2"/>
  <c r="A70" i="2"/>
  <c r="E69" i="2"/>
  <c r="C69" i="2"/>
  <c r="B69" i="2"/>
  <c r="A69" i="2"/>
  <c r="E68" i="2"/>
  <c r="C68" i="2"/>
  <c r="B68" i="2"/>
  <c r="A68" i="2"/>
  <c r="E67" i="2"/>
  <c r="C67" i="2"/>
  <c r="B67" i="2"/>
  <c r="A67" i="2"/>
  <c r="E66" i="2"/>
  <c r="C66" i="2"/>
  <c r="B66" i="2"/>
  <c r="A66" i="2"/>
  <c r="E65" i="2"/>
  <c r="C65" i="2"/>
  <c r="B65" i="2"/>
  <c r="A65" i="2"/>
  <c r="E64" i="2"/>
  <c r="C64" i="2"/>
  <c r="B64" i="2"/>
  <c r="A64" i="2"/>
  <c r="E63" i="2"/>
  <c r="C63" i="2"/>
  <c r="B63" i="2"/>
  <c r="A63" i="2"/>
  <c r="E62" i="2"/>
  <c r="C62" i="2"/>
  <c r="B62" i="2"/>
  <c r="A62" i="2"/>
  <c r="E61" i="2"/>
  <c r="C61" i="2"/>
  <c r="B61" i="2"/>
  <c r="A61" i="2"/>
  <c r="E60" i="2"/>
  <c r="C60" i="2"/>
  <c r="B60" i="2"/>
  <c r="A60" i="2"/>
  <c r="C59" i="2"/>
  <c r="B59" i="2"/>
  <c r="A59" i="2"/>
  <c r="C58" i="2"/>
  <c r="B58" i="2"/>
  <c r="A58" i="2"/>
  <c r="E57" i="2"/>
  <c r="C57" i="2"/>
  <c r="B57" i="2"/>
  <c r="A57" i="2"/>
  <c r="E56" i="2"/>
  <c r="C56" i="2"/>
  <c r="B56" i="2"/>
  <c r="A56" i="2"/>
  <c r="E55" i="2"/>
  <c r="C55" i="2"/>
  <c r="B55" i="2"/>
  <c r="A55" i="2"/>
  <c r="E54" i="2"/>
  <c r="C54" i="2"/>
  <c r="B54" i="2"/>
  <c r="A54" i="2"/>
  <c r="E53" i="2"/>
  <c r="C53" i="2"/>
  <c r="B53" i="2"/>
  <c r="A53" i="2"/>
  <c r="E52" i="2"/>
  <c r="C52" i="2"/>
  <c r="B52" i="2"/>
  <c r="A52" i="2"/>
  <c r="E51" i="2"/>
  <c r="C51" i="2"/>
  <c r="B51" i="2"/>
  <c r="A51" i="2"/>
  <c r="E50" i="2"/>
  <c r="C50" i="2"/>
  <c r="B50" i="2"/>
  <c r="A50" i="2"/>
  <c r="E49" i="2"/>
  <c r="C49" i="2"/>
  <c r="B49" i="2"/>
  <c r="A49" i="2"/>
  <c r="E48" i="2"/>
  <c r="C48" i="2"/>
  <c r="B48" i="2"/>
  <c r="A48" i="2"/>
  <c r="E47" i="2"/>
  <c r="C47" i="2"/>
  <c r="B47" i="2"/>
  <c r="A47" i="2"/>
  <c r="E46" i="2"/>
  <c r="C46" i="2"/>
  <c r="B46" i="2"/>
  <c r="A46" i="2"/>
  <c r="E45" i="2"/>
  <c r="C45" i="2"/>
  <c r="B45" i="2"/>
  <c r="A45" i="2"/>
  <c r="E44" i="2"/>
  <c r="C44" i="2"/>
  <c r="B44" i="2"/>
  <c r="A44" i="2"/>
  <c r="E43" i="2"/>
  <c r="C43" i="2"/>
  <c r="B43" i="2"/>
  <c r="A43" i="2"/>
  <c r="E42" i="2"/>
  <c r="C42" i="2"/>
  <c r="B42" i="2"/>
  <c r="A42" i="2"/>
  <c r="E41" i="2"/>
  <c r="C41" i="2"/>
  <c r="B41" i="2"/>
  <c r="A41" i="2"/>
  <c r="E40" i="2"/>
  <c r="C40" i="2"/>
  <c r="B40" i="2"/>
  <c r="A40" i="2"/>
  <c r="E39" i="2"/>
  <c r="C39" i="2"/>
  <c r="B39" i="2"/>
  <c r="A39" i="2"/>
  <c r="E38" i="2"/>
  <c r="C38" i="2"/>
  <c r="B38" i="2"/>
  <c r="A38" i="2"/>
  <c r="E37" i="2"/>
  <c r="C37" i="2"/>
  <c r="B37" i="2"/>
  <c r="A37" i="2"/>
  <c r="E36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</calcChain>
</file>

<file path=xl/sharedStrings.xml><?xml version="1.0" encoding="utf-8"?>
<sst xmlns="http://schemas.openxmlformats.org/spreadsheetml/2006/main" count="115196" uniqueCount="21043">
  <si>
    <t>STT</t>
  </si>
  <si>
    <t>MÃ KHÁCH HÀNG</t>
  </si>
  <si>
    <t>NHÂN VIÊN</t>
  </si>
  <si>
    <t>KHÁCH HÀNG</t>
  </si>
  <si>
    <t>CÔNG VIỆC</t>
  </si>
  <si>
    <t>SỐ TỜ KHAI</t>
  </si>
  <si>
    <t>LOẠI HÌNH</t>
  </si>
  <si>
    <t>NGÀY TỜ KHAI</t>
  </si>
  <si>
    <t>LOẠI HÀNG</t>
  </si>
  <si>
    <t>LUỒNG TK</t>
  </si>
  <si>
    <t>HẢI QUAN</t>
  </si>
  <si>
    <t>SỐ INV/VAT</t>
  </si>
  <si>
    <t>SỐ BILL</t>
  </si>
  <si>
    <t>SỐ BOOKING</t>
  </si>
  <si>
    <t>SỐ LƯỢNG</t>
  </si>
  <si>
    <t>(KIỆN, KG)</t>
  </si>
  <si>
    <t>SỐ CONTAINER</t>
  </si>
  <si>
    <t>THÔNG BÁO PHÍ CSHT</t>
  </si>
  <si>
    <t>SỐ TIỀN CSHT</t>
  </si>
  <si>
    <t>CẢNG XUẤT - CẢNG NHẬP</t>
  </si>
  <si>
    <t>GHI CHÚ</t>
  </si>
  <si>
    <t>20'</t>
  </si>
  <si>
    <t>40'</t>
  </si>
  <si>
    <t>LCL</t>
  </si>
  <si>
    <t>TC</t>
  </si>
  <si>
    <t>DIỆU</t>
  </si>
  <si>
    <t>LEADER</t>
  </si>
  <si>
    <t>E11</t>
  </si>
  <si>
    <t>NL</t>
  </si>
  <si>
    <t>X</t>
  </si>
  <si>
    <t>TN</t>
  </si>
  <si>
    <t>CÁT LÁI</t>
  </si>
  <si>
    <t>E13</t>
  </si>
  <si>
    <t>MM</t>
  </si>
  <si>
    <t>E15</t>
  </si>
  <si>
    <t>TK CHUNG CONT</t>
  </si>
  <si>
    <t>V</t>
  </si>
  <si>
    <t>Đ</t>
  </si>
  <si>
    <t>TCS</t>
  </si>
  <si>
    <t>DELTA-TQVĐ</t>
  </si>
  <si>
    <t>XK</t>
  </si>
  <si>
    <t>B11</t>
  </si>
  <si>
    <t>ĐỒNG NAI</t>
  </si>
  <si>
    <t>HOKURIKU - TRANCY</t>
  </si>
  <si>
    <t>E62</t>
  </si>
  <si>
    <t>TONG HONG</t>
  </si>
  <si>
    <t>E52</t>
  </si>
  <si>
    <t>NT</t>
  </si>
  <si>
    <t>CK BAVET</t>
  </si>
  <si>
    <t>1 PK / 10 KG</t>
  </si>
  <si>
    <t>FEDEX</t>
  </si>
  <si>
    <t>THANH</t>
  </si>
  <si>
    <t>FLEMING</t>
  </si>
  <si>
    <t>E42</t>
  </si>
  <si>
    <t>CX</t>
  </si>
  <si>
    <t>PHƯỚC LONG</t>
  </si>
  <si>
    <t>SCHAEFFLER</t>
  </si>
  <si>
    <t>N</t>
  </si>
  <si>
    <t>A41</t>
  </si>
  <si>
    <t>BH</t>
  </si>
  <si>
    <t>KHO CAT LAI</t>
  </si>
  <si>
    <t>tk chung cont</t>
  </si>
  <si>
    <t>E31</t>
  </si>
  <si>
    <t>H21</t>
  </si>
  <si>
    <t>SCSC</t>
  </si>
  <si>
    <t>MATSUYA</t>
  </si>
  <si>
    <t>CFS SPITC</t>
  </si>
  <si>
    <t>SP ITC</t>
  </si>
  <si>
    <t>G13</t>
  </si>
  <si>
    <t>BÌNH DƯƠNG</t>
  </si>
  <si>
    <t>MATSUYA/HEADWAY</t>
  </si>
  <si>
    <t>CFS KHO 6</t>
  </si>
  <si>
    <t>ko vận chuyển</t>
  </si>
  <si>
    <t>G12</t>
  </si>
  <si>
    <t>D</t>
  </si>
  <si>
    <t>fedex</t>
  </si>
  <si>
    <t>BCL</t>
  </si>
  <si>
    <t>CÁI MÉP</t>
  </si>
  <si>
    <t>EVERTIE - TB NGUYỄN</t>
  </si>
  <si>
    <t>4640k/19,488kg/52.214</t>
  </si>
  <si>
    <t>KBS</t>
  </si>
  <si>
    <t>CHUNG LOO</t>
  </si>
  <si>
    <t>CFS TRANSIMEX</t>
  </si>
  <si>
    <t>A12</t>
  </si>
  <si>
    <t>1k/274kg</t>
  </si>
  <si>
    <t>SOWATCO LB</t>
  </si>
  <si>
    <t>G23</t>
  </si>
  <si>
    <t>HÀ</t>
  </si>
  <si>
    <t>YRD</t>
  </si>
  <si>
    <t>DN3</t>
  </si>
  <si>
    <t>KHO HOP NHAT</t>
  </si>
  <si>
    <t>816PK/5067.36KG</t>
  </si>
  <si>
    <t>GIPT - TQVĐ</t>
  </si>
  <si>
    <t>1PK/3KG</t>
  </si>
  <si>
    <t>KNQ</t>
  </si>
  <si>
    <t>JV</t>
  </si>
  <si>
    <t>CHIEN YOU</t>
  </si>
  <si>
    <t>AN GIA LONG</t>
  </si>
  <si>
    <t>TNT</t>
  </si>
  <si>
    <t>H11</t>
  </si>
  <si>
    <t>CHUNG CONT</t>
  </si>
  <si>
    <t>AQUA</t>
  </si>
  <si>
    <t>FIRST METAL</t>
  </si>
  <si>
    <t>ILJIN</t>
  </si>
  <si>
    <t>NEW-TQQT</t>
  </si>
  <si>
    <t>HANSUNG - FORMAN</t>
  </si>
  <si>
    <t>TDM</t>
  </si>
  <si>
    <t>TBS</t>
  </si>
  <si>
    <t>1PK/6.9KG</t>
  </si>
  <si>
    <t>TSN</t>
  </si>
  <si>
    <t>VINAMELT - TRANCY</t>
  </si>
  <si>
    <t>CÔNG NGHIỆP TMC</t>
  </si>
  <si>
    <t>TALLER - GUG</t>
  </si>
  <si>
    <t>MP</t>
  </si>
  <si>
    <t>HOÀI</t>
  </si>
  <si>
    <t>CAT LAI</t>
  </si>
  <si>
    <t>KHO TCS</t>
  </si>
  <si>
    <t>CHUNG BL</t>
  </si>
  <si>
    <t>PENFLEX</t>
  </si>
  <si>
    <t>KHO FEDEX</t>
  </si>
  <si>
    <t>HỢP PHONG</t>
  </si>
  <si>
    <t>SPORTPET</t>
  </si>
  <si>
    <t>ITL BINH DUONG</t>
  </si>
  <si>
    <t>BINH DUONG</t>
  </si>
  <si>
    <t>CHUNG BK</t>
  </si>
  <si>
    <t>KHO SCSC</t>
  </si>
  <si>
    <t>BRONCO</t>
  </si>
  <si>
    <t>PHÚ GIA PHÁT</t>
  </si>
  <si>
    <t>Tokin - Phú Gia phát</t>
  </si>
  <si>
    <t>PHÚ HỮU</t>
  </si>
  <si>
    <t>HOÀNG</t>
  </si>
  <si>
    <t>JAAN-E</t>
  </si>
  <si>
    <t>TATA</t>
  </si>
  <si>
    <t>KHO TBS</t>
  </si>
  <si>
    <t>TK CHUNG LÔ</t>
  </si>
  <si>
    <t>YUEDA</t>
  </si>
  <si>
    <t>DONG NAI</t>
  </si>
  <si>
    <t>1364K/15563.24KG</t>
  </si>
  <si>
    <t>HANBA</t>
  </si>
  <si>
    <t>CXTT</t>
  </si>
  <si>
    <t>YOSUN</t>
  </si>
  <si>
    <t>CHANGHONG</t>
  </si>
  <si>
    <t>MẬU CHÂU</t>
  </si>
  <si>
    <t>28K/4,844KG</t>
  </si>
  <si>
    <t>KHO DHL</t>
  </si>
  <si>
    <t>1K/11KG</t>
  </si>
  <si>
    <t>KHƯƠNG</t>
  </si>
  <si>
    <t>JHONSIN</t>
  </si>
  <si>
    <t>02CIS01</t>
  </si>
  <si>
    <t>SCUD - TB NGUYỄN</t>
  </si>
  <si>
    <t>1 PP / 734,4KG</t>
  </si>
  <si>
    <t>HUY HOÀN TRANG</t>
  </si>
  <si>
    <t>1 PP / 496,8KG</t>
  </si>
  <si>
    <t>2 PP / 1.632KG</t>
  </si>
  <si>
    <t>GST</t>
  </si>
  <si>
    <t>38 PK / 4.932,02KG</t>
  </si>
  <si>
    <t>DAMCO</t>
  </si>
  <si>
    <t>16 PK / 2.076,64KG</t>
  </si>
  <si>
    <t>29 PK / 3.763,91KG</t>
  </si>
  <si>
    <t>TRƯỜNG AN PHÁT</t>
  </si>
  <si>
    <t>AN NHẬT PHÁT</t>
  </si>
  <si>
    <t>YONGJIE</t>
  </si>
  <si>
    <t>KHO HỢP NHẤT</t>
  </si>
  <si>
    <t>YOUTONG - TB NGUYỄN</t>
  </si>
  <si>
    <t>KIM NGÂN PHÁT</t>
  </si>
  <si>
    <t>DHL</t>
  </si>
  <si>
    <t>QUỐC</t>
  </si>
  <si>
    <t>CFS DAMCO</t>
  </si>
  <si>
    <t>TOHOKU - TRANCY</t>
  </si>
  <si>
    <t>NEXTGEN</t>
  </si>
  <si>
    <t>TRÂM</t>
  </si>
  <si>
    <t>OT MOTOR</t>
  </si>
  <si>
    <t>E21</t>
  </si>
  <si>
    <t>CHOONGNAM</t>
  </si>
  <si>
    <t>ICD PHUOC LONG 3</t>
  </si>
  <si>
    <t>CHÁNH ĐẠT</t>
  </si>
  <si>
    <t>1 PP/ 490 KG</t>
  </si>
  <si>
    <t>CT CANG DONG NAI</t>
  </si>
  <si>
    <t>KHO CÁT LÁI</t>
  </si>
  <si>
    <t>ĐẠI DƯƠNG XANH</t>
  </si>
  <si>
    <t>SHG MOTOR - HIGO</t>
  </si>
  <si>
    <t>JINGGUANG</t>
  </si>
  <si>
    <t>KHO UPS</t>
  </si>
  <si>
    <t>CFS TAN CANG PHU HUU</t>
  </si>
  <si>
    <t>MINH</t>
  </si>
  <si>
    <t>PHOENIX</t>
  </si>
  <si>
    <t>HOÀNG YẾN</t>
  </si>
  <si>
    <t>HO-HSIANG</t>
  </si>
  <si>
    <t>CANG CAT LAI</t>
  </si>
  <si>
    <t>RITEK</t>
  </si>
  <si>
    <t>TECAN</t>
  </si>
  <si>
    <t>2PK/7KG</t>
  </si>
  <si>
    <t>CẢNG CÁT LÁI</t>
  </si>
  <si>
    <t>1PK/0,4KG</t>
  </si>
  <si>
    <t>HẢI YẾN</t>
  </si>
  <si>
    <t>HOME CMC</t>
  </si>
  <si>
    <t>WHITTIER WOOD</t>
  </si>
  <si>
    <t>LEADERSHIP</t>
  </si>
  <si>
    <t>CHUNG LO</t>
  </si>
  <si>
    <t>R260102</t>
  </si>
  <si>
    <t>PHUOC LONG 3</t>
  </si>
  <si>
    <t>RYDER</t>
  </si>
  <si>
    <t>20251230-SLC-RIL-654</t>
  </si>
  <si>
    <t>1CT/4.5KG</t>
  </si>
  <si>
    <t>1CT/0.9KG</t>
  </si>
  <si>
    <t>1PK/1.3KG</t>
  </si>
  <si>
    <t>1PK/16KG</t>
  </si>
  <si>
    <t>CFS PHU HUU</t>
  </si>
  <si>
    <t>UCHIYAMA</t>
  </si>
  <si>
    <t>PHUC LONG ICD</t>
  </si>
  <si>
    <t>1CT/4.2KG</t>
  </si>
  <si>
    <t>1CT/1.5KG</t>
  </si>
  <si>
    <t>1CT/1.9KG</t>
  </si>
  <si>
    <t>1PK/4.5KG</t>
  </si>
  <si>
    <t>THÚY</t>
  </si>
  <si>
    <t>THẢO</t>
  </si>
  <si>
    <t>REGENT</t>
  </si>
  <si>
    <t>TK CHUNG LO</t>
  </si>
  <si>
    <t>V.L.I</t>
  </si>
  <si>
    <t>ĐĂNG MINH PHÁT</t>
  </si>
  <si>
    <t>2K/54,1KG</t>
  </si>
  <si>
    <t>AICA</t>
  </si>
  <si>
    <t>20K/20.470KG</t>
  </si>
  <si>
    <t>40K/20.800KG</t>
  </si>
  <si>
    <t>1K/1,2KG</t>
  </si>
  <si>
    <t>ICD TC LONG BINH</t>
  </si>
  <si>
    <t>MMTB</t>
  </si>
  <si>
    <t>KNQ LF LOGISTICS</t>
  </si>
  <si>
    <t>HTK</t>
  </si>
  <si>
    <t>SP-ITC</t>
  </si>
  <si>
    <t>NHÂN ĐỨC - TQQT</t>
  </si>
  <si>
    <t>TC HIEP PHUOC</t>
  </si>
  <si>
    <t>10K/10.250KG</t>
  </si>
  <si>
    <t>AICA - TRANCY</t>
  </si>
  <si>
    <t>WANHUA</t>
  </si>
  <si>
    <t>CNC</t>
  </si>
  <si>
    <t>80K/21.860KG</t>
  </si>
  <si>
    <t>TC NHON TRACH</t>
  </si>
  <si>
    <t>TRANG</t>
  </si>
  <si>
    <t>Vang</t>
  </si>
  <si>
    <t>Xanh</t>
  </si>
  <si>
    <t>CHUNG LÔ</t>
  </si>
  <si>
    <t>SOVI</t>
  </si>
  <si>
    <t>K.DONG HT</t>
  </si>
  <si>
    <t>BẢO HUY</t>
  </si>
  <si>
    <t>SPITC</t>
  </si>
  <si>
    <t>B13</t>
  </si>
  <si>
    <t>Do</t>
  </si>
  <si>
    <t>A31</t>
  </si>
  <si>
    <t>1K/3.9KG</t>
  </si>
  <si>
    <t>G51</t>
  </si>
  <si>
    <t>P.LONG 3</t>
  </si>
  <si>
    <t>KHÁCH</t>
  </si>
  <si>
    <t>TRUNG ĐÔNG</t>
  </si>
  <si>
    <t>VICT</t>
  </si>
  <si>
    <t>AEON - TRANCY</t>
  </si>
  <si>
    <t>CL</t>
  </si>
  <si>
    <t>SANYO - TRANCY</t>
  </si>
  <si>
    <t>NHỰA RELIABLE</t>
  </si>
  <si>
    <t>1K/10KG</t>
  </si>
  <si>
    <t>cat lai</t>
  </si>
  <si>
    <t>PHÚ LỰC</t>
  </si>
  <si>
    <t>TẠI CHỖ</t>
  </si>
  <si>
    <t>3 PK / 921KG</t>
  </si>
  <si>
    <t>171 PK / 22.194,09KG</t>
  </si>
  <si>
    <t>HOÀNG LONG VŨ</t>
  </si>
  <si>
    <t>ĐẠI VĨNH PHÁT</t>
  </si>
  <si>
    <t>KHO ITL BINH DUONG</t>
  </si>
  <si>
    <t>TTI CU CHI</t>
  </si>
  <si>
    <t>OPTIMA/LYNN</t>
  </si>
  <si>
    <t>CANG SP ITC</t>
  </si>
  <si>
    <t>620K/ 9052KG</t>
  </si>
  <si>
    <t>CTY PHUC LONG ICD</t>
  </si>
  <si>
    <t>CANG DONG NAI</t>
  </si>
  <si>
    <t>78K/ 1090KG</t>
  </si>
  <si>
    <t>PU ZHOU</t>
  </si>
  <si>
    <t>25K/25.375KG</t>
  </si>
  <si>
    <t>64K/43.000KG</t>
  </si>
  <si>
    <t>6K/6.500KG</t>
  </si>
  <si>
    <t>Chi miễn kiểm</t>
  </si>
  <si>
    <t>A42</t>
  </si>
  <si>
    <t>CHUNG BOOKING</t>
  </si>
  <si>
    <t>6PK/30KG</t>
  </si>
  <si>
    <t>1PK/8.5KG</t>
  </si>
  <si>
    <t>GIPT - DUMA</t>
  </si>
  <si>
    <t>1CT/3KG</t>
  </si>
  <si>
    <t>1 PP/ 260 KG</t>
  </si>
  <si>
    <t>1CT/0.7KG</t>
  </si>
  <si>
    <t>TIGER</t>
  </si>
  <si>
    <t>HUY TO KHAI</t>
  </si>
  <si>
    <t>9K/10.000KG</t>
  </si>
  <si>
    <t>ICD SOTRANS</t>
  </si>
  <si>
    <t>ICD PL3</t>
  </si>
  <si>
    <t>57K/448.4KG</t>
  </si>
  <si>
    <t>KHO TRANSIMEX</t>
  </si>
  <si>
    <t>HAPPY COOK</t>
  </si>
  <si>
    <t>kho phu huu</t>
  </si>
  <si>
    <t>kho cat lai</t>
  </si>
  <si>
    <t>cai mep</t>
  </si>
  <si>
    <t>4 PK / 1.089,56KG</t>
  </si>
  <si>
    <t>20 PK / 2.595,8KG</t>
  </si>
  <si>
    <t>NAM LONG</t>
  </si>
  <si>
    <t>TRUNG VẠN PHONG</t>
  </si>
  <si>
    <t>A11</t>
  </si>
  <si>
    <t>DN1</t>
  </si>
  <si>
    <t>400K/10064KG</t>
  </si>
  <si>
    <t>New - Phú Gia phát</t>
  </si>
  <si>
    <t>1K/ 2.9KG</t>
  </si>
  <si>
    <t>1K/ 2KG</t>
  </si>
  <si>
    <t>1K/ 3KG</t>
  </si>
  <si>
    <t>1PK/1KG</t>
  </si>
  <si>
    <t>1PK/1.6KG</t>
  </si>
  <si>
    <t>2PK/24KG</t>
  </si>
  <si>
    <t>THÉP</t>
  </si>
  <si>
    <t>3PK/1.5KG</t>
  </si>
  <si>
    <t>1PK/2KG</t>
  </si>
  <si>
    <t>1PK/1.5KG</t>
  </si>
  <si>
    <t>1PK/6.7KG</t>
  </si>
  <si>
    <t>2PP/2304KG</t>
  </si>
  <si>
    <t>UPS</t>
  </si>
  <si>
    <t>33 K/ 327.35 KG</t>
  </si>
  <si>
    <t>28 PP/ 8,060 KG</t>
  </si>
  <si>
    <t>SHIN FUNG</t>
  </si>
  <si>
    <t>2PK/12KG</t>
  </si>
  <si>
    <t>TK DI CHUNG</t>
  </si>
  <si>
    <t>DI CHUNG TK</t>
  </si>
  <si>
    <t>2CT/6KG</t>
  </si>
  <si>
    <t>1CT/1.6KG</t>
  </si>
  <si>
    <t>6CT/64.8KG</t>
  </si>
  <si>
    <t>C CAI MEP TCIT (VT)</t>
  </si>
  <si>
    <t>1PK/10KG</t>
  </si>
  <si>
    <t>RYDER - ĐẠI HÙNG PHÁT</t>
  </si>
  <si>
    <t>ICD PHUC LONG</t>
  </si>
  <si>
    <t>1CT/0.5KG</t>
  </si>
  <si>
    <t>THẾ LINH</t>
  </si>
  <si>
    <t>G61</t>
  </si>
  <si>
    <t>TRANSIMEX</t>
  </si>
  <si>
    <t>ÚC CHÂU</t>
  </si>
  <si>
    <t>CK LẠNG SƠN</t>
  </si>
  <si>
    <t>2 PK / 544,78KG</t>
  </si>
  <si>
    <t>36 PK / 4.672,44KG</t>
  </si>
  <si>
    <t>1 PK / 272,39KG</t>
  </si>
  <si>
    <t>1 PP / 816KG</t>
  </si>
  <si>
    <t>47D1S10</t>
  </si>
  <si>
    <t>HỒNG TIẾN THÀNH</t>
  </si>
  <si>
    <t>DN</t>
  </si>
  <si>
    <t>1386K/8794.17KG</t>
  </si>
  <si>
    <t>39K/306.8KG</t>
  </si>
  <si>
    <t>1K/90KG</t>
  </si>
  <si>
    <t>KHÔNG VC</t>
  </si>
  <si>
    <t>32K/21.500KG</t>
  </si>
  <si>
    <t>1K/1.000KG</t>
  </si>
  <si>
    <t>160K/43.720KG</t>
  </si>
  <si>
    <t>1K/130KG</t>
  </si>
  <si>
    <t>KHO HN</t>
  </si>
  <si>
    <t>PHÚC LONG</t>
  </si>
  <si>
    <t>1BX/4KG</t>
  </si>
  <si>
    <t>1PK/166KG</t>
  </si>
  <si>
    <t>HƯNG KHANG - TQQT</t>
  </si>
  <si>
    <t>6BX/14.6KG</t>
  </si>
  <si>
    <t>16PP/3104KG</t>
  </si>
  <si>
    <t>SILK - HIGO</t>
  </si>
  <si>
    <t>CT</t>
  </si>
  <si>
    <t>DOFICO</t>
  </si>
  <si>
    <t>TÂN THUẬN</t>
  </si>
  <si>
    <t>HYSTRONG</t>
  </si>
  <si>
    <t>CPN</t>
  </si>
  <si>
    <t>XINLONG</t>
  </si>
  <si>
    <t>cát lái</t>
  </si>
  <si>
    <t>CANG PHUOC LONG</t>
  </si>
  <si>
    <t>1PK/4KG</t>
  </si>
  <si>
    <t>1CT/0.8KG</t>
  </si>
  <si>
    <t>ICD BINH DUONG</t>
  </si>
  <si>
    <t>NGHĨA XƯƠNG</t>
  </si>
  <si>
    <t>VH</t>
  </si>
  <si>
    <t>38K/299.2KG</t>
  </si>
  <si>
    <t>tk chung lo</t>
  </si>
  <si>
    <t>85PK/7583KG</t>
  </si>
  <si>
    <t>1PK/1.7KG</t>
  </si>
  <si>
    <t>1PK/6.5KG</t>
  </si>
  <si>
    <t>ICD LONG BINH</t>
  </si>
  <si>
    <t>60K/1550KG</t>
  </si>
  <si>
    <t>1PK/13KG</t>
  </si>
  <si>
    <t>1K/25KG</t>
  </si>
  <si>
    <t>CHANH MINH CHAU</t>
  </si>
  <si>
    <t>1.206K/10.537,9KG</t>
  </si>
  <si>
    <t>1K/12KG</t>
  </si>
  <si>
    <t>1K/4KG</t>
  </si>
  <si>
    <t>JV - AMK</t>
  </si>
  <si>
    <t>02CIRCI</t>
  </si>
  <si>
    <t>TBD</t>
  </si>
  <si>
    <t>KD</t>
  </si>
  <si>
    <t>PHU HUU</t>
  </si>
  <si>
    <t>1K/ 4.5KG</t>
  </si>
  <si>
    <t>1k/3kg</t>
  </si>
  <si>
    <t>NHẬT VIỆT - TRANCY</t>
  </si>
  <si>
    <t>KIM HỒNG THỊNH</t>
  </si>
  <si>
    <t>TB</t>
  </si>
  <si>
    <t>CUAKHAU 1088 1089 LS</t>
  </si>
  <si>
    <t>1PK/0.3KG</t>
  </si>
  <si>
    <t>LAISAI</t>
  </si>
  <si>
    <t>1PK/4.6KG</t>
  </si>
  <si>
    <t>PHUOC LONG</t>
  </si>
  <si>
    <t>CHUNG BILL</t>
  </si>
  <si>
    <t>1PK/13.5KG</t>
  </si>
  <si>
    <t>1 PK / 5 KG</t>
  </si>
  <si>
    <t>63K/716.94KG</t>
  </si>
  <si>
    <t>4247K/6710.26KG</t>
  </si>
  <si>
    <t>300K/1452KG</t>
  </si>
  <si>
    <t>36K/ 254KG</t>
  </si>
  <si>
    <t>3 K/ 230.4 KG</t>
  </si>
  <si>
    <t>1PK/500KG</t>
  </si>
  <si>
    <t>1K/3KG</t>
  </si>
  <si>
    <t>ICD PHÚC LONG</t>
  </si>
  <si>
    <t>ICD TRANSIMEX</t>
  </si>
  <si>
    <t>ĐÒNG NAI</t>
  </si>
  <si>
    <t>sp itc</t>
  </si>
  <si>
    <t>1k/420kg</t>
  </si>
  <si>
    <t>1PP/1152KG</t>
  </si>
  <si>
    <t>CFS CÁT LÁI</t>
  </si>
  <si>
    <t>6 PK / 66 KG</t>
  </si>
  <si>
    <t>13 PP/ 2,660 KG</t>
  </si>
  <si>
    <t>ICD LONG BÌNH</t>
  </si>
  <si>
    <t>02IKC01</t>
  </si>
  <si>
    <t>21 PK / 2.725,59KG</t>
  </si>
  <si>
    <t>24 PK / 3.114,96KG</t>
  </si>
  <si>
    <t>3 PK / 817,17KG</t>
  </si>
  <si>
    <t>25 PK / 3.244,75KG</t>
  </si>
  <si>
    <t>TAN CANG NHON TRACH</t>
  </si>
  <si>
    <t>KHÔNG KHAI TỜ KHAI</t>
  </si>
  <si>
    <t>30K/300KG</t>
  </si>
  <si>
    <t>1K/9KG</t>
  </si>
  <si>
    <t>46K/397.2KG</t>
  </si>
  <si>
    <t>2K/17.6KG</t>
  </si>
  <si>
    <t>1K/1.2KG</t>
  </si>
  <si>
    <t>1K/51KG</t>
  </si>
  <si>
    <t>1PK/5KG</t>
  </si>
  <si>
    <t>1PK/0,3KG</t>
  </si>
  <si>
    <t>HIỆP THÀNH PHÁT</t>
  </si>
  <si>
    <t>60K/51.000KG</t>
  </si>
  <si>
    <t>1K/1,7KG</t>
  </si>
  <si>
    <t>TKHD</t>
  </si>
  <si>
    <t>Thanh khoản HĐ</t>
  </si>
  <si>
    <t>500K/2300KG</t>
  </si>
  <si>
    <t>4752K/48945.6KG</t>
  </si>
  <si>
    <t>2K/26KG</t>
  </si>
  <si>
    <t>HJCU2253621</t>
  </si>
  <si>
    <t>CK HỮU NGHỊ</t>
  </si>
  <si>
    <t>SCHAEFFLER KOREA-005/26/A41</t>
  </si>
  <si>
    <t>1k/146kg</t>
  </si>
  <si>
    <t>WONDERFUL</t>
  </si>
  <si>
    <t>VIỄN ĐÔNG</t>
  </si>
  <si>
    <t>MỘC BÀI</t>
  </si>
  <si>
    <t>KHANG TRƯỜNG PHÁT</t>
  </si>
  <si>
    <t>48PK/455.04KG</t>
  </si>
  <si>
    <t>1CT/0.2KG</t>
  </si>
  <si>
    <t>1K/0.4KG</t>
  </si>
  <si>
    <t>1K/1,5KG</t>
  </si>
  <si>
    <t>1K/72KG</t>
  </si>
  <si>
    <t>MASPRO/TQVĐ</t>
  </si>
  <si>
    <t>1K/ 4KG</t>
  </si>
  <si>
    <t>1K/ 1.6KG</t>
  </si>
  <si>
    <t>1K/ 13KG</t>
  </si>
  <si>
    <t>384K/ 4531KG</t>
  </si>
  <si>
    <t>1750K/ 6388KG</t>
  </si>
  <si>
    <t>CFS SP ITC</t>
  </si>
  <si>
    <t>TAY NAM</t>
  </si>
  <si>
    <t>1k/8.9kg</t>
  </si>
  <si>
    <t>MIEU3056394</t>
  </si>
  <si>
    <t>cfs transimex</t>
  </si>
  <si>
    <t>HUYNA</t>
  </si>
  <si>
    <t>3PK/30KG</t>
  </si>
  <si>
    <t>2PK/6.5KG</t>
  </si>
  <si>
    <t>1CT/1.2KG</t>
  </si>
  <si>
    <t>1CT/7.7KG</t>
  </si>
  <si>
    <t>PUHOCOM</t>
  </si>
  <si>
    <t>1K/2KG</t>
  </si>
  <si>
    <t>1K/1KG</t>
  </si>
  <si>
    <t>290K/5268.36KG</t>
  </si>
  <si>
    <t>20 PK / 2.738,4KG</t>
  </si>
  <si>
    <t>PHƯƠNG NAM KHOA - GST</t>
  </si>
  <si>
    <t>GST - PHƯƠNG NAM KHOA</t>
  </si>
  <si>
    <t>GST - DAEYEONG</t>
  </si>
  <si>
    <t>GST - ELENTEC</t>
  </si>
  <si>
    <t>DAEYEONG - GST</t>
  </si>
  <si>
    <t>ELENTEC - GST</t>
  </si>
  <si>
    <t>TK NHÁNH</t>
  </si>
  <si>
    <t>02IKR02</t>
  </si>
  <si>
    <t>HOÀNG LONG VŨ - PEGASUS</t>
  </si>
  <si>
    <t>PEGASUS - HOÀNG LONG VŨ</t>
  </si>
  <si>
    <t>TAE SUNG</t>
  </si>
  <si>
    <t>2.031PK/14.013,9KG</t>
  </si>
  <si>
    <t>1.440PK/8.496KG</t>
  </si>
  <si>
    <t>VIỄN DƯƠNG</t>
  </si>
  <si>
    <t>HIỆP PHƯỚC</t>
  </si>
  <si>
    <t>KBHC</t>
  </si>
  <si>
    <t>3X MOTION</t>
  </si>
  <si>
    <t>1.500.000</t>
  </si>
  <si>
    <t>500K/2,600KG</t>
  </si>
  <si>
    <t>2772K/17588.34KG</t>
  </si>
  <si>
    <t>4158K/26382.51KG</t>
  </si>
  <si>
    <t>2K/24KG</t>
  </si>
  <si>
    <t>HỦY TỜ KHAI</t>
  </si>
  <si>
    <t>1CT/5.1KG</t>
  </si>
  <si>
    <t>620PCE/27280KG</t>
  </si>
  <si>
    <t>cua khau</t>
  </si>
  <si>
    <t>SEOJOO</t>
  </si>
  <si>
    <t>861PK/6.543,6KG</t>
  </si>
  <si>
    <t>NYKU0711841</t>
  </si>
  <si>
    <t>2K/8KG</t>
  </si>
  <si>
    <t>MRSU3191674</t>
  </si>
  <si>
    <t>C/O</t>
  </si>
  <si>
    <t>E</t>
  </si>
  <si>
    <t>INVJYSP251231ZKXS-2299</t>
  </si>
  <si>
    <t>MRSU4112026
MSKU1248240
HASU4111143
MRKU5310810
MRSU6565232</t>
  </si>
  <si>
    <t>V3PHT202610910717</t>
  </si>
  <si>
    <t>KV</t>
  </si>
  <si>
    <t>SNKO010260102079</t>
  </si>
  <si>
    <t>HALU5635561
HLHU8300417
HLHU8456945
SEKU4968806
SKHU6419488
SKHU9407109
SKHU9544694
TRHU4761368</t>
  </si>
  <si>
    <t>V3PHT202610910771</t>
  </si>
  <si>
    <t>10K / 237KG</t>
  </si>
  <si>
    <t>U2026023</t>
  </si>
  <si>
    <t>1K / 218KG</t>
  </si>
  <si>
    <t>TI002918</t>
  </si>
  <si>
    <t>KWSE2601135</t>
  </si>
  <si>
    <t>9K / 2842KG</t>
  </si>
  <si>
    <t>V3PHT202610908477</t>
  </si>
  <si>
    <t>C50593271-A</t>
  </si>
  <si>
    <t>YHHY-0100-6010</t>
  </si>
  <si>
    <t>2K / 13500KG</t>
  </si>
  <si>
    <t>V3PHT202610918486</t>
  </si>
  <si>
    <t>SVN025-2026</t>
  </si>
  <si>
    <t>SKLU2035522</t>
  </si>
  <si>
    <t>V3PHT202610918535</t>
  </si>
  <si>
    <t>YMJAW152233710</t>
  </si>
  <si>
    <t>TGBU6146580</t>
  </si>
  <si>
    <t>KDTV: BNN2026035043</t>
  </si>
  <si>
    <t>PO00000161</t>
  </si>
  <si>
    <t>132G500775</t>
  </si>
  <si>
    <t>WHSU2633690</t>
  </si>
  <si>
    <t>FTM260201</t>
  </si>
  <si>
    <t>2PP/332.22KG</t>
  </si>
  <si>
    <t>0 5131</t>
  </si>
  <si>
    <t>YMJAW490499457</t>
  </si>
  <si>
    <t>TGBU6764207</t>
  </si>
  <si>
    <t>ONEYSINF79642800</t>
  </si>
  <si>
    <t>ONEU3216535</t>
  </si>
  <si>
    <t>ES0252604300</t>
  </si>
  <si>
    <t>AMD49007509</t>
  </si>
  <si>
    <t>2PK/17.2KG</t>
  </si>
  <si>
    <t>200496/25-26</t>
  </si>
  <si>
    <t>DEL10598537</t>
  </si>
  <si>
    <t>1PP/75KG</t>
  </si>
  <si>
    <t>VT260129B</t>
  </si>
  <si>
    <t>260100406SGN</t>
  </si>
  <si>
    <t>1PK/288KG</t>
  </si>
  <si>
    <t>VT260129</t>
  </si>
  <si>
    <t>INAQ260112</t>
  </si>
  <si>
    <t>260100436SGN</t>
  </si>
  <si>
    <t>1PK/38KG</t>
  </si>
  <si>
    <t>I267505</t>
  </si>
  <si>
    <t>1CT/54KG</t>
  </si>
  <si>
    <t>R260201</t>
  </si>
  <si>
    <t>OOCU7184019</t>
  </si>
  <si>
    <t>CÁI MÉP THỊ VẢI</t>
  </si>
  <si>
    <t>UI2526EXP00242</t>
  </si>
  <si>
    <t>BOM20552930</t>
  </si>
  <si>
    <t>1PK/36KG</t>
  </si>
  <si>
    <t>S26012901-280-PMD</t>
  </si>
  <si>
    <t>1Z4WF3636795284280</t>
  </si>
  <si>
    <t>2CT/7.5KG</t>
  </si>
  <si>
    <t>RD260203-KING-CA</t>
  </si>
  <si>
    <t>10CT/62,2KG</t>
  </si>
  <si>
    <t>RD260203-SIL-NO</t>
  </si>
  <si>
    <t>1CT/0,8KG</t>
  </si>
  <si>
    <t>RD260203-SIL-AU</t>
  </si>
  <si>
    <t>1CT/1,5KG</t>
  </si>
  <si>
    <t>0 5132</t>
  </si>
  <si>
    <t>YMJAW490498992</t>
  </si>
  <si>
    <t>YMMU6192084</t>
  </si>
  <si>
    <t>SOTRANS ICD</t>
  </si>
  <si>
    <t>PB-2511083</t>
  </si>
  <si>
    <t>3K/ 18.48KG/0,07CBM</t>
  </si>
  <si>
    <t>PB-2511031/2511032</t>
  </si>
  <si>
    <t>51K/ 314.16KG/1,26CBM</t>
  </si>
  <si>
    <t>PB-2511033</t>
  </si>
  <si>
    <t>126K/ 776.16KG/3,12CBM</t>
  </si>
  <si>
    <t>HSH-2508148/2</t>
  </si>
  <si>
    <t>540K/ 7338.6KG/27,027CBM</t>
  </si>
  <si>
    <t>SG4056501VN</t>
  </si>
  <si>
    <t>MSKU5602829
TRHU1558038</t>
  </si>
  <si>
    <t>0317794954QZH0004694</t>
  </si>
  <si>
    <t>1K/1,6KG</t>
  </si>
  <si>
    <t>VN260130XF-FEDEX-N</t>
  </si>
  <si>
    <t>1K/2,6KG</t>
  </si>
  <si>
    <t>RD260203GC09-BOA-VNGC</t>
  </si>
  <si>
    <t>2K/645,21KG</t>
  </si>
  <si>
    <t xml:space="preserve">KNQ LF LOGISTICS </t>
  </si>
  <si>
    <t>RD260203-BOA-VN</t>
  </si>
  <si>
    <t>2K/942,6KG</t>
  </si>
  <si>
    <t>CKCOSH2521959UWS</t>
  </si>
  <si>
    <t>227K/26.589,1KG</t>
  </si>
  <si>
    <t>BEAU2587928</t>
  </si>
  <si>
    <t>MEDUYL253745</t>
  </si>
  <si>
    <t>128K/26.228,5KG</t>
  </si>
  <si>
    <t>MSBU3256684</t>
  </si>
  <si>
    <t>VLI-HD55-26005</t>
  </si>
  <si>
    <t>1.386K/11.978KG</t>
  </si>
  <si>
    <t>00000017</t>
  </si>
  <si>
    <t>8K/5.024KG</t>
  </si>
  <si>
    <t>00000018</t>
  </si>
  <si>
    <t>16K/10.268KG</t>
  </si>
  <si>
    <t>K20260128-02</t>
  </si>
  <si>
    <t>5k/79,5kg</t>
  </si>
  <si>
    <t>SFQ-3199</t>
  </si>
  <si>
    <t>RDCBSGN2601068</t>
  </si>
  <si>
    <t>SKHU6436994</t>
  </si>
  <si>
    <t>GR-90437</t>
  </si>
  <si>
    <t>TYSC022586</t>
  </si>
  <si>
    <t>ONEU6108576
ONEU7522301
ONEU5553448</t>
  </si>
  <si>
    <t>TK20260202</t>
  </si>
  <si>
    <t>2k/35kg</t>
  </si>
  <si>
    <t>1k/1,443kg</t>
  </si>
  <si>
    <t>TG-10001622707/ 7</t>
  </si>
  <si>
    <t>7418k/19.648,56kg/51.845</t>
  </si>
  <si>
    <t>BMOU9863494</t>
  </si>
  <si>
    <t>TG-10001622707/ 8</t>
  </si>
  <si>
    <t>4420k/19,475.34kg/47.481</t>
  </si>
  <si>
    <t>SEGU9846750</t>
  </si>
  <si>
    <t>2K26012001V</t>
  </si>
  <si>
    <t>RAF0152870</t>
  </si>
  <si>
    <t>14k/396,6kg</t>
  </si>
  <si>
    <t>SEL0530663</t>
  </si>
  <si>
    <t>4k/625,2kfg</t>
  </si>
  <si>
    <t>AH-2507033</t>
  </si>
  <si>
    <t>1323k/8,473.86kg/18.838</t>
  </si>
  <si>
    <t>1k/396kg</t>
  </si>
  <si>
    <t>KBS số cont</t>
  </si>
  <si>
    <t>6603061767+6603061770</t>
  </si>
  <si>
    <t>14k/1.784kg</t>
  </si>
  <si>
    <t>6603061769+6603061772</t>
  </si>
  <si>
    <t>13k/1.566kg</t>
  </si>
  <si>
    <t>6603061778+6603061779+6603061782</t>
  </si>
  <si>
    <t>26k/4.416kg</t>
  </si>
  <si>
    <t>DURASIV-002/26/E31</t>
  </si>
  <si>
    <t>4k/525kg</t>
  </si>
  <si>
    <t>MRDSASKR-26008</t>
  </si>
  <si>
    <t>SEGU3273100
KMTU9414714</t>
  </si>
  <si>
    <t>STG-155/25/A41</t>
  </si>
  <si>
    <t>16122514630143058</t>
  </si>
  <si>
    <t>TCLU5776459</t>
  </si>
  <si>
    <t>16122514630143568</t>
  </si>
  <si>
    <t>ERNST-028/25/E31</t>
  </si>
  <si>
    <t>16122514630143057</t>
  </si>
  <si>
    <t>RE25-1084</t>
  </si>
  <si>
    <t>16122514630143056</t>
  </si>
  <si>
    <t>REX</t>
  </si>
  <si>
    <t>IX25/000031</t>
  </si>
  <si>
    <t>16122514630143055</t>
  </si>
  <si>
    <t>16122514630143054</t>
  </si>
  <si>
    <t>16122514630143053</t>
  </si>
  <si>
    <t>16122514630143052</t>
  </si>
  <si>
    <t>R-251106</t>
  </si>
  <si>
    <t>16122514630143051</t>
  </si>
  <si>
    <t>VN-JP 26/04/000425</t>
  </si>
  <si>
    <t>LÀM C/O</t>
  </si>
  <si>
    <t>00000349</t>
  </si>
  <si>
    <t>FJYN0591</t>
  </si>
  <si>
    <t>11202442952</t>
  </si>
  <si>
    <t>103 PK / 505 KG</t>
  </si>
  <si>
    <t>FM20260119-01</t>
  </si>
  <si>
    <t>RPDSGN2601110</t>
  </si>
  <si>
    <t>6 PP / 3596.37 KG</t>
  </si>
  <si>
    <t>35DW-SSC/26</t>
  </si>
  <si>
    <t>TCKU7644916</t>
  </si>
  <si>
    <t>34DW-SSC/26</t>
  </si>
  <si>
    <t>HASU5106917</t>
  </si>
  <si>
    <t>40DW-SSC/26</t>
  </si>
  <si>
    <t>MRSU5457681</t>
  </si>
  <si>
    <t>39DW-SSC/26</t>
  </si>
  <si>
    <t>SGN3052400</t>
  </si>
  <si>
    <t>MRKU4779823</t>
  </si>
  <si>
    <t>36DW-SSC/26</t>
  </si>
  <si>
    <t>MSKU1101304</t>
  </si>
  <si>
    <t>38DW-SSC/26</t>
  </si>
  <si>
    <t>CAIU9307704</t>
  </si>
  <si>
    <t>37DW-SSC/26</t>
  </si>
  <si>
    <t>EGSU1216665</t>
  </si>
  <si>
    <t>SX3XE2601001</t>
  </si>
  <si>
    <t>230126HHSE6013797</t>
  </si>
  <si>
    <t>2 PK / 390 KG</t>
  </si>
  <si>
    <t>55-0226-06 VLI-MSY</t>
  </si>
  <si>
    <t>515K/4.024,69KG</t>
  </si>
  <si>
    <t>325-13</t>
  </si>
  <si>
    <t>MIZDHH26811</t>
  </si>
  <si>
    <t>NSSU0204385
SEKU1113427</t>
  </si>
  <si>
    <t>ALV-AALH -26004</t>
  </si>
  <si>
    <t>HCBKTXG2601001</t>
  </si>
  <si>
    <t>1K/950KG</t>
  </si>
  <si>
    <t>ALV-AALH -26005</t>
  </si>
  <si>
    <t>YMJAI490578324</t>
  </si>
  <si>
    <t>24K/24.000KG</t>
  </si>
  <si>
    <t>YMMU6168128</t>
  </si>
  <si>
    <t>ALV-WSATH-26006</t>
  </si>
  <si>
    <t>SG2601514</t>
  </si>
  <si>
    <t>6K/6.000KG</t>
  </si>
  <si>
    <t>TEMU4143411</t>
  </si>
  <si>
    <t>ALV-WSATH-26007</t>
  </si>
  <si>
    <t>20260129-RIL-221</t>
  </si>
  <si>
    <t>1ZRX93560447866221</t>
  </si>
  <si>
    <t>RD260203-TEAB-RT</t>
  </si>
  <si>
    <t>1K/27,6KG</t>
  </si>
  <si>
    <t>R260202</t>
  </si>
  <si>
    <t>OOCU8063259</t>
  </si>
  <si>
    <t xml:space="preserve">UCHIYAMA </t>
  </si>
  <si>
    <t>29PP/2,995.8KG</t>
  </si>
  <si>
    <t>GIPT20260121-2</t>
  </si>
  <si>
    <t>DM26010044</t>
  </si>
  <si>
    <t>1PP/1007KG</t>
  </si>
  <si>
    <t>GIPT20260121-3</t>
  </si>
  <si>
    <t>RSA260201</t>
  </si>
  <si>
    <t>STSGN7338652</t>
  </si>
  <si>
    <t>6PP/1,249.18KG</t>
  </si>
  <si>
    <t>04/02/2026</t>
  </si>
  <si>
    <t>RD260204-TEAB-SE-2</t>
  </si>
  <si>
    <t>12CT/35.5KG</t>
  </si>
  <si>
    <t>122941-122951</t>
  </si>
  <si>
    <t>DFS029052636</t>
  </si>
  <si>
    <t>3PP/665KG</t>
  </si>
  <si>
    <t>M20260202RIL-FEDEX-HK</t>
  </si>
  <si>
    <t>XL260128</t>
  </si>
  <si>
    <t>1PK/1.2KG</t>
  </si>
  <si>
    <t>200486/25-26</t>
  </si>
  <si>
    <t>200494/25-26</t>
  </si>
  <si>
    <t>2PK/4KG</t>
  </si>
  <si>
    <t>VN260131RIL-FEDEX-N</t>
  </si>
  <si>
    <t>4CT/12.7KG</t>
  </si>
  <si>
    <t>RD260204-TEAB-SE-1</t>
  </si>
  <si>
    <t>14CT/12.7KG</t>
  </si>
  <si>
    <t>0 5133</t>
  </si>
  <si>
    <t>YMJAW490498726</t>
  </si>
  <si>
    <t>YMMU7122369</t>
  </si>
  <si>
    <t>ES0252604396</t>
  </si>
  <si>
    <t>AMD49007525</t>
  </si>
  <si>
    <t>2026.01.30-03</t>
  </si>
  <si>
    <t>ES0252604089</t>
  </si>
  <si>
    <t>CAAU9233023</t>
  </si>
  <si>
    <t>CHUNG LÔ
BCL</t>
  </si>
  <si>
    <t>UI2526EXP00225</t>
  </si>
  <si>
    <t>MANUYANTRALAYA-001/26/E31</t>
  </si>
  <si>
    <t>E9182526</t>
  </si>
  <si>
    <t>LSIV202601036</t>
  </si>
  <si>
    <t>NBSB-HCM-2601029</t>
  </si>
  <si>
    <t>FFAU5655600</t>
  </si>
  <si>
    <t>LSIV202601036-01</t>
  </si>
  <si>
    <t>05/02/2026</t>
  </si>
  <si>
    <t>GIPT20260103</t>
  </si>
  <si>
    <t>HK2602000004</t>
  </si>
  <si>
    <t>SEGU2449659</t>
  </si>
  <si>
    <t>92H2629DM/26</t>
  </si>
  <si>
    <t>EKSM26012813</t>
  </si>
  <si>
    <t>2PP/1,273KG</t>
  </si>
  <si>
    <t>TYT260201</t>
  </si>
  <si>
    <t>VN01099799</t>
  </si>
  <si>
    <t>FFAU1017382</t>
  </si>
  <si>
    <t>90PK/850.44KG</t>
  </si>
  <si>
    <t>RD260205-TEAB-SZ</t>
  </si>
  <si>
    <t>9CT/17.4KG</t>
  </si>
  <si>
    <t>148PK/3,387.78KG</t>
  </si>
  <si>
    <t>S-8000757479</t>
  </si>
  <si>
    <t>1PK/17.5KG</t>
  </si>
  <si>
    <t>SVT20260128JTSC</t>
  </si>
  <si>
    <t>260100477SGN</t>
  </si>
  <si>
    <t>2PK/1,162KG</t>
  </si>
  <si>
    <t>160 K/ 4,148.69 KG</t>
  </si>
  <si>
    <t>210 K/ 13,880.22 KG</t>
  </si>
  <si>
    <t>138 K/ 12,097.18 KG</t>
  </si>
  <si>
    <t>155 K/ 11,675.86 KG</t>
  </si>
  <si>
    <t>288 K/ 17,259.29 KG</t>
  </si>
  <si>
    <t>151 K/ 12,464.35 KG</t>
  </si>
  <si>
    <t>108 K/ 1,962KG</t>
  </si>
  <si>
    <t>288 K/ 17,259.29KG</t>
  </si>
  <si>
    <t>141 K/ 10,915.67 KG</t>
  </si>
  <si>
    <t>129 K/ 11,565.06 KG</t>
  </si>
  <si>
    <t>124 K/ 9,241.5 KG</t>
  </si>
  <si>
    <t>140 K/ 9,762.02 KG</t>
  </si>
  <si>
    <t>1 K/ 16.5 KG</t>
  </si>
  <si>
    <t>110 K / 22,512.88 KG</t>
  </si>
  <si>
    <t>164 K/ 15,239.72 KG</t>
  </si>
  <si>
    <t>EX260202</t>
  </si>
  <si>
    <t>EX260202-1</t>
  </si>
  <si>
    <t>1K/13KG</t>
  </si>
  <si>
    <t>YSVN20260202</t>
  </si>
  <si>
    <t>S3Z2162235</t>
  </si>
  <si>
    <t>IN2401202602</t>
  </si>
  <si>
    <t>SGNG25104500</t>
  </si>
  <si>
    <t>10K/ 5,294.93KG</t>
  </si>
  <si>
    <t>TEMU4708605</t>
  </si>
  <si>
    <t>PHUC LONG</t>
  </si>
  <si>
    <t>IN2401202601</t>
  </si>
  <si>
    <t>TATA202602001</t>
  </si>
  <si>
    <t>A33GX03485</t>
  </si>
  <si>
    <t>9K/5788KG</t>
  </si>
  <si>
    <t>IAAU2966852</t>
  </si>
  <si>
    <t>TATA202602005</t>
  </si>
  <si>
    <t>1K/587KG</t>
  </si>
  <si>
    <t>TATA202602003</t>
  </si>
  <si>
    <t>GYTW260123</t>
  </si>
  <si>
    <t>21K/12126KG</t>
  </si>
  <si>
    <t>MSDU5613828</t>
  </si>
  <si>
    <t>TATA2026020201</t>
  </si>
  <si>
    <t>122K/1218KG</t>
  </si>
  <si>
    <t>TATA2026020202</t>
  </si>
  <si>
    <t>118K/1178KG</t>
  </si>
  <si>
    <t>TATA202602002</t>
  </si>
  <si>
    <t>SZJSE26010008</t>
  </si>
  <si>
    <t>21K/16191KG</t>
  </si>
  <si>
    <t>YMMU7411757</t>
  </si>
  <si>
    <t>YSVN20260203</t>
  </si>
  <si>
    <t>S03149757</t>
  </si>
  <si>
    <t>500K/3,311KG</t>
  </si>
  <si>
    <t>00000006</t>
  </si>
  <si>
    <t>6K/5,940.36KG</t>
  </si>
  <si>
    <t>IN02022026</t>
  </si>
  <si>
    <t>BM-VTQT-LCL/08-00</t>
  </si>
  <si>
    <t>1K/621.5KG</t>
  </si>
  <si>
    <t>EX20260202</t>
  </si>
  <si>
    <t>1K/4000KG</t>
  </si>
  <si>
    <t>TGHL-20260195</t>
  </si>
  <si>
    <t>MC-HCM2601-1229</t>
  </si>
  <si>
    <t>4K/1353.48KG</t>
  </si>
  <si>
    <t>202610922350</t>
  </si>
  <si>
    <t>20,303</t>
  </si>
  <si>
    <t>YUEDA20260201</t>
  </si>
  <si>
    <t>42K/233KG</t>
  </si>
  <si>
    <t>TATA2026020301</t>
  </si>
  <si>
    <t>S3Z2171918</t>
  </si>
  <si>
    <t>100K/998KG</t>
  </si>
  <si>
    <t>TATA2026020302</t>
  </si>
  <si>
    <t>S3Z2172868</t>
  </si>
  <si>
    <t>75K/749KG</t>
  </si>
  <si>
    <t>VN2026020301</t>
  </si>
  <si>
    <t>EBKG15584431</t>
  </si>
  <si>
    <t xml:space="preserve">MSDU6030996 </t>
  </si>
  <si>
    <t>6K/5940.36KG</t>
  </si>
  <si>
    <t>TATA2026020310</t>
  </si>
  <si>
    <t>SGNM67044700</t>
  </si>
  <si>
    <t>2521K/19288KG</t>
  </si>
  <si>
    <t>HMMU4344560</t>
  </si>
  <si>
    <t>26M-P010133</t>
  </si>
  <si>
    <t>FANU3031932
FANU1267045</t>
  </si>
  <si>
    <t>INV2600027/28/29/30/31/32</t>
  </si>
  <si>
    <t>HKUL20001659</t>
  </si>
  <si>
    <t>13PK/82KG</t>
  </si>
  <si>
    <t>26M-P010239</t>
  </si>
  <si>
    <t>339IVN0025355</t>
  </si>
  <si>
    <t>2.400PK/8.400KG</t>
  </si>
  <si>
    <t>TCNU1149308</t>
  </si>
  <si>
    <t>26M-P010242</t>
  </si>
  <si>
    <t>339IVN0025356</t>
  </si>
  <si>
    <t>1.376PK/10.320KG</t>
  </si>
  <si>
    <t>FSCU8331051</t>
  </si>
  <si>
    <t>00000012</t>
  </si>
  <si>
    <t>51PK/37.357,32KG</t>
  </si>
  <si>
    <t>00000013</t>
  </si>
  <si>
    <t>45PK/32.932,04KG</t>
  </si>
  <si>
    <t>26M-P010236</t>
  </si>
  <si>
    <t xml:space="preserve">SGN3032646  </t>
  </si>
  <si>
    <t>1.530PK/11.169KG</t>
  </si>
  <si>
    <t>TGBU4320306</t>
  </si>
  <si>
    <t>26M-P010181</t>
  </si>
  <si>
    <t xml:space="preserve">SGN3032644  </t>
  </si>
  <si>
    <t>ECMU5601819</t>
  </si>
  <si>
    <t>WM-2512012/ 1</t>
  </si>
  <si>
    <t>ECMU5587095</t>
  </si>
  <si>
    <t>WM-2508046-2512023</t>
  </si>
  <si>
    <t>8425k/19,469.7kg/50.286</t>
  </si>
  <si>
    <t>TCNU3078667</t>
  </si>
  <si>
    <t>STG-171/25/A41</t>
  </si>
  <si>
    <t>16122514630142852</t>
  </si>
  <si>
    <t>MSBU1413763</t>
  </si>
  <si>
    <t>STG-171/25/E31</t>
  </si>
  <si>
    <t>16122514630143560</t>
  </si>
  <si>
    <t>96004381+96004431</t>
  </si>
  <si>
    <t>16122514630142851</t>
  </si>
  <si>
    <t>16122514630142850</t>
  </si>
  <si>
    <t>16122514630142849</t>
  </si>
  <si>
    <t>16122514630142848</t>
  </si>
  <si>
    <t>25-V7000857</t>
  </si>
  <si>
    <t>16122514630142847</t>
  </si>
  <si>
    <t>KELLER-015/25/E31</t>
  </si>
  <si>
    <t>16122514630142846</t>
  </si>
  <si>
    <t>RE25-1049</t>
  </si>
  <si>
    <t>16122514630142845</t>
  </si>
  <si>
    <t>WM-2512011/ 1</t>
  </si>
  <si>
    <t>4714k/19,484.8kg/52.569</t>
  </si>
  <si>
    <t>ECMU5581219</t>
  </si>
  <si>
    <t>BÌNH DUONG</t>
  </si>
  <si>
    <t>WM-2512014/ 1</t>
  </si>
  <si>
    <t>4710k/19,484kg/53.722</t>
  </si>
  <si>
    <t>SEKU5831490</t>
  </si>
  <si>
    <t>N2260114SVC01</t>
  </si>
  <si>
    <t>RAF0152167</t>
  </si>
  <si>
    <t>5k/1,474kg</t>
  </si>
  <si>
    <t>N2260114SVC02</t>
  </si>
  <si>
    <t>RAF0152169</t>
  </si>
  <si>
    <t>5k/1,696.7kg</t>
  </si>
  <si>
    <t>STG-168/25/A41</t>
  </si>
  <si>
    <t>09122514630142097</t>
  </si>
  <si>
    <t xml:space="preserve">BMOU2762497 </t>
  </si>
  <si>
    <t>STG-168/25/E31</t>
  </si>
  <si>
    <t>09122514630148989</t>
  </si>
  <si>
    <t>STG-170/25/E31</t>
  </si>
  <si>
    <t>09122514630143998</t>
  </si>
  <si>
    <t>09122514630143997</t>
  </si>
  <si>
    <t>RE25-1024</t>
  </si>
  <si>
    <t>09122514630142096</t>
  </si>
  <si>
    <t>STELTER-013/25/E31</t>
  </si>
  <si>
    <t>09122514630142095</t>
  </si>
  <si>
    <t>09122514630142094</t>
  </si>
  <si>
    <t>09122514630142093</t>
  </si>
  <si>
    <t>NEO-PLASTIC-012/25/E31</t>
  </si>
  <si>
    <t>09122514630142092</t>
  </si>
  <si>
    <t xml:space="preserve"> ETV-20260123-11402</t>
  </si>
  <si>
    <t>CNSHAFGA2584</t>
  </si>
  <si>
    <t>TWCU8266832
TWCU8102593
TWCU8062546</t>
  </si>
  <si>
    <t>MRDS-26008</t>
  </si>
  <si>
    <t>TGHU6543527</t>
  </si>
  <si>
    <t>3K/878KG</t>
  </si>
  <si>
    <t>E2601022</t>
  </si>
  <si>
    <t>4k/444,3kg</t>
  </si>
  <si>
    <t>GR-90553</t>
  </si>
  <si>
    <t>TYSC022666</t>
  </si>
  <si>
    <t>OOCU7321852
OOLU9165375
RFCU5033316
OOCU7133650</t>
  </si>
  <si>
    <t xml:space="preserve"> A50MVJ25-A</t>
  </si>
  <si>
    <t>FFAU7539609</t>
  </si>
  <si>
    <t>A55MVJ25-A</t>
  </si>
  <si>
    <t>V61002</t>
  </si>
  <si>
    <t>SITU2614767</t>
  </si>
  <si>
    <t>1k/1,563kg</t>
  </si>
  <si>
    <t>FUT20260105</t>
  </si>
  <si>
    <t>8PK/29,1KG</t>
  </si>
  <si>
    <t>90037979-90037980-90038024</t>
  </si>
  <si>
    <t>2PK/368KG</t>
  </si>
  <si>
    <t>WLV260201</t>
  </si>
  <si>
    <t>16PP/8621.04KG</t>
  </si>
  <si>
    <t>HONGSEN - TQQT</t>
  </si>
  <si>
    <t>419PK/2435.62KG</t>
  </si>
  <si>
    <t>608PK/2664.77KG</t>
  </si>
  <si>
    <t>233PK/1336.89KG</t>
  </si>
  <si>
    <t>SHANGHAI-26.W6-06-0202</t>
  </si>
  <si>
    <t>SNKO101260104342</t>
  </si>
  <si>
    <t>70PP/9335KG</t>
  </si>
  <si>
    <t>SKLU1956332</t>
  </si>
  <si>
    <t>6603061771+6603061773+6603061774</t>
  </si>
  <si>
    <t>SGNJKT158010V</t>
  </si>
  <si>
    <t>22PP/4994KG</t>
  </si>
  <si>
    <t>6603061775+6603061776</t>
  </si>
  <si>
    <t>SGNTYO158056V</t>
  </si>
  <si>
    <t>7PP/520KG</t>
  </si>
  <si>
    <t>17PP/4014KG</t>
  </si>
  <si>
    <t>SGNBKK158058V</t>
  </si>
  <si>
    <t>13PP/2110KG</t>
  </si>
  <si>
    <t>6603061784+6603061785</t>
  </si>
  <si>
    <t>SGNBKK158059V</t>
  </si>
  <si>
    <t>33PP/4816KG</t>
  </si>
  <si>
    <t xml:space="preserve">FIRST METAL </t>
  </si>
  <si>
    <t>268PK/1648.6KG</t>
  </si>
  <si>
    <t>DL20251210</t>
  </si>
  <si>
    <t>435PK/27400KG</t>
  </si>
  <si>
    <t>TCLU6185363</t>
  </si>
  <si>
    <t>2026YW0122</t>
  </si>
  <si>
    <t>MYSH2601435</t>
  </si>
  <si>
    <t>2PK/46.8KG</t>
  </si>
  <si>
    <t>12k/4800KG</t>
  </si>
  <si>
    <t>JH-DN20260123-3</t>
  </si>
  <si>
    <t>E142504268603A01UWS</t>
  </si>
  <si>
    <t>EMCU1742573</t>
  </si>
  <si>
    <t>JX20260041</t>
  </si>
  <si>
    <t>EGLV142504268603UWS</t>
  </si>
  <si>
    <t>JH-DN20260124-1</t>
  </si>
  <si>
    <t>280126MEDUYL252770</t>
  </si>
  <si>
    <t>GLDU7575097</t>
  </si>
  <si>
    <t>260126GSGN26010699</t>
  </si>
  <si>
    <t>1K/26KG</t>
  </si>
  <si>
    <t>HH-GT 20260202</t>
  </si>
  <si>
    <t>BSIU3248169</t>
  </si>
  <si>
    <t>K.ĐÓNG HT</t>
  </si>
  <si>
    <t>A25120222</t>
  </si>
  <si>
    <t>4K/104,8KG</t>
  </si>
  <si>
    <t>2026/PAL-JV03</t>
  </si>
  <si>
    <t>4K/43,83KG</t>
  </si>
  <si>
    <t>AK</t>
  </si>
  <si>
    <t>PR260113423</t>
  </si>
  <si>
    <t>270126LSZCLI2600653-02</t>
  </si>
  <si>
    <t>2K/2780KG</t>
  </si>
  <si>
    <t>270126LSZCLI2600653-01</t>
  </si>
  <si>
    <t>01/2026-JV-VY/FOAM-1</t>
  </si>
  <si>
    <t>65K/115,23KG</t>
  </si>
  <si>
    <t>02/2026-FOAM/JV-HMPT</t>
  </si>
  <si>
    <t>63K/933,79KG</t>
  </si>
  <si>
    <t>02/2026 JV-FVN-ON51-1</t>
  </si>
  <si>
    <t>37K/278,75KG</t>
  </si>
  <si>
    <t>25IN-W099Z</t>
  </si>
  <si>
    <t>230126KMTCSHAP079909</t>
  </si>
  <si>
    <t>KMTU9378690</t>
  </si>
  <si>
    <t>JX20260025</t>
  </si>
  <si>
    <t>200126COAU7265846770UWS</t>
  </si>
  <si>
    <t>CAIU6948622</t>
  </si>
  <si>
    <t>JH-DN20260116-2</t>
  </si>
  <si>
    <t>200126COAU726584677001UWS</t>
  </si>
  <si>
    <t>KIEM KHO</t>
  </si>
  <si>
    <t>SO HS:47ZZ26147</t>
  </si>
  <si>
    <t>HSH-2508148/4</t>
  </si>
  <si>
    <t>SGN3037162</t>
  </si>
  <si>
    <t>450K/ 6115.5KG/22.523CBM</t>
  </si>
  <si>
    <t>TRHU2681448</t>
  </si>
  <si>
    <t>HSH-2508148/3</t>
  </si>
  <si>
    <t>SGN3036957</t>
  </si>
  <si>
    <t>990K/ 13454.1KG/49.55CBM</t>
  </si>
  <si>
    <t>CMAU7719834</t>
  </si>
  <si>
    <t>HSH-2508148/1</t>
  </si>
  <si>
    <t>SGN3036988</t>
  </si>
  <si>
    <t>1020K/ 13861.8KG/51.052CBM</t>
  </si>
  <si>
    <t>CMAU6234567</t>
  </si>
  <si>
    <t>I256271</t>
  </si>
  <si>
    <t>1K/ 195.2KG</t>
  </si>
  <si>
    <t>78K/ 53374KG</t>
  </si>
  <si>
    <t>WHLU0419831
WHSU2165412
WHSU2476775</t>
  </si>
  <si>
    <t>1K/ 1.9KG</t>
  </si>
  <si>
    <t>I220390</t>
  </si>
  <si>
    <t>1K/ 984.2KG</t>
  </si>
  <si>
    <t>I246268</t>
  </si>
  <si>
    <t>8K/ 155.5KG</t>
  </si>
  <si>
    <t>I246266</t>
  </si>
  <si>
    <t>5K/ 119.5KG</t>
  </si>
  <si>
    <t>1K/ 3.3KG</t>
  </si>
  <si>
    <t>5K/ 1746KG</t>
  </si>
  <si>
    <t>1K/ 2.7KG</t>
  </si>
  <si>
    <t>98K/ 69809KG</t>
  </si>
  <si>
    <t>FCIU5399188
TRHU1535074
TRHU3186990
TRLU8831950</t>
  </si>
  <si>
    <t>2K/ 386.3KG</t>
  </si>
  <si>
    <t>2K/ 344KG</t>
  </si>
  <si>
    <t>1K/ 12.8KG</t>
  </si>
  <si>
    <t>1K/ 1KG</t>
  </si>
  <si>
    <t>2K/ 457.7KG</t>
  </si>
  <si>
    <t>1K/ 36KG</t>
  </si>
  <si>
    <t>416K/ 2617KG</t>
  </si>
  <si>
    <t>OOLU0444379</t>
  </si>
  <si>
    <t>399K/ 2578KG</t>
  </si>
  <si>
    <t>TLLU3012655</t>
  </si>
  <si>
    <t>255K/ 1071KG</t>
  </si>
  <si>
    <t>100K/ 1398KG</t>
  </si>
  <si>
    <t>1957K/ 7580KG</t>
  </si>
  <si>
    <t>OOLU8971993</t>
  </si>
  <si>
    <t>2288K/ 7024KG</t>
  </si>
  <si>
    <t>BEAU6243617</t>
  </si>
  <si>
    <t>1314K/ 6993KG</t>
  </si>
  <si>
    <t>OOLU6876467</t>
  </si>
  <si>
    <t>1784K/ 7585KG</t>
  </si>
  <si>
    <t>EGHU9839776</t>
  </si>
  <si>
    <t>SGN3045365</t>
  </si>
  <si>
    <t>1321K/ 6837KG</t>
  </si>
  <si>
    <t>TCLU4328974</t>
  </si>
  <si>
    <t>1947K/ 7580KG</t>
  </si>
  <si>
    <t>CMAU6654810</t>
  </si>
  <si>
    <t>2260K/ 6938KG</t>
  </si>
  <si>
    <t>BEAU4763950</t>
  </si>
  <si>
    <t>95K/ 950KG</t>
  </si>
  <si>
    <t>HY-BN002</t>
  </si>
  <si>
    <t>NOSNB26CL72470</t>
  </si>
  <si>
    <t>34K/3527KG</t>
  </si>
  <si>
    <t>NBYU8226700</t>
  </si>
  <si>
    <t>Dây điện, máy móc</t>
  </si>
  <si>
    <t>LD-260016-VN</t>
  </si>
  <si>
    <t>TCS9ZQ11937</t>
  </si>
  <si>
    <t>420K/ 8820KG</t>
  </si>
  <si>
    <t>EITU1783537</t>
  </si>
  <si>
    <t>LD-260013-VN</t>
  </si>
  <si>
    <t>TCS9ZQ12052</t>
  </si>
  <si>
    <t>528K/ 14852KG</t>
  </si>
  <si>
    <t>BEAU4857724</t>
  </si>
  <si>
    <t>FT26YB0135</t>
  </si>
  <si>
    <t>TCS9ZQ12053</t>
  </si>
  <si>
    <t>41K/ 280.3KG</t>
  </si>
  <si>
    <t>HZ26006</t>
  </si>
  <si>
    <t>WJNBSEF26010014</t>
  </si>
  <si>
    <t>110K/ 7250KG</t>
  </si>
  <si>
    <t>SEGU1430900</t>
  </si>
  <si>
    <t>WIVE00069</t>
  </si>
  <si>
    <t>OHSSE26010083-01</t>
  </si>
  <si>
    <t>3K/ 2070KG</t>
  </si>
  <si>
    <t>PL 2324</t>
  </si>
  <si>
    <t>1K/ 1975.69KG</t>
  </si>
  <si>
    <t>MRSU4420522</t>
  </si>
  <si>
    <t>7K/ 7833.31KG</t>
  </si>
  <si>
    <t>CIPEN260120-01</t>
  </si>
  <si>
    <t>TWAY260123HOC001</t>
  </si>
  <si>
    <t>26K/ 22643KG</t>
  </si>
  <si>
    <t>FFAU4438467</t>
  </si>
  <si>
    <t>PL 2325</t>
  </si>
  <si>
    <t>2K/ 625.57KG</t>
  </si>
  <si>
    <t>GCXU5692244</t>
  </si>
  <si>
    <t>13K/ 12137.43KG</t>
  </si>
  <si>
    <t>PL 2326</t>
  </si>
  <si>
    <t>1K/ 360.04KG</t>
  </si>
  <si>
    <t>HASU4111143</t>
  </si>
  <si>
    <t>19K/ 8137.96KG</t>
  </si>
  <si>
    <t>AAA2026000000015</t>
  </si>
  <si>
    <t>1K/ 26KG</t>
  </si>
  <si>
    <t>IN260108</t>
  </si>
  <si>
    <t>PAXLS2601051</t>
  </si>
  <si>
    <t>8K/ 6922KG</t>
  </si>
  <si>
    <t>16/01/2026</t>
  </si>
  <si>
    <t>1K/ 18KG</t>
  </si>
  <si>
    <t>CHIEN016-2025</t>
  </si>
  <si>
    <t>COAU7265784121</t>
  </si>
  <si>
    <t>WBPU7038281</t>
  </si>
  <si>
    <t>CHIEN001-2026</t>
  </si>
  <si>
    <t>COAU7265784300</t>
  </si>
  <si>
    <t>310PCE/13640KG</t>
  </si>
  <si>
    <t>TEMU3267505</t>
  </si>
  <si>
    <t>DL20251204</t>
  </si>
  <si>
    <t>COAU7265784120</t>
  </si>
  <si>
    <t>445PK/270701KG</t>
  </si>
  <si>
    <t>OOCU0578366</t>
  </si>
  <si>
    <t>147PK/831.07KG</t>
  </si>
  <si>
    <t>729PK/4133.19KG</t>
  </si>
  <si>
    <t>1101PK/5297.01KG</t>
  </si>
  <si>
    <t>917PK/6597.97KG</t>
  </si>
  <si>
    <t>346PK/1390.86KG</t>
  </si>
  <si>
    <t>576PK/3716.56KG</t>
  </si>
  <si>
    <t>399PK/3036.39KG</t>
  </si>
  <si>
    <t>1098PK/6818.58KG</t>
  </si>
  <si>
    <t>598PK/4568.86KG</t>
  </si>
  <si>
    <t>3259PK/3269.95KG</t>
  </si>
  <si>
    <t>3575PK/10318.41KG</t>
  </si>
  <si>
    <t>4227PK/2177.14KG</t>
  </si>
  <si>
    <t>25YRD004</t>
  </si>
  <si>
    <t>500CT/3400KG</t>
  </si>
  <si>
    <t>CFS ANH PHONG</t>
  </si>
  <si>
    <t>FRW260201</t>
  </si>
  <si>
    <t>6PP/2438.35KG</t>
  </si>
  <si>
    <t>GAV260201</t>
  </si>
  <si>
    <t>1PP/291.32KG</t>
  </si>
  <si>
    <t>GGG260202</t>
  </si>
  <si>
    <t>SITSGSK0204G155033</t>
  </si>
  <si>
    <t>8PP/2094.6KG</t>
  </si>
  <si>
    <t xml:space="preserve">HPCU2819868
</t>
  </si>
  <si>
    <t>GGG260201</t>
  </si>
  <si>
    <t>SITSGSK0130G153950</t>
  </si>
  <si>
    <t>10PP/2697.74KG</t>
  </si>
  <si>
    <t xml:space="preserve">SITU2434699
</t>
  </si>
  <si>
    <t>TIT260201</t>
  </si>
  <si>
    <t>5PP/1503.75KG</t>
  </si>
  <si>
    <t>RI26-00103-104-105-106 ROCOM</t>
  </si>
  <si>
    <t>OHS26010053</t>
  </si>
  <si>
    <t>18PK/8756KG</t>
  </si>
  <si>
    <t>IAAU1966333</t>
  </si>
  <si>
    <t>MI260130001</t>
  </si>
  <si>
    <t>GIPLK260201-EMANTECH</t>
  </si>
  <si>
    <t>JV-PANARUB-20260203-A</t>
  </si>
  <si>
    <t>1CT/13.6KG</t>
  </si>
  <si>
    <t>JVVN-PTHW#20260205</t>
  </si>
  <si>
    <t>BK26020483JKT</t>
  </si>
  <si>
    <t>40PK/486KG</t>
  </si>
  <si>
    <t>KST202645</t>
  </si>
  <si>
    <t>MYSH2602235</t>
  </si>
  <si>
    <t>10PK/22250KG</t>
  </si>
  <si>
    <t>CAIU6059034</t>
  </si>
  <si>
    <t>HSSM-AQUA-WM-260120</t>
  </si>
  <si>
    <t>CPL0414137</t>
  </si>
  <si>
    <t>54PP/89884KG</t>
  </si>
  <si>
    <t>TGBU1157978
TCLU7364893
CMAU3215624
FCIU5626949
GLDU9612374</t>
  </si>
  <si>
    <t>2k/292,9kg</t>
  </si>
  <si>
    <t>WM-2512013/ 1</t>
  </si>
  <si>
    <t>5040k/19,495.2kg/52.48</t>
  </si>
  <si>
    <t>UETU7501120</t>
  </si>
  <si>
    <t>WM-2512013/ 2</t>
  </si>
  <si>
    <t>UETU6361738</t>
  </si>
  <si>
    <t>WM-2512013/ 3</t>
  </si>
  <si>
    <t>4640k/19,488kg/21.214</t>
  </si>
  <si>
    <t>TCNU3683246</t>
  </si>
  <si>
    <t>MRD260116VN-1</t>
  </si>
  <si>
    <t>V61004</t>
  </si>
  <si>
    <t>1k/529,8kg</t>
  </si>
  <si>
    <t>SASD-S22M-137</t>
  </si>
  <si>
    <t>MLGES0030445</t>
  </si>
  <si>
    <t>1k/349,5kg</t>
  </si>
  <si>
    <t>SASD-S22M-135</t>
  </si>
  <si>
    <t>MLGES0030979</t>
  </si>
  <si>
    <t>4k/911kg</t>
  </si>
  <si>
    <t>6603062549+6603062548</t>
  </si>
  <si>
    <t>3k/367kg</t>
  </si>
  <si>
    <t>MRDK-260201</t>
  </si>
  <si>
    <t>OOCU8017891
TGBU8934806
OOCU8459770
FFAU2777841
FFAU7124650
OOLU9603949
GCXU5441104</t>
  </si>
  <si>
    <t>sowatco LB</t>
  </si>
  <si>
    <t>TKETD26051</t>
  </si>
  <si>
    <t>LGWDSENTA2610055</t>
  </si>
  <si>
    <t>KKFU8025786</t>
  </si>
  <si>
    <t>cái mép</t>
  </si>
  <si>
    <t>WM-2508047-09035-12102</t>
  </si>
  <si>
    <t>6754k/19,491kg/60.390</t>
  </si>
  <si>
    <t>UETU6163075</t>
  </si>
  <si>
    <t>GR-90542</t>
  </si>
  <si>
    <t>TYSC022659</t>
  </si>
  <si>
    <t>TCLU8485143
TCNU3082991</t>
  </si>
  <si>
    <t>ETV-20260128-11412</t>
  </si>
  <si>
    <t>CNSHAFGA3795</t>
  </si>
  <si>
    <t>SKIU9109643
EITU1960191
EGSU1216011
EGHU9214665</t>
  </si>
  <si>
    <t>ETV-20260127-11407</t>
  </si>
  <si>
    <t>CNSHAFGA2127</t>
  </si>
  <si>
    <t>ECMU5673887
ECMU5658049
ECMU5657802 
ECMU5657398</t>
  </si>
  <si>
    <t>N2260120SVC01</t>
  </si>
  <si>
    <t>RAF0161096</t>
  </si>
  <si>
    <t>3K/923,9KG</t>
  </si>
  <si>
    <t>1k/1,542kg</t>
  </si>
  <si>
    <t>INDIA-26.W6-06-0602</t>
  </si>
  <si>
    <t>BMOU2923565</t>
  </si>
  <si>
    <t>SCHAEFFLER KOREA-007/26/A41</t>
  </si>
  <si>
    <t>RAF0166774</t>
  </si>
  <si>
    <t>4k/867.3kg</t>
  </si>
  <si>
    <t xml:space="preserve"> N2260120SVC02</t>
  </si>
  <si>
    <t>RAF0161133</t>
  </si>
  <si>
    <t>2k/535,9kg</t>
  </si>
  <si>
    <t>YSVN20260204</t>
  </si>
  <si>
    <t>S3Z2162242</t>
  </si>
  <si>
    <t>500K/2600KG</t>
  </si>
  <si>
    <t>1</t>
  </si>
  <si>
    <t>4K/1401.5KG</t>
  </si>
  <si>
    <t>YSVN20260205</t>
  </si>
  <si>
    <t>S3Z2162237</t>
  </si>
  <si>
    <t>IN04022026</t>
  </si>
  <si>
    <t>KEE26020805</t>
  </si>
  <si>
    <t>2K/1,967.38KG</t>
  </si>
  <si>
    <t>202610946640</t>
  </si>
  <si>
    <t>IN03022026KO</t>
  </si>
  <si>
    <t>INC26020615</t>
  </si>
  <si>
    <t>1K/322.54KG</t>
  </si>
  <si>
    <t>VS50039USS2600262</t>
  </si>
  <si>
    <t xml:space="preserve">FFAU3625329 
TRHU5962407 </t>
  </si>
  <si>
    <t>202610929585</t>
  </si>
  <si>
    <t>VS50039USS2600260</t>
  </si>
  <si>
    <t xml:space="preserve">TGHU6841178 
CSNU5859262 </t>
  </si>
  <si>
    <t>202610929394</t>
  </si>
  <si>
    <t>YUEDA20260202</t>
  </si>
  <si>
    <t>978-23474426</t>
  </si>
  <si>
    <t>14K/91KG</t>
  </si>
  <si>
    <t>183</t>
  </si>
  <si>
    <t>500K/3250KG</t>
  </si>
  <si>
    <t>357</t>
  </si>
  <si>
    <t>69K/54972KG</t>
  </si>
  <si>
    <t>00003539</t>
  </si>
  <si>
    <t>1862K/3321.66KG</t>
  </si>
  <si>
    <t>22</t>
  </si>
  <si>
    <t>294K/973.85KG</t>
  </si>
  <si>
    <t>00000422</t>
  </si>
  <si>
    <t>81K/637.2KG</t>
  </si>
  <si>
    <t>00000400</t>
  </si>
  <si>
    <t>4418K/18623KG</t>
  </si>
  <si>
    <t>00003749</t>
  </si>
  <si>
    <t>1340K/3593.38KG</t>
  </si>
  <si>
    <t>173</t>
  </si>
  <si>
    <t>282K/84276KG</t>
  </si>
  <si>
    <t>VS50039USS2600293</t>
  </si>
  <si>
    <t>ZIMUHCM80611211</t>
  </si>
  <si>
    <t xml:space="preserve">ZCSU6882246 
TGCU5075402 
TCNU2302957 </t>
  </si>
  <si>
    <t>202610940171</t>
  </si>
  <si>
    <t>00000192</t>
  </si>
  <si>
    <t>1654K/19796.11KG</t>
  </si>
  <si>
    <t>00000112</t>
  </si>
  <si>
    <t>8907K/32258KG</t>
  </si>
  <si>
    <t>00000023</t>
  </si>
  <si>
    <t>20K/7376.19KG</t>
  </si>
  <si>
    <t>00000024</t>
  </si>
  <si>
    <t>35K/6696.5KG</t>
  </si>
  <si>
    <t>TATA202602007</t>
  </si>
  <si>
    <t>32K/528KG</t>
  </si>
  <si>
    <t>00000102</t>
  </si>
  <si>
    <t>52K/555KG</t>
  </si>
  <si>
    <t>00000236</t>
  </si>
  <si>
    <t>39K/299.19KG</t>
  </si>
  <si>
    <t>00000380</t>
  </si>
  <si>
    <t>1256K/5879.13KG</t>
  </si>
  <si>
    <t>00000381</t>
  </si>
  <si>
    <t>1962K/16135.86KG</t>
  </si>
  <si>
    <t>TATA2026020501</t>
  </si>
  <si>
    <t>S3Z2172200</t>
  </si>
  <si>
    <t>26K/259KG</t>
  </si>
  <si>
    <t>TATA2026020601</t>
  </si>
  <si>
    <t>STAGE7353859</t>
  </si>
  <si>
    <t>147K/1445.43KG</t>
  </si>
  <si>
    <t>202610946331</t>
  </si>
  <si>
    <t>VN2026020501/VN2026020502</t>
  </si>
  <si>
    <t>EBKG15640489</t>
  </si>
  <si>
    <t>2728K/31126.48KG</t>
  </si>
  <si>
    <t>MSDU8383499
MSBU6947123</t>
  </si>
  <si>
    <t>TATA2026020703</t>
  </si>
  <si>
    <t>11K/2752KG</t>
  </si>
  <si>
    <t>OT-260078</t>
  </si>
  <si>
    <t>SGN/NYC/3813496</t>
  </si>
  <si>
    <t>OT-260079</t>
  </si>
  <si>
    <t>542237435</t>
  </si>
  <si>
    <t>1 PP/ 453.3 KG</t>
  </si>
  <si>
    <t>OT-260101/OT-260102</t>
  </si>
  <si>
    <t>S609575348</t>
  </si>
  <si>
    <t>9 PP/ 3,436 KG</t>
  </si>
  <si>
    <t>OT-260092</t>
  </si>
  <si>
    <t>4 BX/ 60 KG</t>
  </si>
  <si>
    <t>OT-260093</t>
  </si>
  <si>
    <t xml:space="preserve">HASLS21260102028 </t>
  </si>
  <si>
    <t>34 PP/ 18,910 KG</t>
  </si>
  <si>
    <t>DW260114-001</t>
  </si>
  <si>
    <t>FORM26010234</t>
  </si>
  <si>
    <t>20 BE/ 20,705 KG</t>
  </si>
  <si>
    <t>TEMU0779344</t>
  </si>
  <si>
    <t>UETU5703498
MRSU4204117
CAIU9252704
MRSU6354857
MRSU3448720</t>
  </si>
  <si>
    <t>KDTV: BNN2026041166</t>
  </si>
  <si>
    <t>20260204-SLC-RIL-504</t>
  </si>
  <si>
    <t>4CT/9KG</t>
  </si>
  <si>
    <t>SVCS202602</t>
  </si>
  <si>
    <t>LTJZH202602002L</t>
  </si>
  <si>
    <t>11PP/4,108.4KG</t>
  </si>
  <si>
    <t>CK HUU NGHI</t>
  </si>
  <si>
    <t>06/02/2026</t>
  </si>
  <si>
    <t>LSIV202602001</t>
  </si>
  <si>
    <t>AADGM2602007</t>
  </si>
  <si>
    <t>124PK/1,360KG</t>
  </si>
  <si>
    <t>RD260206-SIL-SG</t>
  </si>
  <si>
    <t>SL020426-PMD-302</t>
  </si>
  <si>
    <t>1XT/23.4KG</t>
  </si>
  <si>
    <t>HKGSGN639760V</t>
  </si>
  <si>
    <t>5PP/5,200KG</t>
  </si>
  <si>
    <t>HL06119</t>
  </si>
  <si>
    <t>1PK/175.6KG</t>
  </si>
  <si>
    <t>VID260201</t>
  </si>
  <si>
    <t>339IVN0030006</t>
  </si>
  <si>
    <t>MSMU5882910</t>
  </si>
  <si>
    <t>PHƯỚC</t>
  </si>
  <si>
    <t>496PK/2,229.79KG</t>
  </si>
  <si>
    <t>147K/1068,91KG</t>
  </si>
  <si>
    <t>5K/79,75KG</t>
  </si>
  <si>
    <t>192K/2323,18KG</t>
  </si>
  <si>
    <t>319K/14869,58KG</t>
  </si>
  <si>
    <t>16K/213,89KG</t>
  </si>
  <si>
    <t>175K/16295,61KG</t>
  </si>
  <si>
    <t>40K/625,39KG</t>
  </si>
  <si>
    <t>01/ICA-INV/I/26</t>
  </si>
  <si>
    <t>SAA260100263</t>
  </si>
  <si>
    <t>160K/80.880KG</t>
  </si>
  <si>
    <t>TRHU2643751
SEGU3240616
NSDU2003653
LYGU3119470</t>
  </si>
  <si>
    <t>3603511070AKH0005576</t>
  </si>
  <si>
    <t>BW01-1296/2025</t>
  </si>
  <si>
    <t>SITGCDSGT02303</t>
  </si>
  <si>
    <t>192K/20.210KG</t>
  </si>
  <si>
    <t>TBJU3730440</t>
  </si>
  <si>
    <t>3603511070PH80005594</t>
  </si>
  <si>
    <t>ALV-AKCJ-26-009</t>
  </si>
  <si>
    <t>SITSGNG0120G151589</t>
  </si>
  <si>
    <t>83K/70.000KG</t>
  </si>
  <si>
    <t>FFAU7497904
SITU9212796
BEAU6422422
BMOU6480193</t>
  </si>
  <si>
    <t>RCEP</t>
  </si>
  <si>
    <t>ALV-26-004</t>
  </si>
  <si>
    <t>TYJPVN251715</t>
  </si>
  <si>
    <t>48K/5240KG</t>
  </si>
  <si>
    <t>FFAU1621010</t>
  </si>
  <si>
    <t>ALV-26-005</t>
  </si>
  <si>
    <t>45K/13017KG</t>
  </si>
  <si>
    <t>TXGU7968609
TEMU3127503</t>
  </si>
  <si>
    <t>ALV-AKCJ-26-008</t>
  </si>
  <si>
    <t>FFAU1124950
SITU9104050</t>
  </si>
  <si>
    <t>ALV-AKCJ-26-010</t>
  </si>
  <si>
    <t>SITSGNG0120G151593</t>
  </si>
  <si>
    <t>SELU4218861</t>
  </si>
  <si>
    <t>MARITIME SILK-HIGO</t>
  </si>
  <si>
    <t>VN2601</t>
  </si>
  <si>
    <t>OOLU2318811680</t>
  </si>
  <si>
    <t>22K/5.142KG</t>
  </si>
  <si>
    <t>AMFU5013745</t>
  </si>
  <si>
    <t>26.13395-MM/TTP
26-16307-TM/TTP</t>
  </si>
  <si>
    <t>RD260206-BOA-VN</t>
  </si>
  <si>
    <t>3K/724,3KG</t>
  </si>
  <si>
    <t>RD260206GC10-BOA-VNGC</t>
  </si>
  <si>
    <t>1K/229,19KG</t>
  </si>
  <si>
    <t>USA-26.W6-06-0202</t>
  </si>
  <si>
    <t>GCXU6523784</t>
  </si>
  <si>
    <t xml:space="preserve">DI CHUNG TK </t>
  </si>
  <si>
    <t>6603061628+6603061631</t>
  </si>
  <si>
    <t>BINH DUONG2</t>
  </si>
  <si>
    <t>STG-26.W6-05-0302</t>
  </si>
  <si>
    <t>CAAU8247151</t>
  </si>
  <si>
    <t>6603061940+6603061959+6603061960</t>
  </si>
  <si>
    <t>MRKU5632457</t>
  </si>
  <si>
    <t>6603061970+6603062003</t>
  </si>
  <si>
    <t>STG-26.W6-05-0402</t>
  </si>
  <si>
    <t>STG-26.W6-05-0402-2</t>
  </si>
  <si>
    <t>MRKU5310810</t>
  </si>
  <si>
    <t>6603062627+6603062620</t>
  </si>
  <si>
    <t>SEKU4460190</t>
  </si>
  <si>
    <t>6603062736+6603062739</t>
  </si>
  <si>
    <t>TEMU7319865</t>
  </si>
  <si>
    <t>STG-26.W6-05-0502</t>
  </si>
  <si>
    <t>MRSU7679667</t>
  </si>
  <si>
    <t>6603062786+6603062789</t>
  </si>
  <si>
    <t>6603062894+6603062896+6603062898</t>
  </si>
  <si>
    <t>CAAU7220201</t>
  </si>
  <si>
    <t>STG-26.W6-04-0602</t>
  </si>
  <si>
    <t>HASU4453763</t>
  </si>
  <si>
    <t>TG-10001594002</t>
  </si>
  <si>
    <t>TG-10001636945</t>
  </si>
  <si>
    <t>WM-2512024</t>
  </si>
  <si>
    <t>WM-2512099</t>
  </si>
  <si>
    <t>WM-2512103</t>
  </si>
  <si>
    <t>WM-2512104</t>
  </si>
  <si>
    <t>WM-2508051</t>
  </si>
  <si>
    <t>WM-2508087</t>
  </si>
  <si>
    <t>WM-2509068</t>
  </si>
  <si>
    <t>WM-2512025</t>
  </si>
  <si>
    <t>WM-2512026</t>
  </si>
  <si>
    <t>WM-2509050</t>
  </si>
  <si>
    <t>WM-2512101</t>
  </si>
  <si>
    <t>WM-2508048</t>
  </si>
  <si>
    <t>WM-2508071</t>
  </si>
  <si>
    <t>WM-2508086</t>
  </si>
  <si>
    <t>WM-2508088</t>
  </si>
  <si>
    <t>WM-2509067</t>
  </si>
  <si>
    <t>WM-2509071</t>
  </si>
  <si>
    <t>WM-2512059</t>
  </si>
  <si>
    <t>WM-2512095</t>
  </si>
  <si>
    <t>WM-2512105</t>
  </si>
  <si>
    <t>WM-2508085</t>
  </si>
  <si>
    <t>WM-2509038</t>
  </si>
  <si>
    <t>WM-2509047</t>
  </si>
  <si>
    <t>WM-2512027</t>
  </si>
  <si>
    <t>WM-2512060</t>
  </si>
  <si>
    <t>WM-2512061</t>
  </si>
  <si>
    <t>WM-2508049</t>
  </si>
  <si>
    <t>00000687</t>
  </si>
  <si>
    <t>XUÂN THU</t>
  </si>
  <si>
    <t>42DW-SSC/26</t>
  </si>
  <si>
    <t>039GX09311</t>
  </si>
  <si>
    <t>WHSU5884111</t>
  </si>
  <si>
    <t>41DW-SSC/26</t>
  </si>
  <si>
    <t>ONEYSGNG15190900</t>
  </si>
  <si>
    <t>TCNU6814421</t>
  </si>
  <si>
    <t>03/DW-EH/26</t>
  </si>
  <si>
    <t>SGNM30104700</t>
  </si>
  <si>
    <t>HMMU4481497</t>
  </si>
  <si>
    <t>00000007</t>
  </si>
  <si>
    <t>00000366</t>
  </si>
  <si>
    <t>00000365</t>
  </si>
  <si>
    <t>00000364</t>
  </si>
  <si>
    <t>JLLD-88</t>
  </si>
  <si>
    <t>NOSNB26CL41423</t>
  </si>
  <si>
    <t>NBYU8185900</t>
  </si>
  <si>
    <t>SI-LD-260101-DL</t>
  </si>
  <si>
    <t>SNLGNBVLA780199</t>
  </si>
  <si>
    <t>SEKU1808039</t>
  </si>
  <si>
    <t>YMJAZ579011442</t>
  </si>
  <si>
    <t>YMMU7424800
YMMU6152380
YMMU6861791
FFAU1301803</t>
  </si>
  <si>
    <t>V3PHT202610921526</t>
  </si>
  <si>
    <t>ZTF9/25292JL</t>
  </si>
  <si>
    <t>H251200215</t>
  </si>
  <si>
    <t>YMMU7140491
YMMU6471324
YMMU7015020
YMMU7053519
YMMU6706476
FFAU6557362</t>
  </si>
  <si>
    <t>BRC00828</t>
  </si>
  <si>
    <t>SGN7523130</t>
  </si>
  <si>
    <t>BRC00829</t>
  </si>
  <si>
    <t>SGN7523124</t>
  </si>
  <si>
    <t>BRC00830</t>
  </si>
  <si>
    <t>SGN7523131</t>
  </si>
  <si>
    <t>BRC00831</t>
  </si>
  <si>
    <t>SGN7523125</t>
  </si>
  <si>
    <t>BRC00832</t>
  </si>
  <si>
    <t>SGN7523132</t>
  </si>
  <si>
    <t>BRC00833</t>
  </si>
  <si>
    <t>SGN7523126</t>
  </si>
  <si>
    <t>BRC00834</t>
  </si>
  <si>
    <t>SGN7523133</t>
  </si>
  <si>
    <t>BRC00835</t>
  </si>
  <si>
    <t>SGN7523128</t>
  </si>
  <si>
    <t>BRC00836</t>
  </si>
  <si>
    <t>SGN7523138</t>
  </si>
  <si>
    <t>BRC00837</t>
  </si>
  <si>
    <t>SGN7523624</t>
  </si>
  <si>
    <t>BRC00838</t>
  </si>
  <si>
    <t>SGN7523620</t>
  </si>
  <si>
    <t>BRC00839</t>
  </si>
  <si>
    <t>BRC00840</t>
  </si>
  <si>
    <t>SGN7523623</t>
  </si>
  <si>
    <t>IP32XX-20260130 UK</t>
  </si>
  <si>
    <t>IP32XX-20260130 US</t>
  </si>
  <si>
    <t>C/O E</t>
  </si>
  <si>
    <t>HSSM-AQUA-REF-260120D</t>
  </si>
  <si>
    <t>CPL0409401</t>
  </si>
  <si>
    <t>FCIU4402902 MAXU1372393 TRHU3035308 TCKU2188135</t>
  </si>
  <si>
    <t>GOMUYA - TRANCY</t>
  </si>
  <si>
    <t>KMLCLP2610055</t>
  </si>
  <si>
    <t>CPJ20260123</t>
  </si>
  <si>
    <t>HAM09150336</t>
  </si>
  <si>
    <t>SU20260124HY001</t>
  </si>
  <si>
    <t>SF5100944329262</t>
  </si>
  <si>
    <t>HỢP NHẤT</t>
  </si>
  <si>
    <t xml:space="preserve">SX20260119004 </t>
  </si>
  <si>
    <t xml:space="preserve">POBUSHA260100876 </t>
  </si>
  <si>
    <t>POLU4514011</t>
  </si>
  <si>
    <t xml:space="preserve">HPS20260119002 </t>
  </si>
  <si>
    <t xml:space="preserve">POBUSHA260100877 </t>
  </si>
  <si>
    <t>ITL BÌNH DƯƠNG</t>
  </si>
  <si>
    <t>CCO INT-20260204 CN</t>
  </si>
  <si>
    <t>IP3251 -20260203 HK</t>
  </si>
  <si>
    <t>CO E</t>
  </si>
  <si>
    <t>TAOCB26000850</t>
  </si>
  <si>
    <t>BSIU2869310 REGU5077277</t>
  </si>
  <si>
    <t>37.EX/LYT-DFC-AUS/2024</t>
  </si>
  <si>
    <t>VN260202-SUNCO-15</t>
  </si>
  <si>
    <t>ZIMUHCM80608316</t>
  </si>
  <si>
    <t>800 CT / 6.430KG</t>
  </si>
  <si>
    <t>GAOU7335795</t>
  </si>
  <si>
    <t>VN260202-POT-120-121</t>
  </si>
  <si>
    <t>265033538 265033398</t>
  </si>
  <si>
    <t>2.161 CT / 17.197,03KG</t>
  </si>
  <si>
    <t>HASU4977708 TCNU7011595</t>
  </si>
  <si>
    <t>00000022</t>
  </si>
  <si>
    <t>71 CT / 781,89KG</t>
  </si>
  <si>
    <t>15 CT / 96,5KG</t>
  </si>
  <si>
    <t>00000062</t>
  </si>
  <si>
    <t>51 CT / 1.199,2KG</t>
  </si>
  <si>
    <t>VN260203-ATLAS-17-18</t>
  </si>
  <si>
    <t>ZIMUHCM80608067</t>
  </si>
  <si>
    <t>1.417 CT / 12.504,92KG</t>
  </si>
  <si>
    <t>JXLU6251997 GAOU6456684</t>
  </si>
  <si>
    <t xml:space="preserve"> </t>
  </si>
  <si>
    <t>00000064</t>
  </si>
  <si>
    <t>230 CT / 2.662KG</t>
  </si>
  <si>
    <t>VN260203-VAST-56</t>
  </si>
  <si>
    <t>271 CT / 8.847,6KG</t>
  </si>
  <si>
    <t>MSKU1120916</t>
  </si>
  <si>
    <t>BSGNC26003550</t>
  </si>
  <si>
    <t>235 CT / 7.482KG</t>
  </si>
  <si>
    <t>GESU1039228</t>
  </si>
  <si>
    <t>00000008</t>
  </si>
  <si>
    <t>1 PK / 33KG</t>
  </si>
  <si>
    <t>VN260203-GC-49-50</t>
  </si>
  <si>
    <t>SGNG20680900</t>
  </si>
  <si>
    <t>1.750 CT / 17.310KG</t>
  </si>
  <si>
    <t>TCLU7927111 ONEU0769809</t>
  </si>
  <si>
    <t>SY20260118-01</t>
  </si>
  <si>
    <t>80 PK / 142.770KG</t>
  </si>
  <si>
    <t>MSKU0982201 MRKU4778025 SUDU6734588 MSKU9756340 MSKU9563546</t>
  </si>
  <si>
    <t>HHT-JM2026-02</t>
  </si>
  <si>
    <t>SNKO101260200086</t>
  </si>
  <si>
    <t>225 BX / 5.107KG</t>
  </si>
  <si>
    <t>SKLU1934333</t>
  </si>
  <si>
    <t>00000071</t>
  </si>
  <si>
    <t>19 CT / 177,2KG</t>
  </si>
  <si>
    <t>VN260206-FLR-30</t>
  </si>
  <si>
    <t>039GX11256</t>
  </si>
  <si>
    <t>1.083 CT / 11.159,74KG</t>
  </si>
  <si>
    <t>TCKU7302220</t>
  </si>
  <si>
    <t>00000072</t>
  </si>
  <si>
    <t xml:space="preserve">51 CT / 1.012,7      KG                  
</t>
  </si>
  <si>
    <t>SY20251229-01</t>
  </si>
  <si>
    <t>230126HDMUNBOZZJ598500</t>
  </si>
  <si>
    <t>171 PK / 25.000KG</t>
  </si>
  <si>
    <t>HMMU4583251</t>
  </si>
  <si>
    <t>51CIS20</t>
  </si>
  <si>
    <t>3 PP / 1.861,5KG</t>
  </si>
  <si>
    <t>37 PK / 5.230,03KG</t>
  </si>
  <si>
    <t>38 PK / 5.502,42KG</t>
  </si>
  <si>
    <t>17 PK / 2.491,63KG</t>
  </si>
  <si>
    <t>13 PK / 3.541,07KG</t>
  </si>
  <si>
    <t>7 PK / 1.906,73KG</t>
  </si>
  <si>
    <t>9 PK / 1.168,11KG</t>
  </si>
  <si>
    <t>1 PK / 411,02KG</t>
  </si>
  <si>
    <t>6 PK / 1.634,34KG</t>
  </si>
  <si>
    <t>6 PK / 778,74KG</t>
  </si>
  <si>
    <t>9 PK / 2.451,51KG</t>
  </si>
  <si>
    <t>CYN20260101</t>
  </si>
  <si>
    <t>250126A56GX01793</t>
  </si>
  <si>
    <t>52 PP / 24.832KG</t>
  </si>
  <si>
    <t>FFAU6385303 TCKU6545668</t>
  </si>
  <si>
    <t>RP-26002-01</t>
  </si>
  <si>
    <t>TCKU6101473
IAAU1084145</t>
  </si>
  <si>
    <t>V3PHT202610960404</t>
  </si>
  <si>
    <t>SANVN-01202026</t>
  </si>
  <si>
    <t>OSJPVN260068</t>
  </si>
  <si>
    <t>4K / 1.267,73KG</t>
  </si>
  <si>
    <t>CFS SP-ITC</t>
  </si>
  <si>
    <t>ML26SV01</t>
  </si>
  <si>
    <t>ONEYSHAFDJ336600</t>
  </si>
  <si>
    <t>FTAU2452843</t>
  </si>
  <si>
    <t>V3PHT202610959095</t>
  </si>
  <si>
    <t>1PK/22,8KG</t>
  </si>
  <si>
    <t>26400777/26400778</t>
  </si>
  <si>
    <t>2PK/2,7KG</t>
  </si>
  <si>
    <t>089512/089513/089514</t>
  </si>
  <si>
    <t>I235649</t>
  </si>
  <si>
    <t>4PK/88KG</t>
  </si>
  <si>
    <t>26M-P010247</t>
  </si>
  <si>
    <t>2.187PK/12.247,2KG</t>
  </si>
  <si>
    <t>CSNU7961587</t>
  </si>
  <si>
    <t>CANG CAT LA</t>
  </si>
  <si>
    <t>BU-260202002</t>
  </si>
  <si>
    <t>3PK/28,6KG</t>
  </si>
  <si>
    <t>00000014</t>
  </si>
  <si>
    <t>40PK/29.029,6KG</t>
  </si>
  <si>
    <t>BRI201139710</t>
  </si>
  <si>
    <t>6PK/59KG</t>
  </si>
  <si>
    <t>8996153-00/8989884-00/9015457-00</t>
  </si>
  <si>
    <t>I170920</t>
  </si>
  <si>
    <t>4PK/32,7KG</t>
  </si>
  <si>
    <t>2602/025-T-1</t>
  </si>
  <si>
    <t xml:space="preserve">
1PK/4KG</t>
  </si>
  <si>
    <t>2602/025-T</t>
  </si>
  <si>
    <t>2602/024-T-AT-1</t>
  </si>
  <si>
    <t>8PK/73KG</t>
  </si>
  <si>
    <t>2602/024-T-AT</t>
  </si>
  <si>
    <t>2602/024-T</t>
  </si>
  <si>
    <t>2602/028-1</t>
  </si>
  <si>
    <t>2PK/491KG</t>
  </si>
  <si>
    <t>2602/028</t>
  </si>
  <si>
    <t>2602/027-T-1</t>
  </si>
  <si>
    <t xml:space="preserve">
4PK/46KG</t>
  </si>
  <si>
    <t xml:space="preserve">
KHO TCS</t>
  </si>
  <si>
    <t>2602/027-T</t>
  </si>
  <si>
    <t>2602/026-T-1</t>
  </si>
  <si>
    <t>1PK/239KG</t>
  </si>
  <si>
    <t>2602/026-T</t>
  </si>
  <si>
    <t>FJYN0586-2</t>
  </si>
  <si>
    <t>OOLU2165874750</t>
  </si>
  <si>
    <t>28PK/19028.500KG</t>
  </si>
  <si>
    <t>CSGU6569000</t>
  </si>
  <si>
    <t>26M-P010271</t>
  </si>
  <si>
    <t>YMJAE490403673</t>
  </si>
  <si>
    <t>902PK/7.486,6KG</t>
  </si>
  <si>
    <t>00000852</t>
  </si>
  <si>
    <t>00000116</t>
  </si>
  <si>
    <t>00000094</t>
  </si>
  <si>
    <t>YX-GAR-1225-01</t>
  </si>
  <si>
    <t>NOSNB26CL72503</t>
  </si>
  <si>
    <t xml:space="preserve">NBYU0326299
NBYU0320979
NBYU0190617
NBYU0329282
NBYU0329301
</t>
  </si>
  <si>
    <t>45DW-SSC/26</t>
  </si>
  <si>
    <t>MRKU5828666</t>
  </si>
  <si>
    <t>44DW-SSC/26</t>
  </si>
  <si>
    <t>MSKU1092455</t>
  </si>
  <si>
    <t>43DW-SSC/26</t>
  </si>
  <si>
    <t>MRKU6012039</t>
  </si>
  <si>
    <t>04/DW-EH/26</t>
  </si>
  <si>
    <t>SGNM77821100</t>
  </si>
  <si>
    <t>CAIU9961799</t>
  </si>
  <si>
    <t>FJYN0582-1</t>
  </si>
  <si>
    <t>050226CNA0346088A</t>
  </si>
  <si>
    <t xml:space="preserve">CAAU6227813
CMAU7731362
CMAU7957811
CSOU4100589
TRHU8218209
</t>
  </si>
  <si>
    <t>Chưa khai</t>
  </si>
  <si>
    <t>YX-GAR-1225-01(02)</t>
  </si>
  <si>
    <t>030226NOSNB26CL72533</t>
  </si>
  <si>
    <t xml:space="preserve">NBYU0351476
TLLU3467401
TGBU2595670
NBYU2727372
NBYU0333087
</t>
  </si>
  <si>
    <t>00000001</t>
  </si>
  <si>
    <t>00000045</t>
  </si>
  <si>
    <t>00000467</t>
  </si>
  <si>
    <t>00000166</t>
  </si>
  <si>
    <t>49DW-SSC/26</t>
  </si>
  <si>
    <t>TLLU5252784</t>
  </si>
  <si>
    <t>48DW-SSC/26</t>
  </si>
  <si>
    <t>MRSU5031715</t>
  </si>
  <si>
    <t>47DW-SSC/26</t>
  </si>
  <si>
    <t>MRKU5967023</t>
  </si>
  <si>
    <t>46DW-SSC/26</t>
  </si>
  <si>
    <t>TCLU5794560</t>
  </si>
  <si>
    <t>23-01.EX/DFC-WEE/24</t>
  </si>
  <si>
    <t>BMOU5030416 BMOU4230600</t>
  </si>
  <si>
    <t>TRHU7970762  CAAU7105430  MSDU5377532</t>
  </si>
  <si>
    <t>IP32XX-20260205 US</t>
  </si>
  <si>
    <t>NXG2601013</t>
  </si>
  <si>
    <t>CXDU1428308</t>
  </si>
  <si>
    <t>22-01.EX/DFC-WEE/24-2</t>
  </si>
  <si>
    <t>BMOU4996283</t>
  </si>
  <si>
    <t>M20260130-RIL</t>
  </si>
  <si>
    <t>HKGHCM26020033</t>
  </si>
  <si>
    <t>9K/6798,16KG</t>
  </si>
  <si>
    <t>KMTU7481694</t>
  </si>
  <si>
    <t>M20260130-SZ</t>
  </si>
  <si>
    <t>M20260130-XF</t>
  </si>
  <si>
    <t>TR03682</t>
  </si>
  <si>
    <t>101K/918,93KG</t>
  </si>
  <si>
    <t>PZP260102</t>
  </si>
  <si>
    <t>LDGHCM2612344SZ</t>
  </si>
  <si>
    <t>2K/2.155,5KG</t>
  </si>
  <si>
    <t>ALV-AKCJ-26-011</t>
  </si>
  <si>
    <t>100K/85.000KG</t>
  </si>
  <si>
    <t>UETU5248959
FFAU7194702
TLLU8661913
SITU9048321
TIIU5415663</t>
  </si>
  <si>
    <t>286K/2150,83KG</t>
  </si>
  <si>
    <t>194K/6704,92KG</t>
  </si>
  <si>
    <t>SG4056500VN</t>
  </si>
  <si>
    <t>SM2602SSGT3004</t>
  </si>
  <si>
    <t>TLLU3705388
TIIU2395563</t>
  </si>
  <si>
    <t>0317794954VP80007306</t>
  </si>
  <si>
    <t>14K/8.228KG</t>
  </si>
  <si>
    <t>RD260210GC11-BOA-VNGC</t>
  </si>
  <si>
    <t>1K/359,88</t>
  </si>
  <si>
    <t>RD260210-BOA-VN</t>
  </si>
  <si>
    <t>13K/4.084,8KG</t>
  </si>
  <si>
    <t>RD260209-APOGEE-REXF-RT</t>
  </si>
  <si>
    <t>1K/10,8KG</t>
  </si>
  <si>
    <t>VLI-HD55-26006</t>
  </si>
  <si>
    <t>1.258K/10.980,8KG</t>
  </si>
  <si>
    <t>83K/6.333,11KG</t>
  </si>
  <si>
    <t>JVVN-API-260206</t>
  </si>
  <si>
    <t>BSGNC26004167</t>
  </si>
  <si>
    <t>561PK/3317.91KG</t>
  </si>
  <si>
    <t xml:space="preserve">JATU4117466
</t>
  </si>
  <si>
    <t>JVVN-APAS#20260203</t>
  </si>
  <si>
    <t>VS201625270</t>
  </si>
  <si>
    <t>74CT/777.56KG</t>
  </si>
  <si>
    <t>XE TAI</t>
  </si>
  <si>
    <t>JVVN-CCF#20260114</t>
  </si>
  <si>
    <t>SLPNH2512333</t>
  </si>
  <si>
    <t>1PK/2.89KG</t>
  </si>
  <si>
    <t>CFS NGOC KHANH</t>
  </si>
  <si>
    <t>2PK/3KG</t>
  </si>
  <si>
    <t>JW2026012301</t>
  </si>
  <si>
    <t>SKLCL2601401</t>
  </si>
  <si>
    <t>10CT/115.7KG</t>
  </si>
  <si>
    <t>GIPT202600203</t>
  </si>
  <si>
    <t>2PK/20KG</t>
  </si>
  <si>
    <t>GIPLK260201-CHEQUERS</t>
  </si>
  <si>
    <t>SF3264596257600</t>
  </si>
  <si>
    <t>1PK/7KG</t>
  </si>
  <si>
    <t>126415-126416</t>
  </si>
  <si>
    <t>3PK/12.5KG</t>
  </si>
  <si>
    <t>FRW260202</t>
  </si>
  <si>
    <t>16PP/5512.15KG</t>
  </si>
  <si>
    <t>1K/227KG</t>
  </si>
  <si>
    <t>VN01099343</t>
  </si>
  <si>
    <t>BEAU2653948</t>
  </si>
  <si>
    <t>EITU0513692</t>
  </si>
  <si>
    <t>EGHU3802384</t>
  </si>
  <si>
    <t>1K/3,5KG</t>
  </si>
  <si>
    <t>CSXB26VUTCCU006280</t>
  </si>
  <si>
    <t>SEGU1892410</t>
  </si>
  <si>
    <t>020226001GA07732-02</t>
  </si>
  <si>
    <t>WHSU8191213</t>
  </si>
  <si>
    <t>020226001GA07732-01</t>
  </si>
  <si>
    <t>INV-2601003S</t>
  </si>
  <si>
    <t>260126RWRD101600334761</t>
  </si>
  <si>
    <t>EGSU3941779</t>
  </si>
  <si>
    <t>HIEP PHUOC</t>
  </si>
  <si>
    <t>327K/3617,2KG</t>
  </si>
  <si>
    <t>77K/1526KG</t>
  </si>
  <si>
    <t>JVVN-AKA#202602-1</t>
  </si>
  <si>
    <t>119K/971,99KG</t>
  </si>
  <si>
    <t>JVVN-SSB-AD-20260203</t>
  </si>
  <si>
    <t>40K/360,7KG</t>
  </si>
  <si>
    <t>46K/948KG</t>
  </si>
  <si>
    <t>JVVN-VIC-20260206</t>
  </si>
  <si>
    <t>143K/1240,33KG</t>
  </si>
  <si>
    <t>JVVN-ALENA#20260206</t>
  </si>
  <si>
    <t>306K/3539,7KG</t>
  </si>
  <si>
    <t>694K/4022,8KG</t>
  </si>
  <si>
    <t>JVVN-AKA#202602-2</t>
  </si>
  <si>
    <t>179K/2040,85KG</t>
  </si>
  <si>
    <t>JVVN-ELITE#20260204</t>
  </si>
  <si>
    <t>1K/161,55KG</t>
  </si>
  <si>
    <t>178K/3432KG</t>
  </si>
  <si>
    <t>02/2026 JV-FVN-ON51-2</t>
  </si>
  <si>
    <t>28K/234KG</t>
  </si>
  <si>
    <t>3K/36KG</t>
  </si>
  <si>
    <t>02/2026 JV-VICTORY-3</t>
  </si>
  <si>
    <t>31K/366,25KG</t>
  </si>
  <si>
    <t>02/2026 JV-VICTORY-2</t>
  </si>
  <si>
    <t>7K/22,62KG</t>
  </si>
  <si>
    <t>02/2026 JV-VICTORY-1</t>
  </si>
  <si>
    <t>212K/1125,36KG</t>
  </si>
  <si>
    <t>24K/290,01KG</t>
  </si>
  <si>
    <t>JVVN-ALIVIA#20260202</t>
  </si>
  <si>
    <t>7K/48,65KG</t>
  </si>
  <si>
    <t>JVVN-FB#20260202</t>
  </si>
  <si>
    <t>15K/170,65KG</t>
  </si>
  <si>
    <t>PR26012686</t>
  </si>
  <si>
    <t>010226LSZCLI2600931</t>
  </si>
  <si>
    <t>2K/2102,5KG</t>
  </si>
  <si>
    <t>JV-PROWELL-202602-FOAM</t>
  </si>
  <si>
    <t>16K/245,43KG</t>
  </si>
  <si>
    <t>02/2026 JV-YMUV-1</t>
  </si>
  <si>
    <t>41K/202,04KG</t>
  </si>
  <si>
    <t>JV-VICTORY-20260207</t>
  </si>
  <si>
    <t>233K/2644,31KG</t>
  </si>
  <si>
    <t>14K/206,83KG</t>
  </si>
  <si>
    <t>38K/440KG</t>
  </si>
  <si>
    <t>56K/1423KG</t>
  </si>
  <si>
    <t>51k/927,8kg</t>
  </si>
  <si>
    <t>1k/336,5kg</t>
  </si>
  <si>
    <t>7K/328328KG</t>
  </si>
  <si>
    <t>222K/11415KG</t>
  </si>
  <si>
    <t>183K/4700KG</t>
  </si>
  <si>
    <t>7K/41KG</t>
  </si>
  <si>
    <t>243K/546KG</t>
  </si>
  <si>
    <t>16K/232,42KG</t>
  </si>
  <si>
    <t>167K/7540KG</t>
  </si>
  <si>
    <t>51K/942KG</t>
  </si>
  <si>
    <t>135K/1259,01KG</t>
  </si>
  <si>
    <t>34K/521,71KG</t>
  </si>
  <si>
    <t>920K/23147,2KG</t>
  </si>
  <si>
    <t>80K/2050KG</t>
  </si>
  <si>
    <t>1K/68KG</t>
  </si>
  <si>
    <t>22K/104,3KG</t>
  </si>
  <si>
    <t>JH-DN20260123-2</t>
  </si>
  <si>
    <t>010226SXL26010072A</t>
  </si>
  <si>
    <t>CMAU3499304</t>
  </si>
  <si>
    <t>JX20260040</t>
  </si>
  <si>
    <t>010226SXL26010072</t>
  </si>
  <si>
    <t>JH-DN20260127</t>
  </si>
  <si>
    <t>010226CPL0416961P1UWS</t>
  </si>
  <si>
    <t>CMAU9635898</t>
  </si>
  <si>
    <t>JX20260052</t>
  </si>
  <si>
    <t>010226CPL0416961UWS</t>
  </si>
  <si>
    <t>JH-DN20260128</t>
  </si>
  <si>
    <t>310126E142600174053A01UWS</t>
  </si>
  <si>
    <t>EGHU9110640</t>
  </si>
  <si>
    <t>JX20260031</t>
  </si>
  <si>
    <t>310126EGLV142600174053UWS</t>
  </si>
  <si>
    <t>JH-DN20260123-1</t>
  </si>
  <si>
    <t>280126EGLV149600576710</t>
  </si>
  <si>
    <t>TXGU5761150</t>
  </si>
  <si>
    <t>VVC2601297</t>
  </si>
  <si>
    <t>310126DSNAKR26020105</t>
  </si>
  <si>
    <t>1K/272KG</t>
  </si>
  <si>
    <t>SRT-260123</t>
  </si>
  <si>
    <t>300126KMTCKAN3372475</t>
  </si>
  <si>
    <t>DFSU1863606</t>
  </si>
  <si>
    <t>56k/1450KG</t>
  </si>
  <si>
    <t>VNDN2026012701</t>
  </si>
  <si>
    <t>310126EGLV142600058428UWS</t>
  </si>
  <si>
    <t>EITU0541185</t>
  </si>
  <si>
    <t>JH-DN20260124-2</t>
  </si>
  <si>
    <t>270126ASCKCOSH2524231A</t>
  </si>
  <si>
    <t>CKSU4013800</t>
  </si>
  <si>
    <t>JX20260042</t>
  </si>
  <si>
    <t>270126ASCKCOSH2524231</t>
  </si>
  <si>
    <t>NMTJ260121-1</t>
  </si>
  <si>
    <t>280126PHILLW260012</t>
  </si>
  <si>
    <t>2K/330KG</t>
  </si>
  <si>
    <t>JH-DN20260129-1</t>
  </si>
  <si>
    <t>020226SXL26020009</t>
  </si>
  <si>
    <t>TLLU4658980</t>
  </si>
  <si>
    <t>JH-DN20260120-1</t>
  </si>
  <si>
    <t>240126SXL26010069A</t>
  </si>
  <si>
    <t>TRHU7534100</t>
  </si>
  <si>
    <t>JX20260032</t>
  </si>
  <si>
    <t>240126SXL26010069</t>
  </si>
  <si>
    <t>JX20260062</t>
  </si>
  <si>
    <t>5K/103KG</t>
  </si>
  <si>
    <t>MRSU4703498</t>
  </si>
  <si>
    <t>FDCU0428853</t>
  </si>
  <si>
    <t>BH202601</t>
  </si>
  <si>
    <t>BMOU5556669</t>
  </si>
  <si>
    <t>VN260207-EX-25-26</t>
  </si>
  <si>
    <t>1.238 CT / 14.179,78 KG</t>
  </si>
  <si>
    <t>TXGU7123237  HAMU3790080</t>
  </si>
  <si>
    <t>VN260207-EX-LITE-5</t>
  </si>
  <si>
    <t>1.309 CT /  10.325,8KG</t>
  </si>
  <si>
    <t>CSNU6396970</t>
  </si>
  <si>
    <t>VN260207-NICOR-41</t>
  </si>
  <si>
    <t>ZIMUHCM80579575</t>
  </si>
  <si>
    <t>1.036 CT / 9.956,66KG</t>
  </si>
  <si>
    <t>TCNU2763563</t>
  </si>
  <si>
    <t>43CNR01</t>
  </si>
  <si>
    <t>VN260207 FSC-38</t>
  </si>
  <si>
    <t>SGNG10130500</t>
  </si>
  <si>
    <t>904 CT / 9.140,7KG</t>
  </si>
  <si>
    <t>ONEU0130309</t>
  </si>
  <si>
    <t>VN260209-EVERWAT-15</t>
  </si>
  <si>
    <t>SGNG21954700</t>
  </si>
  <si>
    <t>697 CT / 7.714,41KG</t>
  </si>
  <si>
    <t>KKFU7828952</t>
  </si>
  <si>
    <t>ETV260209-SLG-302-307</t>
  </si>
  <si>
    <t>5.037 CT / 80.138,33KG</t>
  </si>
  <si>
    <t>CAAU7585621 CAAU7874347 SUDU6614160 SELU4182286 CAAU8370314</t>
  </si>
  <si>
    <t>ETV260210-SLG-304</t>
  </si>
  <si>
    <t>860 CT / 16.467,58KG</t>
  </si>
  <si>
    <t>CAAU4983302</t>
  </si>
  <si>
    <t>VN260210-KEYS-255</t>
  </si>
  <si>
    <t>SGNG26441300</t>
  </si>
  <si>
    <t>1.874 CT / 17.829,99KG</t>
  </si>
  <si>
    <t>TLLU5688700</t>
  </si>
  <si>
    <t>VN260210-KEYS-254</t>
  </si>
  <si>
    <t>SGNG26436700</t>
  </si>
  <si>
    <t>2.061 CT / 17.716,64KG</t>
  </si>
  <si>
    <t>TCLU9682147</t>
  </si>
  <si>
    <t>00000004</t>
  </si>
  <si>
    <t>67 PK / 1.015,28KG</t>
  </si>
  <si>
    <t>WXJM260104</t>
  </si>
  <si>
    <t>310126EGLV142600060660</t>
  </si>
  <si>
    <t>210 CT / 6.570KG</t>
  </si>
  <si>
    <t>EGSU3825887</t>
  </si>
  <si>
    <t>YNJ20260129</t>
  </si>
  <si>
    <t>020226XYJ26010014</t>
  </si>
  <si>
    <t>621 CT / 15.796,2KG</t>
  </si>
  <si>
    <t>DFSU7599300</t>
  </si>
  <si>
    <t>00000009</t>
  </si>
  <si>
    <t>1 ZZ / 20KG</t>
  </si>
  <si>
    <t>00000075</t>
  </si>
  <si>
    <t>72 CT / 7.384,72KG</t>
  </si>
  <si>
    <t>00000076</t>
  </si>
  <si>
    <t>42 CT / 1.598,53KG</t>
  </si>
  <si>
    <t>00000077</t>
  </si>
  <si>
    <t>199 CT / 2.309,1KG</t>
  </si>
  <si>
    <t>00000079</t>
  </si>
  <si>
    <t>32 CT / 420,71KG</t>
  </si>
  <si>
    <t>2 PCE / 42KG</t>
  </si>
  <si>
    <t>BỀN VỮNG ANH MINH</t>
  </si>
  <si>
    <t>1 PK / 0,4KG</t>
  </si>
  <si>
    <t>02DSEA0</t>
  </si>
  <si>
    <t>HOAN-2026-02</t>
  </si>
  <si>
    <t>010226ISSGN2602002</t>
  </si>
  <si>
    <t>1 PK / 193,4KG</t>
  </si>
  <si>
    <t>00000119</t>
  </si>
  <si>
    <t>0 5134</t>
  </si>
  <si>
    <t>ESLVNESAL004663</t>
  </si>
  <si>
    <t>TCNU4389811</t>
  </si>
  <si>
    <t>09/02/2026</t>
  </si>
  <si>
    <t>75PK/1,895.35KG</t>
  </si>
  <si>
    <t>RD260209-SIL-NL</t>
  </si>
  <si>
    <t>1CT/2KG</t>
  </si>
  <si>
    <t>RD260209-TEAB-SE</t>
  </si>
  <si>
    <t>2CT/2KG</t>
  </si>
  <si>
    <t>152PK/5,116KG</t>
  </si>
  <si>
    <t>0 5135</t>
  </si>
  <si>
    <t>ESLVNESAL004658</t>
  </si>
  <si>
    <t>TGBU5524346</t>
  </si>
  <si>
    <t>LKDM20260128</t>
  </si>
  <si>
    <t>SNLGSKVLM5A501-03</t>
  </si>
  <si>
    <t>WSDU4982020</t>
  </si>
  <si>
    <t>GIPT202600128</t>
  </si>
  <si>
    <t>SNLGSKVLM5A501-02</t>
  </si>
  <si>
    <t>E260100403</t>
  </si>
  <si>
    <t>SNLGSKVLM5A501-01</t>
  </si>
  <si>
    <t>RD260209-TEAB-RT</t>
  </si>
  <si>
    <t>1PK/27.6KG</t>
  </si>
  <si>
    <t>R260203</t>
  </si>
  <si>
    <t>OOCU8529157</t>
  </si>
  <si>
    <t>NỢ CO E</t>
  </si>
  <si>
    <t>IV0260202</t>
  </si>
  <si>
    <t>I297004</t>
  </si>
  <si>
    <t>1CS/817KG</t>
  </si>
  <si>
    <t>ISE-260204-01</t>
  </si>
  <si>
    <t>1PK/8.2KG</t>
  </si>
  <si>
    <t>MIMANUFACTURING-003/26/E31</t>
  </si>
  <si>
    <t>1PK/12.6KG</t>
  </si>
  <si>
    <t>10/02/2026</t>
  </si>
  <si>
    <t>1PK/2.5KG</t>
  </si>
  <si>
    <t>1CT/0.4KG</t>
  </si>
  <si>
    <t xml:space="preserve"> LKDM20260205-1</t>
  </si>
  <si>
    <t>14PK/142KG</t>
  </si>
  <si>
    <t>LKDM20260129</t>
  </si>
  <si>
    <t>SNLGSKVLN1A519</t>
  </si>
  <si>
    <t>SNBU8270085</t>
  </si>
  <si>
    <t>44BX/351.6KG</t>
  </si>
  <si>
    <t>6PK/68.2KG</t>
  </si>
  <si>
    <t>2BX/47.6KG</t>
  </si>
  <si>
    <t>RD260210-TEAB-SE</t>
  </si>
  <si>
    <t>1CT/1.3KG</t>
  </si>
  <si>
    <t>RD260210-TEAB-SZ</t>
  </si>
  <si>
    <t>3CT/3.9KG</t>
  </si>
  <si>
    <t>8PK/1,638KG</t>
  </si>
  <si>
    <t>RD260210-EVT-US</t>
  </si>
  <si>
    <t>3CT/7KG</t>
  </si>
  <si>
    <t>RSPEL260201</t>
  </si>
  <si>
    <t>SGNG13500900</t>
  </si>
  <si>
    <t>ONEU6922556</t>
  </si>
  <si>
    <t>0 5136</t>
  </si>
  <si>
    <t>ESLVNESAL005019</t>
  </si>
  <si>
    <t>BMOU5372975</t>
  </si>
  <si>
    <t>VN260202-XF</t>
  </si>
  <si>
    <t>RLSHCM260206</t>
  </si>
  <si>
    <t>WHLU3210927</t>
  </si>
  <si>
    <t>chung lô
GĐMM: 26.16044-MM/TTP</t>
  </si>
  <si>
    <t>VN260202-SZ</t>
  </si>
  <si>
    <t>46PP/4,806.3KG</t>
  </si>
  <si>
    <t>11/02/2026</t>
  </si>
  <si>
    <t>GSF260104058</t>
  </si>
  <si>
    <t>1PP/1035KG</t>
  </si>
  <si>
    <t>DVG551-26020301</t>
  </si>
  <si>
    <t>1 K/ 322KG</t>
  </si>
  <si>
    <t>SG26-0203-1</t>
  </si>
  <si>
    <t>3 K/ 404KG</t>
  </si>
  <si>
    <t>1C26TCN-107</t>
  </si>
  <si>
    <t>8 PP/ 970  KG</t>
  </si>
  <si>
    <t>DVG551-26020401</t>
  </si>
  <si>
    <t>7 K/ 4,536 KG</t>
  </si>
  <si>
    <t>SG26-0204-1</t>
  </si>
  <si>
    <t>16 K/ 7,966 KG</t>
  </si>
  <si>
    <t>DVG551-26020402</t>
  </si>
  <si>
    <t>1 K/ 1,100 KG</t>
  </si>
  <si>
    <t>CHOONGNAM-HYOSUNG</t>
  </si>
  <si>
    <t>SR26-0121-920</t>
  </si>
  <si>
    <t>24 PP/ 18,162 KG</t>
  </si>
  <si>
    <t>CAAU8977740</t>
  </si>
  <si>
    <t>SR26-0123-920</t>
  </si>
  <si>
    <t>20 PP/ 13,273 KG</t>
  </si>
  <si>
    <t>BMOU6359710</t>
  </si>
  <si>
    <t>APH-CD 02-2026</t>
  </si>
  <si>
    <t>400 K/ 3,190 KG</t>
  </si>
  <si>
    <t>CB-CD 02-2026</t>
  </si>
  <si>
    <t>504 K/ 2,520KG</t>
  </si>
  <si>
    <t>299 K/ 4,069.74 KG</t>
  </si>
  <si>
    <t>683 K/ 16,974.47 KG</t>
  </si>
  <si>
    <t>68 K/ 5,921.02 KG</t>
  </si>
  <si>
    <t>197 K/  4,707.21 KG</t>
  </si>
  <si>
    <t>JG-XC5-20260204</t>
  </si>
  <si>
    <t>19 K/ 70.28 KG</t>
  </si>
  <si>
    <t>JG-XC2-20260204</t>
  </si>
  <si>
    <t>359 KG, 4,134.676 KG</t>
  </si>
  <si>
    <t xml:space="preserve"> JG-XN5-20260204</t>
  </si>
  <si>
    <t>2 K/ 2.504 KG</t>
  </si>
  <si>
    <t>CH202601002</t>
  </si>
  <si>
    <t xml:space="preserve">025G524569
</t>
  </si>
  <si>
    <t>1307K/17760KG</t>
  </si>
  <si>
    <t>WHSU5075518</t>
  </si>
  <si>
    <t>202610954872</t>
  </si>
  <si>
    <t>500.000</t>
  </si>
  <si>
    <t>5K/5305.42KG</t>
  </si>
  <si>
    <t>67</t>
  </si>
  <si>
    <t>11478K/5034.58KG</t>
  </si>
  <si>
    <t>TATA2026020610</t>
  </si>
  <si>
    <t>S3Z2171805</t>
  </si>
  <si>
    <t>176K/1756KG</t>
  </si>
  <si>
    <t>J2026021001</t>
  </si>
  <si>
    <t>235600223601-B</t>
  </si>
  <si>
    <t>438K/6412.32KG</t>
  </si>
  <si>
    <t>202610949708</t>
  </si>
  <si>
    <t>96.185</t>
  </si>
  <si>
    <t>VN2026020601</t>
  </si>
  <si>
    <t>MSBU5026340</t>
  </si>
  <si>
    <t>9</t>
  </si>
  <si>
    <t>60K/180KG</t>
  </si>
  <si>
    <t>10</t>
  </si>
  <si>
    <t>1039K/3623.5KG</t>
  </si>
  <si>
    <t>167</t>
  </si>
  <si>
    <t>9K/103.08KG</t>
  </si>
  <si>
    <t>00000420</t>
  </si>
  <si>
    <t>2997K/9298.7KG</t>
  </si>
  <si>
    <t>00000026</t>
  </si>
  <si>
    <t>20K/5957.66KG</t>
  </si>
  <si>
    <t>V-2026020301</t>
  </si>
  <si>
    <t>YMJAW490498594</t>
  </si>
  <si>
    <t>8104K/14965KG</t>
  </si>
  <si>
    <t>YMMU7050422</t>
  </si>
  <si>
    <t>YUEDA20260124</t>
  </si>
  <si>
    <t>A78GX05309</t>
  </si>
  <si>
    <t>1863K/23030KG</t>
  </si>
  <si>
    <t>IAAU1125054</t>
  </si>
  <si>
    <t>202610961245</t>
  </si>
  <si>
    <t>397</t>
  </si>
  <si>
    <t>27K/20551KG</t>
  </si>
  <si>
    <t>VS50039USS2600289</t>
  </si>
  <si>
    <t>6441858170</t>
  </si>
  <si>
    <t xml:space="preserve">CSNU8734633 
TIIU5362250 </t>
  </si>
  <si>
    <t>202610951282</t>
  </si>
  <si>
    <t>1.000.000</t>
  </si>
  <si>
    <t>VS50039USS2600291</t>
  </si>
  <si>
    <t>6441858174</t>
  </si>
  <si>
    <t>FFAU3044915
CSGU6424882</t>
  </si>
  <si>
    <t>202610950249</t>
  </si>
  <si>
    <t>132132590/2676650/2889262/3442291</t>
  </si>
  <si>
    <t>4K/7.9KG</t>
  </si>
  <si>
    <t>LHZXY007-26005-3</t>
  </si>
  <si>
    <t>AQDHC456012161</t>
  </si>
  <si>
    <t>AXEU6040487
LCSU8173694
NLLU4218820</t>
  </si>
  <si>
    <t>202610957621</t>
  </si>
  <si>
    <t>TATA2026020701</t>
  </si>
  <si>
    <t>ZIMUHCM80607333</t>
  </si>
  <si>
    <t>3783K/27,344KG</t>
  </si>
  <si>
    <t>ZCSU7200886
JXLU4694316</t>
  </si>
  <si>
    <t>YUEDA (QUÔC LÂM)</t>
  </si>
  <si>
    <t>XUẤT HOÁ ĐƠN CHO BÊN DỊCH VỤ CỦA YUEDA</t>
  </si>
  <si>
    <t>TYY00000008</t>
  </si>
  <si>
    <t>10K/8,889.77KG</t>
  </si>
  <si>
    <t>YSVN20260209-01</t>
  </si>
  <si>
    <t>039GX07648</t>
  </si>
  <si>
    <t>1040K/15,944KG</t>
  </si>
  <si>
    <t>WHSU8232251</t>
  </si>
  <si>
    <t>500,000</t>
  </si>
  <si>
    <t>YSVN20260209-02</t>
  </si>
  <si>
    <t>039GX07650</t>
  </si>
  <si>
    <t>1255K/15,927KG</t>
  </si>
  <si>
    <t>BEAU5980585</t>
  </si>
  <si>
    <t>202610974582</t>
  </si>
  <si>
    <t>TATA2026020901</t>
  </si>
  <si>
    <t>S3Z2172180</t>
  </si>
  <si>
    <t>16K/160KG</t>
  </si>
  <si>
    <t>VN2026020901</t>
  </si>
  <si>
    <t>SGN3054365</t>
  </si>
  <si>
    <t>SOWATCO</t>
  </si>
  <si>
    <t>TATA202602004</t>
  </si>
  <si>
    <t>GYTW260130</t>
  </si>
  <si>
    <t>21K/11557KG</t>
  </si>
  <si>
    <t>MSMU5463494</t>
  </si>
  <si>
    <t>202610974659</t>
  </si>
  <si>
    <t>500000</t>
  </si>
  <si>
    <t>00000230</t>
  </si>
  <si>
    <t>4K/100.52KG</t>
  </si>
  <si>
    <t>LHMQL055-25004-6</t>
  </si>
  <si>
    <t>OOLU2319765200</t>
  </si>
  <si>
    <t>1055K/9273.45KG</t>
  </si>
  <si>
    <t>OOLU8780702</t>
  </si>
  <si>
    <t>202610974777</t>
  </si>
  <si>
    <t>LHMQL055-25004-6A</t>
  </si>
  <si>
    <t>OOLU2319272460</t>
  </si>
  <si>
    <t>1045K/9185.55KG</t>
  </si>
  <si>
    <t>OOLU8835338</t>
  </si>
  <si>
    <t>202610974771</t>
  </si>
  <si>
    <t>LHZXY007-26005-4</t>
  </si>
  <si>
    <t>AQDHC3D02S3151</t>
  </si>
  <si>
    <t>AXEU6059179
AXEU6059219
AXEU6059224</t>
  </si>
  <si>
    <t>202610974759</t>
  </si>
  <si>
    <t>1500000</t>
  </si>
  <si>
    <t>HT26012604</t>
  </si>
  <si>
    <t>HCMC-26JRD02122</t>
  </si>
  <si>
    <t>36K/44449.2KG</t>
  </si>
  <si>
    <t>SNBU8508023
SNBU8461245</t>
  </si>
  <si>
    <t>202610974745</t>
  </si>
  <si>
    <t>1000000</t>
  </si>
  <si>
    <t>không VC</t>
  </si>
  <si>
    <t>HT26012704</t>
  </si>
  <si>
    <t>HCMC-26JRD02135</t>
  </si>
  <si>
    <t>18K/23421.6KG</t>
  </si>
  <si>
    <t>DFSU7081693</t>
  </si>
  <si>
    <t>202610974751</t>
  </si>
  <si>
    <t>EX260207</t>
  </si>
  <si>
    <t>20K/132KG</t>
  </si>
  <si>
    <t>TSMV2026-03-1A</t>
  </si>
  <si>
    <t>CPL0418484UWS</t>
  </si>
  <si>
    <t>ECMU5656154</t>
  </si>
  <si>
    <t>A51MVJ25-A</t>
  </si>
  <si>
    <t>TLLU8536059</t>
  </si>
  <si>
    <t>kbs so cont</t>
  </si>
  <si>
    <t>MAX-2511051-2511052</t>
  </si>
  <si>
    <t>1170k/24,102kg/34.098</t>
  </si>
  <si>
    <t>MRSU7798650</t>
  </si>
  <si>
    <t>MV-S260120-1</t>
  </si>
  <si>
    <t>3k/40,8kg</t>
  </si>
  <si>
    <t>WM-2508077-2509041</t>
  </si>
  <si>
    <t>6035K/17,490KG/58.044</t>
  </si>
  <si>
    <t>TRHU7375780</t>
  </si>
  <si>
    <t>SOWATCO LONG BINH</t>
  </si>
  <si>
    <t>WM-2508075-2509045-2508088</t>
  </si>
  <si>
    <t>6856k/19,487.4kg/61.851</t>
  </si>
  <si>
    <t>Phước long</t>
  </si>
  <si>
    <t>GR-90526</t>
  </si>
  <si>
    <t>TYSC022638</t>
  </si>
  <si>
    <t>FFAU6757062
TLLU5564709
ONEU0803884</t>
  </si>
  <si>
    <t>WM-2508084-2509072-2508091</t>
  </si>
  <si>
    <t>6676K/18,430.8KG/58.522</t>
  </si>
  <si>
    <t>MSDU4342362</t>
  </si>
  <si>
    <t>1k/259kg</t>
  </si>
  <si>
    <t>TD26D012</t>
  </si>
  <si>
    <t>144500348162A</t>
  </si>
  <si>
    <t>EGHU9739606</t>
  </si>
  <si>
    <t xml:space="preserve"> SHSJ25016B-MAT0130</t>
  </si>
  <si>
    <t>SDSE26014488</t>
  </si>
  <si>
    <t>15k/395,32kg</t>
  </si>
  <si>
    <t>ETV-20260131-11421</t>
  </si>
  <si>
    <t>CNSHAFGA5889</t>
  </si>
  <si>
    <t>CSGU6107229
CSGU6106705</t>
  </si>
  <si>
    <t>6603063337+6603063336+6603063341</t>
  </si>
  <si>
    <t>6k/553kg</t>
  </si>
  <si>
    <t>4k/393kg</t>
  </si>
  <si>
    <t xml:space="preserve"> E2601027</t>
  </si>
  <si>
    <t>22k/3.421,2kg</t>
  </si>
  <si>
    <t xml:space="preserve"> SHV-103</t>
  </si>
  <si>
    <t>1k/18,3kg</t>
  </si>
  <si>
    <t>MRDSASKR-26009</t>
  </si>
  <si>
    <t>PCLU5227820</t>
  </si>
  <si>
    <t>WM-2508092-2508085</t>
  </si>
  <si>
    <t>8124k/19,497.6kg/56.792</t>
  </si>
  <si>
    <t>MRKU1047156</t>
  </si>
  <si>
    <t>WM-2508048-250903</t>
  </si>
  <si>
    <t>6319k/19,498.2kg/65.474</t>
  </si>
  <si>
    <t>TCNU8343681</t>
  </si>
  <si>
    <t>WM-2509073-2509058</t>
  </si>
  <si>
    <t>4308k18,093.6kg/68.191</t>
  </si>
  <si>
    <t>CAIU9252704</t>
  </si>
  <si>
    <t>MRDK-260202</t>
  </si>
  <si>
    <t>TGBU8600516
CSNU6508473
OOCU7636931
OOLU8915860
CSNU6070999</t>
  </si>
  <si>
    <t>TD26D024</t>
  </si>
  <si>
    <t>5k/54kg</t>
  </si>
  <si>
    <t>DURASIV-004/26/E31</t>
  </si>
  <si>
    <t>2k/285kg</t>
  </si>
  <si>
    <t>1k/1,298kg</t>
  </si>
  <si>
    <t>INDIA-26.W7-05-1002</t>
  </si>
  <si>
    <t>FYCU7128090</t>
  </si>
  <si>
    <t>ETV-20260131-11419</t>
  </si>
  <si>
    <t>060226CNSHAFGA5361</t>
  </si>
  <si>
    <t>OOCU9220558
OOCU8642733
BSIU8162983</t>
  </si>
  <si>
    <t>2k/664kg</t>
  </si>
  <si>
    <t>CFS TRANSIMXEX</t>
  </si>
  <si>
    <t>7PK/5638KG</t>
  </si>
  <si>
    <t>960PK/6408.05KG</t>
  </si>
  <si>
    <t>430PK/2449.54KG</t>
  </si>
  <si>
    <t>115PK/1052.71KG</t>
  </si>
  <si>
    <t>WLV260202</t>
  </si>
  <si>
    <t>14PP/7320.67KG</t>
  </si>
  <si>
    <t>HM260201</t>
  </si>
  <si>
    <t>2CT/16.8KG</t>
  </si>
  <si>
    <t>C20260123</t>
  </si>
  <si>
    <t>1PP/656KG</t>
  </si>
  <si>
    <t>GIPLK260202-CHEQUERS</t>
  </si>
  <si>
    <t>SF5109205496318</t>
  </si>
  <si>
    <t>IN-77-2026</t>
  </si>
  <si>
    <t xml:space="preserve">SGN22601041 
</t>
  </si>
  <si>
    <t>1PP/143.5KG</t>
  </si>
  <si>
    <t>HX2026013001B</t>
  </si>
  <si>
    <t>LGFHCM260127D203</t>
  </si>
  <si>
    <t>7PP/10707KG</t>
  </si>
  <si>
    <t>IAAU2843082</t>
  </si>
  <si>
    <t>JVVN-JVUS-FLEXI#20260210</t>
  </si>
  <si>
    <t>339IVN0030465</t>
  </si>
  <si>
    <t>85PK/6867KG</t>
  </si>
  <si>
    <t>MSMU6023247</t>
  </si>
  <si>
    <t>KST202658</t>
  </si>
  <si>
    <t>MYSH2602237</t>
  </si>
  <si>
    <t>10PK/18500KG</t>
  </si>
  <si>
    <t>UETU3091135</t>
  </si>
  <si>
    <t>HSSM-AQUA-WM-260127</t>
  </si>
  <si>
    <t>CPL0414102</t>
  </si>
  <si>
    <t>66PP/108990KG</t>
  </si>
  <si>
    <t>TEMU3163630
TEMU3332051
SEGU1096602
TCLU7350375
CMAU0502488
CNCU1608780</t>
  </si>
  <si>
    <t>NEW4323-1</t>
  </si>
  <si>
    <t>SGNG08454700</t>
  </si>
  <si>
    <t>1PK/404.51KG</t>
  </si>
  <si>
    <t xml:space="preserve">TLLU6089183
</t>
  </si>
  <si>
    <t>NEW4323</t>
  </si>
  <si>
    <t>45PK/19322.61KG</t>
  </si>
  <si>
    <t>NEW4324-1</t>
  </si>
  <si>
    <t>1PK/404.5KG</t>
  </si>
  <si>
    <t>TCKU4389550</t>
  </si>
  <si>
    <t>NEW4324</t>
  </si>
  <si>
    <t>43PK/19322.27KG</t>
  </si>
  <si>
    <t>SGNBKK158242V</t>
  </si>
  <si>
    <t>4PP/399KG</t>
  </si>
  <si>
    <t xml:space="preserve">6603063418+6603063422+6603063424
</t>
  </si>
  <si>
    <t>GOSUHCM80613320</t>
  </si>
  <si>
    <t>74PP/17992KG</t>
  </si>
  <si>
    <t>CXDU2378921</t>
  </si>
  <si>
    <t>3.259K/3.269,95KG</t>
  </si>
  <si>
    <t>3.575K/10.318,41KG</t>
  </si>
  <si>
    <t>4.227K/2.177,14KG</t>
  </si>
  <si>
    <t>ALV-WSATH-26010</t>
  </si>
  <si>
    <t>1K/360KG</t>
  </si>
  <si>
    <t>69K/841,25KG</t>
  </si>
  <si>
    <t>7K/22,27KG</t>
  </si>
  <si>
    <t>34K/151,01KG</t>
  </si>
  <si>
    <t>MEDUYL285754</t>
  </si>
  <si>
    <t>41K/15.805,3KG</t>
  </si>
  <si>
    <t>MSMU5862750</t>
  </si>
  <si>
    <t>TK CHUNG LO
1070/SKHCN-TDC</t>
  </si>
  <si>
    <t>FJYN0582-2</t>
  </si>
  <si>
    <t>CNA0346088B</t>
  </si>
  <si>
    <t>3,828PK/93,967.06KG</t>
  </si>
  <si>
    <t>CAIU9572143
ECMU5720401
SELU4038833
TIIU4475333
TIIU6177127</t>
  </si>
  <si>
    <t>2,500,000</t>
  </si>
  <si>
    <t>51DW-SSC/26</t>
  </si>
  <si>
    <t>MRKU6472517</t>
  </si>
  <si>
    <t>50DW-SSC/26</t>
  </si>
  <si>
    <t>MRKU4169029</t>
  </si>
  <si>
    <t>00000055</t>
  </si>
  <si>
    <t>00000041</t>
  </si>
  <si>
    <t>00000127</t>
  </si>
  <si>
    <t>00000039</t>
  </si>
  <si>
    <t>JPZ2602024</t>
  </si>
  <si>
    <t>090226NTLT2602051</t>
  </si>
  <si>
    <t>30 CT / 165 KG</t>
  </si>
  <si>
    <t>YMJAM490361967</t>
  </si>
  <si>
    <t>YMMU1276705</t>
  </si>
  <si>
    <t>EGSU6277350</t>
  </si>
  <si>
    <t>RVC260202</t>
  </si>
  <si>
    <t>039GX10548</t>
  </si>
  <si>
    <t>WHSU5373723</t>
  </si>
  <si>
    <t>RE-IA-20260202</t>
  </si>
  <si>
    <t>300126JKT600049800</t>
  </si>
  <si>
    <t>FFAU7716427
PIDU4253530
UETU7934665</t>
  </si>
  <si>
    <t>1K/79KG</t>
  </si>
  <si>
    <t>JVVN-AKA#202602-3</t>
  </si>
  <si>
    <t>452K/5157,9KG</t>
  </si>
  <si>
    <t>02/2026 JV-FVN-CT20-1</t>
  </si>
  <si>
    <t>15K/99,42KG</t>
  </si>
  <si>
    <t>02/2026 JV-FVN-ON51-3</t>
  </si>
  <si>
    <t>73K/617,5KG</t>
  </si>
  <si>
    <t>JVVN-ALENA#20260209</t>
  </si>
  <si>
    <t>234K/2811,50KG</t>
  </si>
  <si>
    <t>CN2026020201JVVN</t>
  </si>
  <si>
    <t>080226LSZCLI2601250</t>
  </si>
  <si>
    <t>10K/300KG</t>
  </si>
  <si>
    <t>JVVN-JVCN-202601S24</t>
  </si>
  <si>
    <t>040226GZSGN2600799</t>
  </si>
  <si>
    <t>MEDU6342256</t>
  </si>
  <si>
    <t>FT2601A16</t>
  </si>
  <si>
    <t>060226LSZCLI2600996</t>
  </si>
  <si>
    <t>1K/117KG</t>
  </si>
  <si>
    <t>2026/PAL-JV04</t>
  </si>
  <si>
    <t>21K/369,6KG</t>
  </si>
  <si>
    <t>05/HVJONVI/2026</t>
  </si>
  <si>
    <t>52k/611,46KG</t>
  </si>
  <si>
    <t>06/HVJONVI/2026</t>
  </si>
  <si>
    <t>73K/1091,16KG</t>
  </si>
  <si>
    <t>JVVN-AKA#202602-4</t>
  </si>
  <si>
    <t>50K/449,63KG</t>
  </si>
  <si>
    <t>178K/ 1780KG</t>
  </si>
  <si>
    <t>1K/3760KG</t>
  </si>
  <si>
    <t>SG-J43568</t>
  </si>
  <si>
    <t>SVC2601</t>
  </si>
  <si>
    <t>32K/ 16468KG</t>
  </si>
  <si>
    <t>CMAU2845721</t>
  </si>
  <si>
    <t>1K/ 3.5KG</t>
  </si>
  <si>
    <t>699SGAA260120</t>
  </si>
  <si>
    <t>33K/ 9251.5KG</t>
  </si>
  <si>
    <t>UETU3027882</t>
  </si>
  <si>
    <t>I265227</t>
  </si>
  <si>
    <t>2K/ 46KG</t>
  </si>
  <si>
    <t>IX26/000001</t>
  </si>
  <si>
    <t>S2601594017</t>
  </si>
  <si>
    <t>4K/ 1166KG</t>
  </si>
  <si>
    <t>I258038</t>
  </si>
  <si>
    <t>1K/ 25KG</t>
  </si>
  <si>
    <t>RE26-0082</t>
  </si>
  <si>
    <t>I300319</t>
  </si>
  <si>
    <t>1K/ 42.6KG</t>
  </si>
  <si>
    <t>1K/ 62.2KG</t>
  </si>
  <si>
    <t>26JWH020</t>
  </si>
  <si>
    <t>25K/ 9013KG</t>
  </si>
  <si>
    <t>CMAU0247530
TEMU4111369</t>
  </si>
  <si>
    <t>JT260120VN</t>
  </si>
  <si>
    <t>4K/ 1462.4KG</t>
  </si>
  <si>
    <t>UBC110861</t>
  </si>
  <si>
    <t>35K/ 10926KG</t>
  </si>
  <si>
    <t>VIE2602</t>
  </si>
  <si>
    <t>40K/ 10666KG</t>
  </si>
  <si>
    <t>VIET2602</t>
  </si>
  <si>
    <t>12K/ 3119KG</t>
  </si>
  <si>
    <t>STG-015/26/A41</t>
  </si>
  <si>
    <t>I218875</t>
  </si>
  <si>
    <t>2K/ 20.8KG</t>
  </si>
  <si>
    <t>BH26018</t>
  </si>
  <si>
    <t>7K/ 1940KG</t>
  </si>
  <si>
    <t>INAQ260106</t>
  </si>
  <si>
    <t>86K/ 31617.82KG</t>
  </si>
  <si>
    <t>TCKU2710260
TCLU2047725</t>
  </si>
  <si>
    <t>EGC-260122SCV</t>
  </si>
  <si>
    <t>2K/ 161.15KG</t>
  </si>
  <si>
    <t>TPETVJD260122</t>
  </si>
  <si>
    <t>47K/ 3800.61KG</t>
  </si>
  <si>
    <t>TPETVJD260119</t>
  </si>
  <si>
    <t>37K/ 2891.22KG</t>
  </si>
  <si>
    <t>VT260131</t>
  </si>
  <si>
    <t>36K/ 13326.55KG</t>
  </si>
  <si>
    <t>FSCU7763580</t>
  </si>
  <si>
    <t>XVN2025062</t>
  </si>
  <si>
    <t>53K/ 17790.35KG</t>
  </si>
  <si>
    <t>DFSU1465351</t>
  </si>
  <si>
    <t>GZ2026009</t>
  </si>
  <si>
    <t>85K/ 19218.8KG</t>
  </si>
  <si>
    <t>BEAU4379836</t>
  </si>
  <si>
    <t>JT260125VN</t>
  </si>
  <si>
    <t>38K/ 13260.64KG</t>
  </si>
  <si>
    <t>TEMU4117937</t>
  </si>
  <si>
    <t>I280581</t>
  </si>
  <si>
    <t>5K/ 104KG</t>
  </si>
  <si>
    <t>I305291</t>
  </si>
  <si>
    <t>8K/ 166.4KG</t>
  </si>
  <si>
    <t>R-260115</t>
  </si>
  <si>
    <t>I254163</t>
  </si>
  <si>
    <t>1K/ 1.4KG</t>
  </si>
  <si>
    <t>2K/ 25.8KG</t>
  </si>
  <si>
    <t>I288266</t>
  </si>
  <si>
    <t>1K/ 425KG</t>
  </si>
  <si>
    <t>I289182</t>
  </si>
  <si>
    <t>SB-2509101/1009/10/17/18/20/1/3/4</t>
  </si>
  <si>
    <t>339IVN0027282</t>
  </si>
  <si>
    <t>2839K/ 18216.74KG/56.01CBM</t>
  </si>
  <si>
    <t>CRXU4757454</t>
  </si>
  <si>
    <t>SB-2508011/2/3-02-08/16/19/22/5/63</t>
  </si>
  <si>
    <t>2342K/ 16731.62KG/56.029CBM</t>
  </si>
  <si>
    <t>MEDU4169500</t>
  </si>
  <si>
    <t>PB-2512006</t>
  </si>
  <si>
    <t>18K/ 110.88KG/CBM</t>
  </si>
  <si>
    <t>WS26012901</t>
  </si>
  <si>
    <t>WJSEH26010005</t>
  </si>
  <si>
    <t>313K/ 6059.26KG</t>
  </si>
  <si>
    <t>MATU2589148</t>
  </si>
  <si>
    <t>FT26YB0207</t>
  </si>
  <si>
    <t>WJSEH26010004-A</t>
  </si>
  <si>
    <t>37K/ 268.3KG</t>
  </si>
  <si>
    <t>MATU2563879</t>
  </si>
  <si>
    <t>LD-260038-VN</t>
  </si>
  <si>
    <t>WJSEH26010004</t>
  </si>
  <si>
    <t>214K/ 2002.99KG</t>
  </si>
  <si>
    <t>SP0718-PQD</t>
  </si>
  <si>
    <t>WJSEH26010004-B</t>
  </si>
  <si>
    <t>7K/ 3955KG</t>
  </si>
  <si>
    <t>SP06930709</t>
  </si>
  <si>
    <t>WJSEH26010006</t>
  </si>
  <si>
    <t>584K/ 18448KG</t>
  </si>
  <si>
    <t>DFSU7681867</t>
  </si>
  <si>
    <t>LD-260014-VN-1-2</t>
  </si>
  <si>
    <t>TCS9ZQ12227</t>
  </si>
  <si>
    <t>1388K/ 9457.99KG</t>
  </si>
  <si>
    <t>EGHU9690390
TGBU7746018</t>
  </si>
  <si>
    <t>85K / 508KG</t>
  </si>
  <si>
    <t>78K / 1090KG</t>
  </si>
  <si>
    <t>EGSU3405821</t>
  </si>
  <si>
    <t>YMMU6976002</t>
  </si>
  <si>
    <t>TÂY NAM</t>
  </si>
  <si>
    <t>YMMU7101026</t>
  </si>
  <si>
    <t>540K / 1620KG</t>
  </si>
  <si>
    <t>TRHU7984278</t>
  </si>
  <si>
    <t>KOCU4152950</t>
  </si>
  <si>
    <t>KOCU4257539</t>
  </si>
  <si>
    <t>HMMU4267295</t>
  </si>
  <si>
    <t>GCXU6022611</t>
  </si>
  <si>
    <t>BSIU2534466</t>
  </si>
  <si>
    <t>MEDU4991600</t>
  </si>
  <si>
    <t>MEDU7337932</t>
  </si>
  <si>
    <t>MSMU4803199</t>
  </si>
  <si>
    <t>MEDU4424951</t>
  </si>
  <si>
    <t>AMA: 730439530220</t>
  </si>
  <si>
    <t>AMA: 730439531840</t>
  </si>
  <si>
    <t>DANH</t>
  </si>
  <si>
    <t>MEGGIT</t>
  </si>
  <si>
    <t>BCHC</t>
  </si>
  <si>
    <t>BÁO CÁO HÓA CHẤT</t>
  </si>
  <si>
    <t>LD20260130</t>
  </si>
  <si>
    <t>1K/ 5KG</t>
  </si>
  <si>
    <t>810PK/3308.82KG</t>
  </si>
  <si>
    <t>1486PK/8573.26KG</t>
  </si>
  <si>
    <t>JVVN-JVCN#20260210</t>
  </si>
  <si>
    <t>SITSGSK0130G153908</t>
  </si>
  <si>
    <t>157PK/4840.2KG</t>
  </si>
  <si>
    <t xml:space="preserve">TRHU6667155
</t>
  </si>
  <si>
    <t>JVVN-API-260209</t>
  </si>
  <si>
    <t>ITL26020030</t>
  </si>
  <si>
    <t>22PK/80.9KG</t>
  </si>
  <si>
    <t>11PK/88KG</t>
  </si>
  <si>
    <t>1PK/8KG</t>
  </si>
  <si>
    <t>GIPLK260201-MOUSER</t>
  </si>
  <si>
    <t>6603063521+6603063522</t>
  </si>
  <si>
    <t>3PP/260KG</t>
  </si>
  <si>
    <t>1PP/106KG</t>
  </si>
  <si>
    <t>6603063530+6603063531</t>
  </si>
  <si>
    <t>SGNBKK158241V</t>
  </si>
  <si>
    <t>19PP/6413KG</t>
  </si>
  <si>
    <t>THAILAND-26.W7-05-1102</t>
  </si>
  <si>
    <t>SGNBKK158246V</t>
  </si>
  <si>
    <t>47PP/5770KG</t>
  </si>
  <si>
    <t>6603063528+6603063529</t>
  </si>
  <si>
    <t>SGNJKT158290V</t>
  </si>
  <si>
    <t>6PP/1500KG</t>
  </si>
  <si>
    <t>6603063580+6603063584+6603063585</t>
  </si>
  <si>
    <t>25PP/3910KG</t>
  </si>
  <si>
    <t xml:space="preserve">JAPAN-26.W7-04-1102
</t>
  </si>
  <si>
    <t>SGNTYO158287V</t>
  </si>
  <si>
    <t>19PP/1738.5KG</t>
  </si>
  <si>
    <t>SHANGHAI-26.W7-06-1102</t>
  </si>
  <si>
    <t>SNKO101260200136</t>
  </si>
  <si>
    <t>146PP/23860KG</t>
  </si>
  <si>
    <t>BMOU5195592</t>
  </si>
  <si>
    <t>20260211-010</t>
  </si>
  <si>
    <t>15PP/3554.8KG</t>
  </si>
  <si>
    <t xml:space="preserve">TRHU7950961
</t>
  </si>
  <si>
    <t>NEW - TQQT</t>
  </si>
  <si>
    <t>NEWV 8764</t>
  </si>
  <si>
    <t>YOKDJA70430</t>
  </si>
  <si>
    <t>120PK/74034.93KG</t>
  </si>
  <si>
    <t>TIIU5682084
TRHU8089591
TWCU8230911</t>
  </si>
  <si>
    <t>TC HIEP PHƯỚC</t>
  </si>
  <si>
    <t>NEWV8765</t>
  </si>
  <si>
    <t>NEWV8766</t>
  </si>
  <si>
    <t>NEWV8768</t>
  </si>
  <si>
    <t>YOKDJA70684</t>
  </si>
  <si>
    <t>41PK/24531.81KG</t>
  </si>
  <si>
    <t>TWCU8132155</t>
  </si>
  <si>
    <t>NEW4325</t>
  </si>
  <si>
    <t>SGNG31489400</t>
  </si>
  <si>
    <t>45PK/19717.16KG</t>
  </si>
  <si>
    <t>TTNU4095152</t>
  </si>
  <si>
    <t>E260201</t>
  </si>
  <si>
    <t>20PP/11243.26KG</t>
  </si>
  <si>
    <t>HAMU3209339</t>
  </si>
  <si>
    <t>ME2190-4500430191</t>
  </si>
  <si>
    <t>1PK/176KG</t>
  </si>
  <si>
    <t>FUT20260201</t>
  </si>
  <si>
    <t>1PK./1.5KG</t>
  </si>
  <si>
    <t>13/02/2026</t>
  </si>
  <si>
    <t>JVVN-API-26021</t>
  </si>
  <si>
    <t>SGNG34302500</t>
  </si>
  <si>
    <t>38PK/543.13KG</t>
  </si>
  <si>
    <t xml:space="preserve">KKTU8102974
</t>
  </si>
  <si>
    <t>275PK/1714.55KG</t>
  </si>
  <si>
    <t>ROCKFALL-JVUS20260212</t>
  </si>
  <si>
    <t>217-07136975</t>
  </si>
  <si>
    <t>18CT/158.7KG</t>
  </si>
  <si>
    <t>14PK/10254KG</t>
  </si>
  <si>
    <t>XHDBW-20250923008</t>
  </si>
  <si>
    <t>A33GX05665</t>
  </si>
  <si>
    <t>8PK/16118KG</t>
  </si>
  <si>
    <t>IAAU1111045
IAAU2895276</t>
  </si>
  <si>
    <t>EGHU3615613</t>
  </si>
  <si>
    <t>44K/751,3KG</t>
  </si>
  <si>
    <t>15K/180,82KG</t>
  </si>
  <si>
    <t>180K/1453KG</t>
  </si>
  <si>
    <t>69K/1272KG</t>
  </si>
  <si>
    <t>JK260210-1</t>
  </si>
  <si>
    <t>1K/58KG</t>
  </si>
  <si>
    <t>7K/37,5KG</t>
  </si>
  <si>
    <t>1K/231KG</t>
  </si>
  <si>
    <t>202K/470KG</t>
  </si>
  <si>
    <t>33K/434KG</t>
  </si>
  <si>
    <t>121K/5250KG</t>
  </si>
  <si>
    <t>277K/18500KG</t>
  </si>
  <si>
    <t>600K/15096KG</t>
  </si>
  <si>
    <t>88K/1238,75KG</t>
  </si>
  <si>
    <t>104K/2675KG</t>
  </si>
  <si>
    <t>442K/15200KG</t>
  </si>
  <si>
    <t>VNDN2026020401</t>
  </si>
  <si>
    <t>060226EGLV142600154524UWS</t>
  </si>
  <si>
    <t>EITU3349556</t>
  </si>
  <si>
    <t>JH-DN20260203-1</t>
  </si>
  <si>
    <t>060226ASCKCOSH2602973</t>
  </si>
  <si>
    <t>GAOU6005660</t>
  </si>
  <si>
    <t>JH-DN20260204-3</t>
  </si>
  <si>
    <t>060226E142600154851A01UWS</t>
  </si>
  <si>
    <t>EGSU6047280</t>
  </si>
  <si>
    <t>JX20260067</t>
  </si>
  <si>
    <t>060226EGLV142600154851UWS</t>
  </si>
  <si>
    <t>JH-DN20260130-1</t>
  </si>
  <si>
    <t>060226SNLGSKVLN9A589</t>
  </si>
  <si>
    <t>SNBU8292377</t>
  </si>
  <si>
    <t>JH-DN20260204-2</t>
  </si>
  <si>
    <t>060226E142600154842A01UWS</t>
  </si>
  <si>
    <t>EGSU6044194</t>
  </si>
  <si>
    <t>JX20260066</t>
  </si>
  <si>
    <t>060226EGLV142600154842UWS</t>
  </si>
  <si>
    <t>JH-DN20260130-2</t>
  </si>
  <si>
    <t>040226SXL26010089-02</t>
  </si>
  <si>
    <t>TCNU7782545</t>
  </si>
  <si>
    <t>040226SXL26010089-01</t>
  </si>
  <si>
    <t>JX20260057</t>
  </si>
  <si>
    <t>040226SXL26010089A</t>
  </si>
  <si>
    <t>JH-DN20260126-2</t>
  </si>
  <si>
    <t>290126SXL26010088A</t>
  </si>
  <si>
    <t>MSBU7601198</t>
  </si>
  <si>
    <t>JX20260050</t>
  </si>
  <si>
    <t>290126SXL26010088</t>
  </si>
  <si>
    <t>HZXX20260129</t>
  </si>
  <si>
    <t>060226SUC019840</t>
  </si>
  <si>
    <t>TEMU0160010
OOLU0990528</t>
  </si>
  <si>
    <t>BKE: 26/003/BKGNK</t>
  </si>
  <si>
    <t>JH-DN20260129-2</t>
  </si>
  <si>
    <t>310126ASCKCOSH2600063A</t>
  </si>
  <si>
    <t>FFAU4546800</t>
  </si>
  <si>
    <t>JX20260054</t>
  </si>
  <si>
    <t>310126ASCKCOSH2600063</t>
  </si>
  <si>
    <t>DO</t>
  </si>
  <si>
    <t>CN-JG260209</t>
  </si>
  <si>
    <t>1K/850KG</t>
  </si>
  <si>
    <t>12022026 JV-PRO WELL</t>
  </si>
  <si>
    <t>23K/212,22KG</t>
  </si>
  <si>
    <t>26K/715,4KG</t>
  </si>
  <si>
    <t>2K/1632,75KG</t>
  </si>
  <si>
    <t>1K/35KG</t>
  </si>
  <si>
    <t>214K/12150KG</t>
  </si>
  <si>
    <t>800K/20128KG</t>
  </si>
  <si>
    <t>JH-DN20260204-1</t>
  </si>
  <si>
    <t>100226YMJAI226495269</t>
  </si>
  <si>
    <t>YMMU6102706</t>
  </si>
  <si>
    <t>54DW-SSC/26</t>
  </si>
  <si>
    <t>MRSU6778536</t>
  </si>
  <si>
    <t>53DW-SSC/26</t>
  </si>
  <si>
    <t>339IVN0030670</t>
  </si>
  <si>
    <t>BMOU4245791</t>
  </si>
  <si>
    <t>52DW-SSC/26</t>
  </si>
  <si>
    <t>SGN3057135</t>
  </si>
  <si>
    <t>ECMU4894287</t>
  </si>
  <si>
    <t>11/DW-LF/26</t>
  </si>
  <si>
    <t>ONEYSGNG20449500</t>
  </si>
  <si>
    <t>ONEU1105487</t>
  </si>
  <si>
    <t>00000133</t>
  </si>
  <si>
    <t>00000025</t>
  </si>
  <si>
    <t>00000032</t>
  </si>
  <si>
    <t>00000042</t>
  </si>
  <si>
    <t>POBUKAN260100100</t>
  </si>
  <si>
    <t>CAIU6819190
POLU2005680
POLU2020616
STXU2043328
STXU2045911</t>
  </si>
  <si>
    <t>57DW-SSC/26</t>
  </si>
  <si>
    <t xml:space="preserve"> 265598808</t>
  </si>
  <si>
    <t>MSKU9756340</t>
  </si>
  <si>
    <t>56DW-SSC/26</t>
  </si>
  <si>
    <t>MRKU4753686</t>
  </si>
  <si>
    <t>55DW-SSC/26</t>
  </si>
  <si>
    <t>MSKU1999596</t>
  </si>
  <si>
    <t>00000015</t>
  </si>
  <si>
    <t>54PK/37.679,44KG</t>
  </si>
  <si>
    <t>26M-P010206</t>
  </si>
  <si>
    <t>339IVN0029627</t>
  </si>
  <si>
    <t>2.184PK/12.448,8KG</t>
  </si>
  <si>
    <t>MSDU8826581</t>
  </si>
  <si>
    <t>26M-P010263</t>
  </si>
  <si>
    <t>SGN3054205</t>
  </si>
  <si>
    <t>ECMU5657398</t>
  </si>
  <si>
    <t>EU500016</t>
  </si>
  <si>
    <t>HSIN20047470</t>
  </si>
  <si>
    <t>4PK/76KG</t>
  </si>
  <si>
    <t>089923</t>
  </si>
  <si>
    <t>1PK/86KG</t>
  </si>
  <si>
    <t>00000003</t>
  </si>
  <si>
    <t>CSI00054632/CSI00054630</t>
  </si>
  <si>
    <t>2PK/3,8KG</t>
  </si>
  <si>
    <t>26M-P010253</t>
  </si>
  <si>
    <t>339IVN0030117</t>
  </si>
  <si>
    <t>BEAU5837044</t>
  </si>
  <si>
    <t>26M-P010335</t>
  </si>
  <si>
    <t>EBKG15582215</t>
  </si>
  <si>
    <t>877PK/6.139KG</t>
  </si>
  <si>
    <t>MSDU7974732</t>
  </si>
  <si>
    <t>26M-P010258-R1</t>
  </si>
  <si>
    <t>339IVN0033167</t>
  </si>
  <si>
    <t>MSDU6869671</t>
  </si>
  <si>
    <t>26M-P010473</t>
  </si>
  <si>
    <t>YMJAW490500291</t>
  </si>
  <si>
    <t>YMMU6967401</t>
  </si>
  <si>
    <t>SOTRAN ICD</t>
  </si>
  <si>
    <t>PZP260201</t>
  </si>
  <si>
    <t>LDGHCM2620348SZ</t>
  </si>
  <si>
    <t>1K/1.069KG</t>
  </si>
  <si>
    <t>20K/19.756KG</t>
  </si>
  <si>
    <t>TCKU7483386</t>
  </si>
  <si>
    <t>20K/19.044KG</t>
  </si>
  <si>
    <t>MRKU2770880</t>
  </si>
  <si>
    <t>79K/4.598,22KG</t>
  </si>
  <si>
    <t>47K/1.313,63KG</t>
  </si>
  <si>
    <t>GSF251211485</t>
  </si>
  <si>
    <t>4K/4.140KG</t>
  </si>
  <si>
    <t>202602011-SLC-RIL-465</t>
  </si>
  <si>
    <t>3K/9KG</t>
  </si>
  <si>
    <t>2K/1.455KG</t>
  </si>
  <si>
    <t>55-0226-07 VLI-MSY</t>
  </si>
  <si>
    <t>760K/5.943,2KG</t>
  </si>
  <si>
    <t>691K/2.973,76KG</t>
  </si>
  <si>
    <t>3.354K/20.026,4KG</t>
  </si>
  <si>
    <t>00000078</t>
  </si>
  <si>
    <t>54K/326,44KG</t>
  </si>
  <si>
    <t>1.519K/4.166,02KG</t>
  </si>
  <si>
    <t>150K/823,85KG</t>
  </si>
  <si>
    <t>87K/934,32KG</t>
  </si>
  <si>
    <t>CWK0160165-T0002</t>
  </si>
  <si>
    <t>NSTKS26010011</t>
  </si>
  <si>
    <t>2CONT/48.750KG</t>
  </si>
  <si>
    <t>KMCU2913378
SLZU2901013</t>
  </si>
  <si>
    <t>RD260213GC12-BOA-VNGC</t>
  </si>
  <si>
    <t>2PP/535,89KG</t>
  </si>
  <si>
    <t>RD260213-BOA-VN</t>
  </si>
  <si>
    <t>10K/4159,5KG</t>
  </si>
  <si>
    <t>RD260212-ABLETON-HK</t>
  </si>
  <si>
    <t>VN01101099</t>
  </si>
  <si>
    <t>7K/817KG</t>
  </si>
  <si>
    <t>BEAU2837056</t>
  </si>
  <si>
    <t>RYDER/SPARX</t>
  </si>
  <si>
    <t>RD260213-AGUILAR-US</t>
  </si>
  <si>
    <t>ZIMUHCM80614379</t>
  </si>
  <si>
    <t>233K/5.813,3KG</t>
  </si>
  <si>
    <t>BSIU8370903</t>
  </si>
  <si>
    <t>CSHT xuất cho TQ</t>
  </si>
  <si>
    <t>6.800K/63.651,64KG</t>
  </si>
  <si>
    <t>5K/4.700,83KG</t>
  </si>
  <si>
    <t>TR03713</t>
  </si>
  <si>
    <t>88K/986,57KG</t>
  </si>
  <si>
    <t>KBS số QLNB</t>
  </si>
  <si>
    <t>GR-90645</t>
  </si>
  <si>
    <t>TYSC022721</t>
  </si>
  <si>
    <t>FFAU2814565
OOCU6299008
OOLU9753086
CSNU8368175</t>
  </si>
  <si>
    <t xml:space="preserve"> A636-26MV01-EM-001</t>
  </si>
  <si>
    <t>GAOU6827614</t>
  </si>
  <si>
    <t>TKETD26052</t>
  </si>
  <si>
    <t>LGWDYOKTA2646183</t>
  </si>
  <si>
    <t>OOLU9163259</t>
  </si>
  <si>
    <t>MRDS013</t>
  </si>
  <si>
    <t>7k/70kg</t>
  </si>
  <si>
    <t>KOREA-26.W7-04-1102</t>
  </si>
  <si>
    <t>TGCU0083149</t>
  </si>
  <si>
    <t>tk chug cont</t>
  </si>
  <si>
    <t>2k/221.5kg1</t>
  </si>
  <si>
    <t xml:space="preserve"> IV0260112</t>
  </si>
  <si>
    <t>7k/4.904,8kg</t>
  </si>
  <si>
    <t>TSMV2026-03-2B</t>
  </si>
  <si>
    <t>CPL0414400UWS</t>
  </si>
  <si>
    <t>SEGU5262980</t>
  </si>
  <si>
    <t>MRDK-260203</t>
  </si>
  <si>
    <t>OOCU9557723
OOCU8790371
FFAU3031760
BEAU6028790</t>
  </si>
  <si>
    <t>TD26005</t>
  </si>
  <si>
    <t>IAAU1832268
IAAU1051120</t>
  </si>
  <si>
    <t>1k/1kg</t>
  </si>
  <si>
    <t>6603063791+6603063792</t>
  </si>
  <si>
    <t>2k/151kg</t>
  </si>
  <si>
    <t>tcs</t>
  </si>
  <si>
    <t>HM HUYNA</t>
  </si>
  <si>
    <t>CT2025012-1</t>
  </si>
  <si>
    <t>LHZHCM26010330SH</t>
  </si>
  <si>
    <t>1k/1,033kg</t>
  </si>
  <si>
    <t>I356382</t>
  </si>
  <si>
    <t>2k/222,6kg</t>
  </si>
  <si>
    <t>SG-J43744</t>
  </si>
  <si>
    <t>1k/12kg</t>
  </si>
  <si>
    <t>MRDS-26009</t>
  </si>
  <si>
    <t>OOCU8145418
OOCU7507106
OOCU6729109</t>
  </si>
  <si>
    <t>1k/1.298kg/</t>
  </si>
  <si>
    <t>SCHAEFFLER KOREA-009/26/A41</t>
  </si>
  <si>
    <t>RAF0175577</t>
  </si>
  <si>
    <t>10k/2.703kg</t>
  </si>
  <si>
    <t>N2260201SVC01</t>
  </si>
  <si>
    <t>RAF0164534</t>
  </si>
  <si>
    <t>12k/3,890.8kg</t>
  </si>
  <si>
    <t>INAQ260107</t>
  </si>
  <si>
    <t>TEMU3163223</t>
  </si>
  <si>
    <t>JT260131VN</t>
  </si>
  <si>
    <t>BH26021</t>
  </si>
  <si>
    <t>TEMU1648919</t>
  </si>
  <si>
    <t>6603063986+6603064055</t>
  </si>
  <si>
    <t>28k/3.990kg</t>
  </si>
  <si>
    <t>A52MVJ25-A</t>
  </si>
  <si>
    <t>FFAU7431208</t>
  </si>
  <si>
    <t>CÁT LÁi</t>
  </si>
  <si>
    <t>MRDAK26003</t>
  </si>
  <si>
    <t>TRHU6614860</t>
  </si>
  <si>
    <t xml:space="preserve"> SHC-2504-2</t>
  </si>
  <si>
    <t>GUGCNE25121009</t>
  </si>
  <si>
    <t xml:space="preserve">ONEU3037680 </t>
  </si>
  <si>
    <t>9K/8,775.45KG</t>
  </si>
  <si>
    <t>YSVN20260211</t>
  </si>
  <si>
    <t>2500K/16,556KG</t>
  </si>
  <si>
    <t>HASU4877226</t>
  </si>
  <si>
    <t>IN0902202601</t>
  </si>
  <si>
    <t>SNKO101260200750</t>
  </si>
  <si>
    <t>7K/4853.37KG</t>
  </si>
  <si>
    <t>SKLU1810292</t>
  </si>
  <si>
    <t>250000</t>
  </si>
  <si>
    <t>IN0902202602</t>
  </si>
  <si>
    <t>2K/1851.2KG</t>
  </si>
  <si>
    <t>IN10022026</t>
  </si>
  <si>
    <t>KEE26021538</t>
  </si>
  <si>
    <t>3K/2398.87KG</t>
  </si>
  <si>
    <t>35,984</t>
  </si>
  <si>
    <t>45K/247.5KG</t>
  </si>
  <si>
    <t>667</t>
  </si>
  <si>
    <t>281K/2622.54KG</t>
  </si>
  <si>
    <t>YUEDA20260119C</t>
  </si>
  <si>
    <t>CNA0342083A</t>
  </si>
  <si>
    <t>386K/46860KG</t>
  </si>
  <si>
    <t>FFAU4737410
TCLU5865237
TXGU8352238</t>
  </si>
  <si>
    <t>YUEDA20260119A</t>
  </si>
  <si>
    <t>YUEDA20260119D</t>
  </si>
  <si>
    <t>YUEDA20260119SB</t>
  </si>
  <si>
    <t>CNA0342083B</t>
  </si>
  <si>
    <t>117K/10810KG</t>
  </si>
  <si>
    <t>CMAU3337453</t>
  </si>
  <si>
    <t>21</t>
  </si>
  <si>
    <t>10K/11.05KG</t>
  </si>
  <si>
    <t>00000406</t>
  </si>
  <si>
    <t>90K/708KG</t>
  </si>
  <si>
    <t>25</t>
  </si>
  <si>
    <t>406K/4511.07KG</t>
  </si>
  <si>
    <t>175</t>
  </si>
  <si>
    <t>50K/210.95KG</t>
  </si>
  <si>
    <t>411</t>
  </si>
  <si>
    <t>6K/2153KG</t>
  </si>
  <si>
    <t>415</t>
  </si>
  <si>
    <t>56K/48653KG</t>
  </si>
  <si>
    <t>EX20260209</t>
  </si>
  <si>
    <t>109K/94111KG</t>
  </si>
  <si>
    <t>00000122</t>
  </si>
  <si>
    <t>253K/6460.9KG</t>
  </si>
  <si>
    <t>178</t>
  </si>
  <si>
    <t>50K/272.15KG</t>
  </si>
  <si>
    <t>20K/20415KG</t>
  </si>
  <si>
    <t>432</t>
  </si>
  <si>
    <t>4K/1252KG</t>
  </si>
  <si>
    <t>426</t>
  </si>
  <si>
    <t>52K/38426KG</t>
  </si>
  <si>
    <t>15K/10366KG</t>
  </si>
  <si>
    <t>00000019</t>
  </si>
  <si>
    <t>10K/6472KG</t>
  </si>
  <si>
    <t>314K/1979.73KG</t>
  </si>
  <si>
    <t>456K/70060.16KG</t>
  </si>
  <si>
    <t>00000086</t>
  </si>
  <si>
    <t>10K/102.56KG</t>
  </si>
  <si>
    <t>00000090</t>
  </si>
  <si>
    <t>8K/83.67KG</t>
  </si>
  <si>
    <t>00000146</t>
  </si>
  <si>
    <t>1782K/15860KG</t>
  </si>
  <si>
    <t>TATA2026021002</t>
  </si>
  <si>
    <t>S03182501</t>
  </si>
  <si>
    <t>TATA2026021001</t>
  </si>
  <si>
    <t>S03182423</t>
  </si>
  <si>
    <t>42K/456.12KG</t>
  </si>
  <si>
    <t>TATA2026020702</t>
  </si>
  <si>
    <t>S03182426</t>
  </si>
  <si>
    <t>147K/1629.18KG</t>
  </si>
  <si>
    <t>VN2026021001/VN2026021002</t>
  </si>
  <si>
    <t>CMAU7409309
TCKU7063444</t>
  </si>
  <si>
    <t>ITW2026021001</t>
  </si>
  <si>
    <t>1K/3.2KG</t>
  </si>
  <si>
    <t>TATA2026021201</t>
  </si>
  <si>
    <t>5K/1209KG</t>
  </si>
  <si>
    <t>9K/8775.45KG</t>
  </si>
  <si>
    <t>00000300</t>
  </si>
  <si>
    <t>40K/445.76KG</t>
  </si>
  <si>
    <t>00000301</t>
  </si>
  <si>
    <t>32K/608.24KG</t>
  </si>
  <si>
    <t>TATA2026021110</t>
  </si>
  <si>
    <t>STAGE7353899</t>
  </si>
  <si>
    <t>25K/266.25KG</t>
  </si>
  <si>
    <t>VN2026021201</t>
  </si>
  <si>
    <t>SGN3054383</t>
  </si>
  <si>
    <t>FSCU7131085</t>
  </si>
  <si>
    <t>TATA-NHON TRACH</t>
  </si>
  <si>
    <t>TATA2026020910</t>
  </si>
  <si>
    <t>S03183724</t>
  </si>
  <si>
    <t>1083K/9403.66KG</t>
  </si>
  <si>
    <t>SG26-0205-1</t>
  </si>
  <si>
    <t>11 K/ 4,230 KG</t>
  </si>
  <si>
    <t>CNSJ-0226-05</t>
  </si>
  <si>
    <t>7 K/ 6,465KG</t>
  </si>
  <si>
    <t>DVG551-26020501</t>
  </si>
  <si>
    <t>7 K/ 5,182 KG</t>
  </si>
  <si>
    <t>DVG551-26020601</t>
  </si>
  <si>
    <t>6 K/ 6,770 KG</t>
  </si>
  <si>
    <t>SG26-0206-1</t>
  </si>
  <si>
    <t xml:space="preserve"> 8 K/ 4,814 KG</t>
  </si>
  <si>
    <t>CNVN-JFK 0226-5</t>
  </si>
  <si>
    <t>2 PP/ 1,304KG</t>
  </si>
  <si>
    <t>CNVN-JFK 0226-6</t>
  </si>
  <si>
    <t>16 PP/ 7,360 KG</t>
  </si>
  <si>
    <t>APH-CD 02A-2026</t>
  </si>
  <si>
    <t>600 K/ 4,690 KG</t>
  </si>
  <si>
    <t>OTS-260201</t>
  </si>
  <si>
    <t>888471416806</t>
  </si>
  <si>
    <t>7 CT/ 107.5 KG</t>
  </si>
  <si>
    <t>KMM2607-OT</t>
  </si>
  <si>
    <t>FORM26010258</t>
  </si>
  <si>
    <t>57 BE/ 59,985 KG</t>
  </si>
  <si>
    <t>BEAU2604820
SEGU2998480
TEMU0403038</t>
  </si>
  <si>
    <t>SHG - AEO</t>
  </si>
  <si>
    <t>SHG25SFG11</t>
  </si>
  <si>
    <t>HXCGDGHM26003027</t>
  </si>
  <si>
    <t>17 K/ 7,685 KG</t>
  </si>
  <si>
    <t>XFVU2892769
SEKU6481571</t>
  </si>
  <si>
    <t>LTSR26038</t>
  </si>
  <si>
    <t>CKCOSH2600470</t>
  </si>
  <si>
    <t>438 CT/ 9,256 KG</t>
  </si>
  <si>
    <t>MWLU2172910</t>
  </si>
  <si>
    <t>5CT/50.9KG</t>
  </si>
  <si>
    <t>0 5137</t>
  </si>
  <si>
    <t>YMJAW490499448</t>
  </si>
  <si>
    <t>FFAU6999580</t>
  </si>
  <si>
    <t>TPETVJD260202</t>
  </si>
  <si>
    <t>1PK/44.3KG</t>
  </si>
  <si>
    <t>1CS/12.86KG</t>
  </si>
  <si>
    <t>SGM/2026/928080</t>
  </si>
  <si>
    <t>EGLV100650017712</t>
  </si>
  <si>
    <t>EITU0448149</t>
  </si>
  <si>
    <t>0 5138</t>
  </si>
  <si>
    <t>YMJAW490498727</t>
  </si>
  <si>
    <t>YMMU7035114</t>
  </si>
  <si>
    <t>1PK/2.7KG</t>
  </si>
  <si>
    <t>YNJ20260202</t>
  </si>
  <si>
    <t>070226XYJ26020008</t>
  </si>
  <si>
    <t>194 CT / 5.319,34CT</t>
  </si>
  <si>
    <t>CKSU2228732</t>
  </si>
  <si>
    <t>PI 250148</t>
  </si>
  <si>
    <t>3.127 CT / 7.139,2KG</t>
  </si>
  <si>
    <t>CSNU2859253</t>
  </si>
  <si>
    <t>VN260211-INTRINSIX-1</t>
  </si>
  <si>
    <t>039GX15068</t>
  </si>
  <si>
    <t>825 CT / 8.019KG</t>
  </si>
  <si>
    <t>TIIU5375998</t>
  </si>
  <si>
    <t>VN260211-ALEO-105</t>
  </si>
  <si>
    <t>039GX11915</t>
  </si>
  <si>
    <t>1.392 CT / 16.127,84KG</t>
  </si>
  <si>
    <t>WHLU5799251</t>
  </si>
  <si>
    <t>VN260211-SUNCO-18</t>
  </si>
  <si>
    <t>381 CT / 3.909,27KG</t>
  </si>
  <si>
    <t>TEMU1349440</t>
  </si>
  <si>
    <t>VN260211-ATLAS-19</t>
  </si>
  <si>
    <t>SGNG30766800</t>
  </si>
  <si>
    <t>1.447 CT / 6.686,9KG</t>
  </si>
  <si>
    <t>TRHU5179557</t>
  </si>
  <si>
    <t>VN260212-PLT-135</t>
  </si>
  <si>
    <t>SGNG34084500</t>
  </si>
  <si>
    <t>1.118 CT / 17.251,41KG</t>
  </si>
  <si>
    <t>ONEU1569600</t>
  </si>
  <si>
    <t>60215637-2</t>
  </si>
  <si>
    <t>ECMU5462652</t>
  </si>
  <si>
    <t>HZ/ZS/INT-20260207 CN</t>
  </si>
  <si>
    <t>60223124-2</t>
  </si>
  <si>
    <t>ICD TRASIMEX</t>
  </si>
  <si>
    <t>FJ282-20260209 CN</t>
  </si>
  <si>
    <t>FJ282-20260209 CN-A</t>
  </si>
  <si>
    <t>FJ282-20260209 CN-B</t>
  </si>
  <si>
    <t>FJ282-20260209 HK</t>
  </si>
  <si>
    <t>FJ282-20260209-KR</t>
  </si>
  <si>
    <t>FJ282-20260209-MA</t>
  </si>
  <si>
    <t>FJ282-20260209-SN</t>
  </si>
  <si>
    <t>FJ282-20260209-TA</t>
  </si>
  <si>
    <t>FJ282-20260209-TW</t>
  </si>
  <si>
    <t>HZ-ZS-IY-20260210 US</t>
  </si>
  <si>
    <t>60213781-3</t>
  </si>
  <si>
    <t>60213781-4</t>
  </si>
  <si>
    <t>60223122-60223319</t>
  </si>
  <si>
    <t>23/02/2026</t>
  </si>
  <si>
    <t>36374-36386-36387-36388-36393</t>
  </si>
  <si>
    <t>COSU6437332180</t>
  </si>
  <si>
    <t>TCNU2272981
OOCU7799707
CSNU8380843
OOCU8125094</t>
  </si>
  <si>
    <t>KDTV: BNN2026039319</t>
  </si>
  <si>
    <t>YMJAW166348569</t>
  </si>
  <si>
    <t>TCKU6058171</t>
  </si>
  <si>
    <t>KDTV: BNN2026050429</t>
  </si>
  <si>
    <t>TB NGUYỄN</t>
  </si>
  <si>
    <t>29012026-TB/MTC</t>
  </si>
  <si>
    <t>339IVN0032827</t>
  </si>
  <si>
    <t>282 PK / 5.561KG</t>
  </si>
  <si>
    <t>FCIU9184085</t>
  </si>
  <si>
    <t>VÀM CỎ</t>
  </si>
  <si>
    <t>C11</t>
  </si>
  <si>
    <t>JHAD2603MMA-CJ01</t>
  </si>
  <si>
    <t>1 VL / 1.172,974KG</t>
  </si>
  <si>
    <t>CL2601095</t>
  </si>
  <si>
    <t>020226CL2601095</t>
  </si>
  <si>
    <t>57 PK / 96.300KG</t>
  </si>
  <si>
    <t>MSKU9900550
CAAU8538476
MRSU3018606
MRSU3455611
TCKU6618548
MRKU3152607
MAEU3448824</t>
  </si>
  <si>
    <t>CZ26002784</t>
  </si>
  <si>
    <t>1 PP / 526KG</t>
  </si>
  <si>
    <t>WM-2512028</t>
  </si>
  <si>
    <t>WM-2508089</t>
  </si>
  <si>
    <t>WM-2509040</t>
  </si>
  <si>
    <t>WM-2509069</t>
  </si>
  <si>
    <t>WM-2509070</t>
  </si>
  <si>
    <t>WM-2512029</t>
  </si>
  <si>
    <t>WM-2512030</t>
  </si>
  <si>
    <t>WM-2512093</t>
  </si>
  <si>
    <t>OT-260081</t>
  </si>
  <si>
    <t>1 PP/ 240 KG</t>
  </si>
  <si>
    <t>OT-260094/OT-260098</t>
  </si>
  <si>
    <t>ONEYSGNFDA597400</t>
  </si>
  <si>
    <t>44 PP/ 18,720 KG</t>
  </si>
  <si>
    <t>BMOU1497402
KKTU7978387</t>
  </si>
  <si>
    <t>OTM2601-002</t>
  </si>
  <si>
    <t>FORM26010273</t>
  </si>
  <si>
    <t>20 BE/ 19,495 KG</t>
  </si>
  <si>
    <t>SEGU2266513</t>
  </si>
  <si>
    <t>509 K/ 4,882.57 KG</t>
  </si>
  <si>
    <t>178 K/ 1,435.69KG</t>
  </si>
  <si>
    <t>512 K/ 5,247.11KG</t>
  </si>
  <si>
    <t>138 K/ 3,672.82 KG</t>
  </si>
  <si>
    <t>179 K/ 4,296.93 KG</t>
  </si>
  <si>
    <t>139 K/ 3,420.09 KG</t>
  </si>
  <si>
    <t>164 K/ 12,603.09 KG</t>
  </si>
  <si>
    <t>DVG551-26020701C</t>
  </si>
  <si>
    <t>1 K/ 608 KG,</t>
  </si>
  <si>
    <t>DVG551-26020901</t>
  </si>
  <si>
    <t>2 K/ 990 KG</t>
  </si>
  <si>
    <t>155 K/ 3,827.49 KG</t>
  </si>
  <si>
    <t>66 K/ 351.28 KG</t>
  </si>
  <si>
    <t>JG-XN2-20260207</t>
  </si>
  <si>
    <t>20 K/ 132.25KG</t>
  </si>
  <si>
    <t>152 K/ 5,116 KG</t>
  </si>
  <si>
    <t>092026-AF</t>
  </si>
  <si>
    <t>HCMKEE26020689</t>
  </si>
  <si>
    <t>1 K/ 116 KG</t>
  </si>
  <si>
    <t>102026-BILBAO</t>
  </si>
  <si>
    <t>SGNE31432200</t>
  </si>
  <si>
    <t>24 K/ 13,763.43 KG</t>
  </si>
  <si>
    <t>BEAU2061867</t>
  </si>
  <si>
    <t>181 K/ 12,411.39 KG</t>
  </si>
  <si>
    <t>137 K/ 12,035.08 KG</t>
  </si>
  <si>
    <t>142 K/ 12,674.26 KG</t>
  </si>
  <si>
    <t>136 K/ 11,176.74KG</t>
  </si>
  <si>
    <t>160 K/ 4,142.5 KG</t>
  </si>
  <si>
    <t>165 K/ 9,648.75 KG</t>
  </si>
  <si>
    <t>173 K/ 11,799.8 KG</t>
  </si>
  <si>
    <t>697 K/ 5,182.1 KG</t>
  </si>
  <si>
    <t>OT-260113</t>
  </si>
  <si>
    <t>339IVN0032257</t>
  </si>
  <si>
    <t>15 PP/ 5,400 KG</t>
  </si>
  <si>
    <t>MEDU1176126</t>
  </si>
  <si>
    <t>OT-260060</t>
  </si>
  <si>
    <t>ONEYSGNFDA802700</t>
  </si>
  <si>
    <t>40 PP/ 17,789 KG</t>
  </si>
  <si>
    <t>TRHU6209738</t>
  </si>
  <si>
    <t>SGNHAM3823619</t>
  </si>
  <si>
    <t>2 PP/ 400 KG</t>
  </si>
  <si>
    <t>OT-260059</t>
  </si>
  <si>
    <t>DJSCSGN260000910</t>
  </si>
  <si>
    <t>20 PP/ 8,640 KG</t>
  </si>
  <si>
    <t>DJLU2232989</t>
  </si>
  <si>
    <t>OT-260075</t>
  </si>
  <si>
    <t>235 97008343</t>
  </si>
  <si>
    <t>OT-260091</t>
  </si>
  <si>
    <t>SGN3043797</t>
  </si>
  <si>
    <t>54 PP / 28,080KG</t>
  </si>
  <si>
    <t>CAIU6336870
BMOU6418664</t>
  </si>
  <si>
    <t>KMM2608-OT</t>
  </si>
  <si>
    <t>FORM26010284</t>
  </si>
  <si>
    <t>19 BE/ 19,959 KG</t>
  </si>
  <si>
    <t>FCIU5406965</t>
  </si>
  <si>
    <t>DVG551-26020903</t>
  </si>
  <si>
    <t>1 K/ 188 KG</t>
  </si>
  <si>
    <t>SG26-0209-1</t>
  </si>
  <si>
    <t>9 K/ 2,465 KG</t>
  </si>
  <si>
    <t>DVG551-26020902R</t>
  </si>
  <si>
    <t>1 K/ 892 KG</t>
  </si>
  <si>
    <t>CNSJ-0226-10</t>
  </si>
  <si>
    <t>1 K/ 1,023 KG</t>
  </si>
  <si>
    <t>DVG551-26021101</t>
  </si>
  <si>
    <t>9 K/ 6,620 KG</t>
  </si>
  <si>
    <t>DVCO-26021102</t>
  </si>
  <si>
    <t>2 K/ 791 KG</t>
  </si>
  <si>
    <t>SG26-0211-1</t>
  </si>
  <si>
    <t>16 K/ 6,011 KG</t>
  </si>
  <si>
    <t>CO26-0212-1</t>
  </si>
  <si>
    <t>4 PP / 854 KG</t>
  </si>
  <si>
    <t>OT-260120</t>
  </si>
  <si>
    <t>SGN69591892</t>
  </si>
  <si>
    <t>1 PP/ 382 KG</t>
  </si>
  <si>
    <t>OT-260099/OT-260100/OT-260116</t>
  </si>
  <si>
    <t>ONEYSGNFCK938300</t>
  </si>
  <si>
    <t>55 PP/ 23,820 KG</t>
  </si>
  <si>
    <t>TRHU1855083
ONEU0934478</t>
  </si>
  <si>
    <t>SHG -AEO</t>
  </si>
  <si>
    <t>SFG26FBD01</t>
  </si>
  <si>
    <t>1 PP/ 426 KG</t>
  </si>
  <si>
    <t>196 K/ 16,548.83 KG</t>
  </si>
  <si>
    <t>152 K/ 25,537.56 KG</t>
  </si>
  <si>
    <t>47 K/ 812.81KG</t>
  </si>
  <si>
    <t>82 K/ 439.272 KG</t>
  </si>
  <si>
    <t>253 K/ 9,796.39 KG</t>
  </si>
  <si>
    <t>911 K/ 18,757.14 KG</t>
  </si>
  <si>
    <t>48 K/ 226.93 KG</t>
  </si>
  <si>
    <t>1 K/ 5.09 KG</t>
  </si>
  <si>
    <t>2 K/ 7.35 KG</t>
  </si>
  <si>
    <t>70 K/ 13,942 KG</t>
  </si>
  <si>
    <t>29 K/ 288.19 KG</t>
  </si>
  <si>
    <t>719 K/ 18,636.64 KG</t>
  </si>
  <si>
    <t>402 K/ 4,699.82 KG</t>
  </si>
  <si>
    <t>OT-260097</t>
  </si>
  <si>
    <t>HASLS21260102026</t>
  </si>
  <si>
    <t>53 PP/ 28,570 KG</t>
  </si>
  <si>
    <t>SKLU2108228
SKHU8928782</t>
  </si>
  <si>
    <t>OTR-260210</t>
  </si>
  <si>
    <t>75 1131 9642</t>
  </si>
  <si>
    <t>2 CT/ 26.5 KG</t>
  </si>
  <si>
    <t>OTFS-260203</t>
  </si>
  <si>
    <t>FEDEX_888644409379</t>
  </si>
  <si>
    <t>5 BX/ 65.4 KG</t>
  </si>
  <si>
    <t>OT-260109</t>
  </si>
  <si>
    <t>235-97027873</t>
  </si>
  <si>
    <t>13 PP/ 2,684 KG</t>
  </si>
  <si>
    <t>OTFS-260202</t>
  </si>
  <si>
    <t>FEDEX _ 888644112296</t>
  </si>
  <si>
    <t>OTFS-260206</t>
  </si>
  <si>
    <t>203-0095 7165</t>
  </si>
  <si>
    <t>1 PP/ 59.8 KG</t>
  </si>
  <si>
    <t>OTS-260202</t>
  </si>
  <si>
    <t>FEDEX _ 888681749879</t>
  </si>
  <si>
    <t>12 CT/ 167.4 KG</t>
  </si>
  <si>
    <t>I-260116</t>
  </si>
  <si>
    <t>8886 4043 3080</t>
  </si>
  <si>
    <t>1 K/ 55 KG</t>
  </si>
  <si>
    <t>NVC-26/02-03</t>
  </si>
  <si>
    <t>KMTCVN01096625</t>
  </si>
  <si>
    <t>19 PP/ 4,521.5 KG</t>
  </si>
  <si>
    <t>KMTU7495928</t>
  </si>
  <si>
    <t>OTS-260204</t>
  </si>
  <si>
    <t>3 BX / 23.5 KG</t>
  </si>
  <si>
    <t>OT-260090</t>
  </si>
  <si>
    <t>HL-29109063</t>
  </si>
  <si>
    <t>42 PP/23,580 KG</t>
  </si>
  <si>
    <t>HLBU3053884
FCIU6489820</t>
  </si>
  <si>
    <t>OT-260095</t>
  </si>
  <si>
    <t>HL-35236663</t>
  </si>
  <si>
    <t>87 PP/ 48,140 KG</t>
  </si>
  <si>
    <t>HLBU3465536
HLBU4081849
FANU3069898</t>
  </si>
  <si>
    <t>14/02/2026</t>
  </si>
  <si>
    <t>OTFS-260208</t>
  </si>
  <si>
    <t>FEDEX_888751051696</t>
  </si>
  <si>
    <t>1 BX/ 5.5 KG</t>
  </si>
  <si>
    <t>13 K/ 107.88 KG</t>
  </si>
  <si>
    <t>18 K/ 89.79 KG</t>
  </si>
  <si>
    <t>541 K/ 14,408.92 KG</t>
  </si>
  <si>
    <t>23 K/ 239 KG</t>
  </si>
  <si>
    <t>42 K/ 1,078.24 KG</t>
  </si>
  <si>
    <t>8 K/ 30.4 KG</t>
  </si>
  <si>
    <t>YUEDA20260126A</t>
  </si>
  <si>
    <t>CNA0344065</t>
  </si>
  <si>
    <t>598K/29850KG</t>
  </si>
  <si>
    <t>BEAU4598074
SEGU5263360</t>
  </si>
  <si>
    <t>YUEDA20260126B</t>
  </si>
  <si>
    <t>YUEDA20260126S</t>
  </si>
  <si>
    <t>CNA0344066</t>
  </si>
  <si>
    <t>55K/13220KG</t>
  </si>
  <si>
    <t>TIIU6603583</t>
  </si>
  <si>
    <t>EX260211-1</t>
  </si>
  <si>
    <t>6K/78KG</t>
  </si>
  <si>
    <t>EX260211-2</t>
  </si>
  <si>
    <t>14K/182KG</t>
  </si>
  <si>
    <t>EX260211-3</t>
  </si>
  <si>
    <t>7K/91KG</t>
  </si>
  <si>
    <t>EX260211-4</t>
  </si>
  <si>
    <t>3K/39KG</t>
  </si>
  <si>
    <t>HKYD20260210</t>
  </si>
  <si>
    <t>121K/2687.05KG</t>
  </si>
  <si>
    <t>EX260212-1</t>
  </si>
  <si>
    <t>4K/28KG</t>
  </si>
  <si>
    <t>40K/303KG</t>
  </si>
  <si>
    <t>490K/1771.92KG</t>
  </si>
  <si>
    <t>251K/41372.31KG</t>
  </si>
  <si>
    <t>2998K/17397.67KG</t>
  </si>
  <si>
    <t>4K/3406KG</t>
  </si>
  <si>
    <t>616K/2104.56KG</t>
  </si>
  <si>
    <t>2089K/16326.9KG</t>
  </si>
  <si>
    <t>2153K/8472KG</t>
  </si>
  <si>
    <t>2223K/17115.51KG</t>
  </si>
  <si>
    <t>5009K/58258.6KG</t>
  </si>
  <si>
    <t>3K/15.16KG</t>
  </si>
  <si>
    <t>195K/32681.27KG</t>
  </si>
  <si>
    <t>125K/2297.25KG</t>
  </si>
  <si>
    <t>106K/2671.4KG</t>
  </si>
  <si>
    <t>55K/435.59KG</t>
  </si>
  <si>
    <t>22K/6957.26KG</t>
  </si>
  <si>
    <t>30K/9200.09KG</t>
  </si>
  <si>
    <t>253K/1801.65KG</t>
  </si>
  <si>
    <t>12K/110KG</t>
  </si>
  <si>
    <t>87K/182.7KG</t>
  </si>
  <si>
    <t>VN2026021203/VN2026021204</t>
  </si>
  <si>
    <t>SGN3054361</t>
  </si>
  <si>
    <t>2152K/24554.32KG</t>
  </si>
  <si>
    <t>CMAU3337453
FFAU4737410</t>
  </si>
  <si>
    <t>VN2026021202</t>
  </si>
  <si>
    <t>TXGU8352238</t>
  </si>
  <si>
    <t>66K/2898.2KG</t>
  </si>
  <si>
    <t>9470K/1933.76KG</t>
  </si>
  <si>
    <t>TATA202602006</t>
  </si>
  <si>
    <t>A33GX09949</t>
  </si>
  <si>
    <t>9K/7617KG</t>
  </si>
  <si>
    <t>IAAU2077602</t>
  </si>
  <si>
    <t>VN2026021301</t>
  </si>
  <si>
    <t>EBKG15698549</t>
  </si>
  <si>
    <t>1076K/12277.16KG</t>
  </si>
  <si>
    <t>MSDU4144541</t>
  </si>
  <si>
    <t>VN2026021302</t>
  </si>
  <si>
    <t>EBKG15698570</t>
  </si>
  <si>
    <t>TCLU7748672</t>
  </si>
  <si>
    <t>INA 03/26</t>
  </si>
  <si>
    <t>4k/54,1kg</t>
  </si>
  <si>
    <t>1k/51kg</t>
  </si>
  <si>
    <t>HKGSGN639997V</t>
  </si>
  <si>
    <t>5K/5.200KG</t>
  </si>
  <si>
    <t>2602/030-T</t>
  </si>
  <si>
    <t xml:space="preserve">
1PK/1KG
</t>
  </si>
  <si>
    <t>2602/028-T-1</t>
  </si>
  <si>
    <t>1PK/154KG</t>
  </si>
  <si>
    <t>2602/028-T</t>
  </si>
  <si>
    <t>2602/029-T-AT-2</t>
  </si>
  <si>
    <t>2PK/389KG</t>
  </si>
  <si>
    <t>2602/029-T-1</t>
  </si>
  <si>
    <t>2602/029-T-AT</t>
  </si>
  <si>
    <t>2602/029-T</t>
  </si>
  <si>
    <t>2602/032-T-1</t>
  </si>
  <si>
    <t>16PK/108.5KG</t>
  </si>
  <si>
    <t>2602/032-T</t>
  </si>
  <si>
    <t>2602/031-T-1</t>
  </si>
  <si>
    <t>3PK/525KG</t>
  </si>
  <si>
    <t>2602/031-T</t>
  </si>
  <si>
    <t>FSKSDLD202602-001</t>
  </si>
  <si>
    <t>480K/16625KG</t>
  </si>
  <si>
    <t>60K/964,32KG</t>
  </si>
  <si>
    <t>430PK/2192.62KG</t>
  </si>
  <si>
    <t>PL 2327</t>
  </si>
  <si>
    <t>ONEYSGNG25814600</t>
  </si>
  <si>
    <t>3K/ 1504.3KG</t>
  </si>
  <si>
    <t>FDCU0538716</t>
  </si>
  <si>
    <t>19K/ 16647.7KG</t>
  </si>
  <si>
    <t>AI</t>
  </si>
  <si>
    <t>GNSACLI251202673</t>
  </si>
  <si>
    <t>2K/ 2269.6KG</t>
  </si>
  <si>
    <t>EXP/HIL0639</t>
  </si>
  <si>
    <t>NWLNSACLI2600001</t>
  </si>
  <si>
    <t>20K/ 22201.52KG</t>
  </si>
  <si>
    <t>NWSU2240713</t>
  </si>
  <si>
    <t>PL 2328</t>
  </si>
  <si>
    <t>2K/ 1332.93KG</t>
  </si>
  <si>
    <t>CSNU6974569</t>
  </si>
  <si>
    <t>20K/ 9980.07KG</t>
  </si>
  <si>
    <t>PL 2329</t>
  </si>
  <si>
    <t>12K/ 6978KG</t>
  </si>
  <si>
    <t>MRSU7994210</t>
  </si>
  <si>
    <t>9K/ 4051KG</t>
  </si>
  <si>
    <t>PL 2330</t>
  </si>
  <si>
    <t>10K/ 6624KG</t>
  </si>
  <si>
    <t>MSKU0177265</t>
  </si>
  <si>
    <t>11K/ 5582KG</t>
  </si>
  <si>
    <t>PL 2332</t>
  </si>
  <si>
    <t>ONEYSGNG29717500</t>
  </si>
  <si>
    <t>4K/ 10880KG</t>
  </si>
  <si>
    <t>SEGU5938484</t>
  </si>
  <si>
    <t>YN-013026</t>
  </si>
  <si>
    <t>KCAT26020018</t>
  </si>
  <si>
    <t>6K/ 6842.3KG</t>
  </si>
  <si>
    <t>PL 2333</t>
  </si>
  <si>
    <t>20K/ 5840KG</t>
  </si>
  <si>
    <t>MRKU4208655</t>
  </si>
  <si>
    <t>PL 2334</t>
  </si>
  <si>
    <t>10K/ 9201.32KG</t>
  </si>
  <si>
    <t>GCXU5583135</t>
  </si>
  <si>
    <t>1K/ 2038.68KG</t>
  </si>
  <si>
    <t>CIPEN260128-01</t>
  </si>
  <si>
    <t>TWAY260203HOC001</t>
  </si>
  <si>
    <t>16K/ 12250KG</t>
  </si>
  <si>
    <t>DFSU1875119</t>
  </si>
  <si>
    <t>SVC202605</t>
  </si>
  <si>
    <t>99K/ 70927KG</t>
  </si>
  <si>
    <t>UACU4087794
 HLBU3764645
HLBU3813816
HLXU1297092</t>
  </si>
  <si>
    <t>TAN CANG-CM</t>
  </si>
  <si>
    <t>1K/ 10.7KG</t>
  </si>
  <si>
    <t>HEBEIXINTAI-007/26/E31</t>
  </si>
  <si>
    <t>26K/ 10782.14KG</t>
  </si>
  <si>
    <t>TCLU3177723
TRHU1102325</t>
  </si>
  <si>
    <t>2601WSFYN002</t>
  </si>
  <si>
    <t>1K/ 51.88KG</t>
  </si>
  <si>
    <t>UBC110862</t>
  </si>
  <si>
    <t>9K/ 2977KG</t>
  </si>
  <si>
    <t>26JWH040</t>
  </si>
  <si>
    <t>29K/ 8331KG</t>
  </si>
  <si>
    <t>NINGBOHYATTROLLER-005/26/E31</t>
  </si>
  <si>
    <t>25K/ 8721KG</t>
  </si>
  <si>
    <t>A71YY2605</t>
  </si>
  <si>
    <t>1K/ 631KG</t>
  </si>
  <si>
    <t>SCHAEFFLER AUSTRIA-001/25/A12</t>
  </si>
  <si>
    <t>I313009</t>
  </si>
  <si>
    <t>3K/ 5150KG</t>
  </si>
  <si>
    <t>SG-J43743</t>
  </si>
  <si>
    <t>1K/ 88KG</t>
  </si>
  <si>
    <t>INV20260357</t>
  </si>
  <si>
    <t>5K/ 1456.04KG</t>
  </si>
  <si>
    <t>SCHAEFFLERCHINA-015/26/A41</t>
  </si>
  <si>
    <t>3K/ 745KG</t>
  </si>
  <si>
    <t>699SGAA260203</t>
  </si>
  <si>
    <t>29K/ 9015.3KG</t>
  </si>
  <si>
    <t>INAQ260204</t>
  </si>
  <si>
    <t>260200104SGN</t>
  </si>
  <si>
    <t>4PK/387KG</t>
  </si>
  <si>
    <t>UI2526EXP00238</t>
  </si>
  <si>
    <t>ONEU2667658</t>
  </si>
  <si>
    <t>TCIT</t>
  </si>
  <si>
    <t>E9562526</t>
  </si>
  <si>
    <t>CXDU1520944</t>
  </si>
  <si>
    <t>NHBBALL-001/26/E31</t>
  </si>
  <si>
    <t>R260204</t>
  </si>
  <si>
    <t>SGNG19700300</t>
  </si>
  <si>
    <t>NYKU3786696</t>
  </si>
  <si>
    <t>ES0252604790</t>
  </si>
  <si>
    <t>AMD49007564</t>
  </si>
  <si>
    <t>1PK/25.8KG</t>
  </si>
  <si>
    <t>ES0252604670</t>
  </si>
  <si>
    <t>AMD49007557</t>
  </si>
  <si>
    <t>1PK/84.2KG</t>
  </si>
  <si>
    <t>24/02/2026</t>
  </si>
  <si>
    <t>LKDM20260122-1</t>
  </si>
  <si>
    <t>A33GX10332</t>
  </si>
  <si>
    <t>IAAU1934866</t>
  </si>
  <si>
    <t>XVN2026008</t>
  </si>
  <si>
    <t>92H3498DM/26</t>
  </si>
  <si>
    <t>EKSM26021578</t>
  </si>
  <si>
    <t>1PP/663KG</t>
  </si>
  <si>
    <t>LKDM20260204-1</t>
  </si>
  <si>
    <t>DM26020016</t>
  </si>
  <si>
    <t>4CT/37KG</t>
  </si>
  <si>
    <t>LKDM20260205-2</t>
  </si>
  <si>
    <t>SNLGSKVLN1A615</t>
  </si>
  <si>
    <t>TIIU6120477</t>
  </si>
  <si>
    <t>LKDM20260209</t>
  </si>
  <si>
    <t>164G500894</t>
  </si>
  <si>
    <t>WHSU6339929</t>
  </si>
  <si>
    <t>GIPT20260201-1</t>
  </si>
  <si>
    <t>HK2602000017</t>
  </si>
  <si>
    <t>SEGU4802960</t>
  </si>
  <si>
    <t>chung lô</t>
  </si>
  <si>
    <t>GIPT20260201</t>
  </si>
  <si>
    <t>GIPT202600210</t>
  </si>
  <si>
    <t>SNLGSKVLN1A627-01</t>
  </si>
  <si>
    <t>UETU7120669</t>
  </si>
  <si>
    <t>LKDM20260210</t>
  </si>
  <si>
    <t>SNLGSKVLN1A627-02</t>
  </si>
  <si>
    <t>36602-36603</t>
  </si>
  <si>
    <t>OOLU2319512390</t>
  </si>
  <si>
    <t>TEMU8349843</t>
  </si>
  <si>
    <t>KDTV: BNN2026058423</t>
  </si>
  <si>
    <t>JT260202VN</t>
  </si>
  <si>
    <t>1PK/2.4KG</t>
  </si>
  <si>
    <t>DWR-260211-1</t>
  </si>
  <si>
    <t>2PK/14KG</t>
  </si>
  <si>
    <t>NỢ CO FORM KV</t>
  </si>
  <si>
    <t>25PP/2,525.9KG</t>
  </si>
  <si>
    <t>2PP/139.3KG</t>
  </si>
  <si>
    <t>22CT/234.5KG</t>
  </si>
  <si>
    <t>AD26013101</t>
  </si>
  <si>
    <t>SNLGSKVLT2A601-03</t>
  </si>
  <si>
    <t>SNBU8439600</t>
  </si>
  <si>
    <t>LKDM20260204</t>
  </si>
  <si>
    <t>SNLGSKVLT2A601-05</t>
  </si>
  <si>
    <t>GIPT202600204</t>
  </si>
  <si>
    <t>SNLGSKVLT2A601-04</t>
  </si>
  <si>
    <t>F26020301</t>
  </si>
  <si>
    <t>SNLGSKVLT2A601-01</t>
  </si>
  <si>
    <t>20260131TW</t>
  </si>
  <si>
    <t>SNLGSKVLT2A601-02</t>
  </si>
  <si>
    <t>NL-25-WIN-TULIP22</t>
  </si>
  <si>
    <t>SGN6A1011100</t>
  </si>
  <si>
    <t>613 CT / 8.363,4KG</t>
  </si>
  <si>
    <t>SMCU2024511</t>
  </si>
  <si>
    <t>NL-25-WIN-12-1</t>
  </si>
  <si>
    <t>VN01100511</t>
  </si>
  <si>
    <t>1.374 CT / 7.924,5KG</t>
  </si>
  <si>
    <t>GESU3276553</t>
  </si>
  <si>
    <t>CH202602001</t>
  </si>
  <si>
    <t>025G543575</t>
  </si>
  <si>
    <t>925K/16,780KG</t>
  </si>
  <si>
    <t>WHSU6889720</t>
  </si>
  <si>
    <t>202611028517</t>
  </si>
  <si>
    <t>TATA202602008</t>
  </si>
  <si>
    <t>SZJSE26020003</t>
  </si>
  <si>
    <t>21K/17637KG</t>
  </si>
  <si>
    <t>MRKU3416572</t>
  </si>
  <si>
    <t>TATA2026022410</t>
  </si>
  <si>
    <t>S3Z2197620</t>
  </si>
  <si>
    <t>311K/3104KG</t>
  </si>
  <si>
    <t>TATA2026022411</t>
  </si>
  <si>
    <t>S3Z2197621</t>
  </si>
  <si>
    <t>591K/5898KG</t>
  </si>
  <si>
    <t>TATA2026022412</t>
  </si>
  <si>
    <t>S3Z2197804</t>
  </si>
  <si>
    <t>410K/4092KG</t>
  </si>
  <si>
    <t>TATA2026022414</t>
  </si>
  <si>
    <t>235600261057</t>
  </si>
  <si>
    <t>218K/2176KG</t>
  </si>
  <si>
    <t xml:space="preserve">EGHU3411224 </t>
  </si>
  <si>
    <t>DỌNG NAI</t>
  </si>
  <si>
    <t>38</t>
  </si>
  <si>
    <t>105K/315.1KG</t>
  </si>
  <si>
    <t>39</t>
  </si>
  <si>
    <t>337K/3030.3KG</t>
  </si>
  <si>
    <t>YUEDA20260203A</t>
  </si>
  <si>
    <t>SNLGNSVLMF00267</t>
  </si>
  <si>
    <t>2625K/63551.81KG</t>
  </si>
  <si>
    <t>BEAU6393089
SNBU8382315
SNBU4157743
SNBU8347090</t>
  </si>
  <si>
    <t>2000000</t>
  </si>
  <si>
    <t>YUEDA20260203B</t>
  </si>
  <si>
    <t>YUEDA20260203C</t>
  </si>
  <si>
    <t>YUEDA202608A</t>
  </si>
  <si>
    <t>HXCGDGHM26005532</t>
  </si>
  <si>
    <t>174K/21880KG</t>
  </si>
  <si>
    <t>SEGU6934499</t>
  </si>
  <si>
    <t>GYF20260203</t>
  </si>
  <si>
    <t>SDTSBKK-7820HCM</t>
  </si>
  <si>
    <t>243K/2877.57KG</t>
  </si>
  <si>
    <t>43,164</t>
  </si>
  <si>
    <t>KHO PHU HUU</t>
  </si>
  <si>
    <t>HT26020503</t>
  </si>
  <si>
    <t>HCMC-26JRD02181</t>
  </si>
  <si>
    <t>18K/25488KG</t>
  </si>
  <si>
    <t>TGBU6671064</t>
  </si>
  <si>
    <t>HT26020109</t>
  </si>
  <si>
    <t>HCMC-26JRD02150</t>
  </si>
  <si>
    <t>18K/18608.4KG</t>
  </si>
  <si>
    <t>TCLU6321937</t>
  </si>
  <si>
    <t>202611030734</t>
  </si>
  <si>
    <t>HT26020605</t>
  </si>
  <si>
    <t>HCMC-26JRD02164</t>
  </si>
  <si>
    <t>8K/11644.4KG</t>
  </si>
  <si>
    <t>SNBU2392954</t>
  </si>
  <si>
    <t>HT26020603</t>
  </si>
  <si>
    <t>HCMC-26JRD02177</t>
  </si>
  <si>
    <t>36K/52992KG</t>
  </si>
  <si>
    <t>TCKU7020627
GAOU7940991</t>
  </si>
  <si>
    <t>00000605</t>
  </si>
  <si>
    <t>17K/136.7KG</t>
  </si>
  <si>
    <t>459</t>
  </si>
  <si>
    <t>24K/15437KG</t>
  </si>
  <si>
    <t>133703428</t>
  </si>
  <si>
    <t>1K/11.7KG</t>
  </si>
  <si>
    <t>BÁO CÁO HOÁ CHẤT</t>
  </si>
  <si>
    <t>NBR-008/26/E31</t>
  </si>
  <si>
    <t>RAF0181090</t>
  </si>
  <si>
    <t>20k./6.405,8kg</t>
  </si>
  <si>
    <t>XV2607</t>
  </si>
  <si>
    <t>LSHSGN2601245</t>
  </si>
  <si>
    <t>80k/1.950kg</t>
  </si>
  <si>
    <t>1k/75kg</t>
  </si>
  <si>
    <t>6603065093+6603065094+6603065100</t>
  </si>
  <si>
    <t>13k/1.384kg</t>
  </si>
  <si>
    <t>1k/46kg</t>
  </si>
  <si>
    <t>MRDSASKR-26010</t>
  </si>
  <si>
    <t>FFAU4510751</t>
  </si>
  <si>
    <t>GJ20260220</t>
  </si>
  <si>
    <t>ETV-20260203-11424</t>
  </si>
  <si>
    <t>CNSHAFGA4258</t>
  </si>
  <si>
    <t>MSNU6060938
MSMU5061664
FCIU9075320</t>
  </si>
  <si>
    <t>SCHAEFFLER KOREA-011/26/A41</t>
  </si>
  <si>
    <t>RAF0185749</t>
  </si>
  <si>
    <t>4k/996kg</t>
  </si>
  <si>
    <t>GR-90614</t>
  </si>
  <si>
    <t>TYSC022730</t>
  </si>
  <si>
    <t>ONEU1942930
ONEU0125180
ONEU6689110
ONEU5133785
BEAU5501580</t>
  </si>
  <si>
    <t>A53MVJ25-A</t>
  </si>
  <si>
    <t>TRHU5791351</t>
  </si>
  <si>
    <t>SASD-S22M-146</t>
  </si>
  <si>
    <t>SUN26020211</t>
  </si>
  <si>
    <t>5k/1.927,9kg</t>
  </si>
  <si>
    <t>SHSJ26001-MAT0213</t>
  </si>
  <si>
    <t>SDSE26021769</t>
  </si>
  <si>
    <t>15k/392,8kg</t>
  </si>
  <si>
    <t>RD260224GC13-BOA-VNGC</t>
  </si>
  <si>
    <t>1K/183,57KG</t>
  </si>
  <si>
    <t>ALV-26-006</t>
  </si>
  <si>
    <t>160K/45.162KG</t>
  </si>
  <si>
    <t>TXGU8248666
OOCU9035550
OOLU9161071</t>
  </si>
  <si>
    <t>ALV-PTAICA-26001</t>
  </si>
  <si>
    <t>VN01100337</t>
  </si>
  <si>
    <t>8K/14.500KG</t>
  </si>
  <si>
    <t>FBIU5566513</t>
  </si>
  <si>
    <t>VN260212-RIL</t>
  </si>
  <si>
    <t>HKGHCM26020091</t>
  </si>
  <si>
    <t>39K/10.583,7KG</t>
  </si>
  <si>
    <t>TEMU7819109
UETU5446213</t>
  </si>
  <si>
    <r>
      <rPr>
        <sz val="13"/>
        <color theme="1"/>
        <rFont val="Times New Roman"/>
        <family val="1"/>
      </rPr>
      <t xml:space="preserve">TK CHUNG LO
</t>
    </r>
    <r>
      <rPr>
        <sz val="13"/>
        <color rgb="FFFF0000"/>
        <rFont val="Times New Roman"/>
        <family val="1"/>
      </rPr>
      <t>26.14025-MM/TTP</t>
    </r>
  </si>
  <si>
    <t>M20260212-RIL</t>
  </si>
  <si>
    <t>M20260212-SZ</t>
  </si>
  <si>
    <t>M20260212-XF</t>
  </si>
  <si>
    <t>ALV-PTMB -26001</t>
  </si>
  <si>
    <t>VN01102573</t>
  </si>
  <si>
    <t>14K/12.500KG</t>
  </si>
  <si>
    <t>SEGU1868753</t>
  </si>
  <si>
    <t>2K/42,6KG</t>
  </si>
  <si>
    <t>SG4095151VN</t>
  </si>
  <si>
    <t>SITTADC5594069</t>
  </si>
  <si>
    <t>TIIU2592243</t>
  </si>
  <si>
    <t>0317794954-QME-0010277</t>
  </si>
  <si>
    <t>VLI-HD55-26007</t>
  </si>
  <si>
    <t>26M-P010267</t>
  </si>
  <si>
    <t>YMJAE490404244</t>
  </si>
  <si>
    <t>SEGU6867894</t>
  </si>
  <si>
    <t>SHYX20260127</t>
  </si>
  <si>
    <t>ASKSN2601123</t>
  </si>
  <si>
    <t>MRKU2491885
MRSU0265264</t>
  </si>
  <si>
    <t>05/DM-HQTN</t>
  </si>
  <si>
    <t>FJYN0587</t>
  </si>
  <si>
    <t>CNA0344562</t>
  </si>
  <si>
    <t>BEAU4386901
BEAU4399719
BEAU4499092
CAIU7880888
CAIU9787434</t>
  </si>
  <si>
    <t>090226ONEYHYDG00147700</t>
  </si>
  <si>
    <t>CAAU5181831 
CAAU5183808 
FFAU1452440 
TCNU6851620 
TRHU5136380 
TRHU5854871</t>
  </si>
  <si>
    <t>JH-DN20260208-1</t>
  </si>
  <si>
    <t>110226WS774V20131UWS</t>
  </si>
  <si>
    <t>WHSU5456670</t>
  </si>
  <si>
    <t>JX20260072</t>
  </si>
  <si>
    <t>110226WS774V20128UWS</t>
  </si>
  <si>
    <t>JH-DN20260211</t>
  </si>
  <si>
    <t>150226ASSNLGSHVL0250408</t>
  </si>
  <si>
    <t>BSIU9886983</t>
  </si>
  <si>
    <t>JX20260077</t>
  </si>
  <si>
    <t>150226ASSNLGSHVL0250353</t>
  </si>
  <si>
    <t>JH-DN20260209</t>
  </si>
  <si>
    <t>150226ASSNLGSHVL0250409</t>
  </si>
  <si>
    <t>SNBU8320946</t>
  </si>
  <si>
    <t>JX20260075</t>
  </si>
  <si>
    <t>150226ASSNLGSHVL0250407</t>
  </si>
  <si>
    <t>JH-DN20260208-2</t>
  </si>
  <si>
    <t>110226WS774V20130UWS</t>
  </si>
  <si>
    <t>WHSU6794080</t>
  </si>
  <si>
    <t>JX20260073</t>
  </si>
  <si>
    <t>110226WS774V20129UWS</t>
  </si>
  <si>
    <t>JH-DN20260201</t>
  </si>
  <si>
    <t>060226ASCKCOSH2525017A</t>
  </si>
  <si>
    <t>CKSU4008953</t>
  </si>
  <si>
    <t>JX20260061</t>
  </si>
  <si>
    <t>060226ASCKCOSH2525017-02</t>
  </si>
  <si>
    <t>JX20260060</t>
  </si>
  <si>
    <t>060226ASCKCOSH2525017-01</t>
  </si>
  <si>
    <t>111K/3300KG</t>
  </si>
  <si>
    <t>02/2026 JV-FVN-ON51-4</t>
  </si>
  <si>
    <t>85K/672,25KG</t>
  </si>
  <si>
    <t>02/2026-FOAM/JV-HMPT/2</t>
  </si>
  <si>
    <t>35K/530,42</t>
  </si>
  <si>
    <t>02/2026 JV-VICTORY-6</t>
  </si>
  <si>
    <t>3K/11,15KG</t>
  </si>
  <si>
    <t>JV-VICTORY-20260224</t>
  </si>
  <si>
    <t>79K/931,03KG</t>
  </si>
  <si>
    <t>252K/1481,73KG</t>
  </si>
  <si>
    <t>02/2026 JV-SPARKLIN/FOAM-1</t>
  </si>
  <si>
    <t>75K/1045,96KG</t>
  </si>
  <si>
    <t>8K/106,19KG</t>
  </si>
  <si>
    <t>JVVN-SSB-AD-20260223</t>
  </si>
  <si>
    <t>94K/964,55KG</t>
  </si>
  <si>
    <t>403K/4432,60KG</t>
  </si>
  <si>
    <t>23-02/2026 JV-GFV-GS</t>
  </si>
  <si>
    <t>62K/784,64KG</t>
  </si>
  <si>
    <t>34K/643KG</t>
  </si>
  <si>
    <t>02/2026 JV-VICTORY-5</t>
  </si>
  <si>
    <t>213K/2410,05KG</t>
  </si>
  <si>
    <t>JVVN-VIC-20260226</t>
  </si>
  <si>
    <t>6K/59,90KG</t>
  </si>
  <si>
    <t>ZY20260202</t>
  </si>
  <si>
    <t>210226GZSGN2601343</t>
  </si>
  <si>
    <t>TCNU3975504
CMAU0531906
TGHU6361477</t>
  </si>
  <si>
    <t>T2600022</t>
  </si>
  <si>
    <t>1K/1,3KG</t>
  </si>
  <si>
    <t>DRT260223</t>
  </si>
  <si>
    <t>SF5107405693028</t>
  </si>
  <si>
    <t>1K/0,8KG</t>
  </si>
  <si>
    <t>150226TXGCLI2602T00009</t>
  </si>
  <si>
    <t>OOCU8120657
TRHU4458011
OOCU6718125
CSNU7995186</t>
  </si>
  <si>
    <t>3A761003C</t>
  </si>
  <si>
    <t>190226001GA14763</t>
  </si>
  <si>
    <t>WHSU6487206</t>
  </si>
  <si>
    <t>SA2602/200</t>
  </si>
  <si>
    <t>170226NSSLNPHCC2600075</t>
  </si>
  <si>
    <t>NSSU7140301
TCKU6682043</t>
  </si>
  <si>
    <t>3301-20260200002-2</t>
  </si>
  <si>
    <t>200126MCB0325461</t>
  </si>
  <si>
    <t>CAAU5374701 
CAIU4791236 
CMAU3366451 
CMAU4941468 
CMAU6137340 
CMAU6701759 
CMAU8426384 
ECMU5095541 
ECMU7588418 
ECMU7740346 
FFAU4807966
SEKU5761937
SEKU6424036
TCNU4610537</t>
  </si>
  <si>
    <t>3301-20260200002-1</t>
  </si>
  <si>
    <t>200126MCB0325408</t>
  </si>
  <si>
    <t>CAAU6256299 
CMAU6687537 
CMAU7721976 
CMAU8897532
GAOU7711336
TCKU6310405
TCNU1215328
TCNU3114677
TCNU3837439
TIIU6222057
TLLU7779120
TRHU8950550
TXGU7827621
UETU5548004
UETU6247290</t>
  </si>
  <si>
    <t>180226001GA13451-03</t>
  </si>
  <si>
    <t>WHSU5095113</t>
  </si>
  <si>
    <t>180226001GA13451-02</t>
  </si>
  <si>
    <t>180226001GA13451-01</t>
  </si>
  <si>
    <t>SD20260211A</t>
  </si>
  <si>
    <t>150226SPTNHOC262005</t>
  </si>
  <si>
    <t>CSGU6502141</t>
  </si>
  <si>
    <t>CAAU6078094
MRKU6101840
CAAU6663606
MRSU4842019
MRSU8080138</t>
  </si>
  <si>
    <t>NEWV8770</t>
  </si>
  <si>
    <t>YOKDJC98704</t>
  </si>
  <si>
    <t>34PK/24875.51KG</t>
  </si>
  <si>
    <t>TWCU8223065</t>
  </si>
  <si>
    <t>TC HIỆP PHƯỚC</t>
  </si>
  <si>
    <t>IN-107-2026</t>
  </si>
  <si>
    <t>SGN22602018</t>
  </si>
  <si>
    <t>2PP/449.3KG</t>
  </si>
  <si>
    <t>SKLCL2602134</t>
  </si>
  <si>
    <t>1PP/489.KG</t>
  </si>
  <si>
    <t>C20260206</t>
  </si>
  <si>
    <t>4PP/1890KG</t>
  </si>
  <si>
    <t>CFS PHÚ HỮU</t>
  </si>
  <si>
    <t>214PK/1209.14KG</t>
  </si>
  <si>
    <t>196PK/1448.44KG</t>
  </si>
  <si>
    <t>934PK/6785.16</t>
  </si>
  <si>
    <t>5068PK/9474.6KG</t>
  </si>
  <si>
    <t>ZIMUORF1128643</t>
  </si>
  <si>
    <t>3960BG/101128KG</t>
  </si>
  <si>
    <t>CAIU9222119
GAOU7590548
GOSU1009579
JXLU7844071</t>
  </si>
  <si>
    <t>2PP/129KG</t>
  </si>
  <si>
    <t>SGNBKK158418V</t>
  </si>
  <si>
    <t>10PP/2057KG</t>
  </si>
  <si>
    <t>THAILAND-26.W9-06-2402</t>
  </si>
  <si>
    <t>SNKO101260201326</t>
  </si>
  <si>
    <t>54PP/7147KG</t>
  </si>
  <si>
    <t xml:space="preserve">FCIU5785642
</t>
  </si>
  <si>
    <t>KST202634</t>
  </si>
  <si>
    <t>SEF260120008</t>
  </si>
  <si>
    <t>10PK/18800PK</t>
  </si>
  <si>
    <t>CSLU1595020</t>
  </si>
  <si>
    <t>2PK/7.35KG</t>
  </si>
  <si>
    <t>6PK/4899KG</t>
  </si>
  <si>
    <t>CPXV2601-20</t>
  </si>
  <si>
    <t>ESSAPUS26011972-01</t>
  </si>
  <si>
    <t>30K/ 19098KG</t>
  </si>
  <si>
    <t>SKLU1924401</t>
  </si>
  <si>
    <t>ESSAPUS26011972-02</t>
  </si>
  <si>
    <t>CHUNG CONT, THÉP</t>
  </si>
  <si>
    <t>S141102</t>
  </si>
  <si>
    <t>1K/ 114.7KG</t>
  </si>
  <si>
    <t>NXG2601009</t>
  </si>
  <si>
    <t>039GX11790</t>
  </si>
  <si>
    <t>WHSU6550567</t>
  </si>
  <si>
    <t>NXG2601008</t>
  </si>
  <si>
    <t>CSNU1500593</t>
  </si>
  <si>
    <t>BNC0150225</t>
  </si>
  <si>
    <t>TCKU3493940</t>
  </si>
  <si>
    <t>25-01.EX/DFC-WEE/24</t>
  </si>
  <si>
    <t>BMOU4993535</t>
  </si>
  <si>
    <t>NXG2602021</t>
  </si>
  <si>
    <t>CSNU2163162</t>
  </si>
  <si>
    <t>NXG2602020</t>
  </si>
  <si>
    <t>SX20260124005</t>
  </si>
  <si>
    <t>027G521467</t>
  </si>
  <si>
    <t>WHSU5977683</t>
  </si>
  <si>
    <t>HPS20260124003</t>
  </si>
  <si>
    <t>027G521736</t>
  </si>
  <si>
    <t>NXG2602022</t>
  </si>
  <si>
    <t>HAMU1075821</t>
  </si>
  <si>
    <t>NXG2601014</t>
  </si>
  <si>
    <t>HLXU3394276</t>
  </si>
  <si>
    <t>NXG2601015</t>
  </si>
  <si>
    <t>TRHU3579209</t>
  </si>
  <si>
    <t>XNK TAY NAM ICD</t>
  </si>
  <si>
    <t>NXG2601016</t>
  </si>
  <si>
    <t>MRKU7530536</t>
  </si>
  <si>
    <t>NXG2601017</t>
  </si>
  <si>
    <t>MSMU3260749</t>
  </si>
  <si>
    <t>NXG2601007</t>
  </si>
  <si>
    <t>UACU8502548</t>
  </si>
  <si>
    <t>SX20260203007</t>
  </si>
  <si>
    <t>POBUSHA260101501</t>
  </si>
  <si>
    <t>SEKU5654498</t>
  </si>
  <si>
    <t>HPS20260203004</t>
  </si>
  <si>
    <t>POBUSHA260101500</t>
  </si>
  <si>
    <t>HẢI ĐĂNG PHÁT</t>
  </si>
  <si>
    <t>60201028-60216880</t>
  </si>
  <si>
    <t>FJ282EMEA-20260209-2</t>
  </si>
  <si>
    <t>FJ282EMEA-20260209-1</t>
  </si>
  <si>
    <t>FJ282EMEA-20260209E</t>
  </si>
  <si>
    <t>FJ282EMEA-20260209B</t>
  </si>
  <si>
    <t>FJ282EMEA-20260209C</t>
  </si>
  <si>
    <t>FJ282EMEA-20260209-4</t>
  </si>
  <si>
    <t>FJ282EMEA-20260209</t>
  </si>
  <si>
    <t>FJ282EMEA-20260209F</t>
  </si>
  <si>
    <t>FJ282EMEA-20260209A</t>
  </si>
  <si>
    <t>FJ282EMEA-20260209UI</t>
  </si>
  <si>
    <t>FJ282EMEA-20260209UK</t>
  </si>
  <si>
    <t>FJ282EMEA-20260209UK-1</t>
  </si>
  <si>
    <t>FJ282EMEA-20260209UK-2</t>
  </si>
  <si>
    <t>FJ282EMEA-20260209UK-3</t>
  </si>
  <si>
    <t>FJ282EMEA-20260210</t>
  </si>
  <si>
    <t>HZ40XX-20260211 CN</t>
  </si>
  <si>
    <t>IP32XX-20260211 US</t>
  </si>
  <si>
    <t>CM401-20260211 MEX</t>
  </si>
  <si>
    <t>CM371-20260211 US</t>
  </si>
  <si>
    <t>VE25026-VE25020-VE25021</t>
  </si>
  <si>
    <t>VE25022-VE25023-VE25017</t>
  </si>
  <si>
    <t>MSKU1238616
TGBU5253500
MRSU4746695
UETU8335342</t>
  </si>
  <si>
    <t>60213789-2-60217764</t>
  </si>
  <si>
    <t>HAMU1625553</t>
  </si>
  <si>
    <t>CANG PHUOC LONG 2</t>
  </si>
  <si>
    <t>VE25019</t>
  </si>
  <si>
    <t>MRSU9330334</t>
  </si>
  <si>
    <t>TOMBOW</t>
  </si>
  <si>
    <t>GPNK</t>
  </si>
  <si>
    <t>254/GP-UBND</t>
  </si>
  <si>
    <t>25/02/2026</t>
  </si>
  <si>
    <t>GIẤY PHÉP NHẬP KHẨU KIỂM SOÁT ĐẶC BIỆT NHÓM 2</t>
  </si>
  <si>
    <t>T26-03</t>
  </si>
  <si>
    <t>QDHCM26005499</t>
  </si>
  <si>
    <t>4K / 38KG</t>
  </si>
  <si>
    <t>T26-02</t>
  </si>
  <si>
    <t>260201-MFP</t>
  </si>
  <si>
    <t>HKHCM26017128</t>
  </si>
  <si>
    <t>2K / 228,73KG</t>
  </si>
  <si>
    <t>STE-VT26003</t>
  </si>
  <si>
    <t>TL260208HCM22</t>
  </si>
  <si>
    <t>1K / 59,2KG</t>
  </si>
  <si>
    <t>12JE-26-EN99-VG02-01</t>
  </si>
  <si>
    <t>OOLU2319326400</t>
  </si>
  <si>
    <t>CSNU1016439</t>
  </si>
  <si>
    <t>V3PHT202611017644</t>
  </si>
  <si>
    <t>12JE-26-EN99-VG02-02</t>
  </si>
  <si>
    <t>FCO0033893</t>
  </si>
  <si>
    <t>6K / 63,2KG</t>
  </si>
  <si>
    <t>MA-JP/2026015</t>
  </si>
  <si>
    <t>ONEU5087437</t>
  </si>
  <si>
    <t>MA-JP/2026016</t>
  </si>
  <si>
    <t>WHSU5224904</t>
  </si>
  <si>
    <t>MA-JP/2026017</t>
  </si>
  <si>
    <t>MA-JP/2026020</t>
  </si>
  <si>
    <t>TRHU6133484</t>
  </si>
  <si>
    <t>MA-JP/2026021</t>
  </si>
  <si>
    <t>ULCU5069485</t>
  </si>
  <si>
    <t>MA-JP/2026022</t>
  </si>
  <si>
    <t>TLLU8840328</t>
  </si>
  <si>
    <t>MA-JP/2026023</t>
  </si>
  <si>
    <t>TCNU3082991</t>
  </si>
  <si>
    <t>KD/202604</t>
  </si>
  <si>
    <t>CDC-FORMAN</t>
  </si>
  <si>
    <t>CDC-VT-20260122 PT</t>
  </si>
  <si>
    <t>FORM26010293-01</t>
  </si>
  <si>
    <t>20 PP/ 10,242.73 KG</t>
  </si>
  <si>
    <t>TLLU2518398</t>
  </si>
  <si>
    <t>HÀNG CHUNG BILL, CHUNG CONT</t>
  </si>
  <si>
    <t>FORM26010293-02</t>
  </si>
  <si>
    <t>00000002</t>
  </si>
  <si>
    <t>24 K/ 564 KG</t>
  </si>
  <si>
    <t>183 K/ 3,053.1 KG</t>
  </si>
  <si>
    <t>282 K/ 7,299.65 KG</t>
  </si>
  <si>
    <t>455 K/ 3,632.53 KG</t>
  </si>
  <si>
    <t>173 K/ 1,929.04 KG</t>
  </si>
  <si>
    <t>223 K/ 2,190.64 KG</t>
  </si>
  <si>
    <t>420 K/ 13,157.86 KG</t>
  </si>
  <si>
    <t>OT-260096</t>
  </si>
  <si>
    <t>HL-18555821</t>
  </si>
  <si>
    <t>45 PP/ 23,140 KG</t>
  </si>
  <si>
    <t>MOAU7726689 XINU1381520</t>
  </si>
  <si>
    <t>OTM2602-001</t>
  </si>
  <si>
    <t>FORM26010337</t>
  </si>
  <si>
    <t>20 BE/ 19,542 KG</t>
  </si>
  <si>
    <t>CAIU6165313</t>
  </si>
  <si>
    <t>CHOONGNAM-MJ</t>
  </si>
  <si>
    <t>TKS-20260206001A</t>
  </si>
  <si>
    <t>MHKGS2602082</t>
  </si>
  <si>
    <t>26 CS/ 18,850 KG</t>
  </si>
  <si>
    <t>KMTU9313832</t>
  </si>
  <si>
    <t>SGNM82877400</t>
  </si>
  <si>
    <t>HMMU6223594</t>
  </si>
  <si>
    <t>SD20260211</t>
  </si>
  <si>
    <t>210226SPKHHOC262002</t>
  </si>
  <si>
    <t>IAAU1826305</t>
  </si>
  <si>
    <t>9K/96,4KG</t>
  </si>
  <si>
    <t>25022026 JV-YMUV</t>
  </si>
  <si>
    <t>2K/42,54KG</t>
  </si>
  <si>
    <t>02/2026 JV-FVN-ON51-5</t>
  </si>
  <si>
    <t>67K/533,5KG</t>
  </si>
  <si>
    <t>02/2026/LHTH- DC-1</t>
  </si>
  <si>
    <t>196K/1622,59KG</t>
  </si>
  <si>
    <t>02/2026 JV-VICTORY-4</t>
  </si>
  <si>
    <t>152K/788,06KG</t>
  </si>
  <si>
    <t>22K/350,4KG</t>
  </si>
  <si>
    <t>1102MLEN-IV1770772738</t>
  </si>
  <si>
    <t>1K/670KG</t>
  </si>
  <si>
    <t>JG2026001</t>
  </si>
  <si>
    <t>190226GHOC26011858</t>
  </si>
  <si>
    <t>TLLU3074390</t>
  </si>
  <si>
    <t>NMTJ260211-1</t>
  </si>
  <si>
    <t>170226PHILLW260031</t>
  </si>
  <si>
    <t>3K/598,4KG</t>
  </si>
  <si>
    <t>OB-26021001-1</t>
  </si>
  <si>
    <t>170226PHILLW260032</t>
  </si>
  <si>
    <t>1K/205KG</t>
  </si>
  <si>
    <t>130226GSGN26020404</t>
  </si>
  <si>
    <t>1K/30KG</t>
  </si>
  <si>
    <t>VNDN2026021401</t>
  </si>
  <si>
    <t>180226SXL26020028</t>
  </si>
  <si>
    <t>6K/1545KG</t>
  </si>
  <si>
    <t>VNDN2026021001</t>
  </si>
  <si>
    <t>180226CKCOSH2601614UWS</t>
  </si>
  <si>
    <t>SJLU4132535</t>
  </si>
  <si>
    <t xml:space="preserve">SX20260129006 </t>
  </si>
  <si>
    <t xml:space="preserve">POBUSHA260101350 </t>
  </si>
  <si>
    <t>CAIU4681780</t>
  </si>
  <si>
    <t xml:space="preserve">BL20260129003 </t>
  </si>
  <si>
    <t xml:space="preserve">POBUSHA260101351 </t>
  </si>
  <si>
    <t>6PK/5678KG</t>
  </si>
  <si>
    <t>SITTAGSG593570</t>
  </si>
  <si>
    <t>21CT/13755.75KG</t>
  </si>
  <si>
    <t>SITU9118244</t>
  </si>
  <si>
    <t>1PK/6KG</t>
  </si>
  <si>
    <t>FUT20260202</t>
  </si>
  <si>
    <t>14PK/21.7KG</t>
  </si>
  <si>
    <t>FUT20260203</t>
  </si>
  <si>
    <t>GIPLK260203-CHEQUERS</t>
  </si>
  <si>
    <t>SF5122913988083</t>
  </si>
  <si>
    <t>4534PK/8347.21KG</t>
  </si>
  <si>
    <t>522PK/4493.9KG</t>
  </si>
  <si>
    <t>342PK/2596.9KG</t>
  </si>
  <si>
    <t>NEWV8777</t>
  </si>
  <si>
    <t>YOKDJF77993</t>
  </si>
  <si>
    <t>40PK/24837.09KG</t>
  </si>
  <si>
    <t>TWCU8264336</t>
  </si>
  <si>
    <t>NEWV8779</t>
  </si>
  <si>
    <t>YOKDJF78240</t>
  </si>
  <si>
    <t>36PK/24809.35KG</t>
  </si>
  <si>
    <t>TWCU8220298</t>
  </si>
  <si>
    <t>JAPAN-26.W9-04-2502</t>
  </si>
  <si>
    <t>SGNTYO158417V</t>
  </si>
  <si>
    <t>16PP/521KG</t>
  </si>
  <si>
    <t>HOKUAVN-20260225</t>
  </si>
  <si>
    <t>SNKO101260200653</t>
  </si>
  <si>
    <t>SKHU9955838</t>
  </si>
  <si>
    <t>FJYN0586-3</t>
  </si>
  <si>
    <t>OOLU2165874760</t>
  </si>
  <si>
    <t>CSGU6591529
CSGU6620150
CSGU6596623</t>
  </si>
  <si>
    <t>FJYN0586-1</t>
  </si>
  <si>
    <t>OOLU2165694150</t>
  </si>
  <si>
    <t xml:space="preserve">CSGU6149219
CSGU6220390
CSGU6578466
FFAU2675006
OOCU8399198
TXGU4092343
</t>
  </si>
  <si>
    <t>00000016</t>
  </si>
  <si>
    <t>32PK/22.001,92KG</t>
  </si>
  <si>
    <t>26201157/26201059</t>
  </si>
  <si>
    <t>5PK/47KG</t>
  </si>
  <si>
    <t>51092-20</t>
  </si>
  <si>
    <t>1PK/17,4KG</t>
  </si>
  <si>
    <t>141239/141240/141241</t>
  </si>
  <si>
    <t>HKUL20001694</t>
  </si>
  <si>
    <t>12PK/76KG</t>
  </si>
  <si>
    <t>AT26000301</t>
  </si>
  <si>
    <t>1PK/190KG</t>
  </si>
  <si>
    <t>20PK/83,89KG</t>
  </si>
  <si>
    <t>62PK/42.675,92KG</t>
  </si>
  <si>
    <t>26M-P010349</t>
  </si>
  <si>
    <t>SGN3055195</t>
  </si>
  <si>
    <t>TGCU5546890</t>
  </si>
  <si>
    <t>FJYN0588</t>
  </si>
  <si>
    <t>CNA0344091</t>
  </si>
  <si>
    <t>3723PK/101446.49KG</t>
  </si>
  <si>
    <t>BEAU4677065
CMAU7252143
CMAU7881779
CMAU9441995
SEGU5063757</t>
  </si>
  <si>
    <t>SG4084575VN</t>
  </si>
  <si>
    <t>160PK/43.720KG</t>
  </si>
  <si>
    <t>MRKU7682159
MRKU8430568</t>
  </si>
  <si>
    <t>CANG TAN CANG NHON TRACH</t>
  </si>
  <si>
    <t>22K/115,44KG</t>
  </si>
  <si>
    <t>51K/486,65KG</t>
  </si>
  <si>
    <t>ALV-26-007</t>
  </si>
  <si>
    <t>89K/40.320KG</t>
  </si>
  <si>
    <t>CSNU7430493
OOLU8875990
OOCU8802298</t>
  </si>
  <si>
    <t>3603511070-HA9-0010577</t>
  </si>
  <si>
    <t>VV-2600558</t>
  </si>
  <si>
    <t>12K/1.961KG</t>
  </si>
  <si>
    <t>3603511070-95X-0010617</t>
  </si>
  <si>
    <t>AVT931</t>
  </si>
  <si>
    <t>KMTCHIJ0232027</t>
  </si>
  <si>
    <t>132K/99.542,52KG</t>
  </si>
  <si>
    <t>FFAU1068179
KMTU9407340
SEKU5943649
TXGU5961056</t>
  </si>
  <si>
    <t>M/0037/2026</t>
  </si>
  <si>
    <t>JHCM-LPI260123A</t>
  </si>
  <si>
    <t>1K/120KG</t>
  </si>
  <si>
    <t>ALV-AALH -26008</t>
  </si>
  <si>
    <t>BHC260200213</t>
  </si>
  <si>
    <t>1K/96KG</t>
  </si>
  <si>
    <t>ALV-AALH -26006</t>
  </si>
  <si>
    <t>18K/19.500KG</t>
  </si>
  <si>
    <t>EISU8516328</t>
  </si>
  <si>
    <t>20200224-SLC-RIL-850</t>
  </si>
  <si>
    <t>11K/25,6KG</t>
  </si>
  <si>
    <t>11K/7.764KG</t>
  </si>
  <si>
    <t>8K/4.695KG</t>
  </si>
  <si>
    <t>26/02/2026</t>
  </si>
  <si>
    <t>111K/5005,67KG</t>
  </si>
  <si>
    <t>18K/284,41KG</t>
  </si>
  <si>
    <t>8K/164,276KG</t>
  </si>
  <si>
    <t>ALV-AKCJ-26-012</t>
  </si>
  <si>
    <t>039GX17743</t>
  </si>
  <si>
    <t>WHLU5668117
WHSU6425992</t>
  </si>
  <si>
    <t>KHÔNG VẬN CHUYỂN</t>
  </si>
  <si>
    <t>PZ260101</t>
  </si>
  <si>
    <t>HWCLI2600774</t>
  </si>
  <si>
    <t>2K/1.376KG</t>
  </si>
  <si>
    <t>RD260227GC14-BOA-VNGC</t>
  </si>
  <si>
    <t>2K/869,01KG</t>
  </si>
  <si>
    <t>RD260227-BOA-VN</t>
  </si>
  <si>
    <t>25K/7947,5KG</t>
  </si>
  <si>
    <t>M20260223XF-FEDEX-SZ</t>
  </si>
  <si>
    <t>55-0226-08 VLI-MSY</t>
  </si>
  <si>
    <t>745K/5.828,51KG</t>
  </si>
  <si>
    <t>13K/1.275KG</t>
  </si>
  <si>
    <t>16K/9.737KG</t>
  </si>
  <si>
    <t>SASD-PPS220182</t>
  </si>
  <si>
    <t>HSLU2003705</t>
  </si>
  <si>
    <t>1k/13.5</t>
  </si>
  <si>
    <t>GR-90744</t>
  </si>
  <si>
    <t>TYSC022768</t>
  </si>
  <si>
    <t>OOCU6920558
OOCU9388393
CSNU6077020
OOCU8863349
FFAU3266872</t>
  </si>
  <si>
    <t>TKETD26053</t>
  </si>
  <si>
    <t>LGWDSENTA2610056</t>
  </si>
  <si>
    <t>UETU7516351</t>
  </si>
  <si>
    <t xml:space="preserve"> IV0260205</t>
  </si>
  <si>
    <t>4k/2.063,98kg</t>
  </si>
  <si>
    <t xml:space="preserve"> NBR-009/26/E31</t>
  </si>
  <si>
    <t>RAF0182783</t>
  </si>
  <si>
    <t>18k/5.872,8kg</t>
  </si>
  <si>
    <t>SVC-0226/2</t>
  </si>
  <si>
    <t>NGTL7534948</t>
  </si>
  <si>
    <t>1k/34,6kg</t>
  </si>
  <si>
    <t>kho SP ITC</t>
  </si>
  <si>
    <t>Ẻ62</t>
  </si>
  <si>
    <t>INDIA-26.W9-07-2502</t>
  </si>
  <si>
    <t>WHSU2477107</t>
  </si>
  <si>
    <t>6k/1,895kg</t>
  </si>
  <si>
    <t>MRDS-26012</t>
  </si>
  <si>
    <t>OOLU9962337
OOCU6804100</t>
  </si>
  <si>
    <t>1k/82kg</t>
  </si>
  <si>
    <t>1k/1.440kg</t>
  </si>
  <si>
    <t>THAILAND-013/26/A41</t>
  </si>
  <si>
    <t>39k/4.166,564kg</t>
  </si>
  <si>
    <t>DURASIV-005/26/E31</t>
  </si>
  <si>
    <t>3k/395kg</t>
  </si>
  <si>
    <t>MRDK-260204</t>
  </si>
  <si>
    <t>OOCU8085181
CSNU6502080
OOCU6938285
FSCU8310660
FFAU2419508
CSNU7659108
TGBU4344057
CSGU6502141
OOCU9698634
CSNU7985819</t>
  </si>
  <si>
    <t>THU PHÍ BÊN ĐẠI LÝ CỦA YUEDA</t>
  </si>
  <si>
    <t>YUEDA20260208B</t>
  </si>
  <si>
    <t>SITGNBCLX166109</t>
  </si>
  <si>
    <t>160K/15220KG</t>
  </si>
  <si>
    <t>TIIU6171303</t>
  </si>
  <si>
    <t>200K/843.78KG</t>
  </si>
  <si>
    <t>21K/20352KG</t>
  </si>
  <si>
    <t>GAOKERUN (YUEDA)</t>
  </si>
  <si>
    <t>EX20260225/B13</t>
  </si>
  <si>
    <t>141K/11.86KG</t>
  </si>
  <si>
    <t>31 CT / 780,2KG</t>
  </si>
  <si>
    <t>129 CT / 1.549,89KG</t>
  </si>
  <si>
    <t>10 CT / 64,49KG</t>
  </si>
  <si>
    <t>12 CT / 34,4KG</t>
  </si>
  <si>
    <t>32 CT / 122,04KG</t>
  </si>
  <si>
    <t>16 CT / 358,36KG</t>
  </si>
  <si>
    <t>59 CT / 474,7KG</t>
  </si>
  <si>
    <t>9 PK / 15,68KG</t>
  </si>
  <si>
    <t>1PP/27.9KG</t>
  </si>
  <si>
    <t>CHCH2026026</t>
  </si>
  <si>
    <t>NHBBALL-002/26/E31</t>
  </si>
  <si>
    <t>TRHU6128240</t>
  </si>
  <si>
    <t>CẢNG TCIT</t>
  </si>
  <si>
    <t>HARSHA-006/26/E31</t>
  </si>
  <si>
    <t>PF252604226</t>
  </si>
  <si>
    <t>SHRIRAMFOUNDRY-004/26/E31</t>
  </si>
  <si>
    <t>RD260226-INTER-US</t>
  </si>
  <si>
    <t>63Z8242582</t>
  </si>
  <si>
    <t>200CT/634KG</t>
  </si>
  <si>
    <t>RD260226-KING-CA</t>
  </si>
  <si>
    <t>HCM2600471</t>
  </si>
  <si>
    <t>2PP/207.86KG</t>
  </si>
  <si>
    <t>120CT/1,138.8KG</t>
  </si>
  <si>
    <t>C013102602001</t>
  </si>
  <si>
    <t>PL2026025658</t>
  </si>
  <si>
    <t>2PP/1,046.74KG</t>
  </si>
  <si>
    <t>20200224-SLC-RIL-716</t>
  </si>
  <si>
    <t>11CT/24.4KG</t>
  </si>
  <si>
    <t>0 5139</t>
  </si>
  <si>
    <t>YMJAW490499875</t>
  </si>
  <si>
    <t>TCNU1517159</t>
  </si>
  <si>
    <t>RD260226-SIL-HK</t>
  </si>
  <si>
    <t>1CT/9.9KG</t>
  </si>
  <si>
    <t>RD260226-KING-CA-1</t>
  </si>
  <si>
    <t>RD260226-SIL-US</t>
  </si>
  <si>
    <t>RD260226-SIL-UK</t>
  </si>
  <si>
    <t>1CT/1KG</t>
  </si>
  <si>
    <t>TYT260202</t>
  </si>
  <si>
    <t>SG2602331</t>
  </si>
  <si>
    <t>BMOU6823461</t>
  </si>
  <si>
    <t>E2681387601</t>
  </si>
  <si>
    <t>1PK/14KG</t>
  </si>
  <si>
    <t>S-8000758157</t>
  </si>
  <si>
    <t>1PK/4.7KG</t>
  </si>
  <si>
    <t>DVG551-26021201</t>
  </si>
  <si>
    <t>5 K/ 3,324 KG</t>
  </si>
  <si>
    <t>SG26-0211-2</t>
  </si>
  <si>
    <t>1 K/ 637 KG</t>
  </si>
  <si>
    <t>SG26-0212-1</t>
  </si>
  <si>
    <t>16 K/ 5,607KG</t>
  </si>
  <si>
    <t>SG26-0213-1</t>
  </si>
  <si>
    <t>12 K/ 4,184 KG</t>
  </si>
  <si>
    <t>DVG551-26021301</t>
  </si>
  <si>
    <t>3 K/ 1,057KG</t>
  </si>
  <si>
    <t>CHONGNAM110226</t>
  </si>
  <si>
    <t>10 PP/ 1,837.09KG</t>
  </si>
  <si>
    <t>SG26-0224-1</t>
  </si>
  <si>
    <t>9 K/ 5,302KG</t>
  </si>
  <si>
    <t>DVG551-26022401</t>
  </si>
  <si>
    <t>1 K/ 906 KG</t>
  </si>
  <si>
    <t>DVG551-26022402</t>
  </si>
  <si>
    <t>1 K/ 188KG</t>
  </si>
  <si>
    <t>DSGG-26021302</t>
  </si>
  <si>
    <t>KCTXSGN26020035</t>
  </si>
  <si>
    <t>24 RO/ 22,392 KG</t>
  </si>
  <si>
    <t>FSCU7248955</t>
  </si>
  <si>
    <t>DSGG-26020801</t>
  </si>
  <si>
    <t>KCTXSGN26020021</t>
  </si>
  <si>
    <t>28 RO/ 24,766 KG</t>
  </si>
  <si>
    <t>BEAU4556295</t>
  </si>
  <si>
    <t>SR26-0130-920</t>
  </si>
  <si>
    <t>HSHYSEA26010480</t>
  </si>
  <si>
    <t>24 PP/ 12,143 KG</t>
  </si>
  <si>
    <t>FFAU4309602</t>
  </si>
  <si>
    <t>SR26-0205-920/SR26-0206-920</t>
  </si>
  <si>
    <t>HSHYSEA26020091</t>
  </si>
  <si>
    <t>42 PP/ 22,626 KG</t>
  </si>
  <si>
    <t>TXGU6069466
SEGU1846461</t>
  </si>
  <si>
    <t>OT-260132</t>
  </si>
  <si>
    <t>SGN69640427</t>
  </si>
  <si>
    <t>2 PP/ 764 KG</t>
  </si>
  <si>
    <t>JG-XN2-20260224</t>
  </si>
  <si>
    <t>182 K/ 1,238.32KG</t>
  </si>
  <si>
    <t>103 K/ 6,971.54 KG</t>
  </si>
  <si>
    <t>X-ZM20260105</t>
  </si>
  <si>
    <t>ITISZNHCM2602079</t>
  </si>
  <si>
    <t>1 SET/ 14,500 KG</t>
  </si>
  <si>
    <t>TCLU7129997</t>
  </si>
  <si>
    <t>SR26-0211-920/SR26-0211-921</t>
  </si>
  <si>
    <t>HSHYSEA26020188</t>
  </si>
  <si>
    <t>53 PP/ 42,399KG</t>
  </si>
  <si>
    <t>SEKU5851917
UETU5444139</t>
  </si>
  <si>
    <t>SR26-0212-920</t>
  </si>
  <si>
    <t>HSHYSEA26020234</t>
  </si>
  <si>
    <t>13 PP/9,489 KG</t>
  </si>
  <si>
    <t>TEMU0447740</t>
  </si>
  <si>
    <t>SG26-0225-1</t>
  </si>
  <si>
    <t>11 K/ 4,706 KG</t>
  </si>
  <si>
    <t>DVG551-26022501</t>
  </si>
  <si>
    <t>8 K/ 3,638 KG</t>
  </si>
  <si>
    <t>CNSJ-2026-02</t>
  </si>
  <si>
    <t>5 PP/ 4,298KG</t>
  </si>
  <si>
    <t>CNSJ-2026-03</t>
  </si>
  <si>
    <t>5 PP/ 4,923 KG</t>
  </si>
  <si>
    <t>OT-260127</t>
  </si>
  <si>
    <t>SGNG39484700B</t>
  </si>
  <si>
    <t>4 PP/ 1,800KG</t>
  </si>
  <si>
    <t>OTFS-260207</t>
  </si>
  <si>
    <t>FEDEX_889054572591</t>
  </si>
  <si>
    <t>8 BX/ 104.1 KG</t>
  </si>
  <si>
    <t>SM08260194</t>
  </si>
  <si>
    <t>CKCONGB0032190U</t>
  </si>
  <si>
    <t>2 PP/ 532 KG</t>
  </si>
  <si>
    <t>DW260209-001</t>
  </si>
  <si>
    <t>FORM26010338</t>
  </si>
  <si>
    <t>60 BE/ 61,821 KG</t>
  </si>
  <si>
    <t>NSSU0133213
NSSU0157750
SEGU3035484</t>
  </si>
  <si>
    <t>4 K/ 178.4 KG</t>
  </si>
  <si>
    <t>12 K/ 207.99 KG</t>
  </si>
  <si>
    <t>17 K/ 190.48KG</t>
  </si>
  <si>
    <t>69 K/ 2,424.13 KG</t>
  </si>
  <si>
    <t>7 K/ 36.43KG</t>
  </si>
  <si>
    <t>16 K/ 297.32 KG</t>
  </si>
  <si>
    <t>126 K/ 12,541.2KG</t>
  </si>
  <si>
    <t>75 K/ 14,752.8KG</t>
  </si>
  <si>
    <t>174 K/ 4,011.06 KG</t>
  </si>
  <si>
    <t>145 K/ 3,764.5 KG</t>
  </si>
  <si>
    <t>71 K/ 839.82 KG</t>
  </si>
  <si>
    <t>MNT-CN-01ST26</t>
  </si>
  <si>
    <t>1PP/ 644KG</t>
  </si>
  <si>
    <t>SG26-0226-1</t>
  </si>
  <si>
    <t>12 K/ 5,358KG</t>
  </si>
  <si>
    <t>CO26-0227-1</t>
  </si>
  <si>
    <t>11 PP/ 6,719KG</t>
  </si>
  <si>
    <t>DVG551-26022601</t>
  </si>
  <si>
    <t>4 K/ 1,802 KG</t>
  </si>
  <si>
    <t>OT-260118</t>
  </si>
  <si>
    <t>HL-22315809</t>
  </si>
  <si>
    <t>41 K/21,130KG</t>
  </si>
  <si>
    <t>TEMU1303373
BEAU2216064</t>
  </si>
  <si>
    <t>OT-260117</t>
  </si>
  <si>
    <t>HL-20460898</t>
  </si>
  <si>
    <t>41 K/ 22,610 KG</t>
  </si>
  <si>
    <t>BHCU3114398
BHCU3211973</t>
  </si>
  <si>
    <t>OT-260128</t>
  </si>
  <si>
    <t>BKMAA2603002</t>
  </si>
  <si>
    <t>10 PP/ 6,100KG</t>
  </si>
  <si>
    <t>112026-BGC</t>
  </si>
  <si>
    <t>SDSV1295567</t>
  </si>
  <si>
    <t>2 PP/ 1,738 KG</t>
  </si>
  <si>
    <t>106 K/ 828.3 KG</t>
  </si>
  <si>
    <t>3 K/ 144.6 KG</t>
  </si>
  <si>
    <t>1 K/ 335 KG</t>
  </si>
  <si>
    <t>301 K/ 5,310.95KG</t>
  </si>
  <si>
    <t>MT26020501</t>
  </si>
  <si>
    <t>TYJPVN260320</t>
  </si>
  <si>
    <t>1 PP/ 211.5KG</t>
  </si>
  <si>
    <t>IX27781</t>
  </si>
  <si>
    <t>LSUHCM26011318SHS</t>
  </si>
  <si>
    <t>1 K/ 740 KG</t>
  </si>
  <si>
    <t>PJ260114-001</t>
  </si>
  <si>
    <t>FORM26010215</t>
  </si>
  <si>
    <t>37 K/ 39,358.500KGS</t>
  </si>
  <si>
    <t>SEGU2386062
TEMU5026148</t>
  </si>
  <si>
    <t>PJ260115-001</t>
  </si>
  <si>
    <t>FORM21010001</t>
  </si>
  <si>
    <t>18 K/19,359.000KGS</t>
  </si>
  <si>
    <t>TEMU5732910</t>
  </si>
  <si>
    <t>883/GP-HC</t>
  </si>
  <si>
    <t>PF202509-204A</t>
  </si>
  <si>
    <t>GIẤY PHÉP NHẬP KHẨU HÓA CHẤT KSĐB NHÓM 1</t>
  </si>
  <si>
    <t>27/02/2026</t>
  </si>
  <si>
    <t>NDY007/2026</t>
  </si>
  <si>
    <t>KMTCBKK3818609</t>
  </si>
  <si>
    <t>KMTU9446938</t>
  </si>
  <si>
    <t>SVN034-2026</t>
  </si>
  <si>
    <t>TEMU0458982</t>
  </si>
  <si>
    <t>V3PHT264012697856</t>
  </si>
  <si>
    <t>INVE-26-00004</t>
  </si>
  <si>
    <t>NAY02260389HCM</t>
  </si>
  <si>
    <t>HASU1084131</t>
  </si>
  <si>
    <t>V3PHT265448227868</t>
  </si>
  <si>
    <t>BH202602</t>
  </si>
  <si>
    <t>TXGU8910108</t>
  </si>
  <si>
    <t>BEAU5034042</t>
  </si>
  <si>
    <t>10/HVJONVI/2026</t>
  </si>
  <si>
    <t>55K/920,16KG</t>
  </si>
  <si>
    <t>09/HVJONVI/2026</t>
  </si>
  <si>
    <t>58K/1009,08KG</t>
  </si>
  <si>
    <t>08/HVJONVI/2026</t>
  </si>
  <si>
    <t>52K/932,58KG</t>
  </si>
  <si>
    <t>NL20260225</t>
  </si>
  <si>
    <t>5K/56,7KG</t>
  </si>
  <si>
    <t>07/HVJONVI/2026</t>
  </si>
  <si>
    <t>52K/932,4KG</t>
  </si>
  <si>
    <t>2026/PAL-JV05</t>
  </si>
  <si>
    <t>2K/36,4KG</t>
  </si>
  <si>
    <t>2K/42,9KG</t>
  </si>
  <si>
    <t>060226GXSAG26012644</t>
  </si>
  <si>
    <t>HFJV260011299</t>
  </si>
  <si>
    <t>6K/88KG</t>
  </si>
  <si>
    <t>XIN KBHC:3602504828FUV0011066</t>
  </si>
  <si>
    <t>02/2026 JV-YMUV-SP-AI-1</t>
  </si>
  <si>
    <t>5K/36,1KG</t>
  </si>
  <si>
    <t>1K/30,2KG</t>
  </si>
  <si>
    <t>02/2026 JV-FVN-ON51-SP-1</t>
  </si>
  <si>
    <t>9K/49,55KG</t>
  </si>
  <si>
    <t>26-02/2026 JV-GFV-GS</t>
  </si>
  <si>
    <t>46K/272,4KG</t>
  </si>
  <si>
    <t>5K/32,6KG</t>
  </si>
  <si>
    <t>164K/1837,80KG</t>
  </si>
  <si>
    <t>4K/26KG</t>
  </si>
  <si>
    <t>15K/250,23KG</t>
  </si>
  <si>
    <t>7K/38,8KG</t>
  </si>
  <si>
    <t>196K/5025KG</t>
  </si>
  <si>
    <t>5K/79,3KG</t>
  </si>
  <si>
    <t>128K/3250KG</t>
  </si>
  <si>
    <t>5K/140,8KG</t>
  </si>
  <si>
    <t>9K/1263KG</t>
  </si>
  <si>
    <t>106K/828,30KG</t>
  </si>
  <si>
    <t>WIN2602002</t>
  </si>
  <si>
    <t>SF1094004863510</t>
  </si>
  <si>
    <t>1K/5,1KG</t>
  </si>
  <si>
    <t>82 PK / 1.078,9KG</t>
  </si>
  <si>
    <t>3 PP / 2.703KG</t>
  </si>
  <si>
    <t>1 ZZ / 44,53KG</t>
  </si>
  <si>
    <t>14 PK / 13,7KG</t>
  </si>
  <si>
    <t>SX3XE2601002</t>
  </si>
  <si>
    <t>140226HHSE6020737</t>
  </si>
  <si>
    <t>1 PK / 70KG</t>
  </si>
  <si>
    <t>5 PK / 78,3KG</t>
  </si>
  <si>
    <t>SY20260126-01</t>
  </si>
  <si>
    <t>180226COAU7266201120</t>
  </si>
  <si>
    <t>176 KG / 303.180KG</t>
  </si>
  <si>
    <t>RFCU4028980
MAGU5265645
TCLU1777483
OOCU7955862
OOCU7955862
OOCU7955862
OOCU7955862
TGBU4740398
TCLU1591890
TCLU1591890
TCLU1591890</t>
  </si>
  <si>
    <t>100 CT / 923,36KG</t>
  </si>
  <si>
    <t>21 CT / 799,25KG</t>
  </si>
  <si>
    <t>196 CT / 3.138,17KG</t>
  </si>
  <si>
    <t>30 CT / 203,19KG</t>
  </si>
  <si>
    <t>317 PK / 2.022KG</t>
  </si>
  <si>
    <t>15 CT / 152,68KG</t>
  </si>
  <si>
    <t>202602100001-RE</t>
  </si>
  <si>
    <t>5 PK / 948KG</t>
  </si>
  <si>
    <t>2 PP /1.632KG</t>
  </si>
  <si>
    <t>2026.02.04</t>
  </si>
  <si>
    <t>090226SHHPG26029720</t>
  </si>
  <si>
    <t>1 PK / 252KG</t>
  </si>
  <si>
    <t>03TGC02</t>
  </si>
  <si>
    <t>6 PK / 2.466,12KG</t>
  </si>
  <si>
    <t>8 PK / 2.179,12KG</t>
  </si>
  <si>
    <t>2 PK / 259,58KG</t>
  </si>
  <si>
    <t>10 PK / 2.723,9KG</t>
  </si>
  <si>
    <t>WH202405-AQ01REV0304</t>
  </si>
  <si>
    <t>EG26020343</t>
  </si>
  <si>
    <t>XJH-S20260126</t>
  </si>
  <si>
    <t>SITTAGSG591127</t>
  </si>
  <si>
    <t>SEKU1858636
TIIU2619909</t>
  </si>
  <si>
    <t>HSSM-AQUA-REF-260204</t>
  </si>
  <si>
    <t>CPL0414308</t>
  </si>
  <si>
    <t>GCXU2311200
CMAU2603190
BSIU3028061
CMAU2416440</t>
  </si>
  <si>
    <t>SITTAGSG591128</t>
  </si>
  <si>
    <t>SITU9115878
TLLU3121810</t>
  </si>
  <si>
    <t>SPB260137BX346P01</t>
  </si>
  <si>
    <t>FSCU2030683</t>
  </si>
  <si>
    <t>XQ202601138</t>
  </si>
  <si>
    <t>BNC0150692</t>
  </si>
  <si>
    <t>TRHU2241182</t>
  </si>
  <si>
    <t>SX20260207008</t>
  </si>
  <si>
    <t>STXU4530135</t>
  </si>
  <si>
    <t>BL20260207004</t>
  </si>
  <si>
    <t>HRS26-20260130VH</t>
  </si>
  <si>
    <t>AMQ0432351</t>
  </si>
  <si>
    <t>TRHU1026945
TCKU1074950
CMAU2704390</t>
  </si>
  <si>
    <t>WH202405-AQ01REV0305</t>
  </si>
  <si>
    <t>UXMNE2026020789</t>
  </si>
  <si>
    <t>HSSM-AQUA-REF-260208</t>
  </si>
  <si>
    <t>CPL0416288</t>
  </si>
  <si>
    <t>TCLU7197008
TCLU7537330
TRHU2511924</t>
  </si>
  <si>
    <t>25QDAEV016</t>
  </si>
  <si>
    <t>JY2601343</t>
  </si>
  <si>
    <t>58DW-SSC/26</t>
  </si>
  <si>
    <t>SGN3074682</t>
  </si>
  <si>
    <t>SEKU6424036</t>
  </si>
  <si>
    <t>JPZ2602027</t>
  </si>
  <si>
    <t>NTLT2602098</t>
  </si>
  <si>
    <t>100 CT / 550 KG</t>
  </si>
  <si>
    <t>YONG HONG</t>
  </si>
  <si>
    <t>VN260224XF-FEDEX</t>
  </si>
  <si>
    <t>2CT/25KG</t>
  </si>
  <si>
    <t>72PK/497KG</t>
  </si>
  <si>
    <t>TRELLEBORG-001/26/E31</t>
  </si>
  <si>
    <t>1PK/8.7KG</t>
  </si>
  <si>
    <t>0 5140</t>
  </si>
  <si>
    <t>EGSU1886902</t>
  </si>
  <si>
    <t>I454046</t>
  </si>
  <si>
    <t>1PK/18KGM</t>
  </si>
  <si>
    <t>200525/25-26</t>
  </si>
  <si>
    <t>1PK/7.5KG</t>
  </si>
  <si>
    <t>22CT/466.13KG</t>
  </si>
  <si>
    <t>SG SAGAWA DONG NAI</t>
  </si>
  <si>
    <t>IN25022026</t>
  </si>
  <si>
    <t>KEE26022830</t>
  </si>
  <si>
    <t>1K/842.8KG</t>
  </si>
  <si>
    <t>TATA2026030201</t>
  </si>
  <si>
    <t>1K/373KG</t>
  </si>
  <si>
    <t>4K/32.16KG</t>
  </si>
  <si>
    <t>42K/688.02KG</t>
  </si>
  <si>
    <t>40K/821.85KG</t>
  </si>
  <si>
    <t>TATA2026022610</t>
  </si>
  <si>
    <t>556K/5549KG</t>
  </si>
  <si>
    <t>EGHU3434385</t>
  </si>
  <si>
    <t>TATA2026022611</t>
  </si>
  <si>
    <t>SGN3064822</t>
  </si>
  <si>
    <t>668K/6667KG</t>
  </si>
  <si>
    <t>FCIU6220070</t>
  </si>
  <si>
    <t>56K/13177.3KG</t>
  </si>
  <si>
    <t>23K/5458.72KG</t>
  </si>
  <si>
    <t>17K/4730.73KG</t>
  </si>
  <si>
    <t>GYF20260216</t>
  </si>
  <si>
    <t>SDTSBKK-8770HCM</t>
  </si>
  <si>
    <t>263K/3825.64KG</t>
  </si>
  <si>
    <t>31K/31297KG</t>
  </si>
  <si>
    <t>YD260209</t>
  </si>
  <si>
    <t>1K/28KG</t>
  </si>
  <si>
    <t>YD260209-1</t>
  </si>
  <si>
    <t>1467K/3684.76KG</t>
  </si>
  <si>
    <t>4K/4,876KG</t>
  </si>
  <si>
    <t>TATA2026022710</t>
  </si>
  <si>
    <t>S3Z2172949</t>
  </si>
  <si>
    <t>41K/409KG</t>
  </si>
  <si>
    <t>VN2026022701</t>
  </si>
  <si>
    <t>EBKG15836688</t>
  </si>
  <si>
    <t>MSMU6469033</t>
  </si>
  <si>
    <t>LUPAI2026022710</t>
  </si>
  <si>
    <t>1K/8.7KG</t>
  </si>
  <si>
    <t>4K/4876KG</t>
  </si>
  <si>
    <t>TATA2026022711</t>
  </si>
  <si>
    <t>EBKG15832278</t>
  </si>
  <si>
    <t>1492K/14890.16KG</t>
  </si>
  <si>
    <t>TTNU5849067</t>
  </si>
  <si>
    <t>48K/377.6KG</t>
  </si>
  <si>
    <t>4K/15.7KG</t>
  </si>
  <si>
    <t>1816K/13941.32KG</t>
  </si>
  <si>
    <t>28/02/2026</t>
  </si>
  <si>
    <t>LHMQL055-26001-4</t>
  </si>
  <si>
    <t>AQDHC456024550</t>
  </si>
  <si>
    <t>9203K/94,242.39KG</t>
  </si>
  <si>
    <t>AXEU6044688
AXEU6053144
AXEU6057160
NLLU4195529
NLLU4197305
NLLU4224503
NLLU4238385
SEKU6515671</t>
  </si>
  <si>
    <t>STG-001/26/A41</t>
  </si>
  <si>
    <t>05012614630145586</t>
  </si>
  <si>
    <t>MSMU8352766</t>
  </si>
  <si>
    <t>STG-001/26/E31</t>
  </si>
  <si>
    <t>STELTER-015/25/E31</t>
  </si>
  <si>
    <t>05012614630145583</t>
  </si>
  <si>
    <t>STG-002/26/E31</t>
  </si>
  <si>
    <t>05012614630146283</t>
  </si>
  <si>
    <t>STG-167/25/E31</t>
  </si>
  <si>
    <t>05012614630146282</t>
  </si>
  <si>
    <t>KUNSTSTOFFTECHNIK-021/25/E31</t>
  </si>
  <si>
    <t>05012614630145579</t>
  </si>
  <si>
    <t>ERNST-029/25/E31</t>
  </si>
  <si>
    <t>05012614630145577</t>
  </si>
  <si>
    <t>05012614630145582</t>
  </si>
  <si>
    <t>05012614630145581</t>
  </si>
  <si>
    <t>25-V7000917</t>
  </si>
  <si>
    <t>05012614630145578</t>
  </si>
  <si>
    <t>05012614630145576</t>
  </si>
  <si>
    <t>183/2025</t>
  </si>
  <si>
    <t>05012614630145575</t>
  </si>
  <si>
    <t>RE25-1114</t>
  </si>
  <si>
    <t>05012614630145574</t>
  </si>
  <si>
    <t>DSR/70120689</t>
  </si>
  <si>
    <t>05012614630145573</t>
  </si>
  <si>
    <t>MJMV26111</t>
  </si>
  <si>
    <t>YGNHCM2602024</t>
  </si>
  <si>
    <t>TCNU2572485</t>
  </si>
  <si>
    <t>TSMV2026-03-4D</t>
  </si>
  <si>
    <t>COAU7266572580UWS</t>
  </si>
  <si>
    <t>BEAU6186543</t>
  </si>
  <si>
    <t>ETV-20260207-11439</t>
  </si>
  <si>
    <t>170226CNSHAFGA4576</t>
  </si>
  <si>
    <t>UETU7981604
TRHU8328335
TCLU5499009</t>
  </si>
  <si>
    <t>A62MVJ25-A</t>
  </si>
  <si>
    <t>200226V61009</t>
  </si>
  <si>
    <t>SITU2715783</t>
  </si>
  <si>
    <t>A636-26MV02-EM-001</t>
  </si>
  <si>
    <t>ONEU5389210</t>
  </si>
  <si>
    <t>GR-90743</t>
  </si>
  <si>
    <t>TYSC022778</t>
  </si>
  <si>
    <t>FFAU6292480
FFAU3159154
OOCU6836160</t>
  </si>
  <si>
    <t>GR-90849</t>
  </si>
  <si>
    <t>TYSC022804</t>
  </si>
  <si>
    <t>CSNU7510053
BEAU5765495
OOCU7806750
OOLU9238445
TIIU6024806</t>
  </si>
  <si>
    <t>KOREA-26.W9-08-2702</t>
  </si>
  <si>
    <t>KOCU2143922</t>
  </si>
  <si>
    <t>MRDK-260205</t>
  </si>
  <si>
    <t>BMOU6495911
FFAU4324700
TIIU6171303
BMOU6850831
BMOU6499352</t>
  </si>
  <si>
    <t>CAt lai</t>
  </si>
  <si>
    <t>USA-26.W7-06-0902</t>
  </si>
  <si>
    <t>TCLU9310432</t>
  </si>
  <si>
    <t>STG-26.W7-04-1002</t>
  </si>
  <si>
    <t>MRSU4084984</t>
  </si>
  <si>
    <t>STG-26.W7-05-1002</t>
  </si>
  <si>
    <t>MRSU3448720</t>
  </si>
  <si>
    <t>STG-26.W7-04-1102</t>
  </si>
  <si>
    <t>MRSU6354857</t>
  </si>
  <si>
    <t>USA-26.W7-06-1102</t>
  </si>
  <si>
    <t>TCNU3192638</t>
  </si>
  <si>
    <t>STG-26.W7-07-1202</t>
  </si>
  <si>
    <t>MRSU9303935</t>
  </si>
  <si>
    <t>6603065087+6603065088</t>
  </si>
  <si>
    <t>BRAZIL-26.W9-05-2402</t>
  </si>
  <si>
    <t>MRKU9379590</t>
  </si>
  <si>
    <t>STG-26.W9-08-2402</t>
  </si>
  <si>
    <t>MRSU6232252</t>
  </si>
  <si>
    <t>USA-26.W9-06-2402</t>
  </si>
  <si>
    <t>TCNU4061709</t>
  </si>
  <si>
    <t>6603065451+6603065452</t>
  </si>
  <si>
    <t>STG-26.W9-06-2502</t>
  </si>
  <si>
    <t>MRKU4237519</t>
  </si>
  <si>
    <t>STG-26.W9-06-2502-2</t>
  </si>
  <si>
    <t>MRSU3728510</t>
  </si>
  <si>
    <t>STG-26.W9-04-2602</t>
  </si>
  <si>
    <t>MRSU3898498</t>
  </si>
  <si>
    <t>STG-26.W9-05-2602</t>
  </si>
  <si>
    <t>MRSU4730472</t>
  </si>
  <si>
    <t>6603066260+6603066261</t>
  </si>
  <si>
    <t>WM-2512031</t>
  </si>
  <si>
    <t>WM-2508090</t>
  </si>
  <si>
    <t>WM-2509079</t>
  </si>
  <si>
    <t>WM-2509113</t>
  </si>
  <si>
    <t>WM-2512092</t>
  </si>
  <si>
    <t>ALV-WSATH-26008</t>
  </si>
  <si>
    <t>SG2602100</t>
  </si>
  <si>
    <t>4K/4.500KG</t>
  </si>
  <si>
    <t>TEMU0319903</t>
  </si>
  <si>
    <t>ALV-WSATH-26009</t>
  </si>
  <si>
    <t>5K/5.500KG</t>
  </si>
  <si>
    <t>ALV-WSATH-26011</t>
  </si>
  <si>
    <t>2K/860KG</t>
  </si>
  <si>
    <t>ALV-AKCJ-26-013</t>
  </si>
  <si>
    <t>83K/69.500KG</t>
  </si>
  <si>
    <t>WHSU5672597
WHSU6051064
WHSU5687093
WHSU8207897</t>
  </si>
  <si>
    <t>54K/169,88KG</t>
  </si>
  <si>
    <t>20K/19,9KG</t>
  </si>
  <si>
    <t>116K/1455,93KG</t>
  </si>
  <si>
    <t>4.534K/8.347,21KG</t>
  </si>
  <si>
    <t>RD260227-REXF-RT</t>
  </si>
  <si>
    <t>3K/1,4KG</t>
  </si>
  <si>
    <t>RD260227-RIL-RT</t>
  </si>
  <si>
    <t>2K/2,2KG</t>
  </si>
  <si>
    <t>RD260227-BOA-VN-1</t>
  </si>
  <si>
    <t>24K/7367,9KG</t>
  </si>
  <si>
    <t>5.068K/9.474,6KG</t>
  </si>
  <si>
    <t>KBS SỐ HÓA ĐƠN</t>
  </si>
  <si>
    <t>SHANGHAI-26.W9-06-2602</t>
  </si>
  <si>
    <t>ASC0505851</t>
  </si>
  <si>
    <t>71PP/11104KG</t>
  </si>
  <si>
    <t>CMAU0944900</t>
  </si>
  <si>
    <t>JVVN-PTHW#20260226</t>
  </si>
  <si>
    <t>BK26030117JKT</t>
  </si>
  <si>
    <t>LBHE20012026</t>
  </si>
  <si>
    <t>SHSHHCM26020727</t>
  </si>
  <si>
    <t>1PP/853.29KG</t>
  </si>
  <si>
    <t>260201-LK</t>
  </si>
  <si>
    <t>CLC2602_013</t>
  </si>
  <si>
    <t>2PP/422.81KG</t>
  </si>
  <si>
    <t>LUXK260201</t>
  </si>
  <si>
    <t>3CT/25.2KG</t>
  </si>
  <si>
    <t>WLV260203</t>
  </si>
  <si>
    <t>14PP/7108.5KG</t>
  </si>
  <si>
    <t>XANH</t>
  </si>
  <si>
    <t>32K/9830.61KG</t>
  </si>
  <si>
    <t>32K/9724.33KG</t>
  </si>
  <si>
    <t>16K/5427.713KG</t>
  </si>
  <si>
    <t>32K/9499.6KG</t>
  </si>
  <si>
    <t>32K/10557.16KG</t>
  </si>
  <si>
    <t>16K/5181.21KG</t>
  </si>
  <si>
    <t>32K/11626.84KG</t>
  </si>
  <si>
    <t>32K/11268.27KG</t>
  </si>
  <si>
    <t>16K/5237.69KG</t>
  </si>
  <si>
    <t>16K/5119.29KG</t>
  </si>
  <si>
    <t>16K/4938.69KG</t>
  </si>
  <si>
    <t>32K/11087.37KG</t>
  </si>
  <si>
    <t>E260203</t>
  </si>
  <si>
    <t>1PP/424.2KG</t>
  </si>
  <si>
    <t>FRW260203</t>
  </si>
  <si>
    <t>23PP/9789.32KG</t>
  </si>
  <si>
    <t>PNX260201</t>
  </si>
  <si>
    <t>1PP/465.17KG</t>
  </si>
  <si>
    <t>LK260201-TX</t>
  </si>
  <si>
    <t>2CT/21KG</t>
  </si>
  <si>
    <t>4PK/16KG</t>
  </si>
  <si>
    <t>23BX/237.68KG</t>
  </si>
  <si>
    <t>JV-PANARUB-20260227-A</t>
  </si>
  <si>
    <t>1CT/9.3KG</t>
  </si>
  <si>
    <t>20260227-011</t>
  </si>
  <si>
    <t>15PP/3651.8KG</t>
  </si>
  <si>
    <t>HASU4173952</t>
  </si>
  <si>
    <t>ĐÃ ĐÓNG</t>
  </si>
  <si>
    <t>INDO-26.W9-07-2702</t>
  </si>
  <si>
    <t>GOSUHCM80615120</t>
  </si>
  <si>
    <t>60PP/14462KG</t>
  </si>
  <si>
    <t>JXJU3241607</t>
  </si>
  <si>
    <t>728PK/6275.36KG</t>
  </si>
  <si>
    <t>1146PK/6352.66KG</t>
  </si>
  <si>
    <t>RD260228-BOA-VN</t>
  </si>
  <si>
    <t>29K/9887,7KG</t>
  </si>
  <si>
    <t>TR03736</t>
  </si>
  <si>
    <t>65K/647,44KG</t>
  </si>
  <si>
    <t>21821557</t>
  </si>
  <si>
    <t>YMJAI360895247</t>
  </si>
  <si>
    <t>640K/16.320KG</t>
  </si>
  <si>
    <t>TN260223-KINGSTEC</t>
  </si>
  <si>
    <t>1K/1,8KG</t>
  </si>
  <si>
    <t>M20260227RIL-DHL-HK</t>
  </si>
  <si>
    <t>1K/1,1KG</t>
  </si>
  <si>
    <t>26M-P010251-R1</t>
  </si>
  <si>
    <t>339IVN0031910</t>
  </si>
  <si>
    <t>2.184PK/13.104KG</t>
  </si>
  <si>
    <t>BMOU6941269</t>
  </si>
  <si>
    <t>FJYN0595-2</t>
  </si>
  <si>
    <t>NOSNB26CL77142</t>
  </si>
  <si>
    <t>19PK/11.341KG</t>
  </si>
  <si>
    <t>NBYU0335259</t>
  </si>
  <si>
    <t>FJYN0590</t>
  </si>
  <si>
    <t>GLNL26015814</t>
  </si>
  <si>
    <t>3PK/705KG</t>
  </si>
  <si>
    <t>1PK/0.4KG</t>
  </si>
  <si>
    <t>38PK/25.299,12KG</t>
  </si>
  <si>
    <t>2602/036-1</t>
  </si>
  <si>
    <t>2602/036</t>
  </si>
  <si>
    <t>2602/035-T-1</t>
  </si>
  <si>
    <t>10PK/99KG</t>
  </si>
  <si>
    <t>2602/035-T</t>
  </si>
  <si>
    <t>2602/033-T-AT-2</t>
  </si>
  <si>
    <t>1PK/207KG</t>
  </si>
  <si>
    <t>2602/033-T-1</t>
  </si>
  <si>
    <t>2602/033-T-AT</t>
  </si>
  <si>
    <t>2602/033-T</t>
  </si>
  <si>
    <t>2602/034-T</t>
  </si>
  <si>
    <t>82PK/55.540,08KG</t>
  </si>
  <si>
    <t>FJYN0592</t>
  </si>
  <si>
    <t>NOSNB26CL42290</t>
  </si>
  <si>
    <t>5,484PK/126,262.850KGS</t>
  </si>
  <si>
    <t>FFAU5009615
NBYU8152634
TLLU8650800
NBYU8173771
NBYU8195071
NBYU8214504
NBYU8262884
NBYU8093064</t>
  </si>
  <si>
    <t>2602/039-T-PMD</t>
  </si>
  <si>
    <t>6PK/38KG</t>
  </si>
  <si>
    <t>2602/039-T-1</t>
  </si>
  <si>
    <t>2602/039-T</t>
  </si>
  <si>
    <t>2602/038-T-1</t>
  </si>
  <si>
    <t>2602/038-T</t>
  </si>
  <si>
    <t>LHZXY007-26005-5</t>
  </si>
  <si>
    <t>AQDHC456024551</t>
  </si>
  <si>
    <t>15840K/163152KG</t>
  </si>
  <si>
    <t>AXEU6001942
AXEU6056436
BURU6901235
ESHU7261548
ESHU7269364
NLLU4187396
NLLU4234646
NLLU4300028
NLLU4306279
SEKU6519173</t>
  </si>
  <si>
    <t>675K/3139KG</t>
  </si>
  <si>
    <t>1798K/7430.21KG</t>
  </si>
  <si>
    <t>26K/653.25KG</t>
  </si>
  <si>
    <t>214K/41857.19KG</t>
  </si>
  <si>
    <t>11K/102KG</t>
  </si>
  <si>
    <t>SP-0653</t>
  </si>
  <si>
    <t>WJTJSEF26020011</t>
  </si>
  <si>
    <t>1052K/ 24511.6KG</t>
  </si>
  <si>
    <t>EITU1762724</t>
  </si>
  <si>
    <t>SP0731/0732-PQD</t>
  </si>
  <si>
    <t>WJNBSEF26010037</t>
  </si>
  <si>
    <t>39K/ 16401.5KG</t>
  </si>
  <si>
    <t>FFAU8007030
FFAU1152593</t>
  </si>
  <si>
    <t>IL26-0001</t>
  </si>
  <si>
    <t>490K/ 25267.4KG</t>
  </si>
  <si>
    <t>HASU4099310</t>
  </si>
  <si>
    <t>CH25CM2059-1</t>
  </si>
  <si>
    <t>TCS9ZQ22743</t>
  </si>
  <si>
    <t>18K/ 315KG</t>
  </si>
  <si>
    <t>BSIU5010930</t>
  </si>
  <si>
    <t>YS26019001</t>
  </si>
  <si>
    <t>TCS9ZQ22744</t>
  </si>
  <si>
    <t>171K/ 1043.1KG</t>
  </si>
  <si>
    <t>LD-260024-VN</t>
  </si>
  <si>
    <t>TCS9ZQ22742-02</t>
  </si>
  <si>
    <t>395K/ 5897.71KG</t>
  </si>
  <si>
    <t>TCS9ZQ22742-01</t>
  </si>
  <si>
    <t>PB2600006</t>
  </si>
  <si>
    <t>120K/ 675.84KG/2.84CBM</t>
  </si>
  <si>
    <t>PB-2511089-2/2511090-2</t>
  </si>
  <si>
    <t>305K/ 1620.7KG/6.04CBM</t>
  </si>
  <si>
    <t>PB-2511089-1/2511090-1/2512002</t>
  </si>
  <si>
    <t>1175K/ 6165.69KG/23.79CBM</t>
  </si>
  <si>
    <t>FLM-2512109/1</t>
  </si>
  <si>
    <t>039GX18328</t>
  </si>
  <si>
    <t>33K/ 19014.6KG/34.848CBM</t>
  </si>
  <si>
    <t>WHSU8252725</t>
  </si>
  <si>
    <t>FLM-2512109/2</t>
  </si>
  <si>
    <t>WHSU8476751</t>
  </si>
  <si>
    <t>FLM-2512109/3</t>
  </si>
  <si>
    <t>TRHU6444830</t>
  </si>
  <si>
    <t>FLM-2512109/4</t>
  </si>
  <si>
    <t>CSNU7585242</t>
  </si>
  <si>
    <t>RD260228-EZU-SG</t>
  </si>
  <si>
    <t>3CT/19.1KG</t>
  </si>
  <si>
    <t>RD260228-EZU-US</t>
  </si>
  <si>
    <t>1CT/8.2KG</t>
  </si>
  <si>
    <t>RD260228-SIL-US</t>
  </si>
  <si>
    <t>LKDM20260226</t>
  </si>
  <si>
    <t>6PK/99KG</t>
  </si>
  <si>
    <t>242PK/1,469.34KG</t>
  </si>
  <si>
    <t>RD260228-FD&amp;ABT&amp;DP-HK</t>
  </si>
  <si>
    <t>TGBU7034292</t>
  </si>
  <si>
    <t>CSSX</t>
  </si>
  <si>
    <t>60DW-SSC/26</t>
  </si>
  <si>
    <t>339IVN0035130</t>
  </si>
  <si>
    <t>UETU7679322</t>
  </si>
  <si>
    <t>59DW-SSC/26</t>
  </si>
  <si>
    <t>SGN3075344</t>
  </si>
  <si>
    <t>CMAU7535729</t>
  </si>
  <si>
    <t>YMJAI360894474</t>
  </si>
  <si>
    <t xml:space="preserve">BEAU2638368
SEGU1348427
SEGU1391568
SEGU2288847
YMMU1112430
YMMU1206014
</t>
  </si>
  <si>
    <t>SNKO010260109163</t>
  </si>
  <si>
    <t xml:space="preserve">SKLU2317758
SKLU2002642
SKLU1520523
SKLU1932449
</t>
  </si>
  <si>
    <t>HASLK01260106694</t>
  </si>
  <si>
    <t xml:space="preserve">SEGU1820826
HALU2032306
CXDU1606462
SKLU1938663
</t>
  </si>
  <si>
    <t>20260128001-LD/JS</t>
  </si>
  <si>
    <t>DHCM26001410</t>
  </si>
  <si>
    <t>1 PK/ 126 KG</t>
  </si>
  <si>
    <t>2K/1324KG</t>
  </si>
  <si>
    <t>40K/330KG</t>
  </si>
  <si>
    <t>3846K/3923KG</t>
  </si>
  <si>
    <t>14K/185,3KG</t>
  </si>
  <si>
    <t>1K/365KG</t>
  </si>
  <si>
    <t>31K/996,594KG</t>
  </si>
  <si>
    <t>4K/47,8KG</t>
  </si>
  <si>
    <t>4K/58,31KG</t>
  </si>
  <si>
    <t>47K/677KG</t>
  </si>
  <si>
    <t>00000434/435</t>
  </si>
  <si>
    <t>86K/2715,7KG</t>
  </si>
  <si>
    <t>5K/76,5KG</t>
  </si>
  <si>
    <t>1K/1240KG</t>
  </si>
  <si>
    <t>23K/175,76KG</t>
  </si>
  <si>
    <t>OB-26021001</t>
  </si>
  <si>
    <t>BRHCM499</t>
  </si>
  <si>
    <t>3K/469KG</t>
  </si>
  <si>
    <t>9K/68,83KG</t>
  </si>
  <si>
    <t>47K/618KG</t>
  </si>
  <si>
    <t>6K/76,82KG</t>
  </si>
  <si>
    <t>58K/594,96KG</t>
  </si>
  <si>
    <t>111K/826,3KG</t>
  </si>
  <si>
    <t>OOLU2963990</t>
  </si>
  <si>
    <t>CSNU2520444</t>
  </si>
  <si>
    <t xml:space="preserve">TGBU7775802
TGBU4951560 </t>
  </si>
  <si>
    <t>KBS GW</t>
  </si>
  <si>
    <t>KBS ngày đi hàng dự kiến</t>
  </si>
  <si>
    <t>NHẬT VIỆT</t>
  </si>
  <si>
    <t>CPJ20260107</t>
  </si>
  <si>
    <t>GXSAG26011362</t>
  </si>
  <si>
    <t>4 CS/ 4,092 KG</t>
  </si>
  <si>
    <t>KIỂM TRA CHẤT LƯỢNG THÉP</t>
  </si>
  <si>
    <t>RI-CD 02A-2026</t>
  </si>
  <si>
    <t>3 K/ 1,230 KG</t>
  </si>
  <si>
    <t>CB-CD 02A-2026</t>
  </si>
  <si>
    <t>638 K/ 3,190 KG</t>
  </si>
  <si>
    <t>CNSJ-2026-04</t>
  </si>
  <si>
    <t>1 PP/ 640 KG</t>
  </si>
  <si>
    <t>CNVN-JFK 0226-27</t>
  </si>
  <si>
    <t>3 PP/ 2,925 KG</t>
  </si>
  <si>
    <t>DVG551-26022701</t>
  </si>
  <si>
    <t>3 K/ 1,321 KG</t>
  </si>
  <si>
    <t>SG26-0227-1</t>
  </si>
  <si>
    <t>17 K/ 7,010 KG</t>
  </si>
  <si>
    <t>JFKMNT-SG-260226</t>
  </si>
  <si>
    <t>9 K/ 7,688KG</t>
  </si>
  <si>
    <t>SR26-0219-920</t>
  </si>
  <si>
    <t>HSHYSEA26020306</t>
  </si>
  <si>
    <t>12 PP/ 10,024 KG</t>
  </si>
  <si>
    <t>TCNU1874290</t>
  </si>
  <si>
    <t>MNT-CN-02ND26</t>
  </si>
  <si>
    <t>5 PP/ 5,332 KG</t>
  </si>
  <si>
    <t>1C26TCN-189</t>
  </si>
  <si>
    <t>1 PP/ 92 KG</t>
  </si>
  <si>
    <t>57 K/ 17,120 KG</t>
  </si>
  <si>
    <t>NVC-20260226</t>
  </si>
  <si>
    <t>SITSGSK0225G157964</t>
  </si>
  <si>
    <t>14 PP/ 16,844 KG</t>
  </si>
  <si>
    <t>HPCU5101010</t>
  </si>
  <si>
    <t>27 K/ 480.64KG</t>
  </si>
  <si>
    <t>76 K/ 1,199.98 KG</t>
  </si>
  <si>
    <t>117 K/ 622.14 KG</t>
  </si>
  <si>
    <t>1140 K/ 40,116.34KG</t>
  </si>
  <si>
    <t>231 K/ 2,730.81 KG</t>
  </si>
  <si>
    <t>14 PP/ 10,850KG</t>
  </si>
  <si>
    <t>4 K/ 149.1 KG</t>
  </si>
  <si>
    <t>339 K/ 5,530.16 KG</t>
  </si>
  <si>
    <t>HC</t>
  </si>
  <si>
    <t>CBHC-2026-003625</t>
  </si>
  <si>
    <t>CÔNG BỐ MỤC ĐÍCH SỬ DUNG</t>
  </si>
  <si>
    <t>CBHC-2026-008816</t>
  </si>
  <si>
    <t>CBHC-2026-008886</t>
  </si>
  <si>
    <t>CBHC-2026-008930</t>
  </si>
  <si>
    <t>CBHC-2026-008319</t>
  </si>
  <si>
    <t>CBHC-2026-003622</t>
  </si>
  <si>
    <t>RI-CD 02-2026</t>
  </si>
  <si>
    <t>2 K/ 720 KG</t>
  </si>
  <si>
    <t>DSGG-26021301</t>
  </si>
  <si>
    <t>KCTXSGN26020034</t>
  </si>
  <si>
    <t>24 RO/ 21,589 KG</t>
  </si>
  <si>
    <t>PCLU5251560</t>
  </si>
  <si>
    <t>01/MTC-DN/2026</t>
  </si>
  <si>
    <t>LOGISTICS TIN NGHIA</t>
  </si>
  <si>
    <t>IP32XX-20260228 HK</t>
  </si>
  <si>
    <t>RMI/E/1144</t>
  </si>
  <si>
    <t>KMTCMUN0576727-01</t>
  </si>
  <si>
    <t>22K/ 23280KG</t>
  </si>
  <si>
    <t>SEGU2440501</t>
  </si>
  <si>
    <t>RMI/E/1143</t>
  </si>
  <si>
    <t>KMTCMUN0576727-02</t>
  </si>
  <si>
    <t>CIPEN260211-01</t>
  </si>
  <si>
    <t>TWAY260216HOC001</t>
  </si>
  <si>
    <t>16K/ 14654KG</t>
  </si>
  <si>
    <t>SKLU0738697</t>
  </si>
  <si>
    <t>HV260204</t>
  </si>
  <si>
    <t>NGBSGN26020239</t>
  </si>
  <si>
    <t>1K/ 350KG</t>
  </si>
  <si>
    <t>PL 2336</t>
  </si>
  <si>
    <t>SGNG29724300</t>
  </si>
  <si>
    <t>4K/ 11084KG</t>
  </si>
  <si>
    <t>KKFU9142010</t>
  </si>
  <si>
    <t>PL 2337</t>
  </si>
  <si>
    <t>8K/ 4470.83KG</t>
  </si>
  <si>
    <t>TLLU7676550</t>
  </si>
  <si>
    <t>14K/ 9968.17KG</t>
  </si>
  <si>
    <t>180K/ 1615KG</t>
  </si>
  <si>
    <t>665K/ 3319KG</t>
  </si>
  <si>
    <t>108K/ 934KG</t>
  </si>
  <si>
    <t>216K/ 1869KG</t>
  </si>
  <si>
    <t>144K/ 1275KG</t>
  </si>
  <si>
    <t>180K/ 1529KG</t>
  </si>
  <si>
    <t>CAAU5509643</t>
  </si>
  <si>
    <t>720K/ 3466KG</t>
  </si>
  <si>
    <t>I391840</t>
  </si>
  <si>
    <t>1K/ 298KG</t>
  </si>
  <si>
    <t>F260062</t>
  </si>
  <si>
    <t>1K/ 1.1KG</t>
  </si>
  <si>
    <t>I333843</t>
  </si>
  <si>
    <t>1K/ 9.5KG</t>
  </si>
  <si>
    <t>LF950632526DE</t>
  </si>
  <si>
    <t>1K/ 0.6KG</t>
  </si>
  <si>
    <t>KHO B.CUC NGOAI DICH</t>
  </si>
  <si>
    <t>Sách, đóng lệ phí  25000đ</t>
  </si>
  <si>
    <t>1K/ 4.2KG</t>
  </si>
  <si>
    <t>1K/ 6.8KG</t>
  </si>
  <si>
    <t>I381262</t>
  </si>
  <si>
    <t>1K/ 606KG</t>
  </si>
  <si>
    <t>SVT20260126JTSC</t>
  </si>
  <si>
    <t>3K/ 807.4KG</t>
  </si>
  <si>
    <t>SCV-26003</t>
  </si>
  <si>
    <t>7K/ 2767KG</t>
  </si>
  <si>
    <t>SVC2602</t>
  </si>
  <si>
    <t>14K/ 7476KG</t>
  </si>
  <si>
    <t>1K/ 197.9KG</t>
  </si>
  <si>
    <t>7K/ 1815KG</t>
  </si>
  <si>
    <t>TPETVJD260130</t>
  </si>
  <si>
    <t>1K/ 72.75KG</t>
  </si>
  <si>
    <t>CANG PHU HUU</t>
  </si>
  <si>
    <t>1K/ 12KG</t>
  </si>
  <si>
    <t>1K/ 12.4KG</t>
  </si>
  <si>
    <t>I402147</t>
  </si>
  <si>
    <t>1K/ 220KG</t>
  </si>
  <si>
    <t>I322496</t>
  </si>
  <si>
    <t>1K/ 3.1KG</t>
  </si>
  <si>
    <t>I336118</t>
  </si>
  <si>
    <t>ISV260203-01</t>
  </si>
  <si>
    <t>4K/ 1098KG</t>
  </si>
  <si>
    <t>SVC202606</t>
  </si>
  <si>
    <t>73K/ 52288KG</t>
  </si>
  <si>
    <t>CMAU2708251
CMAU3002906
FCIU4704482</t>
  </si>
  <si>
    <t>BH26027</t>
  </si>
  <si>
    <t>6K/ 1901KG</t>
  </si>
  <si>
    <t>CAIU3702851</t>
  </si>
  <si>
    <t>SVC2026-04</t>
  </si>
  <si>
    <t>25K/ 6604KG</t>
  </si>
  <si>
    <t>2602-F882-RING</t>
  </si>
  <si>
    <t>5K/ 1519.5KG</t>
  </si>
  <si>
    <t>VIE2603</t>
  </si>
  <si>
    <t>11K/ 2439KG</t>
  </si>
  <si>
    <t>XVN2026005</t>
  </si>
  <si>
    <t>8K/ 3222.5KG</t>
  </si>
  <si>
    <t>1K/ 3.7KG</t>
  </si>
  <si>
    <t>26JWH049</t>
  </si>
  <si>
    <t>49K/ 17911KG</t>
  </si>
  <si>
    <t>TCLU3700480</t>
  </si>
  <si>
    <t>I421666</t>
  </si>
  <si>
    <t>7K/ 215.5KG</t>
  </si>
  <si>
    <t>TPETVJD260206</t>
  </si>
  <si>
    <t>22K/ 1662.95KG</t>
  </si>
  <si>
    <t>I359241</t>
  </si>
  <si>
    <t>4K/ 97.2KG</t>
  </si>
  <si>
    <t>VT260207</t>
  </si>
  <si>
    <t>91K/ 29671.17KG</t>
  </si>
  <si>
    <t>DFSU1914344
 SEGU4944482</t>
  </si>
  <si>
    <t>JT260210VN</t>
  </si>
  <si>
    <t>51K/ 17403.13KG</t>
  </si>
  <si>
    <t>CAAU2863695</t>
  </si>
  <si>
    <t>XPT2602003</t>
  </si>
  <si>
    <t>99K/ 43313.764KG</t>
  </si>
  <si>
    <t>CMAU2125911
ECMU2786067
TEMU4276604</t>
  </si>
  <si>
    <t>SVC2603</t>
  </si>
  <si>
    <t>ECJPLCL260200108</t>
  </si>
  <si>
    <t>4K/ 2228KG</t>
  </si>
  <si>
    <t>51191817-1</t>
  </si>
  <si>
    <t>FFSHL26020190</t>
  </si>
  <si>
    <t>1K/ 520KG</t>
  </si>
  <si>
    <t>1K/ 1.5KG</t>
  </si>
  <si>
    <t>MGLORY</t>
  </si>
  <si>
    <t>44/QĐ-HQKV18</t>
  </si>
  <si>
    <t>20/01/2026</t>
  </si>
  <si>
    <t>CÔNG NHẬN ĐỊA ĐIỂM KIỂM TRA NHÀ MÁY</t>
  </si>
  <si>
    <t>HRS26-20260122VH</t>
  </si>
  <si>
    <t>SITTAGSG590725</t>
  </si>
  <si>
    <t>SITU2477561 TIIU2619072 SITU2881228</t>
  </si>
  <si>
    <t>15/01/2026</t>
  </si>
  <si>
    <t>FUT20260103</t>
  </si>
  <si>
    <t>22/01/2026</t>
  </si>
  <si>
    <t>6PP/1790.4KG</t>
  </si>
  <si>
    <t>MA-JP/2026024</t>
  </si>
  <si>
    <t>WHSU5800023</t>
  </si>
  <si>
    <t>KD/202605</t>
  </si>
  <si>
    <t>MA-JP/2026025</t>
  </si>
  <si>
    <t>TRHU4348101</t>
  </si>
  <si>
    <t>MA-JP/2026026</t>
  </si>
  <si>
    <t>TCNU6842423</t>
  </si>
  <si>
    <t>BRAZIL-26.W6-05-0302</t>
  </si>
  <si>
    <t>TEMU8402892</t>
  </si>
  <si>
    <t>6603066387+6603066396+6603066391</t>
  </si>
  <si>
    <t>MRSU4381880</t>
  </si>
  <si>
    <t>STG-26.W9-05-2702</t>
  </si>
  <si>
    <t>MRKU2491885</t>
  </si>
  <si>
    <t>TIA</t>
  </si>
  <si>
    <t>TÂN PHÚ VN</t>
  </si>
  <si>
    <t>126/EXP-2026</t>
  </si>
  <si>
    <t>APZU4765152</t>
  </si>
  <si>
    <t>TG-HCM-370/25-3</t>
  </si>
  <si>
    <t>NGODJZ29396-01</t>
  </si>
  <si>
    <t>OOCU0401133</t>
  </si>
  <si>
    <t>V3PHT202611107941</t>
  </si>
  <si>
    <t>FL-HCM-188/25</t>
  </si>
  <si>
    <t>NGODJZ29013</t>
  </si>
  <si>
    <t>TG-HCM-370/25-1</t>
  </si>
  <si>
    <t>NGODJZ29396-02</t>
  </si>
  <si>
    <t>SQZSE-26-0444-3</t>
  </si>
  <si>
    <t>SE26020077-01</t>
  </si>
  <si>
    <t>OOLU4446750</t>
  </si>
  <si>
    <t>INVJYSP260114ZKXS-2325</t>
  </si>
  <si>
    <t>MSKU1898440
UETU7591993
MSKU1944021
MRSU7567395
MRKU3943296</t>
  </si>
  <si>
    <t>V3PHT265254146033</t>
  </si>
  <si>
    <t>INVJYSP260114ZKXS-2323</t>
  </si>
  <si>
    <t>TCNU1127910
MSKU1585370
HASU4271835
MSKU0223102
MRSU4245646</t>
  </si>
  <si>
    <t>V3PHT265250306422</t>
  </si>
  <si>
    <t>HDMUDMMA83529200</t>
  </si>
  <si>
    <t>BMOU5178701
CLKU5017800
HMMU4458286
HMMU4898990
HMMU4977260
HMMU6225679
HMMU6428589
HMMU6445014
HMMU6647490
HMMU6881661
HMMU6895515
HMMU6967615
HMMU7144864
HMMU7169754
KOCU4165828
KOCU4394228
KOCU4741923
KOCU4853939
KOCU5054285
TLLU5814541</t>
  </si>
  <si>
    <t>V3PHT202611092966</t>
  </si>
  <si>
    <t>SUDU8984797
MRSU3753262
CAAU9001814
GCXU6390655
CAAU6574582
TCKU6962640
SUDU8801710
MRSU5311763
GCXU5717126
TCNU8805305</t>
  </si>
  <si>
    <t>V3PHT202611097908</t>
  </si>
  <si>
    <t>SQZSE-26-0444-1</t>
  </si>
  <si>
    <t>EGLV070600043187</t>
  </si>
  <si>
    <t>CAAU6887885
EGSU1831577
EITU9647028
TXGU6094237</t>
  </si>
  <si>
    <t>V3PHT202611110739</t>
  </si>
  <si>
    <t>SQZSE-26-0444-4</t>
  </si>
  <si>
    <t>SE26020105</t>
  </si>
  <si>
    <t>DRYU4246145</t>
  </si>
  <si>
    <t>V3PHT202611094047</t>
  </si>
  <si>
    <t xml:space="preserve"> IT-SI-11903</t>
  </si>
  <si>
    <t>HDMUDMMA40471100</t>
  </si>
  <si>
    <t>BMOU5173870
GCXU5034135
HMMU4149245
HMMU4170181
HMMU4291408
HMMU4669653
HMMU4670124
HMMU4680591
HMMU4868070
HMMU4941627
HMMU4941822
HMMU6577324
HMMU6662405
HMMU6792461
HMMU6909500
HMMU7097171
KOCU4114965
KOCU4204164
KOCU4909112
TLLU5293931</t>
  </si>
  <si>
    <t>V3PHT202611105165</t>
  </si>
  <si>
    <t>YIYAO</t>
  </si>
  <si>
    <t>ĐầU Tư Và XâY LắP SàI GòN</t>
  </si>
  <si>
    <t>OTM-SG-260225</t>
  </si>
  <si>
    <t>26HY018D002</t>
  </si>
  <si>
    <t>NBFCL26020433</t>
  </si>
  <si>
    <t>FFAU5015768
SEKU6390830</t>
  </si>
  <si>
    <t>CHỜ XÁC ĐỊNH RỒI ĐÓNG SAU</t>
  </si>
  <si>
    <t>I489812</t>
  </si>
  <si>
    <t>1K/ 6KG</t>
  </si>
  <si>
    <t>I497946</t>
  </si>
  <si>
    <t>3K/ 224.2KG</t>
  </si>
  <si>
    <t>I468026</t>
  </si>
  <si>
    <t>11K/ 229KG</t>
  </si>
  <si>
    <t>I443493</t>
  </si>
  <si>
    <t>4K/ 118KG</t>
  </si>
  <si>
    <t>I443308</t>
  </si>
  <si>
    <t>4K/ 45.9KG</t>
  </si>
  <si>
    <t>9K/ 9.3KG</t>
  </si>
  <si>
    <t>I487392</t>
  </si>
  <si>
    <t>1K/ 338KG</t>
  </si>
  <si>
    <t>263K/1993.98KG</t>
  </si>
  <si>
    <t>P7900</t>
  </si>
  <si>
    <t>1K/ 5.5KG</t>
  </si>
  <si>
    <t>RE/2026091</t>
  </si>
  <si>
    <t>1K/ 11KG</t>
  </si>
  <si>
    <t>PB-2512004/005/008-2/009-2</t>
  </si>
  <si>
    <t>202K/ 11009.46KG/3.97CBM</t>
  </si>
  <si>
    <t>HSH-2510015-2508150/3</t>
  </si>
  <si>
    <t>SGN3065610</t>
  </si>
  <si>
    <t>688K/ 5944.32KG/26.523CBM</t>
  </si>
  <si>
    <t>WNGU2593870</t>
  </si>
  <si>
    <t>HSH-2510015-2508150/1</t>
  </si>
  <si>
    <t>1540K/ 19388.6KG/59CBM</t>
  </si>
  <si>
    <t>TCLU1848458</t>
  </si>
  <si>
    <t>HSH-2510015-2508150/2</t>
  </si>
  <si>
    <t>1232K/ 9440.2KG/59.377CBM</t>
  </si>
  <si>
    <t>CMAU4842070</t>
  </si>
  <si>
    <t>HSH-2508150/2</t>
  </si>
  <si>
    <t>185K/ 1598.4KG/7.132CBM</t>
  </si>
  <si>
    <t>HSH-2508150/1</t>
  </si>
  <si>
    <t>154K/ 1330.56KG/5.937CBM</t>
  </si>
  <si>
    <t>TCNU2122512</t>
  </si>
  <si>
    <t>700K/ 3344KG</t>
  </si>
  <si>
    <t>696K/ 3503KG</t>
  </si>
  <si>
    <t>SGNM91458500</t>
  </si>
  <si>
    <t>1356K/ 7284KG</t>
  </si>
  <si>
    <t>GAOU6187749</t>
  </si>
  <si>
    <t>691K/ 3275KG</t>
  </si>
  <si>
    <t>948K/ 5963KG</t>
  </si>
  <si>
    <t>GCXU5909303</t>
  </si>
  <si>
    <t>EGHU9823194</t>
  </si>
  <si>
    <t>571K/4284.5KG</t>
  </si>
  <si>
    <t>90K/ 900KG</t>
  </si>
  <si>
    <t>CIPEN260224-01</t>
  </si>
  <si>
    <t>TWAY260227HOC001</t>
  </si>
  <si>
    <t>TGCU2400129</t>
  </si>
  <si>
    <t>NEW4326</t>
  </si>
  <si>
    <t>SGNG36057700</t>
  </si>
  <si>
    <t>46PK/19727.38KG</t>
  </si>
  <si>
    <t>TLLU1569580</t>
  </si>
  <si>
    <t>NEW4327</t>
  </si>
  <si>
    <t>48PK/19653.97KG</t>
  </si>
  <si>
    <t>TLLU6087278</t>
  </si>
  <si>
    <t>353PK/2532.54KG</t>
  </si>
  <si>
    <t>5PK/33.21KG</t>
  </si>
  <si>
    <t>132PK/965.64KG</t>
  </si>
  <si>
    <t>SHANGHAI-26.W10-05-0203</t>
  </si>
  <si>
    <t>SGN01020739</t>
  </si>
  <si>
    <t>55PP/8026KG</t>
  </si>
  <si>
    <t>FTAU1749210</t>
  </si>
  <si>
    <t>GIPT20260123</t>
  </si>
  <si>
    <t>JPC2026012351</t>
  </si>
  <si>
    <t>3CS/2995KG</t>
  </si>
  <si>
    <t>KBHC:CBHC-2026-010741</t>
  </si>
  <si>
    <t>TIT260301</t>
  </si>
  <si>
    <t>8PP/2801.21KG</t>
  </si>
  <si>
    <t>JV-PANARUB-20260303-A</t>
  </si>
  <si>
    <t>1CT/3.3KG</t>
  </si>
  <si>
    <t>WLV260301</t>
  </si>
  <si>
    <t>10PP/5183.7KG</t>
  </si>
  <si>
    <t>830PK/7160.34KG</t>
  </si>
  <si>
    <t>934PK/8045.34KG</t>
  </si>
  <si>
    <t>1125PK/6236.25KG</t>
  </si>
  <si>
    <t>678PK/3938.03KG</t>
  </si>
  <si>
    <t>6PP/488KG</t>
  </si>
  <si>
    <t>6603066943+6603066944</t>
  </si>
  <si>
    <t>SGNTYO158572V</t>
  </si>
  <si>
    <t>5PP/425KG</t>
  </si>
  <si>
    <t>1PP/28KG</t>
  </si>
  <si>
    <t>SGN0432859</t>
  </si>
  <si>
    <t>1PP/49KG</t>
  </si>
  <si>
    <t>MS-260209-04</t>
  </si>
  <si>
    <t>EP260302</t>
  </si>
  <si>
    <t>1PK/0.5KG</t>
  </si>
  <si>
    <t>ROCKFALL-JVUS20260303</t>
  </si>
  <si>
    <t>217-07136894</t>
  </si>
  <si>
    <t>24CT/227.3KG</t>
  </si>
  <si>
    <t>JVVN-API-260304</t>
  </si>
  <si>
    <t>SURVNS2603038S</t>
  </si>
  <si>
    <t>6PK/40.23KG</t>
  </si>
  <si>
    <t>103PK/584.98KG</t>
  </si>
  <si>
    <t>JVVN-JVUS-FLEXI#20260305</t>
  </si>
  <si>
    <t xml:space="preserve">TEMU7558094
</t>
  </si>
  <si>
    <t>VMT-IWSHK003-26</t>
  </si>
  <si>
    <t>KMTCVN01102725</t>
  </si>
  <si>
    <t>218CT/2479.67KG</t>
  </si>
  <si>
    <t xml:space="preserve">BEAU2313779
</t>
  </si>
  <si>
    <t>8PK/6941KG</t>
  </si>
  <si>
    <t>GGG260301</t>
  </si>
  <si>
    <t>KMTCVN01104801</t>
  </si>
  <si>
    <t>10PP/2782.8KG</t>
  </si>
  <si>
    <t xml:space="preserve">KMTU7494259
</t>
  </si>
  <si>
    <t>FUT20260302</t>
  </si>
  <si>
    <t>3PK/2.3KG</t>
  </si>
  <si>
    <t>FUT20260301</t>
  </si>
  <si>
    <t>GIPLK260301- HONENG ELECTRONICS</t>
  </si>
  <si>
    <t>1PK/7.6KG</t>
  </si>
  <si>
    <t>SII-465672-465673</t>
  </si>
  <si>
    <t>2PK/38KG</t>
  </si>
  <si>
    <t>GIPLK260301- SEHWA</t>
  </si>
  <si>
    <t>1PK/3.5KG</t>
  </si>
  <si>
    <t>GIPLK260301-EMANTECH</t>
  </si>
  <si>
    <t>1264PK/5446.35KG</t>
  </si>
  <si>
    <t>288PK/1676.18KG</t>
  </si>
  <si>
    <t>6603067113+6603067114</t>
  </si>
  <si>
    <t>SGNBKK158573V</t>
  </si>
  <si>
    <t>8PP/1546KG</t>
  </si>
  <si>
    <t>6603067116+6603067117+6603067119</t>
  </si>
  <si>
    <t>SGNBKK158578V</t>
  </si>
  <si>
    <t>31PP/5140KG</t>
  </si>
  <si>
    <t>SGNBKK158579V</t>
  </si>
  <si>
    <t>3PP/741KG</t>
  </si>
  <si>
    <t>6603067203+6603067118</t>
  </si>
  <si>
    <t>SGNJKT158571V</t>
  </si>
  <si>
    <t>7PP/1025KG</t>
  </si>
  <si>
    <t>47NF2624</t>
  </si>
  <si>
    <t>GIA HẠN TÁI XUẤT</t>
  </si>
  <si>
    <t>NEW4328-1</t>
  </si>
  <si>
    <t>8PK/4379.02KG</t>
  </si>
  <si>
    <t>SEGU5969839</t>
  </si>
  <si>
    <t>34PK/15256.86KG</t>
  </si>
  <si>
    <t>FRW260301</t>
  </si>
  <si>
    <t>40PP/14147.42KG</t>
  </si>
  <si>
    <t>PNX260301</t>
  </si>
  <si>
    <t>1PP/193.19KG</t>
  </si>
  <si>
    <t>FRW260302</t>
  </si>
  <si>
    <t>1PP/316.44KG</t>
  </si>
  <si>
    <t>JV-PANARUB-20260306-A</t>
  </si>
  <si>
    <t>1CT/29.3KG</t>
  </si>
  <si>
    <t>1200PK/10092KG</t>
  </si>
  <si>
    <t>AH-2511043-047-062</t>
  </si>
  <si>
    <t>972k/5.442,12kg/12.546</t>
  </si>
  <si>
    <t>MAX-2512108-0013-1052</t>
  </si>
  <si>
    <t>2170k?13.017,2kg/25.99</t>
  </si>
  <si>
    <t>MRSU5860280</t>
  </si>
  <si>
    <t>6603066951+6603066992+6603066993</t>
  </si>
  <si>
    <t>28k/5.268kg</t>
  </si>
  <si>
    <t>6603066977+6603066945</t>
  </si>
  <si>
    <t>22k/3.926kg</t>
  </si>
  <si>
    <t>6603066863+6603066871+6603066872</t>
  </si>
  <si>
    <t>24K/5.147LKG</t>
  </si>
  <si>
    <t>MRDSASKR-26011</t>
  </si>
  <si>
    <t>PCLU2192020
PCLU5163350</t>
  </si>
  <si>
    <t>TD26D027</t>
  </si>
  <si>
    <t>YMJAI245329114</t>
  </si>
  <si>
    <t>YMLU8540755
YMLU8658389</t>
  </si>
  <si>
    <t>MV-S260227</t>
  </si>
  <si>
    <t>1k/4,8kg</t>
  </si>
  <si>
    <t>SASD-PPS220190</t>
  </si>
  <si>
    <t>M10364191</t>
  </si>
  <si>
    <t>SKLU1501760</t>
  </si>
  <si>
    <t>1k/2,238kg</t>
  </si>
  <si>
    <t>WM-2512092/ 1</t>
  </si>
  <si>
    <t>4915k/19,496.4kg/53.326</t>
  </si>
  <si>
    <t>MOFU1413760</t>
  </si>
  <si>
    <t>BINH DƯƠNG</t>
  </si>
  <si>
    <t>4k/1.348kg</t>
  </si>
  <si>
    <t>huỷ tk</t>
  </si>
  <si>
    <t>1k/13,64kg</t>
  </si>
  <si>
    <t>INDIA-26.W10-09-0403</t>
  </si>
  <si>
    <t>ESPU8037345</t>
  </si>
  <si>
    <t>THAILAND-017/26/A41</t>
  </si>
  <si>
    <t>34k/2.241,594kg</t>
  </si>
  <si>
    <t>CFS CAT LAI</t>
  </si>
  <si>
    <t>2k/510kg</t>
  </si>
  <si>
    <t>12k/2.102kg</t>
  </si>
  <si>
    <t>DURASIV-006/26/E31</t>
  </si>
  <si>
    <t>2k/183kg</t>
  </si>
  <si>
    <t>IV0260208</t>
  </si>
  <si>
    <t>7K/5.596KG</t>
  </si>
  <si>
    <t>TD26006</t>
  </si>
  <si>
    <t>UETU5455600
TGBU4569536</t>
  </si>
  <si>
    <t>1k/1,677kg</t>
  </si>
  <si>
    <t>GR-90792</t>
  </si>
  <si>
    <t>TYSC022789</t>
  </si>
  <si>
    <t>FDCU0382583
TCLU4604774</t>
  </si>
  <si>
    <t>TA-N26-0226</t>
  </si>
  <si>
    <t>VHF20799467</t>
  </si>
  <si>
    <t>2k/12,6kg</t>
  </si>
  <si>
    <t>TD26D031</t>
  </si>
  <si>
    <t>5k/55kg</t>
  </si>
  <si>
    <t>TG-10001594003-637378-576481-621863</t>
  </si>
  <si>
    <t>4821k/17,332.65kg/55.852</t>
  </si>
  <si>
    <t>OOLU7997247</t>
  </si>
  <si>
    <t>TG-10001594003-636947-600884-621869</t>
  </si>
  <si>
    <t>6744k/19,619.96kg/66.654</t>
  </si>
  <si>
    <t>CSNU7765326</t>
  </si>
  <si>
    <t>A54MVJ25-A</t>
  </si>
  <si>
    <t>TLLU8513942</t>
  </si>
  <si>
    <t>1k/90,5kg</t>
  </si>
  <si>
    <t>TKETD26054</t>
  </si>
  <si>
    <t>LGWDSENTA2610057</t>
  </si>
  <si>
    <t>OOCU9247311</t>
  </si>
  <si>
    <t>TSMV2026-03-5E</t>
  </si>
  <si>
    <t>POBUSHA260200974UWS</t>
  </si>
  <si>
    <t>POLU4515851</t>
  </si>
  <si>
    <t>INDIA-26.W10-04-0703</t>
  </si>
  <si>
    <t>16k/2.828kg</t>
  </si>
  <si>
    <t>HEB-2511056</t>
  </si>
  <si>
    <t>5025k/18,592.17kg/59.697</t>
  </si>
  <si>
    <t>MRDK-260301</t>
  </si>
  <si>
    <t>OOCU8663464
FFAU6292480
CBHU7074012
CSNU6514666
FFAU2955429
FFAU3327659
TGBU8781409</t>
  </si>
  <si>
    <t>FJYN0594</t>
  </si>
  <si>
    <t>OOLU2165939870</t>
  </si>
  <si>
    <t>84PK/56.207,5KG</t>
  </si>
  <si>
    <t>TXGU8133815
OOCU8182582
OOCU6238342
OOCU6229989</t>
  </si>
  <si>
    <t>2,000,000</t>
  </si>
  <si>
    <t>DÂY CHUYỀN
GIÁM ĐỊNH ĐB</t>
  </si>
  <si>
    <t>FJYN0596</t>
  </si>
  <si>
    <t>NOSNB26CL42300</t>
  </si>
  <si>
    <t>3,258KG/56,231.890KGS</t>
  </si>
  <si>
    <t>NBYU8137476
NBYU8272877
NBYU8275388
NBYU8292359</t>
  </si>
  <si>
    <t>64PK/45.108KG</t>
  </si>
  <si>
    <t>26M-P010330</t>
  </si>
  <si>
    <t>1.376PK/10.347,52KG</t>
  </si>
  <si>
    <t>FFAU6159559</t>
  </si>
  <si>
    <t>CANG BINH DUONG</t>
  </si>
  <si>
    <t>626116/626117</t>
  </si>
  <si>
    <t>1PK/1,4KG</t>
  </si>
  <si>
    <t>ARI26002114/ARI26002115</t>
  </si>
  <si>
    <t>7638247/7638249/7638250/7638254</t>
  </si>
  <si>
    <t>I423820</t>
  </si>
  <si>
    <t>1PK/241,3KG</t>
  </si>
  <si>
    <t>XiNLONG</t>
  </si>
  <si>
    <t>62PK/43.510,96KG</t>
  </si>
  <si>
    <t>26M-P010373-R1</t>
  </si>
  <si>
    <t>339IVN0031731</t>
  </si>
  <si>
    <t>TCNU7943249</t>
  </si>
  <si>
    <t>TATA2026030210</t>
  </si>
  <si>
    <t>S3Z2180014</t>
  </si>
  <si>
    <t>TATA2026030211</t>
  </si>
  <si>
    <t>S3Z2188999</t>
  </si>
  <si>
    <t>99K/988KG</t>
  </si>
  <si>
    <t>TATA2026030212</t>
  </si>
  <si>
    <t>S3Z2173176</t>
  </si>
  <si>
    <t>00000037</t>
  </si>
  <si>
    <t>3K/172.74KG</t>
  </si>
  <si>
    <t>00000249</t>
  </si>
  <si>
    <t>820K/7020.44KG</t>
  </si>
  <si>
    <t>00000759</t>
  </si>
  <si>
    <t>2338K/22964KG</t>
  </si>
  <si>
    <t>YSVN20260303</t>
  </si>
  <si>
    <t>1800K/19,048.5KG</t>
  </si>
  <si>
    <t>MRKU0840930
MRKU0248794</t>
  </si>
  <si>
    <t>2026030801</t>
  </si>
  <si>
    <t>S3Z2219955</t>
  </si>
  <si>
    <t>130K/88.4KG</t>
  </si>
  <si>
    <t>2026030803</t>
  </si>
  <si>
    <t>S3Z2219957</t>
  </si>
  <si>
    <t>60K/290.4KG</t>
  </si>
  <si>
    <t>2026030805</t>
  </si>
  <si>
    <t>S3Z2220011</t>
  </si>
  <si>
    <t>331K/975.39KG</t>
  </si>
  <si>
    <t>2026030808</t>
  </si>
  <si>
    <t>S3Z2220654</t>
  </si>
  <si>
    <t>295K/949.4KG</t>
  </si>
  <si>
    <t>2026030807</t>
  </si>
  <si>
    <t>S3Z2220667</t>
  </si>
  <si>
    <t>354K/491.89KG</t>
  </si>
  <si>
    <t>2026030809</t>
  </si>
  <si>
    <t>S3Z2220720</t>
  </si>
  <si>
    <t>724K/2241.06KG</t>
  </si>
  <si>
    <t>2026030813</t>
  </si>
  <si>
    <t>S3Z2222566</t>
  </si>
  <si>
    <t>941K/3137.7KG</t>
  </si>
  <si>
    <t>00000121</t>
  </si>
  <si>
    <t>87K/1345.89KG</t>
  </si>
  <si>
    <t>TATA2026030301</t>
  </si>
  <si>
    <t>1168K/11657KG</t>
  </si>
  <si>
    <t>MRKU0739083</t>
  </si>
  <si>
    <t>TATA2026030401</t>
  </si>
  <si>
    <t>3K/798KG</t>
  </si>
  <si>
    <t>00000035</t>
  </si>
  <si>
    <t>28K/6729.51KG</t>
  </si>
  <si>
    <t>LHZXY007-26012-3</t>
  </si>
  <si>
    <t>WFLQDTHCM260251901</t>
  </si>
  <si>
    <t>FCIU7064183
SEGU4881234
WFTU2016661</t>
  </si>
  <si>
    <t>LHZXY007-26012-2</t>
  </si>
  <si>
    <t>WFLQDTHCM260251902</t>
  </si>
  <si>
    <t>3814K/41736.52KG</t>
  </si>
  <si>
    <t>BMOU5281176
CAIU9301563
GESU6347007</t>
  </si>
  <si>
    <t>LHZXY007-26010-1</t>
  </si>
  <si>
    <t>WFLQDTHCM260251904</t>
  </si>
  <si>
    <t>3942K/41498.64KG</t>
  </si>
  <si>
    <t>FCIU7066015
NLLU4212333
WFTU2016189</t>
  </si>
  <si>
    <t>LHZXY007-26012-1</t>
  </si>
  <si>
    <t>WFLQDTHCM260251903</t>
  </si>
  <si>
    <t>5932K/61548KG</t>
  </si>
  <si>
    <t>BEAU4361483
BEAU4367814
NLLU4211609
WFTU2017884</t>
  </si>
  <si>
    <t>LHZXY007-26010-2</t>
  </si>
  <si>
    <t>WFLQDTHCM260251905</t>
  </si>
  <si>
    <t>7111K/74139.72KG</t>
  </si>
  <si>
    <t>BEAU4453234
BMOU5311970
CIPU5185033
FSCU8423538
NLLU4211471</t>
  </si>
  <si>
    <t>517</t>
  </si>
  <si>
    <t>47K/35336KG</t>
  </si>
  <si>
    <t>00000188</t>
  </si>
  <si>
    <t>6434K/25633KG</t>
  </si>
  <si>
    <t>KHAI BỔ SUNG</t>
  </si>
  <si>
    <t>IN04032026</t>
  </si>
  <si>
    <t>KEE26030702</t>
  </si>
  <si>
    <t>3K/2,925.32KG</t>
  </si>
  <si>
    <t>YSVN20260304-01</t>
  </si>
  <si>
    <t>S3Z2228155</t>
  </si>
  <si>
    <t>534K/2776.8KG</t>
  </si>
  <si>
    <t>YSVN20260304</t>
  </si>
  <si>
    <t>S3Z2228161</t>
  </si>
  <si>
    <t>502K/2610.4KG</t>
  </si>
  <si>
    <t>2026030802</t>
  </si>
  <si>
    <t>S3Z2219979</t>
  </si>
  <si>
    <t>428K/291.04KG</t>
  </si>
  <si>
    <t>2026030806</t>
  </si>
  <si>
    <t>S3Z2220007</t>
  </si>
  <si>
    <t>128K/87.04KG</t>
  </si>
  <si>
    <t>2026030810</t>
  </si>
  <si>
    <t>S3Z2220607</t>
  </si>
  <si>
    <t>459K/313.65KG</t>
  </si>
  <si>
    <t>2026030812</t>
  </si>
  <si>
    <t>S3Z2222563</t>
  </si>
  <si>
    <t>924K/1379.68KG</t>
  </si>
  <si>
    <t>TATA2026022603</t>
  </si>
  <si>
    <t>STAGE7371478</t>
  </si>
  <si>
    <t>101K/1349.4KG</t>
  </si>
  <si>
    <t>TATA2026030101</t>
  </si>
  <si>
    <t>S03182628</t>
  </si>
  <si>
    <t>168K/1890KG</t>
  </si>
  <si>
    <t>TATA202603001</t>
  </si>
  <si>
    <t>10K/9383KG</t>
  </si>
  <si>
    <t>22K/6920.59KG</t>
  </si>
  <si>
    <t>00000011</t>
  </si>
  <si>
    <t>5K/3873.19KG</t>
  </si>
  <si>
    <t>6K/11.4KG</t>
  </si>
  <si>
    <t>00000272</t>
  </si>
  <si>
    <t>3536K/28949.22KG</t>
  </si>
  <si>
    <t>34K/281.9KG</t>
  </si>
  <si>
    <t>00000128</t>
  </si>
  <si>
    <t>2K/50.04KG</t>
  </si>
  <si>
    <t>A2601-0010O</t>
  </si>
  <si>
    <t>SGNG45278500</t>
  </si>
  <si>
    <t>40K/20240KG</t>
  </si>
  <si>
    <t>NYKU8539317</t>
  </si>
  <si>
    <t>7</t>
  </si>
  <si>
    <t>6K/89KG</t>
  </si>
  <si>
    <t>VS50039USS2600447</t>
  </si>
  <si>
    <t>ZIMUHCM80616847</t>
  </si>
  <si>
    <t>JXLU4412897
ZCSU7379940
TGBU7067505</t>
  </si>
  <si>
    <t>463</t>
  </si>
  <si>
    <t>160K/1095.98KG</t>
  </si>
  <si>
    <t>545</t>
  </si>
  <si>
    <t>40K/40520KG</t>
  </si>
  <si>
    <t>00000624</t>
  </si>
  <si>
    <t>3274K/12640KG</t>
  </si>
  <si>
    <t>306K/55358.59KG</t>
  </si>
  <si>
    <t>00000201</t>
  </si>
  <si>
    <t>TATA2026022602</t>
  </si>
  <si>
    <t>STAGE7366780</t>
  </si>
  <si>
    <t>415K/4,964.88KG</t>
  </si>
  <si>
    <t>35</t>
  </si>
  <si>
    <t>724K/2152.01KG</t>
  </si>
  <si>
    <t>VS50039USS2600450</t>
  </si>
  <si>
    <t>ZIMUHCM80616853</t>
  </si>
  <si>
    <t>GAOU7343297
JXLU4430313
ZCSU7507722</t>
  </si>
  <si>
    <t>EX260304</t>
  </si>
  <si>
    <t>2K/16.6KG</t>
  </si>
  <si>
    <t>00000027</t>
  </si>
  <si>
    <t>305K/138387.17KG</t>
  </si>
  <si>
    <t>00005960</t>
  </si>
  <si>
    <t>977K/3212.61KG</t>
  </si>
  <si>
    <t>00000471</t>
  </si>
  <si>
    <t>85K/85856.46KG</t>
  </si>
  <si>
    <t>13K/194.35KG</t>
  </si>
  <si>
    <t>GPNK HÓA CHẤT</t>
  </si>
  <si>
    <t>1BX/0.3KG</t>
  </si>
  <si>
    <t>802PK/4,638.85KG</t>
  </si>
  <si>
    <t>19CT/183.5KG</t>
  </si>
  <si>
    <t>WF260301</t>
  </si>
  <si>
    <t>YMJAW490500841</t>
  </si>
  <si>
    <t>FCIU6523919</t>
  </si>
  <si>
    <t>1BX/1.1KG</t>
  </si>
  <si>
    <t>20260227-SLC-RIL-682</t>
  </si>
  <si>
    <t>1BX/0.5KG</t>
  </si>
  <si>
    <t>XVN2026009</t>
  </si>
  <si>
    <t>260200329SGN</t>
  </si>
  <si>
    <t>2PK/157KG</t>
  </si>
  <si>
    <t>R260301</t>
  </si>
  <si>
    <t>FFAU6136450</t>
  </si>
  <si>
    <t>G22</t>
  </si>
  <si>
    <t>S2601631936</t>
  </si>
  <si>
    <t>1PP/188.5KG</t>
  </si>
  <si>
    <t>HEBEIXINTAIBEARING-011/26/E31</t>
  </si>
  <si>
    <t>24BX/9,282.46</t>
  </si>
  <si>
    <t>TIEP VAN THANHLONG 1</t>
  </si>
  <si>
    <t>RD260303-EVT-US</t>
  </si>
  <si>
    <t>AECJFK0305</t>
  </si>
  <si>
    <t>1PP/348.8KG</t>
  </si>
  <si>
    <t>RD260303-EVT-US-A</t>
  </si>
  <si>
    <t>1PP/152KG</t>
  </si>
  <si>
    <t>17PP/1,721.7KG</t>
  </si>
  <si>
    <t>337PK/1,394.18KG</t>
  </si>
  <si>
    <t>176PK/895.97KG</t>
  </si>
  <si>
    <t>5CT/54KG</t>
  </si>
  <si>
    <t>RD260304-SIL-US</t>
  </si>
  <si>
    <t>1CT/2.2KG</t>
  </si>
  <si>
    <t>RD260304-GROOVE-AU</t>
  </si>
  <si>
    <t>1PP/186.8KG</t>
  </si>
  <si>
    <t>0 5141</t>
  </si>
  <si>
    <t>YMJAW490499878</t>
  </si>
  <si>
    <t>TXGU7851470</t>
  </si>
  <si>
    <t>TYT260301</t>
  </si>
  <si>
    <t>SG2602957</t>
  </si>
  <si>
    <t>CKSU4035835</t>
  </si>
  <si>
    <t>R260302</t>
  </si>
  <si>
    <t>SGNG35594500</t>
  </si>
  <si>
    <t>TRHU3552949</t>
  </si>
  <si>
    <t xml:space="preserve"> ICD TRANSIMEX</t>
  </si>
  <si>
    <t>SVC2026-003</t>
  </si>
  <si>
    <t>260200377SGN</t>
  </si>
  <si>
    <t>2PK/286KG</t>
  </si>
  <si>
    <t>RD260304-SIL-JP</t>
  </si>
  <si>
    <t>4CT/29,7KG</t>
  </si>
  <si>
    <t>KHO RYDER</t>
  </si>
  <si>
    <t>RD260304-SIL-SG</t>
  </si>
  <si>
    <t>HEBEIXINTAIBEARING-013/26/E31</t>
  </si>
  <si>
    <t>14BX/5,188.3KG</t>
  </si>
  <si>
    <t>0 5142</t>
  </si>
  <si>
    <t>TRHU5720846</t>
  </si>
  <si>
    <t>RSPEL260301</t>
  </si>
  <si>
    <t>SGNG41893400</t>
  </si>
  <si>
    <t>ONEU2214100</t>
  </si>
  <si>
    <t>ICD TAY NAM</t>
  </si>
  <si>
    <t>M20260303SZ-FEDEX-SZ</t>
  </si>
  <si>
    <t>RD260305-ABLETON-HK</t>
  </si>
  <si>
    <t>4CT/25.8KG</t>
  </si>
  <si>
    <t>RD260305-EVT-US-A</t>
  </si>
  <si>
    <t>ELCNYC2603004</t>
  </si>
  <si>
    <t>1PP/105.64KG</t>
  </si>
  <si>
    <t>RD260305-EVT-US</t>
  </si>
  <si>
    <t>2PP/1,257.92KG</t>
  </si>
  <si>
    <t>FTM260301</t>
  </si>
  <si>
    <t>8PP/2,054.21KG</t>
  </si>
  <si>
    <t>RD260306-SIL-US</t>
  </si>
  <si>
    <t>RD260306-SIL-HK</t>
  </si>
  <si>
    <t>1CT/2.1KG</t>
  </si>
  <si>
    <t>NHBBALL-003/26/E31</t>
  </si>
  <si>
    <t>TGBU3283194</t>
  </si>
  <si>
    <t>E10362526</t>
  </si>
  <si>
    <t>ONEU0366439</t>
  </si>
  <si>
    <t>HARSHA-010/26/E31</t>
  </si>
  <si>
    <t>WR/EX/2526/26</t>
  </si>
  <si>
    <t>GJ258102000335</t>
  </si>
  <si>
    <t>MANUYANTRALAYA-010/26/E31</t>
  </si>
  <si>
    <t>0 5143</t>
  </si>
  <si>
    <t>EMCU8210459</t>
  </si>
  <si>
    <t>LSIV202603004</t>
  </si>
  <si>
    <t>SAAB2603004</t>
  </si>
  <si>
    <t>319PK/1786KG</t>
  </si>
  <si>
    <t>IV0260214</t>
  </si>
  <si>
    <t>8CS/5,417.24KG</t>
  </si>
  <si>
    <t>CHUA</t>
  </si>
  <si>
    <t>RD260306-SIL-TW-1</t>
  </si>
  <si>
    <t>RD260306-SIL-TW</t>
  </si>
  <si>
    <t>M20260305RIL-FEDEX-HK</t>
  </si>
  <si>
    <t>1CT/3.5KG</t>
  </si>
  <si>
    <t>TYT260302</t>
  </si>
  <si>
    <t>SG2602828</t>
  </si>
  <si>
    <t>GAOU6005361</t>
  </si>
  <si>
    <t>200513/25-26</t>
  </si>
  <si>
    <t>8496PK/3,944.08KG</t>
  </si>
  <si>
    <t>258PK/607.96KG</t>
  </si>
  <si>
    <t>281PK/859KG</t>
  </si>
  <si>
    <t>10/DW-URB/2026</t>
  </si>
  <si>
    <t>TIIU6487333</t>
  </si>
  <si>
    <t>09/DW-URB/2026</t>
  </si>
  <si>
    <t>EMCU8502450</t>
  </si>
  <si>
    <t>01/SAM-SSC/26</t>
  </si>
  <si>
    <t>MRKU3696365</t>
  </si>
  <si>
    <t>CMIT</t>
  </si>
  <si>
    <t>61DW-SSC/26</t>
  </si>
  <si>
    <t>SGN3075203</t>
  </si>
  <si>
    <t>DFSU6448090</t>
  </si>
  <si>
    <t>08 DW-SUM/26</t>
  </si>
  <si>
    <t>SUDU8607108</t>
  </si>
  <si>
    <t>07 DW-SUM/26</t>
  </si>
  <si>
    <t>MRKU2101694</t>
  </si>
  <si>
    <t>C.O</t>
  </si>
  <si>
    <t>LÀM C/O AJ</t>
  </si>
  <si>
    <t>AJ</t>
  </si>
  <si>
    <t>2 PK / 22 KG</t>
  </si>
  <si>
    <t>HASLK01260102559</t>
  </si>
  <si>
    <t xml:space="preserve">SKLU0519446
SKLU1401463
SKLU1983467
SKLU2480852
SKLU1931890
</t>
  </si>
  <si>
    <t>FJYN0595-1</t>
  </si>
  <si>
    <t>NOSNB26CL77134-02</t>
  </si>
  <si>
    <t>SEKU6383913
FFAU4706019</t>
  </si>
  <si>
    <t>26.13766-MM/TTP
CHUNG CONT</t>
  </si>
  <si>
    <t>NOSNB26CL77134-01</t>
  </si>
  <si>
    <t>FJYN0593</t>
  </si>
  <si>
    <t>SITGNBCLD518699-02</t>
  </si>
  <si>
    <t>SKLU2317758
SKLU2002642
SKLU1520523
SKLU1932449</t>
  </si>
  <si>
    <t>26.14003-MM/TTP
CHUNG CONT</t>
  </si>
  <si>
    <t>00000205</t>
  </si>
  <si>
    <t>00000602</t>
  </si>
  <si>
    <t>00000601</t>
  </si>
  <si>
    <t>FSKSDLD202602-002</t>
  </si>
  <si>
    <t>00000657</t>
  </si>
  <si>
    <t>00000626</t>
  </si>
  <si>
    <t>00000354</t>
  </si>
  <si>
    <t>00000637</t>
  </si>
  <si>
    <t>00000358</t>
  </si>
  <si>
    <t>00000625</t>
  </si>
  <si>
    <t>SỬA SỐ QLNB</t>
  </si>
  <si>
    <t>AMA 730440875360</t>
  </si>
  <si>
    <t>00000692</t>
  </si>
  <si>
    <t>00000034</t>
  </si>
  <si>
    <t>62DW-SSC/26</t>
  </si>
  <si>
    <t>339IVN0036418</t>
  </si>
  <si>
    <t>MSDU5037086</t>
  </si>
  <si>
    <t>FJYN0599</t>
  </si>
  <si>
    <t>RF26C0000158101-01</t>
  </si>
  <si>
    <t>117 PK / 23918 KG</t>
  </si>
  <si>
    <t>26.14890-MM/TTP
TK CHUNG CONT</t>
  </si>
  <si>
    <t>MM (TB)</t>
  </si>
  <si>
    <t>RF26C0000158101-02</t>
  </si>
  <si>
    <t>JH-DN20260206</t>
  </si>
  <si>
    <t>110226MEDUYL300694</t>
  </si>
  <si>
    <t>FFAU1963163</t>
  </si>
  <si>
    <t>22K/104,52KG</t>
  </si>
  <si>
    <t>2K/73,25KG</t>
  </si>
  <si>
    <t>JH-DN20260225</t>
  </si>
  <si>
    <t>260226ASCKCOSH2600079A</t>
  </si>
  <si>
    <t>TXGU6061450</t>
  </si>
  <si>
    <t>JX20260083</t>
  </si>
  <si>
    <t>260226ASCKCOSH2600079</t>
  </si>
  <si>
    <t>221K/9875KG</t>
  </si>
  <si>
    <t>59K/1083KG</t>
  </si>
  <si>
    <t>13K/177,27KG</t>
  </si>
  <si>
    <t>JVVN-SSB-AD-20260302</t>
  </si>
  <si>
    <t>103K/990,30KG</t>
  </si>
  <si>
    <t>463K/2507,23KG</t>
  </si>
  <si>
    <t>JVVN-FB#20260303</t>
  </si>
  <si>
    <t>3K/194,1KG</t>
  </si>
  <si>
    <t>03/2026 JV-YMUV-1</t>
  </si>
  <si>
    <t>176K/1268,35KG</t>
  </si>
  <si>
    <t>35K/696KG</t>
  </si>
  <si>
    <t>JV-DIAMOND-20260302</t>
  </si>
  <si>
    <t>1K/10,55KG</t>
  </si>
  <si>
    <t>JVVN-AKA#202603-1</t>
  </si>
  <si>
    <t>377K/3064,58KG</t>
  </si>
  <si>
    <t>4K/393,5KG</t>
  </si>
  <si>
    <t>JVVN-ALENA#20260302</t>
  </si>
  <si>
    <t>205K/2296,95KG</t>
  </si>
  <si>
    <t>JVVN-ALIVIA#20260302</t>
  </si>
  <si>
    <t>8K/34,8KG</t>
  </si>
  <si>
    <t>JVVN-ELITE#20260302</t>
  </si>
  <si>
    <t>1K/301,55KG</t>
  </si>
  <si>
    <t>03/2026 JV-FVN-ON51-1</t>
  </si>
  <si>
    <t>66K/529,75KG</t>
  </si>
  <si>
    <t>58K/1107KG</t>
  </si>
  <si>
    <t>DWVN-26-01JVN</t>
  </si>
  <si>
    <t>6K/29,2KG</t>
  </si>
  <si>
    <t>HH-GTL 20260304</t>
  </si>
  <si>
    <t>PCLU2193834</t>
  </si>
  <si>
    <t>1K/2,8KG</t>
  </si>
  <si>
    <t>341BK6001116</t>
  </si>
  <si>
    <t>TGBU3625002</t>
  </si>
  <si>
    <t>WLL2603/0431</t>
  </si>
  <si>
    <t>4K/1323KG</t>
  </si>
  <si>
    <t>P435-202603-1</t>
  </si>
  <si>
    <t>13K/116,8KG</t>
  </si>
  <si>
    <t>03/2026/LHTH- B-1</t>
  </si>
  <si>
    <t>69K/751,75KG</t>
  </si>
  <si>
    <t>JVVN-AKA#202603-2</t>
  </si>
  <si>
    <t>352K/2828,86KG</t>
  </si>
  <si>
    <t>JVVN-FB#20260302</t>
  </si>
  <si>
    <t>30K/181,71KG</t>
  </si>
  <si>
    <t>JVVN-ALENA#20260304</t>
  </si>
  <si>
    <t>289K/3359,05KG</t>
  </si>
  <si>
    <t>65K/344,33KG</t>
  </si>
  <si>
    <t>JH-DN20260226-2</t>
  </si>
  <si>
    <t>020326EGLV149601308612</t>
  </si>
  <si>
    <t>EISU8233781
TCNU2264013</t>
  </si>
  <si>
    <t>278K/12105KG</t>
  </si>
  <si>
    <t>7K/36,3KG</t>
  </si>
  <si>
    <t>355K765KG</t>
  </si>
  <si>
    <t>1K/3,34KG</t>
  </si>
  <si>
    <t>1K/101KG</t>
  </si>
  <si>
    <t>1K/7,7KG</t>
  </si>
  <si>
    <t>GB20260305-IR</t>
  </si>
  <si>
    <t>SF5104939974765</t>
  </si>
  <si>
    <t>1K/2,7KG</t>
  </si>
  <si>
    <t>RIV-4478/25ET</t>
  </si>
  <si>
    <t>1K/4,1KG</t>
  </si>
  <si>
    <t>JH-DN20260226-1</t>
  </si>
  <si>
    <t>010326ASCKCOSH2602811A</t>
  </si>
  <si>
    <t>TEMU8915196</t>
  </si>
  <si>
    <t>JX20260084</t>
  </si>
  <si>
    <t>010326ASCKCOSH2602811</t>
  </si>
  <si>
    <t>12K/3125KG</t>
  </si>
  <si>
    <t>5K/4162,06KG</t>
  </si>
  <si>
    <t>10K/55KG</t>
  </si>
  <si>
    <t>102K/1767,76KG</t>
  </si>
  <si>
    <t>60/61</t>
  </si>
  <si>
    <t>6K/255,2KG</t>
  </si>
  <si>
    <t>03/2026 JV-FVN-ON51-2</t>
  </si>
  <si>
    <t>45K/385,25KG</t>
  </si>
  <si>
    <t>5K/62KG</t>
  </si>
  <si>
    <t>05-03/2026 JV-GFV-GS</t>
  </si>
  <si>
    <t>17K/236,76KG</t>
  </si>
  <si>
    <t>JVVN-ALIVIA#20260305</t>
  </si>
  <si>
    <t>70K/819,3KG</t>
  </si>
  <si>
    <t>ZIMUHCM80616442</t>
  </si>
  <si>
    <t>JXLU4467950</t>
  </si>
  <si>
    <t>341BK6001210</t>
  </si>
  <si>
    <t>TSSU2006419</t>
  </si>
  <si>
    <t xml:space="preserve">EGHU3971363
EGSU3522617 </t>
  </si>
  <si>
    <t>SF5104712472259</t>
  </si>
  <si>
    <t>1K/13,3KG</t>
  </si>
  <si>
    <t>50K/341,9KG</t>
  </si>
  <si>
    <t>1K/245KG</t>
  </si>
  <si>
    <t>040326GSGN26030199</t>
  </si>
  <si>
    <t>1K/43KG</t>
  </si>
  <si>
    <t>SRT-260223</t>
  </si>
  <si>
    <t>270226PCLUKAN00553830</t>
  </si>
  <si>
    <t>KDCU2253105</t>
  </si>
  <si>
    <t>198K/9375KG</t>
  </si>
  <si>
    <t>2K/49,14KG</t>
  </si>
  <si>
    <t>369K/4094,40KG</t>
  </si>
  <si>
    <t>596K/3211,4KG</t>
  </si>
  <si>
    <t>17K/226,88KG</t>
  </si>
  <si>
    <t>JVVN-AKA#202603-3</t>
  </si>
  <si>
    <t>352K/4050,80KG</t>
  </si>
  <si>
    <t>VN260302-TCP-79</t>
  </si>
  <si>
    <t>20 PP / 11.440KG</t>
  </si>
  <si>
    <t>TIIU6434020</t>
  </si>
  <si>
    <t>CYN20260201</t>
  </si>
  <si>
    <t>220226EGLV142600415379</t>
  </si>
  <si>
    <t>90 PP / 52.592KG</t>
  </si>
  <si>
    <t>CAAU5777918
EGSU9924779
EISU8289029</t>
  </si>
  <si>
    <t>SY20260130-01</t>
  </si>
  <si>
    <t>200226TSNCB26000769</t>
  </si>
  <si>
    <t>246 PK / 167.596KG</t>
  </si>
  <si>
    <t>FANU1872046 HAMU1556030 HAMU3871875 HLXU8343034 TGBU5924996 UETU5803413</t>
  </si>
  <si>
    <t>SMC-2026020601</t>
  </si>
  <si>
    <t>130226NSSLICHCC2600099</t>
  </si>
  <si>
    <t>20 BG / 5.550 KG</t>
  </si>
  <si>
    <t>NSSU0178049</t>
  </si>
  <si>
    <t>12 CT / 51,07KG</t>
  </si>
  <si>
    <t>82 CT / 688,96KG</t>
  </si>
  <si>
    <t>63 CT / 1.212,1KG</t>
  </si>
  <si>
    <t>33 CT / 196,03KG</t>
  </si>
  <si>
    <t>5 CT / 41,58KG</t>
  </si>
  <si>
    <t>VN260303-KEYS-257</t>
  </si>
  <si>
    <t>SGNG26463700</t>
  </si>
  <si>
    <t>1.570 CT / 17.019,22KG</t>
  </si>
  <si>
    <t>ONEU5348042</t>
  </si>
  <si>
    <t>30 PCE / 215KG</t>
  </si>
  <si>
    <t>74 CT / 2.797,73KG</t>
  </si>
  <si>
    <t>3 PK / 1.508KG</t>
  </si>
  <si>
    <t>1 PK / 54KG</t>
  </si>
  <si>
    <t>1 PK / 41,4KG</t>
  </si>
  <si>
    <t>HDTB-JY/065-28022026</t>
  </si>
  <si>
    <t>020326SNLGSKVLMF00262</t>
  </si>
  <si>
    <t>350 PK / 16.210KG</t>
  </si>
  <si>
    <t>SNBU2295430</t>
  </si>
  <si>
    <t>16 CT / 101,7KG</t>
  </si>
  <si>
    <t>28 PK / 3.634,12KG</t>
  </si>
  <si>
    <t>NL-26-VANG-01(960)</t>
  </si>
  <si>
    <t>YMJAI490581388</t>
  </si>
  <si>
    <t>960 CT / 12.979,2KG</t>
  </si>
  <si>
    <t>TCKU4788442</t>
  </si>
  <si>
    <t>1 PCE / 80KG</t>
  </si>
  <si>
    <t>107 K/ 764.39 KG</t>
  </si>
  <si>
    <t>102 K/ 3,617.62 KG</t>
  </si>
  <si>
    <t>173 K/ 27,321.33 KG</t>
  </si>
  <si>
    <t>N0029</t>
  </si>
  <si>
    <t>1 K/ 26.4 KG</t>
  </si>
  <si>
    <t>20TE-26-0100-MAV1</t>
  </si>
  <si>
    <t>EGLV020600001615</t>
  </si>
  <si>
    <t>EGSU3895014</t>
  </si>
  <si>
    <t>Giấy phép: 3603511070RH30012485</t>
  </si>
  <si>
    <t>ALV-AALH -26007</t>
  </si>
  <si>
    <t>24K/22.000KG</t>
  </si>
  <si>
    <t>EGSU9509510</t>
  </si>
  <si>
    <t>1K/4.937KG</t>
  </si>
  <si>
    <t>RD260303-BOA-VN</t>
  </si>
  <si>
    <t>1K/154,3KG</t>
  </si>
  <si>
    <t>20260302001</t>
  </si>
  <si>
    <t>117K/2.117,52KG</t>
  </si>
  <si>
    <t>326300073</t>
  </si>
  <si>
    <t>01PKG0618024</t>
  </si>
  <si>
    <t>1K/903KG</t>
  </si>
  <si>
    <t>ISI250000255</t>
  </si>
  <si>
    <t>ITBLQ0000026125</t>
  </si>
  <si>
    <t>4K/1.800KG</t>
  </si>
  <si>
    <t>20260302002</t>
  </si>
  <si>
    <t>41K/16,63KG</t>
  </si>
  <si>
    <t>VLI-HD55-26008</t>
  </si>
  <si>
    <t>1.166K/10.189,8KG</t>
  </si>
  <si>
    <t>20260228001</t>
  </si>
  <si>
    <t>1K/4,2KG</t>
  </si>
  <si>
    <t>RD260303-AGUILAR-RIL-RT</t>
  </si>
  <si>
    <t>1Z03Y92D0419795458</t>
  </si>
  <si>
    <t>20260303001</t>
  </si>
  <si>
    <t>24K/195,13KG</t>
  </si>
  <si>
    <t>20260304001</t>
  </si>
  <si>
    <t>2K/4,49KG</t>
  </si>
  <si>
    <t>20260303002</t>
  </si>
  <si>
    <t>300K/8707,04KG</t>
  </si>
  <si>
    <t>20260304002</t>
  </si>
  <si>
    <t>4K/24,37KG</t>
  </si>
  <si>
    <t>M20260303RIL-FEDEX-HK</t>
  </si>
  <si>
    <t>7K/9,3KG</t>
  </si>
  <si>
    <t>117</t>
  </si>
  <si>
    <t>56K/680,27KG</t>
  </si>
  <si>
    <t>10K/7.331KG</t>
  </si>
  <si>
    <t>55-0326-09 VLI-MSY</t>
  </si>
  <si>
    <t>681K/5.328,03KG</t>
  </si>
  <si>
    <t>SL030326-PMD-423</t>
  </si>
  <si>
    <t>1K/0,7KG</t>
  </si>
  <si>
    <t>SG4084673VN</t>
  </si>
  <si>
    <t>TCLU6173315
MSKU5138702</t>
  </si>
  <si>
    <t>0317794954AXQ0014040</t>
  </si>
  <si>
    <t>VN260303XF-FEDEX</t>
  </si>
  <si>
    <t>1K/11,3KG</t>
  </si>
  <si>
    <t>RD260306-BOA-VN</t>
  </si>
  <si>
    <t>1K/151,2KG</t>
  </si>
  <si>
    <t>RD260306GC15-BOA-VNGC</t>
  </si>
  <si>
    <t>2K/425,45KG</t>
  </si>
  <si>
    <t>RD260305-APG-RIL</t>
  </si>
  <si>
    <t>RD260305-RIL-RT</t>
  </si>
  <si>
    <t>1K/2,9KG</t>
  </si>
  <si>
    <t>RD2600305-REXF-RT</t>
  </si>
  <si>
    <t>20260304-SLC-RIL-585</t>
  </si>
  <si>
    <t>13K/37KG</t>
  </si>
  <si>
    <t>KBS Đơn giá, Trị giá</t>
  </si>
  <si>
    <t>8</t>
  </si>
  <si>
    <t>3K/67,25KG</t>
  </si>
  <si>
    <t>20260305001</t>
  </si>
  <si>
    <t>34K/42,03KG</t>
  </si>
  <si>
    <t>20260305005</t>
  </si>
  <si>
    <t>2K/15KG</t>
  </si>
  <si>
    <t>ALV-AKCJ-26-014</t>
  </si>
  <si>
    <t>SITSGNG0302G159053</t>
  </si>
  <si>
    <t>HPCU5103286
HPCU5098657</t>
  </si>
  <si>
    <t>ALV-WSATH-26012</t>
  </si>
  <si>
    <t>SG2603036</t>
  </si>
  <si>
    <t>3K/3.000KG</t>
  </si>
  <si>
    <t>BEAU2738520</t>
  </si>
  <si>
    <t>ALV-WSATH-26013</t>
  </si>
  <si>
    <t>2K/2.000KG</t>
  </si>
  <si>
    <t>ALV-WSATH-26014</t>
  </si>
  <si>
    <t>5K/5.000KG</t>
  </si>
  <si>
    <t>20260305003</t>
  </si>
  <si>
    <t>231K/2777,27KG</t>
  </si>
  <si>
    <t>20260305002</t>
  </si>
  <si>
    <t>37K/759,53KG</t>
  </si>
  <si>
    <t>20260306001</t>
  </si>
  <si>
    <t>213K/1107,82KG</t>
  </si>
  <si>
    <t>ALV-AKCJ-26-015</t>
  </si>
  <si>
    <t>84K/69.500KG</t>
  </si>
  <si>
    <t>HPCU5098997
SELU4431814
HPCU5101200
HPCU5102090</t>
  </si>
  <si>
    <t>M20260304SZ-FEDEX-SZ</t>
  </si>
  <si>
    <t>1K/4,5KG</t>
  </si>
  <si>
    <t>TR03763</t>
  </si>
  <si>
    <t>50K/601,46KG</t>
  </si>
  <si>
    <t>123/EXP-2026</t>
  </si>
  <si>
    <t>TCLU4457837</t>
  </si>
  <si>
    <t>179 FURNITURE</t>
  </si>
  <si>
    <t>ROVE 2026/08</t>
  </si>
  <si>
    <t>SNKO010260201669</t>
  </si>
  <si>
    <t>SKHU9922351
BMOU5412954
TRHU6255076
HLHU8119137
SKHU6311235
DFSU7485524</t>
  </si>
  <si>
    <t>V3PHT202611132313</t>
  </si>
  <si>
    <t>RP-26003-01</t>
  </si>
  <si>
    <t>IAAU1070795
IAAU1944268</t>
  </si>
  <si>
    <t>V3PHT202611133043</t>
  </si>
  <si>
    <t>ID081486</t>
  </si>
  <si>
    <t>HK-SGN-017930</t>
  </si>
  <si>
    <t>3K / 308,71KG</t>
  </si>
  <si>
    <t>C50619176-A</t>
  </si>
  <si>
    <t>YHHY-0090-6012</t>
  </si>
  <si>
    <t>1K / 6.895KG</t>
  </si>
  <si>
    <t>V3PHT202611099101</t>
  </si>
  <si>
    <t>MS02/26</t>
  </si>
  <si>
    <t>MYJDJF47943</t>
  </si>
  <si>
    <t>BEAU5488451</t>
  </si>
  <si>
    <t>MRSU3527579
TRHU6099800
MRKU4508694
MRSU7942048
MRSU6738678
TRHU8052205
HASU4225193
GCXU5548094
MRSU5414099</t>
  </si>
  <si>
    <t>V3PHT202611116631</t>
  </si>
  <si>
    <t>CAAU8628420
MSKU9990867
GCXU6245868
MRKU2007630
FFAU4836630
TCNU7320130
GCXU5737117
SEKU6911625
MRSU4252394
MIEU0007354</t>
  </si>
  <si>
    <t>V3PHT202611116651</t>
  </si>
  <si>
    <t>VS-TRUNGDONG/99/0512</t>
  </si>
  <si>
    <t>OPLSU26HCM0257</t>
  </si>
  <si>
    <t>CSNU7182798
OOLU6994140
OOLU9545204
OOLU9740031
OOLU9775001
TCNU2546043
TGBU7766210
TGBU8811761</t>
  </si>
  <si>
    <t>V3PHT202611107906</t>
  </si>
  <si>
    <t>2K/27,7KG</t>
  </si>
  <si>
    <t>M20260305SZ-0306SZ-FEDEX</t>
  </si>
  <si>
    <t>412669258266
412669258255</t>
  </si>
  <si>
    <t>2K/41KG</t>
  </si>
  <si>
    <t>M20260306XF-FEDEX-SZ</t>
  </si>
  <si>
    <t>1K/0,6KG</t>
  </si>
  <si>
    <t>M20260306XF-FEDEX-HK</t>
  </si>
  <si>
    <t>3K/21,4KG</t>
  </si>
  <si>
    <t>980143691</t>
  </si>
  <si>
    <t>025G552791</t>
  </si>
  <si>
    <t>320K/8320KG</t>
  </si>
  <si>
    <t>WHSU0293332</t>
  </si>
  <si>
    <t>RD260309-RIL-RT</t>
  </si>
  <si>
    <t>1K/7,5KG</t>
  </si>
  <si>
    <t>RD260310GC16-BOA-VNGC</t>
  </si>
  <si>
    <t>2K/593,22KG</t>
  </si>
  <si>
    <t>RD260310-BOA-VN</t>
  </si>
  <si>
    <t>18K/6931,66KG</t>
  </si>
  <si>
    <t>00000020</t>
  </si>
  <si>
    <t>11K/8.120KG</t>
  </si>
  <si>
    <t>Y2602012</t>
  </si>
  <si>
    <t>SHHCM26038534</t>
  </si>
  <si>
    <t>1K/650KG</t>
  </si>
  <si>
    <t>LUXK260301</t>
  </si>
  <si>
    <t>9CT/85.5KG</t>
  </si>
  <si>
    <t>GGG260302</t>
  </si>
  <si>
    <t>SITSGSK0306G160117</t>
  </si>
  <si>
    <t>10PP/3220.24KG</t>
  </si>
  <si>
    <t>BEAU2875734</t>
  </si>
  <si>
    <t>WLV260302</t>
  </si>
  <si>
    <t>9PP/4664.83KG</t>
  </si>
  <si>
    <t>LK260301-TX</t>
  </si>
  <si>
    <t>6CT/104.5KG</t>
  </si>
  <si>
    <t>E260301</t>
  </si>
  <si>
    <t>12PP/7855KG</t>
  </si>
  <si>
    <t>20260302TW</t>
  </si>
  <si>
    <t>GIPT202600301</t>
  </si>
  <si>
    <t>FUT20260303</t>
  </si>
  <si>
    <t>4PK/7KG</t>
  </si>
  <si>
    <t>FUT20260304</t>
  </si>
  <si>
    <t>2PK/4.5KG</t>
  </si>
  <si>
    <t>921PK/6394.81KG</t>
  </si>
  <si>
    <t>729PK/4138.29KG</t>
  </si>
  <si>
    <t>2CT/4.1KG</t>
  </si>
  <si>
    <t>SRT20260206-227</t>
  </si>
  <si>
    <t>1ZV69H680402685972</t>
  </si>
  <si>
    <t>20260307-012</t>
  </si>
  <si>
    <t>16PP/3912KG</t>
  </si>
  <si>
    <t>GCXU5780746</t>
  </si>
  <si>
    <t>OT-260145</t>
  </si>
  <si>
    <t>8891 8386 0930</t>
  </si>
  <si>
    <t>2 BX/ 30 KG</t>
  </si>
  <si>
    <t>USSON283458</t>
  </si>
  <si>
    <t>MAXORD221006</t>
  </si>
  <si>
    <t>1 K/ 146KG</t>
  </si>
  <si>
    <t>DW260212-001</t>
  </si>
  <si>
    <t>FORM26020501</t>
  </si>
  <si>
    <t>80 BE/ 82,501KG</t>
  </si>
  <si>
    <t>HMMU2232690
FCIU5177175
TCLU2531914
KOCU2219083</t>
  </si>
  <si>
    <t>OT-260114</t>
  </si>
  <si>
    <t>ONEYSGNG39092900</t>
  </si>
  <si>
    <t>40 PP/ 18,214 KG</t>
  </si>
  <si>
    <t>TRHU4560743</t>
  </si>
  <si>
    <t>OT-260061</t>
  </si>
  <si>
    <t>ONEYSGNG39082800</t>
  </si>
  <si>
    <t>40 PP/ 18,436KG</t>
  </si>
  <si>
    <t>TRHU7755311</t>
  </si>
  <si>
    <t>OT-260115</t>
  </si>
  <si>
    <t>S03208553</t>
  </si>
  <si>
    <t>11 PP/ 2,200 KG</t>
  </si>
  <si>
    <t>OT-260168</t>
  </si>
  <si>
    <t>ESSGN2630018</t>
  </si>
  <si>
    <t>1 PP/ 123.2 KG</t>
  </si>
  <si>
    <t>I-260158</t>
  </si>
  <si>
    <t>1 K/ 18 KG</t>
  </si>
  <si>
    <t>OT-260143</t>
  </si>
  <si>
    <t>HL-10479922</t>
  </si>
  <si>
    <t>46 K/ 24,130 KG</t>
  </si>
  <si>
    <t>FANU1365571 
HLXU1172789</t>
  </si>
  <si>
    <t>SGNHAM3857983</t>
  </si>
  <si>
    <t>JG-XN5-20260304</t>
  </si>
  <si>
    <t>27 K/ 133.22 KG</t>
  </si>
  <si>
    <t>1109 K/ 27,852.67 KG</t>
  </si>
  <si>
    <t>423 K/ 5,541.63 KG</t>
  </si>
  <si>
    <t>163 K/ 4,218.1 KG</t>
  </si>
  <si>
    <t>69 K/ 1,402.01 KG</t>
  </si>
  <si>
    <t>5 PP/ 3,875 KG</t>
  </si>
  <si>
    <t>153 K/ 821.11 KG</t>
  </si>
  <si>
    <t>1533 K/ 53,587.91 KG</t>
  </si>
  <si>
    <t>343 K/ 3,915.97 KG</t>
  </si>
  <si>
    <t>2 K/ 12.12 KG</t>
  </si>
  <si>
    <t>10 K/ 209.33KG</t>
  </si>
  <si>
    <t>CO26-0303-2</t>
  </si>
  <si>
    <t>5 PP/ 1,147KG</t>
  </si>
  <si>
    <t>DVG551-26030201</t>
  </si>
  <si>
    <t>2 K/ 1,276KG</t>
  </si>
  <si>
    <t>SG26-0302-1</t>
  </si>
  <si>
    <t>2 K/ 220 KG</t>
  </si>
  <si>
    <t>XYT260210B</t>
  </si>
  <si>
    <t>210226UVS2602119</t>
  </si>
  <si>
    <t>366 CT / 4.865KG</t>
  </si>
  <si>
    <t>OOLU0515019</t>
  </si>
  <si>
    <t>XYT260211</t>
  </si>
  <si>
    <t>XYT260212</t>
  </si>
  <si>
    <t>YTC260211</t>
  </si>
  <si>
    <t>210226UVS2602119A</t>
  </si>
  <si>
    <t>35 CT / 635,5KG</t>
  </si>
  <si>
    <t>VN260307-EIKO-83-84</t>
  </si>
  <si>
    <t>2.039 CT / 26.025,56KG</t>
  </si>
  <si>
    <t>MRSU3602163 MRSU3596414</t>
  </si>
  <si>
    <t>1,000,000</t>
  </si>
  <si>
    <t>VN260309-POT-122</t>
  </si>
  <si>
    <t>1.029 CT / 9.096,36KG</t>
  </si>
  <si>
    <t>EGSU9843492</t>
  </si>
  <si>
    <t>VN260309-ELIT-239</t>
  </si>
  <si>
    <t>1.563 CT / 14.648,15KG</t>
  </si>
  <si>
    <t>BEAU5686483</t>
  </si>
  <si>
    <t>1 PK / 54,7KG</t>
  </si>
  <si>
    <t>96 CT / 838,32KG</t>
  </si>
  <si>
    <t>132 CT / 1.476,7KG</t>
  </si>
  <si>
    <t>VN260309-ALEO-106</t>
  </si>
  <si>
    <t>YMJAW490501247</t>
  </si>
  <si>
    <t>919 CT / 9.294,84KG</t>
  </si>
  <si>
    <t>YMMU7174212</t>
  </si>
  <si>
    <t>1 ZZ / 170 KG</t>
  </si>
  <si>
    <t>JJCTHNGY600177</t>
  </si>
  <si>
    <t>CAAU7009098</t>
  </si>
  <si>
    <t>VN01104573</t>
  </si>
  <si>
    <t>KMTU7497031</t>
  </si>
  <si>
    <t>MRSU6401440</t>
  </si>
  <si>
    <t xml:space="preserve">CSGU6107110
SEKU4559650 </t>
  </si>
  <si>
    <t>09-03/2026 JV-GFV-GS</t>
  </si>
  <si>
    <t>20K/282,24KG</t>
  </si>
  <si>
    <t>JVVN-AKA#202603-5</t>
  </si>
  <si>
    <t>148K/1343,98KG</t>
  </si>
  <si>
    <t>JVVN-ALENA#20260309</t>
  </si>
  <si>
    <t>414K/4820,50KG</t>
  </si>
  <si>
    <t>03/2026 JV-FVN-ON51-3</t>
  </si>
  <si>
    <t>54K/451,25KG</t>
  </si>
  <si>
    <t>JVVN-AKA#202603-4</t>
  </si>
  <si>
    <t>200K/1596,26KG</t>
  </si>
  <si>
    <t>03/2026 JV-VICTORY-2</t>
  </si>
  <si>
    <t>63K/703,35KG</t>
  </si>
  <si>
    <t>03/2026 JV-VICTORY-1</t>
  </si>
  <si>
    <t>17K/79,34KG</t>
  </si>
  <si>
    <t>40K/684KG</t>
  </si>
  <si>
    <t>FN260211001E</t>
  </si>
  <si>
    <t>030326GZSGN2601433</t>
  </si>
  <si>
    <t>YMLU8582684</t>
  </si>
  <si>
    <t>DWVN-26-02JVN</t>
  </si>
  <si>
    <t>4K/38,8KG</t>
  </si>
  <si>
    <t>11/HVJONVI/2026</t>
  </si>
  <si>
    <t>44K/788,58KG</t>
  </si>
  <si>
    <t>66k/1111KG</t>
  </si>
  <si>
    <t>33k/482KG</t>
  </si>
  <si>
    <t>JH-DN20260227</t>
  </si>
  <si>
    <t>020326COAU726663865001UWS</t>
  </si>
  <si>
    <t>CSNU7137910</t>
  </si>
  <si>
    <t>JX20260085</t>
  </si>
  <si>
    <t>020326COAU7266638650UWS</t>
  </si>
  <si>
    <t>2K/301,1KG</t>
  </si>
  <si>
    <t>87K/572,81KG</t>
  </si>
  <si>
    <t>3K/118KG</t>
  </si>
  <si>
    <t>195K/5959,5KG</t>
  </si>
  <si>
    <t>63DW-SSC/26</t>
  </si>
  <si>
    <t>SGN3075346</t>
  </si>
  <si>
    <t>BEAU4027666</t>
  </si>
  <si>
    <t>KBS Người XK
(Ms.Mary Kim)</t>
  </si>
  <si>
    <t>FJYN0597</t>
  </si>
  <si>
    <t>OOLU2166594040</t>
  </si>
  <si>
    <t>TXGU8206341
TGHU9725802
CAAU7283241
OOCU622749</t>
  </si>
  <si>
    <t>XE NÂNG</t>
  </si>
  <si>
    <t>3 PK / 15 KG</t>
  </si>
  <si>
    <t>KBS SỐ QLNB</t>
  </si>
  <si>
    <t>3PK/24,3KG</t>
  </si>
  <si>
    <t>S- 8000758902</t>
  </si>
  <si>
    <t>165080PCE/105.32KG</t>
  </si>
  <si>
    <t>SI2425151565</t>
  </si>
  <si>
    <t>I477236</t>
  </si>
  <si>
    <t>3PK/481.3KG</t>
  </si>
  <si>
    <t>FTM260302</t>
  </si>
  <si>
    <t>4PP/946.51KG</t>
  </si>
  <si>
    <t>R260303</t>
  </si>
  <si>
    <t>OOCU8271592</t>
  </si>
  <si>
    <t>M20260303-RIL</t>
  </si>
  <si>
    <t>HKGHCM26030047</t>
  </si>
  <si>
    <t>SEGU6635271</t>
  </si>
  <si>
    <t>M20260303-XF</t>
  </si>
  <si>
    <t>M20260303-XF-1</t>
  </si>
  <si>
    <t>RD260309-EZU-SG</t>
  </si>
  <si>
    <t>2CT/13.2KG</t>
  </si>
  <si>
    <t>LKDM20260305-1</t>
  </si>
  <si>
    <t>3PK/17.5KG</t>
  </si>
  <si>
    <t>36690-36687</t>
  </si>
  <si>
    <t>COSU6439094680</t>
  </si>
  <si>
    <t>BSIU9522132
TCNU530624</t>
  </si>
  <si>
    <t>KDTV: BNN2026072404</t>
  </si>
  <si>
    <t>8PP/745KG</t>
  </si>
  <si>
    <t>LKDM20260304</t>
  </si>
  <si>
    <t>A33GX21804</t>
  </si>
  <si>
    <t>IAAU1772723</t>
  </si>
  <si>
    <t>2PP/257.33KG</t>
  </si>
  <si>
    <t>19CT/205.2KG</t>
  </si>
  <si>
    <t>RD260311-AGUILAR-TH</t>
  </si>
  <si>
    <t>1PP/161.8KG</t>
  </si>
  <si>
    <t>RD260310-EVT-US</t>
  </si>
  <si>
    <t>VT-260303-01</t>
  </si>
  <si>
    <t>542K/3222.48KG</t>
  </si>
  <si>
    <t>22K/13557KG</t>
  </si>
  <si>
    <t>25K/10763KG</t>
  </si>
  <si>
    <t>27K/12783KG</t>
  </si>
  <si>
    <t>16K/10015KG</t>
  </si>
  <si>
    <t>21K/11170KG</t>
  </si>
  <si>
    <t>16K/11038KG</t>
  </si>
  <si>
    <t>21K/9407KG</t>
  </si>
  <si>
    <t>22K/12508KG</t>
  </si>
  <si>
    <t>284K/1283.11KG</t>
  </si>
  <si>
    <t>5K/500KG</t>
  </si>
  <si>
    <t>2698K/27097.13KG</t>
  </si>
  <si>
    <t>158K/1087.24KG</t>
  </si>
  <si>
    <t>25K/264KG</t>
  </si>
  <si>
    <t>14K/428.92KG</t>
  </si>
  <si>
    <t>TATA (NHƠN TRẠCH)</t>
  </si>
  <si>
    <t>TATAN2026030701</t>
  </si>
  <si>
    <t>EBKG15754406</t>
  </si>
  <si>
    <t>4093K/36029.14KG</t>
  </si>
  <si>
    <t>MSDU8174230
FBLU0064712</t>
  </si>
  <si>
    <t>1PK/0,8KG</t>
  </si>
  <si>
    <t>20269377/20269378</t>
  </si>
  <si>
    <t>1PK/2,4KG</t>
  </si>
  <si>
    <t>26M-P010404</t>
  </si>
  <si>
    <t>339IVN0040392</t>
  </si>
  <si>
    <t>2603/043-1</t>
  </si>
  <si>
    <t>1PK/138KG</t>
  </si>
  <si>
    <t>2603/043</t>
  </si>
  <si>
    <t>2603/042-T-1</t>
  </si>
  <si>
    <t>4PK/697KG</t>
  </si>
  <si>
    <t>2603/042-T</t>
  </si>
  <si>
    <t>2603/041-T-1</t>
  </si>
  <si>
    <t>1PK/98KG</t>
  </si>
  <si>
    <t>2603/041-T</t>
  </si>
  <si>
    <t>2603/037-T-AT-2</t>
  </si>
  <si>
    <t>1PK/69.5KG</t>
  </si>
  <si>
    <t>2603/037-T-1</t>
  </si>
  <si>
    <t>2603/037-T-AT</t>
  </si>
  <si>
    <t>2603/037-T</t>
  </si>
  <si>
    <t>HL-2511057/ 1</t>
  </si>
  <si>
    <t>1659k/19,483.35kg/48.68</t>
  </si>
  <si>
    <t>TXGU7407906</t>
  </si>
  <si>
    <t>HL-2511057/ 2</t>
  </si>
  <si>
    <t>2029k/19,410.36kg/41.935</t>
  </si>
  <si>
    <t>EITU9647028</t>
  </si>
  <si>
    <t>HL-2512066/ 1</t>
  </si>
  <si>
    <t>2349k/19,496.7kg/36.658</t>
  </si>
  <si>
    <t>EGSU9367185</t>
  </si>
  <si>
    <t>HL-2511057/ 3</t>
  </si>
  <si>
    <t>1949k/19,498.13kg/43.404</t>
  </si>
  <si>
    <t>EGSU1259097</t>
  </si>
  <si>
    <t>HL-2512106-2512107</t>
  </si>
  <si>
    <t>1886k/19,497.24kg/42.849</t>
  </si>
  <si>
    <t>EISU8261206</t>
  </si>
  <si>
    <t>AH-2511060</t>
  </si>
  <si>
    <t>600k/3,120kg/261.72</t>
  </si>
  <si>
    <t>HL-2511057/ 4-2512106-2512123</t>
  </si>
  <si>
    <t>2288k/19,401.95kg/47.475</t>
  </si>
  <si>
    <t>EITU9144511</t>
  </si>
  <si>
    <t>HL-2512107</t>
  </si>
  <si>
    <t>1754k/19,048.44kg/41.254</t>
  </si>
  <si>
    <t>EMCU8287548</t>
  </si>
  <si>
    <t>HL-2512066/ 2</t>
  </si>
  <si>
    <t>1970k/19,503kg/41.869</t>
  </si>
  <si>
    <t>EGSU1831577</t>
  </si>
  <si>
    <t>MAX-2511053</t>
  </si>
  <si>
    <t>HASU4032168</t>
  </si>
  <si>
    <t>MRDS-26014</t>
  </si>
  <si>
    <t>TLLU3176216
FFAU3553276</t>
  </si>
  <si>
    <t>KOREA-26.W11-04-0903</t>
  </si>
  <si>
    <t>TLLU8452195</t>
  </si>
  <si>
    <t>SHV-104</t>
  </si>
  <si>
    <t>2K/302.6KG</t>
  </si>
  <si>
    <t>030326SEL0534910</t>
  </si>
  <si>
    <t>2k/470,5kg</t>
  </si>
  <si>
    <t>GR-90927</t>
  </si>
  <si>
    <t>TYSC022864</t>
  </si>
  <si>
    <t>CSNU8192640
OOCU8665003
OOLU8910200
TRHU6511917
FFAU3550404</t>
  </si>
  <si>
    <t>TSMV2026-03-3C</t>
  </si>
  <si>
    <t>030326WS774V20127UWS</t>
  </si>
  <si>
    <t>WHSU6715440</t>
  </si>
  <si>
    <t>CÁT LAI</t>
  </si>
  <si>
    <t>1k/2166kg</t>
  </si>
  <si>
    <t>WM-2601017</t>
  </si>
  <si>
    <t>559K/1.237,7KG</t>
  </si>
  <si>
    <t>EWT-2511093/ 1</t>
  </si>
  <si>
    <t>20k/18,507.59kg/48.11</t>
  </si>
  <si>
    <t>OERU4123553</t>
  </si>
  <si>
    <t>EWT-2511093/ 2</t>
  </si>
  <si>
    <t>20k/18,869.6kg/49</t>
  </si>
  <si>
    <t>SZLU9388970</t>
  </si>
  <si>
    <t>EWT-2511093/ 3</t>
  </si>
  <si>
    <t>FBIU5187320</t>
  </si>
  <si>
    <t>EWT-2511093/ 4</t>
  </si>
  <si>
    <t>FBIU5616907</t>
  </si>
  <si>
    <t>SEL0534909</t>
  </si>
  <si>
    <t>1k/328,9kg</t>
  </si>
  <si>
    <t>2K26022001V</t>
  </si>
  <si>
    <t>RAF0193208</t>
  </si>
  <si>
    <t>5k/141kg</t>
  </si>
  <si>
    <t>N2260213SVC01</t>
  </si>
  <si>
    <t>RAF0189889</t>
  </si>
  <si>
    <t>5k/1.531,3kg</t>
  </si>
  <si>
    <t>NBR-011/26/E31</t>
  </si>
  <si>
    <t>RAF0192330</t>
  </si>
  <si>
    <t>8k/2.339,5kg</t>
  </si>
  <si>
    <t>6603068626+6603068627</t>
  </si>
  <si>
    <t>12k/1.557,5kg</t>
  </si>
  <si>
    <t>EWT-2511093/ 5</t>
  </si>
  <si>
    <t>OTPU6756568</t>
  </si>
  <si>
    <t>EWT-2511093/ 6</t>
  </si>
  <si>
    <t>OTPU6693650</t>
  </si>
  <si>
    <t>EWT-2511093/ 7</t>
  </si>
  <si>
    <t>SZLU9755572</t>
  </si>
  <si>
    <t>EWT-2511093/ 8</t>
  </si>
  <si>
    <t>FBIU5383317</t>
  </si>
  <si>
    <t>EWT-2511093/ 9</t>
  </si>
  <si>
    <t>14k/13,208.72kg/34.3</t>
  </si>
  <si>
    <t>SZLU9748824</t>
  </si>
  <si>
    <t>SG-J43569</t>
  </si>
  <si>
    <t>I496650</t>
  </si>
  <si>
    <t>1K/ 204KG</t>
  </si>
  <si>
    <t>1K/ 0.4KG</t>
  </si>
  <si>
    <t>1K/ 0.9KG</t>
  </si>
  <si>
    <t>SG-J43782</t>
  </si>
  <si>
    <t>I508940</t>
  </si>
  <si>
    <t>I478236</t>
  </si>
  <si>
    <t>1K/ 30KG</t>
  </si>
  <si>
    <t>90/E</t>
  </si>
  <si>
    <t>I522361</t>
  </si>
  <si>
    <t>1K/ 124KG</t>
  </si>
  <si>
    <t>1K/ 9.1KG</t>
  </si>
  <si>
    <t>ELRINGKIINGER-004/26/E31</t>
  </si>
  <si>
    <t>I530695</t>
  </si>
  <si>
    <t>4K/ 13.4KG</t>
  </si>
  <si>
    <t>1K/ 7.7KG</t>
  </si>
  <si>
    <t>SEPL-E/033/25-26</t>
  </si>
  <si>
    <t>MSE022615818</t>
  </si>
  <si>
    <t>1K/ 57KG</t>
  </si>
  <si>
    <t>RMI/E/1192</t>
  </si>
  <si>
    <t>KMTCMUN0573860</t>
  </si>
  <si>
    <t>20K/ 22728KG</t>
  </si>
  <si>
    <t>KMTU7432025</t>
  </si>
  <si>
    <t>47/25-26</t>
  </si>
  <si>
    <t>MSE012615725</t>
  </si>
  <si>
    <t>1K/ 121.75KG</t>
  </si>
  <si>
    <t>M338-25/26</t>
  </si>
  <si>
    <t>MSE022615970</t>
  </si>
  <si>
    <t>17K/ 371.588KG</t>
  </si>
  <si>
    <t>HX2026022601B</t>
  </si>
  <si>
    <t>LGFHCM260224D65</t>
  </si>
  <si>
    <t>10PP/15296KG</t>
  </si>
  <si>
    <t>3PK/11.8KG</t>
  </si>
  <si>
    <t>JV-CJTW#20260203HK- OCF</t>
  </si>
  <si>
    <t>3CT/16.8KG</t>
  </si>
  <si>
    <t>JV-PANARUB-20260309-A</t>
  </si>
  <si>
    <t>2CT/36.6KG</t>
  </si>
  <si>
    <t>1184PK/7115.84KG</t>
  </si>
  <si>
    <t>358PK/1521.68KG</t>
  </si>
  <si>
    <t>666PK/5060.66KG</t>
  </si>
  <si>
    <t>1839PK/11410.89KG</t>
  </si>
  <si>
    <t>PRJPN2025-0006779</t>
  </si>
  <si>
    <t>TRHU4121231</t>
  </si>
  <si>
    <t>V3PHT202611118422</t>
  </si>
  <si>
    <t>NAM</t>
  </si>
  <si>
    <t>IZ240-20260305 CN</t>
  </si>
  <si>
    <t>1/6,5</t>
  </si>
  <si>
    <t>60201189-60228634-60228635</t>
  </si>
  <si>
    <t>SNKO101260201360</t>
  </si>
  <si>
    <t>250/3.411,05</t>
  </si>
  <si>
    <t>SKLU2030773</t>
  </si>
  <si>
    <t>S03193744</t>
  </si>
  <si>
    <t>125/1.762,5</t>
  </si>
  <si>
    <t>TAGE7371998</t>
  </si>
  <si>
    <t>96/1.353,6</t>
  </si>
  <si>
    <t>60229237-2</t>
  </si>
  <si>
    <t>TSGN7392536</t>
  </si>
  <si>
    <t>TAYA</t>
  </si>
  <si>
    <t>1Z57Y68V0430878740</t>
  </si>
  <si>
    <t>1/7,7</t>
  </si>
  <si>
    <t>03/MTC-DN/2026</t>
  </si>
  <si>
    <t>278/59.498</t>
  </si>
  <si>
    <t>04/DOFICO-UPPERBOND</t>
  </si>
  <si>
    <t>2/23,3</t>
  </si>
  <si>
    <t>24-01.EX/DOFICO-WEELIMS/24</t>
  </si>
  <si>
    <t>GM01032026</t>
  </si>
  <si>
    <t>1.880/28.200</t>
  </si>
  <si>
    <t>MRTU9646671
MRTU9630607</t>
  </si>
  <si>
    <t>31.EX/DFC-MT/2024</t>
  </si>
  <si>
    <t>830/22,822</t>
  </si>
  <si>
    <t>CAIU9341308</t>
  </si>
  <si>
    <t>TỊNH BIÊN</t>
  </si>
  <si>
    <t>NXG2601019</t>
  </si>
  <si>
    <t>MEDUR7010529</t>
  </si>
  <si>
    <t>10/5.148</t>
  </si>
  <si>
    <t>TEMU3802221</t>
  </si>
  <si>
    <t>NXG2602023</t>
  </si>
  <si>
    <t>7/3.372</t>
  </si>
  <si>
    <t>CAAU2090717</t>
  </si>
  <si>
    <t>NXG2601018</t>
  </si>
  <si>
    <t>MEDUR7091099</t>
  </si>
  <si>
    <t>11/6.033</t>
  </si>
  <si>
    <t>MSDU2183282</t>
  </si>
  <si>
    <t>NXG2603024</t>
  </si>
  <si>
    <t>MEDUR7084169</t>
  </si>
  <si>
    <t>16/8.485</t>
  </si>
  <si>
    <t>BEAU2760798</t>
  </si>
  <si>
    <t>NXG2603025</t>
  </si>
  <si>
    <t>SGNG49819300</t>
  </si>
  <si>
    <t>13/7.150</t>
  </si>
  <si>
    <t>NYKU3830124</t>
  </si>
  <si>
    <t>NXG2603026</t>
  </si>
  <si>
    <t>SGNG49871800</t>
  </si>
  <si>
    <t>11/6.005</t>
  </si>
  <si>
    <t>NXG2603028</t>
  </si>
  <si>
    <t>SGN0432553</t>
  </si>
  <si>
    <t>6/2.805</t>
  </si>
  <si>
    <t>NXG2603030</t>
  </si>
  <si>
    <t>SGNG49810800</t>
  </si>
  <si>
    <t>15/7.715</t>
  </si>
  <si>
    <t>ONEU3083849</t>
  </si>
  <si>
    <t>HSSM-AQUA-REF-260227</t>
  </si>
  <si>
    <t>UXMNE2026021268</t>
  </si>
  <si>
    <t>16/35,831</t>
  </si>
  <si>
    <t>SNBU2385620
SNBU2288683</t>
  </si>
  <si>
    <t>WH202405-AQ01REV0306</t>
  </si>
  <si>
    <t>UXMNE2026021217</t>
  </si>
  <si>
    <t>23/12,710</t>
  </si>
  <si>
    <t>CELU2503205</t>
  </si>
  <si>
    <t>2/43.8</t>
  </si>
  <si>
    <t>1/23.6</t>
  </si>
  <si>
    <t>1/167.8</t>
  </si>
  <si>
    <t>NXG2603027</t>
  </si>
  <si>
    <t>SGNG49825700</t>
  </si>
  <si>
    <t>17/9,350</t>
  </si>
  <si>
    <t>MOAU1431124</t>
  </si>
  <si>
    <t>NXG2603032</t>
  </si>
  <si>
    <t>339IVN0039538</t>
  </si>
  <si>
    <t>7/3,447</t>
  </si>
  <si>
    <t>FCIU5955116</t>
  </si>
  <si>
    <t>HH-GT 20260311</t>
  </si>
  <si>
    <t>WHSU2591634</t>
  </si>
  <si>
    <t>AVT908</t>
  </si>
  <si>
    <t>050226ONEYTYOFR5892300</t>
  </si>
  <si>
    <t>TCNU4330325</t>
  </si>
  <si>
    <t>060326SNKO073260101315</t>
  </si>
  <si>
    <t>060326001GA21038-02</t>
  </si>
  <si>
    <t>060326001GA21038-01</t>
  </si>
  <si>
    <t>VA026-070</t>
  </si>
  <si>
    <t>SF0258891646892</t>
  </si>
  <si>
    <t>3K/54,8KG</t>
  </si>
  <si>
    <t>SDB78S015607</t>
  </si>
  <si>
    <t>3PK/1316.34KG</t>
  </si>
  <si>
    <t>GIPT20251222-1</t>
  </si>
  <si>
    <t>JPC2025122251</t>
  </si>
  <si>
    <t>3CS/3229KG</t>
  </si>
  <si>
    <t>GPNK HÓA CHẤT
CHUNG BILL,CBMDSD</t>
  </si>
  <si>
    <t>GIPT20251222</t>
  </si>
  <si>
    <t>GIPLK260301- MOUSER</t>
  </si>
  <si>
    <t>GIPLK260302-MOUSER</t>
  </si>
  <si>
    <t>MOCHIKO613633135-AIR</t>
  </si>
  <si>
    <t>738 0562 5432</t>
  </si>
  <si>
    <t>6CT/106KG</t>
  </si>
  <si>
    <t>JVVN-PUTIAN#20260311</t>
  </si>
  <si>
    <t>SLXMN2600823</t>
  </si>
  <si>
    <t>1PK/7,95KG</t>
  </si>
  <si>
    <t>6PK/62.15KG</t>
  </si>
  <si>
    <t>MOCHIKO613633135-SEA</t>
  </si>
  <si>
    <t>BK26030865SIN</t>
  </si>
  <si>
    <t>14CT/265KG</t>
  </si>
  <si>
    <t>NEW8790</t>
  </si>
  <si>
    <t>YOKDJW68133</t>
  </si>
  <si>
    <t>49PK/24841.65KG</t>
  </si>
  <si>
    <t>TWCU8247576</t>
  </si>
  <si>
    <t>7PK/6527KG</t>
  </si>
  <si>
    <t>6603068524+6603068525</t>
  </si>
  <si>
    <t>2CT/8.7KG</t>
  </si>
  <si>
    <t>3PP/669KG</t>
  </si>
  <si>
    <t>SGNBKK158751V</t>
  </si>
  <si>
    <t>5PP/1071KG</t>
  </si>
  <si>
    <t>6603068526+6603068527+6603068642</t>
  </si>
  <si>
    <t>SGNBKK158758V</t>
  </si>
  <si>
    <t>37PP/5833KG</t>
  </si>
  <si>
    <t>6603068729+6603068730</t>
  </si>
  <si>
    <t>SGNTYO158747V</t>
  </si>
  <si>
    <t>7PP/352KG</t>
  </si>
  <si>
    <t>3PP/335KG</t>
  </si>
  <si>
    <t>SHANGHAI-26.W11-08-1103</t>
  </si>
  <si>
    <t>SNKO101260300335</t>
  </si>
  <si>
    <t>128PK/19887KG</t>
  </si>
  <si>
    <t>GCXU6305000</t>
  </si>
  <si>
    <t>252K/ 2122KG</t>
  </si>
  <si>
    <t>1141K/ 5264KG</t>
  </si>
  <si>
    <t>940K/ 8460KG</t>
  </si>
  <si>
    <t>CMAU7064362</t>
  </si>
  <si>
    <t>2090K/ 8778KG</t>
  </si>
  <si>
    <t>CAIU7023247</t>
  </si>
  <si>
    <t>897K/ 6960KG</t>
  </si>
  <si>
    <t>MEDU4307317</t>
  </si>
  <si>
    <t>656K/ 9446KG</t>
  </si>
  <si>
    <t>MEDU7198816</t>
  </si>
  <si>
    <t>MSMU5687046</t>
  </si>
  <si>
    <t>1289K/ 7347KG</t>
  </si>
  <si>
    <t>MSBU7395543</t>
  </si>
  <si>
    <t>50K/ 805KG</t>
  </si>
  <si>
    <t>400K/ 1971KG</t>
  </si>
  <si>
    <t>836K/ 3768KG</t>
  </si>
  <si>
    <t>1970K/ 6963KG</t>
  </si>
  <si>
    <t>CAIU9571424</t>
  </si>
  <si>
    <t>CAIU6304569</t>
  </si>
  <si>
    <t>1K/ 180KG</t>
  </si>
  <si>
    <t>Máy làm lạnh nước</t>
  </si>
  <si>
    <t>35K/597.8KG</t>
  </si>
  <si>
    <t>IL26-0006</t>
  </si>
  <si>
    <t>TCS9ZQ33122</t>
  </si>
  <si>
    <t>4K/ 100KG</t>
  </si>
  <si>
    <t>OOCU8454206</t>
  </si>
  <si>
    <t>LD-260040-VN</t>
  </si>
  <si>
    <t>TCS9ZQ33120</t>
  </si>
  <si>
    <t>738K/ 8443.16KG</t>
  </si>
  <si>
    <t>HZ26009</t>
  </si>
  <si>
    <t>WJNBSEF26020012-01</t>
  </si>
  <si>
    <t>364K/ 19603KG</t>
  </si>
  <si>
    <t>TGBU7754076</t>
  </si>
  <si>
    <t>WJNBSEF26020012-02</t>
  </si>
  <si>
    <t>MRDSASKR-26012</t>
  </si>
  <si>
    <t>PCLU5259637</t>
  </si>
  <si>
    <t>EWT-2511092/ 1</t>
  </si>
  <si>
    <t>20k/17,936kg/44.6</t>
  </si>
  <si>
    <t>SZLU9737877</t>
  </si>
  <si>
    <t>EWT-2511092/ 2</t>
  </si>
  <si>
    <t>SZLU9735597</t>
  </si>
  <si>
    <t>EWT-2511092/ 3</t>
  </si>
  <si>
    <t>FBIU5294185</t>
  </si>
  <si>
    <t>EWT-2511092/ 4</t>
  </si>
  <si>
    <t>SEGU9761592</t>
  </si>
  <si>
    <t>WM-2601014</t>
  </si>
  <si>
    <t>1136k/2,512.9kg/5.729</t>
  </si>
  <si>
    <t>SAN BAY NOI BAI</t>
  </si>
  <si>
    <t>WM-2601015</t>
  </si>
  <si>
    <t>992k/2.208,8kg/5.003</t>
  </si>
  <si>
    <t>WM-2601013</t>
  </si>
  <si>
    <t>530k/1,167.1kg/2.674</t>
  </si>
  <si>
    <t>WM-2601016</t>
  </si>
  <si>
    <t>686k/1.536,6kg/3.459</t>
  </si>
  <si>
    <t>DURASIV-007/26/E31</t>
  </si>
  <si>
    <t>2k/180kg</t>
  </si>
  <si>
    <t>CCT-2512040-2601040</t>
  </si>
  <si>
    <t>478k/9,846.8kg/12.583</t>
  </si>
  <si>
    <t>INDIA-26.W11-05-1103</t>
  </si>
  <si>
    <t>DRYU2907293</t>
  </si>
  <si>
    <t>EWT-2512038</t>
  </si>
  <si>
    <t>12K/6,331.92KG/18.69</t>
  </si>
  <si>
    <t>SEKU9023232</t>
  </si>
  <si>
    <t>EWT-2511092/ 5</t>
  </si>
  <si>
    <t>SEGU9752482</t>
  </si>
  <si>
    <t>4K/340,3KG</t>
  </si>
  <si>
    <t>ETV-20260302-11456</t>
  </si>
  <si>
    <t>CNSHAFGB2733</t>
  </si>
  <si>
    <t>FCIU7277933</t>
  </si>
  <si>
    <t>MTS2603-1</t>
  </si>
  <si>
    <t>SHSHHCM260200127</t>
  </si>
  <si>
    <t>VVUU3001893</t>
  </si>
  <si>
    <t>WM-2512091/ 1</t>
  </si>
  <si>
    <t>5076k/19,497.6kg/53.196</t>
  </si>
  <si>
    <t>CMAU5712532</t>
  </si>
  <si>
    <t>26M-P010333</t>
  </si>
  <si>
    <t>YMJAE490404417</t>
  </si>
  <si>
    <t>YMMU6129287</t>
  </si>
  <si>
    <t>26M-P010324/26M-P010283</t>
  </si>
  <si>
    <t>YMJAW490501181</t>
  </si>
  <si>
    <t>1.858PK/10.404,8KG</t>
  </si>
  <si>
    <t>BMOU3161016</t>
  </si>
  <si>
    <t>CANG PHUOC LONG 3</t>
  </si>
  <si>
    <t>SVCS202603</t>
  </si>
  <si>
    <t>FCR-S2601648414</t>
  </si>
  <si>
    <t>12PP/5,183.1KG</t>
  </si>
  <si>
    <t>4BX/60KG</t>
  </si>
  <si>
    <t>RYDER-T.H.I</t>
  </si>
  <si>
    <t>RD260310-AGUILAR-SG</t>
  </si>
  <si>
    <t>BK26030744SIN</t>
  </si>
  <si>
    <t>1PP/161.86KG</t>
  </si>
  <si>
    <t>TYY00000012</t>
  </si>
  <si>
    <t>9K/7,861.55KG</t>
  </si>
  <si>
    <t>YSVN20260309</t>
  </si>
  <si>
    <t>S03194554</t>
  </si>
  <si>
    <t>1250K/7,314KG</t>
  </si>
  <si>
    <t>HT26030106</t>
  </si>
  <si>
    <t>HCMC-26JRD031017</t>
  </si>
  <si>
    <t>18K/26722.8KG</t>
  </si>
  <si>
    <t>FFAU1625525</t>
  </si>
  <si>
    <t>KHONG VAN CHUYEN, KHONG DONG CSHT</t>
  </si>
  <si>
    <t>YUEDA20260306</t>
  </si>
  <si>
    <t>11K/78KG</t>
  </si>
  <si>
    <t>2381K/9440KG</t>
  </si>
  <si>
    <t>75K/648.85KG</t>
  </si>
  <si>
    <t>EX260307</t>
  </si>
  <si>
    <t>2K/23.2KG</t>
  </si>
  <si>
    <t>EX260309</t>
  </si>
  <si>
    <t>5K/55KG</t>
  </si>
  <si>
    <t>24K/23995.31KG</t>
  </si>
  <si>
    <t>32K/24543KG</t>
  </si>
  <si>
    <t>33K/487KG</t>
  </si>
  <si>
    <t>257K/159506.71KG</t>
  </si>
  <si>
    <t>TATA2026030910</t>
  </si>
  <si>
    <t>S3Z2189045</t>
  </si>
  <si>
    <t>2K/27.7KG</t>
  </si>
  <si>
    <t>TATA2026031010</t>
  </si>
  <si>
    <t>SGNM54491900</t>
  </si>
  <si>
    <t>175K/1747KG</t>
  </si>
  <si>
    <t>BSIU2738120</t>
  </si>
  <si>
    <t>S3Z2219988</t>
  </si>
  <si>
    <t>288K/195.84KG</t>
  </si>
  <si>
    <t>S3Z2220725</t>
  </si>
  <si>
    <t>510K/1095.6KG</t>
  </si>
  <si>
    <t>TTI2026031001</t>
  </si>
  <si>
    <t>2K/23.9KG</t>
  </si>
  <si>
    <t>TATA2026031011</t>
  </si>
  <si>
    <t>SGNM97878000</t>
  </si>
  <si>
    <t>1924K/18826KG</t>
  </si>
  <si>
    <t>KOCU4745739</t>
  </si>
  <si>
    <t>BW01-1003/2026</t>
  </si>
  <si>
    <t>SITGCDSGT02337</t>
  </si>
  <si>
    <t>116K/20.210KG</t>
  </si>
  <si>
    <t>GAOU2265165</t>
  </si>
  <si>
    <t>3603511070G350015466</t>
  </si>
  <si>
    <t>ALV-26-009</t>
  </si>
  <si>
    <t>437K/40.309KG</t>
  </si>
  <si>
    <t>TCKU7882920
TGBU9209825
TGBU7715167
CSNU6602514</t>
  </si>
  <si>
    <t>ALV-26-008</t>
  </si>
  <si>
    <t>TYJPVN260223</t>
  </si>
  <si>
    <t>48K/5.303KG</t>
  </si>
  <si>
    <t>TWCU8269359</t>
  </si>
  <si>
    <t>ALV-WSATH-26015</t>
  </si>
  <si>
    <t>M20260309RIL-FEDEX-HK</t>
  </si>
  <si>
    <t>1K/5,4KG</t>
  </si>
  <si>
    <t>119K/328,81KG</t>
  </si>
  <si>
    <t>131K/1214,04KG</t>
  </si>
  <si>
    <t>7K/37,85KG</t>
  </si>
  <si>
    <t>VLI-HD55-26009</t>
  </si>
  <si>
    <t>1258K/10980,8KG</t>
  </si>
  <si>
    <t>SAA260203372</t>
  </si>
  <si>
    <t>SKLU1589896
SKLU1416890
BEAU2408112
TCLU2926175</t>
  </si>
  <si>
    <t>Giấy phép: 360351107099P0016380</t>
  </si>
  <si>
    <t>138K/5204,87KG</t>
  </si>
  <si>
    <t>31K/351,93KG</t>
  </si>
  <si>
    <t>55-0326-10 VLI-MSY</t>
  </si>
  <si>
    <t>717K/5.604,33KG</t>
  </si>
  <si>
    <t>15K/10.192KG</t>
  </si>
  <si>
    <t>RD260311-RIL-RT</t>
  </si>
  <si>
    <t>HUYỀN</t>
  </si>
  <si>
    <t>M20260309RIL-FEDEX-SZ</t>
  </si>
  <si>
    <t>M20260309XF-FEDEX-SZ</t>
  </si>
  <si>
    <t>2CT/4.5KG</t>
  </si>
  <si>
    <t>RD260311-TEAB-SE</t>
  </si>
  <si>
    <t>1Z03Y92D0404802468</t>
  </si>
  <si>
    <t>5CT/6.36KG</t>
  </si>
  <si>
    <t>CVT202602002-A</t>
  </si>
  <si>
    <t>KCTXHOC26020002</t>
  </si>
  <si>
    <t>16 PP/ 3,239 KG</t>
  </si>
  <si>
    <t>TEMU0459485</t>
  </si>
  <si>
    <t>DVG551-26030401</t>
  </si>
  <si>
    <t>7 K/ 4,736 KG</t>
  </si>
  <si>
    <t>1C26TCN-209</t>
  </si>
  <si>
    <t>4 PP/ 1,004KG</t>
  </si>
  <si>
    <t>920/921/922</t>
  </si>
  <si>
    <t>HSHYSEA26020314</t>
  </si>
  <si>
    <t>63 PP/ 46,399 KG</t>
  </si>
  <si>
    <t>FFAU3993486 GCXU5904003 UETU5454836</t>
  </si>
  <si>
    <t>SA26-0302-920</t>
  </si>
  <si>
    <t>KICN26031452</t>
  </si>
  <si>
    <t>4 K/ 3,849 KG</t>
  </si>
  <si>
    <t>OT-260129</t>
  </si>
  <si>
    <t>CLVS26001413</t>
  </si>
  <si>
    <t>12 PP/ 5,260 KG</t>
  </si>
  <si>
    <t>OT-260138</t>
  </si>
  <si>
    <t>SGNG40873800B</t>
  </si>
  <si>
    <t>3 PP/ 1,350KG</t>
  </si>
  <si>
    <t>OT-260139</t>
  </si>
  <si>
    <t>OT-260159</t>
  </si>
  <si>
    <t>SGN69664775</t>
  </si>
  <si>
    <t>OT-260160</t>
  </si>
  <si>
    <t>SGN69664759</t>
  </si>
  <si>
    <t>4 PP/ 1,527 KG</t>
  </si>
  <si>
    <t>OT-260131</t>
  </si>
  <si>
    <t>SITSGCB0213G156687</t>
  </si>
  <si>
    <t>10 PP/ 1,500 KG</t>
  </si>
  <si>
    <t>SEGU6644822</t>
  </si>
  <si>
    <t>HÀNG ĐÓNG CHUNG BOOK, CHUNG CONT</t>
  </si>
  <si>
    <t>OT-260110</t>
  </si>
  <si>
    <t>32 PP/ 4,800 KG</t>
  </si>
  <si>
    <t>OT-260146</t>
  </si>
  <si>
    <t>HASLS21260200620</t>
  </si>
  <si>
    <t>27 PP/ 14,190 KG</t>
  </si>
  <si>
    <t>SKHU8415624</t>
  </si>
  <si>
    <t>OT-260111</t>
  </si>
  <si>
    <t>339IVN0036657</t>
  </si>
  <si>
    <t>17 PP/ 5,860KG</t>
  </si>
  <si>
    <t>FSCU7724882</t>
  </si>
  <si>
    <t>OT-260119/OT-260151</t>
  </si>
  <si>
    <t>ONEYSGNFCX476400</t>
  </si>
  <si>
    <t>33 PP/ 14,265 KG</t>
  </si>
  <si>
    <t>ONEU5716870</t>
  </si>
  <si>
    <t>KMM2612-OT</t>
  </si>
  <si>
    <t>FORM26010341</t>
  </si>
  <si>
    <t>38 BE/ 39,785 KG</t>
  </si>
  <si>
    <t>BSIU2735202 TLLU2583475</t>
  </si>
  <si>
    <t>180 K/ 13,842.71 KG</t>
  </si>
  <si>
    <t>158 K/ 13,732.06 KG</t>
  </si>
  <si>
    <t>168 K/ 15,079.27 KG</t>
  </si>
  <si>
    <t>1044 K/ 19,289.53 KG</t>
  </si>
  <si>
    <t>164 K/ 4,513.19 KG</t>
  </si>
  <si>
    <t>1 K/ 12.5KG</t>
  </si>
  <si>
    <t>27 K/ 133.22KG</t>
  </si>
  <si>
    <t>SG26-0304-1</t>
  </si>
  <si>
    <t>16 K/ 6,663KG</t>
  </si>
  <si>
    <t>DVG551-26030501</t>
  </si>
  <si>
    <t>5 K/ 2,160 KG</t>
  </si>
  <si>
    <t>SA26-0303-920</t>
  </si>
  <si>
    <t>KICN26031520</t>
  </si>
  <si>
    <t>2 K/ 1,798KG</t>
  </si>
  <si>
    <t>SA26-0303-921</t>
  </si>
  <si>
    <t>SUN1185692</t>
  </si>
  <si>
    <t>3 K/ 2,356KG</t>
  </si>
  <si>
    <t>EV-CD 03-2026</t>
  </si>
  <si>
    <t>20 K/ 8,947.98 KG</t>
  </si>
  <si>
    <t>TDRU4591602</t>
  </si>
  <si>
    <t>CHONGNAM040326</t>
  </si>
  <si>
    <t>6 PP/ 2,380.86 KG</t>
  </si>
  <si>
    <t>CO26-0306-2</t>
  </si>
  <si>
    <t>10 PP/ 3,201 KG</t>
  </si>
  <si>
    <t>SG26-0305-1</t>
  </si>
  <si>
    <t>14 K/ 4,348 KG</t>
  </si>
  <si>
    <t>OT-260161</t>
  </si>
  <si>
    <t>160-0645 1045</t>
  </si>
  <si>
    <t>6 PP/ 900 KG</t>
  </si>
  <si>
    <t>KBS SỐ GW</t>
  </si>
  <si>
    <t>KMM2613-OT</t>
  </si>
  <si>
    <t>FORM26020535</t>
  </si>
  <si>
    <t>38 BE/ 39,750 KG</t>
  </si>
  <si>
    <t>KOCU2158901 TLLU2158943</t>
  </si>
  <si>
    <t>OT-260142</t>
  </si>
  <si>
    <t>HL-93665024</t>
  </si>
  <si>
    <t>50 PP/ 27,810 KG</t>
  </si>
  <si>
    <t>HAMU1958317</t>
  </si>
  <si>
    <t>OT-260112</t>
  </si>
  <si>
    <t>SG2603143</t>
  </si>
  <si>
    <t>20 PP/ 8,660 KG</t>
  </si>
  <si>
    <t>CKSU2230215</t>
  </si>
  <si>
    <t>7 PP/ 4,684KG</t>
  </si>
  <si>
    <t>70 K/ 1,461.6KG</t>
  </si>
  <si>
    <t>145 K/ 773.21KG</t>
  </si>
  <si>
    <t>1576 K/ 49,920.87 KG</t>
  </si>
  <si>
    <t>291 K/ 4,294.67 KG</t>
  </si>
  <si>
    <t>5 K/ 177.8 KG</t>
  </si>
  <si>
    <t>468 K/ 5,184.05KG</t>
  </si>
  <si>
    <t>37 K/ 693.87KG</t>
  </si>
  <si>
    <t>CO26-0307-3</t>
  </si>
  <si>
    <t>5 PP/ 4,294 KG</t>
  </si>
  <si>
    <t>DVG551-26030601R</t>
  </si>
  <si>
    <t>11 K/ 11,560KG</t>
  </si>
  <si>
    <t>SG26-0306-1</t>
  </si>
  <si>
    <t>5 K/ 1,202 KG</t>
  </si>
  <si>
    <t>DSGG-26022801</t>
  </si>
  <si>
    <t>KCTXSGN26020049</t>
  </si>
  <si>
    <t>25 ROL/ 19,320KG</t>
  </si>
  <si>
    <t>PCLU5115007</t>
  </si>
  <si>
    <t>SR26-0226-920/SR26-0226-921</t>
  </si>
  <si>
    <t>HSHYSEA26020431</t>
  </si>
  <si>
    <t>46 PP/ 31,543KG</t>
  </si>
  <si>
    <t>TEMU7222617 TGBU6398690</t>
  </si>
  <si>
    <t>1C26TCN-227</t>
  </si>
  <si>
    <t>5 PP/ 632KG</t>
  </si>
  <si>
    <t>9 K/ 2,314.9KG</t>
  </si>
  <si>
    <t>396 K/ 2,376.64KG</t>
  </si>
  <si>
    <t>106 K/ 25,771.61KG</t>
  </si>
  <si>
    <t>104 K/ 29,159.52KG</t>
  </si>
  <si>
    <t>114 K/ 20,292.81KG</t>
  </si>
  <si>
    <t>NVC-26/03-04</t>
  </si>
  <si>
    <t>JJCSGHAY600440</t>
  </si>
  <si>
    <t>11 PP/ 1,493.46KG</t>
  </si>
  <si>
    <t>TWCU2248786</t>
  </si>
  <si>
    <t>CO26-0309-4</t>
  </si>
  <si>
    <t>3 PP/ 579KG</t>
  </si>
  <si>
    <t>SA26-0306-920</t>
  </si>
  <si>
    <t>SUN1185683</t>
  </si>
  <si>
    <t>3 K/ 2,706 KG</t>
  </si>
  <si>
    <t>SG26-0309-1</t>
  </si>
  <si>
    <t>5 K/ 2,026KG</t>
  </si>
  <si>
    <t>1C26TCN-233</t>
  </si>
  <si>
    <t>3 PP/ 342 KG</t>
  </si>
  <si>
    <t>KMM2614-OT</t>
  </si>
  <si>
    <t>FORM26020547</t>
  </si>
  <si>
    <t>38 BE/ 39,796KG</t>
  </si>
  <si>
    <t>BMOU2906510 HDMU2747450</t>
  </si>
  <si>
    <t>OTM2602-002</t>
  </si>
  <si>
    <t>FORM26020531</t>
  </si>
  <si>
    <t>20 BE/ 19,361 KG</t>
  </si>
  <si>
    <t>CAIU6638083</t>
  </si>
  <si>
    <t>OT-260169</t>
  </si>
  <si>
    <t>ESSGN2630027</t>
  </si>
  <si>
    <t>1 PP/ 177.3 KG</t>
  </si>
  <si>
    <t>OT-260164</t>
  </si>
  <si>
    <t>SDSV1303364</t>
  </si>
  <si>
    <t>15 PP/ 8,480KG</t>
  </si>
  <si>
    <t>kho TBS</t>
  </si>
  <si>
    <t>OT-260175</t>
  </si>
  <si>
    <t>SGN69679364</t>
  </si>
  <si>
    <t>5 PP/ 1,909KG</t>
  </si>
  <si>
    <t>OT-260141/OT-260152</t>
  </si>
  <si>
    <t>339IVN0039405</t>
  </si>
  <si>
    <t>MSDU4814263</t>
  </si>
  <si>
    <t>OT-260176</t>
  </si>
  <si>
    <t>SGNG51093400B</t>
  </si>
  <si>
    <t>5 PP/ 2,250 KG</t>
  </si>
  <si>
    <t>4 BG/ 100.8KG</t>
  </si>
  <si>
    <t>CNVN-JFK 3026-9</t>
  </si>
  <si>
    <t>4 PP/ 1552 KG</t>
  </si>
  <si>
    <t>CNVN-JFK 0326-10</t>
  </si>
  <si>
    <t>4 PP/ 3395 KG</t>
  </si>
  <si>
    <t>CO26-0311-1</t>
  </si>
  <si>
    <t>9 PP/ 4219KG</t>
  </si>
  <si>
    <t>SG26-0310-1</t>
  </si>
  <si>
    <t>1 K/ 537KG</t>
  </si>
  <si>
    <t>109 K/ 951.05 KG</t>
  </si>
  <si>
    <t>262 K/ 16,345.03KG</t>
  </si>
  <si>
    <t>257 K/ 10,742.73 KG</t>
  </si>
  <si>
    <t>192 K/ 4,579.2KG</t>
  </si>
  <si>
    <t>115 K/ 595.98 KG</t>
  </si>
  <si>
    <t>2 K/ 5.77KG</t>
  </si>
  <si>
    <t>32 K/ 2,476.54 KG</t>
  </si>
  <si>
    <t>140 K/ 11,319.38 KG</t>
  </si>
  <si>
    <t>142 K/ 9,587.65KG</t>
  </si>
  <si>
    <t>132 K/ 10,531.66 KG</t>
  </si>
  <si>
    <t>224 K/ 13,423.89KG</t>
  </si>
  <si>
    <t>130 K/ 7,346.33 KG</t>
  </si>
  <si>
    <t>121 K/ 10,018.3 KG</t>
  </si>
  <si>
    <t>23 K/ 416.1KG</t>
  </si>
  <si>
    <t>CBMDSD</t>
  </si>
  <si>
    <t>CBHC-2026-012558</t>
  </si>
  <si>
    <t>CBHC-2026-012614</t>
  </si>
  <si>
    <t>KBS số quản lý nội bộ</t>
  </si>
  <si>
    <t>JPZ2603032</t>
  </si>
  <si>
    <t>NTLT2602103</t>
  </si>
  <si>
    <t>135 PK / 742,5 KG</t>
  </si>
  <si>
    <t>5k/1.694kg</t>
  </si>
  <si>
    <t>6603069066+6603069067</t>
  </si>
  <si>
    <t>24k/4.312kg</t>
  </si>
  <si>
    <t>23k/4,149kg</t>
  </si>
  <si>
    <t>3847k/19,658.38kg/47.351</t>
  </si>
  <si>
    <t>TTNU8232084</t>
  </si>
  <si>
    <t>EWT-2511092/ 6</t>
  </si>
  <si>
    <t>FBIU5299187</t>
  </si>
  <si>
    <t>EWT-2511092/ 9</t>
  </si>
  <si>
    <t>OTPU6829263</t>
  </si>
  <si>
    <t>EWT-2511092/ 10</t>
  </si>
  <si>
    <t>SEKU9194446</t>
  </si>
  <si>
    <t>EWT-2511092/ 11</t>
  </si>
  <si>
    <t>SEKU9342667</t>
  </si>
  <si>
    <t>EWT-2511092/ 12</t>
  </si>
  <si>
    <t>SEGU9952942</t>
  </si>
  <si>
    <t>EWT-2511092/ 13</t>
  </si>
  <si>
    <t>OTPU6760505</t>
  </si>
  <si>
    <t>EWT-2511092/ 14</t>
  </si>
  <si>
    <t>18k/15,948kg/39.69</t>
  </si>
  <si>
    <t>FBIU5327674</t>
  </si>
  <si>
    <t>TD26007</t>
  </si>
  <si>
    <t>KMTU9358523
KMTU7453060</t>
  </si>
  <si>
    <t>EWT-2511092/ 7</t>
  </si>
  <si>
    <t>OTPU6691364</t>
  </si>
  <si>
    <t>26k/2.422,9kg</t>
  </si>
  <si>
    <t>FREUDENBERG-018/25/E31</t>
  </si>
  <si>
    <t>1k/69,274kg</t>
  </si>
  <si>
    <t>CFS PHUOC LONG</t>
  </si>
  <si>
    <t>N2260301SVC01</t>
  </si>
  <si>
    <t>8k/2.474kg</t>
  </si>
  <si>
    <t>SHV-105</t>
  </si>
  <si>
    <t>1k/67,5kg</t>
  </si>
  <si>
    <t>EWT-2511092/ 8</t>
  </si>
  <si>
    <t>OTPU6819630</t>
  </si>
  <si>
    <t>MRDS-26016</t>
  </si>
  <si>
    <t>FFAU2677035</t>
  </si>
  <si>
    <t>HEBEIXINTAI-015/26/E31</t>
  </si>
  <si>
    <t>5k/2.634,93kg</t>
  </si>
  <si>
    <t>SASP-M22018</t>
  </si>
  <si>
    <t>1k/3.6kg</t>
  </si>
  <si>
    <t>SASD-S22M-157</t>
  </si>
  <si>
    <t>MLGES0032074</t>
  </si>
  <si>
    <t>030326123040141746</t>
  </si>
  <si>
    <t>TRHU6693827</t>
  </si>
  <si>
    <t>TG-10001621872-1601250-1655082</t>
  </si>
  <si>
    <t>6312k/18,586.96k/66.915</t>
  </si>
  <si>
    <t>YMLU8527244</t>
  </si>
  <si>
    <t>UI2526EXP00264</t>
  </si>
  <si>
    <t>KKTU8024383</t>
  </si>
  <si>
    <t>GR-90881</t>
  </si>
  <si>
    <t>TYSC022842</t>
  </si>
  <si>
    <t>TIIU6200700
FFAU7037262</t>
  </si>
  <si>
    <t>SASD-PPS220193</t>
  </si>
  <si>
    <t>MLGFS0004877</t>
  </si>
  <si>
    <t>2k/325kg</t>
  </si>
  <si>
    <t>kho cat lái</t>
  </si>
  <si>
    <t>ST4Z083-01B</t>
  </si>
  <si>
    <t>V2603ZJHCM29</t>
  </si>
  <si>
    <t>293K/230,377KG</t>
  </si>
  <si>
    <t>3,455,655</t>
  </si>
  <si>
    <t>BONG SEN</t>
  </si>
  <si>
    <t>20260312001</t>
  </si>
  <si>
    <t>35K/513,75KG</t>
  </si>
  <si>
    <t>20260312002</t>
  </si>
  <si>
    <t>109K/342,28KG</t>
  </si>
  <si>
    <t>ALV-AALH -26009</t>
  </si>
  <si>
    <t>HCBKDLC2603001</t>
  </si>
  <si>
    <t>1K/550KG</t>
  </si>
  <si>
    <t>ALV-AALH -26011</t>
  </si>
  <si>
    <t>HCBKDLC2603002</t>
  </si>
  <si>
    <t>1K/285KG</t>
  </si>
  <si>
    <t>ALV-AKCJ-26-016</t>
  </si>
  <si>
    <t>SITSGNG0303G159275</t>
  </si>
  <si>
    <t>TRHU5282797</t>
  </si>
  <si>
    <t>980162176</t>
  </si>
  <si>
    <t>025G562589</t>
  </si>
  <si>
    <t>280K/7.280KG</t>
  </si>
  <si>
    <t>980160786</t>
  </si>
  <si>
    <t>2603AX00501</t>
  </si>
  <si>
    <t>3K/3.081KG</t>
  </si>
  <si>
    <t>VN260310XF-FEDEX</t>
  </si>
  <si>
    <t>2K/17KG</t>
  </si>
  <si>
    <t>RD260313GC17-BOA-VNGC</t>
  </si>
  <si>
    <t>3K/920,84KG</t>
  </si>
  <si>
    <t>RD260313-BOA-VN</t>
  </si>
  <si>
    <t>16K/5523,5KG</t>
  </si>
  <si>
    <t>59PK/1.560KG</t>
  </si>
  <si>
    <t>2026VNMG001</t>
  </si>
  <si>
    <t>COAU7266692400</t>
  </si>
  <si>
    <t>4PK/5.050KG</t>
  </si>
  <si>
    <t>DFSU1107471</t>
  </si>
  <si>
    <t>ALV-AALH-26008</t>
  </si>
  <si>
    <t>VN-CN 26/04/999787</t>
  </si>
  <si>
    <t>ALV-PTMB-26001</t>
  </si>
  <si>
    <t>VN-ID 26/04/005178</t>
  </si>
  <si>
    <t>ALV-AALH-26006</t>
  </si>
  <si>
    <t>VN-SG 26/04/005669</t>
  </si>
  <si>
    <t>VN-TH 26/04/005691</t>
  </si>
  <si>
    <t>308277973310,
308277974820,
308277975960</t>
  </si>
  <si>
    <t>VN-TH 26/04/005747</t>
  </si>
  <si>
    <t>VN-JP 26/04/000308</t>
  </si>
  <si>
    <t>VN-JP 26/04/000307</t>
  </si>
  <si>
    <t>VN-TH 26/04/006665</t>
  </si>
  <si>
    <t>VN-TH 26/04/006667</t>
  </si>
  <si>
    <t>VN-TH 26/04/006669</t>
  </si>
  <si>
    <t>RD260313-AGUILAR-DE</t>
  </si>
  <si>
    <t>3PP/535.3KG</t>
  </si>
  <si>
    <t>FJYN20260307</t>
  </si>
  <si>
    <t>CSNU2648116</t>
  </si>
  <si>
    <t>KBS SỐ QLNB
AMA: 730442031540</t>
  </si>
  <si>
    <t>KBS SỐ QLNB
AMA: 730442032240</t>
  </si>
  <si>
    <t>YMJAI360895200</t>
  </si>
  <si>
    <t>SEGU2290206
YMLU3506172
CAIU3481998
MAGU2446660
MAGU2536379
TEMU0221901
YMMU1151230
YMMU1223900</t>
  </si>
  <si>
    <t>SNKO010251203290</t>
  </si>
  <si>
    <t xml:space="preserve">SKLU1914321
TCKU1492396
BEAU2427318
HALU2430167
</t>
  </si>
  <si>
    <t xml:space="preserve">MSKU5800676
MSKU7519837
MSKU4015508
HASU1483471
SUDU7414697
SUDU7330488
MRKU9736378
</t>
  </si>
  <si>
    <t>1,750,000</t>
  </si>
  <si>
    <t>66DW-SSC/26</t>
  </si>
  <si>
    <t>MRKU2948293</t>
  </si>
  <si>
    <t>65DW-SSC/26</t>
  </si>
  <si>
    <t>TGHU6221691</t>
  </si>
  <si>
    <t>64DW-SSC/26</t>
  </si>
  <si>
    <t>MRKU4077452</t>
  </si>
  <si>
    <t>13/DW-LF/26</t>
  </si>
  <si>
    <t>UETU6379439</t>
  </si>
  <si>
    <t>12/DW-LF/26</t>
  </si>
  <si>
    <t>HAMU2008010</t>
  </si>
  <si>
    <t>YSVN20260311</t>
  </si>
  <si>
    <t>205-98073706</t>
  </si>
  <si>
    <t>29K/282.3KG</t>
  </si>
  <si>
    <t>IN11032026KO</t>
  </si>
  <si>
    <t>INC26031402</t>
  </si>
  <si>
    <t>1K/330KG</t>
  </si>
  <si>
    <t>IN11032026</t>
  </si>
  <si>
    <t>KEE26031414</t>
  </si>
  <si>
    <t>3K.2,759.5KG</t>
  </si>
  <si>
    <t>N0030</t>
  </si>
  <si>
    <t>8894 1079 9264</t>
  </si>
  <si>
    <t>1K/21.5KG</t>
  </si>
  <si>
    <t>2026OTM001</t>
  </si>
  <si>
    <t>8894 5530 0539</t>
  </si>
  <si>
    <t>1K/3.1KG</t>
  </si>
  <si>
    <t>I-260176</t>
  </si>
  <si>
    <t>8894 9685 7715</t>
  </si>
  <si>
    <t>TATA2026031110</t>
  </si>
  <si>
    <t>S3Z2189005</t>
  </si>
  <si>
    <t>90K/898KG</t>
  </si>
  <si>
    <t>TATA2026031210</t>
  </si>
  <si>
    <t>S3Z2189170</t>
  </si>
  <si>
    <t>25K/249.5KG</t>
  </si>
  <si>
    <t>GYF20260304</t>
  </si>
  <si>
    <t>SDTSBKK-1626HCM</t>
  </si>
  <si>
    <t>112K/1646.66KG</t>
  </si>
  <si>
    <t>LHZXY007-26012-6</t>
  </si>
  <si>
    <t>QDSCHCM6342JHL10</t>
  </si>
  <si>
    <t>6946K/73930.62KG</t>
  </si>
  <si>
    <t>UACU5557362
UACU5664458
HAMU1966354
UACU5601995
HAMU4073972</t>
  </si>
  <si>
    <t>LHZXY007-26012-4</t>
  </si>
  <si>
    <t>QDSCHCM6342JHL7</t>
  </si>
  <si>
    <t>6336K/65260.8KG</t>
  </si>
  <si>
    <t>HAMU4163470
HLBU3298212
BSIU8291131
HAMU2573393</t>
  </si>
  <si>
    <t>LHZXY007-26006-1</t>
  </si>
  <si>
    <t>QDSCHCM6342JHL9</t>
  </si>
  <si>
    <t>4709K/50292.12KG</t>
  </si>
  <si>
    <t>HLBU1926243
HAMU2888940
HAMU1420110
HAMU2494524</t>
  </si>
  <si>
    <t>LHMQL055-26001-3</t>
  </si>
  <si>
    <t>QDSCHCM6342JHL8</t>
  </si>
  <si>
    <t>4602K/46949.91KG</t>
  </si>
  <si>
    <t>HAMU1652970
SLSU8041305
FANU3155553
HAMU2031160</t>
  </si>
  <si>
    <t>YUEDA20260302</t>
  </si>
  <si>
    <t>CNA0352218</t>
  </si>
  <si>
    <t>259K/13120KG</t>
  </si>
  <si>
    <t>TCNU3566682</t>
  </si>
  <si>
    <t>102K/2071.15KG</t>
  </si>
  <si>
    <t>2K/50KG</t>
  </si>
  <si>
    <t>1780K/13226.1KG</t>
  </si>
  <si>
    <t>YUEDA20260303</t>
  </si>
  <si>
    <t>CMZ1826499</t>
  </si>
  <si>
    <t>1649K/10715.79KG</t>
  </si>
  <si>
    <t>BEAU5946699
CMAU3866518</t>
  </si>
  <si>
    <t>VS50039USS2600572</t>
  </si>
  <si>
    <t>ZIMUHCM80618463</t>
  </si>
  <si>
    <t>2772K/17636.87KG</t>
  </si>
  <si>
    <t xml:space="preserve">JXLU4441621
TEMU6678541 </t>
  </si>
  <si>
    <t>VS50039USS2600570</t>
  </si>
  <si>
    <t>ZIMUHCM80618456</t>
  </si>
  <si>
    <t>2772K/17657.64KG</t>
  </si>
  <si>
    <t xml:space="preserve">TGBU7070936 
ZCSU7262300 </t>
  </si>
  <si>
    <t>YUEDA20260308</t>
  </si>
  <si>
    <t>50K/360KG</t>
  </si>
  <si>
    <t>EX260311</t>
  </si>
  <si>
    <t>4K/42.7KG</t>
  </si>
  <si>
    <t>VN20260043J</t>
  </si>
  <si>
    <t>EGLV149601395778</t>
  </si>
  <si>
    <t>74K/75681KG</t>
  </si>
  <si>
    <t>EGSU6009300
EGSU6222573
EITU9463463
EITU9464480
GAOU7306631
TCLU6468846</t>
  </si>
  <si>
    <t>3,000,000</t>
  </si>
  <si>
    <t>LHZXY007-26012-5</t>
  </si>
  <si>
    <t>WFLQDTHCM260317705</t>
  </si>
  <si>
    <t>7920K/81576KG</t>
  </si>
  <si>
    <t>BMOU5267579
CIPU5185012
WFTU2015310
NLLU4158398
BMOU5309714</t>
  </si>
  <si>
    <t>216K/ 2160KG</t>
  </si>
  <si>
    <t>PB-2512073/1085/1086/1088</t>
  </si>
  <si>
    <t>421K/2617.45KG/10,33CBM</t>
  </si>
  <si>
    <t>PB-2512052-1/071-2/072-2</t>
  </si>
  <si>
    <t>88K/475.6KG/1,85CBM</t>
  </si>
  <si>
    <t>PB2512050-2/052-2/071-1/071-3/072-1</t>
  </si>
  <si>
    <t>1050K/4555.08KG/18,14CBM</t>
  </si>
  <si>
    <t>PB-2512070</t>
  </si>
  <si>
    <t>76K/397.65KG/1,5CBM</t>
  </si>
  <si>
    <t>CB-2512082</t>
  </si>
  <si>
    <t>250K/715KG/1,676CBM</t>
  </si>
  <si>
    <t>CB-2506070</t>
  </si>
  <si>
    <t>42K/305.088KG/0,919CBM</t>
  </si>
  <si>
    <t>FLM-2512116/1</t>
  </si>
  <si>
    <t>039GX18036</t>
  </si>
  <si>
    <t>33K/19434.6KG/39,996CBM</t>
  </si>
  <si>
    <t>WHSU5661273</t>
  </si>
  <si>
    <t>FLM-2512116/2</t>
  </si>
  <si>
    <t>WHSU5563148</t>
  </si>
  <si>
    <t>PB-2512074/2075/1084/1087</t>
  </si>
  <si>
    <t>2206K/12627.2KG/49,16CBM</t>
  </si>
  <si>
    <t>UACU8520259</t>
  </si>
  <si>
    <t>HSH-2510015</t>
  </si>
  <si>
    <t>ONEYSGNG35311600</t>
  </si>
  <si>
    <t>612K/6364.8KG/26,133CBM</t>
  </si>
  <si>
    <t>CXDU2316051</t>
  </si>
  <si>
    <t>FLM-2512116/3</t>
  </si>
  <si>
    <t>EBKG16093638</t>
  </si>
  <si>
    <t>MSMU4754849</t>
  </si>
  <si>
    <t>FLM-2512116/4</t>
  </si>
  <si>
    <t>TLLU7960946</t>
  </si>
  <si>
    <t>SB-2508014-1064-1072-075-077</t>
  </si>
  <si>
    <t>339IVN0038981</t>
  </si>
  <si>
    <t>3542K/22566.32KG/55,57CBM</t>
  </si>
  <si>
    <t>MSDU4431665</t>
  </si>
  <si>
    <t>SB-2511073-074-076</t>
  </si>
  <si>
    <t>2249K/12905.94KG/28,34CBM</t>
  </si>
  <si>
    <t>MSDU1111890</t>
  </si>
  <si>
    <t>TPETVJD260223</t>
  </si>
  <si>
    <t>28K/ 2153.79KG</t>
  </si>
  <si>
    <t>1K/ 1.3KG</t>
  </si>
  <si>
    <t>SCV-26004</t>
  </si>
  <si>
    <t>4K/ 1288KG</t>
  </si>
  <si>
    <t>1K/ 72KG</t>
  </si>
  <si>
    <t>1K/ 5.4KG</t>
  </si>
  <si>
    <t>1K/ 11.6KG</t>
  </si>
  <si>
    <t>XPT2602004</t>
  </si>
  <si>
    <t>43K/ 15439.56KG</t>
  </si>
  <si>
    <t>TCLU3584170</t>
  </si>
  <si>
    <t>HEBEIXINTAI-012/26/E31</t>
  </si>
  <si>
    <t>110K/ 35628.13KG</t>
  </si>
  <si>
    <t>BMOU1104510
TLLU2308180</t>
  </si>
  <si>
    <t>GZ2026011</t>
  </si>
  <si>
    <t>93K/ 21614.6KG</t>
  </si>
  <si>
    <t>BEAU4664643</t>
  </si>
  <si>
    <t>INAQ260205</t>
  </si>
  <si>
    <t>69K/ 23999.87KG</t>
  </si>
  <si>
    <t>CMAU8473895</t>
  </si>
  <si>
    <t>JT260228VN</t>
  </si>
  <si>
    <t>39K/ 13603.17KG</t>
  </si>
  <si>
    <t>TGBU1255151</t>
  </si>
  <si>
    <t>SVC202607</t>
  </si>
  <si>
    <t>77K/ 53342KG</t>
  </si>
  <si>
    <t>SEGU3091739
TEMU0919934
TTNU1202447</t>
  </si>
  <si>
    <t>V20260224001</t>
  </si>
  <si>
    <t>1K/ 29KG</t>
  </si>
  <si>
    <t>TGBU1128183</t>
  </si>
  <si>
    <t>BH26034</t>
  </si>
  <si>
    <t>4K/ 1012KG</t>
  </si>
  <si>
    <t>VIE2604</t>
  </si>
  <si>
    <t>34K/ 9092KG</t>
  </si>
  <si>
    <t>FAG1150306-VN</t>
  </si>
  <si>
    <t>5K/ 1164KG</t>
  </si>
  <si>
    <t>1K/1194KG</t>
  </si>
  <si>
    <t>98K/857,03KG</t>
  </si>
  <si>
    <t>10K/56,6KG</t>
  </si>
  <si>
    <t>42K/1075KG</t>
  </si>
  <si>
    <t>123K/1211KG</t>
  </si>
  <si>
    <t>86K/6025KG</t>
  </si>
  <si>
    <t>34K/298,18</t>
  </si>
  <si>
    <t>68K/771,63KG</t>
  </si>
  <si>
    <t>HZXX20260212</t>
  </si>
  <si>
    <t>060326BHJSH0091812</t>
  </si>
  <si>
    <t>MRKU7338863
MRSU0221800</t>
  </si>
  <si>
    <t>HZXX20260225</t>
  </si>
  <si>
    <t>070326BHJSH0091856</t>
  </si>
  <si>
    <t>UETU2464846</t>
  </si>
  <si>
    <t>JH-DN20260305-2</t>
  </si>
  <si>
    <t>070326ASCKCOSH2607899A</t>
  </si>
  <si>
    <t>GAOU6006542</t>
  </si>
  <si>
    <t>JX20260092</t>
  </si>
  <si>
    <t>070326ASCKCOSH2607899</t>
  </si>
  <si>
    <t>JH-DN20260302</t>
  </si>
  <si>
    <t>060326SNLGSKVLN9B053</t>
  </si>
  <si>
    <t>FFAU7279796
SNBU8395816
BHCU4987658</t>
  </si>
  <si>
    <t>JG-XN2-20260311</t>
  </si>
  <si>
    <t>154K/875,99KG</t>
  </si>
  <si>
    <t>KMTU9409512</t>
  </si>
  <si>
    <t>4K/38,5KG</t>
  </si>
  <si>
    <t>TRHU3372058</t>
  </si>
  <si>
    <t>YA260226001</t>
  </si>
  <si>
    <t>050326JRHCM2602024</t>
  </si>
  <si>
    <t>10K/114KG</t>
  </si>
  <si>
    <t>BH202603</t>
  </si>
  <si>
    <t>MSNU9255131</t>
  </si>
  <si>
    <t>383K/2232,80KG</t>
  </si>
  <si>
    <t>12032026 JV-YMUV</t>
  </si>
  <si>
    <t>30K/430,54KG</t>
  </si>
  <si>
    <t>03/2026 JV-FVN-ON51-4</t>
  </si>
  <si>
    <t>71K/576,75KG</t>
  </si>
  <si>
    <t>03/2026-FOAM/JV-HMPT</t>
  </si>
  <si>
    <t>23K/331,05KG</t>
  </si>
  <si>
    <t>JV20260311-GL</t>
  </si>
  <si>
    <t>39K/352,9KG</t>
  </si>
  <si>
    <t>03/2026 JV-YMUV-2</t>
  </si>
  <si>
    <t>173K/949,76KG</t>
  </si>
  <si>
    <t>12K/159,98KG</t>
  </si>
  <si>
    <t>03/2026-JVVN-EVM</t>
  </si>
  <si>
    <t>11-03/2026 JV-GFV-GS</t>
  </si>
  <si>
    <t>33K/426,84KG</t>
  </si>
  <si>
    <t>JVVN-AKA#202603-7</t>
  </si>
  <si>
    <t>203K/1604,27KG</t>
  </si>
  <si>
    <t>260224JHJ01A</t>
  </si>
  <si>
    <t>010326ESSAPUS26021435</t>
  </si>
  <si>
    <t>2K/430KG</t>
  </si>
  <si>
    <t>PR2603041668</t>
  </si>
  <si>
    <t>100326LSZCLI2601707</t>
  </si>
  <si>
    <t>2K/2307KG</t>
  </si>
  <si>
    <t>OB-26021002-1</t>
  </si>
  <si>
    <t>090326PHILLW260042</t>
  </si>
  <si>
    <t>2K/287KG</t>
  </si>
  <si>
    <t>VNDN2026030201</t>
  </si>
  <si>
    <t>070326WS774V30050UWS</t>
  </si>
  <si>
    <t>WHSU2619650</t>
  </si>
  <si>
    <t>JH-DN20260304-1</t>
  </si>
  <si>
    <t>070326ASCKCOSH2605780A</t>
  </si>
  <si>
    <t>SEKU5492817</t>
  </si>
  <si>
    <t>JX20260090</t>
  </si>
  <si>
    <t>070326ASCKCOSH2605780</t>
  </si>
  <si>
    <t>TTI-MIL-JG260311-2</t>
  </si>
  <si>
    <t>62K/876,06KG</t>
  </si>
  <si>
    <t>TTI-MIL-JG260311-1</t>
  </si>
  <si>
    <t>47K/664,11KG</t>
  </si>
  <si>
    <t>16K/5513.58KG</t>
  </si>
  <si>
    <t>32K/11016.72KG</t>
  </si>
  <si>
    <t>32K/10757.73KG</t>
  </si>
  <si>
    <t>16K/5130.51KG</t>
  </si>
  <si>
    <t>16K/5602.24KG</t>
  </si>
  <si>
    <t>32K/10379.45KG</t>
  </si>
  <si>
    <t>13K/3612.2KG</t>
  </si>
  <si>
    <t>SQZSE-26-0444-5</t>
  </si>
  <si>
    <t>EGLV070600050949</t>
  </si>
  <si>
    <t>EITU9513733</t>
  </si>
  <si>
    <t>V3PHT202611164399</t>
  </si>
  <si>
    <t>SQZSE-26-0444-2</t>
  </si>
  <si>
    <t>EGLV070600054634</t>
  </si>
  <si>
    <t>EGHU9169740
EGHU8204718
EGHU9815671
EGSU6547809</t>
  </si>
  <si>
    <t>V3PHT202611164474</t>
  </si>
  <si>
    <t>HEV6011-1</t>
  </si>
  <si>
    <t>BOEVNB60001</t>
  </si>
  <si>
    <t>12K / 1.548KG</t>
  </si>
  <si>
    <t>V3PHT202611144353</t>
  </si>
  <si>
    <t>STE-VT26004</t>
  </si>
  <si>
    <t>TL260308HCM27</t>
  </si>
  <si>
    <t>1K / 255,85KG</t>
  </si>
  <si>
    <t>260202-MFP</t>
  </si>
  <si>
    <t>HKHCM26026307</t>
  </si>
  <si>
    <t>1K / 147KG</t>
  </si>
  <si>
    <t>USA-26.W10-04-0203</t>
  </si>
  <si>
    <t>TCKU7550709</t>
  </si>
  <si>
    <t>6603066840+6603066844+6603066845</t>
  </si>
  <si>
    <t>6603066995+6603066996</t>
  </si>
  <si>
    <t>6603066952+6603066953</t>
  </si>
  <si>
    <t>CAAU5945420</t>
  </si>
  <si>
    <t>STG-26.W10-04-0303</t>
  </si>
  <si>
    <t>TCNU2747161</t>
  </si>
  <si>
    <t>6603067108+6603067109+6603067110</t>
  </si>
  <si>
    <t>MRKU5270595</t>
  </si>
  <si>
    <t>STG-26.W10-05-0403</t>
  </si>
  <si>
    <t>MRSU5687703</t>
  </si>
  <si>
    <t>STG-26.W10-04-0403</t>
  </si>
  <si>
    <t>MSKU1585370</t>
  </si>
  <si>
    <t>6603067384+6603067385</t>
  </si>
  <si>
    <t>STG-26.W10-04-0503</t>
  </si>
  <si>
    <t>MSKU1898440</t>
  </si>
  <si>
    <t>STG-26.W10-04-0503-2</t>
  </si>
  <si>
    <t>MSKU1944021</t>
  </si>
  <si>
    <t>STG-26.W10-05-0603</t>
  </si>
  <si>
    <t>MRSU3265761</t>
  </si>
  <si>
    <t>STG-26.W10-04-0603</t>
  </si>
  <si>
    <t>MRSU7567395</t>
  </si>
  <si>
    <t>6603068503+6603068505+6603068506</t>
  </si>
  <si>
    <t>6603068608+6603068720</t>
  </si>
  <si>
    <t>USA-26.W11-07-1003</t>
  </si>
  <si>
    <t>TCNU3910653</t>
  </si>
  <si>
    <t>STG-26.W11-04-1003</t>
  </si>
  <si>
    <t>MRSU4751937</t>
  </si>
  <si>
    <t>STG-26.W11-06-1003</t>
  </si>
  <si>
    <t>SEKU4694198</t>
  </si>
  <si>
    <t>STG-26.W11-05-1103</t>
  </si>
  <si>
    <t>MRSU3455611</t>
  </si>
  <si>
    <t>STG-26.W11-06-1103</t>
  </si>
  <si>
    <t>HASU4579540</t>
  </si>
  <si>
    <t>6603069089+6603069092</t>
  </si>
  <si>
    <t>STG-26.W11-06-1203</t>
  </si>
  <si>
    <t>MRKU6024071</t>
  </si>
  <si>
    <t>STG-26.W11-06-1303</t>
  </si>
  <si>
    <t>CMAU4137779</t>
  </si>
  <si>
    <t>INDO-26.W11-07-1303</t>
  </si>
  <si>
    <t>BSIU3409052</t>
  </si>
  <si>
    <t>KBS LECH KG</t>
  </si>
  <si>
    <t>SG26-0311-1</t>
  </si>
  <si>
    <t>TG-10001576484</t>
  </si>
  <si>
    <t>TG-10001637376</t>
  </si>
  <si>
    <t>WM-2509074</t>
  </si>
  <si>
    <t>WM-2512096</t>
  </si>
  <si>
    <t>WM-2509078</t>
  </si>
  <si>
    <t>WM-2509080</t>
  </si>
  <si>
    <t>WM-2512033</t>
  </si>
  <si>
    <t>WM-2512091</t>
  </si>
  <si>
    <t>WM-2512097</t>
  </si>
  <si>
    <t>WM-2512098</t>
  </si>
  <si>
    <t>WM-2508095</t>
  </si>
  <si>
    <t>WM-2509076</t>
  </si>
  <si>
    <t>WM-2509121</t>
  </si>
  <si>
    <t>WM-2512034</t>
  </si>
  <si>
    <t>TG-10001594138</t>
  </si>
  <si>
    <t>TG-10001621872</t>
  </si>
  <si>
    <t>TG-10001680037</t>
  </si>
  <si>
    <t>TG-10001688190</t>
  </si>
  <si>
    <t>WM-2512032</t>
  </si>
  <si>
    <t>WM-2508093</t>
  </si>
  <si>
    <t>WM-2508096</t>
  </si>
  <si>
    <t>WM-2509083</t>
  </si>
  <si>
    <t>WM-2508097</t>
  </si>
  <si>
    <t>WM-2508098</t>
  </si>
  <si>
    <t>WM-2508105</t>
  </si>
  <si>
    <t>WM-2509077</t>
  </si>
  <si>
    <t>WM-2509081</t>
  </si>
  <si>
    <t>WM-2509120</t>
  </si>
  <si>
    <t>WM-2508104</t>
  </si>
  <si>
    <t>WM-2509075</t>
  </si>
  <si>
    <t>WM-2512035</t>
  </si>
  <si>
    <t>WM-2508106</t>
  </si>
  <si>
    <t>RE-INVOICE#6603060463</t>
  </si>
  <si>
    <t>VN260310-FLR-32</t>
  </si>
  <si>
    <t>039GX21112</t>
  </si>
  <si>
    <t>1.569 CT / 14.164,85KG</t>
  </si>
  <si>
    <t>WHSU6269159</t>
  </si>
  <si>
    <t>APH-CD 03A-2026</t>
  </si>
  <si>
    <t>700 PK / 5.250KG</t>
  </si>
  <si>
    <t>OTM-KNP-10032026</t>
  </si>
  <si>
    <t>2 SET / 350KG</t>
  </si>
  <si>
    <t>INVTBD11032026</t>
  </si>
  <si>
    <t>128 BG / 159.480KG</t>
  </si>
  <si>
    <t>BEAU5226106 TCNU3199669 MRSU5995141 MRSU6851323 CAIU4976522 UETU6819820</t>
  </si>
  <si>
    <t>ĐÃ BÁO ĐÓNG</t>
  </si>
  <si>
    <t>YJKW-20260307</t>
  </si>
  <si>
    <t>SNKO101260202343</t>
  </si>
  <si>
    <t>11 PK / 3.553,6KG</t>
  </si>
  <si>
    <t>SKLU2343150</t>
  </si>
  <si>
    <t>VN260312-LEDV-57</t>
  </si>
  <si>
    <t>SGNG40153600</t>
  </si>
  <si>
    <t>78 PP / 6.618,24KG</t>
  </si>
  <si>
    <t>TCLU4614812</t>
  </si>
  <si>
    <t>VN260312-PLT-136</t>
  </si>
  <si>
    <t>YMJAW490501677</t>
  </si>
  <si>
    <t>1.360 CT / 18.235,38KG</t>
  </si>
  <si>
    <t>YMMU6143794</t>
  </si>
  <si>
    <t>TK ĐÓNG CHUNG CONT</t>
  </si>
  <si>
    <t>VN260312-PLT-136TM</t>
  </si>
  <si>
    <t>7 CT / 15,82KG</t>
  </si>
  <si>
    <t>40 CT / 348KG</t>
  </si>
  <si>
    <t>BGF2601203</t>
  </si>
  <si>
    <t>SGN26C01171</t>
  </si>
  <si>
    <t>710 CT / 8.570KG</t>
  </si>
  <si>
    <t>NSDU2003165</t>
  </si>
  <si>
    <t>VN260313-BEST-90-91</t>
  </si>
  <si>
    <t>339IVN0032678</t>
  </si>
  <si>
    <t>1.873 CT / 32.440,5KG</t>
  </si>
  <si>
    <t>UETU6257960 CAAU4854877</t>
  </si>
  <si>
    <t>CB-CD 03-2026</t>
  </si>
  <si>
    <t>751 CT / 3.755KG</t>
  </si>
  <si>
    <t>14 PK / 1.817,06KG</t>
  </si>
  <si>
    <t>35 PK / 9.533,65KG</t>
  </si>
  <si>
    <t>32K/9748.2KG</t>
  </si>
  <si>
    <t>2026/PAL-JV06</t>
  </si>
  <si>
    <t>5K/45,55KG</t>
  </si>
  <si>
    <t>13/HVJONVI/2026</t>
  </si>
  <si>
    <t>62K/736,56KG</t>
  </si>
  <si>
    <t>12/HVJONVI/2026</t>
  </si>
  <si>
    <t>63K/1102,5KG</t>
  </si>
  <si>
    <t>JVVN-ELITE#20260312</t>
  </si>
  <si>
    <t>HCP-DD95 DD96</t>
  </si>
  <si>
    <t>SUDU5910466
MRKU2140181 
MRSU5703300 
MSKU1022170 
MRSU4520075 
TRHU7114473 
MSKU0910958</t>
  </si>
  <si>
    <t>MRKU6266584</t>
  </si>
  <si>
    <t>TEMU7917050
TXGU5012168
SEGU5541938</t>
  </si>
  <si>
    <t>67K/508,7KG</t>
  </si>
  <si>
    <t>JH-DN20260301</t>
  </si>
  <si>
    <t>060326SXL26030021A</t>
  </si>
  <si>
    <t>BMOU5660014</t>
  </si>
  <si>
    <t>JX20260088</t>
  </si>
  <si>
    <t>060326SXL26030021</t>
  </si>
  <si>
    <t>54K/453,6KG</t>
  </si>
  <si>
    <t>134K/8125KG</t>
  </si>
  <si>
    <t>JG-XN5-20260313</t>
  </si>
  <si>
    <t>SVC2604</t>
  </si>
  <si>
    <t>110326ECJPLCL260300008</t>
  </si>
  <si>
    <t>2K/ 782KG</t>
  </si>
  <si>
    <t>EBKG15957854</t>
  </si>
  <si>
    <t>919K/6686KG</t>
  </si>
  <si>
    <t>TCLU4428485</t>
  </si>
  <si>
    <t>YMJAW490500689</t>
  </si>
  <si>
    <t>2288K/9152KG</t>
  </si>
  <si>
    <t>YMLU9015860</t>
  </si>
  <si>
    <t>SGNG34979400</t>
  </si>
  <si>
    <t>942K/8478KG</t>
  </si>
  <si>
    <t>TGBU9845339</t>
  </si>
  <si>
    <t>SGNG34990400</t>
  </si>
  <si>
    <t>948K/5963KG</t>
  </si>
  <si>
    <t>TGBU9824399</t>
  </si>
  <si>
    <t>714K/3415KG</t>
  </si>
  <si>
    <t>SGNM85323400</t>
  </si>
  <si>
    <t>1150K/7590KG</t>
  </si>
  <si>
    <t>HMMU6976849</t>
  </si>
  <si>
    <t>150K/2414KG</t>
  </si>
  <si>
    <t>152K/2446KG</t>
  </si>
  <si>
    <t>36K/254KG</t>
  </si>
  <si>
    <t>594K/2758KG</t>
  </si>
  <si>
    <t>620K/9052KG</t>
  </si>
  <si>
    <t>EITU9079720</t>
  </si>
  <si>
    <t>GCXU6321551</t>
  </si>
  <si>
    <t>EBKG15958567</t>
  </si>
  <si>
    <t>MSMU1270687</t>
  </si>
  <si>
    <t>VS50039USS2600551</t>
  </si>
  <si>
    <t>ZIMUHCM80618409</t>
  </si>
  <si>
    <t>JXLU4336328</t>
  </si>
  <si>
    <t>EX260312</t>
  </si>
  <si>
    <t>7K/72.8KG</t>
  </si>
  <si>
    <t>EX260313</t>
  </si>
  <si>
    <t>8K/85.4KG</t>
  </si>
  <si>
    <t>S02262601</t>
  </si>
  <si>
    <t>KAOCTL2602046</t>
  </si>
  <si>
    <t>40K/12,804.47KG</t>
  </si>
  <si>
    <t>MRKU0432142</t>
  </si>
  <si>
    <t>TATAN2026031301</t>
  </si>
  <si>
    <t>S03206076</t>
  </si>
  <si>
    <t>500K/1085KG</t>
  </si>
  <si>
    <t>S3Z2236069</t>
  </si>
  <si>
    <t>S3Z2237270</t>
  </si>
  <si>
    <t>1006K/3431.49KG</t>
  </si>
  <si>
    <t>TATA2026022601</t>
  </si>
  <si>
    <t>STAGE7366816</t>
  </si>
  <si>
    <t>17K/207.54KG</t>
  </si>
  <si>
    <t>TATA2026031310</t>
  </si>
  <si>
    <t>S03204480</t>
  </si>
  <si>
    <t>600K/4860KG</t>
  </si>
  <si>
    <t>TATA202603002</t>
  </si>
  <si>
    <t>10K/5815KG</t>
  </si>
  <si>
    <t>FTAU2083344</t>
  </si>
  <si>
    <t>263k/86,456.65kg</t>
  </si>
  <si>
    <t>48K/41,277KG</t>
  </si>
  <si>
    <t>TG-20260227</t>
  </si>
  <si>
    <t>SZHCM26022407</t>
  </si>
  <si>
    <t>2 PP / 1061 KG</t>
  </si>
  <si>
    <t>FJYN0603</t>
  </si>
  <si>
    <t>RF26C0000183801-01</t>
  </si>
  <si>
    <t>1025 PK / 17220,26 KG</t>
  </si>
  <si>
    <t>KCTH1450001</t>
  </si>
  <si>
    <t>TK CHUNG CONT
Giám định:
26.15570-MM/TTP</t>
  </si>
  <si>
    <t>114K/11.289,65KG</t>
  </si>
  <si>
    <t>ALV-26-010</t>
  </si>
  <si>
    <t>243K/60.004KG</t>
  </si>
  <si>
    <t>OOLU8837881
OOCU8484427
OOLU8841562
FFAU2267658</t>
  </si>
  <si>
    <t>ALV-AKCJ-26-017</t>
  </si>
  <si>
    <t>102K/86.500KG</t>
  </si>
  <si>
    <t>TCNU3803634
TIIU6162195
SELU4342785
GAOU6827492
FSCU8321161</t>
  </si>
  <si>
    <t>RD260313-RESZ-RT</t>
  </si>
  <si>
    <t>RD260313-REXF-RT</t>
  </si>
  <si>
    <t>TR03779</t>
  </si>
  <si>
    <t>100K/927,42KG</t>
  </si>
  <si>
    <t>TSSW-26-0001</t>
  </si>
  <si>
    <t>RDCBSGN2603031</t>
  </si>
  <si>
    <t>HALU5670032
SKHU6505267</t>
  </si>
  <si>
    <t>TSMV2026-04-1A</t>
  </si>
  <si>
    <t>MRKU5248729</t>
  </si>
  <si>
    <t>TKETD26055</t>
  </si>
  <si>
    <t>LGWDSENTA2610058</t>
  </si>
  <si>
    <t>UETU6456920</t>
  </si>
  <si>
    <t>MRDK-260302</t>
  </si>
  <si>
    <t>CSNU8787058
TCKU6496922
TXGU7840006
CAAU7283241
OOCU7040393
FFAU3550404
CSNU7346926
OOLU9864562</t>
  </si>
  <si>
    <t>GR-91033</t>
  </si>
  <si>
    <t>TYSC022894</t>
  </si>
  <si>
    <t>TGBU8589818
CSNU7069729
OOLU8866241
CSNU8096415
MAGU5525824</t>
  </si>
  <si>
    <t>SCHAEFFLER KOREA-016/26/A41</t>
  </si>
  <si>
    <t>RAF0201209</t>
  </si>
  <si>
    <t>5k/1.107kg</t>
  </si>
  <si>
    <t>520EX/000667/25</t>
  </si>
  <si>
    <t>70730095238-01</t>
  </si>
  <si>
    <t>6k/1.030kg</t>
  </si>
  <si>
    <t>520ES/000085/25</t>
  </si>
  <si>
    <t>70730095238-02</t>
  </si>
  <si>
    <t>SI2425153259</t>
  </si>
  <si>
    <t>03032670330158294</t>
  </si>
  <si>
    <t>ONEU5606532</t>
  </si>
  <si>
    <t>HARSHA-015/26/E31</t>
  </si>
  <si>
    <t>28022670430046896</t>
  </si>
  <si>
    <t>EX2500000857</t>
  </si>
  <si>
    <t>28022670430046897</t>
  </si>
  <si>
    <t>PF252604818</t>
  </si>
  <si>
    <t>02032673230093752</t>
  </si>
  <si>
    <t>E10582526</t>
  </si>
  <si>
    <t>28022670130129143</t>
  </si>
  <si>
    <t>MANUYANTRALAYA-012/26/E31</t>
  </si>
  <si>
    <t>02032670330158293</t>
  </si>
  <si>
    <t>HL-2512066-2512123</t>
  </si>
  <si>
    <t>2464k/18,483.19kg/47.58</t>
  </si>
  <si>
    <t>EGSU1901843</t>
  </si>
  <si>
    <t>HL-2512066/ 3</t>
  </si>
  <si>
    <t>2859k/19,498.38kg/35,056</t>
  </si>
  <si>
    <t>EMCU8339127</t>
  </si>
  <si>
    <t>HL-2512066/ 4</t>
  </si>
  <si>
    <t>EGSU6441777</t>
  </si>
  <si>
    <t>22k./4.031kg</t>
  </si>
  <si>
    <t>6603069531+6603069530</t>
  </si>
  <si>
    <t>2k/98kg</t>
  </si>
  <si>
    <t>63PK/44.853,16KG</t>
  </si>
  <si>
    <t>1ZG2B4810404012098</t>
  </si>
  <si>
    <t>1PK/2,2KG</t>
  </si>
  <si>
    <t>1PK/35KG</t>
  </si>
  <si>
    <t>26M-P010449-R1</t>
  </si>
  <si>
    <t>339IVN0038828</t>
  </si>
  <si>
    <t>1548PK/14.086,8KG</t>
  </si>
  <si>
    <t>TGBU5847550
MSMU8446021</t>
  </si>
  <si>
    <t>26M-P010414</t>
  </si>
  <si>
    <t>339IVN0033171</t>
  </si>
  <si>
    <t>TGBU5846152</t>
  </si>
  <si>
    <t>26M-P010470</t>
  </si>
  <si>
    <t>SGN3084726</t>
  </si>
  <si>
    <t>1.898PK/12.526,8KG</t>
  </si>
  <si>
    <t>TRHU4965459</t>
  </si>
  <si>
    <t>26M-P010358-R1</t>
  </si>
  <si>
    <t>339IVN0035222</t>
  </si>
  <si>
    <t>774PK/7.043,4KG</t>
  </si>
  <si>
    <t>MEDU7282064</t>
  </si>
  <si>
    <t>FJYN0598</t>
  </si>
  <si>
    <t>NOSNB26CL42598</t>
  </si>
  <si>
    <t>2,266PK/69,337.090KGS</t>
  </si>
  <si>
    <t>FFAU4741750
FFAU5656442
FFAU5659734
NBYU8212353</t>
  </si>
  <si>
    <t>26M-P010398</t>
  </si>
  <si>
    <t>YMJAW490500175</t>
  </si>
  <si>
    <t>YMMU6512017</t>
  </si>
  <si>
    <t>26M-P010411</t>
  </si>
  <si>
    <t>YMJAE490404515</t>
  </si>
  <si>
    <t>YMMU7314823</t>
  </si>
  <si>
    <t>26M-P010433</t>
  </si>
  <si>
    <t>SGN3073041</t>
  </si>
  <si>
    <t>TCNU7598224</t>
  </si>
  <si>
    <t>26M-P010431</t>
  </si>
  <si>
    <t>SGN3072458</t>
  </si>
  <si>
    <t>974PK/9.447,8KG</t>
  </si>
  <si>
    <t>CMAU3465428</t>
  </si>
  <si>
    <t>26M-P010379</t>
  </si>
  <si>
    <t>SGN3081725</t>
  </si>
  <si>
    <t>CMAU3754380</t>
  </si>
  <si>
    <t>2603/046-T-1</t>
  </si>
  <si>
    <t>5PK/42KG</t>
  </si>
  <si>
    <t>2603/046-T</t>
  </si>
  <si>
    <t>132PK/705,55KG</t>
  </si>
  <si>
    <t>63PK/788,74KG</t>
  </si>
  <si>
    <t>261PK/3.826,92KG</t>
  </si>
  <si>
    <t>2603/040-T-AT-2</t>
  </si>
  <si>
    <t>5PK/45KG</t>
  </si>
  <si>
    <t>2603/040-T-1</t>
  </si>
  <si>
    <t>2603/040-T-AT</t>
  </si>
  <si>
    <t>2603/040-T</t>
  </si>
  <si>
    <t>2603/044-T-1</t>
  </si>
  <si>
    <t>4PK/21KG</t>
  </si>
  <si>
    <t>2603/044-T</t>
  </si>
  <si>
    <t>2603/045-1</t>
  </si>
  <si>
    <t>2603/045</t>
  </si>
  <si>
    <t>1021/GP-HC</t>
  </si>
  <si>
    <t>2E26000361</t>
  </si>
  <si>
    <t>GPNK HÓA CHẤT NHÓM 1</t>
  </si>
  <si>
    <t>FJYN0600</t>
  </si>
  <si>
    <t>GOSUNGB1313845</t>
  </si>
  <si>
    <t>2,439PK/59,785.43KG</t>
  </si>
  <si>
    <t>GOSU1002912
JXLU6143729
TLLU5309874
ZCSU7517124</t>
  </si>
  <si>
    <t>FJYN0604</t>
  </si>
  <si>
    <t>65PK/604KG</t>
  </si>
  <si>
    <t>1-01.EX/DFC-BMC/26</t>
  </si>
  <si>
    <t>455/5,005</t>
  </si>
  <si>
    <t>KNQ CÁI MÉP</t>
  </si>
  <si>
    <t>36.EX/DFC-MT/2024</t>
  </si>
  <si>
    <t>851/23,402.5</t>
  </si>
  <si>
    <t>184.EX/DFC-MT/2021</t>
  </si>
  <si>
    <t>364/9,995</t>
  </si>
  <si>
    <t>33.EX/DFC-MT/2024</t>
  </si>
  <si>
    <t>466/12,802</t>
  </si>
  <si>
    <t>E53</t>
  </si>
  <si>
    <t>32.EX/DFC-MT/2024</t>
  </si>
  <si>
    <t>850/23,344</t>
  </si>
  <si>
    <t>XQ202603001</t>
  </si>
  <si>
    <t>BNC0151592</t>
  </si>
  <si>
    <t>124/68,967</t>
  </si>
  <si>
    <t>TCLU3215530
DFSU2187086
GVCU2044622
CMAU0601177</t>
  </si>
  <si>
    <t>XQ202602043</t>
  </si>
  <si>
    <t>BNC0151323</t>
  </si>
  <si>
    <t>125/69,851</t>
  </si>
  <si>
    <t>SEGU3295012
SEGU1764907
CMAU0280890
SEGU3179769</t>
  </si>
  <si>
    <t>HSSM-AQUA-REF-260303</t>
  </si>
  <si>
    <t>CPL0423107</t>
  </si>
  <si>
    <t>62/53,708</t>
  </si>
  <si>
    <t>UNNU2002989
UNNU2003516
UNNU2003157</t>
  </si>
  <si>
    <t>SITTAGSG599344</t>
  </si>
  <si>
    <t>115/75,186.04</t>
  </si>
  <si>
    <t>TIIU6573257
FFAU7218511
GAOU6824317
SITU2692477</t>
  </si>
  <si>
    <t>AH-2511046</t>
  </si>
  <si>
    <t>189k/788.22kg/1,955</t>
  </si>
  <si>
    <t>AH-2511042</t>
  </si>
  <si>
    <t>124//1165,6kg/2,378</t>
  </si>
  <si>
    <t>6603069536+6603069537</t>
  </si>
  <si>
    <t>28k/4.972kg</t>
  </si>
  <si>
    <t>HL-2512066-106-107-123</t>
  </si>
  <si>
    <t>2007k/19,409.02kg/47,117</t>
  </si>
  <si>
    <t>TGBU6137315</t>
  </si>
  <si>
    <t>HL-2512066-2512067</t>
  </si>
  <si>
    <t>1978k/19,494.15kg/42,929</t>
  </si>
  <si>
    <t>EGHU9108410</t>
  </si>
  <si>
    <t>SGM/2026/931653</t>
  </si>
  <si>
    <t>ELPLNHVTCT260173</t>
  </si>
  <si>
    <t>EGSU3241610</t>
  </si>
  <si>
    <t>A56MVJ25-A</t>
  </si>
  <si>
    <t>TRHU4032520</t>
  </si>
  <si>
    <t>SASD-S22M-156</t>
  </si>
  <si>
    <t>MLGES0032295</t>
  </si>
  <si>
    <t>1k/218kg</t>
  </si>
  <si>
    <t>HL-2512123</t>
  </si>
  <si>
    <t>2687k/18,882.65kg/5,42</t>
  </si>
  <si>
    <t>TXGU7523850</t>
  </si>
  <si>
    <t>KBS CHUYEN BAY</t>
  </si>
  <si>
    <t>M20260311-RIL</t>
  </si>
  <si>
    <t>HKGHCM26030073</t>
  </si>
  <si>
    <t>21K/3857,65KG</t>
  </si>
  <si>
    <t>TXGU5031980</t>
  </si>
  <si>
    <t>M20260311-SZ</t>
  </si>
  <si>
    <t>M20260311-XF</t>
  </si>
  <si>
    <t>RD260314-HYPERICE-XF</t>
  </si>
  <si>
    <t>VN01106235</t>
  </si>
  <si>
    <t>6PP/2,217.24KG</t>
  </si>
  <si>
    <t>M20260311XF-FEDEX-SZ</t>
  </si>
  <si>
    <t>4CT/44KGS</t>
  </si>
  <si>
    <t>RD260313-KING-CA</t>
  </si>
  <si>
    <t>1CT/4.5KGS</t>
  </si>
  <si>
    <t>RD260313-SIL-GB</t>
  </si>
  <si>
    <t>1CT/0.8KGS</t>
  </si>
  <si>
    <t>RD260313-SIL-NL</t>
  </si>
  <si>
    <t>1CT/2.1KGS</t>
  </si>
  <si>
    <t>RD260313-SIL-US</t>
  </si>
  <si>
    <t>RD260314-XILICA-CN</t>
  </si>
  <si>
    <t>1CT/1.5KGS</t>
  </si>
  <si>
    <t>RD260314-EZU-TW</t>
  </si>
  <si>
    <t>1CT/1.9KGS</t>
  </si>
  <si>
    <t>VN-JP 26/04/000302</t>
  </si>
  <si>
    <t>VN-JP 26/04/000303</t>
  </si>
  <si>
    <t>JLLD-89</t>
  </si>
  <si>
    <t>JJCNBSGA623347</t>
  </si>
  <si>
    <t>BEAU6411958</t>
  </si>
  <si>
    <t>24K/51723.16KG</t>
  </si>
  <si>
    <t>7K/1151.87KG</t>
  </si>
  <si>
    <t>6505K/5163.15KG</t>
  </si>
  <si>
    <t>826K/7116.68KG</t>
  </si>
  <si>
    <t>1167K/6469.07KG</t>
  </si>
  <si>
    <t>984K/11564.04KG</t>
  </si>
  <si>
    <t>YUEDA20260304</t>
  </si>
  <si>
    <t>1048K/19056KG</t>
  </si>
  <si>
    <t>MRSU4044723</t>
  </si>
  <si>
    <t>83K/653.2KG</t>
  </si>
  <si>
    <t>1409K/3754.62KG</t>
  </si>
  <si>
    <t>4K/56KG</t>
  </si>
  <si>
    <t>YUEDA20260309C</t>
  </si>
  <si>
    <t>5K/53KG</t>
  </si>
  <si>
    <t>YUEDA20260312</t>
  </si>
  <si>
    <t>50K/355KG</t>
  </si>
  <si>
    <t>HT26030501</t>
  </si>
  <si>
    <t>HCMC-26JRD031028</t>
  </si>
  <si>
    <t>26K/35922.8KG</t>
  </si>
  <si>
    <t>KHONG VAN CHUYEN KHONG CSHT</t>
  </si>
  <si>
    <t>264K/1818.6KG</t>
  </si>
  <si>
    <t>23K/181.2KG</t>
  </si>
  <si>
    <t>9828K/47590.52KG</t>
  </si>
  <si>
    <t>161K/483.2KG</t>
  </si>
  <si>
    <t>SỐ QLNB</t>
  </si>
  <si>
    <t>YN-030426</t>
  </si>
  <si>
    <t>060326KCAT26030020</t>
  </si>
  <si>
    <t>15K/17165.63KG</t>
  </si>
  <si>
    <t>EMCU6343792</t>
  </si>
  <si>
    <t>IN260227</t>
  </si>
  <si>
    <t>060326PAXLS2603012</t>
  </si>
  <si>
    <t>8K/5156KG</t>
  </si>
  <si>
    <t>RMI/E/1227</t>
  </si>
  <si>
    <t>180226KMTCMUN0580134</t>
  </si>
  <si>
    <t>20K/23451KG</t>
  </si>
  <si>
    <t>FTAU1082596</t>
  </si>
  <si>
    <t>PL 2341</t>
  </si>
  <si>
    <t>20K/19460KG</t>
  </si>
  <si>
    <t>GCXU5408770</t>
  </si>
  <si>
    <t>PL 2342</t>
  </si>
  <si>
    <t>TGBU8824877</t>
  </si>
  <si>
    <t>9K/8853KG</t>
  </si>
  <si>
    <t>8K/954KG</t>
  </si>
  <si>
    <t>EX26020002-RB</t>
  </si>
  <si>
    <t>110326MC-HCM2603-563</t>
  </si>
  <si>
    <t>1K/140KG</t>
  </si>
  <si>
    <t>03/2026 JV-FVN-ON51-5</t>
  </si>
  <si>
    <t>24K/208,5KG</t>
  </si>
  <si>
    <t>3K/38KG</t>
  </si>
  <si>
    <t>333K/3725,20KG</t>
  </si>
  <si>
    <t>JVVN-ALIVIA#20260313</t>
  </si>
  <si>
    <t>3K/22,85KG</t>
  </si>
  <si>
    <t>JVVN-ALIVIA#20260312</t>
  </si>
  <si>
    <t>56K/678KG</t>
  </si>
  <si>
    <t>JVVN-AKA#202603-6</t>
  </si>
  <si>
    <t>325K/3704,65KG</t>
  </si>
  <si>
    <t>03/2026 JV-VICTORY-4</t>
  </si>
  <si>
    <t>115K/634,62KG</t>
  </si>
  <si>
    <t>FN26225004E</t>
  </si>
  <si>
    <t>110326GZSGN2601531</t>
  </si>
  <si>
    <t>YMLU8805432</t>
  </si>
  <si>
    <t>3K/28,99KG</t>
  </si>
  <si>
    <t>32K/376,02KG</t>
  </si>
  <si>
    <t>2K/76KG</t>
  </si>
  <si>
    <t>7K/397,5KG</t>
  </si>
  <si>
    <t>2K/1532,88KG</t>
  </si>
  <si>
    <t>1K/166KG</t>
  </si>
  <si>
    <t>16K/5580,2KG</t>
  </si>
  <si>
    <t>96K/17449,35KG</t>
  </si>
  <si>
    <t>523K/4825.76KG</t>
  </si>
  <si>
    <t>380K/5702,82KG</t>
  </si>
  <si>
    <t>191K/4738,06KG</t>
  </si>
  <si>
    <t>219K/4926,4KG</t>
  </si>
  <si>
    <t>KBS TRỊ GIÁ SỐ TK AMA: 730442791410</t>
  </si>
  <si>
    <t>Thông báo mẫu 18</t>
  </si>
  <si>
    <t>05032026/GCYD</t>
  </si>
  <si>
    <t>BRC00846</t>
  </si>
  <si>
    <t>SGN7558831</t>
  </si>
  <si>
    <t>BRC00847</t>
  </si>
  <si>
    <t>SGN7558834</t>
  </si>
  <si>
    <t>BRC00848</t>
  </si>
  <si>
    <t>SGN7558836</t>
  </si>
  <si>
    <t>BRC00849</t>
  </si>
  <si>
    <t>SGN7558838</t>
  </si>
  <si>
    <t>BRC00850</t>
  </si>
  <si>
    <t>SGN7558842</t>
  </si>
  <si>
    <t>BRC00851</t>
  </si>
  <si>
    <t>SGN7558853</t>
  </si>
  <si>
    <t>BRC00852</t>
  </si>
  <si>
    <t>SGN7558866</t>
  </si>
  <si>
    <t>BRC00853</t>
  </si>
  <si>
    <t>SGN7558867</t>
  </si>
  <si>
    <t>BKPKG2602479</t>
  </si>
  <si>
    <t>60213781-5-60223122-2-FJ282</t>
  </si>
  <si>
    <t>FANU1407975</t>
  </si>
  <si>
    <t>NXG2601012</t>
  </si>
  <si>
    <t>ONEYSGNG29746700</t>
  </si>
  <si>
    <t>ONEU3123200</t>
  </si>
  <si>
    <t>SX20260211009</t>
  </si>
  <si>
    <t>POBUSHA260101781</t>
  </si>
  <si>
    <t>BSIU8197716</t>
  </si>
  <si>
    <t>BL20260211005</t>
  </si>
  <si>
    <t>POBUSHA260101782</t>
  </si>
  <si>
    <t>TVD-549</t>
  </si>
  <si>
    <t>HRS26-20260205VH</t>
  </si>
  <si>
    <t>AMQ0429807</t>
  </si>
  <si>
    <t>FCIU6564902 FTAU1219842</t>
  </si>
  <si>
    <t>38.EX/LYT-DFC-AUS/2024</t>
  </si>
  <si>
    <t>39.EX/LYT-DFC-AUS/2024</t>
  </si>
  <si>
    <t>02/MTC-DN/2026</t>
  </si>
  <si>
    <t>U2026024</t>
  </si>
  <si>
    <t>1K / 216KG</t>
  </si>
  <si>
    <t>RP-26003-02</t>
  </si>
  <si>
    <t>FCIU7140112
KMTU9383932</t>
  </si>
  <si>
    <t>V3PHT202611172859</t>
  </si>
  <si>
    <t>BHJSH0091913</t>
  </si>
  <si>
    <t>SEGU6695840</t>
  </si>
  <si>
    <t>V3PHT202611180603</t>
  </si>
  <si>
    <t>12JE-26-EN99-VG01</t>
  </si>
  <si>
    <t>SNKO010260111938</t>
  </si>
  <si>
    <t>HALU2411824</t>
  </si>
  <si>
    <t>V3PHT202611176247</t>
  </si>
  <si>
    <t>FCO0034386</t>
  </si>
  <si>
    <t>7K / 71,5KG</t>
  </si>
  <si>
    <t>ZTFA/25221TT</t>
  </si>
  <si>
    <t>05022625221TT</t>
  </si>
  <si>
    <t>CAIU9965238
GCXU5033268
HMMU4013201
HMMU4023581
HMMU4187651
HMMU4290823
HMMU4299728
HMMU4898900
HMMU4977872
HMMU6140627
HMMU6202992
HMMU6353849
HMMU6449299
HMMU6678356
HMMU6695332
HMMU7044084
KOCU4703414
KOCU4927060
TIIU5019791
TXGU8760081</t>
  </si>
  <si>
    <t>V3PHT202611177047</t>
  </si>
  <si>
    <t>TCNU6972237
CAAU9381870
CAJU5289205
SUDU6897991
CAAU7963336
MRSU7343923
MRSU6046263
MRSU5788592
MRKU3085324
CAJU5214675</t>
  </si>
  <si>
    <t>V3PHT202611176319</t>
  </si>
  <si>
    <t>SHG - HIGO</t>
  </si>
  <si>
    <t>SHG26SFG01</t>
  </si>
  <si>
    <t>JYDYX2603044F</t>
  </si>
  <si>
    <t>9K / 3.109,86KG</t>
  </si>
  <si>
    <t>RP-26002-02</t>
  </si>
  <si>
    <t>SEKU5214009
FCIU7179027</t>
  </si>
  <si>
    <t>288PK/693.6KG</t>
  </si>
  <si>
    <t>286PK/2906.86KG</t>
  </si>
  <si>
    <t>202PK/328.01KG</t>
  </si>
  <si>
    <t>67PK/1013.77KG</t>
  </si>
  <si>
    <t>8PK/66.68KG</t>
  </si>
  <si>
    <t>3043PK/9691.69KG</t>
  </si>
  <si>
    <t>116PK/1173.66KG</t>
  </si>
  <si>
    <t>176PK/1269.87KG</t>
  </si>
  <si>
    <t>768PK/4170.88KG</t>
  </si>
  <si>
    <t>HUY TK</t>
  </si>
  <si>
    <t>KIỂM CƠ SỞ SẢN XUẤT</t>
  </si>
  <si>
    <t>2PK/5.77KG</t>
  </si>
  <si>
    <t>20260313-014</t>
  </si>
  <si>
    <t>18PP/2319KG</t>
  </si>
  <si>
    <t xml:space="preserve">CAAU7948814
</t>
  </si>
  <si>
    <t>PNX260302</t>
  </si>
  <si>
    <t>4PP/1416.45KG</t>
  </si>
  <si>
    <t>FRW260303</t>
  </si>
  <si>
    <t>1PP/223.08KG</t>
  </si>
  <si>
    <t>FRW260304</t>
  </si>
  <si>
    <t>33PP/11568.85KG</t>
  </si>
  <si>
    <t>WLV260303</t>
  </si>
  <si>
    <t>8PP/4194.09KG</t>
  </si>
  <si>
    <t>GIPT-LKDM-260301-TX</t>
  </si>
  <si>
    <t>1CT/5.2KG</t>
  </si>
  <si>
    <t>LK260302-TX</t>
  </si>
  <si>
    <t>LK260303-TX</t>
  </si>
  <si>
    <t>2CT/19KG</t>
  </si>
  <si>
    <t>230626-230627-230630</t>
  </si>
  <si>
    <t>MI260309001</t>
  </si>
  <si>
    <t>IN-141-157-2026</t>
  </si>
  <si>
    <t>SGN22602046</t>
  </si>
  <si>
    <t>3PP/652.3KG</t>
  </si>
  <si>
    <t>21BX/350.86KG</t>
  </si>
  <si>
    <t>IN-193-2026</t>
  </si>
  <si>
    <t>SGN22603011</t>
  </si>
  <si>
    <t>1PP/154.2KG</t>
  </si>
  <si>
    <t>WUGIP260312-01</t>
  </si>
  <si>
    <t>FUT20260305</t>
  </si>
  <si>
    <t>2PK/3.9KG</t>
  </si>
  <si>
    <t>JVVN-JVUS-FLEXI#20260312</t>
  </si>
  <si>
    <t>85PK/6530KG</t>
  </si>
  <si>
    <t>TLLU5277057</t>
  </si>
  <si>
    <t>JVVN-API-260311</t>
  </si>
  <si>
    <t>A59GX07647</t>
  </si>
  <si>
    <t>32PK/4181.6KG</t>
  </si>
  <si>
    <t>TCKU6552522</t>
  </si>
  <si>
    <t>HSSM-AQUA-WM-260303</t>
  </si>
  <si>
    <t>CPL0421999</t>
  </si>
  <si>
    <t>42PP/71380KG</t>
  </si>
  <si>
    <t>UNNU2002757,UNNU2003310,UNNU2002762,UNNU2003141</t>
  </si>
  <si>
    <t>HRS26-20260210VH</t>
  </si>
  <si>
    <t>AMQ0428609</t>
  </si>
  <si>
    <t>13PP/18514KG</t>
  </si>
  <si>
    <t>CMAU2830110</t>
  </si>
  <si>
    <t>TBGC</t>
  </si>
  <si>
    <t>16032026/GCMRD</t>
  </si>
  <si>
    <t>Thông báo gia công mẫu 18</t>
  </si>
  <si>
    <t>VIỄN</t>
  </si>
  <si>
    <t>OT-260162</t>
  </si>
  <si>
    <t>52 PP/28,380KG</t>
  </si>
  <si>
    <t>HLBU3297480</t>
  </si>
  <si>
    <t>OT-260140</t>
  </si>
  <si>
    <t>SITSGCBG487177</t>
  </si>
  <si>
    <t>11 PP/1650KG</t>
  </si>
  <si>
    <t>FTAU2312923</t>
  </si>
  <si>
    <t>OT-260163</t>
  </si>
  <si>
    <t>50 PP/26,140KG</t>
  </si>
  <si>
    <t>HAMU4622270</t>
  </si>
  <si>
    <t>OT-260165</t>
  </si>
  <si>
    <t>SGNG26278400</t>
  </si>
  <si>
    <t>21 PP/9,405KG</t>
  </si>
  <si>
    <t>TCLU2955471</t>
  </si>
  <si>
    <t>CẢNG ĐỒNG NAI</t>
  </si>
  <si>
    <t>OT-260136</t>
  </si>
  <si>
    <t>SGNG39095500</t>
  </si>
  <si>
    <t>40 PP/18,102 KG</t>
  </si>
  <si>
    <t>ONEU1190961</t>
  </si>
  <si>
    <t>ICD PHUC LONG 3</t>
  </si>
  <si>
    <t>OT-260130</t>
  </si>
  <si>
    <t>SG2603089</t>
  </si>
  <si>
    <t>20 PP/8,720 KG</t>
  </si>
  <si>
    <t>CKSU2233030</t>
  </si>
  <si>
    <t>OTS-260302</t>
  </si>
  <si>
    <t>1Z840FA50424285187</t>
  </si>
  <si>
    <t>8CT/60 KG</t>
  </si>
  <si>
    <t>LSIV202603005-1,2</t>
  </si>
  <si>
    <t>NBSB-HCM-2603008</t>
  </si>
  <si>
    <t>1,352PK/12,700.85 KG</t>
  </si>
  <si>
    <t>CMAU4854620</t>
  </si>
  <si>
    <t>220 PK/1,081.02 KG</t>
  </si>
  <si>
    <t>11 PK/75.22 KG</t>
  </si>
  <si>
    <t>7,280 PK/3,063.38 KG</t>
  </si>
  <si>
    <t>KBS Số quản lý nội bộ DN</t>
  </si>
  <si>
    <t>276 CT/673.95 KG</t>
  </si>
  <si>
    <t>15 CT/131 KG</t>
  </si>
  <si>
    <t>SVC2606</t>
  </si>
  <si>
    <t>260300049SGN</t>
  </si>
  <si>
    <t>1 PK/ 61 KG</t>
  </si>
  <si>
    <t>INAQ260308</t>
  </si>
  <si>
    <t>260300138SGN</t>
  </si>
  <si>
    <t>1 PK/ 44 KG</t>
  </si>
  <si>
    <t>200557/25-26</t>
  </si>
  <si>
    <t>DEL-10599293</t>
  </si>
  <si>
    <t>4 PK/36 KG</t>
  </si>
  <si>
    <t>MIMANUFACTURING-005/26/E31</t>
  </si>
  <si>
    <t>2 PK/16 KG</t>
  </si>
  <si>
    <t>DVG551-26031101</t>
  </si>
  <si>
    <t>9 PK/4,043 KG</t>
  </si>
  <si>
    <t>CNSJ-2026-0311</t>
  </si>
  <si>
    <t>11 PP/8,864 KG</t>
  </si>
  <si>
    <t>CNVN-JFK 0326-12</t>
  </si>
  <si>
    <t>5 PP/4,503 KG</t>
  </si>
  <si>
    <t>CNSJ-2026-0312</t>
  </si>
  <si>
    <t>4 PP/3,343 KG</t>
  </si>
  <si>
    <t>5 PK/7,580 KG</t>
  </si>
  <si>
    <t>SG26-0312-1</t>
  </si>
  <si>
    <t>5 PK/2,285 KG</t>
  </si>
  <si>
    <t>DVG551-26031201B</t>
  </si>
  <si>
    <t>4 PK/6,820 KG</t>
  </si>
  <si>
    <t>CO26-0313-1</t>
  </si>
  <si>
    <t>13 PP/8,625 KG</t>
  </si>
  <si>
    <t>CO26-0314-1</t>
  </si>
  <si>
    <t>7 PP/2,053 KG</t>
  </si>
  <si>
    <t>DVG551-26031301</t>
  </si>
  <si>
    <t>4 PK/1,698 KG</t>
  </si>
  <si>
    <t>DVCO-26031401</t>
  </si>
  <si>
    <t>1 PP/284 KG</t>
  </si>
  <si>
    <t>SG26-0313-1</t>
  </si>
  <si>
    <t>8 PK/3,184KG</t>
  </si>
  <si>
    <t>DSGG-26030501</t>
  </si>
  <si>
    <t>KCTXSGN26030007</t>
  </si>
  <si>
    <t>25 ROLL/21,494 KG</t>
  </si>
  <si>
    <t>PCLU5250183</t>
  </si>
  <si>
    <t>SA26-0310-920</t>
  </si>
  <si>
    <t>PRKA2603014</t>
  </si>
  <si>
    <t>11 PP/9,899 KG</t>
  </si>
  <si>
    <t>SR26-0305-920/SR26-0306-920</t>
  </si>
  <si>
    <t>HSHYSEA26030113</t>
  </si>
  <si>
    <t xml:space="preserve">57 PP/41,598 KG                   
</t>
  </si>
  <si>
    <t>CAIU4586329
SMCU1289753</t>
  </si>
  <si>
    <t>DVG551-26031601</t>
  </si>
  <si>
    <t>1PK/46KG</t>
  </si>
  <si>
    <t>1C26TCN-266</t>
  </si>
  <si>
    <t>3PP/405KG</t>
  </si>
  <si>
    <t>SG26-0316-1</t>
  </si>
  <si>
    <t>7PK/4,040 KG</t>
  </si>
  <si>
    <t>CO26-0316-2</t>
  </si>
  <si>
    <t>5PP/3,131 KG</t>
  </si>
  <si>
    <t>15CT/158,9 KG</t>
  </si>
  <si>
    <t>OT-260191</t>
  </si>
  <si>
    <t>5PP/1,909KG</t>
  </si>
  <si>
    <t>OT-260183</t>
  </si>
  <si>
    <t>18PP/9,730 KG</t>
  </si>
  <si>
    <t>SKLU2492663</t>
  </si>
  <si>
    <t>OTS-260301</t>
  </si>
  <si>
    <t>10BX/112 KG</t>
  </si>
  <si>
    <t>OT-260173</t>
  </si>
  <si>
    <t>11PP/2218 KG</t>
  </si>
  <si>
    <t>CHUNG BOOK</t>
  </si>
  <si>
    <t>OTS-260203</t>
  </si>
  <si>
    <t>1PP/93 KG</t>
  </si>
  <si>
    <t>OT-260174</t>
  </si>
  <si>
    <t>2PP/484 KG</t>
  </si>
  <si>
    <t>OT-260144</t>
  </si>
  <si>
    <t>2PP/900 KG</t>
  </si>
  <si>
    <t>KHO ANH PHONG</t>
  </si>
  <si>
    <t>OT-260172</t>
  </si>
  <si>
    <t>ONEYSGNG46439500</t>
  </si>
  <si>
    <t>20PP/9197 KG</t>
  </si>
  <si>
    <t>KKTU8123046</t>
  </si>
  <si>
    <t>OT-260171</t>
  </si>
  <si>
    <t>JFKMNT-SG-260317</t>
  </si>
  <si>
    <t>6PK/4774 KG</t>
  </si>
  <si>
    <t>1C26TCN-269</t>
  </si>
  <si>
    <t>1PP/111 KG</t>
  </si>
  <si>
    <t>LSIV202603025</t>
  </si>
  <si>
    <t>SAAB2603017</t>
  </si>
  <si>
    <t>265PK/1520 KG</t>
  </si>
  <si>
    <t>SVC2607</t>
  </si>
  <si>
    <t>260300131SGN</t>
  </si>
  <si>
    <t>1 PK/51 KG</t>
  </si>
  <si>
    <t>DVG551-26031801</t>
  </si>
  <si>
    <t>C026-0319-2</t>
  </si>
  <si>
    <t>1C26TCN-271</t>
  </si>
  <si>
    <t>SG26-0318-1</t>
  </si>
  <si>
    <t>CNSHW170326</t>
  </si>
  <si>
    <t>SGNG60062700</t>
  </si>
  <si>
    <t>19PP/11,565 KG</t>
  </si>
  <si>
    <t>TEMU7414902</t>
  </si>
  <si>
    <t>17CT/183.6 KG</t>
  </si>
  <si>
    <t>277PK/855.12 KG</t>
  </si>
  <si>
    <t>OT- 260170</t>
  </si>
  <si>
    <t>SG2603586</t>
  </si>
  <si>
    <t>21PP/9,060 KG</t>
  </si>
  <si>
    <t>BEAU2664011</t>
  </si>
  <si>
    <t>OT-260192</t>
  </si>
  <si>
    <t>SGNNYC158968V</t>
  </si>
  <si>
    <t>1PP/260KG</t>
  </si>
  <si>
    <t>OT-260189</t>
  </si>
  <si>
    <t>CLVS26001603</t>
  </si>
  <si>
    <t>9PP/3750 KG</t>
  </si>
  <si>
    <t>1PK/3 KG</t>
  </si>
  <si>
    <t>MIMANUFACTURING-006/26/E31</t>
  </si>
  <si>
    <t>4PK/36.5 KG</t>
  </si>
  <si>
    <t>615K/2886KG</t>
  </si>
  <si>
    <t>YMJAW490500698</t>
  </si>
  <si>
    <t>1829K/7502KG</t>
  </si>
  <si>
    <t>YMLU8848455</t>
  </si>
  <si>
    <t>YMJAW490500694</t>
  </si>
  <si>
    <t>656K/9446KG</t>
  </si>
  <si>
    <t>YMMU6151763</t>
  </si>
  <si>
    <t>YMJAW490500695</t>
  </si>
  <si>
    <t>FBLU0144079</t>
  </si>
  <si>
    <t>727K/3412KG</t>
  </si>
  <si>
    <t>I551530</t>
  </si>
  <si>
    <t>1K/30.5KG</t>
  </si>
  <si>
    <t>ELRINGKIINGER-005/26/E31</t>
  </si>
  <si>
    <t>I598115</t>
  </si>
  <si>
    <t>2K/5KG</t>
  </si>
  <si>
    <t>STG-050/26/E31</t>
  </si>
  <si>
    <t>PRG34917623</t>
  </si>
  <si>
    <t>6K/146KG</t>
  </si>
  <si>
    <t>RE26-0236</t>
  </si>
  <si>
    <t>LNZ39618413</t>
  </si>
  <si>
    <t>3K/194.1KG</t>
  </si>
  <si>
    <t>SG-J44388</t>
  </si>
  <si>
    <t>1K/150KG</t>
  </si>
  <si>
    <t>1K/9.8KG</t>
  </si>
  <si>
    <t>I587758</t>
  </si>
  <si>
    <t>1K/52KG</t>
  </si>
  <si>
    <t>1Z10XV300498914445</t>
  </si>
  <si>
    <t>09032638430681007</t>
  </si>
  <si>
    <t>1K/66.4KG</t>
  </si>
  <si>
    <t>699SGAA260303</t>
  </si>
  <si>
    <t>12032638430681248</t>
  </si>
  <si>
    <t>18K/5498KG</t>
  </si>
  <si>
    <t>ISV260227-01</t>
  </si>
  <si>
    <t>12032638430684491</t>
  </si>
  <si>
    <t>1K/217KG</t>
  </si>
  <si>
    <t>FLM-2603001-3002/1</t>
  </si>
  <si>
    <t>28K/21324,8KG/38,64CBM</t>
  </si>
  <si>
    <t>OOCU6821853</t>
  </si>
  <si>
    <t>FLM-2603001-3002/2</t>
  </si>
  <si>
    <t>29K/21344,8KG/39,42CBM</t>
  </si>
  <si>
    <t>OOCU6965357</t>
  </si>
  <si>
    <t>CPXV2603-09</t>
  </si>
  <si>
    <t>080326ESSAPUS26030526</t>
  </si>
  <si>
    <t>12K/10218KG</t>
  </si>
  <si>
    <t>TEMU5727831</t>
  </si>
  <si>
    <t>WIVE00073</t>
  </si>
  <si>
    <t>120326OHSSE26030028-01</t>
  </si>
  <si>
    <t>10K/8709KG</t>
  </si>
  <si>
    <t>RMI/E/1252</t>
  </si>
  <si>
    <t>220226KMTCMUN0588255</t>
  </si>
  <si>
    <t>20K/23605KG</t>
  </si>
  <si>
    <t>KMTU7464249</t>
  </si>
  <si>
    <t>PL 2343</t>
  </si>
  <si>
    <t>039GX24758</t>
  </si>
  <si>
    <t>5K/1833.44KG</t>
  </si>
  <si>
    <t>WHSU6368640</t>
  </si>
  <si>
    <t>15K/5045.56KG</t>
  </si>
  <si>
    <t>GIPLK260303-MOUSER</t>
  </si>
  <si>
    <t>GIPLK260302-SEHWA</t>
  </si>
  <si>
    <t>NEW4334</t>
  </si>
  <si>
    <t>SGNG44615600</t>
  </si>
  <si>
    <t>45PK/19530.38KG</t>
  </si>
  <si>
    <t>SEGU5962161</t>
  </si>
  <si>
    <t>NEW4333</t>
  </si>
  <si>
    <t>46PK/19602.13KG</t>
  </si>
  <si>
    <t>UETU4108248</t>
  </si>
  <si>
    <t>CHIEN002-2026</t>
  </si>
  <si>
    <t>026G512327</t>
  </si>
  <si>
    <t>WHSU0543827</t>
  </si>
  <si>
    <t>2548PK/5635.41KG</t>
  </si>
  <si>
    <t>396PK/2384.36KG</t>
  </si>
  <si>
    <t>13PK/11168PK</t>
  </si>
  <si>
    <t>1PP/50KG</t>
  </si>
  <si>
    <t>5PP/662KG</t>
  </si>
  <si>
    <t>6603069851+6603069852</t>
  </si>
  <si>
    <t>SGNTYO158917V</t>
  </si>
  <si>
    <t>11PP/759KG</t>
  </si>
  <si>
    <t>6603069848+6603069849+6603069850</t>
  </si>
  <si>
    <t>SGNJKT158934V</t>
  </si>
  <si>
    <t>19PP/3520KG</t>
  </si>
  <si>
    <t>SHANGHAI-26.W12-07-1703</t>
  </si>
  <si>
    <t>SNKO101260301363</t>
  </si>
  <si>
    <t>43PP/7477KG</t>
  </si>
  <si>
    <t>SKLU1525274</t>
  </si>
  <si>
    <t>60217764-2</t>
  </si>
  <si>
    <t>60223122-3</t>
  </si>
  <si>
    <t>60223124-3</t>
  </si>
  <si>
    <t>BRC00855</t>
  </si>
  <si>
    <t>SGN7576017</t>
  </si>
  <si>
    <t>BRC00856</t>
  </si>
  <si>
    <t>SGN7576009</t>
  </si>
  <si>
    <t>BRC00857</t>
  </si>
  <si>
    <t>SGN7576011</t>
  </si>
  <si>
    <t>BRC00858</t>
  </si>
  <si>
    <t>SGN7577877</t>
  </si>
  <si>
    <t>BRC00859</t>
  </si>
  <si>
    <t>SGN7576014</t>
  </si>
  <si>
    <t>VN260313-KEYS-258</t>
  </si>
  <si>
    <t>SGNG41047900</t>
  </si>
  <si>
    <t>3.277 CT / 17.089,32KG</t>
  </si>
  <si>
    <t>TCLU7990428</t>
  </si>
  <si>
    <t>VN260314-FLR-33-34</t>
  </si>
  <si>
    <t>039GX21452</t>
  </si>
  <si>
    <t>1.499 CT / 17.745,35KG</t>
  </si>
  <si>
    <t>WHSU6854050 WHSU5827615</t>
  </si>
  <si>
    <t>02IKC04</t>
  </si>
  <si>
    <t>VN260313-VAST-58-59</t>
  </si>
  <si>
    <t>540 CT / 13.268,7KG</t>
  </si>
  <si>
    <t>MRKU5344980 MAGU5312053</t>
  </si>
  <si>
    <t>DL-CD 03-2026</t>
  </si>
  <si>
    <t>113 PK / 877,7KG</t>
  </si>
  <si>
    <t>4 PP / 3.264KG</t>
  </si>
  <si>
    <t>VN260316-ATLAS-21-23</t>
  </si>
  <si>
    <t>SGNG52741500</t>
  </si>
  <si>
    <t>54 PP / 18.693KG</t>
  </si>
  <si>
    <t>ONEU1106225 FFAU1470378 FFAU6432909</t>
  </si>
  <si>
    <t>88 CT / 806,89KG</t>
  </si>
  <si>
    <t>40 CT / 769,9KG</t>
  </si>
  <si>
    <t>16K/4952.09KG</t>
  </si>
  <si>
    <t>479K/5125.07KG</t>
  </si>
  <si>
    <t>268K/3134.11KG</t>
  </si>
  <si>
    <t>189K/1515.16KG</t>
  </si>
  <si>
    <t>20K/215.35KG</t>
  </si>
  <si>
    <t>15K/4542.6KG</t>
  </si>
  <si>
    <t>16K/4980.23KG</t>
  </si>
  <si>
    <t>80K/13654.04KG</t>
  </si>
  <si>
    <t>1254K/27885.22KG</t>
  </si>
  <si>
    <t>117K/32377.13KG</t>
  </si>
  <si>
    <t>121K/9054KG</t>
  </si>
  <si>
    <t>164K/12838.69KG</t>
  </si>
  <si>
    <t>129K/11354.96KG</t>
  </si>
  <si>
    <t>161K/9589.99KG</t>
  </si>
  <si>
    <t>118K/10451.27KG</t>
  </si>
  <si>
    <t>124K/9400.84KG</t>
  </si>
  <si>
    <t>115K/595.98KG</t>
  </si>
  <si>
    <t>33K/2760.48KG</t>
  </si>
  <si>
    <t>JG-XC2-20260317</t>
  </si>
  <si>
    <t>226K/2.650,764KG</t>
  </si>
  <si>
    <t>32K/564,55KG</t>
  </si>
  <si>
    <t>kbs</t>
  </si>
  <si>
    <t>KBS số QLY N.BỘ</t>
  </si>
  <si>
    <t>CAAU2775579</t>
  </si>
  <si>
    <t>4K/1727KG</t>
  </si>
  <si>
    <t>5K/2225.5KG</t>
  </si>
  <si>
    <t>MRKU4819274
GCXU5657114</t>
  </si>
  <si>
    <t>SKLU1641525</t>
  </si>
  <si>
    <t>1503262HCC8EO0527032</t>
  </si>
  <si>
    <t>YMMU6554012</t>
  </si>
  <si>
    <t>SD20260313</t>
  </si>
  <si>
    <t>150326SPTNHOC263008</t>
  </si>
  <si>
    <t>CCLU7407978</t>
  </si>
  <si>
    <t>32K/24300KG</t>
  </si>
  <si>
    <t>SA2603/223</t>
  </si>
  <si>
    <t>130326NSSLNPHCC2600163</t>
  </si>
  <si>
    <t>CAAU5019899
TCKU6682038</t>
  </si>
  <si>
    <t>0058-20260306</t>
  </si>
  <si>
    <t>060326YMJAI216522409</t>
  </si>
  <si>
    <t>3301-20260200002-3</t>
  </si>
  <si>
    <t>070226ONEYDMNG00413700</t>
  </si>
  <si>
    <t>120326001GA25189-03</t>
  </si>
  <si>
    <t>WHSU8469710</t>
  </si>
  <si>
    <t>120326001GA25189-02</t>
  </si>
  <si>
    <t>120326001GA25189-01</t>
  </si>
  <si>
    <t>3301-20260200015</t>
  </si>
  <si>
    <t>120326YMJAI240442970</t>
  </si>
  <si>
    <t>FFAU7106960
YMMU6168350</t>
  </si>
  <si>
    <t>3301-20260200002-4</t>
  </si>
  <si>
    <t>140226MCB0327195</t>
  </si>
  <si>
    <t>SEKU6625555</t>
  </si>
  <si>
    <t>TSSU2375588</t>
  </si>
  <si>
    <t>WHSU8380900
WHSU6193080</t>
  </si>
  <si>
    <t>RVC260314</t>
  </si>
  <si>
    <t>2PP/1016.10KG</t>
  </si>
  <si>
    <t>PL3</t>
  </si>
  <si>
    <t>YSVN20260314</t>
  </si>
  <si>
    <t>YMJAW490501462</t>
  </si>
  <si>
    <t>2110K/18,279KG</t>
  </si>
  <si>
    <t>YMMU6885113</t>
  </si>
  <si>
    <t>4K/5088.28KG</t>
  </si>
  <si>
    <t>15K/11889.49KG</t>
  </si>
  <si>
    <t>HFS-260306</t>
  </si>
  <si>
    <t>8894 5387 1164</t>
  </si>
  <si>
    <t>2K/42KG</t>
  </si>
  <si>
    <t>OTM2603-001</t>
  </si>
  <si>
    <t>FORM26020574</t>
  </si>
  <si>
    <t>40K/38840KG</t>
  </si>
  <si>
    <t>HDMU2805310
KOCU2097051</t>
  </si>
  <si>
    <t>DW260223-001</t>
  </si>
  <si>
    <t>FORM26020551</t>
  </si>
  <si>
    <t>20K/20590KG</t>
  </si>
  <si>
    <t>HMMU2001726</t>
  </si>
  <si>
    <t>3K/190.02KG</t>
  </si>
  <si>
    <t>3K/10.14KG</t>
  </si>
  <si>
    <t>TATA2026030602</t>
  </si>
  <si>
    <t>S03203641</t>
  </si>
  <si>
    <t>TATA2026031610</t>
  </si>
  <si>
    <t>S3Z2180595</t>
  </si>
  <si>
    <t>87K/943.5KG</t>
  </si>
  <si>
    <t>TATA2026031801</t>
  </si>
  <si>
    <t>20K/4749KG</t>
  </si>
  <si>
    <t>YUEDA20260306A</t>
  </si>
  <si>
    <t>120K/1779KG</t>
  </si>
  <si>
    <t>NỘI BÀI</t>
  </si>
  <si>
    <t>YUEDA20260312A</t>
  </si>
  <si>
    <t>34K/191KG</t>
  </si>
  <si>
    <t>LHZXY007-26012-7</t>
  </si>
  <si>
    <t>TAOJHCM6349JHL16</t>
  </si>
  <si>
    <t>8098K/84967.02KG</t>
  </si>
  <si>
    <t>BEAU6410463
TWCU8060841
TWCU8091858
TWCU8192283
TWCU8265918
TWCU8278406</t>
  </si>
  <si>
    <t>YUEDA20260313</t>
  </si>
  <si>
    <t>5K/54KG</t>
  </si>
  <si>
    <t>LHMQL055-26002-3</t>
  </si>
  <si>
    <t>JJCQDSGA6463800</t>
  </si>
  <si>
    <t>6723K/65567.88KG</t>
  </si>
  <si>
    <t>BEAU6404394
TRHU6732100
TWCU8068307
TWCU8128772
TWCU8147258
TWCU8242851</t>
  </si>
  <si>
    <t>3789K/35456.82KG</t>
  </si>
  <si>
    <t>2497K/19571.23KG</t>
  </si>
  <si>
    <t>166K/1285.3KG</t>
  </si>
  <si>
    <t>200K/1014.72KG</t>
  </si>
  <si>
    <t>341K/121937.69KG</t>
  </si>
  <si>
    <t>YSVN20260317</t>
  </si>
  <si>
    <t>S3Z2234413</t>
  </si>
  <si>
    <t>YSVN20260317-02</t>
  </si>
  <si>
    <t>S3Z2234412</t>
  </si>
  <si>
    <t>YSVN20260317-01</t>
  </si>
  <si>
    <t>S3Z2234411</t>
  </si>
  <si>
    <t>S3Z2236049</t>
  </si>
  <si>
    <t>346K/985.74KG</t>
  </si>
  <si>
    <t>566K/2396.51KG</t>
  </si>
  <si>
    <t>38K/1253.3KG</t>
  </si>
  <si>
    <t>EX260316</t>
  </si>
  <si>
    <t>4K/44KG</t>
  </si>
  <si>
    <t>850K/1925.25KG</t>
  </si>
  <si>
    <t>39K/214.5KG</t>
  </si>
  <si>
    <t>426K/2000.97KG</t>
  </si>
  <si>
    <t>215K/1270.68KG</t>
  </si>
  <si>
    <t>87K/684.4KG</t>
  </si>
  <si>
    <t>45K/34,155KG</t>
  </si>
  <si>
    <t>67DW-SSC/26</t>
  </si>
  <si>
    <t>339IVN0038295</t>
  </si>
  <si>
    <t>MSMU8471301</t>
  </si>
  <si>
    <t>05B/DW-EH/26</t>
  </si>
  <si>
    <t>ESLVNESAL005339</t>
  </si>
  <si>
    <t>CAIU8731214</t>
  </si>
  <si>
    <t>05A/DW-EH/26</t>
  </si>
  <si>
    <t>TLLU4001146</t>
  </si>
  <si>
    <t>05/DW-EH/26</t>
  </si>
  <si>
    <t>CAIU7333129</t>
  </si>
  <si>
    <t>09 DW-SUM/26</t>
  </si>
  <si>
    <t>MRSU3202212</t>
  </si>
  <si>
    <t>FM20260310-01</t>
  </si>
  <si>
    <t>RPDSGN2603063</t>
  </si>
  <si>
    <t>10 PP / 5968 KG</t>
  </si>
  <si>
    <t>CFS Cát Lái</t>
  </si>
  <si>
    <t>HOKUAVN-20260318</t>
  </si>
  <si>
    <t>SNKO101260300792</t>
  </si>
  <si>
    <t>TRHU4868973</t>
  </si>
  <si>
    <t>FJYN0601</t>
  </si>
  <si>
    <t>CNA0352161</t>
  </si>
  <si>
    <t>CMAU9644668
CMAU9653232
ECMU7433118
FFAU2058236
GESU6429804</t>
  </si>
  <si>
    <t>1K/0,4KG</t>
  </si>
  <si>
    <t>RD260317GC18-BOA-VNGC</t>
  </si>
  <si>
    <t>1K/216,8KG</t>
  </si>
  <si>
    <t>139K/1718,81KG</t>
  </si>
  <si>
    <t>RD260317-BOA-VN</t>
  </si>
  <si>
    <t>20K/7.708,8KG</t>
  </si>
  <si>
    <t>VLI-HD55-26010</t>
  </si>
  <si>
    <t>944K/8.239,6KG</t>
  </si>
  <si>
    <t>MEDUYO003592</t>
  </si>
  <si>
    <t>20K/17.956,5KG</t>
  </si>
  <si>
    <t>FFAU5724378</t>
  </si>
  <si>
    <t>129K/591,67KG</t>
  </si>
  <si>
    <t>30K/579,57KG</t>
  </si>
  <si>
    <t>325-16</t>
  </si>
  <si>
    <t>MIZDHY60550</t>
  </si>
  <si>
    <t>NSSU0193038
SEKU1292343</t>
  </si>
  <si>
    <t>20K/14.394KG</t>
  </si>
  <si>
    <t>TK20260316</t>
  </si>
  <si>
    <t>7k/1.778kg</t>
  </si>
  <si>
    <t>1k/1,733k</t>
  </si>
  <si>
    <t>1K/9,5KG</t>
  </si>
  <si>
    <t>tnt</t>
  </si>
  <si>
    <t>6603069750+6603069752</t>
  </si>
  <si>
    <t>24K/3.531KG</t>
  </si>
  <si>
    <t>MRDSASJPCH-260001</t>
  </si>
  <si>
    <t>2k/23kg</t>
  </si>
  <si>
    <t>MRDSASAJT-260001</t>
  </si>
  <si>
    <t>MRDSASKR-26013</t>
  </si>
  <si>
    <t>ESHU7289463</t>
  </si>
  <si>
    <t>A63MVJ25-A</t>
  </si>
  <si>
    <t>V61010</t>
  </si>
  <si>
    <t>FTAU2399760</t>
  </si>
  <si>
    <t>GR-91139</t>
  </si>
  <si>
    <t>TYSC022949</t>
  </si>
  <si>
    <t>CSLU6290208
FCIU9724687
FFAU7116850
OOCU7230109
FFAU7124650</t>
  </si>
  <si>
    <t>GR-90987</t>
  </si>
  <si>
    <t>TYSC022895</t>
  </si>
  <si>
    <t>BEAU5306290
KKFU8096917
ONEU5559615</t>
  </si>
  <si>
    <t>1,500,000</t>
  </si>
  <si>
    <t>A57MVJ25-A</t>
  </si>
  <si>
    <t>FFAU7450147</t>
  </si>
  <si>
    <t>34k/3,570.8kg</t>
  </si>
  <si>
    <t>ETV-20260310-11468</t>
  </si>
  <si>
    <t>140326CNSHAFGC1132</t>
  </si>
  <si>
    <t>TG-10001686903-10001576483</t>
  </si>
  <si>
    <t>5496k/19,708.62kg/53,123</t>
  </si>
  <si>
    <t>FSCU5050507</t>
  </si>
  <si>
    <t>TG-10001686903/ 1</t>
  </si>
  <si>
    <t>4173K/19,726.82KG/55,738</t>
  </si>
  <si>
    <t>OOCU4973800</t>
  </si>
  <si>
    <t>MV-S260318</t>
  </si>
  <si>
    <t>DURASIV-008/26/E31</t>
  </si>
  <si>
    <t>1k/185kg</t>
  </si>
  <si>
    <t>knq</t>
  </si>
  <si>
    <t>MRDK-260303</t>
  </si>
  <si>
    <t>CSNU6396373
TRHU4196462
BEAU6180587
TIIU5258970
FFAU1567619
CSNU7221195
CSNU7831480</t>
  </si>
  <si>
    <t>|E11</t>
  </si>
  <si>
    <t>TKETD26056</t>
  </si>
  <si>
    <t>090326LGWDSENTA2610059</t>
  </si>
  <si>
    <t>OOCU5908049</t>
  </si>
  <si>
    <t>1k/126kg</t>
  </si>
  <si>
    <t>1k/177kg</t>
  </si>
  <si>
    <t>26M-P010382</t>
  </si>
  <si>
    <t>YMJAE490405043</t>
  </si>
  <si>
    <t>YMMU7314192</t>
  </si>
  <si>
    <t>26M-P010492</t>
  </si>
  <si>
    <t>1.004PK/6.646,48KG</t>
  </si>
  <si>
    <t>CAAU7295160</t>
  </si>
  <si>
    <t>26M-P010192-R2</t>
  </si>
  <si>
    <t>2.188PK/14.440,8KG</t>
  </si>
  <si>
    <t>CSLU6274629</t>
  </si>
  <si>
    <t>MA-JP/2026031</t>
  </si>
  <si>
    <t>MA-JP/2026033</t>
  </si>
  <si>
    <t>TLLU4910134</t>
  </si>
  <si>
    <t>MA-JP/2026034</t>
  </si>
  <si>
    <t>TCNU5589922</t>
  </si>
  <si>
    <t>MA-JP/2026035</t>
  </si>
  <si>
    <t>TRHU6734510</t>
  </si>
  <si>
    <t>KD/202606</t>
  </si>
  <si>
    <t>MA-JP/2026036</t>
  </si>
  <si>
    <t>MA-JP/2026028</t>
  </si>
  <si>
    <t>TRHU7024770</t>
  </si>
  <si>
    <t>MA-JP/2026029</t>
  </si>
  <si>
    <t>ONEU5101880</t>
  </si>
  <si>
    <t>YMJAN490409764</t>
  </si>
  <si>
    <t>YMLU8751573</t>
  </si>
  <si>
    <t>MAGU5507179</t>
  </si>
  <si>
    <t>SEGU4085751</t>
  </si>
  <si>
    <t>EITU1495470</t>
  </si>
  <si>
    <t>EBKG15773478</t>
  </si>
  <si>
    <t>MSDU2516681</t>
  </si>
  <si>
    <t>MEDU6642459</t>
  </si>
  <si>
    <t>MEDU6602625</t>
  </si>
  <si>
    <t>MSMU1099018</t>
  </si>
  <si>
    <t>EBKG15772897</t>
  </si>
  <si>
    <t>MEDU3613185</t>
  </si>
  <si>
    <t>MEDU1938155</t>
  </si>
  <si>
    <t>MSDU1553870</t>
  </si>
  <si>
    <t>SGN3054263</t>
  </si>
  <si>
    <t>SEGU5374661</t>
  </si>
  <si>
    <t>EBKG15773666</t>
  </si>
  <si>
    <t>TCLU2567840</t>
  </si>
  <si>
    <t>MEDU6008969</t>
  </si>
  <si>
    <t>FCIU6372176</t>
  </si>
  <si>
    <t>SGN3029740</t>
  </si>
  <si>
    <t>TEMU6466120</t>
  </si>
  <si>
    <t>EBKG15646870</t>
  </si>
  <si>
    <t>BMOU1620815</t>
  </si>
  <si>
    <t>MSDU1893206</t>
  </si>
  <si>
    <t>SGNG50578400</t>
  </si>
  <si>
    <t>UETU4114301</t>
  </si>
  <si>
    <t>CSNU1466694</t>
  </si>
  <si>
    <t>HLCUSGN260361621</t>
  </si>
  <si>
    <t>SEGU5765455</t>
  </si>
  <si>
    <t>EBKG16042548</t>
  </si>
  <si>
    <t>FCIU5739040</t>
  </si>
  <si>
    <t>GATU1334146</t>
  </si>
  <si>
    <t>XÂY LẮP SAIGON</t>
  </si>
  <si>
    <t>USA-26.W12-09-1603</t>
  </si>
  <si>
    <t>MRKU2846809</t>
  </si>
  <si>
    <t>6603069747+6603069749+6603069755</t>
  </si>
  <si>
    <t>STG-26.W12-05-1703</t>
  </si>
  <si>
    <t>MRSU3056910</t>
  </si>
  <si>
    <t>STG-26.W12-05-1703-2</t>
  </si>
  <si>
    <t>GCXU5709619</t>
  </si>
  <si>
    <t>STG-26.W12-04-1803</t>
  </si>
  <si>
    <t>HASU4479114</t>
  </si>
  <si>
    <t>STG-26.W12-06-1903</t>
  </si>
  <si>
    <t>CIPU5225120</t>
  </si>
  <si>
    <t>CSI00058956/CSI00058959/CSI00057146</t>
  </si>
  <si>
    <t>3PK/4,7KG</t>
  </si>
  <si>
    <t>090316/17/18/19/20/21/22/23/24</t>
  </si>
  <si>
    <t>USGHCMOE2127613</t>
  </si>
  <si>
    <t>4PK/194KG</t>
  </si>
  <si>
    <t>1ZG2B4810404065399</t>
  </si>
  <si>
    <t>1PK/0,9KG</t>
  </si>
  <si>
    <t>2454551/2464236/2470266/67/68/69/70</t>
  </si>
  <si>
    <t>HDUS00015303</t>
  </si>
  <si>
    <t>6PK/317,1KG</t>
  </si>
  <si>
    <t>2603/048-T</t>
  </si>
  <si>
    <t>1PK/4,5KG</t>
  </si>
  <si>
    <t>2603/047</t>
  </si>
  <si>
    <t>1PK/4,8KG</t>
  </si>
  <si>
    <t>26M-P010416/26M-P010417</t>
  </si>
  <si>
    <t>AHA0351394</t>
  </si>
  <si>
    <t>744PK/5.803,2KG</t>
  </si>
  <si>
    <t>TGCU2039000</t>
  </si>
  <si>
    <t>SASD-S22M-158</t>
  </si>
  <si>
    <t>MLGES0032049</t>
  </si>
  <si>
    <t>TD26D030</t>
  </si>
  <si>
    <t>YMJAI245329513</t>
  </si>
  <si>
    <t>TLLU4409708</t>
  </si>
  <si>
    <t>INDIA-26.W12-05-1903</t>
  </si>
  <si>
    <t>ESDU4387055</t>
  </si>
  <si>
    <t>1k/1,986kg</t>
  </si>
  <si>
    <t>ETV-20260310-11469</t>
  </si>
  <si>
    <t>130326CNSHAFGC0454</t>
  </si>
  <si>
    <t>TGBU7145470
EITU9072807</t>
  </si>
  <si>
    <t>ETV-20260310-11469-1</t>
  </si>
  <si>
    <t>6603070163+6603070628</t>
  </si>
  <si>
    <t>14K/2.323,5KG</t>
  </si>
  <si>
    <t>WM-2602014/ 1</t>
  </si>
  <si>
    <t>4642k/19,496.4kg/52,237</t>
  </si>
  <si>
    <t>TRHU5689057</t>
  </si>
  <si>
    <t>8k/1,353.5kg</t>
  </si>
  <si>
    <t>TD26008</t>
  </si>
  <si>
    <t>TSSU5173683</t>
  </si>
  <si>
    <t>MRDAK26004</t>
  </si>
  <si>
    <t>M20260317RIL-FEDEX-HK</t>
  </si>
  <si>
    <t>1K/0,3KG</t>
  </si>
  <si>
    <t>20260318-SLC-RIL-733</t>
  </si>
  <si>
    <t>14K/25,4KG</t>
  </si>
  <si>
    <t>M20260317XF-FEDEX-SZ</t>
  </si>
  <si>
    <t>1K/4,7KG</t>
  </si>
  <si>
    <t>RD260319-REXF-RT</t>
  </si>
  <si>
    <t>RD260319-RIL-RT</t>
  </si>
  <si>
    <t>1K/0,1KG</t>
  </si>
  <si>
    <t>RD260320GC19-BOA-VNGC</t>
  </si>
  <si>
    <t>1K/182,54KG</t>
  </si>
  <si>
    <t>RD260320-BOA-VN</t>
  </si>
  <si>
    <t>16K/5730KG</t>
  </si>
  <si>
    <t>1.535K/8.350,89KG</t>
  </si>
  <si>
    <t>2.878K/18.574,46KG</t>
  </si>
  <si>
    <t>3.043K/9.691,69KG</t>
  </si>
  <si>
    <t>55-0326-11 VLI-MSY</t>
  </si>
  <si>
    <t>790K/6.183,01KG</t>
  </si>
  <si>
    <t>1K/166,196KG</t>
  </si>
  <si>
    <t>192K/9776,99KG</t>
  </si>
  <si>
    <t>104K/449,60KG</t>
  </si>
  <si>
    <t>35K/552,48KG</t>
  </si>
  <si>
    <t>ALV-26-011</t>
  </si>
  <si>
    <t>272K/16,599KG</t>
  </si>
  <si>
    <t>UETU5400090</t>
  </si>
  <si>
    <t>ALV-AKCJ-26-018</t>
  </si>
  <si>
    <t>SITSGNG0313G161771</t>
  </si>
  <si>
    <t>TRHU4134250</t>
  </si>
  <si>
    <t>ALV-PTMB -26002</t>
  </si>
  <si>
    <t>12K/12.500KG</t>
  </si>
  <si>
    <t>EGHU3273866</t>
  </si>
  <si>
    <t>ALV-PTMB -26003</t>
  </si>
  <si>
    <t>EGHU3439448</t>
  </si>
  <si>
    <t>ALV-WSATH-26016</t>
  </si>
  <si>
    <t>SG2603498</t>
  </si>
  <si>
    <t>BEAU2739255</t>
  </si>
  <si>
    <t>ALV-WSATH-26017</t>
  </si>
  <si>
    <t>8K/8.500KG</t>
  </si>
  <si>
    <t>ALV-WSATH-26018</t>
  </si>
  <si>
    <t>1K/15KG</t>
  </si>
  <si>
    <t>4K/2888KG</t>
  </si>
  <si>
    <t>LTSR26054</t>
  </si>
  <si>
    <t>JJCSHSGD600038</t>
  </si>
  <si>
    <t>TWCU2283257</t>
  </si>
  <si>
    <t>69DW-SSC/26</t>
  </si>
  <si>
    <t>339IVN0041585</t>
  </si>
  <si>
    <t>TGBU4469012</t>
  </si>
  <si>
    <t>68DW-SSC/26</t>
  </si>
  <si>
    <t>SGN3092812</t>
  </si>
  <si>
    <t>FBLU0216862</t>
  </si>
  <si>
    <t>DW260306-001</t>
  </si>
  <si>
    <t>FORM26030882</t>
  </si>
  <si>
    <t>80K/82198KG</t>
  </si>
  <si>
    <t>BMOU1065841
CAIU6705073
FCIU6157810
POLU2030851</t>
  </si>
  <si>
    <t>CÔNG BỐ MỤC ĐÍCH SỬ DỤNG</t>
  </si>
  <si>
    <t>DW260305-001</t>
  </si>
  <si>
    <t>FORM26020572</t>
  </si>
  <si>
    <t>80K/82248KG</t>
  </si>
  <si>
    <t>BSIU3026829
CAIU6800548
FCIU6150590
POLU2027400</t>
  </si>
  <si>
    <t>6K/6,783.48KG</t>
  </si>
  <si>
    <t>22K/7,046.7KG</t>
  </si>
  <si>
    <t>CÓ VC</t>
  </si>
  <si>
    <t>IN18032026</t>
  </si>
  <si>
    <t>KEE26032109</t>
  </si>
  <si>
    <t>3K/2,821.52KG</t>
  </si>
  <si>
    <t>S03062601&amp;S03132601</t>
  </si>
  <si>
    <t>KEETAA2603019</t>
  </si>
  <si>
    <t>20K/6,655.4KG</t>
  </si>
  <si>
    <t>EGSU2095465</t>
  </si>
  <si>
    <t>XIN GIAY PHEP NHAP KHAU</t>
  </si>
  <si>
    <t>S3Z2236057</t>
  </si>
  <si>
    <t>540K/1116KG</t>
  </si>
  <si>
    <t>S3Z2236062</t>
  </si>
  <si>
    <t>296K/202.82KG</t>
  </si>
  <si>
    <t>S3Z2236086</t>
  </si>
  <si>
    <t>311K/213.11KG</t>
  </si>
  <si>
    <t>TATA2026031401</t>
  </si>
  <si>
    <t>STAGE7394360</t>
  </si>
  <si>
    <t>38K/381.58KG</t>
  </si>
  <si>
    <t>TATA2026031601</t>
  </si>
  <si>
    <t>S03209005</t>
  </si>
  <si>
    <t>84K/912.24KG</t>
  </si>
  <si>
    <t>TATA2026031402</t>
  </si>
  <si>
    <t>STAGE7398713</t>
  </si>
  <si>
    <t>21K/223.65KG</t>
  </si>
  <si>
    <t>A2511-0114O</t>
  </si>
  <si>
    <t>34K/19514KG</t>
  </si>
  <si>
    <t>TIIU4573582</t>
  </si>
  <si>
    <t>6K/6783.48KG</t>
  </si>
  <si>
    <t>107K/1785.41KG</t>
  </si>
  <si>
    <t>25K/105.66KG</t>
  </si>
  <si>
    <t>S3Z2236066</t>
  </si>
  <si>
    <t>227K/403.96KG</t>
  </si>
  <si>
    <t>YUEDA20260310A</t>
  </si>
  <si>
    <t>SNLGNSVLMF00353</t>
  </si>
  <si>
    <t>70K/15132KG</t>
  </si>
  <si>
    <t>SNBU8200508</t>
  </si>
  <si>
    <t>GYF20260309</t>
  </si>
  <si>
    <t>SDTSBKK-2051HCM</t>
  </si>
  <si>
    <t>395K/4891.59KG</t>
  </si>
  <si>
    <t>HT26030604</t>
  </si>
  <si>
    <t>HCMC-26JRD031037</t>
  </si>
  <si>
    <t>8K/9376.4KG</t>
  </si>
  <si>
    <t>TGBU1059740</t>
  </si>
  <si>
    <t>KHONG VC KHONG CSHT</t>
  </si>
  <si>
    <t>182K/2837.97KG</t>
  </si>
  <si>
    <t>VS50039USS2600736</t>
  </si>
  <si>
    <t xml:space="preserve">OOLU6913468 
OOLU6913468 </t>
  </si>
  <si>
    <t>EX260317</t>
  </si>
  <si>
    <t>4K/24KG</t>
  </si>
  <si>
    <t>277K/78633.18KG</t>
  </si>
  <si>
    <t>1699K/14742.49KG</t>
  </si>
  <si>
    <t>YUEDA20260317C</t>
  </si>
  <si>
    <t>54K/445KG</t>
  </si>
  <si>
    <t>VS50039USS2600738</t>
  </si>
  <si>
    <t xml:space="preserve">OOCU9484611
TIIU6364730 </t>
  </si>
  <si>
    <t>VS50039USS2600739</t>
  </si>
  <si>
    <t xml:space="preserve">OOCU9396125 
GAOU7579960 </t>
  </si>
  <si>
    <t>KHONG KHAI TO KHAI</t>
  </si>
  <si>
    <t>YSVN20260319</t>
  </si>
  <si>
    <t>OOCU4982458
FSCU5043637</t>
  </si>
  <si>
    <t>03/2026/LHTH- B-2</t>
  </si>
  <si>
    <t>76K/856KG</t>
  </si>
  <si>
    <t>03/2026 JV-SPARKLIN/FOAM-1</t>
  </si>
  <si>
    <t>25K/326,31KG</t>
  </si>
  <si>
    <t>JVVN-AKA#202603-9</t>
  </si>
  <si>
    <t>102K/729,3KG</t>
  </si>
  <si>
    <t>16-03/2026 JV-GFV-GS</t>
  </si>
  <si>
    <t>49K/306,76KG</t>
  </si>
  <si>
    <t>17032026 JV-YMUV</t>
  </si>
  <si>
    <t>29K/421,83KG</t>
  </si>
  <si>
    <t>03/2026 JV-VICTORY-3</t>
  </si>
  <si>
    <t>9K/44,58KG</t>
  </si>
  <si>
    <t>03/2026 JV-FVN-ON51-6</t>
  </si>
  <si>
    <t>64K/560,25KG</t>
  </si>
  <si>
    <t>JVVN-FB#20260316</t>
  </si>
  <si>
    <t>16K/189KG</t>
  </si>
  <si>
    <t>03/2026-JV-VY/FOAM-1</t>
  </si>
  <si>
    <t>17K/267,03KG</t>
  </si>
  <si>
    <t>JV20260316-GL</t>
  </si>
  <si>
    <t>26K/222,6KG</t>
  </si>
  <si>
    <t>JVVN-AKA#202603-8</t>
  </si>
  <si>
    <t>230K/2081,03KG</t>
  </si>
  <si>
    <t>03-2026/ JVVN-SHC-1</t>
  </si>
  <si>
    <t>25K/187,7KG</t>
  </si>
  <si>
    <t>090226HLCURI4260106090</t>
  </si>
  <si>
    <t>UETU5470267</t>
  </si>
  <si>
    <t>JH-DN20260303</t>
  </si>
  <si>
    <t>140326CPL0426206P1UWS</t>
  </si>
  <si>
    <t>CMAU7883935</t>
  </si>
  <si>
    <t>JX20260089</t>
  </si>
  <si>
    <t>140326CPL0426206UWS</t>
  </si>
  <si>
    <t>JH-DN20260310-1</t>
  </si>
  <si>
    <t>130326ASCKCOSH2605790A</t>
  </si>
  <si>
    <t>CKSU4028543</t>
  </si>
  <si>
    <t>JX20260104</t>
  </si>
  <si>
    <t>130326ASCKCOSH2605790</t>
  </si>
  <si>
    <t>JX20260106</t>
  </si>
  <si>
    <t>130326ASCKCOSH2605791</t>
  </si>
  <si>
    <t>TEMU8588766</t>
  </si>
  <si>
    <t>JX20260105</t>
  </si>
  <si>
    <t>130326ASEGLV142600466577</t>
  </si>
  <si>
    <t>TRHU7501277</t>
  </si>
  <si>
    <t>JH-DN20260305-1</t>
  </si>
  <si>
    <t>120326MEDUYO080301</t>
  </si>
  <si>
    <t>TGHU6205962
MSNU5784440</t>
  </si>
  <si>
    <t>JH-DN20260309-3</t>
  </si>
  <si>
    <t>110326ASCKCOSH2605812A</t>
  </si>
  <si>
    <t>SJLU4191311</t>
  </si>
  <si>
    <t>JX20260102</t>
  </si>
  <si>
    <t>110326ASCKCOSH2605812</t>
  </si>
  <si>
    <t>JH-DN20260309-2</t>
  </si>
  <si>
    <t>110326ASCKCOSH2605811A</t>
  </si>
  <si>
    <t>SJLU4242620</t>
  </si>
  <si>
    <t>JX20260101</t>
  </si>
  <si>
    <t>110326ASCKCOSH2605811</t>
  </si>
  <si>
    <t>JH-DN20260308</t>
  </si>
  <si>
    <t>100326ASJJCSHSGB600346P</t>
  </si>
  <si>
    <t>TWCU8074573</t>
  </si>
  <si>
    <t>JX20260099</t>
  </si>
  <si>
    <t>100326ASJJCSHSGB600346N</t>
  </si>
  <si>
    <t>203K/5175KG</t>
  </si>
  <si>
    <t>2K/25,24KG</t>
  </si>
  <si>
    <t>44K/836KG</t>
  </si>
  <si>
    <t>28K/175,7KG</t>
  </si>
  <si>
    <t>1K/5,5KG</t>
  </si>
  <si>
    <t>36K/367,58KG</t>
  </si>
  <si>
    <t>97k/1786kg</t>
  </si>
  <si>
    <t>8k/134,79kg</t>
  </si>
  <si>
    <t>JH-DN20260313-2</t>
  </si>
  <si>
    <t>15K/194KG</t>
  </si>
  <si>
    <t>THÁI THÀNH</t>
  </si>
  <si>
    <t>SI2603009529</t>
  </si>
  <si>
    <t>32K/10.166,82KG</t>
  </si>
  <si>
    <t>CDC</t>
  </si>
  <si>
    <t>SX20260308012</t>
  </si>
  <si>
    <t>HASLC01260211230</t>
  </si>
  <si>
    <t>SKHU9618009</t>
  </si>
  <si>
    <t>BL20260300006</t>
  </si>
  <si>
    <t>HASLC01260215412</t>
  </si>
  <si>
    <t>HRS26-20260303VH</t>
  </si>
  <si>
    <t>TEMU5654720</t>
  </si>
  <si>
    <t>NXG2603029</t>
  </si>
  <si>
    <t xml:space="preserve">
</t>
  </si>
  <si>
    <t>12K/6.600KG</t>
  </si>
  <si>
    <t>UACU3898586</t>
  </si>
  <si>
    <t>37.EX/DFC-MT/2024</t>
  </si>
  <si>
    <t>830K/22,810KG</t>
  </si>
  <si>
    <t>38.EX/DFC-MT/2024</t>
  </si>
  <si>
    <t>393K/10,782.5KG</t>
  </si>
  <si>
    <t>MORU5800081</t>
  </si>
  <si>
    <t>185.EX/DFC-MT/2021</t>
  </si>
  <si>
    <t>458K/12,595KG</t>
  </si>
  <si>
    <t>04/MTC-DN/2026</t>
  </si>
  <si>
    <t>32K/6,845KG</t>
  </si>
  <si>
    <t>KNQ TIN NGHIA</t>
  </si>
  <si>
    <t>24-01.EX/DFC-WEE/24-2</t>
  </si>
  <si>
    <t>1880K/28,200KG</t>
  </si>
  <si>
    <t>26-01.EX/DFC-WEE/24-1</t>
  </si>
  <si>
    <t>1570K/23,550KG</t>
  </si>
  <si>
    <t>HSSM-AQUA-REF-260309</t>
  </si>
  <si>
    <t>SHCLI26004391</t>
  </si>
  <si>
    <t>56K/36,915KG</t>
  </si>
  <si>
    <t>HALU2556577
HALU2538716</t>
  </si>
  <si>
    <t>SHG26VI02</t>
  </si>
  <si>
    <t>JJCSGSHY601361</t>
  </si>
  <si>
    <t>48k/21.278,4kg</t>
  </si>
  <si>
    <t>TWCU8038350</t>
  </si>
  <si>
    <t>0 5144</t>
  </si>
  <si>
    <t>138K/7,256.5KG</t>
  </si>
  <si>
    <t>EISU8499299</t>
  </si>
  <si>
    <t>0 5145</t>
  </si>
  <si>
    <t>293K/10,634.9KG</t>
  </si>
  <si>
    <t>TCNU4822650</t>
  </si>
  <si>
    <t>0 5146</t>
  </si>
  <si>
    <t>217K/8,659.6KG</t>
  </si>
  <si>
    <t>DFSU7673516</t>
  </si>
  <si>
    <t>0 5147</t>
  </si>
  <si>
    <t>213K/8,026KG</t>
  </si>
  <si>
    <t>YMMU6073090</t>
  </si>
  <si>
    <t>0 5148</t>
  </si>
  <si>
    <t>235K/8,487.5KG</t>
  </si>
  <si>
    <t>YMMU6059195</t>
  </si>
  <si>
    <t>16K/25,330KG</t>
  </si>
  <si>
    <t>5K/2,160KG</t>
  </si>
  <si>
    <t>151KG/3,769.87KG</t>
  </si>
  <si>
    <t>95K/1,444KG</t>
  </si>
  <si>
    <t>68K/882.08KG</t>
  </si>
  <si>
    <t>125K/5.629KG</t>
  </si>
  <si>
    <t>GIPT - TQVD</t>
  </si>
  <si>
    <t>1BG/25.15KG</t>
  </si>
  <si>
    <t>FUT20260306</t>
  </si>
  <si>
    <t>13PK/20.9KG</t>
  </si>
  <si>
    <t>GIP202601</t>
  </si>
  <si>
    <t>SII-467022</t>
  </si>
  <si>
    <t>1PK/28KG</t>
  </si>
  <si>
    <t>FUT20260307</t>
  </si>
  <si>
    <t>4PK/2.7KG</t>
  </si>
  <si>
    <t>GIPLK260301-LEE YUEN</t>
  </si>
  <si>
    <t>2PK/34.4KG</t>
  </si>
  <si>
    <t>E260302</t>
  </si>
  <si>
    <t>10PP/5185.55KG</t>
  </si>
  <si>
    <t>TCLU3706961</t>
  </si>
  <si>
    <t>E260303</t>
  </si>
  <si>
    <t>17PP/8934.48KG</t>
  </si>
  <si>
    <t>UACU8605192</t>
  </si>
  <si>
    <t>PNX260303</t>
  </si>
  <si>
    <t>2PP/483.92KG</t>
  </si>
  <si>
    <t>FRW260305</t>
  </si>
  <si>
    <t>1PP/206.86KG</t>
  </si>
  <si>
    <t>FRW260306</t>
  </si>
  <si>
    <t>23PP/7805.52KG</t>
  </si>
  <si>
    <t>6PK/5739KG</t>
  </si>
  <si>
    <t>20260319-015</t>
  </si>
  <si>
    <t>2613USHSTECH</t>
  </si>
  <si>
    <t>VÂN LONG CDC</t>
  </si>
  <si>
    <t>26PS-CPN017</t>
  </si>
  <si>
    <t>EGLV003600214279</t>
  </si>
  <si>
    <t>160DR/33280KG</t>
  </si>
  <si>
    <t>TC NHƠN TRẠCH</t>
  </si>
  <si>
    <t>HSSM-AQUA-WM-260306</t>
  </si>
  <si>
    <t>SITGSHSGNJ31093</t>
  </si>
  <si>
    <t>10PP/17670KG</t>
  </si>
  <si>
    <t>SEKU1786454</t>
  </si>
  <si>
    <t>HSSM-AQUA-WM-260305</t>
  </si>
  <si>
    <t>SITGSHSGNJ31094</t>
  </si>
  <si>
    <t>21PP/35491KG</t>
  </si>
  <si>
    <t>VVUU3001888,VVUU3001933</t>
  </si>
  <si>
    <t>291PK/1600.66KG</t>
  </si>
  <si>
    <t>588PK/3324.28KG</t>
  </si>
  <si>
    <t>6603070002+6603070003+6603070005</t>
  </si>
  <si>
    <t>SGNBKK158932V</t>
  </si>
  <si>
    <t>18PP/5701KG</t>
  </si>
  <si>
    <t>THAILAND-26.W12-04-1803</t>
  </si>
  <si>
    <t>SNKO101260301469</t>
  </si>
  <si>
    <t>50PP/7409.2KG</t>
  </si>
  <si>
    <t>SKLU1631363</t>
  </si>
  <si>
    <t>TG-10001686903</t>
  </si>
  <si>
    <t>226CTN/1071.24KGM/3.051CBM</t>
  </si>
  <si>
    <t>WM-2601004</t>
  </si>
  <si>
    <t>5043CTN/18853KGM/52.259CBM</t>
  </si>
  <si>
    <t>WM-2601007</t>
  </si>
  <si>
    <t>2840CTN/7747.1KGM/23.721CBM</t>
  </si>
  <si>
    <t>WM-2508094</t>
  </si>
  <si>
    <t>2457CTN/5896.8KGM/17.189CBM</t>
  </si>
  <si>
    <t>WM-2509114</t>
  </si>
  <si>
    <t>180CTN/432KGM/1.259CBM</t>
  </si>
  <si>
    <t>WM-2509085</t>
  </si>
  <si>
    <t>1337CTN/5615.4KGM/23.163CBM</t>
  </si>
  <si>
    <t>WM-2508102</t>
  </si>
  <si>
    <t>2478CTN/5947.2KGM/17.335CBM</t>
  </si>
  <si>
    <t>WM-2509086</t>
  </si>
  <si>
    <t>594CTN/2494.8KGM/9.402CBM</t>
  </si>
  <si>
    <t>WM-2601001</t>
  </si>
  <si>
    <t>1072CTN/3449.8KGM/11.409CBM</t>
  </si>
  <si>
    <t>WM-2602012</t>
  </si>
  <si>
    <t>2736CTN/11491.2KGM/30.788CBM</t>
  </si>
  <si>
    <t>WM-2602013</t>
  </si>
  <si>
    <t>601CTN/2524.2KGM/6.763CBM</t>
  </si>
  <si>
    <t>WM-2602014</t>
  </si>
  <si>
    <t>3081CTN/12940.2KGM/34.67CBM</t>
  </si>
  <si>
    <t>WM-2508099</t>
  </si>
  <si>
    <t>3641CTN/8738.4KGM/25.475CBM</t>
  </si>
  <si>
    <t>WM-2508103</t>
  </si>
  <si>
    <t>2769CTN/6645.6KGM/19.371CBM</t>
  </si>
  <si>
    <t>WM-2509115</t>
  </si>
  <si>
    <t>768CTN/1843.2KGM/4.488CBM</t>
  </si>
  <si>
    <t>WM-2512037</t>
  </si>
  <si>
    <t>615CTN/1414.5KGM/3.594CBM</t>
  </si>
  <si>
    <t>WM-2512036</t>
  </si>
  <si>
    <t>299CTN/687.7KGM/1.747CBM</t>
  </si>
  <si>
    <t>WM-2602015</t>
  </si>
  <si>
    <t>4549CTN/19105.8KGM/51.19CBM</t>
  </si>
  <si>
    <t>STG-26.W12-04-2003</t>
  </si>
  <si>
    <t>SUDU8713877</t>
  </si>
  <si>
    <t>363/GP-SCT</t>
  </si>
  <si>
    <t>F2026/02/0004</t>
  </si>
  <si>
    <t>GPNK HOÁ CHẤT NHÓM 2</t>
  </si>
  <si>
    <t>20260320-016</t>
  </si>
  <si>
    <t>MRKU5119233</t>
  </si>
  <si>
    <t>20260321-017</t>
  </si>
  <si>
    <t>16PP/4441KG</t>
  </si>
  <si>
    <t>MRSU6332800</t>
  </si>
  <si>
    <t>C20260306</t>
  </si>
  <si>
    <t>2PP/1086KG</t>
  </si>
  <si>
    <t>SGN22603018</t>
  </si>
  <si>
    <t>3PK/43.4KG</t>
  </si>
  <si>
    <t>37BX/677.86KG</t>
  </si>
  <si>
    <t>JVVN-JVUS-FLEXI#20260320</t>
  </si>
  <si>
    <t>SGN3100132</t>
  </si>
  <si>
    <t>85PK/7520KG</t>
  </si>
  <si>
    <t>CMAU4730552</t>
  </si>
  <si>
    <t>OT-260182</t>
  </si>
  <si>
    <t>48PP/25320 KG</t>
  </si>
  <si>
    <t>HAMU1759716</t>
  </si>
  <si>
    <t>SG26-0319-1</t>
  </si>
  <si>
    <t>14PK/4134 KG</t>
  </si>
  <si>
    <t>DVG551-26031901</t>
  </si>
  <si>
    <t>12PK/9003 KG</t>
  </si>
  <si>
    <t>1C26TCN-283</t>
  </si>
  <si>
    <t>3PP/386 KG</t>
  </si>
  <si>
    <t>Chongnam190326</t>
  </si>
  <si>
    <t>6PP/1739.75 KG</t>
  </si>
  <si>
    <t>898PK/5419.49 KG</t>
  </si>
  <si>
    <t>I614434</t>
  </si>
  <si>
    <t>1 CT/44 KG</t>
  </si>
  <si>
    <t>LSIV202603029</t>
  </si>
  <si>
    <t>AADGM2603154</t>
  </si>
  <si>
    <t>2PK/18 KG</t>
  </si>
  <si>
    <t>LSIV202603017</t>
  </si>
  <si>
    <t>NBSB-HCM-2603016</t>
  </si>
  <si>
    <t>1037PK/7,507.51 KG</t>
  </si>
  <si>
    <t>NBYU8267211</t>
  </si>
  <si>
    <t>200570/25-26</t>
  </si>
  <si>
    <t>DEL10599412</t>
  </si>
  <si>
    <t>12PK/146 KG</t>
  </si>
  <si>
    <t>SA26-0319-920</t>
  </si>
  <si>
    <t>PRKA2603027</t>
  </si>
  <si>
    <t>7PP/5,357 KG</t>
  </si>
  <si>
    <t>DVCO-26032001</t>
  </si>
  <si>
    <t>1PP/68 KG</t>
  </si>
  <si>
    <t>C026-0321-2</t>
  </si>
  <si>
    <t>25PP/20,263 KG</t>
  </si>
  <si>
    <t>DVG551-26032001</t>
  </si>
  <si>
    <t>4PK/2,798 KG</t>
  </si>
  <si>
    <t>SG26-0320-1</t>
  </si>
  <si>
    <t>15PK/3,457 KG</t>
  </si>
  <si>
    <t>OT-260187+OT-260193</t>
  </si>
  <si>
    <t>339IVN0045090</t>
  </si>
  <si>
    <t>28PP/8,060 KG</t>
  </si>
  <si>
    <t>MSDU4499120</t>
  </si>
  <si>
    <t>OT-260181</t>
  </si>
  <si>
    <t>SGN3101133</t>
  </si>
  <si>
    <t>50PP/26,930 KG</t>
  </si>
  <si>
    <t>SEKU5600193</t>
  </si>
  <si>
    <t>PL 2344</t>
  </si>
  <si>
    <t>SGNG55549700</t>
  </si>
  <si>
    <t>4K/12560KG</t>
  </si>
  <si>
    <t>CAIU5826471</t>
  </si>
  <si>
    <t>PL 2348</t>
  </si>
  <si>
    <t>SGNG62403800</t>
  </si>
  <si>
    <t>12K/8491KG</t>
  </si>
  <si>
    <t>TCNU3945156</t>
  </si>
  <si>
    <t>2K/1118KG</t>
  </si>
  <si>
    <t>1188K/5549KG</t>
  </si>
  <si>
    <t>942K/6085KG</t>
  </si>
  <si>
    <t>EGSU1837770</t>
  </si>
  <si>
    <t>TIIU6262342</t>
  </si>
  <si>
    <t>SGN3074140</t>
  </si>
  <si>
    <t>CWNU6265217</t>
  </si>
  <si>
    <t>SGN3076921</t>
  </si>
  <si>
    <t>TCKU6016330</t>
  </si>
  <si>
    <t>1K/12.3KG</t>
  </si>
  <si>
    <t>1K/9.9KG</t>
  </si>
  <si>
    <t>SVC202608</t>
  </si>
  <si>
    <t>15032637930059832</t>
  </si>
  <si>
    <t>77K/52282KG</t>
  </si>
  <si>
    <t>CMAU2289279
TEMU0954909
TEMU2624634</t>
  </si>
  <si>
    <t>26JWH074</t>
  </si>
  <si>
    <t>14032639130208764</t>
  </si>
  <si>
    <t>57K/17330KG</t>
  </si>
  <si>
    <t>SUDU1780148</t>
  </si>
  <si>
    <t>VT260314</t>
  </si>
  <si>
    <t>15032639130207816</t>
  </si>
  <si>
    <t>51K/18046.13KG</t>
  </si>
  <si>
    <t>TEMU8412231</t>
  </si>
  <si>
    <t>INAQ260304</t>
  </si>
  <si>
    <t>15032639130208073</t>
  </si>
  <si>
    <t>66K/23947KG</t>
  </si>
  <si>
    <t>TCLU6563442</t>
  </si>
  <si>
    <t>XPT2603005</t>
  </si>
  <si>
    <t>15032639130208132</t>
  </si>
  <si>
    <t>52K/19681.37KG</t>
  </si>
  <si>
    <t>ECMU7017574</t>
  </si>
  <si>
    <t>UBC110864</t>
  </si>
  <si>
    <t>15032639130207555</t>
  </si>
  <si>
    <t>51K/16766KG</t>
  </si>
  <si>
    <t>TLLU8318714</t>
  </si>
  <si>
    <t>WAW18513371</t>
  </si>
  <si>
    <t>2K/175.5KG</t>
  </si>
  <si>
    <t>JT260305VN</t>
  </si>
  <si>
    <t>15032639130207562</t>
  </si>
  <si>
    <t>5K/1996.9KG</t>
  </si>
  <si>
    <t>MRKU9405446
MRKU6806640
TCKU1803121</t>
  </si>
  <si>
    <t>VIE2605</t>
  </si>
  <si>
    <t>15032639130206041</t>
  </si>
  <si>
    <t>27K/6561KG</t>
  </si>
  <si>
    <t>2603-F889-RING</t>
  </si>
  <si>
    <t>15032639130207978</t>
  </si>
  <si>
    <t>15K/3996.55KG</t>
  </si>
  <si>
    <t>NINGBOHYATTROLLER-008/26/E31</t>
  </si>
  <si>
    <t>15032639130207649</t>
  </si>
  <si>
    <t>22K/7579KG</t>
  </si>
  <si>
    <t>2603WSFYN003</t>
  </si>
  <si>
    <t>15032639130207339</t>
  </si>
  <si>
    <t>1K/152.06KG</t>
  </si>
  <si>
    <t>XVN2026011</t>
  </si>
  <si>
    <t>15032639130208878</t>
  </si>
  <si>
    <t>8K/2226.86KG</t>
  </si>
  <si>
    <t>BH26038</t>
  </si>
  <si>
    <t>15032639130208879</t>
  </si>
  <si>
    <t>1K/390KG</t>
  </si>
  <si>
    <t>A71YY2608</t>
  </si>
  <si>
    <t>15032639130208471</t>
  </si>
  <si>
    <t>1K/600KG</t>
  </si>
  <si>
    <t>26JWH071</t>
  </si>
  <si>
    <t>15032639130207977</t>
  </si>
  <si>
    <t>11K/3895KG</t>
  </si>
  <si>
    <t>VT260307</t>
  </si>
  <si>
    <t>15032639130207374</t>
  </si>
  <si>
    <t>23K/7214.32KG</t>
  </si>
  <si>
    <t>1K/5.7KG</t>
  </si>
  <si>
    <t>EGC-260306SCV</t>
  </si>
  <si>
    <t>12032639030108868</t>
  </si>
  <si>
    <t>1K/62.34KG</t>
  </si>
  <si>
    <t>15032638430684658</t>
  </si>
  <si>
    <t>1K/84KG</t>
  </si>
  <si>
    <t>SVC2608</t>
  </si>
  <si>
    <t>160326ECJPLCL260300068</t>
  </si>
  <si>
    <t>1K/436KG</t>
  </si>
  <si>
    <t>Số quản lý nội bộ</t>
  </si>
  <si>
    <t>26M-P010466</t>
  </si>
  <si>
    <t>339IVN0038989</t>
  </si>
  <si>
    <t>MEDU7458791</t>
  </si>
  <si>
    <t>FJYN0608</t>
  </si>
  <si>
    <t>DEER20260398312</t>
  </si>
  <si>
    <t>1,328PK/12,654.44KG</t>
  </si>
  <si>
    <t>CAIU5830050</t>
  </si>
  <si>
    <t>FJYN0602-2</t>
  </si>
  <si>
    <t>CNA0352189B</t>
  </si>
  <si>
    <t>2,803PK/72,476.65KG</t>
  </si>
  <si>
    <t>CMAU6779823
FFAU3994728
MAGU5528464
TIIU5512112</t>
  </si>
  <si>
    <t>26M-P010454</t>
  </si>
  <si>
    <t>CSGU6475874</t>
  </si>
  <si>
    <t>26M-P010399A</t>
  </si>
  <si>
    <t>TGBU4388590</t>
  </si>
  <si>
    <t>25M-P011656-1/25M-P011656-2</t>
  </si>
  <si>
    <t>SGN3066055</t>
  </si>
  <si>
    <t>1.439PK/11.655,9KG</t>
  </si>
  <si>
    <t>TCNU1873870</t>
  </si>
  <si>
    <t>26M-P010498</t>
  </si>
  <si>
    <t>TRHU4012565</t>
  </si>
  <si>
    <t>2603/051-T</t>
  </si>
  <si>
    <t>2603/050-T</t>
  </si>
  <si>
    <t>5PK/15.5KG</t>
  </si>
  <si>
    <t>2603/049-T</t>
  </si>
  <si>
    <t>1PK/3.3KG</t>
  </si>
  <si>
    <t>1ZG2B4810404091726</t>
  </si>
  <si>
    <t>3PK/7.2KG</t>
  </si>
  <si>
    <t>26M-P010462</t>
  </si>
  <si>
    <t>YMJAW490502275</t>
  </si>
  <si>
    <t>YMMU6827930</t>
  </si>
  <si>
    <t>26M-P010501-4A</t>
  </si>
  <si>
    <t>339IVN0043349</t>
  </si>
  <si>
    <t>MSBU5577718</t>
  </si>
  <si>
    <t>26M-P010489</t>
  </si>
  <si>
    <t>339IVN0043348</t>
  </si>
  <si>
    <t>MSNU7095060</t>
  </si>
  <si>
    <t>26M-P010508</t>
  </si>
  <si>
    <t>YMJAW490501184</t>
  </si>
  <si>
    <t>929PK/5.202,4KG</t>
  </si>
  <si>
    <t>SEGU2137687</t>
  </si>
  <si>
    <t>NEW4335-1</t>
  </si>
  <si>
    <t>SGNG49611701</t>
  </si>
  <si>
    <t>TGHU5279657</t>
  </si>
  <si>
    <t>NEW4355</t>
  </si>
  <si>
    <t>37PK/15270.36KG</t>
  </si>
  <si>
    <t>MRDS-26017</t>
  </si>
  <si>
    <t>OOLU9288451
OOCU8830617</t>
  </si>
  <si>
    <t>2k/10.5kg</t>
  </si>
  <si>
    <t>SVCS202604</t>
  </si>
  <si>
    <t>FCR-S2601670014</t>
  </si>
  <si>
    <t>13k/4,688.29kg</t>
  </si>
  <si>
    <t>HL-2512066/ 5</t>
  </si>
  <si>
    <t>2734k/19,492.96kg/36,146</t>
  </si>
  <si>
    <t>TXGU5799644</t>
  </si>
  <si>
    <t>HL-2512066/ 6</t>
  </si>
  <si>
    <t>2859k/19,498.38kg/35,026</t>
  </si>
  <si>
    <t>EITU9536929</t>
  </si>
  <si>
    <t>HJSB2026028</t>
  </si>
  <si>
    <t>LTJZH202603004L</t>
  </si>
  <si>
    <t>1K/476KG</t>
  </si>
  <si>
    <t>CUA KHAU</t>
  </si>
  <si>
    <t>31k/458,2</t>
  </si>
  <si>
    <t>HL-2512066/ 7</t>
  </si>
  <si>
    <t>EGSU9874467</t>
  </si>
  <si>
    <t>HL-2512066-2601010</t>
  </si>
  <si>
    <t>2271k/18,434.1kg/40,809</t>
  </si>
  <si>
    <t>EGSU1474910</t>
  </si>
  <si>
    <t>HL-2512066/ 8</t>
  </si>
  <si>
    <t>1857k/19,498.5kg/39,145</t>
  </si>
  <si>
    <t>EISU8226247</t>
  </si>
  <si>
    <t>HL-2512066/ 9</t>
  </si>
  <si>
    <t>2716k/19,500.88kg/49,744</t>
  </si>
  <si>
    <t>CAAU6891458</t>
  </si>
  <si>
    <t>HL-2512066/ 10</t>
  </si>
  <si>
    <t>1789k/19,500.1kg/38,206</t>
  </si>
  <si>
    <t>FCIU7522054</t>
  </si>
  <si>
    <t>183K/12.805,87KG</t>
  </si>
  <si>
    <t>20TE-26-0200-MAV1</t>
  </si>
  <si>
    <t>EGLV020600053364</t>
  </si>
  <si>
    <t>EGSU3338636</t>
  </si>
  <si>
    <t>3603511070SF90020033</t>
  </si>
  <si>
    <t>ALV-AKCJ-26-019</t>
  </si>
  <si>
    <t>CAAU9901966
BEAU4339350
TIIU6679790</t>
  </si>
  <si>
    <t>ALV-AALH -26010</t>
  </si>
  <si>
    <t>18K/17.425KG</t>
  </si>
  <si>
    <t>EGSU1692933</t>
  </si>
  <si>
    <t>TR03826/TR03833</t>
  </si>
  <si>
    <t>83K/842,74KG</t>
  </si>
  <si>
    <t>KBS SỐ QLNB
AMA : 730442654650</t>
  </si>
  <si>
    <t>KBS SỐ QLNB
AMA : 730443174900</t>
  </si>
  <si>
    <t>KBS SỐ QLNB
AMA : 730443260040</t>
  </si>
  <si>
    <t>KBS SỐ QLNB
AMA : 730443325140</t>
  </si>
  <si>
    <t>KBS SỐ QLNB
AMA : 730443603150</t>
  </si>
  <si>
    <t>KBS SỐ QLNB
AMA : 730443603520</t>
  </si>
  <si>
    <t>KBS SỐ QLNB
AMA : 730444097460</t>
  </si>
  <si>
    <t>KBS SỐ QLNB
AMA : 730444099450</t>
  </si>
  <si>
    <t>KBS SỐ QLNB
AMA : 730444564510</t>
  </si>
  <si>
    <t>KBS SỐ QLNB
AMA : 730444765740</t>
  </si>
  <si>
    <t>15/DW-LF/26</t>
  </si>
  <si>
    <t>FANU3109814</t>
  </si>
  <si>
    <t>14/DW-LF/26</t>
  </si>
  <si>
    <t>HLBU3251703</t>
  </si>
  <si>
    <t>184K/4.479,4KG</t>
  </si>
  <si>
    <t>16K/4.884,09KG</t>
  </si>
  <si>
    <t>187K/1.005,03KG</t>
  </si>
  <si>
    <t>54K/737,22KG</t>
  </si>
  <si>
    <t>1459K/41.004,38KG</t>
  </si>
  <si>
    <t>87K/1.811,54KG</t>
  </si>
  <si>
    <t>5K/3.875KG</t>
  </si>
  <si>
    <t>2K/23,7KG</t>
  </si>
  <si>
    <t>18K/214,69KG</t>
  </si>
  <si>
    <t>83K/1.824,38KG</t>
  </si>
  <si>
    <t>131 CT / 1.474KG</t>
  </si>
  <si>
    <t>HHT-JM2026-03</t>
  </si>
  <si>
    <t>VN01106840</t>
  </si>
  <si>
    <t>225 BK / 5.248,7KG</t>
  </si>
  <si>
    <t>SEGU2975308</t>
  </si>
  <si>
    <t>262 CT / 3.770,04KG</t>
  </si>
  <si>
    <t>1 CT / 1,16KG</t>
  </si>
  <si>
    <t>VN260317-GC-51</t>
  </si>
  <si>
    <t>ZIMUHCM80616992</t>
  </si>
  <si>
    <t>682 CT / 9.946,16KG</t>
  </si>
  <si>
    <t>TGBU7125725</t>
  </si>
  <si>
    <t>VN260317-ORION-6</t>
  </si>
  <si>
    <t>039GX21411</t>
  </si>
  <si>
    <t>1.470 CT / 7.291,2KG</t>
  </si>
  <si>
    <t>WHLU5800270</t>
  </si>
  <si>
    <t>12 PK / 282KG</t>
  </si>
  <si>
    <t>RI-CD 03-2026</t>
  </si>
  <si>
    <t>3 PK / 1.230KG</t>
  </si>
  <si>
    <t>2 PK / 614KG</t>
  </si>
  <si>
    <t>VN260318-ALEO-107</t>
  </si>
  <si>
    <t>YMJAW490501765</t>
  </si>
  <si>
    <t>644 CT / 7.734,9KG</t>
  </si>
  <si>
    <t>YMMU6670096</t>
  </si>
  <si>
    <t>APH-CD 03B-2026</t>
  </si>
  <si>
    <t>600 PK / 4.500KG</t>
  </si>
  <si>
    <t>178 PK / 3.036,7KG</t>
  </si>
  <si>
    <t>VN260319-KEYS-260</t>
  </si>
  <si>
    <t>2.703 CT / 12.150,92KG</t>
  </si>
  <si>
    <t>TXGU8177480</t>
  </si>
  <si>
    <t>6 CT / 27,2KG</t>
  </si>
  <si>
    <t>2 CT / 26,2KG</t>
  </si>
  <si>
    <t>SV-CD 03-2026</t>
  </si>
  <si>
    <t>138 PK / 1.038KG</t>
  </si>
  <si>
    <t>9 CT / 77,84KG</t>
  </si>
  <si>
    <t>14 CT / 118KG</t>
  </si>
  <si>
    <t>30 PK / 590KG</t>
  </si>
  <si>
    <t>VN260320-SUNCO-19</t>
  </si>
  <si>
    <t>039GX27195</t>
  </si>
  <si>
    <t>875 CT / 8.910KG</t>
  </si>
  <si>
    <t>WHSU4013424</t>
  </si>
  <si>
    <t>82 PK / 1.640,5KG</t>
  </si>
  <si>
    <t>3 PP / 2.448KG</t>
  </si>
  <si>
    <t>35 PK / 4.542,65KG</t>
  </si>
  <si>
    <t>19 PK / 3.036,41KG</t>
  </si>
  <si>
    <t>7 PK / 908,53KG</t>
  </si>
  <si>
    <t>12 PK / 4.932,24KG</t>
  </si>
  <si>
    <t>18 PK / 2.336,22KG</t>
  </si>
  <si>
    <t>6K/1208KG</t>
  </si>
  <si>
    <t>39.EX/DFC-MT/2024</t>
  </si>
  <si>
    <t>969K/26,628.5KG</t>
  </si>
  <si>
    <t>CAIU9341308
MORU5800081</t>
  </si>
  <si>
    <t>186.EX/DFC-MT/2021</t>
  </si>
  <si>
    <t>712K/19,079KG</t>
  </si>
  <si>
    <t>HAM09151431</t>
  </si>
  <si>
    <t>125K/1,762.5KG</t>
  </si>
  <si>
    <t>ZS500-20260319 US</t>
  </si>
  <si>
    <t>15K/105KG</t>
  </si>
  <si>
    <t>QS75XX-20260320 US</t>
  </si>
  <si>
    <t>1K/6.5KG</t>
  </si>
  <si>
    <t>0 5149</t>
  </si>
  <si>
    <t>234K/7.074,5KG</t>
  </si>
  <si>
    <t>EITU9391609</t>
  </si>
  <si>
    <t>YMJAW166348786</t>
  </si>
  <si>
    <t>16K/23.176KG</t>
  </si>
  <si>
    <t>TCNU3915721</t>
  </si>
  <si>
    <t>KDTV</t>
  </si>
  <si>
    <t>HPS20260228005</t>
  </si>
  <si>
    <t>POBUSHA260200338</t>
  </si>
  <si>
    <t>24K/14.280KG</t>
  </si>
  <si>
    <t>SEKU4119820</t>
  </si>
  <si>
    <t>SX20260228010</t>
  </si>
  <si>
    <t>POBUSHA260200337</t>
  </si>
  <si>
    <t>13K/5.895KG</t>
  </si>
  <si>
    <t>SX20260304011</t>
  </si>
  <si>
    <t>POBUSHA260200692</t>
  </si>
  <si>
    <t>BSIU8196303</t>
  </si>
  <si>
    <t>HPS20260304006</t>
  </si>
  <si>
    <t>POBUSHA260200693</t>
  </si>
  <si>
    <t>NXG2603033</t>
  </si>
  <si>
    <t>SSGN0432955</t>
  </si>
  <si>
    <t>4K/2.200KG</t>
  </si>
  <si>
    <t>9K/4.736KG</t>
  </si>
  <si>
    <t>CAIU6262308</t>
  </si>
  <si>
    <t>03/19/2026</t>
  </si>
  <si>
    <t>NXG2603034</t>
  </si>
  <si>
    <t>SGN3095771</t>
  </si>
  <si>
    <t>15K/7.921KG</t>
  </si>
  <si>
    <t>TLLU2341018</t>
  </si>
  <si>
    <t>120326ONEYSING10209700</t>
  </si>
  <si>
    <t>ONEU2521513</t>
  </si>
  <si>
    <t>1CT/0.4KGS</t>
  </si>
  <si>
    <t>RD260316-EZU-US</t>
  </si>
  <si>
    <t>1CT/6.7KGS</t>
  </si>
  <si>
    <t>RD260316-EZU-SG</t>
  </si>
  <si>
    <t>4CT/32.2KGS</t>
  </si>
  <si>
    <t>M20260313RIL-FEDEX-HK</t>
  </si>
  <si>
    <t>6CT/13.6KGS</t>
  </si>
  <si>
    <t>20260314-SLC-RIL-190</t>
  </si>
  <si>
    <t>13CT/36.9KGS</t>
  </si>
  <si>
    <t>GIPT20260301</t>
  </si>
  <si>
    <t>HK2603000010</t>
  </si>
  <si>
    <t>TEMU5664184</t>
  </si>
  <si>
    <t>79BX/429.27KGS</t>
  </si>
  <si>
    <t>KCN Van Trung</t>
  </si>
  <si>
    <t>F26030301</t>
  </si>
  <si>
    <t>A33GX24090</t>
  </si>
  <si>
    <t>IAAU1017980</t>
  </si>
  <si>
    <t>GIPT202600305</t>
  </si>
  <si>
    <t>LKDM20260305</t>
  </si>
  <si>
    <t>R260304</t>
  </si>
  <si>
    <t>TGBU9285471</t>
  </si>
  <si>
    <t>TYT260303</t>
  </si>
  <si>
    <t>HASLS21260300766</t>
  </si>
  <si>
    <t>SKHU9921329</t>
  </si>
  <si>
    <t>WP260301</t>
  </si>
  <si>
    <t>4PP/1293.52KGS</t>
  </si>
  <si>
    <t>BAC NINH</t>
  </si>
  <si>
    <t>TCLU6862079</t>
  </si>
  <si>
    <t>LKDM20260312</t>
  </si>
  <si>
    <t>SNLGSKVLM5B113</t>
  </si>
  <si>
    <t>SNBU8214590</t>
  </si>
  <si>
    <t>VN-JP 26/04/000333</t>
  </si>
  <si>
    <t>VN-JP 26/04/000334</t>
  </si>
  <si>
    <t>S26031701-270-PMD</t>
  </si>
  <si>
    <t>1Z4WF3630493124270</t>
  </si>
  <si>
    <t>1CT/2KGS</t>
  </si>
  <si>
    <t>M20260316XF-DHL-SZ</t>
  </si>
  <si>
    <t>1CT/0.3KGS</t>
  </si>
  <si>
    <t>M20260318RIL-FEDEX-HK</t>
  </si>
  <si>
    <t>1CT/2.3KGS</t>
  </si>
  <si>
    <t>M20260317SZ-FEDEX-SZ</t>
  </si>
  <si>
    <t>20260318-SLC-RIL-510</t>
  </si>
  <si>
    <t>4CT/11.8KGS</t>
  </si>
  <si>
    <t>RD260317-SIL-US</t>
  </si>
  <si>
    <t>2CT/12KGS</t>
  </si>
  <si>
    <t>RD260317-SIL-MX</t>
  </si>
  <si>
    <t>2CT/13.9KGS</t>
  </si>
  <si>
    <t>RD260317-SIL-HK</t>
  </si>
  <si>
    <t>1CT/8.3KGS</t>
  </si>
  <si>
    <t>RD260318-EZU-IN</t>
  </si>
  <si>
    <t>1CT/1.1KGS</t>
  </si>
  <si>
    <t>RD260318-EZU-US</t>
  </si>
  <si>
    <t>5CT/21.4KGS</t>
  </si>
  <si>
    <t>RD260319-AGUILAR-IL</t>
  </si>
  <si>
    <t>1CT/161.8KGS</t>
  </si>
  <si>
    <t>RD260320-GROOVE-CN</t>
  </si>
  <si>
    <t>2CT/9.3KGS</t>
  </si>
  <si>
    <t>LKDM20260317</t>
  </si>
  <si>
    <t>23CT/202KGS</t>
  </si>
  <si>
    <t>TYT260304</t>
  </si>
  <si>
    <t>SG2603666</t>
  </si>
  <si>
    <t>FFAU5480440</t>
  </si>
  <si>
    <t>03/2026 JV-VICTORY-6</t>
  </si>
  <si>
    <t>265K/2956,85KG</t>
  </si>
  <si>
    <t>03/2026 JV-VICTORY-5</t>
  </si>
  <si>
    <t>92K/1785,2KG</t>
  </si>
  <si>
    <t>JVVN-AKA#202603-12</t>
  </si>
  <si>
    <t>25K/300,1KG</t>
  </si>
  <si>
    <t>278K/3103,4KG</t>
  </si>
  <si>
    <t>JVVN-ALIVIA#20260318</t>
  </si>
  <si>
    <t>114K/1385,1KG</t>
  </si>
  <si>
    <t>JV20260319-GL</t>
  </si>
  <si>
    <t>20K/165,4KG</t>
  </si>
  <si>
    <t>JVVN-AKA#202603-10</t>
  </si>
  <si>
    <t>337K/4264,95KG</t>
  </si>
  <si>
    <t>JVVN-AKA#202603-11</t>
  </si>
  <si>
    <t>661K/5689,21KG</t>
  </si>
  <si>
    <t>10K/208KG</t>
  </si>
  <si>
    <t>SZ0095</t>
  </si>
  <si>
    <t>CN2026031601JVVN</t>
  </si>
  <si>
    <t>9K/236KG</t>
  </si>
  <si>
    <t>SKHU9201740</t>
  </si>
  <si>
    <t>TCLU3851980</t>
  </si>
  <si>
    <t>EMCU8220328</t>
  </si>
  <si>
    <t>TRHU5700290 
UETU5451837
TCNU1884149</t>
  </si>
  <si>
    <t>INV-2603-01</t>
  </si>
  <si>
    <t>CCF00429</t>
  </si>
  <si>
    <t>SD20260302</t>
  </si>
  <si>
    <t>150326SPTNHOC263001</t>
  </si>
  <si>
    <t>IAAU1984620</t>
  </si>
  <si>
    <t>T2600098</t>
  </si>
  <si>
    <t>OB-26022002-2</t>
  </si>
  <si>
    <t>BRHCM515</t>
  </si>
  <si>
    <t>2K/376KG</t>
  </si>
  <si>
    <t>JH-DN20260304-2</t>
  </si>
  <si>
    <t>140326CPL0426211P1UWS</t>
  </si>
  <si>
    <t>ECMU7133928</t>
  </si>
  <si>
    <t>JX20260091</t>
  </si>
  <si>
    <t>140326CPL0426211UWS</t>
  </si>
  <si>
    <t>JX20260112</t>
  </si>
  <si>
    <t>10K/128KG</t>
  </si>
  <si>
    <t>4K/19,96KG</t>
  </si>
  <si>
    <t>1K/18KG</t>
  </si>
  <si>
    <t>13K/213,8KG</t>
  </si>
  <si>
    <t>134K/4565KG</t>
  </si>
  <si>
    <t>2K/51KG</t>
  </si>
  <si>
    <t>10K/5920KG</t>
  </si>
  <si>
    <t>23K/53KG</t>
  </si>
  <si>
    <t>172K/4425KG</t>
  </si>
  <si>
    <t>TTI-MIL-JG260319</t>
  </si>
  <si>
    <t>30K/423,90KG</t>
  </si>
  <si>
    <t>2026INV01157</t>
  </si>
  <si>
    <t>030226EGLV731600005068</t>
  </si>
  <si>
    <t>EGSU1803554</t>
  </si>
  <si>
    <t>280226ONEYHYDG00452600</t>
  </si>
  <si>
    <t>ONEU1023579
ONEU1719063</t>
  </si>
  <si>
    <t>MRKU3663248</t>
  </si>
  <si>
    <t>MRKU5592354
SUDU6953837</t>
  </si>
  <si>
    <t>AVT939</t>
  </si>
  <si>
    <t>030326HASLJ01260200048</t>
  </si>
  <si>
    <t>HLHU8522179</t>
  </si>
  <si>
    <t>SQZSE-26-0728-3</t>
  </si>
  <si>
    <t>EGLV070600064397</t>
  </si>
  <si>
    <t>EISU8538754
MAGU5389420</t>
  </si>
  <si>
    <t>V3PHT202611208800</t>
  </si>
  <si>
    <t>SQZSE-26-0728-4</t>
  </si>
  <si>
    <t>EGLV070600064389</t>
  </si>
  <si>
    <t>TLLU4769875
EITU1546474</t>
  </si>
  <si>
    <t>V3PHT202611208730</t>
  </si>
  <si>
    <t>SGAD-IV26-565</t>
  </si>
  <si>
    <t>ACLA030084</t>
  </si>
  <si>
    <t>8K / 353KG</t>
  </si>
  <si>
    <t>SQZSE-26-0444-6</t>
  </si>
  <si>
    <t>NSSLSGHCC2600055</t>
  </si>
  <si>
    <t>NSSU7103993</t>
  </si>
  <si>
    <t>V3PHT202611215460</t>
  </si>
  <si>
    <t>T26-04</t>
  </si>
  <si>
    <t>QDHCM26011610</t>
  </si>
  <si>
    <t>5K / 50KG</t>
  </si>
  <si>
    <t>TI002948</t>
  </si>
  <si>
    <t>KWSE2603020</t>
  </si>
  <si>
    <t>9K / 2.858KG</t>
  </si>
  <si>
    <t>MS03/26</t>
  </si>
  <si>
    <t>MYJDKG20162</t>
  </si>
  <si>
    <t>TIIU4686491</t>
  </si>
  <si>
    <t>V3PHT202611229640</t>
  </si>
  <si>
    <t>CHUNG LÔ
KDTV: BNN2026083202</t>
  </si>
  <si>
    <t>NDY008/2026</t>
  </si>
  <si>
    <t>KMTCBKK3830022</t>
  </si>
  <si>
    <t>FFAU1036079</t>
  </si>
  <si>
    <t>V3PHT202611231514</t>
  </si>
  <si>
    <t>KDTV BNN2026083157</t>
  </si>
  <si>
    <t>SANVN-03022026</t>
  </si>
  <si>
    <t>OSJPVN260307</t>
  </si>
  <si>
    <t>5K / 1.581,68KG</t>
  </si>
  <si>
    <t>V3PHT202611239519</t>
  </si>
  <si>
    <t>PCLUINC01513624</t>
  </si>
  <si>
    <t>BEAU4446739
BMOU5990850
CAAU6810836
MAGU5733983
PCLU5151283
PCLU5225175
PCLU5259766
TEMU8473113
TGBU7031781
TGBU7057512
TIIU6441034
TIIU6449591</t>
  </si>
  <si>
    <t>V3PHT202611213538</t>
  </si>
  <si>
    <t>AYN1325275</t>
  </si>
  <si>
    <t>BEAU5214677
CMAU3517579
CMAU3566763
CMAU6934880
CMAU8580614
ECMU7114825
ECMU7595720
FFAU4303081
FFAU4411548
FFAU4907158
FFAU4917623
GCXU6093913
GCXU6135140
TCNU1238792
TCNU3315413
TGBU4319877
TLLU8560517
TXGU8854513
UETU7222439
UETU7938906</t>
  </si>
  <si>
    <t>V3PHT202611233540</t>
  </si>
  <si>
    <t>63K/1014KG</t>
  </si>
  <si>
    <t>826K/5336KG</t>
  </si>
  <si>
    <t>TRHU4628165</t>
  </si>
  <si>
    <t>EITU1599725</t>
  </si>
  <si>
    <t>339IVN0041843</t>
  </si>
  <si>
    <t>2380K/9520KG</t>
  </si>
  <si>
    <t>GAOU7445621</t>
  </si>
  <si>
    <t>339IVN0041842</t>
  </si>
  <si>
    <t>MSMU6901548</t>
  </si>
  <si>
    <t>100K/1609KG</t>
  </si>
  <si>
    <t>423K/2113KG</t>
  </si>
  <si>
    <t>1473K/11709KG</t>
  </si>
  <si>
    <t>1544PK/7667.87KG</t>
  </si>
  <si>
    <t>1255PK/8009.27KG</t>
  </si>
  <si>
    <t>474PK/2846.34KG</t>
  </si>
  <si>
    <t>664PK/3767.04KG</t>
  </si>
  <si>
    <t>STARPRIME - TQVĐ</t>
  </si>
  <si>
    <t>JJCSHSGA609052</t>
  </si>
  <si>
    <t>14PK/103970KG</t>
  </si>
  <si>
    <t>DFOU5000342,TCLU7164982,TEXU6021714,TLLU1266748,TRIU0823470</t>
  </si>
  <si>
    <t>PRECISION-BEST PARTNER</t>
  </si>
  <si>
    <t>SW-KT20260321</t>
  </si>
  <si>
    <t>109PK/780733KG</t>
  </si>
  <si>
    <t>CSGU2743691</t>
  </si>
  <si>
    <t>ROCKFALL-JVUS20260323</t>
  </si>
  <si>
    <t>217 – 0713 8600</t>
  </si>
  <si>
    <t>96CT/895KG</t>
  </si>
  <si>
    <t>FUT20260308</t>
  </si>
  <si>
    <t>GIPT202600320</t>
  </si>
  <si>
    <t>GIPT202600319</t>
  </si>
  <si>
    <t>PK/10KG</t>
  </si>
  <si>
    <t>WLV260304</t>
  </si>
  <si>
    <t>8PP/3828.9KG</t>
  </si>
  <si>
    <t>GGG260303&amp;GGG260304&amp;260301-LK</t>
  </si>
  <si>
    <t>VN01108905</t>
  </si>
  <si>
    <t>20PP/6184.64KG</t>
  </si>
  <si>
    <t>FFAU4374423</t>
  </si>
  <si>
    <t>25YC010</t>
  </si>
  <si>
    <t>SNLGNBVLA780262</t>
  </si>
  <si>
    <t>221PK/6399.51KG</t>
  </si>
  <si>
    <t>SLPU2011792</t>
  </si>
  <si>
    <t>1244PK/3603.93KG</t>
  </si>
  <si>
    <t>512PK/2581.7KG</t>
  </si>
  <si>
    <t>861PK/4772.81KG</t>
  </si>
  <si>
    <t>HSSM-AQUA-WM-260312</t>
  </si>
  <si>
    <t>SITGSHSGNJ31095</t>
  </si>
  <si>
    <t>21PP/35637KG</t>
  </si>
  <si>
    <t>SITU2592652,SITU2774277</t>
  </si>
  <si>
    <t>369/GP-SCT</t>
  </si>
  <si>
    <t>60229237-3</t>
  </si>
  <si>
    <t>1200K/16.920KG</t>
  </si>
  <si>
    <t>HAMU1601340
HAMU2047070</t>
  </si>
  <si>
    <t>60229237-4</t>
  </si>
  <si>
    <t>TAGE7398363</t>
  </si>
  <si>
    <t>200K/2.820KG</t>
  </si>
  <si>
    <t>60229237-5</t>
  </si>
  <si>
    <t>TSGN7399899</t>
  </si>
  <si>
    <t>100K/1.410KG</t>
  </si>
  <si>
    <t>UV740-20260314 US</t>
  </si>
  <si>
    <t>13K/162KG</t>
  </si>
  <si>
    <t>CM-20260314 CN</t>
  </si>
  <si>
    <t>3K/23,1KG</t>
  </si>
  <si>
    <t>HZ40XX-20260314 US</t>
  </si>
  <si>
    <t>1K/6,4KG</t>
  </si>
  <si>
    <t>ZS5XX 20260314 US</t>
  </si>
  <si>
    <t>3K/19,6KG</t>
  </si>
  <si>
    <t>IP32XX-20260313 IN</t>
  </si>
  <si>
    <t>1K/13.5KG</t>
  </si>
  <si>
    <t>IP32XX-20260314 IN</t>
  </si>
  <si>
    <t>1K/13,5KG</t>
  </si>
  <si>
    <t>41K/55,35KG</t>
  </si>
  <si>
    <t>BRC00860</t>
  </si>
  <si>
    <t>78K/105,3KG</t>
  </si>
  <si>
    <t>BRC00861</t>
  </si>
  <si>
    <t>298K/402,3KG</t>
  </si>
  <si>
    <t>UV740-20260316 UK</t>
  </si>
  <si>
    <t>HV-IZ-UV-20260316 CN</t>
  </si>
  <si>
    <t>12K/80,4KG</t>
  </si>
  <si>
    <t>HZ40XX-20260316 UK</t>
  </si>
  <si>
    <t>1k/7,5kg</t>
  </si>
  <si>
    <t>HZ40XX-20260316 US</t>
  </si>
  <si>
    <t>UV740-20260316 CN</t>
  </si>
  <si>
    <t>2k/18kg</t>
  </si>
  <si>
    <t>UV740-20260317 CN</t>
  </si>
  <si>
    <t>3K/27KG</t>
  </si>
  <si>
    <t>ZS500-20260318 US</t>
  </si>
  <si>
    <t>44K/287,3KG</t>
  </si>
  <si>
    <t>1538/54.751,39KG</t>
  </si>
  <si>
    <t>8K/5427,3KG</t>
  </si>
  <si>
    <t>719K/18636,64KG</t>
  </si>
  <si>
    <t>HDGC</t>
  </si>
  <si>
    <t>56-MRD</t>
  </si>
  <si>
    <t>Hợp đồng gia công</t>
  </si>
  <si>
    <t>1K/4,62KG</t>
  </si>
  <si>
    <t>27K/139,37KG</t>
  </si>
  <si>
    <t>53K/1108,75KG</t>
  </si>
  <si>
    <t>128K/1118,58KG</t>
  </si>
  <si>
    <t>MARITIME SILK-AEO</t>
  </si>
  <si>
    <t>EMCI20260309</t>
  </si>
  <si>
    <t>SDSE26031130</t>
  </si>
  <si>
    <t>6K/1.048,2KG</t>
  </si>
  <si>
    <t>RD260324GC20-BOA-VNGC</t>
  </si>
  <si>
    <t>2K/558,96KG</t>
  </si>
  <si>
    <t>RD260324-BOA-VN</t>
  </si>
  <si>
    <t>22K/6826,2KG</t>
  </si>
  <si>
    <t>1K/6,5KG</t>
  </si>
  <si>
    <t>11K/8120KG</t>
  </si>
  <si>
    <t>103K/1.116,57KG</t>
  </si>
  <si>
    <t>2.548K/5.635,41KG</t>
  </si>
  <si>
    <t>VN2602</t>
  </si>
  <si>
    <t>JJCSHSGB600432</t>
  </si>
  <si>
    <t>9K/38.545KG</t>
  </si>
  <si>
    <t xml:space="preserve">TLLU1266922
TLLU1274281
TRIU0522862
TRIU0566177
</t>
  </si>
  <si>
    <t>26.13642-MM/TTP</t>
  </si>
  <si>
    <t>112K/369,93KG</t>
  </si>
  <si>
    <t>SUNRISE</t>
  </si>
  <si>
    <t>852PK/2.630KG</t>
  </si>
  <si>
    <t>DSGG-26031501</t>
  </si>
  <si>
    <t>KCTXSGN26030030</t>
  </si>
  <si>
    <t>22ROL/21,702 KG</t>
  </si>
  <si>
    <t>PCLU5252381</t>
  </si>
  <si>
    <t>SR26-0312-920</t>
  </si>
  <si>
    <t>HSHYSEA26030278</t>
  </si>
  <si>
    <t>19PP/11,712 KG</t>
  </si>
  <si>
    <t>TXGU6067083</t>
  </si>
  <si>
    <t>1C26TCN-296</t>
  </si>
  <si>
    <t>2PP/305 KG</t>
  </si>
  <si>
    <t>LSIV202603030</t>
  </si>
  <si>
    <t>AADGM2603156</t>
  </si>
  <si>
    <t>51PK/351KG</t>
  </si>
  <si>
    <t>LSIV202603032</t>
  </si>
  <si>
    <t>SAAB2603022</t>
  </si>
  <si>
    <t>69PK/356 KG</t>
  </si>
  <si>
    <t>25PK/237 KG</t>
  </si>
  <si>
    <t>8CT/86,4 KG</t>
  </si>
  <si>
    <t>231PK/1,258.28 KG</t>
  </si>
  <si>
    <t>OT-260212</t>
  </si>
  <si>
    <t>S609733653</t>
  </si>
  <si>
    <t>5PP/1,909 KG</t>
  </si>
  <si>
    <t>KHO 5 CÁT LÁI</t>
  </si>
  <si>
    <t>OT-260210</t>
  </si>
  <si>
    <t>SGNG26285900</t>
  </si>
  <si>
    <t>23PP/10,215 KG</t>
  </si>
  <si>
    <t>OT-260194</t>
  </si>
  <si>
    <t>26PP/14,660 KG</t>
  </si>
  <si>
    <t>OT-260190/OT-260211</t>
  </si>
  <si>
    <t>SITSGCB0318G163022</t>
  </si>
  <si>
    <t>21PP/3150 KG</t>
  </si>
  <si>
    <t>OT-260209</t>
  </si>
  <si>
    <t>SDSV1345427</t>
  </si>
  <si>
    <t>28PP/15,990 KG</t>
  </si>
  <si>
    <t>KHO BÌNH DƯƠNG</t>
  </si>
  <si>
    <t>1C26TCN-299</t>
  </si>
  <si>
    <t>2PP/106 KG</t>
  </si>
  <si>
    <t>C026-0323-2</t>
  </si>
  <si>
    <t>6PP/1,376 KG</t>
  </si>
  <si>
    <t>HSHYSEA26030180</t>
  </si>
  <si>
    <t>25PP/19,714 KG</t>
  </si>
  <si>
    <t>6CT/64,8 KG</t>
  </si>
  <si>
    <t>25 CT/288 KG</t>
  </si>
  <si>
    <t>MÂY TRE THÁI BÌNH</t>
  </si>
  <si>
    <t>MTTB20260309</t>
  </si>
  <si>
    <t>DHCM26002677</t>
  </si>
  <si>
    <t>20PK/703.9 KG</t>
  </si>
  <si>
    <t>KHO 2 CÁT LÁI</t>
  </si>
  <si>
    <t>HS-370</t>
  </si>
  <si>
    <t>1PK/0.4 KG</t>
  </si>
  <si>
    <t>TPETVJD260312</t>
  </si>
  <si>
    <t>TAO001269914</t>
  </si>
  <si>
    <t>1PK/81 KG</t>
  </si>
  <si>
    <t>VC</t>
  </si>
  <si>
    <t>2PK/7.6 KG</t>
  </si>
  <si>
    <t>KBS SQLNB</t>
  </si>
  <si>
    <t>NYANKID</t>
  </si>
  <si>
    <t>TAYCAN</t>
  </si>
  <si>
    <t>TP2JP260302</t>
  </si>
  <si>
    <t>FTAU1967947</t>
  </si>
  <si>
    <t>GIPT20260302</t>
  </si>
  <si>
    <t>HK2603000025</t>
  </si>
  <si>
    <t>TXGU6060406</t>
  </si>
  <si>
    <t>RSPEL260302</t>
  </si>
  <si>
    <t>ONEYSGNG37802600</t>
  </si>
  <si>
    <t>TRHU3898356</t>
  </si>
  <si>
    <t>R260305</t>
  </si>
  <si>
    <t>FFAU3298170</t>
  </si>
  <si>
    <t>RSA260301</t>
  </si>
  <si>
    <t>TGCU2418339</t>
  </si>
  <si>
    <t>SCO260301</t>
  </si>
  <si>
    <t>S3Z2267448</t>
  </si>
  <si>
    <t>834CT/3959.42KG</t>
  </si>
  <si>
    <t>TBS BD</t>
  </si>
  <si>
    <t>VN260316-RIL</t>
  </si>
  <si>
    <t>HKGHCM26030088</t>
  </si>
  <si>
    <t>TEMU7793637</t>
  </si>
  <si>
    <t>VN260316-SZ</t>
  </si>
  <si>
    <t>M20260317-RIL</t>
  </si>
  <si>
    <t>M20260317-SZ</t>
  </si>
  <si>
    <t>M20260317-XF</t>
  </si>
  <si>
    <t>LKDM20260310</t>
  </si>
  <si>
    <t>DM26030027</t>
  </si>
  <si>
    <t>24CT/133.5KG</t>
  </si>
  <si>
    <t>KO</t>
  </si>
  <si>
    <t>MYTH MEKONG</t>
  </si>
  <si>
    <t>8 pk / 200kg</t>
  </si>
  <si>
    <t>188K/18.232,04KG</t>
  </si>
  <si>
    <t>377K/7.406,92KG</t>
  </si>
  <si>
    <t>324K/5.237,62KG</t>
  </si>
  <si>
    <t>32K/10.213,01KG</t>
  </si>
  <si>
    <t>107K/22.052,35KG</t>
  </si>
  <si>
    <t>104K/28.869KG</t>
  </si>
  <si>
    <t>99K/14.380KG</t>
  </si>
  <si>
    <t>7K/387,8KG</t>
  </si>
  <si>
    <t>160K/4.145,59KG</t>
  </si>
  <si>
    <t>11K/159KG</t>
  </si>
  <si>
    <t>YSVN20260320</t>
  </si>
  <si>
    <t>925K/13,597.5KG</t>
  </si>
  <si>
    <t>FFAU1148736</t>
  </si>
  <si>
    <t>ICD TANAMEXCO</t>
  </si>
  <si>
    <t>YUEDA20260310B</t>
  </si>
  <si>
    <t>NOSNB26CL42885</t>
  </si>
  <si>
    <t>635K/35950KG</t>
  </si>
  <si>
    <t>FFAU1395119
NBYU8236885</t>
  </si>
  <si>
    <t>852K/2777.07KG</t>
  </si>
  <si>
    <t>75K/412.5KG</t>
  </si>
  <si>
    <t>VS50039USS2600737</t>
  </si>
  <si>
    <t>ZIMUHCM80620330</t>
  </si>
  <si>
    <t>4158K/26486.46KG</t>
  </si>
  <si>
    <t xml:space="preserve">ZCSU6718931 
ZCSU7708136 
JXLU4475072 </t>
  </si>
  <si>
    <t>4463K/18280KG</t>
  </si>
  <si>
    <t>195K/3695.78KG</t>
  </si>
  <si>
    <t>1K/307.3KG</t>
  </si>
  <si>
    <t>1K/95.9KG</t>
  </si>
  <si>
    <t>102K/566.4KG</t>
  </si>
  <si>
    <t>60K/330KG</t>
  </si>
  <si>
    <t>2429K/9912KG</t>
  </si>
  <si>
    <t>30K/165KG</t>
  </si>
  <si>
    <t>28K/28386KG</t>
  </si>
  <si>
    <t>LHZXY007-26015-1</t>
  </si>
  <si>
    <t>AQDHC456032161</t>
  </si>
  <si>
    <t>8555K/90919.76KG</t>
  </si>
  <si>
    <t>FCIU7184928
NLLU4203877
HNKU6088746
SEKU6516195
FSCU8419796
WIKU5236334
NLLU4237408</t>
  </si>
  <si>
    <t>LHZXY007-26013-1</t>
  </si>
  <si>
    <t>AQDHC456032162</t>
  </si>
  <si>
    <t>10581K/109544.04KG</t>
  </si>
  <si>
    <t>NLLU4217567
AXEU6042875
HNKU6309446
NLLU4234693
NLLU4203650
AXEU6009481
CICU9542966</t>
  </si>
  <si>
    <t>56K/39269KG</t>
  </si>
  <si>
    <t>LHMQL055-26003-2</t>
  </si>
  <si>
    <t>JJCQDSGE672655</t>
  </si>
  <si>
    <t>4668K/48765.3KG</t>
  </si>
  <si>
    <t>UETU5787307
FFAU1010407
FFAU1008164
TXGU6005353</t>
  </si>
  <si>
    <t>1K/0.1KG</t>
  </si>
  <si>
    <t>TATA2026032010</t>
  </si>
  <si>
    <t>S3Z2189255</t>
  </si>
  <si>
    <t>101K/1629.32KG</t>
  </si>
  <si>
    <t>1913K/9520.52KG</t>
  </si>
  <si>
    <t>A2510-0013O</t>
  </si>
  <si>
    <t>GOSUHCM80619305</t>
  </si>
  <si>
    <t>40K/19000KG</t>
  </si>
  <si>
    <t>GOSU1010899</t>
  </si>
  <si>
    <t>35K/7766.46KG</t>
  </si>
  <si>
    <t>46K/10912.23KG</t>
  </si>
  <si>
    <t>28K/280.23KG</t>
  </si>
  <si>
    <t>TATA2026031703</t>
  </si>
  <si>
    <t>VN2095974</t>
  </si>
  <si>
    <t>2K/387.02KG</t>
  </si>
  <si>
    <t>KHO SAGAWA</t>
  </si>
  <si>
    <t>TATA2026032110</t>
  </si>
  <si>
    <t>EBKG16043493</t>
  </si>
  <si>
    <t>2500K/13300KG</t>
  </si>
  <si>
    <t>MSDU8705234</t>
  </si>
  <si>
    <t>TATA2026032111</t>
  </si>
  <si>
    <t>EBKG16059689</t>
  </si>
  <si>
    <t>2750K/14630KG</t>
  </si>
  <si>
    <t>MSDU7007310</t>
  </si>
  <si>
    <t>8K/9,330.46KG</t>
  </si>
  <si>
    <t>4K/78.57KG</t>
  </si>
  <si>
    <t>TATA2026032310</t>
  </si>
  <si>
    <t>S3Z2189116</t>
  </si>
  <si>
    <t>YUEDA20260309A</t>
  </si>
  <si>
    <t>EGLV149601538421</t>
  </si>
  <si>
    <t>2859K/63295KG</t>
  </si>
  <si>
    <t>EGHU9254919
EISU9287674
EISU9287674</t>
  </si>
  <si>
    <t>YUEDA20260309B</t>
  </si>
  <si>
    <t>EX260321</t>
  </si>
  <si>
    <t>18K/198KG</t>
  </si>
  <si>
    <t>EX260321-1</t>
  </si>
  <si>
    <t>3K/33KG</t>
  </si>
  <si>
    <t>EX260321-3</t>
  </si>
  <si>
    <t>1K/7KG</t>
  </si>
  <si>
    <t>EX260321-2</t>
  </si>
  <si>
    <t>YUEDA20260319A</t>
  </si>
  <si>
    <t>VS50039USS2600729</t>
  </si>
  <si>
    <t>1386K/8840.28KG</t>
  </si>
  <si>
    <t>MRKU5592354</t>
  </si>
  <si>
    <t>13K/12462KG</t>
  </si>
  <si>
    <t>55K/425.9KG</t>
  </si>
  <si>
    <t>2184K/22915.13KG</t>
  </si>
  <si>
    <t>Z26/003</t>
  </si>
  <si>
    <t>YMJAI209537127</t>
  </si>
  <si>
    <t xml:space="preserve">BEAU2471429
MAGU2433600
TTNU1134065
YMLU3388439
YMMU1186601
YMMU1301069
</t>
  </si>
  <si>
    <t>10 DW-SUM/26</t>
  </si>
  <si>
    <t>SUDU6953837</t>
  </si>
  <si>
    <t>FJYN0605</t>
  </si>
  <si>
    <t>OOLU2166708700</t>
  </si>
  <si>
    <t xml:space="preserve">FBLU0195878 
FBLU0178000 
BEAU6204647 
CBHU9586110 
</t>
  </si>
  <si>
    <t>6603070925+6603070926</t>
  </si>
  <si>
    <t>30k/5,896kg</t>
  </si>
  <si>
    <t>GN-22982</t>
  </si>
  <si>
    <t>1k/40kg</t>
  </si>
  <si>
    <t>HL-2601010/ 1</t>
  </si>
  <si>
    <t>1710k/19,498.28kg/44,941</t>
  </si>
  <si>
    <t>EGSU6407746</t>
  </si>
  <si>
    <t>HL-2601010/ 2</t>
  </si>
  <si>
    <t>1823k/18,147.1/39,756</t>
  </si>
  <si>
    <t>EGHU9251118</t>
  </si>
  <si>
    <t>SCHAEFFLER KOREA-017/26/A41</t>
  </si>
  <si>
    <t>8k/2.371,3kg</t>
  </si>
  <si>
    <t>INDIA-26.W13-04-2303</t>
  </si>
  <si>
    <t>FCIU3016124</t>
  </si>
  <si>
    <t>MV-260313-1</t>
  </si>
  <si>
    <t>ABLSHHCM26067778</t>
  </si>
  <si>
    <t>Kho cát lái</t>
  </si>
  <si>
    <t>HJSF260303</t>
  </si>
  <si>
    <t>RAF0208302</t>
  </si>
  <si>
    <t>1k/305kg</t>
  </si>
  <si>
    <t>1k/2099k</t>
  </si>
  <si>
    <t>SHV-106</t>
  </si>
  <si>
    <t>1k/122,1kg</t>
  </si>
  <si>
    <t>6603071235+6603071236</t>
  </si>
  <si>
    <t>9k/1.093kg</t>
  </si>
  <si>
    <t>SCHAEFFLER THAILAND-027/26/A41</t>
  </si>
  <si>
    <t>45k/3,809.96kg</t>
  </si>
  <si>
    <t>kho cát lái</t>
  </si>
  <si>
    <t>tk chung lo
ko vận chuyển</t>
  </si>
  <si>
    <t>A67MVJ25-A</t>
  </si>
  <si>
    <t>V61012</t>
  </si>
  <si>
    <t>SITU2543555</t>
  </si>
  <si>
    <t>SASD-S22M-147-S</t>
  </si>
  <si>
    <t>SUN26030193</t>
  </si>
  <si>
    <t>6k/2,438.96kg</t>
  </si>
  <si>
    <t>SASD-S22M-159</t>
  </si>
  <si>
    <t>SUN26030207</t>
  </si>
  <si>
    <t>A58MVJ25-A</t>
  </si>
  <si>
    <t>ONEU0167680</t>
  </si>
  <si>
    <t>GR-91116</t>
  </si>
  <si>
    <t>TYSC022961</t>
  </si>
  <si>
    <t>ONEU1500835
ONEU1265931
ONEU0730670
TCNU5828971
ONEU1778826
ONEU5885545
TGBU4551795</t>
  </si>
  <si>
    <t>HEBEIXINTAI-017/26/E31</t>
  </si>
  <si>
    <t>6k/2.166,69kg</t>
  </si>
  <si>
    <t>SASD-PPS220223</t>
  </si>
  <si>
    <t>MLGFS0005005</t>
  </si>
  <si>
    <t>2k/455kg</t>
  </si>
  <si>
    <t>SASD-S22M-165</t>
  </si>
  <si>
    <t>MLGES0032528</t>
  </si>
  <si>
    <t>25k/2.710,9kg</t>
  </si>
  <si>
    <t>323/GP-SCT</t>
  </si>
  <si>
    <t>2E26006939</t>
  </si>
  <si>
    <t>60229237-6</t>
  </si>
  <si>
    <t>TAGE7398365</t>
  </si>
  <si>
    <t>300K/4.230KG</t>
  </si>
  <si>
    <t>BRC00862</t>
  </si>
  <si>
    <t>SGN7593746</t>
  </si>
  <si>
    <t>192K/245,76KG</t>
  </si>
  <si>
    <t>BRC00865</t>
  </si>
  <si>
    <t>SGN7593825</t>
  </si>
  <si>
    <t>145K/133,98KG</t>
  </si>
  <si>
    <t>BRC00864</t>
  </si>
  <si>
    <t>SGN7593763</t>
  </si>
  <si>
    <t>83K/106,24KG</t>
  </si>
  <si>
    <t>BRC00863</t>
  </si>
  <si>
    <t>SGN7593755</t>
  </si>
  <si>
    <t>140K/179,2KG</t>
  </si>
  <si>
    <t>TV301-20260323 US</t>
  </si>
  <si>
    <t>ZS-HZ-TV-IY-20260320 CN</t>
  </si>
  <si>
    <t>66K/466,9KG</t>
  </si>
  <si>
    <t>KHAI BS</t>
  </si>
  <si>
    <t>HSSM-AQUA-REF-260310</t>
  </si>
  <si>
    <t>SHCLI26004280</t>
  </si>
  <si>
    <t>82K/56,119KG</t>
  </si>
  <si>
    <t>BMOU1070262
CAIU6892971
STXU2052910</t>
  </si>
  <si>
    <t>XQ202603033</t>
  </si>
  <si>
    <t>BNC0151597</t>
  </si>
  <si>
    <t>98K/50,427KG</t>
  </si>
  <si>
    <t xml:space="preserve">CMAU2270442
CMAU2821400
TLLU2438461
</t>
  </si>
  <si>
    <t>HAM09151572</t>
  </si>
  <si>
    <t>1K/1.4KG</t>
  </si>
  <si>
    <t>DFC-1303</t>
  </si>
  <si>
    <t>1K/6.9KG</t>
  </si>
  <si>
    <t>26-01.EX/DFC-WEE/24-2</t>
  </si>
  <si>
    <t>GM03032026</t>
  </si>
  <si>
    <t>CAIU8645815
NYKU4368828</t>
  </si>
  <si>
    <t>HPS20260312007</t>
  </si>
  <si>
    <t>POBUSHA260300249</t>
  </si>
  <si>
    <t>POLU4520375</t>
  </si>
  <si>
    <t>SX20260312013</t>
  </si>
  <si>
    <t>POBUSHA260300248</t>
  </si>
  <si>
    <t>NXG2603038</t>
  </si>
  <si>
    <t>SSGN0435989</t>
  </si>
  <si>
    <t>4K/2.200KGM</t>
  </si>
  <si>
    <t>NXG2603037</t>
  </si>
  <si>
    <t>SSGN0435984</t>
  </si>
  <si>
    <t>1/203KG</t>
  </si>
  <si>
    <t>TRƯỜNG AN HƯNG THỊNH</t>
  </si>
  <si>
    <t>86K/705,1KG</t>
  </si>
  <si>
    <t>6K/1,208KG</t>
  </si>
  <si>
    <t>125K/5,629KG</t>
  </si>
  <si>
    <t>I577469</t>
  </si>
  <si>
    <t>10K/169.3KG</t>
  </si>
  <si>
    <t>104k/967,47k</t>
  </si>
  <si>
    <t>TẠI CHỖ,TK NHÁNH</t>
  </si>
  <si>
    <t>60K/625,04KG</t>
  </si>
  <si>
    <t>2603/052-T-1</t>
  </si>
  <si>
    <t>6PK/994KG</t>
  </si>
  <si>
    <t>2603/052-T</t>
  </si>
  <si>
    <t>2603/056-T</t>
  </si>
  <si>
    <t>CINV667996</t>
  </si>
  <si>
    <t>1PK/0.1KG</t>
  </si>
  <si>
    <t>CINV670401</t>
  </si>
  <si>
    <t>1PK/0.2KG</t>
  </si>
  <si>
    <t>2603/054-T-AT-2</t>
  </si>
  <si>
    <t>5PK/44KG</t>
  </si>
  <si>
    <t>2603/054-T-1</t>
  </si>
  <si>
    <t>2603/054-T-AT</t>
  </si>
  <si>
    <t>2603/054-T</t>
  </si>
  <si>
    <t>2603/053-1</t>
  </si>
  <si>
    <t>4PK/23KG</t>
  </si>
  <si>
    <t>2603/053</t>
  </si>
  <si>
    <t>GRAND WIN</t>
  </si>
  <si>
    <t>SIT2602-1</t>
  </si>
  <si>
    <t>55PK/5.740KG</t>
  </si>
  <si>
    <t>MAGU5597721</t>
  </si>
  <si>
    <t>2603/058-T-1</t>
  </si>
  <si>
    <t>3PK/9KG</t>
  </si>
  <si>
    <t>2603/058-T</t>
  </si>
  <si>
    <t>2603/057-T-AT</t>
  </si>
  <si>
    <t>2603/057-T</t>
  </si>
  <si>
    <t>2603/055-T-1</t>
  </si>
  <si>
    <t>1PK/126KG</t>
  </si>
  <si>
    <t>2603/055-T</t>
  </si>
  <si>
    <t>1Z9083VF0453278525</t>
  </si>
  <si>
    <t>2PK/8,9KG</t>
  </si>
  <si>
    <t>5PK/33,04KG</t>
  </si>
  <si>
    <t>113PK/1,069.6</t>
  </si>
  <si>
    <t>26M-P010460</t>
  </si>
  <si>
    <t>YMJAW490501725</t>
  </si>
  <si>
    <t>TGBU6498410</t>
  </si>
  <si>
    <t>26M-P010512</t>
  </si>
  <si>
    <t>339IVN0039359</t>
  </si>
  <si>
    <t>2.517PK/8.809,5KG</t>
  </si>
  <si>
    <t>MSDU7023899</t>
  </si>
  <si>
    <t>SG26-0324-1</t>
  </si>
  <si>
    <t>7PK/4,389 KG</t>
  </si>
  <si>
    <t>DVG551-26032401R</t>
  </si>
  <si>
    <t>4PK/1,480 KG</t>
  </si>
  <si>
    <t>OT-260198</t>
  </si>
  <si>
    <t>SGNNYC159065V</t>
  </si>
  <si>
    <t>1PP/260 KG</t>
  </si>
  <si>
    <t>CÁT LÁI KHO 1</t>
  </si>
  <si>
    <t>KO ĐÓNG PCSHT</t>
  </si>
  <si>
    <t>OT-260201</t>
  </si>
  <si>
    <t>CLVS26001842</t>
  </si>
  <si>
    <t>11PP/4,610 KG</t>
  </si>
  <si>
    <t>OT-260199</t>
  </si>
  <si>
    <t>SGNG59660500B</t>
  </si>
  <si>
    <t>6PP/2,740 KG</t>
  </si>
  <si>
    <t>chung book</t>
  </si>
  <si>
    <t>OT-260200</t>
  </si>
  <si>
    <t>OT-260207</t>
  </si>
  <si>
    <t>SGN3082613</t>
  </si>
  <si>
    <t>24PP/12,040 KG</t>
  </si>
  <si>
    <t>SEGU3295012</t>
  </si>
  <si>
    <t>OT-260178</t>
  </si>
  <si>
    <t>ONEYSGNG51418500</t>
  </si>
  <si>
    <t>40PP/18,447 KG</t>
  </si>
  <si>
    <t>FCIU7155848</t>
  </si>
  <si>
    <t>chung cont</t>
  </si>
  <si>
    <t>OT-260177</t>
  </si>
  <si>
    <t>ES0252605200</t>
  </si>
  <si>
    <t>3PCE/275KG</t>
  </si>
  <si>
    <t>1C26TCN-305</t>
  </si>
  <si>
    <t>3PP/422 KG</t>
  </si>
  <si>
    <t>CO26-0325-1</t>
  </si>
  <si>
    <t>IL26-0010</t>
  </si>
  <si>
    <t>140326WJSEH26020001-B</t>
  </si>
  <si>
    <t>18K/225KG</t>
  </si>
  <si>
    <t>PHUOC AN</t>
  </si>
  <si>
    <t>LD-260046-VN</t>
  </si>
  <si>
    <t>140326WJSEH26020001</t>
  </si>
  <si>
    <t>210K/4986.6KG</t>
  </si>
  <si>
    <t>SP0758</t>
  </si>
  <si>
    <t>140326WJSEH26020001-A</t>
  </si>
  <si>
    <t>45K/1400KG</t>
  </si>
  <si>
    <t>1K/18.3KG</t>
  </si>
  <si>
    <t>BUD35809209</t>
  </si>
  <si>
    <t>1K/33KG</t>
  </si>
  <si>
    <t>I600375</t>
  </si>
  <si>
    <t>1K/347KG</t>
  </si>
  <si>
    <t>CHUYỂN KIỂM</t>
  </si>
  <si>
    <t>1K/280KG</t>
  </si>
  <si>
    <t>I626394</t>
  </si>
  <si>
    <t>1K/165KG</t>
  </si>
  <si>
    <t>NUE15795181</t>
  </si>
  <si>
    <t>3K/87.6KG</t>
  </si>
  <si>
    <t>1K/26.6KG</t>
  </si>
  <si>
    <t>SGNM07561900</t>
  </si>
  <si>
    <t>KOCU4462220</t>
  </si>
  <si>
    <t>CB-2512001</t>
  </si>
  <si>
    <t>42K/268.8KG/0,714CBM</t>
  </si>
  <si>
    <t>FLM-2603003/1</t>
  </si>
  <si>
    <t>28K/21324.8KG/38,64CBM</t>
  </si>
  <si>
    <t>SUDU8813705</t>
  </si>
  <si>
    <t>FLM-2603003/2</t>
  </si>
  <si>
    <t>MRSU4976785</t>
  </si>
  <si>
    <t>FLM-2603004/1</t>
  </si>
  <si>
    <t>039GX28642</t>
  </si>
  <si>
    <t>WHSU6973810</t>
  </si>
  <si>
    <t>FLM-2603004/2</t>
  </si>
  <si>
    <t>WHSU6304558</t>
  </si>
  <si>
    <t>CIPEN260311-01</t>
  </si>
  <si>
    <t>160326TWAY260316HOC001</t>
  </si>
  <si>
    <t>17K/16192KG</t>
  </si>
  <si>
    <t>BMOU1011260</t>
  </si>
  <si>
    <t>EXP/HIL0781</t>
  </si>
  <si>
    <t>030326MUMCB26003352</t>
  </si>
  <si>
    <t>20K/22573.25KG</t>
  </si>
  <si>
    <t>REGU1286514</t>
  </si>
  <si>
    <t>1K/128KG</t>
  </si>
  <si>
    <t>PL 2349</t>
  </si>
  <si>
    <t>22K/11464KG</t>
  </si>
  <si>
    <t>EMCU8777566</t>
  </si>
  <si>
    <t>PL 2350</t>
  </si>
  <si>
    <t>1K/366KG</t>
  </si>
  <si>
    <t>TRHU7960450</t>
  </si>
  <si>
    <t>CHUNG BK, CONT</t>
  </si>
  <si>
    <t>19K/8689KG</t>
  </si>
  <si>
    <t>PL 2351</t>
  </si>
  <si>
    <t>3K/2489KG</t>
  </si>
  <si>
    <t>EGSU9207741</t>
  </si>
  <si>
    <t>7K/10524KG</t>
  </si>
  <si>
    <t>BCQT</t>
  </si>
  <si>
    <t>BÁO CÁO QUYẾT TOÁN</t>
  </si>
  <si>
    <t>25,/03/2026</t>
  </si>
  <si>
    <t>6K/13,84KG</t>
  </si>
  <si>
    <t>Máy tính</t>
  </si>
  <si>
    <t>ETV-20260316-11482</t>
  </si>
  <si>
    <t>CNSHAFGC1939</t>
  </si>
  <si>
    <t>TCKU6613377
MRSU5988517
MRKU3330099</t>
  </si>
  <si>
    <t>MRDSASKR-26014</t>
  </si>
  <si>
    <t>TEMU8963738</t>
  </si>
  <si>
    <t>SASD-S22M-166</t>
  </si>
  <si>
    <t>MLGES0032530</t>
  </si>
  <si>
    <t>1k/349.5kg</t>
  </si>
  <si>
    <t>1k/84,5kg</t>
  </si>
  <si>
    <t>DURASIV-009/26/E31</t>
  </si>
  <si>
    <t>2k/210kg</t>
  </si>
  <si>
    <t>1k/51,4kg</t>
  </si>
  <si>
    <t>TG-10001680427/ 1</t>
  </si>
  <si>
    <t>4333k/19,658.4kg/65,058</t>
  </si>
  <si>
    <t>TCNU4663373</t>
  </si>
  <si>
    <t>TG-10001680427/ 2</t>
  </si>
  <si>
    <t>3351k/19,590.57kg/47,206</t>
  </si>
  <si>
    <t>YMMU4043440</t>
  </si>
  <si>
    <t>1K/121KG</t>
  </si>
  <si>
    <t>SCHAEFFLER THAILAND-028/26/A41</t>
  </si>
  <si>
    <t>39k/4.288,9kh</t>
  </si>
  <si>
    <t>ETV-20260312-11475</t>
  </si>
  <si>
    <t>220326CNSHAFGC0887</t>
  </si>
  <si>
    <t>PCLU5258559
PCLU5229817
PCLU5229340
PCLU5161790</t>
  </si>
  <si>
    <t>TG-10001680427/ 3</t>
  </si>
  <si>
    <t>5561k/19,535.44kg/63,243</t>
  </si>
  <si>
    <t>YMMU6385756</t>
  </si>
  <si>
    <t>PHước long</t>
  </si>
  <si>
    <t>TG-10001680427-1621871-1700925</t>
  </si>
  <si>
    <t>5243k/19,728.59kg/62,135</t>
  </si>
  <si>
    <t>SEGU5612230</t>
  </si>
  <si>
    <t>1k/299kg</t>
  </si>
  <si>
    <t>TG-10001601249-10001621871</t>
  </si>
  <si>
    <t>6521k/16,237.29kg/66,759</t>
  </si>
  <si>
    <t>BMOU6269581</t>
  </si>
  <si>
    <t>HOKURIKU-TRANCY</t>
  </si>
  <si>
    <t>Số C/O: VN-JP 26/04/001124</t>
  </si>
  <si>
    <t>NL (TB)</t>
  </si>
  <si>
    <t>2026FJ028</t>
  </si>
  <si>
    <t xml:space="preserve">MRSU7220960
CIPU5242982
</t>
  </si>
  <si>
    <t>EA3966-26005</t>
  </si>
  <si>
    <t>JJCNBSGA623342</t>
  </si>
  <si>
    <t>MATU2527146
MATU2541843
MATU2544821
MATU2562722
MATU2577830
MATU2579406
MATU2588584
MATU2596717
MATU2712720
MATU2761452
MATU2782440</t>
  </si>
  <si>
    <t>5,500,000</t>
  </si>
  <si>
    <t>JLLD-90</t>
  </si>
  <si>
    <t>JJCNBSGA623333</t>
  </si>
  <si>
    <t>TWCU8115501</t>
  </si>
  <si>
    <t>11/DW-URB/2026</t>
  </si>
  <si>
    <t>SGNM18039004</t>
  </si>
  <si>
    <t>HMMU6583311</t>
  </si>
  <si>
    <t>75DW-SSC/26</t>
  </si>
  <si>
    <t>SGN3100290</t>
  </si>
  <si>
    <t>BEAU4770389</t>
  </si>
  <si>
    <t>74DW-SSC/26</t>
  </si>
  <si>
    <t>HASU4440848</t>
  </si>
  <si>
    <t>73DW-SSC/26</t>
  </si>
  <si>
    <t>CLHU8857687</t>
  </si>
  <si>
    <t>72DW-SSC/26</t>
  </si>
  <si>
    <t>HASU4996673</t>
  </si>
  <si>
    <t>71DW-SSC/26</t>
  </si>
  <si>
    <t>MRKU4525541</t>
  </si>
  <si>
    <t>70DW-SSC/26</t>
  </si>
  <si>
    <t>UETU6805787</t>
  </si>
  <si>
    <t>1785K/3358.57KG</t>
  </si>
  <si>
    <t>69K/1734.3KG</t>
  </si>
  <si>
    <t>1300K/93266KG</t>
  </si>
  <si>
    <t>24K/24013KG</t>
  </si>
  <si>
    <t>TATA2026031501</t>
  </si>
  <si>
    <t>STAGE7395852</t>
  </si>
  <si>
    <t>315K/3183.39KG</t>
  </si>
  <si>
    <t>TATA2026032603</t>
  </si>
  <si>
    <t>3K/810KG</t>
  </si>
  <si>
    <t>KHO TTI CU CHI</t>
  </si>
  <si>
    <t>96K/288.1KG</t>
  </si>
  <si>
    <t>làm + truyền : SỐ tiếp nhận: 100806831047 100806851647</t>
  </si>
  <si>
    <t>số tiếp nhận CHANGHONG: 100797136747  100797137047</t>
  </si>
  <si>
    <t>KHAI BỔ SUNG SỐ QUẢN LÝ NỘI BỘ</t>
  </si>
  <si>
    <t>I-260203</t>
  </si>
  <si>
    <t>8899 0807 1601</t>
  </si>
  <si>
    <t>DW260311-001</t>
  </si>
  <si>
    <t>FORM26030924</t>
  </si>
  <si>
    <t>100LK/103,144KG</t>
  </si>
  <si>
    <t>CAIU6155629
FCIU6157698
POLU2001160
POLU2018326
STXU2019785</t>
  </si>
  <si>
    <t>YSVN20260325-01</t>
  </si>
  <si>
    <t>S3Z2266948</t>
  </si>
  <si>
    <t>879K/4570.8KG</t>
  </si>
  <si>
    <t>YSVN20260325</t>
  </si>
  <si>
    <t>925K/13597.5KG</t>
  </si>
  <si>
    <t>BEAU5996160</t>
  </si>
  <si>
    <t>CH202603001</t>
  </si>
  <si>
    <t>A33GX27237</t>
  </si>
  <si>
    <t>1050K/20,860KG</t>
  </si>
  <si>
    <t>IAAU1790901</t>
  </si>
  <si>
    <t>TRƯỜNG XUÂN</t>
  </si>
  <si>
    <t>30K/277.5KG</t>
  </si>
  <si>
    <t>S3Z2237312</t>
  </si>
  <si>
    <t>360K/1742.4KG</t>
  </si>
  <si>
    <t>32K/11.497,65KG</t>
  </si>
  <si>
    <t>141K/1.591,91KG</t>
  </si>
  <si>
    <t>JG-XN2-20260323</t>
  </si>
  <si>
    <t>278K/2.329,92KG</t>
  </si>
  <si>
    <t>113K/10.351,42KG</t>
  </si>
  <si>
    <t>112K/9.026,2KG</t>
  </si>
  <si>
    <t>101K/8.995,55KG</t>
  </si>
  <si>
    <t>157K/1.344,04KG</t>
  </si>
  <si>
    <t>604K/3.625,7KG</t>
  </si>
  <si>
    <t>114K/1.235,06KG</t>
  </si>
  <si>
    <t>16K/179,74KG</t>
  </si>
  <si>
    <t>JG-XC2-20260324</t>
  </si>
  <si>
    <t>265K/3.087,602KG</t>
  </si>
  <si>
    <t>32K/10.644,12KG</t>
  </si>
  <si>
    <t>RD260321-SIL-SG</t>
  </si>
  <si>
    <t>RD260323-EZU-SG</t>
  </si>
  <si>
    <t>4CT/30.4KGS</t>
  </si>
  <si>
    <t>RD260323-SIL-GB</t>
  </si>
  <si>
    <t>2CT/11.9KGS</t>
  </si>
  <si>
    <t>RD260324-SIL-KR</t>
  </si>
  <si>
    <t>M20260323RIL-FEDEX-HK</t>
  </si>
  <si>
    <t>6CT/9.4KGS</t>
  </si>
  <si>
    <t>KHO FDX</t>
  </si>
  <si>
    <t>2 PK / 37,1KG</t>
  </si>
  <si>
    <t>CDC-VT-20260303 MC</t>
  </si>
  <si>
    <t>080326FORM26030584-01</t>
  </si>
  <si>
    <t>3 PP / 1.817,55KG</t>
  </si>
  <si>
    <t>SKLU0524041</t>
  </si>
  <si>
    <t>TK ĐÓNG CHUNG CONT,CHUNG BILL</t>
  </si>
  <si>
    <t>CDC-VT-20260303 PT</t>
  </si>
  <si>
    <t>080326FORM26030584-02</t>
  </si>
  <si>
    <t>VN260323-POT-124-125</t>
  </si>
  <si>
    <t>2.425 CT / 17.764,05KG</t>
  </si>
  <si>
    <t>HASU4641570 CAIU4929027</t>
  </si>
  <si>
    <t>319 PK / 2.034KG</t>
  </si>
  <si>
    <t>3AW63Y06E</t>
  </si>
  <si>
    <t>180326001GA32452</t>
  </si>
  <si>
    <t>960 BG / 24.648KG</t>
  </si>
  <si>
    <t>WHSU5137522</t>
  </si>
  <si>
    <t>NL-25-WIN-TULIP23</t>
  </si>
  <si>
    <t>SGN6A1917200</t>
  </si>
  <si>
    <t>619 CT / 7.804,2KG</t>
  </si>
  <si>
    <t>SMCU2002702</t>
  </si>
  <si>
    <t>77 CT / 678,72KG</t>
  </si>
  <si>
    <t>146 CT / 1.739KG</t>
  </si>
  <si>
    <t>HDTB-JY/066-12032026</t>
  </si>
  <si>
    <t>220326YMJAI226497627</t>
  </si>
  <si>
    <t>8 PP / 8.570,8KG</t>
  </si>
  <si>
    <t>BEAU2532020</t>
  </si>
  <si>
    <t>NL-26-L&amp;L-01</t>
  </si>
  <si>
    <t>VN01107795</t>
  </si>
  <si>
    <t>598 CT / 7.532KG</t>
  </si>
  <si>
    <t>FTAU1029499</t>
  </si>
  <si>
    <t>C/O AK</t>
  </si>
  <si>
    <t>NAMLONGFORMERPART2026-01</t>
  </si>
  <si>
    <t>170326JSLIBS26030060</t>
  </si>
  <si>
    <t>1 PP / 154KG</t>
  </si>
  <si>
    <t>VN260324-FULHAM-10</t>
  </si>
  <si>
    <t>EBKG16267417</t>
  </si>
  <si>
    <t>468 CT / 6.190,2KG</t>
  </si>
  <si>
    <t>TCNU1019011</t>
  </si>
  <si>
    <t>APH-CD 03C-2026</t>
  </si>
  <si>
    <t>570 PK / 4.408 KG</t>
  </si>
  <si>
    <t>CB-CD 03A-2026</t>
  </si>
  <si>
    <t>601 PK / 3.005KG</t>
  </si>
  <si>
    <t>CYN20260301</t>
  </si>
  <si>
    <t>130326EGLV150600014448</t>
  </si>
  <si>
    <t>54 PK / 25.632KG</t>
  </si>
  <si>
    <t>EGHU9176307
GCXU6044631</t>
  </si>
  <si>
    <t>NL-26-NB-01</t>
  </si>
  <si>
    <t>SGN26C01373</t>
  </si>
  <si>
    <t>1000 CT / 6.000KG</t>
  </si>
  <si>
    <t>NSSU0142302</t>
  </si>
  <si>
    <t>SY20260309-01</t>
  </si>
  <si>
    <t>170326COAU7267492490</t>
  </si>
  <si>
    <t>160 PK / 276.290KG</t>
  </si>
  <si>
    <t>TCKU6117382 TCNU1794364 TLLU4576109 TLLU5977045 TCNU1620275 TCNU1375270 TLLU4718311 TCNU1205905 TCNU1378979 TCNU2041200</t>
  </si>
  <si>
    <t>20260324-018</t>
  </si>
  <si>
    <t>2613USHST-02</t>
  </si>
  <si>
    <t>3PP/2512.8KG</t>
  </si>
  <si>
    <t>GIPLK260304-MOUSER</t>
  </si>
  <si>
    <t>TIT260302</t>
  </si>
  <si>
    <t>4PP/1192.12KG</t>
  </si>
  <si>
    <t>876PK/4972.76KG</t>
  </si>
  <si>
    <t>CHIENYOU</t>
  </si>
  <si>
    <t>HKG30122025</t>
  </si>
  <si>
    <t>029G505865</t>
  </si>
  <si>
    <t>116PCE/38669KG</t>
  </si>
  <si>
    <t>WHLU0669126,WHSU0303467</t>
  </si>
  <si>
    <t>6603071294+6603071295+6603071296</t>
  </si>
  <si>
    <t>SGNJKT159123V</t>
  </si>
  <si>
    <t>15PP/3640KG</t>
  </si>
  <si>
    <t>SGNTYO159130V</t>
  </si>
  <si>
    <t>2PP/89KG</t>
  </si>
  <si>
    <t>2PP/279KG</t>
  </si>
  <si>
    <t>6603071290+6603071291+6603071292</t>
  </si>
  <si>
    <t>21PP/2988KG</t>
  </si>
  <si>
    <t>SGNBKK159120V</t>
  </si>
  <si>
    <t>9PP/2936KG</t>
  </si>
  <si>
    <t>2PP/192KG</t>
  </si>
  <si>
    <t>6603071330+6603071298</t>
  </si>
  <si>
    <t>SGNBKK159121V</t>
  </si>
  <si>
    <t>18PP/2665KG</t>
  </si>
  <si>
    <t>699/KSĐB-NK2026/GP-HC</t>
  </si>
  <si>
    <t>GPNK HOÁ CHẤT NHÓM 1</t>
  </si>
  <si>
    <t>715/KSĐB-NK2026/GP-HC</t>
  </si>
  <si>
    <t>EA/SO2601 0059</t>
  </si>
  <si>
    <t>SHG26SFG02</t>
  </si>
  <si>
    <t>JJCSHSGB600435</t>
  </si>
  <si>
    <t>83K/25,282.72KG</t>
  </si>
  <si>
    <t>UETU5642068</t>
  </si>
  <si>
    <t>HSSM-AQUA-REF-260311</t>
  </si>
  <si>
    <t>CPL0423116</t>
  </si>
  <si>
    <t>99K/108,717KG</t>
  </si>
  <si>
    <t>APZU3769451
TGHU1271278
TRHU1386535
FCGU2292943
TEMU5673118
TIIU2819419</t>
  </si>
  <si>
    <t>1PK/11.3KG</t>
  </si>
  <si>
    <t>INV260316001</t>
  </si>
  <si>
    <t>26201756/26201755/26201754/26201761</t>
  </si>
  <si>
    <t>141395/382/393/436/435/434</t>
  </si>
  <si>
    <t>HKUL20001750</t>
  </si>
  <si>
    <t>19PK/123KG</t>
  </si>
  <si>
    <t>091066/091067/091068</t>
  </si>
  <si>
    <t>4PK/74KG</t>
  </si>
  <si>
    <t>EU501390/EU501720</t>
  </si>
  <si>
    <t>3PK/80KG</t>
  </si>
  <si>
    <t>26M-P010495</t>
  </si>
  <si>
    <t>SGN3090207</t>
  </si>
  <si>
    <t>1.004PK/7.630,4KG</t>
  </si>
  <si>
    <t>SEKU5713292</t>
  </si>
  <si>
    <t>26M-P010464</t>
  </si>
  <si>
    <t>339IVN0038990</t>
  </si>
  <si>
    <t>MSDU8396325</t>
  </si>
  <si>
    <t>26M-P010480</t>
  </si>
  <si>
    <t>339IVN0038987</t>
  </si>
  <si>
    <t>MSMU1871116</t>
  </si>
  <si>
    <t>WIN WORLDWIDE</t>
  </si>
  <si>
    <t>HCMOSA26031175</t>
  </si>
  <si>
    <t>1CT/12KG</t>
  </si>
  <si>
    <t>KDTV: TV2026098944</t>
  </si>
  <si>
    <t>SHINFUNG</t>
  </si>
  <si>
    <t>132026-JAPAN</t>
  </si>
  <si>
    <t>1PP/148KG</t>
  </si>
  <si>
    <t>LUXK260302</t>
  </si>
  <si>
    <t>5CT/44KG</t>
  </si>
  <si>
    <t>GIPLK260301-CHEQUERS</t>
  </si>
  <si>
    <t>SF5133570834414</t>
  </si>
  <si>
    <t>JVVN-APAS#20260323</t>
  </si>
  <si>
    <t>VS201626036</t>
  </si>
  <si>
    <t>78CT/845.72KG</t>
  </si>
  <si>
    <t>JVVN-JVCN#20260325</t>
  </si>
  <si>
    <t>SITSGSK0319G163289</t>
  </si>
  <si>
    <t>88PK/2682.3KG</t>
  </si>
  <si>
    <t xml:space="preserve">CAAU2884770
</t>
  </si>
  <si>
    <t>2751PK/2089.44KG</t>
  </si>
  <si>
    <t>2279PK/11681.19KG</t>
  </si>
  <si>
    <t>1706PK/12083.06KG</t>
  </si>
  <si>
    <t>10CT/108 KG</t>
  </si>
  <si>
    <t>793PK/4,712.57 KG</t>
  </si>
  <si>
    <t>SDC-0320131147</t>
  </si>
  <si>
    <t>2603WSFYN005</t>
  </si>
  <si>
    <t>1PK/2,5 KG</t>
  </si>
  <si>
    <t>SG26-0325-1</t>
  </si>
  <si>
    <t>20PK/6,632 KG</t>
  </si>
  <si>
    <t>DVG551-26032501</t>
  </si>
  <si>
    <t>10PK/6,572 KG</t>
  </si>
  <si>
    <t>CNSJ-2026-0325</t>
  </si>
  <si>
    <t>1PP/789 KG</t>
  </si>
  <si>
    <t>23PK/478 KG</t>
  </si>
  <si>
    <t>95 ct / 1.449,78kg</t>
  </si>
  <si>
    <t>11 CT / 237,2KG</t>
  </si>
  <si>
    <t>35 CT / 120,42KG</t>
  </si>
  <si>
    <t>8 CT / 62,84KG</t>
  </si>
  <si>
    <t>9 CT / 232,81KG</t>
  </si>
  <si>
    <t>TN260318-FENDER</t>
  </si>
  <si>
    <t>5CT/33.7KGS</t>
  </si>
  <si>
    <t>M20260323SZ-FEDEX-SZ</t>
  </si>
  <si>
    <t>RD260325-EZU-US</t>
  </si>
  <si>
    <t>2CT/13.4KGS</t>
  </si>
  <si>
    <t>RD260325-DP-US</t>
  </si>
  <si>
    <t>4CT/9.1KGS</t>
  </si>
  <si>
    <t>20260309TW</t>
  </si>
  <si>
    <t>A33GX24953</t>
  </si>
  <si>
    <t>TCKU9045028</t>
  </si>
  <si>
    <t>GIPT202600311</t>
  </si>
  <si>
    <t>LKDM20260311</t>
  </si>
  <si>
    <t>F26031701</t>
  </si>
  <si>
    <t>025G576886</t>
  </si>
  <si>
    <t>WHSU6391980</t>
  </si>
  <si>
    <t>E260300244</t>
  </si>
  <si>
    <t>20260316TW</t>
  </si>
  <si>
    <t>GIPT202600318</t>
  </si>
  <si>
    <t>LKDM20260318</t>
  </si>
  <si>
    <t>R260306</t>
  </si>
  <si>
    <t>SGNG38859500</t>
  </si>
  <si>
    <t>TCLU6902422</t>
  </si>
  <si>
    <t>9PK/128KG</t>
  </si>
  <si>
    <t>LKDM20260312-1</t>
  </si>
  <si>
    <t>A33GX24950</t>
  </si>
  <si>
    <t>IAAU1045766</t>
  </si>
  <si>
    <t>GHHDGC</t>
  </si>
  <si>
    <t>CNV-042025</t>
  </si>
  <si>
    <t>GIA HẠN HĐ GIA CÔNG</t>
  </si>
  <si>
    <t>CNV-08052025</t>
  </si>
  <si>
    <t>76DW-SSC/26</t>
  </si>
  <si>
    <t>TCNU1675468</t>
  </si>
  <si>
    <t>1 PK / 5,6 KG</t>
  </si>
  <si>
    <t>FJYN0611</t>
  </si>
  <si>
    <t>10 PK / 114 KG</t>
  </si>
  <si>
    <t>22K/2.828KG</t>
  </si>
  <si>
    <t>19K/2.367,5KG</t>
  </si>
  <si>
    <t>MRDK-260304</t>
  </si>
  <si>
    <t>TIIU4938274
CSNU8622356
CSNU8417238
TLLU5378812
TIIU6443715
OOCU8086660</t>
  </si>
  <si>
    <t>1k/1,492kg</t>
  </si>
  <si>
    <t>MEDUYO099731</t>
  </si>
  <si>
    <t>7K/4.566,45KG</t>
  </si>
  <si>
    <t>FSCU8929280</t>
  </si>
  <si>
    <t>116K/5020,85KG</t>
  </si>
  <si>
    <t>9K/146,56KG</t>
  </si>
  <si>
    <t>29K/177,27KG</t>
  </si>
  <si>
    <t>8K/182,56KG</t>
  </si>
  <si>
    <t>2K/16,04KG</t>
  </si>
  <si>
    <t>VV-2600807</t>
  </si>
  <si>
    <t>16K/1.543,35KG</t>
  </si>
  <si>
    <t>KNQ ICD LONG BINH</t>
  </si>
  <si>
    <t>NKK-0022351</t>
  </si>
  <si>
    <t>ALV-26-012</t>
  </si>
  <si>
    <t>271K/62.848KG</t>
  </si>
  <si>
    <t>FCIU7092673
FCIU9739033
FCIU9875148
OOLU9805385</t>
  </si>
  <si>
    <t>TK CHUNG LO
X93-0023051</t>
  </si>
  <si>
    <t>4283-100-114-247-392</t>
  </si>
  <si>
    <t>TR03859</t>
  </si>
  <si>
    <t>2K/5,66KG</t>
  </si>
  <si>
    <t>20260324-SLC-RIL-233</t>
  </si>
  <si>
    <t>28K/48,8KG</t>
  </si>
  <si>
    <t>M20260323RIL-FEDEX-SZ</t>
  </si>
  <si>
    <t>TN260317-FENDER</t>
  </si>
  <si>
    <t>3K/21,3KG</t>
  </si>
  <si>
    <t>VLI-HD56-26001</t>
  </si>
  <si>
    <t>1.574K/13.752,2KG</t>
  </si>
  <si>
    <t>55-0326-12 VLI-MSY</t>
  </si>
  <si>
    <t>798K/6.237,75KG</t>
  </si>
  <si>
    <t>14K/10.155KG</t>
  </si>
  <si>
    <t>15K/10.051KG</t>
  </si>
  <si>
    <t>GANG CẦU ĐẠI VIỆT</t>
  </si>
  <si>
    <t>CK-20260226</t>
  </si>
  <si>
    <t>070326ITIHCM2603001</t>
  </si>
  <si>
    <t>DFSU1937289</t>
  </si>
  <si>
    <t>ICD NHON TRACH</t>
  </si>
  <si>
    <t>XIN GPNK: 429/GP-SCT</t>
  </si>
  <si>
    <t>METAL PLASTIC</t>
  </si>
  <si>
    <t>IB260316</t>
  </si>
  <si>
    <t>210326YMJAI226500272</t>
  </si>
  <si>
    <t>TCLU7196758</t>
  </si>
  <si>
    <t>HSH-2512112/8</t>
  </si>
  <si>
    <t>SGN3079474</t>
  </si>
  <si>
    <t>1278K/9687.24KG/50,532CBM</t>
  </si>
  <si>
    <t>SEKU6275288</t>
  </si>
  <si>
    <t>HSH-2512112/9</t>
  </si>
  <si>
    <t>1139K/7968.88KG/61,625CBM</t>
  </si>
  <si>
    <t>CMAU8349971</t>
  </si>
  <si>
    <t>HSH-2512112/7</t>
  </si>
  <si>
    <t>1280K/16115.2KG/49,040CBM</t>
  </si>
  <si>
    <t>HSH-2512112/10</t>
  </si>
  <si>
    <t>SGN3079337</t>
  </si>
  <si>
    <t>1388K/12429.16KG/63,301CBM</t>
  </si>
  <si>
    <t>CAIU7595068</t>
  </si>
  <si>
    <t>HSH-2512112/11</t>
  </si>
  <si>
    <t>1364K/12284.68KG/62,065CBM</t>
  </si>
  <si>
    <t>FFAU2058236</t>
  </si>
  <si>
    <t>HSH-2512112/12</t>
  </si>
  <si>
    <t>800K/4889.8KG/42,874CBM</t>
  </si>
  <si>
    <t>CMAU7880915</t>
  </si>
  <si>
    <t>HSH-2512112/1</t>
  </si>
  <si>
    <t>SGN3085652</t>
  </si>
  <si>
    <t>1191K/9922.11KG/50,832CBM</t>
  </si>
  <si>
    <t>GESU6429804</t>
  </si>
  <si>
    <t>HSH-2512112/2</t>
  </si>
  <si>
    <t>808K/7315.91KG/40,885CBM</t>
  </si>
  <si>
    <t>CMAU8286662</t>
  </si>
  <si>
    <t>HSH-2512112/3</t>
  </si>
  <si>
    <t>360K/3938.4KG/58,864CBM</t>
  </si>
  <si>
    <t>SQZSE-26-0728-5</t>
  </si>
  <si>
    <t>YMJAI450534972</t>
  </si>
  <si>
    <t>TCKU4745100
TGHU5287591</t>
  </si>
  <si>
    <t>V3PHT202611262564</t>
  </si>
  <si>
    <t>KTC11091683</t>
  </si>
  <si>
    <t>7K / 49KG</t>
  </si>
  <si>
    <t>PTM26/EXP-H011/III</t>
  </si>
  <si>
    <t>SLVU6020226</t>
  </si>
  <si>
    <t>V3PHT202611242279</t>
  </si>
  <si>
    <t>KDTV: BNN2026093916</t>
  </si>
  <si>
    <t>RK260102VN-44025</t>
  </si>
  <si>
    <t>A33GX26649</t>
  </si>
  <si>
    <t>IAAU1914052</t>
  </si>
  <si>
    <t>V3PHT202611251937</t>
  </si>
  <si>
    <t>MS04/26</t>
  </si>
  <si>
    <t>MYJDKH84216</t>
  </si>
  <si>
    <t>TIIU6402341</t>
  </si>
  <si>
    <t>V3PHT202611251972</t>
  </si>
  <si>
    <t>KDTV: BNN2026093944</t>
  </si>
  <si>
    <t>PRJPN2026-0006871</t>
  </si>
  <si>
    <t>GAOU6559532</t>
  </si>
  <si>
    <t>V3PHT202611260678</t>
  </si>
  <si>
    <t>IT-SI-12389</t>
  </si>
  <si>
    <t>EGLV140600515946</t>
  </si>
  <si>
    <t>EGHU8283698
EGHU9152814
EGSU9137670
EGSU9155252
EISU8313085
EITU9192340
EITU9344171
EMCU1643800
EMCU9969368
GAOU6221150
GCXU5334050
TGBU6581063
TGBU6892018
TIIU4030271
TIIU5216614
TIIU5435079</t>
  </si>
  <si>
    <t>V3PHT202611260747</t>
  </si>
  <si>
    <t>MA-JP/2026037</t>
  </si>
  <si>
    <t>WHSU8797617</t>
  </si>
  <si>
    <t>MA-JP/2026039</t>
  </si>
  <si>
    <t>FCIU7529784</t>
  </si>
  <si>
    <t>MA-JP/2026038</t>
  </si>
  <si>
    <t>WHSU6597501</t>
  </si>
  <si>
    <t>MA-JP/2026040</t>
  </si>
  <si>
    <t>ONEU1500835</t>
  </si>
  <si>
    <t>MA-JP/2026041</t>
  </si>
  <si>
    <t>ONEU1778826</t>
  </si>
  <si>
    <t>KD/202607</t>
  </si>
  <si>
    <t>YMJAN490410449</t>
  </si>
  <si>
    <t>TGBU5545190</t>
  </si>
  <si>
    <t>IN 23/03 (NEO)
OUT 25/03</t>
  </si>
  <si>
    <t>SGNG60706500</t>
  </si>
  <si>
    <t>TLLU5612520</t>
  </si>
  <si>
    <t>IN 24/03 (NEO)
OUT 25/03</t>
  </si>
  <si>
    <t>SGNG62807900</t>
  </si>
  <si>
    <t>TLLU6162849</t>
  </si>
  <si>
    <t>IN/OUT 24/03</t>
  </si>
  <si>
    <t>SGNG60700600</t>
  </si>
  <si>
    <t>TRHU7831279</t>
  </si>
  <si>
    <t>IN/OUT 25/03</t>
  </si>
  <si>
    <t>CAIU6292072</t>
  </si>
  <si>
    <t>MSKU5936852</t>
  </si>
  <si>
    <t>MSKU5179580</t>
  </si>
  <si>
    <t>TTNU1259458</t>
  </si>
  <si>
    <t>32K/11.176,89KG</t>
  </si>
  <si>
    <t>JG-XC5-20260325</t>
  </si>
  <si>
    <t>20K/74,8KG</t>
  </si>
  <si>
    <t>5K/156,6KG</t>
  </si>
  <si>
    <t>120K/1.360,54KG</t>
  </si>
  <si>
    <t>212K/3.389,51KG</t>
  </si>
  <si>
    <t>725K/23.261,62KG</t>
  </si>
  <si>
    <t>626K/5.818,95KG</t>
  </si>
  <si>
    <t>TD26009</t>
  </si>
  <si>
    <t>IAAU1806464</t>
  </si>
  <si>
    <t>TSMV2026-04-3C</t>
  </si>
  <si>
    <t>TCKU6582002</t>
  </si>
  <si>
    <t>TKETD26057</t>
  </si>
  <si>
    <t>LGWDSENTA2610060</t>
  </si>
  <si>
    <t>CSGU6317396</t>
  </si>
  <si>
    <t>A59MVJ25-A</t>
  </si>
  <si>
    <t>SITU9162925</t>
  </si>
  <si>
    <t>IV0260305</t>
  </si>
  <si>
    <t>4K/2.905,5KG</t>
  </si>
  <si>
    <t>KBS số quản lý nội bộ DN</t>
  </si>
  <si>
    <t>3k/303,3kg</t>
  </si>
  <si>
    <t>FREUDENBERG-01/26/E31</t>
  </si>
  <si>
    <t>1k/89,2kg</t>
  </si>
  <si>
    <t>cfs phu huu</t>
  </si>
  <si>
    <t>STG-018/26/A41</t>
  </si>
  <si>
    <t>FFAU2355825</t>
  </si>
  <si>
    <t>STG-017/26/E31</t>
  </si>
  <si>
    <t>18012614630146399</t>
  </si>
  <si>
    <t>18012614630146401</t>
  </si>
  <si>
    <t>COMPA-012/25/E31</t>
  </si>
  <si>
    <t>18012614630146398</t>
  </si>
  <si>
    <t>18012614630146397</t>
  </si>
  <si>
    <t>18012614630146396</t>
  </si>
  <si>
    <t>RE25-1133</t>
  </si>
  <si>
    <t>18012614630146395</t>
  </si>
  <si>
    <t>6603072284+6603072285</t>
  </si>
  <si>
    <t>14k/5.017kg</t>
  </si>
  <si>
    <t>TG-10001680427/ 4</t>
  </si>
  <si>
    <t>6019k/19,646.17kg/</t>
  </si>
  <si>
    <t>TCKU4412481</t>
  </si>
  <si>
    <t>TG-10001680427/ 9</t>
  </si>
  <si>
    <t>7923k/19,246.75kg/65,626</t>
  </si>
  <si>
    <t>SEGU6793301</t>
  </si>
  <si>
    <t>TG-10001680427/ 10</t>
  </si>
  <si>
    <t>4893k/19,612.99kg/61,536</t>
  </si>
  <si>
    <t>YMMU6225526</t>
  </si>
  <si>
    <t>FJYN0607</t>
  </si>
  <si>
    <t>NOSNB26CL43220</t>
  </si>
  <si>
    <t xml:space="preserve">NBYU8299292 
SEKU6388108 
NBYU8156239 
FFAU4587141 
NBYU8014430 
NLLU4133403 </t>
  </si>
  <si>
    <t>Z26/005</t>
  </si>
  <si>
    <t>YMJAI209538824</t>
  </si>
  <si>
    <t xml:space="preserve">BEAU2057194
SEGU1354219
YMMU1007120
YMMU1092499
YMMU1217127
</t>
  </si>
  <si>
    <t>1,250,000</t>
  </si>
  <si>
    <t>JLLD-91</t>
  </si>
  <si>
    <t>COAU7267348240</t>
  </si>
  <si>
    <t>CSGU6532130</t>
  </si>
  <si>
    <t>KBS SỐ QLNB
AMA : 730445219930</t>
  </si>
  <si>
    <t>KBS SỐ QLNB
AMA : 730445220960</t>
  </si>
  <si>
    <t>KBS SỐ QLNB
AMA : 730445345450</t>
  </si>
  <si>
    <t>KBS SỐ QLNB
AMA : 730445700720</t>
  </si>
  <si>
    <t xml:space="preserve">101333529343 
101333413743 </t>
  </si>
  <si>
    <t>GIPT20260303</t>
  </si>
  <si>
    <t>HK2603000038</t>
  </si>
  <si>
    <t>TEMU4474615</t>
  </si>
  <si>
    <t>TYT260305</t>
  </si>
  <si>
    <t>SG2604274</t>
  </si>
  <si>
    <t>CKSU2233718</t>
  </si>
  <si>
    <t>9120604799/9120602301</t>
  </si>
  <si>
    <t>SEA44/2601-0784</t>
  </si>
  <si>
    <t>4K/3147KG</t>
  </si>
  <si>
    <t>IN25032026</t>
  </si>
  <si>
    <t>KEE26032820</t>
  </si>
  <si>
    <t>3K/2890.19KG</t>
  </si>
  <si>
    <t>IN2503202601</t>
  </si>
  <si>
    <t>KHH26032829</t>
  </si>
  <si>
    <t>1K/530KG</t>
  </si>
  <si>
    <t>YSVN20260326-01</t>
  </si>
  <si>
    <t>S3Z2266909</t>
  </si>
  <si>
    <t>YSVN20260326</t>
  </si>
  <si>
    <t>S3Z2234410</t>
  </si>
  <si>
    <t>S3Z2237343</t>
  </si>
  <si>
    <t>TATA2026032601</t>
  </si>
  <si>
    <t>S03216097</t>
  </si>
  <si>
    <t>231K/2541KG</t>
  </si>
  <si>
    <t>TATA202603003</t>
  </si>
  <si>
    <t>20K/13896KG</t>
  </si>
  <si>
    <t>MIEU0051608</t>
  </si>
  <si>
    <t>GYF20260317</t>
  </si>
  <si>
    <t>SDTSBKK-3367HCM</t>
  </si>
  <si>
    <t>122K/1737.86KG</t>
  </si>
  <si>
    <t>EX260326-1</t>
  </si>
  <si>
    <t>4K/23.2KG</t>
  </si>
  <si>
    <t>87K/64213KG</t>
  </si>
  <si>
    <t>317K/89,923.99KGM</t>
  </si>
  <si>
    <t>8,496PK/25,033.08 KG</t>
  </si>
  <si>
    <t>23,509PK/40,231.25 KG</t>
  </si>
  <si>
    <t>155CT/383.95 KG</t>
  </si>
  <si>
    <t>112PK/33,780 KG</t>
  </si>
  <si>
    <t>DVG551-26032601</t>
  </si>
  <si>
    <t>10PK/7,033 KG</t>
  </si>
  <si>
    <t>SG26-0326-1</t>
  </si>
  <si>
    <t>12PK/3,131 KG</t>
  </si>
  <si>
    <t>1C26TCN-316</t>
  </si>
  <si>
    <t>2PP/515 KG</t>
  </si>
  <si>
    <t>9PK/8102KG</t>
  </si>
  <si>
    <t>VMT-IWSHK004-26</t>
  </si>
  <si>
    <t>VN01107569</t>
  </si>
  <si>
    <t>608CT/7359.71KG</t>
  </si>
  <si>
    <t>FCIU7123898
BEAU2946334</t>
  </si>
  <si>
    <t>GAV260301</t>
  </si>
  <si>
    <t>1PP/68.43KG</t>
  </si>
  <si>
    <t>6PP/1790.KG</t>
  </si>
  <si>
    <t>E260304</t>
  </si>
  <si>
    <t>11PP/6910.8KG</t>
  </si>
  <si>
    <t>DST260301</t>
  </si>
  <si>
    <t>1PP/76.36KG</t>
  </si>
  <si>
    <t>JVVN-XIAMEN# 20260326</t>
  </si>
  <si>
    <t>SLXMN2601019</t>
  </si>
  <si>
    <t>57PK/856.6KG</t>
  </si>
  <si>
    <t>VN-US-ATLANTIC#20260323</t>
  </si>
  <si>
    <t>160-06451406</t>
  </si>
  <si>
    <t>31CT/418KG</t>
  </si>
  <si>
    <t>NEWV8803</t>
  </si>
  <si>
    <t>YOKDKE84043</t>
  </si>
  <si>
    <t>40PK/24948.56KG</t>
  </si>
  <si>
    <t>TWCU8192684</t>
  </si>
  <si>
    <t>6603072009+6603072010</t>
  </si>
  <si>
    <t>2CT/3.7KG</t>
  </si>
  <si>
    <t>I686935</t>
  </si>
  <si>
    <t>1PP/85.5KG</t>
  </si>
  <si>
    <t>7PP/1481KG</t>
  </si>
  <si>
    <t>HSSM-AQUA-WM-260317</t>
  </si>
  <si>
    <t>UXMNE2026030516</t>
  </si>
  <si>
    <t>10PP/18020KG</t>
  </si>
  <si>
    <t>CAIU6420342</t>
  </si>
  <si>
    <t>HSSM-AQUA-WM-260318</t>
  </si>
  <si>
    <t>CPL0428582</t>
  </si>
  <si>
    <t>41PP/70326KG</t>
  </si>
  <si>
    <t>SEGU1203450
CMAU2689681
TTNU1164033
TRLU9320194</t>
  </si>
  <si>
    <t>VN260325XF-FEDEX-N</t>
  </si>
  <si>
    <t>1K/6,8KG</t>
  </si>
  <si>
    <t>RD260327GC21-BOA-VNGC</t>
  </si>
  <si>
    <t>1K/201,9KG</t>
  </si>
  <si>
    <t>RD260327-BOA-VN</t>
  </si>
  <si>
    <t>6K/1.991,7KG</t>
  </si>
  <si>
    <t>HHSE6031713</t>
  </si>
  <si>
    <t>7K/988KG</t>
  </si>
  <si>
    <t>JV-2600423</t>
  </si>
  <si>
    <t>NNR31523162</t>
  </si>
  <si>
    <t>5K/110,6KG</t>
  </si>
  <si>
    <t>ALV-AKCJ-26-020</t>
  </si>
  <si>
    <t>OOCU7459970
CSNU5612117</t>
  </si>
  <si>
    <t>ALV-AKCJ-26-021</t>
  </si>
  <si>
    <t>41K/35.000KG</t>
  </si>
  <si>
    <t>OOLU6955360
TGBU8784408</t>
  </si>
  <si>
    <t>9K/114,1KG</t>
  </si>
  <si>
    <t>TG-10001680379</t>
  </si>
  <si>
    <t>1228CTN/7896.04KGM/18.167CBM</t>
  </si>
  <si>
    <t>TG-10001700974</t>
  </si>
  <si>
    <t>155CTN/936.65KGM/2.502CBM</t>
  </si>
  <si>
    <t>WM-2508100</t>
  </si>
  <si>
    <t>2381CTN/5714.4KGM/16.655CBM</t>
  </si>
  <si>
    <t>WM-2601005</t>
  </si>
  <si>
    <t>4630CTN/16684.1KGM/46.378CBM</t>
  </si>
  <si>
    <t>TG-10001621871</t>
  </si>
  <si>
    <t>413CTN/1028.37KGM/4.228CBM</t>
  </si>
  <si>
    <t>WM-2508101</t>
  </si>
  <si>
    <t>3244CTN/7785.6KGM/21.916CBM</t>
  </si>
  <si>
    <t>WM-2509084</t>
  </si>
  <si>
    <t>1404CTN/5896.8KGM/22.225CBM</t>
  </si>
  <si>
    <t>WM-2509087</t>
  </si>
  <si>
    <t>910CTN/3822KGM/14.404CBM</t>
  </si>
  <si>
    <t>WM-2601002</t>
  </si>
  <si>
    <t>4624CTN/17817.2KGM/50.367CBM</t>
  </si>
  <si>
    <t>WM-2601003</t>
  </si>
  <si>
    <t>2271CTN/7221.5KGM/21.51CBM</t>
  </si>
  <si>
    <t>WM-2601033</t>
  </si>
  <si>
    <t>4638CTN/15374.7KGM/45.514CBM</t>
  </si>
  <si>
    <t>WM-2509082</t>
  </si>
  <si>
    <t>1277CTN/5363.4KGM/20.215CBM</t>
  </si>
  <si>
    <t>WM-2601006</t>
  </si>
  <si>
    <t>4491CTN/15606.6KGM/45.32CBM</t>
  </si>
  <si>
    <t>WM-2601034</t>
  </si>
  <si>
    <t>2463CTN/6737.6KGM/20.158CBM</t>
  </si>
  <si>
    <t>5PK/1,510 KG</t>
  </si>
  <si>
    <t>1PK/2.2 KG</t>
  </si>
  <si>
    <t>200582/25-26</t>
  </si>
  <si>
    <t>DEL-10599574</t>
  </si>
  <si>
    <t>1PP/58 KG</t>
  </si>
  <si>
    <t>CO26-0328-2</t>
  </si>
  <si>
    <t>14PP/9,452 KG</t>
  </si>
  <si>
    <t>SG26-0327-1</t>
  </si>
  <si>
    <t>12PK/4,211 KG</t>
  </si>
  <si>
    <t>DVG551-26032701</t>
  </si>
  <si>
    <t>7 PK/5,657 KG</t>
  </si>
  <si>
    <t>1C26TCN-324</t>
  </si>
  <si>
    <t>2PP/210 KG</t>
  </si>
  <si>
    <t>OT-260202</t>
  </si>
  <si>
    <t>339IVN0047847</t>
  </si>
  <si>
    <t>TCLU4450088</t>
  </si>
  <si>
    <t>SITTAGSG606796</t>
  </si>
  <si>
    <t>181K/110,188.55KG</t>
  </si>
  <si>
    <t>GAOU6503852
UETU7486154
TCNU2119503
SEGU6701413
SEGU3507066</t>
  </si>
  <si>
    <t>SPB260211BX346P03</t>
  </si>
  <si>
    <t>ZHSE2603X060</t>
  </si>
  <si>
    <t>4K/3,800KG</t>
  </si>
  <si>
    <t>26M-P010503</t>
  </si>
  <si>
    <t>HAMU1306258</t>
  </si>
  <si>
    <t>26403084/26403085</t>
  </si>
  <si>
    <t>1PK./1,5KG</t>
  </si>
  <si>
    <t>SM08260411/SM08260414/SM08260415</t>
  </si>
  <si>
    <t>NOSNB26CL43099E</t>
  </si>
  <si>
    <t>3K/580KG</t>
  </si>
  <si>
    <t>CÔNG BỐ HOÁ CHẤT</t>
  </si>
  <si>
    <t>9K./10,486.13KG</t>
  </si>
  <si>
    <t>YSVN20260327</t>
  </si>
  <si>
    <t>EGLV235600384418</t>
  </si>
  <si>
    <t>YSVN20260327-01</t>
  </si>
  <si>
    <t>S3Z2266946</t>
  </si>
  <si>
    <t>VVUU9001838</t>
  </si>
  <si>
    <t>YUEDA20260317SB</t>
  </si>
  <si>
    <t>SITGNBCLX166507</t>
  </si>
  <si>
    <t>70K/5487KG</t>
  </si>
  <si>
    <t>UETU7484300</t>
  </si>
  <si>
    <t>MÁY MÓC MỚI, CHỜ HQ CHỈ THỊ CÓ GIÁM ĐỊNH KHÔNG</t>
  </si>
  <si>
    <t>YUEDA20260317A</t>
  </si>
  <si>
    <t>SITGNBCLX166511</t>
  </si>
  <si>
    <t>539K/29310KG</t>
  </si>
  <si>
    <t>BMOU6484012
TRHU5788595</t>
  </si>
  <si>
    <t>YUEDA20260317B</t>
  </si>
  <si>
    <t>EX260326</t>
  </si>
  <si>
    <t>EX260326-2</t>
  </si>
  <si>
    <t>68K/1253.41KG</t>
  </si>
  <si>
    <t>2329K/9821KG</t>
  </si>
  <si>
    <t>27K/678.38KG</t>
  </si>
  <si>
    <t>28K/28461KG</t>
  </si>
  <si>
    <t>328K/80782.31KG</t>
  </si>
  <si>
    <t>EX260327</t>
  </si>
  <si>
    <t>3K/21KG</t>
  </si>
  <si>
    <t>30K/53583.88KG</t>
  </si>
  <si>
    <t>46K/11870.59KG</t>
  </si>
  <si>
    <t>24K/4794.94KG</t>
  </si>
  <si>
    <t>8K/71.63KG</t>
  </si>
  <si>
    <t>5K/838.29KG</t>
  </si>
  <si>
    <t>11 DW-SUM/26</t>
  </si>
  <si>
    <t>MSKU0223102</t>
  </si>
  <si>
    <t>TG-10001680379/ 1</t>
  </si>
  <si>
    <t>7482k/19,487.16kg/47,957</t>
  </si>
  <si>
    <t>FSCU5772449</t>
  </si>
  <si>
    <t>TG-10001680379/ 2</t>
  </si>
  <si>
    <t>4668k/19,033.68kg/55,154</t>
  </si>
  <si>
    <t>TTNU8505553</t>
  </si>
  <si>
    <t>MRDS014</t>
  </si>
  <si>
    <t>BEAU2857284</t>
  </si>
  <si>
    <t>MRDSASKP-26002</t>
  </si>
  <si>
    <t>2k/13.5kg</t>
  </si>
  <si>
    <t>MRDSASKP-26001</t>
  </si>
  <si>
    <t>20k/218kg</t>
  </si>
  <si>
    <t>MRDS-26019</t>
  </si>
  <si>
    <t>TWCU8106201
TWCU8269678</t>
  </si>
  <si>
    <t>tk chu g cont</t>
  </si>
  <si>
    <t>TG-10001680427/ 5</t>
  </si>
  <si>
    <t>5784k/19,731.77kg/51,929</t>
  </si>
  <si>
    <t>BMOU3157119</t>
  </si>
  <si>
    <t>TG-10001680427/ 6</t>
  </si>
  <si>
    <t>5682k/19,701.87kg/53,441</t>
  </si>
  <si>
    <t>YMMU4100725</t>
  </si>
  <si>
    <t>TG-10001680427/ 7</t>
  </si>
  <si>
    <t>6268k/19,619.27kg/54,079</t>
  </si>
  <si>
    <t>TGHU5312821</t>
  </si>
  <si>
    <t>TG-10001680427/ 8</t>
  </si>
  <si>
    <t>4980k/19,708.68kg/54,651</t>
  </si>
  <si>
    <t>TLLU6012751</t>
  </si>
  <si>
    <t>TG-10001680379/ 3</t>
  </si>
  <si>
    <t>6347k/16,982.32kg/55,648</t>
  </si>
  <si>
    <t>MSDU9869905</t>
  </si>
  <si>
    <t>TD20260327</t>
  </si>
  <si>
    <t>1k/20kg</t>
  </si>
  <si>
    <t>FLEMING/KAISER</t>
  </si>
  <si>
    <t>LB260082-1</t>
  </si>
  <si>
    <t>80k/17.600</t>
  </si>
  <si>
    <t>KHAI BÁO HÓA CHẤT</t>
  </si>
  <si>
    <t>STG-013/26/A41</t>
  </si>
  <si>
    <t>18012614630144531</t>
  </si>
  <si>
    <t>MSMU8189330</t>
  </si>
  <si>
    <t>STG-013/26/E31</t>
  </si>
  <si>
    <t>SCHAEFFLER AUSTRIA-003/26/E31</t>
  </si>
  <si>
    <t>18012614630144529</t>
  </si>
  <si>
    <t>18012614630146556</t>
  </si>
  <si>
    <t>STG-015/26/E31</t>
  </si>
  <si>
    <t>18012614630146555</t>
  </si>
  <si>
    <t>STG-014/26/E31</t>
  </si>
  <si>
    <t>18012614630146554</t>
  </si>
  <si>
    <t>RE25-1095</t>
  </si>
  <si>
    <t>18012614630144528</t>
  </si>
  <si>
    <t>DSR/70120565</t>
  </si>
  <si>
    <t>18012614630144527</t>
  </si>
  <si>
    <t>18012614630144526</t>
  </si>
  <si>
    <t>WOREGG-003/25/E31</t>
  </si>
  <si>
    <t>18012614630144525</t>
  </si>
  <si>
    <t>18012614630144524</t>
  </si>
  <si>
    <t>LD-260047-VN</t>
  </si>
  <si>
    <t>170326TCS9ZQ33773</t>
  </si>
  <si>
    <t>167K/3644.46KG</t>
  </si>
  <si>
    <t>SEKU1783769</t>
  </si>
  <si>
    <t>HZ26012</t>
  </si>
  <si>
    <t>190326WJNBSEF26030012-01</t>
  </si>
  <si>
    <t>357K/17995KG</t>
  </si>
  <si>
    <t>FSCU8006175</t>
  </si>
  <si>
    <t>190326WJNBSEF26030012-02</t>
  </si>
  <si>
    <t>MỊNH</t>
  </si>
  <si>
    <t>32K/10.462,2KG</t>
  </si>
  <si>
    <t>STN SP: 100809645747
STN NPL: 100809506647</t>
  </si>
  <si>
    <t>TRUYEN 
BCQT (SXXK)</t>
  </si>
  <si>
    <t>STN:100793893847
STN:100795059647</t>
  </si>
  <si>
    <t>TRUYEN 
BCQT (GC)</t>
  </si>
  <si>
    <t>STN:100792457647</t>
  </si>
  <si>
    <t>16K/1290KG</t>
  </si>
  <si>
    <t>6K/66,18KG</t>
  </si>
  <si>
    <t>4K/36KG</t>
  </si>
  <si>
    <t>4K/38,6KG</t>
  </si>
  <si>
    <t>7K/397,95KG</t>
  </si>
  <si>
    <t>560K/14090KG</t>
  </si>
  <si>
    <t>88K/7065KG</t>
  </si>
  <si>
    <t>188K/9815KG</t>
  </si>
  <si>
    <t>39K/377,08KG</t>
  </si>
  <si>
    <t>16K/166,08KG</t>
  </si>
  <si>
    <t>45K/430,08KG</t>
  </si>
  <si>
    <t>4K/22,6KG</t>
  </si>
  <si>
    <t>2K/238,85KG</t>
  </si>
  <si>
    <t>61K/1174KG</t>
  </si>
  <si>
    <t>20K/502,5KG</t>
  </si>
  <si>
    <t>11K/60,5KG</t>
  </si>
  <si>
    <t>265K/6800KG</t>
  </si>
  <si>
    <t>6K/25,6KG</t>
  </si>
  <si>
    <t>5K/12,4KG</t>
  </si>
  <si>
    <t>36304K/580,86KG</t>
  </si>
  <si>
    <t>160K/743KG</t>
  </si>
  <si>
    <t>6K/49,3KG</t>
  </si>
  <si>
    <t>3K/110KG</t>
  </si>
  <si>
    <t>2K/57KG</t>
  </si>
  <si>
    <t>136K/6315KG</t>
  </si>
  <si>
    <t>3K/8,25KG</t>
  </si>
  <si>
    <t>4K/15,69KG</t>
  </si>
  <si>
    <t>166K/11153KG</t>
  </si>
  <si>
    <t>1K/5,68KG</t>
  </si>
  <si>
    <t>VNDN2026030701</t>
  </si>
  <si>
    <t>130326SXL26030012</t>
  </si>
  <si>
    <t>MSMU3464362</t>
  </si>
  <si>
    <t>JH-DN20260317-2</t>
  </si>
  <si>
    <t>190326SXL26030077-02</t>
  </si>
  <si>
    <t>CKSU2229683</t>
  </si>
  <si>
    <t>CAI LAI</t>
  </si>
  <si>
    <t>190326SXL26030077-01</t>
  </si>
  <si>
    <t>JX20260113</t>
  </si>
  <si>
    <t>190326SXL26030077A-02</t>
  </si>
  <si>
    <t>JX20260114</t>
  </si>
  <si>
    <t>190326SXL26030077A-01</t>
  </si>
  <si>
    <t>JH-DN20260323-1</t>
  </si>
  <si>
    <t>FLG26030314B</t>
  </si>
  <si>
    <t>JX20260132</t>
  </si>
  <si>
    <t>FLG26030314A</t>
  </si>
  <si>
    <t>45K/522KG</t>
  </si>
  <si>
    <t>JH-DN20260317-3</t>
  </si>
  <si>
    <t>190326ASCKCOSH2606198A</t>
  </si>
  <si>
    <t>TXGU6744034</t>
  </si>
  <si>
    <t>JX20260115</t>
  </si>
  <si>
    <t>190326ASCKCOSH2606198</t>
  </si>
  <si>
    <t>JX20260117</t>
  </si>
  <si>
    <t>190326ASCKCOSH2606197</t>
  </si>
  <si>
    <t>CKSU4022714</t>
  </si>
  <si>
    <t>JH-DN20260316</t>
  </si>
  <si>
    <t>190326CKCOSH2604376AUWS</t>
  </si>
  <si>
    <t>SEGU6626074</t>
  </si>
  <si>
    <t>JX20260110</t>
  </si>
  <si>
    <t>190326CKCOSH2604376UWS</t>
  </si>
  <si>
    <t>VNDN2026031301</t>
  </si>
  <si>
    <t>160326132600038788195</t>
  </si>
  <si>
    <t>OOLU9721793</t>
  </si>
  <si>
    <t>HZXX20260310</t>
  </si>
  <si>
    <t>160326HDLZX2600060</t>
  </si>
  <si>
    <t>TEMU1104561</t>
  </si>
  <si>
    <t>BKE :26/006/BKGNK</t>
  </si>
  <si>
    <t>VVC2603117</t>
  </si>
  <si>
    <t>150326DSNAKR26030140</t>
  </si>
  <si>
    <t>1K/260KG</t>
  </si>
  <si>
    <t>JH-DN20260314</t>
  </si>
  <si>
    <t>160326HSMSE2603130011501</t>
  </si>
  <si>
    <t>CSNU8327746</t>
  </si>
  <si>
    <t>JX20260108</t>
  </si>
  <si>
    <t>160326HSMSE26031300115</t>
  </si>
  <si>
    <t>JH-DN20260311-1</t>
  </si>
  <si>
    <t>180326EGLV149601656440</t>
  </si>
  <si>
    <t>TXGU7758644
EGSU9376232
EITU1950758</t>
  </si>
  <si>
    <t>OB-26021002-2</t>
  </si>
  <si>
    <t>170326PHILLW260051</t>
  </si>
  <si>
    <t>170326S00443449</t>
  </si>
  <si>
    <t>JSSU2605736</t>
  </si>
  <si>
    <t>JH-DN20260309-1</t>
  </si>
  <si>
    <t>180326SXL26030035</t>
  </si>
  <si>
    <t>EMCU1512760
TXGU7518108</t>
  </si>
  <si>
    <t>JH-DN20260313-1</t>
  </si>
  <si>
    <t>160326I237091115UWS</t>
  </si>
  <si>
    <t>YMLU8825629</t>
  </si>
  <si>
    <t>NMTJ260311-1</t>
  </si>
  <si>
    <t>170326PHILLW260052</t>
  </si>
  <si>
    <t>4K/1554,3KG</t>
  </si>
  <si>
    <t>TTI-MIL-JG260325</t>
  </si>
  <si>
    <t>59K/833,67KG</t>
  </si>
  <si>
    <t>MIL-JG20260325</t>
  </si>
  <si>
    <t>FDCU0328371</t>
  </si>
  <si>
    <t>AVT958</t>
  </si>
  <si>
    <t>160326SNKO040260201200</t>
  </si>
  <si>
    <t>SKHU9511690
SKHU6343633</t>
  </si>
  <si>
    <t>PKM260202SV</t>
  </si>
  <si>
    <t>090326OOLU4124747680</t>
  </si>
  <si>
    <t>FFAU6134503
OCUU8058587
TGBU4367258
FFAU2752231
OOLU0880768</t>
  </si>
  <si>
    <t>XIN GP MAY IN: 2333/GXN-CXBIPH
GDDB: 26.16383-TM/TTP</t>
  </si>
  <si>
    <t>DRT260325</t>
  </si>
  <si>
    <t>SF5125683015710</t>
  </si>
  <si>
    <t>1K/34KG</t>
  </si>
  <si>
    <t>DRT260316</t>
  </si>
  <si>
    <t>SF5133788334757</t>
  </si>
  <si>
    <t>1K/22,90KG</t>
  </si>
  <si>
    <t>150326001GA27350-02</t>
  </si>
  <si>
    <t>WHSU2088548</t>
  </si>
  <si>
    <t>XIN GPNK HC:
 714/KSDB-NK2026/GPHC</t>
  </si>
  <si>
    <t>150326001GA27350-01</t>
  </si>
  <si>
    <t>1K/15,3KG</t>
  </si>
  <si>
    <t>180326001GA28925-02</t>
  </si>
  <si>
    <t>WHSU5729990</t>
  </si>
  <si>
    <t>180326001GA28925-01</t>
  </si>
  <si>
    <t>CIRVC2603131</t>
  </si>
  <si>
    <t>180326TGL-2603056-02</t>
  </si>
  <si>
    <t>TIIU2569599</t>
  </si>
  <si>
    <t>180326TGL-2603056-01</t>
  </si>
  <si>
    <t>TGBU4551795</t>
  </si>
  <si>
    <t>HLHU8423730
FCIU7265608
SKHU9936226</t>
  </si>
  <si>
    <t>RE-IA-20260323</t>
  </si>
  <si>
    <t>BEAU2406531</t>
  </si>
  <si>
    <t>RE-R20260326</t>
  </si>
  <si>
    <t>BEAU5160842</t>
  </si>
  <si>
    <t>TSSU2105561</t>
  </si>
  <si>
    <t>30K/277/5KG</t>
  </si>
  <si>
    <t>SEGU6155708</t>
  </si>
  <si>
    <t>JV20260326-GL</t>
  </si>
  <si>
    <t>10K/81,8KG</t>
  </si>
  <si>
    <t>03/2026 JV-YMUV-SP-AI-1</t>
  </si>
  <si>
    <t>7K/52,20KG</t>
  </si>
  <si>
    <t>22K/36,10KG</t>
  </si>
  <si>
    <t>25032026 JV-PRO WELL</t>
  </si>
  <si>
    <t>46K/356,49KG</t>
  </si>
  <si>
    <t>1K/1,96KG</t>
  </si>
  <si>
    <t>6K/20,16KG</t>
  </si>
  <si>
    <t>25032026 JV-YMUV</t>
  </si>
  <si>
    <t>2K/40,81KG</t>
  </si>
  <si>
    <t>10K/188KG</t>
  </si>
  <si>
    <t>03/2026 JV-FVN-ON51-7</t>
  </si>
  <si>
    <t>53K/434,5KG</t>
  </si>
  <si>
    <t>23032026 JV-PRO WELL</t>
  </si>
  <si>
    <t>204K/1828,72KG</t>
  </si>
  <si>
    <t>2026/PAL-JV07</t>
  </si>
  <si>
    <t>17K/131,54KG</t>
  </si>
  <si>
    <t>JVCMS-002/2026-CSG</t>
  </si>
  <si>
    <t>22K/313,2KG</t>
  </si>
  <si>
    <t>14/HVJONVI/2026</t>
  </si>
  <si>
    <t>94K/1567,08KG</t>
  </si>
  <si>
    <t>A26030518</t>
  </si>
  <si>
    <t>2K/2096KG</t>
  </si>
  <si>
    <t>RP-26003-03</t>
  </si>
  <si>
    <t>IAAU1932190
IAAU1758324</t>
  </si>
  <si>
    <t>C50619176-B</t>
  </si>
  <si>
    <t>YHHY-0050-6017</t>
  </si>
  <si>
    <t>1K / 6.725KG</t>
  </si>
  <si>
    <t>260301-MFP</t>
  </si>
  <si>
    <t>HKHCM26032339</t>
  </si>
  <si>
    <t>1K / 43KG</t>
  </si>
  <si>
    <t>HEV6031-1</t>
  </si>
  <si>
    <t>BOEVNC60002</t>
  </si>
  <si>
    <t>29K / 1.340KG</t>
  </si>
  <si>
    <t>SVN045-2026</t>
  </si>
  <si>
    <t>SEGU3381717</t>
  </si>
  <si>
    <t>72K/508KG</t>
  </si>
  <si>
    <t>SGNG45251300</t>
  </si>
  <si>
    <t>FFAU6882172</t>
  </si>
  <si>
    <t>339IVN0044716</t>
  </si>
  <si>
    <t>2172K/8688KG</t>
  </si>
  <si>
    <t>UETU6634771</t>
  </si>
  <si>
    <t>339IVN0044718</t>
  </si>
  <si>
    <t>TCNU3191143</t>
  </si>
  <si>
    <t>339IVN0044720</t>
  </si>
  <si>
    <t>MEDU8242683</t>
  </si>
  <si>
    <t>400K/4424KG</t>
  </si>
  <si>
    <t>750K/8295KG</t>
  </si>
  <si>
    <t>SGN3083771</t>
  </si>
  <si>
    <t>992K/9073KG</t>
  </si>
  <si>
    <t>TCNU5847544</t>
  </si>
  <si>
    <t>C20252672457</t>
  </si>
  <si>
    <t>050326SSLMDCLICAA0088</t>
  </si>
  <si>
    <t>13K/16770KG</t>
  </si>
  <si>
    <t>SIKU5945124</t>
  </si>
  <si>
    <t>PL 2356</t>
  </si>
  <si>
    <t>SGNG65762500</t>
  </si>
  <si>
    <t>4K/10592KG</t>
  </si>
  <si>
    <t>MOEU1406557</t>
  </si>
  <si>
    <t>LONG BINH</t>
  </si>
  <si>
    <t>PL 2357</t>
  </si>
  <si>
    <t>HL-30521244</t>
  </si>
  <si>
    <t>8K/5888.41KG</t>
  </si>
  <si>
    <t>HLXU8368048</t>
  </si>
  <si>
    <t>13K/4362.59KG</t>
  </si>
  <si>
    <t>PL 2358</t>
  </si>
  <si>
    <t>SGNG63849900</t>
  </si>
  <si>
    <t>22K/12750KG</t>
  </si>
  <si>
    <t>ONEU1265931</t>
  </si>
  <si>
    <t>PL 2359</t>
  </si>
  <si>
    <t>HL-33034269</t>
  </si>
  <si>
    <t>18K/13079KG</t>
  </si>
  <si>
    <t>HLBU2894109</t>
  </si>
  <si>
    <t>5K/2430KG</t>
  </si>
  <si>
    <t>RE26-0278</t>
  </si>
  <si>
    <t>LNZ39618539</t>
  </si>
  <si>
    <t>1K/51.6KG</t>
  </si>
  <si>
    <t>SG-J44404</t>
  </si>
  <si>
    <t>XPT2603006</t>
  </si>
  <si>
    <t>20032639130208136</t>
  </si>
  <si>
    <t>32K/11865.57KG</t>
  </si>
  <si>
    <t>CMAU0919661</t>
  </si>
  <si>
    <t>ISV260310-01</t>
  </si>
  <si>
    <t>22032638430687315</t>
  </si>
  <si>
    <t>1K/250KG</t>
  </si>
  <si>
    <t>GUCN-IN2026030901</t>
  </si>
  <si>
    <t>22032638430686727</t>
  </si>
  <si>
    <t>3K/697KG</t>
  </si>
  <si>
    <t>XVN2026012</t>
  </si>
  <si>
    <t>20032639130209295</t>
  </si>
  <si>
    <t>21K/8287.8KG</t>
  </si>
  <si>
    <t>CAAU2810458</t>
  </si>
  <si>
    <t>VIE2606</t>
  </si>
  <si>
    <t>20032639130208225</t>
  </si>
  <si>
    <t>30K/8992KG</t>
  </si>
  <si>
    <t>BH26041</t>
  </si>
  <si>
    <t>20032639130209348</t>
  </si>
  <si>
    <t>2K/455KG</t>
  </si>
  <si>
    <t>I616977</t>
  </si>
  <si>
    <t>33K/858KG</t>
  </si>
  <si>
    <t>I637835</t>
  </si>
  <si>
    <t>4K/104KG</t>
  </si>
  <si>
    <t>SG-J44527</t>
  </si>
  <si>
    <t>I637828</t>
  </si>
  <si>
    <t>3K/255KG</t>
  </si>
  <si>
    <t>JT260315VN</t>
  </si>
  <si>
    <t>20032639130208263</t>
  </si>
  <si>
    <t>51K/16989.53KG</t>
  </si>
  <si>
    <t>TRHU3123970</t>
  </si>
  <si>
    <t>SVC2609</t>
  </si>
  <si>
    <t>220326ECJPLCL260300082</t>
  </si>
  <si>
    <t>3K/1435KG</t>
  </si>
  <si>
    <t>NINGBOHYATTROLLER-009/26/E31</t>
  </si>
  <si>
    <t>20032639130208980</t>
  </si>
  <si>
    <t>51K/17501KG</t>
  </si>
  <si>
    <t>BHCU3197279</t>
  </si>
  <si>
    <t>SVC2605</t>
  </si>
  <si>
    <t>21032638430684645</t>
  </si>
  <si>
    <t>9K/4492KG</t>
  </si>
  <si>
    <t>SEKU1787316</t>
  </si>
  <si>
    <t>699SGAA260310</t>
  </si>
  <si>
    <t>21032638430684636</t>
  </si>
  <si>
    <t>24K/7634.3KG</t>
  </si>
  <si>
    <t>WIENSTROTH-017/26/A12</t>
  </si>
  <si>
    <t>I617193</t>
  </si>
  <si>
    <t>2K/872.5KG</t>
  </si>
  <si>
    <t>SVC202609</t>
  </si>
  <si>
    <t>24032637930059952</t>
  </si>
  <si>
    <t>99K/70269KG</t>
  </si>
  <si>
    <t>WHLU0277275
WHLU070468
WHSU0001127
WHSU2316381</t>
  </si>
  <si>
    <t>INAQ260305</t>
  </si>
  <si>
    <t>20032639130208075</t>
  </si>
  <si>
    <t>53K/19330.16KG</t>
  </si>
  <si>
    <t>SEGU4894437</t>
  </si>
  <si>
    <t>INV20260600</t>
  </si>
  <si>
    <t>24032638430686360</t>
  </si>
  <si>
    <t>5K/1215.37KG</t>
  </si>
  <si>
    <t>1K/2.2KG</t>
  </si>
  <si>
    <t>SVC2610</t>
  </si>
  <si>
    <t>260326ECJPLCL260300141</t>
  </si>
  <si>
    <t>3K/1421KG</t>
  </si>
  <si>
    <t>HSH-2512112/14</t>
  </si>
  <si>
    <t>SGN3080322</t>
  </si>
  <si>
    <t>1477K/18595.43KG/56,587CBM</t>
  </si>
  <si>
    <t>BMOU6724263</t>
  </si>
  <si>
    <t>HSH-2512112/15</t>
  </si>
  <si>
    <t>1313K/16530.67KG/50,304CBM</t>
  </si>
  <si>
    <t>CMAU4467744</t>
  </si>
  <si>
    <t>HSH-2512112/13</t>
  </si>
  <si>
    <t>1447K/18217.73KG/55,439CBM</t>
  </si>
  <si>
    <t>CMAU4874483</t>
  </si>
  <si>
    <t>HSH-2512112/16</t>
  </si>
  <si>
    <t>1591K/20030.69KG/60,955CBM</t>
  </si>
  <si>
    <t>TXGU7316004</t>
  </si>
  <si>
    <t>HSH-2512112/17</t>
  </si>
  <si>
    <t>SGN3080381</t>
  </si>
  <si>
    <t>1567K/19728.53KG/60,035CBM</t>
  </si>
  <si>
    <t>SEKU5985984</t>
  </si>
  <si>
    <t>HSH-2512112/18</t>
  </si>
  <si>
    <t>1223K/15397.57KG/46,856CBM</t>
  </si>
  <si>
    <t>GESU6659957</t>
  </si>
  <si>
    <t>HSH-2512112/19</t>
  </si>
  <si>
    <t>1579K/19879.61KG/60,495CBM</t>
  </si>
  <si>
    <t>CMAU4652790</t>
  </si>
  <si>
    <t>HSH-2512112/20</t>
  </si>
  <si>
    <t>1433K/18041.47KG/54,901CBM</t>
  </si>
  <si>
    <t>TCNU2188438</t>
  </si>
  <si>
    <t>CB-2512083</t>
  </si>
  <si>
    <t>466K/1708.6KG/3,9930CBM</t>
  </si>
  <si>
    <t>LD-260042-VN</t>
  </si>
  <si>
    <t>TCS9ZQ34173</t>
  </si>
  <si>
    <t>5K/52,69KG</t>
  </si>
  <si>
    <t>Kiểmdịch</t>
  </si>
  <si>
    <t>HSH-2512112/26</t>
  </si>
  <si>
    <t>SGN3080378</t>
  </si>
  <si>
    <t>270K/2953,8KG/44,149CBM</t>
  </si>
  <si>
    <t>ECMU5333845</t>
  </si>
  <si>
    <t>HSH-2512112/27</t>
  </si>
  <si>
    <t>FFAU4420447</t>
  </si>
  <si>
    <t>HSH-2512112/28</t>
  </si>
  <si>
    <t>TCNU6314473</t>
  </si>
  <si>
    <t>HSH-2512112/21</t>
  </si>
  <si>
    <t>SGN3079479</t>
  </si>
  <si>
    <t>1,274K/16039,66KG/48,810CBM</t>
  </si>
  <si>
    <t>CXDU1084007</t>
  </si>
  <si>
    <t>HSH-2512112/22</t>
  </si>
  <si>
    <t>1,633K/20559,47KG/62,563CBM</t>
  </si>
  <si>
    <t>TRHU8957913</t>
  </si>
  <si>
    <t>HSH-2512112/23</t>
  </si>
  <si>
    <t>1,632K/20546,88KG/62,526CBM</t>
  </si>
  <si>
    <t>CMAU7819406</t>
  </si>
  <si>
    <t>20K/123KG</t>
  </si>
  <si>
    <t>PL 2360</t>
  </si>
  <si>
    <t>20K/13336KG</t>
  </si>
  <si>
    <t>TCNU5828971</t>
  </si>
  <si>
    <t>HSH-2512112/35</t>
  </si>
  <si>
    <t>SGN3085656</t>
  </si>
  <si>
    <t>2,075K/16300,65KG/63,022CBM</t>
  </si>
  <si>
    <t>SEKU5761027</t>
  </si>
  <si>
    <t>HSH-2512112/36</t>
  </si>
  <si>
    <t>1,584K/19942,56KG/60,687CBM</t>
  </si>
  <si>
    <t>TGCU5417866</t>
  </si>
  <si>
    <t>HSH-2512112/37</t>
  </si>
  <si>
    <t>1,602K/20169,18KG/61,376CBM</t>
  </si>
  <si>
    <t>ECMU7010116</t>
  </si>
  <si>
    <t>PL 2362</t>
  </si>
  <si>
    <t>SGNG41750300</t>
  </si>
  <si>
    <t>15K/13463KG</t>
  </si>
  <si>
    <t>ONEU0722334</t>
  </si>
  <si>
    <t>7K/3618KG</t>
  </si>
  <si>
    <t>VIE260801</t>
  </si>
  <si>
    <t>300326LTJZH202603008BW</t>
  </si>
  <si>
    <t>1K/295KG</t>
  </si>
  <si>
    <t>CTY VT TM BAO NGUYEN</t>
  </si>
  <si>
    <t>SCHAEFFLER GROUP USA-006/26/A41</t>
  </si>
  <si>
    <t>4K/184.7KG</t>
  </si>
  <si>
    <t>SG-J44405</t>
  </si>
  <si>
    <t>SG-J44662</t>
  </si>
  <si>
    <t>SG-J43557</t>
  </si>
  <si>
    <t>1K/0.9KG</t>
  </si>
  <si>
    <t>I544360</t>
  </si>
  <si>
    <t>2K/60KG</t>
  </si>
  <si>
    <t>I671888</t>
  </si>
  <si>
    <t>2K/110KG</t>
  </si>
  <si>
    <t>I587083</t>
  </si>
  <si>
    <t>SG-J44664</t>
  </si>
  <si>
    <t>TPETVJD260309</t>
  </si>
  <si>
    <t>22032639030109213</t>
  </si>
  <si>
    <t>72K/6373.71KG</t>
  </si>
  <si>
    <t>SGN3093780</t>
  </si>
  <si>
    <t>PL 2363</t>
  </si>
  <si>
    <t>22K/15711KG</t>
  </si>
  <si>
    <t>FFAU7466164</t>
  </si>
  <si>
    <t>HSH-2512112/25</t>
  </si>
  <si>
    <t>SGN3073390</t>
  </si>
  <si>
    <t>1242K/9414.36KG/49.11CBM</t>
  </si>
  <si>
    <t>UETU5540106</t>
  </si>
  <si>
    <t>HSH-2512112/38</t>
  </si>
  <si>
    <t>SGN3085010</t>
  </si>
  <si>
    <t>1810K/12567.9KG/57.68CBM</t>
  </si>
  <si>
    <t>TIIU6267827</t>
  </si>
  <si>
    <t>HSH-2512112/39</t>
  </si>
  <si>
    <t>2630K/13527.3KG/60.264CBM</t>
  </si>
  <si>
    <t>TGHU6445011</t>
  </si>
  <si>
    <t>HSH-2512112/41</t>
  </si>
  <si>
    <t>SGN3085009</t>
  </si>
  <si>
    <t>310K/3391.4KG/50.69CBM</t>
  </si>
  <si>
    <t>SEGU6434554</t>
  </si>
  <si>
    <t>HSH-2512112/44</t>
  </si>
  <si>
    <t>270K/2953.8KG/44.149CBM</t>
  </si>
  <si>
    <t>TCLU9685172</t>
  </si>
  <si>
    <t>HSH-2512112/45</t>
  </si>
  <si>
    <t>CMAU9334744</t>
  </si>
  <si>
    <t>IL25-0058</t>
  </si>
  <si>
    <t>GLNL25121001</t>
  </si>
  <si>
    <t>KBS TRỊ GIÁ</t>
  </si>
  <si>
    <t>SGN3095160</t>
  </si>
  <si>
    <t>1350K/14931KG</t>
  </si>
  <si>
    <t>SEGU1307259</t>
  </si>
  <si>
    <t>HS20260303</t>
  </si>
  <si>
    <t>10K/4702KG</t>
  </si>
  <si>
    <t>06/DW-EH/26</t>
  </si>
  <si>
    <t>SGNM16288100</t>
  </si>
  <si>
    <t>HMMU6563547</t>
  </si>
  <si>
    <t>FSKSDLD202603-003</t>
  </si>
  <si>
    <t>ANT VIỆT NAM</t>
  </si>
  <si>
    <t>86DW-SSC/26</t>
  </si>
  <si>
    <t>039GX29580</t>
  </si>
  <si>
    <t>WHSU6089711</t>
  </si>
  <si>
    <t>81DW-SSC/26</t>
  </si>
  <si>
    <t>MRKU5357566</t>
  </si>
  <si>
    <t>80DW-SSC/26</t>
  </si>
  <si>
    <t>BEAU5210291</t>
  </si>
  <si>
    <t>79DW-SSC/26</t>
  </si>
  <si>
    <t>SUDU8773310</t>
  </si>
  <si>
    <t>78DW-SSC/26</t>
  </si>
  <si>
    <t>MRKU2755139</t>
  </si>
  <si>
    <t>77DW-SSC/26</t>
  </si>
  <si>
    <t>TCKU6895115</t>
  </si>
  <si>
    <t>84DW-SSC/26</t>
  </si>
  <si>
    <t>TRHU4572702</t>
  </si>
  <si>
    <t>83DW-SSC/26</t>
  </si>
  <si>
    <t>TCKU7486791</t>
  </si>
  <si>
    <t>82DW-SSC/26</t>
  </si>
  <si>
    <t>MRKU5304904</t>
  </si>
  <si>
    <t>1769K/13879.4KG</t>
  </si>
  <si>
    <t>103K/566.5KG</t>
  </si>
  <si>
    <t>28K/154KG</t>
  </si>
  <si>
    <t>5K/33.04KG</t>
  </si>
  <si>
    <t>44K/346.4KG</t>
  </si>
  <si>
    <t>25K/315.25KG</t>
  </si>
  <si>
    <t>42K/40979KG</t>
  </si>
  <si>
    <t>9K/10486.13KG</t>
  </si>
  <si>
    <t>35K/8383.16KG</t>
  </si>
  <si>
    <t>TATA2026032810</t>
  </si>
  <si>
    <t>S03218092</t>
  </si>
  <si>
    <t>1250K/6650KG</t>
  </si>
  <si>
    <t>IN30032026KO</t>
  </si>
  <si>
    <t>INC26040205</t>
  </si>
  <si>
    <t>1K/310.82KG</t>
  </si>
  <si>
    <t>11K/8,969.48KG</t>
  </si>
  <si>
    <t>1254K/8791.25KG</t>
  </si>
  <si>
    <t>HT26031305</t>
  </si>
  <si>
    <t>HCMC-26JRD032068</t>
  </si>
  <si>
    <t>18K/26496KG</t>
  </si>
  <si>
    <t>EGSU1221363</t>
  </si>
  <si>
    <t>HT26031203</t>
  </si>
  <si>
    <t>HCMC-26JRD032064</t>
  </si>
  <si>
    <t>36K/41853.6KG</t>
  </si>
  <si>
    <t>EITU9467582
EGHU9469590</t>
  </si>
  <si>
    <t>CH202603002</t>
  </si>
  <si>
    <t>A33GX33270</t>
  </si>
  <si>
    <t>1621K/21,570KG</t>
  </si>
  <si>
    <t>BHCU5001019</t>
  </si>
  <si>
    <t>ALV-PTMB-26002</t>
  </si>
  <si>
    <t>VN-ID26/04/008093 (26-03)</t>
  </si>
  <si>
    <t>FORM-D</t>
  </si>
  <si>
    <t>ALV-PTMB-26003</t>
  </si>
  <si>
    <t>VN-ID26/04/008095 (26-03)</t>
  </si>
  <si>
    <t>VN-ID26/04/007781 (25-03)</t>
  </si>
  <si>
    <t>VN-ID26/04/007783 (25-03)</t>
  </si>
  <si>
    <t>VN-ID26/04/007784 (25-03)</t>
  </si>
  <si>
    <t>VN-JP26/04/000381 (27-03)</t>
  </si>
  <si>
    <t>FORM-VJ</t>
  </si>
  <si>
    <t>VN-JP26/04/000380 (27-03)</t>
  </si>
  <si>
    <t>LKDM20260324</t>
  </si>
  <si>
    <t>6PK/61KG</t>
  </si>
  <si>
    <t>2PK/9.7KG</t>
  </si>
  <si>
    <t>QLY2026012001</t>
  </si>
  <si>
    <t>210326XT4141696</t>
  </si>
  <si>
    <t>1CT/76KG</t>
  </si>
  <si>
    <t>FORM-E</t>
  </si>
  <si>
    <t>VN260320-SZ</t>
  </si>
  <si>
    <t>240326025G581789</t>
  </si>
  <si>
    <t>WHLU5682305</t>
  </si>
  <si>
    <t>GĐMM - 26.16082-MM/TTP</t>
  </si>
  <si>
    <t>20260325-SLC-RIL-876</t>
  </si>
  <si>
    <t>3CT/12.8KG</t>
  </si>
  <si>
    <t>4285093 -4285060 -4285697</t>
  </si>
  <si>
    <t>3CT/7.6KG</t>
  </si>
  <si>
    <t>20260327-SLC-RIL-876</t>
  </si>
  <si>
    <t>3CT/6.7KG</t>
  </si>
  <si>
    <t>RD260327-SIL-SG</t>
  </si>
  <si>
    <t>RD260328-EVT-US</t>
  </si>
  <si>
    <t>20CT/59KG</t>
  </si>
  <si>
    <t>RD260326-TEAB-SE</t>
  </si>
  <si>
    <t>2CT/2.7KG</t>
  </si>
  <si>
    <t>TF26021181284</t>
  </si>
  <si>
    <t>SH2026031304</t>
  </si>
  <si>
    <t>8CS/4676KG</t>
  </si>
  <si>
    <t>KBHC 
 CBHC-2026-025263
CBHC-2026-025437
3603483306-DYH-0024859</t>
  </si>
  <si>
    <t>28BX/109.85KG</t>
  </si>
  <si>
    <t>VN260327SZ-FEDEX</t>
  </si>
  <si>
    <t>1CT/3.7KG</t>
  </si>
  <si>
    <t>26M-P010515/26M-P010516</t>
  </si>
  <si>
    <t>339IVN0047373</t>
  </si>
  <si>
    <t>TRHU5029897</t>
  </si>
  <si>
    <t>202611276318 (đã gửi kt)</t>
  </si>
  <si>
    <t>2603/059-T-AT-2</t>
  </si>
  <si>
    <t>1PK/88KG</t>
  </si>
  <si>
    <t>2603/059-T-1</t>
  </si>
  <si>
    <t>2603/059-T-AT</t>
  </si>
  <si>
    <t>2603/059-T</t>
  </si>
  <si>
    <t>2603/064-T-AT</t>
  </si>
  <si>
    <t>2603/064-T</t>
  </si>
  <si>
    <t>2603/060-T</t>
  </si>
  <si>
    <t>2603/063-1</t>
  </si>
  <si>
    <t>1PK/144KG</t>
  </si>
  <si>
    <t>2603/063</t>
  </si>
  <si>
    <t>2603/062-T-1</t>
  </si>
  <si>
    <t>1PK/123KG</t>
  </si>
  <si>
    <t>2603/062-T</t>
  </si>
  <si>
    <t>2603/061-T-1</t>
  </si>
  <si>
    <t>2PK/29KG</t>
  </si>
  <si>
    <t>2603/061-T</t>
  </si>
  <si>
    <t>3251641/3251270</t>
  </si>
  <si>
    <t>2PK/1.4KG</t>
  </si>
  <si>
    <t>2610387/2610388</t>
  </si>
  <si>
    <t>1PK/4,7KG</t>
  </si>
  <si>
    <t>2603/065-T</t>
  </si>
  <si>
    <t>9PK/55KG</t>
  </si>
  <si>
    <t>H80001832</t>
  </si>
  <si>
    <t>1PK/1,3KG</t>
  </si>
  <si>
    <t>26M-P010565</t>
  </si>
  <si>
    <t>YMJAW490501417</t>
  </si>
  <si>
    <t>YMMU6428204</t>
  </si>
  <si>
    <t>C20260313</t>
  </si>
  <si>
    <t>5PP/2945KG</t>
  </si>
  <si>
    <t>GIPLK260302-EMANTECH</t>
  </si>
  <si>
    <t>SKLCL2603174</t>
  </si>
  <si>
    <t>2PP/1639.6KG</t>
  </si>
  <si>
    <t>JW2026031601</t>
  </si>
  <si>
    <t>SKLCL2603216</t>
  </si>
  <si>
    <t>6CT/86.7KG</t>
  </si>
  <si>
    <t>FRW260307</t>
  </si>
  <si>
    <t>24PP/6494.66KG</t>
  </si>
  <si>
    <t>PNX260304</t>
  </si>
  <si>
    <t>4PP/1097.7KG</t>
  </si>
  <si>
    <t>20260327-019</t>
  </si>
  <si>
    <t>TLLU6846944</t>
  </si>
  <si>
    <t>20260327/ ZHANCHENG-JV</t>
  </si>
  <si>
    <t>1CT/18KG</t>
  </si>
  <si>
    <t>JVVN-TSANGYIH#20260318</t>
  </si>
  <si>
    <t>ABK-RGN260300223</t>
  </si>
  <si>
    <t>2PK/25.1KG</t>
  </si>
  <si>
    <t>KBS SỐ QUẢN LÝ NỘI BỘ</t>
  </si>
  <si>
    <t>459PK/2819.9KG</t>
  </si>
  <si>
    <t>404PK/2332.04KG</t>
  </si>
  <si>
    <t>TẤN TÀI LỢI</t>
  </si>
  <si>
    <t>GLSAHCM2603016</t>
  </si>
  <si>
    <t>3PP/2667KG</t>
  </si>
  <si>
    <t>KBS ĐƠN GIÁ</t>
  </si>
  <si>
    <t>JVVN-API-260326</t>
  </si>
  <si>
    <t>A59GX04430</t>
  </si>
  <si>
    <t>4PK/35,68KG</t>
  </si>
  <si>
    <t>IAAU1864861
IAAU2811341</t>
  </si>
  <si>
    <t>302PK/4657.46KG</t>
  </si>
  <si>
    <t>1182656921-2657222-2657265-2662830</t>
  </si>
  <si>
    <t>SGN22603032</t>
  </si>
  <si>
    <t>14CT/80.7KG</t>
  </si>
  <si>
    <t>IN-232-2026</t>
  </si>
  <si>
    <t>SGN22603034</t>
  </si>
  <si>
    <t>1PP/151.8KG</t>
  </si>
  <si>
    <t>IN-217-2026</t>
  </si>
  <si>
    <t>SGN22603025</t>
  </si>
  <si>
    <t>2PP/502.9KG</t>
  </si>
  <si>
    <t>90039169-170-171-143-144-145</t>
  </si>
  <si>
    <t>4PK/72.6KG</t>
  </si>
  <si>
    <t>HM260301</t>
  </si>
  <si>
    <t>SGN/RTM/3872570</t>
  </si>
  <si>
    <t>2PP/690.62KG</t>
  </si>
  <si>
    <t>260302-LK</t>
  </si>
  <si>
    <t>CLC2603-037</t>
  </si>
  <si>
    <t>2PP/422.53KG</t>
  </si>
  <si>
    <t>GAV260302</t>
  </si>
  <si>
    <t>1PP/168.48KG</t>
  </si>
  <si>
    <t>TIT260303</t>
  </si>
  <si>
    <t>8PP/2722.65KG</t>
  </si>
  <si>
    <t>WLV260305</t>
  </si>
  <si>
    <t>12PP/6243.34KG</t>
  </si>
  <si>
    <t>20260328-020</t>
  </si>
  <si>
    <t>16PP/4467KG</t>
  </si>
  <si>
    <t>MRSU5231415</t>
  </si>
  <si>
    <t>đã đóng</t>
  </si>
  <si>
    <t>GT-HS260311</t>
  </si>
  <si>
    <t>SHSHHCM26033456</t>
  </si>
  <si>
    <t>3PP/1566KG</t>
  </si>
  <si>
    <t>19PK/14265KG</t>
  </si>
  <si>
    <t>20260312-013</t>
  </si>
  <si>
    <t>2612USHSTECH</t>
  </si>
  <si>
    <t>1PP/208.8KG</t>
  </si>
  <si>
    <t>6603072908+6603072909</t>
  </si>
  <si>
    <t>2PP/182KG</t>
  </si>
  <si>
    <t>6603072910+6603072911+6603072912</t>
  </si>
  <si>
    <t>SGNJKT159292V</t>
  </si>
  <si>
    <t>13PP/3437KG</t>
  </si>
  <si>
    <t>SGNTYO159293V</t>
  </si>
  <si>
    <t>22PP/748KG</t>
  </si>
  <si>
    <t>6PP/1290KG</t>
  </si>
  <si>
    <t>6603072971+6603072972+6603072973</t>
  </si>
  <si>
    <t>22PP/3085KG</t>
  </si>
  <si>
    <t>SGNBKK159294V</t>
  </si>
  <si>
    <t>2PP/407KG</t>
  </si>
  <si>
    <t>6603072955+6603072956</t>
  </si>
  <si>
    <t>SGNBKK159295V</t>
  </si>
  <si>
    <t>21PP/3031KG</t>
  </si>
  <si>
    <t>SGNBKK159320V</t>
  </si>
  <si>
    <t>2PP/156KG</t>
  </si>
  <si>
    <t>SR26-0320-920</t>
  </si>
  <si>
    <t>HSHYSEA26030407</t>
  </si>
  <si>
    <t>17PP/11945 KG</t>
  </si>
  <si>
    <t>FFAU7712329</t>
  </si>
  <si>
    <t>DSGG-26032202</t>
  </si>
  <si>
    <t>KCTXSGN26030038</t>
  </si>
  <si>
    <t>23ROLL/19,058 KG</t>
  </si>
  <si>
    <t>PCLU5160027</t>
  </si>
  <si>
    <t>SA26-0327-920</t>
  </si>
  <si>
    <t>PRKA2603037</t>
  </si>
  <si>
    <t>2PP/1,593 KG</t>
  </si>
  <si>
    <t>OTS-260303</t>
  </si>
  <si>
    <t>1Z840FA50428774865</t>
  </si>
  <si>
    <t>8CT/64 KG</t>
  </si>
  <si>
    <t>200596/25-26</t>
  </si>
  <si>
    <t>DEL-10599610</t>
  </si>
  <si>
    <t>1PP/131 KG</t>
  </si>
  <si>
    <t>S- 8000759827</t>
  </si>
  <si>
    <t>1PK/5 KG</t>
  </si>
  <si>
    <t>Fedex</t>
  </si>
  <si>
    <t>SG26-0330-1</t>
  </si>
  <si>
    <t>9PK/4,924 KG</t>
  </si>
  <si>
    <t>DVG551-26033001R</t>
  </si>
  <si>
    <t>3PK/2,620 KG</t>
  </si>
  <si>
    <t>DSGG-26032201</t>
  </si>
  <si>
    <t>KCTXSGN26030037</t>
  </si>
  <si>
    <t>23ROL/21,819 KG</t>
  </si>
  <si>
    <t>PCLU5110638</t>
  </si>
  <si>
    <t>OT-260234</t>
  </si>
  <si>
    <t>SGN69757699</t>
  </si>
  <si>
    <t>2PP/764 KG</t>
  </si>
  <si>
    <t>OT-260226</t>
  </si>
  <si>
    <t>HASLS21260301250</t>
  </si>
  <si>
    <t>14PP/6,650 KG</t>
  </si>
  <si>
    <t>HALU2434603</t>
  </si>
  <si>
    <t>1C26TCN-337</t>
  </si>
  <si>
    <t>4PP/819 KG</t>
  </si>
  <si>
    <t>201PK/992 KG</t>
  </si>
  <si>
    <t>20PK/303,85 KG</t>
  </si>
  <si>
    <t>LSIV202603057</t>
  </si>
  <si>
    <t>SAAB2603030</t>
  </si>
  <si>
    <t>46CT/210 KG</t>
  </si>
  <si>
    <t>SHW-JFK 310326</t>
  </si>
  <si>
    <t>OT-260227</t>
  </si>
  <si>
    <t>SGNNYC159278V</t>
  </si>
  <si>
    <t>2PP/520 KG</t>
  </si>
  <si>
    <t>Cát Lái</t>
  </si>
  <si>
    <t>OT-260225</t>
  </si>
  <si>
    <t>3PP/1,350 KG</t>
  </si>
  <si>
    <t>Kho Anh Phong</t>
  </si>
  <si>
    <t>USA-26.W13-07-2303</t>
  </si>
  <si>
    <t>6603071238+6603071239</t>
  </si>
  <si>
    <t>BRAZIL-26.W13-04-2403</t>
  </si>
  <si>
    <t>6603071299+6603071667+6603071998</t>
  </si>
  <si>
    <t>TCLU5975722</t>
  </si>
  <si>
    <t>STG-26.W13-06-2503</t>
  </si>
  <si>
    <t>STG-26.W13-04-2503</t>
  </si>
  <si>
    <t>MRKU5527106</t>
  </si>
  <si>
    <t>STG-26.W13-05-2603</t>
  </si>
  <si>
    <t>BEAU6342836</t>
  </si>
  <si>
    <t>6603072540+6603072548+6603072567</t>
  </si>
  <si>
    <t>BEAU5109630</t>
  </si>
  <si>
    <t>RI-CD 03A-2026</t>
  </si>
  <si>
    <t>4 PK / 1.740KG</t>
  </si>
  <si>
    <t>SY20260313-01</t>
  </si>
  <si>
    <t>ONEYNBOG38941400</t>
  </si>
  <si>
    <t>171 PK / 249.571KG</t>
  </si>
  <si>
    <t>GCXU5239217
ONEU6165637
ONEU6186809
ONEU6190440
ONEU6190563
ONEU6194759
ONEU6194960
ONEU6194975
ONEU6198517</t>
  </si>
  <si>
    <t>31 CT / 279,5KG</t>
  </si>
  <si>
    <t>11 CT / 25,66KG</t>
  </si>
  <si>
    <t>276 CT / 2.432KG</t>
  </si>
  <si>
    <t>74 PK / 121,6KG</t>
  </si>
  <si>
    <t>HDTB-JY/01-23032026</t>
  </si>
  <si>
    <t>YMJAI490584324</t>
  </si>
  <si>
    <t>14 PK / 6.360KG</t>
  </si>
  <si>
    <t>BMOU5691904</t>
  </si>
  <si>
    <t>4 ZZ / 326KG</t>
  </si>
  <si>
    <t>TATA NHƠN TRẠCH</t>
  </si>
  <si>
    <t>TATAN2026032811</t>
  </si>
  <si>
    <t>ZIMUHCM80620251</t>
  </si>
  <si>
    <t>2.433 CT / 16.825,34 KG</t>
  </si>
  <si>
    <t>GAOU7768310</t>
  </si>
  <si>
    <t>26022026-TB/MTC</t>
  </si>
  <si>
    <t>ZIMUHCM80623455</t>
  </si>
  <si>
    <t>367 PK / 8.822KG</t>
  </si>
  <si>
    <t>TGCU5543381</t>
  </si>
  <si>
    <t>04032026-TB/MTC</t>
  </si>
  <si>
    <t>4 PK / 1.228KG</t>
  </si>
  <si>
    <t>17 PK / 2.206,43KG</t>
  </si>
  <si>
    <t>8 PK / 3.288,16KG</t>
  </si>
  <si>
    <t>VN260330-KEYS-262</t>
  </si>
  <si>
    <t>2.539 CT / 11.250,04KG</t>
  </si>
  <si>
    <t>GCXU6438722</t>
  </si>
  <si>
    <t>VN260330-TCP-84</t>
  </si>
  <si>
    <t>SGNG53784605</t>
  </si>
  <si>
    <t>SEGU5976695</t>
  </si>
  <si>
    <t>VN260330-TCP-85</t>
  </si>
  <si>
    <t>SGNG53784604</t>
  </si>
  <si>
    <t>TCLU4211592</t>
  </si>
  <si>
    <t>VN260330-TCP-83</t>
  </si>
  <si>
    <t>SGNG53784606</t>
  </si>
  <si>
    <t>SEGU5981639</t>
  </si>
  <si>
    <t>5 PK / 173,7KG</t>
  </si>
  <si>
    <t>CDC-VT-20260317 PT</t>
  </si>
  <si>
    <t>210326FORM26030962</t>
  </si>
  <si>
    <t>20 PP / 7.163,05KG</t>
  </si>
  <si>
    <t>KOCU2061275</t>
  </si>
  <si>
    <t>1 ZZ / 4.930,42KG</t>
  </si>
  <si>
    <t>HOAN-2026-03</t>
  </si>
  <si>
    <t>220326HASLK02260301190</t>
  </si>
  <si>
    <t>82 PK / 19.661,54KG</t>
  </si>
  <si>
    <t>SEKU4431036 SKHU9628115</t>
  </si>
  <si>
    <t>15 CT / 188,84KG</t>
  </si>
  <si>
    <t>85 CT / 708,75KG</t>
  </si>
  <si>
    <t>VN260330-VAST-60-61</t>
  </si>
  <si>
    <t>802 CT / 13.280,72KG</t>
  </si>
  <si>
    <t>GCXU5579201 TGHU6891800</t>
  </si>
  <si>
    <t>157 CT / 2.141,26KG</t>
  </si>
  <si>
    <t>SX3XE2602003</t>
  </si>
  <si>
    <t>150326HHSE6031460</t>
  </si>
  <si>
    <t>1 PK / 596KG</t>
  </si>
  <si>
    <t>KTCL</t>
  </si>
  <si>
    <t>GX-CD 03-2026</t>
  </si>
  <si>
    <t>1.386 PK / 12.723KG</t>
  </si>
  <si>
    <t>DL-CD 03A-2026</t>
  </si>
  <si>
    <t>130 PK / 1.021KG</t>
  </si>
  <si>
    <t>RI-CD 03B-2026</t>
  </si>
  <si>
    <t>1 PK / 510KG</t>
  </si>
  <si>
    <t>140 CT / 1.728KG</t>
  </si>
  <si>
    <t>VN260330-TCP-82</t>
  </si>
  <si>
    <t>SGNG53784600</t>
  </si>
  <si>
    <t>SEGU5526804</t>
  </si>
  <si>
    <t>HDTB-JY/067-22032026</t>
  </si>
  <si>
    <t>270326SNLGSKVLMF00410</t>
  </si>
  <si>
    <t>83 PK / 15.730KG</t>
  </si>
  <si>
    <t>SNCU2960976</t>
  </si>
  <si>
    <t>M20260324XF-AIR-SZ</t>
  </si>
  <si>
    <t>RLL260301</t>
  </si>
  <si>
    <t>16K/270KG</t>
  </si>
  <si>
    <t>M20260324XF-FEDEX-SZ</t>
  </si>
  <si>
    <t>2K/1,4KG</t>
  </si>
  <si>
    <t>20260327-SLC-RIL-715</t>
  </si>
  <si>
    <t>RD260327-KING-CA-TX</t>
  </si>
  <si>
    <t>RD260327-RIL-RT</t>
  </si>
  <si>
    <t>3K/19KG</t>
  </si>
  <si>
    <t>RD260330GC22-BOA-VNGC</t>
  </si>
  <si>
    <t>2K/485,22KG</t>
  </si>
  <si>
    <t>4902K/48418,01KG</t>
  </si>
  <si>
    <t>11K/1185KG</t>
  </si>
  <si>
    <t>VV-2601056</t>
  </si>
  <si>
    <t>PZP2603011</t>
  </si>
  <si>
    <t>HWD2603059</t>
  </si>
  <si>
    <t>1K/1.516KG</t>
  </si>
  <si>
    <t>55K/1364,69KG</t>
  </si>
  <si>
    <t>111K/215,49KG</t>
  </si>
  <si>
    <t>171K/2417,31KG</t>
  </si>
  <si>
    <t>100800237347
100800272047</t>
  </si>
  <si>
    <t>Làm + truyền BCQT</t>
  </si>
  <si>
    <t>CX-100819135747
CX-100819134047
BH-100809961747
BH-100809961647</t>
  </si>
  <si>
    <t>M20260327XF-AIR-SZ</t>
  </si>
  <si>
    <t>RLL260401A
RLL260401B</t>
  </si>
  <si>
    <t>13K/900KG</t>
  </si>
  <si>
    <t>4K/4046,01KG</t>
  </si>
  <si>
    <t>1706K/12083,06KG</t>
  </si>
  <si>
    <t>2279K/11681,19KG</t>
  </si>
  <si>
    <t>2751K/2089,44KG</t>
  </si>
  <si>
    <t>3488K/32174,05KG</t>
  </si>
  <si>
    <t>KBS MÃ SP</t>
  </si>
  <si>
    <t>SAA260300603</t>
  </si>
  <si>
    <t>CSNU1521929
CSNU2995603
OOLU0155437
TEMU0010534</t>
  </si>
  <si>
    <t>GG3-0025247</t>
  </si>
  <si>
    <t>01PKG0625486</t>
  </si>
  <si>
    <t>1K/1.029KG</t>
  </si>
  <si>
    <t>ALV-26-014</t>
  </si>
  <si>
    <t>TYJPVN260507</t>
  </si>
  <si>
    <t>142K/17.211KG</t>
  </si>
  <si>
    <t>TWCU8282746
UETU5649756
UETU5714023</t>
  </si>
  <si>
    <t>CWK0162024-T0001</t>
  </si>
  <si>
    <t>NSTKS26030017</t>
  </si>
  <si>
    <t>4CONT/97.460KG</t>
  </si>
  <si>
    <t>SLZU2901203
SLZU2900660
KMCU2916171
SLZU2902236</t>
  </si>
  <si>
    <t>AICA tự xin GPTC</t>
  </si>
  <si>
    <t>CWK0160557-T0001</t>
  </si>
  <si>
    <t>NSTKS26020008</t>
  </si>
  <si>
    <t>1CONT/24,380KGS</t>
  </si>
  <si>
    <t>KMCU2913655</t>
  </si>
  <si>
    <t>13K/7.906KG</t>
  </si>
  <si>
    <t>55-0326-13 VLI-MSY</t>
  </si>
  <si>
    <t>205K/1.608,31KG</t>
  </si>
  <si>
    <t>M20260327XF-DHL-SZ</t>
  </si>
  <si>
    <t>1K/0,2KG</t>
  </si>
  <si>
    <t>TR03851</t>
  </si>
  <si>
    <t>86K/897,27KG</t>
  </si>
  <si>
    <t>RD260331-BOA-VN</t>
  </si>
  <si>
    <t>24K/8689,9KG</t>
  </si>
  <si>
    <t>20260330-SLC-RIL-765</t>
  </si>
  <si>
    <t>1K/2,3KG</t>
  </si>
  <si>
    <t>RD260331-RIL-RT</t>
  </si>
  <si>
    <t>4K/33,91KG</t>
  </si>
  <si>
    <t>TGBU6271026</t>
  </si>
  <si>
    <t>TK CHUNG LO
VOI 
308383306950 
(HUYỀN)</t>
  </si>
  <si>
    <t>RD260331-RESZ-RT</t>
  </si>
  <si>
    <t>3K/19,23KG</t>
  </si>
  <si>
    <t>PZP260301</t>
  </si>
  <si>
    <t>LDGHCM2631147SZ</t>
  </si>
  <si>
    <t>3K/2.541,5KG</t>
  </si>
  <si>
    <t>MEDUWH652895</t>
  </si>
  <si>
    <t>20K/18.673,7KG</t>
  </si>
  <si>
    <t>FFAU3742557</t>
  </si>
  <si>
    <t>142K/473,57KG</t>
  </si>
  <si>
    <t>135K/1.458,42KG</t>
  </si>
  <si>
    <t>MRDAK26005</t>
  </si>
  <si>
    <t>TIIU4674675</t>
  </si>
  <si>
    <t>TG-10001712201-10001621871</t>
  </si>
  <si>
    <t>6760k/19,117.8kg/66,97</t>
  </si>
  <si>
    <t>SEGU4591298</t>
  </si>
  <si>
    <t>TG-10001680427/ 11</t>
  </si>
  <si>
    <t>4785k/19,486.76kg/67,411</t>
  </si>
  <si>
    <t>TGBU6759670</t>
  </si>
  <si>
    <t>TG-10001680427/ 12</t>
  </si>
  <si>
    <t>5446k/19,597.38kg/66,117</t>
  </si>
  <si>
    <t>YMLU8622642</t>
  </si>
  <si>
    <t>TG-10001680427/ 13</t>
  </si>
  <si>
    <t>4185k/19,615.08kg/51,744</t>
  </si>
  <si>
    <t>YMLU5718191</t>
  </si>
  <si>
    <t>TG-10001680427/ 14</t>
  </si>
  <si>
    <t>5181k/19.728,44kg/60,052</t>
  </si>
  <si>
    <t>SEGU6510799</t>
  </si>
  <si>
    <t>TG-10001700925/ 2</t>
  </si>
  <si>
    <t>6929k/18,706.08kg/66,412</t>
  </si>
  <si>
    <t>TGBU6151592</t>
  </si>
  <si>
    <t>SCHAEFFLER KOREA-021/26/A41</t>
  </si>
  <si>
    <t>RAF0219938</t>
  </si>
  <si>
    <t>4k/ 1.092,4kg</t>
  </si>
  <si>
    <t>NBR-014/26/E31</t>
  </si>
  <si>
    <t>RAF0210085</t>
  </si>
  <si>
    <t>15k/4,339.3kg</t>
  </si>
  <si>
    <t>TG-10001700925/ 1</t>
  </si>
  <si>
    <t>8329k/19,702.62kg/65,565</t>
  </si>
  <si>
    <t>YMLU8921448</t>
  </si>
  <si>
    <t>HEB-2512039</t>
  </si>
  <si>
    <t>4902k/16.805,14kg/51.067</t>
  </si>
  <si>
    <t>CAIU7631648</t>
  </si>
  <si>
    <t>TG-10001680379/ 4</t>
  </si>
  <si>
    <t>6123k/19,654.83kg/51,455</t>
  </si>
  <si>
    <t>TLLU6012936</t>
  </si>
  <si>
    <t>6603072547+6603072549</t>
  </si>
  <si>
    <t>19k/3705kg</t>
  </si>
  <si>
    <t>TG-10001680379/ 5</t>
  </si>
  <si>
    <t>6122k/19,728.84kg/51,386</t>
  </si>
  <si>
    <t>BMOU3161150</t>
  </si>
  <si>
    <t>TG-10001680379/ 6</t>
  </si>
  <si>
    <t>5339k/19,597.38kg/55,697</t>
  </si>
  <si>
    <t>TLLU6174238</t>
  </si>
  <si>
    <t>TG-10001680379/ 7</t>
  </si>
  <si>
    <t>5418k/19,600.42kg/54,716</t>
  </si>
  <si>
    <t>YMMU4020110</t>
  </si>
  <si>
    <t>TG-10001680379/ 8</t>
  </si>
  <si>
    <t>4762k/19,607.5kg/54,502</t>
  </si>
  <si>
    <t>YMLU5721322</t>
  </si>
  <si>
    <t>TG-10001680379/ 9</t>
  </si>
  <si>
    <t>4386k/19,558.92kg/67,158</t>
  </si>
  <si>
    <t>SEGU4553430</t>
  </si>
  <si>
    <t>2K26031601V</t>
  </si>
  <si>
    <t>RAF0221214</t>
  </si>
  <si>
    <t>2k/56kg</t>
  </si>
  <si>
    <t>18k/367kg</t>
  </si>
  <si>
    <t>INDIA-26.W14-05-3003</t>
  </si>
  <si>
    <t>BMOU1249978</t>
  </si>
  <si>
    <t>MRDSASKR-26015</t>
  </si>
  <si>
    <t>TGBU6310185</t>
  </si>
  <si>
    <t>MV-S260323</t>
  </si>
  <si>
    <t>2k/24.1kg</t>
  </si>
  <si>
    <t>SASP22-087</t>
  </si>
  <si>
    <t>2k/21kg</t>
  </si>
  <si>
    <t>SHV-107</t>
  </si>
  <si>
    <t>3k/54,9kg</t>
  </si>
  <si>
    <t>NOVITA</t>
  </si>
  <si>
    <t>BT</t>
  </si>
  <si>
    <t>QT32046R2-2025</t>
  </si>
  <si>
    <t>HXCGDGHM26009013</t>
  </si>
  <si>
    <t>EISU4600723 
EISU7101585
CAAU8380098 
FFAU4519738
SEKU6571253
TIIU4139067
TXGU4065923</t>
  </si>
  <si>
    <t>DANH MỤC DONG BO</t>
  </si>
  <si>
    <t>6603072902+6603072905</t>
  </si>
  <si>
    <t>9k/1,207kg</t>
  </si>
  <si>
    <t>ETV-20260320-11489</t>
  </si>
  <si>
    <t>CNSHAFGC1745</t>
  </si>
  <si>
    <t>TRHU5453117
TGBU9950020
EGSU6285632
CAAU9592208</t>
  </si>
  <si>
    <t>TG-10001680379/ 10</t>
  </si>
  <si>
    <t>7659k/19,720.16kg/67,504</t>
  </si>
  <si>
    <t>YMMU6144996</t>
  </si>
  <si>
    <t>Phước LOng</t>
  </si>
  <si>
    <t>TG-10001680379/ 11</t>
  </si>
  <si>
    <t>5197k/19,700.16kg/66,241</t>
  </si>
  <si>
    <t>YMMU6497247</t>
  </si>
  <si>
    <t>TG-10001680379/ 12</t>
  </si>
  <si>
    <t>6607k/19,009.12kg/67,161</t>
  </si>
  <si>
    <t>SEGU6865058</t>
  </si>
  <si>
    <t>TG-10001700974-10001680379</t>
  </si>
  <si>
    <t>4535k/19,575.21kg/55,239</t>
  </si>
  <si>
    <t>TCKU4745564</t>
  </si>
  <si>
    <t>TG-10001700974/ 1</t>
  </si>
  <si>
    <t>7873k/18,374.08kg/67,421</t>
  </si>
  <si>
    <t>TCNU2012048</t>
  </si>
  <si>
    <t>GR-91211</t>
  </si>
  <si>
    <t>TYSC023006</t>
  </si>
  <si>
    <t>FFAU2777841
OOCU8459770
OOCU8017891
OOLU9603949
CSNU6070999
CSNU6508473</t>
  </si>
  <si>
    <t>SHSJ26002-MAT0322</t>
  </si>
  <si>
    <t>SDSE26032597</t>
  </si>
  <si>
    <t>59k/.557,62kg</t>
  </si>
  <si>
    <t>SASD-PPS220211</t>
  </si>
  <si>
    <t>M10366887</t>
  </si>
  <si>
    <t>HSLU2403240</t>
  </si>
  <si>
    <t>TSMV2026-04-4D</t>
  </si>
  <si>
    <t>JJCSHSGB600549</t>
  </si>
  <si>
    <t>TGBU7193231</t>
  </si>
  <si>
    <t>TLLU5730836</t>
  </si>
  <si>
    <t>TG-10001680379/ 13</t>
  </si>
  <si>
    <t>5053k/19,701.29kg/57,538</t>
  </si>
  <si>
    <t>YMMU4149290</t>
  </si>
  <si>
    <t>1k/44,29kg</t>
  </si>
  <si>
    <t>HL-2601009/ 1</t>
  </si>
  <si>
    <t>2747k/19,503.7kg/33,654</t>
  </si>
  <si>
    <t>HMMU6233627</t>
  </si>
  <si>
    <t>HL-2601009/ 2</t>
  </si>
  <si>
    <t>HMMU6106598</t>
  </si>
  <si>
    <t>20k/1,950.5kg</t>
  </si>
  <si>
    <t>SCHAEFFLERINDIA-021/26/A41</t>
  </si>
  <si>
    <t>18032670330159186</t>
  </si>
  <si>
    <t>TCNU6671716</t>
  </si>
  <si>
    <t>200544/25-26</t>
  </si>
  <si>
    <t>18032670330159190</t>
  </si>
  <si>
    <t>NHBBALL-006/26/E31</t>
  </si>
  <si>
    <t>19032670430047247</t>
  </si>
  <si>
    <t>ES0252604952</t>
  </si>
  <si>
    <t>17032670430047528</t>
  </si>
  <si>
    <t>HARSHA-016/26/E31</t>
  </si>
  <si>
    <t>17032670430047170</t>
  </si>
  <si>
    <t>GJ258102000365</t>
  </si>
  <si>
    <t>19032670430047248</t>
  </si>
  <si>
    <t>XPT2603015</t>
  </si>
  <si>
    <t>LTJZH202603005L</t>
  </si>
  <si>
    <t>83k/25.211,06kg</t>
  </si>
  <si>
    <t>ko van chuyen</t>
  </si>
  <si>
    <t>E43</t>
  </si>
  <si>
    <t>16K/5.810,19KG</t>
  </si>
  <si>
    <t>0 5150</t>
  </si>
  <si>
    <t>YMJAW490501628</t>
  </si>
  <si>
    <t>BEAU4514258</t>
  </si>
  <si>
    <t>0 5151</t>
  </si>
  <si>
    <t>YMJAW490501629</t>
  </si>
  <si>
    <t>YMMU6469923</t>
  </si>
  <si>
    <t>0 5152</t>
  </si>
  <si>
    <t>TLLU4102476</t>
  </si>
  <si>
    <t>86K/705.1KGM</t>
  </si>
  <si>
    <t>33K/47,137KG</t>
  </si>
  <si>
    <t>MSKU1579588
MRKU5255991</t>
  </si>
  <si>
    <t>40.EX/DFC-MT/2024</t>
  </si>
  <si>
    <t>437K/11,965.5KG</t>
  </si>
  <si>
    <t>TÍN NGHĨA</t>
  </si>
  <si>
    <t>187.EX/DFC-MT/2021</t>
  </si>
  <si>
    <t>169K/4,647.5KG</t>
  </si>
  <si>
    <t>41.EX/DFC-MT/2024</t>
  </si>
  <si>
    <t>889K/24,447.5KG</t>
  </si>
  <si>
    <t>27-01.EX/DFC-WEE/24</t>
  </si>
  <si>
    <t>5000K/75000KG</t>
  </si>
  <si>
    <t>KNQ TÂN THUẬN</t>
  </si>
  <si>
    <t>26-01.EX/DFC-WEE/24-3</t>
  </si>
  <si>
    <t>310K/4,650KG</t>
  </si>
  <si>
    <t>28-01.EX/DFC-WEE/24-1</t>
  </si>
  <si>
    <t>810K/12,150KG</t>
  </si>
  <si>
    <t>05/MTC-DN/2026</t>
  </si>
  <si>
    <t>103K/21,939KG</t>
  </si>
  <si>
    <t>HẢI PHÒNG</t>
  </si>
  <si>
    <t>SX20260316014</t>
  </si>
  <si>
    <t>POBUSHA260300411</t>
  </si>
  <si>
    <t>POLU4505920</t>
  </si>
  <si>
    <t>BL20260316007</t>
  </si>
  <si>
    <t>POBUSHA260300412</t>
  </si>
  <si>
    <t>24K/13.608KG</t>
  </si>
  <si>
    <t>ZS-LX-HV-20260324 CN</t>
  </si>
  <si>
    <t>74K/846KG</t>
  </si>
  <si>
    <t>LX5000-20260323 US</t>
  </si>
  <si>
    <t>24K/264KG</t>
  </si>
  <si>
    <t>LX5000-20260323 UK</t>
  </si>
  <si>
    <t>LX50XX-20260323 US</t>
  </si>
  <si>
    <t>18K/180KG</t>
  </si>
  <si>
    <t>TV-HV-20260325 US</t>
  </si>
  <si>
    <t>11K/71.5KG</t>
  </si>
  <si>
    <t>LX5002-20260327 UK</t>
  </si>
  <si>
    <t>TV-HV-20260327 US</t>
  </si>
  <si>
    <t>12K/78KG</t>
  </si>
  <si>
    <t>LX5002-20260327 US</t>
  </si>
  <si>
    <t>30K/330KG</t>
  </si>
  <si>
    <t>UV5000-20260325 US</t>
  </si>
  <si>
    <t>7K/77KG</t>
  </si>
  <si>
    <t>VE25027-VE25023-VE25024-VE25025</t>
  </si>
  <si>
    <t>039GX30077</t>
  </si>
  <si>
    <t>3,574K/20,915.82KG</t>
  </si>
  <si>
    <t>WHSU5372711
WHSU5653318
WHSU5791683
WHSU6272208
WHSU6511112</t>
  </si>
  <si>
    <t>HRS26-20260312VH</t>
  </si>
  <si>
    <t>AMQ0442818</t>
  </si>
  <si>
    <t>43K/53,339KG</t>
  </si>
  <si>
    <t>BEAU2789030
TGHU1775324
CMAU2623236</t>
  </si>
  <si>
    <t>42.EX/DFC-MT/2024</t>
  </si>
  <si>
    <t>858K/23.595KG</t>
  </si>
  <si>
    <t>89K/1.114,46KG</t>
  </si>
  <si>
    <t>TỜ KHAI NHÁNH</t>
  </si>
  <si>
    <t>222K/1.617KG</t>
  </si>
  <si>
    <t>UV-LX-HV-TV-20260327 CN</t>
  </si>
  <si>
    <t>37K/269KG</t>
  </si>
  <si>
    <t>LX50XX-20260327 US</t>
  </si>
  <si>
    <t>LX50XX-20260327 UK</t>
  </si>
  <si>
    <t>8K/88KG</t>
  </si>
  <si>
    <t>BRC00866</t>
  </si>
  <si>
    <t>420K/775,23KG</t>
  </si>
  <si>
    <t>BRC00867</t>
  </si>
  <si>
    <t>273K/611,78KG</t>
  </si>
  <si>
    <t>BRC00868</t>
  </si>
  <si>
    <t>362K/675,47KG</t>
  </si>
  <si>
    <t>BRC00869</t>
  </si>
  <si>
    <t>244K/434,87KG</t>
  </si>
  <si>
    <t>BRC00870</t>
  </si>
  <si>
    <t>36K/49,46KG</t>
  </si>
  <si>
    <t>BRC00871</t>
  </si>
  <si>
    <t>8K/21,12KG</t>
  </si>
  <si>
    <t>BRC00872</t>
  </si>
  <si>
    <t>2K/4,84KG</t>
  </si>
  <si>
    <t>BRC00873</t>
  </si>
  <si>
    <t>2K/3,08KG</t>
  </si>
  <si>
    <t>PHÚ DI</t>
  </si>
  <si>
    <t>1K/1,413KG</t>
  </si>
  <si>
    <t>ROVE 2026/1</t>
  </si>
  <si>
    <t>2K / 100KG</t>
  </si>
  <si>
    <t>MY</t>
  </si>
  <si>
    <t>2K/26,8KG</t>
  </si>
  <si>
    <t>6K/144,6KG</t>
  </si>
  <si>
    <t>1K/335KG</t>
  </si>
  <si>
    <t>TAYCA - TRANCY</t>
  </si>
  <si>
    <t>TP3NJP260303</t>
  </si>
  <si>
    <t>341BK6001639</t>
  </si>
  <si>
    <t>14K/20.608KG</t>
  </si>
  <si>
    <t>TSSU2108940</t>
  </si>
  <si>
    <t>(đã báo đóng)</t>
  </si>
  <si>
    <t>NVC-26/03-12</t>
  </si>
  <si>
    <t>MPKOBE2604071</t>
  </si>
  <si>
    <t>2PP/823KG</t>
  </si>
  <si>
    <t>&lt;1 tấn ko đóng</t>
  </si>
  <si>
    <t>46K/875,11KG</t>
  </si>
  <si>
    <t>145K/3.764,5KG</t>
  </si>
  <si>
    <t>2K/75,9KG</t>
  </si>
  <si>
    <t>2.364K/67.919,41KG</t>
  </si>
  <si>
    <t>61K/1.043,36KG</t>
  </si>
  <si>
    <t>277K/4.086,77KG</t>
  </si>
  <si>
    <t>143K/765,64KG</t>
  </si>
  <si>
    <t>10K/7.750KG</t>
  </si>
  <si>
    <t>76K/1.180,5KG</t>
  </si>
  <si>
    <t>14K/286.,5KG</t>
  </si>
  <si>
    <t>1.521K/52.679,45KG</t>
  </si>
  <si>
    <t>8K/19,3KG</t>
  </si>
  <si>
    <t>1.483K/29.202,42KG</t>
  </si>
  <si>
    <t>1.296K/27.027,98KG</t>
  </si>
  <si>
    <t>CAAU2592000</t>
  </si>
  <si>
    <t>CMAU9271944</t>
  </si>
  <si>
    <t>GAOU2487305</t>
  </si>
  <si>
    <t>BEAU5616547</t>
  </si>
  <si>
    <t>FFAU1499520</t>
  </si>
  <si>
    <t>EGSU3469261</t>
  </si>
  <si>
    <t>EGHU3939593</t>
  </si>
  <si>
    <t>TIIU2800373</t>
  </si>
  <si>
    <t>T2600110</t>
  </si>
  <si>
    <t>250326001GA32062-04</t>
  </si>
  <si>
    <t>WHSU8342428</t>
  </si>
  <si>
    <t>250326001GA32062-07</t>
  </si>
  <si>
    <t>250326001GA32062-06</t>
  </si>
  <si>
    <t>250326001GA32062-05</t>
  </si>
  <si>
    <t>250326001GA32062-03</t>
  </si>
  <si>
    <t>250326001GA32062-02</t>
  </si>
  <si>
    <t>250326001GA32062-01</t>
  </si>
  <si>
    <t>2403-20260313</t>
  </si>
  <si>
    <t>240326220610045073</t>
  </si>
  <si>
    <t>2402-20260313</t>
  </si>
  <si>
    <t>240326220610045059</t>
  </si>
  <si>
    <t>SA2603/393</t>
  </si>
  <si>
    <t>210326045GX06635</t>
  </si>
  <si>
    <t>WHLU5831435
WHSU5590565</t>
  </si>
  <si>
    <t>3301-20260200002-5</t>
  </si>
  <si>
    <t>230226MCB0325876</t>
  </si>
  <si>
    <t>63k/570,14kg</t>
  </si>
  <si>
    <t>132k/3365kg</t>
  </si>
  <si>
    <t>5k/4005kg</t>
  </si>
  <si>
    <t>12K/1010KG</t>
  </si>
  <si>
    <t>35K/203KG</t>
  </si>
  <si>
    <t>3K/104,74KG</t>
  </si>
  <si>
    <t>12585k/10636kg</t>
  </si>
  <si>
    <t>JH-DN20260317-1</t>
  </si>
  <si>
    <t>260326SXL26030048</t>
  </si>
  <si>
    <t>BEAU5196819
EISU8510510</t>
  </si>
  <si>
    <t>74K/806KG</t>
  </si>
  <si>
    <t>149K/10065KG</t>
  </si>
  <si>
    <t>18K/99KG</t>
  </si>
  <si>
    <t>460K/3182KG</t>
  </si>
  <si>
    <t>127k/759,7kg</t>
  </si>
  <si>
    <t>45k/724kg</t>
  </si>
  <si>
    <t>10k/315kg</t>
  </si>
  <si>
    <t>26k/353,3kg</t>
  </si>
  <si>
    <t>4k/5,8kg</t>
  </si>
  <si>
    <t>2k/290,95kg</t>
  </si>
  <si>
    <t>JH-DN20260322</t>
  </si>
  <si>
    <t>250326E142600540556A01UWS</t>
  </si>
  <si>
    <t>CAAU5439778</t>
  </si>
  <si>
    <t>JX20260128</t>
  </si>
  <si>
    <t>250326EGLV142600540556UWS</t>
  </si>
  <si>
    <t>JH-DN20260319</t>
  </si>
  <si>
    <t>240326ASSNKO020260315559</t>
  </si>
  <si>
    <t>SKHU6475711</t>
  </si>
  <si>
    <t>JX20260120</t>
  </si>
  <si>
    <t>240326ASSNKO020260217955</t>
  </si>
  <si>
    <t>JX20260127</t>
  </si>
  <si>
    <t>250326EGLV142600756729UWS</t>
  </si>
  <si>
    <t>EMCU8336750</t>
  </si>
  <si>
    <t>OB-26022002-1</t>
  </si>
  <si>
    <t>220326PHILLW260059</t>
  </si>
  <si>
    <t>2k/393,6kg</t>
  </si>
  <si>
    <t>OB-26031303</t>
  </si>
  <si>
    <t>210326PHILLW260054</t>
  </si>
  <si>
    <t>JH-DN20260318</t>
  </si>
  <si>
    <t>220326CKCOSH2604341UWS</t>
  </si>
  <si>
    <t>FFAU4541650</t>
  </si>
  <si>
    <t>JX20260116</t>
  </si>
  <si>
    <t>220326CKCOSH2604341AUWS</t>
  </si>
  <si>
    <t>199K/2224,20KG</t>
  </si>
  <si>
    <t>01.03.2026JV-DINHVANG</t>
  </si>
  <si>
    <t>80K/1595,5KG</t>
  </si>
  <si>
    <t>28K/542KG</t>
  </si>
  <si>
    <t>300K/3434,80KG</t>
  </si>
  <si>
    <t>03/2026 JV-FVN-ON51-SP-1</t>
  </si>
  <si>
    <t>12K/69,30KG</t>
  </si>
  <si>
    <t>03-2026/ JVVN-SHC-2</t>
  </si>
  <si>
    <t>37K/330,85KG</t>
  </si>
  <si>
    <t>850C260302038</t>
  </si>
  <si>
    <t>6K/55,4KG</t>
  </si>
  <si>
    <t>270326LCHCW26011632</t>
  </si>
  <si>
    <t>HH-GT 20260330</t>
  </si>
  <si>
    <t>YMLU3507332</t>
  </si>
  <si>
    <t>K. ĐHT</t>
  </si>
  <si>
    <t>XQ202603073</t>
  </si>
  <si>
    <t>BNC0152567</t>
  </si>
  <si>
    <t>19k/12,245kg</t>
  </si>
  <si>
    <t>GESU1172586</t>
  </si>
  <si>
    <t>HRS26-20260313VH</t>
  </si>
  <si>
    <t>AMQ0442817</t>
  </si>
  <si>
    <t>37K/54,011KG</t>
  </si>
  <si>
    <t>FBIU0058675
SEGU1183570
TRHU2606784</t>
  </si>
  <si>
    <t>60229767-60229768</t>
  </si>
  <si>
    <t>27K/212,9KG</t>
  </si>
  <si>
    <t>IY144H-20260331 UK</t>
  </si>
  <si>
    <t>1K/7K</t>
  </si>
  <si>
    <t>IY144H-20260331 US</t>
  </si>
  <si>
    <t>12K/84KG</t>
  </si>
  <si>
    <t>LX50XX-20260331 UK</t>
  </si>
  <si>
    <t>6K/66KG</t>
  </si>
  <si>
    <t>LX50XX-20260331 US</t>
  </si>
  <si>
    <t>26QDAEV001</t>
  </si>
  <si>
    <t>KDSHS20260077</t>
  </si>
  <si>
    <t>1CZ/17,000KG</t>
  </si>
  <si>
    <t>KMCU2501283</t>
  </si>
  <si>
    <t>HIEP PHƯỚC</t>
  </si>
  <si>
    <t>XJH-S20260306</t>
  </si>
  <si>
    <t>SITTAGSG604825</t>
  </si>
  <si>
    <t>27K/36,820KG</t>
  </si>
  <si>
    <t>HPCU2823277
SEGU3463203</t>
  </si>
  <si>
    <t>34.EX/DFC-MT/2024</t>
  </si>
  <si>
    <t>830K/22,803KG</t>
  </si>
  <si>
    <t>35.EX/DFC-MT/2024</t>
  </si>
  <si>
    <t>864K/23,738KG</t>
  </si>
  <si>
    <t>1K/17.6KG</t>
  </si>
  <si>
    <t>USA-26.W14-06-3003</t>
  </si>
  <si>
    <t>HASU4467371</t>
  </si>
  <si>
    <t>6603072546+6603072630+6603072631</t>
  </si>
  <si>
    <t>STG-26.W14-05-3103</t>
  </si>
  <si>
    <t>MRSU4405765</t>
  </si>
  <si>
    <t>STG-26.W14-04-3103</t>
  </si>
  <si>
    <t>TRHU4846716</t>
  </si>
  <si>
    <t>TG-10001655081</t>
  </si>
  <si>
    <t>1013CTN/2522.37KGM/10.371CBM</t>
  </si>
  <si>
    <t>WM-2509088</t>
  </si>
  <si>
    <t>466CTN/1957.2KGM/7.376CBM</t>
  </si>
  <si>
    <t>WM-2509116</t>
  </si>
  <si>
    <t>WM-2601030</t>
  </si>
  <si>
    <t>2826CTN/9325.9KGM/27.174CBM</t>
  </si>
  <si>
    <t>WM-2602021</t>
  </si>
  <si>
    <t>1493CTN/3583.2KGM/10.447CBM</t>
  </si>
  <si>
    <t>WM-2601028</t>
  </si>
  <si>
    <t>2995CTN/10329.9KGM/30.085CBM</t>
  </si>
  <si>
    <t>WM-2602017</t>
  </si>
  <si>
    <t>5799CTN/13917.6KGM/40.576CBM</t>
  </si>
  <si>
    <t>SP</t>
  </si>
  <si>
    <t>CPJ20260320</t>
  </si>
  <si>
    <t>KMLCLP2630050</t>
  </si>
  <si>
    <t>3ZZ/2865.86KG</t>
  </si>
  <si>
    <t>1364/KSĐB-NK2026/GP-HC</t>
  </si>
  <si>
    <t>1369/KSĐB-NK2026/GP-HC</t>
  </si>
  <si>
    <t>2E26013151</t>
  </si>
  <si>
    <t>1370/KSĐB-NK2026/GP-HC</t>
  </si>
  <si>
    <t>281PK/1792.71KG</t>
  </si>
  <si>
    <t>416PK/3585.92KG</t>
  </si>
  <si>
    <t>846PK/4972.76KG</t>
  </si>
  <si>
    <t>543PK/3340.73KG</t>
  </si>
  <si>
    <t>HRS26-20260309VH</t>
  </si>
  <si>
    <t>UXMNE2026030355</t>
  </si>
  <si>
    <t>4PP/9050KG</t>
  </si>
  <si>
    <t>E260305</t>
  </si>
  <si>
    <t>S2601382862</t>
  </si>
  <si>
    <t>3PP/1012.2KG</t>
  </si>
  <si>
    <t>FUT20260309</t>
  </si>
  <si>
    <t>1PK/3.9KG</t>
  </si>
  <si>
    <t>JV-PANARUB-20260330-A</t>
  </si>
  <si>
    <t>1CT/4.1KG</t>
  </si>
  <si>
    <t>ROCKFALL-JVUS20260330</t>
  </si>
  <si>
    <t>WLL2604_0250</t>
  </si>
  <si>
    <t>83CT/779.9KG</t>
  </si>
  <si>
    <t>SPEEDX</t>
  </si>
  <si>
    <t>FORM E</t>
  </si>
  <si>
    <t>YF-VN2026002-1</t>
  </si>
  <si>
    <t>JWAOL26030448</t>
  </si>
  <si>
    <t>TIIU5600790
TIIU5774175</t>
  </si>
  <si>
    <t>EA3966-26004</t>
  </si>
  <si>
    <t>JJCNBSGA623341</t>
  </si>
  <si>
    <t xml:space="preserve">BEAU6402072
BEAU6403079
TWCU2044099
</t>
  </si>
  <si>
    <t>2026FJ029</t>
  </si>
  <si>
    <t xml:space="preserve">CAAU7023645
TCNU3817279
MRSU8424444
</t>
  </si>
  <si>
    <t>100816060747 - SP 
100817510447 - NL</t>
  </si>
  <si>
    <t>AMA 730445508550</t>
  </si>
  <si>
    <t>AMA 730446177530</t>
  </si>
  <si>
    <t>AMA 730446179300</t>
  </si>
  <si>
    <t>AMA 730446211720</t>
  </si>
  <si>
    <t>AMA 730446216620</t>
  </si>
  <si>
    <t>AMA 730446223030</t>
  </si>
  <si>
    <t>AMA 730446327220</t>
  </si>
  <si>
    <t>AMA 730446330610</t>
  </si>
  <si>
    <t>AMA 730446346340</t>
  </si>
  <si>
    <t>AMA 730446355110</t>
  </si>
  <si>
    <t>AMA 730446354260</t>
  </si>
  <si>
    <t>AMA 730446359640</t>
  </si>
  <si>
    <t>AMA 730446363140</t>
  </si>
  <si>
    <t>AMA 730446365500</t>
  </si>
  <si>
    <t>AMA 730446394530</t>
  </si>
  <si>
    <t>AMA 730446395710</t>
  </si>
  <si>
    <t>AMA 730446397440</t>
  </si>
  <si>
    <t>AMA 730446401750</t>
  </si>
  <si>
    <t>AMA 730446417040</t>
  </si>
  <si>
    <t>AMA 730446419950</t>
  </si>
  <si>
    <t>AMA 730446422530</t>
  </si>
  <si>
    <t>AMA 730446424300</t>
  </si>
  <si>
    <t>AMA 730446437560</t>
  </si>
  <si>
    <t>AMA 730446432000</t>
  </si>
  <si>
    <t>AMA 730446436530</t>
  </si>
  <si>
    <t>AMA 730446436200</t>
  </si>
  <si>
    <t>AMA 730446498350</t>
  </si>
  <si>
    <t>KBS số kiện</t>
  </si>
  <si>
    <t>SP-0702</t>
  </si>
  <si>
    <t>220326WJTJSEF26030017</t>
  </si>
  <si>
    <t>1052K/24511,6KG</t>
  </si>
  <si>
    <t>FFAU1066469</t>
  </si>
  <si>
    <t>HSH-2512113/2</t>
  </si>
  <si>
    <t>SGN3073400</t>
  </si>
  <si>
    <t>1403K/14313.07KG60.474CBM</t>
  </si>
  <si>
    <t>CMAU4544990</t>
  </si>
  <si>
    <t>YSVN20260331</t>
  </si>
  <si>
    <t>SGN3120913</t>
  </si>
  <si>
    <t>TRLU7554634</t>
  </si>
  <si>
    <t>TATA2026033101</t>
  </si>
  <si>
    <t>S03216012</t>
  </si>
  <si>
    <t>138K/1366.8KG</t>
  </si>
  <si>
    <t>A2506-0026O-3</t>
  </si>
  <si>
    <t>EBKG16132104</t>
  </si>
  <si>
    <t>4680K/13384.8KG</t>
  </si>
  <si>
    <t>MSNU9111854</t>
  </si>
  <si>
    <t>VN2026033101</t>
  </si>
  <si>
    <t>EBKG16190861</t>
  </si>
  <si>
    <t>TATA2026030402</t>
  </si>
  <si>
    <t>HAO CHE</t>
  </si>
  <si>
    <t>1K/450KG</t>
  </si>
  <si>
    <t>CS136002401</t>
  </si>
  <si>
    <t>9K/4,188.72KG</t>
  </si>
  <si>
    <t>15K/2094.5KG</t>
  </si>
  <si>
    <t>B51426001</t>
  </si>
  <si>
    <t>OOLU8881778640</t>
  </si>
  <si>
    <t>2150K/22704KG</t>
  </si>
  <si>
    <t>OOLU9653852
TIIU6344517</t>
  </si>
  <si>
    <t>LHZXY007-26013-2</t>
  </si>
  <si>
    <t>JJCQDSGA6780536</t>
  </si>
  <si>
    <t>8265K/87899.1KG</t>
  </si>
  <si>
    <t>TRHU6958628
TRHU8087496
TWCU8096361
TWCU8148486
TWCU8202777
TWCU8263962</t>
  </si>
  <si>
    <t>LHMQL055-26003-3</t>
  </si>
  <si>
    <t>JJCQDSGA6550218</t>
  </si>
  <si>
    <t>5649K/55948.08KG</t>
  </si>
  <si>
    <t>FSCU8929887
TCKU7997636
TIIU5692631
TWCU8055927
TIIU4638894</t>
  </si>
  <si>
    <t>YUEDA20260321B</t>
  </si>
  <si>
    <t>EGLV149601774035</t>
  </si>
  <si>
    <t>1902K/54499KG</t>
  </si>
  <si>
    <t>BSIU8031474
EITU1731560
TXGU7808215</t>
  </si>
  <si>
    <t>YUEDA20260321C</t>
  </si>
  <si>
    <t>YUEDA20260321A</t>
  </si>
  <si>
    <t>193K/1704KG</t>
  </si>
  <si>
    <t>YUEDA20260328</t>
  </si>
  <si>
    <t>10K/200KG</t>
  </si>
  <si>
    <t>YUEDA20260320A</t>
  </si>
  <si>
    <t>EGLV149601830024</t>
  </si>
  <si>
    <t>819K/6616.58KG</t>
  </si>
  <si>
    <t>TEMU6049256</t>
  </si>
  <si>
    <t>1K/20570KG</t>
  </si>
  <si>
    <t>EX260330</t>
  </si>
  <si>
    <t>2K/22KG</t>
  </si>
  <si>
    <t>322K/1130KG</t>
  </si>
  <si>
    <t>24K/188.8KG</t>
  </si>
  <si>
    <t>284K/79131.76KG</t>
  </si>
  <si>
    <t>31K/31247KG</t>
  </si>
  <si>
    <t>OTS-260304/OTS-260305</t>
  </si>
  <si>
    <t>10CT/80 KG</t>
  </si>
  <si>
    <t>KHAI BS KÍCH THƯỚC TRÊN TÊN HÀNG</t>
  </si>
  <si>
    <t>VN260325XF-FEDEX</t>
  </si>
  <si>
    <t>HỢP NHẤT - RYDER</t>
  </si>
  <si>
    <t>RD260331-AGUILAR-UK</t>
  </si>
  <si>
    <t>MPFLX2604066</t>
  </si>
  <si>
    <t>2K/248,84KG</t>
  </si>
  <si>
    <t>Luồng Xanh</t>
  </si>
  <si>
    <t>20260330-SLC-RIL-430</t>
  </si>
  <si>
    <t>3CT/6KG</t>
  </si>
  <si>
    <t>Luồng vàng</t>
  </si>
  <si>
    <t>M20260320-RIL</t>
  </si>
  <si>
    <t>250326HCM26030010-01</t>
  </si>
  <si>
    <t>M20260320-XF</t>
  </si>
  <si>
    <t>250326HCM26030010-02</t>
  </si>
  <si>
    <t>RD260330-SIL-DE</t>
  </si>
  <si>
    <t>1CT/1.4KG</t>
  </si>
  <si>
    <t>RD260330-SIL-HK</t>
  </si>
  <si>
    <t>7CT/59.9KG</t>
  </si>
  <si>
    <t>RD260330-SIL-KR</t>
  </si>
  <si>
    <t>2CT/15.9KG</t>
  </si>
  <si>
    <t>RD260330-SIL-US</t>
  </si>
  <si>
    <t>RD260331-EZU-SG</t>
  </si>
  <si>
    <t>3CT/13.3KG</t>
  </si>
  <si>
    <t>RD260331-EZU-US</t>
  </si>
  <si>
    <t>1CT/5.8KG</t>
  </si>
  <si>
    <t>RD260331-FD&amp;ABT-HK</t>
  </si>
  <si>
    <t>1*40</t>
  </si>
  <si>
    <t>RD260331-GROOVE-US</t>
  </si>
  <si>
    <t>2CT/573.9KG</t>
  </si>
  <si>
    <t>CAT LAI KHO 1</t>
  </si>
  <si>
    <t>RD260331-MMB-US</t>
  </si>
  <si>
    <t>RD260331-SIL-NO</t>
  </si>
  <si>
    <t>2CT/3.3KG</t>
  </si>
  <si>
    <t>RD260331-XILICA-CA</t>
  </si>
  <si>
    <t>1CT/6.4KG</t>
  </si>
  <si>
    <t>20260330-PMD-982</t>
  </si>
  <si>
    <t>460092349-986</t>
  </si>
  <si>
    <t>LINH GIANG</t>
  </si>
  <si>
    <t>LINHGIANG 2026-09</t>
  </si>
  <si>
    <t>TCLU8596450</t>
  </si>
  <si>
    <t>3 PP / 2.193KG</t>
  </si>
  <si>
    <t>10 PK / 21,5KG</t>
  </si>
  <si>
    <t>VN260331-ALLSTAR-36</t>
  </si>
  <si>
    <t>039GX23691</t>
  </si>
  <si>
    <t>1.085 CT / 10.895,84KG</t>
  </si>
  <si>
    <t>WHSU6382186</t>
  </si>
  <si>
    <t>EXIM-004/26/E31</t>
  </si>
  <si>
    <t>2k/943.7kg</t>
  </si>
  <si>
    <t>N2260304SVC01</t>
  </si>
  <si>
    <t>RAF0205595</t>
  </si>
  <si>
    <t>9k/2,536.2kg</t>
  </si>
  <si>
    <t>1k./288.95kg</t>
  </si>
  <si>
    <t>VT260318</t>
  </si>
  <si>
    <t>LTJZH202603002BW</t>
  </si>
  <si>
    <t>7k/1,623.71kg</t>
  </si>
  <si>
    <t>CO</t>
  </si>
  <si>
    <t>VN-DE 26/04/006124</t>
  </si>
  <si>
    <t>EUR1</t>
  </si>
  <si>
    <t>VN-DE 26/04/006126</t>
  </si>
  <si>
    <t>VN-DE 26/04/006127</t>
  </si>
  <si>
    <t>VN-DE 26/04/006160</t>
  </si>
  <si>
    <t>VN-DE 26/04/006958</t>
  </si>
  <si>
    <t>VN-DE 26/04/006963</t>
  </si>
  <si>
    <t>VN-DE 26/04/007346</t>
  </si>
  <si>
    <t>VN-DE 26/04/007348</t>
  </si>
  <si>
    <t>S- 8000759200</t>
  </si>
  <si>
    <t>1PK/1 KG</t>
  </si>
  <si>
    <t>200569/25-26</t>
  </si>
  <si>
    <t>DEL10599338</t>
  </si>
  <si>
    <t>1 K/8 KG</t>
  </si>
  <si>
    <t>EXIM-005/26/E31</t>
  </si>
  <si>
    <t>2PK/17,5KG</t>
  </si>
  <si>
    <t>I582818</t>
  </si>
  <si>
    <t>1PCE/16KG</t>
  </si>
  <si>
    <t>HH-GTL 20260325</t>
  </si>
  <si>
    <t>HH-GT 20260323</t>
  </si>
  <si>
    <t>142026-BILBAO</t>
  </si>
  <si>
    <t>SGNE31757700</t>
  </si>
  <si>
    <t>24K/13.942,7KG</t>
  </si>
  <si>
    <t>BSIU2789512</t>
  </si>
  <si>
    <t>1K/62KG</t>
  </si>
  <si>
    <t>27K/674,196KG</t>
  </si>
  <si>
    <t>3K/15KG</t>
  </si>
  <si>
    <t>53K/899,08KG</t>
  </si>
  <si>
    <t>1K/1.413KG</t>
  </si>
  <si>
    <t>JG-XN2-20260401</t>
  </si>
  <si>
    <t>474K/4.674,568KG</t>
  </si>
  <si>
    <t>232K/11.538,69KG</t>
  </si>
  <si>
    <t>74K/6.660KG</t>
  </si>
  <si>
    <t>128K/11.325,13KG</t>
  </si>
  <si>
    <t>217K/2.513,54KG</t>
  </si>
  <si>
    <t>29K/358,66KG</t>
  </si>
  <si>
    <t>415K/6.325,3KG</t>
  </si>
  <si>
    <t>JG-XN5-20260401</t>
  </si>
  <si>
    <t>2K/60,352KG</t>
  </si>
  <si>
    <t>I-260251</t>
  </si>
  <si>
    <t>8701 9759 1377</t>
  </si>
  <si>
    <t>NVC-26/04-01</t>
  </si>
  <si>
    <t>MPSHA2604071</t>
  </si>
  <si>
    <t>1K/77,53KG</t>
  </si>
  <si>
    <t>1K/16,5KG</t>
  </si>
  <si>
    <t>18K/1.504,54KG</t>
  </si>
  <si>
    <t>92K/18.265,68KG</t>
  </si>
  <si>
    <t>280K/22.313,08KG</t>
  </si>
  <si>
    <t>153K/12.535,2KG</t>
  </si>
  <si>
    <t>146K/12.940,71KG</t>
  </si>
  <si>
    <t>176K/11.585,04KG</t>
  </si>
  <si>
    <t>112CT/252,58KG</t>
  </si>
  <si>
    <t>1.483K/29,202,42</t>
  </si>
  <si>
    <t>20260331-RIL-522</t>
  </si>
  <si>
    <t>C013102603001</t>
  </si>
  <si>
    <t>280326PL2026036032</t>
  </si>
  <si>
    <t>3PP/1.446KG</t>
  </si>
  <si>
    <t>M20260326-RIL</t>
  </si>
  <si>
    <t>HKGHCM26030132</t>
  </si>
  <si>
    <t>SEGU5539503</t>
  </si>
  <si>
    <t>M20260326-SZ</t>
  </si>
  <si>
    <t>M20260326-XF</t>
  </si>
  <si>
    <t>RD260401-GROOVE-DK</t>
  </si>
  <si>
    <t>SGNCPH159333V</t>
  </si>
  <si>
    <t>2PP/531.96KG</t>
  </si>
  <si>
    <t>RD260401-AGUILAR-FI</t>
  </si>
  <si>
    <t>8PP/1543.95KG</t>
  </si>
  <si>
    <t>CAT LAI KHO 5</t>
  </si>
  <si>
    <t>RD260402-GROOVE-DK</t>
  </si>
  <si>
    <t>2PP/373.52KG</t>
  </si>
  <si>
    <t>VN260331XF-FEDEX-N</t>
  </si>
  <si>
    <t>2CT/10.3KG</t>
  </si>
  <si>
    <t>123363-123364</t>
  </si>
  <si>
    <t>DFS029053016</t>
  </si>
  <si>
    <t>7BX/87.5KG</t>
  </si>
  <si>
    <t>CL-KHO 2</t>
  </si>
  <si>
    <t>32K/10.560,92KG</t>
  </si>
  <si>
    <t>3K/531,65KG</t>
  </si>
  <si>
    <t>32K/11,185.53KG</t>
  </si>
  <si>
    <t>28K/8.663,96KG</t>
  </si>
  <si>
    <t>26M-P010482</t>
  </si>
  <si>
    <t>339IVN0039068</t>
  </si>
  <si>
    <t>TRHU8603165</t>
  </si>
  <si>
    <t>FJYN0612</t>
  </si>
  <si>
    <t>SITGNBCLD519826</t>
  </si>
  <si>
    <t>3640PK/97500.700KG</t>
  </si>
  <si>
    <t>FFAU7032872
FFAU7067837
HPCU5046885
TCKU7966487
TGCU5269650
TIIU5187537</t>
  </si>
  <si>
    <t>26M-P010505</t>
  </si>
  <si>
    <t>SGN3099192</t>
  </si>
  <si>
    <t>BMOU4939175</t>
  </si>
  <si>
    <t>26M-P010580</t>
  </si>
  <si>
    <t>TGBU8717293</t>
  </si>
  <si>
    <t>9048875-00</t>
  </si>
  <si>
    <t>I590135</t>
  </si>
  <si>
    <t>4PK/46,7KG</t>
  </si>
  <si>
    <t>10K/342.33KG</t>
  </si>
  <si>
    <t>3531K/30298.64KG</t>
  </si>
  <si>
    <t>38K/38956KG</t>
  </si>
  <si>
    <t>EX260331</t>
  </si>
  <si>
    <t>5K/65KG</t>
  </si>
  <si>
    <t>YUEDA20260329</t>
  </si>
  <si>
    <t>018-92418465</t>
  </si>
  <si>
    <t>14K/210KG</t>
  </si>
  <si>
    <t>369K/98158.38KG</t>
  </si>
  <si>
    <t>69K/542.8KG</t>
  </si>
  <si>
    <t>531K/1550.65KG</t>
  </si>
  <si>
    <t>497K/3423.07KG</t>
  </si>
  <si>
    <t>YSVN20260330-01</t>
  </si>
  <si>
    <t>2132K/26329KG</t>
  </si>
  <si>
    <t>OOCU9212320
OOCU9698228</t>
  </si>
  <si>
    <t>YSVN20260330</t>
  </si>
  <si>
    <t>4600K/45064KG</t>
  </si>
  <si>
    <t>FCIU9824032
OOCU4848984
OOCU6437473
OOCU4855915</t>
  </si>
  <si>
    <t>YSVN20260401</t>
  </si>
  <si>
    <t>S3Z2266985</t>
  </si>
  <si>
    <t>YSVN20260401-01</t>
  </si>
  <si>
    <t>S3Z2267007</t>
  </si>
  <si>
    <t>IN01042026</t>
  </si>
  <si>
    <t>KEE26040410</t>
  </si>
  <si>
    <t>4K/2,895.98KG</t>
  </si>
  <si>
    <t>29K/276.37KG</t>
  </si>
  <si>
    <t>19K/324.14KG</t>
  </si>
  <si>
    <t>1375K/4407.92KG</t>
  </si>
  <si>
    <t>136K/1091.48KG</t>
  </si>
  <si>
    <t>EMSON2026040201</t>
  </si>
  <si>
    <t>1K/0.6KG</t>
  </si>
  <si>
    <t>232K/6509.43KG</t>
  </si>
  <si>
    <t>117K/1113.64KG</t>
  </si>
  <si>
    <t>EX260402-1</t>
  </si>
  <si>
    <t>EX260402</t>
  </si>
  <si>
    <t>KHÔNG KHAI TK</t>
  </si>
  <si>
    <t>2019K/9100KG</t>
  </si>
  <si>
    <t>1380K/8971KG</t>
  </si>
  <si>
    <t>1050K/10396KG</t>
  </si>
  <si>
    <t>6K/560KG</t>
  </si>
  <si>
    <t>TỜ KHAI THÁNG 3, THU BỔ SUNG GIẤY PHÉP NHẬP KHẨU</t>
  </si>
  <si>
    <t>IL26-0009</t>
  </si>
  <si>
    <t>497K/26105KG</t>
  </si>
  <si>
    <t>UETU8028011</t>
  </si>
  <si>
    <t>8K/53KG</t>
  </si>
  <si>
    <t>758K/3604KG</t>
  </si>
  <si>
    <t>HSH-2512113/1</t>
  </si>
  <si>
    <t>1390K/9361.56KG58.754CBM</t>
  </si>
  <si>
    <t>CMAU4638343</t>
  </si>
  <si>
    <t>HSH-2512112-2113/1</t>
  </si>
  <si>
    <t>SGN3093551</t>
  </si>
  <si>
    <t>1195K/15045.05KG45.785CBM</t>
  </si>
  <si>
    <t>TCNU3206027</t>
  </si>
  <si>
    <t>HSH-2512112-2113/2</t>
  </si>
  <si>
    <t>1240K/12352.88KG54.043CBM</t>
  </si>
  <si>
    <t>CMAU3864686</t>
  </si>
  <si>
    <t>HZ26013</t>
  </si>
  <si>
    <t>280326WJNBSEF26030013-01</t>
  </si>
  <si>
    <t>388K/7922KG</t>
  </si>
  <si>
    <t>TCNU3956952</t>
  </si>
  <si>
    <t>HSH-2512112-2113/3</t>
  </si>
  <si>
    <t>SGN3097223</t>
  </si>
  <si>
    <t>1244K/12348.8KG51.872CBM</t>
  </si>
  <si>
    <t>HSH-2512113/5</t>
  </si>
  <si>
    <t>SGN3073306</t>
  </si>
  <si>
    <t>1230K/3198KG32.913CBM</t>
  </si>
  <si>
    <t>CMAU8395010</t>
  </si>
  <si>
    <t>2526-46/E</t>
  </si>
  <si>
    <t>13K/12663KG</t>
  </si>
  <si>
    <t>HMMU2018159</t>
  </si>
  <si>
    <t>SG-J44659</t>
  </si>
  <si>
    <t>SG-J44636</t>
  </si>
  <si>
    <t>SG-J44665</t>
  </si>
  <si>
    <t>SG-J44661</t>
  </si>
  <si>
    <t>SG-J44666</t>
  </si>
  <si>
    <t>24032638430687847</t>
  </si>
  <si>
    <t>6K/51.7KG</t>
  </si>
  <si>
    <t>EGC-260315SCV</t>
  </si>
  <si>
    <t>26032639030109486</t>
  </si>
  <si>
    <t>1K/67.04KG</t>
  </si>
  <si>
    <t>SG-J44729</t>
  </si>
  <si>
    <t>1K/0.5KG</t>
  </si>
  <si>
    <t>NINGBO HYATT-010/26/E31</t>
  </si>
  <si>
    <t>27032639130209252</t>
  </si>
  <si>
    <t>49K/17777KG</t>
  </si>
  <si>
    <t>TEMU2494309</t>
  </si>
  <si>
    <t>SVC202610</t>
  </si>
  <si>
    <t>01042637930060122</t>
  </si>
  <si>
    <t>49K/35478KG</t>
  </si>
  <si>
    <t>TGBU3271465
 WHSU2416821</t>
  </si>
  <si>
    <t>31032638430686988</t>
  </si>
  <si>
    <t>6K/1496KG</t>
  </si>
  <si>
    <t>214K/3060KG</t>
  </si>
  <si>
    <t>496K/2381KG</t>
  </si>
  <si>
    <t>110K/ 1100KG</t>
  </si>
  <si>
    <t>PL2365</t>
  </si>
  <si>
    <t>SGNG70799400</t>
  </si>
  <si>
    <t>22K/10677KG</t>
  </si>
  <si>
    <t>TCLU9696876</t>
  </si>
  <si>
    <t>LONG BINH PORT</t>
  </si>
  <si>
    <t>CPXV2603-21</t>
  </si>
  <si>
    <t>ESSAPUS26032202</t>
  </si>
  <si>
    <t>17K/15958KG</t>
  </si>
  <si>
    <t>CAIU4954138</t>
  </si>
  <si>
    <t>754K/2262KG</t>
  </si>
  <si>
    <t>89DW-SSC/26</t>
  </si>
  <si>
    <t>SGN3113400</t>
  </si>
  <si>
    <t>BMOU5351205</t>
  </si>
  <si>
    <t>88DW-SSC/26</t>
  </si>
  <si>
    <t>SGN3113399</t>
  </si>
  <si>
    <t>TCNU3454131</t>
  </si>
  <si>
    <t>87DW-SSC/26</t>
  </si>
  <si>
    <t>SGN3113396</t>
  </si>
  <si>
    <t>TCKU6247690</t>
  </si>
  <si>
    <t>85DW-SSC/26</t>
  </si>
  <si>
    <t>SUDU6527298</t>
  </si>
  <si>
    <t>JLLD-92</t>
  </si>
  <si>
    <t>NOSNB26CL43429</t>
  </si>
  <si>
    <t>NBYU8036254</t>
  </si>
  <si>
    <t>TRUNG CHÍNH</t>
  </si>
  <si>
    <t>90DW-SSC/26</t>
  </si>
  <si>
    <t>SGN3113402</t>
  </si>
  <si>
    <t>TCLU5927088</t>
  </si>
  <si>
    <t>SPB260211BX346P02</t>
  </si>
  <si>
    <t>ZHSE2603X059</t>
  </si>
  <si>
    <t>6CS/5,670KG</t>
  </si>
  <si>
    <t>ZS-HV-LX-20260401 CN</t>
  </si>
  <si>
    <t>69K/825KG</t>
  </si>
  <si>
    <t>IZ862H-20260401 CN</t>
  </si>
  <si>
    <t>2K/12KG</t>
  </si>
  <si>
    <t>CM-20260401 CN</t>
  </si>
  <si>
    <t>02B1</t>
  </si>
  <si>
    <t>30078662&amp;30078665</t>
  </si>
  <si>
    <t>I636379</t>
  </si>
  <si>
    <t>4K/14.7KG</t>
  </si>
  <si>
    <t>02DS</t>
  </si>
  <si>
    <t>SU20260319HY001</t>
  </si>
  <si>
    <t>SF5193270366119</t>
  </si>
  <si>
    <t>92K/1.012,77KG</t>
  </si>
  <si>
    <t>0 5153</t>
  </si>
  <si>
    <t>155K/7.109KG</t>
  </si>
  <si>
    <t>0 5154</t>
  </si>
  <si>
    <t>206K/7.056,9KG</t>
  </si>
  <si>
    <t>S03215463</t>
  </si>
  <si>
    <t>25K/357,5KG</t>
  </si>
  <si>
    <t>TAGE7392031</t>
  </si>
  <si>
    <t>8K/112,8KG</t>
  </si>
  <si>
    <t>125K/1.762,5KG</t>
  </si>
  <si>
    <t>IP3262-20260402-US</t>
  </si>
  <si>
    <t>IP3262-20260402-AU</t>
  </si>
  <si>
    <t>SPB260325BX346P04-1</t>
  </si>
  <si>
    <t>ZHSE2603X137</t>
  </si>
  <si>
    <t>4CS/3,000KG</t>
  </si>
  <si>
    <t>XQ202603112</t>
  </si>
  <si>
    <t>HNJSGN2600191</t>
  </si>
  <si>
    <t>50CS/30,908KG</t>
  </si>
  <si>
    <t>TLLU8258148
CMAU0439868</t>
  </si>
  <si>
    <t>XQ202603113</t>
  </si>
  <si>
    <t>BNC0153082</t>
  </si>
  <si>
    <t>58K/42,057KG</t>
  </si>
  <si>
    <t>TEMU0899062
CAAU2814751
CMAU1161391</t>
  </si>
  <si>
    <t>AMQ0446187</t>
  </si>
  <si>
    <t>95K/59,003.66KG</t>
  </si>
  <si>
    <t>SEGU3092503
SEKU4511208
CMAU3353726</t>
  </si>
  <si>
    <t>HRS26-20260316VH</t>
  </si>
  <si>
    <t>AMQ0442598</t>
  </si>
  <si>
    <t>30K/52,536KG</t>
  </si>
  <si>
    <t>APZU3286915
TEMU2730826
DFSU1462080</t>
  </si>
  <si>
    <t>HSSM-AQUA-REF-260318</t>
  </si>
  <si>
    <t>CPL0427761</t>
  </si>
  <si>
    <t>120K/125,570KG</t>
  </si>
  <si>
    <t>FBIU0291861
FTAU2217211
GATU1169587
CMAU2269729
TLLU2787150
TEMU4411134
CAAU2672940</t>
  </si>
  <si>
    <t>JV-PANARUB-20260401-A</t>
  </si>
  <si>
    <t>1CT/6.6KG</t>
  </si>
  <si>
    <t>FUT20260401</t>
  </si>
  <si>
    <t>10PK/17.2KG</t>
  </si>
  <si>
    <t>JVVN-SAINA#20260326</t>
  </si>
  <si>
    <t>SLSHK2601079</t>
  </si>
  <si>
    <t>20PK/83.12KG</t>
  </si>
  <si>
    <t>JVVN-API-260401</t>
  </si>
  <si>
    <t>HCMAA2604014</t>
  </si>
  <si>
    <t>1PK/216.6KG</t>
  </si>
  <si>
    <t>GIPT202600331</t>
  </si>
  <si>
    <t>E260401</t>
  </si>
  <si>
    <t>19PP/11131.84KG</t>
  </si>
  <si>
    <t>UETU5489350</t>
  </si>
  <si>
    <t>742512Q1</t>
  </si>
  <si>
    <t>1PK/5.9KG</t>
  </si>
  <si>
    <t>6PK/5334KG</t>
  </si>
  <si>
    <t>JUKI - VGAS</t>
  </si>
  <si>
    <t>1ZZ/3180KG</t>
  </si>
  <si>
    <t>20260401-021</t>
  </si>
  <si>
    <t>A3KLZLO260007</t>
  </si>
  <si>
    <t>1PP/790KG</t>
  </si>
  <si>
    <t>819PK/5081.34KG</t>
  </si>
  <si>
    <t>648PK/3790.63KG</t>
  </si>
  <si>
    <t>656PK/3891.76KG</t>
  </si>
  <si>
    <t>726PK/8223.96KG</t>
  </si>
  <si>
    <t>559PK/7543.09KG</t>
  </si>
  <si>
    <t>80PK/727.6KG</t>
  </si>
  <si>
    <t>139PK/960.39KG</t>
  </si>
  <si>
    <t>1424/KSĐB-NK2026/GP-HC</t>
  </si>
  <si>
    <t>820339-03</t>
  </si>
  <si>
    <t>TAYYA</t>
  </si>
  <si>
    <t>CBMĐSD</t>
  </si>
  <si>
    <t>CBHC-2026-027995</t>
  </si>
  <si>
    <t>CBHC-2026-027996</t>
  </si>
  <si>
    <t>CBHC-2026-027999</t>
  </si>
  <si>
    <t>CBHC-2026-028000</t>
  </si>
  <si>
    <t>CBHC-2026-028002</t>
  </si>
  <si>
    <t>CBHC-2026-028004</t>
  </si>
  <si>
    <t>PNX260401</t>
  </si>
  <si>
    <t>1PP/179.75KG</t>
  </si>
  <si>
    <t>FRW260401</t>
  </si>
  <si>
    <t>21PP/6291.27KG</t>
  </si>
  <si>
    <t>1182684442-1182684824</t>
  </si>
  <si>
    <t>5PK/55.5KG</t>
  </si>
  <si>
    <t>1ZW26859D904300389</t>
  </si>
  <si>
    <t>BH2026031608.</t>
  </si>
  <si>
    <t>QDFPS/HCM-G608071</t>
  </si>
  <si>
    <t>3CS/2300KG</t>
  </si>
  <si>
    <t>20260403-022</t>
  </si>
  <si>
    <t>MRKU3647102</t>
  </si>
  <si>
    <t>20260404-023</t>
  </si>
  <si>
    <t>16PP/43601KG</t>
  </si>
  <si>
    <t>MRSU6903710</t>
  </si>
  <si>
    <t>HSSM-AQUA-WM-260325</t>
  </si>
  <si>
    <t>SITGSHSGNJ31104</t>
  </si>
  <si>
    <t>21PP/36200KG</t>
  </si>
  <si>
    <t>SEGU3496911,UETU2846197</t>
  </si>
  <si>
    <t>VLI-HD56-26002</t>
  </si>
  <si>
    <t>56-0426-01 VLI-MSY</t>
  </si>
  <si>
    <t>483K/3.777,06KG</t>
  </si>
  <si>
    <t>22K/99,08KG</t>
  </si>
  <si>
    <t>143K/8595,66KG</t>
  </si>
  <si>
    <t>166K/2741,71KG</t>
  </si>
  <si>
    <t>21K/110,06KG</t>
  </si>
  <si>
    <t>CMZ1843447</t>
  </si>
  <si>
    <t>180K/26421KG</t>
  </si>
  <si>
    <t>SEGU2245953</t>
  </si>
  <si>
    <t>20K/15.067KG</t>
  </si>
  <si>
    <t>ALV-26-013</t>
  </si>
  <si>
    <t>KTY2600732</t>
  </si>
  <si>
    <t>17K/11.125KG</t>
  </si>
  <si>
    <t>EITU1078943</t>
  </si>
  <si>
    <t>ALV-26-015</t>
  </si>
  <si>
    <t>63K/17.858KG</t>
  </si>
  <si>
    <t>CSNU2385853
OOCU7991324</t>
  </si>
  <si>
    <t>M20260327-XF</t>
  </si>
  <si>
    <t>HKGHCM26030139</t>
  </si>
  <si>
    <t>9K/3392KG</t>
  </si>
  <si>
    <t>FTAU1091216</t>
  </si>
  <si>
    <t>M20260331RIL-FEDEX-HK</t>
  </si>
  <si>
    <t>2K/5,9KG</t>
  </si>
  <si>
    <t>20260401-SLC-RIL-283</t>
  </si>
  <si>
    <t>4K/14,3KG</t>
  </si>
  <si>
    <t>RD260403GC23-BOA-VNGC</t>
  </si>
  <si>
    <t>2K/564,52KG</t>
  </si>
  <si>
    <t>RD260403-BOA-VN</t>
  </si>
  <si>
    <t>5K/1683,1KG</t>
  </si>
  <si>
    <t>15K/10.189KG</t>
  </si>
  <si>
    <t>NY26-0176</t>
  </si>
  <si>
    <t>LHZHCM26030305NB</t>
  </si>
  <si>
    <t>1K/543KG</t>
  </si>
  <si>
    <t>VV-2601055</t>
  </si>
  <si>
    <t>8K/263KG</t>
  </si>
  <si>
    <t>KNQ LONG BINH</t>
  </si>
  <si>
    <t>AICA TỰ XIN GPTC</t>
  </si>
  <si>
    <t>20TE-26-0300-MAV1</t>
  </si>
  <si>
    <t>EGLV020600057190</t>
  </si>
  <si>
    <t>EGSU3838502</t>
  </si>
  <si>
    <t>FAS-0027755</t>
  </si>
  <si>
    <t>ALV-AKCJ-26-022</t>
  </si>
  <si>
    <t>SITSGNG0325G164958</t>
  </si>
  <si>
    <t>FFAU6121743</t>
  </si>
  <si>
    <t>ALV-AKCJ-26-023</t>
  </si>
  <si>
    <t>40K/34.000KG</t>
  </si>
  <si>
    <t>BMOU5081096
TRHU6948018</t>
  </si>
  <si>
    <t>52K/949,16KG</t>
  </si>
  <si>
    <t>124K/214,4KG</t>
  </si>
  <si>
    <t>75K/1006,83KG</t>
  </si>
  <si>
    <t>TR03867</t>
  </si>
  <si>
    <t>77K/803,54KG</t>
  </si>
  <si>
    <t>INV2026012444-1</t>
  </si>
  <si>
    <t>SL040226-PMD-751</t>
  </si>
  <si>
    <t>OT-260229</t>
  </si>
  <si>
    <t>BKMAA2604010</t>
  </si>
  <si>
    <t>7PP/4,270 KG</t>
  </si>
  <si>
    <t>OT-260223</t>
  </si>
  <si>
    <t>SGN3101135</t>
  </si>
  <si>
    <t>48PP/26,220 KG</t>
  </si>
  <si>
    <t xml:space="preserve">TCLU7342214 
CAIU3668504 </t>
  </si>
  <si>
    <t>TKS-20260323001A</t>
  </si>
  <si>
    <t>MSZXS26030031</t>
  </si>
  <si>
    <t>26BX/18850 KG</t>
  </si>
  <si>
    <t>WHSU6933930</t>
  </si>
  <si>
    <t>CÁT LÁI,KO VC</t>
  </si>
  <si>
    <t>SG26-0401-1</t>
  </si>
  <si>
    <t>14PK/6,321 KG</t>
  </si>
  <si>
    <t>DVG551-26040101</t>
  </si>
  <si>
    <t>14PK/12,705 KG</t>
  </si>
  <si>
    <t>7CT/75.6 KG</t>
  </si>
  <si>
    <t>SA26-0331-920</t>
  </si>
  <si>
    <t>PRKA2604003</t>
  </si>
  <si>
    <t>10PP/9,533 KG</t>
  </si>
  <si>
    <t>CNSJ-0426-01</t>
  </si>
  <si>
    <t>10PK/8,232 KG</t>
  </si>
  <si>
    <t>GLO-20260327-1</t>
  </si>
  <si>
    <t>1PK/368 KG</t>
  </si>
  <si>
    <t>KO VC</t>
  </si>
  <si>
    <t>CO26-0402-1</t>
  </si>
  <si>
    <t>2PP/2203 KG</t>
  </si>
  <si>
    <t>DVG551-26040201</t>
  </si>
  <si>
    <t>9PK/10228 KG</t>
  </si>
  <si>
    <t>SG26-0402-1</t>
  </si>
  <si>
    <t>15PK/5322 KG</t>
  </si>
  <si>
    <t>200602/25-26</t>
  </si>
  <si>
    <t>1 PK/ 6 KG</t>
  </si>
  <si>
    <t>307 PK/2112.2 KG</t>
  </si>
  <si>
    <t>OT-260208</t>
  </si>
  <si>
    <t>33PP/17,140 KG</t>
  </si>
  <si>
    <t>HLBU2887455</t>
  </si>
  <si>
    <t>1C26TCN-362</t>
  </si>
  <si>
    <t>3PP/554 KG</t>
  </si>
  <si>
    <t>SG26-0403-1</t>
  </si>
  <si>
    <t>12PK/3877 KG</t>
  </si>
  <si>
    <t>DVG551-26040301R</t>
  </si>
  <si>
    <t>4PK/3998 KG</t>
  </si>
  <si>
    <t>1C26TCN-363</t>
  </si>
  <si>
    <t>1PP/180KG</t>
  </si>
  <si>
    <t>OT-260224</t>
  </si>
  <si>
    <t>SGN3120726</t>
  </si>
  <si>
    <t>25PP/13150 KG</t>
  </si>
  <si>
    <t>TIIU6527800</t>
  </si>
  <si>
    <t>E2681392942</t>
  </si>
  <si>
    <t>MAX-2510033-2511054</t>
  </si>
  <si>
    <t>1960k/19,916kg/31,74</t>
  </si>
  <si>
    <t>ONEU1671695</t>
  </si>
  <si>
    <t>TG-10001700925/ 3</t>
  </si>
  <si>
    <t>5467k/19,504.41kg/52,957</t>
  </si>
  <si>
    <t>SZLU9251416</t>
  </si>
  <si>
    <t>TG-10001680427/ 15</t>
  </si>
  <si>
    <t>5104k/16,982.08kg/55,436</t>
  </si>
  <si>
    <t>FBIU5131850</t>
  </si>
  <si>
    <t>TG-10001680427/ 16</t>
  </si>
  <si>
    <t>6564k/18,351.82kg/55,973</t>
  </si>
  <si>
    <t>SZLU9513727</t>
  </si>
  <si>
    <t>TG-10001680427/ 17</t>
  </si>
  <si>
    <t>7113k/19,651.78kg/48,910</t>
  </si>
  <si>
    <t>OTPU6115517</t>
  </si>
  <si>
    <t>TG-10001680427/ 18</t>
  </si>
  <si>
    <t>4961k/19,614.28kg/47,531</t>
  </si>
  <si>
    <t>SZLU9581085</t>
  </si>
  <si>
    <t>VNP1-034</t>
  </si>
  <si>
    <t>1k/111,73kg</t>
  </si>
  <si>
    <t>SCHAEFFLER THAILAND-037/26/A41</t>
  </si>
  <si>
    <t>38k/2.636,342kg</t>
  </si>
  <si>
    <t>tk chung lo
ko vạn chuyen</t>
  </si>
  <si>
    <t>1k/1,521kg</t>
  </si>
  <si>
    <t>3K/480KG</t>
  </si>
  <si>
    <t>4k/661,5kg</t>
  </si>
  <si>
    <t>MRDS-26021</t>
  </si>
  <si>
    <t>TWCU8152341
TWCU8257975</t>
  </si>
  <si>
    <t>IV0260307</t>
  </si>
  <si>
    <t>3k/2,352.24kg</t>
  </si>
  <si>
    <t>ETV-20260324-11497</t>
  </si>
  <si>
    <t>CNSHAFGC2707</t>
  </si>
  <si>
    <t>UETU5110810
TCNU6320882
OOLU9538864
FFAU6291930
FFAU1883026
DFSU7077559</t>
  </si>
  <si>
    <t>CAT LÁI</t>
  </si>
  <si>
    <t>MRDSASKP-26004</t>
  </si>
  <si>
    <t>5k/59kg</t>
  </si>
  <si>
    <t>INDIA-26.W14-08-0204</t>
  </si>
  <si>
    <t>DFSU1674290</t>
  </si>
  <si>
    <t>TSMV2026-04-2B</t>
  </si>
  <si>
    <t>JJCSHSGB600491</t>
  </si>
  <si>
    <t>TWCU2178436</t>
  </si>
  <si>
    <t>TSMV2026-04-5E</t>
  </si>
  <si>
    <t>SNKO020260322129</t>
  </si>
  <si>
    <t>SKLU2081148</t>
  </si>
  <si>
    <t>TD26D042</t>
  </si>
  <si>
    <t>CEM0146439W1</t>
  </si>
  <si>
    <t>EITU1252227</t>
  </si>
  <si>
    <t>MRDK-260401</t>
  </si>
  <si>
    <t>CAAU9260203
OOCU8459770
FFAU6086956
OOLU9603949
FFAU3156432
CSNU7830864
OOCU7023800</t>
  </si>
  <si>
    <t>WM-2601034/ 1</t>
  </si>
  <si>
    <t>4775k/19,496.3kg/53,542</t>
  </si>
  <si>
    <t>TCNU1343669</t>
  </si>
  <si>
    <t>WM-2602021/ 1</t>
  </si>
  <si>
    <t>8125k/19,500kg/56,851</t>
  </si>
  <si>
    <t>SEKU5580461</t>
  </si>
  <si>
    <t>WM-2602021/ 2</t>
  </si>
  <si>
    <t>SEKU5582675</t>
  </si>
  <si>
    <t>WM-2602021/ 3</t>
  </si>
  <si>
    <t>FFAU4207730</t>
  </si>
  <si>
    <t>TG-10001655081-10001611199</t>
  </si>
  <si>
    <t>5797k/19,342.93kg/55,4</t>
  </si>
  <si>
    <t>OOCU4864408</t>
  </si>
  <si>
    <t>TG-10001680427/ 19</t>
  </si>
  <si>
    <t>7744k/17,996.72kg/67,23</t>
  </si>
  <si>
    <t>CSNU6176002</t>
  </si>
  <si>
    <t>TG-10001680427/ 20</t>
  </si>
  <si>
    <t>6068k/19,519.82kg/66,035</t>
  </si>
  <si>
    <t>FSCU8667160</t>
  </si>
  <si>
    <t>GR-91304</t>
  </si>
  <si>
    <t>TYSC023078</t>
  </si>
  <si>
    <t>OOCU7636931
OOCU9557723
OOCU8790371
UETU5167820
CBHU8910740</t>
  </si>
  <si>
    <t>MSMU1312885</t>
  </si>
  <si>
    <t>CAI MÉP</t>
  </si>
  <si>
    <t>ERNST-31/25/E31</t>
  </si>
  <si>
    <t>1k/552kg</t>
  </si>
  <si>
    <t>SCHAEFFLER KOREA-022/26/A41</t>
  </si>
  <si>
    <t>RAF0233025</t>
  </si>
  <si>
    <t>5k/1,049kg</t>
  </si>
  <si>
    <t>N2260317SVC01</t>
  </si>
  <si>
    <t>RAF0222795</t>
  </si>
  <si>
    <t>8k/2,790kg</t>
  </si>
  <si>
    <t>GR-91199</t>
  </si>
  <si>
    <t>TYSC022987</t>
  </si>
  <si>
    <t>FFAU1836024</t>
  </si>
  <si>
    <t>HL-2601010/ 3</t>
  </si>
  <si>
    <t>EMCU8512715</t>
  </si>
  <si>
    <t>HL-2601010/ 4</t>
  </si>
  <si>
    <t>TGBU5806313</t>
  </si>
  <si>
    <t>HL-2601010/ 5</t>
  </si>
  <si>
    <t>2145k/19,499.32kg/37,386</t>
  </si>
  <si>
    <t>EITU1805889</t>
  </si>
  <si>
    <t>TG-10001680379/ 14</t>
  </si>
  <si>
    <t>6146k/19,565.71kg/66,261</t>
  </si>
  <si>
    <t>BMOU6146822</t>
  </si>
  <si>
    <t>Phuoc long</t>
  </si>
  <si>
    <t>A60MVJ25-A</t>
  </si>
  <si>
    <t>TCLU9827261</t>
  </si>
  <si>
    <t>MJMV26112</t>
  </si>
  <si>
    <t>YGNHCM2603016</t>
  </si>
  <si>
    <t>TGBU9650851</t>
  </si>
  <si>
    <t>SQZSE-26-0728-1</t>
  </si>
  <si>
    <t>SE26030027-00</t>
  </si>
  <si>
    <t>TGHU5307698
TGHU5316642
YMLU5702169
YMLU5718972
YMMU4096060</t>
  </si>
  <si>
    <t>V3PHT202611317427</t>
  </si>
  <si>
    <t>RP-26008</t>
  </si>
  <si>
    <t>IAAU2058644</t>
  </si>
  <si>
    <t>V3PHT265428892143</t>
  </si>
  <si>
    <t>TCZ2026/TIGER-01</t>
  </si>
  <si>
    <t>WWSHA2603305</t>
  </si>
  <si>
    <t>SNBU2407268</t>
  </si>
  <si>
    <t>V3PHT202611323401</t>
  </si>
  <si>
    <t>12JE-26-EN99-VG05</t>
  </si>
  <si>
    <t>NKO010260208404</t>
  </si>
  <si>
    <t>SKLU1120065</t>
  </si>
  <si>
    <t>V3PHT202611323399</t>
  </si>
  <si>
    <t>ID081618</t>
  </si>
  <si>
    <t>HK-SGN-017967</t>
  </si>
  <si>
    <t>6K / 823,54KG</t>
  </si>
  <si>
    <t>12JE-26-EN99-VG04</t>
  </si>
  <si>
    <t>OOLU2321485680</t>
  </si>
  <si>
    <t>CSLU1836092</t>
  </si>
  <si>
    <t>V3PHT202611329163</t>
  </si>
  <si>
    <t>IT-008-2026</t>
  </si>
  <si>
    <t>UNIA2604001</t>
  </si>
  <si>
    <t>TI002977</t>
  </si>
  <si>
    <t>KWSE2603090</t>
  </si>
  <si>
    <t>TI002977-1</t>
  </si>
  <si>
    <t>ZTF9/25004NY</t>
  </si>
  <si>
    <t>H260200133</t>
  </si>
  <si>
    <t>YMMU7306812
YMMU7364790
YMMU7300389
YMMU7299312
YMMU7080052
SEGU6871997
TCNU4669793
YMMU7301256</t>
  </si>
  <si>
    <t>V3PHT202611324479</t>
  </si>
  <si>
    <t>HDMUDMMA67732100</t>
  </si>
  <si>
    <t>HMMU4356638
HMMU4623082
HMMU4750560
HMMU6894972</t>
  </si>
  <si>
    <t>V3PHT202611334908</t>
  </si>
  <si>
    <t>PHƯỚC LONG 2</t>
  </si>
  <si>
    <t>TSK - TRANCY</t>
  </si>
  <si>
    <t>FJYN0614</t>
  </si>
  <si>
    <t>DEER20260343409</t>
  </si>
  <si>
    <t>1,265PK/15,031.93KG</t>
  </si>
  <si>
    <t>MOEU0711370</t>
  </si>
  <si>
    <t>WLV260401</t>
  </si>
  <si>
    <t>12PP/6445.25KG</t>
  </si>
  <si>
    <t>RI26-00340-341-342-343 ROCOM</t>
  </si>
  <si>
    <t>OHS26030043</t>
  </si>
  <si>
    <t>10PK/4943KG</t>
  </si>
  <si>
    <t>IAAU2851880</t>
  </si>
  <si>
    <t>MY26123</t>
  </si>
  <si>
    <t>22PK/27350KG</t>
  </si>
  <si>
    <t>TLLU7599957</t>
  </si>
  <si>
    <t>1149PK/6360.99KG</t>
  </si>
  <si>
    <t>471PK/3545.51KG</t>
  </si>
  <si>
    <t>889PK/5246.89KG</t>
  </si>
  <si>
    <t>987PK/4266.35KG</t>
  </si>
  <si>
    <t>1038PK/8728.72KG</t>
  </si>
  <si>
    <t>891PK/5257.71KG</t>
  </si>
  <si>
    <t>282PK/2078.46KG</t>
  </si>
  <si>
    <t>1108PK/9303.83KG</t>
  </si>
  <si>
    <t>03/0/2026</t>
  </si>
  <si>
    <t>25YRD003</t>
  </si>
  <si>
    <t>1073 454 813</t>
  </si>
  <si>
    <t>500PK/3400KG</t>
  </si>
  <si>
    <t>SHANGHAI-26.W15-04-0604</t>
  </si>
  <si>
    <t>SNKO101260303253</t>
  </si>
  <si>
    <t>65PP/11178KG</t>
  </si>
  <si>
    <t>SKLU1936927</t>
  </si>
  <si>
    <t>INDO-26.W15-04-0704</t>
  </si>
  <si>
    <t>SGNJKT159466V</t>
  </si>
  <si>
    <t>30PP/8785KG</t>
  </si>
  <si>
    <t>SGNBKK159459V</t>
  </si>
  <si>
    <t>10PP/3510KG</t>
  </si>
  <si>
    <t>1PP/130KG</t>
  </si>
  <si>
    <t>6603074256+6603074258</t>
  </si>
  <si>
    <t>18PP/2907KG</t>
  </si>
  <si>
    <t>SGNBKK159475V</t>
  </si>
  <si>
    <t>5PP/839KG</t>
  </si>
  <si>
    <t>6603074266+6603074267+6603074268</t>
  </si>
  <si>
    <t>SGNBKK159476V</t>
  </si>
  <si>
    <t>34PP/5176KG</t>
  </si>
  <si>
    <t>KAIBO</t>
  </si>
  <si>
    <t>KIỂM TRA CSSX</t>
  </si>
  <si>
    <t>1838/KSĐB-NK2026/GP-HC</t>
  </si>
  <si>
    <t>TAYA0126/26</t>
  </si>
  <si>
    <t>578/GP-SCT</t>
  </si>
  <si>
    <t>GIPT-LKDM-260401-TX.</t>
  </si>
  <si>
    <t>6CT/75.1KG</t>
  </si>
  <si>
    <t>TIT260401</t>
  </si>
  <si>
    <t>8PP/2615.11KG</t>
  </si>
  <si>
    <t>20PK/92KG</t>
  </si>
  <si>
    <t>6603074514+6603074515+6603074664</t>
  </si>
  <si>
    <t>SGNTYO159503V</t>
  </si>
  <si>
    <t>9PP/460KG</t>
  </si>
  <si>
    <t>2PP/193KG</t>
  </si>
  <si>
    <t>SỐ QUẢN LÝ NỘI BỘ</t>
  </si>
  <si>
    <t>2936PK/7142.4KG</t>
  </si>
  <si>
    <t>3878PK/7876.85KG</t>
  </si>
  <si>
    <t>478PK/2359.13KG</t>
  </si>
  <si>
    <t>1040PK/8964.8KG</t>
  </si>
  <si>
    <t>873PK/6301.2KG</t>
  </si>
  <si>
    <t>306PK/1733.66KG</t>
  </si>
  <si>
    <t>576PK/2833.11KG</t>
  </si>
  <si>
    <t>868PK/4890.78KG</t>
  </si>
  <si>
    <t>102PK/891.4KG</t>
  </si>
  <si>
    <t>361PK/2485.92KG</t>
  </si>
  <si>
    <t>426PK/2266.17KG</t>
  </si>
  <si>
    <t>308PK/2059.8KG</t>
  </si>
  <si>
    <t>176PK/1189.41KG</t>
  </si>
  <si>
    <t>8PK/7314KG</t>
  </si>
  <si>
    <t>579/GP-SCT</t>
  </si>
  <si>
    <t>820587-01</t>
  </si>
  <si>
    <t>1860/KSĐB-NK2026/GP-HC</t>
  </si>
  <si>
    <t>PF20260325</t>
  </si>
  <si>
    <t>1862/KSĐB-NK2026/GP-HC</t>
  </si>
  <si>
    <t>1871/KSĐB-NK2026/GP-HC</t>
  </si>
  <si>
    <t>F2026/03/0004</t>
  </si>
  <si>
    <t>IT-SI-12621</t>
  </si>
  <si>
    <t>MEDUWX451380</t>
  </si>
  <si>
    <t>MSNU8440449
DRYU9349357</t>
  </si>
  <si>
    <t>V3PHT202611355326</t>
  </si>
  <si>
    <t>IT-SI-12390</t>
  </si>
  <si>
    <t>MEDUWX391453</t>
  </si>
  <si>
    <t>MSMU5832988
MSMU4784226
TGBU9750969
CAAU7820783
MEDU4578387
MSDU8773964
MSDU7176429
MSDU6343990
UETU7344289
MSNU6820007
MSDU5033727
MSNU7882960
CAIU9815731
MSBU7406904
MSBU6948290
MEDU4781373
MSBU5255558
TRHU7356820</t>
  </si>
  <si>
    <t>V3PHT202611355391</t>
  </si>
  <si>
    <t>ZTF4/26074JB</t>
  </si>
  <si>
    <t>2040K / 52.298KG</t>
  </si>
  <si>
    <t>KNQ ICD LONG BÌNH</t>
  </si>
  <si>
    <t>MS05/26</t>
  </si>
  <si>
    <t>MYJDKV34602</t>
  </si>
  <si>
    <t>FFAU3104830</t>
  </si>
  <si>
    <t>V3PHT202611374887</t>
  </si>
  <si>
    <t>KDTV BNN2026111316</t>
  </si>
  <si>
    <t>PRJPN2026-0007143</t>
  </si>
  <si>
    <t>CSGU6881240</t>
  </si>
  <si>
    <t>V3PHT202611373117</t>
  </si>
  <si>
    <t>SANVN-03032026</t>
  </si>
  <si>
    <t>PRJPN2026-0007144</t>
  </si>
  <si>
    <t>STE-VT26005</t>
  </si>
  <si>
    <t>TL260329HCM82</t>
  </si>
  <si>
    <t>1K / 196,85KG</t>
  </si>
  <si>
    <t>FCO0034842</t>
  </si>
  <si>
    <t>8K / 85KG</t>
  </si>
  <si>
    <t>C50645621-A</t>
  </si>
  <si>
    <t>YHHY-0060-6018</t>
  </si>
  <si>
    <t>2K / 14.470KG</t>
  </si>
  <si>
    <t>V3PHT202611389910</t>
  </si>
  <si>
    <t>SNKO010260304839</t>
  </si>
  <si>
    <t>SKHU9210001
SKHU6443714
SKHU9621574
FCIU7273516
HALU5635453
SKHU8124845
SKHU9906520
SKHU6424015
DFSU7551930</t>
  </si>
  <si>
    <t>V3PHT202611384246</t>
  </si>
  <si>
    <t>LB260082-2</t>
  </si>
  <si>
    <t>51k/11,220kg</t>
  </si>
  <si>
    <t>khai bao  HCZQ3-0028377</t>
  </si>
  <si>
    <t>MRD260312VN-1</t>
  </si>
  <si>
    <t>KNOO260260</t>
  </si>
  <si>
    <t>2k/555,3kg</t>
  </si>
  <si>
    <t>MRD260120VN-RE</t>
  </si>
  <si>
    <t>3k/49kg</t>
  </si>
  <si>
    <t>7046/17,269.62kg/67,981</t>
  </si>
  <si>
    <t>FCIU9134612</t>
  </si>
  <si>
    <t>2k/2.792,5kg</t>
  </si>
  <si>
    <t>6603073978+6603073979</t>
  </si>
  <si>
    <t>31k/5.270kg</t>
  </si>
  <si>
    <t>GR-91282</t>
  </si>
  <si>
    <t>TYSC023071</t>
  </si>
  <si>
    <t>TGBU4469753
CAAU9575469
ONEU1337986</t>
  </si>
  <si>
    <t>1k/1,714kg</t>
  </si>
  <si>
    <t>A636-26MV04-EM-001</t>
  </si>
  <si>
    <t>BMOU6493863</t>
  </si>
  <si>
    <t>6603074253+6603074254+6603074255</t>
  </si>
  <si>
    <t>38k/5.829kg</t>
  </si>
  <si>
    <t>AH-2512069-2601027</t>
  </si>
  <si>
    <t>4218k/25,530.06kg/51,944</t>
  </si>
  <si>
    <t>HEB-2512111-118</t>
  </si>
  <si>
    <t>4765k/13,670.25kg/42,188</t>
  </si>
  <si>
    <t>TCLU4306759</t>
  </si>
  <si>
    <t>MRDSASKR-26016</t>
  </si>
  <si>
    <t>FFAU5023594</t>
  </si>
  <si>
    <t>TKETD26058</t>
  </si>
  <si>
    <t>LGWDSENTA2610061</t>
  </si>
  <si>
    <t>OOCU9487544</t>
  </si>
  <si>
    <t>TKETD26059</t>
  </si>
  <si>
    <t>LGWDSENTA2610062</t>
  </si>
  <si>
    <t>OOCU9877938</t>
  </si>
  <si>
    <t>31k/3.245g</t>
  </si>
  <si>
    <t>1k/1.024kg</t>
  </si>
  <si>
    <t>ETV-20260331-11521</t>
  </si>
  <si>
    <t>CNSHAFGC2999</t>
  </si>
  <si>
    <t>TRHU7777820
EMCU1524252
EGSU6238040
BEAU5048719</t>
  </si>
  <si>
    <t>9K/2.292KG</t>
  </si>
  <si>
    <t>6k/1,055kg</t>
  </si>
  <si>
    <t>MRDS-26023</t>
  </si>
  <si>
    <t>TWCU8247093</t>
  </si>
  <si>
    <t>HL-2601009/ 3</t>
  </si>
  <si>
    <t>OOLU7927620</t>
  </si>
  <si>
    <t>HL-2601009/ 4</t>
  </si>
  <si>
    <t>OOCU5044492</t>
  </si>
  <si>
    <t>HL-2601010-2601009</t>
  </si>
  <si>
    <t>1983k/19,502.16kg/45,602</t>
  </si>
  <si>
    <t>CCLU5186013</t>
  </si>
  <si>
    <t>HL-2601010/ 7</t>
  </si>
  <si>
    <t>2006k/19,497kg/43,973</t>
  </si>
  <si>
    <t>OOCU4834960</t>
  </si>
  <si>
    <t>HL-2601010/ 6</t>
  </si>
  <si>
    <t>1359k/14,964.09kg/42,606</t>
  </si>
  <si>
    <t>OOCU4894275</t>
  </si>
  <si>
    <t>1k./274,3kg</t>
  </si>
  <si>
    <t>520EX/000746/25</t>
  </si>
  <si>
    <t>5k/1.130kg</t>
  </si>
  <si>
    <t>STG-07/26/A41</t>
  </si>
  <si>
    <t>27022614630149410</t>
  </si>
  <si>
    <t>TLLU7840030</t>
  </si>
  <si>
    <t>CAI MEP</t>
  </si>
  <si>
    <t>STG-07/26/E31</t>
  </si>
  <si>
    <t>WOREGG-001/26/E31</t>
  </si>
  <si>
    <t>27022614630149409</t>
  </si>
  <si>
    <t>RE 26-0052/RE26-0070</t>
  </si>
  <si>
    <t>27022614630149408</t>
  </si>
  <si>
    <t>27022614630149407</t>
  </si>
  <si>
    <t>26-V7000030</t>
  </si>
  <si>
    <t>27022614630149406</t>
  </si>
  <si>
    <t>KUNSTSTOFFTECHNIK-003/26/E31</t>
  </si>
  <si>
    <t>27022614630149405</t>
  </si>
  <si>
    <t>FA102 870</t>
  </si>
  <si>
    <t>27022614630149404</t>
  </si>
  <si>
    <t>ERNST-002/26/E31</t>
  </si>
  <si>
    <t>27022614630149402</t>
  </si>
  <si>
    <t>27022614630149403</t>
  </si>
  <si>
    <t>27022614630149401</t>
  </si>
  <si>
    <t>27022614630149399</t>
  </si>
  <si>
    <t>BKM-0001/26/E31</t>
  </si>
  <si>
    <t>27022614630149398</t>
  </si>
  <si>
    <t>1k/2.828lkg</t>
  </si>
  <si>
    <t>XV2610</t>
  </si>
  <si>
    <t>SHCLI26005473</t>
  </si>
  <si>
    <t>GAOU6928013</t>
  </si>
  <si>
    <t xml:space="preserve">GR-91409
</t>
  </si>
  <si>
    <t xml:space="preserve">310326TYSC023127
</t>
  </si>
  <si>
    <t>OOCU6938285
CSNU6502080
OOCU7109102
OOCU8085181
FFAU2419508
OOCU6804100</t>
  </si>
  <si>
    <t>SASD-PPS220233</t>
  </si>
  <si>
    <t>MLGFS0005096</t>
  </si>
  <si>
    <t>2k/427kg</t>
  </si>
  <si>
    <t>SASD-S22M-167</t>
  </si>
  <si>
    <t>SUN26030419</t>
  </si>
  <si>
    <t>7k.2,890kg</t>
  </si>
  <si>
    <t>WM-2602020-2601029</t>
  </si>
  <si>
    <t>7993k/19,498.2kg/56,973</t>
  </si>
  <si>
    <t>BEAU6250540</t>
  </si>
  <si>
    <t>INDIA-26.W15-06-0804</t>
  </si>
  <si>
    <t>IAAU2760310</t>
  </si>
  <si>
    <t>2k/147,6kg</t>
  </si>
  <si>
    <t>2k/649kg</t>
  </si>
  <si>
    <t>6603074689+6603074688</t>
  </si>
  <si>
    <t>5k/970.5kg</t>
  </si>
  <si>
    <t>TSSW-26-0018</t>
  </si>
  <si>
    <t>RDCBSGN260400</t>
  </si>
  <si>
    <t>SKHU9539018
SKHU8936263</t>
  </si>
  <si>
    <t>MTS2604-1</t>
  </si>
  <si>
    <t>SHSHHCM260300222</t>
  </si>
  <si>
    <t>TLLU3631541</t>
  </si>
  <si>
    <t>TG-10001687506</t>
  </si>
  <si>
    <t>4944k/19,133.32kg/55,295</t>
  </si>
  <si>
    <t>YMLU5135810</t>
  </si>
  <si>
    <t>TG-10001687506-10001708100</t>
  </si>
  <si>
    <t>5159k/17,100kg/55,257</t>
  </si>
  <si>
    <t>TGHU5289151</t>
  </si>
  <si>
    <t>HL-2601010/ 13</t>
  </si>
  <si>
    <t>1809k/19,498.59kg/43,92</t>
  </si>
  <si>
    <t>TGBU7959230</t>
  </si>
  <si>
    <t>HL-2601010/ 14</t>
  </si>
  <si>
    <t>1897k/19,496.92kg/38,909</t>
  </si>
  <si>
    <t>DFSU4347917</t>
  </si>
  <si>
    <t>ETV-20260329-11512</t>
  </si>
  <si>
    <t>CNSHAFGC4262</t>
  </si>
  <si>
    <t>TRHU4709879
TCNU7197833
TCKU6248187
DRYU9643309
CMAU7151446</t>
  </si>
  <si>
    <t>SGM/2026/933722</t>
  </si>
  <si>
    <t>ELPLNHVTCT260176</t>
  </si>
  <si>
    <t>EGHU3699260</t>
  </si>
  <si>
    <t>SCHAEFFLER THAILAND-039/26/A41</t>
  </si>
  <si>
    <t>31k/2.807,526kg</t>
  </si>
  <si>
    <t>kho cat lái,</t>
  </si>
  <si>
    <t>MRDK-260402</t>
  </si>
  <si>
    <t>OOCU7423010
OOCU7592556
SEGU6539540
OOCU8736597
CSNU7209749
OOCU8617263
FCIU9116310
FFAU3320079</t>
  </si>
  <si>
    <t>WM-2602022-2601031</t>
  </si>
  <si>
    <t>6270k/19,497.4kg/56,429</t>
  </si>
  <si>
    <t>TCNU1100714</t>
  </si>
  <si>
    <t>WM-2602022/ 1</t>
  </si>
  <si>
    <t>TCNU4547671</t>
  </si>
  <si>
    <t>WM-2602022/ 2</t>
  </si>
  <si>
    <t>CMAU8568959</t>
  </si>
  <si>
    <t>KBS ĐƠN VỊ TÍNH</t>
  </si>
  <si>
    <t>13K/2.392,5KG</t>
  </si>
  <si>
    <t>5k/3,057kg</t>
  </si>
  <si>
    <t>TD26010</t>
  </si>
  <si>
    <t>BHCU5011064</t>
  </si>
  <si>
    <t>HL-2601008-1009-1010-1025</t>
  </si>
  <si>
    <t>1773k/14,979.22kg/36,835</t>
  </si>
  <si>
    <t>OOLU4331597</t>
  </si>
  <si>
    <t>HL-2601010/ 12</t>
  </si>
  <si>
    <t>OOLU7975356</t>
  </si>
  <si>
    <t>HL-2601009-2601010</t>
  </si>
  <si>
    <t>2300k/19,497.22kg/36,329</t>
  </si>
  <si>
    <t>OOLU7954100</t>
  </si>
  <si>
    <t>TG-10001708101</t>
  </si>
  <si>
    <t>6325k/19,670.2kg/64,444</t>
  </si>
  <si>
    <t>BMOU5694689</t>
  </si>
  <si>
    <t>TG-10001601251-10001720941</t>
  </si>
  <si>
    <t>5070k/19,634.03kg/53,729</t>
  </si>
  <si>
    <t>OOCU4895923</t>
  </si>
  <si>
    <t>MRDSASKP-26003</t>
  </si>
  <si>
    <t>12k.126kg</t>
  </si>
  <si>
    <t>ETV-20260403-11529</t>
  </si>
  <si>
    <t>CNSHAFGC4146</t>
  </si>
  <si>
    <t>TIIU6572482
TIIU5030070
PCLU5227352
PCLU5222751
PCLU5153537
CAAU6810707</t>
  </si>
  <si>
    <t>BCl</t>
  </si>
  <si>
    <t>11022614630148934</t>
  </si>
  <si>
    <t>MEDU7151104</t>
  </si>
  <si>
    <t>STG-03/26/E31</t>
  </si>
  <si>
    <t>11022614630148937</t>
  </si>
  <si>
    <t>STG-04/26/A41</t>
  </si>
  <si>
    <t>11022614630148936</t>
  </si>
  <si>
    <t>STG-04/26/E31</t>
  </si>
  <si>
    <t>11022614630148935</t>
  </si>
  <si>
    <t>RE26-0021</t>
  </si>
  <si>
    <t>11022614630148933</t>
  </si>
  <si>
    <t>IX25/000038</t>
  </si>
  <si>
    <t>11022614630148932</t>
  </si>
  <si>
    <t>11022614630148931</t>
  </si>
  <si>
    <t>11022614630148930</t>
  </si>
  <si>
    <t>11022614630148928</t>
  </si>
  <si>
    <t>STG-05/26/E31</t>
  </si>
  <si>
    <t>11022614630148927</t>
  </si>
  <si>
    <t>FTLL/00423/SGN</t>
  </si>
  <si>
    <t>1k/534kg</t>
  </si>
  <si>
    <t>IV0260308</t>
  </si>
  <si>
    <t>9k/7.452,8kg</t>
  </si>
  <si>
    <t>04/2026 JV-FVN-ON51-2</t>
  </si>
  <si>
    <t>58k/535,50kg</t>
  </si>
  <si>
    <t>04/2026-FOAM/JV-HMPT</t>
  </si>
  <si>
    <t>10k/152,7kg</t>
  </si>
  <si>
    <t>04/2026 JV-VICTORY-2</t>
  </si>
  <si>
    <t>28k/174,52kg</t>
  </si>
  <si>
    <t>04/2026 JV-VICTORY-1</t>
  </si>
  <si>
    <t>65k/376kg</t>
  </si>
  <si>
    <t>24k/380kg</t>
  </si>
  <si>
    <t>04/2026 JV-YMUV-1</t>
  </si>
  <si>
    <t>119k/768,35kg</t>
  </si>
  <si>
    <t>9k/100,6kg</t>
  </si>
  <si>
    <t>100k/194kg</t>
  </si>
  <si>
    <t>JV-PROWELL-202604-FOAM-1</t>
  </si>
  <si>
    <t>16k/238,35kg</t>
  </si>
  <si>
    <t>04/2026 JV-FVN-ON51-1</t>
  </si>
  <si>
    <t>148k/1177,25kg</t>
  </si>
  <si>
    <t>JVVN-ALIVIA#20260401</t>
  </si>
  <si>
    <t>582k/7038,5kg</t>
  </si>
  <si>
    <t>JVVN-AKA#202604-2</t>
  </si>
  <si>
    <t>313k/3552,55kg</t>
  </si>
  <si>
    <t>JVVN-AKA#202604-1</t>
  </si>
  <si>
    <t>204k/1670,22kg</t>
  </si>
  <si>
    <t>6k/70,12kg</t>
  </si>
  <si>
    <t>190k/993,04kg</t>
  </si>
  <si>
    <t>DWVN-26-03JVN</t>
  </si>
  <si>
    <t>50k/850kg</t>
  </si>
  <si>
    <t>EC20260113-A</t>
  </si>
  <si>
    <t>260326LSZCLI2602159</t>
  </si>
  <si>
    <t>TIIU2097152</t>
  </si>
  <si>
    <t>2K/684,6KG</t>
  </si>
  <si>
    <t>VA026-098</t>
  </si>
  <si>
    <t>JWA26030102</t>
  </si>
  <si>
    <t>6K/79KG</t>
  </si>
  <si>
    <t>INV#6903-00107</t>
  </si>
  <si>
    <t>2K/21,3KG</t>
  </si>
  <si>
    <t>1K/7,9KG</t>
  </si>
  <si>
    <t>BH202604</t>
  </si>
  <si>
    <t>HMMU4257743</t>
  </si>
  <si>
    <t>p.long 3</t>
  </si>
  <si>
    <t>JX20260163</t>
  </si>
  <si>
    <t>8K/86KG</t>
  </si>
  <si>
    <t>CO&amp;I-20260326-JG</t>
  </si>
  <si>
    <t>310326WILLS2603037</t>
  </si>
  <si>
    <t>1K/944KG</t>
  </si>
  <si>
    <t>OB-26022603-1</t>
  </si>
  <si>
    <t>310326PHILLW260065</t>
  </si>
  <si>
    <t>4K/820KG</t>
  </si>
  <si>
    <t>VNDN2026032001</t>
  </si>
  <si>
    <t>300326EGLV142600815912UWS</t>
  </si>
  <si>
    <t>EGHU8313998</t>
  </si>
  <si>
    <t>JH-DN20260327-1</t>
  </si>
  <si>
    <t>020426EGLV142600637738UWS</t>
  </si>
  <si>
    <t>EMCU8809241</t>
  </si>
  <si>
    <t>JH-DN20260401-2</t>
  </si>
  <si>
    <t>8K/76KG</t>
  </si>
  <si>
    <t>35K/192,5KG</t>
  </si>
  <si>
    <t>51K/412,1KG</t>
  </si>
  <si>
    <t>4K/108KG</t>
  </si>
  <si>
    <t>121K/913,51KG</t>
  </si>
  <si>
    <t>45K/178,22KG</t>
  </si>
  <si>
    <t>JH-DN20260327-3</t>
  </si>
  <si>
    <t>300326KMTCSHAP333920DUWS</t>
  </si>
  <si>
    <t>KMTU9464628</t>
  </si>
  <si>
    <t>JX20260142</t>
  </si>
  <si>
    <t>300326KMTCSHAP333920DAUWS</t>
  </si>
  <si>
    <t>JH-DN20260326-2</t>
  </si>
  <si>
    <t>300326CKCOSH2605062AUWS</t>
  </si>
  <si>
    <t>BMOU6521559</t>
  </si>
  <si>
    <t>JX20260139</t>
  </si>
  <si>
    <t>300326CKCOSH2605062UWS</t>
  </si>
  <si>
    <t>JH-DN20260327-2</t>
  </si>
  <si>
    <t>310326KMTCSHAP318586CAUWS</t>
  </si>
  <si>
    <t>BMOU5786337</t>
  </si>
  <si>
    <t>JX20260140</t>
  </si>
  <si>
    <t>310326KMTCSHAP318586CUWS</t>
  </si>
  <si>
    <t>JX20260141</t>
  </si>
  <si>
    <t>310326KMTCSHAP318586BUWS</t>
  </si>
  <si>
    <t>FFAU1085849</t>
  </si>
  <si>
    <t>JH-DN20260324</t>
  </si>
  <si>
    <t>280326HSMSE2603240021801</t>
  </si>
  <si>
    <t>VVUU9002623</t>
  </si>
  <si>
    <t>JX20260136</t>
  </si>
  <si>
    <t>280326HSMSE26032400218</t>
  </si>
  <si>
    <t>JH-DN20260330-4</t>
  </si>
  <si>
    <t>JH-DN20260326-1</t>
  </si>
  <si>
    <t>300326CKCOSH2605061AUWS</t>
  </si>
  <si>
    <t>TEMU8534707</t>
  </si>
  <si>
    <t>JX20260138</t>
  </si>
  <si>
    <t>300326CKCOSH2605061UWS</t>
  </si>
  <si>
    <t>130K/593KG</t>
  </si>
  <si>
    <t>128K/8915KG</t>
  </si>
  <si>
    <t>14K/117,2KG</t>
  </si>
  <si>
    <t>142K/4888,5KG</t>
  </si>
  <si>
    <t>21K/115,5KG</t>
  </si>
  <si>
    <t>10K/93KG</t>
  </si>
  <si>
    <t>JH-DN20260325</t>
  </si>
  <si>
    <t>290326EGLV149601465334</t>
  </si>
  <si>
    <t>EGSU3877582
EGSU3853030</t>
  </si>
  <si>
    <t>UNI-20260317</t>
  </si>
  <si>
    <t>230326KMTCINC5312410</t>
  </si>
  <si>
    <t>879K/6184,39KG</t>
  </si>
  <si>
    <t>2674K/4804KG</t>
  </si>
  <si>
    <t>133K/4573,6KG</t>
  </si>
  <si>
    <t>JH-DN20260330-3</t>
  </si>
  <si>
    <t>44K/500KG</t>
  </si>
  <si>
    <t>JK260330-1</t>
  </si>
  <si>
    <t>JH-DN20260321-3</t>
  </si>
  <si>
    <t>250326SXL26030065A</t>
  </si>
  <si>
    <t>TWCU8156970</t>
  </si>
  <si>
    <t>H.PHUOC</t>
  </si>
  <si>
    <t>JX20260126</t>
  </si>
  <si>
    <t>250326SXL26030065</t>
  </si>
  <si>
    <t>JH-DN20260321-2</t>
  </si>
  <si>
    <t>230426SXL26030101A</t>
  </si>
  <si>
    <t>TGBU5548158</t>
  </si>
  <si>
    <t>JX20260125</t>
  </si>
  <si>
    <t>230326SXL26030101</t>
  </si>
  <si>
    <t>JH-DN20260321-1</t>
  </si>
  <si>
    <t>270326MEDUYO163396</t>
  </si>
  <si>
    <t>MSDU5931900
MSNU6518620
MSBU5449770</t>
  </si>
  <si>
    <t>JX20260149</t>
  </si>
  <si>
    <t>21K/276KG</t>
  </si>
  <si>
    <t>G.HAN TK</t>
  </si>
  <si>
    <t>307K/1831,99KG</t>
  </si>
  <si>
    <t>15K/308KG</t>
  </si>
  <si>
    <t>JVVN-ALIVIA#20260409</t>
  </si>
  <si>
    <t>271K/3253,45KG</t>
  </si>
  <si>
    <t>10K/132,36KG</t>
  </si>
  <si>
    <t>04/2026 JV-GENERAL SHOES-1</t>
  </si>
  <si>
    <t>4K/34,3KG</t>
  </si>
  <si>
    <t>04/2026 JV-FVN-ON51-3</t>
  </si>
  <si>
    <t>100K/846,25KG</t>
  </si>
  <si>
    <t>04/2026 JV-VICTORY-5</t>
  </si>
  <si>
    <t>31K/191KG</t>
  </si>
  <si>
    <t>JVVN-ALENA#20260408</t>
  </si>
  <si>
    <t>182K/2044,3KG</t>
  </si>
  <si>
    <t>09-04/2026 JV-GFV-GS</t>
  </si>
  <si>
    <t>33K/467,64KG</t>
  </si>
  <si>
    <t>JVVN-AKA#202604-4</t>
  </si>
  <si>
    <t>389K/3465,26KG</t>
  </si>
  <si>
    <t>JVVN-AKA#202604-5</t>
  </si>
  <si>
    <t>314K/3548,5KG</t>
  </si>
  <si>
    <t>04/2026 JV-VICTORY-4</t>
  </si>
  <si>
    <t>55K/1076,20KG</t>
  </si>
  <si>
    <t>5K/288,4KG</t>
  </si>
  <si>
    <t>04/2026/LHTH- 1</t>
  </si>
  <si>
    <t>36K/293,71KG</t>
  </si>
  <si>
    <t>04/2026 JV-VICTORY-3</t>
  </si>
  <si>
    <t>219K/2251,75KG</t>
  </si>
  <si>
    <t>JVVN-AKA#202604-3</t>
  </si>
  <si>
    <t>18K/165,09KG</t>
  </si>
  <si>
    <t>06-04/2026 JV-GFV-GS</t>
  </si>
  <si>
    <t>28K/415,92KG</t>
  </si>
  <si>
    <t>JVVN-VIC-20260406</t>
  </si>
  <si>
    <t>99K/877,17KG</t>
  </si>
  <si>
    <t>JVVN-SSB-AD-20260404</t>
  </si>
  <si>
    <t>83K/802,15KG</t>
  </si>
  <si>
    <t>175K/2296KG</t>
  </si>
  <si>
    <t>F260303002E</t>
  </si>
  <si>
    <t>210326GZSGN2601808</t>
  </si>
  <si>
    <t>MAGU5791906
YMLU8860656</t>
  </si>
  <si>
    <t>DJJV26-4-1</t>
  </si>
  <si>
    <t>1K/6KG</t>
  </si>
  <si>
    <t>020426SIJ0569139-02</t>
  </si>
  <si>
    <t>CMAU9390727
TIIU6103720</t>
  </si>
  <si>
    <t>020426SIJ0569139-01</t>
  </si>
  <si>
    <t>DWVN-26-04JVN</t>
  </si>
  <si>
    <t>100K/1700KG</t>
  </si>
  <si>
    <t>16/HVJONVI/2026</t>
  </si>
  <si>
    <t>67K/1071,18KG</t>
  </si>
  <si>
    <t>15/HVJONVI/2026</t>
  </si>
  <si>
    <t>61K/1101,42KG</t>
  </si>
  <si>
    <t>5K/1988KG</t>
  </si>
  <si>
    <t>TIIU2659938</t>
  </si>
  <si>
    <t>CAAU7212361</t>
  </si>
  <si>
    <t>TIIU5722280
CSNU7327187</t>
  </si>
  <si>
    <t>S-250407</t>
  </si>
  <si>
    <t>SF1513033638461</t>
  </si>
  <si>
    <t>1K/15,6KG</t>
  </si>
  <si>
    <t>SD20260401</t>
  </si>
  <si>
    <t>060426SPKHHOC264001</t>
  </si>
  <si>
    <t>TLLU7805148</t>
  </si>
  <si>
    <t>SOI20260401A</t>
  </si>
  <si>
    <t>020426A17GX07396</t>
  </si>
  <si>
    <t>BHCU49988415
IAAU1097029</t>
  </si>
  <si>
    <t>47D3</t>
  </si>
  <si>
    <t>TRHU5406774</t>
  </si>
  <si>
    <t>ETV260401-SLG-310-311</t>
  </si>
  <si>
    <t>ZIMUHCM80623709</t>
  </si>
  <si>
    <t>1477 CT / 21.103,34KG</t>
  </si>
  <si>
    <t>ZCSU7136719 ZCSU7076137</t>
  </si>
  <si>
    <t>VÀM CỎ - MARQUIS</t>
  </si>
  <si>
    <t>SALES033026A</t>
  </si>
  <si>
    <t>270326BL#03</t>
  </si>
  <si>
    <t>1 vl / 4.127,248KG</t>
  </si>
  <si>
    <t>102 CT / 2.137,5KG</t>
  </si>
  <si>
    <t>20 CT / 187,44KG</t>
  </si>
  <si>
    <t>15 CT / 55,79KG</t>
  </si>
  <si>
    <t>VN260401 FSC-39-40</t>
  </si>
  <si>
    <t>SGNG49594300</t>
  </si>
  <si>
    <t>2.205 CT /  25.730,5KG</t>
  </si>
  <si>
    <t>ONEU0731090 ONEU0782056</t>
  </si>
  <si>
    <t>OTM-KNP-0104226</t>
  </si>
  <si>
    <t>4 PK / 560KG</t>
  </si>
  <si>
    <t>RI-CD 04-2026</t>
  </si>
  <si>
    <t>31 BX / 222KG</t>
  </si>
  <si>
    <t>18 CT / 214KG</t>
  </si>
  <si>
    <t>HOAN-2026-04</t>
  </si>
  <si>
    <t>260326POBUPUS260380967</t>
  </si>
  <si>
    <t>80 PP / 28.436,59KG</t>
  </si>
  <si>
    <t>DFSU7722230 POLU4512908 SEKU5653608  STXU4537079</t>
  </si>
  <si>
    <t>GXHP-CD 04-2026</t>
  </si>
  <si>
    <t>2.850 PK / 27.624,24KG</t>
  </si>
  <si>
    <t>APH-CD 04-2026</t>
  </si>
  <si>
    <t>400 PK / 3.000KG</t>
  </si>
  <si>
    <t>RI-CD 04A-2026</t>
  </si>
  <si>
    <t>2 PK / 720KG</t>
  </si>
  <si>
    <t>SY20260321-01</t>
  </si>
  <si>
    <t>260326ONEYNBOG40214400</t>
  </si>
  <si>
    <t>139 PK / 192.940KG</t>
  </si>
  <si>
    <t>BSIU9784554 ONEU0354253 ONEU5163202 TCLU6311040 TGBU4423393 TRHU4886914 TRHU5862985</t>
  </si>
  <si>
    <t>VN260404-POT-126</t>
  </si>
  <si>
    <t>1.003 CT / 12.762,17KG</t>
  </si>
  <si>
    <t>MRKU5904513</t>
  </si>
  <si>
    <t>XYT260316A</t>
  </si>
  <si>
    <t>210326UVS2603075-01</t>
  </si>
  <si>
    <t>486 CT / 8.200KG</t>
  </si>
  <si>
    <t>CSNU2122060</t>
  </si>
  <si>
    <t>XYT260316B</t>
  </si>
  <si>
    <t>210326UVS2603075-02</t>
  </si>
  <si>
    <t>TL-CD 04-2026</t>
  </si>
  <si>
    <t>85 PK / 550,55KG</t>
  </si>
  <si>
    <t>3 PK / 119KG</t>
  </si>
  <si>
    <t>6 PK / 1.842KG</t>
  </si>
  <si>
    <t>76 CT / 453,81KG</t>
  </si>
  <si>
    <t>1ZZ / 57,81KG</t>
  </si>
  <si>
    <t>106 CT / 1.465KG</t>
  </si>
  <si>
    <t>CYN20260302</t>
  </si>
  <si>
    <t>300326POBUSHA260300757</t>
  </si>
  <si>
    <t>44 PP / 19.143KG</t>
  </si>
  <si>
    <t>POLU4507497 POLU4516483</t>
  </si>
  <si>
    <t>YJKW-20260401</t>
  </si>
  <si>
    <t>SNKO101260302451</t>
  </si>
  <si>
    <t>14 PK / 4.548,61KG</t>
  </si>
  <si>
    <t>HALU2108063</t>
  </si>
  <si>
    <t>SY20260325-01</t>
  </si>
  <si>
    <t>010426COAU7267820870</t>
  </si>
  <si>
    <t>160 PK / 286.000KG</t>
  </si>
  <si>
    <t>CSGU6284570 CSGU6386490 CSNU6981697 CSNU6981697 CSNU6981697 CSNU7977900 CSNU7977900 CSNU7977900 TGBU4700970 TGBU4700970</t>
  </si>
  <si>
    <t>SL260315</t>
  </si>
  <si>
    <t>010426KEEHCM263058</t>
  </si>
  <si>
    <t>18 PP / 20.295KG</t>
  </si>
  <si>
    <t>BEAU4047106</t>
  </si>
  <si>
    <t>VN260407-WSD-68</t>
  </si>
  <si>
    <t>SGNG73687302</t>
  </si>
  <si>
    <t>844 CT / 10.241,3KG</t>
  </si>
  <si>
    <t>TCLU5617842</t>
  </si>
  <si>
    <t>43 CT / 913,5KG</t>
  </si>
  <si>
    <t>RI-CD 04B-2026</t>
  </si>
  <si>
    <t>2 pk /720kg</t>
  </si>
  <si>
    <t>HOÀN THUẾ</t>
  </si>
  <si>
    <t>11 PK / 1.427,69KG</t>
  </si>
  <si>
    <t>6 PK / 1.772,97KG</t>
  </si>
  <si>
    <t>21 PK / 3.723,79KG</t>
  </si>
  <si>
    <t>10 PK / 1.297,9KG</t>
  </si>
  <si>
    <t>5 PK / 2.055,1KG</t>
  </si>
  <si>
    <t>WXJM260401</t>
  </si>
  <si>
    <t>693 CT / 17.434KG</t>
  </si>
  <si>
    <t>EGHU8499835</t>
  </si>
  <si>
    <t>VN260409-TCP-94</t>
  </si>
  <si>
    <t>SGNM06704400</t>
  </si>
  <si>
    <t>40 PP / 10.400KG</t>
  </si>
  <si>
    <t>HMMU6945365</t>
  </si>
  <si>
    <t>VN260409-TCP-86-91</t>
  </si>
  <si>
    <t>8.590 CT / 57.957,15KG</t>
  </si>
  <si>
    <t>OOCU7771058 OOCU9586763 TLLU7846466 GCXU6464547 OOCU9034316 FFAU3024755</t>
  </si>
  <si>
    <t>3 PK / 274,1KG</t>
  </si>
  <si>
    <t>55-MRD</t>
  </si>
  <si>
    <t>SG4168920VN</t>
  </si>
  <si>
    <t>MSKU7429862
MSKU7429862</t>
  </si>
  <si>
    <t>03177949545C90028626</t>
  </si>
  <si>
    <t>EURFLA2630297SGN</t>
  </si>
  <si>
    <t>5K/5.100KG</t>
  </si>
  <si>
    <t>RD260407GC24-BOA-VNGC</t>
  </si>
  <si>
    <t>2K/455,5KG</t>
  </si>
  <si>
    <t>RD260407-BOA-VN</t>
  </si>
  <si>
    <t>19K/7.026,9KG</t>
  </si>
  <si>
    <t>M20260402RIL-FEDEX-HK</t>
  </si>
  <si>
    <t>4K/31,5KG</t>
  </si>
  <si>
    <t>M20260403SZ-DHL-SZ</t>
  </si>
  <si>
    <t>56-0426-02 VLI-MSY</t>
  </si>
  <si>
    <t>670K/5.239,4KG</t>
  </si>
  <si>
    <t>RD260408-BOA-VN</t>
  </si>
  <si>
    <t>1K/89,9KG</t>
  </si>
  <si>
    <t>HS25YY141</t>
  </si>
  <si>
    <t>ASHHC670822040</t>
  </si>
  <si>
    <t>21K/27.050KG</t>
  </si>
  <si>
    <t>AXEU6020109
AXEU6032964
AXEU6049397
NLLU4202715
WIKU5269209
SGCU1933170</t>
  </si>
  <si>
    <t>325-18</t>
  </si>
  <si>
    <t>MIZDKA73850</t>
  </si>
  <si>
    <t>SEKU1125541
BSIU3045177</t>
  </si>
  <si>
    <t>117K/18274,16KG</t>
  </si>
  <si>
    <t>178K/1878,56KG</t>
  </si>
  <si>
    <t>143K/372,57KG</t>
  </si>
  <si>
    <t>IDA2026032703B</t>
  </si>
  <si>
    <t>LGZHCM26324290SZ</t>
  </si>
  <si>
    <t>3K/2.811,5KG</t>
  </si>
  <si>
    <t>ALV-WSATH-26019</t>
  </si>
  <si>
    <t>HASLS21260400231</t>
  </si>
  <si>
    <t>2K/2.200KG</t>
  </si>
  <si>
    <t>SKLU1992155</t>
  </si>
  <si>
    <t>ALV-WSATH-26020</t>
  </si>
  <si>
    <t>8K/8.300KG</t>
  </si>
  <si>
    <t>ALV-WSATH-26021</t>
  </si>
  <si>
    <t>MEDUYO406373</t>
  </si>
  <si>
    <t>20K/19,767.3KG</t>
  </si>
  <si>
    <t>MEDU7370490</t>
  </si>
  <si>
    <t>30K/173,18KG</t>
  </si>
  <si>
    <t>107K/6231,35KG</t>
  </si>
  <si>
    <t>VLI-HD56-26003</t>
  </si>
  <si>
    <t>6K/4.198KG</t>
  </si>
  <si>
    <t>SL040726-PMD-701</t>
  </si>
  <si>
    <t>M20260407SZ-FEDEX-SZ</t>
  </si>
  <si>
    <t>1K/7,6KG</t>
  </si>
  <si>
    <t>20260408-SLC-RIL-285</t>
  </si>
  <si>
    <t>20K/57,7KG</t>
  </si>
  <si>
    <t>RD260410-BOA-VN</t>
  </si>
  <si>
    <t>7K/1902,4KG</t>
  </si>
  <si>
    <t>RD260410GC25-BOA-VNGC</t>
  </si>
  <si>
    <t>2K/685,56KG</t>
  </si>
  <si>
    <t>20K/15.173KG</t>
  </si>
  <si>
    <t>2.936K/7.142,4KG</t>
  </si>
  <si>
    <t>3.878K/7.876,85KG</t>
  </si>
  <si>
    <t>ALV-AKCJ-26-024</t>
  </si>
  <si>
    <t>CSLU6133620</t>
  </si>
  <si>
    <t>KO VẬN CHUYỂN</t>
  </si>
  <si>
    <t>ALV-AKCJ-26-025</t>
  </si>
  <si>
    <t>TGBU8813384
OOLU6973277
FSCU8528400</t>
  </si>
  <si>
    <t>140K/226,78KG</t>
  </si>
  <si>
    <t>56K/398,54KG</t>
  </si>
  <si>
    <t>93K/1168,18KG</t>
  </si>
  <si>
    <t>ALV-AKCJ-26-026</t>
  </si>
  <si>
    <t>39K/33.000KG</t>
  </si>
  <si>
    <t>CSNU7596503
TRHU5969145</t>
  </si>
  <si>
    <t>TK CHUNG LO
KO VẬN CHUYỂN</t>
  </si>
  <si>
    <t>ALV-AKCJ-26-027</t>
  </si>
  <si>
    <t>1K/1.120KG</t>
  </si>
  <si>
    <t>IP3262-20260404 US</t>
  </si>
  <si>
    <t>60235478-60235506</t>
  </si>
  <si>
    <t>EBKG16298670</t>
  </si>
  <si>
    <t>200K/1890KG</t>
  </si>
  <si>
    <t>BSIU2745598</t>
  </si>
  <si>
    <t>NXG2603031</t>
  </si>
  <si>
    <t>SSGN0439553</t>
  </si>
  <si>
    <t>3K/1364KG</t>
  </si>
  <si>
    <t>SSGN0436649</t>
  </si>
  <si>
    <t>7K/3406KG</t>
  </si>
  <si>
    <t>NXG2603040</t>
  </si>
  <si>
    <t>SSGN0436648</t>
  </si>
  <si>
    <t>5K/2750KG</t>
  </si>
  <si>
    <t>NXG2603036</t>
  </si>
  <si>
    <t>13K/7136KG</t>
  </si>
  <si>
    <t>UACU3880838</t>
  </si>
  <si>
    <t>NXG2603035</t>
  </si>
  <si>
    <t>13K/7150KG</t>
  </si>
  <si>
    <t>UACU3899200</t>
  </si>
  <si>
    <t>1K/9736KG</t>
  </si>
  <si>
    <t>FM20260401-01</t>
  </si>
  <si>
    <t>24 PK / 254 KG</t>
  </si>
  <si>
    <t>91DW-SSC/26</t>
  </si>
  <si>
    <t>SGN3113403</t>
  </si>
  <si>
    <t>APHU7269580</t>
  </si>
  <si>
    <t>FJYN0610-1</t>
  </si>
  <si>
    <t>CNA0355731A</t>
  </si>
  <si>
    <t xml:space="preserve">CMAU8568959
CMAU8940691
FSCU8337194
SELU4485852
TRHU8587038
UETU7140958
</t>
  </si>
  <si>
    <t>FJYN0609</t>
  </si>
  <si>
    <t>CNA0360231</t>
  </si>
  <si>
    <t>TGCU5442956
BEAU6250540
TIIU4478461
CMAU4641326</t>
  </si>
  <si>
    <t>200326HASLK01260301754</t>
  </si>
  <si>
    <t xml:space="preserve">SKLU2061856
HALU2550434
BMOU2314810
</t>
  </si>
  <si>
    <t>170326SMLMSEL6A6185700</t>
  </si>
  <si>
    <t xml:space="preserve">CAIU6601206
DFSU1255756
</t>
  </si>
  <si>
    <t>050326NSSLKYHCC2600133</t>
  </si>
  <si>
    <t xml:space="preserve">CAAU2152547
DYLU2155820
</t>
  </si>
  <si>
    <t>20260328001-LD/JS</t>
  </si>
  <si>
    <t>020426DG10094138</t>
  </si>
  <si>
    <t>2 PK / 27 KG</t>
  </si>
  <si>
    <t>CK MÓNG CÁI</t>
  </si>
  <si>
    <t>4 PK / 60 KG</t>
  </si>
  <si>
    <t>01AI-SSC/26</t>
  </si>
  <si>
    <t>695-59388361</t>
  </si>
  <si>
    <t>18 PK / 376.5 KG</t>
  </si>
  <si>
    <t>JLLD-KY1028</t>
  </si>
  <si>
    <t>35 PK / 586 KG</t>
  </si>
  <si>
    <t>Phiếu tiếp nhận huỷ: 47NF26249</t>
  </si>
  <si>
    <t>HOKUAVN-20260408</t>
  </si>
  <si>
    <t>BSGNC26010769</t>
  </si>
  <si>
    <t>TXGU6908077</t>
  </si>
  <si>
    <t>09/04/0226</t>
  </si>
  <si>
    <t>FM20260407-01</t>
  </si>
  <si>
    <t>3 PK / 30 KG</t>
  </si>
  <si>
    <t>HT20260324001</t>
  </si>
  <si>
    <t>UNFSGN2604034</t>
  </si>
  <si>
    <t>11 CT / 133,36 KG</t>
  </si>
  <si>
    <t>&lt; 1000 Kg</t>
  </si>
  <si>
    <t>93DW-SSC/26</t>
  </si>
  <si>
    <t>SGN3122688</t>
  </si>
  <si>
    <t>SEKU5983615</t>
  </si>
  <si>
    <t>92DW-SSC/26</t>
  </si>
  <si>
    <t>SGN3122686</t>
  </si>
  <si>
    <t>SEGU4324959</t>
  </si>
  <si>
    <t>FJYN0617</t>
  </si>
  <si>
    <t>DEER20260460030</t>
  </si>
  <si>
    <t>1081 CT/16915,32 KG</t>
  </si>
  <si>
    <t>MOEU0714745</t>
  </si>
  <si>
    <t>JLLD-93</t>
  </si>
  <si>
    <t>NOSNB26CL43627</t>
  </si>
  <si>
    <t>FFAU5434759</t>
  </si>
  <si>
    <t>1ZH0720H0435314306</t>
  </si>
  <si>
    <t>1 PK / 7,1KG</t>
  </si>
  <si>
    <t>2 PK / 12,4 KG</t>
  </si>
  <si>
    <t>FX6067/10APR</t>
  </si>
  <si>
    <t>13 PK / 201,65 KG</t>
  </si>
  <si>
    <t>26ZZ0330</t>
  </si>
  <si>
    <t>NBFCL26031927</t>
  </si>
  <si>
    <t>OOLU0313527</t>
  </si>
  <si>
    <t>1K/2.5KG</t>
  </si>
  <si>
    <t>SG-J44723</t>
  </si>
  <si>
    <t>699SGAA260324</t>
  </si>
  <si>
    <t>31032638430689143</t>
  </si>
  <si>
    <t>64K/18899.14KG</t>
  </si>
  <si>
    <t>TWCU4080650</t>
  </si>
  <si>
    <t>TPETVJD260323</t>
  </si>
  <si>
    <t>30032639030110206</t>
  </si>
  <si>
    <t>93K/8625.52KG</t>
  </si>
  <si>
    <t>TWCU2246232</t>
  </si>
  <si>
    <t>SG-J44675</t>
  </si>
  <si>
    <t>1Z58105E0492647947</t>
  </si>
  <si>
    <t>I669552</t>
  </si>
  <si>
    <t>2K/123KG</t>
  </si>
  <si>
    <t>HSH-2512112/4</t>
  </si>
  <si>
    <t>150K/1888.5KG5.747CBM</t>
  </si>
  <si>
    <t>HSH-2512112/24</t>
  </si>
  <si>
    <t>1594K/20068.46KG61.069CBM</t>
  </si>
  <si>
    <t>TRHU8975692</t>
  </si>
  <si>
    <t>PL2367</t>
  </si>
  <si>
    <t>MRSU3369391</t>
  </si>
  <si>
    <t>RMI/E/1315</t>
  </si>
  <si>
    <t>150326KMTCMUN0584443</t>
  </si>
  <si>
    <t>20K/23163KG</t>
  </si>
  <si>
    <t>BEAU2593345</t>
  </si>
  <si>
    <t>IN260324</t>
  </si>
  <si>
    <t>310326PAXLS2603083</t>
  </si>
  <si>
    <t>5K/3628KG</t>
  </si>
  <si>
    <t>AAA2026000000026</t>
  </si>
  <si>
    <t>150226ES26157751</t>
  </si>
  <si>
    <t>2K/650KG</t>
  </si>
  <si>
    <t>PL2366</t>
  </si>
  <si>
    <t>IL26-0012</t>
  </si>
  <si>
    <t>230326YFSH2603203-01</t>
  </si>
  <si>
    <t>160K/12308.4KG</t>
  </si>
  <si>
    <t>IAAU1733877</t>
  </si>
  <si>
    <t>CH25CM2059-2</t>
  </si>
  <si>
    <t>230326YFSH2603203A</t>
  </si>
  <si>
    <t>37K/647.5KG</t>
  </si>
  <si>
    <t>LD-260048-VN</t>
  </si>
  <si>
    <t>230326YFSH2603203B</t>
  </si>
  <si>
    <t>165K/1232.07KG</t>
  </si>
  <si>
    <t>230326YFSH2603203-02</t>
  </si>
  <si>
    <t>PL2368</t>
  </si>
  <si>
    <t>039GX30314</t>
  </si>
  <si>
    <t>17K/9916,54KG</t>
  </si>
  <si>
    <t>WHSU6528619</t>
  </si>
  <si>
    <t>4K/1053,46KG</t>
  </si>
  <si>
    <t>SCHAEFFLERCHINA-029/26/E31</t>
  </si>
  <si>
    <t>02042638430687988</t>
  </si>
  <si>
    <t>3K/268,9KG</t>
  </si>
  <si>
    <t>STG-057/26/E31</t>
  </si>
  <si>
    <t>I684939</t>
  </si>
  <si>
    <t>2K/118.1KG</t>
  </si>
  <si>
    <t>2603-F890-RING</t>
  </si>
  <si>
    <t>28032639130208931</t>
  </si>
  <si>
    <t>45K/13594.8KG</t>
  </si>
  <si>
    <t>MRKU8636878
MRKU7551272</t>
  </si>
  <si>
    <t>2603WSFYN004</t>
  </si>
  <si>
    <t>28032639130208234</t>
  </si>
  <si>
    <t>1K/106.74KG</t>
  </si>
  <si>
    <t>INAQ260310</t>
  </si>
  <si>
    <t>28032639130209970</t>
  </si>
  <si>
    <t>34K/9253.8KG</t>
  </si>
  <si>
    <t>VIE2607</t>
  </si>
  <si>
    <t>28032639130208982</t>
  </si>
  <si>
    <t>7K/1575KG</t>
  </si>
  <si>
    <t>BH26046</t>
  </si>
  <si>
    <t>28032639130209984</t>
  </si>
  <si>
    <t>3K/656KG</t>
  </si>
  <si>
    <t>SCHAEFFLERCHINA-026/26/A41</t>
  </si>
  <si>
    <t>02042638430689047</t>
  </si>
  <si>
    <t>4K/1161KG</t>
  </si>
  <si>
    <t>SCV-26005</t>
  </si>
  <si>
    <t>02042638430689861</t>
  </si>
  <si>
    <t>4K/1281KG</t>
  </si>
  <si>
    <t>SVC2611</t>
  </si>
  <si>
    <t>02042638430689496</t>
  </si>
  <si>
    <t>5K/2394KG</t>
  </si>
  <si>
    <t>KBS TÊN NGƯỜI XUẤT KHẨU</t>
  </si>
  <si>
    <t>SVC2612</t>
  </si>
  <si>
    <t>030426ECJPLCL260300230</t>
  </si>
  <si>
    <t>2K/827KG</t>
  </si>
  <si>
    <t>1K/6,9KG</t>
  </si>
  <si>
    <t>PL2370</t>
  </si>
  <si>
    <t>SGNG69441301</t>
  </si>
  <si>
    <t>1K/544KG</t>
  </si>
  <si>
    <t>ONEU1337986</t>
  </si>
  <si>
    <t>13K/12493KG</t>
  </si>
  <si>
    <t>PL2371</t>
  </si>
  <si>
    <t>10K/5876KG</t>
  </si>
  <si>
    <t>HASU4227600</t>
  </si>
  <si>
    <t>10K/3691KG</t>
  </si>
  <si>
    <t>FLEXLINK-001/26/A12</t>
  </si>
  <si>
    <t>DSV1367859</t>
  </si>
  <si>
    <t>21K/5KG</t>
  </si>
  <si>
    <t>I743673</t>
  </si>
  <si>
    <t>1K/8KG</t>
  </si>
  <si>
    <t>I755965</t>
  </si>
  <si>
    <t>2K/27,1KG</t>
  </si>
  <si>
    <t>I704716</t>
  </si>
  <si>
    <t>2K/140,8KG</t>
  </si>
  <si>
    <t>I755966</t>
  </si>
  <si>
    <t>1K/0,9KG</t>
  </si>
  <si>
    <t>1K/ 212KG</t>
  </si>
  <si>
    <t>máy bơm chân không</t>
  </si>
  <si>
    <t>160K/9558KG</t>
  </si>
  <si>
    <t>CSNU4093399</t>
  </si>
  <si>
    <t>FLM-2604001</t>
  </si>
  <si>
    <t>1594K/2822KG/8,904CBM</t>
  </si>
  <si>
    <t>GCXU6310813</t>
  </si>
  <si>
    <t>CHUNG CONT, BK</t>
  </si>
  <si>
    <t>FLM-2603005/1</t>
  </si>
  <si>
    <t>864K/18278.4KG/33.12CBM</t>
  </si>
  <si>
    <t>FLM-2603005/2</t>
  </si>
  <si>
    <t>1008K/21324.8KG/38.64CBM</t>
  </si>
  <si>
    <t>MSKU1638314</t>
  </si>
  <si>
    <t>YN-032726</t>
  </si>
  <si>
    <t>010426KCAT26030073</t>
  </si>
  <si>
    <t>5K/5710,01KG</t>
  </si>
  <si>
    <t>MIA260110614</t>
  </si>
  <si>
    <t>2K/1778,992KG</t>
  </si>
  <si>
    <t>RMI/E/1357</t>
  </si>
  <si>
    <t>MUN0583600</t>
  </si>
  <si>
    <t>20K/23943KG</t>
  </si>
  <si>
    <t>SEGU1870853</t>
  </si>
  <si>
    <t>PL 2372</t>
  </si>
  <si>
    <t>SGN3136537</t>
  </si>
  <si>
    <t>21K/17622KG</t>
  </si>
  <si>
    <t>CMAU7403701</t>
  </si>
  <si>
    <t>I711095</t>
  </si>
  <si>
    <t>1K/47KG</t>
  </si>
  <si>
    <t>S03202601</t>
  </si>
  <si>
    <t>KAOCTL2603070</t>
  </si>
  <si>
    <t>40K/12,060KG</t>
  </si>
  <si>
    <t>MRKU0588808</t>
  </si>
  <si>
    <t>42K/827.06KG</t>
  </si>
  <si>
    <t>62K/663KG</t>
  </si>
  <si>
    <t>66K/15471.24KG</t>
  </si>
  <si>
    <t>4K/2610.28KG</t>
  </si>
  <si>
    <t>20K/61.4KG</t>
  </si>
  <si>
    <t>190K/570KG</t>
  </si>
  <si>
    <t>55K/1157.3KG</t>
  </si>
  <si>
    <t>8K/129.14KG</t>
  </si>
  <si>
    <t>156K/660.18KG</t>
  </si>
  <si>
    <t>105K/2372KG</t>
  </si>
  <si>
    <t>147K/1142.8KG</t>
  </si>
  <si>
    <t>6181K/24056KG</t>
  </si>
  <si>
    <t>90K/495KG</t>
  </si>
  <si>
    <t>152K/479.43KG</t>
  </si>
  <si>
    <t>1K/458.9KG</t>
  </si>
  <si>
    <t>LHMQL055-26003-4A</t>
  </si>
  <si>
    <t>SMLMTAQF6A287200</t>
  </si>
  <si>
    <t>2306K/23717.46KG</t>
  </si>
  <si>
    <t>CAIU9954001
SMCU1167400</t>
  </si>
  <si>
    <t>LHMQL055-26003-4C</t>
  </si>
  <si>
    <t>SNLGQDVL500311</t>
  </si>
  <si>
    <t>2242K/21864.75KG</t>
  </si>
  <si>
    <t>TEMU8634075
FDCU0009543</t>
  </si>
  <si>
    <t>LHMQL055-26003-4B</t>
  </si>
  <si>
    <t>SNLGQDVL500310</t>
  </si>
  <si>
    <t>2126K/18687.54KG</t>
  </si>
  <si>
    <t>SNBU8205897
TXGU8950266</t>
  </si>
  <si>
    <t>YD20260323</t>
  </si>
  <si>
    <t>8898 6495 5217</t>
  </si>
  <si>
    <t>3K/84KG</t>
  </si>
  <si>
    <t>kho fedex</t>
  </si>
  <si>
    <t>EX260403-1</t>
  </si>
  <si>
    <t>303K/70374.89KG</t>
  </si>
  <si>
    <t>1476K/4217.08KG</t>
  </si>
  <si>
    <t>2895K/32307.97KG</t>
  </si>
  <si>
    <t>9K/7,197.01KGM</t>
  </si>
  <si>
    <t>YSVN20260407</t>
  </si>
  <si>
    <t>VVUU9001360</t>
  </si>
  <si>
    <t>A2603-0079O</t>
  </si>
  <si>
    <t>SGNG64325600</t>
  </si>
  <si>
    <t>20K/10580KG</t>
  </si>
  <si>
    <t>SEGU1166361</t>
  </si>
  <si>
    <t>TATA2026041001</t>
  </si>
  <si>
    <t>3K/713KG</t>
  </si>
  <si>
    <t>49K/525KG</t>
  </si>
  <si>
    <t>TATA2026040301</t>
  </si>
  <si>
    <t>S03225908</t>
  </si>
  <si>
    <t>VN2026040701&amp;VN2026040702</t>
  </si>
  <si>
    <t>MRSU3366622
MRSU3635547</t>
  </si>
  <si>
    <t>4K/373.99KG</t>
  </si>
  <si>
    <t>YUEDA20260325</t>
  </si>
  <si>
    <t>YMJAI232325707</t>
  </si>
  <si>
    <t>380K/17100KG</t>
  </si>
  <si>
    <t>MAGU5767807</t>
  </si>
  <si>
    <t>YUEDA20260324A</t>
  </si>
  <si>
    <t>MEDUWV561131</t>
  </si>
  <si>
    <t>512K/28780KG</t>
  </si>
  <si>
    <t>TGBU5933030
MSCU5262421</t>
  </si>
  <si>
    <t>YUEDA (NBT ROBOT)</t>
  </si>
  <si>
    <t>SPL20260310</t>
  </si>
  <si>
    <t>YMJAI232324723</t>
  </si>
  <si>
    <t>53K/6930KG</t>
  </si>
  <si>
    <t>FFAU6571822</t>
  </si>
  <si>
    <t>MÁY MỚI</t>
  </si>
  <si>
    <t>665K/3657KG</t>
  </si>
  <si>
    <t>3K/45KG</t>
  </si>
  <si>
    <t>YUEDA20260403</t>
  </si>
  <si>
    <t>36K/374KG</t>
  </si>
  <si>
    <t>4352K/31916KG</t>
  </si>
  <si>
    <t>239K/1865.4KG</t>
  </si>
  <si>
    <t>27K/148.5KG</t>
  </si>
  <si>
    <t>48K/264KG</t>
  </si>
  <si>
    <t>57K/313.5KG</t>
  </si>
  <si>
    <t>105K/577.5KG</t>
  </si>
  <si>
    <t>349K/76451.04KG</t>
  </si>
  <si>
    <t>7K/187.95KG</t>
  </si>
  <si>
    <t>11K/11,503.78KG</t>
  </si>
  <si>
    <t>IN08042026</t>
  </si>
  <si>
    <t>KEE26041106</t>
  </si>
  <si>
    <t>3K/2,869.92KG</t>
  </si>
  <si>
    <t>68K/16211.16KG</t>
  </si>
  <si>
    <t>TATA2026040801</t>
  </si>
  <si>
    <t>S03225885</t>
  </si>
  <si>
    <t>210K/2346.12KG</t>
  </si>
  <si>
    <t>VN2026040801</t>
  </si>
  <si>
    <t>MRKU4505458</t>
  </si>
  <si>
    <t>12K/11503.78KG</t>
  </si>
  <si>
    <t>GYF20260331</t>
  </si>
  <si>
    <t>SDTSBKK-6013HCM</t>
  </si>
  <si>
    <t>456K/5994.77KG</t>
  </si>
  <si>
    <t>LHZXY007-26014-1</t>
  </si>
  <si>
    <t>TAOJHCM6427JHL14</t>
  </si>
  <si>
    <t>5564K/59392.46KG</t>
  </si>
  <si>
    <t>TRHU8128363
TWCU8072061
TWCU8078408
TXGU5684861</t>
  </si>
  <si>
    <t>LHZXY007-26013-3</t>
  </si>
  <si>
    <t>TAOJHCM6427JHL11</t>
  </si>
  <si>
    <t>FFAU1113257
TWCU8133589
TWCU8173344
TWCU8194310</t>
  </si>
  <si>
    <t>LHMQL055-26004-2&amp;LHZXY007-26014-2</t>
  </si>
  <si>
    <t>JJCQDSGA6550229</t>
  </si>
  <si>
    <t>4924K/48876.3KG</t>
  </si>
  <si>
    <t>TWCU8068689
TWCU8217782
TWCU8129300
TWCU8167845</t>
  </si>
  <si>
    <t>2583K/10280KG</t>
  </si>
  <si>
    <t>48K/371.7KG</t>
  </si>
  <si>
    <t>YUEDA20260331A</t>
  </si>
  <si>
    <t>EGLV149602100160-01</t>
  </si>
  <si>
    <t>3585K/74863.04KG</t>
  </si>
  <si>
    <t>EMCU8875840
MAGU5403209
TGBU4023735
TGBU4610218
TXGU5508543</t>
  </si>
  <si>
    <t>YUEDA20260331B</t>
  </si>
  <si>
    <t>114K/1894.22KG</t>
  </si>
  <si>
    <t>395K/80416KG</t>
  </si>
  <si>
    <t>134832933/24575/24577/77322/61135</t>
  </si>
  <si>
    <t>5K/22.3KG</t>
  </si>
  <si>
    <t>EX260409</t>
  </si>
  <si>
    <t>20K/216.8KG</t>
  </si>
  <si>
    <t>16K/4.806,16KG</t>
  </si>
  <si>
    <t>16K/4.254,35KG</t>
  </si>
  <si>
    <t>16K/4.893,99KG</t>
  </si>
  <si>
    <t>32K/10.036,41KG</t>
  </si>
  <si>
    <t>SR26-0327-920</t>
  </si>
  <si>
    <t>HSHYSEA26030531</t>
  </si>
  <si>
    <t>22PP/18,630 KG</t>
  </si>
  <si>
    <t>SEKU5223952</t>
  </si>
  <si>
    <t>CVT202604001-A</t>
  </si>
  <si>
    <t>KCT1019961</t>
  </si>
  <si>
    <t>3PK/528 KG</t>
  </si>
  <si>
    <t>CO26-0403-2/CO26-0404-3</t>
  </si>
  <si>
    <t>3PP/1,394 KG</t>
  </si>
  <si>
    <t>C026-0406-1</t>
  </si>
  <si>
    <t>4PP/3,678 KG</t>
  </si>
  <si>
    <t>316PK/1475.91 KG</t>
  </si>
  <si>
    <t>DSGG-26032901</t>
  </si>
  <si>
    <t>KCTXSGN26030043</t>
  </si>
  <si>
    <t>24ROL/21,155 KG</t>
  </si>
  <si>
    <t xml:space="preserve">CAIU7346276
</t>
  </si>
  <si>
    <t>CNSHW 060426</t>
  </si>
  <si>
    <t>SGNG70260801</t>
  </si>
  <si>
    <t>18PP/10590 KG</t>
  </si>
  <si>
    <t>ONEU6127339</t>
  </si>
  <si>
    <t>SG26-0406-1</t>
  </si>
  <si>
    <t>5PK/584 KG</t>
  </si>
  <si>
    <t>DVG551-26040601</t>
  </si>
  <si>
    <t>4PK/6,406 KG</t>
  </si>
  <si>
    <t>1C26TCN-378</t>
  </si>
  <si>
    <t>4PP/736 KG</t>
  </si>
  <si>
    <t>Choongnam040426</t>
  </si>
  <si>
    <t>7PP/2,328.79 KG</t>
  </si>
  <si>
    <t>OT-260242</t>
  </si>
  <si>
    <t>HASLS21260302776</t>
  </si>
  <si>
    <t>29PP/15,860 KG</t>
  </si>
  <si>
    <t>HLHU8433003</t>
  </si>
  <si>
    <t>OT-260245</t>
  </si>
  <si>
    <t>SGN69773126</t>
  </si>
  <si>
    <t>3PP/1,145 KG</t>
  </si>
  <si>
    <t>OT-260230</t>
  </si>
  <si>
    <t>13PP/2,684 KG</t>
  </si>
  <si>
    <t>LSIV202603040-1,2</t>
  </si>
  <si>
    <t>NBSB-HCM-2603023</t>
  </si>
  <si>
    <t>998 PK/9,052.05 KG</t>
  </si>
  <si>
    <t>TCNU5814751</t>
  </si>
  <si>
    <t>HOÀNH LONG</t>
  </si>
  <si>
    <t>1PP/75 KG</t>
  </si>
  <si>
    <t>OT-260214</t>
  </si>
  <si>
    <t>SGNG51399600</t>
  </si>
  <si>
    <t>20PP/9,085 KG</t>
  </si>
  <si>
    <t>ONEU2377432</t>
  </si>
  <si>
    <t>OT-260213</t>
  </si>
  <si>
    <t>OT-260243/OT-260244</t>
  </si>
  <si>
    <t>SGNG50766300</t>
  </si>
  <si>
    <t>31PP/13,455 KG</t>
  </si>
  <si>
    <t>ONEU0464672</t>
  </si>
  <si>
    <t>ko đóng</t>
  </si>
  <si>
    <t>OT-260241</t>
  </si>
  <si>
    <t>OT-260233</t>
  </si>
  <si>
    <t>SGN3113507</t>
  </si>
  <si>
    <t>50PP/27,590 KG</t>
  </si>
  <si>
    <t>CMAU9428890</t>
  </si>
  <si>
    <t>OT-260231</t>
  </si>
  <si>
    <t>SI2425184707</t>
  </si>
  <si>
    <t>BOM-20554217</t>
  </si>
  <si>
    <t>1PK/162 KG</t>
  </si>
  <si>
    <t>1PK/32.5 KG</t>
  </si>
  <si>
    <t>MIMANUFACTURING-008/26/E31</t>
  </si>
  <si>
    <t>2PK/12 KG</t>
  </si>
  <si>
    <t>6,309PK/2,416.01 KG</t>
  </si>
  <si>
    <t>DVG551-26040801</t>
  </si>
  <si>
    <t>14PK/8469 KG</t>
  </si>
  <si>
    <t>SG26-0408-1</t>
  </si>
  <si>
    <t>18PK/8,716 KG</t>
  </si>
  <si>
    <t>1C26TCN-383</t>
  </si>
  <si>
    <t>1PP/257 KG</t>
  </si>
  <si>
    <t>OT-260228</t>
  </si>
  <si>
    <t>SITSGCBG492645</t>
  </si>
  <si>
    <t>48PP/7200 KG</t>
  </si>
  <si>
    <t>TRHU5788785</t>
  </si>
  <si>
    <t>OT-260238</t>
  </si>
  <si>
    <t>SGNG74737700B</t>
  </si>
  <si>
    <t>4PP/1800 KG</t>
  </si>
  <si>
    <t>AUTOLIV (GUANGZHOU)</t>
  </si>
  <si>
    <t>OT-260180</t>
  </si>
  <si>
    <t>SG2604829</t>
  </si>
  <si>
    <t>20PP/8600 KG</t>
  </si>
  <si>
    <t>BEAU2736873</t>
  </si>
  <si>
    <t>spitc</t>
  </si>
  <si>
    <t>11CT/118,8 KG</t>
  </si>
  <si>
    <t>SA26-0407-920</t>
  </si>
  <si>
    <t>PRKA2604014</t>
  </si>
  <si>
    <t>3PP/2935 KG</t>
  </si>
  <si>
    <t>OT-260239</t>
  </si>
  <si>
    <t>CLVS26002213</t>
  </si>
  <si>
    <t>4PP/1471 KG</t>
  </si>
  <si>
    <t>Autoliv (Nanjing)</t>
  </si>
  <si>
    <t>SG26-0409-1</t>
  </si>
  <si>
    <t>12PK/4,057 KG</t>
  </si>
  <si>
    <t>4PK/1,860 KG</t>
  </si>
  <si>
    <t>E2681394489</t>
  </si>
  <si>
    <t>1PK/15 KG</t>
  </si>
  <si>
    <t>C026-0411-1</t>
  </si>
  <si>
    <t>28PP/22668 KG</t>
  </si>
  <si>
    <t>SA26-0408-920</t>
  </si>
  <si>
    <t>PRKA2604022</t>
  </si>
  <si>
    <t>9PP/8,423 KG</t>
  </si>
  <si>
    <t>35PK/407,7 KG</t>
  </si>
  <si>
    <t>OTS-260404/OTS-260405</t>
  </si>
  <si>
    <t>14CT/90 KG</t>
  </si>
  <si>
    <t>ALV-AKCJ-26020</t>
  </si>
  <si>
    <t>VN-JP 26/04/000409 (03/04)</t>
  </si>
  <si>
    <t>BIEN LAI : 0002453BC</t>
  </si>
  <si>
    <t>ALV-AKCJ-26021</t>
  </si>
  <si>
    <t>VN-JP 26/04/000410 (03/04)</t>
  </si>
  <si>
    <t>GIP2026-2</t>
  </si>
  <si>
    <t>164G501684-01</t>
  </si>
  <si>
    <t>WHSU5448340</t>
  </si>
  <si>
    <t>GIPT202600325</t>
  </si>
  <si>
    <t>164G501684-02</t>
  </si>
  <si>
    <t>LKDM20260325</t>
  </si>
  <si>
    <t>164G501684-03</t>
  </si>
  <si>
    <t>LKDM20260326</t>
  </si>
  <si>
    <t>A33GX35307</t>
  </si>
  <si>
    <t>IAAU1003797</t>
  </si>
  <si>
    <t>LKDM20260401</t>
  </si>
  <si>
    <t>22CT/274KG</t>
  </si>
  <si>
    <t>92H6234DM/26</t>
  </si>
  <si>
    <t>EKSM26032845</t>
  </si>
  <si>
    <t>1PP/373KG</t>
  </si>
  <si>
    <t>FTM260401</t>
  </si>
  <si>
    <t>2PP/432.96KG</t>
  </si>
  <si>
    <t>CL-KHO 5</t>
  </si>
  <si>
    <t>TYT260401</t>
  </si>
  <si>
    <t>HASLS21260303283</t>
  </si>
  <si>
    <t>SKHU9542813</t>
  </si>
  <si>
    <t>R260401</t>
  </si>
  <si>
    <t>UETU5146409</t>
  </si>
  <si>
    <t>ko co</t>
  </si>
  <si>
    <t>GIPT20260318-3</t>
  </si>
  <si>
    <t>DM26030044</t>
  </si>
  <si>
    <t>16PK/2463KG</t>
  </si>
  <si>
    <t>CFS NGỌC KHANH</t>
  </si>
  <si>
    <t>GIPT20260318-2</t>
  </si>
  <si>
    <t>GIPT - TQVĐ - ĐẠI LÝ</t>
  </si>
  <si>
    <t>FTM260402</t>
  </si>
  <si>
    <t>CL KHO 5</t>
  </si>
  <si>
    <t>M20260331XF-FEDEX-HK</t>
  </si>
  <si>
    <t>6CT/27.4KG</t>
  </si>
  <si>
    <t>SL040126-PMD</t>
  </si>
  <si>
    <t>20260403-PMD-936</t>
  </si>
  <si>
    <t>1Z44900VDA38397936</t>
  </si>
  <si>
    <t>OOLU2322689150</t>
  </si>
  <si>
    <t>JTAU1175687</t>
  </si>
  <si>
    <t>RD260403-EVT-US</t>
  </si>
  <si>
    <t>4CT/59.8KG</t>
  </si>
  <si>
    <t>mở TK - Fedex HP</t>
  </si>
  <si>
    <t>RD260407-APG-US</t>
  </si>
  <si>
    <t>1PP/148.67KG</t>
  </si>
  <si>
    <t>Đại lý: CÔNG TY CỔ PHẦN GIAO NHẬN VẬN CHUYỂN VÀ THƯƠNG MẠI ĐẠI HÙNG PHÁT
Địa chỉ: Số 3, Cư xá Độc Lập, Đường Độc Lập, Phường Phú Thọ Hòa, Thành phố Hồ Chí
Minh, Việt Nam.
Mã số thuế 0401655596-001</t>
  </si>
  <si>
    <t>VN260403XF-FEDEX-N</t>
  </si>
  <si>
    <t>1CT/6.1KG</t>
  </si>
  <si>
    <t>M20260404XF-FEDEX-SZ</t>
  </si>
  <si>
    <t>17CT/183.3KG</t>
  </si>
  <si>
    <t>M20260403XF-FEDEX-HK</t>
  </si>
  <si>
    <t>2CT/21.9KG</t>
  </si>
  <si>
    <t>F26040101</t>
  </si>
  <si>
    <t>025G594437-01</t>
  </si>
  <si>
    <t>WHSU5847870</t>
  </si>
  <si>
    <t>GIP2026-3</t>
  </si>
  <si>
    <t>025G594437-02</t>
  </si>
  <si>
    <t>20260327TW</t>
  </si>
  <si>
    <t>025G594437-03</t>
  </si>
  <si>
    <t>GIPT202600401</t>
  </si>
  <si>
    <t>025G594437-04</t>
  </si>
  <si>
    <t>LKDM20260401-1</t>
  </si>
  <si>
    <t>025G594437-05</t>
  </si>
  <si>
    <t>RD260407-SIL-GB</t>
  </si>
  <si>
    <t>1CT/5.9KG</t>
  </si>
  <si>
    <t>RD260407-SIL-AU</t>
  </si>
  <si>
    <t>RYDER - SPARX LOGISTICS</t>
  </si>
  <si>
    <t>RD260408-AGL-US</t>
  </si>
  <si>
    <t>7PP/1432.08KG</t>
  </si>
  <si>
    <t>Đại lý đóng CSHT
CÔNG TY TNHH SPARX LOGISTICS VIỆT NAM</t>
  </si>
  <si>
    <t>RD260408-GROOVE-US</t>
  </si>
  <si>
    <t>AIR (TCS)
006-53067313</t>
  </si>
  <si>
    <t>1PP/186.76KG</t>
  </si>
  <si>
    <t>TCS - 02B1A03</t>
  </si>
  <si>
    <t>RD260407-RIL-RT</t>
  </si>
  <si>
    <t>2CT/9.2KG</t>
  </si>
  <si>
    <t>TÁI XUẤT B13</t>
  </si>
  <si>
    <t>20260404-PMD-620</t>
  </si>
  <si>
    <t>1Z44900V0414474620</t>
  </si>
  <si>
    <t>2CT/58.3KG</t>
  </si>
  <si>
    <t>GĐMM: 26,16336-MM/TTP
08,04,2026</t>
  </si>
  <si>
    <t>RD260408-SIL-SG</t>
  </si>
  <si>
    <t>1CT/0.75KG</t>
  </si>
  <si>
    <t>GIPT20260401</t>
  </si>
  <si>
    <t>HK2604000007</t>
  </si>
  <si>
    <t>SEGU1852720</t>
  </si>
  <si>
    <t>205402-RIL</t>
  </si>
  <si>
    <t>1Z5E551Y0442580204</t>
  </si>
  <si>
    <t>1CT/1,36KG</t>
  </si>
  <si>
    <t>14CS/459KG</t>
  </si>
  <si>
    <t>TP HCM</t>
  </si>
  <si>
    <t>FTM260403</t>
  </si>
  <si>
    <t>3PP/649.44KG</t>
  </si>
  <si>
    <t>VN-JP 26/04/000422</t>
  </si>
  <si>
    <t>số yc nộp phí : 00248047</t>
  </si>
  <si>
    <t>FORM VJ</t>
  </si>
  <si>
    <t>VN-JP 26/04/000423</t>
  </si>
  <si>
    <t>TYT260402</t>
  </si>
  <si>
    <t>SG2604983</t>
  </si>
  <si>
    <t>ZXJU0853668</t>
  </si>
  <si>
    <t>2BX/30KG</t>
  </si>
  <si>
    <t>M20260408RIL-FEDEX-HK</t>
  </si>
  <si>
    <t>12CT/28KG</t>
  </si>
  <si>
    <t>159K/4.139,4KG</t>
  </si>
  <si>
    <t>244K/5.229,9KG</t>
  </si>
  <si>
    <t>245K/3.806,29KG</t>
  </si>
  <si>
    <t>9K/6.975KG</t>
  </si>
  <si>
    <t>35K/860,85KG</t>
  </si>
  <si>
    <t>131K/704,64KG</t>
  </si>
  <si>
    <t>1.016K/30.930,24KG</t>
  </si>
  <si>
    <t>194K/2.739,77KG</t>
  </si>
  <si>
    <t>30K/216,85KG</t>
  </si>
  <si>
    <t>6K/39KG</t>
  </si>
  <si>
    <t>12K/363,84KG</t>
  </si>
  <si>
    <t>3K/43,58KG</t>
  </si>
  <si>
    <t>186K/11.455,9KG</t>
  </si>
  <si>
    <t>164K/11.218,74KG</t>
  </si>
  <si>
    <t>JG-XN2-20260404</t>
  </si>
  <si>
    <t>201K/1.708,572KG</t>
  </si>
  <si>
    <t>162K/11.635,54KG</t>
  </si>
  <si>
    <t>182K/116.77,96KG</t>
  </si>
  <si>
    <t>3K/213,9KG</t>
  </si>
  <si>
    <t>TÂN PHÚ</t>
  </si>
  <si>
    <t>29K/12.124,58KG</t>
  </si>
  <si>
    <t>8K/101,6KG</t>
  </si>
  <si>
    <t>LTSR26063</t>
  </si>
  <si>
    <t>SNKO020260301105</t>
  </si>
  <si>
    <t>1.133K/17.715KG</t>
  </si>
  <si>
    <t>SKHU9834034</t>
  </si>
  <si>
    <t>492K/4.019,74KG</t>
  </si>
  <si>
    <t>425K/5.707,93KG</t>
  </si>
  <si>
    <t>273K/26.175,6KG</t>
  </si>
  <si>
    <t>117K/22.510,35KG</t>
  </si>
  <si>
    <t>232K/1.436,12KG</t>
  </si>
  <si>
    <t>18K/327KG</t>
  </si>
  <si>
    <t>DW260317-001</t>
  </si>
  <si>
    <t>FORM26030968</t>
  </si>
  <si>
    <t>40K/41.247KG</t>
  </si>
  <si>
    <t>OCGU2063566
 YMLU3636010</t>
  </si>
  <si>
    <t>10K/108,8KG</t>
  </si>
  <si>
    <t xml:space="preserve">KHAI BỔ SUNG SỐ QUẢN LÝ 
NỘI BỘ DOANH NGHIỆP </t>
  </si>
  <si>
    <t>336K/11.935KG</t>
  </si>
  <si>
    <t>48K/1.220KG</t>
  </si>
  <si>
    <t>9K/94,22KG</t>
  </si>
  <si>
    <t>113K/1.207KG</t>
  </si>
  <si>
    <t>2K/234,24KG</t>
  </si>
  <si>
    <t>33K/5.163,22KG</t>
  </si>
  <si>
    <t>82K/10.837,32KG</t>
  </si>
  <si>
    <t>JG-XC2-20260407</t>
  </si>
  <si>
    <t>313K/3.596,059KG</t>
  </si>
  <si>
    <t>DIỆP NAM PHƯƠNG</t>
  </si>
  <si>
    <t>BJS20260320N</t>
  </si>
  <si>
    <t>EGLV142600544349</t>
  </si>
  <si>
    <t>10K/10.970KG</t>
  </si>
  <si>
    <t>EGSU2172793</t>
  </si>
  <si>
    <t>ĐĂNG KÝ KIỂM TRA CL THÉP</t>
  </si>
  <si>
    <t>160K/4.142,5KG</t>
  </si>
  <si>
    <t>1.151K/24.029,73KG</t>
  </si>
  <si>
    <t>960K/19.422,39KG</t>
  </si>
  <si>
    <t>106K/1.561,11KG</t>
  </si>
  <si>
    <t>59K/589,03KG</t>
  </si>
  <si>
    <t>160K/4.100KG</t>
  </si>
  <si>
    <t>700K/17.612KG</t>
  </si>
  <si>
    <t>KDT226-T007</t>
  </si>
  <si>
    <t>1K/17KG</t>
  </si>
  <si>
    <t>FEDEEX</t>
  </si>
  <si>
    <t>KDT226-T008</t>
  </si>
  <si>
    <t>DW260331-001</t>
  </si>
  <si>
    <t>FORM26031069</t>
  </si>
  <si>
    <t>80K/81.872KG</t>
  </si>
  <si>
    <t>FTAU1018128
KMTU7524203
SEGU2514348
TEMU0462597</t>
  </si>
  <si>
    <t>88K/23.765,63KG</t>
  </si>
  <si>
    <t>84K/23.124KG</t>
  </si>
  <si>
    <t>276K/9.490KG</t>
  </si>
  <si>
    <t>11K/104,79KG</t>
  </si>
  <si>
    <t>42K/809K</t>
  </si>
  <si>
    <t>2K/1.474KG</t>
  </si>
  <si>
    <t>314K/7.950KG</t>
  </si>
  <si>
    <t>1.556CT/16.326,44KG</t>
  </si>
  <si>
    <t>4K/29,7KG</t>
  </si>
  <si>
    <t>HOÀN
THUẾ</t>
  </si>
  <si>
    <t>FJYN0610-2</t>
  </si>
  <si>
    <t>CNA0355731B</t>
  </si>
  <si>
    <t>951PK/24.136,6KG</t>
  </si>
  <si>
    <t>CMAU6381383</t>
  </si>
  <si>
    <t>2604/067-T</t>
  </si>
  <si>
    <t>3PK/36KG</t>
  </si>
  <si>
    <t>2604/066-T-AT-2</t>
  </si>
  <si>
    <t>1PK/129KG</t>
  </si>
  <si>
    <t>2604/066-T-1</t>
  </si>
  <si>
    <t>2604/066-T-AT</t>
  </si>
  <si>
    <t>2604/066-T</t>
  </si>
  <si>
    <t>2604/069-T-1</t>
  </si>
  <si>
    <t>2PK/499KG</t>
  </si>
  <si>
    <t>2604/069-T</t>
  </si>
  <si>
    <t>26M-P010558</t>
  </si>
  <si>
    <t>YMJAE490405285</t>
  </si>
  <si>
    <t>YMMU7303726</t>
  </si>
  <si>
    <t>26M-P010588</t>
  </si>
  <si>
    <t>HAMU4255025</t>
  </si>
  <si>
    <t>26M-P010599</t>
  </si>
  <si>
    <t>CSNU8994040</t>
  </si>
  <si>
    <t>26M-P010585</t>
  </si>
  <si>
    <t>SEKU4543606</t>
  </si>
  <si>
    <t>26M-P010594</t>
  </si>
  <si>
    <t>TCNU5307037</t>
  </si>
  <si>
    <t>26M-P010719</t>
  </si>
  <si>
    <t>HAMU4076267</t>
  </si>
  <si>
    <t>FJYN0616</t>
  </si>
  <si>
    <t>DEER20260443609</t>
  </si>
  <si>
    <t>218PK/17.999,85KG</t>
  </si>
  <si>
    <t>OOLU9046165</t>
  </si>
  <si>
    <t>TK CHUNG CONT
GIÁM ĐỊNH KHUÔN CŨ</t>
  </si>
  <si>
    <t>1ZG2B4810404212210</t>
  </si>
  <si>
    <t>2PK/6.8KG</t>
  </si>
  <si>
    <t>CINV673196</t>
  </si>
  <si>
    <t>IN10260010464/IN10260010465</t>
  </si>
  <si>
    <t>HDUS00010584</t>
  </si>
  <si>
    <t>2PK/260KG</t>
  </si>
  <si>
    <t>USGHCMOE2143519</t>
  </si>
  <si>
    <t>091289/091290/091291/091292/091293</t>
  </si>
  <si>
    <t>4PK/421KG</t>
  </si>
  <si>
    <t>FJYN0618</t>
  </si>
  <si>
    <t>18PK/129KG</t>
  </si>
  <si>
    <t>2604/070-T-1</t>
  </si>
  <si>
    <t>2PK/8KG</t>
  </si>
  <si>
    <t>2604/070-T</t>
  </si>
  <si>
    <t>HSFO10013835</t>
  </si>
  <si>
    <t>1PK/68KG</t>
  </si>
  <si>
    <t>1PK/0,6KG</t>
  </si>
  <si>
    <t>2604/071-T</t>
  </si>
  <si>
    <t>1PK/10,5KG</t>
  </si>
  <si>
    <t>26M-P010591</t>
  </si>
  <si>
    <t>FBLU0050473</t>
  </si>
  <si>
    <t>1995/KSĐB-NK2026/GP-HC</t>
  </si>
  <si>
    <t>T-TSV-602</t>
  </si>
  <si>
    <t>570/GP-SCT</t>
  </si>
  <si>
    <t>NEW4341</t>
  </si>
  <si>
    <t>SGNG79994300</t>
  </si>
  <si>
    <t>48PK/19701.69KG</t>
  </si>
  <si>
    <t>NYKU8499744</t>
  </si>
  <si>
    <t>NEW4342</t>
  </si>
  <si>
    <t>47PK/19708.02KG</t>
  </si>
  <si>
    <t>DRYU4298750</t>
  </si>
  <si>
    <t>JVVN-API-260408</t>
  </si>
  <si>
    <t>039GX35597</t>
  </si>
  <si>
    <t>1PK/13.48KG</t>
  </si>
  <si>
    <t>WHSU2686787</t>
  </si>
  <si>
    <t>195PK/1797KG</t>
  </si>
  <si>
    <t>JVVN-PTHW#20260409</t>
  </si>
  <si>
    <t>BK26040799JKT</t>
  </si>
  <si>
    <t>85PK/1032.75KG</t>
  </si>
  <si>
    <t>GIPLK260401-EMANTECH</t>
  </si>
  <si>
    <t>GIPLK260401-CHEQUERS</t>
  </si>
  <si>
    <t>SF0226971895861</t>
  </si>
  <si>
    <t>1PK/6.8KG</t>
  </si>
  <si>
    <t>KHO HỢPK NHẤT</t>
  </si>
  <si>
    <t>00000203 - TN</t>
  </si>
  <si>
    <t>1PK/58KG</t>
  </si>
  <si>
    <t>FRW260402</t>
  </si>
  <si>
    <t>10PP/3099.22KG</t>
  </si>
  <si>
    <t>PNX260402</t>
  </si>
  <si>
    <t>3PP/1247.03KG</t>
  </si>
  <si>
    <t>GIPT-LKDM-260401-TX</t>
  </si>
  <si>
    <t>CHUYẾN BAY</t>
  </si>
  <si>
    <t>22PK/205.8KG</t>
  </si>
  <si>
    <t>20260409-024</t>
  </si>
  <si>
    <t>2616USHST</t>
  </si>
  <si>
    <t>20260410-025</t>
  </si>
  <si>
    <t>MRKU5805510</t>
  </si>
  <si>
    <t>HKG27022026</t>
  </si>
  <si>
    <t>SNKO03B260301011</t>
  </si>
  <si>
    <t>48PK/18944KG</t>
  </si>
  <si>
    <t>SKLU1572996</t>
  </si>
  <si>
    <t>HSSM-AQUA-WM-260316</t>
  </si>
  <si>
    <t>UXMNE2026030403</t>
  </si>
  <si>
    <t>10PP/16940KG</t>
  </si>
  <si>
    <t>BEAU2342822</t>
  </si>
  <si>
    <t>488PK/3672.88KG</t>
  </si>
  <si>
    <t>247PK/1515.5KG</t>
  </si>
  <si>
    <t>341PK/969,64 KG</t>
  </si>
  <si>
    <t>CVT202604003-A</t>
  </si>
  <si>
    <t>KCT1019965</t>
  </si>
  <si>
    <t>2PK/361 KG</t>
  </si>
  <si>
    <t>SG26-0410-1</t>
  </si>
  <si>
    <t>7PK/1,538 KG</t>
  </si>
  <si>
    <t>1C26TCN-394</t>
  </si>
  <si>
    <t>3PP/410 KG</t>
  </si>
  <si>
    <t>S- 8000760481</t>
  </si>
  <si>
    <t>1PK/5.5 KG</t>
  </si>
  <si>
    <t>SVC2026-004</t>
  </si>
  <si>
    <t>1PK/8 KG</t>
  </si>
  <si>
    <t>1PK/14.5 KG</t>
  </si>
  <si>
    <t>DVG551-26041001</t>
  </si>
  <si>
    <t>1PK/320 KG</t>
  </si>
  <si>
    <t>OT-260240</t>
  </si>
  <si>
    <t>SGN3120730</t>
  </si>
  <si>
    <t>34PP/17,610 KG</t>
  </si>
  <si>
    <t>CMAU4780194</t>
  </si>
  <si>
    <t>HL-2601010/ 11</t>
  </si>
  <si>
    <t>1871k/18,027.05kg/41,09</t>
  </si>
  <si>
    <t>FSCU5104809</t>
  </si>
  <si>
    <t>TG-10001721030/ 1</t>
  </si>
  <si>
    <t>8105k/16,856.27kg/66,66</t>
  </si>
  <si>
    <t>TCNU3004900</t>
  </si>
  <si>
    <t>TG-10001721030/ 2</t>
  </si>
  <si>
    <t>5058k/19,585.98kg/</t>
  </si>
  <si>
    <t>YMMU4061275</t>
  </si>
  <si>
    <t>20260409-SLC-RIL-795</t>
  </si>
  <si>
    <t>4K/19,8KG</t>
  </si>
  <si>
    <t>TR03906</t>
  </si>
  <si>
    <t>107K/963,69KG</t>
  </si>
  <si>
    <t>AMA 730446596350</t>
  </si>
  <si>
    <t>YCDRS260401</t>
  </si>
  <si>
    <t>FLSHCE2604001SHA</t>
  </si>
  <si>
    <t>FLM-2603006/1</t>
  </si>
  <si>
    <t>1008)K/21324.8KG38.64CBM</t>
  </si>
  <si>
    <t>TCNU1811060</t>
  </si>
  <si>
    <t>FLM-2603006/2</t>
  </si>
  <si>
    <t>1008K/21324.8KG38.64CBM</t>
  </si>
  <si>
    <t>TCKU7280877</t>
  </si>
  <si>
    <t>I754617</t>
  </si>
  <si>
    <t>5K/128KG</t>
  </si>
  <si>
    <t>231K/ 2310KG</t>
  </si>
  <si>
    <t>PL 2373</t>
  </si>
  <si>
    <t>SGNG69441300</t>
  </si>
  <si>
    <t>4K/10640KG</t>
  </si>
  <si>
    <t>ONEU7014065</t>
  </si>
  <si>
    <t>I721334</t>
  </si>
  <si>
    <t>19K/2128,3KG</t>
  </si>
  <si>
    <t>195K/1073KG</t>
  </si>
  <si>
    <t>519K/2855KG</t>
  </si>
  <si>
    <t>LD-260065-VN</t>
  </si>
  <si>
    <t>WJSEH26030001</t>
  </si>
  <si>
    <t>332K/4902,7KG</t>
  </si>
  <si>
    <t>GAOU7818659</t>
  </si>
  <si>
    <t>SP0760-PDQ-SDK-HW26-MJ</t>
  </si>
  <si>
    <t>WJSEH26030001-A</t>
  </si>
  <si>
    <t>9K/1585KG</t>
  </si>
  <si>
    <t>HSH-2512112/5</t>
  </si>
  <si>
    <t>SGNG64655500</t>
  </si>
  <si>
    <t>1304K/16417.36KG/49.959CBM</t>
  </si>
  <si>
    <t>ONEU5793449</t>
  </si>
  <si>
    <t>HSH-2512112/6</t>
  </si>
  <si>
    <t>1564K/19690.76KG/59.92CBM</t>
  </si>
  <si>
    <t>FDCU0631768</t>
  </si>
  <si>
    <t>HSH-2512112/33</t>
  </si>
  <si>
    <t>1477K/18595.43KG/56.587CBM</t>
  </si>
  <si>
    <t>ONEU1335860</t>
  </si>
  <si>
    <t>SHW-JFK 0426-11</t>
  </si>
  <si>
    <t>C026-0414-1</t>
  </si>
  <si>
    <t>1C26TCN-397</t>
  </si>
  <si>
    <t>WA260401</t>
  </si>
  <si>
    <t>NBSB-HCM-2604009</t>
  </si>
  <si>
    <t>CMAU7086192</t>
  </si>
  <si>
    <t>KONIX</t>
  </si>
  <si>
    <t>SHHCM26058086</t>
  </si>
  <si>
    <t>6PP/3,081.7 KG</t>
  </si>
  <si>
    <t>HL-2601010/ 8</t>
  </si>
  <si>
    <t>2333k/19,503.88kg/36,409</t>
  </si>
  <si>
    <t>OOLU4505770</t>
  </si>
  <si>
    <t>10k/3.930kg</t>
  </si>
  <si>
    <t>cfs  transimex</t>
  </si>
  <si>
    <t>9k/1.304kg</t>
  </si>
  <si>
    <t>CFS CAT LÁI</t>
  </si>
  <si>
    <t>6603075461+6603075462</t>
  </si>
  <si>
    <t>28k/4,811kg</t>
  </si>
  <si>
    <t>GR-91392</t>
  </si>
  <si>
    <t>TYSC023121</t>
  </si>
  <si>
    <t>KKFU7865365
TLLU5548117
GAOU6537662</t>
  </si>
  <si>
    <t>TG-10001721030/ 3</t>
  </si>
  <si>
    <t>53636k/19,532.46kg/51,002</t>
  </si>
  <si>
    <t>OTPU6295189</t>
  </si>
  <si>
    <t>HL-2601025/ 1</t>
  </si>
  <si>
    <t>EMCU8368803</t>
  </si>
  <si>
    <t>HL-2601025/ 2</t>
  </si>
  <si>
    <t>EISU8588837</t>
  </si>
  <si>
    <t>HL-2601008-2601025-2601053</t>
  </si>
  <si>
    <t>2066k/15,571kg/43,676</t>
  </si>
  <si>
    <t>EITU9091324</t>
  </si>
  <si>
    <t>HL-2601010/ 9</t>
  </si>
  <si>
    <t>OOCU4892035</t>
  </si>
  <si>
    <t>HL-2601010/ 10</t>
  </si>
  <si>
    <t>2191k/19,497.86kg/36,867</t>
  </si>
  <si>
    <t>OOCU4771162</t>
  </si>
  <si>
    <t>1k/1,693kg</t>
  </si>
  <si>
    <t>392K/4522,4KG</t>
  </si>
  <si>
    <t>40K/398KG</t>
  </si>
  <si>
    <t>04/2026 JV-YMUV-2</t>
  </si>
  <si>
    <t>200K/1133,18KG</t>
  </si>
  <si>
    <t>ALV-WSH-26004</t>
  </si>
  <si>
    <t>SITSGSH0401R166446</t>
  </si>
  <si>
    <t>6K/11.000KG</t>
  </si>
  <si>
    <t>BEAU9713294</t>
  </si>
  <si>
    <t>M20260409SZ-DHL-SZ</t>
  </si>
  <si>
    <t>1K/3,2KG</t>
  </si>
  <si>
    <t>CH202603004</t>
  </si>
  <si>
    <t>A33GX35567</t>
  </si>
  <si>
    <t>1252K/20,520KG</t>
  </si>
  <si>
    <t>IAAU1724670</t>
  </si>
  <si>
    <t>CIAP/HB-00002/26</t>
  </si>
  <si>
    <t>90K/720KG</t>
  </si>
  <si>
    <t>J2026030201</t>
  </si>
  <si>
    <t>2686K/10523.04KG</t>
  </si>
  <si>
    <t>CSNU8249371</t>
  </si>
  <si>
    <t>TATA202604001</t>
  </si>
  <si>
    <t>A33GX36754</t>
  </si>
  <si>
    <t>8K/6298KG</t>
  </si>
  <si>
    <t>IAAU2923378</t>
  </si>
  <si>
    <t>2289K/28855.94KG</t>
  </si>
  <si>
    <t>670K/2318.71KG</t>
  </si>
  <si>
    <t>YD260331</t>
  </si>
  <si>
    <t>8701 5158 7133</t>
  </si>
  <si>
    <t>5K/74KG</t>
  </si>
  <si>
    <t>52K/403.95KG</t>
  </si>
  <si>
    <t>368K/3122.5KG</t>
  </si>
  <si>
    <t>B51426002</t>
  </si>
  <si>
    <t>COAU7267505130</t>
  </si>
  <si>
    <t>FCIU9776762
CSLU6074214</t>
  </si>
  <si>
    <t>18K/10687KG</t>
  </si>
  <si>
    <t>20K/10281KG</t>
  </si>
  <si>
    <t>81K/37657KG</t>
  </si>
  <si>
    <t>26M-P010603</t>
  </si>
  <si>
    <t>SGN3108863</t>
  </si>
  <si>
    <t>ECMU5195582</t>
  </si>
  <si>
    <t>26M-P010664</t>
  </si>
  <si>
    <t>SGN3102810</t>
  </si>
  <si>
    <t>CMAU7429250</t>
  </si>
  <si>
    <t>2604/076-T-1</t>
  </si>
  <si>
    <t>6PK/86KG</t>
  </si>
  <si>
    <t>2604/076-T</t>
  </si>
  <si>
    <t>2604/075-T-1</t>
  </si>
  <si>
    <t>1PK/174KG</t>
  </si>
  <si>
    <t>2604/075-T</t>
  </si>
  <si>
    <t>2604/073-T</t>
  </si>
  <si>
    <t>2PK/11KG</t>
  </si>
  <si>
    <t>2604/072-T-AT</t>
  </si>
  <si>
    <t>1PK/76.5KG</t>
  </si>
  <si>
    <t>2604/072-T-1</t>
  </si>
  <si>
    <t>2604/072-T</t>
  </si>
  <si>
    <t>2604/074-T-1</t>
  </si>
  <si>
    <t>1PK/104.5KG</t>
  </si>
  <si>
    <t>2604/074-T</t>
  </si>
  <si>
    <t>FJYN0613-2</t>
  </si>
  <si>
    <t>CNA0358380B</t>
  </si>
  <si>
    <t>4,528PK/120,960KG</t>
  </si>
  <si>
    <t>CMAU4956508
CMAU5903884
MAGU5470716
TIIU7036885
UETU6305349</t>
  </si>
  <si>
    <t>141510/511/512/513/514/515</t>
  </si>
  <si>
    <t>HKUL20001769</t>
  </si>
  <si>
    <t>18PK/116KG</t>
  </si>
  <si>
    <t>CPJ20260319</t>
  </si>
  <si>
    <t>GXSAG26032889</t>
  </si>
  <si>
    <t>1K/336KG</t>
  </si>
  <si>
    <t>IX27934</t>
  </si>
  <si>
    <t>LSUHCM26031379SHS</t>
  </si>
  <si>
    <t>2K/1.480KG</t>
  </si>
  <si>
    <t>DW260320-001</t>
  </si>
  <si>
    <t>FORM26031019</t>
  </si>
  <si>
    <t>40K/41.045KG</t>
  </si>
  <si>
    <t>BEAU2068429
KOCU2226246</t>
  </si>
  <si>
    <t>KMM2617-OT</t>
  </si>
  <si>
    <t>FORM26020592</t>
  </si>
  <si>
    <t>95K/99.731KG</t>
  </si>
  <si>
    <t>CAIU2688168
CAIU2723818
CAIU3641503
REGU3291232
TGBU3680313</t>
  </si>
  <si>
    <t>115K/809KG</t>
  </si>
  <si>
    <t>72K/1.133,45KG</t>
  </si>
  <si>
    <t>166K/893,6KG</t>
  </si>
  <si>
    <t>13K/10.075KG</t>
  </si>
  <si>
    <t>1816K/60.569,74KG</t>
  </si>
  <si>
    <t>395K/6.023,69KG</t>
  </si>
  <si>
    <t>30K/217,53KG</t>
  </si>
  <si>
    <t>47K/806,37KG</t>
  </si>
  <si>
    <t>JG-XN2-20260410</t>
  </si>
  <si>
    <t>147K/1.251,4KG</t>
  </si>
  <si>
    <t>99K/27.401,6KG</t>
  </si>
  <si>
    <t>350K/5.063,76KG</t>
  </si>
  <si>
    <t>82K/1.119,25KG</t>
  </si>
  <si>
    <t>166K/12.129,46KG</t>
  </si>
  <si>
    <t>173K/10.530,79KG</t>
  </si>
  <si>
    <t>100K/1.695,06KG</t>
  </si>
  <si>
    <t>57K/924KG</t>
  </si>
  <si>
    <t>33K/8.280KG</t>
  </si>
  <si>
    <t>7K/122,62KG</t>
  </si>
  <si>
    <t>42K/625,3KG</t>
  </si>
  <si>
    <t>CTKOR 2026-0025</t>
  </si>
  <si>
    <t>FORM26010349</t>
  </si>
  <si>
    <t>10K/9.388,6KG</t>
  </si>
  <si>
    <t>TGBU3771157</t>
  </si>
  <si>
    <t>080426ZHSE26030971</t>
  </si>
  <si>
    <t>2 PP / 1175KG</t>
  </si>
  <si>
    <t>FJYN0613-1</t>
  </si>
  <si>
    <t>CNA0358380A</t>
  </si>
  <si>
    <t>CMAU4697705
DFSU7233944
SEKU5698726
TCKU6370024
TCNU3339101</t>
  </si>
  <si>
    <t>2026FJYN0622</t>
  </si>
  <si>
    <t>AE2604020</t>
  </si>
  <si>
    <t>11 PK / 113 KG</t>
  </si>
  <si>
    <t>02DW-EL/26</t>
  </si>
  <si>
    <t>SGN3111606</t>
  </si>
  <si>
    <t>TCNU6222377</t>
  </si>
  <si>
    <t>01DW-EL/26</t>
  </si>
  <si>
    <t>SGN3104420</t>
  </si>
  <si>
    <t>ECMU7271742</t>
  </si>
  <si>
    <t>KBS SỐ QLNB
AMA: 730446948710</t>
  </si>
  <si>
    <t>KBS SỐ QLNB
AMA: 730447287400</t>
  </si>
  <si>
    <t>KBS SỐ QLNB
AMA: 730447288760</t>
  </si>
  <si>
    <t>KBS SỐ QLNB
AMA: 730447300000</t>
  </si>
  <si>
    <t>KBS SỐ QLNB
AMA: 730447300660</t>
  </si>
  <si>
    <t>KBS SỐ QLNB
AMA: 730447409900</t>
  </si>
  <si>
    <t>KBS SỐ QLNB
AMA: 730447576460</t>
  </si>
  <si>
    <t>KBS SỐ QLNB
AMA: 730447904100</t>
  </si>
  <si>
    <t>KBS SỐ QLNB
AMA: 730448015620</t>
  </si>
  <si>
    <t>KBS SỐ QLNB
AMA: 730448078620</t>
  </si>
  <si>
    <t>KBS SỐ QLNB
AMA: 730448079320</t>
  </si>
  <si>
    <t>03DW-EL/26</t>
  </si>
  <si>
    <t>UETU5230034</t>
  </si>
  <si>
    <t>FJYN0615</t>
  </si>
  <si>
    <t>SITGNBCLD519861</t>
  </si>
  <si>
    <t>BEAU4340840
BEAU4343710
BMOU6853609
BMOU6853759
SELU4391100
SITU9122671
TCKU7963718
TIIU6641794
TRHU4119640
TRHU4739678</t>
  </si>
  <si>
    <t>5,000,000</t>
  </si>
  <si>
    <t>INV-SCA260599997</t>
  </si>
  <si>
    <t>PKHCM260404</t>
  </si>
  <si>
    <t>OOLU9795707
SEGU5378353
TEMU7358497
TGHU6788005</t>
  </si>
  <si>
    <t>V3PHT202611399670</t>
  </si>
  <si>
    <t>IT-SI-12393</t>
  </si>
  <si>
    <t>HLCUCA4260336296</t>
  </si>
  <si>
    <t>CAAU6709179
CAIU9417960
HAMU1312461
HAMU2836334
HAMU3360197
HAMU3535546
SEGU5676656
TCLU5158738
TCNU1814460
TGHU9550685</t>
  </si>
  <si>
    <t>V3PHT202611407839</t>
  </si>
  <si>
    <t>FL-HCM-189/25</t>
  </si>
  <si>
    <t>NGODLG17304</t>
  </si>
  <si>
    <t>WHSU0448033</t>
  </si>
  <si>
    <t>V3PHT202611407140</t>
  </si>
  <si>
    <t>TG-HCM-372/25-2</t>
  </si>
  <si>
    <t>NGODLG17326</t>
  </si>
  <si>
    <t>TG-HCM-372/25-1</t>
  </si>
  <si>
    <t>T26-05</t>
  </si>
  <si>
    <t>QDHCM26016312</t>
  </si>
  <si>
    <t>6K / 78KG</t>
  </si>
  <si>
    <t>ISHIZUKA - TRANCY</t>
  </si>
  <si>
    <t>ICT-2603006</t>
  </si>
  <si>
    <t>JXS2604003</t>
  </si>
  <si>
    <t>2K / 1.530KG</t>
  </si>
  <si>
    <t>SQZSE-26-0827-1</t>
  </si>
  <si>
    <t>EGLV070600088695</t>
  </si>
  <si>
    <t>EGHU9550700
EITU1543834
EMCU1631559
EMCU8766089</t>
  </si>
  <si>
    <t>V3PHT202611394784</t>
  </si>
  <si>
    <t>SQZSE-26-0827-2</t>
  </si>
  <si>
    <t>EGLV070600088709</t>
  </si>
  <si>
    <t>CAAU5480046
TRHU5236153</t>
  </si>
  <si>
    <t>V3PHT265043831858</t>
  </si>
  <si>
    <t>SSRE-260401</t>
  </si>
  <si>
    <t>BCL26040007</t>
  </si>
  <si>
    <t>20CS/11087.05KG</t>
  </si>
  <si>
    <t>SKLU1334431</t>
  </si>
  <si>
    <t>WLV260402</t>
  </si>
  <si>
    <t>10PP/5400.34KG</t>
  </si>
  <si>
    <t>92H7795DM/26</t>
  </si>
  <si>
    <t>1PK/119.5KG</t>
  </si>
  <si>
    <t>4PK/16.7KG</t>
  </si>
  <si>
    <t>1PK/210KG</t>
  </si>
  <si>
    <t>NEW4343-1</t>
  </si>
  <si>
    <t>14PK/7377.77KG</t>
  </si>
  <si>
    <t>TCKU4617922</t>
  </si>
  <si>
    <t>NEW4343</t>
  </si>
  <si>
    <t>28PK/12333.37KG</t>
  </si>
  <si>
    <t>464PK/2776.11KG</t>
  </si>
  <si>
    <t>1343PK/7304.88KG</t>
  </si>
  <si>
    <t>611PK/2998.11KG</t>
  </si>
  <si>
    <t>493PK/2764.53KG</t>
  </si>
  <si>
    <t>BANGKOKRUBBER-JV20260411</t>
  </si>
  <si>
    <t>3CT/54KG</t>
  </si>
  <si>
    <t>SHANGHAI-26.W16-05-1304</t>
  </si>
  <si>
    <t>SNKO101260400850</t>
  </si>
  <si>
    <t>125PP/21792KG</t>
  </si>
  <si>
    <t>SKHU9621574</t>
  </si>
  <si>
    <t>9PP/1395KG</t>
  </si>
  <si>
    <t>6603075775+6603075776</t>
  </si>
  <si>
    <t>SGNTYO159633V</t>
  </si>
  <si>
    <t>3PP/383KG</t>
  </si>
  <si>
    <t>6603075777+6603075780</t>
  </si>
  <si>
    <t>SGNBKK159635V</t>
  </si>
  <si>
    <t>17PP/4749KG</t>
  </si>
  <si>
    <t>6603075781+6603075782+6603075784</t>
  </si>
  <si>
    <t>SGNBKK159634V</t>
  </si>
  <si>
    <t>18PP/2471KG</t>
  </si>
  <si>
    <t>SSGN0441046</t>
  </si>
  <si>
    <t>7PP/999KG</t>
  </si>
  <si>
    <t>LÀM C/O: VN-JP 26/04/001378</t>
  </si>
  <si>
    <t>FJYN0625</t>
  </si>
  <si>
    <t>RF26C00338701</t>
  </si>
  <si>
    <t>754PK / 10187,94KG</t>
  </si>
  <si>
    <t>Z0NU3065084</t>
  </si>
  <si>
    <t>04DW-EL/26</t>
  </si>
  <si>
    <t>SGN3117521</t>
  </si>
  <si>
    <t>CMAU3775573</t>
  </si>
  <si>
    <t>95DW-SSC/26</t>
  </si>
  <si>
    <t>MRKU2590830</t>
  </si>
  <si>
    <t>94DW-SSC/26</t>
  </si>
  <si>
    <t>CAAU5419302</t>
  </si>
  <si>
    <t>OTM2603-002</t>
  </si>
  <si>
    <t>FORM26031060</t>
  </si>
  <si>
    <t>20K/19.469KG</t>
  </si>
  <si>
    <t>KOCU2090988</t>
  </si>
  <si>
    <t>8704 7042 8801</t>
  </si>
  <si>
    <t>N0033</t>
  </si>
  <si>
    <t>8705 1087 5941</t>
  </si>
  <si>
    <t>1K/6,3KG</t>
  </si>
  <si>
    <t>162K/4.210,8KG</t>
  </si>
  <si>
    <t>220K/4.041,99KG</t>
  </si>
  <si>
    <t>430K/4.873,98KG</t>
  </si>
  <si>
    <t>473K/5.508,66KG</t>
  </si>
  <si>
    <t>202K/14.122,14KG</t>
  </si>
  <si>
    <t>167K/13.377,6KG</t>
  </si>
  <si>
    <t>180K/14.789,89KG</t>
  </si>
  <si>
    <t>136K/11.465,1KG</t>
  </si>
  <si>
    <t>20K/115,2KG</t>
  </si>
  <si>
    <t>1.729K/41.513,48KG</t>
  </si>
  <si>
    <t>2K/4,98KG</t>
  </si>
  <si>
    <t>1K/2.612,38KG</t>
  </si>
  <si>
    <t>55K/8.668,13KG</t>
  </si>
  <si>
    <t>2604/068-T-1</t>
  </si>
  <si>
    <t>1PK/197.5KG</t>
  </si>
  <si>
    <t>2604/068-T</t>
  </si>
  <si>
    <t>BRI201140200</t>
  </si>
  <si>
    <t>10PK/62KG</t>
  </si>
  <si>
    <t>091635/091636/091637/091638/091639</t>
  </si>
  <si>
    <t>4PK/129KG</t>
  </si>
  <si>
    <t>53156-20</t>
  </si>
  <si>
    <t>2PK/11.6KG</t>
  </si>
  <si>
    <t>52680-20</t>
  </si>
  <si>
    <t>FJYN0624</t>
  </si>
  <si>
    <t>10PK/56KG</t>
  </si>
  <si>
    <t>RD260413-RIL-RT</t>
  </si>
  <si>
    <t>3CT/3.17KG</t>
  </si>
  <si>
    <t>RD260410-RIL-RT</t>
  </si>
  <si>
    <t>1CT/2.56KG</t>
  </si>
  <si>
    <t>R260402</t>
  </si>
  <si>
    <t>CSGU6903761</t>
  </si>
  <si>
    <t>KO CO</t>
  </si>
  <si>
    <t>WF260401</t>
  </si>
  <si>
    <t>DAYU2167340</t>
  </si>
  <si>
    <t>WF260402</t>
  </si>
  <si>
    <t>TLLU2615490</t>
  </si>
  <si>
    <t>1CT/2.7KG</t>
  </si>
  <si>
    <t>20260413-SLC-RIL-054</t>
  </si>
  <si>
    <t>4CT/18.2KG</t>
  </si>
  <si>
    <t>M20260409RIL-FEDEX-HK</t>
  </si>
  <si>
    <t>27CT/231.3KG</t>
  </si>
  <si>
    <t>M20260407-XF</t>
  </si>
  <si>
    <t>RLSHCM260408-01</t>
  </si>
  <si>
    <t>TEMU8373520</t>
  </si>
  <si>
    <t>GDMM CU
SÔ: 26,16442-MM/TTP
13-04-2026</t>
  </si>
  <si>
    <t>VN260407-XF</t>
  </si>
  <si>
    <t>RLSHCM260408-02</t>
  </si>
  <si>
    <t>000249B7F</t>
  </si>
  <si>
    <t>LKDM20260401-2</t>
  </si>
  <si>
    <t>A33GX36673</t>
  </si>
  <si>
    <t>IAAU1855453</t>
  </si>
  <si>
    <t>1Z8EE6960475908652</t>
  </si>
  <si>
    <t>RD260414-SIL-CN</t>
  </si>
  <si>
    <t>1CT/0.68KG</t>
  </si>
  <si>
    <t>RD260414-SIL-NY</t>
  </si>
  <si>
    <t>RD260414-SIL-ND</t>
  </si>
  <si>
    <t>1CT/4KG</t>
  </si>
  <si>
    <t>RD260414-SIL-NL</t>
  </si>
  <si>
    <t>3PK/59KG</t>
  </si>
  <si>
    <t>TAI CHO - DNAI</t>
  </si>
  <si>
    <t>RD260414-SIL-SG</t>
  </si>
  <si>
    <t>1CT/2.5KG</t>
  </si>
  <si>
    <t>AD26040301</t>
  </si>
  <si>
    <t>164G502077</t>
  </si>
  <si>
    <t>WHLU5704683</t>
  </si>
  <si>
    <t>20260403TW</t>
  </si>
  <si>
    <t>GIPT202600409</t>
  </si>
  <si>
    <t>LKDM20260409</t>
  </si>
  <si>
    <t>M20260413XF-FEDEX-SZ</t>
  </si>
  <si>
    <t>Mẫu số 12</t>
  </si>
  <si>
    <t>Mẫu số 12 bổ sung HDGC cty WAN DA, số tiếp nhận 100857904347</t>
  </si>
  <si>
    <t>Mẫu số 18</t>
  </si>
  <si>
    <t>Mẫu số 18 thông báo thực hiện gia công lại</t>
  </si>
  <si>
    <t>S3Z2277580</t>
  </si>
  <si>
    <t>180K/871.2KG</t>
  </si>
  <si>
    <t>1K/14.94KG</t>
  </si>
  <si>
    <t>8K/81KG</t>
  </si>
  <si>
    <t>S3Z2277770</t>
  </si>
  <si>
    <t>352K/1238.88KG</t>
  </si>
  <si>
    <t>TATA2026041101</t>
  </si>
  <si>
    <t>STAGE7417872</t>
  </si>
  <si>
    <t>67K/656.43KG</t>
  </si>
  <si>
    <t>TATA2026041102</t>
  </si>
  <si>
    <t>STAGE7417922</t>
  </si>
  <si>
    <t>105K/1061.13KG</t>
  </si>
  <si>
    <t>YSVN20260414-01</t>
  </si>
  <si>
    <t>S3Z2286606</t>
  </si>
  <si>
    <t>512K/2662.4KG</t>
  </si>
  <si>
    <t>YSVN20260414</t>
  </si>
  <si>
    <t>S3Z2286590</t>
  </si>
  <si>
    <t>YSVN20260414-02</t>
  </si>
  <si>
    <t>YMJAW490503289</t>
  </si>
  <si>
    <t>1898K/18022KG</t>
  </si>
  <si>
    <t>BEAU4498223</t>
  </si>
  <si>
    <t>HAN BA</t>
  </si>
  <si>
    <t>50K/1,350KG</t>
  </si>
  <si>
    <t>12K/10,669.62KG</t>
  </si>
  <si>
    <t>YUEDA20260324B</t>
  </si>
  <si>
    <t>MEDUWV848025</t>
  </si>
  <si>
    <t>499K/16460KG</t>
  </si>
  <si>
    <t>MSNU7071449</t>
  </si>
  <si>
    <t>YUEDA20260331C</t>
  </si>
  <si>
    <t>MEDUWV749330</t>
  </si>
  <si>
    <t>1028K/36020KG</t>
  </si>
  <si>
    <t>MSMU7761287
TLLU7857162</t>
  </si>
  <si>
    <t>YUEDA20260331D</t>
  </si>
  <si>
    <t>33K/13074KG</t>
  </si>
  <si>
    <t>30K/11987KG</t>
  </si>
  <si>
    <t>8K/25KG</t>
  </si>
  <si>
    <t>34K/13469KG</t>
  </si>
  <si>
    <t>24K/12620KG</t>
  </si>
  <si>
    <t>30K/12541KG</t>
  </si>
  <si>
    <t>75K/67650KG</t>
  </si>
  <si>
    <t>31K/12203KG</t>
  </si>
  <si>
    <t>33K/12770KG</t>
  </si>
  <si>
    <t>24K/12632KG</t>
  </si>
  <si>
    <t>19K/9340KG</t>
  </si>
  <si>
    <t>200K/925.23KG</t>
  </si>
  <si>
    <t>30450K/45270KG</t>
  </si>
  <si>
    <t>2482K/10004KG</t>
  </si>
  <si>
    <t>1K/22KG</t>
  </si>
  <si>
    <t>51K/41674KG</t>
  </si>
  <si>
    <t>EX260413-1</t>
  </si>
  <si>
    <t>1K/10.4KG</t>
  </si>
  <si>
    <t>EX260413-2</t>
  </si>
  <si>
    <t>355K/87512.14KG</t>
  </si>
  <si>
    <t>6K/1661.08KG</t>
  </si>
  <si>
    <t>21K/20377KG</t>
  </si>
  <si>
    <t>734K/6288.22KG</t>
  </si>
  <si>
    <t>98K/539KG</t>
  </si>
  <si>
    <t>668K/3836.1KG</t>
  </si>
  <si>
    <t>58K/449.1KG</t>
  </si>
  <si>
    <t>0 5155</t>
  </si>
  <si>
    <t>243K/7.028,5KG</t>
  </si>
  <si>
    <t>TXGU5775869</t>
  </si>
  <si>
    <t>0 5156</t>
  </si>
  <si>
    <t>254K/7.387,1KG</t>
  </si>
  <si>
    <t>EITU1741779</t>
  </si>
  <si>
    <t>0 5157</t>
  </si>
  <si>
    <t>286K/7.555,7KG</t>
  </si>
  <si>
    <t>EGSU1559134</t>
  </si>
  <si>
    <t>0 5158</t>
  </si>
  <si>
    <t>158K/6.463,7KG</t>
  </si>
  <si>
    <t>EGHU8203434</t>
  </si>
  <si>
    <t>ONEYRICG67422500</t>
  </si>
  <si>
    <t>16K/22.875KG</t>
  </si>
  <si>
    <t>TGBU4405403</t>
  </si>
  <si>
    <t>18K/198,18KG</t>
  </si>
  <si>
    <t>3K/60,54KG</t>
  </si>
  <si>
    <t>66K/895,72KG</t>
  </si>
  <si>
    <t>82K/995,78KG</t>
  </si>
  <si>
    <t>COSU6444719930</t>
  </si>
  <si>
    <t>16K/20,665KG</t>
  </si>
  <si>
    <t>OOCU4965126</t>
  </si>
  <si>
    <t>2K/1.525KG</t>
  </si>
  <si>
    <t>33K/46,348KG</t>
  </si>
  <si>
    <t>SUDU6525459
GESU6429595</t>
  </si>
  <si>
    <t>PZ260323</t>
  </si>
  <si>
    <t>NZLTAO26002848</t>
  </si>
  <si>
    <t>NZLU2181312</t>
  </si>
  <si>
    <r>
      <rPr>
        <sz val="13"/>
        <color theme="1"/>
        <rFont val="Times New Roman"/>
        <family val="1"/>
      </rPr>
      <t xml:space="preserve">CBHC-2026-031791
</t>
    </r>
    <r>
      <rPr>
        <b/>
        <sz val="13"/>
        <color rgb="FFFF0000"/>
        <rFont val="Times New Roman"/>
        <family val="1"/>
      </rPr>
      <t>MIỄN KIỂM</t>
    </r>
  </si>
  <si>
    <t>KTT-C0166</t>
  </si>
  <si>
    <t>001GA36903</t>
  </si>
  <si>
    <t>WHSU0039360</t>
  </si>
  <si>
    <t>U6V-0031220</t>
  </si>
  <si>
    <t>ALV-26-019</t>
  </si>
  <si>
    <t>MAC20167792</t>
  </si>
  <si>
    <t>1K/807KG</t>
  </si>
  <si>
    <t>6K/3.099KG</t>
  </si>
  <si>
    <t>23K/15.326KG</t>
  </si>
  <si>
    <t>3K/1.965KG</t>
  </si>
  <si>
    <t>M20260409XF-0411XF-SZ</t>
  </si>
  <si>
    <t>412669260163
412669260391</t>
  </si>
  <si>
    <t>20K/218,1KG</t>
  </si>
  <si>
    <t>RD260414GC26-BOA-VNGC</t>
  </si>
  <si>
    <t>1K/290,17KG</t>
  </si>
  <si>
    <t>RD260414-BOA-VN</t>
  </si>
  <si>
    <t>19K/8.099,92KG</t>
  </si>
  <si>
    <t>POBUSHA260301771UWS</t>
  </si>
  <si>
    <t>171K/26.124KG</t>
  </si>
  <si>
    <t>FBIU0477481</t>
  </si>
  <si>
    <t>163K/683,5KG</t>
  </si>
  <si>
    <t>185K/1706,3KG</t>
  </si>
  <si>
    <t>39K/146,46KG</t>
  </si>
  <si>
    <t>17K/31,85KG</t>
  </si>
  <si>
    <t>BW01-1031/2026</t>
  </si>
  <si>
    <t>SITGCDSGT02375</t>
  </si>
  <si>
    <t>TBJU0254166</t>
  </si>
  <si>
    <t>8Q5-0032682</t>
  </si>
  <si>
    <t>ALV-PTAICA-26002</t>
  </si>
  <si>
    <t>VN01115213</t>
  </si>
  <si>
    <t>BMOU9321410</t>
  </si>
  <si>
    <t>M20260410SZ-FEDEX-SZ</t>
  </si>
  <si>
    <t>RD260415-BOA-VN</t>
  </si>
  <si>
    <t>3K/1.233KG</t>
  </si>
  <si>
    <t>ST4Z133-01</t>
  </si>
  <si>
    <t>COAU7267794430</t>
  </si>
  <si>
    <t>2K/15.052KG</t>
  </si>
  <si>
    <t>CSGU2210922</t>
  </si>
  <si>
    <t>56-0426-03 VLI-MSY</t>
  </si>
  <si>
    <t>744K/5.820,69KG</t>
  </si>
  <si>
    <t>MRKU3924090</t>
  </si>
  <si>
    <t>TGCU5265341</t>
  </si>
  <si>
    <t>CAAU4836256</t>
  </si>
  <si>
    <t>SITU2439263</t>
  </si>
  <si>
    <t>AH-2601026</t>
  </si>
  <si>
    <t>407k/1601,74kg/4,856</t>
  </si>
  <si>
    <t>CNSHAFGD0241</t>
  </si>
  <si>
    <t xml:space="preserve">
CNSHAFGD0241</t>
  </si>
  <si>
    <t>TGHU9616972
TCNU8189133
MRSU8393092
MRSU6505378
MRSU5932230
MRKU5774322
CAAU8914742
CAAU4981505</t>
  </si>
  <si>
    <t>4,000,000</t>
  </si>
  <si>
    <t>TG-10001687507-10001720941/ 1</t>
  </si>
  <si>
    <t>4416k/19,113.84kg/55,446</t>
  </si>
  <si>
    <t>YMMU4071226</t>
  </si>
  <si>
    <t>PHước Long</t>
  </si>
  <si>
    <t>TG-10001687507-10001720941/ 2</t>
  </si>
  <si>
    <t>4748k/19,455.9kg/55,316</t>
  </si>
  <si>
    <t>DRYU4228218</t>
  </si>
  <si>
    <t>TG-10001720941/ 1</t>
  </si>
  <si>
    <t>7612k.18,749.92kg/66,971</t>
  </si>
  <si>
    <t>MAGU5760356</t>
  </si>
  <si>
    <t>TG-10001720941/ 2</t>
  </si>
  <si>
    <t>5404k/15,790.7kg/55,987</t>
  </si>
  <si>
    <t>YMMU4111442</t>
  </si>
  <si>
    <t>MRDSASKR-26017</t>
  </si>
  <si>
    <t>PCLU5251087</t>
  </si>
  <si>
    <t>SCHAEFFLER KOREA-023/26/A41</t>
  </si>
  <si>
    <t>RAF0242730</t>
  </si>
  <si>
    <t>10k/4.252,1kg</t>
  </si>
  <si>
    <t>TG-10001720941/ 3</t>
  </si>
  <si>
    <t>6721k/19,636.99kg/52,826</t>
  </si>
  <si>
    <t>FSCU5902840</t>
  </si>
  <si>
    <t>34k/3,649.4kg</t>
  </si>
  <si>
    <t>1k/30.2kg</t>
  </si>
  <si>
    <t>MRDS-26024</t>
  </si>
  <si>
    <t>TWCU8182984
TRHU6959429</t>
  </si>
  <si>
    <t>TSMV2026-05-2B</t>
  </si>
  <si>
    <t>PCLU2604RM5010</t>
  </si>
  <si>
    <t>PCLU2252855</t>
  </si>
  <si>
    <t>I777026</t>
  </si>
  <si>
    <t>4K/1036,8KG</t>
  </si>
  <si>
    <t>I788374</t>
  </si>
  <si>
    <t>1K/278KG</t>
  </si>
  <si>
    <t>SG-J44673</t>
  </si>
  <si>
    <t>26-V7000234</t>
  </si>
  <si>
    <t>I790367</t>
  </si>
  <si>
    <t>2K/20,5KG</t>
  </si>
  <si>
    <t>JT260320VN</t>
  </si>
  <si>
    <t>40K/13030,8KG</t>
  </si>
  <si>
    <t>MRKU9602363</t>
  </si>
  <si>
    <t>HSH-2512112/29</t>
  </si>
  <si>
    <t>SGNG64654400</t>
  </si>
  <si>
    <t>360K/3938.4KG/58.866CBM</t>
  </si>
  <si>
    <t>ONEU6919568</t>
  </si>
  <si>
    <t>HSH-2512112/30</t>
  </si>
  <si>
    <t>1152K/10958.4KG/56.235CBM</t>
  </si>
  <si>
    <t>ONEU1341625</t>
  </si>
  <si>
    <t>HSH-2512112/31</t>
  </si>
  <si>
    <t>1649K/13762.78KG/59.108CBM</t>
  </si>
  <si>
    <t>ONEU0351531</t>
  </si>
  <si>
    <t>HSH-2512112/32</t>
  </si>
  <si>
    <t>1512K/11499.12KG/60.293CBM</t>
  </si>
  <si>
    <t>TRHU8613517</t>
  </si>
  <si>
    <t>HSH-2510031-2511091/1</t>
  </si>
  <si>
    <t>3750K/16129.5KG/50.472CBM</t>
  </si>
  <si>
    <t>HLBU1751952</t>
  </si>
  <si>
    <t>HSH-2510031-2511091/2</t>
  </si>
  <si>
    <t>3000K/13275KG/41.604CBM</t>
  </si>
  <si>
    <t>FANU3873822</t>
  </si>
  <si>
    <t>XVN2026015</t>
  </si>
  <si>
    <t>61K/22881,42KG</t>
  </si>
  <si>
    <t>TIIU5763308</t>
  </si>
  <si>
    <t>JT260325VN</t>
  </si>
  <si>
    <t>05042639130209806</t>
  </si>
  <si>
    <t>SEGU1973131</t>
  </si>
  <si>
    <t>XPT2603008</t>
  </si>
  <si>
    <t>40K/21139,67KG</t>
  </si>
  <si>
    <t>MSKU7792780
HASU1401160</t>
  </si>
  <si>
    <t>PL 2375</t>
  </si>
  <si>
    <t>10K/11732KG</t>
  </si>
  <si>
    <t>MSKU4619344</t>
  </si>
  <si>
    <t>LD-260049-VN</t>
  </si>
  <si>
    <t>TCS9ZQ44668</t>
  </si>
  <si>
    <t>550K/10522,53KG</t>
  </si>
  <si>
    <t>EMCU8508103</t>
  </si>
  <si>
    <t>MPM MICRO-003/26/A12</t>
  </si>
  <si>
    <t>5K/16,6KG</t>
  </si>
  <si>
    <t>26JWH075</t>
  </si>
  <si>
    <t>60K/17501KG</t>
  </si>
  <si>
    <t>TTNU1245428</t>
  </si>
  <si>
    <t>SVCS202605</t>
  </si>
  <si>
    <t>LTJZH202604014CS</t>
  </si>
  <si>
    <t>18K/6375,7KG</t>
  </si>
  <si>
    <t>TAN THANH</t>
  </si>
  <si>
    <t>IL26-0011</t>
  </si>
  <si>
    <t>TCS9ZQ43960</t>
  </si>
  <si>
    <t>421K/22053KG</t>
  </si>
  <si>
    <t>TCNU8977789</t>
  </si>
  <si>
    <t>CB-2512084</t>
  </si>
  <si>
    <t>765K/4263,634KG/11,414CBM</t>
  </si>
  <si>
    <t>ICD ITL BINH DU</t>
  </si>
  <si>
    <t>HZ26018</t>
  </si>
  <si>
    <t>WJNBSEF26030044-01</t>
  </si>
  <si>
    <t>396K/18000KG</t>
  </si>
  <si>
    <t>CMAU8851280</t>
  </si>
  <si>
    <t>SVC202611</t>
  </si>
  <si>
    <t>10042637930060332</t>
  </si>
  <si>
    <t>52K/35388KG</t>
  </si>
  <si>
    <t>WHLU0614930
WHSU0313573</t>
  </si>
  <si>
    <t>XVN2026013</t>
  </si>
  <si>
    <t>47K/21586,13KG</t>
  </si>
  <si>
    <t>CAAU6074144</t>
  </si>
  <si>
    <t>VT260328</t>
  </si>
  <si>
    <t>07042639130209647</t>
  </si>
  <si>
    <t>102K/35072,53KG</t>
  </si>
  <si>
    <t>TWCU2075021
TWCU8082780</t>
  </si>
  <si>
    <t>32K/10.389,6KG</t>
  </si>
  <si>
    <t>11K/3.331,08KG</t>
  </si>
  <si>
    <t>31K/11.121,14KG</t>
  </si>
  <si>
    <t>01K/170KG</t>
  </si>
  <si>
    <t>01K/400KG</t>
  </si>
  <si>
    <t>OTFS-260403</t>
  </si>
  <si>
    <t>4CT/56 KG</t>
  </si>
  <si>
    <t>OT-260251</t>
  </si>
  <si>
    <t>HASLS21260302777</t>
  </si>
  <si>
    <t>18PP/9,690 KG</t>
  </si>
  <si>
    <t>SKLU2351496</t>
  </si>
  <si>
    <t>OT-260237</t>
  </si>
  <si>
    <t>YT20260403</t>
  </si>
  <si>
    <t>20P/12,280 KG</t>
  </si>
  <si>
    <t>MRKU7488591</t>
  </si>
  <si>
    <t>khách tự đóng</t>
  </si>
  <si>
    <t>vc</t>
  </si>
  <si>
    <t>SG-J44875</t>
  </si>
  <si>
    <t>1PK/17 KG</t>
  </si>
  <si>
    <t>LSIV202604036</t>
  </si>
  <si>
    <t>SAAB2604016</t>
  </si>
  <si>
    <t>166PK/760 KG</t>
  </si>
  <si>
    <t>OT-260248</t>
  </si>
  <si>
    <t>SGN3129107</t>
  </si>
  <si>
    <t>61PP/34,400 KG</t>
  </si>
  <si>
    <t>CMAU3591679
TEMU4901960</t>
  </si>
  <si>
    <t>SG26-0414-1</t>
  </si>
  <si>
    <t>GLO-20260327-2</t>
  </si>
  <si>
    <t>OT-260215</t>
  </si>
  <si>
    <t>SGNG63996500</t>
  </si>
  <si>
    <t>20PP/9,327KG</t>
  </si>
  <si>
    <t>TRHU3250276</t>
  </si>
  <si>
    <t>OT-260216</t>
  </si>
  <si>
    <t>JH-DN20260323-2</t>
  </si>
  <si>
    <t>050426CKCOSH2606661AUWS</t>
  </si>
  <si>
    <t>CKSU4034823</t>
  </si>
  <si>
    <t>JX20260130</t>
  </si>
  <si>
    <t>050426CKCOSH2606661UWS</t>
  </si>
  <si>
    <t>JH-DN20260330-1</t>
  </si>
  <si>
    <t>030426SXL26040002A</t>
  </si>
  <si>
    <t>TLLU7633481</t>
  </si>
  <si>
    <t>JX20260147</t>
  </si>
  <si>
    <t>030426SXL26040002</t>
  </si>
  <si>
    <t>JH-DN20260402</t>
  </si>
  <si>
    <t>050426ASCKCOSH2612054A-02</t>
  </si>
  <si>
    <t>FFAU6288685</t>
  </si>
  <si>
    <t>050426ASCKCOSH2612054A-01</t>
  </si>
  <si>
    <t>JX20260160</t>
  </si>
  <si>
    <t>050426ASCKCOSH2612054</t>
  </si>
  <si>
    <t>JX20260159</t>
  </si>
  <si>
    <t>050426KMTCSHAP354137CUWS</t>
  </si>
  <si>
    <t>FCIU7135625</t>
  </si>
  <si>
    <t>JX20260164</t>
  </si>
  <si>
    <t>050426ASCKCOSH2612387</t>
  </si>
  <si>
    <t>BMOU6385370</t>
  </si>
  <si>
    <t>JH-DN20260403-2</t>
  </si>
  <si>
    <t>050426ASCKCOSH2612387A-02</t>
  </si>
  <si>
    <t>050426ASCKCOSH2612387A-01</t>
  </si>
  <si>
    <t>JH-DN20260409-3</t>
  </si>
  <si>
    <t>DY202604100070</t>
  </si>
  <si>
    <t>32K/300KG</t>
  </si>
  <si>
    <t>DUONG BO</t>
  </si>
  <si>
    <t>070426GSGN26040209</t>
  </si>
  <si>
    <t>JH-DN20260401</t>
  </si>
  <si>
    <t>030426SXL26040005A</t>
  </si>
  <si>
    <t>TXGU5788887</t>
  </si>
  <si>
    <t>JX20260156</t>
  </si>
  <si>
    <t>030426SXL26040005</t>
  </si>
  <si>
    <t>JH-DN20260331</t>
  </si>
  <si>
    <t>030426E142600722280A01UWS</t>
  </si>
  <si>
    <t>TGBU7286870</t>
  </si>
  <si>
    <t>JX20260155</t>
  </si>
  <si>
    <t>030426EGLV142600722280UWS</t>
  </si>
  <si>
    <t>JH-DN20260328-2</t>
  </si>
  <si>
    <t>020426E142600637712A01UWS</t>
  </si>
  <si>
    <t>DRYU9891049</t>
  </si>
  <si>
    <t>JX20260145</t>
  </si>
  <si>
    <t>020426EGLV142600637712UWS</t>
  </si>
  <si>
    <t>JH-DN20260328-1</t>
  </si>
  <si>
    <t>020426SXL26030097A</t>
  </si>
  <si>
    <t>EITU9420899</t>
  </si>
  <si>
    <t>JX20260143</t>
  </si>
  <si>
    <t>020426SXL26030097</t>
  </si>
  <si>
    <t>JX20260121</t>
  </si>
  <si>
    <t>300326OOLU2322828350UWS</t>
  </si>
  <si>
    <t>TIIU6803811</t>
  </si>
  <si>
    <t>JX20260144</t>
  </si>
  <si>
    <t>020426EGLV142600795562UWS</t>
  </si>
  <si>
    <t>EMCU8728242</t>
  </si>
  <si>
    <t>JX20260124</t>
  </si>
  <si>
    <t>300326I237093614UWS</t>
  </si>
  <si>
    <t>BMOU6151109</t>
  </si>
  <si>
    <t>JH-DN20260403-1</t>
  </si>
  <si>
    <t>11K/163,6KG</t>
  </si>
  <si>
    <t>99K/1586KG</t>
  </si>
  <si>
    <t>124K/10295KG</t>
  </si>
  <si>
    <t>36K/236,67KG</t>
  </si>
  <si>
    <t>2K/1224KG</t>
  </si>
  <si>
    <t>JK260409-1</t>
  </si>
  <si>
    <t>1K/56KG</t>
  </si>
  <si>
    <t>36K/365,58KG</t>
  </si>
  <si>
    <t>28K/234,4KG</t>
  </si>
  <si>
    <t>242K/537KG</t>
  </si>
  <si>
    <t>95K/936,11KG</t>
  </si>
  <si>
    <t>33K/329KG</t>
  </si>
  <si>
    <t>TTI-MIL-JG260409-1</t>
  </si>
  <si>
    <t>167K/2359,71KG</t>
  </si>
  <si>
    <t>TTI-MIL-JG260409-2</t>
  </si>
  <si>
    <t>35K/494,55KG</t>
  </si>
  <si>
    <t>16K/9256KG</t>
  </si>
  <si>
    <t>CAAU8469879
TRHU6319545</t>
  </si>
  <si>
    <t>EGSU2158460</t>
  </si>
  <si>
    <t>SKHU9402046</t>
  </si>
  <si>
    <t>MSDU4659845</t>
  </si>
  <si>
    <t>TWCU2191000</t>
  </si>
  <si>
    <t>GB20260410-IR</t>
  </si>
  <si>
    <t>SF5139634055945</t>
  </si>
  <si>
    <t>1K/1,4KG</t>
  </si>
  <si>
    <t>YA26040101</t>
  </si>
  <si>
    <t>070426JRHCM2604003</t>
  </si>
  <si>
    <t>11K/134,34KG</t>
  </si>
  <si>
    <t>S-041026-01</t>
  </si>
  <si>
    <t>1K/21,8KG</t>
  </si>
  <si>
    <t>3301-20260300017</t>
  </si>
  <si>
    <t>2603804/26</t>
  </si>
  <si>
    <t>SA2604/127</t>
  </si>
  <si>
    <t>080426NSSLPKHCC2600104</t>
  </si>
  <si>
    <t>FFAU7713480</t>
  </si>
  <si>
    <t>S-040726-01</t>
  </si>
  <si>
    <t>R260307</t>
  </si>
  <si>
    <t>OOCU0877346</t>
  </si>
  <si>
    <t>VID260301</t>
  </si>
  <si>
    <t>339IVN0045448</t>
  </si>
  <si>
    <t>MSDU4261152</t>
  </si>
  <si>
    <t>đại lý đóng</t>
  </si>
  <si>
    <t>CLGN</t>
  </si>
  <si>
    <t>LKDM20260318-1</t>
  </si>
  <si>
    <t>A33GX28167</t>
  </si>
  <si>
    <t>IAAU1786814</t>
  </si>
  <si>
    <t>LKDM20260318-2</t>
  </si>
  <si>
    <t>A33GA00256</t>
  </si>
  <si>
    <t>X2601765SGN004</t>
  </si>
  <si>
    <t>10PP/6300KG</t>
  </si>
  <si>
    <t>CAT LAI KHO 2</t>
  </si>
  <si>
    <t>JVVN-FB#20260415</t>
  </si>
  <si>
    <t>5K/15,3KG</t>
  </si>
  <si>
    <t>JVVN-FB#20260417</t>
  </si>
  <si>
    <t>9K/107,55KG</t>
  </si>
  <si>
    <t>04/2026/LHTH- B-2</t>
  </si>
  <si>
    <t>18K/195,9KG</t>
  </si>
  <si>
    <t>JV20260413-GL</t>
  </si>
  <si>
    <t>38K/324,1KG</t>
  </si>
  <si>
    <t>JVVN-AKA#202604-8</t>
  </si>
  <si>
    <t>347K/2865,35KG</t>
  </si>
  <si>
    <t>JVVN-AKA#202604-6</t>
  </si>
  <si>
    <t>306K/2607,24KG</t>
  </si>
  <si>
    <t>6K/167,75KG</t>
  </si>
  <si>
    <t>04/2026-JV-VY/FOAM-1</t>
  </si>
  <si>
    <t>63K/1099,85KG</t>
  </si>
  <si>
    <t>JVVN-AKA#202604-7</t>
  </si>
  <si>
    <t>320K/3648,1KG</t>
  </si>
  <si>
    <t>CN2026032703JVVN</t>
  </si>
  <si>
    <t>2K/33,9KG</t>
  </si>
  <si>
    <t>18/HVJONVI/2026</t>
  </si>
  <si>
    <t>63K/1126,98KG</t>
  </si>
  <si>
    <t>17/HVJONVI/2026</t>
  </si>
  <si>
    <t>45K/772,92KG</t>
  </si>
  <si>
    <t>PR260403002</t>
  </si>
  <si>
    <t>090426LSZCLI2602678</t>
  </si>
  <si>
    <t>2K/2099KG</t>
  </si>
  <si>
    <t>JVVN-ALENA#20260413</t>
  </si>
  <si>
    <t>303K/3467,45KG</t>
  </si>
  <si>
    <t>IV-0410-01</t>
  </si>
  <si>
    <t>SF5192949762110</t>
  </si>
  <si>
    <t>2K/32,1KG</t>
  </si>
  <si>
    <t>BGT260327RI</t>
  </si>
  <si>
    <t>070426001GA38318</t>
  </si>
  <si>
    <t>WHSU0402412</t>
  </si>
  <si>
    <t>001GA35818</t>
  </si>
  <si>
    <t>WHSU5867916
WHSU8428584</t>
  </si>
  <si>
    <t>CHUNG LO
XIN GPKSDB: 653/GP-SGT
DK GDMMC: 26.15359-MM/TTP</t>
  </si>
  <si>
    <t>SC-260402</t>
  </si>
  <si>
    <t>100426CSSGN2640054</t>
  </si>
  <si>
    <t>YMMU6964402
FFAU1285240</t>
  </si>
  <si>
    <t>100426ACSS-0088/2604</t>
  </si>
  <si>
    <t>YMMU1000131</t>
  </si>
  <si>
    <t xml:space="preserve">AXIU1657017
CSGU2748327 </t>
  </si>
  <si>
    <t>MRSU4370870</t>
  </si>
  <si>
    <t>OT-260281</t>
  </si>
  <si>
    <t>SGN69812797</t>
  </si>
  <si>
    <t>OTS-260402</t>
  </si>
  <si>
    <t>1BX/13 KG</t>
  </si>
  <si>
    <t>OTS-260403</t>
  </si>
  <si>
    <t>1BX/7 KG</t>
  </si>
  <si>
    <t>OTS-260401</t>
  </si>
  <si>
    <t>2BX/22,6 KG</t>
  </si>
  <si>
    <t>249PK/1226.31 KG</t>
  </si>
  <si>
    <t>3CT/44KG</t>
  </si>
  <si>
    <t>SG26-0415-1</t>
  </si>
  <si>
    <t>23PK/6,238 KG</t>
  </si>
  <si>
    <t>1C26TCN-404</t>
  </si>
  <si>
    <t>2PP/478 KG</t>
  </si>
  <si>
    <t>DVG551-26041501R</t>
  </si>
  <si>
    <t>15PK/12,893 KG</t>
  </si>
  <si>
    <t>TKS-20260409001A</t>
  </si>
  <si>
    <t>MSZXS26040013</t>
  </si>
  <si>
    <t>10BX/7,250 KG</t>
  </si>
  <si>
    <t>WHLU0565815</t>
  </si>
  <si>
    <t>DSGG-26040601</t>
  </si>
  <si>
    <t>KCTXSGN26040012</t>
  </si>
  <si>
    <t>24RO/20,373 KG</t>
  </si>
  <si>
    <t>BMOU6041586</t>
  </si>
  <si>
    <t>MÂY TRE TB</t>
  </si>
  <si>
    <t>MTTB20260408</t>
  </si>
  <si>
    <t>AMIGL260154995A</t>
  </si>
  <si>
    <t>84PK/2,377 KG</t>
  </si>
  <si>
    <t>VC,CHUNG LÔ</t>
  </si>
  <si>
    <t>OT-260249</t>
  </si>
  <si>
    <t>48PP/24,680 KG</t>
  </si>
  <si>
    <t>TGBU5843493</t>
  </si>
  <si>
    <t>SR26-0403-920</t>
  </si>
  <si>
    <t>HSHYSEA26040078</t>
  </si>
  <si>
    <t>13PP/10193 KG</t>
  </si>
  <si>
    <t>KMTU7466560</t>
  </si>
  <si>
    <t>SG26-0416-1</t>
  </si>
  <si>
    <t>9PK/3,536 KG</t>
  </si>
  <si>
    <t>DVG551-26041601</t>
  </si>
  <si>
    <t>8PK/3,399 KG</t>
  </si>
  <si>
    <t>I818033</t>
  </si>
  <si>
    <t>1PK/71 KG</t>
  </si>
  <si>
    <t>GHHD</t>
  </si>
  <si>
    <t>PK31/GC</t>
  </si>
  <si>
    <t>GIA HẠN HỢP ĐỒNG GC</t>
  </si>
  <si>
    <t>8PK/126,9 KG</t>
  </si>
  <si>
    <t>30K/9.841,31KG</t>
  </si>
  <si>
    <t>32K/10.794,07KG</t>
  </si>
  <si>
    <t>28 CT / 303KG</t>
  </si>
  <si>
    <t>1 PP / 259,2KG</t>
  </si>
  <si>
    <t>4 PK / 359,5KG</t>
  </si>
  <si>
    <t>APH-CD 04A-2026</t>
  </si>
  <si>
    <t>TAVN2026040301</t>
  </si>
  <si>
    <t>SGNG74642900</t>
  </si>
  <si>
    <t>7.493 CT / 64.753KGM</t>
  </si>
  <si>
    <t>ONEU6577064 ONEU1490700 ONEU5116854 FDCU0561953</t>
  </si>
  <si>
    <t>VN260411-KEYS-264</t>
  </si>
  <si>
    <t>SGNG74285500</t>
  </si>
  <si>
    <t>1.362 CT/ 15.438,93KG</t>
  </si>
  <si>
    <t>FFAU7360763</t>
  </si>
  <si>
    <t>NL-25-WIN-3-3</t>
  </si>
  <si>
    <t>VN01115925</t>
  </si>
  <si>
    <t>706 CT / 8.590,2KG</t>
  </si>
  <si>
    <t>FTAU1022684</t>
  </si>
  <si>
    <t>3 PP / 1.830KG</t>
  </si>
  <si>
    <t>83 CT  / 710,37KG</t>
  </si>
  <si>
    <t>VN260413-PQL-52</t>
  </si>
  <si>
    <t>039GX35759</t>
  </si>
  <si>
    <t>598 CT / 6.458,4KG</t>
  </si>
  <si>
    <t>CAAU8528890</t>
  </si>
  <si>
    <t>1K/3,6KG</t>
  </si>
  <si>
    <t>PL2378</t>
  </si>
  <si>
    <t>4K/10676KG</t>
  </si>
  <si>
    <t>MSKU4820132</t>
  </si>
  <si>
    <t>RAYSUN</t>
  </si>
  <si>
    <t>C&amp;R20260323EXP</t>
  </si>
  <si>
    <t>POBUSHA260302137</t>
  </si>
  <si>
    <t>35K/8716,5KG</t>
  </si>
  <si>
    <t>CAIU7889400
FCIU7047782</t>
  </si>
  <si>
    <t>SVC2613</t>
  </si>
  <si>
    <t>110426ECJPLCL260300295</t>
  </si>
  <si>
    <t>7K/3814KG</t>
  </si>
  <si>
    <t>Kiến Vương</t>
  </si>
  <si>
    <t>2K/ 463,98KG</t>
  </si>
  <si>
    <t>TC-2508125-3/2508126-2</t>
  </si>
  <si>
    <t>EBKG16347058</t>
  </si>
  <si>
    <t>967K/10609,53KG/32,4CBM</t>
  </si>
  <si>
    <t>MEDU4310542</t>
  </si>
  <si>
    <t>PB2512050/1-88-89-90-1020-021</t>
  </si>
  <si>
    <t>1055K/5692,76KG/22,65CBM</t>
  </si>
  <si>
    <t>HLBU9459762</t>
  </si>
  <si>
    <t>1750K/6388KG</t>
  </si>
  <si>
    <t>TCNU5537662</t>
  </si>
  <si>
    <t>FANU1777141</t>
  </si>
  <si>
    <t>INAQ260311</t>
  </si>
  <si>
    <t>07042639130210317</t>
  </si>
  <si>
    <t>21K/5961.66KG</t>
  </si>
  <si>
    <t>TWCU2290235</t>
  </si>
  <si>
    <t>BH26051</t>
  </si>
  <si>
    <t>07042639130210656</t>
  </si>
  <si>
    <t>4K/1152KG</t>
  </si>
  <si>
    <t>A71YY2611</t>
  </si>
  <si>
    <t>07042639130210225</t>
  </si>
  <si>
    <t>1K/200KG</t>
  </si>
  <si>
    <t>2603-F911-RING</t>
  </si>
  <si>
    <t>07042639130208935</t>
  </si>
  <si>
    <t>26K/7492.6KG</t>
  </si>
  <si>
    <t>VIE2608</t>
  </si>
  <si>
    <t>07042639130209973</t>
  </si>
  <si>
    <t>9K/2884KG</t>
  </si>
  <si>
    <t>60K/ 816KG</t>
  </si>
  <si>
    <t>hệ thống đường ống</t>
  </si>
  <si>
    <t>AAA2026000000066</t>
  </si>
  <si>
    <t>1K/286KG</t>
  </si>
  <si>
    <t>WIVE00075</t>
  </si>
  <si>
    <t>OHSSE26040030-01</t>
  </si>
  <si>
    <t>5K/3444KG</t>
  </si>
  <si>
    <t>2K/284,9KG</t>
  </si>
  <si>
    <t>ISV260325-01</t>
  </si>
  <si>
    <t>5K/1180KG</t>
  </si>
  <si>
    <t>FLM-2603007/1</t>
  </si>
  <si>
    <t>TGBU5031885</t>
  </si>
  <si>
    <t>FLM-2603007/2</t>
  </si>
  <si>
    <t>OOCU9048536</t>
  </si>
  <si>
    <t>VLI-HD56-26004</t>
  </si>
  <si>
    <t>RD260416-BOA-VN</t>
  </si>
  <si>
    <t>5K/1.304,4KG</t>
  </si>
  <si>
    <t>Miễn kiểm</t>
  </si>
  <si>
    <t>HS2026030402</t>
  </si>
  <si>
    <t>3K/364KG</t>
  </si>
  <si>
    <t>VN2603</t>
  </si>
  <si>
    <t>CCFSHHCM26224679</t>
  </si>
  <si>
    <t>2K/36,14KG</t>
  </si>
  <si>
    <t>SG4168919VN</t>
  </si>
  <si>
    <t>240K/65.580KG</t>
  </si>
  <si>
    <t>TLLU2238308
MSKU5435172
MRSU0472235</t>
  </si>
  <si>
    <t>03177949549TV0033653</t>
  </si>
  <si>
    <t>LLLHCM26407212</t>
  </si>
  <si>
    <t>5K/4640KG</t>
  </si>
  <si>
    <t>LLLHCM26402266</t>
  </si>
  <si>
    <t>4K/3994,7KG</t>
  </si>
  <si>
    <t>124K/5226,7KG</t>
  </si>
  <si>
    <t>3K/1161,09KG</t>
  </si>
  <si>
    <t>10K/189,45KG</t>
  </si>
  <si>
    <t>ALV-AALH -26012</t>
  </si>
  <si>
    <t>HCBKSHA2604001</t>
  </si>
  <si>
    <t>1K/410KG</t>
  </si>
  <si>
    <t>ALV-AKCJ-26-028</t>
  </si>
  <si>
    <t>CSNU7669615
RFCU4092696</t>
  </si>
  <si>
    <t>20260121001RD</t>
  </si>
  <si>
    <t>LLLHCM26401483</t>
  </si>
  <si>
    <t>6K/858KG</t>
  </si>
  <si>
    <t>RD260417GC27-BOA-VNGC</t>
  </si>
  <si>
    <t>2K/606,25KG</t>
  </si>
  <si>
    <t>RD260417-BOA-VN</t>
  </si>
  <si>
    <t>12K/4.134,7KG</t>
  </si>
  <si>
    <t>98K/301,41KG</t>
  </si>
  <si>
    <t>WHITERWOOD</t>
  </si>
  <si>
    <t>84K/5,204KG</t>
  </si>
  <si>
    <t>SHG26SFG06</t>
  </si>
  <si>
    <t>SZHCM26043253</t>
  </si>
  <si>
    <t>4K/2,194KG</t>
  </si>
  <si>
    <t>BRC00874</t>
  </si>
  <si>
    <t>SGN7621361</t>
  </si>
  <si>
    <t>825/1.523,79KG</t>
  </si>
  <si>
    <t>BRC00875</t>
  </si>
  <si>
    <t>SGN7621366</t>
  </si>
  <si>
    <t>951K1.392,54KG</t>
  </si>
  <si>
    <t>BRC00876</t>
  </si>
  <si>
    <t>SGN7621362</t>
  </si>
  <si>
    <t>727K/1.101,19KG</t>
  </si>
  <si>
    <t>BRC00877</t>
  </si>
  <si>
    <t>SGN7621363</t>
  </si>
  <si>
    <t>541K/729,07KG</t>
  </si>
  <si>
    <t>BRC00878</t>
  </si>
  <si>
    <t>SGN7621367</t>
  </si>
  <si>
    <t>197K/332,55KG</t>
  </si>
  <si>
    <t>BRC00879</t>
  </si>
  <si>
    <t>SGN7621359</t>
  </si>
  <si>
    <t>49K/97,57KG</t>
  </si>
  <si>
    <t>BRC00880</t>
  </si>
  <si>
    <t>SGN7621355</t>
  </si>
  <si>
    <t>17K/48,71KG</t>
  </si>
  <si>
    <t>BRC00881</t>
  </si>
  <si>
    <t>SGN7621357</t>
  </si>
  <si>
    <t>11K/21,76KG</t>
  </si>
  <si>
    <t>UV740-20260406 US</t>
  </si>
  <si>
    <t>26K/234KG</t>
  </si>
  <si>
    <t>S03221826</t>
  </si>
  <si>
    <t>60223124-4</t>
  </si>
  <si>
    <t>TAGE7371775</t>
  </si>
  <si>
    <t>191K/2.693,1KG</t>
  </si>
  <si>
    <t>TAGE7371783</t>
  </si>
  <si>
    <t>384K/5.414,4KG</t>
  </si>
  <si>
    <t>60229767-60229768-60235919</t>
  </si>
  <si>
    <t>TAGE7407594</t>
  </si>
  <si>
    <t>13K/153,25KG</t>
  </si>
  <si>
    <t>UV-IY-20260406 CN</t>
  </si>
  <si>
    <t>30K/247KGM</t>
  </si>
  <si>
    <t>IP3256-20260410 US</t>
  </si>
  <si>
    <t>2K/28KG</t>
  </si>
  <si>
    <t>NV360RD-20260411 US</t>
  </si>
  <si>
    <t>3K/28,8KG</t>
  </si>
  <si>
    <t>STAGE7372859</t>
  </si>
  <si>
    <t>45K/634,5KG</t>
  </si>
  <si>
    <t>STAGE7372860</t>
  </si>
  <si>
    <t>198K/2.791,8KG</t>
  </si>
  <si>
    <t>STAGE7418452</t>
  </si>
  <si>
    <t>212K/2.989,2KG</t>
  </si>
  <si>
    <t>BRC00882</t>
  </si>
  <si>
    <t>SGN7635698</t>
  </si>
  <si>
    <t>463K/1.089,66KG</t>
  </si>
  <si>
    <t>BRC00883</t>
  </si>
  <si>
    <t>SGN7635699</t>
  </si>
  <si>
    <t>452K/945,12KG</t>
  </si>
  <si>
    <t>BRC00884</t>
  </si>
  <si>
    <t>SGN7635700</t>
  </si>
  <si>
    <t>359K/727,14KG</t>
  </si>
  <si>
    <t>BRC00885</t>
  </si>
  <si>
    <t>SGN7635701</t>
  </si>
  <si>
    <t>93K/214,94KG</t>
  </si>
  <si>
    <t>BRC00886</t>
  </si>
  <si>
    <t>SGN7635702</t>
  </si>
  <si>
    <t>82K/147,34KG</t>
  </si>
  <si>
    <t>BRC00887</t>
  </si>
  <si>
    <t>SGN7635705</t>
  </si>
  <si>
    <t>9K/25,87KG</t>
  </si>
  <si>
    <t>BRC00888</t>
  </si>
  <si>
    <t>SGN7635703</t>
  </si>
  <si>
    <t>49K/139,1KG</t>
  </si>
  <si>
    <t>BRC00889</t>
  </si>
  <si>
    <t>SGN7635704</t>
  </si>
  <si>
    <t>22K/59,5KG</t>
  </si>
  <si>
    <t>CM-20260413 MEX</t>
  </si>
  <si>
    <t>NV360RD-20260413 US</t>
  </si>
  <si>
    <t>2K/19,2KG</t>
  </si>
  <si>
    <t>IP3225-20260414 US</t>
  </si>
  <si>
    <t>3K/42KG</t>
  </si>
  <si>
    <t>60229236-2</t>
  </si>
  <si>
    <t>TAGE7418453</t>
  </si>
  <si>
    <t>TAGE7418454</t>
  </si>
  <si>
    <t>STAGE7418455</t>
  </si>
  <si>
    <t>30K/423KG</t>
  </si>
  <si>
    <t>STAGE7418451</t>
  </si>
  <si>
    <t>IP3225-20260415 US</t>
  </si>
  <si>
    <t>HZ755-20260414 US</t>
  </si>
  <si>
    <t>IZ240-20260414 CN</t>
  </si>
  <si>
    <t>3K/19,5KG</t>
  </si>
  <si>
    <t>26QDAEV002</t>
  </si>
  <si>
    <t>JY2603147</t>
  </si>
  <si>
    <t>1ZZ/17,000KG</t>
  </si>
  <si>
    <t>SLZU2823950</t>
  </si>
  <si>
    <t>HSSM-AQUA-REF-260328B</t>
  </si>
  <si>
    <t>CPL0427763</t>
  </si>
  <si>
    <t>154K/138,910KG</t>
  </si>
  <si>
    <t>GLDU9867210
TCKU2619700
TGCU0123004
TIIU2917734
APZU3258430
TEMU5744124
FCIU4607435
GESU3896071</t>
  </si>
  <si>
    <t>HSSM-AQUA-REF-260327A</t>
  </si>
  <si>
    <t>CPL0430324</t>
  </si>
  <si>
    <t>45K/71,850KG</t>
  </si>
  <si>
    <t>BMOU2190025
TRHU3629110
GLDU9790294
TEMU2676216</t>
  </si>
  <si>
    <t>S00445746</t>
  </si>
  <si>
    <t>43K/23,447.73KG</t>
  </si>
  <si>
    <t>FFAU1327120</t>
  </si>
  <si>
    <t>HSSM-AQUA-REF-260407</t>
  </si>
  <si>
    <t>SHSGN26006897</t>
  </si>
  <si>
    <t>113K/107,435KG</t>
  </si>
  <si>
    <t>POLU2035278
STXU2023532
POLU2035468
STXU2026491
FCIU6157240
POLU2017000</t>
  </si>
  <si>
    <t>TAOCB2600540501</t>
  </si>
  <si>
    <t>229K/141,062.28KG</t>
  </si>
  <si>
    <t>CAAU7689117
CAIU7905029
REGU5184486
TEMU7346182
TEMU7549702
TXGU6763918</t>
  </si>
  <si>
    <t>HPS20260322008</t>
  </si>
  <si>
    <t>POBUSHA260300975</t>
  </si>
  <si>
    <t>24K/14,280KG</t>
  </si>
  <si>
    <t>POLU4514686</t>
  </si>
  <si>
    <t>SX20260322015</t>
  </si>
  <si>
    <t>POBUSHA260300976</t>
  </si>
  <si>
    <t>13K/5,895KG</t>
  </si>
  <si>
    <t>NVC-26/04-04</t>
  </si>
  <si>
    <t>BKHKA2604320</t>
  </si>
  <si>
    <t>6K/951,21KG</t>
  </si>
  <si>
    <t>11K/8525KG</t>
  </si>
  <si>
    <t>1K/28,5KG</t>
  </si>
  <si>
    <t>297K/4.500,51KG</t>
  </si>
  <si>
    <t>95K/10.513,1KG</t>
  </si>
  <si>
    <t>78K/15.422,46KG</t>
  </si>
  <si>
    <t>122K/20.373,53KG</t>
  </si>
  <si>
    <t>165K/4.636,38KG</t>
  </si>
  <si>
    <t>50K/858,8KG</t>
  </si>
  <si>
    <t>54K/287,5KG</t>
  </si>
  <si>
    <t>768K/25.375,12KG</t>
  </si>
  <si>
    <t>41K/864,78KG</t>
  </si>
  <si>
    <t>17K/114,74KG</t>
  </si>
  <si>
    <t>JG-XN2-20260415</t>
  </si>
  <si>
    <t>170K/1.414,042KG</t>
  </si>
  <si>
    <t>3K/18,12KG</t>
  </si>
  <si>
    <t>88K/2250KG</t>
  </si>
  <si>
    <t>3K/80KG</t>
  </si>
  <si>
    <t>4K/22KG</t>
  </si>
  <si>
    <t>1K/73KG</t>
  </si>
  <si>
    <t>3K/23KG</t>
  </si>
  <si>
    <t>975K/10.184,18KG</t>
  </si>
  <si>
    <t>172026-BILBAO</t>
  </si>
  <si>
    <t>40K/21.541,12KG</t>
  </si>
  <si>
    <t>TIIU6028859</t>
  </si>
  <si>
    <t>JG-XN2-20260416</t>
  </si>
  <si>
    <t>17K/119,393KG</t>
  </si>
  <si>
    <t>97DW-SSC/26</t>
  </si>
  <si>
    <t>MRKU5050944</t>
  </si>
  <si>
    <t>96DW-SSC/26</t>
  </si>
  <si>
    <t>MRKU2431720</t>
  </si>
  <si>
    <t>LDTL -0226</t>
  </si>
  <si>
    <t>JLLD-94</t>
  </si>
  <si>
    <t>NOSNB26CL43937</t>
  </si>
  <si>
    <t>NBYU8184101</t>
  </si>
  <si>
    <t>JVVN-API-260414</t>
  </si>
  <si>
    <t>HCMAA2604063</t>
  </si>
  <si>
    <t>13PK/73.95KG</t>
  </si>
  <si>
    <t>14PK/10989KG</t>
  </si>
  <si>
    <t>77BX/2185.06KG</t>
  </si>
  <si>
    <t>1PK/10.2KG</t>
  </si>
  <si>
    <t>33091605 YTTA</t>
  </si>
  <si>
    <t>5PK/34KG</t>
  </si>
  <si>
    <t>2PK/10KG</t>
  </si>
  <si>
    <t>GIPLK260401-MOUSER</t>
  </si>
  <si>
    <t>GGG260401&amp;GGG260402&amp;260401-LK</t>
  </si>
  <si>
    <t>KMTCVN01116047</t>
  </si>
  <si>
    <t>10PP/3418.15KG</t>
  </si>
  <si>
    <t>KMTU7559621</t>
  </si>
  <si>
    <t>CHIEN003-2026</t>
  </si>
  <si>
    <t>MSKU1902685</t>
  </si>
  <si>
    <t>180PK/1021.8KG</t>
  </si>
  <si>
    <t>653PK/3142.37KG</t>
  </si>
  <si>
    <t>654/GP-SCT</t>
  </si>
  <si>
    <t>2E26013751</t>
  </si>
  <si>
    <t>2219/KSĐB-NK2026/GP-HC</t>
  </si>
  <si>
    <t>GMSS81-1</t>
  </si>
  <si>
    <t>GIPLK260402-CHEQUERS</t>
  </si>
  <si>
    <t>SF5192072674411</t>
  </si>
  <si>
    <t>WP260401</t>
  </si>
  <si>
    <t>4PP/1404.68KG</t>
  </si>
  <si>
    <t>FRW260403</t>
  </si>
  <si>
    <t>21PP/7406.91KG</t>
  </si>
  <si>
    <t>PNX260403</t>
  </si>
  <si>
    <t>2PP/468.14KG</t>
  </si>
  <si>
    <t>VMT-IWSHK005-26</t>
  </si>
  <si>
    <t>KMTCVN01116967</t>
  </si>
  <si>
    <t>549CT/6804.4KG</t>
  </si>
  <si>
    <t>SEGU2385575,TXGU5028544</t>
  </si>
  <si>
    <t>INDO-26.W16-08-1604</t>
  </si>
  <si>
    <t>KMTCVN01117088</t>
  </si>
  <si>
    <t>62PP/15230KG</t>
  </si>
  <si>
    <t>SEGU1876321</t>
  </si>
  <si>
    <t>385PK/2207.28KG</t>
  </si>
  <si>
    <t>379PK/3169.63KG</t>
  </si>
  <si>
    <t>651PK/3604.56KG</t>
  </si>
  <si>
    <t>440PK./2427.55KG</t>
  </si>
  <si>
    <t>531PK/4048.51KG</t>
  </si>
  <si>
    <t>2478PK/3763.45KG</t>
  </si>
  <si>
    <t>2782PK/5065.01KG</t>
  </si>
  <si>
    <t>HSSM-AQUA-WM-260402</t>
  </si>
  <si>
    <t>CPL0438916</t>
  </si>
  <si>
    <t>42PP/71724KG</t>
  </si>
  <si>
    <t>DFSU2095138
TCLU2040715
TCLU3941390
UETU2599918</t>
  </si>
  <si>
    <t>7PK/5430KG</t>
  </si>
  <si>
    <t>MITA-26030901</t>
  </si>
  <si>
    <t>KG0242026-57428</t>
  </si>
  <si>
    <t>2PP/1043KG</t>
  </si>
  <si>
    <t>26M-P010641</t>
  </si>
  <si>
    <t>339IVN0049437</t>
  </si>
  <si>
    <t>BMOU6776971</t>
  </si>
  <si>
    <t>1PK/5,1KG</t>
  </si>
  <si>
    <t>1PK/0,5KG</t>
  </si>
  <si>
    <t>MPRSMUMVNS9348</t>
  </si>
  <si>
    <t>1PK/205KG</t>
  </si>
  <si>
    <t>26M-P010676</t>
  </si>
  <si>
    <t>YMJAW490503105</t>
  </si>
  <si>
    <t>TXGU7923245</t>
  </si>
  <si>
    <t>26M-P010647-R1</t>
  </si>
  <si>
    <t>SGN3114993</t>
  </si>
  <si>
    <t>TXGU7501532</t>
  </si>
  <si>
    <t>S3Z2277591</t>
  </si>
  <si>
    <t>S3Z2277629</t>
  </si>
  <si>
    <t>S3Z2277827</t>
  </si>
  <si>
    <t>TATA2026042101</t>
  </si>
  <si>
    <t>7K/2266KG</t>
  </si>
  <si>
    <t>TATA2026041103</t>
  </si>
  <si>
    <t>STAGE7417952</t>
  </si>
  <si>
    <t>49K/499.53KG</t>
  </si>
  <si>
    <t>S3Z2277782</t>
  </si>
  <si>
    <t>59K/2583.3KG</t>
  </si>
  <si>
    <t>S04022601</t>
  </si>
  <si>
    <t>KEECTL2604007</t>
  </si>
  <si>
    <t>40K/12900.6KG</t>
  </si>
  <si>
    <t>OOCU5016799</t>
  </si>
  <si>
    <t>E202603030001</t>
  </si>
  <si>
    <t>EURFL26309125SGN</t>
  </si>
  <si>
    <t>1K/121.06KG</t>
  </si>
  <si>
    <t>IN15042026</t>
  </si>
  <si>
    <t>KEE26042010</t>
  </si>
  <si>
    <t>3K/3012.1KG</t>
  </si>
  <si>
    <t>CH202604001</t>
  </si>
  <si>
    <t>A33GX40063</t>
  </si>
  <si>
    <t>910K/17310KG</t>
  </si>
  <si>
    <t>CAAU8816258</t>
  </si>
  <si>
    <t>CH202604002</t>
  </si>
  <si>
    <t>A33GX40064</t>
  </si>
  <si>
    <t>1296K/22733KG</t>
  </si>
  <si>
    <t>IAAU1071370</t>
  </si>
  <si>
    <t>CH202603003</t>
  </si>
  <si>
    <t>A33GX35572</t>
  </si>
  <si>
    <t>1835K/23927KG</t>
  </si>
  <si>
    <t>IAAU1737255</t>
  </si>
  <si>
    <t>36K/1,045.5KG</t>
  </si>
  <si>
    <t>YSVN20260415-01</t>
  </si>
  <si>
    <t>S3Z2286596</t>
  </si>
  <si>
    <t>511K/2657.2KG</t>
  </si>
  <si>
    <t>YSVN20260415-02</t>
  </si>
  <si>
    <t>S3Z2286648</t>
  </si>
  <si>
    <t>YSVN20260415</t>
  </si>
  <si>
    <t>2500K/14628KG</t>
  </si>
  <si>
    <t>MRKU5649697</t>
  </si>
  <si>
    <t>1367K/125047KG</t>
  </si>
  <si>
    <t>1104K/3384.92KG</t>
  </si>
  <si>
    <t>VS50039USS2601028</t>
  </si>
  <si>
    <t>4158K/26569.62KG</t>
  </si>
  <si>
    <t xml:space="preserve">CSNU6623311
FFAU3579310 
CSNU7108147 </t>
  </si>
  <si>
    <t>293K/68950.45KG</t>
  </si>
  <si>
    <t>2743K/30087.44KG</t>
  </si>
  <si>
    <t>EX260415</t>
  </si>
  <si>
    <t>2K/12.77KG</t>
  </si>
  <si>
    <t>140K/3455.7KG</t>
  </si>
  <si>
    <t>EX260415-1</t>
  </si>
  <si>
    <t>5K/62.5KG</t>
  </si>
  <si>
    <t>34K/28191KG</t>
  </si>
  <si>
    <t>VS50039USS2601031</t>
  </si>
  <si>
    <t xml:space="preserve">FCIU9776762 
CSLU6074214 
CSNU5959174 </t>
  </si>
  <si>
    <t>YD20260408</t>
  </si>
  <si>
    <t>8704 2169 2976</t>
  </si>
  <si>
    <t>1K/5.8KG</t>
  </si>
  <si>
    <t>29417K/158151.14KG</t>
  </si>
  <si>
    <t>400K/1557.23KG</t>
  </si>
  <si>
    <t>KSDI260414</t>
  </si>
  <si>
    <t>609K/8067KG</t>
  </si>
  <si>
    <t>GR-91462</t>
  </si>
  <si>
    <t>TYSC023189</t>
  </si>
  <si>
    <t>CSNU8903380
OOCU9340810
OOCU9363559</t>
  </si>
  <si>
    <t>1k/125,5kg</t>
  </si>
  <si>
    <t>GR-91485</t>
  </si>
  <si>
    <t>TYSC023180</t>
  </si>
  <si>
    <t>TGBU4344057
CSGU6502141
FFAU3571140
OOLU6909874
OOCU9698634
CSNU7985819</t>
  </si>
  <si>
    <t>UI2526EXP00299</t>
  </si>
  <si>
    <t>ONEU2911872
ONEU2955926</t>
  </si>
  <si>
    <t>INDIA-26.W16-07-1604</t>
  </si>
  <si>
    <t>GVCU5245657</t>
  </si>
  <si>
    <t>2k.156,1kg</t>
  </si>
  <si>
    <t>1k./1.547kg</t>
  </si>
  <si>
    <t>KBS Don gia</t>
  </si>
  <si>
    <t>SI2425176362</t>
  </si>
  <si>
    <t>02042670330159997</t>
  </si>
  <si>
    <t>ONEU1255825
TRHU2992394</t>
  </si>
  <si>
    <t>HARSHA-019/26/E31</t>
  </si>
  <si>
    <t>02042670430047587</t>
  </si>
  <si>
    <t>NHBBALL-007/26/E31</t>
  </si>
  <si>
    <t>02042670430047615</t>
  </si>
  <si>
    <t>MANUYANTRALAYA-018/26/E31</t>
  </si>
  <si>
    <t>02042670330159994</t>
  </si>
  <si>
    <t>2k/319kg</t>
  </si>
  <si>
    <t>RD260416-EVT-US-A</t>
  </si>
  <si>
    <t>3CT/40KG</t>
  </si>
  <si>
    <t>RD260416-EVT-US</t>
  </si>
  <si>
    <t>2CT/9.21KG</t>
  </si>
  <si>
    <t>RD260416-XILICA-CN</t>
  </si>
  <si>
    <t>1CT/5.01KG</t>
  </si>
  <si>
    <t>M20260414XF-FEDEX-SZ</t>
  </si>
  <si>
    <t>11CT/177.1KG</t>
  </si>
  <si>
    <t>TYT260403</t>
  </si>
  <si>
    <t>SG2605156</t>
  </si>
  <si>
    <t>CKSU4006945</t>
  </si>
  <si>
    <t>RD260415-RIV-TTND</t>
  </si>
  <si>
    <t>1CT/11.5KG</t>
  </si>
  <si>
    <t>CONG TY</t>
  </si>
  <si>
    <t>CHUYEN LOAI HINH</t>
  </si>
  <si>
    <t>4PK/503.3KG</t>
  </si>
  <si>
    <t>5 PK / 1.535KG</t>
  </si>
  <si>
    <t>1 PK / 307KG</t>
  </si>
  <si>
    <t>24 CT / 426,7KG</t>
  </si>
  <si>
    <t>XTNTT20260414</t>
  </si>
  <si>
    <t>1 PK / 248,5KG</t>
  </si>
  <si>
    <t>02B1A04</t>
  </si>
  <si>
    <t>VN260413-ORION-7</t>
  </si>
  <si>
    <t>SGNG83174900</t>
  </si>
  <si>
    <t>ONEU6015030</t>
  </si>
  <si>
    <t>3 PK / 158,5KG</t>
  </si>
  <si>
    <t>SV-CD 04-2026</t>
  </si>
  <si>
    <t>114 PK / 852,78KG</t>
  </si>
  <si>
    <t>4 PK / 560 KG</t>
  </si>
  <si>
    <t>YNJ20260401</t>
  </si>
  <si>
    <t>070426XYJ26040004P</t>
  </si>
  <si>
    <t>44 CT / 1.295,4KG</t>
  </si>
  <si>
    <t>CB-CD 04-2026</t>
  </si>
  <si>
    <t>838 PK / 4.190KG</t>
  </si>
  <si>
    <t>44 CT / 406,55KG</t>
  </si>
  <si>
    <t>1 CT / 24,4KG</t>
  </si>
  <si>
    <t>28K/8.662,15KG</t>
  </si>
  <si>
    <t>6603073173+6603073182+6603073184</t>
  </si>
  <si>
    <t>MRKU5034265</t>
  </si>
  <si>
    <t>STG-26.W14-05-0104</t>
  </si>
  <si>
    <t>BSIU9850635</t>
  </si>
  <si>
    <t>STG-26.W14-05-0204</t>
  </si>
  <si>
    <t>MIEU3056352</t>
  </si>
  <si>
    <t>STG-26.W14-05-0304</t>
  </si>
  <si>
    <t>MRKU5255991</t>
  </si>
  <si>
    <t>6603074233+6603074234+6603074235</t>
  </si>
  <si>
    <t>STG-26.W15-05-0704</t>
  </si>
  <si>
    <t>TCNU6501411</t>
  </si>
  <si>
    <t>STG-26.W15-05-0704-2</t>
  </si>
  <si>
    <t>MRSU4144039</t>
  </si>
  <si>
    <t>DI CHNG TK</t>
  </si>
  <si>
    <t>6603074677+6603074679+6603074686</t>
  </si>
  <si>
    <t>HASU4200739</t>
  </si>
  <si>
    <t>USA-26.W15-06-0904</t>
  </si>
  <si>
    <t>TRHU4990235</t>
  </si>
  <si>
    <t>STG-26.W15-06-0904</t>
  </si>
  <si>
    <t>CAAU7939279</t>
  </si>
  <si>
    <t>STG-26.W15-05-1004</t>
  </si>
  <si>
    <t>MRSU3343740</t>
  </si>
  <si>
    <t>WM-2601029</t>
  </si>
  <si>
    <t>1103CTN/4687.2KGM/12.843CBM</t>
  </si>
  <si>
    <t>WM-2602018</t>
  </si>
  <si>
    <t>1527CTN/3664.8KGM/10.685CBM</t>
  </si>
  <si>
    <t>WM-2602019</t>
  </si>
  <si>
    <t>342CTN/820.8KGM/2.393CBM</t>
  </si>
  <si>
    <t>WM-2601031</t>
  </si>
  <si>
    <t>469CTN/1500.8KGM/4.626CBM</t>
  </si>
  <si>
    <t>TG-10001720941</t>
  </si>
  <si>
    <t>804CTN/4287.44KGM/10.826CBM</t>
  </si>
  <si>
    <t>TG-10001721030</t>
  </si>
  <si>
    <t>691CTN/3760.88KGM/9.956CBM</t>
  </si>
  <si>
    <t>WM-2508107</t>
  </si>
  <si>
    <t>1800CTN/4320KGM/12.59CBM</t>
  </si>
  <si>
    <t>WM-2509117</t>
  </si>
  <si>
    <t>720CTN/1728KGM/4.206CBM</t>
  </si>
  <si>
    <t>WM-2602016</t>
  </si>
  <si>
    <t>3442CTN/8260.8KGM/24.086CBM</t>
  </si>
  <si>
    <t>WM-2601032</t>
  </si>
  <si>
    <t>4342CTN/13380.2KGM/39.407CBM</t>
  </si>
  <si>
    <t>TG-10001611202</t>
  </si>
  <si>
    <t>2133CTN/5823.09KGM/16.664CBM</t>
  </si>
  <si>
    <t>WM-2601048</t>
  </si>
  <si>
    <t>447CTN/1385.9KGM/4.678CBM</t>
  </si>
  <si>
    <t>WM-2603107</t>
  </si>
  <si>
    <t>578CTN/2427.6KGM/6.504CBM</t>
  </si>
  <si>
    <t>WM-2603109</t>
  </si>
  <si>
    <t>2506CTN/10525.2KGM/24.719CBM</t>
  </si>
  <si>
    <t>STG-26.W16-05-1404</t>
  </si>
  <si>
    <t>MSKU1594690</t>
  </si>
  <si>
    <t>STG-26.W16-05-1404-2</t>
  </si>
  <si>
    <t>MRSU8121258</t>
  </si>
  <si>
    <t>6603075832+6603075833</t>
  </si>
  <si>
    <t>STG-26.W16-05-1504</t>
  </si>
  <si>
    <t>MRSU5211466</t>
  </si>
  <si>
    <t>STG-26.W16-05-1504-2</t>
  </si>
  <si>
    <t>TGBU8915637</t>
  </si>
  <si>
    <t>STG-26.W16-05-1604</t>
  </si>
  <si>
    <t>HASU4208365</t>
  </si>
  <si>
    <t>USA-26.W16-07-1604</t>
  </si>
  <si>
    <t>MRKU5484724</t>
  </si>
  <si>
    <t>STG-26.W16-04-1704</t>
  </si>
  <si>
    <t>MSKU0090859</t>
  </si>
  <si>
    <t>STG-26.W16-06-1704</t>
  </si>
  <si>
    <t>WM-2603097</t>
  </si>
  <si>
    <t>1691CTN/4940.4KGM/13.918CBM</t>
  </si>
  <si>
    <t>WM-2603101</t>
  </si>
  <si>
    <t>3278CTN/8832KGM/25.218CBM</t>
  </si>
  <si>
    <t>WM-2601046</t>
  </si>
  <si>
    <t>1402CTN/3403.7KGM/9.666CBM</t>
  </si>
  <si>
    <t>WM-2601047</t>
  </si>
  <si>
    <t>2319CTN/7659KGM/21.289CBM</t>
  </si>
  <si>
    <t>WM-2602046</t>
  </si>
  <si>
    <t>605CTN/2655KGM/8.447CBM</t>
  </si>
  <si>
    <t>TG-10001696403</t>
  </si>
  <si>
    <t>3750CTN/5850KGM/13.973CBM</t>
  </si>
  <si>
    <t>TG-10001806694</t>
  </si>
  <si>
    <t>845CTN/1833.65KGM/7.871CBM</t>
  </si>
  <si>
    <t>WM-2601044</t>
  </si>
  <si>
    <t>503CTN/1340.9KGM/3.968CBM</t>
  </si>
  <si>
    <t>WM-2601049</t>
  </si>
  <si>
    <t>545CTN/1778.9KGM/5.876CBM</t>
  </si>
  <si>
    <t>WM-2603095</t>
  </si>
  <si>
    <t>1740CTN/5592.2KGM/15.994CBM</t>
  </si>
  <si>
    <t>WM-2603098</t>
  </si>
  <si>
    <t>214CTN/513.6KGM/1.497CBM</t>
  </si>
  <si>
    <t>TG-10001827226</t>
  </si>
  <si>
    <t>919CTN/1599.06KGM/6.503CBM</t>
  </si>
  <si>
    <t>WM-2601051</t>
  </si>
  <si>
    <t>2035CTN/7313.4KGM/20.565CBM</t>
  </si>
  <si>
    <t>WM-2602049</t>
  </si>
  <si>
    <t>515CTN/1658KGM/6.067CBM</t>
  </si>
  <si>
    <t>WM-2603099</t>
  </si>
  <si>
    <t>824CTN/3325.8KGM/8.953CBM</t>
  </si>
  <si>
    <t>WM-2603100</t>
  </si>
  <si>
    <t>1571CTN/4477.8KGM/12.665CBM</t>
  </si>
  <si>
    <t>WM-2603105</t>
  </si>
  <si>
    <t>1807CTN/7589.4KGM/20.334CBM</t>
  </si>
  <si>
    <t>PST-WM26046</t>
  </si>
  <si>
    <t>POBUSHA260301896</t>
  </si>
  <si>
    <t>121RO/16771 KG</t>
  </si>
  <si>
    <t>POLU2016555</t>
  </si>
  <si>
    <t>Khách tự đóng</t>
  </si>
  <si>
    <t>PST-WM26046-1</t>
  </si>
  <si>
    <t>LSIV202604037</t>
  </si>
  <si>
    <t>AADGM2604080</t>
  </si>
  <si>
    <t>117PK/708 KG</t>
  </si>
  <si>
    <t>5PK/81.07 KG</t>
  </si>
  <si>
    <t>MNTSJ-170426</t>
  </si>
  <si>
    <t>2PK/1,902 KG</t>
  </si>
  <si>
    <t>SG26-0417-1</t>
  </si>
  <si>
    <t>4PK/1,240 KG</t>
  </si>
  <si>
    <t>200021/26-27</t>
  </si>
  <si>
    <t>DEL-1059 9927</t>
  </si>
  <si>
    <t>1PP/113 KG</t>
  </si>
  <si>
    <t>STARPRIME</t>
  </si>
  <si>
    <t>YMJAI237095548</t>
  </si>
  <si>
    <t>51PK/11,612.8 KG</t>
  </si>
  <si>
    <t>SVC2614</t>
  </si>
  <si>
    <t>3K/1380KG</t>
  </si>
  <si>
    <t>SVC2026-08</t>
  </si>
  <si>
    <t>54K/16180KG</t>
  </si>
  <si>
    <t>JZPU1070417</t>
  </si>
  <si>
    <t>SVC202612</t>
  </si>
  <si>
    <t>74K/52989KG</t>
  </si>
  <si>
    <t>DRYU3001030
EGHU3776351
EMCU6346580</t>
  </si>
  <si>
    <t>TGVN-04-1/2026</t>
  </si>
  <si>
    <t>4K/322KG</t>
  </si>
  <si>
    <t>HZ26014</t>
  </si>
  <si>
    <t>WJNBSEF26030028</t>
  </si>
  <si>
    <t>319K/18000KG</t>
  </si>
  <si>
    <t>YMMU6215180</t>
  </si>
  <si>
    <t>LD-260059-VN</t>
  </si>
  <si>
    <t>TCS9ZQ45090</t>
  </si>
  <si>
    <t>669K/18051,44KG</t>
  </si>
  <si>
    <t>CCLU7797407</t>
  </si>
  <si>
    <t>2K/22,3KG</t>
  </si>
  <si>
    <t>I758510</t>
  </si>
  <si>
    <t>1K/333KG</t>
  </si>
  <si>
    <t>VT260416</t>
  </si>
  <si>
    <t>LTJZH202604005BW</t>
  </si>
  <si>
    <t>9K/1802,81KG</t>
  </si>
  <si>
    <t>XPT2604019</t>
  </si>
  <si>
    <t>LTJZH202604001H</t>
  </si>
  <si>
    <t>6K/2871,66KG</t>
  </si>
  <si>
    <t>FLEMING - KIẾN VƯƠNG</t>
  </si>
  <si>
    <t>2K/463,98KG</t>
  </si>
  <si>
    <t>84K/5.204KG</t>
  </si>
  <si>
    <t>BL20260326008</t>
  </si>
  <si>
    <t>POBUSHA260301226</t>
  </si>
  <si>
    <t>POLU4505391</t>
  </si>
  <si>
    <t>SX20260326016</t>
  </si>
  <si>
    <t>POBUSHA260301225</t>
  </si>
  <si>
    <t>NXG2603042</t>
  </si>
  <si>
    <t>339IVN0051111</t>
  </si>
  <si>
    <t>20K/11,000KG</t>
  </si>
  <si>
    <t>MSMU1641453</t>
  </si>
  <si>
    <t>NXG2603043</t>
  </si>
  <si>
    <t>34K/18,700KG</t>
  </si>
  <si>
    <t>UACU8518420</t>
  </si>
  <si>
    <t>NXG2603041</t>
  </si>
  <si>
    <t>339IVN0053695</t>
  </si>
  <si>
    <t>11K/6,050KG</t>
  </si>
  <si>
    <t>FBIU0381760</t>
  </si>
  <si>
    <t>SX20260329017</t>
  </si>
  <si>
    <t>POBUSHA260301461</t>
  </si>
  <si>
    <t>CAIU7166654</t>
  </si>
  <si>
    <t>HPS20260329009</t>
  </si>
  <si>
    <t>POBUSHA260301462</t>
  </si>
  <si>
    <t>SX20260403018</t>
  </si>
  <si>
    <t>POBUSHA260302231</t>
  </si>
  <si>
    <t>CAIU4868805</t>
  </si>
  <si>
    <t>HPS20260403010</t>
  </si>
  <si>
    <t>POBUSHA260302232</t>
  </si>
  <si>
    <t>WH202405-AQ01REV0307</t>
  </si>
  <si>
    <t>SHSGN26005948</t>
  </si>
  <si>
    <t>35K/19,367KG</t>
  </si>
  <si>
    <t>HALU2420030</t>
  </si>
  <si>
    <t>I710935</t>
  </si>
  <si>
    <t>2K/108KG</t>
  </si>
  <si>
    <t>2K/45.5KG</t>
  </si>
  <si>
    <t>MÁY</t>
  </si>
  <si>
    <t>SHG26SFG03</t>
  </si>
  <si>
    <t>JYDYX2603494F</t>
  </si>
  <si>
    <t>5K/190KG</t>
  </si>
  <si>
    <t>SHG26SFG04</t>
  </si>
  <si>
    <t>COAU7267247460</t>
  </si>
  <si>
    <t>77K/24,053.1KG</t>
  </si>
  <si>
    <t>RFCU5031519</t>
  </si>
  <si>
    <t>0 5159</t>
  </si>
  <si>
    <t>204K/6,689.9KG</t>
  </si>
  <si>
    <t>EGSU1149058</t>
  </si>
  <si>
    <t>06/MTC-DN/2026</t>
  </si>
  <si>
    <t>120K/25,840KG</t>
  </si>
  <si>
    <t>KNQ TÍN NGHĨA</t>
  </si>
  <si>
    <t>07/MTC-DN/2026</t>
  </si>
  <si>
    <t>110K/23,870KG</t>
  </si>
  <si>
    <t>AM-022/2026(AU1)</t>
  </si>
  <si>
    <t>KDTV:
BNN2026112568</t>
  </si>
  <si>
    <t>BMS/2025-26/006</t>
  </si>
  <si>
    <t>KDTV:
BNN2026112563</t>
  </si>
  <si>
    <t>AM-022/2026(AU2)</t>
  </si>
  <si>
    <t>1K/7,4KG</t>
  </si>
  <si>
    <t>KDTV:
BNN2026112566</t>
  </si>
  <si>
    <t>HAM09152101</t>
  </si>
  <si>
    <t>1K/49KG</t>
  </si>
  <si>
    <t>13.GC/DFC-LYT</t>
  </si>
  <si>
    <t>EGLV147600324269</t>
  </si>
  <si>
    <t>404K/87,910.4KG</t>
  </si>
  <si>
    <t>EGHU9662443
EMCU8473115
EMCU8611446
TLLU5912023</t>
  </si>
  <si>
    <t>KDTV:
BNN2026114067</t>
  </si>
  <si>
    <t>LX5002-20260417 US</t>
  </si>
  <si>
    <t>10K/110KG</t>
  </si>
  <si>
    <t>282K/3.976,2KG</t>
  </si>
  <si>
    <t>43.EX/DFC-MT/2024</t>
  </si>
  <si>
    <t>830K/22,805KG</t>
  </si>
  <si>
    <t>44.EX/DFC-MT/2024</t>
  </si>
  <si>
    <t>843K/23,174.5KG</t>
  </si>
  <si>
    <t>44K/811KG</t>
  </si>
  <si>
    <t>244K/10796KG</t>
  </si>
  <si>
    <t>17K/111,63KG</t>
  </si>
  <si>
    <t>72K/383,73KG</t>
  </si>
  <si>
    <t>568K/20.871,35KG</t>
  </si>
  <si>
    <t>42K/616,82KG</t>
  </si>
  <si>
    <t>11K/228,94KG</t>
  </si>
  <si>
    <t>FM20260414-01</t>
  </si>
  <si>
    <t>784-83574444</t>
  </si>
  <si>
    <t>5 PK / 47 KG</t>
  </si>
  <si>
    <t>SF1572497385681</t>
  </si>
  <si>
    <t>1 PK / 4,7KG</t>
  </si>
  <si>
    <t>TG-20260323V</t>
  </si>
  <si>
    <t>040426NOSNB26CL72765F</t>
  </si>
  <si>
    <t>1 PP / 438,1 KG</t>
  </si>
  <si>
    <t>&lt; 1000KG</t>
  </si>
  <si>
    <t>07/DW-EH/26</t>
  </si>
  <si>
    <t>SGNM80600900</t>
  </si>
  <si>
    <t>SEGU5698320</t>
  </si>
  <si>
    <t>17/DW-LF/26</t>
  </si>
  <si>
    <t>SGN3110630</t>
  </si>
  <si>
    <t>UETU6826476</t>
  </si>
  <si>
    <t>16/DW-LF/26</t>
  </si>
  <si>
    <t>BMOU5489088</t>
  </si>
  <si>
    <t>TATA2026041701</t>
  </si>
  <si>
    <t>S03229218</t>
  </si>
  <si>
    <t>9K/392.73KG</t>
  </si>
  <si>
    <t>15K/5470.2KG</t>
  </si>
  <si>
    <t>YSVN20260416</t>
  </si>
  <si>
    <t>039GX35747</t>
  </si>
  <si>
    <t>96K/24394KG</t>
  </si>
  <si>
    <t>WHSU5899641
WHSU6582081</t>
  </si>
  <si>
    <t>597K/6005.42KG</t>
  </si>
  <si>
    <t>2302K/10631.25KG</t>
  </si>
  <si>
    <t>EX260416-1</t>
  </si>
  <si>
    <t>24K/304KG</t>
  </si>
  <si>
    <t>EX260417</t>
  </si>
  <si>
    <t>2K/19KG</t>
  </si>
  <si>
    <t>39K/39193KG</t>
  </si>
  <si>
    <t>230K/1423.18KG</t>
  </si>
  <si>
    <t>130K/1130.6KG</t>
  </si>
  <si>
    <t>12K/103.5KG</t>
  </si>
  <si>
    <t>OTC-2603010</t>
  </si>
  <si>
    <t>1k/540kg/1,74</t>
  </si>
  <si>
    <t>OTC-2603008</t>
  </si>
  <si>
    <t>1k/224.9kg/0,672</t>
  </si>
  <si>
    <t>OTC-2603009</t>
  </si>
  <si>
    <t>38k/11,699.39kg/48,624</t>
  </si>
  <si>
    <t>WM-2601048/ 1</t>
  </si>
  <si>
    <t>4641k/19,498.2kg/52,792</t>
  </si>
  <si>
    <t>DFSU7233944</t>
  </si>
  <si>
    <t>WM-2601048/ 2</t>
  </si>
  <si>
    <t>5624k/19,499.8kg/53,917</t>
  </si>
  <si>
    <t>CMAU4956508</t>
  </si>
  <si>
    <t>WM-2601048/ 3</t>
  </si>
  <si>
    <t>5614k/19,500kg/54,802</t>
  </si>
  <si>
    <t>CAIU9363879</t>
  </si>
  <si>
    <t>6603076936+6603076937</t>
  </si>
  <si>
    <t>3k/778kg</t>
  </si>
  <si>
    <t>SCHAEFFLER KOREA-026/26/A41</t>
  </si>
  <si>
    <t>RAF0252837</t>
  </si>
  <si>
    <t>7k/2,115.6kg</t>
  </si>
  <si>
    <t>kho CAT LAI</t>
  </si>
  <si>
    <t>1k/38kg</t>
  </si>
  <si>
    <t>SCHAEFFLER THAILAND-042/26/A41</t>
  </si>
  <si>
    <t>2k/280kg</t>
  </si>
  <si>
    <t>7k/1,029.5kg</t>
  </si>
  <si>
    <t>cfs Phuoc long</t>
  </si>
  <si>
    <t>MRDK-260403</t>
  </si>
  <si>
    <t>OOLU8973450
OOCU7169328
OOCU8714387
CSNU6271015
FBLU0195440
CSNU8932156
OOCU9049131
CSNU6030975</t>
  </si>
  <si>
    <t>OTC-2603077</t>
  </si>
  <si>
    <t>2k/820kg/2,544</t>
  </si>
  <si>
    <t>TKETD26060</t>
  </si>
  <si>
    <t>LGWDSENTA2610063</t>
  </si>
  <si>
    <t>OOCU6156516</t>
  </si>
  <si>
    <t>SCHAEFFLER THAILAND-041/26/A41</t>
  </si>
  <si>
    <t>17k/2,139.234kg</t>
  </si>
  <si>
    <t>ko van chuyem</t>
  </si>
  <si>
    <t>TCLU4974418</t>
  </si>
  <si>
    <t>IV0260404</t>
  </si>
  <si>
    <t>8k/5,503.4kg</t>
  </si>
  <si>
    <t>LB260141</t>
  </si>
  <si>
    <t>30k/6,600kg</t>
  </si>
  <si>
    <t>khai báo HC</t>
  </si>
  <si>
    <t>1k/47.5kg</t>
  </si>
  <si>
    <t>116963252/A42</t>
  </si>
  <si>
    <t>RD260417-EZU-SG</t>
  </si>
  <si>
    <t>8CT/48.58KG</t>
  </si>
  <si>
    <t>RD260417-EZU-US</t>
  </si>
  <si>
    <t>5CT/31.5KG</t>
  </si>
  <si>
    <t>M20260415SZ-FEDEX-SZ</t>
  </si>
  <si>
    <t>1CT/10.6KG</t>
  </si>
  <si>
    <t>RD260417-GROOVE-DK</t>
  </si>
  <si>
    <t>1CT/5.09KG</t>
  </si>
  <si>
    <t>RD260417-GROOVE-US</t>
  </si>
  <si>
    <t>1CT/6.36KG</t>
  </si>
  <si>
    <t>RD260418-REXF-CN</t>
  </si>
  <si>
    <t>3PP/525KG</t>
  </si>
  <si>
    <t>INVJYSP260302ZKXS-2450</t>
  </si>
  <si>
    <t>GCXU5708989
MRSU5322752
HASU4533025
SUDU8647707
MRSU4135994</t>
  </si>
  <si>
    <t>V3PHT265405502468</t>
  </si>
  <si>
    <t>RP-26005</t>
  </si>
  <si>
    <t>GAOU6537662</t>
  </si>
  <si>
    <t>12JE-26-EN99-VG08</t>
  </si>
  <si>
    <t>NGTL7543690</t>
  </si>
  <si>
    <t>5K / 4.363,8KG</t>
  </si>
  <si>
    <t>V3PHT202611433681</t>
  </si>
  <si>
    <t>HANWA - TRANCY</t>
  </si>
  <si>
    <t>S26001OK1-0002</t>
  </si>
  <si>
    <t>IAAU2863854</t>
  </si>
  <si>
    <t>RP-26006-01</t>
  </si>
  <si>
    <t>IAAU1087714
IAAU1031211</t>
  </si>
  <si>
    <t>V3PHT202611464096</t>
  </si>
  <si>
    <t>ZTF4/26080JB</t>
  </si>
  <si>
    <t>3 PK / 1.319KG</t>
  </si>
  <si>
    <t>320 PK / 2.040KG</t>
  </si>
  <si>
    <t>VN260415-GC-53</t>
  </si>
  <si>
    <t>339IVN0050629</t>
  </si>
  <si>
    <t>413 CT / 4.267,1KG</t>
  </si>
  <si>
    <t>MSDU4166387</t>
  </si>
  <si>
    <t>CDC-VT-20260331 PT</t>
  </si>
  <si>
    <t>030426FORM26040012</t>
  </si>
  <si>
    <t>17 PP / 5.652,81KG</t>
  </si>
  <si>
    <t>DFSU3067465</t>
  </si>
  <si>
    <t>VN260415-AL-7</t>
  </si>
  <si>
    <t>688 CT / 8.015,84KG</t>
  </si>
  <si>
    <t>FFAU7614981</t>
  </si>
  <si>
    <t>19 CT / 184KG</t>
  </si>
  <si>
    <t>VN260417-KEYS-265</t>
  </si>
  <si>
    <t>039GX35550</t>
  </si>
  <si>
    <t>2.241 CT / 15.523,43KG</t>
  </si>
  <si>
    <t>WHSU8036536</t>
  </si>
  <si>
    <t>1 CT / 15KG</t>
  </si>
  <si>
    <t>NL-26-NB-02</t>
  </si>
  <si>
    <t>SGN26D00549</t>
  </si>
  <si>
    <t>1.667 CT / 9.468,6KG</t>
  </si>
  <si>
    <t>SEKU6815025</t>
  </si>
  <si>
    <t>500 PK / 2.451,4KG</t>
  </si>
  <si>
    <t>VN260414-POT-127</t>
  </si>
  <si>
    <t>1.704 CT / 12.810,75KG</t>
  </si>
  <si>
    <t>CAAU5414975</t>
  </si>
  <si>
    <t>65 CT / 615KG</t>
  </si>
  <si>
    <t>VN260417-BEST-92</t>
  </si>
  <si>
    <t>SGN3109003</t>
  </si>
  <si>
    <t>1.152 CT / 13.613,38KG</t>
  </si>
  <si>
    <t>CMAU4977959</t>
  </si>
  <si>
    <t>39 PK / 5.061,81KG</t>
  </si>
  <si>
    <t>15 PK / 1.946,85KG</t>
  </si>
  <si>
    <t>11042638430693287</t>
  </si>
  <si>
    <t>1K/73,6KG</t>
  </si>
  <si>
    <t>PL 2381</t>
  </si>
  <si>
    <t>3K/1328KG</t>
  </si>
  <si>
    <t>HASU4533025</t>
  </si>
  <si>
    <t>19K/10904KG</t>
  </si>
  <si>
    <t>PB2600013</t>
  </si>
  <si>
    <t>11K/67,76KG/0,27CBM</t>
  </si>
  <si>
    <t>LD-260069-VN</t>
  </si>
  <si>
    <t>WJNBSEF26030060</t>
  </si>
  <si>
    <t>114K/34606KG</t>
  </si>
  <si>
    <t>TCNU5027653
CMAU6148983
TCKU6289479
TGHU6318207
CMAU4965325
CMAU4165723</t>
  </si>
  <si>
    <t>IL26-0014</t>
  </si>
  <si>
    <t>SITGWZCLX157826</t>
  </si>
  <si>
    <t>112K/7512,29KG</t>
  </si>
  <si>
    <t>TIIU2697413</t>
  </si>
  <si>
    <t>HSH-2512113/4</t>
  </si>
  <si>
    <t>SGNG68706600</t>
  </si>
  <si>
    <t>1217K/11363,83KG/51,658CBM</t>
  </si>
  <si>
    <t>TGBU4634400</t>
  </si>
  <si>
    <t>UBC110865</t>
  </si>
  <si>
    <t>60K/21448KG</t>
  </si>
  <si>
    <t>TRHU5805985</t>
  </si>
  <si>
    <t>KELLER-004/26/E31</t>
  </si>
  <si>
    <t>3K/27,9KG</t>
  </si>
  <si>
    <t>26-V7000263</t>
  </si>
  <si>
    <t>I850527</t>
  </si>
  <si>
    <t>2K/334KG</t>
  </si>
  <si>
    <t>XPT2603007</t>
  </si>
  <si>
    <t>49K/20860,31KG</t>
  </si>
  <si>
    <t>EGHU3188445
TCLU3334627</t>
  </si>
  <si>
    <t>GZ2026025</t>
  </si>
  <si>
    <t>62K/15861,1KG</t>
  </si>
  <si>
    <t>TCLU3637201</t>
  </si>
  <si>
    <t>32K/9.939,03KG</t>
  </si>
  <si>
    <t>DSGG-26041201</t>
  </si>
  <si>
    <t>KCTXSGN26040021</t>
  </si>
  <si>
    <t>27RO/22,105 KG</t>
  </si>
  <si>
    <t>PCLU5114504</t>
  </si>
  <si>
    <t>CHOONGNAM-KCTC</t>
  </si>
  <si>
    <t>CVT202604005-A</t>
  </si>
  <si>
    <t>KCT1019970</t>
  </si>
  <si>
    <t>3PK/639 KG</t>
  </si>
  <si>
    <t>1C26TCN-419</t>
  </si>
  <si>
    <t>4PP/720 KG</t>
  </si>
  <si>
    <t>DVG551-26042002</t>
  </si>
  <si>
    <t>1PK/160 KG</t>
  </si>
  <si>
    <t>DVG551-26042001</t>
  </si>
  <si>
    <t>1PK/229 KG</t>
  </si>
  <si>
    <t>OT-260269/OT-260287</t>
  </si>
  <si>
    <t>SGN3124787</t>
  </si>
  <si>
    <t>40PP/17,145 KG</t>
  </si>
  <si>
    <t>CMAU6960657</t>
  </si>
  <si>
    <t>OT-260256</t>
  </si>
  <si>
    <t>339IVN0052560</t>
  </si>
  <si>
    <t>28PP/8060 KG</t>
  </si>
  <si>
    <t>CAIU4116325</t>
  </si>
  <si>
    <t>OT-260246</t>
  </si>
  <si>
    <t>SITSGIN0409G168716</t>
  </si>
  <si>
    <t>FTAU1177290</t>
  </si>
  <si>
    <t>KO ĐÓNG PHÍ</t>
  </si>
  <si>
    <t>CẢNG PHƯỚC AN</t>
  </si>
  <si>
    <t>OT-260267</t>
  </si>
  <si>
    <t>5BX/75 KG</t>
  </si>
  <si>
    <t>OT-260258</t>
  </si>
  <si>
    <t>SGNG65312300</t>
  </si>
  <si>
    <t>1PP/307.2 KG</t>
  </si>
  <si>
    <t>229CT/585.7 KG</t>
  </si>
  <si>
    <t>10PK/150 KG</t>
  </si>
  <si>
    <t>5CT/21.39 KG</t>
  </si>
  <si>
    <t>LSIV202604033</t>
  </si>
  <si>
    <t>NBSB-HCM-2604013</t>
  </si>
  <si>
    <t>664 PK9,457 KG</t>
  </si>
  <si>
    <t>TGBU5203114</t>
  </si>
  <si>
    <t>LSIV202604033-01</t>
  </si>
  <si>
    <t>SVT20260410JTSC</t>
  </si>
  <si>
    <t>260400190SGN</t>
  </si>
  <si>
    <t>5PK/2195 KG</t>
  </si>
  <si>
    <t>ES0262700174</t>
  </si>
  <si>
    <t>AMD70403783</t>
  </si>
  <si>
    <t>3BX/195.5 KG</t>
  </si>
  <si>
    <t>SI2426003067</t>
  </si>
  <si>
    <t>1PK/1.9 KG</t>
  </si>
  <si>
    <t>N2260414SVC01P</t>
  </si>
  <si>
    <t>I837909</t>
  </si>
  <si>
    <t>4PK/36 KG</t>
  </si>
  <si>
    <t>SI2426005043</t>
  </si>
  <si>
    <t>BOM-20554410</t>
  </si>
  <si>
    <t>1PK/6 KG</t>
  </si>
  <si>
    <t>SG-J44982</t>
  </si>
  <si>
    <t>100426SMLMSHSB5CA42700</t>
  </si>
  <si>
    <t>CAIU4525473</t>
  </si>
  <si>
    <t>020426ONEYHYDG00908500</t>
  </si>
  <si>
    <t>FDCU0357702
TCLU9807861
TCNU4909493
TLLU4830173
TRHU5332007
FCIU9746290</t>
  </si>
  <si>
    <t>JH-DN20260413-1</t>
  </si>
  <si>
    <t>140426ASCKCOSH2610224A</t>
  </si>
  <si>
    <t>FFAU4556109</t>
  </si>
  <si>
    <t>JX20260189</t>
  </si>
  <si>
    <t>140426ASCKCOSH2610224</t>
  </si>
  <si>
    <t>JH-DN20260412</t>
  </si>
  <si>
    <t>140426ASCKCOSH2610223A</t>
  </si>
  <si>
    <t>BMOU6522540</t>
  </si>
  <si>
    <t>JX20260186</t>
  </si>
  <si>
    <t>140426ASCKCOSH2610223</t>
  </si>
  <si>
    <t>JH-DN20260410</t>
  </si>
  <si>
    <t>130426E142600856120A01UWS</t>
  </si>
  <si>
    <t>EISU8592550</t>
  </si>
  <si>
    <t>JX20260179</t>
  </si>
  <si>
    <t>130426EGLV142600856120UWS</t>
  </si>
  <si>
    <t>JH-DN20260411</t>
  </si>
  <si>
    <t>130426E142600856138A02UWS-02</t>
  </si>
  <si>
    <t>CAAU5381887</t>
  </si>
  <si>
    <t>130426E142600856138A02UWS-01</t>
  </si>
  <si>
    <t>JX20260183</t>
  </si>
  <si>
    <t>130426EGLV142600856138UWS</t>
  </si>
  <si>
    <t>OB-26022002-3</t>
  </si>
  <si>
    <t>BRHCM537</t>
  </si>
  <si>
    <t>1K/115KG</t>
  </si>
  <si>
    <t>JH-DN20260408</t>
  </si>
  <si>
    <t>110426KMTCSHAP413558DAUWS-02</t>
  </si>
  <si>
    <t>KMTU9375963</t>
  </si>
  <si>
    <t>110426KMTCSHAP413558DAUWS-01</t>
  </si>
  <si>
    <t>JX20260176</t>
  </si>
  <si>
    <t>110426KMTCSHAP413558DUWS</t>
  </si>
  <si>
    <t>JH-DN20260407</t>
  </si>
  <si>
    <t>100426KMTCSHAP407853FAUWS</t>
  </si>
  <si>
    <t>BMOU6343797</t>
  </si>
  <si>
    <t>JX20260172</t>
  </si>
  <si>
    <t>100426KMTCSHAP407853FUWS</t>
  </si>
  <si>
    <t>JH-DN20260409</t>
  </si>
  <si>
    <t>110426KMTCSHAP413558EAUWS</t>
  </si>
  <si>
    <t>FFAU1083830</t>
  </si>
  <si>
    <t>JX20260177</t>
  </si>
  <si>
    <t>110426KMTCSHAP413558EUWS</t>
  </si>
  <si>
    <t>VNDN2026040901</t>
  </si>
  <si>
    <t>110426COAU7267812050UWS</t>
  </si>
  <si>
    <t>CSNU8572810</t>
  </si>
  <si>
    <t>OB-26022603-2</t>
  </si>
  <si>
    <t>070426PHILLW260070</t>
  </si>
  <si>
    <t>JH-DN20260330-2</t>
  </si>
  <si>
    <t>030426SXL26040003A</t>
  </si>
  <si>
    <t>MEDU4766701</t>
  </si>
  <si>
    <t>JX20260148</t>
  </si>
  <si>
    <t>030426SXL26040003</t>
  </si>
  <si>
    <t>JH-DN20260406</t>
  </si>
  <si>
    <t>070426ASCKCOSH2610803A</t>
  </si>
  <si>
    <t>FFAU6328427</t>
  </si>
  <si>
    <t>JX20260173</t>
  </si>
  <si>
    <t>070426ASCKCOSH2610803</t>
  </si>
  <si>
    <t>JH-DN20260409-2</t>
  </si>
  <si>
    <t>7K/79KG</t>
  </si>
  <si>
    <t>JX20260178</t>
  </si>
  <si>
    <t>13K/168KG</t>
  </si>
  <si>
    <t>1K/131,95KG</t>
  </si>
  <si>
    <t>52K/651KG</t>
  </si>
  <si>
    <t>62K/385,5KG</t>
  </si>
  <si>
    <t>1K/163KG</t>
  </si>
  <si>
    <t>220K/13200KG</t>
  </si>
  <si>
    <t>88K/2235KG</t>
  </si>
  <si>
    <t>39K/719KG</t>
  </si>
  <si>
    <t>MIL-JG20260414</t>
  </si>
  <si>
    <t>FANU1309562</t>
  </si>
  <si>
    <t>TTI-MIL-JG260416-2</t>
  </si>
  <si>
    <t>74K/1038,56KG</t>
  </si>
  <si>
    <t>TTI-MIL-JG260416-1</t>
  </si>
  <si>
    <t>401K/5666,13KG</t>
  </si>
  <si>
    <t>369K/4190,4KG</t>
  </si>
  <si>
    <t>JVVN-AKA#202604-10</t>
  </si>
  <si>
    <t>504K/5720,8KG</t>
  </si>
  <si>
    <t>04/2026 JV-VICTORY-8</t>
  </si>
  <si>
    <t>185K/1931,55KG</t>
  </si>
  <si>
    <t>JV20260417-GL</t>
  </si>
  <si>
    <t>33K/308,8KG</t>
  </si>
  <si>
    <t>8K/164KG</t>
  </si>
  <si>
    <t>JVVN-AKA#202604-11</t>
  </si>
  <si>
    <t>378K/3513,09KG</t>
  </si>
  <si>
    <t>60K/1269,1KG</t>
  </si>
  <si>
    <t>JVVN-ALENA#20260417</t>
  </si>
  <si>
    <t>137K/1591,95KG</t>
  </si>
  <si>
    <t>1K/20KG</t>
  </si>
  <si>
    <t>04/2026 JV-FVN-ON51-4</t>
  </si>
  <si>
    <t>37K/273,5KG</t>
  </si>
  <si>
    <t>6K/76,25KG</t>
  </si>
  <si>
    <t>193K/1072KG</t>
  </si>
  <si>
    <t>JV-PROWELL-202604-FOAM-2</t>
  </si>
  <si>
    <t>8K/103,84KG</t>
  </si>
  <si>
    <t>JVVN-ALIVIA#20260416</t>
  </si>
  <si>
    <t>238K/2862,70KG</t>
  </si>
  <si>
    <t>JVVN-AKA#202604-9</t>
  </si>
  <si>
    <t>318K/2802,72KG</t>
  </si>
  <si>
    <t>JVVN-VIC-20260416</t>
  </si>
  <si>
    <t>35K/304,25KG</t>
  </si>
  <si>
    <t>JVVN-ELITE#20260415</t>
  </si>
  <si>
    <t>4K/21,4KG</t>
  </si>
  <si>
    <t>150426LSZCLI2602996</t>
  </si>
  <si>
    <t>1K/125KG</t>
  </si>
  <si>
    <t>19/HVJONVI/2026</t>
  </si>
  <si>
    <t>62K/866,7KG</t>
  </si>
  <si>
    <t>HH-GT 20260416</t>
  </si>
  <si>
    <t>YMLU3495669</t>
  </si>
  <si>
    <t>SEKU4622691
TRHU4002253 
TCKU7690151</t>
  </si>
  <si>
    <t>TSSU2027751</t>
  </si>
  <si>
    <t>TCNU4726722</t>
  </si>
  <si>
    <t>140426001GA39012-03</t>
  </si>
  <si>
    <t>WHSU6283481</t>
  </si>
  <si>
    <t>140426001GA39012-02</t>
  </si>
  <si>
    <t>140426001GA39012-01</t>
  </si>
  <si>
    <t>120426CTSGN2640069</t>
  </si>
  <si>
    <t>IAAU1960891</t>
  </si>
  <si>
    <t>S260414-575-PMD</t>
  </si>
  <si>
    <t>1Z4WF3630498016575</t>
  </si>
  <si>
    <t>TR03919</t>
  </si>
  <si>
    <t>89K/1.099,49KG</t>
  </si>
  <si>
    <t>AVT973</t>
  </si>
  <si>
    <t>KMTCHIJ0235236</t>
  </si>
  <si>
    <t>138K/104.067,18KG</t>
  </si>
  <si>
    <t>BEAU4876426
BMOU6255649
FFAU1025691
KMTU9374592</t>
  </si>
  <si>
    <t>ALV-WSATH-26022</t>
  </si>
  <si>
    <t>SG2604938</t>
  </si>
  <si>
    <t>CKSU2239212</t>
  </si>
  <si>
    <t>ALV-AKCJ-26-029</t>
  </si>
  <si>
    <t>64K/54.000KG</t>
  </si>
  <si>
    <t>FBLU0139220
FCIU9871219
TIIU4734898</t>
  </si>
  <si>
    <t>60K/204,84KG</t>
  </si>
  <si>
    <t>166K/2248,93KG</t>
  </si>
  <si>
    <t>5K/2564KG</t>
  </si>
  <si>
    <t>7K/4302KG</t>
  </si>
  <si>
    <t>100824559447
100824549147</t>
  </si>
  <si>
    <t>BCQT-SXXK (chỉ truyền)</t>
  </si>
  <si>
    <t>100809359847
100820103047</t>
  </si>
  <si>
    <t>BCQT-GC (chỉ truyền)</t>
  </si>
  <si>
    <t>WESTLAKE</t>
  </si>
  <si>
    <t>100819246747
100819186247</t>
  </si>
  <si>
    <t>BCQT (chỉ truyền)</t>
  </si>
  <si>
    <t>IP3262-20260418 US</t>
  </si>
  <si>
    <t>ZS500-20260418 US</t>
  </si>
  <si>
    <t>17K/119KG</t>
  </si>
  <si>
    <t>121K/929.14KG</t>
  </si>
  <si>
    <t>45.EX/DFC-MT/2024</t>
  </si>
  <si>
    <t>600K/16,455KG</t>
  </si>
  <si>
    <t>188.EX/DFC-MT/2021</t>
  </si>
  <si>
    <t>251K/6,902.5KG</t>
  </si>
  <si>
    <t>316409,316621,316772,317052</t>
  </si>
  <si>
    <t>5K/88,9KG</t>
  </si>
  <si>
    <t>41K/407,31KG</t>
  </si>
  <si>
    <t>45K/556,86KG</t>
  </si>
  <si>
    <t>608K/6938,65KG</t>
  </si>
  <si>
    <t>175K/1048,14KG</t>
  </si>
  <si>
    <t>5K/4.109,82KG</t>
  </si>
  <si>
    <t>882K/6.699,2KG</t>
  </si>
  <si>
    <t>USSON291535</t>
  </si>
  <si>
    <t>MAXORD221108</t>
  </si>
  <si>
    <t>1K/147KG</t>
  </si>
  <si>
    <t>196K/1.445,23KG</t>
  </si>
  <si>
    <t>36K/5.570,56KG</t>
  </si>
  <si>
    <t>165K/4389,05KG</t>
  </si>
  <si>
    <t>15K/274.5KG</t>
  </si>
  <si>
    <t>912K/18.682,59KG</t>
  </si>
  <si>
    <t>166K/10.083,47KG</t>
  </si>
  <si>
    <t>164K/12.449,36KG</t>
  </si>
  <si>
    <t>158K/10.684,58KG</t>
  </si>
  <si>
    <t>JG-XD3-20260420</t>
  </si>
  <si>
    <t>6K/101,7KG</t>
  </si>
  <si>
    <t>TP2JP260401</t>
  </si>
  <si>
    <t>JJCSGHAY600533</t>
  </si>
  <si>
    <t>16K/21.152KG</t>
  </si>
  <si>
    <t>TWCU2155868</t>
  </si>
  <si>
    <t>FSKSDLD202604-001</t>
  </si>
  <si>
    <t>2535/KSĐB-NK2026/GP-HC</t>
  </si>
  <si>
    <t>TAYA0401/26</t>
  </si>
  <si>
    <t>C20260403</t>
  </si>
  <si>
    <t>7PP/3848KG</t>
  </si>
  <si>
    <t>FUT20260403</t>
  </si>
  <si>
    <t>1PK/5.4KG</t>
  </si>
  <si>
    <t>FUT20260404</t>
  </si>
  <si>
    <t>1PK/4.2KG</t>
  </si>
  <si>
    <t>260402-LK</t>
  </si>
  <si>
    <t>CLC2604_015</t>
  </si>
  <si>
    <t>2PP/4225.53KG</t>
  </si>
  <si>
    <t>GAV260401</t>
  </si>
  <si>
    <t>1PP/201.94KG</t>
  </si>
  <si>
    <t>GGG260403 &amp; 260403-LK</t>
  </si>
  <si>
    <t>SITSGSK0416G170222</t>
  </si>
  <si>
    <t>10PP/3766.27KG</t>
  </si>
  <si>
    <t>SITU2644988</t>
  </si>
  <si>
    <t>TIT260402</t>
  </si>
  <si>
    <t>3PP/913.14KG</t>
  </si>
  <si>
    <t>WLV260403</t>
  </si>
  <si>
    <t>9PP/4958.14KG</t>
  </si>
  <si>
    <t>552PK/4141.52KG</t>
  </si>
  <si>
    <t>1161PK/5477.67KG</t>
  </si>
  <si>
    <t>535PK/3119.59KG</t>
  </si>
  <si>
    <t>4356PK/8079.96KG</t>
  </si>
  <si>
    <t>1117PK/5324.88KG</t>
  </si>
  <si>
    <t>698PK/2500.79KG</t>
  </si>
  <si>
    <t>230PK/692.3KG</t>
  </si>
  <si>
    <t>478PK/2493.5kg</t>
  </si>
  <si>
    <t>794PK/4777.54KG</t>
  </si>
  <si>
    <t>576PK/3854.91KG</t>
  </si>
  <si>
    <t>20260417-027</t>
  </si>
  <si>
    <t>16PP/2946KG</t>
  </si>
  <si>
    <t>MRKU4880000</t>
  </si>
  <si>
    <t>20260417-026</t>
  </si>
  <si>
    <t>2618USHST</t>
  </si>
  <si>
    <t>2PK/4.98KG</t>
  </si>
  <si>
    <t>JVVN-PTHW#20260416</t>
  </si>
  <si>
    <t>BK26041083JKT</t>
  </si>
  <si>
    <t>15PK/182.25KG</t>
  </si>
  <si>
    <t>1ZZ/2300KG</t>
  </si>
  <si>
    <t>YUEDA20260410D</t>
  </si>
  <si>
    <t>EGLV149602235987</t>
  </si>
  <si>
    <t>1457K/71719.43KG</t>
  </si>
  <si>
    <t>EGSU6624736
EGSU6631273
EGSU6632990
EGSU9257866</t>
  </si>
  <si>
    <t>YUEDA20260410E</t>
  </si>
  <si>
    <t>YUEDA20260410F</t>
  </si>
  <si>
    <t>YUEDA20260410G</t>
  </si>
  <si>
    <t>301K/69120.66KG</t>
  </si>
  <si>
    <t>100K/962.4KG</t>
  </si>
  <si>
    <t>236K/6202.14KG</t>
  </si>
  <si>
    <t>49K/269.5KG</t>
  </si>
  <si>
    <t>15K/579.4KG</t>
  </si>
  <si>
    <t>mm mới</t>
  </si>
  <si>
    <t>10K/9,964.76KG</t>
  </si>
  <si>
    <t>28K/4,872KG</t>
  </si>
  <si>
    <t>14298K/3783.46KG</t>
  </si>
  <si>
    <t>2K/12.74KG</t>
  </si>
  <si>
    <t>YUEDA20260409A</t>
  </si>
  <si>
    <t>MEDUWV935350</t>
  </si>
  <si>
    <t>1441K/42325KG</t>
  </si>
  <si>
    <t>TLLU5164929
CAAU7732980
MSMU6580129</t>
  </si>
  <si>
    <t>YUEDA20260409B</t>
  </si>
  <si>
    <t>YUEDA20260409D</t>
  </si>
  <si>
    <t>YUEDA20260410C</t>
  </si>
  <si>
    <t>EX260418-1</t>
  </si>
  <si>
    <t>5K/51KG</t>
  </si>
  <si>
    <t>EX260418-2</t>
  </si>
  <si>
    <t>13K/141KG</t>
  </si>
  <si>
    <t>EX260418</t>
  </si>
  <si>
    <t>7K/74.8KG</t>
  </si>
  <si>
    <t>EX260418-3</t>
  </si>
  <si>
    <t>EX260418-4</t>
  </si>
  <si>
    <t>3814K/86,427.56KG</t>
  </si>
  <si>
    <t>6603076983+6603076984</t>
  </si>
  <si>
    <t>12k/1.703kg</t>
  </si>
  <si>
    <t>6603077004+6603077005</t>
  </si>
  <si>
    <t>HL-2601035-2601053</t>
  </si>
  <si>
    <t>2035k/16,937.66kg/43,707</t>
  </si>
  <si>
    <t>TIIU5348499</t>
  </si>
  <si>
    <t>HL-2601035-2601052</t>
  </si>
  <si>
    <t>1848k/17,926.86kg/47.320</t>
  </si>
  <si>
    <t>FFAU3542498</t>
  </si>
  <si>
    <t>HL-2601008-2601010</t>
  </si>
  <si>
    <t>1118k/10,157.37kg/40.654</t>
  </si>
  <si>
    <t>OOCU8567096</t>
  </si>
  <si>
    <t>ETV-20260410-11555</t>
  </si>
  <si>
    <t>CNSHAFGD0163</t>
  </si>
  <si>
    <t>1k/2,448kg</t>
  </si>
  <si>
    <t>TIIU6528160
EGSU6319028
EGSU1927046
BSIU8035546</t>
  </si>
  <si>
    <t>137483633/A42</t>
  </si>
  <si>
    <t>2k/9.6kg</t>
  </si>
  <si>
    <t>A66MVJ25-A</t>
  </si>
  <si>
    <t>FFAU7444571</t>
  </si>
  <si>
    <t>ETV-20260413-11560</t>
  </si>
  <si>
    <t>CNSHAFGD0630</t>
  </si>
  <si>
    <t>FFAU5808170</t>
  </si>
  <si>
    <t>TD26D050</t>
  </si>
  <si>
    <t>YMJAI245330176</t>
  </si>
  <si>
    <t>TLLU4415763</t>
  </si>
  <si>
    <t>SASD-S22M-177-S</t>
  </si>
  <si>
    <t>SUN26040170</t>
  </si>
  <si>
    <t>HL-2601008-2601010-2601035</t>
  </si>
  <si>
    <t>1457k/12,753.14kg/38,036</t>
  </si>
  <si>
    <t>OOCU7775691</t>
  </si>
  <si>
    <t>SHV-108</t>
  </si>
  <si>
    <t>1k/142,7kg</t>
  </si>
  <si>
    <t>4811k19,496.1lg/53,093</t>
  </si>
  <si>
    <t>TRHU4629177</t>
  </si>
  <si>
    <t>M20260418RIL-FEDEX-HK</t>
  </si>
  <si>
    <t>2CT/7.3KG</t>
  </si>
  <si>
    <t>VN260416SZ-FEDEX</t>
  </si>
  <si>
    <t>RSPEL260401</t>
  </si>
  <si>
    <t>SGN3120882</t>
  </si>
  <si>
    <t>TGHU5162887</t>
  </si>
  <si>
    <t>R260403</t>
  </si>
  <si>
    <t>FFAU7873025</t>
  </si>
  <si>
    <t>26M-P010672</t>
  </si>
  <si>
    <t>FANU3029581</t>
  </si>
  <si>
    <t>26M-P010689</t>
  </si>
  <si>
    <t>SGN3097228</t>
  </si>
  <si>
    <t>TCNU3602748</t>
  </si>
  <si>
    <t>26M-P010615</t>
  </si>
  <si>
    <t>OOCU8278278</t>
  </si>
  <si>
    <t>26M-P010659</t>
  </si>
  <si>
    <t>YMJAW490503066</t>
  </si>
  <si>
    <t>FSCU8062991</t>
  </si>
  <si>
    <t>26M-P010621</t>
  </si>
  <si>
    <t>SGN3110117</t>
  </si>
  <si>
    <t>BEAU4758439</t>
  </si>
  <si>
    <t>26M-P010685</t>
  </si>
  <si>
    <t>CSNU7704486</t>
  </si>
  <si>
    <t>FJYN0620-2</t>
  </si>
  <si>
    <t>NOSNB26CL43697</t>
  </si>
  <si>
    <t>3,533PK/98,577.010KGS</t>
  </si>
  <si>
    <t>FFAU4587049
NBYU8138934
NBYU8211779
NBYU8282134
SEKU6390743</t>
  </si>
  <si>
    <t>26M-P010613</t>
  </si>
  <si>
    <t>SGN3102806</t>
  </si>
  <si>
    <t>TRHU8763965</t>
  </si>
  <si>
    <t>26M-P010670</t>
  </si>
  <si>
    <t>BEAU6072807</t>
  </si>
  <si>
    <t>202611459896 (đã gửi kế toán)</t>
  </si>
  <si>
    <t>26M-P010627</t>
  </si>
  <si>
    <t>GCXU5626324</t>
  </si>
  <si>
    <t>26M-P010681</t>
  </si>
  <si>
    <t>339IVN0048219</t>
  </si>
  <si>
    <t>MSDU6766170</t>
  </si>
  <si>
    <t>26M-P010692</t>
  </si>
  <si>
    <t>SGN3117088</t>
  </si>
  <si>
    <t>CAIU7095571</t>
  </si>
  <si>
    <t>CIC26-04/10</t>
  </si>
  <si>
    <t>CNA1504027</t>
  </si>
  <si>
    <t>4PK/89KG</t>
  </si>
  <si>
    <t>TE260331</t>
  </si>
  <si>
    <t>090426AMIGL260139571A</t>
  </si>
  <si>
    <t>BOM00029877</t>
  </si>
  <si>
    <t>1PK/220KG</t>
  </si>
  <si>
    <t>1PK/2.3KG</t>
  </si>
  <si>
    <t>26M-P010669-R1</t>
  </si>
  <si>
    <t>SGN3122045</t>
  </si>
  <si>
    <t>TGBU6818664</t>
  </si>
  <si>
    <t>202611453726(đã gửi kế toán)</t>
  </si>
  <si>
    <t>2604/077-T-1</t>
  </si>
  <si>
    <t>1PK/218KG</t>
  </si>
  <si>
    <t>2604/077-T-AT</t>
  </si>
  <si>
    <t>2604/077-T</t>
  </si>
  <si>
    <t>2604/080-T-1</t>
  </si>
  <si>
    <t>3PK/653KG</t>
  </si>
  <si>
    <t>2604/080-T</t>
  </si>
  <si>
    <t>2604/078-T</t>
  </si>
  <si>
    <t>2PK/19.5KG</t>
  </si>
  <si>
    <t>JVVN-ELITE#20260421</t>
  </si>
  <si>
    <t>1K/149,91KG</t>
  </si>
  <si>
    <t>20-04/2026 JV-GFV-GS</t>
  </si>
  <si>
    <t>40K/586,88KG</t>
  </si>
  <si>
    <t>JV20260420-GL</t>
  </si>
  <si>
    <t>32K/271,2KG</t>
  </si>
  <si>
    <t>04/2026 JVN-EG</t>
  </si>
  <si>
    <t>9K/78,6KG</t>
  </si>
  <si>
    <t>04-2026/ JVVN-SHC-1</t>
  </si>
  <si>
    <t>14K/116,8KG</t>
  </si>
  <si>
    <t>04/2026 JV-FVN-ON51-5</t>
  </si>
  <si>
    <t>49K/379,75KG</t>
  </si>
  <si>
    <t>04/2026 JV-VICTORY-7</t>
  </si>
  <si>
    <t>9K/57KG</t>
  </si>
  <si>
    <t>04/2026 JV-VICTORY-6</t>
  </si>
  <si>
    <t>15K/80,68KG</t>
  </si>
  <si>
    <t>20/HVJONVI/2026</t>
  </si>
  <si>
    <t>74K/1331,82KG</t>
  </si>
  <si>
    <t>HS2026040801</t>
  </si>
  <si>
    <t>SZ0143</t>
  </si>
  <si>
    <t>9K/245KG</t>
  </si>
  <si>
    <t>016/25/DDT</t>
  </si>
  <si>
    <t>2702262026CA0000100226</t>
  </si>
  <si>
    <t>1 (OT)</t>
  </si>
  <si>
    <t>CCLU9105350</t>
  </si>
  <si>
    <t>CONT QUÁ KHỔ</t>
  </si>
  <si>
    <t>MS2610130</t>
  </si>
  <si>
    <t>HCP-DF80 DF90</t>
  </si>
  <si>
    <t>090426380610053741</t>
  </si>
  <si>
    <t>THKU1001085</t>
  </si>
  <si>
    <t>TWCU2190935</t>
  </si>
  <si>
    <t>TRHU4738840</t>
  </si>
  <si>
    <t>FATU2042319</t>
  </si>
  <si>
    <t>PCIU1769047</t>
  </si>
  <si>
    <t>1K/0,5KG</t>
  </si>
  <si>
    <t>WD20260401</t>
  </si>
  <si>
    <t>160426ATLSE260029</t>
  </si>
  <si>
    <t>1K/256KG</t>
  </si>
  <si>
    <t>CATLAI</t>
  </si>
  <si>
    <t>3A763003C</t>
  </si>
  <si>
    <t>150426001GA42582</t>
  </si>
  <si>
    <t>WHLU5761560</t>
  </si>
  <si>
    <t>27K/86KG</t>
  </si>
  <si>
    <t>HZXX20260407</t>
  </si>
  <si>
    <t>160426SUC022256</t>
  </si>
  <si>
    <t>SNBU2423150</t>
  </si>
  <si>
    <t>BKE GỖ: 26/007/BKGNK</t>
  </si>
  <si>
    <t>2K/58,38KG</t>
  </si>
  <si>
    <t>JX20260193</t>
  </si>
  <si>
    <t>170426EGLV142600918885UWS</t>
  </si>
  <si>
    <t>EGSU9653487</t>
  </si>
  <si>
    <t>VNDN2026041201</t>
  </si>
  <si>
    <t>160426SXL26040065</t>
  </si>
  <si>
    <t>FTAU2022863</t>
  </si>
  <si>
    <t>00000856/858</t>
  </si>
  <si>
    <t>144K/3343,3KG</t>
  </si>
  <si>
    <t>77K/1440KG</t>
  </si>
  <si>
    <t>ZAB2604026A</t>
  </si>
  <si>
    <t>SHHCM260430257</t>
  </si>
  <si>
    <t>1PP/44KG</t>
  </si>
  <si>
    <t>HSSM-AQUA-WM-260412</t>
  </si>
  <si>
    <t>CPL0441572</t>
  </si>
  <si>
    <t>44PP/71534KG</t>
  </si>
  <si>
    <t>CAAU2688000,DFSU1308666,SEGU1793084,TLLU2320530</t>
  </si>
  <si>
    <t>DL20260318</t>
  </si>
  <si>
    <t>COAU7268339293</t>
  </si>
  <si>
    <t>435PK/27690KG</t>
  </si>
  <si>
    <t>OOLU1985803</t>
  </si>
  <si>
    <t>JW2026040801</t>
  </si>
  <si>
    <t>SKLCL2604137</t>
  </si>
  <si>
    <t>20CT/290KG</t>
  </si>
  <si>
    <t>VICTORY R&amp;D-JV20260420</t>
  </si>
  <si>
    <t>2CT/17.4KG</t>
  </si>
  <si>
    <t>JVVN-JVCN#20260420</t>
  </si>
  <si>
    <t>SITSGSK0415G170110</t>
  </si>
  <si>
    <t>85PK/2326.4KG</t>
  </si>
  <si>
    <t>SITU2452060</t>
  </si>
  <si>
    <t>300PK/2323.73KG</t>
  </si>
  <si>
    <t>946PK/5683.06KG</t>
  </si>
  <si>
    <t>1441PK/8442.81KG</t>
  </si>
  <si>
    <t>CBHC-2026-027504</t>
  </si>
  <si>
    <t>7195200112-1</t>
  </si>
  <si>
    <t>CBHC-2026-027894</t>
  </si>
  <si>
    <t>CBHC-2026-027899</t>
  </si>
  <si>
    <t>0100CSM0013617-1</t>
  </si>
  <si>
    <t>CBHC-2026-027904</t>
  </si>
  <si>
    <t>2670200104-1</t>
  </si>
  <si>
    <t>CBHC-2026-028699</t>
  </si>
  <si>
    <t>OE9510000451</t>
  </si>
  <si>
    <t>CBHC-2026-028710</t>
  </si>
  <si>
    <t>OE4510025002</t>
  </si>
  <si>
    <t>CBHC-2026-029343</t>
  </si>
  <si>
    <t>0100CSM0013617</t>
  </si>
  <si>
    <t>CBHC-2026-029354</t>
  </si>
  <si>
    <t>CBHC-2026-029754</t>
  </si>
  <si>
    <t>966.41.01.0001</t>
  </si>
  <si>
    <t>CBHC-2026-030429</t>
  </si>
  <si>
    <t>EHX577</t>
  </si>
  <si>
    <t>CBHC-2026-031622</t>
  </si>
  <si>
    <t>CBHC-2026-031653</t>
  </si>
  <si>
    <t>OE4500010200</t>
  </si>
  <si>
    <t>CBHC-2026-032611</t>
  </si>
  <si>
    <t>CBHC-2026-032613</t>
  </si>
  <si>
    <t>2670C04400</t>
  </si>
  <si>
    <t>CBHC-2026-032618</t>
  </si>
  <si>
    <t>CBHC-2026-033534</t>
  </si>
  <si>
    <t>CBHC-2026-034318</t>
  </si>
  <si>
    <t>R6146</t>
  </si>
  <si>
    <t>CBHC-2026-035214</t>
  </si>
  <si>
    <t>EKD0032363</t>
  </si>
  <si>
    <t>CBHC-2026-027192</t>
  </si>
  <si>
    <t>CBHC-2026-027193</t>
  </si>
  <si>
    <t>CBHC-2026-027372</t>
  </si>
  <si>
    <t>CBHC-2026-027517</t>
  </si>
  <si>
    <t>0100CSM0004496-1</t>
  </si>
  <si>
    <t>CBHC-2026-027524</t>
  </si>
  <si>
    <t>4940200136-1</t>
  </si>
  <si>
    <t>CBHC-2026-027548</t>
  </si>
  <si>
    <t>0100CSM0019343-1</t>
  </si>
  <si>
    <t>CBHC-2026-027903</t>
  </si>
  <si>
    <t>0100CSM0018638-1</t>
  </si>
  <si>
    <t>CBHC-2026-030375</t>
  </si>
  <si>
    <t>CBHC-2026-030382</t>
  </si>
  <si>
    <t>0865SP098010</t>
  </si>
  <si>
    <t>CBHC-2026-030431</t>
  </si>
  <si>
    <t>0100CSM0013576</t>
  </si>
  <si>
    <t>CBHC-2026-030434</t>
  </si>
  <si>
    <t>EKD140516005900</t>
  </si>
  <si>
    <t>CBHC-2026-030439</t>
  </si>
  <si>
    <t>EHX287</t>
  </si>
  <si>
    <t>CBHC-2026-031638</t>
  </si>
  <si>
    <t>EKD0060003</t>
  </si>
  <si>
    <t>CBHC-2026-031799</t>
  </si>
  <si>
    <t>EKD0187316</t>
  </si>
  <si>
    <t>CBHC-2026-035933</t>
  </si>
  <si>
    <t>50-2000-1003</t>
  </si>
  <si>
    <t>CBHC-2026-035875</t>
  </si>
  <si>
    <t>PRJPN2026-0007188</t>
  </si>
  <si>
    <t>XYLU8114984</t>
  </si>
  <si>
    <t>V3PHT202611472009</t>
  </si>
  <si>
    <t>TRHU5502192</t>
  </si>
  <si>
    <t>V3PHT202611472370</t>
  </si>
  <si>
    <t>SVN057-2026</t>
  </si>
  <si>
    <t>BEAU2343393</t>
  </si>
  <si>
    <t>V3PHT202611474600</t>
  </si>
  <si>
    <t>SQZSE-26-0827-3</t>
  </si>
  <si>
    <t>NSSLSGHCC2600093</t>
  </si>
  <si>
    <t>BEAU5034361
NSSU7049790</t>
  </si>
  <si>
    <t>V3PHT202611474709</t>
  </si>
  <si>
    <t>SQZSE-26-0827-4</t>
  </si>
  <si>
    <t>SE26040003-00</t>
  </si>
  <si>
    <t>YMMU4001430</t>
  </si>
  <si>
    <t>V3PHT202611474729</t>
  </si>
  <si>
    <t>408K/14.125KG</t>
  </si>
  <si>
    <t>EGHU8217799</t>
  </si>
  <si>
    <t>168K/7.165,6KG</t>
  </si>
  <si>
    <t>EGSU1310060</t>
  </si>
  <si>
    <t>211K/6.440,1KG</t>
  </si>
  <si>
    <t>CAAU5885173</t>
  </si>
  <si>
    <t>26M-P010679</t>
  </si>
  <si>
    <t>OOLU8877436</t>
  </si>
  <si>
    <t>FJYN0619-2</t>
  </si>
  <si>
    <t>CNA0361598B</t>
  </si>
  <si>
    <t>3.606PK/97.152KG</t>
  </si>
  <si>
    <t>CMAU7660079
GESU6540870
TCNU3633190
TCNU3642890</t>
  </si>
  <si>
    <t>BU-260413016</t>
  </si>
  <si>
    <t>3PK/28,7KG</t>
  </si>
  <si>
    <t>79PK/2.047,07KG</t>
  </si>
  <si>
    <t>M20260416-RIL</t>
  </si>
  <si>
    <t>170426HKGHCM26040086-01</t>
  </si>
  <si>
    <t>KMTU9453407
 FTAU1047466</t>
  </si>
  <si>
    <t>M20260416-SZ</t>
  </si>
  <si>
    <t>170426HKGHCM26040086-05</t>
  </si>
  <si>
    <t>170426HKGHCM26040086-04</t>
  </si>
  <si>
    <t>M20260416-XF-A12</t>
  </si>
  <si>
    <t>170426HKGHCM26040086-03</t>
  </si>
  <si>
    <t>VN260416-SZ</t>
  </si>
  <si>
    <t>170426HKGHCM26040086-02</t>
  </si>
  <si>
    <t>VGP260414-0906</t>
  </si>
  <si>
    <t>PHOC26040682</t>
  </si>
  <si>
    <t>CL,KHO3</t>
  </si>
  <si>
    <t>RD260421-SIL-HK</t>
  </si>
  <si>
    <t>8CT/65.5KG</t>
  </si>
  <si>
    <t>RD260421-SIL-US</t>
  </si>
  <si>
    <t>RD260421-SIL-HK-1</t>
  </si>
  <si>
    <t>6CT/57.7KG</t>
  </si>
  <si>
    <t>5PK/516KG</t>
  </si>
  <si>
    <t>TAM PHUOC</t>
  </si>
  <si>
    <t>VN260417SZ-FEDEX-N-AB</t>
  </si>
  <si>
    <t>412669260900, 412669260862</t>
  </si>
  <si>
    <t>GIAM DINH MAY CU</t>
  </si>
  <si>
    <t>5CT/23.1KG</t>
  </si>
  <si>
    <t>GIAM DINH MAY CU:
 26,13539-MM/TTP</t>
  </si>
  <si>
    <t>RSA260401</t>
  </si>
  <si>
    <t>STSGN7422851</t>
  </si>
  <si>
    <t>3PP/578KG</t>
  </si>
  <si>
    <t>CL, KHO 5</t>
  </si>
  <si>
    <t>S260417-799-PMD</t>
  </si>
  <si>
    <t>1Z4WF3630494626799</t>
  </si>
  <si>
    <t>2CT/7KG</t>
  </si>
  <si>
    <t>GIPT20260402</t>
  </si>
  <si>
    <t>HK2604000026</t>
  </si>
  <si>
    <t>KMTU7474226</t>
  </si>
  <si>
    <t>14PK/62.62KG</t>
  </si>
  <si>
    <t>1BX/1KG</t>
  </si>
  <si>
    <t>ALV-WSATH26023</t>
  </si>
  <si>
    <t>VN-TH 26/04/010718</t>
  </si>
  <si>
    <t>số biên lai: 00024D98A</t>
  </si>
  <si>
    <t>ALV-WSATH26022</t>
  </si>
  <si>
    <t>VN-TH 26/04/010716</t>
  </si>
  <si>
    <t>RD260422-RIL-RT</t>
  </si>
  <si>
    <t>1CT/0.42KG</t>
  </si>
  <si>
    <t>23PK/364.4KG</t>
  </si>
  <si>
    <t>33PK/108.498KG</t>
  </si>
  <si>
    <t>ALV-AALH-26012</t>
  </si>
  <si>
    <t>VN-CN 26/04/004929</t>
  </si>
  <si>
    <t>Mã đơn nộp phí:00024DCFE</t>
  </si>
  <si>
    <t>AH-2512068</t>
  </si>
  <si>
    <t>3424k/21,708.16kg/42,279</t>
  </si>
  <si>
    <t>29k/2.985,9kg</t>
  </si>
  <si>
    <t>SVN20260409</t>
  </si>
  <si>
    <t>RAF0248444</t>
  </si>
  <si>
    <t>3k/1,208.1kg</t>
  </si>
  <si>
    <t>MRDSASKR-26018</t>
  </si>
  <si>
    <t>CAAU6848106</t>
  </si>
  <si>
    <t>GR-91563</t>
  </si>
  <si>
    <t>TYSC023244</t>
  </si>
  <si>
    <t>FFAU3327659
TGBU8781409
FFAU6292480
FFAU2955429
OOCU7040393</t>
  </si>
  <si>
    <t>WM-2601046/ 1</t>
  </si>
  <si>
    <t>4784k/19,498.8kg/52,239</t>
  </si>
  <si>
    <t>TCLU4688733</t>
  </si>
  <si>
    <t>WM-2601046/ 2</t>
  </si>
  <si>
    <t>4736k/19,498.2kg/52,707</t>
  </si>
  <si>
    <t>TLLU6027290</t>
  </si>
  <si>
    <t>WM-2601049/ 1</t>
  </si>
  <si>
    <t>4642k/19,496.4kg/52,236</t>
  </si>
  <si>
    <t>CMAU4697705</t>
  </si>
  <si>
    <t>MRDAK26006</t>
  </si>
  <si>
    <t>TIIU5089063</t>
  </si>
  <si>
    <t>MRDSASKP-26006</t>
  </si>
  <si>
    <t>14k/134kg</t>
  </si>
  <si>
    <t>SASP23-006</t>
  </si>
  <si>
    <t>1k.0,7kg</t>
  </si>
  <si>
    <t>WM-2603098-2603108</t>
  </si>
  <si>
    <t>5491k/19,500kg/53,367</t>
  </si>
  <si>
    <t>FFAU3382173</t>
  </si>
  <si>
    <t>WM-2603095-2603110</t>
  </si>
  <si>
    <t>5023k/19,499.1kg/52,776</t>
  </si>
  <si>
    <t>CMAU9084096</t>
  </si>
  <si>
    <t>WM-2601049/ 2</t>
  </si>
  <si>
    <t>SEKU5698726</t>
  </si>
  <si>
    <t>WM-2601049/ 3</t>
  </si>
  <si>
    <t>5093k/19,498.3kg/53,157</t>
  </si>
  <si>
    <t>APZU4792501</t>
  </si>
  <si>
    <t>HEBEIXINTAI-022/26/E31</t>
  </si>
  <si>
    <t>7k/2,910.44kg</t>
  </si>
  <si>
    <t>kho ngoai quan</t>
  </si>
  <si>
    <t>WM-2601044/ 1</t>
  </si>
  <si>
    <t>4919k/19,498.2kg/53,317</t>
  </si>
  <si>
    <t>WM-2601051/ 1</t>
  </si>
  <si>
    <t>4719k/19,499.6kg/52,66</t>
  </si>
  <si>
    <t>CMAU5906630</t>
  </si>
  <si>
    <t>ABLE POWER</t>
  </si>
  <si>
    <t>21k/143,5kg</t>
  </si>
  <si>
    <t>WM-2603102</t>
  </si>
  <si>
    <t>1093k/4,590.6kg/12,3</t>
  </si>
  <si>
    <t>CFS kho 6</t>
  </si>
  <si>
    <t>4K/3,993.24KG</t>
  </si>
  <si>
    <t>IN21042026KO</t>
  </si>
  <si>
    <t>1K/354.64KG</t>
  </si>
  <si>
    <t>S04102601</t>
  </si>
  <si>
    <t>KAOCTL2604024</t>
  </si>
  <si>
    <t>20K/6200KG</t>
  </si>
  <si>
    <t>MSKU4242610</t>
  </si>
  <si>
    <t>IN22042026</t>
  </si>
  <si>
    <t>3K/2895.44KG</t>
  </si>
  <si>
    <t>S3Z2277635</t>
  </si>
  <si>
    <t>120K/580.8KG</t>
  </si>
  <si>
    <t>TATA2026042001</t>
  </si>
  <si>
    <t>STAGE7426787</t>
  </si>
  <si>
    <t>42K/343.14KG</t>
  </si>
  <si>
    <t>TATA202604002</t>
  </si>
  <si>
    <t>025G610227</t>
  </si>
  <si>
    <t>10K/6304KG</t>
  </si>
  <si>
    <t>WHSU0329163</t>
  </si>
  <si>
    <t>TATA2026050401</t>
  </si>
  <si>
    <t>3K/789KG</t>
  </si>
  <si>
    <t>4K/3993.24KG</t>
  </si>
  <si>
    <t>HT26041311</t>
  </si>
  <si>
    <t>HCMC-26JRD043074</t>
  </si>
  <si>
    <t>8K/12324.8KG</t>
  </si>
  <si>
    <t>TEMU0872020</t>
  </si>
  <si>
    <t>35K/192.5KG</t>
  </si>
  <si>
    <t>84K/462KG</t>
  </si>
  <si>
    <t>2309K/26027.91KG</t>
  </si>
  <si>
    <t>AR260417</t>
  </si>
  <si>
    <t>8707 7281 6567</t>
  </si>
  <si>
    <t>1K/468.54KG</t>
  </si>
  <si>
    <t>3196K/13398KG</t>
  </si>
  <si>
    <t>131K/105344KG</t>
  </si>
  <si>
    <t>104K/572KG</t>
  </si>
  <si>
    <t>1140K/3548.25KG</t>
  </si>
  <si>
    <t>428K/102047.23KG</t>
  </si>
  <si>
    <t>164K/12.457,34KG</t>
  </si>
  <si>
    <t>144K/11.735,53KG</t>
  </si>
  <si>
    <t>175K/11.305,99KG</t>
  </si>
  <si>
    <t>157K/12.225,3KG</t>
  </si>
  <si>
    <t>173K/11.666,73KG</t>
  </si>
  <si>
    <t>191K/12.330,69KG</t>
  </si>
  <si>
    <t>126K/10.923,69KG</t>
  </si>
  <si>
    <t>1K/330,2KG</t>
  </si>
  <si>
    <t>3K/12,36KG</t>
  </si>
  <si>
    <t>JK260421-1</t>
  </si>
  <si>
    <t>5K/20KG</t>
  </si>
  <si>
    <t>89K/5.555KG</t>
  </si>
  <si>
    <t>224K/8.970KG</t>
  </si>
  <si>
    <t>133K/1.313KG</t>
  </si>
  <si>
    <t>3K/2.052,07KG</t>
  </si>
  <si>
    <t>182026-BGC</t>
  </si>
  <si>
    <t>SDSV1388136</t>
  </si>
  <si>
    <t>2K/1.555KG</t>
  </si>
  <si>
    <t>16K/314,1KG</t>
  </si>
  <si>
    <t>321K/3.306,2KG</t>
  </si>
  <si>
    <t>4K/189,2KG</t>
  </si>
  <si>
    <t>6K/89,02KG</t>
  </si>
  <si>
    <t>6K/300KG</t>
  </si>
  <si>
    <t>JG-XN5-20260422</t>
  </si>
  <si>
    <t>19K/ 85,773KG</t>
  </si>
  <si>
    <t>94K/1.356,24KG</t>
  </si>
  <si>
    <t>138K/16.927,13KG</t>
  </si>
  <si>
    <t>100K/26.700,87KG</t>
  </si>
  <si>
    <t>130K/3.458,15KG</t>
  </si>
  <si>
    <t>5K/6249,97KG</t>
  </si>
  <si>
    <t>4K/4977,58KG</t>
  </si>
  <si>
    <t>2478K/3763,45KG</t>
  </si>
  <si>
    <t>2782K/5065,01KG</t>
  </si>
  <si>
    <t>36K/550,87KG</t>
  </si>
  <si>
    <t>3067K/25029,68KG</t>
  </si>
  <si>
    <t>97K/728,58KG</t>
  </si>
  <si>
    <t>ALV-AALH -26014</t>
  </si>
  <si>
    <t>12K/12.330KG</t>
  </si>
  <si>
    <t>EGHU3618084</t>
  </si>
  <si>
    <t>PZP260401-1</t>
  </si>
  <si>
    <t>LDGHCM2640248SZ</t>
  </si>
  <si>
    <t>3K/2.904KG</t>
  </si>
  <si>
    <t>M20260417XF-DHL-SZ</t>
  </si>
  <si>
    <t>RD260421GC28-BOA-VNGC</t>
  </si>
  <si>
    <t>1K/10,02KG</t>
  </si>
  <si>
    <t>RD260421-BOA-VN</t>
  </si>
  <si>
    <t>12K/3.145KG</t>
  </si>
  <si>
    <t>PZ260329</t>
  </si>
  <si>
    <t>JJCQDSGA6430109</t>
  </si>
  <si>
    <t>BHCU3210112</t>
  </si>
  <si>
    <t>VV-2601135</t>
  </si>
  <si>
    <t>15K/2.630KG</t>
  </si>
  <si>
    <t>TC LONG BINH</t>
  </si>
  <si>
    <t>FVZ-0036575</t>
  </si>
  <si>
    <t>LLLHCM26413228</t>
  </si>
  <si>
    <t>2K/1898,5KG</t>
  </si>
  <si>
    <t>16K/289,98KG</t>
  </si>
  <si>
    <t>15K/503,88KG</t>
  </si>
  <si>
    <t>60K/186,43KG</t>
  </si>
  <si>
    <t>160K/2215,51KG</t>
  </si>
  <si>
    <t>56-0426-04 VLI-MSY</t>
  </si>
  <si>
    <t>768K/6.010,97KG</t>
  </si>
  <si>
    <t>3K/2.029KG</t>
  </si>
  <si>
    <t>SL041626-PMD-933</t>
  </si>
  <si>
    <t>2K/11,3KG</t>
  </si>
  <si>
    <t>RD260422-BOA-VN</t>
  </si>
  <si>
    <t>6K/2.319,5KG</t>
  </si>
  <si>
    <t>1.389K/4.417,54KG</t>
  </si>
  <si>
    <t>979K/5.549,84KG</t>
  </si>
  <si>
    <t>3.021K/19.177,87KG</t>
  </si>
  <si>
    <t>9.631K/27.388,92KG</t>
  </si>
  <si>
    <t>143K/1.659,73KG</t>
  </si>
  <si>
    <t>ALV-26-017</t>
  </si>
  <si>
    <t>119K/22.383KG</t>
  </si>
  <si>
    <t>CSNU6320803
OOCU6413595
OOCU7345767</t>
  </si>
  <si>
    <t>170K/8096,67KG</t>
  </si>
  <si>
    <t>25K/53,64KG</t>
  </si>
  <si>
    <t>142K/1454,97KG</t>
  </si>
  <si>
    <t>9K/6.138KG</t>
  </si>
  <si>
    <t>ALV-AALH -26013</t>
  </si>
  <si>
    <t>HCBKDLC2604001</t>
  </si>
  <si>
    <t>1K/230KG</t>
  </si>
  <si>
    <t>MNT-CN-6TH26</t>
  </si>
  <si>
    <t>6PP/4,181 KG</t>
  </si>
  <si>
    <t>1C26TCN-425</t>
  </si>
  <si>
    <t>2PP/301 KG</t>
  </si>
  <si>
    <t>SG26-0421-1</t>
  </si>
  <si>
    <t>3PK/390 KG</t>
  </si>
  <si>
    <t>CHOONGNAM -MJ</t>
  </si>
  <si>
    <t>CVT202604002-A</t>
  </si>
  <si>
    <t>KCTXHOC26040001</t>
  </si>
  <si>
    <t>10PP/2,440 KG</t>
  </si>
  <si>
    <t>SEGU1224030</t>
  </si>
  <si>
    <t>OT-260263</t>
  </si>
  <si>
    <t>SITSGCB0420W171097</t>
  </si>
  <si>
    <t>37PP/5550 KG</t>
  </si>
  <si>
    <t xml:space="preserve">CAAU9868169 
</t>
  </si>
  <si>
    <t>OT-260268</t>
  </si>
  <si>
    <t>HASLS21260400483</t>
  </si>
  <si>
    <t>36PP/18,835 KG</t>
  </si>
  <si>
    <t xml:space="preserve">HALU2314418 
HALU2337291 </t>
  </si>
  <si>
    <t>OT-260250</t>
  </si>
  <si>
    <t>1073 961 805</t>
  </si>
  <si>
    <t>KO ĐÓNG</t>
  </si>
  <si>
    <t>ANH PHONG</t>
  </si>
  <si>
    <t>OT-260280</t>
  </si>
  <si>
    <t>SGNG86273500B</t>
  </si>
  <si>
    <t>89PK/411.43 KG</t>
  </si>
  <si>
    <t>EY-2604005</t>
  </si>
  <si>
    <t>JT260415VN</t>
  </si>
  <si>
    <t>3PK/41.9 KG</t>
  </si>
  <si>
    <t>E2681396689</t>
  </si>
  <si>
    <t>1PK/12.2KG</t>
  </si>
  <si>
    <t>MICRON-002/26/A12</t>
  </si>
  <si>
    <t>NNR37184152</t>
  </si>
  <si>
    <t>1PK/244 KG</t>
  </si>
  <si>
    <t>69PK/24420 KG</t>
  </si>
  <si>
    <t>SEKU4097783</t>
  </si>
  <si>
    <t>36PK/615,9 KG</t>
  </si>
  <si>
    <t>SG26-0422-1</t>
  </si>
  <si>
    <t>20PK/7,073 KG</t>
  </si>
  <si>
    <t>DVG551-26042201R</t>
  </si>
  <si>
    <t>14PK/9,404 KG</t>
  </si>
  <si>
    <t>CO26-0423-1</t>
  </si>
  <si>
    <t>15PP/5,075 KG</t>
  </si>
  <si>
    <t>6PK/96,9 KG</t>
  </si>
  <si>
    <t>30K/10.327,34KG</t>
  </si>
  <si>
    <t>32K/10.984,33KG</t>
  </si>
  <si>
    <t>HDTB-JY/068-14042026</t>
  </si>
  <si>
    <t>2 PK / 41KG</t>
  </si>
  <si>
    <t>02B1A03</t>
  </si>
  <si>
    <t>3AW63Y11E</t>
  </si>
  <si>
    <t>150426001GA39323</t>
  </si>
  <si>
    <t>WHSU6209606</t>
  </si>
  <si>
    <t>APH-CD 04B-2026</t>
  </si>
  <si>
    <t>470 PK / 3.658KG</t>
  </si>
  <si>
    <t>4 pk / 100kg</t>
  </si>
  <si>
    <t>210 PK / 3.100,6KG</t>
  </si>
  <si>
    <t>24 PK / 564KG</t>
  </si>
  <si>
    <t>3 CT / 35,14KG</t>
  </si>
  <si>
    <t>64 CT / 506,19KG</t>
  </si>
  <si>
    <t>5 CT / 24,95KG</t>
  </si>
  <si>
    <t>RI-CD 04C-2026</t>
  </si>
  <si>
    <t>SK26 0301</t>
  </si>
  <si>
    <t>090426NBHCM26016665</t>
  </si>
  <si>
    <t>2 ZZ / 252KG</t>
  </si>
  <si>
    <t>236 CT / 3.020KG</t>
  </si>
  <si>
    <t>VN260421-POT-129</t>
  </si>
  <si>
    <t>1.319 CT / 12.508,44KG</t>
  </si>
  <si>
    <t>TGHU9616972</t>
  </si>
  <si>
    <t>ETV260421-SLG-312-313</t>
  </si>
  <si>
    <t>EBKG16480078</t>
  </si>
  <si>
    <t>2.678 CT / 38.940,22KG</t>
  </si>
  <si>
    <t>TIIU4549668 FFAU4279998</t>
  </si>
  <si>
    <t>26JWH092</t>
  </si>
  <si>
    <t>13042639130210654</t>
  </si>
  <si>
    <t>50K/17868KG</t>
  </si>
  <si>
    <t>TWCU2140507</t>
  </si>
  <si>
    <t>170426ECJPLCL260400059</t>
  </si>
  <si>
    <t>3K/1036KG</t>
  </si>
  <si>
    <t>2526-48/E</t>
  </si>
  <si>
    <t>8K/6318KG</t>
  </si>
  <si>
    <t>APQ26-CI-0325</t>
  </si>
  <si>
    <t>140426LSUHCM26050001SHS</t>
  </si>
  <si>
    <t>6K/4430KG</t>
  </si>
  <si>
    <t>SCHAEFFLER CHINA-040/26/A41</t>
  </si>
  <si>
    <t>14042638430694120</t>
  </si>
  <si>
    <t>2K/248KG</t>
  </si>
  <si>
    <t>PL 2383</t>
  </si>
  <si>
    <t>4K/111376KG</t>
  </si>
  <si>
    <t>MSKU4706599</t>
  </si>
  <si>
    <t>PL 2384</t>
  </si>
  <si>
    <t>1K/640KG</t>
  </si>
  <si>
    <t>MRSU4764024</t>
  </si>
  <si>
    <t>CHUNG  CONT</t>
  </si>
  <si>
    <t>19K/7430KG</t>
  </si>
  <si>
    <t>699SGAA260407</t>
  </si>
  <si>
    <t>14K/3927,5KG</t>
  </si>
  <si>
    <t>2604WSFYN006</t>
  </si>
  <si>
    <t>2K/9,95KG</t>
  </si>
  <si>
    <t>INV20260914</t>
  </si>
  <si>
    <t>3K/857,84KG</t>
  </si>
  <si>
    <t>BH26054</t>
  </si>
  <si>
    <t>3K/1112KG</t>
  </si>
  <si>
    <t>25-26/RF/SS/920</t>
  </si>
  <si>
    <t>12K/8932KG</t>
  </si>
  <si>
    <t>YN-041026</t>
  </si>
  <si>
    <t>KCAT26040029</t>
  </si>
  <si>
    <t>6K/6726,87KG</t>
  </si>
  <si>
    <t>VT260411</t>
  </si>
  <si>
    <t>34K/11704,26KG</t>
  </si>
  <si>
    <t>TWCU2165819</t>
  </si>
  <si>
    <t>SVC2026-09</t>
  </si>
  <si>
    <t>39K/14252KG</t>
  </si>
  <si>
    <t>BEAU2715510</t>
  </si>
  <si>
    <t>XPT2604002</t>
  </si>
  <si>
    <t>54K/23243,07KG</t>
  </si>
  <si>
    <t>FFAU4441630</t>
  </si>
  <si>
    <t>TPETVJD260330</t>
  </si>
  <si>
    <t>27K/2655,32KG</t>
  </si>
  <si>
    <t>VIE2609</t>
  </si>
  <si>
    <t>6K/1890KG</t>
  </si>
  <si>
    <t>1K/9,3KG</t>
  </si>
  <si>
    <t>1K/19,9KG</t>
  </si>
  <si>
    <t>AAA20260000068</t>
  </si>
  <si>
    <t>180426001GA45094-02</t>
  </si>
  <si>
    <t>WHSU5826368
WHSU6525498</t>
  </si>
  <si>
    <t>090426001GA45094-01</t>
  </si>
  <si>
    <t>VA026-106</t>
  </si>
  <si>
    <t>JWA26040033</t>
  </si>
  <si>
    <t>3K/62KG</t>
  </si>
  <si>
    <t>SA2604/339</t>
  </si>
  <si>
    <t>180426NSSLPKHCC2600172</t>
  </si>
  <si>
    <t>FFAU4895817</t>
  </si>
  <si>
    <t>5PP/2461,5KG</t>
  </si>
  <si>
    <t>1K/329,5KG</t>
  </si>
  <si>
    <t>EMCU6318357</t>
  </si>
  <si>
    <t>JH-DN20260414-1</t>
  </si>
  <si>
    <t>170426E142600918877A01UWS</t>
  </si>
  <si>
    <t>TEMU7128072</t>
  </si>
  <si>
    <t>JX20260192</t>
  </si>
  <si>
    <t>170426EGLV142600918877UWS</t>
  </si>
  <si>
    <t>JH-DN20260415</t>
  </si>
  <si>
    <t>170426E142600918893A01UWS</t>
  </si>
  <si>
    <t>EISU8557749</t>
  </si>
  <si>
    <t>JX20260196</t>
  </si>
  <si>
    <t>170426EGLV142600918893UWS</t>
  </si>
  <si>
    <t>TTI-MIL-JG260422</t>
  </si>
  <si>
    <t>79K/1116,27KG</t>
  </si>
  <si>
    <t>1K/36KG</t>
  </si>
  <si>
    <t>21/HVJONVI/2026</t>
  </si>
  <si>
    <t>63K/766,08KG</t>
  </si>
  <si>
    <t>22042026 JV-PRO WELL</t>
  </si>
  <si>
    <t>60K/479,37KG</t>
  </si>
  <si>
    <t>04/2026 JV-FVN-ON51-6</t>
  </si>
  <si>
    <t>20K/149,25KG</t>
  </si>
  <si>
    <t>04/2026 JV-FVN-CT20-1</t>
  </si>
  <si>
    <t>15K/96KG</t>
  </si>
  <si>
    <t>FJYN0619-1</t>
  </si>
  <si>
    <t>CNA0361598A</t>
  </si>
  <si>
    <t>CMAU5934062
CMAU6405654
SEGU6322683
TXGU7785001
UETU5524960</t>
  </si>
  <si>
    <t>FJYN0621</t>
  </si>
  <si>
    <t>CNA0364854</t>
  </si>
  <si>
    <t xml:space="preserve">CMAU5906630
CMAU5950438
TLLU7508807
TRHU5463706
WFHU5173179
</t>
  </si>
  <si>
    <t>FJYN0623</t>
  </si>
  <si>
    <t>CNA0361683</t>
  </si>
  <si>
    <t xml:space="preserve">CAAU7820931
CMAU5952214
DFSU6686118
ECMU4883169
FFAU5410783
TCLU4606078
TGBU6837617
</t>
  </si>
  <si>
    <t>3,500,000</t>
  </si>
  <si>
    <t>FJYN0620-3</t>
  </si>
  <si>
    <t>NOSNB26CL43953</t>
  </si>
  <si>
    <t xml:space="preserve">FFAU4588148
FFAU4591389
NBYU8106074
NBYU8129038
NBYU8182881
NBYU8191585
NBYU8195786
NBYU8210052
NBYU8221735
NBYU8254723
NBYU8298510
SEKU6393378
</t>
  </si>
  <si>
    <t>6,000,000</t>
  </si>
  <si>
    <t>GIÁM ĐỊNH
26.14707-MM/TTP</t>
  </si>
  <si>
    <t>0000021-0000022</t>
  </si>
  <si>
    <t>TC- XK1604026</t>
  </si>
  <si>
    <t>EBKG16546572</t>
  </si>
  <si>
    <t>MSDU8908864
TRHU7295279</t>
  </si>
  <si>
    <t>FJYN0619-3</t>
  </si>
  <si>
    <t>CNA0361598C</t>
  </si>
  <si>
    <t>TCLU6258177</t>
  </si>
  <si>
    <t>KC/200426</t>
  </si>
  <si>
    <t>103DW-SSC/26</t>
  </si>
  <si>
    <t>MRKU5991992</t>
  </si>
  <si>
    <t>102DW-SSC/26</t>
  </si>
  <si>
    <t>TCNU2623849</t>
  </si>
  <si>
    <t>101DW-SSC/26</t>
  </si>
  <si>
    <t>MRSU3777496</t>
  </si>
  <si>
    <t>100DW-SSC/26</t>
  </si>
  <si>
    <t>MSKU1107853</t>
  </si>
  <si>
    <t>99DW-SSC/26</t>
  </si>
  <si>
    <t>SUDU6794972</t>
  </si>
  <si>
    <t>98DW-SSC/26</t>
  </si>
  <si>
    <t>HASU4242570</t>
  </si>
  <si>
    <t>AMA: 730449445240</t>
  </si>
  <si>
    <t>KBS SỐ QLNBDN</t>
  </si>
  <si>
    <t>AMA: 730449366250</t>
  </si>
  <si>
    <t>AMA: 730448764730</t>
  </si>
  <si>
    <t>AMA: 730448655200</t>
  </si>
  <si>
    <t>AMA: 730448653910</t>
  </si>
  <si>
    <t>AMA: 730448652620</t>
  </si>
  <si>
    <t>AMA: 730448651330</t>
  </si>
  <si>
    <t>AMA: 730448649930</t>
  </si>
  <si>
    <t>AMA: 730448628930</t>
  </si>
  <si>
    <t>AMA: 730450051920</t>
  </si>
  <si>
    <t>AMA: 730450051220</t>
  </si>
  <si>
    <t>AMA: 730450050850</t>
  </si>
  <si>
    <t>AMA: 730450050410</t>
  </si>
  <si>
    <t>AMA: 730450049820</t>
  </si>
  <si>
    <t>AMA: 730450049230</t>
  </si>
  <si>
    <t>AMA: 730450048420</t>
  </si>
  <si>
    <t>AMA: 730450047830</t>
  </si>
  <si>
    <t>AMA: 730450047350</t>
  </si>
  <si>
    <t>AMA: 730450046910</t>
  </si>
  <si>
    <t>AMA: 730450046320</t>
  </si>
  <si>
    <t>AMA: 730450045950</t>
  </si>
  <si>
    <t>AMA: 730450045030</t>
  </si>
  <si>
    <t>AMA: 730450044660</t>
  </si>
  <si>
    <t>AMA: 730450044220</t>
  </si>
  <si>
    <t>AMA: 730450043630</t>
  </si>
  <si>
    <t>AMA: 730450042710</t>
  </si>
  <si>
    <t>AMA: 730450042010</t>
  </si>
  <si>
    <t>AMA: 730450041530</t>
  </si>
  <si>
    <t>AMA: 730450041050</t>
  </si>
  <si>
    <t>AMA: 730450040020</t>
  </si>
  <si>
    <t>AMA: 730450039100</t>
  </si>
  <si>
    <t>AMA: 730450038510</t>
  </si>
  <si>
    <t>AMA: 730450037920</t>
  </si>
  <si>
    <t>AMA: 730450037550</t>
  </si>
  <si>
    <t>AMA: 730450037110</t>
  </si>
  <si>
    <t>AMA: 730450036630</t>
  </si>
  <si>
    <t>AMA: 730450035450</t>
  </si>
  <si>
    <t>AMA: 730450034640</t>
  </si>
  <si>
    <t>WM-2601044/ 2</t>
  </si>
  <si>
    <t>4822K/19,499.1KG/52,482</t>
  </si>
  <si>
    <t>TIIU7036885</t>
  </si>
  <si>
    <t>WM-2601051/ 2</t>
  </si>
  <si>
    <t>4643K/19,498.4KG/52,24</t>
  </si>
  <si>
    <t>TGHU6116649</t>
  </si>
  <si>
    <t>WM-2601051/ 3</t>
  </si>
  <si>
    <t>MAGU5470716</t>
  </si>
  <si>
    <t>WM-2601051/ 4</t>
  </si>
  <si>
    <t>5038K/19,499.2KG/52,57</t>
  </si>
  <si>
    <t>TLLU7508807</t>
  </si>
  <si>
    <t>WM-2602049/ 1</t>
  </si>
  <si>
    <t>5481k/19,497.6kg/54,629</t>
  </si>
  <si>
    <t>FSCU5114962</t>
  </si>
  <si>
    <t>WM-2603099-2603111</t>
  </si>
  <si>
    <t>5592k/19,499.4kg/53,499</t>
  </si>
  <si>
    <t>CMAU5950438</t>
  </si>
  <si>
    <t xml:space="preserve">MRDS-26026
</t>
  </si>
  <si>
    <t>TWCU8222080
TWCU8211830
UETU5798111</t>
  </si>
  <si>
    <t>ETV-20260328-11510</t>
  </si>
  <si>
    <t>EMCU8485965
EITU9114899
EISU8250222
EGSU1898502</t>
  </si>
  <si>
    <t>KHAI BỔ SUNG SỐ CONT</t>
  </si>
  <si>
    <t>INVJYSP260302ZKXS-2450-1</t>
  </si>
  <si>
    <t>MSKU0177898
MRSU6902890
TCKU6511436
MRKU6180710
MRSU7741064
MRSU8150066
TCNU2811018</t>
  </si>
  <si>
    <t>V3PHT202611495558</t>
  </si>
  <si>
    <t>INVJYSP260302ZKXS-2450-2</t>
  </si>
  <si>
    <t>CAAU8948995
MRKU3999926</t>
  </si>
  <si>
    <t>V3PHT202611495623</t>
  </si>
  <si>
    <t>MA-JP/2026042</t>
  </si>
  <si>
    <t>ONEU0462854</t>
  </si>
  <si>
    <t>MA-JP/2026044</t>
  </si>
  <si>
    <t>SEKU4398998</t>
  </si>
  <si>
    <t>RE/202608-1</t>
  </si>
  <si>
    <t>RE/202608</t>
  </si>
  <si>
    <t>S26004OK3-0001</t>
  </si>
  <si>
    <t>IAAU1922079</t>
  </si>
  <si>
    <t>MOCHIKO713611414-SEA</t>
  </si>
  <si>
    <t>BK26041455SIN</t>
  </si>
  <si>
    <t>136CT/2669.3KG</t>
  </si>
  <si>
    <t>AD26041601</t>
  </si>
  <si>
    <t>GIPLK260401- MEDI KABEL</t>
  </si>
  <si>
    <t>GIPLK260401-CHROMELED</t>
  </si>
  <si>
    <t>GIPLK260402-EMANTECH</t>
  </si>
  <si>
    <t>2PK/1KG</t>
  </si>
  <si>
    <t>GIPLK260401-SUNBORN</t>
  </si>
  <si>
    <t>FUT20260405</t>
  </si>
  <si>
    <t>7PK/12.5KG</t>
  </si>
  <si>
    <t>ENT260401</t>
  </si>
  <si>
    <t>8CT/50.4KG</t>
  </si>
  <si>
    <t>654PK/3824.64KG</t>
  </si>
  <si>
    <t>533PK/3580.73KG</t>
  </si>
  <si>
    <t>204PK/1029.63KG</t>
  </si>
  <si>
    <t>101PK/302.81KG</t>
  </si>
  <si>
    <t>9PK/8203KG</t>
  </si>
  <si>
    <t>12PK/10836KG</t>
  </si>
  <si>
    <t>2026YW0414</t>
  </si>
  <si>
    <t>MYSH2604485</t>
  </si>
  <si>
    <t>NEWV8832</t>
  </si>
  <si>
    <t>YOKDLD44222</t>
  </si>
  <si>
    <t>41PK/24799.25KG</t>
  </si>
  <si>
    <t>TWCU8196226</t>
  </si>
  <si>
    <t>ĐÓNG RỒI</t>
  </si>
  <si>
    <t>NEWV8833</t>
  </si>
  <si>
    <t>YOKDLD44314</t>
  </si>
  <si>
    <t>39PK/24664.95KG</t>
  </si>
  <si>
    <t>HPCU4701560</t>
  </si>
  <si>
    <t>NEW4347</t>
  </si>
  <si>
    <t>SGNG75225702</t>
  </si>
  <si>
    <t>48PK/19747.39KG</t>
  </si>
  <si>
    <t>TCLU4689534</t>
  </si>
  <si>
    <t>6PP/1315KG</t>
  </si>
  <si>
    <t>6603077964+6603077965+6603077966</t>
  </si>
  <si>
    <t>SGNJKT159837V</t>
  </si>
  <si>
    <t>14PP/3319KG</t>
  </si>
  <si>
    <t>6603077973+6603077976+6603077972</t>
  </si>
  <si>
    <t>SGNTYO159838V</t>
  </si>
  <si>
    <t>5PP/190KG</t>
  </si>
  <si>
    <t>6603077974+6603077975</t>
  </si>
  <si>
    <t>SGNBKK159839V</t>
  </si>
  <si>
    <t>4PP/614KG</t>
  </si>
  <si>
    <t>3PP/292KG</t>
  </si>
  <si>
    <t>SGNBKK159840V</t>
  </si>
  <si>
    <t>3PP/709KG</t>
  </si>
  <si>
    <t>6603078000+6603078002</t>
  </si>
  <si>
    <t>SGNBKK159913V</t>
  </si>
  <si>
    <t>18PP/2820KG</t>
  </si>
  <si>
    <t>SSGN0443360</t>
  </si>
  <si>
    <t>1PP/61KG</t>
  </si>
  <si>
    <t>SHANGHAI-26.W17-06-2204</t>
  </si>
  <si>
    <t>SNKO101260402448</t>
  </si>
  <si>
    <t>60PP/8535KG</t>
  </si>
  <si>
    <t>SKLU180277</t>
  </si>
  <si>
    <t>CBHC-2026-037002</t>
  </si>
  <si>
    <t>R6175</t>
  </si>
  <si>
    <t>CBHC-2026-037006</t>
  </si>
  <si>
    <t>R6210</t>
  </si>
  <si>
    <t>CBHC-2026-036890</t>
  </si>
  <si>
    <t>51-400-0006</t>
  </si>
  <si>
    <t>CBHC-2026-036932</t>
  </si>
  <si>
    <t>6535SP015018</t>
  </si>
  <si>
    <t>CBHC-2026-036914</t>
  </si>
  <si>
    <t>6535SP015022</t>
  </si>
  <si>
    <t>CBHC-2026-036919</t>
  </si>
  <si>
    <t>6535SP015024</t>
  </si>
  <si>
    <t>CBHC-2026-036928</t>
  </si>
  <si>
    <t>6535SP026</t>
  </si>
  <si>
    <t>CBHC-2026-036939</t>
  </si>
  <si>
    <t>6535SP026018</t>
  </si>
  <si>
    <t>CBHC-2026-036944</t>
  </si>
  <si>
    <t>6535SP026024</t>
  </si>
  <si>
    <t>CBHC-2026-036945</t>
  </si>
  <si>
    <t>6535SP026028</t>
  </si>
  <si>
    <t>CBHC-2026-036952</t>
  </si>
  <si>
    <t>95619000VN</t>
  </si>
  <si>
    <t>CBHC-2026-036975</t>
  </si>
  <si>
    <t>CBHC-2026-036977</t>
  </si>
  <si>
    <t>CBHC-2026-036989</t>
  </si>
  <si>
    <t>EKD0150201</t>
  </si>
  <si>
    <t>CBHC-2026-036990</t>
  </si>
  <si>
    <t>EKD0150202</t>
  </si>
  <si>
    <t>CBHC-2026-036992</t>
  </si>
  <si>
    <t>EKD876112</t>
  </si>
  <si>
    <t>CBHC-2026-036993</t>
  </si>
  <si>
    <t>OE4060001301</t>
  </si>
  <si>
    <t>CBHC-2026-036996</t>
  </si>
  <si>
    <t>OE4060002102</t>
  </si>
  <si>
    <t>CBHC-2026-036998</t>
  </si>
  <si>
    <t>R8077</t>
  </si>
  <si>
    <t>179 - PASU</t>
  </si>
  <si>
    <t>ROVE 2026/2</t>
  </si>
  <si>
    <t>1K / 25.5KG</t>
  </si>
  <si>
    <t>PCLUINC01515150</t>
  </si>
  <si>
    <t>CAAU6023595
CAAU6818673
PCLU5113581
PCLU5225540
PCLU5251770
TEMU8698470
TGBU7828414
TIIU6119590
TIIU6436383</t>
  </si>
  <si>
    <t>MA-JP/2026046</t>
  </si>
  <si>
    <t>KKFU7989875</t>
  </si>
  <si>
    <t>MA-JP/2026048</t>
  </si>
  <si>
    <t>TGBU4469753</t>
  </si>
  <si>
    <t>MA-JP/2026047</t>
  </si>
  <si>
    <t>TCLU8911531</t>
  </si>
  <si>
    <t>KD/202608</t>
  </si>
  <si>
    <t>MA-JP/2026050</t>
  </si>
  <si>
    <t>TCNU3688309</t>
  </si>
  <si>
    <t>MA-JP/2026051</t>
  </si>
  <si>
    <t>TCKU7838254</t>
  </si>
  <si>
    <t>MA-JP/2026052</t>
  </si>
  <si>
    <t>TLLU5548117</t>
  </si>
  <si>
    <t>KD/202609</t>
  </si>
  <si>
    <t>ONEU5144286</t>
  </si>
  <si>
    <t>MA-JP/2026053</t>
  </si>
  <si>
    <t>MA-JP/2026054</t>
  </si>
  <si>
    <t>MA-JP/2026056</t>
  </si>
  <si>
    <t>ONEU1255825</t>
  </si>
  <si>
    <t>MA-JP/2026057</t>
  </si>
  <si>
    <t>ONEU0313758</t>
  </si>
  <si>
    <t>MA-JP/2026058</t>
  </si>
  <si>
    <t>WHSU8325729</t>
  </si>
  <si>
    <t>MA-JP/2026059</t>
  </si>
  <si>
    <t>ONEU0108964</t>
  </si>
  <si>
    <t>MA-JP/2026060</t>
  </si>
  <si>
    <t>FSCU8565390</t>
  </si>
  <si>
    <t>ZTF4/26081JB</t>
  </si>
  <si>
    <t>KNQ ICD TÂN CẢNG LONG BÌNH</t>
  </si>
  <si>
    <t>6PK/19.5KG</t>
  </si>
  <si>
    <t>3PK/15.3KG</t>
  </si>
  <si>
    <t>C20260410</t>
  </si>
  <si>
    <t>6PP/2936KG</t>
  </si>
  <si>
    <t>GIPLK260401-TEC AIR</t>
  </si>
  <si>
    <t>1Z5899436748089776</t>
  </si>
  <si>
    <t>2PK/20.4KG</t>
  </si>
  <si>
    <t>IN-305-2026</t>
  </si>
  <si>
    <t>SGN22604020</t>
  </si>
  <si>
    <t>1PP/154.8KG</t>
  </si>
  <si>
    <t>1510PK/9528.1KG</t>
  </si>
  <si>
    <t>1020PK/6334.2KG</t>
  </si>
  <si>
    <t>2PP/14.1KG</t>
  </si>
  <si>
    <t>26YC002</t>
  </si>
  <si>
    <t>295PK/12220KG</t>
  </si>
  <si>
    <t>MSKU4184010</t>
  </si>
  <si>
    <t>108185632810.</t>
  </si>
  <si>
    <t>GLSAHCM2604005</t>
  </si>
  <si>
    <t>7PP/6223KG</t>
  </si>
  <si>
    <t>MOCHIKO/713611414-AIR</t>
  </si>
  <si>
    <t>738 0617 9670</t>
  </si>
  <si>
    <t>6PK/116KG</t>
  </si>
  <si>
    <t>JVVN-API-260423</t>
  </si>
  <si>
    <t>039GX35603</t>
  </si>
  <si>
    <t>4PK/28.17KG</t>
  </si>
  <si>
    <t>WHSU5142426</t>
  </si>
  <si>
    <t>317PK/3102.5KG</t>
  </si>
  <si>
    <t>MOCHIKO/20260423</t>
  </si>
  <si>
    <t>2CT/41KG</t>
  </si>
  <si>
    <t>JV-PANARUB-20260424-A</t>
  </si>
  <si>
    <t>1CT/19KG</t>
  </si>
  <si>
    <t>JVVN-JVUS-FLEXI#20260423-1</t>
  </si>
  <si>
    <t>ESLVNESAL006393</t>
  </si>
  <si>
    <t>85PK/6488KG</t>
  </si>
  <si>
    <t>ESDU4381484</t>
  </si>
  <si>
    <t>JVVN-JVUS-FLEXI#20260423-2</t>
  </si>
  <si>
    <t>ESLVNESAL006392</t>
  </si>
  <si>
    <t>ESDU9227893</t>
  </si>
  <si>
    <t>20260424-028</t>
  </si>
  <si>
    <t>CAAU6460764</t>
  </si>
  <si>
    <t>20260424-029</t>
  </si>
  <si>
    <t>16PP/3703KG</t>
  </si>
  <si>
    <t>TGBU9662810</t>
  </si>
  <si>
    <t>12/DW-URB/2026</t>
  </si>
  <si>
    <t>W490504889</t>
  </si>
  <si>
    <t>FFAU1255755</t>
  </si>
  <si>
    <t>12 DW-SUM/26</t>
  </si>
  <si>
    <t>SGN3133577</t>
  </si>
  <si>
    <t>TGHU6379218</t>
  </si>
  <si>
    <t>105DW-SSC/26</t>
  </si>
  <si>
    <t>SGN3141336</t>
  </si>
  <si>
    <t>TCNU3158248</t>
  </si>
  <si>
    <t>104DW-SSC/26</t>
  </si>
  <si>
    <t>SGN3139277</t>
  </si>
  <si>
    <t>TCLU5676906</t>
  </si>
  <si>
    <t>FM20260415-01</t>
  </si>
  <si>
    <t>RPDSGN2604107</t>
  </si>
  <si>
    <t>7 PP/3934,78KG</t>
  </si>
  <si>
    <t>Khai báo mẫu 12 Leader</t>
  </si>
  <si>
    <t>KHAI BÁO MẪU 12</t>
  </si>
  <si>
    <t>FSKSDLD202604-002</t>
  </si>
  <si>
    <t>JPZ2604034</t>
  </si>
  <si>
    <t>NTLT2604145</t>
  </si>
  <si>
    <t>60CT/330KG</t>
  </si>
  <si>
    <t>JLLD-95</t>
  </si>
  <si>
    <t>NOSNB26CL44128</t>
  </si>
  <si>
    <t>NBYU8259598</t>
  </si>
  <si>
    <t>H20260402NVT</t>
  </si>
  <si>
    <t>JJCQDSGY600367</t>
  </si>
  <si>
    <t>CAAU2539979
TWCU2135136
TWCU2207093
TWCU2234186</t>
  </si>
  <si>
    <t>GR-91564</t>
  </si>
  <si>
    <t>140426TYSC023245</t>
  </si>
  <si>
    <t>CSNU8995642
CSGU6871427
FFAU6385350</t>
  </si>
  <si>
    <t>TD26012</t>
  </si>
  <si>
    <t>IAAU1029301
DRYU3042430</t>
  </si>
  <si>
    <t>TG-10001740920/ 3</t>
  </si>
  <si>
    <t>4149k/19,584.64kg/45,907</t>
  </si>
  <si>
    <t>TGHU5310747</t>
  </si>
  <si>
    <t>TG-10001740920/ 4</t>
  </si>
  <si>
    <t>5264k/19,693.19kg/45,058</t>
  </si>
  <si>
    <t>YMLU5713369</t>
  </si>
  <si>
    <t>1k/41kg</t>
  </si>
  <si>
    <t>1k/2,328kg</t>
  </si>
  <si>
    <t>ETV-20260414-11562</t>
  </si>
  <si>
    <t>EGLV142600921274</t>
  </si>
  <si>
    <t>TIIU5739981
EGSU1688620</t>
  </si>
  <si>
    <t>DURASIV-011/26/E31</t>
  </si>
  <si>
    <t>1k/203KG</t>
  </si>
  <si>
    <t>1k/566kg</t>
  </si>
  <si>
    <t>16k/1617kg</t>
  </si>
  <si>
    <t>TG-10001740920/ 2</t>
  </si>
  <si>
    <t>7029k/19,663.67kg/62,520</t>
  </si>
  <si>
    <t>YMMU6795621</t>
  </si>
  <si>
    <t>TG-10001740920/ 5</t>
  </si>
  <si>
    <t>4798k/19,686.93kg/50,419</t>
  </si>
  <si>
    <t>YMMU4151722</t>
  </si>
  <si>
    <t>TG-10001740920/ 6</t>
  </si>
  <si>
    <t>5903k/k19,640.79kg/52,76</t>
  </si>
  <si>
    <t>YMMU4124012</t>
  </si>
  <si>
    <t>TG-10001740920/ 1</t>
  </si>
  <si>
    <t>TGBU6600060</t>
  </si>
  <si>
    <t>A01MVJ26-A</t>
  </si>
  <si>
    <t>V61019</t>
  </si>
  <si>
    <t>HPCU2854004</t>
  </si>
  <si>
    <t>SASD-S22M-188</t>
  </si>
  <si>
    <t>MLGES0033854</t>
  </si>
  <si>
    <t>SASD-S22M-195</t>
  </si>
  <si>
    <t>MLGES0033849</t>
  </si>
  <si>
    <t>MV-S260422</t>
  </si>
  <si>
    <t>1k/7kg</t>
  </si>
  <si>
    <t>INDIA-26.W17-08-2404</t>
  </si>
  <si>
    <t>TGBU7069004</t>
  </si>
  <si>
    <t>tk chug cint</t>
  </si>
  <si>
    <t>MRDK-260404</t>
  </si>
  <si>
    <t>OOCU6230608
TRHU8441819
FSCU8664495
SEGU6603063
OOCU9523127
OOCU9238053
CSGU6142934</t>
  </si>
  <si>
    <t>TG-10001743195/ 1</t>
  </si>
  <si>
    <t>6684K/19,593.96KG/56,561</t>
  </si>
  <si>
    <t>YMMU4160154</t>
  </si>
  <si>
    <t>TG-10001743191/ 1</t>
  </si>
  <si>
    <t>6638K/19,135.99KG/55,523</t>
  </si>
  <si>
    <t>YMLU5703139</t>
  </si>
  <si>
    <t>SI2425181420</t>
  </si>
  <si>
    <t>1k/222,2kg</t>
  </si>
  <si>
    <t>SEL0542075</t>
  </si>
  <si>
    <t>1k/182,4kg</t>
  </si>
  <si>
    <t>N2260406SVC01</t>
  </si>
  <si>
    <t>RAF0254784</t>
  </si>
  <si>
    <t>7k/2,125kg</t>
  </si>
  <si>
    <t>1k/11,2kg</t>
  </si>
  <si>
    <t>MRDSASKR-26019</t>
  </si>
  <si>
    <t>48k/13,029.6kg</t>
  </si>
  <si>
    <t>21 CT / 799,27KG</t>
  </si>
  <si>
    <t>SY20260309-02</t>
  </si>
  <si>
    <t>250326COAU7267645570</t>
  </si>
  <si>
    <t>369 PK / 220.452KG</t>
  </si>
  <si>
    <t>CSNU6098738 CSNU7192610 CSNU8736554 FFAU3076996 FFAU6660318 OOCU6805683 TCNU6920167 TEMU7913115</t>
  </si>
  <si>
    <t>232 PK / 3.718,98KG</t>
  </si>
  <si>
    <t>1 PK / 26,6KG</t>
  </si>
  <si>
    <t>PI 250016</t>
  </si>
  <si>
    <t>EBKG16593952</t>
  </si>
  <si>
    <t>2.972 CT / 7.142,8KG</t>
  </si>
  <si>
    <t>CXDU1401478</t>
  </si>
  <si>
    <t>đã bao nộp</t>
  </si>
  <si>
    <t>VN2026042301</t>
  </si>
  <si>
    <t>TAGE7432797</t>
  </si>
  <si>
    <t>236 CT / 2.692,76KG</t>
  </si>
  <si>
    <t>02IKC09</t>
  </si>
  <si>
    <t>CB-CD 04A-2026</t>
  </si>
  <si>
    <t>770 PK / 3.850KG</t>
  </si>
  <si>
    <t>19 PK / 19,27KG</t>
  </si>
  <si>
    <t>SK26 0401</t>
  </si>
  <si>
    <t>180426PKECLP2640029</t>
  </si>
  <si>
    <t>2 PP / 3.192,37KG</t>
  </si>
  <si>
    <t>BEAU2507310</t>
  </si>
  <si>
    <t>VN260423-EIKO-91</t>
  </si>
  <si>
    <t>SGNG90872500</t>
  </si>
  <si>
    <t>625 CT / 11.931,25KG</t>
  </si>
  <si>
    <t>MORU1304366</t>
  </si>
  <si>
    <t>1 PK / 42KG</t>
  </si>
  <si>
    <t>VN260423-ERALUX-26</t>
  </si>
  <si>
    <t>ZIMUHCM80628547</t>
  </si>
  <si>
    <t>20 PP/ 7.603,82KG</t>
  </si>
  <si>
    <t>ZCSU7212486</t>
  </si>
  <si>
    <t>79 CT / 840,2KG</t>
  </si>
  <si>
    <t>12 CT / 20,44KG</t>
  </si>
  <si>
    <t>41 CT  / 168,6KG</t>
  </si>
  <si>
    <t>CDCVINA-VT-20260428 PT</t>
  </si>
  <si>
    <t>SGN01012129</t>
  </si>
  <si>
    <t>13 PP / 10.560,5KG</t>
  </si>
  <si>
    <t>PCLU2197790</t>
  </si>
  <si>
    <t>25 pk / 3.244,75kg</t>
  </si>
  <si>
    <t>33 PK / 4.283,07KG</t>
  </si>
  <si>
    <t>12 PK / 1.557,48KG</t>
  </si>
  <si>
    <t>ALV-AKCJ-26-030</t>
  </si>
  <si>
    <t>SITSGNG0408G168546</t>
  </si>
  <si>
    <t>SITU9103481</t>
  </si>
  <si>
    <t>RD260424GC29-BOA-VNGC</t>
  </si>
  <si>
    <t>2K/642,93KG</t>
  </si>
  <si>
    <t>RD260424-BOA-VN</t>
  </si>
  <si>
    <t>10K/2.518,2KG</t>
  </si>
  <si>
    <t>VLI-HD56-26005</t>
  </si>
  <si>
    <t>4.356K/8.079,96kG</t>
  </si>
  <si>
    <t>SHG26SFG05</t>
  </si>
  <si>
    <t>JJCSHSGB600620</t>
  </si>
  <si>
    <t>96K/32,243.36KG</t>
  </si>
  <si>
    <t>TIIU4590912
TWCU8184122</t>
  </si>
  <si>
    <t>BRC00891</t>
  </si>
  <si>
    <t>SGN7647489</t>
  </si>
  <si>
    <t>360K/528,52KG</t>
  </si>
  <si>
    <t>BRC00892</t>
  </si>
  <si>
    <t>SGN7647485</t>
  </si>
  <si>
    <t>357K/617,79KG</t>
  </si>
  <si>
    <t>BRC00894</t>
  </si>
  <si>
    <t>SGN7647487</t>
  </si>
  <si>
    <t>374K/629,85KG</t>
  </si>
  <si>
    <t>BRC00896</t>
  </si>
  <si>
    <t>SGN7647488</t>
  </si>
  <si>
    <t>173K/252,39KG</t>
  </si>
  <si>
    <t>BRC00899</t>
  </si>
  <si>
    <t>SGN7647490</t>
  </si>
  <si>
    <t>22K/28,16KG</t>
  </si>
  <si>
    <t>BRC00900</t>
  </si>
  <si>
    <t>SGN7648499</t>
  </si>
  <si>
    <t>174K/396,5KG</t>
  </si>
  <si>
    <t>BRC00901</t>
  </si>
  <si>
    <t>SGN7648498</t>
  </si>
  <si>
    <t>60K/160,44KG</t>
  </si>
  <si>
    <t>BRC00905</t>
  </si>
  <si>
    <t>SGN7648501</t>
  </si>
  <si>
    <t>38K/95,5KG</t>
  </si>
  <si>
    <t>BRC00890</t>
  </si>
  <si>
    <t>SGN7647497</t>
  </si>
  <si>
    <t>460k/411,92kg</t>
  </si>
  <si>
    <t>BRC00893</t>
  </si>
  <si>
    <t>SGN7647498</t>
  </si>
  <si>
    <t>407k/338,97KG</t>
  </si>
  <si>
    <t>BRC00895</t>
  </si>
  <si>
    <t>SGN7647499</t>
  </si>
  <si>
    <t>304K/363,63KG</t>
  </si>
  <si>
    <t>BRC00897</t>
  </si>
  <si>
    <t>SGN7647501</t>
  </si>
  <si>
    <t>75K/148,54KG</t>
  </si>
  <si>
    <t>BRC00898</t>
  </si>
  <si>
    <t>SGN7647509</t>
  </si>
  <si>
    <t>73K/107,64KG</t>
  </si>
  <si>
    <t>BRC00902</t>
  </si>
  <si>
    <t>SGN7648512</t>
  </si>
  <si>
    <t>2K/1,16KG</t>
  </si>
  <si>
    <t>BRC00903</t>
  </si>
  <si>
    <t>SGN7648511</t>
  </si>
  <si>
    <t>7K/4,06KG</t>
  </si>
  <si>
    <t>BRC00904</t>
  </si>
  <si>
    <t>SGN7648510</t>
  </si>
  <si>
    <t>1KK/0,58KG</t>
  </si>
  <si>
    <t>TAGE7426218</t>
  </si>
  <si>
    <t>384k/5.414,4kg</t>
  </si>
  <si>
    <t>HZ4000-20260420 CN</t>
  </si>
  <si>
    <t>ZS5XX-20260420 US</t>
  </si>
  <si>
    <t>2K/14KG</t>
  </si>
  <si>
    <t>UV5000-20260420 US</t>
  </si>
  <si>
    <t>17K/187KG</t>
  </si>
  <si>
    <t>ZS-LX-UV-20260420 CN</t>
  </si>
  <si>
    <t>978-2372 4514</t>
  </si>
  <si>
    <t>42K/381KG</t>
  </si>
  <si>
    <t>LX5002-20260421 US</t>
  </si>
  <si>
    <t>LX5000-20260421 US</t>
  </si>
  <si>
    <t>TV-UV-20260421 CN</t>
  </si>
  <si>
    <t>2K/15,2KG</t>
  </si>
  <si>
    <t>TV3XX-20260421 US</t>
  </si>
  <si>
    <t>52K/364KG</t>
  </si>
  <si>
    <t>TV3XX-20260422 US</t>
  </si>
  <si>
    <t>22K/154KG</t>
  </si>
  <si>
    <t>60215639-60218809</t>
  </si>
  <si>
    <t>S03232081</t>
  </si>
  <si>
    <t>250K/3.525KG</t>
  </si>
  <si>
    <t>IY144XX-20260423 US</t>
  </si>
  <si>
    <t>TV-UV-20260423 CN</t>
  </si>
  <si>
    <t>52K/368KG</t>
  </si>
  <si>
    <t>IY143H-20240424 MEX</t>
  </si>
  <si>
    <t>14K/2.790KG</t>
  </si>
  <si>
    <t>0 5163</t>
  </si>
  <si>
    <t>150K/6.261,2KG</t>
  </si>
  <si>
    <t>EMCU0101683</t>
  </si>
  <si>
    <t>SU20260205HY001</t>
  </si>
  <si>
    <t>2K/41.6KG</t>
  </si>
  <si>
    <t>43NF</t>
  </si>
  <si>
    <t>1K/4.34KG</t>
  </si>
  <si>
    <t>NEXGENT</t>
  </si>
  <si>
    <t>BL20260409009</t>
  </si>
  <si>
    <t>POBUSHA260302020</t>
  </si>
  <si>
    <t>24K/13,608KG</t>
  </si>
  <si>
    <t>POLU4519564</t>
  </si>
  <si>
    <t>SX20260409019</t>
  </si>
  <si>
    <t>POBUSHA260302019</t>
  </si>
  <si>
    <t>NXG2603044</t>
  </si>
  <si>
    <t>339IVN0051134</t>
  </si>
  <si>
    <t>15K/7,723KG</t>
  </si>
  <si>
    <t>MSMU1867585</t>
  </si>
  <si>
    <t>NXG2604051</t>
  </si>
  <si>
    <t>SSGN0443503</t>
  </si>
  <si>
    <t>2K/1,100KG</t>
  </si>
  <si>
    <t>I844577</t>
  </si>
  <si>
    <t>17K/401,2KG</t>
  </si>
  <si>
    <t>SGNG74867400</t>
  </si>
  <si>
    <t>TCLU4962248</t>
  </si>
  <si>
    <t>SGNG74866300</t>
  </si>
  <si>
    <t>BSIU9675872</t>
  </si>
  <si>
    <t>207K/1139KG</t>
  </si>
  <si>
    <t>CI260415-01</t>
  </si>
  <si>
    <t>TWAY260419HOC001</t>
  </si>
  <si>
    <t>26K/22121KG</t>
  </si>
  <si>
    <t>HLHU6423562</t>
  </si>
  <si>
    <t>KBS MA QLNB</t>
  </si>
  <si>
    <t>LD-260050-VN</t>
  </si>
  <si>
    <t>TCS9ZQ45764</t>
  </si>
  <si>
    <t>351K/8077,41KG</t>
  </si>
  <si>
    <t>EITU9621281</t>
  </si>
  <si>
    <t>LD-260064-VN</t>
  </si>
  <si>
    <t>TCS9ZQ45244</t>
  </si>
  <si>
    <t>81K/526,5KG</t>
  </si>
  <si>
    <t>SKHU6506812</t>
  </si>
  <si>
    <t>YS26019002</t>
  </si>
  <si>
    <t>TCS9ZQ45245</t>
  </si>
  <si>
    <t>267K/8295,62KG</t>
  </si>
  <si>
    <t>I801493</t>
  </si>
  <si>
    <t>SVC202613</t>
  </si>
  <si>
    <t>77K/52138KG</t>
  </si>
  <si>
    <t>EGHU3947480
EGSU2387699
EITU0353070</t>
  </si>
  <si>
    <t>51408826-1</t>
  </si>
  <si>
    <t>FFSHL26040153</t>
  </si>
  <si>
    <t>1270K/14046KG</t>
  </si>
  <si>
    <t>SEGU1099387</t>
  </si>
  <si>
    <t>BMOU2549579</t>
  </si>
  <si>
    <t>SCV2601</t>
  </si>
  <si>
    <t>1K/14KG</t>
  </si>
  <si>
    <t>108K/1030,44KG</t>
  </si>
  <si>
    <t>SGN3145958</t>
  </si>
  <si>
    <t>CAAU6267647</t>
  </si>
  <si>
    <t>400K/2853,88KG</t>
  </si>
  <si>
    <t>28K/9.560,38KG</t>
  </si>
  <si>
    <t>27K/8.161,71K</t>
  </si>
  <si>
    <t>14K/3.850,18K</t>
  </si>
  <si>
    <t>OT-260266</t>
  </si>
  <si>
    <t>41PP/21,225 KG</t>
  </si>
  <si>
    <t xml:space="preserve">SEGU2005546  
UACU3791108
</t>
  </si>
  <si>
    <t>SG26-0423-1</t>
  </si>
  <si>
    <t>6PK/1,254 KG</t>
  </si>
  <si>
    <t>DVG551-26042301</t>
  </si>
  <si>
    <t>1PK/525 KG</t>
  </si>
  <si>
    <t>CHONGNAM230426</t>
  </si>
  <si>
    <t>5PP/1,978.75 KG</t>
  </si>
  <si>
    <t>SR26-0410-920</t>
  </si>
  <si>
    <t>HSHYSEA26040214</t>
  </si>
  <si>
    <t>26PP/17,620 KG</t>
  </si>
  <si>
    <t>BMOU6364589</t>
  </si>
  <si>
    <t>SG-J45111</t>
  </si>
  <si>
    <t>1PK/10 KG</t>
  </si>
  <si>
    <t>SVC2026-005</t>
  </si>
  <si>
    <t>260400303SGN</t>
  </si>
  <si>
    <t>3PK/904 KG</t>
  </si>
  <si>
    <t>3PK/22,4 KG</t>
  </si>
  <si>
    <t>OT-260279</t>
  </si>
  <si>
    <t>YT20260408</t>
  </si>
  <si>
    <t>40PP/27,349 KG</t>
  </si>
  <si>
    <t>MRSU5501486</t>
  </si>
  <si>
    <t>48PK/221,51 KG</t>
  </si>
  <si>
    <t>DVG551-26042401</t>
  </si>
  <si>
    <t>5PK/5000 KG</t>
  </si>
  <si>
    <t>SG26-0424-1</t>
  </si>
  <si>
    <t>6PK/1,615 KG</t>
  </si>
  <si>
    <t>QUỐC HUY</t>
  </si>
  <si>
    <t>1CT/0,3 KG</t>
  </si>
  <si>
    <t>OT-260265</t>
  </si>
  <si>
    <t>SGN3113510</t>
  </si>
  <si>
    <t>54PP/29,800 KG</t>
  </si>
  <si>
    <t>BMOU2798191
ECMU5253040</t>
  </si>
  <si>
    <t>JG-XN5-20260423</t>
  </si>
  <si>
    <t>19K/85,773KG</t>
  </si>
  <si>
    <t>3K/64,63KG</t>
  </si>
  <si>
    <t>1K/222,8KG</t>
  </si>
  <si>
    <t>206K/9.075KG</t>
  </si>
  <si>
    <t>8K/77,2KG</t>
  </si>
  <si>
    <t>5K/56,5KG</t>
  </si>
  <si>
    <t>67K/481,97KG</t>
  </si>
  <si>
    <t>32K/477,07KG</t>
  </si>
  <si>
    <t>241K/1.443,64KG</t>
  </si>
  <si>
    <t>181K/1.219,5KG</t>
  </si>
  <si>
    <t>10K/385KG</t>
  </si>
  <si>
    <t>5K/74,5KG</t>
  </si>
  <si>
    <t>131BX/2.103KG</t>
  </si>
  <si>
    <t>1K/597,35KG</t>
  </si>
  <si>
    <t>DNP ( CTY Cổ Phần)</t>
  </si>
  <si>
    <t>MEDUHZ147040</t>
  </si>
  <si>
    <t>8K/45.550KG</t>
  </si>
  <si>
    <t>MSMU3295452
MSBU1561077</t>
  </si>
  <si>
    <t>20K/217,52KG</t>
  </si>
  <si>
    <t>17K/334,8KG</t>
  </si>
  <si>
    <t>420K/7.842,9KG</t>
  </si>
  <si>
    <t>58K/588,52KG</t>
  </si>
  <si>
    <t>JG-XC2-20260424</t>
  </si>
  <si>
    <t>186K/2.131,344KG</t>
  </si>
  <si>
    <t>25K/10.392,5KG</t>
  </si>
  <si>
    <t>35K/538,36KG</t>
  </si>
  <si>
    <t>5K/21,64KG</t>
  </si>
  <si>
    <t>194K/4.579,94KG</t>
  </si>
  <si>
    <t>LTSR26071</t>
  </si>
  <si>
    <t>SNKO020260308865</t>
  </si>
  <si>
    <t>490K/45.550KG</t>
  </si>
  <si>
    <t>SKLU1519559</t>
  </si>
  <si>
    <t>LTSR26085</t>
  </si>
  <si>
    <t>A56GX09112</t>
  </si>
  <si>
    <t>277K/5.130KG</t>
  </si>
  <si>
    <t>IAAU2766556</t>
  </si>
  <si>
    <t>477K/1.467,4KG</t>
  </si>
  <si>
    <t>37K/572,46KG</t>
  </si>
  <si>
    <t>YSVN20260423</t>
  </si>
  <si>
    <t>1667K/4,334.2KG</t>
  </si>
  <si>
    <t>FCIU5702817</t>
  </si>
  <si>
    <t>A2506-0025O-3</t>
  </si>
  <si>
    <t>EBKG16363567</t>
  </si>
  <si>
    <t>2880K/9677KG</t>
  </si>
  <si>
    <t>MSDU7331504</t>
  </si>
  <si>
    <t>1259K/1450.19KG</t>
  </si>
  <si>
    <t>LHMQL055-26005-2</t>
  </si>
  <si>
    <t>JJCQDSGY600371</t>
  </si>
  <si>
    <t>3112K/27354.48KG</t>
  </si>
  <si>
    <t>UETU5773915
UETU5791647
UETU5798739</t>
  </si>
  <si>
    <t>LHMQL055-26005-1</t>
  </si>
  <si>
    <t>TAOJHCM6494JHL3</t>
  </si>
  <si>
    <t>4120K/36214.8KG</t>
  </si>
  <si>
    <t>FDCU0157710
FDCU0084341
FDCU0150171
FDCU0013008</t>
  </si>
  <si>
    <t>LHZXY007-26019-1</t>
  </si>
  <si>
    <t>JJCQDSGA6780728</t>
  </si>
  <si>
    <t>4092K/43375.2KG</t>
  </si>
  <si>
    <t>FDCU0159538
FBLU0185530
FDCU0073706
FDCU0155110</t>
  </si>
  <si>
    <t>LHZXY007-26019-2A&amp;LHMQL055-26002-4</t>
  </si>
  <si>
    <t>JJCQDSGPNC61408</t>
  </si>
  <si>
    <t>2007K/19908.71KG</t>
  </si>
  <si>
    <t>FDCU0152451
FDCU0071597</t>
  </si>
  <si>
    <t>VS50039USS2601117</t>
  </si>
  <si>
    <t>2772K/17305.43KG</t>
  </si>
  <si>
    <t>CSNU8760118
OOCU6903062</t>
  </si>
  <si>
    <t>410K/7504.35KG</t>
  </si>
  <si>
    <t>50K/651.05KG</t>
  </si>
  <si>
    <t>52K/1452.1KG</t>
  </si>
  <si>
    <t>40K/38560KG</t>
  </si>
  <si>
    <t>CH202604003</t>
  </si>
  <si>
    <t>1276K/23,270KG</t>
  </si>
  <si>
    <t>TSSU5090716</t>
  </si>
  <si>
    <t>IN23042026</t>
  </si>
  <si>
    <t>TYO26042650</t>
  </si>
  <si>
    <t>1K/533.8KG</t>
  </si>
  <si>
    <t>YSVN20260424</t>
  </si>
  <si>
    <t>96K/24,394KG</t>
  </si>
  <si>
    <t>MSKU0149690
HASU4375300</t>
  </si>
  <si>
    <t>TATA2026042401</t>
  </si>
  <si>
    <t>S03233491</t>
  </si>
  <si>
    <t>105K/1173.06KG</t>
  </si>
  <si>
    <t>A2603-0141O</t>
  </si>
  <si>
    <t>SGNG95241700</t>
  </si>
  <si>
    <t>NYKU3815942</t>
  </si>
  <si>
    <t>17K/52.17KG</t>
  </si>
  <si>
    <t>665K/1995.7KG</t>
  </si>
  <si>
    <t>LHMQL055-26002-2</t>
  </si>
  <si>
    <t>COAU7267701910</t>
  </si>
  <si>
    <t>3084K/27108.36KG</t>
  </si>
  <si>
    <t>CBHU9568950
FCIU9586823
OOCU7172208</t>
  </si>
  <si>
    <t>272K/2124.2KG</t>
  </si>
  <si>
    <t>3045K/31466.35KG</t>
  </si>
  <si>
    <t>EX260424-1</t>
  </si>
  <si>
    <t>6K/57KG</t>
  </si>
  <si>
    <t>EX260424-2</t>
  </si>
  <si>
    <t>RD260423-SIL-US</t>
  </si>
  <si>
    <t>2CT/4.9KG</t>
  </si>
  <si>
    <t>M20260422RIL-DHL-HK</t>
  </si>
  <si>
    <t>VN-JP 26/04/000476</t>
  </si>
  <si>
    <t>Mã đơn nộp phí:00024E37D</t>
  </si>
  <si>
    <t>VN-JP 26/04/000448</t>
  </si>
  <si>
    <t>20260330-SLC-RIL-434</t>
  </si>
  <si>
    <t>3CT/7.7KG</t>
  </si>
  <si>
    <t>26M-P010731</t>
  </si>
  <si>
    <t>YMJAW490503928</t>
  </si>
  <si>
    <t>YMMU6164288</t>
  </si>
  <si>
    <t>26M-P010751</t>
  </si>
  <si>
    <t>SGN3129549</t>
  </si>
  <si>
    <t>CMAU7447926</t>
  </si>
  <si>
    <t>26M-P010635</t>
  </si>
  <si>
    <t>SGN3129683</t>
  </si>
  <si>
    <t>BEAU4319267</t>
  </si>
  <si>
    <t>26M-P010638</t>
  </si>
  <si>
    <t>SGN3132385</t>
  </si>
  <si>
    <t>4.062PK/28.027,8KG</t>
  </si>
  <si>
    <t>TCKU7952462
TCNU4534484</t>
  </si>
  <si>
    <t>26M-P010632</t>
  </si>
  <si>
    <t>HAMU1289401</t>
  </si>
  <si>
    <t>1Z9083VF0466982936</t>
  </si>
  <si>
    <t>CSI00063363-CSI00063376/CSI00063435</t>
  </si>
  <si>
    <t>14PK/9.1KG</t>
  </si>
  <si>
    <t>1Z9083VF0453966479</t>
  </si>
  <si>
    <t>2604/079-T-1</t>
  </si>
  <si>
    <t>2604/079-T</t>
  </si>
  <si>
    <t>5PK/30,67KG</t>
  </si>
  <si>
    <t>26M-P010726</t>
  </si>
  <si>
    <t>1.020PK/9.251,4KG</t>
  </si>
  <si>
    <t>BEAU6175765</t>
  </si>
  <si>
    <t>INV2604128</t>
  </si>
  <si>
    <t>4PK/29.1KG</t>
  </si>
  <si>
    <t>9094330-00</t>
  </si>
  <si>
    <t>HSFO10013871</t>
  </si>
  <si>
    <t>7645989/7645992</t>
  </si>
  <si>
    <t>HSFO10013872</t>
  </si>
  <si>
    <t>2PK/22KG</t>
  </si>
  <si>
    <t>2604/083-T-1</t>
  </si>
  <si>
    <t>1PK/214KG</t>
  </si>
  <si>
    <t>2604/083-T</t>
  </si>
  <si>
    <t>2604/085</t>
  </si>
  <si>
    <t>2604/082-T</t>
  </si>
  <si>
    <t>4PK/60KG</t>
  </si>
  <si>
    <t>2604/081-T-1</t>
  </si>
  <si>
    <t>2604/081-T</t>
  </si>
  <si>
    <t>2604/084-T-1</t>
  </si>
  <si>
    <t>2PK/304KG</t>
  </si>
  <si>
    <t>2604/084-T</t>
  </si>
  <si>
    <t>181K/1219,5KG</t>
  </si>
  <si>
    <t>16K/1908KG</t>
  </si>
  <si>
    <t>1k/4kg</t>
  </si>
  <si>
    <t>390K/2764,68KG</t>
  </si>
  <si>
    <t>9K/146,83KG</t>
  </si>
  <si>
    <t>2K/64KG</t>
  </si>
  <si>
    <t>78K/2000KG</t>
  </si>
  <si>
    <t>20K/99KG</t>
  </si>
  <si>
    <t>53K/504,2KG</t>
  </si>
  <si>
    <t>885K/942,3KG</t>
  </si>
  <si>
    <t>4K/24,8KG</t>
  </si>
  <si>
    <t>OB-26031105-1</t>
  </si>
  <si>
    <t>130426PHILLW260079</t>
  </si>
  <si>
    <t>4K/902KG</t>
  </si>
  <si>
    <t>ZTF4/26073JB</t>
  </si>
  <si>
    <t>ICD TÂN CẢNG LB</t>
  </si>
  <si>
    <t>25 CT / 265KG</t>
  </si>
  <si>
    <t>5 PK / 168KG</t>
  </si>
  <si>
    <t>M26030711</t>
  </si>
  <si>
    <t>170426KMTCSHAP470131</t>
  </si>
  <si>
    <t>80 PK / 16.970KG</t>
  </si>
  <si>
    <t>TEMU0421730</t>
  </si>
  <si>
    <t>43 CT / 328,57KG</t>
  </si>
  <si>
    <t>NL-26-WIN-TULIP6</t>
  </si>
  <si>
    <t>SGN6A2798300</t>
  </si>
  <si>
    <t>578 CT / 9.789,6KG</t>
  </si>
  <si>
    <t>CAIU6431748</t>
  </si>
  <si>
    <t>13 CT / 246,94KG</t>
  </si>
  <si>
    <t>EV-CD 04-2026</t>
  </si>
  <si>
    <t>HC20261308</t>
  </si>
  <si>
    <t>20 PK / 10.059,38KG</t>
  </si>
  <si>
    <t>45B1G01</t>
  </si>
  <si>
    <t>HAMU3780369</t>
  </si>
  <si>
    <t>VN2505</t>
  </si>
  <si>
    <t>CELF26040180</t>
  </si>
  <si>
    <t>1K / 600KG</t>
  </si>
  <si>
    <t>YJS</t>
  </si>
  <si>
    <t>TRUYEN - BCQT</t>
  </si>
  <si>
    <t>24-04/2026 JV-GFV-GS</t>
  </si>
  <si>
    <t>17K/247,16KG</t>
  </si>
  <si>
    <t>04/2026 JV-FVN-ON51-SP-1</t>
  </si>
  <si>
    <t>7K/35,85KG</t>
  </si>
  <si>
    <t>246K/2804,60KG</t>
  </si>
  <si>
    <t>5K/21,17KG</t>
  </si>
  <si>
    <t>22.04.2026JV-DINHVANG</t>
  </si>
  <si>
    <t>7K/48KG</t>
  </si>
  <si>
    <t>JVCMS-003/2026-CSG</t>
  </si>
  <si>
    <t>20K/267KG</t>
  </si>
  <si>
    <t>2026/PAL-JV08</t>
  </si>
  <si>
    <t>11K/88,15KG</t>
  </si>
  <si>
    <t>4K/1624KG</t>
  </si>
  <si>
    <t>MRKU5409417</t>
  </si>
  <si>
    <t>WHSU2545963</t>
  </si>
  <si>
    <t>EMCU8586045</t>
  </si>
  <si>
    <t>1150424B</t>
  </si>
  <si>
    <t>SF5199977501051</t>
  </si>
  <si>
    <t>1K/21KG</t>
  </si>
  <si>
    <t>HN</t>
  </si>
  <si>
    <t>VA026-108</t>
  </si>
  <si>
    <t>SF0211411071676</t>
  </si>
  <si>
    <t>2K/20,1KG</t>
  </si>
  <si>
    <t>2402-20260409</t>
  </si>
  <si>
    <t>210426220610053559</t>
  </si>
  <si>
    <t>TIIU2055305
TIIU2125655
TSSU2103851</t>
  </si>
  <si>
    <t>IV-0423-01</t>
  </si>
  <si>
    <t>SF5130855927572</t>
  </si>
  <si>
    <t>4K/46,6KG</t>
  </si>
  <si>
    <t>352K/13895KG</t>
  </si>
  <si>
    <t>39K/531,9KG</t>
  </si>
  <si>
    <t>CO&amp;I-20260420-JG</t>
  </si>
  <si>
    <t>240426WILLS2604023</t>
  </si>
  <si>
    <t>2K/2038KG</t>
  </si>
  <si>
    <t>1K/172KG</t>
  </si>
  <si>
    <t>NMTJ260416-2</t>
  </si>
  <si>
    <t>200426PHILLW260086</t>
  </si>
  <si>
    <t>1K/217,36KG</t>
  </si>
  <si>
    <t>OB-26031201-1</t>
  </si>
  <si>
    <t>200426PHILLW260085</t>
  </si>
  <si>
    <t>4K/717,5KG</t>
  </si>
  <si>
    <t>5K/30,67KG</t>
  </si>
  <si>
    <t>HZXX20260417</t>
  </si>
  <si>
    <t>230426SUC022773</t>
  </si>
  <si>
    <t>BHCU3222474</t>
  </si>
  <si>
    <t>BKE GO: 26/008/BKGNK</t>
  </si>
  <si>
    <t>C026-0428-1</t>
  </si>
  <si>
    <t>6PK/5,556 KG</t>
  </si>
  <si>
    <t>SCHAEFFLERTHAI-045/26/A41</t>
  </si>
  <si>
    <t>I894336</t>
  </si>
  <si>
    <t>2PK/83 KG</t>
  </si>
  <si>
    <t>OT-260299</t>
  </si>
  <si>
    <t>SITSGCB0417W170461</t>
  </si>
  <si>
    <t>11PP/1,650 KG</t>
  </si>
  <si>
    <t>TIIU2604386</t>
  </si>
  <si>
    <t>OT-260286</t>
  </si>
  <si>
    <t>SDSV1394389</t>
  </si>
  <si>
    <t>21PP/10,580 KG</t>
  </si>
  <si>
    <t>OT-260275</t>
  </si>
  <si>
    <t>SGNG84252700</t>
  </si>
  <si>
    <t>20PP/9,288 KG</t>
  </si>
  <si>
    <t>ONEU2025112</t>
  </si>
  <si>
    <t>OT-260276</t>
  </si>
  <si>
    <t>TKS-20260420001A</t>
  </si>
  <si>
    <t>MSZXS26040019</t>
  </si>
  <si>
    <t>13BX/9,425 KG</t>
  </si>
  <si>
    <t>TSSU2074408</t>
  </si>
  <si>
    <t>SG26-0428-1</t>
  </si>
  <si>
    <t>23PK/7,449 KG</t>
  </si>
  <si>
    <t>6PK/4,053 KG</t>
  </si>
  <si>
    <t>1C26TCN-451</t>
  </si>
  <si>
    <t>5PP/931 KG</t>
  </si>
  <si>
    <t>SR26-0416-920</t>
  </si>
  <si>
    <t>HSHYSEA26040373</t>
  </si>
  <si>
    <t>11PP/7,385 KG</t>
  </si>
  <si>
    <t>CKSU2212130</t>
  </si>
  <si>
    <t>SR26-0420-920</t>
  </si>
  <si>
    <t>HSHYSEA26040407</t>
  </si>
  <si>
    <t>16PP/13,343 KG</t>
  </si>
  <si>
    <t>BEAU5149139</t>
  </si>
  <si>
    <t>SG-J44876</t>
  </si>
  <si>
    <t>202 PK/1,188.18 KG</t>
  </si>
  <si>
    <t>21PK/96,03 KG</t>
  </si>
  <si>
    <t>LSIV202604070</t>
  </si>
  <si>
    <t>SAAB2604032</t>
  </si>
  <si>
    <t>178 PK/984 KG</t>
  </si>
  <si>
    <t>60229349-60229348</t>
  </si>
  <si>
    <t>S03228910</t>
  </si>
  <si>
    <t>NXG2604045</t>
  </si>
  <si>
    <t>SSGN0440745</t>
  </si>
  <si>
    <t>5K/2.750KG</t>
  </si>
  <si>
    <t>28-01.EX/DFC-WEE/24-2</t>
  </si>
  <si>
    <t>BMOU4430824
NYKU4380696</t>
  </si>
  <si>
    <t>40.EX/LYT-DFC-AUS/2024</t>
  </si>
  <si>
    <t>860K/21,070KG</t>
  </si>
  <si>
    <t>WH202405-AQ01REV030801</t>
  </si>
  <si>
    <t>SHSGN26007048-01</t>
  </si>
  <si>
    <t>40K/20,723KG</t>
  </si>
  <si>
    <t>DFSU3026830</t>
  </si>
  <si>
    <t>HSSM-AQUA-REF-260411</t>
  </si>
  <si>
    <t>SHSGN26007116</t>
  </si>
  <si>
    <t>41K/56,215KG</t>
  </si>
  <si>
    <t>STXU2028616
STXU2021859
STXU2073127</t>
  </si>
  <si>
    <t>LQDCLI3767</t>
  </si>
  <si>
    <t>4K/643.44KG</t>
  </si>
  <si>
    <t>JLLS20260320</t>
  </si>
  <si>
    <t>JY2603207</t>
  </si>
  <si>
    <t>1K/17,000KG</t>
  </si>
  <si>
    <t>RLTU2014542</t>
  </si>
  <si>
    <t>HRS26-20260401VH</t>
  </si>
  <si>
    <t>QDSGN2602171</t>
  </si>
  <si>
    <t>37K/33,170KG</t>
  </si>
  <si>
    <t>TWCU2153741
TWCU2227382</t>
  </si>
  <si>
    <t>HRS26-20260326VH</t>
  </si>
  <si>
    <t>UXMNE2026040057</t>
  </si>
  <si>
    <t>25K/35,393KG</t>
  </si>
  <si>
    <t>IAAU2899395
IAAU2932282</t>
  </si>
  <si>
    <t>XJH-S20260324</t>
  </si>
  <si>
    <t>ZRLSZ20260405</t>
  </si>
  <si>
    <t>37K/43,431KG</t>
  </si>
  <si>
    <t>YMMU1078968
YMLU3589705</t>
  </si>
  <si>
    <t>185K/8.260,7KG</t>
  </si>
  <si>
    <t>EGSU1469663</t>
  </si>
  <si>
    <t>VE26001</t>
  </si>
  <si>
    <t>3128K/16.140,48KG</t>
  </si>
  <si>
    <t>OOCU7594081
TRHU5730675
TRHU7994722
CSGU6223851</t>
  </si>
  <si>
    <t>6603078631+6603078632</t>
  </si>
  <si>
    <t>9k/1.166kg</t>
  </si>
  <si>
    <t>6603078633+6603078634</t>
  </si>
  <si>
    <t>11k/1,979kg</t>
  </si>
  <si>
    <t>TG-10001682924</t>
  </si>
  <si>
    <t>677k/1,401.39kg/5,210</t>
  </si>
  <si>
    <t>WM-2602048</t>
  </si>
  <si>
    <t>4195k/13,190.4kg/39,663</t>
  </si>
  <si>
    <t>MAX-2511054-2511055</t>
  </si>
  <si>
    <t>1170k/24,102kg/34,098</t>
  </si>
  <si>
    <t>MRKU6180710</t>
  </si>
  <si>
    <t>WM-2603096-2603106</t>
  </si>
  <si>
    <t>5474k/19,498.8kg/53,342</t>
  </si>
  <si>
    <t>HLBU2229768</t>
  </si>
  <si>
    <t>WM-2601050/ 1</t>
  </si>
  <si>
    <t>4668k/19,497.6kg/52,35</t>
  </si>
  <si>
    <t>DFSU6686118</t>
  </si>
  <si>
    <t>WM-2601050/ 2</t>
  </si>
  <si>
    <t>4702k/19,496.4kg/52,227</t>
  </si>
  <si>
    <t>WM-2601050/ 3</t>
  </si>
  <si>
    <t>5454k/19,498.4kg/53,185</t>
  </si>
  <si>
    <t>FFAU5410783</t>
  </si>
  <si>
    <t>HEB-2601022-2601023</t>
  </si>
  <si>
    <t>4486k/19,728.82kg/65,438</t>
  </si>
  <si>
    <t>ONEU6260070</t>
  </si>
  <si>
    <t>HEB-2601023-2601024</t>
  </si>
  <si>
    <t>6019k/19,608.48kg/58,005</t>
  </si>
  <si>
    <t>ONEU6451245</t>
  </si>
  <si>
    <t>EMAG-01/26/A12</t>
  </si>
  <si>
    <t>1k/2500kg</t>
  </si>
  <si>
    <t>EXIM-008/26/E31</t>
  </si>
  <si>
    <t>38k/495.25kg</t>
  </si>
  <si>
    <t>24k/2,529.6kg</t>
  </si>
  <si>
    <t>STG-008/26/A41</t>
  </si>
  <si>
    <t>04032614630151207</t>
  </si>
  <si>
    <t>OOCU9060130</t>
  </si>
  <si>
    <t>STG-008/26/E31</t>
  </si>
  <si>
    <t>04032614630151203</t>
  </si>
  <si>
    <t>STELTER-002/26/E31</t>
  </si>
  <si>
    <t>04032614630151204</t>
  </si>
  <si>
    <t>26-V7000071</t>
  </si>
  <si>
    <t>04032614630151205</t>
  </si>
  <si>
    <t>04032614630151467</t>
  </si>
  <si>
    <t>04032614630151202</t>
  </si>
  <si>
    <t>NEW4348</t>
  </si>
  <si>
    <t>33PK/13391.89KG</t>
  </si>
  <si>
    <t>TCLU4226144</t>
  </si>
  <si>
    <t>NEW4348-1</t>
  </si>
  <si>
    <t>12PK/6349.77KG</t>
  </si>
  <si>
    <t>GIA HUY</t>
  </si>
  <si>
    <t>PHAN SINH TECH</t>
  </si>
  <si>
    <t>TRUNG CHÍNH LONG THÀNH</t>
  </si>
  <si>
    <t>TC20260407</t>
  </si>
  <si>
    <t>1K / 20KG</t>
  </si>
  <si>
    <t>30PK/705.43KG</t>
  </si>
  <si>
    <t>VN-JP 26/04/000447 (17/04)</t>
  </si>
  <si>
    <t>Mã đơn nộp phí:00024BAA8</t>
  </si>
  <si>
    <t>VN-JP 26/04/000446 (17/04)</t>
  </si>
  <si>
    <t>VN-JP 26/04/000445 (17/04)</t>
  </si>
  <si>
    <t>VN-ID 26/04/001223 (22/04)</t>
  </si>
  <si>
    <t>FORM RCEP</t>
  </si>
  <si>
    <t>TR03937</t>
  </si>
  <si>
    <t>77CT/769.95KG</t>
  </si>
  <si>
    <t>20260423-PMD-164</t>
  </si>
  <si>
    <t>RD260423-RIV-TTND</t>
  </si>
  <si>
    <t>CHUYEN MDSD</t>
  </si>
  <si>
    <t>1CT/2.3KG</t>
  </si>
  <si>
    <t>20260422-396-PMD</t>
  </si>
  <si>
    <t>1Z4WF3630496996396</t>
  </si>
  <si>
    <t>RD260424-SIL-CA</t>
  </si>
  <si>
    <t>RD260425-SIL-SG</t>
  </si>
  <si>
    <t>1CT/1.1KG</t>
  </si>
  <si>
    <t>RD260428-BOA-VN</t>
  </si>
  <si>
    <t>25PP/9809KG</t>
  </si>
  <si>
    <t>RD260428GC30-BOA-VNGC</t>
  </si>
  <si>
    <t>1PP/90.88KG</t>
  </si>
  <si>
    <t>GIPT20260414-1</t>
  </si>
  <si>
    <t>A78GX17963</t>
  </si>
  <si>
    <t>IAAU2878108</t>
  </si>
  <si>
    <t>GIPT20260414</t>
  </si>
  <si>
    <t>FTM260404</t>
  </si>
  <si>
    <t>12PP/3000.72KG</t>
  </si>
  <si>
    <t>CL, K5</t>
  </si>
  <si>
    <t>10CT/125KG</t>
  </si>
  <si>
    <t>275CT/1077.87KG</t>
  </si>
  <si>
    <t>55CT/715.15KG</t>
  </si>
  <si>
    <t>230CT/962.26KG</t>
  </si>
  <si>
    <t>AICA-TRANCY</t>
  </si>
  <si>
    <t>ALV-AKCJ-26-031</t>
  </si>
  <si>
    <t>SITSGNGG494105
BOOOKING 4CONT</t>
  </si>
  <si>
    <t>TIIU6425964
SITU9196484
TRHU5777820</t>
  </si>
  <si>
    <t>ALV-WSATH-26024</t>
  </si>
  <si>
    <t>1CR/1.100KG</t>
  </si>
  <si>
    <t>CAMPUCHIA</t>
  </si>
  <si>
    <t>ONEYSELG54767400</t>
  </si>
  <si>
    <t>ONEU2483239</t>
  </si>
  <si>
    <t>M20260420-RIL</t>
  </si>
  <si>
    <t>220426HKGHCM26040103-02</t>
  </si>
  <si>
    <t>FFAU1061410
KMTU7429103</t>
  </si>
  <si>
    <t>M20260420-SZ</t>
  </si>
  <si>
    <t>220426HKGHCM26040103-03</t>
  </si>
  <si>
    <t>M20260420-XF</t>
  </si>
  <si>
    <t>220426HKGHCM26040103-01</t>
  </si>
  <si>
    <t>M20260424RIL-FEDEX-HK</t>
  </si>
  <si>
    <t>15CT/141KG</t>
  </si>
  <si>
    <t>RYDER - SAMNET AMK</t>
  </si>
  <si>
    <t>M20260424XF-AIR-SZ</t>
  </si>
  <si>
    <t>RLL260403</t>
  </si>
  <si>
    <t>3CT/715KG</t>
  </si>
  <si>
    <t>RD260428-EZU-SG</t>
  </si>
  <si>
    <t>5CT/40KG</t>
  </si>
  <si>
    <t>RD260428-FD&amp;HPR-CN</t>
  </si>
  <si>
    <t>KMTU9356109</t>
  </si>
  <si>
    <t>RD260429-BOA-VN</t>
  </si>
  <si>
    <t>6CT/1,401KG</t>
  </si>
  <si>
    <t>VN-JP 26/04/000501</t>
  </si>
  <si>
    <t>Mã đơn nộp phí:00025087A</t>
  </si>
  <si>
    <t>VN-JP 26/04/000502</t>
  </si>
  <si>
    <t>Mã đơn nộp phí:00025088B</t>
  </si>
  <si>
    <t>V-2026042401</t>
  </si>
  <si>
    <t>EBKG16643785</t>
  </si>
  <si>
    <t>FCIU6607500</t>
  </si>
  <si>
    <t>A2510-0013O-4</t>
  </si>
  <si>
    <t>A59GX13231</t>
  </si>
  <si>
    <t>IAAU1948854</t>
  </si>
  <si>
    <t>1K/2206KG</t>
  </si>
  <si>
    <t>18K/16132.49KG</t>
  </si>
  <si>
    <t>YSVN20260427</t>
  </si>
  <si>
    <t>SGNG65355300</t>
  </si>
  <si>
    <t>63K/14344KG</t>
  </si>
  <si>
    <t>TCNU5245634</t>
  </si>
  <si>
    <t>YSVN20260427-01</t>
  </si>
  <si>
    <t>SGNG65583600</t>
  </si>
  <si>
    <t>FCIU7168655</t>
  </si>
  <si>
    <t>YSVN20260427-03</t>
  </si>
  <si>
    <t>SGNG71559600</t>
  </si>
  <si>
    <t>TCLU8436154</t>
  </si>
  <si>
    <t>YSVN20260427-02</t>
  </si>
  <si>
    <t>SGNG65676900</t>
  </si>
  <si>
    <t>FFAU3637802</t>
  </si>
  <si>
    <t>YSVN20260428</t>
  </si>
  <si>
    <t>YMJAW490503373</t>
  </si>
  <si>
    <t>2175K/17961KG</t>
  </si>
  <si>
    <t>SEGU4066089</t>
  </si>
  <si>
    <t>YSVN20260428-01</t>
  </si>
  <si>
    <t>MRSU3062419
MRSU4257550</t>
  </si>
  <si>
    <t>1441K/8688.89KG</t>
  </si>
  <si>
    <t>28K/703.5KG</t>
  </si>
  <si>
    <t>960K/2857.11KG</t>
  </si>
  <si>
    <t>806K/3843.52KG</t>
  </si>
  <si>
    <t>85K/1531.5KG</t>
  </si>
  <si>
    <t>4K/5.86KG</t>
  </si>
  <si>
    <t>380K/2452.58KG</t>
  </si>
  <si>
    <t>7899K/45584.06KG</t>
  </si>
  <si>
    <t>452K/103287.2KG</t>
  </si>
  <si>
    <t>1.338K/27.727,82KG</t>
  </si>
  <si>
    <t>NVC-26/04-05</t>
  </si>
  <si>
    <t>20K/4.324,1KG</t>
  </si>
  <si>
    <t>OOLU2928074</t>
  </si>
  <si>
    <t>1K/3.581KG</t>
  </si>
  <si>
    <t>723K/8.335,74KG</t>
  </si>
  <si>
    <t>192026-YK</t>
  </si>
  <si>
    <t>I490588503</t>
  </si>
  <si>
    <t>9K/21.793,89KG</t>
  </si>
  <si>
    <t>YMMU6156940</t>
  </si>
  <si>
    <t>TP2JP260402</t>
  </si>
  <si>
    <t>JJCSGHAY600478</t>
  </si>
  <si>
    <t>TWCU2258932</t>
  </si>
  <si>
    <t>NVC-26/04-06</t>
  </si>
  <si>
    <t>MPYOK2605010</t>
  </si>
  <si>
    <t>4K/809,3KG</t>
  </si>
  <si>
    <t>76K/549,7KG</t>
  </si>
  <si>
    <t>26K/240,18KG</t>
  </si>
  <si>
    <t>125K/664,09KG</t>
  </si>
  <si>
    <t>1774K/57.241,34KG</t>
  </si>
  <si>
    <t>191K/3.086,57KG</t>
  </si>
  <si>
    <t>35K/481,59KG</t>
  </si>
  <si>
    <t>17K/10.854,5KG</t>
  </si>
  <si>
    <t>24K/391,99KG</t>
  </si>
  <si>
    <t>5K/86,81KG</t>
  </si>
  <si>
    <t>00070210+00070211</t>
  </si>
  <si>
    <t>PL 2387</t>
  </si>
  <si>
    <t>EBKG16605854</t>
  </si>
  <si>
    <t>3K/2295KG</t>
  </si>
  <si>
    <t>MSDU5737670</t>
  </si>
  <si>
    <t>17K/12858KG</t>
  </si>
  <si>
    <t>PL 2388</t>
  </si>
  <si>
    <t>5K/3843KG</t>
  </si>
  <si>
    <t>WOREGG-004/26/E31</t>
  </si>
  <si>
    <t>1K/11,5KG</t>
  </si>
  <si>
    <t>FLM-2603025-26/1</t>
  </si>
  <si>
    <t>FFAU7203234</t>
  </si>
  <si>
    <t>FLM-2603025-26/2</t>
  </si>
  <si>
    <t>1008K/21344.8KG/39.276CBM</t>
  </si>
  <si>
    <t>TCNU5941421</t>
  </si>
  <si>
    <t>C20252672772-773-774</t>
  </si>
  <si>
    <t>SSLPVCLICAA0053</t>
  </si>
  <si>
    <t>19K/22750KG</t>
  </si>
  <si>
    <t>CAAU6879365</t>
  </si>
  <si>
    <t>PL 2389</t>
  </si>
  <si>
    <t>17K/11743KG</t>
  </si>
  <si>
    <t>TRHU4504610</t>
  </si>
  <si>
    <t>5K/3432KG</t>
  </si>
  <si>
    <t>1K/8,1KG</t>
  </si>
  <si>
    <t>I894829</t>
  </si>
  <si>
    <t>4K/112,8KG</t>
  </si>
  <si>
    <t>HAM15492885</t>
  </si>
  <si>
    <t>1K/396KG</t>
  </si>
  <si>
    <t>RMI/E/1384</t>
  </si>
  <si>
    <t>KMTCMUN0581731</t>
  </si>
  <si>
    <t>20K/23104KG</t>
  </si>
  <si>
    <t>BMOU1308556</t>
  </si>
  <si>
    <t>1K/37KG</t>
  </si>
  <si>
    <t>LEADER NO 1</t>
  </si>
  <si>
    <t>47ZZ26505</t>
  </si>
  <si>
    <t>ĐK ĐỊA ĐIỂM KT CHÂN CÔNG TRÌNH</t>
  </si>
  <si>
    <t>47ZZ26504</t>
  </si>
  <si>
    <t>FJYN0627-1</t>
  </si>
  <si>
    <t>CNA0363250A</t>
  </si>
  <si>
    <t>TXGU4173070
CMAU9298225</t>
  </si>
  <si>
    <t>FM20260421-01</t>
  </si>
  <si>
    <t>089-01248240</t>
  </si>
  <si>
    <t>16PK / 190KG</t>
  </si>
  <si>
    <t>FM20260424-01</t>
  </si>
  <si>
    <t>089-01249032</t>
  </si>
  <si>
    <t>2PK / 25KG</t>
  </si>
  <si>
    <t>112DW-SSC/26</t>
  </si>
  <si>
    <t>MRSU3058086</t>
  </si>
  <si>
    <t>115DW-SSC/26</t>
  </si>
  <si>
    <t>MRKU5478249</t>
  </si>
  <si>
    <t>114DW-SSC/26</t>
  </si>
  <si>
    <t>GAOU7361201</t>
  </si>
  <si>
    <t>113DW-SSC/26</t>
  </si>
  <si>
    <t>TCKU7002290</t>
  </si>
  <si>
    <t>111DW-SSC/26</t>
  </si>
  <si>
    <t>SGN3141489</t>
  </si>
  <si>
    <t>TGHU9614244</t>
  </si>
  <si>
    <t>110DW-SSC/26</t>
  </si>
  <si>
    <t>SGN3141476</t>
  </si>
  <si>
    <t>CAIU4256219</t>
  </si>
  <si>
    <t>109DW-SSC/26</t>
  </si>
  <si>
    <t>SGN3141473</t>
  </si>
  <si>
    <t>TRHU7904082</t>
  </si>
  <si>
    <t>13 DW-SUM/26</t>
  </si>
  <si>
    <t>SGNM41237900</t>
  </si>
  <si>
    <t>HMMU6274550</t>
  </si>
  <si>
    <t>108DW-SSC/26</t>
  </si>
  <si>
    <t>TRLU7656209</t>
  </si>
  <si>
    <t>107DW-SSC/26</t>
  </si>
  <si>
    <t>MRKU2536660</t>
  </si>
  <si>
    <t>106DW-SSC/26</t>
  </si>
  <si>
    <t>SUDU8841754</t>
  </si>
  <si>
    <t>80015897-VN</t>
  </si>
  <si>
    <t>EGLV001600102814</t>
  </si>
  <si>
    <t>EITU0165961</t>
  </si>
  <si>
    <t>S26002OK1-0001</t>
  </si>
  <si>
    <t>IAAU2079499</t>
  </si>
  <si>
    <t>ATVVN002/04/26</t>
  </si>
  <si>
    <t>CXDU1665130</t>
  </si>
  <si>
    <t>HASLK01260400541</t>
  </si>
  <si>
    <t>HLHU6401584
HLHU8404751
HLHU8543649</t>
  </si>
  <si>
    <t>5K / 3,429KG</t>
  </si>
  <si>
    <t>2.692K/16.739,65KG</t>
  </si>
  <si>
    <t>36K/664,6KG</t>
  </si>
  <si>
    <t>2.070K/50.583,6KG</t>
  </si>
  <si>
    <t>26M-P010744</t>
  </si>
  <si>
    <t>202611526654(ĐÃ GỬI KT)</t>
  </si>
  <si>
    <t>MSMU4482231</t>
  </si>
  <si>
    <t>FJYN0634</t>
  </si>
  <si>
    <t>AE2604070</t>
  </si>
  <si>
    <t>9PK/76KG</t>
  </si>
  <si>
    <t>FJYN0626-2</t>
  </si>
  <si>
    <t>NOSNB26CL44203</t>
  </si>
  <si>
    <t>3,762PK/70,503.180KGS</t>
  </si>
  <si>
    <t>FFAU4703597
NBYU8064220
NBYU8084036
NBYU8223086
NBYU8318448</t>
  </si>
  <si>
    <t>26M-P010768-R3</t>
  </si>
  <si>
    <t>TIIU5970347</t>
  </si>
  <si>
    <t>202611543921(ĐÃ GỬI KT)</t>
  </si>
  <si>
    <t>FJYN0628</t>
  </si>
  <si>
    <t>CNA0364708</t>
  </si>
  <si>
    <t>4367PK/95435.950KG</t>
  </si>
  <si>
    <t>CAIU9608816
TCNU1616927
TCNU3356916
TCNU3728968
TLLU4034659</t>
  </si>
  <si>
    <t>2604/090-1</t>
  </si>
  <si>
    <t>11PK/86KG</t>
  </si>
  <si>
    <t>2604/090</t>
  </si>
  <si>
    <t>2604/089-T-1</t>
  </si>
  <si>
    <t>3PK/18KG</t>
  </si>
  <si>
    <t>2604/089-T</t>
  </si>
  <si>
    <t>2604/088-T-1</t>
  </si>
  <si>
    <t>9PK/66KG</t>
  </si>
  <si>
    <t>2604/088-T</t>
  </si>
  <si>
    <t>2604/087-T</t>
  </si>
  <si>
    <t>CPN FEDEX EXPRESS VN</t>
  </si>
  <si>
    <t>2604/086-T-1</t>
  </si>
  <si>
    <t>2604/086-T</t>
  </si>
  <si>
    <t>26202446/26202957/26202958</t>
  </si>
  <si>
    <t>6PK/49KG</t>
  </si>
  <si>
    <t>141573/574/566/571/572/565</t>
  </si>
  <si>
    <t>HKUL20001802</t>
  </si>
  <si>
    <t>16PK/104KG</t>
  </si>
  <si>
    <t>1PK/9.9KG</t>
  </si>
  <si>
    <t>4PK/10.6KG</t>
  </si>
  <si>
    <t>120DW-SSC/26</t>
  </si>
  <si>
    <t>HLXU8038473</t>
  </si>
  <si>
    <t>119DW-SSC/26</t>
  </si>
  <si>
    <t>HLBU2047064</t>
  </si>
  <si>
    <t>118DW-SSC/26</t>
  </si>
  <si>
    <t>HLBU1632130</t>
  </si>
  <si>
    <t>117DW-SSC/26</t>
  </si>
  <si>
    <t>TEMU7944435</t>
  </si>
  <si>
    <t>116DW-SSC/26</t>
  </si>
  <si>
    <t>MRKU3999926</t>
  </si>
  <si>
    <t>EA3966-26008</t>
  </si>
  <si>
    <t>SNLGSKVLV9B607</t>
  </si>
  <si>
    <t>UETU3027075</t>
  </si>
  <si>
    <t>KTCLNN 3329/SHKCN-TDC</t>
  </si>
  <si>
    <t>FJYN0633-1</t>
  </si>
  <si>
    <t>OOLU2167904450</t>
  </si>
  <si>
    <t xml:space="preserve">OOCU5611641 
OOCU5608484 </t>
  </si>
  <si>
    <t>FJYN0629</t>
  </si>
  <si>
    <t>OOLU2167687840-01</t>
  </si>
  <si>
    <t>BMOU5040179 
CSGU6871622 
SEGU6666040 
OOCU6235852</t>
  </si>
  <si>
    <t>OOLU2167687840-02</t>
  </si>
  <si>
    <t>SNKO010260301660</t>
  </si>
  <si>
    <t xml:space="preserve">SKLU1333517
TEMU0909303
SEGU3325518
</t>
  </si>
  <si>
    <t>JLLD-96</t>
  </si>
  <si>
    <t>SITGNBCLX171829</t>
  </si>
  <si>
    <t>TRHU8894292</t>
  </si>
  <si>
    <t>FJYN0637</t>
  </si>
  <si>
    <t>AE2604090</t>
  </si>
  <si>
    <t>5PK / 47 KG</t>
  </si>
  <si>
    <t>FLM-2603005-3027/1</t>
  </si>
  <si>
    <t>EBKG16619995</t>
  </si>
  <si>
    <t>MEDU4912257</t>
  </si>
  <si>
    <t>FLM-2603005-3027/2</t>
  </si>
  <si>
    <t>MSDU7934637</t>
  </si>
  <si>
    <t>PB2512094-051-2602001-02-04-06</t>
  </si>
  <si>
    <t>2551K/12594,91KG/52,2CBM</t>
  </si>
  <si>
    <t>DAYU6716238</t>
  </si>
  <si>
    <t>PB2512051-53-54-76-2001-2-3-5-6</t>
  </si>
  <si>
    <t>2420K/12119,94KG/49,08CBM</t>
  </si>
  <si>
    <t>HLBU9863748</t>
  </si>
  <si>
    <t>26-V7000284</t>
  </si>
  <si>
    <t>PL 2390</t>
  </si>
  <si>
    <t>9K/8948KG</t>
  </si>
  <si>
    <t>SUDU6795541</t>
  </si>
  <si>
    <t>13K/8592KG</t>
  </si>
  <si>
    <t>XVN2026016</t>
  </si>
  <si>
    <t>20042639130212168</t>
  </si>
  <si>
    <t>18K/4288.65KG</t>
  </si>
  <si>
    <t>TWCU2161428</t>
  </si>
  <si>
    <t>SVC2026-10</t>
  </si>
  <si>
    <t>20042639130211652</t>
  </si>
  <si>
    <t>6K/2803KG</t>
  </si>
  <si>
    <t>BH26059</t>
  </si>
  <si>
    <t>20042639130212025</t>
  </si>
  <si>
    <t>3K/774KG</t>
  </si>
  <si>
    <t>2604-F912-RING</t>
  </si>
  <si>
    <t>20042639130211078</t>
  </si>
  <si>
    <t>6K/1854KG</t>
  </si>
  <si>
    <t>UBC110866</t>
  </si>
  <si>
    <t>20042639130209818</t>
  </si>
  <si>
    <t>28K/8188KG</t>
  </si>
  <si>
    <t>VT260418</t>
  </si>
  <si>
    <t>40K/13258,17KG</t>
  </si>
  <si>
    <t>TWCU2197170</t>
  </si>
  <si>
    <t>2026VNMG002</t>
  </si>
  <si>
    <t>OOLU2168230180B</t>
  </si>
  <si>
    <t>4PK/2389.5KG</t>
  </si>
  <si>
    <t>CL, KHO 2</t>
  </si>
  <si>
    <t>HCM</t>
  </si>
  <si>
    <t>1ZH287E80429112448</t>
  </si>
  <si>
    <t>12PK/4088KG</t>
  </si>
  <si>
    <t>LKDM20260415-1</t>
  </si>
  <si>
    <t>A33GX44159</t>
  </si>
  <si>
    <t>IAAU1716951</t>
  </si>
  <si>
    <t>LKDM20260416</t>
  </si>
  <si>
    <t>DM26040047</t>
  </si>
  <si>
    <t>52CT/601.12KG</t>
  </si>
  <si>
    <t>CL, KHO 3</t>
  </si>
  <si>
    <t>TYT260404</t>
  </si>
  <si>
    <t>SG2605981</t>
  </si>
  <si>
    <t>SEGU3622162</t>
  </si>
  <si>
    <t>LKDM20260421</t>
  </si>
  <si>
    <t>3CT/3KG</t>
  </si>
  <si>
    <t>GIPT202600415</t>
  </si>
  <si>
    <t>220426A33GX44158-03</t>
  </si>
  <si>
    <t>IAAU1831066</t>
  </si>
  <si>
    <t>F26041401</t>
  </si>
  <si>
    <t>220426A33GX44158-02</t>
  </si>
  <si>
    <t>LKDM20260415</t>
  </si>
  <si>
    <t>220426A33GX44158-04</t>
  </si>
  <si>
    <t>MI260409001</t>
  </si>
  <si>
    <t>220426A33GX44158-01</t>
  </si>
  <si>
    <t>WF260403</t>
  </si>
  <si>
    <t>GCXU2482687</t>
  </si>
  <si>
    <t>92H7993DM/26</t>
  </si>
  <si>
    <t>HWCLI2601442</t>
  </si>
  <si>
    <t>1PP/733KG</t>
  </si>
  <si>
    <t>LKDM20260422</t>
  </si>
  <si>
    <t>2CT/6.8KG</t>
  </si>
  <si>
    <t>GIPT20260403</t>
  </si>
  <si>
    <t>HK2604000033</t>
  </si>
  <si>
    <t>SEGU2461227</t>
  </si>
  <si>
    <t>TF26031190145</t>
  </si>
  <si>
    <t>SH2026041702</t>
  </si>
  <si>
    <t>4CS/2222KG</t>
  </si>
  <si>
    <t>KBHC
CBHC-2026-025263
CBHC-2026-025437
3603483306BBF0040392</t>
  </si>
  <si>
    <t>RD260429-KING-CA</t>
  </si>
  <si>
    <t>3PP/646.33KG</t>
  </si>
  <si>
    <t>RD260428-SIL-NL</t>
  </si>
  <si>
    <t>4CT/31.8KG</t>
  </si>
  <si>
    <t>RD260429-APG-US</t>
  </si>
  <si>
    <t>5CT/39.75KG</t>
  </si>
  <si>
    <t>RD260428-EZU-MY-TX</t>
  </si>
  <si>
    <t>1CT/5.56KG</t>
  </si>
  <si>
    <t>RD260429-EZU-SG</t>
  </si>
  <si>
    <t>8CT/38.53KG</t>
  </si>
  <si>
    <t>RD260429-EZU-US</t>
  </si>
  <si>
    <t>5CT/12.63KG</t>
  </si>
  <si>
    <t>20260429-SLC-RIL-301</t>
  </si>
  <si>
    <t>4CT/13.8KG</t>
  </si>
  <si>
    <t>M20260427XF-DHL-SZ</t>
  </si>
  <si>
    <t>56-0426-05 VLI-MSY</t>
  </si>
  <si>
    <t>669CT/5.228,97</t>
  </si>
  <si>
    <t>1CT/39.16KG</t>
  </si>
  <si>
    <t>LLLHCM26422222</t>
  </si>
  <si>
    <t>2PP/1975KG</t>
  </si>
  <si>
    <t>CO Form E: E263380046070031 (27/04/2026)</t>
  </si>
  <si>
    <t>YSVN20260429</t>
  </si>
  <si>
    <t>S3Z2314330</t>
  </si>
  <si>
    <t>CH202604004</t>
  </si>
  <si>
    <t>943K/17,630KG</t>
  </si>
  <si>
    <t>TSSU5243604</t>
  </si>
  <si>
    <t>YUEDA20260415A</t>
  </si>
  <si>
    <t>MEDUWU195386</t>
  </si>
  <si>
    <t>1513K/58000KG</t>
  </si>
  <si>
    <t>FFAU1964597
MSDU5641563
MSMU7444256</t>
  </si>
  <si>
    <t>YUEDA20260415B</t>
  </si>
  <si>
    <t>YUEDA20260415C</t>
  </si>
  <si>
    <t>1468K/5887KG</t>
  </si>
  <si>
    <t>676K/1038.37KG</t>
  </si>
  <si>
    <t>1010K/383.15KG</t>
  </si>
  <si>
    <t>49K/49263KG</t>
  </si>
  <si>
    <t>11K/6939KG</t>
  </si>
  <si>
    <t>HT26041701</t>
  </si>
  <si>
    <t>HCMC-26JRD043088</t>
  </si>
  <si>
    <t>SNBU8226647</t>
  </si>
  <si>
    <t>KHÔNG VẬN CHUYỂN, KHÔNG CSHT</t>
  </si>
  <si>
    <t>4K/10.6KG</t>
  </si>
  <si>
    <t>343K/8515KG</t>
  </si>
  <si>
    <t>1434K/129838KG</t>
  </si>
  <si>
    <t>CBHC-2026-012739</t>
  </si>
  <si>
    <t>CBHC-2026-007682</t>
  </si>
  <si>
    <t>BIPD9117</t>
  </si>
  <si>
    <t>CBHC-2026-007365</t>
  </si>
  <si>
    <t>OE4510111902</t>
  </si>
  <si>
    <t>CBHC-2026-013547</t>
  </si>
  <si>
    <t>CBHC-2026-013401</t>
  </si>
  <si>
    <t>CBHC-2026-013583</t>
  </si>
  <si>
    <t>CBHC-2026-013411</t>
  </si>
  <si>
    <t>0100CSM0014386</t>
  </si>
  <si>
    <t>CBHC-2026-012728</t>
  </si>
  <si>
    <t>BIPAVERNIS3032</t>
  </si>
  <si>
    <t>CBHC-2026-012155</t>
  </si>
  <si>
    <t>CBHC-2026-012686</t>
  </si>
  <si>
    <t>CBHC-2026-012162</t>
  </si>
  <si>
    <t>CBHC-2026-013484</t>
  </si>
  <si>
    <t>CBHC-2026-012147</t>
  </si>
  <si>
    <t>CBHC-2026-013878</t>
  </si>
  <si>
    <t>CBHC-2026-012793</t>
  </si>
  <si>
    <t>0100CSM0018638</t>
  </si>
  <si>
    <t>CBHC-2026-013481</t>
  </si>
  <si>
    <t>CBHC-2026-012545</t>
  </si>
  <si>
    <t>CBHC-2026-019595</t>
  </si>
  <si>
    <t>CBHC-2026-009215</t>
  </si>
  <si>
    <t>0100CSM0010550</t>
  </si>
  <si>
    <t>CBHC-2026-012709</t>
  </si>
  <si>
    <t>CBHC-2026-013624</t>
  </si>
  <si>
    <t>2670HY9050</t>
  </si>
  <si>
    <t>CBHC-2026-013810</t>
  </si>
  <si>
    <t>CBHC-2026-007246</t>
  </si>
  <si>
    <t>CBHC-2026-009178</t>
  </si>
  <si>
    <t>51-400-0027</t>
  </si>
  <si>
    <t>CBHC-2026-013511</t>
  </si>
  <si>
    <t>CBHC-2026-013606</t>
  </si>
  <si>
    <t>CBHC-2026-007415</t>
  </si>
  <si>
    <t>EKD0039299</t>
  </si>
  <si>
    <t>CBHC-2026-012552</t>
  </si>
  <si>
    <t>CBHC-2026-013644</t>
  </si>
  <si>
    <t>CBHC-2026-013612</t>
  </si>
  <si>
    <t>CBHC-2026-012798</t>
  </si>
  <si>
    <t>200-38-007</t>
  </si>
  <si>
    <t>CBHC-2026-013609</t>
  </si>
  <si>
    <t>CBHC-2026-012159</t>
  </si>
  <si>
    <t>CBHC-2026-013855</t>
  </si>
  <si>
    <t>SC98068</t>
  </si>
  <si>
    <t>CBHC-2026-012137</t>
  </si>
  <si>
    <t>CBHC-2026-013431</t>
  </si>
  <si>
    <t>0100CSM0018637</t>
  </si>
  <si>
    <t>CBHC-2026-012530</t>
  </si>
  <si>
    <t>CBHC-2026-013587</t>
  </si>
  <si>
    <t>CBHC-2026-013784</t>
  </si>
  <si>
    <t>CBHC-2026-013569</t>
  </si>
  <si>
    <t>CBHC-2026-013799</t>
  </si>
  <si>
    <t>CBHC-2026-013563</t>
  </si>
  <si>
    <t>CBHC-2026-012127</t>
  </si>
  <si>
    <t>1754-819</t>
  </si>
  <si>
    <t>CBHC-2026-012774</t>
  </si>
  <si>
    <t>CBHC-2026-009206</t>
  </si>
  <si>
    <t>0100CSM0004496</t>
  </si>
  <si>
    <t>CBHC-2026-013592</t>
  </si>
  <si>
    <t>CBHC-2026-013632</t>
  </si>
  <si>
    <t>CBHC-2026-012166</t>
  </si>
  <si>
    <t>CBHC-2026-007645</t>
  </si>
  <si>
    <t>CBHC-2026-007647</t>
  </si>
  <si>
    <t>CBHC-2026-013502</t>
  </si>
  <si>
    <t>CBHC-2026-007677</t>
  </si>
  <si>
    <t>CBHC-2026-012778</t>
  </si>
  <si>
    <t>0100CSM0008267</t>
  </si>
  <si>
    <t>CBHC-2026-007670</t>
  </si>
  <si>
    <t>CBHC-2026-007362</t>
  </si>
  <si>
    <t>CBHC-2026-013572</t>
  </si>
  <si>
    <t>CBHC-2026-012823</t>
  </si>
  <si>
    <t>CBHC-2026-007674</t>
  </si>
  <si>
    <t>CBHC-2026-013654</t>
  </si>
  <si>
    <t>CBHC-2026-012922</t>
  </si>
  <si>
    <t>EKD0030184</t>
  </si>
  <si>
    <t>CBHC-2026-013875</t>
  </si>
  <si>
    <t>2670C03100</t>
  </si>
  <si>
    <t>CBHC-2026-012826</t>
  </si>
  <si>
    <t>OE4510000501</t>
  </si>
  <si>
    <t>CBHC-2026-012555</t>
  </si>
  <si>
    <t>CBHC-2026-013761</t>
  </si>
  <si>
    <t>CBHC-2026-013886</t>
  </si>
  <si>
    <t>CBHC-2026-013382</t>
  </si>
  <si>
    <t>CBHC-2026-012561</t>
  </si>
  <si>
    <t>CBHC-2026-013637</t>
  </si>
  <si>
    <t>CBHC-2026-013739</t>
  </si>
  <si>
    <t>CBHC-2026-009172</t>
  </si>
  <si>
    <t>51-400-0018</t>
  </si>
  <si>
    <t>CBHC-2026-012836</t>
  </si>
  <si>
    <t>EKD0030084</t>
  </si>
  <si>
    <t>CBHC-2026-007422</t>
  </si>
  <si>
    <t>0865SP053016</t>
  </si>
  <si>
    <t>CBHC-2026-012785</t>
  </si>
  <si>
    <t>CBHC-2026-007376</t>
  </si>
  <si>
    <t>EKD0069862</t>
  </si>
  <si>
    <t>1009PK/5818.09KG</t>
  </si>
  <si>
    <t>1346PK/11608.26KG</t>
  </si>
  <si>
    <t>711PK/4663.11KG</t>
  </si>
  <si>
    <t>483PK/2867.13KG</t>
  </si>
  <si>
    <t>1082PK/6049.24KG</t>
  </si>
  <si>
    <t>343PK/1946.53KG</t>
  </si>
  <si>
    <t>360PK/2212.7KG</t>
  </si>
  <si>
    <t>WLV260404</t>
  </si>
  <si>
    <t>10PP/5433.15KG</t>
  </si>
  <si>
    <t>E260402</t>
  </si>
  <si>
    <t>20PP/11378.68KG</t>
  </si>
  <si>
    <t>CAAU5557908</t>
  </si>
  <si>
    <t>E260403</t>
  </si>
  <si>
    <t>21PP/11889.05KG</t>
  </si>
  <si>
    <t>FANU3160800</t>
  </si>
  <si>
    <t>GGG260404&amp;260404-LK&amp;260405-LK</t>
  </si>
  <si>
    <t>SITSGSK0417G170642</t>
  </si>
  <si>
    <t>10PP/3444.79KG</t>
  </si>
  <si>
    <t>SITU2484391</t>
  </si>
  <si>
    <t>CEL260420</t>
  </si>
  <si>
    <t>6PK/52.6KG</t>
  </si>
  <si>
    <t>SKLCL2604244</t>
  </si>
  <si>
    <t>1PP/842.2KG</t>
  </si>
  <si>
    <t>IN-343-2026</t>
  </si>
  <si>
    <t>SGN22604045</t>
  </si>
  <si>
    <t>2PP/400.2KG</t>
  </si>
  <si>
    <t>SW-KT20260423</t>
  </si>
  <si>
    <t>141PK/1257.81</t>
  </si>
  <si>
    <t>OOLU8770089</t>
  </si>
  <si>
    <t>JVVN-APAS#20260423</t>
  </si>
  <si>
    <t>HILEXPJNV2604001</t>
  </si>
  <si>
    <t>30CT/282.23KG</t>
  </si>
  <si>
    <t>MOCHIKO- MPCC</t>
  </si>
  <si>
    <t>1CT/13KG</t>
  </si>
  <si>
    <t>JVVN-NEWSUN#20260429</t>
  </si>
  <si>
    <t>1Z779TT88651641741</t>
  </si>
  <si>
    <t>21CT/260KG</t>
  </si>
  <si>
    <t>LÂM PHÚ GIA - JV</t>
  </si>
  <si>
    <t>ROYER - JV20260428</t>
  </si>
  <si>
    <t>SSGN0442177</t>
  </si>
  <si>
    <t>34CT/403.36KG</t>
  </si>
  <si>
    <t>6603079401+6603079402+6603079403</t>
  </si>
  <si>
    <t>JJCSGSHY602326</t>
  </si>
  <si>
    <t>49PP/7886KG</t>
  </si>
  <si>
    <t>TWCU2186827</t>
  </si>
  <si>
    <t>SSGN0444500</t>
  </si>
  <si>
    <t>2PP/391.5KG</t>
  </si>
  <si>
    <t>5PP/763KG</t>
  </si>
  <si>
    <t>SGNTYO160040V</t>
  </si>
  <si>
    <t>1PP/138KG</t>
  </si>
  <si>
    <t>6603079420+6603079434</t>
  </si>
  <si>
    <t>5PP/508KG</t>
  </si>
  <si>
    <t>3PP/622KG</t>
  </si>
  <si>
    <t>6603079421+6603079422</t>
  </si>
  <si>
    <t>SGNBKK160042V</t>
  </si>
  <si>
    <t>13PP/3899KG</t>
  </si>
  <si>
    <t>6603079431+6603079433</t>
  </si>
  <si>
    <t>SGNBKK160043V</t>
  </si>
  <si>
    <t>15PP/1999KG</t>
  </si>
  <si>
    <t>SGNBKK160044V</t>
  </si>
  <si>
    <t>2PP/137KG</t>
  </si>
  <si>
    <t>6603079410+6603079411+6603079419</t>
  </si>
  <si>
    <t>SGNJKT160039V</t>
  </si>
  <si>
    <t>32PP/8714KG</t>
  </si>
  <si>
    <t>28PK/22590KG</t>
  </si>
  <si>
    <t>MRSU3663488</t>
  </si>
  <si>
    <t>đóng rồi</t>
  </si>
  <si>
    <t>CLH-FM/2026</t>
  </si>
  <si>
    <t>7ZZ/25500KG</t>
  </si>
  <si>
    <t>KIỂM TẠI NHÀ MÁY</t>
  </si>
  <si>
    <t>CPL0443492</t>
  </si>
  <si>
    <t>4PK/22186KG</t>
  </si>
  <si>
    <t>TGBU1260203</t>
  </si>
  <si>
    <t>CBHC-2026-007383</t>
  </si>
  <si>
    <t>OE4500010500</t>
  </si>
  <si>
    <t>CBHC-2026-007411</t>
  </si>
  <si>
    <t>OE4510000504</t>
  </si>
  <si>
    <t>CBHC-2026-007663</t>
  </si>
  <si>
    <t>CBHC-2026-012129</t>
  </si>
  <si>
    <t>CBHC-2026-012152</t>
  </si>
  <si>
    <t>CBHC-2026-009187</t>
  </si>
  <si>
    <t>LN2</t>
  </si>
  <si>
    <t>CBHC-2026-012145</t>
  </si>
  <si>
    <t>CBHC-2026-012177</t>
  </si>
  <si>
    <t>CBHC-2026-012527</t>
  </si>
  <si>
    <t>CBHC-2026-012534</t>
  </si>
  <si>
    <t>CBHC-2026-012541</t>
  </si>
  <si>
    <t>5620RTV148</t>
  </si>
  <si>
    <t>CBHC-2026-012578</t>
  </si>
  <si>
    <t>CBHC-2026-012580</t>
  </si>
  <si>
    <t>CBHC-2026-012661</t>
  </si>
  <si>
    <t>CBHC-2026-012815</t>
  </si>
  <si>
    <t>EKD155088000000</t>
  </si>
  <si>
    <t>CBHC-2026-012831</t>
  </si>
  <si>
    <t>EKD0050002</t>
  </si>
  <si>
    <t>CBHC-2026-012928</t>
  </si>
  <si>
    <t>OE141012100100</t>
  </si>
  <si>
    <t>CBHC-2026-012812</t>
  </si>
  <si>
    <t>OE4060050025</t>
  </si>
  <si>
    <t>CBHC-2026-013391</t>
  </si>
  <si>
    <t>0100CSM0011475</t>
  </si>
  <si>
    <t>CBHC-2026-013441</t>
  </si>
  <si>
    <t>CBHC-2026-013462</t>
  </si>
  <si>
    <t>CBHC-2026-013475</t>
  </si>
  <si>
    <t>CBHC-2026-013496</t>
  </si>
  <si>
    <t>CBHC-2026-013534</t>
  </si>
  <si>
    <t>CBHC-2026-013577</t>
  </si>
  <si>
    <t>CBHC-2026-013628</t>
  </si>
  <si>
    <t>CBHC-2026-013634</t>
  </si>
  <si>
    <t>CBHC-2026-013647</t>
  </si>
  <si>
    <t>CBHC-2026-013652</t>
  </si>
  <si>
    <t>CBHC-2026-013748</t>
  </si>
  <si>
    <t>4390000675A</t>
  </si>
  <si>
    <t>CBHC-2026-013757</t>
  </si>
  <si>
    <t>CBHC-2026-013768</t>
  </si>
  <si>
    <t>CBHC-2026-013830</t>
  </si>
  <si>
    <t>CBHC-2026-013841</t>
  </si>
  <si>
    <t>CBHC-2026-013848</t>
  </si>
  <si>
    <t>CBHC-2026-013859</t>
  </si>
  <si>
    <t>CBHC-2026-013864</t>
  </si>
  <si>
    <t>0865SP053010</t>
  </si>
  <si>
    <t>CBHC-2026-013868</t>
  </si>
  <si>
    <t>0865SP053015</t>
  </si>
  <si>
    <t>CBHC-2026-013873</t>
  </si>
  <si>
    <t>0865SP053005</t>
  </si>
  <si>
    <t>CBHC-2026-019593</t>
  </si>
  <si>
    <t>OE4510111908</t>
  </si>
  <si>
    <t>CBHC-2026-028006</t>
  </si>
  <si>
    <t>EKD5010003</t>
  </si>
  <si>
    <t>CBHC-2026-038584</t>
  </si>
  <si>
    <t>0100CSM0004489.</t>
  </si>
  <si>
    <t>CBHC-2026-038585</t>
  </si>
  <si>
    <t>CBHC-2026-038589</t>
  </si>
  <si>
    <t>CBHC-2026-038593</t>
  </si>
  <si>
    <t>CBHC-2026-038597</t>
  </si>
  <si>
    <t>CBHC-2026-038598</t>
  </si>
  <si>
    <t>1877-172.</t>
  </si>
  <si>
    <t>CBHC-2026-038599</t>
  </si>
  <si>
    <t>CBHC-2026-038601</t>
  </si>
  <si>
    <t>200-38-009</t>
  </si>
  <si>
    <t>CBHC-2026-038605</t>
  </si>
  <si>
    <t>4390000243.</t>
  </si>
  <si>
    <t>CBHC-2026-038609</t>
  </si>
  <si>
    <t>CBHC-2026-038612</t>
  </si>
  <si>
    <t>CBHC-2026-038613</t>
  </si>
  <si>
    <t>4550200102.</t>
  </si>
  <si>
    <t>CBHC-2026-038614</t>
  </si>
  <si>
    <t>4711065-04</t>
  </si>
  <si>
    <t>CBHC-2026-038615</t>
  </si>
  <si>
    <t>CBHC-2026-038616</t>
  </si>
  <si>
    <t>CBHC-2026-038617</t>
  </si>
  <si>
    <t>5620000080.</t>
  </si>
  <si>
    <t>CBHC-2026-038619</t>
  </si>
  <si>
    <t>5620200118b</t>
  </si>
  <si>
    <t>CBHC-2026-038650</t>
  </si>
  <si>
    <t>5622000101.</t>
  </si>
  <si>
    <t>CBHC-2026-038438</t>
  </si>
  <si>
    <t>CBHC-2026-038624</t>
  </si>
  <si>
    <t>965.01.12.0040</t>
  </si>
  <si>
    <t>CBHC-2026-038627</t>
  </si>
  <si>
    <t>CBHC-2026-038629</t>
  </si>
  <si>
    <t>A877-829</t>
  </si>
  <si>
    <t>CBHC-2026-038654</t>
  </si>
  <si>
    <t>EHX377</t>
  </si>
  <si>
    <t>CBHC-2026-038655</t>
  </si>
  <si>
    <t>EHX399</t>
  </si>
  <si>
    <t>CBHC-2026-038657</t>
  </si>
  <si>
    <t>EKD0039301.</t>
  </si>
  <si>
    <t>CBHC-2026-038660</t>
  </si>
  <si>
    <t>EKD0060077.</t>
  </si>
  <si>
    <t>CBHC-2026-038661</t>
  </si>
  <si>
    <t>EKD0060106.</t>
  </si>
  <si>
    <t>CBHC-2026-038662</t>
  </si>
  <si>
    <t>EKD0067176</t>
  </si>
  <si>
    <t>CBHC-2026-038663</t>
  </si>
  <si>
    <t>OE4500010100.</t>
  </si>
  <si>
    <t>CBHC-2026-038665</t>
  </si>
  <si>
    <t>OE4500040300</t>
  </si>
  <si>
    <t>CBHC-2026-038666</t>
  </si>
  <si>
    <t>OE4510032200</t>
  </si>
  <si>
    <t>CBHC-2026-038667</t>
  </si>
  <si>
    <t>OE4510575001.</t>
  </si>
  <si>
    <t>CBHC-2026-038668</t>
  </si>
  <si>
    <t>OE4510575002</t>
  </si>
  <si>
    <t>CBHC-2026-038669</t>
  </si>
  <si>
    <t>R6009</t>
  </si>
  <si>
    <t>CBHC-2026-038670</t>
  </si>
  <si>
    <t>R7323</t>
  </si>
  <si>
    <t>2947/KSĐB-NK2026/GP-HC</t>
  </si>
  <si>
    <t>2E26020636</t>
  </si>
  <si>
    <t>2951/KSĐB-NK2026/GP-HC</t>
  </si>
  <si>
    <t>CI2604000354</t>
  </si>
  <si>
    <t>2958/KSĐB-NK2026/GP-HC</t>
  </si>
  <si>
    <t>2E26020675</t>
  </si>
  <si>
    <t>WM-2603045</t>
  </si>
  <si>
    <t>1170k/4,914kg/13,166</t>
  </si>
  <si>
    <t>TG-10001740920/ 7</t>
  </si>
  <si>
    <t>6913k/19,671.48kg/52,128</t>
  </si>
  <si>
    <t>EMCU5710656</t>
  </si>
  <si>
    <t>SHV-109</t>
  </si>
  <si>
    <t>3K/54,9KG</t>
  </si>
  <si>
    <t>MANUYANTRALAYA-026/26/E31</t>
  </si>
  <si>
    <t>15042670330160803</t>
  </si>
  <si>
    <t>NYKU9774218
ONEU1223026</t>
  </si>
  <si>
    <t>HARSHA-020/26/E31</t>
  </si>
  <si>
    <t>15042670430047798</t>
  </si>
  <si>
    <t>E12412526</t>
  </si>
  <si>
    <t>15042670130131978</t>
  </si>
  <si>
    <t>SCHAEFFLERINDIA-037/26/A41</t>
  </si>
  <si>
    <t>15042670330160793</t>
  </si>
  <si>
    <t>NHBBALL-008/26/E31</t>
  </si>
  <si>
    <t>17042670430047828</t>
  </si>
  <si>
    <t>GJ268102000001</t>
  </si>
  <si>
    <t>17042670430047830</t>
  </si>
  <si>
    <t>2k/609kg</t>
  </si>
  <si>
    <t>ETV-20260420-11583</t>
  </si>
  <si>
    <t>CNSHAFGD1852</t>
  </si>
  <si>
    <t>TXGU4085961
EGSU9737490
EGSU9737490</t>
  </si>
  <si>
    <t>YEL260001</t>
  </si>
  <si>
    <t>CNSHAFGD3967</t>
  </si>
  <si>
    <t>INA 23/26</t>
  </si>
  <si>
    <t>15k/212,8kg</t>
  </si>
  <si>
    <t>IV0260407</t>
  </si>
  <si>
    <t>3k/2.394,4kg</t>
  </si>
  <si>
    <t>LB260153</t>
  </si>
  <si>
    <t>62k/13,640kg</t>
  </si>
  <si>
    <t>KHAI BAO HC</t>
  </si>
  <si>
    <t>41.EX/LYT-DFC-AUS/2024</t>
  </si>
  <si>
    <t>860K/21,930KG</t>
  </si>
  <si>
    <t>CO AK</t>
  </si>
  <si>
    <t>HSDFC-2601/FILTER</t>
  </si>
  <si>
    <t>NSSLBSHCC2601089</t>
  </si>
  <si>
    <t>135K/3,028.05KG</t>
  </si>
  <si>
    <t>SZLU2028798</t>
  </si>
  <si>
    <t>08/MTC-DN/2026</t>
  </si>
  <si>
    <t>174K/36,956KG</t>
  </si>
  <si>
    <t>EGLV003600352035</t>
  </si>
  <si>
    <t>119K/24.257,15KG</t>
  </si>
  <si>
    <t>TCLU4313260</t>
  </si>
  <si>
    <t>NHƠN TRẠCH</t>
  </si>
  <si>
    <t>S03238371</t>
  </si>
  <si>
    <t>VE26014-VE26009-VE26017</t>
  </si>
  <si>
    <t>3,910K/20,175.6KG</t>
  </si>
  <si>
    <t>OOCU9379004
OOCU9174750
BEAU5655203
UETU5356737
OOLU9193654</t>
  </si>
  <si>
    <t>VE26003</t>
  </si>
  <si>
    <t>1060K/8,427KG</t>
  </si>
  <si>
    <t>CBHU9571888
SEGU5261006</t>
  </si>
  <si>
    <t>UV740-20260429 US</t>
  </si>
  <si>
    <t>4K/37,2KG</t>
  </si>
  <si>
    <t>ZS5XX-20260429 US</t>
  </si>
  <si>
    <t>VE26006</t>
  </si>
  <si>
    <t>2262K/12,667.2KG</t>
  </si>
  <si>
    <t>CSNU6253578
OOCU7237994
FFAU3143841</t>
  </si>
  <si>
    <t>VE26012-VE26011-VE26002-VE25025</t>
  </si>
  <si>
    <t>3,882K/20,362.88KG</t>
  </si>
  <si>
    <t>OOCU9294099
FFAU7128629
TXGU4370911
OOLU6901169
OOCU7218438</t>
  </si>
  <si>
    <t>HSSM-AQUA-REF-260417</t>
  </si>
  <si>
    <t>CPL0441039</t>
  </si>
  <si>
    <t>92K/109,575KG</t>
  </si>
  <si>
    <t>WNGU2681517
WNGU2681501
WNGU2681604
WNGU2681585
WNGU2681482
WNGU2681564</t>
  </si>
  <si>
    <t>NXG2604046</t>
  </si>
  <si>
    <t>339IVN0053701</t>
  </si>
  <si>
    <t>10K/5,500KG</t>
  </si>
  <si>
    <t>MEDU5326163</t>
  </si>
  <si>
    <t>DVG551-26042901R</t>
  </si>
  <si>
    <t>1PK/328 KG</t>
  </si>
  <si>
    <t>SG26-0429-1</t>
  </si>
  <si>
    <t>5PK/969 KG</t>
  </si>
  <si>
    <t>MNT-CN-07TH26</t>
  </si>
  <si>
    <t>4PP/1,257 KG</t>
  </si>
  <si>
    <t>JFKMNT-SG-260428</t>
  </si>
  <si>
    <t>10PK/7,672 KG</t>
  </si>
  <si>
    <t>CVT202604004-A</t>
  </si>
  <si>
    <t>KCTXHOC2604002</t>
  </si>
  <si>
    <t>10PP/2,328 KG</t>
  </si>
  <si>
    <t>PCLU3251175</t>
  </si>
  <si>
    <t>DSGG-26042201</t>
  </si>
  <si>
    <t>KCTXSGN26040036</t>
  </si>
  <si>
    <t>27RO/18,308 KG</t>
  </si>
  <si>
    <t>PCLU5225597</t>
  </si>
  <si>
    <t>DSGG-26042601</t>
  </si>
  <si>
    <t>KCTXSGN26040048</t>
  </si>
  <si>
    <t>28RO/15,165 KG</t>
  </si>
  <si>
    <t>PCLU5254255</t>
  </si>
  <si>
    <t>2PK/7 KG</t>
  </si>
  <si>
    <t>VT-260427-01</t>
  </si>
  <si>
    <t>1PK/2.4 KG</t>
  </si>
  <si>
    <t>S- 8000761275</t>
  </si>
  <si>
    <t>1PK/14.4 KG</t>
  </si>
  <si>
    <t>160PK/48,060 KG</t>
  </si>
  <si>
    <t>MTTB20260416</t>
  </si>
  <si>
    <t>AMIGL260174471A</t>
  </si>
  <si>
    <t>58BG/2,135.1KG</t>
  </si>
  <si>
    <t>OTS-260406</t>
  </si>
  <si>
    <t>OTS-260407</t>
  </si>
  <si>
    <t>OTFS-260407</t>
  </si>
  <si>
    <t>6BX/75 KG</t>
  </si>
  <si>
    <t>OT-260321/OT-260322/OT-260323</t>
  </si>
  <si>
    <t>34CT/170 KG</t>
  </si>
  <si>
    <t xml:space="preserve">SKHU9634885
HLHU8313081 
SKHU8129430 
SKHU9404877 
HALU5689341  </t>
  </si>
  <si>
    <t>FESU2258410</t>
  </si>
  <si>
    <t>YMMU6087113
FFAU6867033</t>
  </si>
  <si>
    <t>RVC260428</t>
  </si>
  <si>
    <t>FTAU1943668</t>
  </si>
  <si>
    <t>WHSU8062448</t>
  </si>
  <si>
    <t>MRSU8150066</t>
  </si>
  <si>
    <t>EGHU3425130</t>
  </si>
  <si>
    <t>5K/1995,5KG</t>
  </si>
  <si>
    <t>SD20260424</t>
  </si>
  <si>
    <t>280426SPTNHOC264007</t>
  </si>
  <si>
    <t>TRHU8830472</t>
  </si>
  <si>
    <t>SA2604/516</t>
  </si>
  <si>
    <t>260426A17GX10231</t>
  </si>
  <si>
    <t>IAAU1723930</t>
  </si>
  <si>
    <t>SD20260422</t>
  </si>
  <si>
    <t>270426SPKHHOC264002</t>
  </si>
  <si>
    <t>CSNU8681220</t>
  </si>
  <si>
    <t>WPI20260421</t>
  </si>
  <si>
    <t>15K/202KG</t>
  </si>
  <si>
    <t>K.VC</t>
  </si>
  <si>
    <t>KBS DON GIA</t>
  </si>
  <si>
    <t>HH-JP 20260429</t>
  </si>
  <si>
    <t>TWCU2110626</t>
  </si>
  <si>
    <t>K.ĐHT</t>
  </si>
  <si>
    <t>B02604000038</t>
  </si>
  <si>
    <t>220426KECLI2640744</t>
  </si>
  <si>
    <t>1K/465KG</t>
  </si>
  <si>
    <t>MRSU7643556
GESU6906471
MRKU4030115</t>
  </si>
  <si>
    <t>KBS SO QLNB</t>
  </si>
  <si>
    <t>196K/1445,23KG</t>
  </si>
  <si>
    <t>10K/76,58KG</t>
  </si>
  <si>
    <t>42K/218,37KG</t>
  </si>
  <si>
    <t>396K/11.492,11KG</t>
  </si>
  <si>
    <t>9K/106,47KG</t>
  </si>
  <si>
    <t>400K/10.064KG</t>
  </si>
  <si>
    <t>17K/421,6KG</t>
  </si>
  <si>
    <t>67K/759KG</t>
  </si>
  <si>
    <t>2K/166,3KG</t>
  </si>
  <si>
    <t>2.727K/4.80KG</t>
  </si>
  <si>
    <t>565K/4.625,89KG</t>
  </si>
  <si>
    <t>11.082/10.371KG</t>
  </si>
  <si>
    <t>58K/1.051KG</t>
  </si>
  <si>
    <t>NL-25-WIN-12-2</t>
  </si>
  <si>
    <t>VN01120362</t>
  </si>
  <si>
    <t>4.103 CT / 6.916,5KG</t>
  </si>
  <si>
    <t>TEMU1786625</t>
  </si>
  <si>
    <t>6603077451+6603077458+6603077459</t>
  </si>
  <si>
    <t>STG-26.W17-06-2104</t>
  </si>
  <si>
    <t>MRKU5295335</t>
  </si>
  <si>
    <t>6603078036+6603078037</t>
  </si>
  <si>
    <t>MRKU3304905</t>
  </si>
  <si>
    <t>STG-26.W17-05-2204</t>
  </si>
  <si>
    <t>CAAU8600187</t>
  </si>
  <si>
    <t>BRAZIL-26.W17-06-2304</t>
  </si>
  <si>
    <t>MRKU9994599</t>
  </si>
  <si>
    <t>USA-26.W17-05-2304</t>
  </si>
  <si>
    <t>MRSU3117980</t>
  </si>
  <si>
    <t>STG-26.W17-04-2304</t>
  </si>
  <si>
    <t>SUDU6525459</t>
  </si>
  <si>
    <t>STG-26.W17-06-2404</t>
  </si>
  <si>
    <t>GESU6429595</t>
  </si>
  <si>
    <t>6603078709+6603078710+6603078711</t>
  </si>
  <si>
    <t>STG-26.W18-05-2804</t>
  </si>
  <si>
    <t>USA-26.W18-05-2904</t>
  </si>
  <si>
    <t>MRKU8333640</t>
  </si>
  <si>
    <t>STG-26.W18-05-2904</t>
  </si>
  <si>
    <t>MRSU4027140</t>
  </si>
  <si>
    <t>STG-26.W18-05-2904-2</t>
  </si>
  <si>
    <t>TCKU7602736</t>
  </si>
  <si>
    <t>6K/52,03KG</t>
  </si>
  <si>
    <t>9K/49,5KG</t>
  </si>
  <si>
    <t>34K/1255,6KG</t>
  </si>
  <si>
    <t>63K/620KG</t>
  </si>
  <si>
    <t>JH-DN20260420-1</t>
  </si>
  <si>
    <t>220426EGLV142601013517UWS</t>
  </si>
  <si>
    <t>FDCU0249204</t>
  </si>
  <si>
    <t>JH-DN20260413-2</t>
  </si>
  <si>
    <t>220426SXL26040061A</t>
  </si>
  <si>
    <t>TCNU7762636</t>
  </si>
  <si>
    <t>JX20260190</t>
  </si>
  <si>
    <t>220426SXL26040061</t>
  </si>
  <si>
    <t>JH-DN20260421</t>
  </si>
  <si>
    <t>230426ASSNLGSHVL0252441</t>
  </si>
  <si>
    <t>SNBU8465852</t>
  </si>
  <si>
    <t>JX20260206</t>
  </si>
  <si>
    <t>230426ASSNLGSHVL0251600</t>
  </si>
  <si>
    <t>CLPD-JG20260423</t>
  </si>
  <si>
    <t>GAOU7721606</t>
  </si>
  <si>
    <t>BING DUONG</t>
  </si>
  <si>
    <t>04/2026 JV-YMUV-SP-AI-1</t>
  </si>
  <si>
    <t>7K/38,42KG</t>
  </si>
  <si>
    <t>4K/20,8KG</t>
  </si>
  <si>
    <t>28042026 JV-YMUV</t>
  </si>
  <si>
    <t>2K/41,6KG</t>
  </si>
  <si>
    <t>IE2026042401S-JVN</t>
  </si>
  <si>
    <t>3K/20KG</t>
  </si>
  <si>
    <t>HANK-JV24042026</t>
  </si>
  <si>
    <t>2 PP / 1.447,2KG</t>
  </si>
  <si>
    <t>PHƯƠNG NAM KHOA</t>
  </si>
  <si>
    <t>7 PK / 148,5KG</t>
  </si>
  <si>
    <t>Elentec - GST</t>
  </si>
  <si>
    <t>15 CT / 187KG</t>
  </si>
  <si>
    <t>19 CT / 169,51KG</t>
  </si>
  <si>
    <t>WXJM260402</t>
  </si>
  <si>
    <t>230426FRS26040127</t>
  </si>
  <si>
    <t>20 CT / 577KG</t>
  </si>
  <si>
    <t>CYN20260401</t>
  </si>
  <si>
    <t>180426027G608845</t>
  </si>
  <si>
    <t>59 PP / 28.520KG</t>
  </si>
  <si>
    <t>WHSU5104318 WHSU6449490</t>
  </si>
  <si>
    <t>VN260428-IKIO-17</t>
  </si>
  <si>
    <t>SGNG74854700</t>
  </si>
  <si>
    <t>18 PP / 6.348,8KG</t>
  </si>
  <si>
    <t>TRHU5865285</t>
  </si>
  <si>
    <t>VN260428-IKIO-18-19</t>
  </si>
  <si>
    <t>35 PP / 15.512,46KG</t>
  </si>
  <si>
    <t>HAMU3588546 GCXU5962910</t>
  </si>
  <si>
    <t>VN260428-EIKO-92</t>
  </si>
  <si>
    <t>SGNG93895600</t>
  </si>
  <si>
    <t>FSCU5832825</t>
  </si>
  <si>
    <t>VN260428-FLR-36</t>
  </si>
  <si>
    <t>039GX40435</t>
  </si>
  <si>
    <t>978 CT / 8.522,3KG</t>
  </si>
  <si>
    <t>WHSU5975607</t>
  </si>
  <si>
    <t>VN260428-PQL-53-54</t>
  </si>
  <si>
    <t>039GX33899</t>
  </si>
  <si>
    <t>4.791 CT / 21.810,1KG</t>
  </si>
  <si>
    <t>WHSU6642581 WHSU5640645</t>
  </si>
  <si>
    <t>VN260429-PQL-55-57</t>
  </si>
  <si>
    <t>039GX40527</t>
  </si>
  <si>
    <t>2.184 CT / 21.932,04KG</t>
  </si>
  <si>
    <t>WHSU5412007 WHSU6674906 WHSU6012670</t>
  </si>
  <si>
    <t>VN260429-ALLSTAR-37</t>
  </si>
  <si>
    <t>ZIMUHCM80630808</t>
  </si>
  <si>
    <t>1.947 CT / 12.661,06KG</t>
  </si>
  <si>
    <t>ZCSU7184002</t>
  </si>
  <si>
    <t>GX-CD 04-2026</t>
  </si>
  <si>
    <t>3900 PK / 38.831,52KG</t>
  </si>
  <si>
    <t>CDC-VT-20260416 PT</t>
  </si>
  <si>
    <t>200426FORM26040169</t>
  </si>
  <si>
    <t>12 PP / 4.934,11KG</t>
  </si>
  <si>
    <t>IAAU2936992</t>
  </si>
  <si>
    <t>188 CT / 3.096,11KG</t>
  </si>
  <si>
    <t>1 ZZ / 488,8KG</t>
  </si>
  <si>
    <t>NL-26-VANG-02(960)</t>
  </si>
  <si>
    <t>YMJAI490585644</t>
  </si>
  <si>
    <t>960 CT / 13.009,6KG</t>
  </si>
  <si>
    <t>YMMU4075957</t>
  </si>
  <si>
    <t>SY20260116-01</t>
  </si>
  <si>
    <t>300326HDMUSHAZG4Q81200</t>
  </si>
  <si>
    <t>123 PK / 58.212KG</t>
  </si>
  <si>
    <t>HMMU4669782 HMMU6318642 HMMU6331937</t>
  </si>
  <si>
    <t>MIỄN KIỂM</t>
  </si>
  <si>
    <t>WM-2603096</t>
  </si>
  <si>
    <t>803CTN/3372.6KGM/9.036CBM</t>
  </si>
  <si>
    <t>TG-10001740920</t>
  </si>
  <si>
    <t>229CTN/1472.47KGM/3.388CBM</t>
  </si>
  <si>
    <t>TG-10001743191</t>
  </si>
  <si>
    <t>454CTN/1457.34KGM/3.815CBM</t>
  </si>
  <si>
    <t>TG-10001826718</t>
  </si>
  <si>
    <t>283CTN/1341.1KGM/3.821CBM</t>
  </si>
  <si>
    <t>WM-2601050</t>
  </si>
  <si>
    <t>498CTN/1656.4KGM/5.494CBM</t>
  </si>
  <si>
    <t>WM-2602044</t>
  </si>
  <si>
    <t>4576CTN/15475.6KGM/43.992CBM</t>
  </si>
  <si>
    <t>WM-2602045</t>
  </si>
  <si>
    <t>3848CTN/12352.8KGM/35.89CBM</t>
  </si>
  <si>
    <t>WM-2602060</t>
  </si>
  <si>
    <t>1589CTN/5896.2KGM/16.555CBM</t>
  </si>
  <si>
    <t>TG-10001743195</t>
  </si>
  <si>
    <t>588CTN/1887.48KGM/4.941CBM</t>
  </si>
  <si>
    <t>WM-2602047</t>
  </si>
  <si>
    <t>3382CTN/12244.4KGM/35.446CBM</t>
  </si>
  <si>
    <t>WM-2603103</t>
  </si>
  <si>
    <t>407CTN/1709.4KGM/4.58CBM</t>
  </si>
  <si>
    <t>ĐỒNG MINH PHÚ</t>
  </si>
  <si>
    <t>MẪU 12 CSSX</t>
  </si>
  <si>
    <t>VN-CN 26/04/999607</t>
  </si>
  <si>
    <t>VN-IN 26/04/998787</t>
  </si>
  <si>
    <t>VN-IN 26/04/998785</t>
  </si>
  <si>
    <t>VN-CN 26/04/999518</t>
  </si>
  <si>
    <t>VN-IN 26/04/998668</t>
  </si>
  <si>
    <t>VN-IN 26/04/998663</t>
  </si>
  <si>
    <t>VN-CN 26/04/999472</t>
  </si>
  <si>
    <t>VN-CN 26/04/999471</t>
  </si>
  <si>
    <t>VN-CN 26/04/999467</t>
  </si>
  <si>
    <t>VN-CN 26/04/999465</t>
  </si>
  <si>
    <t>VN-IN 26/04/998505</t>
  </si>
  <si>
    <t>VN-CN 26/04/999451</t>
  </si>
  <si>
    <t>VN-CN 26/04/999445</t>
  </si>
  <si>
    <t>VN-CN 26/04/999444</t>
  </si>
  <si>
    <t>VN-IN 26/04/998495</t>
  </si>
  <si>
    <t>VN-CN 26/04/999367</t>
  </si>
  <si>
    <t>VN-CN 26/04/999302</t>
  </si>
  <si>
    <t>VN-CN 26/04/999299</t>
  </si>
  <si>
    <t>VN-CN 26/04/999298</t>
  </si>
  <si>
    <t>VN-CN 26/04/999296</t>
  </si>
  <si>
    <t>VN-IN 26/04/998334</t>
  </si>
  <si>
    <t>VN-DE 26/04/009920</t>
  </si>
  <si>
    <t>VN-KR 26/04/001423</t>
  </si>
  <si>
    <t>VN-KR 26/04/001433</t>
  </si>
  <si>
    <t>VN-ID 26/04/009741</t>
  </si>
  <si>
    <t>VN-ID 26/04/010395</t>
  </si>
  <si>
    <t xml:space="preserve">	VN-DE 26/04/011790</t>
  </si>
  <si>
    <t xml:space="preserve">VN-DE 26/04/011843	</t>
  </si>
  <si>
    <t>VN-DE 26/04/012238</t>
  </si>
  <si>
    <t>VN-DE 26/04/012249</t>
  </si>
  <si>
    <t xml:space="preserve">	VN-DE 26/04/012372</t>
  </si>
  <si>
    <t>VN-DE 26/04/012373</t>
  </si>
  <si>
    <t>VN-DE 26/04/012411</t>
  </si>
  <si>
    <t>VN-DE 26/04/012412</t>
  </si>
  <si>
    <t>VN-DE 26/04/012413</t>
  </si>
  <si>
    <t>VN-DE 26/04/012414</t>
  </si>
  <si>
    <t>VN-DE 26/04/012415</t>
  </si>
  <si>
    <t>VN-DE 26/04/012416</t>
  </si>
  <si>
    <t>VN-DE 26/04/012417</t>
  </si>
  <si>
    <t>VN-DE 26/04/012418</t>
  </si>
  <si>
    <t>VN-ID 26/04/011157</t>
  </si>
  <si>
    <t>VN-DE 26/04/012656</t>
  </si>
  <si>
    <t>VN-DE 26/04/012659</t>
  </si>
  <si>
    <t>VN-DE 26/04/012660</t>
  </si>
  <si>
    <t>VN-DE 26/04/012661</t>
  </si>
  <si>
    <t>VN-DE 26/04/012662</t>
  </si>
  <si>
    <t>VN-IN 26/04/000981</t>
  </si>
  <si>
    <t>INA 17/26</t>
  </si>
  <si>
    <t>10K/132,2KG</t>
  </si>
  <si>
    <t>S142061</t>
  </si>
  <si>
    <t>1K/197,3KG</t>
  </si>
  <si>
    <t>242K/4,862.21KG</t>
  </si>
  <si>
    <t>VN-CN 26/04/999462</t>
  </si>
  <si>
    <t>Mã đơn nộp phí:#2026000128302</t>
  </si>
  <si>
    <t>INVJYSP260316ZKXS-2515</t>
  </si>
  <si>
    <t>CAAU8933871
TGBU5255289
SUDU5917584
CAAU4697490
CAAU6445435</t>
  </si>
  <si>
    <t>V3PHT202611562425</t>
  </si>
  <si>
    <t>260401-MFP</t>
  </si>
  <si>
    <t>HKHCM26045016</t>
  </si>
  <si>
    <t>3K / 34,9KG</t>
  </si>
  <si>
    <t>0497849</t>
  </si>
  <si>
    <t>CMSSH26041680</t>
  </si>
  <si>
    <t>1K / 378KG</t>
  </si>
  <si>
    <t>FCO0035227</t>
  </si>
  <si>
    <t>10K / 110,6KG</t>
  </si>
  <si>
    <t>12JE-26-EN99-VG11</t>
  </si>
  <si>
    <t>OOLU2323380380</t>
  </si>
  <si>
    <t>TIIU5180738</t>
  </si>
  <si>
    <t>V3PHT202611558851</t>
  </si>
  <si>
    <t>STE-VT26006</t>
  </si>
  <si>
    <t>TL260426HCM75</t>
  </si>
  <si>
    <t>1K / 298,45KG</t>
  </si>
  <si>
    <t>IT-SI-12597</t>
  </si>
  <si>
    <t>HLCUTA12603FZNZ3</t>
  </si>
  <si>
    <t>BMOU5622781
FCIU7447520
GCXU5947094
HAMU4070700
HLBU2267900
SEKU6359096
UETU7560694</t>
  </si>
  <si>
    <t>PCLUINC01545155</t>
  </si>
  <si>
    <t>DFSU7647477
FSCU8501040
PCLU5112775
PCLU5163026
PCLU5223819
TEMU8886760
TGBU5574096
TIIU6649199</t>
  </si>
  <si>
    <t>INVJYSP260330ZKXS-2587</t>
  </si>
  <si>
    <t>YMJAI221205448</t>
  </si>
  <si>
    <t>BMOU6144917
BMOU6204220
FFAU6998136
TIIU4666900
SEGU6511687
YMMU6623561
YMMU7182389
TGBU5091420
YMLU8668577
YMMU6291981</t>
  </si>
  <si>
    <t>V3PHT202611595618</t>
  </si>
  <si>
    <t>INVE-26-00016</t>
  </si>
  <si>
    <t>NAY04260484HCM</t>
  </si>
  <si>
    <t>SEGU1296658</t>
  </si>
  <si>
    <t>V3PHT264078434618</t>
  </si>
  <si>
    <t>LLLHCM26423226</t>
  </si>
  <si>
    <t>5K/4,792KG</t>
  </si>
  <si>
    <t>6K/22,15KG</t>
  </si>
  <si>
    <t>154K/5,290,6KG</t>
  </si>
  <si>
    <t>PZP260402</t>
  </si>
  <si>
    <t>LDGHCM2641641SZ</t>
  </si>
  <si>
    <t>4K/3,971KG</t>
  </si>
  <si>
    <t>56-0526-06 VLI-MSY</t>
  </si>
  <si>
    <t>289K/2.257,37KG</t>
  </si>
  <si>
    <t>15K/10.283KG</t>
  </si>
  <si>
    <t>1K/6,1KG</t>
  </si>
  <si>
    <t>VN260428XF-FEDEX-N</t>
  </si>
  <si>
    <t>2K/3,5KG</t>
  </si>
  <si>
    <t>M20260429RIL-FEDEX-HK-B</t>
  </si>
  <si>
    <t>2K/4,5KG</t>
  </si>
  <si>
    <t>M20260429XF-FEDEX-SZ</t>
  </si>
  <si>
    <t>4K/32,7KG</t>
  </si>
  <si>
    <t>RD260506-BOA-VN</t>
  </si>
  <si>
    <t>4K/1.003,1KG</t>
  </si>
  <si>
    <t>MEDUYO572919</t>
  </si>
  <si>
    <t>63K/20.025,1KG</t>
  </si>
  <si>
    <t>FFAU2975791</t>
  </si>
  <si>
    <t>TK CHUNG LO
56/SKHCN-TDC</t>
  </si>
  <si>
    <t>THEP</t>
  </si>
  <si>
    <t>101K/203,02KG</t>
  </si>
  <si>
    <t>186K/1.425,86KG</t>
  </si>
  <si>
    <t>9K/75,51KG</t>
  </si>
  <si>
    <t>421/ICA-INV/III/26</t>
  </si>
  <si>
    <t>SAA260306602</t>
  </si>
  <si>
    <t>SKLU1668296
SKLU1922780
SKLU1937570
SKLU2076049</t>
  </si>
  <si>
    <t>8MQ-0041777</t>
  </si>
  <si>
    <t>ALV-26-018</t>
  </si>
  <si>
    <t>TYJPVN260846</t>
  </si>
  <si>
    <t>48K/5.232KG</t>
  </si>
  <si>
    <t>TWCU8104180</t>
  </si>
  <si>
    <t>195K/14.484,55KG</t>
  </si>
  <si>
    <t>35K/289,9KG</t>
  </si>
  <si>
    <t>PZ260410</t>
  </si>
  <si>
    <t>NZLTAO26003497</t>
  </si>
  <si>
    <t>ECMU1565396</t>
  </si>
  <si>
    <t>ALV-WSH-26005</t>
  </si>
  <si>
    <t>12K/22.000KG</t>
  </si>
  <si>
    <t>EMCU5404450
EMCU5439333</t>
  </si>
  <si>
    <t>VLI-HD56-26006</t>
  </si>
  <si>
    <t>VN260424-SZ-TN</t>
  </si>
  <si>
    <t>CI-26040136-CR</t>
  </si>
  <si>
    <t>NSSLIKHCC2600309</t>
  </si>
  <si>
    <t>30K/18.768KG</t>
  </si>
  <si>
    <t>DYLU5157730
SEKU1370174</t>
  </si>
  <si>
    <t>ALV-26-020</t>
  </si>
  <si>
    <t>281K/54.364KG</t>
  </si>
  <si>
    <t>CSNU6913938
OOLU9855920
TCNU4452529
TCNU6244458</t>
  </si>
  <si>
    <t>TK CHUNG LO
FMK-0043182</t>
  </si>
  <si>
    <t>ALV-WSH-26006</t>
  </si>
  <si>
    <t>20K/37.000KG</t>
  </si>
  <si>
    <t>EMCU5450693
EMCU5428508
EMCU5407486</t>
  </si>
  <si>
    <t>ALV-AKCJ-26-032</t>
  </si>
  <si>
    <t>TGBU8827048
SEKU4642656</t>
  </si>
  <si>
    <t>ALV-WSATH-26025</t>
  </si>
  <si>
    <t>SG2606175</t>
  </si>
  <si>
    <t>SEKU1603851</t>
  </si>
  <si>
    <t>ALV-WSATH-26026</t>
  </si>
  <si>
    <t>10K/8.099KG</t>
  </si>
  <si>
    <t>TR03964/TR03993</t>
  </si>
  <si>
    <t>81K/619,06KG</t>
  </si>
  <si>
    <t>RD260508GC32-BOA-VNGC</t>
  </si>
  <si>
    <t>2K/803,69KG</t>
  </si>
  <si>
    <t>RD260508-BOA-VN</t>
  </si>
  <si>
    <t>17K/5.354,7KG</t>
  </si>
  <si>
    <t>APD20260413001</t>
  </si>
  <si>
    <t>HWD2604095</t>
  </si>
  <si>
    <t>2K/1.472KG</t>
  </si>
  <si>
    <t>M20260507XF-DHL-HK</t>
  </si>
  <si>
    <t>PZ260417</t>
  </si>
  <si>
    <t>JJCQDSGA6430124</t>
  </si>
  <si>
    <t>TWCU2227130</t>
  </si>
  <si>
    <t>ALV-26-021</t>
  </si>
  <si>
    <t>263K/64.549KG</t>
  </si>
  <si>
    <t>OOLU9995428
OOCU9198480
CCLU7727354
OOCU9080250</t>
  </si>
  <si>
    <t>127K/2.935,29KG</t>
  </si>
  <si>
    <t>51K/166,06KG</t>
  </si>
  <si>
    <t>159K/529,41KG</t>
  </si>
  <si>
    <t>ALV-AKCJ-26-033</t>
  </si>
  <si>
    <t>OOLU9855920
OOCU7019164
TCNU4452529
TCNU6244458</t>
  </si>
  <si>
    <t>30K/9.572,04KG</t>
  </si>
  <si>
    <t>28K/8.705,81KG</t>
  </si>
  <si>
    <t>3K/773,66KG</t>
  </si>
  <si>
    <t>32K/11.044,48KG</t>
  </si>
  <si>
    <t>3K/200KG</t>
  </si>
  <si>
    <t>35K/10.876,53KG</t>
  </si>
  <si>
    <t>9K/2.120,15KG</t>
  </si>
  <si>
    <t>30K/9.761,94KG</t>
  </si>
  <si>
    <t>480PK/2960,49KG</t>
  </si>
  <si>
    <t>612PK/3800,52KG</t>
  </si>
  <si>
    <t>714PK/3949,64KG</t>
  </si>
  <si>
    <t>806PK/6099,19KG</t>
  </si>
  <si>
    <t>876PK/6357,15KG</t>
  </si>
  <si>
    <t>TIT260501</t>
  </si>
  <si>
    <t>11PP/3571,19KG</t>
  </si>
  <si>
    <t>WLV260501</t>
  </si>
  <si>
    <t>7PP/3406,52KG</t>
  </si>
  <si>
    <t>PNX260501</t>
  </si>
  <si>
    <t>7PP/2894,33KG</t>
  </si>
  <si>
    <t>FRW260501</t>
  </si>
  <si>
    <t>40PP/12883,18KG</t>
  </si>
  <si>
    <t>WUGIP260422-01</t>
  </si>
  <si>
    <t>5PK/20KG</t>
  </si>
  <si>
    <t>MI260428002</t>
  </si>
  <si>
    <t>2PK/8,8KG</t>
  </si>
  <si>
    <t>3PK/20KG</t>
  </si>
  <si>
    <t>GIPLK260501-MOUSER</t>
  </si>
  <si>
    <t>GIPT202600429</t>
  </si>
  <si>
    <t>1PK/3,1KG</t>
  </si>
  <si>
    <t>GIPLK260501-EMANTECH</t>
  </si>
  <si>
    <t>GIPLK260501-CHROMELED</t>
  </si>
  <si>
    <t>JVVN-LEYING# 20260504</t>
  </si>
  <si>
    <t>LTC-2605017</t>
  </si>
  <si>
    <t>28CT/278KG</t>
  </si>
  <si>
    <t>MY26169</t>
  </si>
  <si>
    <t>22PK/27305KG</t>
  </si>
  <si>
    <t>SUDU8760950</t>
  </si>
  <si>
    <t>HKG02042026</t>
  </si>
  <si>
    <t>SNKO03B260400480</t>
  </si>
  <si>
    <t>116PCE/38668KG</t>
  </si>
  <si>
    <t>SKLU3512316,SKLU1412555</t>
  </si>
  <si>
    <t>NEW4352</t>
  </si>
  <si>
    <t>SGNG93543300</t>
  </si>
  <si>
    <t>51PK/19705,43KG</t>
  </si>
  <si>
    <t>NYKU8517215</t>
  </si>
  <si>
    <t>6PK/5536KG</t>
  </si>
  <si>
    <t>SGNJKT160165V</t>
  </si>
  <si>
    <t>1PP/128,4KG</t>
  </si>
  <si>
    <t>6603079913+6603079914</t>
  </si>
  <si>
    <t>17PP/2804KG</t>
  </si>
  <si>
    <t>2PP/196KG</t>
  </si>
  <si>
    <t>6603080002+6603080003</t>
  </si>
  <si>
    <t>SGNTYO160182V</t>
  </si>
  <si>
    <t>10PP/1698KG</t>
  </si>
  <si>
    <t>6603080004+6603080005+6603080006</t>
  </si>
  <si>
    <t>SGNBKK160184V</t>
  </si>
  <si>
    <t>11PP/1453KG</t>
  </si>
  <si>
    <t>SHANGHAI-26.W19-05-0605</t>
  </si>
  <si>
    <t>SNKO101260500042</t>
  </si>
  <si>
    <t>44PP/6635KG</t>
  </si>
  <si>
    <t>SKLU1805357</t>
  </si>
  <si>
    <t>JVVN-API-260428</t>
  </si>
  <si>
    <t>HCMAA2605014</t>
  </si>
  <si>
    <t>127PK/1163,15KG</t>
  </si>
  <si>
    <t>GIPLK260501-CHEQUERS</t>
  </si>
  <si>
    <t>SF5199464044948</t>
  </si>
  <si>
    <t>1PK/6,9KG</t>
  </si>
  <si>
    <t>GIPLK260503-MOUSER</t>
  </si>
  <si>
    <t>GIPLK260502-MOUSER</t>
  </si>
  <si>
    <t>GIPLK260504-MOUSER</t>
  </si>
  <si>
    <t>HSSM-AQUA-WM-260422</t>
  </si>
  <si>
    <t>SHSGN26008426</t>
  </si>
  <si>
    <t>23PP/36558KG</t>
  </si>
  <si>
    <t>POLU2005904,BSIU2909156</t>
  </si>
  <si>
    <t>DG181 (YN001)</t>
  </si>
  <si>
    <t>CMZ1860428</t>
  </si>
  <si>
    <t>5PK/5030KG</t>
  </si>
  <si>
    <t>CMAU3273678</t>
  </si>
  <si>
    <t>DHG-20250506-01</t>
  </si>
  <si>
    <t>SLPUS2601486</t>
  </si>
  <si>
    <t>1PP/161,7KG</t>
  </si>
  <si>
    <t>1323PK/9446,81KG</t>
  </si>
  <si>
    <t>796PK/6091,8KG</t>
  </si>
  <si>
    <t>932PK/8026,95KG</t>
  </si>
  <si>
    <t>53/GP-SCT</t>
  </si>
  <si>
    <t>F2026/04/0009</t>
  </si>
  <si>
    <t>18/GP-SCT</t>
  </si>
  <si>
    <t>HKG02042026A</t>
  </si>
  <si>
    <t>SNKO03B260400568</t>
  </si>
  <si>
    <t>19PK/20763KG</t>
  </si>
  <si>
    <t>BEAU2995792</t>
  </si>
  <si>
    <t>WLV260502</t>
  </si>
  <si>
    <t>5PP/2351,21KG</t>
  </si>
  <si>
    <t>FUT20260501</t>
  </si>
  <si>
    <t>3PK/1,2KG</t>
  </si>
  <si>
    <t>GIPLK260501-ANDERSON</t>
  </si>
  <si>
    <t>1PK/3,4KG</t>
  </si>
  <si>
    <t>1656PK/8752,56KG</t>
  </si>
  <si>
    <t>2428PK/12592,6KG</t>
  </si>
  <si>
    <t>751PK/3879,61KG</t>
  </si>
  <si>
    <t>846PK/5018,61KG</t>
  </si>
  <si>
    <t>246PK/1515,4KG</t>
  </si>
  <si>
    <t>20260507-030</t>
  </si>
  <si>
    <t>2620USHST</t>
  </si>
  <si>
    <t>1PP/208,8KG</t>
  </si>
  <si>
    <t>GT-HS260417</t>
  </si>
  <si>
    <t>SHSHHCM26050057</t>
  </si>
  <si>
    <t>6PP/2925KG</t>
  </si>
  <si>
    <t>CBHC-2026-041096</t>
  </si>
  <si>
    <t>1731-190</t>
  </si>
  <si>
    <t>CBHC-2026-040768</t>
  </si>
  <si>
    <t>EKD0032361</t>
  </si>
  <si>
    <t>CBHC-2026-040769</t>
  </si>
  <si>
    <t>CBHC-2026-040775</t>
  </si>
  <si>
    <t>OE4530000104</t>
  </si>
  <si>
    <t>CBHC-2026-040780</t>
  </si>
  <si>
    <t>OE4530030100</t>
  </si>
  <si>
    <t>NEWV8846</t>
  </si>
  <si>
    <t>YOKDLR89693</t>
  </si>
  <si>
    <t>40PK/24609,84KG</t>
  </si>
  <si>
    <t>ONEU0480420</t>
  </si>
  <si>
    <t>NEWV8847</t>
  </si>
  <si>
    <t>YOKDLR89763</t>
  </si>
  <si>
    <t>41PK/24605,31KG</t>
  </si>
  <si>
    <t>TRHU7030602</t>
  </si>
  <si>
    <t>NEWV8848</t>
  </si>
  <si>
    <t>YOKDLR89822</t>
  </si>
  <si>
    <t>38PK/24668,17KG</t>
  </si>
  <si>
    <t>ONEU1471001</t>
  </si>
  <si>
    <t>313PK/2833,86KG</t>
  </si>
  <si>
    <t>438PK/2479,92KG</t>
  </si>
  <si>
    <t>257PK/1459,47KG</t>
  </si>
  <si>
    <t>DW260408-001</t>
  </si>
  <si>
    <t>FORM26040148</t>
  </si>
  <si>
    <t>60K/61.455KG</t>
  </si>
  <si>
    <t>CAIU3572336
CXDU1252800
TEMU5605010</t>
  </si>
  <si>
    <t>TAYCA TRANCY</t>
  </si>
  <si>
    <t>TP2JP260501</t>
  </si>
  <si>
    <t>JJCSGHAY600534</t>
  </si>
  <si>
    <t>16K/25.512KG</t>
  </si>
  <si>
    <t>TWCU2211880</t>
  </si>
  <si>
    <t>212K/2.229KG</t>
  </si>
  <si>
    <t>CTKOR 2026-0034</t>
  </si>
  <si>
    <t>FORM26031090</t>
  </si>
  <si>
    <t>REGU3219222</t>
  </si>
  <si>
    <t>64K/10.021,07KG</t>
  </si>
  <si>
    <t>46K/750,24KG</t>
  </si>
  <si>
    <t>4K/29KG</t>
  </si>
  <si>
    <t>294K/5.154,39KG</t>
  </si>
  <si>
    <t>287K/5.169,36KG</t>
  </si>
  <si>
    <t>2K/20,95KG</t>
  </si>
  <si>
    <t>54K/546,36KG</t>
  </si>
  <si>
    <t>338K/4.926,48KG</t>
  </si>
  <si>
    <t>392K/4.323,16KG</t>
  </si>
  <si>
    <t>179K/4.393,32KG</t>
  </si>
  <si>
    <t>1K/15,5KG</t>
  </si>
  <si>
    <t>30.539/488,62KG</t>
  </si>
  <si>
    <t>157K/116,6KG</t>
  </si>
  <si>
    <t>600K/15.096KG</t>
  </si>
  <si>
    <t>144K/3.700KG</t>
  </si>
  <si>
    <t>JG-XN5-20260505</t>
  </si>
  <si>
    <t>294K/2.413,617KG</t>
  </si>
  <si>
    <t>229K/1.851KG</t>
  </si>
  <si>
    <t>38K/305,2KG</t>
  </si>
  <si>
    <t>1K/68,45KG</t>
  </si>
  <si>
    <t>JG-XC5-20260506</t>
  </si>
  <si>
    <t>TP3NJP260501</t>
  </si>
  <si>
    <t>MAGU2282417</t>
  </si>
  <si>
    <t>38K/578,86KG</t>
  </si>
  <si>
    <t>DW260422-001</t>
  </si>
  <si>
    <t>FORM26040254</t>
  </si>
  <si>
    <t>100K/103.211KG</t>
  </si>
  <si>
    <t>CAIU3577533
REGU3278077
STJU2050993
STJU2052471
TGBU3797357</t>
  </si>
  <si>
    <t>JG-XD3-20260506</t>
  </si>
  <si>
    <t>14K/253,25KG</t>
  </si>
  <si>
    <t>105K/29.109,02KG</t>
  </si>
  <si>
    <t>287K/14.168,77KG</t>
  </si>
  <si>
    <t>186K/19.117,45KG</t>
  </si>
  <si>
    <t>92K/25.422KG</t>
  </si>
  <si>
    <t>HG20260410-DNP01</t>
  </si>
  <si>
    <t>ASCKCOSH2614356</t>
  </si>
  <si>
    <t>2K/24.588KG</t>
  </si>
  <si>
    <t>CKSU2219978</t>
  </si>
  <si>
    <t>161K/10.433,59KG</t>
  </si>
  <si>
    <t>173K/11.796,6KG</t>
  </si>
  <si>
    <t>169K/11,004,99KG</t>
  </si>
  <si>
    <t>178K/11.993,03KG</t>
  </si>
  <si>
    <t>147K/11.549,57KG</t>
  </si>
  <si>
    <t>2K/91KG</t>
  </si>
  <si>
    <t>299K/9.595KG</t>
  </si>
  <si>
    <t>195K/4.612,74KG</t>
  </si>
  <si>
    <t>198K/4.863,37KG</t>
  </si>
  <si>
    <t>60K/1.524KG</t>
  </si>
  <si>
    <t>132K/861KG</t>
  </si>
  <si>
    <t>16K/88KG</t>
  </si>
  <si>
    <t>45K/706,73KG</t>
  </si>
  <si>
    <t>N0034</t>
  </si>
  <si>
    <t>1K/24KG</t>
  </si>
  <si>
    <t>1.299K/28.437,23KG</t>
  </si>
  <si>
    <t>64K/1.350,19KG</t>
  </si>
  <si>
    <t>161K/861,52KG</t>
  </si>
  <si>
    <t>1377K/47.799,97KG</t>
  </si>
  <si>
    <t>322K/4.897,95KG</t>
  </si>
  <si>
    <t>15K/110,73KG</t>
  </si>
  <si>
    <t>17K/289,84KG</t>
  </si>
  <si>
    <t>21K/15.502,43KG</t>
  </si>
  <si>
    <t>1K/38,22KG</t>
  </si>
  <si>
    <t>1.002K/21.624,8KG</t>
  </si>
  <si>
    <t>831K/9.558,68KG</t>
  </si>
  <si>
    <t>JG-XC5-20260509</t>
  </si>
  <si>
    <t>3K/9,92KG</t>
  </si>
  <si>
    <t>169K/11.014,03KG</t>
  </si>
  <si>
    <t>180K/11.606,34KG</t>
  </si>
  <si>
    <t>173K/11.799,3KG</t>
  </si>
  <si>
    <t>194K/14.003,9KG</t>
  </si>
  <si>
    <t>135K/12.675KG</t>
  </si>
  <si>
    <t>FM20260430-01</t>
  </si>
  <si>
    <t>784-69073395</t>
  </si>
  <si>
    <t>13 PK / 157 KG</t>
  </si>
  <si>
    <t>AMA: 730451595860</t>
  </si>
  <si>
    <t>AMA: 730451596560</t>
  </si>
  <si>
    <t>AMA: 730451597630</t>
  </si>
  <si>
    <t>YH-LEADER022026</t>
  </si>
  <si>
    <t>SHYX20260420</t>
  </si>
  <si>
    <t>ASKSN2604110</t>
  </si>
  <si>
    <t>TEMU5864921</t>
  </si>
  <si>
    <t>FJYN0631</t>
  </si>
  <si>
    <t>CNA0365829B</t>
  </si>
  <si>
    <t>CMAU4714910
FFAU6004562
SEKU4349930
TCNU2643758</t>
  </si>
  <si>
    <t>HOKUAVN-20260506</t>
  </si>
  <si>
    <t>SNKO101260400018</t>
  </si>
  <si>
    <t>BMOU5411182</t>
  </si>
  <si>
    <t>08/DW-EH/26</t>
  </si>
  <si>
    <t>SGNM88470300</t>
  </si>
  <si>
    <t>HMMU4584411</t>
  </si>
  <si>
    <t>EA3966-26007</t>
  </si>
  <si>
    <t>CNA0361689</t>
  </si>
  <si>
    <t>CMAU0854010</t>
  </si>
  <si>
    <t>JLLD-97</t>
  </si>
  <si>
    <t>NOSNB26CL44577</t>
  </si>
  <si>
    <t>NBYU8006162</t>
  </si>
  <si>
    <t>KC/060526</t>
  </si>
  <si>
    <t>123DW-SSC/26</t>
  </si>
  <si>
    <t>ONEYSGNGA4220900</t>
  </si>
  <si>
    <t>GCXU5273510</t>
  </si>
  <si>
    <t>122DW-SSC/26</t>
  </si>
  <si>
    <t>ONEYSGNGA4346400</t>
  </si>
  <si>
    <t>ONEU5645117</t>
  </si>
  <si>
    <t>121DW-SSC/26</t>
  </si>
  <si>
    <t>ONEYSGNGA4369900</t>
  </si>
  <si>
    <t>ONEU0117523</t>
  </si>
  <si>
    <t>FJYN0635</t>
  </si>
  <si>
    <t>NOSNB26CL44698</t>
  </si>
  <si>
    <t xml:space="preserve">FFAU4700108
FFAU4741909
FFAU5009575
NBYU8064575
NBYU8284878
</t>
  </si>
  <si>
    <t>HY-LD046</t>
  </si>
  <si>
    <t>HT26040503A</t>
  </si>
  <si>
    <t>TWCU2217213</t>
  </si>
  <si>
    <t>FJYN0626-1</t>
  </si>
  <si>
    <t>NOSNB26CL44184</t>
  </si>
  <si>
    <t>NBYU8316131
NBYU8300691
NBYU8287542
NBYU8283228
NBYU8275114
NBYU8262694
NBYU8250944
NBYU8237942
NBYU8228724
NBYU8203900
NBYU8098240
FFAU5018598</t>
  </si>
  <si>
    <t>Giám định
26.15483-MM/TTP</t>
  </si>
  <si>
    <t>LÀM C/O FORM AJ : VN-JP 26/04/001678</t>
  </si>
  <si>
    <t>SI-LD-260401-DL</t>
  </si>
  <si>
    <t>SNLGNBVLA780672</t>
  </si>
  <si>
    <t>SNBU2413701</t>
  </si>
  <si>
    <t>26HY017E003</t>
  </si>
  <si>
    <t>NBFCL26041986</t>
  </si>
  <si>
    <t>CMAU3899316</t>
  </si>
  <si>
    <t>26ZZ0430A</t>
  </si>
  <si>
    <t>NBFCL26041958A</t>
  </si>
  <si>
    <t>TCNU4211368</t>
  </si>
  <si>
    <t>26ZZ0430B</t>
  </si>
  <si>
    <t>NBFCL26041958B</t>
  </si>
  <si>
    <t>YUE FA</t>
  </si>
  <si>
    <t>7K/165KG</t>
  </si>
  <si>
    <t>9K/8,718.63KG</t>
  </si>
  <si>
    <t>S04172602</t>
  </si>
  <si>
    <t>KAOCTL2604044</t>
  </si>
  <si>
    <t>2K/2,520KG</t>
  </si>
  <si>
    <t>IN02052026</t>
  </si>
  <si>
    <t>KEE26050403</t>
  </si>
  <si>
    <t>3K/2,740.6KG</t>
  </si>
  <si>
    <t>S3Z2277842</t>
  </si>
  <si>
    <t>216K/1045.44KG</t>
  </si>
  <si>
    <t>TATA2026050501</t>
  </si>
  <si>
    <t>S03242380</t>
  </si>
  <si>
    <t>1375K/3630KG</t>
  </si>
  <si>
    <t>YSVN20260504</t>
  </si>
  <si>
    <t>S3Z2314331</t>
  </si>
  <si>
    <t>501K/2605.2KG</t>
  </si>
  <si>
    <t>YSVN20260504-01</t>
  </si>
  <si>
    <t>S3Z2314335</t>
  </si>
  <si>
    <t>623K/3239.6KG</t>
  </si>
  <si>
    <t>14148K/56171KG</t>
  </si>
  <si>
    <t>YUEDA20260420B</t>
  </si>
  <si>
    <t>NSHCM26S94845B</t>
  </si>
  <si>
    <t>3111K/64236.78KG</t>
  </si>
  <si>
    <t>FFAU5066636
FFAU4988078
FFAU5358664</t>
  </si>
  <si>
    <t>1109K/10769KG</t>
  </si>
  <si>
    <t>YUEDA20260420A</t>
  </si>
  <si>
    <t>NSHCM26S94845A</t>
  </si>
  <si>
    <t>115K/24205.7KG</t>
  </si>
  <si>
    <t>FFAU5069255</t>
  </si>
  <si>
    <t>YUEDA20260421D</t>
  </si>
  <si>
    <t>NSHCM26S94543</t>
  </si>
  <si>
    <t>115K/17213.57KG</t>
  </si>
  <si>
    <t>FFAU4635698</t>
  </si>
  <si>
    <t>GYF20260420</t>
  </si>
  <si>
    <t>SDTSBKK-7782HCM</t>
  </si>
  <si>
    <t>210K/2809.09KG</t>
  </si>
  <si>
    <t>GYF20260420-002</t>
  </si>
  <si>
    <t>SDTSBKK-8039HCM</t>
  </si>
  <si>
    <t>46K/690.75KG</t>
  </si>
  <si>
    <t>YUEDA20260421A</t>
  </si>
  <si>
    <t>MEDUWU330090</t>
  </si>
  <si>
    <t>2159K/59384.34KG</t>
  </si>
  <si>
    <t>TCNU2019084
MSNU7616739
MSBU5332490
MSBU7171857</t>
  </si>
  <si>
    <t>YUEDA20260421B</t>
  </si>
  <si>
    <t>YUEDA20260421C</t>
  </si>
  <si>
    <t>136334655/428642/935074/935075</t>
  </si>
  <si>
    <t>4K/18.8KG</t>
  </si>
  <si>
    <t>1530K/15819.1KG</t>
  </si>
  <si>
    <t>21K/115.5KG</t>
  </si>
  <si>
    <t>10K/72KG</t>
  </si>
  <si>
    <t>1K/38785KG</t>
  </si>
  <si>
    <t>1965K/14070.52KG</t>
  </si>
  <si>
    <t>305K/59426.45KG</t>
  </si>
  <si>
    <t>400K/1880KG</t>
  </si>
  <si>
    <t>24K/19051KG</t>
  </si>
  <si>
    <t>YUEDA20260415SB-1</t>
  </si>
  <si>
    <t>MEDUWU200293</t>
  </si>
  <si>
    <t>29K/3650KG</t>
  </si>
  <si>
    <t>MSMU3066918</t>
  </si>
  <si>
    <t>CHUNG LÔ, máy móc mới</t>
  </si>
  <si>
    <t>YUEDA20260415SB-2</t>
  </si>
  <si>
    <t>EX260505</t>
  </si>
  <si>
    <t>7K/11.319KG</t>
  </si>
  <si>
    <t>máy móc mới</t>
  </si>
  <si>
    <t>6K/82KG</t>
  </si>
  <si>
    <t>404K/104505.94KG</t>
  </si>
  <si>
    <t>15K/270.23KG</t>
  </si>
  <si>
    <t>100K/713.06KG</t>
  </si>
  <si>
    <t>15K/549.86KG</t>
  </si>
  <si>
    <t>93/3,158KG</t>
  </si>
  <si>
    <t>S04172601&amp;S04172602</t>
  </si>
  <si>
    <t>KEETAA2604043</t>
  </si>
  <si>
    <t>40K/12,680KG</t>
  </si>
  <si>
    <t>TCLU4318343</t>
  </si>
  <si>
    <t>39K/7674.6KG</t>
  </si>
  <si>
    <t>2K/505.82KG</t>
  </si>
  <si>
    <t>S3Z2277834</t>
  </si>
  <si>
    <t>72K/348.48KG</t>
  </si>
  <si>
    <t>S3Z2326576</t>
  </si>
  <si>
    <t>144K/696.96KG</t>
  </si>
  <si>
    <t>50K/531KG</t>
  </si>
  <si>
    <t>10K/1881.96KG</t>
  </si>
  <si>
    <t>LHZXY007-26020MB-1</t>
  </si>
  <si>
    <t>COAU7268737870</t>
  </si>
  <si>
    <t>1680K/24074.4KG</t>
  </si>
  <si>
    <t>FFAU3316783
TGBU8020436</t>
  </si>
  <si>
    <t>23K/23126KG</t>
  </si>
  <si>
    <t>EX260506</t>
  </si>
  <si>
    <t>LHMQL060-26001EB3-A</t>
  </si>
  <si>
    <t>SF1566775351357</t>
  </si>
  <si>
    <t>6K/82.8KG</t>
  </si>
  <si>
    <t>33K/26,592KG</t>
  </si>
  <si>
    <t>YSVN20260508</t>
  </si>
  <si>
    <t>S3Z2336800</t>
  </si>
  <si>
    <t>YUEDA20260425A</t>
  </si>
  <si>
    <t>NSHCM26S35565</t>
  </si>
  <si>
    <t>3236K/110638.74KG</t>
  </si>
  <si>
    <t>SELU4155589
FFAU5414670
FFAU4627373
XYLU8169164
FFAU5082642</t>
  </si>
  <si>
    <t>YUEDA20260425B</t>
  </si>
  <si>
    <t>YUEDA20260425C</t>
  </si>
  <si>
    <t>244K/1956.4KG</t>
  </si>
  <si>
    <t>4855K/7479.65KG</t>
  </si>
  <si>
    <t>LHZXY007-26020MB-2</t>
  </si>
  <si>
    <t>JJCQDSGA6500254B</t>
  </si>
  <si>
    <t>TIIU4589341
TIIU4813240</t>
  </si>
  <si>
    <t>LHMQL055-26006-1</t>
  </si>
  <si>
    <t>JJCQDSGA6500254A</t>
  </si>
  <si>
    <t>4532K/51019.54KG</t>
  </si>
  <si>
    <t>TWCU8197963
TWCU8166480
TWCU8216657
TRHU8105814
TWCU8063096</t>
  </si>
  <si>
    <t>EX260508</t>
  </si>
  <si>
    <t>2K/11.8KG</t>
  </si>
  <si>
    <t>394K/100769.58KG</t>
  </si>
  <si>
    <t>6K/5,245.04KG</t>
  </si>
  <si>
    <t>CH202604006</t>
  </si>
  <si>
    <t>EGLV150600031237</t>
  </si>
  <si>
    <t>2K/5000KG</t>
  </si>
  <si>
    <t>TGBU6977780</t>
  </si>
  <si>
    <t>6K/5245.04KG</t>
  </si>
  <si>
    <t>5K/1715.45KG</t>
  </si>
  <si>
    <t>1110K/3537.84KG</t>
  </si>
  <si>
    <t>348K/6330.08KG</t>
  </si>
  <si>
    <t>369K/2091.03KG</t>
  </si>
  <si>
    <t>1625K/6436KG</t>
  </si>
  <si>
    <t>6K/27.6KG</t>
  </si>
  <si>
    <t>1K/212KG</t>
  </si>
  <si>
    <t>HT26042901</t>
  </si>
  <si>
    <t>HCMC-26JRD051032</t>
  </si>
  <si>
    <t>EGSU6429302</t>
  </si>
  <si>
    <t>KHONG VAN CHUYEN, KHONG CSHT</t>
  </si>
  <si>
    <t>98K/908KG</t>
  </si>
  <si>
    <t>98K/495.78KG</t>
  </si>
  <si>
    <t>786K/5,414.08KG</t>
  </si>
  <si>
    <t>SR26-0423-920</t>
  </si>
  <si>
    <t>HSHYSEA26040508</t>
  </si>
  <si>
    <t>22PP/15,713 KG</t>
  </si>
  <si>
    <t>BEAU4357626</t>
  </si>
  <si>
    <t>DVG551-26050401</t>
  </si>
  <si>
    <t>1PK/182 KG</t>
  </si>
  <si>
    <t>OT-260312</t>
  </si>
  <si>
    <t>HASLS21260402421</t>
  </si>
  <si>
    <t>23PP/12,410 KG</t>
  </si>
  <si>
    <t>SKLU0564738</t>
  </si>
  <si>
    <t>OT-260285</t>
  </si>
  <si>
    <t>Anh phong</t>
  </si>
  <si>
    <t>TPETVJD260424</t>
  </si>
  <si>
    <t>738-05867083</t>
  </si>
  <si>
    <t>1PK/168 KG</t>
  </si>
  <si>
    <t>E2681398555</t>
  </si>
  <si>
    <t>1PK/25 KG</t>
  </si>
  <si>
    <t>LSIV202604062</t>
  </si>
  <si>
    <t>NBSB-HCM-2604020</t>
  </si>
  <si>
    <t>1016PK/7096,12 KG</t>
  </si>
  <si>
    <t>SNBU8338014</t>
  </si>
  <si>
    <t>24PK/3790.36 KG</t>
  </si>
  <si>
    <t>57PK/6450.0 KG</t>
  </si>
  <si>
    <t>LSIV202604072</t>
  </si>
  <si>
    <t>SAAB2605002</t>
  </si>
  <si>
    <t>68CT/383 KG</t>
  </si>
  <si>
    <t>1PK/20 KG</t>
  </si>
  <si>
    <t>JT260429VN</t>
  </si>
  <si>
    <t>731-98847976</t>
  </si>
  <si>
    <t>8PCE/106 KG</t>
  </si>
  <si>
    <t>MNTSJ-050526</t>
  </si>
  <si>
    <t>13PK/7,580 KG</t>
  </si>
  <si>
    <t>OT-260294</t>
  </si>
  <si>
    <t>OT-260315</t>
  </si>
  <si>
    <t>SGNGA2751900B</t>
  </si>
  <si>
    <t>Autoliv (Guangzhou)</t>
  </si>
  <si>
    <t>OT-260297</t>
  </si>
  <si>
    <t>SGNG93832400</t>
  </si>
  <si>
    <t>40PP/18,138 KG</t>
  </si>
  <si>
    <t>TRHU6801829</t>
  </si>
  <si>
    <t>OT-260296</t>
  </si>
  <si>
    <t>NBSB-HCM-2604016</t>
  </si>
  <si>
    <t>1239 PK/11,713.84 KG</t>
  </si>
  <si>
    <t>TCNU3393951</t>
  </si>
  <si>
    <t>CHUNG LÔ, vc</t>
  </si>
  <si>
    <t>BD20260425-2176</t>
  </si>
  <si>
    <t>1PK/22 KG</t>
  </si>
  <si>
    <t>OT-260311</t>
  </si>
  <si>
    <t>1C26TCN-471</t>
  </si>
  <si>
    <t>3PP/503 KG</t>
  </si>
  <si>
    <t>ES0262700411</t>
  </si>
  <si>
    <t>1PK/16,9 KG</t>
  </si>
  <si>
    <t>MNTSJ202605-1</t>
  </si>
  <si>
    <t>11PK/6,218 KG</t>
  </si>
  <si>
    <t>MNTJFK 2605-1</t>
  </si>
  <si>
    <t>1PK/925 KG</t>
  </si>
  <si>
    <t>CHOONGNAM -SG GLOBAL</t>
  </si>
  <si>
    <t>TKS-20260415001A</t>
  </si>
  <si>
    <t>MSZXS26040040</t>
  </si>
  <si>
    <t>TLLU3522453</t>
  </si>
  <si>
    <t>MIMANUFACTURING-010/26/E31</t>
  </si>
  <si>
    <t>5PK/31,8 KG</t>
  </si>
  <si>
    <t>ES0262700468</t>
  </si>
  <si>
    <t>3PCE/121 KG</t>
  </si>
  <si>
    <t>15PK/160,1 KG</t>
  </si>
  <si>
    <t>202604017-01</t>
  </si>
  <si>
    <t>SNLGSHVLW400001</t>
  </si>
  <si>
    <t>199PK/26,178 KG</t>
  </si>
  <si>
    <t>SNBU8258881</t>
  </si>
  <si>
    <t>CHUNG LÔ,VC</t>
  </si>
  <si>
    <t>200053/26-27</t>
  </si>
  <si>
    <t>DEL-10600249</t>
  </si>
  <si>
    <t>1PP/89 KG</t>
  </si>
  <si>
    <t>DVG551-26050601R</t>
  </si>
  <si>
    <t>22PK/14,963 KG</t>
  </si>
  <si>
    <t>SG26-0506-1</t>
  </si>
  <si>
    <t>28PK/8,754 KG</t>
  </si>
  <si>
    <t>20PK/334,5 KG</t>
  </si>
  <si>
    <t>OT-260326</t>
  </si>
  <si>
    <t>OT-260313/OT-260314</t>
  </si>
  <si>
    <t>SGN3168393</t>
  </si>
  <si>
    <t>45PP/19,125 KG</t>
  </si>
  <si>
    <t>CMAU6572163</t>
  </si>
  <si>
    <t>SG-J45288</t>
  </si>
  <si>
    <t>55PK/253,09 KG</t>
  </si>
  <si>
    <t>KHAI AMA SỬA SQLNB</t>
  </si>
  <si>
    <t>MNT-CN-9TH26</t>
  </si>
  <si>
    <t>1PP/691 KG</t>
  </si>
  <si>
    <t>C026-0509-2</t>
  </si>
  <si>
    <t>6PP/5,881 KG</t>
  </si>
  <si>
    <t>5PK/4330 KG</t>
  </si>
  <si>
    <t>SG26-0507-1</t>
  </si>
  <si>
    <t>10PK/3,977 KG</t>
  </si>
  <si>
    <t>VIET2604</t>
  </si>
  <si>
    <t>PST-WM26081</t>
  </si>
  <si>
    <t>PCLU1037PM5016</t>
  </si>
  <si>
    <t>120RO/18,320 KG</t>
  </si>
  <si>
    <t>PCLU2169592</t>
  </si>
  <si>
    <t>KHÁCH TỰ ĐÓNG</t>
  </si>
  <si>
    <t>1PP/378.28 KG</t>
  </si>
  <si>
    <t>OT-260310</t>
  </si>
  <si>
    <t>SGN3140073</t>
  </si>
  <si>
    <t>37PP/19205 KG</t>
  </si>
  <si>
    <t>CAIU6389988
FCIU5645764</t>
  </si>
  <si>
    <t>DVG551-26050801</t>
  </si>
  <si>
    <t>7PK/4990 KG</t>
  </si>
  <si>
    <t>BZ2026042402</t>
  </si>
  <si>
    <t>1PP/88 KG</t>
  </si>
  <si>
    <t>139PK/678,22 KG</t>
  </si>
  <si>
    <t>SG26-0508-1</t>
  </si>
  <si>
    <t>6PK/2093 KG</t>
  </si>
  <si>
    <t>1C26TCN-488</t>
  </si>
  <si>
    <t>2PP/548 KG</t>
  </si>
  <si>
    <t>HSHYSEA26040638</t>
  </si>
  <si>
    <t>24PP/17,435 KG</t>
  </si>
  <si>
    <t>CKSU4008655</t>
  </si>
  <si>
    <t>LSIV202604080-1-2</t>
  </si>
  <si>
    <t>NBSB-HCM-2605010</t>
  </si>
  <si>
    <t>1928PK/14,318.17KG</t>
  </si>
  <si>
    <t>FFAU3421449
NLLU4234060</t>
  </si>
  <si>
    <t>VC, CHUNG LÔ</t>
  </si>
  <si>
    <t>OT-260282</t>
  </si>
  <si>
    <t>SITSGING495296</t>
  </si>
  <si>
    <t>20PP/8520 KG</t>
  </si>
  <si>
    <t>SITU2548897</t>
  </si>
  <si>
    <t>PHƯỚC AN</t>
  </si>
  <si>
    <t>FJYN0638</t>
  </si>
  <si>
    <t>F26C00396801</t>
  </si>
  <si>
    <t>655PK/18274.1300KG</t>
  </si>
  <si>
    <t>JJEU8500196</t>
  </si>
  <si>
    <t>CUA KHAU HUU NGHI -LANGSON</t>
  </si>
  <si>
    <t>FJYN0630</t>
  </si>
  <si>
    <t>CNA0366104</t>
  </si>
  <si>
    <t>3496PK/74571.130KG</t>
  </si>
  <si>
    <t>TCNU2290780
TCNU2380899
TCNU3670613
TLLU4116485
TLLU4614934</t>
  </si>
  <si>
    <t>FJYN0632</t>
  </si>
  <si>
    <t>CNA0373264</t>
  </si>
  <si>
    <t>2299PK/62917.160KG</t>
  </si>
  <si>
    <t>CMAU7078670
SEGU4415257
TXGU4020976</t>
  </si>
  <si>
    <t>2605/091-T</t>
  </si>
  <si>
    <t>FJYN0627-2</t>
  </si>
  <si>
    <t>CNA0363250B</t>
  </si>
  <si>
    <t>192PK/16,763.49KG</t>
  </si>
  <si>
    <t>CAIU8982436
ECMU4839269</t>
  </si>
  <si>
    <t>TK CHUNG CONT
GIÁM ĐỊNH DÂY CHUYỀN,KHUÔN CŨ</t>
  </si>
  <si>
    <t>26M-P010798</t>
  </si>
  <si>
    <t>339IVN0059333</t>
  </si>
  <si>
    <t>CAAU8652410</t>
  </si>
  <si>
    <t>FJYN0633-2</t>
  </si>
  <si>
    <t>OOLU2167904630</t>
  </si>
  <si>
    <t>587PK./22,194.8KG</t>
  </si>
  <si>
    <t>OOCU5609367</t>
  </si>
  <si>
    <t>26M-P010769</t>
  </si>
  <si>
    <t>SGN3146878</t>
  </si>
  <si>
    <t>CMAU4764850</t>
  </si>
  <si>
    <t>26M-P010789</t>
  </si>
  <si>
    <t>SGN3156708</t>
  </si>
  <si>
    <t>CMAU3823460</t>
  </si>
  <si>
    <t>26M-P010777</t>
  </si>
  <si>
    <t>339IVN0060816</t>
  </si>
  <si>
    <t>092032/033/34/35/36/37/38/39/40/41</t>
  </si>
  <si>
    <t>USGHCMOE2157921</t>
  </si>
  <si>
    <t>7PK/444KG</t>
  </si>
  <si>
    <t>26M-P010795</t>
  </si>
  <si>
    <t>339IVN0060997</t>
  </si>
  <si>
    <t>1.530PK/11.169KG\</t>
  </si>
  <si>
    <t>MSDU5510373</t>
  </si>
  <si>
    <t>2605/097-T</t>
  </si>
  <si>
    <t>2PK/21KG\</t>
  </si>
  <si>
    <t>2605/094-T-1</t>
  </si>
  <si>
    <t>4PK/27KG</t>
  </si>
  <si>
    <t>2605/094-T</t>
  </si>
  <si>
    <t>2605/092-T-1</t>
  </si>
  <si>
    <t>2PK/603KG</t>
  </si>
  <si>
    <t>2605/092-T-AT</t>
  </si>
  <si>
    <t>2605/092-T</t>
  </si>
  <si>
    <t>2605/095-T-1</t>
  </si>
  <si>
    <t>5PK/1,115KG</t>
  </si>
  <si>
    <t>2605/095-T</t>
  </si>
  <si>
    <t>2605/096-1</t>
  </si>
  <si>
    <t>8PK/76KG</t>
  </si>
  <si>
    <t>2605/096</t>
  </si>
  <si>
    <t>2605/093-T</t>
  </si>
  <si>
    <t>JINGUANG</t>
  </si>
  <si>
    <t>JH-DN20260417</t>
  </si>
  <si>
    <t>240426SXL26040096A-02</t>
  </si>
  <si>
    <t>SEGU6588117</t>
  </si>
  <si>
    <t>240426SXL26040096A-01</t>
  </si>
  <si>
    <t>JX20260198</t>
  </si>
  <si>
    <t>240426SXL26040096</t>
  </si>
  <si>
    <t>JH-DN20260419</t>
  </si>
  <si>
    <t>240426SXL26040097A</t>
  </si>
  <si>
    <t>DRYU9952484</t>
  </si>
  <si>
    <t>JX20260200</t>
  </si>
  <si>
    <t>240426SXL26040097</t>
  </si>
  <si>
    <t>JH-DN20260420-2</t>
  </si>
  <si>
    <t>220426E142601013525A01UWS</t>
  </si>
  <si>
    <t>TIIU5199179</t>
  </si>
  <si>
    <t>JX20260202</t>
  </si>
  <si>
    <t>220426EGLV142601013525UWS</t>
  </si>
  <si>
    <t>52K/976KG</t>
  </si>
  <si>
    <t>1K/319,37KG</t>
  </si>
  <si>
    <t>DRT260430</t>
  </si>
  <si>
    <t>SF5131990225342</t>
  </si>
  <si>
    <t>HCP-DH87 DH88</t>
  </si>
  <si>
    <t>250426ONEYSELG43686901</t>
  </si>
  <si>
    <t>ONEU6245619
TCLU6251655
TRHU6423400</t>
  </si>
  <si>
    <t>TCKU6405115
CAAU9861288</t>
  </si>
  <si>
    <t>270426HASLS11260400763</t>
  </si>
  <si>
    <t>HLHU8573263
SKHU6201027</t>
  </si>
  <si>
    <t>HH-GTL 20260506</t>
  </si>
  <si>
    <t>SEGU2303108</t>
  </si>
  <si>
    <t>K.DHT</t>
  </si>
  <si>
    <t>SA2604/541</t>
  </si>
  <si>
    <t>050526A17GX10412</t>
  </si>
  <si>
    <t>IAAU1027823</t>
  </si>
  <si>
    <t>3301-20260200002-6</t>
  </si>
  <si>
    <t>060426MCB0331868</t>
  </si>
  <si>
    <t>BEAU6112216
CAIU9307330
CMAU3527617
CMАU5675953
CMAU7097999
CMAU7974423
CMAU8461620
CMAU9424719
ECMU4792027
ECMU5192069
ECMU7039125
GAQU6071506
TCNU7926128
1GHU6336290
XINU8002180</t>
  </si>
  <si>
    <t>280426ACSS-0109/2604-02</t>
  </si>
  <si>
    <t>CSGU6628947</t>
  </si>
  <si>
    <t>280426ACSS-0109/2604-01</t>
  </si>
  <si>
    <t>TIIU2815748</t>
  </si>
  <si>
    <t>TSSU5242188</t>
  </si>
  <si>
    <t>SKHU6350062</t>
  </si>
  <si>
    <t>JVVN-ALIVIA#20260507</t>
  </si>
  <si>
    <t>143k/1668,65kg</t>
  </si>
  <si>
    <t>07-05/2026 JV-GFV-GS</t>
  </si>
  <si>
    <t>15k/224,68kg</t>
  </si>
  <si>
    <t>07.05.2026JV-DINHVANG</t>
  </si>
  <si>
    <t>46k/907kg</t>
  </si>
  <si>
    <t>38k/663,24kg</t>
  </si>
  <si>
    <t>16K/290KG</t>
  </si>
  <si>
    <t>05/2026 JV-YMUV-1</t>
  </si>
  <si>
    <t>101K/544,64KG</t>
  </si>
  <si>
    <t>05/2026 JV-FVN-ON51-1</t>
  </si>
  <si>
    <t>91k/762kg</t>
  </si>
  <si>
    <t>4k/40,56kg</t>
  </si>
  <si>
    <t>97k/555,64kg</t>
  </si>
  <si>
    <t>2k/427,6kg</t>
  </si>
  <si>
    <t>54k/996kg</t>
  </si>
  <si>
    <t>87k/1838kg</t>
  </si>
  <si>
    <t>JVVN-VIC-20260504</t>
  </si>
  <si>
    <t>57k/531,55kg</t>
  </si>
  <si>
    <t>138k/1609,78kg</t>
  </si>
  <si>
    <t>JVVN-ALENA#20260504</t>
  </si>
  <si>
    <t>101k/1148,65kg</t>
  </si>
  <si>
    <t>05/2026-JV-VY/FOAM-1</t>
  </si>
  <si>
    <t>72k/1249,68kg</t>
  </si>
  <si>
    <t>JVVN-AKA#202605-1</t>
  </si>
  <si>
    <t>265k/2620kg</t>
  </si>
  <si>
    <t>JVVN-AKA#202605-2</t>
  </si>
  <si>
    <t>338k/3260,7kg</t>
  </si>
  <si>
    <t>CN2026040702JVVN</t>
  </si>
  <si>
    <t>050526LSZCLI2603566</t>
  </si>
  <si>
    <t>23K/574KG</t>
  </si>
  <si>
    <t>290426CNSHD2101018759</t>
  </si>
  <si>
    <t>2K/1050KG</t>
  </si>
  <si>
    <t>IN-2604</t>
  </si>
  <si>
    <t>250426ZMTL26040239</t>
  </si>
  <si>
    <t>BSV260428-226768</t>
  </si>
  <si>
    <t>2K/18,2KG</t>
  </si>
  <si>
    <t>168K/1632,82KG</t>
  </si>
  <si>
    <t>206K/6250KG</t>
  </si>
  <si>
    <t>96K/168,25KG</t>
  </si>
  <si>
    <t>1K/51,27KG</t>
  </si>
  <si>
    <t>219K/513KG</t>
  </si>
  <si>
    <t>295K/11595KG</t>
  </si>
  <si>
    <t>178K/974KG</t>
  </si>
  <si>
    <t>108K/1805,55KG</t>
  </si>
  <si>
    <t>JX20260221</t>
  </si>
  <si>
    <t>290426SXL26040113</t>
  </si>
  <si>
    <t>BMOU6459494</t>
  </si>
  <si>
    <t>JH-DN20260429-1</t>
  </si>
  <si>
    <t>ASCKCOSH2617364A</t>
  </si>
  <si>
    <t>BEAU4791334</t>
  </si>
  <si>
    <t>JX20260226</t>
  </si>
  <si>
    <t>ASCKCOSH2617364</t>
  </si>
  <si>
    <t>VNDN2026042401</t>
  </si>
  <si>
    <t>290426SHCY26040236</t>
  </si>
  <si>
    <t>POLU2021187</t>
  </si>
  <si>
    <t>JH-DN20260425</t>
  </si>
  <si>
    <t>ASCKCOSH2617363A</t>
  </si>
  <si>
    <t>CKSU4024960</t>
  </si>
  <si>
    <t>JX20260218</t>
  </si>
  <si>
    <t>ASCKCOSH2617363</t>
  </si>
  <si>
    <t>SRT-260413</t>
  </si>
  <si>
    <t>220426PUSSGN26040098</t>
  </si>
  <si>
    <t>2K/2040KG</t>
  </si>
  <si>
    <t>JH-DN20260422</t>
  </si>
  <si>
    <t>ASSNKO020260418789</t>
  </si>
  <si>
    <t>SKHU9827755</t>
  </si>
  <si>
    <t>JX20260208</t>
  </si>
  <si>
    <t>ASSNKO020260404660</t>
  </si>
  <si>
    <t>JX20260217</t>
  </si>
  <si>
    <t>ASCKCOSH2611079</t>
  </si>
  <si>
    <t>BEAU4795319</t>
  </si>
  <si>
    <t>JX20260205</t>
  </si>
  <si>
    <t>22042EGLV142601013533UWS</t>
  </si>
  <si>
    <t>EITU1542822</t>
  </si>
  <si>
    <t>OB-26031201-2</t>
  </si>
  <si>
    <t>260426PHILLW260091</t>
  </si>
  <si>
    <t>VVC2604227</t>
  </si>
  <si>
    <t>260426DSNAKR26040164</t>
  </si>
  <si>
    <t>1K/215KG</t>
  </si>
  <si>
    <t>JX20260210</t>
  </si>
  <si>
    <t>260426SXL26040112</t>
  </si>
  <si>
    <t>CICU1968997</t>
  </si>
  <si>
    <t>VNDN2026042001</t>
  </si>
  <si>
    <t>240426CKCOSH2609851UWS</t>
  </si>
  <si>
    <t>FFAU4552130</t>
  </si>
  <si>
    <t>CN-JG260504K</t>
  </si>
  <si>
    <t>HPCU2390388</t>
  </si>
  <si>
    <t>CN-JG260504X</t>
  </si>
  <si>
    <t>CN-JG260504TL</t>
  </si>
  <si>
    <t>YJHK-20260401</t>
  </si>
  <si>
    <t>MPPKG2605091LPFVN</t>
  </si>
  <si>
    <t>8 CT / 1.988,82KG</t>
  </si>
  <si>
    <t>APH-CD 05-2026</t>
  </si>
  <si>
    <t>RI-CD 05-2026</t>
  </si>
  <si>
    <t>4 PK / 2.040KG</t>
  </si>
  <si>
    <t>VN2026042901</t>
  </si>
  <si>
    <t>667 CT / 8.410,87KG</t>
  </si>
  <si>
    <t>43IHC04</t>
  </si>
  <si>
    <t>SALES031626A</t>
  </si>
  <si>
    <t>1 VL / 5.278,64KG</t>
  </si>
  <si>
    <t>43 CT / 330,35KG</t>
  </si>
  <si>
    <t>8 CT / 33,47KG</t>
  </si>
  <si>
    <t>15 CT / 115,59KG</t>
  </si>
  <si>
    <t>YOUTONG</t>
  </si>
  <si>
    <t>XYT2604115A</t>
  </si>
  <si>
    <t>200426UVS2604133-01</t>
  </si>
  <si>
    <t>386 CT / 5.020KG</t>
  </si>
  <si>
    <t>CSLU1964663</t>
  </si>
  <si>
    <t>XYT2604115B</t>
  </si>
  <si>
    <t>200426UVS2604133-02</t>
  </si>
  <si>
    <t>XYT2604115C</t>
  </si>
  <si>
    <t>200426UVS2604133-03</t>
  </si>
  <si>
    <t>87 CT / 947KG</t>
  </si>
  <si>
    <t>RI-CD 05A-2026</t>
  </si>
  <si>
    <t>2 PK / 1.020KG</t>
  </si>
  <si>
    <t>CB-CD 05-2026</t>
  </si>
  <si>
    <t>728 PK / 3.640KG</t>
  </si>
  <si>
    <t>52 CT / 1.152KG</t>
  </si>
  <si>
    <t>12 CT / 327,52KG</t>
  </si>
  <si>
    <t>A - CDC-VT-20260416 MC</t>
  </si>
  <si>
    <t>200426FORM26040174</t>
  </si>
  <si>
    <t>6 PP / 3.994,58KG</t>
  </si>
  <si>
    <t>FFAU6031655</t>
  </si>
  <si>
    <t>31 PK / 4.023,49KG</t>
  </si>
  <si>
    <t>4 PK / 519,16KG</t>
  </si>
  <si>
    <t>38 PK / 5.359,82KG</t>
  </si>
  <si>
    <t>WM-2602030</t>
  </si>
  <si>
    <t>6261k/17,083.4kg/51,097</t>
  </si>
  <si>
    <t>WM-2603037</t>
  </si>
  <si>
    <t>576k/2,509.2kg/7,023</t>
  </si>
  <si>
    <t>WM-2603043</t>
  </si>
  <si>
    <t>630k/2,646kg/7,089</t>
  </si>
  <si>
    <t>MRDS-26028</t>
  </si>
  <si>
    <t>TWCU8056369</t>
  </si>
  <si>
    <t>Hiệp Phước</t>
  </si>
  <si>
    <t>SCHAEFFLER KOREA-028/26/A41</t>
  </si>
  <si>
    <t>RAF0280318</t>
  </si>
  <si>
    <t>11k./3.185,6kg</t>
  </si>
  <si>
    <t>NBR-017/26/E31</t>
  </si>
  <si>
    <t>RAF0266105</t>
  </si>
  <si>
    <t>10k/3.213,7kg</t>
  </si>
  <si>
    <t>1k/1627kg</t>
  </si>
  <si>
    <t>A07MVJ26-A</t>
  </si>
  <si>
    <t>1k/5,5kg</t>
  </si>
  <si>
    <t>K20260423-08</t>
  </si>
  <si>
    <t>DLY260425</t>
  </si>
  <si>
    <t>5k/90kg</t>
  </si>
  <si>
    <t>EX26-097</t>
  </si>
  <si>
    <t>1Z8X80100497</t>
  </si>
  <si>
    <t>1k/8,9kg</t>
  </si>
  <si>
    <t>A68MVJ25-A</t>
  </si>
  <si>
    <t>170426020045927950</t>
  </si>
  <si>
    <t>BEAU4339350</t>
  </si>
  <si>
    <t>TSMV2026-05-3C</t>
  </si>
  <si>
    <t>CPL0443468UWS</t>
  </si>
  <si>
    <t>TRHU3698933</t>
  </si>
  <si>
    <t>WM-2602024</t>
  </si>
  <si>
    <t>15k/36kg/0,088</t>
  </si>
  <si>
    <t>WM-2603034</t>
  </si>
  <si>
    <t>1080k/4,536kg/12,153</t>
  </si>
  <si>
    <t>WM-2602029</t>
  </si>
  <si>
    <t>1722k/4,310.4kg/10,899</t>
  </si>
  <si>
    <t>WM-2603035</t>
  </si>
  <si>
    <t>260k/1,092kg/2,926</t>
  </si>
  <si>
    <t>TG-10001712324</t>
  </si>
  <si>
    <t>2063k/10,159.23kg/24,448</t>
  </si>
  <si>
    <t>HL-2601052/ 3</t>
  </si>
  <si>
    <t>1435k/17,498.48kg/43,471</t>
  </si>
  <si>
    <t>CXRU1549834</t>
  </si>
  <si>
    <t>2k/313kg</t>
  </si>
  <si>
    <t>9k/129,7kg</t>
  </si>
  <si>
    <t>ETV-20260417-11574</t>
  </si>
  <si>
    <t>CNSHAFGD1589</t>
  </si>
  <si>
    <t>SELU4486099
CMAU7325960
CMAU3672976
CMAU3340781
CAAU9800596</t>
  </si>
  <si>
    <t>ETV-20260424-11596</t>
  </si>
  <si>
    <t>CNSHAFGD4130</t>
  </si>
  <si>
    <t>POLU4518568
POLU4507368
CAIU4678770
BSIU8200091</t>
  </si>
  <si>
    <t>TSMV2026-05-4D</t>
  </si>
  <si>
    <t>A56GX09629</t>
  </si>
  <si>
    <t>IAAU1870993</t>
  </si>
  <si>
    <t>TK20260505</t>
  </si>
  <si>
    <t>2k/24kg</t>
  </si>
  <si>
    <t>HL-2601010-2601052-2601053/ 1</t>
  </si>
  <si>
    <t>1783k/17,496.91kg/51,464</t>
  </si>
  <si>
    <t>TEMU9418677</t>
  </si>
  <si>
    <t>HL-2601052-2601053/ 1</t>
  </si>
  <si>
    <t>1607k/17,451.86kg/43,15</t>
  </si>
  <si>
    <t>TTNU8424045</t>
  </si>
  <si>
    <t>HL-2601052/ 1</t>
  </si>
  <si>
    <t>2155k/17,498.6kg/33.631</t>
  </si>
  <si>
    <t>CGMU6533674</t>
  </si>
  <si>
    <t>HL-2601052/ 2</t>
  </si>
  <si>
    <t>2044k/17,494.54kg/33,962</t>
  </si>
  <si>
    <t>TEMU9362984</t>
  </si>
  <si>
    <t>KOREA-26.W19-04-0505</t>
  </si>
  <si>
    <t>KOCU2135296</t>
  </si>
  <si>
    <t>GR-91625</t>
  </si>
  <si>
    <t>TYSC023317</t>
  </si>
  <si>
    <t>CSNU7346926
OOLU9864562
TCKU6496922
FFAU3550404
TIIU5258970</t>
  </si>
  <si>
    <t>HEBEIXINTAI-023/26/E31</t>
  </si>
  <si>
    <t>14k/5.724,49kg</t>
  </si>
  <si>
    <t>41k/4.270,4kg</t>
  </si>
  <si>
    <t>TKETD26061</t>
  </si>
  <si>
    <t>LGWDSENTA2610066</t>
  </si>
  <si>
    <t>FFAU6351371</t>
  </si>
  <si>
    <t>TD26D063</t>
  </si>
  <si>
    <t>A65GX00274</t>
  </si>
  <si>
    <t>IAAU1053587</t>
  </si>
  <si>
    <t>TSMV2026-05-5E</t>
  </si>
  <si>
    <t>SZV0211892</t>
  </si>
  <si>
    <t>TIIU6076348</t>
  </si>
  <si>
    <t>SASD-S22M-196</t>
  </si>
  <si>
    <t>MLGES0033801</t>
  </si>
  <si>
    <t>MJMV26113</t>
  </si>
  <si>
    <t>YGNHCM2604033</t>
  </si>
  <si>
    <t>ONEU1443484</t>
  </si>
  <si>
    <t>6603080051+6603080054</t>
  </si>
  <si>
    <t>2k/209kg</t>
  </si>
  <si>
    <t>HL-2601052-2601053/ 2</t>
  </si>
  <si>
    <t>1900k/17,499.26kg/34,064</t>
  </si>
  <si>
    <t>CGMU5787885</t>
  </si>
  <si>
    <t>HL-2601010-2601052-2601053/ 2</t>
  </si>
  <si>
    <t>1878k/17,473.64kg/38,277</t>
  </si>
  <si>
    <t>CXRU1071160</t>
  </si>
  <si>
    <t>HL-2601009-2601010-2601052</t>
  </si>
  <si>
    <t>1777k/17,497.88kg/42,858</t>
  </si>
  <si>
    <t>CGMU5229501</t>
  </si>
  <si>
    <t>TG-10001647606/ 1</t>
  </si>
  <si>
    <t>4910k/16,153.9kg/66,981</t>
  </si>
  <si>
    <t>FFAU1313928</t>
  </si>
  <si>
    <t>TG-10001647606/ 2</t>
  </si>
  <si>
    <t>5808k/17,232.12kg/66,798</t>
  </si>
  <si>
    <t>TCNU4666583</t>
  </si>
  <si>
    <t>TG-10001647606/ 3</t>
  </si>
  <si>
    <t>7850k/19,730.62kg/67,469</t>
  </si>
  <si>
    <t>FCIU7634516</t>
  </si>
  <si>
    <t>TG-10001647606/ 4</t>
  </si>
  <si>
    <t>7841k/19,679.77kg/66,427</t>
  </si>
  <si>
    <t>TGBU6273625</t>
  </si>
  <si>
    <t>TG-10001647606/ 5</t>
  </si>
  <si>
    <t>8864k/19,721.38kg/60,697</t>
  </si>
  <si>
    <t>TEMU8773152</t>
  </si>
  <si>
    <t>TG-10001665731</t>
  </si>
  <si>
    <t>9125k/19,428.75kg/56,302</t>
  </si>
  <si>
    <t>TGHU5299458</t>
  </si>
  <si>
    <t>TG-10001665731-730-349-341-602-190</t>
  </si>
  <si>
    <t>9540k/19,724kg/65,87</t>
  </si>
  <si>
    <t>TEMU7020323</t>
  </si>
  <si>
    <t>WM-2602023</t>
  </si>
  <si>
    <t>310k/744kg/1,812</t>
  </si>
  <si>
    <t>WM-2602028</t>
  </si>
  <si>
    <t>1118k/3,310.4kg/9,532</t>
  </si>
  <si>
    <t>WM-2602026</t>
  </si>
  <si>
    <t>6014k/15,594.2kg/45,019</t>
  </si>
  <si>
    <t>WM-2603044</t>
  </si>
  <si>
    <t>67k/313.9kg/1,010</t>
  </si>
  <si>
    <t>WM-2603062</t>
  </si>
  <si>
    <t>1088k/3,831.6kg/13,618</t>
  </si>
  <si>
    <t>GR-91582</t>
  </si>
  <si>
    <t>180426TYSC023255</t>
  </si>
  <si>
    <t>CCLU7499676
CSNU8453908
TGBU4063656</t>
  </si>
  <si>
    <t>ERNST-004/26/E31</t>
  </si>
  <si>
    <t>23032614630152991</t>
  </si>
  <si>
    <t>RFCU5038431</t>
  </si>
  <si>
    <t>23032614630152988</t>
  </si>
  <si>
    <t>23032614630152986</t>
  </si>
  <si>
    <t>23032614630152989</t>
  </si>
  <si>
    <t>23032614630152990</t>
  </si>
  <si>
    <t>STG-030/26/A41</t>
  </si>
  <si>
    <t>21032614630152998</t>
  </si>
  <si>
    <t>21032614630155057</t>
  </si>
  <si>
    <t>23032614630152987</t>
  </si>
  <si>
    <t>M10370806</t>
  </si>
  <si>
    <t>SKLU2057579</t>
  </si>
  <si>
    <t>SDSE26042121</t>
  </si>
  <si>
    <t>32k/840,62kg</t>
  </si>
  <si>
    <t>KHO CAT LÁI</t>
  </si>
  <si>
    <t>SASD-S22M-178-1</t>
  </si>
  <si>
    <t>SUN26040326</t>
  </si>
  <si>
    <t>2k/797.25kg</t>
  </si>
  <si>
    <t>3k/688kg</t>
  </si>
  <si>
    <t>ALFONS-002/26/A12</t>
  </si>
  <si>
    <t>23032614630152023</t>
  </si>
  <si>
    <t>CSNU8816794</t>
  </si>
  <si>
    <t>23032614630152025</t>
  </si>
  <si>
    <t>STG-029/26/E31</t>
  </si>
  <si>
    <t>23032614630152024</t>
  </si>
  <si>
    <t>23022614630152022</t>
  </si>
  <si>
    <t>23032614630152021</t>
  </si>
  <si>
    <t>FA102 887</t>
  </si>
  <si>
    <t>23032614630152020</t>
  </si>
  <si>
    <t>CAMILLO-00526E31</t>
  </si>
  <si>
    <t>23032614630152019</t>
  </si>
  <si>
    <t>TD26013</t>
  </si>
  <si>
    <t>KMTU9446769</t>
  </si>
  <si>
    <t>6603080246+6603080306+6603080306</t>
  </si>
  <si>
    <t>IAAU1939786</t>
  </si>
  <si>
    <t>ETV-20260427-11599</t>
  </si>
  <si>
    <t>CNSHAFGD1104</t>
  </si>
  <si>
    <t>TCLU8461840
SKHU9950461
SKHU9318320
SKHU8921860
SKHU6473302
HLHU8390283</t>
  </si>
  <si>
    <t>1k/1,268kg</t>
  </si>
  <si>
    <t>TKETD26062</t>
  </si>
  <si>
    <t>LGWDSENTA2610067</t>
  </si>
  <si>
    <t>OOCU6130722</t>
  </si>
  <si>
    <t>6k/887kg</t>
  </si>
  <si>
    <t>KHo cat lai</t>
  </si>
  <si>
    <t>TG-10001743190</t>
  </si>
  <si>
    <t>6904k/18,697.33kg/55,948</t>
  </si>
  <si>
    <t>FSCU5095380</t>
  </si>
  <si>
    <t>HEB-2512119</t>
  </si>
  <si>
    <t>3869k/19,577.14kg/64,188</t>
  </si>
  <si>
    <t>ONEU0548393</t>
  </si>
  <si>
    <t>HEB-2512120-2601023</t>
  </si>
  <si>
    <t>7269k/19,501.98kg/59,415</t>
  </si>
  <si>
    <t>NYKU4734974</t>
  </si>
  <si>
    <t>HEB-2512122-2601023-2601041</t>
  </si>
  <si>
    <t>6480k/19,725.36kg/61,006</t>
  </si>
  <si>
    <t>TCLU6717091</t>
  </si>
  <si>
    <t>WM-2602030/ 1</t>
  </si>
  <si>
    <t>4996k/19,499.2kg/52,577</t>
  </si>
  <si>
    <t>TCLU4606078</t>
  </si>
  <si>
    <t>Bình Dương</t>
  </si>
  <si>
    <t>WM-2602030/ 2</t>
  </si>
  <si>
    <t>4645k/19500/52,338</t>
  </si>
  <si>
    <t>FFAU6004562</t>
  </si>
  <si>
    <t>WM-2602030/ 3</t>
  </si>
  <si>
    <t>4994k/19,498.8kg/53,995</t>
  </si>
  <si>
    <t>CAIU9608816</t>
  </si>
  <si>
    <t>GR-91628</t>
  </si>
  <si>
    <t>TYSC023305</t>
  </si>
  <si>
    <t>OOLU9888939
FFAU7018637</t>
  </si>
  <si>
    <t>MRDSASKR-26020</t>
  </si>
  <si>
    <t>TIIU6431870</t>
  </si>
  <si>
    <t>A636-26MV06-EM-001</t>
  </si>
  <si>
    <t>CAAU9887343</t>
  </si>
  <si>
    <t>A69MVJ25-A</t>
  </si>
  <si>
    <t>BMOU6485575</t>
  </si>
  <si>
    <t>MRDK-260501</t>
  </si>
  <si>
    <t>FFAU2706935
CSNU8148550
FFAU7886212
UETU5373375
OOLU9712153
OOCU8084499
OOCU9831177
OOLU6761719</t>
  </si>
  <si>
    <t>ETV-20260422-11591</t>
  </si>
  <si>
    <t>CNSHAFGD1436</t>
  </si>
  <si>
    <t>SKHU9522761
SKHU6549286
SKHU6348487
HLHU8557576
HALU5645092</t>
  </si>
  <si>
    <t>POBUPUS260400324</t>
  </si>
  <si>
    <t>STXU2041520</t>
  </si>
  <si>
    <t>VN260423XF-FEDEX-N</t>
  </si>
  <si>
    <t>TQC LAY HANG</t>
  </si>
  <si>
    <t>1CT/7.5KG</t>
  </si>
  <si>
    <t>LKDM20260422-1</t>
  </si>
  <si>
    <t>A33GX46738</t>
  </si>
  <si>
    <t>IAAU1074110</t>
  </si>
  <si>
    <t>GIPT202600422</t>
  </si>
  <si>
    <t>A33GA00495</t>
  </si>
  <si>
    <t>LKDM20260427</t>
  </si>
  <si>
    <t>1/1.6KG</t>
  </si>
  <si>
    <t>R260501</t>
  </si>
  <si>
    <t>CSNU2421565</t>
  </si>
  <si>
    <t>M20260428-RIL</t>
  </si>
  <si>
    <t>300426HKGHCM26040156</t>
  </si>
  <si>
    <t>TEMU8982975</t>
  </si>
  <si>
    <t>M20260428-SZ</t>
  </si>
  <si>
    <t>M20260428-XF</t>
  </si>
  <si>
    <t>M20260428-SZ-1</t>
  </si>
  <si>
    <t>VN260428-RIL</t>
  </si>
  <si>
    <t>VN260428-SZ</t>
  </si>
  <si>
    <t>M20260429RIL-FEDEX-HK</t>
  </si>
  <si>
    <t>2CT/34KG</t>
  </si>
  <si>
    <t>VN260424XF-FEDEX</t>
  </si>
  <si>
    <t>1CT/12.5KG</t>
  </si>
  <si>
    <t>RD260505-BOA-VN</t>
  </si>
  <si>
    <t>3PP/853.4KG</t>
  </si>
  <si>
    <t>RD260505GC31-BOA-VNGC</t>
  </si>
  <si>
    <t>1PP/586.9KG</t>
  </si>
  <si>
    <t>M20260429SZ-FEDEX-SZ</t>
  </si>
  <si>
    <t>TQC VC</t>
  </si>
  <si>
    <t>GIPT20260404</t>
  </si>
  <si>
    <t>HK2605000007</t>
  </si>
  <si>
    <t>TGHU5141328</t>
  </si>
  <si>
    <t>92H8713DM26</t>
  </si>
  <si>
    <t>HWCLI2601516</t>
  </si>
  <si>
    <t>2PP/1316KG</t>
  </si>
  <si>
    <t>TYT260501</t>
  </si>
  <si>
    <t>HASLS21260402778</t>
  </si>
  <si>
    <t>HALU2467382</t>
  </si>
  <si>
    <t>GIPT - TQVĐ - CEVA</t>
  </si>
  <si>
    <t>SMN260501</t>
  </si>
  <si>
    <t>WEB9YGWY4064</t>
  </si>
  <si>
    <t>2PP/572.97KG</t>
  </si>
  <si>
    <t>1PK/4320KG</t>
  </si>
  <si>
    <t>VN260428XF-FEDEX</t>
  </si>
  <si>
    <t>3CT/84KG</t>
  </si>
  <si>
    <t>RD260505-EVT-US</t>
  </si>
  <si>
    <t>5CT/36.9KG</t>
  </si>
  <si>
    <t>RD260506-SIL-HK</t>
  </si>
  <si>
    <t>RD260506-EZU-US</t>
  </si>
  <si>
    <t>3CT/20.1KG</t>
  </si>
  <si>
    <t>RD260507-APG-US</t>
  </si>
  <si>
    <t>1CT/105.48KG</t>
  </si>
  <si>
    <t>RD260506-SIL-JP</t>
  </si>
  <si>
    <t>RD260506-SIL-JP-1</t>
  </si>
  <si>
    <t>RD260506-SIL-HK-1</t>
  </si>
  <si>
    <t>5CT/43.6KG</t>
  </si>
  <si>
    <t>RD260506-SIL-KR</t>
  </si>
  <si>
    <t>2CT/3KG</t>
  </si>
  <si>
    <t>RD260506-SIL-US</t>
  </si>
  <si>
    <t>TYT260502</t>
  </si>
  <si>
    <t>SG2606278</t>
  </si>
  <si>
    <t>TEMU0364008</t>
  </si>
  <si>
    <t>WF260501</t>
  </si>
  <si>
    <t>HLBU4016252</t>
  </si>
  <si>
    <t>E260400462</t>
  </si>
  <si>
    <t>A33GX52354</t>
  </si>
  <si>
    <t>IAAU1138895</t>
  </si>
  <si>
    <t>AD26042201</t>
  </si>
  <si>
    <t>LKDM20260429</t>
  </si>
  <si>
    <t>BRC00906</t>
  </si>
  <si>
    <t>SGN7670397</t>
  </si>
  <si>
    <t>317K/505,31KG</t>
  </si>
  <si>
    <t>BRC00907</t>
  </si>
  <si>
    <t>SGN7670399</t>
  </si>
  <si>
    <t>482K/853,63KG</t>
  </si>
  <si>
    <t>BRC00908</t>
  </si>
  <si>
    <t>SGN7670400</t>
  </si>
  <si>
    <t>375K/739,65KG</t>
  </si>
  <si>
    <t>BRC00909</t>
  </si>
  <si>
    <t>SGN7670401</t>
  </si>
  <si>
    <t>195k/359,5kg</t>
  </si>
  <si>
    <t>BRC00910</t>
  </si>
  <si>
    <t>SGN7670405</t>
  </si>
  <si>
    <t>102k/256,89kg</t>
  </si>
  <si>
    <t>BRC00911</t>
  </si>
  <si>
    <t>SGN7670413</t>
  </si>
  <si>
    <t>17k/31,82kg</t>
  </si>
  <si>
    <t>BRC00912</t>
  </si>
  <si>
    <t>SGN7670412</t>
  </si>
  <si>
    <t>7k/12,46kg</t>
  </si>
  <si>
    <t>BRC00913</t>
  </si>
  <si>
    <t>SGN7670416</t>
  </si>
  <si>
    <t>4k/7,24kg</t>
  </si>
  <si>
    <t>LX5000UKT-20260504 UK</t>
  </si>
  <si>
    <t>35k/385kg</t>
  </si>
  <si>
    <t>I915930</t>
  </si>
  <si>
    <t>6K/26,5KG</t>
  </si>
  <si>
    <t>HAM09152233</t>
  </si>
  <si>
    <t>1K/5,7KG</t>
  </si>
  <si>
    <t>NXG2604052</t>
  </si>
  <si>
    <t>SSGN0443505</t>
  </si>
  <si>
    <t>7K/3.653KG</t>
  </si>
  <si>
    <t>HONDA</t>
  </si>
  <si>
    <t>GD-EX-IN0000182-G-DT</t>
  </si>
  <si>
    <t>HXCGDGHM26013031</t>
  </si>
  <si>
    <t>102K/100.355KG</t>
  </si>
  <si>
    <t>JJCQDSGA6620019</t>
  </si>
  <si>
    <t>126K/79,201.06KG</t>
  </si>
  <si>
    <t>BEAU6411095
TWCU2215397
TWCU2281948
TWCU8143611</t>
  </si>
  <si>
    <t>HSSM-AQUA-REF-260425</t>
  </si>
  <si>
    <t>CPL0444964</t>
  </si>
  <si>
    <t>227K/186,412KG</t>
  </si>
  <si>
    <t>TEMU5507903
CMAU0662465
GESU1280214
TRHU3879910
APZU3382734
TRHU1062520
 ECMU2630120
CMAU2702058
CMAU0337892
CMAU2545998</t>
  </si>
  <si>
    <t>XQ202604055</t>
  </si>
  <si>
    <t>BNC0154503</t>
  </si>
  <si>
    <t>24K/16,816KG</t>
  </si>
  <si>
    <t>TRHU1128905</t>
  </si>
  <si>
    <t>XQ202604096</t>
  </si>
  <si>
    <t>BNC0154722</t>
  </si>
  <si>
    <t>67K/43,130KG</t>
  </si>
  <si>
    <t>FCIU6189669
TCLU2025752
TRHU1047850</t>
  </si>
  <si>
    <t>HRS26-20260414VH</t>
  </si>
  <si>
    <t>JJCQDSGA6620017</t>
  </si>
  <si>
    <t>28K/34,245KG</t>
  </si>
  <si>
    <t>CAAU2549494
TWCU2147498</t>
  </si>
  <si>
    <t>NXG2604047</t>
  </si>
  <si>
    <t>SGNGA1164600</t>
  </si>
  <si>
    <t>16K/8,457KG</t>
  </si>
  <si>
    <t>CAIU3186950</t>
  </si>
  <si>
    <t>SX20260413020</t>
  </si>
  <si>
    <t>POBUSHA260400257</t>
  </si>
  <si>
    <t>STXU4544524</t>
  </si>
  <si>
    <t>HPS20260413011</t>
  </si>
  <si>
    <t>POBUSHA260400259</t>
  </si>
  <si>
    <t>1K/11.4KG</t>
  </si>
  <si>
    <t>KDTV
BNN2026148967</t>
  </si>
  <si>
    <t>INV.HC2026-02/DN</t>
  </si>
  <si>
    <t>ONEYCPTG07800500</t>
  </si>
  <si>
    <t>100K/21,230KG</t>
  </si>
  <si>
    <t>TRHU4781940</t>
  </si>
  <si>
    <t>KDTV
BNN2026155451</t>
  </si>
  <si>
    <t>29-01.EX/DFC-WEE/24-1</t>
  </si>
  <si>
    <t>510K/7,650KG</t>
  </si>
  <si>
    <t>28-01.EX/DFC-WEE/24-3</t>
  </si>
  <si>
    <t>2310K/34,650KG</t>
  </si>
  <si>
    <t>43.EX/LYT-DFC-AUS/2024</t>
  </si>
  <si>
    <t>851K/21,700.5KG</t>
  </si>
  <si>
    <t>46.EX/DFC-MT/2024</t>
  </si>
  <si>
    <t>79K/21,972.5KG</t>
  </si>
  <si>
    <t>42.EX/LYT-DFC-AUS/2024</t>
  </si>
  <si>
    <t>902K/23,001KG</t>
  </si>
  <si>
    <t>97K/813KG</t>
  </si>
  <si>
    <t>37300M - 37301</t>
  </si>
  <si>
    <t>32K/44.265KG</t>
  </si>
  <si>
    <t>CRSU9200325
MRSU8238389</t>
  </si>
  <si>
    <t>37252-37251-37260</t>
  </si>
  <si>
    <t>44k/61.175kg</t>
  </si>
  <si>
    <t>MRSU3441011
MRKU2399634
TRHU5232353</t>
  </si>
  <si>
    <t>0 5165</t>
  </si>
  <si>
    <t>YMJAW490505299</t>
  </si>
  <si>
    <t>136K/7.052,3KG</t>
  </si>
  <si>
    <t>FCIU7551350</t>
  </si>
  <si>
    <t>0 5166</t>
  </si>
  <si>
    <t>YMJAW490505719</t>
  </si>
  <si>
    <t>347K/10.106,8KG</t>
  </si>
  <si>
    <t>FFAU1507610</t>
  </si>
  <si>
    <t>PHƯỚC LONG 3</t>
  </si>
  <si>
    <t>BRC00921</t>
  </si>
  <si>
    <t>SGN7659198</t>
  </si>
  <si>
    <t>6K/6.7KG</t>
  </si>
  <si>
    <t>BRC00920</t>
  </si>
  <si>
    <t>SGN7659191</t>
  </si>
  <si>
    <t>31K/50.74KG</t>
  </si>
  <si>
    <t>BRC00919</t>
  </si>
  <si>
    <t>SGN7659193</t>
  </si>
  <si>
    <t>16K/24.71KG</t>
  </si>
  <si>
    <t>BRC00918</t>
  </si>
  <si>
    <t>SGN7658521</t>
  </si>
  <si>
    <t>43K/89.47KG</t>
  </si>
  <si>
    <t>BRC00917</t>
  </si>
  <si>
    <t>SGN7658415</t>
  </si>
  <si>
    <t>152K/249.43KG</t>
  </si>
  <si>
    <t>BRC00916</t>
  </si>
  <si>
    <t>SGN7658414</t>
  </si>
  <si>
    <t>305K/511.08KG</t>
  </si>
  <si>
    <t>BRC00915</t>
  </si>
  <si>
    <t>SGN7658413</t>
  </si>
  <si>
    <t>251K/355.15KG</t>
  </si>
  <si>
    <t>BRC00914</t>
  </si>
  <si>
    <t>SGN7658410</t>
  </si>
  <si>
    <t>284K/469.14KG</t>
  </si>
  <si>
    <t>TAGE7441567</t>
  </si>
  <si>
    <t>384K/5414.4KG</t>
  </si>
  <si>
    <t>60231713-2</t>
  </si>
  <si>
    <t>TAGE7441570</t>
  </si>
  <si>
    <t>LX-IY-UV-20260505 CN</t>
  </si>
  <si>
    <t>IP32XX-20260505 IN</t>
  </si>
  <si>
    <t>S03241887</t>
  </si>
  <si>
    <t>125K/1762.5KG</t>
  </si>
  <si>
    <t>60232589-2590-3044-6636-7711</t>
  </si>
  <si>
    <t>STAGE7443512</t>
  </si>
  <si>
    <t>29K/220.5KG</t>
  </si>
  <si>
    <t>VE26004</t>
  </si>
  <si>
    <t>YMJAW490506237</t>
  </si>
  <si>
    <t>1060K/8427KG</t>
  </si>
  <si>
    <t>BMOU5734610
BEAU4330060</t>
  </si>
  <si>
    <t>HZ4002-20260507 US</t>
  </si>
  <si>
    <t>PX206XX-20260507 US</t>
  </si>
  <si>
    <t>UV740-20260507 US</t>
  </si>
  <si>
    <t>9K/81KG</t>
  </si>
  <si>
    <t>UV740-20260509 US</t>
  </si>
  <si>
    <t>ZS5XX-20260508 UK</t>
  </si>
  <si>
    <t>ZS5XX-20260508 US</t>
  </si>
  <si>
    <t>18K/126KG</t>
  </si>
  <si>
    <t>VE26007-VE26015</t>
  </si>
  <si>
    <t>YMJAW490506103</t>
  </si>
  <si>
    <t>3,798K/20,924.72KG</t>
  </si>
  <si>
    <t>BMOU5756055
FFAU6873360
TCNU1880797
TCNU2316760
TCNU1299930</t>
  </si>
  <si>
    <t>SHG</t>
  </si>
  <si>
    <t>SHG26SFG10</t>
  </si>
  <si>
    <t>NSSLASHA26D01073</t>
  </si>
  <si>
    <t>67K/24,590.65KG</t>
  </si>
  <si>
    <t>NSSU7068315</t>
  </si>
  <si>
    <t>SHG26SFG07</t>
  </si>
  <si>
    <t>JJCSHSGB600715</t>
  </si>
  <si>
    <t>85K/24,489.71KG</t>
  </si>
  <si>
    <t>TRHU6730073</t>
  </si>
  <si>
    <t>SHG26SFG08</t>
  </si>
  <si>
    <t>JYDYX2604487F</t>
  </si>
  <si>
    <t>5K/3,855KG</t>
  </si>
  <si>
    <t>JT260410VN</t>
  </si>
  <si>
    <t>54K/16659,48KG</t>
  </si>
  <si>
    <t>TWCU2270840</t>
  </si>
  <si>
    <t>INAQ260403</t>
  </si>
  <si>
    <t>47K/19339,98KG</t>
  </si>
  <si>
    <t>TWCU8124519</t>
  </si>
  <si>
    <t>26JWH101</t>
  </si>
  <si>
    <t>47K/17666KG</t>
  </si>
  <si>
    <t>TIIU2341510</t>
  </si>
  <si>
    <t>GZ2026038</t>
  </si>
  <si>
    <t>56K/13470,2KG</t>
  </si>
  <si>
    <t>DRYU2791921</t>
  </si>
  <si>
    <t>SB-2601018/2601019</t>
  </si>
  <si>
    <t>334K/4131,44KG/9,24CBM</t>
  </si>
  <si>
    <t>285K/2009KG</t>
  </si>
  <si>
    <t>XPT2604003</t>
  </si>
  <si>
    <t>45K/18084,08KG</t>
  </si>
  <si>
    <t>JXLU4345973</t>
  </si>
  <si>
    <t>WUXI ZHONG JIANG-005/26/E31</t>
  </si>
  <si>
    <t>3K/870KG</t>
  </si>
  <si>
    <t>1K/202,4KG</t>
  </si>
  <si>
    <t>JT260420VN</t>
  </si>
  <si>
    <t>49K/17596,72KG</t>
  </si>
  <si>
    <t>TWCU2094192</t>
  </si>
  <si>
    <t>SVCS202606</t>
  </si>
  <si>
    <t>FCR-S2601748924</t>
  </si>
  <si>
    <t>10K/4126,5KG</t>
  </si>
  <si>
    <t>HUU NGHI</t>
  </si>
  <si>
    <t>TEMU5037760</t>
  </si>
  <si>
    <t>IL26-0017</t>
  </si>
  <si>
    <t>SHFPSHCM26009815</t>
  </si>
  <si>
    <t>75K/1522,5KG</t>
  </si>
  <si>
    <t>R-675623</t>
  </si>
  <si>
    <t>1K/21,5KG</t>
  </si>
  <si>
    <t>I931148</t>
  </si>
  <si>
    <t>2K/258,6KG</t>
  </si>
  <si>
    <t>IL26-0023</t>
  </si>
  <si>
    <t>TCS9ZQ45842</t>
  </si>
  <si>
    <t>11K/192KG</t>
  </si>
  <si>
    <t>EITU9172853</t>
  </si>
  <si>
    <t>LD-260051-VN</t>
  </si>
  <si>
    <t>TCS9ZQ45840</t>
  </si>
  <si>
    <t>SVC2616</t>
  </si>
  <si>
    <t>619K/7379,05KG</t>
  </si>
  <si>
    <t>TPETVJD260413</t>
  </si>
  <si>
    <t>39K/3244,75KG</t>
  </si>
  <si>
    <t>EGC-260410SCV</t>
  </si>
  <si>
    <t>1K/53,02KG</t>
  </si>
  <si>
    <t>RMI/E/1453</t>
  </si>
  <si>
    <t>MUN0594068</t>
  </si>
  <si>
    <t>18K/21700KG</t>
  </si>
  <si>
    <t>TEMU0390671</t>
  </si>
  <si>
    <t>RMI/E/1417</t>
  </si>
  <si>
    <t>MUN0589989</t>
  </si>
  <si>
    <t>19K/22790KG</t>
  </si>
  <si>
    <t>TEMU0284371</t>
  </si>
  <si>
    <t>AEA2026000000002</t>
  </si>
  <si>
    <t>SHAE6133821</t>
  </si>
  <si>
    <t>1K/700KG</t>
  </si>
  <si>
    <t>VT260425</t>
  </si>
  <si>
    <t>91K/30394,32KG</t>
  </si>
  <si>
    <t>TWCU8132793
BHCU3248611</t>
  </si>
  <si>
    <t>SVC202614</t>
  </si>
  <si>
    <t>48K/34545KG</t>
  </si>
  <si>
    <t>EGSU2285866
EGSU2336650</t>
  </si>
  <si>
    <t>113K/ 1125KG</t>
  </si>
  <si>
    <t>I942630</t>
  </si>
  <si>
    <t>2K/46KG</t>
  </si>
  <si>
    <t>HSH-2512112/61</t>
  </si>
  <si>
    <t>SGN3165654</t>
  </si>
  <si>
    <t>984K/4132,8KG/51,875CBM</t>
  </si>
  <si>
    <t>TCNU3670613</t>
  </si>
  <si>
    <t>I883283</t>
  </si>
  <si>
    <t>1K/6,7KG</t>
  </si>
  <si>
    <t>TPETVJD260420</t>
  </si>
  <si>
    <t>33K/2219,56KG</t>
  </si>
  <si>
    <t>699SGAA260421</t>
  </si>
  <si>
    <t>19K/5477,44KG</t>
  </si>
  <si>
    <t>INAQ260409</t>
  </si>
  <si>
    <t>11K/3,534.14KG</t>
  </si>
  <si>
    <t>INAQ260410</t>
  </si>
  <si>
    <t>13K/3362.73KG</t>
  </si>
  <si>
    <t>TGBU3493740</t>
  </si>
  <si>
    <t>BH26063</t>
  </si>
  <si>
    <t>3K/942KG</t>
  </si>
  <si>
    <t>VIE2610</t>
  </si>
  <si>
    <t>23K/5817KG</t>
  </si>
  <si>
    <t>2604WSFYN007</t>
  </si>
  <si>
    <t>1K/49.63KG</t>
  </si>
  <si>
    <t>1K/8,6KG</t>
  </si>
  <si>
    <t>87K/613KG</t>
  </si>
  <si>
    <t>45K/317KG</t>
  </si>
  <si>
    <t>HSH-2512113/6</t>
  </si>
  <si>
    <t>SGN3166470</t>
  </si>
  <si>
    <t>1700K/6409KG/62,057CBM</t>
  </si>
  <si>
    <t>TCNU2290780</t>
  </si>
  <si>
    <t>1K/29KG</t>
  </si>
  <si>
    <t>1K/3,7KG</t>
  </si>
  <si>
    <t>1K/29,2KG</t>
  </si>
  <si>
    <t>HOP PHONG</t>
  </si>
  <si>
    <t>HUỶ TK</t>
  </si>
  <si>
    <t>I951584</t>
  </si>
  <si>
    <t>XPT2604004</t>
  </si>
  <si>
    <t>82K/29598,04KG</t>
  </si>
  <si>
    <t>JSSU1533251
ZIMU3004890</t>
  </si>
  <si>
    <t>FLM-2603029/1</t>
  </si>
  <si>
    <t>SGNGA5402500</t>
  </si>
  <si>
    <t>TCLU1693823</t>
  </si>
  <si>
    <t>FLM-2603029/2</t>
  </si>
  <si>
    <t>CAIU4952562</t>
  </si>
  <si>
    <t>216K/907,2KG/11,387CBM</t>
  </si>
  <si>
    <t>TGVN-05-82026</t>
  </si>
  <si>
    <t>11K/96KG</t>
  </si>
  <si>
    <t>TGVN-05-12026</t>
  </si>
  <si>
    <t>5K/28,9KG</t>
  </si>
  <si>
    <t>TGVN-05-22026</t>
  </si>
  <si>
    <t>26K/189KG</t>
  </si>
  <si>
    <t>TGVN-05-32026</t>
  </si>
  <si>
    <t>1K/24,1KG</t>
  </si>
  <si>
    <t>TGVN-05-62026</t>
  </si>
  <si>
    <t>1K/12,3KG</t>
  </si>
  <si>
    <t>TGVN-05-52026</t>
  </si>
  <si>
    <t>3K/24,2KG</t>
  </si>
  <si>
    <t>TGVN-05-92026</t>
  </si>
  <si>
    <t>1K/ 2500KG</t>
  </si>
  <si>
    <t>máy nén khí</t>
  </si>
  <si>
    <t>PL 2393</t>
  </si>
  <si>
    <t>ONEYSGNG97592400</t>
  </si>
  <si>
    <t>22K/9766KG</t>
  </si>
  <si>
    <t>I841800</t>
  </si>
  <si>
    <t>STG-084/26/A41</t>
  </si>
  <si>
    <t>I906776</t>
  </si>
  <si>
    <t>3K/444,4KG</t>
  </si>
  <si>
    <t>PL 2391</t>
  </si>
  <si>
    <t>TRHU7146104</t>
  </si>
  <si>
    <t>PL 2392</t>
  </si>
  <si>
    <t>8K/7434KG</t>
  </si>
  <si>
    <t>TRHU4393137</t>
  </si>
  <si>
    <t>1K/1955KG</t>
  </si>
  <si>
    <t>96K/1054,2KG</t>
  </si>
  <si>
    <t>JVVN-AKA#202605-3</t>
  </si>
  <si>
    <t>491K/4396,1KG</t>
  </si>
  <si>
    <t>JVVN-ALIVIA#20260509</t>
  </si>
  <si>
    <t>130K/1579,5KG</t>
  </si>
  <si>
    <t>05/2026 JV-VICTORY-1</t>
  </si>
  <si>
    <t>112K/2172,1KG</t>
  </si>
  <si>
    <t>219K/2418,40KG</t>
  </si>
  <si>
    <t>45K/482,20KG</t>
  </si>
  <si>
    <t>05/2026-FOAM/JV-HMPT</t>
  </si>
  <si>
    <t>5K/76,35KG</t>
  </si>
  <si>
    <t>IV260506070S-JV</t>
  </si>
  <si>
    <t>DWVN-26-05JVN</t>
  </si>
  <si>
    <t>90K/1450KG</t>
  </si>
  <si>
    <t>M20260506RIL-AIR-HK</t>
  </si>
  <si>
    <t>RLLHK8229</t>
  </si>
  <si>
    <t>7K/4.657KG</t>
  </si>
  <si>
    <t>M20260508SZ-DHL-SZ</t>
  </si>
  <si>
    <t>VN260508-SZ-UPS</t>
  </si>
  <si>
    <t>1Z4WF3636678380629</t>
  </si>
  <si>
    <t>1K/4,8KG</t>
  </si>
  <si>
    <t>RD260512-BOA-VN</t>
  </si>
  <si>
    <t>18K/7.475,9KG</t>
  </si>
  <si>
    <t>ALV-PTAICA-26003</t>
  </si>
  <si>
    <t>SITSGJT0423R172121</t>
  </si>
  <si>
    <t>BEAU9711563</t>
  </si>
  <si>
    <t>20260506-SLC-RIL-753</t>
  </si>
  <si>
    <t>4K/13,9KG</t>
  </si>
  <si>
    <t>56-0526-07 VLI-MSY</t>
  </si>
  <si>
    <t>777K/6.076,14KG</t>
  </si>
  <si>
    <t>KBS tên hàng</t>
  </si>
  <si>
    <t>M20260511RIL-DHL-HK</t>
  </si>
  <si>
    <t>10K/34,6KG</t>
  </si>
  <si>
    <t>8K/5.653KG</t>
  </si>
  <si>
    <t>122K/743,87KG</t>
  </si>
  <si>
    <t>TC20260428</t>
  </si>
  <si>
    <t>BKKHH2604003</t>
  </si>
  <si>
    <t>1 PK/ 538.5 KG</t>
  </si>
  <si>
    <t>FJYN0636</t>
  </si>
  <si>
    <t>CNA0368570</t>
  </si>
  <si>
    <t>3877PK/92651.920KG</t>
  </si>
  <si>
    <t>BEAU4001893
CMAU6762163
ECMU4881926
SEGU4080338
UETU6916163</t>
  </si>
  <si>
    <t>TƯỜNG MINH</t>
  </si>
  <si>
    <t>DANH SÁCH KHÁCH HÀNG</t>
  </si>
  <si>
    <t>TÊN</t>
  </si>
  <si>
    <t>Mã khách hàng</t>
  </si>
  <si>
    <t>Tên khách hàng</t>
  </si>
  <si>
    <t>Mã số thuế</t>
  </si>
  <si>
    <t>AN PHÚ THỊNH</t>
  </si>
  <si>
    <t>A-01</t>
  </si>
  <si>
    <t>CÔNG TY CỔ PHẦN AN PHÚ THỊNH</t>
  </si>
  <si>
    <t>A-02</t>
  </si>
  <si>
    <t>CÔNG TY CỔ PHẦN THIẾT BỊ BÁCH HƯNG</t>
  </si>
  <si>
    <t>A-03</t>
  </si>
  <si>
    <t>CÔNG TY CỔ PHẦN BAO BÌ BIÊN HÒA</t>
  </si>
  <si>
    <t>A-04</t>
  </si>
  <si>
    <t>CÔNG TY TNHH BASF VIỆT NAM</t>
  </si>
  <si>
    <t>CƯỜNG THỊNH</t>
  </si>
  <si>
    <t>A-05</t>
  </si>
  <si>
    <t>CÔNG TY TNHH THƯƠNG MẠI KỸ THUẬT CƯỜNG THỊNH</t>
  </si>
  <si>
    <t>A-06</t>
  </si>
  <si>
    <t>CÔNG TY TNHH ĐẶNG TRUNG QUÂN</t>
  </si>
  <si>
    <t>A-07</t>
  </si>
  <si>
    <t>CÔNG TY TNHH HAN BA</t>
  </si>
  <si>
    <t>A-08</t>
  </si>
  <si>
    <t>CÔNG TY TNHH THƯƠNG MẠI DỊCH VỤ KỸ THUẬT HOẰNG DƯƠNG</t>
  </si>
  <si>
    <t>A-09</t>
  </si>
  <si>
    <t>CÔNG TY TRÁCH NHIỆM HỮU HẠN JAAN-E</t>
  </si>
  <si>
    <t>KAISER</t>
  </si>
  <si>
    <t>A-10</t>
  </si>
  <si>
    <t>CÔNG TY TNHH KAISER VIỆT NAM</t>
  </si>
  <si>
    <t>A-100</t>
  </si>
  <si>
    <t>CÔNG TY TNHH LESCHACO VIỆT NAM</t>
  </si>
  <si>
    <t>A-101</t>
  </si>
  <si>
    <t>CÔNG TY TNHH ĐẦU TƯ PHÁT TRIỂN XÂY DỰNG MINH TÂN TIẾN</t>
  </si>
  <si>
    <t>A-103</t>
  </si>
  <si>
    <t>CÔNG TY TNHH CÔNG NGHIỆP PTS</t>
  </si>
  <si>
    <t>A-104</t>
  </si>
  <si>
    <t>CÔNG TY TNHH THƯƠNG MẠI THÁI THÀNH</t>
  </si>
  <si>
    <t>A-105</t>
  </si>
  <si>
    <t>CÔNG TY TNHH THƯƠNG MẠI NGỌC THIÊM</t>
  </si>
  <si>
    <t>A-689</t>
  </si>
  <si>
    <t>CÔNG TY TNHH BÌNH TIÊN ĐỒNG NAI</t>
  </si>
  <si>
    <t>A-107</t>
  </si>
  <si>
    <t>CÔNG TY TNHH RIC CORPORATION LIMITED</t>
  </si>
  <si>
    <t>A-108</t>
  </si>
  <si>
    <t>CÔNG TY TNHH KANGPING TECHNOLOGY (VIỆT NAM)</t>
  </si>
  <si>
    <t>A-109</t>
  </si>
  <si>
    <t>CÔNG TY CỔ PHẦN THAMI SHIPPING &amp; AIRFREIGHT</t>
  </si>
  <si>
    <t>KYC</t>
  </si>
  <si>
    <t>A-11</t>
  </si>
  <si>
    <t>CÔNG TY TNHH MỘT THÀNH VIÊN KYC MACHINE INDUSTRY VIỆT NAM</t>
  </si>
  <si>
    <t>GĂNG TAY CHU LAI</t>
  </si>
  <si>
    <t>A-111</t>
  </si>
  <si>
    <t>CÔNG TY CỔ PHẦN SẢN XUẤT GĂNG TAY CHU LAI</t>
  </si>
  <si>
    <t>A-112</t>
  </si>
  <si>
    <t>CÔNG TY TNHH SẢN XUẤT THƯƠNG MẠI DỊCH VỤ HUY HOÀNG MINH</t>
  </si>
  <si>
    <t>A-12</t>
  </si>
  <si>
    <t>CÔNG TY TNHH MATSUYA R&amp;D (VIỆT NAM)</t>
  </si>
  <si>
    <t>A-122</t>
  </si>
  <si>
    <t>CÔNG TY CỔ PHẦN THUẬN HIỆP PHÁT</t>
  </si>
  <si>
    <t>A-123</t>
  </si>
  <si>
    <t>CÔNG TY TNHH SẢN XUẤT THƯƠNG MẠI VĨNH PHÁT</t>
  </si>
  <si>
    <t>A-125</t>
  </si>
  <si>
    <t>CÔNG TY TNHH TIN HỌC GIA PHÚC KHANG</t>
  </si>
  <si>
    <t>A-128</t>
  </si>
  <si>
    <t>CÔNG TY CỔ PHẦN THƯƠNG MẠI ĐẦU TƯ VÂN LONG CDC</t>
  </si>
  <si>
    <t>A-129</t>
  </si>
  <si>
    <t>CÔNG TY TNHH SPACE TRADING</t>
  </si>
  <si>
    <t>MẬU DƯƠNG</t>
  </si>
  <si>
    <t>A-13</t>
  </si>
  <si>
    <t>CÔNG TY TNHH MẬU DƯƠNG</t>
  </si>
  <si>
    <t>A-130</t>
  </si>
  <si>
    <t>CÔNG TY TNHH SẢN XUẤT - THƯƠNG MẠI - DỊCH VỤ HOÀNG ĐÔNG</t>
  </si>
  <si>
    <t>A-131</t>
  </si>
  <si>
    <t>CÔNG TY TNHH OPTIMA POWER TOOLS VIỆT NAM</t>
  </si>
  <si>
    <t>RONGBAOYU</t>
  </si>
  <si>
    <t>A-132</t>
  </si>
  <si>
    <t>CÔNG TY TNHH RONGBAOYU (VIỆT NAM)</t>
  </si>
  <si>
    <t>A-135</t>
  </si>
  <si>
    <t>CÔNG TY TNHH TIẾP VẬN THỰC</t>
  </si>
  <si>
    <t>A-137</t>
  </si>
  <si>
    <t>CÔNG TY TNHH HOYER TRANSPORT VIỆT NAM</t>
  </si>
  <si>
    <t>A-138</t>
  </si>
  <si>
    <t>CÔNG TY TNHH K&amp;H WALKER SHOES</t>
  </si>
  <si>
    <t>A-139</t>
  </si>
  <si>
    <t>CÔNG TY TNHH LYNN SUPPLY CHAIN (VIETNAM)</t>
  </si>
  <si>
    <t>B-57</t>
  </si>
  <si>
    <t>CÔNG TY TNHH NEW VIỆT NAM</t>
  </si>
  <si>
    <t>A-140</t>
  </si>
  <si>
    <t>CÔNG TY TNHH TM - DV P.T &amp; F</t>
  </si>
  <si>
    <t>A-141</t>
  </si>
  <si>
    <t>CÔNG TY CP SADO GERMANY WINDOW</t>
  </si>
  <si>
    <t>A-142</t>
  </si>
  <si>
    <t>CÔNG TY TNHH ANT VINA</t>
  </si>
  <si>
    <t>DAEYEONG/GST</t>
  </si>
  <si>
    <t>A-143</t>
  </si>
  <si>
    <t>CÔNG TY TNHH DAEYEONG VINA</t>
  </si>
  <si>
    <t>A-144</t>
  </si>
  <si>
    <t>CÔNG TY TNHH NHỰA JINGGUANG ĐỒNG NAI VIỆT NAM</t>
  </si>
  <si>
    <t>SUNDAT</t>
  </si>
  <si>
    <t>A-145</t>
  </si>
  <si>
    <t>CÔNG TY TRÁCH NHIỆM HỮU HẠN SUNDAT CROP SCIENCE</t>
  </si>
  <si>
    <t>A-146</t>
  </si>
  <si>
    <t>CÔNG TY CỔ PHẦN THƯƠNG MẠI XUẤT NHẬP KHẨU CO BI CO VINA</t>
  </si>
  <si>
    <t>A-147</t>
  </si>
  <si>
    <t>CÔNG TY HỮU HẠN KỸ THUẬT AXIS STAR VIỆT NAM</t>
  </si>
  <si>
    <t>A-148</t>
  </si>
  <si>
    <t>CÔNG TY CP VĨNH HOÀN</t>
  </si>
  <si>
    <t>A-15</t>
  </si>
  <si>
    <t>CÔNG TY TNHH PENFLEX VIỆT NAM</t>
  </si>
  <si>
    <t>A-150</t>
  </si>
  <si>
    <t>CÔNG TY CỔ PHẦN GỐM SỨ GRANITE VTC</t>
  </si>
  <si>
    <t>A-152</t>
  </si>
  <si>
    <t>CÔNG TY TNHH IN SMART LABEL</t>
  </si>
  <si>
    <t>A-153</t>
  </si>
  <si>
    <t>CÔNG TY TNHH MỘT THÀNH VIÊN THƯƠNG MẠI DỊCH VỤ HOÀNG HUY PHÁT</t>
  </si>
  <si>
    <t>A-154</t>
  </si>
  <si>
    <t>Lê Thanh Hải</t>
  </si>
  <si>
    <t>A-155</t>
  </si>
  <si>
    <t>CÔNG TY TNHH THƯƠNG MẠI GIAO NHẬN VẬN CHUYỂN VÀ TIẾP VẬN THẾ GIỚI MỚI</t>
  </si>
  <si>
    <t>A-157</t>
  </si>
  <si>
    <t>CÔNG TY TNHH CHẾ TẠO CÔNG NGHIỆP SÀI GÒN</t>
  </si>
  <si>
    <t>METROHM</t>
  </si>
  <si>
    <t>A-158</t>
  </si>
  <si>
    <t>CÔNG TY TNHH METROHM VIỆT NAM</t>
  </si>
  <si>
    <t>A-159</t>
  </si>
  <si>
    <t>CÔNG TY TNHH MỘT THÀNH VIÊN HAO CHE</t>
  </si>
  <si>
    <t>Phú Gia Phát</t>
  </si>
  <si>
    <t>A-16</t>
  </si>
  <si>
    <t>CÔNG TY TNHH BAO BÌ PHÚ GIA PHÁT</t>
  </si>
  <si>
    <t>tokin - Phú Gia phát</t>
  </si>
  <si>
    <t>NEW - Phú Gia phát</t>
  </si>
  <si>
    <t>A-160</t>
  </si>
  <si>
    <t>CÔNG TY TNHH SẢN XUẤT THƯƠNG MẠI DỊCH VỤ QUANG ĐẠT</t>
  </si>
  <si>
    <t>A-161</t>
  </si>
  <si>
    <t>CÔNG TY TNHH NGỌC ĐẠI PHÁT</t>
  </si>
  <si>
    <t>A-162</t>
  </si>
  <si>
    <t>CÔNG TY TNHH DỊCH VỤ TIẾP VẬN TOÀN CẦU</t>
  </si>
  <si>
    <t>A-164</t>
  </si>
  <si>
    <t>CÔNG TY TNHH SẢN XUẤT THƯƠNG MẠI DỊCH VỤ XUẤT KHẨU ĐỒ GỖ VẠN KỲ</t>
  </si>
  <si>
    <t>A-165</t>
  </si>
  <si>
    <t>CÔNG TY TNHH CƠ KHÍ MPT</t>
  </si>
  <si>
    <t>A-166</t>
  </si>
  <si>
    <t>CÔNG TY TNHH TOLL GLOBAL FORWARDING (VIETNAM)</t>
  </si>
  <si>
    <t>A-167</t>
  </si>
  <si>
    <t>CÔNG TY TNHH THƯƠNG MẠI DỊCH VỤ NAM GIANG</t>
  </si>
  <si>
    <t>A-168</t>
  </si>
  <si>
    <t>CÔNG TY TNHH TM - DV - VI NA HOÀNG DŨNG</t>
  </si>
  <si>
    <t>A-169</t>
  </si>
  <si>
    <t>CÔNG TY TNHH DỊCH VỤ VẬN TẢI C.H. ROBINSON VIỆT NAM</t>
  </si>
  <si>
    <t>A-17</t>
  </si>
  <si>
    <t>CÔNG TY CỔ PHẦN NHỰA RELIABLE (VIỆT NAM)</t>
  </si>
  <si>
    <t>A-170</t>
  </si>
  <si>
    <t>CÔNG TY CỔ PHẦN THƯƠNG MẠI TIẾP VẬN QUỐC TẾ FTI</t>
  </si>
  <si>
    <t>A-171</t>
  </si>
  <si>
    <t>CÔNG TY TNHH VERTICES VIỆT NAM</t>
  </si>
  <si>
    <t>A-172</t>
  </si>
  <si>
    <t>CÔNG TY TNHH NAM ĐỒNG TIẾN</t>
  </si>
  <si>
    <t>A-173</t>
  </si>
  <si>
    <t>CÔNG TY TNHH INDOCHINE FOAMTECH</t>
  </si>
  <si>
    <t>A-174</t>
  </si>
  <si>
    <t>CÔNG TY TNHH MỘT THÀNH VIÊN DỊCH VỤ GIAO NHẬN KORNET</t>
  </si>
  <si>
    <t>A-175</t>
  </si>
  <si>
    <t>CÔNG TY TNHH MITSUI &amp; CO. GLOBAL LOGISTICS (VIETNAM)</t>
  </si>
  <si>
    <t>A-177</t>
  </si>
  <si>
    <t>CÔNG TY CỔ PHẦN ĐẦU TƯ CAMERA VIỆT</t>
  </si>
  <si>
    <t>A-178</t>
  </si>
  <si>
    <t>CÔNG TY TNHH CÔNG NGHIỆP VẬT LIỆU GỐM SỨ SHUN YIN</t>
  </si>
  <si>
    <t>A-179</t>
  </si>
  <si>
    <t>CÔNG TY TNHH JASON INDUSTRY VIỆT NAM</t>
  </si>
  <si>
    <t>A-18</t>
  </si>
  <si>
    <t>CÔNG TY TRÁCH NHIỆM HỮU HẠN RITEK VIỆT NAM</t>
  </si>
  <si>
    <t>A-180</t>
  </si>
  <si>
    <t>CÔNG TY TNHH BCO LOGISTICS</t>
  </si>
  <si>
    <t>A-181</t>
  </si>
  <si>
    <t>CÔNG TY TNHH KUKA SOFA VIỆT NAM</t>
  </si>
  <si>
    <t>A-182</t>
  </si>
  <si>
    <t>CÔNG TY TNHH STAR CONCORD (VIỆT NAM)</t>
  </si>
  <si>
    <t>A-183</t>
  </si>
  <si>
    <t>CÔNG TY TNHH THƯƠNG MẠI - DỊCH VỤ - XUẤT NHẬP KHẨU TRM</t>
  </si>
  <si>
    <t>A-184</t>
  </si>
  <si>
    <t>CÔNG TY TNHH MỘT BẢY CHÍN VIỆT NAM</t>
  </si>
  <si>
    <t>A-184-1</t>
  </si>
  <si>
    <t>CÔNG TY TNHH 179 FURNITURE</t>
  </si>
  <si>
    <t>A-185</t>
  </si>
  <si>
    <t>CÔNG TY TNHH THIẾT BỊ XỬ LÝ NƯỚC TOÀN CẦU</t>
  </si>
  <si>
    <t>KIM HÒA</t>
  </si>
  <si>
    <t>A-186</t>
  </si>
  <si>
    <t>CÔNG TY TNHH THƯƠNG MẠI SẢN XUẤT DỊCH VỤ KIM HÒA</t>
  </si>
  <si>
    <t>A-188</t>
  </si>
  <si>
    <t>CÔNG TY TNHH UNIWIN VIỆT NAM</t>
  </si>
  <si>
    <t>A-189</t>
  </si>
  <si>
    <t>CÔNG TY TNHH JASON FURNITURE VIỆT NAM</t>
  </si>
  <si>
    <t>A-19</t>
  </si>
  <si>
    <t>CÔNG TY TNHH SHEN PHAT FURNITURE</t>
  </si>
  <si>
    <t>A-190</t>
  </si>
  <si>
    <t>CÔNG TY LIÊN DOANH TNHH DIMERCO VIETFRACHT</t>
  </si>
  <si>
    <t>A-191</t>
  </si>
  <si>
    <t>CÔNG TY TNHH QUỐC TẾ EVER GROWTH (VIỆT NAM)</t>
  </si>
  <si>
    <t>A-192</t>
  </si>
  <si>
    <t>CÔNG TY TNHH THIẾT BỊ VĂN PHÒNG BÌNH PHƯƠNG</t>
  </si>
  <si>
    <t>A-193</t>
  </si>
  <si>
    <t>CÔNG TY TNHH THƯƠNG MẠI &amp; HỢP TÁC ĐẦU TƯ NGỌC TRAI VIỆT NAM</t>
  </si>
  <si>
    <t>ĐẠI LỰC</t>
  </si>
  <si>
    <t>A-194</t>
  </si>
  <si>
    <t>CÔNG TY CỔ PHẦN ĐẠI LỰC ĐỒNG NAI</t>
  </si>
  <si>
    <t>A-195</t>
  </si>
  <si>
    <t>CÔNG TY TNHH THƯƠNG MẠI HẢI MINH</t>
  </si>
  <si>
    <t>A-196</t>
  </si>
  <si>
    <t>CÔNG TY TNHH TƯ VẤN LIBRA</t>
  </si>
  <si>
    <t>A-197</t>
  </si>
  <si>
    <t>CÔNG TY DỆT CHOONGNAM VIỆT NAM TRÁCH NHIỆM HỮU HẠN.</t>
  </si>
  <si>
    <t>A-198</t>
  </si>
  <si>
    <t>CÔNG TY TNHH 3D SMART SOLUTIONS</t>
  </si>
  <si>
    <t>TRƯỜNG HOÀNG</t>
  </si>
  <si>
    <t>A-20</t>
  </si>
  <si>
    <t>CÔNG TY TNHH THƯƠNG MẠI DỊCH VỤ TRƯỜNG HOÀNG</t>
  </si>
  <si>
    <t>A-202</t>
  </si>
  <si>
    <t>CÔNG TY TNHH HANSOL LOGISTICS VINA</t>
  </si>
  <si>
    <t>A-203</t>
  </si>
  <si>
    <t>CÔNG TY TNHH NỘI THẤT BÌNH DÂN</t>
  </si>
  <si>
    <t>A-204</t>
  </si>
  <si>
    <t>CÔNG TY TNHH MỘT THÀNH VIÊN BỐN DÒNG KẺ</t>
  </si>
  <si>
    <t>A-205</t>
  </si>
  <si>
    <t>CÔNG TY TNHH MỘT THÀNH VIÊN NGUYÊN TRƯỜNG</t>
  </si>
  <si>
    <t>A-206</t>
  </si>
  <si>
    <t>CÔNG TY TRÁCH NHIỆM HỮU HẠN XỬ LÝ MÔI TRƯỜNG SẠCH VIỆT NAM</t>
  </si>
  <si>
    <t>A-207</t>
  </si>
  <si>
    <t>CÔNG TY TNHH HUGE GAIN HOLDINGS VIỆT NAM</t>
  </si>
  <si>
    <t>A-208</t>
  </si>
  <si>
    <t>CÔNG TY TNHH THIẾT BỊ PHÒNG CHÁY CHỮA CHÁY NGHĨA PHÁT</t>
  </si>
  <si>
    <t>A-209</t>
  </si>
  <si>
    <t>CÔNG TY TNHH MỘT THÀNH VIÊN SÀI GÒN SEA AIR</t>
  </si>
  <si>
    <t>THLĐ</t>
  </si>
  <si>
    <t>A-21</t>
  </si>
  <si>
    <t>CÔNG TY TNHH THƯƠNG MẠI &amp; DỊCH VỤ TRƯỜNG HOÀNG LÂM ĐỒNG</t>
  </si>
  <si>
    <t>A-210</t>
  </si>
  <si>
    <t>CÔNG TY TNHH PRORIT CORPORATION VIETNAM</t>
  </si>
  <si>
    <t>A-211</t>
  </si>
  <si>
    <t>CÔNG TY TNHH TATA AUTO ACCESSORY VIỆT NAM</t>
  </si>
  <si>
    <t>A-212</t>
  </si>
  <si>
    <t>CÔNG TY TNHH LEADER ELECTRIC APPLIANCE</t>
  </si>
  <si>
    <t>A-213</t>
  </si>
  <si>
    <t>CÔNG TY TNHH SẢN XUẤT KIM LOẠI CHÍNH XÁC REGENT VIỆT NAM</t>
  </si>
  <si>
    <t>A-214</t>
  </si>
  <si>
    <t>CÔNG TY TNHH MỘT THÀNH VIÊN THƯƠNG MẠI DỊCH VỤ ĐAN MINH</t>
  </si>
  <si>
    <t>A-215</t>
  </si>
  <si>
    <t>CÔNG TY TNHH DỊCH VỤ THƯƠNG MẠI HÀ NGỌC HÂN</t>
  </si>
  <si>
    <t>A-216</t>
  </si>
  <si>
    <t>CÔNG TY CỔ PHẦN ĐỈNH NGỌC PHÁT</t>
  </si>
  <si>
    <t>A-217</t>
  </si>
  <si>
    <t>CÔNG TY CỔ PHẦN CÔNG NGHỆ MTS</t>
  </si>
  <si>
    <t>A-218</t>
  </si>
  <si>
    <t>CÔNG TY TNHH ON TOP</t>
  </si>
  <si>
    <t>A-219</t>
  </si>
  <si>
    <t>CÔNG TY TNHH DỊCH VỤ GIAO NHẬN HDLINKS</t>
  </si>
  <si>
    <t>VOPAK</t>
  </si>
  <si>
    <t>A-22</t>
  </si>
  <si>
    <t>CÔNG TY TNHH VOPAK VIỆT NAM</t>
  </si>
  <si>
    <t>A-220</t>
  </si>
  <si>
    <t>CÔNG TY TNHH HOÀNG GIA PHÚ</t>
  </si>
  <si>
    <t>KWANGJIN</t>
  </si>
  <si>
    <t>A-221</t>
  </si>
  <si>
    <t>KWANGJIN GLOBAL CO.,LTD</t>
  </si>
  <si>
    <t>A-222</t>
  </si>
  <si>
    <t>CÔNG TY TNHH MỘT THÀNH VIÊN SẢN XUẤT THƯƠNG MẠI TRỌNG LỄ</t>
  </si>
  <si>
    <t>A-223</t>
  </si>
  <si>
    <t>LUMBER ONE LIMITED</t>
  </si>
  <si>
    <t>A-224</t>
  </si>
  <si>
    <t>CÔNG TY TNHH SẢN XUẤT SẢN PHẨM KIM LOẠI PU ZHOU VIỆT NAM</t>
  </si>
  <si>
    <t>A-225</t>
  </si>
  <si>
    <t>CÔNG TY TNHH MỘT THÀNH VIÊN ĐẠI Á THÀNH</t>
  </si>
  <si>
    <t>A-226</t>
  </si>
  <si>
    <t>CÔNG TY TNHH THƯƠNG MẠI VÀ DỊCH VỤ KỸ THUẬT CÔNG NGHIỆP I.T.S</t>
  </si>
  <si>
    <t>A-227</t>
  </si>
  <si>
    <t>QINGDAO LAND WORLD CO.,LTD</t>
  </si>
  <si>
    <t>A-228</t>
  </si>
  <si>
    <t>Shield Hardwood Pty Ltd</t>
  </si>
  <si>
    <t>A-229</t>
  </si>
  <si>
    <t>CÔNG TY TNHH CƠ KHÍ HẢI THAO VIỆT NAM</t>
  </si>
  <si>
    <t>A-23</t>
  </si>
  <si>
    <t>CÔNG TY TRÁCH NHIỆM HỮU HẠN YOUNGTEX VINA</t>
  </si>
  <si>
    <t>A-230</t>
  </si>
  <si>
    <t>CÔNG TY CỔ PHẦN VRG KHẢI HOÀN</t>
  </si>
  <si>
    <t>A-231</t>
  </si>
  <si>
    <t>CÔNG TY TNHH CHEONGSU VINA</t>
  </si>
  <si>
    <t>A-232</t>
  </si>
  <si>
    <t>CÔNG TY TNHH THIẾT BỊ KHOA HỌC KỸ THUẬT TRUNG HẢI</t>
  </si>
  <si>
    <t>A-233</t>
  </si>
  <si>
    <t>CÔNG TY TNHH SẢN XUẤT KINH DOANH VŨ GIA PHÁT</t>
  </si>
  <si>
    <t>A-234</t>
  </si>
  <si>
    <t>CÔNG TY TNHH YAMATO LOGISTICS VIỆT NAM - CHI NHÁNH THÀNH PHỐ HỒ CHÍ MINH</t>
  </si>
  <si>
    <t>0106781258-001</t>
  </si>
  <si>
    <t>A-235</t>
  </si>
  <si>
    <t>Lê Anh Dũng</t>
  </si>
  <si>
    <t>A-236</t>
  </si>
  <si>
    <t>CÔNG TY TNHH MỘT THÀNH VIÊN NGUYỄN THỊ THANH DUNG</t>
  </si>
  <si>
    <t>A-237</t>
  </si>
  <si>
    <t>CÔNG TY TNHH NANKAI AGL VIỆT NAM</t>
  </si>
  <si>
    <t>A-238</t>
  </si>
  <si>
    <t>CÔNG TY TNHH CƠ KHÍ PHÚC ĐỨC</t>
  </si>
  <si>
    <t>A-239</t>
  </si>
  <si>
    <t>CÔNG TY TNHH MỘT THÀNH VIÊN TUYẾT NGA</t>
  </si>
  <si>
    <t>A-24</t>
  </si>
  <si>
    <t>CÔNG TY TNHH ILJIN VIỆT NAM</t>
  </si>
  <si>
    <t>A-240</t>
  </si>
  <si>
    <t>CÔNG TY TNHH MỘT THÀNH VIÊN MINAVI</t>
  </si>
  <si>
    <t>A-241</t>
  </si>
  <si>
    <t>CÔNG TY TNHH SẢN XUẤT VÀ DỊCH VỤ THƯƠNG MẠI QUỐC TẾ NASI</t>
  </si>
  <si>
    <t>A-242</t>
  </si>
  <si>
    <t>CÔNG TY TNHH O-YANG VINA</t>
  </si>
  <si>
    <t>A-243</t>
  </si>
  <si>
    <t>CÔNG TY TNHH GIẢI PHÁP TIẾP VẬN</t>
  </si>
  <si>
    <t>A-244</t>
  </si>
  <si>
    <t>CÔNG TY TNHH XÂY DỰNG JIN JIE LI</t>
  </si>
  <si>
    <t>A-245</t>
  </si>
  <si>
    <t>CÔNG TY TNHH MÁY MÓC THIẾT BỊ JIE BAO</t>
  </si>
  <si>
    <t>A-246</t>
  </si>
  <si>
    <t>CÔNG TY TNHH MỘT THÀNH VIÊN TRÌNH HƯNG THÁI</t>
  </si>
  <si>
    <t>A-247</t>
  </si>
  <si>
    <t>CÔNG TY TNHH CHAO HUN (VIỆT NAM)</t>
  </si>
  <si>
    <t>A-248</t>
  </si>
  <si>
    <t>CÔNG TY TNHH KHUÔN MẪU DUY PHÁT</t>
  </si>
  <si>
    <t>A-249</t>
  </si>
  <si>
    <t>CÔNG TY TNHH SX TM THẾ VIỆT</t>
  </si>
  <si>
    <t>A-25</t>
  </si>
  <si>
    <t>CÔNG TY TNHH TẬP ĐOÀN HOÀNG THỊ</t>
  </si>
  <si>
    <t>A-250</t>
  </si>
  <si>
    <t>CÔNG TY TNHH PONAFLEX VIỆT NAM</t>
  </si>
  <si>
    <t>A-251</t>
  </si>
  <si>
    <t>CÔNG TY TNHH AWOT GLOBAL LOGISTICS VIỆT NAM</t>
  </si>
  <si>
    <t>A-252</t>
  </si>
  <si>
    <t>CÔNG TY TNHH KỸ THUẬT - DỊCH VỤ PHÚ THÀNH</t>
  </si>
  <si>
    <t>A-253</t>
  </si>
  <si>
    <t>CÔNG TY TNHH GIẤY CHÁNH ĐẠT</t>
  </si>
  <si>
    <t>A-254</t>
  </si>
  <si>
    <t>CÔNG TY TNHH THIẾT BỊ ĐO LƯỜNG HOA SEN VÀNG</t>
  </si>
  <si>
    <t>A-255</t>
  </si>
  <si>
    <t>DUCAT CHEMICAL CO., LTD</t>
  </si>
  <si>
    <t>A-256</t>
  </si>
  <si>
    <t>CÔNG TY TNHH CASE CONCEPTS VIỆT NAM</t>
  </si>
  <si>
    <t>A-257</t>
  </si>
  <si>
    <t>CÔNG TY TNHH SÀI GÒN VĨNH KHANG</t>
  </si>
  <si>
    <t>A-258</t>
  </si>
  <si>
    <t>CÔNG TY TNHH POYLINK</t>
  </si>
  <si>
    <t>A-259</t>
  </si>
  <si>
    <t>CÔNG TY TNHH SHENGHONG PRECISION (VIỆT NAM)</t>
  </si>
  <si>
    <t>A-26</t>
  </si>
  <si>
    <t>CÔNG TY CỔ PHẦN CHIẾC LÁ XANH</t>
  </si>
  <si>
    <t>A-260</t>
  </si>
  <si>
    <t>CÔNG TY TNHH DỊCH VỤ VÀ ĐẦU TƯ GLOBAL VIỆT NAM</t>
  </si>
  <si>
    <t>A-261</t>
  </si>
  <si>
    <t>CÔNG TY TNHH MỘT THÀNH VIÊN ĐẠI VẠN PHÚ</t>
  </si>
  <si>
    <t>A-262</t>
  </si>
  <si>
    <t>CÔNG TY TNHH MỘT THÀNH VIÊN XÂY DỰNG TÂM TÀI PHÁT</t>
  </si>
  <si>
    <t>A-263</t>
  </si>
  <si>
    <t>CÔNG TY TNHH HOME APPLIANCE CMC (VIỆT NAM)</t>
  </si>
  <si>
    <t>A-264</t>
  </si>
  <si>
    <t>CHI NHÁNH CÔNG TY TNHH HANARO TNS VIỆT NAM TẠI THÀNH PHỐ HỒ CHÍ MINH</t>
  </si>
  <si>
    <t>0102910110-001</t>
  </si>
  <si>
    <t>A-265</t>
  </si>
  <si>
    <t>CÔNG TY TNHH TÂM VŨ GIA LAI</t>
  </si>
  <si>
    <t>A-266</t>
  </si>
  <si>
    <t>CÔNG TY TNHH XÂY DỰNG TRÙNG HƯNG</t>
  </si>
  <si>
    <t>A-267</t>
  </si>
  <si>
    <t>CÔNG TY TNHH DỊCH VỤ KỸ THUẬT CÔNG NGHỆ QUỐC TẾ</t>
  </si>
  <si>
    <t>A-268</t>
  </si>
  <si>
    <t>CÔNG TY TNHH GIAO NHẬN PHI MÃ</t>
  </si>
  <si>
    <t>A-269</t>
  </si>
  <si>
    <t>CÔNG TY TNHH THƯƠNG MẠI PLASTECH (VIỆT NAM)</t>
  </si>
  <si>
    <t>A-27</t>
  </si>
  <si>
    <t>CÔNG TY CỔ PHẦN TRUNG ĐÔNG</t>
  </si>
  <si>
    <t>A-270</t>
  </si>
  <si>
    <t>CÔNG TY TNHH MÂY TRE THÁI BÌNH</t>
  </si>
  <si>
    <t>A-271</t>
  </si>
  <si>
    <t>CÔNG TY TNHH THƯƠNG MẠI ĐẦU TƯ SẢN XUẤT TAM DƯƠNG</t>
  </si>
  <si>
    <t>A-272</t>
  </si>
  <si>
    <t>CÔNG TY TNHH LOGWIN AIR + OCEAN VIỆT NAM</t>
  </si>
  <si>
    <t>A-273</t>
  </si>
  <si>
    <t>CÔNG TY TNHH HAN EXPRESS VIỆT NAM</t>
  </si>
  <si>
    <t>A-274</t>
  </si>
  <si>
    <t>CÔNG TY TRÁCH NHIỆM HỮU HẠN KOBE EN&amp;M VIỆT NAM</t>
  </si>
  <si>
    <t>A-275</t>
  </si>
  <si>
    <t>CÔNG TY CỔ PHẦN THIẾT BỊ CÔNG NGHIỆP T.S.B</t>
  </si>
  <si>
    <t>A-276</t>
  </si>
  <si>
    <t>CÔNG TY TNHH HOME APPLIANCE CVC (VIỆT NAM)</t>
  </si>
  <si>
    <t>A-277</t>
  </si>
  <si>
    <t>CÔNG TY CỔ PHẦN SẢN XUẤT THƯƠNG MẠI ESKIMOS</t>
  </si>
  <si>
    <t>DAIFU</t>
  </si>
  <si>
    <t>A-278</t>
  </si>
  <si>
    <t>CÔNG TY TNHH DAIFU VINA</t>
  </si>
  <si>
    <t>A-279</t>
  </si>
  <si>
    <t>CÔNG TY TNHH PAN CHEMICAL VIỆT NAM</t>
  </si>
  <si>
    <t>A-27CN</t>
  </si>
  <si>
    <t>CÔNG TY CỔ PHẦN TRUNG ĐÔNG - CHI NHÁNH AN PHƯỚC</t>
  </si>
  <si>
    <t>3600669165-001</t>
  </si>
  <si>
    <t>A-280</t>
  </si>
  <si>
    <t>CÔNG TY TNHH BAO BÌ GIẤY TIẾN ĐẠI PHÁT</t>
  </si>
  <si>
    <t>A-281</t>
  </si>
  <si>
    <t>CÔNG TY TNHH XỬ LÝ CHẤT THẢI CÔNG NGHIỆP VÀ TƯ VẤN MÔI TRƯỜNG VĂN LANG</t>
  </si>
  <si>
    <t>A-282</t>
  </si>
  <si>
    <t>CÔNG TY CỔ PHẦN INFINITY DESIGN GROUP</t>
  </si>
  <si>
    <t>A-283</t>
  </si>
  <si>
    <t>CÔNG TY TNHH HIỆP GIA VIÊN V.N.E.C</t>
  </si>
  <si>
    <t>A-284</t>
  </si>
  <si>
    <t>CÔNG TY TNHH COCHINE VIỆT NAM</t>
  </si>
  <si>
    <t>A-285</t>
  </si>
  <si>
    <t>CÔNG TY CỔ PHẦN HI VIỆT NAM</t>
  </si>
  <si>
    <t>A-286</t>
  </si>
  <si>
    <t>CÔNG TY CỔ PHẦN LOGISTICS NEWWAY-JH</t>
  </si>
  <si>
    <t>A-287</t>
  </si>
  <si>
    <t>CÔNG TY TNHH SẢN XUẤT THƯƠNG MẠI HÀNG RÀO XANH</t>
  </si>
  <si>
    <t>A-288</t>
  </si>
  <si>
    <t>CÔNG TY CỔ PHẦN GĂNG VIỆT</t>
  </si>
  <si>
    <t>A-289</t>
  </si>
  <si>
    <t>LEN CHEONG MANUFACTURING SDN.BHD</t>
  </si>
  <si>
    <t>A-29</t>
  </si>
  <si>
    <t>CÔNG TY CỔ PHẦN THÔNG QUAN VIỆT ĐỨC</t>
  </si>
  <si>
    <t>A-290</t>
  </si>
  <si>
    <t>CÔNG TY CỔ PHẦN SẢN XUẤT - THƯƠNG MẠI - DỊCH VỤ TOÀN PHÁT</t>
  </si>
  <si>
    <t>A-291</t>
  </si>
  <si>
    <t>CÔNG TY TNHH CƠ NHIỆT LẠNH HỒNG NHỰT</t>
  </si>
  <si>
    <t>A-292</t>
  </si>
  <si>
    <t>CÔNG TY TNHH TRƯỜNG AN PHÁT VIỆT NAM</t>
  </si>
  <si>
    <t>A-293</t>
  </si>
  <si>
    <t>CÔNG TY CP CHIEN YOU VIỆT NAM</t>
  </si>
  <si>
    <t>A-295</t>
  </si>
  <si>
    <t>CÔNG TY TRÁCH NHIỆM HỮU HẠN SỢI CHỈ VIỆT CÔN.</t>
  </si>
  <si>
    <t>A-296</t>
  </si>
  <si>
    <t>CÔNG TY TNHH KỸ THUẬT TÍN PHÁT ĐỒNG NAI</t>
  </si>
  <si>
    <t>A-297</t>
  </si>
  <si>
    <t>A.I.F COMPANY JAPAN</t>
  </si>
  <si>
    <t>A-298</t>
  </si>
  <si>
    <t>WANHUA CHEMICAL (SINGAPORE) PTE.LTD</t>
  </si>
  <si>
    <t>A-299</t>
  </si>
  <si>
    <t>CÔNG TY TNHH VIỆT KIẾN PHÁT</t>
  </si>
  <si>
    <t>STARPRINT</t>
  </si>
  <si>
    <t>A-30</t>
  </si>
  <si>
    <t>CÔNG TY CỔ PHẦN STARPRINT VIỆT NAM</t>
  </si>
  <si>
    <t>OTSUKA</t>
  </si>
  <si>
    <t>A-300</t>
  </si>
  <si>
    <t>CÔNG TY TNHH OTSUKA TECHNO VIỆT NAM</t>
  </si>
  <si>
    <t>A-301</t>
  </si>
  <si>
    <t>CÔNG TY TNHH OSPREY PACKS VIỆT NAM</t>
  </si>
  <si>
    <t>A-302</t>
  </si>
  <si>
    <t>CÔNG TY TNHH GRAND LANE LOGISTICS</t>
  </si>
  <si>
    <t>A-303</t>
  </si>
  <si>
    <t>CÔNG TY TNHH SẢN XUẤT TRƯỜNG HƯNG</t>
  </si>
  <si>
    <t>A-304</t>
  </si>
  <si>
    <t>CÔNG TY TNHH BOO SUNG VINA</t>
  </si>
  <si>
    <t>A-305</t>
  </si>
  <si>
    <t>CÔNG TY TNHH JUNWOO VINA</t>
  </si>
  <si>
    <t>A-306</t>
  </si>
  <si>
    <t>CÔNG TY TNHH LOGISTICS QUỐC TẾ ALLLINK - TNR VIETNAM</t>
  </si>
  <si>
    <t>A-307</t>
  </si>
  <si>
    <t>CÔNG TY TNHH TRUNG ĐỒNG</t>
  </si>
  <si>
    <t>A-308</t>
  </si>
  <si>
    <t>CÔNG TY TNHH JYS VIỆT NAM</t>
  </si>
  <si>
    <t>A-309</t>
  </si>
  <si>
    <t>CÔNG TY CỔ PHẦN DƯỢC PHẨM OTSUKA VIỆT NAM</t>
  </si>
  <si>
    <t>A-31</t>
  </si>
  <si>
    <t>CÔNG TY TRÁCH NHIỆM HỮU HẠN KING CAR</t>
  </si>
  <si>
    <t>A-310</t>
  </si>
  <si>
    <t>KG TRANDING CO.</t>
  </si>
  <si>
    <t>A-311</t>
  </si>
  <si>
    <t>CÔNG TY TRÁCH NHIỆM HỮU HẠN BAO BÌ VIỆT LONG</t>
  </si>
  <si>
    <t>A-312</t>
  </si>
  <si>
    <t>CHI NHÁNH CÔNG TY TNHH YUSEN LOGISTICS VÀ VẬN TẢI (VIỆT NAM) TẠI THÀNH PHỐ HỒ CHÍ MINH</t>
  </si>
  <si>
    <t>0106455649-001</t>
  </si>
  <si>
    <t>A-313</t>
  </si>
  <si>
    <t>CÔNG TY TNHH MỘT THÀNH VIÊN SẢN XUẤT - XÂY DỰNG - THƯƠNG MẠI HẢI AN PHÁT</t>
  </si>
  <si>
    <t>A-314</t>
  </si>
  <si>
    <t>CÔNG TY TNHH TM DV ĐÁ HOA TOÀN CẦU</t>
  </si>
  <si>
    <t>A-315</t>
  </si>
  <si>
    <t>CÔNG TY TNHH LOGISTICS CMC</t>
  </si>
  <si>
    <t>A-316 - HP</t>
  </si>
  <si>
    <t>CHI NHÁNH CÔNG TY CỔ PHẦN DỊCH VỤ HÀNG HẢI HÀNG KHÔNG CON CÁ HEO TẠI HẢI PHÒNG</t>
  </si>
  <si>
    <t>0305358801-002</t>
  </si>
  <si>
    <t>A-316-HN</t>
  </si>
  <si>
    <t>CHI NHÁNH CÔNG TY CỔ PHẦN DỊCH VỤ HÀNG HẢI HÀNG KHÔNG CON CÁ HEO</t>
  </si>
  <si>
    <t>0305358801-001</t>
  </si>
  <si>
    <t>A-317</t>
  </si>
  <si>
    <t>CÔNG TY TNHH THƯƠNG MẠI KỸ THUẬT BCA</t>
  </si>
  <si>
    <t>A-318</t>
  </si>
  <si>
    <t>CÔNG TY TNHH KINTETSU WORLD EXPRESS VIỆT NAM</t>
  </si>
  <si>
    <t>A-319</t>
  </si>
  <si>
    <t>CÔNG TY TRÁCH NHIỆM HỮU HẠN CÔNG NGHIỆP HO-HSIANG</t>
  </si>
  <si>
    <t>A-32</t>
  </si>
  <si>
    <t>CÔNG TY CỔ PHẦN ĐẦU TƯ &amp; CÔNG NGHỆ ĐỨC THÀNH</t>
  </si>
  <si>
    <t>A-320</t>
  </si>
  <si>
    <t>TỔNG CÔNG TY CÔNG NGHIỆP THỰC PHẨM ĐỒNG NAI - MỘT THÀNH VIÊN CÔNG TY TNHH</t>
  </si>
  <si>
    <t>A-321</t>
  </si>
  <si>
    <t>CÔNG TY TRÁCH NHIỆM HỮU HẠN DONG KWANG VIỆT NAM</t>
  </si>
  <si>
    <t>A-322</t>
  </si>
  <si>
    <t>CHI NHÁNH CÔNG TY TNHH OLAM VIỆT NAM TẠI KHU CÔNG NGHIỆP BIÊN HÒA II</t>
  </si>
  <si>
    <t>6000346337-012</t>
  </si>
  <si>
    <t>A-323</t>
  </si>
  <si>
    <t>CÔNG TY TNHH AICA LAMINATES VIỆT NAM</t>
  </si>
  <si>
    <t>A-324</t>
  </si>
  <si>
    <t>CÔNG TY TRÁCH NHIỆM HỮU HẠN SCHAEFFLER VIỆT NAM</t>
  </si>
  <si>
    <t>A-325</t>
  </si>
  <si>
    <t>CÔNG TY TNHH MỘT THÀNH VIÊN SẢN XUẤT THƯƠNG MẠI DỊCH VỤ BẢO HUY</t>
  </si>
  <si>
    <t>MARQUIS</t>
  </si>
  <si>
    <t>A-326</t>
  </si>
  <si>
    <t>MARQUIS ENERGY GLOBAL PTE LTD</t>
  </si>
  <si>
    <t>A-327</t>
  </si>
  <si>
    <t>CÔNG TY TNHH THƯƠNG MẠI TRƯỜNG XUÂN</t>
  </si>
  <si>
    <t>A-328</t>
  </si>
  <si>
    <t>CÔNG TY TNHH XÍCH KMC (VIỆT NAM)</t>
  </si>
  <si>
    <t>ELENTEC/GST</t>
  </si>
  <si>
    <t>A-329</t>
  </si>
  <si>
    <t>CÔNG TY TNHH ELENTEC HCM VINA</t>
  </si>
  <si>
    <t>A-33</t>
  </si>
  <si>
    <t>LYONDELL SOUTH ASIA PTE LTD</t>
  </si>
  <si>
    <t>A-330</t>
  </si>
  <si>
    <t>SHANTAWOOD SDN BHD</t>
  </si>
  <si>
    <t>A-331</t>
  </si>
  <si>
    <t>CÔNG TY TNHH TRANS LUCK GLOBAL LOGISTICS</t>
  </si>
  <si>
    <t>A-332</t>
  </si>
  <si>
    <t>CÔNG TY TNHH A. HARTRODT LOGISTICS VIỆT NAM</t>
  </si>
  <si>
    <t>A-333</t>
  </si>
  <si>
    <t>CHI NHÁNH CÔNG TY TNHH EPE PACKAGING (VIỆT NAM) TẠI BÌNH DƯƠNG</t>
  </si>
  <si>
    <t>3601117199-003</t>
  </si>
  <si>
    <t>A-334</t>
  </si>
  <si>
    <t>CÔNG TY TNHH THƯƠNG MẠI VÀ DỊCH VỤ PHÚ MỸ CHU</t>
  </si>
  <si>
    <t>A-335</t>
  </si>
  <si>
    <t>CÔNG TY TNHH HÓA CHẤT HỒNG PHÁT</t>
  </si>
  <si>
    <t>A-336</t>
  </si>
  <si>
    <t>CÔNG TY TNHH PRIME PLASTICHEM VIỆT NAM</t>
  </si>
  <si>
    <t>KIẾN VƯƠNG</t>
  </si>
  <si>
    <t>A-337</t>
  </si>
  <si>
    <t>CÔNG TY TNHH KIẾN VƯƠNG</t>
  </si>
  <si>
    <t>A-338</t>
  </si>
  <si>
    <t>CÔNG TY TNHH VINA TECH-CO</t>
  </si>
  <si>
    <t>A-339</t>
  </si>
  <si>
    <t>CÔNG TY CỔ PHẦN XĂNG DẦU SÔNG CHÂU</t>
  </si>
  <si>
    <t>WAGON</t>
  </si>
  <si>
    <t>A-34</t>
  </si>
  <si>
    <t>CÔNG TY TNHH WAGON</t>
  </si>
  <si>
    <t>A-340</t>
  </si>
  <si>
    <t>TẬP ĐOÀN XĂNG DẦU VIỆT NAM</t>
  </si>
  <si>
    <t>A-341</t>
  </si>
  <si>
    <t>CÔNG TY CỔ PHẦN THƯƠNG MẠI VÀ DỊCH VỤ GIAO NHẬN VẬN TẢI SONG THANH</t>
  </si>
  <si>
    <t>A-342</t>
  </si>
  <si>
    <t>CÔNG TY TNHH VẬN CHUYỂN TIẾN THỊNH VIỆT NAM</t>
  </si>
  <si>
    <t>TALI</t>
  </si>
  <si>
    <t>A-343</t>
  </si>
  <si>
    <t>CÔNG TY TNHH NHỰA TALI VIỆT NAM</t>
  </si>
  <si>
    <t>A-344</t>
  </si>
  <si>
    <t>CÔNG TY TNHH GIAO NHẬN VẬN TẢI MJ (VIỆT NAM)</t>
  </si>
  <si>
    <t>A-345</t>
  </si>
  <si>
    <t>CÔNG TY TNHH NS MILLENNIUM VIỆT NAM</t>
  </si>
  <si>
    <t>A-346</t>
  </si>
  <si>
    <t>CÔNG TY TRÁCH NHIỆM HỮU HẠN LOGISTICS PANAKOR VIỆT NAM</t>
  </si>
  <si>
    <t>A-347</t>
  </si>
  <si>
    <t>CÔNG TY TNHH T.H.I GROUP VIỆT NAM</t>
  </si>
  <si>
    <t>A-348</t>
  </si>
  <si>
    <t>CÔNG TY TNHH LIÊN VẬN QUỐC TẾ</t>
  </si>
  <si>
    <t>A-35</t>
  </si>
  <si>
    <t>CÔNG TY TNHH HUY HOÀN TRANG</t>
  </si>
  <si>
    <t>A-350</t>
  </si>
  <si>
    <t>DOCTOR LOGISTICS CO.,LTD</t>
  </si>
  <si>
    <t>A-351</t>
  </si>
  <si>
    <t>CÔNG TY CỔ PHẦN DỊCH VỤ GIAO NHẬN HÀNG HOÁ TNN</t>
  </si>
  <si>
    <t>A-352</t>
  </si>
  <si>
    <t>TỔNG CÔNG TY CỔ PHẦN DỆT MAY HÒA THỌ</t>
  </si>
  <si>
    <t>A-353</t>
  </si>
  <si>
    <t>CÔNG TY TNHH ĐIỆN TỬ STRONKIN VIỆT NAM</t>
  </si>
  <si>
    <t>A-354</t>
  </si>
  <si>
    <t>CÔNG TY TNHH HAPPY COOK</t>
  </si>
  <si>
    <t>A-355</t>
  </si>
  <si>
    <t>CÔNG TY TNHH SUPERIEUR HEALTHCARE</t>
  </si>
  <si>
    <t>A-357</t>
  </si>
  <si>
    <t>CÔNG TY CỔ PHẦN SẢN XUẤT VÀ ĐẦU TƯ HOÀNG GIA</t>
  </si>
  <si>
    <t>A-358</t>
  </si>
  <si>
    <t>TỔNG CÔNG TY DẦU VIỆT NAM - CÔNG TY CỔ PHẦN</t>
  </si>
  <si>
    <t>A-359</t>
  </si>
  <si>
    <t>CÔNG TY TNHH CERAFILTEC VIETNAM</t>
  </si>
  <si>
    <t>A-36</t>
  </si>
  <si>
    <t>CÔNG TY TRÁCH NHIỆM HỮU HẠN SAM HWAN VINA</t>
  </si>
  <si>
    <t>A-360</t>
  </si>
  <si>
    <t>CÔNG TY HỮU HẠN CHẾ TẠO CÔNG NGHIỆP VÀ GIA CÔNG CHẾ BIẾN HÀNG XUẤT KHẨU VIỆT NAM (VMEP)</t>
  </si>
  <si>
    <t>A-361</t>
  </si>
  <si>
    <t>CÔNG TY TNHH FORMAN VIỆT NAM</t>
  </si>
  <si>
    <t>A-362</t>
  </si>
  <si>
    <t>CÔNG TY TNHH GST VIỆT NAM</t>
  </si>
  <si>
    <t>A-363</t>
  </si>
  <si>
    <t>CÔNG TY TNHH EPE PACKAGING (VIỆT NAM)</t>
  </si>
  <si>
    <t>A-364</t>
  </si>
  <si>
    <t>CÔNG TY TNHH MỘT THÀNH VIÊN KIM XƯƠNG NGỌC</t>
  </si>
  <si>
    <t>A-365</t>
  </si>
  <si>
    <t>CÔNG TY TNHH CƠ ĐIỆN CHANGHONG (VIỆT NAM)</t>
  </si>
  <si>
    <t>A-366</t>
  </si>
  <si>
    <t>CÔNG TY CỔ PHẦN CẢNG VÀM CỎ</t>
  </si>
  <si>
    <t>A-367</t>
  </si>
  <si>
    <t>CÔNG TY TNHH VNFT GROUP</t>
  </si>
  <si>
    <t>A-368</t>
  </si>
  <si>
    <t>CỤC HẢI QUAN TỈNH ĐỒNG NAI</t>
  </si>
  <si>
    <t>A-369</t>
  </si>
  <si>
    <t>CÔNG TY TNHH CÔNG NGHỆ LỆ BẢO</t>
  </si>
  <si>
    <t>A-37</t>
  </si>
  <si>
    <t>CÔNG TY TRÁCH NHIỆM HỮU HẠN QUỐC TẾ FLEMING VIỆT NAM</t>
  </si>
  <si>
    <t>A-370</t>
  </si>
  <si>
    <t>CÔNG TY CỔ PHẦN HÓA DẦU MEKONG</t>
  </si>
  <si>
    <t>A-371</t>
  </si>
  <si>
    <t>CÔNG TY TNHH SONGWIN INTERNATIONAL LOGISTICS VIỆT NAM</t>
  </si>
  <si>
    <t>A-372</t>
  </si>
  <si>
    <t>CÔNG TY TNHH CÔNG TRÌNH CƠ ĐIỆN CHENG XIN</t>
  </si>
  <si>
    <t>A-373</t>
  </si>
  <si>
    <t>CÔNG TY TNHH MTV XUÂN THU</t>
  </si>
  <si>
    <t>A-374</t>
  </si>
  <si>
    <t>CÔNG TY TNHH DẦU NHỜN GS VIỆT NAM</t>
  </si>
  <si>
    <t>A-375</t>
  </si>
  <si>
    <t>CÔNG TY TNHH HÓA CHẤT ĐÔ NA</t>
  </si>
  <si>
    <t>A-376</t>
  </si>
  <si>
    <t>CÔNG TY TNHH DACHSER VIỆT NAM</t>
  </si>
  <si>
    <t>DEKOR</t>
  </si>
  <si>
    <t>A-377</t>
  </si>
  <si>
    <t>CÔNG TY TNHH DEKOR HAUS VIỆT NAM</t>
  </si>
  <si>
    <t>A-378</t>
  </si>
  <si>
    <t>CÔNG TY TRÁCH NHIỆM HỮU HẠN THƯƠNG MẠI VÀ SẢN XUẤT MINH ĐỨC</t>
  </si>
  <si>
    <t>A-379</t>
  </si>
  <si>
    <t>CÔNG TY TNHH AIR &amp; GROUND LOGISTICS (VIỆT NAM)</t>
  </si>
  <si>
    <t>A-38</t>
  </si>
  <si>
    <t>CÔNG TY TNHH BRENNTAG VIỆT NAM</t>
  </si>
  <si>
    <t>PHÚ MỸ GIA</t>
  </si>
  <si>
    <t>A-380</t>
  </si>
  <si>
    <t>CÔNG TY TNHH PHÚ MỸ GIA</t>
  </si>
  <si>
    <t>A-381</t>
  </si>
  <si>
    <t>CÔNG TY TNHH MỘT THÀNH VIÊN THƯƠNG MẠI DỊCH VỤ XUẤT NHẬP KHẨU NGHĨA VŨ</t>
  </si>
  <si>
    <t>A-382</t>
  </si>
  <si>
    <t>CÔNG TY TNHH 123CORP</t>
  </si>
  <si>
    <t>A-383</t>
  </si>
  <si>
    <t>CÔNG TY TRÁCH NHIỆM HỮU HẠN JONES &amp; VINING (VIỆT NAM)</t>
  </si>
  <si>
    <t>A-383-1</t>
  </si>
  <si>
    <t>CÔNG TY TNHH BOLLORÉ LOGISTICS VIỆT NAM</t>
  </si>
  <si>
    <t>A-383-10</t>
  </si>
  <si>
    <t>CÔNG TY TNHH SAMNET AMK VIỆT NAM LOGISTICS</t>
  </si>
  <si>
    <t>A-383-11</t>
  </si>
  <si>
    <t>CÔNG TY TNHH TIẾP VẬN THIÊN THANH</t>
  </si>
  <si>
    <t>JV - LITA</t>
  </si>
  <si>
    <t>A-383-12</t>
  </si>
  <si>
    <t>CÔNG TY CỔ PHẦN THƯƠNG MẠI DỊCH VỤ CHUYỂN PHÁT NHANH LI TA</t>
  </si>
  <si>
    <t>A-383-13</t>
  </si>
  <si>
    <t>CÔNG TY TNHH SERVICE EXPRESS BLUE SKY</t>
  </si>
  <si>
    <t>JV - DOLPHIN</t>
  </si>
  <si>
    <t>A-316</t>
  </si>
  <si>
    <t>CÔNG TY CỔ PHẦN DỊCH VỤ HÀNG HẢI HÀNG KHÔNG CON CÁ HEO</t>
  </si>
  <si>
    <t>A-383-14</t>
  </si>
  <si>
    <t>CÔNG TY TNHH LOGISTICS SKYGO</t>
  </si>
  <si>
    <t>A-383-15</t>
  </si>
  <si>
    <t>CÔNG TY TNHH EAGLE SHIPPING</t>
  </si>
  <si>
    <t>JV - APL</t>
  </si>
  <si>
    <t>A-383-16</t>
  </si>
  <si>
    <t>CÔNG TY TNHH APL LOGISTICS VIỆT NAM</t>
  </si>
  <si>
    <t>JV - GOLD SEA</t>
  </si>
  <si>
    <t>A-383-17</t>
  </si>
  <si>
    <t>CÔNG TY TNHH THƯƠNG MẠI DỊCH VỤ VẬN TẢI GOLD SEA</t>
  </si>
  <si>
    <t>A-383-18</t>
  </si>
  <si>
    <t>CÔNG TY TNHH LOGISTICS CHIM BỒ CÂU - CHI NHÁNH TẠI THÀNH PHỐ HỒ CHÍ MINH</t>
  </si>
  <si>
    <t>0401655596-001</t>
  </si>
  <si>
    <t>JV - SCAN</t>
  </si>
  <si>
    <t>A-383-19</t>
  </si>
  <si>
    <t>CÔNG TY TNHH SCAN GLOBAL LOGISTICS VIỆT NAM</t>
  </si>
  <si>
    <t>A-383-2</t>
  </si>
  <si>
    <t>CÔNG TY TNHH SEAIR LINKS</t>
  </si>
  <si>
    <t>A-383-20</t>
  </si>
  <si>
    <t>CÔNG TY TNHH PACE TRANSPORTATION SOLUTIONS</t>
  </si>
  <si>
    <t>A-383-21</t>
  </si>
  <si>
    <t>CÔNG TY TNHH THƯƠNG MẠI VÀ DỊCH VỤ QUỐC TẾ AN LỘC PHÁT</t>
  </si>
  <si>
    <t>JV-OLC-ĐN</t>
  </si>
  <si>
    <t>A-383-22-1</t>
  </si>
  <si>
    <t>CÔNG TY TNHH LOGISTICS VẬN TẢI ĐA PHƯƠNG THỨC PHƯƠNG ĐÔNG</t>
  </si>
  <si>
    <t>JV-OLC-HCM</t>
  </si>
  <si>
    <t>A-383-22-2</t>
  </si>
  <si>
    <t>A-383-23</t>
  </si>
  <si>
    <t>CÔNG TY TNHH MAXPEED VIỆT NAM</t>
  </si>
  <si>
    <t>JV - DHP</t>
  </si>
  <si>
    <t>A-383-24</t>
  </si>
  <si>
    <t>CÔNG TY CỔ PHẦN GIAO NHẬN VẬN CHUYỂN VÀ THƯƠNG MẠI ĐẠI HÙNG PHÁT</t>
  </si>
  <si>
    <t>JV - FTN</t>
  </si>
  <si>
    <t>A-383-25</t>
  </si>
  <si>
    <t>CÔNG TY TNHH FEDEX TRADE NETWORKS TRANSPORT &amp; BROKERAGE (VIỆT NAM)</t>
  </si>
  <si>
    <t>JV - VCA</t>
  </si>
  <si>
    <t>A-383-26</t>
  </si>
  <si>
    <t>CÔNG TY TNHH LOGISTICS VÀ ĐẠI LÝ HẢI QUAN VIỆT NAM</t>
  </si>
  <si>
    <t>JV - VESTAL</t>
  </si>
  <si>
    <t>A-383-27</t>
  </si>
  <si>
    <t>CÔNG TY TNHH DỊCH VỤ VẬN TẢI BIỂN VESTAL</t>
  </si>
  <si>
    <t>JV - BEE</t>
  </si>
  <si>
    <t>A-383-28</t>
  </si>
  <si>
    <t>CHI NHÁNH CÔNG TY CỔ PHẦN GIAO NHẬN VẬN TẢI CON ONG</t>
  </si>
  <si>
    <t>0303482440-001</t>
  </si>
  <si>
    <t>JV - CENTURY</t>
  </si>
  <si>
    <t>A-383-29</t>
  </si>
  <si>
    <t>CÔNG TY TNHH GIAO NHẬN VẬN TẢI THẾ KỶ</t>
  </si>
  <si>
    <t>A-383-3</t>
  </si>
  <si>
    <t>CÔNG TY TRÁCH NHIỆM HỮU HẠN GIẢI PHÁP CÔNG NGHỆ LOGISTICS</t>
  </si>
  <si>
    <t>A-383-30</t>
  </si>
  <si>
    <t>CÔNG TY TNHH KING FREIGHT LOGISTICS VIETNAM</t>
  </si>
  <si>
    <t>A-383-31</t>
  </si>
  <si>
    <t>CÔNG TY TNHH GIAO NHẬN PGS VIỆT NAM</t>
  </si>
  <si>
    <t>A-383-32</t>
  </si>
  <si>
    <t>CÔNG TY TNHH WORLDWIDE PARTNER LOGISTICS VIỆT NAM</t>
  </si>
  <si>
    <t>A-383-33</t>
  </si>
  <si>
    <t>CÔNG TY TNHH LOGASIA SCM</t>
  </si>
  <si>
    <t>A-383-34</t>
  </si>
  <si>
    <t>CÔNG TY TNHH GIAO NHẬN VƯƠNG MIỆN</t>
  </si>
  <si>
    <t>A-383-35</t>
  </si>
  <si>
    <t>CÔNG TY TNHH MỘT THÀNH VIÊN CÔNG TRẮNG</t>
  </si>
  <si>
    <t>A-383-36</t>
  </si>
  <si>
    <t>CÔNG TY TRÁCH NHIỆM HỮU HẠN ĐỈNH VÀNG</t>
  </si>
  <si>
    <t>A-383-37</t>
  </si>
  <si>
    <t>CÔNG TY CỔ PHẦN GIAO NHẬN TRÍ TUỆ</t>
  </si>
  <si>
    <t>A-383-39</t>
  </si>
  <si>
    <t>CÔNG TY CỔ PHẦN GIAO HÀNG NHANH SPIDER</t>
  </si>
  <si>
    <t>A-383-4</t>
  </si>
  <si>
    <t>CÔNG TY TNHH ON TIME WORLDWIDE LOGISTICS (VIỆT NAM)</t>
  </si>
  <si>
    <t>A-383-40</t>
  </si>
  <si>
    <t>CÔNG TY TNHH TIẾP VẬN LIÊN KẾT SINPEX (VIỆT NAM)</t>
  </si>
  <si>
    <t>A-383-41</t>
  </si>
  <si>
    <t>CÔNG TY TNHH TIẾP VẬN VÀ VẬN TẢI Á ÂU</t>
  </si>
  <si>
    <t>JV - GEODIS</t>
  </si>
  <si>
    <t>A-383-42</t>
  </si>
  <si>
    <t>CÔNG TY TNHH GEODIS VIỆT NAM</t>
  </si>
  <si>
    <t>A-383-43</t>
  </si>
  <si>
    <t>CÔNG TY TNHH HỢP NHẤT HẢI NGOẠI SIÊU TỐC</t>
  </si>
  <si>
    <t>JV - QUANTERM</t>
  </si>
  <si>
    <t>C-115</t>
  </si>
  <si>
    <t>A-383-44</t>
  </si>
  <si>
    <t>CÔNG TY TNHH CAPITALLOG VIỆT NAM</t>
  </si>
  <si>
    <t>A-383-45</t>
  </si>
  <si>
    <t>CÔNG TY TNHH CARGO LINKS</t>
  </si>
  <si>
    <t>JV - TS</t>
  </si>
  <si>
    <t>A-383-46</t>
  </si>
  <si>
    <t>CÔNG TY TNHH TS LOGISTICS</t>
  </si>
  <si>
    <t>A-383-47</t>
  </si>
  <si>
    <t>CÔNG TY TNHH TIẾP VẬN QUỐC TẾ WOWSTARS</t>
  </si>
  <si>
    <t>A-383-48</t>
  </si>
  <si>
    <t>CÔNG TY TNHH DỊCH VỤ VÀ GIẢI PHÁP GIAO NHẬN F1</t>
  </si>
  <si>
    <t>A-383-49</t>
  </si>
  <si>
    <t>CÔNG TY TNHH DỊCH VỤ VẬN TẢI TÂN VĨNH THỊNH</t>
  </si>
  <si>
    <t>A-383-5</t>
  </si>
  <si>
    <t>CÔNG TY TNHH THƯƠNG MẠI DỊCH VỤ TIẾP VẬN VÀ VẬN TẢI VIỆT NAM</t>
  </si>
  <si>
    <t>JV - LT</t>
  </si>
  <si>
    <t>A-383-50</t>
  </si>
  <si>
    <t>CÔNG TY TNHH LT LOGISTICS</t>
  </si>
  <si>
    <t>JV - TCL</t>
  </si>
  <si>
    <t>A-383-70</t>
  </si>
  <si>
    <t>A-383-51</t>
  </si>
  <si>
    <t>CÔNG TY TNHH AAS LOGISTICS (VIỆT NAM)</t>
  </si>
  <si>
    <t>A-383-52</t>
  </si>
  <si>
    <t>CÔNG TY TNHH MỘT THÀNH VIÊN KHANG TIÊN TIẾN</t>
  </si>
  <si>
    <t>JV - TPG</t>
  </si>
  <si>
    <t>A-383-53</t>
  </si>
  <si>
    <t>CÔNG TY CỔ PHẦN TRANS PACIFIC GLOBAL</t>
  </si>
  <si>
    <t>A-383-54</t>
  </si>
  <si>
    <t>CÔNG TY TNHH GIAO NHẬN QUỐC TẾ ĐẠI DƯƠNG</t>
  </si>
  <si>
    <t>MỸ LỆ - MINH ÁNH</t>
  </si>
  <si>
    <t>A-383-55</t>
  </si>
  <si>
    <t>CÔNG TY TNHH TIẾP VẬN QUỐC TẾ MINH ÁNH</t>
  </si>
  <si>
    <t>A-383-56</t>
  </si>
  <si>
    <t>CÔNG TY TRÁCH NHIỆM HỮU HẠN DỊCH VỤ VẬN TẢI TÀU BIỂN AN NHƯ THÀNH</t>
  </si>
  <si>
    <t>A-383-57</t>
  </si>
  <si>
    <t>CHI NHÁNH TỔNG CÔNG TY CỔ PHẦN MAY VIỆT TIẾN - XÍ NGHIỆP DỊCH VỤ GIAO NHẬN HÀNG HÓA XUẤT NHẬP KHẨU MS VTEC SHIPPING</t>
  </si>
  <si>
    <t>0300401524-034</t>
  </si>
  <si>
    <t>JV - ITL</t>
  </si>
  <si>
    <t>A-383-58</t>
  </si>
  <si>
    <t>CÔNG TY CỔ PHẦN ITL FREIGHT MANAGEMENT</t>
  </si>
  <si>
    <t>JV-LÂM PHÚ GIA</t>
  </si>
  <si>
    <t>A-383-59</t>
  </si>
  <si>
    <t>CÔNG TY TNHH LÂM PHÚ GIA</t>
  </si>
  <si>
    <t>A-383-6</t>
  </si>
  <si>
    <t>CÔNG TY TNHH ĐẠI LÝ VẬN TẢI BIỂN GOLD</t>
  </si>
  <si>
    <t>JV - QUỲNH VŨ</t>
  </si>
  <si>
    <t>A-383-60</t>
  </si>
  <si>
    <t>CÔNG TY TNHH QUỲNH VŨ</t>
  </si>
  <si>
    <t>JV - FDI</t>
  </si>
  <si>
    <t>A-497</t>
  </si>
  <si>
    <t>CÔNG TY TNHH THƯƠNG MẠI &amp; DỊCH VỤ GIAO NHẬN HÀNG HÓA F.D.I</t>
  </si>
  <si>
    <t>A-383-61</t>
  </si>
  <si>
    <t>CÔNG TY TNHH THƯƠNG MẠI DỊCH VỤ FARDAR</t>
  </si>
  <si>
    <t>A-383-62</t>
  </si>
  <si>
    <t>CÔNG TY TNHH ADDICON LOGISTICS MANAGEMENT (VN) � CHI NHÁNH HÀ NỘI</t>
  </si>
  <si>
    <t>0313158764-001</t>
  </si>
  <si>
    <t>JV - SURMOUNT</t>
  </si>
  <si>
    <t>A-383-63</t>
  </si>
  <si>
    <t>CÔNG TY TNHH LOGISTICS SURMOUNT</t>
  </si>
  <si>
    <t>JV - AMBA</t>
  </si>
  <si>
    <t>A-383-64</t>
  </si>
  <si>
    <t>CÔNG TY TNHH AMBA LOGISTICS (VIET NAM)</t>
  </si>
  <si>
    <t>JV-ORIENT STAR</t>
  </si>
  <si>
    <t>C-154</t>
  </si>
  <si>
    <t>JV - GIANT</t>
  </si>
  <si>
    <t>A-383-72</t>
  </si>
  <si>
    <t>CÔNG TY TNHH GIANT NETWORK GROUP HCM</t>
  </si>
  <si>
    <t>JV-VINA FREIGHT</t>
  </si>
  <si>
    <t>C-12</t>
  </si>
  <si>
    <t>A-383-65</t>
  </si>
  <si>
    <t>CÔNG TY CỔ PHẦN GIAO NHẬN VẬN TẢI MỸ Á</t>
  </si>
  <si>
    <t>A-383-66</t>
  </si>
  <si>
    <t>CÔNG TY TNHH MENTFIELD QV LOGISTICS VIỆT NAM</t>
  </si>
  <si>
    <t>A-383-67</t>
  </si>
  <si>
    <t>CÔNG TY TNHH DỊCH VỤ VẬN TẢI LOGISTICS THẾ TƯỜNG</t>
  </si>
  <si>
    <t>JV - TOPASIA</t>
  </si>
  <si>
    <t>A-383-68</t>
  </si>
  <si>
    <t>CÔNG TY TNHH TOPASIA LOGISTICS</t>
  </si>
  <si>
    <t>JV - VC QUỐC TẾ</t>
  </si>
  <si>
    <t>A-383-76</t>
  </si>
  <si>
    <t>CÔNG TY TNHH GIAO NHẬN NGƯỜI VẬN CHUYỂN QUỐC TẾ</t>
  </si>
  <si>
    <t>A-383-69</t>
  </si>
  <si>
    <t>CÔNG TY CỔ PHẦN KIOWAY</t>
  </si>
  <si>
    <t>A-383-7</t>
  </si>
  <si>
    <t>CÔNG TY CỔ PHẦN TẬP ĐOÀN ITL</t>
  </si>
  <si>
    <t>A-383-8</t>
  </si>
  <si>
    <t>CÔNG TY TNHH VẬN TẢI BIỂN MINH NGUYÊN</t>
  </si>
  <si>
    <t>A-383-9</t>
  </si>
  <si>
    <t>CÔNG TY TRÁCH NHIỆM HỮU HẠN DT LOGISTICS (VN)</t>
  </si>
  <si>
    <t>A-384</t>
  </si>
  <si>
    <t>CÔNG TY TNHH SẢN XUẤT- THƯƠNG MẠI - DỊCH VỤ HỒNG TIẾN THÀNH</t>
  </si>
  <si>
    <t>A-385</t>
  </si>
  <si>
    <t>TỔNG CÔNG TY CHUYỂN PHÁT NHANH BƯU ĐIỆN - CÔNG TY CỔ PHẦN</t>
  </si>
  <si>
    <t>A-389</t>
  </si>
  <si>
    <t>CÔNG TY TNHH MINH MẪN ĐẠI PHÁT</t>
  </si>
  <si>
    <t>A-39</t>
  </si>
  <si>
    <t>CÔNG TY TNHH TIGER VIỆT NAM</t>
  </si>
  <si>
    <t>A-390</t>
  </si>
  <si>
    <t>CÔNG TY TNHH IGB AUTOMOTIVE VIỆT NAM</t>
  </si>
  <si>
    <t>A-392</t>
  </si>
  <si>
    <t>YOSUN INDUSTRIAL (HK) LIMITED</t>
  </si>
  <si>
    <t>A-395</t>
  </si>
  <si>
    <t>CÔNG TY TNHH TM ĐẦU TƯ HƯNG THỊNH PHÁT</t>
  </si>
  <si>
    <t>PHÚ THỊNH APT</t>
  </si>
  <si>
    <t>A-40</t>
  </si>
  <si>
    <t>CÔNG TY TNHH DỊCH VỤ XUẤT NHẬP KHẨU PHÚ THỊNH APT</t>
  </si>
  <si>
    <t>A-400</t>
  </si>
  <si>
    <t>CÔNG TY TRÁCH NHIỆM HỮU HẠN QUỐC TẾ NGHĨA XƯƠNG</t>
  </si>
  <si>
    <t>A-405</t>
  </si>
  <si>
    <t>CÔNG TY CỔ PHẦN CÔNG NGHIỆP CAO SU HIỆP THÀNH</t>
  </si>
  <si>
    <t>A-406</t>
  </si>
  <si>
    <t>CÔNG TY TNHH SẢN XUẤT THƯƠNG MẠI XUẤT NHẬP KHẨU ÚC CHÂU BIÊN HÒA</t>
  </si>
  <si>
    <t>A-407</t>
  </si>
  <si>
    <t>AXON NETWORKS VIETNAM</t>
  </si>
  <si>
    <t>A-408</t>
  </si>
  <si>
    <t>CÔNG TY HỮU HẠN CÔNG NGHIỆP FIRST METAL VIỆT NAM</t>
  </si>
  <si>
    <t>KMC</t>
  </si>
  <si>
    <t>A-409</t>
  </si>
  <si>
    <t>CÔNG TY TNHH HƯNG NGHIỆP KMC VIỆT NAM</t>
  </si>
  <si>
    <t>A-41</t>
  </si>
  <si>
    <t>Công ty TNHH Giao Nhận Hàng Hóa Blue Koi</t>
  </si>
  <si>
    <t>A-410</t>
  </si>
  <si>
    <t>CÔNG TY TNHH MISON VIỆT NAM</t>
  </si>
  <si>
    <t>A-412</t>
  </si>
  <si>
    <t>CÔNG TY TNHH SẢN XUẤT-DỊCH VỤ THƯƠNG MẠI TIẾN THỊNH</t>
  </si>
  <si>
    <t>LINK DECOR</t>
  </si>
  <si>
    <t>A-414</t>
  </si>
  <si>
    <t>CÔNG TY TNHH THIẾT KẾ VÀ THI CÔNG NỘI THẤT LINK DECOR</t>
  </si>
  <si>
    <t>A-415</t>
  </si>
  <si>
    <t>CÔNG TY CỔ PHẦN THƯƠNG MẠI DỊCH VỤ BISECO</t>
  </si>
  <si>
    <t>A-416</t>
  </si>
  <si>
    <t>CÔNG TY CỔ PHẦN CAO SU ĐỒNG PHÚ</t>
  </si>
  <si>
    <t>A-419</t>
  </si>
  <si>
    <t>CÔNG TY TNHH THƯƠNG MẠI THÀNH NGUYÊN PHÁT</t>
  </si>
  <si>
    <t>A-42</t>
  </si>
  <si>
    <t>CÔNG TY TRÁCH NHIỆM HỮU HẠN SHIN FUNG INDUSTRIAL</t>
  </si>
  <si>
    <t>A-420</t>
  </si>
  <si>
    <t>CÔNG TY TNHH THƯƠNG MẠI ENNOTRADE (VIỆT NAM)</t>
  </si>
  <si>
    <t>A-421</t>
  </si>
  <si>
    <t>CÔNG TY TNHH THƯƠNG MẠI DỊCH VỤ LÊ PHƯỚC VINH</t>
  </si>
  <si>
    <t>A-422</t>
  </si>
  <si>
    <t>CÔNG TY TNHH CÔNG NGHIỆP HYSTRONG</t>
  </si>
  <si>
    <t>A-423</t>
  </si>
  <si>
    <t>CÔNG TY TNHH TM TẤN DUY</t>
  </si>
  <si>
    <t>A-424</t>
  </si>
  <si>
    <t>CÔNG TY TNHH NHÔM KÍNH NỘI THẤT ZENDOOR</t>
  </si>
  <si>
    <t>A-425</t>
  </si>
  <si>
    <t>CÔNG TY CỔ PHẦN SẢN XUẤT BAO BÌ CÔNG NGHIỆP TOÀN CẦU</t>
  </si>
  <si>
    <t>A-426</t>
  </si>
  <si>
    <t>CÔNG TY TNHH BMB</t>
  </si>
  <si>
    <t>A-427</t>
  </si>
  <si>
    <t>CÔNG TY TNHH AN GIA LONG</t>
  </si>
  <si>
    <t>A-428</t>
  </si>
  <si>
    <t>CÔNG TY CỔ PHẦN I.P.L</t>
  </si>
  <si>
    <t>A-429</t>
  </si>
  <si>
    <t>CÔNG TY CỔ PHẦN TRỊNH SHIPPING</t>
  </si>
  <si>
    <t>A-43</t>
  </si>
  <si>
    <t>CÔNG TY TNHH THƯƠNG MẠI - MÔI TRƯỜNG THIÊN PHƯỚC</t>
  </si>
  <si>
    <t>SAKIDA</t>
  </si>
  <si>
    <t>A-430</t>
  </si>
  <si>
    <t>CÔNG TY TNHH SAKIDA VIỆT NAM</t>
  </si>
  <si>
    <t>A-432</t>
  </si>
  <si>
    <t>CÔNG TY TNHH NỘI THẤT GỖ HIẾU LONG</t>
  </si>
  <si>
    <t>LYONDELLBASELL</t>
  </si>
  <si>
    <t>A-433</t>
  </si>
  <si>
    <t>CÔNG TY TNHH LYONDELLBASELL VIỆT NAM</t>
  </si>
  <si>
    <t>A-434</t>
  </si>
  <si>
    <t>YIN CHI INTERNATIONAL LOGISTICS CO., LTD.</t>
  </si>
  <si>
    <t>A-436</t>
  </si>
  <si>
    <t>CÔNG TY TNHH SX ĐÀN GHITA XUẤT KHẨU</t>
  </si>
  <si>
    <t>TÂM CƯỜNG PHÁT</t>
  </si>
  <si>
    <t>A-439</t>
  </si>
  <si>
    <t>CÔNG TY TNHH MỘT THÀNH VIÊN THƯƠNG MẠI DỊCH VỤ TÂM CƯỜNG PHÁT</t>
  </si>
  <si>
    <t>A-44</t>
  </si>
  <si>
    <t>CÔNG TY TNHH MỘT THÀNH VIÊN HÀNG HẢI TRỊNH</t>
  </si>
  <si>
    <t>A-440</t>
  </si>
  <si>
    <t>CÔNG TY TNHH XỬ LÝ MÔI TRƯỜNG HỮU THIỆN</t>
  </si>
  <si>
    <t>A-441</t>
  </si>
  <si>
    <t>CÔNG TY TNHH ĐÔNG ĐĂNG</t>
  </si>
  <si>
    <t>A-443</t>
  </si>
  <si>
    <t>CÔNG TY CỔ PHẦN GĂNG TAY BÌNH PHƯỚC</t>
  </si>
  <si>
    <t>WANHUA VN</t>
  </si>
  <si>
    <t>A-445</t>
  </si>
  <si>
    <t>CÔNG TY TNHH HÓA CHẤT WANHUA (VIỆT NAM)</t>
  </si>
  <si>
    <t>A-446</t>
  </si>
  <si>
    <t>CÔNG TY TNHH SAIKANG</t>
  </si>
  <si>
    <t>A-447</t>
  </si>
  <si>
    <t>CÔNG TY TNHH FORTUNE FREIGHT (VIỆT NAM)</t>
  </si>
  <si>
    <t>A-448</t>
  </si>
  <si>
    <t>CÔNG TY TNHH MỘT THÀNH VIÊN MIRAI SPORTS VINA</t>
  </si>
  <si>
    <t>A-449</t>
  </si>
  <si>
    <t>CÔNG TY CỔ PHẦN S&amp;S GLOVE</t>
  </si>
  <si>
    <t>A-45</t>
  </si>
  <si>
    <t>CÔNG TY TRÁCH NHIỆM HỮU HẠN DEVELING QUỐC TẾ (VIỆT NAM)</t>
  </si>
  <si>
    <t>A-450</t>
  </si>
  <si>
    <t>CÔNG TY TNHH NGUYÊN PHỤ LIỆU GIẦY DAH-CHEN</t>
  </si>
  <si>
    <t>A-451</t>
  </si>
  <si>
    <t>CÔNG TY TNHH ACTIVE CREATION</t>
  </si>
  <si>
    <t>A-452</t>
  </si>
  <si>
    <t>CÔNG TY TNHH SẢN XUẤT THƯƠNG MẠI DỊCH VỤ ĐẠI DƯƠNG XANH</t>
  </si>
  <si>
    <t>A-453</t>
  </si>
  <si>
    <t>CÔNG TY TNHH SẢN XUẤT THƯƠNG MẠI QUANG VINH TIẾN PHÁT</t>
  </si>
  <si>
    <t>A-454</t>
  </si>
  <si>
    <t>CÔNG TY TNHH JHONSIN VIỆT NAM</t>
  </si>
  <si>
    <t>A-455</t>
  </si>
  <si>
    <t>CÔNG TY TNHH MỘT THÀNH VIÊN LQ INTERNATIONAL</t>
  </si>
  <si>
    <t>A-456</t>
  </si>
  <si>
    <t>CÔNG TY TNHH SX TM DV MỘC TÍN PHÁT</t>
  </si>
  <si>
    <t>A-457</t>
  </si>
  <si>
    <t>CÔNG TY TRÁCH NHIỆM HỮU HẠN KUO YUEN VIỆT NAM</t>
  </si>
  <si>
    <t>A-458</t>
  </si>
  <si>
    <t>CÔNG TY TNHH GUCHANG VINA LOGISTICS</t>
  </si>
  <si>
    <t>A-459</t>
  </si>
  <si>
    <t>CÔNG TY HỮU HẠN TÍN DŨNG</t>
  </si>
  <si>
    <t>A-46</t>
  </si>
  <si>
    <t>CÔNG TY TNHH THƯƠNG MẠI VÀ DỊCH VỤ MỘT BẢY CHÍN VIỆT NAM</t>
  </si>
  <si>
    <t>A-460</t>
  </si>
  <si>
    <t>CÔNG TY TNHH QUỐC TẾ AKIT VIỆT NAM</t>
  </si>
  <si>
    <t>A-461</t>
  </si>
  <si>
    <t>CÔNG TY TRÁCH NHIỆM HỮU HẠN MITSUI VIỆT NAM</t>
  </si>
  <si>
    <t>A-462</t>
  </si>
  <si>
    <t>CÔNG TY TNHH DAH SHENG VIỆT NAM</t>
  </si>
  <si>
    <t>A-463</t>
  </si>
  <si>
    <t>CÔNG TY TNHH HỒNG VÂN VẠN THỊNH PHÁT</t>
  </si>
  <si>
    <t>A-464</t>
  </si>
  <si>
    <t>CÔNG TY TNHH HONDAPLUS VIỆT NAM</t>
  </si>
  <si>
    <t>A-465</t>
  </si>
  <si>
    <t>CÔNG TY TNHH MTV TM VÀ DV HUB96</t>
  </si>
  <si>
    <t>UPCM</t>
  </si>
  <si>
    <t>A-466</t>
  </si>
  <si>
    <t>CÔNG TY TNHH THƯƠNG MẠI UPCM (VIỆT NAM)</t>
  </si>
  <si>
    <t>A-467</t>
  </si>
  <si>
    <t>CÔNG TY TNHH GS FIRE SAFETY</t>
  </si>
  <si>
    <t>MATRIX</t>
  </si>
  <si>
    <t>A-468</t>
  </si>
  <si>
    <t>CÔNG TY TNHH KHOA HỌC KỸ THUẬT MATRIX</t>
  </si>
  <si>
    <t>A-469</t>
  </si>
  <si>
    <t>CÔNG TY TNHH THƯƠNG MẠI DỊCH VỤ ĐẦU TƯ HỪNG ĐÔNG</t>
  </si>
  <si>
    <t>A-47</t>
  </si>
  <si>
    <t>CÔNG TY TNHH MỘT THÀNH VIÊN NHỰA TẤN LỘC PHÁT</t>
  </si>
  <si>
    <t>A-470</t>
  </si>
  <si>
    <t>CÔNG TY TNHH KIẾN TRÚC CÔNG NGHỆ NAM HÀ</t>
  </si>
  <si>
    <t>A-471</t>
  </si>
  <si>
    <t>CÔNG TY TNHH MỘT THÀNH VIÊN HIẾU NAM PHÁT</t>
  </si>
  <si>
    <t>A-472</t>
  </si>
  <si>
    <t>CÔNG TY TNHH YOSUN PLASTIC VIỆT NAM</t>
  </si>
  <si>
    <t>A-473</t>
  </si>
  <si>
    <t>CÔNG TY TNHH KING TANK VIỆT NAM</t>
  </si>
  <si>
    <t>A-474</t>
  </si>
  <si>
    <t>CÔNG TY TNHH HẢI KIM LONG II</t>
  </si>
  <si>
    <t>A-475</t>
  </si>
  <si>
    <t>CÔNG TY TNHH HIGO SHIPPING (VIỆT NAM)</t>
  </si>
  <si>
    <t>A-475-1</t>
  </si>
  <si>
    <t>CÔNG TY TNHH DỊCH VỤ THƯƠNG MẠI AEO</t>
  </si>
  <si>
    <t>A-475-2</t>
  </si>
  <si>
    <t>CÔNG TY TNHH CHUỖI CUNG ỨNG PHÚC KHANG</t>
  </si>
  <si>
    <t>A-476</t>
  </si>
  <si>
    <t>CÔNG TY TNHH VRISEN VIỆT NAM</t>
  </si>
  <si>
    <t>A-477</t>
  </si>
  <si>
    <t>CÔNG TY TNHH CGH TECHNOLOGY (VIETNAM)</t>
  </si>
  <si>
    <t>A-478</t>
  </si>
  <si>
    <t>CÔNG TY TNHH BAO BÌ VÀ IN ẤN HONDA (ĐỒNG NAI)</t>
  </si>
  <si>
    <t>A-479</t>
  </si>
  <si>
    <t>CÔNG TY TNHH HAPPY WORLD</t>
  </si>
  <si>
    <t>TÍN SINH PHÁT</t>
  </si>
  <si>
    <t>A-480</t>
  </si>
  <si>
    <t>CÔNG TY TNHH TÍN SINH PHÁT</t>
  </si>
  <si>
    <t>A-481</t>
  </si>
  <si>
    <t>CÔNG TY TNHH DỊCH VỤ THƯƠNG MẠI GIẢI TRÍ PHÚ KHANG</t>
  </si>
  <si>
    <t>A-482</t>
  </si>
  <si>
    <t>CÔNG TY TNHH CÔNG NGHỆ ZHENGXING VIỆT NAM</t>
  </si>
  <si>
    <t>A-483</t>
  </si>
  <si>
    <t>CÔNG TY TNHH YATARI EXPRESS VIỆT NAM</t>
  </si>
  <si>
    <t>A-484</t>
  </si>
  <si>
    <t>CÔNG TY TNHH GENGHIS</t>
  </si>
  <si>
    <t>A-485</t>
  </si>
  <si>
    <t>CÔNG TY TNHH THIẾT BỊ ĐIỆN BIÊN HÒA</t>
  </si>
  <si>
    <t>A-486</t>
  </si>
  <si>
    <t>CÔNG TY CỔ PHẦN BAO BÌ VIỆT PHÁP</t>
  </si>
  <si>
    <t>A-487</t>
  </si>
  <si>
    <t>CÔNG TY TNHH SẢN XUẤT THƯƠNG MẠI XUẤT NHẬP KHẨU JL</t>
  </si>
  <si>
    <t>a-488</t>
  </si>
  <si>
    <t>CÔNG TY TNHH P.K TECH VIỆT NAM</t>
  </si>
  <si>
    <t>A-489</t>
  </si>
  <si>
    <t>CÔNG TY TNHH CÔNG NGHỆ CHUYỂN ĐỘNG NEXTGEN (VIỆT NAM)</t>
  </si>
  <si>
    <t>A-49</t>
  </si>
  <si>
    <t>CÔNG TY TNHH ĐIỆN MÁY AQUA VIỆT NAM</t>
  </si>
  <si>
    <t>A-490</t>
  </si>
  <si>
    <t>FFC INTERNATIONAL COMPANY LIMITED</t>
  </si>
  <si>
    <t>A-491</t>
  </si>
  <si>
    <t>CÔNG TY TNHH VIỆT NAM NISSHIN SEIFUN</t>
  </si>
  <si>
    <t>A-492</t>
  </si>
  <si>
    <t>CÔNG TY TNHH CƠ ĐIỆN HỒNG KHẢI HÂN</t>
  </si>
  <si>
    <t>A-493</t>
  </si>
  <si>
    <t>CÔNG TY TNHH SHUN FENG VINA</t>
  </si>
  <si>
    <t>A-494</t>
  </si>
  <si>
    <t>CÔNG TY TNHH VẬT TƯ KỸ THUẬT CÔNG NGHIỆP TMC</t>
  </si>
  <si>
    <t>A-495</t>
  </si>
  <si>
    <t>CÔNG TY TNHH MI MASTER</t>
  </si>
  <si>
    <t>A-496</t>
  </si>
  <si>
    <t>CÔNG TY TNHH CA SYSTEM DONGNAI VINA</t>
  </si>
  <si>
    <t>A-498</t>
  </si>
  <si>
    <t>HỘ KINH DOANH MAI DUY PHÁT</t>
  </si>
  <si>
    <t>A-499</t>
  </si>
  <si>
    <t>CÔNG TY TRÁCH NHIỆM HỮU HẠN FUMAKILLA VIỆT NAM</t>
  </si>
  <si>
    <t>A-50</t>
  </si>
  <si>
    <t>CÔNG TY TNHH NAM LONG</t>
  </si>
  <si>
    <t>A-500</t>
  </si>
  <si>
    <t>CÔNG TY TNHH THÁI LONG VIỆT NAM</t>
  </si>
  <si>
    <t>A-501</t>
  </si>
  <si>
    <t>CÔNG TY TNHH VƯƠNG LÊ GIA</t>
  </si>
  <si>
    <t>A-502</t>
  </si>
  <si>
    <t>CÔNG TY TNHH RYDER INDUSTRIES VIỆT NAM</t>
  </si>
  <si>
    <t>A-503</t>
  </si>
  <si>
    <t>CÔNG TY TNHH SEOJOO VINA</t>
  </si>
  <si>
    <t>A-504</t>
  </si>
  <si>
    <t>CÔNG TY TNHH QUỐC TẾ UNIQUE LOGISTICS (VIỆT NAM)</t>
  </si>
  <si>
    <t>A-505</t>
  </si>
  <si>
    <t>CÔNG TY TNHH GREEN LOGISTICS HCM</t>
  </si>
  <si>
    <t>A-505-1</t>
  </si>
  <si>
    <t>CÔNG TY TNHH GREEN LOGISTICS GROUP</t>
  </si>
  <si>
    <t>MEGGITT</t>
  </si>
  <si>
    <t>A-507</t>
  </si>
  <si>
    <t>CÔNG TY TRÁCH NHIỆM HỮU HẠN MEGGITT (VIỆT NAM)</t>
  </si>
  <si>
    <t>A-508</t>
  </si>
  <si>
    <t>CÔNG TY TNHH DỊCH VỤ VÀ VẬN TẢI THẾ GIỚI CHÍNH PHƯƠNG</t>
  </si>
  <si>
    <t>A-509</t>
  </si>
  <si>
    <t>CÔNG TY TNHH SUN VINA</t>
  </si>
  <si>
    <t>A-51</t>
  </si>
  <si>
    <t>CÔNG TY TNHH XUẤT NHẬP KHẨU TRUNG CHÍNH</t>
  </si>
  <si>
    <t>A-510</t>
  </si>
  <si>
    <t>CÔNG TY TNHH VEHEY LOGISTICS VIỆT NAM</t>
  </si>
  <si>
    <t>A-511</t>
  </si>
  <si>
    <t>CÔNG TY TNHH LAN HÙNG PHÁT</t>
  </si>
  <si>
    <t>A-512</t>
  </si>
  <si>
    <t>CÔNG TY TNHH ĐƯỜNG MÍA VIỆT NAM - ĐÀI LOAN</t>
  </si>
  <si>
    <t>A-513</t>
  </si>
  <si>
    <t>CÔNG TY TNHH THỜI TRANG ĐĂNG MINH PHÁT</t>
  </si>
  <si>
    <t>RITEK - ITI</t>
  </si>
  <si>
    <t>A-514</t>
  </si>
  <si>
    <t>CÔNG TY TNHH ITI LOGISTICS (VIỆT NAM)</t>
  </si>
  <si>
    <t>DAEWON</t>
  </si>
  <si>
    <t>A-515</t>
  </si>
  <si>
    <t>CÔNG TY TRÁCH NHIỆM HỮU HẠN DỆT DAEWON VIỆT NAM</t>
  </si>
  <si>
    <t>A-516</t>
  </si>
  <si>
    <t>CÔNG TY TNHH VINGOODS</t>
  </si>
  <si>
    <t>A-517</t>
  </si>
  <si>
    <t>CÔNG TY TNHH TẬP ĐOÀN QUỐC TẾ AUSTGROW VIỆT NAM</t>
  </si>
  <si>
    <t>A-518</t>
  </si>
  <si>
    <t>CÔNG TY TNHH SPORTPET CONSUMER PRODUCTS VIETNAM</t>
  </si>
  <si>
    <t>A-519</t>
  </si>
  <si>
    <t>CÔNG TY TNHH CÔNG NGHIỆP TONG HONG VIỆT NAM</t>
  </si>
  <si>
    <t>A-52</t>
  </si>
  <si>
    <t>CÔNG TY TNHH SHINJINTEX VINA</t>
  </si>
  <si>
    <t>A-520</t>
  </si>
  <si>
    <t>CÔNG TY TNHH KỸ THUẬT CÔNG NGHIỆP HOÀNG ANH</t>
  </si>
  <si>
    <t>A-521</t>
  </si>
  <si>
    <t>ROHM</t>
  </si>
  <si>
    <t>A-522</t>
  </si>
  <si>
    <t>CÔNG TY TNHH NGUYỄN PHAN VN</t>
  </si>
  <si>
    <t>A-523</t>
  </si>
  <si>
    <t>CÔNG TY TNHH THƯƠNG MẠI VÀ DỊCH VỤ CÔNG NGHỆ TUL</t>
  </si>
  <si>
    <t>A-524</t>
  </si>
  <si>
    <t>CÔNG TY TNHH THƯƠNG MẠI DỊCH VỤ NACS CHEMICAL</t>
  </si>
  <si>
    <t>A-525</t>
  </si>
  <si>
    <t>CÔNG TY TNHH TB NGUYỄN</t>
  </si>
  <si>
    <t>ENRICH HOUSE</t>
  </si>
  <si>
    <t>A-526</t>
  </si>
  <si>
    <t>CÔNG TY TNHH ENRICH HOUSE VIỆT NAM</t>
  </si>
  <si>
    <t>A-527</t>
  </si>
  <si>
    <t>SO-HIGHTECHNOLOGY CO.,LTD</t>
  </si>
  <si>
    <t>A-528</t>
  </si>
  <si>
    <t>CÔNG TY TNHH TMDV CƠ TRIỂN</t>
  </si>
  <si>
    <t>A-529</t>
  </si>
  <si>
    <t>CÔNG TY TNHH XUẤT NHẬP KHẨU LIÊN SƠN</t>
  </si>
  <si>
    <t>SMART LEADER</t>
  </si>
  <si>
    <t>A-530</t>
  </si>
  <si>
    <t>CÔNG TY TNHH SMART LEADER VIỆT NAM</t>
  </si>
  <si>
    <t>A-531</t>
  </si>
  <si>
    <t>CÔNG TY TNHH THANG MÁY LỘC PHÁT</t>
  </si>
  <si>
    <t>A-532</t>
  </si>
  <si>
    <t>CÔNG TY TNHH KỸ THUẬT SUNTONE</t>
  </si>
  <si>
    <t>TRUNG PHÁT</t>
  </si>
  <si>
    <t>A-533</t>
  </si>
  <si>
    <t>CÔNG TY TNHH MỘT THÀNH VIÊN BĂNG KEO TRUNG PHÁT</t>
  </si>
  <si>
    <t>A-534</t>
  </si>
  <si>
    <t>CÔNG TY TRÁCH NHIỆM HỮU HẠN CÔNG NGHIỆP BAO BÌ VISINGPACK</t>
  </si>
  <si>
    <t>A-535</t>
  </si>
  <si>
    <t>CÔNG TY TNHH HM HUYNA VIỆT NAM</t>
  </si>
  <si>
    <t>A-536</t>
  </si>
  <si>
    <t>CÔNG TY TNHH CNL TRANSPORT</t>
  </si>
  <si>
    <t>A-537</t>
  </si>
  <si>
    <t>CÔNG TY TNHH MỘT THÀNH VIÊN ĐIỆN MÁY KIM HỒNG THỊNH</t>
  </si>
  <si>
    <t>KAIJIA</t>
  </si>
  <si>
    <t>A-538</t>
  </si>
  <si>
    <t>CÔNG TY TNHH DỆT KIM KAIJIA</t>
  </si>
  <si>
    <t>GU FAN</t>
  </si>
  <si>
    <t>A-539</t>
  </si>
  <si>
    <t>CÔNG TY TNHH BAO BÌ GU FAN (VIỆT NAM)</t>
  </si>
  <si>
    <t>A-54</t>
  </si>
  <si>
    <t>CÔNG TY TNHH THƯƠNG MẠI DỊCH VỤ MINH LẬP THÀNH</t>
  </si>
  <si>
    <t>CÔNG TY TNHH MASPRO VIỆT NAM</t>
  </si>
  <si>
    <t>A-541</t>
  </si>
  <si>
    <t>CÔNG TY TNHH KỸ THUẬT QUỐC HUY</t>
  </si>
  <si>
    <t>A-542</t>
  </si>
  <si>
    <t>CÔNG TY TNHH DỊCH VỤ VÀ THƯƠNG MẠI QUỐC TẾ ÁNH KIM</t>
  </si>
  <si>
    <t>A-543</t>
  </si>
  <si>
    <t>CÔNG TY TNHH WESTLAKE COMPOUNDS VIỆT NAM</t>
  </si>
  <si>
    <t>A-544</t>
  </si>
  <si>
    <t>EOS SINGAPORE PTE LTD</t>
  </si>
  <si>
    <t>A-545</t>
  </si>
  <si>
    <t>CÔNG TY TNHH THÉP VÀ VẬT TƯ BIÊN HOÀ</t>
  </si>
  <si>
    <t>A-546</t>
  </si>
  <si>
    <t>CÔNG TY TNHH TOM VIỆT NAM</t>
  </si>
  <si>
    <t>A-547</t>
  </si>
  <si>
    <t>CÔNG TY TNHH ỐC VÍT PHÚC THỊNH</t>
  </si>
  <si>
    <t>A-548</t>
  </si>
  <si>
    <t>CÔNG TY TNHH MỘT THÀNH VIÊN THƯƠNG MẠI DỊCH VỤ CƠ KHÍ TIẾN NGUYỄN</t>
  </si>
  <si>
    <t>A-549</t>
  </si>
  <si>
    <t>CÔNG TY TRÁCH NHIỆM HỮU HẠN DỤNG CỤ CƠ KHÍ VÀ Y TẾ VPIC VIỆT PHÁT</t>
  </si>
  <si>
    <t>A-55</t>
  </si>
  <si>
    <t>CÔNG TY TNHH SẢN XUẤT THƯƠNG MẠI HAI NGUYÊN</t>
  </si>
  <si>
    <t>A-550</t>
  </si>
  <si>
    <t>CÔNG TY TNHH MỘT THÀNH VIÊN GỖ LINH GIANG</t>
  </si>
  <si>
    <t>A-551</t>
  </si>
  <si>
    <t>CÔNG TY TNHH HANATECH VIỆT NAM</t>
  </si>
  <si>
    <t>A-552</t>
  </si>
  <si>
    <t>CÔNG TY TNHH MỘT THÀNH VIÊN SẢN XUẤT THƯƠNG MẠI DỊCH VỤ PHƯƠNG NAM KHOA</t>
  </si>
  <si>
    <t>A-553</t>
  </si>
  <si>
    <t>CÔNG TY TNHH THƯƠNG MẠI XUẤT NHẬP KHẨU DU LỊCH GREEN VINA</t>
  </si>
  <si>
    <t>A-554</t>
  </si>
  <si>
    <t>CÔNG TY CỔ PHẦN TỐC ĐỘ</t>
  </si>
  <si>
    <t>A-555</t>
  </si>
  <si>
    <t>CÔNG TY TNHH SẢN XUẤT THƯƠNG MẠI DỊCH VỤ HOA BÌNH PHƯƠNG</t>
  </si>
  <si>
    <t>A-556</t>
  </si>
  <si>
    <t>CÔNG TY TNHH SẢN XUẤT THƯƠNG MẠI DỊCH VỤ V.L.I</t>
  </si>
  <si>
    <t>A-557</t>
  </si>
  <si>
    <t>CÔNG TY TNHH XUẤT NHẬP KHẨU HÓA CHẤT HỢP NHẤT</t>
  </si>
  <si>
    <t>A-558</t>
  </si>
  <si>
    <t>CÔNG TY TNHH CUNG ỨNG VẬT TƯ CÔNG NGHIỆP BÁ TÍN</t>
  </si>
  <si>
    <t>A-559</t>
  </si>
  <si>
    <t>CÔNG TY TNHH THỦY SẢN SÔNG TIỀN ĐỒNG THÁP</t>
  </si>
  <si>
    <t>A-56</t>
  </si>
  <si>
    <t>CÔNG TY TNHH TRANCY DISTRIBUTION (VIỆT NAM)</t>
  </si>
  <si>
    <t>JUNXIN</t>
  </si>
  <si>
    <t>A-560</t>
  </si>
  <si>
    <t>CÔNG TY TNHH JUNXIN VIỆT NAM</t>
  </si>
  <si>
    <t>A-561</t>
  </si>
  <si>
    <t>CÔNG TY TNHH XINLONG VIETNAM ELECTRIC MOTOR TECHNOLOGY</t>
  </si>
  <si>
    <t>A-562</t>
  </si>
  <si>
    <t>CÔNG TY TNHH MỘT THÀNH VIÊN MẬU CHÂU</t>
  </si>
  <si>
    <t>A-563</t>
  </si>
  <si>
    <t>CÔNG TY TNHH CÔNG NGHIỆP SAKIDA</t>
  </si>
  <si>
    <t>A-564</t>
  </si>
  <si>
    <t>CÔNG TY TNHH PHOENIX SEIKO VIỆT NAM</t>
  </si>
  <si>
    <t>A-565</t>
  </si>
  <si>
    <t>CHI NHÁNH CÔNG TY TNHH YUSEN LOGISTICS (VIỆT NAM) TẠI THÀNH PHỐ HỒ CHÍ MINH</t>
  </si>
  <si>
    <t>0101936701-002</t>
  </si>
  <si>
    <t>KAIZEN</t>
  </si>
  <si>
    <t>A-566</t>
  </si>
  <si>
    <t>CÔNG TY TNHH KAIZEN CREATIVE VIỆT NAM</t>
  </si>
  <si>
    <t>A-567</t>
  </si>
  <si>
    <t>CÔNG TY TNHH AMON VIỆT NAM</t>
  </si>
  <si>
    <t>A-568</t>
  </si>
  <si>
    <t>CÔNG TY TNHH TEC LOGISTICS VIỆT NAM</t>
  </si>
  <si>
    <t>A-569</t>
  </si>
  <si>
    <t>CÔNG TY TNHH DUBUIT INKS VIỆT NAM</t>
  </si>
  <si>
    <t>A-57</t>
  </si>
  <si>
    <t>CÔNG TY TNHH OT MOTOR VINA</t>
  </si>
  <si>
    <t>A-570</t>
  </si>
  <si>
    <t>CÔNG TY TNHH PASU</t>
  </si>
  <si>
    <t>A-571</t>
  </si>
  <si>
    <t>CÔNG TY TNHH THƯƠNG MẠI PHẦN MỀM LỘC PHÁT</t>
  </si>
  <si>
    <t>ĐẠI LỢI</t>
  </si>
  <si>
    <t>A-572</t>
  </si>
  <si>
    <t>CÔNG TY TRÁCH NHIỆM HỮU HẠN ĐẠI LỢI RECOVINA</t>
  </si>
  <si>
    <t>CÁT PHONG</t>
  </si>
  <si>
    <t>A-573</t>
  </si>
  <si>
    <t>CÔNG TY TNHH THƯƠNG MẠI DỊCH VỤ CÁT PHONG</t>
  </si>
  <si>
    <t>A-574</t>
  </si>
  <si>
    <t>CÔNG TY TNHH MYTH MEKONG</t>
  </si>
  <si>
    <t>ÂU CHÂU</t>
  </si>
  <si>
    <t>A-575</t>
  </si>
  <si>
    <t>CÔNG TY TNHH THƯƠNG MẠI ÂU CHÂU</t>
  </si>
  <si>
    <t>SƠN ĐỒNG NAI</t>
  </si>
  <si>
    <t>A-576</t>
  </si>
  <si>
    <t>CÔNG TY CỔ PHẦN SƠN ĐỒNG NAI</t>
  </si>
  <si>
    <t>A-577</t>
  </si>
  <si>
    <t>CÔNG TY TNHH GIA CÔNG CƠ KHÍ THƯƠNG MẠI HẢI ĐĂNG PHÁT</t>
  </si>
  <si>
    <t>NAM HÀ</t>
  </si>
  <si>
    <t>A-578</t>
  </si>
  <si>
    <t>CÔNG TY TNHH TRANG TRÍ NỘI THẤT NAM HÀ</t>
  </si>
  <si>
    <t>A-579</t>
  </si>
  <si>
    <t>CÔNG TY CỔ PHẦN NGHĨA THÀNH VIỄN ĐÔNG</t>
  </si>
  <si>
    <t>A-58</t>
  </si>
  <si>
    <t>CÔNG TY TRÁCH NHIỆM HỮU HẠN ỐNG GANG CẦU ĐÀI VIỆT</t>
  </si>
  <si>
    <t>A-580</t>
  </si>
  <si>
    <t>CÔNG TY TNHH GIAO NHẬN VẬN TẢI NGÔI SAO SÀI GÒN VI NA</t>
  </si>
  <si>
    <t>FILLON</t>
  </si>
  <si>
    <t>A-581</t>
  </si>
  <si>
    <t>CÔNG TY TNHH FILLON TECHNOLOGIES VIỆT NAM</t>
  </si>
  <si>
    <t>A-582</t>
  </si>
  <si>
    <t>CÔNG TY TNHH YONGJIE MOTOR (VIETNAM)</t>
  </si>
  <si>
    <t>A-583</t>
  </si>
  <si>
    <t>AMAN ENTERPRISE</t>
  </si>
  <si>
    <t>A-584</t>
  </si>
  <si>
    <t>CÔNG TY TNHH HIRYO AG</t>
  </si>
  <si>
    <t>A-585</t>
  </si>
  <si>
    <t>CÔNG TY TNHH DỊCH VỤ CON ĐƯỜNG TIẾP THEO</t>
  </si>
  <si>
    <t>PHÚ NGUYÊN</t>
  </si>
  <si>
    <t>A-586</t>
  </si>
  <si>
    <t>CÔNG TY TNHH QUỐC TẾ PHÚ NGUYÊN</t>
  </si>
  <si>
    <t>A-587</t>
  </si>
  <si>
    <t>CÔNG TY CỔ PHẦN SME WORLDWIDE LOGISTICS</t>
  </si>
  <si>
    <t>A-588</t>
  </si>
  <si>
    <t>CÔNG TY TNHH CÔNG NGHIỆP PHÚ LỰC VIỆT NAM</t>
  </si>
  <si>
    <t>NĂNG LỰC</t>
  </si>
  <si>
    <t>A-589</t>
  </si>
  <si>
    <t>CÔNG TY TNHH THIẾT BỊ CÔNG NGHỆ NĂNG LỰC</t>
  </si>
  <si>
    <t>NYAN KIDS</t>
  </si>
  <si>
    <t>A-59</t>
  </si>
  <si>
    <t>CÔNG TY TNHH NYAN KIDS ĐỒNG NAI</t>
  </si>
  <si>
    <t>A-590</t>
  </si>
  <si>
    <t>CÔNG TY TNHH YUEDA ELECTRIC APPLIANCE</t>
  </si>
  <si>
    <t>A-60</t>
  </si>
  <si>
    <t>CÔNG TY CỔ PHẦN TẬP ĐOÀN TÂN LONG</t>
  </si>
  <si>
    <t>A-61</t>
  </si>
  <si>
    <t>VĂN PHÒNG ĐẠI DIỆN Ở HỒ CHÍ MINH - CÔNG TY TNHH BASELL ASIA PACIFIC</t>
  </si>
  <si>
    <t>A-62</t>
  </si>
  <si>
    <t>CÔNG TY CỔ PHẦN GIAO NHẬN VẬN TẢI TOÀN NAM</t>
  </si>
  <si>
    <t>A-63</t>
  </si>
  <si>
    <t>CÔNG TY CỔ PHẦN TẬP ĐOÀN AUSTDOOR</t>
  </si>
  <si>
    <t>A-63 - MN</t>
  </si>
  <si>
    <t>CÔNG TY CỔ PHẦN SẢN XUẤT &amp; THƯƠNG MẠI AUSTDOOR MIỀN NAM</t>
  </si>
  <si>
    <t>A-65</t>
  </si>
  <si>
    <t>CÔNG TY TNHH GIAO NHẬN KẾT NỐI BỔ SUNG</t>
  </si>
  <si>
    <t>A-66</t>
  </si>
  <si>
    <t>CÔNG TY TNHH GIAO NHẬN VẬN TẢI TOÀN CẦU HELLMANN (VIỆT NAM)</t>
  </si>
  <si>
    <t>A-67</t>
  </si>
  <si>
    <t>CÔNG TY TNHH MỘT THÀNH VIÊN THƯƠNG MẠI - DỊCH VỤ - SẢN XUẤT HỢP PHONG</t>
  </si>
  <si>
    <t>A-68</t>
  </si>
  <si>
    <t>CÔNG TY TRÁCH NHIỆM HỮU HẠN BÌNH TRÍ</t>
  </si>
  <si>
    <t>A-69</t>
  </si>
  <si>
    <t>CÔNG TY TNHH BRAVO TEAM</t>
  </si>
  <si>
    <t>A-70</t>
  </si>
  <si>
    <t>CÔNG TY TNHH WONDER STAR</t>
  </si>
  <si>
    <t>A-71</t>
  </si>
  <si>
    <t>CÔNG TY TNHH TRANCY LOGISTICS (VIỆT NAM)</t>
  </si>
  <si>
    <t>A-72</t>
  </si>
  <si>
    <t>CÔNG TY TNHH SẢN XUẤT THƯƠNG MẠI DỊCH VỤ LPT</t>
  </si>
  <si>
    <t>A-73</t>
  </si>
  <si>
    <t>ELICO OIL PTE LTD</t>
  </si>
  <si>
    <t>A-74</t>
  </si>
  <si>
    <t>CÔNG TY TNHH CƠ KHÍ VẬN TẢI ĐƯỜNG VIỆT</t>
  </si>
  <si>
    <t>A-76</t>
  </si>
  <si>
    <t>CÔNG TY TNHH HANA TRANS VINA</t>
  </si>
  <si>
    <t>HỶ LỰC</t>
  </si>
  <si>
    <t>A-78</t>
  </si>
  <si>
    <t>CÔNG TY TNHH MỘT THÀNH VIÊN HỶ LỰC</t>
  </si>
  <si>
    <t>A-79</t>
  </si>
  <si>
    <t>CÔNG TY TNHH MỘT THÀNH VIÊN MARUBENI VIỆT NAM</t>
  </si>
  <si>
    <t>A-80</t>
  </si>
  <si>
    <t>CÔNG TY TNHH KUEHNE + NAGEL</t>
  </si>
  <si>
    <t>A-81</t>
  </si>
  <si>
    <t>CÔNG TY TNHH DỊCH VỤ VẬN TẢI HÀNG HÓA NHANH CHÓNG</t>
  </si>
  <si>
    <t>PHÚ AN PHÁT</t>
  </si>
  <si>
    <t>A-82</t>
  </si>
  <si>
    <t>CÔNG TY TNHH PHÚ AN PHÁT</t>
  </si>
  <si>
    <t>A-85</t>
  </si>
  <si>
    <t>CÔNG TY TRÁCH NHIỆM HỮU HẠN DỊCH VỤ VẬN TẢI SPEEDMARK</t>
  </si>
  <si>
    <t>A-86</t>
  </si>
  <si>
    <t>CÔNG TY TNHH MỘT THÀNH VIÊN THẾ LINH</t>
  </si>
  <si>
    <t>A-87</t>
  </si>
  <si>
    <t>CÔNG TY TRÁCH NHIỆM HỮU HẠN CÔNG NGHIỆP VIETWIN</t>
  </si>
  <si>
    <t>A-88</t>
  </si>
  <si>
    <t>CÔNG TY TNHH NHÚNG NÓNG BIÊN HÒA</t>
  </si>
  <si>
    <t>A-90</t>
  </si>
  <si>
    <t>CÔNG TY TNHH MỘT THÀNH VIÊN PHÚC CÁT THỊNH</t>
  </si>
  <si>
    <t>A-91</t>
  </si>
  <si>
    <t>CÔNG TY TNHH ADVANTAGE LOGISTICS</t>
  </si>
  <si>
    <t>A-92</t>
  </si>
  <si>
    <t>CÔNG TY CỔ PHẦN CÔNG NGHỆ KÍNH TASON</t>
  </si>
  <si>
    <t>A-650</t>
  </si>
  <si>
    <t>THÀNH TÍN</t>
  </si>
  <si>
    <t>A-651</t>
  </si>
  <si>
    <t>CÔNG TY TNHH XÂY LẮP ĐIỆN THÀNH TÍN</t>
  </si>
  <si>
    <t>MEITETSU</t>
  </si>
  <si>
    <t>A-655</t>
  </si>
  <si>
    <t>CÔNG TY TNHH VIỆT NAM MEITETSU WORLD TRANSPORT</t>
  </si>
  <si>
    <t>V-GAS</t>
  </si>
  <si>
    <t>A-661</t>
  </si>
  <si>
    <t>CÔNG TY CỔ PHẦN DẦU KHÍ V-GAS</t>
  </si>
  <si>
    <t>FU SHENG</t>
  </si>
  <si>
    <t>A-644</t>
  </si>
  <si>
    <t>CÔNG TY TRÁCH NHIỆM HỮU HẠN CÔNG NGHIỆP FU SHENG (VIỆT NAM)</t>
  </si>
  <si>
    <t>A-93</t>
  </si>
  <si>
    <t>CÔNG TY TNHH FUJIKURA ELECTRONICS VIỆT NAM.</t>
  </si>
  <si>
    <t>A-95</t>
  </si>
  <si>
    <t>CÔNG TY TNHH ĐẦU TƯ WONDERFUL</t>
  </si>
  <si>
    <t>A-97</t>
  </si>
  <si>
    <t>CÔNG TY TNHH THƯƠNG MẠI DỊCH VỤ HỢP PHONG</t>
  </si>
  <si>
    <t>A-98</t>
  </si>
  <si>
    <t>CÔNG TY TNHH OOCL LOGISTICS (VIỆT NAM)</t>
  </si>
  <si>
    <t>A-99</t>
  </si>
  <si>
    <t>AJ LOGISTICS CO.LTD</t>
  </si>
  <si>
    <t>TÍN PHONG PHÁT</t>
  </si>
  <si>
    <t>A-647</t>
  </si>
  <si>
    <t>CÔNG TY TNHH TÍN PHONG PHÁT</t>
  </si>
  <si>
    <t>B-25</t>
  </si>
  <si>
    <t>CÔNG TY TNHH DỊCH VỤ VẬN TẢI MINH NGỌC</t>
  </si>
  <si>
    <t>CÔNG TY CP THÔNG QUAN QUỐC TẾ</t>
  </si>
  <si>
    <t>TRÍ VIỆT</t>
  </si>
  <si>
    <t>A-631</t>
  </si>
  <si>
    <t>CÔNG TY TNHH MÁY TỰ ĐỘNG TRÍ VIỆT</t>
  </si>
  <si>
    <t>A-633</t>
  </si>
  <si>
    <t>CÔNG TY TNHH VI NA HOÀNG LONG VŨ</t>
  </si>
  <si>
    <t>DISPU</t>
  </si>
  <si>
    <t>A-636</t>
  </si>
  <si>
    <t>CÔNG TY TNHH SẢN PHẨM TRƯNG BÀY DISPU (VIỆT NAM)</t>
  </si>
  <si>
    <t>GYM HẢI PHƯỚC</t>
  </si>
  <si>
    <t>A-632</t>
  </si>
  <si>
    <t>CÔNG TY TNHH GYM HẢI PHƯỚC</t>
  </si>
  <si>
    <t>A-625</t>
  </si>
  <si>
    <t>CÔNG TY TNHH CÔNG NGHỆ LAISAI (VIỆT NAM)</t>
  </si>
  <si>
    <t>DYFLON</t>
  </si>
  <si>
    <t>A-620</t>
  </si>
  <si>
    <t>CÔNG TY TNHH DYFLON VINA</t>
  </si>
  <si>
    <t>A-638</t>
  </si>
  <si>
    <t>CÔNG TY TNHH KỸ THUẬT KIM NGÂN PHÁT</t>
  </si>
  <si>
    <t>A-642</t>
  </si>
  <si>
    <t>CÔNG TY TNHH DỊCH VỤ KỸ THUẬT AN NHẬT PHÁT</t>
  </si>
  <si>
    <t>WINWAY</t>
  </si>
  <si>
    <t>A-616</t>
  </si>
  <si>
    <t>TEDCO</t>
  </si>
  <si>
    <t>A-641</t>
  </si>
  <si>
    <t>CÔNG TY CỔ PHẦN TẬP ĐOÀN TEDCO</t>
  </si>
  <si>
    <t>A-639</t>
  </si>
  <si>
    <t>CÔNG TY TNHH TAE SUNG TOTAL</t>
  </si>
  <si>
    <t>PHÚ DƯƠNG</t>
  </si>
  <si>
    <t>A-649</t>
  </si>
  <si>
    <t>CÔNG TY TNHH CÔNG NGHỆ ĐỒNG PHÚ DƯƠNG VIỆT NAM</t>
  </si>
  <si>
    <t>CƯỜNG ĐÔNG</t>
  </si>
  <si>
    <t>A-648</t>
  </si>
  <si>
    <t>CHI NHÁNH TẠI KHU CÔNG NGHIỆP BÀU BÀNG-CÔNG TY TNHH VẬT LIỆU ĐỒNG CƯỜNG ĐÔNG.</t>
  </si>
  <si>
    <t>C-10</t>
  </si>
  <si>
    <t>CÔNG TY CỔ PHẦN DỊCH VỤ VẬN TẢI &amp; THƯƠNG MẠI VIỆT HOA</t>
  </si>
  <si>
    <t>HUY THỊNH MOLD</t>
  </si>
  <si>
    <t>A-612</t>
  </si>
  <si>
    <t>CÔNG TY TNHH HUY THỊNH MOLD</t>
  </si>
  <si>
    <t>FUMAKILA</t>
  </si>
  <si>
    <t>ILJIN - H FRIEND</t>
  </si>
  <si>
    <t>A-24-1</t>
  </si>
  <si>
    <t>CÔNG TY TNHH H &amp;FRIENDS GTL VIỆT NAM</t>
  </si>
  <si>
    <t>MIKA</t>
  </si>
  <si>
    <t>A-607</t>
  </si>
  <si>
    <t>CÔNG TY TNHH CÔNG NGHIỆP MIKA DẦU GIÂY</t>
  </si>
  <si>
    <t>APRO</t>
  </si>
  <si>
    <t>A-610</t>
  </si>
  <si>
    <t>CÔNG TY TNHH GIA CÔNG CHÍNH XÁC APRO</t>
  </si>
  <si>
    <t>DAVA</t>
  </si>
  <si>
    <t>A-603</t>
  </si>
  <si>
    <t>CÔNG TY TNHH MỘT THÀNH VIÊN DA VA</t>
  </si>
  <si>
    <t>BAO BÌ TOÀN CẦU</t>
  </si>
  <si>
    <t>TUL-TECH</t>
  </si>
  <si>
    <t>THANH LONG</t>
  </si>
  <si>
    <t>A-600</t>
  </si>
  <si>
    <t>CÔNG TY TNHH THƯƠNG MẠI CÔNG NGHIỆP THANH LONG</t>
  </si>
  <si>
    <t>DƯƠNG PHÚ ĐẠT</t>
  </si>
  <si>
    <t>A-601</t>
  </si>
  <si>
    <t>CÔNG TY TNHH MỘT THÀNH VIÊN DƯƠNG PHÚ ĐẠT</t>
  </si>
  <si>
    <t>ĐỨC HÙNG</t>
  </si>
  <si>
    <t>A-598</t>
  </si>
  <si>
    <t>CÔNG TY CỔ PHẦN THƯƠNG MẠI VÀ SẢN XUẤT ĐỨC HÙNG</t>
  </si>
  <si>
    <t>A-591</t>
  </si>
  <si>
    <t>CÔNG TY TNHH CÔNG NGHỆ TƯỜNG MINH</t>
  </si>
  <si>
    <t>DELTA/TQVĐ</t>
  </si>
  <si>
    <t>ADMS - TRANCY</t>
  </si>
  <si>
    <t>AUREOLE - TRANCY</t>
  </si>
  <si>
    <t>MTC - TB NGUYỄN</t>
  </si>
  <si>
    <t>AD POWER - TB NGUYỄN</t>
  </si>
  <si>
    <t>YU LONG - TB NGUYỄN</t>
  </si>
  <si>
    <t>A-596</t>
  </si>
  <si>
    <t>FANSTECH/AEO</t>
  </si>
  <si>
    <t>A-597</t>
  </si>
  <si>
    <t>THANH TRÚC / WHITTIER WOOD</t>
  </si>
  <si>
    <t>A-679</t>
  </si>
  <si>
    <t>A-608</t>
  </si>
  <si>
    <t>GIPT - EVERICH</t>
  </si>
  <si>
    <t>GIPT - VANTAGE</t>
  </si>
  <si>
    <t>GIPT - FDI</t>
  </si>
  <si>
    <t>A-618</t>
  </si>
  <si>
    <t>YUEDA - Safi</t>
  </si>
  <si>
    <t>A-602</t>
  </si>
  <si>
    <t>YUEDA - NBT</t>
  </si>
  <si>
    <t>A-590-1</t>
  </si>
  <si>
    <t>YUEDA - RUIJING</t>
  </si>
  <si>
    <t>A-635</t>
  </si>
  <si>
    <t>YUEDA - OTL</t>
  </si>
  <si>
    <t>A-590-2</t>
  </si>
  <si>
    <t>CÔNG TY CỔ PHẦN DỊCH VỤ LOGISTICS ĐƯỜNG BỘ VIỆT NAM</t>
  </si>
  <si>
    <t>A-595</t>
  </si>
  <si>
    <t>DÂY DẪN KIM LOẠI</t>
  </si>
  <si>
    <t>A-604</t>
  </si>
  <si>
    <t>CÔNG TY DÂY DẪN KIM LOẠI VIỆT NAM</t>
  </si>
  <si>
    <t>A-606</t>
  </si>
  <si>
    <t>CÔNG TY TNHH CÔNG NGHIỆP TBD NHƠN TRẠCH</t>
  </si>
  <si>
    <t>SẢN PHẨM XANH</t>
  </si>
  <si>
    <t>A-999</t>
  </si>
  <si>
    <t>A-627</t>
  </si>
  <si>
    <t>BẢO THỊNH</t>
  </si>
  <si>
    <t>A-626</t>
  </si>
  <si>
    <t>GREENYELLOW - HIGO</t>
  </si>
  <si>
    <t>A-628</t>
  </si>
  <si>
    <t>CÔNG TY CỔ PHẦN SẢN XUẤT VÀ THƯƠNG MẠI GỐM SỨ NOVITA</t>
  </si>
  <si>
    <t>CHANGHE</t>
  </si>
  <si>
    <t>A-629</t>
  </si>
  <si>
    <t>CÔNG TY TNHH CÔNG NGHIỆP CHANGHE VIỆT NAM</t>
  </si>
  <si>
    <t>CARES ENVIRONMENTAL</t>
  </si>
  <si>
    <t>A-646</t>
  </si>
  <si>
    <t>CÔNG TY CỔ PHẦN CARES ENVIRONMENTAL</t>
  </si>
  <si>
    <t>A-623</t>
  </si>
  <si>
    <t>CÔNG TY TNHH ĐẠI VĨNH PHÁT</t>
  </si>
  <si>
    <t>BAO BÌ TRƯỜNG AN HƯNG THỊNH</t>
  </si>
  <si>
    <t>A-637</t>
  </si>
  <si>
    <t>CÔNG TY TNHH BAO BÌ TRƯỜNG AN HƯNG THỊNH</t>
  </si>
  <si>
    <t>TRẠNG THÁI LÔ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</si>
</sst>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"/>
    <numFmt numFmtId="166" formatCode="dd&quot;/&quot;mm&quot;/&quot;yyyy"/>
    <numFmt numFmtId="167" formatCode="mm&quot;/&quot;dd&quot;/&quot;yyyy"/>
    <numFmt numFmtId="168" formatCode="mm/dd/yyyy"/>
    <numFmt numFmtId="169" formatCode="#,##0;\(#,##0\)"/>
    <numFmt numFmtId="170" formatCode="yyyy\-m\-d"/>
    <numFmt numFmtId="171" formatCode="yyyy/mm/dd"/>
    <numFmt numFmtId="172" formatCode="m/yyyy"/>
  </numFmts>
  <fonts count="23">
    <font>
      <sz val="10"/>
      <color rgb="FF000000"/>
      <name val="Arial"/>
      <scheme val="minor"/>
    </font>
    <font>
      <b/>
      <sz val="13"/>
      <color rgb="FF000000"/>
      <name val="&quot;Times New Roman&quot;"/>
    </font>
    <font>
      <sz val="10"/>
      <name val="Arial"/>
      <family val="2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rgb="FF212529"/>
      <name val="Times New Roman"/>
      <family val="1"/>
    </font>
    <font>
      <sz val="13"/>
      <color rgb="FF000000"/>
      <name val="Times New Roman"/>
      <family val="1"/>
    </font>
    <font>
      <sz val="10"/>
      <color theme="1"/>
      <name val="Arial"/>
      <family val="2"/>
    </font>
    <font>
      <sz val="13"/>
      <color theme="1"/>
      <name val="Calibri"/>
      <family val="2"/>
    </font>
    <font>
      <sz val="10"/>
      <color rgb="FF000000"/>
      <name val="Arial"/>
      <family val="2"/>
    </font>
    <font>
      <sz val="13"/>
      <color theme="1"/>
      <name val="Arial"/>
      <family val="2"/>
    </font>
    <font>
      <sz val="13"/>
      <color rgb="FFFF0000"/>
      <name val="Times New Roman"/>
      <family val="1"/>
    </font>
    <font>
      <sz val="10"/>
      <color theme="1"/>
      <name val="Arial"/>
      <family val="2"/>
      <scheme val="minor"/>
    </font>
    <font>
      <u/>
      <sz val="13"/>
      <color rgb="FF0000FF"/>
      <name val="Times New Roman"/>
      <family val="1"/>
    </font>
    <font>
      <b/>
      <sz val="14"/>
      <color rgb="FF000000"/>
      <name val="&quot;Times New Roman&quot;"/>
    </font>
    <font>
      <sz val="11"/>
      <color rgb="FF000000"/>
      <name val="&quot;Times New Roman&quot;"/>
    </font>
    <font>
      <sz val="8"/>
      <color rgb="FF000000"/>
      <name val="&quot;Microsoft Sans Serif&quot;"/>
    </font>
    <font>
      <sz val="8"/>
      <color rgb="FFFF0000"/>
      <name val="&quot;Microsoft Sans Serif&quot;"/>
    </font>
    <font>
      <sz val="11"/>
      <color rgb="FF000000"/>
      <name val="&quot;Aptos Narrow&quot;"/>
    </font>
    <font>
      <sz val="8"/>
      <color theme="1"/>
      <name val="&quot;Microsoft Sans Serif&quot;"/>
    </font>
    <font>
      <b/>
      <sz val="13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7C7AC"/>
        <bgColor rgb="FFF7C7AC"/>
      </patternFill>
    </fill>
    <fill>
      <patternFill patternType="solid">
        <fgColor rgb="FFC2CFF8"/>
        <bgColor rgb="FFC2CFF8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/>
      <right style="thin">
        <color rgb="FF8DA1DE"/>
      </right>
      <top style="thin">
        <color rgb="FF8DA1DE"/>
      </top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 wrapText="1"/>
    </xf>
    <xf numFmtId="168" fontId="4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7" fontId="4" fillId="0" borderId="6" xfId="0" applyNumberFormat="1" applyFont="1" applyBorder="1" applyAlignment="1">
      <alignment horizontal="center" vertical="center"/>
    </xf>
    <xf numFmtId="168" fontId="4" fillId="0" borderId="8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7" fontId="4" fillId="0" borderId="6" xfId="0" quotePrefix="1" applyNumberFormat="1" applyFont="1" applyBorder="1" applyAlignment="1">
      <alignment horizontal="center" vertical="center"/>
    </xf>
    <xf numFmtId="169" fontId="4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3" fontId="4" fillId="0" borderId="6" xfId="0" quotePrefix="1" applyNumberFormat="1" applyFont="1" applyBorder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/>
    </xf>
    <xf numFmtId="168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3" fontId="8" fillId="3" borderId="6" xfId="0" applyNumberFormat="1" applyFont="1" applyFill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168" fontId="4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center" vertical="center" wrapText="1"/>
    </xf>
    <xf numFmtId="168" fontId="4" fillId="4" borderId="6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3" fontId="9" fillId="4" borderId="6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11" fontId="4" fillId="4" borderId="6" xfId="0" applyNumberFormat="1" applyFont="1" applyFill="1" applyBorder="1" applyAlignment="1">
      <alignment horizontal="center" vertical="center" wrapText="1"/>
    </xf>
    <xf numFmtId="0" fontId="4" fillId="4" borderId="6" xfId="0" quotePrefix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7" fontId="9" fillId="4" borderId="6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3" fontId="12" fillId="0" borderId="6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 wrapText="1"/>
    </xf>
    <xf numFmtId="0" fontId="4" fillId="3" borderId="6" xfId="0" quotePrefix="1" applyFont="1" applyFill="1" applyBorder="1" applyAlignment="1">
      <alignment horizontal="center" vertical="center"/>
    </xf>
    <xf numFmtId="1" fontId="4" fillId="5" borderId="6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/>
    </xf>
    <xf numFmtId="168" fontId="9" fillId="0" borderId="6" xfId="0" applyNumberFormat="1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3" borderId="6" xfId="0" applyNumberFormat="1" applyFont="1" applyFill="1" applyBorder="1" applyAlignment="1">
      <alignment horizontal="center" vertical="center"/>
    </xf>
    <xf numFmtId="167" fontId="4" fillId="3" borderId="6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168" fontId="4" fillId="0" borderId="6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center" vertical="center" wrapText="1"/>
    </xf>
    <xf numFmtId="167" fontId="4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11" fontId="4" fillId="0" borderId="6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66" fontId="1" fillId="0" borderId="6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49" fontId="9" fillId="3" borderId="6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3" fontId="4" fillId="6" borderId="6" xfId="0" applyNumberFormat="1" applyFont="1" applyFill="1" applyBorder="1" applyAlignment="1">
      <alignment horizontal="center" vertical="center"/>
    </xf>
    <xf numFmtId="166" fontId="4" fillId="3" borderId="6" xfId="0" applyNumberFormat="1" applyFont="1" applyFill="1" applyBorder="1" applyAlignment="1">
      <alignment horizontal="center" vertical="center"/>
    </xf>
    <xf numFmtId="166" fontId="4" fillId="3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center" wrapText="1"/>
    </xf>
    <xf numFmtId="171" fontId="4" fillId="0" borderId="6" xfId="0" applyNumberFormat="1" applyFont="1" applyBorder="1" applyAlignment="1">
      <alignment horizontal="center" vertical="center" wrapText="1"/>
    </xf>
    <xf numFmtId="170" fontId="4" fillId="0" borderId="6" xfId="0" applyNumberFormat="1" applyFont="1" applyBorder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/>
    </xf>
    <xf numFmtId="0" fontId="9" fillId="0" borderId="6" xfId="0" applyFont="1" applyBorder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172" fontId="4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17" fillId="0" borderId="0" xfId="0" applyFont="1" applyAlignment="1"/>
    <xf numFmtId="0" fontId="18" fillId="7" borderId="19" xfId="0" applyFont="1" applyFill="1" applyBorder="1" applyAlignment="1">
      <alignment horizontal="center"/>
    </xf>
    <xf numFmtId="0" fontId="18" fillId="8" borderId="20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left"/>
    </xf>
    <xf numFmtId="0" fontId="18" fillId="0" borderId="21" xfId="0" applyFont="1" applyBorder="1" applyAlignment="1">
      <alignment horizontal="left"/>
    </xf>
    <xf numFmtId="0" fontId="17" fillId="0" borderId="0" xfId="0" applyFont="1" applyAlignment="1"/>
    <xf numFmtId="0" fontId="18" fillId="0" borderId="21" xfId="0" applyFont="1" applyBorder="1" applyAlignment="1">
      <alignment horizontal="left"/>
    </xf>
    <xf numFmtId="0" fontId="19" fillId="7" borderId="21" xfId="0" applyFont="1" applyFill="1" applyBorder="1" applyAlignment="1">
      <alignment horizontal="left"/>
    </xf>
    <xf numFmtId="0" fontId="20" fillId="0" borderId="0" xfId="0" applyFont="1" applyAlignment="1"/>
    <xf numFmtId="0" fontId="21" fillId="7" borderId="21" xfId="0" applyFont="1" applyFill="1" applyBorder="1" applyAlignment="1">
      <alignment horizontal="left"/>
    </xf>
    <xf numFmtId="0" fontId="20" fillId="7" borderId="0" xfId="0" applyFont="1" applyFill="1" applyAlignment="1"/>
    <xf numFmtId="0" fontId="20" fillId="0" borderId="0" xfId="0" applyFont="1" applyAlignment="1"/>
    <xf numFmtId="0" fontId="20" fillId="7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3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7" xfId="0" applyFont="1" applyBorder="1"/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1" xfId="0" applyFont="1" applyBorder="1"/>
    <xf numFmtId="0" fontId="8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5" fillId="2" borderId="9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14" xfId="0" applyFont="1" applyBorder="1"/>
    <xf numFmtId="169" fontId="4" fillId="0" borderId="1" xfId="0" applyNumberFormat="1" applyFont="1" applyBorder="1" applyAlignment="1">
      <alignment horizontal="center" vertical="center"/>
    </xf>
    <xf numFmtId="3" fontId="7" fillId="3" borderId="13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8" xfId="0" applyFont="1" applyBorder="1"/>
    <xf numFmtId="0" fontId="4" fillId="0" borderId="8" xfId="0" applyFont="1" applyBorder="1" applyAlignment="1">
      <alignment horizontal="center" vertical="center" wrapText="1"/>
    </xf>
    <xf numFmtId="0" fontId="2" fillId="0" borderId="17" xfId="0" applyFont="1" applyBorder="1"/>
    <xf numFmtId="0" fontId="8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70" fontId="4" fillId="0" borderId="1" xfId="0" applyNumberFormat="1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6" fillId="0" borderId="0" xfId="0" applyFont="1" applyAlignment="1">
      <alignment horizontal="center"/>
    </xf>
    <xf numFmtId="0" fontId="14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k.v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A5999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5.28515625" customWidth="1"/>
    <col min="2" max="2" width="13.140625" customWidth="1"/>
    <col min="3" max="3" width="16.28515625" customWidth="1"/>
    <col min="4" max="4" width="28.42578125" customWidth="1"/>
    <col min="5" max="5" width="7.42578125" customWidth="1"/>
    <col min="6" max="6" width="18.28515625" customWidth="1"/>
    <col min="7" max="7" width="7.42578125" customWidth="1"/>
    <col min="8" max="8" width="13.5703125" customWidth="1"/>
    <col min="9" max="9" width="8.85546875" customWidth="1"/>
    <col min="10" max="10" width="9" customWidth="1"/>
    <col min="11" max="11" width="8.42578125" customWidth="1"/>
    <col min="12" max="12" width="9.42578125" customWidth="1"/>
    <col min="13" max="13" width="28.140625" customWidth="1"/>
    <col min="14" max="14" width="24.42578125" customWidth="1"/>
    <col min="15" max="15" width="21.7109375" customWidth="1"/>
    <col min="16" max="19" width="5.42578125" customWidth="1"/>
    <col min="20" max="20" width="27" customWidth="1"/>
    <col min="21" max="21" width="16.140625" customWidth="1"/>
    <col min="22" max="22" width="21.5703125" customWidth="1"/>
    <col min="23" max="23" width="12" customWidth="1"/>
    <col min="24" max="24" width="19.7109375" customWidth="1"/>
    <col min="25" max="25" width="24.85546875" customWidth="1"/>
  </cols>
  <sheetData>
    <row r="1" spans="1:27" ht="22.5" customHeight="1">
      <c r="A1" s="239" t="s">
        <v>0</v>
      </c>
      <c r="B1" s="240" t="s">
        <v>1</v>
      </c>
      <c r="C1" s="239" t="s">
        <v>2</v>
      </c>
      <c r="D1" s="239" t="s">
        <v>3</v>
      </c>
      <c r="E1" s="240" t="s">
        <v>4</v>
      </c>
      <c r="F1" s="241" t="s">
        <v>5</v>
      </c>
      <c r="G1" s="240" t="s">
        <v>6</v>
      </c>
      <c r="H1" s="245" t="s">
        <v>7</v>
      </c>
      <c r="I1" s="240" t="s">
        <v>8</v>
      </c>
      <c r="J1" s="240" t="s">
        <v>9</v>
      </c>
      <c r="K1" s="246" t="s">
        <v>10</v>
      </c>
      <c r="L1" s="246" t="s">
        <v>511</v>
      </c>
      <c r="M1" s="248" t="s">
        <v>11</v>
      </c>
      <c r="N1" s="239" t="s">
        <v>12</v>
      </c>
      <c r="O1" s="239" t="s">
        <v>13</v>
      </c>
      <c r="P1" s="242" t="s">
        <v>14</v>
      </c>
      <c r="Q1" s="226"/>
      <c r="R1" s="226"/>
      <c r="S1" s="227"/>
      <c r="T1" s="239" t="s">
        <v>15</v>
      </c>
      <c r="U1" s="240" t="s">
        <v>16</v>
      </c>
      <c r="V1" s="240" t="s">
        <v>17</v>
      </c>
      <c r="W1" s="243" t="s">
        <v>18</v>
      </c>
      <c r="X1" s="240" t="s">
        <v>19</v>
      </c>
      <c r="Y1" s="239" t="s">
        <v>20</v>
      </c>
      <c r="Z1" s="15"/>
      <c r="AA1" s="15"/>
    </row>
    <row r="2" spans="1:27" ht="22.5" customHeight="1">
      <c r="A2" s="223"/>
      <c r="B2" s="223"/>
      <c r="C2" s="223"/>
      <c r="D2" s="223"/>
      <c r="E2" s="223"/>
      <c r="F2" s="223"/>
      <c r="G2" s="223"/>
      <c r="H2" s="223"/>
      <c r="I2" s="223"/>
      <c r="J2" s="223"/>
      <c r="K2" s="247"/>
      <c r="L2" s="247"/>
      <c r="M2" s="235"/>
      <c r="N2" s="223"/>
      <c r="O2" s="223"/>
      <c r="P2" s="16" t="s">
        <v>21</v>
      </c>
      <c r="Q2" s="16" t="s">
        <v>22</v>
      </c>
      <c r="R2" s="16" t="s">
        <v>23</v>
      </c>
      <c r="S2" s="16" t="s">
        <v>24</v>
      </c>
      <c r="T2" s="223"/>
      <c r="U2" s="223"/>
      <c r="V2" s="223"/>
      <c r="W2" s="223"/>
      <c r="X2" s="223"/>
      <c r="Y2" s="223"/>
      <c r="Z2" s="15"/>
      <c r="AA2" s="15"/>
    </row>
    <row r="3" spans="1:27" ht="16.5">
      <c r="A3" s="3"/>
      <c r="B3" s="3"/>
      <c r="C3" s="4"/>
      <c r="D3" s="4"/>
      <c r="E3" s="4"/>
      <c r="F3" s="17"/>
      <c r="G3" s="4"/>
      <c r="H3" s="18"/>
      <c r="I3" s="4"/>
      <c r="J3" s="4"/>
      <c r="K3" s="19"/>
      <c r="L3" s="20"/>
      <c r="M3" s="21"/>
      <c r="N3" s="4"/>
      <c r="O3" s="3"/>
      <c r="P3" s="3"/>
      <c r="Q3" s="4"/>
      <c r="R3" s="3"/>
      <c r="S3" s="3"/>
      <c r="T3" s="3"/>
      <c r="U3" s="4"/>
      <c r="V3" s="4"/>
      <c r="W3" s="6"/>
      <c r="X3" s="4"/>
      <c r="Y3" s="3"/>
      <c r="Z3" s="15"/>
      <c r="AA3" s="15"/>
    </row>
    <row r="4" spans="1:27" ht="33" hidden="1">
      <c r="A4" s="3">
        <f t="shared" ref="A4:A2754" si="0">ROW( ) -3</f>
        <v>1</v>
      </c>
      <c r="B4" s="3" t="str">
        <f>VLOOKUP(D4,DSKH!$A:$B,2,0)</f>
        <v>A-17</v>
      </c>
      <c r="C4" s="4" t="s">
        <v>252</v>
      </c>
      <c r="D4" s="4" t="s">
        <v>258</v>
      </c>
      <c r="E4" s="4" t="s">
        <v>57</v>
      </c>
      <c r="F4" s="17">
        <v>107949987130</v>
      </c>
      <c r="G4" s="4" t="s">
        <v>83</v>
      </c>
      <c r="H4" s="18">
        <v>46055</v>
      </c>
      <c r="I4" s="4" t="s">
        <v>28</v>
      </c>
      <c r="J4" s="4" t="s">
        <v>36</v>
      </c>
      <c r="K4" s="4" t="s">
        <v>59</v>
      </c>
      <c r="L4" s="22" t="s">
        <v>512</v>
      </c>
      <c r="M4" s="23" t="s">
        <v>513</v>
      </c>
      <c r="N4" s="4">
        <v>260126265212301</v>
      </c>
      <c r="O4" s="3"/>
      <c r="P4" s="3"/>
      <c r="Q4" s="4">
        <v>5</v>
      </c>
      <c r="R4" s="3"/>
      <c r="S4" s="3"/>
      <c r="T4" s="3"/>
      <c r="U4" s="4" t="s">
        <v>514</v>
      </c>
      <c r="V4" s="4" t="s">
        <v>515</v>
      </c>
      <c r="W4" s="6">
        <v>2500000</v>
      </c>
      <c r="X4" s="4" t="s">
        <v>31</v>
      </c>
      <c r="Y4" s="3"/>
      <c r="Z4" s="15"/>
      <c r="AA4" s="15"/>
    </row>
    <row r="5" spans="1:27" ht="16.5" hidden="1">
      <c r="A5" s="3">
        <f t="shared" si="0"/>
        <v>2</v>
      </c>
      <c r="B5" s="3" t="str">
        <f>VLOOKUP(D5,DSKH!$A:$B,2,0)</f>
        <v>A-17</v>
      </c>
      <c r="C5" s="4" t="s">
        <v>252</v>
      </c>
      <c r="D5" s="4" t="s">
        <v>258</v>
      </c>
      <c r="E5" s="4" t="s">
        <v>57</v>
      </c>
      <c r="F5" s="17">
        <v>107950043610</v>
      </c>
      <c r="G5" s="4" t="s">
        <v>83</v>
      </c>
      <c r="H5" s="18">
        <v>46055</v>
      </c>
      <c r="I5" s="4" t="s">
        <v>28</v>
      </c>
      <c r="J5" s="4" t="s">
        <v>36</v>
      </c>
      <c r="K5" s="4" t="s">
        <v>59</v>
      </c>
      <c r="L5" s="4" t="s">
        <v>516</v>
      </c>
      <c r="M5" s="23">
        <v>9000338290</v>
      </c>
      <c r="N5" s="4" t="s">
        <v>517</v>
      </c>
      <c r="O5" s="3"/>
      <c r="P5" s="3"/>
      <c r="Q5" s="4">
        <v>8</v>
      </c>
      <c r="R5" s="3"/>
      <c r="S5" s="3"/>
      <c r="T5" s="3"/>
      <c r="U5" s="4" t="s">
        <v>518</v>
      </c>
      <c r="V5" s="4" t="s">
        <v>519</v>
      </c>
      <c r="W5" s="6">
        <v>4000000</v>
      </c>
      <c r="X5" s="4" t="s">
        <v>31</v>
      </c>
      <c r="Y5" s="3"/>
      <c r="Z5" s="15"/>
      <c r="AA5" s="15"/>
    </row>
    <row r="6" spans="1:27" ht="16.5" hidden="1">
      <c r="A6" s="3">
        <f t="shared" si="0"/>
        <v>3</v>
      </c>
      <c r="B6" s="3" t="str">
        <f>VLOOKUP(D6,DSKH!$A:$B,2,0)</f>
        <v>A-17</v>
      </c>
      <c r="C6" s="4" t="s">
        <v>252</v>
      </c>
      <c r="D6" s="4" t="s">
        <v>258</v>
      </c>
      <c r="E6" s="4" t="s">
        <v>57</v>
      </c>
      <c r="F6" s="17">
        <v>107950115230</v>
      </c>
      <c r="G6" s="4" t="s">
        <v>83</v>
      </c>
      <c r="H6" s="18">
        <v>46055</v>
      </c>
      <c r="I6" s="4" t="s">
        <v>28</v>
      </c>
      <c r="J6" s="4" t="s">
        <v>29</v>
      </c>
      <c r="K6" s="4" t="s">
        <v>59</v>
      </c>
      <c r="L6" s="4"/>
      <c r="M6" s="23">
        <v>9065601030</v>
      </c>
      <c r="N6" s="4">
        <v>78440202654</v>
      </c>
      <c r="O6" s="3"/>
      <c r="P6" s="3"/>
      <c r="Q6" s="3"/>
      <c r="R6" s="4">
        <v>1</v>
      </c>
      <c r="S6" s="4"/>
      <c r="T6" s="4" t="s">
        <v>520</v>
      </c>
      <c r="U6" s="3"/>
      <c r="V6" s="3"/>
      <c r="W6" s="6"/>
      <c r="X6" s="4" t="s">
        <v>38</v>
      </c>
      <c r="Y6" s="3"/>
      <c r="Z6" s="15"/>
      <c r="AA6" s="15"/>
    </row>
    <row r="7" spans="1:27" ht="16.5" hidden="1">
      <c r="A7" s="3">
        <f t="shared" si="0"/>
        <v>4</v>
      </c>
      <c r="B7" s="3" t="str">
        <f>VLOOKUP(D7,DSKH!$A:$B,2,0)</f>
        <v>A-17</v>
      </c>
      <c r="C7" s="4" t="s">
        <v>252</v>
      </c>
      <c r="D7" s="4" t="s">
        <v>258</v>
      </c>
      <c r="E7" s="4" t="s">
        <v>57</v>
      </c>
      <c r="F7" s="17">
        <v>107950142860</v>
      </c>
      <c r="G7" s="4" t="s">
        <v>83</v>
      </c>
      <c r="H7" s="18">
        <v>46055</v>
      </c>
      <c r="I7" s="4" t="s">
        <v>28</v>
      </c>
      <c r="J7" s="4" t="s">
        <v>29</v>
      </c>
      <c r="K7" s="4" t="s">
        <v>59</v>
      </c>
      <c r="L7" s="4"/>
      <c r="M7" s="23" t="s">
        <v>521</v>
      </c>
      <c r="N7" s="4">
        <v>16000790381</v>
      </c>
      <c r="O7" s="3"/>
      <c r="P7" s="3"/>
      <c r="Q7" s="4"/>
      <c r="R7" s="4">
        <v>1</v>
      </c>
      <c r="S7" s="3"/>
      <c r="T7" s="4" t="s">
        <v>522</v>
      </c>
      <c r="U7" s="4"/>
      <c r="V7" s="4"/>
      <c r="W7" s="6"/>
      <c r="X7" s="4" t="s">
        <v>64</v>
      </c>
      <c r="Y7" s="4"/>
      <c r="Z7" s="15"/>
      <c r="AA7" s="15"/>
    </row>
    <row r="8" spans="1:27" ht="16.5" hidden="1">
      <c r="A8" s="3">
        <f t="shared" si="0"/>
        <v>5</v>
      </c>
      <c r="B8" s="3" t="str">
        <f>VLOOKUP(D8,DSKH!$A:$B,2,0)</f>
        <v>A-39</v>
      </c>
      <c r="C8" s="4" t="s">
        <v>252</v>
      </c>
      <c r="D8" s="4" t="s">
        <v>288</v>
      </c>
      <c r="E8" s="4" t="s">
        <v>57</v>
      </c>
      <c r="F8" s="17">
        <v>107949691840</v>
      </c>
      <c r="G8" s="4" t="s">
        <v>62</v>
      </c>
      <c r="H8" s="18">
        <v>46055</v>
      </c>
      <c r="I8" s="4" t="s">
        <v>28</v>
      </c>
      <c r="J8" s="4" t="s">
        <v>29</v>
      </c>
      <c r="K8" s="4" t="s">
        <v>59</v>
      </c>
      <c r="L8" s="3"/>
      <c r="M8" s="23" t="s">
        <v>523</v>
      </c>
      <c r="N8" s="4" t="s">
        <v>524</v>
      </c>
      <c r="O8" s="3"/>
      <c r="P8" s="3"/>
      <c r="Q8" s="3"/>
      <c r="R8" s="4">
        <v>1</v>
      </c>
      <c r="S8" s="3"/>
      <c r="T8" s="4" t="s">
        <v>525</v>
      </c>
      <c r="U8" s="3"/>
      <c r="V8" s="4" t="s">
        <v>526</v>
      </c>
      <c r="W8" s="6">
        <v>42630</v>
      </c>
      <c r="X8" s="4" t="s">
        <v>31</v>
      </c>
      <c r="Y8" s="3"/>
      <c r="Z8" s="15"/>
      <c r="AA8" s="15"/>
    </row>
    <row r="9" spans="1:27" ht="16.5" hidden="1">
      <c r="A9" s="3">
        <f t="shared" si="0"/>
        <v>6</v>
      </c>
      <c r="B9" s="3" t="str">
        <f>VLOOKUP(D9,DSKH!$A:$B,2,0)</f>
        <v>A-39</v>
      </c>
      <c r="C9" s="4" t="s">
        <v>252</v>
      </c>
      <c r="D9" s="4" t="s">
        <v>288</v>
      </c>
      <c r="E9" s="4" t="s">
        <v>57</v>
      </c>
      <c r="F9" s="17">
        <v>107953321120</v>
      </c>
      <c r="G9" s="4" t="s">
        <v>62</v>
      </c>
      <c r="H9" s="18">
        <v>46083</v>
      </c>
      <c r="I9" s="4" t="s">
        <v>28</v>
      </c>
      <c r="J9" s="4" t="s">
        <v>29</v>
      </c>
      <c r="K9" s="4" t="s">
        <v>59</v>
      </c>
      <c r="L9" s="3"/>
      <c r="M9" s="23" t="s">
        <v>527</v>
      </c>
      <c r="N9" s="4" t="s">
        <v>528</v>
      </c>
      <c r="O9" s="3"/>
      <c r="P9" s="3"/>
      <c r="Q9" s="3"/>
      <c r="R9" s="4">
        <v>1</v>
      </c>
      <c r="S9" s="3"/>
      <c r="T9" s="4" t="s">
        <v>529</v>
      </c>
      <c r="U9" s="3"/>
      <c r="V9" s="4" t="s">
        <v>530</v>
      </c>
      <c r="W9" s="6">
        <v>202500</v>
      </c>
      <c r="X9" s="4" t="s">
        <v>364</v>
      </c>
      <c r="Y9" s="3"/>
      <c r="Z9" s="15"/>
      <c r="AA9" s="15"/>
    </row>
    <row r="10" spans="1:27" ht="16.5" hidden="1">
      <c r="A10" s="3">
        <f t="shared" si="0"/>
        <v>7</v>
      </c>
      <c r="B10" s="3" t="str">
        <f>VLOOKUP(D10,DSKH!$A:$B,2,0)</f>
        <v>A-56</v>
      </c>
      <c r="C10" s="4" t="s">
        <v>252</v>
      </c>
      <c r="D10" s="4" t="s">
        <v>257</v>
      </c>
      <c r="E10" s="4" t="s">
        <v>29</v>
      </c>
      <c r="F10" s="17">
        <v>308219633060</v>
      </c>
      <c r="G10" s="4" t="s">
        <v>44</v>
      </c>
      <c r="H10" s="18">
        <v>46083</v>
      </c>
      <c r="I10" s="4" t="s">
        <v>28</v>
      </c>
      <c r="J10" s="4" t="s">
        <v>29</v>
      </c>
      <c r="K10" s="4" t="s">
        <v>59</v>
      </c>
      <c r="L10" s="4"/>
      <c r="M10" s="23" t="s">
        <v>531</v>
      </c>
      <c r="N10" s="4">
        <v>122600036909701</v>
      </c>
      <c r="O10" s="3"/>
      <c r="P10" s="4">
        <v>1</v>
      </c>
      <c r="Q10" s="4"/>
      <c r="R10" s="3"/>
      <c r="S10" s="3"/>
      <c r="T10" s="3"/>
      <c r="U10" s="4" t="s">
        <v>532</v>
      </c>
      <c r="V10" s="4" t="s">
        <v>533</v>
      </c>
      <c r="W10" s="6">
        <v>250000</v>
      </c>
      <c r="X10" s="4" t="s">
        <v>31</v>
      </c>
      <c r="Y10" s="4"/>
      <c r="Z10" s="15"/>
      <c r="AA10" s="15"/>
    </row>
    <row r="11" spans="1:27" ht="16.5" hidden="1">
      <c r="A11" s="3">
        <f t="shared" si="0"/>
        <v>8</v>
      </c>
      <c r="B11" s="3" t="str">
        <f>VLOOKUP(D11,DSKH!$A:$B,2,0)</f>
        <v>A-597</v>
      </c>
      <c r="C11" s="24" t="str">
        <f t="shared" ref="C11:C31" si="1">IF(AND(D11&lt;&gt;"", F11&lt;&gt;""), "HẢI YẾN", "")</f>
        <v>HẢI YẾN</v>
      </c>
      <c r="D11" s="24" t="s">
        <v>196</v>
      </c>
      <c r="E11" s="24" t="s">
        <v>57</v>
      </c>
      <c r="F11" s="25">
        <v>107947484850</v>
      </c>
      <c r="G11" s="24" t="s">
        <v>27</v>
      </c>
      <c r="H11" s="26">
        <v>46055</v>
      </c>
      <c r="I11" s="24" t="s">
        <v>28</v>
      </c>
      <c r="J11" s="24" t="s">
        <v>36</v>
      </c>
      <c r="K11" s="24" t="s">
        <v>54</v>
      </c>
      <c r="L11" s="3"/>
      <c r="M11" s="27">
        <v>6409</v>
      </c>
      <c r="N11" s="3" t="s">
        <v>534</v>
      </c>
      <c r="O11" s="3"/>
      <c r="P11" s="3"/>
      <c r="Q11" s="28">
        <v>1</v>
      </c>
      <c r="R11" s="3"/>
      <c r="S11" s="3"/>
      <c r="T11" s="3"/>
      <c r="U11" s="3" t="s">
        <v>535</v>
      </c>
      <c r="V11" s="3">
        <v>263650289166</v>
      </c>
      <c r="W11" s="8">
        <v>500000</v>
      </c>
      <c r="X11" s="3" t="s">
        <v>115</v>
      </c>
      <c r="Y11" s="29" t="s">
        <v>536</v>
      </c>
      <c r="Z11" s="15"/>
      <c r="AA11" s="15"/>
    </row>
    <row r="12" spans="1:27" ht="16.5" hidden="1">
      <c r="A12" s="3">
        <f t="shared" si="0"/>
        <v>9</v>
      </c>
      <c r="B12" s="3" t="str">
        <f>VLOOKUP(D12,DSKH!$A:$B,2,0)</f>
        <v>A-597</v>
      </c>
      <c r="C12" s="24" t="str">
        <f t="shared" si="1"/>
        <v>HẢI YẾN</v>
      </c>
      <c r="D12" s="24" t="s">
        <v>196</v>
      </c>
      <c r="E12" s="24" t="s">
        <v>57</v>
      </c>
      <c r="F12" s="25">
        <v>107947501760</v>
      </c>
      <c r="G12" s="24" t="s">
        <v>27</v>
      </c>
      <c r="H12" s="26">
        <v>46055</v>
      </c>
      <c r="I12" s="24" t="s">
        <v>28</v>
      </c>
      <c r="J12" s="24" t="s">
        <v>29</v>
      </c>
      <c r="K12" s="24" t="s">
        <v>54</v>
      </c>
      <c r="L12" s="3"/>
      <c r="M12" s="27" t="s">
        <v>537</v>
      </c>
      <c r="N12" s="3" t="s">
        <v>538</v>
      </c>
      <c r="O12" s="3"/>
      <c r="P12" s="28">
        <v>1</v>
      </c>
      <c r="Q12" s="3"/>
      <c r="R12" s="3"/>
      <c r="S12" s="3"/>
      <c r="T12" s="3"/>
      <c r="U12" s="3" t="s">
        <v>539</v>
      </c>
      <c r="V12" s="3">
        <v>202610907733</v>
      </c>
      <c r="W12" s="8">
        <v>250000</v>
      </c>
      <c r="X12" s="3" t="s">
        <v>115</v>
      </c>
      <c r="Y12" s="3"/>
      <c r="Z12" s="15"/>
      <c r="AA12" s="15"/>
    </row>
    <row r="13" spans="1:27" ht="16.5" hidden="1">
      <c r="A13" s="3">
        <f t="shared" si="0"/>
        <v>10</v>
      </c>
      <c r="B13" s="3" t="str">
        <f>VLOOKUP(D13,DSKH!$A:$B,2,0)</f>
        <v>A-29</v>
      </c>
      <c r="C13" s="24" t="str">
        <f t="shared" si="1"/>
        <v>HẢI YẾN</v>
      </c>
      <c r="D13" s="24" t="s">
        <v>92</v>
      </c>
      <c r="E13" s="24" t="s">
        <v>29</v>
      </c>
      <c r="F13" s="25">
        <v>308214881720</v>
      </c>
      <c r="G13" s="24" t="s">
        <v>44</v>
      </c>
      <c r="H13" s="26">
        <v>46055</v>
      </c>
      <c r="I13" s="24" t="s">
        <v>28</v>
      </c>
      <c r="J13" s="24" t="s">
        <v>29</v>
      </c>
      <c r="K13" s="24" t="s">
        <v>30</v>
      </c>
      <c r="L13" s="24"/>
      <c r="M13" s="30" t="s">
        <v>540</v>
      </c>
      <c r="N13" s="3"/>
      <c r="O13" s="3">
        <v>26015878</v>
      </c>
      <c r="P13" s="3"/>
      <c r="Q13" s="3"/>
      <c r="R13" s="28">
        <v>1</v>
      </c>
      <c r="S13" s="24"/>
      <c r="T13" s="3" t="s">
        <v>541</v>
      </c>
      <c r="U13" s="3"/>
      <c r="V13" s="3"/>
      <c r="W13" s="8"/>
      <c r="X13" s="3" t="s">
        <v>60</v>
      </c>
      <c r="Y13" s="3"/>
      <c r="Z13" s="15"/>
      <c r="AA13" s="15"/>
    </row>
    <row r="14" spans="1:27" ht="16.5" hidden="1">
      <c r="A14" s="3">
        <f t="shared" si="0"/>
        <v>11</v>
      </c>
      <c r="B14" s="3" t="str">
        <f>VLOOKUP(D14,DSKH!$A:$B,2,0)</f>
        <v>A-597</v>
      </c>
      <c r="C14" s="24" t="str">
        <f t="shared" si="1"/>
        <v>HẢI YẾN</v>
      </c>
      <c r="D14" s="24" t="s">
        <v>196</v>
      </c>
      <c r="E14" s="24" t="s">
        <v>29</v>
      </c>
      <c r="F14" s="25">
        <v>308216093640</v>
      </c>
      <c r="G14" s="24" t="s">
        <v>53</v>
      </c>
      <c r="H14" s="26">
        <v>46055</v>
      </c>
      <c r="I14" s="24" t="s">
        <v>28</v>
      </c>
      <c r="J14" s="24" t="s">
        <v>36</v>
      </c>
      <c r="K14" s="24" t="s">
        <v>54</v>
      </c>
      <c r="L14" s="24"/>
      <c r="M14" s="30" t="s">
        <v>542</v>
      </c>
      <c r="N14" s="3"/>
      <c r="O14" s="3" t="s">
        <v>543</v>
      </c>
      <c r="P14" s="3"/>
      <c r="Q14" s="28">
        <v>1</v>
      </c>
      <c r="R14" s="3"/>
      <c r="S14" s="24"/>
      <c r="T14" s="3"/>
      <c r="U14" s="3" t="s">
        <v>544</v>
      </c>
      <c r="V14" s="3"/>
      <c r="W14" s="8"/>
      <c r="X14" s="3" t="s">
        <v>372</v>
      </c>
      <c r="Y14" s="3"/>
      <c r="Z14" s="15"/>
      <c r="AA14" s="15"/>
    </row>
    <row r="15" spans="1:27" ht="16.5" hidden="1">
      <c r="A15" s="3">
        <f t="shared" si="0"/>
        <v>12</v>
      </c>
      <c r="B15" s="3" t="str">
        <f>VLOOKUP(D15,DSKH!$A:$B,2,0)</f>
        <v>A-502</v>
      </c>
      <c r="C15" s="24" t="str">
        <f t="shared" si="1"/>
        <v>HẢI YẾN</v>
      </c>
      <c r="D15" s="24" t="s">
        <v>201</v>
      </c>
      <c r="E15" s="24" t="s">
        <v>57</v>
      </c>
      <c r="F15" s="25">
        <v>107949907110</v>
      </c>
      <c r="G15" s="24" t="s">
        <v>62</v>
      </c>
      <c r="H15" s="26">
        <v>46055</v>
      </c>
      <c r="I15" s="24" t="s">
        <v>28</v>
      </c>
      <c r="J15" s="24" t="s">
        <v>29</v>
      </c>
      <c r="K15" s="24" t="s">
        <v>89</v>
      </c>
      <c r="L15" s="24"/>
      <c r="M15" s="30">
        <v>980117374</v>
      </c>
      <c r="N15" s="3" t="s">
        <v>545</v>
      </c>
      <c r="O15" s="3"/>
      <c r="P15" s="28">
        <v>1</v>
      </c>
      <c r="Q15" s="3"/>
      <c r="R15" s="3"/>
      <c r="S15" s="24"/>
      <c r="T15" s="3"/>
      <c r="U15" s="3" t="s">
        <v>546</v>
      </c>
      <c r="V15" s="3">
        <v>202610910871</v>
      </c>
      <c r="W15" s="8">
        <v>250000</v>
      </c>
      <c r="X15" s="3" t="s">
        <v>115</v>
      </c>
      <c r="Y15" s="3"/>
      <c r="Z15" s="15"/>
      <c r="AA15" s="15"/>
    </row>
    <row r="16" spans="1:27" ht="16.5" hidden="1">
      <c r="A16" s="3">
        <f t="shared" si="0"/>
        <v>13</v>
      </c>
      <c r="B16" s="3" t="str">
        <f>VLOOKUP(D16,DSKH!$A:$B,2,0)</f>
        <v>A-502</v>
      </c>
      <c r="C16" s="24" t="str">
        <f t="shared" si="1"/>
        <v>HẢI YẾN</v>
      </c>
      <c r="D16" s="24" t="s">
        <v>201</v>
      </c>
      <c r="E16" s="24" t="s">
        <v>57</v>
      </c>
      <c r="F16" s="25">
        <v>107949987460</v>
      </c>
      <c r="G16" s="24" t="s">
        <v>62</v>
      </c>
      <c r="H16" s="26">
        <v>46055</v>
      </c>
      <c r="I16" s="24" t="s">
        <v>28</v>
      </c>
      <c r="J16" s="24" t="s">
        <v>29</v>
      </c>
      <c r="K16" s="24" t="s">
        <v>89</v>
      </c>
      <c r="L16" s="24"/>
      <c r="M16" s="30">
        <v>4250423</v>
      </c>
      <c r="N16" s="3">
        <v>6271255782</v>
      </c>
      <c r="O16" s="3"/>
      <c r="P16" s="3"/>
      <c r="Q16" s="3"/>
      <c r="R16" s="28">
        <v>1</v>
      </c>
      <c r="S16" s="24"/>
      <c r="T16" s="3" t="s">
        <v>211</v>
      </c>
      <c r="U16" s="3"/>
      <c r="V16" s="3"/>
      <c r="W16" s="8"/>
      <c r="X16" s="3" t="s">
        <v>144</v>
      </c>
      <c r="Y16" s="3"/>
      <c r="Z16" s="15"/>
      <c r="AA16" s="15"/>
    </row>
    <row r="17" spans="1:27" ht="16.5" hidden="1">
      <c r="A17" s="3">
        <f t="shared" si="0"/>
        <v>14</v>
      </c>
      <c r="B17" s="3" t="str">
        <f>VLOOKUP(D17,DSKH!$A:$B,2,0)</f>
        <v>A-324</v>
      </c>
      <c r="C17" s="24" t="str">
        <f t="shared" si="1"/>
        <v>HẢI YẾN</v>
      </c>
      <c r="D17" s="24" t="s">
        <v>56</v>
      </c>
      <c r="E17" s="31" t="s">
        <v>57</v>
      </c>
      <c r="F17" s="25">
        <v>107951307920</v>
      </c>
      <c r="G17" s="24" t="s">
        <v>62</v>
      </c>
      <c r="H17" s="26">
        <v>46055</v>
      </c>
      <c r="I17" s="24" t="s">
        <v>28</v>
      </c>
      <c r="J17" s="24" t="s">
        <v>29</v>
      </c>
      <c r="K17" s="24" t="s">
        <v>59</v>
      </c>
      <c r="L17" s="24"/>
      <c r="M17" s="30" t="s">
        <v>547</v>
      </c>
      <c r="N17" s="3" t="s">
        <v>548</v>
      </c>
      <c r="O17" s="3"/>
      <c r="P17" s="3"/>
      <c r="Q17" s="3"/>
      <c r="R17" s="28">
        <v>1</v>
      </c>
      <c r="S17" s="24"/>
      <c r="T17" s="3" t="s">
        <v>549</v>
      </c>
      <c r="U17" s="3"/>
      <c r="V17" s="3"/>
      <c r="W17" s="8"/>
      <c r="X17" s="3" t="s">
        <v>125</v>
      </c>
      <c r="Y17" s="3"/>
      <c r="Z17" s="15"/>
      <c r="AA17" s="15"/>
    </row>
    <row r="18" spans="1:27" ht="16.5" hidden="1">
      <c r="A18" s="3">
        <f t="shared" si="0"/>
        <v>15</v>
      </c>
      <c r="B18" s="3" t="str">
        <f>VLOOKUP(D18,DSKH!$A:$B,2,0)</f>
        <v>A-324</v>
      </c>
      <c r="C18" s="24" t="str">
        <f t="shared" si="1"/>
        <v>HẢI YẾN</v>
      </c>
      <c r="D18" s="24" t="s">
        <v>56</v>
      </c>
      <c r="E18" s="31" t="s">
        <v>57</v>
      </c>
      <c r="F18" s="25">
        <v>107951309910</v>
      </c>
      <c r="G18" s="24" t="s">
        <v>62</v>
      </c>
      <c r="H18" s="26">
        <v>46055</v>
      </c>
      <c r="I18" s="24" t="s">
        <v>28</v>
      </c>
      <c r="J18" s="24" t="s">
        <v>29</v>
      </c>
      <c r="K18" s="24" t="s">
        <v>59</v>
      </c>
      <c r="L18" s="24"/>
      <c r="M18" s="30" t="s">
        <v>550</v>
      </c>
      <c r="N18" s="3" t="s">
        <v>551</v>
      </c>
      <c r="O18" s="3"/>
      <c r="P18" s="3"/>
      <c r="Q18" s="3"/>
      <c r="R18" s="28">
        <v>1</v>
      </c>
      <c r="S18" s="24"/>
      <c r="T18" s="3" t="s">
        <v>552</v>
      </c>
      <c r="U18" s="3"/>
      <c r="V18" s="3"/>
      <c r="W18" s="8"/>
      <c r="X18" s="3" t="s">
        <v>116</v>
      </c>
      <c r="Y18" s="3"/>
      <c r="Z18" s="15"/>
      <c r="AA18" s="15"/>
    </row>
    <row r="19" spans="1:27" ht="16.5" hidden="1">
      <c r="A19" s="3">
        <f t="shared" si="0"/>
        <v>16</v>
      </c>
      <c r="B19" s="3" t="str">
        <f>VLOOKUP(D19,DSKH!$A:$B,2,0)</f>
        <v>A-324</v>
      </c>
      <c r="C19" s="24" t="str">
        <f t="shared" si="1"/>
        <v>HẢI YẾN</v>
      </c>
      <c r="D19" s="24" t="s">
        <v>56</v>
      </c>
      <c r="E19" s="31" t="s">
        <v>57</v>
      </c>
      <c r="F19" s="25">
        <v>107951319600</v>
      </c>
      <c r="G19" s="24" t="s">
        <v>83</v>
      </c>
      <c r="H19" s="26">
        <v>46055</v>
      </c>
      <c r="I19" s="24" t="s">
        <v>28</v>
      </c>
      <c r="J19" s="24" t="s">
        <v>29</v>
      </c>
      <c r="K19" s="24" t="s">
        <v>59</v>
      </c>
      <c r="L19" s="24"/>
      <c r="M19" s="30" t="s">
        <v>553</v>
      </c>
      <c r="N19" s="229" t="s">
        <v>554</v>
      </c>
      <c r="O19" s="3"/>
      <c r="P19" s="3"/>
      <c r="Q19" s="3"/>
      <c r="R19" s="244">
        <v>1</v>
      </c>
      <c r="S19" s="24"/>
      <c r="T19" s="229" t="s">
        <v>555</v>
      </c>
      <c r="U19" s="3"/>
      <c r="V19" s="3"/>
      <c r="W19" s="8"/>
      <c r="X19" s="229" t="s">
        <v>125</v>
      </c>
      <c r="Y19" s="229" t="s">
        <v>241</v>
      </c>
      <c r="Z19" s="15"/>
      <c r="AA19" s="15"/>
    </row>
    <row r="20" spans="1:27" ht="16.5" hidden="1">
      <c r="A20" s="3">
        <f t="shared" si="0"/>
        <v>17</v>
      </c>
      <c r="B20" s="3" t="str">
        <f>VLOOKUP(D20,DSKH!$A:$B,2,0)</f>
        <v>A-324</v>
      </c>
      <c r="C20" s="24" t="str">
        <f t="shared" si="1"/>
        <v>HẢI YẾN</v>
      </c>
      <c r="D20" s="24" t="s">
        <v>56</v>
      </c>
      <c r="E20" s="31" t="s">
        <v>57</v>
      </c>
      <c r="F20" s="25">
        <v>107951315030</v>
      </c>
      <c r="G20" s="24" t="s">
        <v>62</v>
      </c>
      <c r="H20" s="26">
        <v>46055</v>
      </c>
      <c r="I20" s="24" t="s">
        <v>28</v>
      </c>
      <c r="J20" s="24" t="s">
        <v>29</v>
      </c>
      <c r="K20" s="24" t="s">
        <v>59</v>
      </c>
      <c r="L20" s="24"/>
      <c r="M20" s="30" t="s">
        <v>556</v>
      </c>
      <c r="N20" s="223"/>
      <c r="O20" s="3"/>
      <c r="P20" s="3"/>
      <c r="Q20" s="3"/>
      <c r="R20" s="223"/>
      <c r="S20" s="24"/>
      <c r="T20" s="223"/>
      <c r="U20" s="3"/>
      <c r="V20" s="3"/>
      <c r="W20" s="8"/>
      <c r="X20" s="223"/>
      <c r="Y20" s="223"/>
      <c r="Z20" s="15"/>
      <c r="AA20" s="15"/>
    </row>
    <row r="21" spans="1:27" ht="16.5" hidden="1">
      <c r="A21" s="3">
        <f t="shared" si="0"/>
        <v>18</v>
      </c>
      <c r="B21" s="3" t="str">
        <f>VLOOKUP(D21,DSKH!$A:$B,2,0)</f>
        <v>A-324</v>
      </c>
      <c r="C21" s="24" t="str">
        <f t="shared" si="1"/>
        <v>HẢI YẾN</v>
      </c>
      <c r="D21" s="24" t="s">
        <v>56</v>
      </c>
      <c r="E21" s="31" t="s">
        <v>57</v>
      </c>
      <c r="F21" s="25">
        <v>107951405920</v>
      </c>
      <c r="G21" s="24" t="s">
        <v>83</v>
      </c>
      <c r="H21" s="26">
        <v>46055</v>
      </c>
      <c r="I21" s="24" t="s">
        <v>28</v>
      </c>
      <c r="J21" s="24" t="s">
        <v>29</v>
      </c>
      <c r="K21" s="24" t="s">
        <v>59</v>
      </c>
      <c r="L21" s="24"/>
      <c r="M21" s="30" t="s">
        <v>557</v>
      </c>
      <c r="N21" s="3" t="s">
        <v>558</v>
      </c>
      <c r="O21" s="3"/>
      <c r="P21" s="3"/>
      <c r="Q21" s="3"/>
      <c r="R21" s="28">
        <v>1</v>
      </c>
      <c r="S21" s="24"/>
      <c r="T21" s="3" t="s">
        <v>559</v>
      </c>
      <c r="U21" s="3"/>
      <c r="V21" s="3"/>
      <c r="W21" s="8"/>
      <c r="X21" s="3" t="s">
        <v>116</v>
      </c>
      <c r="Y21" s="3"/>
      <c r="Z21" s="15"/>
      <c r="AA21" s="15"/>
    </row>
    <row r="22" spans="1:27" ht="16.5" hidden="1">
      <c r="A22" s="3">
        <f t="shared" si="0"/>
        <v>19</v>
      </c>
      <c r="B22" s="3" t="str">
        <f>VLOOKUP(D22,DSKH!$A:$B,2,0)</f>
        <v>A-324</v>
      </c>
      <c r="C22" s="24" t="str">
        <f t="shared" si="1"/>
        <v>HẢI YẾN</v>
      </c>
      <c r="D22" s="24" t="s">
        <v>56</v>
      </c>
      <c r="E22" s="31" t="s">
        <v>57</v>
      </c>
      <c r="F22" s="25">
        <v>107952250560</v>
      </c>
      <c r="G22" s="24" t="s">
        <v>58</v>
      </c>
      <c r="H22" s="26">
        <v>46055</v>
      </c>
      <c r="I22" s="24" t="s">
        <v>28</v>
      </c>
      <c r="J22" s="24" t="s">
        <v>29</v>
      </c>
      <c r="K22" s="24" t="s">
        <v>59</v>
      </c>
      <c r="L22" s="24"/>
      <c r="M22" s="30">
        <v>124734948</v>
      </c>
      <c r="N22" s="3" t="s">
        <v>560</v>
      </c>
      <c r="O22" s="3"/>
      <c r="P22" s="3"/>
      <c r="Q22" s="3"/>
      <c r="R22" s="28">
        <v>1</v>
      </c>
      <c r="S22" s="24"/>
      <c r="T22" s="3" t="s">
        <v>561</v>
      </c>
      <c r="U22" s="3"/>
      <c r="V22" s="3"/>
      <c r="W22" s="8"/>
      <c r="X22" s="3" t="s">
        <v>116</v>
      </c>
      <c r="Y22" s="3"/>
      <c r="Z22" s="15"/>
      <c r="AA22" s="15"/>
    </row>
    <row r="23" spans="1:27" ht="16.5" hidden="1">
      <c r="A23" s="3">
        <f t="shared" si="0"/>
        <v>20</v>
      </c>
      <c r="B23" s="3" t="str">
        <f>VLOOKUP(D23,DSKH!$A:$B,2,0)</f>
        <v>A-29</v>
      </c>
      <c r="C23" s="24" t="str">
        <f t="shared" si="1"/>
        <v>HẢI YẾN</v>
      </c>
      <c r="D23" s="24" t="s">
        <v>92</v>
      </c>
      <c r="E23" s="24" t="s">
        <v>29</v>
      </c>
      <c r="F23" s="25">
        <v>308218160740</v>
      </c>
      <c r="G23" s="24" t="s">
        <v>44</v>
      </c>
      <c r="H23" s="26">
        <v>46055</v>
      </c>
      <c r="I23" s="24" t="s">
        <v>28</v>
      </c>
      <c r="J23" s="24" t="s">
        <v>29</v>
      </c>
      <c r="K23" s="24" t="s">
        <v>30</v>
      </c>
      <c r="L23" s="24"/>
      <c r="M23" s="30" t="s">
        <v>562</v>
      </c>
      <c r="N23" s="24"/>
      <c r="O23" s="3">
        <v>2166029340</v>
      </c>
      <c r="P23" s="3"/>
      <c r="Q23" s="28">
        <v>1</v>
      </c>
      <c r="R23" s="24"/>
      <c r="S23" s="3"/>
      <c r="T23" s="24"/>
      <c r="U23" s="3" t="s">
        <v>563</v>
      </c>
      <c r="V23" s="3"/>
      <c r="W23" s="8"/>
      <c r="X23" s="24" t="s">
        <v>564</v>
      </c>
      <c r="Y23" s="3"/>
      <c r="Z23" s="15"/>
      <c r="AA23" s="15"/>
    </row>
    <row r="24" spans="1:27" ht="16.5" hidden="1">
      <c r="A24" s="3">
        <f t="shared" si="0"/>
        <v>21</v>
      </c>
      <c r="B24" s="3" t="str">
        <f>VLOOKUP(D24,DSKH!$A:$B,2,0)</f>
        <v>A-324</v>
      </c>
      <c r="C24" s="24" t="str">
        <f t="shared" si="1"/>
        <v>HẢI YẾN</v>
      </c>
      <c r="D24" s="24" t="s">
        <v>56</v>
      </c>
      <c r="E24" s="31" t="s">
        <v>57</v>
      </c>
      <c r="F24" s="25">
        <v>107953064000</v>
      </c>
      <c r="G24" s="24" t="s">
        <v>83</v>
      </c>
      <c r="H24" s="26">
        <v>46056</v>
      </c>
      <c r="I24" s="24" t="s">
        <v>28</v>
      </c>
      <c r="J24" s="24" t="s">
        <v>29</v>
      </c>
      <c r="K24" s="24" t="s">
        <v>59</v>
      </c>
      <c r="L24" s="24"/>
      <c r="M24" s="30" t="s">
        <v>565</v>
      </c>
      <c r="N24" s="3" t="s">
        <v>566</v>
      </c>
      <c r="O24" s="24"/>
      <c r="P24" s="3"/>
      <c r="Q24" s="24"/>
      <c r="R24" s="28">
        <v>1</v>
      </c>
      <c r="S24" s="3"/>
      <c r="T24" s="3" t="s">
        <v>567</v>
      </c>
      <c r="U24" s="24"/>
      <c r="V24" s="3"/>
      <c r="W24" s="8"/>
      <c r="X24" s="24" t="s">
        <v>125</v>
      </c>
      <c r="Y24" s="3"/>
      <c r="Z24" s="15"/>
      <c r="AA24" s="15"/>
    </row>
    <row r="25" spans="1:27" ht="16.5" hidden="1">
      <c r="A25" s="3">
        <f t="shared" si="0"/>
        <v>22</v>
      </c>
      <c r="B25" s="3" t="str">
        <f>VLOOKUP(D25,DSKH!$A:$B,2,0)</f>
        <v>A-502</v>
      </c>
      <c r="C25" s="24" t="str">
        <f t="shared" si="1"/>
        <v>HẢI YẾN</v>
      </c>
      <c r="D25" s="24" t="s">
        <v>201</v>
      </c>
      <c r="E25" s="24" t="s">
        <v>57</v>
      </c>
      <c r="F25" s="25">
        <v>107953137460</v>
      </c>
      <c r="G25" s="24" t="s">
        <v>62</v>
      </c>
      <c r="H25" s="26">
        <v>46056</v>
      </c>
      <c r="I25" s="24" t="s">
        <v>28</v>
      </c>
      <c r="J25" s="24" t="s">
        <v>29</v>
      </c>
      <c r="K25" s="24" t="s">
        <v>89</v>
      </c>
      <c r="L25" s="24"/>
      <c r="M25" s="30">
        <v>4251821</v>
      </c>
      <c r="N25" s="3">
        <v>5014370082</v>
      </c>
      <c r="O25" s="24"/>
      <c r="P25" s="3"/>
      <c r="Q25" s="24"/>
      <c r="R25" s="28">
        <v>1</v>
      </c>
      <c r="S25" s="3"/>
      <c r="T25" s="3" t="s">
        <v>327</v>
      </c>
      <c r="U25" s="24"/>
      <c r="V25" s="3"/>
      <c r="W25" s="8"/>
      <c r="X25" s="24" t="s">
        <v>144</v>
      </c>
      <c r="Y25" s="3"/>
      <c r="Z25" s="15"/>
      <c r="AA25" s="15"/>
    </row>
    <row r="26" spans="1:27" ht="16.5" hidden="1">
      <c r="A26" s="3">
        <f t="shared" si="0"/>
        <v>23</v>
      </c>
      <c r="B26" s="3" t="str">
        <f>VLOOKUP(D26,DSKH!$A:$B,2,0)</f>
        <v>A-502</v>
      </c>
      <c r="C26" s="24" t="str">
        <f t="shared" si="1"/>
        <v>HẢI YẾN</v>
      </c>
      <c r="D26" s="24" t="s">
        <v>201</v>
      </c>
      <c r="E26" s="24" t="s">
        <v>57</v>
      </c>
      <c r="F26" s="25">
        <v>107953514430</v>
      </c>
      <c r="G26" s="24" t="s">
        <v>99</v>
      </c>
      <c r="H26" s="26">
        <v>46056</v>
      </c>
      <c r="I26" s="24" t="s">
        <v>28</v>
      </c>
      <c r="J26" s="24" t="s">
        <v>36</v>
      </c>
      <c r="K26" s="24" t="s">
        <v>89</v>
      </c>
      <c r="L26" s="24"/>
      <c r="M26" s="30" t="s">
        <v>568</v>
      </c>
      <c r="N26" s="3" t="s">
        <v>569</v>
      </c>
      <c r="O26" s="24"/>
      <c r="P26" s="3"/>
      <c r="Q26" s="24"/>
      <c r="R26" s="28">
        <v>1</v>
      </c>
      <c r="S26" s="3"/>
      <c r="T26" s="3" t="s">
        <v>570</v>
      </c>
      <c r="U26" s="24"/>
      <c r="V26" s="3"/>
      <c r="W26" s="8"/>
      <c r="X26" s="24" t="s">
        <v>182</v>
      </c>
      <c r="Y26" s="3"/>
      <c r="Z26" s="15"/>
      <c r="AA26" s="15"/>
    </row>
    <row r="27" spans="1:27" ht="16.5" hidden="1">
      <c r="A27" s="3">
        <f t="shared" si="0"/>
        <v>24</v>
      </c>
      <c r="B27" s="3" t="str">
        <f>VLOOKUP(D27,DSKH!$A:$B,2,0)</f>
        <v>A-502</v>
      </c>
      <c r="C27" s="24" t="str">
        <f t="shared" si="1"/>
        <v>HẢI YẾN</v>
      </c>
      <c r="D27" s="24" t="s">
        <v>201</v>
      </c>
      <c r="E27" s="24" t="s">
        <v>29</v>
      </c>
      <c r="F27" s="25">
        <v>308219721260</v>
      </c>
      <c r="G27" s="24" t="s">
        <v>44</v>
      </c>
      <c r="H27" s="26">
        <v>46056</v>
      </c>
      <c r="I27" s="24" t="s">
        <v>28</v>
      </c>
      <c r="J27" s="24" t="s">
        <v>29</v>
      </c>
      <c r="K27" s="24" t="s">
        <v>89</v>
      </c>
      <c r="L27" s="24"/>
      <c r="M27" s="30" t="s">
        <v>571</v>
      </c>
      <c r="N27" s="3"/>
      <c r="O27" s="24"/>
      <c r="P27" s="3"/>
      <c r="Q27" s="24"/>
      <c r="R27" s="28">
        <v>1</v>
      </c>
      <c r="S27" s="3"/>
      <c r="T27" s="3" t="s">
        <v>572</v>
      </c>
      <c r="U27" s="24"/>
      <c r="V27" s="3"/>
      <c r="W27" s="8"/>
      <c r="X27" s="24" t="s">
        <v>144</v>
      </c>
      <c r="Y27" s="3"/>
      <c r="Z27" s="15"/>
      <c r="AA27" s="15"/>
    </row>
    <row r="28" spans="1:27" ht="16.5" hidden="1">
      <c r="A28" s="3">
        <f t="shared" si="0"/>
        <v>25</v>
      </c>
      <c r="B28" s="3" t="str">
        <f>VLOOKUP(D28,DSKH!$A:$B,2,0)</f>
        <v>A-502</v>
      </c>
      <c r="C28" s="24" t="str">
        <f t="shared" si="1"/>
        <v>HẢI YẾN</v>
      </c>
      <c r="D28" s="24" t="s">
        <v>201</v>
      </c>
      <c r="E28" s="24" t="s">
        <v>29</v>
      </c>
      <c r="F28" s="25">
        <v>308220523460</v>
      </c>
      <c r="G28" s="24" t="s">
        <v>44</v>
      </c>
      <c r="H28" s="26">
        <v>46056</v>
      </c>
      <c r="I28" s="24" t="s">
        <v>28</v>
      </c>
      <c r="J28" s="24" t="s">
        <v>36</v>
      </c>
      <c r="K28" s="24" t="s">
        <v>89</v>
      </c>
      <c r="L28" s="24"/>
      <c r="M28" s="30" t="s">
        <v>573</v>
      </c>
      <c r="N28" s="3"/>
      <c r="O28" s="24"/>
      <c r="P28" s="3"/>
      <c r="Q28" s="24"/>
      <c r="R28" s="28">
        <v>1</v>
      </c>
      <c r="S28" s="3"/>
      <c r="T28" s="3" t="s">
        <v>574</v>
      </c>
      <c r="U28" s="24"/>
      <c r="V28" s="24"/>
      <c r="W28" s="8"/>
      <c r="X28" s="24" t="s">
        <v>119</v>
      </c>
      <c r="Y28" s="3"/>
      <c r="Z28" s="15"/>
      <c r="AA28" s="15"/>
    </row>
    <row r="29" spans="1:27" ht="16.5" hidden="1">
      <c r="A29" s="3">
        <f t="shared" si="0"/>
        <v>26</v>
      </c>
      <c r="B29" s="3" t="str">
        <f>VLOOKUP(D29,DSKH!$A:$B,2,0)</f>
        <v>A-502</v>
      </c>
      <c r="C29" s="24" t="str">
        <f t="shared" si="1"/>
        <v>HẢI YẾN</v>
      </c>
      <c r="D29" s="24" t="s">
        <v>201</v>
      </c>
      <c r="E29" s="24" t="s">
        <v>29</v>
      </c>
      <c r="F29" s="25">
        <v>308220570950</v>
      </c>
      <c r="G29" s="24" t="s">
        <v>44</v>
      </c>
      <c r="H29" s="26">
        <v>46056</v>
      </c>
      <c r="I29" s="24" t="s">
        <v>28</v>
      </c>
      <c r="J29" s="24" t="s">
        <v>36</v>
      </c>
      <c r="K29" s="24" t="s">
        <v>89</v>
      </c>
      <c r="L29" s="24"/>
      <c r="M29" s="30" t="s">
        <v>575</v>
      </c>
      <c r="N29" s="24"/>
      <c r="O29" s="3"/>
      <c r="P29" s="3"/>
      <c r="Q29" s="24"/>
      <c r="R29" s="28">
        <v>1</v>
      </c>
      <c r="S29" s="3"/>
      <c r="T29" s="3" t="s">
        <v>576</v>
      </c>
      <c r="U29" s="24"/>
      <c r="V29" s="24"/>
      <c r="W29" s="8"/>
      <c r="X29" s="24" t="s">
        <v>144</v>
      </c>
      <c r="Y29" s="24"/>
      <c r="Z29" s="15"/>
      <c r="AA29" s="15"/>
    </row>
    <row r="30" spans="1:27" ht="16.5" hidden="1">
      <c r="A30" s="3">
        <f t="shared" si="0"/>
        <v>27</v>
      </c>
      <c r="B30" s="3" t="str">
        <f>VLOOKUP(D30,DSKH!$A:$B,2,0)</f>
        <v>A-597</v>
      </c>
      <c r="C30" s="24" t="str">
        <f t="shared" si="1"/>
        <v>HẢI YẾN</v>
      </c>
      <c r="D30" s="24" t="s">
        <v>196</v>
      </c>
      <c r="E30" s="24" t="s">
        <v>29</v>
      </c>
      <c r="F30" s="25">
        <v>308220855300</v>
      </c>
      <c r="G30" s="24" t="s">
        <v>53</v>
      </c>
      <c r="H30" s="26">
        <v>46056</v>
      </c>
      <c r="I30" s="24" t="s">
        <v>28</v>
      </c>
      <c r="J30" s="24" t="s">
        <v>36</v>
      </c>
      <c r="K30" s="24" t="s">
        <v>54</v>
      </c>
      <c r="L30" s="3"/>
      <c r="M30" s="27" t="s">
        <v>577</v>
      </c>
      <c r="N30" s="3"/>
      <c r="O30" s="3" t="s">
        <v>578</v>
      </c>
      <c r="P30" s="3"/>
      <c r="Q30" s="3">
        <v>1</v>
      </c>
      <c r="R30" s="3"/>
      <c r="S30" s="3"/>
      <c r="T30" s="3"/>
      <c r="U30" s="3" t="s">
        <v>579</v>
      </c>
      <c r="V30" s="3">
        <v>264826741762</v>
      </c>
      <c r="W30" s="8">
        <v>500000</v>
      </c>
      <c r="X30" s="3" t="s">
        <v>580</v>
      </c>
      <c r="Y30" s="3"/>
      <c r="Z30" s="15"/>
      <c r="AA30" s="15"/>
    </row>
    <row r="31" spans="1:27" ht="16.5" hidden="1">
      <c r="A31" s="3">
        <f t="shared" si="0"/>
        <v>28</v>
      </c>
      <c r="B31" s="3" t="str">
        <f>VLOOKUP(D31,DSKH!$A:$B,2,0)</f>
        <v>A-596</v>
      </c>
      <c r="C31" s="24" t="str">
        <f t="shared" si="1"/>
        <v>HẢI YẾN</v>
      </c>
      <c r="D31" s="24" t="s">
        <v>197</v>
      </c>
      <c r="E31" s="24" t="s">
        <v>57</v>
      </c>
      <c r="F31" s="25">
        <v>107953716030</v>
      </c>
      <c r="G31" s="24" t="s">
        <v>34</v>
      </c>
      <c r="H31" s="26">
        <v>46056</v>
      </c>
      <c r="I31" s="24" t="s">
        <v>28</v>
      </c>
      <c r="J31" s="24" t="s">
        <v>29</v>
      </c>
      <c r="K31" s="24" t="s">
        <v>30</v>
      </c>
      <c r="L31" s="3"/>
      <c r="M31" s="27">
        <v>43</v>
      </c>
      <c r="N31" s="3"/>
      <c r="O31" s="3"/>
      <c r="P31" s="3"/>
      <c r="Q31" s="3"/>
      <c r="R31" s="3"/>
      <c r="S31" s="3">
        <v>1</v>
      </c>
      <c r="T31" s="3" t="s">
        <v>454</v>
      </c>
      <c r="U31" s="3"/>
      <c r="V31" s="3"/>
      <c r="W31" s="8"/>
      <c r="X31" s="3"/>
      <c r="Y31" s="3"/>
      <c r="Z31" s="15"/>
      <c r="AA31" s="15"/>
    </row>
    <row r="32" spans="1:27" ht="16.5" hidden="1">
      <c r="A32" s="3">
        <f t="shared" si="0"/>
        <v>29</v>
      </c>
      <c r="B32" s="3" t="str">
        <f>VLOOKUP(D32,DSKH!$A:$B,2,0)</f>
        <v>A-37</v>
      </c>
      <c r="C32" s="24" t="str">
        <f t="shared" ref="C32:C35" si="2">IF(AND(D32&lt;&gt;"", F32&lt;&gt;""), "HOÀI", "")</f>
        <v>HOÀI</v>
      </c>
      <c r="D32" s="24" t="s">
        <v>52</v>
      </c>
      <c r="E32" s="33" t="s">
        <v>29</v>
      </c>
      <c r="F32" s="25">
        <v>308215019950</v>
      </c>
      <c r="G32" s="24" t="s">
        <v>53</v>
      </c>
      <c r="H32" s="26">
        <v>46055</v>
      </c>
      <c r="I32" s="24" t="s">
        <v>28</v>
      </c>
      <c r="J32" s="24" t="s">
        <v>29</v>
      </c>
      <c r="K32" s="24" t="s">
        <v>54</v>
      </c>
      <c r="L32" s="3"/>
      <c r="M32" s="27" t="s">
        <v>581</v>
      </c>
      <c r="N32" s="3"/>
      <c r="O32" s="3"/>
      <c r="P32" s="3"/>
      <c r="Q32" s="3"/>
      <c r="R32" s="3">
        <v>1</v>
      </c>
      <c r="S32" s="3"/>
      <c r="T32" s="3" t="s">
        <v>582</v>
      </c>
      <c r="U32" s="3"/>
      <c r="V32" s="3"/>
      <c r="W32" s="8"/>
      <c r="X32" s="3" t="s">
        <v>156</v>
      </c>
      <c r="Y32" s="3"/>
      <c r="Z32" s="15"/>
      <c r="AA32" s="15"/>
    </row>
    <row r="33" spans="1:27" ht="16.5" hidden="1">
      <c r="A33" s="3">
        <f t="shared" si="0"/>
        <v>30</v>
      </c>
      <c r="B33" s="3" t="str">
        <f>VLOOKUP(D33,DSKH!$A:$B,2,0)</f>
        <v>A-37</v>
      </c>
      <c r="C33" s="24" t="str">
        <f t="shared" si="2"/>
        <v>HOÀI</v>
      </c>
      <c r="D33" s="24" t="s">
        <v>52</v>
      </c>
      <c r="E33" s="33" t="s">
        <v>29</v>
      </c>
      <c r="F33" s="25">
        <v>308219165940</v>
      </c>
      <c r="G33" s="24" t="s">
        <v>53</v>
      </c>
      <c r="H33" s="26">
        <v>46056</v>
      </c>
      <c r="I33" s="24" t="s">
        <v>28</v>
      </c>
      <c r="J33" s="24" t="s">
        <v>29</v>
      </c>
      <c r="K33" s="24" t="s">
        <v>54</v>
      </c>
      <c r="L33" s="3"/>
      <c r="M33" s="27" t="s">
        <v>583</v>
      </c>
      <c r="N33" s="3"/>
      <c r="O33" s="3"/>
      <c r="P33" s="3"/>
      <c r="Q33" s="3"/>
      <c r="R33" s="3">
        <v>1</v>
      </c>
      <c r="S33" s="3"/>
      <c r="T33" s="3" t="s">
        <v>584</v>
      </c>
      <c r="U33" s="3"/>
      <c r="V33" s="3"/>
      <c r="W33" s="8"/>
      <c r="X33" s="3" t="s">
        <v>156</v>
      </c>
      <c r="Y33" s="3"/>
      <c r="Z33" s="15"/>
      <c r="AA33" s="15"/>
    </row>
    <row r="34" spans="1:27" ht="16.5" hidden="1">
      <c r="A34" s="3">
        <f t="shared" si="0"/>
        <v>31</v>
      </c>
      <c r="B34" s="3" t="str">
        <f>VLOOKUP(D34,DSKH!$A:$B,2,0)</f>
        <v>A-37</v>
      </c>
      <c r="C34" s="24" t="str">
        <f t="shared" si="2"/>
        <v>HOÀI</v>
      </c>
      <c r="D34" s="24" t="s">
        <v>52</v>
      </c>
      <c r="E34" s="33" t="s">
        <v>29</v>
      </c>
      <c r="F34" s="25">
        <v>308219141330</v>
      </c>
      <c r="G34" s="24" t="s">
        <v>53</v>
      </c>
      <c r="H34" s="26">
        <v>46056</v>
      </c>
      <c r="I34" s="24" t="s">
        <v>28</v>
      </c>
      <c r="J34" s="24" t="s">
        <v>29</v>
      </c>
      <c r="K34" s="24" t="s">
        <v>54</v>
      </c>
      <c r="L34" s="3"/>
      <c r="M34" s="27" t="s">
        <v>585</v>
      </c>
      <c r="N34" s="3"/>
      <c r="O34" s="3"/>
      <c r="P34" s="3"/>
      <c r="Q34" s="3"/>
      <c r="R34" s="3">
        <v>1</v>
      </c>
      <c r="S34" s="3"/>
      <c r="T34" s="3" t="s">
        <v>586</v>
      </c>
      <c r="U34" s="3"/>
      <c r="V34" s="3"/>
      <c r="W34" s="8"/>
      <c r="X34" s="3" t="s">
        <v>156</v>
      </c>
      <c r="Y34" s="3"/>
      <c r="Z34" s="15"/>
      <c r="AA34" s="15"/>
    </row>
    <row r="35" spans="1:27" ht="16.5" hidden="1">
      <c r="A35" s="3">
        <f t="shared" si="0"/>
        <v>32</v>
      </c>
      <c r="B35" s="3" t="str">
        <f>VLOOKUP(D35,DSKH!$A:$B,2,0)</f>
        <v>A-37</v>
      </c>
      <c r="C35" s="24" t="str">
        <f t="shared" si="2"/>
        <v>HOÀI</v>
      </c>
      <c r="D35" s="24" t="s">
        <v>52</v>
      </c>
      <c r="E35" s="33" t="s">
        <v>29</v>
      </c>
      <c r="F35" s="25">
        <v>308215055800</v>
      </c>
      <c r="G35" s="24" t="s">
        <v>53</v>
      </c>
      <c r="H35" s="26">
        <v>46055</v>
      </c>
      <c r="I35" s="24" t="s">
        <v>28</v>
      </c>
      <c r="J35" s="24" t="s">
        <v>29</v>
      </c>
      <c r="K35" s="24" t="s">
        <v>54</v>
      </c>
      <c r="L35" s="3"/>
      <c r="M35" s="27" t="s">
        <v>587</v>
      </c>
      <c r="N35" s="3"/>
      <c r="O35" s="3"/>
      <c r="P35" s="3"/>
      <c r="Q35" s="3"/>
      <c r="R35" s="3">
        <v>1</v>
      </c>
      <c r="S35" s="3"/>
      <c r="T35" s="3" t="s">
        <v>588</v>
      </c>
      <c r="U35" s="3"/>
      <c r="V35" s="3"/>
      <c r="W35" s="8"/>
      <c r="X35" s="3" t="s">
        <v>107</v>
      </c>
      <c r="Y35" s="3"/>
      <c r="Z35" s="15"/>
      <c r="AA35" s="15"/>
    </row>
    <row r="36" spans="1:27" ht="16.5" hidden="1">
      <c r="A36" s="3">
        <f t="shared" si="0"/>
        <v>33</v>
      </c>
      <c r="B36" s="3" t="str">
        <f>VLOOKUP(D36,DSKH!$A:$B,2,0)</f>
        <v>A-298</v>
      </c>
      <c r="C36" s="24" t="str">
        <f t="shared" ref="C36:C45" si="3">IF(AND(D36&lt;&gt;"", F36&lt;&gt;""), "THẢO", "")</f>
        <v>THẢO</v>
      </c>
      <c r="D36" s="24" t="s">
        <v>234</v>
      </c>
      <c r="E36" s="24" t="str">
        <f t="shared" ref="E36:E57" si="4">IF(LEFT(F36,1)="1","N","X")</f>
        <v>N</v>
      </c>
      <c r="F36" s="25">
        <v>107950751160</v>
      </c>
      <c r="G36" s="24" t="s">
        <v>58</v>
      </c>
      <c r="H36" s="26">
        <v>46055</v>
      </c>
      <c r="I36" s="24" t="s">
        <v>28</v>
      </c>
      <c r="J36" s="24" t="s">
        <v>36</v>
      </c>
      <c r="K36" s="24" t="s">
        <v>235</v>
      </c>
      <c r="L36" s="3"/>
      <c r="M36" s="27" t="s">
        <v>589</v>
      </c>
      <c r="N36" s="3">
        <v>263845486</v>
      </c>
      <c r="O36" s="3"/>
      <c r="P36" s="3">
        <v>2</v>
      </c>
      <c r="Q36" s="3"/>
      <c r="R36" s="3"/>
      <c r="S36" s="3"/>
      <c r="T36" s="3" t="s">
        <v>352</v>
      </c>
      <c r="U36" s="3" t="s">
        <v>590</v>
      </c>
      <c r="V36" s="3"/>
      <c r="W36" s="8"/>
      <c r="X36" s="3" t="s">
        <v>237</v>
      </c>
      <c r="Y36" s="3" t="s">
        <v>591</v>
      </c>
      <c r="Z36" s="15"/>
      <c r="AA36" s="15"/>
    </row>
    <row r="37" spans="1:27" ht="16.5" hidden="1">
      <c r="A37" s="3">
        <f t="shared" si="0"/>
        <v>34</v>
      </c>
      <c r="B37" s="3" t="str">
        <f>VLOOKUP(D37,DSKH!$A:$B,2,0)</f>
        <v>A-502</v>
      </c>
      <c r="C37" s="24" t="str">
        <f t="shared" si="3"/>
        <v>THẢO</v>
      </c>
      <c r="D37" s="24" t="s">
        <v>201</v>
      </c>
      <c r="E37" s="24" t="str">
        <f t="shared" si="4"/>
        <v>N</v>
      </c>
      <c r="F37" s="25">
        <v>107949619630</v>
      </c>
      <c r="G37" s="24" t="s">
        <v>62</v>
      </c>
      <c r="H37" s="26">
        <v>46055</v>
      </c>
      <c r="I37" s="24" t="s">
        <v>28</v>
      </c>
      <c r="J37" s="24" t="s">
        <v>29</v>
      </c>
      <c r="K37" s="24" t="s">
        <v>89</v>
      </c>
      <c r="L37" s="3"/>
      <c r="M37" s="27">
        <v>4250492</v>
      </c>
      <c r="N37" s="3">
        <v>6271256003</v>
      </c>
      <c r="O37" s="3"/>
      <c r="P37" s="3"/>
      <c r="Q37" s="3"/>
      <c r="R37" s="3">
        <v>1</v>
      </c>
      <c r="S37" s="3"/>
      <c r="T37" s="3" t="s">
        <v>592</v>
      </c>
      <c r="U37" s="3"/>
      <c r="V37" s="3"/>
      <c r="W37" s="8"/>
      <c r="X37" s="3" t="s">
        <v>165</v>
      </c>
      <c r="Y37" s="3"/>
      <c r="Z37" s="15"/>
      <c r="AA37" s="15"/>
    </row>
    <row r="38" spans="1:27" ht="16.5" hidden="1">
      <c r="A38" s="3">
        <f t="shared" si="0"/>
        <v>35</v>
      </c>
      <c r="B38" s="3" t="str">
        <f>VLOOKUP(D38,DSKH!$A:$B,2,0)</f>
        <v>A-502</v>
      </c>
      <c r="C38" s="24" t="str">
        <f t="shared" si="3"/>
        <v>THẢO</v>
      </c>
      <c r="D38" s="24" t="s">
        <v>201</v>
      </c>
      <c r="E38" s="24" t="str">
        <f t="shared" si="4"/>
        <v>N</v>
      </c>
      <c r="F38" s="25">
        <v>107950099130</v>
      </c>
      <c r="G38" s="24" t="s">
        <v>83</v>
      </c>
      <c r="H38" s="26">
        <v>46055</v>
      </c>
      <c r="I38" s="24" t="s">
        <v>28</v>
      </c>
      <c r="J38" s="24" t="s">
        <v>29</v>
      </c>
      <c r="K38" s="24" t="s">
        <v>89</v>
      </c>
      <c r="L38" s="3"/>
      <c r="M38" s="27" t="s">
        <v>593</v>
      </c>
      <c r="N38" s="3">
        <v>412669257903</v>
      </c>
      <c r="O38" s="3"/>
      <c r="P38" s="3"/>
      <c r="Q38" s="3"/>
      <c r="R38" s="3">
        <v>1</v>
      </c>
      <c r="S38" s="3"/>
      <c r="T38" s="3" t="s">
        <v>594</v>
      </c>
      <c r="U38" s="3"/>
      <c r="V38" s="3"/>
      <c r="W38" s="8"/>
      <c r="X38" s="3" t="s">
        <v>50</v>
      </c>
      <c r="Y38" s="3"/>
      <c r="Z38" s="15"/>
      <c r="AA38" s="15"/>
    </row>
    <row r="39" spans="1:27" ht="33" hidden="1">
      <c r="A39" s="3">
        <f t="shared" si="0"/>
        <v>36</v>
      </c>
      <c r="B39" s="3" t="str">
        <f>VLOOKUP(D39,DSKH!$A:$B,2,0)</f>
        <v>A-502</v>
      </c>
      <c r="C39" s="24" t="str">
        <f t="shared" si="3"/>
        <v>THẢO</v>
      </c>
      <c r="D39" s="24" t="s">
        <v>201</v>
      </c>
      <c r="E39" s="24" t="str">
        <f t="shared" si="4"/>
        <v>X</v>
      </c>
      <c r="F39" s="25">
        <v>308211366760</v>
      </c>
      <c r="G39" s="24" t="s">
        <v>46</v>
      </c>
      <c r="H39" s="26">
        <v>46055</v>
      </c>
      <c r="I39" s="24" t="s">
        <v>28</v>
      </c>
      <c r="J39" s="24" t="s">
        <v>29</v>
      </c>
      <c r="K39" s="24" t="s">
        <v>89</v>
      </c>
      <c r="L39" s="3"/>
      <c r="M39" s="27" t="s">
        <v>595</v>
      </c>
      <c r="N39" s="3"/>
      <c r="O39" s="3"/>
      <c r="P39" s="3"/>
      <c r="Q39" s="3"/>
      <c r="R39" s="3">
        <v>1</v>
      </c>
      <c r="S39" s="3"/>
      <c r="T39" s="3" t="s">
        <v>596</v>
      </c>
      <c r="U39" s="3"/>
      <c r="V39" s="3"/>
      <c r="W39" s="8"/>
      <c r="X39" s="3" t="s">
        <v>597</v>
      </c>
      <c r="Y39" s="3"/>
      <c r="Z39" s="15"/>
      <c r="AA39" s="15"/>
    </row>
    <row r="40" spans="1:27" ht="16.5" hidden="1">
      <c r="A40" s="3">
        <f t="shared" si="0"/>
        <v>37</v>
      </c>
      <c r="B40" s="3" t="str">
        <f>VLOOKUP(D40,DSKH!$A:$B,2,0)</f>
        <v>A-502</v>
      </c>
      <c r="C40" s="24" t="str">
        <f t="shared" si="3"/>
        <v>THẢO</v>
      </c>
      <c r="D40" s="24" t="s">
        <v>201</v>
      </c>
      <c r="E40" s="24" t="str">
        <f t="shared" si="4"/>
        <v>X</v>
      </c>
      <c r="F40" s="25">
        <v>308215724410</v>
      </c>
      <c r="G40" s="24" t="s">
        <v>44</v>
      </c>
      <c r="H40" s="26">
        <v>46055</v>
      </c>
      <c r="I40" s="24" t="s">
        <v>28</v>
      </c>
      <c r="J40" s="24" t="s">
        <v>29</v>
      </c>
      <c r="K40" s="24" t="s">
        <v>89</v>
      </c>
      <c r="L40" s="3"/>
      <c r="M40" s="27" t="s">
        <v>598</v>
      </c>
      <c r="N40" s="3"/>
      <c r="O40" s="3"/>
      <c r="P40" s="3"/>
      <c r="Q40" s="3"/>
      <c r="R40" s="3">
        <v>1</v>
      </c>
      <c r="S40" s="3"/>
      <c r="T40" s="3" t="s">
        <v>599</v>
      </c>
      <c r="U40" s="3"/>
      <c r="V40" s="3"/>
      <c r="W40" s="8"/>
      <c r="X40" s="3" t="s">
        <v>597</v>
      </c>
      <c r="Y40" s="3"/>
      <c r="Z40" s="15"/>
      <c r="AA40" s="15"/>
    </row>
    <row r="41" spans="1:27" ht="16.5" hidden="1">
      <c r="A41" s="3">
        <f t="shared" si="0"/>
        <v>38</v>
      </c>
      <c r="B41" s="3" t="str">
        <f>VLOOKUP(D41,DSKH!$A:$B,2,0)</f>
        <v>A-213</v>
      </c>
      <c r="C41" s="24" t="str">
        <f t="shared" si="3"/>
        <v>THẢO</v>
      </c>
      <c r="D41" s="24" t="s">
        <v>216</v>
      </c>
      <c r="E41" s="24" t="str">
        <f t="shared" si="4"/>
        <v>N</v>
      </c>
      <c r="F41" s="25">
        <v>107944743061</v>
      </c>
      <c r="G41" s="24" t="s">
        <v>83</v>
      </c>
      <c r="H41" s="26">
        <v>46055</v>
      </c>
      <c r="I41" s="24" t="s">
        <v>28</v>
      </c>
      <c r="J41" s="24" t="s">
        <v>37</v>
      </c>
      <c r="K41" s="24" t="s">
        <v>47</v>
      </c>
      <c r="L41" s="3" t="s">
        <v>512</v>
      </c>
      <c r="M41" s="27">
        <v>20260112003</v>
      </c>
      <c r="N41" s="3" t="s">
        <v>600</v>
      </c>
      <c r="O41" s="3"/>
      <c r="P41" s="3">
        <v>1</v>
      </c>
      <c r="Q41" s="3"/>
      <c r="R41" s="3"/>
      <c r="S41" s="3"/>
      <c r="T41" s="3" t="s">
        <v>601</v>
      </c>
      <c r="U41" s="3" t="s">
        <v>602</v>
      </c>
      <c r="V41" s="3"/>
      <c r="W41" s="8"/>
      <c r="X41" s="3" t="s">
        <v>115</v>
      </c>
      <c r="Y41" s="3"/>
      <c r="Z41" s="15"/>
      <c r="AA41" s="15"/>
    </row>
    <row r="42" spans="1:27" ht="16.5" hidden="1">
      <c r="A42" s="3">
        <f t="shared" si="0"/>
        <v>39</v>
      </c>
      <c r="B42" s="3" t="str">
        <f>VLOOKUP(D42,DSKH!$A:$B,2,0)</f>
        <v>A-213</v>
      </c>
      <c r="C42" s="24" t="str">
        <f t="shared" si="3"/>
        <v>THẢO</v>
      </c>
      <c r="D42" s="24" t="s">
        <v>216</v>
      </c>
      <c r="E42" s="24" t="str">
        <f t="shared" si="4"/>
        <v>N</v>
      </c>
      <c r="F42" s="25">
        <v>107949026510</v>
      </c>
      <c r="G42" s="24" t="s">
        <v>83</v>
      </c>
      <c r="H42" s="26">
        <v>46055</v>
      </c>
      <c r="I42" s="24" t="s">
        <v>28</v>
      </c>
      <c r="J42" s="24" t="s">
        <v>36</v>
      </c>
      <c r="K42" s="24" t="s">
        <v>47</v>
      </c>
      <c r="L42" s="3" t="s">
        <v>512</v>
      </c>
      <c r="M42" s="27">
        <v>20260122001</v>
      </c>
      <c r="N42" s="3" t="s">
        <v>603</v>
      </c>
      <c r="O42" s="3"/>
      <c r="P42" s="3">
        <v>1</v>
      </c>
      <c r="Q42" s="3"/>
      <c r="R42" s="3"/>
      <c r="S42" s="3"/>
      <c r="T42" s="3" t="s">
        <v>604</v>
      </c>
      <c r="U42" s="3" t="s">
        <v>605</v>
      </c>
      <c r="V42" s="3">
        <v>202610922786</v>
      </c>
      <c r="W42" s="8">
        <v>250000</v>
      </c>
      <c r="X42" s="34" t="s">
        <v>229</v>
      </c>
      <c r="Y42" s="3"/>
      <c r="Z42" s="15"/>
      <c r="AA42" s="15"/>
    </row>
    <row r="43" spans="1:27" ht="16.5" hidden="1">
      <c r="A43" s="3">
        <f t="shared" si="0"/>
        <v>40</v>
      </c>
      <c r="B43" s="3" t="str">
        <f>VLOOKUP(D43,DSKH!$A:$B,2,0)</f>
        <v>A-556</v>
      </c>
      <c r="C43" s="24" t="str">
        <f t="shared" si="3"/>
        <v>THẢO</v>
      </c>
      <c r="D43" s="24" t="s">
        <v>218</v>
      </c>
      <c r="E43" s="24" t="str">
        <f t="shared" si="4"/>
        <v>N</v>
      </c>
      <c r="F43" s="25">
        <v>107951681610</v>
      </c>
      <c r="G43" s="24" t="s">
        <v>172</v>
      </c>
      <c r="H43" s="26">
        <v>46055</v>
      </c>
      <c r="I43" s="24" t="s">
        <v>28</v>
      </c>
      <c r="J43" s="24" t="s">
        <v>29</v>
      </c>
      <c r="K43" s="24" t="s">
        <v>59</v>
      </c>
      <c r="L43" s="3"/>
      <c r="M43" s="27" t="s">
        <v>606</v>
      </c>
      <c r="N43" s="3"/>
      <c r="O43" s="3"/>
      <c r="P43" s="3"/>
      <c r="Q43" s="3"/>
      <c r="R43" s="3"/>
      <c r="S43" s="3">
        <v>1</v>
      </c>
      <c r="T43" s="3" t="s">
        <v>607</v>
      </c>
      <c r="U43" s="3"/>
      <c r="V43" s="3"/>
      <c r="W43" s="8"/>
      <c r="X43" s="3"/>
      <c r="Y43" s="3"/>
      <c r="Z43" s="15"/>
      <c r="AA43" s="15"/>
    </row>
    <row r="44" spans="1:27" ht="16.5" hidden="1">
      <c r="A44" s="3">
        <f t="shared" si="0"/>
        <v>41</v>
      </c>
      <c r="B44" s="3" t="str">
        <f>VLOOKUP(D44,DSKH!$A:$B,2,0)</f>
        <v>A-564</v>
      </c>
      <c r="C44" s="24" t="str">
        <f t="shared" si="3"/>
        <v>THẢO</v>
      </c>
      <c r="D44" s="24" t="s">
        <v>185</v>
      </c>
      <c r="E44" s="24" t="str">
        <f t="shared" si="4"/>
        <v>X</v>
      </c>
      <c r="F44" s="25">
        <v>308216420210</v>
      </c>
      <c r="G44" s="24" t="s">
        <v>44</v>
      </c>
      <c r="H44" s="26">
        <v>46055</v>
      </c>
      <c r="I44" s="24" t="s">
        <v>28</v>
      </c>
      <c r="J44" s="24" t="s">
        <v>29</v>
      </c>
      <c r="K44" s="24" t="s">
        <v>30</v>
      </c>
      <c r="L44" s="3"/>
      <c r="M44" s="35" t="s">
        <v>608</v>
      </c>
      <c r="N44" s="3"/>
      <c r="O44" s="3"/>
      <c r="P44" s="3"/>
      <c r="Q44" s="3"/>
      <c r="R44" s="3"/>
      <c r="S44" s="3">
        <v>1</v>
      </c>
      <c r="T44" s="3" t="s">
        <v>609</v>
      </c>
      <c r="U44" s="3"/>
      <c r="V44" s="3"/>
      <c r="W44" s="8"/>
      <c r="X44" s="3"/>
      <c r="Y44" s="3"/>
      <c r="Z44" s="15"/>
      <c r="AA44" s="15"/>
    </row>
    <row r="45" spans="1:27" ht="16.5" hidden="1">
      <c r="A45" s="3">
        <f t="shared" si="0"/>
        <v>42</v>
      </c>
      <c r="B45" s="3" t="str">
        <f>VLOOKUP(D45,DSKH!$A:$B,2,0)</f>
        <v>A-564</v>
      </c>
      <c r="C45" s="24" t="str">
        <f t="shared" si="3"/>
        <v>THẢO</v>
      </c>
      <c r="D45" s="24" t="s">
        <v>185</v>
      </c>
      <c r="E45" s="24" t="str">
        <f t="shared" si="4"/>
        <v>X</v>
      </c>
      <c r="F45" s="25">
        <v>308216641960</v>
      </c>
      <c r="G45" s="24" t="s">
        <v>44</v>
      </c>
      <c r="H45" s="26">
        <v>46055</v>
      </c>
      <c r="I45" s="24" t="s">
        <v>28</v>
      </c>
      <c r="J45" s="24" t="s">
        <v>29</v>
      </c>
      <c r="K45" s="24" t="s">
        <v>30</v>
      </c>
      <c r="L45" s="3"/>
      <c r="M45" s="35" t="s">
        <v>610</v>
      </c>
      <c r="N45" s="3"/>
      <c r="O45" s="3"/>
      <c r="P45" s="3"/>
      <c r="Q45" s="3"/>
      <c r="R45" s="3"/>
      <c r="S45" s="3">
        <v>1</v>
      </c>
      <c r="T45" s="3" t="s">
        <v>611</v>
      </c>
      <c r="U45" s="3"/>
      <c r="V45" s="3"/>
      <c r="W45" s="8"/>
      <c r="X45" s="3"/>
      <c r="Y45" s="3"/>
      <c r="Z45" s="15"/>
      <c r="AA45" s="15"/>
    </row>
    <row r="46" spans="1:27" ht="16.5" hidden="1">
      <c r="A46" s="3">
        <f t="shared" si="0"/>
        <v>43</v>
      </c>
      <c r="B46" s="3" t="str">
        <f>VLOOKUP(D46,DSKH!$A:$B,2,0)</f>
        <v>A-12</v>
      </c>
      <c r="C46" s="24" t="str">
        <f t="shared" ref="C46:C74" si="5">IF(AND(D46&lt;&gt;"", F46&lt;&gt;""), "THANH", "")</f>
        <v>THANH</v>
      </c>
      <c r="D46" s="24" t="s">
        <v>65</v>
      </c>
      <c r="E46" s="24" t="str">
        <f t="shared" si="4"/>
        <v>N</v>
      </c>
      <c r="F46" s="25">
        <v>107949742940</v>
      </c>
      <c r="G46" s="24" t="s">
        <v>27</v>
      </c>
      <c r="H46" s="36">
        <v>46055</v>
      </c>
      <c r="I46" s="24" t="s">
        <v>28</v>
      </c>
      <c r="J46" s="24" t="s">
        <v>29</v>
      </c>
      <c r="K46" s="24" t="s">
        <v>30</v>
      </c>
      <c r="L46" s="3"/>
      <c r="M46" s="27" t="s">
        <v>612</v>
      </c>
      <c r="N46" s="3">
        <v>8704172050</v>
      </c>
      <c r="O46" s="3"/>
      <c r="P46" s="3"/>
      <c r="Q46" s="3"/>
      <c r="R46" s="3">
        <v>1</v>
      </c>
      <c r="S46" s="3"/>
      <c r="T46" s="3" t="s">
        <v>613</v>
      </c>
      <c r="U46" s="3"/>
      <c r="V46" s="3">
        <v>0</v>
      </c>
      <c r="W46" s="8"/>
      <c r="X46" s="3" t="s">
        <v>165</v>
      </c>
      <c r="Y46" s="3"/>
      <c r="Z46" s="15"/>
      <c r="AA46" s="15"/>
    </row>
    <row r="47" spans="1:27" ht="16.5" hidden="1">
      <c r="A47" s="3">
        <f t="shared" si="0"/>
        <v>44</v>
      </c>
      <c r="B47" s="3" t="str">
        <f>VLOOKUP(D47,DSKH!$A:$B,2,0)</f>
        <v>A-12</v>
      </c>
      <c r="C47" s="24" t="str">
        <f t="shared" si="5"/>
        <v>THANH</v>
      </c>
      <c r="D47" s="24" t="s">
        <v>65</v>
      </c>
      <c r="E47" s="24" t="str">
        <f t="shared" si="4"/>
        <v>N</v>
      </c>
      <c r="F47" s="25">
        <v>107949801300</v>
      </c>
      <c r="G47" s="24" t="s">
        <v>27</v>
      </c>
      <c r="H47" s="36">
        <v>46055</v>
      </c>
      <c r="I47" s="24" t="s">
        <v>28</v>
      </c>
      <c r="J47" s="24" t="s">
        <v>29</v>
      </c>
      <c r="K47" s="24" t="s">
        <v>30</v>
      </c>
      <c r="L47" s="3"/>
      <c r="M47" s="27" t="s">
        <v>614</v>
      </c>
      <c r="N47" s="3" t="s">
        <v>615</v>
      </c>
      <c r="O47" s="3"/>
      <c r="P47" s="3"/>
      <c r="Q47" s="3">
        <v>1</v>
      </c>
      <c r="R47" s="3"/>
      <c r="S47" s="3"/>
      <c r="T47" s="3"/>
      <c r="U47" s="3" t="s">
        <v>616</v>
      </c>
      <c r="V47" s="3">
        <v>202610908748</v>
      </c>
      <c r="W47" s="8">
        <v>500000</v>
      </c>
      <c r="X47" s="3" t="s">
        <v>31</v>
      </c>
      <c r="Y47" s="3"/>
      <c r="Z47" s="15"/>
      <c r="AA47" s="15"/>
    </row>
    <row r="48" spans="1:27" ht="30" hidden="1" customHeight="1">
      <c r="A48" s="3">
        <f t="shared" si="0"/>
        <v>45</v>
      </c>
      <c r="B48" s="3" t="str">
        <f>VLOOKUP(D48,DSKH!$A:$B,2,0)</f>
        <v>A-554</v>
      </c>
      <c r="C48" s="24" t="str">
        <f t="shared" si="5"/>
        <v>THANH</v>
      </c>
      <c r="D48" s="24" t="s">
        <v>70</v>
      </c>
      <c r="E48" s="24" t="str">
        <f t="shared" si="4"/>
        <v>N</v>
      </c>
      <c r="F48" s="25">
        <v>107949878260</v>
      </c>
      <c r="G48" s="24" t="s">
        <v>27</v>
      </c>
      <c r="H48" s="36">
        <v>46055</v>
      </c>
      <c r="I48" s="24" t="s">
        <v>28</v>
      </c>
      <c r="J48" s="24" t="s">
        <v>29</v>
      </c>
      <c r="K48" s="24" t="s">
        <v>30</v>
      </c>
      <c r="L48" s="3"/>
      <c r="M48" s="232" t="s">
        <v>617</v>
      </c>
      <c r="N48" s="229" t="s">
        <v>618</v>
      </c>
      <c r="O48" s="3"/>
      <c r="P48" s="3"/>
      <c r="Q48" s="229">
        <v>3</v>
      </c>
      <c r="R48" s="3"/>
      <c r="S48" s="3"/>
      <c r="T48" s="3"/>
      <c r="U48" s="229" t="s">
        <v>619</v>
      </c>
      <c r="V48" s="229">
        <v>202610908732</v>
      </c>
      <c r="W48" s="231">
        <v>1500000</v>
      </c>
      <c r="X48" s="229" t="s">
        <v>31</v>
      </c>
      <c r="Y48" s="229" t="s">
        <v>61</v>
      </c>
      <c r="Z48" s="15"/>
      <c r="AA48" s="15"/>
    </row>
    <row r="49" spans="1:27" ht="16.5" hidden="1">
      <c r="A49" s="3">
        <f t="shared" si="0"/>
        <v>46</v>
      </c>
      <c r="B49" s="3" t="str">
        <f>VLOOKUP(D49,DSKH!$A:$B,2,0)</f>
        <v>A-554</v>
      </c>
      <c r="C49" s="24" t="str">
        <f t="shared" si="5"/>
        <v>THANH</v>
      </c>
      <c r="D49" s="24" t="s">
        <v>70</v>
      </c>
      <c r="E49" s="24" t="str">
        <f t="shared" si="4"/>
        <v>N</v>
      </c>
      <c r="F49" s="25">
        <v>107949857850</v>
      </c>
      <c r="G49" s="24" t="s">
        <v>27</v>
      </c>
      <c r="H49" s="36">
        <v>46055</v>
      </c>
      <c r="I49" s="24" t="s">
        <v>28</v>
      </c>
      <c r="J49" s="24" t="s">
        <v>36</v>
      </c>
      <c r="K49" s="24" t="s">
        <v>30</v>
      </c>
      <c r="L49" s="3"/>
      <c r="M49" s="223"/>
      <c r="N49" s="223"/>
      <c r="O49" s="3"/>
      <c r="P49" s="3"/>
      <c r="Q49" s="223"/>
      <c r="R49" s="3"/>
      <c r="S49" s="3"/>
      <c r="T49" s="3"/>
      <c r="U49" s="223"/>
      <c r="V49" s="223"/>
      <c r="W49" s="223"/>
      <c r="X49" s="223"/>
      <c r="Y49" s="223"/>
      <c r="Z49" s="15"/>
      <c r="AA49" s="15"/>
    </row>
    <row r="50" spans="1:27" ht="16.5" hidden="1">
      <c r="A50" s="3">
        <f t="shared" si="0"/>
        <v>47</v>
      </c>
      <c r="B50" s="3" t="str">
        <f>VLOOKUP(D50,DSKH!$A:$B,2,0)</f>
        <v>A-12</v>
      </c>
      <c r="C50" s="24" t="str">
        <f t="shared" si="5"/>
        <v>THANH</v>
      </c>
      <c r="D50" s="24" t="s">
        <v>65</v>
      </c>
      <c r="E50" s="24" t="str">
        <f t="shared" si="4"/>
        <v>X</v>
      </c>
      <c r="F50" s="25">
        <v>308216137300</v>
      </c>
      <c r="G50" s="24" t="s">
        <v>53</v>
      </c>
      <c r="H50" s="36">
        <v>46055</v>
      </c>
      <c r="I50" s="24" t="s">
        <v>28</v>
      </c>
      <c r="J50" s="24" t="s">
        <v>29</v>
      </c>
      <c r="K50" s="24" t="s">
        <v>30</v>
      </c>
      <c r="L50" s="3"/>
      <c r="M50" s="27" t="s">
        <v>620</v>
      </c>
      <c r="N50" s="3"/>
      <c r="O50" s="3"/>
      <c r="P50" s="3"/>
      <c r="Q50" s="3"/>
      <c r="R50" s="3">
        <v>1</v>
      </c>
      <c r="S50" s="3"/>
      <c r="T50" s="3" t="s">
        <v>621</v>
      </c>
      <c r="U50" s="3"/>
      <c r="V50" s="3">
        <v>0</v>
      </c>
      <c r="W50" s="8"/>
      <c r="X50" s="3" t="s">
        <v>38</v>
      </c>
      <c r="Y50" s="3"/>
      <c r="Z50" s="15"/>
      <c r="AA50" s="15"/>
    </row>
    <row r="51" spans="1:27" ht="16.5" hidden="1">
      <c r="A51" s="3">
        <f t="shared" si="0"/>
        <v>48</v>
      </c>
      <c r="B51" s="3" t="str">
        <f>VLOOKUP(D51,DSKH!$A:$B,2,0)</f>
        <v>A-12</v>
      </c>
      <c r="C51" s="24" t="str">
        <f t="shared" si="5"/>
        <v>THANH</v>
      </c>
      <c r="D51" s="24" t="s">
        <v>65</v>
      </c>
      <c r="E51" s="24" t="str">
        <f t="shared" si="4"/>
        <v>X</v>
      </c>
      <c r="F51" s="25">
        <v>308216849050</v>
      </c>
      <c r="G51" s="24" t="s">
        <v>41</v>
      </c>
      <c r="H51" s="36">
        <v>46055</v>
      </c>
      <c r="I51" s="24" t="s">
        <v>28</v>
      </c>
      <c r="J51" s="24" t="s">
        <v>29</v>
      </c>
      <c r="K51" s="24" t="s">
        <v>30</v>
      </c>
      <c r="L51" s="3"/>
      <c r="M51" s="27">
        <v>65</v>
      </c>
      <c r="N51" s="3"/>
      <c r="O51" s="3"/>
      <c r="P51" s="3"/>
      <c r="Q51" s="3"/>
      <c r="R51" s="3"/>
      <c r="S51" s="3">
        <v>1</v>
      </c>
      <c r="T51" s="3" t="s">
        <v>622</v>
      </c>
      <c r="U51" s="3"/>
      <c r="V51" s="3">
        <v>0</v>
      </c>
      <c r="W51" s="8"/>
      <c r="X51" s="3"/>
      <c r="Y51" s="3"/>
      <c r="Z51" s="15"/>
      <c r="AA51" s="15"/>
    </row>
    <row r="52" spans="1:27" ht="16.5" hidden="1">
      <c r="A52" s="3">
        <f t="shared" si="0"/>
        <v>49</v>
      </c>
      <c r="B52" s="3" t="str">
        <f>VLOOKUP(D52,DSKH!$A:$B,2,0)</f>
        <v>A-37</v>
      </c>
      <c r="C52" s="24" t="str">
        <f t="shared" si="5"/>
        <v>THANH</v>
      </c>
      <c r="D52" s="24" t="s">
        <v>52</v>
      </c>
      <c r="E52" s="24" t="str">
        <f t="shared" si="4"/>
        <v>X</v>
      </c>
      <c r="F52" s="25">
        <v>308216922330</v>
      </c>
      <c r="G52" s="24" t="s">
        <v>53</v>
      </c>
      <c r="H52" s="36">
        <v>46055</v>
      </c>
      <c r="I52" s="24" t="s">
        <v>28</v>
      </c>
      <c r="J52" s="24" t="s">
        <v>29</v>
      </c>
      <c r="K52" s="24" t="s">
        <v>54</v>
      </c>
      <c r="L52" s="3"/>
      <c r="M52" s="27" t="s">
        <v>623</v>
      </c>
      <c r="N52" s="3"/>
      <c r="O52" s="3"/>
      <c r="P52" s="3"/>
      <c r="Q52" s="3">
        <v>1</v>
      </c>
      <c r="R52" s="3"/>
      <c r="S52" s="3"/>
      <c r="T52" s="3" t="s">
        <v>624</v>
      </c>
      <c r="U52" s="3" t="s">
        <v>625</v>
      </c>
      <c r="V52" s="3"/>
      <c r="W52" s="8"/>
      <c r="X52" s="3" t="s">
        <v>355</v>
      </c>
      <c r="Y52" s="3"/>
      <c r="Z52" s="15"/>
      <c r="AA52" s="15"/>
    </row>
    <row r="53" spans="1:27" ht="16.5" hidden="1">
      <c r="A53" s="3">
        <f t="shared" si="0"/>
        <v>50</v>
      </c>
      <c r="B53" s="3" t="str">
        <f>VLOOKUP(D53,DSKH!$A:$B,2,0)</f>
        <v>A-37</v>
      </c>
      <c r="C53" s="24" t="str">
        <f t="shared" si="5"/>
        <v>THANH</v>
      </c>
      <c r="D53" s="24" t="s">
        <v>52</v>
      </c>
      <c r="E53" s="24" t="str">
        <f t="shared" si="4"/>
        <v>X</v>
      </c>
      <c r="F53" s="25">
        <v>308216988500</v>
      </c>
      <c r="G53" s="24" t="s">
        <v>53</v>
      </c>
      <c r="H53" s="36">
        <v>46055</v>
      </c>
      <c r="I53" s="24" t="s">
        <v>28</v>
      </c>
      <c r="J53" s="24" t="s">
        <v>29</v>
      </c>
      <c r="K53" s="24" t="s">
        <v>54</v>
      </c>
      <c r="L53" s="3"/>
      <c r="M53" s="27" t="s">
        <v>626</v>
      </c>
      <c r="N53" s="3"/>
      <c r="O53" s="3"/>
      <c r="P53" s="3"/>
      <c r="Q53" s="3">
        <v>1</v>
      </c>
      <c r="R53" s="3"/>
      <c r="S53" s="3"/>
      <c r="T53" s="3" t="s">
        <v>627</v>
      </c>
      <c r="U53" s="3" t="s">
        <v>628</v>
      </c>
      <c r="V53" s="3"/>
      <c r="W53" s="8"/>
      <c r="X53" s="3" t="s">
        <v>355</v>
      </c>
      <c r="Y53" s="3"/>
      <c r="Z53" s="15"/>
      <c r="AA53" s="15"/>
    </row>
    <row r="54" spans="1:27" ht="16.5" hidden="1">
      <c r="A54" s="3">
        <f t="shared" si="0"/>
        <v>51</v>
      </c>
      <c r="B54" s="3" t="str">
        <f>VLOOKUP(D54,DSKH!$A:$B,2,0)</f>
        <v>A-324</v>
      </c>
      <c r="C54" s="24" t="str">
        <f t="shared" si="5"/>
        <v>THANH</v>
      </c>
      <c r="D54" s="24" t="s">
        <v>56</v>
      </c>
      <c r="E54" s="24" t="str">
        <f t="shared" si="4"/>
        <v>N</v>
      </c>
      <c r="F54" s="25">
        <v>107951158560</v>
      </c>
      <c r="G54" s="24" t="s">
        <v>62</v>
      </c>
      <c r="H54" s="36">
        <v>46055</v>
      </c>
      <c r="I54" s="24" t="s">
        <v>28</v>
      </c>
      <c r="J54" s="24" t="s">
        <v>29</v>
      </c>
      <c r="K54" s="24" t="s">
        <v>59</v>
      </c>
      <c r="L54" s="3"/>
      <c r="M54" s="27" t="s">
        <v>629</v>
      </c>
      <c r="N54" s="3" t="s">
        <v>630</v>
      </c>
      <c r="O54" s="3"/>
      <c r="P54" s="3"/>
      <c r="Q54" s="3"/>
      <c r="R54" s="3">
        <v>1</v>
      </c>
      <c r="S54" s="3"/>
      <c r="T54" s="3" t="s">
        <v>631</v>
      </c>
      <c r="U54" s="3"/>
      <c r="V54" s="3">
        <v>0</v>
      </c>
      <c r="W54" s="8"/>
      <c r="X54" s="3" t="s">
        <v>297</v>
      </c>
      <c r="Y54" s="3"/>
      <c r="Z54" s="15"/>
      <c r="AA54" s="15"/>
    </row>
    <row r="55" spans="1:27" ht="33" hidden="1">
      <c r="A55" s="3">
        <f t="shared" si="0"/>
        <v>52</v>
      </c>
      <c r="B55" s="3" t="str">
        <f>VLOOKUP(D55,DSKH!$A:$B,2,0)</f>
        <v>A-324</v>
      </c>
      <c r="C55" s="24" t="str">
        <f t="shared" si="5"/>
        <v>THANH</v>
      </c>
      <c r="D55" s="24" t="s">
        <v>56</v>
      </c>
      <c r="E55" s="24" t="str">
        <f t="shared" si="4"/>
        <v>N</v>
      </c>
      <c r="F55" s="25">
        <v>107951212500</v>
      </c>
      <c r="G55" s="24" t="s">
        <v>58</v>
      </c>
      <c r="H55" s="36">
        <v>46055</v>
      </c>
      <c r="I55" s="24" t="s">
        <v>28</v>
      </c>
      <c r="J55" s="24" t="s">
        <v>36</v>
      </c>
      <c r="K55" s="24" t="s">
        <v>59</v>
      </c>
      <c r="L55" s="3" t="s">
        <v>516</v>
      </c>
      <c r="M55" s="27" t="s">
        <v>448</v>
      </c>
      <c r="N55" s="3" t="s">
        <v>632</v>
      </c>
      <c r="O55" s="3"/>
      <c r="P55" s="3"/>
      <c r="Q55" s="3"/>
      <c r="R55" s="3">
        <v>1</v>
      </c>
      <c r="S55" s="3"/>
      <c r="T55" s="3" t="s">
        <v>633</v>
      </c>
      <c r="U55" s="3"/>
      <c r="V55" s="3">
        <v>0</v>
      </c>
      <c r="W55" s="8"/>
      <c r="X55" s="3" t="s">
        <v>297</v>
      </c>
      <c r="Y55" s="3"/>
      <c r="Z55" s="15"/>
      <c r="AA55" s="15"/>
    </row>
    <row r="56" spans="1:27" ht="16.5" hidden="1">
      <c r="A56" s="3">
        <f t="shared" si="0"/>
        <v>53</v>
      </c>
      <c r="B56" s="3" t="str">
        <f>VLOOKUP(D56,DSKH!$A:$B,2,0)</f>
        <v>A-37</v>
      </c>
      <c r="C56" s="24" t="str">
        <f t="shared" si="5"/>
        <v>THANH</v>
      </c>
      <c r="D56" s="24" t="s">
        <v>52</v>
      </c>
      <c r="E56" s="24" t="str">
        <f t="shared" si="4"/>
        <v>X</v>
      </c>
      <c r="F56" s="25">
        <v>308218138120</v>
      </c>
      <c r="G56" s="24" t="s">
        <v>53</v>
      </c>
      <c r="H56" s="36">
        <v>46055</v>
      </c>
      <c r="I56" s="24" t="s">
        <v>28</v>
      </c>
      <c r="J56" s="24" t="s">
        <v>29</v>
      </c>
      <c r="K56" s="24" t="s">
        <v>54</v>
      </c>
      <c r="L56" s="3"/>
      <c r="M56" s="27" t="s">
        <v>634</v>
      </c>
      <c r="N56" s="3"/>
      <c r="O56" s="3"/>
      <c r="P56" s="3"/>
      <c r="Q56" s="3"/>
      <c r="R56" s="3">
        <v>1</v>
      </c>
      <c r="S56" s="3"/>
      <c r="T56" s="3" t="s">
        <v>635</v>
      </c>
      <c r="U56" s="3"/>
      <c r="V56" s="3"/>
      <c r="W56" s="8"/>
      <c r="X56" s="3" t="s">
        <v>71</v>
      </c>
      <c r="Y56" s="3"/>
      <c r="Z56" s="15"/>
      <c r="AA56" s="15"/>
    </row>
    <row r="57" spans="1:27" ht="16.5" hidden="1">
      <c r="A57" s="3">
        <f t="shared" si="0"/>
        <v>54</v>
      </c>
      <c r="B57" s="3" t="str">
        <f>VLOOKUP(D57,DSKH!$A:$B,2,0)</f>
        <v>A-324</v>
      </c>
      <c r="C57" s="24" t="str">
        <f t="shared" si="5"/>
        <v>THANH</v>
      </c>
      <c r="D57" s="24" t="s">
        <v>56</v>
      </c>
      <c r="E57" s="24" t="str">
        <f t="shared" si="4"/>
        <v>N</v>
      </c>
      <c r="F57" s="25">
        <v>107952197730</v>
      </c>
      <c r="G57" s="24" t="s">
        <v>62</v>
      </c>
      <c r="H57" s="36">
        <v>46055</v>
      </c>
      <c r="I57" s="24" t="s">
        <v>28</v>
      </c>
      <c r="J57" s="24" t="s">
        <v>29</v>
      </c>
      <c r="K57" s="24" t="s">
        <v>59</v>
      </c>
      <c r="L57" s="3"/>
      <c r="M57" s="27">
        <v>1471532150</v>
      </c>
      <c r="N57" s="3">
        <v>14630142447</v>
      </c>
      <c r="O57" s="3"/>
      <c r="P57" s="3"/>
      <c r="Q57" s="3"/>
      <c r="R57" s="3">
        <v>1</v>
      </c>
      <c r="S57" s="3"/>
      <c r="T57" s="3" t="s">
        <v>636</v>
      </c>
      <c r="U57" s="3"/>
      <c r="V57" s="3">
        <v>0</v>
      </c>
      <c r="W57" s="8"/>
      <c r="X57" s="3" t="s">
        <v>297</v>
      </c>
      <c r="Y57" s="3"/>
      <c r="Z57" s="15"/>
      <c r="AA57" s="15"/>
    </row>
    <row r="58" spans="1:27" ht="16.5" hidden="1">
      <c r="A58" s="3">
        <f t="shared" si="0"/>
        <v>55</v>
      </c>
      <c r="B58" s="3" t="str">
        <f>VLOOKUP(D58,DSKH!$A:$B,2,0)</f>
        <v>A-37</v>
      </c>
      <c r="C58" s="24" t="str">
        <f t="shared" si="5"/>
        <v>THANH</v>
      </c>
      <c r="D58" s="24" t="s">
        <v>52</v>
      </c>
      <c r="E58" s="4" t="s">
        <v>80</v>
      </c>
      <c r="F58" s="25">
        <v>308216922330</v>
      </c>
      <c r="G58" s="24" t="s">
        <v>53</v>
      </c>
      <c r="H58" s="36">
        <v>46055</v>
      </c>
      <c r="I58" s="24" t="s">
        <v>28</v>
      </c>
      <c r="J58" s="24" t="s">
        <v>29</v>
      </c>
      <c r="K58" s="24" t="s">
        <v>54</v>
      </c>
      <c r="L58" s="3"/>
      <c r="M58" s="27"/>
      <c r="N58" s="3"/>
      <c r="O58" s="3"/>
      <c r="P58" s="3"/>
      <c r="Q58" s="3"/>
      <c r="R58" s="3"/>
      <c r="S58" s="3"/>
      <c r="T58" s="3"/>
      <c r="U58" s="3" t="s">
        <v>625</v>
      </c>
      <c r="V58" s="3">
        <v>0</v>
      </c>
      <c r="W58" s="8"/>
      <c r="X58" s="3"/>
      <c r="Y58" s="3" t="s">
        <v>637</v>
      </c>
      <c r="Z58" s="15"/>
      <c r="AA58" s="15"/>
    </row>
    <row r="59" spans="1:27" ht="16.5" hidden="1">
      <c r="A59" s="3">
        <f t="shared" si="0"/>
        <v>56</v>
      </c>
      <c r="B59" s="3" t="str">
        <f>VLOOKUP(D59,DSKH!$A:$B,2,0)</f>
        <v>A-37</v>
      </c>
      <c r="C59" s="24" t="str">
        <f t="shared" si="5"/>
        <v>THANH</v>
      </c>
      <c r="D59" s="24" t="s">
        <v>52</v>
      </c>
      <c r="E59" s="4" t="s">
        <v>80</v>
      </c>
      <c r="F59" s="25">
        <v>308216988500</v>
      </c>
      <c r="G59" s="24" t="s">
        <v>53</v>
      </c>
      <c r="H59" s="36">
        <v>46055</v>
      </c>
      <c r="I59" s="24" t="s">
        <v>28</v>
      </c>
      <c r="J59" s="24" t="s">
        <v>29</v>
      </c>
      <c r="K59" s="24" t="s">
        <v>54</v>
      </c>
      <c r="L59" s="3"/>
      <c r="M59" s="27"/>
      <c r="N59" s="3"/>
      <c r="O59" s="3"/>
      <c r="P59" s="3"/>
      <c r="Q59" s="3"/>
      <c r="R59" s="3"/>
      <c r="S59" s="3"/>
      <c r="T59" s="3"/>
      <c r="U59" s="3" t="s">
        <v>628</v>
      </c>
      <c r="V59" s="3">
        <v>0</v>
      </c>
      <c r="W59" s="8"/>
      <c r="X59" s="3"/>
      <c r="Y59" s="3" t="s">
        <v>637</v>
      </c>
      <c r="Z59" s="15"/>
      <c r="AA59" s="15"/>
    </row>
    <row r="60" spans="1:27" ht="33" hidden="1">
      <c r="A60" s="3">
        <f t="shared" si="0"/>
        <v>57</v>
      </c>
      <c r="B60" s="3" t="str">
        <f>VLOOKUP(D60,DSKH!$A:$B,2,0)</f>
        <v>A-324</v>
      </c>
      <c r="C60" s="24" t="str">
        <f t="shared" si="5"/>
        <v>THANH</v>
      </c>
      <c r="D60" s="24" t="s">
        <v>56</v>
      </c>
      <c r="E60" s="24" t="str">
        <f t="shared" ref="E60:E74" si="6">IF(LEFT(F60,1)="1","N","X")</f>
        <v>X</v>
      </c>
      <c r="F60" s="25">
        <v>308219284610</v>
      </c>
      <c r="G60" s="24" t="s">
        <v>44</v>
      </c>
      <c r="H60" s="36">
        <v>46083</v>
      </c>
      <c r="I60" s="24" t="s">
        <v>28</v>
      </c>
      <c r="J60" s="24" t="s">
        <v>29</v>
      </c>
      <c r="K60" s="24" t="s">
        <v>59</v>
      </c>
      <c r="L60" s="3"/>
      <c r="M60" s="27" t="s">
        <v>638</v>
      </c>
      <c r="N60" s="3"/>
      <c r="O60" s="3"/>
      <c r="P60" s="3"/>
      <c r="Q60" s="3"/>
      <c r="R60" s="3">
        <v>1</v>
      </c>
      <c r="S60" s="3"/>
      <c r="T60" s="3" t="s">
        <v>639</v>
      </c>
      <c r="U60" s="3"/>
      <c r="V60" s="3"/>
      <c r="W60" s="8"/>
      <c r="X60" s="3" t="s">
        <v>297</v>
      </c>
      <c r="Y60" s="3"/>
      <c r="Z60" s="15"/>
      <c r="AA60" s="15"/>
    </row>
    <row r="61" spans="1:27" ht="33" hidden="1">
      <c r="A61" s="3">
        <f t="shared" si="0"/>
        <v>58</v>
      </c>
      <c r="B61" s="3" t="str">
        <f>VLOOKUP(D61,DSKH!$A:$B,2,0)</f>
        <v>A-324</v>
      </c>
      <c r="C61" s="24" t="str">
        <f t="shared" si="5"/>
        <v>THANH</v>
      </c>
      <c r="D61" s="24" t="s">
        <v>56</v>
      </c>
      <c r="E61" s="24" t="str">
        <f t="shared" si="6"/>
        <v>X</v>
      </c>
      <c r="F61" s="17">
        <v>308219313640</v>
      </c>
      <c r="G61" s="24" t="s">
        <v>44</v>
      </c>
      <c r="H61" s="36">
        <v>46083</v>
      </c>
      <c r="I61" s="24" t="s">
        <v>28</v>
      </c>
      <c r="J61" s="24" t="s">
        <v>29</v>
      </c>
      <c r="K61" s="24" t="s">
        <v>59</v>
      </c>
      <c r="L61" s="3"/>
      <c r="M61" s="27" t="s">
        <v>640</v>
      </c>
      <c r="N61" s="3"/>
      <c r="O61" s="3"/>
      <c r="P61" s="3"/>
      <c r="Q61" s="3"/>
      <c r="R61" s="3">
        <v>1</v>
      </c>
      <c r="S61" s="3"/>
      <c r="T61" s="3" t="s">
        <v>641</v>
      </c>
      <c r="U61" s="3"/>
      <c r="V61" s="3"/>
      <c r="W61" s="8"/>
      <c r="X61" s="3" t="s">
        <v>297</v>
      </c>
      <c r="Y61" s="3"/>
      <c r="Z61" s="15"/>
      <c r="AA61" s="15"/>
    </row>
    <row r="62" spans="1:27" ht="33" hidden="1">
      <c r="A62" s="3">
        <f t="shared" si="0"/>
        <v>59</v>
      </c>
      <c r="B62" s="3" t="str">
        <f>VLOOKUP(D62,DSKH!$A:$B,2,0)</f>
        <v>A-324</v>
      </c>
      <c r="C62" s="24" t="str">
        <f t="shared" si="5"/>
        <v>THANH</v>
      </c>
      <c r="D62" s="24" t="s">
        <v>56</v>
      </c>
      <c r="E62" s="24" t="str">
        <f t="shared" si="6"/>
        <v>X</v>
      </c>
      <c r="F62" s="25">
        <v>308219472100</v>
      </c>
      <c r="G62" s="24" t="s">
        <v>44</v>
      </c>
      <c r="H62" s="36">
        <v>46083</v>
      </c>
      <c r="I62" s="24" t="s">
        <v>28</v>
      </c>
      <c r="J62" s="24" t="s">
        <v>29</v>
      </c>
      <c r="K62" s="24" t="s">
        <v>59</v>
      </c>
      <c r="L62" s="3"/>
      <c r="M62" s="27" t="s">
        <v>642</v>
      </c>
      <c r="N62" s="3"/>
      <c r="O62" s="3"/>
      <c r="P62" s="3"/>
      <c r="Q62" s="3"/>
      <c r="R62" s="3">
        <v>1</v>
      </c>
      <c r="S62" s="3"/>
      <c r="T62" s="3" t="s">
        <v>643</v>
      </c>
      <c r="U62" s="3"/>
      <c r="V62" s="3"/>
      <c r="W62" s="8"/>
      <c r="X62" s="3" t="s">
        <v>297</v>
      </c>
      <c r="Y62" s="3"/>
      <c r="Z62" s="15"/>
      <c r="AA62" s="15"/>
    </row>
    <row r="63" spans="1:27" ht="16.5" hidden="1">
      <c r="A63" s="3">
        <f t="shared" si="0"/>
        <v>60</v>
      </c>
      <c r="B63" s="3" t="str">
        <f>VLOOKUP(D63,DSKH!$A:$B,2,0)</f>
        <v>A-324</v>
      </c>
      <c r="C63" s="24" t="str">
        <f t="shared" si="5"/>
        <v>THANH</v>
      </c>
      <c r="D63" s="24" t="s">
        <v>56</v>
      </c>
      <c r="E63" s="24" t="str">
        <f t="shared" si="6"/>
        <v>N</v>
      </c>
      <c r="F63" s="25">
        <v>107953691420</v>
      </c>
      <c r="G63" s="24" t="s">
        <v>62</v>
      </c>
      <c r="H63" s="36">
        <v>46083</v>
      </c>
      <c r="I63" s="24" t="s">
        <v>28</v>
      </c>
      <c r="J63" s="24" t="s">
        <v>29</v>
      </c>
      <c r="K63" s="24" t="s">
        <v>59</v>
      </c>
      <c r="L63" s="3"/>
      <c r="M63" s="27" t="s">
        <v>644</v>
      </c>
      <c r="N63" s="3"/>
      <c r="O63" s="3"/>
      <c r="P63" s="3"/>
      <c r="Q63" s="3"/>
      <c r="R63" s="3">
        <v>1</v>
      </c>
      <c r="S63" s="3"/>
      <c r="T63" s="3" t="s">
        <v>645</v>
      </c>
      <c r="U63" s="3"/>
      <c r="V63" s="3">
        <v>0</v>
      </c>
      <c r="W63" s="8"/>
      <c r="X63" s="3" t="s">
        <v>94</v>
      </c>
      <c r="Y63" s="3"/>
      <c r="Z63" s="15"/>
      <c r="AA63" s="15"/>
    </row>
    <row r="64" spans="1:27" ht="16.5" hidden="1">
      <c r="A64" s="3">
        <f t="shared" si="0"/>
        <v>61</v>
      </c>
      <c r="B64" s="3" t="str">
        <f>VLOOKUP(D64,DSKH!$A:$B,2,0)</f>
        <v>A-12</v>
      </c>
      <c r="C64" s="24" t="str">
        <f t="shared" si="5"/>
        <v>THANH</v>
      </c>
      <c r="D64" s="24" t="s">
        <v>65</v>
      </c>
      <c r="E64" s="24" t="str">
        <f t="shared" si="6"/>
        <v>X</v>
      </c>
      <c r="F64" s="25">
        <v>308219822430</v>
      </c>
      <c r="G64" s="24" t="s">
        <v>53</v>
      </c>
      <c r="H64" s="36">
        <v>46083</v>
      </c>
      <c r="I64" s="24" t="s">
        <v>28</v>
      </c>
      <c r="J64" s="24" t="s">
        <v>36</v>
      </c>
      <c r="K64" s="24" t="s">
        <v>30</v>
      </c>
      <c r="L64" s="3"/>
      <c r="M64" s="27" t="s">
        <v>646</v>
      </c>
      <c r="N64" s="3"/>
      <c r="O64" s="3"/>
      <c r="P64" s="3">
        <v>1</v>
      </c>
      <c r="Q64" s="3">
        <v>1</v>
      </c>
      <c r="R64" s="3"/>
      <c r="S64" s="3"/>
      <c r="T64" s="3"/>
      <c r="U64" s="3" t="s">
        <v>647</v>
      </c>
      <c r="V64" s="3"/>
      <c r="W64" s="8"/>
      <c r="X64" s="3" t="s">
        <v>31</v>
      </c>
      <c r="Y64" s="3" t="s">
        <v>72</v>
      </c>
      <c r="Z64" s="15"/>
      <c r="AA64" s="15"/>
    </row>
    <row r="65" spans="1:27" ht="16.5" hidden="1">
      <c r="A65" s="3">
        <f t="shared" si="0"/>
        <v>62</v>
      </c>
      <c r="B65" s="3" t="str">
        <f>VLOOKUP(D65,DSKH!$A:$B,2,0)</f>
        <v>A-324</v>
      </c>
      <c r="C65" s="24" t="str">
        <f t="shared" si="5"/>
        <v>THANH</v>
      </c>
      <c r="D65" s="24" t="s">
        <v>56</v>
      </c>
      <c r="E65" s="24" t="str">
        <f t="shared" si="6"/>
        <v>N</v>
      </c>
      <c r="F65" s="25">
        <v>107954404460</v>
      </c>
      <c r="G65" s="24" t="s">
        <v>58</v>
      </c>
      <c r="H65" s="36">
        <v>46083</v>
      </c>
      <c r="I65" s="24" t="s">
        <v>76</v>
      </c>
      <c r="J65" s="24" t="s">
        <v>36</v>
      </c>
      <c r="K65" s="24" t="s">
        <v>59</v>
      </c>
      <c r="L65" s="3"/>
      <c r="M65" s="27" t="s">
        <v>648</v>
      </c>
      <c r="N65" s="3" t="s">
        <v>649</v>
      </c>
      <c r="O65" s="3"/>
      <c r="P65" s="3"/>
      <c r="Q65" s="229">
        <v>1</v>
      </c>
      <c r="R65" s="3"/>
      <c r="S65" s="3"/>
      <c r="T65" s="3"/>
      <c r="U65" s="229" t="s">
        <v>650</v>
      </c>
      <c r="V65" s="3">
        <v>0</v>
      </c>
      <c r="W65" s="8"/>
      <c r="X65" s="229" t="s">
        <v>298</v>
      </c>
      <c r="Y65" s="229" t="s">
        <v>61</v>
      </c>
      <c r="Z65" s="15"/>
      <c r="AA65" s="15"/>
    </row>
    <row r="66" spans="1:27" ht="16.5" hidden="1">
      <c r="A66" s="3">
        <f t="shared" si="0"/>
        <v>63</v>
      </c>
      <c r="B66" s="3" t="str">
        <f>VLOOKUP(D66,DSKH!$A:$B,2,0)</f>
        <v>A-324</v>
      </c>
      <c r="C66" s="24" t="str">
        <f t="shared" si="5"/>
        <v>THANH</v>
      </c>
      <c r="D66" s="24" t="s">
        <v>56</v>
      </c>
      <c r="E66" s="24" t="str">
        <f t="shared" si="6"/>
        <v>N</v>
      </c>
      <c r="F66" s="25">
        <v>107954401550</v>
      </c>
      <c r="G66" s="24" t="s">
        <v>62</v>
      </c>
      <c r="H66" s="36">
        <v>46083</v>
      </c>
      <c r="I66" s="24" t="s">
        <v>76</v>
      </c>
      <c r="J66" s="24" t="s">
        <v>29</v>
      </c>
      <c r="K66" s="24" t="s">
        <v>59</v>
      </c>
      <c r="L66" s="3"/>
      <c r="M66" s="27">
        <v>137335676</v>
      </c>
      <c r="N66" s="3" t="s">
        <v>649</v>
      </c>
      <c r="O66" s="3"/>
      <c r="P66" s="3"/>
      <c r="Q66" s="230"/>
      <c r="R66" s="3"/>
      <c r="S66" s="3"/>
      <c r="T66" s="3"/>
      <c r="U66" s="230"/>
      <c r="V66" s="3">
        <v>0</v>
      </c>
      <c r="W66" s="8"/>
      <c r="X66" s="230"/>
      <c r="Y66" s="230"/>
      <c r="Z66" s="15"/>
      <c r="AA66" s="15"/>
    </row>
    <row r="67" spans="1:27" ht="16.5" hidden="1">
      <c r="A67" s="3">
        <f t="shared" si="0"/>
        <v>64</v>
      </c>
      <c r="B67" s="3" t="str">
        <f>VLOOKUP(D67,DSKH!$A:$B,2,0)</f>
        <v>A-324</v>
      </c>
      <c r="C67" s="24" t="str">
        <f t="shared" si="5"/>
        <v>THANH</v>
      </c>
      <c r="D67" s="24" t="s">
        <v>56</v>
      </c>
      <c r="E67" s="24" t="str">
        <f t="shared" si="6"/>
        <v>N</v>
      </c>
      <c r="F67" s="25">
        <v>107954509240</v>
      </c>
      <c r="G67" s="24" t="s">
        <v>62</v>
      </c>
      <c r="H67" s="36">
        <v>46083</v>
      </c>
      <c r="I67" s="24" t="s">
        <v>76</v>
      </c>
      <c r="J67" s="24" t="s">
        <v>29</v>
      </c>
      <c r="K67" s="24" t="s">
        <v>59</v>
      </c>
      <c r="L67" s="3"/>
      <c r="M67" s="27">
        <v>137347841</v>
      </c>
      <c r="N67" s="3" t="s">
        <v>651</v>
      </c>
      <c r="O67" s="3"/>
      <c r="P67" s="3"/>
      <c r="Q67" s="230"/>
      <c r="R67" s="3"/>
      <c r="S67" s="3"/>
      <c r="T67" s="3"/>
      <c r="U67" s="230"/>
      <c r="V67" s="3">
        <v>0</v>
      </c>
      <c r="W67" s="8"/>
      <c r="X67" s="230"/>
      <c r="Y67" s="230"/>
      <c r="Z67" s="15"/>
      <c r="AA67" s="15"/>
    </row>
    <row r="68" spans="1:27" ht="16.5" hidden="1">
      <c r="A68" s="3">
        <f t="shared" si="0"/>
        <v>65</v>
      </c>
      <c r="B68" s="3" t="str">
        <f>VLOOKUP(D68,DSKH!$A:$B,2,0)</f>
        <v>A-324</v>
      </c>
      <c r="C68" s="24" t="str">
        <f t="shared" si="5"/>
        <v>THANH</v>
      </c>
      <c r="D68" s="24" t="s">
        <v>56</v>
      </c>
      <c r="E68" s="24" t="str">
        <f t="shared" si="6"/>
        <v>N</v>
      </c>
      <c r="F68" s="25">
        <v>107954551720</v>
      </c>
      <c r="G68" s="24" t="s">
        <v>62</v>
      </c>
      <c r="H68" s="36">
        <v>46083</v>
      </c>
      <c r="I68" s="24" t="s">
        <v>76</v>
      </c>
      <c r="J68" s="24" t="s">
        <v>29</v>
      </c>
      <c r="K68" s="24" t="s">
        <v>59</v>
      </c>
      <c r="L68" s="3"/>
      <c r="M68" s="27" t="s">
        <v>652</v>
      </c>
      <c r="N68" s="3" t="s">
        <v>653</v>
      </c>
      <c r="O68" s="3"/>
      <c r="P68" s="3"/>
      <c r="Q68" s="230"/>
      <c r="R68" s="3"/>
      <c r="S68" s="3"/>
      <c r="T68" s="3"/>
      <c r="U68" s="230"/>
      <c r="V68" s="3">
        <v>0</v>
      </c>
      <c r="W68" s="8"/>
      <c r="X68" s="230"/>
      <c r="Y68" s="230"/>
      <c r="Z68" s="15"/>
      <c r="AA68" s="15"/>
    </row>
    <row r="69" spans="1:27" ht="16.5" hidden="1">
      <c r="A69" s="3">
        <f t="shared" si="0"/>
        <v>66</v>
      </c>
      <c r="B69" s="3" t="str">
        <f>VLOOKUP(D69,DSKH!$A:$B,2,0)</f>
        <v>A-324</v>
      </c>
      <c r="C69" s="24" t="str">
        <f t="shared" si="5"/>
        <v>THANH</v>
      </c>
      <c r="D69" s="24" t="s">
        <v>56</v>
      </c>
      <c r="E69" s="24" t="str">
        <f t="shared" si="6"/>
        <v>N</v>
      </c>
      <c r="F69" s="25">
        <v>107954368910</v>
      </c>
      <c r="G69" s="24" t="s">
        <v>62</v>
      </c>
      <c r="H69" s="36">
        <v>46083</v>
      </c>
      <c r="I69" s="24" t="s">
        <v>76</v>
      </c>
      <c r="J69" s="24" t="s">
        <v>29</v>
      </c>
      <c r="K69" s="24" t="s">
        <v>59</v>
      </c>
      <c r="L69" s="3"/>
      <c r="M69" s="27" t="s">
        <v>654</v>
      </c>
      <c r="N69" s="3" t="s">
        <v>655</v>
      </c>
      <c r="O69" s="3"/>
      <c r="P69" s="3"/>
      <c r="Q69" s="230"/>
      <c r="R69" s="3"/>
      <c r="S69" s="3"/>
      <c r="T69" s="3"/>
      <c r="U69" s="230"/>
      <c r="V69" s="3">
        <v>0</v>
      </c>
      <c r="W69" s="8"/>
      <c r="X69" s="230"/>
      <c r="Y69" s="230"/>
      <c r="Z69" s="15"/>
      <c r="AA69" s="15"/>
    </row>
    <row r="70" spans="1:27" ht="16.5" hidden="1">
      <c r="A70" s="3">
        <f t="shared" si="0"/>
        <v>67</v>
      </c>
      <c r="B70" s="3" t="str">
        <f>VLOOKUP(D70,DSKH!$A:$B,2,0)</f>
        <v>A-324</v>
      </c>
      <c r="C70" s="24" t="str">
        <f t="shared" si="5"/>
        <v>THANH</v>
      </c>
      <c r="D70" s="24" t="s">
        <v>56</v>
      </c>
      <c r="E70" s="24" t="str">
        <f t="shared" si="6"/>
        <v>N</v>
      </c>
      <c r="F70" s="25">
        <v>107954302630</v>
      </c>
      <c r="G70" s="24" t="s">
        <v>83</v>
      </c>
      <c r="H70" s="36">
        <v>46083</v>
      </c>
      <c r="I70" s="24" t="s">
        <v>76</v>
      </c>
      <c r="J70" s="24" t="s">
        <v>36</v>
      </c>
      <c r="K70" s="24" t="s">
        <v>59</v>
      </c>
      <c r="L70" s="3" t="s">
        <v>656</v>
      </c>
      <c r="M70" s="27" t="s">
        <v>657</v>
      </c>
      <c r="N70" s="3" t="s">
        <v>658</v>
      </c>
      <c r="O70" s="3"/>
      <c r="P70" s="3"/>
      <c r="Q70" s="230"/>
      <c r="R70" s="3"/>
      <c r="S70" s="3"/>
      <c r="T70" s="3"/>
      <c r="U70" s="230"/>
      <c r="V70" s="3">
        <v>0</v>
      </c>
      <c r="W70" s="8"/>
      <c r="X70" s="230"/>
      <c r="Y70" s="230"/>
      <c r="Z70" s="15"/>
      <c r="AA70" s="15"/>
    </row>
    <row r="71" spans="1:27" ht="16.5" hidden="1">
      <c r="A71" s="3">
        <f t="shared" si="0"/>
        <v>68</v>
      </c>
      <c r="B71" s="3" t="str">
        <f>VLOOKUP(D71,DSKH!$A:$B,2,0)</f>
        <v>A-324</v>
      </c>
      <c r="C71" s="24" t="str">
        <f t="shared" si="5"/>
        <v>THANH</v>
      </c>
      <c r="D71" s="24" t="s">
        <v>56</v>
      </c>
      <c r="E71" s="24" t="str">
        <f t="shared" si="6"/>
        <v>N</v>
      </c>
      <c r="F71" s="25">
        <v>107954208460</v>
      </c>
      <c r="G71" s="24" t="s">
        <v>83</v>
      </c>
      <c r="H71" s="36">
        <v>46083</v>
      </c>
      <c r="I71" s="24" t="s">
        <v>76</v>
      </c>
      <c r="J71" s="24" t="s">
        <v>36</v>
      </c>
      <c r="K71" s="24" t="s">
        <v>59</v>
      </c>
      <c r="L71" s="24" t="s">
        <v>656</v>
      </c>
      <c r="M71" s="30">
        <v>4092141</v>
      </c>
      <c r="N71" s="3" t="s">
        <v>659</v>
      </c>
      <c r="O71" s="3"/>
      <c r="P71" s="3"/>
      <c r="Q71" s="230"/>
      <c r="R71" s="3"/>
      <c r="S71" s="24"/>
      <c r="T71" s="3"/>
      <c r="U71" s="230"/>
      <c r="V71" s="3">
        <v>0</v>
      </c>
      <c r="W71" s="8"/>
      <c r="X71" s="230"/>
      <c r="Y71" s="230"/>
      <c r="Z71" s="15"/>
      <c r="AA71" s="15"/>
    </row>
    <row r="72" spans="1:27" ht="16.5" hidden="1">
      <c r="A72" s="3">
        <f t="shared" si="0"/>
        <v>69</v>
      </c>
      <c r="B72" s="3" t="str">
        <f>VLOOKUP(D72,DSKH!$A:$B,2,0)</f>
        <v>A-324</v>
      </c>
      <c r="C72" s="24" t="str">
        <f t="shared" si="5"/>
        <v>THANH</v>
      </c>
      <c r="D72" s="24" t="s">
        <v>56</v>
      </c>
      <c r="E72" s="24" t="str">
        <f t="shared" si="6"/>
        <v>N</v>
      </c>
      <c r="F72" s="25">
        <v>107954099260</v>
      </c>
      <c r="G72" s="24" t="s">
        <v>62</v>
      </c>
      <c r="H72" s="36">
        <v>46083</v>
      </c>
      <c r="I72" s="24" t="s">
        <v>76</v>
      </c>
      <c r="J72" s="24" t="s">
        <v>29</v>
      </c>
      <c r="K72" s="24" t="s">
        <v>59</v>
      </c>
      <c r="L72" s="24"/>
      <c r="M72" s="30">
        <v>14001464</v>
      </c>
      <c r="N72" s="3" t="s">
        <v>660</v>
      </c>
      <c r="O72" s="3"/>
      <c r="P72" s="3"/>
      <c r="Q72" s="230"/>
      <c r="R72" s="3"/>
      <c r="S72" s="24"/>
      <c r="T72" s="3"/>
      <c r="U72" s="230"/>
      <c r="V72" s="3">
        <v>0</v>
      </c>
      <c r="W72" s="8"/>
      <c r="X72" s="230"/>
      <c r="Y72" s="230"/>
      <c r="Z72" s="15"/>
      <c r="AA72" s="15"/>
    </row>
    <row r="73" spans="1:27" ht="16.5" hidden="1">
      <c r="A73" s="3">
        <f t="shared" si="0"/>
        <v>70</v>
      </c>
      <c r="B73" s="3" t="str">
        <f>VLOOKUP(D73,DSKH!$A:$B,2,0)</f>
        <v>A-324</v>
      </c>
      <c r="C73" s="24" t="str">
        <f t="shared" si="5"/>
        <v>THANH</v>
      </c>
      <c r="D73" s="24" t="s">
        <v>56</v>
      </c>
      <c r="E73" s="24" t="str">
        <f t="shared" si="6"/>
        <v>N</v>
      </c>
      <c r="F73" s="25">
        <v>107954066400</v>
      </c>
      <c r="G73" s="24" t="s">
        <v>62</v>
      </c>
      <c r="H73" s="36">
        <v>46083</v>
      </c>
      <c r="I73" s="24" t="s">
        <v>76</v>
      </c>
      <c r="J73" s="24" t="s">
        <v>29</v>
      </c>
      <c r="K73" s="24" t="s">
        <v>59</v>
      </c>
      <c r="L73" s="24"/>
      <c r="M73" s="30">
        <v>2560232171</v>
      </c>
      <c r="N73" s="24" t="s">
        <v>661</v>
      </c>
      <c r="O73" s="3"/>
      <c r="P73" s="24"/>
      <c r="Q73" s="230"/>
      <c r="R73" s="3"/>
      <c r="S73" s="3"/>
      <c r="T73" s="3"/>
      <c r="U73" s="230"/>
      <c r="V73" s="24">
        <v>0</v>
      </c>
      <c r="W73" s="8"/>
      <c r="X73" s="230"/>
      <c r="Y73" s="230"/>
      <c r="Z73" s="15"/>
      <c r="AA73" s="15"/>
    </row>
    <row r="74" spans="1:27" ht="16.5" hidden="1">
      <c r="A74" s="3">
        <f t="shared" si="0"/>
        <v>71</v>
      </c>
      <c r="B74" s="3" t="str">
        <f>VLOOKUP(D74,DSKH!$A:$B,2,0)</f>
        <v>A-324</v>
      </c>
      <c r="C74" s="24" t="str">
        <f t="shared" si="5"/>
        <v>THANH</v>
      </c>
      <c r="D74" s="24" t="s">
        <v>56</v>
      </c>
      <c r="E74" s="24" t="str">
        <f t="shared" si="6"/>
        <v>N</v>
      </c>
      <c r="F74" s="25">
        <v>107953988660</v>
      </c>
      <c r="G74" s="24" t="s">
        <v>99</v>
      </c>
      <c r="H74" s="36">
        <v>46083</v>
      </c>
      <c r="I74" s="24" t="s">
        <v>76</v>
      </c>
      <c r="J74" s="24" t="s">
        <v>29</v>
      </c>
      <c r="K74" s="24" t="s">
        <v>59</v>
      </c>
      <c r="L74" s="24"/>
      <c r="M74" s="30" t="s">
        <v>662</v>
      </c>
      <c r="N74" s="24" t="s">
        <v>663</v>
      </c>
      <c r="O74" s="3"/>
      <c r="P74" s="24"/>
      <c r="Q74" s="223"/>
      <c r="R74" s="3"/>
      <c r="S74" s="3"/>
      <c r="T74" s="3"/>
      <c r="U74" s="223"/>
      <c r="V74" s="24">
        <v>0</v>
      </c>
      <c r="W74" s="8"/>
      <c r="X74" s="223"/>
      <c r="Y74" s="223"/>
      <c r="Z74" s="15"/>
      <c r="AA74" s="15"/>
    </row>
    <row r="75" spans="1:27" ht="16.5" hidden="1">
      <c r="A75" s="3">
        <f t="shared" si="0"/>
        <v>72</v>
      </c>
      <c r="B75" s="3" t="str">
        <f>VLOOKUP(D75,DSKH!$A:$B,2,0)</f>
        <v>A-56</v>
      </c>
      <c r="C75" s="24" t="s">
        <v>25</v>
      </c>
      <c r="D75" s="4" t="s">
        <v>43</v>
      </c>
      <c r="E75" s="4" t="s">
        <v>511</v>
      </c>
      <c r="F75" s="25">
        <v>308190444720</v>
      </c>
      <c r="G75" s="24"/>
      <c r="H75" s="38"/>
      <c r="I75" s="24"/>
      <c r="J75" s="24"/>
      <c r="K75" s="24"/>
      <c r="L75" s="24" t="s">
        <v>664</v>
      </c>
      <c r="M75" s="30"/>
      <c r="N75" s="24"/>
      <c r="O75" s="3"/>
      <c r="P75" s="24"/>
      <c r="Q75" s="3"/>
      <c r="R75" s="3"/>
      <c r="S75" s="3"/>
      <c r="T75" s="3"/>
      <c r="U75" s="24"/>
      <c r="V75" s="24"/>
      <c r="W75" s="8"/>
      <c r="X75" s="24"/>
      <c r="Y75" s="3" t="s">
        <v>665</v>
      </c>
      <c r="Z75" s="15"/>
      <c r="AA75" s="15"/>
    </row>
    <row r="76" spans="1:27" ht="16.5" hidden="1">
      <c r="A76" s="3">
        <f t="shared" si="0"/>
        <v>73</v>
      </c>
      <c r="B76" s="3" t="str">
        <f>VLOOKUP(D76,DSKH!$A:$B,2,0)</f>
        <v>A-212</v>
      </c>
      <c r="C76" s="24" t="str">
        <f t="shared" ref="C76:C102" si="7">IF(AND(D76&lt;&gt;"", F76&lt;&gt;""), "DIỆU", "")</f>
        <v>DIỆU</v>
      </c>
      <c r="D76" s="24" t="s">
        <v>26</v>
      </c>
      <c r="E76" s="24" t="str">
        <f t="shared" ref="E76:E115" si="8">IF(LEFT(F76,1)="1","N","X")</f>
        <v>N</v>
      </c>
      <c r="F76" s="25">
        <v>107955843920</v>
      </c>
      <c r="G76" s="24" t="s">
        <v>32</v>
      </c>
      <c r="H76" s="39">
        <v>46083</v>
      </c>
      <c r="I76" s="24" t="s">
        <v>28</v>
      </c>
      <c r="J76" s="24" t="s">
        <v>29</v>
      </c>
      <c r="K76" s="24" t="s">
        <v>30</v>
      </c>
      <c r="L76" s="24"/>
      <c r="M76" s="40" t="s">
        <v>666</v>
      </c>
      <c r="N76" s="24"/>
      <c r="O76" s="3"/>
      <c r="P76" s="24"/>
      <c r="Q76" s="3"/>
      <c r="R76" s="3"/>
      <c r="S76" s="3">
        <v>1</v>
      </c>
      <c r="T76" s="3"/>
      <c r="U76" s="24"/>
      <c r="V76" s="24"/>
      <c r="W76" s="8"/>
      <c r="X76" s="24"/>
      <c r="Y76" s="3"/>
      <c r="Z76" s="15"/>
      <c r="AA76" s="15"/>
    </row>
    <row r="77" spans="1:27" ht="16.5" hidden="1">
      <c r="A77" s="3">
        <f t="shared" si="0"/>
        <v>74</v>
      </c>
      <c r="B77" s="3" t="str">
        <f>VLOOKUP(D77,DSKH!$A:$B,2,0)</f>
        <v>A-212</v>
      </c>
      <c r="C77" s="24" t="str">
        <f t="shared" si="7"/>
        <v>DIỆU</v>
      </c>
      <c r="D77" s="24" t="s">
        <v>26</v>
      </c>
      <c r="E77" s="24" t="str">
        <f t="shared" si="8"/>
        <v>N</v>
      </c>
      <c r="F77" s="25">
        <v>107954519040</v>
      </c>
      <c r="G77" s="24" t="s">
        <v>32</v>
      </c>
      <c r="H77" s="39">
        <v>46083</v>
      </c>
      <c r="I77" s="24" t="s">
        <v>28</v>
      </c>
      <c r="J77" s="24" t="s">
        <v>29</v>
      </c>
      <c r="K77" s="24" t="s">
        <v>30</v>
      </c>
      <c r="L77" s="24"/>
      <c r="M77" s="30">
        <v>156</v>
      </c>
      <c r="N77" s="3"/>
      <c r="O77" s="3"/>
      <c r="P77" s="3"/>
      <c r="Q77" s="3"/>
      <c r="R77" s="3"/>
      <c r="S77" s="24">
        <v>1</v>
      </c>
      <c r="T77" s="3"/>
      <c r="U77" s="3"/>
      <c r="V77" s="3"/>
      <c r="W77" s="8"/>
      <c r="X77" s="3"/>
      <c r="Y77" s="3"/>
      <c r="Z77" s="15"/>
      <c r="AA77" s="15"/>
    </row>
    <row r="78" spans="1:27" ht="16.5" hidden="1">
      <c r="A78" s="3">
        <f t="shared" si="0"/>
        <v>75</v>
      </c>
      <c r="B78" s="3" t="str">
        <f>VLOOKUP(D78,DSKH!$A:$B,2,0)</f>
        <v>A-212</v>
      </c>
      <c r="C78" s="24" t="str">
        <f t="shared" si="7"/>
        <v>DIỆU</v>
      </c>
      <c r="D78" s="24" t="s">
        <v>26</v>
      </c>
      <c r="E78" s="24" t="str">
        <f t="shared" si="8"/>
        <v>N</v>
      </c>
      <c r="F78" s="25">
        <v>107954469560</v>
      </c>
      <c r="G78" s="24" t="s">
        <v>32</v>
      </c>
      <c r="H78" s="39">
        <v>46083</v>
      </c>
      <c r="I78" s="24" t="s">
        <v>28</v>
      </c>
      <c r="J78" s="24" t="s">
        <v>36</v>
      </c>
      <c r="K78" s="24" t="s">
        <v>30</v>
      </c>
      <c r="L78" s="24"/>
      <c r="M78" s="30">
        <v>1</v>
      </c>
      <c r="N78" s="3"/>
      <c r="O78" s="3"/>
      <c r="P78" s="3"/>
      <c r="Q78" s="3"/>
      <c r="R78" s="3"/>
      <c r="S78" s="24">
        <v>1</v>
      </c>
      <c r="T78" s="3"/>
      <c r="U78" s="3"/>
      <c r="V78" s="3"/>
      <c r="W78" s="8"/>
      <c r="X78" s="3"/>
      <c r="Y78" s="3"/>
      <c r="Z78" s="15"/>
      <c r="AA78" s="15"/>
    </row>
    <row r="79" spans="1:27" ht="16.5" hidden="1">
      <c r="A79" s="3">
        <f t="shared" si="0"/>
        <v>76</v>
      </c>
      <c r="B79" s="3" t="str">
        <f>VLOOKUP(D79,DSKH!$A:$B,2,0)</f>
        <v>A-212</v>
      </c>
      <c r="C79" s="24" t="str">
        <f t="shared" si="7"/>
        <v>DIỆU</v>
      </c>
      <c r="D79" s="24" t="s">
        <v>26</v>
      </c>
      <c r="E79" s="24" t="str">
        <f t="shared" si="8"/>
        <v>N</v>
      </c>
      <c r="F79" s="25">
        <v>107953197220</v>
      </c>
      <c r="G79" s="24" t="s">
        <v>34</v>
      </c>
      <c r="H79" s="39">
        <v>46083</v>
      </c>
      <c r="I79" s="24" t="s">
        <v>28</v>
      </c>
      <c r="J79" s="24" t="s">
        <v>29</v>
      </c>
      <c r="K79" s="24" t="s">
        <v>30</v>
      </c>
      <c r="L79" s="24"/>
      <c r="M79" s="30">
        <v>44</v>
      </c>
      <c r="N79" s="3"/>
      <c r="O79" s="3"/>
      <c r="P79" s="3"/>
      <c r="Q79" s="3"/>
      <c r="R79" s="3"/>
      <c r="S79" s="24">
        <v>1</v>
      </c>
      <c r="T79" s="3"/>
      <c r="U79" s="3"/>
      <c r="V79" s="3"/>
      <c r="W79" s="8"/>
      <c r="X79" s="3"/>
      <c r="Y79" s="3"/>
      <c r="Z79" s="15"/>
      <c r="AA79" s="15"/>
    </row>
    <row r="80" spans="1:27" ht="16.5" hidden="1">
      <c r="A80" s="3">
        <f t="shared" si="0"/>
        <v>77</v>
      </c>
      <c r="B80" s="3" t="str">
        <f>VLOOKUP(D80,DSKH!$A:$B,2,0)</f>
        <v>A-212</v>
      </c>
      <c r="C80" s="24" t="str">
        <f t="shared" si="7"/>
        <v>DIỆU</v>
      </c>
      <c r="D80" s="24" t="s">
        <v>26</v>
      </c>
      <c r="E80" s="24" t="str">
        <f t="shared" si="8"/>
        <v>N</v>
      </c>
      <c r="F80" s="25">
        <v>107951298600</v>
      </c>
      <c r="G80" s="24" t="s">
        <v>32</v>
      </c>
      <c r="H80" s="39">
        <v>46055</v>
      </c>
      <c r="I80" s="24" t="s">
        <v>28</v>
      </c>
      <c r="J80" s="24" t="s">
        <v>29</v>
      </c>
      <c r="K80" s="24" t="s">
        <v>30</v>
      </c>
      <c r="L80" s="24"/>
      <c r="M80" s="40" t="s">
        <v>610</v>
      </c>
      <c r="N80" s="3"/>
      <c r="O80" s="3"/>
      <c r="P80" s="3"/>
      <c r="Q80" s="3"/>
      <c r="R80" s="3"/>
      <c r="S80" s="24">
        <v>1</v>
      </c>
      <c r="T80" s="3"/>
      <c r="U80" s="3"/>
      <c r="V80" s="3"/>
      <c r="W80" s="8"/>
      <c r="X80" s="3"/>
      <c r="Y80" s="3"/>
      <c r="Z80" s="15"/>
      <c r="AA80" s="15"/>
    </row>
    <row r="81" spans="1:27" ht="16.5" hidden="1">
      <c r="A81" s="3">
        <f t="shared" si="0"/>
        <v>78</v>
      </c>
      <c r="B81" s="3" t="str">
        <f>VLOOKUP(D81,DSKH!$A:$B,2,0)</f>
        <v>A-212</v>
      </c>
      <c r="C81" s="24" t="str">
        <f t="shared" si="7"/>
        <v>DIỆU</v>
      </c>
      <c r="D81" s="24" t="s">
        <v>26</v>
      </c>
      <c r="E81" s="24" t="str">
        <f t="shared" si="8"/>
        <v>N</v>
      </c>
      <c r="F81" s="25">
        <v>107953424610</v>
      </c>
      <c r="G81" s="24" t="s">
        <v>27</v>
      </c>
      <c r="H81" s="39">
        <v>46083</v>
      </c>
      <c r="I81" s="24" t="s">
        <v>28</v>
      </c>
      <c r="J81" s="24" t="s">
        <v>29</v>
      </c>
      <c r="K81" s="24" t="s">
        <v>30</v>
      </c>
      <c r="L81" s="24"/>
      <c r="M81" s="30" t="s">
        <v>667</v>
      </c>
      <c r="N81" s="41" t="s">
        <v>668</v>
      </c>
      <c r="O81" s="3"/>
      <c r="P81" s="24"/>
      <c r="Q81" s="3"/>
      <c r="R81" s="3">
        <v>1</v>
      </c>
      <c r="S81" s="3"/>
      <c r="T81" s="3" t="s">
        <v>669</v>
      </c>
      <c r="U81" s="24"/>
      <c r="V81" s="24"/>
      <c r="W81" s="8"/>
      <c r="X81" s="24" t="s">
        <v>38</v>
      </c>
      <c r="Y81" s="3"/>
      <c r="Z81" s="15"/>
      <c r="AA81" s="15"/>
    </row>
    <row r="82" spans="1:27" ht="16.5" hidden="1">
      <c r="A82" s="3">
        <f t="shared" si="0"/>
        <v>79</v>
      </c>
      <c r="B82" s="3" t="str">
        <f>VLOOKUP(D82,DSKH!$A:$B,2,0)</f>
        <v>A-519</v>
      </c>
      <c r="C82" s="24" t="str">
        <f t="shared" si="7"/>
        <v>DIỆU</v>
      </c>
      <c r="D82" s="24" t="s">
        <v>45</v>
      </c>
      <c r="E82" s="24" t="str">
        <f t="shared" si="8"/>
        <v>N</v>
      </c>
      <c r="F82" s="25">
        <v>107949742460</v>
      </c>
      <c r="G82" s="24" t="s">
        <v>172</v>
      </c>
      <c r="H82" s="36">
        <v>46055</v>
      </c>
      <c r="I82" s="24" t="s">
        <v>28</v>
      </c>
      <c r="J82" s="24" t="s">
        <v>29</v>
      </c>
      <c r="K82" s="24" t="s">
        <v>47</v>
      </c>
      <c r="L82" s="24"/>
      <c r="M82" s="30" t="s">
        <v>670</v>
      </c>
      <c r="N82" s="3" t="s">
        <v>671</v>
      </c>
      <c r="O82" s="24"/>
      <c r="P82" s="3"/>
      <c r="Q82" s="24"/>
      <c r="R82" s="3">
        <v>1</v>
      </c>
      <c r="S82" s="3"/>
      <c r="T82" s="3" t="s">
        <v>672</v>
      </c>
      <c r="U82" s="24"/>
      <c r="V82" s="42">
        <v>202610908413</v>
      </c>
      <c r="W82" s="8">
        <v>53946</v>
      </c>
      <c r="X82" s="24" t="s">
        <v>419</v>
      </c>
      <c r="Y82" s="3"/>
      <c r="Z82" s="15"/>
      <c r="AA82" s="15"/>
    </row>
    <row r="83" spans="1:27" ht="16.5" hidden="1">
      <c r="A83" s="3">
        <f t="shared" si="0"/>
        <v>80</v>
      </c>
      <c r="B83" s="3" t="str">
        <f>VLOOKUP(D83,DSKH!$A:$B,2,0)</f>
        <v>A-29</v>
      </c>
      <c r="C83" s="24" t="str">
        <f t="shared" si="7"/>
        <v>DIỆU</v>
      </c>
      <c r="D83" s="24" t="s">
        <v>39</v>
      </c>
      <c r="E83" s="24" t="str">
        <f t="shared" si="8"/>
        <v>X</v>
      </c>
      <c r="F83" s="25">
        <v>308221060840</v>
      </c>
      <c r="G83" s="24" t="s">
        <v>41</v>
      </c>
      <c r="H83" s="36">
        <v>46083</v>
      </c>
      <c r="I83" s="24" t="s">
        <v>28</v>
      </c>
      <c r="J83" s="24" t="s">
        <v>36</v>
      </c>
      <c r="K83" s="24" t="s">
        <v>30</v>
      </c>
      <c r="L83" s="24"/>
      <c r="M83" s="30" t="s">
        <v>673</v>
      </c>
      <c r="N83" s="3"/>
      <c r="O83" s="24">
        <v>265598616</v>
      </c>
      <c r="P83" s="3"/>
      <c r="Q83" s="24">
        <v>1</v>
      </c>
      <c r="R83" s="3"/>
      <c r="S83" s="3"/>
      <c r="T83" s="3"/>
      <c r="U83" s="24" t="s">
        <v>674</v>
      </c>
      <c r="V83" s="3"/>
      <c r="W83" s="8"/>
      <c r="X83" s="24" t="s">
        <v>42</v>
      </c>
      <c r="Y83" s="3"/>
      <c r="Z83" s="15"/>
      <c r="AA83" s="15"/>
    </row>
    <row r="84" spans="1:27" ht="16.5" hidden="1">
      <c r="A84" s="3">
        <f t="shared" si="0"/>
        <v>81</v>
      </c>
      <c r="B84" s="3" t="str">
        <f>VLOOKUP(D84,DSKH!$A:$B,2,0)</f>
        <v>A-29</v>
      </c>
      <c r="C84" s="24" t="str">
        <f t="shared" si="7"/>
        <v>DIỆU</v>
      </c>
      <c r="D84" s="24" t="s">
        <v>39</v>
      </c>
      <c r="E84" s="24" t="str">
        <f t="shared" si="8"/>
        <v>X</v>
      </c>
      <c r="F84" s="25">
        <v>308220412160</v>
      </c>
      <c r="G84" s="24" t="s">
        <v>41</v>
      </c>
      <c r="H84" s="36">
        <v>46083</v>
      </c>
      <c r="I84" s="24" t="s">
        <v>28</v>
      </c>
      <c r="J84" s="24" t="s">
        <v>36</v>
      </c>
      <c r="K84" s="24" t="s">
        <v>30</v>
      </c>
      <c r="L84" s="24"/>
      <c r="M84" s="30" t="s">
        <v>675</v>
      </c>
      <c r="N84" s="3"/>
      <c r="O84" s="24">
        <v>265598616</v>
      </c>
      <c r="P84" s="3"/>
      <c r="Q84" s="24">
        <v>1</v>
      </c>
      <c r="R84" s="3"/>
      <c r="S84" s="3"/>
      <c r="T84" s="3"/>
      <c r="U84" s="24" t="s">
        <v>676</v>
      </c>
      <c r="V84" s="3"/>
      <c r="W84" s="8"/>
      <c r="X84" s="24" t="s">
        <v>42</v>
      </c>
      <c r="Y84" s="3"/>
      <c r="Z84" s="15"/>
      <c r="AA84" s="15"/>
    </row>
    <row r="85" spans="1:27" ht="16.5" hidden="1">
      <c r="A85" s="3">
        <f t="shared" si="0"/>
        <v>82</v>
      </c>
      <c r="B85" s="3" t="str">
        <f>VLOOKUP(D85,DSKH!$A:$B,2,0)</f>
        <v>A-29</v>
      </c>
      <c r="C85" s="24" t="str">
        <f t="shared" si="7"/>
        <v>DIỆU</v>
      </c>
      <c r="D85" s="24" t="s">
        <v>39</v>
      </c>
      <c r="E85" s="24" t="str">
        <f t="shared" si="8"/>
        <v>X</v>
      </c>
      <c r="F85" s="25">
        <v>308227935100</v>
      </c>
      <c r="G85" s="24" t="s">
        <v>41</v>
      </c>
      <c r="H85" s="36">
        <v>46144</v>
      </c>
      <c r="I85" s="24" t="s">
        <v>28</v>
      </c>
      <c r="J85" s="24" t="s">
        <v>36</v>
      </c>
      <c r="K85" s="24" t="s">
        <v>30</v>
      </c>
      <c r="L85" s="24"/>
      <c r="M85" s="30" t="s">
        <v>677</v>
      </c>
      <c r="N85" s="3"/>
      <c r="O85" s="24">
        <v>235600170876</v>
      </c>
      <c r="P85" s="3"/>
      <c r="Q85" s="24">
        <v>1</v>
      </c>
      <c r="R85" s="3"/>
      <c r="S85" s="3"/>
      <c r="T85" s="3"/>
      <c r="U85" s="24" t="s">
        <v>678</v>
      </c>
      <c r="V85" s="42">
        <v>202610937831</v>
      </c>
      <c r="W85" s="8">
        <v>500000</v>
      </c>
      <c r="X85" s="24" t="s">
        <v>31</v>
      </c>
      <c r="Y85" s="3"/>
      <c r="Z85" s="15"/>
      <c r="AA85" s="15"/>
    </row>
    <row r="86" spans="1:27" ht="16.5" hidden="1">
      <c r="A86" s="3">
        <f t="shared" si="0"/>
        <v>83</v>
      </c>
      <c r="B86" s="3" t="str">
        <f>VLOOKUP(D86,DSKH!$A:$B,2,0)</f>
        <v>A-29</v>
      </c>
      <c r="C86" s="24" t="str">
        <f t="shared" si="7"/>
        <v>DIỆU</v>
      </c>
      <c r="D86" s="24" t="s">
        <v>39</v>
      </c>
      <c r="E86" s="24" t="str">
        <f t="shared" si="8"/>
        <v>X</v>
      </c>
      <c r="F86" s="25">
        <v>308227827040</v>
      </c>
      <c r="G86" s="24" t="s">
        <v>41</v>
      </c>
      <c r="H86" s="36">
        <v>46144</v>
      </c>
      <c r="I86" s="24" t="s">
        <v>28</v>
      </c>
      <c r="J86" s="24" t="s">
        <v>36</v>
      </c>
      <c r="K86" s="24" t="s">
        <v>30</v>
      </c>
      <c r="L86" s="24"/>
      <c r="M86" s="30" t="s">
        <v>679</v>
      </c>
      <c r="N86" s="3"/>
      <c r="O86" s="24" t="s">
        <v>680</v>
      </c>
      <c r="P86" s="3"/>
      <c r="Q86" s="24">
        <v>1</v>
      </c>
      <c r="R86" s="3"/>
      <c r="S86" s="3"/>
      <c r="T86" s="3"/>
      <c r="U86" s="24" t="s">
        <v>681</v>
      </c>
      <c r="V86" s="43"/>
      <c r="W86" s="8"/>
      <c r="X86" s="24" t="s">
        <v>42</v>
      </c>
      <c r="Y86" s="3"/>
      <c r="Z86" s="15"/>
      <c r="AA86" s="15"/>
    </row>
    <row r="87" spans="1:27" ht="16.5" hidden="1">
      <c r="A87" s="3">
        <f t="shared" si="0"/>
        <v>84</v>
      </c>
      <c r="B87" s="3" t="str">
        <f>VLOOKUP(D87,DSKH!$A:$B,2,0)</f>
        <v>A-29</v>
      </c>
      <c r="C87" s="24" t="str">
        <f t="shared" si="7"/>
        <v>DIỆU</v>
      </c>
      <c r="D87" s="24" t="s">
        <v>39</v>
      </c>
      <c r="E87" s="24" t="str">
        <f t="shared" si="8"/>
        <v>X</v>
      </c>
      <c r="F87" s="25">
        <v>308223534420</v>
      </c>
      <c r="G87" s="24" t="s">
        <v>41</v>
      </c>
      <c r="H87" s="36">
        <v>46114</v>
      </c>
      <c r="I87" s="24" t="s">
        <v>28</v>
      </c>
      <c r="J87" s="24" t="s">
        <v>36</v>
      </c>
      <c r="K87" s="24" t="s">
        <v>30</v>
      </c>
      <c r="L87" s="24"/>
      <c r="M87" s="30" t="s">
        <v>682</v>
      </c>
      <c r="N87" s="3"/>
      <c r="O87" s="24">
        <v>265598616</v>
      </c>
      <c r="P87" s="3"/>
      <c r="Q87" s="24">
        <v>1</v>
      </c>
      <c r="R87" s="3"/>
      <c r="S87" s="3"/>
      <c r="T87" s="3"/>
      <c r="U87" s="24" t="s">
        <v>683</v>
      </c>
      <c r="V87" s="3"/>
      <c r="W87" s="8"/>
      <c r="X87" s="24" t="s">
        <v>42</v>
      </c>
      <c r="Y87" s="3"/>
      <c r="Z87" s="15"/>
      <c r="AA87" s="15"/>
    </row>
    <row r="88" spans="1:27" ht="16.5" hidden="1">
      <c r="A88" s="3">
        <f t="shared" si="0"/>
        <v>85</v>
      </c>
      <c r="B88" s="3" t="str">
        <f>VLOOKUP(D88,DSKH!$A:$B,2,0)</f>
        <v>A-29</v>
      </c>
      <c r="C88" s="24" t="str">
        <f t="shared" si="7"/>
        <v>DIỆU</v>
      </c>
      <c r="D88" s="24" t="s">
        <v>39</v>
      </c>
      <c r="E88" s="24" t="str">
        <f t="shared" si="8"/>
        <v>X</v>
      </c>
      <c r="F88" s="25">
        <v>308223760150</v>
      </c>
      <c r="G88" s="24" t="s">
        <v>41</v>
      </c>
      <c r="H88" s="36">
        <v>46114</v>
      </c>
      <c r="I88" s="24" t="s">
        <v>28</v>
      </c>
      <c r="J88" s="24" t="s">
        <v>36</v>
      </c>
      <c r="K88" s="24" t="s">
        <v>30</v>
      </c>
      <c r="L88" s="24"/>
      <c r="M88" s="30" t="s">
        <v>684</v>
      </c>
      <c r="N88" s="3"/>
      <c r="O88" s="3">
        <v>265598616</v>
      </c>
      <c r="P88" s="3"/>
      <c r="Q88" s="3">
        <v>1</v>
      </c>
      <c r="R88" s="3"/>
      <c r="S88" s="24"/>
      <c r="T88" s="3"/>
      <c r="U88" s="3" t="s">
        <v>685</v>
      </c>
      <c r="V88" s="3"/>
      <c r="W88" s="8"/>
      <c r="X88" s="3" t="s">
        <v>42</v>
      </c>
      <c r="Y88" s="3"/>
      <c r="Z88" s="15"/>
      <c r="AA88" s="15"/>
    </row>
    <row r="89" spans="1:27" ht="16.5" hidden="1">
      <c r="A89" s="3">
        <f t="shared" si="0"/>
        <v>86</v>
      </c>
      <c r="B89" s="3" t="str">
        <f>VLOOKUP(D89,DSKH!$A:$B,2,0)</f>
        <v>A-29</v>
      </c>
      <c r="C89" s="24" t="str">
        <f t="shared" si="7"/>
        <v>DIỆU</v>
      </c>
      <c r="D89" s="24" t="s">
        <v>39</v>
      </c>
      <c r="E89" s="24" t="str">
        <f t="shared" si="8"/>
        <v>X</v>
      </c>
      <c r="F89" s="25">
        <v>308223652240</v>
      </c>
      <c r="G89" s="24" t="s">
        <v>41</v>
      </c>
      <c r="H89" s="36">
        <v>46114</v>
      </c>
      <c r="I89" s="24" t="s">
        <v>28</v>
      </c>
      <c r="J89" s="24" t="s">
        <v>36</v>
      </c>
      <c r="K89" s="24" t="s">
        <v>30</v>
      </c>
      <c r="L89" s="24"/>
      <c r="M89" s="30" t="s">
        <v>686</v>
      </c>
      <c r="N89" s="3"/>
      <c r="O89" s="3">
        <v>265598616</v>
      </c>
      <c r="P89" s="3"/>
      <c r="Q89" s="3">
        <v>1</v>
      </c>
      <c r="R89" s="3"/>
      <c r="S89" s="24"/>
      <c r="T89" s="3"/>
      <c r="U89" s="3" t="s">
        <v>687</v>
      </c>
      <c r="V89" s="3"/>
      <c r="W89" s="8"/>
      <c r="X89" s="3" t="s">
        <v>42</v>
      </c>
      <c r="Y89" s="3"/>
      <c r="Z89" s="15"/>
      <c r="AA89" s="15"/>
    </row>
    <row r="90" spans="1:27" ht="16.5" hidden="1">
      <c r="A90" s="3">
        <f t="shared" si="0"/>
        <v>87</v>
      </c>
      <c r="B90" s="3" t="str">
        <f>VLOOKUP(D90,DSKH!$A:$B,2,0)</f>
        <v>A-519</v>
      </c>
      <c r="C90" s="24" t="str">
        <f t="shared" si="7"/>
        <v>DIỆU</v>
      </c>
      <c r="D90" s="24" t="s">
        <v>45</v>
      </c>
      <c r="E90" s="24" t="str">
        <f t="shared" si="8"/>
        <v>X</v>
      </c>
      <c r="F90" s="25">
        <v>308226542430</v>
      </c>
      <c r="G90" s="24" t="s">
        <v>46</v>
      </c>
      <c r="H90" s="36">
        <v>46114</v>
      </c>
      <c r="I90" s="24" t="s">
        <v>28</v>
      </c>
      <c r="J90" s="24" t="s">
        <v>29</v>
      </c>
      <c r="K90" s="24" t="s">
        <v>47</v>
      </c>
      <c r="L90" s="24"/>
      <c r="M90" s="30">
        <v>20260202002</v>
      </c>
      <c r="N90" s="3"/>
      <c r="O90" s="3"/>
      <c r="P90" s="3"/>
      <c r="Q90" s="3"/>
      <c r="R90" s="3"/>
      <c r="S90" s="24">
        <v>1</v>
      </c>
      <c r="T90" s="3"/>
      <c r="U90" s="3"/>
      <c r="V90" s="3"/>
      <c r="W90" s="8"/>
      <c r="X90" s="3"/>
      <c r="Y90" s="3"/>
      <c r="Z90" s="15"/>
      <c r="AA90" s="15"/>
    </row>
    <row r="91" spans="1:27" ht="16.5" hidden="1">
      <c r="A91" s="3">
        <f t="shared" si="0"/>
        <v>88</v>
      </c>
      <c r="B91" s="3" t="str">
        <f>VLOOKUP(D91,DSKH!$A:$B,2,0)</f>
        <v>A-519</v>
      </c>
      <c r="C91" s="24" t="str">
        <f t="shared" si="7"/>
        <v>DIỆU</v>
      </c>
      <c r="D91" s="24" t="s">
        <v>45</v>
      </c>
      <c r="E91" s="24" t="str">
        <f t="shared" si="8"/>
        <v>X</v>
      </c>
      <c r="F91" s="25">
        <v>308225108460</v>
      </c>
      <c r="G91" s="24" t="s">
        <v>46</v>
      </c>
      <c r="H91" s="36">
        <v>46114</v>
      </c>
      <c r="I91" s="24" t="s">
        <v>28</v>
      </c>
      <c r="J91" s="24" t="s">
        <v>29</v>
      </c>
      <c r="K91" s="24" t="s">
        <v>47</v>
      </c>
      <c r="L91" s="24"/>
      <c r="M91" s="30">
        <v>20260204001</v>
      </c>
      <c r="N91" s="3"/>
      <c r="O91" s="3"/>
      <c r="P91" s="3"/>
      <c r="Q91" s="3"/>
      <c r="R91" s="3"/>
      <c r="S91" s="24">
        <v>1</v>
      </c>
      <c r="T91" s="3"/>
      <c r="U91" s="3"/>
      <c r="V91" s="3"/>
      <c r="W91" s="8"/>
      <c r="X91" s="3"/>
      <c r="Y91" s="3"/>
      <c r="Z91" s="15"/>
      <c r="AA91" s="15"/>
    </row>
    <row r="92" spans="1:27" ht="16.5" hidden="1">
      <c r="A92" s="3">
        <f t="shared" si="0"/>
        <v>89</v>
      </c>
      <c r="B92" s="3" t="str">
        <f>VLOOKUP(D92,DSKH!$A:$B,2,0)</f>
        <v>A-212</v>
      </c>
      <c r="C92" s="24" t="str">
        <f t="shared" si="7"/>
        <v>DIỆU</v>
      </c>
      <c r="D92" s="24" t="s">
        <v>26</v>
      </c>
      <c r="E92" s="24" t="str">
        <f t="shared" si="8"/>
        <v>N</v>
      </c>
      <c r="F92" s="25">
        <v>107960319610</v>
      </c>
      <c r="G92" s="24" t="s">
        <v>34</v>
      </c>
      <c r="H92" s="36">
        <v>46114</v>
      </c>
      <c r="I92" s="24" t="s">
        <v>28</v>
      </c>
      <c r="J92" s="24" t="s">
        <v>29</v>
      </c>
      <c r="K92" s="24" t="s">
        <v>30</v>
      </c>
      <c r="L92" s="24"/>
      <c r="M92" s="30">
        <v>83</v>
      </c>
      <c r="N92" s="3"/>
      <c r="O92" s="3"/>
      <c r="P92" s="3"/>
      <c r="Q92" s="3"/>
      <c r="R92" s="24"/>
      <c r="S92" s="3">
        <v>1</v>
      </c>
      <c r="T92" s="24"/>
      <c r="U92" s="3"/>
      <c r="V92" s="3"/>
      <c r="W92" s="8"/>
      <c r="X92" s="24"/>
      <c r="Y92" s="3"/>
      <c r="Z92" s="15"/>
      <c r="AA92" s="15"/>
    </row>
    <row r="93" spans="1:27" ht="16.5" hidden="1">
      <c r="A93" s="3">
        <f t="shared" si="0"/>
        <v>90</v>
      </c>
      <c r="B93" s="3" t="str">
        <f>VLOOKUP(D93,DSKH!$A:$B,2,0)</f>
        <v>A-212</v>
      </c>
      <c r="C93" s="24" t="str">
        <f t="shared" si="7"/>
        <v>DIỆU</v>
      </c>
      <c r="D93" s="24" t="s">
        <v>26</v>
      </c>
      <c r="E93" s="24" t="str">
        <f t="shared" si="8"/>
        <v>N</v>
      </c>
      <c r="F93" s="25">
        <v>107960293230</v>
      </c>
      <c r="G93" s="24" t="s">
        <v>34</v>
      </c>
      <c r="H93" s="36">
        <v>46114</v>
      </c>
      <c r="I93" s="24" t="s">
        <v>28</v>
      </c>
      <c r="J93" s="24" t="s">
        <v>29</v>
      </c>
      <c r="K93" s="24" t="s">
        <v>30</v>
      </c>
      <c r="L93" s="24"/>
      <c r="M93" s="30">
        <v>148</v>
      </c>
      <c r="N93" s="3"/>
      <c r="O93" s="3"/>
      <c r="P93" s="3"/>
      <c r="Q93" s="3"/>
      <c r="R93" s="24"/>
      <c r="S93" s="3">
        <v>1</v>
      </c>
      <c r="T93" s="24"/>
      <c r="U93" s="3"/>
      <c r="V93" s="3"/>
      <c r="W93" s="8"/>
      <c r="X93" s="24"/>
      <c r="Y93" s="3"/>
      <c r="Z93" s="15"/>
      <c r="AA93" s="15"/>
    </row>
    <row r="94" spans="1:27" ht="16.5" hidden="1">
      <c r="A94" s="3">
        <f t="shared" si="0"/>
        <v>91</v>
      </c>
      <c r="B94" s="3" t="str">
        <f>VLOOKUP(D94,DSKH!$A:$B,2,0)</f>
        <v>A-212</v>
      </c>
      <c r="C94" s="24" t="str">
        <f t="shared" si="7"/>
        <v>DIỆU</v>
      </c>
      <c r="D94" s="24" t="s">
        <v>26</v>
      </c>
      <c r="E94" s="24" t="str">
        <f t="shared" si="8"/>
        <v>N</v>
      </c>
      <c r="F94" s="25">
        <v>107960268140</v>
      </c>
      <c r="G94" s="24" t="s">
        <v>34</v>
      </c>
      <c r="H94" s="36">
        <v>46114</v>
      </c>
      <c r="I94" s="24" t="s">
        <v>28</v>
      </c>
      <c r="J94" s="24" t="s">
        <v>29</v>
      </c>
      <c r="K94" s="24" t="s">
        <v>30</v>
      </c>
      <c r="L94" s="24"/>
      <c r="M94" s="30">
        <v>50</v>
      </c>
      <c r="N94" s="3"/>
      <c r="O94" s="3"/>
      <c r="P94" s="3"/>
      <c r="Q94" s="24"/>
      <c r="R94" s="3"/>
      <c r="S94" s="3">
        <v>1</v>
      </c>
      <c r="T94" s="3"/>
      <c r="U94" s="24"/>
      <c r="V94" s="24"/>
      <c r="W94" s="8"/>
      <c r="X94" s="24"/>
      <c r="Y94" s="3"/>
      <c r="Z94" s="15"/>
      <c r="AA94" s="15"/>
    </row>
    <row r="95" spans="1:27" ht="16.5" hidden="1">
      <c r="A95" s="3">
        <f t="shared" si="0"/>
        <v>92</v>
      </c>
      <c r="B95" s="3" t="str">
        <f>VLOOKUP(D95,DSKH!$A:$B,2,0)</f>
        <v>A-212</v>
      </c>
      <c r="C95" s="24" t="str">
        <f t="shared" si="7"/>
        <v>DIỆU</v>
      </c>
      <c r="D95" s="24" t="s">
        <v>26</v>
      </c>
      <c r="E95" s="24" t="str">
        <f t="shared" si="8"/>
        <v>N</v>
      </c>
      <c r="F95" s="25">
        <v>107960250200</v>
      </c>
      <c r="G95" s="24" t="s">
        <v>34</v>
      </c>
      <c r="H95" s="36">
        <v>46114</v>
      </c>
      <c r="I95" s="24" t="s">
        <v>28</v>
      </c>
      <c r="J95" s="24" t="s">
        <v>29</v>
      </c>
      <c r="K95" s="24" t="s">
        <v>30</v>
      </c>
      <c r="L95" s="24"/>
      <c r="M95" s="30">
        <v>237</v>
      </c>
      <c r="N95" s="3"/>
      <c r="O95" s="24"/>
      <c r="P95" s="3"/>
      <c r="Q95" s="24"/>
      <c r="R95" s="3"/>
      <c r="S95" s="3">
        <v>1</v>
      </c>
      <c r="T95" s="3"/>
      <c r="U95" s="24"/>
      <c r="V95" s="3"/>
      <c r="W95" s="8"/>
      <c r="X95" s="24"/>
      <c r="Y95" s="3"/>
      <c r="Z95" s="15"/>
      <c r="AA95" s="15"/>
    </row>
    <row r="96" spans="1:27" ht="16.5" hidden="1">
      <c r="A96" s="3">
        <f t="shared" si="0"/>
        <v>93</v>
      </c>
      <c r="B96" s="3" t="str">
        <f>VLOOKUP(D96,DSKH!$A:$B,2,0)</f>
        <v>A-212</v>
      </c>
      <c r="C96" s="24" t="str">
        <f t="shared" si="7"/>
        <v>DIỆU</v>
      </c>
      <c r="D96" s="24" t="s">
        <v>26</v>
      </c>
      <c r="E96" s="24" t="str">
        <f t="shared" si="8"/>
        <v>N</v>
      </c>
      <c r="F96" s="25">
        <v>107960230600</v>
      </c>
      <c r="G96" s="24" t="s">
        <v>34</v>
      </c>
      <c r="H96" s="36">
        <v>46114</v>
      </c>
      <c r="I96" s="24" t="s">
        <v>28</v>
      </c>
      <c r="J96" s="24" t="s">
        <v>36</v>
      </c>
      <c r="K96" s="24" t="s">
        <v>30</v>
      </c>
      <c r="L96" s="24"/>
      <c r="M96" s="30">
        <v>237</v>
      </c>
      <c r="N96" s="3"/>
      <c r="O96" s="3"/>
      <c r="P96" s="3"/>
      <c r="Q96" s="24"/>
      <c r="R96" s="3"/>
      <c r="S96" s="3">
        <v>1</v>
      </c>
      <c r="T96" s="24"/>
      <c r="U96" s="24"/>
      <c r="V96" s="24"/>
      <c r="W96" s="8"/>
      <c r="X96" s="24"/>
      <c r="Y96" s="3"/>
      <c r="Z96" s="15"/>
      <c r="AA96" s="15"/>
    </row>
    <row r="97" spans="1:27" ht="16.5" hidden="1">
      <c r="A97" s="3">
        <f t="shared" si="0"/>
        <v>94</v>
      </c>
      <c r="B97" s="3" t="str">
        <f>VLOOKUP(D97,DSKH!$A:$B,2,0)</f>
        <v>A-212</v>
      </c>
      <c r="C97" s="24" t="str">
        <f t="shared" si="7"/>
        <v>DIỆU</v>
      </c>
      <c r="D97" s="24" t="s">
        <v>26</v>
      </c>
      <c r="E97" s="24" t="str">
        <f t="shared" si="8"/>
        <v>N</v>
      </c>
      <c r="F97" s="25">
        <v>107960185210</v>
      </c>
      <c r="G97" s="24" t="s">
        <v>34</v>
      </c>
      <c r="H97" s="36">
        <v>46114</v>
      </c>
      <c r="I97" s="24" t="s">
        <v>28</v>
      </c>
      <c r="J97" s="24" t="s">
        <v>29</v>
      </c>
      <c r="K97" s="24" t="s">
        <v>30</v>
      </c>
      <c r="L97" s="24"/>
      <c r="M97" s="30">
        <v>368</v>
      </c>
      <c r="N97" s="3"/>
      <c r="O97" s="3"/>
      <c r="P97" s="3"/>
      <c r="Q97" s="24"/>
      <c r="R97" s="3"/>
      <c r="S97" s="3">
        <v>1</v>
      </c>
      <c r="T97" s="24"/>
      <c r="U97" s="24"/>
      <c r="V97" s="24"/>
      <c r="W97" s="8"/>
      <c r="X97" s="24"/>
      <c r="Y97" s="3"/>
      <c r="Z97" s="15"/>
      <c r="AA97" s="15"/>
    </row>
    <row r="98" spans="1:27" ht="16.5" hidden="1">
      <c r="A98" s="3">
        <f t="shared" si="0"/>
        <v>95</v>
      </c>
      <c r="B98" s="3" t="str">
        <f>VLOOKUP(D98,DSKH!$A:$B,2,0)</f>
        <v>A-212</v>
      </c>
      <c r="C98" s="24" t="str">
        <f t="shared" si="7"/>
        <v>DIỆU</v>
      </c>
      <c r="D98" s="24" t="s">
        <v>26</v>
      </c>
      <c r="E98" s="24" t="str">
        <f t="shared" si="8"/>
        <v>N</v>
      </c>
      <c r="F98" s="25">
        <v>107960160560</v>
      </c>
      <c r="G98" s="24" t="s">
        <v>34</v>
      </c>
      <c r="H98" s="36">
        <v>46114</v>
      </c>
      <c r="I98" s="24" t="s">
        <v>28</v>
      </c>
      <c r="J98" s="24" t="s">
        <v>29</v>
      </c>
      <c r="K98" s="24" t="s">
        <v>30</v>
      </c>
      <c r="L98" s="24"/>
      <c r="M98" s="30">
        <v>49</v>
      </c>
      <c r="N98" s="3"/>
      <c r="O98" s="3"/>
      <c r="P98" s="3"/>
      <c r="Q98" s="24"/>
      <c r="R98" s="3"/>
      <c r="S98" s="3">
        <v>1</v>
      </c>
      <c r="T98" s="24"/>
      <c r="U98" s="24"/>
      <c r="V98" s="24"/>
      <c r="W98" s="8"/>
      <c r="X98" s="24"/>
      <c r="Y98" s="3"/>
      <c r="Z98" s="15"/>
      <c r="AA98" s="15"/>
    </row>
    <row r="99" spans="1:27" ht="16.5" hidden="1">
      <c r="A99" s="3">
        <f t="shared" si="0"/>
        <v>96</v>
      </c>
      <c r="B99" s="3" t="str">
        <f>VLOOKUP(D99,DSKH!$A:$B,2,0)</f>
        <v>A-212</v>
      </c>
      <c r="C99" s="24" t="str">
        <f t="shared" si="7"/>
        <v>DIỆU</v>
      </c>
      <c r="D99" s="24" t="s">
        <v>26</v>
      </c>
      <c r="E99" s="24" t="str">
        <f t="shared" si="8"/>
        <v>N</v>
      </c>
      <c r="F99" s="25">
        <v>107960128510</v>
      </c>
      <c r="G99" s="24" t="s">
        <v>34</v>
      </c>
      <c r="H99" s="36">
        <v>46114</v>
      </c>
      <c r="I99" s="24" t="s">
        <v>28</v>
      </c>
      <c r="J99" s="24" t="s">
        <v>29</v>
      </c>
      <c r="K99" s="24" t="s">
        <v>30</v>
      </c>
      <c r="L99" s="24"/>
      <c r="M99" s="30">
        <v>49</v>
      </c>
      <c r="N99" s="3"/>
      <c r="O99" s="3"/>
      <c r="P99" s="3"/>
      <c r="Q99" s="24"/>
      <c r="R99" s="3"/>
      <c r="S99" s="3">
        <v>1</v>
      </c>
      <c r="T99" s="24"/>
      <c r="U99" s="24"/>
      <c r="V99" s="24"/>
      <c r="W99" s="8"/>
      <c r="X99" s="24"/>
      <c r="Y99" s="3"/>
      <c r="Z99" s="15"/>
      <c r="AA99" s="15"/>
    </row>
    <row r="100" spans="1:27" ht="16.5" hidden="1">
      <c r="A100" s="3">
        <f t="shared" si="0"/>
        <v>97</v>
      </c>
      <c r="B100" s="3" t="str">
        <f>VLOOKUP(D100,DSKH!$A:$B,2,0)</f>
        <v>A-212</v>
      </c>
      <c r="C100" s="24" t="str">
        <f t="shared" si="7"/>
        <v>DIỆU</v>
      </c>
      <c r="D100" s="24" t="s">
        <v>26</v>
      </c>
      <c r="E100" s="24" t="str">
        <f t="shared" si="8"/>
        <v>N</v>
      </c>
      <c r="F100" s="25">
        <v>107960063260</v>
      </c>
      <c r="G100" s="24" t="s">
        <v>34</v>
      </c>
      <c r="H100" s="36">
        <v>46114</v>
      </c>
      <c r="I100" s="24" t="s">
        <v>28</v>
      </c>
      <c r="J100" s="24" t="s">
        <v>29</v>
      </c>
      <c r="K100" s="24" t="s">
        <v>30</v>
      </c>
      <c r="L100" s="24"/>
      <c r="M100" s="30">
        <v>37</v>
      </c>
      <c r="N100" s="3"/>
      <c r="O100" s="3"/>
      <c r="P100" s="3"/>
      <c r="Q100" s="3"/>
      <c r="R100" s="24"/>
      <c r="S100" s="3">
        <v>1</v>
      </c>
      <c r="T100" s="24"/>
      <c r="U100" s="3"/>
      <c r="V100" s="3"/>
      <c r="W100" s="8"/>
      <c r="X100" s="24"/>
      <c r="Y100" s="3"/>
      <c r="Z100" s="15"/>
      <c r="AA100" s="15"/>
    </row>
    <row r="101" spans="1:27" ht="16.5" hidden="1">
      <c r="A101" s="3">
        <f t="shared" si="0"/>
        <v>98</v>
      </c>
      <c r="B101" s="3" t="str">
        <f>VLOOKUP(D101,DSKH!$A:$B,2,0)</f>
        <v>A-212</v>
      </c>
      <c r="C101" s="24" t="str">
        <f t="shared" si="7"/>
        <v>DIỆU</v>
      </c>
      <c r="D101" s="24" t="s">
        <v>26</v>
      </c>
      <c r="E101" s="24" t="str">
        <f t="shared" si="8"/>
        <v>N</v>
      </c>
      <c r="F101" s="25">
        <v>107960019160</v>
      </c>
      <c r="G101" s="24" t="s">
        <v>34</v>
      </c>
      <c r="H101" s="36">
        <v>46114</v>
      </c>
      <c r="I101" s="24" t="s">
        <v>28</v>
      </c>
      <c r="J101" s="24" t="s">
        <v>29</v>
      </c>
      <c r="K101" s="24" t="s">
        <v>30</v>
      </c>
      <c r="L101" s="24"/>
      <c r="M101" s="30">
        <v>109</v>
      </c>
      <c r="N101" s="3"/>
      <c r="O101" s="3"/>
      <c r="P101" s="3"/>
      <c r="Q101" s="3"/>
      <c r="R101" s="24"/>
      <c r="S101" s="3">
        <v>1</v>
      </c>
      <c r="T101" s="24"/>
      <c r="U101" s="3"/>
      <c r="V101" s="24"/>
      <c r="W101" s="8"/>
      <c r="X101" s="24"/>
      <c r="Y101" s="24"/>
      <c r="Z101" s="15"/>
      <c r="AA101" s="15"/>
    </row>
    <row r="102" spans="1:27" ht="16.5" hidden="1">
      <c r="A102" s="3">
        <f t="shared" si="0"/>
        <v>99</v>
      </c>
      <c r="B102" s="3" t="str">
        <f>VLOOKUP(D102,DSKH!$A:$B,2,0)</f>
        <v>A-212</v>
      </c>
      <c r="C102" s="24" t="str">
        <f t="shared" si="7"/>
        <v>DIỆU</v>
      </c>
      <c r="D102" s="24" t="s">
        <v>26</v>
      </c>
      <c r="E102" s="24" t="str">
        <f t="shared" si="8"/>
        <v>N</v>
      </c>
      <c r="F102" s="25">
        <v>107959942860</v>
      </c>
      <c r="G102" s="24" t="s">
        <v>32</v>
      </c>
      <c r="H102" s="36">
        <v>46114</v>
      </c>
      <c r="I102" s="24" t="s">
        <v>28</v>
      </c>
      <c r="J102" s="24" t="s">
        <v>36</v>
      </c>
      <c r="K102" s="24" t="s">
        <v>30</v>
      </c>
      <c r="L102" s="3"/>
      <c r="M102" s="27">
        <v>11</v>
      </c>
      <c r="N102" s="3"/>
      <c r="O102" s="3"/>
      <c r="P102" s="3"/>
      <c r="Q102" s="3"/>
      <c r="R102" s="3"/>
      <c r="S102" s="3">
        <v>1</v>
      </c>
      <c r="T102" s="3"/>
      <c r="U102" s="3"/>
      <c r="V102" s="3"/>
      <c r="W102" s="8"/>
      <c r="X102" s="3"/>
      <c r="Y102" s="3"/>
      <c r="Z102" s="15"/>
      <c r="AA102" s="15"/>
    </row>
    <row r="103" spans="1:27" ht="16.5" hidden="1">
      <c r="A103" s="3">
        <f t="shared" si="0"/>
        <v>100</v>
      </c>
      <c r="B103" s="3" t="e">
        <f>VLOOKUP(D103,DSKH!$A:$B,2,0)</f>
        <v>#N/A</v>
      </c>
      <c r="C103" s="44" t="str">
        <f t="shared" ref="C103:C104" si="9">IF(AND(D103&lt;&gt;"", F103&lt;&gt;""), "KHƯƠNG", "")</f>
        <v>KHƯƠNG</v>
      </c>
      <c r="D103" s="24" t="s">
        <v>496</v>
      </c>
      <c r="E103" s="24" t="str">
        <f t="shared" si="8"/>
        <v>N</v>
      </c>
      <c r="F103" s="25">
        <v>107947268111</v>
      </c>
      <c r="G103" s="24" t="s">
        <v>83</v>
      </c>
      <c r="H103" s="36">
        <v>46055</v>
      </c>
      <c r="I103" s="24" t="s">
        <v>33</v>
      </c>
      <c r="J103" s="24" t="s">
        <v>37</v>
      </c>
      <c r="K103" s="24" t="s">
        <v>89</v>
      </c>
      <c r="L103" s="24"/>
      <c r="M103" s="30" t="s">
        <v>688</v>
      </c>
      <c r="N103" s="3" t="s">
        <v>689</v>
      </c>
      <c r="O103" s="3"/>
      <c r="P103" s="3"/>
      <c r="Q103" s="3"/>
      <c r="R103" s="24">
        <v>1</v>
      </c>
      <c r="S103" s="3"/>
      <c r="T103" s="24" t="s">
        <v>690</v>
      </c>
      <c r="U103" s="3"/>
      <c r="V103" s="3"/>
      <c r="W103" s="8"/>
      <c r="X103" s="24" t="s">
        <v>389</v>
      </c>
      <c r="Y103" s="3"/>
      <c r="Z103" s="15"/>
      <c r="AA103" s="15"/>
    </row>
    <row r="104" spans="1:27" ht="16.5" hidden="1">
      <c r="A104" s="3">
        <f t="shared" si="0"/>
        <v>101</v>
      </c>
      <c r="B104" s="3" t="str">
        <f>VLOOKUP(D104,DSKH!$A:$B,2,0)</f>
        <v>A-525</v>
      </c>
      <c r="C104" s="24" t="str">
        <f t="shared" si="9"/>
        <v>KHƯƠNG</v>
      </c>
      <c r="D104" s="24" t="s">
        <v>149</v>
      </c>
      <c r="E104" s="24" t="str">
        <f t="shared" si="8"/>
        <v>X</v>
      </c>
      <c r="F104" s="25">
        <v>308218002060</v>
      </c>
      <c r="G104" s="24" t="s">
        <v>41</v>
      </c>
      <c r="H104" s="36">
        <v>46055</v>
      </c>
      <c r="I104" s="24" t="s">
        <v>28</v>
      </c>
      <c r="J104" s="24" t="s">
        <v>29</v>
      </c>
      <c r="K104" s="24" t="s">
        <v>47</v>
      </c>
      <c r="L104" s="24"/>
      <c r="M104" s="30">
        <v>14</v>
      </c>
      <c r="N104" s="3"/>
      <c r="O104" s="3"/>
      <c r="P104" s="3"/>
      <c r="Q104" s="3"/>
      <c r="R104" s="24"/>
      <c r="S104" s="3">
        <v>1</v>
      </c>
      <c r="T104" s="24" t="s">
        <v>342</v>
      </c>
      <c r="U104" s="3"/>
      <c r="V104" s="3"/>
      <c r="W104" s="8"/>
      <c r="X104" s="24"/>
      <c r="Y104" s="3"/>
      <c r="Z104" s="15"/>
      <c r="AA104" s="15"/>
    </row>
    <row r="105" spans="1:27" ht="16.5" hidden="1">
      <c r="A105" s="3">
        <f t="shared" si="0"/>
        <v>102</v>
      </c>
      <c r="B105" s="3" t="str">
        <f>VLOOKUP(D105,DSKH!$A:$B,2,0)</f>
        <v>A-556</v>
      </c>
      <c r="C105" s="24" t="str">
        <f t="shared" ref="C105:C115" si="10">IF(AND(D105&lt;&gt;"", F105&lt;&gt;""), "THẢO", "")</f>
        <v>THẢO</v>
      </c>
      <c r="D105" s="24" t="s">
        <v>218</v>
      </c>
      <c r="E105" s="24" t="str">
        <f t="shared" si="8"/>
        <v>X</v>
      </c>
      <c r="F105" s="25">
        <v>308222124510</v>
      </c>
      <c r="G105" s="24" t="s">
        <v>46</v>
      </c>
      <c r="H105" s="26">
        <v>46056</v>
      </c>
      <c r="I105" s="24" t="s">
        <v>28</v>
      </c>
      <c r="J105" s="24" t="s">
        <v>29</v>
      </c>
      <c r="K105" s="24" t="s">
        <v>59</v>
      </c>
      <c r="L105" s="24"/>
      <c r="M105" s="30" t="s">
        <v>691</v>
      </c>
      <c r="N105" s="3"/>
      <c r="O105" s="3"/>
      <c r="P105" s="3"/>
      <c r="Q105" s="3"/>
      <c r="R105" s="24"/>
      <c r="S105" s="3">
        <v>1</v>
      </c>
      <c r="T105" s="24" t="s">
        <v>692</v>
      </c>
      <c r="U105" s="3"/>
      <c r="V105" s="3"/>
      <c r="W105" s="8"/>
      <c r="X105" s="45"/>
      <c r="Y105" s="3"/>
      <c r="Z105" s="15"/>
      <c r="AA105" s="15"/>
    </row>
    <row r="106" spans="1:27" ht="16.5" hidden="1">
      <c r="A106" s="3">
        <f t="shared" si="0"/>
        <v>103</v>
      </c>
      <c r="B106" s="3" t="str">
        <f>VLOOKUP(D106,DSKH!$A:$B,2,0)</f>
        <v>A-323</v>
      </c>
      <c r="C106" s="24" t="str">
        <f t="shared" si="10"/>
        <v>THẢO</v>
      </c>
      <c r="D106" s="24" t="s">
        <v>221</v>
      </c>
      <c r="E106" s="24" t="str">
        <f t="shared" si="8"/>
        <v>N</v>
      </c>
      <c r="F106" s="25">
        <v>107953149730</v>
      </c>
      <c r="G106" s="24" t="s">
        <v>83</v>
      </c>
      <c r="H106" s="26">
        <v>46056</v>
      </c>
      <c r="I106" s="24" t="s">
        <v>28</v>
      </c>
      <c r="J106" s="24" t="s">
        <v>36</v>
      </c>
      <c r="K106" s="24" t="s">
        <v>47</v>
      </c>
      <c r="L106" s="24" t="s">
        <v>95</v>
      </c>
      <c r="M106" s="30" t="s">
        <v>693</v>
      </c>
      <c r="N106" s="3" t="s">
        <v>694</v>
      </c>
      <c r="O106" s="3"/>
      <c r="P106" s="3">
        <v>2</v>
      </c>
      <c r="Q106" s="3"/>
      <c r="R106" s="24"/>
      <c r="S106" s="3"/>
      <c r="T106" s="24" t="s">
        <v>223</v>
      </c>
      <c r="U106" s="3" t="s">
        <v>695</v>
      </c>
      <c r="V106" s="3"/>
      <c r="W106" s="8"/>
      <c r="X106" s="45" t="s">
        <v>115</v>
      </c>
      <c r="Y106" s="3"/>
      <c r="Z106" s="15"/>
      <c r="AA106" s="15"/>
    </row>
    <row r="107" spans="1:27" ht="16.5" hidden="1">
      <c r="A107" s="3">
        <f t="shared" si="0"/>
        <v>104</v>
      </c>
      <c r="B107" s="3" t="str">
        <f>VLOOKUP(D107,DSKH!$A:$B,2,0)</f>
        <v>A-323</v>
      </c>
      <c r="C107" s="24" t="str">
        <f t="shared" si="10"/>
        <v>THẢO</v>
      </c>
      <c r="D107" s="24" t="s">
        <v>221</v>
      </c>
      <c r="E107" s="24" t="str">
        <f t="shared" si="8"/>
        <v>X</v>
      </c>
      <c r="F107" s="25">
        <v>308219380250</v>
      </c>
      <c r="G107" s="24" t="s">
        <v>41</v>
      </c>
      <c r="H107" s="26">
        <v>46056</v>
      </c>
      <c r="I107" s="24" t="s">
        <v>28</v>
      </c>
      <c r="J107" s="24" t="s">
        <v>29</v>
      </c>
      <c r="K107" s="24" t="s">
        <v>47</v>
      </c>
      <c r="L107" s="24"/>
      <c r="M107" s="30" t="s">
        <v>696</v>
      </c>
      <c r="N107" s="24"/>
      <c r="O107" s="3" t="s">
        <v>697</v>
      </c>
      <c r="P107" s="3"/>
      <c r="Q107" s="3"/>
      <c r="R107" s="24">
        <v>1</v>
      </c>
      <c r="S107" s="3"/>
      <c r="T107" s="24" t="s">
        <v>698</v>
      </c>
      <c r="U107" s="3"/>
      <c r="V107" s="24"/>
      <c r="W107" s="8"/>
      <c r="X107" s="45" t="s">
        <v>115</v>
      </c>
      <c r="Y107" s="3"/>
      <c r="Z107" s="15"/>
      <c r="AA107" s="15"/>
    </row>
    <row r="108" spans="1:27" ht="16.5" hidden="1">
      <c r="A108" s="3">
        <f t="shared" si="0"/>
        <v>105</v>
      </c>
      <c r="B108" s="3" t="str">
        <f>VLOOKUP(D108,DSKH!$A:$B,2,0)</f>
        <v>A-323</v>
      </c>
      <c r="C108" s="24" t="str">
        <f t="shared" si="10"/>
        <v>THẢO</v>
      </c>
      <c r="D108" s="24" t="s">
        <v>221</v>
      </c>
      <c r="E108" s="24" t="str">
        <f t="shared" si="8"/>
        <v>X</v>
      </c>
      <c r="F108" s="25">
        <v>308219945960</v>
      </c>
      <c r="G108" s="24" t="s">
        <v>41</v>
      </c>
      <c r="H108" s="26">
        <v>46056</v>
      </c>
      <c r="I108" s="24" t="s">
        <v>28</v>
      </c>
      <c r="J108" s="24" t="s">
        <v>29</v>
      </c>
      <c r="K108" s="24" t="s">
        <v>47</v>
      </c>
      <c r="L108" s="24"/>
      <c r="M108" s="232" t="s">
        <v>699</v>
      </c>
      <c r="N108" s="24"/>
      <c r="O108" s="229" t="s">
        <v>700</v>
      </c>
      <c r="P108" s="3"/>
      <c r="Q108" s="229">
        <v>1</v>
      </c>
      <c r="R108" s="3"/>
      <c r="S108" s="3"/>
      <c r="T108" s="229" t="s">
        <v>701</v>
      </c>
      <c r="U108" s="234" t="s">
        <v>702</v>
      </c>
      <c r="V108" s="24"/>
      <c r="W108" s="8"/>
      <c r="X108" s="249" t="s">
        <v>115</v>
      </c>
      <c r="Y108" s="229" t="s">
        <v>217</v>
      </c>
      <c r="Z108" s="15"/>
      <c r="AA108" s="15"/>
    </row>
    <row r="109" spans="1:27" ht="16.5" hidden="1">
      <c r="A109" s="3">
        <f t="shared" si="0"/>
        <v>106</v>
      </c>
      <c r="B109" s="3" t="str">
        <f>VLOOKUP(D109,DSKH!$A:$B,2,0)</f>
        <v>A-323</v>
      </c>
      <c r="C109" s="24" t="str">
        <f t="shared" si="10"/>
        <v>THẢO</v>
      </c>
      <c r="D109" s="24" t="s">
        <v>221</v>
      </c>
      <c r="E109" s="24" t="str">
        <f t="shared" si="8"/>
        <v>X</v>
      </c>
      <c r="F109" s="25">
        <v>308219952040</v>
      </c>
      <c r="G109" s="24" t="s">
        <v>41</v>
      </c>
      <c r="H109" s="26">
        <v>46056</v>
      </c>
      <c r="I109" s="24" t="s">
        <v>28</v>
      </c>
      <c r="J109" s="24" t="s">
        <v>29</v>
      </c>
      <c r="K109" s="24" t="s">
        <v>47</v>
      </c>
      <c r="L109" s="24"/>
      <c r="M109" s="223"/>
      <c r="N109" s="24"/>
      <c r="O109" s="223"/>
      <c r="P109" s="3"/>
      <c r="Q109" s="223"/>
      <c r="R109" s="3"/>
      <c r="S109" s="3"/>
      <c r="T109" s="223"/>
      <c r="U109" s="235"/>
      <c r="V109" s="24"/>
      <c r="W109" s="8"/>
      <c r="X109" s="247"/>
      <c r="Y109" s="223"/>
      <c r="Z109" s="15"/>
      <c r="AA109" s="15"/>
    </row>
    <row r="110" spans="1:27" ht="16.5" hidden="1">
      <c r="A110" s="3">
        <f t="shared" si="0"/>
        <v>107</v>
      </c>
      <c r="B110" s="3" t="str">
        <f>VLOOKUP(D110,DSKH!$A:$B,2,0)</f>
        <v>A-323</v>
      </c>
      <c r="C110" s="24" t="str">
        <f t="shared" si="10"/>
        <v>THẢO</v>
      </c>
      <c r="D110" s="24" t="s">
        <v>221</v>
      </c>
      <c r="E110" s="24" t="str">
        <f t="shared" si="8"/>
        <v>X</v>
      </c>
      <c r="F110" s="25">
        <v>308221194060</v>
      </c>
      <c r="G110" s="24" t="s">
        <v>41</v>
      </c>
      <c r="H110" s="26">
        <v>46056</v>
      </c>
      <c r="I110" s="24" t="s">
        <v>28</v>
      </c>
      <c r="J110" s="24" t="s">
        <v>29</v>
      </c>
      <c r="K110" s="24" t="s">
        <v>47</v>
      </c>
      <c r="L110" s="24"/>
      <c r="M110" s="30" t="s">
        <v>703</v>
      </c>
      <c r="N110" s="24"/>
      <c r="O110" s="229" t="s">
        <v>704</v>
      </c>
      <c r="P110" s="229">
        <v>1</v>
      </c>
      <c r="Q110" s="24"/>
      <c r="R110" s="3"/>
      <c r="S110" s="3"/>
      <c r="T110" s="3" t="s">
        <v>705</v>
      </c>
      <c r="U110" s="229" t="s">
        <v>706</v>
      </c>
      <c r="V110" s="24"/>
      <c r="W110" s="8"/>
      <c r="X110" s="249" t="s">
        <v>115</v>
      </c>
      <c r="Y110" s="229" t="s">
        <v>217</v>
      </c>
      <c r="Z110" s="15"/>
      <c r="AA110" s="15"/>
    </row>
    <row r="111" spans="1:27" ht="16.5" hidden="1">
      <c r="A111" s="3">
        <f t="shared" si="0"/>
        <v>108</v>
      </c>
      <c r="B111" s="3" t="str">
        <f>VLOOKUP(D111,DSKH!$A:$B,2,0)</f>
        <v>A-323</v>
      </c>
      <c r="C111" s="24" t="str">
        <f t="shared" si="10"/>
        <v>THẢO</v>
      </c>
      <c r="D111" s="24" t="s">
        <v>221</v>
      </c>
      <c r="E111" s="24" t="str">
        <f t="shared" si="8"/>
        <v>X</v>
      </c>
      <c r="F111" s="25">
        <v>308221463560</v>
      </c>
      <c r="G111" s="24" t="s">
        <v>41</v>
      </c>
      <c r="H111" s="26">
        <v>46056</v>
      </c>
      <c r="I111" s="24" t="s">
        <v>28</v>
      </c>
      <c r="J111" s="24" t="s">
        <v>29</v>
      </c>
      <c r="K111" s="24" t="s">
        <v>47</v>
      </c>
      <c r="L111" s="24"/>
      <c r="M111" s="232" t="s">
        <v>707</v>
      </c>
      <c r="N111" s="24"/>
      <c r="O111" s="230"/>
      <c r="P111" s="230"/>
      <c r="Q111" s="24"/>
      <c r="R111" s="3"/>
      <c r="S111" s="3"/>
      <c r="T111" s="229" t="s">
        <v>278</v>
      </c>
      <c r="U111" s="230"/>
      <c r="V111" s="24"/>
      <c r="W111" s="8"/>
      <c r="X111" s="250"/>
      <c r="Y111" s="230"/>
      <c r="Z111" s="15"/>
      <c r="AA111" s="15"/>
    </row>
    <row r="112" spans="1:27" ht="16.5" hidden="1">
      <c r="A112" s="3">
        <f t="shared" si="0"/>
        <v>109</v>
      </c>
      <c r="B112" s="3" t="str">
        <f>VLOOKUP(D112,DSKH!$A:$B,2,0)</f>
        <v>A-323</v>
      </c>
      <c r="C112" s="24" t="str">
        <f t="shared" si="10"/>
        <v>THẢO</v>
      </c>
      <c r="D112" s="24" t="s">
        <v>221</v>
      </c>
      <c r="E112" s="24" t="str">
        <f t="shared" si="8"/>
        <v>X</v>
      </c>
      <c r="F112" s="25">
        <v>308221467060</v>
      </c>
      <c r="G112" s="24" t="s">
        <v>41</v>
      </c>
      <c r="H112" s="26">
        <v>46056</v>
      </c>
      <c r="I112" s="24" t="s">
        <v>28</v>
      </c>
      <c r="J112" s="24" t="s">
        <v>29</v>
      </c>
      <c r="K112" s="24" t="s">
        <v>47</v>
      </c>
      <c r="L112" s="24"/>
      <c r="M112" s="223"/>
      <c r="N112" s="24"/>
      <c r="O112" s="223"/>
      <c r="P112" s="223"/>
      <c r="Q112" s="24"/>
      <c r="R112" s="3"/>
      <c r="S112" s="3"/>
      <c r="T112" s="223"/>
      <c r="U112" s="223"/>
      <c r="V112" s="24"/>
      <c r="W112" s="8"/>
      <c r="X112" s="247"/>
      <c r="Y112" s="223"/>
      <c r="Z112" s="15"/>
      <c r="AA112" s="15"/>
    </row>
    <row r="113" spans="1:27" ht="16.5" hidden="1">
      <c r="A113" s="3">
        <f t="shared" si="0"/>
        <v>110</v>
      </c>
      <c r="B113" s="3" t="str">
        <f>VLOOKUP(D113,DSKH!$A:$B,2,0)</f>
        <v>A-502</v>
      </c>
      <c r="C113" s="24" t="str">
        <f t="shared" si="10"/>
        <v>THẢO</v>
      </c>
      <c r="D113" s="24" t="s">
        <v>201</v>
      </c>
      <c r="E113" s="24" t="str">
        <f t="shared" si="8"/>
        <v>N</v>
      </c>
      <c r="F113" s="25">
        <v>107953689800</v>
      </c>
      <c r="G113" s="24" t="s">
        <v>62</v>
      </c>
      <c r="H113" s="26">
        <v>46056</v>
      </c>
      <c r="I113" s="24" t="s">
        <v>28</v>
      </c>
      <c r="J113" s="24" t="s">
        <v>29</v>
      </c>
      <c r="K113" s="24" t="s">
        <v>89</v>
      </c>
      <c r="L113" s="24"/>
      <c r="M113" s="30" t="s">
        <v>708</v>
      </c>
      <c r="N113" s="24" t="s">
        <v>709</v>
      </c>
      <c r="O113" s="3"/>
      <c r="P113" s="3"/>
      <c r="Q113" s="3"/>
      <c r="R113" s="24">
        <v>1</v>
      </c>
      <c r="S113" s="3"/>
      <c r="T113" s="24" t="s">
        <v>476</v>
      </c>
      <c r="U113" s="3"/>
      <c r="V113" s="24"/>
      <c r="W113" s="8"/>
      <c r="X113" s="45" t="s">
        <v>319</v>
      </c>
      <c r="Y113" s="3"/>
      <c r="Z113" s="15"/>
      <c r="AA113" s="15"/>
    </row>
    <row r="114" spans="1:27" ht="16.5" hidden="1">
      <c r="A114" s="3">
        <f t="shared" si="0"/>
        <v>111</v>
      </c>
      <c r="B114" s="3" t="str">
        <f>VLOOKUP(D114,DSKH!$A:$B,2,0)</f>
        <v>A-502</v>
      </c>
      <c r="C114" s="24" t="str">
        <f t="shared" si="10"/>
        <v>THẢO</v>
      </c>
      <c r="D114" s="24" t="s">
        <v>201</v>
      </c>
      <c r="E114" s="24" t="str">
        <f t="shared" si="8"/>
        <v>N</v>
      </c>
      <c r="F114" s="25">
        <v>107954266450</v>
      </c>
      <c r="G114" s="24" t="s">
        <v>62</v>
      </c>
      <c r="H114" s="26">
        <v>46056</v>
      </c>
      <c r="I114" s="24" t="s">
        <v>28</v>
      </c>
      <c r="J114" s="24" t="s">
        <v>29</v>
      </c>
      <c r="K114" s="24" t="s">
        <v>89</v>
      </c>
      <c r="L114" s="24"/>
      <c r="M114" s="30">
        <v>20260130001</v>
      </c>
      <c r="N114" s="24">
        <v>888361854241</v>
      </c>
      <c r="O114" s="3"/>
      <c r="P114" s="3"/>
      <c r="Q114" s="24"/>
      <c r="R114" s="3">
        <v>1</v>
      </c>
      <c r="S114" s="3"/>
      <c r="T114" s="3" t="s">
        <v>431</v>
      </c>
      <c r="U114" s="24"/>
      <c r="V114" s="24"/>
      <c r="W114" s="8"/>
      <c r="X114" s="45" t="s">
        <v>50</v>
      </c>
      <c r="Y114" s="24"/>
      <c r="Z114" s="15"/>
      <c r="AA114" s="15"/>
    </row>
    <row r="115" spans="1:27" ht="16.5" hidden="1">
      <c r="A115" s="3">
        <f t="shared" si="0"/>
        <v>112</v>
      </c>
      <c r="B115" s="3" t="str">
        <f>VLOOKUP(D115,DSKH!$A:$B,2,0)</f>
        <v>A-502</v>
      </c>
      <c r="C115" s="24" t="str">
        <f t="shared" si="10"/>
        <v>THẢO</v>
      </c>
      <c r="D115" s="24" t="s">
        <v>201</v>
      </c>
      <c r="E115" s="24" t="str">
        <f t="shared" si="8"/>
        <v>X</v>
      </c>
      <c r="F115" s="25">
        <v>308217506940</v>
      </c>
      <c r="G115" s="24" t="s">
        <v>335</v>
      </c>
      <c r="H115" s="26">
        <v>46056</v>
      </c>
      <c r="I115" s="24" t="s">
        <v>28</v>
      </c>
      <c r="J115" s="24" t="s">
        <v>36</v>
      </c>
      <c r="K115" s="24" t="s">
        <v>89</v>
      </c>
      <c r="L115" s="3"/>
      <c r="M115" s="27" t="s">
        <v>710</v>
      </c>
      <c r="N115" s="3"/>
      <c r="O115" s="3"/>
      <c r="P115" s="3"/>
      <c r="Q115" s="3"/>
      <c r="R115" s="3">
        <v>1</v>
      </c>
      <c r="S115" s="3"/>
      <c r="T115" s="3" t="s">
        <v>711</v>
      </c>
      <c r="U115" s="3"/>
      <c r="V115" s="3"/>
      <c r="W115" s="8"/>
      <c r="X115" s="34" t="s">
        <v>319</v>
      </c>
      <c r="Y115" s="3"/>
      <c r="Z115" s="15"/>
      <c r="AA115" s="15"/>
    </row>
    <row r="116" spans="1:27" ht="16.5" hidden="1">
      <c r="A116" s="3">
        <f t="shared" si="0"/>
        <v>113</v>
      </c>
      <c r="B116" s="3" t="str">
        <f>VLOOKUP(D116,DSKH!$A:$B,2,0)</f>
        <v>A-29</v>
      </c>
      <c r="C116" s="24" t="str">
        <f t="shared" ref="C116:C146" si="11">IF(AND(D116&lt;&gt;"", F116&lt;&gt;""), "HẢI YẾN", "")</f>
        <v>HẢI YẾN</v>
      </c>
      <c r="D116" s="24" t="s">
        <v>92</v>
      </c>
      <c r="E116" s="24" t="s">
        <v>29</v>
      </c>
      <c r="F116" s="25">
        <v>308221226410</v>
      </c>
      <c r="G116" s="24" t="s">
        <v>44</v>
      </c>
      <c r="H116" s="26">
        <v>46056</v>
      </c>
      <c r="I116" s="24" t="s">
        <v>28</v>
      </c>
      <c r="J116" s="24" t="s">
        <v>29</v>
      </c>
      <c r="K116" s="24" t="s">
        <v>30</v>
      </c>
      <c r="L116" s="3"/>
      <c r="M116" s="27" t="s">
        <v>712</v>
      </c>
      <c r="N116" s="3"/>
      <c r="O116" s="3">
        <v>2166029340</v>
      </c>
      <c r="P116" s="3"/>
      <c r="Q116" s="28">
        <v>1</v>
      </c>
      <c r="R116" s="3"/>
      <c r="S116" s="3"/>
      <c r="T116" s="3"/>
      <c r="U116" s="3" t="s">
        <v>713</v>
      </c>
      <c r="V116" s="8"/>
      <c r="W116" s="8"/>
      <c r="X116" s="3" t="s">
        <v>564</v>
      </c>
      <c r="Y116" s="3" t="s">
        <v>714</v>
      </c>
      <c r="Z116" s="15"/>
      <c r="AA116" s="15"/>
    </row>
    <row r="117" spans="1:27" ht="16.5" hidden="1">
      <c r="A117" s="3">
        <f t="shared" si="0"/>
        <v>114</v>
      </c>
      <c r="B117" s="3" t="str">
        <f>VLOOKUP(D117,DSKH!$A:$B,2,0)</f>
        <v>A-324</v>
      </c>
      <c r="C117" s="24" t="str">
        <f t="shared" si="11"/>
        <v>HẢI YẾN</v>
      </c>
      <c r="D117" s="24" t="s">
        <v>56</v>
      </c>
      <c r="E117" s="24" t="s">
        <v>57</v>
      </c>
      <c r="F117" s="25">
        <v>107955346700</v>
      </c>
      <c r="G117" s="24" t="s">
        <v>62</v>
      </c>
      <c r="H117" s="26">
        <v>46056</v>
      </c>
      <c r="I117" s="24" t="s">
        <v>28</v>
      </c>
      <c r="J117" s="24" t="s">
        <v>29</v>
      </c>
      <c r="K117" s="24" t="s">
        <v>59</v>
      </c>
      <c r="L117" s="24"/>
      <c r="M117" s="30">
        <v>10</v>
      </c>
      <c r="N117" s="3"/>
      <c r="O117" s="3"/>
      <c r="P117" s="3"/>
      <c r="Q117" s="24"/>
      <c r="R117" s="3"/>
      <c r="S117" s="3">
        <v>1</v>
      </c>
      <c r="T117" s="24" t="s">
        <v>715</v>
      </c>
      <c r="U117" s="24"/>
      <c r="V117" s="24"/>
      <c r="W117" s="8"/>
      <c r="X117" s="24" t="s">
        <v>125</v>
      </c>
      <c r="Y117" s="3"/>
      <c r="Z117" s="15"/>
      <c r="AA117" s="15"/>
    </row>
    <row r="118" spans="1:27" ht="16.5" hidden="1">
      <c r="A118" s="3">
        <f t="shared" si="0"/>
        <v>115</v>
      </c>
      <c r="B118" s="3" t="str">
        <f>VLOOKUP(D118,DSKH!$A:$B,2,0)</f>
        <v>A-29</v>
      </c>
      <c r="C118" s="24" t="str">
        <f t="shared" si="11"/>
        <v>HẢI YẾN</v>
      </c>
      <c r="D118" s="24" t="s">
        <v>92</v>
      </c>
      <c r="E118" s="24" t="s">
        <v>57</v>
      </c>
      <c r="F118" s="25">
        <v>107956188320</v>
      </c>
      <c r="G118" s="24" t="s">
        <v>62</v>
      </c>
      <c r="H118" s="26">
        <v>46056</v>
      </c>
      <c r="I118" s="24" t="s">
        <v>28</v>
      </c>
      <c r="J118" s="24" t="s">
        <v>29</v>
      </c>
      <c r="K118" s="24" t="s">
        <v>30</v>
      </c>
      <c r="L118" s="24"/>
      <c r="M118" s="30" t="s">
        <v>716</v>
      </c>
      <c r="N118" s="229" t="s">
        <v>717</v>
      </c>
      <c r="O118" s="3"/>
      <c r="P118" s="3"/>
      <c r="Q118" s="3"/>
      <c r="R118" s="229">
        <v>1</v>
      </c>
      <c r="S118" s="3"/>
      <c r="T118" s="229" t="s">
        <v>718</v>
      </c>
      <c r="U118" s="3"/>
      <c r="V118" s="229">
        <v>266123186589</v>
      </c>
      <c r="W118" s="231">
        <v>15105</v>
      </c>
      <c r="X118" s="229" t="s">
        <v>60</v>
      </c>
      <c r="Y118" s="229" t="s">
        <v>241</v>
      </c>
      <c r="Z118" s="15"/>
      <c r="AA118" s="15"/>
    </row>
    <row r="119" spans="1:27" ht="16.5" hidden="1">
      <c r="A119" s="3">
        <f t="shared" si="0"/>
        <v>116</v>
      </c>
      <c r="B119" s="3" t="str">
        <f>VLOOKUP(D119,DSKH!$A:$B,2,0)</f>
        <v>A-29</v>
      </c>
      <c r="C119" s="24" t="str">
        <f t="shared" si="11"/>
        <v>HẢI YẾN</v>
      </c>
      <c r="D119" s="24" t="s">
        <v>92</v>
      </c>
      <c r="E119" s="24" t="s">
        <v>57</v>
      </c>
      <c r="F119" s="25">
        <v>107956183900</v>
      </c>
      <c r="G119" s="24" t="s">
        <v>83</v>
      </c>
      <c r="H119" s="26">
        <v>46056</v>
      </c>
      <c r="I119" s="24" t="s">
        <v>226</v>
      </c>
      <c r="J119" s="24" t="s">
        <v>36</v>
      </c>
      <c r="K119" s="24" t="s">
        <v>30</v>
      </c>
      <c r="L119" s="24"/>
      <c r="M119" s="30" t="s">
        <v>719</v>
      </c>
      <c r="N119" s="223"/>
      <c r="O119" s="3"/>
      <c r="P119" s="3"/>
      <c r="Q119" s="3"/>
      <c r="R119" s="223"/>
      <c r="S119" s="3"/>
      <c r="T119" s="223"/>
      <c r="U119" s="3"/>
      <c r="V119" s="223"/>
      <c r="W119" s="223"/>
      <c r="X119" s="223"/>
      <c r="Y119" s="223"/>
      <c r="Z119" s="15"/>
      <c r="AA119" s="15"/>
    </row>
    <row r="120" spans="1:27" ht="16.5" hidden="1">
      <c r="A120" s="3">
        <f t="shared" si="0"/>
        <v>117</v>
      </c>
      <c r="B120" s="3" t="str">
        <f>VLOOKUP(D120,DSKH!$A:$B,2,0)</f>
        <v>A-29</v>
      </c>
      <c r="C120" s="24" t="str">
        <f t="shared" si="11"/>
        <v>HẢI YẾN</v>
      </c>
      <c r="D120" s="24" t="s">
        <v>92</v>
      </c>
      <c r="E120" s="24" t="s">
        <v>29</v>
      </c>
      <c r="F120" s="25">
        <v>308222736750</v>
      </c>
      <c r="G120" s="24" t="s">
        <v>44</v>
      </c>
      <c r="H120" s="26">
        <v>46056</v>
      </c>
      <c r="I120" s="24" t="s">
        <v>28</v>
      </c>
      <c r="J120" s="24" t="s">
        <v>29</v>
      </c>
      <c r="K120" s="24" t="s">
        <v>30</v>
      </c>
      <c r="L120" s="24"/>
      <c r="M120" s="30" t="s">
        <v>720</v>
      </c>
      <c r="N120" s="24"/>
      <c r="O120" s="3" t="s">
        <v>721</v>
      </c>
      <c r="P120" s="3"/>
      <c r="Q120" s="24"/>
      <c r="R120" s="28">
        <v>1</v>
      </c>
      <c r="S120" s="3"/>
      <c r="T120" s="3" t="s">
        <v>722</v>
      </c>
      <c r="U120" s="24"/>
      <c r="V120" s="24">
        <v>266269977934</v>
      </c>
      <c r="W120" s="8">
        <v>18738</v>
      </c>
      <c r="X120" s="24" t="s">
        <v>60</v>
      </c>
      <c r="Y120" s="24"/>
      <c r="Z120" s="15"/>
      <c r="AA120" s="15"/>
    </row>
    <row r="121" spans="1:27" ht="16.5" hidden="1">
      <c r="A121" s="3">
        <f t="shared" si="0"/>
        <v>118</v>
      </c>
      <c r="B121" s="3" t="str">
        <f>VLOOKUP(D121,DSKH!$A:$B,2,0)</f>
        <v>A-502</v>
      </c>
      <c r="C121" s="24" t="str">
        <f t="shared" si="11"/>
        <v>HẢI YẾN</v>
      </c>
      <c r="D121" s="24" t="s">
        <v>201</v>
      </c>
      <c r="E121" s="24" t="s">
        <v>29</v>
      </c>
      <c r="F121" s="25">
        <v>308224387020</v>
      </c>
      <c r="G121" s="24" t="s">
        <v>63</v>
      </c>
      <c r="H121" s="49" t="s">
        <v>723</v>
      </c>
      <c r="I121" s="24" t="s">
        <v>28</v>
      </c>
      <c r="J121" s="24" t="s">
        <v>36</v>
      </c>
      <c r="K121" s="24" t="s">
        <v>89</v>
      </c>
      <c r="L121" s="3"/>
      <c r="M121" s="27" t="s">
        <v>724</v>
      </c>
      <c r="N121" s="3"/>
      <c r="O121" s="3"/>
      <c r="P121" s="3"/>
      <c r="Q121" s="3"/>
      <c r="R121" s="28">
        <v>1</v>
      </c>
      <c r="S121" s="3"/>
      <c r="T121" s="3" t="s">
        <v>725</v>
      </c>
      <c r="U121" s="3"/>
      <c r="V121" s="3"/>
      <c r="W121" s="8"/>
      <c r="X121" s="3" t="s">
        <v>182</v>
      </c>
      <c r="Y121" s="3"/>
      <c r="Z121" s="15"/>
      <c r="AA121" s="15"/>
    </row>
    <row r="122" spans="1:27" ht="16.5" hidden="1">
      <c r="A122" s="3">
        <f t="shared" si="0"/>
        <v>119</v>
      </c>
      <c r="B122" s="3" t="str">
        <f>VLOOKUP(D122,DSKH!$A:$B,2,0)</f>
        <v>A-502</v>
      </c>
      <c r="C122" s="24" t="str">
        <f t="shared" si="11"/>
        <v>HẢI YẾN</v>
      </c>
      <c r="D122" s="24" t="s">
        <v>201</v>
      </c>
      <c r="E122" s="24" t="s">
        <v>57</v>
      </c>
      <c r="F122" s="25">
        <v>107956985250</v>
      </c>
      <c r="G122" s="24" t="s">
        <v>62</v>
      </c>
      <c r="H122" s="49" t="s">
        <v>723</v>
      </c>
      <c r="I122" s="24" t="s">
        <v>28</v>
      </c>
      <c r="J122" s="24" t="s">
        <v>29</v>
      </c>
      <c r="K122" s="24" t="s">
        <v>89</v>
      </c>
      <c r="L122" s="3"/>
      <c r="M122" s="27" t="s">
        <v>726</v>
      </c>
      <c r="N122" s="3" t="s">
        <v>727</v>
      </c>
      <c r="O122" s="3"/>
      <c r="P122" s="3"/>
      <c r="Q122" s="3"/>
      <c r="R122" s="3">
        <v>1</v>
      </c>
      <c r="S122" s="3"/>
      <c r="T122" s="3" t="s">
        <v>728</v>
      </c>
      <c r="U122" s="3"/>
      <c r="V122" s="3"/>
      <c r="W122" s="8"/>
      <c r="X122" s="3" t="s">
        <v>60</v>
      </c>
      <c r="Y122" s="3"/>
      <c r="Z122" s="15"/>
      <c r="AA122" s="15"/>
    </row>
    <row r="123" spans="1:27" ht="33" hidden="1">
      <c r="A123" s="3">
        <f t="shared" si="0"/>
        <v>120</v>
      </c>
      <c r="B123" s="3" t="str">
        <f>VLOOKUP(D123,DSKH!$A:$B,2,0)</f>
        <v>A-502</v>
      </c>
      <c r="C123" s="24" t="str">
        <f t="shared" si="11"/>
        <v>HẢI YẾN</v>
      </c>
      <c r="D123" s="24" t="s">
        <v>201</v>
      </c>
      <c r="E123" s="24" t="s">
        <v>57</v>
      </c>
      <c r="F123" s="25">
        <v>107958216000</v>
      </c>
      <c r="G123" s="24" t="s">
        <v>62</v>
      </c>
      <c r="H123" s="49" t="s">
        <v>723</v>
      </c>
      <c r="I123" s="24" t="s">
        <v>28</v>
      </c>
      <c r="J123" s="24" t="s">
        <v>29</v>
      </c>
      <c r="K123" s="24" t="s">
        <v>89</v>
      </c>
      <c r="L123" s="3"/>
      <c r="M123" s="27" t="s">
        <v>729</v>
      </c>
      <c r="N123" s="3">
        <v>888388111750</v>
      </c>
      <c r="O123" s="3"/>
      <c r="P123" s="3"/>
      <c r="Q123" s="3"/>
      <c r="R123" s="3">
        <v>1</v>
      </c>
      <c r="S123" s="3"/>
      <c r="T123" s="3" t="s">
        <v>210</v>
      </c>
      <c r="U123" s="3"/>
      <c r="V123" s="3"/>
      <c r="W123" s="8"/>
      <c r="X123" s="3" t="s">
        <v>119</v>
      </c>
      <c r="Y123" s="3"/>
      <c r="Z123" s="15"/>
      <c r="AA123" s="15"/>
    </row>
    <row r="124" spans="1:27" ht="16.5" hidden="1">
      <c r="A124" s="3">
        <f t="shared" si="0"/>
        <v>121</v>
      </c>
      <c r="B124" s="3" t="str">
        <f>VLOOKUP(D124,DSKH!$A:$B,2,0)</f>
        <v>A-324</v>
      </c>
      <c r="C124" s="24" t="str">
        <f t="shared" si="11"/>
        <v>HẢI YẾN</v>
      </c>
      <c r="D124" s="24" t="s">
        <v>56</v>
      </c>
      <c r="E124" s="24" t="s">
        <v>57</v>
      </c>
      <c r="F124" s="25">
        <v>107958624800</v>
      </c>
      <c r="G124" s="24" t="s">
        <v>83</v>
      </c>
      <c r="H124" s="49" t="s">
        <v>723</v>
      </c>
      <c r="I124" s="24" t="s">
        <v>28</v>
      </c>
      <c r="J124" s="24" t="s">
        <v>29</v>
      </c>
      <c r="K124" s="24" t="s">
        <v>59</v>
      </c>
      <c r="L124" s="3"/>
      <c r="M124" s="27" t="s">
        <v>730</v>
      </c>
      <c r="N124" s="3">
        <v>476816403783</v>
      </c>
      <c r="O124" s="3"/>
      <c r="P124" s="3"/>
      <c r="Q124" s="3"/>
      <c r="R124" s="3">
        <v>1</v>
      </c>
      <c r="S124" s="3"/>
      <c r="T124" s="3" t="s">
        <v>731</v>
      </c>
      <c r="U124" s="3"/>
      <c r="V124" s="3"/>
      <c r="W124" s="8"/>
      <c r="X124" s="3" t="s">
        <v>119</v>
      </c>
      <c r="Y124" s="3"/>
      <c r="Z124" s="15"/>
      <c r="AA124" s="15"/>
    </row>
    <row r="125" spans="1:27" ht="16.5" hidden="1">
      <c r="A125" s="3">
        <f t="shared" si="0"/>
        <v>122</v>
      </c>
      <c r="B125" s="3" t="str">
        <f>VLOOKUP(D125,DSKH!$A:$B,2,0)</f>
        <v>A-324</v>
      </c>
      <c r="C125" s="24" t="str">
        <f t="shared" si="11"/>
        <v>HẢI YẾN</v>
      </c>
      <c r="D125" s="24" t="s">
        <v>56</v>
      </c>
      <c r="E125" s="24" t="s">
        <v>57</v>
      </c>
      <c r="F125" s="25">
        <v>107958624060</v>
      </c>
      <c r="G125" s="24" t="s">
        <v>83</v>
      </c>
      <c r="H125" s="49" t="s">
        <v>723</v>
      </c>
      <c r="I125" s="24" t="s">
        <v>28</v>
      </c>
      <c r="J125" s="24" t="s">
        <v>29</v>
      </c>
      <c r="K125" s="24" t="s">
        <v>59</v>
      </c>
      <c r="L125" s="3"/>
      <c r="M125" s="27" t="s">
        <v>732</v>
      </c>
      <c r="N125" s="3">
        <v>452288996003</v>
      </c>
      <c r="O125" s="3"/>
      <c r="P125" s="3"/>
      <c r="Q125" s="3"/>
      <c r="R125" s="3">
        <v>1</v>
      </c>
      <c r="S125" s="3"/>
      <c r="T125" s="3" t="s">
        <v>93</v>
      </c>
      <c r="U125" s="3"/>
      <c r="V125" s="3"/>
      <c r="W125" s="8"/>
      <c r="X125" s="3" t="s">
        <v>119</v>
      </c>
      <c r="Y125" s="3"/>
      <c r="Z125" s="15"/>
      <c r="AA125" s="15"/>
    </row>
    <row r="126" spans="1:27" ht="16.5" hidden="1">
      <c r="A126" s="3">
        <f t="shared" si="0"/>
        <v>123</v>
      </c>
      <c r="B126" s="3" t="str">
        <f>VLOOKUP(D126,DSKH!$A:$B,2,0)</f>
        <v>A-324</v>
      </c>
      <c r="C126" s="24" t="str">
        <f t="shared" si="11"/>
        <v>HẢI YẾN</v>
      </c>
      <c r="D126" s="24" t="s">
        <v>56</v>
      </c>
      <c r="E126" s="24" t="s">
        <v>57</v>
      </c>
      <c r="F126" s="25">
        <v>107958675050</v>
      </c>
      <c r="G126" s="24" t="s">
        <v>62</v>
      </c>
      <c r="H126" s="49" t="s">
        <v>723</v>
      </c>
      <c r="I126" s="24" t="s">
        <v>28</v>
      </c>
      <c r="J126" s="24" t="s">
        <v>29</v>
      </c>
      <c r="K126" s="24" t="s">
        <v>59</v>
      </c>
      <c r="L126" s="3"/>
      <c r="M126" s="27" t="s">
        <v>733</v>
      </c>
      <c r="N126" s="3">
        <v>452288996378</v>
      </c>
      <c r="O126" s="3"/>
      <c r="P126" s="3"/>
      <c r="Q126" s="3"/>
      <c r="R126" s="3">
        <v>1</v>
      </c>
      <c r="S126" s="3"/>
      <c r="T126" s="3" t="s">
        <v>734</v>
      </c>
      <c r="U126" s="3"/>
      <c r="V126" s="3"/>
      <c r="W126" s="8"/>
      <c r="X126" s="3" t="s">
        <v>119</v>
      </c>
      <c r="Y126" s="3"/>
      <c r="Z126" s="15"/>
      <c r="AA126" s="15"/>
    </row>
    <row r="127" spans="1:27" ht="16.5" hidden="1">
      <c r="A127" s="3">
        <f t="shared" si="0"/>
        <v>124</v>
      </c>
      <c r="B127" s="3" t="str">
        <f>VLOOKUP(D127,DSKH!$A:$B,2,0)</f>
        <v>A-502</v>
      </c>
      <c r="C127" s="24" t="str">
        <f t="shared" si="11"/>
        <v>HẢI YẾN</v>
      </c>
      <c r="D127" s="24" t="s">
        <v>201</v>
      </c>
      <c r="E127" s="24" t="s">
        <v>57</v>
      </c>
      <c r="F127" s="25">
        <v>107957993400</v>
      </c>
      <c r="G127" s="24" t="s">
        <v>83</v>
      </c>
      <c r="H127" s="49" t="s">
        <v>723</v>
      </c>
      <c r="I127" s="24" t="s">
        <v>226</v>
      </c>
      <c r="J127" s="24" t="s">
        <v>36</v>
      </c>
      <c r="K127" s="24" t="s">
        <v>89</v>
      </c>
      <c r="L127" s="24"/>
      <c r="M127" s="30" t="s">
        <v>735</v>
      </c>
      <c r="N127" s="3">
        <v>412669355362</v>
      </c>
      <c r="O127" s="24"/>
      <c r="P127" s="3"/>
      <c r="Q127" s="24"/>
      <c r="R127" s="3">
        <v>1</v>
      </c>
      <c r="S127" s="3"/>
      <c r="T127" s="24" t="s">
        <v>736</v>
      </c>
      <c r="U127" s="24"/>
      <c r="V127" s="24"/>
      <c r="W127" s="8"/>
      <c r="X127" s="24" t="s">
        <v>119</v>
      </c>
      <c r="Y127" s="3"/>
      <c r="Z127" s="15"/>
      <c r="AA127" s="15"/>
    </row>
    <row r="128" spans="1:27" ht="16.5" hidden="1">
      <c r="A128" s="3">
        <f t="shared" si="0"/>
        <v>125</v>
      </c>
      <c r="B128" s="3" t="str">
        <f>VLOOKUP(D128,DSKH!$A:$B,2,0)</f>
        <v>A-502</v>
      </c>
      <c r="C128" s="24" t="str">
        <f t="shared" si="11"/>
        <v>HẢI YẾN</v>
      </c>
      <c r="D128" s="24" t="s">
        <v>201</v>
      </c>
      <c r="E128" s="24" t="s">
        <v>29</v>
      </c>
      <c r="F128" s="25">
        <v>308225262830</v>
      </c>
      <c r="G128" s="24" t="s">
        <v>63</v>
      </c>
      <c r="H128" s="49" t="s">
        <v>723</v>
      </c>
      <c r="I128" s="24" t="s">
        <v>28</v>
      </c>
      <c r="J128" s="24" t="s">
        <v>36</v>
      </c>
      <c r="K128" s="24" t="s">
        <v>89</v>
      </c>
      <c r="L128" s="24"/>
      <c r="M128" s="30" t="s">
        <v>737</v>
      </c>
      <c r="N128" s="3"/>
      <c r="O128" s="24"/>
      <c r="P128" s="3"/>
      <c r="Q128" s="24"/>
      <c r="R128" s="28">
        <v>1</v>
      </c>
      <c r="S128" s="3"/>
      <c r="T128" s="24" t="s">
        <v>738</v>
      </c>
      <c r="U128" s="24"/>
      <c r="V128" s="24"/>
      <c r="W128" s="8"/>
      <c r="X128" s="24" t="s">
        <v>182</v>
      </c>
      <c r="Y128" s="3"/>
      <c r="Z128" s="15"/>
      <c r="AA128" s="15"/>
    </row>
    <row r="129" spans="1:27" ht="16.5" hidden="1">
      <c r="A129" s="3">
        <f t="shared" si="0"/>
        <v>126</v>
      </c>
      <c r="B129" s="3" t="str">
        <f>VLOOKUP(D129,DSKH!$A:$B,2,0)</f>
        <v>A-324</v>
      </c>
      <c r="C129" s="24" t="str">
        <f t="shared" si="11"/>
        <v>HẢI YẾN</v>
      </c>
      <c r="D129" s="24" t="s">
        <v>56</v>
      </c>
      <c r="E129" s="24" t="s">
        <v>57</v>
      </c>
      <c r="F129" s="25">
        <v>107959405150</v>
      </c>
      <c r="G129" s="24" t="s">
        <v>83</v>
      </c>
      <c r="H129" s="49" t="s">
        <v>723</v>
      </c>
      <c r="I129" s="24" t="s">
        <v>28</v>
      </c>
      <c r="J129" s="24" t="s">
        <v>29</v>
      </c>
      <c r="K129" s="24" t="s">
        <v>59</v>
      </c>
      <c r="L129" s="24"/>
      <c r="M129" s="30">
        <v>6602122335</v>
      </c>
      <c r="N129" s="3">
        <v>476816403809</v>
      </c>
      <c r="O129" s="3"/>
      <c r="P129" s="3"/>
      <c r="Q129" s="3"/>
      <c r="R129" s="24">
        <v>1</v>
      </c>
      <c r="S129" s="3"/>
      <c r="T129" s="24" t="s">
        <v>330</v>
      </c>
      <c r="U129" s="3"/>
      <c r="V129" s="24"/>
      <c r="W129" s="8"/>
      <c r="X129" s="24" t="s">
        <v>119</v>
      </c>
      <c r="Y129" s="3"/>
      <c r="Z129" s="15"/>
      <c r="AA129" s="15"/>
    </row>
    <row r="130" spans="1:27" ht="16.5" hidden="1">
      <c r="A130" s="3">
        <f t="shared" si="0"/>
        <v>127</v>
      </c>
      <c r="B130" s="3" t="str">
        <f>VLOOKUP(D130,DSKH!$A:$B,2,0)</f>
        <v>A-597</v>
      </c>
      <c r="C130" s="24" t="str">
        <f t="shared" si="11"/>
        <v>HẢI YẾN</v>
      </c>
      <c r="D130" s="24" t="s">
        <v>196</v>
      </c>
      <c r="E130" s="24" t="s">
        <v>29</v>
      </c>
      <c r="F130" s="25">
        <v>308226157430</v>
      </c>
      <c r="G130" s="24" t="s">
        <v>53</v>
      </c>
      <c r="H130" s="49" t="s">
        <v>723</v>
      </c>
      <c r="I130" s="24" t="s">
        <v>28</v>
      </c>
      <c r="J130" s="24" t="s">
        <v>36</v>
      </c>
      <c r="K130" s="24" t="s">
        <v>54</v>
      </c>
      <c r="L130" s="24"/>
      <c r="M130" s="30" t="s">
        <v>739</v>
      </c>
      <c r="N130" s="3"/>
      <c r="O130" s="3" t="s">
        <v>740</v>
      </c>
      <c r="P130" s="3"/>
      <c r="Q130" s="3">
        <v>1</v>
      </c>
      <c r="R130" s="24"/>
      <c r="S130" s="3"/>
      <c r="T130" s="24"/>
      <c r="U130" s="3" t="s">
        <v>741</v>
      </c>
      <c r="V130" s="24">
        <v>265634273760</v>
      </c>
      <c r="W130" s="8">
        <v>500000</v>
      </c>
      <c r="X130" s="24" t="s">
        <v>580</v>
      </c>
      <c r="Y130" s="3"/>
      <c r="Z130" s="15"/>
      <c r="AA130" s="15"/>
    </row>
    <row r="131" spans="1:27" ht="16.5" hidden="1">
      <c r="A131" s="3">
        <f t="shared" si="0"/>
        <v>128</v>
      </c>
      <c r="B131" s="3" t="str">
        <f>VLOOKUP(D131,DSKH!$A:$B,2,0)</f>
        <v>A-324</v>
      </c>
      <c r="C131" s="24" t="str">
        <f t="shared" si="11"/>
        <v>HẢI YẾN</v>
      </c>
      <c r="D131" s="24" t="s">
        <v>56</v>
      </c>
      <c r="E131" s="24" t="s">
        <v>57</v>
      </c>
      <c r="F131" s="25">
        <v>107960067130</v>
      </c>
      <c r="G131" s="24" t="s">
        <v>62</v>
      </c>
      <c r="H131" s="49" t="s">
        <v>723</v>
      </c>
      <c r="I131" s="24" t="s">
        <v>28</v>
      </c>
      <c r="J131" s="24" t="s">
        <v>29</v>
      </c>
      <c r="K131" s="24" t="s">
        <v>59</v>
      </c>
      <c r="L131" s="24"/>
      <c r="M131" s="30" t="s">
        <v>742</v>
      </c>
      <c r="N131" s="3" t="s">
        <v>743</v>
      </c>
      <c r="O131" s="3"/>
      <c r="P131" s="3"/>
      <c r="Q131" s="3"/>
      <c r="R131" s="24">
        <v>1</v>
      </c>
      <c r="S131" s="3"/>
      <c r="T131" s="24" t="s">
        <v>357</v>
      </c>
      <c r="U131" s="3"/>
      <c r="V131" s="24"/>
      <c r="W131" s="8"/>
      <c r="X131" s="24" t="s">
        <v>125</v>
      </c>
      <c r="Y131" s="24"/>
      <c r="Z131" s="15"/>
      <c r="AA131" s="15"/>
    </row>
    <row r="132" spans="1:27" ht="16.5" hidden="1">
      <c r="A132" s="3">
        <f t="shared" si="0"/>
        <v>129</v>
      </c>
      <c r="B132" s="3" t="str">
        <f>VLOOKUP(D132,DSKH!$A:$B,2,0)</f>
        <v>A-324</v>
      </c>
      <c r="C132" s="24" t="str">
        <f t="shared" si="11"/>
        <v>HẢI YẾN</v>
      </c>
      <c r="D132" s="24" t="s">
        <v>56</v>
      </c>
      <c r="E132" s="24" t="s">
        <v>57</v>
      </c>
      <c r="F132" s="25">
        <v>107960202120</v>
      </c>
      <c r="G132" s="24" t="s">
        <v>83</v>
      </c>
      <c r="H132" s="49" t="s">
        <v>723</v>
      </c>
      <c r="I132" s="24" t="s">
        <v>28</v>
      </c>
      <c r="J132" s="24" t="s">
        <v>29</v>
      </c>
      <c r="K132" s="24" t="s">
        <v>59</v>
      </c>
      <c r="L132" s="24"/>
      <c r="M132" s="30" t="s">
        <v>744</v>
      </c>
      <c r="N132" s="3">
        <v>888366933947</v>
      </c>
      <c r="O132" s="3"/>
      <c r="P132" s="3"/>
      <c r="Q132" s="3"/>
      <c r="R132" s="3">
        <v>1</v>
      </c>
      <c r="S132" s="24"/>
      <c r="T132" s="24" t="s">
        <v>311</v>
      </c>
      <c r="U132" s="3"/>
      <c r="V132" s="24"/>
      <c r="W132" s="8"/>
      <c r="X132" s="3" t="s">
        <v>119</v>
      </c>
      <c r="Y132" s="3"/>
      <c r="Z132" s="15"/>
      <c r="AA132" s="15"/>
    </row>
    <row r="133" spans="1:27" ht="16.5" hidden="1">
      <c r="A133" s="3">
        <f t="shared" si="0"/>
        <v>130</v>
      </c>
      <c r="B133" s="3" t="str">
        <f>VLOOKUP(D133,DSKH!$A:$B,2,0)</f>
        <v>A-324</v>
      </c>
      <c r="C133" s="24" t="str">
        <f t="shared" si="11"/>
        <v>HẢI YẾN</v>
      </c>
      <c r="D133" s="24" t="s">
        <v>56</v>
      </c>
      <c r="E133" s="24" t="s">
        <v>57</v>
      </c>
      <c r="F133" s="25">
        <v>107957744640</v>
      </c>
      <c r="G133" s="24" t="s">
        <v>62</v>
      </c>
      <c r="H133" s="49" t="s">
        <v>723</v>
      </c>
      <c r="I133" s="24" t="s">
        <v>28</v>
      </c>
      <c r="J133" s="24" t="s">
        <v>29</v>
      </c>
      <c r="K133" s="24" t="s">
        <v>59</v>
      </c>
      <c r="L133" s="24"/>
      <c r="M133" s="30" t="s">
        <v>745</v>
      </c>
      <c r="N133" s="24">
        <v>70430046104</v>
      </c>
      <c r="O133" s="3"/>
      <c r="P133" s="3"/>
      <c r="Q133" s="229">
        <v>1</v>
      </c>
      <c r="R133" s="24"/>
      <c r="S133" s="3"/>
      <c r="T133" s="24"/>
      <c r="U133" s="229" t="s">
        <v>746</v>
      </c>
      <c r="V133" s="3"/>
      <c r="W133" s="8"/>
      <c r="X133" s="229" t="s">
        <v>329</v>
      </c>
      <c r="Y133" s="229" t="s">
        <v>747</v>
      </c>
      <c r="Z133" s="15"/>
      <c r="AA133" s="15"/>
    </row>
    <row r="134" spans="1:27" ht="16.5" hidden="1">
      <c r="A134" s="3">
        <f t="shared" si="0"/>
        <v>131</v>
      </c>
      <c r="B134" s="3" t="str">
        <f>VLOOKUP(D134,DSKH!$A:$B,2,0)</f>
        <v>A-324</v>
      </c>
      <c r="C134" s="24" t="str">
        <f t="shared" si="11"/>
        <v>HẢI YẾN</v>
      </c>
      <c r="D134" s="24" t="s">
        <v>56</v>
      </c>
      <c r="E134" s="24" t="s">
        <v>57</v>
      </c>
      <c r="F134" s="25">
        <v>107957742760</v>
      </c>
      <c r="G134" s="24" t="s">
        <v>62</v>
      </c>
      <c r="H134" s="49" t="s">
        <v>723</v>
      </c>
      <c r="I134" s="24" t="s">
        <v>28</v>
      </c>
      <c r="J134" s="24" t="s">
        <v>29</v>
      </c>
      <c r="K134" s="24" t="s">
        <v>59</v>
      </c>
      <c r="L134" s="24"/>
      <c r="M134" s="30" t="s">
        <v>748</v>
      </c>
      <c r="N134" s="24">
        <v>70830045654</v>
      </c>
      <c r="O134" s="3"/>
      <c r="P134" s="3"/>
      <c r="Q134" s="230"/>
      <c r="R134" s="24"/>
      <c r="S134" s="3"/>
      <c r="T134" s="24"/>
      <c r="U134" s="230"/>
      <c r="V134" s="3"/>
      <c r="W134" s="8"/>
      <c r="X134" s="230"/>
      <c r="Y134" s="230"/>
      <c r="Z134" s="15"/>
      <c r="AA134" s="15"/>
    </row>
    <row r="135" spans="1:27" ht="33" hidden="1">
      <c r="A135" s="3">
        <f t="shared" si="0"/>
        <v>132</v>
      </c>
      <c r="B135" s="3" t="str">
        <f>VLOOKUP(D135,DSKH!$A:$B,2,0)</f>
        <v>A-324</v>
      </c>
      <c r="C135" s="24" t="str">
        <f t="shared" si="11"/>
        <v>HẢI YẾN</v>
      </c>
      <c r="D135" s="24" t="s">
        <v>56</v>
      </c>
      <c r="E135" s="24" t="s">
        <v>57</v>
      </c>
      <c r="F135" s="25">
        <v>107957740440</v>
      </c>
      <c r="G135" s="24" t="s">
        <v>62</v>
      </c>
      <c r="H135" s="49" t="s">
        <v>723</v>
      </c>
      <c r="I135" s="24" t="s">
        <v>28</v>
      </c>
      <c r="J135" s="24" t="s">
        <v>29</v>
      </c>
      <c r="K135" s="24" t="s">
        <v>59</v>
      </c>
      <c r="L135" s="24"/>
      <c r="M135" s="30" t="s">
        <v>749</v>
      </c>
      <c r="N135" s="24">
        <v>70330155668</v>
      </c>
      <c r="O135" s="3"/>
      <c r="P135" s="3"/>
      <c r="Q135" s="230"/>
      <c r="R135" s="24"/>
      <c r="S135" s="3"/>
      <c r="T135" s="24"/>
      <c r="U135" s="230"/>
      <c r="V135" s="24"/>
      <c r="W135" s="8"/>
      <c r="X135" s="230"/>
      <c r="Y135" s="230"/>
      <c r="Z135" s="15"/>
      <c r="AA135" s="15"/>
    </row>
    <row r="136" spans="1:27" ht="16.5" hidden="1">
      <c r="A136" s="3">
        <f t="shared" si="0"/>
        <v>133</v>
      </c>
      <c r="B136" s="3" t="str">
        <f>VLOOKUP(D136,DSKH!$A:$B,2,0)</f>
        <v>A-324</v>
      </c>
      <c r="C136" s="24" t="str">
        <f t="shared" si="11"/>
        <v>HẢI YẾN</v>
      </c>
      <c r="D136" s="24" t="s">
        <v>56</v>
      </c>
      <c r="E136" s="24" t="s">
        <v>57</v>
      </c>
      <c r="F136" s="25">
        <v>107957738560</v>
      </c>
      <c r="G136" s="24" t="s">
        <v>62</v>
      </c>
      <c r="H136" s="49" t="s">
        <v>723</v>
      </c>
      <c r="I136" s="24" t="s">
        <v>28</v>
      </c>
      <c r="J136" s="24" t="s">
        <v>29</v>
      </c>
      <c r="K136" s="24" t="s">
        <v>59</v>
      </c>
      <c r="L136" s="24"/>
      <c r="M136" s="30" t="s">
        <v>750</v>
      </c>
      <c r="N136" s="24">
        <v>70130126789</v>
      </c>
      <c r="O136" s="3"/>
      <c r="P136" s="3"/>
      <c r="Q136" s="223"/>
      <c r="R136" s="24"/>
      <c r="S136" s="3"/>
      <c r="T136" s="24"/>
      <c r="U136" s="223"/>
      <c r="V136" s="24"/>
      <c r="W136" s="8"/>
      <c r="X136" s="223"/>
      <c r="Y136" s="223"/>
      <c r="Z136" s="15"/>
      <c r="AA136" s="15"/>
    </row>
    <row r="137" spans="1:27" ht="16.5" hidden="1">
      <c r="A137" s="3">
        <f t="shared" si="0"/>
        <v>134</v>
      </c>
      <c r="B137" s="3" t="str">
        <f>VLOOKUP(D137,DSKH!$A:$B,2,0)</f>
        <v>A-596</v>
      </c>
      <c r="C137" s="24" t="str">
        <f t="shared" si="11"/>
        <v>HẢI YẾN</v>
      </c>
      <c r="D137" s="24" t="s">
        <v>197</v>
      </c>
      <c r="E137" s="24" t="s">
        <v>57</v>
      </c>
      <c r="F137" s="25">
        <v>107960606720</v>
      </c>
      <c r="G137" s="24" t="s">
        <v>27</v>
      </c>
      <c r="H137" s="49" t="s">
        <v>723</v>
      </c>
      <c r="I137" s="24" t="s">
        <v>28</v>
      </c>
      <c r="J137" s="24" t="s">
        <v>36</v>
      </c>
      <c r="K137" s="24" t="s">
        <v>30</v>
      </c>
      <c r="L137" s="24"/>
      <c r="M137" s="30" t="s">
        <v>751</v>
      </c>
      <c r="N137" s="229" t="s">
        <v>752</v>
      </c>
      <c r="O137" s="3"/>
      <c r="P137" s="3"/>
      <c r="Q137" s="229">
        <v>1</v>
      </c>
      <c r="R137" s="3"/>
      <c r="S137" s="3"/>
      <c r="T137" s="3"/>
      <c r="U137" s="229" t="s">
        <v>753</v>
      </c>
      <c r="V137" s="229">
        <v>202610936566</v>
      </c>
      <c r="W137" s="231">
        <v>500000</v>
      </c>
      <c r="X137" s="229" t="s">
        <v>115</v>
      </c>
      <c r="Y137" s="229" t="s">
        <v>241</v>
      </c>
      <c r="Z137" s="15"/>
      <c r="AA137" s="15"/>
    </row>
    <row r="138" spans="1:27" ht="16.5" hidden="1">
      <c r="A138" s="3">
        <f t="shared" si="0"/>
        <v>135</v>
      </c>
      <c r="B138" s="3" t="str">
        <f>VLOOKUP(D138,DSKH!$A:$B,2,0)</f>
        <v>A-596</v>
      </c>
      <c r="C138" s="24" t="str">
        <f t="shared" si="11"/>
        <v>HẢI YẾN</v>
      </c>
      <c r="D138" s="24" t="s">
        <v>197</v>
      </c>
      <c r="E138" s="24" t="s">
        <v>57</v>
      </c>
      <c r="F138" s="25">
        <v>107960606350</v>
      </c>
      <c r="G138" s="24" t="s">
        <v>32</v>
      </c>
      <c r="H138" s="49" t="s">
        <v>723</v>
      </c>
      <c r="I138" s="24" t="s">
        <v>226</v>
      </c>
      <c r="J138" s="24" t="s">
        <v>29</v>
      </c>
      <c r="K138" s="24" t="s">
        <v>30</v>
      </c>
      <c r="L138" s="24"/>
      <c r="M138" s="30" t="s">
        <v>754</v>
      </c>
      <c r="N138" s="223"/>
      <c r="O138" s="3"/>
      <c r="P138" s="3"/>
      <c r="Q138" s="223"/>
      <c r="R138" s="3"/>
      <c r="S138" s="3"/>
      <c r="T138" s="3"/>
      <c r="U138" s="223"/>
      <c r="V138" s="223"/>
      <c r="W138" s="223"/>
      <c r="X138" s="223"/>
      <c r="Y138" s="223"/>
      <c r="Z138" s="15"/>
      <c r="AA138" s="15"/>
    </row>
    <row r="139" spans="1:27" ht="16.5" hidden="1">
      <c r="A139" s="3">
        <f t="shared" si="0"/>
        <v>136</v>
      </c>
      <c r="B139" s="3" t="str">
        <f>VLOOKUP(D139,DSKH!$A:$B,2,0)</f>
        <v>A-29</v>
      </c>
      <c r="C139" s="24" t="str">
        <f t="shared" si="11"/>
        <v>HẢI YẾN</v>
      </c>
      <c r="D139" s="24" t="s">
        <v>92</v>
      </c>
      <c r="E139" s="24" t="s">
        <v>57</v>
      </c>
      <c r="F139" s="25">
        <v>107957622510</v>
      </c>
      <c r="G139" s="24" t="s">
        <v>62</v>
      </c>
      <c r="H139" s="49" t="s">
        <v>755</v>
      </c>
      <c r="I139" s="24" t="s">
        <v>28</v>
      </c>
      <c r="J139" s="24" t="s">
        <v>29</v>
      </c>
      <c r="K139" s="24" t="s">
        <v>30</v>
      </c>
      <c r="L139" s="24"/>
      <c r="M139" s="30" t="s">
        <v>756</v>
      </c>
      <c r="N139" s="24" t="s">
        <v>757</v>
      </c>
      <c r="O139" s="3"/>
      <c r="P139" s="3">
        <v>1</v>
      </c>
      <c r="Q139" s="3"/>
      <c r="R139" s="3"/>
      <c r="S139" s="3"/>
      <c r="T139" s="3"/>
      <c r="U139" s="3" t="s">
        <v>758</v>
      </c>
      <c r="V139" s="3">
        <v>202610937427</v>
      </c>
      <c r="W139" s="8">
        <v>250000</v>
      </c>
      <c r="X139" s="3" t="s">
        <v>115</v>
      </c>
      <c r="Y139" s="3"/>
      <c r="Z139" s="15"/>
      <c r="AA139" s="15"/>
    </row>
    <row r="140" spans="1:27" ht="16.5" hidden="1">
      <c r="A140" s="3">
        <f t="shared" si="0"/>
        <v>137</v>
      </c>
      <c r="B140" s="3" t="str">
        <f>VLOOKUP(D140,DSKH!$A:$B,2,0)</f>
        <v>A-29</v>
      </c>
      <c r="C140" s="24" t="str">
        <f t="shared" si="11"/>
        <v>HẢI YẾN</v>
      </c>
      <c r="D140" s="24" t="s">
        <v>92</v>
      </c>
      <c r="E140" s="24" t="s">
        <v>57</v>
      </c>
      <c r="F140" s="25">
        <v>107961385930</v>
      </c>
      <c r="G140" s="24" t="s">
        <v>62</v>
      </c>
      <c r="H140" s="49" t="s">
        <v>755</v>
      </c>
      <c r="I140" s="24" t="s">
        <v>28</v>
      </c>
      <c r="J140" s="24" t="s">
        <v>29</v>
      </c>
      <c r="K140" s="24" t="s">
        <v>30</v>
      </c>
      <c r="L140" s="24"/>
      <c r="M140" s="30" t="s">
        <v>759</v>
      </c>
      <c r="N140" s="24" t="s">
        <v>760</v>
      </c>
      <c r="O140" s="3"/>
      <c r="P140" s="3"/>
      <c r="Q140" s="3"/>
      <c r="R140" s="3">
        <v>1</v>
      </c>
      <c r="S140" s="3"/>
      <c r="T140" s="3" t="s">
        <v>761</v>
      </c>
      <c r="U140" s="3"/>
      <c r="V140" s="3">
        <v>263516284034</v>
      </c>
      <c r="W140" s="8">
        <v>19095</v>
      </c>
      <c r="X140" s="3" t="s">
        <v>60</v>
      </c>
      <c r="Y140" s="3"/>
      <c r="Z140" s="15"/>
      <c r="AA140" s="15"/>
    </row>
    <row r="141" spans="1:27" ht="16.5" hidden="1">
      <c r="A141" s="3">
        <f t="shared" si="0"/>
        <v>138</v>
      </c>
      <c r="B141" s="3" t="str">
        <f>VLOOKUP(D141,DSKH!$A:$B,2,0)</f>
        <v>A-29</v>
      </c>
      <c r="C141" s="24" t="str">
        <f t="shared" si="11"/>
        <v>HẢI YẾN</v>
      </c>
      <c r="D141" s="24" t="s">
        <v>92</v>
      </c>
      <c r="E141" s="24" t="s">
        <v>29</v>
      </c>
      <c r="F141" s="25">
        <v>308228552720</v>
      </c>
      <c r="G141" s="24" t="s">
        <v>44</v>
      </c>
      <c r="H141" s="49" t="s">
        <v>755</v>
      </c>
      <c r="I141" s="24" t="s">
        <v>28</v>
      </c>
      <c r="J141" s="24" t="s">
        <v>29</v>
      </c>
      <c r="K141" s="24" t="s">
        <v>30</v>
      </c>
      <c r="L141" s="24"/>
      <c r="M141" s="30" t="s">
        <v>762</v>
      </c>
      <c r="N141" s="24"/>
      <c r="O141" s="3" t="s">
        <v>763</v>
      </c>
      <c r="P141" s="3"/>
      <c r="Q141" s="28">
        <v>1</v>
      </c>
      <c r="R141" s="3"/>
      <c r="S141" s="3"/>
      <c r="T141" s="3"/>
      <c r="U141" s="3" t="s">
        <v>764</v>
      </c>
      <c r="V141" s="3">
        <v>263662308846</v>
      </c>
      <c r="W141" s="8">
        <v>500000</v>
      </c>
      <c r="X141" s="3" t="s">
        <v>115</v>
      </c>
      <c r="Y141" s="3"/>
      <c r="Z141" s="15"/>
      <c r="AA141" s="15"/>
    </row>
    <row r="142" spans="1:27" ht="16.5" hidden="1">
      <c r="A142" s="3">
        <f t="shared" si="0"/>
        <v>139</v>
      </c>
      <c r="B142" s="3" t="str">
        <f>VLOOKUP(D142,DSKH!$A:$B,2,0)</f>
        <v>A-596</v>
      </c>
      <c r="C142" s="24" t="str">
        <f t="shared" si="11"/>
        <v>HẢI YẾN</v>
      </c>
      <c r="D142" s="24" t="s">
        <v>197</v>
      </c>
      <c r="E142" s="24" t="s">
        <v>57</v>
      </c>
      <c r="F142" s="25">
        <v>107961212810</v>
      </c>
      <c r="G142" s="24" t="s">
        <v>34</v>
      </c>
      <c r="H142" s="49" t="s">
        <v>755</v>
      </c>
      <c r="I142" s="24" t="s">
        <v>28</v>
      </c>
      <c r="J142" s="24" t="s">
        <v>29</v>
      </c>
      <c r="K142" s="24" t="s">
        <v>30</v>
      </c>
      <c r="L142" s="24"/>
      <c r="M142" s="30">
        <v>55</v>
      </c>
      <c r="N142" s="24"/>
      <c r="O142" s="3"/>
      <c r="P142" s="3"/>
      <c r="Q142" s="3"/>
      <c r="R142" s="3"/>
      <c r="S142" s="3">
        <v>1</v>
      </c>
      <c r="T142" s="3" t="s">
        <v>765</v>
      </c>
      <c r="U142" s="3"/>
      <c r="V142" s="3"/>
      <c r="W142" s="8"/>
      <c r="X142" s="3"/>
      <c r="Y142" s="3"/>
      <c r="Z142" s="15"/>
      <c r="AA142" s="15"/>
    </row>
    <row r="143" spans="1:27" ht="16.5" hidden="1">
      <c r="A143" s="3">
        <f t="shared" si="0"/>
        <v>140</v>
      </c>
      <c r="B143" s="3" t="str">
        <f>VLOOKUP(D143,DSKH!$A:$B,2,0)</f>
        <v>A-502</v>
      </c>
      <c r="C143" s="24" t="str">
        <f t="shared" si="11"/>
        <v>HẢI YẾN</v>
      </c>
      <c r="D143" s="24" t="s">
        <v>201</v>
      </c>
      <c r="E143" s="24" t="s">
        <v>29</v>
      </c>
      <c r="F143" s="25">
        <v>308229241260</v>
      </c>
      <c r="G143" s="24" t="s">
        <v>63</v>
      </c>
      <c r="H143" s="49" t="s">
        <v>755</v>
      </c>
      <c r="I143" s="24" t="s">
        <v>28</v>
      </c>
      <c r="J143" s="24" t="s">
        <v>36</v>
      </c>
      <c r="K143" s="24" t="s">
        <v>89</v>
      </c>
      <c r="L143" s="24"/>
      <c r="M143" s="30" t="s">
        <v>766</v>
      </c>
      <c r="N143" s="24"/>
      <c r="O143" s="3"/>
      <c r="P143" s="3"/>
      <c r="Q143" s="3"/>
      <c r="R143" s="28">
        <v>1</v>
      </c>
      <c r="S143" s="3"/>
      <c r="T143" s="3" t="s">
        <v>767</v>
      </c>
      <c r="U143" s="3"/>
      <c r="V143" s="3"/>
      <c r="W143" s="8"/>
      <c r="X143" s="3" t="s">
        <v>119</v>
      </c>
      <c r="Y143" s="3"/>
      <c r="Z143" s="15"/>
      <c r="AA143" s="15"/>
    </row>
    <row r="144" spans="1:27" ht="16.5" hidden="1">
      <c r="A144" s="3">
        <f t="shared" si="0"/>
        <v>141</v>
      </c>
      <c r="B144" s="3" t="str">
        <f>VLOOKUP(D144,DSKH!$A:$B,2,0)</f>
        <v>A-597</v>
      </c>
      <c r="C144" s="24" t="str">
        <f t="shared" si="11"/>
        <v>HẢI YẾN</v>
      </c>
      <c r="D144" s="24" t="s">
        <v>196</v>
      </c>
      <c r="E144" s="24" t="s">
        <v>57</v>
      </c>
      <c r="F144" s="25">
        <v>107961088100</v>
      </c>
      <c r="G144" s="24" t="s">
        <v>34</v>
      </c>
      <c r="H144" s="49" t="s">
        <v>755</v>
      </c>
      <c r="I144" s="24" t="s">
        <v>28</v>
      </c>
      <c r="J144" s="24" t="s">
        <v>29</v>
      </c>
      <c r="K144" s="24" t="s">
        <v>54</v>
      </c>
      <c r="L144" s="24"/>
      <c r="M144" s="30">
        <v>40</v>
      </c>
      <c r="N144" s="24"/>
      <c r="O144" s="3"/>
      <c r="P144" s="3"/>
      <c r="Q144" s="3"/>
      <c r="R144" s="3"/>
      <c r="S144" s="3">
        <v>1</v>
      </c>
      <c r="T144" s="3" t="s">
        <v>768</v>
      </c>
      <c r="U144" s="3"/>
      <c r="V144" s="3"/>
      <c r="W144" s="8"/>
      <c r="X144" s="3"/>
      <c r="Y144" s="3"/>
      <c r="Z144" s="15"/>
      <c r="AA144" s="15"/>
    </row>
    <row r="145" spans="1:27" ht="16.5" hidden="1">
      <c r="A145" s="3">
        <f t="shared" si="0"/>
        <v>142</v>
      </c>
      <c r="B145" s="3" t="str">
        <f>VLOOKUP(D145,DSKH!$A:$B,2,0)</f>
        <v>A-324</v>
      </c>
      <c r="C145" s="24" t="str">
        <f t="shared" si="11"/>
        <v>HẢI YẾN</v>
      </c>
      <c r="D145" s="24" t="s">
        <v>56</v>
      </c>
      <c r="E145" s="24" t="s">
        <v>57</v>
      </c>
      <c r="F145" s="25">
        <v>107962577810</v>
      </c>
      <c r="G145" s="24" t="s">
        <v>83</v>
      </c>
      <c r="H145" s="49" t="s">
        <v>755</v>
      </c>
      <c r="I145" s="24" t="s">
        <v>28</v>
      </c>
      <c r="J145" s="24" t="s">
        <v>29</v>
      </c>
      <c r="K145" s="24" t="s">
        <v>59</v>
      </c>
      <c r="L145" s="24"/>
      <c r="M145" s="30" t="s">
        <v>769</v>
      </c>
      <c r="N145" s="3">
        <v>493855275169</v>
      </c>
      <c r="O145" s="3"/>
      <c r="P145" s="3"/>
      <c r="Q145" s="3"/>
      <c r="R145" s="24">
        <v>1</v>
      </c>
      <c r="S145" s="3"/>
      <c r="T145" s="24" t="s">
        <v>770</v>
      </c>
      <c r="U145" s="3"/>
      <c r="V145" s="24"/>
      <c r="W145" s="8"/>
      <c r="X145" s="24" t="s">
        <v>119</v>
      </c>
      <c r="Y145" s="3"/>
      <c r="Z145" s="15"/>
      <c r="AA145" s="15"/>
    </row>
    <row r="146" spans="1:27" ht="16.5" hidden="1">
      <c r="A146" s="3">
        <f t="shared" si="0"/>
        <v>143</v>
      </c>
      <c r="B146" s="3" t="str">
        <f>VLOOKUP(D146,DSKH!$A:$B,2,0)</f>
        <v>A-324</v>
      </c>
      <c r="C146" s="24" t="str">
        <f t="shared" si="11"/>
        <v>HẢI YẾN</v>
      </c>
      <c r="D146" s="24" t="s">
        <v>56</v>
      </c>
      <c r="E146" s="24" t="s">
        <v>57</v>
      </c>
      <c r="F146" s="25">
        <v>107962578620</v>
      </c>
      <c r="G146" s="24" t="s">
        <v>62</v>
      </c>
      <c r="H146" s="49" t="s">
        <v>755</v>
      </c>
      <c r="I146" s="24" t="s">
        <v>28</v>
      </c>
      <c r="J146" s="24" t="s">
        <v>29</v>
      </c>
      <c r="K146" s="24" t="s">
        <v>59</v>
      </c>
      <c r="L146" s="24"/>
      <c r="M146" s="30" t="s">
        <v>771</v>
      </c>
      <c r="N146" s="3" t="s">
        <v>772</v>
      </c>
      <c r="O146" s="3"/>
      <c r="P146" s="3"/>
      <c r="Q146" s="3"/>
      <c r="R146" s="24">
        <v>1</v>
      </c>
      <c r="S146" s="3"/>
      <c r="T146" s="24" t="s">
        <v>773</v>
      </c>
      <c r="U146" s="3"/>
      <c r="V146" s="3"/>
      <c r="W146" s="8"/>
      <c r="X146" s="24" t="s">
        <v>125</v>
      </c>
      <c r="Y146" s="3"/>
      <c r="Z146" s="15"/>
      <c r="AA146" s="15"/>
    </row>
    <row r="147" spans="1:27" ht="16.5" hidden="1">
      <c r="A147" s="3">
        <f t="shared" si="0"/>
        <v>144</v>
      </c>
      <c r="B147" s="3" t="str">
        <f>VLOOKUP(D147,DSKH!$A:$B,2,0)</f>
        <v>A-144</v>
      </c>
      <c r="C147" s="24" t="str">
        <f t="shared" ref="C147:C164" si="12">IF(AND(D147&lt;&gt;"", F147&lt;&gt;""), "TRÂM", "")</f>
        <v>TRÂM</v>
      </c>
      <c r="D147" s="24" t="s">
        <v>181</v>
      </c>
      <c r="E147" s="24" t="str">
        <f t="shared" ref="E147:E161" si="13">IF(LEFT(F147,1)="1","N","X")</f>
        <v>X</v>
      </c>
      <c r="F147" s="25">
        <v>308215354110</v>
      </c>
      <c r="G147" s="24" t="s">
        <v>53</v>
      </c>
      <c r="H147" s="26">
        <v>46055</v>
      </c>
      <c r="I147" s="24" t="s">
        <v>28</v>
      </c>
      <c r="J147" s="24" t="s">
        <v>29</v>
      </c>
      <c r="K147" s="24" t="s">
        <v>54</v>
      </c>
      <c r="L147" s="24"/>
      <c r="M147" s="30">
        <v>117</v>
      </c>
      <c r="N147" s="3"/>
      <c r="O147" s="3"/>
      <c r="P147" s="3"/>
      <c r="Q147" s="24"/>
      <c r="R147" s="3"/>
      <c r="S147" s="3">
        <v>1</v>
      </c>
      <c r="T147" s="3" t="s">
        <v>774</v>
      </c>
      <c r="U147" s="24"/>
      <c r="V147" s="24"/>
      <c r="W147" s="8"/>
      <c r="X147" s="24"/>
      <c r="Y147" s="24"/>
      <c r="Z147" s="15"/>
      <c r="AA147" s="15"/>
    </row>
    <row r="148" spans="1:27" ht="16.5" hidden="1">
      <c r="A148" s="3">
        <f t="shared" si="0"/>
        <v>145</v>
      </c>
      <c r="B148" s="3" t="str">
        <f>VLOOKUP(D148,DSKH!$A:$B,2,0)</f>
        <v>A-144</v>
      </c>
      <c r="C148" s="24" t="str">
        <f t="shared" si="12"/>
        <v>TRÂM</v>
      </c>
      <c r="D148" s="24" t="s">
        <v>181</v>
      </c>
      <c r="E148" s="24" t="str">
        <f t="shared" si="13"/>
        <v>X</v>
      </c>
      <c r="F148" s="25">
        <v>308217492610</v>
      </c>
      <c r="G148" s="24" t="s">
        <v>53</v>
      </c>
      <c r="H148" s="26">
        <v>46055</v>
      </c>
      <c r="I148" s="24" t="s">
        <v>28</v>
      </c>
      <c r="J148" s="24" t="s">
        <v>29</v>
      </c>
      <c r="K148" s="24" t="s">
        <v>54</v>
      </c>
      <c r="L148" s="3"/>
      <c r="M148" s="27">
        <v>118</v>
      </c>
      <c r="N148" s="3"/>
      <c r="O148" s="3"/>
      <c r="P148" s="3"/>
      <c r="Q148" s="3"/>
      <c r="R148" s="3"/>
      <c r="S148" s="3">
        <v>1</v>
      </c>
      <c r="T148" s="3" t="s">
        <v>775</v>
      </c>
      <c r="U148" s="3"/>
      <c r="V148" s="3"/>
      <c r="W148" s="8"/>
      <c r="X148" s="3"/>
      <c r="Y148" s="3"/>
      <c r="Z148" s="15"/>
      <c r="AA148" s="15"/>
    </row>
    <row r="149" spans="1:27" ht="16.5" hidden="1">
      <c r="A149" s="3">
        <f t="shared" si="0"/>
        <v>146</v>
      </c>
      <c r="B149" s="3" t="str">
        <f>VLOOKUP(D149,DSKH!$A:$B,2,0)</f>
        <v>A-144</v>
      </c>
      <c r="C149" s="24" t="str">
        <f t="shared" si="12"/>
        <v>TRÂM</v>
      </c>
      <c r="D149" s="24" t="s">
        <v>181</v>
      </c>
      <c r="E149" s="24" t="str">
        <f t="shared" si="13"/>
        <v>X</v>
      </c>
      <c r="F149" s="25">
        <v>308217552330</v>
      </c>
      <c r="G149" s="24" t="s">
        <v>53</v>
      </c>
      <c r="H149" s="26">
        <v>46055</v>
      </c>
      <c r="I149" s="24" t="s">
        <v>28</v>
      </c>
      <c r="J149" s="24" t="s">
        <v>29</v>
      </c>
      <c r="K149" s="24" t="s">
        <v>54</v>
      </c>
      <c r="L149" s="3"/>
      <c r="M149" s="27">
        <v>119</v>
      </c>
      <c r="N149" s="3"/>
      <c r="O149" s="3"/>
      <c r="P149" s="3"/>
      <c r="Q149" s="3"/>
      <c r="R149" s="3"/>
      <c r="S149" s="3">
        <v>1</v>
      </c>
      <c r="T149" s="3" t="s">
        <v>776</v>
      </c>
      <c r="U149" s="3"/>
      <c r="V149" s="3"/>
      <c r="W149" s="8"/>
      <c r="X149" s="3"/>
      <c r="Y149" s="3"/>
      <c r="Z149" s="15"/>
      <c r="AA149" s="15"/>
    </row>
    <row r="150" spans="1:27" ht="16.5" hidden="1">
      <c r="A150" s="3">
        <f t="shared" si="0"/>
        <v>147</v>
      </c>
      <c r="B150" s="3" t="str">
        <f>VLOOKUP(D150,DSKH!$A:$B,2,0)</f>
        <v>A-144</v>
      </c>
      <c r="C150" s="24" t="str">
        <f t="shared" si="12"/>
        <v>TRÂM</v>
      </c>
      <c r="D150" s="24" t="s">
        <v>181</v>
      </c>
      <c r="E150" s="24" t="str">
        <f t="shared" si="13"/>
        <v>X</v>
      </c>
      <c r="F150" s="25">
        <v>308217605530</v>
      </c>
      <c r="G150" s="24" t="s">
        <v>53</v>
      </c>
      <c r="H150" s="26">
        <v>46055</v>
      </c>
      <c r="I150" s="24" t="s">
        <v>28</v>
      </c>
      <c r="J150" s="24" t="s">
        <v>29</v>
      </c>
      <c r="K150" s="24" t="s">
        <v>54</v>
      </c>
      <c r="L150" s="24"/>
      <c r="M150" s="30">
        <v>120</v>
      </c>
      <c r="N150" s="24"/>
      <c r="O150" s="3"/>
      <c r="P150" s="3"/>
      <c r="Q150" s="24"/>
      <c r="R150" s="3"/>
      <c r="S150" s="3">
        <v>1</v>
      </c>
      <c r="T150" s="3" t="s">
        <v>777</v>
      </c>
      <c r="U150" s="24"/>
      <c r="V150" s="24"/>
      <c r="W150" s="8"/>
      <c r="X150" s="24"/>
      <c r="Y150" s="24"/>
      <c r="Z150" s="15"/>
      <c r="AA150" s="15"/>
    </row>
    <row r="151" spans="1:27" ht="16.5" hidden="1">
      <c r="A151" s="3">
        <f t="shared" si="0"/>
        <v>148</v>
      </c>
      <c r="B151" s="3" t="str">
        <f>VLOOKUP(D151,DSKH!$A:$B,2,0)</f>
        <v>A-144</v>
      </c>
      <c r="C151" s="24" t="str">
        <f t="shared" si="12"/>
        <v>TRÂM</v>
      </c>
      <c r="D151" s="24" t="s">
        <v>181</v>
      </c>
      <c r="E151" s="24" t="str">
        <f t="shared" si="13"/>
        <v>X</v>
      </c>
      <c r="F151" s="25">
        <v>308218511000</v>
      </c>
      <c r="G151" s="24" t="s">
        <v>53</v>
      </c>
      <c r="H151" s="26">
        <v>46055</v>
      </c>
      <c r="I151" s="24" t="s">
        <v>28</v>
      </c>
      <c r="J151" s="24" t="s">
        <v>29</v>
      </c>
      <c r="K151" s="24" t="s">
        <v>54</v>
      </c>
      <c r="L151" s="3"/>
      <c r="M151" s="27">
        <v>121</v>
      </c>
      <c r="N151" s="3"/>
      <c r="O151" s="3"/>
      <c r="P151" s="3"/>
      <c r="Q151" s="3"/>
      <c r="R151" s="3"/>
      <c r="S151" s="3">
        <v>1</v>
      </c>
      <c r="T151" s="3" t="s">
        <v>778</v>
      </c>
      <c r="U151" s="3"/>
      <c r="V151" s="3"/>
      <c r="W151" s="8"/>
      <c r="X151" s="3"/>
      <c r="Y151" s="3"/>
      <c r="Z151" s="15"/>
      <c r="AA151" s="15"/>
    </row>
    <row r="152" spans="1:27" ht="16.5" hidden="1">
      <c r="A152" s="3">
        <f t="shared" si="0"/>
        <v>149</v>
      </c>
      <c r="B152" s="3" t="str">
        <f>VLOOKUP(D152,DSKH!$A:$B,2,0)</f>
        <v>A-144</v>
      </c>
      <c r="C152" s="24" t="str">
        <f t="shared" si="12"/>
        <v>TRÂM</v>
      </c>
      <c r="D152" s="24" t="s">
        <v>181</v>
      </c>
      <c r="E152" s="24" t="str">
        <f t="shared" si="13"/>
        <v>X</v>
      </c>
      <c r="F152" s="25">
        <v>308218546440</v>
      </c>
      <c r="G152" s="24" t="s">
        <v>53</v>
      </c>
      <c r="H152" s="26">
        <v>46055</v>
      </c>
      <c r="I152" s="24" t="s">
        <v>28</v>
      </c>
      <c r="J152" s="24" t="s">
        <v>29</v>
      </c>
      <c r="K152" s="24" t="s">
        <v>54</v>
      </c>
      <c r="L152" s="24"/>
      <c r="M152" s="30">
        <v>122</v>
      </c>
      <c r="N152" s="3"/>
      <c r="O152" s="3"/>
      <c r="P152" s="3"/>
      <c r="Q152" s="24"/>
      <c r="R152" s="3"/>
      <c r="S152" s="3">
        <v>1</v>
      </c>
      <c r="T152" s="24" t="s">
        <v>779</v>
      </c>
      <c r="U152" s="24"/>
      <c r="V152" s="24"/>
      <c r="W152" s="8"/>
      <c r="X152" s="24"/>
      <c r="Y152" s="3"/>
      <c r="Z152" s="15"/>
      <c r="AA152" s="15"/>
    </row>
    <row r="153" spans="1:27" ht="16.5" hidden="1">
      <c r="A153" s="3">
        <f t="shared" si="0"/>
        <v>150</v>
      </c>
      <c r="B153" s="3" t="str">
        <f>VLOOKUP(D153,DSKH!$A:$B,2,0)</f>
        <v>A-144</v>
      </c>
      <c r="C153" s="24" t="str">
        <f t="shared" si="12"/>
        <v>TRÂM</v>
      </c>
      <c r="D153" s="24" t="s">
        <v>181</v>
      </c>
      <c r="E153" s="24" t="str">
        <f t="shared" si="13"/>
        <v>X</v>
      </c>
      <c r="F153" s="25">
        <v>308218716060</v>
      </c>
      <c r="G153" s="24" t="s">
        <v>53</v>
      </c>
      <c r="H153" s="26">
        <v>46055</v>
      </c>
      <c r="I153" s="24" t="s">
        <v>28</v>
      </c>
      <c r="J153" s="24" t="s">
        <v>29</v>
      </c>
      <c r="K153" s="24" t="s">
        <v>54</v>
      </c>
      <c r="L153" s="24"/>
      <c r="M153" s="30">
        <v>123</v>
      </c>
      <c r="N153" s="24"/>
      <c r="O153" s="3"/>
      <c r="P153" s="3"/>
      <c r="Q153" s="24"/>
      <c r="R153" s="3"/>
      <c r="S153" s="3">
        <v>1</v>
      </c>
      <c r="T153" s="3" t="s">
        <v>780</v>
      </c>
      <c r="U153" s="24"/>
      <c r="V153" s="24"/>
      <c r="W153" s="8"/>
      <c r="X153" s="24"/>
      <c r="Y153" s="3"/>
      <c r="Z153" s="15"/>
      <c r="AA153" s="15"/>
    </row>
    <row r="154" spans="1:27" ht="16.5" hidden="1">
      <c r="A154" s="3">
        <f t="shared" si="0"/>
        <v>151</v>
      </c>
      <c r="B154" s="3" t="str">
        <f>VLOOKUP(D154,DSKH!$A:$B,2,0)</f>
        <v>A-144</v>
      </c>
      <c r="C154" s="24" t="str">
        <f t="shared" si="12"/>
        <v>TRÂM</v>
      </c>
      <c r="D154" s="24" t="s">
        <v>181</v>
      </c>
      <c r="E154" s="24" t="str">
        <f t="shared" si="13"/>
        <v>X</v>
      </c>
      <c r="F154" s="25">
        <v>308222551730</v>
      </c>
      <c r="G154" s="24" t="s">
        <v>53</v>
      </c>
      <c r="H154" s="26">
        <v>46056</v>
      </c>
      <c r="I154" s="24" t="s">
        <v>28</v>
      </c>
      <c r="J154" s="24" t="s">
        <v>29</v>
      </c>
      <c r="K154" s="24" t="s">
        <v>54</v>
      </c>
      <c r="L154" s="24"/>
      <c r="M154" s="30">
        <v>124</v>
      </c>
      <c r="N154" s="3"/>
      <c r="O154" s="24"/>
      <c r="P154" s="3"/>
      <c r="Q154" s="24"/>
      <c r="R154" s="3"/>
      <c r="S154" s="3">
        <v>1</v>
      </c>
      <c r="T154" s="24" t="s">
        <v>781</v>
      </c>
      <c r="U154" s="24"/>
      <c r="V154" s="24"/>
      <c r="W154" s="8"/>
      <c r="X154" s="24"/>
      <c r="Y154" s="3"/>
      <c r="Z154" s="15"/>
      <c r="AA154" s="15"/>
    </row>
    <row r="155" spans="1:27" ht="16.5" hidden="1">
      <c r="A155" s="3">
        <f t="shared" si="0"/>
        <v>152</v>
      </c>
      <c r="B155" s="3" t="str">
        <f>VLOOKUP(D155,DSKH!$A:$B,2,0)</f>
        <v>A-144</v>
      </c>
      <c r="C155" s="24" t="str">
        <f t="shared" si="12"/>
        <v>TRÂM</v>
      </c>
      <c r="D155" s="24" t="s">
        <v>181</v>
      </c>
      <c r="E155" s="24" t="str">
        <f t="shared" si="13"/>
        <v>X</v>
      </c>
      <c r="F155" s="25">
        <v>308222594650</v>
      </c>
      <c r="G155" s="24" t="s">
        <v>53</v>
      </c>
      <c r="H155" s="26">
        <v>46056</v>
      </c>
      <c r="I155" s="24" t="s">
        <v>28</v>
      </c>
      <c r="J155" s="24" t="s">
        <v>29</v>
      </c>
      <c r="K155" s="24" t="s">
        <v>54</v>
      </c>
      <c r="L155" s="3"/>
      <c r="M155" s="27">
        <v>125</v>
      </c>
      <c r="N155" s="3"/>
      <c r="O155" s="24"/>
      <c r="P155" s="3"/>
      <c r="Q155" s="24"/>
      <c r="R155" s="3"/>
      <c r="S155" s="3">
        <v>1</v>
      </c>
      <c r="T155" s="24" t="s">
        <v>782</v>
      </c>
      <c r="U155" s="24"/>
      <c r="V155" s="24"/>
      <c r="W155" s="8"/>
      <c r="X155" s="24"/>
      <c r="Y155" s="3"/>
      <c r="Z155" s="15"/>
      <c r="AA155" s="15"/>
    </row>
    <row r="156" spans="1:27" ht="16.5" hidden="1">
      <c r="A156" s="3">
        <f t="shared" si="0"/>
        <v>153</v>
      </c>
      <c r="B156" s="3" t="str">
        <f>VLOOKUP(D156,DSKH!$A:$B,2,0)</f>
        <v>A-144</v>
      </c>
      <c r="C156" s="24" t="str">
        <f t="shared" si="12"/>
        <v>TRÂM</v>
      </c>
      <c r="D156" s="24" t="s">
        <v>181</v>
      </c>
      <c r="E156" s="24" t="str">
        <f t="shared" si="13"/>
        <v>X</v>
      </c>
      <c r="F156" s="25">
        <v>308222639560</v>
      </c>
      <c r="G156" s="24" t="s">
        <v>53</v>
      </c>
      <c r="H156" s="26">
        <v>46056</v>
      </c>
      <c r="I156" s="24" t="s">
        <v>28</v>
      </c>
      <c r="J156" s="24" t="s">
        <v>29</v>
      </c>
      <c r="K156" s="24" t="s">
        <v>54</v>
      </c>
      <c r="L156" s="24"/>
      <c r="M156" s="30">
        <v>126</v>
      </c>
      <c r="N156" s="24"/>
      <c r="O156" s="3"/>
      <c r="P156" s="24"/>
      <c r="Q156" s="3"/>
      <c r="R156" s="3"/>
      <c r="S156" s="3">
        <v>1</v>
      </c>
      <c r="T156" s="3" t="s">
        <v>783</v>
      </c>
      <c r="U156" s="24"/>
      <c r="V156" s="24"/>
      <c r="W156" s="8"/>
      <c r="X156" s="24"/>
      <c r="Y156" s="3"/>
      <c r="Z156" s="15"/>
      <c r="AA156" s="15"/>
    </row>
    <row r="157" spans="1:27" ht="16.5" hidden="1">
      <c r="A157" s="3">
        <f t="shared" si="0"/>
        <v>154</v>
      </c>
      <c r="B157" s="3" t="str">
        <f>VLOOKUP(D157,DSKH!$A:$B,2,0)</f>
        <v>A-144</v>
      </c>
      <c r="C157" s="24" t="str">
        <f t="shared" si="12"/>
        <v>TRÂM</v>
      </c>
      <c r="D157" s="24" t="s">
        <v>181</v>
      </c>
      <c r="E157" s="24" t="str">
        <f t="shared" si="13"/>
        <v>X</v>
      </c>
      <c r="F157" s="25">
        <v>308222691140</v>
      </c>
      <c r="G157" s="24" t="s">
        <v>53</v>
      </c>
      <c r="H157" s="26">
        <v>46056</v>
      </c>
      <c r="I157" s="3" t="s">
        <v>28</v>
      </c>
      <c r="J157" s="3" t="s">
        <v>29</v>
      </c>
      <c r="K157" s="3" t="s">
        <v>54</v>
      </c>
      <c r="L157" s="3"/>
      <c r="M157" s="27">
        <v>127</v>
      </c>
      <c r="N157" s="3"/>
      <c r="O157" s="3"/>
      <c r="P157" s="3"/>
      <c r="Q157" s="3"/>
      <c r="R157" s="3"/>
      <c r="S157" s="3">
        <v>1</v>
      </c>
      <c r="T157" s="3" t="s">
        <v>784</v>
      </c>
      <c r="U157" s="3"/>
      <c r="V157" s="3"/>
      <c r="W157" s="8"/>
      <c r="X157" s="3"/>
      <c r="Y157" s="24"/>
      <c r="Z157" s="15"/>
      <c r="AA157" s="15"/>
    </row>
    <row r="158" spans="1:27" ht="16.5" hidden="1">
      <c r="A158" s="3">
        <f t="shared" si="0"/>
        <v>155</v>
      </c>
      <c r="B158" s="3" t="str">
        <f>VLOOKUP(D158,DSKH!$A:$B,2,0)</f>
        <v>A-144</v>
      </c>
      <c r="C158" s="24" t="str">
        <f t="shared" si="12"/>
        <v>TRÂM</v>
      </c>
      <c r="D158" s="24" t="s">
        <v>181</v>
      </c>
      <c r="E158" s="24" t="str">
        <f t="shared" si="13"/>
        <v>X</v>
      </c>
      <c r="F158" s="25">
        <v>308222715420</v>
      </c>
      <c r="G158" s="24" t="s">
        <v>53</v>
      </c>
      <c r="H158" s="26">
        <v>46056</v>
      </c>
      <c r="I158" s="24" t="s">
        <v>28</v>
      </c>
      <c r="J158" s="24" t="s">
        <v>29</v>
      </c>
      <c r="K158" s="24" t="s">
        <v>54</v>
      </c>
      <c r="L158" s="24"/>
      <c r="M158" s="30">
        <v>128</v>
      </c>
      <c r="N158" s="24"/>
      <c r="O158" s="3"/>
      <c r="P158" s="3"/>
      <c r="Q158" s="3"/>
      <c r="R158" s="24"/>
      <c r="S158" s="3">
        <v>1</v>
      </c>
      <c r="T158" s="24" t="s">
        <v>785</v>
      </c>
      <c r="U158" s="3"/>
      <c r="V158" s="24"/>
      <c r="W158" s="8"/>
      <c r="X158" s="24"/>
      <c r="Y158" s="3"/>
      <c r="Z158" s="15"/>
      <c r="AA158" s="15"/>
    </row>
    <row r="159" spans="1:27" ht="16.5" hidden="1">
      <c r="A159" s="3">
        <f t="shared" si="0"/>
        <v>156</v>
      </c>
      <c r="B159" s="3" t="str">
        <f>VLOOKUP(D159,DSKH!$A:$B,2,0)</f>
        <v>A-144</v>
      </c>
      <c r="C159" s="24" t="str">
        <f t="shared" si="12"/>
        <v>TRÂM</v>
      </c>
      <c r="D159" s="24" t="s">
        <v>181</v>
      </c>
      <c r="E159" s="24" t="str">
        <f t="shared" si="13"/>
        <v>X</v>
      </c>
      <c r="F159" s="25">
        <v>308222790910</v>
      </c>
      <c r="G159" s="24" t="s">
        <v>53</v>
      </c>
      <c r="H159" s="26">
        <v>46056</v>
      </c>
      <c r="I159" s="24" t="s">
        <v>28</v>
      </c>
      <c r="J159" s="24" t="s">
        <v>29</v>
      </c>
      <c r="K159" s="24" t="s">
        <v>54</v>
      </c>
      <c r="L159" s="24"/>
      <c r="M159" s="30">
        <v>129</v>
      </c>
      <c r="N159" s="24"/>
      <c r="O159" s="3"/>
      <c r="P159" s="3"/>
      <c r="Q159" s="24"/>
      <c r="R159" s="3"/>
      <c r="S159" s="3">
        <v>1</v>
      </c>
      <c r="T159" s="3" t="s">
        <v>786</v>
      </c>
      <c r="U159" s="24"/>
      <c r="V159" s="24"/>
      <c r="W159" s="8"/>
      <c r="X159" s="24"/>
      <c r="Y159" s="24"/>
      <c r="Z159" s="15"/>
      <c r="AA159" s="15"/>
    </row>
    <row r="160" spans="1:27" ht="16.5" hidden="1">
      <c r="A160" s="3">
        <f t="shared" si="0"/>
        <v>157</v>
      </c>
      <c r="B160" s="3" t="str">
        <f>VLOOKUP(D160,DSKH!$A:$B,2,0)</f>
        <v>A-144</v>
      </c>
      <c r="C160" s="24" t="str">
        <f t="shared" si="12"/>
        <v>TRÂM</v>
      </c>
      <c r="D160" s="24" t="s">
        <v>181</v>
      </c>
      <c r="E160" s="24" t="str">
        <f t="shared" si="13"/>
        <v>X</v>
      </c>
      <c r="F160" s="25">
        <v>308222824140</v>
      </c>
      <c r="G160" s="24" t="s">
        <v>53</v>
      </c>
      <c r="H160" s="26">
        <v>46056</v>
      </c>
      <c r="I160" s="24" t="s">
        <v>28</v>
      </c>
      <c r="J160" s="24" t="s">
        <v>29</v>
      </c>
      <c r="K160" s="24" t="s">
        <v>54</v>
      </c>
      <c r="L160" s="3"/>
      <c r="M160" s="27">
        <v>130</v>
      </c>
      <c r="N160" s="3"/>
      <c r="O160" s="3"/>
      <c r="P160" s="3"/>
      <c r="Q160" s="3"/>
      <c r="R160" s="3"/>
      <c r="S160" s="3">
        <v>1</v>
      </c>
      <c r="T160" s="3" t="s">
        <v>787</v>
      </c>
      <c r="U160" s="3"/>
      <c r="V160" s="3"/>
      <c r="W160" s="8"/>
      <c r="X160" s="3"/>
      <c r="Y160" s="3"/>
      <c r="Z160" s="15"/>
      <c r="AA160" s="15"/>
    </row>
    <row r="161" spans="1:27" ht="16.5" hidden="1">
      <c r="A161" s="3">
        <f t="shared" si="0"/>
        <v>158</v>
      </c>
      <c r="B161" s="3" t="str">
        <f>VLOOKUP(D161,DSKH!$A:$B,2,0)</f>
        <v>A-144</v>
      </c>
      <c r="C161" s="24" t="str">
        <f t="shared" si="12"/>
        <v>TRÂM</v>
      </c>
      <c r="D161" s="24" t="s">
        <v>181</v>
      </c>
      <c r="E161" s="24" t="str">
        <f t="shared" si="13"/>
        <v>X</v>
      </c>
      <c r="F161" s="25">
        <v>308222847130</v>
      </c>
      <c r="G161" s="24" t="s">
        <v>53</v>
      </c>
      <c r="H161" s="26">
        <v>46056</v>
      </c>
      <c r="I161" s="24" t="s">
        <v>28</v>
      </c>
      <c r="J161" s="24" t="s">
        <v>29</v>
      </c>
      <c r="K161" s="24" t="s">
        <v>54</v>
      </c>
      <c r="L161" s="24"/>
      <c r="M161" s="30">
        <v>131</v>
      </c>
      <c r="N161" s="3"/>
      <c r="O161" s="3"/>
      <c r="P161" s="24"/>
      <c r="Q161" s="24"/>
      <c r="R161" s="3"/>
      <c r="S161" s="3">
        <v>1</v>
      </c>
      <c r="T161" s="3" t="s">
        <v>788</v>
      </c>
      <c r="U161" s="24"/>
      <c r="V161" s="24"/>
      <c r="W161" s="8"/>
      <c r="X161" s="24"/>
      <c r="Y161" s="24"/>
      <c r="Z161" s="15"/>
      <c r="AA161" s="15"/>
    </row>
    <row r="162" spans="1:27" ht="16.5" hidden="1">
      <c r="A162" s="3">
        <f t="shared" si="0"/>
        <v>159</v>
      </c>
      <c r="B162" s="3" t="str">
        <f>VLOOKUP(D162,DSKH!$A:$B,2,0)</f>
        <v>A-144</v>
      </c>
      <c r="C162" s="24" t="str">
        <f t="shared" si="12"/>
        <v>TRÂM</v>
      </c>
      <c r="D162" s="24" t="s">
        <v>181</v>
      </c>
      <c r="E162" s="4" t="s">
        <v>228</v>
      </c>
      <c r="F162" s="25">
        <v>307982859830</v>
      </c>
      <c r="G162" s="24"/>
      <c r="H162" s="38"/>
      <c r="I162" s="24"/>
      <c r="J162" s="24"/>
      <c r="K162" s="24" t="s">
        <v>54</v>
      </c>
      <c r="L162" s="3"/>
      <c r="M162" s="27"/>
      <c r="N162" s="3"/>
      <c r="O162" s="3"/>
      <c r="P162" s="3"/>
      <c r="Q162" s="3"/>
      <c r="R162" s="3"/>
      <c r="S162" s="3"/>
      <c r="T162" s="3"/>
      <c r="U162" s="3"/>
      <c r="V162" s="3"/>
      <c r="W162" s="8"/>
      <c r="X162" s="3"/>
      <c r="Y162" s="4" t="s">
        <v>502</v>
      </c>
      <c r="Z162" s="15"/>
      <c r="AA162" s="15"/>
    </row>
    <row r="163" spans="1:27" ht="16.5" hidden="1">
      <c r="A163" s="3">
        <f t="shared" si="0"/>
        <v>160</v>
      </c>
      <c r="B163" s="3" t="str">
        <f>VLOOKUP(D163,DSKH!$A:$B,2,0)</f>
        <v>A-144</v>
      </c>
      <c r="C163" s="24" t="str">
        <f t="shared" si="12"/>
        <v>TRÂM</v>
      </c>
      <c r="D163" s="24" t="s">
        <v>181</v>
      </c>
      <c r="E163" s="4" t="s">
        <v>228</v>
      </c>
      <c r="F163" s="25">
        <v>307982930200</v>
      </c>
      <c r="G163" s="24"/>
      <c r="H163" s="38"/>
      <c r="I163" s="24"/>
      <c r="J163" s="24"/>
      <c r="K163" s="24" t="s">
        <v>54</v>
      </c>
      <c r="L163" s="24"/>
      <c r="M163" s="30"/>
      <c r="N163" s="3"/>
      <c r="O163" s="3"/>
      <c r="P163" s="3"/>
      <c r="Q163" s="3"/>
      <c r="R163" s="24"/>
      <c r="S163" s="3"/>
      <c r="T163" s="24"/>
      <c r="U163" s="3"/>
      <c r="V163" s="24"/>
      <c r="W163" s="8"/>
      <c r="X163" s="24"/>
      <c r="Y163" s="4" t="s">
        <v>502</v>
      </c>
      <c r="Z163" s="15"/>
      <c r="AA163" s="15"/>
    </row>
    <row r="164" spans="1:27" ht="16.5" hidden="1">
      <c r="A164" s="3">
        <f t="shared" si="0"/>
        <v>161</v>
      </c>
      <c r="B164" s="3" t="str">
        <f>VLOOKUP(D164,DSKH!$A:$B,2,0)</f>
        <v>A-144</v>
      </c>
      <c r="C164" s="24" t="str">
        <f t="shared" si="12"/>
        <v>TRÂM</v>
      </c>
      <c r="D164" s="24" t="s">
        <v>181</v>
      </c>
      <c r="E164" s="4" t="s">
        <v>228</v>
      </c>
      <c r="F164" s="25">
        <v>307982990950</v>
      </c>
      <c r="G164" s="24"/>
      <c r="H164" s="38"/>
      <c r="I164" s="24"/>
      <c r="J164" s="24"/>
      <c r="K164" s="24" t="s">
        <v>54</v>
      </c>
      <c r="L164" s="24"/>
      <c r="M164" s="30"/>
      <c r="N164" s="3"/>
      <c r="O164" s="3"/>
      <c r="P164" s="3"/>
      <c r="Q164" s="24"/>
      <c r="R164" s="3"/>
      <c r="S164" s="3"/>
      <c r="T164" s="24"/>
      <c r="U164" s="24"/>
      <c r="V164" s="24"/>
      <c r="W164" s="8"/>
      <c r="X164" s="24"/>
      <c r="Y164" s="4" t="s">
        <v>502</v>
      </c>
      <c r="Z164" s="15"/>
      <c r="AA164" s="15"/>
    </row>
    <row r="165" spans="1:27" ht="16.5" hidden="1">
      <c r="A165" s="3">
        <f t="shared" si="0"/>
        <v>162</v>
      </c>
      <c r="B165" s="3" t="str">
        <f>VLOOKUP(D165,DSKH!$A:$B,2,0)</f>
        <v>A-590</v>
      </c>
      <c r="C165" s="24" t="str">
        <f t="shared" ref="C165:C189" si="14">IF(AND(D165&lt;&gt;"", F165&lt;&gt;""), "HOÀNG", "")</f>
        <v>HOÀNG</v>
      </c>
      <c r="D165" s="24" t="s">
        <v>135</v>
      </c>
      <c r="E165" s="24" t="s">
        <v>29</v>
      </c>
      <c r="F165" s="25">
        <v>308215862160</v>
      </c>
      <c r="G165" s="24" t="s">
        <v>53</v>
      </c>
      <c r="H165" s="26">
        <v>46055</v>
      </c>
      <c r="I165" s="24" t="s">
        <v>28</v>
      </c>
      <c r="J165" s="24" t="s">
        <v>29</v>
      </c>
      <c r="K165" s="24" t="s">
        <v>30</v>
      </c>
      <c r="L165" s="24"/>
      <c r="M165" s="30" t="s">
        <v>789</v>
      </c>
      <c r="N165" s="24"/>
      <c r="O165" s="3"/>
      <c r="P165" s="3"/>
      <c r="Q165" s="24"/>
      <c r="R165" s="3">
        <v>1</v>
      </c>
      <c r="S165" s="3"/>
      <c r="T165" s="3" t="s">
        <v>433</v>
      </c>
      <c r="U165" s="24"/>
      <c r="V165" s="24"/>
      <c r="W165" s="50"/>
      <c r="X165" s="24" t="s">
        <v>144</v>
      </c>
      <c r="Y165" s="24"/>
      <c r="Z165" s="15"/>
      <c r="AA165" s="15"/>
    </row>
    <row r="166" spans="1:27" ht="16.5" hidden="1">
      <c r="A166" s="3">
        <f t="shared" si="0"/>
        <v>163</v>
      </c>
      <c r="B166" s="3" t="str">
        <f>VLOOKUP(D166,DSKH!$A:$B,2,0)</f>
        <v>A-590</v>
      </c>
      <c r="C166" s="24" t="str">
        <f t="shared" si="14"/>
        <v>HOÀNG</v>
      </c>
      <c r="D166" s="24" t="s">
        <v>135</v>
      </c>
      <c r="E166" s="24" t="s">
        <v>29</v>
      </c>
      <c r="F166" s="25">
        <v>308215730560</v>
      </c>
      <c r="G166" s="24" t="s">
        <v>53</v>
      </c>
      <c r="H166" s="26">
        <v>46055</v>
      </c>
      <c r="I166" s="24" t="s">
        <v>28</v>
      </c>
      <c r="J166" s="24" t="s">
        <v>29</v>
      </c>
      <c r="K166" s="24" t="s">
        <v>30</v>
      </c>
      <c r="L166" s="3"/>
      <c r="M166" s="27" t="s">
        <v>790</v>
      </c>
      <c r="N166" s="3"/>
      <c r="O166" s="3"/>
      <c r="P166" s="3"/>
      <c r="Q166" s="3"/>
      <c r="R166" s="3">
        <v>1</v>
      </c>
      <c r="S166" s="3"/>
      <c r="T166" s="3" t="s">
        <v>791</v>
      </c>
      <c r="U166" s="3"/>
      <c r="V166" s="3"/>
      <c r="W166" s="50"/>
      <c r="X166" s="3" t="s">
        <v>144</v>
      </c>
      <c r="Y166" s="3"/>
      <c r="Z166" s="15"/>
      <c r="AA166" s="15"/>
    </row>
    <row r="167" spans="1:27" ht="16.5" hidden="1">
      <c r="A167" s="3">
        <f t="shared" si="0"/>
        <v>164</v>
      </c>
      <c r="B167" s="3" t="str">
        <f>VLOOKUP(D167,DSKH!$A:$B,2,0)</f>
        <v>A-472</v>
      </c>
      <c r="C167" s="24" t="str">
        <f t="shared" si="14"/>
        <v>HOÀNG</v>
      </c>
      <c r="D167" s="24" t="s">
        <v>140</v>
      </c>
      <c r="E167" s="24" t="s">
        <v>29</v>
      </c>
      <c r="F167" s="25">
        <v>308214994310</v>
      </c>
      <c r="G167" s="24" t="s">
        <v>41</v>
      </c>
      <c r="H167" s="26">
        <v>46055</v>
      </c>
      <c r="I167" s="24" t="s">
        <v>28</v>
      </c>
      <c r="J167" s="24" t="s">
        <v>29</v>
      </c>
      <c r="K167" s="24" t="s">
        <v>106</v>
      </c>
      <c r="L167" s="3"/>
      <c r="M167" s="27" t="s">
        <v>792</v>
      </c>
      <c r="N167" s="3"/>
      <c r="O167" s="3" t="s">
        <v>793</v>
      </c>
      <c r="P167" s="3"/>
      <c r="Q167" s="3"/>
      <c r="R167" s="3">
        <v>1</v>
      </c>
      <c r="S167" s="3"/>
      <c r="T167" s="3" t="s">
        <v>498</v>
      </c>
      <c r="U167" s="3"/>
      <c r="V167" s="3"/>
      <c r="W167" s="50"/>
      <c r="X167" s="3" t="s">
        <v>133</v>
      </c>
      <c r="Y167" s="3"/>
      <c r="Z167" s="15"/>
      <c r="AA167" s="15"/>
    </row>
    <row r="168" spans="1:27" ht="16.5" hidden="1">
      <c r="A168" s="3">
        <f t="shared" si="0"/>
        <v>165</v>
      </c>
      <c r="B168" s="3" t="str">
        <f>VLOOKUP(D168,DSKH!$A:$B,2,0)</f>
        <v>A-09</v>
      </c>
      <c r="C168" s="24" t="str">
        <f t="shared" si="14"/>
        <v>HOÀNG</v>
      </c>
      <c r="D168" s="24" t="s">
        <v>131</v>
      </c>
      <c r="E168" s="24" t="s">
        <v>29</v>
      </c>
      <c r="F168" s="25">
        <v>308216629510</v>
      </c>
      <c r="G168" s="24" t="s">
        <v>41</v>
      </c>
      <c r="H168" s="26">
        <v>46055</v>
      </c>
      <c r="I168" s="24" t="s">
        <v>28</v>
      </c>
      <c r="J168" s="24" t="s">
        <v>29</v>
      </c>
      <c r="K168" s="24" t="s">
        <v>30</v>
      </c>
      <c r="L168" s="3"/>
      <c r="M168" s="27" t="s">
        <v>794</v>
      </c>
      <c r="N168" s="3"/>
      <c r="O168" s="229" t="s">
        <v>795</v>
      </c>
      <c r="P168" s="229">
        <v>1</v>
      </c>
      <c r="Q168" s="3"/>
      <c r="R168" s="3"/>
      <c r="S168" s="3"/>
      <c r="T168" s="229" t="s">
        <v>796</v>
      </c>
      <c r="U168" s="229" t="s">
        <v>797</v>
      </c>
      <c r="V168" s="229">
        <v>266259495993</v>
      </c>
      <c r="W168" s="251">
        <v>250000</v>
      </c>
      <c r="X168" s="229" t="s">
        <v>798</v>
      </c>
      <c r="Y168" s="229" t="s">
        <v>134</v>
      </c>
      <c r="Z168" s="15"/>
      <c r="AA168" s="15"/>
    </row>
    <row r="169" spans="1:27" ht="16.5" hidden="1">
      <c r="A169" s="3">
        <f t="shared" si="0"/>
        <v>166</v>
      </c>
      <c r="B169" s="3" t="str">
        <f>VLOOKUP(D169,DSKH!$A:$B,2,0)</f>
        <v>A-09</v>
      </c>
      <c r="C169" s="24" t="str">
        <f t="shared" si="14"/>
        <v>HOÀNG</v>
      </c>
      <c r="D169" s="24" t="s">
        <v>131</v>
      </c>
      <c r="E169" s="24" t="s">
        <v>29</v>
      </c>
      <c r="F169" s="25">
        <v>308216454840</v>
      </c>
      <c r="G169" s="24" t="s">
        <v>41</v>
      </c>
      <c r="H169" s="26">
        <v>46055</v>
      </c>
      <c r="I169" s="24" t="s">
        <v>28</v>
      </c>
      <c r="J169" s="24" t="s">
        <v>29</v>
      </c>
      <c r="K169" s="24" t="s">
        <v>30</v>
      </c>
      <c r="L169" s="3"/>
      <c r="M169" s="27" t="s">
        <v>799</v>
      </c>
      <c r="N169" s="3"/>
      <c r="O169" s="223"/>
      <c r="P169" s="223"/>
      <c r="Q169" s="3"/>
      <c r="R169" s="3"/>
      <c r="S169" s="3"/>
      <c r="T169" s="223"/>
      <c r="U169" s="223"/>
      <c r="V169" s="223"/>
      <c r="W169" s="223"/>
      <c r="X169" s="223"/>
      <c r="Y169" s="223"/>
      <c r="Z169" s="15"/>
      <c r="AA169" s="15"/>
    </row>
    <row r="170" spans="1:27" ht="16.5" hidden="1">
      <c r="A170" s="3">
        <f t="shared" si="0"/>
        <v>167</v>
      </c>
      <c r="B170" s="3" t="str">
        <f>VLOOKUP(D170,DSKH!$A:$B,2,0)</f>
        <v>A-211</v>
      </c>
      <c r="C170" s="24" t="str">
        <f t="shared" si="14"/>
        <v>HOÀNG</v>
      </c>
      <c r="D170" s="24" t="s">
        <v>132</v>
      </c>
      <c r="E170" s="24" t="s">
        <v>57</v>
      </c>
      <c r="F170" s="25">
        <v>107951093130</v>
      </c>
      <c r="G170" s="24" t="s">
        <v>27</v>
      </c>
      <c r="H170" s="26">
        <v>46055</v>
      </c>
      <c r="I170" s="24" t="s">
        <v>28</v>
      </c>
      <c r="J170" s="24" t="s">
        <v>29</v>
      </c>
      <c r="K170" s="24" t="s">
        <v>30</v>
      </c>
      <c r="L170" s="3"/>
      <c r="M170" s="232" t="s">
        <v>800</v>
      </c>
      <c r="N170" s="229" t="s">
        <v>801</v>
      </c>
      <c r="O170" s="3"/>
      <c r="P170" s="229">
        <v>1</v>
      </c>
      <c r="Q170" s="3"/>
      <c r="R170" s="3"/>
      <c r="S170" s="3"/>
      <c r="T170" s="229" t="s">
        <v>802</v>
      </c>
      <c r="U170" s="229" t="s">
        <v>803</v>
      </c>
      <c r="V170" s="229">
        <v>202610915671</v>
      </c>
      <c r="W170" s="251">
        <v>250000</v>
      </c>
      <c r="X170" s="229" t="s">
        <v>115</v>
      </c>
      <c r="Y170" s="229" t="s">
        <v>134</v>
      </c>
      <c r="Z170" s="15"/>
      <c r="AA170" s="15"/>
    </row>
    <row r="171" spans="1:27" ht="16.5" hidden="1">
      <c r="A171" s="3">
        <f t="shared" si="0"/>
        <v>168</v>
      </c>
      <c r="B171" s="3" t="str">
        <f>VLOOKUP(D171,DSKH!$A:$B,2,0)</f>
        <v>A-211</v>
      </c>
      <c r="C171" s="24" t="str">
        <f t="shared" si="14"/>
        <v>HOÀNG</v>
      </c>
      <c r="D171" s="24" t="s">
        <v>132</v>
      </c>
      <c r="E171" s="24" t="s">
        <v>57</v>
      </c>
      <c r="F171" s="25">
        <v>107951078910</v>
      </c>
      <c r="G171" s="24" t="s">
        <v>32</v>
      </c>
      <c r="H171" s="26">
        <v>46055</v>
      </c>
      <c r="I171" s="24" t="s">
        <v>33</v>
      </c>
      <c r="J171" s="24" t="s">
        <v>36</v>
      </c>
      <c r="K171" s="24" t="s">
        <v>30</v>
      </c>
      <c r="L171" s="24"/>
      <c r="M171" s="230"/>
      <c r="N171" s="230"/>
      <c r="O171" s="3"/>
      <c r="P171" s="230"/>
      <c r="Q171" s="3"/>
      <c r="R171" s="3"/>
      <c r="S171" s="3"/>
      <c r="T171" s="230"/>
      <c r="U171" s="230"/>
      <c r="V171" s="230"/>
      <c r="W171" s="230"/>
      <c r="X171" s="230"/>
      <c r="Y171" s="230"/>
      <c r="Z171" s="15"/>
      <c r="AA171" s="15"/>
    </row>
    <row r="172" spans="1:27" ht="16.5" hidden="1">
      <c r="A172" s="3">
        <f t="shared" si="0"/>
        <v>169</v>
      </c>
      <c r="B172" s="3" t="str">
        <f>VLOOKUP(D172,DSKH!$A:$B,2,0)</f>
        <v>A-211</v>
      </c>
      <c r="C172" s="24" t="str">
        <f t="shared" si="14"/>
        <v>HOÀNG</v>
      </c>
      <c r="D172" s="24" t="s">
        <v>132</v>
      </c>
      <c r="E172" s="24" t="s">
        <v>57</v>
      </c>
      <c r="F172" s="25">
        <v>107951103150</v>
      </c>
      <c r="G172" s="24" t="s">
        <v>27</v>
      </c>
      <c r="H172" s="26">
        <v>46055</v>
      </c>
      <c r="I172" s="24" t="s">
        <v>28</v>
      </c>
      <c r="J172" s="24" t="s">
        <v>29</v>
      </c>
      <c r="K172" s="24" t="s">
        <v>30</v>
      </c>
      <c r="L172" s="24"/>
      <c r="M172" s="223"/>
      <c r="N172" s="223"/>
      <c r="O172" s="3"/>
      <c r="P172" s="223"/>
      <c r="Q172" s="24"/>
      <c r="R172" s="3"/>
      <c r="S172" s="3"/>
      <c r="T172" s="223"/>
      <c r="U172" s="223"/>
      <c r="V172" s="223"/>
      <c r="W172" s="223"/>
      <c r="X172" s="223"/>
      <c r="Y172" s="223"/>
      <c r="Z172" s="15"/>
      <c r="AA172" s="15"/>
    </row>
    <row r="173" spans="1:27" ht="16.5" hidden="1">
      <c r="A173" s="3">
        <f t="shared" si="0"/>
        <v>170</v>
      </c>
      <c r="B173" s="3" t="str">
        <f>VLOOKUP(D173,DSKH!$A:$B,2,0)</f>
        <v>A-211</v>
      </c>
      <c r="C173" s="24" t="str">
        <f t="shared" si="14"/>
        <v>HOÀNG</v>
      </c>
      <c r="D173" s="24" t="s">
        <v>132</v>
      </c>
      <c r="E173" s="24" t="s">
        <v>57</v>
      </c>
      <c r="F173" s="25">
        <v>107950889210</v>
      </c>
      <c r="G173" s="24" t="s">
        <v>27</v>
      </c>
      <c r="H173" s="26">
        <v>46055</v>
      </c>
      <c r="I173" s="24" t="s">
        <v>28</v>
      </c>
      <c r="J173" s="24" t="s">
        <v>29</v>
      </c>
      <c r="K173" s="24" t="s">
        <v>30</v>
      </c>
      <c r="L173" s="24"/>
      <c r="M173" s="30" t="s">
        <v>804</v>
      </c>
      <c r="N173" s="24">
        <v>92160968515</v>
      </c>
      <c r="O173" s="3"/>
      <c r="P173" s="3"/>
      <c r="Q173" s="24"/>
      <c r="R173" s="3">
        <v>1</v>
      </c>
      <c r="S173" s="3"/>
      <c r="T173" s="3" t="s">
        <v>805</v>
      </c>
      <c r="U173" s="24"/>
      <c r="V173" s="24"/>
      <c r="W173" s="50"/>
      <c r="X173" s="24" t="s">
        <v>125</v>
      </c>
      <c r="Y173" s="3"/>
      <c r="Z173" s="15"/>
      <c r="AA173" s="15"/>
    </row>
    <row r="174" spans="1:27" ht="16.5" hidden="1">
      <c r="A174" s="3">
        <f t="shared" si="0"/>
        <v>171</v>
      </c>
      <c r="B174" s="3" t="str">
        <f>VLOOKUP(D174,DSKH!$A:$B,2,0)</f>
        <v>A-211</v>
      </c>
      <c r="C174" s="24" t="str">
        <f t="shared" si="14"/>
        <v>HOÀNG</v>
      </c>
      <c r="D174" s="24" t="s">
        <v>132</v>
      </c>
      <c r="E174" s="24" t="s">
        <v>57</v>
      </c>
      <c r="F174" s="25">
        <v>107951679360</v>
      </c>
      <c r="G174" s="24" t="s">
        <v>27</v>
      </c>
      <c r="H174" s="26">
        <v>46055</v>
      </c>
      <c r="I174" s="24" t="s">
        <v>28</v>
      </c>
      <c r="J174" s="24" t="s">
        <v>29</v>
      </c>
      <c r="K174" s="24" t="s">
        <v>30</v>
      </c>
      <c r="L174" s="24"/>
      <c r="M174" s="30" t="s">
        <v>806</v>
      </c>
      <c r="N174" s="3" t="s">
        <v>807</v>
      </c>
      <c r="O174" s="3"/>
      <c r="P174" s="3"/>
      <c r="Q174" s="3">
        <v>1</v>
      </c>
      <c r="R174" s="24"/>
      <c r="S174" s="3"/>
      <c r="T174" s="24" t="s">
        <v>808</v>
      </c>
      <c r="U174" s="3" t="s">
        <v>809</v>
      </c>
      <c r="V174" s="3">
        <v>266318035095</v>
      </c>
      <c r="W174" s="50">
        <v>500000</v>
      </c>
      <c r="X174" s="24" t="s">
        <v>270</v>
      </c>
      <c r="Y174" s="24"/>
      <c r="Z174" s="15"/>
      <c r="AA174" s="15"/>
    </row>
    <row r="175" spans="1:27" ht="16.5" hidden="1">
      <c r="A175" s="3">
        <f t="shared" si="0"/>
        <v>172</v>
      </c>
      <c r="B175" s="3" t="str">
        <f>VLOOKUP(D175,DSKH!$A:$B,2,0)</f>
        <v>A-211</v>
      </c>
      <c r="C175" s="24" t="str">
        <f t="shared" si="14"/>
        <v>HOÀNG</v>
      </c>
      <c r="D175" s="24" t="s">
        <v>132</v>
      </c>
      <c r="E175" s="24" t="s">
        <v>29</v>
      </c>
      <c r="F175" s="25">
        <v>308215584630</v>
      </c>
      <c r="G175" s="24" t="s">
        <v>53</v>
      </c>
      <c r="H175" s="26">
        <v>46055</v>
      </c>
      <c r="I175" s="24" t="s">
        <v>28</v>
      </c>
      <c r="J175" s="24" t="s">
        <v>29</v>
      </c>
      <c r="K175" s="24" t="s">
        <v>30</v>
      </c>
      <c r="L175" s="24"/>
      <c r="M175" s="30" t="s">
        <v>810</v>
      </c>
      <c r="N175" s="24"/>
      <c r="O175" s="3"/>
      <c r="P175" s="3"/>
      <c r="Q175" s="3"/>
      <c r="R175" s="24">
        <v>1</v>
      </c>
      <c r="S175" s="3"/>
      <c r="T175" s="24" t="s">
        <v>811</v>
      </c>
      <c r="U175" s="3"/>
      <c r="V175" s="24"/>
      <c r="W175" s="50"/>
      <c r="X175" s="24" t="s">
        <v>133</v>
      </c>
      <c r="Y175" s="24"/>
      <c r="Z175" s="15"/>
      <c r="AA175" s="15"/>
    </row>
    <row r="176" spans="1:27" ht="16.5" hidden="1">
      <c r="A176" s="3">
        <f t="shared" si="0"/>
        <v>173</v>
      </c>
      <c r="B176" s="3" t="str">
        <f>VLOOKUP(D176,DSKH!$A:$B,2,0)</f>
        <v>A-211</v>
      </c>
      <c r="C176" s="24" t="str">
        <f t="shared" si="14"/>
        <v>HOÀNG</v>
      </c>
      <c r="D176" s="24" t="s">
        <v>132</v>
      </c>
      <c r="E176" s="24" t="s">
        <v>29</v>
      </c>
      <c r="F176" s="25">
        <v>308215636100</v>
      </c>
      <c r="G176" s="24" t="s">
        <v>53</v>
      </c>
      <c r="H176" s="26">
        <v>46055</v>
      </c>
      <c r="I176" s="24" t="s">
        <v>28</v>
      </c>
      <c r="J176" s="24" t="s">
        <v>29</v>
      </c>
      <c r="K176" s="24" t="s">
        <v>30</v>
      </c>
      <c r="L176" s="24"/>
      <c r="M176" s="30" t="s">
        <v>812</v>
      </c>
      <c r="N176" s="24"/>
      <c r="O176" s="3"/>
      <c r="P176" s="51"/>
      <c r="Q176" s="3"/>
      <c r="R176" s="24">
        <v>1</v>
      </c>
      <c r="S176" s="3"/>
      <c r="T176" s="24" t="s">
        <v>813</v>
      </c>
      <c r="U176" s="3"/>
      <c r="V176" s="24"/>
      <c r="W176" s="50"/>
      <c r="X176" s="24" t="s">
        <v>133</v>
      </c>
      <c r="Y176" s="24"/>
      <c r="Z176" s="15"/>
      <c r="AA176" s="15"/>
    </row>
    <row r="177" spans="1:27" ht="16.5" hidden="1">
      <c r="A177" s="3">
        <f t="shared" si="0"/>
        <v>174</v>
      </c>
      <c r="B177" s="3" t="str">
        <f>VLOOKUP(D177,DSKH!$A:$B,2,0)</f>
        <v>A-211</v>
      </c>
      <c r="C177" s="24" t="str">
        <f t="shared" si="14"/>
        <v>HOÀNG</v>
      </c>
      <c r="D177" s="24" t="s">
        <v>132</v>
      </c>
      <c r="E177" s="24" t="s">
        <v>57</v>
      </c>
      <c r="F177" s="25">
        <v>107952242750</v>
      </c>
      <c r="G177" s="24" t="s">
        <v>27</v>
      </c>
      <c r="H177" s="26">
        <v>46055</v>
      </c>
      <c r="I177" s="24" t="s">
        <v>28</v>
      </c>
      <c r="J177" s="24" t="s">
        <v>29</v>
      </c>
      <c r="K177" s="24" t="s">
        <v>30</v>
      </c>
      <c r="L177" s="24"/>
      <c r="M177" s="232" t="s">
        <v>814</v>
      </c>
      <c r="N177" s="229" t="s">
        <v>815</v>
      </c>
      <c r="O177" s="3"/>
      <c r="P177" s="3"/>
      <c r="Q177" s="229">
        <v>1</v>
      </c>
      <c r="R177" s="3"/>
      <c r="S177" s="3"/>
      <c r="T177" s="229" t="s">
        <v>816</v>
      </c>
      <c r="U177" s="229" t="s">
        <v>817</v>
      </c>
      <c r="V177" s="229">
        <v>202610915728</v>
      </c>
      <c r="W177" s="251">
        <v>500000</v>
      </c>
      <c r="X177" s="229" t="s">
        <v>115</v>
      </c>
      <c r="Y177" s="229" t="s">
        <v>134</v>
      </c>
      <c r="Z177" s="15"/>
      <c r="AA177" s="15"/>
    </row>
    <row r="178" spans="1:27" ht="16.5" hidden="1">
      <c r="A178" s="3">
        <f t="shared" si="0"/>
        <v>175</v>
      </c>
      <c r="B178" s="3" t="str">
        <f>VLOOKUP(D178,DSKH!$A:$B,2,0)</f>
        <v>A-211</v>
      </c>
      <c r="C178" s="24" t="str">
        <f t="shared" si="14"/>
        <v>HOÀNG</v>
      </c>
      <c r="D178" s="24" t="s">
        <v>132</v>
      </c>
      <c r="E178" s="24" t="s">
        <v>57</v>
      </c>
      <c r="F178" s="25">
        <v>107952251260</v>
      </c>
      <c r="G178" s="24" t="s">
        <v>27</v>
      </c>
      <c r="H178" s="26">
        <v>46055</v>
      </c>
      <c r="I178" s="24" t="s">
        <v>28</v>
      </c>
      <c r="J178" s="24" t="s">
        <v>29</v>
      </c>
      <c r="K178" s="24" t="s">
        <v>30</v>
      </c>
      <c r="L178" s="3"/>
      <c r="M178" s="223"/>
      <c r="N178" s="223"/>
      <c r="O178" s="3"/>
      <c r="P178" s="3"/>
      <c r="Q178" s="223"/>
      <c r="R178" s="3"/>
      <c r="S178" s="3"/>
      <c r="T178" s="223"/>
      <c r="U178" s="223"/>
      <c r="V178" s="223"/>
      <c r="W178" s="223"/>
      <c r="X178" s="223"/>
      <c r="Y178" s="223"/>
      <c r="Z178" s="15"/>
      <c r="AA178" s="15"/>
    </row>
    <row r="179" spans="1:27" ht="16.5" hidden="1">
      <c r="A179" s="3">
        <f t="shared" si="0"/>
        <v>176</v>
      </c>
      <c r="B179" s="3" t="str">
        <f>VLOOKUP(D179,DSKH!$A:$B,2,0)</f>
        <v>A-472</v>
      </c>
      <c r="C179" s="24" t="str">
        <f t="shared" si="14"/>
        <v>HOÀNG</v>
      </c>
      <c r="D179" s="24" t="s">
        <v>140</v>
      </c>
      <c r="E179" s="24" t="str">
        <f t="shared" ref="E179:E190" si="15">IF(LEFT(F179,1)="1","N","X")</f>
        <v>X</v>
      </c>
      <c r="F179" s="25">
        <v>308219327200</v>
      </c>
      <c r="G179" s="24" t="s">
        <v>41</v>
      </c>
      <c r="H179" s="26">
        <v>46056</v>
      </c>
      <c r="I179" s="24" t="s">
        <v>28</v>
      </c>
      <c r="J179" s="24" t="s">
        <v>29</v>
      </c>
      <c r="K179" s="24" t="s">
        <v>106</v>
      </c>
      <c r="L179" s="3"/>
      <c r="M179" s="27" t="s">
        <v>818</v>
      </c>
      <c r="N179" s="3"/>
      <c r="O179" s="3" t="s">
        <v>819</v>
      </c>
      <c r="P179" s="3"/>
      <c r="Q179" s="3"/>
      <c r="R179" s="3">
        <v>1</v>
      </c>
      <c r="S179" s="3"/>
      <c r="T179" s="3" t="s">
        <v>820</v>
      </c>
      <c r="U179" s="3"/>
      <c r="V179" s="3"/>
      <c r="W179" s="50"/>
      <c r="X179" s="3" t="s">
        <v>133</v>
      </c>
      <c r="Y179" s="3"/>
      <c r="Z179" s="15"/>
      <c r="AA179" s="15"/>
    </row>
    <row r="180" spans="1:27" ht="16.5" hidden="1">
      <c r="A180" s="3">
        <f t="shared" si="0"/>
        <v>177</v>
      </c>
      <c r="B180" s="3" t="str">
        <f>VLOOKUP(D180,DSKH!$A:$B,2,0)</f>
        <v>A-365</v>
      </c>
      <c r="C180" s="24" t="str">
        <f t="shared" si="14"/>
        <v>HOÀNG</v>
      </c>
      <c r="D180" s="24" t="s">
        <v>141</v>
      </c>
      <c r="E180" s="24" t="str">
        <f t="shared" si="15"/>
        <v>X</v>
      </c>
      <c r="F180" s="25">
        <v>308219198510</v>
      </c>
      <c r="G180" s="24" t="s">
        <v>53</v>
      </c>
      <c r="H180" s="26">
        <v>46056</v>
      </c>
      <c r="I180" s="24" t="s">
        <v>28</v>
      </c>
      <c r="J180" s="24" t="s">
        <v>29</v>
      </c>
      <c r="K180" s="24" t="s">
        <v>30</v>
      </c>
      <c r="L180" s="24"/>
      <c r="M180" s="40" t="s">
        <v>821</v>
      </c>
      <c r="N180" s="3"/>
      <c r="O180" s="3"/>
      <c r="P180" s="3"/>
      <c r="Q180" s="3"/>
      <c r="R180" s="24"/>
      <c r="S180" s="3">
        <v>1</v>
      </c>
      <c r="T180" s="24" t="s">
        <v>822</v>
      </c>
      <c r="U180" s="3"/>
      <c r="V180" s="3"/>
      <c r="W180" s="50"/>
      <c r="X180" s="24"/>
      <c r="Y180" s="3"/>
      <c r="Z180" s="15"/>
      <c r="AA180" s="15"/>
    </row>
    <row r="181" spans="1:27" ht="16.5" hidden="1">
      <c r="A181" s="3">
        <f t="shared" si="0"/>
        <v>178</v>
      </c>
      <c r="B181" s="3" t="str">
        <f>VLOOKUP(D181,DSKH!$A:$B,2,0)</f>
        <v>A-09</v>
      </c>
      <c r="C181" s="24" t="str">
        <f t="shared" si="14"/>
        <v>HOÀNG</v>
      </c>
      <c r="D181" s="24" t="s">
        <v>131</v>
      </c>
      <c r="E181" s="24" t="str">
        <f t="shared" si="15"/>
        <v>X</v>
      </c>
      <c r="F181" s="25">
        <v>308219101210</v>
      </c>
      <c r="G181" s="24" t="s">
        <v>41</v>
      </c>
      <c r="H181" s="26">
        <v>46056</v>
      </c>
      <c r="I181" s="24" t="s">
        <v>28</v>
      </c>
      <c r="J181" s="24" t="s">
        <v>29</v>
      </c>
      <c r="K181" s="24" t="s">
        <v>30</v>
      </c>
      <c r="L181" s="24"/>
      <c r="M181" s="30" t="s">
        <v>823</v>
      </c>
      <c r="N181" s="3"/>
      <c r="O181" s="3" t="s">
        <v>824</v>
      </c>
      <c r="P181" s="3"/>
      <c r="Q181" s="3"/>
      <c r="R181" s="3">
        <v>1</v>
      </c>
      <c r="S181" s="24"/>
      <c r="T181" s="24" t="s">
        <v>825</v>
      </c>
      <c r="U181" s="3"/>
      <c r="V181" s="3"/>
      <c r="W181" s="50"/>
      <c r="X181" s="3" t="s">
        <v>116</v>
      </c>
      <c r="Y181" s="3"/>
      <c r="Z181" s="15"/>
      <c r="AA181" s="15"/>
    </row>
    <row r="182" spans="1:27" ht="16.5" hidden="1">
      <c r="A182" s="3">
        <f t="shared" si="0"/>
        <v>179</v>
      </c>
      <c r="B182" s="3" t="str">
        <f>VLOOKUP(D182,DSKH!$A:$B,2,0)</f>
        <v>A-590</v>
      </c>
      <c r="C182" s="24" t="str">
        <f t="shared" si="14"/>
        <v>HOÀNG</v>
      </c>
      <c r="D182" s="24" t="s">
        <v>135</v>
      </c>
      <c r="E182" s="24" t="str">
        <f t="shared" si="15"/>
        <v>X</v>
      </c>
      <c r="F182" s="25">
        <v>308221952530</v>
      </c>
      <c r="G182" s="24" t="s">
        <v>246</v>
      </c>
      <c r="H182" s="26">
        <v>46056</v>
      </c>
      <c r="I182" s="24" t="s">
        <v>33</v>
      </c>
      <c r="J182" s="24" t="s">
        <v>37</v>
      </c>
      <c r="K182" s="24" t="s">
        <v>30</v>
      </c>
      <c r="L182" s="24"/>
      <c r="M182" s="30" t="s">
        <v>826</v>
      </c>
      <c r="N182" s="3"/>
      <c r="O182" s="3"/>
      <c r="P182" s="3"/>
      <c r="Q182" s="3"/>
      <c r="R182" s="3"/>
      <c r="S182" s="24">
        <v>1</v>
      </c>
      <c r="T182" s="24" t="s">
        <v>827</v>
      </c>
      <c r="U182" s="3"/>
      <c r="V182" s="3"/>
      <c r="W182" s="50"/>
      <c r="X182" s="3"/>
      <c r="Y182" s="3"/>
      <c r="Z182" s="15"/>
      <c r="AA182" s="15"/>
    </row>
    <row r="183" spans="1:27" ht="16.5" hidden="1">
      <c r="A183" s="3">
        <f t="shared" si="0"/>
        <v>180</v>
      </c>
      <c r="B183" s="3" t="str">
        <f>VLOOKUP(D183,DSKH!$A:$B,2,0)</f>
        <v>A-590</v>
      </c>
      <c r="C183" s="24" t="str">
        <f t="shared" si="14"/>
        <v>HOÀNG</v>
      </c>
      <c r="D183" s="24" t="s">
        <v>135</v>
      </c>
      <c r="E183" s="24" t="str">
        <f t="shared" si="15"/>
        <v>N</v>
      </c>
      <c r="F183" s="25">
        <v>107955054430</v>
      </c>
      <c r="G183" s="24" t="s">
        <v>27</v>
      </c>
      <c r="H183" s="26">
        <v>46056</v>
      </c>
      <c r="I183" s="24" t="s">
        <v>28</v>
      </c>
      <c r="J183" s="24" t="s">
        <v>29</v>
      </c>
      <c r="K183" s="24" t="s">
        <v>30</v>
      </c>
      <c r="L183" s="24"/>
      <c r="M183" s="30" t="s">
        <v>828</v>
      </c>
      <c r="N183" s="3" t="s">
        <v>829</v>
      </c>
      <c r="O183" s="3"/>
      <c r="P183" s="3"/>
      <c r="Q183" s="3"/>
      <c r="R183" s="3">
        <v>1</v>
      </c>
      <c r="S183" s="24"/>
      <c r="T183" s="24" t="s">
        <v>830</v>
      </c>
      <c r="U183" s="3"/>
      <c r="V183" s="52" t="s">
        <v>831</v>
      </c>
      <c r="W183" s="53" t="s">
        <v>832</v>
      </c>
      <c r="X183" s="3" t="s">
        <v>60</v>
      </c>
      <c r="Y183" s="3"/>
      <c r="Z183" s="15"/>
      <c r="AA183" s="15"/>
    </row>
    <row r="184" spans="1:27" ht="16.5" hidden="1">
      <c r="A184" s="3">
        <f t="shared" si="0"/>
        <v>181</v>
      </c>
      <c r="B184" s="3" t="str">
        <f>VLOOKUP(D184,DSKH!$A:$B,2,0)</f>
        <v>A-590</v>
      </c>
      <c r="C184" s="24" t="str">
        <f t="shared" si="14"/>
        <v>HOÀNG</v>
      </c>
      <c r="D184" s="24" t="s">
        <v>135</v>
      </c>
      <c r="E184" s="24" t="str">
        <f t="shared" si="15"/>
        <v>N</v>
      </c>
      <c r="F184" s="25">
        <v>107955486330</v>
      </c>
      <c r="G184" s="24" t="s">
        <v>27</v>
      </c>
      <c r="H184" s="26">
        <v>46056</v>
      </c>
      <c r="I184" s="24" t="s">
        <v>28</v>
      </c>
      <c r="J184" s="24" t="s">
        <v>29</v>
      </c>
      <c r="K184" s="24" t="s">
        <v>30</v>
      </c>
      <c r="L184" s="24"/>
      <c r="M184" s="30" t="s">
        <v>833</v>
      </c>
      <c r="N184" s="3">
        <v>78482684173</v>
      </c>
      <c r="O184" s="3"/>
      <c r="P184" s="3"/>
      <c r="Q184" s="3"/>
      <c r="R184" s="3">
        <v>1</v>
      </c>
      <c r="S184" s="24"/>
      <c r="T184" s="24" t="s">
        <v>834</v>
      </c>
      <c r="U184" s="3"/>
      <c r="V184" s="3"/>
      <c r="W184" s="50"/>
      <c r="X184" s="3" t="s">
        <v>116</v>
      </c>
      <c r="Y184" s="3"/>
      <c r="Z184" s="15"/>
      <c r="AA184" s="15"/>
    </row>
    <row r="185" spans="1:27" ht="16.5" hidden="1">
      <c r="A185" s="3">
        <f t="shared" si="0"/>
        <v>182</v>
      </c>
      <c r="B185" s="3" t="str">
        <f>VLOOKUP(D185,DSKH!$A:$B,2,0)</f>
        <v>A-211</v>
      </c>
      <c r="C185" s="24" t="str">
        <f t="shared" si="14"/>
        <v>HOÀNG</v>
      </c>
      <c r="D185" s="24" t="s">
        <v>132</v>
      </c>
      <c r="E185" s="24" t="str">
        <f t="shared" si="15"/>
        <v>X</v>
      </c>
      <c r="F185" s="25">
        <v>308219599020</v>
      </c>
      <c r="G185" s="24" t="s">
        <v>53</v>
      </c>
      <c r="H185" s="26">
        <v>46056</v>
      </c>
      <c r="I185" s="24" t="s">
        <v>28</v>
      </c>
      <c r="J185" s="24" t="s">
        <v>29</v>
      </c>
      <c r="K185" s="24" t="s">
        <v>30</v>
      </c>
      <c r="L185" s="24"/>
      <c r="M185" s="30" t="s">
        <v>835</v>
      </c>
      <c r="N185" s="3"/>
      <c r="O185" s="52" t="s">
        <v>836</v>
      </c>
      <c r="P185" s="3"/>
      <c r="Q185" s="3"/>
      <c r="R185" s="3">
        <v>1</v>
      </c>
      <c r="S185" s="24"/>
      <c r="T185" s="24" t="s">
        <v>837</v>
      </c>
      <c r="U185" s="3"/>
      <c r="V185" s="3"/>
      <c r="W185" s="50"/>
      <c r="X185" s="3" t="s">
        <v>133</v>
      </c>
      <c r="Y185" s="3"/>
      <c r="Z185" s="15"/>
      <c r="AA185" s="15"/>
    </row>
    <row r="186" spans="1:27" ht="16.5" hidden="1">
      <c r="A186" s="3">
        <f t="shared" si="0"/>
        <v>183</v>
      </c>
      <c r="B186" s="3" t="str">
        <f>VLOOKUP(D186,DSKH!$A:$B,2,0)</f>
        <v>A-211</v>
      </c>
      <c r="C186" s="24" t="str">
        <f t="shared" si="14"/>
        <v>HOÀNG</v>
      </c>
      <c r="D186" s="24" t="s">
        <v>132</v>
      </c>
      <c r="E186" s="24" t="str">
        <f t="shared" si="15"/>
        <v>X</v>
      </c>
      <c r="F186" s="25">
        <v>308219617220</v>
      </c>
      <c r="G186" s="24" t="s">
        <v>53</v>
      </c>
      <c r="H186" s="26">
        <v>46056</v>
      </c>
      <c r="I186" s="24" t="s">
        <v>28</v>
      </c>
      <c r="J186" s="24" t="s">
        <v>29</v>
      </c>
      <c r="K186" s="24" t="s">
        <v>30</v>
      </c>
      <c r="L186" s="24"/>
      <c r="M186" s="30" t="s">
        <v>838</v>
      </c>
      <c r="N186" s="3"/>
      <c r="O186" s="52" t="s">
        <v>839</v>
      </c>
      <c r="P186" s="3"/>
      <c r="Q186" s="3"/>
      <c r="R186" s="3">
        <v>1</v>
      </c>
      <c r="S186" s="24"/>
      <c r="T186" s="24" t="s">
        <v>840</v>
      </c>
      <c r="U186" s="3"/>
      <c r="V186" s="3"/>
      <c r="W186" s="50"/>
      <c r="X186" s="3" t="s">
        <v>133</v>
      </c>
      <c r="Y186" s="3"/>
      <c r="Z186" s="15"/>
      <c r="AA186" s="15"/>
    </row>
    <row r="187" spans="1:27" ht="16.5" hidden="1">
      <c r="A187" s="3">
        <f t="shared" si="0"/>
        <v>184</v>
      </c>
      <c r="B187" s="3" t="str">
        <f>VLOOKUP(D187,DSKH!$A:$B,2,0)</f>
        <v>A-211</v>
      </c>
      <c r="C187" s="24" t="str">
        <f t="shared" si="14"/>
        <v>HOÀNG</v>
      </c>
      <c r="D187" s="24" t="s">
        <v>132</v>
      </c>
      <c r="E187" s="24" t="str">
        <f t="shared" si="15"/>
        <v>X</v>
      </c>
      <c r="F187" s="25">
        <v>308220329120</v>
      </c>
      <c r="G187" s="24" t="s">
        <v>53</v>
      </c>
      <c r="H187" s="26">
        <v>46056</v>
      </c>
      <c r="I187" s="24" t="s">
        <v>28</v>
      </c>
      <c r="J187" s="24" t="s">
        <v>29</v>
      </c>
      <c r="K187" s="24" t="s">
        <v>30</v>
      </c>
      <c r="L187" s="24"/>
      <c r="M187" s="30" t="s">
        <v>841</v>
      </c>
      <c r="N187" s="3"/>
      <c r="O187" s="52" t="s">
        <v>842</v>
      </c>
      <c r="P187" s="3"/>
      <c r="Q187" s="3">
        <v>1</v>
      </c>
      <c r="R187" s="3"/>
      <c r="S187" s="24"/>
      <c r="T187" s="24" t="s">
        <v>137</v>
      </c>
      <c r="U187" s="52" t="s">
        <v>843</v>
      </c>
      <c r="V187" s="3"/>
      <c r="W187" s="50"/>
      <c r="X187" s="3" t="s">
        <v>136</v>
      </c>
      <c r="Y187" s="3"/>
      <c r="Z187" s="15"/>
      <c r="AA187" s="15"/>
    </row>
    <row r="188" spans="1:27" ht="16.5" hidden="1">
      <c r="A188" s="3">
        <f t="shared" si="0"/>
        <v>185</v>
      </c>
      <c r="B188" s="3" t="str">
        <f>VLOOKUP(D188,DSKH!$A:$B,2,0)</f>
        <v>A-211</v>
      </c>
      <c r="C188" s="24" t="str">
        <f t="shared" si="14"/>
        <v>HOÀNG</v>
      </c>
      <c r="D188" s="24" t="s">
        <v>132</v>
      </c>
      <c r="E188" s="24" t="str">
        <f t="shared" si="15"/>
        <v>N</v>
      </c>
      <c r="F188" s="25">
        <v>107954456040</v>
      </c>
      <c r="G188" s="24" t="s">
        <v>34</v>
      </c>
      <c r="H188" s="26">
        <v>46056</v>
      </c>
      <c r="I188" s="24" t="s">
        <v>28</v>
      </c>
      <c r="J188" s="24" t="s">
        <v>29</v>
      </c>
      <c r="K188" s="24" t="s">
        <v>30</v>
      </c>
      <c r="L188" s="24"/>
      <c r="M188" s="30">
        <v>6</v>
      </c>
      <c r="N188" s="3"/>
      <c r="O188" s="3"/>
      <c r="P188" s="3"/>
      <c r="Q188" s="3"/>
      <c r="R188" s="3"/>
      <c r="S188" s="24">
        <v>1</v>
      </c>
      <c r="T188" s="24" t="s">
        <v>844</v>
      </c>
      <c r="U188" s="3"/>
      <c r="V188" s="51"/>
      <c r="W188" s="50"/>
      <c r="X188" s="3"/>
      <c r="Y188" s="3"/>
      <c r="Z188" s="15"/>
      <c r="AA188" s="15"/>
    </row>
    <row r="189" spans="1:27" ht="16.5" hidden="1">
      <c r="A189" s="3">
        <f t="shared" si="0"/>
        <v>186</v>
      </c>
      <c r="B189" s="3" t="str">
        <f>VLOOKUP(D189,DSKH!$A:$B,2,0)</f>
        <v>A-211</v>
      </c>
      <c r="C189" s="24" t="str">
        <f t="shared" si="14"/>
        <v>HOÀNG</v>
      </c>
      <c r="D189" s="24" t="s">
        <v>132</v>
      </c>
      <c r="E189" s="24" t="str">
        <f t="shared" si="15"/>
        <v>X</v>
      </c>
      <c r="F189" s="25">
        <v>308222530140</v>
      </c>
      <c r="G189" s="24" t="s">
        <v>53</v>
      </c>
      <c r="H189" s="26">
        <v>46056</v>
      </c>
      <c r="I189" s="24" t="s">
        <v>28</v>
      </c>
      <c r="J189" s="24" t="s">
        <v>29</v>
      </c>
      <c r="K189" s="24" t="s">
        <v>30</v>
      </c>
      <c r="L189" s="24"/>
      <c r="M189" s="30" t="s">
        <v>845</v>
      </c>
      <c r="N189" s="3"/>
      <c r="O189" s="52" t="s">
        <v>846</v>
      </c>
      <c r="P189" s="3"/>
      <c r="Q189" s="3">
        <v>1</v>
      </c>
      <c r="R189" s="3"/>
      <c r="S189" s="24"/>
      <c r="T189" s="24" t="s">
        <v>847</v>
      </c>
      <c r="U189" s="52" t="s">
        <v>848</v>
      </c>
      <c r="V189" s="3"/>
      <c r="W189" s="50"/>
      <c r="X189" s="3" t="s">
        <v>136</v>
      </c>
      <c r="Y189" s="3"/>
      <c r="Z189" s="15"/>
      <c r="AA189" s="15"/>
    </row>
    <row r="190" spans="1:27" ht="16.5" hidden="1">
      <c r="A190" s="3">
        <f t="shared" si="0"/>
        <v>187</v>
      </c>
      <c r="B190" s="3" t="str">
        <f>VLOOKUP(D190,DSKH!$A:$B,2,0)</f>
        <v>A-263</v>
      </c>
      <c r="C190" s="24" t="str">
        <f t="shared" ref="C190:C197" si="16">IF(AND(D190&lt;&gt;"", F190&lt;&gt;""), "HOÀNG YẾN", "")</f>
        <v>HOÀNG YẾN</v>
      </c>
      <c r="D190" s="4" t="s">
        <v>195</v>
      </c>
      <c r="E190" s="24" t="str">
        <f t="shared" si="15"/>
        <v>X</v>
      </c>
      <c r="F190" s="25">
        <v>308217634450</v>
      </c>
      <c r="G190" s="24" t="s">
        <v>53</v>
      </c>
      <c r="H190" s="26">
        <v>46055</v>
      </c>
      <c r="I190" s="24" t="s">
        <v>28</v>
      </c>
      <c r="J190" s="24" t="s">
        <v>29</v>
      </c>
      <c r="K190" s="24" t="s">
        <v>47</v>
      </c>
      <c r="L190" s="24"/>
      <c r="M190" s="30" t="s">
        <v>849</v>
      </c>
      <c r="N190" s="3"/>
      <c r="O190" s="3">
        <v>32716027</v>
      </c>
      <c r="P190" s="3"/>
      <c r="Q190" s="4">
        <v>2</v>
      </c>
      <c r="R190" s="3"/>
      <c r="S190" s="24"/>
      <c r="T190" s="24"/>
      <c r="U190" s="3" t="s">
        <v>850</v>
      </c>
      <c r="V190" s="3"/>
      <c r="W190" s="8"/>
      <c r="X190" s="4" t="s">
        <v>69</v>
      </c>
      <c r="Y190" s="3"/>
      <c r="Z190" s="15"/>
      <c r="AA190" s="15"/>
    </row>
    <row r="191" spans="1:27" ht="33" hidden="1">
      <c r="A191" s="3">
        <f t="shared" si="0"/>
        <v>188</v>
      </c>
      <c r="B191" s="3" t="str">
        <f>VLOOKUP(D191,DSKH!$A:$B,2,0)</f>
        <v>A-595</v>
      </c>
      <c r="C191" s="24" t="str">
        <f t="shared" si="16"/>
        <v>HOÀNG YẾN</v>
      </c>
      <c r="D191" s="24" t="s">
        <v>190</v>
      </c>
      <c r="E191" s="24" t="s">
        <v>57</v>
      </c>
      <c r="F191" s="25">
        <v>107950262820</v>
      </c>
      <c r="G191" s="24" t="s">
        <v>62</v>
      </c>
      <c r="H191" s="26">
        <v>46055</v>
      </c>
      <c r="I191" s="24" t="s">
        <v>28</v>
      </c>
      <c r="J191" s="24" t="s">
        <v>29</v>
      </c>
      <c r="K191" s="24" t="s">
        <v>113</v>
      </c>
      <c r="L191" s="24"/>
      <c r="M191" s="30" t="s">
        <v>851</v>
      </c>
      <c r="N191" s="24" t="s">
        <v>852</v>
      </c>
      <c r="O191" s="3"/>
      <c r="P191" s="3"/>
      <c r="Q191" s="24"/>
      <c r="R191" s="4">
        <v>1</v>
      </c>
      <c r="S191" s="3"/>
      <c r="T191" s="24" t="s">
        <v>853</v>
      </c>
      <c r="U191" s="24"/>
      <c r="V191" s="24"/>
      <c r="W191" s="8"/>
      <c r="X191" s="24" t="s">
        <v>116</v>
      </c>
      <c r="Y191" s="3"/>
      <c r="Z191" s="15"/>
      <c r="AA191" s="15"/>
    </row>
    <row r="192" spans="1:27" ht="16.5" hidden="1">
      <c r="A192" s="3">
        <f t="shared" si="0"/>
        <v>189</v>
      </c>
      <c r="B192" s="3" t="str">
        <f>VLOOKUP(D192,DSKH!$A:$B,2,0)</f>
        <v>A-263</v>
      </c>
      <c r="C192" s="24" t="str">
        <f t="shared" si="16"/>
        <v>HOÀNG YẾN</v>
      </c>
      <c r="D192" s="4" t="s">
        <v>195</v>
      </c>
      <c r="E192" s="24" t="str">
        <f t="shared" ref="E192:E193" si="17">IF(LEFT(F192,1)="1","N","X")</f>
        <v>X</v>
      </c>
      <c r="F192" s="25">
        <v>308222342910</v>
      </c>
      <c r="G192" s="24" t="s">
        <v>53</v>
      </c>
      <c r="H192" s="26">
        <v>46056</v>
      </c>
      <c r="I192" s="24" t="s">
        <v>28</v>
      </c>
      <c r="J192" s="24" t="s">
        <v>29</v>
      </c>
      <c r="K192" s="24" t="s">
        <v>47</v>
      </c>
      <c r="L192" s="24"/>
      <c r="M192" s="30" t="s">
        <v>854</v>
      </c>
      <c r="N192" s="24"/>
      <c r="O192" s="3" t="s">
        <v>855</v>
      </c>
      <c r="P192" s="3"/>
      <c r="Q192" s="4">
        <v>1</v>
      </c>
      <c r="R192" s="3"/>
      <c r="S192" s="3"/>
      <c r="T192" s="24" t="s">
        <v>856</v>
      </c>
      <c r="U192" s="24" t="s">
        <v>857</v>
      </c>
      <c r="V192" s="24">
        <v>202610925287</v>
      </c>
      <c r="W192" s="8">
        <v>500000</v>
      </c>
      <c r="X192" s="24" t="s">
        <v>188</v>
      </c>
      <c r="Y192" s="3"/>
      <c r="Z192" s="15"/>
      <c r="AA192" s="15"/>
    </row>
    <row r="193" spans="1:27" ht="16.5" hidden="1">
      <c r="A193" s="3">
        <f t="shared" si="0"/>
        <v>190</v>
      </c>
      <c r="B193" s="3" t="str">
        <f>VLOOKUP(D193,DSKH!$A:$B,2,0)</f>
        <v>A-263</v>
      </c>
      <c r="C193" s="24" t="str">
        <f t="shared" si="16"/>
        <v>HOÀNG YẾN</v>
      </c>
      <c r="D193" s="4" t="s">
        <v>195</v>
      </c>
      <c r="E193" s="24" t="str">
        <f t="shared" si="17"/>
        <v>X</v>
      </c>
      <c r="F193" s="25">
        <v>308222567130</v>
      </c>
      <c r="G193" s="24" t="s">
        <v>53</v>
      </c>
      <c r="H193" s="26">
        <v>46056</v>
      </c>
      <c r="I193" s="24" t="s">
        <v>28</v>
      </c>
      <c r="J193" s="24" t="s">
        <v>29</v>
      </c>
      <c r="K193" s="24" t="s">
        <v>47</v>
      </c>
      <c r="L193" s="24"/>
      <c r="M193" s="30" t="s">
        <v>858</v>
      </c>
      <c r="N193" s="24"/>
      <c r="O193" s="3" t="s">
        <v>859</v>
      </c>
      <c r="P193" s="3"/>
      <c r="Q193" s="4">
        <v>1</v>
      </c>
      <c r="R193" s="24"/>
      <c r="S193" s="3"/>
      <c r="T193" s="24" t="s">
        <v>860</v>
      </c>
      <c r="U193" s="3" t="s">
        <v>861</v>
      </c>
      <c r="V193" s="24">
        <v>202610925684</v>
      </c>
      <c r="W193" s="8">
        <v>500000</v>
      </c>
      <c r="X193" s="24" t="s">
        <v>188</v>
      </c>
      <c r="Y193" s="3"/>
      <c r="Z193" s="15"/>
      <c r="AA193" s="15"/>
    </row>
    <row r="194" spans="1:27" ht="16.5" hidden="1">
      <c r="A194" s="3">
        <f t="shared" si="0"/>
        <v>191</v>
      </c>
      <c r="B194" s="3" t="str">
        <f>VLOOKUP(D194,DSKH!$A:$B,2,0)</f>
        <v>A-561</v>
      </c>
      <c r="C194" s="24" t="str">
        <f t="shared" si="16"/>
        <v>HOÀNG YẾN</v>
      </c>
      <c r="D194" s="24" t="s">
        <v>367</v>
      </c>
      <c r="E194" s="24" t="s">
        <v>29</v>
      </c>
      <c r="F194" s="25">
        <v>308216786640</v>
      </c>
      <c r="G194" s="24" t="s">
        <v>44</v>
      </c>
      <c r="H194" s="26">
        <v>46055</v>
      </c>
      <c r="I194" s="24" t="s">
        <v>28</v>
      </c>
      <c r="J194" s="24" t="s">
        <v>29</v>
      </c>
      <c r="K194" s="24" t="s">
        <v>30</v>
      </c>
      <c r="L194" s="24"/>
      <c r="M194" s="40" t="s">
        <v>862</v>
      </c>
      <c r="N194" s="24"/>
      <c r="O194" s="3"/>
      <c r="P194" s="3"/>
      <c r="Q194" s="3"/>
      <c r="R194" s="24"/>
      <c r="S194" s="4">
        <v>1</v>
      </c>
      <c r="T194" s="24" t="s">
        <v>863</v>
      </c>
      <c r="U194" s="3"/>
      <c r="V194" s="24"/>
      <c r="W194" s="8"/>
      <c r="X194" s="24"/>
      <c r="Y194" s="3"/>
      <c r="Z194" s="15"/>
      <c r="AA194" s="15"/>
    </row>
    <row r="195" spans="1:27" ht="16.5" hidden="1">
      <c r="A195" s="3">
        <f t="shared" si="0"/>
        <v>192</v>
      </c>
      <c r="B195" s="3" t="str">
        <f>VLOOKUP(D195,DSKH!$A:$B,2,0)</f>
        <v>A-561</v>
      </c>
      <c r="C195" s="24" t="str">
        <f t="shared" si="16"/>
        <v>HOÀNG YẾN</v>
      </c>
      <c r="D195" s="24" t="s">
        <v>367</v>
      </c>
      <c r="E195" s="24" t="s">
        <v>29</v>
      </c>
      <c r="F195" s="25">
        <v>308220853640</v>
      </c>
      <c r="G195" s="24" t="s">
        <v>44</v>
      </c>
      <c r="H195" s="26">
        <v>46056</v>
      </c>
      <c r="I195" s="24" t="s">
        <v>28</v>
      </c>
      <c r="J195" s="24" t="s">
        <v>29</v>
      </c>
      <c r="K195" s="24" t="s">
        <v>30</v>
      </c>
      <c r="L195" s="24"/>
      <c r="M195" s="40" t="s">
        <v>864</v>
      </c>
      <c r="N195" s="24"/>
      <c r="O195" s="3"/>
      <c r="P195" s="3"/>
      <c r="Q195" s="3"/>
      <c r="R195" s="24"/>
      <c r="S195" s="4">
        <v>1</v>
      </c>
      <c r="T195" s="24" t="s">
        <v>865</v>
      </c>
      <c r="U195" s="3"/>
      <c r="V195" s="24"/>
      <c r="W195" s="8"/>
      <c r="X195" s="24"/>
      <c r="Y195" s="3"/>
      <c r="Z195" s="15"/>
      <c r="AA195" s="15"/>
    </row>
    <row r="196" spans="1:27" ht="16.5" hidden="1">
      <c r="A196" s="3">
        <f t="shared" si="0"/>
        <v>193</v>
      </c>
      <c r="B196" s="3" t="str">
        <f>VLOOKUP(D196,DSKH!$A:$B,2,0)</f>
        <v>A-263</v>
      </c>
      <c r="C196" s="24" t="str">
        <f t="shared" si="16"/>
        <v>HOÀNG YẾN</v>
      </c>
      <c r="D196" s="4" t="s">
        <v>195</v>
      </c>
      <c r="E196" s="24" t="s">
        <v>29</v>
      </c>
      <c r="F196" s="25">
        <v>308226466460</v>
      </c>
      <c r="G196" s="24" t="s">
        <v>44</v>
      </c>
      <c r="H196" s="26">
        <v>46057</v>
      </c>
      <c r="I196" s="24" t="s">
        <v>28</v>
      </c>
      <c r="J196" s="24" t="s">
        <v>29</v>
      </c>
      <c r="K196" s="24" t="s">
        <v>47</v>
      </c>
      <c r="L196" s="24"/>
      <c r="M196" s="30" t="s">
        <v>866</v>
      </c>
      <c r="N196" s="24"/>
      <c r="O196" s="3" t="s">
        <v>867</v>
      </c>
      <c r="P196" s="3"/>
      <c r="Q196" s="4">
        <v>1</v>
      </c>
      <c r="R196" s="24"/>
      <c r="S196" s="3"/>
      <c r="T196" s="24" t="s">
        <v>868</v>
      </c>
      <c r="U196" s="3" t="s">
        <v>869</v>
      </c>
      <c r="V196" s="3">
        <v>202610934617</v>
      </c>
      <c r="W196" s="8">
        <v>500000</v>
      </c>
      <c r="X196" s="24" t="s">
        <v>188</v>
      </c>
      <c r="Y196" s="3"/>
      <c r="Z196" s="15"/>
      <c r="AA196" s="15"/>
    </row>
    <row r="197" spans="1:27" ht="16.5" hidden="1">
      <c r="A197" s="3">
        <f t="shared" si="0"/>
        <v>194</v>
      </c>
      <c r="B197" s="3" t="str">
        <f>VLOOKUP(D197,DSKH!$A:$B,2,0)</f>
        <v>A-263</v>
      </c>
      <c r="C197" s="24" t="str">
        <f t="shared" si="16"/>
        <v>HOÀNG YẾN</v>
      </c>
      <c r="D197" s="4" t="s">
        <v>195</v>
      </c>
      <c r="E197" s="24" t="s">
        <v>29</v>
      </c>
      <c r="F197" s="25">
        <v>308226428000</v>
      </c>
      <c r="G197" s="24" t="s">
        <v>44</v>
      </c>
      <c r="H197" s="26">
        <v>46057</v>
      </c>
      <c r="I197" s="24" t="s">
        <v>28</v>
      </c>
      <c r="J197" s="24" t="s">
        <v>29</v>
      </c>
      <c r="K197" s="24" t="s">
        <v>47</v>
      </c>
      <c r="L197" s="24"/>
      <c r="M197" s="30" t="s">
        <v>870</v>
      </c>
      <c r="N197" s="3"/>
      <c r="O197" s="3" t="s">
        <v>871</v>
      </c>
      <c r="P197" s="3"/>
      <c r="Q197" s="4">
        <v>1</v>
      </c>
      <c r="R197" s="24"/>
      <c r="S197" s="3"/>
      <c r="T197" s="24" t="s">
        <v>492</v>
      </c>
      <c r="U197" s="3" t="s">
        <v>872</v>
      </c>
      <c r="V197" s="3">
        <v>265811065079</v>
      </c>
      <c r="W197" s="8">
        <v>500000</v>
      </c>
      <c r="X197" s="24" t="s">
        <v>188</v>
      </c>
      <c r="Y197" s="3"/>
      <c r="Z197" s="15"/>
      <c r="AA197" s="15"/>
    </row>
    <row r="198" spans="1:27" ht="16.5" hidden="1">
      <c r="A198" s="3">
        <f t="shared" si="0"/>
        <v>195</v>
      </c>
      <c r="B198" s="3" t="str">
        <f>VLOOKUP(D198,DSKH!$A:$B,2,0)</f>
        <v>A-37</v>
      </c>
      <c r="C198" s="24" t="str">
        <f t="shared" ref="C198:C238" si="18">IF(AND(D198&lt;&gt;"", F198&lt;&gt;""), "THANH", "")</f>
        <v>THANH</v>
      </c>
      <c r="D198" s="24" t="s">
        <v>52</v>
      </c>
      <c r="E198" s="24" t="str">
        <f t="shared" ref="E198:E273" si="19">IF(LEFT(F198,1)="1","N","X")</f>
        <v>X</v>
      </c>
      <c r="F198" s="25">
        <v>308222273460</v>
      </c>
      <c r="G198" s="24" t="s">
        <v>53</v>
      </c>
      <c r="H198" s="36">
        <v>46083</v>
      </c>
      <c r="I198" s="24" t="s">
        <v>28</v>
      </c>
      <c r="J198" s="24" t="s">
        <v>29</v>
      </c>
      <c r="K198" s="24" t="s">
        <v>54</v>
      </c>
      <c r="L198" s="24"/>
      <c r="M198" s="30" t="s">
        <v>873</v>
      </c>
      <c r="N198" s="3"/>
      <c r="O198" s="3"/>
      <c r="P198" s="3"/>
      <c r="Q198" s="3">
        <v>1</v>
      </c>
      <c r="R198" s="3"/>
      <c r="S198" s="24"/>
      <c r="T198" s="24" t="s">
        <v>79</v>
      </c>
      <c r="U198" s="3" t="s">
        <v>874</v>
      </c>
      <c r="V198" s="3">
        <v>202610924654</v>
      </c>
      <c r="W198" s="8">
        <v>500000</v>
      </c>
      <c r="X198" s="3" t="s">
        <v>55</v>
      </c>
      <c r="Y198" s="3"/>
      <c r="Z198" s="15"/>
      <c r="AA198" s="15"/>
    </row>
    <row r="199" spans="1:27" ht="16.5" hidden="1">
      <c r="A199" s="3">
        <f t="shared" si="0"/>
        <v>196</v>
      </c>
      <c r="B199" s="3" t="str">
        <f>VLOOKUP(D199,DSKH!$A:$B,2,0)</f>
        <v>A-37</v>
      </c>
      <c r="C199" s="24" t="str">
        <f t="shared" si="18"/>
        <v>THANH</v>
      </c>
      <c r="D199" s="24" t="s">
        <v>52</v>
      </c>
      <c r="E199" s="24" t="str">
        <f t="shared" si="19"/>
        <v>X</v>
      </c>
      <c r="F199" s="25">
        <v>308222306510</v>
      </c>
      <c r="G199" s="24" t="s">
        <v>53</v>
      </c>
      <c r="H199" s="36">
        <v>46083</v>
      </c>
      <c r="I199" s="24" t="s">
        <v>28</v>
      </c>
      <c r="J199" s="24" t="s">
        <v>29</v>
      </c>
      <c r="K199" s="24" t="s">
        <v>54</v>
      </c>
      <c r="L199" s="24"/>
      <c r="M199" s="30" t="s">
        <v>875</v>
      </c>
      <c r="N199" s="3"/>
      <c r="O199" s="3"/>
      <c r="P199" s="3"/>
      <c r="Q199" s="3">
        <v>1</v>
      </c>
      <c r="R199" s="3"/>
      <c r="S199" s="24"/>
      <c r="T199" s="24" t="s">
        <v>876</v>
      </c>
      <c r="U199" s="3" t="s">
        <v>877</v>
      </c>
      <c r="V199" s="3">
        <v>202610924649</v>
      </c>
      <c r="W199" s="8">
        <v>500000</v>
      </c>
      <c r="X199" s="3" t="s">
        <v>55</v>
      </c>
      <c r="Y199" s="3"/>
      <c r="Z199" s="15"/>
      <c r="AA199" s="15"/>
    </row>
    <row r="200" spans="1:27" ht="16.5" hidden="1">
      <c r="A200" s="3">
        <f t="shared" si="0"/>
        <v>197</v>
      </c>
      <c r="B200" s="3" t="str">
        <f>VLOOKUP(D200,DSKH!$A:$B,2,0)</f>
        <v>A-324</v>
      </c>
      <c r="C200" s="24" t="str">
        <f t="shared" si="18"/>
        <v>THANH</v>
      </c>
      <c r="D200" s="24" t="s">
        <v>56</v>
      </c>
      <c r="E200" s="24" t="str">
        <f t="shared" si="19"/>
        <v>N</v>
      </c>
      <c r="F200" s="25">
        <v>107955951130</v>
      </c>
      <c r="G200" s="24" t="s">
        <v>58</v>
      </c>
      <c r="H200" s="36">
        <v>46083</v>
      </c>
      <c r="I200" s="24" t="s">
        <v>76</v>
      </c>
      <c r="J200" s="24" t="s">
        <v>36</v>
      </c>
      <c r="K200" s="24" t="s">
        <v>59</v>
      </c>
      <c r="L200" s="24"/>
      <c r="M200" s="30" t="s">
        <v>878</v>
      </c>
      <c r="N200" s="3" t="s">
        <v>879</v>
      </c>
      <c r="O200" s="3"/>
      <c r="P200" s="229">
        <v>1</v>
      </c>
      <c r="Q200" s="3"/>
      <c r="R200" s="3"/>
      <c r="S200" s="24"/>
      <c r="T200" s="24"/>
      <c r="U200" s="229" t="s">
        <v>880</v>
      </c>
      <c r="V200" s="3">
        <v>0</v>
      </c>
      <c r="W200" s="8"/>
      <c r="X200" s="229" t="s">
        <v>298</v>
      </c>
      <c r="Y200" s="229" t="s">
        <v>61</v>
      </c>
      <c r="Z200" s="15"/>
      <c r="AA200" s="15"/>
    </row>
    <row r="201" spans="1:27" ht="16.5" hidden="1">
      <c r="A201" s="3">
        <f t="shared" si="0"/>
        <v>198</v>
      </c>
      <c r="B201" s="3" t="str">
        <f>VLOOKUP(D201,DSKH!$A:$B,2,0)</f>
        <v>A-324</v>
      </c>
      <c r="C201" s="24" t="str">
        <f t="shared" si="18"/>
        <v>THANH</v>
      </c>
      <c r="D201" s="24" t="s">
        <v>56</v>
      </c>
      <c r="E201" s="24" t="str">
        <f t="shared" si="19"/>
        <v>N</v>
      </c>
      <c r="F201" s="25">
        <v>107955943060</v>
      </c>
      <c r="G201" s="24" t="s">
        <v>62</v>
      </c>
      <c r="H201" s="36">
        <v>46083</v>
      </c>
      <c r="I201" s="24" t="s">
        <v>76</v>
      </c>
      <c r="J201" s="24" t="s">
        <v>29</v>
      </c>
      <c r="K201" s="24" t="s">
        <v>59</v>
      </c>
      <c r="L201" s="24"/>
      <c r="M201" s="30" t="s">
        <v>881</v>
      </c>
      <c r="N201" s="3" t="s">
        <v>879</v>
      </c>
      <c r="O201" s="3"/>
      <c r="P201" s="230"/>
      <c r="Q201" s="3"/>
      <c r="R201" s="3"/>
      <c r="S201" s="24"/>
      <c r="T201" s="24"/>
      <c r="U201" s="230"/>
      <c r="V201" s="3">
        <v>0</v>
      </c>
      <c r="W201" s="8"/>
      <c r="X201" s="230"/>
      <c r="Y201" s="230"/>
      <c r="Z201" s="15"/>
      <c r="AA201" s="15"/>
    </row>
    <row r="202" spans="1:27" ht="16.5" hidden="1">
      <c r="A202" s="3">
        <f t="shared" si="0"/>
        <v>199</v>
      </c>
      <c r="B202" s="3" t="str">
        <f>VLOOKUP(D202,DSKH!$A:$B,2,0)</f>
        <v>A-324</v>
      </c>
      <c r="C202" s="24" t="str">
        <f t="shared" si="18"/>
        <v>THANH</v>
      </c>
      <c r="D202" s="24" t="s">
        <v>56</v>
      </c>
      <c r="E202" s="24" t="str">
        <f t="shared" si="19"/>
        <v>N</v>
      </c>
      <c r="F202" s="25">
        <v>107956138840</v>
      </c>
      <c r="G202" s="24" t="s">
        <v>62</v>
      </c>
      <c r="H202" s="36">
        <v>46083</v>
      </c>
      <c r="I202" s="24" t="s">
        <v>76</v>
      </c>
      <c r="J202" s="24" t="s">
        <v>29</v>
      </c>
      <c r="K202" s="24" t="s">
        <v>59</v>
      </c>
      <c r="L202" s="24"/>
      <c r="M202" s="30">
        <v>137348432</v>
      </c>
      <c r="N202" s="3" t="s">
        <v>882</v>
      </c>
      <c r="O202" s="3"/>
      <c r="P202" s="230"/>
      <c r="Q202" s="3"/>
      <c r="R202" s="3"/>
      <c r="S202" s="24"/>
      <c r="T202" s="24"/>
      <c r="U202" s="230"/>
      <c r="V202" s="3">
        <v>0</v>
      </c>
      <c r="W202" s="8"/>
      <c r="X202" s="230"/>
      <c r="Y202" s="230"/>
      <c r="Z202" s="15"/>
      <c r="AA202" s="15"/>
    </row>
    <row r="203" spans="1:27" ht="16.5" hidden="1">
      <c r="A203" s="3">
        <f t="shared" si="0"/>
        <v>200</v>
      </c>
      <c r="B203" s="3" t="str">
        <f>VLOOKUP(D203,DSKH!$A:$B,2,0)</f>
        <v>A-324</v>
      </c>
      <c r="C203" s="24" t="str">
        <f t="shared" si="18"/>
        <v>THANH</v>
      </c>
      <c r="D203" s="24" t="s">
        <v>56</v>
      </c>
      <c r="E203" s="24" t="str">
        <f t="shared" si="19"/>
        <v>N</v>
      </c>
      <c r="F203" s="25">
        <v>107956160650</v>
      </c>
      <c r="G203" s="24" t="s">
        <v>62</v>
      </c>
      <c r="H203" s="36">
        <v>46083</v>
      </c>
      <c r="I203" s="24" t="s">
        <v>76</v>
      </c>
      <c r="J203" s="24" t="s">
        <v>29</v>
      </c>
      <c r="K203" s="24" t="s">
        <v>59</v>
      </c>
      <c r="L203" s="24"/>
      <c r="M203" s="30" t="s">
        <v>883</v>
      </c>
      <c r="N203" s="3" t="s">
        <v>884</v>
      </c>
      <c r="O203" s="3"/>
      <c r="P203" s="230"/>
      <c r="Q203" s="3"/>
      <c r="R203" s="3"/>
      <c r="S203" s="24"/>
      <c r="T203" s="24"/>
      <c r="U203" s="230"/>
      <c r="V203" s="3">
        <v>0</v>
      </c>
      <c r="W203" s="8"/>
      <c r="X203" s="230"/>
      <c r="Y203" s="230"/>
      <c r="Z203" s="15"/>
      <c r="AA203" s="15"/>
    </row>
    <row r="204" spans="1:27" ht="16.5" hidden="1">
      <c r="A204" s="3">
        <f t="shared" si="0"/>
        <v>201</v>
      </c>
      <c r="B204" s="3" t="str">
        <f>VLOOKUP(D204,DSKH!$A:$B,2,0)</f>
        <v>A-324</v>
      </c>
      <c r="C204" s="24" t="str">
        <f t="shared" si="18"/>
        <v>THANH</v>
      </c>
      <c r="D204" s="24" t="s">
        <v>56</v>
      </c>
      <c r="E204" s="24" t="str">
        <f t="shared" si="19"/>
        <v>N</v>
      </c>
      <c r="F204" s="25">
        <v>107955913220</v>
      </c>
      <c r="G204" s="24" t="s">
        <v>62</v>
      </c>
      <c r="H204" s="36">
        <v>46083</v>
      </c>
      <c r="I204" s="24" t="s">
        <v>76</v>
      </c>
      <c r="J204" s="24" t="s">
        <v>29</v>
      </c>
      <c r="K204" s="24" t="s">
        <v>59</v>
      </c>
      <c r="L204" s="24"/>
      <c r="M204" s="30">
        <v>1471335712</v>
      </c>
      <c r="N204" s="24" t="s">
        <v>885</v>
      </c>
      <c r="O204" s="3"/>
      <c r="P204" s="230"/>
      <c r="Q204" s="3"/>
      <c r="R204" s="3"/>
      <c r="S204" s="3"/>
      <c r="T204" s="24"/>
      <c r="U204" s="230"/>
      <c r="V204" s="24">
        <v>0</v>
      </c>
      <c r="W204" s="8"/>
      <c r="X204" s="230"/>
      <c r="Y204" s="230"/>
      <c r="Z204" s="15"/>
      <c r="AA204" s="15"/>
    </row>
    <row r="205" spans="1:27" ht="16.5" hidden="1">
      <c r="A205" s="3">
        <f t="shared" si="0"/>
        <v>202</v>
      </c>
      <c r="B205" s="3" t="str">
        <f>VLOOKUP(D205,DSKH!$A:$B,2,0)</f>
        <v>A-324</v>
      </c>
      <c r="C205" s="24" t="str">
        <f t="shared" si="18"/>
        <v>THANH</v>
      </c>
      <c r="D205" s="24" t="s">
        <v>56</v>
      </c>
      <c r="E205" s="24" t="str">
        <f t="shared" si="19"/>
        <v>N</v>
      </c>
      <c r="F205" s="25">
        <v>107955887060</v>
      </c>
      <c r="G205" s="24" t="s">
        <v>62</v>
      </c>
      <c r="H205" s="36">
        <v>46083</v>
      </c>
      <c r="I205" s="24" t="s">
        <v>76</v>
      </c>
      <c r="J205" s="24" t="s">
        <v>29</v>
      </c>
      <c r="K205" s="24" t="s">
        <v>59</v>
      </c>
      <c r="L205" s="24"/>
      <c r="M205" s="30">
        <v>90389326</v>
      </c>
      <c r="N205" s="24" t="s">
        <v>886</v>
      </c>
      <c r="O205" s="3"/>
      <c r="P205" s="230"/>
      <c r="Q205" s="24"/>
      <c r="R205" s="3"/>
      <c r="S205" s="3"/>
      <c r="T205" s="24"/>
      <c r="U205" s="230"/>
      <c r="V205" s="24">
        <v>0</v>
      </c>
      <c r="W205" s="8"/>
      <c r="X205" s="230"/>
      <c r="Y205" s="230"/>
      <c r="Z205" s="15"/>
      <c r="AA205" s="15"/>
    </row>
    <row r="206" spans="1:27" ht="16.5" hidden="1">
      <c r="A206" s="3">
        <f t="shared" si="0"/>
        <v>203</v>
      </c>
      <c r="B206" s="3" t="str">
        <f>VLOOKUP(D206,DSKH!$A:$B,2,0)</f>
        <v>A-324</v>
      </c>
      <c r="C206" s="24" t="str">
        <f t="shared" si="18"/>
        <v>THANH</v>
      </c>
      <c r="D206" s="24" t="s">
        <v>56</v>
      </c>
      <c r="E206" s="24" t="str">
        <f t="shared" si="19"/>
        <v>N</v>
      </c>
      <c r="F206" s="25">
        <v>107955832830</v>
      </c>
      <c r="G206" s="24" t="s">
        <v>62</v>
      </c>
      <c r="H206" s="36">
        <v>46083</v>
      </c>
      <c r="I206" s="24" t="s">
        <v>76</v>
      </c>
      <c r="J206" s="24" t="s">
        <v>29</v>
      </c>
      <c r="K206" s="24" t="s">
        <v>59</v>
      </c>
      <c r="L206" s="24"/>
      <c r="M206" s="30">
        <v>707303</v>
      </c>
      <c r="N206" s="3" t="s">
        <v>887</v>
      </c>
      <c r="O206" s="24"/>
      <c r="P206" s="230"/>
      <c r="Q206" s="3"/>
      <c r="R206" s="24"/>
      <c r="S206" s="3"/>
      <c r="T206" s="24"/>
      <c r="U206" s="230"/>
      <c r="V206" s="3">
        <v>0</v>
      </c>
      <c r="W206" s="8"/>
      <c r="X206" s="230"/>
      <c r="Y206" s="230"/>
      <c r="Z206" s="15"/>
      <c r="AA206" s="15"/>
    </row>
    <row r="207" spans="1:27" ht="16.5" hidden="1">
      <c r="A207" s="3">
        <f t="shared" si="0"/>
        <v>204</v>
      </c>
      <c r="B207" s="3" t="str">
        <f>VLOOKUP(D207,DSKH!$A:$B,2,0)</f>
        <v>A-324</v>
      </c>
      <c r="C207" s="24" t="str">
        <f t="shared" si="18"/>
        <v>THANH</v>
      </c>
      <c r="D207" s="24" t="s">
        <v>56</v>
      </c>
      <c r="E207" s="24" t="str">
        <f t="shared" si="19"/>
        <v>N</v>
      </c>
      <c r="F207" s="25">
        <v>107955720130</v>
      </c>
      <c r="G207" s="24" t="s">
        <v>62</v>
      </c>
      <c r="H207" s="36">
        <v>46083</v>
      </c>
      <c r="I207" s="24" t="s">
        <v>76</v>
      </c>
      <c r="J207" s="24" t="s">
        <v>29</v>
      </c>
      <c r="K207" s="24" t="s">
        <v>59</v>
      </c>
      <c r="L207" s="24"/>
      <c r="M207" s="30" t="s">
        <v>888</v>
      </c>
      <c r="N207" s="3" t="s">
        <v>889</v>
      </c>
      <c r="O207" s="24"/>
      <c r="P207" s="230"/>
      <c r="Q207" s="3"/>
      <c r="R207" s="24"/>
      <c r="S207" s="3"/>
      <c r="T207" s="24"/>
      <c r="U207" s="230"/>
      <c r="V207" s="24">
        <v>0</v>
      </c>
      <c r="W207" s="8"/>
      <c r="X207" s="230"/>
      <c r="Y207" s="230"/>
      <c r="Z207" s="15"/>
      <c r="AA207" s="15"/>
    </row>
    <row r="208" spans="1:27" ht="16.5" hidden="1">
      <c r="A208" s="3">
        <f t="shared" si="0"/>
        <v>205</v>
      </c>
      <c r="B208" s="3" t="str">
        <f>VLOOKUP(D208,DSKH!$A:$B,2,0)</f>
        <v>A-324</v>
      </c>
      <c r="C208" s="24" t="str">
        <f t="shared" si="18"/>
        <v>THANH</v>
      </c>
      <c r="D208" s="24" t="s">
        <v>56</v>
      </c>
      <c r="E208" s="24" t="str">
        <f t="shared" si="19"/>
        <v>N</v>
      </c>
      <c r="F208" s="25">
        <v>107955678460</v>
      </c>
      <c r="G208" s="24" t="s">
        <v>62</v>
      </c>
      <c r="H208" s="36">
        <v>46083</v>
      </c>
      <c r="I208" s="24" t="s">
        <v>76</v>
      </c>
      <c r="J208" s="24" t="s">
        <v>29</v>
      </c>
      <c r="K208" s="24" t="s">
        <v>59</v>
      </c>
      <c r="L208" s="24"/>
      <c r="M208" s="30" t="s">
        <v>890</v>
      </c>
      <c r="N208" s="3" t="s">
        <v>891</v>
      </c>
      <c r="O208" s="3"/>
      <c r="P208" s="230"/>
      <c r="Q208" s="3"/>
      <c r="R208" s="3"/>
      <c r="S208" s="24"/>
      <c r="T208" s="24"/>
      <c r="U208" s="230"/>
      <c r="V208" s="3">
        <v>0</v>
      </c>
      <c r="W208" s="8"/>
      <c r="X208" s="230"/>
      <c r="Y208" s="230"/>
      <c r="Z208" s="15"/>
      <c r="AA208" s="15"/>
    </row>
    <row r="209" spans="1:27" ht="16.5" hidden="1">
      <c r="A209" s="3">
        <f t="shared" si="0"/>
        <v>206</v>
      </c>
      <c r="B209" s="3" t="str">
        <f>VLOOKUP(D209,DSKH!$A:$B,2,0)</f>
        <v>A-324</v>
      </c>
      <c r="C209" s="24" t="str">
        <f t="shared" si="18"/>
        <v>THANH</v>
      </c>
      <c r="D209" s="24" t="s">
        <v>56</v>
      </c>
      <c r="E209" s="24" t="str">
        <f t="shared" si="19"/>
        <v>N</v>
      </c>
      <c r="F209" s="25">
        <v>107955658750</v>
      </c>
      <c r="G209" s="24" t="s">
        <v>62</v>
      </c>
      <c r="H209" s="36">
        <v>46083</v>
      </c>
      <c r="I209" s="24" t="s">
        <v>76</v>
      </c>
      <c r="J209" s="24" t="s">
        <v>29</v>
      </c>
      <c r="K209" s="24" t="s">
        <v>59</v>
      </c>
      <c r="L209" s="24"/>
      <c r="M209" s="30" t="s">
        <v>892</v>
      </c>
      <c r="N209" s="24" t="s">
        <v>893</v>
      </c>
      <c r="O209" s="3"/>
      <c r="P209" s="223"/>
      <c r="Q209" s="3"/>
      <c r="R209" s="24"/>
      <c r="S209" s="3"/>
      <c r="T209" s="24"/>
      <c r="U209" s="223"/>
      <c r="V209" s="3">
        <v>0</v>
      </c>
      <c r="W209" s="8"/>
      <c r="X209" s="223"/>
      <c r="Y209" s="223"/>
      <c r="Z209" s="15"/>
      <c r="AA209" s="15"/>
    </row>
    <row r="210" spans="1:27" ht="16.5" hidden="1">
      <c r="A210" s="3">
        <f t="shared" si="0"/>
        <v>207</v>
      </c>
      <c r="B210" s="3" t="str">
        <f>VLOOKUP(D210,DSKH!$A:$B,2,0)</f>
        <v>A-37</v>
      </c>
      <c r="C210" s="24" t="str">
        <f t="shared" si="18"/>
        <v>THANH</v>
      </c>
      <c r="D210" s="24" t="s">
        <v>52</v>
      </c>
      <c r="E210" s="24" t="str">
        <f t="shared" si="19"/>
        <v>X</v>
      </c>
      <c r="F210" s="25">
        <v>308223655850</v>
      </c>
      <c r="G210" s="24" t="s">
        <v>53</v>
      </c>
      <c r="H210" s="36">
        <v>46114</v>
      </c>
      <c r="I210" s="24" t="s">
        <v>28</v>
      </c>
      <c r="J210" s="24" t="s">
        <v>29</v>
      </c>
      <c r="K210" s="24" t="s">
        <v>54</v>
      </c>
      <c r="L210" s="24"/>
      <c r="M210" s="30" t="s">
        <v>894</v>
      </c>
      <c r="N210" s="3"/>
      <c r="O210" s="24"/>
      <c r="P210" s="3"/>
      <c r="Q210" s="3">
        <v>1</v>
      </c>
      <c r="R210" s="24"/>
      <c r="S210" s="3"/>
      <c r="T210" s="24" t="s">
        <v>895</v>
      </c>
      <c r="U210" s="3" t="s">
        <v>896</v>
      </c>
      <c r="V210" s="24">
        <v>0</v>
      </c>
      <c r="W210" s="8"/>
      <c r="X210" s="24" t="s">
        <v>897</v>
      </c>
      <c r="Y210" s="3"/>
      <c r="Z210" s="15"/>
      <c r="AA210" s="15"/>
    </row>
    <row r="211" spans="1:27" ht="16.5" hidden="1">
      <c r="A211" s="3">
        <f t="shared" si="0"/>
        <v>208</v>
      </c>
      <c r="B211" s="3" t="str">
        <f>VLOOKUP(D211,DSKH!$A:$B,2,0)</f>
        <v>A-37</v>
      </c>
      <c r="C211" s="24" t="str">
        <f t="shared" si="18"/>
        <v>THANH</v>
      </c>
      <c r="D211" s="24" t="s">
        <v>52</v>
      </c>
      <c r="E211" s="24" t="str">
        <f t="shared" si="19"/>
        <v>X</v>
      </c>
      <c r="F211" s="25">
        <v>308223721650</v>
      </c>
      <c r="G211" s="24" t="s">
        <v>53</v>
      </c>
      <c r="H211" s="36">
        <v>46114</v>
      </c>
      <c r="I211" s="24" t="s">
        <v>28</v>
      </c>
      <c r="J211" s="24" t="s">
        <v>29</v>
      </c>
      <c r="K211" s="24" t="s">
        <v>54</v>
      </c>
      <c r="L211" s="24"/>
      <c r="M211" s="30" t="s">
        <v>898</v>
      </c>
      <c r="N211" s="3"/>
      <c r="O211" s="24"/>
      <c r="P211" s="3"/>
      <c r="Q211" s="3">
        <v>1</v>
      </c>
      <c r="R211" s="24"/>
      <c r="S211" s="3"/>
      <c r="T211" s="24" t="s">
        <v>899</v>
      </c>
      <c r="U211" s="3" t="s">
        <v>900</v>
      </c>
      <c r="V211" s="24">
        <v>0</v>
      </c>
      <c r="W211" s="8"/>
      <c r="X211" s="24" t="s">
        <v>42</v>
      </c>
      <c r="Y211" s="3"/>
      <c r="Z211" s="15"/>
      <c r="AA211" s="15"/>
    </row>
    <row r="212" spans="1:27" ht="16.5" hidden="1">
      <c r="A212" s="3">
        <f t="shared" si="0"/>
        <v>209</v>
      </c>
      <c r="B212" s="3" t="str">
        <f>VLOOKUP(D212,DSKH!$A:$B,2,0)</f>
        <v>A-324</v>
      </c>
      <c r="C212" s="24" t="str">
        <f t="shared" si="18"/>
        <v>THANH</v>
      </c>
      <c r="D212" s="24" t="s">
        <v>56</v>
      </c>
      <c r="E212" s="24" t="str">
        <f t="shared" si="19"/>
        <v>N</v>
      </c>
      <c r="F212" s="25">
        <v>107956999510</v>
      </c>
      <c r="G212" s="24" t="s">
        <v>62</v>
      </c>
      <c r="H212" s="36">
        <v>46114</v>
      </c>
      <c r="I212" s="24" t="s">
        <v>28</v>
      </c>
      <c r="J212" s="24" t="s">
        <v>29</v>
      </c>
      <c r="K212" s="24" t="s">
        <v>59</v>
      </c>
      <c r="L212" s="24"/>
      <c r="M212" s="30" t="s">
        <v>901</v>
      </c>
      <c r="N212" s="3" t="s">
        <v>902</v>
      </c>
      <c r="O212" s="24"/>
      <c r="P212" s="3"/>
      <c r="Q212" s="24"/>
      <c r="R212" s="3">
        <v>1</v>
      </c>
      <c r="S212" s="3"/>
      <c r="T212" s="24" t="s">
        <v>903</v>
      </c>
      <c r="U212" s="24"/>
      <c r="V212" s="24"/>
      <c r="W212" s="8"/>
      <c r="X212" s="24" t="s">
        <v>297</v>
      </c>
      <c r="Y212" s="24"/>
      <c r="Z212" s="15"/>
      <c r="AA212" s="15"/>
    </row>
    <row r="213" spans="1:27" ht="16.5" hidden="1">
      <c r="A213" s="3">
        <f t="shared" si="0"/>
        <v>210</v>
      </c>
      <c r="B213" s="3" t="str">
        <f>VLOOKUP(D213,DSKH!$A:$B,2,0)</f>
        <v>A-324</v>
      </c>
      <c r="C213" s="24" t="str">
        <f t="shared" si="18"/>
        <v>THANH</v>
      </c>
      <c r="D213" s="24" t="s">
        <v>56</v>
      </c>
      <c r="E213" s="24" t="str">
        <f t="shared" si="19"/>
        <v>N</v>
      </c>
      <c r="F213" s="25">
        <v>107957007100</v>
      </c>
      <c r="G213" s="24" t="s">
        <v>62</v>
      </c>
      <c r="H213" s="36">
        <v>46114</v>
      </c>
      <c r="I213" s="24" t="s">
        <v>28</v>
      </c>
      <c r="J213" s="24" t="s">
        <v>29</v>
      </c>
      <c r="K213" s="24" t="s">
        <v>59</v>
      </c>
      <c r="L213" s="3"/>
      <c r="M213" s="27" t="s">
        <v>904</v>
      </c>
      <c r="N213" s="3" t="s">
        <v>905</v>
      </c>
      <c r="O213" s="3"/>
      <c r="P213" s="3"/>
      <c r="Q213" s="3"/>
      <c r="R213" s="3">
        <v>1</v>
      </c>
      <c r="S213" s="3"/>
      <c r="T213" s="3" t="s">
        <v>906</v>
      </c>
      <c r="U213" s="3"/>
      <c r="V213" s="3"/>
      <c r="W213" s="8"/>
      <c r="X213" s="3" t="s">
        <v>297</v>
      </c>
      <c r="Y213" s="3"/>
      <c r="Z213" s="15"/>
      <c r="AA213" s="15"/>
    </row>
    <row r="214" spans="1:27" ht="16.5" hidden="1">
      <c r="A214" s="3">
        <f t="shared" si="0"/>
        <v>211</v>
      </c>
      <c r="B214" s="3" t="str">
        <f>VLOOKUP(D214,DSKH!$A:$B,2,0)</f>
        <v>A-324</v>
      </c>
      <c r="C214" s="24" t="str">
        <f t="shared" si="18"/>
        <v>THANH</v>
      </c>
      <c r="D214" s="24" t="s">
        <v>56</v>
      </c>
      <c r="E214" s="24" t="str">
        <f t="shared" si="19"/>
        <v>N</v>
      </c>
      <c r="F214" s="25">
        <v>107958217620</v>
      </c>
      <c r="G214" s="24" t="s">
        <v>58</v>
      </c>
      <c r="H214" s="36">
        <v>46114</v>
      </c>
      <c r="I214" s="24" t="s">
        <v>76</v>
      </c>
      <c r="J214" s="24" t="s">
        <v>36</v>
      </c>
      <c r="K214" s="24" t="s">
        <v>59</v>
      </c>
      <c r="L214" s="3"/>
      <c r="M214" s="27" t="s">
        <v>907</v>
      </c>
      <c r="N214" s="3" t="s">
        <v>908</v>
      </c>
      <c r="O214" s="3"/>
      <c r="P214" s="229">
        <v>1</v>
      </c>
      <c r="Q214" s="3"/>
      <c r="R214" s="3"/>
      <c r="S214" s="3"/>
      <c r="T214" s="3"/>
      <c r="U214" s="229" t="s">
        <v>909</v>
      </c>
      <c r="V214" s="3">
        <v>0</v>
      </c>
      <c r="W214" s="8"/>
      <c r="X214" s="229" t="s">
        <v>298</v>
      </c>
      <c r="Y214" s="229" t="s">
        <v>61</v>
      </c>
      <c r="Z214" s="15"/>
      <c r="AA214" s="15"/>
    </row>
    <row r="215" spans="1:27" ht="16.5" hidden="1">
      <c r="A215" s="3">
        <f t="shared" si="0"/>
        <v>212</v>
      </c>
      <c r="B215" s="3" t="str">
        <f>VLOOKUP(D215,DSKH!$A:$B,2,0)</f>
        <v>A-324</v>
      </c>
      <c r="C215" s="24" t="str">
        <f t="shared" si="18"/>
        <v>THANH</v>
      </c>
      <c r="D215" s="24" t="s">
        <v>56</v>
      </c>
      <c r="E215" s="24" t="str">
        <f t="shared" si="19"/>
        <v>N</v>
      </c>
      <c r="F215" s="25">
        <v>107958214010</v>
      </c>
      <c r="G215" s="24" t="s">
        <v>62</v>
      </c>
      <c r="H215" s="36">
        <v>46114</v>
      </c>
      <c r="I215" s="24" t="s">
        <v>76</v>
      </c>
      <c r="J215" s="24" t="s">
        <v>29</v>
      </c>
      <c r="K215" s="24" t="s">
        <v>59</v>
      </c>
      <c r="L215" s="24"/>
      <c r="M215" s="30" t="s">
        <v>910</v>
      </c>
      <c r="N215" s="24" t="s">
        <v>908</v>
      </c>
      <c r="O215" s="3"/>
      <c r="P215" s="230"/>
      <c r="Q215" s="24"/>
      <c r="R215" s="3"/>
      <c r="S215" s="3"/>
      <c r="T215" s="24"/>
      <c r="U215" s="230"/>
      <c r="V215" s="24">
        <v>0</v>
      </c>
      <c r="W215" s="8"/>
      <c r="X215" s="230"/>
      <c r="Y215" s="230"/>
      <c r="Z215" s="15"/>
      <c r="AA215" s="15"/>
    </row>
    <row r="216" spans="1:27" ht="16.5" hidden="1">
      <c r="A216" s="3">
        <f t="shared" si="0"/>
        <v>213</v>
      </c>
      <c r="B216" s="3" t="str">
        <f>VLOOKUP(D216,DSKH!$A:$B,2,0)</f>
        <v>A-324</v>
      </c>
      <c r="C216" s="24" t="str">
        <f t="shared" si="18"/>
        <v>THANH</v>
      </c>
      <c r="D216" s="24" t="s">
        <v>56</v>
      </c>
      <c r="E216" s="24" t="str">
        <f t="shared" si="19"/>
        <v>N</v>
      </c>
      <c r="F216" s="25">
        <v>107958297200</v>
      </c>
      <c r="G216" s="24" t="s">
        <v>83</v>
      </c>
      <c r="H216" s="36">
        <v>46114</v>
      </c>
      <c r="I216" s="24" t="s">
        <v>76</v>
      </c>
      <c r="J216" s="24" t="s">
        <v>29</v>
      </c>
      <c r="K216" s="24" t="s">
        <v>59</v>
      </c>
      <c r="L216" s="24"/>
      <c r="M216" s="30">
        <v>6600316348</v>
      </c>
      <c r="N216" s="3" t="s">
        <v>911</v>
      </c>
      <c r="O216" s="3"/>
      <c r="P216" s="230"/>
      <c r="Q216" s="3"/>
      <c r="R216" s="3"/>
      <c r="S216" s="24"/>
      <c r="T216" s="24"/>
      <c r="U216" s="230"/>
      <c r="V216" s="3">
        <v>0</v>
      </c>
      <c r="W216" s="8"/>
      <c r="X216" s="230"/>
      <c r="Y216" s="230"/>
      <c r="Z216" s="15"/>
      <c r="AA216" s="15"/>
    </row>
    <row r="217" spans="1:27" ht="16.5" hidden="1">
      <c r="A217" s="3">
        <f t="shared" si="0"/>
        <v>214</v>
      </c>
      <c r="B217" s="3" t="str">
        <f>VLOOKUP(D217,DSKH!$A:$B,2,0)</f>
        <v>A-324</v>
      </c>
      <c r="C217" s="24" t="str">
        <f t="shared" si="18"/>
        <v>THANH</v>
      </c>
      <c r="D217" s="24" t="s">
        <v>56</v>
      </c>
      <c r="E217" s="24" t="str">
        <f t="shared" si="19"/>
        <v>N</v>
      </c>
      <c r="F217" s="25">
        <v>107958383630</v>
      </c>
      <c r="G217" s="24" t="s">
        <v>62</v>
      </c>
      <c r="H217" s="36">
        <v>46114</v>
      </c>
      <c r="I217" s="24" t="s">
        <v>76</v>
      </c>
      <c r="J217" s="24" t="s">
        <v>29</v>
      </c>
      <c r="K217" s="24" t="s">
        <v>59</v>
      </c>
      <c r="L217" s="24"/>
      <c r="M217" s="30" t="s">
        <v>912</v>
      </c>
      <c r="N217" s="24" t="s">
        <v>913</v>
      </c>
      <c r="O217" s="3"/>
      <c r="P217" s="230"/>
      <c r="Q217" s="3"/>
      <c r="R217" s="3"/>
      <c r="S217" s="3"/>
      <c r="T217" s="24"/>
      <c r="U217" s="230"/>
      <c r="V217" s="24">
        <v>0</v>
      </c>
      <c r="W217" s="8"/>
      <c r="X217" s="230"/>
      <c r="Y217" s="230"/>
      <c r="Z217" s="15"/>
      <c r="AA217" s="15"/>
    </row>
    <row r="218" spans="1:27" ht="16.5" hidden="1">
      <c r="A218" s="3">
        <f t="shared" si="0"/>
        <v>215</v>
      </c>
      <c r="B218" s="3" t="str">
        <f>VLOOKUP(D218,DSKH!$A:$B,2,0)</f>
        <v>A-324</v>
      </c>
      <c r="C218" s="24" t="str">
        <f t="shared" si="18"/>
        <v>THANH</v>
      </c>
      <c r="D218" s="24" t="s">
        <v>56</v>
      </c>
      <c r="E218" s="24" t="str">
        <f t="shared" si="19"/>
        <v>N</v>
      </c>
      <c r="F218" s="25">
        <v>107958365320</v>
      </c>
      <c r="G218" s="24" t="s">
        <v>62</v>
      </c>
      <c r="H218" s="36">
        <v>46114</v>
      </c>
      <c r="I218" s="24" t="s">
        <v>76</v>
      </c>
      <c r="J218" s="24" t="s">
        <v>29</v>
      </c>
      <c r="K218" s="24" t="s">
        <v>59</v>
      </c>
      <c r="L218" s="24"/>
      <c r="M218" s="30">
        <v>137325157</v>
      </c>
      <c r="N218" s="24" t="s">
        <v>914</v>
      </c>
      <c r="O218" s="3"/>
      <c r="P218" s="230"/>
      <c r="Q218" s="3"/>
      <c r="R218" s="3"/>
      <c r="S218" s="3"/>
      <c r="T218" s="24"/>
      <c r="U218" s="230"/>
      <c r="V218" s="3">
        <v>0</v>
      </c>
      <c r="W218" s="8"/>
      <c r="X218" s="230"/>
      <c r="Y218" s="230"/>
      <c r="Z218" s="15"/>
      <c r="AA218" s="15"/>
    </row>
    <row r="219" spans="1:27" ht="16.5" hidden="1">
      <c r="A219" s="3">
        <f t="shared" si="0"/>
        <v>216</v>
      </c>
      <c r="B219" s="3" t="str">
        <f>VLOOKUP(D219,DSKH!$A:$B,2,0)</f>
        <v>A-324</v>
      </c>
      <c r="C219" s="24" t="str">
        <f t="shared" si="18"/>
        <v>THANH</v>
      </c>
      <c r="D219" s="24" t="s">
        <v>56</v>
      </c>
      <c r="E219" s="24" t="str">
        <f t="shared" si="19"/>
        <v>N</v>
      </c>
      <c r="F219" s="25">
        <v>107958334630</v>
      </c>
      <c r="G219" s="24" t="s">
        <v>62</v>
      </c>
      <c r="H219" s="36">
        <v>46114</v>
      </c>
      <c r="I219" s="24" t="s">
        <v>76</v>
      </c>
      <c r="J219" s="24" t="s">
        <v>29</v>
      </c>
      <c r="K219" s="24" t="s">
        <v>59</v>
      </c>
      <c r="L219" s="24"/>
      <c r="M219" s="30" t="s">
        <v>915</v>
      </c>
      <c r="N219" s="3" t="s">
        <v>916</v>
      </c>
      <c r="O219" s="24"/>
      <c r="P219" s="230"/>
      <c r="Q219" s="24"/>
      <c r="R219" s="3"/>
      <c r="S219" s="3"/>
      <c r="T219" s="24"/>
      <c r="U219" s="230"/>
      <c r="V219" s="3">
        <v>0</v>
      </c>
      <c r="W219" s="8"/>
      <c r="X219" s="230"/>
      <c r="Y219" s="230"/>
      <c r="Z219" s="15"/>
      <c r="AA219" s="15"/>
    </row>
    <row r="220" spans="1:27" ht="16.5" hidden="1">
      <c r="A220" s="3">
        <f t="shared" si="0"/>
        <v>217</v>
      </c>
      <c r="B220" s="3" t="str">
        <f>VLOOKUP(D220,DSKH!$A:$B,2,0)</f>
        <v>A-324</v>
      </c>
      <c r="C220" s="24" t="str">
        <f t="shared" si="18"/>
        <v>THANH</v>
      </c>
      <c r="D220" s="24" t="s">
        <v>56</v>
      </c>
      <c r="E220" s="24" t="str">
        <f t="shared" si="19"/>
        <v>N</v>
      </c>
      <c r="F220" s="25">
        <v>107958177940</v>
      </c>
      <c r="G220" s="24" t="s">
        <v>62</v>
      </c>
      <c r="H220" s="36">
        <v>46114</v>
      </c>
      <c r="I220" s="24" t="s">
        <v>76</v>
      </c>
      <c r="J220" s="24" t="s">
        <v>29</v>
      </c>
      <c r="K220" s="24" t="s">
        <v>59</v>
      </c>
      <c r="L220" s="24"/>
      <c r="M220" s="30" t="s">
        <v>917</v>
      </c>
      <c r="N220" s="3" t="s">
        <v>918</v>
      </c>
      <c r="O220" s="3"/>
      <c r="P220" s="230"/>
      <c r="Q220" s="3"/>
      <c r="R220" s="3"/>
      <c r="S220" s="24"/>
      <c r="T220" s="24"/>
      <c r="U220" s="230"/>
      <c r="V220" s="3">
        <v>0</v>
      </c>
      <c r="W220" s="8"/>
      <c r="X220" s="230"/>
      <c r="Y220" s="230"/>
      <c r="Z220" s="15"/>
      <c r="AA220" s="15"/>
    </row>
    <row r="221" spans="1:27" ht="16.5" hidden="1">
      <c r="A221" s="3">
        <f t="shared" si="0"/>
        <v>218</v>
      </c>
      <c r="B221" s="3" t="str">
        <f>VLOOKUP(D221,DSKH!$A:$B,2,0)</f>
        <v>A-324</v>
      </c>
      <c r="C221" s="24" t="str">
        <f t="shared" si="18"/>
        <v>THANH</v>
      </c>
      <c r="D221" s="24" t="s">
        <v>56</v>
      </c>
      <c r="E221" s="24" t="str">
        <f t="shared" si="19"/>
        <v>N</v>
      </c>
      <c r="F221" s="25">
        <v>107958136160</v>
      </c>
      <c r="G221" s="24" t="s">
        <v>62</v>
      </c>
      <c r="H221" s="36">
        <v>46114</v>
      </c>
      <c r="I221" s="24" t="s">
        <v>76</v>
      </c>
      <c r="J221" s="24" t="s">
        <v>29</v>
      </c>
      <c r="K221" s="24" t="s">
        <v>59</v>
      </c>
      <c r="L221" s="24"/>
      <c r="M221" s="30">
        <v>25003028</v>
      </c>
      <c r="N221" s="3" t="s">
        <v>919</v>
      </c>
      <c r="O221" s="3"/>
      <c r="P221" s="230"/>
      <c r="Q221" s="3"/>
      <c r="R221" s="3"/>
      <c r="S221" s="24"/>
      <c r="T221" s="24"/>
      <c r="U221" s="230"/>
      <c r="V221" s="3">
        <v>0</v>
      </c>
      <c r="W221" s="8"/>
      <c r="X221" s="230"/>
      <c r="Y221" s="230"/>
      <c r="Z221" s="15"/>
      <c r="AA221" s="15"/>
    </row>
    <row r="222" spans="1:27" ht="16.5" hidden="1">
      <c r="A222" s="3">
        <f t="shared" si="0"/>
        <v>219</v>
      </c>
      <c r="B222" s="3" t="str">
        <f>VLOOKUP(D222,DSKH!$A:$B,2,0)</f>
        <v>A-324</v>
      </c>
      <c r="C222" s="24" t="str">
        <f t="shared" si="18"/>
        <v>THANH</v>
      </c>
      <c r="D222" s="24" t="s">
        <v>56</v>
      </c>
      <c r="E222" s="24" t="str">
        <f t="shared" si="19"/>
        <v>N</v>
      </c>
      <c r="F222" s="25">
        <v>107958040410</v>
      </c>
      <c r="G222" s="24" t="s">
        <v>62</v>
      </c>
      <c r="H222" s="36">
        <v>46114</v>
      </c>
      <c r="I222" s="24" t="s">
        <v>76</v>
      </c>
      <c r="J222" s="24" t="s">
        <v>29</v>
      </c>
      <c r="K222" s="24" t="s">
        <v>59</v>
      </c>
      <c r="L222" s="24"/>
      <c r="M222" s="30">
        <v>20250560</v>
      </c>
      <c r="N222" s="3" t="s">
        <v>920</v>
      </c>
      <c r="O222" s="3"/>
      <c r="P222" s="230"/>
      <c r="Q222" s="3"/>
      <c r="R222" s="3"/>
      <c r="S222" s="24"/>
      <c r="T222" s="24"/>
      <c r="U222" s="230"/>
      <c r="V222" s="3">
        <v>0</v>
      </c>
      <c r="W222" s="8"/>
      <c r="X222" s="230"/>
      <c r="Y222" s="230"/>
      <c r="Z222" s="15"/>
      <c r="AA222" s="15"/>
    </row>
    <row r="223" spans="1:27" ht="33" hidden="1">
      <c r="A223" s="3">
        <f t="shared" si="0"/>
        <v>220</v>
      </c>
      <c r="B223" s="3" t="str">
        <f>VLOOKUP(D223,DSKH!$A:$B,2,0)</f>
        <v>A-324</v>
      </c>
      <c r="C223" s="24" t="str">
        <f t="shared" si="18"/>
        <v>THANH</v>
      </c>
      <c r="D223" s="24" t="s">
        <v>56</v>
      </c>
      <c r="E223" s="24" t="str">
        <f t="shared" si="19"/>
        <v>N</v>
      </c>
      <c r="F223" s="25">
        <v>107957992550</v>
      </c>
      <c r="G223" s="24" t="s">
        <v>62</v>
      </c>
      <c r="H223" s="36">
        <v>46114</v>
      </c>
      <c r="I223" s="24" t="s">
        <v>76</v>
      </c>
      <c r="J223" s="24" t="s">
        <v>29</v>
      </c>
      <c r="K223" s="24" t="s">
        <v>59</v>
      </c>
      <c r="L223" s="24"/>
      <c r="M223" s="30" t="s">
        <v>921</v>
      </c>
      <c r="N223" s="3" t="s">
        <v>922</v>
      </c>
      <c r="O223" s="3"/>
      <c r="P223" s="223"/>
      <c r="Q223" s="3"/>
      <c r="R223" s="3"/>
      <c r="S223" s="24"/>
      <c r="T223" s="24"/>
      <c r="U223" s="223"/>
      <c r="V223" s="3">
        <v>0</v>
      </c>
      <c r="W223" s="8"/>
      <c r="X223" s="223"/>
      <c r="Y223" s="223"/>
      <c r="Z223" s="15"/>
      <c r="AA223" s="15"/>
    </row>
    <row r="224" spans="1:27" ht="16.5" hidden="1">
      <c r="A224" s="3">
        <f t="shared" si="0"/>
        <v>221</v>
      </c>
      <c r="B224" s="3" t="str">
        <f>VLOOKUP(D224,DSKH!$A:$B,2,0)</f>
        <v>A-525</v>
      </c>
      <c r="C224" s="24" t="str">
        <f t="shared" si="18"/>
        <v>THANH</v>
      </c>
      <c r="D224" s="4" t="s">
        <v>78</v>
      </c>
      <c r="E224" s="24" t="str">
        <f t="shared" si="19"/>
        <v>N</v>
      </c>
      <c r="F224" s="25">
        <v>107958486750</v>
      </c>
      <c r="G224" s="24" t="s">
        <v>27</v>
      </c>
      <c r="H224" s="36">
        <v>46114</v>
      </c>
      <c r="I224" s="24" t="s">
        <v>28</v>
      </c>
      <c r="J224" s="24" t="s">
        <v>29</v>
      </c>
      <c r="K224" s="24" t="s">
        <v>47</v>
      </c>
      <c r="L224" s="24"/>
      <c r="M224" s="30" t="s">
        <v>923</v>
      </c>
      <c r="N224" s="3" t="s">
        <v>924</v>
      </c>
      <c r="O224" s="3"/>
      <c r="P224" s="3"/>
      <c r="Q224" s="3">
        <v>3</v>
      </c>
      <c r="R224" s="3"/>
      <c r="S224" s="24"/>
      <c r="T224" s="24"/>
      <c r="U224" s="3" t="s">
        <v>925</v>
      </c>
      <c r="V224" s="3"/>
      <c r="W224" s="8"/>
      <c r="X224" s="3" t="s">
        <v>31</v>
      </c>
      <c r="Y224" s="3"/>
      <c r="Z224" s="15"/>
      <c r="AA224" s="15"/>
    </row>
    <row r="225" spans="1:27" ht="16.5" hidden="1">
      <c r="A225" s="3">
        <f t="shared" si="0"/>
        <v>222</v>
      </c>
      <c r="B225" s="3" t="str">
        <f>VLOOKUP(D225,DSKH!$A:$B,2,0)</f>
        <v>A-554</v>
      </c>
      <c r="C225" s="24" t="str">
        <f t="shared" si="18"/>
        <v>THANH</v>
      </c>
      <c r="D225" s="24" t="s">
        <v>70</v>
      </c>
      <c r="E225" s="24" t="str">
        <f t="shared" si="19"/>
        <v>X</v>
      </c>
      <c r="F225" s="25">
        <v>308227621610</v>
      </c>
      <c r="G225" s="24" t="s">
        <v>53</v>
      </c>
      <c r="H225" s="36">
        <v>46144</v>
      </c>
      <c r="I225" s="24" t="s">
        <v>28</v>
      </c>
      <c r="J225" s="24" t="s">
        <v>29</v>
      </c>
      <c r="K225" s="24" t="s">
        <v>30</v>
      </c>
      <c r="L225" s="24"/>
      <c r="M225" s="232" t="s">
        <v>926</v>
      </c>
      <c r="N225" s="3"/>
      <c r="O225" s="24"/>
      <c r="P225" s="3"/>
      <c r="Q225" s="229">
        <v>1</v>
      </c>
      <c r="R225" s="3"/>
      <c r="S225" s="3"/>
      <c r="T225" s="24"/>
      <c r="U225" s="229" t="s">
        <v>927</v>
      </c>
      <c r="V225" s="3">
        <v>0</v>
      </c>
      <c r="W225" s="8"/>
      <c r="X225" s="229" t="s">
        <v>85</v>
      </c>
      <c r="Y225" s="229" t="s">
        <v>35</v>
      </c>
      <c r="Z225" s="15"/>
      <c r="AA225" s="15"/>
    </row>
    <row r="226" spans="1:27" ht="16.5" hidden="1">
      <c r="A226" s="3">
        <f t="shared" si="0"/>
        <v>223</v>
      </c>
      <c r="B226" s="3" t="str">
        <f>VLOOKUP(D226,DSKH!$A:$B,2,0)</f>
        <v>A-554</v>
      </c>
      <c r="C226" s="24" t="str">
        <f t="shared" si="18"/>
        <v>THANH</v>
      </c>
      <c r="D226" s="24" t="s">
        <v>70</v>
      </c>
      <c r="E226" s="24" t="str">
        <f t="shared" si="19"/>
        <v>X</v>
      </c>
      <c r="F226" s="25">
        <v>308227632660</v>
      </c>
      <c r="G226" s="24" t="s">
        <v>86</v>
      </c>
      <c r="H226" s="36">
        <v>46144</v>
      </c>
      <c r="I226" s="24" t="s">
        <v>28</v>
      </c>
      <c r="J226" s="24" t="s">
        <v>36</v>
      </c>
      <c r="K226" s="24" t="s">
        <v>54</v>
      </c>
      <c r="L226" s="24"/>
      <c r="M226" s="230"/>
      <c r="N226" s="3"/>
      <c r="O226" s="24"/>
      <c r="P226" s="3"/>
      <c r="Q226" s="230"/>
      <c r="R226" s="24"/>
      <c r="S226" s="3"/>
      <c r="T226" s="24"/>
      <c r="U226" s="230"/>
      <c r="V226" s="3">
        <v>0</v>
      </c>
      <c r="W226" s="8"/>
      <c r="X226" s="230"/>
      <c r="Y226" s="230"/>
      <c r="Z226" s="15"/>
      <c r="AA226" s="15"/>
    </row>
    <row r="227" spans="1:27" ht="16.5" hidden="1">
      <c r="A227" s="3">
        <f t="shared" si="0"/>
        <v>224</v>
      </c>
      <c r="B227" s="3" t="str">
        <f>VLOOKUP(D227,DSKH!$A:$B,2,0)</f>
        <v>A-554</v>
      </c>
      <c r="C227" s="24" t="str">
        <f t="shared" si="18"/>
        <v>THANH</v>
      </c>
      <c r="D227" s="24" t="s">
        <v>70</v>
      </c>
      <c r="E227" s="24" t="str">
        <f t="shared" si="19"/>
        <v>X</v>
      </c>
      <c r="F227" s="25">
        <v>308227638410</v>
      </c>
      <c r="G227" s="24" t="s">
        <v>86</v>
      </c>
      <c r="H227" s="36">
        <v>46144</v>
      </c>
      <c r="I227" s="24" t="s">
        <v>28</v>
      </c>
      <c r="J227" s="24" t="s">
        <v>36</v>
      </c>
      <c r="K227" s="24" t="s">
        <v>54</v>
      </c>
      <c r="L227" s="24"/>
      <c r="M227" s="223"/>
      <c r="N227" s="3"/>
      <c r="O227" s="24"/>
      <c r="P227" s="3"/>
      <c r="Q227" s="223"/>
      <c r="R227" s="24"/>
      <c r="S227" s="3"/>
      <c r="T227" s="24"/>
      <c r="U227" s="223"/>
      <c r="V227" s="24">
        <v>0</v>
      </c>
      <c r="W227" s="8"/>
      <c r="X227" s="223"/>
      <c r="Y227" s="223"/>
      <c r="Z227" s="15"/>
      <c r="AA227" s="15"/>
    </row>
    <row r="228" spans="1:27" ht="16.5" hidden="1">
      <c r="A228" s="3">
        <f t="shared" si="0"/>
        <v>225</v>
      </c>
      <c r="B228" s="3" t="str">
        <f>VLOOKUP(D228,DSKH!$A:$B,2,0)</f>
        <v>A-324</v>
      </c>
      <c r="C228" s="24" t="str">
        <f t="shared" si="18"/>
        <v>THANH</v>
      </c>
      <c r="D228" s="24" t="s">
        <v>56</v>
      </c>
      <c r="E228" s="24" t="str">
        <f t="shared" si="19"/>
        <v>X</v>
      </c>
      <c r="F228" s="25">
        <v>308228131100</v>
      </c>
      <c r="G228" s="24" t="s">
        <v>44</v>
      </c>
      <c r="H228" s="36">
        <v>46144</v>
      </c>
      <c r="I228" s="24" t="s">
        <v>28</v>
      </c>
      <c r="J228" s="24" t="s">
        <v>29</v>
      </c>
      <c r="K228" s="24" t="s">
        <v>59</v>
      </c>
      <c r="L228" s="24"/>
      <c r="M228" s="30">
        <v>6603062734</v>
      </c>
      <c r="N228" s="24"/>
      <c r="O228" s="3"/>
      <c r="P228" s="3"/>
      <c r="Q228" s="3"/>
      <c r="R228" s="24">
        <v>1</v>
      </c>
      <c r="S228" s="3"/>
      <c r="T228" s="24" t="s">
        <v>928</v>
      </c>
      <c r="U228" s="3"/>
      <c r="V228" s="3">
        <v>0</v>
      </c>
      <c r="W228" s="8"/>
      <c r="X228" s="24" t="s">
        <v>82</v>
      </c>
      <c r="Y228" s="3"/>
      <c r="Z228" s="15"/>
      <c r="AA228" s="15"/>
    </row>
    <row r="229" spans="1:27" ht="16.5" hidden="1">
      <c r="A229" s="3">
        <f t="shared" si="0"/>
        <v>226</v>
      </c>
      <c r="B229" s="3" t="str">
        <f>VLOOKUP(D229,DSKH!$A:$B,2,0)</f>
        <v>A-324</v>
      </c>
      <c r="C229" s="24" t="str">
        <f t="shared" si="18"/>
        <v>THANH</v>
      </c>
      <c r="D229" s="24" t="s">
        <v>56</v>
      </c>
      <c r="E229" s="24" t="str">
        <f t="shared" si="19"/>
        <v>N</v>
      </c>
      <c r="F229" s="25">
        <v>107961240440</v>
      </c>
      <c r="G229" s="24" t="s">
        <v>62</v>
      </c>
      <c r="H229" s="36">
        <v>46144</v>
      </c>
      <c r="I229" s="24" t="s">
        <v>28</v>
      </c>
      <c r="J229" s="24" t="s">
        <v>29</v>
      </c>
      <c r="K229" s="24" t="s">
        <v>59</v>
      </c>
      <c r="L229" s="24"/>
      <c r="M229" s="30" t="s">
        <v>929</v>
      </c>
      <c r="N229" s="3"/>
      <c r="O229" s="24"/>
      <c r="P229" s="3"/>
      <c r="Q229" s="3"/>
      <c r="R229" s="24">
        <v>1</v>
      </c>
      <c r="S229" s="3"/>
      <c r="T229" s="24" t="s">
        <v>930</v>
      </c>
      <c r="U229" s="3"/>
      <c r="V229" s="24">
        <v>0</v>
      </c>
      <c r="W229" s="8"/>
      <c r="X229" s="24" t="s">
        <v>297</v>
      </c>
      <c r="Y229" s="3"/>
      <c r="Z229" s="15"/>
      <c r="AA229" s="15"/>
    </row>
    <row r="230" spans="1:27" ht="16.5" hidden="1">
      <c r="A230" s="3">
        <f t="shared" si="0"/>
        <v>227</v>
      </c>
      <c r="B230" s="3" t="str">
        <f>VLOOKUP(D230,DSKH!$A:$B,2,0)</f>
        <v>A-554</v>
      </c>
      <c r="C230" s="24" t="str">
        <f t="shared" si="18"/>
        <v>THANH</v>
      </c>
      <c r="D230" s="24" t="s">
        <v>70</v>
      </c>
      <c r="E230" s="24" t="str">
        <f t="shared" si="19"/>
        <v>N</v>
      </c>
      <c r="F230" s="25">
        <v>107961604660</v>
      </c>
      <c r="G230" s="24" t="s">
        <v>27</v>
      </c>
      <c r="H230" s="36">
        <v>46144</v>
      </c>
      <c r="I230" s="24" t="s">
        <v>28</v>
      </c>
      <c r="J230" s="24" t="s">
        <v>29</v>
      </c>
      <c r="K230" s="24" t="s">
        <v>30</v>
      </c>
      <c r="L230" s="24"/>
      <c r="M230" s="232" t="s">
        <v>931</v>
      </c>
      <c r="N230" s="229" t="s">
        <v>932</v>
      </c>
      <c r="O230" s="3"/>
      <c r="P230" s="3"/>
      <c r="Q230" s="229">
        <v>4</v>
      </c>
      <c r="R230" s="24"/>
      <c r="S230" s="3"/>
      <c r="T230" s="24"/>
      <c r="U230" s="229" t="s">
        <v>933</v>
      </c>
      <c r="V230" s="3"/>
      <c r="W230" s="8"/>
      <c r="X230" s="229" t="s">
        <v>67</v>
      </c>
      <c r="Y230" s="229" t="s">
        <v>35</v>
      </c>
      <c r="Z230" s="15"/>
      <c r="AA230" s="15"/>
    </row>
    <row r="231" spans="1:27" ht="16.5" hidden="1">
      <c r="A231" s="3">
        <f t="shared" si="0"/>
        <v>228</v>
      </c>
      <c r="B231" s="3" t="str">
        <f>VLOOKUP(D231,DSKH!$A:$B,2,0)</f>
        <v>A-554</v>
      </c>
      <c r="C231" s="24" t="str">
        <f t="shared" si="18"/>
        <v>THANH</v>
      </c>
      <c r="D231" s="24" t="s">
        <v>70</v>
      </c>
      <c r="E231" s="24" t="str">
        <f t="shared" si="19"/>
        <v>N</v>
      </c>
      <c r="F231" s="25">
        <v>107961599650</v>
      </c>
      <c r="G231" s="24" t="s">
        <v>27</v>
      </c>
      <c r="H231" s="36">
        <v>46144</v>
      </c>
      <c r="I231" s="24" t="s">
        <v>28</v>
      </c>
      <c r="J231" s="24" t="s">
        <v>29</v>
      </c>
      <c r="K231" s="24" t="s">
        <v>30</v>
      </c>
      <c r="L231" s="24"/>
      <c r="M231" s="230"/>
      <c r="N231" s="230"/>
      <c r="O231" s="24"/>
      <c r="P231" s="3"/>
      <c r="Q231" s="230"/>
      <c r="R231" s="24"/>
      <c r="S231" s="3"/>
      <c r="T231" s="24"/>
      <c r="U231" s="230"/>
      <c r="V231" s="24"/>
      <c r="W231" s="8"/>
      <c r="X231" s="230"/>
      <c r="Y231" s="230"/>
      <c r="Z231" s="15"/>
      <c r="AA231" s="15"/>
    </row>
    <row r="232" spans="1:27" ht="16.5" hidden="1">
      <c r="A232" s="3">
        <f t="shared" si="0"/>
        <v>229</v>
      </c>
      <c r="B232" s="3" t="str">
        <f>VLOOKUP(D232,DSKH!$A:$B,2,0)</f>
        <v>A-554</v>
      </c>
      <c r="C232" s="24" t="str">
        <f t="shared" si="18"/>
        <v>THANH</v>
      </c>
      <c r="D232" s="24" t="s">
        <v>70</v>
      </c>
      <c r="E232" s="24" t="str">
        <f t="shared" si="19"/>
        <v>N</v>
      </c>
      <c r="F232" s="25">
        <v>107961596300</v>
      </c>
      <c r="G232" s="24" t="s">
        <v>27</v>
      </c>
      <c r="H232" s="36">
        <v>46144</v>
      </c>
      <c r="I232" s="24" t="s">
        <v>28</v>
      </c>
      <c r="J232" s="24" t="s">
        <v>29</v>
      </c>
      <c r="K232" s="24" t="s">
        <v>30</v>
      </c>
      <c r="L232" s="24"/>
      <c r="M232" s="230"/>
      <c r="N232" s="230"/>
      <c r="O232" s="3"/>
      <c r="P232" s="3"/>
      <c r="Q232" s="230"/>
      <c r="R232" s="24"/>
      <c r="S232" s="3"/>
      <c r="T232" s="24"/>
      <c r="U232" s="230"/>
      <c r="V232" s="24"/>
      <c r="W232" s="8"/>
      <c r="X232" s="230"/>
      <c r="Y232" s="230"/>
      <c r="Z232" s="15"/>
      <c r="AA232" s="15"/>
    </row>
    <row r="233" spans="1:27" ht="16.5" hidden="1">
      <c r="A233" s="3">
        <f t="shared" si="0"/>
        <v>230</v>
      </c>
      <c r="B233" s="3" t="str">
        <f>VLOOKUP(D233,DSKH!$A:$B,2,0)</f>
        <v>A-554</v>
      </c>
      <c r="C233" s="24" t="str">
        <f t="shared" si="18"/>
        <v>THANH</v>
      </c>
      <c r="D233" s="24" t="s">
        <v>70</v>
      </c>
      <c r="E233" s="24" t="str">
        <f t="shared" si="19"/>
        <v>N</v>
      </c>
      <c r="F233" s="25">
        <v>107961590000</v>
      </c>
      <c r="G233" s="24" t="s">
        <v>27</v>
      </c>
      <c r="H233" s="36">
        <v>46144</v>
      </c>
      <c r="I233" s="24" t="s">
        <v>28</v>
      </c>
      <c r="J233" s="24" t="s">
        <v>29</v>
      </c>
      <c r="K233" s="24" t="s">
        <v>30</v>
      </c>
      <c r="L233" s="24"/>
      <c r="M233" s="230"/>
      <c r="N233" s="230"/>
      <c r="O233" s="24"/>
      <c r="P233" s="24"/>
      <c r="Q233" s="230"/>
      <c r="R233" s="3"/>
      <c r="S233" s="3"/>
      <c r="T233" s="24"/>
      <c r="U233" s="230"/>
      <c r="V233" s="24"/>
      <c r="W233" s="8"/>
      <c r="X233" s="230"/>
      <c r="Y233" s="230"/>
      <c r="Z233" s="15"/>
      <c r="AA233" s="15"/>
    </row>
    <row r="234" spans="1:27" ht="16.5" hidden="1">
      <c r="A234" s="3">
        <f t="shared" si="0"/>
        <v>231</v>
      </c>
      <c r="B234" s="3" t="str">
        <f>VLOOKUP(D234,DSKH!$A:$B,2,0)</f>
        <v>A-554</v>
      </c>
      <c r="C234" s="24" t="str">
        <f t="shared" si="18"/>
        <v>THANH</v>
      </c>
      <c r="D234" s="24" t="s">
        <v>70</v>
      </c>
      <c r="E234" s="24" t="str">
        <f t="shared" si="19"/>
        <v>N</v>
      </c>
      <c r="F234" s="25">
        <v>107961587900</v>
      </c>
      <c r="G234" s="24" t="s">
        <v>27</v>
      </c>
      <c r="H234" s="36">
        <v>46144</v>
      </c>
      <c r="I234" s="24" t="s">
        <v>28</v>
      </c>
      <c r="J234" s="24" t="s">
        <v>36</v>
      </c>
      <c r="K234" s="24" t="s">
        <v>30</v>
      </c>
      <c r="L234" s="3"/>
      <c r="M234" s="230"/>
      <c r="N234" s="230"/>
      <c r="O234" s="3"/>
      <c r="P234" s="3"/>
      <c r="Q234" s="230"/>
      <c r="R234" s="3"/>
      <c r="S234" s="3"/>
      <c r="T234" s="3"/>
      <c r="U234" s="230"/>
      <c r="V234" s="3"/>
      <c r="W234" s="8"/>
      <c r="X234" s="230"/>
      <c r="Y234" s="230"/>
      <c r="Z234" s="15"/>
      <c r="AA234" s="15"/>
    </row>
    <row r="235" spans="1:27" ht="16.5" hidden="1">
      <c r="A235" s="3">
        <f t="shared" si="0"/>
        <v>232</v>
      </c>
      <c r="B235" s="3" t="str">
        <f>VLOOKUP(D235,DSKH!$A:$B,2,0)</f>
        <v>A-554</v>
      </c>
      <c r="C235" s="24" t="str">
        <f t="shared" si="18"/>
        <v>THANH</v>
      </c>
      <c r="D235" s="24" t="s">
        <v>70</v>
      </c>
      <c r="E235" s="24" t="str">
        <f t="shared" si="19"/>
        <v>N</v>
      </c>
      <c r="F235" s="25">
        <v>107961571650</v>
      </c>
      <c r="G235" s="24" t="s">
        <v>68</v>
      </c>
      <c r="H235" s="36">
        <v>46144</v>
      </c>
      <c r="I235" s="24" t="s">
        <v>28</v>
      </c>
      <c r="J235" s="24" t="s">
        <v>36</v>
      </c>
      <c r="K235" s="24" t="s">
        <v>30</v>
      </c>
      <c r="L235" s="24"/>
      <c r="M235" s="223"/>
      <c r="N235" s="223"/>
      <c r="O235" s="3"/>
      <c r="P235" s="3"/>
      <c r="Q235" s="223"/>
      <c r="R235" s="3"/>
      <c r="S235" s="3"/>
      <c r="T235" s="24"/>
      <c r="U235" s="223"/>
      <c r="V235" s="3"/>
      <c r="W235" s="8"/>
      <c r="X235" s="223"/>
      <c r="Y235" s="223"/>
      <c r="Z235" s="15"/>
      <c r="AA235" s="15"/>
    </row>
    <row r="236" spans="1:27" ht="16.5" hidden="1">
      <c r="A236" s="3">
        <f t="shared" si="0"/>
        <v>233</v>
      </c>
      <c r="B236" s="3" t="str">
        <f>VLOOKUP(D236,DSKH!$A:$B,2,0)</f>
        <v>A-12</v>
      </c>
      <c r="C236" s="24" t="str">
        <f t="shared" si="18"/>
        <v>THANH</v>
      </c>
      <c r="D236" s="24" t="s">
        <v>65</v>
      </c>
      <c r="E236" s="24" t="str">
        <f t="shared" si="19"/>
        <v>N</v>
      </c>
      <c r="F236" s="25">
        <v>107953806920</v>
      </c>
      <c r="G236" s="24" t="s">
        <v>27</v>
      </c>
      <c r="H236" s="36">
        <v>46144</v>
      </c>
      <c r="I236" s="24" t="s">
        <v>28</v>
      </c>
      <c r="J236" s="24" t="s">
        <v>29</v>
      </c>
      <c r="K236" s="24" t="s">
        <v>30</v>
      </c>
      <c r="L236" s="24"/>
      <c r="M236" s="30" t="s">
        <v>934</v>
      </c>
      <c r="N236" s="3">
        <v>20045927644</v>
      </c>
      <c r="O236" s="24"/>
      <c r="P236" s="3"/>
      <c r="Q236" s="24">
        <v>1</v>
      </c>
      <c r="R236" s="3"/>
      <c r="S236" s="3"/>
      <c r="T236" s="24"/>
      <c r="U236" s="24" t="s">
        <v>935</v>
      </c>
      <c r="V236" s="24"/>
      <c r="W236" s="8"/>
      <c r="X236" s="24" t="s">
        <v>31</v>
      </c>
      <c r="Y236" s="24"/>
      <c r="Z236" s="15"/>
      <c r="AA236" s="15"/>
    </row>
    <row r="237" spans="1:27" ht="16.5" hidden="1">
      <c r="A237" s="3">
        <f t="shared" si="0"/>
        <v>234</v>
      </c>
      <c r="B237" s="3" t="str">
        <f>VLOOKUP(D237,DSKH!$A:$B,2,0)</f>
        <v>A-12</v>
      </c>
      <c r="C237" s="24" t="str">
        <f t="shared" si="18"/>
        <v>THANH</v>
      </c>
      <c r="D237" s="24" t="s">
        <v>65</v>
      </c>
      <c r="E237" s="24" t="str">
        <f t="shared" si="19"/>
        <v>N</v>
      </c>
      <c r="F237" s="25">
        <v>107961952930</v>
      </c>
      <c r="G237" s="24" t="s">
        <v>27</v>
      </c>
      <c r="H237" s="36">
        <v>46144</v>
      </c>
      <c r="I237" s="24" t="s">
        <v>28</v>
      </c>
      <c r="J237" s="24" t="s">
        <v>29</v>
      </c>
      <c r="K237" s="24" t="s">
        <v>30</v>
      </c>
      <c r="L237" s="3"/>
      <c r="M237" s="27" t="s">
        <v>936</v>
      </c>
      <c r="N237" s="3" t="s">
        <v>937</v>
      </c>
      <c r="O237" s="3"/>
      <c r="P237" s="3">
        <v>1</v>
      </c>
      <c r="Q237" s="3"/>
      <c r="R237" s="3"/>
      <c r="S237" s="3"/>
      <c r="T237" s="3"/>
      <c r="U237" s="3" t="s">
        <v>938</v>
      </c>
      <c r="V237" s="3"/>
      <c r="W237" s="8"/>
      <c r="X237" s="3" t="s">
        <v>31</v>
      </c>
      <c r="Y237" s="3"/>
      <c r="Z237" s="15"/>
      <c r="AA237" s="15"/>
    </row>
    <row r="238" spans="1:27" ht="16.5" hidden="1">
      <c r="A238" s="3">
        <f t="shared" si="0"/>
        <v>235</v>
      </c>
      <c r="B238" s="3" t="str">
        <f>VLOOKUP(D238,DSKH!$A:$B,2,0)</f>
        <v>A-12</v>
      </c>
      <c r="C238" s="24" t="str">
        <f t="shared" si="18"/>
        <v>THANH</v>
      </c>
      <c r="D238" s="24" t="s">
        <v>65</v>
      </c>
      <c r="E238" s="24" t="str">
        <f t="shared" si="19"/>
        <v>X</v>
      </c>
      <c r="F238" s="25">
        <v>308229968010</v>
      </c>
      <c r="G238" s="24" t="s">
        <v>41</v>
      </c>
      <c r="H238" s="36">
        <v>46144</v>
      </c>
      <c r="I238" s="24" t="s">
        <v>28</v>
      </c>
      <c r="J238" s="24" t="s">
        <v>29</v>
      </c>
      <c r="K238" s="24" t="s">
        <v>30</v>
      </c>
      <c r="L238" s="24"/>
      <c r="M238" s="30">
        <v>73</v>
      </c>
      <c r="N238" s="3"/>
      <c r="O238" s="3"/>
      <c r="P238" s="3"/>
      <c r="Q238" s="3"/>
      <c r="R238" s="3"/>
      <c r="S238" s="24">
        <v>1</v>
      </c>
      <c r="T238" s="24" t="s">
        <v>939</v>
      </c>
      <c r="U238" s="3"/>
      <c r="V238" s="3"/>
      <c r="W238" s="8"/>
      <c r="X238" s="3"/>
      <c r="Y238" s="3"/>
      <c r="Z238" s="15"/>
      <c r="AA238" s="15"/>
    </row>
    <row r="239" spans="1:27" ht="16.5" hidden="1">
      <c r="A239" s="3">
        <f t="shared" si="0"/>
        <v>236</v>
      </c>
      <c r="B239" s="3" t="str">
        <f>VLOOKUP(D239,DSKH!$A:$B,2,0)</f>
        <v>A-29</v>
      </c>
      <c r="C239" s="24" t="str">
        <f t="shared" ref="C239:C256" si="20">IF(AND(D239&lt;&gt;"", F239&lt;&gt;""), "HÀ", "")</f>
        <v>HÀ</v>
      </c>
      <c r="D239" s="24" t="s">
        <v>92</v>
      </c>
      <c r="E239" s="24" t="str">
        <f t="shared" si="19"/>
        <v>N</v>
      </c>
      <c r="F239" s="25">
        <v>107950511540</v>
      </c>
      <c r="G239" s="24" t="s">
        <v>62</v>
      </c>
      <c r="H239" s="36">
        <v>46055</v>
      </c>
      <c r="I239" s="24" t="s">
        <v>28</v>
      </c>
      <c r="J239" s="24" t="s">
        <v>29</v>
      </c>
      <c r="K239" s="24" t="s">
        <v>30</v>
      </c>
      <c r="L239" s="24"/>
      <c r="M239" s="30" t="s">
        <v>940</v>
      </c>
      <c r="N239" s="24">
        <v>5973604733</v>
      </c>
      <c r="O239" s="3"/>
      <c r="P239" s="3"/>
      <c r="Q239" s="24"/>
      <c r="R239" s="3">
        <v>1</v>
      </c>
      <c r="S239" s="3"/>
      <c r="T239" s="24" t="s">
        <v>941</v>
      </c>
      <c r="U239" s="24"/>
      <c r="V239" s="3"/>
      <c r="W239" s="8"/>
      <c r="X239" s="24" t="s">
        <v>50</v>
      </c>
      <c r="Y239" s="24"/>
      <c r="Z239" s="15"/>
      <c r="AA239" s="15"/>
    </row>
    <row r="240" spans="1:27" ht="33" hidden="1">
      <c r="A240" s="3">
        <f t="shared" si="0"/>
        <v>237</v>
      </c>
      <c r="B240" s="3" t="str">
        <f>VLOOKUP(D240,DSKH!$A:$B,2,0)</f>
        <v>A-29</v>
      </c>
      <c r="C240" s="24" t="str">
        <f t="shared" si="20"/>
        <v>HÀ</v>
      </c>
      <c r="D240" s="24" t="s">
        <v>92</v>
      </c>
      <c r="E240" s="24" t="str">
        <f t="shared" si="19"/>
        <v>N</v>
      </c>
      <c r="F240" s="25">
        <v>107954723660</v>
      </c>
      <c r="G240" s="24" t="s">
        <v>62</v>
      </c>
      <c r="H240" s="36">
        <v>46083</v>
      </c>
      <c r="I240" s="24" t="s">
        <v>28</v>
      </c>
      <c r="J240" s="24" t="s">
        <v>29</v>
      </c>
      <c r="K240" s="24" t="s">
        <v>30</v>
      </c>
      <c r="L240" s="24"/>
      <c r="M240" s="30" t="s">
        <v>942</v>
      </c>
      <c r="N240" s="24">
        <v>1072295720</v>
      </c>
      <c r="O240" s="3"/>
      <c r="P240" s="3"/>
      <c r="Q240" s="24"/>
      <c r="R240" s="3">
        <v>1</v>
      </c>
      <c r="S240" s="3"/>
      <c r="T240" s="24" t="s">
        <v>943</v>
      </c>
      <c r="U240" s="24"/>
      <c r="V240" s="3"/>
      <c r="W240" s="8"/>
      <c r="X240" s="24" t="s">
        <v>38</v>
      </c>
      <c r="Y240" s="24"/>
      <c r="Z240" s="15"/>
      <c r="AA240" s="15"/>
    </row>
    <row r="241" spans="1:27" ht="16.5" hidden="1">
      <c r="A241" s="3">
        <f t="shared" si="0"/>
        <v>238</v>
      </c>
      <c r="B241" s="3" t="str">
        <f>VLOOKUP(D241,DSKH!$A:$B,2,0)</f>
        <v>A-29</v>
      </c>
      <c r="C241" s="24" t="str">
        <f t="shared" si="20"/>
        <v>HÀ</v>
      </c>
      <c r="D241" s="24" t="s">
        <v>92</v>
      </c>
      <c r="E241" s="24" t="str">
        <f t="shared" si="19"/>
        <v>X</v>
      </c>
      <c r="F241" s="25">
        <v>308217428210</v>
      </c>
      <c r="G241" s="24" t="s">
        <v>44</v>
      </c>
      <c r="H241" s="36">
        <v>46055</v>
      </c>
      <c r="I241" s="24" t="s">
        <v>28</v>
      </c>
      <c r="J241" s="24" t="s">
        <v>29</v>
      </c>
      <c r="K241" s="24" t="s">
        <v>30</v>
      </c>
      <c r="L241" s="24"/>
      <c r="M241" s="30" t="s">
        <v>944</v>
      </c>
      <c r="N241" s="24"/>
      <c r="O241" s="3"/>
      <c r="P241" s="24"/>
      <c r="Q241" s="3"/>
      <c r="R241" s="3">
        <v>1</v>
      </c>
      <c r="S241" s="3"/>
      <c r="T241" s="24" t="s">
        <v>945</v>
      </c>
      <c r="U241" s="24"/>
      <c r="V241" s="24"/>
      <c r="W241" s="8"/>
      <c r="X241" s="24" t="s">
        <v>94</v>
      </c>
      <c r="Y241" s="3"/>
      <c r="Z241" s="15"/>
      <c r="AA241" s="15"/>
    </row>
    <row r="242" spans="1:27" ht="16.5" hidden="1">
      <c r="A242" s="3">
        <f t="shared" si="0"/>
        <v>239</v>
      </c>
      <c r="B242" s="3" t="str">
        <f>VLOOKUP(D242,DSKH!$A:$B,2,0)</f>
        <v>B-57</v>
      </c>
      <c r="C242" s="24" t="str">
        <f t="shared" si="20"/>
        <v>HÀ</v>
      </c>
      <c r="D242" s="24" t="s">
        <v>946</v>
      </c>
      <c r="E242" s="24" t="str">
        <f t="shared" si="19"/>
        <v>X</v>
      </c>
      <c r="F242" s="25">
        <v>308216887660</v>
      </c>
      <c r="G242" s="24" t="s">
        <v>41</v>
      </c>
      <c r="H242" s="36">
        <v>46055</v>
      </c>
      <c r="I242" s="24" t="s">
        <v>28</v>
      </c>
      <c r="J242" s="24" t="s">
        <v>29</v>
      </c>
      <c r="K242" s="24" t="s">
        <v>30</v>
      </c>
      <c r="L242" s="24"/>
      <c r="M242" s="30">
        <v>46</v>
      </c>
      <c r="N242" s="24"/>
      <c r="O242" s="3"/>
      <c r="P242" s="24"/>
      <c r="Q242" s="3"/>
      <c r="R242" s="3"/>
      <c r="S242" s="3">
        <v>1</v>
      </c>
      <c r="T242" s="24" t="s">
        <v>947</v>
      </c>
      <c r="U242" s="24"/>
      <c r="V242" s="24"/>
      <c r="W242" s="8"/>
      <c r="X242" s="24"/>
      <c r="Y242" s="3"/>
      <c r="Z242" s="15"/>
      <c r="AA242" s="15"/>
    </row>
    <row r="243" spans="1:27" ht="16.5" hidden="1">
      <c r="A243" s="3">
        <f t="shared" si="0"/>
        <v>240</v>
      </c>
      <c r="B243" s="3" t="str">
        <f>VLOOKUP(D243,DSKH!$A:$B,2,0)</f>
        <v>B-57</v>
      </c>
      <c r="C243" s="24" t="str">
        <f t="shared" si="20"/>
        <v>HÀ</v>
      </c>
      <c r="D243" s="24" t="s">
        <v>946</v>
      </c>
      <c r="E243" s="24" t="str">
        <f t="shared" si="19"/>
        <v>X</v>
      </c>
      <c r="F243" s="25">
        <v>308216927600</v>
      </c>
      <c r="G243" s="24" t="s">
        <v>41</v>
      </c>
      <c r="H243" s="36">
        <v>46055</v>
      </c>
      <c r="I243" s="24" t="s">
        <v>28</v>
      </c>
      <c r="J243" s="24" t="s">
        <v>29</v>
      </c>
      <c r="K243" s="24" t="s">
        <v>30</v>
      </c>
      <c r="L243" s="24"/>
      <c r="M243" s="30">
        <v>47</v>
      </c>
      <c r="N243" s="24"/>
      <c r="O243" s="3"/>
      <c r="P243" s="24"/>
      <c r="Q243" s="3"/>
      <c r="R243" s="3"/>
      <c r="S243" s="3">
        <v>1</v>
      </c>
      <c r="T243" s="24" t="s">
        <v>948</v>
      </c>
      <c r="U243" s="24"/>
      <c r="V243" s="24"/>
      <c r="W243" s="8"/>
      <c r="X243" s="24"/>
      <c r="Y243" s="3"/>
      <c r="Z243" s="15"/>
      <c r="AA243" s="15"/>
    </row>
    <row r="244" spans="1:27" ht="16.5" hidden="1">
      <c r="A244" s="3">
        <f t="shared" si="0"/>
        <v>241</v>
      </c>
      <c r="B244" s="3" t="str">
        <f>VLOOKUP(D244,DSKH!$A:$B,2,0)</f>
        <v>B-57</v>
      </c>
      <c r="C244" s="24" t="str">
        <f t="shared" si="20"/>
        <v>HÀ</v>
      </c>
      <c r="D244" s="24" t="s">
        <v>946</v>
      </c>
      <c r="E244" s="24" t="str">
        <f t="shared" si="19"/>
        <v>X</v>
      </c>
      <c r="F244" s="25">
        <v>308221126160</v>
      </c>
      <c r="G244" s="24" t="s">
        <v>41</v>
      </c>
      <c r="H244" s="36">
        <v>46083</v>
      </c>
      <c r="I244" s="24" t="s">
        <v>28</v>
      </c>
      <c r="J244" s="24" t="s">
        <v>29</v>
      </c>
      <c r="K244" s="24" t="s">
        <v>30</v>
      </c>
      <c r="L244" s="24"/>
      <c r="M244" s="30">
        <v>48</v>
      </c>
      <c r="N244" s="24"/>
      <c r="O244" s="3"/>
      <c r="P244" s="3"/>
      <c r="Q244" s="3"/>
      <c r="R244" s="24"/>
      <c r="S244" s="3">
        <v>1</v>
      </c>
      <c r="T244" s="24" t="s">
        <v>91</v>
      </c>
      <c r="U244" s="3"/>
      <c r="V244" s="3"/>
      <c r="W244" s="8"/>
      <c r="X244" s="24"/>
      <c r="Y244" s="24"/>
      <c r="Z244" s="15"/>
      <c r="AA244" s="15"/>
    </row>
    <row r="245" spans="1:27" ht="16.5" hidden="1">
      <c r="A245" s="3">
        <f t="shared" si="0"/>
        <v>242</v>
      </c>
      <c r="B245" s="3" t="str">
        <f>VLOOKUP(D245,DSKH!$A:$B,2,0)</f>
        <v>B-57</v>
      </c>
      <c r="C245" s="24" t="str">
        <f t="shared" si="20"/>
        <v>HÀ</v>
      </c>
      <c r="D245" s="24" t="s">
        <v>946</v>
      </c>
      <c r="E245" s="24" t="str">
        <f t="shared" si="19"/>
        <v>X</v>
      </c>
      <c r="F245" s="25">
        <v>308221174830</v>
      </c>
      <c r="G245" s="24" t="s">
        <v>41</v>
      </c>
      <c r="H245" s="36">
        <v>46083</v>
      </c>
      <c r="I245" s="24" t="s">
        <v>28</v>
      </c>
      <c r="J245" s="24" t="s">
        <v>29</v>
      </c>
      <c r="K245" s="24" t="s">
        <v>30</v>
      </c>
      <c r="L245" s="24"/>
      <c r="M245" s="30">
        <v>49</v>
      </c>
      <c r="N245" s="3"/>
      <c r="O245" s="3"/>
      <c r="P245" s="3"/>
      <c r="Q245" s="3"/>
      <c r="R245" s="3"/>
      <c r="S245" s="3">
        <v>1</v>
      </c>
      <c r="T245" s="3" t="s">
        <v>949</v>
      </c>
      <c r="U245" s="3"/>
      <c r="V245" s="3"/>
      <c r="W245" s="8"/>
      <c r="X245" s="3"/>
      <c r="Y245" s="3"/>
      <c r="Z245" s="15"/>
      <c r="AA245" s="15"/>
    </row>
    <row r="246" spans="1:27" ht="16.5" hidden="1">
      <c r="A246" s="3">
        <f t="shared" si="0"/>
        <v>243</v>
      </c>
      <c r="B246" s="3" t="str">
        <f>VLOOKUP(D246,DSKH!$A:$B,2,0)</f>
        <v>A-324</v>
      </c>
      <c r="C246" s="24" t="str">
        <f t="shared" si="20"/>
        <v>HÀ</v>
      </c>
      <c r="D246" s="24" t="s">
        <v>56</v>
      </c>
      <c r="E246" s="24" t="str">
        <f t="shared" si="19"/>
        <v>X</v>
      </c>
      <c r="F246" s="25">
        <v>308217167330</v>
      </c>
      <c r="G246" s="24" t="s">
        <v>44</v>
      </c>
      <c r="H246" s="36">
        <v>46055</v>
      </c>
      <c r="I246" s="24" t="s">
        <v>28</v>
      </c>
      <c r="J246" s="24" t="s">
        <v>29</v>
      </c>
      <c r="K246" s="24" t="s">
        <v>59</v>
      </c>
      <c r="L246" s="24"/>
      <c r="M246" s="232" t="s">
        <v>950</v>
      </c>
      <c r="N246" s="24"/>
      <c r="O246" s="229" t="s">
        <v>951</v>
      </c>
      <c r="P246" s="229">
        <v>1</v>
      </c>
      <c r="Q246" s="3"/>
      <c r="R246" s="24"/>
      <c r="S246" s="3"/>
      <c r="T246" s="229" t="s">
        <v>952</v>
      </c>
      <c r="U246" s="229" t="s">
        <v>953</v>
      </c>
      <c r="V246" s="229">
        <v>266494895220</v>
      </c>
      <c r="W246" s="252">
        <v>250000</v>
      </c>
      <c r="X246" s="229" t="s">
        <v>31</v>
      </c>
      <c r="Y246" s="229" t="s">
        <v>100</v>
      </c>
      <c r="Z246" s="15"/>
      <c r="AA246" s="15"/>
    </row>
    <row r="247" spans="1:27" ht="16.5" hidden="1">
      <c r="A247" s="3">
        <f t="shared" si="0"/>
        <v>244</v>
      </c>
      <c r="B247" s="3" t="str">
        <f>VLOOKUP(D247,DSKH!$A:$B,2,0)</f>
        <v>A-324</v>
      </c>
      <c r="C247" s="24" t="str">
        <f t="shared" si="20"/>
        <v>HÀ</v>
      </c>
      <c r="D247" s="24" t="s">
        <v>56</v>
      </c>
      <c r="E247" s="24" t="str">
        <f t="shared" si="19"/>
        <v>X</v>
      </c>
      <c r="F247" s="25">
        <v>308217148320</v>
      </c>
      <c r="G247" s="24" t="s">
        <v>44</v>
      </c>
      <c r="H247" s="36">
        <v>46055</v>
      </c>
      <c r="I247" s="24" t="s">
        <v>28</v>
      </c>
      <c r="J247" s="24" t="s">
        <v>29</v>
      </c>
      <c r="K247" s="24" t="s">
        <v>59</v>
      </c>
      <c r="L247" s="24"/>
      <c r="M247" s="223"/>
      <c r="N247" s="24"/>
      <c r="O247" s="223"/>
      <c r="P247" s="223"/>
      <c r="Q247" s="3"/>
      <c r="R247" s="24"/>
      <c r="S247" s="3"/>
      <c r="T247" s="223"/>
      <c r="U247" s="223"/>
      <c r="V247" s="223"/>
      <c r="W247" s="235"/>
      <c r="X247" s="223"/>
      <c r="Y247" s="223"/>
      <c r="Z247" s="15"/>
      <c r="AA247" s="15"/>
    </row>
    <row r="248" spans="1:27" ht="33" hidden="1">
      <c r="A248" s="3">
        <f t="shared" si="0"/>
        <v>245</v>
      </c>
      <c r="B248" s="3" t="str">
        <f>VLOOKUP(D248,DSKH!$A:$B,2,0)</f>
        <v>A-324</v>
      </c>
      <c r="C248" s="24" t="str">
        <f t="shared" si="20"/>
        <v>HÀ</v>
      </c>
      <c r="D248" s="24" t="s">
        <v>56</v>
      </c>
      <c r="E248" s="24" t="str">
        <f t="shared" si="19"/>
        <v>X</v>
      </c>
      <c r="F248" s="25">
        <v>308219390310</v>
      </c>
      <c r="G248" s="24" t="s">
        <v>44</v>
      </c>
      <c r="H248" s="36">
        <v>46083</v>
      </c>
      <c r="I248" s="24" t="s">
        <v>28</v>
      </c>
      <c r="J248" s="24" t="s">
        <v>29</v>
      </c>
      <c r="K248" s="24" t="s">
        <v>59</v>
      </c>
      <c r="L248" s="24"/>
      <c r="M248" s="30" t="s">
        <v>954</v>
      </c>
      <c r="N248" s="3"/>
      <c r="O248" s="3" t="s">
        <v>955</v>
      </c>
      <c r="P248" s="3"/>
      <c r="Q248" s="3"/>
      <c r="R248" s="3">
        <v>1</v>
      </c>
      <c r="S248" s="3"/>
      <c r="T248" s="3" t="s">
        <v>956</v>
      </c>
      <c r="U248" s="3"/>
      <c r="V248" s="3">
        <v>266486571725</v>
      </c>
      <c r="W248" s="54">
        <v>74910</v>
      </c>
      <c r="X248" s="32" t="s">
        <v>31</v>
      </c>
      <c r="Y248" s="3"/>
      <c r="Z248" s="15"/>
      <c r="AA248" s="15"/>
    </row>
    <row r="249" spans="1:27" ht="33" hidden="1">
      <c r="A249" s="3">
        <f t="shared" si="0"/>
        <v>246</v>
      </c>
      <c r="B249" s="3" t="str">
        <f>VLOOKUP(D249,DSKH!$A:$B,2,0)</f>
        <v>A-324</v>
      </c>
      <c r="C249" s="24" t="str">
        <f t="shared" si="20"/>
        <v>HÀ</v>
      </c>
      <c r="D249" s="24" t="s">
        <v>56</v>
      </c>
      <c r="E249" s="24" t="str">
        <f t="shared" si="19"/>
        <v>X</v>
      </c>
      <c r="F249" s="25">
        <v>308219137240</v>
      </c>
      <c r="G249" s="24" t="s">
        <v>44</v>
      </c>
      <c r="H249" s="36">
        <v>46083</v>
      </c>
      <c r="I249" s="24" t="s">
        <v>28</v>
      </c>
      <c r="J249" s="24" t="s">
        <v>29</v>
      </c>
      <c r="K249" s="24" t="s">
        <v>59</v>
      </c>
      <c r="L249" s="24"/>
      <c r="M249" s="30" t="s">
        <v>957</v>
      </c>
      <c r="N249" s="24"/>
      <c r="O249" s="3" t="s">
        <v>958</v>
      </c>
      <c r="P249" s="24"/>
      <c r="Q249" s="3"/>
      <c r="R249" s="3">
        <v>1</v>
      </c>
      <c r="S249" s="3"/>
      <c r="T249" s="24" t="s">
        <v>959</v>
      </c>
      <c r="U249" s="24"/>
      <c r="V249" s="24"/>
      <c r="W249" s="8"/>
      <c r="X249" s="47" t="s">
        <v>31</v>
      </c>
      <c r="Y249" s="3"/>
      <c r="Z249" s="15"/>
      <c r="AA249" s="15"/>
    </row>
    <row r="250" spans="1:27" ht="16.5" hidden="1">
      <c r="A250" s="3">
        <f t="shared" si="0"/>
        <v>247</v>
      </c>
      <c r="B250" s="3" t="str">
        <f>VLOOKUP(D250,DSKH!$A:$B,2,0)</f>
        <v>A-324</v>
      </c>
      <c r="C250" s="24" t="str">
        <f t="shared" si="20"/>
        <v>HÀ</v>
      </c>
      <c r="D250" s="24" t="s">
        <v>56</v>
      </c>
      <c r="E250" s="24" t="str">
        <f t="shared" si="19"/>
        <v>X</v>
      </c>
      <c r="F250" s="25">
        <v>308219174010</v>
      </c>
      <c r="G250" s="24" t="s">
        <v>44</v>
      </c>
      <c r="H250" s="36">
        <v>46083</v>
      </c>
      <c r="I250" s="24" t="s">
        <v>28</v>
      </c>
      <c r="J250" s="24" t="s">
        <v>29</v>
      </c>
      <c r="K250" s="24" t="s">
        <v>59</v>
      </c>
      <c r="L250" s="24"/>
      <c r="M250" s="30">
        <v>6603061768</v>
      </c>
      <c r="N250" s="24"/>
      <c r="O250" s="3">
        <v>83519690</v>
      </c>
      <c r="P250" s="3"/>
      <c r="Q250" s="3"/>
      <c r="R250" s="24">
        <v>1</v>
      </c>
      <c r="S250" s="3"/>
      <c r="T250" s="24" t="s">
        <v>960</v>
      </c>
      <c r="U250" s="3"/>
      <c r="V250" s="24">
        <v>266476658633</v>
      </c>
      <c r="W250" s="54">
        <v>60210</v>
      </c>
      <c r="X250" s="47" t="s">
        <v>31</v>
      </c>
      <c r="Y250" s="3"/>
      <c r="Z250" s="15"/>
      <c r="AA250" s="15"/>
    </row>
    <row r="251" spans="1:27" ht="16.5" hidden="1">
      <c r="A251" s="3">
        <f t="shared" si="0"/>
        <v>248</v>
      </c>
      <c r="B251" s="3" t="str">
        <f>VLOOKUP(D251,DSKH!$A:$B,2,0)</f>
        <v>A-324</v>
      </c>
      <c r="C251" s="24" t="str">
        <f t="shared" si="20"/>
        <v>HÀ</v>
      </c>
      <c r="D251" s="24" t="s">
        <v>56</v>
      </c>
      <c r="E251" s="24" t="str">
        <f t="shared" si="19"/>
        <v>X</v>
      </c>
      <c r="F251" s="25">
        <v>308219192760</v>
      </c>
      <c r="G251" s="24" t="s">
        <v>44</v>
      </c>
      <c r="H251" s="36">
        <v>46083</v>
      </c>
      <c r="I251" s="24" t="s">
        <v>28</v>
      </c>
      <c r="J251" s="24" t="s">
        <v>29</v>
      </c>
      <c r="K251" s="24" t="s">
        <v>59</v>
      </c>
      <c r="L251" s="24"/>
      <c r="M251" s="30">
        <v>6603061783</v>
      </c>
      <c r="N251" s="24"/>
      <c r="O251" s="3" t="s">
        <v>961</v>
      </c>
      <c r="P251" s="3"/>
      <c r="Q251" s="3"/>
      <c r="R251" s="24">
        <v>1</v>
      </c>
      <c r="S251" s="3"/>
      <c r="T251" s="24" t="s">
        <v>962</v>
      </c>
      <c r="U251" s="3"/>
      <c r="V251" s="24">
        <v>266472448047</v>
      </c>
      <c r="W251" s="54">
        <v>31650</v>
      </c>
      <c r="X251" s="47" t="s">
        <v>31</v>
      </c>
      <c r="Y251" s="3"/>
      <c r="Z251" s="15"/>
      <c r="AA251" s="15"/>
    </row>
    <row r="252" spans="1:27" ht="16.5" hidden="1">
      <c r="A252" s="3">
        <f t="shared" si="0"/>
        <v>249</v>
      </c>
      <c r="B252" s="3" t="str">
        <f>VLOOKUP(D252,DSKH!$A:$B,2,0)</f>
        <v>A-324</v>
      </c>
      <c r="C252" s="24" t="str">
        <f t="shared" si="20"/>
        <v>HÀ</v>
      </c>
      <c r="D252" s="24" t="s">
        <v>56</v>
      </c>
      <c r="E252" s="24" t="str">
        <f t="shared" si="19"/>
        <v>X</v>
      </c>
      <c r="F252" s="25">
        <v>308219237120</v>
      </c>
      <c r="G252" s="24" t="s">
        <v>44</v>
      </c>
      <c r="H252" s="36">
        <v>46083</v>
      </c>
      <c r="I252" s="24" t="s">
        <v>28</v>
      </c>
      <c r="J252" s="24" t="s">
        <v>29</v>
      </c>
      <c r="K252" s="24" t="s">
        <v>59</v>
      </c>
      <c r="L252" s="24"/>
      <c r="M252" s="232" t="s">
        <v>963</v>
      </c>
      <c r="N252" s="24"/>
      <c r="O252" s="229" t="s">
        <v>964</v>
      </c>
      <c r="P252" s="3"/>
      <c r="Q252" s="3"/>
      <c r="R252" s="229">
        <v>1</v>
      </c>
      <c r="S252" s="3"/>
      <c r="T252" s="229" t="s">
        <v>965</v>
      </c>
      <c r="U252" s="3"/>
      <c r="V252" s="229">
        <v>266460088952</v>
      </c>
      <c r="W252" s="252">
        <v>72240</v>
      </c>
      <c r="X252" s="229" t="s">
        <v>31</v>
      </c>
      <c r="Y252" s="229" t="s">
        <v>281</v>
      </c>
      <c r="Z252" s="15"/>
      <c r="AA252" s="15"/>
    </row>
    <row r="253" spans="1:27" ht="16.5" hidden="1">
      <c r="A253" s="3">
        <f t="shared" si="0"/>
        <v>250</v>
      </c>
      <c r="B253" s="3" t="str">
        <f>VLOOKUP(D253,DSKH!$A:$B,2,0)</f>
        <v>A-324</v>
      </c>
      <c r="C253" s="24" t="str">
        <f t="shared" si="20"/>
        <v>HÀ</v>
      </c>
      <c r="D253" s="24" t="s">
        <v>56</v>
      </c>
      <c r="E253" s="24" t="str">
        <f t="shared" si="19"/>
        <v>X</v>
      </c>
      <c r="F253" s="25">
        <v>308219221130</v>
      </c>
      <c r="G253" s="24" t="s">
        <v>44</v>
      </c>
      <c r="H253" s="36">
        <v>46083</v>
      </c>
      <c r="I253" s="24" t="s">
        <v>28</v>
      </c>
      <c r="J253" s="24" t="s">
        <v>29</v>
      </c>
      <c r="K253" s="24" t="s">
        <v>59</v>
      </c>
      <c r="L253" s="24"/>
      <c r="M253" s="223"/>
      <c r="N253" s="24"/>
      <c r="O253" s="223"/>
      <c r="P253" s="3"/>
      <c r="Q253" s="3"/>
      <c r="R253" s="223"/>
      <c r="S253" s="3"/>
      <c r="T253" s="223"/>
      <c r="U253" s="3"/>
      <c r="V253" s="223"/>
      <c r="W253" s="235"/>
      <c r="X253" s="223"/>
      <c r="Y253" s="223"/>
      <c r="Z253" s="15"/>
      <c r="AA253" s="15"/>
    </row>
    <row r="254" spans="1:27" ht="16.5" hidden="1">
      <c r="A254" s="3">
        <f t="shared" si="0"/>
        <v>251</v>
      </c>
      <c r="B254" s="3" t="e">
        <f>VLOOKUP(D254,DSKH!$A:$B,2,0)</f>
        <v>#N/A</v>
      </c>
      <c r="C254" s="24" t="str">
        <f t="shared" si="20"/>
        <v>HÀ</v>
      </c>
      <c r="D254" s="24" t="s">
        <v>966</v>
      </c>
      <c r="E254" s="24" t="str">
        <f t="shared" si="19"/>
        <v>X</v>
      </c>
      <c r="F254" s="25">
        <v>308215517800</v>
      </c>
      <c r="G254" s="24" t="s">
        <v>41</v>
      </c>
      <c r="H254" s="36">
        <v>46055</v>
      </c>
      <c r="I254" s="24" t="s">
        <v>28</v>
      </c>
      <c r="J254" s="24" t="s">
        <v>29</v>
      </c>
      <c r="K254" s="24" t="s">
        <v>30</v>
      </c>
      <c r="L254" s="24"/>
      <c r="M254" s="30">
        <v>2</v>
      </c>
      <c r="N254" s="24"/>
      <c r="O254" s="3"/>
      <c r="P254" s="3"/>
      <c r="Q254" s="3"/>
      <c r="R254" s="24"/>
      <c r="S254" s="3">
        <v>1</v>
      </c>
      <c r="T254" s="24" t="s">
        <v>967</v>
      </c>
      <c r="U254" s="3"/>
      <c r="V254" s="3"/>
      <c r="W254" s="8"/>
      <c r="X254" s="24"/>
      <c r="Y254" s="3"/>
      <c r="Z254" s="15"/>
      <c r="AA254" s="15"/>
    </row>
    <row r="255" spans="1:27" ht="16.5" hidden="1">
      <c r="A255" s="3">
        <f t="shared" si="0"/>
        <v>252</v>
      </c>
      <c r="B255" s="3" t="str">
        <f>VLOOKUP(D255,DSKH!$A:$B,2,0)</f>
        <v>A-293</v>
      </c>
      <c r="C255" s="24" t="str">
        <f t="shared" si="20"/>
        <v>HÀ</v>
      </c>
      <c r="D255" s="4" t="s">
        <v>96</v>
      </c>
      <c r="E255" s="24" t="str">
        <f t="shared" si="19"/>
        <v>N</v>
      </c>
      <c r="F255" s="25">
        <v>107949300100</v>
      </c>
      <c r="G255" s="24" t="s">
        <v>83</v>
      </c>
      <c r="H255" s="36">
        <v>46055</v>
      </c>
      <c r="I255" s="24" t="s">
        <v>28</v>
      </c>
      <c r="J255" s="24" t="s">
        <v>36</v>
      </c>
      <c r="K255" s="24" t="s">
        <v>59</v>
      </c>
      <c r="L255" s="24" t="s">
        <v>512</v>
      </c>
      <c r="M255" s="30" t="s">
        <v>968</v>
      </c>
      <c r="N255" s="24">
        <v>264249173</v>
      </c>
      <c r="O255" s="3"/>
      <c r="P255" s="24">
        <v>1</v>
      </c>
      <c r="Q255" s="3"/>
      <c r="R255" s="3"/>
      <c r="S255" s="3"/>
      <c r="T255" s="24" t="s">
        <v>969</v>
      </c>
      <c r="U255" s="24" t="s">
        <v>970</v>
      </c>
      <c r="V255" s="24">
        <v>202610907411</v>
      </c>
      <c r="W255" s="54">
        <v>250000</v>
      </c>
      <c r="X255" s="24" t="s">
        <v>31</v>
      </c>
      <c r="Y255" s="3"/>
      <c r="Z255" s="15"/>
      <c r="AA255" s="15"/>
    </row>
    <row r="256" spans="1:27" ht="16.5" hidden="1">
      <c r="A256" s="3">
        <f t="shared" si="0"/>
        <v>253</v>
      </c>
      <c r="B256" s="3" t="str">
        <f>VLOOKUP(D256,DSKH!$A:$B,2,0)</f>
        <v>A-361</v>
      </c>
      <c r="C256" s="24" t="str">
        <f t="shared" si="20"/>
        <v>HÀ</v>
      </c>
      <c r="D256" s="24" t="s">
        <v>105</v>
      </c>
      <c r="E256" s="24" t="str">
        <f t="shared" si="19"/>
        <v>N</v>
      </c>
      <c r="F256" s="25">
        <v>107955657351</v>
      </c>
      <c r="G256" s="24" t="s">
        <v>83</v>
      </c>
      <c r="H256" s="36">
        <v>46083</v>
      </c>
      <c r="I256" s="24" t="s">
        <v>28</v>
      </c>
      <c r="J256" s="24" t="s">
        <v>36</v>
      </c>
      <c r="K256" s="24" t="s">
        <v>106</v>
      </c>
      <c r="L256" s="24" t="s">
        <v>512</v>
      </c>
      <c r="M256" s="30" t="s">
        <v>971</v>
      </c>
      <c r="N256" s="3" t="s">
        <v>972</v>
      </c>
      <c r="O256" s="3"/>
      <c r="P256" s="3"/>
      <c r="Q256" s="3"/>
      <c r="R256" s="3">
        <v>1</v>
      </c>
      <c r="S256" s="24"/>
      <c r="T256" s="24" t="s">
        <v>973</v>
      </c>
      <c r="U256" s="3"/>
      <c r="V256" s="3"/>
      <c r="W256" s="8"/>
      <c r="X256" s="3" t="s">
        <v>31</v>
      </c>
      <c r="Y256" s="24"/>
      <c r="Z256" s="15"/>
      <c r="AA256" s="15"/>
    </row>
    <row r="257" spans="1:27" ht="16.5" hidden="1">
      <c r="A257" s="3">
        <f t="shared" si="0"/>
        <v>254</v>
      </c>
      <c r="B257" s="3" t="str">
        <f>VLOOKUP(D257,DSKH!$A:$B,2,0)</f>
        <v>A-18</v>
      </c>
      <c r="C257" s="24" t="str">
        <f t="shared" ref="C257:C274" si="21">IF(AND(D257&lt;&gt;"", F257&lt;&gt;""), "TRANG", "")</f>
        <v>TRANG</v>
      </c>
      <c r="D257" s="24" t="s">
        <v>189</v>
      </c>
      <c r="E257" s="24" t="str">
        <f t="shared" si="19"/>
        <v>X</v>
      </c>
      <c r="F257" s="25">
        <v>308217854510</v>
      </c>
      <c r="G257" s="24" t="s">
        <v>53</v>
      </c>
      <c r="H257" s="26">
        <v>46055</v>
      </c>
      <c r="I257" s="24" t="s">
        <v>28</v>
      </c>
      <c r="J257" s="24" t="s">
        <v>239</v>
      </c>
      <c r="K257" s="24" t="s">
        <v>54</v>
      </c>
      <c r="L257" s="24"/>
      <c r="M257" s="30">
        <v>6420012384</v>
      </c>
      <c r="N257" s="24">
        <v>122600036883627</v>
      </c>
      <c r="O257" s="3"/>
      <c r="P257" s="3"/>
      <c r="Q257" s="31">
        <v>1</v>
      </c>
      <c r="R257" s="55"/>
      <c r="S257" s="3"/>
      <c r="T257" s="24" t="s">
        <v>974</v>
      </c>
      <c r="U257" s="24"/>
      <c r="V257" s="24">
        <v>202610926153</v>
      </c>
      <c r="W257" s="8">
        <v>72000</v>
      </c>
      <c r="X257" s="24" t="s">
        <v>31</v>
      </c>
      <c r="Y257" s="24"/>
      <c r="Z257" s="15"/>
      <c r="AA257" s="15"/>
    </row>
    <row r="258" spans="1:27" ht="16.5" hidden="1">
      <c r="A258" s="3">
        <f t="shared" si="0"/>
        <v>255</v>
      </c>
      <c r="B258" s="3" t="str">
        <f>VLOOKUP(D258,DSKH!$A:$B,2,0)</f>
        <v>A-144</v>
      </c>
      <c r="C258" s="24" t="str">
        <f t="shared" si="21"/>
        <v>TRANG</v>
      </c>
      <c r="D258" s="4" t="s">
        <v>181</v>
      </c>
      <c r="E258" s="24" t="str">
        <f t="shared" si="19"/>
        <v>N</v>
      </c>
      <c r="F258" s="25">
        <v>107952365140</v>
      </c>
      <c r="G258" s="24" t="s">
        <v>27</v>
      </c>
      <c r="H258" s="26">
        <v>46055</v>
      </c>
      <c r="I258" s="24" t="s">
        <v>28</v>
      </c>
      <c r="J258" s="24" t="s">
        <v>240</v>
      </c>
      <c r="K258" s="24" t="s">
        <v>54</v>
      </c>
      <c r="L258" s="3"/>
      <c r="M258" s="27" t="s">
        <v>975</v>
      </c>
      <c r="N258" s="4" t="s">
        <v>976</v>
      </c>
      <c r="O258" s="3"/>
      <c r="P258" s="3"/>
      <c r="Q258" s="244">
        <v>1</v>
      </c>
      <c r="R258" s="55"/>
      <c r="S258" s="3"/>
      <c r="T258" s="3"/>
      <c r="U258" s="229" t="s">
        <v>977</v>
      </c>
      <c r="V258" s="229">
        <v>202610931866</v>
      </c>
      <c r="W258" s="231">
        <v>500000</v>
      </c>
      <c r="X258" s="229" t="s">
        <v>31</v>
      </c>
      <c r="Y258" s="229" t="s">
        <v>241</v>
      </c>
      <c r="Z258" s="15"/>
      <c r="AA258" s="15"/>
    </row>
    <row r="259" spans="1:27" ht="16.5" hidden="1">
      <c r="A259" s="3">
        <f t="shared" si="0"/>
        <v>256</v>
      </c>
      <c r="B259" s="3" t="str">
        <f>VLOOKUP(D259,DSKH!$A:$B,2,0)</f>
        <v>A-144</v>
      </c>
      <c r="C259" s="24" t="str">
        <f t="shared" si="21"/>
        <v>TRANG</v>
      </c>
      <c r="D259" s="4" t="s">
        <v>181</v>
      </c>
      <c r="E259" s="24" t="str">
        <f t="shared" si="19"/>
        <v>N</v>
      </c>
      <c r="F259" s="25">
        <v>107952274620</v>
      </c>
      <c r="G259" s="24" t="s">
        <v>27</v>
      </c>
      <c r="H259" s="26">
        <v>46055</v>
      </c>
      <c r="I259" s="24" t="s">
        <v>28</v>
      </c>
      <c r="J259" s="24" t="s">
        <v>240</v>
      </c>
      <c r="K259" s="24" t="s">
        <v>54</v>
      </c>
      <c r="L259" s="24"/>
      <c r="M259" s="30" t="s">
        <v>978</v>
      </c>
      <c r="N259" s="4" t="s">
        <v>979</v>
      </c>
      <c r="O259" s="3"/>
      <c r="P259" s="24"/>
      <c r="Q259" s="223"/>
      <c r="R259" s="55"/>
      <c r="S259" s="3"/>
      <c r="T259" s="24"/>
      <c r="U259" s="223"/>
      <c r="V259" s="223"/>
      <c r="W259" s="223"/>
      <c r="X259" s="223"/>
      <c r="Y259" s="223"/>
      <c r="Z259" s="15"/>
      <c r="AA259" s="15"/>
    </row>
    <row r="260" spans="1:27" ht="16.5" hidden="1">
      <c r="A260" s="3">
        <f t="shared" si="0"/>
        <v>257</v>
      </c>
      <c r="B260" s="3" t="str">
        <f>VLOOKUP(D260,DSKH!$A:$B,2,0)</f>
        <v>A-144</v>
      </c>
      <c r="C260" s="24" t="str">
        <f t="shared" si="21"/>
        <v>TRANG</v>
      </c>
      <c r="D260" s="4" t="s">
        <v>181</v>
      </c>
      <c r="E260" s="24" t="str">
        <f t="shared" si="19"/>
        <v>N</v>
      </c>
      <c r="F260" s="25">
        <v>107951161510</v>
      </c>
      <c r="G260" s="24" t="s">
        <v>27</v>
      </c>
      <c r="H260" s="26">
        <v>46055</v>
      </c>
      <c r="I260" s="24" t="s">
        <v>28</v>
      </c>
      <c r="J260" s="24" t="s">
        <v>240</v>
      </c>
      <c r="K260" s="24" t="s">
        <v>54</v>
      </c>
      <c r="L260" s="24"/>
      <c r="M260" s="30" t="s">
        <v>980</v>
      </c>
      <c r="N260" s="24" t="s">
        <v>981</v>
      </c>
      <c r="O260" s="3"/>
      <c r="P260" s="28">
        <v>1</v>
      </c>
      <c r="Q260" s="3"/>
      <c r="R260" s="55"/>
      <c r="S260" s="3"/>
      <c r="T260" s="24"/>
      <c r="U260" s="3" t="s">
        <v>982</v>
      </c>
      <c r="V260" s="3">
        <v>202610931493</v>
      </c>
      <c r="W260" s="8">
        <v>500000</v>
      </c>
      <c r="X260" s="3" t="s">
        <v>31</v>
      </c>
      <c r="Y260" s="3"/>
      <c r="Z260" s="15"/>
      <c r="AA260" s="15"/>
    </row>
    <row r="261" spans="1:27" ht="16.5" hidden="1">
      <c r="A261" s="3">
        <f t="shared" si="0"/>
        <v>258</v>
      </c>
      <c r="B261" s="3" t="str">
        <f>VLOOKUP(D261,DSKH!$A:$B,2,0)</f>
        <v>A-144</v>
      </c>
      <c r="C261" s="24" t="str">
        <f t="shared" si="21"/>
        <v>TRANG</v>
      </c>
      <c r="D261" s="4" t="s">
        <v>181</v>
      </c>
      <c r="E261" s="24" t="str">
        <f t="shared" si="19"/>
        <v>N</v>
      </c>
      <c r="F261" s="25">
        <v>107950589610</v>
      </c>
      <c r="G261" s="24" t="s">
        <v>27</v>
      </c>
      <c r="H261" s="26">
        <v>46055</v>
      </c>
      <c r="I261" s="24" t="s">
        <v>28</v>
      </c>
      <c r="J261" s="24" t="s">
        <v>240</v>
      </c>
      <c r="K261" s="24" t="s">
        <v>54</v>
      </c>
      <c r="L261" s="24"/>
      <c r="M261" s="30">
        <v>9050018410</v>
      </c>
      <c r="N261" s="24" t="s">
        <v>983</v>
      </c>
      <c r="O261" s="3"/>
      <c r="P261" s="3"/>
      <c r="Q261" s="31">
        <v>1</v>
      </c>
      <c r="R261" s="55"/>
      <c r="S261" s="3"/>
      <c r="T261" s="24" t="s">
        <v>984</v>
      </c>
      <c r="U261" s="24"/>
      <c r="V261" s="24"/>
      <c r="W261" s="8"/>
      <c r="X261" s="24" t="s">
        <v>31</v>
      </c>
      <c r="Y261" s="24"/>
      <c r="Z261" s="15"/>
      <c r="AA261" s="15"/>
    </row>
    <row r="262" spans="1:27" ht="16.5" hidden="1">
      <c r="A262" s="3">
        <f t="shared" si="0"/>
        <v>259</v>
      </c>
      <c r="B262" s="3" t="str">
        <f>VLOOKUP(D262,DSKH!$A:$B,2,0)</f>
        <v>A-319</v>
      </c>
      <c r="C262" s="24" t="str">
        <f t="shared" si="21"/>
        <v>TRANG</v>
      </c>
      <c r="D262" s="24" t="s">
        <v>187</v>
      </c>
      <c r="E262" s="24" t="str">
        <f t="shared" si="19"/>
        <v>X</v>
      </c>
      <c r="F262" s="25">
        <v>308217124960</v>
      </c>
      <c r="G262" s="24" t="s">
        <v>41</v>
      </c>
      <c r="H262" s="26">
        <v>46055</v>
      </c>
      <c r="I262" s="24" t="s">
        <v>28</v>
      </c>
      <c r="J262" s="24" t="s">
        <v>240</v>
      </c>
      <c r="K262" s="24" t="s">
        <v>30</v>
      </c>
      <c r="L262" s="24"/>
      <c r="M262" s="30" t="s">
        <v>985</v>
      </c>
      <c r="N262" s="24"/>
      <c r="O262" s="3"/>
      <c r="P262" s="28">
        <v>1</v>
      </c>
      <c r="Q262" s="3"/>
      <c r="R262" s="55"/>
      <c r="S262" s="3"/>
      <c r="T262" s="24"/>
      <c r="U262" s="3" t="s">
        <v>986</v>
      </c>
      <c r="V262" s="3" t="s">
        <v>987</v>
      </c>
      <c r="W262" s="8"/>
      <c r="X262" s="3" t="s">
        <v>31</v>
      </c>
      <c r="Y262" s="24"/>
      <c r="Z262" s="15"/>
      <c r="AA262" s="15"/>
    </row>
    <row r="263" spans="1:27" ht="16.5" hidden="1">
      <c r="A263" s="3">
        <f t="shared" si="0"/>
        <v>260</v>
      </c>
      <c r="B263" s="3" t="str">
        <f>VLOOKUP(D263,DSKH!$A:$B,2,0)</f>
        <v>A-383</v>
      </c>
      <c r="C263" s="24" t="str">
        <f t="shared" si="21"/>
        <v>TRANG</v>
      </c>
      <c r="D263" s="24" t="s">
        <v>95</v>
      </c>
      <c r="E263" s="24" t="str">
        <f t="shared" si="19"/>
        <v>N</v>
      </c>
      <c r="F263" s="25">
        <v>107955723300</v>
      </c>
      <c r="G263" s="24" t="s">
        <v>83</v>
      </c>
      <c r="H263" s="26">
        <v>46056</v>
      </c>
      <c r="I263" s="24" t="s">
        <v>28</v>
      </c>
      <c r="J263" s="24" t="s">
        <v>240</v>
      </c>
      <c r="K263" s="24" t="s">
        <v>30</v>
      </c>
      <c r="L263" s="24"/>
      <c r="M263" s="30" t="s">
        <v>988</v>
      </c>
      <c r="N263" s="24">
        <v>132600036934323</v>
      </c>
      <c r="O263" s="3"/>
      <c r="P263" s="3"/>
      <c r="Q263" s="24"/>
      <c r="R263" s="3"/>
      <c r="S263" s="3">
        <v>1</v>
      </c>
      <c r="T263" s="24" t="s">
        <v>989</v>
      </c>
      <c r="U263" s="24"/>
      <c r="V263" s="24"/>
      <c r="W263" s="8"/>
      <c r="X263" s="24"/>
      <c r="Y263" s="3"/>
      <c r="Z263" s="15"/>
      <c r="AA263" s="15"/>
    </row>
    <row r="264" spans="1:27" ht="16.5" hidden="1">
      <c r="A264" s="3">
        <f t="shared" si="0"/>
        <v>261</v>
      </c>
      <c r="B264" s="3" t="str">
        <f>VLOOKUP(D264,DSKH!$A:$B,2,0)</f>
        <v>A-383</v>
      </c>
      <c r="C264" s="24" t="str">
        <f t="shared" si="21"/>
        <v>TRANG</v>
      </c>
      <c r="D264" s="24" t="s">
        <v>95</v>
      </c>
      <c r="E264" s="24" t="str">
        <f t="shared" si="19"/>
        <v>N</v>
      </c>
      <c r="F264" s="25">
        <v>107950055360</v>
      </c>
      <c r="G264" s="24" t="s">
        <v>83</v>
      </c>
      <c r="H264" s="26">
        <v>46056</v>
      </c>
      <c r="I264" s="24" t="s">
        <v>28</v>
      </c>
      <c r="J264" s="24" t="s">
        <v>240</v>
      </c>
      <c r="K264" s="24" t="s">
        <v>30</v>
      </c>
      <c r="L264" s="24"/>
      <c r="M264" s="30" t="s">
        <v>990</v>
      </c>
      <c r="N264" s="24">
        <v>132600036861402</v>
      </c>
      <c r="O264" s="3"/>
      <c r="P264" s="24"/>
      <c r="Q264" s="3"/>
      <c r="R264" s="3"/>
      <c r="S264" s="3">
        <v>1</v>
      </c>
      <c r="T264" s="24" t="s">
        <v>991</v>
      </c>
      <c r="U264" s="24"/>
      <c r="V264" s="24"/>
      <c r="W264" s="8"/>
      <c r="X264" s="24"/>
      <c r="Y264" s="3"/>
      <c r="Z264" s="15"/>
      <c r="AA264" s="15"/>
    </row>
    <row r="265" spans="1:27" ht="16.5" hidden="1">
      <c r="A265" s="3">
        <f t="shared" si="0"/>
        <v>262</v>
      </c>
      <c r="B265" s="3" t="str">
        <f>VLOOKUP(D265,DSKH!$A:$B,2,0)</f>
        <v>A-383</v>
      </c>
      <c r="C265" s="24" t="str">
        <f t="shared" si="21"/>
        <v>TRANG</v>
      </c>
      <c r="D265" s="24" t="s">
        <v>95</v>
      </c>
      <c r="E265" s="24" t="str">
        <f t="shared" si="19"/>
        <v>N</v>
      </c>
      <c r="F265" s="25">
        <v>107947078850</v>
      </c>
      <c r="G265" s="24" t="s">
        <v>99</v>
      </c>
      <c r="H265" s="26">
        <v>46055</v>
      </c>
      <c r="I265" s="24" t="s">
        <v>28</v>
      </c>
      <c r="J265" s="24" t="s">
        <v>239</v>
      </c>
      <c r="K265" s="24" t="s">
        <v>30</v>
      </c>
      <c r="L265" s="24" t="s">
        <v>992</v>
      </c>
      <c r="M265" s="30" t="s">
        <v>993</v>
      </c>
      <c r="N265" s="3" t="s">
        <v>994</v>
      </c>
      <c r="O265" s="3"/>
      <c r="P265" s="3"/>
      <c r="Q265" s="3"/>
      <c r="R265" s="229">
        <v>1</v>
      </c>
      <c r="S265" s="3"/>
      <c r="T265" s="229" t="s">
        <v>995</v>
      </c>
      <c r="U265" s="3"/>
      <c r="V265" s="229">
        <v>202610926128</v>
      </c>
      <c r="W265" s="231">
        <v>41700</v>
      </c>
      <c r="X265" s="229" t="s">
        <v>31</v>
      </c>
      <c r="Y265" s="229" t="s">
        <v>241</v>
      </c>
      <c r="Z265" s="15"/>
      <c r="AA265" s="15"/>
    </row>
    <row r="266" spans="1:27" ht="16.5" hidden="1">
      <c r="A266" s="3">
        <f t="shared" si="0"/>
        <v>263</v>
      </c>
      <c r="B266" s="3" t="str">
        <f>VLOOKUP(D266,DSKH!$A:$B,2,0)</f>
        <v>A-383</v>
      </c>
      <c r="C266" s="24" t="str">
        <f t="shared" si="21"/>
        <v>TRANG</v>
      </c>
      <c r="D266" s="24" t="s">
        <v>95</v>
      </c>
      <c r="E266" s="24" t="str">
        <f t="shared" si="19"/>
        <v>N</v>
      </c>
      <c r="F266" s="25">
        <v>107947026350</v>
      </c>
      <c r="G266" s="24" t="s">
        <v>83</v>
      </c>
      <c r="H266" s="26">
        <v>46055</v>
      </c>
      <c r="I266" s="24" t="s">
        <v>28</v>
      </c>
      <c r="J266" s="24" t="s">
        <v>240</v>
      </c>
      <c r="K266" s="24" t="s">
        <v>30</v>
      </c>
      <c r="L266" s="24" t="s">
        <v>992</v>
      </c>
      <c r="M266" s="30" t="s">
        <v>993</v>
      </c>
      <c r="N266" s="3" t="s">
        <v>996</v>
      </c>
      <c r="O266" s="24"/>
      <c r="P266" s="3"/>
      <c r="Q266" s="24"/>
      <c r="R266" s="223"/>
      <c r="S266" s="3"/>
      <c r="T266" s="223"/>
      <c r="U266" s="24"/>
      <c r="V266" s="223"/>
      <c r="W266" s="223"/>
      <c r="X266" s="223"/>
      <c r="Y266" s="223"/>
      <c r="Z266" s="15"/>
      <c r="AA266" s="15"/>
    </row>
    <row r="267" spans="1:27" ht="16.5" hidden="1">
      <c r="A267" s="3">
        <f t="shared" si="0"/>
        <v>264</v>
      </c>
      <c r="B267" s="3" t="str">
        <f>VLOOKUP(D267,DSKH!$A:$B,2,0)</f>
        <v>A-383</v>
      </c>
      <c r="C267" s="24" t="str">
        <f t="shared" si="21"/>
        <v>TRANG</v>
      </c>
      <c r="D267" s="24" t="s">
        <v>95</v>
      </c>
      <c r="E267" s="24" t="str">
        <f t="shared" si="19"/>
        <v>X</v>
      </c>
      <c r="F267" s="25">
        <v>308216302020</v>
      </c>
      <c r="G267" s="24" t="s">
        <v>41</v>
      </c>
      <c r="H267" s="26">
        <v>46055</v>
      </c>
      <c r="I267" s="24" t="s">
        <v>28</v>
      </c>
      <c r="J267" s="24" t="s">
        <v>240</v>
      </c>
      <c r="K267" s="24" t="s">
        <v>30</v>
      </c>
      <c r="L267" s="24"/>
      <c r="M267" s="30">
        <v>132600036860668</v>
      </c>
      <c r="N267" s="3" t="s">
        <v>997</v>
      </c>
      <c r="O267" s="24"/>
      <c r="P267" s="3"/>
      <c r="Q267" s="24"/>
      <c r="R267" s="3"/>
      <c r="S267" s="3">
        <v>1</v>
      </c>
      <c r="T267" s="24" t="s">
        <v>998</v>
      </c>
      <c r="U267" s="24"/>
      <c r="V267" s="3"/>
      <c r="W267" s="8"/>
      <c r="X267" s="24"/>
      <c r="Y267" s="24"/>
      <c r="Z267" s="15"/>
      <c r="AA267" s="15"/>
    </row>
    <row r="268" spans="1:27" ht="16.5" hidden="1">
      <c r="A268" s="3">
        <f t="shared" si="0"/>
        <v>265</v>
      </c>
      <c r="B268" s="3" t="str">
        <f>VLOOKUP(D268,DSKH!$A:$B,2,0)</f>
        <v>A-383</v>
      </c>
      <c r="C268" s="24" t="str">
        <f t="shared" si="21"/>
        <v>TRANG</v>
      </c>
      <c r="D268" s="24" t="s">
        <v>95</v>
      </c>
      <c r="E268" s="24" t="str">
        <f t="shared" si="19"/>
        <v>X</v>
      </c>
      <c r="F268" s="25">
        <v>308215290150</v>
      </c>
      <c r="G268" s="24" t="s">
        <v>41</v>
      </c>
      <c r="H268" s="26">
        <v>46055</v>
      </c>
      <c r="I268" s="24" t="s">
        <v>28</v>
      </c>
      <c r="J268" s="24" t="s">
        <v>240</v>
      </c>
      <c r="K268" s="24" t="s">
        <v>30</v>
      </c>
      <c r="L268" s="24"/>
      <c r="M268" s="30">
        <v>132600036849597</v>
      </c>
      <c r="N268" s="3" t="s">
        <v>999</v>
      </c>
      <c r="O268" s="3"/>
      <c r="P268" s="3"/>
      <c r="Q268" s="3"/>
      <c r="R268" s="24"/>
      <c r="S268" s="3">
        <v>1</v>
      </c>
      <c r="T268" s="24" t="s">
        <v>1000</v>
      </c>
      <c r="U268" s="3"/>
      <c r="V268" s="3"/>
      <c r="W268" s="8"/>
      <c r="X268" s="24"/>
      <c r="Y268" s="3"/>
      <c r="Z268" s="15"/>
      <c r="AA268" s="15"/>
    </row>
    <row r="269" spans="1:27" ht="16.5" hidden="1">
      <c r="A269" s="3">
        <f t="shared" si="0"/>
        <v>266</v>
      </c>
      <c r="B269" s="3" t="str">
        <f>VLOOKUP(D269,DSKH!$A:$B,2,0)</f>
        <v>A-383</v>
      </c>
      <c r="C269" s="24" t="str">
        <f t="shared" si="21"/>
        <v>TRANG</v>
      </c>
      <c r="D269" s="24" t="s">
        <v>95</v>
      </c>
      <c r="E269" s="24" t="str">
        <f t="shared" si="19"/>
        <v>X</v>
      </c>
      <c r="F269" s="25">
        <v>308215038300</v>
      </c>
      <c r="G269" s="24" t="s">
        <v>41</v>
      </c>
      <c r="H269" s="26">
        <v>46055</v>
      </c>
      <c r="I269" s="24" t="s">
        <v>28</v>
      </c>
      <c r="J269" s="24" t="s">
        <v>240</v>
      </c>
      <c r="K269" s="24" t="s">
        <v>30</v>
      </c>
      <c r="L269" s="24"/>
      <c r="M269" s="30">
        <v>132600036796920</v>
      </c>
      <c r="N269" s="3" t="s">
        <v>1001</v>
      </c>
      <c r="O269" s="3"/>
      <c r="P269" s="3"/>
      <c r="Q269" s="3"/>
      <c r="R269" s="3"/>
      <c r="S269" s="24">
        <v>1</v>
      </c>
      <c r="T269" s="24" t="s">
        <v>1002</v>
      </c>
      <c r="U269" s="3"/>
      <c r="V269" s="3"/>
      <c r="W269" s="8"/>
      <c r="X269" s="3"/>
      <c r="Y269" s="3"/>
      <c r="Z269" s="15"/>
      <c r="AA269" s="15"/>
    </row>
    <row r="270" spans="1:27" ht="16.5" hidden="1">
      <c r="A270" s="3">
        <f t="shared" si="0"/>
        <v>267</v>
      </c>
      <c r="B270" s="3" t="str">
        <f>VLOOKUP(D270,DSKH!$A:$B,2,0)</f>
        <v>A-03</v>
      </c>
      <c r="C270" s="24" t="str">
        <f t="shared" si="21"/>
        <v>TRANG</v>
      </c>
      <c r="D270" s="24" t="s">
        <v>242</v>
      </c>
      <c r="E270" s="24" t="str">
        <f t="shared" si="19"/>
        <v>N</v>
      </c>
      <c r="F270" s="25">
        <v>107953807730</v>
      </c>
      <c r="G270" s="24" t="s">
        <v>99</v>
      </c>
      <c r="H270" s="26">
        <v>46056</v>
      </c>
      <c r="I270" s="24" t="s">
        <v>28</v>
      </c>
      <c r="J270" s="24" t="s">
        <v>239</v>
      </c>
      <c r="K270" s="24" t="s">
        <v>30</v>
      </c>
      <c r="L270" s="24"/>
      <c r="M270" s="30">
        <v>8001141147</v>
      </c>
      <c r="N270" s="3">
        <v>8704109680</v>
      </c>
      <c r="O270" s="3"/>
      <c r="P270" s="3"/>
      <c r="Q270" s="3"/>
      <c r="R270" s="3">
        <v>1</v>
      </c>
      <c r="S270" s="24"/>
      <c r="T270" s="24" t="s">
        <v>592</v>
      </c>
      <c r="U270" s="3"/>
      <c r="V270" s="3"/>
      <c r="W270" s="8"/>
      <c r="X270" s="3"/>
      <c r="Y270" s="3"/>
      <c r="Z270" s="15"/>
      <c r="AA270" s="15"/>
    </row>
    <row r="271" spans="1:27" ht="16.5" hidden="1">
      <c r="A271" s="3">
        <f t="shared" si="0"/>
        <v>268</v>
      </c>
      <c r="B271" s="3" t="str">
        <f>VLOOKUP(D271,DSKH!$A:$B,2,0)</f>
        <v>A-03</v>
      </c>
      <c r="C271" s="24" t="str">
        <f t="shared" si="21"/>
        <v>TRANG</v>
      </c>
      <c r="D271" s="24" t="s">
        <v>242</v>
      </c>
      <c r="E271" s="24" t="str">
        <f t="shared" si="19"/>
        <v>N</v>
      </c>
      <c r="F271" s="25">
        <v>107953748560</v>
      </c>
      <c r="G271" s="24" t="s">
        <v>83</v>
      </c>
      <c r="H271" s="26">
        <v>46056</v>
      </c>
      <c r="I271" s="24" t="s">
        <v>33</v>
      </c>
      <c r="J271" s="24" t="s">
        <v>239</v>
      </c>
      <c r="K271" s="24" t="s">
        <v>30</v>
      </c>
      <c r="L271" s="24"/>
      <c r="M271" s="30" t="s">
        <v>1003</v>
      </c>
      <c r="N271" s="3" t="s">
        <v>1004</v>
      </c>
      <c r="O271" s="3"/>
      <c r="P271" s="3"/>
      <c r="Q271" s="3">
        <v>1</v>
      </c>
      <c r="R271" s="3"/>
      <c r="S271" s="24"/>
      <c r="T271" s="24"/>
      <c r="U271" s="3" t="s">
        <v>1005</v>
      </c>
      <c r="V271" s="55">
        <v>266438649384</v>
      </c>
      <c r="W271" s="8">
        <v>500000</v>
      </c>
      <c r="X271" s="3" t="s">
        <v>31</v>
      </c>
      <c r="Y271" s="3"/>
      <c r="Z271" s="15"/>
      <c r="AA271" s="15"/>
    </row>
    <row r="272" spans="1:27" ht="16.5" hidden="1">
      <c r="A272" s="3">
        <f t="shared" si="0"/>
        <v>269</v>
      </c>
      <c r="B272" s="3" t="str">
        <f>VLOOKUP(D272,DSKH!$A:$B,2,0)</f>
        <v>A-144</v>
      </c>
      <c r="C272" s="24" t="str">
        <f t="shared" si="21"/>
        <v>TRANG</v>
      </c>
      <c r="D272" s="4" t="s">
        <v>181</v>
      </c>
      <c r="E272" s="24" t="str">
        <f t="shared" si="19"/>
        <v>N</v>
      </c>
      <c r="F272" s="25">
        <v>107954248950</v>
      </c>
      <c r="G272" s="24" t="s">
        <v>32</v>
      </c>
      <c r="H272" s="26">
        <v>46056</v>
      </c>
      <c r="I272" s="24" t="s">
        <v>33</v>
      </c>
      <c r="J272" s="24" t="s">
        <v>239</v>
      </c>
      <c r="K272" s="24" t="s">
        <v>54</v>
      </c>
      <c r="L272" s="24"/>
      <c r="M272" s="30" t="s">
        <v>1006</v>
      </c>
      <c r="N272" s="24" t="s">
        <v>1007</v>
      </c>
      <c r="O272" s="3"/>
      <c r="P272" s="229">
        <v>1</v>
      </c>
      <c r="Q272" s="3"/>
      <c r="R272" s="24"/>
      <c r="S272" s="3"/>
      <c r="T272" s="24"/>
      <c r="U272" s="229" t="s">
        <v>1008</v>
      </c>
      <c r="V272" s="229">
        <v>202610931510</v>
      </c>
      <c r="W272" s="231">
        <v>250000</v>
      </c>
      <c r="X272" s="229" t="s">
        <v>31</v>
      </c>
      <c r="Y272" s="229" t="s">
        <v>241</v>
      </c>
      <c r="Z272" s="15"/>
      <c r="AA272" s="15"/>
    </row>
    <row r="273" spans="1:27" ht="16.5" hidden="1">
      <c r="A273" s="3">
        <f t="shared" si="0"/>
        <v>270</v>
      </c>
      <c r="B273" s="3" t="str">
        <f>VLOOKUP(D273,DSKH!$A:$B,2,0)</f>
        <v>A-144</v>
      </c>
      <c r="C273" s="24" t="str">
        <f t="shared" si="21"/>
        <v>TRANG</v>
      </c>
      <c r="D273" s="4" t="s">
        <v>181</v>
      </c>
      <c r="E273" s="24" t="str">
        <f t="shared" si="19"/>
        <v>N</v>
      </c>
      <c r="F273" s="25">
        <v>107954345660</v>
      </c>
      <c r="G273" s="24" t="s">
        <v>32</v>
      </c>
      <c r="H273" s="26">
        <v>46056</v>
      </c>
      <c r="I273" s="24" t="s">
        <v>33</v>
      </c>
      <c r="J273" s="24" t="s">
        <v>239</v>
      </c>
      <c r="K273" s="24" t="s">
        <v>54</v>
      </c>
      <c r="L273" s="24"/>
      <c r="M273" s="30" t="s">
        <v>1009</v>
      </c>
      <c r="N273" s="24" t="s">
        <v>1010</v>
      </c>
      <c r="O273" s="3"/>
      <c r="P273" s="223"/>
      <c r="Q273" s="3"/>
      <c r="R273" s="24"/>
      <c r="S273" s="3"/>
      <c r="T273" s="24"/>
      <c r="U273" s="223"/>
      <c r="V273" s="223"/>
      <c r="W273" s="223"/>
      <c r="X273" s="223"/>
      <c r="Y273" s="223"/>
      <c r="Z273" s="15"/>
      <c r="AA273" s="15"/>
    </row>
    <row r="274" spans="1:27" ht="16.5" hidden="1">
      <c r="A274" s="3">
        <f t="shared" si="0"/>
        <v>271</v>
      </c>
      <c r="B274" s="3" t="str">
        <f>VLOOKUP(D274,DSKH!$A:$B,2,0)</f>
        <v>A-18</v>
      </c>
      <c r="C274" s="24" t="str">
        <f t="shared" si="21"/>
        <v>TRANG</v>
      </c>
      <c r="D274" s="24" t="s">
        <v>189</v>
      </c>
      <c r="E274" s="24" t="s">
        <v>1011</v>
      </c>
      <c r="F274" s="25" t="s">
        <v>1011</v>
      </c>
      <c r="G274" s="24"/>
      <c r="H274" s="38"/>
      <c r="I274" s="24"/>
      <c r="J274" s="24"/>
      <c r="K274" s="24"/>
      <c r="L274" s="24"/>
      <c r="M274" s="30"/>
      <c r="N274" s="24"/>
      <c r="O274" s="3"/>
      <c r="P274" s="3"/>
      <c r="Q274" s="3"/>
      <c r="R274" s="24"/>
      <c r="S274" s="3"/>
      <c r="T274" s="24"/>
      <c r="U274" s="3"/>
      <c r="V274" s="3"/>
      <c r="W274" s="8"/>
      <c r="X274" s="24"/>
      <c r="Y274" s="3" t="s">
        <v>1012</v>
      </c>
      <c r="Z274" s="15"/>
      <c r="AA274" s="15"/>
    </row>
    <row r="275" spans="1:27" ht="16.5" hidden="1">
      <c r="A275" s="3">
        <f t="shared" si="0"/>
        <v>272</v>
      </c>
      <c r="B275" s="3" t="str">
        <f>VLOOKUP(D275,DSKH!$A:$B,2,0)</f>
        <v>A-37</v>
      </c>
      <c r="C275" s="24" t="str">
        <f t="shared" ref="C275:C327" si="22">IF(AND(D275&lt;&gt;"", F275&lt;&gt;""), "HOÀI", "")</f>
        <v>HOÀI</v>
      </c>
      <c r="D275" s="24" t="s">
        <v>52</v>
      </c>
      <c r="E275" s="33" t="s">
        <v>29</v>
      </c>
      <c r="F275" s="25">
        <v>308223789000</v>
      </c>
      <c r="G275" s="24" t="s">
        <v>53</v>
      </c>
      <c r="H275" s="26">
        <v>46057</v>
      </c>
      <c r="I275" s="24" t="s">
        <v>28</v>
      </c>
      <c r="J275" s="24" t="s">
        <v>29</v>
      </c>
      <c r="K275" s="24" t="s">
        <v>54</v>
      </c>
      <c r="L275" s="24"/>
      <c r="M275" s="30" t="s">
        <v>1013</v>
      </c>
      <c r="N275" s="24"/>
      <c r="O275" s="3" t="s">
        <v>1014</v>
      </c>
      <c r="P275" s="28">
        <v>1</v>
      </c>
      <c r="Q275" s="3"/>
      <c r="R275" s="24"/>
      <c r="S275" s="3"/>
      <c r="T275" s="24" t="s">
        <v>1015</v>
      </c>
      <c r="U275" s="3" t="s">
        <v>1016</v>
      </c>
      <c r="V275" s="3"/>
      <c r="W275" s="8"/>
      <c r="X275" s="24" t="s">
        <v>380</v>
      </c>
      <c r="Y275" s="3"/>
      <c r="Z275" s="15"/>
      <c r="AA275" s="15"/>
    </row>
    <row r="276" spans="1:27" ht="16.5" hidden="1">
      <c r="A276" s="3">
        <f t="shared" si="0"/>
        <v>273</v>
      </c>
      <c r="B276" s="3" t="str">
        <f>VLOOKUP(D276,DSKH!$A:$B,2,0)</f>
        <v>A-37</v>
      </c>
      <c r="C276" s="24" t="str">
        <f t="shared" si="22"/>
        <v>HOÀI</v>
      </c>
      <c r="D276" s="24" t="s">
        <v>52</v>
      </c>
      <c r="E276" s="33" t="s">
        <v>29</v>
      </c>
      <c r="F276" s="25">
        <v>308223884310</v>
      </c>
      <c r="G276" s="24" t="s">
        <v>53</v>
      </c>
      <c r="H276" s="26">
        <v>46057</v>
      </c>
      <c r="I276" s="24" t="s">
        <v>28</v>
      </c>
      <c r="J276" s="24" t="s">
        <v>29</v>
      </c>
      <c r="K276" s="24" t="s">
        <v>54</v>
      </c>
      <c r="L276" s="24"/>
      <c r="M276" s="30" t="s">
        <v>1017</v>
      </c>
      <c r="N276" s="24"/>
      <c r="O276" s="28" t="s">
        <v>1018</v>
      </c>
      <c r="P276" s="3"/>
      <c r="Q276" s="28">
        <v>1</v>
      </c>
      <c r="R276" s="24"/>
      <c r="S276" s="3"/>
      <c r="T276" s="24" t="s">
        <v>1019</v>
      </c>
      <c r="U276" s="3" t="s">
        <v>1020</v>
      </c>
      <c r="V276" s="3"/>
      <c r="W276" s="8"/>
      <c r="X276" s="24" t="s">
        <v>380</v>
      </c>
      <c r="Y276" s="3"/>
      <c r="Z276" s="15"/>
      <c r="AA276" s="15"/>
    </row>
    <row r="277" spans="1:27" ht="16.5" hidden="1">
      <c r="A277" s="3">
        <f t="shared" si="0"/>
        <v>274</v>
      </c>
      <c r="B277" s="3" t="str">
        <f>VLOOKUP(D277,DSKH!$A:$B,2,0)</f>
        <v>A-37</v>
      </c>
      <c r="C277" s="24" t="str">
        <f t="shared" si="22"/>
        <v>HOÀI</v>
      </c>
      <c r="D277" s="24" t="s">
        <v>52</v>
      </c>
      <c r="E277" s="33" t="s">
        <v>29</v>
      </c>
      <c r="F277" s="25">
        <v>308223819800</v>
      </c>
      <c r="G277" s="24" t="s">
        <v>53</v>
      </c>
      <c r="H277" s="26">
        <v>46057</v>
      </c>
      <c r="I277" s="24" t="s">
        <v>28</v>
      </c>
      <c r="J277" s="24" t="s">
        <v>29</v>
      </c>
      <c r="K277" s="24" t="s">
        <v>54</v>
      </c>
      <c r="L277" s="24"/>
      <c r="M277" s="30" t="s">
        <v>1021</v>
      </c>
      <c r="N277" s="24"/>
      <c r="O277" s="28" t="s">
        <v>1022</v>
      </c>
      <c r="P277" s="3"/>
      <c r="Q277" s="28">
        <v>1</v>
      </c>
      <c r="R277" s="24"/>
      <c r="S277" s="3"/>
      <c r="T277" s="24" t="s">
        <v>1023</v>
      </c>
      <c r="U277" s="3" t="s">
        <v>1024</v>
      </c>
      <c r="V277" s="3"/>
      <c r="W277" s="8"/>
      <c r="X277" s="24" t="s">
        <v>380</v>
      </c>
      <c r="Y277" s="3"/>
      <c r="Z277" s="15"/>
      <c r="AA277" s="15"/>
    </row>
    <row r="278" spans="1:27" ht="16.5" hidden="1">
      <c r="A278" s="3">
        <f t="shared" si="0"/>
        <v>275</v>
      </c>
      <c r="B278" s="3" t="str">
        <f>VLOOKUP(D278,DSKH!$A:$B,2,0)</f>
        <v>A-324</v>
      </c>
      <c r="C278" s="24" t="str">
        <f t="shared" si="22"/>
        <v>HOÀI</v>
      </c>
      <c r="D278" s="44" t="s">
        <v>56</v>
      </c>
      <c r="E278" s="33" t="s">
        <v>57</v>
      </c>
      <c r="F278" s="56">
        <v>107950607220</v>
      </c>
      <c r="G278" s="44" t="s">
        <v>58</v>
      </c>
      <c r="H278" s="57">
        <v>46055</v>
      </c>
      <c r="I278" s="44" t="s">
        <v>28</v>
      </c>
      <c r="J278" s="44" t="s">
        <v>29</v>
      </c>
      <c r="K278" s="44" t="s">
        <v>59</v>
      </c>
      <c r="L278" s="44"/>
      <c r="M278" s="58">
        <v>39130204336</v>
      </c>
      <c r="N278" s="44" t="s">
        <v>1025</v>
      </c>
      <c r="O278" s="55"/>
      <c r="P278" s="55"/>
      <c r="Q278" s="55"/>
      <c r="R278" s="44">
        <v>1</v>
      </c>
      <c r="S278" s="55"/>
      <c r="T278" s="44" t="s">
        <v>1026</v>
      </c>
      <c r="U278" s="55"/>
      <c r="V278" s="55"/>
      <c r="W278" s="59"/>
      <c r="X278" s="44" t="s">
        <v>125</v>
      </c>
      <c r="Y278" s="55"/>
      <c r="Z278" s="15"/>
      <c r="AA278" s="15"/>
    </row>
    <row r="279" spans="1:27" ht="16.5" hidden="1">
      <c r="A279" s="3">
        <f t="shared" si="0"/>
        <v>276</v>
      </c>
      <c r="B279" s="3" t="str">
        <f>VLOOKUP(D279,DSKH!$A:$B,2,0)</f>
        <v>A-324</v>
      </c>
      <c r="C279" s="24" t="str">
        <f t="shared" si="22"/>
        <v>HOÀI</v>
      </c>
      <c r="D279" s="44" t="s">
        <v>56</v>
      </c>
      <c r="E279" s="33" t="s">
        <v>57</v>
      </c>
      <c r="F279" s="56">
        <v>107950606630</v>
      </c>
      <c r="G279" s="44" t="s">
        <v>62</v>
      </c>
      <c r="H279" s="57">
        <v>46055</v>
      </c>
      <c r="I279" s="44" t="s">
        <v>28</v>
      </c>
      <c r="J279" s="44" t="s">
        <v>29</v>
      </c>
      <c r="K279" s="44" t="s">
        <v>59</v>
      </c>
      <c r="L279" s="44"/>
      <c r="M279" s="58">
        <v>39130204336</v>
      </c>
      <c r="N279" s="44">
        <v>37930058681</v>
      </c>
      <c r="O279" s="55"/>
      <c r="P279" s="55">
        <v>3</v>
      </c>
      <c r="Q279" s="55"/>
      <c r="R279" s="44"/>
      <c r="S279" s="55"/>
      <c r="T279" s="44" t="s">
        <v>1027</v>
      </c>
      <c r="U279" s="3" t="s">
        <v>1028</v>
      </c>
      <c r="V279" s="55"/>
      <c r="W279" s="59"/>
      <c r="X279" s="44" t="s">
        <v>115</v>
      </c>
      <c r="Y279" s="55"/>
      <c r="Z279" s="15"/>
      <c r="AA279" s="15"/>
    </row>
    <row r="280" spans="1:27" ht="16.5" hidden="1">
      <c r="A280" s="3">
        <f t="shared" si="0"/>
        <v>277</v>
      </c>
      <c r="B280" s="3" t="str">
        <f>VLOOKUP(D280,DSKH!$A:$B,2,0)</f>
        <v>A-324</v>
      </c>
      <c r="C280" s="24" t="str">
        <f t="shared" si="22"/>
        <v>HOÀI</v>
      </c>
      <c r="D280" s="44" t="s">
        <v>56</v>
      </c>
      <c r="E280" s="33" t="s">
        <v>57</v>
      </c>
      <c r="F280" s="56">
        <v>107951303460</v>
      </c>
      <c r="G280" s="44" t="s">
        <v>83</v>
      </c>
      <c r="H280" s="57">
        <v>46055</v>
      </c>
      <c r="I280" s="44" t="s">
        <v>28</v>
      </c>
      <c r="J280" s="44" t="s">
        <v>29</v>
      </c>
      <c r="K280" s="44" t="s">
        <v>59</v>
      </c>
      <c r="L280" s="44"/>
      <c r="M280" s="58">
        <v>39130204336</v>
      </c>
      <c r="N280" s="44">
        <v>712659986321</v>
      </c>
      <c r="O280" s="55"/>
      <c r="P280" s="55"/>
      <c r="Q280" s="55"/>
      <c r="R280" s="44">
        <v>1</v>
      </c>
      <c r="S280" s="55"/>
      <c r="T280" s="44" t="s">
        <v>1029</v>
      </c>
      <c r="U280" s="55"/>
      <c r="V280" s="55"/>
      <c r="W280" s="59"/>
      <c r="X280" s="44" t="s">
        <v>119</v>
      </c>
      <c r="Y280" s="55"/>
      <c r="Z280" s="15"/>
      <c r="AA280" s="15"/>
    </row>
    <row r="281" spans="1:27" ht="16.5" hidden="1">
      <c r="A281" s="3">
        <f t="shared" si="0"/>
        <v>278</v>
      </c>
      <c r="B281" s="3" t="str">
        <f>VLOOKUP(D281,DSKH!$A:$B,2,0)</f>
        <v>A-324</v>
      </c>
      <c r="C281" s="24" t="str">
        <f t="shared" si="22"/>
        <v>HOÀI</v>
      </c>
      <c r="D281" s="44" t="s">
        <v>56</v>
      </c>
      <c r="E281" s="33" t="s">
        <v>57</v>
      </c>
      <c r="F281" s="56">
        <v>107951300920</v>
      </c>
      <c r="G281" s="44" t="s">
        <v>58</v>
      </c>
      <c r="H281" s="57">
        <v>46055</v>
      </c>
      <c r="I281" s="44" t="s">
        <v>28</v>
      </c>
      <c r="J281" s="44" t="s">
        <v>29</v>
      </c>
      <c r="K281" s="44" t="s">
        <v>59</v>
      </c>
      <c r="L281" s="44"/>
      <c r="M281" s="58">
        <v>39130204336</v>
      </c>
      <c r="N281" s="44" t="s">
        <v>1030</v>
      </c>
      <c r="O281" s="55"/>
      <c r="P281" s="55"/>
      <c r="Q281" s="55"/>
      <c r="R281" s="44">
        <v>1</v>
      </c>
      <c r="S281" s="55"/>
      <c r="T281" s="44" t="s">
        <v>1031</v>
      </c>
      <c r="U281" s="55"/>
      <c r="V281" s="55"/>
      <c r="W281" s="59"/>
      <c r="X281" s="44" t="s">
        <v>116</v>
      </c>
      <c r="Y281" s="55"/>
      <c r="Z281" s="15"/>
      <c r="AA281" s="15"/>
    </row>
    <row r="282" spans="1:27" ht="16.5" hidden="1">
      <c r="A282" s="3">
        <f t="shared" si="0"/>
        <v>279</v>
      </c>
      <c r="B282" s="3" t="str">
        <f>VLOOKUP(D282,DSKH!$A:$B,2,0)</f>
        <v>A-324</v>
      </c>
      <c r="C282" s="24" t="str">
        <f t="shared" si="22"/>
        <v>HOÀI</v>
      </c>
      <c r="D282" s="44" t="s">
        <v>56</v>
      </c>
      <c r="E282" s="33" t="s">
        <v>57</v>
      </c>
      <c r="F282" s="56">
        <v>107951582430</v>
      </c>
      <c r="G282" s="44" t="s">
        <v>62</v>
      </c>
      <c r="H282" s="57">
        <v>46055</v>
      </c>
      <c r="I282" s="44" t="s">
        <v>28</v>
      </c>
      <c r="J282" s="44" t="s">
        <v>29</v>
      </c>
      <c r="K282" s="44" t="s">
        <v>59</v>
      </c>
      <c r="L282" s="44"/>
      <c r="M282" s="58">
        <v>39130204336</v>
      </c>
      <c r="N282" s="44" t="s">
        <v>1032</v>
      </c>
      <c r="O282" s="55"/>
      <c r="P282" s="55"/>
      <c r="Q282" s="55"/>
      <c r="R282" s="44">
        <v>1</v>
      </c>
      <c r="S282" s="55"/>
      <c r="T282" s="44" t="s">
        <v>1033</v>
      </c>
      <c r="U282" s="55"/>
      <c r="V282" s="55"/>
      <c r="W282" s="59"/>
      <c r="X282" s="44" t="s">
        <v>125</v>
      </c>
      <c r="Y282" s="55"/>
      <c r="Z282" s="15"/>
      <c r="AA282" s="15"/>
    </row>
    <row r="283" spans="1:27" ht="16.5" hidden="1">
      <c r="A283" s="3">
        <f t="shared" si="0"/>
        <v>280</v>
      </c>
      <c r="B283" s="3" t="str">
        <f>VLOOKUP(D283,DSKH!$A:$B,2,0)</f>
        <v>A-324</v>
      </c>
      <c r="C283" s="24" t="str">
        <f t="shared" si="22"/>
        <v>HOÀI</v>
      </c>
      <c r="D283" s="44" t="s">
        <v>56</v>
      </c>
      <c r="E283" s="33" t="s">
        <v>57</v>
      </c>
      <c r="F283" s="56">
        <v>107951580220</v>
      </c>
      <c r="G283" s="44" t="s">
        <v>62</v>
      </c>
      <c r="H283" s="57">
        <v>46055</v>
      </c>
      <c r="I283" s="44" t="s">
        <v>28</v>
      </c>
      <c r="J283" s="44" t="s">
        <v>29</v>
      </c>
      <c r="K283" s="44" t="s">
        <v>59</v>
      </c>
      <c r="L283" s="44"/>
      <c r="M283" s="58">
        <v>39130204336</v>
      </c>
      <c r="N283" s="44" t="s">
        <v>1034</v>
      </c>
      <c r="O283" s="55"/>
      <c r="P283" s="55"/>
      <c r="Q283" s="55"/>
      <c r="R283" s="44">
        <v>1</v>
      </c>
      <c r="S283" s="55"/>
      <c r="T283" s="44" t="s">
        <v>1035</v>
      </c>
      <c r="U283" s="55"/>
      <c r="V283" s="55"/>
      <c r="W283" s="59"/>
      <c r="X283" s="44" t="s">
        <v>125</v>
      </c>
      <c r="Y283" s="55"/>
      <c r="Z283" s="15"/>
      <c r="AA283" s="15"/>
    </row>
    <row r="284" spans="1:27" ht="16.5" hidden="1">
      <c r="A284" s="3">
        <f t="shared" si="0"/>
        <v>281</v>
      </c>
      <c r="B284" s="3" t="str">
        <f>VLOOKUP(D284,DSKH!$A:$B,2,0)</f>
        <v>A-324</v>
      </c>
      <c r="C284" s="24" t="str">
        <f t="shared" si="22"/>
        <v>HOÀI</v>
      </c>
      <c r="D284" s="44" t="s">
        <v>56</v>
      </c>
      <c r="E284" s="33" t="s">
        <v>57</v>
      </c>
      <c r="F284" s="56">
        <v>107952163540</v>
      </c>
      <c r="G284" s="44" t="s">
        <v>62</v>
      </c>
      <c r="H284" s="57">
        <v>46055</v>
      </c>
      <c r="I284" s="44" t="s">
        <v>28</v>
      </c>
      <c r="J284" s="44" t="s">
        <v>29</v>
      </c>
      <c r="K284" s="44" t="s">
        <v>59</v>
      </c>
      <c r="L284" s="44"/>
      <c r="M284" s="58">
        <v>39130204336</v>
      </c>
      <c r="N284" s="44">
        <v>712659986300</v>
      </c>
      <c r="O284" s="55"/>
      <c r="P284" s="55"/>
      <c r="Q284" s="55"/>
      <c r="R284" s="44">
        <v>1</v>
      </c>
      <c r="S284" s="55"/>
      <c r="T284" s="44" t="s">
        <v>1036</v>
      </c>
      <c r="U284" s="55"/>
      <c r="V284" s="55"/>
      <c r="W284" s="59"/>
      <c r="X284" s="44" t="s">
        <v>119</v>
      </c>
      <c r="Y284" s="55"/>
      <c r="Z284" s="15"/>
      <c r="AA284" s="15"/>
    </row>
    <row r="285" spans="1:27" ht="16.5" hidden="1">
      <c r="A285" s="3">
        <f t="shared" si="0"/>
        <v>282</v>
      </c>
      <c r="B285" s="3" t="str">
        <f>VLOOKUP(D285,DSKH!$A:$B,2,0)</f>
        <v>A-324</v>
      </c>
      <c r="C285" s="24" t="str">
        <f t="shared" si="22"/>
        <v>HOÀI</v>
      </c>
      <c r="D285" s="44" t="s">
        <v>56</v>
      </c>
      <c r="E285" s="33" t="s">
        <v>57</v>
      </c>
      <c r="F285" s="56">
        <v>107952162030</v>
      </c>
      <c r="G285" s="44" t="s">
        <v>62</v>
      </c>
      <c r="H285" s="57">
        <v>46055</v>
      </c>
      <c r="I285" s="44" t="s">
        <v>28</v>
      </c>
      <c r="J285" s="44" t="s">
        <v>29</v>
      </c>
      <c r="K285" s="44" t="s">
        <v>59</v>
      </c>
      <c r="L285" s="44"/>
      <c r="M285" s="58">
        <v>39130204336</v>
      </c>
      <c r="N285" s="44">
        <v>712659986365</v>
      </c>
      <c r="O285" s="55"/>
      <c r="P285" s="55"/>
      <c r="Q285" s="55"/>
      <c r="R285" s="44">
        <v>1</v>
      </c>
      <c r="S285" s="55"/>
      <c r="T285" s="44" t="s">
        <v>308</v>
      </c>
      <c r="U285" s="55"/>
      <c r="V285" s="55"/>
      <c r="W285" s="59"/>
      <c r="X285" s="44" t="s">
        <v>119</v>
      </c>
      <c r="Y285" s="55"/>
      <c r="Z285" s="15"/>
      <c r="AA285" s="15"/>
    </row>
    <row r="286" spans="1:27" ht="16.5" hidden="1">
      <c r="A286" s="3">
        <f t="shared" si="0"/>
        <v>283</v>
      </c>
      <c r="B286" s="3" t="str">
        <f>VLOOKUP(D286,DSKH!$A:$B,2,0)</f>
        <v>A-324</v>
      </c>
      <c r="C286" s="24" t="str">
        <f t="shared" si="22"/>
        <v>HOÀI</v>
      </c>
      <c r="D286" s="44" t="s">
        <v>56</v>
      </c>
      <c r="E286" s="33" t="s">
        <v>57</v>
      </c>
      <c r="F286" s="56">
        <v>107952157940</v>
      </c>
      <c r="G286" s="44" t="s">
        <v>83</v>
      </c>
      <c r="H286" s="57">
        <v>46055</v>
      </c>
      <c r="I286" s="44" t="s">
        <v>28</v>
      </c>
      <c r="J286" s="44" t="s">
        <v>29</v>
      </c>
      <c r="K286" s="44" t="s">
        <v>59</v>
      </c>
      <c r="L286" s="44"/>
      <c r="M286" s="58">
        <v>39130204336</v>
      </c>
      <c r="N286" s="44">
        <v>888343831116</v>
      </c>
      <c r="O286" s="55"/>
      <c r="P286" s="55"/>
      <c r="Q286" s="55"/>
      <c r="R286" s="44">
        <v>1</v>
      </c>
      <c r="S286" s="55"/>
      <c r="T286" s="44" t="s">
        <v>308</v>
      </c>
      <c r="U286" s="55"/>
      <c r="V286" s="55"/>
      <c r="W286" s="59"/>
      <c r="X286" s="44" t="s">
        <v>119</v>
      </c>
      <c r="Y286" s="55"/>
      <c r="Z286" s="15"/>
      <c r="AA286" s="15"/>
    </row>
    <row r="287" spans="1:27" ht="16.5" hidden="1">
      <c r="A287" s="3">
        <f t="shared" si="0"/>
        <v>284</v>
      </c>
      <c r="B287" s="3" t="str">
        <f>VLOOKUP(D287,DSKH!$A:$B,2,0)</f>
        <v>A-324</v>
      </c>
      <c r="C287" s="24" t="str">
        <f t="shared" si="22"/>
        <v>HOÀI</v>
      </c>
      <c r="D287" s="44" t="s">
        <v>56</v>
      </c>
      <c r="E287" s="33" t="s">
        <v>57</v>
      </c>
      <c r="F287" s="56">
        <v>107954596260</v>
      </c>
      <c r="G287" s="44" t="s">
        <v>62</v>
      </c>
      <c r="H287" s="57">
        <v>46083</v>
      </c>
      <c r="I287" s="44" t="s">
        <v>28</v>
      </c>
      <c r="J287" s="44" t="s">
        <v>29</v>
      </c>
      <c r="K287" s="44" t="s">
        <v>59</v>
      </c>
      <c r="L287" s="44"/>
      <c r="M287" s="58">
        <v>39130204336</v>
      </c>
      <c r="N287" s="44">
        <v>39130205598</v>
      </c>
      <c r="O287" s="55"/>
      <c r="P287" s="55"/>
      <c r="Q287" s="55"/>
      <c r="R287" s="44">
        <v>1</v>
      </c>
      <c r="S287" s="55"/>
      <c r="T287" s="44" t="s">
        <v>1037</v>
      </c>
      <c r="U287" s="55"/>
      <c r="V287" s="55"/>
      <c r="W287" s="59"/>
      <c r="X287" s="44" t="s">
        <v>115</v>
      </c>
      <c r="Y287" s="55"/>
      <c r="Z287" s="15"/>
      <c r="AA287" s="15"/>
    </row>
    <row r="288" spans="1:27" ht="16.5" hidden="1">
      <c r="A288" s="3">
        <f t="shared" si="0"/>
        <v>285</v>
      </c>
      <c r="B288" s="3" t="str">
        <f>VLOOKUP(D288,DSKH!$A:$B,2,0)</f>
        <v>A-324</v>
      </c>
      <c r="C288" s="24" t="str">
        <f t="shared" si="22"/>
        <v>HOÀI</v>
      </c>
      <c r="D288" s="44" t="s">
        <v>56</v>
      </c>
      <c r="E288" s="33" t="s">
        <v>57</v>
      </c>
      <c r="F288" s="56">
        <v>107955842850</v>
      </c>
      <c r="G288" s="44" t="s">
        <v>83</v>
      </c>
      <c r="H288" s="57">
        <v>46083</v>
      </c>
      <c r="I288" s="44" t="s">
        <v>28</v>
      </c>
      <c r="J288" s="44" t="s">
        <v>29</v>
      </c>
      <c r="K288" s="44" t="s">
        <v>59</v>
      </c>
      <c r="L288" s="44"/>
      <c r="M288" s="58">
        <v>39130204336</v>
      </c>
      <c r="N288" s="44">
        <v>1143973633</v>
      </c>
      <c r="O288" s="55"/>
      <c r="P288" s="55"/>
      <c r="Q288" s="55"/>
      <c r="R288" s="44">
        <v>1</v>
      </c>
      <c r="S288" s="55"/>
      <c r="T288" s="44" t="s">
        <v>1038</v>
      </c>
      <c r="U288" s="55"/>
      <c r="V288" s="55"/>
      <c r="W288" s="59"/>
      <c r="X288" s="44" t="s">
        <v>144</v>
      </c>
      <c r="Y288" s="55"/>
      <c r="Z288" s="15"/>
      <c r="AA288" s="15"/>
    </row>
    <row r="289" spans="1:27" ht="16.5" hidden="1">
      <c r="A289" s="3">
        <f t="shared" si="0"/>
        <v>286</v>
      </c>
      <c r="B289" s="3" t="str">
        <f>VLOOKUP(D289,DSKH!$A:$B,2,0)</f>
        <v>A-324</v>
      </c>
      <c r="C289" s="24" t="str">
        <f t="shared" si="22"/>
        <v>HOÀI</v>
      </c>
      <c r="D289" s="44" t="s">
        <v>56</v>
      </c>
      <c r="E289" s="33" t="s">
        <v>57</v>
      </c>
      <c r="F289" s="56">
        <v>107958539400</v>
      </c>
      <c r="G289" s="44" t="s">
        <v>83</v>
      </c>
      <c r="H289" s="57">
        <v>46114</v>
      </c>
      <c r="I289" s="44" t="s">
        <v>28</v>
      </c>
      <c r="J289" s="44" t="s">
        <v>29</v>
      </c>
      <c r="K289" s="44" t="s">
        <v>59</v>
      </c>
      <c r="L289" s="44"/>
      <c r="M289" s="58">
        <v>39130204336</v>
      </c>
      <c r="N289" s="44">
        <v>888393030020</v>
      </c>
      <c r="O289" s="55"/>
      <c r="P289" s="55"/>
      <c r="Q289" s="55"/>
      <c r="R289" s="44">
        <v>1</v>
      </c>
      <c r="S289" s="55"/>
      <c r="T289" s="44" t="s">
        <v>309</v>
      </c>
      <c r="U289" s="55"/>
      <c r="V289" s="55"/>
      <c r="W289" s="59"/>
      <c r="X289" s="44" t="s">
        <v>119</v>
      </c>
      <c r="Y289" s="55"/>
      <c r="Z289" s="15"/>
      <c r="AA289" s="15"/>
    </row>
    <row r="290" spans="1:27" ht="16.5" hidden="1">
      <c r="A290" s="3">
        <f t="shared" si="0"/>
        <v>287</v>
      </c>
      <c r="B290" s="3" t="str">
        <f>VLOOKUP(D290,DSKH!$A:$B,2,0)</f>
        <v>A-324</v>
      </c>
      <c r="C290" s="24" t="str">
        <f t="shared" si="22"/>
        <v>HOÀI</v>
      </c>
      <c r="D290" s="44" t="s">
        <v>56</v>
      </c>
      <c r="E290" s="33" t="s">
        <v>57</v>
      </c>
      <c r="F290" s="56">
        <v>107959307520</v>
      </c>
      <c r="G290" s="44" t="s">
        <v>62</v>
      </c>
      <c r="H290" s="57">
        <v>46114</v>
      </c>
      <c r="I290" s="44" t="s">
        <v>28</v>
      </c>
      <c r="J290" s="44" t="s">
        <v>29</v>
      </c>
      <c r="K290" s="44" t="s">
        <v>59</v>
      </c>
      <c r="L290" s="44"/>
      <c r="M290" s="58">
        <v>39130204336</v>
      </c>
      <c r="N290" s="44">
        <v>452288996209</v>
      </c>
      <c r="O290" s="55"/>
      <c r="P290" s="55"/>
      <c r="Q290" s="55"/>
      <c r="R290" s="44">
        <v>1</v>
      </c>
      <c r="S290" s="55"/>
      <c r="T290" s="44" t="s">
        <v>462</v>
      </c>
      <c r="U290" s="55"/>
      <c r="V290" s="55"/>
      <c r="W290" s="59"/>
      <c r="X290" s="44" t="s">
        <v>119</v>
      </c>
      <c r="Y290" s="55"/>
      <c r="Z290" s="15"/>
      <c r="AA290" s="15"/>
    </row>
    <row r="291" spans="1:27" ht="16.5" hidden="1">
      <c r="A291" s="3">
        <f t="shared" si="0"/>
        <v>288</v>
      </c>
      <c r="B291" s="3" t="str">
        <f>VLOOKUP(D291,DSKH!$A:$B,2,0)</f>
        <v>A-324</v>
      </c>
      <c r="C291" s="24" t="str">
        <f t="shared" si="22"/>
        <v>HOÀI</v>
      </c>
      <c r="D291" s="44" t="s">
        <v>56</v>
      </c>
      <c r="E291" s="33" t="s">
        <v>57</v>
      </c>
      <c r="F291" s="56">
        <v>107959745350</v>
      </c>
      <c r="G291" s="44" t="s">
        <v>62</v>
      </c>
      <c r="H291" s="57">
        <v>46114</v>
      </c>
      <c r="I291" s="44" t="s">
        <v>28</v>
      </c>
      <c r="J291" s="44" t="s">
        <v>29</v>
      </c>
      <c r="K291" s="44" t="s">
        <v>59</v>
      </c>
      <c r="L291" s="44"/>
      <c r="M291" s="58">
        <v>39130204336</v>
      </c>
      <c r="N291" s="44">
        <v>37930058925</v>
      </c>
      <c r="O291" s="55"/>
      <c r="P291" s="55">
        <v>4</v>
      </c>
      <c r="Q291" s="55"/>
      <c r="R291" s="44"/>
      <c r="S291" s="55"/>
      <c r="T291" s="44" t="s">
        <v>1039</v>
      </c>
      <c r="U291" s="3" t="s">
        <v>1040</v>
      </c>
      <c r="V291" s="55"/>
      <c r="W291" s="59"/>
      <c r="X291" s="44" t="s">
        <v>115</v>
      </c>
      <c r="Y291" s="55"/>
      <c r="Z291" s="15"/>
      <c r="AA291" s="15"/>
    </row>
    <row r="292" spans="1:27" ht="16.5" hidden="1">
      <c r="A292" s="3">
        <f t="shared" si="0"/>
        <v>289</v>
      </c>
      <c r="B292" s="3" t="str">
        <f>VLOOKUP(D292,DSKH!$A:$B,2,0)</f>
        <v>A-324</v>
      </c>
      <c r="C292" s="24" t="str">
        <f t="shared" si="22"/>
        <v>HOÀI</v>
      </c>
      <c r="D292" s="44" t="s">
        <v>56</v>
      </c>
      <c r="E292" s="33" t="s">
        <v>57</v>
      </c>
      <c r="F292" s="56">
        <v>107960956130</v>
      </c>
      <c r="G292" s="44" t="s">
        <v>62</v>
      </c>
      <c r="H292" s="57">
        <v>46144</v>
      </c>
      <c r="I292" s="44" t="s">
        <v>28</v>
      </c>
      <c r="J292" s="44" t="s">
        <v>29</v>
      </c>
      <c r="K292" s="44" t="s">
        <v>59</v>
      </c>
      <c r="L292" s="44"/>
      <c r="M292" s="58">
        <v>39130204336</v>
      </c>
      <c r="N292" s="44">
        <v>38430673819</v>
      </c>
      <c r="O292" s="55"/>
      <c r="P292" s="55"/>
      <c r="Q292" s="44"/>
      <c r="R292" s="55">
        <v>1</v>
      </c>
      <c r="S292" s="55"/>
      <c r="T292" s="44" t="s">
        <v>1041</v>
      </c>
      <c r="U292" s="44"/>
      <c r="V292" s="44"/>
      <c r="W292" s="59"/>
      <c r="X292" s="44" t="s">
        <v>115</v>
      </c>
      <c r="Y292" s="55"/>
      <c r="Z292" s="15"/>
      <c r="AA292" s="15"/>
    </row>
    <row r="293" spans="1:27" ht="16.5" hidden="1">
      <c r="A293" s="3">
        <f t="shared" si="0"/>
        <v>290</v>
      </c>
      <c r="B293" s="3" t="str">
        <f>VLOOKUP(D293,DSKH!$A:$B,2,0)</f>
        <v>A-324</v>
      </c>
      <c r="C293" s="24" t="str">
        <f t="shared" si="22"/>
        <v>HOÀI</v>
      </c>
      <c r="D293" s="44" t="s">
        <v>56</v>
      </c>
      <c r="E293" s="33" t="s">
        <v>57</v>
      </c>
      <c r="F293" s="56">
        <v>107960954400</v>
      </c>
      <c r="G293" s="44" t="s">
        <v>58</v>
      </c>
      <c r="H293" s="57">
        <v>46144</v>
      </c>
      <c r="I293" s="44" t="s">
        <v>28</v>
      </c>
      <c r="J293" s="44" t="s">
        <v>29</v>
      </c>
      <c r="K293" s="44" t="s">
        <v>59</v>
      </c>
      <c r="L293" s="44"/>
      <c r="M293" s="58">
        <v>39130204336</v>
      </c>
      <c r="N293" s="55">
        <v>38430673904</v>
      </c>
      <c r="O293" s="44"/>
      <c r="P293" s="55"/>
      <c r="Q293" s="55"/>
      <c r="R293" s="44">
        <v>1</v>
      </c>
      <c r="S293" s="55"/>
      <c r="T293" s="44" t="s">
        <v>1042</v>
      </c>
      <c r="U293" s="55"/>
      <c r="V293" s="55"/>
      <c r="W293" s="59"/>
      <c r="X293" s="44" t="s">
        <v>115</v>
      </c>
      <c r="Y293" s="55"/>
      <c r="Z293" s="15"/>
      <c r="AA293" s="15"/>
    </row>
    <row r="294" spans="1:27" ht="16.5" hidden="1">
      <c r="A294" s="3">
        <f t="shared" si="0"/>
        <v>291</v>
      </c>
      <c r="B294" s="3" t="str">
        <f>VLOOKUP(D294,DSKH!$A:$B,2,0)</f>
        <v>A-324</v>
      </c>
      <c r="C294" s="24" t="str">
        <f t="shared" si="22"/>
        <v>HOÀI</v>
      </c>
      <c r="D294" s="44" t="s">
        <v>56</v>
      </c>
      <c r="E294" s="33" t="s">
        <v>57</v>
      </c>
      <c r="F294" s="56">
        <v>107961977210</v>
      </c>
      <c r="G294" s="44" t="s">
        <v>58</v>
      </c>
      <c r="H294" s="57">
        <v>46144</v>
      </c>
      <c r="I294" s="44" t="s">
        <v>28</v>
      </c>
      <c r="J294" s="44" t="s">
        <v>29</v>
      </c>
      <c r="K294" s="44" t="s">
        <v>59</v>
      </c>
      <c r="L294" s="44"/>
      <c r="M294" s="58">
        <v>39130204336</v>
      </c>
      <c r="N294" s="44">
        <v>6830979536</v>
      </c>
      <c r="O294" s="55"/>
      <c r="P294" s="55"/>
      <c r="Q294" s="44"/>
      <c r="R294" s="55">
        <v>1</v>
      </c>
      <c r="S294" s="55"/>
      <c r="T294" s="44" t="s">
        <v>1043</v>
      </c>
      <c r="U294" s="44"/>
      <c r="V294" s="44"/>
      <c r="W294" s="59"/>
      <c r="X294" s="44" t="s">
        <v>144</v>
      </c>
      <c r="Y294" s="44"/>
      <c r="Z294" s="15"/>
      <c r="AA294" s="15"/>
    </row>
    <row r="295" spans="1:27" ht="16.5" hidden="1">
      <c r="A295" s="3">
        <f t="shared" si="0"/>
        <v>292</v>
      </c>
      <c r="B295" s="3" t="str">
        <f>VLOOKUP(D295,DSKH!$A:$B,2,0)</f>
        <v>A-324</v>
      </c>
      <c r="C295" s="24" t="str">
        <f t="shared" si="22"/>
        <v>HOÀI</v>
      </c>
      <c r="D295" s="44" t="s">
        <v>56</v>
      </c>
      <c r="E295" s="33" t="s">
        <v>57</v>
      </c>
      <c r="F295" s="56">
        <v>107961974850</v>
      </c>
      <c r="G295" s="44" t="s">
        <v>83</v>
      </c>
      <c r="H295" s="57">
        <v>46144</v>
      </c>
      <c r="I295" s="44" t="s">
        <v>28</v>
      </c>
      <c r="J295" s="44" t="s">
        <v>29</v>
      </c>
      <c r="K295" s="44" t="s">
        <v>59</v>
      </c>
      <c r="L295" s="55"/>
      <c r="M295" s="60">
        <v>39130204336</v>
      </c>
      <c r="N295" s="55">
        <v>888389211462</v>
      </c>
      <c r="O295" s="55"/>
      <c r="P295" s="55"/>
      <c r="Q295" s="55"/>
      <c r="R295" s="55">
        <v>1</v>
      </c>
      <c r="S295" s="55"/>
      <c r="T295" s="55" t="s">
        <v>1044</v>
      </c>
      <c r="U295" s="55"/>
      <c r="V295" s="55"/>
      <c r="W295" s="59"/>
      <c r="X295" s="55" t="s">
        <v>119</v>
      </c>
      <c r="Y295" s="55"/>
      <c r="Z295" s="15"/>
      <c r="AA295" s="15"/>
    </row>
    <row r="296" spans="1:27" ht="16.5" hidden="1">
      <c r="A296" s="3">
        <f t="shared" si="0"/>
        <v>293</v>
      </c>
      <c r="B296" s="3" t="str">
        <f>VLOOKUP(D296,DSKH!$A:$B,2,0)</f>
        <v>A-324</v>
      </c>
      <c r="C296" s="24" t="str">
        <f t="shared" si="22"/>
        <v>HOÀI</v>
      </c>
      <c r="D296" s="44" t="s">
        <v>56</v>
      </c>
      <c r="E296" s="33" t="s">
        <v>57</v>
      </c>
      <c r="F296" s="56">
        <v>107962895130</v>
      </c>
      <c r="G296" s="44" t="s">
        <v>62</v>
      </c>
      <c r="H296" s="57">
        <v>46144</v>
      </c>
      <c r="I296" s="44" t="s">
        <v>28</v>
      </c>
      <c r="J296" s="44" t="s">
        <v>29</v>
      </c>
      <c r="K296" s="44" t="s">
        <v>59</v>
      </c>
      <c r="L296" s="55"/>
      <c r="M296" s="60">
        <v>39130204336</v>
      </c>
      <c r="N296" s="55">
        <v>38430675201</v>
      </c>
      <c r="O296" s="55"/>
      <c r="P296" s="55"/>
      <c r="Q296" s="55"/>
      <c r="R296" s="55">
        <v>1</v>
      </c>
      <c r="S296" s="55"/>
      <c r="T296" s="55" t="s">
        <v>1045</v>
      </c>
      <c r="U296" s="55"/>
      <c r="V296" s="55"/>
      <c r="W296" s="59"/>
      <c r="X296" s="55" t="s">
        <v>115</v>
      </c>
      <c r="Y296" s="55"/>
      <c r="Z296" s="15"/>
      <c r="AA296" s="15"/>
    </row>
    <row r="297" spans="1:27" ht="16.5" hidden="1">
      <c r="A297" s="3">
        <f t="shared" si="0"/>
        <v>294</v>
      </c>
      <c r="B297" s="3" t="str">
        <f>VLOOKUP(D297,DSKH!$A:$B,2,0)</f>
        <v>A-324</v>
      </c>
      <c r="C297" s="24" t="str">
        <f t="shared" si="22"/>
        <v>HOÀI</v>
      </c>
      <c r="D297" s="44" t="s">
        <v>56</v>
      </c>
      <c r="E297" s="33" t="s">
        <v>57</v>
      </c>
      <c r="F297" s="56">
        <v>107962893030</v>
      </c>
      <c r="G297" s="44" t="s">
        <v>83</v>
      </c>
      <c r="H297" s="57">
        <v>46144</v>
      </c>
      <c r="I297" s="44" t="s">
        <v>28</v>
      </c>
      <c r="J297" s="44" t="s">
        <v>29</v>
      </c>
      <c r="K297" s="44" t="s">
        <v>59</v>
      </c>
      <c r="L297" s="44"/>
      <c r="M297" s="58">
        <v>39130204336</v>
      </c>
      <c r="N297" s="55">
        <v>38430674711</v>
      </c>
      <c r="O297" s="44"/>
      <c r="P297" s="55"/>
      <c r="Q297" s="44"/>
      <c r="R297" s="55">
        <v>1</v>
      </c>
      <c r="S297" s="55"/>
      <c r="T297" s="44" t="s">
        <v>1046</v>
      </c>
      <c r="U297" s="44"/>
      <c r="V297" s="55"/>
      <c r="W297" s="59"/>
      <c r="X297" s="44" t="s">
        <v>115</v>
      </c>
      <c r="Y297" s="55"/>
      <c r="Z297" s="15"/>
      <c r="AA297" s="15"/>
    </row>
    <row r="298" spans="1:27" ht="16.5" hidden="1">
      <c r="A298" s="3">
        <f t="shared" si="0"/>
        <v>295</v>
      </c>
      <c r="B298" s="3" t="str">
        <f>VLOOKUP(D298,DSKH!$A:$B,2,0)</f>
        <v>A-131</v>
      </c>
      <c r="C298" s="24" t="str">
        <f t="shared" si="22"/>
        <v>HOÀI</v>
      </c>
      <c r="D298" s="24" t="s">
        <v>269</v>
      </c>
      <c r="E298" s="31" t="s">
        <v>29</v>
      </c>
      <c r="F298" s="25">
        <v>308215668410</v>
      </c>
      <c r="G298" s="24" t="s">
        <v>41</v>
      </c>
      <c r="H298" s="36">
        <v>46055</v>
      </c>
      <c r="I298" s="24" t="s">
        <v>28</v>
      </c>
      <c r="J298" s="24" t="s">
        <v>29</v>
      </c>
      <c r="K298" s="24" t="s">
        <v>89</v>
      </c>
      <c r="L298" s="24"/>
      <c r="M298" s="30">
        <v>8650202590</v>
      </c>
      <c r="N298" s="24"/>
      <c r="O298" s="28">
        <v>2318979240</v>
      </c>
      <c r="P298" s="3">
        <v>1</v>
      </c>
      <c r="Q298" s="3"/>
      <c r="R298" s="24"/>
      <c r="S298" s="3"/>
      <c r="T298" s="24" t="s">
        <v>1047</v>
      </c>
      <c r="U298" s="3" t="s">
        <v>1048</v>
      </c>
      <c r="V298" s="3">
        <v>202610908316</v>
      </c>
      <c r="W298" s="8">
        <v>250000</v>
      </c>
      <c r="X298" s="4" t="s">
        <v>55</v>
      </c>
      <c r="Y298" s="3"/>
      <c r="Z298" s="15"/>
      <c r="AA298" s="15"/>
    </row>
    <row r="299" spans="1:27" ht="16.5" hidden="1">
      <c r="A299" s="3">
        <f t="shared" si="0"/>
        <v>296</v>
      </c>
      <c r="B299" s="3" t="str">
        <f>VLOOKUP(D299,DSKH!$A:$B,2,0)</f>
        <v>A-131</v>
      </c>
      <c r="C299" s="24" t="str">
        <f t="shared" si="22"/>
        <v>HOÀI</v>
      </c>
      <c r="D299" s="24" t="s">
        <v>269</v>
      </c>
      <c r="E299" s="31" t="s">
        <v>29</v>
      </c>
      <c r="F299" s="25">
        <v>308215783210</v>
      </c>
      <c r="G299" s="24" t="s">
        <v>41</v>
      </c>
      <c r="H299" s="36">
        <v>46055</v>
      </c>
      <c r="I299" s="24" t="s">
        <v>28</v>
      </c>
      <c r="J299" s="24" t="s">
        <v>29</v>
      </c>
      <c r="K299" s="24" t="s">
        <v>89</v>
      </c>
      <c r="L299" s="24"/>
      <c r="M299" s="30">
        <v>8650202573</v>
      </c>
      <c r="N299" s="24"/>
      <c r="O299" s="28">
        <v>2318979460</v>
      </c>
      <c r="P299" s="3">
        <v>1</v>
      </c>
      <c r="Q299" s="24"/>
      <c r="R299" s="3"/>
      <c r="S299" s="3"/>
      <c r="T299" s="24" t="s">
        <v>1049</v>
      </c>
      <c r="U299" s="24" t="s">
        <v>1050</v>
      </c>
      <c r="V299" s="24">
        <v>202610908510</v>
      </c>
      <c r="W299" s="8">
        <v>250000</v>
      </c>
      <c r="X299" s="4" t="s">
        <v>55</v>
      </c>
      <c r="Y299" s="24"/>
      <c r="Z299" s="15"/>
      <c r="AA299" s="15"/>
    </row>
    <row r="300" spans="1:27" ht="16.5" hidden="1">
      <c r="A300" s="3">
        <f t="shared" si="0"/>
        <v>297</v>
      </c>
      <c r="B300" s="3" t="str">
        <f>VLOOKUP(D300,DSKH!$A:$B,2,0)</f>
        <v>A-131</v>
      </c>
      <c r="C300" s="24" t="str">
        <f t="shared" si="22"/>
        <v>HOÀI</v>
      </c>
      <c r="D300" s="24" t="s">
        <v>269</v>
      </c>
      <c r="E300" s="31" t="s">
        <v>29</v>
      </c>
      <c r="F300" s="25">
        <v>308219636120</v>
      </c>
      <c r="G300" s="24" t="s">
        <v>41</v>
      </c>
      <c r="H300" s="36">
        <v>46083</v>
      </c>
      <c r="I300" s="24" t="s">
        <v>28</v>
      </c>
      <c r="J300" s="24" t="s">
        <v>29</v>
      </c>
      <c r="K300" s="24" t="s">
        <v>89</v>
      </c>
      <c r="L300" s="24"/>
      <c r="M300" s="30">
        <v>8650202050</v>
      </c>
      <c r="N300" s="3"/>
      <c r="O300" s="3"/>
      <c r="P300" s="3"/>
      <c r="Q300" s="3"/>
      <c r="R300" s="28">
        <v>1</v>
      </c>
      <c r="S300" s="3"/>
      <c r="T300" s="3" t="s">
        <v>1051</v>
      </c>
      <c r="U300" s="3"/>
      <c r="V300" s="3">
        <v>202610918520</v>
      </c>
      <c r="W300" s="8">
        <v>16065</v>
      </c>
      <c r="X300" s="3" t="s">
        <v>115</v>
      </c>
      <c r="Y300" s="3"/>
      <c r="Z300" s="15"/>
      <c r="AA300" s="15"/>
    </row>
    <row r="301" spans="1:27" ht="16.5" hidden="1">
      <c r="A301" s="3">
        <f t="shared" si="0"/>
        <v>298</v>
      </c>
      <c r="B301" s="3" t="str">
        <f>VLOOKUP(D301,DSKH!$A:$B,2,0)</f>
        <v>A-131</v>
      </c>
      <c r="C301" s="24" t="str">
        <f t="shared" si="22"/>
        <v>HOÀI</v>
      </c>
      <c r="D301" s="24" t="s">
        <v>269</v>
      </c>
      <c r="E301" s="31" t="s">
        <v>29</v>
      </c>
      <c r="F301" s="25">
        <v>308224158010</v>
      </c>
      <c r="G301" s="24" t="s">
        <v>41</v>
      </c>
      <c r="H301" s="36">
        <v>46114</v>
      </c>
      <c r="I301" s="24" t="s">
        <v>28</v>
      </c>
      <c r="J301" s="24" t="s">
        <v>29</v>
      </c>
      <c r="K301" s="24" t="s">
        <v>89</v>
      </c>
      <c r="L301" s="24"/>
      <c r="M301" s="30">
        <v>8650202809</v>
      </c>
      <c r="N301" s="24"/>
      <c r="O301" s="3"/>
      <c r="P301" s="3"/>
      <c r="Q301" s="24"/>
      <c r="R301" s="28">
        <v>1</v>
      </c>
      <c r="S301" s="3"/>
      <c r="T301" s="24" t="s">
        <v>1052</v>
      </c>
      <c r="U301" s="24"/>
      <c r="V301" s="24">
        <v>202610929923</v>
      </c>
      <c r="W301" s="8">
        <v>20970</v>
      </c>
      <c r="X301" s="24" t="s">
        <v>115</v>
      </c>
      <c r="Y301" s="3"/>
      <c r="Z301" s="15"/>
      <c r="AA301" s="15"/>
    </row>
    <row r="302" spans="1:27" ht="16.5" hidden="1">
      <c r="A302" s="3">
        <f t="shared" si="0"/>
        <v>299</v>
      </c>
      <c r="B302" s="3" t="str">
        <f>VLOOKUP(D302,DSKH!$A:$B,2,0)</f>
        <v>A-131</v>
      </c>
      <c r="C302" s="24" t="str">
        <f t="shared" si="22"/>
        <v>HOÀI</v>
      </c>
      <c r="D302" s="24" t="s">
        <v>269</v>
      </c>
      <c r="E302" s="31" t="s">
        <v>29</v>
      </c>
      <c r="F302" s="25">
        <v>308224217510</v>
      </c>
      <c r="G302" s="24" t="s">
        <v>41</v>
      </c>
      <c r="H302" s="36">
        <v>46114</v>
      </c>
      <c r="I302" s="24" t="s">
        <v>28</v>
      </c>
      <c r="J302" s="24" t="s">
        <v>29</v>
      </c>
      <c r="K302" s="24" t="s">
        <v>89</v>
      </c>
      <c r="L302" s="24"/>
      <c r="M302" s="30">
        <v>8650202811</v>
      </c>
      <c r="N302" s="3"/>
      <c r="O302" s="24"/>
      <c r="P302" s="3"/>
      <c r="Q302" s="3"/>
      <c r="R302" s="31">
        <v>1</v>
      </c>
      <c r="S302" s="3"/>
      <c r="T302" s="24" t="s">
        <v>274</v>
      </c>
      <c r="U302" s="3"/>
      <c r="V302" s="24">
        <v>202610929627</v>
      </c>
      <c r="W302" s="8">
        <v>16350</v>
      </c>
      <c r="X302" s="24" t="s">
        <v>115</v>
      </c>
      <c r="Y302" s="3"/>
      <c r="Z302" s="15"/>
      <c r="AA302" s="15"/>
    </row>
    <row r="303" spans="1:27" ht="16.5" hidden="1">
      <c r="A303" s="3">
        <f t="shared" si="0"/>
        <v>300</v>
      </c>
      <c r="B303" s="3" t="str">
        <f>VLOOKUP(D303,DSKH!$A:$B,2,0)</f>
        <v>A-131</v>
      </c>
      <c r="C303" s="24" t="str">
        <f t="shared" si="22"/>
        <v>HOÀI</v>
      </c>
      <c r="D303" s="24" t="s">
        <v>269</v>
      </c>
      <c r="E303" s="31" t="s">
        <v>29</v>
      </c>
      <c r="F303" s="25">
        <v>308224523260</v>
      </c>
      <c r="G303" s="24" t="s">
        <v>41</v>
      </c>
      <c r="H303" s="36">
        <v>46114</v>
      </c>
      <c r="I303" s="24" t="s">
        <v>28</v>
      </c>
      <c r="J303" s="24" t="s">
        <v>29</v>
      </c>
      <c r="K303" s="24" t="s">
        <v>89</v>
      </c>
      <c r="L303" s="24"/>
      <c r="M303" s="30">
        <v>8650201716</v>
      </c>
      <c r="N303" s="24"/>
      <c r="O303" s="28">
        <v>6444124030</v>
      </c>
      <c r="P303" s="3"/>
      <c r="Q303" s="31">
        <v>1</v>
      </c>
      <c r="R303" s="3"/>
      <c r="S303" s="3"/>
      <c r="T303" s="24" t="s">
        <v>1053</v>
      </c>
      <c r="U303" s="24" t="s">
        <v>1054</v>
      </c>
      <c r="V303" s="24"/>
      <c r="W303" s="8"/>
      <c r="X303" s="24" t="s">
        <v>380</v>
      </c>
      <c r="Y303" s="3"/>
      <c r="Z303" s="15"/>
      <c r="AA303" s="15"/>
    </row>
    <row r="304" spans="1:27" ht="16.5" hidden="1">
      <c r="A304" s="3">
        <f t="shared" si="0"/>
        <v>301</v>
      </c>
      <c r="B304" s="3" t="str">
        <f>VLOOKUP(D304,DSKH!$A:$B,2,0)</f>
        <v>A-131</v>
      </c>
      <c r="C304" s="24" t="str">
        <f t="shared" si="22"/>
        <v>HOÀI</v>
      </c>
      <c r="D304" s="24" t="s">
        <v>269</v>
      </c>
      <c r="E304" s="31" t="s">
        <v>29</v>
      </c>
      <c r="F304" s="25">
        <v>308224601220</v>
      </c>
      <c r="G304" s="24" t="s">
        <v>41</v>
      </c>
      <c r="H304" s="36">
        <v>46114</v>
      </c>
      <c r="I304" s="24" t="s">
        <v>28</v>
      </c>
      <c r="J304" s="24" t="s">
        <v>29</v>
      </c>
      <c r="K304" s="24" t="s">
        <v>89</v>
      </c>
      <c r="L304" s="24"/>
      <c r="M304" s="30">
        <v>8650201717</v>
      </c>
      <c r="N304" s="24"/>
      <c r="O304" s="28">
        <v>6444124030</v>
      </c>
      <c r="P304" s="3"/>
      <c r="Q304" s="31">
        <v>1</v>
      </c>
      <c r="R304" s="3"/>
      <c r="S304" s="3"/>
      <c r="T304" s="24" t="s">
        <v>1055</v>
      </c>
      <c r="U304" s="24" t="s">
        <v>1056</v>
      </c>
      <c r="V304" s="24"/>
      <c r="W304" s="8"/>
      <c r="X304" s="24" t="s">
        <v>380</v>
      </c>
      <c r="Y304" s="3"/>
      <c r="Z304" s="15"/>
      <c r="AA304" s="15"/>
    </row>
    <row r="305" spans="1:27" ht="16.5" hidden="1">
      <c r="A305" s="3">
        <f t="shared" si="0"/>
        <v>302</v>
      </c>
      <c r="B305" s="3" t="str">
        <f>VLOOKUP(D305,DSKH!$A:$B,2,0)</f>
        <v>A-131</v>
      </c>
      <c r="C305" s="24" t="str">
        <f t="shared" si="22"/>
        <v>HOÀI</v>
      </c>
      <c r="D305" s="24" t="s">
        <v>269</v>
      </c>
      <c r="E305" s="31" t="s">
        <v>29</v>
      </c>
      <c r="F305" s="25">
        <v>308224664550</v>
      </c>
      <c r="G305" s="24" t="s">
        <v>41</v>
      </c>
      <c r="H305" s="36">
        <v>46114</v>
      </c>
      <c r="I305" s="24" t="s">
        <v>28</v>
      </c>
      <c r="J305" s="24" t="s">
        <v>29</v>
      </c>
      <c r="K305" s="24" t="s">
        <v>89</v>
      </c>
      <c r="L305" s="24"/>
      <c r="M305" s="30">
        <v>8650201718</v>
      </c>
      <c r="N305" s="24"/>
      <c r="O305" s="28">
        <v>6444124030</v>
      </c>
      <c r="P305" s="3"/>
      <c r="Q305" s="31">
        <v>1</v>
      </c>
      <c r="R305" s="3"/>
      <c r="S305" s="3"/>
      <c r="T305" s="24" t="s">
        <v>1057</v>
      </c>
      <c r="U305" s="24" t="s">
        <v>1058</v>
      </c>
      <c r="V305" s="24"/>
      <c r="W305" s="8"/>
      <c r="X305" s="24" t="s">
        <v>380</v>
      </c>
      <c r="Y305" s="3"/>
      <c r="Z305" s="15"/>
      <c r="AA305" s="15"/>
    </row>
    <row r="306" spans="1:27" ht="16.5" hidden="1">
      <c r="A306" s="3">
        <f t="shared" si="0"/>
        <v>303</v>
      </c>
      <c r="B306" s="3" t="str">
        <f>VLOOKUP(D306,DSKH!$A:$B,2,0)</f>
        <v>A-131</v>
      </c>
      <c r="C306" s="24" t="str">
        <f t="shared" si="22"/>
        <v>HOÀI</v>
      </c>
      <c r="D306" s="24" t="s">
        <v>269</v>
      </c>
      <c r="E306" s="31" t="s">
        <v>29</v>
      </c>
      <c r="F306" s="25">
        <v>308228434900</v>
      </c>
      <c r="G306" s="24" t="s">
        <v>41</v>
      </c>
      <c r="H306" s="36">
        <v>46144</v>
      </c>
      <c r="I306" s="24" t="s">
        <v>28</v>
      </c>
      <c r="J306" s="24" t="s">
        <v>29</v>
      </c>
      <c r="K306" s="24" t="s">
        <v>89</v>
      </c>
      <c r="L306" s="24"/>
      <c r="M306" s="30">
        <v>8650203185</v>
      </c>
      <c r="N306" s="24"/>
      <c r="O306" s="28">
        <v>235600167883</v>
      </c>
      <c r="P306" s="3"/>
      <c r="Q306" s="28">
        <v>1</v>
      </c>
      <c r="R306" s="24"/>
      <c r="S306" s="3"/>
      <c r="T306" s="24" t="s">
        <v>1059</v>
      </c>
      <c r="U306" s="3" t="s">
        <v>1060</v>
      </c>
      <c r="V306" s="24">
        <v>202610938675</v>
      </c>
      <c r="W306" s="8">
        <v>500000</v>
      </c>
      <c r="X306" s="24" t="s">
        <v>115</v>
      </c>
      <c r="Y306" s="3"/>
      <c r="Z306" s="15"/>
      <c r="AA306" s="15"/>
    </row>
    <row r="307" spans="1:27" ht="16.5" hidden="1">
      <c r="A307" s="3">
        <f t="shared" si="0"/>
        <v>304</v>
      </c>
      <c r="B307" s="3" t="str">
        <f>VLOOKUP(D307,DSKH!$A:$B,2,0)</f>
        <v>A-131</v>
      </c>
      <c r="C307" s="24" t="str">
        <f t="shared" si="22"/>
        <v>HOÀI</v>
      </c>
      <c r="D307" s="24" t="s">
        <v>269</v>
      </c>
      <c r="E307" s="31" t="s">
        <v>29</v>
      </c>
      <c r="F307" s="25">
        <v>308228562300</v>
      </c>
      <c r="G307" s="24" t="s">
        <v>41</v>
      </c>
      <c r="H307" s="36">
        <v>46144</v>
      </c>
      <c r="I307" s="24" t="s">
        <v>28</v>
      </c>
      <c r="J307" s="24" t="s">
        <v>29</v>
      </c>
      <c r="K307" s="24" t="s">
        <v>89</v>
      </c>
      <c r="L307" s="24"/>
      <c r="M307" s="30">
        <v>8650201715</v>
      </c>
      <c r="N307" s="3"/>
      <c r="O307" s="28" t="s">
        <v>1061</v>
      </c>
      <c r="P307" s="3"/>
      <c r="Q307" s="28">
        <v>1</v>
      </c>
      <c r="R307" s="3"/>
      <c r="S307" s="24"/>
      <c r="T307" s="24" t="s">
        <v>1062</v>
      </c>
      <c r="U307" s="3" t="s">
        <v>1063</v>
      </c>
      <c r="V307" s="3"/>
      <c r="W307" s="8"/>
      <c r="X307" s="3" t="s">
        <v>380</v>
      </c>
      <c r="Y307" s="3"/>
      <c r="Z307" s="15"/>
      <c r="AA307" s="15"/>
    </row>
    <row r="308" spans="1:27" ht="16.5" hidden="1">
      <c r="A308" s="3">
        <f t="shared" si="0"/>
        <v>305</v>
      </c>
      <c r="B308" s="3" t="str">
        <f>VLOOKUP(D308,DSKH!$A:$B,2,0)</f>
        <v>A-131</v>
      </c>
      <c r="C308" s="24" t="str">
        <f t="shared" si="22"/>
        <v>HOÀI</v>
      </c>
      <c r="D308" s="24" t="s">
        <v>269</v>
      </c>
      <c r="E308" s="31" t="s">
        <v>29</v>
      </c>
      <c r="F308" s="25">
        <v>308228645930</v>
      </c>
      <c r="G308" s="24" t="s">
        <v>41</v>
      </c>
      <c r="H308" s="36">
        <v>46144</v>
      </c>
      <c r="I308" s="24" t="s">
        <v>28</v>
      </c>
      <c r="J308" s="24" t="s">
        <v>29</v>
      </c>
      <c r="K308" s="24" t="s">
        <v>89</v>
      </c>
      <c r="L308" s="24"/>
      <c r="M308" s="30">
        <v>8650201714</v>
      </c>
      <c r="N308" s="3"/>
      <c r="O308" s="28" t="s">
        <v>1061</v>
      </c>
      <c r="P308" s="3"/>
      <c r="Q308" s="28">
        <v>1</v>
      </c>
      <c r="R308" s="3"/>
      <c r="S308" s="24"/>
      <c r="T308" s="24" t="s">
        <v>1064</v>
      </c>
      <c r="U308" s="3" t="s">
        <v>1065</v>
      </c>
      <c r="V308" s="3"/>
      <c r="W308" s="8"/>
      <c r="X308" s="3" t="s">
        <v>380</v>
      </c>
      <c r="Y308" s="3"/>
      <c r="Z308" s="15"/>
      <c r="AA308" s="15"/>
    </row>
    <row r="309" spans="1:27" ht="16.5" hidden="1">
      <c r="A309" s="3">
        <f t="shared" si="0"/>
        <v>306</v>
      </c>
      <c r="B309" s="3" t="str">
        <f>VLOOKUP(D309,DSKH!$A:$B,2,0)</f>
        <v>A-131</v>
      </c>
      <c r="C309" s="24" t="str">
        <f t="shared" si="22"/>
        <v>HOÀI</v>
      </c>
      <c r="D309" s="24" t="s">
        <v>269</v>
      </c>
      <c r="E309" s="31" t="s">
        <v>29</v>
      </c>
      <c r="F309" s="25">
        <v>308228706020</v>
      </c>
      <c r="G309" s="24" t="s">
        <v>41</v>
      </c>
      <c r="H309" s="36">
        <v>46144</v>
      </c>
      <c r="I309" s="24" t="s">
        <v>28</v>
      </c>
      <c r="J309" s="24" t="s">
        <v>29</v>
      </c>
      <c r="K309" s="24" t="s">
        <v>89</v>
      </c>
      <c r="L309" s="24"/>
      <c r="M309" s="30">
        <v>8650201713</v>
      </c>
      <c r="N309" s="3"/>
      <c r="O309" s="31" t="s">
        <v>1061</v>
      </c>
      <c r="P309" s="3"/>
      <c r="Q309" s="28">
        <v>1</v>
      </c>
      <c r="R309" s="24"/>
      <c r="S309" s="3"/>
      <c r="T309" s="24" t="s">
        <v>1066</v>
      </c>
      <c r="U309" s="3" t="s">
        <v>1067</v>
      </c>
      <c r="V309" s="3"/>
      <c r="W309" s="8"/>
      <c r="X309" s="24" t="s">
        <v>380</v>
      </c>
      <c r="Y309" s="3"/>
      <c r="Z309" s="15"/>
      <c r="AA309" s="15"/>
    </row>
    <row r="310" spans="1:27" ht="16.5" hidden="1">
      <c r="A310" s="3">
        <f t="shared" si="0"/>
        <v>307</v>
      </c>
      <c r="B310" s="3" t="str">
        <f>VLOOKUP(D310,DSKH!$A:$B,2,0)</f>
        <v>A-16</v>
      </c>
      <c r="C310" s="24" t="str">
        <f t="shared" si="22"/>
        <v>HOÀI</v>
      </c>
      <c r="D310" s="24" t="s">
        <v>127</v>
      </c>
      <c r="E310" s="31" t="s">
        <v>29</v>
      </c>
      <c r="F310" s="25">
        <v>308223249630</v>
      </c>
      <c r="G310" s="24" t="s">
        <v>41</v>
      </c>
      <c r="H310" s="36">
        <v>46114</v>
      </c>
      <c r="I310" s="24" t="s">
        <v>28</v>
      </c>
      <c r="J310" s="24" t="s">
        <v>29</v>
      </c>
      <c r="K310" s="24" t="s">
        <v>54</v>
      </c>
      <c r="L310" s="24"/>
      <c r="M310" s="30"/>
      <c r="N310" s="3"/>
      <c r="O310" s="24"/>
      <c r="P310" s="3"/>
      <c r="Q310" s="3"/>
      <c r="R310" s="24"/>
      <c r="S310" s="28">
        <v>1</v>
      </c>
      <c r="T310" s="24" t="s">
        <v>1068</v>
      </c>
      <c r="U310" s="3"/>
      <c r="V310" s="24"/>
      <c r="W310" s="8"/>
      <c r="X310" s="24"/>
      <c r="Y310" s="3"/>
      <c r="Z310" s="15"/>
      <c r="AA310" s="15"/>
    </row>
    <row r="311" spans="1:27" ht="16.5" hidden="1">
      <c r="A311" s="3">
        <f t="shared" si="0"/>
        <v>308</v>
      </c>
      <c r="B311" s="3" t="str">
        <f>VLOOKUP(D311,DSKH!$A:$B,2,0)</f>
        <v>A-16</v>
      </c>
      <c r="C311" s="24" t="str">
        <f t="shared" si="22"/>
        <v>HOÀI</v>
      </c>
      <c r="D311" s="24" t="s">
        <v>128</v>
      </c>
      <c r="E311" s="24" t="s">
        <v>57</v>
      </c>
      <c r="F311" s="25">
        <v>107960539520</v>
      </c>
      <c r="G311" s="24" t="s">
        <v>34</v>
      </c>
      <c r="H311" s="36">
        <v>46114</v>
      </c>
      <c r="I311" s="24" t="s">
        <v>28</v>
      </c>
      <c r="J311" s="24" t="s">
        <v>29</v>
      </c>
      <c r="K311" s="24" t="s">
        <v>54</v>
      </c>
      <c r="L311" s="24"/>
      <c r="M311" s="30"/>
      <c r="N311" s="3"/>
      <c r="O311" s="3"/>
      <c r="P311" s="3"/>
      <c r="Q311" s="3"/>
      <c r="R311" s="3"/>
      <c r="S311" s="31">
        <v>1</v>
      </c>
      <c r="T311" s="24" t="s">
        <v>1068</v>
      </c>
      <c r="U311" s="3"/>
      <c r="V311" s="3"/>
      <c r="W311" s="8"/>
      <c r="X311" s="3"/>
      <c r="Y311" s="3"/>
      <c r="Z311" s="15"/>
      <c r="AA311" s="15"/>
    </row>
    <row r="312" spans="1:27" ht="16.5" hidden="1">
      <c r="A312" s="3">
        <f t="shared" si="0"/>
        <v>309</v>
      </c>
      <c r="B312" s="3" t="str">
        <f>VLOOKUP(D312,DSKH!$A:$B,2,0)</f>
        <v>A-650</v>
      </c>
      <c r="C312" s="24" t="str">
        <f t="shared" si="22"/>
        <v>HOÀI</v>
      </c>
      <c r="D312" s="24" t="s">
        <v>126</v>
      </c>
      <c r="E312" s="31" t="s">
        <v>57</v>
      </c>
      <c r="F312" s="25">
        <v>107946660950</v>
      </c>
      <c r="G312" s="24" t="s">
        <v>32</v>
      </c>
      <c r="H312" s="36">
        <v>46083</v>
      </c>
      <c r="I312" s="24" t="s">
        <v>28</v>
      </c>
      <c r="J312" s="24" t="s">
        <v>36</v>
      </c>
      <c r="K312" s="24" t="s">
        <v>30</v>
      </c>
      <c r="L312" s="24"/>
      <c r="M312" s="30" t="s">
        <v>1069</v>
      </c>
      <c r="N312" s="3"/>
      <c r="O312" s="31" t="s">
        <v>1070</v>
      </c>
      <c r="P312" s="3"/>
      <c r="Q312" s="24"/>
      <c r="R312" s="3">
        <v>1</v>
      </c>
      <c r="S312" s="3"/>
      <c r="T312" s="24" t="s">
        <v>1071</v>
      </c>
      <c r="U312" s="24" t="s">
        <v>1072</v>
      </c>
      <c r="V312" s="3">
        <v>202610931003</v>
      </c>
      <c r="W312" s="8">
        <v>500000</v>
      </c>
      <c r="X312" s="24" t="s">
        <v>115</v>
      </c>
      <c r="Y312" s="3" t="s">
        <v>1073</v>
      </c>
      <c r="Z312" s="15"/>
      <c r="AA312" s="15"/>
    </row>
    <row r="313" spans="1:27" ht="16.5" hidden="1">
      <c r="A313" s="3">
        <f t="shared" si="0"/>
        <v>310</v>
      </c>
      <c r="B313" s="3" t="str">
        <f>VLOOKUP(D313,DSKH!$A:$B,2,0)</f>
        <v>A-518</v>
      </c>
      <c r="C313" s="24" t="str">
        <f t="shared" si="22"/>
        <v>HOÀI</v>
      </c>
      <c r="D313" s="24" t="s">
        <v>121</v>
      </c>
      <c r="E313" s="31" t="s">
        <v>57</v>
      </c>
      <c r="F313" s="25">
        <v>107953307560</v>
      </c>
      <c r="G313" s="24" t="s">
        <v>62</v>
      </c>
      <c r="H313" s="36">
        <v>46083</v>
      </c>
      <c r="I313" s="24" t="s">
        <v>28</v>
      </c>
      <c r="J313" s="24" t="s">
        <v>29</v>
      </c>
      <c r="K313" s="24" t="s">
        <v>30</v>
      </c>
      <c r="L313" s="24"/>
      <c r="M313" s="30" t="s">
        <v>1074</v>
      </c>
      <c r="N313" s="3" t="s">
        <v>1075</v>
      </c>
      <c r="O313" s="3"/>
      <c r="P313" s="3"/>
      <c r="Q313" s="3"/>
      <c r="R313" s="3">
        <v>1</v>
      </c>
      <c r="S313" s="24"/>
      <c r="T313" s="24" t="s">
        <v>1076</v>
      </c>
      <c r="U313" s="3" t="s">
        <v>1077</v>
      </c>
      <c r="V313" s="3">
        <v>202610918766</v>
      </c>
      <c r="W313" s="8">
        <v>500000</v>
      </c>
      <c r="X313" s="3" t="s">
        <v>115</v>
      </c>
      <c r="Y313" s="3"/>
      <c r="Z313" s="15"/>
      <c r="AA313" s="15"/>
    </row>
    <row r="314" spans="1:27" ht="16.5" hidden="1">
      <c r="A314" s="3">
        <f t="shared" si="0"/>
        <v>311</v>
      </c>
      <c r="B314" s="3" t="str">
        <f>VLOOKUP(D314,DSKH!$A:$B,2,0)</f>
        <v>A-518</v>
      </c>
      <c r="C314" s="24" t="str">
        <f t="shared" si="22"/>
        <v>HOÀI</v>
      </c>
      <c r="D314" s="24" t="s">
        <v>121</v>
      </c>
      <c r="E314" s="31" t="s">
        <v>57</v>
      </c>
      <c r="F314" s="25">
        <v>107958961020</v>
      </c>
      <c r="G314" s="24" t="s">
        <v>62</v>
      </c>
      <c r="H314" s="36">
        <v>46114</v>
      </c>
      <c r="I314" s="24" t="s">
        <v>28</v>
      </c>
      <c r="J314" s="24" t="s">
        <v>36</v>
      </c>
      <c r="K314" s="24" t="s">
        <v>30</v>
      </c>
      <c r="L314" s="24"/>
      <c r="M314" s="30" t="s">
        <v>1078</v>
      </c>
      <c r="N314" s="3" t="s">
        <v>1079</v>
      </c>
      <c r="O314" s="3"/>
      <c r="P314" s="3"/>
      <c r="Q314" s="3"/>
      <c r="R314" s="229">
        <v>1</v>
      </c>
      <c r="S314" s="24"/>
      <c r="T314" s="24" t="s">
        <v>1080</v>
      </c>
      <c r="U314" s="229" t="s">
        <v>1081</v>
      </c>
      <c r="V314" s="229">
        <v>202610935924</v>
      </c>
      <c r="W314" s="231">
        <v>500000</v>
      </c>
      <c r="X314" s="229" t="s">
        <v>115</v>
      </c>
      <c r="Y314" s="229" t="s">
        <v>100</v>
      </c>
      <c r="Z314" s="15"/>
      <c r="AA314" s="15"/>
    </row>
    <row r="315" spans="1:27" ht="16.5" hidden="1">
      <c r="A315" s="3">
        <f t="shared" si="0"/>
        <v>312</v>
      </c>
      <c r="B315" s="3" t="str">
        <f>VLOOKUP(D315,DSKH!$A:$B,2,0)</f>
        <v>A-518</v>
      </c>
      <c r="C315" s="24" t="str">
        <f t="shared" si="22"/>
        <v>HOÀI</v>
      </c>
      <c r="D315" s="24" t="s">
        <v>121</v>
      </c>
      <c r="E315" s="31" t="s">
        <v>57</v>
      </c>
      <c r="F315" s="25">
        <v>107959071030</v>
      </c>
      <c r="G315" s="24" t="s">
        <v>62</v>
      </c>
      <c r="H315" s="36">
        <v>46114</v>
      </c>
      <c r="I315" s="24" t="s">
        <v>28</v>
      </c>
      <c r="J315" s="24" t="s">
        <v>36</v>
      </c>
      <c r="K315" s="24" t="s">
        <v>30</v>
      </c>
      <c r="L315" s="24"/>
      <c r="M315" s="30" t="s">
        <v>1082</v>
      </c>
      <c r="N315" s="3" t="s">
        <v>1083</v>
      </c>
      <c r="O315" s="24"/>
      <c r="P315" s="3"/>
      <c r="Q315" s="24"/>
      <c r="R315" s="223"/>
      <c r="S315" s="3"/>
      <c r="T315" s="24" t="s">
        <v>1084</v>
      </c>
      <c r="U315" s="223"/>
      <c r="V315" s="223"/>
      <c r="W315" s="223"/>
      <c r="X315" s="223"/>
      <c r="Y315" s="223"/>
      <c r="Z315" s="15"/>
      <c r="AA315" s="15"/>
    </row>
    <row r="316" spans="1:27" ht="16.5" hidden="1">
      <c r="A316" s="3">
        <f t="shared" si="0"/>
        <v>313</v>
      </c>
      <c r="B316" s="3" t="str">
        <f>VLOOKUP(D316,DSKH!$A:$B,2,0)</f>
        <v>A-518</v>
      </c>
      <c r="C316" s="24" t="str">
        <f t="shared" si="22"/>
        <v>HOÀI</v>
      </c>
      <c r="D316" s="24" t="s">
        <v>121</v>
      </c>
      <c r="E316" s="31" t="s">
        <v>57</v>
      </c>
      <c r="F316" s="25">
        <v>107963042830</v>
      </c>
      <c r="G316" s="24" t="s">
        <v>83</v>
      </c>
      <c r="H316" s="36">
        <v>46144</v>
      </c>
      <c r="I316" s="24" t="s">
        <v>28</v>
      </c>
      <c r="J316" s="24" t="s">
        <v>36</v>
      </c>
      <c r="K316" s="24" t="s">
        <v>30</v>
      </c>
      <c r="L316" s="24" t="s">
        <v>512</v>
      </c>
      <c r="M316" s="30" t="s">
        <v>1085</v>
      </c>
      <c r="N316" s="3" t="s">
        <v>1086</v>
      </c>
      <c r="O316" s="3"/>
      <c r="P316" s="3"/>
      <c r="Q316" s="28">
        <v>1</v>
      </c>
      <c r="R316" s="3"/>
      <c r="S316" s="24"/>
      <c r="T316" s="24" t="s">
        <v>1087</v>
      </c>
      <c r="U316" s="3" t="s">
        <v>1088</v>
      </c>
      <c r="V316" s="3">
        <v>202610942816</v>
      </c>
      <c r="W316" s="8">
        <v>250000</v>
      </c>
      <c r="X316" s="3" t="s">
        <v>115</v>
      </c>
      <c r="Y316" s="3"/>
      <c r="Z316" s="15"/>
      <c r="AA316" s="15"/>
    </row>
    <row r="317" spans="1:27" ht="16.5" hidden="1">
      <c r="A317" s="3">
        <f t="shared" si="0"/>
        <v>314</v>
      </c>
      <c r="B317" s="3" t="str">
        <f>VLOOKUP(D317,DSKH!$A:$B,2,0)</f>
        <v>A-15</v>
      </c>
      <c r="C317" s="24" t="str">
        <f t="shared" si="22"/>
        <v>HOÀI</v>
      </c>
      <c r="D317" s="24" t="s">
        <v>118</v>
      </c>
      <c r="E317" s="31" t="s">
        <v>57</v>
      </c>
      <c r="F317" s="25">
        <v>107949411730</v>
      </c>
      <c r="G317" s="24" t="s">
        <v>62</v>
      </c>
      <c r="H317" s="36">
        <v>46055</v>
      </c>
      <c r="I317" s="24" t="s">
        <v>28</v>
      </c>
      <c r="J317" s="24" t="s">
        <v>29</v>
      </c>
      <c r="K317" s="24" t="s">
        <v>30</v>
      </c>
      <c r="L317" s="24"/>
      <c r="M317" s="30" t="s">
        <v>1089</v>
      </c>
      <c r="N317" s="3" t="s">
        <v>1090</v>
      </c>
      <c r="O317" s="24"/>
      <c r="P317" s="3"/>
      <c r="Q317" s="3"/>
      <c r="R317" s="24">
        <v>1</v>
      </c>
      <c r="S317" s="3"/>
      <c r="T317" s="24" t="s">
        <v>1091</v>
      </c>
      <c r="U317" s="3"/>
      <c r="V317" s="3">
        <v>202610908745</v>
      </c>
      <c r="W317" s="8">
        <v>31050</v>
      </c>
      <c r="X317" s="24" t="s">
        <v>115</v>
      </c>
      <c r="Y317" s="3"/>
      <c r="Z317" s="15"/>
      <c r="AA317" s="15"/>
    </row>
    <row r="318" spans="1:27" ht="16.5" hidden="1">
      <c r="A318" s="3">
        <f t="shared" si="0"/>
        <v>315</v>
      </c>
      <c r="B318" s="3" t="str">
        <f>VLOOKUP(D318,DSKH!$A:$B,2,0)</f>
        <v>A-15</v>
      </c>
      <c r="C318" s="24" t="str">
        <f t="shared" si="22"/>
        <v>HOÀI</v>
      </c>
      <c r="D318" s="24" t="s">
        <v>118</v>
      </c>
      <c r="E318" s="31" t="s">
        <v>57</v>
      </c>
      <c r="F318" s="25">
        <v>308216745710</v>
      </c>
      <c r="G318" s="24" t="s">
        <v>41</v>
      </c>
      <c r="H318" s="36">
        <v>46055</v>
      </c>
      <c r="I318" s="24" t="s">
        <v>28</v>
      </c>
      <c r="J318" s="24" t="s">
        <v>29</v>
      </c>
      <c r="K318" s="24" t="s">
        <v>30</v>
      </c>
      <c r="L318" s="24"/>
      <c r="M318" s="30" t="s">
        <v>1092</v>
      </c>
      <c r="N318" s="3"/>
      <c r="O318" s="24">
        <v>265038065</v>
      </c>
      <c r="P318" s="3"/>
      <c r="Q318" s="229">
        <v>1</v>
      </c>
      <c r="R318" s="24"/>
      <c r="S318" s="3"/>
      <c r="T318" s="24" t="s">
        <v>1093</v>
      </c>
      <c r="U318" s="229" t="s">
        <v>1094</v>
      </c>
      <c r="V318" s="3"/>
      <c r="W318" s="8"/>
      <c r="X318" s="229" t="s">
        <v>123</v>
      </c>
      <c r="Y318" s="229" t="s">
        <v>100</v>
      </c>
      <c r="Z318" s="15"/>
      <c r="AA318" s="15"/>
    </row>
    <row r="319" spans="1:27" ht="16.5" hidden="1">
      <c r="A319" s="3">
        <f t="shared" si="0"/>
        <v>316</v>
      </c>
      <c r="B319" s="3" t="str">
        <f>VLOOKUP(D319,DSKH!$A:$B,2,0)</f>
        <v>A-15</v>
      </c>
      <c r="C319" s="24" t="str">
        <f t="shared" si="22"/>
        <v>HOÀI</v>
      </c>
      <c r="D319" s="24" t="s">
        <v>118</v>
      </c>
      <c r="E319" s="31" t="s">
        <v>57</v>
      </c>
      <c r="F319" s="25">
        <v>308216763760</v>
      </c>
      <c r="G319" s="24" t="s">
        <v>44</v>
      </c>
      <c r="H319" s="36">
        <v>46055</v>
      </c>
      <c r="I319" s="24" t="s">
        <v>28</v>
      </c>
      <c r="J319" s="24" t="s">
        <v>29</v>
      </c>
      <c r="K319" s="24" t="s">
        <v>30</v>
      </c>
      <c r="L319" s="24"/>
      <c r="M319" s="30" t="s">
        <v>1092</v>
      </c>
      <c r="N319" s="24"/>
      <c r="O319" s="3">
        <v>265038065</v>
      </c>
      <c r="P319" s="3"/>
      <c r="Q319" s="223"/>
      <c r="R319" s="3"/>
      <c r="S319" s="3"/>
      <c r="T319" s="24" t="s">
        <v>1095</v>
      </c>
      <c r="U319" s="223"/>
      <c r="V319" s="24"/>
      <c r="W319" s="8"/>
      <c r="X319" s="223"/>
      <c r="Y319" s="223"/>
      <c r="Z319" s="15"/>
      <c r="AA319" s="15"/>
    </row>
    <row r="320" spans="1:27" ht="16.5" hidden="1">
      <c r="A320" s="3">
        <f t="shared" si="0"/>
        <v>317</v>
      </c>
      <c r="B320" s="3" t="str">
        <f>VLOOKUP(D320,DSKH!$A:$B,2,0)</f>
        <v>A-15</v>
      </c>
      <c r="C320" s="24" t="str">
        <f t="shared" si="22"/>
        <v>HOÀI</v>
      </c>
      <c r="D320" s="24" t="s">
        <v>118</v>
      </c>
      <c r="E320" s="31" t="s">
        <v>57</v>
      </c>
      <c r="F320" s="25">
        <v>107953468560</v>
      </c>
      <c r="G320" s="24" t="s">
        <v>62</v>
      </c>
      <c r="H320" s="36">
        <v>46083</v>
      </c>
      <c r="I320" s="24" t="s">
        <v>28</v>
      </c>
      <c r="J320" s="24" t="s">
        <v>36</v>
      </c>
      <c r="K320" s="24" t="s">
        <v>30</v>
      </c>
      <c r="L320" s="24" t="s">
        <v>516</v>
      </c>
      <c r="M320" s="30" t="s">
        <v>1096</v>
      </c>
      <c r="N320" s="3" t="s">
        <v>1097</v>
      </c>
      <c r="O320" s="3"/>
      <c r="P320" s="3"/>
      <c r="Q320" s="3"/>
      <c r="R320" s="3"/>
      <c r="S320" s="24"/>
      <c r="T320" s="24" t="s">
        <v>1098</v>
      </c>
      <c r="U320" s="3" t="s">
        <v>1099</v>
      </c>
      <c r="V320" s="3">
        <v>202610919542</v>
      </c>
      <c r="W320" s="8">
        <v>500000</v>
      </c>
      <c r="X320" s="3" t="s">
        <v>115</v>
      </c>
      <c r="Y320" s="3"/>
      <c r="Z320" s="15"/>
      <c r="AA320" s="15"/>
    </row>
    <row r="321" spans="1:27" ht="16.5" hidden="1">
      <c r="A321" s="3">
        <f t="shared" si="0"/>
        <v>318</v>
      </c>
      <c r="B321" s="3" t="str">
        <f>VLOOKUP(D321,DSKH!$A:$B,2,0)</f>
        <v>A-15</v>
      </c>
      <c r="C321" s="24" t="str">
        <f t="shared" si="22"/>
        <v>HOÀI</v>
      </c>
      <c r="D321" s="24" t="s">
        <v>118</v>
      </c>
      <c r="E321" s="31" t="s">
        <v>57</v>
      </c>
      <c r="F321" s="25">
        <v>308221248220</v>
      </c>
      <c r="G321" s="24" t="s">
        <v>41</v>
      </c>
      <c r="H321" s="36">
        <v>46083</v>
      </c>
      <c r="I321" s="24" t="s">
        <v>28</v>
      </c>
      <c r="J321" s="24" t="s">
        <v>29</v>
      </c>
      <c r="K321" s="24" t="s">
        <v>30</v>
      </c>
      <c r="L321" s="24"/>
      <c r="M321" s="30" t="s">
        <v>1100</v>
      </c>
      <c r="N321" s="24"/>
      <c r="O321" s="3">
        <v>265038061</v>
      </c>
      <c r="P321" s="3"/>
      <c r="Q321" s="229">
        <v>1</v>
      </c>
      <c r="R321" s="3"/>
      <c r="S321" s="3"/>
      <c r="T321" s="24" t="s">
        <v>1101</v>
      </c>
      <c r="U321" s="229" t="s">
        <v>1102</v>
      </c>
      <c r="V321" s="24"/>
      <c r="W321" s="8"/>
      <c r="X321" s="229" t="s">
        <v>123</v>
      </c>
      <c r="Y321" s="229" t="s">
        <v>100</v>
      </c>
      <c r="Z321" s="15"/>
      <c r="AA321" s="15"/>
    </row>
    <row r="322" spans="1:27" ht="16.5" hidden="1">
      <c r="A322" s="3">
        <f t="shared" si="0"/>
        <v>319</v>
      </c>
      <c r="B322" s="3" t="str">
        <f>VLOOKUP(D322,DSKH!$A:$B,2,0)</f>
        <v>A-15</v>
      </c>
      <c r="C322" s="24" t="str">
        <f t="shared" si="22"/>
        <v>HOÀI</v>
      </c>
      <c r="D322" s="24" t="s">
        <v>118</v>
      </c>
      <c r="E322" s="31" t="s">
        <v>57</v>
      </c>
      <c r="F322" s="25">
        <v>308221274450</v>
      </c>
      <c r="G322" s="24" t="s">
        <v>44</v>
      </c>
      <c r="H322" s="36">
        <v>46083</v>
      </c>
      <c r="I322" s="24" t="s">
        <v>28</v>
      </c>
      <c r="J322" s="24" t="s">
        <v>29</v>
      </c>
      <c r="K322" s="24" t="s">
        <v>30</v>
      </c>
      <c r="L322" s="24"/>
      <c r="M322" s="30" t="s">
        <v>1100</v>
      </c>
      <c r="N322" s="3"/>
      <c r="O322" s="3">
        <v>265038061</v>
      </c>
      <c r="P322" s="3"/>
      <c r="Q322" s="223"/>
      <c r="R322" s="3"/>
      <c r="S322" s="3"/>
      <c r="T322" s="3" t="s">
        <v>1103</v>
      </c>
      <c r="U322" s="223"/>
      <c r="V322" s="3"/>
      <c r="W322" s="8"/>
      <c r="X322" s="223"/>
      <c r="Y322" s="223"/>
      <c r="Z322" s="15"/>
      <c r="AA322" s="15"/>
    </row>
    <row r="323" spans="1:27" ht="16.5" hidden="1">
      <c r="A323" s="3">
        <f t="shared" si="0"/>
        <v>320</v>
      </c>
      <c r="B323" s="3" t="str">
        <f>VLOOKUP(D323,DSKH!$A:$B,2,0)</f>
        <v>A-15</v>
      </c>
      <c r="C323" s="24" t="str">
        <f t="shared" si="22"/>
        <v>HOÀI</v>
      </c>
      <c r="D323" s="24" t="s">
        <v>118</v>
      </c>
      <c r="E323" s="31" t="s">
        <v>57</v>
      </c>
      <c r="F323" s="25">
        <v>308222026730</v>
      </c>
      <c r="G323" s="24" t="s">
        <v>41</v>
      </c>
      <c r="H323" s="36">
        <v>46083</v>
      </c>
      <c r="I323" s="24" t="s">
        <v>28</v>
      </c>
      <c r="J323" s="24" t="s">
        <v>29</v>
      </c>
      <c r="K323" s="24" t="s">
        <v>30</v>
      </c>
      <c r="L323" s="24"/>
      <c r="M323" s="30" t="s">
        <v>1104</v>
      </c>
      <c r="N323" s="24"/>
      <c r="O323" s="3">
        <v>265979887</v>
      </c>
      <c r="P323" s="3"/>
      <c r="Q323" s="229">
        <v>1</v>
      </c>
      <c r="R323" s="3"/>
      <c r="S323" s="3"/>
      <c r="T323" s="24" t="s">
        <v>1105</v>
      </c>
      <c r="U323" s="229" t="s">
        <v>1106</v>
      </c>
      <c r="V323" s="24"/>
      <c r="W323" s="8"/>
      <c r="X323" s="229" t="s">
        <v>123</v>
      </c>
      <c r="Y323" s="229" t="s">
        <v>100</v>
      </c>
      <c r="Z323" s="15"/>
      <c r="AA323" s="15"/>
    </row>
    <row r="324" spans="1:27" ht="16.5" hidden="1">
      <c r="A324" s="3">
        <f t="shared" si="0"/>
        <v>321</v>
      </c>
      <c r="B324" s="3" t="str">
        <f>VLOOKUP(D324,DSKH!$A:$B,2,0)</f>
        <v>A-15</v>
      </c>
      <c r="C324" s="24" t="str">
        <f t="shared" si="22"/>
        <v>HOÀI</v>
      </c>
      <c r="D324" s="24" t="s">
        <v>118</v>
      </c>
      <c r="E324" s="31" t="s">
        <v>57</v>
      </c>
      <c r="F324" s="25">
        <v>308222165810</v>
      </c>
      <c r="G324" s="24" t="s">
        <v>44</v>
      </c>
      <c r="H324" s="36">
        <v>46083</v>
      </c>
      <c r="I324" s="24" t="s">
        <v>28</v>
      </c>
      <c r="J324" s="24" t="s">
        <v>29</v>
      </c>
      <c r="K324" s="24" t="s">
        <v>30</v>
      </c>
      <c r="L324" s="24"/>
      <c r="M324" s="30" t="s">
        <v>1104</v>
      </c>
      <c r="N324" s="3"/>
      <c r="O324" s="24">
        <v>265979887</v>
      </c>
      <c r="P324" s="3"/>
      <c r="Q324" s="223"/>
      <c r="R324" s="24"/>
      <c r="S324" s="3"/>
      <c r="T324" s="24" t="s">
        <v>1107</v>
      </c>
      <c r="U324" s="223"/>
      <c r="V324" s="3"/>
      <c r="W324" s="8"/>
      <c r="X324" s="223"/>
      <c r="Y324" s="223"/>
      <c r="Z324" s="15"/>
      <c r="AA324" s="15"/>
    </row>
    <row r="325" spans="1:27" ht="16.5" hidden="1">
      <c r="A325" s="3">
        <f t="shared" si="0"/>
        <v>322</v>
      </c>
      <c r="B325" s="3" t="str">
        <f>VLOOKUP(D325,DSKH!$A:$B,2,0)</f>
        <v>A-15</v>
      </c>
      <c r="C325" s="24" t="str">
        <f t="shared" si="22"/>
        <v>HOÀI</v>
      </c>
      <c r="D325" s="24" t="s">
        <v>118</v>
      </c>
      <c r="E325" s="31" t="s">
        <v>57</v>
      </c>
      <c r="F325" s="25">
        <v>107958720660</v>
      </c>
      <c r="G325" s="24" t="s">
        <v>83</v>
      </c>
      <c r="H325" s="36">
        <v>46114</v>
      </c>
      <c r="I325" s="24" t="s">
        <v>28</v>
      </c>
      <c r="J325" s="24" t="s">
        <v>29</v>
      </c>
      <c r="K325" s="24" t="s">
        <v>30</v>
      </c>
      <c r="L325" s="24"/>
      <c r="M325" s="30" t="s">
        <v>1108</v>
      </c>
      <c r="N325" s="3">
        <v>888203220274</v>
      </c>
      <c r="O325" s="24"/>
      <c r="P325" s="3"/>
      <c r="Q325" s="24"/>
      <c r="R325" s="3">
        <v>1</v>
      </c>
      <c r="S325" s="3"/>
      <c r="T325" s="24" t="s">
        <v>1109</v>
      </c>
      <c r="U325" s="24"/>
      <c r="V325" s="3"/>
      <c r="W325" s="8"/>
      <c r="X325" s="24" t="s">
        <v>119</v>
      </c>
      <c r="Y325" s="3"/>
      <c r="Z325" s="15"/>
      <c r="AA325" s="15"/>
    </row>
    <row r="326" spans="1:27" ht="16.5" hidden="1">
      <c r="A326" s="3">
        <f t="shared" si="0"/>
        <v>323</v>
      </c>
      <c r="B326" s="3" t="str">
        <f>VLOOKUP(D326,DSKH!$A:$B,2,0)</f>
        <v>A-15</v>
      </c>
      <c r="C326" s="24" t="str">
        <f t="shared" si="22"/>
        <v>HOÀI</v>
      </c>
      <c r="D326" s="24" t="s">
        <v>118</v>
      </c>
      <c r="E326" s="31" t="s">
        <v>57</v>
      </c>
      <c r="F326" s="25">
        <v>107958753121</v>
      </c>
      <c r="G326" s="24" t="s">
        <v>62</v>
      </c>
      <c r="H326" s="36">
        <v>46114</v>
      </c>
      <c r="I326" s="24" t="s">
        <v>28</v>
      </c>
      <c r="J326" s="24" t="s">
        <v>36</v>
      </c>
      <c r="K326" s="24" t="s">
        <v>30</v>
      </c>
      <c r="L326" s="24" t="s">
        <v>992</v>
      </c>
      <c r="M326" s="30" t="s">
        <v>1110</v>
      </c>
      <c r="N326" s="3" t="s">
        <v>1111</v>
      </c>
      <c r="O326" s="24"/>
      <c r="P326" s="3"/>
      <c r="Q326" s="3"/>
      <c r="R326" s="24">
        <v>1</v>
      </c>
      <c r="S326" s="3"/>
      <c r="T326" s="24" t="s">
        <v>1112</v>
      </c>
      <c r="U326" s="3"/>
      <c r="V326" s="3">
        <v>202610932163</v>
      </c>
      <c r="W326" s="8">
        <v>103830</v>
      </c>
      <c r="X326" s="24" t="s">
        <v>115</v>
      </c>
      <c r="Y326" s="3"/>
      <c r="Z326" s="15"/>
      <c r="AA326" s="15"/>
    </row>
    <row r="327" spans="1:27" ht="16.5" hidden="1">
      <c r="A327" s="3">
        <f t="shared" si="0"/>
        <v>324</v>
      </c>
      <c r="B327" s="3" t="str">
        <f>VLOOKUP(D327,DSKH!$A:$B,2,0)</f>
        <v>A-15</v>
      </c>
      <c r="C327" s="24" t="str">
        <f t="shared" si="22"/>
        <v>HOÀI</v>
      </c>
      <c r="D327" s="24" t="s">
        <v>118</v>
      </c>
      <c r="E327" s="31" t="s">
        <v>57</v>
      </c>
      <c r="F327" s="25">
        <v>107897324730</v>
      </c>
      <c r="G327" s="24" t="s">
        <v>62</v>
      </c>
      <c r="H327" s="38" t="s">
        <v>1113</v>
      </c>
      <c r="I327" s="24" t="s">
        <v>28</v>
      </c>
      <c r="J327" s="24" t="s">
        <v>36</v>
      </c>
      <c r="K327" s="24" t="s">
        <v>30</v>
      </c>
      <c r="L327" s="24"/>
      <c r="M327" s="30">
        <v>8534</v>
      </c>
      <c r="N327" s="3">
        <v>887791612692</v>
      </c>
      <c r="O327" s="24"/>
      <c r="P327" s="3"/>
      <c r="Q327" s="24"/>
      <c r="R327" s="3">
        <v>1</v>
      </c>
      <c r="S327" s="3"/>
      <c r="T327" s="24" t="s">
        <v>1114</v>
      </c>
      <c r="U327" s="24"/>
      <c r="V327" s="3"/>
      <c r="W327" s="8"/>
      <c r="X327" s="24" t="s">
        <v>119</v>
      </c>
      <c r="Y327" s="3"/>
      <c r="Z327" s="15"/>
      <c r="AA327" s="15"/>
    </row>
    <row r="328" spans="1:27" ht="16.5" hidden="1">
      <c r="A328" s="3">
        <f t="shared" si="0"/>
        <v>325</v>
      </c>
      <c r="B328" s="3" t="str">
        <f>VLOOKUP(D328,DSKH!$A:$B,2,0)</f>
        <v>A-293</v>
      </c>
      <c r="C328" s="24" t="str">
        <f t="shared" ref="C328:C355" si="23">IF(AND(D328&lt;&gt;"", F328&lt;&gt;""), "HÀ", "")</f>
        <v>HÀ</v>
      </c>
      <c r="D328" s="4" t="s">
        <v>96</v>
      </c>
      <c r="E328" s="24" t="str">
        <f t="shared" ref="E328:E423" si="24">IF(LEFT(F328,1)="1","N","X")</f>
        <v>N</v>
      </c>
      <c r="F328" s="25">
        <v>107962834710</v>
      </c>
      <c r="G328" s="24" t="s">
        <v>83</v>
      </c>
      <c r="H328" s="36">
        <v>46144</v>
      </c>
      <c r="I328" s="24" t="s">
        <v>28</v>
      </c>
      <c r="J328" s="24" t="s">
        <v>36</v>
      </c>
      <c r="K328" s="24" t="s">
        <v>59</v>
      </c>
      <c r="L328" s="24" t="s">
        <v>512</v>
      </c>
      <c r="M328" s="30" t="s">
        <v>1115</v>
      </c>
      <c r="N328" s="4" t="s">
        <v>1116</v>
      </c>
      <c r="O328" s="3"/>
      <c r="P328" s="3"/>
      <c r="Q328" s="3">
        <v>1</v>
      </c>
      <c r="R328" s="3"/>
      <c r="S328" s="24"/>
      <c r="T328" s="24" t="s">
        <v>504</v>
      </c>
      <c r="U328" s="3" t="s">
        <v>1117</v>
      </c>
      <c r="V328" s="3">
        <v>202610945166</v>
      </c>
      <c r="W328" s="8">
        <v>500000</v>
      </c>
      <c r="X328" s="3" t="s">
        <v>31</v>
      </c>
      <c r="Y328" s="3"/>
      <c r="Z328" s="15"/>
      <c r="AA328" s="15"/>
    </row>
    <row r="329" spans="1:27" ht="16.5" hidden="1">
      <c r="A329" s="3">
        <f t="shared" si="0"/>
        <v>326</v>
      </c>
      <c r="B329" s="3" t="str">
        <f>VLOOKUP(D329,DSKH!$A:$B,2,0)</f>
        <v>A-293</v>
      </c>
      <c r="C329" s="24" t="str">
        <f t="shared" si="23"/>
        <v>HÀ</v>
      </c>
      <c r="D329" s="4" t="s">
        <v>96</v>
      </c>
      <c r="E329" s="24" t="str">
        <f t="shared" si="24"/>
        <v>N</v>
      </c>
      <c r="F329" s="25">
        <v>107962837140</v>
      </c>
      <c r="G329" s="3" t="s">
        <v>83</v>
      </c>
      <c r="H329" s="36">
        <v>46144</v>
      </c>
      <c r="I329" s="3" t="s">
        <v>28</v>
      </c>
      <c r="J329" s="3" t="s">
        <v>36</v>
      </c>
      <c r="K329" s="24" t="s">
        <v>59</v>
      </c>
      <c r="L329" s="3" t="s">
        <v>512</v>
      </c>
      <c r="M329" s="27" t="s">
        <v>1118</v>
      </c>
      <c r="N329" s="3" t="s">
        <v>1119</v>
      </c>
      <c r="O329" s="3"/>
      <c r="P329" s="3">
        <v>1</v>
      </c>
      <c r="Q329" s="3"/>
      <c r="R329" s="3"/>
      <c r="S329" s="3"/>
      <c r="T329" s="3" t="s">
        <v>1120</v>
      </c>
      <c r="U329" s="3" t="s">
        <v>1121</v>
      </c>
      <c r="V329" s="3">
        <v>202610945174</v>
      </c>
      <c r="W329" s="8">
        <v>250000</v>
      </c>
      <c r="X329" s="3" t="s">
        <v>31</v>
      </c>
      <c r="Y329" s="24"/>
      <c r="Z329" s="15"/>
      <c r="AA329" s="15"/>
    </row>
    <row r="330" spans="1:27" ht="16.5" hidden="1">
      <c r="A330" s="3">
        <f t="shared" si="0"/>
        <v>327</v>
      </c>
      <c r="B330" s="3" t="str">
        <f>VLOOKUP(D330,DSKH!$A:$B,2,0)</f>
        <v>A-293</v>
      </c>
      <c r="C330" s="24" t="str">
        <f t="shared" si="23"/>
        <v>HÀ</v>
      </c>
      <c r="D330" s="4" t="s">
        <v>96</v>
      </c>
      <c r="E330" s="24" t="str">
        <f t="shared" si="24"/>
        <v>N</v>
      </c>
      <c r="F330" s="25">
        <v>107962839350</v>
      </c>
      <c r="G330" s="3" t="s">
        <v>83</v>
      </c>
      <c r="H330" s="36">
        <v>46144</v>
      </c>
      <c r="I330" s="3" t="s">
        <v>28</v>
      </c>
      <c r="J330" s="3" t="s">
        <v>36</v>
      </c>
      <c r="K330" s="24" t="s">
        <v>59</v>
      </c>
      <c r="L330" s="3" t="s">
        <v>512</v>
      </c>
      <c r="M330" s="27" t="s">
        <v>1122</v>
      </c>
      <c r="N330" s="3" t="s">
        <v>1123</v>
      </c>
      <c r="O330" s="3"/>
      <c r="P330" s="3">
        <v>1</v>
      </c>
      <c r="Q330" s="3"/>
      <c r="R330" s="3"/>
      <c r="S330" s="3"/>
      <c r="T330" s="3" t="s">
        <v>1124</v>
      </c>
      <c r="U330" s="3" t="s">
        <v>1125</v>
      </c>
      <c r="V330" s="3">
        <v>202610945158</v>
      </c>
      <c r="W330" s="8">
        <v>250000</v>
      </c>
      <c r="X330" s="3" t="s">
        <v>31</v>
      </c>
      <c r="Y330" s="24"/>
      <c r="Z330" s="15"/>
      <c r="AA330" s="15"/>
    </row>
    <row r="331" spans="1:27" ht="16.5" hidden="1">
      <c r="A331" s="3">
        <f t="shared" si="0"/>
        <v>328</v>
      </c>
      <c r="B331" s="3" t="str">
        <f>VLOOKUP(D331,DSKH!$A:$B,2,0)</f>
        <v>B-57</v>
      </c>
      <c r="C331" s="24" t="str">
        <f t="shared" si="23"/>
        <v>HÀ</v>
      </c>
      <c r="D331" s="24" t="s">
        <v>946</v>
      </c>
      <c r="E331" s="24" t="str">
        <f t="shared" si="24"/>
        <v>X</v>
      </c>
      <c r="F331" s="25">
        <v>308224017750</v>
      </c>
      <c r="G331" s="24" t="s">
        <v>41</v>
      </c>
      <c r="H331" s="36">
        <v>46114</v>
      </c>
      <c r="I331" s="24" t="s">
        <v>28</v>
      </c>
      <c r="J331" s="24" t="s">
        <v>29</v>
      </c>
      <c r="K331" s="24" t="s">
        <v>30</v>
      </c>
      <c r="L331" s="24"/>
      <c r="M331" s="30">
        <v>50</v>
      </c>
      <c r="N331" s="3"/>
      <c r="O331" s="3"/>
      <c r="P331" s="3"/>
      <c r="Q331" s="3"/>
      <c r="R331" s="3"/>
      <c r="S331" s="24">
        <v>1</v>
      </c>
      <c r="T331" s="24" t="s">
        <v>1126</v>
      </c>
      <c r="U331" s="3"/>
      <c r="V331" s="3"/>
      <c r="W331" s="8"/>
      <c r="X331" s="3"/>
      <c r="Y331" s="3"/>
      <c r="Z331" s="15"/>
      <c r="AA331" s="15"/>
    </row>
    <row r="332" spans="1:27" ht="16.5" hidden="1">
      <c r="A332" s="3">
        <f t="shared" si="0"/>
        <v>329</v>
      </c>
      <c r="B332" s="3" t="str">
        <f>VLOOKUP(D332,DSKH!$A:$B,2,0)</f>
        <v>B-57</v>
      </c>
      <c r="C332" s="24" t="str">
        <f t="shared" si="23"/>
        <v>HÀ</v>
      </c>
      <c r="D332" s="24" t="s">
        <v>946</v>
      </c>
      <c r="E332" s="24" t="str">
        <f t="shared" si="24"/>
        <v>X</v>
      </c>
      <c r="F332" s="25">
        <v>308224143860</v>
      </c>
      <c r="G332" s="24" t="s">
        <v>41</v>
      </c>
      <c r="H332" s="36">
        <v>46114</v>
      </c>
      <c r="I332" s="24" t="s">
        <v>28</v>
      </c>
      <c r="J332" s="24" t="s">
        <v>29</v>
      </c>
      <c r="K332" s="24" t="s">
        <v>30</v>
      </c>
      <c r="L332" s="24"/>
      <c r="M332" s="30">
        <v>51</v>
      </c>
      <c r="N332" s="3"/>
      <c r="O332" s="24"/>
      <c r="P332" s="3"/>
      <c r="Q332" s="3"/>
      <c r="R332" s="24"/>
      <c r="S332" s="3">
        <v>1</v>
      </c>
      <c r="T332" s="24" t="s">
        <v>1127</v>
      </c>
      <c r="U332" s="3"/>
      <c r="V332" s="3"/>
      <c r="W332" s="8"/>
      <c r="X332" s="24"/>
      <c r="Y332" s="3"/>
      <c r="Z332" s="15"/>
      <c r="AA332" s="15"/>
    </row>
    <row r="333" spans="1:27" ht="16.5" hidden="1">
      <c r="A333" s="3">
        <f t="shared" si="0"/>
        <v>330</v>
      </c>
      <c r="B333" s="3" t="str">
        <f>VLOOKUP(D333,DSKH!$A:$B,2,0)</f>
        <v>B-57</v>
      </c>
      <c r="C333" s="24" t="str">
        <f t="shared" si="23"/>
        <v>HÀ</v>
      </c>
      <c r="D333" s="24" t="s">
        <v>946</v>
      </c>
      <c r="E333" s="24" t="str">
        <f t="shared" si="24"/>
        <v>X</v>
      </c>
      <c r="F333" s="25">
        <v>308225262350</v>
      </c>
      <c r="G333" s="24" t="s">
        <v>41</v>
      </c>
      <c r="H333" s="36">
        <v>46114</v>
      </c>
      <c r="I333" s="24" t="s">
        <v>28</v>
      </c>
      <c r="J333" s="24" t="s">
        <v>29</v>
      </c>
      <c r="K333" s="24" t="s">
        <v>30</v>
      </c>
      <c r="L333" s="24"/>
      <c r="M333" s="30">
        <v>52</v>
      </c>
      <c r="N333" s="3"/>
      <c r="O333" s="24"/>
      <c r="P333" s="3"/>
      <c r="Q333" s="3"/>
      <c r="R333" s="24"/>
      <c r="S333" s="3">
        <v>1</v>
      </c>
      <c r="T333" s="24" t="s">
        <v>1128</v>
      </c>
      <c r="U333" s="3"/>
      <c r="V333" s="3"/>
      <c r="W333" s="8"/>
      <c r="X333" s="24"/>
      <c r="Y333" s="3"/>
      <c r="Z333" s="15"/>
      <c r="AA333" s="15"/>
    </row>
    <row r="334" spans="1:27" ht="16.5" hidden="1">
      <c r="A334" s="3">
        <f t="shared" si="0"/>
        <v>331</v>
      </c>
      <c r="B334" s="3" t="str">
        <f>VLOOKUP(D334,DSKH!$A:$B,2,0)</f>
        <v>B-57</v>
      </c>
      <c r="C334" s="24" t="str">
        <f t="shared" si="23"/>
        <v>HÀ</v>
      </c>
      <c r="D334" s="24" t="s">
        <v>946</v>
      </c>
      <c r="E334" s="24" t="str">
        <f t="shared" si="24"/>
        <v>X</v>
      </c>
      <c r="F334" s="25">
        <v>308228707640</v>
      </c>
      <c r="G334" s="24" t="s">
        <v>41</v>
      </c>
      <c r="H334" s="36">
        <v>46144</v>
      </c>
      <c r="I334" s="24" t="s">
        <v>28</v>
      </c>
      <c r="J334" s="24" t="s">
        <v>29</v>
      </c>
      <c r="K334" s="24" t="s">
        <v>30</v>
      </c>
      <c r="L334" s="24"/>
      <c r="M334" s="30">
        <v>53</v>
      </c>
      <c r="N334" s="3"/>
      <c r="O334" s="3"/>
      <c r="P334" s="3"/>
      <c r="Q334" s="3"/>
      <c r="R334" s="24"/>
      <c r="S334" s="3">
        <v>1</v>
      </c>
      <c r="T334" s="24" t="s">
        <v>1129</v>
      </c>
      <c r="U334" s="3"/>
      <c r="V334" s="3"/>
      <c r="W334" s="8"/>
      <c r="X334" s="3"/>
      <c r="Y334" s="24"/>
      <c r="Z334" s="15"/>
      <c r="AA334" s="15"/>
    </row>
    <row r="335" spans="1:27" ht="16.5" hidden="1">
      <c r="A335" s="3">
        <f t="shared" si="0"/>
        <v>332</v>
      </c>
      <c r="B335" s="3" t="str">
        <f>VLOOKUP(D335,DSKH!$A:$B,2,0)</f>
        <v>B-57</v>
      </c>
      <c r="C335" s="24" t="str">
        <f t="shared" si="23"/>
        <v>HÀ</v>
      </c>
      <c r="D335" s="24" t="s">
        <v>946</v>
      </c>
      <c r="E335" s="24" t="str">
        <f t="shared" si="24"/>
        <v>X</v>
      </c>
      <c r="F335" s="25">
        <v>308228811020</v>
      </c>
      <c r="G335" s="24" t="s">
        <v>41</v>
      </c>
      <c r="H335" s="36">
        <v>46144</v>
      </c>
      <c r="I335" s="24" t="s">
        <v>28</v>
      </c>
      <c r="J335" s="24" t="s">
        <v>29</v>
      </c>
      <c r="K335" s="24" t="s">
        <v>30</v>
      </c>
      <c r="L335" s="3"/>
      <c r="M335" s="27">
        <v>54</v>
      </c>
      <c r="N335" s="3"/>
      <c r="O335" s="3"/>
      <c r="P335" s="3"/>
      <c r="Q335" s="3"/>
      <c r="R335" s="3"/>
      <c r="S335" s="3">
        <v>1</v>
      </c>
      <c r="T335" s="24" t="s">
        <v>1130</v>
      </c>
      <c r="U335" s="3"/>
      <c r="V335" s="3"/>
      <c r="W335" s="8"/>
      <c r="X335" s="3"/>
      <c r="Y335" s="3"/>
      <c r="Z335" s="15"/>
      <c r="AA335" s="15"/>
    </row>
    <row r="336" spans="1:27" ht="16.5" hidden="1">
      <c r="A336" s="3">
        <f t="shared" si="0"/>
        <v>333</v>
      </c>
      <c r="B336" s="3" t="str">
        <f>VLOOKUP(D336,DSKH!$A:$B,2,0)</f>
        <v>B-57</v>
      </c>
      <c r="C336" s="24" t="str">
        <f t="shared" si="23"/>
        <v>HÀ</v>
      </c>
      <c r="D336" s="24" t="s">
        <v>946</v>
      </c>
      <c r="E336" s="24" t="str">
        <f t="shared" si="24"/>
        <v>X</v>
      </c>
      <c r="F336" s="25">
        <v>308229847130</v>
      </c>
      <c r="G336" s="24" t="s">
        <v>41</v>
      </c>
      <c r="H336" s="36">
        <v>46144</v>
      </c>
      <c r="I336" s="24" t="s">
        <v>28</v>
      </c>
      <c r="J336" s="24" t="s">
        <v>29</v>
      </c>
      <c r="K336" s="24" t="s">
        <v>30</v>
      </c>
      <c r="L336" s="24"/>
      <c r="M336" s="30">
        <v>55</v>
      </c>
      <c r="N336" s="3"/>
      <c r="O336" s="3"/>
      <c r="P336" s="3"/>
      <c r="Q336" s="3"/>
      <c r="R336" s="3"/>
      <c r="S336" s="24">
        <v>1</v>
      </c>
      <c r="T336" s="24" t="s">
        <v>1131</v>
      </c>
      <c r="U336" s="3"/>
      <c r="V336" s="3"/>
      <c r="W336" s="8"/>
      <c r="X336" s="3"/>
      <c r="Y336" s="3"/>
      <c r="Z336" s="15"/>
      <c r="AA336" s="15"/>
    </row>
    <row r="337" spans="1:27" ht="16.5" hidden="1">
      <c r="A337" s="3">
        <f t="shared" si="0"/>
        <v>334</v>
      </c>
      <c r="B337" s="3" t="str">
        <f>VLOOKUP(D337,DSKH!$A:$B,2,0)</f>
        <v>B-57</v>
      </c>
      <c r="C337" s="24" t="str">
        <f t="shared" si="23"/>
        <v>HÀ</v>
      </c>
      <c r="D337" s="24" t="s">
        <v>946</v>
      </c>
      <c r="E337" s="24" t="str">
        <f t="shared" si="24"/>
        <v>X</v>
      </c>
      <c r="F337" s="25">
        <v>308229873510</v>
      </c>
      <c r="G337" s="24" t="s">
        <v>41</v>
      </c>
      <c r="H337" s="36">
        <v>46144</v>
      </c>
      <c r="I337" s="24" t="s">
        <v>28</v>
      </c>
      <c r="J337" s="24" t="s">
        <v>29</v>
      </c>
      <c r="K337" s="24" t="s">
        <v>30</v>
      </c>
      <c r="L337" s="24"/>
      <c r="M337" s="30">
        <v>56</v>
      </c>
      <c r="N337" s="3"/>
      <c r="O337" s="3"/>
      <c r="P337" s="3"/>
      <c r="Q337" s="3"/>
      <c r="R337" s="24"/>
      <c r="S337" s="3">
        <v>1</v>
      </c>
      <c r="T337" s="24" t="s">
        <v>1132</v>
      </c>
      <c r="U337" s="3"/>
      <c r="V337" s="3"/>
      <c r="W337" s="8"/>
      <c r="X337" s="24"/>
      <c r="Y337" s="3"/>
      <c r="Z337" s="15"/>
      <c r="AA337" s="15"/>
    </row>
    <row r="338" spans="1:27" ht="16.5" hidden="1">
      <c r="A338" s="3">
        <f t="shared" si="0"/>
        <v>335</v>
      </c>
      <c r="B338" s="3" t="str">
        <f>VLOOKUP(D338,DSKH!$A:$B,2,0)</f>
        <v>B-57</v>
      </c>
      <c r="C338" s="24" t="str">
        <f t="shared" si="23"/>
        <v>HÀ</v>
      </c>
      <c r="D338" s="24" t="s">
        <v>946</v>
      </c>
      <c r="E338" s="24" t="str">
        <f t="shared" si="24"/>
        <v>X</v>
      </c>
      <c r="F338" s="25">
        <v>308229915140</v>
      </c>
      <c r="G338" s="24" t="s">
        <v>41</v>
      </c>
      <c r="H338" s="36">
        <v>46144</v>
      </c>
      <c r="I338" s="24" t="s">
        <v>28</v>
      </c>
      <c r="J338" s="24" t="s">
        <v>29</v>
      </c>
      <c r="K338" s="24" t="s">
        <v>30</v>
      </c>
      <c r="L338" s="24"/>
      <c r="M338" s="30">
        <v>57</v>
      </c>
      <c r="N338" s="3"/>
      <c r="O338" s="3"/>
      <c r="P338" s="3"/>
      <c r="Q338" s="3"/>
      <c r="R338" s="3"/>
      <c r="S338" s="24">
        <v>1</v>
      </c>
      <c r="T338" s="24" t="s">
        <v>1133</v>
      </c>
      <c r="U338" s="3"/>
      <c r="V338" s="3"/>
      <c r="W338" s="8"/>
      <c r="X338" s="3"/>
      <c r="Y338" s="3"/>
      <c r="Z338" s="15"/>
      <c r="AA338" s="15"/>
    </row>
    <row r="339" spans="1:27" ht="16.5" hidden="1">
      <c r="A339" s="3">
        <f t="shared" si="0"/>
        <v>336</v>
      </c>
      <c r="B339" s="3" t="str">
        <f>VLOOKUP(D339,DSKH!$A:$B,2,0)</f>
        <v>B-57</v>
      </c>
      <c r="C339" s="24" t="str">
        <f t="shared" si="23"/>
        <v>HÀ</v>
      </c>
      <c r="D339" s="24" t="s">
        <v>946</v>
      </c>
      <c r="E339" s="24" t="str">
        <f t="shared" si="24"/>
        <v>X</v>
      </c>
      <c r="F339" s="25">
        <v>308229940820</v>
      </c>
      <c r="G339" s="24" t="s">
        <v>41</v>
      </c>
      <c r="H339" s="36">
        <v>46144</v>
      </c>
      <c r="I339" s="24" t="s">
        <v>28</v>
      </c>
      <c r="J339" s="24" t="s">
        <v>29</v>
      </c>
      <c r="K339" s="24" t="s">
        <v>30</v>
      </c>
      <c r="L339" s="24"/>
      <c r="M339" s="30">
        <v>58</v>
      </c>
      <c r="N339" s="3"/>
      <c r="O339" s="3"/>
      <c r="P339" s="3"/>
      <c r="Q339" s="3"/>
      <c r="R339" s="3"/>
      <c r="S339" s="24">
        <v>1</v>
      </c>
      <c r="T339" s="24" t="s">
        <v>1134</v>
      </c>
      <c r="U339" s="3"/>
      <c r="V339" s="3"/>
      <c r="W339" s="8"/>
      <c r="X339" s="3"/>
      <c r="Y339" s="3"/>
      <c r="Z339" s="15"/>
      <c r="AA339" s="15"/>
    </row>
    <row r="340" spans="1:27" ht="16.5" hidden="1">
      <c r="A340" s="3">
        <f t="shared" si="0"/>
        <v>337</v>
      </c>
      <c r="B340" s="3" t="str">
        <f>VLOOKUP(D340,DSKH!$A:$B,2,0)</f>
        <v>B-57</v>
      </c>
      <c r="C340" s="24" t="str">
        <f t="shared" si="23"/>
        <v>HÀ</v>
      </c>
      <c r="D340" s="24" t="s">
        <v>946</v>
      </c>
      <c r="E340" s="24" t="str">
        <f t="shared" si="24"/>
        <v>X</v>
      </c>
      <c r="F340" s="25">
        <v>308231360050</v>
      </c>
      <c r="G340" s="24" t="s">
        <v>41</v>
      </c>
      <c r="H340" s="36">
        <v>46144</v>
      </c>
      <c r="I340" s="24" t="s">
        <v>28</v>
      </c>
      <c r="J340" s="24" t="s">
        <v>29</v>
      </c>
      <c r="K340" s="24" t="s">
        <v>30</v>
      </c>
      <c r="L340" s="24"/>
      <c r="M340" s="30">
        <v>59</v>
      </c>
      <c r="N340" s="24"/>
      <c r="O340" s="3"/>
      <c r="P340" s="3"/>
      <c r="Q340" s="24"/>
      <c r="R340" s="3"/>
      <c r="S340" s="3">
        <v>1</v>
      </c>
      <c r="T340" s="24" t="s">
        <v>1135</v>
      </c>
      <c r="U340" s="24"/>
      <c r="V340" s="24"/>
      <c r="W340" s="8"/>
      <c r="X340" s="24"/>
      <c r="Y340" s="3"/>
      <c r="Z340" s="15"/>
      <c r="AA340" s="15"/>
    </row>
    <row r="341" spans="1:27" ht="16.5" hidden="1">
      <c r="A341" s="3">
        <f t="shared" si="0"/>
        <v>338</v>
      </c>
      <c r="B341" s="3" t="str">
        <f>VLOOKUP(D341,DSKH!$A:$B,2,0)</f>
        <v>B-57</v>
      </c>
      <c r="C341" s="24" t="str">
        <f t="shared" si="23"/>
        <v>HÀ</v>
      </c>
      <c r="D341" s="24" t="s">
        <v>946</v>
      </c>
      <c r="E341" s="24" t="str">
        <f t="shared" si="24"/>
        <v>X</v>
      </c>
      <c r="F341" s="25">
        <v>308231415610</v>
      </c>
      <c r="G341" s="24" t="s">
        <v>41</v>
      </c>
      <c r="H341" s="36">
        <v>46144</v>
      </c>
      <c r="I341" s="24" t="s">
        <v>28</v>
      </c>
      <c r="J341" s="24" t="s">
        <v>29</v>
      </c>
      <c r="K341" s="24" t="s">
        <v>30</v>
      </c>
      <c r="L341" s="24"/>
      <c r="M341" s="30">
        <v>60</v>
      </c>
      <c r="N341" s="24"/>
      <c r="O341" s="3"/>
      <c r="P341" s="3"/>
      <c r="Q341" s="24"/>
      <c r="R341" s="3"/>
      <c r="S341" s="3">
        <v>1</v>
      </c>
      <c r="T341" s="24" t="s">
        <v>1136</v>
      </c>
      <c r="U341" s="24"/>
      <c r="V341" s="24"/>
      <c r="W341" s="8"/>
      <c r="X341" s="24"/>
      <c r="Y341" s="3"/>
      <c r="Z341" s="15"/>
      <c r="AA341" s="15"/>
    </row>
    <row r="342" spans="1:27" ht="16.5" hidden="1">
      <c r="A342" s="3">
        <f t="shared" si="0"/>
        <v>339</v>
      </c>
      <c r="B342" s="3" t="str">
        <f>VLOOKUP(D342,DSKH!$A:$B,2,0)</f>
        <v>B-57</v>
      </c>
      <c r="C342" s="24" t="str">
        <f t="shared" si="23"/>
        <v>HÀ</v>
      </c>
      <c r="D342" s="24" t="s">
        <v>946</v>
      </c>
      <c r="E342" s="24" t="str">
        <f t="shared" si="24"/>
        <v>X</v>
      </c>
      <c r="F342" s="25">
        <v>308231482110</v>
      </c>
      <c r="G342" s="24" t="s">
        <v>41</v>
      </c>
      <c r="H342" s="36">
        <v>46144</v>
      </c>
      <c r="I342" s="24" t="s">
        <v>28</v>
      </c>
      <c r="J342" s="24" t="s">
        <v>29</v>
      </c>
      <c r="K342" s="24" t="s">
        <v>30</v>
      </c>
      <c r="L342" s="24"/>
      <c r="M342" s="30">
        <v>61</v>
      </c>
      <c r="N342" s="24"/>
      <c r="O342" s="3"/>
      <c r="P342" s="3"/>
      <c r="Q342" s="24"/>
      <c r="R342" s="3"/>
      <c r="S342" s="3">
        <v>1</v>
      </c>
      <c r="T342" s="24" t="s">
        <v>1137</v>
      </c>
      <c r="U342" s="24"/>
      <c r="V342" s="24"/>
      <c r="W342" s="8"/>
      <c r="X342" s="24"/>
      <c r="Y342" s="3"/>
      <c r="Z342" s="15"/>
      <c r="AA342" s="15"/>
    </row>
    <row r="343" spans="1:27" ht="16.5" hidden="1">
      <c r="A343" s="3">
        <f t="shared" si="0"/>
        <v>340</v>
      </c>
      <c r="B343" s="3" t="str">
        <f>VLOOKUP(D343,DSKH!$A:$B,2,0)</f>
        <v>A-679</v>
      </c>
      <c r="C343" s="24" t="str">
        <f t="shared" si="23"/>
        <v>HÀ</v>
      </c>
      <c r="D343" s="24" t="s">
        <v>88</v>
      </c>
      <c r="E343" s="24" t="str">
        <f t="shared" si="24"/>
        <v>X</v>
      </c>
      <c r="F343" s="25">
        <v>308229395740</v>
      </c>
      <c r="G343" s="24" t="s">
        <v>41</v>
      </c>
      <c r="H343" s="36">
        <v>46144</v>
      </c>
      <c r="I343" s="24" t="s">
        <v>28</v>
      </c>
      <c r="J343" s="24" t="s">
        <v>29</v>
      </c>
      <c r="K343" s="24" t="s">
        <v>89</v>
      </c>
      <c r="L343" s="24"/>
      <c r="M343" s="30" t="s">
        <v>1138</v>
      </c>
      <c r="N343" s="3"/>
      <c r="O343" s="3">
        <v>1072399320</v>
      </c>
      <c r="P343" s="3"/>
      <c r="Q343" s="3"/>
      <c r="R343" s="24">
        <v>1</v>
      </c>
      <c r="S343" s="3"/>
      <c r="T343" s="24" t="s">
        <v>1139</v>
      </c>
      <c r="U343" s="3"/>
      <c r="V343" s="3"/>
      <c r="W343" s="8"/>
      <c r="X343" s="24" t="s">
        <v>1140</v>
      </c>
      <c r="Y343" s="3"/>
      <c r="Z343" s="15"/>
      <c r="AA343" s="15"/>
    </row>
    <row r="344" spans="1:27" ht="16.5" hidden="1">
      <c r="A344" s="3">
        <f t="shared" si="0"/>
        <v>341</v>
      </c>
      <c r="B344" s="3" t="str">
        <f>VLOOKUP(D344,DSKH!$A:$B,2,0)</f>
        <v>A-29</v>
      </c>
      <c r="C344" s="24" t="str">
        <f t="shared" si="23"/>
        <v>HÀ</v>
      </c>
      <c r="D344" s="24" t="s">
        <v>92</v>
      </c>
      <c r="E344" s="24" t="str">
        <f t="shared" si="24"/>
        <v>X</v>
      </c>
      <c r="F344" s="25">
        <v>308226425860</v>
      </c>
      <c r="G344" s="24" t="s">
        <v>44</v>
      </c>
      <c r="H344" s="36">
        <v>46114</v>
      </c>
      <c r="I344" s="24" t="s">
        <v>28</v>
      </c>
      <c r="J344" s="24" t="s">
        <v>29</v>
      </c>
      <c r="K344" s="24" t="s">
        <v>30</v>
      </c>
      <c r="L344" s="24"/>
      <c r="M344" s="30" t="s">
        <v>1141</v>
      </c>
      <c r="N344" s="3"/>
      <c r="O344" s="3"/>
      <c r="P344" s="3"/>
      <c r="Q344" s="3"/>
      <c r="R344" s="24">
        <v>1</v>
      </c>
      <c r="S344" s="3"/>
      <c r="T344" s="24" t="s">
        <v>1142</v>
      </c>
      <c r="U344" s="3"/>
      <c r="V344" s="3"/>
      <c r="W344" s="8"/>
      <c r="X344" s="24" t="s">
        <v>94</v>
      </c>
      <c r="Y344" s="3"/>
      <c r="Z344" s="15"/>
      <c r="AA344" s="15"/>
    </row>
    <row r="345" spans="1:27" ht="16.5" hidden="1">
      <c r="A345" s="3">
        <f t="shared" si="0"/>
        <v>342</v>
      </c>
      <c r="B345" s="3" t="str">
        <f>VLOOKUP(D345,DSKH!$A:$B,2,0)</f>
        <v>A-29</v>
      </c>
      <c r="C345" s="24" t="str">
        <f t="shared" si="23"/>
        <v>HÀ</v>
      </c>
      <c r="D345" s="24" t="s">
        <v>92</v>
      </c>
      <c r="E345" s="24" t="str">
        <f t="shared" si="24"/>
        <v>X</v>
      </c>
      <c r="F345" s="25">
        <v>308227002550</v>
      </c>
      <c r="G345" s="24" t="s">
        <v>44</v>
      </c>
      <c r="H345" s="36">
        <v>46114</v>
      </c>
      <c r="I345" s="24" t="s">
        <v>28</v>
      </c>
      <c r="J345" s="24" t="s">
        <v>29</v>
      </c>
      <c r="K345" s="24" t="s">
        <v>30</v>
      </c>
      <c r="L345" s="24"/>
      <c r="M345" s="30" t="s">
        <v>1143</v>
      </c>
      <c r="N345" s="3"/>
      <c r="O345" s="3"/>
      <c r="P345" s="3"/>
      <c r="Q345" s="3"/>
      <c r="R345" s="3"/>
      <c r="S345" s="24">
        <v>1</v>
      </c>
      <c r="T345" s="24" t="s">
        <v>1144</v>
      </c>
      <c r="U345" s="3"/>
      <c r="V345" s="3"/>
      <c r="W345" s="8"/>
      <c r="X345" s="3"/>
      <c r="Y345" s="3"/>
      <c r="Z345" s="15"/>
      <c r="AA345" s="15"/>
    </row>
    <row r="346" spans="1:27" ht="16.5" hidden="1">
      <c r="A346" s="3">
        <f t="shared" si="0"/>
        <v>343</v>
      </c>
      <c r="B346" s="3" t="str">
        <f>VLOOKUP(D346,DSKH!$A:$B,2,0)</f>
        <v>A-29</v>
      </c>
      <c r="C346" s="24" t="str">
        <f t="shared" si="23"/>
        <v>HÀ</v>
      </c>
      <c r="D346" s="24" t="s">
        <v>284</v>
      </c>
      <c r="E346" s="24" t="str">
        <f t="shared" si="24"/>
        <v>X</v>
      </c>
      <c r="F346" s="25">
        <v>308229051600</v>
      </c>
      <c r="G346" s="24" t="s">
        <v>44</v>
      </c>
      <c r="H346" s="36">
        <v>46144</v>
      </c>
      <c r="I346" s="24" t="s">
        <v>28</v>
      </c>
      <c r="J346" s="24" t="s">
        <v>29</v>
      </c>
      <c r="K346" s="24" t="s">
        <v>30</v>
      </c>
      <c r="L346" s="24"/>
      <c r="M346" s="30" t="s">
        <v>1145</v>
      </c>
      <c r="N346" s="3"/>
      <c r="O346" s="24" t="s">
        <v>1146</v>
      </c>
      <c r="P346" s="3">
        <v>1</v>
      </c>
      <c r="Q346" s="3"/>
      <c r="R346" s="24"/>
      <c r="S346" s="3"/>
      <c r="T346" s="24" t="s">
        <v>1147</v>
      </c>
      <c r="U346" s="3" t="s">
        <v>1148</v>
      </c>
      <c r="V346" s="3">
        <v>202610939840</v>
      </c>
      <c r="W346" s="8">
        <v>250000</v>
      </c>
      <c r="X346" s="24" t="s">
        <v>31</v>
      </c>
      <c r="Y346" s="3"/>
      <c r="Z346" s="15"/>
      <c r="AA346" s="15"/>
    </row>
    <row r="347" spans="1:27" ht="16.5" hidden="1">
      <c r="A347" s="3">
        <f t="shared" si="0"/>
        <v>344</v>
      </c>
      <c r="B347" s="3" t="str">
        <f>VLOOKUP(D347,DSKH!$A:$B,2,0)</f>
        <v>A-29</v>
      </c>
      <c r="C347" s="24" t="str">
        <f t="shared" si="23"/>
        <v>HÀ</v>
      </c>
      <c r="D347" s="24" t="s">
        <v>284</v>
      </c>
      <c r="E347" s="24" t="str">
        <f t="shared" si="24"/>
        <v>X</v>
      </c>
      <c r="F347" s="25">
        <v>308228897230</v>
      </c>
      <c r="G347" s="24" t="s">
        <v>44</v>
      </c>
      <c r="H347" s="36">
        <v>46144</v>
      </c>
      <c r="I347" s="24" t="s">
        <v>28</v>
      </c>
      <c r="J347" s="24" t="s">
        <v>29</v>
      </c>
      <c r="K347" s="24" t="s">
        <v>30</v>
      </c>
      <c r="L347" s="24"/>
      <c r="M347" s="30" t="s">
        <v>1149</v>
      </c>
      <c r="N347" s="3"/>
      <c r="O347" s="24" t="s">
        <v>1150</v>
      </c>
      <c r="P347" s="3">
        <v>1</v>
      </c>
      <c r="Q347" s="3"/>
      <c r="R347" s="24"/>
      <c r="S347" s="3"/>
      <c r="T347" s="24" t="s">
        <v>1151</v>
      </c>
      <c r="U347" s="3" t="s">
        <v>1152</v>
      </c>
      <c r="V347" s="3">
        <v>202610939505</v>
      </c>
      <c r="W347" s="8">
        <v>250000</v>
      </c>
      <c r="X347" s="24" t="s">
        <v>31</v>
      </c>
      <c r="Y347" s="3"/>
      <c r="Z347" s="15"/>
      <c r="AA347" s="15"/>
    </row>
    <row r="348" spans="1:27" ht="16.5" hidden="1">
      <c r="A348" s="3">
        <f t="shared" si="0"/>
        <v>345</v>
      </c>
      <c r="B348" s="3" t="str">
        <f>VLOOKUP(D348,DSKH!$A:$B,2,0)</f>
        <v>A-29</v>
      </c>
      <c r="C348" s="24" t="str">
        <f t="shared" si="23"/>
        <v>HÀ</v>
      </c>
      <c r="D348" s="24" t="s">
        <v>92</v>
      </c>
      <c r="E348" s="24" t="str">
        <f t="shared" si="24"/>
        <v>X</v>
      </c>
      <c r="F348" s="25">
        <v>308230529850</v>
      </c>
      <c r="G348" s="24" t="s">
        <v>44</v>
      </c>
      <c r="H348" s="36">
        <v>46144</v>
      </c>
      <c r="I348" s="24" t="s">
        <v>28</v>
      </c>
      <c r="J348" s="24" t="s">
        <v>29</v>
      </c>
      <c r="K348" s="24" t="s">
        <v>30</v>
      </c>
      <c r="L348" s="24"/>
      <c r="M348" s="30" t="s">
        <v>1153</v>
      </c>
      <c r="N348" s="3"/>
      <c r="O348" s="3"/>
      <c r="P348" s="3"/>
      <c r="Q348" s="3"/>
      <c r="R348" s="3">
        <v>1</v>
      </c>
      <c r="S348" s="24"/>
      <c r="T348" s="24" t="s">
        <v>1154</v>
      </c>
      <c r="U348" s="3"/>
      <c r="V348" s="3"/>
      <c r="W348" s="8"/>
      <c r="X348" s="3" t="s">
        <v>94</v>
      </c>
      <c r="Y348" s="3"/>
      <c r="Z348" s="15"/>
      <c r="AA348" s="15"/>
    </row>
    <row r="349" spans="1:27" ht="33" hidden="1">
      <c r="A349" s="3">
        <f t="shared" si="0"/>
        <v>346</v>
      </c>
      <c r="B349" s="3" t="str">
        <f>VLOOKUP(D349,DSKH!$A:$B,2,0)</f>
        <v>A-29</v>
      </c>
      <c r="C349" s="24" t="str">
        <f t="shared" si="23"/>
        <v>HÀ</v>
      </c>
      <c r="D349" s="24" t="s">
        <v>92</v>
      </c>
      <c r="E349" s="24" t="str">
        <f t="shared" si="24"/>
        <v>N</v>
      </c>
      <c r="F349" s="25">
        <v>107961109650</v>
      </c>
      <c r="G349" s="24" t="s">
        <v>62</v>
      </c>
      <c r="H349" s="36">
        <v>46144</v>
      </c>
      <c r="I349" s="24" t="s">
        <v>28</v>
      </c>
      <c r="J349" s="24" t="s">
        <v>36</v>
      </c>
      <c r="K349" s="24" t="s">
        <v>30</v>
      </c>
      <c r="L349" s="24"/>
      <c r="M349" s="30" t="s">
        <v>1155</v>
      </c>
      <c r="N349" s="3" t="s">
        <v>1156</v>
      </c>
      <c r="O349" s="3"/>
      <c r="P349" s="3"/>
      <c r="Q349" s="3">
        <v>1</v>
      </c>
      <c r="R349" s="3"/>
      <c r="S349" s="24"/>
      <c r="T349" s="24" t="s">
        <v>1157</v>
      </c>
      <c r="U349" s="3" t="s">
        <v>1158</v>
      </c>
      <c r="V349" s="3">
        <v>202610938047</v>
      </c>
      <c r="W349" s="8">
        <v>500000</v>
      </c>
      <c r="X349" s="3" t="s">
        <v>31</v>
      </c>
      <c r="Y349" s="3"/>
      <c r="Z349" s="15"/>
      <c r="AA349" s="15"/>
    </row>
    <row r="350" spans="1:27" ht="16.5" hidden="1">
      <c r="A350" s="3">
        <f t="shared" si="0"/>
        <v>347</v>
      </c>
      <c r="B350" s="3" t="str">
        <f>VLOOKUP(D350,DSKH!$A:$B,2,0)</f>
        <v>A-29</v>
      </c>
      <c r="C350" s="24" t="str">
        <f t="shared" si="23"/>
        <v>HÀ</v>
      </c>
      <c r="D350" s="24" t="s">
        <v>92</v>
      </c>
      <c r="E350" s="24" t="str">
        <f t="shared" si="24"/>
        <v>N</v>
      </c>
      <c r="F350" s="25">
        <v>107960983910</v>
      </c>
      <c r="G350" s="24" t="s">
        <v>62</v>
      </c>
      <c r="H350" s="36">
        <v>46144</v>
      </c>
      <c r="I350" s="24" t="s">
        <v>28</v>
      </c>
      <c r="J350" s="24" t="s">
        <v>29</v>
      </c>
      <c r="K350" s="24" t="s">
        <v>30</v>
      </c>
      <c r="L350" s="24"/>
      <c r="M350" s="30" t="s">
        <v>1159</v>
      </c>
      <c r="N350" s="3">
        <v>888336597749</v>
      </c>
      <c r="O350" s="3"/>
      <c r="P350" s="3"/>
      <c r="Q350" s="3"/>
      <c r="R350" s="3">
        <v>1</v>
      </c>
      <c r="S350" s="24"/>
      <c r="T350" s="24" t="s">
        <v>310</v>
      </c>
      <c r="U350" s="3"/>
      <c r="V350" s="3"/>
      <c r="W350" s="8"/>
      <c r="X350" s="3" t="s">
        <v>50</v>
      </c>
      <c r="Y350" s="3"/>
      <c r="Z350" s="15"/>
      <c r="AA350" s="15"/>
    </row>
    <row r="351" spans="1:27" ht="33" hidden="1">
      <c r="A351" s="3">
        <f t="shared" si="0"/>
        <v>348</v>
      </c>
      <c r="B351" s="3" t="str">
        <f>VLOOKUP(D351,DSKH!$A:$B,2,0)</f>
        <v>A-29</v>
      </c>
      <c r="C351" s="24" t="str">
        <f t="shared" si="23"/>
        <v>HÀ</v>
      </c>
      <c r="D351" s="24" t="s">
        <v>92</v>
      </c>
      <c r="E351" s="24" t="str">
        <f t="shared" si="24"/>
        <v>N</v>
      </c>
      <c r="F351" s="25">
        <v>107961062900</v>
      </c>
      <c r="G351" s="24" t="s">
        <v>62</v>
      </c>
      <c r="H351" s="36">
        <v>46144</v>
      </c>
      <c r="I351" s="24" t="s">
        <v>28</v>
      </c>
      <c r="J351" s="24" t="s">
        <v>29</v>
      </c>
      <c r="K351" s="24" t="s">
        <v>30</v>
      </c>
      <c r="L351" s="24"/>
      <c r="M351" s="30" t="s">
        <v>1160</v>
      </c>
      <c r="N351" s="3">
        <v>888335994300</v>
      </c>
      <c r="O351" s="3"/>
      <c r="P351" s="3"/>
      <c r="Q351" s="3"/>
      <c r="R351" s="3">
        <v>1</v>
      </c>
      <c r="S351" s="24"/>
      <c r="T351" s="24" t="s">
        <v>314</v>
      </c>
      <c r="U351" s="3"/>
      <c r="V351" s="3"/>
      <c r="W351" s="8"/>
      <c r="X351" s="3" t="s">
        <v>50</v>
      </c>
      <c r="Y351" s="3"/>
      <c r="Z351" s="15"/>
      <c r="AA351" s="15"/>
    </row>
    <row r="352" spans="1:27" ht="33" hidden="1">
      <c r="A352" s="3">
        <f t="shared" si="0"/>
        <v>349</v>
      </c>
      <c r="B352" s="3" t="str">
        <f>VLOOKUP(D352,DSKH!$A:$B,2,0)</f>
        <v>A-383</v>
      </c>
      <c r="C352" s="24" t="str">
        <f t="shared" si="23"/>
        <v>HÀ</v>
      </c>
      <c r="D352" s="24" t="s">
        <v>95</v>
      </c>
      <c r="E352" s="24" t="str">
        <f t="shared" si="24"/>
        <v>X</v>
      </c>
      <c r="F352" s="25">
        <v>308223399800</v>
      </c>
      <c r="G352" s="24" t="s">
        <v>44</v>
      </c>
      <c r="H352" s="36">
        <v>46114</v>
      </c>
      <c r="I352" s="24" t="s">
        <v>28</v>
      </c>
      <c r="J352" s="24" t="s">
        <v>29</v>
      </c>
      <c r="K352" s="24" t="s">
        <v>30</v>
      </c>
      <c r="L352" s="24"/>
      <c r="M352" s="30" t="s">
        <v>1161</v>
      </c>
      <c r="N352" s="3"/>
      <c r="O352" s="3">
        <v>888428977797</v>
      </c>
      <c r="P352" s="3"/>
      <c r="Q352" s="3"/>
      <c r="R352" s="3">
        <v>1</v>
      </c>
      <c r="S352" s="24"/>
      <c r="T352" s="24" t="s">
        <v>1162</v>
      </c>
      <c r="U352" s="3"/>
      <c r="V352" s="3"/>
      <c r="W352" s="8"/>
      <c r="X352" s="3" t="s">
        <v>50</v>
      </c>
      <c r="Y352" s="3"/>
      <c r="Z352" s="15"/>
      <c r="AA352" s="15"/>
    </row>
    <row r="353" spans="1:27" ht="16.5" hidden="1">
      <c r="A353" s="3">
        <f t="shared" si="0"/>
        <v>350</v>
      </c>
      <c r="B353" s="3" t="str">
        <f>VLOOKUP(D353,DSKH!$A:$B,2,0)</f>
        <v>A-383</v>
      </c>
      <c r="C353" s="24" t="str">
        <f t="shared" si="23"/>
        <v>HÀ</v>
      </c>
      <c r="D353" s="24" t="s">
        <v>95</v>
      </c>
      <c r="E353" s="24" t="str">
        <f t="shared" si="24"/>
        <v>X</v>
      </c>
      <c r="F353" s="25">
        <v>308230721100</v>
      </c>
      <c r="G353" s="24" t="s">
        <v>44</v>
      </c>
      <c r="H353" s="36">
        <v>46144</v>
      </c>
      <c r="I353" s="24" t="s">
        <v>28</v>
      </c>
      <c r="J353" s="24" t="s">
        <v>29</v>
      </c>
      <c r="K353" s="24" t="s">
        <v>30</v>
      </c>
      <c r="L353" s="24"/>
      <c r="M353" s="30" t="s">
        <v>1163</v>
      </c>
      <c r="N353" s="3"/>
      <c r="O353" s="3" t="s">
        <v>1164</v>
      </c>
      <c r="P353" s="3"/>
      <c r="Q353" s="3"/>
      <c r="R353" s="3">
        <v>1</v>
      </c>
      <c r="S353" s="24"/>
      <c r="T353" s="24" t="s">
        <v>1165</v>
      </c>
      <c r="U353" s="3"/>
      <c r="V353" s="3"/>
      <c r="W353" s="8"/>
      <c r="X353" s="3" t="s">
        <v>31</v>
      </c>
      <c r="Y353" s="3"/>
      <c r="Z353" s="15"/>
      <c r="AA353" s="15"/>
    </row>
    <row r="354" spans="1:27" ht="16.5" hidden="1">
      <c r="A354" s="3">
        <f t="shared" si="0"/>
        <v>351</v>
      </c>
      <c r="B354" s="3" t="str">
        <f>VLOOKUP(D354,DSKH!$A:$B,2,0)</f>
        <v>A-361</v>
      </c>
      <c r="C354" s="24" t="str">
        <f t="shared" si="23"/>
        <v>HÀ</v>
      </c>
      <c r="D354" s="24" t="s">
        <v>105</v>
      </c>
      <c r="E354" s="24" t="str">
        <f t="shared" si="24"/>
        <v>N</v>
      </c>
      <c r="F354" s="25">
        <v>107959106950</v>
      </c>
      <c r="G354" s="24" t="s">
        <v>83</v>
      </c>
      <c r="H354" s="36">
        <v>46114</v>
      </c>
      <c r="I354" s="24" t="s">
        <v>28</v>
      </c>
      <c r="J354" s="24" t="s">
        <v>36</v>
      </c>
      <c r="K354" s="24" t="s">
        <v>106</v>
      </c>
      <c r="L354" s="24"/>
      <c r="M354" s="30" t="s">
        <v>1166</v>
      </c>
      <c r="N354" s="3" t="s">
        <v>1167</v>
      </c>
      <c r="O354" s="3"/>
      <c r="P354" s="3">
        <v>1</v>
      </c>
      <c r="Q354" s="3"/>
      <c r="R354" s="3"/>
      <c r="S354" s="24"/>
      <c r="T354" s="24" t="s">
        <v>1168</v>
      </c>
      <c r="U354" s="3" t="s">
        <v>1169</v>
      </c>
      <c r="V354" s="3">
        <v>202610932728</v>
      </c>
      <c r="W354" s="8">
        <v>250000</v>
      </c>
      <c r="X354" s="3" t="s">
        <v>31</v>
      </c>
      <c r="Y354" s="3"/>
      <c r="Z354" s="15"/>
      <c r="AA354" s="15"/>
    </row>
    <row r="355" spans="1:27" ht="33" hidden="1">
      <c r="A355" s="3">
        <f t="shared" si="0"/>
        <v>352</v>
      </c>
      <c r="B355" s="3" t="str">
        <f>VLOOKUP(D355,DSKH!$A:$B,2,0)</f>
        <v>A-49</v>
      </c>
      <c r="C355" s="24" t="str">
        <f t="shared" si="23"/>
        <v>HÀ</v>
      </c>
      <c r="D355" s="24" t="s">
        <v>101</v>
      </c>
      <c r="E355" s="24" t="str">
        <f t="shared" si="24"/>
        <v>N</v>
      </c>
      <c r="F355" s="25">
        <v>107957102631</v>
      </c>
      <c r="G355" s="24" t="s">
        <v>83</v>
      </c>
      <c r="H355" s="36">
        <v>45749</v>
      </c>
      <c r="I355" s="24" t="s">
        <v>28</v>
      </c>
      <c r="J355" s="24" t="s">
        <v>36</v>
      </c>
      <c r="K355" s="24" t="s">
        <v>59</v>
      </c>
      <c r="L355" s="24" t="s">
        <v>512</v>
      </c>
      <c r="M355" s="30" t="s">
        <v>1170</v>
      </c>
      <c r="N355" s="3" t="s">
        <v>1171</v>
      </c>
      <c r="O355" s="3"/>
      <c r="P355" s="3">
        <v>5</v>
      </c>
      <c r="Q355" s="3"/>
      <c r="R355" s="3"/>
      <c r="S355" s="24"/>
      <c r="T355" s="24" t="s">
        <v>1172</v>
      </c>
      <c r="U355" s="3" t="s">
        <v>1173</v>
      </c>
      <c r="V355" s="3">
        <v>202610945087</v>
      </c>
      <c r="W355" s="8">
        <v>1250000</v>
      </c>
      <c r="X355" s="3" t="s">
        <v>31</v>
      </c>
      <c r="Y355" s="3"/>
      <c r="Z355" s="15"/>
      <c r="AA355" s="15"/>
    </row>
    <row r="356" spans="1:27" ht="16.5" hidden="1">
      <c r="A356" s="3">
        <f t="shared" si="0"/>
        <v>353</v>
      </c>
      <c r="B356" s="3" t="str">
        <f>VLOOKUP(D356,DSKH!$A:$B,2,0)</f>
        <v>A-324</v>
      </c>
      <c r="C356" s="24" t="str">
        <f t="shared" ref="C356:C363" si="25">IF(AND(D356&lt;&gt;"", F356&lt;&gt;""), "THANH", "")</f>
        <v>THANH</v>
      </c>
      <c r="D356" s="24" t="s">
        <v>56</v>
      </c>
      <c r="E356" s="24" t="str">
        <f t="shared" si="24"/>
        <v>N</v>
      </c>
      <c r="F356" s="25">
        <v>107963320950</v>
      </c>
      <c r="G356" s="24" t="s">
        <v>58</v>
      </c>
      <c r="H356" s="36">
        <v>46144</v>
      </c>
      <c r="I356" s="24" t="s">
        <v>28</v>
      </c>
      <c r="J356" s="24" t="s">
        <v>36</v>
      </c>
      <c r="K356" s="24" t="s">
        <v>59</v>
      </c>
      <c r="L356" s="24"/>
      <c r="M356" s="30">
        <v>124968927</v>
      </c>
      <c r="N356" s="3">
        <v>74930045282</v>
      </c>
      <c r="O356" s="3"/>
      <c r="P356" s="3"/>
      <c r="Q356" s="3"/>
      <c r="R356" s="3">
        <v>1</v>
      </c>
      <c r="S356" s="24"/>
      <c r="T356" s="24" t="s">
        <v>1174</v>
      </c>
      <c r="U356" s="3"/>
      <c r="V356" s="3"/>
      <c r="W356" s="8"/>
      <c r="X356" s="3" t="s">
        <v>297</v>
      </c>
      <c r="Y356" s="3"/>
      <c r="Z356" s="15"/>
      <c r="AA356" s="15"/>
    </row>
    <row r="357" spans="1:27" ht="16.5" hidden="1">
      <c r="A357" s="3">
        <f t="shared" si="0"/>
        <v>354</v>
      </c>
      <c r="B357" s="3" t="str">
        <f>VLOOKUP(D357,DSKH!$A:$B,2,0)</f>
        <v>A-37</v>
      </c>
      <c r="C357" s="24" t="str">
        <f t="shared" si="25"/>
        <v>THANH</v>
      </c>
      <c r="D357" s="24" t="s">
        <v>52</v>
      </c>
      <c r="E357" s="24" t="str">
        <f t="shared" si="24"/>
        <v>X</v>
      </c>
      <c r="F357" s="25">
        <v>308231254720</v>
      </c>
      <c r="G357" s="24" t="s">
        <v>53</v>
      </c>
      <c r="H357" s="36">
        <v>46144</v>
      </c>
      <c r="I357" s="24" t="s">
        <v>28</v>
      </c>
      <c r="J357" s="24" t="s">
        <v>29</v>
      </c>
      <c r="K357" s="24" t="s">
        <v>54</v>
      </c>
      <c r="L357" s="24"/>
      <c r="M357" s="30" t="s">
        <v>1175</v>
      </c>
      <c r="N357" s="3"/>
      <c r="O357" s="3"/>
      <c r="P357" s="3"/>
      <c r="Q357" s="3">
        <v>1</v>
      </c>
      <c r="R357" s="3"/>
      <c r="S357" s="24"/>
      <c r="T357" s="24" t="s">
        <v>1176</v>
      </c>
      <c r="U357" s="3" t="s">
        <v>1177</v>
      </c>
      <c r="V357" s="3"/>
      <c r="W357" s="8"/>
      <c r="X357" s="3" t="s">
        <v>42</v>
      </c>
      <c r="Y357" s="3"/>
      <c r="Z357" s="15"/>
      <c r="AA357" s="15"/>
    </row>
    <row r="358" spans="1:27" ht="16.5" hidden="1">
      <c r="A358" s="3">
        <f t="shared" si="0"/>
        <v>355</v>
      </c>
      <c r="B358" s="3" t="str">
        <f>VLOOKUP(D358,DSKH!$A:$B,2,0)</f>
        <v>A-37</v>
      </c>
      <c r="C358" s="24" t="str">
        <f t="shared" si="25"/>
        <v>THANH</v>
      </c>
      <c r="D358" s="24" t="s">
        <v>52</v>
      </c>
      <c r="E358" s="24" t="str">
        <f t="shared" si="24"/>
        <v>X</v>
      </c>
      <c r="F358" s="25">
        <v>308231283750</v>
      </c>
      <c r="G358" s="24" t="s">
        <v>53</v>
      </c>
      <c r="H358" s="36">
        <v>46144</v>
      </c>
      <c r="I358" s="24" t="s">
        <v>28</v>
      </c>
      <c r="J358" s="24" t="s">
        <v>29</v>
      </c>
      <c r="K358" s="24" t="s">
        <v>54</v>
      </c>
      <c r="L358" s="24"/>
      <c r="M358" s="30" t="s">
        <v>1178</v>
      </c>
      <c r="N358" s="3"/>
      <c r="O358" s="3"/>
      <c r="P358" s="3"/>
      <c r="Q358" s="3">
        <v>1</v>
      </c>
      <c r="R358" s="3"/>
      <c r="S358" s="24"/>
      <c r="T358" s="24" t="s">
        <v>79</v>
      </c>
      <c r="U358" s="3" t="s">
        <v>1179</v>
      </c>
      <c r="V358" s="3"/>
      <c r="W358" s="8"/>
      <c r="X358" s="3" t="s">
        <v>42</v>
      </c>
      <c r="Y358" s="3"/>
      <c r="Z358" s="15"/>
      <c r="AA358" s="15"/>
    </row>
    <row r="359" spans="1:27" ht="16.5" hidden="1">
      <c r="A359" s="3">
        <f t="shared" si="0"/>
        <v>356</v>
      </c>
      <c r="B359" s="3" t="str">
        <f>VLOOKUP(D359,DSKH!$A:$B,2,0)</f>
        <v>A-37</v>
      </c>
      <c r="C359" s="24" t="str">
        <f t="shared" si="25"/>
        <v>THANH</v>
      </c>
      <c r="D359" s="24" t="s">
        <v>52</v>
      </c>
      <c r="E359" s="24" t="str">
        <f t="shared" si="24"/>
        <v>X</v>
      </c>
      <c r="F359" s="25">
        <v>308231323540</v>
      </c>
      <c r="G359" s="24" t="s">
        <v>53</v>
      </c>
      <c r="H359" s="36">
        <v>46144</v>
      </c>
      <c r="I359" s="24" t="s">
        <v>28</v>
      </c>
      <c r="J359" s="24" t="s">
        <v>29</v>
      </c>
      <c r="K359" s="24" t="s">
        <v>54</v>
      </c>
      <c r="L359" s="24"/>
      <c r="M359" s="30" t="s">
        <v>1180</v>
      </c>
      <c r="N359" s="3"/>
      <c r="O359" s="3"/>
      <c r="P359" s="3"/>
      <c r="Q359" s="3">
        <v>1</v>
      </c>
      <c r="R359" s="3"/>
      <c r="S359" s="24"/>
      <c r="T359" s="24" t="s">
        <v>1181</v>
      </c>
      <c r="U359" s="3" t="s">
        <v>1182</v>
      </c>
      <c r="V359" s="3"/>
      <c r="W359" s="8"/>
      <c r="X359" s="3" t="s">
        <v>42</v>
      </c>
      <c r="Y359" s="3"/>
      <c r="Z359" s="15"/>
      <c r="AA359" s="15"/>
    </row>
    <row r="360" spans="1:27" ht="16.5" hidden="1">
      <c r="A360" s="3">
        <f t="shared" si="0"/>
        <v>357</v>
      </c>
      <c r="B360" s="3" t="str">
        <f>VLOOKUP(D360,DSKH!$A:$B,2,0)</f>
        <v>A-12</v>
      </c>
      <c r="C360" s="24" t="str">
        <f t="shared" si="25"/>
        <v>THANH</v>
      </c>
      <c r="D360" s="24" t="s">
        <v>65</v>
      </c>
      <c r="E360" s="24" t="str">
        <f t="shared" si="24"/>
        <v>N</v>
      </c>
      <c r="F360" s="25">
        <v>107962879360</v>
      </c>
      <c r="G360" s="24" t="s">
        <v>27</v>
      </c>
      <c r="H360" s="36">
        <v>46144</v>
      </c>
      <c r="I360" s="24" t="s">
        <v>28</v>
      </c>
      <c r="J360" s="24" t="s">
        <v>29</v>
      </c>
      <c r="K360" s="24" t="s">
        <v>30</v>
      </c>
      <c r="L360" s="24"/>
      <c r="M360" s="30" t="s">
        <v>1183</v>
      </c>
      <c r="N360" s="3" t="s">
        <v>1184</v>
      </c>
      <c r="O360" s="3"/>
      <c r="P360" s="3"/>
      <c r="Q360" s="3"/>
      <c r="R360" s="3">
        <v>1</v>
      </c>
      <c r="S360" s="24"/>
      <c r="T360" s="24" t="s">
        <v>1185</v>
      </c>
      <c r="U360" s="3"/>
      <c r="V360" s="3"/>
      <c r="W360" s="8"/>
      <c r="X360" s="3" t="s">
        <v>465</v>
      </c>
      <c r="Y360" s="3"/>
      <c r="Z360" s="15"/>
      <c r="AA360" s="15"/>
    </row>
    <row r="361" spans="1:27" ht="16.5" hidden="1">
      <c r="A361" s="3">
        <f t="shared" si="0"/>
        <v>358</v>
      </c>
      <c r="B361" s="3" t="str">
        <f>VLOOKUP(D361,DSKH!$A:$B,2,0)</f>
        <v>A-12</v>
      </c>
      <c r="C361" s="24" t="str">
        <f t="shared" si="25"/>
        <v>THANH</v>
      </c>
      <c r="D361" s="24" t="s">
        <v>65</v>
      </c>
      <c r="E361" s="24" t="str">
        <f t="shared" si="24"/>
        <v>N</v>
      </c>
      <c r="F361" s="25">
        <v>107963981640</v>
      </c>
      <c r="G361" s="24" t="s">
        <v>27</v>
      </c>
      <c r="H361" s="36">
        <v>46144</v>
      </c>
      <c r="I361" s="24" t="s">
        <v>28</v>
      </c>
      <c r="J361" s="24" t="s">
        <v>29</v>
      </c>
      <c r="K361" s="24" t="s">
        <v>30</v>
      </c>
      <c r="L361" s="24"/>
      <c r="M361" s="30" t="s">
        <v>1186</v>
      </c>
      <c r="N361" s="3" t="s">
        <v>1187</v>
      </c>
      <c r="O361" s="24"/>
      <c r="P361" s="3"/>
      <c r="Q361" s="24"/>
      <c r="R361" s="3">
        <v>1</v>
      </c>
      <c r="S361" s="3"/>
      <c r="T361" s="24" t="s">
        <v>1188</v>
      </c>
      <c r="U361" s="24"/>
      <c r="V361" s="3"/>
      <c r="W361" s="8"/>
      <c r="X361" s="24" t="s">
        <v>297</v>
      </c>
      <c r="Y361" s="3"/>
      <c r="Z361" s="15"/>
      <c r="AA361" s="15"/>
    </row>
    <row r="362" spans="1:27" ht="16.5" hidden="1">
      <c r="A362" s="3">
        <f t="shared" si="0"/>
        <v>359</v>
      </c>
      <c r="B362" s="3" t="str">
        <f>VLOOKUP(D362,DSKH!$A:$B,2,0)</f>
        <v>A-12</v>
      </c>
      <c r="C362" s="24" t="str">
        <f t="shared" si="25"/>
        <v>THANH</v>
      </c>
      <c r="D362" s="24" t="s">
        <v>65</v>
      </c>
      <c r="E362" s="24" t="str">
        <f t="shared" si="24"/>
        <v>N</v>
      </c>
      <c r="F362" s="25">
        <v>107962910900</v>
      </c>
      <c r="G362" s="24" t="s">
        <v>27</v>
      </c>
      <c r="H362" s="36">
        <v>46144</v>
      </c>
      <c r="I362" s="24" t="s">
        <v>28</v>
      </c>
      <c r="J362" s="24" t="s">
        <v>29</v>
      </c>
      <c r="K362" s="24" t="s">
        <v>30</v>
      </c>
      <c r="L362" s="24"/>
      <c r="M362" s="30" t="s">
        <v>1189</v>
      </c>
      <c r="N362" s="3" t="s">
        <v>1190</v>
      </c>
      <c r="O362" s="24"/>
      <c r="P362" s="3"/>
      <c r="Q362" s="3"/>
      <c r="R362" s="24">
        <v>1</v>
      </c>
      <c r="S362" s="3"/>
      <c r="T362" s="24" t="s">
        <v>1191</v>
      </c>
      <c r="U362" s="3"/>
      <c r="V362" s="3"/>
      <c r="W362" s="8"/>
      <c r="X362" s="24" t="s">
        <v>297</v>
      </c>
      <c r="Y362" s="3"/>
      <c r="Z362" s="15"/>
      <c r="AA362" s="15"/>
    </row>
    <row r="363" spans="1:27" ht="33" hidden="1">
      <c r="A363" s="3">
        <f t="shared" si="0"/>
        <v>360</v>
      </c>
      <c r="B363" s="3" t="str">
        <f>VLOOKUP(D363,DSKH!$A:$B,2,0)</f>
        <v>A-324</v>
      </c>
      <c r="C363" s="24" t="str">
        <f t="shared" si="25"/>
        <v>THANH</v>
      </c>
      <c r="D363" s="24" t="s">
        <v>56</v>
      </c>
      <c r="E363" s="24" t="str">
        <f t="shared" si="24"/>
        <v>X</v>
      </c>
      <c r="F363" s="25">
        <v>308232399330</v>
      </c>
      <c r="G363" s="24" t="s">
        <v>246</v>
      </c>
      <c r="H363" s="36">
        <v>46175</v>
      </c>
      <c r="I363" s="24" t="s">
        <v>28</v>
      </c>
      <c r="J363" s="24" t="s">
        <v>74</v>
      </c>
      <c r="K363" s="24" t="s">
        <v>59</v>
      </c>
      <c r="L363" s="24"/>
      <c r="M363" s="30" t="s">
        <v>1192</v>
      </c>
      <c r="N363" s="3"/>
      <c r="O363" s="24"/>
      <c r="P363" s="3"/>
      <c r="Q363" s="24"/>
      <c r="R363" s="3">
        <v>1</v>
      </c>
      <c r="S363" s="3"/>
      <c r="T363" s="24" t="s">
        <v>1193</v>
      </c>
      <c r="U363" s="24"/>
      <c r="V363" s="3"/>
      <c r="W363" s="8"/>
      <c r="X363" s="24" t="s">
        <v>297</v>
      </c>
      <c r="Y363" s="3"/>
      <c r="Z363" s="15"/>
      <c r="AA363" s="15"/>
    </row>
    <row r="364" spans="1:27" ht="16.5" hidden="1">
      <c r="A364" s="3">
        <f t="shared" si="0"/>
        <v>361</v>
      </c>
      <c r="B364" s="3" t="str">
        <f>VLOOKUP(D364,DSKH!$A:$B,2,0)</f>
        <v>A-554</v>
      </c>
      <c r="C364" s="24" t="s">
        <v>51</v>
      </c>
      <c r="D364" s="24" t="s">
        <v>70</v>
      </c>
      <c r="E364" s="24" t="str">
        <f t="shared" si="24"/>
        <v>X</v>
      </c>
      <c r="F364" s="25">
        <v>308232633350</v>
      </c>
      <c r="G364" s="24" t="s">
        <v>53</v>
      </c>
      <c r="H364" s="36">
        <v>46175</v>
      </c>
      <c r="I364" s="24" t="s">
        <v>28</v>
      </c>
      <c r="J364" s="24" t="s">
        <v>29</v>
      </c>
      <c r="K364" s="24" t="s">
        <v>30</v>
      </c>
      <c r="L364" s="24"/>
      <c r="M364" s="232" t="s">
        <v>1194</v>
      </c>
      <c r="N364" s="3"/>
      <c r="O364" s="3"/>
      <c r="P364" s="3"/>
      <c r="Q364" s="229">
        <v>7</v>
      </c>
      <c r="R364" s="3"/>
      <c r="S364" s="24"/>
      <c r="T364" s="24"/>
      <c r="U364" s="229" t="s">
        <v>1195</v>
      </c>
      <c r="V364" s="3"/>
      <c r="W364" s="8"/>
      <c r="X364" s="229" t="s">
        <v>1196</v>
      </c>
      <c r="Y364" s="229" t="s">
        <v>61</v>
      </c>
      <c r="Z364" s="15"/>
      <c r="AA364" s="15"/>
    </row>
    <row r="365" spans="1:27" ht="16.5" hidden="1">
      <c r="A365" s="3">
        <f t="shared" si="0"/>
        <v>362</v>
      </c>
      <c r="B365" s="3" t="str">
        <f>VLOOKUP(D365,DSKH!$A:$B,2,0)</f>
        <v>A-554</v>
      </c>
      <c r="C365" s="24" t="str">
        <f t="shared" ref="C365:C388" si="26">IF(AND(D365&lt;&gt;"", F365&lt;&gt;""), "THANH", "")</f>
        <v>THANH</v>
      </c>
      <c r="D365" s="24" t="s">
        <v>70</v>
      </c>
      <c r="E365" s="24" t="str">
        <f t="shared" si="24"/>
        <v>X</v>
      </c>
      <c r="F365" s="25">
        <v>308232720960</v>
      </c>
      <c r="G365" s="24" t="s">
        <v>86</v>
      </c>
      <c r="H365" s="36">
        <v>46175</v>
      </c>
      <c r="I365" s="24" t="s">
        <v>28</v>
      </c>
      <c r="J365" s="24" t="s">
        <v>36</v>
      </c>
      <c r="K365" s="24" t="s">
        <v>30</v>
      </c>
      <c r="L365" s="24"/>
      <c r="M365" s="230"/>
      <c r="N365" s="3"/>
      <c r="O365" s="3"/>
      <c r="P365" s="3"/>
      <c r="Q365" s="230"/>
      <c r="R365" s="3"/>
      <c r="S365" s="24"/>
      <c r="T365" s="24"/>
      <c r="U365" s="230"/>
      <c r="V365" s="3"/>
      <c r="W365" s="8"/>
      <c r="X365" s="230"/>
      <c r="Y365" s="230"/>
      <c r="Z365" s="15"/>
      <c r="AA365" s="15"/>
    </row>
    <row r="366" spans="1:27" ht="16.5" hidden="1">
      <c r="A366" s="3">
        <f t="shared" si="0"/>
        <v>363</v>
      </c>
      <c r="B366" s="3" t="str">
        <f>VLOOKUP(D366,DSKH!$A:$B,2,0)</f>
        <v>A-554</v>
      </c>
      <c r="C366" s="24" t="str">
        <f t="shared" si="26"/>
        <v>THANH</v>
      </c>
      <c r="D366" s="24" t="s">
        <v>70</v>
      </c>
      <c r="E366" s="24" t="str">
        <f t="shared" si="24"/>
        <v>X</v>
      </c>
      <c r="F366" s="25">
        <v>308232727410</v>
      </c>
      <c r="G366" s="24" t="s">
        <v>86</v>
      </c>
      <c r="H366" s="36">
        <v>46175</v>
      </c>
      <c r="I366" s="24" t="s">
        <v>28</v>
      </c>
      <c r="J366" s="24" t="s">
        <v>36</v>
      </c>
      <c r="K366" s="24" t="s">
        <v>30</v>
      </c>
      <c r="L366" s="24"/>
      <c r="M366" s="230"/>
      <c r="N366" s="3"/>
      <c r="O366" s="3"/>
      <c r="P366" s="3"/>
      <c r="Q366" s="230"/>
      <c r="R366" s="3"/>
      <c r="S366" s="24"/>
      <c r="T366" s="24"/>
      <c r="U366" s="230"/>
      <c r="V366" s="3"/>
      <c r="W366" s="8"/>
      <c r="X366" s="230"/>
      <c r="Y366" s="230"/>
      <c r="Z366" s="15"/>
      <c r="AA366" s="15"/>
    </row>
    <row r="367" spans="1:27" ht="16.5" hidden="1">
      <c r="A367" s="3">
        <f t="shared" si="0"/>
        <v>364</v>
      </c>
      <c r="B367" s="3" t="str">
        <f>VLOOKUP(D367,DSKH!$A:$B,2,0)</f>
        <v>A-554</v>
      </c>
      <c r="C367" s="24" t="str">
        <f t="shared" si="26"/>
        <v>THANH</v>
      </c>
      <c r="D367" s="24" t="s">
        <v>70</v>
      </c>
      <c r="E367" s="24" t="str">
        <f t="shared" si="24"/>
        <v>X</v>
      </c>
      <c r="F367" s="25">
        <v>308232754560</v>
      </c>
      <c r="G367" s="24" t="s">
        <v>86</v>
      </c>
      <c r="H367" s="36">
        <v>46175</v>
      </c>
      <c r="I367" s="24" t="s">
        <v>28</v>
      </c>
      <c r="J367" s="24" t="s">
        <v>36</v>
      </c>
      <c r="K367" s="24" t="s">
        <v>30</v>
      </c>
      <c r="L367" s="24"/>
      <c r="M367" s="223"/>
      <c r="N367" s="3"/>
      <c r="O367" s="24"/>
      <c r="P367" s="3"/>
      <c r="Q367" s="223"/>
      <c r="R367" s="24"/>
      <c r="S367" s="3"/>
      <c r="T367" s="24"/>
      <c r="U367" s="223"/>
      <c r="V367" s="3"/>
      <c r="W367" s="8"/>
      <c r="X367" s="223"/>
      <c r="Y367" s="223"/>
      <c r="Z367" s="15"/>
      <c r="AA367" s="15"/>
    </row>
    <row r="368" spans="1:27" ht="16.5" hidden="1">
      <c r="A368" s="3">
        <f t="shared" si="0"/>
        <v>365</v>
      </c>
      <c r="B368" s="3" t="str">
        <f>VLOOKUP(D368,DSKH!$A:$B,2,0)</f>
        <v>A-12</v>
      </c>
      <c r="C368" s="24" t="str">
        <f t="shared" si="26"/>
        <v>THANH</v>
      </c>
      <c r="D368" s="24" t="s">
        <v>65</v>
      </c>
      <c r="E368" s="24" t="str">
        <f t="shared" si="24"/>
        <v>N</v>
      </c>
      <c r="F368" s="25">
        <v>107965292850</v>
      </c>
      <c r="G368" s="24" t="s">
        <v>27</v>
      </c>
      <c r="H368" s="36">
        <v>46175</v>
      </c>
      <c r="I368" s="24" t="s">
        <v>28</v>
      </c>
      <c r="J368" s="24" t="s">
        <v>29</v>
      </c>
      <c r="K368" s="24" t="s">
        <v>30</v>
      </c>
      <c r="L368" s="24"/>
      <c r="M368" s="232" t="s">
        <v>1197</v>
      </c>
      <c r="N368" s="229" t="s">
        <v>1198</v>
      </c>
      <c r="O368" s="24"/>
      <c r="P368" s="3"/>
      <c r="Q368" s="229">
        <v>1</v>
      </c>
      <c r="R368" s="3"/>
      <c r="S368" s="3"/>
      <c r="T368" s="24"/>
      <c r="U368" s="229" t="s">
        <v>1199</v>
      </c>
      <c r="V368" s="24"/>
      <c r="W368" s="8"/>
      <c r="X368" s="229" t="s">
        <v>1200</v>
      </c>
      <c r="Y368" s="229" t="s">
        <v>61</v>
      </c>
      <c r="Z368" s="15"/>
      <c r="AA368" s="15"/>
    </row>
    <row r="369" spans="1:27" ht="16.5" hidden="1">
      <c r="A369" s="3">
        <f t="shared" si="0"/>
        <v>366</v>
      </c>
      <c r="B369" s="3" t="str">
        <f>VLOOKUP(D369,DSKH!$A:$B,2,0)</f>
        <v>A-12</v>
      </c>
      <c r="C369" s="24" t="str">
        <f t="shared" si="26"/>
        <v>THANH</v>
      </c>
      <c r="D369" s="24" t="s">
        <v>65</v>
      </c>
      <c r="E369" s="24" t="str">
        <f t="shared" si="24"/>
        <v>N</v>
      </c>
      <c r="F369" s="25">
        <v>107965370000</v>
      </c>
      <c r="G369" s="24" t="s">
        <v>27</v>
      </c>
      <c r="H369" s="36">
        <v>46175</v>
      </c>
      <c r="I369" s="24" t="s">
        <v>28</v>
      </c>
      <c r="J369" s="24" t="s">
        <v>29</v>
      </c>
      <c r="K369" s="24" t="s">
        <v>30</v>
      </c>
      <c r="L369" s="24"/>
      <c r="M369" s="230"/>
      <c r="N369" s="230"/>
      <c r="O369" s="3"/>
      <c r="P369" s="3"/>
      <c r="Q369" s="230"/>
      <c r="R369" s="3"/>
      <c r="S369" s="24"/>
      <c r="T369" s="24"/>
      <c r="U369" s="230"/>
      <c r="V369" s="3"/>
      <c r="W369" s="8"/>
      <c r="X369" s="230"/>
      <c r="Y369" s="230"/>
      <c r="Z369" s="15"/>
      <c r="AA369" s="15"/>
    </row>
    <row r="370" spans="1:27" ht="16.5" hidden="1">
      <c r="A370" s="3">
        <f t="shared" si="0"/>
        <v>367</v>
      </c>
      <c r="B370" s="3" t="str">
        <f>VLOOKUP(D370,DSKH!$A:$B,2,0)</f>
        <v>A-12</v>
      </c>
      <c r="C370" s="24" t="str">
        <f t="shared" si="26"/>
        <v>THANH</v>
      </c>
      <c r="D370" s="24" t="s">
        <v>65</v>
      </c>
      <c r="E370" s="24" t="str">
        <f t="shared" si="24"/>
        <v>N</v>
      </c>
      <c r="F370" s="25">
        <v>107965372910</v>
      </c>
      <c r="G370" s="24" t="s">
        <v>27</v>
      </c>
      <c r="H370" s="36">
        <v>46175</v>
      </c>
      <c r="I370" s="24" t="s">
        <v>28</v>
      </c>
      <c r="J370" s="24" t="s">
        <v>29</v>
      </c>
      <c r="K370" s="24" t="s">
        <v>30</v>
      </c>
      <c r="L370" s="24"/>
      <c r="M370" s="230"/>
      <c r="N370" s="230"/>
      <c r="O370" s="24"/>
      <c r="P370" s="3"/>
      <c r="Q370" s="230"/>
      <c r="R370" s="3"/>
      <c r="S370" s="3"/>
      <c r="T370" s="24"/>
      <c r="U370" s="230"/>
      <c r="V370" s="24"/>
      <c r="W370" s="8"/>
      <c r="X370" s="230"/>
      <c r="Y370" s="230"/>
      <c r="Z370" s="15"/>
      <c r="AA370" s="15"/>
    </row>
    <row r="371" spans="1:27" ht="16.5" hidden="1">
      <c r="A371" s="3">
        <f t="shared" si="0"/>
        <v>368</v>
      </c>
      <c r="B371" s="3" t="str">
        <f>VLOOKUP(D371,DSKH!$A:$B,2,0)</f>
        <v>A-12</v>
      </c>
      <c r="C371" s="24" t="str">
        <f t="shared" si="26"/>
        <v>THANH</v>
      </c>
      <c r="D371" s="24" t="s">
        <v>65</v>
      </c>
      <c r="E371" s="24" t="str">
        <f t="shared" si="24"/>
        <v>N</v>
      </c>
      <c r="F371" s="25">
        <v>107965311420</v>
      </c>
      <c r="G371" s="24" t="s">
        <v>68</v>
      </c>
      <c r="H371" s="36">
        <v>46175</v>
      </c>
      <c r="I371" s="24" t="s">
        <v>28</v>
      </c>
      <c r="J371" s="24" t="s">
        <v>36</v>
      </c>
      <c r="K371" s="24" t="s">
        <v>30</v>
      </c>
      <c r="L371" s="24"/>
      <c r="M371" s="223"/>
      <c r="N371" s="223"/>
      <c r="O371" s="3"/>
      <c r="P371" s="3"/>
      <c r="Q371" s="223"/>
      <c r="R371" s="24"/>
      <c r="S371" s="3"/>
      <c r="T371" s="24"/>
      <c r="U371" s="223"/>
      <c r="V371" s="3"/>
      <c r="W371" s="8"/>
      <c r="X371" s="223"/>
      <c r="Y371" s="223"/>
      <c r="Z371" s="15"/>
      <c r="AA371" s="15"/>
    </row>
    <row r="372" spans="1:27" ht="33" hidden="1">
      <c r="A372" s="3">
        <f t="shared" si="0"/>
        <v>369</v>
      </c>
      <c r="B372" s="3" t="str">
        <f>VLOOKUP(D372,DSKH!$A:$B,2,0)</f>
        <v>A-37</v>
      </c>
      <c r="C372" s="24" t="str">
        <f t="shared" si="26"/>
        <v>THANH</v>
      </c>
      <c r="D372" s="24" t="s">
        <v>52</v>
      </c>
      <c r="E372" s="24" t="str">
        <f t="shared" si="24"/>
        <v>X</v>
      </c>
      <c r="F372" s="25">
        <v>308233107140</v>
      </c>
      <c r="G372" s="24" t="s">
        <v>53</v>
      </c>
      <c r="H372" s="36">
        <v>46175</v>
      </c>
      <c r="I372" s="24" t="s">
        <v>28</v>
      </c>
      <c r="J372" s="24" t="s">
        <v>29</v>
      </c>
      <c r="K372" s="24" t="s">
        <v>54</v>
      </c>
      <c r="L372" s="24"/>
      <c r="M372" s="30" t="s">
        <v>1201</v>
      </c>
      <c r="N372" s="3"/>
      <c r="O372" s="3"/>
      <c r="P372" s="3"/>
      <c r="Q372" s="3">
        <v>1</v>
      </c>
      <c r="R372" s="3"/>
      <c r="S372" s="24"/>
      <c r="T372" s="24" t="s">
        <v>1202</v>
      </c>
      <c r="U372" s="3" t="s">
        <v>1203</v>
      </c>
      <c r="V372" s="3"/>
      <c r="W372" s="8"/>
      <c r="X372" s="3" t="s">
        <v>42</v>
      </c>
      <c r="Y372" s="3"/>
      <c r="Z372" s="15"/>
      <c r="AA372" s="15"/>
    </row>
    <row r="373" spans="1:27" ht="16.5" hidden="1">
      <c r="A373" s="3">
        <f t="shared" si="0"/>
        <v>370</v>
      </c>
      <c r="B373" s="3" t="str">
        <f>VLOOKUP(D373,DSKH!$A:$B,2,0)</f>
        <v>A-554</v>
      </c>
      <c r="C373" s="24" t="str">
        <f t="shared" si="26"/>
        <v>THANH</v>
      </c>
      <c r="D373" s="24" t="s">
        <v>70</v>
      </c>
      <c r="E373" s="24" t="str">
        <f t="shared" si="24"/>
        <v>N</v>
      </c>
      <c r="F373" s="25">
        <v>107965971740</v>
      </c>
      <c r="G373" s="24" t="s">
        <v>27</v>
      </c>
      <c r="H373" s="36">
        <v>46175</v>
      </c>
      <c r="I373" s="24" t="s">
        <v>28</v>
      </c>
      <c r="J373" s="24" t="s">
        <v>29</v>
      </c>
      <c r="K373" s="24" t="s">
        <v>30</v>
      </c>
      <c r="L373" s="24"/>
      <c r="M373" s="232" t="s">
        <v>1204</v>
      </c>
      <c r="N373" s="229" t="s">
        <v>1205</v>
      </c>
      <c r="O373" s="3"/>
      <c r="P373" s="3"/>
      <c r="Q373" s="229">
        <v>2</v>
      </c>
      <c r="R373" s="3"/>
      <c r="S373" s="24"/>
      <c r="T373" s="24"/>
      <c r="U373" s="229" t="s">
        <v>1206</v>
      </c>
      <c r="V373" s="3"/>
      <c r="W373" s="8"/>
      <c r="X373" s="229" t="s">
        <v>31</v>
      </c>
      <c r="Y373" s="229" t="s">
        <v>61</v>
      </c>
      <c r="Z373" s="15"/>
      <c r="AA373" s="15"/>
    </row>
    <row r="374" spans="1:27" ht="16.5" hidden="1">
      <c r="A374" s="3">
        <f t="shared" si="0"/>
        <v>371</v>
      </c>
      <c r="B374" s="3" t="str">
        <f>VLOOKUP(D374,DSKH!$A:$B,2,0)</f>
        <v>A-554</v>
      </c>
      <c r="C374" s="24" t="str">
        <f t="shared" si="26"/>
        <v>THANH</v>
      </c>
      <c r="D374" s="24" t="s">
        <v>70</v>
      </c>
      <c r="E374" s="24" t="str">
        <f t="shared" si="24"/>
        <v>N</v>
      </c>
      <c r="F374" s="25">
        <v>107965969750</v>
      </c>
      <c r="G374" s="24" t="s">
        <v>27</v>
      </c>
      <c r="H374" s="36">
        <v>46175</v>
      </c>
      <c r="I374" s="24" t="s">
        <v>28</v>
      </c>
      <c r="J374" s="24" t="s">
        <v>29</v>
      </c>
      <c r="K374" s="24" t="s">
        <v>30</v>
      </c>
      <c r="L374" s="24"/>
      <c r="M374" s="230"/>
      <c r="N374" s="230"/>
      <c r="O374" s="3"/>
      <c r="P374" s="3"/>
      <c r="Q374" s="230"/>
      <c r="R374" s="3"/>
      <c r="S374" s="24"/>
      <c r="T374" s="24"/>
      <c r="U374" s="230"/>
      <c r="V374" s="3"/>
      <c r="W374" s="8"/>
      <c r="X374" s="230"/>
      <c r="Y374" s="230"/>
      <c r="Z374" s="15"/>
      <c r="AA374" s="15"/>
    </row>
    <row r="375" spans="1:27" ht="16.5" hidden="1">
      <c r="A375" s="3">
        <f t="shared" si="0"/>
        <v>372</v>
      </c>
      <c r="B375" s="3" t="str">
        <f>VLOOKUP(D375,DSKH!$A:$B,2,0)</f>
        <v>A-554</v>
      </c>
      <c r="C375" s="24" t="str">
        <f t="shared" si="26"/>
        <v>THANH</v>
      </c>
      <c r="D375" s="24" t="s">
        <v>70</v>
      </c>
      <c r="E375" s="24" t="str">
        <f t="shared" si="24"/>
        <v>N</v>
      </c>
      <c r="F375" s="25">
        <v>107965967540</v>
      </c>
      <c r="G375" s="24" t="s">
        <v>27</v>
      </c>
      <c r="H375" s="36">
        <v>46175</v>
      </c>
      <c r="I375" s="24" t="s">
        <v>28</v>
      </c>
      <c r="J375" s="24" t="s">
        <v>36</v>
      </c>
      <c r="K375" s="24" t="s">
        <v>30</v>
      </c>
      <c r="L375" s="24"/>
      <c r="M375" s="230"/>
      <c r="N375" s="230"/>
      <c r="O375" s="3"/>
      <c r="P375" s="3"/>
      <c r="Q375" s="230"/>
      <c r="R375" s="3"/>
      <c r="S375" s="24"/>
      <c r="T375" s="24"/>
      <c r="U375" s="230"/>
      <c r="V375" s="3"/>
      <c r="W375" s="8"/>
      <c r="X375" s="230"/>
      <c r="Y375" s="230"/>
      <c r="Z375" s="15"/>
      <c r="AA375" s="15"/>
    </row>
    <row r="376" spans="1:27" ht="16.5" hidden="1">
      <c r="A376" s="3">
        <f t="shared" si="0"/>
        <v>373</v>
      </c>
      <c r="B376" s="3" t="str">
        <f>VLOOKUP(D376,DSKH!$A:$B,2,0)</f>
        <v>A-554</v>
      </c>
      <c r="C376" s="24" t="str">
        <f t="shared" si="26"/>
        <v>THANH</v>
      </c>
      <c r="D376" s="24" t="s">
        <v>70</v>
      </c>
      <c r="E376" s="24" t="str">
        <f t="shared" si="24"/>
        <v>N</v>
      </c>
      <c r="F376" s="25">
        <v>107965961940</v>
      </c>
      <c r="G376" s="24" t="s">
        <v>27</v>
      </c>
      <c r="H376" s="36">
        <v>46175</v>
      </c>
      <c r="I376" s="24" t="s">
        <v>28</v>
      </c>
      <c r="J376" s="24" t="s">
        <v>36</v>
      </c>
      <c r="K376" s="24" t="s">
        <v>30</v>
      </c>
      <c r="L376" s="24"/>
      <c r="M376" s="223"/>
      <c r="N376" s="223"/>
      <c r="O376" s="3"/>
      <c r="P376" s="3"/>
      <c r="Q376" s="223"/>
      <c r="R376" s="24"/>
      <c r="S376" s="3"/>
      <c r="T376" s="24"/>
      <c r="U376" s="223"/>
      <c r="V376" s="3"/>
      <c r="W376" s="8"/>
      <c r="X376" s="223"/>
      <c r="Y376" s="223"/>
      <c r="Z376" s="15"/>
      <c r="AA376" s="15"/>
    </row>
    <row r="377" spans="1:27" ht="16.5" hidden="1">
      <c r="A377" s="3">
        <f t="shared" si="0"/>
        <v>374</v>
      </c>
      <c r="B377" s="3" t="str">
        <f>VLOOKUP(D377,DSKH!$A:$B,2,0)</f>
        <v>A-525</v>
      </c>
      <c r="C377" s="24" t="str">
        <f t="shared" si="26"/>
        <v>THANH</v>
      </c>
      <c r="D377" s="4" t="s">
        <v>78</v>
      </c>
      <c r="E377" s="24" t="str">
        <f t="shared" si="24"/>
        <v>N</v>
      </c>
      <c r="F377" s="25">
        <v>107966215820</v>
      </c>
      <c r="G377" s="24" t="s">
        <v>27</v>
      </c>
      <c r="H377" s="36">
        <v>46175</v>
      </c>
      <c r="I377" s="24" t="s">
        <v>28</v>
      </c>
      <c r="J377" s="24" t="s">
        <v>29</v>
      </c>
      <c r="K377" s="24" t="s">
        <v>47</v>
      </c>
      <c r="L377" s="24"/>
      <c r="M377" s="30" t="s">
        <v>1207</v>
      </c>
      <c r="N377" s="3" t="s">
        <v>1208</v>
      </c>
      <c r="O377" s="3"/>
      <c r="P377" s="3"/>
      <c r="Q377" s="3">
        <v>4</v>
      </c>
      <c r="R377" s="24"/>
      <c r="S377" s="3"/>
      <c r="T377" s="24"/>
      <c r="U377" s="3" t="s">
        <v>1209</v>
      </c>
      <c r="V377" s="3"/>
      <c r="W377" s="8"/>
      <c r="X377" s="24" t="s">
        <v>31</v>
      </c>
      <c r="Y377" s="3"/>
      <c r="Z377" s="15"/>
      <c r="AA377" s="15"/>
    </row>
    <row r="378" spans="1:27" ht="16.5" hidden="1">
      <c r="A378" s="3">
        <f t="shared" si="0"/>
        <v>375</v>
      </c>
      <c r="B378" s="3" t="str">
        <f>VLOOKUP(D378,DSKH!$A:$B,2,0)</f>
        <v>A-525</v>
      </c>
      <c r="C378" s="24" t="str">
        <f t="shared" si="26"/>
        <v>THANH</v>
      </c>
      <c r="D378" s="4" t="s">
        <v>78</v>
      </c>
      <c r="E378" s="24" t="str">
        <f t="shared" si="24"/>
        <v>N</v>
      </c>
      <c r="F378" s="25">
        <v>107966139740</v>
      </c>
      <c r="G378" s="24" t="s">
        <v>27</v>
      </c>
      <c r="H378" s="36">
        <v>46175</v>
      </c>
      <c r="I378" s="24" t="s">
        <v>28</v>
      </c>
      <c r="J378" s="24" t="s">
        <v>29</v>
      </c>
      <c r="K378" s="24" t="s">
        <v>47</v>
      </c>
      <c r="L378" s="24"/>
      <c r="M378" s="232" t="s">
        <v>1210</v>
      </c>
      <c r="N378" s="229" t="s">
        <v>1211</v>
      </c>
      <c r="O378" s="3"/>
      <c r="P378" s="3"/>
      <c r="Q378" s="229">
        <v>4</v>
      </c>
      <c r="R378" s="24"/>
      <c r="S378" s="3"/>
      <c r="T378" s="24"/>
      <c r="U378" s="229" t="s">
        <v>1212</v>
      </c>
      <c r="V378" s="3"/>
      <c r="W378" s="8"/>
      <c r="X378" s="229" t="s">
        <v>31</v>
      </c>
      <c r="Y378" s="229" t="s">
        <v>61</v>
      </c>
      <c r="Z378" s="15"/>
      <c r="AA378" s="15"/>
    </row>
    <row r="379" spans="1:27" ht="16.5" hidden="1">
      <c r="A379" s="3">
        <f t="shared" si="0"/>
        <v>376</v>
      </c>
      <c r="B379" s="3" t="str">
        <f>VLOOKUP(D379,DSKH!$A:$B,2,0)</f>
        <v>A-525</v>
      </c>
      <c r="C379" s="24" t="str">
        <f t="shared" si="26"/>
        <v>THANH</v>
      </c>
      <c r="D379" s="4" t="s">
        <v>78</v>
      </c>
      <c r="E379" s="24" t="str">
        <f t="shared" si="24"/>
        <v>N</v>
      </c>
      <c r="F379" s="25">
        <v>107966148840</v>
      </c>
      <c r="G379" s="24" t="s">
        <v>27</v>
      </c>
      <c r="H379" s="36">
        <v>46175</v>
      </c>
      <c r="I379" s="24" t="s">
        <v>28</v>
      </c>
      <c r="J379" s="24" t="s">
        <v>36</v>
      </c>
      <c r="K379" s="24" t="s">
        <v>47</v>
      </c>
      <c r="L379" s="24"/>
      <c r="M379" s="230"/>
      <c r="N379" s="230"/>
      <c r="O379" s="3"/>
      <c r="P379" s="3"/>
      <c r="Q379" s="230"/>
      <c r="R379" s="24"/>
      <c r="S379" s="3"/>
      <c r="T379" s="24"/>
      <c r="U379" s="230"/>
      <c r="V379" s="3"/>
      <c r="W379" s="8"/>
      <c r="X379" s="230"/>
      <c r="Y379" s="230"/>
      <c r="Z379" s="15"/>
      <c r="AA379" s="15"/>
    </row>
    <row r="380" spans="1:27" ht="16.5" hidden="1">
      <c r="A380" s="3">
        <f t="shared" si="0"/>
        <v>377</v>
      </c>
      <c r="B380" s="3" t="str">
        <f>VLOOKUP(D380,DSKH!$A:$B,2,0)</f>
        <v>A-525</v>
      </c>
      <c r="C380" s="24" t="str">
        <f t="shared" si="26"/>
        <v>THANH</v>
      </c>
      <c r="D380" s="4" t="s">
        <v>78</v>
      </c>
      <c r="E380" s="24" t="str">
        <f t="shared" si="24"/>
        <v>N</v>
      </c>
      <c r="F380" s="25">
        <v>107966151050</v>
      </c>
      <c r="G380" s="24" t="s">
        <v>27</v>
      </c>
      <c r="H380" s="36">
        <v>46175</v>
      </c>
      <c r="I380" s="24" t="s">
        <v>28</v>
      </c>
      <c r="J380" s="24" t="s">
        <v>29</v>
      </c>
      <c r="K380" s="24" t="s">
        <v>47</v>
      </c>
      <c r="L380" s="24"/>
      <c r="M380" s="230"/>
      <c r="N380" s="230"/>
      <c r="O380" s="3"/>
      <c r="P380" s="24"/>
      <c r="Q380" s="230"/>
      <c r="R380" s="3"/>
      <c r="S380" s="3"/>
      <c r="T380" s="24"/>
      <c r="U380" s="230"/>
      <c r="V380" s="24"/>
      <c r="W380" s="8"/>
      <c r="X380" s="230"/>
      <c r="Y380" s="230"/>
      <c r="Z380" s="15"/>
      <c r="AA380" s="15"/>
    </row>
    <row r="381" spans="1:27" ht="16.5" hidden="1">
      <c r="A381" s="3">
        <f t="shared" si="0"/>
        <v>378</v>
      </c>
      <c r="B381" s="3" t="str">
        <f>VLOOKUP(D381,DSKH!$A:$B,2,0)</f>
        <v>A-525</v>
      </c>
      <c r="C381" s="24" t="str">
        <f t="shared" si="26"/>
        <v>THANH</v>
      </c>
      <c r="D381" s="4" t="s">
        <v>78</v>
      </c>
      <c r="E381" s="24" t="str">
        <f t="shared" si="24"/>
        <v>N</v>
      </c>
      <c r="F381" s="25">
        <v>107966155510</v>
      </c>
      <c r="G381" s="24" t="s">
        <v>27</v>
      </c>
      <c r="H381" s="36">
        <v>46175</v>
      </c>
      <c r="I381" s="24" t="s">
        <v>28</v>
      </c>
      <c r="J381" s="24" t="s">
        <v>36</v>
      </c>
      <c r="K381" s="24" t="s">
        <v>47</v>
      </c>
      <c r="L381" s="24"/>
      <c r="M381" s="230"/>
      <c r="N381" s="230"/>
      <c r="O381" s="3"/>
      <c r="P381" s="3"/>
      <c r="Q381" s="230"/>
      <c r="R381" s="3"/>
      <c r="S381" s="24"/>
      <c r="T381" s="24"/>
      <c r="U381" s="230"/>
      <c r="V381" s="3"/>
      <c r="W381" s="8"/>
      <c r="X381" s="230"/>
      <c r="Y381" s="230"/>
      <c r="Z381" s="15"/>
      <c r="AA381" s="15"/>
    </row>
    <row r="382" spans="1:27" ht="16.5" hidden="1">
      <c r="A382" s="3">
        <f t="shared" si="0"/>
        <v>379</v>
      </c>
      <c r="B382" s="3" t="str">
        <f>VLOOKUP(D382,DSKH!$A:$B,2,0)</f>
        <v>A-525</v>
      </c>
      <c r="C382" s="24" t="str">
        <f t="shared" si="26"/>
        <v>THANH</v>
      </c>
      <c r="D382" s="4" t="s">
        <v>78</v>
      </c>
      <c r="E382" s="24" t="str">
        <f t="shared" si="24"/>
        <v>N</v>
      </c>
      <c r="F382" s="25">
        <v>107966157240</v>
      </c>
      <c r="G382" s="24" t="s">
        <v>27</v>
      </c>
      <c r="H382" s="36">
        <v>46175</v>
      </c>
      <c r="I382" s="24" t="s">
        <v>28</v>
      </c>
      <c r="J382" s="24" t="s">
        <v>29</v>
      </c>
      <c r="K382" s="24" t="s">
        <v>47</v>
      </c>
      <c r="L382" s="24"/>
      <c r="M382" s="223"/>
      <c r="N382" s="223"/>
      <c r="O382" s="24"/>
      <c r="P382" s="3"/>
      <c r="Q382" s="223"/>
      <c r="R382" s="3"/>
      <c r="S382" s="3"/>
      <c r="T382" s="24"/>
      <c r="U382" s="223"/>
      <c r="V382" s="24"/>
      <c r="W382" s="8"/>
      <c r="X382" s="223"/>
      <c r="Y382" s="223"/>
      <c r="Z382" s="15"/>
      <c r="AA382" s="15"/>
    </row>
    <row r="383" spans="1:27" ht="16.5" hidden="1">
      <c r="A383" s="3">
        <f t="shared" si="0"/>
        <v>380</v>
      </c>
      <c r="B383" s="3" t="str">
        <f>VLOOKUP(D383,DSKH!$A:$B,2,0)</f>
        <v>A-324</v>
      </c>
      <c r="C383" s="24" t="str">
        <f t="shared" si="26"/>
        <v>THANH</v>
      </c>
      <c r="D383" s="24" t="s">
        <v>56</v>
      </c>
      <c r="E383" s="24" t="str">
        <f t="shared" si="24"/>
        <v>N</v>
      </c>
      <c r="F383" s="25">
        <v>107966339350</v>
      </c>
      <c r="G383" s="24" t="s">
        <v>62</v>
      </c>
      <c r="H383" s="36">
        <v>46175</v>
      </c>
      <c r="I383" s="24" t="s">
        <v>28</v>
      </c>
      <c r="J383" s="24" t="s">
        <v>29</v>
      </c>
      <c r="K383" s="24" t="s">
        <v>59</v>
      </c>
      <c r="L383" s="24"/>
      <c r="M383" s="30" t="s">
        <v>1213</v>
      </c>
      <c r="N383" s="3" t="s">
        <v>1214</v>
      </c>
      <c r="O383" s="24"/>
      <c r="P383" s="3"/>
      <c r="Q383" s="24"/>
      <c r="R383" s="3">
        <v>1</v>
      </c>
      <c r="S383" s="3"/>
      <c r="T383" s="24" t="s">
        <v>1215</v>
      </c>
      <c r="U383" s="24"/>
      <c r="V383" s="24">
        <v>0</v>
      </c>
      <c r="W383" s="8"/>
      <c r="X383" s="24" t="s">
        <v>60</v>
      </c>
      <c r="Y383" s="3"/>
      <c r="Z383" s="15"/>
      <c r="AA383" s="15"/>
    </row>
    <row r="384" spans="1:27" ht="16.5" hidden="1">
      <c r="A384" s="3">
        <f t="shared" si="0"/>
        <v>381</v>
      </c>
      <c r="B384" s="3" t="str">
        <f>VLOOKUP(D384,DSKH!$A:$B,2,0)</f>
        <v>A-12</v>
      </c>
      <c r="C384" s="24" t="str">
        <f t="shared" si="26"/>
        <v>THANH</v>
      </c>
      <c r="D384" s="24" t="s">
        <v>65</v>
      </c>
      <c r="E384" s="24" t="str">
        <f t="shared" si="24"/>
        <v>X</v>
      </c>
      <c r="F384" s="25">
        <v>308234148960</v>
      </c>
      <c r="G384" s="24" t="s">
        <v>41</v>
      </c>
      <c r="H384" s="36">
        <v>46175</v>
      </c>
      <c r="I384" s="24" t="s">
        <v>28</v>
      </c>
      <c r="J384" s="24" t="s">
        <v>29</v>
      </c>
      <c r="K384" s="24" t="s">
        <v>30</v>
      </c>
      <c r="L384" s="24"/>
      <c r="M384" s="30">
        <v>75</v>
      </c>
      <c r="N384" s="3"/>
      <c r="O384" s="3"/>
      <c r="P384" s="3"/>
      <c r="Q384" s="3"/>
      <c r="R384" s="3"/>
      <c r="S384" s="24">
        <v>1</v>
      </c>
      <c r="T384" s="24" t="s">
        <v>1216</v>
      </c>
      <c r="U384" s="3"/>
      <c r="V384" s="3">
        <v>0</v>
      </c>
      <c r="W384" s="8"/>
      <c r="X384" s="3"/>
      <c r="Y384" s="3"/>
      <c r="Z384" s="15"/>
      <c r="AA384" s="15"/>
    </row>
    <row r="385" spans="1:27" ht="16.5" hidden="1">
      <c r="A385" s="3">
        <f t="shared" si="0"/>
        <v>382</v>
      </c>
      <c r="B385" s="3" t="str">
        <f>VLOOKUP(D385,DSKH!$A:$B,2,0)</f>
        <v>A-324</v>
      </c>
      <c r="C385" s="24" t="str">
        <f t="shared" si="26"/>
        <v>THANH</v>
      </c>
      <c r="D385" s="24" t="s">
        <v>56</v>
      </c>
      <c r="E385" s="24" t="str">
        <f t="shared" si="24"/>
        <v>X</v>
      </c>
      <c r="F385" s="25">
        <v>308234900100</v>
      </c>
      <c r="G385" s="24" t="s">
        <v>44</v>
      </c>
      <c r="H385" s="36">
        <v>46175</v>
      </c>
      <c r="I385" s="24" t="s">
        <v>28</v>
      </c>
      <c r="J385" s="24" t="s">
        <v>29</v>
      </c>
      <c r="K385" s="24" t="s">
        <v>59</v>
      </c>
      <c r="L385" s="24"/>
      <c r="M385" s="232" t="s">
        <v>1217</v>
      </c>
      <c r="N385" s="3"/>
      <c r="O385" s="24"/>
      <c r="P385" s="229">
        <v>1</v>
      </c>
      <c r="Q385" s="24"/>
      <c r="R385" s="3"/>
      <c r="S385" s="3"/>
      <c r="T385" s="24"/>
      <c r="U385" s="229" t="s">
        <v>1218</v>
      </c>
      <c r="V385" s="24"/>
      <c r="W385" s="8"/>
      <c r="X385" s="229" t="s">
        <v>31</v>
      </c>
      <c r="Y385" s="229" t="s">
        <v>241</v>
      </c>
      <c r="Z385" s="15"/>
      <c r="AA385" s="15"/>
    </row>
    <row r="386" spans="1:27" ht="16.5" hidden="1">
      <c r="A386" s="3">
        <f t="shared" si="0"/>
        <v>383</v>
      </c>
      <c r="B386" s="3" t="str">
        <f>VLOOKUP(D386,DSKH!$A:$B,2,0)</f>
        <v>A-324</v>
      </c>
      <c r="C386" s="24" t="str">
        <f t="shared" si="26"/>
        <v>THANH</v>
      </c>
      <c r="D386" s="24" t="s">
        <v>56</v>
      </c>
      <c r="E386" s="24" t="str">
        <f t="shared" si="24"/>
        <v>X</v>
      </c>
      <c r="F386" s="25">
        <v>308234902860</v>
      </c>
      <c r="G386" s="24" t="s">
        <v>44</v>
      </c>
      <c r="H386" s="36">
        <v>46175</v>
      </c>
      <c r="I386" s="24" t="s">
        <v>28</v>
      </c>
      <c r="J386" s="24" t="s">
        <v>29</v>
      </c>
      <c r="K386" s="24" t="s">
        <v>59</v>
      </c>
      <c r="L386" s="24"/>
      <c r="M386" s="223"/>
      <c r="N386" s="3"/>
      <c r="O386" s="3"/>
      <c r="P386" s="223"/>
      <c r="Q386" s="3"/>
      <c r="R386" s="24"/>
      <c r="S386" s="3"/>
      <c r="T386" s="24"/>
      <c r="U386" s="223"/>
      <c r="V386" s="3"/>
      <c r="W386" s="8"/>
      <c r="X386" s="223"/>
      <c r="Y386" s="223"/>
      <c r="Z386" s="15"/>
      <c r="AA386" s="15"/>
    </row>
    <row r="387" spans="1:27" ht="33" hidden="1">
      <c r="A387" s="3">
        <f t="shared" si="0"/>
        <v>384</v>
      </c>
      <c r="B387" s="3" t="str">
        <f>VLOOKUP(D387,DSKH!$A:$B,2,0)</f>
        <v>A-324</v>
      </c>
      <c r="C387" s="24" t="str">
        <f t="shared" si="26"/>
        <v>THANH</v>
      </c>
      <c r="D387" s="24" t="s">
        <v>56</v>
      </c>
      <c r="E387" s="24" t="str">
        <f t="shared" si="24"/>
        <v>N</v>
      </c>
      <c r="F387" s="25">
        <v>107967164430</v>
      </c>
      <c r="G387" s="24" t="s">
        <v>58</v>
      </c>
      <c r="H387" s="36">
        <v>46175</v>
      </c>
      <c r="I387" s="24" t="s">
        <v>28</v>
      </c>
      <c r="J387" s="24" t="s">
        <v>29</v>
      </c>
      <c r="K387" s="24" t="s">
        <v>59</v>
      </c>
      <c r="L387" s="24" t="s">
        <v>516</v>
      </c>
      <c r="M387" s="30" t="s">
        <v>1219</v>
      </c>
      <c r="N387" s="24" t="s">
        <v>1220</v>
      </c>
      <c r="O387" s="3"/>
      <c r="P387" s="24"/>
      <c r="Q387" s="3"/>
      <c r="R387" s="3">
        <v>1</v>
      </c>
      <c r="S387" s="3"/>
      <c r="T387" s="24" t="s">
        <v>1221</v>
      </c>
      <c r="U387" s="24"/>
      <c r="V387" s="3">
        <v>0</v>
      </c>
      <c r="W387" s="8"/>
      <c r="X387" s="24" t="s">
        <v>297</v>
      </c>
      <c r="Y387" s="24"/>
      <c r="Z387" s="15"/>
      <c r="AA387" s="15"/>
    </row>
    <row r="388" spans="1:27" ht="16.5" hidden="1">
      <c r="A388" s="3">
        <f t="shared" si="0"/>
        <v>385</v>
      </c>
      <c r="B388" s="3" t="str">
        <f>VLOOKUP(D388,DSKH!$A:$B,2,0)</f>
        <v>A-324</v>
      </c>
      <c r="C388" s="24" t="str">
        <f t="shared" si="26"/>
        <v>THANH</v>
      </c>
      <c r="D388" s="24" t="s">
        <v>56</v>
      </c>
      <c r="E388" s="24" t="str">
        <f t="shared" si="24"/>
        <v>N</v>
      </c>
      <c r="F388" s="25">
        <v>107967343740</v>
      </c>
      <c r="G388" s="24" t="s">
        <v>62</v>
      </c>
      <c r="H388" s="36">
        <v>46175</v>
      </c>
      <c r="I388" s="24" t="s">
        <v>28</v>
      </c>
      <c r="J388" s="24" t="s">
        <v>29</v>
      </c>
      <c r="K388" s="24" t="s">
        <v>59</v>
      </c>
      <c r="L388" s="24"/>
      <c r="M388" s="30" t="s">
        <v>1222</v>
      </c>
      <c r="N388" s="3" t="s">
        <v>1223</v>
      </c>
      <c r="O388" s="3"/>
      <c r="P388" s="3"/>
      <c r="Q388" s="3"/>
      <c r="R388" s="3">
        <v>1</v>
      </c>
      <c r="S388" s="3"/>
      <c r="T388" s="24" t="s">
        <v>1224</v>
      </c>
      <c r="U388" s="3"/>
      <c r="V388" s="3">
        <v>0</v>
      </c>
      <c r="W388" s="8"/>
      <c r="X388" s="3" t="s">
        <v>297</v>
      </c>
      <c r="Y388" s="3"/>
      <c r="Z388" s="15"/>
      <c r="AA388" s="15"/>
    </row>
    <row r="389" spans="1:27" ht="16.5" hidden="1">
      <c r="A389" s="3">
        <f t="shared" si="0"/>
        <v>386</v>
      </c>
      <c r="B389" s="3" t="str">
        <f>VLOOKUP(D389,DSKH!$A:$B,2,0)</f>
        <v>A-472</v>
      </c>
      <c r="C389" s="24" t="str">
        <f t="shared" ref="C389:C418" si="27">IF(AND(D389&lt;&gt;"", F389&lt;&gt;""), "HOÀNG", "")</f>
        <v>HOÀNG</v>
      </c>
      <c r="D389" s="24" t="s">
        <v>140</v>
      </c>
      <c r="E389" s="24" t="str">
        <f t="shared" si="24"/>
        <v>X</v>
      </c>
      <c r="F389" s="25">
        <v>308223386830</v>
      </c>
      <c r="G389" s="24" t="s">
        <v>41</v>
      </c>
      <c r="H389" s="26">
        <v>46057</v>
      </c>
      <c r="I389" s="24" t="s">
        <v>28</v>
      </c>
      <c r="J389" s="24" t="s">
        <v>29</v>
      </c>
      <c r="K389" s="24" t="s">
        <v>106</v>
      </c>
      <c r="L389" s="24"/>
      <c r="M389" s="61" t="s">
        <v>1225</v>
      </c>
      <c r="N389" s="3"/>
      <c r="O389" s="3" t="s">
        <v>1226</v>
      </c>
      <c r="P389" s="3"/>
      <c r="Q389" s="3"/>
      <c r="R389" s="3">
        <v>1</v>
      </c>
      <c r="S389" s="24"/>
      <c r="T389" s="24" t="s">
        <v>1227</v>
      </c>
      <c r="U389" s="3"/>
      <c r="V389" s="3"/>
      <c r="W389" s="50"/>
      <c r="X389" s="3" t="s">
        <v>133</v>
      </c>
      <c r="Y389" s="3"/>
      <c r="Z389" s="15"/>
      <c r="AA389" s="15"/>
    </row>
    <row r="390" spans="1:27" ht="16.5" hidden="1">
      <c r="A390" s="3">
        <f t="shared" si="0"/>
        <v>387</v>
      </c>
      <c r="B390" s="3" t="str">
        <f>VLOOKUP(D390,DSKH!$A:$B,2,0)</f>
        <v>A-472</v>
      </c>
      <c r="C390" s="24" t="str">
        <f t="shared" si="27"/>
        <v>HOÀNG</v>
      </c>
      <c r="D390" s="24" t="s">
        <v>140</v>
      </c>
      <c r="E390" s="24" t="str">
        <f t="shared" si="24"/>
        <v>X</v>
      </c>
      <c r="F390" s="25">
        <v>308226276910</v>
      </c>
      <c r="G390" s="24" t="s">
        <v>41</v>
      </c>
      <c r="H390" s="26">
        <v>46057</v>
      </c>
      <c r="I390" s="24" t="s">
        <v>28</v>
      </c>
      <c r="J390" s="24" t="s">
        <v>29</v>
      </c>
      <c r="K390" s="24" t="s">
        <v>106</v>
      </c>
      <c r="L390" s="24"/>
      <c r="M390" s="61" t="s">
        <v>1228</v>
      </c>
      <c r="N390" s="3"/>
      <c r="O390" s="3"/>
      <c r="P390" s="3"/>
      <c r="Q390" s="3"/>
      <c r="R390" s="24"/>
      <c r="S390" s="3">
        <v>1</v>
      </c>
      <c r="T390" s="24" t="s">
        <v>1229</v>
      </c>
      <c r="U390" s="3"/>
      <c r="V390" s="3"/>
      <c r="W390" s="50"/>
      <c r="X390" s="24"/>
      <c r="Y390" s="3"/>
      <c r="Z390" s="15"/>
      <c r="AA390" s="15"/>
    </row>
    <row r="391" spans="1:27" ht="16.5" hidden="1">
      <c r="A391" s="3">
        <f t="shared" si="0"/>
        <v>388</v>
      </c>
      <c r="B391" s="3" t="str">
        <f>VLOOKUP(D391,DSKH!$A:$B,2,0)</f>
        <v>A-472</v>
      </c>
      <c r="C391" s="24" t="str">
        <f t="shared" si="27"/>
        <v>HOÀNG</v>
      </c>
      <c r="D391" s="24" t="s">
        <v>140</v>
      </c>
      <c r="E391" s="24" t="str">
        <f t="shared" si="24"/>
        <v>X</v>
      </c>
      <c r="F391" s="25">
        <v>308227759400</v>
      </c>
      <c r="G391" s="24" t="s">
        <v>41</v>
      </c>
      <c r="H391" s="26">
        <v>46058</v>
      </c>
      <c r="I391" s="24" t="s">
        <v>28</v>
      </c>
      <c r="J391" s="24" t="s">
        <v>29</v>
      </c>
      <c r="K391" s="24" t="s">
        <v>106</v>
      </c>
      <c r="L391" s="24"/>
      <c r="M391" s="61" t="s">
        <v>1230</v>
      </c>
      <c r="N391" s="3"/>
      <c r="O391" s="24" t="s">
        <v>1231</v>
      </c>
      <c r="P391" s="3"/>
      <c r="Q391" s="24"/>
      <c r="R391" s="3">
        <v>1</v>
      </c>
      <c r="S391" s="3"/>
      <c r="T391" s="24" t="s">
        <v>1227</v>
      </c>
      <c r="U391" s="24"/>
      <c r="V391" s="24"/>
      <c r="W391" s="50"/>
      <c r="X391" s="24" t="s">
        <v>133</v>
      </c>
      <c r="Y391" s="3"/>
      <c r="Z391" s="15"/>
      <c r="AA391" s="15"/>
    </row>
    <row r="392" spans="1:27" ht="16.5" hidden="1">
      <c r="A392" s="3">
        <f t="shared" si="0"/>
        <v>389</v>
      </c>
      <c r="B392" s="3" t="str">
        <f>VLOOKUP(D392,DSKH!$A:$B,2,0)</f>
        <v>A-09</v>
      </c>
      <c r="C392" s="24" t="str">
        <f t="shared" si="27"/>
        <v>HOÀNG</v>
      </c>
      <c r="D392" s="24" t="s">
        <v>131</v>
      </c>
      <c r="E392" s="24" t="str">
        <f t="shared" si="24"/>
        <v>X</v>
      </c>
      <c r="F392" s="25">
        <v>308227234510</v>
      </c>
      <c r="G392" s="24" t="s">
        <v>41</v>
      </c>
      <c r="H392" s="26">
        <v>46058</v>
      </c>
      <c r="I392" s="24" t="s">
        <v>28</v>
      </c>
      <c r="J392" s="24" t="s">
        <v>29</v>
      </c>
      <c r="K392" s="24" t="s">
        <v>30</v>
      </c>
      <c r="L392" s="24"/>
      <c r="M392" s="61" t="s">
        <v>1232</v>
      </c>
      <c r="N392" s="3"/>
      <c r="O392" s="24" t="s">
        <v>1233</v>
      </c>
      <c r="P392" s="24"/>
      <c r="Q392" s="3"/>
      <c r="R392" s="3">
        <v>1</v>
      </c>
      <c r="S392" s="3"/>
      <c r="T392" s="24" t="s">
        <v>1234</v>
      </c>
      <c r="U392" s="44"/>
      <c r="V392" s="41" t="s">
        <v>1235</v>
      </c>
      <c r="W392" s="50">
        <v>29511</v>
      </c>
      <c r="X392" s="50" t="s">
        <v>60</v>
      </c>
      <c r="Y392" s="3"/>
      <c r="Z392" s="15"/>
      <c r="AA392" s="15"/>
    </row>
    <row r="393" spans="1:27" ht="16.5" hidden="1">
      <c r="A393" s="3">
        <f t="shared" si="0"/>
        <v>390</v>
      </c>
      <c r="B393" s="3" t="str">
        <f>VLOOKUP(D393,DSKH!$A:$B,2,0)</f>
        <v>A-09</v>
      </c>
      <c r="C393" s="24" t="str">
        <f t="shared" si="27"/>
        <v>HOÀNG</v>
      </c>
      <c r="D393" s="24" t="s">
        <v>131</v>
      </c>
      <c r="E393" s="24" t="str">
        <f t="shared" si="24"/>
        <v>X</v>
      </c>
      <c r="F393" s="25">
        <v>308223705440</v>
      </c>
      <c r="G393" s="24" t="s">
        <v>41</v>
      </c>
      <c r="H393" s="26">
        <v>46057</v>
      </c>
      <c r="I393" s="24" t="s">
        <v>28</v>
      </c>
      <c r="J393" s="24" t="s">
        <v>29</v>
      </c>
      <c r="K393" s="24" t="s">
        <v>30</v>
      </c>
      <c r="L393" s="24"/>
      <c r="M393" s="61" t="s">
        <v>1236</v>
      </c>
      <c r="N393" s="3"/>
      <c r="O393" s="24" t="s">
        <v>1237</v>
      </c>
      <c r="P393" s="3"/>
      <c r="Q393" s="24"/>
      <c r="R393" s="3">
        <v>1</v>
      </c>
      <c r="S393" s="3"/>
      <c r="T393" s="24" t="s">
        <v>1238</v>
      </c>
      <c r="U393" s="24"/>
      <c r="V393" s="3"/>
      <c r="W393" s="50"/>
      <c r="X393" s="50" t="s">
        <v>60</v>
      </c>
      <c r="Y393" s="3"/>
      <c r="Z393" s="15"/>
      <c r="AA393" s="15"/>
    </row>
    <row r="394" spans="1:27" ht="16.5" hidden="1">
      <c r="A394" s="3">
        <f t="shared" si="0"/>
        <v>391</v>
      </c>
      <c r="B394" s="3" t="str">
        <f>VLOOKUP(D394,DSKH!$A:$B,2,0)</f>
        <v>A-590</v>
      </c>
      <c r="C394" s="24" t="str">
        <f t="shared" si="27"/>
        <v>HOÀNG</v>
      </c>
      <c r="D394" s="24" t="s">
        <v>135</v>
      </c>
      <c r="E394" s="24" t="str">
        <f t="shared" si="24"/>
        <v>X</v>
      </c>
      <c r="F394" s="25">
        <v>308224222630</v>
      </c>
      <c r="G394" s="24" t="s">
        <v>53</v>
      </c>
      <c r="H394" s="26">
        <v>46057</v>
      </c>
      <c r="I394" s="24" t="s">
        <v>28</v>
      </c>
      <c r="J394" s="24" t="s">
        <v>29</v>
      </c>
      <c r="K394" s="24" t="s">
        <v>30</v>
      </c>
      <c r="L394" s="24"/>
      <c r="M394" s="61" t="s">
        <v>1239</v>
      </c>
      <c r="N394" s="3"/>
      <c r="O394" s="24">
        <v>6441858374</v>
      </c>
      <c r="P394" s="3"/>
      <c r="Q394" s="24">
        <v>2</v>
      </c>
      <c r="R394" s="3"/>
      <c r="S394" s="3"/>
      <c r="T394" s="24" t="s">
        <v>499</v>
      </c>
      <c r="U394" s="24" t="s">
        <v>1240</v>
      </c>
      <c r="V394" s="52" t="s">
        <v>1241</v>
      </c>
      <c r="W394" s="50">
        <v>1000000</v>
      </c>
      <c r="X394" s="50" t="s">
        <v>115</v>
      </c>
      <c r="Y394" s="3"/>
      <c r="Z394" s="15"/>
      <c r="AA394" s="15"/>
    </row>
    <row r="395" spans="1:27" ht="16.5" hidden="1">
      <c r="A395" s="3">
        <f t="shared" si="0"/>
        <v>392</v>
      </c>
      <c r="B395" s="3" t="str">
        <f>VLOOKUP(D395,DSKH!$A:$B,2,0)</f>
        <v>A-590</v>
      </c>
      <c r="C395" s="24" t="str">
        <f t="shared" si="27"/>
        <v>HOÀNG</v>
      </c>
      <c r="D395" s="24" t="s">
        <v>135</v>
      </c>
      <c r="E395" s="24" t="str">
        <f t="shared" si="24"/>
        <v>X</v>
      </c>
      <c r="F395" s="25">
        <v>308224100940</v>
      </c>
      <c r="G395" s="24" t="s">
        <v>53</v>
      </c>
      <c r="H395" s="26">
        <v>46057</v>
      </c>
      <c r="I395" s="24" t="s">
        <v>28</v>
      </c>
      <c r="J395" s="24" t="s">
        <v>29</v>
      </c>
      <c r="K395" s="24" t="s">
        <v>30</v>
      </c>
      <c r="L395" s="24"/>
      <c r="M395" s="61" t="s">
        <v>1242</v>
      </c>
      <c r="N395" s="3"/>
      <c r="O395" s="24">
        <v>6441858373</v>
      </c>
      <c r="P395" s="3"/>
      <c r="Q395" s="24">
        <v>2</v>
      </c>
      <c r="R395" s="3"/>
      <c r="S395" s="3"/>
      <c r="T395" s="24" t="s">
        <v>499</v>
      </c>
      <c r="U395" s="24" t="s">
        <v>1243</v>
      </c>
      <c r="V395" s="52" t="s">
        <v>1244</v>
      </c>
      <c r="W395" s="50">
        <v>1000000</v>
      </c>
      <c r="X395" s="50" t="s">
        <v>115</v>
      </c>
      <c r="Y395" s="3"/>
      <c r="Z395" s="15"/>
      <c r="AA395" s="15"/>
    </row>
    <row r="396" spans="1:27" ht="16.5" hidden="1">
      <c r="A396" s="3">
        <f t="shared" si="0"/>
        <v>393</v>
      </c>
      <c r="B396" s="3" t="str">
        <f>VLOOKUP(D396,DSKH!$A:$B,2,0)</f>
        <v>A-590</v>
      </c>
      <c r="C396" s="24" t="str">
        <f t="shared" si="27"/>
        <v>HOÀNG</v>
      </c>
      <c r="D396" s="24" t="s">
        <v>135</v>
      </c>
      <c r="E396" s="24" t="str">
        <f t="shared" si="24"/>
        <v>N</v>
      </c>
      <c r="F396" s="25">
        <v>107958177830</v>
      </c>
      <c r="G396" s="24" t="s">
        <v>27</v>
      </c>
      <c r="H396" s="26">
        <v>46057</v>
      </c>
      <c r="I396" s="24" t="s">
        <v>28</v>
      </c>
      <c r="J396" s="24" t="s">
        <v>29</v>
      </c>
      <c r="K396" s="24" t="s">
        <v>30</v>
      </c>
      <c r="L396" s="24"/>
      <c r="M396" s="61" t="s">
        <v>1245</v>
      </c>
      <c r="N396" s="3"/>
      <c r="O396" s="24" t="s">
        <v>1246</v>
      </c>
      <c r="P396" s="3"/>
      <c r="Q396" s="24"/>
      <c r="R396" s="3">
        <v>1</v>
      </c>
      <c r="S396" s="3"/>
      <c r="T396" s="24" t="s">
        <v>1247</v>
      </c>
      <c r="U396" s="24"/>
      <c r="V396" s="3"/>
      <c r="W396" s="50"/>
      <c r="X396" s="24"/>
      <c r="Y396" s="3"/>
      <c r="Z396" s="15"/>
      <c r="AA396" s="15"/>
    </row>
    <row r="397" spans="1:27" ht="16.5" hidden="1">
      <c r="A397" s="3">
        <f t="shared" si="0"/>
        <v>394</v>
      </c>
      <c r="B397" s="3" t="str">
        <f>VLOOKUP(D397,DSKH!$A:$B,2,0)</f>
        <v>A-590</v>
      </c>
      <c r="C397" s="24" t="str">
        <f t="shared" si="27"/>
        <v>HOÀNG</v>
      </c>
      <c r="D397" s="24" t="s">
        <v>135</v>
      </c>
      <c r="E397" s="24" t="str">
        <f t="shared" si="24"/>
        <v>N</v>
      </c>
      <c r="F397" s="25">
        <v>107958680430</v>
      </c>
      <c r="G397" s="24" t="s">
        <v>32</v>
      </c>
      <c r="H397" s="26">
        <v>46057</v>
      </c>
      <c r="I397" s="24" t="s">
        <v>28</v>
      </c>
      <c r="J397" s="24" t="s">
        <v>36</v>
      </c>
      <c r="K397" s="24" t="s">
        <v>30</v>
      </c>
      <c r="L397" s="24"/>
      <c r="M397" s="61" t="s">
        <v>1248</v>
      </c>
      <c r="N397" s="3"/>
      <c r="O397" s="3"/>
      <c r="P397" s="3"/>
      <c r="Q397" s="3"/>
      <c r="R397" s="24"/>
      <c r="S397" s="3">
        <v>1</v>
      </c>
      <c r="T397" s="3" t="s">
        <v>1249</v>
      </c>
      <c r="U397" s="3"/>
      <c r="V397" s="3"/>
      <c r="W397" s="50"/>
      <c r="X397" s="24"/>
      <c r="Y397" s="3"/>
      <c r="Z397" s="15"/>
      <c r="AA397" s="15"/>
    </row>
    <row r="398" spans="1:27" ht="16.5" hidden="1">
      <c r="A398" s="3">
        <f t="shared" si="0"/>
        <v>395</v>
      </c>
      <c r="B398" s="3" t="str">
        <f>VLOOKUP(D398,DSKH!$A:$B,2,0)</f>
        <v>A-590</v>
      </c>
      <c r="C398" s="24" t="str">
        <f t="shared" si="27"/>
        <v>HOÀNG</v>
      </c>
      <c r="D398" s="24" t="s">
        <v>135</v>
      </c>
      <c r="E398" s="24" t="str">
        <f t="shared" si="24"/>
        <v>N</v>
      </c>
      <c r="F398" s="25">
        <v>107958974910</v>
      </c>
      <c r="G398" s="24" t="s">
        <v>34</v>
      </c>
      <c r="H398" s="26">
        <v>46057</v>
      </c>
      <c r="I398" s="24" t="s">
        <v>28</v>
      </c>
      <c r="J398" s="24" t="s">
        <v>29</v>
      </c>
      <c r="K398" s="24" t="s">
        <v>30</v>
      </c>
      <c r="L398" s="24"/>
      <c r="M398" s="61" t="s">
        <v>1250</v>
      </c>
      <c r="N398" s="3"/>
      <c r="O398" s="3"/>
      <c r="P398" s="3"/>
      <c r="Q398" s="3"/>
      <c r="R398" s="24"/>
      <c r="S398" s="3">
        <v>1</v>
      </c>
      <c r="T398" s="3" t="s">
        <v>1251</v>
      </c>
      <c r="U398" s="3"/>
      <c r="V398" s="3"/>
      <c r="W398" s="50"/>
      <c r="X398" s="24"/>
      <c r="Y398" s="3"/>
      <c r="Z398" s="15"/>
      <c r="AA398" s="15"/>
    </row>
    <row r="399" spans="1:27" ht="16.5" hidden="1">
      <c r="A399" s="3">
        <f t="shared" si="0"/>
        <v>396</v>
      </c>
      <c r="B399" s="3" t="str">
        <f>VLOOKUP(D399,DSKH!$A:$B,2,0)</f>
        <v>A-590</v>
      </c>
      <c r="C399" s="24" t="str">
        <f t="shared" si="27"/>
        <v>HOÀNG</v>
      </c>
      <c r="D399" s="24" t="s">
        <v>135</v>
      </c>
      <c r="E399" s="24" t="str">
        <f t="shared" si="24"/>
        <v>N</v>
      </c>
      <c r="F399" s="25">
        <v>107962877740</v>
      </c>
      <c r="G399" s="24" t="s">
        <v>34</v>
      </c>
      <c r="H399" s="26">
        <v>46058</v>
      </c>
      <c r="I399" s="24" t="s">
        <v>28</v>
      </c>
      <c r="J399" s="24" t="s">
        <v>29</v>
      </c>
      <c r="K399" s="24" t="s">
        <v>30</v>
      </c>
      <c r="L399" s="24"/>
      <c r="M399" s="61" t="s">
        <v>1252</v>
      </c>
      <c r="N399" s="3"/>
      <c r="O399" s="24"/>
      <c r="P399" s="3"/>
      <c r="Q399" s="3"/>
      <c r="R399" s="24"/>
      <c r="S399" s="3">
        <v>1</v>
      </c>
      <c r="T399" s="3" t="s">
        <v>1253</v>
      </c>
      <c r="U399" s="3"/>
      <c r="V399" s="3"/>
      <c r="W399" s="50"/>
      <c r="X399" s="24"/>
      <c r="Y399" s="3"/>
      <c r="Z399" s="15"/>
      <c r="AA399" s="15"/>
    </row>
    <row r="400" spans="1:27" ht="16.5" hidden="1">
      <c r="A400" s="3">
        <f t="shared" si="0"/>
        <v>397</v>
      </c>
      <c r="B400" s="3" t="str">
        <f>VLOOKUP(D400,DSKH!$A:$B,2,0)</f>
        <v>A-590</v>
      </c>
      <c r="C400" s="24" t="str">
        <f t="shared" si="27"/>
        <v>HOÀNG</v>
      </c>
      <c r="D400" s="24" t="s">
        <v>135</v>
      </c>
      <c r="E400" s="24" t="str">
        <f t="shared" si="24"/>
        <v>N</v>
      </c>
      <c r="F400" s="25">
        <v>107963274200</v>
      </c>
      <c r="G400" s="24" t="s">
        <v>34</v>
      </c>
      <c r="H400" s="26">
        <v>46058</v>
      </c>
      <c r="I400" s="24" t="s">
        <v>28</v>
      </c>
      <c r="J400" s="24" t="s">
        <v>29</v>
      </c>
      <c r="K400" s="24" t="s">
        <v>30</v>
      </c>
      <c r="L400" s="24"/>
      <c r="M400" s="61" t="s">
        <v>1254</v>
      </c>
      <c r="N400" s="3"/>
      <c r="O400" s="24"/>
      <c r="P400" s="3"/>
      <c r="Q400" s="3"/>
      <c r="R400" s="24"/>
      <c r="S400" s="3">
        <v>1</v>
      </c>
      <c r="T400" s="3" t="s">
        <v>1255</v>
      </c>
      <c r="U400" s="3"/>
      <c r="V400" s="3"/>
      <c r="W400" s="50"/>
      <c r="X400" s="24"/>
      <c r="Y400" s="3"/>
      <c r="Z400" s="15"/>
      <c r="AA400" s="15"/>
    </row>
    <row r="401" spans="1:27" ht="16.5" hidden="1">
      <c r="A401" s="3">
        <f t="shared" si="0"/>
        <v>398</v>
      </c>
      <c r="B401" s="3" t="str">
        <f>VLOOKUP(D401,DSKH!$A:$B,2,0)</f>
        <v>A-590</v>
      </c>
      <c r="C401" s="24" t="str">
        <f t="shared" si="27"/>
        <v>HOÀNG</v>
      </c>
      <c r="D401" s="24" t="s">
        <v>135</v>
      </c>
      <c r="E401" s="24" t="str">
        <f t="shared" si="24"/>
        <v>N</v>
      </c>
      <c r="F401" s="25">
        <v>107963181210</v>
      </c>
      <c r="G401" s="24" t="s">
        <v>34</v>
      </c>
      <c r="H401" s="26">
        <v>46058</v>
      </c>
      <c r="I401" s="24" t="s">
        <v>28</v>
      </c>
      <c r="J401" s="24" t="s">
        <v>29</v>
      </c>
      <c r="K401" s="24" t="s">
        <v>30</v>
      </c>
      <c r="L401" s="24"/>
      <c r="M401" s="61" t="s">
        <v>1256</v>
      </c>
      <c r="N401" s="3"/>
      <c r="O401" s="24"/>
      <c r="P401" s="3"/>
      <c r="Q401" s="3"/>
      <c r="R401" s="24"/>
      <c r="S401" s="3">
        <v>1</v>
      </c>
      <c r="T401" s="3" t="s">
        <v>1257</v>
      </c>
      <c r="U401" s="3"/>
      <c r="V401" s="3"/>
      <c r="W401" s="50"/>
      <c r="X401" s="24"/>
      <c r="Y401" s="3"/>
      <c r="Z401" s="15"/>
      <c r="AA401" s="15"/>
    </row>
    <row r="402" spans="1:27" ht="16.5" hidden="1">
      <c r="A402" s="3">
        <f t="shared" si="0"/>
        <v>399</v>
      </c>
      <c r="B402" s="3" t="str">
        <f>VLOOKUP(D402,DSKH!$A:$B,2,0)</f>
        <v>A-590</v>
      </c>
      <c r="C402" s="24" t="str">
        <f t="shared" si="27"/>
        <v>HOÀNG</v>
      </c>
      <c r="D402" s="24" t="s">
        <v>135</v>
      </c>
      <c r="E402" s="24" t="str">
        <f t="shared" si="24"/>
        <v>N</v>
      </c>
      <c r="F402" s="25">
        <v>107964390700</v>
      </c>
      <c r="G402" s="24" t="s">
        <v>34</v>
      </c>
      <c r="H402" s="26">
        <v>46058</v>
      </c>
      <c r="I402" s="24" t="s">
        <v>28</v>
      </c>
      <c r="J402" s="24" t="s">
        <v>29</v>
      </c>
      <c r="K402" s="24" t="s">
        <v>30</v>
      </c>
      <c r="L402" s="24"/>
      <c r="M402" s="61" t="s">
        <v>1258</v>
      </c>
      <c r="N402" s="3"/>
      <c r="O402" s="24"/>
      <c r="P402" s="3"/>
      <c r="Q402" s="3"/>
      <c r="R402" s="24"/>
      <c r="S402" s="3">
        <v>1</v>
      </c>
      <c r="T402" s="3" t="s">
        <v>1259</v>
      </c>
      <c r="U402" s="3"/>
      <c r="V402" s="3"/>
      <c r="W402" s="50"/>
      <c r="X402" s="24"/>
      <c r="Y402" s="3"/>
      <c r="Z402" s="15"/>
      <c r="AA402" s="15"/>
    </row>
    <row r="403" spans="1:27" ht="16.5" hidden="1">
      <c r="A403" s="3">
        <f t="shared" si="0"/>
        <v>400</v>
      </c>
      <c r="B403" s="3" t="str">
        <f>VLOOKUP(D403,DSKH!$A:$B,2,0)</f>
        <v>A-590</v>
      </c>
      <c r="C403" s="24" t="str">
        <f t="shared" si="27"/>
        <v>HOÀNG</v>
      </c>
      <c r="D403" s="24" t="s">
        <v>135</v>
      </c>
      <c r="E403" s="24" t="str">
        <f t="shared" si="24"/>
        <v>N</v>
      </c>
      <c r="F403" s="25">
        <v>107964461840</v>
      </c>
      <c r="G403" s="24" t="s">
        <v>34</v>
      </c>
      <c r="H403" s="26">
        <v>46058</v>
      </c>
      <c r="I403" s="24" t="s">
        <v>28</v>
      </c>
      <c r="J403" s="24" t="s">
        <v>29</v>
      </c>
      <c r="K403" s="24" t="s">
        <v>30</v>
      </c>
      <c r="L403" s="24"/>
      <c r="M403" s="61" t="s">
        <v>1260</v>
      </c>
      <c r="N403" s="3"/>
      <c r="O403" s="24"/>
      <c r="P403" s="3"/>
      <c r="Q403" s="3"/>
      <c r="R403" s="24"/>
      <c r="S403" s="3">
        <v>1</v>
      </c>
      <c r="T403" s="3" t="s">
        <v>1261</v>
      </c>
      <c r="U403" s="3"/>
      <c r="V403" s="3"/>
      <c r="W403" s="50"/>
      <c r="X403" s="24"/>
      <c r="Y403" s="3"/>
      <c r="Z403" s="15"/>
      <c r="AA403" s="15"/>
    </row>
    <row r="404" spans="1:27" ht="16.5" hidden="1">
      <c r="A404" s="3">
        <f t="shared" si="0"/>
        <v>401</v>
      </c>
      <c r="B404" s="3" t="str">
        <f>VLOOKUP(D404,DSKH!$A:$B,2,0)</f>
        <v>A-590</v>
      </c>
      <c r="C404" s="24" t="str">
        <f t="shared" si="27"/>
        <v>HOÀNG</v>
      </c>
      <c r="D404" s="24" t="s">
        <v>135</v>
      </c>
      <c r="E404" s="24" t="str">
        <f t="shared" si="24"/>
        <v>N</v>
      </c>
      <c r="F404" s="25">
        <v>107964630060</v>
      </c>
      <c r="G404" s="24" t="s">
        <v>34</v>
      </c>
      <c r="H404" s="26">
        <v>46058</v>
      </c>
      <c r="I404" s="24" t="s">
        <v>28</v>
      </c>
      <c r="J404" s="24" t="s">
        <v>29</v>
      </c>
      <c r="K404" s="24" t="s">
        <v>30</v>
      </c>
      <c r="L404" s="24"/>
      <c r="M404" s="61" t="s">
        <v>1262</v>
      </c>
      <c r="N404" s="3"/>
      <c r="O404" s="24"/>
      <c r="P404" s="3"/>
      <c r="Q404" s="3"/>
      <c r="R404" s="24"/>
      <c r="S404" s="3">
        <v>1</v>
      </c>
      <c r="T404" s="3" t="s">
        <v>1263</v>
      </c>
      <c r="U404" s="3"/>
      <c r="V404" s="3"/>
      <c r="W404" s="50"/>
      <c r="X404" s="24"/>
      <c r="Y404" s="3"/>
      <c r="Z404" s="15"/>
      <c r="AA404" s="15"/>
    </row>
    <row r="405" spans="1:27" ht="16.5" hidden="1">
      <c r="A405" s="3">
        <f t="shared" si="0"/>
        <v>402</v>
      </c>
      <c r="B405" s="3" t="str">
        <f>VLOOKUP(D405,DSKH!$A:$B,2,0)</f>
        <v>A-590</v>
      </c>
      <c r="C405" s="24" t="str">
        <f t="shared" si="27"/>
        <v>HOÀNG</v>
      </c>
      <c r="D405" s="24" t="s">
        <v>135</v>
      </c>
      <c r="E405" s="24" t="str">
        <f t="shared" si="24"/>
        <v>X</v>
      </c>
      <c r="F405" s="25">
        <v>308229168830</v>
      </c>
      <c r="G405" s="24" t="s">
        <v>53</v>
      </c>
      <c r="H405" s="26">
        <v>46058</v>
      </c>
      <c r="I405" s="24" t="s">
        <v>28</v>
      </c>
      <c r="J405" s="24" t="s">
        <v>29</v>
      </c>
      <c r="K405" s="24" t="s">
        <v>30</v>
      </c>
      <c r="L405" s="24"/>
      <c r="M405" s="61" t="s">
        <v>1264</v>
      </c>
      <c r="N405" s="3"/>
      <c r="O405" s="24" t="s">
        <v>1265</v>
      </c>
      <c r="P405" s="3"/>
      <c r="Q405" s="3">
        <v>3</v>
      </c>
      <c r="R405" s="24"/>
      <c r="S405" s="3"/>
      <c r="T405" s="3" t="s">
        <v>500</v>
      </c>
      <c r="U405" s="3" t="s">
        <v>1266</v>
      </c>
      <c r="V405" s="52" t="s">
        <v>1267</v>
      </c>
      <c r="W405" s="50">
        <v>1500000</v>
      </c>
      <c r="X405" s="50" t="s">
        <v>798</v>
      </c>
      <c r="Y405" s="3"/>
      <c r="Z405" s="15"/>
      <c r="AA405" s="15"/>
    </row>
    <row r="406" spans="1:27" ht="16.5" hidden="1">
      <c r="A406" s="3">
        <f t="shared" si="0"/>
        <v>403</v>
      </c>
      <c r="B406" s="3" t="str">
        <f>VLOOKUP(D406,DSKH!$A:$B,2,0)</f>
        <v>A-590</v>
      </c>
      <c r="C406" s="24" t="str">
        <f t="shared" si="27"/>
        <v>HOÀNG</v>
      </c>
      <c r="D406" s="24" t="s">
        <v>135</v>
      </c>
      <c r="E406" s="24" t="str">
        <f t="shared" si="24"/>
        <v>N</v>
      </c>
      <c r="F406" s="25">
        <v>107963951430</v>
      </c>
      <c r="G406" s="24" t="s">
        <v>34</v>
      </c>
      <c r="H406" s="26">
        <v>46058</v>
      </c>
      <c r="I406" s="24" t="s">
        <v>28</v>
      </c>
      <c r="J406" s="24" t="s">
        <v>29</v>
      </c>
      <c r="K406" s="24" t="s">
        <v>30</v>
      </c>
      <c r="L406" s="24"/>
      <c r="M406" s="61" t="s">
        <v>1268</v>
      </c>
      <c r="N406" s="3"/>
      <c r="O406" s="24"/>
      <c r="P406" s="3"/>
      <c r="Q406" s="3"/>
      <c r="R406" s="24"/>
      <c r="S406" s="3">
        <v>1</v>
      </c>
      <c r="T406" s="3" t="s">
        <v>1269</v>
      </c>
      <c r="U406" s="3"/>
      <c r="V406" s="3"/>
      <c r="W406" s="50"/>
      <c r="X406" s="24"/>
      <c r="Y406" s="3"/>
      <c r="Z406" s="15"/>
      <c r="AA406" s="15"/>
    </row>
    <row r="407" spans="1:27" ht="16.5" hidden="1">
      <c r="A407" s="3">
        <f t="shared" si="0"/>
        <v>404</v>
      </c>
      <c r="B407" s="3" t="str">
        <f>VLOOKUP(D407,DSKH!$A:$B,2,0)</f>
        <v>A-590</v>
      </c>
      <c r="C407" s="24" t="str">
        <f t="shared" si="27"/>
        <v>HOÀNG</v>
      </c>
      <c r="D407" s="24" t="s">
        <v>135</v>
      </c>
      <c r="E407" s="24" t="str">
        <f t="shared" si="24"/>
        <v>N</v>
      </c>
      <c r="F407" s="25">
        <v>107964558700</v>
      </c>
      <c r="G407" s="24" t="s">
        <v>34</v>
      </c>
      <c r="H407" s="26">
        <v>46058</v>
      </c>
      <c r="I407" s="24" t="s">
        <v>28</v>
      </c>
      <c r="J407" s="24" t="s">
        <v>29</v>
      </c>
      <c r="K407" s="24" t="s">
        <v>30</v>
      </c>
      <c r="L407" s="24"/>
      <c r="M407" s="61" t="s">
        <v>1270</v>
      </c>
      <c r="N407" s="3"/>
      <c r="O407" s="24"/>
      <c r="P407" s="3"/>
      <c r="Q407" s="3"/>
      <c r="R407" s="24"/>
      <c r="S407" s="3">
        <v>1</v>
      </c>
      <c r="T407" s="3" t="s">
        <v>1271</v>
      </c>
      <c r="U407" s="3"/>
      <c r="V407" s="24"/>
      <c r="W407" s="50"/>
      <c r="X407" s="24"/>
      <c r="Y407" s="3"/>
      <c r="Z407" s="15"/>
      <c r="AA407" s="15"/>
    </row>
    <row r="408" spans="1:27" ht="16.5" hidden="1">
      <c r="A408" s="3">
        <f t="shared" si="0"/>
        <v>405</v>
      </c>
      <c r="B408" s="3" t="str">
        <f>VLOOKUP(D408,DSKH!$A:$B,2,0)</f>
        <v>A-211</v>
      </c>
      <c r="C408" s="24" t="str">
        <f t="shared" si="27"/>
        <v>HOÀNG</v>
      </c>
      <c r="D408" s="24" t="s">
        <v>132</v>
      </c>
      <c r="E408" s="24" t="str">
        <f t="shared" si="24"/>
        <v>N</v>
      </c>
      <c r="F408" s="25">
        <v>107959278120</v>
      </c>
      <c r="G408" s="24" t="s">
        <v>34</v>
      </c>
      <c r="H408" s="26">
        <v>46057</v>
      </c>
      <c r="I408" s="24" t="s">
        <v>28</v>
      </c>
      <c r="J408" s="24" t="s">
        <v>29</v>
      </c>
      <c r="K408" s="24" t="s">
        <v>30</v>
      </c>
      <c r="L408" s="24"/>
      <c r="M408" s="61" t="s">
        <v>1272</v>
      </c>
      <c r="N408" s="3"/>
      <c r="O408" s="3"/>
      <c r="P408" s="3"/>
      <c r="Q408" s="3"/>
      <c r="R408" s="24"/>
      <c r="S408" s="3">
        <v>1</v>
      </c>
      <c r="T408" s="3" t="s">
        <v>1273</v>
      </c>
      <c r="U408" s="3"/>
      <c r="V408" s="24"/>
      <c r="W408" s="50"/>
      <c r="X408" s="24"/>
      <c r="Y408" s="3"/>
      <c r="Z408" s="15"/>
      <c r="AA408" s="15"/>
    </row>
    <row r="409" spans="1:27" ht="16.5" hidden="1">
      <c r="A409" s="3">
        <f t="shared" si="0"/>
        <v>406</v>
      </c>
      <c r="B409" s="3" t="str">
        <f>VLOOKUP(D409,DSKH!$A:$B,2,0)</f>
        <v>A-211</v>
      </c>
      <c r="C409" s="24" t="str">
        <f t="shared" si="27"/>
        <v>HOÀNG</v>
      </c>
      <c r="D409" s="24" t="s">
        <v>132</v>
      </c>
      <c r="E409" s="24" t="str">
        <f t="shared" si="24"/>
        <v>N</v>
      </c>
      <c r="F409" s="25">
        <v>107959769040</v>
      </c>
      <c r="G409" s="24" t="s">
        <v>34</v>
      </c>
      <c r="H409" s="26">
        <v>46057</v>
      </c>
      <c r="I409" s="24" t="s">
        <v>28</v>
      </c>
      <c r="J409" s="24" t="s">
        <v>29</v>
      </c>
      <c r="K409" s="24" t="s">
        <v>30</v>
      </c>
      <c r="L409" s="24"/>
      <c r="M409" s="61" t="s">
        <v>1274</v>
      </c>
      <c r="N409" s="3"/>
      <c r="O409" s="24"/>
      <c r="P409" s="24"/>
      <c r="Q409" s="3"/>
      <c r="R409" s="3"/>
      <c r="S409" s="3">
        <v>1</v>
      </c>
      <c r="T409" s="24" t="s">
        <v>1275</v>
      </c>
      <c r="U409" s="24"/>
      <c r="V409" s="3"/>
      <c r="W409" s="50"/>
      <c r="X409" s="24"/>
      <c r="Y409" s="3"/>
      <c r="Z409" s="15"/>
      <c r="AA409" s="15"/>
    </row>
    <row r="410" spans="1:27" ht="16.5" hidden="1">
      <c r="A410" s="3">
        <f t="shared" si="0"/>
        <v>407</v>
      </c>
      <c r="B410" s="3" t="str">
        <f>VLOOKUP(D410,DSKH!$A:$B,2,0)</f>
        <v>A-211</v>
      </c>
      <c r="C410" s="24" t="str">
        <f t="shared" si="27"/>
        <v>HOÀNG</v>
      </c>
      <c r="D410" s="24" t="s">
        <v>132</v>
      </c>
      <c r="E410" s="24" t="str">
        <f t="shared" si="24"/>
        <v>N</v>
      </c>
      <c r="F410" s="25">
        <v>107959418450</v>
      </c>
      <c r="G410" s="24" t="s">
        <v>27</v>
      </c>
      <c r="H410" s="26">
        <v>46057</v>
      </c>
      <c r="I410" s="24" t="s">
        <v>28</v>
      </c>
      <c r="J410" s="24" t="s">
        <v>29</v>
      </c>
      <c r="K410" s="24" t="s">
        <v>30</v>
      </c>
      <c r="L410" s="24"/>
      <c r="M410" s="61" t="s">
        <v>1276</v>
      </c>
      <c r="N410" s="24">
        <v>78441625194</v>
      </c>
      <c r="O410" s="3"/>
      <c r="P410" s="3"/>
      <c r="Q410" s="3"/>
      <c r="R410" s="24">
        <v>1</v>
      </c>
      <c r="S410" s="3"/>
      <c r="T410" s="24" t="s">
        <v>1277</v>
      </c>
      <c r="U410" s="3"/>
      <c r="V410" s="3"/>
      <c r="W410" s="50"/>
      <c r="X410" s="50" t="s">
        <v>116</v>
      </c>
      <c r="Y410" s="24"/>
      <c r="Z410" s="15"/>
      <c r="AA410" s="15"/>
    </row>
    <row r="411" spans="1:27" ht="16.5" hidden="1">
      <c r="A411" s="3">
        <f t="shared" si="0"/>
        <v>408</v>
      </c>
      <c r="B411" s="3" t="str">
        <f>VLOOKUP(D411,DSKH!$A:$B,2,0)</f>
        <v>A-211</v>
      </c>
      <c r="C411" s="24" t="str">
        <f t="shared" si="27"/>
        <v>HOÀNG</v>
      </c>
      <c r="D411" s="24" t="s">
        <v>132</v>
      </c>
      <c r="E411" s="24" t="str">
        <f t="shared" si="24"/>
        <v>N</v>
      </c>
      <c r="F411" s="25">
        <v>107963043050</v>
      </c>
      <c r="G411" s="24" t="s">
        <v>34</v>
      </c>
      <c r="H411" s="26">
        <v>46058</v>
      </c>
      <c r="I411" s="24" t="s">
        <v>28</v>
      </c>
      <c r="J411" s="24" t="s">
        <v>29</v>
      </c>
      <c r="K411" s="24" t="s">
        <v>30</v>
      </c>
      <c r="L411" s="24"/>
      <c r="M411" s="61" t="s">
        <v>1278</v>
      </c>
      <c r="N411" s="24"/>
      <c r="O411" s="3"/>
      <c r="P411" s="24"/>
      <c r="Q411" s="3"/>
      <c r="R411" s="3"/>
      <c r="S411" s="3">
        <v>1</v>
      </c>
      <c r="T411" s="24" t="s">
        <v>1279</v>
      </c>
      <c r="U411" s="24"/>
      <c r="V411" s="24"/>
      <c r="W411" s="50"/>
      <c r="X411" s="24"/>
      <c r="Y411" s="24"/>
      <c r="Z411" s="15"/>
      <c r="AA411" s="15"/>
    </row>
    <row r="412" spans="1:27" ht="16.5" hidden="1">
      <c r="A412" s="3">
        <f t="shared" si="0"/>
        <v>409</v>
      </c>
      <c r="B412" s="3" t="str">
        <f>VLOOKUP(D412,DSKH!$A:$B,2,0)</f>
        <v>A-211</v>
      </c>
      <c r="C412" s="24" t="str">
        <f t="shared" si="27"/>
        <v>HOÀNG</v>
      </c>
      <c r="D412" s="24" t="s">
        <v>132</v>
      </c>
      <c r="E412" s="24" t="str">
        <f t="shared" si="24"/>
        <v>N</v>
      </c>
      <c r="F412" s="25">
        <v>107963628840</v>
      </c>
      <c r="G412" s="24" t="s">
        <v>34</v>
      </c>
      <c r="H412" s="26">
        <v>46058</v>
      </c>
      <c r="I412" s="24" t="s">
        <v>28</v>
      </c>
      <c r="J412" s="24" t="s">
        <v>36</v>
      </c>
      <c r="K412" s="24" t="s">
        <v>30</v>
      </c>
      <c r="L412" s="24"/>
      <c r="M412" s="61" t="s">
        <v>1280</v>
      </c>
      <c r="N412" s="24"/>
      <c r="O412" s="3"/>
      <c r="P412" s="3"/>
      <c r="Q412" s="24"/>
      <c r="R412" s="3"/>
      <c r="S412" s="3">
        <v>1</v>
      </c>
      <c r="T412" s="24" t="s">
        <v>1281</v>
      </c>
      <c r="U412" s="24"/>
      <c r="V412" s="24"/>
      <c r="W412" s="50"/>
      <c r="X412" s="24"/>
      <c r="Y412" s="3"/>
      <c r="Z412" s="15"/>
      <c r="AA412" s="15"/>
    </row>
    <row r="413" spans="1:27" ht="16.5" hidden="1">
      <c r="A413" s="3">
        <f t="shared" si="0"/>
        <v>410</v>
      </c>
      <c r="B413" s="3" t="str">
        <f>VLOOKUP(D413,DSKH!$A:$B,2,0)</f>
        <v>A-211</v>
      </c>
      <c r="C413" s="24" t="str">
        <f t="shared" si="27"/>
        <v>HOÀNG</v>
      </c>
      <c r="D413" s="24" t="s">
        <v>132</v>
      </c>
      <c r="E413" s="24" t="str">
        <f t="shared" si="24"/>
        <v>N</v>
      </c>
      <c r="F413" s="25">
        <v>107964651060</v>
      </c>
      <c r="G413" s="24" t="s">
        <v>34</v>
      </c>
      <c r="H413" s="26">
        <v>46058</v>
      </c>
      <c r="I413" s="24" t="s">
        <v>28</v>
      </c>
      <c r="J413" s="24" t="s">
        <v>29</v>
      </c>
      <c r="K413" s="24" t="s">
        <v>30</v>
      </c>
      <c r="L413" s="24"/>
      <c r="M413" s="61" t="s">
        <v>1282</v>
      </c>
      <c r="N413" s="24"/>
      <c r="O413" s="3"/>
      <c r="P413" s="3"/>
      <c r="Q413" s="24"/>
      <c r="R413" s="3"/>
      <c r="S413" s="3">
        <v>1</v>
      </c>
      <c r="T413" s="24" t="s">
        <v>1283</v>
      </c>
      <c r="U413" s="24"/>
      <c r="V413" s="24"/>
      <c r="W413" s="50"/>
      <c r="X413" s="24"/>
      <c r="Y413" s="3"/>
      <c r="Z413" s="15"/>
      <c r="AA413" s="15"/>
    </row>
    <row r="414" spans="1:27" ht="16.5" hidden="1">
      <c r="A414" s="3">
        <f t="shared" si="0"/>
        <v>411</v>
      </c>
      <c r="B414" s="3" t="str">
        <f>VLOOKUP(D414,DSKH!$A:$B,2,0)</f>
        <v>A-211</v>
      </c>
      <c r="C414" s="24" t="str">
        <f t="shared" si="27"/>
        <v>HOÀNG</v>
      </c>
      <c r="D414" s="24" t="s">
        <v>132</v>
      </c>
      <c r="E414" s="24" t="str">
        <f t="shared" si="24"/>
        <v>N</v>
      </c>
      <c r="F414" s="25">
        <v>107964657140</v>
      </c>
      <c r="G414" s="24" t="s">
        <v>34</v>
      </c>
      <c r="H414" s="26">
        <v>46058</v>
      </c>
      <c r="I414" s="24" t="s">
        <v>28</v>
      </c>
      <c r="J414" s="24" t="s">
        <v>29</v>
      </c>
      <c r="K414" s="24" t="s">
        <v>30</v>
      </c>
      <c r="L414" s="24"/>
      <c r="M414" s="61" t="s">
        <v>1284</v>
      </c>
      <c r="N414" s="3"/>
      <c r="O414" s="3"/>
      <c r="P414" s="3"/>
      <c r="Q414" s="3"/>
      <c r="R414" s="3"/>
      <c r="S414" s="24">
        <v>1</v>
      </c>
      <c r="T414" s="24" t="s">
        <v>1285</v>
      </c>
      <c r="U414" s="3"/>
      <c r="V414" s="3"/>
      <c r="W414" s="50"/>
      <c r="X414" s="3"/>
      <c r="Y414" s="3"/>
      <c r="Z414" s="15"/>
      <c r="AA414" s="15"/>
    </row>
    <row r="415" spans="1:27" ht="16.5" hidden="1">
      <c r="A415" s="3">
        <f t="shared" si="0"/>
        <v>412</v>
      </c>
      <c r="B415" s="3" t="str">
        <f>VLOOKUP(D415,DSKH!$A:$B,2,0)</f>
        <v>A-211</v>
      </c>
      <c r="C415" s="24" t="str">
        <f t="shared" si="27"/>
        <v>HOÀNG</v>
      </c>
      <c r="D415" s="24" t="s">
        <v>132</v>
      </c>
      <c r="E415" s="24" t="str">
        <f t="shared" si="24"/>
        <v>X</v>
      </c>
      <c r="F415" s="25">
        <v>308228575340</v>
      </c>
      <c r="G415" s="24" t="s">
        <v>53</v>
      </c>
      <c r="H415" s="26">
        <v>46058</v>
      </c>
      <c r="I415" s="24" t="s">
        <v>28</v>
      </c>
      <c r="J415" s="24" t="s">
        <v>29</v>
      </c>
      <c r="K415" s="24" t="s">
        <v>30</v>
      </c>
      <c r="L415" s="24"/>
      <c r="M415" s="61" t="s">
        <v>1286</v>
      </c>
      <c r="N415" s="3"/>
      <c r="O415" s="52" t="s">
        <v>1287</v>
      </c>
      <c r="P415" s="3"/>
      <c r="Q415" s="3"/>
      <c r="R415" s="3">
        <v>1</v>
      </c>
      <c r="S415" s="24"/>
      <c r="T415" s="24" t="s">
        <v>1288</v>
      </c>
      <c r="U415" s="3"/>
      <c r="V415" s="3"/>
      <c r="W415" s="50"/>
      <c r="X415" s="3" t="s">
        <v>133</v>
      </c>
      <c r="Y415" s="3"/>
      <c r="Z415" s="15"/>
      <c r="AA415" s="15"/>
    </row>
    <row r="416" spans="1:27" ht="16.5" hidden="1">
      <c r="A416" s="3">
        <f t="shared" si="0"/>
        <v>413</v>
      </c>
      <c r="B416" s="3" t="str">
        <f>VLOOKUP(D416,DSKH!$A:$B,2,0)</f>
        <v>A-211</v>
      </c>
      <c r="C416" s="24" t="str">
        <f t="shared" si="27"/>
        <v>HOÀNG</v>
      </c>
      <c r="D416" s="24" t="s">
        <v>132</v>
      </c>
      <c r="E416" s="24" t="str">
        <f t="shared" si="24"/>
        <v>X</v>
      </c>
      <c r="F416" s="25">
        <v>308228486110</v>
      </c>
      <c r="G416" s="24" t="s">
        <v>53</v>
      </c>
      <c r="H416" s="26">
        <v>46058</v>
      </c>
      <c r="I416" s="24" t="s">
        <v>28</v>
      </c>
      <c r="J416" s="24" t="s">
        <v>29</v>
      </c>
      <c r="K416" s="24" t="s">
        <v>30</v>
      </c>
      <c r="L416" s="24"/>
      <c r="M416" s="61" t="s">
        <v>1289</v>
      </c>
      <c r="N416" s="24"/>
      <c r="O416" s="52" t="s">
        <v>1290</v>
      </c>
      <c r="P416" s="24"/>
      <c r="Q416" s="3"/>
      <c r="R416" s="3">
        <v>1</v>
      </c>
      <c r="S416" s="3"/>
      <c r="T416" s="24" t="s">
        <v>1291</v>
      </c>
      <c r="U416" s="24"/>
      <c r="V416" s="41" t="s">
        <v>1292</v>
      </c>
      <c r="W416" s="50">
        <v>21681</v>
      </c>
      <c r="X416" s="24" t="s">
        <v>60</v>
      </c>
      <c r="Y416" s="24"/>
      <c r="Z416" s="15"/>
      <c r="AA416" s="15"/>
    </row>
    <row r="417" spans="1:27" ht="33" hidden="1">
      <c r="A417" s="3">
        <f t="shared" si="0"/>
        <v>414</v>
      </c>
      <c r="B417" s="3" t="str">
        <f>VLOOKUP(D417,DSKH!$A:$B,2,0)</f>
        <v>A-211</v>
      </c>
      <c r="C417" s="24" t="str">
        <f t="shared" si="27"/>
        <v>HOÀNG</v>
      </c>
      <c r="D417" s="24" t="s">
        <v>132</v>
      </c>
      <c r="E417" s="24" t="str">
        <f t="shared" si="24"/>
        <v>X</v>
      </c>
      <c r="F417" s="25">
        <v>308229396220</v>
      </c>
      <c r="G417" s="24" t="s">
        <v>53</v>
      </c>
      <c r="H417" s="26">
        <v>46058</v>
      </c>
      <c r="I417" s="24" t="s">
        <v>28</v>
      </c>
      <c r="J417" s="24" t="s">
        <v>29</v>
      </c>
      <c r="K417" s="24" t="s">
        <v>30</v>
      </c>
      <c r="L417" s="24"/>
      <c r="M417" s="61" t="s">
        <v>1293</v>
      </c>
      <c r="N417" s="24"/>
      <c r="O417" s="52" t="s">
        <v>1294</v>
      </c>
      <c r="P417" s="24"/>
      <c r="Q417" s="24">
        <v>2</v>
      </c>
      <c r="R417" s="3"/>
      <c r="S417" s="3"/>
      <c r="T417" s="24" t="s">
        <v>1295</v>
      </c>
      <c r="U417" s="24" t="s">
        <v>1296</v>
      </c>
      <c r="V417" s="24"/>
      <c r="W417" s="50"/>
      <c r="X417" s="24" t="s">
        <v>136</v>
      </c>
      <c r="Y417" s="3"/>
      <c r="Z417" s="15"/>
      <c r="AA417" s="15"/>
    </row>
    <row r="418" spans="1:27" ht="16.5" hidden="1">
      <c r="A418" s="3">
        <f t="shared" si="0"/>
        <v>415</v>
      </c>
      <c r="B418" s="3" t="str">
        <f>VLOOKUP(D418,DSKH!$A:$B,2,0)</f>
        <v>A-211</v>
      </c>
      <c r="C418" s="24" t="str">
        <f t="shared" si="27"/>
        <v>HOÀNG</v>
      </c>
      <c r="D418" s="24" t="s">
        <v>132</v>
      </c>
      <c r="E418" s="24" t="str">
        <f t="shared" si="24"/>
        <v>X</v>
      </c>
      <c r="F418" s="25">
        <v>308231193120</v>
      </c>
      <c r="G418" s="24" t="s">
        <v>53</v>
      </c>
      <c r="H418" s="26">
        <v>46058</v>
      </c>
      <c r="I418" s="24" t="s">
        <v>28</v>
      </c>
      <c r="J418" s="24" t="s">
        <v>29</v>
      </c>
      <c r="K418" s="24" t="s">
        <v>30</v>
      </c>
      <c r="L418" s="24"/>
      <c r="M418" s="61" t="s">
        <v>1297</v>
      </c>
      <c r="N418" s="3"/>
      <c r="O418" s="24"/>
      <c r="P418" s="24"/>
      <c r="Q418" s="3"/>
      <c r="R418" s="3"/>
      <c r="S418" s="3">
        <v>1</v>
      </c>
      <c r="T418" s="24" t="s">
        <v>1298</v>
      </c>
      <c r="U418" s="24"/>
      <c r="V418" s="3"/>
      <c r="W418" s="50"/>
      <c r="X418" s="24" t="s">
        <v>268</v>
      </c>
      <c r="Y418" s="3"/>
      <c r="Z418" s="15"/>
      <c r="AA418" s="15"/>
    </row>
    <row r="419" spans="1:27" ht="16.5" hidden="1">
      <c r="A419" s="3">
        <f t="shared" si="0"/>
        <v>416</v>
      </c>
      <c r="B419" s="3" t="str">
        <f>VLOOKUP(D419,DSKH!$A:$B,2,0)</f>
        <v>A-57</v>
      </c>
      <c r="C419" s="24" t="str">
        <f t="shared" ref="C419:C424" si="28">IF(AND(D419&lt;&gt;"", F419&lt;&gt;""), "TRÂM", "")</f>
        <v>TRÂM</v>
      </c>
      <c r="D419" s="24" t="s">
        <v>171</v>
      </c>
      <c r="E419" s="24" t="str">
        <f t="shared" si="24"/>
        <v>X</v>
      </c>
      <c r="F419" s="25">
        <v>308218863910</v>
      </c>
      <c r="G419" s="24" t="s">
        <v>53</v>
      </c>
      <c r="H419" s="26">
        <v>46056</v>
      </c>
      <c r="I419" s="24" t="s">
        <v>28</v>
      </c>
      <c r="J419" s="24" t="s">
        <v>29</v>
      </c>
      <c r="K419" s="24" t="s">
        <v>47</v>
      </c>
      <c r="L419" s="24"/>
      <c r="M419" s="30" t="s">
        <v>1299</v>
      </c>
      <c r="N419" s="3"/>
      <c r="O419" s="62" t="s">
        <v>1300</v>
      </c>
      <c r="P419" s="3"/>
      <c r="Q419" s="24"/>
      <c r="R419" s="3">
        <v>1</v>
      </c>
      <c r="S419" s="3"/>
      <c r="T419" s="24" t="s">
        <v>286</v>
      </c>
      <c r="U419" s="24"/>
      <c r="V419" s="3"/>
      <c r="W419" s="8"/>
      <c r="X419" s="24" t="s">
        <v>31</v>
      </c>
      <c r="Y419" s="63"/>
      <c r="Z419" s="15"/>
      <c r="AA419" s="15"/>
    </row>
    <row r="420" spans="1:27" ht="16.5" hidden="1">
      <c r="A420" s="3">
        <f t="shared" si="0"/>
        <v>417</v>
      </c>
      <c r="B420" s="3" t="str">
        <f>VLOOKUP(D420,DSKH!$A:$B,2,0)</f>
        <v>A-57</v>
      </c>
      <c r="C420" s="24" t="str">
        <f t="shared" si="28"/>
        <v>TRÂM</v>
      </c>
      <c r="D420" s="24" t="s">
        <v>171</v>
      </c>
      <c r="E420" s="24" t="str">
        <f t="shared" si="24"/>
        <v>X</v>
      </c>
      <c r="F420" s="25">
        <v>308218875810</v>
      </c>
      <c r="G420" s="24" t="s">
        <v>53</v>
      </c>
      <c r="H420" s="26">
        <v>46056</v>
      </c>
      <c r="I420" s="24" t="s">
        <v>28</v>
      </c>
      <c r="J420" s="24" t="s">
        <v>29</v>
      </c>
      <c r="K420" s="24" t="s">
        <v>47</v>
      </c>
      <c r="L420" s="24"/>
      <c r="M420" s="30" t="s">
        <v>1301</v>
      </c>
      <c r="N420" s="24"/>
      <c r="O420" s="52" t="s">
        <v>1302</v>
      </c>
      <c r="P420" s="3"/>
      <c r="Q420" s="3"/>
      <c r="R420" s="24">
        <v>1</v>
      </c>
      <c r="S420" s="3"/>
      <c r="T420" s="24" t="s">
        <v>1303</v>
      </c>
      <c r="U420" s="3"/>
      <c r="V420" s="3"/>
      <c r="W420" s="8"/>
      <c r="X420" s="24" t="s">
        <v>31</v>
      </c>
      <c r="Y420" s="63"/>
      <c r="Z420" s="15"/>
      <c r="AA420" s="15"/>
    </row>
    <row r="421" spans="1:27" ht="16.5" hidden="1">
      <c r="A421" s="3">
        <f t="shared" si="0"/>
        <v>418</v>
      </c>
      <c r="B421" s="3" t="str">
        <f>VLOOKUP(D421,DSKH!$A:$B,2,0)</f>
        <v>A-57</v>
      </c>
      <c r="C421" s="24" t="str">
        <f t="shared" si="28"/>
        <v>TRÂM</v>
      </c>
      <c r="D421" s="24" t="s">
        <v>171</v>
      </c>
      <c r="E421" s="24" t="str">
        <f t="shared" si="24"/>
        <v>X</v>
      </c>
      <c r="F421" s="25">
        <v>308219446200</v>
      </c>
      <c r="G421" s="24" t="s">
        <v>53</v>
      </c>
      <c r="H421" s="26">
        <v>46056</v>
      </c>
      <c r="I421" s="24" t="s">
        <v>28</v>
      </c>
      <c r="J421" s="24" t="s">
        <v>29</v>
      </c>
      <c r="K421" s="24" t="s">
        <v>47</v>
      </c>
      <c r="L421" s="24"/>
      <c r="M421" s="30" t="s">
        <v>1304</v>
      </c>
      <c r="N421" s="24"/>
      <c r="O421" s="3" t="s">
        <v>1305</v>
      </c>
      <c r="P421" s="3"/>
      <c r="Q421" s="3"/>
      <c r="R421" s="24">
        <v>1</v>
      </c>
      <c r="S421" s="3"/>
      <c r="T421" s="24" t="s">
        <v>1306</v>
      </c>
      <c r="U421" s="3"/>
      <c r="V421" s="3"/>
      <c r="W421" s="8"/>
      <c r="X421" s="24" t="s">
        <v>31</v>
      </c>
      <c r="Y421" s="63"/>
      <c r="Z421" s="15"/>
      <c r="AA421" s="15"/>
    </row>
    <row r="422" spans="1:27" ht="16.5" hidden="1">
      <c r="A422" s="3">
        <f t="shared" si="0"/>
        <v>419</v>
      </c>
      <c r="B422" s="3" t="str">
        <f>VLOOKUP(D422,DSKH!$A:$B,2,0)</f>
        <v>A-57</v>
      </c>
      <c r="C422" s="24" t="str">
        <f t="shared" si="28"/>
        <v>TRÂM</v>
      </c>
      <c r="D422" s="24" t="s">
        <v>171</v>
      </c>
      <c r="E422" s="24" t="str">
        <f t="shared" si="24"/>
        <v>X</v>
      </c>
      <c r="F422" s="25">
        <v>308219930230</v>
      </c>
      <c r="G422" s="24" t="s">
        <v>53</v>
      </c>
      <c r="H422" s="26">
        <v>46056</v>
      </c>
      <c r="I422" s="24" t="s">
        <v>28</v>
      </c>
      <c r="J422" s="24" t="s">
        <v>29</v>
      </c>
      <c r="K422" s="24" t="s">
        <v>47</v>
      </c>
      <c r="L422" s="24"/>
      <c r="M422" s="30" t="s">
        <v>1307</v>
      </c>
      <c r="N422" s="3"/>
      <c r="O422" s="51">
        <v>888425627626</v>
      </c>
      <c r="P422" s="3"/>
      <c r="Q422" s="3"/>
      <c r="R422" s="3">
        <v>1</v>
      </c>
      <c r="S422" s="24"/>
      <c r="T422" s="24" t="s">
        <v>1308</v>
      </c>
      <c r="U422" s="3"/>
      <c r="V422" s="3"/>
      <c r="W422" s="8"/>
      <c r="X422" s="3" t="s">
        <v>119</v>
      </c>
      <c r="Y422" s="63"/>
      <c r="Z422" s="15"/>
      <c r="AA422" s="15"/>
    </row>
    <row r="423" spans="1:27" ht="16.5" hidden="1">
      <c r="A423" s="3">
        <f t="shared" si="0"/>
        <v>420</v>
      </c>
      <c r="B423" s="3" t="str">
        <f>VLOOKUP(D423,DSKH!$A:$B,2,0)</f>
        <v>A-57</v>
      </c>
      <c r="C423" s="24" t="str">
        <f t="shared" si="28"/>
        <v>TRÂM</v>
      </c>
      <c r="D423" s="24" t="s">
        <v>171</v>
      </c>
      <c r="E423" s="24" t="str">
        <f t="shared" si="24"/>
        <v>X</v>
      </c>
      <c r="F423" s="25">
        <v>308223526020</v>
      </c>
      <c r="G423" s="24" t="s">
        <v>53</v>
      </c>
      <c r="H423" s="26">
        <v>46057</v>
      </c>
      <c r="I423" s="24" t="s">
        <v>28</v>
      </c>
      <c r="J423" s="24" t="s">
        <v>29</v>
      </c>
      <c r="K423" s="24" t="s">
        <v>47</v>
      </c>
      <c r="L423" s="24"/>
      <c r="M423" s="30" t="s">
        <v>1309</v>
      </c>
      <c r="N423" s="3"/>
      <c r="O423" s="3" t="s">
        <v>1310</v>
      </c>
      <c r="P423" s="3"/>
      <c r="Q423" s="3">
        <v>1</v>
      </c>
      <c r="R423" s="3"/>
      <c r="S423" s="62"/>
      <c r="T423" s="24" t="s">
        <v>1311</v>
      </c>
      <c r="U423" s="3"/>
      <c r="V423" s="3"/>
      <c r="W423" s="8"/>
      <c r="X423" s="3" t="s">
        <v>31</v>
      </c>
      <c r="Y423" s="63"/>
      <c r="Z423" s="15"/>
      <c r="AA423" s="15"/>
    </row>
    <row r="424" spans="1:27" ht="16.5" hidden="1">
      <c r="A424" s="3">
        <f t="shared" si="0"/>
        <v>421</v>
      </c>
      <c r="B424" s="3" t="str">
        <f>VLOOKUP(D424,DSKH!$A:$B,2,0)</f>
        <v>A-57</v>
      </c>
      <c r="C424" s="24" t="str">
        <f t="shared" si="28"/>
        <v>TRÂM</v>
      </c>
      <c r="D424" s="24" t="s">
        <v>171</v>
      </c>
      <c r="E424" s="24" t="s">
        <v>57</v>
      </c>
      <c r="F424" s="25">
        <v>107952826920</v>
      </c>
      <c r="G424" s="24" t="s">
        <v>53</v>
      </c>
      <c r="H424" s="26">
        <v>46056</v>
      </c>
      <c r="I424" s="24" t="s">
        <v>28</v>
      </c>
      <c r="J424" s="24" t="s">
        <v>29</v>
      </c>
      <c r="K424" s="24" t="s">
        <v>47</v>
      </c>
      <c r="L424" s="24"/>
      <c r="M424" s="30" t="s">
        <v>1312</v>
      </c>
      <c r="N424" s="3" t="s">
        <v>1313</v>
      </c>
      <c r="O424" s="3"/>
      <c r="P424" s="3">
        <v>1</v>
      </c>
      <c r="Q424" s="3"/>
      <c r="R424" s="3"/>
      <c r="S424" s="24"/>
      <c r="T424" s="24" t="s">
        <v>1314</v>
      </c>
      <c r="U424" s="51" t="s">
        <v>1315</v>
      </c>
      <c r="V424" s="3"/>
      <c r="W424" s="8"/>
      <c r="X424" s="3" t="s">
        <v>31</v>
      </c>
      <c r="Y424" s="63"/>
      <c r="Z424" s="15"/>
      <c r="AA424" s="15"/>
    </row>
    <row r="425" spans="1:27" ht="16.5" hidden="1">
      <c r="A425" s="3">
        <f t="shared" si="0"/>
        <v>422</v>
      </c>
      <c r="B425" s="3" t="str">
        <f>VLOOKUP(D425,DSKH!$A:$B,2,0)</f>
        <v>A-597</v>
      </c>
      <c r="C425" s="24" t="str">
        <f t="shared" ref="C425:C434" si="29">IF(AND(D425&lt;&gt;"", F425&lt;&gt;""), "HẢI YẾN", "")</f>
        <v>HẢI YẾN</v>
      </c>
      <c r="D425" s="24" t="s">
        <v>196</v>
      </c>
      <c r="E425" s="24" t="s">
        <v>57</v>
      </c>
      <c r="F425" s="25">
        <v>107961070600</v>
      </c>
      <c r="G425" s="24" t="s">
        <v>27</v>
      </c>
      <c r="H425" s="49" t="s">
        <v>755</v>
      </c>
      <c r="I425" s="24" t="s">
        <v>28</v>
      </c>
      <c r="J425" s="24" t="s">
        <v>36</v>
      </c>
      <c r="K425" s="24" t="s">
        <v>54</v>
      </c>
      <c r="L425" s="24"/>
      <c r="M425" s="30">
        <v>910439</v>
      </c>
      <c r="N425" s="3">
        <v>261320954</v>
      </c>
      <c r="O425" s="3"/>
      <c r="P425" s="3"/>
      <c r="Q425" s="28">
        <v>5</v>
      </c>
      <c r="R425" s="3"/>
      <c r="S425" s="24"/>
      <c r="T425" s="24"/>
      <c r="U425" s="3" t="s">
        <v>1316</v>
      </c>
      <c r="V425" s="3">
        <v>202610942591</v>
      </c>
      <c r="W425" s="8">
        <v>2500000</v>
      </c>
      <c r="X425" s="3" t="s">
        <v>115</v>
      </c>
      <c r="Y425" s="29" t="s">
        <v>1317</v>
      </c>
      <c r="Z425" s="15"/>
      <c r="AA425" s="15"/>
    </row>
    <row r="426" spans="1:27" ht="16.5" hidden="1">
      <c r="A426" s="3">
        <f t="shared" si="0"/>
        <v>423</v>
      </c>
      <c r="B426" s="3" t="str">
        <f>VLOOKUP(D426,DSKH!$A:$B,2,0)</f>
        <v>A-502</v>
      </c>
      <c r="C426" s="24" t="str">
        <f t="shared" si="29"/>
        <v>HẢI YẾN</v>
      </c>
      <c r="D426" s="24" t="s">
        <v>201</v>
      </c>
      <c r="E426" s="24" t="s">
        <v>57</v>
      </c>
      <c r="F426" s="25">
        <v>107961333210</v>
      </c>
      <c r="G426" s="24" t="s">
        <v>62</v>
      </c>
      <c r="H426" s="49" t="s">
        <v>755</v>
      </c>
      <c r="I426" s="24" t="s">
        <v>28</v>
      </c>
      <c r="J426" s="24" t="s">
        <v>29</v>
      </c>
      <c r="K426" s="24" t="s">
        <v>89</v>
      </c>
      <c r="L426" s="24"/>
      <c r="M426" s="30" t="s">
        <v>1318</v>
      </c>
      <c r="N426" s="3">
        <v>7197321504</v>
      </c>
      <c r="O426" s="24"/>
      <c r="P426" s="3"/>
      <c r="Q426" s="3"/>
      <c r="R426" s="24">
        <v>1</v>
      </c>
      <c r="S426" s="3"/>
      <c r="T426" s="24" t="s">
        <v>1319</v>
      </c>
      <c r="U426" s="3"/>
      <c r="V426" s="3"/>
      <c r="W426" s="8"/>
      <c r="X426" s="24" t="s">
        <v>144</v>
      </c>
      <c r="Y426" s="63"/>
      <c r="Z426" s="15"/>
      <c r="AA426" s="15"/>
    </row>
    <row r="427" spans="1:27" ht="16.5" hidden="1">
      <c r="A427" s="3">
        <f t="shared" si="0"/>
        <v>424</v>
      </c>
      <c r="B427" s="3" t="str">
        <f>VLOOKUP(D427,DSKH!$A:$B,2,0)</f>
        <v>A-324</v>
      </c>
      <c r="C427" s="24" t="str">
        <f t="shared" si="29"/>
        <v>HẢI YẾN</v>
      </c>
      <c r="D427" s="24" t="s">
        <v>56</v>
      </c>
      <c r="E427" s="24" t="s">
        <v>57</v>
      </c>
      <c r="F427" s="25">
        <v>107963589860</v>
      </c>
      <c r="G427" s="24" t="s">
        <v>62</v>
      </c>
      <c r="H427" s="49" t="s">
        <v>755</v>
      </c>
      <c r="I427" s="24" t="s">
        <v>28</v>
      </c>
      <c r="J427" s="24" t="s">
        <v>29</v>
      </c>
      <c r="K427" s="24" t="s">
        <v>59</v>
      </c>
      <c r="L427" s="24"/>
      <c r="M427" s="30" t="s">
        <v>1320</v>
      </c>
      <c r="N427" s="3" t="s">
        <v>1321</v>
      </c>
      <c r="O427" s="3"/>
      <c r="P427" s="3"/>
      <c r="Q427" s="3"/>
      <c r="R427" s="24">
        <v>1</v>
      </c>
      <c r="S427" s="3"/>
      <c r="T427" s="24" t="s">
        <v>1322</v>
      </c>
      <c r="U427" s="3"/>
      <c r="V427" s="3"/>
      <c r="W427" s="8"/>
      <c r="X427" s="4" t="s">
        <v>1323</v>
      </c>
      <c r="Y427" s="63"/>
      <c r="Z427" s="15"/>
      <c r="AA427" s="15"/>
    </row>
    <row r="428" spans="1:27" ht="16.5" hidden="1">
      <c r="A428" s="3">
        <f t="shared" si="0"/>
        <v>425</v>
      </c>
      <c r="B428" s="3" t="str">
        <f>VLOOKUP(D428,DSKH!$A:$B,2,0)</f>
        <v>A-596</v>
      </c>
      <c r="C428" s="24" t="str">
        <f t="shared" si="29"/>
        <v>HẢI YẾN</v>
      </c>
      <c r="D428" s="24" t="s">
        <v>197</v>
      </c>
      <c r="E428" s="24" t="s">
        <v>57</v>
      </c>
      <c r="F428" s="25">
        <v>107965694760</v>
      </c>
      <c r="G428" s="24" t="s">
        <v>27</v>
      </c>
      <c r="H428" s="49" t="s">
        <v>1324</v>
      </c>
      <c r="I428" s="24" t="s">
        <v>28</v>
      </c>
      <c r="J428" s="24" t="s">
        <v>29</v>
      </c>
      <c r="K428" s="24" t="s">
        <v>30</v>
      </c>
      <c r="L428" s="24"/>
      <c r="M428" s="30" t="s">
        <v>1325</v>
      </c>
      <c r="N428" s="3" t="s">
        <v>1326</v>
      </c>
      <c r="O428" s="24"/>
      <c r="P428" s="3"/>
      <c r="Q428" s="24"/>
      <c r="R428" s="3">
        <v>1</v>
      </c>
      <c r="S428" s="3"/>
      <c r="T428" s="24" t="s">
        <v>1327</v>
      </c>
      <c r="U428" s="24"/>
      <c r="V428" s="3"/>
      <c r="W428" s="8"/>
      <c r="X428" s="24" t="s">
        <v>116</v>
      </c>
      <c r="Y428" s="63"/>
      <c r="Z428" s="15"/>
      <c r="AA428" s="15"/>
    </row>
    <row r="429" spans="1:27" ht="16.5" hidden="1">
      <c r="A429" s="3">
        <f t="shared" si="0"/>
        <v>426</v>
      </c>
      <c r="B429" s="3" t="str">
        <f>VLOOKUP(D429,DSKH!$A:$B,2,0)</f>
        <v>A-502</v>
      </c>
      <c r="C429" s="24" t="str">
        <f t="shared" si="29"/>
        <v>HẢI YẾN</v>
      </c>
      <c r="D429" s="24" t="s">
        <v>201</v>
      </c>
      <c r="E429" s="24" t="s">
        <v>29</v>
      </c>
      <c r="F429" s="25">
        <v>308233045650</v>
      </c>
      <c r="G429" s="24" t="s">
        <v>44</v>
      </c>
      <c r="H429" s="49" t="s">
        <v>1324</v>
      </c>
      <c r="I429" s="24" t="s">
        <v>28</v>
      </c>
      <c r="J429" s="24" t="s">
        <v>36</v>
      </c>
      <c r="K429" s="24" t="s">
        <v>89</v>
      </c>
      <c r="L429" s="24"/>
      <c r="M429" s="30" t="s">
        <v>1328</v>
      </c>
      <c r="N429" s="24"/>
      <c r="O429" s="3"/>
      <c r="P429" s="3"/>
      <c r="Q429" s="3"/>
      <c r="R429" s="31">
        <v>1</v>
      </c>
      <c r="S429" s="3"/>
      <c r="T429" s="24" t="s">
        <v>371</v>
      </c>
      <c r="U429" s="3"/>
      <c r="V429" s="3"/>
      <c r="W429" s="8"/>
      <c r="X429" s="24" t="s">
        <v>144</v>
      </c>
      <c r="Y429" s="63"/>
      <c r="Z429" s="15"/>
      <c r="AA429" s="15"/>
    </row>
    <row r="430" spans="1:27" ht="16.5" hidden="1">
      <c r="A430" s="3">
        <f t="shared" si="0"/>
        <v>427</v>
      </c>
      <c r="B430" s="3" t="str">
        <f>VLOOKUP(D430,DSKH!$A:$B,2,0)</f>
        <v>A-502</v>
      </c>
      <c r="C430" s="24" t="str">
        <f t="shared" si="29"/>
        <v>HẢI YẾN</v>
      </c>
      <c r="D430" s="24" t="s">
        <v>201</v>
      </c>
      <c r="E430" s="24" t="s">
        <v>57</v>
      </c>
      <c r="F430" s="25">
        <v>107965564600</v>
      </c>
      <c r="G430" s="24" t="s">
        <v>99</v>
      </c>
      <c r="H430" s="49" t="s">
        <v>1324</v>
      </c>
      <c r="I430" s="24" t="s">
        <v>226</v>
      </c>
      <c r="J430" s="24" t="s">
        <v>29</v>
      </c>
      <c r="K430" s="24" t="s">
        <v>89</v>
      </c>
      <c r="L430" s="24"/>
      <c r="M430" s="30" t="s">
        <v>1329</v>
      </c>
      <c r="N430" s="3">
        <v>5751606302</v>
      </c>
      <c r="O430" s="3"/>
      <c r="P430" s="3"/>
      <c r="Q430" s="3"/>
      <c r="R430" s="3">
        <v>1</v>
      </c>
      <c r="S430" s="24"/>
      <c r="T430" s="24" t="s">
        <v>1330</v>
      </c>
      <c r="U430" s="3"/>
      <c r="V430" s="3"/>
      <c r="W430" s="8"/>
      <c r="X430" s="3" t="s">
        <v>144</v>
      </c>
      <c r="Y430" s="63"/>
      <c r="Z430" s="15"/>
      <c r="AA430" s="15"/>
    </row>
    <row r="431" spans="1:27" ht="16.5" hidden="1">
      <c r="A431" s="3">
        <f t="shared" si="0"/>
        <v>428</v>
      </c>
      <c r="B431" s="3" t="str">
        <f>VLOOKUP(D431,DSKH!$A:$B,2,0)</f>
        <v>A-502</v>
      </c>
      <c r="C431" s="24" t="str">
        <f t="shared" si="29"/>
        <v>HẢI YẾN</v>
      </c>
      <c r="D431" s="24" t="s">
        <v>201</v>
      </c>
      <c r="E431" s="24" t="s">
        <v>57</v>
      </c>
      <c r="F431" s="25">
        <v>107964043460</v>
      </c>
      <c r="G431" s="24" t="s">
        <v>62</v>
      </c>
      <c r="H431" s="49" t="s">
        <v>1324</v>
      </c>
      <c r="I431" s="24" t="s">
        <v>28</v>
      </c>
      <c r="J431" s="24" t="s">
        <v>29</v>
      </c>
      <c r="K431" s="24" t="s">
        <v>89</v>
      </c>
      <c r="L431" s="24"/>
      <c r="M431" s="30">
        <v>91702733</v>
      </c>
      <c r="N431" s="3" t="s">
        <v>1331</v>
      </c>
      <c r="O431" s="24"/>
      <c r="P431" s="24"/>
      <c r="Q431" s="3"/>
      <c r="R431" s="3">
        <v>1</v>
      </c>
      <c r="S431" s="3"/>
      <c r="T431" s="24" t="s">
        <v>1332</v>
      </c>
      <c r="U431" s="24"/>
      <c r="V431" s="3">
        <v>202610950349</v>
      </c>
      <c r="W431" s="8">
        <v>78000</v>
      </c>
      <c r="X431" s="24" t="s">
        <v>60</v>
      </c>
      <c r="Y431" s="63"/>
      <c r="Z431" s="15"/>
      <c r="AA431" s="15"/>
    </row>
    <row r="432" spans="1:27" ht="16.5" hidden="1">
      <c r="A432" s="3">
        <f t="shared" si="0"/>
        <v>429</v>
      </c>
      <c r="B432" s="3" t="str">
        <f>VLOOKUP(D432,DSKH!$A:$B,2,0)</f>
        <v>A-502</v>
      </c>
      <c r="C432" s="24" t="str">
        <f t="shared" si="29"/>
        <v>HẢI YẾN</v>
      </c>
      <c r="D432" s="24" t="s">
        <v>201</v>
      </c>
      <c r="E432" s="24" t="s">
        <v>57</v>
      </c>
      <c r="F432" s="25">
        <v>107965517550</v>
      </c>
      <c r="G432" s="24" t="s">
        <v>83</v>
      </c>
      <c r="H432" s="49" t="s">
        <v>1324</v>
      </c>
      <c r="I432" s="24" t="s">
        <v>226</v>
      </c>
      <c r="J432" s="24" t="s">
        <v>36</v>
      </c>
      <c r="K432" s="24" t="s">
        <v>89</v>
      </c>
      <c r="L432" s="24"/>
      <c r="M432" s="30" t="s">
        <v>1333</v>
      </c>
      <c r="N432" s="3">
        <v>490738696830</v>
      </c>
      <c r="O432" s="3"/>
      <c r="P432" s="3"/>
      <c r="Q432" s="3"/>
      <c r="R432" s="3">
        <v>1</v>
      </c>
      <c r="S432" s="24"/>
      <c r="T432" s="24" t="s">
        <v>1334</v>
      </c>
      <c r="U432" s="3"/>
      <c r="V432" s="3"/>
      <c r="W432" s="8"/>
      <c r="X432" s="3" t="s">
        <v>119</v>
      </c>
      <c r="Y432" s="63"/>
      <c r="Z432" s="15"/>
      <c r="AA432" s="15"/>
    </row>
    <row r="433" spans="1:27" ht="16.5" hidden="1">
      <c r="A433" s="3">
        <f t="shared" si="0"/>
        <v>430</v>
      </c>
      <c r="B433" s="3" t="str">
        <f>VLOOKUP(D433,DSKH!$A:$B,2,0)</f>
        <v>A-29</v>
      </c>
      <c r="C433" s="24" t="str">
        <f t="shared" si="29"/>
        <v>HẢI YẾN</v>
      </c>
      <c r="D433" s="24" t="s">
        <v>92</v>
      </c>
      <c r="E433" s="24" t="s">
        <v>29</v>
      </c>
      <c r="F433" s="25">
        <v>308235202720</v>
      </c>
      <c r="G433" s="24" t="s">
        <v>44</v>
      </c>
      <c r="H433" s="49" t="s">
        <v>1324</v>
      </c>
      <c r="I433" s="24" t="s">
        <v>28</v>
      </c>
      <c r="J433" s="24" t="s">
        <v>29</v>
      </c>
      <c r="K433" s="24" t="s">
        <v>30</v>
      </c>
      <c r="L433" s="24"/>
      <c r="M433" s="30" t="s">
        <v>1335</v>
      </c>
      <c r="N433" s="3"/>
      <c r="O433" s="3" t="s">
        <v>1336</v>
      </c>
      <c r="P433" s="3"/>
      <c r="Q433" s="28">
        <v>1</v>
      </c>
      <c r="R433" s="3"/>
      <c r="S433" s="24"/>
      <c r="T433" s="24"/>
      <c r="U433" s="3" t="s">
        <v>1337</v>
      </c>
      <c r="V433" s="3"/>
      <c r="W433" s="8"/>
      <c r="X433" s="4" t="s">
        <v>1338</v>
      </c>
      <c r="Y433" s="63"/>
      <c r="Z433" s="15"/>
      <c r="AA433" s="15"/>
    </row>
    <row r="434" spans="1:27" ht="16.5" hidden="1">
      <c r="A434" s="3">
        <f t="shared" si="0"/>
        <v>431</v>
      </c>
      <c r="B434" s="3" t="str">
        <f>VLOOKUP(D434,DSKH!$A:$B,2,0)</f>
        <v>A-596</v>
      </c>
      <c r="C434" s="24" t="str">
        <f t="shared" si="29"/>
        <v>HẢI YẾN</v>
      </c>
      <c r="D434" s="24" t="s">
        <v>197</v>
      </c>
      <c r="E434" s="24" t="s">
        <v>57</v>
      </c>
      <c r="F434" s="25">
        <v>107966292120</v>
      </c>
      <c r="G434" s="24" t="s">
        <v>34</v>
      </c>
      <c r="H434" s="49" t="s">
        <v>1324</v>
      </c>
      <c r="I434" s="24" t="s">
        <v>28</v>
      </c>
      <c r="J434" s="24" t="s">
        <v>29</v>
      </c>
      <c r="K434" s="24" t="s">
        <v>30</v>
      </c>
      <c r="L434" s="24"/>
      <c r="M434" s="30">
        <v>69</v>
      </c>
      <c r="N434" s="3"/>
      <c r="O434" s="3"/>
      <c r="P434" s="3"/>
      <c r="Q434" s="3"/>
      <c r="R434" s="3"/>
      <c r="S434" s="24">
        <v>1</v>
      </c>
      <c r="T434" s="24" t="s">
        <v>1339</v>
      </c>
      <c r="U434" s="3"/>
      <c r="V434" s="3"/>
      <c r="W434" s="8"/>
      <c r="X434" s="3"/>
      <c r="Y434" s="63"/>
      <c r="Z434" s="15"/>
      <c r="AA434" s="15"/>
    </row>
    <row r="435" spans="1:27" ht="16.5" hidden="1">
      <c r="A435" s="3">
        <f t="shared" si="0"/>
        <v>432</v>
      </c>
      <c r="B435" s="3" t="str">
        <f>VLOOKUP(D435,DSKH!$A:$B,2,0)</f>
        <v>A-213</v>
      </c>
      <c r="C435" s="24" t="str">
        <f t="shared" ref="C435:C465" si="30">IF(AND(D435&lt;&gt;"", F435&lt;&gt;""), "THẢO", "")</f>
        <v>THẢO</v>
      </c>
      <c r="D435" s="24" t="s">
        <v>216</v>
      </c>
      <c r="E435" s="24" t="str">
        <f t="shared" ref="E435:E566" si="31">IF(LEFT(F435,1)="1","N","X")</f>
        <v>X</v>
      </c>
      <c r="F435" s="25">
        <v>308224590720</v>
      </c>
      <c r="G435" s="24" t="s">
        <v>41</v>
      </c>
      <c r="H435" s="26">
        <v>46057</v>
      </c>
      <c r="I435" s="24" t="s">
        <v>28</v>
      </c>
      <c r="J435" s="24" t="s">
        <v>29</v>
      </c>
      <c r="K435" s="24" t="s">
        <v>47</v>
      </c>
      <c r="L435" s="24"/>
      <c r="M435" s="232">
        <v>20260203001</v>
      </c>
      <c r="N435" s="3"/>
      <c r="O435" s="3"/>
      <c r="P435" s="3"/>
      <c r="Q435" s="3"/>
      <c r="R435" s="3"/>
      <c r="S435" s="229">
        <v>1</v>
      </c>
      <c r="T435" s="229" t="s">
        <v>1340</v>
      </c>
      <c r="U435" s="3"/>
      <c r="V435" s="3"/>
      <c r="W435" s="8"/>
      <c r="X435" s="34"/>
      <c r="Y435" s="253" t="s">
        <v>217</v>
      </c>
      <c r="Z435" s="15"/>
      <c r="AA435" s="15"/>
    </row>
    <row r="436" spans="1:27" ht="16.5" hidden="1">
      <c r="A436" s="3">
        <f t="shared" si="0"/>
        <v>433</v>
      </c>
      <c r="B436" s="3" t="str">
        <f>VLOOKUP(D436,DSKH!$A:$B,2,0)</f>
        <v>A-213</v>
      </c>
      <c r="C436" s="24" t="str">
        <f t="shared" si="30"/>
        <v>THẢO</v>
      </c>
      <c r="D436" s="24" t="s">
        <v>216</v>
      </c>
      <c r="E436" s="24" t="str">
        <f t="shared" si="31"/>
        <v>X</v>
      </c>
      <c r="F436" s="25">
        <v>308224610210</v>
      </c>
      <c r="G436" s="24" t="s">
        <v>41</v>
      </c>
      <c r="H436" s="26">
        <v>46057</v>
      </c>
      <c r="I436" s="24" t="s">
        <v>28</v>
      </c>
      <c r="J436" s="24" t="s">
        <v>29</v>
      </c>
      <c r="K436" s="24" t="s">
        <v>47</v>
      </c>
      <c r="L436" s="24"/>
      <c r="M436" s="230"/>
      <c r="N436" s="3"/>
      <c r="O436" s="3"/>
      <c r="P436" s="3"/>
      <c r="Q436" s="3"/>
      <c r="R436" s="3"/>
      <c r="S436" s="230"/>
      <c r="T436" s="230"/>
      <c r="U436" s="3"/>
      <c r="V436" s="3"/>
      <c r="W436" s="8"/>
      <c r="X436" s="34"/>
      <c r="Y436" s="256"/>
      <c r="Z436" s="15"/>
      <c r="AA436" s="15"/>
    </row>
    <row r="437" spans="1:27" ht="16.5" hidden="1">
      <c r="A437" s="3">
        <f t="shared" si="0"/>
        <v>434</v>
      </c>
      <c r="B437" s="3" t="str">
        <f>VLOOKUP(D437,DSKH!$A:$B,2,0)</f>
        <v>A-213</v>
      </c>
      <c r="C437" s="24" t="str">
        <f t="shared" si="30"/>
        <v>THẢO</v>
      </c>
      <c r="D437" s="24" t="s">
        <v>216</v>
      </c>
      <c r="E437" s="24" t="str">
        <f t="shared" si="31"/>
        <v>X</v>
      </c>
      <c r="F437" s="25">
        <v>308224625240</v>
      </c>
      <c r="G437" s="24" t="s">
        <v>41</v>
      </c>
      <c r="H437" s="26">
        <v>46057</v>
      </c>
      <c r="I437" s="24" t="s">
        <v>28</v>
      </c>
      <c r="J437" s="24" t="s">
        <v>29</v>
      </c>
      <c r="K437" s="24" t="s">
        <v>47</v>
      </c>
      <c r="L437" s="24"/>
      <c r="M437" s="223"/>
      <c r="N437" s="3"/>
      <c r="O437" s="3"/>
      <c r="P437" s="3"/>
      <c r="Q437" s="3"/>
      <c r="R437" s="3"/>
      <c r="S437" s="223"/>
      <c r="T437" s="223"/>
      <c r="U437" s="3"/>
      <c r="V437" s="3"/>
      <c r="W437" s="8"/>
      <c r="X437" s="34"/>
      <c r="Y437" s="254"/>
      <c r="Z437" s="15"/>
      <c r="AA437" s="15"/>
    </row>
    <row r="438" spans="1:27" ht="16.5" hidden="1">
      <c r="A438" s="3">
        <f t="shared" si="0"/>
        <v>435</v>
      </c>
      <c r="B438" s="3" t="str">
        <f>VLOOKUP(D438,DSKH!$A:$B,2,0)</f>
        <v>A-213</v>
      </c>
      <c r="C438" s="24" t="str">
        <f t="shared" si="30"/>
        <v>THẢO</v>
      </c>
      <c r="D438" s="24" t="s">
        <v>216</v>
      </c>
      <c r="E438" s="24" t="str">
        <f t="shared" si="31"/>
        <v>X</v>
      </c>
      <c r="F438" s="25">
        <v>308224891940</v>
      </c>
      <c r="G438" s="24" t="s">
        <v>41</v>
      </c>
      <c r="H438" s="26">
        <v>46057</v>
      </c>
      <c r="I438" s="24" t="s">
        <v>28</v>
      </c>
      <c r="J438" s="24" t="s">
        <v>29</v>
      </c>
      <c r="K438" s="24" t="s">
        <v>47</v>
      </c>
      <c r="L438" s="24"/>
      <c r="M438" s="30">
        <v>6</v>
      </c>
      <c r="N438" s="3"/>
      <c r="O438" s="3"/>
      <c r="P438" s="3"/>
      <c r="Q438" s="3"/>
      <c r="R438" s="3"/>
      <c r="S438" s="24">
        <v>1</v>
      </c>
      <c r="T438" s="24" t="s">
        <v>1341</v>
      </c>
      <c r="U438" s="3"/>
      <c r="V438" s="3"/>
      <c r="W438" s="8"/>
      <c r="X438" s="34"/>
      <c r="Y438" s="63"/>
      <c r="Z438" s="15"/>
      <c r="AA438" s="15"/>
    </row>
    <row r="439" spans="1:27" ht="16.5" hidden="1">
      <c r="A439" s="3">
        <f t="shared" si="0"/>
        <v>436</v>
      </c>
      <c r="B439" s="3" t="str">
        <f>VLOOKUP(D439,DSKH!$A:$B,2,0)</f>
        <v>A-213</v>
      </c>
      <c r="C439" s="24" t="str">
        <f t="shared" si="30"/>
        <v>THẢO</v>
      </c>
      <c r="D439" s="24" t="s">
        <v>216</v>
      </c>
      <c r="E439" s="24" t="str">
        <f t="shared" si="31"/>
        <v>X</v>
      </c>
      <c r="F439" s="25">
        <v>308227629050</v>
      </c>
      <c r="G439" s="24" t="s">
        <v>41</v>
      </c>
      <c r="H439" s="26">
        <v>46058</v>
      </c>
      <c r="I439" s="24" t="s">
        <v>28</v>
      </c>
      <c r="J439" s="24" t="s">
        <v>29</v>
      </c>
      <c r="K439" s="24" t="s">
        <v>47</v>
      </c>
      <c r="L439" s="24"/>
      <c r="M439" s="232">
        <v>20260203002</v>
      </c>
      <c r="N439" s="3"/>
      <c r="O439" s="3"/>
      <c r="P439" s="3"/>
      <c r="Q439" s="3"/>
      <c r="R439" s="3"/>
      <c r="S439" s="229">
        <v>1</v>
      </c>
      <c r="T439" s="229" t="s">
        <v>1342</v>
      </c>
      <c r="U439" s="3"/>
      <c r="V439" s="3"/>
      <c r="W439" s="8"/>
      <c r="X439" s="34"/>
      <c r="Y439" s="253" t="s">
        <v>217</v>
      </c>
      <c r="Z439" s="15"/>
      <c r="AA439" s="15"/>
    </row>
    <row r="440" spans="1:27" ht="16.5" hidden="1">
      <c r="A440" s="3">
        <f t="shared" si="0"/>
        <v>437</v>
      </c>
      <c r="B440" s="3" t="str">
        <f>VLOOKUP(D440,DSKH!$A:$B,2,0)</f>
        <v>A-213</v>
      </c>
      <c r="C440" s="24" t="str">
        <f t="shared" si="30"/>
        <v>THẢO</v>
      </c>
      <c r="D440" s="24" t="s">
        <v>216</v>
      </c>
      <c r="E440" s="24" t="str">
        <f t="shared" si="31"/>
        <v>X</v>
      </c>
      <c r="F440" s="25">
        <v>308227633030</v>
      </c>
      <c r="G440" s="24" t="s">
        <v>41</v>
      </c>
      <c r="H440" s="26">
        <v>46058</v>
      </c>
      <c r="I440" s="24" t="s">
        <v>28</v>
      </c>
      <c r="J440" s="24" t="s">
        <v>29</v>
      </c>
      <c r="K440" s="24" t="s">
        <v>47</v>
      </c>
      <c r="L440" s="24"/>
      <c r="M440" s="230"/>
      <c r="N440" s="3"/>
      <c r="O440" s="3"/>
      <c r="P440" s="3"/>
      <c r="Q440" s="3"/>
      <c r="R440" s="3"/>
      <c r="S440" s="230"/>
      <c r="T440" s="230"/>
      <c r="U440" s="3"/>
      <c r="V440" s="3"/>
      <c r="W440" s="8"/>
      <c r="X440" s="34"/>
      <c r="Y440" s="256"/>
      <c r="Z440" s="15"/>
      <c r="AA440" s="15"/>
    </row>
    <row r="441" spans="1:27" ht="16.5" hidden="1">
      <c r="A441" s="3">
        <f t="shared" si="0"/>
        <v>438</v>
      </c>
      <c r="B441" s="3" t="str">
        <f>VLOOKUP(D441,DSKH!$A:$B,2,0)</f>
        <v>A-213</v>
      </c>
      <c r="C441" s="24" t="str">
        <f t="shared" si="30"/>
        <v>THẢO</v>
      </c>
      <c r="D441" s="24" t="s">
        <v>216</v>
      </c>
      <c r="E441" s="24" t="str">
        <f t="shared" si="31"/>
        <v>X</v>
      </c>
      <c r="F441" s="25">
        <v>308227636900</v>
      </c>
      <c r="G441" s="24" t="s">
        <v>41</v>
      </c>
      <c r="H441" s="26">
        <v>46058</v>
      </c>
      <c r="I441" s="24" t="s">
        <v>28</v>
      </c>
      <c r="J441" s="24" t="s">
        <v>29</v>
      </c>
      <c r="K441" s="24" t="s">
        <v>47</v>
      </c>
      <c r="L441" s="24"/>
      <c r="M441" s="230"/>
      <c r="N441" s="3"/>
      <c r="O441" s="3"/>
      <c r="P441" s="3"/>
      <c r="Q441" s="3"/>
      <c r="R441" s="3"/>
      <c r="S441" s="230"/>
      <c r="T441" s="230"/>
      <c r="U441" s="3"/>
      <c r="V441" s="3"/>
      <c r="W441" s="8"/>
      <c r="X441" s="34"/>
      <c r="Y441" s="256"/>
      <c r="Z441" s="15"/>
      <c r="AA441" s="15"/>
    </row>
    <row r="442" spans="1:27" ht="16.5" hidden="1">
      <c r="A442" s="3">
        <f t="shared" si="0"/>
        <v>439</v>
      </c>
      <c r="B442" s="3" t="str">
        <f>VLOOKUP(D442,DSKH!$A:$B,2,0)</f>
        <v>A-213</v>
      </c>
      <c r="C442" s="24" t="str">
        <f t="shared" si="30"/>
        <v>THẢO</v>
      </c>
      <c r="D442" s="24" t="s">
        <v>216</v>
      </c>
      <c r="E442" s="24" t="str">
        <f t="shared" si="31"/>
        <v>X</v>
      </c>
      <c r="F442" s="25">
        <v>308227639550</v>
      </c>
      <c r="G442" s="24" t="s">
        <v>41</v>
      </c>
      <c r="H442" s="26">
        <v>46058</v>
      </c>
      <c r="I442" s="24" t="s">
        <v>28</v>
      </c>
      <c r="J442" s="24" t="s">
        <v>29</v>
      </c>
      <c r="K442" s="24" t="s">
        <v>47</v>
      </c>
      <c r="L442" s="24"/>
      <c r="M442" s="223"/>
      <c r="N442" s="3"/>
      <c r="O442" s="3"/>
      <c r="P442" s="3"/>
      <c r="Q442" s="3"/>
      <c r="R442" s="3"/>
      <c r="S442" s="223"/>
      <c r="T442" s="223"/>
      <c r="U442" s="3"/>
      <c r="V442" s="3"/>
      <c r="W442" s="8"/>
      <c r="X442" s="34"/>
      <c r="Y442" s="254"/>
      <c r="Z442" s="15"/>
      <c r="AA442" s="15"/>
    </row>
    <row r="443" spans="1:27" ht="16.5" hidden="1">
      <c r="A443" s="3">
        <f t="shared" si="0"/>
        <v>440</v>
      </c>
      <c r="B443" s="3" t="str">
        <f>VLOOKUP(D443,DSKH!$A:$B,2,0)</f>
        <v>A-213</v>
      </c>
      <c r="C443" s="24" t="str">
        <f t="shared" si="30"/>
        <v>THẢO</v>
      </c>
      <c r="D443" s="24" t="s">
        <v>216</v>
      </c>
      <c r="E443" s="24" t="str">
        <f t="shared" si="31"/>
        <v>X</v>
      </c>
      <c r="F443" s="25">
        <v>308227774320</v>
      </c>
      <c r="G443" s="24" t="s">
        <v>41</v>
      </c>
      <c r="H443" s="26">
        <v>46058</v>
      </c>
      <c r="I443" s="24" t="s">
        <v>28</v>
      </c>
      <c r="J443" s="24" t="s">
        <v>29</v>
      </c>
      <c r="K443" s="24" t="s">
        <v>47</v>
      </c>
      <c r="L443" s="24"/>
      <c r="M443" s="232">
        <v>20260203003</v>
      </c>
      <c r="N443" s="3"/>
      <c r="O443" s="3"/>
      <c r="P443" s="3"/>
      <c r="Q443" s="3"/>
      <c r="R443" s="3"/>
      <c r="S443" s="229">
        <v>1</v>
      </c>
      <c r="T443" s="229" t="s">
        <v>1343</v>
      </c>
      <c r="U443" s="3"/>
      <c r="V443" s="3"/>
      <c r="W443" s="8"/>
      <c r="X443" s="34"/>
      <c r="Y443" s="253" t="s">
        <v>217</v>
      </c>
      <c r="Z443" s="15"/>
      <c r="AA443" s="15"/>
    </row>
    <row r="444" spans="1:27" ht="16.5" hidden="1">
      <c r="A444" s="3">
        <f t="shared" si="0"/>
        <v>441</v>
      </c>
      <c r="B444" s="3" t="str">
        <f>VLOOKUP(D444,DSKH!$A:$B,2,0)</f>
        <v>A-213</v>
      </c>
      <c r="C444" s="24" t="str">
        <f t="shared" si="30"/>
        <v>THẢO</v>
      </c>
      <c r="D444" s="24" t="s">
        <v>216</v>
      </c>
      <c r="E444" s="24" t="str">
        <f t="shared" si="31"/>
        <v>X</v>
      </c>
      <c r="F444" s="25">
        <v>308227779920</v>
      </c>
      <c r="G444" s="24" t="s">
        <v>41</v>
      </c>
      <c r="H444" s="26">
        <v>46058</v>
      </c>
      <c r="I444" s="24" t="s">
        <v>28</v>
      </c>
      <c r="J444" s="24" t="s">
        <v>29</v>
      </c>
      <c r="K444" s="24" t="s">
        <v>47</v>
      </c>
      <c r="L444" s="24"/>
      <c r="M444" s="230"/>
      <c r="N444" s="3"/>
      <c r="O444" s="3"/>
      <c r="P444" s="3"/>
      <c r="Q444" s="3"/>
      <c r="R444" s="3"/>
      <c r="S444" s="230"/>
      <c r="T444" s="230"/>
      <c r="U444" s="3"/>
      <c r="V444" s="3"/>
      <c r="W444" s="8"/>
      <c r="X444" s="34"/>
      <c r="Y444" s="256"/>
      <c r="Z444" s="15"/>
      <c r="AA444" s="15"/>
    </row>
    <row r="445" spans="1:27" ht="16.5" hidden="1">
      <c r="A445" s="3">
        <f t="shared" si="0"/>
        <v>442</v>
      </c>
      <c r="B445" s="3" t="str">
        <f>VLOOKUP(D445,DSKH!$A:$B,2,0)</f>
        <v>A-213</v>
      </c>
      <c r="C445" s="24" t="str">
        <f t="shared" si="30"/>
        <v>THẢO</v>
      </c>
      <c r="D445" s="24" t="s">
        <v>216</v>
      </c>
      <c r="E445" s="24" t="str">
        <f t="shared" si="31"/>
        <v>X</v>
      </c>
      <c r="F445" s="25">
        <v>308227817610</v>
      </c>
      <c r="G445" s="24" t="s">
        <v>41</v>
      </c>
      <c r="H445" s="26">
        <v>46058</v>
      </c>
      <c r="I445" s="24" t="s">
        <v>28</v>
      </c>
      <c r="J445" s="24" t="s">
        <v>29</v>
      </c>
      <c r="K445" s="24" t="s">
        <v>47</v>
      </c>
      <c r="L445" s="24"/>
      <c r="M445" s="230"/>
      <c r="N445" s="3"/>
      <c r="O445" s="3"/>
      <c r="P445" s="3"/>
      <c r="Q445" s="3"/>
      <c r="R445" s="3"/>
      <c r="S445" s="230"/>
      <c r="T445" s="230"/>
      <c r="U445" s="3"/>
      <c r="V445" s="3"/>
      <c r="W445" s="8"/>
      <c r="X445" s="34"/>
      <c r="Y445" s="256"/>
      <c r="Z445" s="15"/>
      <c r="AA445" s="15"/>
    </row>
    <row r="446" spans="1:27" ht="16.5" hidden="1">
      <c r="A446" s="3">
        <f t="shared" si="0"/>
        <v>443</v>
      </c>
      <c r="B446" s="3" t="str">
        <f>VLOOKUP(D446,DSKH!$A:$B,2,0)</f>
        <v>A-213</v>
      </c>
      <c r="C446" s="24" t="str">
        <f t="shared" si="30"/>
        <v>THẢO</v>
      </c>
      <c r="D446" s="24" t="s">
        <v>216</v>
      </c>
      <c r="E446" s="24" t="str">
        <f t="shared" si="31"/>
        <v>X</v>
      </c>
      <c r="F446" s="25">
        <v>308227821110</v>
      </c>
      <c r="G446" s="24" t="s">
        <v>41</v>
      </c>
      <c r="H446" s="26">
        <v>46058</v>
      </c>
      <c r="I446" s="24" t="s">
        <v>28</v>
      </c>
      <c r="J446" s="24" t="s">
        <v>29</v>
      </c>
      <c r="K446" s="24" t="s">
        <v>47</v>
      </c>
      <c r="L446" s="24"/>
      <c r="M446" s="230"/>
      <c r="N446" s="3"/>
      <c r="O446" s="3"/>
      <c r="P446" s="3"/>
      <c r="Q446" s="3"/>
      <c r="R446" s="3"/>
      <c r="S446" s="230"/>
      <c r="T446" s="230"/>
      <c r="U446" s="3"/>
      <c r="V446" s="3"/>
      <c r="W446" s="8"/>
      <c r="X446" s="34"/>
      <c r="Y446" s="256"/>
      <c r="Z446" s="15"/>
      <c r="AA446" s="15"/>
    </row>
    <row r="447" spans="1:27" ht="16.5" hidden="1">
      <c r="A447" s="3">
        <f t="shared" si="0"/>
        <v>444</v>
      </c>
      <c r="B447" s="3" t="str">
        <f>VLOOKUP(D447,DSKH!$A:$B,2,0)</f>
        <v>A-213</v>
      </c>
      <c r="C447" s="24" t="str">
        <f t="shared" si="30"/>
        <v>THẢO</v>
      </c>
      <c r="D447" s="24" t="s">
        <v>216</v>
      </c>
      <c r="E447" s="24" t="str">
        <f t="shared" si="31"/>
        <v>X</v>
      </c>
      <c r="F447" s="25">
        <v>308227827150</v>
      </c>
      <c r="G447" s="24" t="s">
        <v>41</v>
      </c>
      <c r="H447" s="26">
        <v>46058</v>
      </c>
      <c r="I447" s="24" t="s">
        <v>28</v>
      </c>
      <c r="J447" s="24" t="s">
        <v>29</v>
      </c>
      <c r="K447" s="24" t="s">
        <v>47</v>
      </c>
      <c r="L447" s="24"/>
      <c r="M447" s="230"/>
      <c r="N447" s="3"/>
      <c r="O447" s="3"/>
      <c r="P447" s="3"/>
      <c r="Q447" s="3"/>
      <c r="R447" s="3"/>
      <c r="S447" s="230"/>
      <c r="T447" s="230"/>
      <c r="U447" s="3"/>
      <c r="V447" s="3"/>
      <c r="W447" s="8"/>
      <c r="X447" s="34"/>
      <c r="Y447" s="256"/>
      <c r="Z447" s="15"/>
      <c r="AA447" s="15"/>
    </row>
    <row r="448" spans="1:27" ht="16.5" hidden="1">
      <c r="A448" s="3">
        <f t="shared" si="0"/>
        <v>445</v>
      </c>
      <c r="B448" s="3" t="str">
        <f>VLOOKUP(D448,DSKH!$A:$B,2,0)</f>
        <v>A-213</v>
      </c>
      <c r="C448" s="24" t="str">
        <f t="shared" si="30"/>
        <v>THẢO</v>
      </c>
      <c r="D448" s="24" t="s">
        <v>216</v>
      </c>
      <c r="E448" s="24" t="str">
        <f t="shared" si="31"/>
        <v>X</v>
      </c>
      <c r="F448" s="25">
        <v>308227836360</v>
      </c>
      <c r="G448" s="24" t="s">
        <v>41</v>
      </c>
      <c r="H448" s="26">
        <v>46058</v>
      </c>
      <c r="I448" s="24" t="s">
        <v>28</v>
      </c>
      <c r="J448" s="24" t="s">
        <v>29</v>
      </c>
      <c r="K448" s="24" t="s">
        <v>47</v>
      </c>
      <c r="L448" s="24"/>
      <c r="M448" s="230"/>
      <c r="N448" s="3"/>
      <c r="O448" s="3"/>
      <c r="P448" s="3"/>
      <c r="Q448" s="3"/>
      <c r="R448" s="3"/>
      <c r="S448" s="230"/>
      <c r="T448" s="230"/>
      <c r="U448" s="3"/>
      <c r="V448" s="3"/>
      <c r="W448" s="8"/>
      <c r="X448" s="34"/>
      <c r="Y448" s="256"/>
      <c r="Z448" s="15"/>
      <c r="AA448" s="15"/>
    </row>
    <row r="449" spans="1:27" ht="16.5" hidden="1">
      <c r="A449" s="3">
        <f t="shared" si="0"/>
        <v>446</v>
      </c>
      <c r="B449" s="3" t="str">
        <f>VLOOKUP(D449,DSKH!$A:$B,2,0)</f>
        <v>A-213</v>
      </c>
      <c r="C449" s="24" t="str">
        <f t="shared" si="30"/>
        <v>THẢO</v>
      </c>
      <c r="D449" s="24" t="s">
        <v>216</v>
      </c>
      <c r="E449" s="24" t="str">
        <f t="shared" si="31"/>
        <v>X</v>
      </c>
      <c r="F449" s="25">
        <v>308227848740</v>
      </c>
      <c r="G449" s="24" t="s">
        <v>41</v>
      </c>
      <c r="H449" s="26">
        <v>46058</v>
      </c>
      <c r="I449" s="24" t="s">
        <v>28</v>
      </c>
      <c r="J449" s="24" t="s">
        <v>29</v>
      </c>
      <c r="K449" s="24" t="s">
        <v>47</v>
      </c>
      <c r="L449" s="24"/>
      <c r="M449" s="223"/>
      <c r="N449" s="3"/>
      <c r="O449" s="3"/>
      <c r="P449" s="3"/>
      <c r="Q449" s="3"/>
      <c r="R449" s="3"/>
      <c r="S449" s="223"/>
      <c r="T449" s="223"/>
      <c r="U449" s="3"/>
      <c r="V449" s="3"/>
      <c r="W449" s="8"/>
      <c r="X449" s="34"/>
      <c r="Y449" s="254"/>
      <c r="Z449" s="15"/>
      <c r="AA449" s="15"/>
    </row>
    <row r="450" spans="1:27" ht="16.5" hidden="1">
      <c r="A450" s="3">
        <f t="shared" si="0"/>
        <v>447</v>
      </c>
      <c r="B450" s="3" t="str">
        <f>VLOOKUP(D450,DSKH!$A:$B,2,0)</f>
        <v>A-213</v>
      </c>
      <c r="C450" s="24" t="str">
        <f t="shared" si="30"/>
        <v>THẢO</v>
      </c>
      <c r="D450" s="24" t="s">
        <v>216</v>
      </c>
      <c r="E450" s="24" t="str">
        <f t="shared" si="31"/>
        <v>X</v>
      </c>
      <c r="F450" s="25">
        <v>308228231200</v>
      </c>
      <c r="G450" s="24" t="s">
        <v>41</v>
      </c>
      <c r="H450" s="26">
        <v>46058</v>
      </c>
      <c r="I450" s="24" t="s">
        <v>28</v>
      </c>
      <c r="J450" s="24" t="s">
        <v>29</v>
      </c>
      <c r="K450" s="24" t="s">
        <v>47</v>
      </c>
      <c r="L450" s="24"/>
      <c r="M450" s="30">
        <v>20260204002</v>
      </c>
      <c r="N450" s="3"/>
      <c r="O450" s="3"/>
      <c r="P450" s="3"/>
      <c r="Q450" s="3"/>
      <c r="R450" s="3"/>
      <c r="S450" s="24">
        <v>1</v>
      </c>
      <c r="T450" s="24" t="s">
        <v>1344</v>
      </c>
      <c r="U450" s="3"/>
      <c r="V450" s="3"/>
      <c r="W450" s="8"/>
      <c r="X450" s="34"/>
      <c r="Y450" s="63"/>
      <c r="Z450" s="15"/>
      <c r="AA450" s="15"/>
    </row>
    <row r="451" spans="1:27" ht="16.5" hidden="1">
      <c r="A451" s="3">
        <f t="shared" si="0"/>
        <v>448</v>
      </c>
      <c r="B451" s="3" t="str">
        <f>VLOOKUP(D451,DSKH!$A:$B,2,0)</f>
        <v>A-213</v>
      </c>
      <c r="C451" s="24" t="str">
        <f t="shared" si="30"/>
        <v>THẢO</v>
      </c>
      <c r="D451" s="24" t="s">
        <v>216</v>
      </c>
      <c r="E451" s="24" t="str">
        <f t="shared" si="31"/>
        <v>X</v>
      </c>
      <c r="F451" s="25">
        <v>308228489240</v>
      </c>
      <c r="G451" s="24" t="s">
        <v>41</v>
      </c>
      <c r="H451" s="26">
        <v>46058</v>
      </c>
      <c r="I451" s="24" t="s">
        <v>28</v>
      </c>
      <c r="J451" s="24" t="s">
        <v>29</v>
      </c>
      <c r="K451" s="24" t="s">
        <v>47</v>
      </c>
      <c r="L451" s="24"/>
      <c r="M451" s="232">
        <v>20260204001</v>
      </c>
      <c r="N451" s="3"/>
      <c r="O451" s="3"/>
      <c r="P451" s="3"/>
      <c r="Q451" s="3"/>
      <c r="R451" s="3"/>
      <c r="S451" s="229">
        <v>1</v>
      </c>
      <c r="T451" s="229" t="s">
        <v>1345</v>
      </c>
      <c r="U451" s="3"/>
      <c r="V451" s="3"/>
      <c r="W451" s="8"/>
      <c r="X451" s="34"/>
      <c r="Y451" s="253" t="s">
        <v>217</v>
      </c>
      <c r="Z451" s="15"/>
      <c r="AA451" s="15"/>
    </row>
    <row r="452" spans="1:27" ht="16.5" hidden="1">
      <c r="A452" s="3">
        <f t="shared" si="0"/>
        <v>449</v>
      </c>
      <c r="B452" s="3" t="str">
        <f>VLOOKUP(D452,DSKH!$A:$B,2,0)</f>
        <v>A-213</v>
      </c>
      <c r="C452" s="24" t="str">
        <f t="shared" si="30"/>
        <v>THẢO</v>
      </c>
      <c r="D452" s="24" t="s">
        <v>216</v>
      </c>
      <c r="E452" s="24" t="str">
        <f t="shared" si="31"/>
        <v>X</v>
      </c>
      <c r="F452" s="25">
        <v>308228518050</v>
      </c>
      <c r="G452" s="24" t="s">
        <v>41</v>
      </c>
      <c r="H452" s="26">
        <v>46058</v>
      </c>
      <c r="I452" s="24" t="s">
        <v>28</v>
      </c>
      <c r="J452" s="24" t="s">
        <v>29</v>
      </c>
      <c r="K452" s="24" t="s">
        <v>47</v>
      </c>
      <c r="L452" s="24"/>
      <c r="M452" s="230"/>
      <c r="N452" s="3"/>
      <c r="O452" s="3"/>
      <c r="P452" s="3"/>
      <c r="Q452" s="3"/>
      <c r="R452" s="3"/>
      <c r="S452" s="230"/>
      <c r="T452" s="230"/>
      <c r="U452" s="3"/>
      <c r="V452" s="3"/>
      <c r="W452" s="8"/>
      <c r="X452" s="34"/>
      <c r="Y452" s="256"/>
      <c r="Z452" s="15"/>
      <c r="AA452" s="15"/>
    </row>
    <row r="453" spans="1:27" ht="16.5" hidden="1">
      <c r="A453" s="3">
        <f t="shared" si="0"/>
        <v>450</v>
      </c>
      <c r="B453" s="3" t="str">
        <f>VLOOKUP(D453,DSKH!$A:$B,2,0)</f>
        <v>A-213</v>
      </c>
      <c r="C453" s="24" t="str">
        <f t="shared" si="30"/>
        <v>THẢO</v>
      </c>
      <c r="D453" s="24" t="s">
        <v>216</v>
      </c>
      <c r="E453" s="24" t="str">
        <f t="shared" si="31"/>
        <v>X</v>
      </c>
      <c r="F453" s="25">
        <v>308228529840</v>
      </c>
      <c r="G453" s="24" t="s">
        <v>41</v>
      </c>
      <c r="H453" s="26">
        <v>46058</v>
      </c>
      <c r="I453" s="24" t="s">
        <v>28</v>
      </c>
      <c r="J453" s="24" t="s">
        <v>29</v>
      </c>
      <c r="K453" s="24" t="s">
        <v>47</v>
      </c>
      <c r="L453" s="24"/>
      <c r="M453" s="230"/>
      <c r="N453" s="3"/>
      <c r="O453" s="3"/>
      <c r="P453" s="3"/>
      <c r="Q453" s="3"/>
      <c r="R453" s="3"/>
      <c r="S453" s="230"/>
      <c r="T453" s="230"/>
      <c r="U453" s="3"/>
      <c r="V453" s="3"/>
      <c r="W453" s="8"/>
      <c r="X453" s="34"/>
      <c r="Y453" s="256"/>
      <c r="Z453" s="15"/>
      <c r="AA453" s="15"/>
    </row>
    <row r="454" spans="1:27" ht="16.5" hidden="1">
      <c r="A454" s="3">
        <f t="shared" si="0"/>
        <v>451</v>
      </c>
      <c r="B454" s="3" t="str">
        <f>VLOOKUP(D454,DSKH!$A:$B,2,0)</f>
        <v>A-213</v>
      </c>
      <c r="C454" s="24" t="str">
        <f t="shared" si="30"/>
        <v>THẢO</v>
      </c>
      <c r="D454" s="24" t="s">
        <v>216</v>
      </c>
      <c r="E454" s="24" t="str">
        <f t="shared" si="31"/>
        <v>X</v>
      </c>
      <c r="F454" s="25">
        <v>308228545940</v>
      </c>
      <c r="G454" s="24" t="s">
        <v>41</v>
      </c>
      <c r="H454" s="26">
        <v>46058</v>
      </c>
      <c r="I454" s="24" t="s">
        <v>28</v>
      </c>
      <c r="J454" s="24" t="s">
        <v>29</v>
      </c>
      <c r="K454" s="24" t="s">
        <v>47</v>
      </c>
      <c r="L454" s="24"/>
      <c r="M454" s="223"/>
      <c r="N454" s="3"/>
      <c r="O454" s="3"/>
      <c r="P454" s="3"/>
      <c r="Q454" s="3"/>
      <c r="R454" s="3"/>
      <c r="S454" s="223"/>
      <c r="T454" s="223"/>
      <c r="U454" s="3"/>
      <c r="V454" s="3"/>
      <c r="W454" s="8"/>
      <c r="X454" s="34"/>
      <c r="Y454" s="254"/>
      <c r="Z454" s="15"/>
      <c r="AA454" s="15"/>
    </row>
    <row r="455" spans="1:27" ht="16.5" hidden="1">
      <c r="A455" s="3">
        <f t="shared" si="0"/>
        <v>452</v>
      </c>
      <c r="B455" s="3" t="str">
        <f>VLOOKUP(D455,DSKH!$A:$B,2,0)</f>
        <v>A-213</v>
      </c>
      <c r="C455" s="24" t="str">
        <f t="shared" si="30"/>
        <v>THẢO</v>
      </c>
      <c r="D455" s="24" t="s">
        <v>216</v>
      </c>
      <c r="E455" s="24" t="str">
        <f t="shared" si="31"/>
        <v>X</v>
      </c>
      <c r="F455" s="25">
        <v>308230176130</v>
      </c>
      <c r="G455" s="24" t="s">
        <v>41</v>
      </c>
      <c r="H455" s="26">
        <v>46058</v>
      </c>
      <c r="I455" s="24" t="s">
        <v>28</v>
      </c>
      <c r="J455" s="24" t="s">
        <v>29</v>
      </c>
      <c r="K455" s="24" t="s">
        <v>47</v>
      </c>
      <c r="L455" s="24"/>
      <c r="M455" s="30">
        <v>20260205001</v>
      </c>
      <c r="N455" s="24"/>
      <c r="O455" s="3"/>
      <c r="P455" s="24"/>
      <c r="Q455" s="3"/>
      <c r="R455" s="3"/>
      <c r="S455" s="3">
        <v>1</v>
      </c>
      <c r="T455" s="24" t="s">
        <v>1346</v>
      </c>
      <c r="U455" s="24"/>
      <c r="V455" s="3"/>
      <c r="W455" s="8"/>
      <c r="X455" s="45"/>
      <c r="Y455" s="64"/>
      <c r="Z455" s="15"/>
      <c r="AA455" s="15"/>
    </row>
    <row r="456" spans="1:27" ht="16.5" hidden="1">
      <c r="A456" s="3">
        <f t="shared" si="0"/>
        <v>453</v>
      </c>
      <c r="B456" s="3" t="str">
        <f>VLOOKUP(D456,DSKH!$A:$B,2,0)</f>
        <v>A-323</v>
      </c>
      <c r="C456" s="24" t="str">
        <f t="shared" si="30"/>
        <v>THẢO</v>
      </c>
      <c r="D456" s="24" t="s">
        <v>221</v>
      </c>
      <c r="E456" s="24" t="str">
        <f t="shared" si="31"/>
        <v>N</v>
      </c>
      <c r="F456" s="25">
        <v>107956977110</v>
      </c>
      <c r="G456" s="24" t="s">
        <v>83</v>
      </c>
      <c r="H456" s="36">
        <v>46114</v>
      </c>
      <c r="I456" s="24" t="s">
        <v>28</v>
      </c>
      <c r="J456" s="24" t="s">
        <v>36</v>
      </c>
      <c r="K456" s="24" t="s">
        <v>47</v>
      </c>
      <c r="L456" s="24" t="s">
        <v>512</v>
      </c>
      <c r="M456" s="30" t="s">
        <v>1347</v>
      </c>
      <c r="N456" s="24" t="s">
        <v>1348</v>
      </c>
      <c r="O456" s="3"/>
      <c r="P456" s="24">
        <v>4</v>
      </c>
      <c r="Q456" s="3"/>
      <c r="R456" s="3"/>
      <c r="S456" s="3"/>
      <c r="T456" s="24" t="s">
        <v>1349</v>
      </c>
      <c r="U456" s="24" t="s">
        <v>1350</v>
      </c>
      <c r="V456" s="3"/>
      <c r="W456" s="8"/>
      <c r="X456" s="45" t="s">
        <v>115</v>
      </c>
      <c r="Y456" s="64" t="s">
        <v>1351</v>
      </c>
      <c r="Z456" s="15"/>
      <c r="AA456" s="15"/>
    </row>
    <row r="457" spans="1:27" ht="16.5" hidden="1">
      <c r="A457" s="3">
        <f t="shared" si="0"/>
        <v>454</v>
      </c>
      <c r="B457" s="3" t="str">
        <f>VLOOKUP(D457,DSKH!$A:$B,2,0)</f>
        <v>A-323</v>
      </c>
      <c r="C457" s="24" t="str">
        <f t="shared" si="30"/>
        <v>THẢO</v>
      </c>
      <c r="D457" s="24" t="s">
        <v>221</v>
      </c>
      <c r="E457" s="24" t="str">
        <f t="shared" si="31"/>
        <v>N</v>
      </c>
      <c r="F457" s="25">
        <v>107956979650</v>
      </c>
      <c r="G457" s="24" t="s">
        <v>83</v>
      </c>
      <c r="H457" s="36">
        <v>46114</v>
      </c>
      <c r="I457" s="24" t="s">
        <v>28</v>
      </c>
      <c r="J457" s="24" t="s">
        <v>36</v>
      </c>
      <c r="K457" s="24" t="s">
        <v>47</v>
      </c>
      <c r="L457" s="24"/>
      <c r="M457" s="30" t="s">
        <v>1352</v>
      </c>
      <c r="N457" s="3" t="s">
        <v>1353</v>
      </c>
      <c r="O457" s="24"/>
      <c r="P457" s="3">
        <v>1</v>
      </c>
      <c r="Q457" s="3"/>
      <c r="R457" s="24"/>
      <c r="S457" s="3"/>
      <c r="T457" s="24" t="s">
        <v>1354</v>
      </c>
      <c r="U457" s="3" t="s">
        <v>1355</v>
      </c>
      <c r="V457" s="3"/>
      <c r="W457" s="8"/>
      <c r="X457" s="45" t="s">
        <v>115</v>
      </c>
      <c r="Y457" s="63" t="s">
        <v>1356</v>
      </c>
      <c r="Z457" s="15"/>
      <c r="AA457" s="15"/>
    </row>
    <row r="458" spans="1:27" ht="16.5" hidden="1">
      <c r="A458" s="3">
        <f t="shared" si="0"/>
        <v>455</v>
      </c>
      <c r="B458" s="3" t="str">
        <f>VLOOKUP(D458,DSKH!$A:$B,2,0)</f>
        <v>A-56</v>
      </c>
      <c r="C458" s="24" t="str">
        <f t="shared" si="30"/>
        <v>THẢO</v>
      </c>
      <c r="D458" s="24" t="s">
        <v>233</v>
      </c>
      <c r="E458" s="24" t="str">
        <f t="shared" si="31"/>
        <v>X</v>
      </c>
      <c r="F458" s="25">
        <v>308225121060</v>
      </c>
      <c r="G458" s="24" t="s">
        <v>41</v>
      </c>
      <c r="H458" s="36">
        <v>46114</v>
      </c>
      <c r="I458" s="24" t="s">
        <v>28</v>
      </c>
      <c r="J458" s="24" t="s">
        <v>29</v>
      </c>
      <c r="K458" s="24" t="s">
        <v>47</v>
      </c>
      <c r="L458" s="24"/>
      <c r="M458" s="30" t="s">
        <v>1357</v>
      </c>
      <c r="N458" s="3"/>
      <c r="O458" s="3" t="s">
        <v>1358</v>
      </c>
      <c r="P458" s="3"/>
      <c r="Q458" s="3">
        <v>4</v>
      </c>
      <c r="R458" s="3"/>
      <c r="S458" s="24"/>
      <c r="T458" s="24" t="s">
        <v>1359</v>
      </c>
      <c r="U458" s="3" t="s">
        <v>1360</v>
      </c>
      <c r="V458" s="3"/>
      <c r="W458" s="8"/>
      <c r="X458" s="34" t="s">
        <v>115</v>
      </c>
      <c r="Y458" s="63"/>
      <c r="Z458" s="15"/>
      <c r="AA458" s="15"/>
    </row>
    <row r="459" spans="1:27" ht="16.5" hidden="1">
      <c r="A459" s="3">
        <f t="shared" si="0"/>
        <v>456</v>
      </c>
      <c r="B459" s="3" t="str">
        <f>VLOOKUP(D459,DSKH!$A:$B,2,0)</f>
        <v>A-323</v>
      </c>
      <c r="C459" s="24" t="str">
        <f t="shared" si="30"/>
        <v>THẢO</v>
      </c>
      <c r="D459" s="24" t="s">
        <v>221</v>
      </c>
      <c r="E459" s="24" t="str">
        <f t="shared" si="31"/>
        <v>N</v>
      </c>
      <c r="F459" s="25">
        <v>107960426600</v>
      </c>
      <c r="G459" s="24" t="s">
        <v>83</v>
      </c>
      <c r="H459" s="36">
        <v>46144</v>
      </c>
      <c r="I459" s="24" t="s">
        <v>28</v>
      </c>
      <c r="J459" s="24" t="s">
        <v>36</v>
      </c>
      <c r="K459" s="24" t="s">
        <v>47</v>
      </c>
      <c r="L459" s="24" t="s">
        <v>1361</v>
      </c>
      <c r="M459" s="30" t="s">
        <v>1362</v>
      </c>
      <c r="N459" s="3" t="s">
        <v>1363</v>
      </c>
      <c r="O459" s="3"/>
      <c r="P459" s="3"/>
      <c r="Q459" s="3">
        <v>1</v>
      </c>
      <c r="R459" s="3"/>
      <c r="S459" s="24"/>
      <c r="T459" s="24" t="s">
        <v>1364</v>
      </c>
      <c r="U459" s="3" t="s">
        <v>1365</v>
      </c>
      <c r="V459" s="3"/>
      <c r="W459" s="8"/>
      <c r="X459" s="34" t="s">
        <v>115</v>
      </c>
      <c r="Y459" s="63"/>
      <c r="Z459" s="15"/>
      <c r="AA459" s="15"/>
    </row>
    <row r="460" spans="1:27" ht="16.5" hidden="1">
      <c r="A460" s="3">
        <f t="shared" si="0"/>
        <v>457</v>
      </c>
      <c r="B460" s="3" t="str">
        <f>VLOOKUP(D460,DSKH!$A:$B,2,0)</f>
        <v>A-323</v>
      </c>
      <c r="C460" s="24" t="str">
        <f t="shared" si="30"/>
        <v>THẢO</v>
      </c>
      <c r="D460" s="24" t="s">
        <v>221</v>
      </c>
      <c r="E460" s="24" t="str">
        <f t="shared" si="31"/>
        <v>N</v>
      </c>
      <c r="F460" s="25">
        <v>107960520400</v>
      </c>
      <c r="G460" s="3" t="s">
        <v>83</v>
      </c>
      <c r="H460" s="36">
        <v>46144</v>
      </c>
      <c r="I460" s="3" t="s">
        <v>28</v>
      </c>
      <c r="J460" s="3" t="s">
        <v>36</v>
      </c>
      <c r="K460" s="24" t="s">
        <v>47</v>
      </c>
      <c r="L460" s="3" t="s">
        <v>95</v>
      </c>
      <c r="M460" s="27" t="s">
        <v>1366</v>
      </c>
      <c r="N460" s="3">
        <v>546010103001</v>
      </c>
      <c r="O460" s="3"/>
      <c r="P460" s="3">
        <v>1</v>
      </c>
      <c r="Q460" s="3">
        <v>1</v>
      </c>
      <c r="R460" s="3"/>
      <c r="S460" s="3"/>
      <c r="T460" s="3" t="s">
        <v>1367</v>
      </c>
      <c r="U460" s="3" t="s">
        <v>1368</v>
      </c>
      <c r="V460" s="3"/>
      <c r="W460" s="8"/>
      <c r="X460" s="34" t="s">
        <v>229</v>
      </c>
      <c r="Y460" s="64"/>
      <c r="Z460" s="15"/>
      <c r="AA460" s="15"/>
    </row>
    <row r="461" spans="1:27" ht="16.5" hidden="1">
      <c r="A461" s="3">
        <f t="shared" si="0"/>
        <v>458</v>
      </c>
      <c r="B461" s="3" t="str">
        <f>VLOOKUP(D461,DSKH!$A:$B,2,0)</f>
        <v>A-56</v>
      </c>
      <c r="C461" s="24" t="str">
        <f t="shared" si="30"/>
        <v>THẢO</v>
      </c>
      <c r="D461" s="24" t="s">
        <v>233</v>
      </c>
      <c r="E461" s="24" t="str">
        <f t="shared" si="31"/>
        <v>X</v>
      </c>
      <c r="F461" s="25">
        <v>308229995420</v>
      </c>
      <c r="G461" s="24" t="s">
        <v>41</v>
      </c>
      <c r="H461" s="36">
        <v>46144</v>
      </c>
      <c r="I461" s="24" t="s">
        <v>28</v>
      </c>
      <c r="J461" s="24" t="s">
        <v>29</v>
      </c>
      <c r="K461" s="24" t="s">
        <v>47</v>
      </c>
      <c r="L461" s="24"/>
      <c r="M461" s="30" t="s">
        <v>1369</v>
      </c>
      <c r="N461" s="24"/>
      <c r="O461" s="3" t="s">
        <v>1358</v>
      </c>
      <c r="P461" s="3"/>
      <c r="Q461" s="3">
        <v>2</v>
      </c>
      <c r="R461" s="24"/>
      <c r="S461" s="3"/>
      <c r="T461" s="24" t="s">
        <v>277</v>
      </c>
      <c r="U461" s="3" t="s">
        <v>1370</v>
      </c>
      <c r="V461" s="3"/>
      <c r="W461" s="8"/>
      <c r="X461" s="45" t="s">
        <v>115</v>
      </c>
      <c r="Y461" s="63"/>
      <c r="Z461" s="15"/>
      <c r="AA461" s="15"/>
    </row>
    <row r="462" spans="1:27" ht="16.5" hidden="1">
      <c r="A462" s="3">
        <f t="shared" si="0"/>
        <v>459</v>
      </c>
      <c r="B462" s="3" t="str">
        <f>VLOOKUP(D462,DSKH!$A:$B,2,0)</f>
        <v>A-56</v>
      </c>
      <c r="C462" s="24" t="str">
        <f t="shared" si="30"/>
        <v>THẢO</v>
      </c>
      <c r="D462" s="24" t="s">
        <v>233</v>
      </c>
      <c r="E462" s="24" t="str">
        <f t="shared" si="31"/>
        <v>X</v>
      </c>
      <c r="F462" s="25">
        <v>308230126650</v>
      </c>
      <c r="G462" s="24" t="s">
        <v>41</v>
      </c>
      <c r="H462" s="36">
        <v>46144</v>
      </c>
      <c r="I462" s="24" t="s">
        <v>28</v>
      </c>
      <c r="J462" s="24" t="s">
        <v>29</v>
      </c>
      <c r="K462" s="24" t="s">
        <v>47</v>
      </c>
      <c r="L462" s="3"/>
      <c r="M462" s="27" t="s">
        <v>1371</v>
      </c>
      <c r="N462" s="3"/>
      <c r="O462" s="3" t="s">
        <v>1372</v>
      </c>
      <c r="P462" s="3"/>
      <c r="Q462" s="3">
        <v>1</v>
      </c>
      <c r="R462" s="24"/>
      <c r="S462" s="3"/>
      <c r="T462" s="3" t="s">
        <v>350</v>
      </c>
      <c r="U462" s="3" t="s">
        <v>1373</v>
      </c>
      <c r="V462" s="3"/>
      <c r="W462" s="8"/>
      <c r="X462" s="34" t="s">
        <v>115</v>
      </c>
      <c r="Y462" s="63"/>
      <c r="Z462" s="15"/>
      <c r="AA462" s="15"/>
    </row>
    <row r="463" spans="1:27" ht="16.5" hidden="1">
      <c r="A463" s="3">
        <f t="shared" si="0"/>
        <v>460</v>
      </c>
      <c r="B463" s="3" t="e">
        <f>VLOOKUP(D463,DSKH!$A:$B,2,0)</f>
        <v>#N/A</v>
      </c>
      <c r="C463" s="24" t="str">
        <f t="shared" si="30"/>
        <v>THẢO</v>
      </c>
      <c r="D463" s="24" t="s">
        <v>1374</v>
      </c>
      <c r="E463" s="24" t="str">
        <f t="shared" si="31"/>
        <v>N</v>
      </c>
      <c r="F463" s="25">
        <v>107959296430</v>
      </c>
      <c r="G463" s="24" t="s">
        <v>83</v>
      </c>
      <c r="H463" s="36">
        <v>46144</v>
      </c>
      <c r="I463" s="24" t="s">
        <v>226</v>
      </c>
      <c r="J463" s="24" t="s">
        <v>37</v>
      </c>
      <c r="K463" s="24" t="s">
        <v>362</v>
      </c>
      <c r="L463" s="24" t="s">
        <v>512</v>
      </c>
      <c r="M463" s="30" t="s">
        <v>1375</v>
      </c>
      <c r="N463" s="3" t="s">
        <v>1376</v>
      </c>
      <c r="O463" s="24"/>
      <c r="P463" s="3"/>
      <c r="Q463" s="3">
        <v>1</v>
      </c>
      <c r="R463" s="24"/>
      <c r="S463" s="3"/>
      <c r="T463" s="24" t="s">
        <v>1377</v>
      </c>
      <c r="U463" s="3" t="s">
        <v>1378</v>
      </c>
      <c r="V463" s="3"/>
      <c r="W463" s="8"/>
      <c r="X463" s="45" t="s">
        <v>115</v>
      </c>
      <c r="Y463" s="63" t="s">
        <v>1379</v>
      </c>
      <c r="Z463" s="15"/>
      <c r="AA463" s="15"/>
    </row>
    <row r="464" spans="1:27" ht="16.5" hidden="1">
      <c r="A464" s="3">
        <f t="shared" si="0"/>
        <v>461</v>
      </c>
      <c r="B464" s="3" t="str">
        <f>VLOOKUP(D464,DSKH!$A:$B,2,0)</f>
        <v>A-502</v>
      </c>
      <c r="C464" s="24" t="str">
        <f t="shared" si="30"/>
        <v>THẢO</v>
      </c>
      <c r="D464" s="24" t="s">
        <v>201</v>
      </c>
      <c r="E464" s="24" t="str">
        <f t="shared" si="31"/>
        <v>X</v>
      </c>
      <c r="F464" s="25">
        <v>308225235530</v>
      </c>
      <c r="G464" s="24" t="s">
        <v>44</v>
      </c>
      <c r="H464" s="36">
        <v>46144</v>
      </c>
      <c r="I464" s="24" t="s">
        <v>28</v>
      </c>
      <c r="J464" s="24" t="s">
        <v>29</v>
      </c>
      <c r="K464" s="24" t="s">
        <v>89</v>
      </c>
      <c r="L464" s="24"/>
      <c r="M464" s="30" t="s">
        <v>1380</v>
      </c>
      <c r="N464" s="3"/>
      <c r="O464" s="24"/>
      <c r="P464" s="24"/>
      <c r="Q464" s="3"/>
      <c r="R464" s="3">
        <v>1</v>
      </c>
      <c r="S464" s="3"/>
      <c r="T464" s="24" t="s">
        <v>1381</v>
      </c>
      <c r="U464" s="3"/>
      <c r="V464" s="3"/>
      <c r="W464" s="8"/>
      <c r="X464" s="45" t="s">
        <v>227</v>
      </c>
      <c r="Y464" s="63"/>
      <c r="Z464" s="15"/>
      <c r="AA464" s="15"/>
    </row>
    <row r="465" spans="1:27" ht="33" hidden="1">
      <c r="A465" s="3">
        <f t="shared" si="0"/>
        <v>462</v>
      </c>
      <c r="B465" s="3" t="str">
        <f>VLOOKUP(D465,DSKH!$A:$B,2,0)</f>
        <v>A-502</v>
      </c>
      <c r="C465" s="24" t="str">
        <f t="shared" si="30"/>
        <v>THẢO</v>
      </c>
      <c r="D465" s="24" t="s">
        <v>201</v>
      </c>
      <c r="E465" s="24" t="str">
        <f t="shared" si="31"/>
        <v>X</v>
      </c>
      <c r="F465" s="25">
        <v>308226304760</v>
      </c>
      <c r="G465" s="24" t="s">
        <v>46</v>
      </c>
      <c r="H465" s="36">
        <v>46144</v>
      </c>
      <c r="I465" s="24" t="s">
        <v>28</v>
      </c>
      <c r="J465" s="24" t="s">
        <v>29</v>
      </c>
      <c r="K465" s="24" t="s">
        <v>89</v>
      </c>
      <c r="L465" s="24"/>
      <c r="M465" s="30" t="s">
        <v>1382</v>
      </c>
      <c r="N465" s="3"/>
      <c r="O465" s="3"/>
      <c r="P465" s="3"/>
      <c r="Q465" s="3"/>
      <c r="R465" s="3">
        <v>1</v>
      </c>
      <c r="S465" s="24"/>
      <c r="T465" s="24" t="s">
        <v>1383</v>
      </c>
      <c r="U465" s="3"/>
      <c r="V465" s="3"/>
      <c r="W465" s="8"/>
      <c r="X465" s="34" t="s">
        <v>227</v>
      </c>
      <c r="Y465" s="63"/>
      <c r="Z465" s="15"/>
      <c r="AA465" s="15"/>
    </row>
    <row r="466" spans="1:27" ht="16.5" hidden="1">
      <c r="A466" s="3">
        <f t="shared" si="0"/>
        <v>463</v>
      </c>
      <c r="B466" s="3" t="str">
        <f>VLOOKUP(D466,DSKH!$A:$B,2,0)</f>
        <v>A-324</v>
      </c>
      <c r="C466" s="24" t="str">
        <f t="shared" ref="C466:C556" si="32">IF(AND(D466&lt;&gt;"", F466&lt;&gt;""), "THÚY", "")</f>
        <v>THÚY</v>
      </c>
      <c r="D466" s="24" t="s">
        <v>56</v>
      </c>
      <c r="E466" s="24" t="str">
        <f t="shared" si="31"/>
        <v>X</v>
      </c>
      <c r="F466" s="65">
        <v>308215081000</v>
      </c>
      <c r="G466" s="48" t="s">
        <v>44</v>
      </c>
      <c r="H466" s="39">
        <v>46055</v>
      </c>
      <c r="I466" s="24" t="s">
        <v>28</v>
      </c>
      <c r="J466" s="66" t="s">
        <v>29</v>
      </c>
      <c r="K466" s="24" t="s">
        <v>59</v>
      </c>
      <c r="L466" s="24"/>
      <c r="M466" s="67">
        <v>6603061399</v>
      </c>
      <c r="N466" s="3"/>
      <c r="O466" s="3"/>
      <c r="P466" s="3"/>
      <c r="Q466" s="68"/>
      <c r="R466" s="3">
        <v>1</v>
      </c>
      <c r="S466" s="24"/>
      <c r="T466" s="24"/>
      <c r="U466" s="3"/>
      <c r="V466" s="3"/>
      <c r="W466" s="8"/>
      <c r="X466" s="68" t="s">
        <v>116</v>
      </c>
      <c r="Y466" s="63"/>
      <c r="Z466" s="15"/>
      <c r="AA466" s="15"/>
    </row>
    <row r="467" spans="1:27" ht="16.5" hidden="1">
      <c r="A467" s="3">
        <f t="shared" si="0"/>
        <v>464</v>
      </c>
      <c r="B467" s="3" t="str">
        <f>VLOOKUP(D467,DSKH!$A:$B,2,0)</f>
        <v>A-324</v>
      </c>
      <c r="C467" s="24" t="str">
        <f t="shared" si="32"/>
        <v>THÚY</v>
      </c>
      <c r="D467" s="24" t="s">
        <v>56</v>
      </c>
      <c r="E467" s="24" t="str">
        <f t="shared" si="31"/>
        <v>X</v>
      </c>
      <c r="F467" s="65">
        <v>308218617360</v>
      </c>
      <c r="G467" s="48" t="s">
        <v>44</v>
      </c>
      <c r="H467" s="39">
        <v>46055</v>
      </c>
      <c r="I467" s="24" t="s">
        <v>28</v>
      </c>
      <c r="J467" s="66" t="s">
        <v>29</v>
      </c>
      <c r="K467" s="24" t="s">
        <v>59</v>
      </c>
      <c r="L467" s="24"/>
      <c r="M467" s="67" t="s">
        <v>1384</v>
      </c>
      <c r="N467" s="3"/>
      <c r="O467" s="3"/>
      <c r="P467" s="3"/>
      <c r="Q467" s="249">
        <v>1</v>
      </c>
      <c r="R467" s="3"/>
      <c r="S467" s="24"/>
      <c r="T467" s="24"/>
      <c r="U467" s="229" t="s">
        <v>1385</v>
      </c>
      <c r="V467" s="3"/>
      <c r="W467" s="8"/>
      <c r="X467" s="249" t="s">
        <v>123</v>
      </c>
      <c r="Y467" s="253" t="s">
        <v>1386</v>
      </c>
      <c r="Z467" s="15"/>
      <c r="AA467" s="15"/>
    </row>
    <row r="468" spans="1:27" ht="16.5" hidden="1">
      <c r="A468" s="3">
        <f t="shared" si="0"/>
        <v>465</v>
      </c>
      <c r="B468" s="3" t="str">
        <f>VLOOKUP(D468,DSKH!$A:$B,2,0)</f>
        <v>A-324</v>
      </c>
      <c r="C468" s="24" t="str">
        <f t="shared" si="32"/>
        <v>THÚY</v>
      </c>
      <c r="D468" s="24" t="s">
        <v>56</v>
      </c>
      <c r="E468" s="24" t="str">
        <f t="shared" si="31"/>
        <v>X</v>
      </c>
      <c r="F468" s="65">
        <v>308218622850</v>
      </c>
      <c r="G468" s="48" t="s">
        <v>44</v>
      </c>
      <c r="H468" s="39">
        <v>46055</v>
      </c>
      <c r="I468" s="24" t="s">
        <v>28</v>
      </c>
      <c r="J468" s="66" t="s">
        <v>29</v>
      </c>
      <c r="K468" s="24" t="s">
        <v>59</v>
      </c>
      <c r="L468" s="24"/>
      <c r="M468" s="67" t="s">
        <v>1384</v>
      </c>
      <c r="N468" s="3"/>
      <c r="O468" s="3"/>
      <c r="P468" s="3"/>
      <c r="Q468" s="250"/>
      <c r="R468" s="3"/>
      <c r="S468" s="24"/>
      <c r="T468" s="24"/>
      <c r="U468" s="230"/>
      <c r="V468" s="3"/>
      <c r="W468" s="8"/>
      <c r="X468" s="250"/>
      <c r="Y468" s="256"/>
      <c r="Z468" s="15"/>
      <c r="AA468" s="15"/>
    </row>
    <row r="469" spans="1:27" ht="16.5" hidden="1">
      <c r="A469" s="3">
        <f t="shared" si="0"/>
        <v>466</v>
      </c>
      <c r="B469" s="3" t="str">
        <f>VLOOKUP(D469,DSKH!$A:$B,2,0)</f>
        <v>A-324</v>
      </c>
      <c r="C469" s="24" t="str">
        <f t="shared" si="32"/>
        <v>THÚY</v>
      </c>
      <c r="D469" s="24" t="s">
        <v>56</v>
      </c>
      <c r="E469" s="24" t="str">
        <f t="shared" si="31"/>
        <v>X</v>
      </c>
      <c r="F469" s="65">
        <v>308218625060</v>
      </c>
      <c r="G469" s="48" t="s">
        <v>44</v>
      </c>
      <c r="H469" s="39">
        <v>46055</v>
      </c>
      <c r="I469" s="24" t="s">
        <v>28</v>
      </c>
      <c r="J469" s="66" t="s">
        <v>29</v>
      </c>
      <c r="K469" s="24" t="s">
        <v>59</v>
      </c>
      <c r="L469" s="24"/>
      <c r="M469" s="67" t="s">
        <v>1384</v>
      </c>
      <c r="N469" s="3"/>
      <c r="O469" s="3"/>
      <c r="P469" s="3"/>
      <c r="Q469" s="250"/>
      <c r="R469" s="3"/>
      <c r="S469" s="24"/>
      <c r="T469" s="24"/>
      <c r="U469" s="230"/>
      <c r="V469" s="3"/>
      <c r="W469" s="8"/>
      <c r="X469" s="250"/>
      <c r="Y469" s="256"/>
      <c r="Z469" s="15"/>
      <c r="AA469" s="15"/>
    </row>
    <row r="470" spans="1:27" ht="16.5" hidden="1">
      <c r="A470" s="3">
        <f t="shared" si="0"/>
        <v>467</v>
      </c>
      <c r="B470" s="3" t="str">
        <f>VLOOKUP(D470,DSKH!$A:$B,2,0)</f>
        <v>A-324</v>
      </c>
      <c r="C470" s="24" t="str">
        <f t="shared" si="32"/>
        <v>THÚY</v>
      </c>
      <c r="D470" s="24" t="s">
        <v>56</v>
      </c>
      <c r="E470" s="24" t="str">
        <f t="shared" si="31"/>
        <v>X</v>
      </c>
      <c r="F470" s="65">
        <v>308218628820</v>
      </c>
      <c r="G470" s="48" t="s">
        <v>44</v>
      </c>
      <c r="H470" s="39">
        <v>46055</v>
      </c>
      <c r="I470" s="24" t="s">
        <v>28</v>
      </c>
      <c r="J470" s="66" t="s">
        <v>29</v>
      </c>
      <c r="K470" s="24" t="s">
        <v>59</v>
      </c>
      <c r="L470" s="24"/>
      <c r="M470" s="67" t="s">
        <v>1384</v>
      </c>
      <c r="N470" s="3"/>
      <c r="O470" s="3"/>
      <c r="P470" s="3"/>
      <c r="Q470" s="250"/>
      <c r="R470" s="3"/>
      <c r="S470" s="24"/>
      <c r="T470" s="24"/>
      <c r="U470" s="230"/>
      <c r="V470" s="3"/>
      <c r="W470" s="8"/>
      <c r="X470" s="250"/>
      <c r="Y470" s="256"/>
      <c r="Z470" s="15"/>
      <c r="AA470" s="15"/>
    </row>
    <row r="471" spans="1:27" ht="16.5" hidden="1">
      <c r="A471" s="3">
        <f t="shared" si="0"/>
        <v>468</v>
      </c>
      <c r="B471" s="3" t="str">
        <f>VLOOKUP(D471,DSKH!$A:$B,2,0)</f>
        <v>A-324</v>
      </c>
      <c r="C471" s="24" t="str">
        <f t="shared" si="32"/>
        <v>THÚY</v>
      </c>
      <c r="D471" s="24" t="s">
        <v>56</v>
      </c>
      <c r="E471" s="24" t="str">
        <f t="shared" si="31"/>
        <v>X</v>
      </c>
      <c r="F471" s="65">
        <v>308218632760</v>
      </c>
      <c r="G471" s="48" t="s">
        <v>44</v>
      </c>
      <c r="H471" s="39">
        <v>46055</v>
      </c>
      <c r="I471" s="24" t="s">
        <v>28</v>
      </c>
      <c r="J471" s="66" t="s">
        <v>29</v>
      </c>
      <c r="K471" s="24" t="s">
        <v>59</v>
      </c>
      <c r="L471" s="24"/>
      <c r="M471" s="67" t="s">
        <v>1384</v>
      </c>
      <c r="N471" s="3"/>
      <c r="O471" s="3"/>
      <c r="P471" s="3"/>
      <c r="Q471" s="250"/>
      <c r="R471" s="3"/>
      <c r="S471" s="24"/>
      <c r="T471" s="24"/>
      <c r="U471" s="223"/>
      <c r="V471" s="3"/>
      <c r="W471" s="8"/>
      <c r="X471" s="250"/>
      <c r="Y471" s="254"/>
      <c r="Z471" s="15"/>
      <c r="AA471" s="15"/>
    </row>
    <row r="472" spans="1:27" ht="16.5" hidden="1">
      <c r="A472" s="3">
        <f t="shared" si="0"/>
        <v>469</v>
      </c>
      <c r="B472" s="3" t="str">
        <f>VLOOKUP(D472,DSKH!$A:$B,2,0)</f>
        <v>A-324</v>
      </c>
      <c r="C472" s="24" t="str">
        <f t="shared" si="32"/>
        <v>THÚY</v>
      </c>
      <c r="D472" s="24" t="s">
        <v>56</v>
      </c>
      <c r="E472" s="24" t="str">
        <f t="shared" si="31"/>
        <v>X</v>
      </c>
      <c r="F472" s="65">
        <v>308218810450</v>
      </c>
      <c r="G472" s="48" t="s">
        <v>44</v>
      </c>
      <c r="H472" s="39">
        <v>46055</v>
      </c>
      <c r="I472" s="24" t="s">
        <v>28</v>
      </c>
      <c r="J472" s="66" t="s">
        <v>29</v>
      </c>
      <c r="K472" s="24" t="s">
        <v>59</v>
      </c>
      <c r="L472" s="24"/>
      <c r="M472" s="67">
        <v>6603061777</v>
      </c>
      <c r="N472" s="3"/>
      <c r="O472" s="3"/>
      <c r="P472" s="3"/>
      <c r="Q472" s="68"/>
      <c r="R472" s="3">
        <v>1</v>
      </c>
      <c r="S472" s="24"/>
      <c r="T472" s="24"/>
      <c r="U472" s="3"/>
      <c r="V472" s="3"/>
      <c r="W472" s="8"/>
      <c r="X472" s="68" t="s">
        <v>116</v>
      </c>
      <c r="Y472" s="63"/>
      <c r="Z472" s="15"/>
      <c r="AA472" s="15"/>
    </row>
    <row r="473" spans="1:27" ht="33" hidden="1">
      <c r="A473" s="3">
        <f t="shared" si="0"/>
        <v>470</v>
      </c>
      <c r="B473" s="3" t="str">
        <f>VLOOKUP(D473,DSKH!$A:$B,2,0)</f>
        <v>A-324</v>
      </c>
      <c r="C473" s="24" t="str">
        <f t="shared" si="32"/>
        <v>THÚY</v>
      </c>
      <c r="D473" s="24" t="s">
        <v>56</v>
      </c>
      <c r="E473" s="24" t="str">
        <f t="shared" si="31"/>
        <v>X</v>
      </c>
      <c r="F473" s="65">
        <v>308218816860</v>
      </c>
      <c r="G473" s="48" t="s">
        <v>44</v>
      </c>
      <c r="H473" s="39">
        <v>46055</v>
      </c>
      <c r="I473" s="24" t="s">
        <v>28</v>
      </c>
      <c r="J473" s="66" t="s">
        <v>36</v>
      </c>
      <c r="K473" s="24" t="s">
        <v>59</v>
      </c>
      <c r="L473" s="24"/>
      <c r="M473" s="67" t="s">
        <v>1387</v>
      </c>
      <c r="N473" s="3"/>
      <c r="O473" s="3"/>
      <c r="P473" s="3"/>
      <c r="Q473" s="68"/>
      <c r="R473" s="3">
        <v>1</v>
      </c>
      <c r="S473" s="24"/>
      <c r="T473" s="24"/>
      <c r="U473" s="3"/>
      <c r="V473" s="3"/>
      <c r="W473" s="8"/>
      <c r="X473" s="68" t="s">
        <v>1388</v>
      </c>
      <c r="Y473" s="63"/>
      <c r="Z473" s="15"/>
      <c r="AA473" s="15"/>
    </row>
    <row r="474" spans="1:27" ht="16.5" hidden="1">
      <c r="A474" s="3">
        <f t="shared" si="0"/>
        <v>471</v>
      </c>
      <c r="B474" s="3" t="str">
        <f>VLOOKUP(D474,DSKH!$A:$B,2,0)</f>
        <v>A-324</v>
      </c>
      <c r="C474" s="24" t="str">
        <f t="shared" si="32"/>
        <v>THÚY</v>
      </c>
      <c r="D474" s="24" t="s">
        <v>56</v>
      </c>
      <c r="E474" s="24" t="str">
        <f t="shared" si="31"/>
        <v>X</v>
      </c>
      <c r="F474" s="65">
        <v>308218826110</v>
      </c>
      <c r="G474" s="48" t="s">
        <v>44</v>
      </c>
      <c r="H474" s="39">
        <v>46055</v>
      </c>
      <c r="I474" s="24" t="s">
        <v>28</v>
      </c>
      <c r="J474" s="66" t="s">
        <v>29</v>
      </c>
      <c r="K474" s="24" t="s">
        <v>59</v>
      </c>
      <c r="L474" s="24"/>
      <c r="M474" s="67">
        <v>6603061633</v>
      </c>
      <c r="N474" s="3"/>
      <c r="O474" s="3"/>
      <c r="P474" s="3"/>
      <c r="Q474" s="68"/>
      <c r="R474" s="3">
        <v>1</v>
      </c>
      <c r="S474" s="24"/>
      <c r="T474" s="24"/>
      <c r="U474" s="3"/>
      <c r="V474" s="3"/>
      <c r="W474" s="8"/>
      <c r="X474" s="68" t="s">
        <v>1388</v>
      </c>
      <c r="Y474" s="63"/>
      <c r="Z474" s="15"/>
      <c r="AA474" s="15"/>
    </row>
    <row r="475" spans="1:27" ht="16.5" hidden="1">
      <c r="A475" s="3">
        <f t="shared" si="0"/>
        <v>472</v>
      </c>
      <c r="B475" s="3" t="str">
        <f>VLOOKUP(D475,DSKH!$A:$B,2,0)</f>
        <v>A-324</v>
      </c>
      <c r="C475" s="24" t="str">
        <f t="shared" si="32"/>
        <v>THÚY</v>
      </c>
      <c r="D475" s="24" t="s">
        <v>56</v>
      </c>
      <c r="E475" s="24" t="str">
        <f t="shared" si="31"/>
        <v>X</v>
      </c>
      <c r="F475" s="65">
        <v>308218829020</v>
      </c>
      <c r="G475" s="48" t="s">
        <v>44</v>
      </c>
      <c r="H475" s="39">
        <v>46055</v>
      </c>
      <c r="I475" s="24" t="s">
        <v>28</v>
      </c>
      <c r="J475" s="66" t="s">
        <v>29</v>
      </c>
      <c r="K475" s="24" t="s">
        <v>59</v>
      </c>
      <c r="L475" s="24"/>
      <c r="M475" s="67">
        <v>6603061787</v>
      </c>
      <c r="N475" s="3"/>
      <c r="O475" s="3"/>
      <c r="P475" s="3"/>
      <c r="Q475" s="68"/>
      <c r="R475" s="3">
        <v>1</v>
      </c>
      <c r="S475" s="24"/>
      <c r="T475" s="24"/>
      <c r="U475" s="3"/>
      <c r="V475" s="3"/>
      <c r="W475" s="8"/>
      <c r="X475" s="68" t="s">
        <v>116</v>
      </c>
      <c r="Y475" s="63"/>
      <c r="Z475" s="15"/>
      <c r="AA475" s="15"/>
    </row>
    <row r="476" spans="1:27" ht="16.5" hidden="1">
      <c r="A476" s="3">
        <f t="shared" si="0"/>
        <v>473</v>
      </c>
      <c r="B476" s="3" t="str">
        <f>VLOOKUP(D476,DSKH!$A:$B,2,0)</f>
        <v>A-324</v>
      </c>
      <c r="C476" s="24" t="str">
        <f t="shared" si="32"/>
        <v>THÚY</v>
      </c>
      <c r="D476" s="24" t="s">
        <v>56</v>
      </c>
      <c r="E476" s="24" t="str">
        <f t="shared" si="31"/>
        <v>X</v>
      </c>
      <c r="F476" s="65">
        <v>308218832300</v>
      </c>
      <c r="G476" s="48" t="s">
        <v>44</v>
      </c>
      <c r="H476" s="39">
        <v>46055</v>
      </c>
      <c r="I476" s="24" t="s">
        <v>28</v>
      </c>
      <c r="J476" s="66" t="s">
        <v>29</v>
      </c>
      <c r="K476" s="24" t="s">
        <v>59</v>
      </c>
      <c r="L476" s="24"/>
      <c r="M476" s="67">
        <v>6603061788</v>
      </c>
      <c r="N476" s="3"/>
      <c r="O476" s="3"/>
      <c r="P476" s="3"/>
      <c r="Q476" s="68"/>
      <c r="R476" s="3">
        <v>1</v>
      </c>
      <c r="S476" s="24"/>
      <c r="T476" s="24"/>
      <c r="U476" s="3"/>
      <c r="V476" s="3"/>
      <c r="W476" s="8"/>
      <c r="X476" s="68" t="s">
        <v>116</v>
      </c>
      <c r="Y476" s="63"/>
      <c r="Z476" s="15"/>
      <c r="AA476" s="15"/>
    </row>
    <row r="477" spans="1:27" ht="16.5" hidden="1">
      <c r="A477" s="3">
        <f t="shared" si="0"/>
        <v>474</v>
      </c>
      <c r="B477" s="3" t="str">
        <f>VLOOKUP(D477,DSKH!$A:$B,2,0)</f>
        <v>A-324</v>
      </c>
      <c r="C477" s="24" t="str">
        <f t="shared" si="32"/>
        <v>THÚY</v>
      </c>
      <c r="D477" s="24" t="s">
        <v>56</v>
      </c>
      <c r="E477" s="24" t="str">
        <f t="shared" si="31"/>
        <v>X</v>
      </c>
      <c r="F477" s="65">
        <v>308219599460</v>
      </c>
      <c r="G477" s="48" t="s">
        <v>44</v>
      </c>
      <c r="H477" s="39">
        <v>46083</v>
      </c>
      <c r="I477" s="24" t="s">
        <v>28</v>
      </c>
      <c r="J477" s="66" t="s">
        <v>29</v>
      </c>
      <c r="K477" s="24" t="s">
        <v>59</v>
      </c>
      <c r="L477" s="24"/>
      <c r="M477" s="67">
        <v>6603061786</v>
      </c>
      <c r="N477" s="3"/>
      <c r="O477" s="3"/>
      <c r="P477" s="24"/>
      <c r="Q477" s="68"/>
      <c r="R477" s="3">
        <v>1</v>
      </c>
      <c r="S477" s="3"/>
      <c r="T477" s="24"/>
      <c r="U477" s="24"/>
      <c r="V477" s="3"/>
      <c r="W477" s="8"/>
      <c r="X477" s="48" t="s">
        <v>119</v>
      </c>
      <c r="Y477" s="63"/>
      <c r="Z477" s="15"/>
      <c r="AA477" s="15"/>
    </row>
    <row r="478" spans="1:27" ht="16.5" hidden="1">
      <c r="A478" s="3">
        <f t="shared" si="0"/>
        <v>475</v>
      </c>
      <c r="B478" s="3" t="str">
        <f>VLOOKUP(D478,DSKH!$A:$B,2,0)</f>
        <v>A-324</v>
      </c>
      <c r="C478" s="24" t="str">
        <f t="shared" si="32"/>
        <v>THÚY</v>
      </c>
      <c r="D478" s="24" t="s">
        <v>56</v>
      </c>
      <c r="E478" s="24" t="str">
        <f t="shared" si="31"/>
        <v>X</v>
      </c>
      <c r="F478" s="65">
        <v>308219721740</v>
      </c>
      <c r="G478" s="48" t="s">
        <v>44</v>
      </c>
      <c r="H478" s="39">
        <v>46083</v>
      </c>
      <c r="I478" s="24" t="s">
        <v>28</v>
      </c>
      <c r="J478" s="66" t="s">
        <v>29</v>
      </c>
      <c r="K478" s="24" t="s">
        <v>59</v>
      </c>
      <c r="L478" s="24"/>
      <c r="M478" s="67">
        <v>6603061800</v>
      </c>
      <c r="N478" s="3"/>
      <c r="O478" s="3"/>
      <c r="P478" s="24"/>
      <c r="Q478" s="68"/>
      <c r="R478" s="3">
        <v>1</v>
      </c>
      <c r="S478" s="3"/>
      <c r="T478" s="24"/>
      <c r="U478" s="24"/>
      <c r="V478" s="3"/>
      <c r="W478" s="8"/>
      <c r="X478" s="48" t="s">
        <v>119</v>
      </c>
      <c r="Y478" s="63"/>
      <c r="Z478" s="15"/>
      <c r="AA478" s="15"/>
    </row>
    <row r="479" spans="1:27" ht="16.5" hidden="1">
      <c r="A479" s="3">
        <f t="shared" si="0"/>
        <v>476</v>
      </c>
      <c r="B479" s="3" t="str">
        <f>VLOOKUP(D479,DSKH!$A:$B,2,0)</f>
        <v>A-324</v>
      </c>
      <c r="C479" s="24" t="str">
        <f t="shared" si="32"/>
        <v>THÚY</v>
      </c>
      <c r="D479" s="24" t="s">
        <v>56</v>
      </c>
      <c r="E479" s="24" t="str">
        <f t="shared" si="31"/>
        <v>X</v>
      </c>
      <c r="F479" s="65">
        <v>308221735900</v>
      </c>
      <c r="G479" s="48" t="s">
        <v>44</v>
      </c>
      <c r="H479" s="39">
        <v>46083</v>
      </c>
      <c r="I479" s="24" t="s">
        <v>28</v>
      </c>
      <c r="J479" s="66" t="s">
        <v>29</v>
      </c>
      <c r="K479" s="24" t="s">
        <v>59</v>
      </c>
      <c r="L479" s="24"/>
      <c r="M479" s="67" t="s">
        <v>1389</v>
      </c>
      <c r="N479" s="3"/>
      <c r="O479" s="3"/>
      <c r="P479" s="3"/>
      <c r="Q479" s="249">
        <v>1</v>
      </c>
      <c r="R479" s="3"/>
      <c r="S479" s="3"/>
      <c r="T479" s="24"/>
      <c r="U479" s="229" t="s">
        <v>1390</v>
      </c>
      <c r="V479" s="229">
        <v>265688645700</v>
      </c>
      <c r="W479" s="231">
        <v>500000</v>
      </c>
      <c r="X479" s="249" t="s">
        <v>115</v>
      </c>
      <c r="Y479" s="253" t="s">
        <v>325</v>
      </c>
      <c r="Z479" s="51"/>
      <c r="AA479" s="51"/>
    </row>
    <row r="480" spans="1:27" ht="16.5" hidden="1">
      <c r="A480" s="3">
        <f t="shared" si="0"/>
        <v>477</v>
      </c>
      <c r="B480" s="3" t="str">
        <f>VLOOKUP(D480,DSKH!$A:$B,2,0)</f>
        <v>A-324</v>
      </c>
      <c r="C480" s="24" t="str">
        <f t="shared" si="32"/>
        <v>THÚY</v>
      </c>
      <c r="D480" s="24" t="s">
        <v>56</v>
      </c>
      <c r="E480" s="24" t="str">
        <f t="shared" si="31"/>
        <v>X</v>
      </c>
      <c r="F480" s="65">
        <v>308221763310</v>
      </c>
      <c r="G480" s="48" t="s">
        <v>44</v>
      </c>
      <c r="H480" s="39">
        <v>46083</v>
      </c>
      <c r="I480" s="24" t="s">
        <v>28</v>
      </c>
      <c r="J480" s="66" t="s">
        <v>29</v>
      </c>
      <c r="K480" s="24" t="s">
        <v>59</v>
      </c>
      <c r="L480" s="24"/>
      <c r="M480" s="67" t="s">
        <v>1389</v>
      </c>
      <c r="N480" s="24"/>
      <c r="O480" s="3"/>
      <c r="P480" s="3"/>
      <c r="Q480" s="250"/>
      <c r="R480" s="24"/>
      <c r="S480" s="3"/>
      <c r="T480" s="24"/>
      <c r="U480" s="223"/>
      <c r="V480" s="223"/>
      <c r="W480" s="223"/>
      <c r="X480" s="250"/>
      <c r="Y480" s="254"/>
      <c r="Z480" s="51"/>
      <c r="AA480" s="51"/>
    </row>
    <row r="481" spans="1:27" ht="16.5" hidden="1">
      <c r="A481" s="3">
        <f t="shared" si="0"/>
        <v>478</v>
      </c>
      <c r="B481" s="3" t="str">
        <f>VLOOKUP(D481,DSKH!$A:$B,2,0)</f>
        <v>A-324</v>
      </c>
      <c r="C481" s="24" t="str">
        <f t="shared" si="32"/>
        <v>THÚY</v>
      </c>
      <c r="D481" s="24" t="s">
        <v>56</v>
      </c>
      <c r="E481" s="24" t="str">
        <f t="shared" si="31"/>
        <v>X</v>
      </c>
      <c r="F481" s="65">
        <v>308222769430</v>
      </c>
      <c r="G481" s="48" t="s">
        <v>44</v>
      </c>
      <c r="H481" s="39">
        <v>46083</v>
      </c>
      <c r="I481" s="24" t="s">
        <v>28</v>
      </c>
      <c r="J481" s="66" t="s">
        <v>29</v>
      </c>
      <c r="K481" s="24" t="s">
        <v>59</v>
      </c>
      <c r="L481" s="24"/>
      <c r="M481" s="255" t="s">
        <v>1391</v>
      </c>
      <c r="N481" s="24"/>
      <c r="O481" s="3"/>
      <c r="P481" s="3"/>
      <c r="Q481" s="249">
        <v>1</v>
      </c>
      <c r="R481" s="24"/>
      <c r="S481" s="3"/>
      <c r="T481" s="24"/>
      <c r="U481" s="229" t="s">
        <v>1392</v>
      </c>
      <c r="V481" s="229">
        <v>265693073431</v>
      </c>
      <c r="W481" s="231">
        <v>500000</v>
      </c>
      <c r="X481" s="249" t="s">
        <v>115</v>
      </c>
      <c r="Y481" s="253" t="s">
        <v>325</v>
      </c>
      <c r="Z481" s="15"/>
      <c r="AA481" s="15"/>
    </row>
    <row r="482" spans="1:27" ht="16.5" hidden="1">
      <c r="A482" s="3">
        <f t="shared" si="0"/>
        <v>479</v>
      </c>
      <c r="B482" s="3" t="str">
        <f>VLOOKUP(D482,DSKH!$A:$B,2,0)</f>
        <v>A-324</v>
      </c>
      <c r="C482" s="24" t="str">
        <f t="shared" si="32"/>
        <v>THÚY</v>
      </c>
      <c r="D482" s="24" t="s">
        <v>56</v>
      </c>
      <c r="E482" s="24" t="str">
        <f t="shared" si="31"/>
        <v>X</v>
      </c>
      <c r="F482" s="65">
        <v>308222782510</v>
      </c>
      <c r="G482" s="48" t="s">
        <v>44</v>
      </c>
      <c r="H482" s="39">
        <v>46083</v>
      </c>
      <c r="I482" s="24" t="s">
        <v>28</v>
      </c>
      <c r="J482" s="66" t="s">
        <v>29</v>
      </c>
      <c r="K482" s="24" t="s">
        <v>59</v>
      </c>
      <c r="L482" s="24"/>
      <c r="M482" s="250"/>
      <c r="N482" s="24"/>
      <c r="O482" s="3"/>
      <c r="P482" s="3"/>
      <c r="Q482" s="250"/>
      <c r="R482" s="3"/>
      <c r="S482" s="3"/>
      <c r="T482" s="24"/>
      <c r="U482" s="223"/>
      <c r="V482" s="223"/>
      <c r="W482" s="223"/>
      <c r="X482" s="250"/>
      <c r="Y482" s="254"/>
      <c r="Z482" s="15"/>
      <c r="AA482" s="15"/>
    </row>
    <row r="483" spans="1:27" ht="33" hidden="1">
      <c r="A483" s="3">
        <f t="shared" si="0"/>
        <v>480</v>
      </c>
      <c r="B483" s="3" t="str">
        <f>VLOOKUP(D483,DSKH!$A:$B,2,0)</f>
        <v>A-324</v>
      </c>
      <c r="C483" s="24" t="str">
        <f t="shared" si="32"/>
        <v>THÚY</v>
      </c>
      <c r="D483" s="24" t="s">
        <v>56</v>
      </c>
      <c r="E483" s="24" t="str">
        <f t="shared" si="31"/>
        <v>X</v>
      </c>
      <c r="F483" s="65">
        <v>308223381560</v>
      </c>
      <c r="G483" s="48" t="s">
        <v>44</v>
      </c>
      <c r="H483" s="39">
        <v>46114</v>
      </c>
      <c r="I483" s="24" t="s">
        <v>28</v>
      </c>
      <c r="J483" s="66" t="s">
        <v>29</v>
      </c>
      <c r="K483" s="24" t="s">
        <v>59</v>
      </c>
      <c r="L483" s="3"/>
      <c r="M483" s="69" t="s">
        <v>1393</v>
      </c>
      <c r="N483" s="3"/>
      <c r="O483" s="3"/>
      <c r="P483" s="3"/>
      <c r="Q483" s="68"/>
      <c r="R483" s="3">
        <v>1</v>
      </c>
      <c r="S483" s="3"/>
      <c r="T483" s="3"/>
      <c r="U483" s="3"/>
      <c r="V483" s="3"/>
      <c r="W483" s="8"/>
      <c r="X483" s="68" t="s">
        <v>116</v>
      </c>
      <c r="Y483" s="63"/>
      <c r="Z483" s="15"/>
      <c r="AA483" s="15"/>
    </row>
    <row r="484" spans="1:27" ht="16.5" hidden="1">
      <c r="A484" s="3">
        <f t="shared" si="0"/>
        <v>481</v>
      </c>
      <c r="B484" s="3" t="str">
        <f>VLOOKUP(D484,DSKH!$A:$B,2,0)</f>
        <v>A-324</v>
      </c>
      <c r="C484" s="24" t="str">
        <f t="shared" si="32"/>
        <v>THÚY</v>
      </c>
      <c r="D484" s="24" t="s">
        <v>56</v>
      </c>
      <c r="E484" s="24" t="str">
        <f t="shared" si="31"/>
        <v>X</v>
      </c>
      <c r="F484" s="65">
        <v>308225838560</v>
      </c>
      <c r="G484" s="48" t="s">
        <v>44</v>
      </c>
      <c r="H484" s="39">
        <v>46114</v>
      </c>
      <c r="I484" s="24" t="s">
        <v>28</v>
      </c>
      <c r="J484" s="66" t="s">
        <v>29</v>
      </c>
      <c r="K484" s="24" t="s">
        <v>59</v>
      </c>
      <c r="L484" s="3"/>
      <c r="M484" s="255" t="s">
        <v>1394</v>
      </c>
      <c r="N484" s="3"/>
      <c r="O484" s="3"/>
      <c r="P484" s="3"/>
      <c r="Q484" s="249">
        <v>1</v>
      </c>
      <c r="R484" s="3"/>
      <c r="S484" s="3"/>
      <c r="T484" s="3"/>
      <c r="U484" s="229" t="s">
        <v>510</v>
      </c>
      <c r="V484" s="229">
        <v>265698112575</v>
      </c>
      <c r="W484" s="231">
        <v>500000</v>
      </c>
      <c r="X484" s="249" t="s">
        <v>115</v>
      </c>
      <c r="Y484" s="253" t="s">
        <v>1386</v>
      </c>
      <c r="Z484" s="15"/>
      <c r="AA484" s="15"/>
    </row>
    <row r="485" spans="1:27" ht="16.5" hidden="1">
      <c r="A485" s="3">
        <f t="shared" si="0"/>
        <v>482</v>
      </c>
      <c r="B485" s="3" t="str">
        <f>VLOOKUP(D485,DSKH!$A:$B,2,0)</f>
        <v>A-324</v>
      </c>
      <c r="C485" s="24" t="str">
        <f t="shared" si="32"/>
        <v>THÚY</v>
      </c>
      <c r="D485" s="24" t="s">
        <v>56</v>
      </c>
      <c r="E485" s="24" t="str">
        <f t="shared" si="31"/>
        <v>X</v>
      </c>
      <c r="F485" s="65">
        <v>308225854440</v>
      </c>
      <c r="G485" s="48" t="s">
        <v>44</v>
      </c>
      <c r="H485" s="39">
        <v>46114</v>
      </c>
      <c r="I485" s="24" t="s">
        <v>28</v>
      </c>
      <c r="J485" s="66" t="s">
        <v>29</v>
      </c>
      <c r="K485" s="24" t="s">
        <v>59</v>
      </c>
      <c r="L485" s="3"/>
      <c r="M485" s="250"/>
      <c r="N485" s="3"/>
      <c r="O485" s="3"/>
      <c r="P485" s="3"/>
      <c r="Q485" s="250"/>
      <c r="R485" s="3"/>
      <c r="S485" s="3"/>
      <c r="T485" s="3"/>
      <c r="U485" s="230"/>
      <c r="V485" s="230"/>
      <c r="W485" s="230"/>
      <c r="X485" s="250"/>
      <c r="Y485" s="256"/>
      <c r="Z485" s="15"/>
      <c r="AA485" s="15"/>
    </row>
    <row r="486" spans="1:27" ht="16.5" hidden="1">
      <c r="A486" s="3">
        <f t="shared" si="0"/>
        <v>483</v>
      </c>
      <c r="B486" s="3" t="str">
        <f>VLOOKUP(D486,DSKH!$A:$B,2,0)</f>
        <v>A-324</v>
      </c>
      <c r="C486" s="24" t="str">
        <f t="shared" si="32"/>
        <v>THÚY</v>
      </c>
      <c r="D486" s="24" t="s">
        <v>56</v>
      </c>
      <c r="E486" s="24" t="str">
        <f t="shared" si="31"/>
        <v>X</v>
      </c>
      <c r="F486" s="65">
        <v>308225861110</v>
      </c>
      <c r="G486" s="48" t="s">
        <v>44</v>
      </c>
      <c r="H486" s="39">
        <v>46114</v>
      </c>
      <c r="I486" s="24" t="s">
        <v>28</v>
      </c>
      <c r="J486" s="66" t="s">
        <v>29</v>
      </c>
      <c r="K486" s="24" t="s">
        <v>59</v>
      </c>
      <c r="L486" s="3"/>
      <c r="M486" s="250"/>
      <c r="N486" s="3"/>
      <c r="O486" s="3"/>
      <c r="P486" s="3"/>
      <c r="Q486" s="250"/>
      <c r="R486" s="3"/>
      <c r="S486" s="3"/>
      <c r="T486" s="3"/>
      <c r="U486" s="230"/>
      <c r="V486" s="230"/>
      <c r="W486" s="230"/>
      <c r="X486" s="250"/>
      <c r="Y486" s="256"/>
      <c r="Z486" s="15"/>
      <c r="AA486" s="15"/>
    </row>
    <row r="487" spans="1:27" ht="16.5" hidden="1">
      <c r="A487" s="3">
        <f t="shared" si="0"/>
        <v>484</v>
      </c>
      <c r="B487" s="3" t="str">
        <f>VLOOKUP(D487,DSKH!$A:$B,2,0)</f>
        <v>A-324</v>
      </c>
      <c r="C487" s="24" t="str">
        <f t="shared" si="32"/>
        <v>THÚY</v>
      </c>
      <c r="D487" s="24" t="s">
        <v>56</v>
      </c>
      <c r="E487" s="24" t="str">
        <f t="shared" si="31"/>
        <v>X</v>
      </c>
      <c r="F487" s="65">
        <v>308225873340</v>
      </c>
      <c r="G487" s="48" t="s">
        <v>44</v>
      </c>
      <c r="H487" s="39">
        <v>46114</v>
      </c>
      <c r="I487" s="24" t="s">
        <v>28</v>
      </c>
      <c r="J487" s="66" t="s">
        <v>29</v>
      </c>
      <c r="K487" s="24" t="s">
        <v>59</v>
      </c>
      <c r="L487" s="3"/>
      <c r="M487" s="250"/>
      <c r="N487" s="3"/>
      <c r="O487" s="3"/>
      <c r="P487" s="3"/>
      <c r="Q487" s="250"/>
      <c r="R487" s="3"/>
      <c r="S487" s="3"/>
      <c r="T487" s="3"/>
      <c r="U487" s="230"/>
      <c r="V487" s="230"/>
      <c r="W487" s="230"/>
      <c r="X487" s="250"/>
      <c r="Y487" s="256"/>
      <c r="Z487" s="15"/>
      <c r="AA487" s="15"/>
    </row>
    <row r="488" spans="1:27" ht="16.5" hidden="1">
      <c r="A488" s="3">
        <f t="shared" si="0"/>
        <v>485</v>
      </c>
      <c r="B488" s="3" t="str">
        <f>VLOOKUP(D488,DSKH!$A:$B,2,0)</f>
        <v>A-324</v>
      </c>
      <c r="C488" s="24" t="str">
        <f t="shared" si="32"/>
        <v>THÚY</v>
      </c>
      <c r="D488" s="24" t="s">
        <v>56</v>
      </c>
      <c r="E488" s="24" t="str">
        <f t="shared" si="31"/>
        <v>X</v>
      </c>
      <c r="F488" s="65">
        <v>308225879200</v>
      </c>
      <c r="G488" s="48" t="s">
        <v>44</v>
      </c>
      <c r="H488" s="39">
        <v>46114</v>
      </c>
      <c r="I488" s="24" t="s">
        <v>28</v>
      </c>
      <c r="J488" s="66" t="s">
        <v>29</v>
      </c>
      <c r="K488" s="24" t="s">
        <v>59</v>
      </c>
      <c r="L488" s="3"/>
      <c r="M488" s="250"/>
      <c r="N488" s="3"/>
      <c r="O488" s="3"/>
      <c r="P488" s="3"/>
      <c r="Q488" s="250"/>
      <c r="R488" s="3"/>
      <c r="S488" s="3"/>
      <c r="T488" s="3"/>
      <c r="U488" s="230"/>
      <c r="V488" s="230"/>
      <c r="W488" s="230"/>
      <c r="X488" s="250"/>
      <c r="Y488" s="256"/>
      <c r="Z488" s="15"/>
      <c r="AA488" s="15"/>
    </row>
    <row r="489" spans="1:27" ht="16.5" hidden="1">
      <c r="A489" s="3">
        <f t="shared" si="0"/>
        <v>486</v>
      </c>
      <c r="B489" s="3" t="str">
        <f>VLOOKUP(D489,DSKH!$A:$B,2,0)</f>
        <v>A-324</v>
      </c>
      <c r="C489" s="24" t="str">
        <f t="shared" si="32"/>
        <v>THÚY</v>
      </c>
      <c r="D489" s="24" t="s">
        <v>56</v>
      </c>
      <c r="E489" s="24" t="str">
        <f t="shared" si="31"/>
        <v>X</v>
      </c>
      <c r="F489" s="65">
        <v>308225887010</v>
      </c>
      <c r="G489" s="48" t="s">
        <v>44</v>
      </c>
      <c r="H489" s="39">
        <v>46114</v>
      </c>
      <c r="I489" s="24" t="s">
        <v>28</v>
      </c>
      <c r="J489" s="66" t="s">
        <v>29</v>
      </c>
      <c r="K489" s="24" t="s">
        <v>59</v>
      </c>
      <c r="L489" s="3"/>
      <c r="M489" s="250"/>
      <c r="N489" s="3"/>
      <c r="O489" s="3"/>
      <c r="P489" s="3"/>
      <c r="Q489" s="250"/>
      <c r="R489" s="3"/>
      <c r="S489" s="3"/>
      <c r="T489" s="3"/>
      <c r="U489" s="230"/>
      <c r="V489" s="230"/>
      <c r="W489" s="230"/>
      <c r="X489" s="250"/>
      <c r="Y489" s="256"/>
      <c r="Z489" s="15"/>
      <c r="AA489" s="15"/>
    </row>
    <row r="490" spans="1:27" ht="16.5" hidden="1">
      <c r="A490" s="3">
        <f t="shared" si="0"/>
        <v>487</v>
      </c>
      <c r="B490" s="3" t="str">
        <f>VLOOKUP(D490,DSKH!$A:$B,2,0)</f>
        <v>A-324</v>
      </c>
      <c r="C490" s="24" t="str">
        <f t="shared" si="32"/>
        <v>THÚY</v>
      </c>
      <c r="D490" s="24" t="s">
        <v>56</v>
      </c>
      <c r="E490" s="24" t="str">
        <f t="shared" si="31"/>
        <v>X</v>
      </c>
      <c r="F490" s="65">
        <v>308225890950</v>
      </c>
      <c r="G490" s="48" t="s">
        <v>44</v>
      </c>
      <c r="H490" s="39">
        <v>46114</v>
      </c>
      <c r="I490" s="24" t="s">
        <v>28</v>
      </c>
      <c r="J490" s="66" t="s">
        <v>29</v>
      </c>
      <c r="K490" s="24" t="s">
        <v>59</v>
      </c>
      <c r="L490" s="3"/>
      <c r="M490" s="250"/>
      <c r="N490" s="3"/>
      <c r="O490" s="3"/>
      <c r="P490" s="3"/>
      <c r="Q490" s="250"/>
      <c r="R490" s="3"/>
      <c r="S490" s="3"/>
      <c r="T490" s="3"/>
      <c r="U490" s="223"/>
      <c r="V490" s="223"/>
      <c r="W490" s="223"/>
      <c r="X490" s="250"/>
      <c r="Y490" s="254"/>
      <c r="Z490" s="15"/>
      <c r="AA490" s="15"/>
    </row>
    <row r="491" spans="1:27" ht="16.5" hidden="1">
      <c r="A491" s="3">
        <f t="shared" si="0"/>
        <v>488</v>
      </c>
      <c r="B491" s="3" t="str">
        <f>VLOOKUP(D491,DSKH!$A:$B,2,0)</f>
        <v>A-324</v>
      </c>
      <c r="C491" s="24" t="str">
        <f t="shared" si="32"/>
        <v>THÚY</v>
      </c>
      <c r="D491" s="24" t="s">
        <v>56</v>
      </c>
      <c r="E491" s="24" t="str">
        <f t="shared" si="31"/>
        <v>X</v>
      </c>
      <c r="F491" s="65">
        <v>308227161560</v>
      </c>
      <c r="G491" s="48" t="s">
        <v>44</v>
      </c>
      <c r="H491" s="39">
        <v>46114</v>
      </c>
      <c r="I491" s="24" t="s">
        <v>28</v>
      </c>
      <c r="J491" s="66" t="s">
        <v>29</v>
      </c>
      <c r="K491" s="24" t="s">
        <v>59</v>
      </c>
      <c r="L491" s="3"/>
      <c r="M491" s="255" t="s">
        <v>1395</v>
      </c>
      <c r="N491" s="3"/>
      <c r="O491" s="3"/>
      <c r="P491" s="3"/>
      <c r="Q491" s="249">
        <v>1</v>
      </c>
      <c r="R491" s="3"/>
      <c r="S491" s="3"/>
      <c r="T491" s="3"/>
      <c r="U491" s="229" t="s">
        <v>1396</v>
      </c>
      <c r="V491" s="229">
        <v>265703450407</v>
      </c>
      <c r="W491" s="231">
        <v>500000</v>
      </c>
      <c r="X491" s="249" t="s">
        <v>115</v>
      </c>
      <c r="Y491" s="253" t="s">
        <v>1386</v>
      </c>
      <c r="Z491" s="15"/>
      <c r="AA491" s="15"/>
    </row>
    <row r="492" spans="1:27" ht="16.5" hidden="1">
      <c r="A492" s="3">
        <f t="shared" si="0"/>
        <v>489</v>
      </c>
      <c r="B492" s="3" t="str">
        <f>VLOOKUP(D492,DSKH!$A:$B,2,0)</f>
        <v>A-324</v>
      </c>
      <c r="C492" s="24" t="str">
        <f t="shared" si="32"/>
        <v>THÚY</v>
      </c>
      <c r="D492" s="24" t="s">
        <v>56</v>
      </c>
      <c r="E492" s="24" t="str">
        <f t="shared" si="31"/>
        <v>X</v>
      </c>
      <c r="F492" s="65">
        <v>308227163550</v>
      </c>
      <c r="G492" s="48" t="s">
        <v>44</v>
      </c>
      <c r="H492" s="39">
        <v>46114</v>
      </c>
      <c r="I492" s="24" t="s">
        <v>28</v>
      </c>
      <c r="J492" s="66" t="s">
        <v>29</v>
      </c>
      <c r="K492" s="24" t="s">
        <v>59</v>
      </c>
      <c r="L492" s="3"/>
      <c r="M492" s="250"/>
      <c r="N492" s="3"/>
      <c r="O492" s="3"/>
      <c r="P492" s="3"/>
      <c r="Q492" s="250"/>
      <c r="R492" s="3"/>
      <c r="S492" s="3"/>
      <c r="T492" s="3"/>
      <c r="U492" s="230"/>
      <c r="V492" s="230"/>
      <c r="W492" s="230"/>
      <c r="X492" s="250"/>
      <c r="Y492" s="256"/>
      <c r="Z492" s="15"/>
      <c r="AA492" s="15"/>
    </row>
    <row r="493" spans="1:27" ht="16.5" hidden="1">
      <c r="A493" s="3">
        <f t="shared" si="0"/>
        <v>490</v>
      </c>
      <c r="B493" s="3" t="str">
        <f>VLOOKUP(D493,DSKH!$A:$B,2,0)</f>
        <v>A-324</v>
      </c>
      <c r="C493" s="24" t="str">
        <f t="shared" si="32"/>
        <v>THÚY</v>
      </c>
      <c r="D493" s="24" t="s">
        <v>56</v>
      </c>
      <c r="E493" s="24" t="str">
        <f t="shared" si="31"/>
        <v>X</v>
      </c>
      <c r="F493" s="65">
        <v>308227167310</v>
      </c>
      <c r="G493" s="48" t="s">
        <v>44</v>
      </c>
      <c r="H493" s="39">
        <v>46114</v>
      </c>
      <c r="I493" s="24" t="s">
        <v>28</v>
      </c>
      <c r="J493" s="66" t="s">
        <v>29</v>
      </c>
      <c r="K493" s="24" t="s">
        <v>59</v>
      </c>
      <c r="L493" s="3"/>
      <c r="M493" s="250"/>
      <c r="N493" s="3"/>
      <c r="O493" s="3"/>
      <c r="P493" s="3"/>
      <c r="Q493" s="250"/>
      <c r="R493" s="3"/>
      <c r="S493" s="3"/>
      <c r="T493" s="3"/>
      <c r="U493" s="230"/>
      <c r="V493" s="230"/>
      <c r="W493" s="230"/>
      <c r="X493" s="250"/>
      <c r="Y493" s="256"/>
      <c r="Z493" s="15"/>
      <c r="AA493" s="15"/>
    </row>
    <row r="494" spans="1:27" ht="16.5" hidden="1">
      <c r="A494" s="3">
        <f t="shared" si="0"/>
        <v>491</v>
      </c>
      <c r="B494" s="3" t="str">
        <f>VLOOKUP(D494,DSKH!$A:$B,2,0)</f>
        <v>A-324</v>
      </c>
      <c r="C494" s="24" t="str">
        <f t="shared" si="32"/>
        <v>THÚY</v>
      </c>
      <c r="D494" s="24" t="s">
        <v>56</v>
      </c>
      <c r="E494" s="24" t="str">
        <f t="shared" si="31"/>
        <v>X</v>
      </c>
      <c r="F494" s="65">
        <v>308227169740</v>
      </c>
      <c r="G494" s="48" t="s">
        <v>44</v>
      </c>
      <c r="H494" s="39">
        <v>46114</v>
      </c>
      <c r="I494" s="24" t="s">
        <v>28</v>
      </c>
      <c r="J494" s="66" t="s">
        <v>29</v>
      </c>
      <c r="K494" s="24" t="s">
        <v>59</v>
      </c>
      <c r="L494" s="3"/>
      <c r="M494" s="250"/>
      <c r="N494" s="3"/>
      <c r="O494" s="3"/>
      <c r="P494" s="3"/>
      <c r="Q494" s="250"/>
      <c r="R494" s="3"/>
      <c r="S494" s="3"/>
      <c r="T494" s="3"/>
      <c r="U494" s="230"/>
      <c r="V494" s="230"/>
      <c r="W494" s="230"/>
      <c r="X494" s="250"/>
      <c r="Y494" s="256"/>
      <c r="Z494" s="15"/>
      <c r="AA494" s="15"/>
    </row>
    <row r="495" spans="1:27" ht="16.5" hidden="1">
      <c r="A495" s="3">
        <f t="shared" si="0"/>
        <v>492</v>
      </c>
      <c r="B495" s="3" t="str">
        <f>VLOOKUP(D495,DSKH!$A:$B,2,0)</f>
        <v>A-324</v>
      </c>
      <c r="C495" s="24" t="str">
        <f t="shared" si="32"/>
        <v>THÚY</v>
      </c>
      <c r="D495" s="24" t="s">
        <v>56</v>
      </c>
      <c r="E495" s="24" t="str">
        <f t="shared" si="31"/>
        <v>X</v>
      </c>
      <c r="F495" s="65">
        <v>308227177110</v>
      </c>
      <c r="G495" s="48" t="s">
        <v>44</v>
      </c>
      <c r="H495" s="39">
        <v>46114</v>
      </c>
      <c r="I495" s="24" t="s">
        <v>28</v>
      </c>
      <c r="J495" s="66" t="s">
        <v>29</v>
      </c>
      <c r="K495" s="24" t="s">
        <v>59</v>
      </c>
      <c r="L495" s="3"/>
      <c r="M495" s="250"/>
      <c r="N495" s="3"/>
      <c r="O495" s="3"/>
      <c r="P495" s="3"/>
      <c r="Q495" s="250"/>
      <c r="R495" s="3"/>
      <c r="S495" s="3"/>
      <c r="T495" s="3"/>
      <c r="U495" s="230"/>
      <c r="V495" s="230"/>
      <c r="W495" s="230"/>
      <c r="X495" s="250"/>
      <c r="Y495" s="256"/>
      <c r="Z495" s="15"/>
      <c r="AA495" s="15"/>
    </row>
    <row r="496" spans="1:27" ht="16.5" hidden="1">
      <c r="A496" s="3">
        <f t="shared" si="0"/>
        <v>493</v>
      </c>
      <c r="B496" s="3" t="str">
        <f>VLOOKUP(D496,DSKH!$A:$B,2,0)</f>
        <v>A-324</v>
      </c>
      <c r="C496" s="24" t="str">
        <f t="shared" si="32"/>
        <v>THÚY</v>
      </c>
      <c r="D496" s="24" t="s">
        <v>56</v>
      </c>
      <c r="E496" s="24" t="str">
        <f t="shared" si="31"/>
        <v>X</v>
      </c>
      <c r="F496" s="65">
        <v>308227180020</v>
      </c>
      <c r="G496" s="48" t="s">
        <v>44</v>
      </c>
      <c r="H496" s="39">
        <v>46114</v>
      </c>
      <c r="I496" s="24" t="s">
        <v>28</v>
      </c>
      <c r="J496" s="66" t="s">
        <v>29</v>
      </c>
      <c r="K496" s="24" t="s">
        <v>59</v>
      </c>
      <c r="L496" s="3"/>
      <c r="M496" s="250"/>
      <c r="N496" s="3"/>
      <c r="O496" s="3"/>
      <c r="P496" s="3"/>
      <c r="Q496" s="250"/>
      <c r="R496" s="3"/>
      <c r="S496" s="3"/>
      <c r="T496" s="3"/>
      <c r="U496" s="223"/>
      <c r="V496" s="223"/>
      <c r="W496" s="223"/>
      <c r="X496" s="250"/>
      <c r="Y496" s="254"/>
      <c r="Z496" s="15"/>
      <c r="AA496" s="15"/>
    </row>
    <row r="497" spans="1:27" ht="16.5" hidden="1">
      <c r="A497" s="3">
        <f t="shared" si="0"/>
        <v>494</v>
      </c>
      <c r="B497" s="3" t="str">
        <f>VLOOKUP(D497,DSKH!$A:$B,2,0)</f>
        <v>A-324</v>
      </c>
      <c r="C497" s="24" t="str">
        <f t="shared" si="32"/>
        <v>THÚY</v>
      </c>
      <c r="D497" s="24" t="s">
        <v>56</v>
      </c>
      <c r="E497" s="24" t="str">
        <f t="shared" si="31"/>
        <v>X</v>
      </c>
      <c r="F497" s="65">
        <v>308227312210</v>
      </c>
      <c r="G497" s="48" t="s">
        <v>44</v>
      </c>
      <c r="H497" s="39">
        <v>46114</v>
      </c>
      <c r="I497" s="24" t="s">
        <v>28</v>
      </c>
      <c r="J497" s="66" t="s">
        <v>29</v>
      </c>
      <c r="K497" s="24" t="s">
        <v>59</v>
      </c>
      <c r="L497" s="3"/>
      <c r="M497" s="255" t="s">
        <v>1397</v>
      </c>
      <c r="N497" s="3"/>
      <c r="O497" s="3"/>
      <c r="P497" s="3"/>
      <c r="Q497" s="249">
        <v>1</v>
      </c>
      <c r="R497" s="3"/>
      <c r="S497" s="3"/>
      <c r="T497" s="3"/>
      <c r="U497" s="229" t="s">
        <v>1398</v>
      </c>
      <c r="V497" s="229">
        <v>265708274032</v>
      </c>
      <c r="W497" s="231">
        <v>500000</v>
      </c>
      <c r="X497" s="249" t="s">
        <v>115</v>
      </c>
      <c r="Y497" s="253" t="s">
        <v>1386</v>
      </c>
      <c r="Z497" s="15"/>
      <c r="AA497" s="15"/>
    </row>
    <row r="498" spans="1:27" ht="16.5" hidden="1">
      <c r="A498" s="3">
        <f t="shared" si="0"/>
        <v>495</v>
      </c>
      <c r="B498" s="3" t="str">
        <f>VLOOKUP(D498,DSKH!$A:$B,2,0)</f>
        <v>A-324</v>
      </c>
      <c r="C498" s="24" t="str">
        <f t="shared" si="32"/>
        <v>THÚY</v>
      </c>
      <c r="D498" s="24" t="s">
        <v>56</v>
      </c>
      <c r="E498" s="24" t="str">
        <f t="shared" si="31"/>
        <v>X</v>
      </c>
      <c r="F498" s="65">
        <v>308227315600</v>
      </c>
      <c r="G498" s="48" t="s">
        <v>44</v>
      </c>
      <c r="H498" s="39">
        <v>46114</v>
      </c>
      <c r="I498" s="24" t="s">
        <v>28</v>
      </c>
      <c r="J498" s="66" t="s">
        <v>29</v>
      </c>
      <c r="K498" s="24" t="s">
        <v>59</v>
      </c>
      <c r="L498" s="24"/>
      <c r="M498" s="250"/>
      <c r="N498" s="3"/>
      <c r="O498" s="3"/>
      <c r="P498" s="3"/>
      <c r="Q498" s="250"/>
      <c r="R498" s="24"/>
      <c r="S498" s="3"/>
      <c r="T498" s="24"/>
      <c r="U498" s="223"/>
      <c r="V498" s="223"/>
      <c r="W498" s="223"/>
      <c r="X498" s="250"/>
      <c r="Y498" s="254"/>
      <c r="Z498" s="15"/>
      <c r="AA498" s="15"/>
    </row>
    <row r="499" spans="1:27" ht="16.5" hidden="1">
      <c r="A499" s="3">
        <f t="shared" si="0"/>
        <v>496</v>
      </c>
      <c r="B499" s="3" t="str">
        <f>VLOOKUP(D499,DSKH!$A:$B,2,0)</f>
        <v>A-324</v>
      </c>
      <c r="C499" s="24" t="str">
        <f t="shared" si="32"/>
        <v>THÚY</v>
      </c>
      <c r="D499" s="24" t="s">
        <v>56</v>
      </c>
      <c r="E499" s="24" t="str">
        <f t="shared" si="31"/>
        <v>X</v>
      </c>
      <c r="F499" s="65">
        <v>308228287420</v>
      </c>
      <c r="G499" s="48" t="s">
        <v>44</v>
      </c>
      <c r="H499" s="39">
        <v>46144</v>
      </c>
      <c r="I499" s="24" t="s">
        <v>28</v>
      </c>
      <c r="J499" s="66" t="s">
        <v>29</v>
      </c>
      <c r="K499" s="24" t="s">
        <v>59</v>
      </c>
      <c r="L499" s="24"/>
      <c r="M499" s="67">
        <v>6603062735</v>
      </c>
      <c r="N499" s="3"/>
      <c r="O499" s="3"/>
      <c r="P499" s="3"/>
      <c r="Q499" s="68"/>
      <c r="R499" s="24">
        <v>1</v>
      </c>
      <c r="S499" s="3"/>
      <c r="T499" s="24"/>
      <c r="U499" s="3"/>
      <c r="V499" s="3"/>
      <c r="W499" s="8"/>
      <c r="X499" s="48" t="s">
        <v>116</v>
      </c>
      <c r="Y499" s="64"/>
      <c r="Z499" s="15"/>
      <c r="AA499" s="15"/>
    </row>
    <row r="500" spans="1:27" ht="16.5" hidden="1">
      <c r="A500" s="3">
        <f t="shared" si="0"/>
        <v>497</v>
      </c>
      <c r="B500" s="3" t="str">
        <f>VLOOKUP(D500,DSKH!$A:$B,2,0)</f>
        <v>A-324</v>
      </c>
      <c r="C500" s="24" t="str">
        <f t="shared" si="32"/>
        <v>THÚY</v>
      </c>
      <c r="D500" s="24" t="s">
        <v>56</v>
      </c>
      <c r="E500" s="24" t="str">
        <f t="shared" si="31"/>
        <v>X</v>
      </c>
      <c r="F500" s="65">
        <v>308231283640</v>
      </c>
      <c r="G500" s="48" t="s">
        <v>44</v>
      </c>
      <c r="H500" s="39">
        <v>46144</v>
      </c>
      <c r="I500" s="24" t="s">
        <v>28</v>
      </c>
      <c r="J500" s="66" t="s">
        <v>29</v>
      </c>
      <c r="K500" s="24" t="s">
        <v>59</v>
      </c>
      <c r="L500" s="24"/>
      <c r="M500" s="255" t="s">
        <v>1399</v>
      </c>
      <c r="N500" s="3"/>
      <c r="O500" s="3"/>
      <c r="P500" s="3"/>
      <c r="Q500" s="249">
        <v>1</v>
      </c>
      <c r="R500" s="3"/>
      <c r="S500" s="3"/>
      <c r="T500" s="3"/>
      <c r="U500" s="229" t="s">
        <v>1400</v>
      </c>
      <c r="V500" s="229">
        <v>265713353949</v>
      </c>
      <c r="W500" s="231">
        <v>500000</v>
      </c>
      <c r="X500" s="249" t="s">
        <v>115</v>
      </c>
      <c r="Y500" s="253" t="s">
        <v>1386</v>
      </c>
      <c r="Z500" s="51"/>
      <c r="AA500" s="51"/>
    </row>
    <row r="501" spans="1:27" ht="16.5" hidden="1">
      <c r="A501" s="3">
        <f t="shared" si="0"/>
        <v>498</v>
      </c>
      <c r="B501" s="3" t="str">
        <f>VLOOKUP(D501,DSKH!$A:$B,2,0)</f>
        <v>A-324</v>
      </c>
      <c r="C501" s="24" t="str">
        <f t="shared" si="32"/>
        <v>THÚY</v>
      </c>
      <c r="D501" s="24" t="s">
        <v>56</v>
      </c>
      <c r="E501" s="24" t="str">
        <f t="shared" si="31"/>
        <v>X</v>
      </c>
      <c r="F501" s="65">
        <v>308231307700</v>
      </c>
      <c r="G501" s="48" t="s">
        <v>44</v>
      </c>
      <c r="H501" s="39">
        <v>46144</v>
      </c>
      <c r="I501" s="24" t="s">
        <v>28</v>
      </c>
      <c r="J501" s="66" t="s">
        <v>29</v>
      </c>
      <c r="K501" s="24" t="s">
        <v>59</v>
      </c>
      <c r="L501" s="24"/>
      <c r="M501" s="250"/>
      <c r="N501" s="3"/>
      <c r="O501" s="3"/>
      <c r="P501" s="3"/>
      <c r="Q501" s="250"/>
      <c r="R501" s="3"/>
      <c r="S501" s="3"/>
      <c r="T501" s="3"/>
      <c r="U501" s="230"/>
      <c r="V501" s="230"/>
      <c r="W501" s="230"/>
      <c r="X501" s="250"/>
      <c r="Y501" s="256"/>
      <c r="Z501" s="51"/>
      <c r="AA501" s="51"/>
    </row>
    <row r="502" spans="1:27" ht="16.5" hidden="1">
      <c r="A502" s="3">
        <f t="shared" si="0"/>
        <v>499</v>
      </c>
      <c r="B502" s="3" t="str">
        <f>VLOOKUP(D502,DSKH!$A:$B,2,0)</f>
        <v>A-324</v>
      </c>
      <c r="C502" s="24" t="str">
        <f t="shared" si="32"/>
        <v>THÚY</v>
      </c>
      <c r="D502" s="24" t="s">
        <v>56</v>
      </c>
      <c r="E502" s="24" t="str">
        <f t="shared" si="31"/>
        <v>X</v>
      </c>
      <c r="F502" s="65">
        <v>308231324350</v>
      </c>
      <c r="G502" s="48" t="s">
        <v>44</v>
      </c>
      <c r="H502" s="39">
        <v>46144</v>
      </c>
      <c r="I502" s="24" t="s">
        <v>28</v>
      </c>
      <c r="J502" s="66" t="s">
        <v>29</v>
      </c>
      <c r="K502" s="24" t="s">
        <v>59</v>
      </c>
      <c r="L502" s="24"/>
      <c r="M502" s="250"/>
      <c r="N502" s="3"/>
      <c r="O502" s="3"/>
      <c r="P502" s="3"/>
      <c r="Q502" s="250"/>
      <c r="R502" s="3"/>
      <c r="S502" s="3"/>
      <c r="T502" s="3"/>
      <c r="U502" s="223"/>
      <c r="V502" s="223"/>
      <c r="W502" s="223"/>
      <c r="X502" s="250"/>
      <c r="Y502" s="254"/>
      <c r="Z502" s="51"/>
      <c r="AA502" s="51"/>
    </row>
    <row r="503" spans="1:27" ht="16.5" hidden="1">
      <c r="A503" s="3">
        <f t="shared" si="0"/>
        <v>500</v>
      </c>
      <c r="B503" s="3" t="str">
        <f>VLOOKUP(D503,DSKH!$A:$B,2,0)</f>
        <v>A-324</v>
      </c>
      <c r="C503" s="24" t="str">
        <f t="shared" si="32"/>
        <v>THÚY</v>
      </c>
      <c r="D503" s="24" t="s">
        <v>56</v>
      </c>
      <c r="E503" s="24" t="str">
        <f t="shared" si="31"/>
        <v>X</v>
      </c>
      <c r="F503" s="65">
        <v>308231497840</v>
      </c>
      <c r="G503" s="68" t="s">
        <v>44</v>
      </c>
      <c r="H503" s="39">
        <v>46144</v>
      </c>
      <c r="I503" s="3" t="s">
        <v>28</v>
      </c>
      <c r="J503" s="70" t="s">
        <v>29</v>
      </c>
      <c r="K503" s="3" t="s">
        <v>59</v>
      </c>
      <c r="L503" s="3"/>
      <c r="M503" s="255" t="s">
        <v>1401</v>
      </c>
      <c r="N503" s="3"/>
      <c r="O503" s="3"/>
      <c r="P503" s="3"/>
      <c r="Q503" s="249">
        <v>1</v>
      </c>
      <c r="R503" s="3"/>
      <c r="S503" s="3"/>
      <c r="T503" s="3"/>
      <c r="U503" s="229" t="s">
        <v>1402</v>
      </c>
      <c r="V503" s="229">
        <v>265722967642</v>
      </c>
      <c r="W503" s="231">
        <v>500000</v>
      </c>
      <c r="X503" s="249" t="s">
        <v>115</v>
      </c>
      <c r="Y503" s="253" t="s">
        <v>1386</v>
      </c>
      <c r="Z503" s="51"/>
      <c r="AA503" s="51"/>
    </row>
    <row r="504" spans="1:27" ht="16.5" hidden="1">
      <c r="A504" s="3">
        <f t="shared" si="0"/>
        <v>501</v>
      </c>
      <c r="B504" s="3" t="str">
        <f>VLOOKUP(D504,DSKH!$A:$B,2,0)</f>
        <v>A-324</v>
      </c>
      <c r="C504" s="24" t="str">
        <f t="shared" si="32"/>
        <v>THÚY</v>
      </c>
      <c r="D504" s="24" t="s">
        <v>56</v>
      </c>
      <c r="E504" s="24" t="str">
        <f t="shared" si="31"/>
        <v>X</v>
      </c>
      <c r="F504" s="65">
        <v>308231708320</v>
      </c>
      <c r="G504" s="68" t="s">
        <v>44</v>
      </c>
      <c r="H504" s="39">
        <v>46144</v>
      </c>
      <c r="I504" s="3" t="s">
        <v>28</v>
      </c>
      <c r="J504" s="70" t="s">
        <v>29</v>
      </c>
      <c r="K504" s="3" t="s">
        <v>59</v>
      </c>
      <c r="L504" s="3"/>
      <c r="M504" s="250"/>
      <c r="N504" s="3"/>
      <c r="O504" s="3"/>
      <c r="P504" s="3"/>
      <c r="Q504" s="250"/>
      <c r="R504" s="3"/>
      <c r="S504" s="3"/>
      <c r="T504" s="3"/>
      <c r="U504" s="230"/>
      <c r="V504" s="230"/>
      <c r="W504" s="230"/>
      <c r="X504" s="250"/>
      <c r="Y504" s="256"/>
      <c r="Z504" s="51"/>
      <c r="AA504" s="51"/>
    </row>
    <row r="505" spans="1:27" ht="16.5" hidden="1">
      <c r="A505" s="3">
        <f t="shared" si="0"/>
        <v>502</v>
      </c>
      <c r="B505" s="3" t="str">
        <f>VLOOKUP(D505,DSKH!$A:$B,2,0)</f>
        <v>A-324</v>
      </c>
      <c r="C505" s="24" t="str">
        <f t="shared" si="32"/>
        <v>THÚY</v>
      </c>
      <c r="D505" s="24" t="s">
        <v>56</v>
      </c>
      <c r="E505" s="24" t="str">
        <f t="shared" si="31"/>
        <v>X</v>
      </c>
      <c r="F505" s="65">
        <v>308231741660</v>
      </c>
      <c r="G505" s="48" t="s">
        <v>44</v>
      </c>
      <c r="H505" s="39">
        <v>46144</v>
      </c>
      <c r="I505" s="24" t="s">
        <v>28</v>
      </c>
      <c r="J505" s="66" t="s">
        <v>29</v>
      </c>
      <c r="K505" s="24" t="s">
        <v>59</v>
      </c>
      <c r="L505" s="24"/>
      <c r="M505" s="250"/>
      <c r="N505" s="24"/>
      <c r="O505" s="3"/>
      <c r="P505" s="3"/>
      <c r="Q505" s="250"/>
      <c r="R505" s="24"/>
      <c r="S505" s="3"/>
      <c r="T505" s="24"/>
      <c r="U505" s="223"/>
      <c r="V505" s="223"/>
      <c r="W505" s="223"/>
      <c r="X505" s="250"/>
      <c r="Y505" s="254"/>
      <c r="Z505" s="51"/>
      <c r="AA505" s="51"/>
    </row>
    <row r="506" spans="1:27" ht="16.5" hidden="1">
      <c r="A506" s="3">
        <f t="shared" si="0"/>
        <v>503</v>
      </c>
      <c r="B506" s="3" t="str">
        <f>VLOOKUP(D506,DSKH!$A:$B,2,0)</f>
        <v>A-324</v>
      </c>
      <c r="C506" s="24" t="str">
        <f t="shared" si="32"/>
        <v>THÚY</v>
      </c>
      <c r="D506" s="24" t="s">
        <v>56</v>
      </c>
      <c r="E506" s="24" t="str">
        <f t="shared" si="31"/>
        <v>X</v>
      </c>
      <c r="F506" s="65">
        <v>308231845740</v>
      </c>
      <c r="G506" s="48" t="s">
        <v>44</v>
      </c>
      <c r="H506" s="39">
        <v>46144</v>
      </c>
      <c r="I506" s="24" t="s">
        <v>28</v>
      </c>
      <c r="J506" s="66" t="s">
        <v>29</v>
      </c>
      <c r="K506" s="24" t="s">
        <v>59</v>
      </c>
      <c r="L506" s="3"/>
      <c r="M506" s="255" t="s">
        <v>1403</v>
      </c>
      <c r="N506" s="3"/>
      <c r="O506" s="3"/>
      <c r="P506" s="3"/>
      <c r="Q506" s="249">
        <v>1</v>
      </c>
      <c r="R506" s="3"/>
      <c r="S506" s="3"/>
      <c r="T506" s="3"/>
      <c r="U506" s="229" t="s">
        <v>468</v>
      </c>
      <c r="V506" s="229">
        <v>265722967642</v>
      </c>
      <c r="W506" s="231">
        <v>500000</v>
      </c>
      <c r="X506" s="249" t="s">
        <v>115</v>
      </c>
      <c r="Y506" s="253" t="s">
        <v>1386</v>
      </c>
      <c r="Z506" s="15"/>
      <c r="AA506" s="15"/>
    </row>
    <row r="507" spans="1:27" ht="16.5" hidden="1">
      <c r="A507" s="3">
        <f t="shared" si="0"/>
        <v>504</v>
      </c>
      <c r="B507" s="3" t="str">
        <f>VLOOKUP(D507,DSKH!$A:$B,2,0)</f>
        <v>A-324</v>
      </c>
      <c r="C507" s="24" t="str">
        <f t="shared" si="32"/>
        <v>THÚY</v>
      </c>
      <c r="D507" s="24" t="s">
        <v>56</v>
      </c>
      <c r="E507" s="24" t="str">
        <f t="shared" si="31"/>
        <v>X</v>
      </c>
      <c r="F507" s="65">
        <v>308231863460</v>
      </c>
      <c r="G507" s="48" t="s">
        <v>44</v>
      </c>
      <c r="H507" s="39">
        <v>46144</v>
      </c>
      <c r="I507" s="24" t="s">
        <v>28</v>
      </c>
      <c r="J507" s="66" t="s">
        <v>29</v>
      </c>
      <c r="K507" s="24" t="s">
        <v>59</v>
      </c>
      <c r="L507" s="24"/>
      <c r="M507" s="250"/>
      <c r="N507" s="3"/>
      <c r="O507" s="3"/>
      <c r="P507" s="3"/>
      <c r="Q507" s="250"/>
      <c r="R507" s="24"/>
      <c r="S507" s="3"/>
      <c r="T507" s="24"/>
      <c r="U507" s="230"/>
      <c r="V507" s="230"/>
      <c r="W507" s="230"/>
      <c r="X507" s="250"/>
      <c r="Y507" s="256"/>
      <c r="Z507" s="15"/>
      <c r="AA507" s="15"/>
    </row>
    <row r="508" spans="1:27" ht="16.5" hidden="1">
      <c r="A508" s="3">
        <f t="shared" si="0"/>
        <v>505</v>
      </c>
      <c r="B508" s="3" t="str">
        <f>VLOOKUP(D508,DSKH!$A:$B,2,0)</f>
        <v>A-324</v>
      </c>
      <c r="C508" s="24" t="str">
        <f t="shared" si="32"/>
        <v>THÚY</v>
      </c>
      <c r="D508" s="24" t="s">
        <v>56</v>
      </c>
      <c r="E508" s="24" t="str">
        <f t="shared" si="31"/>
        <v>X</v>
      </c>
      <c r="F508" s="65">
        <v>308231865930</v>
      </c>
      <c r="G508" s="48" t="s">
        <v>44</v>
      </c>
      <c r="H508" s="39">
        <v>46144</v>
      </c>
      <c r="I508" s="24" t="s">
        <v>28</v>
      </c>
      <c r="J508" s="66" t="s">
        <v>29</v>
      </c>
      <c r="K508" s="24" t="s">
        <v>59</v>
      </c>
      <c r="L508" s="24"/>
      <c r="M508" s="250"/>
      <c r="N508" s="3"/>
      <c r="O508" s="3"/>
      <c r="P508" s="3"/>
      <c r="Q508" s="250"/>
      <c r="R508" s="3"/>
      <c r="S508" s="3"/>
      <c r="T508" s="3"/>
      <c r="U508" s="223"/>
      <c r="V508" s="223"/>
      <c r="W508" s="223"/>
      <c r="X508" s="250"/>
      <c r="Y508" s="254"/>
      <c r="Z508" s="15"/>
      <c r="AA508" s="15"/>
    </row>
    <row r="509" spans="1:27" ht="16.5" hidden="1">
      <c r="A509" s="3">
        <f t="shared" si="0"/>
        <v>506</v>
      </c>
      <c r="B509" s="3" t="str">
        <f>VLOOKUP(D509,DSKH!$A:$B,2,0)</f>
        <v>A-324</v>
      </c>
      <c r="C509" s="24" t="str">
        <f t="shared" si="32"/>
        <v>THÚY</v>
      </c>
      <c r="D509" s="24" t="s">
        <v>56</v>
      </c>
      <c r="E509" s="24" t="str">
        <f t="shared" si="31"/>
        <v>X</v>
      </c>
      <c r="F509" s="65">
        <v>308232867300</v>
      </c>
      <c r="G509" s="48" t="s">
        <v>44</v>
      </c>
      <c r="H509" s="39">
        <v>46175</v>
      </c>
      <c r="I509" s="24" t="s">
        <v>28</v>
      </c>
      <c r="J509" s="66" t="s">
        <v>29</v>
      </c>
      <c r="K509" s="24" t="s">
        <v>59</v>
      </c>
      <c r="L509" s="24"/>
      <c r="M509" s="67">
        <v>6603062893</v>
      </c>
      <c r="N509" s="3"/>
      <c r="O509" s="3"/>
      <c r="P509" s="3"/>
      <c r="Q509" s="68"/>
      <c r="R509" s="3">
        <v>1</v>
      </c>
      <c r="S509" s="3"/>
      <c r="T509" s="3"/>
      <c r="U509" s="3"/>
      <c r="V509" s="3"/>
      <c r="W509" s="8"/>
      <c r="X509" s="68" t="s">
        <v>119</v>
      </c>
      <c r="Y509" s="63"/>
      <c r="Z509" s="15"/>
      <c r="AA509" s="15"/>
    </row>
    <row r="510" spans="1:27" ht="16.5" hidden="1">
      <c r="A510" s="3">
        <f t="shared" si="0"/>
        <v>507</v>
      </c>
      <c r="B510" s="3" t="str">
        <f>VLOOKUP(D510,DSKH!$A:$B,2,0)</f>
        <v>A-324</v>
      </c>
      <c r="C510" s="24" t="str">
        <f t="shared" si="32"/>
        <v>THÚY</v>
      </c>
      <c r="D510" s="24" t="s">
        <v>56</v>
      </c>
      <c r="E510" s="24" t="str">
        <f t="shared" si="31"/>
        <v>X</v>
      </c>
      <c r="F510" s="65">
        <v>308233121140</v>
      </c>
      <c r="G510" s="48" t="s">
        <v>44</v>
      </c>
      <c r="H510" s="39">
        <v>46175</v>
      </c>
      <c r="I510" s="24" t="s">
        <v>28</v>
      </c>
      <c r="J510" s="66" t="s">
        <v>29</v>
      </c>
      <c r="K510" s="24" t="s">
        <v>59</v>
      </c>
      <c r="L510" s="24"/>
      <c r="M510" s="67">
        <v>6603062889</v>
      </c>
      <c r="N510" s="3"/>
      <c r="O510" s="3"/>
      <c r="P510" s="3"/>
      <c r="Q510" s="68"/>
      <c r="R510" s="3">
        <v>1</v>
      </c>
      <c r="S510" s="3"/>
      <c r="T510" s="3"/>
      <c r="U510" s="3"/>
      <c r="V510" s="3"/>
      <c r="W510" s="8"/>
      <c r="X510" s="68" t="s">
        <v>125</v>
      </c>
      <c r="Y510" s="63"/>
      <c r="Z510" s="15"/>
      <c r="AA510" s="15"/>
    </row>
    <row r="511" spans="1:27" ht="16.5" hidden="1">
      <c r="A511" s="3">
        <f t="shared" si="0"/>
        <v>508</v>
      </c>
      <c r="B511" s="3" t="str">
        <f>VLOOKUP(D511,DSKH!$A:$B,2,0)</f>
        <v>A-324</v>
      </c>
      <c r="C511" s="24" t="str">
        <f t="shared" si="32"/>
        <v>THÚY</v>
      </c>
      <c r="D511" s="24" t="s">
        <v>56</v>
      </c>
      <c r="E511" s="24" t="str">
        <f t="shared" si="31"/>
        <v>X</v>
      </c>
      <c r="F511" s="65">
        <v>308233147740</v>
      </c>
      <c r="G511" s="48" t="s">
        <v>44</v>
      </c>
      <c r="H511" s="39">
        <v>46175</v>
      </c>
      <c r="I511" s="24" t="s">
        <v>28</v>
      </c>
      <c r="J511" s="66" t="s">
        <v>29</v>
      </c>
      <c r="K511" s="24" t="s">
        <v>59</v>
      </c>
      <c r="L511" s="24"/>
      <c r="M511" s="67">
        <v>6603062890</v>
      </c>
      <c r="N511" s="3"/>
      <c r="O511" s="3"/>
      <c r="P511" s="3"/>
      <c r="Q511" s="68"/>
      <c r="R511" s="24">
        <v>1</v>
      </c>
      <c r="S511" s="3"/>
      <c r="T511" s="24"/>
      <c r="U511" s="3"/>
      <c r="V511" s="3"/>
      <c r="W511" s="8"/>
      <c r="X511" s="48" t="s">
        <v>125</v>
      </c>
      <c r="Y511" s="64"/>
      <c r="Z511" s="15"/>
      <c r="AA511" s="15"/>
    </row>
    <row r="512" spans="1:27" ht="16.5" hidden="1">
      <c r="A512" s="3">
        <f t="shared" si="0"/>
        <v>509</v>
      </c>
      <c r="B512" s="3" t="str">
        <f>VLOOKUP(D512,DSKH!$A:$B,2,0)</f>
        <v>A-324</v>
      </c>
      <c r="C512" s="24" t="str">
        <f t="shared" si="32"/>
        <v>THÚY</v>
      </c>
      <c r="D512" s="24" t="s">
        <v>56</v>
      </c>
      <c r="E512" s="24" t="str">
        <f t="shared" si="31"/>
        <v>X</v>
      </c>
      <c r="F512" s="65">
        <v>308233207610</v>
      </c>
      <c r="G512" s="48" t="s">
        <v>44</v>
      </c>
      <c r="H512" s="39">
        <v>46175</v>
      </c>
      <c r="I512" s="24" t="s">
        <v>28</v>
      </c>
      <c r="J512" s="66" t="s">
        <v>29</v>
      </c>
      <c r="K512" s="24" t="s">
        <v>59</v>
      </c>
      <c r="L512" s="24"/>
      <c r="M512" s="67">
        <v>6603062891</v>
      </c>
      <c r="N512" s="3"/>
      <c r="O512" s="3"/>
      <c r="P512" s="3"/>
      <c r="Q512" s="68"/>
      <c r="R512" s="3">
        <v>1</v>
      </c>
      <c r="S512" s="3"/>
      <c r="T512" s="3"/>
      <c r="U512" s="3"/>
      <c r="V512" s="3"/>
      <c r="W512" s="8"/>
      <c r="X512" s="68" t="s">
        <v>125</v>
      </c>
      <c r="Y512" s="63"/>
      <c r="Z512" s="15"/>
      <c r="AA512" s="15"/>
    </row>
    <row r="513" spans="1:27" ht="16.5" hidden="1">
      <c r="A513" s="3">
        <f t="shared" si="0"/>
        <v>510</v>
      </c>
      <c r="B513" s="3" t="str">
        <f>VLOOKUP(D513,DSKH!$A:$B,2,0)</f>
        <v>A-324</v>
      </c>
      <c r="C513" s="24" t="str">
        <f t="shared" si="32"/>
        <v>THÚY</v>
      </c>
      <c r="D513" s="24" t="s">
        <v>56</v>
      </c>
      <c r="E513" s="24" t="str">
        <f t="shared" si="31"/>
        <v>X</v>
      </c>
      <c r="F513" s="65">
        <v>308233241320</v>
      </c>
      <c r="G513" s="48" t="s">
        <v>44</v>
      </c>
      <c r="H513" s="39">
        <v>46175</v>
      </c>
      <c r="I513" s="24" t="s">
        <v>28</v>
      </c>
      <c r="J513" s="66" t="s">
        <v>29</v>
      </c>
      <c r="K513" s="24" t="s">
        <v>59</v>
      </c>
      <c r="L513" s="24"/>
      <c r="M513" s="67">
        <v>6603062892</v>
      </c>
      <c r="N513" s="3"/>
      <c r="O513" s="3"/>
      <c r="P513" s="3"/>
      <c r="Q513" s="68"/>
      <c r="R513" s="24">
        <v>1</v>
      </c>
      <c r="S513" s="3"/>
      <c r="T513" s="24"/>
      <c r="U513" s="3"/>
      <c r="V513" s="3"/>
      <c r="W513" s="8"/>
      <c r="X513" s="48" t="s">
        <v>125</v>
      </c>
      <c r="Y513" s="63"/>
      <c r="Z513" s="15"/>
      <c r="AA513" s="15"/>
    </row>
    <row r="514" spans="1:27" ht="16.5" hidden="1">
      <c r="A514" s="3">
        <f t="shared" si="0"/>
        <v>511</v>
      </c>
      <c r="B514" s="3" t="str">
        <f>VLOOKUP(D514,DSKH!$A:$B,2,0)</f>
        <v>A-324</v>
      </c>
      <c r="C514" s="24" t="str">
        <f t="shared" si="32"/>
        <v>THÚY</v>
      </c>
      <c r="D514" s="24" t="s">
        <v>56</v>
      </c>
      <c r="E514" s="24" t="str">
        <f t="shared" si="31"/>
        <v>X</v>
      </c>
      <c r="F514" s="65">
        <v>308234823760</v>
      </c>
      <c r="G514" s="48" t="s">
        <v>44</v>
      </c>
      <c r="H514" s="39">
        <v>46175</v>
      </c>
      <c r="I514" s="24" t="s">
        <v>28</v>
      </c>
      <c r="J514" s="66" t="s">
        <v>29</v>
      </c>
      <c r="K514" s="24" t="s">
        <v>59</v>
      </c>
      <c r="L514" s="24"/>
      <c r="M514" s="255" t="s">
        <v>1404</v>
      </c>
      <c r="N514" s="24"/>
      <c r="O514" s="3"/>
      <c r="P514" s="3"/>
      <c r="Q514" s="249">
        <v>1</v>
      </c>
      <c r="R514" s="3"/>
      <c r="S514" s="3"/>
      <c r="T514" s="24"/>
      <c r="U514" s="229" t="s">
        <v>1405</v>
      </c>
      <c r="V514" s="229">
        <v>265727807873</v>
      </c>
      <c r="W514" s="8"/>
      <c r="X514" s="249" t="s">
        <v>115</v>
      </c>
      <c r="Y514" s="253" t="s">
        <v>1386</v>
      </c>
      <c r="Z514" s="15"/>
      <c r="AA514" s="15"/>
    </row>
    <row r="515" spans="1:27" ht="16.5" hidden="1">
      <c r="A515" s="3">
        <f t="shared" si="0"/>
        <v>512</v>
      </c>
      <c r="B515" s="3" t="str">
        <f>VLOOKUP(D515,DSKH!$A:$B,2,0)</f>
        <v>A-324</v>
      </c>
      <c r="C515" s="24" t="str">
        <f t="shared" si="32"/>
        <v>THÚY</v>
      </c>
      <c r="D515" s="24" t="s">
        <v>56</v>
      </c>
      <c r="E515" s="24" t="str">
        <f t="shared" si="31"/>
        <v>X</v>
      </c>
      <c r="F515" s="65">
        <v>308234832640</v>
      </c>
      <c r="G515" s="48" t="s">
        <v>44</v>
      </c>
      <c r="H515" s="39">
        <v>46175</v>
      </c>
      <c r="I515" s="24" t="s">
        <v>28</v>
      </c>
      <c r="J515" s="66" t="s">
        <v>29</v>
      </c>
      <c r="K515" s="24" t="s">
        <v>59</v>
      </c>
      <c r="L515" s="3"/>
      <c r="M515" s="250"/>
      <c r="N515" s="3"/>
      <c r="O515" s="3"/>
      <c r="P515" s="3"/>
      <c r="Q515" s="250"/>
      <c r="R515" s="3"/>
      <c r="S515" s="3"/>
      <c r="T515" s="3"/>
      <c r="U515" s="230"/>
      <c r="V515" s="230"/>
      <c r="W515" s="8"/>
      <c r="X515" s="250"/>
      <c r="Y515" s="256"/>
      <c r="Z515" s="15"/>
      <c r="AA515" s="15"/>
    </row>
    <row r="516" spans="1:27" ht="16.5" hidden="1">
      <c r="A516" s="3">
        <f t="shared" si="0"/>
        <v>513</v>
      </c>
      <c r="B516" s="3" t="str">
        <f>VLOOKUP(D516,DSKH!$A:$B,2,0)</f>
        <v>A-324</v>
      </c>
      <c r="C516" s="24" t="str">
        <f t="shared" si="32"/>
        <v>THÚY</v>
      </c>
      <c r="D516" s="24" t="s">
        <v>56</v>
      </c>
      <c r="E516" s="24" t="str">
        <f t="shared" si="31"/>
        <v>X</v>
      </c>
      <c r="F516" s="65">
        <v>308234838020</v>
      </c>
      <c r="G516" s="48" t="s">
        <v>44</v>
      </c>
      <c r="H516" s="39">
        <v>46175</v>
      </c>
      <c r="I516" s="24" t="s">
        <v>28</v>
      </c>
      <c r="J516" s="66" t="s">
        <v>29</v>
      </c>
      <c r="K516" s="24" t="s">
        <v>59</v>
      </c>
      <c r="L516" s="3"/>
      <c r="M516" s="250"/>
      <c r="N516" s="3"/>
      <c r="O516" s="3"/>
      <c r="P516" s="3"/>
      <c r="Q516" s="250"/>
      <c r="R516" s="3"/>
      <c r="S516" s="3"/>
      <c r="T516" s="3"/>
      <c r="U516" s="223"/>
      <c r="V516" s="223"/>
      <c r="W516" s="8"/>
      <c r="X516" s="250"/>
      <c r="Y516" s="254"/>
      <c r="Z516" s="15"/>
      <c r="AA516" s="15"/>
    </row>
    <row r="517" spans="1:27" ht="16.5" hidden="1">
      <c r="A517" s="3">
        <f t="shared" si="0"/>
        <v>514</v>
      </c>
      <c r="B517" s="3" t="str">
        <f>VLOOKUP(D517,DSKH!$A:$B,2,0)</f>
        <v>A-324</v>
      </c>
      <c r="C517" s="24" t="str">
        <f t="shared" si="32"/>
        <v>THÚY</v>
      </c>
      <c r="D517" s="24" t="s">
        <v>56</v>
      </c>
      <c r="E517" s="24" t="str">
        <f t="shared" si="31"/>
        <v>X</v>
      </c>
      <c r="F517" s="65">
        <v>308235223610</v>
      </c>
      <c r="G517" s="48" t="s">
        <v>44</v>
      </c>
      <c r="H517" s="39">
        <v>46175</v>
      </c>
      <c r="I517" s="24" t="s">
        <v>28</v>
      </c>
      <c r="J517" s="66" t="s">
        <v>29</v>
      </c>
      <c r="K517" s="24" t="s">
        <v>59</v>
      </c>
      <c r="L517" s="3"/>
      <c r="M517" s="255" t="s">
        <v>1406</v>
      </c>
      <c r="N517" s="3"/>
      <c r="O517" s="3"/>
      <c r="P517" s="3"/>
      <c r="Q517" s="229">
        <v>1</v>
      </c>
      <c r="R517" s="3"/>
      <c r="S517" s="3"/>
      <c r="T517" s="3"/>
      <c r="U517" s="229" t="s">
        <v>1407</v>
      </c>
      <c r="V517" s="229">
        <v>265732701707</v>
      </c>
      <c r="W517" s="8"/>
      <c r="X517" s="229" t="s">
        <v>115</v>
      </c>
      <c r="Y517" s="253" t="s">
        <v>1386</v>
      </c>
      <c r="Z517" s="15"/>
      <c r="AA517" s="15"/>
    </row>
    <row r="518" spans="1:27" ht="16.5" hidden="1">
      <c r="A518" s="3">
        <f t="shared" si="0"/>
        <v>515</v>
      </c>
      <c r="B518" s="3" t="str">
        <f>VLOOKUP(D518,DSKH!$A:$B,2,0)</f>
        <v>A-324</v>
      </c>
      <c r="C518" s="24" t="str">
        <f t="shared" si="32"/>
        <v>THÚY</v>
      </c>
      <c r="D518" s="24" t="s">
        <v>56</v>
      </c>
      <c r="E518" s="24" t="str">
        <f t="shared" si="31"/>
        <v>X</v>
      </c>
      <c r="F518" s="71">
        <v>308235244130</v>
      </c>
      <c r="G518" s="45" t="s">
        <v>44</v>
      </c>
      <c r="H518" s="72">
        <v>46175</v>
      </c>
      <c r="I518" s="24" t="s">
        <v>28</v>
      </c>
      <c r="J518" s="73" t="s">
        <v>29</v>
      </c>
      <c r="K518" s="24" t="s">
        <v>59</v>
      </c>
      <c r="L518" s="3"/>
      <c r="M518" s="247"/>
      <c r="N518" s="3"/>
      <c r="O518" s="3"/>
      <c r="P518" s="3"/>
      <c r="Q518" s="223"/>
      <c r="R518" s="3"/>
      <c r="S518" s="3"/>
      <c r="T518" s="3"/>
      <c r="U518" s="223"/>
      <c r="V518" s="223"/>
      <c r="W518" s="8"/>
      <c r="X518" s="223"/>
      <c r="Y518" s="254"/>
      <c r="Z518" s="15"/>
      <c r="AA518" s="15"/>
    </row>
    <row r="519" spans="1:27" ht="16.5" hidden="1">
      <c r="A519" s="3">
        <f t="shared" si="0"/>
        <v>516</v>
      </c>
      <c r="B519" s="3" t="str">
        <f>VLOOKUP(D519,DSKH!$A:$B,2,0)</f>
        <v>A-37</v>
      </c>
      <c r="C519" s="24" t="str">
        <f t="shared" si="32"/>
        <v>THÚY</v>
      </c>
      <c r="D519" s="4" t="s">
        <v>52</v>
      </c>
      <c r="E519" s="24" t="str">
        <f t="shared" si="31"/>
        <v>X</v>
      </c>
      <c r="F519" s="65">
        <v>308214815810</v>
      </c>
      <c r="G519" s="48" t="s">
        <v>53</v>
      </c>
      <c r="H519" s="39">
        <v>46055</v>
      </c>
      <c r="I519" s="24" t="s">
        <v>28</v>
      </c>
      <c r="J519" s="73" t="s">
        <v>29</v>
      </c>
      <c r="K519" s="24" t="s">
        <v>54</v>
      </c>
      <c r="L519" s="3"/>
      <c r="M519" s="69" t="s">
        <v>1408</v>
      </c>
      <c r="N519" s="3"/>
      <c r="O519" s="3"/>
      <c r="P519" s="3"/>
      <c r="Q519" s="3"/>
      <c r="R519" s="3">
        <v>1</v>
      </c>
      <c r="S519" s="3"/>
      <c r="T519" s="3"/>
      <c r="U519" s="3"/>
      <c r="V519" s="3"/>
      <c r="W519" s="8"/>
      <c r="X519" s="3" t="s">
        <v>156</v>
      </c>
      <c r="Y519" s="63"/>
      <c r="Z519" s="15"/>
      <c r="AA519" s="15"/>
    </row>
    <row r="520" spans="1:27" ht="16.5" hidden="1">
      <c r="A520" s="3">
        <f t="shared" si="0"/>
        <v>517</v>
      </c>
      <c r="B520" s="3" t="str">
        <f>VLOOKUP(D520,DSKH!$A:$B,2,0)</f>
        <v>A-37</v>
      </c>
      <c r="C520" s="24" t="str">
        <f t="shared" si="32"/>
        <v>THÚY</v>
      </c>
      <c r="D520" s="4" t="s">
        <v>52</v>
      </c>
      <c r="E520" s="24" t="str">
        <f t="shared" si="31"/>
        <v>X</v>
      </c>
      <c r="F520" s="65">
        <v>308214829110</v>
      </c>
      <c r="G520" s="48" t="s">
        <v>53</v>
      </c>
      <c r="H520" s="39">
        <v>46055</v>
      </c>
      <c r="I520" s="24" t="s">
        <v>28</v>
      </c>
      <c r="J520" s="73" t="s">
        <v>29</v>
      </c>
      <c r="K520" s="24" t="s">
        <v>54</v>
      </c>
      <c r="L520" s="3"/>
      <c r="M520" s="69" t="s">
        <v>1409</v>
      </c>
      <c r="N520" s="3"/>
      <c r="O520" s="3"/>
      <c r="P520" s="3"/>
      <c r="Q520" s="3"/>
      <c r="R520" s="3">
        <v>1</v>
      </c>
      <c r="S520" s="3"/>
      <c r="T520" s="3"/>
      <c r="U520" s="3"/>
      <c r="V520" s="3"/>
      <c r="W520" s="8"/>
      <c r="X520" s="3" t="s">
        <v>156</v>
      </c>
      <c r="Y520" s="63"/>
      <c r="Z520" s="15"/>
      <c r="AA520" s="15"/>
    </row>
    <row r="521" spans="1:27" ht="16.5" hidden="1">
      <c r="A521" s="3">
        <f t="shared" si="0"/>
        <v>518</v>
      </c>
      <c r="B521" s="3" t="str">
        <f>VLOOKUP(D521,DSKH!$A:$B,2,0)</f>
        <v>A-37</v>
      </c>
      <c r="C521" s="24" t="str">
        <f t="shared" si="32"/>
        <v>THÚY</v>
      </c>
      <c r="D521" s="4" t="s">
        <v>52</v>
      </c>
      <c r="E521" s="24" t="str">
        <f t="shared" si="31"/>
        <v>X</v>
      </c>
      <c r="F521" s="65">
        <v>308214873540</v>
      </c>
      <c r="G521" s="48" t="s">
        <v>53</v>
      </c>
      <c r="H521" s="39">
        <v>46055</v>
      </c>
      <c r="I521" s="24" t="s">
        <v>28</v>
      </c>
      <c r="J521" s="73" t="s">
        <v>29</v>
      </c>
      <c r="K521" s="24" t="s">
        <v>54</v>
      </c>
      <c r="L521" s="3"/>
      <c r="M521" s="69" t="s">
        <v>1410</v>
      </c>
      <c r="N521" s="3"/>
      <c r="O521" s="3"/>
      <c r="P521" s="3"/>
      <c r="Q521" s="3"/>
      <c r="R521" s="3">
        <v>1</v>
      </c>
      <c r="S521" s="3"/>
      <c r="T521" s="3"/>
      <c r="U521" s="3"/>
      <c r="V521" s="3"/>
      <c r="W521" s="8"/>
      <c r="X521" s="3" t="s">
        <v>107</v>
      </c>
      <c r="Y521" s="63"/>
      <c r="Z521" s="15"/>
      <c r="AA521" s="15"/>
    </row>
    <row r="522" spans="1:27" ht="16.5" hidden="1">
      <c r="A522" s="3">
        <f t="shared" si="0"/>
        <v>519</v>
      </c>
      <c r="B522" s="3" t="str">
        <f>VLOOKUP(D522,DSKH!$A:$B,2,0)</f>
        <v>A-37</v>
      </c>
      <c r="C522" s="24" t="str">
        <f t="shared" si="32"/>
        <v>THÚY</v>
      </c>
      <c r="D522" s="4" t="s">
        <v>52</v>
      </c>
      <c r="E522" s="24" t="str">
        <f t="shared" si="31"/>
        <v>X</v>
      </c>
      <c r="F522" s="65">
        <v>308214902350</v>
      </c>
      <c r="G522" s="48" t="s">
        <v>53</v>
      </c>
      <c r="H522" s="39">
        <v>46055</v>
      </c>
      <c r="I522" s="24" t="s">
        <v>28</v>
      </c>
      <c r="J522" s="73" t="s">
        <v>29</v>
      </c>
      <c r="K522" s="24" t="s">
        <v>54</v>
      </c>
      <c r="L522" s="3"/>
      <c r="M522" s="69" t="s">
        <v>1411</v>
      </c>
      <c r="N522" s="3"/>
      <c r="O522" s="3"/>
      <c r="P522" s="3"/>
      <c r="Q522" s="3"/>
      <c r="R522" s="3">
        <v>1</v>
      </c>
      <c r="S522" s="3"/>
      <c r="T522" s="3"/>
      <c r="U522" s="3"/>
      <c r="V522" s="3"/>
      <c r="W522" s="8"/>
      <c r="X522" s="3" t="s">
        <v>107</v>
      </c>
      <c r="Y522" s="63"/>
      <c r="Z522" s="15"/>
      <c r="AA522" s="15"/>
    </row>
    <row r="523" spans="1:27" ht="16.5" hidden="1">
      <c r="A523" s="3">
        <f t="shared" si="0"/>
        <v>520</v>
      </c>
      <c r="B523" s="3" t="str">
        <f>VLOOKUP(D523,DSKH!$A:$B,2,0)</f>
        <v>A-37</v>
      </c>
      <c r="C523" s="24" t="str">
        <f t="shared" si="32"/>
        <v>THÚY</v>
      </c>
      <c r="D523" s="4" t="s">
        <v>52</v>
      </c>
      <c r="E523" s="24" t="str">
        <f t="shared" si="31"/>
        <v>X</v>
      </c>
      <c r="F523" s="65">
        <v>308214931900</v>
      </c>
      <c r="G523" s="48" t="s">
        <v>53</v>
      </c>
      <c r="H523" s="39">
        <v>46055</v>
      </c>
      <c r="I523" s="24" t="s">
        <v>28</v>
      </c>
      <c r="J523" s="73" t="s">
        <v>29</v>
      </c>
      <c r="K523" s="24" t="s">
        <v>54</v>
      </c>
      <c r="L523" s="3"/>
      <c r="M523" s="69" t="s">
        <v>1412</v>
      </c>
      <c r="N523" s="3"/>
      <c r="O523" s="3"/>
      <c r="P523" s="3"/>
      <c r="Q523" s="3"/>
      <c r="R523" s="3">
        <v>1</v>
      </c>
      <c r="S523" s="3"/>
      <c r="T523" s="3"/>
      <c r="U523" s="3"/>
      <c r="V523" s="3"/>
      <c r="W523" s="8"/>
      <c r="X523" s="3" t="s">
        <v>107</v>
      </c>
      <c r="Y523" s="63"/>
      <c r="Z523" s="15"/>
      <c r="AA523" s="15"/>
    </row>
    <row r="524" spans="1:27" ht="16.5" hidden="1">
      <c r="A524" s="3">
        <f t="shared" si="0"/>
        <v>521</v>
      </c>
      <c r="B524" s="3" t="str">
        <f>VLOOKUP(D524,DSKH!$A:$B,2,0)</f>
        <v>A-37</v>
      </c>
      <c r="C524" s="24" t="str">
        <f t="shared" si="32"/>
        <v>THÚY</v>
      </c>
      <c r="D524" s="4" t="s">
        <v>52</v>
      </c>
      <c r="E524" s="24" t="str">
        <f t="shared" si="31"/>
        <v>X</v>
      </c>
      <c r="F524" s="65">
        <v>308214955920</v>
      </c>
      <c r="G524" s="48" t="s">
        <v>53</v>
      </c>
      <c r="H524" s="39">
        <v>46055</v>
      </c>
      <c r="I524" s="24" t="s">
        <v>28</v>
      </c>
      <c r="J524" s="73" t="s">
        <v>29</v>
      </c>
      <c r="K524" s="24" t="s">
        <v>54</v>
      </c>
      <c r="L524" s="3"/>
      <c r="M524" s="69" t="s">
        <v>1413</v>
      </c>
      <c r="N524" s="3"/>
      <c r="O524" s="3"/>
      <c r="P524" s="3"/>
      <c r="Q524" s="3"/>
      <c r="R524" s="3">
        <v>1</v>
      </c>
      <c r="S524" s="3"/>
      <c r="T524" s="3"/>
      <c r="U524" s="3"/>
      <c r="V524" s="3"/>
      <c r="W524" s="8"/>
      <c r="X524" s="3" t="s">
        <v>107</v>
      </c>
      <c r="Y524" s="63"/>
      <c r="Z524" s="15"/>
      <c r="AA524" s="15"/>
    </row>
    <row r="525" spans="1:27" ht="16.5" hidden="1">
      <c r="A525" s="3">
        <f t="shared" si="0"/>
        <v>522</v>
      </c>
      <c r="B525" s="3" t="str">
        <f>VLOOKUP(D525,DSKH!$A:$B,2,0)</f>
        <v>A-37</v>
      </c>
      <c r="C525" s="24" t="str">
        <f t="shared" si="32"/>
        <v>THÚY</v>
      </c>
      <c r="D525" s="4" t="s">
        <v>52</v>
      </c>
      <c r="E525" s="24" t="str">
        <f t="shared" si="31"/>
        <v>X</v>
      </c>
      <c r="F525" s="65">
        <v>308219277720</v>
      </c>
      <c r="G525" s="48" t="s">
        <v>53</v>
      </c>
      <c r="H525" s="39">
        <v>46083</v>
      </c>
      <c r="I525" s="24" t="s">
        <v>28</v>
      </c>
      <c r="J525" s="73" t="s">
        <v>29</v>
      </c>
      <c r="K525" s="24" t="s">
        <v>54</v>
      </c>
      <c r="L525" s="3"/>
      <c r="M525" s="69" t="s">
        <v>1414</v>
      </c>
      <c r="N525" s="3"/>
      <c r="O525" s="3"/>
      <c r="P525" s="3"/>
      <c r="Q525" s="3"/>
      <c r="R525" s="3">
        <v>1</v>
      </c>
      <c r="S525" s="3"/>
      <c r="T525" s="3"/>
      <c r="U525" s="3"/>
      <c r="V525" s="3"/>
      <c r="W525" s="8"/>
      <c r="X525" s="3" t="s">
        <v>107</v>
      </c>
      <c r="Y525" s="63"/>
      <c r="Z525" s="15"/>
      <c r="AA525" s="15"/>
    </row>
    <row r="526" spans="1:27" ht="16.5" hidden="1">
      <c r="A526" s="3">
        <f t="shared" si="0"/>
        <v>523</v>
      </c>
      <c r="B526" s="3" t="str">
        <f>VLOOKUP(D526,DSKH!$A:$B,2,0)</f>
        <v>A-37</v>
      </c>
      <c r="C526" s="24" t="str">
        <f t="shared" si="32"/>
        <v>THÚY</v>
      </c>
      <c r="D526" s="4" t="s">
        <v>52</v>
      </c>
      <c r="E526" s="24" t="str">
        <f t="shared" si="31"/>
        <v>X</v>
      </c>
      <c r="F526" s="65">
        <v>308219302550</v>
      </c>
      <c r="G526" s="48" t="s">
        <v>53</v>
      </c>
      <c r="H526" s="39">
        <v>46083</v>
      </c>
      <c r="I526" s="24" t="s">
        <v>28</v>
      </c>
      <c r="J526" s="73" t="s">
        <v>29</v>
      </c>
      <c r="K526" s="24" t="s">
        <v>54</v>
      </c>
      <c r="L526" s="3"/>
      <c r="M526" s="69" t="s">
        <v>1415</v>
      </c>
      <c r="N526" s="3"/>
      <c r="O526" s="3"/>
      <c r="P526" s="3"/>
      <c r="Q526" s="3"/>
      <c r="R526" s="3">
        <v>1</v>
      </c>
      <c r="S526" s="3"/>
      <c r="T526" s="3"/>
      <c r="U526" s="3"/>
      <c r="V526" s="3"/>
      <c r="W526" s="8"/>
      <c r="X526" s="3" t="s">
        <v>107</v>
      </c>
      <c r="Y526" s="63"/>
      <c r="Z526" s="15"/>
      <c r="AA526" s="15"/>
    </row>
    <row r="527" spans="1:27" ht="16.5" hidden="1">
      <c r="A527" s="3">
        <f t="shared" si="0"/>
        <v>524</v>
      </c>
      <c r="B527" s="3" t="str">
        <f>VLOOKUP(D527,DSKH!$A:$B,2,0)</f>
        <v>A-37</v>
      </c>
      <c r="C527" s="24" t="str">
        <f t="shared" si="32"/>
        <v>THÚY</v>
      </c>
      <c r="D527" s="4" t="s">
        <v>52</v>
      </c>
      <c r="E527" s="24" t="str">
        <f t="shared" si="31"/>
        <v>X</v>
      </c>
      <c r="F527" s="65">
        <v>308219322260</v>
      </c>
      <c r="G527" s="48" t="s">
        <v>53</v>
      </c>
      <c r="H527" s="39">
        <v>46083</v>
      </c>
      <c r="I527" s="24" t="s">
        <v>28</v>
      </c>
      <c r="J527" s="73" t="s">
        <v>29</v>
      </c>
      <c r="K527" s="24" t="s">
        <v>54</v>
      </c>
      <c r="L527" s="24"/>
      <c r="M527" s="67" t="s">
        <v>1416</v>
      </c>
      <c r="N527" s="24"/>
      <c r="O527" s="3"/>
      <c r="P527" s="3"/>
      <c r="Q527" s="3"/>
      <c r="R527" s="24">
        <v>1</v>
      </c>
      <c r="S527" s="3"/>
      <c r="T527" s="24"/>
      <c r="U527" s="3"/>
      <c r="V527" s="3"/>
      <c r="W527" s="8"/>
      <c r="X527" s="24" t="s">
        <v>107</v>
      </c>
      <c r="Y527" s="63"/>
      <c r="Z527" s="15"/>
      <c r="AA527" s="15"/>
    </row>
    <row r="528" spans="1:27" ht="16.5" hidden="1">
      <c r="A528" s="3">
        <f t="shared" si="0"/>
        <v>525</v>
      </c>
      <c r="B528" s="3" t="str">
        <f>VLOOKUP(D528,DSKH!$A:$B,2,0)</f>
        <v>A-37</v>
      </c>
      <c r="C528" s="24" t="str">
        <f t="shared" si="32"/>
        <v>THÚY</v>
      </c>
      <c r="D528" s="4" t="s">
        <v>52</v>
      </c>
      <c r="E528" s="24" t="str">
        <f t="shared" si="31"/>
        <v>X</v>
      </c>
      <c r="F528" s="65">
        <v>308219337660</v>
      </c>
      <c r="G528" s="48" t="s">
        <v>53</v>
      </c>
      <c r="H528" s="39">
        <v>46083</v>
      </c>
      <c r="I528" s="24" t="s">
        <v>28</v>
      </c>
      <c r="J528" s="73" t="s">
        <v>29</v>
      </c>
      <c r="K528" s="24" t="s">
        <v>54</v>
      </c>
      <c r="L528" s="24"/>
      <c r="M528" s="67" t="s">
        <v>1417</v>
      </c>
      <c r="N528" s="24"/>
      <c r="O528" s="3"/>
      <c r="P528" s="3"/>
      <c r="Q528" s="3"/>
      <c r="R528" s="24">
        <v>1</v>
      </c>
      <c r="S528" s="3"/>
      <c r="T528" s="24"/>
      <c r="U528" s="3"/>
      <c r="V528" s="3"/>
      <c r="W528" s="8"/>
      <c r="X528" s="24" t="s">
        <v>107</v>
      </c>
      <c r="Y528" s="63"/>
      <c r="Z528" s="15"/>
      <c r="AA528" s="15"/>
    </row>
    <row r="529" spans="1:27" ht="16.5" hidden="1">
      <c r="A529" s="3">
        <f t="shared" si="0"/>
        <v>526</v>
      </c>
      <c r="B529" s="3" t="str">
        <f>VLOOKUP(D529,DSKH!$A:$B,2,0)</f>
        <v>A-37</v>
      </c>
      <c r="C529" s="24" t="str">
        <f t="shared" si="32"/>
        <v>THÚY</v>
      </c>
      <c r="D529" s="4" t="s">
        <v>52</v>
      </c>
      <c r="E529" s="24" t="str">
        <f t="shared" si="31"/>
        <v>X</v>
      </c>
      <c r="F529" s="65">
        <v>308219356710</v>
      </c>
      <c r="G529" s="48" t="s">
        <v>53</v>
      </c>
      <c r="H529" s="39">
        <v>46083</v>
      </c>
      <c r="I529" s="24" t="s">
        <v>28</v>
      </c>
      <c r="J529" s="73" t="s">
        <v>29</v>
      </c>
      <c r="K529" s="24" t="s">
        <v>54</v>
      </c>
      <c r="L529" s="24"/>
      <c r="M529" s="67" t="s">
        <v>1418</v>
      </c>
      <c r="N529" s="24"/>
      <c r="O529" s="3"/>
      <c r="P529" s="3"/>
      <c r="Q529" s="24"/>
      <c r="R529" s="3">
        <v>1</v>
      </c>
      <c r="S529" s="3"/>
      <c r="T529" s="24"/>
      <c r="U529" s="24"/>
      <c r="V529" s="3"/>
      <c r="W529" s="8"/>
      <c r="X529" s="24" t="s">
        <v>107</v>
      </c>
      <c r="Y529" s="64"/>
      <c r="Z529" s="15"/>
      <c r="AA529" s="15"/>
    </row>
    <row r="530" spans="1:27" ht="16.5" hidden="1">
      <c r="A530" s="3">
        <f t="shared" si="0"/>
        <v>527</v>
      </c>
      <c r="B530" s="3" t="str">
        <f>VLOOKUP(D530,DSKH!$A:$B,2,0)</f>
        <v>A-37</v>
      </c>
      <c r="C530" s="24" t="str">
        <f t="shared" si="32"/>
        <v>THÚY</v>
      </c>
      <c r="D530" s="4" t="s">
        <v>52</v>
      </c>
      <c r="E530" s="24" t="str">
        <f t="shared" si="31"/>
        <v>X</v>
      </c>
      <c r="F530" s="65">
        <v>308223264550</v>
      </c>
      <c r="G530" s="48" t="s">
        <v>53</v>
      </c>
      <c r="H530" s="39">
        <v>46114</v>
      </c>
      <c r="I530" s="24" t="s">
        <v>28</v>
      </c>
      <c r="J530" s="73" t="s">
        <v>29</v>
      </c>
      <c r="K530" s="24" t="s">
        <v>54</v>
      </c>
      <c r="L530" s="3"/>
      <c r="M530" s="69" t="s">
        <v>1419</v>
      </c>
      <c r="N530" s="3"/>
      <c r="O530" s="3"/>
      <c r="P530" s="3"/>
      <c r="Q530" s="3"/>
      <c r="R530" s="3">
        <v>1</v>
      </c>
      <c r="S530" s="3"/>
      <c r="T530" s="3"/>
      <c r="U530" s="3"/>
      <c r="V530" s="3"/>
      <c r="W530" s="8"/>
      <c r="X530" s="3" t="s">
        <v>107</v>
      </c>
      <c r="Y530" s="63"/>
      <c r="Z530" s="15"/>
      <c r="AA530" s="15"/>
    </row>
    <row r="531" spans="1:27" ht="16.5" hidden="1">
      <c r="A531" s="3">
        <f t="shared" si="0"/>
        <v>528</v>
      </c>
      <c r="B531" s="3" t="str">
        <f>VLOOKUP(D531,DSKH!$A:$B,2,0)</f>
        <v>A-37</v>
      </c>
      <c r="C531" s="24" t="str">
        <f t="shared" si="32"/>
        <v>THÚY</v>
      </c>
      <c r="D531" s="4" t="s">
        <v>52</v>
      </c>
      <c r="E531" s="24" t="str">
        <f t="shared" si="31"/>
        <v>X</v>
      </c>
      <c r="F531" s="65">
        <v>308223284410</v>
      </c>
      <c r="G531" s="48" t="s">
        <v>53</v>
      </c>
      <c r="H531" s="39">
        <v>46114</v>
      </c>
      <c r="I531" s="24" t="s">
        <v>28</v>
      </c>
      <c r="J531" s="73" t="s">
        <v>29</v>
      </c>
      <c r="K531" s="24" t="s">
        <v>54</v>
      </c>
      <c r="L531" s="3"/>
      <c r="M531" s="69" t="s">
        <v>1420</v>
      </c>
      <c r="N531" s="3"/>
      <c r="O531" s="3"/>
      <c r="P531" s="3"/>
      <c r="Q531" s="3"/>
      <c r="R531" s="3">
        <v>1</v>
      </c>
      <c r="S531" s="3"/>
      <c r="T531" s="3"/>
      <c r="U531" s="3"/>
      <c r="V531" s="3"/>
      <c r="W531" s="8"/>
      <c r="X531" s="3" t="s">
        <v>107</v>
      </c>
      <c r="Y531" s="63"/>
      <c r="Z531" s="15"/>
      <c r="AA531" s="15"/>
    </row>
    <row r="532" spans="1:27" ht="16.5" hidden="1">
      <c r="A532" s="3">
        <f t="shared" si="0"/>
        <v>529</v>
      </c>
      <c r="B532" s="3" t="str">
        <f>VLOOKUP(D532,DSKH!$A:$B,2,0)</f>
        <v>A-37</v>
      </c>
      <c r="C532" s="24" t="str">
        <f t="shared" si="32"/>
        <v>THÚY</v>
      </c>
      <c r="D532" s="4" t="s">
        <v>52</v>
      </c>
      <c r="E532" s="24" t="str">
        <f t="shared" si="31"/>
        <v>X</v>
      </c>
      <c r="F532" s="65">
        <v>308227861930</v>
      </c>
      <c r="G532" s="48" t="s">
        <v>53</v>
      </c>
      <c r="H532" s="39">
        <v>46144</v>
      </c>
      <c r="I532" s="24" t="s">
        <v>28</v>
      </c>
      <c r="J532" s="73" t="s">
        <v>29</v>
      </c>
      <c r="K532" s="24" t="s">
        <v>54</v>
      </c>
      <c r="L532" s="3"/>
      <c r="M532" s="69" t="s">
        <v>1421</v>
      </c>
      <c r="N532" s="3"/>
      <c r="O532" s="3"/>
      <c r="P532" s="3"/>
      <c r="Q532" s="3"/>
      <c r="R532" s="3">
        <v>1</v>
      </c>
      <c r="S532" s="3"/>
      <c r="T532" s="3"/>
      <c r="U532" s="3"/>
      <c r="V532" s="3"/>
      <c r="W532" s="8"/>
      <c r="X532" s="3" t="s">
        <v>107</v>
      </c>
      <c r="Y532" s="63"/>
      <c r="Z532" s="15"/>
      <c r="AA532" s="15"/>
    </row>
    <row r="533" spans="1:27" ht="16.5" hidden="1">
      <c r="A533" s="3">
        <f t="shared" si="0"/>
        <v>530</v>
      </c>
      <c r="B533" s="3" t="str">
        <f>VLOOKUP(D533,DSKH!$A:$B,2,0)</f>
        <v>A-37</v>
      </c>
      <c r="C533" s="24" t="str">
        <f t="shared" si="32"/>
        <v>THÚY</v>
      </c>
      <c r="D533" s="4" t="s">
        <v>52</v>
      </c>
      <c r="E533" s="24" t="str">
        <f t="shared" si="31"/>
        <v>X</v>
      </c>
      <c r="F533" s="65">
        <v>308227874050</v>
      </c>
      <c r="G533" s="48" t="s">
        <v>53</v>
      </c>
      <c r="H533" s="39">
        <v>46144</v>
      </c>
      <c r="I533" s="24" t="s">
        <v>28</v>
      </c>
      <c r="J533" s="73" t="s">
        <v>29</v>
      </c>
      <c r="K533" s="24" t="s">
        <v>54</v>
      </c>
      <c r="L533" s="3"/>
      <c r="M533" s="69" t="s">
        <v>1422</v>
      </c>
      <c r="N533" s="3"/>
      <c r="O533" s="3"/>
      <c r="P533" s="3"/>
      <c r="Q533" s="3"/>
      <c r="R533" s="3">
        <v>1</v>
      </c>
      <c r="S533" s="3"/>
      <c r="T533" s="3"/>
      <c r="U533" s="3"/>
      <c r="V533" s="3"/>
      <c r="W533" s="8"/>
      <c r="X533" s="3" t="s">
        <v>107</v>
      </c>
      <c r="Y533" s="63"/>
      <c r="Z533" s="15"/>
      <c r="AA533" s="15"/>
    </row>
    <row r="534" spans="1:27" ht="16.5" hidden="1">
      <c r="A534" s="3">
        <f t="shared" si="0"/>
        <v>531</v>
      </c>
      <c r="B534" s="3" t="str">
        <f>VLOOKUP(D534,DSKH!$A:$B,2,0)</f>
        <v>A-37</v>
      </c>
      <c r="C534" s="24" t="str">
        <f t="shared" si="32"/>
        <v>THÚY</v>
      </c>
      <c r="D534" s="4" t="s">
        <v>52</v>
      </c>
      <c r="E534" s="24" t="str">
        <f t="shared" si="31"/>
        <v>X</v>
      </c>
      <c r="F534" s="65">
        <v>308227899360</v>
      </c>
      <c r="G534" s="48" t="s">
        <v>53</v>
      </c>
      <c r="H534" s="39">
        <v>46144</v>
      </c>
      <c r="I534" s="24" t="s">
        <v>28</v>
      </c>
      <c r="J534" s="73" t="s">
        <v>29</v>
      </c>
      <c r="K534" s="24" t="s">
        <v>54</v>
      </c>
      <c r="L534" s="3"/>
      <c r="M534" s="69" t="s">
        <v>1423</v>
      </c>
      <c r="N534" s="3"/>
      <c r="O534" s="3"/>
      <c r="P534" s="3"/>
      <c r="Q534" s="3"/>
      <c r="R534" s="3">
        <v>1</v>
      </c>
      <c r="S534" s="3"/>
      <c r="T534" s="3"/>
      <c r="U534" s="3"/>
      <c r="V534" s="3"/>
      <c r="W534" s="8"/>
      <c r="X534" s="3" t="s">
        <v>107</v>
      </c>
      <c r="Y534" s="63"/>
      <c r="Z534" s="15"/>
      <c r="AA534" s="15"/>
    </row>
    <row r="535" spans="1:27" ht="16.5" hidden="1">
      <c r="A535" s="3">
        <f t="shared" si="0"/>
        <v>532</v>
      </c>
      <c r="B535" s="3" t="str">
        <f>VLOOKUP(D535,DSKH!$A:$B,2,0)</f>
        <v>A-37</v>
      </c>
      <c r="C535" s="24" t="str">
        <f t="shared" si="32"/>
        <v>THÚY</v>
      </c>
      <c r="D535" s="4" t="s">
        <v>52</v>
      </c>
      <c r="E535" s="24" t="str">
        <f t="shared" si="31"/>
        <v>X</v>
      </c>
      <c r="F535" s="65">
        <v>308227916640</v>
      </c>
      <c r="G535" s="48" t="s">
        <v>53</v>
      </c>
      <c r="H535" s="39">
        <v>46144</v>
      </c>
      <c r="I535" s="24" t="s">
        <v>28</v>
      </c>
      <c r="J535" s="73" t="s">
        <v>29</v>
      </c>
      <c r="K535" s="24" t="s">
        <v>54</v>
      </c>
      <c r="L535" s="3"/>
      <c r="M535" s="69" t="s">
        <v>1424</v>
      </c>
      <c r="N535" s="3"/>
      <c r="O535" s="3"/>
      <c r="P535" s="3"/>
      <c r="Q535" s="3"/>
      <c r="R535" s="3">
        <v>1</v>
      </c>
      <c r="S535" s="3"/>
      <c r="T535" s="3"/>
      <c r="U535" s="3"/>
      <c r="V535" s="3"/>
      <c r="W535" s="8"/>
      <c r="X535" s="3" t="s">
        <v>107</v>
      </c>
      <c r="Y535" s="63"/>
      <c r="Z535" s="15"/>
      <c r="AA535" s="15"/>
    </row>
    <row r="536" spans="1:27" ht="16.5" hidden="1">
      <c r="A536" s="3">
        <f t="shared" si="0"/>
        <v>533</v>
      </c>
      <c r="B536" s="3" t="str">
        <f>VLOOKUP(D536,DSKH!$A:$B,2,0)</f>
        <v>A-37</v>
      </c>
      <c r="C536" s="24" t="str">
        <f t="shared" si="32"/>
        <v>THÚY</v>
      </c>
      <c r="D536" s="4" t="s">
        <v>52</v>
      </c>
      <c r="E536" s="24" t="str">
        <f t="shared" si="31"/>
        <v>X</v>
      </c>
      <c r="F536" s="65">
        <v>308227926000</v>
      </c>
      <c r="G536" s="48" t="s">
        <v>53</v>
      </c>
      <c r="H536" s="39">
        <v>46144</v>
      </c>
      <c r="I536" s="24" t="s">
        <v>28</v>
      </c>
      <c r="J536" s="73" t="s">
        <v>29</v>
      </c>
      <c r="K536" s="24" t="s">
        <v>54</v>
      </c>
      <c r="L536" s="3"/>
      <c r="M536" s="69" t="s">
        <v>1425</v>
      </c>
      <c r="N536" s="3"/>
      <c r="O536" s="3"/>
      <c r="P536" s="3"/>
      <c r="Q536" s="3"/>
      <c r="R536" s="3">
        <v>1</v>
      </c>
      <c r="S536" s="3"/>
      <c r="T536" s="3"/>
      <c r="U536" s="3"/>
      <c r="V536" s="3"/>
      <c r="W536" s="8"/>
      <c r="X536" s="3" t="s">
        <v>107</v>
      </c>
      <c r="Y536" s="63"/>
      <c r="Z536" s="15"/>
      <c r="AA536" s="15"/>
    </row>
    <row r="537" spans="1:27" ht="16.5" hidden="1">
      <c r="A537" s="3">
        <f t="shared" si="0"/>
        <v>534</v>
      </c>
      <c r="B537" s="3" t="str">
        <f>VLOOKUP(D537,DSKH!$A:$B,2,0)</f>
        <v>A-37</v>
      </c>
      <c r="C537" s="24" t="str">
        <f t="shared" si="32"/>
        <v>THÚY</v>
      </c>
      <c r="D537" s="4" t="s">
        <v>52</v>
      </c>
      <c r="E537" s="24" t="str">
        <f t="shared" si="31"/>
        <v>X</v>
      </c>
      <c r="F537" s="65">
        <v>308227939040</v>
      </c>
      <c r="G537" s="48" t="s">
        <v>53</v>
      </c>
      <c r="H537" s="39">
        <v>46144</v>
      </c>
      <c r="I537" s="24" t="s">
        <v>28</v>
      </c>
      <c r="J537" s="73" t="s">
        <v>29</v>
      </c>
      <c r="K537" s="24" t="s">
        <v>54</v>
      </c>
      <c r="L537" s="3"/>
      <c r="M537" s="69" t="s">
        <v>1426</v>
      </c>
      <c r="N537" s="3"/>
      <c r="O537" s="3"/>
      <c r="P537" s="3"/>
      <c r="Q537" s="3"/>
      <c r="R537" s="3">
        <v>1</v>
      </c>
      <c r="S537" s="3"/>
      <c r="T537" s="3"/>
      <c r="U537" s="3"/>
      <c r="V537" s="3"/>
      <c r="W537" s="8"/>
      <c r="X537" s="3" t="s">
        <v>107</v>
      </c>
      <c r="Y537" s="63"/>
      <c r="Z537" s="15"/>
      <c r="AA537" s="15"/>
    </row>
    <row r="538" spans="1:27" ht="16.5" hidden="1">
      <c r="A538" s="3">
        <f t="shared" si="0"/>
        <v>535</v>
      </c>
      <c r="B538" s="3" t="str">
        <f>VLOOKUP(D538,DSKH!$A:$B,2,0)</f>
        <v>A-37</v>
      </c>
      <c r="C538" s="24" t="str">
        <f t="shared" si="32"/>
        <v>THÚY</v>
      </c>
      <c r="D538" s="4" t="s">
        <v>52</v>
      </c>
      <c r="E538" s="24" t="str">
        <f t="shared" si="31"/>
        <v>X</v>
      </c>
      <c r="F538" s="65">
        <v>308228006350</v>
      </c>
      <c r="G538" s="48" t="s">
        <v>53</v>
      </c>
      <c r="H538" s="39">
        <v>46144</v>
      </c>
      <c r="I538" s="24" t="s">
        <v>28</v>
      </c>
      <c r="J538" s="73" t="s">
        <v>29</v>
      </c>
      <c r="K538" s="24" t="s">
        <v>54</v>
      </c>
      <c r="L538" s="3"/>
      <c r="M538" s="69" t="s">
        <v>1427</v>
      </c>
      <c r="N538" s="3"/>
      <c r="O538" s="3"/>
      <c r="P538" s="3"/>
      <c r="Q538" s="3"/>
      <c r="R538" s="3">
        <v>1</v>
      </c>
      <c r="S538" s="3"/>
      <c r="T538" s="3"/>
      <c r="U538" s="3"/>
      <c r="V538" s="3"/>
      <c r="W538" s="8"/>
      <c r="X538" s="3" t="s">
        <v>107</v>
      </c>
      <c r="Y538" s="63"/>
      <c r="Z538" s="15"/>
      <c r="AA538" s="15"/>
    </row>
    <row r="539" spans="1:27" ht="16.5" hidden="1">
      <c r="A539" s="3">
        <f t="shared" si="0"/>
        <v>536</v>
      </c>
      <c r="B539" s="3" t="str">
        <f>VLOOKUP(D539,DSKH!$A:$B,2,0)</f>
        <v>A-37</v>
      </c>
      <c r="C539" s="24" t="str">
        <f t="shared" si="32"/>
        <v>THÚY</v>
      </c>
      <c r="D539" s="4" t="s">
        <v>52</v>
      </c>
      <c r="E539" s="24" t="str">
        <f t="shared" si="31"/>
        <v>X</v>
      </c>
      <c r="F539" s="65">
        <v>308228046510</v>
      </c>
      <c r="G539" s="48" t="s">
        <v>53</v>
      </c>
      <c r="H539" s="39">
        <v>46144</v>
      </c>
      <c r="I539" s="24" t="s">
        <v>28</v>
      </c>
      <c r="J539" s="73" t="s">
        <v>29</v>
      </c>
      <c r="K539" s="24" t="s">
        <v>54</v>
      </c>
      <c r="L539" s="3"/>
      <c r="M539" s="69" t="s">
        <v>1428</v>
      </c>
      <c r="N539" s="3"/>
      <c r="O539" s="3"/>
      <c r="P539" s="3"/>
      <c r="Q539" s="3"/>
      <c r="R539" s="3">
        <v>1</v>
      </c>
      <c r="S539" s="3"/>
      <c r="T539" s="3"/>
      <c r="U539" s="3"/>
      <c r="V539" s="3"/>
      <c r="W539" s="8"/>
      <c r="X539" s="3" t="s">
        <v>107</v>
      </c>
      <c r="Y539" s="63"/>
      <c r="Z539" s="15"/>
      <c r="AA539" s="15"/>
    </row>
    <row r="540" spans="1:27" ht="16.5" hidden="1">
      <c r="A540" s="3">
        <f t="shared" si="0"/>
        <v>537</v>
      </c>
      <c r="B540" s="3" t="str">
        <f>VLOOKUP(D540,DSKH!$A:$B,2,0)</f>
        <v>A-37</v>
      </c>
      <c r="C540" s="24" t="str">
        <f t="shared" si="32"/>
        <v>THÚY</v>
      </c>
      <c r="D540" s="4" t="s">
        <v>52</v>
      </c>
      <c r="E540" s="24" t="str">
        <f t="shared" si="31"/>
        <v>X</v>
      </c>
      <c r="F540" s="65">
        <v>308228064340</v>
      </c>
      <c r="G540" s="48" t="s">
        <v>53</v>
      </c>
      <c r="H540" s="39">
        <v>46144</v>
      </c>
      <c r="I540" s="24" t="s">
        <v>28</v>
      </c>
      <c r="J540" s="73" t="s">
        <v>29</v>
      </c>
      <c r="K540" s="24" t="s">
        <v>54</v>
      </c>
      <c r="L540" s="3"/>
      <c r="M540" s="69" t="s">
        <v>1429</v>
      </c>
      <c r="N540" s="3"/>
      <c r="O540" s="3"/>
      <c r="P540" s="3"/>
      <c r="Q540" s="3"/>
      <c r="R540" s="3">
        <v>1</v>
      </c>
      <c r="S540" s="3"/>
      <c r="T540" s="3"/>
      <c r="U540" s="3"/>
      <c r="V540" s="3"/>
      <c r="W540" s="8"/>
      <c r="X540" s="3" t="s">
        <v>107</v>
      </c>
      <c r="Y540" s="63"/>
      <c r="Z540" s="15"/>
      <c r="AA540" s="15"/>
    </row>
    <row r="541" spans="1:27" ht="16.5" hidden="1">
      <c r="A541" s="3">
        <f t="shared" si="0"/>
        <v>538</v>
      </c>
      <c r="B541" s="3" t="str">
        <f>VLOOKUP(D541,DSKH!$A:$B,2,0)</f>
        <v>A-37</v>
      </c>
      <c r="C541" s="24" t="str">
        <f t="shared" si="32"/>
        <v>THÚY</v>
      </c>
      <c r="D541" s="4" t="s">
        <v>52</v>
      </c>
      <c r="E541" s="24" t="str">
        <f t="shared" si="31"/>
        <v>X</v>
      </c>
      <c r="F541" s="65">
        <v>308232571310</v>
      </c>
      <c r="G541" s="48" t="s">
        <v>53</v>
      </c>
      <c r="H541" s="39">
        <v>46175</v>
      </c>
      <c r="I541" s="24" t="s">
        <v>28</v>
      </c>
      <c r="J541" s="73" t="s">
        <v>29</v>
      </c>
      <c r="K541" s="24" t="s">
        <v>54</v>
      </c>
      <c r="L541" s="3"/>
      <c r="M541" s="69" t="s">
        <v>1430</v>
      </c>
      <c r="N541" s="3"/>
      <c r="O541" s="3"/>
      <c r="P541" s="3"/>
      <c r="Q541" s="3"/>
      <c r="R541" s="3">
        <v>1</v>
      </c>
      <c r="S541" s="3"/>
      <c r="T541" s="3"/>
      <c r="U541" s="3"/>
      <c r="V541" s="3"/>
      <c r="W541" s="8"/>
      <c r="X541" s="3" t="s">
        <v>107</v>
      </c>
      <c r="Y541" s="63"/>
      <c r="Z541" s="15"/>
      <c r="AA541" s="15"/>
    </row>
    <row r="542" spans="1:27" ht="16.5" hidden="1">
      <c r="A542" s="3">
        <f t="shared" si="0"/>
        <v>539</v>
      </c>
      <c r="B542" s="3" t="str">
        <f>VLOOKUP(D542,DSKH!$A:$B,2,0)</f>
        <v>A-37</v>
      </c>
      <c r="C542" s="24" t="str">
        <f t="shared" si="32"/>
        <v>THÚY</v>
      </c>
      <c r="D542" s="4" t="s">
        <v>52</v>
      </c>
      <c r="E542" s="24" t="str">
        <f t="shared" si="31"/>
        <v>X</v>
      </c>
      <c r="F542" s="65">
        <v>308232594150</v>
      </c>
      <c r="G542" s="48" t="s">
        <v>53</v>
      </c>
      <c r="H542" s="39">
        <v>46175</v>
      </c>
      <c r="I542" s="24" t="s">
        <v>28</v>
      </c>
      <c r="J542" s="73" t="s">
        <v>29</v>
      </c>
      <c r="K542" s="24" t="s">
        <v>54</v>
      </c>
      <c r="L542" s="3"/>
      <c r="M542" s="69" t="s">
        <v>1431</v>
      </c>
      <c r="N542" s="3"/>
      <c r="O542" s="3"/>
      <c r="P542" s="3"/>
      <c r="Q542" s="3"/>
      <c r="R542" s="3">
        <v>1</v>
      </c>
      <c r="S542" s="3"/>
      <c r="T542" s="3"/>
      <c r="U542" s="3"/>
      <c r="V542" s="3"/>
      <c r="W542" s="8"/>
      <c r="X542" s="3" t="s">
        <v>107</v>
      </c>
      <c r="Y542" s="63"/>
      <c r="Z542" s="15"/>
      <c r="AA542" s="15"/>
    </row>
    <row r="543" spans="1:27" ht="16.5" hidden="1">
      <c r="A543" s="3">
        <f t="shared" si="0"/>
        <v>540</v>
      </c>
      <c r="B543" s="3" t="str">
        <f>VLOOKUP(D543,DSKH!$A:$B,2,0)</f>
        <v>A-37</v>
      </c>
      <c r="C543" s="24" t="str">
        <f t="shared" si="32"/>
        <v>THÚY</v>
      </c>
      <c r="D543" s="4" t="s">
        <v>52</v>
      </c>
      <c r="E543" s="24" t="str">
        <f t="shared" si="31"/>
        <v>X</v>
      </c>
      <c r="F543" s="65">
        <v>308232649120</v>
      </c>
      <c r="G543" s="48" t="s">
        <v>53</v>
      </c>
      <c r="H543" s="39">
        <v>46175</v>
      </c>
      <c r="I543" s="24" t="s">
        <v>28</v>
      </c>
      <c r="J543" s="73" t="s">
        <v>29</v>
      </c>
      <c r="K543" s="24" t="s">
        <v>54</v>
      </c>
      <c r="L543" s="3"/>
      <c r="M543" s="69" t="s">
        <v>1432</v>
      </c>
      <c r="N543" s="3"/>
      <c r="O543" s="3"/>
      <c r="P543" s="3"/>
      <c r="Q543" s="3"/>
      <c r="R543" s="3">
        <v>1</v>
      </c>
      <c r="S543" s="3"/>
      <c r="T543" s="3"/>
      <c r="U543" s="3"/>
      <c r="V543" s="3"/>
      <c r="W543" s="8"/>
      <c r="X543" s="3" t="s">
        <v>107</v>
      </c>
      <c r="Y543" s="63"/>
      <c r="Z543" s="15"/>
      <c r="AA543" s="15"/>
    </row>
    <row r="544" spans="1:27" ht="16.5" hidden="1">
      <c r="A544" s="3">
        <f t="shared" si="0"/>
        <v>541</v>
      </c>
      <c r="B544" s="3" t="str">
        <f>VLOOKUP(D544,DSKH!$A:$B,2,0)</f>
        <v>A-37</v>
      </c>
      <c r="C544" s="24" t="str">
        <f t="shared" si="32"/>
        <v>THÚY</v>
      </c>
      <c r="D544" s="4" t="s">
        <v>52</v>
      </c>
      <c r="E544" s="24" t="str">
        <f t="shared" si="31"/>
        <v>X</v>
      </c>
      <c r="F544" s="65">
        <v>308232697900</v>
      </c>
      <c r="G544" s="48" t="s">
        <v>53</v>
      </c>
      <c r="H544" s="39">
        <v>46175</v>
      </c>
      <c r="I544" s="24" t="s">
        <v>28</v>
      </c>
      <c r="J544" s="73" t="s">
        <v>29</v>
      </c>
      <c r="K544" s="24" t="s">
        <v>54</v>
      </c>
      <c r="L544" s="3"/>
      <c r="M544" s="69" t="s">
        <v>1433</v>
      </c>
      <c r="N544" s="3"/>
      <c r="O544" s="3"/>
      <c r="P544" s="3"/>
      <c r="Q544" s="3"/>
      <c r="R544" s="3">
        <v>1</v>
      </c>
      <c r="S544" s="3"/>
      <c r="T544" s="3"/>
      <c r="U544" s="3"/>
      <c r="V544" s="3"/>
      <c r="W544" s="8"/>
      <c r="X544" s="3" t="s">
        <v>107</v>
      </c>
      <c r="Y544" s="63"/>
      <c r="Z544" s="15"/>
      <c r="AA544" s="15"/>
    </row>
    <row r="545" spans="1:27" ht="16.5" hidden="1">
      <c r="A545" s="3">
        <f t="shared" si="0"/>
        <v>542</v>
      </c>
      <c r="B545" s="3" t="str">
        <f>VLOOKUP(D545,DSKH!$A:$B,2,0)</f>
        <v>A-37</v>
      </c>
      <c r="C545" s="24" t="str">
        <f t="shared" si="32"/>
        <v>THÚY</v>
      </c>
      <c r="D545" s="4" t="s">
        <v>52</v>
      </c>
      <c r="E545" s="24" t="str">
        <f t="shared" si="31"/>
        <v>X</v>
      </c>
      <c r="F545" s="65">
        <v>308232720040</v>
      </c>
      <c r="G545" s="48" t="s">
        <v>53</v>
      </c>
      <c r="H545" s="39">
        <v>46175</v>
      </c>
      <c r="I545" s="24" t="s">
        <v>28</v>
      </c>
      <c r="J545" s="73" t="s">
        <v>29</v>
      </c>
      <c r="K545" s="24" t="s">
        <v>54</v>
      </c>
      <c r="L545" s="3"/>
      <c r="M545" s="69" t="s">
        <v>1434</v>
      </c>
      <c r="N545" s="3"/>
      <c r="O545" s="3"/>
      <c r="P545" s="3"/>
      <c r="Q545" s="3"/>
      <c r="R545" s="3">
        <v>1</v>
      </c>
      <c r="S545" s="3"/>
      <c r="T545" s="3"/>
      <c r="U545" s="3"/>
      <c r="V545" s="3"/>
      <c r="W545" s="8"/>
      <c r="X545" s="3" t="s">
        <v>107</v>
      </c>
      <c r="Y545" s="63"/>
      <c r="Z545" s="15"/>
      <c r="AA545" s="15"/>
    </row>
    <row r="546" spans="1:27" ht="16.5" hidden="1">
      <c r="A546" s="3">
        <f t="shared" si="0"/>
        <v>543</v>
      </c>
      <c r="B546" s="3" t="str">
        <f>VLOOKUP(D546,DSKH!$A:$B,2,0)</f>
        <v>A-37</v>
      </c>
      <c r="C546" s="24" t="str">
        <f t="shared" si="32"/>
        <v>THÚY</v>
      </c>
      <c r="D546" s="4" t="s">
        <v>52</v>
      </c>
      <c r="E546" s="24" t="str">
        <f t="shared" si="31"/>
        <v>X</v>
      </c>
      <c r="F546" s="65">
        <v>308232744060</v>
      </c>
      <c r="G546" s="48" t="s">
        <v>53</v>
      </c>
      <c r="H546" s="39">
        <v>46175</v>
      </c>
      <c r="I546" s="24" t="s">
        <v>28</v>
      </c>
      <c r="J546" s="73" t="s">
        <v>29</v>
      </c>
      <c r="K546" s="24" t="s">
        <v>54</v>
      </c>
      <c r="L546" s="3"/>
      <c r="M546" s="69" t="s">
        <v>1435</v>
      </c>
      <c r="N546" s="3"/>
      <c r="O546" s="3"/>
      <c r="P546" s="3"/>
      <c r="Q546" s="3"/>
      <c r="R546" s="3">
        <v>1</v>
      </c>
      <c r="S546" s="3"/>
      <c r="T546" s="3"/>
      <c r="U546" s="3"/>
      <c r="V546" s="3"/>
      <c r="W546" s="8"/>
      <c r="X546" s="3" t="s">
        <v>107</v>
      </c>
      <c r="Y546" s="63"/>
      <c r="Z546" s="15"/>
      <c r="AA546" s="15"/>
    </row>
    <row r="547" spans="1:27" ht="16.5" hidden="1">
      <c r="A547" s="3">
        <f t="shared" si="0"/>
        <v>544</v>
      </c>
      <c r="B547" s="3" t="str">
        <f>VLOOKUP(D547,DSKH!$A:$B,2,0)</f>
        <v>A-37</v>
      </c>
      <c r="C547" s="24" t="str">
        <f t="shared" si="32"/>
        <v>THÚY</v>
      </c>
      <c r="D547" s="4" t="s">
        <v>52</v>
      </c>
      <c r="E547" s="24" t="str">
        <f t="shared" si="31"/>
        <v>X</v>
      </c>
      <c r="F547" s="71">
        <v>308232768010</v>
      </c>
      <c r="G547" s="45" t="s">
        <v>53</v>
      </c>
      <c r="H547" s="72">
        <v>46175</v>
      </c>
      <c r="I547" s="24" t="s">
        <v>28</v>
      </c>
      <c r="J547" s="73" t="s">
        <v>29</v>
      </c>
      <c r="K547" s="24" t="s">
        <v>54</v>
      </c>
      <c r="L547" s="3"/>
      <c r="M547" s="74" t="s">
        <v>1436</v>
      </c>
      <c r="N547" s="3"/>
      <c r="O547" s="3"/>
      <c r="P547" s="3"/>
      <c r="Q547" s="3"/>
      <c r="R547" s="3">
        <v>1</v>
      </c>
      <c r="S547" s="3"/>
      <c r="T547" s="3"/>
      <c r="U547" s="3"/>
      <c r="V547" s="3"/>
      <c r="W547" s="8"/>
      <c r="X547" s="3" t="s">
        <v>107</v>
      </c>
      <c r="Y547" s="63"/>
      <c r="Z547" s="15"/>
      <c r="AA547" s="15"/>
    </row>
    <row r="548" spans="1:27" ht="16.5" hidden="1">
      <c r="A548" s="3">
        <f t="shared" si="0"/>
        <v>545</v>
      </c>
      <c r="B548" s="3" t="str">
        <f>VLOOKUP(D548,DSKH!$A:$B,2,0)</f>
        <v>A-12</v>
      </c>
      <c r="C548" s="24" t="str">
        <f t="shared" si="32"/>
        <v>THÚY</v>
      </c>
      <c r="D548" s="24" t="s">
        <v>65</v>
      </c>
      <c r="E548" s="24" t="str">
        <f t="shared" si="31"/>
        <v>N</v>
      </c>
      <c r="F548" s="71">
        <v>107963715860</v>
      </c>
      <c r="G548" s="45" t="s">
        <v>32</v>
      </c>
      <c r="H548" s="39">
        <v>46144</v>
      </c>
      <c r="I548" s="24" t="s">
        <v>33</v>
      </c>
      <c r="J548" s="73" t="s">
        <v>29</v>
      </c>
      <c r="K548" s="24" t="s">
        <v>30</v>
      </c>
      <c r="L548" s="3"/>
      <c r="M548" s="69">
        <v>134</v>
      </c>
      <c r="N548" s="3"/>
      <c r="O548" s="3"/>
      <c r="P548" s="3"/>
      <c r="Q548" s="3"/>
      <c r="R548" s="3"/>
      <c r="S548" s="3">
        <v>1</v>
      </c>
      <c r="T548" s="3"/>
      <c r="U548" s="3"/>
      <c r="V548" s="3"/>
      <c r="W548" s="8"/>
      <c r="X548" s="3"/>
      <c r="Y548" s="63"/>
      <c r="Z548" s="15"/>
      <c r="AA548" s="15"/>
    </row>
    <row r="549" spans="1:27" ht="16.5" hidden="1">
      <c r="A549" s="3">
        <f t="shared" si="0"/>
        <v>546</v>
      </c>
      <c r="B549" s="3" t="str">
        <f>VLOOKUP(D549,DSKH!$A:$B,2,0)</f>
        <v>A-12</v>
      </c>
      <c r="C549" s="24" t="str">
        <f t="shared" si="32"/>
        <v>THÚY</v>
      </c>
      <c r="D549" s="24" t="s">
        <v>65</v>
      </c>
      <c r="E549" s="24" t="str">
        <f t="shared" si="31"/>
        <v>N</v>
      </c>
      <c r="F549" s="71">
        <v>107963550000</v>
      </c>
      <c r="G549" s="45" t="s">
        <v>34</v>
      </c>
      <c r="H549" s="39">
        <v>46144</v>
      </c>
      <c r="I549" s="24" t="s">
        <v>28</v>
      </c>
      <c r="J549" s="73" t="s">
        <v>29</v>
      </c>
      <c r="K549" s="24" t="s">
        <v>30</v>
      </c>
      <c r="L549" s="3"/>
      <c r="M549" s="75" t="s">
        <v>1437</v>
      </c>
      <c r="N549" s="3"/>
      <c r="O549" s="3"/>
      <c r="P549" s="3"/>
      <c r="Q549" s="3"/>
      <c r="R549" s="3"/>
      <c r="S549" s="3">
        <v>1</v>
      </c>
      <c r="T549" s="3"/>
      <c r="U549" s="3"/>
      <c r="V549" s="3"/>
      <c r="W549" s="8"/>
      <c r="X549" s="3"/>
      <c r="Y549" s="63"/>
      <c r="Z549" s="15"/>
      <c r="AA549" s="15"/>
    </row>
    <row r="550" spans="1:27" ht="16.5" hidden="1">
      <c r="A550" s="3">
        <f t="shared" si="0"/>
        <v>547</v>
      </c>
      <c r="B550" s="3" t="str">
        <f>VLOOKUP(D550,DSKH!$A:$B,2,0)</f>
        <v>A-12</v>
      </c>
      <c r="C550" s="24" t="str">
        <f t="shared" si="32"/>
        <v>THÚY</v>
      </c>
      <c r="D550" s="24" t="s">
        <v>65</v>
      </c>
      <c r="E550" s="24" t="str">
        <f t="shared" si="31"/>
        <v>N</v>
      </c>
      <c r="F550" s="71">
        <v>107960631921</v>
      </c>
      <c r="G550" s="45" t="s">
        <v>32</v>
      </c>
      <c r="H550" s="39">
        <v>46114</v>
      </c>
      <c r="I550" s="24" t="s">
        <v>33</v>
      </c>
      <c r="J550" s="73" t="s">
        <v>29</v>
      </c>
      <c r="K550" s="24" t="s">
        <v>30</v>
      </c>
      <c r="L550" s="3"/>
      <c r="M550" s="69">
        <v>219</v>
      </c>
      <c r="N550" s="3"/>
      <c r="O550" s="3"/>
      <c r="P550" s="3"/>
      <c r="Q550" s="3"/>
      <c r="R550" s="3"/>
      <c r="S550" s="3">
        <v>1</v>
      </c>
      <c r="T550" s="3"/>
      <c r="U550" s="3"/>
      <c r="V550" s="3"/>
      <c r="W550" s="8"/>
      <c r="X550" s="3"/>
      <c r="Y550" s="63"/>
      <c r="Z550" s="15"/>
      <c r="AA550" s="15"/>
    </row>
    <row r="551" spans="1:27" ht="16.5" hidden="1">
      <c r="A551" s="3">
        <f t="shared" si="0"/>
        <v>548</v>
      </c>
      <c r="B551" s="3" t="str">
        <f>VLOOKUP(D551,DSKH!$A:$B,2,0)</f>
        <v>A-12</v>
      </c>
      <c r="C551" s="24" t="str">
        <f t="shared" si="32"/>
        <v>THÚY</v>
      </c>
      <c r="D551" s="24" t="s">
        <v>65</v>
      </c>
      <c r="E551" s="24" t="str">
        <f t="shared" si="31"/>
        <v>N</v>
      </c>
      <c r="F551" s="71">
        <v>107959963310</v>
      </c>
      <c r="G551" s="45" t="s">
        <v>32</v>
      </c>
      <c r="H551" s="39">
        <v>46114</v>
      </c>
      <c r="I551" s="24" t="s">
        <v>28</v>
      </c>
      <c r="J551" s="73" t="s">
        <v>29</v>
      </c>
      <c r="K551" s="24" t="s">
        <v>30</v>
      </c>
      <c r="L551" s="3"/>
      <c r="M551" s="69">
        <v>4</v>
      </c>
      <c r="N551" s="3"/>
      <c r="O551" s="3"/>
      <c r="P551" s="3"/>
      <c r="Q551" s="3"/>
      <c r="R551" s="3"/>
      <c r="S551" s="3">
        <v>1</v>
      </c>
      <c r="T551" s="3"/>
      <c r="U551" s="3"/>
      <c r="V551" s="3"/>
      <c r="W551" s="8"/>
      <c r="X551" s="3"/>
      <c r="Y551" s="63"/>
      <c r="Z551" s="15"/>
      <c r="AA551" s="15"/>
    </row>
    <row r="552" spans="1:27" ht="16.5" hidden="1">
      <c r="A552" s="3">
        <f t="shared" si="0"/>
        <v>549</v>
      </c>
      <c r="B552" s="3" t="str">
        <f>VLOOKUP(D552,DSKH!$A:$B,2,0)</f>
        <v>A-12</v>
      </c>
      <c r="C552" s="24" t="str">
        <f t="shared" si="32"/>
        <v>THÚY</v>
      </c>
      <c r="D552" s="24" t="s">
        <v>65</v>
      </c>
      <c r="E552" s="24" t="str">
        <f t="shared" si="31"/>
        <v>N</v>
      </c>
      <c r="F552" s="71">
        <v>107959872860</v>
      </c>
      <c r="G552" s="45" t="s">
        <v>34</v>
      </c>
      <c r="H552" s="39">
        <v>46114</v>
      </c>
      <c r="I552" s="24" t="s">
        <v>28</v>
      </c>
      <c r="J552" s="73" t="s">
        <v>29</v>
      </c>
      <c r="K552" s="24" t="s">
        <v>30</v>
      </c>
      <c r="L552" s="3"/>
      <c r="M552" s="69">
        <v>62</v>
      </c>
      <c r="N552" s="3"/>
      <c r="O552" s="3"/>
      <c r="P552" s="3"/>
      <c r="Q552" s="3"/>
      <c r="R552" s="3"/>
      <c r="S552" s="3">
        <v>1</v>
      </c>
      <c r="T552" s="3"/>
      <c r="U552" s="3"/>
      <c r="V552" s="3"/>
      <c r="W552" s="8"/>
      <c r="X552" s="3"/>
      <c r="Y552" s="63"/>
      <c r="Z552" s="15"/>
      <c r="AA552" s="15"/>
    </row>
    <row r="553" spans="1:27" ht="16.5" hidden="1">
      <c r="A553" s="3">
        <f t="shared" si="0"/>
        <v>550</v>
      </c>
      <c r="B553" s="3" t="str">
        <f>VLOOKUP(D553,DSKH!$A:$B,2,0)</f>
        <v>A-12</v>
      </c>
      <c r="C553" s="24" t="str">
        <f t="shared" si="32"/>
        <v>THÚY</v>
      </c>
      <c r="D553" s="24" t="s">
        <v>65</v>
      </c>
      <c r="E553" s="24" t="str">
        <f t="shared" si="31"/>
        <v>N</v>
      </c>
      <c r="F553" s="71">
        <v>107958724160</v>
      </c>
      <c r="G553" s="45" t="s">
        <v>34</v>
      </c>
      <c r="H553" s="39">
        <v>46114</v>
      </c>
      <c r="I553" s="24" t="s">
        <v>28</v>
      </c>
      <c r="J553" s="73" t="s">
        <v>29</v>
      </c>
      <c r="K553" s="24" t="s">
        <v>30</v>
      </c>
      <c r="L553" s="3"/>
      <c r="M553" s="69">
        <v>2668</v>
      </c>
      <c r="N553" s="3"/>
      <c r="O553" s="3"/>
      <c r="P553" s="3"/>
      <c r="Q553" s="3"/>
      <c r="R553" s="3"/>
      <c r="S553" s="3">
        <v>1</v>
      </c>
      <c r="T553" s="3"/>
      <c r="U553" s="3"/>
      <c r="V553" s="3"/>
      <c r="W553" s="8"/>
      <c r="X553" s="3"/>
      <c r="Y553" s="63"/>
      <c r="Z553" s="15"/>
      <c r="AA553" s="15"/>
    </row>
    <row r="554" spans="1:27" ht="16.5" hidden="1">
      <c r="A554" s="3">
        <f t="shared" si="0"/>
        <v>551</v>
      </c>
      <c r="B554" s="3" t="str">
        <f>VLOOKUP(D554,DSKH!$A:$B,2,0)</f>
        <v>A-12</v>
      </c>
      <c r="C554" s="24" t="str">
        <f t="shared" si="32"/>
        <v>THÚY</v>
      </c>
      <c r="D554" s="24" t="s">
        <v>65</v>
      </c>
      <c r="E554" s="24" t="str">
        <f t="shared" si="31"/>
        <v>N</v>
      </c>
      <c r="F554" s="71">
        <v>107958604830</v>
      </c>
      <c r="G554" s="45" t="s">
        <v>34</v>
      </c>
      <c r="H554" s="39">
        <v>46114</v>
      </c>
      <c r="I554" s="24" t="s">
        <v>28</v>
      </c>
      <c r="J554" s="73" t="s">
        <v>29</v>
      </c>
      <c r="K554" s="24" t="s">
        <v>30</v>
      </c>
      <c r="L554" s="3"/>
      <c r="M554" s="69">
        <v>59</v>
      </c>
      <c r="N554" s="3"/>
      <c r="O554" s="3"/>
      <c r="P554" s="3"/>
      <c r="Q554" s="3"/>
      <c r="R554" s="3"/>
      <c r="S554" s="3">
        <v>1</v>
      </c>
      <c r="T554" s="3"/>
      <c r="U554" s="3"/>
      <c r="V554" s="3"/>
      <c r="W554" s="8"/>
      <c r="X554" s="3"/>
      <c r="Y554" s="63"/>
      <c r="Z554" s="15"/>
      <c r="AA554" s="15"/>
    </row>
    <row r="555" spans="1:27" ht="16.5" hidden="1">
      <c r="A555" s="3">
        <f t="shared" si="0"/>
        <v>552</v>
      </c>
      <c r="B555" s="3" t="str">
        <f>VLOOKUP(D555,DSKH!$A:$B,2,0)</f>
        <v>A-12</v>
      </c>
      <c r="C555" s="24" t="str">
        <f t="shared" si="32"/>
        <v>THÚY</v>
      </c>
      <c r="D555" s="24" t="s">
        <v>65</v>
      </c>
      <c r="E555" s="24" t="str">
        <f t="shared" si="31"/>
        <v>N</v>
      </c>
      <c r="F555" s="71">
        <v>107951138960</v>
      </c>
      <c r="G555" s="45" t="s">
        <v>34</v>
      </c>
      <c r="H555" s="39">
        <v>46055</v>
      </c>
      <c r="I555" s="24" t="s">
        <v>28</v>
      </c>
      <c r="J555" s="73" t="s">
        <v>29</v>
      </c>
      <c r="K555" s="24" t="s">
        <v>30</v>
      </c>
      <c r="L555" s="3"/>
      <c r="M555" s="69">
        <v>52</v>
      </c>
      <c r="N555" s="3"/>
      <c r="O555" s="3"/>
      <c r="P555" s="3"/>
      <c r="Q555" s="3"/>
      <c r="R555" s="3"/>
      <c r="S555" s="3">
        <v>1</v>
      </c>
      <c r="T555" s="3"/>
      <c r="U555" s="3"/>
      <c r="V555" s="3"/>
      <c r="W555" s="8"/>
      <c r="X555" s="3"/>
      <c r="Y555" s="63"/>
      <c r="Z555" s="15"/>
      <c r="AA555" s="15"/>
    </row>
    <row r="556" spans="1:27" ht="16.5" hidden="1">
      <c r="A556" s="3">
        <f t="shared" si="0"/>
        <v>553</v>
      </c>
      <c r="B556" s="3" t="str">
        <f>VLOOKUP(D556,DSKH!$A:$B,2,0)</f>
        <v>A-373</v>
      </c>
      <c r="C556" s="24" t="str">
        <f t="shared" si="32"/>
        <v>THÚY</v>
      </c>
      <c r="D556" s="4" t="s">
        <v>1438</v>
      </c>
      <c r="E556" s="24" t="str">
        <f t="shared" si="31"/>
        <v>X</v>
      </c>
      <c r="F556" s="71">
        <v>308224846660</v>
      </c>
      <c r="G556" s="45" t="s">
        <v>41</v>
      </c>
      <c r="H556" s="39">
        <v>46114</v>
      </c>
      <c r="I556" s="24" t="s">
        <v>28</v>
      </c>
      <c r="J556" s="73" t="s">
        <v>29</v>
      </c>
      <c r="K556" s="24" t="s">
        <v>30</v>
      </c>
      <c r="L556" s="3"/>
      <c r="M556" s="69">
        <v>1</v>
      </c>
      <c r="N556" s="3"/>
      <c r="O556" s="3"/>
      <c r="P556" s="3"/>
      <c r="Q556" s="3"/>
      <c r="R556" s="3"/>
      <c r="S556" s="3">
        <v>1</v>
      </c>
      <c r="T556" s="3"/>
      <c r="U556" s="3"/>
      <c r="V556" s="3"/>
      <c r="W556" s="8"/>
      <c r="X556" s="3"/>
      <c r="Y556" s="63"/>
      <c r="Z556" s="15"/>
      <c r="AA556" s="15"/>
    </row>
    <row r="557" spans="1:27" ht="16.5" hidden="1">
      <c r="A557" s="3">
        <f t="shared" si="0"/>
        <v>554</v>
      </c>
      <c r="B557" s="3" t="str">
        <f>VLOOKUP(D557,DSKH!$A:$B,2,0)</f>
        <v>A-29</v>
      </c>
      <c r="C557" s="24" t="str">
        <f t="shared" ref="C557:C566" si="33">IF(AND(D557&lt;&gt;"", F557&lt;&gt;""), "DIỆU", "")</f>
        <v>DIỆU</v>
      </c>
      <c r="D557" s="24" t="s">
        <v>39</v>
      </c>
      <c r="E557" s="24" t="str">
        <f t="shared" si="31"/>
        <v>X</v>
      </c>
      <c r="F557" s="25">
        <v>308234903600</v>
      </c>
      <c r="G557" s="24" t="s">
        <v>41</v>
      </c>
      <c r="H557" s="36">
        <v>46175</v>
      </c>
      <c r="I557" s="24" t="s">
        <v>28</v>
      </c>
      <c r="J557" s="24" t="s">
        <v>36</v>
      </c>
      <c r="K557" s="24" t="s">
        <v>30</v>
      </c>
      <c r="L557" s="3"/>
      <c r="M557" s="27" t="s">
        <v>1439</v>
      </c>
      <c r="N557" s="3"/>
      <c r="O557" s="3" t="s">
        <v>1440</v>
      </c>
      <c r="P557" s="3"/>
      <c r="Q557" s="3">
        <v>1</v>
      </c>
      <c r="R557" s="3"/>
      <c r="S557" s="3"/>
      <c r="T557" s="3"/>
      <c r="U557" s="3" t="s">
        <v>1441</v>
      </c>
      <c r="V557" s="3"/>
      <c r="W557" s="8"/>
      <c r="X557" s="3" t="s">
        <v>42</v>
      </c>
      <c r="Y557" s="63"/>
      <c r="Z557" s="15"/>
      <c r="AA557" s="15"/>
    </row>
    <row r="558" spans="1:27" ht="16.5" hidden="1">
      <c r="A558" s="3">
        <f t="shared" si="0"/>
        <v>555</v>
      </c>
      <c r="B558" s="3" t="str">
        <f>VLOOKUP(D558,DSKH!$A:$B,2,0)</f>
        <v>A-29</v>
      </c>
      <c r="C558" s="24" t="str">
        <f t="shared" si="33"/>
        <v>DIỆU</v>
      </c>
      <c r="D558" s="24" t="s">
        <v>39</v>
      </c>
      <c r="E558" s="24" t="str">
        <f t="shared" si="31"/>
        <v>X</v>
      </c>
      <c r="F558" s="25">
        <v>308234767910</v>
      </c>
      <c r="G558" s="24" t="s">
        <v>41</v>
      </c>
      <c r="H558" s="36">
        <v>46175</v>
      </c>
      <c r="I558" s="24" t="s">
        <v>28</v>
      </c>
      <c r="J558" s="24" t="s">
        <v>36</v>
      </c>
      <c r="K558" s="24" t="s">
        <v>30</v>
      </c>
      <c r="L558" s="3"/>
      <c r="M558" s="27" t="s">
        <v>1442</v>
      </c>
      <c r="N558" s="3"/>
      <c r="O558" s="3" t="s">
        <v>1443</v>
      </c>
      <c r="P558" s="3"/>
      <c r="Q558" s="3">
        <v>1</v>
      </c>
      <c r="R558" s="3"/>
      <c r="S558" s="3"/>
      <c r="T558" s="3"/>
      <c r="U558" s="3" t="s">
        <v>1444</v>
      </c>
      <c r="V558" s="3"/>
      <c r="W558" s="8"/>
      <c r="X558" s="3" t="s">
        <v>42</v>
      </c>
      <c r="Y558" s="63"/>
      <c r="Z558" s="15"/>
      <c r="AA558" s="15"/>
    </row>
    <row r="559" spans="1:27" ht="16.5" hidden="1">
      <c r="A559" s="3">
        <f t="shared" si="0"/>
        <v>556</v>
      </c>
      <c r="B559" s="3" t="str">
        <f>VLOOKUP(D559,DSKH!$A:$B,2,0)</f>
        <v>A-29</v>
      </c>
      <c r="C559" s="24" t="str">
        <f t="shared" si="33"/>
        <v>DIỆU</v>
      </c>
      <c r="D559" s="24" t="s">
        <v>39</v>
      </c>
      <c r="E559" s="24" t="str">
        <f t="shared" si="31"/>
        <v>X</v>
      </c>
      <c r="F559" s="25">
        <v>308233086950</v>
      </c>
      <c r="G559" s="24" t="s">
        <v>41</v>
      </c>
      <c r="H559" s="36">
        <v>46175</v>
      </c>
      <c r="I559" s="24" t="s">
        <v>28</v>
      </c>
      <c r="J559" s="24" t="s">
        <v>36</v>
      </c>
      <c r="K559" s="24" t="s">
        <v>30</v>
      </c>
      <c r="L559" s="3"/>
      <c r="M559" s="27" t="s">
        <v>1445</v>
      </c>
      <c r="N559" s="3"/>
      <c r="O559" s="3" t="s">
        <v>1446</v>
      </c>
      <c r="P559" s="3"/>
      <c r="Q559" s="3">
        <v>1</v>
      </c>
      <c r="R559" s="3"/>
      <c r="S559" s="3"/>
      <c r="T559" s="3"/>
      <c r="U559" s="76" t="s">
        <v>1447</v>
      </c>
      <c r="V559" s="77">
        <v>202610948306</v>
      </c>
      <c r="W559" s="78">
        <v>500000</v>
      </c>
      <c r="X559" s="76" t="s">
        <v>292</v>
      </c>
      <c r="Y559" s="63"/>
      <c r="Z559" s="15"/>
      <c r="AA559" s="15"/>
    </row>
    <row r="560" spans="1:27" ht="16.5" hidden="1">
      <c r="A560" s="3">
        <f t="shared" si="0"/>
        <v>557</v>
      </c>
      <c r="B560" s="3" t="str">
        <f>VLOOKUP(D560,DSKH!$A:$B,2,0)</f>
        <v>A-212</v>
      </c>
      <c r="C560" s="24" t="str">
        <f t="shared" si="33"/>
        <v>DIỆU</v>
      </c>
      <c r="D560" s="24" t="s">
        <v>26</v>
      </c>
      <c r="E560" s="24" t="str">
        <f t="shared" si="31"/>
        <v>N</v>
      </c>
      <c r="F560" s="25">
        <v>107966646910</v>
      </c>
      <c r="G560" s="24" t="s">
        <v>32</v>
      </c>
      <c r="H560" s="36">
        <v>46175</v>
      </c>
      <c r="I560" s="24" t="s">
        <v>28</v>
      </c>
      <c r="J560" s="24" t="s">
        <v>29</v>
      </c>
      <c r="K560" s="24" t="s">
        <v>30</v>
      </c>
      <c r="L560" s="3"/>
      <c r="M560" s="35" t="s">
        <v>1448</v>
      </c>
      <c r="N560" s="3"/>
      <c r="O560" s="3"/>
      <c r="P560" s="3"/>
      <c r="Q560" s="3"/>
      <c r="R560" s="3"/>
      <c r="S560" s="3">
        <v>1</v>
      </c>
      <c r="T560" s="3"/>
      <c r="U560" s="76"/>
      <c r="V560" s="76"/>
      <c r="W560" s="79"/>
      <c r="X560" s="76"/>
      <c r="Y560" s="63"/>
      <c r="Z560" s="15"/>
      <c r="AA560" s="15"/>
    </row>
    <row r="561" spans="1:27" ht="16.5" hidden="1">
      <c r="A561" s="3">
        <f t="shared" si="0"/>
        <v>558</v>
      </c>
      <c r="B561" s="3" t="str">
        <f>VLOOKUP(D561,DSKH!$A:$B,2,0)</f>
        <v>A-212</v>
      </c>
      <c r="C561" s="24" t="str">
        <f t="shared" si="33"/>
        <v>DIỆU</v>
      </c>
      <c r="D561" s="24" t="s">
        <v>26</v>
      </c>
      <c r="E561" s="24" t="str">
        <f t="shared" si="31"/>
        <v>N</v>
      </c>
      <c r="F561" s="25">
        <v>107964907740</v>
      </c>
      <c r="G561" s="24" t="s">
        <v>34</v>
      </c>
      <c r="H561" s="36">
        <v>46175</v>
      </c>
      <c r="I561" s="24" t="s">
        <v>28</v>
      </c>
      <c r="J561" s="24" t="s">
        <v>29</v>
      </c>
      <c r="K561" s="24" t="s">
        <v>30</v>
      </c>
      <c r="L561" s="3"/>
      <c r="M561" s="27">
        <v>146</v>
      </c>
      <c r="N561" s="3"/>
      <c r="O561" s="3"/>
      <c r="P561" s="3"/>
      <c r="Q561" s="3"/>
      <c r="R561" s="3"/>
      <c r="S561" s="3">
        <v>1</v>
      </c>
      <c r="T561" s="3"/>
      <c r="U561" s="76"/>
      <c r="V561" s="76"/>
      <c r="W561" s="79"/>
      <c r="X561" s="76"/>
      <c r="Y561" s="63"/>
      <c r="Z561" s="15"/>
      <c r="AA561" s="15"/>
    </row>
    <row r="562" spans="1:27" ht="16.5" hidden="1">
      <c r="A562" s="3">
        <f t="shared" si="0"/>
        <v>559</v>
      </c>
      <c r="B562" s="3" t="str">
        <f>VLOOKUP(D562,DSKH!$A:$B,2,0)</f>
        <v>A-212</v>
      </c>
      <c r="C562" s="24" t="str">
        <f t="shared" si="33"/>
        <v>DIỆU</v>
      </c>
      <c r="D562" s="24" t="s">
        <v>26</v>
      </c>
      <c r="E562" s="24" t="str">
        <f t="shared" si="31"/>
        <v>N</v>
      </c>
      <c r="F562" s="25">
        <v>107964885340</v>
      </c>
      <c r="G562" s="24" t="s">
        <v>34</v>
      </c>
      <c r="H562" s="36">
        <v>46175</v>
      </c>
      <c r="I562" s="24" t="s">
        <v>28</v>
      </c>
      <c r="J562" s="24" t="s">
        <v>29</v>
      </c>
      <c r="K562" s="24" t="s">
        <v>30</v>
      </c>
      <c r="L562" s="3"/>
      <c r="M562" s="35" t="s">
        <v>1449</v>
      </c>
      <c r="N562" s="3"/>
      <c r="O562" s="3"/>
      <c r="P562" s="3"/>
      <c r="Q562" s="3"/>
      <c r="R562" s="3"/>
      <c r="S562" s="3">
        <v>1</v>
      </c>
      <c r="T562" s="3"/>
      <c r="U562" s="76"/>
      <c r="V562" s="76"/>
      <c r="W562" s="79"/>
      <c r="X562" s="76"/>
      <c r="Y562" s="63"/>
      <c r="Z562" s="15"/>
      <c r="AA562" s="15"/>
    </row>
    <row r="563" spans="1:27" ht="16.5" hidden="1">
      <c r="A563" s="3">
        <f t="shared" si="0"/>
        <v>560</v>
      </c>
      <c r="B563" s="3" t="str">
        <f>VLOOKUP(D563,DSKH!$A:$B,2,0)</f>
        <v>A-212</v>
      </c>
      <c r="C563" s="24" t="str">
        <f t="shared" si="33"/>
        <v>DIỆU</v>
      </c>
      <c r="D563" s="24" t="s">
        <v>26</v>
      </c>
      <c r="E563" s="24" t="str">
        <f t="shared" si="31"/>
        <v>N</v>
      </c>
      <c r="F563" s="25">
        <v>107964867030</v>
      </c>
      <c r="G563" s="24" t="s">
        <v>34</v>
      </c>
      <c r="H563" s="36">
        <v>46175</v>
      </c>
      <c r="I563" s="24" t="s">
        <v>28</v>
      </c>
      <c r="J563" s="24" t="s">
        <v>29</v>
      </c>
      <c r="K563" s="24" t="s">
        <v>30</v>
      </c>
      <c r="L563" s="3"/>
      <c r="M563" s="35" t="s">
        <v>1450</v>
      </c>
      <c r="N563" s="3"/>
      <c r="O563" s="3"/>
      <c r="P563" s="3"/>
      <c r="Q563" s="3"/>
      <c r="R563" s="3"/>
      <c r="S563" s="3">
        <v>1</v>
      </c>
      <c r="T563" s="3"/>
      <c r="U563" s="76"/>
      <c r="V563" s="76"/>
      <c r="W563" s="79"/>
      <c r="X563" s="76"/>
      <c r="Y563" s="63"/>
      <c r="Z563" s="15"/>
      <c r="AA563" s="15"/>
    </row>
    <row r="564" spans="1:27" ht="16.5" hidden="1">
      <c r="A564" s="3">
        <f t="shared" si="0"/>
        <v>561</v>
      </c>
      <c r="B564" s="3" t="str">
        <f>VLOOKUP(D564,DSKH!$A:$B,2,0)</f>
        <v>A-212</v>
      </c>
      <c r="C564" s="24" t="str">
        <f t="shared" si="33"/>
        <v>DIỆU</v>
      </c>
      <c r="D564" s="24" t="s">
        <v>26</v>
      </c>
      <c r="E564" s="24" t="str">
        <f t="shared" si="31"/>
        <v>N</v>
      </c>
      <c r="F564" s="25">
        <v>107964850930</v>
      </c>
      <c r="G564" s="24" t="s">
        <v>34</v>
      </c>
      <c r="H564" s="36">
        <v>46175</v>
      </c>
      <c r="I564" s="24" t="s">
        <v>28</v>
      </c>
      <c r="J564" s="24" t="s">
        <v>29</v>
      </c>
      <c r="K564" s="24" t="s">
        <v>30</v>
      </c>
      <c r="L564" s="24"/>
      <c r="M564" s="40" t="s">
        <v>1451</v>
      </c>
      <c r="N564" s="3"/>
      <c r="O564" s="24"/>
      <c r="P564" s="3"/>
      <c r="Q564" s="24"/>
      <c r="R564" s="3"/>
      <c r="S564" s="3">
        <v>1</v>
      </c>
      <c r="T564" s="3"/>
      <c r="U564" s="80"/>
      <c r="V564" s="76"/>
      <c r="W564" s="79"/>
      <c r="X564" s="80"/>
      <c r="Y564" s="63"/>
      <c r="Z564" s="15"/>
      <c r="AA564" s="15"/>
    </row>
    <row r="565" spans="1:27" ht="16.5" hidden="1">
      <c r="A565" s="3">
        <f t="shared" si="0"/>
        <v>562</v>
      </c>
      <c r="B565" s="3" t="str">
        <f>VLOOKUP(D565,DSKH!$A:$B,2,0)</f>
        <v>A-212</v>
      </c>
      <c r="C565" s="24" t="str">
        <f t="shared" si="33"/>
        <v>DIỆU</v>
      </c>
      <c r="D565" s="24" t="s">
        <v>26</v>
      </c>
      <c r="E565" s="24" t="str">
        <f t="shared" si="31"/>
        <v>N</v>
      </c>
      <c r="F565" s="25">
        <v>107966611210</v>
      </c>
      <c r="G565" s="24" t="s">
        <v>27</v>
      </c>
      <c r="H565" s="36">
        <v>46175</v>
      </c>
      <c r="I565" s="24" t="s">
        <v>28</v>
      </c>
      <c r="J565" s="24" t="s">
        <v>29</v>
      </c>
      <c r="K565" s="24" t="s">
        <v>30</v>
      </c>
      <c r="L565" s="24"/>
      <c r="M565" s="30" t="s">
        <v>1452</v>
      </c>
      <c r="N565" s="3" t="s">
        <v>1453</v>
      </c>
      <c r="O565" s="24"/>
      <c r="P565" s="3"/>
      <c r="Q565" s="24">
        <v>1</v>
      </c>
      <c r="R565" s="3"/>
      <c r="S565" s="3"/>
      <c r="T565" s="3"/>
      <c r="U565" s="80" t="s">
        <v>1454</v>
      </c>
      <c r="V565" s="80">
        <v>202610950382</v>
      </c>
      <c r="W565" s="79">
        <v>500000</v>
      </c>
      <c r="X565" s="80" t="s">
        <v>31</v>
      </c>
      <c r="Y565" s="63"/>
      <c r="Z565" s="15"/>
      <c r="AA565" s="15"/>
    </row>
    <row r="566" spans="1:27" ht="16.5" hidden="1">
      <c r="A566" s="3">
        <f t="shared" si="0"/>
        <v>563</v>
      </c>
      <c r="B566" s="3" t="str">
        <f>VLOOKUP(D566,DSKH!$A:$B,2,0)</f>
        <v>A-212</v>
      </c>
      <c r="C566" s="24" t="str">
        <f t="shared" si="33"/>
        <v>DIỆU</v>
      </c>
      <c r="D566" s="24" t="s">
        <v>26</v>
      </c>
      <c r="E566" s="24" t="str">
        <f t="shared" si="31"/>
        <v>N</v>
      </c>
      <c r="F566" s="25">
        <v>107966555650</v>
      </c>
      <c r="G566" s="24" t="s">
        <v>32</v>
      </c>
      <c r="H566" s="36">
        <v>46175</v>
      </c>
      <c r="I566" s="24" t="s">
        <v>33</v>
      </c>
      <c r="J566" s="24" t="s">
        <v>29</v>
      </c>
      <c r="K566" s="24" t="s">
        <v>30</v>
      </c>
      <c r="L566" s="24"/>
      <c r="M566" s="30" t="s">
        <v>1455</v>
      </c>
      <c r="N566" s="3" t="s">
        <v>1456</v>
      </c>
      <c r="O566" s="24"/>
      <c r="P566" s="3">
        <v>1</v>
      </c>
      <c r="Q566" s="24"/>
      <c r="R566" s="3"/>
      <c r="S566" s="3"/>
      <c r="T566" s="3"/>
      <c r="U566" s="80" t="s">
        <v>1457</v>
      </c>
      <c r="V566" s="76">
        <v>202610950277</v>
      </c>
      <c r="W566" s="79">
        <v>250000</v>
      </c>
      <c r="X566" s="80" t="s">
        <v>31</v>
      </c>
      <c r="Y566" s="63"/>
      <c r="Z566" s="15"/>
      <c r="AA566" s="15"/>
    </row>
    <row r="567" spans="1:27" ht="16.5" hidden="1">
      <c r="A567" s="3">
        <f t="shared" si="0"/>
        <v>564</v>
      </c>
      <c r="B567" s="3" t="str">
        <f>VLOOKUP(D567,DSKH!$A:$B,2,0)</f>
        <v>A-17</v>
      </c>
      <c r="C567" s="4" t="s">
        <v>252</v>
      </c>
      <c r="D567" s="4" t="s">
        <v>258</v>
      </c>
      <c r="E567" s="4" t="s">
        <v>57</v>
      </c>
      <c r="F567" s="17">
        <v>107954638850</v>
      </c>
      <c r="G567" s="4" t="s">
        <v>83</v>
      </c>
      <c r="H567" s="18">
        <v>46083</v>
      </c>
      <c r="I567" s="4" t="s">
        <v>28</v>
      </c>
      <c r="J567" s="4" t="s">
        <v>29</v>
      </c>
      <c r="K567" s="4" t="s">
        <v>59</v>
      </c>
      <c r="L567" s="4"/>
      <c r="M567" s="23">
        <v>90109812</v>
      </c>
      <c r="N567" s="4" t="s">
        <v>1458</v>
      </c>
      <c r="O567" s="4"/>
      <c r="P567" s="3"/>
      <c r="Q567" s="4">
        <v>4</v>
      </c>
      <c r="R567" s="3"/>
      <c r="S567" s="3"/>
      <c r="T567" s="3"/>
      <c r="U567" s="4" t="s">
        <v>1459</v>
      </c>
      <c r="V567" s="4" t="s">
        <v>1460</v>
      </c>
      <c r="W567" s="6">
        <v>2000000</v>
      </c>
      <c r="X567" s="80" t="s">
        <v>31</v>
      </c>
      <c r="Y567" s="3"/>
      <c r="Z567" s="15"/>
      <c r="AA567" s="15"/>
    </row>
    <row r="568" spans="1:27" ht="16.5" hidden="1">
      <c r="A568" s="3">
        <f t="shared" si="0"/>
        <v>565</v>
      </c>
      <c r="B568" s="3" t="str">
        <f>VLOOKUP(D568,DSKH!$A:$B,2,0)</f>
        <v>A-27</v>
      </c>
      <c r="C568" s="4" t="s">
        <v>252</v>
      </c>
      <c r="D568" s="4" t="s">
        <v>253</v>
      </c>
      <c r="E568" s="4" t="s">
        <v>57</v>
      </c>
      <c r="F568" s="17">
        <v>107960899800</v>
      </c>
      <c r="G568" s="4" t="s">
        <v>83</v>
      </c>
      <c r="H568" s="18">
        <v>46144</v>
      </c>
      <c r="I568" s="4" t="s">
        <v>28</v>
      </c>
      <c r="J568" s="4" t="s">
        <v>29</v>
      </c>
      <c r="K568" s="4" t="s">
        <v>89</v>
      </c>
      <c r="L568" s="4"/>
      <c r="M568" s="23" t="s">
        <v>1461</v>
      </c>
      <c r="N568" s="4" t="s">
        <v>1462</v>
      </c>
      <c r="O568" s="4"/>
      <c r="P568" s="3"/>
      <c r="Q568" s="4">
        <v>6</v>
      </c>
      <c r="R568" s="3"/>
      <c r="S568" s="3"/>
      <c r="T568" s="3"/>
      <c r="U568" s="4" t="s">
        <v>1463</v>
      </c>
      <c r="V568" s="3"/>
      <c r="W568" s="8"/>
      <c r="X568" s="80" t="s">
        <v>31</v>
      </c>
      <c r="Y568" s="3"/>
      <c r="Z568" s="15"/>
      <c r="AA568" s="15"/>
    </row>
    <row r="569" spans="1:27" ht="16.5" hidden="1">
      <c r="A569" s="3">
        <f t="shared" si="0"/>
        <v>566</v>
      </c>
      <c r="B569" s="3" t="str">
        <f>VLOOKUP(D569,DSKH!$A:$B,2,0)</f>
        <v>A-212</v>
      </c>
      <c r="C569" s="44" t="str">
        <f t="shared" ref="C569:C598" si="34">IF(AND(D569&lt;&gt;"", F569&lt;&gt;""), "QUỐC", "")</f>
        <v>QUỐC</v>
      </c>
      <c r="D569" s="24" t="s">
        <v>26</v>
      </c>
      <c r="E569" s="24" t="str">
        <f t="shared" ref="E569:E583" si="35">IF(LEFT(F569,1)="1","N","X")</f>
        <v>X</v>
      </c>
      <c r="F569" s="25">
        <v>308209623060</v>
      </c>
      <c r="G569" s="24" t="s">
        <v>53</v>
      </c>
      <c r="H569" s="36">
        <v>46055</v>
      </c>
      <c r="I569" s="24" t="s">
        <v>28</v>
      </c>
      <c r="J569" s="24" t="s">
        <v>29</v>
      </c>
      <c r="K569" s="24" t="s">
        <v>30</v>
      </c>
      <c r="L569" s="24"/>
      <c r="M569" s="30" t="s">
        <v>1464</v>
      </c>
      <c r="N569" s="3"/>
      <c r="O569" s="24" t="s">
        <v>1465</v>
      </c>
      <c r="P569" s="3"/>
      <c r="Q569" s="24"/>
      <c r="R569" s="3">
        <v>1</v>
      </c>
      <c r="S569" s="3"/>
      <c r="T569" s="3"/>
      <c r="U569" s="24"/>
      <c r="V569" s="24"/>
      <c r="W569" s="8"/>
      <c r="X569" s="24" t="s">
        <v>167</v>
      </c>
      <c r="Y569" s="63"/>
      <c r="Z569" s="15"/>
      <c r="AA569" s="15"/>
    </row>
    <row r="570" spans="1:27" ht="16.5" hidden="1">
      <c r="A570" s="3">
        <f t="shared" si="0"/>
        <v>567</v>
      </c>
      <c r="B570" s="3" t="str">
        <f>VLOOKUP(D570,DSKH!$A:$B,2,0)</f>
        <v>A-212</v>
      </c>
      <c r="C570" s="44" t="str">
        <f t="shared" si="34"/>
        <v>QUỐC</v>
      </c>
      <c r="D570" s="24" t="s">
        <v>26</v>
      </c>
      <c r="E570" s="24" t="str">
        <f t="shared" si="35"/>
        <v>X</v>
      </c>
      <c r="F570" s="25">
        <v>308209642660</v>
      </c>
      <c r="G570" s="24" t="s">
        <v>53</v>
      </c>
      <c r="H570" s="36">
        <v>46055</v>
      </c>
      <c r="I570" s="24" t="s">
        <v>28</v>
      </c>
      <c r="J570" s="24" t="s">
        <v>29</v>
      </c>
      <c r="K570" s="24" t="s">
        <v>30</v>
      </c>
      <c r="L570" s="24"/>
      <c r="M570" s="30" t="s">
        <v>1466</v>
      </c>
      <c r="N570" s="3"/>
      <c r="O570" s="4" t="s">
        <v>1467</v>
      </c>
      <c r="P570" s="3"/>
      <c r="Q570" s="24"/>
      <c r="R570" s="3">
        <v>1</v>
      </c>
      <c r="S570" s="3"/>
      <c r="T570" s="3"/>
      <c r="U570" s="24"/>
      <c r="V570" s="3"/>
      <c r="W570" s="8"/>
      <c r="X570" s="24" t="s">
        <v>167</v>
      </c>
      <c r="Y570" s="63"/>
      <c r="Z570" s="15"/>
      <c r="AA570" s="15"/>
    </row>
    <row r="571" spans="1:27" ht="16.5" hidden="1">
      <c r="A571" s="3">
        <f t="shared" si="0"/>
        <v>568</v>
      </c>
      <c r="B571" s="3" t="str">
        <f>VLOOKUP(D571,DSKH!$A:$B,2,0)</f>
        <v>A-212</v>
      </c>
      <c r="C571" s="44" t="str">
        <f t="shared" si="34"/>
        <v>QUỐC</v>
      </c>
      <c r="D571" s="24" t="s">
        <v>26</v>
      </c>
      <c r="E571" s="24" t="str">
        <f t="shared" si="35"/>
        <v>X</v>
      </c>
      <c r="F571" s="25">
        <v>308209659500</v>
      </c>
      <c r="G571" s="24" t="s">
        <v>53</v>
      </c>
      <c r="H571" s="36">
        <v>46055</v>
      </c>
      <c r="I571" s="24" t="s">
        <v>28</v>
      </c>
      <c r="J571" s="24" t="s">
        <v>29</v>
      </c>
      <c r="K571" s="24" t="s">
        <v>30</v>
      </c>
      <c r="L571" s="24"/>
      <c r="M571" s="30" t="s">
        <v>1468</v>
      </c>
      <c r="N571" s="3"/>
      <c r="O571" s="4" t="s">
        <v>1469</v>
      </c>
      <c r="P571" s="3"/>
      <c r="Q571" s="24"/>
      <c r="R571" s="3">
        <v>1</v>
      </c>
      <c r="S571" s="3"/>
      <c r="T571" s="3"/>
      <c r="U571" s="24"/>
      <c r="V571" s="24"/>
      <c r="W571" s="8"/>
      <c r="X571" s="24" t="s">
        <v>167</v>
      </c>
      <c r="Y571" s="63"/>
      <c r="Z571" s="15"/>
      <c r="AA571" s="15"/>
    </row>
    <row r="572" spans="1:27" ht="16.5" hidden="1">
      <c r="A572" s="3">
        <f t="shared" si="0"/>
        <v>569</v>
      </c>
      <c r="B572" s="3" t="str">
        <f>VLOOKUP(D572,DSKH!$A:$B,2,0)</f>
        <v>A-212</v>
      </c>
      <c r="C572" s="44" t="str">
        <f t="shared" si="34"/>
        <v>QUỐC</v>
      </c>
      <c r="D572" s="24" t="s">
        <v>26</v>
      </c>
      <c r="E572" s="24" t="str">
        <f t="shared" si="35"/>
        <v>X</v>
      </c>
      <c r="F572" s="25">
        <v>308209678950</v>
      </c>
      <c r="G572" s="24" t="s">
        <v>53</v>
      </c>
      <c r="H572" s="36">
        <v>46055</v>
      </c>
      <c r="I572" s="24" t="s">
        <v>28</v>
      </c>
      <c r="J572" s="24" t="s">
        <v>29</v>
      </c>
      <c r="K572" s="24" t="s">
        <v>30</v>
      </c>
      <c r="L572" s="24"/>
      <c r="M572" s="30" t="s">
        <v>1470</v>
      </c>
      <c r="N572" s="24"/>
      <c r="O572" s="4" t="s">
        <v>1471</v>
      </c>
      <c r="P572" s="3"/>
      <c r="Q572" s="24"/>
      <c r="R572" s="3">
        <v>1</v>
      </c>
      <c r="S572" s="3"/>
      <c r="T572" s="3"/>
      <c r="U572" s="24"/>
      <c r="V572" s="24"/>
      <c r="W572" s="8"/>
      <c r="X572" s="24" t="s">
        <v>167</v>
      </c>
      <c r="Y572" s="64"/>
      <c r="Z572" s="15"/>
      <c r="AA572" s="15"/>
    </row>
    <row r="573" spans="1:27" ht="16.5" hidden="1">
      <c r="A573" s="3">
        <f t="shared" si="0"/>
        <v>570</v>
      </c>
      <c r="B573" s="3" t="str">
        <f>VLOOKUP(D573,DSKH!$A:$B,2,0)</f>
        <v>A-212</v>
      </c>
      <c r="C573" s="44" t="str">
        <f t="shared" si="34"/>
        <v>QUỐC</v>
      </c>
      <c r="D573" s="24" t="s">
        <v>26</v>
      </c>
      <c r="E573" s="24" t="str">
        <f t="shared" si="35"/>
        <v>X</v>
      </c>
      <c r="F573" s="25">
        <v>308210109010</v>
      </c>
      <c r="G573" s="24" t="s">
        <v>53</v>
      </c>
      <c r="H573" s="36">
        <v>46055</v>
      </c>
      <c r="I573" s="24" t="s">
        <v>28</v>
      </c>
      <c r="J573" s="24" t="s">
        <v>29</v>
      </c>
      <c r="K573" s="24" t="s">
        <v>30</v>
      </c>
      <c r="L573" s="24"/>
      <c r="M573" s="30" t="s">
        <v>1472</v>
      </c>
      <c r="N573" s="24"/>
      <c r="O573" s="4" t="s">
        <v>1473</v>
      </c>
      <c r="P573" s="3"/>
      <c r="Q573" s="3"/>
      <c r="R573" s="3">
        <v>1</v>
      </c>
      <c r="S573" s="3"/>
      <c r="T573" s="3"/>
      <c r="U573" s="3"/>
      <c r="V573" s="3"/>
      <c r="W573" s="8"/>
      <c r="X573" s="3" t="s">
        <v>167</v>
      </c>
      <c r="Y573" s="63"/>
      <c r="Z573" s="15"/>
      <c r="AA573" s="15"/>
    </row>
    <row r="574" spans="1:27" ht="16.5" hidden="1">
      <c r="A574" s="3">
        <f t="shared" si="0"/>
        <v>571</v>
      </c>
      <c r="B574" s="3" t="str">
        <f>VLOOKUP(D574,DSKH!$A:$B,2,0)</f>
        <v>A-212</v>
      </c>
      <c r="C574" s="44" t="str">
        <f t="shared" si="34"/>
        <v>QUỐC</v>
      </c>
      <c r="D574" s="24" t="s">
        <v>26</v>
      </c>
      <c r="E574" s="24" t="str">
        <f t="shared" si="35"/>
        <v>X</v>
      </c>
      <c r="F574" s="25">
        <v>308210127430</v>
      </c>
      <c r="G574" s="24" t="s">
        <v>53</v>
      </c>
      <c r="H574" s="36">
        <v>46055</v>
      </c>
      <c r="I574" s="24" t="s">
        <v>28</v>
      </c>
      <c r="J574" s="24" t="s">
        <v>29</v>
      </c>
      <c r="K574" s="24" t="s">
        <v>30</v>
      </c>
      <c r="L574" s="24"/>
      <c r="M574" s="30" t="s">
        <v>1474</v>
      </c>
      <c r="N574" s="3"/>
      <c r="O574" s="4" t="s">
        <v>1475</v>
      </c>
      <c r="P574" s="3"/>
      <c r="Q574" s="24"/>
      <c r="R574" s="3">
        <v>1</v>
      </c>
      <c r="S574" s="3"/>
      <c r="T574" s="3"/>
      <c r="U574" s="24"/>
      <c r="V574" s="3"/>
      <c r="W574" s="8"/>
      <c r="X574" s="24" t="s">
        <v>167</v>
      </c>
      <c r="Y574" s="63"/>
      <c r="Z574" s="15"/>
      <c r="AA574" s="15"/>
    </row>
    <row r="575" spans="1:27" ht="16.5" hidden="1">
      <c r="A575" s="3">
        <f t="shared" si="0"/>
        <v>572</v>
      </c>
      <c r="B575" s="3" t="str">
        <f>VLOOKUP(D575,DSKH!$A:$B,2,0)</f>
        <v>A-212</v>
      </c>
      <c r="C575" s="44" t="str">
        <f t="shared" si="34"/>
        <v>QUỐC</v>
      </c>
      <c r="D575" s="24" t="s">
        <v>26</v>
      </c>
      <c r="E575" s="24" t="str">
        <f t="shared" si="35"/>
        <v>X</v>
      </c>
      <c r="F575" s="25">
        <v>308210141430</v>
      </c>
      <c r="G575" s="24" t="s">
        <v>53</v>
      </c>
      <c r="H575" s="36">
        <v>46055</v>
      </c>
      <c r="I575" s="24" t="s">
        <v>28</v>
      </c>
      <c r="J575" s="24" t="s">
        <v>29</v>
      </c>
      <c r="K575" s="24" t="s">
        <v>30</v>
      </c>
      <c r="L575" s="24"/>
      <c r="M575" s="30" t="s">
        <v>1476</v>
      </c>
      <c r="N575" s="3"/>
      <c r="O575" s="4" t="s">
        <v>1477</v>
      </c>
      <c r="P575" s="3"/>
      <c r="Q575" s="24"/>
      <c r="R575" s="3">
        <v>1</v>
      </c>
      <c r="S575" s="3"/>
      <c r="T575" s="3"/>
      <c r="U575" s="24"/>
      <c r="V575" s="24"/>
      <c r="W575" s="8"/>
      <c r="X575" s="24" t="s">
        <v>167</v>
      </c>
      <c r="Y575" s="63"/>
      <c r="Z575" s="15"/>
      <c r="AA575" s="15"/>
    </row>
    <row r="576" spans="1:27" ht="16.5" hidden="1">
      <c r="A576" s="3">
        <f t="shared" si="0"/>
        <v>573</v>
      </c>
      <c r="B576" s="3" t="str">
        <f>VLOOKUP(D576,DSKH!$A:$B,2,0)</f>
        <v>A-212</v>
      </c>
      <c r="C576" s="44" t="str">
        <f t="shared" si="34"/>
        <v>QUỐC</v>
      </c>
      <c r="D576" s="24" t="s">
        <v>26</v>
      </c>
      <c r="E576" s="24" t="str">
        <f t="shared" si="35"/>
        <v>X</v>
      </c>
      <c r="F576" s="25">
        <v>308210227310</v>
      </c>
      <c r="G576" s="24" t="s">
        <v>53</v>
      </c>
      <c r="H576" s="36">
        <v>46055</v>
      </c>
      <c r="I576" s="24" t="s">
        <v>28</v>
      </c>
      <c r="J576" s="24" t="s">
        <v>29</v>
      </c>
      <c r="K576" s="24" t="s">
        <v>30</v>
      </c>
      <c r="L576" s="24"/>
      <c r="M576" s="30" t="s">
        <v>1478</v>
      </c>
      <c r="N576" s="3"/>
      <c r="O576" s="4" t="s">
        <v>1479</v>
      </c>
      <c r="P576" s="3"/>
      <c r="Q576" s="24"/>
      <c r="R576" s="3">
        <v>1</v>
      </c>
      <c r="S576" s="3"/>
      <c r="T576" s="3"/>
      <c r="U576" s="24"/>
      <c r="V576" s="24"/>
      <c r="W576" s="8"/>
      <c r="X576" s="24" t="s">
        <v>167</v>
      </c>
      <c r="Y576" s="63"/>
      <c r="Z576" s="15"/>
      <c r="AA576" s="15"/>
    </row>
    <row r="577" spans="1:27" ht="16.5" hidden="1">
      <c r="A577" s="3">
        <f t="shared" si="0"/>
        <v>574</v>
      </c>
      <c r="B577" s="3" t="str">
        <f>VLOOKUP(D577,DSKH!$A:$B,2,0)</f>
        <v>A-212</v>
      </c>
      <c r="C577" s="44" t="str">
        <f t="shared" si="34"/>
        <v>QUỐC</v>
      </c>
      <c r="D577" s="24" t="s">
        <v>26</v>
      </c>
      <c r="E577" s="24" t="str">
        <f t="shared" si="35"/>
        <v>X</v>
      </c>
      <c r="F577" s="25">
        <v>308210241860</v>
      </c>
      <c r="G577" s="24" t="s">
        <v>53</v>
      </c>
      <c r="H577" s="36">
        <v>46055</v>
      </c>
      <c r="I577" s="24" t="s">
        <v>28</v>
      </c>
      <c r="J577" s="24" t="s">
        <v>29</v>
      </c>
      <c r="K577" s="24" t="s">
        <v>30</v>
      </c>
      <c r="L577" s="24"/>
      <c r="M577" s="30" t="s">
        <v>1480</v>
      </c>
      <c r="N577" s="24"/>
      <c r="O577" s="4" t="s">
        <v>1481</v>
      </c>
      <c r="P577" s="3"/>
      <c r="Q577" s="24"/>
      <c r="R577" s="3">
        <v>1</v>
      </c>
      <c r="S577" s="3"/>
      <c r="T577" s="3"/>
      <c r="U577" s="24"/>
      <c r="V577" s="24"/>
      <c r="W577" s="8"/>
      <c r="X577" s="24" t="s">
        <v>167</v>
      </c>
      <c r="Y577" s="63"/>
      <c r="Z577" s="15"/>
      <c r="AA577" s="15"/>
    </row>
    <row r="578" spans="1:27" ht="16.5" hidden="1">
      <c r="A578" s="3">
        <f t="shared" si="0"/>
        <v>575</v>
      </c>
      <c r="B578" s="3" t="str">
        <f>VLOOKUP(D578,DSKH!$A:$B,2,0)</f>
        <v>A-212</v>
      </c>
      <c r="C578" s="44" t="str">
        <f t="shared" si="34"/>
        <v>QUỐC</v>
      </c>
      <c r="D578" s="24" t="s">
        <v>26</v>
      </c>
      <c r="E578" s="24" t="str">
        <f t="shared" si="35"/>
        <v>X</v>
      </c>
      <c r="F578" s="25">
        <v>308210263820</v>
      </c>
      <c r="G578" s="24" t="s">
        <v>53</v>
      </c>
      <c r="H578" s="36">
        <v>46055</v>
      </c>
      <c r="I578" s="24" t="s">
        <v>28</v>
      </c>
      <c r="J578" s="24" t="s">
        <v>29</v>
      </c>
      <c r="K578" s="24" t="s">
        <v>30</v>
      </c>
      <c r="L578" s="24"/>
      <c r="M578" s="30" t="s">
        <v>1482</v>
      </c>
      <c r="N578" s="24"/>
      <c r="O578" s="4" t="s">
        <v>1483</v>
      </c>
      <c r="P578" s="3"/>
      <c r="Q578" s="3"/>
      <c r="R578" s="24">
        <v>1</v>
      </c>
      <c r="S578" s="3"/>
      <c r="T578" s="24"/>
      <c r="U578" s="3"/>
      <c r="V578" s="3"/>
      <c r="W578" s="8"/>
      <c r="X578" s="24" t="s">
        <v>167</v>
      </c>
      <c r="Y578" s="63"/>
      <c r="Z578" s="15"/>
      <c r="AA578" s="15"/>
    </row>
    <row r="579" spans="1:27" ht="16.5" hidden="1">
      <c r="A579" s="3">
        <f t="shared" si="0"/>
        <v>576</v>
      </c>
      <c r="B579" s="3" t="str">
        <f>VLOOKUP(D579,DSKH!$A:$B,2,0)</f>
        <v>A-212</v>
      </c>
      <c r="C579" s="44" t="str">
        <f t="shared" si="34"/>
        <v>QUỐC</v>
      </c>
      <c r="D579" s="24" t="s">
        <v>26</v>
      </c>
      <c r="E579" s="24" t="str">
        <f t="shared" si="35"/>
        <v>X</v>
      </c>
      <c r="F579" s="25">
        <v>308210278740</v>
      </c>
      <c r="G579" s="24" t="s">
        <v>53</v>
      </c>
      <c r="H579" s="36">
        <v>46055</v>
      </c>
      <c r="I579" s="24" t="s">
        <v>28</v>
      </c>
      <c r="J579" s="24" t="s">
        <v>29</v>
      </c>
      <c r="K579" s="24" t="s">
        <v>30</v>
      </c>
      <c r="L579" s="24"/>
      <c r="M579" s="30" t="s">
        <v>1484</v>
      </c>
      <c r="N579" s="24"/>
      <c r="O579" s="4" t="s">
        <v>1485</v>
      </c>
      <c r="P579" s="3"/>
      <c r="Q579" s="3"/>
      <c r="R579" s="24">
        <v>1</v>
      </c>
      <c r="S579" s="3"/>
      <c r="T579" s="24"/>
      <c r="U579" s="3"/>
      <c r="V579" s="3"/>
      <c r="W579" s="8"/>
      <c r="X579" s="24" t="s">
        <v>167</v>
      </c>
      <c r="Y579" s="63"/>
      <c r="Z579" s="15"/>
      <c r="AA579" s="15"/>
    </row>
    <row r="580" spans="1:27" ht="16.5" hidden="1">
      <c r="A580" s="3">
        <f t="shared" si="0"/>
        <v>577</v>
      </c>
      <c r="B580" s="3" t="str">
        <f>VLOOKUP(D580,DSKH!$A:$B,2,0)</f>
        <v>A-212</v>
      </c>
      <c r="C580" s="44" t="str">
        <f t="shared" si="34"/>
        <v>QUỐC</v>
      </c>
      <c r="D580" s="24" t="s">
        <v>26</v>
      </c>
      <c r="E580" s="24" t="str">
        <f t="shared" si="35"/>
        <v>X</v>
      </c>
      <c r="F580" s="25">
        <v>308210296720</v>
      </c>
      <c r="G580" s="24" t="s">
        <v>53</v>
      </c>
      <c r="H580" s="36">
        <v>46055</v>
      </c>
      <c r="I580" s="24" t="s">
        <v>28</v>
      </c>
      <c r="J580" s="24" t="s">
        <v>29</v>
      </c>
      <c r="K580" s="24" t="s">
        <v>30</v>
      </c>
      <c r="L580" s="24"/>
      <c r="M580" s="30" t="s">
        <v>1486</v>
      </c>
      <c r="N580" s="24"/>
      <c r="O580" s="4" t="s">
        <v>1485</v>
      </c>
      <c r="P580" s="3"/>
      <c r="Q580" s="3"/>
      <c r="R580" s="24">
        <v>1</v>
      </c>
      <c r="S580" s="3"/>
      <c r="T580" s="24"/>
      <c r="U580" s="3"/>
      <c r="V580" s="3"/>
      <c r="W580" s="8"/>
      <c r="X580" s="24" t="s">
        <v>167</v>
      </c>
      <c r="Y580" s="63"/>
      <c r="Z580" s="15"/>
      <c r="AA580" s="15"/>
    </row>
    <row r="581" spans="1:27" ht="16.5" hidden="1">
      <c r="A581" s="3">
        <f t="shared" si="0"/>
        <v>578</v>
      </c>
      <c r="B581" s="3" t="str">
        <f>VLOOKUP(D581,DSKH!$A:$B,2,0)</f>
        <v>A-212</v>
      </c>
      <c r="C581" s="44" t="str">
        <f t="shared" si="34"/>
        <v>QUỐC</v>
      </c>
      <c r="D581" s="24" t="s">
        <v>26</v>
      </c>
      <c r="E581" s="24" t="str">
        <f t="shared" si="35"/>
        <v>X</v>
      </c>
      <c r="F581" s="25">
        <v>308210317350</v>
      </c>
      <c r="G581" s="24" t="s">
        <v>53</v>
      </c>
      <c r="H581" s="36">
        <v>46055</v>
      </c>
      <c r="I581" s="24" t="s">
        <v>28</v>
      </c>
      <c r="J581" s="24" t="s">
        <v>29</v>
      </c>
      <c r="K581" s="24" t="s">
        <v>30</v>
      </c>
      <c r="L581" s="24"/>
      <c r="M581" s="30" t="s">
        <v>1487</v>
      </c>
      <c r="N581" s="3"/>
      <c r="O581" s="4" t="s">
        <v>1488</v>
      </c>
      <c r="P581" s="3"/>
      <c r="Q581" s="3"/>
      <c r="R581" s="24">
        <v>1</v>
      </c>
      <c r="S581" s="3"/>
      <c r="T581" s="24"/>
      <c r="U581" s="3"/>
      <c r="V581" s="3"/>
      <c r="W581" s="8"/>
      <c r="X581" s="24" t="s">
        <v>167</v>
      </c>
      <c r="Y581" s="63"/>
      <c r="Z581" s="15"/>
      <c r="AA581" s="15"/>
    </row>
    <row r="582" spans="1:27" ht="16.5" hidden="1">
      <c r="A582" s="3">
        <f t="shared" si="0"/>
        <v>579</v>
      </c>
      <c r="B582" s="3" t="str">
        <f>VLOOKUP(D582,DSKH!$A:$B,2,0)</f>
        <v>A-212</v>
      </c>
      <c r="C582" s="44" t="str">
        <f t="shared" si="34"/>
        <v>QUỐC</v>
      </c>
      <c r="D582" s="24" t="s">
        <v>26</v>
      </c>
      <c r="E582" s="24" t="str">
        <f t="shared" si="35"/>
        <v>X</v>
      </c>
      <c r="F582" s="25">
        <v>308215617200</v>
      </c>
      <c r="G582" s="24" t="s">
        <v>53</v>
      </c>
      <c r="H582" s="36">
        <v>46055</v>
      </c>
      <c r="I582" s="24" t="s">
        <v>28</v>
      </c>
      <c r="J582" s="24" t="s">
        <v>29</v>
      </c>
      <c r="K582" s="24" t="s">
        <v>30</v>
      </c>
      <c r="L582" s="24"/>
      <c r="M582" s="30" t="s">
        <v>1489</v>
      </c>
      <c r="N582" s="3"/>
      <c r="O582" s="3"/>
      <c r="P582" s="3"/>
      <c r="Q582" s="3"/>
      <c r="R582" s="24">
        <v>1</v>
      </c>
      <c r="S582" s="3"/>
      <c r="T582" s="24"/>
      <c r="U582" s="3"/>
      <c r="V582" s="3"/>
      <c r="W582" s="8"/>
      <c r="X582" s="3" t="s">
        <v>50</v>
      </c>
      <c r="Y582" s="63"/>
      <c r="Z582" s="15"/>
      <c r="AA582" s="15"/>
    </row>
    <row r="583" spans="1:27" ht="16.5" hidden="1">
      <c r="A583" s="3">
        <f t="shared" si="0"/>
        <v>580</v>
      </c>
      <c r="B583" s="3" t="str">
        <f>VLOOKUP(D583,DSKH!$A:$B,2,0)</f>
        <v>A-212</v>
      </c>
      <c r="C583" s="44" t="str">
        <f t="shared" si="34"/>
        <v>QUỐC</v>
      </c>
      <c r="D583" s="24" t="s">
        <v>26</v>
      </c>
      <c r="E583" s="24" t="str">
        <f t="shared" si="35"/>
        <v>X</v>
      </c>
      <c r="F583" s="25">
        <v>308215695010</v>
      </c>
      <c r="G583" s="24" t="s">
        <v>53</v>
      </c>
      <c r="H583" s="36">
        <v>46055</v>
      </c>
      <c r="I583" s="24" t="s">
        <v>28</v>
      </c>
      <c r="J583" s="24" t="s">
        <v>29</v>
      </c>
      <c r="K583" s="24" t="s">
        <v>30</v>
      </c>
      <c r="L583" s="24"/>
      <c r="M583" s="30" t="s">
        <v>1490</v>
      </c>
      <c r="N583" s="24"/>
      <c r="O583" s="3"/>
      <c r="P583" s="3"/>
      <c r="Q583" s="24"/>
      <c r="R583" s="3">
        <v>1</v>
      </c>
      <c r="S583" s="3"/>
      <c r="T583" s="3"/>
      <c r="U583" s="24"/>
      <c r="V583" s="24"/>
      <c r="W583" s="8"/>
      <c r="X583" s="24" t="s">
        <v>50</v>
      </c>
      <c r="Y583" s="64"/>
      <c r="Z583" s="15"/>
      <c r="AA583" s="15"/>
    </row>
    <row r="584" spans="1:27" ht="132" hidden="1">
      <c r="A584" s="3">
        <f t="shared" si="0"/>
        <v>581</v>
      </c>
      <c r="B584" s="3" t="str">
        <f>VLOOKUP(D584,DSKH!$A:$B,2,0)</f>
        <v>A-49</v>
      </c>
      <c r="C584" s="44" t="str">
        <f t="shared" si="34"/>
        <v>QUỐC</v>
      </c>
      <c r="D584" s="24" t="s">
        <v>101</v>
      </c>
      <c r="E584" s="24" t="s">
        <v>57</v>
      </c>
      <c r="F584" s="25">
        <v>107948170850</v>
      </c>
      <c r="G584" s="24" t="s">
        <v>83</v>
      </c>
      <c r="H584" s="36">
        <v>46055</v>
      </c>
      <c r="I584" s="24" t="s">
        <v>28</v>
      </c>
      <c r="J584" s="24" t="s">
        <v>36</v>
      </c>
      <c r="K584" s="24" t="s">
        <v>59</v>
      </c>
      <c r="L584" s="24" t="s">
        <v>1491</v>
      </c>
      <c r="M584" s="30" t="s">
        <v>1492</v>
      </c>
      <c r="N584" s="24" t="s">
        <v>1493</v>
      </c>
      <c r="O584" s="3"/>
      <c r="P584" s="3">
        <v>4</v>
      </c>
      <c r="Q584" s="3"/>
      <c r="R584" s="3"/>
      <c r="S584" s="3"/>
      <c r="T584" s="3"/>
      <c r="U584" s="27" t="s">
        <v>1494</v>
      </c>
      <c r="V584" s="3"/>
      <c r="W584" s="8"/>
      <c r="X584" s="3" t="s">
        <v>31</v>
      </c>
      <c r="Y584" s="63" t="s">
        <v>313</v>
      </c>
      <c r="Z584" s="15"/>
      <c r="AA584" s="15"/>
    </row>
    <row r="585" spans="1:27" ht="16.5" hidden="1">
      <c r="A585" s="3">
        <f t="shared" si="0"/>
        <v>582</v>
      </c>
      <c r="B585" s="3" t="str">
        <f>VLOOKUP(D585,DSKH!$A:$B,2,0)</f>
        <v>A-56</v>
      </c>
      <c r="C585" s="44" t="str">
        <f t="shared" si="34"/>
        <v>QUỐC</v>
      </c>
      <c r="D585" s="4" t="s">
        <v>1495</v>
      </c>
      <c r="E585" s="24" t="s">
        <v>57</v>
      </c>
      <c r="F585" s="25">
        <v>107949838250</v>
      </c>
      <c r="G585" s="24" t="s">
        <v>83</v>
      </c>
      <c r="H585" s="36">
        <v>46055</v>
      </c>
      <c r="I585" s="24" t="s">
        <v>28</v>
      </c>
      <c r="J585" s="24" t="s">
        <v>36</v>
      </c>
      <c r="K585" s="24" t="s">
        <v>59</v>
      </c>
      <c r="L585" s="24"/>
      <c r="M585" s="30" t="s">
        <v>1496</v>
      </c>
      <c r="N585" s="24" t="s">
        <v>1497</v>
      </c>
      <c r="O585" s="3"/>
      <c r="P585" s="3"/>
      <c r="Q585" s="3"/>
      <c r="R585" s="3">
        <v>1</v>
      </c>
      <c r="S585" s="3"/>
      <c r="T585" s="3"/>
      <c r="U585" s="3"/>
      <c r="V585" s="3"/>
      <c r="W585" s="8"/>
      <c r="X585" s="3" t="s">
        <v>31</v>
      </c>
      <c r="Y585" s="63" t="s">
        <v>313</v>
      </c>
      <c r="Z585" s="15"/>
      <c r="AA585" s="15"/>
    </row>
    <row r="586" spans="1:27" ht="16.5" hidden="1">
      <c r="A586" s="3">
        <f t="shared" si="0"/>
        <v>583</v>
      </c>
      <c r="B586" s="3" t="str">
        <f>VLOOKUP(D586,DSKH!$A:$B,2,0)</f>
        <v>A-320</v>
      </c>
      <c r="C586" s="44" t="str">
        <f t="shared" si="34"/>
        <v>QUỐC</v>
      </c>
      <c r="D586" s="24" t="s">
        <v>363</v>
      </c>
      <c r="E586" s="24" t="str">
        <f t="shared" ref="E586:E588" si="36">IF(LEFT(F586,1)="1","N","X")</f>
        <v>N</v>
      </c>
      <c r="F586" s="25">
        <v>107953356230</v>
      </c>
      <c r="G586" s="24" t="s">
        <v>83</v>
      </c>
      <c r="H586" s="36">
        <v>46083</v>
      </c>
      <c r="I586" s="24" t="s">
        <v>28</v>
      </c>
      <c r="J586" s="24" t="s">
        <v>36</v>
      </c>
      <c r="K586" s="24" t="s">
        <v>59</v>
      </c>
      <c r="L586" s="24"/>
      <c r="M586" s="30">
        <v>7697087</v>
      </c>
      <c r="N586" s="24" t="s">
        <v>1498</v>
      </c>
      <c r="O586" s="3"/>
      <c r="P586" s="3"/>
      <c r="Q586" s="3"/>
      <c r="R586" s="24">
        <v>1</v>
      </c>
      <c r="S586" s="3"/>
      <c r="T586" s="24"/>
      <c r="U586" s="3"/>
      <c r="V586" s="24"/>
      <c r="W586" s="8"/>
      <c r="X586" s="24" t="s">
        <v>38</v>
      </c>
      <c r="Y586" s="63"/>
      <c r="Z586" s="15"/>
      <c r="AA586" s="15"/>
    </row>
    <row r="587" spans="1:27" ht="16.5" hidden="1">
      <c r="A587" s="3">
        <f t="shared" si="0"/>
        <v>584</v>
      </c>
      <c r="B587" s="3" t="str">
        <f>VLOOKUP(D587,DSKH!$A:$B,2,0)</f>
        <v>A-144</v>
      </c>
      <c r="C587" s="44" t="str">
        <f t="shared" si="34"/>
        <v>QUỐC</v>
      </c>
      <c r="D587" s="24" t="s">
        <v>181</v>
      </c>
      <c r="E587" s="24" t="str">
        <f t="shared" si="36"/>
        <v>N</v>
      </c>
      <c r="F587" s="25">
        <v>107954960410</v>
      </c>
      <c r="G587" s="24" t="s">
        <v>34</v>
      </c>
      <c r="H587" s="36">
        <v>46083</v>
      </c>
      <c r="I587" s="24" t="s">
        <v>28</v>
      </c>
      <c r="J587" s="24" t="s">
        <v>29</v>
      </c>
      <c r="K587" s="24" t="s">
        <v>54</v>
      </c>
      <c r="L587" s="24"/>
      <c r="M587" s="30">
        <v>72</v>
      </c>
      <c r="N587" s="24"/>
      <c r="O587" s="3"/>
      <c r="P587" s="3"/>
      <c r="Q587" s="3"/>
      <c r="R587" s="24"/>
      <c r="S587" s="3">
        <v>1</v>
      </c>
      <c r="T587" s="24"/>
      <c r="U587" s="3"/>
      <c r="V587" s="3"/>
      <c r="W587" s="8"/>
      <c r="X587" s="24" t="s">
        <v>262</v>
      </c>
      <c r="Y587" s="63"/>
      <c r="Z587" s="15"/>
      <c r="AA587" s="15"/>
    </row>
    <row r="588" spans="1:27" ht="16.5" hidden="1">
      <c r="A588" s="3">
        <f t="shared" si="0"/>
        <v>585</v>
      </c>
      <c r="B588" s="3" t="str">
        <f>VLOOKUP(D588,DSKH!$A:$B,2,0)</f>
        <v>A-422</v>
      </c>
      <c r="C588" s="44" t="str">
        <f t="shared" si="34"/>
        <v>QUỐC</v>
      </c>
      <c r="D588" s="24" t="s">
        <v>365</v>
      </c>
      <c r="E588" s="24" t="str">
        <f t="shared" si="36"/>
        <v>N</v>
      </c>
      <c r="F588" s="25">
        <v>107956369030</v>
      </c>
      <c r="G588" s="24" t="s">
        <v>58</v>
      </c>
      <c r="H588" s="36">
        <v>46083</v>
      </c>
      <c r="I588" s="24" t="s">
        <v>28</v>
      </c>
      <c r="J588" s="24" t="s">
        <v>29</v>
      </c>
      <c r="K588" s="24" t="s">
        <v>366</v>
      </c>
      <c r="L588" s="24"/>
      <c r="M588" s="30" t="s">
        <v>1499</v>
      </c>
      <c r="N588" s="24" t="s">
        <v>1500</v>
      </c>
      <c r="O588" s="3"/>
      <c r="P588" s="3"/>
      <c r="Q588" s="3"/>
      <c r="R588" s="24">
        <v>1</v>
      </c>
      <c r="S588" s="3"/>
      <c r="T588" s="24"/>
      <c r="U588" s="3"/>
      <c r="V588" s="3"/>
      <c r="W588" s="8"/>
      <c r="X588" s="24" t="s">
        <v>1501</v>
      </c>
      <c r="Y588" s="63"/>
      <c r="Z588" s="15"/>
      <c r="AA588" s="15"/>
    </row>
    <row r="589" spans="1:27" ht="16.5" hidden="1">
      <c r="A589" s="3">
        <f t="shared" si="0"/>
        <v>586</v>
      </c>
      <c r="B589" s="3" t="str">
        <f>VLOOKUP(D589,DSKH!$A:$B,2,0)</f>
        <v>A-489</v>
      </c>
      <c r="C589" s="44" t="str">
        <f t="shared" si="34"/>
        <v>QUỐC</v>
      </c>
      <c r="D589" s="24" t="s">
        <v>169</v>
      </c>
      <c r="E589" s="24" t="s">
        <v>57</v>
      </c>
      <c r="F589" s="25">
        <v>107955077200</v>
      </c>
      <c r="G589" s="24" t="s">
        <v>62</v>
      </c>
      <c r="H589" s="36">
        <v>46083</v>
      </c>
      <c r="I589" s="24" t="s">
        <v>28</v>
      </c>
      <c r="J589" s="24" t="s">
        <v>57</v>
      </c>
      <c r="K589" s="24" t="s">
        <v>30</v>
      </c>
      <c r="L589" s="24"/>
      <c r="M589" s="30" t="s">
        <v>1502</v>
      </c>
      <c r="N589" s="24" t="s">
        <v>1503</v>
      </c>
      <c r="O589" s="3"/>
      <c r="P589" s="3"/>
      <c r="Q589" s="229">
        <v>1</v>
      </c>
      <c r="R589" s="24"/>
      <c r="S589" s="3"/>
      <c r="T589" s="24"/>
      <c r="U589" s="234" t="s">
        <v>1504</v>
      </c>
      <c r="V589" s="229"/>
      <c r="W589" s="231"/>
      <c r="X589" s="229" t="s">
        <v>31</v>
      </c>
      <c r="Y589" s="253" t="s">
        <v>100</v>
      </c>
      <c r="Z589" s="15"/>
      <c r="AA589" s="15"/>
    </row>
    <row r="590" spans="1:27" ht="16.5" hidden="1">
      <c r="A590" s="3">
        <f t="shared" si="0"/>
        <v>587</v>
      </c>
      <c r="B590" s="3" t="str">
        <f>VLOOKUP(D590,DSKH!$A:$B,2,0)</f>
        <v>A-489</v>
      </c>
      <c r="C590" s="44" t="str">
        <f t="shared" si="34"/>
        <v>QUỐC</v>
      </c>
      <c r="D590" s="24" t="s">
        <v>169</v>
      </c>
      <c r="E590" s="24" t="s">
        <v>57</v>
      </c>
      <c r="F590" s="25">
        <v>107955140860</v>
      </c>
      <c r="G590" s="24" t="s">
        <v>62</v>
      </c>
      <c r="H590" s="36">
        <v>46083</v>
      </c>
      <c r="I590" s="24" t="s">
        <v>28</v>
      </c>
      <c r="J590" s="24" t="s">
        <v>57</v>
      </c>
      <c r="K590" s="24" t="s">
        <v>30</v>
      </c>
      <c r="L590" s="24"/>
      <c r="M590" s="30" t="s">
        <v>1505</v>
      </c>
      <c r="N590" s="24" t="s">
        <v>1506</v>
      </c>
      <c r="O590" s="3"/>
      <c r="P590" s="3"/>
      <c r="Q590" s="223"/>
      <c r="R590" s="24"/>
      <c r="S590" s="3"/>
      <c r="T590" s="24"/>
      <c r="U590" s="235"/>
      <c r="V590" s="223"/>
      <c r="W590" s="223"/>
      <c r="X590" s="223"/>
      <c r="Y590" s="254"/>
      <c r="Z590" s="15"/>
      <c r="AA590" s="15"/>
    </row>
    <row r="591" spans="1:27" ht="16.5" hidden="1">
      <c r="A591" s="3">
        <f t="shared" si="0"/>
        <v>588</v>
      </c>
      <c r="B591" s="3" t="str">
        <f>VLOOKUP(D591,DSKH!$A:$B,2,0)</f>
        <v>A-212</v>
      </c>
      <c r="C591" s="44" t="str">
        <f t="shared" si="34"/>
        <v>QUỐC</v>
      </c>
      <c r="D591" s="24" t="s">
        <v>26</v>
      </c>
      <c r="E591" s="24" t="str">
        <f t="shared" ref="E591:E594" si="37">IF(LEFT(F591,1)="1","N","X")</f>
        <v>X</v>
      </c>
      <c r="F591" s="25">
        <v>308224929960</v>
      </c>
      <c r="G591" s="24" t="s">
        <v>53</v>
      </c>
      <c r="H591" s="36">
        <v>46114</v>
      </c>
      <c r="I591" s="24" t="s">
        <v>28</v>
      </c>
      <c r="J591" s="24" t="s">
        <v>29</v>
      </c>
      <c r="K591" s="24" t="s">
        <v>30</v>
      </c>
      <c r="L591" s="24"/>
      <c r="M591" s="30">
        <v>60215638</v>
      </c>
      <c r="N591" s="3"/>
      <c r="O591" s="3"/>
      <c r="P591" s="3"/>
      <c r="Q591" s="3"/>
      <c r="R591" s="3">
        <v>1</v>
      </c>
      <c r="S591" s="24"/>
      <c r="T591" s="24"/>
      <c r="U591" s="3"/>
      <c r="V591" s="3"/>
      <c r="W591" s="8"/>
      <c r="X591" s="3" t="s">
        <v>1507</v>
      </c>
      <c r="Y591" s="64"/>
      <c r="Z591" s="15"/>
      <c r="AA591" s="15"/>
    </row>
    <row r="592" spans="1:27" ht="16.5" hidden="1">
      <c r="A592" s="3">
        <f t="shared" si="0"/>
        <v>589</v>
      </c>
      <c r="B592" s="3" t="str">
        <f>VLOOKUP(D592,DSKH!$A:$B,2,0)</f>
        <v>A-212</v>
      </c>
      <c r="C592" s="44" t="str">
        <f t="shared" si="34"/>
        <v>QUỐC</v>
      </c>
      <c r="D592" s="24" t="s">
        <v>26</v>
      </c>
      <c r="E592" s="24" t="str">
        <f t="shared" si="37"/>
        <v>X</v>
      </c>
      <c r="F592" s="25">
        <v>308224977010</v>
      </c>
      <c r="G592" s="24" t="s">
        <v>53</v>
      </c>
      <c r="H592" s="36">
        <v>46114</v>
      </c>
      <c r="I592" s="24" t="s">
        <v>28</v>
      </c>
      <c r="J592" s="24" t="s">
        <v>29</v>
      </c>
      <c r="K592" s="24" t="s">
        <v>30</v>
      </c>
      <c r="L592" s="24"/>
      <c r="M592" s="30">
        <v>60215637</v>
      </c>
      <c r="N592" s="3"/>
      <c r="O592" s="24"/>
      <c r="P592" s="3"/>
      <c r="Q592" s="24"/>
      <c r="R592" s="3">
        <v>1</v>
      </c>
      <c r="S592" s="3"/>
      <c r="T592" s="3"/>
      <c r="U592" s="24"/>
      <c r="V592" s="24"/>
      <c r="W592" s="8"/>
      <c r="X592" s="24" t="s">
        <v>1507</v>
      </c>
      <c r="Y592" s="63"/>
      <c r="Z592" s="15"/>
      <c r="AA592" s="15"/>
    </row>
    <row r="593" spans="1:27" ht="16.5" hidden="1">
      <c r="A593" s="3">
        <f t="shared" si="0"/>
        <v>590</v>
      </c>
      <c r="B593" s="3" t="str">
        <f>VLOOKUP(D593,DSKH!$A:$B,2,0)</f>
        <v>A-212</v>
      </c>
      <c r="C593" s="44" t="str">
        <f t="shared" si="34"/>
        <v>QUỐC</v>
      </c>
      <c r="D593" s="24" t="s">
        <v>26</v>
      </c>
      <c r="E593" s="24" t="str">
        <f t="shared" si="37"/>
        <v>X</v>
      </c>
      <c r="F593" s="25">
        <v>308224780160</v>
      </c>
      <c r="G593" s="24" t="s">
        <v>53</v>
      </c>
      <c r="H593" s="36">
        <v>46114</v>
      </c>
      <c r="I593" s="24" t="s">
        <v>28</v>
      </c>
      <c r="J593" s="24" t="s">
        <v>29</v>
      </c>
      <c r="K593" s="24" t="s">
        <v>30</v>
      </c>
      <c r="L593" s="24"/>
      <c r="M593" s="30" t="s">
        <v>1508</v>
      </c>
      <c r="N593" s="3"/>
      <c r="O593" s="24"/>
      <c r="P593" s="3"/>
      <c r="Q593" s="24"/>
      <c r="R593" s="3">
        <v>1</v>
      </c>
      <c r="S593" s="3"/>
      <c r="T593" s="3"/>
      <c r="U593" s="24"/>
      <c r="V593" s="3"/>
      <c r="W593" s="8"/>
      <c r="X593" s="24" t="s">
        <v>50</v>
      </c>
      <c r="Y593" s="63"/>
      <c r="Z593" s="15"/>
      <c r="AA593" s="15"/>
    </row>
    <row r="594" spans="1:27" ht="16.5" hidden="1">
      <c r="A594" s="3">
        <f t="shared" si="0"/>
        <v>591</v>
      </c>
      <c r="B594" s="3" t="str">
        <f>VLOOKUP(D594,DSKH!$A:$B,2,0)</f>
        <v>A-212</v>
      </c>
      <c r="C594" s="44" t="str">
        <f t="shared" si="34"/>
        <v>QUỐC</v>
      </c>
      <c r="D594" s="24" t="s">
        <v>26</v>
      </c>
      <c r="E594" s="24" t="str">
        <f t="shared" si="37"/>
        <v>X</v>
      </c>
      <c r="F594" s="25">
        <v>308224732230</v>
      </c>
      <c r="G594" s="24" t="s">
        <v>53</v>
      </c>
      <c r="H594" s="36">
        <v>46114</v>
      </c>
      <c r="I594" s="24" t="s">
        <v>28</v>
      </c>
      <c r="J594" s="24" t="s">
        <v>29</v>
      </c>
      <c r="K594" s="24" t="s">
        <v>30</v>
      </c>
      <c r="L594" s="24"/>
      <c r="M594" s="30" t="s">
        <v>1509</v>
      </c>
      <c r="N594" s="24"/>
      <c r="O594" s="3"/>
      <c r="P594" s="24"/>
      <c r="Q594" s="3"/>
      <c r="R594" s="3">
        <v>1</v>
      </c>
      <c r="S594" s="3"/>
      <c r="T594" s="3"/>
      <c r="U594" s="24"/>
      <c r="V594" s="24"/>
      <c r="W594" s="8"/>
      <c r="X594" s="24" t="s">
        <v>50</v>
      </c>
      <c r="Y594" s="63"/>
      <c r="Z594" s="15"/>
      <c r="AA594" s="15"/>
    </row>
    <row r="595" spans="1:27" ht="16.5" hidden="1">
      <c r="A595" s="3">
        <f t="shared" si="0"/>
        <v>592</v>
      </c>
      <c r="B595" s="3" t="str">
        <f>VLOOKUP(D595,DSKH!$A:$B,2,0)</f>
        <v>A-144</v>
      </c>
      <c r="C595" s="44" t="str">
        <f t="shared" si="34"/>
        <v>QUỐC</v>
      </c>
      <c r="D595" s="24" t="s">
        <v>181</v>
      </c>
      <c r="E595" s="24" t="s">
        <v>57</v>
      </c>
      <c r="F595" s="25">
        <v>107960053130</v>
      </c>
      <c r="G595" s="24" t="s">
        <v>34</v>
      </c>
      <c r="H595" s="36">
        <v>46114</v>
      </c>
      <c r="I595" s="24" t="s">
        <v>28</v>
      </c>
      <c r="J595" s="24" t="s">
        <v>29</v>
      </c>
      <c r="K595" s="24" t="s">
        <v>54</v>
      </c>
      <c r="L595" s="24"/>
      <c r="M595" s="30">
        <v>42</v>
      </c>
      <c r="N595" s="24"/>
      <c r="O595" s="3"/>
      <c r="P595" s="3"/>
      <c r="Q595" s="3"/>
      <c r="R595" s="24"/>
      <c r="S595" s="3">
        <v>1</v>
      </c>
      <c r="T595" s="24"/>
      <c r="U595" s="3"/>
      <c r="V595" s="24"/>
      <c r="W595" s="8"/>
      <c r="X595" s="24"/>
      <c r="Y595" s="63" t="s">
        <v>262</v>
      </c>
      <c r="Z595" s="15"/>
      <c r="AA595" s="15"/>
    </row>
    <row r="596" spans="1:27" ht="16.5" hidden="1">
      <c r="A596" s="3">
        <f t="shared" si="0"/>
        <v>593</v>
      </c>
      <c r="B596" s="3" t="str">
        <f>VLOOKUP(D596,DSKH!$A:$B,2,0)</f>
        <v>A-144</v>
      </c>
      <c r="C596" s="44" t="str">
        <f t="shared" si="34"/>
        <v>QUỐC</v>
      </c>
      <c r="D596" s="24" t="s">
        <v>181</v>
      </c>
      <c r="E596" s="24" t="s">
        <v>57</v>
      </c>
      <c r="F596" s="25">
        <v>107959960840</v>
      </c>
      <c r="G596" s="24" t="s">
        <v>34</v>
      </c>
      <c r="H596" s="36">
        <v>46114</v>
      </c>
      <c r="I596" s="24" t="s">
        <v>28</v>
      </c>
      <c r="J596" s="24" t="s">
        <v>29</v>
      </c>
      <c r="K596" s="24" t="s">
        <v>54</v>
      </c>
      <c r="L596" s="24"/>
      <c r="M596" s="30">
        <v>2550</v>
      </c>
      <c r="N596" s="24"/>
      <c r="O596" s="3"/>
      <c r="P596" s="3"/>
      <c r="Q596" s="3"/>
      <c r="R596" s="24"/>
      <c r="S596" s="3">
        <v>1</v>
      </c>
      <c r="T596" s="24"/>
      <c r="U596" s="3"/>
      <c r="V596" s="3"/>
      <c r="W596" s="8"/>
      <c r="X596" s="24"/>
      <c r="Y596" s="63" t="s">
        <v>262</v>
      </c>
      <c r="Z596" s="15"/>
      <c r="AA596" s="15"/>
    </row>
    <row r="597" spans="1:27" ht="66" hidden="1">
      <c r="A597" s="3">
        <f t="shared" si="0"/>
        <v>594</v>
      </c>
      <c r="B597" s="3" t="str">
        <f>VLOOKUP(D597,DSKH!$A:$B,2,0)</f>
        <v>A-49</v>
      </c>
      <c r="C597" s="44" t="str">
        <f t="shared" si="34"/>
        <v>QUỐC</v>
      </c>
      <c r="D597" s="24" t="s">
        <v>101</v>
      </c>
      <c r="E597" s="24" t="s">
        <v>57</v>
      </c>
      <c r="F597" s="25">
        <v>107958966250</v>
      </c>
      <c r="G597" s="24" t="s">
        <v>83</v>
      </c>
      <c r="H597" s="36">
        <v>46114</v>
      </c>
      <c r="I597" s="24" t="s">
        <v>28</v>
      </c>
      <c r="J597" s="24" t="s">
        <v>36</v>
      </c>
      <c r="K597" s="24" t="s">
        <v>59</v>
      </c>
      <c r="L597" s="24" t="s">
        <v>1510</v>
      </c>
      <c r="M597" s="30">
        <v>7200020316</v>
      </c>
      <c r="N597" s="3" t="s">
        <v>1511</v>
      </c>
      <c r="O597" s="24"/>
      <c r="P597" s="3">
        <v>1</v>
      </c>
      <c r="Q597" s="24">
        <v>1</v>
      </c>
      <c r="R597" s="3"/>
      <c r="S597" s="3"/>
      <c r="T597" s="3"/>
      <c r="U597" s="30" t="s">
        <v>1512</v>
      </c>
      <c r="V597" s="3"/>
      <c r="W597" s="8"/>
      <c r="X597" s="24" t="s">
        <v>31</v>
      </c>
      <c r="Y597" s="63"/>
      <c r="Z597" s="15"/>
      <c r="AA597" s="15"/>
    </row>
    <row r="598" spans="1:27" ht="33" hidden="1">
      <c r="A598" s="3">
        <f t="shared" si="0"/>
        <v>595</v>
      </c>
      <c r="B598" s="3" t="str">
        <f>VLOOKUP(D598,DSKH!$A:$B,2,0)</f>
        <v>A-320</v>
      </c>
      <c r="C598" s="44" t="str">
        <f t="shared" si="34"/>
        <v>QUỐC</v>
      </c>
      <c r="D598" s="24" t="s">
        <v>363</v>
      </c>
      <c r="E598" s="24" t="str">
        <f t="shared" ref="E598:E635" si="38">IF(LEFT(F598,1)="1","N","X")</f>
        <v>X</v>
      </c>
      <c r="F598" s="25">
        <v>308225738130</v>
      </c>
      <c r="G598" s="24" t="s">
        <v>46</v>
      </c>
      <c r="H598" s="36">
        <v>46114</v>
      </c>
      <c r="I598" s="24" t="s">
        <v>28</v>
      </c>
      <c r="J598" s="24" t="s">
        <v>36</v>
      </c>
      <c r="K598" s="24" t="s">
        <v>59</v>
      </c>
      <c r="L598" s="24"/>
      <c r="M598" s="30" t="s">
        <v>1513</v>
      </c>
      <c r="N598" s="3"/>
      <c r="O598" s="3"/>
      <c r="P598" s="3"/>
      <c r="Q598" s="3"/>
      <c r="R598" s="24">
        <v>1</v>
      </c>
      <c r="S598" s="3"/>
      <c r="T598" s="24"/>
      <c r="U598" s="3"/>
      <c r="V598" s="3"/>
      <c r="W598" s="8"/>
      <c r="X598" s="3" t="s">
        <v>452</v>
      </c>
      <c r="Y598" s="64"/>
      <c r="Z598" s="15"/>
      <c r="AA598" s="15"/>
    </row>
    <row r="599" spans="1:27" ht="33" hidden="1">
      <c r="A599" s="3">
        <f t="shared" si="0"/>
        <v>596</v>
      </c>
      <c r="B599" s="3" t="str">
        <f>VLOOKUP(D599,DSKH!$A:$B,2,0)</f>
        <v>A-525</v>
      </c>
      <c r="C599" s="30" t="str">
        <f t="shared" ref="C599:C635" si="39">IF(AND(D599&lt;&gt;"", F599&lt;&gt;""), "KHƯƠNG", "")</f>
        <v>KHƯƠNG</v>
      </c>
      <c r="D599" s="30" t="s">
        <v>78</v>
      </c>
      <c r="E599" s="30" t="str">
        <f t="shared" si="38"/>
        <v>X</v>
      </c>
      <c r="F599" s="81">
        <v>308217852960</v>
      </c>
      <c r="G599" s="30" t="s">
        <v>53</v>
      </c>
      <c r="H599" s="82">
        <v>46055</v>
      </c>
      <c r="I599" s="30" t="s">
        <v>28</v>
      </c>
      <c r="J599" s="30" t="s">
        <v>29</v>
      </c>
      <c r="K599" s="30" t="s">
        <v>47</v>
      </c>
      <c r="L599" s="83"/>
      <c r="M599" s="30" t="s">
        <v>1514</v>
      </c>
      <c r="N599" s="84"/>
      <c r="O599" s="27" t="s">
        <v>1515</v>
      </c>
      <c r="P599" s="84"/>
      <c r="Q599" s="27">
        <v>1</v>
      </c>
      <c r="R599" s="83"/>
      <c r="S599" s="84"/>
      <c r="T599" s="30" t="s">
        <v>1516</v>
      </c>
      <c r="U599" s="27" t="s">
        <v>1517</v>
      </c>
      <c r="V599" s="84"/>
      <c r="W599" s="85"/>
      <c r="X599" s="30" t="s">
        <v>148</v>
      </c>
      <c r="Y599" s="86"/>
      <c r="Z599" s="15"/>
      <c r="AA599" s="15"/>
    </row>
    <row r="600" spans="1:27" ht="66" hidden="1">
      <c r="A600" s="3">
        <f t="shared" si="0"/>
        <v>597</v>
      </c>
      <c r="B600" s="3" t="str">
        <f>VLOOKUP(D600,DSKH!$A:$B,2,0)</f>
        <v>A-525</v>
      </c>
      <c r="C600" s="30" t="str">
        <f t="shared" si="39"/>
        <v>KHƯƠNG</v>
      </c>
      <c r="D600" s="30" t="s">
        <v>78</v>
      </c>
      <c r="E600" s="30" t="str">
        <f t="shared" si="38"/>
        <v>X</v>
      </c>
      <c r="F600" s="81">
        <v>308217921560</v>
      </c>
      <c r="G600" s="30" t="s">
        <v>53</v>
      </c>
      <c r="H600" s="82">
        <v>46055</v>
      </c>
      <c r="I600" s="30" t="s">
        <v>28</v>
      </c>
      <c r="J600" s="30" t="s">
        <v>29</v>
      </c>
      <c r="K600" s="30" t="s">
        <v>47</v>
      </c>
      <c r="L600" s="83"/>
      <c r="M600" s="30" t="s">
        <v>1518</v>
      </c>
      <c r="N600" s="84"/>
      <c r="O600" s="27" t="s">
        <v>1519</v>
      </c>
      <c r="P600" s="84"/>
      <c r="Q600" s="87">
        <v>2</v>
      </c>
      <c r="R600" s="83"/>
      <c r="S600" s="84"/>
      <c r="T600" s="30" t="s">
        <v>1520</v>
      </c>
      <c r="U600" s="27" t="s">
        <v>1521</v>
      </c>
      <c r="V600" s="84"/>
      <c r="W600" s="85"/>
      <c r="X600" s="30" t="s">
        <v>148</v>
      </c>
      <c r="Y600" s="86"/>
      <c r="Z600" s="15"/>
      <c r="AA600" s="15"/>
    </row>
    <row r="601" spans="1:27" ht="16.5" hidden="1">
      <c r="A601" s="3">
        <f t="shared" si="0"/>
        <v>598</v>
      </c>
      <c r="B601" s="3" t="str">
        <f>VLOOKUP(D601,DSKH!$A:$B,2,0)</f>
        <v>A-362</v>
      </c>
      <c r="C601" s="30" t="str">
        <f t="shared" si="39"/>
        <v>KHƯƠNG</v>
      </c>
      <c r="D601" s="30" t="s">
        <v>154</v>
      </c>
      <c r="E601" s="30" t="str">
        <f t="shared" si="38"/>
        <v>X</v>
      </c>
      <c r="F601" s="81">
        <v>308218268320</v>
      </c>
      <c r="G601" s="30" t="s">
        <v>53</v>
      </c>
      <c r="H601" s="82">
        <v>46055</v>
      </c>
      <c r="I601" s="30" t="s">
        <v>28</v>
      </c>
      <c r="J601" s="30" t="s">
        <v>29</v>
      </c>
      <c r="K601" s="30" t="s">
        <v>89</v>
      </c>
      <c r="L601" s="83"/>
      <c r="M601" s="40" t="s">
        <v>1522</v>
      </c>
      <c r="N601" s="84"/>
      <c r="O601" s="84"/>
      <c r="P601" s="84"/>
      <c r="Q601" s="84"/>
      <c r="R601" s="83"/>
      <c r="S601" s="27">
        <v>1</v>
      </c>
      <c r="T601" s="30" t="s">
        <v>1523</v>
      </c>
      <c r="U601" s="84"/>
      <c r="V601" s="84"/>
      <c r="W601" s="85"/>
      <c r="X601" s="83"/>
      <c r="Y601" s="86"/>
      <c r="Z601" s="15"/>
      <c r="AA601" s="15"/>
    </row>
    <row r="602" spans="1:27" ht="16.5" hidden="1">
      <c r="A602" s="3">
        <f t="shared" si="0"/>
        <v>599</v>
      </c>
      <c r="B602" s="3" t="str">
        <f>VLOOKUP(D602,DSKH!$A:$B,2,0)</f>
        <v>A-362</v>
      </c>
      <c r="C602" s="30" t="str">
        <f t="shared" si="39"/>
        <v>KHƯƠNG</v>
      </c>
      <c r="D602" s="30" t="s">
        <v>154</v>
      </c>
      <c r="E602" s="30" t="str">
        <f t="shared" si="38"/>
        <v>X</v>
      </c>
      <c r="F602" s="81">
        <v>308218350440</v>
      </c>
      <c r="G602" s="30" t="s">
        <v>53</v>
      </c>
      <c r="H602" s="82">
        <v>46055</v>
      </c>
      <c r="I602" s="30" t="s">
        <v>28</v>
      </c>
      <c r="J602" s="30" t="s">
        <v>29</v>
      </c>
      <c r="K602" s="30" t="s">
        <v>89</v>
      </c>
      <c r="L602" s="83"/>
      <c r="M602" s="40" t="s">
        <v>1272</v>
      </c>
      <c r="N602" s="83"/>
      <c r="O602" s="84"/>
      <c r="P602" s="84"/>
      <c r="Q602" s="84"/>
      <c r="R602" s="83"/>
      <c r="S602" s="27">
        <v>1</v>
      </c>
      <c r="T602" s="27" t="s">
        <v>1524</v>
      </c>
      <c r="U602" s="84"/>
      <c r="V602" s="83"/>
      <c r="W602" s="85"/>
      <c r="X602" s="83"/>
      <c r="Y602" s="88"/>
      <c r="Z602" s="15"/>
      <c r="AA602" s="15"/>
    </row>
    <row r="603" spans="1:27" ht="16.5" hidden="1">
      <c r="A603" s="3">
        <f t="shared" si="0"/>
        <v>600</v>
      </c>
      <c r="B603" s="3" t="str">
        <f>VLOOKUP(D603,DSKH!$A:$B,2,0)</f>
        <v>A-362</v>
      </c>
      <c r="C603" s="30" t="str">
        <f t="shared" si="39"/>
        <v>KHƯƠNG</v>
      </c>
      <c r="D603" s="30" t="s">
        <v>154</v>
      </c>
      <c r="E603" s="30" t="str">
        <f t="shared" si="38"/>
        <v>X</v>
      </c>
      <c r="F603" s="81">
        <v>308218420110</v>
      </c>
      <c r="G603" s="30" t="s">
        <v>53</v>
      </c>
      <c r="H603" s="82">
        <v>46055</v>
      </c>
      <c r="I603" s="30" t="s">
        <v>28</v>
      </c>
      <c r="J603" s="30" t="s">
        <v>29</v>
      </c>
      <c r="K603" s="30" t="s">
        <v>89</v>
      </c>
      <c r="L603" s="83"/>
      <c r="M603" s="40" t="s">
        <v>1525</v>
      </c>
      <c r="N603" s="84"/>
      <c r="O603" s="84"/>
      <c r="P603" s="84"/>
      <c r="Q603" s="84"/>
      <c r="R603" s="84"/>
      <c r="S603" s="27">
        <v>1</v>
      </c>
      <c r="T603" s="27" t="s">
        <v>1526</v>
      </c>
      <c r="U603" s="84"/>
      <c r="V603" s="84"/>
      <c r="W603" s="85"/>
      <c r="X603" s="84"/>
      <c r="Y603" s="86"/>
      <c r="Z603" s="15"/>
      <c r="AA603" s="15"/>
    </row>
    <row r="604" spans="1:27" ht="66" hidden="1">
      <c r="A604" s="3">
        <f t="shared" si="0"/>
        <v>601</v>
      </c>
      <c r="B604" s="3" t="str">
        <f>VLOOKUP(D604,DSKH!$A:$B,2,0)</f>
        <v>A-525</v>
      </c>
      <c r="C604" s="30" t="str">
        <f t="shared" si="39"/>
        <v>KHƯƠNG</v>
      </c>
      <c r="D604" s="30" t="s">
        <v>78</v>
      </c>
      <c r="E604" s="30" t="str">
        <f t="shared" si="38"/>
        <v>X</v>
      </c>
      <c r="F604" s="81">
        <v>308219451320</v>
      </c>
      <c r="G604" s="30" t="s">
        <v>53</v>
      </c>
      <c r="H604" s="82">
        <v>46083</v>
      </c>
      <c r="I604" s="30" t="s">
        <v>28</v>
      </c>
      <c r="J604" s="30" t="s">
        <v>29</v>
      </c>
      <c r="K604" s="30" t="s">
        <v>47</v>
      </c>
      <c r="L604" s="83"/>
      <c r="M604" s="30" t="s">
        <v>1527</v>
      </c>
      <c r="N604" s="83"/>
      <c r="O604" s="27" t="s">
        <v>1528</v>
      </c>
      <c r="P604" s="84"/>
      <c r="Q604" s="27">
        <v>2</v>
      </c>
      <c r="R604" s="83"/>
      <c r="S604" s="84"/>
      <c r="T604" s="30" t="s">
        <v>1529</v>
      </c>
      <c r="U604" s="27" t="s">
        <v>1530</v>
      </c>
      <c r="V604" s="27" t="s">
        <v>1531</v>
      </c>
      <c r="W604" s="85"/>
      <c r="X604" s="30" t="s">
        <v>148</v>
      </c>
      <c r="Y604" s="86"/>
      <c r="Z604" s="15"/>
      <c r="AA604" s="15"/>
    </row>
    <row r="605" spans="1:27" ht="16.5" hidden="1">
      <c r="A605" s="3">
        <f t="shared" si="0"/>
        <v>602</v>
      </c>
      <c r="B605" s="3" t="str">
        <f>VLOOKUP(D605,DSKH!$A:$B,2,0)</f>
        <v>A-362</v>
      </c>
      <c r="C605" s="30" t="str">
        <f t="shared" si="39"/>
        <v>KHƯƠNG</v>
      </c>
      <c r="D605" s="30" t="s">
        <v>154</v>
      </c>
      <c r="E605" s="30" t="str">
        <f t="shared" si="38"/>
        <v>X</v>
      </c>
      <c r="F605" s="81">
        <v>308219686260</v>
      </c>
      <c r="G605" s="30" t="s">
        <v>53</v>
      </c>
      <c r="H605" s="82">
        <v>46083</v>
      </c>
      <c r="I605" s="30" t="s">
        <v>28</v>
      </c>
      <c r="J605" s="30" t="s">
        <v>29</v>
      </c>
      <c r="K605" s="30" t="s">
        <v>89</v>
      </c>
      <c r="L605" s="83"/>
      <c r="M605" s="40" t="s">
        <v>1532</v>
      </c>
      <c r="N605" s="84"/>
      <c r="O605" s="84"/>
      <c r="P605" s="84"/>
      <c r="Q605" s="84"/>
      <c r="R605" s="83"/>
      <c r="S605" s="27">
        <v>1</v>
      </c>
      <c r="T605" s="30" t="s">
        <v>1533</v>
      </c>
      <c r="U605" s="84"/>
      <c r="V605" s="84"/>
      <c r="W605" s="85"/>
      <c r="X605" s="83"/>
      <c r="Y605" s="86"/>
      <c r="Z605" s="15"/>
      <c r="AA605" s="15"/>
    </row>
    <row r="606" spans="1:27" ht="33" hidden="1">
      <c r="A606" s="3">
        <f t="shared" si="0"/>
        <v>603</v>
      </c>
      <c r="B606" s="3" t="str">
        <f>VLOOKUP(D606,DSKH!$A:$B,2,0)</f>
        <v>A-525</v>
      </c>
      <c r="C606" s="30" t="str">
        <f t="shared" si="39"/>
        <v>KHƯƠNG</v>
      </c>
      <c r="D606" s="30" t="s">
        <v>78</v>
      </c>
      <c r="E606" s="30" t="str">
        <f t="shared" si="38"/>
        <v>X</v>
      </c>
      <c r="F606" s="81">
        <v>308220889600</v>
      </c>
      <c r="G606" s="30" t="s">
        <v>53</v>
      </c>
      <c r="H606" s="82">
        <v>46083</v>
      </c>
      <c r="I606" s="30" t="s">
        <v>28</v>
      </c>
      <c r="J606" s="30" t="s">
        <v>29</v>
      </c>
      <c r="K606" s="30" t="s">
        <v>47</v>
      </c>
      <c r="L606" s="83"/>
      <c r="M606" s="30" t="s">
        <v>1534</v>
      </c>
      <c r="N606" s="83"/>
      <c r="O606" s="27">
        <v>265232607</v>
      </c>
      <c r="P606" s="84"/>
      <c r="Q606" s="27">
        <v>1</v>
      </c>
      <c r="R606" s="83"/>
      <c r="S606" s="84"/>
      <c r="T606" s="30" t="s">
        <v>1535</v>
      </c>
      <c r="U606" s="27" t="s">
        <v>1536</v>
      </c>
      <c r="V606" s="84"/>
      <c r="W606" s="85"/>
      <c r="X606" s="30" t="s">
        <v>148</v>
      </c>
      <c r="Y606" s="86"/>
      <c r="Z606" s="15"/>
      <c r="AA606" s="15"/>
    </row>
    <row r="607" spans="1:27" ht="33" hidden="1">
      <c r="A607" s="3">
        <f t="shared" si="0"/>
        <v>604</v>
      </c>
      <c r="B607" s="3" t="str">
        <f>VLOOKUP(D607,DSKH!$A:$B,2,0)</f>
        <v>A-50</v>
      </c>
      <c r="C607" s="30" t="str">
        <f t="shared" si="39"/>
        <v>KHƯƠNG</v>
      </c>
      <c r="D607" s="30" t="s">
        <v>301</v>
      </c>
      <c r="E607" s="30" t="str">
        <f t="shared" si="38"/>
        <v>X</v>
      </c>
      <c r="F607" s="81">
        <v>308221392050</v>
      </c>
      <c r="G607" s="30" t="s">
        <v>41</v>
      </c>
      <c r="H607" s="82">
        <v>46083</v>
      </c>
      <c r="I607" s="30" t="s">
        <v>28</v>
      </c>
      <c r="J607" s="30" t="s">
        <v>29</v>
      </c>
      <c r="K607" s="30" t="s">
        <v>47</v>
      </c>
      <c r="L607" s="83"/>
      <c r="M607" s="30">
        <v>271125</v>
      </c>
      <c r="N607" s="84"/>
      <c r="O607" s="27" t="s">
        <v>1537</v>
      </c>
      <c r="P607" s="27">
        <v>1</v>
      </c>
      <c r="Q607" s="84"/>
      <c r="R607" s="84"/>
      <c r="S607" s="83"/>
      <c r="T607" s="30" t="s">
        <v>1538</v>
      </c>
      <c r="U607" s="27" t="s">
        <v>1539</v>
      </c>
      <c r="V607" s="84"/>
      <c r="W607" s="85"/>
      <c r="X607" s="27" t="s">
        <v>148</v>
      </c>
      <c r="Y607" s="86"/>
      <c r="Z607" s="15"/>
      <c r="AA607" s="15"/>
    </row>
    <row r="608" spans="1:27" ht="16.5" hidden="1">
      <c r="A608" s="3">
        <f t="shared" si="0"/>
        <v>605</v>
      </c>
      <c r="B608" s="3" t="str">
        <f>VLOOKUP(D608,DSKH!$A:$B,2,0)</f>
        <v>A-633</v>
      </c>
      <c r="C608" s="30" t="str">
        <f t="shared" si="39"/>
        <v>KHƯƠNG</v>
      </c>
      <c r="D608" s="30" t="s">
        <v>265</v>
      </c>
      <c r="E608" s="30" t="str">
        <f t="shared" si="38"/>
        <v>X</v>
      </c>
      <c r="F608" s="81">
        <v>308221679530</v>
      </c>
      <c r="G608" s="30" t="s">
        <v>41</v>
      </c>
      <c r="H608" s="82">
        <v>46083</v>
      </c>
      <c r="I608" s="30" t="s">
        <v>28</v>
      </c>
      <c r="J608" s="30" t="s">
        <v>29</v>
      </c>
      <c r="K608" s="30" t="s">
        <v>89</v>
      </c>
      <c r="L608" s="83"/>
      <c r="M608" s="40" t="s">
        <v>1540</v>
      </c>
      <c r="N608" s="84"/>
      <c r="O608" s="84"/>
      <c r="P608" s="84"/>
      <c r="Q608" s="84"/>
      <c r="R608" s="84"/>
      <c r="S608" s="30">
        <v>1</v>
      </c>
      <c r="T608" s="30" t="s">
        <v>1541</v>
      </c>
      <c r="U608" s="84"/>
      <c r="V608" s="84"/>
      <c r="W608" s="85"/>
      <c r="X608" s="84"/>
      <c r="Y608" s="86"/>
      <c r="Z608" s="15"/>
      <c r="AA608" s="15"/>
    </row>
    <row r="609" spans="1:27" ht="66" hidden="1">
      <c r="A609" s="3">
        <f t="shared" si="0"/>
        <v>606</v>
      </c>
      <c r="B609" s="3" t="str">
        <f>VLOOKUP(D609,DSKH!$A:$B,2,0)</f>
        <v>A-525</v>
      </c>
      <c r="C609" s="30" t="str">
        <f t="shared" si="39"/>
        <v>KHƯƠNG</v>
      </c>
      <c r="D609" s="30" t="s">
        <v>78</v>
      </c>
      <c r="E609" s="30" t="str">
        <f t="shared" si="38"/>
        <v>X</v>
      </c>
      <c r="F609" s="81">
        <v>308222085420</v>
      </c>
      <c r="G609" s="30" t="s">
        <v>53</v>
      </c>
      <c r="H609" s="82">
        <v>46083</v>
      </c>
      <c r="I609" s="30" t="s">
        <v>28</v>
      </c>
      <c r="J609" s="30" t="s">
        <v>29</v>
      </c>
      <c r="K609" s="30" t="s">
        <v>47</v>
      </c>
      <c r="L609" s="83"/>
      <c r="M609" s="30" t="s">
        <v>1542</v>
      </c>
      <c r="N609" s="84"/>
      <c r="O609" s="30" t="s">
        <v>1543</v>
      </c>
      <c r="P609" s="84"/>
      <c r="Q609" s="87">
        <v>2</v>
      </c>
      <c r="R609" s="84"/>
      <c r="S609" s="84"/>
      <c r="T609" s="27" t="s">
        <v>1544</v>
      </c>
      <c r="U609" s="30" t="s">
        <v>1545</v>
      </c>
      <c r="V609" s="84"/>
      <c r="W609" s="85"/>
      <c r="X609" s="30" t="s">
        <v>148</v>
      </c>
      <c r="Y609" s="86"/>
      <c r="Z609" s="15"/>
      <c r="AA609" s="15"/>
    </row>
    <row r="610" spans="1:27" ht="16.5" hidden="1">
      <c r="A610" s="3">
        <f t="shared" si="0"/>
        <v>607</v>
      </c>
      <c r="B610" s="3" t="str">
        <f>VLOOKUP(D610,DSKH!$A:$B,2,0)</f>
        <v>A-525</v>
      </c>
      <c r="C610" s="30" t="str">
        <f t="shared" si="39"/>
        <v>KHƯƠNG</v>
      </c>
      <c r="D610" s="30" t="s">
        <v>149</v>
      </c>
      <c r="E610" s="30" t="str">
        <f t="shared" si="38"/>
        <v>X</v>
      </c>
      <c r="F610" s="81">
        <v>308226028960</v>
      </c>
      <c r="G610" s="30" t="s">
        <v>41</v>
      </c>
      <c r="H610" s="82">
        <v>46114</v>
      </c>
      <c r="I610" s="30" t="s">
        <v>28</v>
      </c>
      <c r="J610" s="30" t="s">
        <v>29</v>
      </c>
      <c r="K610" s="30" t="s">
        <v>47</v>
      </c>
      <c r="L610" s="83"/>
      <c r="M610" s="30">
        <v>15</v>
      </c>
      <c r="N610" s="83"/>
      <c r="O610" s="84"/>
      <c r="P610" s="83"/>
      <c r="Q610" s="84"/>
      <c r="R610" s="84"/>
      <c r="S610" s="27">
        <v>1</v>
      </c>
      <c r="T610" s="27" t="s">
        <v>153</v>
      </c>
      <c r="U610" s="83"/>
      <c r="V610" s="83"/>
      <c r="W610" s="85"/>
      <c r="X610" s="83"/>
      <c r="Y610" s="86"/>
      <c r="Z610" s="15"/>
      <c r="AA610" s="15"/>
    </row>
    <row r="611" spans="1:27" ht="165" hidden="1">
      <c r="A611" s="3">
        <f t="shared" si="0"/>
        <v>608</v>
      </c>
      <c r="B611" s="3" t="str">
        <f>VLOOKUP(D611,DSKH!$A:$B,2,0)</f>
        <v>A-689</v>
      </c>
      <c r="C611" s="30" t="str">
        <f t="shared" si="39"/>
        <v>KHƯƠNG</v>
      </c>
      <c r="D611" s="30" t="s">
        <v>302</v>
      </c>
      <c r="E611" s="30" t="str">
        <f t="shared" si="38"/>
        <v>N</v>
      </c>
      <c r="F611" s="81">
        <v>107960358220</v>
      </c>
      <c r="G611" s="30" t="s">
        <v>303</v>
      </c>
      <c r="H611" s="82">
        <v>46114</v>
      </c>
      <c r="I611" s="30" t="s">
        <v>28</v>
      </c>
      <c r="J611" s="30" t="s">
        <v>36</v>
      </c>
      <c r="K611" s="30" t="s">
        <v>89</v>
      </c>
      <c r="L611" s="30" t="s">
        <v>1491</v>
      </c>
      <c r="M611" s="30" t="s">
        <v>1546</v>
      </c>
      <c r="N611" s="27">
        <v>300126263577762</v>
      </c>
      <c r="O611" s="83"/>
      <c r="P611" s="84"/>
      <c r="Q611" s="30">
        <v>5</v>
      </c>
      <c r="R611" s="84"/>
      <c r="S611" s="84"/>
      <c r="T611" s="27" t="s">
        <v>1547</v>
      </c>
      <c r="U611" s="30" t="s">
        <v>1548</v>
      </c>
      <c r="V611" s="83"/>
      <c r="W611" s="85"/>
      <c r="X611" s="30" t="s">
        <v>148</v>
      </c>
      <c r="Y611" s="86"/>
      <c r="Z611" s="15"/>
      <c r="AA611" s="15"/>
    </row>
    <row r="612" spans="1:27" ht="33" hidden="1">
      <c r="A612" s="3">
        <f t="shared" si="0"/>
        <v>609</v>
      </c>
      <c r="B612" s="3" t="str">
        <f>VLOOKUP(D612,DSKH!$A:$B,2,0)</f>
        <v>A-35</v>
      </c>
      <c r="C612" s="30" t="str">
        <f t="shared" si="39"/>
        <v>KHƯƠNG</v>
      </c>
      <c r="D612" s="30" t="s">
        <v>151</v>
      </c>
      <c r="E612" s="30" t="str">
        <f t="shared" si="38"/>
        <v>X</v>
      </c>
      <c r="F612" s="81">
        <v>308228496130</v>
      </c>
      <c r="G612" s="30" t="s">
        <v>41</v>
      </c>
      <c r="H612" s="82">
        <v>46144</v>
      </c>
      <c r="I612" s="30" t="s">
        <v>28</v>
      </c>
      <c r="J612" s="30" t="s">
        <v>29</v>
      </c>
      <c r="K612" s="30" t="s">
        <v>89</v>
      </c>
      <c r="L612" s="83"/>
      <c r="M612" s="30" t="s">
        <v>1549</v>
      </c>
      <c r="N612" s="84"/>
      <c r="O612" s="27" t="s">
        <v>1550</v>
      </c>
      <c r="P612" s="27">
        <v>1</v>
      </c>
      <c r="Q612" s="84"/>
      <c r="R612" s="84"/>
      <c r="S612" s="83"/>
      <c r="T612" s="27" t="s">
        <v>1551</v>
      </c>
      <c r="U612" s="27" t="s">
        <v>1552</v>
      </c>
      <c r="V612" s="84"/>
      <c r="W612" s="85"/>
      <c r="X612" s="27" t="s">
        <v>148</v>
      </c>
      <c r="Y612" s="86"/>
      <c r="Z612" s="15"/>
      <c r="AA612" s="15"/>
    </row>
    <row r="613" spans="1:27" ht="16.5" hidden="1">
      <c r="A613" s="3">
        <f t="shared" si="0"/>
        <v>610</v>
      </c>
      <c r="B613" s="3" t="str">
        <f>VLOOKUP(D613,DSKH!$A:$B,2,0)</f>
        <v>A-362</v>
      </c>
      <c r="C613" s="30" t="str">
        <f t="shared" si="39"/>
        <v>KHƯƠNG</v>
      </c>
      <c r="D613" s="30" t="s">
        <v>154</v>
      </c>
      <c r="E613" s="30" t="str">
        <f t="shared" si="38"/>
        <v>X</v>
      </c>
      <c r="F613" s="81">
        <v>308232635010</v>
      </c>
      <c r="G613" s="30" t="s">
        <v>53</v>
      </c>
      <c r="H613" s="82">
        <v>46175</v>
      </c>
      <c r="I613" s="30" t="s">
        <v>28</v>
      </c>
      <c r="J613" s="30" t="s">
        <v>29</v>
      </c>
      <c r="K613" s="30" t="s">
        <v>89</v>
      </c>
      <c r="L613" s="83"/>
      <c r="M613" s="40" t="s">
        <v>1553</v>
      </c>
      <c r="N613" s="84"/>
      <c r="O613" s="84"/>
      <c r="P613" s="84"/>
      <c r="Q613" s="84"/>
      <c r="R613" s="83"/>
      <c r="S613" s="27">
        <v>1</v>
      </c>
      <c r="T613" s="30" t="s">
        <v>1554</v>
      </c>
      <c r="U613" s="84"/>
      <c r="V613" s="84"/>
      <c r="W613" s="85"/>
      <c r="X613" s="83"/>
      <c r="Y613" s="86"/>
      <c r="Z613" s="15"/>
      <c r="AA613" s="15"/>
    </row>
    <row r="614" spans="1:27" ht="33" hidden="1">
      <c r="A614" s="3">
        <f t="shared" si="0"/>
        <v>611</v>
      </c>
      <c r="B614" s="3" t="str">
        <f>VLOOKUP(D614,DSKH!$A:$B,2,0)</f>
        <v>A-525</v>
      </c>
      <c r="C614" s="30" t="str">
        <f t="shared" si="39"/>
        <v>KHƯƠNG</v>
      </c>
      <c r="D614" s="30" t="s">
        <v>78</v>
      </c>
      <c r="E614" s="30" t="str">
        <f t="shared" si="38"/>
        <v>X</v>
      </c>
      <c r="F614" s="81">
        <v>308235193250</v>
      </c>
      <c r="G614" s="30" t="s">
        <v>53</v>
      </c>
      <c r="H614" s="82">
        <v>46175</v>
      </c>
      <c r="I614" s="30" t="s">
        <v>28</v>
      </c>
      <c r="J614" s="30" t="s">
        <v>29</v>
      </c>
      <c r="K614" s="30" t="s">
        <v>47</v>
      </c>
      <c r="L614" s="83"/>
      <c r="M614" s="30" t="s">
        <v>1555</v>
      </c>
      <c r="N614" s="84"/>
      <c r="O614" s="27" t="s">
        <v>1556</v>
      </c>
      <c r="P614" s="84"/>
      <c r="Q614" s="27">
        <v>1</v>
      </c>
      <c r="R614" s="83"/>
      <c r="S614" s="84"/>
      <c r="T614" s="30" t="s">
        <v>1557</v>
      </c>
      <c r="U614" s="27" t="s">
        <v>1558</v>
      </c>
      <c r="V614" s="84"/>
      <c r="W614" s="85"/>
      <c r="X614" s="30" t="s">
        <v>148</v>
      </c>
      <c r="Y614" s="86"/>
      <c r="Z614" s="15"/>
      <c r="AA614" s="15"/>
    </row>
    <row r="615" spans="1:27" ht="33" hidden="1">
      <c r="A615" s="3">
        <f t="shared" si="0"/>
        <v>612</v>
      </c>
      <c r="B615" s="3" t="str">
        <f>VLOOKUP(D615,DSKH!$A:$B,2,0)</f>
        <v>A-362</v>
      </c>
      <c r="C615" s="30" t="str">
        <f t="shared" si="39"/>
        <v>KHƯƠNG</v>
      </c>
      <c r="D615" s="30" t="s">
        <v>154</v>
      </c>
      <c r="E615" s="30" t="str">
        <f t="shared" si="38"/>
        <v>X</v>
      </c>
      <c r="F615" s="81">
        <v>308236152030</v>
      </c>
      <c r="G615" s="30" t="s">
        <v>53</v>
      </c>
      <c r="H615" s="82">
        <v>46175</v>
      </c>
      <c r="I615" s="30" t="s">
        <v>28</v>
      </c>
      <c r="J615" s="30" t="s">
        <v>29</v>
      </c>
      <c r="K615" s="30" t="s">
        <v>89</v>
      </c>
      <c r="L615" s="83"/>
      <c r="M615" s="40" t="s">
        <v>1559</v>
      </c>
      <c r="N615" s="84"/>
      <c r="O615" s="84"/>
      <c r="P615" s="84"/>
      <c r="Q615" s="84"/>
      <c r="R615" s="83"/>
      <c r="S615" s="27">
        <v>1</v>
      </c>
      <c r="T615" s="30" t="s">
        <v>1560</v>
      </c>
      <c r="U615" s="84"/>
      <c r="V615" s="84"/>
      <c r="W615" s="85"/>
      <c r="X615" s="83"/>
      <c r="Y615" s="86"/>
      <c r="Z615" s="15"/>
      <c r="AA615" s="15"/>
    </row>
    <row r="616" spans="1:27" ht="33" hidden="1">
      <c r="A616" s="3">
        <f t="shared" si="0"/>
        <v>613</v>
      </c>
      <c r="B616" s="3" t="str">
        <f>VLOOKUP(D616,DSKH!$A:$B,2,0)</f>
        <v>A-689</v>
      </c>
      <c r="C616" s="30" t="str">
        <f t="shared" si="39"/>
        <v>KHƯƠNG</v>
      </c>
      <c r="D616" s="30" t="s">
        <v>302</v>
      </c>
      <c r="E616" s="30" t="str">
        <f t="shared" si="38"/>
        <v>N</v>
      </c>
      <c r="F616" s="81">
        <v>107960352250</v>
      </c>
      <c r="G616" s="30" t="s">
        <v>303</v>
      </c>
      <c r="H616" s="82">
        <v>46175</v>
      </c>
      <c r="I616" s="30" t="s">
        <v>33</v>
      </c>
      <c r="J616" s="30" t="s">
        <v>36</v>
      </c>
      <c r="K616" s="30" t="s">
        <v>89</v>
      </c>
      <c r="L616" s="83"/>
      <c r="M616" s="30" t="s">
        <v>1561</v>
      </c>
      <c r="N616" s="27" t="s">
        <v>1562</v>
      </c>
      <c r="O616" s="84"/>
      <c r="P616" s="84"/>
      <c r="Q616" s="27">
        <v>1</v>
      </c>
      <c r="R616" s="83"/>
      <c r="S616" s="84"/>
      <c r="T616" s="30" t="s">
        <v>1563</v>
      </c>
      <c r="U616" s="27" t="s">
        <v>1564</v>
      </c>
      <c r="V616" s="84"/>
      <c r="W616" s="85"/>
      <c r="X616" s="30" t="s">
        <v>1565</v>
      </c>
      <c r="Y616" s="86"/>
      <c r="Z616" s="15"/>
      <c r="AA616" s="15"/>
    </row>
    <row r="617" spans="1:27" ht="16.5" hidden="1">
      <c r="A617" s="3">
        <f t="shared" si="0"/>
        <v>614</v>
      </c>
      <c r="B617" s="3" t="str">
        <f>VLOOKUP(D617,DSKH!$A:$B,2,0)</f>
        <v>A-525</v>
      </c>
      <c r="C617" s="30" t="str">
        <f t="shared" si="39"/>
        <v>KHƯƠNG</v>
      </c>
      <c r="D617" s="30" t="s">
        <v>149</v>
      </c>
      <c r="E617" s="30" t="str">
        <f t="shared" si="38"/>
        <v>X</v>
      </c>
      <c r="F617" s="81">
        <v>308237690300</v>
      </c>
      <c r="G617" s="30" t="s">
        <v>41</v>
      </c>
      <c r="H617" s="82">
        <v>46205</v>
      </c>
      <c r="I617" s="30" t="s">
        <v>28</v>
      </c>
      <c r="J617" s="30" t="s">
        <v>29</v>
      </c>
      <c r="K617" s="30" t="s">
        <v>47</v>
      </c>
      <c r="L617" s="83"/>
      <c r="M617" s="30">
        <v>16</v>
      </c>
      <c r="N617" s="84"/>
      <c r="O617" s="84"/>
      <c r="P617" s="84"/>
      <c r="Q617" s="84"/>
      <c r="R617" s="84"/>
      <c r="S617" s="30">
        <v>1</v>
      </c>
      <c r="T617" s="27" t="s">
        <v>1566</v>
      </c>
      <c r="U617" s="84"/>
      <c r="V617" s="84"/>
      <c r="W617" s="85"/>
      <c r="X617" s="84"/>
      <c r="Y617" s="86"/>
      <c r="Z617" s="15"/>
      <c r="AA617" s="15"/>
    </row>
    <row r="618" spans="1:27" ht="16.5" hidden="1">
      <c r="A618" s="3">
        <f t="shared" si="0"/>
        <v>615</v>
      </c>
      <c r="B618" s="3" t="str">
        <f>VLOOKUP(D618,DSKH!$A:$B,2,0)</f>
        <v>A-454</v>
      </c>
      <c r="C618" s="30" t="str">
        <f t="shared" si="39"/>
        <v>KHƯƠNG</v>
      </c>
      <c r="D618" s="30" t="s">
        <v>147</v>
      </c>
      <c r="E618" s="30" t="str">
        <f t="shared" si="38"/>
        <v>X</v>
      </c>
      <c r="F618" s="81">
        <v>308225859820</v>
      </c>
      <c r="G618" s="30" t="s">
        <v>44</v>
      </c>
      <c r="H618" s="82">
        <v>46144</v>
      </c>
      <c r="I618" s="30" t="s">
        <v>28</v>
      </c>
      <c r="J618" s="30" t="s">
        <v>29</v>
      </c>
      <c r="K618" s="30" t="s">
        <v>89</v>
      </c>
      <c r="L618" s="83"/>
      <c r="M618" s="30">
        <v>260601</v>
      </c>
      <c r="N618" s="84"/>
      <c r="O618" s="84"/>
      <c r="P618" s="84"/>
      <c r="Q618" s="84"/>
      <c r="R618" s="27">
        <v>1</v>
      </c>
      <c r="S618" s="83"/>
      <c r="T618" s="27" t="s">
        <v>1567</v>
      </c>
      <c r="U618" s="84"/>
      <c r="V618" s="84"/>
      <c r="W618" s="85"/>
      <c r="X618" s="27" t="s">
        <v>156</v>
      </c>
      <c r="Y618" s="86"/>
      <c r="Z618" s="15"/>
      <c r="AA618" s="15"/>
    </row>
    <row r="619" spans="1:27" ht="16.5" hidden="1">
      <c r="A619" s="3">
        <f t="shared" si="0"/>
        <v>616</v>
      </c>
      <c r="B619" s="3" t="str">
        <f>VLOOKUP(D619,DSKH!$A:$B,2,0)</f>
        <v>A-454</v>
      </c>
      <c r="C619" s="30" t="str">
        <f t="shared" si="39"/>
        <v>KHƯƠNG</v>
      </c>
      <c r="D619" s="30" t="s">
        <v>147</v>
      </c>
      <c r="E619" s="30" t="str">
        <f t="shared" si="38"/>
        <v>X</v>
      </c>
      <c r="F619" s="81">
        <v>308225864940</v>
      </c>
      <c r="G619" s="30" t="s">
        <v>44</v>
      </c>
      <c r="H619" s="82">
        <v>46144</v>
      </c>
      <c r="I619" s="30" t="s">
        <v>28</v>
      </c>
      <c r="J619" s="30" t="s">
        <v>29</v>
      </c>
      <c r="K619" s="30" t="s">
        <v>89</v>
      </c>
      <c r="L619" s="83"/>
      <c r="M619" s="30">
        <v>260602</v>
      </c>
      <c r="N619" s="84"/>
      <c r="O619" s="84"/>
      <c r="P619" s="84"/>
      <c r="Q619" s="84"/>
      <c r="R619" s="27">
        <v>1</v>
      </c>
      <c r="S619" s="83"/>
      <c r="T619" s="27" t="s">
        <v>155</v>
      </c>
      <c r="U619" s="84"/>
      <c r="V619" s="84"/>
      <c r="W619" s="85"/>
      <c r="X619" s="27" t="s">
        <v>156</v>
      </c>
      <c r="Y619" s="86"/>
      <c r="Z619" s="15"/>
      <c r="AA619" s="15"/>
    </row>
    <row r="620" spans="1:27" ht="16.5" hidden="1">
      <c r="A620" s="3">
        <f t="shared" si="0"/>
        <v>617</v>
      </c>
      <c r="B620" s="3" t="str">
        <f>VLOOKUP(D620,DSKH!$A:$B,2,0)</f>
        <v>A-454</v>
      </c>
      <c r="C620" s="30" t="str">
        <f t="shared" si="39"/>
        <v>KHƯƠNG</v>
      </c>
      <c r="D620" s="30" t="s">
        <v>147</v>
      </c>
      <c r="E620" s="30" t="str">
        <f t="shared" si="38"/>
        <v>X</v>
      </c>
      <c r="F620" s="81">
        <v>308225869140</v>
      </c>
      <c r="G620" s="30" t="s">
        <v>44</v>
      </c>
      <c r="H620" s="82">
        <v>46144</v>
      </c>
      <c r="I620" s="30" t="s">
        <v>28</v>
      </c>
      <c r="J620" s="30" t="s">
        <v>29</v>
      </c>
      <c r="K620" s="30" t="s">
        <v>89</v>
      </c>
      <c r="L620" s="83"/>
      <c r="M620" s="30">
        <v>260603</v>
      </c>
      <c r="N620" s="84"/>
      <c r="O620" s="84"/>
      <c r="P620" s="84"/>
      <c r="Q620" s="84"/>
      <c r="R620" s="30">
        <v>1</v>
      </c>
      <c r="S620" s="84"/>
      <c r="T620" s="27" t="s">
        <v>1568</v>
      </c>
      <c r="U620" s="84"/>
      <c r="V620" s="84"/>
      <c r="W620" s="85"/>
      <c r="X620" s="30" t="s">
        <v>156</v>
      </c>
      <c r="Y620" s="86"/>
      <c r="Z620" s="15"/>
      <c r="AA620" s="15"/>
    </row>
    <row r="621" spans="1:27" ht="16.5" hidden="1">
      <c r="A621" s="3">
        <f t="shared" si="0"/>
        <v>618</v>
      </c>
      <c r="B621" s="3" t="str">
        <f>VLOOKUP(D621,DSKH!$A:$B,2,0)</f>
        <v>A-454</v>
      </c>
      <c r="C621" s="30" t="str">
        <f t="shared" si="39"/>
        <v>KHƯƠNG</v>
      </c>
      <c r="D621" s="30" t="s">
        <v>147</v>
      </c>
      <c r="E621" s="30" t="str">
        <f t="shared" si="38"/>
        <v>X</v>
      </c>
      <c r="F621" s="81">
        <v>308225874300</v>
      </c>
      <c r="G621" s="30" t="s">
        <v>44</v>
      </c>
      <c r="H621" s="82">
        <v>46144</v>
      </c>
      <c r="I621" s="30" t="s">
        <v>28</v>
      </c>
      <c r="J621" s="30" t="s">
        <v>29</v>
      </c>
      <c r="K621" s="30" t="s">
        <v>89</v>
      </c>
      <c r="L621" s="83"/>
      <c r="M621" s="30">
        <v>260604</v>
      </c>
      <c r="N621" s="84"/>
      <c r="O621" s="84"/>
      <c r="P621" s="84"/>
      <c r="Q621" s="84"/>
      <c r="R621" s="30">
        <v>1</v>
      </c>
      <c r="S621" s="84"/>
      <c r="T621" s="27" t="s">
        <v>1569</v>
      </c>
      <c r="U621" s="84"/>
      <c r="V621" s="84"/>
      <c r="W621" s="85"/>
      <c r="X621" s="30" t="s">
        <v>156</v>
      </c>
      <c r="Y621" s="86"/>
      <c r="Z621" s="15"/>
      <c r="AA621" s="15"/>
    </row>
    <row r="622" spans="1:27" ht="16.5" hidden="1">
      <c r="A622" s="3">
        <f t="shared" si="0"/>
        <v>619</v>
      </c>
      <c r="B622" s="3" t="str">
        <f>VLOOKUP(D622,DSKH!$A:$B,2,0)</f>
        <v>A-454</v>
      </c>
      <c r="C622" s="30" t="str">
        <f t="shared" si="39"/>
        <v>KHƯƠNG</v>
      </c>
      <c r="D622" s="30" t="s">
        <v>147</v>
      </c>
      <c r="E622" s="30" t="str">
        <f t="shared" si="38"/>
        <v>X</v>
      </c>
      <c r="F622" s="81">
        <v>308225878020</v>
      </c>
      <c r="G622" s="30" t="s">
        <v>44</v>
      </c>
      <c r="H622" s="82">
        <v>46144</v>
      </c>
      <c r="I622" s="30" t="s">
        <v>28</v>
      </c>
      <c r="J622" s="30" t="s">
        <v>29</v>
      </c>
      <c r="K622" s="30" t="s">
        <v>89</v>
      </c>
      <c r="L622" s="83"/>
      <c r="M622" s="30">
        <v>260605</v>
      </c>
      <c r="N622" s="84"/>
      <c r="O622" s="84"/>
      <c r="P622" s="84"/>
      <c r="Q622" s="84"/>
      <c r="R622" s="30">
        <v>1</v>
      </c>
      <c r="S622" s="84"/>
      <c r="T622" s="27" t="s">
        <v>1570</v>
      </c>
      <c r="U622" s="84"/>
      <c r="V622" s="84"/>
      <c r="W622" s="85"/>
      <c r="X622" s="30" t="s">
        <v>156</v>
      </c>
      <c r="Y622" s="86"/>
      <c r="Z622" s="15"/>
      <c r="AA622" s="15"/>
    </row>
    <row r="623" spans="1:27" ht="16.5" hidden="1">
      <c r="A623" s="3">
        <f t="shared" si="0"/>
        <v>620</v>
      </c>
      <c r="B623" s="3" t="str">
        <f>VLOOKUP(D623,DSKH!$A:$B,2,0)</f>
        <v>A-454</v>
      </c>
      <c r="C623" s="30" t="str">
        <f t="shared" si="39"/>
        <v>KHƯƠNG</v>
      </c>
      <c r="D623" s="30" t="s">
        <v>147</v>
      </c>
      <c r="E623" s="30" t="str">
        <f t="shared" si="38"/>
        <v>X</v>
      </c>
      <c r="F623" s="81">
        <v>308227770010</v>
      </c>
      <c r="G623" s="30" t="s">
        <v>44</v>
      </c>
      <c r="H623" s="82">
        <v>46144</v>
      </c>
      <c r="I623" s="30" t="s">
        <v>28</v>
      </c>
      <c r="J623" s="30" t="s">
        <v>29</v>
      </c>
      <c r="K623" s="30" t="s">
        <v>89</v>
      </c>
      <c r="L623" s="83"/>
      <c r="M623" s="30">
        <v>260606</v>
      </c>
      <c r="N623" s="84"/>
      <c r="O623" s="84"/>
      <c r="P623" s="84"/>
      <c r="Q623" s="84"/>
      <c r="R623" s="30">
        <v>1</v>
      </c>
      <c r="S623" s="84"/>
      <c r="T623" s="27" t="s">
        <v>1571</v>
      </c>
      <c r="U623" s="84"/>
      <c r="V623" s="84"/>
      <c r="W623" s="85"/>
      <c r="X623" s="30" t="s">
        <v>156</v>
      </c>
      <c r="Y623" s="86"/>
      <c r="Z623" s="15"/>
      <c r="AA623" s="15"/>
    </row>
    <row r="624" spans="1:27" ht="16.5" hidden="1">
      <c r="A624" s="3">
        <f t="shared" si="0"/>
        <v>621</v>
      </c>
      <c r="B624" s="3" t="str">
        <f>VLOOKUP(D624,DSKH!$A:$B,2,0)</f>
        <v>A-454</v>
      </c>
      <c r="C624" s="30" t="str">
        <f t="shared" si="39"/>
        <v>KHƯƠNG</v>
      </c>
      <c r="D624" s="30" t="s">
        <v>147</v>
      </c>
      <c r="E624" s="30" t="str">
        <f t="shared" si="38"/>
        <v>X</v>
      </c>
      <c r="F624" s="81">
        <v>308227770930</v>
      </c>
      <c r="G624" s="30" t="s">
        <v>44</v>
      </c>
      <c r="H624" s="82">
        <v>46144</v>
      </c>
      <c r="I624" s="30" t="s">
        <v>28</v>
      </c>
      <c r="J624" s="30" t="s">
        <v>29</v>
      </c>
      <c r="K624" s="30" t="s">
        <v>89</v>
      </c>
      <c r="L624" s="83"/>
      <c r="M624" s="30">
        <v>260607</v>
      </c>
      <c r="N624" s="84"/>
      <c r="O624" s="84"/>
      <c r="P624" s="84"/>
      <c r="Q624" s="84"/>
      <c r="R624" s="30">
        <v>1</v>
      </c>
      <c r="S624" s="84"/>
      <c r="T624" s="27" t="s">
        <v>341</v>
      </c>
      <c r="U624" s="84"/>
      <c r="V624" s="84"/>
      <c r="W624" s="85"/>
      <c r="X624" s="30" t="s">
        <v>156</v>
      </c>
      <c r="Y624" s="86"/>
      <c r="Z624" s="15"/>
      <c r="AA624" s="15"/>
    </row>
    <row r="625" spans="1:27" ht="16.5" hidden="1">
      <c r="A625" s="3">
        <f t="shared" si="0"/>
        <v>622</v>
      </c>
      <c r="B625" s="3" t="str">
        <f>VLOOKUP(D625,DSKH!$A:$B,2,0)</f>
        <v>A-454</v>
      </c>
      <c r="C625" s="30" t="str">
        <f t="shared" si="39"/>
        <v>KHƯƠNG</v>
      </c>
      <c r="D625" s="30" t="s">
        <v>147</v>
      </c>
      <c r="E625" s="30" t="str">
        <f t="shared" si="38"/>
        <v>X</v>
      </c>
      <c r="F625" s="81">
        <v>308227772660</v>
      </c>
      <c r="G625" s="30" t="s">
        <v>44</v>
      </c>
      <c r="H625" s="82">
        <v>46144</v>
      </c>
      <c r="I625" s="30" t="s">
        <v>28</v>
      </c>
      <c r="J625" s="30" t="s">
        <v>29</v>
      </c>
      <c r="K625" s="30" t="s">
        <v>89</v>
      </c>
      <c r="L625" s="83"/>
      <c r="M625" s="30">
        <v>260608</v>
      </c>
      <c r="N625" s="84"/>
      <c r="O625" s="84"/>
      <c r="P625" s="84"/>
      <c r="Q625" s="84"/>
      <c r="R625" s="30">
        <v>1</v>
      </c>
      <c r="S625" s="84"/>
      <c r="T625" s="27" t="s">
        <v>1572</v>
      </c>
      <c r="U625" s="84"/>
      <c r="V625" s="84"/>
      <c r="W625" s="85"/>
      <c r="X625" s="30" t="s">
        <v>156</v>
      </c>
      <c r="Y625" s="86"/>
      <c r="Z625" s="15"/>
      <c r="AA625" s="15"/>
    </row>
    <row r="626" spans="1:27" ht="16.5" hidden="1">
      <c r="A626" s="3">
        <f t="shared" si="0"/>
        <v>623</v>
      </c>
      <c r="B626" s="3" t="str">
        <f>VLOOKUP(D626,DSKH!$A:$B,2,0)</f>
        <v>A-454</v>
      </c>
      <c r="C626" s="30" t="str">
        <f t="shared" si="39"/>
        <v>KHƯƠNG</v>
      </c>
      <c r="D626" s="30" t="s">
        <v>147</v>
      </c>
      <c r="E626" s="30" t="str">
        <f t="shared" si="38"/>
        <v>X</v>
      </c>
      <c r="F626" s="81">
        <v>308227774650</v>
      </c>
      <c r="G626" s="30" t="s">
        <v>44</v>
      </c>
      <c r="H626" s="82">
        <v>46144</v>
      </c>
      <c r="I626" s="30" t="s">
        <v>28</v>
      </c>
      <c r="J626" s="30" t="s">
        <v>29</v>
      </c>
      <c r="K626" s="30" t="s">
        <v>89</v>
      </c>
      <c r="L626" s="83"/>
      <c r="M626" s="30">
        <v>260609</v>
      </c>
      <c r="N626" s="84"/>
      <c r="O626" s="84"/>
      <c r="P626" s="84"/>
      <c r="Q626" s="84"/>
      <c r="R626" s="27">
        <v>1</v>
      </c>
      <c r="S626" s="83"/>
      <c r="T626" s="27" t="s">
        <v>299</v>
      </c>
      <c r="U626" s="84"/>
      <c r="V626" s="84"/>
      <c r="W626" s="85"/>
      <c r="X626" s="27" t="s">
        <v>156</v>
      </c>
      <c r="Y626" s="86"/>
      <c r="Z626" s="15"/>
      <c r="AA626" s="15"/>
    </row>
    <row r="627" spans="1:27" ht="16.5" hidden="1">
      <c r="A627" s="3">
        <f t="shared" si="0"/>
        <v>624</v>
      </c>
      <c r="B627" s="3" t="str">
        <f>VLOOKUP(D627,DSKH!$A:$B,2,0)</f>
        <v>A-454</v>
      </c>
      <c r="C627" s="30" t="str">
        <f t="shared" si="39"/>
        <v>KHƯƠNG</v>
      </c>
      <c r="D627" s="30" t="s">
        <v>147</v>
      </c>
      <c r="E627" s="30" t="str">
        <f t="shared" si="38"/>
        <v>X</v>
      </c>
      <c r="F627" s="81">
        <v>308227776420</v>
      </c>
      <c r="G627" s="30" t="s">
        <v>44</v>
      </c>
      <c r="H627" s="82">
        <v>46144</v>
      </c>
      <c r="I627" s="30" t="s">
        <v>28</v>
      </c>
      <c r="J627" s="30" t="s">
        <v>29</v>
      </c>
      <c r="K627" s="30" t="s">
        <v>89</v>
      </c>
      <c r="L627" s="83"/>
      <c r="M627" s="30">
        <v>260610</v>
      </c>
      <c r="N627" s="84"/>
      <c r="O627" s="84"/>
      <c r="P627" s="84"/>
      <c r="Q627" s="84"/>
      <c r="R627" s="27">
        <v>1</v>
      </c>
      <c r="S627" s="83"/>
      <c r="T627" s="27" t="s">
        <v>1573</v>
      </c>
      <c r="U627" s="84"/>
      <c r="V627" s="84"/>
      <c r="W627" s="85"/>
      <c r="X627" s="27" t="s">
        <v>156</v>
      </c>
      <c r="Y627" s="86"/>
      <c r="Z627" s="15"/>
      <c r="AA627" s="15"/>
    </row>
    <row r="628" spans="1:27" ht="16.5" hidden="1">
      <c r="A628" s="3">
        <f t="shared" si="0"/>
        <v>625</v>
      </c>
      <c r="B628" s="3" t="str">
        <f>VLOOKUP(D628,DSKH!$A:$B,2,0)</f>
        <v>A-454</v>
      </c>
      <c r="C628" s="30" t="str">
        <f t="shared" si="39"/>
        <v>KHƯƠNG</v>
      </c>
      <c r="D628" s="30" t="s">
        <v>147</v>
      </c>
      <c r="E628" s="30" t="str">
        <f t="shared" si="38"/>
        <v>X</v>
      </c>
      <c r="F628" s="81">
        <v>308227778260</v>
      </c>
      <c r="G628" s="30" t="s">
        <v>44</v>
      </c>
      <c r="H628" s="82">
        <v>46144</v>
      </c>
      <c r="I628" s="30" t="s">
        <v>28</v>
      </c>
      <c r="J628" s="30" t="s">
        <v>29</v>
      </c>
      <c r="K628" s="30" t="s">
        <v>89</v>
      </c>
      <c r="L628" s="83"/>
      <c r="M628" s="30">
        <v>260611</v>
      </c>
      <c r="N628" s="84"/>
      <c r="O628" s="84"/>
      <c r="P628" s="84"/>
      <c r="Q628" s="84"/>
      <c r="R628" s="27">
        <v>1</v>
      </c>
      <c r="S628" s="83"/>
      <c r="T628" s="27" t="s">
        <v>341</v>
      </c>
      <c r="U628" s="84"/>
      <c r="V628" s="84"/>
      <c r="W628" s="85"/>
      <c r="X628" s="27" t="s">
        <v>156</v>
      </c>
      <c r="Y628" s="86"/>
      <c r="Z628" s="15"/>
      <c r="AA628" s="15"/>
    </row>
    <row r="629" spans="1:27" ht="16.5" hidden="1">
      <c r="A629" s="3">
        <f t="shared" si="0"/>
        <v>626</v>
      </c>
      <c r="B629" s="3" t="str">
        <f>VLOOKUP(D629,DSKH!$A:$B,2,0)</f>
        <v>A-454</v>
      </c>
      <c r="C629" s="30" t="str">
        <f t="shared" si="39"/>
        <v>KHƯƠNG</v>
      </c>
      <c r="D629" s="30" t="s">
        <v>147</v>
      </c>
      <c r="E629" s="30" t="str">
        <f t="shared" si="38"/>
        <v>X</v>
      </c>
      <c r="F629" s="81">
        <v>308227779660</v>
      </c>
      <c r="G629" s="30" t="s">
        <v>44</v>
      </c>
      <c r="H629" s="82">
        <v>46144</v>
      </c>
      <c r="I629" s="30" t="s">
        <v>28</v>
      </c>
      <c r="J629" s="30" t="s">
        <v>29</v>
      </c>
      <c r="K629" s="30" t="s">
        <v>89</v>
      </c>
      <c r="L629" s="83"/>
      <c r="M629" s="30">
        <v>260612</v>
      </c>
      <c r="N629" s="84"/>
      <c r="O629" s="84"/>
      <c r="P629" s="84"/>
      <c r="Q629" s="84"/>
      <c r="R629" s="27">
        <v>1</v>
      </c>
      <c r="S629" s="83"/>
      <c r="T629" s="27" t="s">
        <v>1574</v>
      </c>
      <c r="U629" s="84"/>
      <c r="V629" s="84"/>
      <c r="W629" s="85"/>
      <c r="X629" s="27" t="s">
        <v>156</v>
      </c>
      <c r="Y629" s="86"/>
      <c r="Z629" s="15"/>
      <c r="AA629" s="15"/>
    </row>
    <row r="630" spans="1:27" ht="16.5" hidden="1">
      <c r="A630" s="3">
        <f t="shared" si="0"/>
        <v>627</v>
      </c>
      <c r="B630" s="3" t="str">
        <f>VLOOKUP(D630,DSKH!$A:$B,2,0)</f>
        <v>A-454</v>
      </c>
      <c r="C630" s="30" t="str">
        <f t="shared" si="39"/>
        <v>KHƯƠNG</v>
      </c>
      <c r="D630" s="30" t="s">
        <v>147</v>
      </c>
      <c r="E630" s="30" t="str">
        <f t="shared" si="38"/>
        <v>X</v>
      </c>
      <c r="F630" s="81">
        <v>308227784340</v>
      </c>
      <c r="G630" s="30" t="s">
        <v>44</v>
      </c>
      <c r="H630" s="82">
        <v>46144</v>
      </c>
      <c r="I630" s="30" t="s">
        <v>28</v>
      </c>
      <c r="J630" s="30" t="s">
        <v>29</v>
      </c>
      <c r="K630" s="30" t="s">
        <v>89</v>
      </c>
      <c r="L630" s="83"/>
      <c r="M630" s="30">
        <v>260613</v>
      </c>
      <c r="N630" s="84"/>
      <c r="O630" s="84"/>
      <c r="P630" s="84"/>
      <c r="Q630" s="84"/>
      <c r="R630" s="27">
        <v>1</v>
      </c>
      <c r="S630" s="83"/>
      <c r="T630" s="27" t="s">
        <v>155</v>
      </c>
      <c r="U630" s="84"/>
      <c r="V630" s="84"/>
      <c r="W630" s="85"/>
      <c r="X630" s="27" t="s">
        <v>156</v>
      </c>
      <c r="Y630" s="86"/>
      <c r="Z630" s="15"/>
      <c r="AA630" s="15"/>
    </row>
    <row r="631" spans="1:27" ht="16.5" hidden="1">
      <c r="A631" s="3">
        <f t="shared" si="0"/>
        <v>628</v>
      </c>
      <c r="B631" s="3" t="str">
        <f>VLOOKUP(D631,DSKH!$A:$B,2,0)</f>
        <v>A-454</v>
      </c>
      <c r="C631" s="30" t="str">
        <f t="shared" si="39"/>
        <v>KHƯƠNG</v>
      </c>
      <c r="D631" s="30" t="s">
        <v>147</v>
      </c>
      <c r="E631" s="30" t="str">
        <f t="shared" si="38"/>
        <v>X</v>
      </c>
      <c r="F631" s="81">
        <v>308227788800</v>
      </c>
      <c r="G631" s="30" t="s">
        <v>44</v>
      </c>
      <c r="H631" s="82">
        <v>46144</v>
      </c>
      <c r="I631" s="30" t="s">
        <v>28</v>
      </c>
      <c r="J631" s="30" t="s">
        <v>29</v>
      </c>
      <c r="K631" s="30" t="s">
        <v>89</v>
      </c>
      <c r="L631" s="83"/>
      <c r="M631" s="30">
        <v>260614</v>
      </c>
      <c r="N631" s="84"/>
      <c r="O631" s="84"/>
      <c r="P631" s="84"/>
      <c r="Q631" s="84"/>
      <c r="R631" s="27">
        <v>1</v>
      </c>
      <c r="S631" s="83"/>
      <c r="T631" s="27" t="s">
        <v>1575</v>
      </c>
      <c r="U631" s="84"/>
      <c r="V631" s="84"/>
      <c r="W631" s="85"/>
      <c r="X631" s="27" t="s">
        <v>156</v>
      </c>
      <c r="Y631" s="86"/>
      <c r="Z631" s="15"/>
      <c r="AA631" s="15"/>
    </row>
    <row r="632" spans="1:27" ht="16.5" hidden="1">
      <c r="A632" s="3">
        <f t="shared" si="0"/>
        <v>629</v>
      </c>
      <c r="B632" s="3" t="str">
        <f>VLOOKUP(D632,DSKH!$A:$B,2,0)</f>
        <v>A-454</v>
      </c>
      <c r="C632" s="30" t="str">
        <f t="shared" si="39"/>
        <v>KHƯƠNG</v>
      </c>
      <c r="D632" s="30" t="s">
        <v>147</v>
      </c>
      <c r="E632" s="30" t="str">
        <f t="shared" si="38"/>
        <v>X</v>
      </c>
      <c r="F632" s="81">
        <v>308227791340</v>
      </c>
      <c r="G632" s="30" t="s">
        <v>44</v>
      </c>
      <c r="H632" s="82">
        <v>46144</v>
      </c>
      <c r="I632" s="30" t="s">
        <v>28</v>
      </c>
      <c r="J632" s="30" t="s">
        <v>29</v>
      </c>
      <c r="K632" s="30" t="s">
        <v>89</v>
      </c>
      <c r="L632" s="83"/>
      <c r="M632" s="30">
        <v>260615</v>
      </c>
      <c r="N632" s="84"/>
      <c r="O632" s="84"/>
      <c r="P632" s="84"/>
      <c r="Q632" s="84"/>
      <c r="R632" s="27">
        <v>1</v>
      </c>
      <c r="S632" s="83"/>
      <c r="T632" s="27" t="s">
        <v>1576</v>
      </c>
      <c r="U632" s="84"/>
      <c r="V632" s="84"/>
      <c r="W632" s="85"/>
      <c r="X632" s="27" t="s">
        <v>156</v>
      </c>
      <c r="Y632" s="86"/>
      <c r="Z632" s="15"/>
      <c r="AA632" s="15"/>
    </row>
    <row r="633" spans="1:27" ht="16.5" hidden="1">
      <c r="A633" s="3">
        <f t="shared" si="0"/>
        <v>630</v>
      </c>
      <c r="B633" s="3" t="str">
        <f>VLOOKUP(D633,DSKH!$A:$B,2,0)</f>
        <v>A-582</v>
      </c>
      <c r="C633" s="30" t="str">
        <f t="shared" si="39"/>
        <v>KHƯƠNG</v>
      </c>
      <c r="D633" s="46" t="s">
        <v>161</v>
      </c>
      <c r="E633" s="30" t="str">
        <f t="shared" si="38"/>
        <v>N</v>
      </c>
      <c r="F633" s="81">
        <v>107955707641</v>
      </c>
      <c r="G633" s="30" t="s">
        <v>83</v>
      </c>
      <c r="H633" s="82">
        <v>46083</v>
      </c>
      <c r="I633" s="30" t="s">
        <v>28</v>
      </c>
      <c r="J633" s="30" t="s">
        <v>36</v>
      </c>
      <c r="K633" s="30" t="s">
        <v>30</v>
      </c>
      <c r="L633" s="30" t="s">
        <v>1491</v>
      </c>
      <c r="M633" s="232" t="s">
        <v>1577</v>
      </c>
      <c r="N633" s="232" t="s">
        <v>1578</v>
      </c>
      <c r="O633" s="84"/>
      <c r="P633" s="84"/>
      <c r="Q633" s="232">
        <v>2</v>
      </c>
      <c r="R633" s="84"/>
      <c r="S633" s="83"/>
      <c r="T633" s="232" t="s">
        <v>1579</v>
      </c>
      <c r="U633" s="232" t="s">
        <v>1580</v>
      </c>
      <c r="V633" s="84"/>
      <c r="W633" s="85"/>
      <c r="X633" s="232" t="s">
        <v>148</v>
      </c>
      <c r="Y633" s="86"/>
      <c r="Z633" s="15"/>
      <c r="AA633" s="15"/>
    </row>
    <row r="634" spans="1:27" ht="16.5" hidden="1">
      <c r="A634" s="3">
        <f t="shared" si="0"/>
        <v>631</v>
      </c>
      <c r="B634" s="3" t="str">
        <f>VLOOKUP(D634,DSKH!$A:$B,2,0)</f>
        <v>A-582</v>
      </c>
      <c r="C634" s="30" t="str">
        <f t="shared" si="39"/>
        <v>KHƯƠNG</v>
      </c>
      <c r="D634" s="46" t="s">
        <v>161</v>
      </c>
      <c r="E634" s="30" t="str">
        <f t="shared" si="38"/>
        <v>N</v>
      </c>
      <c r="F634" s="81">
        <v>107955713721</v>
      </c>
      <c r="G634" s="30" t="s">
        <v>83</v>
      </c>
      <c r="H634" s="82">
        <v>46083</v>
      </c>
      <c r="I634" s="30" t="s">
        <v>28</v>
      </c>
      <c r="J634" s="30" t="s">
        <v>36</v>
      </c>
      <c r="K634" s="30" t="s">
        <v>30</v>
      </c>
      <c r="L634" s="30" t="s">
        <v>1491</v>
      </c>
      <c r="M634" s="230"/>
      <c r="N634" s="230"/>
      <c r="O634" s="84"/>
      <c r="P634" s="84"/>
      <c r="Q634" s="230"/>
      <c r="R634" s="84"/>
      <c r="S634" s="83"/>
      <c r="T634" s="230"/>
      <c r="U634" s="230"/>
      <c r="V634" s="84"/>
      <c r="W634" s="85"/>
      <c r="X634" s="230"/>
      <c r="Y634" s="86"/>
      <c r="Z634" s="15"/>
      <c r="AA634" s="15"/>
    </row>
    <row r="635" spans="1:27" ht="16.5" hidden="1">
      <c r="A635" s="3">
        <f t="shared" si="0"/>
        <v>632</v>
      </c>
      <c r="B635" s="3" t="str">
        <f>VLOOKUP(D635,DSKH!$A:$B,2,0)</f>
        <v>A-582</v>
      </c>
      <c r="C635" s="30" t="str">
        <f t="shared" si="39"/>
        <v>KHƯƠNG</v>
      </c>
      <c r="D635" s="46" t="s">
        <v>161</v>
      </c>
      <c r="E635" s="30" t="str">
        <f t="shared" si="38"/>
        <v>N</v>
      </c>
      <c r="F635" s="81">
        <v>107955718141</v>
      </c>
      <c r="G635" s="30" t="s">
        <v>83</v>
      </c>
      <c r="H635" s="82">
        <v>46083</v>
      </c>
      <c r="I635" s="30" t="s">
        <v>28</v>
      </c>
      <c r="J635" s="30" t="s">
        <v>36</v>
      </c>
      <c r="K635" s="30" t="s">
        <v>30</v>
      </c>
      <c r="L635" s="30" t="s">
        <v>1491</v>
      </c>
      <c r="M635" s="223"/>
      <c r="N635" s="223"/>
      <c r="O635" s="84"/>
      <c r="P635" s="84"/>
      <c r="Q635" s="223"/>
      <c r="R635" s="84"/>
      <c r="S635" s="83"/>
      <c r="T635" s="223"/>
      <c r="U635" s="223"/>
      <c r="V635" s="84"/>
      <c r="W635" s="85"/>
      <c r="X635" s="223"/>
      <c r="Y635" s="86"/>
      <c r="Z635" s="15"/>
      <c r="AA635" s="15"/>
    </row>
    <row r="636" spans="1:27" ht="16.5" hidden="1">
      <c r="A636" s="3">
        <f t="shared" si="0"/>
        <v>633</v>
      </c>
      <c r="B636" s="3" t="str">
        <f>VLOOKUP(D636,DSKH!$A:$B,2,0)</f>
        <v>A-17</v>
      </c>
      <c r="C636" s="4" t="s">
        <v>252</v>
      </c>
      <c r="D636" s="4" t="s">
        <v>258</v>
      </c>
      <c r="E636" s="4" t="s">
        <v>29</v>
      </c>
      <c r="F636" s="17">
        <v>308239000440</v>
      </c>
      <c r="G636" s="4" t="s">
        <v>44</v>
      </c>
      <c r="H636" s="18">
        <v>46205</v>
      </c>
      <c r="I636" s="30" t="s">
        <v>28</v>
      </c>
      <c r="J636" s="4" t="s">
        <v>29</v>
      </c>
      <c r="K636" s="4" t="s">
        <v>59</v>
      </c>
      <c r="L636" s="4"/>
      <c r="M636" s="23" t="s">
        <v>1581</v>
      </c>
      <c r="N636" s="4">
        <v>122600037150549</v>
      </c>
      <c r="O636" s="3"/>
      <c r="P636" s="3"/>
      <c r="Q636" s="4">
        <v>2</v>
      </c>
      <c r="R636" s="3"/>
      <c r="S636" s="4"/>
      <c r="T636" s="4"/>
      <c r="U636" s="4" t="s">
        <v>1582</v>
      </c>
      <c r="V636" s="4" t="s">
        <v>1583</v>
      </c>
      <c r="W636" s="6">
        <v>1000000</v>
      </c>
      <c r="X636" s="4" t="s">
        <v>31</v>
      </c>
      <c r="Y636" s="3"/>
      <c r="Z636" s="15"/>
      <c r="AA636" s="15"/>
    </row>
    <row r="637" spans="1:27" ht="16.5" hidden="1">
      <c r="A637" s="3">
        <f t="shared" si="0"/>
        <v>634</v>
      </c>
      <c r="B637" s="3" t="str">
        <f>VLOOKUP(D637,DSKH!$A:$B,2,0)</f>
        <v>A-56</v>
      </c>
      <c r="C637" s="4" t="s">
        <v>252</v>
      </c>
      <c r="D637" s="4" t="s">
        <v>257</v>
      </c>
      <c r="E637" s="4" t="s">
        <v>57</v>
      </c>
      <c r="F637" s="17">
        <v>107962684800</v>
      </c>
      <c r="G637" s="4" t="s">
        <v>62</v>
      </c>
      <c r="H637" s="18">
        <v>46144</v>
      </c>
      <c r="I637" s="30" t="s">
        <v>28</v>
      </c>
      <c r="J637" s="4" t="s">
        <v>29</v>
      </c>
      <c r="K637" s="4" t="s">
        <v>59</v>
      </c>
      <c r="L637" s="4"/>
      <c r="M637" s="23" t="s">
        <v>1584</v>
      </c>
      <c r="N637" s="4" t="s">
        <v>1585</v>
      </c>
      <c r="O637" s="3"/>
      <c r="P637" s="3"/>
      <c r="Q637" s="3"/>
      <c r="R637" s="4">
        <v>1</v>
      </c>
      <c r="S637" s="4"/>
      <c r="T637" s="4" t="s">
        <v>1586</v>
      </c>
      <c r="U637" s="3"/>
      <c r="V637" s="3"/>
      <c r="W637" s="8"/>
      <c r="X637" s="4" t="s">
        <v>1587</v>
      </c>
      <c r="Y637" s="4"/>
      <c r="Z637" s="15"/>
      <c r="AA637" s="15"/>
    </row>
    <row r="638" spans="1:27" ht="16.5" hidden="1">
      <c r="A638" s="3">
        <f t="shared" si="0"/>
        <v>635</v>
      </c>
      <c r="B638" s="3" t="str">
        <f>VLOOKUP(D638,DSKH!$A:$B,2,0)</f>
        <v>A-56</v>
      </c>
      <c r="C638" s="4" t="s">
        <v>252</v>
      </c>
      <c r="D638" s="4" t="s">
        <v>257</v>
      </c>
      <c r="E638" s="4" t="s">
        <v>57</v>
      </c>
      <c r="F638" s="17">
        <v>107969324630</v>
      </c>
      <c r="G638" s="4" t="s">
        <v>62</v>
      </c>
      <c r="H638" s="18">
        <v>46205</v>
      </c>
      <c r="I638" s="30" t="s">
        <v>28</v>
      </c>
      <c r="J638" s="4" t="s">
        <v>29</v>
      </c>
      <c r="K638" s="4" t="s">
        <v>59</v>
      </c>
      <c r="L638" s="3"/>
      <c r="M638" s="23" t="s">
        <v>1588</v>
      </c>
      <c r="N638" s="4" t="s">
        <v>1589</v>
      </c>
      <c r="O638" s="3"/>
      <c r="P638" s="4">
        <v>1</v>
      </c>
      <c r="Q638" s="4"/>
      <c r="R638" s="3"/>
      <c r="S638" s="3"/>
      <c r="T638" s="3"/>
      <c r="U638" s="4" t="s">
        <v>1590</v>
      </c>
      <c r="V638" s="4" t="s">
        <v>1591</v>
      </c>
      <c r="W638" s="6">
        <v>250000</v>
      </c>
      <c r="X638" s="4" t="s">
        <v>31</v>
      </c>
      <c r="Y638" s="3"/>
      <c r="Z638" s="15"/>
      <c r="AA638" s="15"/>
    </row>
    <row r="639" spans="1:27" ht="16.5" hidden="1">
      <c r="A639" s="3">
        <f t="shared" si="0"/>
        <v>636</v>
      </c>
      <c r="B639" s="3" t="str">
        <f>VLOOKUP(D639,DSKH!$A:$B,2,0)</f>
        <v>A-595</v>
      </c>
      <c r="C639" s="24" t="str">
        <f t="shared" ref="C639:C660" si="40">IF(AND(D639&lt;&gt;"", F639&lt;&gt;""), "HOÀNG YẾN", "")</f>
        <v>HOÀNG YẾN</v>
      </c>
      <c r="D639" s="24" t="s">
        <v>190</v>
      </c>
      <c r="E639" s="24" t="s">
        <v>57</v>
      </c>
      <c r="F639" s="25">
        <v>107958259510</v>
      </c>
      <c r="G639" s="24" t="s">
        <v>62</v>
      </c>
      <c r="H639" s="26">
        <v>46057</v>
      </c>
      <c r="I639" s="24" t="s">
        <v>28</v>
      </c>
      <c r="J639" s="24" t="s">
        <v>29</v>
      </c>
      <c r="K639" s="24" t="s">
        <v>113</v>
      </c>
      <c r="L639" s="83"/>
      <c r="M639" s="30">
        <v>12541</v>
      </c>
      <c r="N639" s="3">
        <v>8123676820</v>
      </c>
      <c r="O639" s="84"/>
      <c r="P639" s="84"/>
      <c r="Q639" s="84"/>
      <c r="R639" s="3">
        <v>1</v>
      </c>
      <c r="S639" s="83"/>
      <c r="T639" s="24" t="s">
        <v>1592</v>
      </c>
      <c r="U639" s="84"/>
      <c r="V639" s="84"/>
      <c r="W639" s="85"/>
      <c r="X639" s="3" t="s">
        <v>144</v>
      </c>
      <c r="Y639" s="88"/>
      <c r="Z639" s="15"/>
      <c r="AA639" s="15"/>
    </row>
    <row r="640" spans="1:27" ht="16.5" hidden="1">
      <c r="A640" s="3">
        <f t="shared" si="0"/>
        <v>637</v>
      </c>
      <c r="B640" s="3" t="str">
        <f>VLOOKUP(D640,DSKH!$A:$B,2,0)</f>
        <v>A-595</v>
      </c>
      <c r="C640" s="24" t="str">
        <f t="shared" si="40"/>
        <v>HOÀNG YẾN</v>
      </c>
      <c r="D640" s="24" t="s">
        <v>190</v>
      </c>
      <c r="E640" s="24" t="s">
        <v>57</v>
      </c>
      <c r="F640" s="25">
        <v>107962839720</v>
      </c>
      <c r="G640" s="24" t="s">
        <v>62</v>
      </c>
      <c r="H640" s="26">
        <v>46058</v>
      </c>
      <c r="I640" s="24" t="s">
        <v>28</v>
      </c>
      <c r="J640" s="24" t="s">
        <v>29</v>
      </c>
      <c r="K640" s="24" t="s">
        <v>113</v>
      </c>
      <c r="L640" s="84"/>
      <c r="M640" s="27" t="s">
        <v>1593</v>
      </c>
      <c r="N640" s="3">
        <v>3067234800</v>
      </c>
      <c r="O640" s="84"/>
      <c r="P640" s="84"/>
      <c r="Q640" s="84"/>
      <c r="R640" s="3">
        <v>1</v>
      </c>
      <c r="S640" s="84"/>
      <c r="T640" s="3" t="s">
        <v>1594</v>
      </c>
      <c r="U640" s="84"/>
      <c r="V640" s="84"/>
      <c r="W640" s="85"/>
      <c r="X640" s="3" t="s">
        <v>144</v>
      </c>
      <c r="Y640" s="86"/>
      <c r="Z640" s="15"/>
      <c r="AA640" s="15"/>
    </row>
    <row r="641" spans="1:27" ht="16.5" hidden="1">
      <c r="A641" s="3">
        <f t="shared" si="0"/>
        <v>638</v>
      </c>
      <c r="B641" s="3" t="str">
        <f>VLOOKUP(D641,DSKH!$A:$B,2,0)</f>
        <v>A-595</v>
      </c>
      <c r="C641" s="24" t="str">
        <f t="shared" si="40"/>
        <v>HOÀNG YẾN</v>
      </c>
      <c r="D641" s="24" t="s">
        <v>190</v>
      </c>
      <c r="E641" s="24" t="s">
        <v>57</v>
      </c>
      <c r="F641" s="25">
        <v>107960925810</v>
      </c>
      <c r="G641" s="24" t="s">
        <v>62</v>
      </c>
      <c r="H641" s="26">
        <v>46058</v>
      </c>
      <c r="I641" s="24" t="s">
        <v>28</v>
      </c>
      <c r="J641" s="24" t="s">
        <v>29</v>
      </c>
      <c r="K641" s="24" t="s">
        <v>113</v>
      </c>
      <c r="L641" s="83"/>
      <c r="M641" s="30" t="s">
        <v>1595</v>
      </c>
      <c r="N641" s="3" t="s">
        <v>1596</v>
      </c>
      <c r="O641" s="84"/>
      <c r="P641" s="84"/>
      <c r="Q641" s="84"/>
      <c r="R641" s="3">
        <v>1</v>
      </c>
      <c r="S641" s="83"/>
      <c r="T641" s="24" t="s">
        <v>1597</v>
      </c>
      <c r="U641" s="84"/>
      <c r="V641" s="84"/>
      <c r="W641" s="85"/>
      <c r="X641" s="3" t="s">
        <v>116</v>
      </c>
      <c r="Y641" s="86"/>
      <c r="Z641" s="15"/>
      <c r="AA641" s="15"/>
    </row>
    <row r="642" spans="1:27" ht="16.5" hidden="1">
      <c r="A642" s="3">
        <f t="shared" si="0"/>
        <v>639</v>
      </c>
      <c r="B642" s="3" t="str">
        <f>VLOOKUP(D642,DSKH!$A:$B,2,0)</f>
        <v>A-263</v>
      </c>
      <c r="C642" s="24" t="str">
        <f t="shared" si="40"/>
        <v>HOÀNG YẾN</v>
      </c>
      <c r="D642" s="4" t="s">
        <v>195</v>
      </c>
      <c r="E642" s="24" t="s">
        <v>29</v>
      </c>
      <c r="F642" s="25">
        <v>308230834350</v>
      </c>
      <c r="G642" s="24" t="s">
        <v>53</v>
      </c>
      <c r="H642" s="26">
        <v>46058</v>
      </c>
      <c r="I642" s="24" t="s">
        <v>28</v>
      </c>
      <c r="J642" s="24" t="s">
        <v>29</v>
      </c>
      <c r="K642" s="24" t="s">
        <v>47</v>
      </c>
      <c r="L642" s="83"/>
      <c r="M642" s="30" t="s">
        <v>1598</v>
      </c>
      <c r="N642" s="84"/>
      <c r="O642" s="3">
        <v>6444406970</v>
      </c>
      <c r="P642" s="84"/>
      <c r="Q642" s="3">
        <v>1</v>
      </c>
      <c r="R642" s="84"/>
      <c r="S642" s="83"/>
      <c r="T642" s="24" t="s">
        <v>1599</v>
      </c>
      <c r="U642" s="3" t="s">
        <v>1600</v>
      </c>
      <c r="V642" s="3">
        <v>202610943219</v>
      </c>
      <c r="W642" s="8">
        <v>500000</v>
      </c>
      <c r="X642" s="3" t="s">
        <v>1601</v>
      </c>
      <c r="Y642" s="86"/>
      <c r="Z642" s="15"/>
      <c r="AA642" s="15"/>
    </row>
    <row r="643" spans="1:27" ht="16.5" hidden="1">
      <c r="A643" s="3">
        <f t="shared" si="0"/>
        <v>640</v>
      </c>
      <c r="B643" s="3" t="str">
        <f>VLOOKUP(D643,DSKH!$A:$B,2,0)</f>
        <v>A-595</v>
      </c>
      <c r="C643" s="24" t="str">
        <f t="shared" si="40"/>
        <v>HOÀNG YẾN</v>
      </c>
      <c r="D643" s="24" t="s">
        <v>190</v>
      </c>
      <c r="E643" s="24" t="s">
        <v>57</v>
      </c>
      <c r="F643" s="25">
        <v>107962803100</v>
      </c>
      <c r="G643" s="24" t="s">
        <v>62</v>
      </c>
      <c r="H643" s="26">
        <v>46058</v>
      </c>
      <c r="I643" s="24" t="s">
        <v>28</v>
      </c>
      <c r="J643" s="24" t="s">
        <v>29</v>
      </c>
      <c r="K643" s="24" t="s">
        <v>113</v>
      </c>
      <c r="L643" s="83"/>
      <c r="M643" s="30" t="s">
        <v>1602</v>
      </c>
      <c r="N643" s="3">
        <v>1138365804</v>
      </c>
      <c r="O643" s="84"/>
      <c r="P643" s="84"/>
      <c r="Q643" s="84"/>
      <c r="R643" s="24">
        <v>1</v>
      </c>
      <c r="S643" s="84"/>
      <c r="T643" s="24" t="s">
        <v>1603</v>
      </c>
      <c r="U643" s="84"/>
      <c r="V643" s="84"/>
      <c r="W643" s="85"/>
      <c r="X643" s="24" t="s">
        <v>144</v>
      </c>
      <c r="Y643" s="86"/>
      <c r="Z643" s="15"/>
      <c r="AA643" s="15"/>
    </row>
    <row r="644" spans="1:27" ht="16.5" hidden="1">
      <c r="A644" s="3">
        <f t="shared" si="0"/>
        <v>641</v>
      </c>
      <c r="B644" s="3" t="str">
        <f>VLOOKUP(D644,DSKH!$A:$B,2,0)</f>
        <v>A-561</v>
      </c>
      <c r="C644" s="24" t="str">
        <f t="shared" si="40"/>
        <v>HOÀNG YẾN</v>
      </c>
      <c r="D644" s="24" t="s">
        <v>367</v>
      </c>
      <c r="E644" s="24" t="s">
        <v>29</v>
      </c>
      <c r="F644" s="25">
        <v>308233877140</v>
      </c>
      <c r="G644" s="24" t="s">
        <v>44</v>
      </c>
      <c r="H644" s="26">
        <v>46059</v>
      </c>
      <c r="I644" s="24" t="s">
        <v>28</v>
      </c>
      <c r="J644" s="24" t="s">
        <v>29</v>
      </c>
      <c r="K644" s="24" t="s">
        <v>47</v>
      </c>
      <c r="L644" s="83"/>
      <c r="M644" s="40" t="s">
        <v>1604</v>
      </c>
      <c r="N644" s="83"/>
      <c r="O644" s="84"/>
      <c r="P644" s="83"/>
      <c r="Q644" s="84"/>
      <c r="R644" s="84"/>
      <c r="S644" s="3">
        <v>1</v>
      </c>
      <c r="T644" s="24" t="s">
        <v>1605</v>
      </c>
      <c r="U644" s="83"/>
      <c r="V644" s="84"/>
      <c r="W644" s="85"/>
      <c r="X644" s="83"/>
      <c r="Y644" s="86"/>
      <c r="Z644" s="15"/>
      <c r="AA644" s="15"/>
    </row>
    <row r="645" spans="1:27" ht="16.5" hidden="1">
      <c r="A645" s="3">
        <f t="shared" si="0"/>
        <v>642</v>
      </c>
      <c r="B645" s="3" t="str">
        <f>VLOOKUP(D645,DSKH!$A:$B,2,0)</f>
        <v>A-595</v>
      </c>
      <c r="C645" s="24" t="str">
        <f t="shared" si="40"/>
        <v>HOÀNG YẾN</v>
      </c>
      <c r="D645" s="24" t="s">
        <v>190</v>
      </c>
      <c r="E645" s="24" t="s">
        <v>57</v>
      </c>
      <c r="F645" s="25">
        <v>107964119430</v>
      </c>
      <c r="G645" s="24" t="s">
        <v>62</v>
      </c>
      <c r="H645" s="26">
        <v>46058</v>
      </c>
      <c r="I645" s="24" t="s">
        <v>28</v>
      </c>
      <c r="J645" s="24" t="s">
        <v>29</v>
      </c>
      <c r="K645" s="24" t="s">
        <v>113</v>
      </c>
      <c r="L645" s="83"/>
      <c r="M645" s="30" t="s">
        <v>1606</v>
      </c>
      <c r="N645" s="24">
        <v>341116001088</v>
      </c>
      <c r="O645" s="84"/>
      <c r="P645" s="83"/>
      <c r="Q645" s="84"/>
      <c r="R645" s="3">
        <v>1</v>
      </c>
      <c r="S645" s="84"/>
      <c r="T645" s="24" t="s">
        <v>1607</v>
      </c>
      <c r="U645" s="83"/>
      <c r="V645" s="84"/>
      <c r="W645" s="85"/>
      <c r="X645" s="24" t="s">
        <v>116</v>
      </c>
      <c r="Y645" s="86"/>
      <c r="Z645" s="15"/>
      <c r="AA645" s="15"/>
    </row>
    <row r="646" spans="1:27" ht="33" hidden="1">
      <c r="A646" s="3">
        <f t="shared" si="0"/>
        <v>643</v>
      </c>
      <c r="B646" s="3" t="str">
        <f>VLOOKUP(D646,DSKH!$A:$B,2,0)</f>
        <v>A-595</v>
      </c>
      <c r="C646" s="24" t="str">
        <f t="shared" si="40"/>
        <v>HOÀNG YẾN</v>
      </c>
      <c r="D646" s="24" t="s">
        <v>190</v>
      </c>
      <c r="E646" s="24" t="s">
        <v>57</v>
      </c>
      <c r="F646" s="25">
        <v>107968158320</v>
      </c>
      <c r="G646" s="24" t="s">
        <v>62</v>
      </c>
      <c r="H646" s="26">
        <v>46059</v>
      </c>
      <c r="I646" s="24" t="s">
        <v>28</v>
      </c>
      <c r="J646" s="24" t="s">
        <v>29</v>
      </c>
      <c r="K646" s="24" t="s">
        <v>113</v>
      </c>
      <c r="L646" s="83"/>
      <c r="M646" s="30" t="s">
        <v>1608</v>
      </c>
      <c r="N646" s="24" t="s">
        <v>1609</v>
      </c>
      <c r="O646" s="84"/>
      <c r="P646" s="83"/>
      <c r="Q646" s="83"/>
      <c r="R646" s="3">
        <v>1</v>
      </c>
      <c r="S646" s="84"/>
      <c r="T646" s="24" t="s">
        <v>1610</v>
      </c>
      <c r="U646" s="83"/>
      <c r="V646" s="84"/>
      <c r="W646" s="85"/>
      <c r="X646" s="24" t="s">
        <v>116</v>
      </c>
      <c r="Y646" s="86"/>
      <c r="Z646" s="15"/>
      <c r="AA646" s="15"/>
    </row>
    <row r="647" spans="1:27" ht="17.25" hidden="1">
      <c r="A647" s="3">
        <f t="shared" si="0"/>
        <v>644</v>
      </c>
      <c r="B647" s="3" t="str">
        <f>VLOOKUP(D647,DSKH!$A:$B,2,0)</f>
        <v>A-595</v>
      </c>
      <c r="C647" s="24" t="str">
        <f t="shared" si="40"/>
        <v>HOÀNG YẾN</v>
      </c>
      <c r="D647" s="24" t="s">
        <v>190</v>
      </c>
      <c r="E647" s="24" t="s">
        <v>29</v>
      </c>
      <c r="F647" s="65">
        <v>308233161300</v>
      </c>
      <c r="G647" s="48" t="s">
        <v>41</v>
      </c>
      <c r="H647" s="89">
        <v>46059</v>
      </c>
      <c r="I647" s="24" t="s">
        <v>28</v>
      </c>
      <c r="J647" s="24" t="s">
        <v>29</v>
      </c>
      <c r="K647" s="24" t="s">
        <v>113</v>
      </c>
      <c r="L647" s="83"/>
      <c r="M647" s="90" t="s">
        <v>1611</v>
      </c>
      <c r="N647" s="84"/>
      <c r="O647" s="84"/>
      <c r="P647" s="84"/>
      <c r="Q647" s="84"/>
      <c r="R647" s="229">
        <v>1</v>
      </c>
      <c r="S647" s="84"/>
      <c r="T647" s="229" t="s">
        <v>1612</v>
      </c>
      <c r="U647" s="84"/>
      <c r="V647" s="84"/>
      <c r="W647" s="85"/>
      <c r="X647" s="229" t="s">
        <v>116</v>
      </c>
      <c r="Y647" s="229" t="s">
        <v>134</v>
      </c>
      <c r="Z647" s="15"/>
      <c r="AA647" s="15"/>
    </row>
    <row r="648" spans="1:27" ht="17.25" hidden="1">
      <c r="A648" s="3">
        <f t="shared" si="0"/>
        <v>645</v>
      </c>
      <c r="B648" s="3" t="str">
        <f>VLOOKUP(D648,DSKH!$A:$B,2,0)</f>
        <v>A-595</v>
      </c>
      <c r="C648" s="24" t="str">
        <f t="shared" si="40"/>
        <v>HOÀNG YẾN</v>
      </c>
      <c r="D648" s="24" t="s">
        <v>190</v>
      </c>
      <c r="E648" s="24" t="s">
        <v>29</v>
      </c>
      <c r="F648" s="65">
        <v>308233202450</v>
      </c>
      <c r="G648" s="48" t="s">
        <v>44</v>
      </c>
      <c r="H648" s="89">
        <v>46059</v>
      </c>
      <c r="I648" s="24" t="s">
        <v>28</v>
      </c>
      <c r="J648" s="24" t="s">
        <v>29</v>
      </c>
      <c r="K648" s="24" t="s">
        <v>113</v>
      </c>
      <c r="L648" s="83"/>
      <c r="M648" s="90" t="s">
        <v>1613</v>
      </c>
      <c r="N648" s="83"/>
      <c r="O648" s="84"/>
      <c r="P648" s="84"/>
      <c r="Q648" s="84"/>
      <c r="R648" s="223"/>
      <c r="S648" s="84"/>
      <c r="T648" s="223"/>
      <c r="U648" s="84"/>
      <c r="V648" s="83"/>
      <c r="W648" s="85"/>
      <c r="X648" s="223"/>
      <c r="Y648" s="223"/>
      <c r="Z648" s="15"/>
      <c r="AA648" s="15"/>
    </row>
    <row r="649" spans="1:27" ht="17.25" hidden="1">
      <c r="A649" s="3">
        <f t="shared" si="0"/>
        <v>646</v>
      </c>
      <c r="B649" s="3" t="str">
        <f>VLOOKUP(D649,DSKH!$A:$B,2,0)</f>
        <v>A-595</v>
      </c>
      <c r="C649" s="24" t="str">
        <f t="shared" si="40"/>
        <v>HOÀNG YẾN</v>
      </c>
      <c r="D649" s="24" t="s">
        <v>190</v>
      </c>
      <c r="E649" s="24" t="s">
        <v>29</v>
      </c>
      <c r="F649" s="65">
        <v>308238392030</v>
      </c>
      <c r="G649" s="48" t="s">
        <v>41</v>
      </c>
      <c r="H649" s="89">
        <v>46060</v>
      </c>
      <c r="I649" s="24" t="s">
        <v>28</v>
      </c>
      <c r="J649" s="24" t="s">
        <v>29</v>
      </c>
      <c r="K649" s="24" t="s">
        <v>113</v>
      </c>
      <c r="L649" s="83"/>
      <c r="M649" s="90" t="s">
        <v>1614</v>
      </c>
      <c r="N649" s="83"/>
      <c r="O649" s="84"/>
      <c r="P649" s="84"/>
      <c r="Q649" s="83"/>
      <c r="R649" s="229">
        <v>1</v>
      </c>
      <c r="S649" s="84"/>
      <c r="T649" s="229" t="s">
        <v>1615</v>
      </c>
      <c r="U649" s="83"/>
      <c r="V649" s="83"/>
      <c r="W649" s="85"/>
      <c r="X649" s="229" t="s">
        <v>116</v>
      </c>
      <c r="Y649" s="229" t="s">
        <v>134</v>
      </c>
      <c r="Z649" s="15"/>
      <c r="AA649" s="15"/>
    </row>
    <row r="650" spans="1:27" ht="17.25" hidden="1">
      <c r="A650" s="3">
        <f t="shared" si="0"/>
        <v>647</v>
      </c>
      <c r="B650" s="3" t="str">
        <f>VLOOKUP(D650,DSKH!$A:$B,2,0)</f>
        <v>A-595</v>
      </c>
      <c r="C650" s="24" t="str">
        <f t="shared" si="40"/>
        <v>HOÀNG YẾN</v>
      </c>
      <c r="D650" s="24" t="s">
        <v>190</v>
      </c>
      <c r="E650" s="24" t="s">
        <v>29</v>
      </c>
      <c r="F650" s="65">
        <v>308238384330</v>
      </c>
      <c r="G650" s="48" t="s">
        <v>44</v>
      </c>
      <c r="H650" s="89">
        <v>46060</v>
      </c>
      <c r="I650" s="24" t="s">
        <v>28</v>
      </c>
      <c r="J650" s="24" t="s">
        <v>29</v>
      </c>
      <c r="K650" s="24" t="s">
        <v>113</v>
      </c>
      <c r="L650" s="83"/>
      <c r="M650" s="90" t="s">
        <v>1616</v>
      </c>
      <c r="N650" s="84"/>
      <c r="O650" s="84"/>
      <c r="P650" s="84"/>
      <c r="Q650" s="84"/>
      <c r="R650" s="230"/>
      <c r="S650" s="84"/>
      <c r="T650" s="230"/>
      <c r="U650" s="84"/>
      <c r="V650" s="84"/>
      <c r="W650" s="85"/>
      <c r="X650" s="230"/>
      <c r="Y650" s="230"/>
      <c r="Z650" s="15"/>
      <c r="AA650" s="15"/>
    </row>
    <row r="651" spans="1:27" ht="17.25" hidden="1">
      <c r="A651" s="3">
        <f t="shared" si="0"/>
        <v>648</v>
      </c>
      <c r="B651" s="3" t="str">
        <f>VLOOKUP(D651,DSKH!$A:$B,2,0)</f>
        <v>A-595</v>
      </c>
      <c r="C651" s="24" t="str">
        <f t="shared" si="40"/>
        <v>HOÀNG YẾN</v>
      </c>
      <c r="D651" s="24" t="s">
        <v>190</v>
      </c>
      <c r="E651" s="24" t="s">
        <v>29</v>
      </c>
      <c r="F651" s="65">
        <v>308238376040</v>
      </c>
      <c r="G651" s="48" t="s">
        <v>41</v>
      </c>
      <c r="H651" s="89">
        <v>46060</v>
      </c>
      <c r="I651" s="24" t="s">
        <v>28</v>
      </c>
      <c r="J651" s="24" t="s">
        <v>29</v>
      </c>
      <c r="K651" s="24" t="s">
        <v>113</v>
      </c>
      <c r="L651" s="83"/>
      <c r="M651" s="90" t="s">
        <v>1617</v>
      </c>
      <c r="N651" s="84"/>
      <c r="O651" s="84"/>
      <c r="P651" s="84"/>
      <c r="Q651" s="84"/>
      <c r="R651" s="223"/>
      <c r="S651" s="84"/>
      <c r="T651" s="223"/>
      <c r="U651" s="84"/>
      <c r="V651" s="84"/>
      <c r="W651" s="85"/>
      <c r="X651" s="223"/>
      <c r="Y651" s="223"/>
      <c r="Z651" s="15"/>
      <c r="AA651" s="15"/>
    </row>
    <row r="652" spans="1:27" ht="17.25" hidden="1">
      <c r="A652" s="3">
        <f t="shared" si="0"/>
        <v>649</v>
      </c>
      <c r="B652" s="3" t="str">
        <f>VLOOKUP(D652,DSKH!$A:$B,2,0)</f>
        <v>A-595</v>
      </c>
      <c r="C652" s="24" t="str">
        <f t="shared" si="40"/>
        <v>HOÀNG YẾN</v>
      </c>
      <c r="D652" s="24" t="s">
        <v>190</v>
      </c>
      <c r="E652" s="24" t="s">
        <v>29</v>
      </c>
      <c r="F652" s="65">
        <v>308238234420</v>
      </c>
      <c r="G652" s="48" t="s">
        <v>41</v>
      </c>
      <c r="H652" s="89">
        <v>46060</v>
      </c>
      <c r="I652" s="24" t="s">
        <v>28</v>
      </c>
      <c r="J652" s="24" t="s">
        <v>29</v>
      </c>
      <c r="K652" s="24" t="s">
        <v>113</v>
      </c>
      <c r="L652" s="83"/>
      <c r="M652" s="90" t="s">
        <v>1618</v>
      </c>
      <c r="N652" s="84"/>
      <c r="O652" s="84"/>
      <c r="P652" s="84"/>
      <c r="Q652" s="84"/>
      <c r="R652" s="229">
        <v>1</v>
      </c>
      <c r="S652" s="84"/>
      <c r="T652" s="229" t="s">
        <v>1619</v>
      </c>
      <c r="U652" s="84"/>
      <c r="V652" s="84"/>
      <c r="W652" s="85"/>
      <c r="X652" s="229" t="s">
        <v>144</v>
      </c>
      <c r="Y652" s="229" t="s">
        <v>134</v>
      </c>
      <c r="Z652" s="15"/>
      <c r="AA652" s="15"/>
    </row>
    <row r="653" spans="1:27" ht="17.25" hidden="1">
      <c r="A653" s="3">
        <f t="shared" si="0"/>
        <v>650</v>
      </c>
      <c r="B653" s="3" t="str">
        <f>VLOOKUP(D653,DSKH!$A:$B,2,0)</f>
        <v>A-595</v>
      </c>
      <c r="C653" s="24" t="str">
        <f t="shared" si="40"/>
        <v>HOÀNG YẾN</v>
      </c>
      <c r="D653" s="24" t="s">
        <v>190</v>
      </c>
      <c r="E653" s="24" t="s">
        <v>29</v>
      </c>
      <c r="F653" s="65">
        <v>308238228820</v>
      </c>
      <c r="G653" s="48" t="s">
        <v>44</v>
      </c>
      <c r="H653" s="89">
        <v>46060</v>
      </c>
      <c r="I653" s="24" t="s">
        <v>28</v>
      </c>
      <c r="J653" s="24" t="s">
        <v>29</v>
      </c>
      <c r="K653" s="24" t="s">
        <v>113</v>
      </c>
      <c r="L653" s="83"/>
      <c r="M653" s="90" t="s">
        <v>1620</v>
      </c>
      <c r="N653" s="84"/>
      <c r="O653" s="84"/>
      <c r="P653" s="84"/>
      <c r="Q653" s="84"/>
      <c r="R653" s="223"/>
      <c r="S653" s="84"/>
      <c r="T653" s="223"/>
      <c r="U653" s="84"/>
      <c r="V653" s="84"/>
      <c r="W653" s="85"/>
      <c r="X653" s="223"/>
      <c r="Y653" s="223"/>
      <c r="Z653" s="15"/>
      <c r="AA653" s="15"/>
    </row>
    <row r="654" spans="1:27" ht="17.25" hidden="1">
      <c r="A654" s="3">
        <f t="shared" si="0"/>
        <v>651</v>
      </c>
      <c r="B654" s="3" t="str">
        <f>VLOOKUP(D654,DSKH!$A:$B,2,0)</f>
        <v>A-595</v>
      </c>
      <c r="C654" s="24" t="str">
        <f t="shared" si="40"/>
        <v>HOÀNG YẾN</v>
      </c>
      <c r="D654" s="24" t="s">
        <v>190</v>
      </c>
      <c r="E654" s="24" t="s">
        <v>29</v>
      </c>
      <c r="F654" s="65">
        <v>308238061300</v>
      </c>
      <c r="G654" s="48" t="s">
        <v>41</v>
      </c>
      <c r="H654" s="89">
        <v>46060</v>
      </c>
      <c r="I654" s="24" t="s">
        <v>28</v>
      </c>
      <c r="J654" s="24" t="s">
        <v>29</v>
      </c>
      <c r="K654" s="24" t="s">
        <v>113</v>
      </c>
      <c r="L654" s="83"/>
      <c r="M654" s="90" t="s">
        <v>1621</v>
      </c>
      <c r="N654" s="84"/>
      <c r="O654" s="84"/>
      <c r="P654" s="84"/>
      <c r="Q654" s="84"/>
      <c r="R654" s="229">
        <v>1</v>
      </c>
      <c r="S654" s="84"/>
      <c r="T654" s="229" t="s">
        <v>1622</v>
      </c>
      <c r="U654" s="84"/>
      <c r="V654" s="84"/>
      <c r="W654" s="85"/>
      <c r="X654" s="229" t="s">
        <v>1623</v>
      </c>
      <c r="Y654" s="229" t="s">
        <v>134</v>
      </c>
      <c r="Z654" s="15"/>
      <c r="AA654" s="15"/>
    </row>
    <row r="655" spans="1:27" ht="17.25" hidden="1">
      <c r="A655" s="3">
        <f t="shared" si="0"/>
        <v>652</v>
      </c>
      <c r="B655" s="3" t="str">
        <f>VLOOKUP(D655,DSKH!$A:$B,2,0)</f>
        <v>A-595</v>
      </c>
      <c r="C655" s="24" t="str">
        <f t="shared" si="40"/>
        <v>HOÀNG YẾN</v>
      </c>
      <c r="D655" s="24" t="s">
        <v>190</v>
      </c>
      <c r="E655" s="24" t="s">
        <v>29</v>
      </c>
      <c r="F655" s="65">
        <v>308238049840</v>
      </c>
      <c r="G655" s="48" t="s">
        <v>44</v>
      </c>
      <c r="H655" s="89">
        <v>46060</v>
      </c>
      <c r="I655" s="24" t="s">
        <v>28</v>
      </c>
      <c r="J655" s="24" t="s">
        <v>29</v>
      </c>
      <c r="K655" s="24" t="s">
        <v>113</v>
      </c>
      <c r="L655" s="84"/>
      <c r="M655" s="91" t="s">
        <v>1624</v>
      </c>
      <c r="N655" s="84"/>
      <c r="O655" s="84"/>
      <c r="P655" s="84"/>
      <c r="Q655" s="84"/>
      <c r="R655" s="223"/>
      <c r="S655" s="84"/>
      <c r="T655" s="223"/>
      <c r="U655" s="84"/>
      <c r="V655" s="84"/>
      <c r="W655" s="85"/>
      <c r="X655" s="223"/>
      <c r="Y655" s="223"/>
      <c r="Z655" s="15"/>
      <c r="AA655" s="15"/>
    </row>
    <row r="656" spans="1:27" ht="17.25" hidden="1">
      <c r="A656" s="3">
        <f t="shared" si="0"/>
        <v>653</v>
      </c>
      <c r="B656" s="3" t="str">
        <f>VLOOKUP(D656,DSKH!$A:$B,2,0)</f>
        <v>A-595</v>
      </c>
      <c r="C656" s="24" t="str">
        <f t="shared" si="40"/>
        <v>HOÀNG YẾN</v>
      </c>
      <c r="D656" s="24" t="s">
        <v>190</v>
      </c>
      <c r="E656" s="24" t="s">
        <v>29</v>
      </c>
      <c r="F656" s="65">
        <v>308237778460</v>
      </c>
      <c r="G656" s="48" t="s">
        <v>41</v>
      </c>
      <c r="H656" s="89">
        <v>46060</v>
      </c>
      <c r="I656" s="24" t="s">
        <v>28</v>
      </c>
      <c r="J656" s="24" t="s">
        <v>29</v>
      </c>
      <c r="K656" s="24" t="s">
        <v>113</v>
      </c>
      <c r="L656" s="84"/>
      <c r="M656" s="91" t="s">
        <v>1625</v>
      </c>
      <c r="N656" s="84"/>
      <c r="O656" s="84"/>
      <c r="P656" s="84"/>
      <c r="Q656" s="84"/>
      <c r="R656" s="229">
        <v>1</v>
      </c>
      <c r="S656" s="84"/>
      <c r="T656" s="229" t="s">
        <v>1626</v>
      </c>
      <c r="U656" s="84"/>
      <c r="V656" s="84"/>
      <c r="W656" s="85"/>
      <c r="X656" s="229" t="s">
        <v>116</v>
      </c>
      <c r="Y656" s="229" t="s">
        <v>134</v>
      </c>
      <c r="Z656" s="15"/>
      <c r="AA656" s="15"/>
    </row>
    <row r="657" spans="1:27" ht="17.25" hidden="1">
      <c r="A657" s="3">
        <f t="shared" si="0"/>
        <v>654</v>
      </c>
      <c r="B657" s="3" t="str">
        <f>VLOOKUP(D657,DSKH!$A:$B,2,0)</f>
        <v>A-595</v>
      </c>
      <c r="C657" s="24" t="str">
        <f t="shared" si="40"/>
        <v>HOÀNG YẾN</v>
      </c>
      <c r="D657" s="24" t="s">
        <v>190</v>
      </c>
      <c r="E657" s="24" t="s">
        <v>29</v>
      </c>
      <c r="F657" s="65">
        <v>308237760410</v>
      </c>
      <c r="G657" s="48" t="s">
        <v>44</v>
      </c>
      <c r="H657" s="89">
        <v>46060</v>
      </c>
      <c r="I657" s="24" t="s">
        <v>28</v>
      </c>
      <c r="J657" s="24" t="s">
        <v>29</v>
      </c>
      <c r="K657" s="24" t="s">
        <v>113</v>
      </c>
      <c r="L657" s="84"/>
      <c r="M657" s="91" t="s">
        <v>1627</v>
      </c>
      <c r="N657" s="84"/>
      <c r="O657" s="84"/>
      <c r="P657" s="84"/>
      <c r="Q657" s="84"/>
      <c r="R657" s="223"/>
      <c r="S657" s="84"/>
      <c r="T657" s="223"/>
      <c r="U657" s="84"/>
      <c r="V657" s="84"/>
      <c r="W657" s="85"/>
      <c r="X657" s="223"/>
      <c r="Y657" s="223"/>
      <c r="Z657" s="15"/>
      <c r="AA657" s="15"/>
    </row>
    <row r="658" spans="1:27" ht="16.5" hidden="1">
      <c r="A658" s="3">
        <f t="shared" si="0"/>
        <v>655</v>
      </c>
      <c r="B658" s="3" t="str">
        <f>VLOOKUP(D658,DSKH!$A:$B,2,0)</f>
        <v>A-212</v>
      </c>
      <c r="C658" s="24" t="str">
        <f t="shared" si="40"/>
        <v>HOÀNG YẾN</v>
      </c>
      <c r="D658" s="24" t="s">
        <v>26</v>
      </c>
      <c r="E658" s="24" t="s">
        <v>57</v>
      </c>
      <c r="F658" s="25">
        <v>107970438660</v>
      </c>
      <c r="G658" s="48" t="s">
        <v>32</v>
      </c>
      <c r="H658" s="89">
        <v>46060</v>
      </c>
      <c r="I658" s="3" t="s">
        <v>28</v>
      </c>
      <c r="J658" s="3" t="s">
        <v>74</v>
      </c>
      <c r="K658" s="24" t="s">
        <v>30</v>
      </c>
      <c r="L658" s="84"/>
      <c r="M658" s="232" t="s">
        <v>1628</v>
      </c>
      <c r="N658" s="229" t="s">
        <v>1629</v>
      </c>
      <c r="O658" s="84"/>
      <c r="P658" s="84"/>
      <c r="Q658" s="229">
        <v>1</v>
      </c>
      <c r="R658" s="84"/>
      <c r="S658" s="84"/>
      <c r="T658" s="229" t="s">
        <v>1630</v>
      </c>
      <c r="U658" s="229" t="s">
        <v>1631</v>
      </c>
      <c r="V658" s="84"/>
      <c r="W658" s="85"/>
      <c r="X658" s="229" t="s">
        <v>192</v>
      </c>
      <c r="Y658" s="229" t="s">
        <v>35</v>
      </c>
      <c r="Z658" s="15"/>
      <c r="AA658" s="15"/>
    </row>
    <row r="659" spans="1:27" ht="16.5" hidden="1">
      <c r="A659" s="3">
        <f t="shared" si="0"/>
        <v>656</v>
      </c>
      <c r="B659" s="3" t="str">
        <f>VLOOKUP(D659,DSKH!$A:$B,2,0)</f>
        <v>A-212</v>
      </c>
      <c r="C659" s="24" t="str">
        <f t="shared" si="40"/>
        <v>HOÀNG YẾN</v>
      </c>
      <c r="D659" s="24" t="s">
        <v>26</v>
      </c>
      <c r="E659" s="24" t="s">
        <v>57</v>
      </c>
      <c r="F659" s="25">
        <v>107970457820</v>
      </c>
      <c r="G659" s="48" t="s">
        <v>27</v>
      </c>
      <c r="H659" s="89">
        <v>46060</v>
      </c>
      <c r="I659" s="24" t="s">
        <v>28</v>
      </c>
      <c r="J659" s="24" t="s">
        <v>29</v>
      </c>
      <c r="K659" s="24" t="s">
        <v>30</v>
      </c>
      <c r="L659" s="83"/>
      <c r="M659" s="223"/>
      <c r="N659" s="223"/>
      <c r="O659" s="84"/>
      <c r="P659" s="84"/>
      <c r="Q659" s="223"/>
      <c r="R659" s="84"/>
      <c r="S659" s="84"/>
      <c r="T659" s="223"/>
      <c r="U659" s="223"/>
      <c r="V659" s="84"/>
      <c r="W659" s="85"/>
      <c r="X659" s="223"/>
      <c r="Y659" s="223"/>
      <c r="Z659" s="15"/>
      <c r="AA659" s="15"/>
    </row>
    <row r="660" spans="1:27" ht="16.5" hidden="1">
      <c r="A660" s="3">
        <f t="shared" si="0"/>
        <v>657</v>
      </c>
      <c r="B660" s="3" t="str">
        <f>VLOOKUP(D660,DSKH!$A:$B,2,0)</f>
        <v>A-263</v>
      </c>
      <c r="C660" s="24" t="str">
        <f t="shared" si="40"/>
        <v>HOÀNG YẾN</v>
      </c>
      <c r="D660" s="4" t="s">
        <v>195</v>
      </c>
      <c r="E660" s="24" t="str">
        <f t="shared" ref="E660:E875" si="41">IF(LEFT(F660,1)="1","N","X")</f>
        <v>X</v>
      </c>
      <c r="F660" s="25">
        <v>308241847710</v>
      </c>
      <c r="G660" s="24" t="s">
        <v>53</v>
      </c>
      <c r="H660" s="26">
        <v>46062</v>
      </c>
      <c r="I660" s="24" t="s">
        <v>28</v>
      </c>
      <c r="J660" s="24" t="s">
        <v>29</v>
      </c>
      <c r="K660" s="24" t="s">
        <v>47</v>
      </c>
      <c r="L660" s="83"/>
      <c r="M660" s="30" t="s">
        <v>1632</v>
      </c>
      <c r="N660" s="84"/>
      <c r="O660" s="3" t="s">
        <v>1633</v>
      </c>
      <c r="P660" s="84"/>
      <c r="Q660" s="3">
        <v>1</v>
      </c>
      <c r="R660" s="84"/>
      <c r="S660" s="83"/>
      <c r="T660" s="24" t="s">
        <v>1634</v>
      </c>
      <c r="U660" s="84"/>
      <c r="V660" s="3">
        <v>202610967129</v>
      </c>
      <c r="W660" s="8">
        <v>500000</v>
      </c>
      <c r="X660" s="3" t="s">
        <v>192</v>
      </c>
      <c r="Y660" s="86"/>
      <c r="Z660" s="15"/>
      <c r="AA660" s="15"/>
    </row>
    <row r="661" spans="1:27" ht="16.5" hidden="1">
      <c r="A661" s="3">
        <f t="shared" si="0"/>
        <v>658</v>
      </c>
      <c r="B661" s="3" t="str">
        <f>VLOOKUP(D661,DSKH!$A:$B,2,0)</f>
        <v>A-212</v>
      </c>
      <c r="C661" s="24" t="str">
        <f t="shared" ref="C661:C733" si="42">IF(AND(D661&lt;&gt;"", F661&lt;&gt;""), "DIỆU", "")</f>
        <v>DIỆU</v>
      </c>
      <c r="D661" s="24" t="s">
        <v>26</v>
      </c>
      <c r="E661" s="24" t="str">
        <f t="shared" si="41"/>
        <v>N</v>
      </c>
      <c r="F661" s="25">
        <v>107970333920</v>
      </c>
      <c r="G661" s="24" t="s">
        <v>32</v>
      </c>
      <c r="H661" s="36">
        <v>46205</v>
      </c>
      <c r="I661" s="24" t="s">
        <v>28</v>
      </c>
      <c r="J661" s="24" t="s">
        <v>36</v>
      </c>
      <c r="K661" s="24" t="s">
        <v>30</v>
      </c>
      <c r="L661" s="83"/>
      <c r="M661" s="40" t="s">
        <v>1635</v>
      </c>
      <c r="N661" s="83"/>
      <c r="O661" s="84"/>
      <c r="P661" s="84"/>
      <c r="Q661" s="84"/>
      <c r="R661" s="83"/>
      <c r="S661" s="3">
        <v>1</v>
      </c>
      <c r="T661" s="83"/>
      <c r="U661" s="84"/>
      <c r="V661" s="83"/>
      <c r="W661" s="85"/>
      <c r="X661" s="83"/>
      <c r="Y661" s="86"/>
      <c r="Z661" s="15"/>
      <c r="AA661" s="15"/>
    </row>
    <row r="662" spans="1:27" ht="16.5" hidden="1">
      <c r="A662" s="3">
        <f t="shared" si="0"/>
        <v>659</v>
      </c>
      <c r="B662" s="3" t="str">
        <f>VLOOKUP(D662,DSKH!$A:$B,2,0)</f>
        <v>A-212</v>
      </c>
      <c r="C662" s="24" t="str">
        <f t="shared" si="42"/>
        <v>DIỆU</v>
      </c>
      <c r="D662" s="24" t="s">
        <v>26</v>
      </c>
      <c r="E662" s="24" t="str">
        <f t="shared" si="41"/>
        <v>N</v>
      </c>
      <c r="F662" s="25">
        <v>107969167500</v>
      </c>
      <c r="G662" s="24" t="s">
        <v>34</v>
      </c>
      <c r="H662" s="36">
        <v>46205</v>
      </c>
      <c r="I662" s="24" t="s">
        <v>28</v>
      </c>
      <c r="J662" s="24" t="s">
        <v>29</v>
      </c>
      <c r="K662" s="24" t="s">
        <v>30</v>
      </c>
      <c r="L662" s="83"/>
      <c r="M662" s="30">
        <v>75</v>
      </c>
      <c r="N662" s="84"/>
      <c r="O662" s="84"/>
      <c r="P662" s="84"/>
      <c r="Q662" s="84"/>
      <c r="R662" s="83"/>
      <c r="S662" s="3">
        <v>1</v>
      </c>
      <c r="T662" s="83"/>
      <c r="U662" s="84"/>
      <c r="V662" s="84"/>
      <c r="W662" s="85"/>
      <c r="X662" s="83"/>
      <c r="Y662" s="86"/>
      <c r="Z662" s="15"/>
      <c r="AA662" s="15"/>
    </row>
    <row r="663" spans="1:27" ht="16.5" hidden="1">
      <c r="A663" s="3">
        <f t="shared" si="0"/>
        <v>660</v>
      </c>
      <c r="B663" s="3" t="str">
        <f>VLOOKUP(D663,DSKH!$A:$B,2,0)</f>
        <v>A-212</v>
      </c>
      <c r="C663" s="24" t="str">
        <f t="shared" si="42"/>
        <v>DIỆU</v>
      </c>
      <c r="D663" s="24" t="s">
        <v>26</v>
      </c>
      <c r="E663" s="24" t="str">
        <f t="shared" si="41"/>
        <v>N</v>
      </c>
      <c r="F663" s="25">
        <v>107969307130</v>
      </c>
      <c r="G663" s="24" t="s">
        <v>34</v>
      </c>
      <c r="H663" s="36">
        <v>46205</v>
      </c>
      <c r="I663" s="24" t="s">
        <v>28</v>
      </c>
      <c r="J663" s="24" t="s">
        <v>29</v>
      </c>
      <c r="K663" s="24" t="s">
        <v>30</v>
      </c>
      <c r="L663" s="83"/>
      <c r="M663" s="40" t="s">
        <v>1636</v>
      </c>
      <c r="N663" s="84"/>
      <c r="O663" s="84"/>
      <c r="P663" s="84"/>
      <c r="Q663" s="84"/>
      <c r="R663" s="84"/>
      <c r="S663" s="24">
        <v>1</v>
      </c>
      <c r="T663" s="83"/>
      <c r="U663" s="84"/>
      <c r="V663" s="84"/>
      <c r="W663" s="85"/>
      <c r="X663" s="84"/>
      <c r="Y663" s="88"/>
      <c r="Z663" s="15"/>
      <c r="AA663" s="15"/>
    </row>
    <row r="664" spans="1:27" ht="16.5" hidden="1">
      <c r="A664" s="3">
        <f t="shared" si="0"/>
        <v>661</v>
      </c>
      <c r="B664" s="3" t="str">
        <f>VLOOKUP(D664,DSKH!$A:$B,2,0)</f>
        <v>A-212</v>
      </c>
      <c r="C664" s="24" t="str">
        <f t="shared" si="42"/>
        <v>DIỆU</v>
      </c>
      <c r="D664" s="24" t="s">
        <v>26</v>
      </c>
      <c r="E664" s="24" t="str">
        <f t="shared" si="41"/>
        <v>N</v>
      </c>
      <c r="F664" s="25">
        <v>107969265240</v>
      </c>
      <c r="G664" s="24" t="s">
        <v>34</v>
      </c>
      <c r="H664" s="36">
        <v>46205</v>
      </c>
      <c r="I664" s="24" t="s">
        <v>28</v>
      </c>
      <c r="J664" s="24" t="s">
        <v>29</v>
      </c>
      <c r="K664" s="24" t="s">
        <v>30</v>
      </c>
      <c r="L664" s="84"/>
      <c r="M664" s="35" t="s">
        <v>1637</v>
      </c>
      <c r="N664" s="84"/>
      <c r="O664" s="84"/>
      <c r="P664" s="84"/>
      <c r="Q664" s="84"/>
      <c r="R664" s="84"/>
      <c r="S664" s="3">
        <v>1</v>
      </c>
      <c r="T664" s="84"/>
      <c r="U664" s="84"/>
      <c r="V664" s="84"/>
      <c r="W664" s="85"/>
      <c r="X664" s="84"/>
      <c r="Y664" s="86"/>
      <c r="Z664" s="15"/>
      <c r="AA664" s="15"/>
    </row>
    <row r="665" spans="1:27" ht="16.5" hidden="1">
      <c r="A665" s="3">
        <f t="shared" si="0"/>
        <v>662</v>
      </c>
      <c r="B665" s="3" t="str">
        <f>VLOOKUP(D665,DSKH!$A:$B,2,0)</f>
        <v>A-212</v>
      </c>
      <c r="C665" s="24" t="str">
        <f t="shared" si="42"/>
        <v>DIỆU</v>
      </c>
      <c r="D665" s="24" t="s">
        <v>26</v>
      </c>
      <c r="E665" s="24" t="str">
        <f t="shared" si="41"/>
        <v>N</v>
      </c>
      <c r="F665" s="25">
        <v>107969234220</v>
      </c>
      <c r="G665" s="24" t="s">
        <v>34</v>
      </c>
      <c r="H665" s="36">
        <v>46205</v>
      </c>
      <c r="I665" s="24" t="s">
        <v>28</v>
      </c>
      <c r="J665" s="24" t="s">
        <v>29</v>
      </c>
      <c r="K665" s="24" t="s">
        <v>30</v>
      </c>
      <c r="L665" s="84"/>
      <c r="M665" s="27">
        <v>127</v>
      </c>
      <c r="N665" s="84"/>
      <c r="O665" s="84"/>
      <c r="P665" s="84"/>
      <c r="Q665" s="84"/>
      <c r="R665" s="84"/>
      <c r="S665" s="3">
        <v>1</v>
      </c>
      <c r="T665" s="84"/>
      <c r="U665" s="84"/>
      <c r="V665" s="84"/>
      <c r="W665" s="85"/>
      <c r="X665" s="84"/>
      <c r="Y665" s="86"/>
      <c r="Z665" s="15"/>
      <c r="AA665" s="15"/>
    </row>
    <row r="666" spans="1:27" ht="16.5" hidden="1">
      <c r="A666" s="3">
        <f t="shared" si="0"/>
        <v>663</v>
      </c>
      <c r="B666" s="3" t="str">
        <f>VLOOKUP(D666,DSKH!$A:$B,2,0)</f>
        <v>A-212</v>
      </c>
      <c r="C666" s="24" t="str">
        <f t="shared" si="42"/>
        <v>DIỆU</v>
      </c>
      <c r="D666" s="24" t="s">
        <v>26</v>
      </c>
      <c r="E666" s="24" t="str">
        <f t="shared" si="41"/>
        <v>N</v>
      </c>
      <c r="F666" s="25">
        <v>107969204560</v>
      </c>
      <c r="G666" s="24" t="s">
        <v>34</v>
      </c>
      <c r="H666" s="36">
        <v>46205</v>
      </c>
      <c r="I666" s="24" t="s">
        <v>28</v>
      </c>
      <c r="J666" s="24" t="s">
        <v>29</v>
      </c>
      <c r="K666" s="24" t="s">
        <v>30</v>
      </c>
      <c r="L666" s="83"/>
      <c r="M666" s="40" t="s">
        <v>1448</v>
      </c>
      <c r="N666" s="84"/>
      <c r="O666" s="84"/>
      <c r="P666" s="84"/>
      <c r="Q666" s="84"/>
      <c r="R666" s="84"/>
      <c r="S666" s="24">
        <v>1</v>
      </c>
      <c r="T666" s="83"/>
      <c r="U666" s="84"/>
      <c r="V666" s="84"/>
      <c r="W666" s="85"/>
      <c r="X666" s="84"/>
      <c r="Y666" s="88"/>
      <c r="Z666" s="15"/>
      <c r="AA666" s="15"/>
    </row>
    <row r="667" spans="1:27" ht="16.5" hidden="1">
      <c r="A667" s="3">
        <f t="shared" si="0"/>
        <v>664</v>
      </c>
      <c r="B667" s="3" t="str">
        <f>VLOOKUP(D667,DSKH!$A:$B,2,0)</f>
        <v>A-212</v>
      </c>
      <c r="C667" s="24" t="str">
        <f t="shared" si="42"/>
        <v>DIỆU</v>
      </c>
      <c r="D667" s="24" t="s">
        <v>26</v>
      </c>
      <c r="E667" s="24" t="str">
        <f t="shared" si="41"/>
        <v>N</v>
      </c>
      <c r="F667" s="25">
        <v>107969095400</v>
      </c>
      <c r="G667" s="24" t="s">
        <v>27</v>
      </c>
      <c r="H667" s="36">
        <v>46205</v>
      </c>
      <c r="I667" s="24" t="s">
        <v>28</v>
      </c>
      <c r="J667" s="24" t="s">
        <v>29</v>
      </c>
      <c r="K667" s="24" t="s">
        <v>30</v>
      </c>
      <c r="L667" s="84"/>
      <c r="M667" s="27" t="s">
        <v>1638</v>
      </c>
      <c r="N667" s="3" t="s">
        <v>1639</v>
      </c>
      <c r="O667" s="84"/>
      <c r="P667" s="3">
        <v>5</v>
      </c>
      <c r="Q667" s="84"/>
      <c r="R667" s="84"/>
      <c r="S667" s="84"/>
      <c r="T667" s="84"/>
      <c r="U667" s="3" t="s">
        <v>1640</v>
      </c>
      <c r="V667" s="3">
        <v>202610956459</v>
      </c>
      <c r="W667" s="8">
        <v>1250000</v>
      </c>
      <c r="X667" s="3" t="s">
        <v>31</v>
      </c>
      <c r="Y667" s="86"/>
      <c r="Z667" s="51"/>
      <c r="AA667" s="51"/>
    </row>
    <row r="668" spans="1:27" ht="16.5" hidden="1">
      <c r="A668" s="3">
        <f t="shared" si="0"/>
        <v>665</v>
      </c>
      <c r="B668" s="3" t="str">
        <f>VLOOKUP(D668,DSKH!$A:$B,2,0)</f>
        <v>A-29</v>
      </c>
      <c r="C668" s="24" t="str">
        <f t="shared" si="42"/>
        <v>DIỆU</v>
      </c>
      <c r="D668" s="24" t="s">
        <v>39</v>
      </c>
      <c r="E668" s="24" t="str">
        <f t="shared" si="41"/>
        <v>X</v>
      </c>
      <c r="F668" s="25">
        <v>308238541720</v>
      </c>
      <c r="G668" s="24" t="s">
        <v>41</v>
      </c>
      <c r="H668" s="36">
        <v>46205</v>
      </c>
      <c r="I668" s="24" t="s">
        <v>28</v>
      </c>
      <c r="J668" s="24" t="s">
        <v>36</v>
      </c>
      <c r="K668" s="24" t="s">
        <v>30</v>
      </c>
      <c r="L668" s="83"/>
      <c r="M668" s="30" t="s">
        <v>1641</v>
      </c>
      <c r="N668" s="84"/>
      <c r="O668" s="3">
        <v>265475223</v>
      </c>
      <c r="P668" s="84"/>
      <c r="Q668" s="3">
        <v>1</v>
      </c>
      <c r="R668" s="84"/>
      <c r="S668" s="83"/>
      <c r="T668" s="83"/>
      <c r="U668" s="3" t="s">
        <v>1642</v>
      </c>
      <c r="V668" s="84"/>
      <c r="W668" s="85"/>
      <c r="X668" s="3" t="s">
        <v>69</v>
      </c>
      <c r="Y668" s="86"/>
      <c r="Z668" s="15"/>
      <c r="AA668" s="15"/>
    </row>
    <row r="669" spans="1:27" ht="16.5" hidden="1">
      <c r="A669" s="3">
        <f t="shared" si="0"/>
        <v>666</v>
      </c>
      <c r="B669" s="3" t="str">
        <f>VLOOKUP(D669,DSKH!$A:$B,2,0)</f>
        <v>A-29</v>
      </c>
      <c r="C669" s="24" t="str">
        <f t="shared" si="42"/>
        <v>DIỆU</v>
      </c>
      <c r="D669" s="24" t="s">
        <v>39</v>
      </c>
      <c r="E669" s="24" t="str">
        <f t="shared" si="41"/>
        <v>X</v>
      </c>
      <c r="F669" s="25">
        <v>308238455250</v>
      </c>
      <c r="G669" s="24" t="s">
        <v>41</v>
      </c>
      <c r="H669" s="36">
        <v>46205</v>
      </c>
      <c r="I669" s="24" t="s">
        <v>28</v>
      </c>
      <c r="J669" s="24" t="s">
        <v>36</v>
      </c>
      <c r="K669" s="24" t="s">
        <v>30</v>
      </c>
      <c r="L669" s="83"/>
      <c r="M669" s="30" t="s">
        <v>1643</v>
      </c>
      <c r="N669" s="84"/>
      <c r="O669" s="3">
        <v>265475223</v>
      </c>
      <c r="P669" s="84"/>
      <c r="Q669" s="3">
        <v>1</v>
      </c>
      <c r="R669" s="84"/>
      <c r="S669" s="83"/>
      <c r="T669" s="83"/>
      <c r="U669" s="3" t="s">
        <v>1644</v>
      </c>
      <c r="V669" s="84"/>
      <c r="W669" s="85"/>
      <c r="X669" s="3" t="s">
        <v>69</v>
      </c>
      <c r="Y669" s="86"/>
      <c r="Z669" s="15"/>
      <c r="AA669" s="15"/>
    </row>
    <row r="670" spans="1:27" ht="16.5" hidden="1">
      <c r="A670" s="3">
        <f t="shared" si="0"/>
        <v>667</v>
      </c>
      <c r="B670" s="3" t="str">
        <f>VLOOKUP(D670,DSKH!$A:$B,2,0)</f>
        <v>A-29</v>
      </c>
      <c r="C670" s="24" t="str">
        <f t="shared" si="42"/>
        <v>DIỆU</v>
      </c>
      <c r="D670" s="24" t="s">
        <v>39</v>
      </c>
      <c r="E670" s="24" t="str">
        <f t="shared" si="41"/>
        <v>X</v>
      </c>
      <c r="F670" s="25">
        <v>308238384440</v>
      </c>
      <c r="G670" s="24" t="s">
        <v>41</v>
      </c>
      <c r="H670" s="36">
        <v>46205</v>
      </c>
      <c r="I670" s="24" t="s">
        <v>28</v>
      </c>
      <c r="J670" s="24" t="s">
        <v>36</v>
      </c>
      <c r="K670" s="24" t="s">
        <v>30</v>
      </c>
      <c r="L670" s="83"/>
      <c r="M670" s="30" t="s">
        <v>1645</v>
      </c>
      <c r="N670" s="84"/>
      <c r="O670" s="3">
        <v>265475223</v>
      </c>
      <c r="P670" s="84"/>
      <c r="Q670" s="3">
        <v>1</v>
      </c>
      <c r="R670" s="84"/>
      <c r="S670" s="83"/>
      <c r="T670" s="83"/>
      <c r="U670" s="3" t="s">
        <v>1646</v>
      </c>
      <c r="V670" s="84"/>
      <c r="W670" s="85"/>
      <c r="X670" s="3" t="s">
        <v>69</v>
      </c>
      <c r="Y670" s="86"/>
      <c r="Z670" s="15"/>
      <c r="AA670" s="15"/>
    </row>
    <row r="671" spans="1:27" ht="16.5" hidden="1">
      <c r="A671" s="3">
        <f t="shared" si="0"/>
        <v>668</v>
      </c>
      <c r="B671" s="3" t="str">
        <f>VLOOKUP(D671,DSKH!$A:$B,2,0)</f>
        <v>A-29</v>
      </c>
      <c r="C671" s="24" t="str">
        <f t="shared" si="42"/>
        <v>DIỆU</v>
      </c>
      <c r="D671" s="24" t="s">
        <v>39</v>
      </c>
      <c r="E671" s="24" t="str">
        <f t="shared" si="41"/>
        <v>X</v>
      </c>
      <c r="F671" s="25">
        <v>308237788410</v>
      </c>
      <c r="G671" s="24" t="s">
        <v>41</v>
      </c>
      <c r="H671" s="36">
        <v>46205</v>
      </c>
      <c r="I671" s="24" t="s">
        <v>28</v>
      </c>
      <c r="J671" s="24" t="s">
        <v>36</v>
      </c>
      <c r="K671" s="24" t="s">
        <v>30</v>
      </c>
      <c r="L671" s="83"/>
      <c r="M671" s="30" t="s">
        <v>1647</v>
      </c>
      <c r="N671" s="84"/>
      <c r="O671" s="3" t="s">
        <v>1648</v>
      </c>
      <c r="P671" s="84"/>
      <c r="Q671" s="3">
        <v>1</v>
      </c>
      <c r="R671" s="84"/>
      <c r="S671" s="83"/>
      <c r="T671" s="83"/>
      <c r="U671" s="3" t="s">
        <v>1649</v>
      </c>
      <c r="V671" s="3">
        <v>202610957512</v>
      </c>
      <c r="W671" s="8">
        <v>500000</v>
      </c>
      <c r="X671" s="3" t="s">
        <v>292</v>
      </c>
      <c r="Y671" s="86"/>
      <c r="Z671" s="15"/>
      <c r="AA671" s="15"/>
    </row>
    <row r="672" spans="1:27" ht="16.5" hidden="1">
      <c r="A672" s="3">
        <f t="shared" si="0"/>
        <v>669</v>
      </c>
      <c r="B672" s="3" t="str">
        <f>VLOOKUP(D672,DSKH!$A:$B,2,0)</f>
        <v>A-519</v>
      </c>
      <c r="C672" s="24" t="str">
        <f t="shared" si="42"/>
        <v>DIỆU</v>
      </c>
      <c r="D672" s="24" t="s">
        <v>45</v>
      </c>
      <c r="E672" s="24" t="str">
        <f t="shared" si="41"/>
        <v>X</v>
      </c>
      <c r="F672" s="25">
        <v>308244536520</v>
      </c>
      <c r="G672" s="24" t="s">
        <v>46</v>
      </c>
      <c r="H672" s="36">
        <v>46267</v>
      </c>
      <c r="I672" s="24" t="s">
        <v>28</v>
      </c>
      <c r="J672" s="24" t="s">
        <v>29</v>
      </c>
      <c r="K672" s="24" t="s">
        <v>47</v>
      </c>
      <c r="L672" s="83"/>
      <c r="M672" s="30">
        <v>20260209003</v>
      </c>
      <c r="N672" s="83"/>
      <c r="O672" s="84"/>
      <c r="P672" s="83"/>
      <c r="Q672" s="84"/>
      <c r="R672" s="84"/>
      <c r="S672" s="3">
        <v>1</v>
      </c>
      <c r="T672" s="83"/>
      <c r="U672" s="83"/>
      <c r="V672" s="83"/>
      <c r="W672" s="85"/>
      <c r="X672" s="83"/>
      <c r="Y672" s="88"/>
      <c r="Z672" s="15"/>
      <c r="AA672" s="15"/>
    </row>
    <row r="673" spans="1:27" ht="16.5" hidden="1">
      <c r="A673" s="3">
        <f t="shared" si="0"/>
        <v>670</v>
      </c>
      <c r="B673" s="3" t="str">
        <f>VLOOKUP(D673,DSKH!$A:$B,2,0)</f>
        <v>A-212</v>
      </c>
      <c r="C673" s="24" t="str">
        <f t="shared" si="42"/>
        <v>DIỆU</v>
      </c>
      <c r="D673" s="24" t="s">
        <v>26</v>
      </c>
      <c r="E673" s="24" t="str">
        <f t="shared" si="41"/>
        <v>N</v>
      </c>
      <c r="F673" s="25">
        <v>107976556440</v>
      </c>
      <c r="G673" s="24" t="s">
        <v>27</v>
      </c>
      <c r="H673" s="36">
        <v>46297</v>
      </c>
      <c r="I673" s="24" t="s">
        <v>28</v>
      </c>
      <c r="J673" s="24" t="s">
        <v>29</v>
      </c>
      <c r="K673" s="24" t="s">
        <v>30</v>
      </c>
      <c r="L673" s="83"/>
      <c r="M673" s="232" t="s">
        <v>1650</v>
      </c>
      <c r="N673" s="229" t="s">
        <v>1651</v>
      </c>
      <c r="O673" s="84"/>
      <c r="P673" s="84"/>
      <c r="Q673" s="229">
        <v>5</v>
      </c>
      <c r="R673" s="84"/>
      <c r="S673" s="84"/>
      <c r="T673" s="83"/>
      <c r="U673" s="229" t="s">
        <v>1652</v>
      </c>
      <c r="V673" s="3" t="s">
        <v>1653</v>
      </c>
      <c r="W673" s="85"/>
      <c r="X673" s="229" t="s">
        <v>31</v>
      </c>
      <c r="Y673" s="253" t="s">
        <v>35</v>
      </c>
      <c r="Z673" s="15"/>
      <c r="AA673" s="15"/>
    </row>
    <row r="674" spans="1:27" ht="16.5" hidden="1">
      <c r="A674" s="3">
        <f t="shared" si="0"/>
        <v>671</v>
      </c>
      <c r="B674" s="3" t="str">
        <f>VLOOKUP(D674,DSKH!$A:$B,2,0)</f>
        <v>A-212</v>
      </c>
      <c r="C674" s="24" t="str">
        <f t="shared" si="42"/>
        <v>DIỆU</v>
      </c>
      <c r="D674" s="24" t="s">
        <v>26</v>
      </c>
      <c r="E674" s="24" t="str">
        <f t="shared" si="41"/>
        <v>N</v>
      </c>
      <c r="F674" s="25">
        <v>107976552460</v>
      </c>
      <c r="G674" s="24" t="s">
        <v>27</v>
      </c>
      <c r="H674" s="36">
        <v>46297</v>
      </c>
      <c r="I674" s="24" t="s">
        <v>28</v>
      </c>
      <c r="J674" s="24" t="s">
        <v>36</v>
      </c>
      <c r="K674" s="24" t="s">
        <v>30</v>
      </c>
      <c r="L674" s="83"/>
      <c r="M674" s="230"/>
      <c r="N674" s="230"/>
      <c r="O674" s="84"/>
      <c r="P674" s="83"/>
      <c r="Q674" s="230"/>
      <c r="R674" s="84"/>
      <c r="S674" s="84"/>
      <c r="T674" s="83"/>
      <c r="U674" s="230"/>
      <c r="V674" s="84"/>
      <c r="W674" s="85"/>
      <c r="X674" s="230"/>
      <c r="Y674" s="256"/>
      <c r="Z674" s="15"/>
      <c r="AA674" s="15"/>
    </row>
    <row r="675" spans="1:27" ht="16.5" hidden="1">
      <c r="A675" s="3">
        <f t="shared" si="0"/>
        <v>672</v>
      </c>
      <c r="B675" s="3" t="str">
        <f>VLOOKUP(D675,DSKH!$A:$B,2,0)</f>
        <v>A-212</v>
      </c>
      <c r="C675" s="24" t="str">
        <f t="shared" si="42"/>
        <v>DIỆU</v>
      </c>
      <c r="D675" s="24" t="s">
        <v>26</v>
      </c>
      <c r="E675" s="24" t="str">
        <f t="shared" si="41"/>
        <v>N</v>
      </c>
      <c r="F675" s="25">
        <v>107976550730</v>
      </c>
      <c r="G675" s="24" t="s">
        <v>27</v>
      </c>
      <c r="H675" s="36">
        <v>46297</v>
      </c>
      <c r="I675" s="24" t="s">
        <v>28</v>
      </c>
      <c r="J675" s="24" t="s">
        <v>29</v>
      </c>
      <c r="K675" s="24" t="s">
        <v>30</v>
      </c>
      <c r="L675" s="83"/>
      <c r="M675" s="230"/>
      <c r="N675" s="230"/>
      <c r="O675" s="83"/>
      <c r="P675" s="84"/>
      <c r="Q675" s="230"/>
      <c r="R675" s="84"/>
      <c r="S675" s="84"/>
      <c r="T675" s="83"/>
      <c r="U675" s="230"/>
      <c r="V675" s="84"/>
      <c r="W675" s="85"/>
      <c r="X675" s="230"/>
      <c r="Y675" s="256"/>
      <c r="Z675" s="15"/>
      <c r="AA675" s="15"/>
    </row>
    <row r="676" spans="1:27" ht="16.5" hidden="1">
      <c r="A676" s="3">
        <f t="shared" si="0"/>
        <v>673</v>
      </c>
      <c r="B676" s="3" t="str">
        <f>VLOOKUP(D676,DSKH!$A:$B,2,0)</f>
        <v>A-212</v>
      </c>
      <c r="C676" s="24" t="str">
        <f t="shared" si="42"/>
        <v>DIỆU</v>
      </c>
      <c r="D676" s="24" t="s">
        <v>26</v>
      </c>
      <c r="E676" s="24" t="str">
        <f t="shared" si="41"/>
        <v>N</v>
      </c>
      <c r="F676" s="25">
        <v>107976544210</v>
      </c>
      <c r="G676" s="24" t="s">
        <v>27</v>
      </c>
      <c r="H676" s="36">
        <v>46297</v>
      </c>
      <c r="I676" s="24" t="s">
        <v>28</v>
      </c>
      <c r="J676" s="24" t="s">
        <v>29</v>
      </c>
      <c r="K676" s="24" t="s">
        <v>30</v>
      </c>
      <c r="L676" s="83"/>
      <c r="M676" s="230"/>
      <c r="N676" s="230"/>
      <c r="O676" s="84"/>
      <c r="P676" s="84"/>
      <c r="Q676" s="230"/>
      <c r="R676" s="84"/>
      <c r="S676" s="84"/>
      <c r="T676" s="83"/>
      <c r="U676" s="230"/>
      <c r="V676" s="84"/>
      <c r="W676" s="85"/>
      <c r="X676" s="230"/>
      <c r="Y676" s="256"/>
      <c r="Z676" s="15"/>
      <c r="AA676" s="15"/>
    </row>
    <row r="677" spans="1:27" ht="16.5" hidden="1">
      <c r="A677" s="3">
        <f t="shared" si="0"/>
        <v>674</v>
      </c>
      <c r="B677" s="3" t="str">
        <f>VLOOKUP(D677,DSKH!$A:$B,2,0)</f>
        <v>A-212</v>
      </c>
      <c r="C677" s="24" t="str">
        <f t="shared" si="42"/>
        <v>DIỆU</v>
      </c>
      <c r="D677" s="24" t="s">
        <v>26</v>
      </c>
      <c r="E677" s="24" t="str">
        <f t="shared" si="41"/>
        <v>N</v>
      </c>
      <c r="F677" s="25">
        <v>107976542220</v>
      </c>
      <c r="G677" s="24" t="s">
        <v>27</v>
      </c>
      <c r="H677" s="36">
        <v>46297</v>
      </c>
      <c r="I677" s="24" t="s">
        <v>28</v>
      </c>
      <c r="J677" s="24" t="s">
        <v>29</v>
      </c>
      <c r="K677" s="24" t="s">
        <v>30</v>
      </c>
      <c r="L677" s="83"/>
      <c r="M677" s="230"/>
      <c r="N677" s="230"/>
      <c r="O677" s="84"/>
      <c r="P677" s="83"/>
      <c r="Q677" s="230"/>
      <c r="R677" s="84"/>
      <c r="S677" s="84"/>
      <c r="T677" s="83"/>
      <c r="U677" s="230"/>
      <c r="V677" s="84"/>
      <c r="W677" s="85"/>
      <c r="X677" s="230"/>
      <c r="Y677" s="256"/>
      <c r="Z677" s="15"/>
      <c r="AA677" s="15"/>
    </row>
    <row r="678" spans="1:27" ht="16.5" hidden="1">
      <c r="A678" s="3">
        <f t="shared" si="0"/>
        <v>675</v>
      </c>
      <c r="B678" s="3" t="str">
        <f>VLOOKUP(D678,DSKH!$A:$B,2,0)</f>
        <v>A-212</v>
      </c>
      <c r="C678" s="24" t="str">
        <f t="shared" si="42"/>
        <v>DIỆU</v>
      </c>
      <c r="D678" s="24" t="s">
        <v>26</v>
      </c>
      <c r="E678" s="24" t="str">
        <f t="shared" si="41"/>
        <v>N</v>
      </c>
      <c r="F678" s="25">
        <v>107976540010</v>
      </c>
      <c r="G678" s="24" t="s">
        <v>27</v>
      </c>
      <c r="H678" s="36">
        <v>46297</v>
      </c>
      <c r="I678" s="24" t="s">
        <v>28</v>
      </c>
      <c r="J678" s="24" t="s">
        <v>29</v>
      </c>
      <c r="K678" s="24" t="s">
        <v>30</v>
      </c>
      <c r="L678" s="83"/>
      <c r="M678" s="230"/>
      <c r="N678" s="230"/>
      <c r="O678" s="84"/>
      <c r="P678" s="84"/>
      <c r="Q678" s="230"/>
      <c r="R678" s="84"/>
      <c r="S678" s="83"/>
      <c r="T678" s="83"/>
      <c r="U678" s="230"/>
      <c r="V678" s="84"/>
      <c r="W678" s="85"/>
      <c r="X678" s="230"/>
      <c r="Y678" s="256"/>
      <c r="Z678" s="15"/>
      <c r="AA678" s="15"/>
    </row>
    <row r="679" spans="1:27" ht="16.5" hidden="1">
      <c r="A679" s="3">
        <f t="shared" si="0"/>
        <v>676</v>
      </c>
      <c r="B679" s="3" t="str">
        <f>VLOOKUP(D679,DSKH!$A:$B,2,0)</f>
        <v>A-212</v>
      </c>
      <c r="C679" s="24" t="str">
        <f t="shared" si="42"/>
        <v>DIỆU</v>
      </c>
      <c r="D679" s="24" t="s">
        <v>26</v>
      </c>
      <c r="E679" s="24" t="str">
        <f t="shared" si="41"/>
        <v>N</v>
      </c>
      <c r="F679" s="25">
        <v>107976536360</v>
      </c>
      <c r="G679" s="24" t="s">
        <v>27</v>
      </c>
      <c r="H679" s="36">
        <v>46297</v>
      </c>
      <c r="I679" s="24" t="s">
        <v>28</v>
      </c>
      <c r="J679" s="24" t="s">
        <v>29</v>
      </c>
      <c r="K679" s="24" t="s">
        <v>30</v>
      </c>
      <c r="L679" s="83"/>
      <c r="M679" s="230"/>
      <c r="N679" s="230"/>
      <c r="O679" s="84"/>
      <c r="P679" s="84"/>
      <c r="Q679" s="230"/>
      <c r="R679" s="84"/>
      <c r="S679" s="83"/>
      <c r="T679" s="83"/>
      <c r="U679" s="230"/>
      <c r="V679" s="84"/>
      <c r="W679" s="85"/>
      <c r="X679" s="230"/>
      <c r="Y679" s="256"/>
      <c r="Z679" s="15"/>
      <c r="AA679" s="15"/>
    </row>
    <row r="680" spans="1:27" ht="16.5" hidden="1">
      <c r="A680" s="3">
        <f t="shared" si="0"/>
        <v>677</v>
      </c>
      <c r="B680" s="3" t="str">
        <f>VLOOKUP(D680,DSKH!$A:$B,2,0)</f>
        <v>A-212</v>
      </c>
      <c r="C680" s="24" t="str">
        <f t="shared" si="42"/>
        <v>DIỆU</v>
      </c>
      <c r="D680" s="24" t="s">
        <v>26</v>
      </c>
      <c r="E680" s="24" t="str">
        <f t="shared" si="41"/>
        <v>N</v>
      </c>
      <c r="F680" s="25">
        <v>107976532640</v>
      </c>
      <c r="G680" s="24" t="s">
        <v>27</v>
      </c>
      <c r="H680" s="36">
        <v>46297</v>
      </c>
      <c r="I680" s="24" t="s">
        <v>28</v>
      </c>
      <c r="J680" s="24" t="s">
        <v>29</v>
      </c>
      <c r="K680" s="24" t="s">
        <v>30</v>
      </c>
      <c r="L680" s="83"/>
      <c r="M680" s="230"/>
      <c r="N680" s="230"/>
      <c r="O680" s="83"/>
      <c r="P680" s="84"/>
      <c r="Q680" s="230"/>
      <c r="R680" s="84"/>
      <c r="S680" s="84"/>
      <c r="T680" s="84"/>
      <c r="U680" s="230"/>
      <c r="V680" s="83"/>
      <c r="W680" s="85"/>
      <c r="X680" s="230"/>
      <c r="Y680" s="256"/>
      <c r="Z680" s="15"/>
      <c r="AA680" s="15"/>
    </row>
    <row r="681" spans="1:27" ht="16.5" hidden="1">
      <c r="A681" s="3">
        <f t="shared" si="0"/>
        <v>678</v>
      </c>
      <c r="B681" s="3" t="str">
        <f>VLOOKUP(D681,DSKH!$A:$B,2,0)</f>
        <v>A-212</v>
      </c>
      <c r="C681" s="24" t="str">
        <f t="shared" si="42"/>
        <v>DIỆU</v>
      </c>
      <c r="D681" s="24" t="s">
        <v>26</v>
      </c>
      <c r="E681" s="24" t="str">
        <f t="shared" si="41"/>
        <v>N</v>
      </c>
      <c r="F681" s="25">
        <v>107976530650</v>
      </c>
      <c r="G681" s="24" t="s">
        <v>27</v>
      </c>
      <c r="H681" s="36">
        <v>46297</v>
      </c>
      <c r="I681" s="24" t="s">
        <v>28</v>
      </c>
      <c r="J681" s="24" t="s">
        <v>29</v>
      </c>
      <c r="K681" s="24" t="s">
        <v>30</v>
      </c>
      <c r="L681" s="83"/>
      <c r="M681" s="230"/>
      <c r="N681" s="230"/>
      <c r="O681" s="84"/>
      <c r="P681" s="84"/>
      <c r="Q681" s="230"/>
      <c r="R681" s="83"/>
      <c r="S681" s="84"/>
      <c r="T681" s="83"/>
      <c r="U681" s="230"/>
      <c r="V681" s="84"/>
      <c r="W681" s="85"/>
      <c r="X681" s="230"/>
      <c r="Y681" s="256"/>
      <c r="Z681" s="15"/>
      <c r="AA681" s="15"/>
    </row>
    <row r="682" spans="1:27" ht="16.5" hidden="1">
      <c r="A682" s="3">
        <f t="shared" si="0"/>
        <v>679</v>
      </c>
      <c r="B682" s="3" t="str">
        <f>VLOOKUP(D682,DSKH!$A:$B,2,0)</f>
        <v>A-212</v>
      </c>
      <c r="C682" s="24" t="str">
        <f t="shared" si="42"/>
        <v>DIỆU</v>
      </c>
      <c r="D682" s="24" t="s">
        <v>26</v>
      </c>
      <c r="E682" s="24" t="str">
        <f t="shared" si="41"/>
        <v>N</v>
      </c>
      <c r="F682" s="25">
        <v>107976529360</v>
      </c>
      <c r="G682" s="24" t="s">
        <v>27</v>
      </c>
      <c r="H682" s="36">
        <v>46297</v>
      </c>
      <c r="I682" s="24" t="s">
        <v>28</v>
      </c>
      <c r="J682" s="24" t="s">
        <v>29</v>
      </c>
      <c r="K682" s="24" t="s">
        <v>30</v>
      </c>
      <c r="L682" s="83"/>
      <c r="M682" s="230"/>
      <c r="N682" s="230"/>
      <c r="O682" s="83"/>
      <c r="P682" s="83"/>
      <c r="Q682" s="230"/>
      <c r="R682" s="84"/>
      <c r="S682" s="84"/>
      <c r="T682" s="84"/>
      <c r="U682" s="230"/>
      <c r="V682" s="83"/>
      <c r="W682" s="85"/>
      <c r="X682" s="230"/>
      <c r="Y682" s="256"/>
      <c r="Z682" s="15"/>
      <c r="AA682" s="15"/>
    </row>
    <row r="683" spans="1:27" ht="16.5" hidden="1">
      <c r="A683" s="3">
        <f t="shared" si="0"/>
        <v>680</v>
      </c>
      <c r="B683" s="3" t="str">
        <f>VLOOKUP(D683,DSKH!$A:$B,2,0)</f>
        <v>A-212</v>
      </c>
      <c r="C683" s="24" t="str">
        <f t="shared" si="42"/>
        <v>DIỆU</v>
      </c>
      <c r="D683" s="24" t="s">
        <v>26</v>
      </c>
      <c r="E683" s="24" t="str">
        <f t="shared" si="41"/>
        <v>N</v>
      </c>
      <c r="F683" s="25">
        <v>107976527960</v>
      </c>
      <c r="G683" s="24" t="s">
        <v>27</v>
      </c>
      <c r="H683" s="36">
        <v>46297</v>
      </c>
      <c r="I683" s="24" t="s">
        <v>28</v>
      </c>
      <c r="J683" s="24" t="s">
        <v>29</v>
      </c>
      <c r="K683" s="24" t="s">
        <v>30</v>
      </c>
      <c r="L683" s="83"/>
      <c r="M683" s="230"/>
      <c r="N683" s="230"/>
      <c r="O683" s="84"/>
      <c r="P683" s="84"/>
      <c r="Q683" s="230"/>
      <c r="R683" s="83"/>
      <c r="S683" s="84"/>
      <c r="T683" s="83"/>
      <c r="U683" s="230"/>
      <c r="V683" s="84"/>
      <c r="W683" s="85"/>
      <c r="X683" s="230"/>
      <c r="Y683" s="256"/>
      <c r="Z683" s="15"/>
      <c r="AA683" s="15"/>
    </row>
    <row r="684" spans="1:27" ht="16.5" hidden="1">
      <c r="A684" s="3">
        <f t="shared" si="0"/>
        <v>681</v>
      </c>
      <c r="B684" s="3" t="str">
        <f>VLOOKUP(D684,DSKH!$A:$B,2,0)</f>
        <v>A-212</v>
      </c>
      <c r="C684" s="24" t="str">
        <f t="shared" si="42"/>
        <v>DIỆU</v>
      </c>
      <c r="D684" s="24" t="s">
        <v>26</v>
      </c>
      <c r="E684" s="24" t="str">
        <f t="shared" si="41"/>
        <v>N</v>
      </c>
      <c r="F684" s="25">
        <v>107976522030</v>
      </c>
      <c r="G684" s="24" t="s">
        <v>27</v>
      </c>
      <c r="H684" s="36">
        <v>46297</v>
      </c>
      <c r="I684" s="24" t="s">
        <v>28</v>
      </c>
      <c r="J684" s="24" t="s">
        <v>29</v>
      </c>
      <c r="K684" s="24" t="s">
        <v>30</v>
      </c>
      <c r="L684" s="83"/>
      <c r="M684" s="230"/>
      <c r="N684" s="230"/>
      <c r="O684" s="83"/>
      <c r="P684" s="83"/>
      <c r="Q684" s="230"/>
      <c r="R684" s="84"/>
      <c r="S684" s="84"/>
      <c r="T684" s="84"/>
      <c r="U684" s="230"/>
      <c r="V684" s="83"/>
      <c r="W684" s="85"/>
      <c r="X684" s="230"/>
      <c r="Y684" s="256"/>
      <c r="Z684" s="15"/>
      <c r="AA684" s="15"/>
    </row>
    <row r="685" spans="1:27" ht="16.5" hidden="1">
      <c r="A685" s="3">
        <f t="shared" si="0"/>
        <v>682</v>
      </c>
      <c r="B685" s="3" t="str">
        <f>VLOOKUP(D685,DSKH!$A:$B,2,0)</f>
        <v>A-212</v>
      </c>
      <c r="C685" s="24" t="str">
        <f t="shared" si="42"/>
        <v>DIỆU</v>
      </c>
      <c r="D685" s="24" t="s">
        <v>26</v>
      </c>
      <c r="E685" s="24" t="str">
        <f t="shared" si="41"/>
        <v>N</v>
      </c>
      <c r="F685" s="25">
        <v>107976520960</v>
      </c>
      <c r="G685" s="24" t="s">
        <v>27</v>
      </c>
      <c r="H685" s="36">
        <v>46297</v>
      </c>
      <c r="I685" s="24" t="s">
        <v>28</v>
      </c>
      <c r="J685" s="24" t="s">
        <v>29</v>
      </c>
      <c r="K685" s="24" t="s">
        <v>30</v>
      </c>
      <c r="L685" s="83"/>
      <c r="M685" s="230"/>
      <c r="N685" s="230"/>
      <c r="O685" s="84"/>
      <c r="P685" s="84"/>
      <c r="Q685" s="230"/>
      <c r="R685" s="84"/>
      <c r="S685" s="84"/>
      <c r="T685" s="84"/>
      <c r="U685" s="230"/>
      <c r="V685" s="83"/>
      <c r="W685" s="85"/>
      <c r="X685" s="230"/>
      <c r="Y685" s="256"/>
      <c r="Z685" s="15"/>
      <c r="AA685" s="15"/>
    </row>
    <row r="686" spans="1:27" ht="16.5" hidden="1">
      <c r="A686" s="3">
        <f t="shared" si="0"/>
        <v>683</v>
      </c>
      <c r="B686" s="3" t="str">
        <f>VLOOKUP(D686,DSKH!$A:$B,2,0)</f>
        <v>A-212</v>
      </c>
      <c r="C686" s="24" t="str">
        <f t="shared" si="42"/>
        <v>DIỆU</v>
      </c>
      <c r="D686" s="24" t="s">
        <v>26</v>
      </c>
      <c r="E686" s="24" t="str">
        <f t="shared" si="41"/>
        <v>N</v>
      </c>
      <c r="F686" s="25">
        <v>107976519230</v>
      </c>
      <c r="G686" s="24" t="s">
        <v>27</v>
      </c>
      <c r="H686" s="36">
        <v>46297</v>
      </c>
      <c r="I686" s="24" t="s">
        <v>28</v>
      </c>
      <c r="J686" s="24" t="s">
        <v>29</v>
      </c>
      <c r="K686" s="24" t="s">
        <v>30</v>
      </c>
      <c r="L686" s="84"/>
      <c r="M686" s="230"/>
      <c r="N686" s="230"/>
      <c r="O686" s="84"/>
      <c r="P686" s="84"/>
      <c r="Q686" s="230"/>
      <c r="R686" s="84"/>
      <c r="S686" s="84"/>
      <c r="T686" s="84"/>
      <c r="U686" s="230"/>
      <c r="V686" s="84"/>
      <c r="W686" s="85"/>
      <c r="X686" s="230"/>
      <c r="Y686" s="256"/>
      <c r="Z686" s="15"/>
      <c r="AA686" s="15"/>
    </row>
    <row r="687" spans="1:27" ht="16.5" hidden="1">
      <c r="A687" s="3">
        <f t="shared" si="0"/>
        <v>684</v>
      </c>
      <c r="B687" s="3" t="str">
        <f>VLOOKUP(D687,DSKH!$A:$B,2,0)</f>
        <v>A-212</v>
      </c>
      <c r="C687" s="24" t="str">
        <f t="shared" si="42"/>
        <v>DIỆU</v>
      </c>
      <c r="D687" s="24" t="s">
        <v>26</v>
      </c>
      <c r="E687" s="24" t="str">
        <f t="shared" si="41"/>
        <v>N</v>
      </c>
      <c r="F687" s="25">
        <v>107976514700</v>
      </c>
      <c r="G687" s="24" t="s">
        <v>27</v>
      </c>
      <c r="H687" s="36">
        <v>46297</v>
      </c>
      <c r="I687" s="24" t="s">
        <v>28</v>
      </c>
      <c r="J687" s="24" t="s">
        <v>29</v>
      </c>
      <c r="K687" s="24" t="s">
        <v>30</v>
      </c>
      <c r="L687" s="83"/>
      <c r="M687" s="230"/>
      <c r="N687" s="230"/>
      <c r="O687" s="84"/>
      <c r="P687" s="84"/>
      <c r="Q687" s="230"/>
      <c r="R687" s="84"/>
      <c r="S687" s="84"/>
      <c r="T687" s="84"/>
      <c r="U687" s="230"/>
      <c r="V687" s="83"/>
      <c r="W687" s="85"/>
      <c r="X687" s="230"/>
      <c r="Y687" s="256"/>
      <c r="Z687" s="15"/>
      <c r="AA687" s="15"/>
    </row>
    <row r="688" spans="1:27" ht="16.5" hidden="1">
      <c r="A688" s="3">
        <f t="shared" si="0"/>
        <v>685</v>
      </c>
      <c r="B688" s="3" t="str">
        <f>VLOOKUP(D688,DSKH!$A:$B,2,0)</f>
        <v>A-212</v>
      </c>
      <c r="C688" s="24" t="str">
        <f t="shared" si="42"/>
        <v>DIỆU</v>
      </c>
      <c r="D688" s="24" t="s">
        <v>26</v>
      </c>
      <c r="E688" s="24" t="str">
        <f t="shared" si="41"/>
        <v>N</v>
      </c>
      <c r="F688" s="25">
        <v>107976513520</v>
      </c>
      <c r="G688" s="24" t="s">
        <v>27</v>
      </c>
      <c r="H688" s="36">
        <v>46297</v>
      </c>
      <c r="I688" s="24" t="s">
        <v>28</v>
      </c>
      <c r="J688" s="24" t="s">
        <v>29</v>
      </c>
      <c r="K688" s="24" t="s">
        <v>30</v>
      </c>
      <c r="L688" s="83"/>
      <c r="M688" s="230"/>
      <c r="N688" s="230"/>
      <c r="O688" s="84"/>
      <c r="P688" s="84"/>
      <c r="Q688" s="230"/>
      <c r="R688" s="84"/>
      <c r="S688" s="84"/>
      <c r="T688" s="84"/>
      <c r="U688" s="230"/>
      <c r="V688" s="83"/>
      <c r="W688" s="85"/>
      <c r="X688" s="230"/>
      <c r="Y688" s="256"/>
      <c r="Z688" s="15"/>
      <c r="AA688" s="15"/>
    </row>
    <row r="689" spans="1:27" ht="16.5" hidden="1">
      <c r="A689" s="3">
        <f t="shared" si="0"/>
        <v>686</v>
      </c>
      <c r="B689" s="3" t="str">
        <f>VLOOKUP(D689,DSKH!$A:$B,2,0)</f>
        <v>A-212</v>
      </c>
      <c r="C689" s="24" t="str">
        <f t="shared" si="42"/>
        <v>DIỆU</v>
      </c>
      <c r="D689" s="24" t="s">
        <v>26</v>
      </c>
      <c r="E689" s="24" t="str">
        <f t="shared" si="41"/>
        <v>N</v>
      </c>
      <c r="F689" s="25">
        <v>107976512600</v>
      </c>
      <c r="G689" s="24" t="s">
        <v>27</v>
      </c>
      <c r="H689" s="36">
        <v>46297</v>
      </c>
      <c r="I689" s="24" t="s">
        <v>28</v>
      </c>
      <c r="J689" s="24" t="s">
        <v>29</v>
      </c>
      <c r="K689" s="24" t="s">
        <v>30</v>
      </c>
      <c r="L689" s="83"/>
      <c r="M689" s="230"/>
      <c r="N689" s="230"/>
      <c r="O689" s="84"/>
      <c r="P689" s="84"/>
      <c r="Q689" s="230"/>
      <c r="R689" s="83"/>
      <c r="S689" s="84"/>
      <c r="T689" s="83"/>
      <c r="U689" s="230"/>
      <c r="V689" s="84"/>
      <c r="W689" s="85"/>
      <c r="X689" s="230"/>
      <c r="Y689" s="256"/>
      <c r="Z689" s="15"/>
      <c r="AA689" s="15"/>
    </row>
    <row r="690" spans="1:27" ht="16.5" hidden="1">
      <c r="A690" s="3">
        <f t="shared" si="0"/>
        <v>687</v>
      </c>
      <c r="B690" s="3" t="str">
        <f>VLOOKUP(D690,DSKH!$A:$B,2,0)</f>
        <v>A-212</v>
      </c>
      <c r="C690" s="24" t="str">
        <f t="shared" si="42"/>
        <v>DIỆU</v>
      </c>
      <c r="D690" s="24" t="s">
        <v>26</v>
      </c>
      <c r="E690" s="24" t="str">
        <f t="shared" si="41"/>
        <v>N</v>
      </c>
      <c r="F690" s="25">
        <v>107976507810</v>
      </c>
      <c r="G690" s="24" t="s">
        <v>27</v>
      </c>
      <c r="H690" s="36">
        <v>46297</v>
      </c>
      <c r="I690" s="24" t="s">
        <v>28</v>
      </c>
      <c r="J690" s="24" t="s">
        <v>29</v>
      </c>
      <c r="K690" s="24" t="s">
        <v>30</v>
      </c>
      <c r="L690" s="83"/>
      <c r="M690" s="230"/>
      <c r="N690" s="230"/>
      <c r="O690" s="84"/>
      <c r="P690" s="84"/>
      <c r="Q690" s="230"/>
      <c r="R690" s="84"/>
      <c r="S690" s="84"/>
      <c r="T690" s="84"/>
      <c r="U690" s="230"/>
      <c r="V690" s="84"/>
      <c r="W690" s="85"/>
      <c r="X690" s="230"/>
      <c r="Y690" s="256"/>
      <c r="Z690" s="15"/>
      <c r="AA690" s="15"/>
    </row>
    <row r="691" spans="1:27" ht="16.5" hidden="1">
      <c r="A691" s="3">
        <f t="shared" si="0"/>
        <v>688</v>
      </c>
      <c r="B691" s="3" t="str">
        <f>VLOOKUP(D691,DSKH!$A:$B,2,0)</f>
        <v>A-212</v>
      </c>
      <c r="C691" s="24" t="str">
        <f t="shared" si="42"/>
        <v>DIỆU</v>
      </c>
      <c r="D691" s="24" t="s">
        <v>26</v>
      </c>
      <c r="E691" s="24" t="str">
        <f t="shared" si="41"/>
        <v>N</v>
      </c>
      <c r="F691" s="25">
        <v>107976506850</v>
      </c>
      <c r="G691" s="24" t="s">
        <v>27</v>
      </c>
      <c r="H691" s="36">
        <v>46297</v>
      </c>
      <c r="I691" s="24" t="s">
        <v>28</v>
      </c>
      <c r="J691" s="24" t="s">
        <v>29</v>
      </c>
      <c r="K691" s="24" t="s">
        <v>30</v>
      </c>
      <c r="L691" s="83"/>
      <c r="M691" s="230"/>
      <c r="N691" s="230"/>
      <c r="O691" s="84"/>
      <c r="P691" s="83"/>
      <c r="Q691" s="230"/>
      <c r="R691" s="84"/>
      <c r="S691" s="84"/>
      <c r="T691" s="84"/>
      <c r="U691" s="230"/>
      <c r="V691" s="84"/>
      <c r="W691" s="85"/>
      <c r="X691" s="230"/>
      <c r="Y691" s="256"/>
      <c r="Z691" s="15"/>
      <c r="AA691" s="15"/>
    </row>
    <row r="692" spans="1:27" ht="16.5" hidden="1">
      <c r="A692" s="3">
        <f t="shared" si="0"/>
        <v>689</v>
      </c>
      <c r="B692" s="3" t="str">
        <f>VLOOKUP(D692,DSKH!$A:$B,2,0)</f>
        <v>A-212</v>
      </c>
      <c r="C692" s="24" t="str">
        <f t="shared" si="42"/>
        <v>DIỆU</v>
      </c>
      <c r="D692" s="24" t="s">
        <v>26</v>
      </c>
      <c r="E692" s="24" t="str">
        <f t="shared" si="41"/>
        <v>N</v>
      </c>
      <c r="F692" s="25">
        <v>107976506150</v>
      </c>
      <c r="G692" s="24" t="s">
        <v>27</v>
      </c>
      <c r="H692" s="36">
        <v>46297</v>
      </c>
      <c r="I692" s="24" t="s">
        <v>28</v>
      </c>
      <c r="J692" s="24" t="s">
        <v>29</v>
      </c>
      <c r="K692" s="24" t="s">
        <v>30</v>
      </c>
      <c r="L692" s="83"/>
      <c r="M692" s="230"/>
      <c r="N692" s="230"/>
      <c r="O692" s="84"/>
      <c r="P692" s="83"/>
      <c r="Q692" s="230"/>
      <c r="R692" s="84"/>
      <c r="S692" s="84"/>
      <c r="T692" s="84"/>
      <c r="U692" s="230"/>
      <c r="V692" s="83"/>
      <c r="W692" s="85"/>
      <c r="X692" s="230"/>
      <c r="Y692" s="256"/>
      <c r="Z692" s="15"/>
      <c r="AA692" s="15"/>
    </row>
    <row r="693" spans="1:27" ht="16.5" hidden="1">
      <c r="A693" s="3">
        <f t="shared" si="0"/>
        <v>690</v>
      </c>
      <c r="B693" s="3" t="str">
        <f>VLOOKUP(D693,DSKH!$A:$B,2,0)</f>
        <v>A-212</v>
      </c>
      <c r="C693" s="24" t="str">
        <f t="shared" si="42"/>
        <v>DIỆU</v>
      </c>
      <c r="D693" s="24" t="s">
        <v>26</v>
      </c>
      <c r="E693" s="24" t="str">
        <f t="shared" si="41"/>
        <v>N</v>
      </c>
      <c r="F693" s="25">
        <v>107976505710</v>
      </c>
      <c r="G693" s="24" t="s">
        <v>27</v>
      </c>
      <c r="H693" s="36">
        <v>46297</v>
      </c>
      <c r="I693" s="24" t="s">
        <v>28</v>
      </c>
      <c r="J693" s="24" t="s">
        <v>29</v>
      </c>
      <c r="K693" s="24" t="s">
        <v>30</v>
      </c>
      <c r="L693" s="83"/>
      <c r="M693" s="230"/>
      <c r="N693" s="230"/>
      <c r="O693" s="84"/>
      <c r="P693" s="84"/>
      <c r="Q693" s="230"/>
      <c r="R693" s="84"/>
      <c r="S693" s="84"/>
      <c r="T693" s="84"/>
      <c r="U693" s="230"/>
      <c r="V693" s="84"/>
      <c r="W693" s="85"/>
      <c r="X693" s="230"/>
      <c r="Y693" s="256"/>
      <c r="Z693" s="15"/>
      <c r="AA693" s="15"/>
    </row>
    <row r="694" spans="1:27" ht="16.5" hidden="1">
      <c r="A694" s="3">
        <f t="shared" si="0"/>
        <v>691</v>
      </c>
      <c r="B694" s="3" t="str">
        <f>VLOOKUP(D694,DSKH!$A:$B,2,0)</f>
        <v>A-212</v>
      </c>
      <c r="C694" s="24" t="str">
        <f t="shared" si="42"/>
        <v>DIỆU</v>
      </c>
      <c r="D694" s="24" t="s">
        <v>26</v>
      </c>
      <c r="E694" s="24" t="str">
        <f t="shared" si="41"/>
        <v>N</v>
      </c>
      <c r="F694" s="25">
        <v>107976504200</v>
      </c>
      <c r="G694" s="24" t="s">
        <v>27</v>
      </c>
      <c r="H694" s="36">
        <v>46297</v>
      </c>
      <c r="I694" s="24" t="s">
        <v>28</v>
      </c>
      <c r="J694" s="24" t="s">
        <v>29</v>
      </c>
      <c r="K694" s="24" t="s">
        <v>30</v>
      </c>
      <c r="L694" s="83"/>
      <c r="M694" s="230"/>
      <c r="N694" s="230"/>
      <c r="O694" s="84"/>
      <c r="P694" s="84"/>
      <c r="Q694" s="230"/>
      <c r="R694" s="84"/>
      <c r="S694" s="84"/>
      <c r="T694" s="84"/>
      <c r="U694" s="230"/>
      <c r="V694" s="84"/>
      <c r="W694" s="85"/>
      <c r="X694" s="230"/>
      <c r="Y694" s="256"/>
      <c r="Z694" s="15"/>
      <c r="AA694" s="15"/>
    </row>
    <row r="695" spans="1:27" ht="16.5" hidden="1">
      <c r="A695" s="3">
        <f t="shared" si="0"/>
        <v>692</v>
      </c>
      <c r="B695" s="3" t="str">
        <f>VLOOKUP(D695,DSKH!$A:$B,2,0)</f>
        <v>A-212</v>
      </c>
      <c r="C695" s="24" t="str">
        <f t="shared" si="42"/>
        <v>DIỆU</v>
      </c>
      <c r="D695" s="24" t="s">
        <v>26</v>
      </c>
      <c r="E695" s="24" t="str">
        <f t="shared" si="41"/>
        <v>N</v>
      </c>
      <c r="F695" s="25">
        <v>107976503350</v>
      </c>
      <c r="G695" s="24" t="s">
        <v>27</v>
      </c>
      <c r="H695" s="36">
        <v>46297</v>
      </c>
      <c r="I695" s="24" t="s">
        <v>28</v>
      </c>
      <c r="J695" s="24" t="s">
        <v>29</v>
      </c>
      <c r="K695" s="24" t="s">
        <v>30</v>
      </c>
      <c r="L695" s="83"/>
      <c r="M695" s="230"/>
      <c r="N695" s="230"/>
      <c r="O695" s="84"/>
      <c r="P695" s="84"/>
      <c r="Q695" s="230"/>
      <c r="R695" s="84"/>
      <c r="S695" s="84"/>
      <c r="T695" s="84"/>
      <c r="U695" s="230"/>
      <c r="V695" s="84"/>
      <c r="W695" s="85"/>
      <c r="X695" s="230"/>
      <c r="Y695" s="256"/>
      <c r="Z695" s="15"/>
      <c r="AA695" s="15"/>
    </row>
    <row r="696" spans="1:27" ht="16.5" hidden="1">
      <c r="A696" s="3">
        <f t="shared" si="0"/>
        <v>693</v>
      </c>
      <c r="B696" s="3" t="str">
        <f>VLOOKUP(D696,DSKH!$A:$B,2,0)</f>
        <v>A-212</v>
      </c>
      <c r="C696" s="24" t="str">
        <f t="shared" si="42"/>
        <v>DIỆU</v>
      </c>
      <c r="D696" s="24" t="s">
        <v>26</v>
      </c>
      <c r="E696" s="24" t="str">
        <f t="shared" si="41"/>
        <v>N</v>
      </c>
      <c r="F696" s="25">
        <v>107976500000</v>
      </c>
      <c r="G696" s="24" t="s">
        <v>27</v>
      </c>
      <c r="H696" s="36">
        <v>46297</v>
      </c>
      <c r="I696" s="24" t="s">
        <v>28</v>
      </c>
      <c r="J696" s="24" t="s">
        <v>29</v>
      </c>
      <c r="K696" s="24" t="s">
        <v>30</v>
      </c>
      <c r="L696" s="83"/>
      <c r="M696" s="230"/>
      <c r="N696" s="230"/>
      <c r="O696" s="84"/>
      <c r="P696" s="84"/>
      <c r="Q696" s="230"/>
      <c r="R696" s="84"/>
      <c r="S696" s="84"/>
      <c r="T696" s="84"/>
      <c r="U696" s="230"/>
      <c r="V696" s="84"/>
      <c r="W696" s="85"/>
      <c r="X696" s="230"/>
      <c r="Y696" s="256"/>
      <c r="Z696" s="15"/>
      <c r="AA696" s="15"/>
    </row>
    <row r="697" spans="1:27" ht="16.5" hidden="1">
      <c r="A697" s="3">
        <f t="shared" si="0"/>
        <v>694</v>
      </c>
      <c r="B697" s="3" t="str">
        <f>VLOOKUP(D697,DSKH!$A:$B,2,0)</f>
        <v>A-212</v>
      </c>
      <c r="C697" s="24" t="str">
        <f t="shared" si="42"/>
        <v>DIỆU</v>
      </c>
      <c r="D697" s="24" t="s">
        <v>26</v>
      </c>
      <c r="E697" s="24" t="str">
        <f t="shared" si="41"/>
        <v>N</v>
      </c>
      <c r="F697" s="25">
        <v>107976482830</v>
      </c>
      <c r="G697" s="24" t="s">
        <v>27</v>
      </c>
      <c r="H697" s="36">
        <v>46297</v>
      </c>
      <c r="I697" s="24" t="s">
        <v>28</v>
      </c>
      <c r="J697" s="24" t="s">
        <v>29</v>
      </c>
      <c r="K697" s="24" t="s">
        <v>30</v>
      </c>
      <c r="L697" s="83"/>
      <c r="M697" s="230"/>
      <c r="N697" s="230"/>
      <c r="O697" s="84"/>
      <c r="P697" s="84"/>
      <c r="Q697" s="230"/>
      <c r="R697" s="84"/>
      <c r="S697" s="84"/>
      <c r="T697" s="84"/>
      <c r="U697" s="230"/>
      <c r="V697" s="84"/>
      <c r="W697" s="85"/>
      <c r="X697" s="230"/>
      <c r="Y697" s="256"/>
      <c r="Z697" s="15"/>
      <c r="AA697" s="15"/>
    </row>
    <row r="698" spans="1:27" ht="16.5" hidden="1">
      <c r="A698" s="3">
        <f t="shared" si="0"/>
        <v>695</v>
      </c>
      <c r="B698" s="3" t="str">
        <f>VLOOKUP(D698,DSKH!$A:$B,2,0)</f>
        <v>A-212</v>
      </c>
      <c r="C698" s="24" t="str">
        <f t="shared" si="42"/>
        <v>DIỆU</v>
      </c>
      <c r="D698" s="24" t="s">
        <v>26</v>
      </c>
      <c r="E698" s="24" t="str">
        <f t="shared" si="41"/>
        <v>N</v>
      </c>
      <c r="F698" s="25">
        <v>107976481760</v>
      </c>
      <c r="G698" s="24" t="s">
        <v>27</v>
      </c>
      <c r="H698" s="36">
        <v>46297</v>
      </c>
      <c r="I698" s="24" t="s">
        <v>28</v>
      </c>
      <c r="J698" s="24" t="s">
        <v>29</v>
      </c>
      <c r="K698" s="24" t="s">
        <v>30</v>
      </c>
      <c r="L698" s="83"/>
      <c r="M698" s="230"/>
      <c r="N698" s="230"/>
      <c r="O698" s="84"/>
      <c r="P698" s="84"/>
      <c r="Q698" s="230"/>
      <c r="R698" s="84"/>
      <c r="S698" s="84"/>
      <c r="T698" s="84"/>
      <c r="U698" s="230"/>
      <c r="V698" s="84"/>
      <c r="W698" s="85"/>
      <c r="X698" s="230"/>
      <c r="Y698" s="256"/>
      <c r="Z698" s="15"/>
      <c r="AA698" s="15"/>
    </row>
    <row r="699" spans="1:27" ht="16.5" hidden="1">
      <c r="A699" s="3">
        <f t="shared" si="0"/>
        <v>696</v>
      </c>
      <c r="B699" s="3" t="str">
        <f>VLOOKUP(D699,DSKH!$A:$B,2,0)</f>
        <v>A-212</v>
      </c>
      <c r="C699" s="24" t="str">
        <f t="shared" si="42"/>
        <v>DIỆU</v>
      </c>
      <c r="D699" s="24" t="s">
        <v>26</v>
      </c>
      <c r="E699" s="24" t="str">
        <f t="shared" si="41"/>
        <v>N</v>
      </c>
      <c r="F699" s="25">
        <v>107976481320</v>
      </c>
      <c r="G699" s="24" t="s">
        <v>27</v>
      </c>
      <c r="H699" s="36">
        <v>46297</v>
      </c>
      <c r="I699" s="24" t="s">
        <v>28</v>
      </c>
      <c r="J699" s="24" t="s">
        <v>29</v>
      </c>
      <c r="K699" s="24" t="s">
        <v>30</v>
      </c>
      <c r="L699" s="83"/>
      <c r="M699" s="230"/>
      <c r="N699" s="230"/>
      <c r="O699" s="84"/>
      <c r="P699" s="83"/>
      <c r="Q699" s="230"/>
      <c r="R699" s="84"/>
      <c r="S699" s="84"/>
      <c r="T699" s="84"/>
      <c r="U699" s="230"/>
      <c r="V699" s="84"/>
      <c r="W699" s="85"/>
      <c r="X699" s="230"/>
      <c r="Y699" s="256"/>
      <c r="Z699" s="15"/>
      <c r="AA699" s="15"/>
    </row>
    <row r="700" spans="1:27" ht="16.5" hidden="1">
      <c r="A700" s="3">
        <f t="shared" si="0"/>
        <v>697</v>
      </c>
      <c r="B700" s="3" t="str">
        <f>VLOOKUP(D700,DSKH!$A:$B,2,0)</f>
        <v>A-212</v>
      </c>
      <c r="C700" s="24" t="str">
        <f t="shared" si="42"/>
        <v>DIỆU</v>
      </c>
      <c r="D700" s="24" t="s">
        <v>26</v>
      </c>
      <c r="E700" s="24" t="str">
        <f t="shared" si="41"/>
        <v>N</v>
      </c>
      <c r="F700" s="25">
        <v>107976481100</v>
      </c>
      <c r="G700" s="24" t="s">
        <v>27</v>
      </c>
      <c r="H700" s="36">
        <v>46297</v>
      </c>
      <c r="I700" s="24" t="s">
        <v>28</v>
      </c>
      <c r="J700" s="24" t="s">
        <v>29</v>
      </c>
      <c r="K700" s="24" t="s">
        <v>30</v>
      </c>
      <c r="L700" s="83"/>
      <c r="M700" s="230"/>
      <c r="N700" s="230"/>
      <c r="O700" s="84"/>
      <c r="P700" s="84"/>
      <c r="Q700" s="230"/>
      <c r="R700" s="84"/>
      <c r="S700" s="84"/>
      <c r="T700" s="84"/>
      <c r="U700" s="230"/>
      <c r="V700" s="83"/>
      <c r="W700" s="85"/>
      <c r="X700" s="230"/>
      <c r="Y700" s="256"/>
      <c r="Z700" s="15"/>
      <c r="AA700" s="15"/>
    </row>
    <row r="701" spans="1:27" ht="16.5" hidden="1">
      <c r="A701" s="3">
        <f t="shared" si="0"/>
        <v>698</v>
      </c>
      <c r="B701" s="3" t="str">
        <f>VLOOKUP(D701,DSKH!$A:$B,2,0)</f>
        <v>A-212</v>
      </c>
      <c r="C701" s="24" t="str">
        <f t="shared" si="42"/>
        <v>DIỆU</v>
      </c>
      <c r="D701" s="24" t="s">
        <v>26</v>
      </c>
      <c r="E701" s="24" t="str">
        <f t="shared" si="41"/>
        <v>N</v>
      </c>
      <c r="F701" s="25">
        <v>107976480730</v>
      </c>
      <c r="G701" s="24" t="s">
        <v>27</v>
      </c>
      <c r="H701" s="36">
        <v>46297</v>
      </c>
      <c r="I701" s="24" t="s">
        <v>28</v>
      </c>
      <c r="J701" s="24" t="s">
        <v>29</v>
      </c>
      <c r="K701" s="24" t="s">
        <v>30</v>
      </c>
      <c r="L701" s="83"/>
      <c r="M701" s="230"/>
      <c r="N701" s="230"/>
      <c r="O701" s="84"/>
      <c r="P701" s="84"/>
      <c r="Q701" s="230"/>
      <c r="R701" s="84"/>
      <c r="S701" s="84"/>
      <c r="T701" s="84"/>
      <c r="U701" s="230"/>
      <c r="V701" s="84"/>
      <c r="W701" s="85"/>
      <c r="X701" s="230"/>
      <c r="Y701" s="256"/>
      <c r="Z701" s="15"/>
      <c r="AA701" s="15"/>
    </row>
    <row r="702" spans="1:27" ht="16.5" hidden="1">
      <c r="A702" s="3">
        <f t="shared" si="0"/>
        <v>699</v>
      </c>
      <c r="B702" s="3" t="str">
        <f>VLOOKUP(D702,DSKH!$A:$B,2,0)</f>
        <v>A-212</v>
      </c>
      <c r="C702" s="24" t="str">
        <f t="shared" si="42"/>
        <v>DIỆU</v>
      </c>
      <c r="D702" s="24" t="s">
        <v>26</v>
      </c>
      <c r="E702" s="24" t="str">
        <f t="shared" si="41"/>
        <v>N</v>
      </c>
      <c r="F702" s="25">
        <v>107976480510</v>
      </c>
      <c r="G702" s="24" t="s">
        <v>27</v>
      </c>
      <c r="H702" s="36">
        <v>46297</v>
      </c>
      <c r="I702" s="24" t="s">
        <v>28</v>
      </c>
      <c r="J702" s="24" t="s">
        <v>29</v>
      </c>
      <c r="K702" s="24" t="s">
        <v>30</v>
      </c>
      <c r="L702" s="83"/>
      <c r="M702" s="230"/>
      <c r="N702" s="230"/>
      <c r="O702" s="84"/>
      <c r="P702" s="84"/>
      <c r="Q702" s="230"/>
      <c r="R702" s="84"/>
      <c r="S702" s="84"/>
      <c r="T702" s="84"/>
      <c r="U702" s="230"/>
      <c r="V702" s="83"/>
      <c r="W702" s="85"/>
      <c r="X702" s="230"/>
      <c r="Y702" s="256"/>
      <c r="Z702" s="15"/>
      <c r="AA702" s="15"/>
    </row>
    <row r="703" spans="1:27" ht="16.5" hidden="1">
      <c r="A703" s="3">
        <f t="shared" si="0"/>
        <v>700</v>
      </c>
      <c r="B703" s="3" t="str">
        <f>VLOOKUP(D703,DSKH!$A:$B,2,0)</f>
        <v>A-212</v>
      </c>
      <c r="C703" s="24" t="str">
        <f t="shared" si="42"/>
        <v>DIỆU</v>
      </c>
      <c r="D703" s="24" t="s">
        <v>26</v>
      </c>
      <c r="E703" s="24" t="str">
        <f t="shared" si="41"/>
        <v>N</v>
      </c>
      <c r="F703" s="25">
        <v>107976480140</v>
      </c>
      <c r="G703" s="24" t="s">
        <v>27</v>
      </c>
      <c r="H703" s="36">
        <v>46297</v>
      </c>
      <c r="I703" s="24" t="s">
        <v>28</v>
      </c>
      <c r="J703" s="24" t="s">
        <v>29</v>
      </c>
      <c r="K703" s="24" t="s">
        <v>30</v>
      </c>
      <c r="L703" s="83"/>
      <c r="M703" s="230"/>
      <c r="N703" s="230"/>
      <c r="O703" s="84"/>
      <c r="P703" s="84"/>
      <c r="Q703" s="230"/>
      <c r="R703" s="84"/>
      <c r="S703" s="84"/>
      <c r="T703" s="84"/>
      <c r="U703" s="230"/>
      <c r="V703" s="84"/>
      <c r="W703" s="85"/>
      <c r="X703" s="230"/>
      <c r="Y703" s="256"/>
      <c r="Z703" s="15"/>
      <c r="AA703" s="15"/>
    </row>
    <row r="704" spans="1:27" ht="16.5" hidden="1">
      <c r="A704" s="3">
        <f t="shared" si="0"/>
        <v>701</v>
      </c>
      <c r="B704" s="3" t="str">
        <f>VLOOKUP(D704,DSKH!$A:$B,2,0)</f>
        <v>A-212</v>
      </c>
      <c r="C704" s="24" t="str">
        <f t="shared" si="42"/>
        <v>DIỆU</v>
      </c>
      <c r="D704" s="24" t="s">
        <v>26</v>
      </c>
      <c r="E704" s="24" t="str">
        <f t="shared" si="41"/>
        <v>N</v>
      </c>
      <c r="F704" s="25">
        <v>107976479810</v>
      </c>
      <c r="G704" s="24" t="s">
        <v>27</v>
      </c>
      <c r="H704" s="36">
        <v>46297</v>
      </c>
      <c r="I704" s="24" t="s">
        <v>28</v>
      </c>
      <c r="J704" s="24" t="s">
        <v>29</v>
      </c>
      <c r="K704" s="24" t="s">
        <v>30</v>
      </c>
      <c r="L704" s="83"/>
      <c r="M704" s="230"/>
      <c r="N704" s="230"/>
      <c r="O704" s="84"/>
      <c r="P704" s="84"/>
      <c r="Q704" s="230"/>
      <c r="R704" s="84"/>
      <c r="S704" s="84"/>
      <c r="T704" s="84"/>
      <c r="U704" s="230"/>
      <c r="V704" s="83"/>
      <c r="W704" s="85"/>
      <c r="X704" s="230"/>
      <c r="Y704" s="256"/>
      <c r="Z704" s="15"/>
      <c r="AA704" s="15"/>
    </row>
    <row r="705" spans="1:27" ht="16.5" hidden="1">
      <c r="A705" s="3">
        <f t="shared" si="0"/>
        <v>702</v>
      </c>
      <c r="B705" s="3" t="str">
        <f>VLOOKUP(D705,DSKH!$A:$B,2,0)</f>
        <v>A-212</v>
      </c>
      <c r="C705" s="24" t="str">
        <f t="shared" si="42"/>
        <v>DIỆU</v>
      </c>
      <c r="D705" s="24" t="s">
        <v>26</v>
      </c>
      <c r="E705" s="24" t="str">
        <f t="shared" si="41"/>
        <v>N</v>
      </c>
      <c r="F705" s="25">
        <v>107976479550</v>
      </c>
      <c r="G705" s="24" t="s">
        <v>27</v>
      </c>
      <c r="H705" s="36">
        <v>46297</v>
      </c>
      <c r="I705" s="24" t="s">
        <v>28</v>
      </c>
      <c r="J705" s="24" t="s">
        <v>29</v>
      </c>
      <c r="K705" s="24" t="s">
        <v>30</v>
      </c>
      <c r="L705" s="83"/>
      <c r="M705" s="230"/>
      <c r="N705" s="230"/>
      <c r="O705" s="84"/>
      <c r="P705" s="84"/>
      <c r="Q705" s="230"/>
      <c r="R705" s="84"/>
      <c r="S705" s="84"/>
      <c r="T705" s="84"/>
      <c r="U705" s="230"/>
      <c r="V705" s="84"/>
      <c r="W705" s="85"/>
      <c r="X705" s="230"/>
      <c r="Y705" s="256"/>
      <c r="Z705" s="15"/>
      <c r="AA705" s="15"/>
    </row>
    <row r="706" spans="1:27" ht="16.5" hidden="1">
      <c r="A706" s="3">
        <f t="shared" si="0"/>
        <v>703</v>
      </c>
      <c r="B706" s="3" t="str">
        <f>VLOOKUP(D706,DSKH!$A:$B,2,0)</f>
        <v>A-212</v>
      </c>
      <c r="C706" s="24" t="str">
        <f t="shared" si="42"/>
        <v>DIỆU</v>
      </c>
      <c r="D706" s="24" t="s">
        <v>26</v>
      </c>
      <c r="E706" s="24" t="str">
        <f t="shared" si="41"/>
        <v>N</v>
      </c>
      <c r="F706" s="25">
        <v>107976478260</v>
      </c>
      <c r="G706" s="24" t="s">
        <v>27</v>
      </c>
      <c r="H706" s="36">
        <v>46297</v>
      </c>
      <c r="I706" s="24" t="s">
        <v>28</v>
      </c>
      <c r="J706" s="24" t="s">
        <v>36</v>
      </c>
      <c r="K706" s="24" t="s">
        <v>30</v>
      </c>
      <c r="L706" s="83"/>
      <c r="M706" s="230"/>
      <c r="N706" s="230"/>
      <c r="O706" s="84"/>
      <c r="P706" s="84"/>
      <c r="Q706" s="230"/>
      <c r="R706" s="84"/>
      <c r="S706" s="84"/>
      <c r="T706" s="84"/>
      <c r="U706" s="230"/>
      <c r="V706" s="84"/>
      <c r="W706" s="85"/>
      <c r="X706" s="230"/>
      <c r="Y706" s="256"/>
      <c r="Z706" s="15"/>
      <c r="AA706" s="15"/>
    </row>
    <row r="707" spans="1:27" ht="16.5" hidden="1">
      <c r="A707" s="3">
        <f t="shared" si="0"/>
        <v>704</v>
      </c>
      <c r="B707" s="3" t="str">
        <f>VLOOKUP(D707,DSKH!$A:$B,2,0)</f>
        <v>A-212</v>
      </c>
      <c r="C707" s="24" t="str">
        <f t="shared" si="42"/>
        <v>DIỆU</v>
      </c>
      <c r="D707" s="24" t="s">
        <v>26</v>
      </c>
      <c r="E707" s="24" t="str">
        <f t="shared" si="41"/>
        <v>N</v>
      </c>
      <c r="F707" s="25">
        <v>107976477230</v>
      </c>
      <c r="G707" s="24" t="s">
        <v>27</v>
      </c>
      <c r="H707" s="36">
        <v>46297</v>
      </c>
      <c r="I707" s="24" t="s">
        <v>28</v>
      </c>
      <c r="J707" s="24" t="s">
        <v>29</v>
      </c>
      <c r="K707" s="24" t="s">
        <v>30</v>
      </c>
      <c r="L707" s="83"/>
      <c r="M707" s="230"/>
      <c r="N707" s="230"/>
      <c r="O707" s="84"/>
      <c r="P707" s="84"/>
      <c r="Q707" s="230"/>
      <c r="R707" s="84"/>
      <c r="S707" s="84"/>
      <c r="T707" s="84"/>
      <c r="U707" s="230"/>
      <c r="V707" s="84"/>
      <c r="W707" s="85"/>
      <c r="X707" s="230"/>
      <c r="Y707" s="256"/>
      <c r="Z707" s="15"/>
      <c r="AA707" s="15"/>
    </row>
    <row r="708" spans="1:27" ht="16.5" hidden="1">
      <c r="A708" s="3">
        <f t="shared" si="0"/>
        <v>705</v>
      </c>
      <c r="B708" s="3" t="str">
        <f>VLOOKUP(D708,DSKH!$A:$B,2,0)</f>
        <v>A-212</v>
      </c>
      <c r="C708" s="24" t="str">
        <f t="shared" si="42"/>
        <v>DIỆU</v>
      </c>
      <c r="D708" s="24" t="s">
        <v>26</v>
      </c>
      <c r="E708" s="24" t="str">
        <f t="shared" si="41"/>
        <v>N</v>
      </c>
      <c r="F708" s="25">
        <v>107976477120</v>
      </c>
      <c r="G708" s="24" t="s">
        <v>27</v>
      </c>
      <c r="H708" s="36">
        <v>46297</v>
      </c>
      <c r="I708" s="24" t="s">
        <v>28</v>
      </c>
      <c r="J708" s="24" t="s">
        <v>36</v>
      </c>
      <c r="K708" s="24" t="s">
        <v>30</v>
      </c>
      <c r="L708" s="83"/>
      <c r="M708" s="230"/>
      <c r="N708" s="230"/>
      <c r="O708" s="84"/>
      <c r="P708" s="84"/>
      <c r="Q708" s="230"/>
      <c r="R708" s="84"/>
      <c r="S708" s="84"/>
      <c r="T708" s="84"/>
      <c r="U708" s="230"/>
      <c r="V708" s="84"/>
      <c r="W708" s="85"/>
      <c r="X708" s="230"/>
      <c r="Y708" s="256"/>
      <c r="Z708" s="15"/>
      <c r="AA708" s="15"/>
    </row>
    <row r="709" spans="1:27" ht="16.5" hidden="1">
      <c r="A709" s="3">
        <f t="shared" si="0"/>
        <v>706</v>
      </c>
      <c r="B709" s="3" t="str">
        <f>VLOOKUP(D709,DSKH!$A:$B,2,0)</f>
        <v>A-212</v>
      </c>
      <c r="C709" s="24" t="str">
        <f t="shared" si="42"/>
        <v>DIỆU</v>
      </c>
      <c r="D709" s="24" t="s">
        <v>26</v>
      </c>
      <c r="E709" s="24" t="str">
        <f t="shared" si="41"/>
        <v>N</v>
      </c>
      <c r="F709" s="25">
        <v>107976476310</v>
      </c>
      <c r="G709" s="24" t="s">
        <v>27</v>
      </c>
      <c r="H709" s="36">
        <v>46297</v>
      </c>
      <c r="I709" s="24" t="s">
        <v>28</v>
      </c>
      <c r="J709" s="24" t="s">
        <v>29</v>
      </c>
      <c r="K709" s="24" t="s">
        <v>30</v>
      </c>
      <c r="L709" s="83"/>
      <c r="M709" s="230"/>
      <c r="N709" s="230"/>
      <c r="O709" s="84"/>
      <c r="P709" s="84"/>
      <c r="Q709" s="230"/>
      <c r="R709" s="84"/>
      <c r="S709" s="84"/>
      <c r="T709" s="84"/>
      <c r="U709" s="230"/>
      <c r="V709" s="84"/>
      <c r="W709" s="85"/>
      <c r="X709" s="230"/>
      <c r="Y709" s="256"/>
      <c r="Z709" s="15"/>
      <c r="AA709" s="15"/>
    </row>
    <row r="710" spans="1:27" ht="16.5" hidden="1">
      <c r="A710" s="3">
        <f t="shared" si="0"/>
        <v>707</v>
      </c>
      <c r="B710" s="3" t="str">
        <f>VLOOKUP(D710,DSKH!$A:$B,2,0)</f>
        <v>A-212</v>
      </c>
      <c r="C710" s="24" t="str">
        <f t="shared" si="42"/>
        <v>DIỆU</v>
      </c>
      <c r="D710" s="24" t="s">
        <v>26</v>
      </c>
      <c r="E710" s="24" t="str">
        <f t="shared" si="41"/>
        <v>N</v>
      </c>
      <c r="F710" s="25">
        <v>107976476160</v>
      </c>
      <c r="G710" s="24" t="s">
        <v>27</v>
      </c>
      <c r="H710" s="36">
        <v>46297</v>
      </c>
      <c r="I710" s="24" t="s">
        <v>28</v>
      </c>
      <c r="J710" s="24" t="s">
        <v>29</v>
      </c>
      <c r="K710" s="24" t="s">
        <v>30</v>
      </c>
      <c r="L710" s="83"/>
      <c r="M710" s="223"/>
      <c r="N710" s="223"/>
      <c r="O710" s="84"/>
      <c r="P710" s="84"/>
      <c r="Q710" s="223"/>
      <c r="R710" s="84"/>
      <c r="S710" s="84"/>
      <c r="T710" s="84"/>
      <c r="U710" s="223"/>
      <c r="V710" s="84"/>
      <c r="W710" s="85"/>
      <c r="X710" s="223"/>
      <c r="Y710" s="254"/>
      <c r="Z710" s="15"/>
      <c r="AA710" s="15"/>
    </row>
    <row r="711" spans="1:27" ht="16.5" hidden="1">
      <c r="A711" s="3">
        <f t="shared" si="0"/>
        <v>708</v>
      </c>
      <c r="B711" s="3" t="str">
        <f>VLOOKUP(D711,DSKH!$A:$B,2,0)</f>
        <v>A-212</v>
      </c>
      <c r="C711" s="24" t="str">
        <f t="shared" si="42"/>
        <v>DIỆU</v>
      </c>
      <c r="D711" s="24" t="s">
        <v>26</v>
      </c>
      <c r="E711" s="24" t="str">
        <f t="shared" si="41"/>
        <v>N</v>
      </c>
      <c r="F711" s="25">
        <v>107976446210</v>
      </c>
      <c r="G711" s="24" t="s">
        <v>27</v>
      </c>
      <c r="H711" s="36">
        <v>46267</v>
      </c>
      <c r="I711" s="24" t="s">
        <v>28</v>
      </c>
      <c r="J711" s="24" t="s">
        <v>29</v>
      </c>
      <c r="K711" s="24" t="s">
        <v>30</v>
      </c>
      <c r="L711" s="83"/>
      <c r="M711" s="30" t="s">
        <v>1654</v>
      </c>
      <c r="N711" s="24" t="s">
        <v>1655</v>
      </c>
      <c r="O711" s="84"/>
      <c r="P711" s="3">
        <v>5</v>
      </c>
      <c r="Q711" s="84"/>
      <c r="R711" s="83"/>
      <c r="S711" s="84"/>
      <c r="T711" s="83"/>
      <c r="U711" s="3" t="s">
        <v>1656</v>
      </c>
      <c r="V711" s="3">
        <v>202610975375</v>
      </c>
      <c r="W711" s="8">
        <v>1250000</v>
      </c>
      <c r="X711" s="24" t="s">
        <v>31</v>
      </c>
      <c r="Y711" s="86"/>
      <c r="Z711" s="15"/>
      <c r="AA711" s="15"/>
    </row>
    <row r="712" spans="1:27" ht="16.5" hidden="1">
      <c r="A712" s="3">
        <f t="shared" si="0"/>
        <v>709</v>
      </c>
      <c r="B712" s="3" t="str">
        <f>VLOOKUP(D712,DSKH!$A:$B,2,0)</f>
        <v>A-212</v>
      </c>
      <c r="C712" s="24" t="str">
        <f t="shared" si="42"/>
        <v>DIỆU</v>
      </c>
      <c r="D712" s="24" t="s">
        <v>26</v>
      </c>
      <c r="E712" s="24" t="str">
        <f t="shared" si="41"/>
        <v>N</v>
      </c>
      <c r="F712" s="25">
        <v>107976441860</v>
      </c>
      <c r="G712" s="24" t="s">
        <v>34</v>
      </c>
      <c r="H712" s="36">
        <v>46267</v>
      </c>
      <c r="I712" s="24" t="s">
        <v>28</v>
      </c>
      <c r="J712" s="24" t="s">
        <v>29</v>
      </c>
      <c r="K712" s="24" t="s">
        <v>30</v>
      </c>
      <c r="L712" s="83"/>
      <c r="M712" s="40" t="s">
        <v>1272</v>
      </c>
      <c r="N712" s="83"/>
      <c r="O712" s="84"/>
      <c r="P712" s="84"/>
      <c r="Q712" s="84"/>
      <c r="R712" s="84"/>
      <c r="S712" s="24">
        <v>1</v>
      </c>
      <c r="T712" s="83"/>
      <c r="U712" s="84"/>
      <c r="V712" s="84"/>
      <c r="W712" s="85"/>
      <c r="X712" s="84"/>
      <c r="Y712" s="86"/>
      <c r="Z712" s="15"/>
      <c r="AA712" s="15"/>
    </row>
    <row r="713" spans="1:27" ht="16.5" hidden="1">
      <c r="A713" s="3">
        <f t="shared" si="0"/>
        <v>710</v>
      </c>
      <c r="B713" s="3" t="str">
        <f>VLOOKUP(D713,DSKH!$A:$B,2,0)</f>
        <v>A-212</v>
      </c>
      <c r="C713" s="24" t="str">
        <f t="shared" si="42"/>
        <v>DIỆU</v>
      </c>
      <c r="D713" s="24" t="s">
        <v>26</v>
      </c>
      <c r="E713" s="24" t="str">
        <f t="shared" si="41"/>
        <v>N</v>
      </c>
      <c r="F713" s="25">
        <v>107976439210</v>
      </c>
      <c r="G713" s="24" t="s">
        <v>34</v>
      </c>
      <c r="H713" s="36">
        <v>46267</v>
      </c>
      <c r="I713" s="24" t="s">
        <v>28</v>
      </c>
      <c r="J713" s="24" t="s">
        <v>29</v>
      </c>
      <c r="K713" s="24" t="s">
        <v>30</v>
      </c>
      <c r="L713" s="83"/>
      <c r="M713" s="40" t="s">
        <v>1657</v>
      </c>
      <c r="N713" s="83"/>
      <c r="O713" s="84"/>
      <c r="P713" s="84"/>
      <c r="Q713" s="84"/>
      <c r="R713" s="83"/>
      <c r="S713" s="3">
        <v>1</v>
      </c>
      <c r="T713" s="83"/>
      <c r="U713" s="84"/>
      <c r="V713" s="84"/>
      <c r="W713" s="85"/>
      <c r="X713" s="83"/>
      <c r="Y713" s="86"/>
      <c r="Z713" s="15"/>
      <c r="AA713" s="15"/>
    </row>
    <row r="714" spans="1:27" ht="16.5" hidden="1">
      <c r="A714" s="3">
        <f t="shared" si="0"/>
        <v>711</v>
      </c>
      <c r="B714" s="3" t="str">
        <f>VLOOKUP(D714,DSKH!$A:$B,2,0)</f>
        <v>A-212</v>
      </c>
      <c r="C714" s="24" t="str">
        <f t="shared" si="42"/>
        <v>DIỆU</v>
      </c>
      <c r="D714" s="24" t="s">
        <v>26</v>
      </c>
      <c r="E714" s="24" t="str">
        <f t="shared" si="41"/>
        <v>N</v>
      </c>
      <c r="F714" s="25">
        <v>107976437330</v>
      </c>
      <c r="G714" s="24" t="s">
        <v>32</v>
      </c>
      <c r="H714" s="36">
        <v>46267</v>
      </c>
      <c r="I714" s="24" t="s">
        <v>28</v>
      </c>
      <c r="J714" s="24" t="s">
        <v>36</v>
      </c>
      <c r="K714" s="24" t="s">
        <v>30</v>
      </c>
      <c r="L714" s="83"/>
      <c r="M714" s="30">
        <v>74</v>
      </c>
      <c r="N714" s="83"/>
      <c r="O714" s="84"/>
      <c r="P714" s="84"/>
      <c r="Q714" s="84"/>
      <c r="R714" s="83"/>
      <c r="S714" s="3">
        <v>1</v>
      </c>
      <c r="T714" s="83"/>
      <c r="U714" s="84"/>
      <c r="V714" s="84"/>
      <c r="W714" s="85"/>
      <c r="X714" s="83"/>
      <c r="Y714" s="86"/>
      <c r="Z714" s="15"/>
      <c r="AA714" s="15"/>
    </row>
    <row r="715" spans="1:27" ht="16.5" hidden="1">
      <c r="A715" s="3">
        <f t="shared" si="0"/>
        <v>712</v>
      </c>
      <c r="B715" s="3" t="str">
        <f>VLOOKUP(D715,DSKH!$A:$B,2,0)</f>
        <v>A-212</v>
      </c>
      <c r="C715" s="24" t="str">
        <f t="shared" si="42"/>
        <v>DIỆU</v>
      </c>
      <c r="D715" s="24" t="s">
        <v>26</v>
      </c>
      <c r="E715" s="24" t="str">
        <f t="shared" si="41"/>
        <v>N</v>
      </c>
      <c r="F715" s="25">
        <v>107976436300</v>
      </c>
      <c r="G715" s="24" t="s">
        <v>32</v>
      </c>
      <c r="H715" s="36">
        <v>46267</v>
      </c>
      <c r="I715" s="24" t="s">
        <v>28</v>
      </c>
      <c r="J715" s="24" t="s">
        <v>29</v>
      </c>
      <c r="K715" s="24" t="s">
        <v>30</v>
      </c>
      <c r="L715" s="83"/>
      <c r="M715" s="40" t="s">
        <v>1658</v>
      </c>
      <c r="N715" s="83"/>
      <c r="O715" s="84"/>
      <c r="P715" s="84"/>
      <c r="Q715" s="84"/>
      <c r="R715" s="83"/>
      <c r="S715" s="3">
        <v>1</v>
      </c>
      <c r="T715" s="83"/>
      <c r="U715" s="84"/>
      <c r="V715" s="84"/>
      <c r="W715" s="85"/>
      <c r="X715" s="83"/>
      <c r="Y715" s="86"/>
      <c r="Z715" s="15"/>
      <c r="AA715" s="15"/>
    </row>
    <row r="716" spans="1:27" ht="16.5" hidden="1">
      <c r="A716" s="3">
        <f t="shared" si="0"/>
        <v>713</v>
      </c>
      <c r="B716" s="3" t="str">
        <f>VLOOKUP(D716,DSKH!$A:$B,2,0)</f>
        <v>A-212</v>
      </c>
      <c r="C716" s="24" t="str">
        <f t="shared" si="42"/>
        <v>DIỆU</v>
      </c>
      <c r="D716" s="24" t="s">
        <v>26</v>
      </c>
      <c r="E716" s="24" t="str">
        <f t="shared" si="41"/>
        <v>N</v>
      </c>
      <c r="F716" s="25">
        <v>107976435010</v>
      </c>
      <c r="G716" s="24" t="s">
        <v>32</v>
      </c>
      <c r="H716" s="36">
        <v>46267</v>
      </c>
      <c r="I716" s="24" t="s">
        <v>28</v>
      </c>
      <c r="J716" s="24" t="s">
        <v>36</v>
      </c>
      <c r="K716" s="24" t="s">
        <v>30</v>
      </c>
      <c r="L716" s="83"/>
      <c r="M716" s="30">
        <v>42</v>
      </c>
      <c r="N716" s="83"/>
      <c r="O716" s="84"/>
      <c r="P716" s="84"/>
      <c r="Q716" s="84"/>
      <c r="R716" s="83"/>
      <c r="S716" s="3">
        <v>1</v>
      </c>
      <c r="T716" s="83"/>
      <c r="U716" s="84"/>
      <c r="V716" s="84"/>
      <c r="W716" s="85"/>
      <c r="X716" s="84"/>
      <c r="Y716" s="86"/>
      <c r="Z716" s="15"/>
      <c r="AA716" s="15"/>
    </row>
    <row r="717" spans="1:27" ht="16.5" hidden="1">
      <c r="A717" s="3">
        <f t="shared" si="0"/>
        <v>714</v>
      </c>
      <c r="B717" s="3" t="str">
        <f>VLOOKUP(D717,DSKH!$A:$B,2,0)</f>
        <v>A-212</v>
      </c>
      <c r="C717" s="24" t="str">
        <f t="shared" si="42"/>
        <v>DIỆU</v>
      </c>
      <c r="D717" s="24" t="s">
        <v>26</v>
      </c>
      <c r="E717" s="24" t="str">
        <f t="shared" si="41"/>
        <v>N</v>
      </c>
      <c r="F717" s="25">
        <v>107976432760</v>
      </c>
      <c r="G717" s="24" t="s">
        <v>32</v>
      </c>
      <c r="H717" s="36">
        <v>46267</v>
      </c>
      <c r="I717" s="24" t="s">
        <v>28</v>
      </c>
      <c r="J717" s="24" t="s">
        <v>36</v>
      </c>
      <c r="K717" s="24" t="s">
        <v>30</v>
      </c>
      <c r="L717" s="83"/>
      <c r="M717" s="30">
        <v>43</v>
      </c>
      <c r="N717" s="83"/>
      <c r="O717" s="84"/>
      <c r="P717" s="84"/>
      <c r="Q717" s="84"/>
      <c r="R717" s="83"/>
      <c r="S717" s="3">
        <v>1</v>
      </c>
      <c r="T717" s="83"/>
      <c r="U717" s="84"/>
      <c r="V717" s="84"/>
      <c r="W717" s="85"/>
      <c r="X717" s="83"/>
      <c r="Y717" s="86"/>
      <c r="Z717" s="15"/>
      <c r="AA717" s="15"/>
    </row>
    <row r="718" spans="1:27" ht="16.5" hidden="1">
      <c r="A718" s="3">
        <f t="shared" si="0"/>
        <v>715</v>
      </c>
      <c r="B718" s="3" t="str">
        <f>VLOOKUP(D718,DSKH!$A:$B,2,0)</f>
        <v>A-212</v>
      </c>
      <c r="C718" s="24" t="str">
        <f t="shared" si="42"/>
        <v>DIỆU</v>
      </c>
      <c r="D718" s="24" t="s">
        <v>26</v>
      </c>
      <c r="E718" s="24" t="str">
        <f t="shared" si="41"/>
        <v>N</v>
      </c>
      <c r="F718" s="25">
        <v>107976430660</v>
      </c>
      <c r="G718" s="24" t="s">
        <v>34</v>
      </c>
      <c r="H718" s="36">
        <v>46267</v>
      </c>
      <c r="I718" s="24" t="s">
        <v>28</v>
      </c>
      <c r="J718" s="24" t="s">
        <v>29</v>
      </c>
      <c r="K718" s="24" t="s">
        <v>30</v>
      </c>
      <c r="L718" s="83"/>
      <c r="M718" s="30">
        <v>176</v>
      </c>
      <c r="N718" s="83"/>
      <c r="O718" s="84"/>
      <c r="P718" s="84"/>
      <c r="Q718" s="84"/>
      <c r="R718" s="84"/>
      <c r="S718" s="24">
        <v>1</v>
      </c>
      <c r="T718" s="83"/>
      <c r="U718" s="84"/>
      <c r="V718" s="84"/>
      <c r="W718" s="85"/>
      <c r="X718" s="84"/>
      <c r="Y718" s="86"/>
      <c r="Z718" s="15"/>
      <c r="AA718" s="15"/>
    </row>
    <row r="719" spans="1:27" ht="16.5" hidden="1">
      <c r="A719" s="3">
        <f t="shared" si="0"/>
        <v>716</v>
      </c>
      <c r="B719" s="3" t="str">
        <f>VLOOKUP(D719,DSKH!$A:$B,2,0)</f>
        <v>A-212</v>
      </c>
      <c r="C719" s="24" t="str">
        <f t="shared" si="42"/>
        <v>DIỆU</v>
      </c>
      <c r="D719" s="24" t="s">
        <v>26</v>
      </c>
      <c r="E719" s="24" t="str">
        <f t="shared" si="41"/>
        <v>N</v>
      </c>
      <c r="F719" s="25">
        <v>107976428930</v>
      </c>
      <c r="G719" s="24" t="s">
        <v>34</v>
      </c>
      <c r="H719" s="36">
        <v>46267</v>
      </c>
      <c r="I719" s="24" t="s">
        <v>28</v>
      </c>
      <c r="J719" s="24" t="s">
        <v>29</v>
      </c>
      <c r="K719" s="24" t="s">
        <v>30</v>
      </c>
      <c r="L719" s="83"/>
      <c r="M719" s="30">
        <v>62</v>
      </c>
      <c r="N719" s="83"/>
      <c r="O719" s="84"/>
      <c r="P719" s="84"/>
      <c r="Q719" s="84"/>
      <c r="R719" s="84"/>
      <c r="S719" s="24">
        <v>1</v>
      </c>
      <c r="T719" s="83"/>
      <c r="U719" s="84"/>
      <c r="V719" s="84"/>
      <c r="W719" s="85"/>
      <c r="X719" s="84"/>
      <c r="Y719" s="86"/>
      <c r="Z719" s="15"/>
      <c r="AA719" s="15"/>
    </row>
    <row r="720" spans="1:27" ht="16.5" hidden="1">
      <c r="A720" s="3">
        <f t="shared" si="0"/>
        <v>717</v>
      </c>
      <c r="B720" s="3" t="str">
        <f>VLOOKUP(D720,DSKH!$A:$B,2,0)</f>
        <v>A-212</v>
      </c>
      <c r="C720" s="24" t="str">
        <f t="shared" si="42"/>
        <v>DIỆU</v>
      </c>
      <c r="D720" s="24" t="s">
        <v>26</v>
      </c>
      <c r="E720" s="24" t="str">
        <f t="shared" si="41"/>
        <v>N</v>
      </c>
      <c r="F720" s="25">
        <v>107976422850</v>
      </c>
      <c r="G720" s="24" t="s">
        <v>34</v>
      </c>
      <c r="H720" s="36">
        <v>46267</v>
      </c>
      <c r="I720" s="24" t="s">
        <v>28</v>
      </c>
      <c r="J720" s="24" t="s">
        <v>29</v>
      </c>
      <c r="K720" s="24" t="s">
        <v>30</v>
      </c>
      <c r="L720" s="83"/>
      <c r="M720" s="30">
        <v>44</v>
      </c>
      <c r="N720" s="83"/>
      <c r="O720" s="84"/>
      <c r="P720" s="84"/>
      <c r="Q720" s="84"/>
      <c r="R720" s="84"/>
      <c r="S720" s="24">
        <v>1</v>
      </c>
      <c r="T720" s="83"/>
      <c r="U720" s="84"/>
      <c r="V720" s="84"/>
      <c r="W720" s="85"/>
      <c r="X720" s="84"/>
      <c r="Y720" s="86"/>
      <c r="Z720" s="15"/>
      <c r="AA720" s="15"/>
    </row>
    <row r="721" spans="1:27" ht="16.5" hidden="1">
      <c r="A721" s="3">
        <f t="shared" si="0"/>
        <v>718</v>
      </c>
      <c r="B721" s="3" t="str">
        <f>VLOOKUP(D721,DSKH!$A:$B,2,0)</f>
        <v>A-212</v>
      </c>
      <c r="C721" s="24" t="str">
        <f t="shared" si="42"/>
        <v>DIỆU</v>
      </c>
      <c r="D721" s="24" t="s">
        <v>26</v>
      </c>
      <c r="E721" s="24" t="str">
        <f t="shared" si="41"/>
        <v>N</v>
      </c>
      <c r="F721" s="25">
        <v>107976418760</v>
      </c>
      <c r="G721" s="24" t="s">
        <v>34</v>
      </c>
      <c r="H721" s="36">
        <v>46267</v>
      </c>
      <c r="I721" s="24" t="s">
        <v>28</v>
      </c>
      <c r="J721" s="24" t="s">
        <v>29</v>
      </c>
      <c r="K721" s="24" t="s">
        <v>30</v>
      </c>
      <c r="L721" s="83"/>
      <c r="M721" s="30">
        <v>45</v>
      </c>
      <c r="N721" s="83"/>
      <c r="O721" s="84"/>
      <c r="P721" s="84"/>
      <c r="Q721" s="84"/>
      <c r="R721" s="84"/>
      <c r="S721" s="24">
        <v>1</v>
      </c>
      <c r="T721" s="83"/>
      <c r="U721" s="84"/>
      <c r="V721" s="84"/>
      <c r="W721" s="85"/>
      <c r="X721" s="84"/>
      <c r="Y721" s="86"/>
      <c r="Z721" s="15"/>
      <c r="AA721" s="15"/>
    </row>
    <row r="722" spans="1:27" ht="16.5" hidden="1">
      <c r="A722" s="3">
        <f t="shared" si="0"/>
        <v>719</v>
      </c>
      <c r="B722" s="3" t="str">
        <f>VLOOKUP(D722,DSKH!$A:$B,2,0)</f>
        <v>A-212</v>
      </c>
      <c r="C722" s="24" t="str">
        <f t="shared" si="42"/>
        <v>DIỆU</v>
      </c>
      <c r="D722" s="24" t="s">
        <v>26</v>
      </c>
      <c r="E722" s="24" t="str">
        <f t="shared" si="41"/>
        <v>N</v>
      </c>
      <c r="F722" s="25">
        <v>107976415960</v>
      </c>
      <c r="G722" s="24" t="s">
        <v>34</v>
      </c>
      <c r="H722" s="36">
        <v>46267</v>
      </c>
      <c r="I722" s="24" t="s">
        <v>28</v>
      </c>
      <c r="J722" s="24" t="s">
        <v>29</v>
      </c>
      <c r="K722" s="24" t="s">
        <v>30</v>
      </c>
      <c r="L722" s="83"/>
      <c r="M722" s="30">
        <v>43</v>
      </c>
      <c r="N722" s="83"/>
      <c r="O722" s="84"/>
      <c r="P722" s="84"/>
      <c r="Q722" s="84"/>
      <c r="R722" s="84"/>
      <c r="S722" s="24">
        <v>1</v>
      </c>
      <c r="T722" s="83"/>
      <c r="U722" s="84"/>
      <c r="V722" s="84"/>
      <c r="W722" s="85"/>
      <c r="X722" s="84"/>
      <c r="Y722" s="86"/>
      <c r="Z722" s="15"/>
      <c r="AA722" s="15"/>
    </row>
    <row r="723" spans="1:27" ht="16.5" hidden="1">
      <c r="A723" s="3">
        <f t="shared" si="0"/>
        <v>720</v>
      </c>
      <c r="B723" s="3" t="str">
        <f>VLOOKUP(D723,DSKH!$A:$B,2,0)</f>
        <v>A-212</v>
      </c>
      <c r="C723" s="24" t="str">
        <f t="shared" si="42"/>
        <v>DIỆU</v>
      </c>
      <c r="D723" s="24" t="s">
        <v>26</v>
      </c>
      <c r="E723" s="24" t="str">
        <f t="shared" si="41"/>
        <v>N</v>
      </c>
      <c r="F723" s="25">
        <v>107976413420</v>
      </c>
      <c r="G723" s="24" t="s">
        <v>34</v>
      </c>
      <c r="H723" s="36">
        <v>46267</v>
      </c>
      <c r="I723" s="24" t="s">
        <v>28</v>
      </c>
      <c r="J723" s="24" t="s">
        <v>29</v>
      </c>
      <c r="K723" s="24" t="s">
        <v>30</v>
      </c>
      <c r="L723" s="83"/>
      <c r="M723" s="30">
        <v>177</v>
      </c>
      <c r="N723" s="83"/>
      <c r="O723" s="84"/>
      <c r="P723" s="84"/>
      <c r="Q723" s="84"/>
      <c r="R723" s="84"/>
      <c r="S723" s="24">
        <v>1</v>
      </c>
      <c r="T723" s="83"/>
      <c r="U723" s="84"/>
      <c r="V723" s="84"/>
      <c r="W723" s="85"/>
      <c r="X723" s="84"/>
      <c r="Y723" s="86"/>
      <c r="Z723" s="15"/>
      <c r="AA723" s="15"/>
    </row>
    <row r="724" spans="1:27" ht="16.5" hidden="1">
      <c r="A724" s="3">
        <f t="shared" si="0"/>
        <v>721</v>
      </c>
      <c r="B724" s="3" t="str">
        <f>VLOOKUP(D724,DSKH!$A:$B,2,0)</f>
        <v>A-212</v>
      </c>
      <c r="C724" s="24" t="str">
        <f t="shared" si="42"/>
        <v>DIỆU</v>
      </c>
      <c r="D724" s="24" t="s">
        <v>26</v>
      </c>
      <c r="E724" s="24" t="str">
        <f t="shared" si="41"/>
        <v>N</v>
      </c>
      <c r="F724" s="25">
        <v>107976411100</v>
      </c>
      <c r="G724" s="24" t="s">
        <v>34</v>
      </c>
      <c r="H724" s="36">
        <v>46267</v>
      </c>
      <c r="I724" s="24" t="s">
        <v>28</v>
      </c>
      <c r="J724" s="24" t="s">
        <v>29</v>
      </c>
      <c r="K724" s="24" t="s">
        <v>30</v>
      </c>
      <c r="L724" s="83"/>
      <c r="M724" s="30">
        <v>51</v>
      </c>
      <c r="N724" s="83"/>
      <c r="O724" s="84"/>
      <c r="P724" s="84"/>
      <c r="Q724" s="84"/>
      <c r="R724" s="84"/>
      <c r="S724" s="24">
        <v>1</v>
      </c>
      <c r="T724" s="83"/>
      <c r="U724" s="84"/>
      <c r="V724" s="84"/>
      <c r="W724" s="85"/>
      <c r="X724" s="84"/>
      <c r="Y724" s="86"/>
      <c r="Z724" s="15"/>
      <c r="AA724" s="15"/>
    </row>
    <row r="725" spans="1:27" ht="16.5" hidden="1">
      <c r="A725" s="3">
        <f t="shared" si="0"/>
        <v>722</v>
      </c>
      <c r="B725" s="3" t="str">
        <f>VLOOKUP(D725,DSKH!$A:$B,2,0)</f>
        <v>A-212</v>
      </c>
      <c r="C725" s="24" t="str">
        <f t="shared" si="42"/>
        <v>DIỆU</v>
      </c>
      <c r="D725" s="24" t="s">
        <v>26</v>
      </c>
      <c r="E725" s="24" t="str">
        <f t="shared" si="41"/>
        <v>N</v>
      </c>
      <c r="F725" s="25">
        <v>107976408740</v>
      </c>
      <c r="G725" s="24" t="s">
        <v>34</v>
      </c>
      <c r="H725" s="36">
        <v>46267</v>
      </c>
      <c r="I725" s="24" t="s">
        <v>28</v>
      </c>
      <c r="J725" s="24" t="s">
        <v>29</v>
      </c>
      <c r="K725" s="24" t="s">
        <v>30</v>
      </c>
      <c r="L725" s="83"/>
      <c r="M725" s="40" t="s">
        <v>864</v>
      </c>
      <c r="N725" s="83"/>
      <c r="O725" s="84"/>
      <c r="P725" s="84"/>
      <c r="Q725" s="84"/>
      <c r="R725" s="84"/>
      <c r="S725" s="24">
        <v>1</v>
      </c>
      <c r="T725" s="84"/>
      <c r="U725" s="84"/>
      <c r="V725" s="84"/>
      <c r="W725" s="85"/>
      <c r="X725" s="84"/>
      <c r="Y725" s="86"/>
      <c r="Z725" s="15"/>
      <c r="AA725" s="15"/>
    </row>
    <row r="726" spans="1:27" ht="16.5" hidden="1">
      <c r="A726" s="3">
        <f t="shared" si="0"/>
        <v>723</v>
      </c>
      <c r="B726" s="3" t="str">
        <f>VLOOKUP(D726,DSKH!$A:$B,2,0)</f>
        <v>A-212</v>
      </c>
      <c r="C726" s="24" t="str">
        <f t="shared" si="42"/>
        <v>DIỆU</v>
      </c>
      <c r="D726" s="24" t="s">
        <v>26</v>
      </c>
      <c r="E726" s="24" t="str">
        <f t="shared" si="41"/>
        <v>N</v>
      </c>
      <c r="F726" s="25">
        <v>107976406310</v>
      </c>
      <c r="G726" s="24" t="s">
        <v>34</v>
      </c>
      <c r="H726" s="36">
        <v>46267</v>
      </c>
      <c r="I726" s="24" t="s">
        <v>28</v>
      </c>
      <c r="J726" s="24" t="s">
        <v>29</v>
      </c>
      <c r="K726" s="24" t="s">
        <v>30</v>
      </c>
      <c r="L726" s="83"/>
      <c r="M726" s="40" t="s">
        <v>1659</v>
      </c>
      <c r="N726" s="83"/>
      <c r="O726" s="84"/>
      <c r="P726" s="84"/>
      <c r="Q726" s="84"/>
      <c r="R726" s="84"/>
      <c r="S726" s="24">
        <v>1</v>
      </c>
      <c r="T726" s="83"/>
      <c r="U726" s="84"/>
      <c r="V726" s="84"/>
      <c r="W726" s="85"/>
      <c r="X726" s="84"/>
      <c r="Y726" s="86"/>
      <c r="Z726" s="15"/>
      <c r="AA726" s="15"/>
    </row>
    <row r="727" spans="1:27" ht="16.5" hidden="1">
      <c r="A727" s="3">
        <f t="shared" si="0"/>
        <v>724</v>
      </c>
      <c r="B727" s="3" t="str">
        <f>VLOOKUP(D727,DSKH!$A:$B,2,0)</f>
        <v>A-212</v>
      </c>
      <c r="C727" s="24" t="str">
        <f t="shared" si="42"/>
        <v>DIỆU</v>
      </c>
      <c r="D727" s="24" t="s">
        <v>26</v>
      </c>
      <c r="E727" s="24" t="str">
        <f t="shared" si="41"/>
        <v>N</v>
      </c>
      <c r="F727" s="25">
        <v>107976403620</v>
      </c>
      <c r="G727" s="24" t="s">
        <v>34</v>
      </c>
      <c r="H727" s="36">
        <v>46267</v>
      </c>
      <c r="I727" s="24" t="s">
        <v>28</v>
      </c>
      <c r="J727" s="24" t="s">
        <v>29</v>
      </c>
      <c r="K727" s="24" t="s">
        <v>30</v>
      </c>
      <c r="L727" s="83"/>
      <c r="M727" s="40" t="s">
        <v>1660</v>
      </c>
      <c r="N727" s="83"/>
      <c r="O727" s="84"/>
      <c r="P727" s="84"/>
      <c r="Q727" s="84"/>
      <c r="R727" s="84"/>
      <c r="S727" s="24">
        <v>1</v>
      </c>
      <c r="T727" s="83"/>
      <c r="U727" s="84"/>
      <c r="V727" s="84"/>
      <c r="W727" s="85"/>
      <c r="X727" s="84"/>
      <c r="Y727" s="86"/>
      <c r="Z727" s="15"/>
      <c r="AA727" s="15"/>
    </row>
    <row r="728" spans="1:27" ht="16.5" hidden="1">
      <c r="A728" s="3">
        <f t="shared" si="0"/>
        <v>725</v>
      </c>
      <c r="B728" s="3" t="str">
        <f>VLOOKUP(D728,DSKH!$A:$B,2,0)</f>
        <v>A-212</v>
      </c>
      <c r="C728" s="24" t="str">
        <f t="shared" si="42"/>
        <v>DIỆU</v>
      </c>
      <c r="D728" s="24" t="s">
        <v>26</v>
      </c>
      <c r="E728" s="24" t="str">
        <f t="shared" si="41"/>
        <v>N</v>
      </c>
      <c r="F728" s="25">
        <v>107976398830</v>
      </c>
      <c r="G728" s="24" t="s">
        <v>34</v>
      </c>
      <c r="H728" s="36">
        <v>46267</v>
      </c>
      <c r="I728" s="24" t="s">
        <v>28</v>
      </c>
      <c r="J728" s="24" t="s">
        <v>29</v>
      </c>
      <c r="K728" s="24" t="s">
        <v>30</v>
      </c>
      <c r="L728" s="83"/>
      <c r="M728" s="30">
        <v>49</v>
      </c>
      <c r="N728" s="83"/>
      <c r="O728" s="84"/>
      <c r="P728" s="84"/>
      <c r="Q728" s="84"/>
      <c r="R728" s="84"/>
      <c r="S728" s="24">
        <v>1</v>
      </c>
      <c r="T728" s="83"/>
      <c r="U728" s="84"/>
      <c r="V728" s="84"/>
      <c r="W728" s="85"/>
      <c r="X728" s="84"/>
      <c r="Y728" s="86"/>
      <c r="Z728" s="15"/>
      <c r="AA728" s="15"/>
    </row>
    <row r="729" spans="1:27" ht="16.5" hidden="1">
      <c r="A729" s="3">
        <f t="shared" si="0"/>
        <v>726</v>
      </c>
      <c r="B729" s="3" t="str">
        <f>VLOOKUP(D729,DSKH!$A:$B,2,0)</f>
        <v>A-212</v>
      </c>
      <c r="C729" s="24" t="str">
        <f t="shared" si="42"/>
        <v>DIỆU</v>
      </c>
      <c r="D729" s="24" t="s">
        <v>26</v>
      </c>
      <c r="E729" s="24" t="str">
        <f t="shared" si="41"/>
        <v>N</v>
      </c>
      <c r="F729" s="25">
        <v>107976396840</v>
      </c>
      <c r="G729" s="24" t="s">
        <v>34</v>
      </c>
      <c r="H729" s="36">
        <v>46267</v>
      </c>
      <c r="I729" s="24" t="s">
        <v>28</v>
      </c>
      <c r="J729" s="24" t="s">
        <v>29</v>
      </c>
      <c r="K729" s="24" t="s">
        <v>30</v>
      </c>
      <c r="L729" s="83"/>
      <c r="M729" s="30">
        <v>209</v>
      </c>
      <c r="N729" s="83"/>
      <c r="O729" s="84"/>
      <c r="P729" s="84"/>
      <c r="Q729" s="84"/>
      <c r="R729" s="84"/>
      <c r="S729" s="24">
        <v>1</v>
      </c>
      <c r="T729" s="83"/>
      <c r="U729" s="84"/>
      <c r="V729" s="84"/>
      <c r="W729" s="85"/>
      <c r="X729" s="84"/>
      <c r="Y729" s="86"/>
      <c r="Z729" s="15"/>
      <c r="AA729" s="15"/>
    </row>
    <row r="730" spans="1:27" ht="16.5" hidden="1">
      <c r="A730" s="3">
        <f t="shared" si="0"/>
        <v>727</v>
      </c>
      <c r="B730" s="3" t="str">
        <f>VLOOKUP(D730,DSKH!$A:$B,2,0)</f>
        <v>A-29</v>
      </c>
      <c r="C730" s="24" t="str">
        <f t="shared" si="42"/>
        <v>DIỆU</v>
      </c>
      <c r="D730" s="24" t="s">
        <v>39</v>
      </c>
      <c r="E730" s="24" t="str">
        <f t="shared" si="41"/>
        <v>X</v>
      </c>
      <c r="F730" s="25">
        <v>308243601760</v>
      </c>
      <c r="G730" s="24" t="s">
        <v>41</v>
      </c>
      <c r="H730" s="36">
        <v>46267</v>
      </c>
      <c r="I730" s="24" t="s">
        <v>28</v>
      </c>
      <c r="J730" s="24" t="s">
        <v>36</v>
      </c>
      <c r="K730" s="24" t="s">
        <v>30</v>
      </c>
      <c r="L730" s="83"/>
      <c r="M730" s="30" t="s">
        <v>1661</v>
      </c>
      <c r="N730" s="83"/>
      <c r="O730" s="3">
        <v>265911730</v>
      </c>
      <c r="P730" s="84"/>
      <c r="Q730" s="3">
        <v>1</v>
      </c>
      <c r="R730" s="84"/>
      <c r="S730" s="83"/>
      <c r="T730" s="83"/>
      <c r="U730" s="3" t="s">
        <v>1662</v>
      </c>
      <c r="V730" s="84"/>
      <c r="W730" s="85"/>
      <c r="X730" s="3" t="s">
        <v>69</v>
      </c>
      <c r="Y730" s="86"/>
      <c r="Z730" s="15"/>
      <c r="AA730" s="15"/>
    </row>
    <row r="731" spans="1:27" ht="16.5" hidden="1">
      <c r="A731" s="3">
        <f t="shared" si="0"/>
        <v>728</v>
      </c>
      <c r="B731" s="3" t="str">
        <f>VLOOKUP(D731,DSKH!$A:$B,2,0)</f>
        <v>A-29</v>
      </c>
      <c r="C731" s="24" t="str">
        <f t="shared" si="42"/>
        <v>DIỆU</v>
      </c>
      <c r="D731" s="24" t="s">
        <v>39</v>
      </c>
      <c r="E731" s="24" t="str">
        <f t="shared" si="41"/>
        <v>X</v>
      </c>
      <c r="F731" s="25">
        <v>308243478230</v>
      </c>
      <c r="G731" s="24" t="s">
        <v>41</v>
      </c>
      <c r="H731" s="36">
        <v>46267</v>
      </c>
      <c r="I731" s="24" t="s">
        <v>28</v>
      </c>
      <c r="J731" s="24" t="s">
        <v>36</v>
      </c>
      <c r="K731" s="24" t="s">
        <v>30</v>
      </c>
      <c r="L731" s="83"/>
      <c r="M731" s="30" t="s">
        <v>1663</v>
      </c>
      <c r="N731" s="83"/>
      <c r="O731" s="3">
        <v>265911730</v>
      </c>
      <c r="P731" s="84"/>
      <c r="Q731" s="3">
        <v>1</v>
      </c>
      <c r="R731" s="83"/>
      <c r="S731" s="84"/>
      <c r="T731" s="83"/>
      <c r="U731" s="3" t="s">
        <v>1664</v>
      </c>
      <c r="V731" s="84"/>
      <c r="W731" s="85"/>
      <c r="X731" s="3" t="s">
        <v>69</v>
      </c>
      <c r="Y731" s="86"/>
      <c r="Z731" s="15"/>
      <c r="AA731" s="15"/>
    </row>
    <row r="732" spans="1:27" ht="16.5" hidden="1">
      <c r="A732" s="3">
        <f t="shared" si="0"/>
        <v>729</v>
      </c>
      <c r="B732" s="3" t="str">
        <f>VLOOKUP(D732,DSKH!$A:$B,2,0)</f>
        <v>A-29</v>
      </c>
      <c r="C732" s="24" t="str">
        <f t="shared" si="42"/>
        <v>DIỆU</v>
      </c>
      <c r="D732" s="24" t="s">
        <v>39</v>
      </c>
      <c r="E732" s="24" t="str">
        <f t="shared" si="41"/>
        <v>X</v>
      </c>
      <c r="F732" s="25">
        <v>308241186430</v>
      </c>
      <c r="G732" s="24" t="s">
        <v>41</v>
      </c>
      <c r="H732" s="36">
        <v>46267</v>
      </c>
      <c r="I732" s="24" t="s">
        <v>28</v>
      </c>
      <c r="J732" s="24" t="s">
        <v>36</v>
      </c>
      <c r="K732" s="24" t="s">
        <v>30</v>
      </c>
      <c r="L732" s="83"/>
      <c r="M732" s="30" t="s">
        <v>1665</v>
      </c>
      <c r="N732" s="83"/>
      <c r="O732" s="3">
        <v>265475223</v>
      </c>
      <c r="P732" s="84"/>
      <c r="Q732" s="24">
        <v>1</v>
      </c>
      <c r="R732" s="84"/>
      <c r="S732" s="84"/>
      <c r="T732" s="84"/>
      <c r="U732" s="24" t="s">
        <v>1666</v>
      </c>
      <c r="V732" s="83"/>
      <c r="W732" s="85"/>
      <c r="X732" s="24" t="s">
        <v>69</v>
      </c>
      <c r="Y732" s="88"/>
      <c r="Z732" s="15"/>
      <c r="AA732" s="15"/>
    </row>
    <row r="733" spans="1:27" ht="16.5" hidden="1">
      <c r="A733" s="3">
        <f t="shared" si="0"/>
        <v>730</v>
      </c>
      <c r="B733" s="3" t="str">
        <f>VLOOKUP(D733,DSKH!$A:$B,2,0)</f>
        <v>A-29</v>
      </c>
      <c r="C733" s="24" t="str">
        <f t="shared" si="42"/>
        <v>DIỆU</v>
      </c>
      <c r="D733" s="24" t="s">
        <v>39</v>
      </c>
      <c r="E733" s="24" t="str">
        <f t="shared" si="41"/>
        <v>X</v>
      </c>
      <c r="F733" s="25">
        <v>308241079220</v>
      </c>
      <c r="G733" s="24" t="s">
        <v>41</v>
      </c>
      <c r="H733" s="36">
        <v>46267</v>
      </c>
      <c r="I733" s="24" t="s">
        <v>28</v>
      </c>
      <c r="J733" s="24" t="s">
        <v>36</v>
      </c>
      <c r="K733" s="24" t="s">
        <v>30</v>
      </c>
      <c r="L733" s="83"/>
      <c r="M733" s="30" t="s">
        <v>1667</v>
      </c>
      <c r="N733" s="84"/>
      <c r="O733" s="3">
        <v>265475223</v>
      </c>
      <c r="P733" s="84"/>
      <c r="Q733" s="3">
        <v>1</v>
      </c>
      <c r="R733" s="84"/>
      <c r="S733" s="84"/>
      <c r="T733" s="84"/>
      <c r="U733" s="3" t="s">
        <v>1668</v>
      </c>
      <c r="V733" s="84"/>
      <c r="W733" s="85"/>
      <c r="X733" s="3" t="s">
        <v>69</v>
      </c>
      <c r="Y733" s="86"/>
      <c r="Z733" s="15"/>
      <c r="AA733" s="15"/>
    </row>
    <row r="734" spans="1:27" ht="66" hidden="1">
      <c r="A734" s="3">
        <f t="shared" si="0"/>
        <v>731</v>
      </c>
      <c r="B734" s="3" t="str">
        <f>VLOOKUP(D734,DSKH!$A:$B,2,0)</f>
        <v>A-320</v>
      </c>
      <c r="C734" s="44" t="str">
        <f t="shared" ref="C734:C740" si="43">IF(AND(D734&lt;&gt;"", F734&lt;&gt;""), "QUỐC", "")</f>
        <v>QUỐC</v>
      </c>
      <c r="D734" s="24" t="s">
        <v>363</v>
      </c>
      <c r="E734" s="24" t="str">
        <f t="shared" si="41"/>
        <v>X</v>
      </c>
      <c r="F734" s="25">
        <v>308230672540</v>
      </c>
      <c r="G734" s="24" t="s">
        <v>44</v>
      </c>
      <c r="H734" s="36">
        <v>46144</v>
      </c>
      <c r="I734" s="24" t="s">
        <v>28</v>
      </c>
      <c r="J734" s="24" t="s">
        <v>36</v>
      </c>
      <c r="K734" s="24" t="s">
        <v>59</v>
      </c>
      <c r="L734" s="83"/>
      <c r="M734" s="30" t="s">
        <v>1669</v>
      </c>
      <c r="N734" s="84"/>
      <c r="O734" s="84"/>
      <c r="P734" s="84"/>
      <c r="Q734" s="3">
        <v>2</v>
      </c>
      <c r="R734" s="84"/>
      <c r="S734" s="84"/>
      <c r="T734" s="84"/>
      <c r="U734" s="27" t="s">
        <v>1670</v>
      </c>
      <c r="V734" s="84"/>
      <c r="W734" s="85"/>
      <c r="X734" s="3" t="s">
        <v>31</v>
      </c>
      <c r="Y734" s="86"/>
      <c r="Z734" s="15"/>
      <c r="AA734" s="15"/>
    </row>
    <row r="735" spans="1:27" ht="16.5" hidden="1">
      <c r="A735" s="3">
        <f t="shared" si="0"/>
        <v>732</v>
      </c>
      <c r="B735" s="3" t="str">
        <f>VLOOKUP(D735,DSKH!$A:$B,2,0)</f>
        <v>A-212</v>
      </c>
      <c r="C735" s="44" t="str">
        <f t="shared" si="43"/>
        <v>QUỐC</v>
      </c>
      <c r="D735" s="24" t="s">
        <v>26</v>
      </c>
      <c r="E735" s="24" t="str">
        <f t="shared" si="41"/>
        <v>X</v>
      </c>
      <c r="F735" s="25">
        <v>308228759700</v>
      </c>
      <c r="G735" s="24" t="s">
        <v>53</v>
      </c>
      <c r="H735" s="36">
        <v>46144</v>
      </c>
      <c r="I735" s="24" t="s">
        <v>28</v>
      </c>
      <c r="J735" s="24" t="s">
        <v>29</v>
      </c>
      <c r="K735" s="24" t="s">
        <v>30</v>
      </c>
      <c r="L735" s="84"/>
      <c r="M735" s="92">
        <v>60210854</v>
      </c>
      <c r="N735" s="84"/>
      <c r="O735" s="84"/>
      <c r="P735" s="84"/>
      <c r="Q735" s="84"/>
      <c r="R735" s="3">
        <v>1</v>
      </c>
      <c r="S735" s="84"/>
      <c r="T735" s="84"/>
      <c r="U735" s="84"/>
      <c r="V735" s="84"/>
      <c r="W735" s="85"/>
      <c r="X735" s="3" t="s">
        <v>31</v>
      </c>
      <c r="Y735" s="86"/>
      <c r="Z735" s="15"/>
      <c r="AA735" s="15"/>
    </row>
    <row r="736" spans="1:27" ht="16.5" hidden="1">
      <c r="A736" s="3">
        <f t="shared" si="0"/>
        <v>733</v>
      </c>
      <c r="B736" s="3" t="str">
        <f>VLOOKUP(D736,DSKH!$A:$B,2,0)</f>
        <v>A-212</v>
      </c>
      <c r="C736" s="44" t="str">
        <f t="shared" si="43"/>
        <v>QUỐC</v>
      </c>
      <c r="D736" s="24" t="s">
        <v>26</v>
      </c>
      <c r="E736" s="24" t="str">
        <f t="shared" si="41"/>
        <v>X</v>
      </c>
      <c r="F736" s="25">
        <v>308228920000</v>
      </c>
      <c r="G736" s="24" t="s">
        <v>53</v>
      </c>
      <c r="H736" s="36">
        <v>46144</v>
      </c>
      <c r="I736" s="24" t="s">
        <v>28</v>
      </c>
      <c r="J736" s="24" t="s">
        <v>29</v>
      </c>
      <c r="K736" s="24" t="s">
        <v>30</v>
      </c>
      <c r="L736" s="83"/>
      <c r="M736" s="30">
        <v>60210856</v>
      </c>
      <c r="N736" s="84"/>
      <c r="O736" s="84"/>
      <c r="P736" s="84"/>
      <c r="Q736" s="84"/>
      <c r="R736" s="3">
        <v>1</v>
      </c>
      <c r="S736" s="84"/>
      <c r="T736" s="84"/>
      <c r="U736" s="84"/>
      <c r="V736" s="84"/>
      <c r="W736" s="85"/>
      <c r="X736" s="3" t="s">
        <v>31</v>
      </c>
      <c r="Y736" s="86"/>
      <c r="Z736" s="15"/>
      <c r="AA736" s="15"/>
    </row>
    <row r="737" spans="1:27" ht="99" hidden="1">
      <c r="A737" s="3">
        <f t="shared" si="0"/>
        <v>734</v>
      </c>
      <c r="B737" s="3" t="str">
        <f>VLOOKUP(D737,DSKH!$A:$B,2,0)</f>
        <v>A-212</v>
      </c>
      <c r="C737" s="44" t="str">
        <f t="shared" si="43"/>
        <v>QUỐC</v>
      </c>
      <c r="D737" s="24" t="s">
        <v>26</v>
      </c>
      <c r="E737" s="24" t="str">
        <f t="shared" si="41"/>
        <v>X</v>
      </c>
      <c r="F737" s="25">
        <v>308231565630</v>
      </c>
      <c r="G737" s="24" t="s">
        <v>53</v>
      </c>
      <c r="H737" s="36">
        <v>46144</v>
      </c>
      <c r="I737" s="24" t="s">
        <v>28</v>
      </c>
      <c r="J737" s="24" t="s">
        <v>29</v>
      </c>
      <c r="K737" s="24" t="s">
        <v>30</v>
      </c>
      <c r="L737" s="84"/>
      <c r="M737" s="27">
        <v>60223124</v>
      </c>
      <c r="N737" s="84"/>
      <c r="O737" s="84"/>
      <c r="P737" s="84"/>
      <c r="Q737" s="3">
        <v>3</v>
      </c>
      <c r="R737" s="84"/>
      <c r="S737" s="84"/>
      <c r="T737" s="84"/>
      <c r="U737" s="27" t="s">
        <v>1671</v>
      </c>
      <c r="V737" s="84"/>
      <c r="W737" s="85"/>
      <c r="X737" s="3" t="s">
        <v>380</v>
      </c>
      <c r="Y737" s="86"/>
      <c r="Z737" s="15"/>
      <c r="AA737" s="15"/>
    </row>
    <row r="738" spans="1:27" ht="16.5" hidden="1">
      <c r="A738" s="3">
        <f t="shared" si="0"/>
        <v>735</v>
      </c>
      <c r="B738" s="3" t="str">
        <f>VLOOKUP(D738,DSKH!$A:$B,2,0)</f>
        <v>A-212</v>
      </c>
      <c r="C738" s="44" t="str">
        <f t="shared" si="43"/>
        <v>QUỐC</v>
      </c>
      <c r="D738" s="24" t="s">
        <v>26</v>
      </c>
      <c r="E738" s="24" t="str">
        <f t="shared" si="41"/>
        <v>X</v>
      </c>
      <c r="F738" s="25">
        <v>308229171850</v>
      </c>
      <c r="G738" s="24" t="s">
        <v>53</v>
      </c>
      <c r="H738" s="36">
        <v>46144</v>
      </c>
      <c r="I738" s="24" t="s">
        <v>28</v>
      </c>
      <c r="J738" s="24" t="s">
        <v>29</v>
      </c>
      <c r="K738" s="24" t="s">
        <v>30</v>
      </c>
      <c r="L738" s="84"/>
      <c r="M738" s="27" t="s">
        <v>1672</v>
      </c>
      <c r="N738" s="84"/>
      <c r="O738" s="84"/>
      <c r="P738" s="84"/>
      <c r="Q738" s="84"/>
      <c r="R738" s="3">
        <v>1</v>
      </c>
      <c r="S738" s="84"/>
      <c r="T738" s="84"/>
      <c r="U738" s="84"/>
      <c r="V738" s="84"/>
      <c r="W738" s="85"/>
      <c r="X738" s="3" t="s">
        <v>50</v>
      </c>
      <c r="Y738" s="86"/>
      <c r="Z738" s="15"/>
      <c r="AA738" s="15"/>
    </row>
    <row r="739" spans="1:27" ht="16.5" hidden="1">
      <c r="A739" s="3">
        <f t="shared" si="0"/>
        <v>736</v>
      </c>
      <c r="B739" s="3" t="str">
        <f>VLOOKUP(D739,DSKH!$A:$B,2,0)</f>
        <v>A-489</v>
      </c>
      <c r="C739" s="44" t="str">
        <f t="shared" si="43"/>
        <v>QUỐC</v>
      </c>
      <c r="D739" s="24" t="s">
        <v>169</v>
      </c>
      <c r="E739" s="24" t="str">
        <f t="shared" si="41"/>
        <v>X</v>
      </c>
      <c r="F739" s="25">
        <v>308228987160</v>
      </c>
      <c r="G739" s="24" t="s">
        <v>44</v>
      </c>
      <c r="H739" s="36">
        <v>46144</v>
      </c>
      <c r="I739" s="24" t="s">
        <v>28</v>
      </c>
      <c r="J739" s="24" t="s">
        <v>29</v>
      </c>
      <c r="K739" s="24" t="s">
        <v>30</v>
      </c>
      <c r="L739" s="83"/>
      <c r="M739" s="30" t="s">
        <v>1673</v>
      </c>
      <c r="N739" s="83"/>
      <c r="O739" s="84"/>
      <c r="P739" s="3">
        <v>1</v>
      </c>
      <c r="Q739" s="83"/>
      <c r="R739" s="84"/>
      <c r="S739" s="84"/>
      <c r="T739" s="84"/>
      <c r="U739" s="24" t="s">
        <v>1674</v>
      </c>
      <c r="V739" s="83"/>
      <c r="W739" s="85"/>
      <c r="X739" s="24" t="s">
        <v>380</v>
      </c>
      <c r="Y739" s="86"/>
      <c r="Z739" s="15"/>
      <c r="AA739" s="15"/>
    </row>
    <row r="740" spans="1:27" ht="33" hidden="1">
      <c r="A740" s="3">
        <f t="shared" si="0"/>
        <v>737</v>
      </c>
      <c r="B740" s="3" t="str">
        <f>VLOOKUP(D740,DSKH!$A:$B,2,0)</f>
        <v>A-320</v>
      </c>
      <c r="C740" s="44" t="str">
        <f t="shared" si="43"/>
        <v>QUỐC</v>
      </c>
      <c r="D740" s="24" t="s">
        <v>363</v>
      </c>
      <c r="E740" s="24" t="str">
        <f t="shared" si="41"/>
        <v>X</v>
      </c>
      <c r="F740" s="25">
        <v>308227961440</v>
      </c>
      <c r="G740" s="24" t="s">
        <v>44</v>
      </c>
      <c r="H740" s="36">
        <v>46144</v>
      </c>
      <c r="I740" s="24" t="s">
        <v>28</v>
      </c>
      <c r="J740" s="24" t="s">
        <v>36</v>
      </c>
      <c r="K740" s="24" t="s">
        <v>59</v>
      </c>
      <c r="L740" s="83"/>
      <c r="M740" s="30" t="s">
        <v>1675</v>
      </c>
      <c r="N740" s="83"/>
      <c r="O740" s="84"/>
      <c r="P740" s="84"/>
      <c r="Q740" s="3">
        <v>1</v>
      </c>
      <c r="R740" s="84"/>
      <c r="S740" s="83"/>
      <c r="T740" s="83"/>
      <c r="U740" s="3" t="s">
        <v>1676</v>
      </c>
      <c r="V740" s="84"/>
      <c r="W740" s="85"/>
      <c r="X740" s="3" t="s">
        <v>31</v>
      </c>
      <c r="Y740" s="86"/>
      <c r="Z740" s="15"/>
      <c r="AA740" s="15"/>
    </row>
    <row r="741" spans="1:27" ht="16.5" hidden="1">
      <c r="A741" s="3">
        <f t="shared" si="0"/>
        <v>738</v>
      </c>
      <c r="B741" s="3" t="str">
        <f>VLOOKUP(D741,DSKH!$A:$B,2,0)</f>
        <v>A-502</v>
      </c>
      <c r="C741" s="24" t="str">
        <f t="shared" ref="C741:C768" si="44">IF(AND(D741&lt;&gt;"", F741&lt;&gt;""), "THẢO", "")</f>
        <v>THẢO</v>
      </c>
      <c r="D741" s="24" t="s">
        <v>201</v>
      </c>
      <c r="E741" s="24" t="str">
        <f t="shared" si="41"/>
        <v>N</v>
      </c>
      <c r="F741" s="25">
        <v>107962249360</v>
      </c>
      <c r="G741" s="24" t="s">
        <v>62</v>
      </c>
      <c r="H741" s="36">
        <v>46175</v>
      </c>
      <c r="I741" s="24" t="s">
        <v>28</v>
      </c>
      <c r="J741" s="24" t="s">
        <v>36</v>
      </c>
      <c r="K741" s="24" t="s">
        <v>89</v>
      </c>
      <c r="L741" s="83"/>
      <c r="M741" s="30" t="s">
        <v>1677</v>
      </c>
      <c r="N741" s="229" t="s">
        <v>1678</v>
      </c>
      <c r="O741" s="84"/>
      <c r="P741" s="229">
        <v>1</v>
      </c>
      <c r="Q741" s="84"/>
      <c r="R741" s="84"/>
      <c r="S741" s="83"/>
      <c r="T741" s="229" t="s">
        <v>1679</v>
      </c>
      <c r="U741" s="229" t="s">
        <v>1680</v>
      </c>
      <c r="V741" s="229">
        <v>202610958180</v>
      </c>
      <c r="W741" s="231">
        <v>250000</v>
      </c>
      <c r="X741" s="249" t="s">
        <v>115</v>
      </c>
      <c r="Y741" s="253" t="s">
        <v>217</v>
      </c>
      <c r="Z741" s="15"/>
      <c r="AA741" s="15"/>
    </row>
    <row r="742" spans="1:27" ht="16.5" hidden="1">
      <c r="A742" s="3">
        <f t="shared" si="0"/>
        <v>739</v>
      </c>
      <c r="B742" s="3" t="str">
        <f>VLOOKUP(D742,DSKH!$A:$B,2,0)</f>
        <v>A-502</v>
      </c>
      <c r="C742" s="24" t="str">
        <f t="shared" si="44"/>
        <v>THẢO</v>
      </c>
      <c r="D742" s="24" t="s">
        <v>201</v>
      </c>
      <c r="E742" s="24" t="str">
        <f t="shared" si="41"/>
        <v>N</v>
      </c>
      <c r="F742" s="25">
        <v>107962299320</v>
      </c>
      <c r="G742" s="24" t="s">
        <v>62</v>
      </c>
      <c r="H742" s="36">
        <v>46175</v>
      </c>
      <c r="I742" s="24" t="s">
        <v>28</v>
      </c>
      <c r="J742" s="24" t="s">
        <v>29</v>
      </c>
      <c r="K742" s="24" t="s">
        <v>89</v>
      </c>
      <c r="L742" s="83"/>
      <c r="M742" s="30" t="s">
        <v>1681</v>
      </c>
      <c r="N742" s="230"/>
      <c r="O742" s="84"/>
      <c r="P742" s="230"/>
      <c r="Q742" s="84"/>
      <c r="R742" s="84"/>
      <c r="S742" s="83"/>
      <c r="T742" s="230"/>
      <c r="U742" s="230"/>
      <c r="V742" s="230"/>
      <c r="W742" s="230"/>
      <c r="X742" s="250"/>
      <c r="Y742" s="256"/>
      <c r="Z742" s="15"/>
      <c r="AA742" s="15"/>
    </row>
    <row r="743" spans="1:27" ht="16.5" hidden="1">
      <c r="A743" s="3">
        <f t="shared" si="0"/>
        <v>740</v>
      </c>
      <c r="B743" s="3" t="str">
        <f>VLOOKUP(D743,DSKH!$A:$B,2,0)</f>
        <v>A-502</v>
      </c>
      <c r="C743" s="24" t="str">
        <f t="shared" si="44"/>
        <v>THẢO</v>
      </c>
      <c r="D743" s="24" t="s">
        <v>201</v>
      </c>
      <c r="E743" s="24" t="str">
        <f t="shared" si="41"/>
        <v>N</v>
      </c>
      <c r="F743" s="25">
        <v>107965144930</v>
      </c>
      <c r="G743" s="24" t="s">
        <v>62</v>
      </c>
      <c r="H743" s="36">
        <v>46175</v>
      </c>
      <c r="I743" s="24" t="s">
        <v>28</v>
      </c>
      <c r="J743" s="24" t="s">
        <v>29</v>
      </c>
      <c r="K743" s="24" t="s">
        <v>89</v>
      </c>
      <c r="L743" s="83"/>
      <c r="M743" s="232" t="s">
        <v>1682</v>
      </c>
      <c r="N743" s="230"/>
      <c r="O743" s="84"/>
      <c r="P743" s="230"/>
      <c r="Q743" s="84"/>
      <c r="R743" s="84"/>
      <c r="S743" s="83"/>
      <c r="T743" s="230"/>
      <c r="U743" s="230"/>
      <c r="V743" s="230"/>
      <c r="W743" s="230"/>
      <c r="X743" s="250"/>
      <c r="Y743" s="256"/>
      <c r="Z743" s="15"/>
      <c r="AA743" s="15"/>
    </row>
    <row r="744" spans="1:27" ht="16.5" hidden="1">
      <c r="A744" s="3">
        <f t="shared" si="0"/>
        <v>741</v>
      </c>
      <c r="B744" s="3" t="str">
        <f>VLOOKUP(D744,DSKH!$A:$B,2,0)</f>
        <v>A-502</v>
      </c>
      <c r="C744" s="24" t="str">
        <f t="shared" si="44"/>
        <v>THẢO</v>
      </c>
      <c r="D744" s="24" t="s">
        <v>201</v>
      </c>
      <c r="E744" s="24" t="str">
        <f t="shared" si="41"/>
        <v>N</v>
      </c>
      <c r="F744" s="25">
        <v>107965146660</v>
      </c>
      <c r="G744" s="24" t="s">
        <v>62</v>
      </c>
      <c r="H744" s="36">
        <v>46175</v>
      </c>
      <c r="I744" s="24" t="s">
        <v>28</v>
      </c>
      <c r="J744" s="24" t="s">
        <v>29</v>
      </c>
      <c r="K744" s="24" t="s">
        <v>89</v>
      </c>
      <c r="L744" s="83"/>
      <c r="M744" s="223"/>
      <c r="N744" s="223"/>
      <c r="O744" s="84"/>
      <c r="P744" s="223"/>
      <c r="Q744" s="83"/>
      <c r="R744" s="84"/>
      <c r="S744" s="84"/>
      <c r="T744" s="223"/>
      <c r="U744" s="223"/>
      <c r="V744" s="223"/>
      <c r="W744" s="223"/>
      <c r="X744" s="247"/>
      <c r="Y744" s="254"/>
      <c r="Z744" s="15"/>
      <c r="AA744" s="15"/>
    </row>
    <row r="745" spans="1:27" ht="16.5" hidden="1">
      <c r="A745" s="3">
        <f t="shared" si="0"/>
        <v>742</v>
      </c>
      <c r="B745" s="3" t="str">
        <f>VLOOKUP(D745,DSKH!$A:$B,2,0)</f>
        <v>A-502</v>
      </c>
      <c r="C745" s="24" t="str">
        <f t="shared" si="44"/>
        <v>THẢO</v>
      </c>
      <c r="D745" s="24" t="s">
        <v>201</v>
      </c>
      <c r="E745" s="24" t="str">
        <f t="shared" si="41"/>
        <v>N</v>
      </c>
      <c r="F745" s="25">
        <v>107967842510</v>
      </c>
      <c r="G745" s="24" t="s">
        <v>172</v>
      </c>
      <c r="H745" s="36">
        <v>46205</v>
      </c>
      <c r="I745" s="24" t="s">
        <v>28</v>
      </c>
      <c r="J745" s="24" t="s">
        <v>29</v>
      </c>
      <c r="K745" s="24" t="s">
        <v>89</v>
      </c>
      <c r="L745" s="83"/>
      <c r="M745" s="30" t="s">
        <v>1683</v>
      </c>
      <c r="N745" s="83"/>
      <c r="O745" s="84"/>
      <c r="P745" s="84"/>
      <c r="Q745" s="83"/>
      <c r="R745" s="3">
        <v>1</v>
      </c>
      <c r="S745" s="84"/>
      <c r="T745" s="3" t="s">
        <v>1684</v>
      </c>
      <c r="U745" s="83"/>
      <c r="V745" s="83"/>
      <c r="W745" s="85"/>
      <c r="X745" s="45" t="s">
        <v>227</v>
      </c>
      <c r="Y745" s="88"/>
      <c r="Z745" s="15"/>
      <c r="AA745" s="15"/>
    </row>
    <row r="746" spans="1:27" ht="16.5" hidden="1">
      <c r="A746" s="3">
        <f t="shared" si="0"/>
        <v>743</v>
      </c>
      <c r="B746" s="3" t="str">
        <f>VLOOKUP(D746,DSKH!$A:$B,2,0)</f>
        <v>A-224</v>
      </c>
      <c r="C746" s="24" t="str">
        <f t="shared" si="44"/>
        <v>THẢO</v>
      </c>
      <c r="D746" s="24" t="s">
        <v>275</v>
      </c>
      <c r="E746" s="24" t="str">
        <f t="shared" si="41"/>
        <v>N</v>
      </c>
      <c r="F746" s="25">
        <v>107964926200</v>
      </c>
      <c r="G746" s="24" t="s">
        <v>83</v>
      </c>
      <c r="H746" s="36">
        <v>46175</v>
      </c>
      <c r="I746" s="24" t="s">
        <v>28</v>
      </c>
      <c r="J746" s="24" t="s">
        <v>36</v>
      </c>
      <c r="K746" s="24" t="s">
        <v>47</v>
      </c>
      <c r="L746" s="24" t="s">
        <v>512</v>
      </c>
      <c r="M746" s="30" t="s">
        <v>1685</v>
      </c>
      <c r="N746" s="24" t="s">
        <v>1686</v>
      </c>
      <c r="O746" s="84"/>
      <c r="P746" s="84"/>
      <c r="Q746" s="84"/>
      <c r="R746" s="3">
        <v>1</v>
      </c>
      <c r="S746" s="84"/>
      <c r="T746" s="3" t="s">
        <v>1687</v>
      </c>
      <c r="U746" s="84"/>
      <c r="V746" s="84"/>
      <c r="W746" s="85"/>
      <c r="X746" s="34" t="s">
        <v>115</v>
      </c>
      <c r="Y746" s="86"/>
      <c r="Z746" s="15"/>
      <c r="AA746" s="15"/>
    </row>
    <row r="747" spans="1:27" ht="16.5" hidden="1">
      <c r="A747" s="3">
        <f t="shared" si="0"/>
        <v>744</v>
      </c>
      <c r="B747" s="3" t="str">
        <f>VLOOKUP(D747,DSKH!$A:$B,2,0)</f>
        <v>A-56</v>
      </c>
      <c r="C747" s="24" t="str">
        <f t="shared" si="44"/>
        <v>THẢO</v>
      </c>
      <c r="D747" s="24" t="s">
        <v>233</v>
      </c>
      <c r="E747" s="24" t="str">
        <f t="shared" si="41"/>
        <v>X</v>
      </c>
      <c r="F747" s="25">
        <v>308234219220</v>
      </c>
      <c r="G747" s="24" t="s">
        <v>41</v>
      </c>
      <c r="H747" s="36">
        <v>46175</v>
      </c>
      <c r="I747" s="24" t="s">
        <v>28</v>
      </c>
      <c r="J747" s="24" t="s">
        <v>29</v>
      </c>
      <c r="K747" s="24" t="s">
        <v>47</v>
      </c>
      <c r="L747" s="83"/>
      <c r="M747" s="30" t="s">
        <v>1688</v>
      </c>
      <c r="N747" s="83"/>
      <c r="O747" s="3" t="s">
        <v>1372</v>
      </c>
      <c r="P747" s="84"/>
      <c r="Q747" s="24">
        <v>5</v>
      </c>
      <c r="R747" s="84"/>
      <c r="S747" s="84"/>
      <c r="T747" s="3" t="s">
        <v>1689</v>
      </c>
      <c r="U747" s="24" t="s">
        <v>1690</v>
      </c>
      <c r="V747" s="84"/>
      <c r="W747" s="85"/>
      <c r="X747" s="45" t="s">
        <v>115</v>
      </c>
      <c r="Y747" s="86"/>
      <c r="Z747" s="15"/>
      <c r="AA747" s="15"/>
    </row>
    <row r="748" spans="1:27" ht="16.5" hidden="1">
      <c r="A748" s="3">
        <f t="shared" si="0"/>
        <v>745</v>
      </c>
      <c r="B748" s="3" t="str">
        <f>VLOOKUP(D748,DSKH!$A:$B,2,0)</f>
        <v>A-213</v>
      </c>
      <c r="C748" s="24" t="str">
        <f t="shared" si="44"/>
        <v>THẢO</v>
      </c>
      <c r="D748" s="24" t="s">
        <v>216</v>
      </c>
      <c r="E748" s="24" t="str">
        <f t="shared" si="41"/>
        <v>X</v>
      </c>
      <c r="F748" s="25">
        <v>308236508330</v>
      </c>
      <c r="G748" s="24" t="s">
        <v>41</v>
      </c>
      <c r="H748" s="36">
        <v>46175</v>
      </c>
      <c r="I748" s="24" t="s">
        <v>28</v>
      </c>
      <c r="J748" s="24" t="s">
        <v>29</v>
      </c>
      <c r="K748" s="24" t="s">
        <v>47</v>
      </c>
      <c r="L748" s="83"/>
      <c r="M748" s="232">
        <v>20260206001</v>
      </c>
      <c r="N748" s="83"/>
      <c r="O748" s="84"/>
      <c r="P748" s="84"/>
      <c r="Q748" s="83"/>
      <c r="R748" s="84"/>
      <c r="S748" s="229">
        <v>1</v>
      </c>
      <c r="T748" s="229" t="s">
        <v>1691</v>
      </c>
      <c r="U748" s="83"/>
      <c r="V748" s="83"/>
      <c r="W748" s="85"/>
      <c r="X748" s="93"/>
      <c r="Y748" s="253" t="s">
        <v>217</v>
      </c>
      <c r="Z748" s="15"/>
      <c r="AA748" s="15"/>
    </row>
    <row r="749" spans="1:27" ht="16.5" hidden="1">
      <c r="A749" s="3">
        <f t="shared" si="0"/>
        <v>746</v>
      </c>
      <c r="B749" s="3" t="str">
        <f>VLOOKUP(D749,DSKH!$A:$B,2,0)</f>
        <v>A-213</v>
      </c>
      <c r="C749" s="24" t="str">
        <f t="shared" si="44"/>
        <v>THẢO</v>
      </c>
      <c r="D749" s="24" t="s">
        <v>216</v>
      </c>
      <c r="E749" s="24" t="str">
        <f t="shared" si="41"/>
        <v>X</v>
      </c>
      <c r="F749" s="25">
        <v>308236518460</v>
      </c>
      <c r="G749" s="24" t="s">
        <v>41</v>
      </c>
      <c r="H749" s="36">
        <v>46175</v>
      </c>
      <c r="I749" s="24" t="s">
        <v>28</v>
      </c>
      <c r="J749" s="24" t="s">
        <v>29</v>
      </c>
      <c r="K749" s="24" t="s">
        <v>47</v>
      </c>
      <c r="L749" s="83"/>
      <c r="M749" s="230"/>
      <c r="N749" s="83"/>
      <c r="O749" s="84"/>
      <c r="P749" s="84"/>
      <c r="Q749" s="83"/>
      <c r="R749" s="84"/>
      <c r="S749" s="230"/>
      <c r="T749" s="230"/>
      <c r="U749" s="83"/>
      <c r="V749" s="83"/>
      <c r="W749" s="85"/>
      <c r="X749" s="93"/>
      <c r="Y749" s="256"/>
      <c r="Z749" s="15"/>
      <c r="AA749" s="15"/>
    </row>
    <row r="750" spans="1:27" ht="16.5" hidden="1">
      <c r="A750" s="3">
        <f t="shared" si="0"/>
        <v>747</v>
      </c>
      <c r="B750" s="3" t="str">
        <f>VLOOKUP(D750,DSKH!$A:$B,2,0)</f>
        <v>A-213</v>
      </c>
      <c r="C750" s="24" t="str">
        <f t="shared" si="44"/>
        <v>THẢO</v>
      </c>
      <c r="D750" s="24" t="s">
        <v>216</v>
      </c>
      <c r="E750" s="24" t="str">
        <f t="shared" si="41"/>
        <v>X</v>
      </c>
      <c r="F750" s="25">
        <v>308236525720</v>
      </c>
      <c r="G750" s="24" t="s">
        <v>41</v>
      </c>
      <c r="H750" s="36">
        <v>46175</v>
      </c>
      <c r="I750" s="24" t="s">
        <v>28</v>
      </c>
      <c r="J750" s="24" t="s">
        <v>29</v>
      </c>
      <c r="K750" s="24" t="s">
        <v>47</v>
      </c>
      <c r="L750" s="83"/>
      <c r="M750" s="230"/>
      <c r="N750" s="83"/>
      <c r="O750" s="84"/>
      <c r="P750" s="84"/>
      <c r="Q750" s="83"/>
      <c r="R750" s="84"/>
      <c r="S750" s="230"/>
      <c r="T750" s="230"/>
      <c r="U750" s="83"/>
      <c r="V750" s="83"/>
      <c r="W750" s="85"/>
      <c r="X750" s="93"/>
      <c r="Y750" s="256"/>
      <c r="Z750" s="15"/>
      <c r="AA750" s="15"/>
    </row>
    <row r="751" spans="1:27" ht="16.5" hidden="1">
      <c r="A751" s="3">
        <f t="shared" si="0"/>
        <v>748</v>
      </c>
      <c r="B751" s="3" t="str">
        <f>VLOOKUP(D751,DSKH!$A:$B,2,0)</f>
        <v>A-213</v>
      </c>
      <c r="C751" s="24" t="str">
        <f t="shared" si="44"/>
        <v>THẢO</v>
      </c>
      <c r="D751" s="24" t="s">
        <v>216</v>
      </c>
      <c r="E751" s="24" t="str">
        <f t="shared" si="41"/>
        <v>X</v>
      </c>
      <c r="F751" s="25">
        <v>308236533640</v>
      </c>
      <c r="G751" s="24" t="s">
        <v>41</v>
      </c>
      <c r="H751" s="36">
        <v>46175</v>
      </c>
      <c r="I751" s="24" t="s">
        <v>28</v>
      </c>
      <c r="J751" s="24" t="s">
        <v>29</v>
      </c>
      <c r="K751" s="24" t="s">
        <v>47</v>
      </c>
      <c r="L751" s="83"/>
      <c r="M751" s="230"/>
      <c r="N751" s="84"/>
      <c r="O751" s="84"/>
      <c r="P751" s="84"/>
      <c r="Q751" s="83"/>
      <c r="R751" s="84"/>
      <c r="S751" s="230"/>
      <c r="T751" s="230"/>
      <c r="U751" s="83"/>
      <c r="V751" s="84"/>
      <c r="W751" s="85"/>
      <c r="X751" s="93"/>
      <c r="Y751" s="256"/>
      <c r="Z751" s="15"/>
      <c r="AA751" s="15"/>
    </row>
    <row r="752" spans="1:27" ht="16.5" hidden="1">
      <c r="A752" s="3">
        <f t="shared" si="0"/>
        <v>749</v>
      </c>
      <c r="B752" s="3" t="str">
        <f>VLOOKUP(D752,DSKH!$A:$B,2,0)</f>
        <v>A-213</v>
      </c>
      <c r="C752" s="24" t="str">
        <f t="shared" si="44"/>
        <v>THẢO</v>
      </c>
      <c r="D752" s="24" t="s">
        <v>216</v>
      </c>
      <c r="E752" s="24" t="str">
        <f t="shared" si="41"/>
        <v>X</v>
      </c>
      <c r="F752" s="25">
        <v>308236543660</v>
      </c>
      <c r="G752" s="24" t="s">
        <v>41</v>
      </c>
      <c r="H752" s="36">
        <v>46175</v>
      </c>
      <c r="I752" s="24" t="s">
        <v>28</v>
      </c>
      <c r="J752" s="24" t="s">
        <v>29</v>
      </c>
      <c r="K752" s="24" t="s">
        <v>47</v>
      </c>
      <c r="L752" s="83"/>
      <c r="M752" s="230"/>
      <c r="N752" s="84"/>
      <c r="O752" s="84"/>
      <c r="P752" s="83"/>
      <c r="Q752" s="84"/>
      <c r="R752" s="84"/>
      <c r="S752" s="230"/>
      <c r="T752" s="230"/>
      <c r="U752" s="83"/>
      <c r="V752" s="83"/>
      <c r="W752" s="85"/>
      <c r="X752" s="93"/>
      <c r="Y752" s="256"/>
      <c r="Z752" s="15"/>
      <c r="AA752" s="15"/>
    </row>
    <row r="753" spans="1:27" ht="16.5" hidden="1">
      <c r="A753" s="3">
        <f t="shared" si="0"/>
        <v>750</v>
      </c>
      <c r="B753" s="3" t="str">
        <f>VLOOKUP(D753,DSKH!$A:$B,2,0)</f>
        <v>A-213</v>
      </c>
      <c r="C753" s="24" t="str">
        <f t="shared" si="44"/>
        <v>THẢO</v>
      </c>
      <c r="D753" s="24" t="s">
        <v>216</v>
      </c>
      <c r="E753" s="24" t="str">
        <f t="shared" si="41"/>
        <v>X</v>
      </c>
      <c r="F753" s="25">
        <v>308236554860</v>
      </c>
      <c r="G753" s="24" t="s">
        <v>41</v>
      </c>
      <c r="H753" s="36">
        <v>46175</v>
      </c>
      <c r="I753" s="24" t="s">
        <v>28</v>
      </c>
      <c r="J753" s="24" t="s">
        <v>29</v>
      </c>
      <c r="K753" s="24" t="s">
        <v>47</v>
      </c>
      <c r="L753" s="83"/>
      <c r="M753" s="223"/>
      <c r="N753" s="83"/>
      <c r="O753" s="84"/>
      <c r="P753" s="84"/>
      <c r="Q753" s="83"/>
      <c r="R753" s="84"/>
      <c r="S753" s="223"/>
      <c r="T753" s="223"/>
      <c r="U753" s="83"/>
      <c r="V753" s="83"/>
      <c r="W753" s="85"/>
      <c r="X753" s="93"/>
      <c r="Y753" s="254"/>
      <c r="Z753" s="15"/>
      <c r="AA753" s="15"/>
    </row>
    <row r="754" spans="1:27" ht="16.5" hidden="1">
      <c r="A754" s="3">
        <f t="shared" si="0"/>
        <v>751</v>
      </c>
      <c r="B754" s="3" t="str">
        <f>VLOOKUP(D754,DSKH!$A:$B,2,0)</f>
        <v>A-213</v>
      </c>
      <c r="C754" s="24" t="str">
        <f t="shared" si="44"/>
        <v>THẢO</v>
      </c>
      <c r="D754" s="24" t="s">
        <v>216</v>
      </c>
      <c r="E754" s="24" t="str">
        <f t="shared" si="41"/>
        <v>X</v>
      </c>
      <c r="F754" s="25">
        <v>308237917100</v>
      </c>
      <c r="G754" s="24" t="s">
        <v>41</v>
      </c>
      <c r="H754" s="36">
        <v>46205</v>
      </c>
      <c r="I754" s="24" t="s">
        <v>28</v>
      </c>
      <c r="J754" s="24" t="s">
        <v>29</v>
      </c>
      <c r="K754" s="24" t="s">
        <v>47</v>
      </c>
      <c r="L754" s="83"/>
      <c r="M754" s="232">
        <v>20260206002</v>
      </c>
      <c r="N754" s="84"/>
      <c r="O754" s="84"/>
      <c r="P754" s="84"/>
      <c r="Q754" s="83"/>
      <c r="R754" s="84"/>
      <c r="S754" s="229">
        <v>1</v>
      </c>
      <c r="T754" s="229" t="s">
        <v>1692</v>
      </c>
      <c r="U754" s="83"/>
      <c r="V754" s="83"/>
      <c r="W754" s="85"/>
      <c r="X754" s="93"/>
      <c r="Y754" s="253" t="s">
        <v>217</v>
      </c>
      <c r="Z754" s="15"/>
      <c r="AA754" s="15"/>
    </row>
    <row r="755" spans="1:27" ht="16.5" hidden="1">
      <c r="A755" s="3">
        <f t="shared" si="0"/>
        <v>752</v>
      </c>
      <c r="B755" s="3" t="str">
        <f>VLOOKUP(D755,DSKH!$A:$B,2,0)</f>
        <v>A-213</v>
      </c>
      <c r="C755" s="24" t="str">
        <f t="shared" si="44"/>
        <v>THẢO</v>
      </c>
      <c r="D755" s="24" t="s">
        <v>216</v>
      </c>
      <c r="E755" s="24" t="str">
        <f t="shared" si="41"/>
        <v>X</v>
      </c>
      <c r="F755" s="25">
        <v>308237931540</v>
      </c>
      <c r="G755" s="24" t="s">
        <v>41</v>
      </c>
      <c r="H755" s="36">
        <v>46205</v>
      </c>
      <c r="I755" s="24" t="s">
        <v>28</v>
      </c>
      <c r="J755" s="24" t="s">
        <v>29</v>
      </c>
      <c r="K755" s="24" t="s">
        <v>47</v>
      </c>
      <c r="L755" s="83"/>
      <c r="M755" s="230"/>
      <c r="N755" s="83"/>
      <c r="O755" s="84"/>
      <c r="P755" s="84"/>
      <c r="Q755" s="83"/>
      <c r="R755" s="84"/>
      <c r="S755" s="230"/>
      <c r="T755" s="230"/>
      <c r="U755" s="83"/>
      <c r="V755" s="83"/>
      <c r="W755" s="85"/>
      <c r="X755" s="93"/>
      <c r="Y755" s="256"/>
      <c r="Z755" s="15"/>
      <c r="AA755" s="15"/>
    </row>
    <row r="756" spans="1:27" ht="16.5" hidden="1">
      <c r="A756" s="3">
        <f t="shared" si="0"/>
        <v>753</v>
      </c>
      <c r="B756" s="3" t="str">
        <f>VLOOKUP(D756,DSKH!$A:$B,2,0)</f>
        <v>A-213</v>
      </c>
      <c r="C756" s="24" t="str">
        <f t="shared" si="44"/>
        <v>THẢO</v>
      </c>
      <c r="D756" s="24" t="s">
        <v>216</v>
      </c>
      <c r="E756" s="24" t="str">
        <f t="shared" si="41"/>
        <v>X</v>
      </c>
      <c r="F756" s="25">
        <v>308237943550</v>
      </c>
      <c r="G756" s="24" t="s">
        <v>41</v>
      </c>
      <c r="H756" s="36">
        <v>46205</v>
      </c>
      <c r="I756" s="24" t="s">
        <v>28</v>
      </c>
      <c r="J756" s="24" t="s">
        <v>29</v>
      </c>
      <c r="K756" s="24" t="s">
        <v>47</v>
      </c>
      <c r="L756" s="83"/>
      <c r="M756" s="230"/>
      <c r="N756" s="84"/>
      <c r="O756" s="84"/>
      <c r="P756" s="84"/>
      <c r="Q756" s="84"/>
      <c r="R756" s="83"/>
      <c r="S756" s="230"/>
      <c r="T756" s="230"/>
      <c r="U756" s="84"/>
      <c r="V756" s="83"/>
      <c r="W756" s="85"/>
      <c r="X756" s="93"/>
      <c r="Y756" s="256"/>
      <c r="Z756" s="15"/>
      <c r="AA756" s="15"/>
    </row>
    <row r="757" spans="1:27" ht="16.5" hidden="1">
      <c r="A757" s="3">
        <f t="shared" si="0"/>
        <v>754</v>
      </c>
      <c r="B757" s="3" t="str">
        <f>VLOOKUP(D757,DSKH!$A:$B,2,0)</f>
        <v>A-213</v>
      </c>
      <c r="C757" s="24" t="str">
        <f t="shared" si="44"/>
        <v>THẢO</v>
      </c>
      <c r="D757" s="24" t="s">
        <v>216</v>
      </c>
      <c r="E757" s="24" t="str">
        <f t="shared" si="41"/>
        <v>X</v>
      </c>
      <c r="F757" s="25">
        <v>308237952430</v>
      </c>
      <c r="G757" s="24" t="s">
        <v>41</v>
      </c>
      <c r="H757" s="36">
        <v>46205</v>
      </c>
      <c r="I757" s="24" t="s">
        <v>28</v>
      </c>
      <c r="J757" s="24" t="s">
        <v>29</v>
      </c>
      <c r="K757" s="24" t="s">
        <v>47</v>
      </c>
      <c r="L757" s="83"/>
      <c r="M757" s="223"/>
      <c r="N757" s="83"/>
      <c r="O757" s="84"/>
      <c r="P757" s="84"/>
      <c r="Q757" s="83"/>
      <c r="R757" s="84"/>
      <c r="S757" s="223"/>
      <c r="T757" s="223"/>
      <c r="U757" s="83"/>
      <c r="V757" s="83"/>
      <c r="W757" s="85"/>
      <c r="X757" s="93"/>
      <c r="Y757" s="254"/>
      <c r="Z757" s="15"/>
      <c r="AA757" s="15"/>
    </row>
    <row r="758" spans="1:27" ht="16.5" hidden="1">
      <c r="A758" s="3">
        <f t="shared" si="0"/>
        <v>755</v>
      </c>
      <c r="B758" s="3" t="str">
        <f>VLOOKUP(D758,DSKH!$A:$B,2,0)</f>
        <v>A-298</v>
      </c>
      <c r="C758" s="24" t="str">
        <f t="shared" si="44"/>
        <v>THẢO</v>
      </c>
      <c r="D758" s="24" t="s">
        <v>234</v>
      </c>
      <c r="E758" s="24" t="str">
        <f t="shared" si="41"/>
        <v>N</v>
      </c>
      <c r="F758" s="25">
        <v>107972200710</v>
      </c>
      <c r="G758" s="24" t="s">
        <v>58</v>
      </c>
      <c r="H758" s="36">
        <v>46267</v>
      </c>
      <c r="I758" s="24" t="s">
        <v>28</v>
      </c>
      <c r="J758" s="24" t="s">
        <v>36</v>
      </c>
      <c r="K758" s="24" t="s">
        <v>235</v>
      </c>
      <c r="L758" s="84"/>
      <c r="M758" s="27" t="s">
        <v>1693</v>
      </c>
      <c r="N758" s="3" t="s">
        <v>1694</v>
      </c>
      <c r="O758" s="84"/>
      <c r="P758" s="3">
        <v>2</v>
      </c>
      <c r="Q758" s="84"/>
      <c r="R758" s="84"/>
      <c r="S758" s="84"/>
      <c r="T758" s="3" t="s">
        <v>352</v>
      </c>
      <c r="U758" s="3" t="s">
        <v>1695</v>
      </c>
      <c r="V758" s="84"/>
      <c r="W758" s="85"/>
      <c r="X758" s="34" t="s">
        <v>237</v>
      </c>
      <c r="Y758" s="63" t="s">
        <v>1696</v>
      </c>
      <c r="Z758" s="15"/>
      <c r="AA758" s="15"/>
    </row>
    <row r="759" spans="1:27" ht="16.5" hidden="1">
      <c r="A759" s="3">
        <f t="shared" si="0"/>
        <v>756</v>
      </c>
      <c r="B759" s="3" t="str">
        <f>VLOOKUP(D759,DSKH!$A:$B,2,0)</f>
        <v>A-564</v>
      </c>
      <c r="C759" s="24" t="str">
        <f t="shared" si="44"/>
        <v>THẢO</v>
      </c>
      <c r="D759" s="24" t="s">
        <v>185</v>
      </c>
      <c r="E759" s="24" t="str">
        <f t="shared" si="41"/>
        <v>X</v>
      </c>
      <c r="F759" s="25">
        <v>308244628550</v>
      </c>
      <c r="G759" s="24" t="s">
        <v>44</v>
      </c>
      <c r="H759" s="36">
        <v>46267</v>
      </c>
      <c r="I759" s="24" t="s">
        <v>28</v>
      </c>
      <c r="J759" s="24" t="s">
        <v>29</v>
      </c>
      <c r="K759" s="24" t="s">
        <v>30</v>
      </c>
      <c r="L759" s="84"/>
      <c r="M759" s="27">
        <v>19</v>
      </c>
      <c r="N759" s="84"/>
      <c r="O759" s="84"/>
      <c r="P759" s="84"/>
      <c r="Q759" s="84"/>
      <c r="R759" s="84"/>
      <c r="S759" s="3">
        <v>1</v>
      </c>
      <c r="T759" s="3" t="s">
        <v>1697</v>
      </c>
      <c r="U759" s="84"/>
      <c r="V759" s="84"/>
      <c r="W759" s="85"/>
      <c r="X759" s="94"/>
      <c r="Y759" s="86"/>
      <c r="Z759" s="15"/>
      <c r="AA759" s="15"/>
    </row>
    <row r="760" spans="1:27" ht="33" hidden="1">
      <c r="A760" s="3">
        <f t="shared" si="0"/>
        <v>757</v>
      </c>
      <c r="B760" s="3" t="str">
        <f>VLOOKUP(D760,DSKH!$A:$B,2,0)</f>
        <v>A-502</v>
      </c>
      <c r="C760" s="24" t="str">
        <f t="shared" si="44"/>
        <v>THẢO</v>
      </c>
      <c r="D760" s="24" t="s">
        <v>201</v>
      </c>
      <c r="E760" s="24" t="str">
        <f t="shared" si="41"/>
        <v>X</v>
      </c>
      <c r="F760" s="25">
        <v>308236291700</v>
      </c>
      <c r="G760" s="24" t="s">
        <v>46</v>
      </c>
      <c r="H760" s="36">
        <v>46267</v>
      </c>
      <c r="I760" s="24" t="s">
        <v>28</v>
      </c>
      <c r="J760" s="24" t="s">
        <v>29</v>
      </c>
      <c r="K760" s="24" t="s">
        <v>89</v>
      </c>
      <c r="L760" s="83"/>
      <c r="M760" s="30" t="s">
        <v>1698</v>
      </c>
      <c r="N760" s="84"/>
      <c r="O760" s="84"/>
      <c r="P760" s="84"/>
      <c r="Q760" s="83"/>
      <c r="R760" s="3">
        <v>1</v>
      </c>
      <c r="S760" s="84"/>
      <c r="T760" s="24" t="s">
        <v>1699</v>
      </c>
      <c r="U760" s="83"/>
      <c r="V760" s="83"/>
      <c r="W760" s="85"/>
      <c r="X760" s="45" t="s">
        <v>227</v>
      </c>
      <c r="Y760" s="86"/>
      <c r="Z760" s="15"/>
      <c r="AA760" s="15"/>
    </row>
    <row r="761" spans="1:27" ht="16.5" hidden="1">
      <c r="A761" s="3">
        <f t="shared" si="0"/>
        <v>758</v>
      </c>
      <c r="B761" s="3" t="str">
        <f>VLOOKUP(D761,DSKH!$A:$B,2,0)</f>
        <v>A-502</v>
      </c>
      <c r="C761" s="24" t="str">
        <f t="shared" si="44"/>
        <v>THẢO</v>
      </c>
      <c r="D761" s="24" t="s">
        <v>201</v>
      </c>
      <c r="E761" s="24" t="str">
        <f t="shared" si="41"/>
        <v>X</v>
      </c>
      <c r="F761" s="25">
        <v>308236337530</v>
      </c>
      <c r="G761" s="24" t="s">
        <v>44</v>
      </c>
      <c r="H761" s="36">
        <v>46267</v>
      </c>
      <c r="I761" s="24" t="s">
        <v>28</v>
      </c>
      <c r="J761" s="24" t="s">
        <v>29</v>
      </c>
      <c r="K761" s="24" t="s">
        <v>89</v>
      </c>
      <c r="L761" s="83"/>
      <c r="M761" s="232" t="s">
        <v>1700</v>
      </c>
      <c r="N761" s="84"/>
      <c r="O761" s="83"/>
      <c r="P761" s="84"/>
      <c r="Q761" s="83"/>
      <c r="R761" s="229">
        <v>1</v>
      </c>
      <c r="S761" s="84"/>
      <c r="T761" s="229" t="s">
        <v>1701</v>
      </c>
      <c r="U761" s="83"/>
      <c r="V761" s="83"/>
      <c r="W761" s="85"/>
      <c r="X761" s="249" t="s">
        <v>227</v>
      </c>
      <c r="Y761" s="253" t="s">
        <v>217</v>
      </c>
      <c r="Z761" s="15"/>
      <c r="AA761" s="15"/>
    </row>
    <row r="762" spans="1:27" ht="16.5" hidden="1">
      <c r="A762" s="3">
        <f t="shared" si="0"/>
        <v>759</v>
      </c>
      <c r="B762" s="3" t="str">
        <f>VLOOKUP(D762,DSKH!$A:$B,2,0)</f>
        <v>A-502</v>
      </c>
      <c r="C762" s="24" t="str">
        <f t="shared" si="44"/>
        <v>THẢO</v>
      </c>
      <c r="D762" s="24" t="s">
        <v>201</v>
      </c>
      <c r="E762" s="24" t="str">
        <f t="shared" si="41"/>
        <v>X</v>
      </c>
      <c r="F762" s="25">
        <v>308236368920</v>
      </c>
      <c r="G762" s="24" t="s">
        <v>44</v>
      </c>
      <c r="H762" s="36">
        <v>46267</v>
      </c>
      <c r="I762" s="24" t="s">
        <v>28</v>
      </c>
      <c r="J762" s="24" t="s">
        <v>29</v>
      </c>
      <c r="K762" s="24" t="s">
        <v>89</v>
      </c>
      <c r="L762" s="84"/>
      <c r="M762" s="230"/>
      <c r="N762" s="84"/>
      <c r="O762" s="84"/>
      <c r="P762" s="84"/>
      <c r="Q762" s="84"/>
      <c r="R762" s="230"/>
      <c r="S762" s="84"/>
      <c r="T762" s="230"/>
      <c r="U762" s="84"/>
      <c r="V762" s="84"/>
      <c r="W762" s="85"/>
      <c r="X762" s="250"/>
      <c r="Y762" s="256"/>
      <c r="Z762" s="15"/>
      <c r="AA762" s="15"/>
    </row>
    <row r="763" spans="1:27" ht="16.5" hidden="1">
      <c r="A763" s="3">
        <f t="shared" si="0"/>
        <v>760</v>
      </c>
      <c r="B763" s="3" t="str">
        <f>VLOOKUP(D763,DSKH!$A:$B,2,0)</f>
        <v>A-502</v>
      </c>
      <c r="C763" s="24" t="str">
        <f t="shared" si="44"/>
        <v>THẢO</v>
      </c>
      <c r="D763" s="24" t="s">
        <v>201</v>
      </c>
      <c r="E763" s="24" t="str">
        <f t="shared" si="41"/>
        <v>X</v>
      </c>
      <c r="F763" s="25">
        <v>308236372750</v>
      </c>
      <c r="G763" s="24" t="s">
        <v>44</v>
      </c>
      <c r="H763" s="36">
        <v>46267</v>
      </c>
      <c r="I763" s="24" t="s">
        <v>28</v>
      </c>
      <c r="J763" s="24" t="s">
        <v>29</v>
      </c>
      <c r="K763" s="24" t="s">
        <v>89</v>
      </c>
      <c r="L763" s="84"/>
      <c r="M763" s="230"/>
      <c r="N763" s="84"/>
      <c r="O763" s="84"/>
      <c r="P763" s="84"/>
      <c r="Q763" s="84"/>
      <c r="R763" s="230"/>
      <c r="S763" s="84"/>
      <c r="T763" s="230"/>
      <c r="U763" s="84"/>
      <c r="V763" s="84"/>
      <c r="W763" s="85"/>
      <c r="X763" s="250"/>
      <c r="Y763" s="256"/>
      <c r="Z763" s="15"/>
      <c r="AA763" s="15"/>
    </row>
    <row r="764" spans="1:27" ht="16.5" hidden="1">
      <c r="A764" s="3">
        <f t="shared" si="0"/>
        <v>761</v>
      </c>
      <c r="B764" s="3" t="str">
        <f>VLOOKUP(D764,DSKH!$A:$B,2,0)</f>
        <v>A-502</v>
      </c>
      <c r="C764" s="24" t="str">
        <f t="shared" si="44"/>
        <v>THẢO</v>
      </c>
      <c r="D764" s="24" t="s">
        <v>201</v>
      </c>
      <c r="E764" s="24" t="str">
        <f t="shared" si="41"/>
        <v>X</v>
      </c>
      <c r="F764" s="25">
        <v>308236375700</v>
      </c>
      <c r="G764" s="24" t="s">
        <v>44</v>
      </c>
      <c r="H764" s="36">
        <v>46267</v>
      </c>
      <c r="I764" s="24" t="s">
        <v>28</v>
      </c>
      <c r="J764" s="24" t="s">
        <v>29</v>
      </c>
      <c r="K764" s="24" t="s">
        <v>89</v>
      </c>
      <c r="L764" s="84"/>
      <c r="M764" s="223"/>
      <c r="N764" s="84"/>
      <c r="O764" s="84"/>
      <c r="P764" s="84"/>
      <c r="Q764" s="84"/>
      <c r="R764" s="223"/>
      <c r="S764" s="84"/>
      <c r="T764" s="223"/>
      <c r="U764" s="84"/>
      <c r="V764" s="84"/>
      <c r="W764" s="85"/>
      <c r="X764" s="247"/>
      <c r="Y764" s="254"/>
      <c r="Z764" s="15"/>
      <c r="AA764" s="15"/>
    </row>
    <row r="765" spans="1:27" ht="33" hidden="1">
      <c r="A765" s="3">
        <f t="shared" si="0"/>
        <v>762</v>
      </c>
      <c r="B765" s="3" t="str">
        <f>VLOOKUP(D765,DSKH!$A:$B,2,0)</f>
        <v>A-502</v>
      </c>
      <c r="C765" s="24" t="str">
        <f t="shared" si="44"/>
        <v>THẢO</v>
      </c>
      <c r="D765" s="24" t="s">
        <v>201</v>
      </c>
      <c r="E765" s="24" t="str">
        <f t="shared" si="41"/>
        <v>X</v>
      </c>
      <c r="F765" s="25">
        <v>308237667530</v>
      </c>
      <c r="G765" s="4" t="s">
        <v>246</v>
      </c>
      <c r="H765" s="36">
        <v>46267</v>
      </c>
      <c r="I765" s="24" t="s">
        <v>28</v>
      </c>
      <c r="J765" s="24" t="s">
        <v>37</v>
      </c>
      <c r="K765" s="24" t="s">
        <v>89</v>
      </c>
      <c r="L765" s="84"/>
      <c r="M765" s="27" t="s">
        <v>1702</v>
      </c>
      <c r="N765" s="84"/>
      <c r="O765" s="84"/>
      <c r="P765" s="84"/>
      <c r="Q765" s="84"/>
      <c r="R765" s="3">
        <v>1</v>
      </c>
      <c r="S765" s="84"/>
      <c r="T765" s="3" t="s">
        <v>1703</v>
      </c>
      <c r="U765" s="84"/>
      <c r="V765" s="84"/>
      <c r="W765" s="85"/>
      <c r="X765" s="34" t="s">
        <v>50</v>
      </c>
      <c r="Y765" s="86"/>
      <c r="Z765" s="15"/>
      <c r="AA765" s="15"/>
    </row>
    <row r="766" spans="1:27" ht="16.5" hidden="1">
      <c r="A766" s="3">
        <f t="shared" si="0"/>
        <v>763</v>
      </c>
      <c r="B766" s="3" t="str">
        <f>VLOOKUP(D766,DSKH!$A:$B,2,0)</f>
        <v>A-556</v>
      </c>
      <c r="C766" s="24" t="str">
        <f t="shared" si="44"/>
        <v>THẢO</v>
      </c>
      <c r="D766" s="24" t="s">
        <v>218</v>
      </c>
      <c r="E766" s="24" t="str">
        <f t="shared" si="41"/>
        <v>N</v>
      </c>
      <c r="F766" s="25">
        <v>107975044220</v>
      </c>
      <c r="G766" s="24" t="s">
        <v>172</v>
      </c>
      <c r="H766" s="36">
        <v>46267</v>
      </c>
      <c r="I766" s="24" t="s">
        <v>28</v>
      </c>
      <c r="J766" s="24" t="s">
        <v>29</v>
      </c>
      <c r="K766" s="24" t="s">
        <v>59</v>
      </c>
      <c r="L766" s="83"/>
      <c r="M766" s="30" t="s">
        <v>1704</v>
      </c>
      <c r="N766" s="84"/>
      <c r="O766" s="84"/>
      <c r="P766" s="84"/>
      <c r="Q766" s="84"/>
      <c r="R766" s="83"/>
      <c r="S766" s="3">
        <v>1</v>
      </c>
      <c r="T766" s="3" t="s">
        <v>1705</v>
      </c>
      <c r="U766" s="84"/>
      <c r="V766" s="84"/>
      <c r="W766" s="85"/>
      <c r="X766" s="93"/>
      <c r="Y766" s="86"/>
      <c r="Z766" s="15"/>
      <c r="AA766" s="15"/>
    </row>
    <row r="767" spans="1:27" ht="16.5" hidden="1">
      <c r="A767" s="3">
        <f t="shared" si="0"/>
        <v>764</v>
      </c>
      <c r="B767" s="3" t="str">
        <f>VLOOKUP(D767,DSKH!$A:$B,2,0)</f>
        <v>A-213</v>
      </c>
      <c r="C767" s="24" t="str">
        <f t="shared" si="44"/>
        <v>THẢO</v>
      </c>
      <c r="D767" s="24" t="s">
        <v>216</v>
      </c>
      <c r="E767" s="24" t="str">
        <f t="shared" si="41"/>
        <v>X</v>
      </c>
      <c r="F767" s="25">
        <v>308244796810</v>
      </c>
      <c r="G767" s="24" t="s">
        <v>41</v>
      </c>
      <c r="H767" s="36">
        <v>46267</v>
      </c>
      <c r="I767" s="24" t="s">
        <v>28</v>
      </c>
      <c r="J767" s="24" t="s">
        <v>29</v>
      </c>
      <c r="K767" s="24" t="s">
        <v>47</v>
      </c>
      <c r="L767" s="83"/>
      <c r="M767" s="232">
        <v>20260209001</v>
      </c>
      <c r="N767" s="84"/>
      <c r="O767" s="84"/>
      <c r="P767" s="84"/>
      <c r="Q767" s="84"/>
      <c r="R767" s="83"/>
      <c r="S767" s="229">
        <v>1</v>
      </c>
      <c r="T767" s="229" t="s">
        <v>1706</v>
      </c>
      <c r="U767" s="84"/>
      <c r="V767" s="84"/>
      <c r="W767" s="85"/>
      <c r="X767" s="93"/>
      <c r="Y767" s="253" t="s">
        <v>217</v>
      </c>
      <c r="Z767" s="15"/>
      <c r="AA767" s="15"/>
    </row>
    <row r="768" spans="1:27" ht="16.5" hidden="1">
      <c r="A768" s="3">
        <f t="shared" si="0"/>
        <v>765</v>
      </c>
      <c r="B768" s="3" t="str">
        <f>VLOOKUP(D768,DSKH!$A:$B,2,0)</f>
        <v>A-213</v>
      </c>
      <c r="C768" s="24" t="str">
        <f t="shared" si="44"/>
        <v>THẢO</v>
      </c>
      <c r="D768" s="24" t="s">
        <v>216</v>
      </c>
      <c r="E768" s="24" t="str">
        <f t="shared" si="41"/>
        <v>X</v>
      </c>
      <c r="F768" s="25">
        <v>308244810440</v>
      </c>
      <c r="G768" s="24" t="s">
        <v>41</v>
      </c>
      <c r="H768" s="36">
        <v>46267</v>
      </c>
      <c r="I768" s="24" t="s">
        <v>28</v>
      </c>
      <c r="J768" s="24" t="s">
        <v>29</v>
      </c>
      <c r="K768" s="24" t="s">
        <v>47</v>
      </c>
      <c r="L768" s="83"/>
      <c r="M768" s="223"/>
      <c r="N768" s="84"/>
      <c r="O768" s="84"/>
      <c r="P768" s="84"/>
      <c r="Q768" s="84"/>
      <c r="R768" s="84"/>
      <c r="S768" s="223"/>
      <c r="T768" s="223"/>
      <c r="U768" s="84"/>
      <c r="V768" s="84"/>
      <c r="W768" s="85"/>
      <c r="X768" s="94"/>
      <c r="Y768" s="254"/>
      <c r="Z768" s="15"/>
      <c r="AA768" s="15"/>
    </row>
    <row r="769" spans="1:27" ht="16.5" hidden="1">
      <c r="A769" s="3">
        <f t="shared" si="0"/>
        <v>766</v>
      </c>
      <c r="B769" s="3" t="str">
        <f>VLOOKUP(D769,DSKH!$A:$B,2,0)</f>
        <v>A-383</v>
      </c>
      <c r="C769" s="24" t="str">
        <f t="shared" ref="C769:C777" si="45">IF(AND(D769&lt;&gt;"", F769&lt;&gt;""), "HÀ", "")</f>
        <v>HÀ</v>
      </c>
      <c r="D769" s="24" t="s">
        <v>95</v>
      </c>
      <c r="E769" s="24" t="str">
        <f t="shared" si="41"/>
        <v>X</v>
      </c>
      <c r="F769" s="25">
        <v>308236404510</v>
      </c>
      <c r="G769" s="24" t="s">
        <v>41</v>
      </c>
      <c r="H769" s="36">
        <v>46175</v>
      </c>
      <c r="I769" s="24" t="s">
        <v>28</v>
      </c>
      <c r="J769" s="24" t="s">
        <v>29</v>
      </c>
      <c r="K769" s="24" t="s">
        <v>30</v>
      </c>
      <c r="L769" s="83"/>
      <c r="M769" s="30" t="s">
        <v>1707</v>
      </c>
      <c r="N769" s="84"/>
      <c r="O769" s="3" t="s">
        <v>1708</v>
      </c>
      <c r="P769" s="84"/>
      <c r="Q769" s="3">
        <v>1</v>
      </c>
      <c r="R769" s="83"/>
      <c r="S769" s="84"/>
      <c r="T769" s="3" t="s">
        <v>1709</v>
      </c>
      <c r="U769" s="3" t="s">
        <v>1710</v>
      </c>
      <c r="V769" s="3">
        <v>202610954375</v>
      </c>
      <c r="W769" s="8">
        <v>500000</v>
      </c>
      <c r="X769" s="24" t="s">
        <v>31</v>
      </c>
      <c r="Y769" s="84"/>
      <c r="Z769" s="15"/>
      <c r="AA769" s="15"/>
    </row>
    <row r="770" spans="1:27" ht="16.5" hidden="1">
      <c r="A770" s="3">
        <f t="shared" si="0"/>
        <v>767</v>
      </c>
      <c r="B770" s="3" t="str">
        <f>VLOOKUP(D770,DSKH!$A:$B,2,0)</f>
        <v>A-383</v>
      </c>
      <c r="C770" s="24" t="str">
        <f t="shared" si="45"/>
        <v>HÀ</v>
      </c>
      <c r="D770" s="24" t="s">
        <v>95</v>
      </c>
      <c r="E770" s="24" t="str">
        <f t="shared" si="41"/>
        <v>X</v>
      </c>
      <c r="F770" s="25">
        <v>308234193210</v>
      </c>
      <c r="G770" s="24" t="s">
        <v>44</v>
      </c>
      <c r="H770" s="36">
        <v>46175</v>
      </c>
      <c r="I770" s="24" t="s">
        <v>28</v>
      </c>
      <c r="J770" s="24" t="s">
        <v>29</v>
      </c>
      <c r="K770" s="24" t="s">
        <v>30</v>
      </c>
      <c r="L770" s="83"/>
      <c r="M770" s="30" t="s">
        <v>1711</v>
      </c>
      <c r="N770" s="83"/>
      <c r="O770" s="3" t="s">
        <v>1712</v>
      </c>
      <c r="P770" s="84"/>
      <c r="Q770" s="83"/>
      <c r="R770" s="3">
        <v>1</v>
      </c>
      <c r="S770" s="84"/>
      <c r="T770" s="3" t="s">
        <v>1713</v>
      </c>
      <c r="U770" s="83"/>
      <c r="V770" s="83"/>
      <c r="W770" s="85"/>
      <c r="X770" s="24" t="s">
        <v>1714</v>
      </c>
      <c r="Y770" s="83"/>
      <c r="Z770" s="15"/>
      <c r="AA770" s="15"/>
    </row>
    <row r="771" spans="1:27" ht="16.5" hidden="1">
      <c r="A771" s="3">
        <f t="shared" si="0"/>
        <v>768</v>
      </c>
      <c r="B771" s="3" t="str">
        <f>VLOOKUP(D771,DSKH!$A:$B,2,0)</f>
        <v>A-383</v>
      </c>
      <c r="C771" s="24" t="str">
        <f t="shared" si="45"/>
        <v>HÀ</v>
      </c>
      <c r="D771" s="24" t="s">
        <v>95</v>
      </c>
      <c r="E771" s="24" t="str">
        <f t="shared" si="41"/>
        <v>X</v>
      </c>
      <c r="F771" s="25">
        <v>308237313220</v>
      </c>
      <c r="G771" s="24" t="s">
        <v>63</v>
      </c>
      <c r="H771" s="36">
        <v>46205</v>
      </c>
      <c r="I771" s="24" t="s">
        <v>28</v>
      </c>
      <c r="J771" s="24" t="s">
        <v>29</v>
      </c>
      <c r="K771" s="24" t="s">
        <v>30</v>
      </c>
      <c r="L771" s="83"/>
      <c r="M771" s="232" t="s">
        <v>1715</v>
      </c>
      <c r="N771" s="83"/>
      <c r="O771" s="229" t="s">
        <v>1716</v>
      </c>
      <c r="P771" s="84"/>
      <c r="Q771" s="84"/>
      <c r="R771" s="3">
        <v>1</v>
      </c>
      <c r="S771" s="84"/>
      <c r="T771" s="3" t="s">
        <v>1717</v>
      </c>
      <c r="U771" s="84"/>
      <c r="V771" s="84"/>
      <c r="W771" s="85"/>
      <c r="X771" s="229" t="s">
        <v>1718</v>
      </c>
      <c r="Y771" s="253" t="s">
        <v>217</v>
      </c>
      <c r="Z771" s="15"/>
      <c r="AA771" s="15"/>
    </row>
    <row r="772" spans="1:27" ht="16.5" hidden="1">
      <c r="A772" s="3">
        <f t="shared" si="0"/>
        <v>769</v>
      </c>
      <c r="B772" s="3" t="str">
        <f>VLOOKUP(D772,DSKH!$A:$B,2,0)</f>
        <v>A-383</v>
      </c>
      <c r="C772" s="24" t="str">
        <f t="shared" si="45"/>
        <v>HÀ</v>
      </c>
      <c r="D772" s="24" t="s">
        <v>95</v>
      </c>
      <c r="E772" s="24" t="str">
        <f t="shared" si="41"/>
        <v>X</v>
      </c>
      <c r="F772" s="25">
        <v>308237308910</v>
      </c>
      <c r="G772" s="24" t="s">
        <v>41</v>
      </c>
      <c r="H772" s="36">
        <v>46205</v>
      </c>
      <c r="I772" s="24" t="s">
        <v>28</v>
      </c>
      <c r="J772" s="24" t="s">
        <v>29</v>
      </c>
      <c r="K772" s="24" t="s">
        <v>30</v>
      </c>
      <c r="L772" s="83"/>
      <c r="M772" s="223"/>
      <c r="N772" s="83"/>
      <c r="O772" s="223"/>
      <c r="P772" s="84"/>
      <c r="Q772" s="84"/>
      <c r="R772" s="3">
        <v>1</v>
      </c>
      <c r="S772" s="84"/>
      <c r="T772" s="3" t="s">
        <v>1719</v>
      </c>
      <c r="U772" s="84"/>
      <c r="V772" s="84"/>
      <c r="W772" s="85"/>
      <c r="X772" s="223"/>
      <c r="Y772" s="254"/>
      <c r="Z772" s="15"/>
      <c r="AA772" s="15"/>
    </row>
    <row r="773" spans="1:27" ht="16.5" hidden="1">
      <c r="A773" s="3">
        <f t="shared" si="0"/>
        <v>770</v>
      </c>
      <c r="B773" s="3" t="str">
        <f>VLOOKUP(D773,DSKH!$A:$B,2,0)</f>
        <v>A-29</v>
      </c>
      <c r="C773" s="24" t="str">
        <f t="shared" si="45"/>
        <v>HÀ</v>
      </c>
      <c r="D773" s="24" t="s">
        <v>92</v>
      </c>
      <c r="E773" s="24" t="str">
        <f t="shared" si="41"/>
        <v>N</v>
      </c>
      <c r="F773" s="25">
        <v>107966073940</v>
      </c>
      <c r="G773" s="24" t="s">
        <v>62</v>
      </c>
      <c r="H773" s="36">
        <v>46175</v>
      </c>
      <c r="I773" s="24" t="s">
        <v>28</v>
      </c>
      <c r="J773" s="24" t="s">
        <v>29</v>
      </c>
      <c r="K773" s="24" t="s">
        <v>30</v>
      </c>
      <c r="L773" s="83"/>
      <c r="M773" s="30" t="s">
        <v>1720</v>
      </c>
      <c r="N773" s="24" t="s">
        <v>1721</v>
      </c>
      <c r="O773" s="84"/>
      <c r="P773" s="84"/>
      <c r="Q773" s="84"/>
      <c r="R773" s="24">
        <v>1</v>
      </c>
      <c r="S773" s="84"/>
      <c r="T773" s="3" t="s">
        <v>1722</v>
      </c>
      <c r="U773" s="84"/>
      <c r="V773" s="83"/>
      <c r="W773" s="85"/>
      <c r="X773" s="24" t="s">
        <v>31</v>
      </c>
      <c r="Y773" s="84"/>
      <c r="Z773" s="15"/>
      <c r="AA773" s="15"/>
    </row>
    <row r="774" spans="1:27" ht="16.5" hidden="1">
      <c r="A774" s="3">
        <f t="shared" si="0"/>
        <v>771</v>
      </c>
      <c r="B774" s="3" t="str">
        <f>VLOOKUP(D774,DSKH!$A:$B,2,0)</f>
        <v>A-29</v>
      </c>
      <c r="C774" s="24" t="str">
        <f t="shared" si="45"/>
        <v>HÀ</v>
      </c>
      <c r="D774" s="24" t="s">
        <v>92</v>
      </c>
      <c r="E774" s="24" t="str">
        <f t="shared" si="41"/>
        <v>N</v>
      </c>
      <c r="F774" s="25">
        <v>107967582660</v>
      </c>
      <c r="G774" s="24" t="s">
        <v>62</v>
      </c>
      <c r="H774" s="36">
        <v>46175</v>
      </c>
      <c r="I774" s="24" t="s">
        <v>28</v>
      </c>
      <c r="J774" s="24" t="s">
        <v>36</v>
      </c>
      <c r="K774" s="24" t="s">
        <v>30</v>
      </c>
      <c r="L774" s="83"/>
      <c r="M774" s="30" t="s">
        <v>1723</v>
      </c>
      <c r="N774" s="3">
        <v>888428317410</v>
      </c>
      <c r="O774" s="84"/>
      <c r="P774" s="84"/>
      <c r="Q774" s="84"/>
      <c r="R774" s="3">
        <v>1</v>
      </c>
      <c r="S774" s="83"/>
      <c r="T774" s="24" t="s">
        <v>1724</v>
      </c>
      <c r="U774" s="84"/>
      <c r="V774" s="84"/>
      <c r="W774" s="85"/>
      <c r="X774" s="3" t="s">
        <v>50</v>
      </c>
      <c r="Y774" s="84"/>
      <c r="Z774" s="15"/>
      <c r="AA774" s="15"/>
    </row>
    <row r="775" spans="1:27" ht="33" hidden="1">
      <c r="A775" s="3">
        <f t="shared" si="0"/>
        <v>772</v>
      </c>
      <c r="B775" s="3" t="str">
        <f>VLOOKUP(D775,DSKH!$A:$B,2,0)</f>
        <v>A-29</v>
      </c>
      <c r="C775" s="24" t="str">
        <f t="shared" si="45"/>
        <v>HÀ</v>
      </c>
      <c r="D775" s="24" t="s">
        <v>92</v>
      </c>
      <c r="E775" s="24" t="str">
        <f t="shared" si="41"/>
        <v>N</v>
      </c>
      <c r="F775" s="25">
        <v>107969084420</v>
      </c>
      <c r="G775" s="24" t="s">
        <v>62</v>
      </c>
      <c r="H775" s="36">
        <v>46205</v>
      </c>
      <c r="I775" s="24" t="s">
        <v>28</v>
      </c>
      <c r="J775" s="24" t="s">
        <v>29</v>
      </c>
      <c r="K775" s="24" t="s">
        <v>30</v>
      </c>
      <c r="L775" s="83"/>
      <c r="M775" s="30" t="s">
        <v>1725</v>
      </c>
      <c r="N775" s="3" t="s">
        <v>1726</v>
      </c>
      <c r="O775" s="84"/>
      <c r="P775" s="84"/>
      <c r="Q775" s="84"/>
      <c r="R775" s="3">
        <v>1</v>
      </c>
      <c r="S775" s="83"/>
      <c r="T775" s="24" t="s">
        <v>1727</v>
      </c>
      <c r="U775" s="84"/>
      <c r="V775" s="84"/>
      <c r="W775" s="85"/>
      <c r="X775" s="3" t="s">
        <v>90</v>
      </c>
      <c r="Y775" s="84"/>
      <c r="Z775" s="15"/>
      <c r="AA775" s="15"/>
    </row>
    <row r="776" spans="1:27" ht="16.5" hidden="1">
      <c r="A776" s="3">
        <f t="shared" si="0"/>
        <v>773</v>
      </c>
      <c r="B776" s="3" t="str">
        <f>VLOOKUP(D776,DSKH!$A:$B,2,0)</f>
        <v>A-29</v>
      </c>
      <c r="C776" s="24" t="str">
        <f t="shared" si="45"/>
        <v>HÀ</v>
      </c>
      <c r="D776" s="24" t="s">
        <v>92</v>
      </c>
      <c r="E776" s="24" t="str">
        <f t="shared" si="41"/>
        <v>N</v>
      </c>
      <c r="F776" s="25">
        <v>107969103540</v>
      </c>
      <c r="G776" s="24" t="s">
        <v>62</v>
      </c>
      <c r="H776" s="36">
        <v>46205</v>
      </c>
      <c r="I776" s="24" t="s">
        <v>28</v>
      </c>
      <c r="J776" s="24" t="s">
        <v>29</v>
      </c>
      <c r="K776" s="24" t="s">
        <v>30</v>
      </c>
      <c r="L776" s="83"/>
      <c r="M776" s="30" t="s">
        <v>1728</v>
      </c>
      <c r="N776" s="3">
        <v>495543558544</v>
      </c>
      <c r="O776" s="83"/>
      <c r="P776" s="84"/>
      <c r="Q776" s="83"/>
      <c r="R776" s="3">
        <v>1</v>
      </c>
      <c r="S776" s="84"/>
      <c r="T776" s="24" t="s">
        <v>1729</v>
      </c>
      <c r="U776" s="83"/>
      <c r="V776" s="84"/>
      <c r="W776" s="85"/>
      <c r="X776" s="24" t="s">
        <v>50</v>
      </c>
      <c r="Y776" s="84"/>
      <c r="Z776" s="15"/>
      <c r="AA776" s="15"/>
    </row>
    <row r="777" spans="1:27" ht="16.5" hidden="1">
      <c r="A777" s="3">
        <f t="shared" si="0"/>
        <v>774</v>
      </c>
      <c r="B777" s="3" t="str">
        <f>VLOOKUP(D777,DSKH!$A:$B,2,0)</f>
        <v>A-29</v>
      </c>
      <c r="C777" s="24" t="str">
        <f t="shared" si="45"/>
        <v>HÀ</v>
      </c>
      <c r="D777" s="24" t="s">
        <v>92</v>
      </c>
      <c r="E777" s="24" t="str">
        <f t="shared" si="41"/>
        <v>X</v>
      </c>
      <c r="F777" s="25">
        <v>308236479850</v>
      </c>
      <c r="G777" s="24" t="s">
        <v>44</v>
      </c>
      <c r="H777" s="36">
        <v>46205</v>
      </c>
      <c r="I777" s="24" t="s">
        <v>28</v>
      </c>
      <c r="J777" s="24" t="s">
        <v>29</v>
      </c>
      <c r="K777" s="24" t="s">
        <v>30</v>
      </c>
      <c r="L777" s="83"/>
      <c r="M777" s="30" t="s">
        <v>1730</v>
      </c>
      <c r="N777" s="84"/>
      <c r="O777" s="84"/>
      <c r="P777" s="84"/>
      <c r="Q777" s="84"/>
      <c r="R777" s="3">
        <v>1</v>
      </c>
      <c r="S777" s="83"/>
      <c r="T777" s="24" t="s">
        <v>1731</v>
      </c>
      <c r="U777" s="84"/>
      <c r="V777" s="84"/>
      <c r="W777" s="85"/>
      <c r="X777" s="3" t="s">
        <v>94</v>
      </c>
      <c r="Y777" s="84"/>
      <c r="Z777" s="15"/>
      <c r="AA777" s="15"/>
    </row>
    <row r="778" spans="1:27" ht="16.5" hidden="1">
      <c r="A778" s="3">
        <f t="shared" si="0"/>
        <v>775</v>
      </c>
      <c r="B778" s="3" t="str">
        <f>VLOOKUP(D778,DSKH!$A:$B,2,0)</f>
        <v>A-18</v>
      </c>
      <c r="C778" s="80" t="str">
        <f t="shared" ref="C778:C855" si="46">IF(AND(D778&lt;&gt;"", F778&lt;&gt;""), "TRANG", "")</f>
        <v>TRANG</v>
      </c>
      <c r="D778" s="80" t="s">
        <v>189</v>
      </c>
      <c r="E778" s="80" t="str">
        <f t="shared" si="41"/>
        <v>X</v>
      </c>
      <c r="F778" s="95">
        <v>308235756530</v>
      </c>
      <c r="G778" s="96" t="s">
        <v>53</v>
      </c>
      <c r="H778" s="97">
        <v>46059</v>
      </c>
      <c r="I778" s="80" t="s">
        <v>28</v>
      </c>
      <c r="J778" s="96" t="s">
        <v>240</v>
      </c>
      <c r="K778" s="80" t="s">
        <v>54</v>
      </c>
      <c r="L778" s="98"/>
      <c r="M778" s="99">
        <v>6420012385</v>
      </c>
      <c r="N778" s="100">
        <v>122600037115510</v>
      </c>
      <c r="O778" s="98"/>
      <c r="P778" s="101"/>
      <c r="Q778" s="98"/>
      <c r="R778" s="76">
        <v>1</v>
      </c>
      <c r="S778" s="101"/>
      <c r="T778" s="80" t="s">
        <v>1732</v>
      </c>
      <c r="U778" s="98"/>
      <c r="V778" s="101"/>
      <c r="W778" s="102"/>
      <c r="X778" s="80" t="s">
        <v>38</v>
      </c>
      <c r="Y778" s="101"/>
      <c r="Z778" s="15"/>
      <c r="AA778" s="15"/>
    </row>
    <row r="779" spans="1:27" ht="16.5" hidden="1">
      <c r="A779" s="3">
        <f t="shared" si="0"/>
        <v>776</v>
      </c>
      <c r="B779" s="3" t="str">
        <f>VLOOKUP(D779,DSKH!$A:$B,2,0)</f>
        <v>A-18</v>
      </c>
      <c r="C779" s="80" t="str">
        <f t="shared" si="46"/>
        <v>TRANG</v>
      </c>
      <c r="D779" s="80" t="s">
        <v>189</v>
      </c>
      <c r="E779" s="80" t="str">
        <f t="shared" si="41"/>
        <v>X</v>
      </c>
      <c r="F779" s="95">
        <v>308235594940</v>
      </c>
      <c r="G779" s="96" t="s">
        <v>53</v>
      </c>
      <c r="H779" s="97">
        <v>46059</v>
      </c>
      <c r="I779" s="80" t="s">
        <v>28</v>
      </c>
      <c r="J779" s="96" t="s">
        <v>239</v>
      </c>
      <c r="K779" s="80" t="s">
        <v>54</v>
      </c>
      <c r="L779" s="98"/>
      <c r="M779" s="99">
        <v>6420012388</v>
      </c>
      <c r="N779" s="100">
        <v>122600037112401</v>
      </c>
      <c r="O779" s="103" t="s">
        <v>1733</v>
      </c>
      <c r="P779" s="76">
        <v>1</v>
      </c>
      <c r="Q779" s="101"/>
      <c r="R779" s="101"/>
      <c r="S779" s="98"/>
      <c r="T779" s="98"/>
      <c r="U779" s="104" t="s">
        <v>1734</v>
      </c>
      <c r="V779" s="101"/>
      <c r="W779" s="102"/>
      <c r="X779" s="76" t="s">
        <v>115</v>
      </c>
      <c r="Y779" s="101"/>
      <c r="Z779" s="15"/>
      <c r="AA779" s="15"/>
    </row>
    <row r="780" spans="1:27" ht="16.5" hidden="1">
      <c r="A780" s="3">
        <f t="shared" si="0"/>
        <v>777</v>
      </c>
      <c r="B780" s="3" t="str">
        <f>VLOOKUP(D780,DSKH!$A:$B,2,0)</f>
        <v>A-18</v>
      </c>
      <c r="C780" s="80" t="str">
        <f t="shared" si="46"/>
        <v>TRANG</v>
      </c>
      <c r="D780" s="80" t="s">
        <v>189</v>
      </c>
      <c r="E780" s="80" t="str">
        <f t="shared" si="41"/>
        <v>X</v>
      </c>
      <c r="F780" s="95">
        <v>308235326730</v>
      </c>
      <c r="G780" s="96" t="s">
        <v>53</v>
      </c>
      <c r="H780" s="97">
        <v>46059</v>
      </c>
      <c r="I780" s="80" t="s">
        <v>28</v>
      </c>
      <c r="J780" s="96" t="s">
        <v>239</v>
      </c>
      <c r="K780" s="80" t="s">
        <v>54</v>
      </c>
      <c r="L780" s="98"/>
      <c r="M780" s="99">
        <v>6420012374</v>
      </c>
      <c r="N780" s="100">
        <v>122600037110782</v>
      </c>
      <c r="O780" s="105">
        <v>235600219999</v>
      </c>
      <c r="P780" s="76">
        <v>1</v>
      </c>
      <c r="Q780" s="98"/>
      <c r="R780" s="101"/>
      <c r="S780" s="101"/>
      <c r="T780" s="98"/>
      <c r="U780" s="106" t="s">
        <v>1735</v>
      </c>
      <c r="V780" s="101"/>
      <c r="W780" s="102"/>
      <c r="X780" s="80" t="s">
        <v>115</v>
      </c>
      <c r="Y780" s="101"/>
      <c r="Z780" s="15"/>
      <c r="AA780" s="15"/>
    </row>
    <row r="781" spans="1:27" ht="16.5" hidden="1">
      <c r="A781" s="3">
        <f t="shared" si="0"/>
        <v>778</v>
      </c>
      <c r="B781" s="3" t="str">
        <f>VLOOKUP(D781,DSKH!$A:$B,2,0)</f>
        <v>A-18</v>
      </c>
      <c r="C781" s="80" t="str">
        <f t="shared" si="46"/>
        <v>TRANG</v>
      </c>
      <c r="D781" s="80" t="s">
        <v>189</v>
      </c>
      <c r="E781" s="80" t="str">
        <f t="shared" si="41"/>
        <v>X</v>
      </c>
      <c r="F781" s="95">
        <v>308233922200</v>
      </c>
      <c r="G781" s="96" t="s">
        <v>53</v>
      </c>
      <c r="H781" s="97">
        <v>46059</v>
      </c>
      <c r="I781" s="80" t="s">
        <v>28</v>
      </c>
      <c r="J781" s="96" t="s">
        <v>239</v>
      </c>
      <c r="K781" s="80" t="s">
        <v>54</v>
      </c>
      <c r="L781" s="98"/>
      <c r="M781" s="99">
        <v>6420012376</v>
      </c>
      <c r="N781" s="100">
        <v>132600037093656</v>
      </c>
      <c r="O781" s="105">
        <v>235600205564</v>
      </c>
      <c r="P781" s="76">
        <v>1</v>
      </c>
      <c r="Q781" s="98"/>
      <c r="R781" s="101"/>
      <c r="S781" s="101"/>
      <c r="T781" s="98"/>
      <c r="U781" s="106" t="s">
        <v>1736</v>
      </c>
      <c r="V781" s="101"/>
      <c r="W781" s="102"/>
      <c r="X781" s="80" t="s">
        <v>115</v>
      </c>
      <c r="Y781" s="101"/>
      <c r="Z781" s="15"/>
      <c r="AA781" s="15"/>
    </row>
    <row r="782" spans="1:27" ht="16.5" hidden="1">
      <c r="A782" s="3">
        <f t="shared" si="0"/>
        <v>779</v>
      </c>
      <c r="B782" s="3" t="str">
        <f>VLOOKUP(D782,DSKH!$A:$B,2,0)</f>
        <v>A-18</v>
      </c>
      <c r="C782" s="80" t="str">
        <f t="shared" si="46"/>
        <v>TRANG</v>
      </c>
      <c r="D782" s="80" t="s">
        <v>189</v>
      </c>
      <c r="E782" s="80" t="str">
        <f t="shared" si="41"/>
        <v>X</v>
      </c>
      <c r="F782" s="95">
        <v>308228996630</v>
      </c>
      <c r="G782" s="96" t="s">
        <v>53</v>
      </c>
      <c r="H782" s="97">
        <v>46058</v>
      </c>
      <c r="I782" s="80" t="s">
        <v>28</v>
      </c>
      <c r="J782" s="96" t="s">
        <v>239</v>
      </c>
      <c r="K782" s="80" t="s">
        <v>54</v>
      </c>
      <c r="L782" s="98"/>
      <c r="M782" s="99">
        <v>6420012390</v>
      </c>
      <c r="N782" s="100">
        <v>122600037030780</v>
      </c>
      <c r="O782" s="101"/>
      <c r="P782" s="101"/>
      <c r="Q782" s="101"/>
      <c r="R782" s="76">
        <v>1</v>
      </c>
      <c r="S782" s="98"/>
      <c r="T782" s="80" t="s">
        <v>1737</v>
      </c>
      <c r="U782" s="101"/>
      <c r="V782" s="101"/>
      <c r="W782" s="102"/>
      <c r="X782" s="101"/>
      <c r="Y782" s="101"/>
      <c r="Z782" s="15"/>
      <c r="AA782" s="15"/>
    </row>
    <row r="783" spans="1:27" ht="16.5" hidden="1">
      <c r="A783" s="3">
        <f t="shared" si="0"/>
        <v>780</v>
      </c>
      <c r="B783" s="3" t="str">
        <f>VLOOKUP(D783,DSKH!$A:$B,2,0)</f>
        <v>A-18</v>
      </c>
      <c r="C783" s="80" t="str">
        <f t="shared" si="46"/>
        <v>TRANG</v>
      </c>
      <c r="D783" s="80" t="s">
        <v>189</v>
      </c>
      <c r="E783" s="80" t="str">
        <f t="shared" si="41"/>
        <v>X</v>
      </c>
      <c r="F783" s="95">
        <v>308225843720</v>
      </c>
      <c r="G783" s="96" t="s">
        <v>53</v>
      </c>
      <c r="H783" s="97">
        <v>46057</v>
      </c>
      <c r="I783" s="80" t="s">
        <v>28</v>
      </c>
      <c r="J783" s="96" t="s">
        <v>239</v>
      </c>
      <c r="K783" s="80" t="s">
        <v>54</v>
      </c>
      <c r="L783" s="98"/>
      <c r="M783" s="99">
        <v>6420012381</v>
      </c>
      <c r="N783" s="96">
        <v>122600036991199</v>
      </c>
      <c r="O783" s="103" t="s">
        <v>1738</v>
      </c>
      <c r="P783" s="76">
        <v>1</v>
      </c>
      <c r="Q783" s="98"/>
      <c r="R783" s="101"/>
      <c r="S783" s="101"/>
      <c r="T783" s="101"/>
      <c r="U783" s="80" t="s">
        <v>1739</v>
      </c>
      <c r="V783" s="98"/>
      <c r="W783" s="102"/>
      <c r="X783" s="80" t="s">
        <v>251</v>
      </c>
      <c r="Y783" s="98"/>
      <c r="Z783" s="15"/>
      <c r="AA783" s="15"/>
    </row>
    <row r="784" spans="1:27" ht="16.5" hidden="1">
      <c r="A784" s="3">
        <f t="shared" si="0"/>
        <v>781</v>
      </c>
      <c r="B784" s="3" t="str">
        <f>VLOOKUP(D784,DSKH!$A:$B,2,0)</f>
        <v>A-18</v>
      </c>
      <c r="C784" s="80" t="str">
        <f t="shared" si="46"/>
        <v>TRANG</v>
      </c>
      <c r="D784" s="80" t="s">
        <v>189</v>
      </c>
      <c r="E784" s="80" t="str">
        <f t="shared" si="41"/>
        <v>N</v>
      </c>
      <c r="F784" s="95">
        <v>107963881650</v>
      </c>
      <c r="G784" s="96" t="s">
        <v>32</v>
      </c>
      <c r="H784" s="97">
        <v>46058</v>
      </c>
      <c r="I784" s="80" t="s">
        <v>28</v>
      </c>
      <c r="J784" s="96" t="s">
        <v>239</v>
      </c>
      <c r="K784" s="80" t="s">
        <v>54</v>
      </c>
      <c r="L784" s="101"/>
      <c r="M784" s="107">
        <v>3000158556</v>
      </c>
      <c r="N784" s="100" t="s">
        <v>1740</v>
      </c>
      <c r="O784" s="101"/>
      <c r="P784" s="101"/>
      <c r="Q784" s="257">
        <v>1</v>
      </c>
      <c r="R784" s="101"/>
      <c r="S784" s="101"/>
      <c r="T784" s="101"/>
      <c r="U784" s="257" t="s">
        <v>1741</v>
      </c>
      <c r="V784" s="101"/>
      <c r="W784" s="102"/>
      <c r="X784" s="257" t="s">
        <v>115</v>
      </c>
      <c r="Y784" s="257" t="s">
        <v>241</v>
      </c>
      <c r="Z784" s="15"/>
      <c r="AA784" s="15"/>
    </row>
    <row r="785" spans="1:27" ht="16.5" hidden="1">
      <c r="A785" s="3">
        <f t="shared" si="0"/>
        <v>782</v>
      </c>
      <c r="B785" s="3" t="str">
        <f>VLOOKUP(D785,DSKH!$A:$B,2,0)</f>
        <v>A-18</v>
      </c>
      <c r="C785" s="80" t="str">
        <f t="shared" si="46"/>
        <v>TRANG</v>
      </c>
      <c r="D785" s="80" t="s">
        <v>189</v>
      </c>
      <c r="E785" s="80" t="str">
        <f t="shared" si="41"/>
        <v>N</v>
      </c>
      <c r="F785" s="95">
        <v>107964019000</v>
      </c>
      <c r="G785" s="96" t="s">
        <v>27</v>
      </c>
      <c r="H785" s="97">
        <v>46058</v>
      </c>
      <c r="I785" s="80" t="s">
        <v>28</v>
      </c>
      <c r="J785" s="96" t="s">
        <v>239</v>
      </c>
      <c r="K785" s="80" t="s">
        <v>54</v>
      </c>
      <c r="L785" s="101"/>
      <c r="M785" s="107">
        <v>3000158556</v>
      </c>
      <c r="N785" s="100" t="s">
        <v>1742</v>
      </c>
      <c r="O785" s="101"/>
      <c r="P785" s="101"/>
      <c r="Q785" s="223"/>
      <c r="R785" s="101"/>
      <c r="S785" s="101"/>
      <c r="T785" s="101"/>
      <c r="U785" s="223"/>
      <c r="V785" s="101"/>
      <c r="W785" s="102"/>
      <c r="X785" s="223"/>
      <c r="Y785" s="223"/>
      <c r="Z785" s="15"/>
      <c r="AA785" s="15"/>
    </row>
    <row r="786" spans="1:27" ht="16.5" hidden="1">
      <c r="A786" s="3">
        <f t="shared" si="0"/>
        <v>783</v>
      </c>
      <c r="B786" s="3" t="str">
        <f>VLOOKUP(D786,DSKH!$A:$B,2,0)</f>
        <v>A-18</v>
      </c>
      <c r="C786" s="80" t="str">
        <f t="shared" si="46"/>
        <v>TRANG</v>
      </c>
      <c r="D786" s="80" t="s">
        <v>189</v>
      </c>
      <c r="E786" s="80" t="str">
        <f t="shared" si="41"/>
        <v>N</v>
      </c>
      <c r="F786" s="95">
        <v>107959433040</v>
      </c>
      <c r="G786" s="96" t="s">
        <v>27</v>
      </c>
      <c r="H786" s="97">
        <v>46057</v>
      </c>
      <c r="I786" s="80" t="s">
        <v>28</v>
      </c>
      <c r="J786" s="96" t="s">
        <v>240</v>
      </c>
      <c r="K786" s="80" t="s">
        <v>54</v>
      </c>
      <c r="L786" s="101"/>
      <c r="M786" s="107" t="s">
        <v>1743</v>
      </c>
      <c r="N786" s="100" t="s">
        <v>1744</v>
      </c>
      <c r="O786" s="101"/>
      <c r="P786" s="76">
        <v>1</v>
      </c>
      <c r="Q786" s="101"/>
      <c r="R786" s="101"/>
      <c r="S786" s="101"/>
      <c r="T786" s="101"/>
      <c r="U786" s="76" t="s">
        <v>1745</v>
      </c>
      <c r="V786" s="101"/>
      <c r="W786" s="102"/>
      <c r="X786" s="76" t="s">
        <v>1746</v>
      </c>
      <c r="Y786" s="101"/>
      <c r="Z786" s="15"/>
      <c r="AA786" s="15"/>
    </row>
    <row r="787" spans="1:27" ht="16.5" hidden="1">
      <c r="A787" s="3">
        <f t="shared" si="0"/>
        <v>784</v>
      </c>
      <c r="B787" s="3" t="str">
        <f>VLOOKUP(D787,DSKH!$A:$B,2,0)</f>
        <v>A-383</v>
      </c>
      <c r="C787" s="80" t="str">
        <f t="shared" si="46"/>
        <v>TRANG</v>
      </c>
      <c r="D787" s="80" t="s">
        <v>95</v>
      </c>
      <c r="E787" s="80" t="str">
        <f t="shared" si="41"/>
        <v>X</v>
      </c>
      <c r="F787" s="108">
        <v>308234826710</v>
      </c>
      <c r="G787" s="80" t="s">
        <v>41</v>
      </c>
      <c r="H787" s="109">
        <v>46059</v>
      </c>
      <c r="I787" s="80" t="s">
        <v>28</v>
      </c>
      <c r="J787" s="80" t="s">
        <v>240</v>
      </c>
      <c r="K787" s="80" t="s">
        <v>30</v>
      </c>
      <c r="L787" s="101"/>
      <c r="M787" s="110">
        <v>43</v>
      </c>
      <c r="N787" s="76">
        <v>132600037099462</v>
      </c>
      <c r="O787" s="101"/>
      <c r="P787" s="101"/>
      <c r="Q787" s="101"/>
      <c r="R787" s="101"/>
      <c r="S787" s="76">
        <v>1</v>
      </c>
      <c r="T787" s="76" t="s">
        <v>1747</v>
      </c>
      <c r="U787" s="101"/>
      <c r="V787" s="101"/>
      <c r="W787" s="102"/>
      <c r="X787" s="101"/>
      <c r="Y787" s="101"/>
      <c r="Z787" s="15"/>
      <c r="AA787" s="15"/>
    </row>
    <row r="788" spans="1:27" ht="16.5" hidden="1">
      <c r="A788" s="3">
        <f t="shared" si="0"/>
        <v>785</v>
      </c>
      <c r="B788" s="3" t="str">
        <f>VLOOKUP(D788,DSKH!$A:$B,2,0)</f>
        <v>A-383</v>
      </c>
      <c r="C788" s="80" t="str">
        <f t="shared" si="46"/>
        <v>TRANG</v>
      </c>
      <c r="D788" s="80" t="s">
        <v>95</v>
      </c>
      <c r="E788" s="80" t="str">
        <f t="shared" si="41"/>
        <v>X</v>
      </c>
      <c r="F788" s="108">
        <v>308233662610</v>
      </c>
      <c r="G788" s="80" t="s">
        <v>41</v>
      </c>
      <c r="H788" s="109">
        <v>46059</v>
      </c>
      <c r="I788" s="80" t="s">
        <v>28</v>
      </c>
      <c r="J788" s="80" t="s">
        <v>240</v>
      </c>
      <c r="K788" s="80" t="s">
        <v>30</v>
      </c>
      <c r="L788" s="101"/>
      <c r="M788" s="110">
        <v>42</v>
      </c>
      <c r="N788" s="76">
        <v>132600037085460</v>
      </c>
      <c r="O788" s="101"/>
      <c r="P788" s="101"/>
      <c r="Q788" s="101"/>
      <c r="R788" s="101"/>
      <c r="S788" s="76">
        <v>1</v>
      </c>
      <c r="T788" s="76" t="s">
        <v>1748</v>
      </c>
      <c r="U788" s="101"/>
      <c r="V788" s="101"/>
      <c r="W788" s="102"/>
      <c r="X788" s="101"/>
      <c r="Y788" s="101"/>
      <c r="Z788" s="15"/>
      <c r="AA788" s="15"/>
    </row>
    <row r="789" spans="1:27" ht="16.5" hidden="1">
      <c r="A789" s="3">
        <f t="shared" si="0"/>
        <v>786</v>
      </c>
      <c r="B789" s="3" t="str">
        <f>VLOOKUP(D789,DSKH!$A:$B,2,0)</f>
        <v>A-383</v>
      </c>
      <c r="C789" s="80" t="str">
        <f t="shared" si="46"/>
        <v>TRANG</v>
      </c>
      <c r="D789" s="80" t="s">
        <v>95</v>
      </c>
      <c r="E789" s="80" t="str">
        <f t="shared" si="41"/>
        <v>X</v>
      </c>
      <c r="F789" s="108">
        <v>308231382930</v>
      </c>
      <c r="G789" s="80" t="s">
        <v>41</v>
      </c>
      <c r="H789" s="109">
        <v>46058</v>
      </c>
      <c r="I789" s="80" t="s">
        <v>28</v>
      </c>
      <c r="J789" s="80" t="s">
        <v>240</v>
      </c>
      <c r="K789" s="80" t="s">
        <v>30</v>
      </c>
      <c r="L789" s="101"/>
      <c r="M789" s="110" t="s">
        <v>1749</v>
      </c>
      <c r="N789" s="76">
        <v>132600037048545</v>
      </c>
      <c r="O789" s="101"/>
      <c r="P789" s="101"/>
      <c r="Q789" s="101"/>
      <c r="R789" s="101"/>
      <c r="S789" s="76">
        <v>1</v>
      </c>
      <c r="T789" s="76" t="s">
        <v>1750</v>
      </c>
      <c r="U789" s="101"/>
      <c r="V789" s="101"/>
      <c r="W789" s="102"/>
      <c r="X789" s="101"/>
      <c r="Y789" s="101"/>
      <c r="Z789" s="15"/>
      <c r="AA789" s="15"/>
    </row>
    <row r="790" spans="1:27" ht="16.5" hidden="1">
      <c r="A790" s="3">
        <f t="shared" si="0"/>
        <v>787</v>
      </c>
      <c r="B790" s="3" t="str">
        <f>VLOOKUP(D790,DSKH!$A:$B,2,0)</f>
        <v>A-383</v>
      </c>
      <c r="C790" s="80" t="str">
        <f t="shared" si="46"/>
        <v>TRANG</v>
      </c>
      <c r="D790" s="80" t="s">
        <v>95</v>
      </c>
      <c r="E790" s="80" t="str">
        <f t="shared" si="41"/>
        <v>X</v>
      </c>
      <c r="F790" s="108">
        <v>308229966020</v>
      </c>
      <c r="G790" s="80" t="s">
        <v>41</v>
      </c>
      <c r="H790" s="109">
        <v>46058</v>
      </c>
      <c r="I790" s="80" t="s">
        <v>28</v>
      </c>
      <c r="J790" s="80" t="s">
        <v>240</v>
      </c>
      <c r="K790" s="80" t="s">
        <v>30</v>
      </c>
      <c r="L790" s="101"/>
      <c r="M790" s="110" t="s">
        <v>1751</v>
      </c>
      <c r="N790" s="76">
        <v>132600036995203</v>
      </c>
      <c r="O790" s="101"/>
      <c r="P790" s="101"/>
      <c r="Q790" s="101"/>
      <c r="R790" s="101"/>
      <c r="S790" s="76">
        <v>1</v>
      </c>
      <c r="T790" s="76" t="s">
        <v>1752</v>
      </c>
      <c r="U790" s="101"/>
      <c r="V790" s="101"/>
      <c r="W790" s="102"/>
      <c r="X790" s="101"/>
      <c r="Y790" s="101"/>
      <c r="Z790" s="15"/>
      <c r="AA790" s="15"/>
    </row>
    <row r="791" spans="1:27" ht="16.5" hidden="1">
      <c r="A791" s="3">
        <f t="shared" si="0"/>
        <v>788</v>
      </c>
      <c r="B791" s="3" t="str">
        <f>VLOOKUP(D791,DSKH!$A:$B,2,0)</f>
        <v>A-383</v>
      </c>
      <c r="C791" s="80" t="str">
        <f t="shared" si="46"/>
        <v>TRANG</v>
      </c>
      <c r="D791" s="80" t="s">
        <v>95</v>
      </c>
      <c r="E791" s="80" t="str">
        <f t="shared" si="41"/>
        <v>X</v>
      </c>
      <c r="F791" s="108">
        <v>308229901950</v>
      </c>
      <c r="G791" s="80" t="s">
        <v>41</v>
      </c>
      <c r="H791" s="109">
        <v>46058</v>
      </c>
      <c r="I791" s="80" t="s">
        <v>28</v>
      </c>
      <c r="J791" s="80" t="s">
        <v>240</v>
      </c>
      <c r="K791" s="80" t="s">
        <v>30</v>
      </c>
      <c r="L791" s="101"/>
      <c r="M791" s="110">
        <v>36</v>
      </c>
      <c r="N791" s="76">
        <v>132600036880485</v>
      </c>
      <c r="O791" s="101"/>
      <c r="P791" s="101"/>
      <c r="Q791" s="101"/>
      <c r="R791" s="101"/>
      <c r="S791" s="76">
        <v>1</v>
      </c>
      <c r="T791" s="76" t="s">
        <v>1753</v>
      </c>
      <c r="U791" s="101"/>
      <c r="V791" s="101"/>
      <c r="W791" s="102"/>
      <c r="X791" s="101"/>
      <c r="Y791" s="101"/>
      <c r="Z791" s="15"/>
      <c r="AA791" s="15"/>
    </row>
    <row r="792" spans="1:27" ht="16.5" hidden="1">
      <c r="A792" s="3">
        <f t="shared" si="0"/>
        <v>789</v>
      </c>
      <c r="B792" s="3" t="str">
        <f>VLOOKUP(D792,DSKH!$A:$B,2,0)</f>
        <v>A-383</v>
      </c>
      <c r="C792" s="80" t="str">
        <f t="shared" si="46"/>
        <v>TRANG</v>
      </c>
      <c r="D792" s="80" t="s">
        <v>95</v>
      </c>
      <c r="E792" s="80" t="str">
        <f t="shared" si="41"/>
        <v>X</v>
      </c>
      <c r="F792" s="108">
        <v>308232951850</v>
      </c>
      <c r="G792" s="80" t="s">
        <v>41</v>
      </c>
      <c r="H792" s="109">
        <v>46059</v>
      </c>
      <c r="I792" s="80" t="s">
        <v>28</v>
      </c>
      <c r="J792" s="80" t="s">
        <v>240</v>
      </c>
      <c r="K792" s="80" t="s">
        <v>30</v>
      </c>
      <c r="L792" s="101"/>
      <c r="M792" s="110" t="s">
        <v>1754</v>
      </c>
      <c r="N792" s="76">
        <v>132600037036193</v>
      </c>
      <c r="O792" s="101"/>
      <c r="P792" s="101"/>
      <c r="Q792" s="101"/>
      <c r="R792" s="101"/>
      <c r="S792" s="76">
        <v>1</v>
      </c>
      <c r="T792" s="76" t="s">
        <v>1755</v>
      </c>
      <c r="U792" s="101"/>
      <c r="V792" s="101"/>
      <c r="W792" s="102"/>
      <c r="X792" s="101"/>
      <c r="Y792" s="101"/>
      <c r="Z792" s="15"/>
      <c r="AA792" s="15"/>
    </row>
    <row r="793" spans="1:27" ht="16.5" hidden="1">
      <c r="A793" s="3">
        <f t="shared" si="0"/>
        <v>790</v>
      </c>
      <c r="B793" s="3" t="str">
        <f>VLOOKUP(D793,DSKH!$A:$B,2,0)</f>
        <v>A-383</v>
      </c>
      <c r="C793" s="80" t="str">
        <f t="shared" si="46"/>
        <v>TRANG</v>
      </c>
      <c r="D793" s="80" t="s">
        <v>95</v>
      </c>
      <c r="E793" s="80" t="str">
        <f t="shared" si="41"/>
        <v>X</v>
      </c>
      <c r="F793" s="108">
        <v>308233296620</v>
      </c>
      <c r="G793" s="80" t="s">
        <v>41</v>
      </c>
      <c r="H793" s="109">
        <v>46059</v>
      </c>
      <c r="I793" s="80" t="s">
        <v>28</v>
      </c>
      <c r="J793" s="80" t="s">
        <v>240</v>
      </c>
      <c r="K793" s="80" t="s">
        <v>30</v>
      </c>
      <c r="L793" s="101"/>
      <c r="M793" s="110" t="s">
        <v>1756</v>
      </c>
      <c r="N793" s="76">
        <v>132600037034773</v>
      </c>
      <c r="O793" s="101"/>
      <c r="P793" s="101"/>
      <c r="Q793" s="101"/>
      <c r="R793" s="101"/>
      <c r="S793" s="76">
        <v>1</v>
      </c>
      <c r="T793" s="76" t="s">
        <v>1757</v>
      </c>
      <c r="U793" s="101"/>
      <c r="V793" s="101"/>
      <c r="W793" s="102"/>
      <c r="X793" s="101"/>
      <c r="Y793" s="101"/>
      <c r="Z793" s="15"/>
      <c r="AA793" s="15"/>
    </row>
    <row r="794" spans="1:27" ht="16.5" hidden="1">
      <c r="A794" s="3">
        <f t="shared" si="0"/>
        <v>791</v>
      </c>
      <c r="B794" s="3" t="str">
        <f>VLOOKUP(D794,DSKH!$A:$B,2,0)</f>
        <v>A-383</v>
      </c>
      <c r="C794" s="80" t="str">
        <f t="shared" si="46"/>
        <v>TRANG</v>
      </c>
      <c r="D794" s="80" t="s">
        <v>95</v>
      </c>
      <c r="E794" s="80" t="str">
        <f t="shared" si="41"/>
        <v>X</v>
      </c>
      <c r="F794" s="108">
        <v>308226947030</v>
      </c>
      <c r="G794" s="80" t="s">
        <v>41</v>
      </c>
      <c r="H794" s="109">
        <v>46057</v>
      </c>
      <c r="I794" s="80" t="s">
        <v>28</v>
      </c>
      <c r="J794" s="80" t="s">
        <v>240</v>
      </c>
      <c r="K794" s="80" t="s">
        <v>30</v>
      </c>
      <c r="L794" s="101"/>
      <c r="M794" s="110">
        <v>37</v>
      </c>
      <c r="N794" s="76">
        <v>132600036923657</v>
      </c>
      <c r="O794" s="101"/>
      <c r="P794" s="101"/>
      <c r="Q794" s="101"/>
      <c r="R794" s="101"/>
      <c r="S794" s="257">
        <v>1</v>
      </c>
      <c r="T794" s="257" t="s">
        <v>1758</v>
      </c>
      <c r="U794" s="101"/>
      <c r="V794" s="101"/>
      <c r="W794" s="102"/>
      <c r="X794" s="101"/>
      <c r="Y794" s="257" t="s">
        <v>241</v>
      </c>
      <c r="Z794" s="15"/>
      <c r="AA794" s="15"/>
    </row>
    <row r="795" spans="1:27" ht="16.5" hidden="1">
      <c r="A795" s="3">
        <f t="shared" si="0"/>
        <v>792</v>
      </c>
      <c r="B795" s="3" t="str">
        <f>VLOOKUP(D795,DSKH!$A:$B,2,0)</f>
        <v>A-383</v>
      </c>
      <c r="C795" s="80" t="str">
        <f t="shared" si="46"/>
        <v>TRANG</v>
      </c>
      <c r="D795" s="80" t="s">
        <v>95</v>
      </c>
      <c r="E795" s="80" t="str">
        <f t="shared" si="41"/>
        <v>X</v>
      </c>
      <c r="F795" s="108">
        <v>308226944450</v>
      </c>
      <c r="G795" s="80" t="s">
        <v>41</v>
      </c>
      <c r="H795" s="109">
        <v>46057</v>
      </c>
      <c r="I795" s="80" t="s">
        <v>28</v>
      </c>
      <c r="J795" s="80" t="s">
        <v>240</v>
      </c>
      <c r="K795" s="80" t="s">
        <v>30</v>
      </c>
      <c r="L795" s="101"/>
      <c r="M795" s="110">
        <v>37</v>
      </c>
      <c r="N795" s="76">
        <v>132600036923657</v>
      </c>
      <c r="O795" s="101"/>
      <c r="P795" s="101"/>
      <c r="Q795" s="101"/>
      <c r="R795" s="101"/>
      <c r="S795" s="230"/>
      <c r="T795" s="230"/>
      <c r="U795" s="101"/>
      <c r="V795" s="101"/>
      <c r="W795" s="102"/>
      <c r="X795" s="101"/>
      <c r="Y795" s="230"/>
      <c r="Z795" s="15"/>
      <c r="AA795" s="15"/>
    </row>
    <row r="796" spans="1:27" ht="16.5" hidden="1">
      <c r="A796" s="3">
        <f t="shared" si="0"/>
        <v>793</v>
      </c>
      <c r="B796" s="3" t="str">
        <f>VLOOKUP(D796,DSKH!$A:$B,2,0)</f>
        <v>A-383</v>
      </c>
      <c r="C796" s="80" t="str">
        <f t="shared" si="46"/>
        <v>TRANG</v>
      </c>
      <c r="D796" s="80" t="s">
        <v>95</v>
      </c>
      <c r="E796" s="80" t="str">
        <f t="shared" si="41"/>
        <v>X</v>
      </c>
      <c r="F796" s="108">
        <v>308226938040</v>
      </c>
      <c r="G796" s="80" t="s">
        <v>41</v>
      </c>
      <c r="H796" s="109">
        <v>46057</v>
      </c>
      <c r="I796" s="80" t="s">
        <v>28</v>
      </c>
      <c r="J796" s="80" t="s">
        <v>240</v>
      </c>
      <c r="K796" s="80" t="s">
        <v>30</v>
      </c>
      <c r="L796" s="101"/>
      <c r="M796" s="110">
        <v>37</v>
      </c>
      <c r="N796" s="76">
        <v>132600036923657</v>
      </c>
      <c r="O796" s="101"/>
      <c r="P796" s="101"/>
      <c r="Q796" s="101"/>
      <c r="R796" s="101"/>
      <c r="S796" s="223"/>
      <c r="T796" s="223"/>
      <c r="U796" s="101"/>
      <c r="V796" s="101"/>
      <c r="W796" s="102"/>
      <c r="X796" s="101"/>
      <c r="Y796" s="223"/>
      <c r="Z796" s="15"/>
      <c r="AA796" s="15"/>
    </row>
    <row r="797" spans="1:27" ht="16.5" hidden="1">
      <c r="A797" s="3">
        <f t="shared" si="0"/>
        <v>794</v>
      </c>
      <c r="B797" s="3" t="str">
        <f>VLOOKUP(D797,DSKH!$A:$B,2,0)</f>
        <v>A-383</v>
      </c>
      <c r="C797" s="80" t="str">
        <f t="shared" si="46"/>
        <v>TRANG</v>
      </c>
      <c r="D797" s="80" t="s">
        <v>95</v>
      </c>
      <c r="E797" s="80" t="str">
        <f t="shared" si="41"/>
        <v>X</v>
      </c>
      <c r="F797" s="108">
        <v>308230943000</v>
      </c>
      <c r="G797" s="80" t="s">
        <v>41</v>
      </c>
      <c r="H797" s="109">
        <v>46058</v>
      </c>
      <c r="I797" s="80" t="s">
        <v>28</v>
      </c>
      <c r="J797" s="80" t="s">
        <v>240</v>
      </c>
      <c r="K797" s="80" t="s">
        <v>30</v>
      </c>
      <c r="L797" s="101"/>
      <c r="M797" s="110" t="s">
        <v>1759</v>
      </c>
      <c r="N797" s="76">
        <v>132600036978729</v>
      </c>
      <c r="O797" s="101"/>
      <c r="P797" s="101"/>
      <c r="Q797" s="101"/>
      <c r="R797" s="101"/>
      <c r="S797" s="76">
        <v>1</v>
      </c>
      <c r="T797" s="76" t="s">
        <v>1760</v>
      </c>
      <c r="U797" s="101"/>
      <c r="V797" s="101"/>
      <c r="W797" s="102"/>
      <c r="X797" s="101"/>
      <c r="Y797" s="101"/>
      <c r="Z797" s="15"/>
      <c r="AA797" s="15"/>
    </row>
    <row r="798" spans="1:27" ht="16.5" hidden="1">
      <c r="A798" s="3">
        <f t="shared" si="0"/>
        <v>795</v>
      </c>
      <c r="B798" s="3" t="str">
        <f>VLOOKUP(D798,DSKH!$A:$B,2,0)</f>
        <v>A-383</v>
      </c>
      <c r="C798" s="80" t="str">
        <f t="shared" si="46"/>
        <v>TRANG</v>
      </c>
      <c r="D798" s="80" t="s">
        <v>95</v>
      </c>
      <c r="E798" s="80" t="str">
        <f t="shared" si="41"/>
        <v>X</v>
      </c>
      <c r="F798" s="108">
        <v>308228213810</v>
      </c>
      <c r="G798" s="80" t="s">
        <v>41</v>
      </c>
      <c r="H798" s="109">
        <v>46058</v>
      </c>
      <c r="I798" s="80" t="s">
        <v>28</v>
      </c>
      <c r="J798" s="80" t="s">
        <v>240</v>
      </c>
      <c r="K798" s="80" t="s">
        <v>30</v>
      </c>
      <c r="L798" s="101"/>
      <c r="M798" s="110" t="s">
        <v>1761</v>
      </c>
      <c r="N798" s="76">
        <v>132600036976775</v>
      </c>
      <c r="O798" s="101"/>
      <c r="P798" s="101"/>
      <c r="Q798" s="101"/>
      <c r="R798" s="101"/>
      <c r="S798" s="76">
        <v>1</v>
      </c>
      <c r="T798" s="76" t="s">
        <v>1762</v>
      </c>
      <c r="U798" s="101"/>
      <c r="V798" s="101"/>
      <c r="W798" s="102"/>
      <c r="X798" s="101"/>
      <c r="Y798" s="101"/>
      <c r="Z798" s="15"/>
      <c r="AA798" s="15"/>
    </row>
    <row r="799" spans="1:27" ht="16.5" hidden="1">
      <c r="A799" s="3">
        <f t="shared" si="0"/>
        <v>796</v>
      </c>
      <c r="B799" s="3" t="str">
        <f>VLOOKUP(D799,DSKH!$A:$B,2,0)</f>
        <v>A-383</v>
      </c>
      <c r="C799" s="80" t="str">
        <f t="shared" si="46"/>
        <v>TRANG</v>
      </c>
      <c r="D799" s="80" t="s">
        <v>95</v>
      </c>
      <c r="E799" s="80" t="str">
        <f t="shared" si="41"/>
        <v>X</v>
      </c>
      <c r="F799" s="108">
        <v>308223278330</v>
      </c>
      <c r="G799" s="80" t="s">
        <v>41</v>
      </c>
      <c r="H799" s="109">
        <v>46057</v>
      </c>
      <c r="I799" s="80" t="s">
        <v>28</v>
      </c>
      <c r="J799" s="80" t="s">
        <v>240</v>
      </c>
      <c r="K799" s="80" t="s">
        <v>30</v>
      </c>
      <c r="L799" s="101"/>
      <c r="M799" s="110">
        <v>41</v>
      </c>
      <c r="N799" s="76">
        <v>132600036943408</v>
      </c>
      <c r="O799" s="101"/>
      <c r="P799" s="101"/>
      <c r="Q799" s="101"/>
      <c r="R799" s="101"/>
      <c r="S799" s="257">
        <v>1</v>
      </c>
      <c r="T799" s="257" t="s">
        <v>1763</v>
      </c>
      <c r="U799" s="101"/>
      <c r="V799" s="101"/>
      <c r="W799" s="102"/>
      <c r="X799" s="101"/>
      <c r="Y799" s="257" t="s">
        <v>241</v>
      </c>
      <c r="Z799" s="15"/>
      <c r="AA799" s="15"/>
    </row>
    <row r="800" spans="1:27" ht="16.5" hidden="1">
      <c r="A800" s="3">
        <f t="shared" si="0"/>
        <v>797</v>
      </c>
      <c r="B800" s="3" t="str">
        <f>VLOOKUP(D800,DSKH!$A:$B,2,0)</f>
        <v>A-383</v>
      </c>
      <c r="C800" s="80" t="str">
        <f t="shared" si="46"/>
        <v>TRANG</v>
      </c>
      <c r="D800" s="80" t="s">
        <v>95</v>
      </c>
      <c r="E800" s="80" t="str">
        <f t="shared" si="41"/>
        <v>X</v>
      </c>
      <c r="F800" s="108">
        <v>308223277520</v>
      </c>
      <c r="G800" s="80" t="s">
        <v>41</v>
      </c>
      <c r="H800" s="109">
        <v>46057</v>
      </c>
      <c r="I800" s="80" t="s">
        <v>28</v>
      </c>
      <c r="J800" s="80" t="s">
        <v>240</v>
      </c>
      <c r="K800" s="80" t="s">
        <v>30</v>
      </c>
      <c r="L800" s="101"/>
      <c r="M800" s="110">
        <v>41</v>
      </c>
      <c r="N800" s="76">
        <v>132600036943408</v>
      </c>
      <c r="O800" s="101"/>
      <c r="P800" s="101"/>
      <c r="Q800" s="101"/>
      <c r="R800" s="101"/>
      <c r="S800" s="223"/>
      <c r="T800" s="223"/>
      <c r="U800" s="101"/>
      <c r="V800" s="101"/>
      <c r="W800" s="102"/>
      <c r="X800" s="101"/>
      <c r="Y800" s="223"/>
      <c r="Z800" s="15"/>
      <c r="AA800" s="15"/>
    </row>
    <row r="801" spans="1:27" ht="16.5" hidden="1">
      <c r="A801" s="3">
        <f t="shared" si="0"/>
        <v>798</v>
      </c>
      <c r="B801" s="3" t="str">
        <f>VLOOKUP(D801,DSKH!$A:$B,2,0)</f>
        <v>A-383</v>
      </c>
      <c r="C801" s="80" t="str">
        <f t="shared" si="46"/>
        <v>TRANG</v>
      </c>
      <c r="D801" s="80" t="s">
        <v>95</v>
      </c>
      <c r="E801" s="80" t="str">
        <f t="shared" si="41"/>
        <v>X</v>
      </c>
      <c r="F801" s="108">
        <v>308223764610</v>
      </c>
      <c r="G801" s="80" t="s">
        <v>41</v>
      </c>
      <c r="H801" s="109">
        <v>46057</v>
      </c>
      <c r="I801" s="80" t="s">
        <v>28</v>
      </c>
      <c r="J801" s="80" t="s">
        <v>240</v>
      </c>
      <c r="K801" s="80" t="s">
        <v>30</v>
      </c>
      <c r="L801" s="101"/>
      <c r="M801" s="110" t="s">
        <v>1764</v>
      </c>
      <c r="N801" s="76">
        <v>132600036947704</v>
      </c>
      <c r="O801" s="101"/>
      <c r="P801" s="101"/>
      <c r="Q801" s="101"/>
      <c r="R801" s="101"/>
      <c r="S801" s="76">
        <v>1</v>
      </c>
      <c r="T801" s="76" t="s">
        <v>1765</v>
      </c>
      <c r="U801" s="101"/>
      <c r="V801" s="101"/>
      <c r="W801" s="102"/>
      <c r="X801" s="101"/>
      <c r="Y801" s="101"/>
      <c r="Z801" s="15"/>
      <c r="AA801" s="15"/>
    </row>
    <row r="802" spans="1:27" ht="16.5" hidden="1">
      <c r="A802" s="3">
        <f t="shared" si="0"/>
        <v>799</v>
      </c>
      <c r="B802" s="3" t="str">
        <f>VLOOKUP(D802,DSKH!$A:$B,2,0)</f>
        <v>A-383</v>
      </c>
      <c r="C802" s="80" t="str">
        <f t="shared" si="46"/>
        <v>TRANG</v>
      </c>
      <c r="D802" s="80" t="s">
        <v>95</v>
      </c>
      <c r="E802" s="80" t="str">
        <f t="shared" si="41"/>
        <v>X</v>
      </c>
      <c r="F802" s="108">
        <v>308223267240</v>
      </c>
      <c r="G802" s="80" t="s">
        <v>41</v>
      </c>
      <c r="H802" s="109">
        <v>46057</v>
      </c>
      <c r="I802" s="80" t="s">
        <v>28</v>
      </c>
      <c r="J802" s="80" t="s">
        <v>240</v>
      </c>
      <c r="K802" s="80" t="s">
        <v>30</v>
      </c>
      <c r="L802" s="101"/>
      <c r="M802" s="110">
        <v>40</v>
      </c>
      <c r="N802" s="76">
        <v>132600036941209</v>
      </c>
      <c r="O802" s="101"/>
      <c r="P802" s="101"/>
      <c r="Q802" s="101"/>
      <c r="R802" s="101"/>
      <c r="S802" s="76">
        <v>1</v>
      </c>
      <c r="T802" s="76" t="s">
        <v>1766</v>
      </c>
      <c r="U802" s="101"/>
      <c r="V802" s="101"/>
      <c r="W802" s="102"/>
      <c r="X802" s="101"/>
      <c r="Y802" s="101"/>
      <c r="Z802" s="15"/>
      <c r="AA802" s="15"/>
    </row>
    <row r="803" spans="1:27" ht="16.5" hidden="1">
      <c r="A803" s="3">
        <f t="shared" si="0"/>
        <v>800</v>
      </c>
      <c r="B803" s="3" t="str">
        <f>VLOOKUP(D803,DSKH!$A:$B,2,0)</f>
        <v>A-383</v>
      </c>
      <c r="C803" s="80" t="str">
        <f t="shared" si="46"/>
        <v>TRANG</v>
      </c>
      <c r="D803" s="80" t="s">
        <v>95</v>
      </c>
      <c r="E803" s="80" t="str">
        <f t="shared" si="41"/>
        <v>X</v>
      </c>
      <c r="F803" s="108">
        <v>308232918510</v>
      </c>
      <c r="G803" s="80" t="s">
        <v>41</v>
      </c>
      <c r="H803" s="109">
        <v>46059</v>
      </c>
      <c r="I803" s="80" t="s">
        <v>28</v>
      </c>
      <c r="J803" s="80" t="s">
        <v>240</v>
      </c>
      <c r="K803" s="80" t="s">
        <v>30</v>
      </c>
      <c r="L803" s="101"/>
      <c r="M803" s="110" t="s">
        <v>1767</v>
      </c>
      <c r="N803" s="76">
        <v>132600036934323</v>
      </c>
      <c r="O803" s="101"/>
      <c r="P803" s="101"/>
      <c r="Q803" s="101"/>
      <c r="R803" s="101"/>
      <c r="S803" s="76">
        <v>1</v>
      </c>
      <c r="T803" s="76" t="s">
        <v>1768</v>
      </c>
      <c r="U803" s="101"/>
      <c r="V803" s="101"/>
      <c r="W803" s="102"/>
      <c r="X803" s="101"/>
      <c r="Y803" s="101"/>
      <c r="Z803" s="15"/>
      <c r="AA803" s="15"/>
    </row>
    <row r="804" spans="1:27" ht="16.5" hidden="1">
      <c r="A804" s="3">
        <f t="shared" si="0"/>
        <v>801</v>
      </c>
      <c r="B804" s="3" t="str">
        <f>VLOOKUP(D804,DSKH!$A:$B,2,0)</f>
        <v>A-383</v>
      </c>
      <c r="C804" s="80" t="str">
        <f t="shared" si="46"/>
        <v>TRANG</v>
      </c>
      <c r="D804" s="80" t="s">
        <v>95</v>
      </c>
      <c r="E804" s="80" t="str">
        <f t="shared" si="41"/>
        <v>X</v>
      </c>
      <c r="F804" s="108">
        <v>308232881040</v>
      </c>
      <c r="G804" s="80" t="s">
        <v>41</v>
      </c>
      <c r="H804" s="109">
        <v>46059</v>
      </c>
      <c r="I804" s="80" t="s">
        <v>28</v>
      </c>
      <c r="J804" s="80" t="s">
        <v>240</v>
      </c>
      <c r="K804" s="80" t="s">
        <v>30</v>
      </c>
      <c r="L804" s="101"/>
      <c r="M804" s="110" t="s">
        <v>1769</v>
      </c>
      <c r="N804" s="76">
        <v>132600036933552</v>
      </c>
      <c r="O804" s="101"/>
      <c r="P804" s="101"/>
      <c r="Q804" s="101"/>
      <c r="R804" s="101"/>
      <c r="S804" s="76">
        <v>1</v>
      </c>
      <c r="T804" s="76" t="s">
        <v>1770</v>
      </c>
      <c r="U804" s="101"/>
      <c r="V804" s="101"/>
      <c r="W804" s="102"/>
      <c r="X804" s="101"/>
      <c r="Y804" s="101"/>
      <c r="Z804" s="15"/>
      <c r="AA804" s="15"/>
    </row>
    <row r="805" spans="1:27" ht="16.5" hidden="1">
      <c r="A805" s="3">
        <f t="shared" si="0"/>
        <v>802</v>
      </c>
      <c r="B805" s="3" t="str">
        <f>VLOOKUP(D805,DSKH!$A:$B,2,0)</f>
        <v>A-383</v>
      </c>
      <c r="C805" s="80" t="str">
        <f t="shared" si="46"/>
        <v>TRANG</v>
      </c>
      <c r="D805" s="80" t="s">
        <v>95</v>
      </c>
      <c r="E805" s="80" t="str">
        <f t="shared" si="41"/>
        <v>X</v>
      </c>
      <c r="F805" s="108">
        <v>308232835210</v>
      </c>
      <c r="G805" s="80" t="s">
        <v>41</v>
      </c>
      <c r="H805" s="109">
        <v>46059</v>
      </c>
      <c r="I805" s="80" t="s">
        <v>28</v>
      </c>
      <c r="J805" s="80" t="s">
        <v>240</v>
      </c>
      <c r="K805" s="80" t="s">
        <v>30</v>
      </c>
      <c r="L805" s="101"/>
      <c r="M805" s="110" t="s">
        <v>1771</v>
      </c>
      <c r="N805" s="76">
        <v>132600036930154</v>
      </c>
      <c r="O805" s="101"/>
      <c r="P805" s="101"/>
      <c r="Q805" s="101"/>
      <c r="R805" s="101"/>
      <c r="S805" s="76">
        <v>1</v>
      </c>
      <c r="T805" s="76" t="s">
        <v>1772</v>
      </c>
      <c r="U805" s="101"/>
      <c r="V805" s="101"/>
      <c r="W805" s="102"/>
      <c r="X805" s="101"/>
      <c r="Y805" s="101"/>
      <c r="Z805" s="15"/>
      <c r="AA805" s="15"/>
    </row>
    <row r="806" spans="1:27" ht="16.5" hidden="1">
      <c r="A806" s="3">
        <f t="shared" si="0"/>
        <v>803</v>
      </c>
      <c r="B806" s="3" t="str">
        <f>VLOOKUP(D806,DSKH!$A:$B,2,0)</f>
        <v>A-383</v>
      </c>
      <c r="C806" s="80" t="str">
        <f t="shared" si="46"/>
        <v>TRANG</v>
      </c>
      <c r="D806" s="80" t="s">
        <v>95</v>
      </c>
      <c r="E806" s="80" t="str">
        <f t="shared" si="41"/>
        <v>X</v>
      </c>
      <c r="F806" s="108">
        <v>308226882850</v>
      </c>
      <c r="G806" s="80" t="s">
        <v>63</v>
      </c>
      <c r="H806" s="109">
        <v>46057</v>
      </c>
      <c r="I806" s="80" t="s">
        <v>28</v>
      </c>
      <c r="J806" s="80" t="s">
        <v>240</v>
      </c>
      <c r="K806" s="80" t="s">
        <v>30</v>
      </c>
      <c r="L806" s="101"/>
      <c r="M806" s="110">
        <v>39</v>
      </c>
      <c r="N806" s="76">
        <v>132600036922669</v>
      </c>
      <c r="O806" s="101"/>
      <c r="P806" s="101"/>
      <c r="Q806" s="101"/>
      <c r="R806" s="101"/>
      <c r="S806" s="76">
        <v>1</v>
      </c>
      <c r="T806" s="76" t="s">
        <v>1773</v>
      </c>
      <c r="U806" s="101"/>
      <c r="V806" s="101"/>
      <c r="W806" s="102"/>
      <c r="X806" s="101"/>
      <c r="Y806" s="101"/>
      <c r="Z806" s="15"/>
      <c r="AA806" s="15"/>
    </row>
    <row r="807" spans="1:27" ht="16.5" hidden="1">
      <c r="A807" s="3">
        <f t="shared" si="0"/>
        <v>804</v>
      </c>
      <c r="B807" s="3" t="str">
        <f>VLOOKUP(D807,DSKH!$A:$B,2,0)</f>
        <v>A-383</v>
      </c>
      <c r="C807" s="80" t="str">
        <f t="shared" si="46"/>
        <v>TRANG</v>
      </c>
      <c r="D807" s="80" t="s">
        <v>95</v>
      </c>
      <c r="E807" s="80" t="str">
        <f t="shared" si="41"/>
        <v>X</v>
      </c>
      <c r="F807" s="108">
        <v>308228115920</v>
      </c>
      <c r="G807" s="80" t="s">
        <v>41</v>
      </c>
      <c r="H807" s="109">
        <v>46058</v>
      </c>
      <c r="I807" s="80" t="s">
        <v>28</v>
      </c>
      <c r="J807" s="80" t="s">
        <v>240</v>
      </c>
      <c r="K807" s="80" t="s">
        <v>30</v>
      </c>
      <c r="L807" s="101"/>
      <c r="M807" s="110" t="s">
        <v>1774</v>
      </c>
      <c r="N807" s="76">
        <v>132600036888712</v>
      </c>
      <c r="O807" s="101"/>
      <c r="P807" s="101"/>
      <c r="Q807" s="101"/>
      <c r="R807" s="101"/>
      <c r="S807" s="76">
        <v>1</v>
      </c>
      <c r="T807" s="76" t="s">
        <v>1775</v>
      </c>
      <c r="U807" s="101"/>
      <c r="V807" s="101"/>
      <c r="W807" s="102"/>
      <c r="X807" s="101"/>
      <c r="Y807" s="101"/>
      <c r="Z807" s="15"/>
      <c r="AA807" s="15"/>
    </row>
    <row r="808" spans="1:27" ht="16.5" hidden="1">
      <c r="A808" s="3">
        <f t="shared" si="0"/>
        <v>805</v>
      </c>
      <c r="B808" s="3" t="str">
        <f>VLOOKUP(D808,DSKH!$A:$B,2,0)</f>
        <v>A-383</v>
      </c>
      <c r="C808" s="80" t="str">
        <f t="shared" si="46"/>
        <v>TRANG</v>
      </c>
      <c r="D808" s="80" t="s">
        <v>95</v>
      </c>
      <c r="E808" s="80" t="str">
        <f t="shared" si="41"/>
        <v>X</v>
      </c>
      <c r="F808" s="108">
        <v>308220609120</v>
      </c>
      <c r="G808" s="80" t="s">
        <v>41</v>
      </c>
      <c r="H808" s="109">
        <v>46057</v>
      </c>
      <c r="I808" s="80" t="s">
        <v>28</v>
      </c>
      <c r="J808" s="80" t="s">
        <v>240</v>
      </c>
      <c r="K808" s="80" t="s">
        <v>30</v>
      </c>
      <c r="L808" s="101"/>
      <c r="M808" s="110" t="s">
        <v>1776</v>
      </c>
      <c r="N808" s="76">
        <v>132600036886746</v>
      </c>
      <c r="O808" s="101"/>
      <c r="P808" s="101"/>
      <c r="Q808" s="101"/>
      <c r="R808" s="101"/>
      <c r="S808" s="76">
        <v>1</v>
      </c>
      <c r="T808" s="76" t="s">
        <v>1777</v>
      </c>
      <c r="U808" s="101"/>
      <c r="V808" s="101"/>
      <c r="W808" s="102"/>
      <c r="X808" s="101"/>
      <c r="Y808" s="101"/>
      <c r="Z808" s="15"/>
      <c r="AA808" s="15"/>
    </row>
    <row r="809" spans="1:27" ht="16.5" hidden="1">
      <c r="A809" s="3">
        <f t="shared" si="0"/>
        <v>806</v>
      </c>
      <c r="B809" s="3" t="str">
        <f>VLOOKUP(D809,DSKH!$A:$B,2,0)</f>
        <v>A-383</v>
      </c>
      <c r="C809" s="80" t="str">
        <f t="shared" si="46"/>
        <v>TRANG</v>
      </c>
      <c r="D809" s="80" t="s">
        <v>95</v>
      </c>
      <c r="E809" s="80" t="str">
        <f t="shared" si="41"/>
        <v>N</v>
      </c>
      <c r="F809" s="108">
        <v>107962118460</v>
      </c>
      <c r="G809" s="80" t="s">
        <v>83</v>
      </c>
      <c r="H809" s="109">
        <v>46058</v>
      </c>
      <c r="I809" s="80" t="s">
        <v>28</v>
      </c>
      <c r="J809" s="80" t="s">
        <v>240</v>
      </c>
      <c r="K809" s="80" t="s">
        <v>30</v>
      </c>
      <c r="L809" s="101"/>
      <c r="M809" s="110" t="s">
        <v>1778</v>
      </c>
      <c r="N809" s="76" t="s">
        <v>1779</v>
      </c>
      <c r="O809" s="101"/>
      <c r="P809" s="101"/>
      <c r="Q809" s="101"/>
      <c r="R809" s="101"/>
      <c r="S809" s="76">
        <v>1</v>
      </c>
      <c r="T809" s="76" t="s">
        <v>1780</v>
      </c>
      <c r="U809" s="101"/>
      <c r="V809" s="101"/>
      <c r="W809" s="102"/>
      <c r="X809" s="101"/>
      <c r="Y809" s="101"/>
      <c r="Z809" s="15"/>
      <c r="AA809" s="15"/>
    </row>
    <row r="810" spans="1:27" ht="16.5" hidden="1">
      <c r="A810" s="3">
        <f t="shared" si="0"/>
        <v>807</v>
      </c>
      <c r="B810" s="3" t="str">
        <f>VLOOKUP(D810,DSKH!$A:$B,2,0)</f>
        <v>A-383</v>
      </c>
      <c r="C810" s="80" t="str">
        <f t="shared" si="46"/>
        <v>TRANG</v>
      </c>
      <c r="D810" s="80" t="s">
        <v>95</v>
      </c>
      <c r="E810" s="80" t="str">
        <f t="shared" si="41"/>
        <v>X</v>
      </c>
      <c r="F810" s="108">
        <v>308239025900</v>
      </c>
      <c r="G810" s="80" t="s">
        <v>41</v>
      </c>
      <c r="H810" s="109">
        <v>46060</v>
      </c>
      <c r="I810" s="80" t="s">
        <v>28</v>
      </c>
      <c r="J810" s="80" t="s">
        <v>240</v>
      </c>
      <c r="K810" s="80" t="s">
        <v>30</v>
      </c>
      <c r="L810" s="101"/>
      <c r="M810" s="110">
        <v>132600037146640</v>
      </c>
      <c r="N810" s="76" t="s">
        <v>1781</v>
      </c>
      <c r="O810" s="101"/>
      <c r="P810" s="101"/>
      <c r="Q810" s="101"/>
      <c r="R810" s="101"/>
      <c r="S810" s="76">
        <v>1</v>
      </c>
      <c r="T810" s="76" t="s">
        <v>1782</v>
      </c>
      <c r="U810" s="101"/>
      <c r="V810" s="101"/>
      <c r="W810" s="102"/>
      <c r="X810" s="101"/>
      <c r="Y810" s="101"/>
      <c r="Z810" s="15"/>
      <c r="AA810" s="15"/>
    </row>
    <row r="811" spans="1:27" ht="16.5" hidden="1">
      <c r="A811" s="3">
        <f t="shared" si="0"/>
        <v>808</v>
      </c>
      <c r="B811" s="3" t="str">
        <f>VLOOKUP(D811,DSKH!$A:$B,2,0)</f>
        <v>A-383</v>
      </c>
      <c r="C811" s="80" t="str">
        <f t="shared" si="46"/>
        <v>TRANG</v>
      </c>
      <c r="D811" s="80" t="s">
        <v>95</v>
      </c>
      <c r="E811" s="80" t="str">
        <f t="shared" si="41"/>
        <v>X</v>
      </c>
      <c r="F811" s="108">
        <v>308239005930</v>
      </c>
      <c r="G811" s="80" t="s">
        <v>41</v>
      </c>
      <c r="H811" s="109">
        <v>46060</v>
      </c>
      <c r="I811" s="80" t="s">
        <v>28</v>
      </c>
      <c r="J811" s="80" t="s">
        <v>240</v>
      </c>
      <c r="K811" s="80" t="s">
        <v>30</v>
      </c>
      <c r="L811" s="101"/>
      <c r="M811" s="110">
        <v>132600037137623</v>
      </c>
      <c r="N811" s="76" t="s">
        <v>1783</v>
      </c>
      <c r="O811" s="101"/>
      <c r="P811" s="101"/>
      <c r="Q811" s="101"/>
      <c r="R811" s="101"/>
      <c r="S811" s="76">
        <v>1</v>
      </c>
      <c r="T811" s="76" t="s">
        <v>1784</v>
      </c>
      <c r="U811" s="101"/>
      <c r="V811" s="101"/>
      <c r="W811" s="102"/>
      <c r="X811" s="101"/>
      <c r="Y811" s="101"/>
      <c r="Z811" s="15"/>
      <c r="AA811" s="15"/>
    </row>
    <row r="812" spans="1:27" ht="16.5" hidden="1">
      <c r="A812" s="3">
        <f t="shared" si="0"/>
        <v>809</v>
      </c>
      <c r="B812" s="3" t="str">
        <f>VLOOKUP(D812,DSKH!$A:$B,2,0)</f>
        <v>A-383</v>
      </c>
      <c r="C812" s="80" t="str">
        <f t="shared" si="46"/>
        <v>TRANG</v>
      </c>
      <c r="D812" s="80" t="s">
        <v>95</v>
      </c>
      <c r="E812" s="80" t="str">
        <f t="shared" si="41"/>
        <v>X</v>
      </c>
      <c r="F812" s="108">
        <v>308238571560</v>
      </c>
      <c r="G812" s="80" t="s">
        <v>41</v>
      </c>
      <c r="H812" s="109">
        <v>46060</v>
      </c>
      <c r="I812" s="80" t="s">
        <v>28</v>
      </c>
      <c r="J812" s="80" t="s">
        <v>240</v>
      </c>
      <c r="K812" s="80" t="s">
        <v>30</v>
      </c>
      <c r="L812" s="101"/>
      <c r="M812" s="110">
        <v>132600037092028</v>
      </c>
      <c r="N812" s="76" t="s">
        <v>1785</v>
      </c>
      <c r="O812" s="101"/>
      <c r="P812" s="101"/>
      <c r="Q812" s="101"/>
      <c r="R812" s="101"/>
      <c r="S812" s="76">
        <v>1</v>
      </c>
      <c r="T812" s="76" t="s">
        <v>1786</v>
      </c>
      <c r="U812" s="101"/>
      <c r="V812" s="101"/>
      <c r="W812" s="102"/>
      <c r="X812" s="101"/>
      <c r="Y812" s="101"/>
      <c r="Z812" s="15"/>
      <c r="AA812" s="15"/>
    </row>
    <row r="813" spans="1:27" ht="16.5" hidden="1">
      <c r="A813" s="3">
        <f t="shared" si="0"/>
        <v>810</v>
      </c>
      <c r="B813" s="3" t="str">
        <f>VLOOKUP(D813,DSKH!$A:$B,2,0)</f>
        <v>A-144</v>
      </c>
      <c r="C813" s="80" t="str">
        <f t="shared" si="46"/>
        <v>TRANG</v>
      </c>
      <c r="D813" s="111" t="s">
        <v>181</v>
      </c>
      <c r="E813" s="80" t="str">
        <f t="shared" si="41"/>
        <v>N</v>
      </c>
      <c r="F813" s="108">
        <v>107970255740</v>
      </c>
      <c r="G813" s="80" t="s">
        <v>34</v>
      </c>
      <c r="H813" s="109">
        <v>46060</v>
      </c>
      <c r="I813" s="80" t="s">
        <v>28</v>
      </c>
      <c r="J813" s="80" t="s">
        <v>240</v>
      </c>
      <c r="K813" s="80" t="s">
        <v>54</v>
      </c>
      <c r="L813" s="101"/>
      <c r="M813" s="110">
        <v>255</v>
      </c>
      <c r="N813" s="76">
        <v>132600037154385</v>
      </c>
      <c r="O813" s="101"/>
      <c r="P813" s="101"/>
      <c r="Q813" s="101"/>
      <c r="R813" s="101"/>
      <c r="S813" s="76">
        <v>1</v>
      </c>
      <c r="T813" s="76" t="s">
        <v>1787</v>
      </c>
      <c r="U813" s="101"/>
      <c r="V813" s="101"/>
      <c r="W813" s="102"/>
      <c r="X813" s="101"/>
      <c r="Y813" s="101"/>
      <c r="Z813" s="15"/>
      <c r="AA813" s="15"/>
    </row>
    <row r="814" spans="1:27" ht="16.5" hidden="1">
      <c r="A814" s="3">
        <f t="shared" si="0"/>
        <v>811</v>
      </c>
      <c r="B814" s="3" t="str">
        <f>VLOOKUP(D814,DSKH!$A:$B,2,0)</f>
        <v>A-144</v>
      </c>
      <c r="C814" s="80" t="str">
        <f t="shared" si="46"/>
        <v>TRANG</v>
      </c>
      <c r="D814" s="111" t="s">
        <v>181</v>
      </c>
      <c r="E814" s="80" t="str">
        <f t="shared" si="41"/>
        <v>N</v>
      </c>
      <c r="F814" s="108">
        <v>107970237210</v>
      </c>
      <c r="G814" s="80" t="s">
        <v>34</v>
      </c>
      <c r="H814" s="109">
        <v>46060</v>
      </c>
      <c r="I814" s="80" t="s">
        <v>28</v>
      </c>
      <c r="J814" s="80" t="s">
        <v>240</v>
      </c>
      <c r="K814" s="80" t="s">
        <v>54</v>
      </c>
      <c r="L814" s="101"/>
      <c r="M814" s="110">
        <v>178</v>
      </c>
      <c r="N814" s="76">
        <v>132600037154121</v>
      </c>
      <c r="O814" s="101"/>
      <c r="P814" s="101"/>
      <c r="Q814" s="101"/>
      <c r="R814" s="101"/>
      <c r="S814" s="76">
        <v>1</v>
      </c>
      <c r="T814" s="76" t="s">
        <v>1788</v>
      </c>
      <c r="U814" s="101"/>
      <c r="V814" s="101"/>
      <c r="W814" s="102"/>
      <c r="X814" s="101"/>
      <c r="Y814" s="101"/>
      <c r="Z814" s="15"/>
      <c r="AA814" s="15"/>
    </row>
    <row r="815" spans="1:27" ht="16.5" hidden="1">
      <c r="A815" s="3">
        <f t="shared" si="0"/>
        <v>812</v>
      </c>
      <c r="B815" s="3" t="str">
        <f>VLOOKUP(D815,DSKH!$A:$B,2,0)</f>
        <v>A-144</v>
      </c>
      <c r="C815" s="80" t="str">
        <f t="shared" si="46"/>
        <v>TRANG</v>
      </c>
      <c r="D815" s="111" t="s">
        <v>181</v>
      </c>
      <c r="E815" s="80" t="str">
        <f t="shared" si="41"/>
        <v>N</v>
      </c>
      <c r="F815" s="108">
        <v>107970219120</v>
      </c>
      <c r="G815" s="80" t="s">
        <v>34</v>
      </c>
      <c r="H815" s="109">
        <v>46060</v>
      </c>
      <c r="I815" s="80" t="s">
        <v>28</v>
      </c>
      <c r="J815" s="80" t="s">
        <v>240</v>
      </c>
      <c r="K815" s="80" t="s">
        <v>54</v>
      </c>
      <c r="L815" s="101"/>
      <c r="M815" s="110">
        <v>133</v>
      </c>
      <c r="N815" s="76">
        <v>132600037153845</v>
      </c>
      <c r="O815" s="101"/>
      <c r="P815" s="101"/>
      <c r="Q815" s="101"/>
      <c r="R815" s="101"/>
      <c r="S815" s="76">
        <v>1</v>
      </c>
      <c r="T815" s="76" t="s">
        <v>381</v>
      </c>
      <c r="U815" s="101"/>
      <c r="V815" s="101"/>
      <c r="W815" s="102"/>
      <c r="X815" s="101"/>
      <c r="Y815" s="101"/>
      <c r="Z815" s="15"/>
      <c r="AA815" s="15"/>
    </row>
    <row r="816" spans="1:27" ht="16.5" hidden="1">
      <c r="A816" s="3">
        <f t="shared" si="0"/>
        <v>813</v>
      </c>
      <c r="B816" s="3" t="str">
        <f>VLOOKUP(D816,DSKH!$A:$B,2,0)</f>
        <v>A-144</v>
      </c>
      <c r="C816" s="80" t="str">
        <f t="shared" si="46"/>
        <v>TRANG</v>
      </c>
      <c r="D816" s="111" t="s">
        <v>181</v>
      </c>
      <c r="E816" s="80" t="str">
        <f t="shared" si="41"/>
        <v>N</v>
      </c>
      <c r="F816" s="108">
        <v>107968693340</v>
      </c>
      <c r="G816" s="80" t="s">
        <v>34</v>
      </c>
      <c r="H816" s="109">
        <v>46059</v>
      </c>
      <c r="I816" s="80" t="s">
        <v>28</v>
      </c>
      <c r="J816" s="80" t="s">
        <v>240</v>
      </c>
      <c r="K816" s="80" t="s">
        <v>54</v>
      </c>
      <c r="L816" s="101"/>
      <c r="M816" s="110">
        <v>2101</v>
      </c>
      <c r="N816" s="76">
        <v>132600037128518</v>
      </c>
      <c r="O816" s="101"/>
      <c r="P816" s="101"/>
      <c r="Q816" s="101"/>
      <c r="R816" s="101"/>
      <c r="S816" s="76">
        <v>1</v>
      </c>
      <c r="T816" s="76" t="s">
        <v>1789</v>
      </c>
      <c r="U816" s="101"/>
      <c r="V816" s="101"/>
      <c r="W816" s="102"/>
      <c r="X816" s="101"/>
      <c r="Y816" s="101"/>
      <c r="Z816" s="15"/>
      <c r="AA816" s="15"/>
    </row>
    <row r="817" spans="1:27" ht="16.5" hidden="1">
      <c r="A817" s="3">
        <f t="shared" si="0"/>
        <v>814</v>
      </c>
      <c r="B817" s="3" t="str">
        <f>VLOOKUP(D817,DSKH!$A:$B,2,0)</f>
        <v>A-144</v>
      </c>
      <c r="C817" s="80" t="str">
        <f t="shared" si="46"/>
        <v>TRANG</v>
      </c>
      <c r="D817" s="111" t="s">
        <v>181</v>
      </c>
      <c r="E817" s="80" t="str">
        <f t="shared" si="41"/>
        <v>N</v>
      </c>
      <c r="F817" s="108">
        <v>107964718960</v>
      </c>
      <c r="G817" s="80" t="s">
        <v>34</v>
      </c>
      <c r="H817" s="109">
        <v>46058</v>
      </c>
      <c r="I817" s="80" t="s">
        <v>28</v>
      </c>
      <c r="J817" s="80" t="s">
        <v>240</v>
      </c>
      <c r="K817" s="80" t="s">
        <v>54</v>
      </c>
      <c r="L817" s="101"/>
      <c r="M817" s="110">
        <v>100</v>
      </c>
      <c r="N817" s="76">
        <v>132600037071437</v>
      </c>
      <c r="O817" s="101"/>
      <c r="P817" s="101"/>
      <c r="Q817" s="101"/>
      <c r="R817" s="101"/>
      <c r="S817" s="76">
        <v>1</v>
      </c>
      <c r="T817" s="76" t="s">
        <v>305</v>
      </c>
      <c r="U817" s="101"/>
      <c r="V817" s="101"/>
      <c r="W817" s="102"/>
      <c r="X817" s="101"/>
      <c r="Y817" s="101"/>
      <c r="Z817" s="15"/>
      <c r="AA817" s="15"/>
    </row>
    <row r="818" spans="1:27" ht="16.5" hidden="1">
      <c r="A818" s="3">
        <f t="shared" si="0"/>
        <v>815</v>
      </c>
      <c r="B818" s="3" t="str">
        <f>VLOOKUP(D818,DSKH!$A:$B,2,0)</f>
        <v>A-144</v>
      </c>
      <c r="C818" s="80" t="str">
        <f t="shared" si="46"/>
        <v>TRANG</v>
      </c>
      <c r="D818" s="111" t="s">
        <v>181</v>
      </c>
      <c r="E818" s="80" t="str">
        <f t="shared" si="41"/>
        <v>N</v>
      </c>
      <c r="F818" s="108">
        <v>107964714430</v>
      </c>
      <c r="G818" s="80" t="s">
        <v>34</v>
      </c>
      <c r="H818" s="109">
        <v>46058</v>
      </c>
      <c r="I818" s="80" t="s">
        <v>28</v>
      </c>
      <c r="J818" s="80" t="s">
        <v>240</v>
      </c>
      <c r="K818" s="80" t="s">
        <v>54</v>
      </c>
      <c r="L818" s="101"/>
      <c r="M818" s="110">
        <v>324</v>
      </c>
      <c r="N818" s="76">
        <v>132600037071308</v>
      </c>
      <c r="O818" s="101"/>
      <c r="P818" s="101"/>
      <c r="Q818" s="101"/>
      <c r="R818" s="101"/>
      <c r="S818" s="76">
        <v>1</v>
      </c>
      <c r="T818" s="76" t="s">
        <v>1790</v>
      </c>
      <c r="U818" s="101"/>
      <c r="V818" s="101"/>
      <c r="W818" s="102"/>
      <c r="X818" s="101"/>
      <c r="Y818" s="101"/>
      <c r="Z818" s="15"/>
      <c r="AA818" s="15"/>
    </row>
    <row r="819" spans="1:27" ht="16.5" hidden="1">
      <c r="A819" s="3">
        <f t="shared" si="0"/>
        <v>816</v>
      </c>
      <c r="B819" s="3" t="str">
        <f>VLOOKUP(D819,DSKH!$A:$B,2,0)</f>
        <v>A-144</v>
      </c>
      <c r="C819" s="80" t="str">
        <f t="shared" si="46"/>
        <v>TRANG</v>
      </c>
      <c r="D819" s="111" t="s">
        <v>181</v>
      </c>
      <c r="E819" s="80" t="str">
        <f t="shared" si="41"/>
        <v>N</v>
      </c>
      <c r="F819" s="108">
        <v>107964710930</v>
      </c>
      <c r="G819" s="80" t="s">
        <v>32</v>
      </c>
      <c r="H819" s="109">
        <v>46058</v>
      </c>
      <c r="I819" s="80" t="s">
        <v>33</v>
      </c>
      <c r="J819" s="80" t="s">
        <v>239</v>
      </c>
      <c r="K819" s="80" t="s">
        <v>54</v>
      </c>
      <c r="L819" s="101"/>
      <c r="M819" s="110">
        <v>1</v>
      </c>
      <c r="N819" s="76">
        <v>132600037071237</v>
      </c>
      <c r="O819" s="101"/>
      <c r="P819" s="101"/>
      <c r="Q819" s="101"/>
      <c r="R819" s="101"/>
      <c r="S819" s="76">
        <v>1</v>
      </c>
      <c r="T819" s="76" t="s">
        <v>1791</v>
      </c>
      <c r="U819" s="101"/>
      <c r="V819" s="101"/>
      <c r="W819" s="102"/>
      <c r="X819" s="101"/>
      <c r="Y819" s="101"/>
      <c r="Z819" s="15"/>
      <c r="AA819" s="15"/>
    </row>
    <row r="820" spans="1:27" ht="16.5" hidden="1">
      <c r="A820" s="3">
        <f t="shared" si="0"/>
        <v>817</v>
      </c>
      <c r="B820" s="3" t="str">
        <f>VLOOKUP(D820,DSKH!$A:$B,2,0)</f>
        <v>A-144</v>
      </c>
      <c r="C820" s="80" t="str">
        <f t="shared" si="46"/>
        <v>TRANG</v>
      </c>
      <c r="D820" s="111" t="s">
        <v>181</v>
      </c>
      <c r="E820" s="80" t="str">
        <f t="shared" si="41"/>
        <v>N</v>
      </c>
      <c r="F820" s="108">
        <v>107964707320</v>
      </c>
      <c r="G820" s="80" t="s">
        <v>34</v>
      </c>
      <c r="H820" s="109">
        <v>46058</v>
      </c>
      <c r="I820" s="80" t="s">
        <v>28</v>
      </c>
      <c r="J820" s="80" t="s">
        <v>239</v>
      </c>
      <c r="K820" s="80" t="s">
        <v>54</v>
      </c>
      <c r="L820" s="101"/>
      <c r="M820" s="110">
        <v>96</v>
      </c>
      <c r="N820" s="76">
        <v>132600037071025</v>
      </c>
      <c r="O820" s="101"/>
      <c r="P820" s="101"/>
      <c r="Q820" s="101"/>
      <c r="R820" s="101"/>
      <c r="S820" s="76">
        <v>1</v>
      </c>
      <c r="T820" s="76" t="s">
        <v>1792</v>
      </c>
      <c r="U820" s="101"/>
      <c r="V820" s="101"/>
      <c r="W820" s="102"/>
      <c r="X820" s="101"/>
      <c r="Y820" s="101"/>
      <c r="Z820" s="15"/>
      <c r="AA820" s="15"/>
    </row>
    <row r="821" spans="1:27" ht="16.5" hidden="1">
      <c r="A821" s="3">
        <f t="shared" si="0"/>
        <v>818</v>
      </c>
      <c r="B821" s="3" t="str">
        <f>VLOOKUP(D821,DSKH!$A:$B,2,0)</f>
        <v>A-144</v>
      </c>
      <c r="C821" s="80" t="str">
        <f t="shared" si="46"/>
        <v>TRANG</v>
      </c>
      <c r="D821" s="111" t="s">
        <v>181</v>
      </c>
      <c r="E821" s="80" t="str">
        <f t="shared" si="41"/>
        <v>N</v>
      </c>
      <c r="F821" s="108">
        <v>107964701020</v>
      </c>
      <c r="G821" s="80" t="s">
        <v>34</v>
      </c>
      <c r="H821" s="109">
        <v>46058</v>
      </c>
      <c r="I821" s="80" t="s">
        <v>28</v>
      </c>
      <c r="J821" s="80" t="s">
        <v>240</v>
      </c>
      <c r="K821" s="80" t="s">
        <v>54</v>
      </c>
      <c r="L821" s="101"/>
      <c r="M821" s="110">
        <v>1156</v>
      </c>
      <c r="N821" s="76">
        <v>132600037070951</v>
      </c>
      <c r="O821" s="101"/>
      <c r="P821" s="101"/>
      <c r="Q821" s="101"/>
      <c r="R821" s="101"/>
      <c r="S821" s="76">
        <v>1</v>
      </c>
      <c r="T821" s="76" t="s">
        <v>1793</v>
      </c>
      <c r="U821" s="101"/>
      <c r="V821" s="101"/>
      <c r="W821" s="102"/>
      <c r="X821" s="101"/>
      <c r="Y821" s="101"/>
      <c r="Z821" s="15"/>
      <c r="AA821" s="15"/>
    </row>
    <row r="822" spans="1:27" ht="16.5" hidden="1">
      <c r="A822" s="3">
        <f t="shared" si="0"/>
        <v>819</v>
      </c>
      <c r="B822" s="3" t="str">
        <f>VLOOKUP(D822,DSKH!$A:$B,2,0)</f>
        <v>A-144</v>
      </c>
      <c r="C822" s="80" t="str">
        <f t="shared" si="46"/>
        <v>TRANG</v>
      </c>
      <c r="D822" s="111" t="s">
        <v>181</v>
      </c>
      <c r="E822" s="80" t="str">
        <f t="shared" si="41"/>
        <v>N</v>
      </c>
      <c r="F822" s="108">
        <v>107964696230</v>
      </c>
      <c r="G822" s="80" t="s">
        <v>34</v>
      </c>
      <c r="H822" s="109">
        <v>46058</v>
      </c>
      <c r="I822" s="80" t="s">
        <v>28</v>
      </c>
      <c r="J822" s="80" t="s">
        <v>239</v>
      </c>
      <c r="K822" s="80" t="s">
        <v>54</v>
      </c>
      <c r="L822" s="101"/>
      <c r="M822" s="110">
        <v>125</v>
      </c>
      <c r="N822" s="76">
        <v>132600037070879</v>
      </c>
      <c r="O822" s="101"/>
      <c r="P822" s="101"/>
      <c r="Q822" s="101"/>
      <c r="R822" s="101"/>
      <c r="S822" s="76">
        <v>1</v>
      </c>
      <c r="T822" s="76" t="s">
        <v>1794</v>
      </c>
      <c r="U822" s="101"/>
      <c r="V822" s="101"/>
      <c r="W822" s="102"/>
      <c r="X822" s="101"/>
      <c r="Y822" s="101"/>
      <c r="Z822" s="15"/>
      <c r="AA822" s="15"/>
    </row>
    <row r="823" spans="1:27" ht="16.5" hidden="1">
      <c r="A823" s="3">
        <f t="shared" si="0"/>
        <v>820</v>
      </c>
      <c r="B823" s="3" t="str">
        <f>VLOOKUP(D823,DSKH!$A:$B,2,0)</f>
        <v>A-144</v>
      </c>
      <c r="C823" s="80" t="str">
        <f t="shared" si="46"/>
        <v>TRANG</v>
      </c>
      <c r="D823" s="111" t="s">
        <v>181</v>
      </c>
      <c r="E823" s="80" t="str">
        <f t="shared" si="41"/>
        <v>N</v>
      </c>
      <c r="F823" s="108">
        <v>107964583640</v>
      </c>
      <c r="G823" s="80" t="s">
        <v>34</v>
      </c>
      <c r="H823" s="109">
        <v>46058</v>
      </c>
      <c r="I823" s="80" t="s">
        <v>28</v>
      </c>
      <c r="J823" s="80" t="s">
        <v>240</v>
      </c>
      <c r="K823" s="80" t="s">
        <v>54</v>
      </c>
      <c r="L823" s="101"/>
      <c r="M823" s="110">
        <v>341</v>
      </c>
      <c r="N823" s="76">
        <v>132600037068732</v>
      </c>
      <c r="O823" s="101"/>
      <c r="P823" s="101"/>
      <c r="Q823" s="101"/>
      <c r="R823" s="101"/>
      <c r="S823" s="76">
        <v>1</v>
      </c>
      <c r="T823" s="76" t="s">
        <v>1795</v>
      </c>
      <c r="U823" s="101"/>
      <c r="V823" s="101"/>
      <c r="W823" s="102"/>
      <c r="X823" s="101"/>
      <c r="Y823" s="101"/>
      <c r="Z823" s="15"/>
      <c r="AA823" s="15"/>
    </row>
    <row r="824" spans="1:27" ht="16.5" hidden="1">
      <c r="A824" s="3">
        <f t="shared" si="0"/>
        <v>821</v>
      </c>
      <c r="B824" s="3" t="str">
        <f>VLOOKUP(D824,DSKH!$A:$B,2,0)</f>
        <v>A-144</v>
      </c>
      <c r="C824" s="80" t="str">
        <f t="shared" si="46"/>
        <v>TRANG</v>
      </c>
      <c r="D824" s="111" t="s">
        <v>181</v>
      </c>
      <c r="E824" s="80" t="str">
        <f t="shared" si="41"/>
        <v>N</v>
      </c>
      <c r="F824" s="108">
        <v>107958109340</v>
      </c>
      <c r="G824" s="80" t="s">
        <v>34</v>
      </c>
      <c r="H824" s="109">
        <v>46057</v>
      </c>
      <c r="I824" s="80" t="s">
        <v>28</v>
      </c>
      <c r="J824" s="80" t="s">
        <v>240</v>
      </c>
      <c r="K824" s="80" t="s">
        <v>54</v>
      </c>
      <c r="L824" s="101"/>
      <c r="M824" s="110">
        <v>71</v>
      </c>
      <c r="N824" s="76">
        <v>132600036973317</v>
      </c>
      <c r="O824" s="101"/>
      <c r="P824" s="101"/>
      <c r="Q824" s="101"/>
      <c r="R824" s="101"/>
      <c r="S824" s="76">
        <v>1</v>
      </c>
      <c r="T824" s="76" t="s">
        <v>1796</v>
      </c>
      <c r="U824" s="101"/>
      <c r="V824" s="101"/>
      <c r="W824" s="102"/>
      <c r="X824" s="101"/>
      <c r="Y824" s="101"/>
      <c r="Z824" s="15"/>
      <c r="AA824" s="15"/>
    </row>
    <row r="825" spans="1:27" ht="16.5" hidden="1">
      <c r="A825" s="3">
        <f t="shared" si="0"/>
        <v>822</v>
      </c>
      <c r="B825" s="3" t="str">
        <f>VLOOKUP(D825,DSKH!$A:$B,2,0)</f>
        <v>A-144</v>
      </c>
      <c r="C825" s="80" t="str">
        <f t="shared" si="46"/>
        <v>TRANG</v>
      </c>
      <c r="D825" s="111" t="s">
        <v>181</v>
      </c>
      <c r="E825" s="80" t="str">
        <f t="shared" si="41"/>
        <v>N</v>
      </c>
      <c r="F825" s="108">
        <v>107957493120</v>
      </c>
      <c r="G825" s="80" t="s">
        <v>34</v>
      </c>
      <c r="H825" s="109">
        <v>46057</v>
      </c>
      <c r="I825" s="80" t="s">
        <v>28</v>
      </c>
      <c r="J825" s="80" t="s">
        <v>240</v>
      </c>
      <c r="K825" s="80" t="s">
        <v>54</v>
      </c>
      <c r="L825" s="101"/>
      <c r="M825" s="110">
        <v>28</v>
      </c>
      <c r="N825" s="76">
        <v>132600036966315</v>
      </c>
      <c r="O825" s="101"/>
      <c r="P825" s="101"/>
      <c r="Q825" s="101"/>
      <c r="R825" s="101"/>
      <c r="S825" s="76">
        <v>1</v>
      </c>
      <c r="T825" s="76" t="s">
        <v>1797</v>
      </c>
      <c r="U825" s="101"/>
      <c r="V825" s="101"/>
      <c r="W825" s="102"/>
      <c r="X825" s="101"/>
      <c r="Y825" s="101"/>
      <c r="Z825" s="15"/>
      <c r="AA825" s="15"/>
    </row>
    <row r="826" spans="1:27" ht="16.5" hidden="1">
      <c r="A826" s="3">
        <f t="shared" si="0"/>
        <v>823</v>
      </c>
      <c r="B826" s="3" t="str">
        <f>VLOOKUP(D826,DSKH!$A:$B,2,0)</f>
        <v>A-144</v>
      </c>
      <c r="C826" s="80" t="str">
        <f t="shared" si="46"/>
        <v>TRANG</v>
      </c>
      <c r="D826" s="111" t="s">
        <v>181</v>
      </c>
      <c r="E826" s="80" t="str">
        <f t="shared" si="41"/>
        <v>N</v>
      </c>
      <c r="F826" s="108">
        <v>107957303200</v>
      </c>
      <c r="G826" s="80" t="s">
        <v>34</v>
      </c>
      <c r="H826" s="109">
        <v>46057</v>
      </c>
      <c r="I826" s="80" t="s">
        <v>28</v>
      </c>
      <c r="J826" s="80" t="s">
        <v>240</v>
      </c>
      <c r="K826" s="80" t="s">
        <v>54</v>
      </c>
      <c r="L826" s="98"/>
      <c r="M826" s="112">
        <v>1044</v>
      </c>
      <c r="N826" s="76">
        <v>132600036963770</v>
      </c>
      <c r="O826" s="101"/>
      <c r="P826" s="101"/>
      <c r="Q826" s="101"/>
      <c r="R826" s="101"/>
      <c r="S826" s="80">
        <v>1</v>
      </c>
      <c r="T826" s="76" t="s">
        <v>1798</v>
      </c>
      <c r="U826" s="101"/>
      <c r="V826" s="101"/>
      <c r="W826" s="102"/>
      <c r="X826" s="101"/>
      <c r="Y826" s="101"/>
      <c r="Z826" s="15"/>
      <c r="AA826" s="15"/>
    </row>
    <row r="827" spans="1:27" ht="16.5" hidden="1">
      <c r="A827" s="3">
        <f t="shared" si="0"/>
        <v>824</v>
      </c>
      <c r="B827" s="3" t="str">
        <f>VLOOKUP(D827,DSKH!$A:$B,2,0)</f>
        <v>A-144</v>
      </c>
      <c r="C827" s="80" t="str">
        <f t="shared" si="46"/>
        <v>TRANG</v>
      </c>
      <c r="D827" s="111" t="s">
        <v>181</v>
      </c>
      <c r="E827" s="80" t="str">
        <f t="shared" si="41"/>
        <v>N</v>
      </c>
      <c r="F827" s="108">
        <v>107957107750</v>
      </c>
      <c r="G827" s="80" t="s">
        <v>34</v>
      </c>
      <c r="H827" s="109">
        <v>46057</v>
      </c>
      <c r="I827" s="80" t="s">
        <v>28</v>
      </c>
      <c r="J827" s="80" t="s">
        <v>240</v>
      </c>
      <c r="K827" s="80" t="s">
        <v>54</v>
      </c>
      <c r="L827" s="98"/>
      <c r="M827" s="112">
        <v>199</v>
      </c>
      <c r="N827" s="76">
        <v>132600036954382</v>
      </c>
      <c r="O827" s="101"/>
      <c r="P827" s="101"/>
      <c r="Q827" s="101"/>
      <c r="R827" s="101"/>
      <c r="S827" s="80">
        <v>1</v>
      </c>
      <c r="T827" s="76" t="s">
        <v>1799</v>
      </c>
      <c r="U827" s="101"/>
      <c r="V827" s="101"/>
      <c r="W827" s="102"/>
      <c r="X827" s="101"/>
      <c r="Y827" s="101"/>
      <c r="Z827" s="15"/>
      <c r="AA827" s="15"/>
    </row>
    <row r="828" spans="1:27" ht="16.5" hidden="1">
      <c r="A828" s="3">
        <f t="shared" si="0"/>
        <v>825</v>
      </c>
      <c r="B828" s="3" t="str">
        <f>VLOOKUP(D828,DSKH!$A:$B,2,0)</f>
        <v>A-144</v>
      </c>
      <c r="C828" s="80" t="str">
        <f t="shared" si="46"/>
        <v>TRANG</v>
      </c>
      <c r="D828" s="111" t="s">
        <v>181</v>
      </c>
      <c r="E828" s="80" t="str">
        <f t="shared" si="41"/>
        <v>N</v>
      </c>
      <c r="F828" s="108">
        <v>107956775950</v>
      </c>
      <c r="G828" s="80" t="s">
        <v>34</v>
      </c>
      <c r="H828" s="109">
        <v>46056</v>
      </c>
      <c r="I828" s="80" t="s">
        <v>28</v>
      </c>
      <c r="J828" s="80" t="s">
        <v>240</v>
      </c>
      <c r="K828" s="80" t="s">
        <v>54</v>
      </c>
      <c r="L828" s="98"/>
      <c r="M828" s="112">
        <v>15</v>
      </c>
      <c r="N828" s="76">
        <v>132600036953829</v>
      </c>
      <c r="O828" s="101"/>
      <c r="P828" s="101"/>
      <c r="Q828" s="101"/>
      <c r="R828" s="101"/>
      <c r="S828" s="80">
        <v>1</v>
      </c>
      <c r="T828" s="76" t="s">
        <v>1800</v>
      </c>
      <c r="U828" s="101"/>
      <c r="V828" s="101"/>
      <c r="W828" s="102"/>
      <c r="X828" s="101"/>
      <c r="Y828" s="101"/>
      <c r="Z828" s="15"/>
      <c r="AA828" s="15"/>
    </row>
    <row r="829" spans="1:27" ht="16.5" hidden="1">
      <c r="A829" s="3">
        <f t="shared" si="0"/>
        <v>826</v>
      </c>
      <c r="B829" s="3" t="str">
        <f>VLOOKUP(D829,DSKH!$A:$B,2,0)</f>
        <v>A-144</v>
      </c>
      <c r="C829" s="80" t="str">
        <f t="shared" si="46"/>
        <v>TRANG</v>
      </c>
      <c r="D829" s="111" t="s">
        <v>181</v>
      </c>
      <c r="E829" s="80" t="str">
        <f t="shared" si="41"/>
        <v>N</v>
      </c>
      <c r="F829" s="108">
        <v>107956753440</v>
      </c>
      <c r="G829" s="80" t="s">
        <v>34</v>
      </c>
      <c r="H829" s="109">
        <v>46056</v>
      </c>
      <c r="I829" s="80" t="s">
        <v>28</v>
      </c>
      <c r="J829" s="80" t="s">
        <v>240</v>
      </c>
      <c r="K829" s="80" t="s">
        <v>54</v>
      </c>
      <c r="L829" s="98"/>
      <c r="M829" s="112">
        <v>265</v>
      </c>
      <c r="N829" s="76">
        <v>132600036953587</v>
      </c>
      <c r="O829" s="101"/>
      <c r="P829" s="101"/>
      <c r="Q829" s="101"/>
      <c r="R829" s="101"/>
      <c r="S829" s="80">
        <v>1</v>
      </c>
      <c r="T829" s="76" t="s">
        <v>1801</v>
      </c>
      <c r="U829" s="101"/>
      <c r="V829" s="101"/>
      <c r="W829" s="102"/>
      <c r="X829" s="101"/>
      <c r="Y829" s="101"/>
      <c r="Z829" s="15"/>
      <c r="AA829" s="15"/>
    </row>
    <row r="830" spans="1:27" ht="16.5" hidden="1">
      <c r="A830" s="3">
        <f t="shared" si="0"/>
        <v>827</v>
      </c>
      <c r="B830" s="3" t="str">
        <f>VLOOKUP(D830,DSKH!$A:$B,2,0)</f>
        <v>A-144</v>
      </c>
      <c r="C830" s="80" t="str">
        <f t="shared" si="46"/>
        <v>TRANG</v>
      </c>
      <c r="D830" s="111" t="s">
        <v>181</v>
      </c>
      <c r="E830" s="80" t="str">
        <f t="shared" si="41"/>
        <v>N</v>
      </c>
      <c r="F830" s="108">
        <v>107956737120</v>
      </c>
      <c r="G830" s="80" t="s">
        <v>34</v>
      </c>
      <c r="H830" s="109">
        <v>46056</v>
      </c>
      <c r="I830" s="80" t="s">
        <v>28</v>
      </c>
      <c r="J830" s="80" t="s">
        <v>240</v>
      </c>
      <c r="K830" s="80" t="s">
        <v>54</v>
      </c>
      <c r="L830" s="98"/>
      <c r="M830" s="112">
        <v>93</v>
      </c>
      <c r="N830" s="76">
        <v>132600036953449</v>
      </c>
      <c r="O830" s="101"/>
      <c r="P830" s="101"/>
      <c r="Q830" s="101"/>
      <c r="R830" s="101"/>
      <c r="S830" s="80">
        <v>1</v>
      </c>
      <c r="T830" s="76" t="s">
        <v>1802</v>
      </c>
      <c r="U830" s="101"/>
      <c r="V830" s="101"/>
      <c r="W830" s="102"/>
      <c r="X830" s="101"/>
      <c r="Y830" s="101"/>
      <c r="Z830" s="15"/>
      <c r="AA830" s="15"/>
    </row>
    <row r="831" spans="1:27" ht="16.5" hidden="1">
      <c r="A831" s="3">
        <f t="shared" si="0"/>
        <v>828</v>
      </c>
      <c r="B831" s="3" t="str">
        <f>VLOOKUP(D831,DSKH!$A:$B,2,0)</f>
        <v>A-144</v>
      </c>
      <c r="C831" s="80" t="str">
        <f t="shared" si="46"/>
        <v>TRANG</v>
      </c>
      <c r="D831" s="111" t="s">
        <v>181</v>
      </c>
      <c r="E831" s="80" t="str">
        <f t="shared" si="41"/>
        <v>N</v>
      </c>
      <c r="F831" s="108">
        <v>107956717740</v>
      </c>
      <c r="G831" s="80" t="s">
        <v>34</v>
      </c>
      <c r="H831" s="109">
        <v>46056</v>
      </c>
      <c r="I831" s="80" t="s">
        <v>28</v>
      </c>
      <c r="J831" s="80" t="s">
        <v>240</v>
      </c>
      <c r="K831" s="80" t="s">
        <v>54</v>
      </c>
      <c r="L831" s="98"/>
      <c r="M831" s="112">
        <v>114</v>
      </c>
      <c r="N831" s="76">
        <v>132600036953130</v>
      </c>
      <c r="O831" s="101"/>
      <c r="P831" s="101"/>
      <c r="Q831" s="101"/>
      <c r="R831" s="101"/>
      <c r="S831" s="80">
        <v>1</v>
      </c>
      <c r="T831" s="76" t="s">
        <v>1803</v>
      </c>
      <c r="U831" s="101"/>
      <c r="V831" s="101"/>
      <c r="W831" s="102"/>
      <c r="X831" s="101"/>
      <c r="Y831" s="101"/>
      <c r="Z831" s="15"/>
      <c r="AA831" s="15"/>
    </row>
    <row r="832" spans="1:27" ht="16.5" hidden="1">
      <c r="A832" s="3">
        <f t="shared" si="0"/>
        <v>829</v>
      </c>
      <c r="B832" s="3" t="str">
        <f>VLOOKUP(D832,DSKH!$A:$B,2,0)</f>
        <v>A-144</v>
      </c>
      <c r="C832" s="80" t="str">
        <f t="shared" si="46"/>
        <v>TRANG</v>
      </c>
      <c r="D832" s="111" t="s">
        <v>181</v>
      </c>
      <c r="E832" s="80" t="str">
        <f t="shared" si="41"/>
        <v>N</v>
      </c>
      <c r="F832" s="108">
        <v>107956699910</v>
      </c>
      <c r="G832" s="80" t="s">
        <v>34</v>
      </c>
      <c r="H832" s="109">
        <v>46056</v>
      </c>
      <c r="I832" s="80" t="s">
        <v>28</v>
      </c>
      <c r="J832" s="80" t="s">
        <v>240</v>
      </c>
      <c r="K832" s="80" t="s">
        <v>54</v>
      </c>
      <c r="L832" s="98"/>
      <c r="M832" s="112">
        <v>99</v>
      </c>
      <c r="N832" s="76">
        <v>132600036952959</v>
      </c>
      <c r="O832" s="101"/>
      <c r="P832" s="101"/>
      <c r="Q832" s="101"/>
      <c r="R832" s="101"/>
      <c r="S832" s="80">
        <v>1</v>
      </c>
      <c r="T832" s="76" t="s">
        <v>1804</v>
      </c>
      <c r="U832" s="101"/>
      <c r="V832" s="101"/>
      <c r="W832" s="102"/>
      <c r="X832" s="101"/>
      <c r="Y832" s="101"/>
      <c r="Z832" s="15"/>
      <c r="AA832" s="15"/>
    </row>
    <row r="833" spans="1:27" ht="16.5" hidden="1">
      <c r="A833" s="3">
        <f t="shared" si="0"/>
        <v>830</v>
      </c>
      <c r="B833" s="3" t="str">
        <f>VLOOKUP(D833,DSKH!$A:$B,2,0)</f>
        <v>A-144</v>
      </c>
      <c r="C833" s="80" t="str">
        <f t="shared" si="46"/>
        <v>TRANG</v>
      </c>
      <c r="D833" s="111" t="s">
        <v>181</v>
      </c>
      <c r="E833" s="80" t="str">
        <f t="shared" si="41"/>
        <v>N</v>
      </c>
      <c r="F833" s="108">
        <v>107950108450</v>
      </c>
      <c r="G833" s="80" t="s">
        <v>34</v>
      </c>
      <c r="H833" s="109">
        <v>46056</v>
      </c>
      <c r="I833" s="80" t="s">
        <v>28</v>
      </c>
      <c r="J833" s="80" t="s">
        <v>240</v>
      </c>
      <c r="K833" s="80" t="s">
        <v>54</v>
      </c>
      <c r="L833" s="98"/>
      <c r="M833" s="112">
        <v>125</v>
      </c>
      <c r="N833" s="76">
        <v>132600036862900</v>
      </c>
      <c r="O833" s="101"/>
      <c r="P833" s="101"/>
      <c r="Q833" s="101"/>
      <c r="R833" s="101"/>
      <c r="S833" s="80">
        <v>1</v>
      </c>
      <c r="T833" s="76" t="s">
        <v>1805</v>
      </c>
      <c r="U833" s="101"/>
      <c r="V833" s="101"/>
      <c r="W833" s="102"/>
      <c r="X833" s="101"/>
      <c r="Y833" s="101"/>
      <c r="Z833" s="15"/>
      <c r="AA833" s="15"/>
    </row>
    <row r="834" spans="1:27" ht="16.5" hidden="1">
      <c r="A834" s="3">
        <f t="shared" si="0"/>
        <v>831</v>
      </c>
      <c r="B834" s="3" t="str">
        <f>VLOOKUP(D834,DSKH!$A:$B,2,0)</f>
        <v>A-144</v>
      </c>
      <c r="C834" s="80" t="str">
        <f t="shared" si="46"/>
        <v>TRANG</v>
      </c>
      <c r="D834" s="111" t="s">
        <v>181</v>
      </c>
      <c r="E834" s="80" t="str">
        <f t="shared" si="41"/>
        <v>N</v>
      </c>
      <c r="F834" s="108">
        <v>107970195650</v>
      </c>
      <c r="G834" s="80" t="s">
        <v>27</v>
      </c>
      <c r="H834" s="109">
        <v>46060</v>
      </c>
      <c r="I834" s="80" t="s">
        <v>28</v>
      </c>
      <c r="J834" s="80" t="s">
        <v>240</v>
      </c>
      <c r="K834" s="80" t="s">
        <v>54</v>
      </c>
      <c r="L834" s="98"/>
      <c r="M834" s="112" t="s">
        <v>1806</v>
      </c>
      <c r="N834" s="76" t="s">
        <v>1807</v>
      </c>
      <c r="O834" s="101"/>
      <c r="P834" s="101"/>
      <c r="Q834" s="257">
        <v>1</v>
      </c>
      <c r="R834" s="101"/>
      <c r="S834" s="98"/>
      <c r="T834" s="101"/>
      <c r="U834" s="257" t="s">
        <v>1808</v>
      </c>
      <c r="V834" s="101"/>
      <c r="W834" s="102"/>
      <c r="X834" s="257" t="s">
        <v>115</v>
      </c>
      <c r="Y834" s="257" t="s">
        <v>241</v>
      </c>
      <c r="Z834" s="15"/>
      <c r="AA834" s="15"/>
    </row>
    <row r="835" spans="1:27" ht="16.5" hidden="1">
      <c r="A835" s="3">
        <f t="shared" si="0"/>
        <v>832</v>
      </c>
      <c r="B835" s="3" t="str">
        <f>VLOOKUP(D835,DSKH!$A:$B,2,0)</f>
        <v>A-144</v>
      </c>
      <c r="C835" s="80" t="str">
        <f t="shared" si="46"/>
        <v>TRANG</v>
      </c>
      <c r="D835" s="111" t="s">
        <v>181</v>
      </c>
      <c r="E835" s="80" t="str">
        <f t="shared" si="41"/>
        <v>N</v>
      </c>
      <c r="F835" s="108">
        <v>107970191230</v>
      </c>
      <c r="G835" s="80" t="s">
        <v>27</v>
      </c>
      <c r="H835" s="109">
        <v>46060</v>
      </c>
      <c r="I835" s="80" t="s">
        <v>28</v>
      </c>
      <c r="J835" s="80" t="s">
        <v>240</v>
      </c>
      <c r="K835" s="80" t="s">
        <v>54</v>
      </c>
      <c r="L835" s="98"/>
      <c r="M835" s="112" t="s">
        <v>1809</v>
      </c>
      <c r="N835" s="76" t="s">
        <v>1810</v>
      </c>
      <c r="O835" s="101"/>
      <c r="P835" s="101"/>
      <c r="Q835" s="223"/>
      <c r="R835" s="101"/>
      <c r="S835" s="98"/>
      <c r="T835" s="101"/>
      <c r="U835" s="223"/>
      <c r="V835" s="101"/>
      <c r="W835" s="102"/>
      <c r="X835" s="223"/>
      <c r="Y835" s="223"/>
      <c r="Z835" s="15"/>
      <c r="AA835" s="15"/>
    </row>
    <row r="836" spans="1:27" ht="16.5" hidden="1">
      <c r="A836" s="3">
        <f t="shared" si="0"/>
        <v>833</v>
      </c>
      <c r="B836" s="3" t="str">
        <f>VLOOKUP(D836,DSKH!$A:$B,2,0)</f>
        <v>A-144</v>
      </c>
      <c r="C836" s="80" t="str">
        <f t="shared" si="46"/>
        <v>TRANG</v>
      </c>
      <c r="D836" s="111" t="s">
        <v>181</v>
      </c>
      <c r="E836" s="80" t="str">
        <f t="shared" si="41"/>
        <v>N</v>
      </c>
      <c r="F836" s="108">
        <v>107970151110</v>
      </c>
      <c r="G836" s="80" t="s">
        <v>27</v>
      </c>
      <c r="H836" s="109">
        <v>46060</v>
      </c>
      <c r="I836" s="80" t="s">
        <v>28</v>
      </c>
      <c r="J836" s="80" t="s">
        <v>240</v>
      </c>
      <c r="K836" s="80" t="s">
        <v>54</v>
      </c>
      <c r="L836" s="98"/>
      <c r="M836" s="112" t="s">
        <v>1811</v>
      </c>
      <c r="N836" s="76" t="s">
        <v>1812</v>
      </c>
      <c r="O836" s="101"/>
      <c r="P836" s="101"/>
      <c r="Q836" s="257">
        <v>1</v>
      </c>
      <c r="R836" s="101"/>
      <c r="S836" s="98"/>
      <c r="T836" s="101"/>
      <c r="U836" s="257" t="s">
        <v>1813</v>
      </c>
      <c r="V836" s="101"/>
      <c r="W836" s="102"/>
      <c r="X836" s="257" t="s">
        <v>115</v>
      </c>
      <c r="Y836" s="257" t="s">
        <v>241</v>
      </c>
      <c r="Z836" s="15"/>
      <c r="AA836" s="15"/>
    </row>
    <row r="837" spans="1:27" ht="16.5" hidden="1">
      <c r="A837" s="3">
        <f t="shared" si="0"/>
        <v>834</v>
      </c>
      <c r="B837" s="3" t="str">
        <f>VLOOKUP(D837,DSKH!$A:$B,2,0)</f>
        <v>A-144</v>
      </c>
      <c r="C837" s="80" t="str">
        <f t="shared" si="46"/>
        <v>TRANG</v>
      </c>
      <c r="D837" s="111" t="s">
        <v>181</v>
      </c>
      <c r="E837" s="80" t="str">
        <f t="shared" si="41"/>
        <v>N</v>
      </c>
      <c r="F837" s="108">
        <v>107970139320</v>
      </c>
      <c r="G837" s="80" t="s">
        <v>27</v>
      </c>
      <c r="H837" s="109">
        <v>46060</v>
      </c>
      <c r="I837" s="80" t="s">
        <v>28</v>
      </c>
      <c r="J837" s="80" t="s">
        <v>240</v>
      </c>
      <c r="K837" s="80" t="s">
        <v>54</v>
      </c>
      <c r="L837" s="98"/>
      <c r="M837" s="112" t="s">
        <v>1814</v>
      </c>
      <c r="N837" s="76" t="s">
        <v>1815</v>
      </c>
      <c r="O837" s="101"/>
      <c r="P837" s="101"/>
      <c r="Q837" s="223"/>
      <c r="R837" s="101"/>
      <c r="S837" s="98"/>
      <c r="T837" s="101"/>
      <c r="U837" s="223"/>
      <c r="V837" s="101"/>
      <c r="W837" s="102"/>
      <c r="X837" s="223"/>
      <c r="Y837" s="223"/>
      <c r="Z837" s="15"/>
      <c r="AA837" s="15"/>
    </row>
    <row r="838" spans="1:27" ht="16.5" hidden="1">
      <c r="A838" s="3">
        <f t="shared" si="0"/>
        <v>835</v>
      </c>
      <c r="B838" s="3" t="str">
        <f>VLOOKUP(D838,DSKH!$A:$B,2,0)</f>
        <v>A-144</v>
      </c>
      <c r="C838" s="80" t="str">
        <f t="shared" si="46"/>
        <v>TRANG</v>
      </c>
      <c r="D838" s="111" t="s">
        <v>181</v>
      </c>
      <c r="E838" s="80" t="str">
        <f t="shared" si="41"/>
        <v>N</v>
      </c>
      <c r="F838" s="108">
        <v>107968620650</v>
      </c>
      <c r="G838" s="80" t="s">
        <v>27</v>
      </c>
      <c r="H838" s="109">
        <v>46059</v>
      </c>
      <c r="I838" s="80" t="s">
        <v>28</v>
      </c>
      <c r="J838" s="80" t="s">
        <v>240</v>
      </c>
      <c r="K838" s="80" t="s">
        <v>54</v>
      </c>
      <c r="L838" s="98"/>
      <c r="M838" s="112" t="s">
        <v>1816</v>
      </c>
      <c r="N838" s="76" t="s">
        <v>1817</v>
      </c>
      <c r="O838" s="101"/>
      <c r="P838" s="101"/>
      <c r="Q838" s="257">
        <v>1</v>
      </c>
      <c r="R838" s="101"/>
      <c r="S838" s="98"/>
      <c r="T838" s="101"/>
      <c r="U838" s="257" t="s">
        <v>1818</v>
      </c>
      <c r="V838" s="101"/>
      <c r="W838" s="102"/>
      <c r="X838" s="257" t="s">
        <v>115</v>
      </c>
      <c r="Y838" s="257" t="s">
        <v>241</v>
      </c>
      <c r="Z838" s="15"/>
      <c r="AA838" s="15"/>
    </row>
    <row r="839" spans="1:27" ht="16.5" hidden="1">
      <c r="A839" s="3">
        <f t="shared" si="0"/>
        <v>836</v>
      </c>
      <c r="B839" s="3" t="str">
        <f>VLOOKUP(D839,DSKH!$A:$B,2,0)</f>
        <v>A-144</v>
      </c>
      <c r="C839" s="80" t="str">
        <f t="shared" si="46"/>
        <v>TRANG</v>
      </c>
      <c r="D839" s="111" t="s">
        <v>181</v>
      </c>
      <c r="E839" s="80" t="str">
        <f t="shared" si="41"/>
        <v>N</v>
      </c>
      <c r="F839" s="108">
        <v>107968604440</v>
      </c>
      <c r="G839" s="80" t="s">
        <v>27</v>
      </c>
      <c r="H839" s="109">
        <v>46059</v>
      </c>
      <c r="I839" s="80" t="s">
        <v>28</v>
      </c>
      <c r="J839" s="80" t="s">
        <v>240</v>
      </c>
      <c r="K839" s="80" t="s">
        <v>54</v>
      </c>
      <c r="L839" s="98"/>
      <c r="M839" s="112" t="s">
        <v>1819</v>
      </c>
      <c r="N839" s="76" t="s">
        <v>1820</v>
      </c>
      <c r="O839" s="101"/>
      <c r="P839" s="101"/>
      <c r="Q839" s="223"/>
      <c r="R839" s="101"/>
      <c r="S839" s="98"/>
      <c r="T839" s="101"/>
      <c r="U839" s="223"/>
      <c r="V839" s="101"/>
      <c r="W839" s="102"/>
      <c r="X839" s="223"/>
      <c r="Y839" s="223"/>
      <c r="Z839" s="15"/>
      <c r="AA839" s="15"/>
    </row>
    <row r="840" spans="1:27" ht="16.5" hidden="1">
      <c r="A840" s="3">
        <f t="shared" si="0"/>
        <v>837</v>
      </c>
      <c r="B840" s="3" t="str">
        <f>VLOOKUP(D840,DSKH!$A:$B,2,0)</f>
        <v>A-144</v>
      </c>
      <c r="C840" s="80" t="str">
        <f t="shared" si="46"/>
        <v>TRANG</v>
      </c>
      <c r="D840" s="111" t="s">
        <v>181</v>
      </c>
      <c r="E840" s="80" t="str">
        <f t="shared" si="41"/>
        <v>N</v>
      </c>
      <c r="F840" s="108">
        <v>107966898060</v>
      </c>
      <c r="G840" s="80" t="s">
        <v>27</v>
      </c>
      <c r="H840" s="109">
        <v>46059</v>
      </c>
      <c r="I840" s="80" t="s">
        <v>28</v>
      </c>
      <c r="J840" s="80" t="s">
        <v>240</v>
      </c>
      <c r="K840" s="80" t="s">
        <v>54</v>
      </c>
      <c r="L840" s="98"/>
      <c r="M840" s="112" t="s">
        <v>1821</v>
      </c>
      <c r="N840" s="76" t="s">
        <v>1822</v>
      </c>
      <c r="O840" s="101"/>
      <c r="P840" s="101"/>
      <c r="Q840" s="76">
        <v>1</v>
      </c>
      <c r="R840" s="101"/>
      <c r="S840" s="98"/>
      <c r="T840" s="101"/>
      <c r="U840" s="76" t="s">
        <v>1823</v>
      </c>
      <c r="V840" s="101"/>
      <c r="W840" s="102"/>
      <c r="X840" s="76" t="s">
        <v>115</v>
      </c>
      <c r="Y840" s="101"/>
      <c r="Z840" s="15"/>
      <c r="AA840" s="15"/>
    </row>
    <row r="841" spans="1:27" ht="16.5" hidden="1">
      <c r="A841" s="3">
        <f t="shared" si="0"/>
        <v>838</v>
      </c>
      <c r="B841" s="3" t="str">
        <f>VLOOKUP(D841,DSKH!$A:$B,2,0)</f>
        <v>A-144</v>
      </c>
      <c r="C841" s="80" t="str">
        <f t="shared" si="46"/>
        <v>TRANG</v>
      </c>
      <c r="D841" s="111" t="s">
        <v>181</v>
      </c>
      <c r="E841" s="80" t="str">
        <f t="shared" si="41"/>
        <v>N</v>
      </c>
      <c r="F841" s="108">
        <v>107965209440</v>
      </c>
      <c r="G841" s="80" t="s">
        <v>27</v>
      </c>
      <c r="H841" s="109">
        <v>46059</v>
      </c>
      <c r="I841" s="80" t="s">
        <v>28</v>
      </c>
      <c r="J841" s="80" t="s">
        <v>240</v>
      </c>
      <c r="K841" s="80" t="s">
        <v>54</v>
      </c>
      <c r="L841" s="98"/>
      <c r="M841" s="112" t="s">
        <v>1824</v>
      </c>
      <c r="N841" s="76" t="s">
        <v>1825</v>
      </c>
      <c r="O841" s="98"/>
      <c r="P841" s="101"/>
      <c r="Q841" s="98"/>
      <c r="R841" s="76">
        <v>1</v>
      </c>
      <c r="S841" s="101"/>
      <c r="T841" s="76" t="s">
        <v>1826</v>
      </c>
      <c r="U841" s="98"/>
      <c r="V841" s="101"/>
      <c r="W841" s="102"/>
      <c r="X841" s="80" t="s">
        <v>115</v>
      </c>
      <c r="Y841" s="101"/>
      <c r="Z841" s="15"/>
      <c r="AA841" s="15"/>
    </row>
    <row r="842" spans="1:27" ht="16.5" hidden="1">
      <c r="A842" s="3">
        <f t="shared" si="0"/>
        <v>839</v>
      </c>
      <c r="B842" s="3" t="str">
        <f>VLOOKUP(D842,DSKH!$A:$B,2,0)</f>
        <v>A-144</v>
      </c>
      <c r="C842" s="80" t="str">
        <f t="shared" si="46"/>
        <v>TRANG</v>
      </c>
      <c r="D842" s="111" t="s">
        <v>181</v>
      </c>
      <c r="E842" s="80" t="str">
        <f t="shared" si="41"/>
        <v>N</v>
      </c>
      <c r="F842" s="108">
        <v>107964947200</v>
      </c>
      <c r="G842" s="80" t="s">
        <v>27</v>
      </c>
      <c r="H842" s="109">
        <v>46059</v>
      </c>
      <c r="I842" s="80" t="s">
        <v>28</v>
      </c>
      <c r="J842" s="80" t="s">
        <v>240</v>
      </c>
      <c r="K842" s="80" t="s">
        <v>54</v>
      </c>
      <c r="L842" s="98"/>
      <c r="M842" s="112" t="s">
        <v>1827</v>
      </c>
      <c r="N842" s="76" t="s">
        <v>1828</v>
      </c>
      <c r="O842" s="98"/>
      <c r="P842" s="76">
        <v>1</v>
      </c>
      <c r="Q842" s="98"/>
      <c r="R842" s="101"/>
      <c r="S842" s="101"/>
      <c r="T842" s="101"/>
      <c r="U842" s="80" t="s">
        <v>1829</v>
      </c>
      <c r="V842" s="101"/>
      <c r="W842" s="102"/>
      <c r="X842" s="80" t="s">
        <v>115</v>
      </c>
      <c r="Y842" s="101"/>
      <c r="Z842" s="15"/>
      <c r="AA842" s="15"/>
    </row>
    <row r="843" spans="1:27" ht="16.5" hidden="1">
      <c r="A843" s="3">
        <f t="shared" si="0"/>
        <v>840</v>
      </c>
      <c r="B843" s="3" t="str">
        <f>VLOOKUP(D843,DSKH!$A:$B,2,0)</f>
        <v>A-144</v>
      </c>
      <c r="C843" s="80" t="str">
        <f t="shared" si="46"/>
        <v>TRANG</v>
      </c>
      <c r="D843" s="111" t="s">
        <v>181</v>
      </c>
      <c r="E843" s="80" t="str">
        <f t="shared" si="41"/>
        <v>N</v>
      </c>
      <c r="F843" s="108">
        <v>107964717230</v>
      </c>
      <c r="G843" s="80" t="s">
        <v>34</v>
      </c>
      <c r="H843" s="109">
        <v>46058</v>
      </c>
      <c r="I843" s="80" t="s">
        <v>28</v>
      </c>
      <c r="J843" s="80" t="s">
        <v>240</v>
      </c>
      <c r="K843" s="80" t="s">
        <v>54</v>
      </c>
      <c r="L843" s="98"/>
      <c r="M843" s="112">
        <v>120</v>
      </c>
      <c r="N843" s="76">
        <v>308225407950</v>
      </c>
      <c r="O843" s="98"/>
      <c r="P843" s="101"/>
      <c r="Q843" s="98"/>
      <c r="R843" s="101"/>
      <c r="S843" s="76">
        <v>1</v>
      </c>
      <c r="T843" s="76" t="s">
        <v>1830</v>
      </c>
      <c r="U843" s="98"/>
      <c r="V843" s="101"/>
      <c r="W843" s="102"/>
      <c r="X843" s="98"/>
      <c r="Y843" s="101"/>
      <c r="Z843" s="15"/>
      <c r="AA843" s="15"/>
    </row>
    <row r="844" spans="1:27" ht="16.5" hidden="1">
      <c r="A844" s="3">
        <f t="shared" si="0"/>
        <v>841</v>
      </c>
      <c r="B844" s="3" t="str">
        <f>VLOOKUP(D844,DSKH!$A:$B,2,0)</f>
        <v>A-144</v>
      </c>
      <c r="C844" s="80" t="str">
        <f t="shared" si="46"/>
        <v>TRANG</v>
      </c>
      <c r="D844" s="111" t="s">
        <v>181</v>
      </c>
      <c r="E844" s="80" t="str">
        <f t="shared" si="41"/>
        <v>N</v>
      </c>
      <c r="F844" s="108">
        <v>107964538030</v>
      </c>
      <c r="G844" s="80" t="s">
        <v>27</v>
      </c>
      <c r="H844" s="109">
        <v>46058</v>
      </c>
      <c r="I844" s="80" t="s">
        <v>28</v>
      </c>
      <c r="J844" s="80" t="s">
        <v>240</v>
      </c>
      <c r="K844" s="80" t="s">
        <v>54</v>
      </c>
      <c r="L844" s="98"/>
      <c r="M844" s="112" t="s">
        <v>1831</v>
      </c>
      <c r="N844" s="76" t="s">
        <v>1832</v>
      </c>
      <c r="O844" s="98"/>
      <c r="P844" s="76">
        <v>1</v>
      </c>
      <c r="Q844" s="98"/>
      <c r="R844" s="101"/>
      <c r="S844" s="101"/>
      <c r="T844" s="101"/>
      <c r="U844" s="80" t="s">
        <v>1833</v>
      </c>
      <c r="V844" s="101"/>
      <c r="W844" s="102"/>
      <c r="X844" s="80" t="s">
        <v>115</v>
      </c>
      <c r="Y844" s="101"/>
      <c r="Z844" s="15"/>
      <c r="AA844" s="15"/>
    </row>
    <row r="845" spans="1:27" ht="16.5" hidden="1">
      <c r="A845" s="3">
        <f t="shared" si="0"/>
        <v>842</v>
      </c>
      <c r="B845" s="3" t="str">
        <f>VLOOKUP(D845,DSKH!$A:$B,2,0)</f>
        <v>A-144</v>
      </c>
      <c r="C845" s="80" t="str">
        <f t="shared" si="46"/>
        <v>TRANG</v>
      </c>
      <c r="D845" s="111" t="s">
        <v>181</v>
      </c>
      <c r="E845" s="80" t="str">
        <f t="shared" si="41"/>
        <v>N</v>
      </c>
      <c r="F845" s="108">
        <v>107964276340</v>
      </c>
      <c r="G845" s="80" t="s">
        <v>27</v>
      </c>
      <c r="H845" s="109">
        <v>46058</v>
      </c>
      <c r="I845" s="80" t="s">
        <v>28</v>
      </c>
      <c r="J845" s="80" t="s">
        <v>240</v>
      </c>
      <c r="K845" s="80" t="s">
        <v>54</v>
      </c>
      <c r="L845" s="98"/>
      <c r="M845" s="112" t="s">
        <v>1834</v>
      </c>
      <c r="N845" s="76" t="s">
        <v>1835</v>
      </c>
      <c r="O845" s="98"/>
      <c r="P845" s="101"/>
      <c r="Q845" s="257">
        <v>1</v>
      </c>
      <c r="R845" s="98"/>
      <c r="S845" s="101"/>
      <c r="T845" s="98"/>
      <c r="U845" s="257" t="s">
        <v>1836</v>
      </c>
      <c r="V845" s="101"/>
      <c r="W845" s="102"/>
      <c r="X845" s="257" t="s">
        <v>115</v>
      </c>
      <c r="Y845" s="257" t="s">
        <v>241</v>
      </c>
      <c r="Z845" s="15"/>
      <c r="AA845" s="15"/>
    </row>
    <row r="846" spans="1:27" ht="16.5" hidden="1">
      <c r="A846" s="3">
        <f t="shared" si="0"/>
        <v>843</v>
      </c>
      <c r="B846" s="3" t="str">
        <f>VLOOKUP(D846,DSKH!$A:$B,2,0)</f>
        <v>A-144</v>
      </c>
      <c r="C846" s="80" t="str">
        <f t="shared" si="46"/>
        <v>TRANG</v>
      </c>
      <c r="D846" s="111" t="s">
        <v>181</v>
      </c>
      <c r="E846" s="80" t="str">
        <f t="shared" si="41"/>
        <v>N</v>
      </c>
      <c r="F846" s="108">
        <v>107964256260</v>
      </c>
      <c r="G846" s="80" t="s">
        <v>27</v>
      </c>
      <c r="H846" s="109">
        <v>46058</v>
      </c>
      <c r="I846" s="80" t="s">
        <v>28</v>
      </c>
      <c r="J846" s="80" t="s">
        <v>240</v>
      </c>
      <c r="K846" s="80" t="s">
        <v>54</v>
      </c>
      <c r="L846" s="98"/>
      <c r="M846" s="112" t="s">
        <v>1837</v>
      </c>
      <c r="N846" s="76" t="s">
        <v>1838</v>
      </c>
      <c r="O846" s="98"/>
      <c r="P846" s="101"/>
      <c r="Q846" s="223"/>
      <c r="R846" s="98"/>
      <c r="S846" s="101"/>
      <c r="T846" s="98"/>
      <c r="U846" s="223"/>
      <c r="V846" s="101"/>
      <c r="W846" s="102"/>
      <c r="X846" s="223"/>
      <c r="Y846" s="223"/>
      <c r="Z846" s="15"/>
      <c r="AA846" s="15"/>
    </row>
    <row r="847" spans="1:27" ht="16.5" hidden="1">
      <c r="A847" s="3">
        <f t="shared" si="0"/>
        <v>844</v>
      </c>
      <c r="B847" s="3" t="str">
        <f>VLOOKUP(D847,DSKH!$A:$B,2,0)</f>
        <v>A-144</v>
      </c>
      <c r="C847" s="80" t="str">
        <f t="shared" si="46"/>
        <v>TRANG</v>
      </c>
      <c r="D847" s="111" t="s">
        <v>181</v>
      </c>
      <c r="E847" s="80" t="str">
        <f t="shared" si="41"/>
        <v>N</v>
      </c>
      <c r="F847" s="108">
        <v>107964223510</v>
      </c>
      <c r="G847" s="80" t="s">
        <v>27</v>
      </c>
      <c r="H847" s="109">
        <v>46058</v>
      </c>
      <c r="I847" s="80" t="s">
        <v>28</v>
      </c>
      <c r="J847" s="80" t="s">
        <v>240</v>
      </c>
      <c r="K847" s="80" t="s">
        <v>54</v>
      </c>
      <c r="L847" s="98"/>
      <c r="M847" s="112" t="s">
        <v>1839</v>
      </c>
      <c r="N847" s="80" t="s">
        <v>1840</v>
      </c>
      <c r="O847" s="101"/>
      <c r="P847" s="101"/>
      <c r="Q847" s="98"/>
      <c r="R847" s="76">
        <v>1</v>
      </c>
      <c r="S847" s="101"/>
      <c r="T847" s="80" t="s">
        <v>1841</v>
      </c>
      <c r="U847" s="98"/>
      <c r="V847" s="98"/>
      <c r="W847" s="102"/>
      <c r="X847" s="80" t="s">
        <v>115</v>
      </c>
      <c r="Y847" s="101"/>
      <c r="Z847" s="15"/>
      <c r="AA847" s="15"/>
    </row>
    <row r="848" spans="1:27" ht="16.5" hidden="1">
      <c r="A848" s="3">
        <f t="shared" si="0"/>
        <v>845</v>
      </c>
      <c r="B848" s="3" t="str">
        <f>VLOOKUP(D848,DSKH!$A:$B,2,0)</f>
        <v>A-144</v>
      </c>
      <c r="C848" s="80" t="str">
        <f t="shared" si="46"/>
        <v>TRANG</v>
      </c>
      <c r="D848" s="111" t="s">
        <v>181</v>
      </c>
      <c r="E848" s="80" t="str">
        <f t="shared" si="41"/>
        <v>N</v>
      </c>
      <c r="F848" s="108">
        <v>107961834520</v>
      </c>
      <c r="G848" s="80" t="s">
        <v>27</v>
      </c>
      <c r="H848" s="109">
        <v>46058</v>
      </c>
      <c r="I848" s="80" t="s">
        <v>28</v>
      </c>
      <c r="J848" s="80" t="s">
        <v>240</v>
      </c>
      <c r="K848" s="80" t="s">
        <v>54</v>
      </c>
      <c r="L848" s="98"/>
      <c r="M848" s="112" t="s">
        <v>1842</v>
      </c>
      <c r="N848" s="80" t="s">
        <v>1843</v>
      </c>
      <c r="O848" s="101"/>
      <c r="P848" s="101"/>
      <c r="Q848" s="80">
        <v>1</v>
      </c>
      <c r="R848" s="101"/>
      <c r="S848" s="101"/>
      <c r="T848" s="98"/>
      <c r="U848" s="80" t="s">
        <v>1844</v>
      </c>
      <c r="V848" s="98"/>
      <c r="W848" s="102"/>
      <c r="X848" s="80" t="s">
        <v>115</v>
      </c>
      <c r="Y848" s="101"/>
      <c r="Z848" s="15"/>
      <c r="AA848" s="15"/>
    </row>
    <row r="849" spans="1:27" ht="16.5" hidden="1">
      <c r="A849" s="3">
        <f t="shared" si="0"/>
        <v>846</v>
      </c>
      <c r="B849" s="3" t="str">
        <f>VLOOKUP(D849,DSKH!$A:$B,2,0)</f>
        <v>A-144</v>
      </c>
      <c r="C849" s="80" t="str">
        <f t="shared" si="46"/>
        <v>TRANG</v>
      </c>
      <c r="D849" s="111" t="s">
        <v>181</v>
      </c>
      <c r="E849" s="80" t="str">
        <f t="shared" si="41"/>
        <v>N</v>
      </c>
      <c r="F849" s="108">
        <v>107961587160</v>
      </c>
      <c r="G849" s="80" t="s">
        <v>27</v>
      </c>
      <c r="H849" s="109">
        <v>46058</v>
      </c>
      <c r="I849" s="80" t="s">
        <v>28</v>
      </c>
      <c r="J849" s="80" t="s">
        <v>240</v>
      </c>
      <c r="K849" s="80" t="s">
        <v>54</v>
      </c>
      <c r="L849" s="98"/>
      <c r="M849" s="112" t="s">
        <v>1845</v>
      </c>
      <c r="N849" s="76" t="s">
        <v>1846</v>
      </c>
      <c r="O849" s="98"/>
      <c r="P849" s="101"/>
      <c r="Q849" s="257">
        <v>1</v>
      </c>
      <c r="R849" s="98"/>
      <c r="S849" s="101"/>
      <c r="T849" s="98"/>
      <c r="U849" s="257" t="s">
        <v>1847</v>
      </c>
      <c r="V849" s="101"/>
      <c r="W849" s="102"/>
      <c r="X849" s="257" t="s">
        <v>245</v>
      </c>
      <c r="Y849" s="257" t="s">
        <v>241</v>
      </c>
      <c r="Z849" s="15"/>
      <c r="AA849" s="15"/>
    </row>
    <row r="850" spans="1:27" ht="16.5" hidden="1">
      <c r="A850" s="3">
        <f t="shared" si="0"/>
        <v>847</v>
      </c>
      <c r="B850" s="3" t="str">
        <f>VLOOKUP(D850,DSKH!$A:$B,2,0)</f>
        <v>A-144</v>
      </c>
      <c r="C850" s="80" t="str">
        <f t="shared" si="46"/>
        <v>TRANG</v>
      </c>
      <c r="D850" s="111" t="s">
        <v>181</v>
      </c>
      <c r="E850" s="80" t="str">
        <f t="shared" si="41"/>
        <v>N</v>
      </c>
      <c r="F850" s="108">
        <v>107961475310</v>
      </c>
      <c r="G850" s="80" t="s">
        <v>27</v>
      </c>
      <c r="H850" s="109">
        <v>46058</v>
      </c>
      <c r="I850" s="80" t="s">
        <v>28</v>
      </c>
      <c r="J850" s="80" t="s">
        <v>240</v>
      </c>
      <c r="K850" s="80" t="s">
        <v>54</v>
      </c>
      <c r="L850" s="98"/>
      <c r="M850" s="112" t="s">
        <v>1848</v>
      </c>
      <c r="N850" s="76" t="s">
        <v>1849</v>
      </c>
      <c r="O850" s="98"/>
      <c r="P850" s="101"/>
      <c r="Q850" s="223"/>
      <c r="R850" s="98"/>
      <c r="S850" s="101"/>
      <c r="T850" s="98"/>
      <c r="U850" s="223"/>
      <c r="V850" s="98"/>
      <c r="W850" s="102"/>
      <c r="X850" s="223"/>
      <c r="Y850" s="223"/>
      <c r="Z850" s="15"/>
      <c r="AA850" s="15"/>
    </row>
    <row r="851" spans="1:27" ht="16.5" hidden="1">
      <c r="A851" s="3">
        <f t="shared" si="0"/>
        <v>848</v>
      </c>
      <c r="B851" s="3" t="str">
        <f>VLOOKUP(D851,DSKH!$A:$B,2,0)</f>
        <v>A-144</v>
      </c>
      <c r="C851" s="80" t="str">
        <f t="shared" si="46"/>
        <v>TRANG</v>
      </c>
      <c r="D851" s="111" t="s">
        <v>181</v>
      </c>
      <c r="E851" s="80" t="str">
        <f t="shared" si="41"/>
        <v>N</v>
      </c>
      <c r="F851" s="108">
        <v>107961032910</v>
      </c>
      <c r="G851" s="80" t="s">
        <v>27</v>
      </c>
      <c r="H851" s="109">
        <v>46058</v>
      </c>
      <c r="I851" s="80" t="s">
        <v>28</v>
      </c>
      <c r="J851" s="80" t="s">
        <v>240</v>
      </c>
      <c r="K851" s="80" t="s">
        <v>54</v>
      </c>
      <c r="L851" s="98"/>
      <c r="M851" s="112" t="s">
        <v>1850</v>
      </c>
      <c r="N851" s="76">
        <v>8901388553</v>
      </c>
      <c r="O851" s="101"/>
      <c r="P851" s="101"/>
      <c r="Q851" s="101"/>
      <c r="R851" s="76">
        <v>1</v>
      </c>
      <c r="S851" s="98"/>
      <c r="T851" s="80" t="s">
        <v>1851</v>
      </c>
      <c r="U851" s="101"/>
      <c r="V851" s="101"/>
      <c r="W851" s="102"/>
      <c r="X851" s="80" t="s">
        <v>38</v>
      </c>
      <c r="Y851" s="101"/>
      <c r="Z851" s="15"/>
      <c r="AA851" s="15"/>
    </row>
    <row r="852" spans="1:27" ht="16.5" hidden="1">
      <c r="A852" s="3">
        <f t="shared" si="0"/>
        <v>849</v>
      </c>
      <c r="B852" s="3" t="str">
        <f>VLOOKUP(D852,DSKH!$A:$B,2,0)</f>
        <v>A-18</v>
      </c>
      <c r="C852" s="80" t="str">
        <f t="shared" si="46"/>
        <v>TRANG</v>
      </c>
      <c r="D852" s="80" t="s">
        <v>189</v>
      </c>
      <c r="E852" s="80" t="str">
        <f t="shared" si="41"/>
        <v>X</v>
      </c>
      <c r="F852" s="108">
        <v>308237680940</v>
      </c>
      <c r="G852" s="80" t="s">
        <v>53</v>
      </c>
      <c r="H852" s="109">
        <v>46060</v>
      </c>
      <c r="I852" s="80" t="s">
        <v>28</v>
      </c>
      <c r="J852" s="96" t="s">
        <v>240</v>
      </c>
      <c r="K852" s="80" t="s">
        <v>54</v>
      </c>
      <c r="L852" s="98"/>
      <c r="M852" s="112">
        <v>6420012372</v>
      </c>
      <c r="N852" s="76">
        <v>122600037140004</v>
      </c>
      <c r="O852" s="98"/>
      <c r="P852" s="101"/>
      <c r="Q852" s="257">
        <v>1</v>
      </c>
      <c r="R852" s="101"/>
      <c r="S852" s="101"/>
      <c r="T852" s="98"/>
      <c r="U852" s="257" t="s">
        <v>1852</v>
      </c>
      <c r="V852" s="101"/>
      <c r="W852" s="102"/>
      <c r="X852" s="257" t="s">
        <v>115</v>
      </c>
      <c r="Y852" s="257" t="s">
        <v>241</v>
      </c>
      <c r="Z852" s="15"/>
      <c r="AA852" s="15"/>
    </row>
    <row r="853" spans="1:27" ht="16.5" hidden="1">
      <c r="A853" s="3">
        <f t="shared" si="0"/>
        <v>850</v>
      </c>
      <c r="B853" s="3" t="str">
        <f>VLOOKUP(D853,DSKH!$A:$B,2,0)</f>
        <v>A-18</v>
      </c>
      <c r="C853" s="80" t="str">
        <f t="shared" si="46"/>
        <v>TRANG</v>
      </c>
      <c r="D853" s="80" t="s">
        <v>189</v>
      </c>
      <c r="E853" s="80" t="str">
        <f t="shared" si="41"/>
        <v>X</v>
      </c>
      <c r="F853" s="108">
        <v>308237639860</v>
      </c>
      <c r="G853" s="80" t="s">
        <v>53</v>
      </c>
      <c r="H853" s="109">
        <v>46060</v>
      </c>
      <c r="I853" s="80" t="s">
        <v>28</v>
      </c>
      <c r="J853" s="96" t="s">
        <v>239</v>
      </c>
      <c r="K853" s="80" t="s">
        <v>54</v>
      </c>
      <c r="L853" s="98"/>
      <c r="M853" s="112">
        <v>6420012370</v>
      </c>
      <c r="N853" s="76">
        <v>122600037138762</v>
      </c>
      <c r="O853" s="101"/>
      <c r="P853" s="101"/>
      <c r="Q853" s="223"/>
      <c r="R853" s="98"/>
      <c r="S853" s="101"/>
      <c r="T853" s="98"/>
      <c r="U853" s="223"/>
      <c r="V853" s="101"/>
      <c r="W853" s="102"/>
      <c r="X853" s="223"/>
      <c r="Y853" s="223"/>
      <c r="Z853" s="15"/>
      <c r="AA853" s="15"/>
    </row>
    <row r="854" spans="1:27" ht="16.5" hidden="1">
      <c r="A854" s="3">
        <f t="shared" si="0"/>
        <v>851</v>
      </c>
      <c r="B854" s="3" t="str">
        <f>VLOOKUP(D854,DSKH!$A:$B,2,0)</f>
        <v>A-18</v>
      </c>
      <c r="C854" s="80" t="str">
        <f t="shared" si="46"/>
        <v>TRANG</v>
      </c>
      <c r="D854" s="80" t="s">
        <v>189</v>
      </c>
      <c r="E854" s="80" t="str">
        <f t="shared" si="41"/>
        <v>X</v>
      </c>
      <c r="F854" s="108">
        <v>308236331010</v>
      </c>
      <c r="G854" s="80" t="s">
        <v>53</v>
      </c>
      <c r="H854" s="109">
        <v>46060</v>
      </c>
      <c r="I854" s="80" t="s">
        <v>28</v>
      </c>
      <c r="J854" s="96" t="s">
        <v>239</v>
      </c>
      <c r="K854" s="80" t="s">
        <v>54</v>
      </c>
      <c r="L854" s="98"/>
      <c r="M854" s="112">
        <v>6420012373</v>
      </c>
      <c r="N854" s="76">
        <v>122600037120607</v>
      </c>
      <c r="O854" s="98"/>
      <c r="P854" s="98"/>
      <c r="Q854" s="76">
        <v>1</v>
      </c>
      <c r="R854" s="101"/>
      <c r="S854" s="101"/>
      <c r="T854" s="98"/>
      <c r="U854" s="80" t="s">
        <v>1853</v>
      </c>
      <c r="V854" s="98"/>
      <c r="W854" s="102"/>
      <c r="X854" s="80" t="s">
        <v>115</v>
      </c>
      <c r="Y854" s="101"/>
      <c r="Z854" s="15"/>
      <c r="AA854" s="15"/>
    </row>
    <row r="855" spans="1:27" ht="16.5" hidden="1">
      <c r="A855" s="3">
        <f t="shared" si="0"/>
        <v>852</v>
      </c>
      <c r="B855" s="3" t="str">
        <f>VLOOKUP(D855,DSKH!$A:$B,2,0)</f>
        <v>A-325</v>
      </c>
      <c r="C855" s="80" t="str">
        <f t="shared" si="46"/>
        <v>TRANG</v>
      </c>
      <c r="D855" s="111" t="s">
        <v>244</v>
      </c>
      <c r="E855" s="80" t="str">
        <f t="shared" si="41"/>
        <v>X</v>
      </c>
      <c r="F855" s="108">
        <v>308238492350</v>
      </c>
      <c r="G855" s="80" t="s">
        <v>41</v>
      </c>
      <c r="H855" s="109">
        <v>46060</v>
      </c>
      <c r="I855" s="80" t="s">
        <v>28</v>
      </c>
      <c r="J855" s="96" t="s">
        <v>239</v>
      </c>
      <c r="K855" s="80" t="s">
        <v>59</v>
      </c>
      <c r="L855" s="98"/>
      <c r="M855" s="112" t="s">
        <v>1854</v>
      </c>
      <c r="N855" s="101"/>
      <c r="O855" s="101"/>
      <c r="P855" s="101"/>
      <c r="Q855" s="76">
        <v>1</v>
      </c>
      <c r="R855" s="98"/>
      <c r="S855" s="101"/>
      <c r="T855" s="98"/>
      <c r="U855" s="76" t="s">
        <v>1855</v>
      </c>
      <c r="V855" s="101"/>
      <c r="W855" s="102"/>
      <c r="X855" s="80" t="s">
        <v>123</v>
      </c>
      <c r="Y855" s="101"/>
      <c r="Z855" s="15"/>
      <c r="AA855" s="15"/>
    </row>
    <row r="856" spans="1:27" ht="66" hidden="1">
      <c r="A856" s="3">
        <f t="shared" si="0"/>
        <v>853</v>
      </c>
      <c r="B856" s="3" t="str">
        <f>VLOOKUP(D856,DSKH!$A:$B,2,0)</f>
        <v>A-525</v>
      </c>
      <c r="C856" s="113" t="str">
        <f t="shared" ref="C856:C877" si="47">IF(AND(D856&lt;&gt;"", F856&lt;&gt;""), "KHƯƠNG", "")</f>
        <v>KHƯƠNG</v>
      </c>
      <c r="D856" s="113" t="s">
        <v>78</v>
      </c>
      <c r="E856" s="113" t="str">
        <f t="shared" si="41"/>
        <v>X</v>
      </c>
      <c r="F856" s="114">
        <v>308238598200</v>
      </c>
      <c r="G856" s="113" t="s">
        <v>53</v>
      </c>
      <c r="H856" s="115">
        <v>46205</v>
      </c>
      <c r="I856" s="113" t="s">
        <v>28</v>
      </c>
      <c r="J856" s="113" t="s">
        <v>29</v>
      </c>
      <c r="K856" s="113" t="s">
        <v>47</v>
      </c>
      <c r="L856" s="116"/>
      <c r="M856" s="113" t="s">
        <v>1856</v>
      </c>
      <c r="N856" s="117"/>
      <c r="O856" s="118">
        <v>23793693</v>
      </c>
      <c r="P856" s="117"/>
      <c r="Q856" s="118">
        <v>2</v>
      </c>
      <c r="R856" s="116"/>
      <c r="S856" s="117"/>
      <c r="T856" s="113" t="s">
        <v>1857</v>
      </c>
      <c r="U856" s="118" t="s">
        <v>1858</v>
      </c>
      <c r="V856" s="117"/>
      <c r="W856" s="119"/>
      <c r="X856" s="113" t="s">
        <v>423</v>
      </c>
      <c r="Y856" s="120"/>
      <c r="Z856" s="15"/>
      <c r="AA856" s="15"/>
    </row>
    <row r="857" spans="1:27" ht="33" hidden="1">
      <c r="A857" s="3">
        <f t="shared" si="0"/>
        <v>854</v>
      </c>
      <c r="B857" s="3" t="str">
        <f>VLOOKUP(D857,DSKH!$A:$B,2,0)</f>
        <v>A-525</v>
      </c>
      <c r="C857" s="113" t="str">
        <f t="shared" si="47"/>
        <v>KHƯƠNG</v>
      </c>
      <c r="D857" s="113" t="s">
        <v>78</v>
      </c>
      <c r="E857" s="113" t="str">
        <f t="shared" si="41"/>
        <v>X</v>
      </c>
      <c r="F857" s="114">
        <v>308238815200</v>
      </c>
      <c r="G857" s="113" t="s">
        <v>53</v>
      </c>
      <c r="H857" s="115">
        <v>46205</v>
      </c>
      <c r="I857" s="113" t="s">
        <v>28</v>
      </c>
      <c r="J857" s="113" t="s">
        <v>29</v>
      </c>
      <c r="K857" s="113" t="s">
        <v>47</v>
      </c>
      <c r="L857" s="116"/>
      <c r="M857" s="113" t="s">
        <v>1859</v>
      </c>
      <c r="N857" s="117"/>
      <c r="O857" s="118">
        <v>6442419690</v>
      </c>
      <c r="P857" s="117"/>
      <c r="Q857" s="118">
        <v>1</v>
      </c>
      <c r="R857" s="116"/>
      <c r="S857" s="117"/>
      <c r="T857" s="113" t="s">
        <v>1860</v>
      </c>
      <c r="U857" s="118" t="s">
        <v>1861</v>
      </c>
      <c r="V857" s="116"/>
      <c r="W857" s="119"/>
      <c r="X857" s="113" t="s">
        <v>343</v>
      </c>
      <c r="Y857" s="120"/>
      <c r="Z857" s="15"/>
      <c r="AA857" s="15"/>
    </row>
    <row r="858" spans="1:27" ht="33" hidden="1">
      <c r="A858" s="3">
        <f t="shared" si="0"/>
        <v>855</v>
      </c>
      <c r="B858" s="3" t="str">
        <f>VLOOKUP(D858,DSKH!$A:$B,2,0)</f>
        <v>A-525</v>
      </c>
      <c r="C858" s="113" t="str">
        <f t="shared" si="47"/>
        <v>KHƯƠNG</v>
      </c>
      <c r="D858" s="113" t="s">
        <v>78</v>
      </c>
      <c r="E858" s="113" t="str">
        <f t="shared" si="41"/>
        <v>X</v>
      </c>
      <c r="F858" s="114">
        <v>308238855320</v>
      </c>
      <c r="G858" s="113" t="s">
        <v>53</v>
      </c>
      <c r="H858" s="115">
        <v>46205</v>
      </c>
      <c r="I858" s="113" t="s">
        <v>28</v>
      </c>
      <c r="J858" s="113" t="s">
        <v>29</v>
      </c>
      <c r="K858" s="113" t="s">
        <v>47</v>
      </c>
      <c r="L858" s="116"/>
      <c r="M858" s="113" t="s">
        <v>1862</v>
      </c>
      <c r="N858" s="117"/>
      <c r="O858" s="113" t="s">
        <v>1863</v>
      </c>
      <c r="P858" s="116"/>
      <c r="Q858" s="118">
        <v>1</v>
      </c>
      <c r="R858" s="117"/>
      <c r="S858" s="117"/>
      <c r="T858" s="113" t="s">
        <v>1864</v>
      </c>
      <c r="U858" s="113" t="s">
        <v>1865</v>
      </c>
      <c r="V858" s="116"/>
      <c r="W858" s="119"/>
      <c r="X858" s="113" t="s">
        <v>1866</v>
      </c>
      <c r="Y858" s="120"/>
      <c r="Z858" s="15"/>
      <c r="AA858" s="15"/>
    </row>
    <row r="859" spans="1:27" ht="33" hidden="1">
      <c r="A859" s="3">
        <f t="shared" si="0"/>
        <v>856</v>
      </c>
      <c r="B859" s="3" t="str">
        <f>VLOOKUP(D859,DSKH!$A:$B,2,0)</f>
        <v>A-525</v>
      </c>
      <c r="C859" s="113" t="str">
        <f t="shared" si="47"/>
        <v>KHƯƠNG</v>
      </c>
      <c r="D859" s="113" t="s">
        <v>78</v>
      </c>
      <c r="E859" s="113" t="str">
        <f t="shared" si="41"/>
        <v>X</v>
      </c>
      <c r="F859" s="114">
        <v>308239545850</v>
      </c>
      <c r="G859" s="113" t="s">
        <v>53</v>
      </c>
      <c r="H859" s="115">
        <v>46205</v>
      </c>
      <c r="I859" s="113" t="s">
        <v>28</v>
      </c>
      <c r="J859" s="113" t="s">
        <v>29</v>
      </c>
      <c r="K859" s="113" t="s">
        <v>47</v>
      </c>
      <c r="L859" s="116"/>
      <c r="M859" s="113" t="s">
        <v>1867</v>
      </c>
      <c r="N859" s="117"/>
      <c r="O859" s="118" t="s">
        <v>1868</v>
      </c>
      <c r="P859" s="117"/>
      <c r="Q859" s="118">
        <v>1</v>
      </c>
      <c r="R859" s="116"/>
      <c r="S859" s="117"/>
      <c r="T859" s="113" t="s">
        <v>1869</v>
      </c>
      <c r="U859" s="118" t="s">
        <v>1870</v>
      </c>
      <c r="V859" s="117"/>
      <c r="W859" s="119"/>
      <c r="X859" s="113" t="s">
        <v>487</v>
      </c>
      <c r="Y859" s="120"/>
      <c r="Z859" s="15"/>
      <c r="AA859" s="15"/>
    </row>
    <row r="860" spans="1:27" ht="33" hidden="1">
      <c r="A860" s="3">
        <f t="shared" si="0"/>
        <v>857</v>
      </c>
      <c r="B860" s="3" t="str">
        <f>VLOOKUP(D860,DSKH!$A:$B,2,0)</f>
        <v>A-525</v>
      </c>
      <c r="C860" s="113" t="str">
        <f t="shared" si="47"/>
        <v>KHƯƠNG</v>
      </c>
      <c r="D860" s="113" t="s">
        <v>78</v>
      </c>
      <c r="E860" s="113" t="str">
        <f t="shared" si="41"/>
        <v>X</v>
      </c>
      <c r="F860" s="114">
        <v>308242228140</v>
      </c>
      <c r="G860" s="113" t="s">
        <v>53</v>
      </c>
      <c r="H860" s="115">
        <v>46267</v>
      </c>
      <c r="I860" s="113" t="s">
        <v>28</v>
      </c>
      <c r="J860" s="113" t="s">
        <v>29</v>
      </c>
      <c r="K860" s="113" t="s">
        <v>47</v>
      </c>
      <c r="L860" s="116"/>
      <c r="M860" s="113" t="s">
        <v>1871</v>
      </c>
      <c r="N860" s="117"/>
      <c r="O860" s="118" t="s">
        <v>1872</v>
      </c>
      <c r="P860" s="117"/>
      <c r="Q860" s="118">
        <v>1</v>
      </c>
      <c r="R860" s="116"/>
      <c r="S860" s="117"/>
      <c r="T860" s="113" t="s">
        <v>1873</v>
      </c>
      <c r="U860" s="118" t="s">
        <v>1874</v>
      </c>
      <c r="V860" s="117"/>
      <c r="W860" s="119"/>
      <c r="X860" s="113" t="s">
        <v>148</v>
      </c>
      <c r="Y860" s="120"/>
      <c r="Z860" s="15"/>
      <c r="AA860" s="15"/>
    </row>
    <row r="861" spans="1:27" ht="165" hidden="1">
      <c r="A861" s="3">
        <f t="shared" si="0"/>
        <v>858</v>
      </c>
      <c r="B861" s="3" t="str">
        <f>VLOOKUP(D861,DSKH!$A:$B,2,0)</f>
        <v>A-525</v>
      </c>
      <c r="C861" s="113" t="str">
        <f t="shared" si="47"/>
        <v>KHƯƠNG</v>
      </c>
      <c r="D861" s="113" t="s">
        <v>78</v>
      </c>
      <c r="E861" s="113" t="str">
        <f t="shared" si="41"/>
        <v>X</v>
      </c>
      <c r="F861" s="114">
        <v>308243908950</v>
      </c>
      <c r="G861" s="113" t="s">
        <v>53</v>
      </c>
      <c r="H861" s="115">
        <v>46267</v>
      </c>
      <c r="I861" s="113" t="s">
        <v>28</v>
      </c>
      <c r="J861" s="113" t="s">
        <v>29</v>
      </c>
      <c r="K861" s="113" t="s">
        <v>47</v>
      </c>
      <c r="L861" s="116"/>
      <c r="M861" s="113" t="s">
        <v>1875</v>
      </c>
      <c r="N861" s="117"/>
      <c r="O861" s="121">
        <v>265550191</v>
      </c>
      <c r="P861" s="117"/>
      <c r="Q861" s="113">
        <v>5</v>
      </c>
      <c r="R861" s="117"/>
      <c r="S861" s="117"/>
      <c r="T861" s="113" t="s">
        <v>1876</v>
      </c>
      <c r="U861" s="113" t="s">
        <v>1877</v>
      </c>
      <c r="V861" s="116"/>
      <c r="W861" s="119"/>
      <c r="X861" s="113" t="s">
        <v>148</v>
      </c>
      <c r="Y861" s="120"/>
      <c r="Z861" s="15"/>
      <c r="AA861" s="15"/>
    </row>
    <row r="862" spans="1:27" ht="33" hidden="1">
      <c r="A862" s="3">
        <f t="shared" si="0"/>
        <v>859</v>
      </c>
      <c r="B862" s="3" t="str">
        <f>VLOOKUP(D862,DSKH!$A:$B,2,0)</f>
        <v>A-525</v>
      </c>
      <c r="C862" s="113" t="str">
        <f t="shared" si="47"/>
        <v>KHƯƠNG</v>
      </c>
      <c r="D862" s="113" t="s">
        <v>78</v>
      </c>
      <c r="E862" s="113" t="str">
        <f t="shared" si="41"/>
        <v>X</v>
      </c>
      <c r="F862" s="114">
        <v>308249564620</v>
      </c>
      <c r="G862" s="113" t="s">
        <v>53</v>
      </c>
      <c r="H862" s="115">
        <v>46297</v>
      </c>
      <c r="I862" s="113" t="s">
        <v>28</v>
      </c>
      <c r="J862" s="113" t="s">
        <v>29</v>
      </c>
      <c r="K862" s="113" t="s">
        <v>47</v>
      </c>
      <c r="L862" s="116"/>
      <c r="M862" s="113" t="s">
        <v>1878</v>
      </c>
      <c r="N862" s="117"/>
      <c r="O862" s="113">
        <v>265550191</v>
      </c>
      <c r="P862" s="117"/>
      <c r="Q862" s="113">
        <v>1</v>
      </c>
      <c r="R862" s="117"/>
      <c r="S862" s="117"/>
      <c r="T862" s="113" t="s">
        <v>1879</v>
      </c>
      <c r="U862" s="113" t="s">
        <v>1880</v>
      </c>
      <c r="V862" s="116"/>
      <c r="W862" s="119"/>
      <c r="X862" s="113" t="s">
        <v>148</v>
      </c>
      <c r="Y862" s="120"/>
      <c r="Z862" s="15"/>
      <c r="AA862" s="15"/>
    </row>
    <row r="863" spans="1:27" ht="33" hidden="1">
      <c r="A863" s="3">
        <f t="shared" si="0"/>
        <v>860</v>
      </c>
      <c r="B863" s="3" t="str">
        <f>VLOOKUP(D863,DSKH!$A:$B,2,0)</f>
        <v>A-525</v>
      </c>
      <c r="C863" s="113" t="str">
        <f t="shared" si="47"/>
        <v>KHƯƠNG</v>
      </c>
      <c r="D863" s="113" t="s">
        <v>78</v>
      </c>
      <c r="E863" s="113" t="str">
        <f t="shared" si="41"/>
        <v>X</v>
      </c>
      <c r="F863" s="114">
        <v>308250043860</v>
      </c>
      <c r="G863" s="113" t="s">
        <v>53</v>
      </c>
      <c r="H863" s="115">
        <v>46297</v>
      </c>
      <c r="I863" s="113" t="s">
        <v>28</v>
      </c>
      <c r="J863" s="113" t="s">
        <v>29</v>
      </c>
      <c r="K863" s="113" t="s">
        <v>47</v>
      </c>
      <c r="L863" s="116"/>
      <c r="M863" s="113" t="s">
        <v>1881</v>
      </c>
      <c r="N863" s="117"/>
      <c r="O863" s="118" t="s">
        <v>1882</v>
      </c>
      <c r="P863" s="117"/>
      <c r="Q863" s="118">
        <v>1</v>
      </c>
      <c r="R863" s="116"/>
      <c r="S863" s="117"/>
      <c r="T863" s="113" t="s">
        <v>1883</v>
      </c>
      <c r="U863" s="118" t="s">
        <v>1884</v>
      </c>
      <c r="V863" s="117"/>
      <c r="W863" s="119"/>
      <c r="X863" s="113" t="s">
        <v>423</v>
      </c>
      <c r="Y863" s="120"/>
      <c r="Z863" s="15"/>
      <c r="AA863" s="15"/>
    </row>
    <row r="864" spans="1:27" ht="33" hidden="1">
      <c r="A864" s="3">
        <f t="shared" si="0"/>
        <v>861</v>
      </c>
      <c r="B864" s="3" t="str">
        <f>VLOOKUP(D864,DSKH!$A:$B,2,0)</f>
        <v>A-525</v>
      </c>
      <c r="C864" s="113" t="str">
        <f t="shared" si="47"/>
        <v>KHƯƠNG</v>
      </c>
      <c r="D864" s="113" t="s">
        <v>78</v>
      </c>
      <c r="E864" s="113" t="str">
        <f t="shared" si="41"/>
        <v>X</v>
      </c>
      <c r="F864" s="114">
        <v>308250051230</v>
      </c>
      <c r="G864" s="113" t="s">
        <v>53</v>
      </c>
      <c r="H864" s="115">
        <v>46297</v>
      </c>
      <c r="I864" s="113" t="s">
        <v>28</v>
      </c>
      <c r="J864" s="113" t="s">
        <v>29</v>
      </c>
      <c r="K864" s="113" t="s">
        <v>47</v>
      </c>
      <c r="L864" s="116"/>
      <c r="M864" s="113" t="s">
        <v>1885</v>
      </c>
      <c r="N864" s="117"/>
      <c r="O864" s="113" t="s">
        <v>1886</v>
      </c>
      <c r="P864" s="117"/>
      <c r="Q864" s="113">
        <v>1</v>
      </c>
      <c r="R864" s="117"/>
      <c r="S864" s="117"/>
      <c r="T864" s="113" t="s">
        <v>1887</v>
      </c>
      <c r="U864" s="113" t="s">
        <v>1888</v>
      </c>
      <c r="V864" s="117"/>
      <c r="W864" s="119"/>
      <c r="X864" s="113" t="s">
        <v>423</v>
      </c>
      <c r="Y864" s="120"/>
      <c r="Z864" s="15"/>
      <c r="AA864" s="15"/>
    </row>
    <row r="865" spans="1:27" ht="16.5" hidden="1">
      <c r="A865" s="3">
        <f t="shared" si="0"/>
        <v>862</v>
      </c>
      <c r="B865" s="3" t="str">
        <f>VLOOKUP(D865,DSKH!$A:$B,2,0)</f>
        <v>A-292</v>
      </c>
      <c r="C865" s="113" t="str">
        <f t="shared" si="47"/>
        <v>KHƯƠNG</v>
      </c>
      <c r="D865" s="113" t="s">
        <v>159</v>
      </c>
      <c r="E865" s="113" t="str">
        <f t="shared" si="41"/>
        <v>X</v>
      </c>
      <c r="F865" s="114">
        <v>308240891360</v>
      </c>
      <c r="G865" s="113" t="s">
        <v>41</v>
      </c>
      <c r="H865" s="115">
        <v>46267</v>
      </c>
      <c r="I865" s="113" t="s">
        <v>28</v>
      </c>
      <c r="J865" s="113" t="s">
        <v>29</v>
      </c>
      <c r="K865" s="113" t="s">
        <v>47</v>
      </c>
      <c r="L865" s="116"/>
      <c r="M865" s="122" t="s">
        <v>1889</v>
      </c>
      <c r="N865" s="117"/>
      <c r="O865" s="117"/>
      <c r="P865" s="117"/>
      <c r="Q865" s="117"/>
      <c r="R865" s="116"/>
      <c r="S865" s="118">
        <v>1</v>
      </c>
      <c r="T865" s="113" t="s">
        <v>1890</v>
      </c>
      <c r="U865" s="117"/>
      <c r="V865" s="117"/>
      <c r="W865" s="119"/>
      <c r="X865" s="116"/>
      <c r="Y865" s="120"/>
      <c r="Z865" s="15"/>
      <c r="AA865" s="15"/>
    </row>
    <row r="866" spans="1:27" ht="33" hidden="1">
      <c r="A866" s="3">
        <f t="shared" si="0"/>
        <v>863</v>
      </c>
      <c r="B866" s="3" t="str">
        <f>VLOOKUP(D866,DSKH!$A:$B,2,0)</f>
        <v>A-35</v>
      </c>
      <c r="C866" s="113" t="str">
        <f t="shared" si="47"/>
        <v>KHƯƠNG</v>
      </c>
      <c r="D866" s="113" t="s">
        <v>151</v>
      </c>
      <c r="E866" s="113" t="str">
        <f t="shared" si="41"/>
        <v>N</v>
      </c>
      <c r="F866" s="114">
        <v>107972538220</v>
      </c>
      <c r="G866" s="113" t="s">
        <v>83</v>
      </c>
      <c r="H866" s="115">
        <v>46267</v>
      </c>
      <c r="I866" s="113" t="s">
        <v>28</v>
      </c>
      <c r="J866" s="113" t="s">
        <v>36</v>
      </c>
      <c r="K866" s="113" t="s">
        <v>89</v>
      </c>
      <c r="L866" s="113" t="s">
        <v>1491</v>
      </c>
      <c r="M866" s="113" t="s">
        <v>1891</v>
      </c>
      <c r="N866" s="118" t="s">
        <v>1892</v>
      </c>
      <c r="O866" s="117"/>
      <c r="P866" s="118">
        <v>1</v>
      </c>
      <c r="Q866" s="117"/>
      <c r="R866" s="116"/>
      <c r="S866" s="117"/>
      <c r="T866" s="113" t="s">
        <v>1893</v>
      </c>
      <c r="U866" s="118" t="s">
        <v>1894</v>
      </c>
      <c r="V866" s="116"/>
      <c r="W866" s="119"/>
      <c r="X866" s="113" t="s">
        <v>148</v>
      </c>
      <c r="Y866" s="120"/>
      <c r="Z866" s="15"/>
      <c r="AA866" s="15"/>
    </row>
    <row r="867" spans="1:27" ht="33" hidden="1">
      <c r="A867" s="3">
        <f t="shared" si="0"/>
        <v>864</v>
      </c>
      <c r="B867" s="3" t="str">
        <f>VLOOKUP(D867,DSKH!$A:$B,2,0)</f>
        <v>A-35</v>
      </c>
      <c r="C867" s="113" t="str">
        <f t="shared" si="47"/>
        <v>KHƯƠNG</v>
      </c>
      <c r="D867" s="113" t="s">
        <v>151</v>
      </c>
      <c r="E867" s="113" t="str">
        <f t="shared" si="41"/>
        <v>N</v>
      </c>
      <c r="F867" s="114">
        <v>107972768300</v>
      </c>
      <c r="G867" s="113" t="s">
        <v>83</v>
      </c>
      <c r="H867" s="115">
        <v>46267</v>
      </c>
      <c r="I867" s="113" t="s">
        <v>28</v>
      </c>
      <c r="J867" s="113" t="s">
        <v>36</v>
      </c>
      <c r="K867" s="113" t="s">
        <v>89</v>
      </c>
      <c r="L867" s="113" t="s">
        <v>1491</v>
      </c>
      <c r="M867" s="113" t="s">
        <v>1895</v>
      </c>
      <c r="N867" s="118" t="s">
        <v>1896</v>
      </c>
      <c r="O867" s="117"/>
      <c r="P867" s="117"/>
      <c r="Q867" s="118">
        <v>1</v>
      </c>
      <c r="R867" s="116"/>
      <c r="S867" s="117"/>
      <c r="T867" s="113" t="s">
        <v>1897</v>
      </c>
      <c r="U867" s="118" t="s">
        <v>1898</v>
      </c>
      <c r="V867" s="117"/>
      <c r="W867" s="119"/>
      <c r="X867" s="113" t="s">
        <v>148</v>
      </c>
      <c r="Y867" s="120"/>
      <c r="Z867" s="15"/>
      <c r="AA867" s="15"/>
    </row>
    <row r="868" spans="1:27" ht="16.5" hidden="1">
      <c r="A868" s="3">
        <f t="shared" si="0"/>
        <v>865</v>
      </c>
      <c r="B868" s="3" t="str">
        <f>VLOOKUP(D868,DSKH!$A:$B,2,0)</f>
        <v>A-633</v>
      </c>
      <c r="C868" s="113" t="str">
        <f t="shared" si="47"/>
        <v>KHƯƠNG</v>
      </c>
      <c r="D868" s="113" t="s">
        <v>265</v>
      </c>
      <c r="E868" s="113" t="str">
        <f t="shared" si="41"/>
        <v>X</v>
      </c>
      <c r="F868" s="114">
        <v>308243057050</v>
      </c>
      <c r="G868" s="113" t="s">
        <v>41</v>
      </c>
      <c r="H868" s="115">
        <v>46267</v>
      </c>
      <c r="I868" s="113" t="s">
        <v>28</v>
      </c>
      <c r="J868" s="113" t="s">
        <v>29</v>
      </c>
      <c r="K868" s="113" t="s">
        <v>89</v>
      </c>
      <c r="L868" s="116"/>
      <c r="M868" s="122" t="s">
        <v>1899</v>
      </c>
      <c r="N868" s="117"/>
      <c r="O868" s="117"/>
      <c r="P868" s="117"/>
      <c r="Q868" s="117"/>
      <c r="R868" s="116"/>
      <c r="S868" s="118">
        <v>1</v>
      </c>
      <c r="T868" s="113" t="s">
        <v>1900</v>
      </c>
      <c r="U868" s="117"/>
      <c r="V868" s="116"/>
      <c r="W868" s="119"/>
      <c r="X868" s="116"/>
      <c r="Y868" s="120"/>
      <c r="Z868" s="15"/>
      <c r="AA868" s="15"/>
    </row>
    <row r="869" spans="1:27" ht="16.5" hidden="1">
      <c r="A869" s="3">
        <f t="shared" si="0"/>
        <v>866</v>
      </c>
      <c r="B869" s="3" t="str">
        <f>VLOOKUP(D869,DSKH!$A:$B,2,0)</f>
        <v>A-362</v>
      </c>
      <c r="C869" s="113" t="str">
        <f t="shared" si="47"/>
        <v>KHƯƠNG</v>
      </c>
      <c r="D869" s="113" t="s">
        <v>154</v>
      </c>
      <c r="E869" s="113" t="str">
        <f t="shared" si="41"/>
        <v>X</v>
      </c>
      <c r="F869" s="114">
        <v>308245111920</v>
      </c>
      <c r="G869" s="113" t="s">
        <v>53</v>
      </c>
      <c r="H869" s="115">
        <v>46267</v>
      </c>
      <c r="I869" s="113" t="s">
        <v>28</v>
      </c>
      <c r="J869" s="113" t="s">
        <v>29</v>
      </c>
      <c r="K869" s="113" t="s">
        <v>89</v>
      </c>
      <c r="L869" s="116"/>
      <c r="M869" s="122" t="s">
        <v>1901</v>
      </c>
      <c r="N869" s="116"/>
      <c r="O869" s="117"/>
      <c r="P869" s="116"/>
      <c r="Q869" s="117"/>
      <c r="R869" s="117"/>
      <c r="S869" s="118">
        <v>1</v>
      </c>
      <c r="T869" s="113" t="s">
        <v>1902</v>
      </c>
      <c r="U869" s="117"/>
      <c r="V869" s="116"/>
      <c r="W869" s="119"/>
      <c r="X869" s="116"/>
      <c r="Y869" s="120"/>
      <c r="Z869" s="15"/>
      <c r="AA869" s="15"/>
    </row>
    <row r="870" spans="1:27" ht="16.5" hidden="1">
      <c r="A870" s="3">
        <f t="shared" si="0"/>
        <v>867</v>
      </c>
      <c r="B870" s="3" t="str">
        <f>VLOOKUP(D870,DSKH!$A:$B,2,0)</f>
        <v>A-362</v>
      </c>
      <c r="C870" s="113" t="str">
        <f t="shared" si="47"/>
        <v>KHƯƠNG</v>
      </c>
      <c r="D870" s="113" t="s">
        <v>154</v>
      </c>
      <c r="E870" s="113" t="str">
        <f t="shared" si="41"/>
        <v>X</v>
      </c>
      <c r="F870" s="114">
        <v>308245041330</v>
      </c>
      <c r="G870" s="113" t="s">
        <v>53</v>
      </c>
      <c r="H870" s="115">
        <v>46267</v>
      </c>
      <c r="I870" s="113" t="s">
        <v>28</v>
      </c>
      <c r="J870" s="113" t="s">
        <v>29</v>
      </c>
      <c r="K870" s="113" t="s">
        <v>89</v>
      </c>
      <c r="L870" s="116"/>
      <c r="M870" s="122" t="s">
        <v>1903</v>
      </c>
      <c r="N870" s="116"/>
      <c r="O870" s="117"/>
      <c r="P870" s="116"/>
      <c r="Q870" s="117"/>
      <c r="R870" s="117"/>
      <c r="S870" s="118">
        <v>1</v>
      </c>
      <c r="T870" s="113" t="s">
        <v>1904</v>
      </c>
      <c r="U870" s="117"/>
      <c r="V870" s="116"/>
      <c r="W870" s="119"/>
      <c r="X870" s="116"/>
      <c r="Y870" s="120"/>
      <c r="Z870" s="15"/>
      <c r="AA870" s="15"/>
    </row>
    <row r="871" spans="1:27" ht="16.5" hidden="1">
      <c r="A871" s="3">
        <f t="shared" si="0"/>
        <v>868</v>
      </c>
      <c r="B871" s="3" t="str">
        <f>VLOOKUP(D871,DSKH!$A:$B,2,0)</f>
        <v>A-362</v>
      </c>
      <c r="C871" s="113" t="str">
        <f t="shared" si="47"/>
        <v>KHƯƠNG</v>
      </c>
      <c r="D871" s="113" t="s">
        <v>154</v>
      </c>
      <c r="E871" s="113" t="str">
        <f t="shared" si="41"/>
        <v>X</v>
      </c>
      <c r="F871" s="114">
        <v>308246094240</v>
      </c>
      <c r="G871" s="113" t="s">
        <v>53</v>
      </c>
      <c r="H871" s="115">
        <v>46297</v>
      </c>
      <c r="I871" s="113" t="s">
        <v>28</v>
      </c>
      <c r="J871" s="113" t="s">
        <v>29</v>
      </c>
      <c r="K871" s="113" t="s">
        <v>89</v>
      </c>
      <c r="L871" s="116"/>
      <c r="M871" s="122" t="s">
        <v>1905</v>
      </c>
      <c r="N871" s="116"/>
      <c r="O871" s="117"/>
      <c r="P871" s="116"/>
      <c r="Q871" s="117"/>
      <c r="R871" s="117"/>
      <c r="S871" s="118">
        <v>1</v>
      </c>
      <c r="T871" s="113" t="s">
        <v>1906</v>
      </c>
      <c r="U871" s="117"/>
      <c r="V871" s="116"/>
      <c r="W871" s="119"/>
      <c r="X871" s="116"/>
      <c r="Y871" s="120"/>
      <c r="Z871" s="15"/>
      <c r="AA871" s="15"/>
    </row>
    <row r="872" spans="1:27" ht="16.5" hidden="1">
      <c r="A872" s="3">
        <f t="shared" si="0"/>
        <v>869</v>
      </c>
      <c r="B872" s="3" t="str">
        <f>VLOOKUP(D872,DSKH!$A:$B,2,0)</f>
        <v>A-362</v>
      </c>
      <c r="C872" s="113" t="str">
        <f t="shared" si="47"/>
        <v>KHƯƠNG</v>
      </c>
      <c r="D872" s="113" t="s">
        <v>154</v>
      </c>
      <c r="E872" s="113" t="str">
        <f t="shared" si="41"/>
        <v>X</v>
      </c>
      <c r="F872" s="114">
        <v>308248695440</v>
      </c>
      <c r="G872" s="113" t="s">
        <v>53</v>
      </c>
      <c r="H872" s="115">
        <v>46297</v>
      </c>
      <c r="I872" s="113" t="s">
        <v>28</v>
      </c>
      <c r="J872" s="113" t="s">
        <v>29</v>
      </c>
      <c r="K872" s="113" t="s">
        <v>89</v>
      </c>
      <c r="L872" s="116"/>
      <c r="M872" s="122" t="s">
        <v>1907</v>
      </c>
      <c r="N872" s="116"/>
      <c r="O872" s="117"/>
      <c r="P872" s="116"/>
      <c r="Q872" s="117"/>
      <c r="R872" s="117"/>
      <c r="S872" s="118">
        <v>1</v>
      </c>
      <c r="T872" s="113" t="s">
        <v>1908</v>
      </c>
      <c r="U872" s="117"/>
      <c r="V872" s="117"/>
      <c r="W872" s="119"/>
      <c r="X872" s="116"/>
      <c r="Y872" s="120"/>
      <c r="Z872" s="15"/>
      <c r="AA872" s="15"/>
    </row>
    <row r="873" spans="1:27" ht="16.5" hidden="1">
      <c r="A873" s="3">
        <f t="shared" si="0"/>
        <v>870</v>
      </c>
      <c r="B873" s="3" t="str">
        <f>VLOOKUP(D873,DSKH!$A:$B,2,0)</f>
        <v>A-638</v>
      </c>
      <c r="C873" s="113" t="str">
        <f t="shared" si="47"/>
        <v>KHƯƠNG</v>
      </c>
      <c r="D873" s="113" t="s">
        <v>164</v>
      </c>
      <c r="E873" s="113" t="str">
        <f t="shared" si="41"/>
        <v>X</v>
      </c>
      <c r="F873" s="114">
        <v>308247243160</v>
      </c>
      <c r="G873" s="113" t="s">
        <v>41</v>
      </c>
      <c r="H873" s="115">
        <v>46297</v>
      </c>
      <c r="I873" s="113" t="s">
        <v>28</v>
      </c>
      <c r="J873" s="113" t="s">
        <v>29</v>
      </c>
      <c r="K873" s="113" t="s">
        <v>47</v>
      </c>
      <c r="L873" s="116"/>
      <c r="M873" s="113">
        <v>3</v>
      </c>
      <c r="N873" s="117"/>
      <c r="O873" s="117"/>
      <c r="P873" s="117"/>
      <c r="Q873" s="117"/>
      <c r="R873" s="116"/>
      <c r="S873" s="118">
        <v>1</v>
      </c>
      <c r="T873" s="113" t="s">
        <v>1909</v>
      </c>
      <c r="U873" s="117"/>
      <c r="V873" s="117"/>
      <c r="W873" s="119"/>
      <c r="X873" s="116"/>
      <c r="Y873" s="120"/>
      <c r="Z873" s="15"/>
      <c r="AA873" s="15"/>
    </row>
    <row r="874" spans="1:27" ht="16.5" hidden="1">
      <c r="A874" s="3">
        <f t="shared" si="0"/>
        <v>871</v>
      </c>
      <c r="B874" s="3" t="e">
        <f>VLOOKUP(D874,DSKH!$A:$B,2,0)</f>
        <v>#N/A</v>
      </c>
      <c r="C874" s="113" t="str">
        <f t="shared" si="47"/>
        <v>KHƯƠNG</v>
      </c>
      <c r="D874" s="113" t="s">
        <v>1910</v>
      </c>
      <c r="E874" s="113" t="str">
        <f t="shared" si="41"/>
        <v>N</v>
      </c>
      <c r="F874" s="114">
        <v>107966990130</v>
      </c>
      <c r="G874" s="113" t="s">
        <v>303</v>
      </c>
      <c r="H874" s="115">
        <v>46297</v>
      </c>
      <c r="I874" s="113" t="s">
        <v>28</v>
      </c>
      <c r="J874" s="113" t="s">
        <v>74</v>
      </c>
      <c r="K874" s="123" t="s">
        <v>366</v>
      </c>
      <c r="L874" s="116"/>
      <c r="M874" s="113">
        <v>21804</v>
      </c>
      <c r="N874" s="113">
        <v>888293926637</v>
      </c>
      <c r="O874" s="117"/>
      <c r="P874" s="116"/>
      <c r="Q874" s="117"/>
      <c r="R874" s="118">
        <v>1</v>
      </c>
      <c r="S874" s="117"/>
      <c r="T874" s="113" t="s">
        <v>1911</v>
      </c>
      <c r="U874" s="116"/>
      <c r="V874" s="116"/>
      <c r="W874" s="119"/>
      <c r="X874" s="113" t="s">
        <v>1912</v>
      </c>
      <c r="Y874" s="120"/>
      <c r="Z874" s="15"/>
      <c r="AA874" s="15"/>
    </row>
    <row r="875" spans="1:27" ht="33" hidden="1">
      <c r="A875" s="3">
        <f t="shared" si="0"/>
        <v>872</v>
      </c>
      <c r="B875" s="3" t="str">
        <f>VLOOKUP(D875,DSKH!$A:$B,2,0)</f>
        <v>A-35</v>
      </c>
      <c r="C875" s="113" t="str">
        <f t="shared" si="47"/>
        <v>KHƯƠNG</v>
      </c>
      <c r="D875" s="113" t="s">
        <v>151</v>
      </c>
      <c r="E875" s="113" t="str">
        <f t="shared" si="41"/>
        <v>N</v>
      </c>
      <c r="F875" s="114">
        <v>107978328840</v>
      </c>
      <c r="G875" s="113" t="s">
        <v>83</v>
      </c>
      <c r="H875" s="115">
        <v>46297</v>
      </c>
      <c r="I875" s="113" t="s">
        <v>28</v>
      </c>
      <c r="J875" s="113" t="s">
        <v>29</v>
      </c>
      <c r="K875" s="113" t="s">
        <v>89</v>
      </c>
      <c r="L875" s="116"/>
      <c r="M875" s="113" t="s">
        <v>1913</v>
      </c>
      <c r="N875" s="113" t="s">
        <v>1914</v>
      </c>
      <c r="O875" s="117"/>
      <c r="P875" s="117"/>
      <c r="Q875" s="117"/>
      <c r="R875" s="113">
        <v>1</v>
      </c>
      <c r="S875" s="117"/>
      <c r="T875" s="113" t="s">
        <v>1915</v>
      </c>
      <c r="U875" s="117"/>
      <c r="V875" s="117"/>
      <c r="W875" s="119"/>
      <c r="X875" s="113" t="s">
        <v>389</v>
      </c>
      <c r="Y875" s="120"/>
      <c r="Z875" s="15"/>
      <c r="AA875" s="15"/>
    </row>
    <row r="876" spans="1:27" ht="16.5" hidden="1">
      <c r="A876" s="3">
        <f t="shared" si="0"/>
        <v>873</v>
      </c>
      <c r="B876" s="3" t="str">
        <f>VLOOKUP(D876,DSKH!$A:$B,2,0)</f>
        <v>A-454</v>
      </c>
      <c r="C876" s="113" t="str">
        <f t="shared" si="47"/>
        <v>KHƯƠNG</v>
      </c>
      <c r="D876" s="113" t="s">
        <v>147</v>
      </c>
      <c r="E876" s="113" t="s">
        <v>80</v>
      </c>
      <c r="F876" s="114">
        <v>308225869140</v>
      </c>
      <c r="G876" s="113" t="s">
        <v>44</v>
      </c>
      <c r="H876" s="124"/>
      <c r="I876" s="116"/>
      <c r="J876" s="116"/>
      <c r="K876" s="113" t="s">
        <v>89</v>
      </c>
      <c r="L876" s="116"/>
      <c r="M876" s="125"/>
      <c r="N876" s="117"/>
      <c r="O876" s="116"/>
      <c r="P876" s="117"/>
      <c r="Q876" s="116"/>
      <c r="R876" s="117"/>
      <c r="S876" s="117"/>
      <c r="T876" s="116"/>
      <c r="U876" s="116"/>
      <c r="V876" s="117"/>
      <c r="W876" s="119"/>
      <c r="X876" s="116"/>
      <c r="Y876" s="120"/>
      <c r="Z876" s="15"/>
      <c r="AA876" s="15"/>
    </row>
    <row r="877" spans="1:27" ht="16.5" hidden="1">
      <c r="A877" s="3">
        <f t="shared" si="0"/>
        <v>874</v>
      </c>
      <c r="B877" s="3" t="str">
        <f>VLOOKUP(D877,DSKH!$A:$B,2,0)</f>
        <v>A-454</v>
      </c>
      <c r="C877" s="113" t="str">
        <f t="shared" si="47"/>
        <v>KHƯƠNG</v>
      </c>
      <c r="D877" s="113" t="s">
        <v>147</v>
      </c>
      <c r="E877" s="113" t="s">
        <v>80</v>
      </c>
      <c r="F877" s="114">
        <v>308225874300</v>
      </c>
      <c r="G877" s="113" t="s">
        <v>44</v>
      </c>
      <c r="H877" s="124"/>
      <c r="I877" s="116"/>
      <c r="J877" s="116"/>
      <c r="K877" s="113" t="s">
        <v>89</v>
      </c>
      <c r="L877" s="116"/>
      <c r="M877" s="125"/>
      <c r="N877" s="117"/>
      <c r="O877" s="116"/>
      <c r="P877" s="117"/>
      <c r="Q877" s="116"/>
      <c r="R877" s="117"/>
      <c r="S877" s="117"/>
      <c r="T877" s="116"/>
      <c r="U877" s="116"/>
      <c r="V877" s="117"/>
      <c r="W877" s="119"/>
      <c r="X877" s="116"/>
      <c r="Y877" s="120"/>
      <c r="Z877" s="15"/>
      <c r="AA877" s="15"/>
    </row>
    <row r="878" spans="1:27" ht="16.5" hidden="1">
      <c r="A878" s="3">
        <f t="shared" si="0"/>
        <v>875</v>
      </c>
      <c r="B878" s="3" t="str">
        <f>VLOOKUP(D878,DSKH!$A:$B,2,0)</f>
        <v>A-12</v>
      </c>
      <c r="C878" s="24" t="str">
        <f>IF(AND(D878&lt;&gt;"", F878&lt;&gt;""), "THÚY", "")</f>
        <v>THÚY</v>
      </c>
      <c r="D878" s="24" t="s">
        <v>65</v>
      </c>
      <c r="E878" s="24" t="str">
        <f>IF(LEFT(F878,1)="1","N","X")</f>
        <v>N</v>
      </c>
      <c r="F878" s="71">
        <v>107968151800</v>
      </c>
      <c r="G878" s="45" t="s">
        <v>34</v>
      </c>
      <c r="H878" s="39">
        <v>46175</v>
      </c>
      <c r="I878" s="24" t="s">
        <v>28</v>
      </c>
      <c r="J878" s="45" t="s">
        <v>29</v>
      </c>
      <c r="K878" s="24" t="s">
        <v>30</v>
      </c>
      <c r="L878" s="83"/>
      <c r="M878" s="40" t="s">
        <v>1916</v>
      </c>
      <c r="N878" s="83"/>
      <c r="O878" s="84"/>
      <c r="P878" s="83"/>
      <c r="Q878" s="84"/>
      <c r="R878" s="84"/>
      <c r="S878" s="3">
        <v>1</v>
      </c>
      <c r="T878" s="83"/>
      <c r="U878" s="83"/>
      <c r="V878" s="84"/>
      <c r="W878" s="85"/>
      <c r="X878" s="83"/>
      <c r="Y878" s="86"/>
      <c r="Z878" s="15"/>
      <c r="AA878" s="15"/>
    </row>
    <row r="879" spans="1:27" ht="16.5" hidden="1">
      <c r="A879" s="3">
        <f t="shared" si="0"/>
        <v>876</v>
      </c>
      <c r="B879" s="3" t="str">
        <f>VLOOKUP(D879,DSKH!$A:$B,2,0)</f>
        <v>A-597</v>
      </c>
      <c r="C879" s="24" t="str">
        <f t="shared" ref="C879:C913" si="48">IF(AND(D879&lt;&gt;"", F879&lt;&gt;""), "HẢI YẾN", "")</f>
        <v>HẢI YẾN</v>
      </c>
      <c r="D879" s="24" t="s">
        <v>196</v>
      </c>
      <c r="E879" s="24" t="s">
        <v>29</v>
      </c>
      <c r="F879" s="25">
        <v>308235961260</v>
      </c>
      <c r="G879" s="24" t="s">
        <v>53</v>
      </c>
      <c r="H879" s="49" t="s">
        <v>1324</v>
      </c>
      <c r="I879" s="24" t="s">
        <v>28</v>
      </c>
      <c r="J879" s="24" t="s">
        <v>36</v>
      </c>
      <c r="K879" s="24" t="s">
        <v>54</v>
      </c>
      <c r="L879" s="126"/>
      <c r="M879" s="30" t="s">
        <v>1917</v>
      </c>
      <c r="N879" s="127"/>
      <c r="O879" s="24" t="s">
        <v>1918</v>
      </c>
      <c r="P879" s="127"/>
      <c r="Q879" s="24">
        <v>1</v>
      </c>
      <c r="R879" s="127"/>
      <c r="S879" s="127"/>
      <c r="T879" s="126"/>
      <c r="U879" s="24" t="s">
        <v>1919</v>
      </c>
      <c r="V879" s="3">
        <v>265843945529</v>
      </c>
      <c r="W879" s="8">
        <v>500000</v>
      </c>
      <c r="X879" s="24" t="s">
        <v>67</v>
      </c>
      <c r="Y879" s="128"/>
      <c r="Z879" s="15"/>
      <c r="AA879" s="15"/>
    </row>
    <row r="880" spans="1:27" ht="16.5" hidden="1">
      <c r="A880" s="3">
        <f t="shared" si="0"/>
        <v>877</v>
      </c>
      <c r="B880" s="3" t="str">
        <f>VLOOKUP(D880,DSKH!$A:$B,2,0)</f>
        <v>A-597</v>
      </c>
      <c r="C880" s="24" t="str">
        <f t="shared" si="48"/>
        <v>HẢI YẾN</v>
      </c>
      <c r="D880" s="24" t="s">
        <v>196</v>
      </c>
      <c r="E880" s="24" t="s">
        <v>57</v>
      </c>
      <c r="F880" s="25">
        <v>107971574320</v>
      </c>
      <c r="G880" s="24" t="s">
        <v>34</v>
      </c>
      <c r="H880" s="49" t="s">
        <v>1920</v>
      </c>
      <c r="I880" s="24" t="s">
        <v>28</v>
      </c>
      <c r="J880" s="24" t="s">
        <v>29</v>
      </c>
      <c r="K880" s="24" t="s">
        <v>54</v>
      </c>
      <c r="L880" s="127"/>
      <c r="M880" s="27">
        <v>46</v>
      </c>
      <c r="N880" s="127"/>
      <c r="O880" s="127"/>
      <c r="P880" s="127"/>
      <c r="Q880" s="127"/>
      <c r="R880" s="127"/>
      <c r="S880" s="3">
        <v>1</v>
      </c>
      <c r="T880" s="3" t="s">
        <v>1921</v>
      </c>
      <c r="U880" s="127"/>
      <c r="V880" s="127"/>
      <c r="W880" s="129"/>
      <c r="X880" s="127"/>
      <c r="Y880" s="130"/>
      <c r="Z880" s="15"/>
      <c r="AA880" s="15"/>
    </row>
    <row r="881" spans="1:27" ht="16.5" hidden="1">
      <c r="A881" s="3">
        <f t="shared" si="0"/>
        <v>878</v>
      </c>
      <c r="B881" s="3" t="str">
        <f>VLOOKUP(D881,DSKH!$A:$B,2,0)</f>
        <v>A-502</v>
      </c>
      <c r="C881" s="24" t="str">
        <f t="shared" si="48"/>
        <v>HẢI YẾN</v>
      </c>
      <c r="D881" s="24" t="s">
        <v>201</v>
      </c>
      <c r="E881" s="24" t="s">
        <v>29</v>
      </c>
      <c r="F881" s="25">
        <v>308241414630</v>
      </c>
      <c r="G881" s="24" t="s">
        <v>44</v>
      </c>
      <c r="H881" s="49" t="s">
        <v>1920</v>
      </c>
      <c r="I881" s="24" t="s">
        <v>28</v>
      </c>
      <c r="J881" s="24" t="s">
        <v>36</v>
      </c>
      <c r="K881" s="24" t="s">
        <v>89</v>
      </c>
      <c r="L881" s="126"/>
      <c r="M881" s="30" t="s">
        <v>1922</v>
      </c>
      <c r="N881" s="127"/>
      <c r="O881" s="126"/>
      <c r="P881" s="126"/>
      <c r="Q881" s="127"/>
      <c r="R881" s="28">
        <v>1</v>
      </c>
      <c r="S881" s="127"/>
      <c r="T881" s="24" t="s">
        <v>1923</v>
      </c>
      <c r="U881" s="126"/>
      <c r="V881" s="127"/>
      <c r="W881" s="129"/>
      <c r="X881" s="24" t="s">
        <v>144</v>
      </c>
      <c r="Y881" s="128"/>
      <c r="Z881" s="15"/>
      <c r="AA881" s="15"/>
    </row>
    <row r="882" spans="1:27" ht="16.5" hidden="1">
      <c r="A882" s="3">
        <f t="shared" si="0"/>
        <v>879</v>
      </c>
      <c r="B882" s="3" t="str">
        <f>VLOOKUP(D882,DSKH!$A:$B,2,0)</f>
        <v>A-502</v>
      </c>
      <c r="C882" s="24" t="str">
        <f t="shared" si="48"/>
        <v>HẢI YẾN</v>
      </c>
      <c r="D882" s="24" t="s">
        <v>201</v>
      </c>
      <c r="E882" s="24" t="s">
        <v>29</v>
      </c>
      <c r="F882" s="25">
        <v>308241501540</v>
      </c>
      <c r="G882" s="24" t="s">
        <v>63</v>
      </c>
      <c r="H882" s="49" t="s">
        <v>1920</v>
      </c>
      <c r="I882" s="24" t="s">
        <v>28</v>
      </c>
      <c r="J882" s="24" t="s">
        <v>29</v>
      </c>
      <c r="K882" s="24" t="s">
        <v>89</v>
      </c>
      <c r="L882" s="126"/>
      <c r="M882" s="30" t="s">
        <v>1924</v>
      </c>
      <c r="N882" s="127"/>
      <c r="O882" s="127"/>
      <c r="P882" s="127"/>
      <c r="Q882" s="127"/>
      <c r="R882" s="28">
        <v>1</v>
      </c>
      <c r="S882" s="127"/>
      <c r="T882" s="24" t="s">
        <v>1925</v>
      </c>
      <c r="U882" s="127"/>
      <c r="V882" s="127"/>
      <c r="W882" s="129"/>
      <c r="X882" s="3" t="s">
        <v>182</v>
      </c>
      <c r="Y882" s="130"/>
      <c r="Z882" s="15"/>
      <c r="AA882" s="15"/>
    </row>
    <row r="883" spans="1:27" ht="16.5" hidden="1">
      <c r="A883" s="3">
        <f t="shared" si="0"/>
        <v>880</v>
      </c>
      <c r="B883" s="3" t="str">
        <f>VLOOKUP(D883,DSKH!$A:$B,2,0)</f>
        <v>A-597</v>
      </c>
      <c r="C883" s="24" t="str">
        <f t="shared" si="48"/>
        <v>HẢI YẾN</v>
      </c>
      <c r="D883" s="24" t="s">
        <v>196</v>
      </c>
      <c r="E883" s="24" t="s">
        <v>57</v>
      </c>
      <c r="F883" s="25">
        <v>107973204840</v>
      </c>
      <c r="G883" s="24" t="s">
        <v>34</v>
      </c>
      <c r="H883" s="49" t="s">
        <v>1920</v>
      </c>
      <c r="I883" s="24" t="s">
        <v>28</v>
      </c>
      <c r="J883" s="24" t="s">
        <v>36</v>
      </c>
      <c r="K883" s="24" t="s">
        <v>54</v>
      </c>
      <c r="L883" s="127"/>
      <c r="M883" s="27">
        <v>656</v>
      </c>
      <c r="N883" s="127"/>
      <c r="O883" s="127"/>
      <c r="P883" s="127"/>
      <c r="Q883" s="127"/>
      <c r="R883" s="127"/>
      <c r="S883" s="3">
        <v>1</v>
      </c>
      <c r="T883" s="3" t="s">
        <v>1926</v>
      </c>
      <c r="U883" s="127"/>
      <c r="V883" s="131"/>
      <c r="W883" s="129"/>
      <c r="X883" s="127"/>
      <c r="Y883" s="130"/>
      <c r="Z883" s="15"/>
      <c r="AA883" s="15"/>
    </row>
    <row r="884" spans="1:27" ht="16.5" hidden="1">
      <c r="A884" s="3">
        <f t="shared" si="0"/>
        <v>881</v>
      </c>
      <c r="B884" s="3" t="str">
        <f>VLOOKUP(D884,DSKH!$A:$B,2,0)</f>
        <v>A-597</v>
      </c>
      <c r="C884" s="24" t="str">
        <f t="shared" si="48"/>
        <v>HẢI YẾN</v>
      </c>
      <c r="D884" s="24" t="s">
        <v>196</v>
      </c>
      <c r="E884" s="24" t="s">
        <v>29</v>
      </c>
      <c r="F884" s="25">
        <v>308243319220</v>
      </c>
      <c r="G884" s="24" t="s">
        <v>53</v>
      </c>
      <c r="H884" s="49" t="s">
        <v>1920</v>
      </c>
      <c r="I884" s="24" t="s">
        <v>28</v>
      </c>
      <c r="J884" s="24" t="s">
        <v>36</v>
      </c>
      <c r="K884" s="24" t="s">
        <v>54</v>
      </c>
      <c r="L884" s="126"/>
      <c r="M884" s="30" t="s">
        <v>1927</v>
      </c>
      <c r="N884" s="127"/>
      <c r="O884" s="3" t="s">
        <v>1928</v>
      </c>
      <c r="P884" s="127"/>
      <c r="Q884" s="3">
        <v>1</v>
      </c>
      <c r="R884" s="127"/>
      <c r="S884" s="126"/>
      <c r="T884" s="126"/>
      <c r="U884" s="3" t="s">
        <v>1929</v>
      </c>
      <c r="V884" s="3">
        <v>265067590816</v>
      </c>
      <c r="W884" s="8">
        <v>500000</v>
      </c>
      <c r="X884" s="3" t="s">
        <v>67</v>
      </c>
      <c r="Y884" s="130"/>
      <c r="Z884" s="15"/>
      <c r="AA884" s="15"/>
    </row>
    <row r="885" spans="1:27" ht="16.5" hidden="1">
      <c r="A885" s="3">
        <f t="shared" si="0"/>
        <v>882</v>
      </c>
      <c r="B885" s="3" t="str">
        <f>VLOOKUP(D885,DSKH!$A:$B,2,0)</f>
        <v>A-29</v>
      </c>
      <c r="C885" s="24" t="str">
        <f t="shared" si="48"/>
        <v>HẢI YẾN</v>
      </c>
      <c r="D885" s="24" t="s">
        <v>92</v>
      </c>
      <c r="E885" s="24" t="s">
        <v>57</v>
      </c>
      <c r="F885" s="25">
        <v>107973882920</v>
      </c>
      <c r="G885" s="24" t="s">
        <v>62</v>
      </c>
      <c r="H885" s="49" t="s">
        <v>1920</v>
      </c>
      <c r="I885" s="24" t="s">
        <v>28</v>
      </c>
      <c r="J885" s="24" t="s">
        <v>29</v>
      </c>
      <c r="K885" s="24" t="s">
        <v>30</v>
      </c>
      <c r="L885" s="126"/>
      <c r="M885" s="30" t="s">
        <v>1930</v>
      </c>
      <c r="N885" s="24" t="s">
        <v>1931</v>
      </c>
      <c r="O885" s="127"/>
      <c r="P885" s="127"/>
      <c r="Q885" s="229">
        <v>1</v>
      </c>
      <c r="R885" s="127"/>
      <c r="S885" s="127"/>
      <c r="T885" s="126"/>
      <c r="U885" s="229" t="s">
        <v>1932</v>
      </c>
      <c r="V885" s="229">
        <v>265422897858</v>
      </c>
      <c r="W885" s="231">
        <v>500000</v>
      </c>
      <c r="X885" s="229" t="s">
        <v>115</v>
      </c>
      <c r="Y885" s="253" t="s">
        <v>241</v>
      </c>
      <c r="Z885" s="15"/>
      <c r="AA885" s="15"/>
    </row>
    <row r="886" spans="1:27" ht="16.5" hidden="1">
      <c r="A886" s="3">
        <f t="shared" si="0"/>
        <v>883</v>
      </c>
      <c r="B886" s="3" t="str">
        <f>VLOOKUP(D886,DSKH!$A:$B,2,0)</f>
        <v>A-29</v>
      </c>
      <c r="C886" s="24" t="str">
        <f t="shared" si="48"/>
        <v>HẢI YẾN</v>
      </c>
      <c r="D886" s="24" t="s">
        <v>92</v>
      </c>
      <c r="E886" s="24" t="s">
        <v>57</v>
      </c>
      <c r="F886" s="25">
        <v>107973880120</v>
      </c>
      <c r="G886" s="24" t="s">
        <v>62</v>
      </c>
      <c r="H886" s="49" t="s">
        <v>1920</v>
      </c>
      <c r="I886" s="24" t="s">
        <v>28</v>
      </c>
      <c r="J886" s="24" t="s">
        <v>29</v>
      </c>
      <c r="K886" s="24" t="s">
        <v>30</v>
      </c>
      <c r="L886" s="127"/>
      <c r="M886" s="27" t="s">
        <v>1933</v>
      </c>
      <c r="N886" s="3" t="s">
        <v>1934</v>
      </c>
      <c r="O886" s="127"/>
      <c r="P886" s="127"/>
      <c r="Q886" s="230"/>
      <c r="R886" s="127"/>
      <c r="S886" s="127"/>
      <c r="T886" s="127"/>
      <c r="U886" s="230"/>
      <c r="V886" s="230"/>
      <c r="W886" s="230"/>
      <c r="X886" s="230"/>
      <c r="Y886" s="256"/>
      <c r="Z886" s="15"/>
      <c r="AA886" s="15"/>
    </row>
    <row r="887" spans="1:27" ht="16.5" hidden="1">
      <c r="A887" s="3">
        <f t="shared" si="0"/>
        <v>884</v>
      </c>
      <c r="B887" s="3" t="str">
        <f>VLOOKUP(D887,DSKH!$A:$B,2,0)</f>
        <v>A-29</v>
      </c>
      <c r="C887" s="24" t="str">
        <f t="shared" si="48"/>
        <v>HẢI YẾN</v>
      </c>
      <c r="D887" s="24" t="s">
        <v>92</v>
      </c>
      <c r="E887" s="24" t="s">
        <v>57</v>
      </c>
      <c r="F887" s="25">
        <v>107973878460</v>
      </c>
      <c r="G887" s="24" t="s">
        <v>62</v>
      </c>
      <c r="H887" s="49" t="s">
        <v>1920</v>
      </c>
      <c r="I887" s="24" t="s">
        <v>28</v>
      </c>
      <c r="J887" s="24" t="s">
        <v>29</v>
      </c>
      <c r="K887" s="24" t="s">
        <v>30</v>
      </c>
      <c r="L887" s="126"/>
      <c r="M887" s="30" t="s">
        <v>1935</v>
      </c>
      <c r="N887" s="24" t="s">
        <v>1936</v>
      </c>
      <c r="O887" s="127"/>
      <c r="P887" s="126"/>
      <c r="Q887" s="223"/>
      <c r="R887" s="127"/>
      <c r="S887" s="127"/>
      <c r="T887" s="126"/>
      <c r="U887" s="223"/>
      <c r="V887" s="223"/>
      <c r="W887" s="223"/>
      <c r="X887" s="223"/>
      <c r="Y887" s="254"/>
      <c r="Z887" s="15"/>
      <c r="AA887" s="15"/>
    </row>
    <row r="888" spans="1:27" ht="16.5" hidden="1">
      <c r="A888" s="3">
        <f t="shared" si="0"/>
        <v>885</v>
      </c>
      <c r="B888" s="3" t="str">
        <f>VLOOKUP(D888,DSKH!$A:$B,2,0)</f>
        <v>A-502</v>
      </c>
      <c r="C888" s="24" t="str">
        <f t="shared" si="48"/>
        <v>HẢI YẾN</v>
      </c>
      <c r="D888" s="24" t="s">
        <v>201</v>
      </c>
      <c r="E888" s="24" t="s">
        <v>29</v>
      </c>
      <c r="F888" s="25">
        <v>308242695410</v>
      </c>
      <c r="G888" s="24" t="s">
        <v>335</v>
      </c>
      <c r="H888" s="49" t="s">
        <v>1920</v>
      </c>
      <c r="I888" s="24" t="s">
        <v>28</v>
      </c>
      <c r="J888" s="24" t="s">
        <v>36</v>
      </c>
      <c r="K888" s="24" t="s">
        <v>89</v>
      </c>
      <c r="L888" s="126"/>
      <c r="M888" s="30" t="s">
        <v>1937</v>
      </c>
      <c r="N888" s="126"/>
      <c r="O888" s="127"/>
      <c r="P888" s="127"/>
      <c r="Q888" s="126"/>
      <c r="R888" s="28">
        <v>1</v>
      </c>
      <c r="S888" s="127"/>
      <c r="T888" s="24" t="s">
        <v>1938</v>
      </c>
      <c r="U888" s="126"/>
      <c r="V888" s="126"/>
      <c r="W888" s="129"/>
      <c r="X888" s="24" t="s">
        <v>182</v>
      </c>
      <c r="Y888" s="128"/>
      <c r="Z888" s="15"/>
      <c r="AA888" s="15"/>
    </row>
    <row r="889" spans="1:27" ht="16.5" hidden="1">
      <c r="A889" s="3">
        <f t="shared" si="0"/>
        <v>886</v>
      </c>
      <c r="B889" s="3" t="str">
        <f>VLOOKUP(D889,DSKH!$A:$B,2,0)</f>
        <v>A-29</v>
      </c>
      <c r="C889" s="24" t="str">
        <f t="shared" si="48"/>
        <v>HẢI YẾN</v>
      </c>
      <c r="D889" s="24" t="s">
        <v>92</v>
      </c>
      <c r="E889" s="24" t="s">
        <v>29</v>
      </c>
      <c r="F889" s="25">
        <v>308244856420</v>
      </c>
      <c r="G889" s="24" t="s">
        <v>44</v>
      </c>
      <c r="H889" s="49" t="s">
        <v>1920</v>
      </c>
      <c r="I889" s="24" t="s">
        <v>28</v>
      </c>
      <c r="J889" s="24" t="s">
        <v>29</v>
      </c>
      <c r="K889" s="24" t="s">
        <v>30</v>
      </c>
      <c r="L889" s="126"/>
      <c r="M889" s="30" t="s">
        <v>1939</v>
      </c>
      <c r="N889" s="127"/>
      <c r="O889" s="3">
        <v>2166094090</v>
      </c>
      <c r="P889" s="127"/>
      <c r="Q889" s="28">
        <v>1</v>
      </c>
      <c r="R889" s="127"/>
      <c r="S889" s="126"/>
      <c r="T889" s="126"/>
      <c r="U889" s="3" t="s">
        <v>1940</v>
      </c>
      <c r="V889" s="3">
        <v>265964123088</v>
      </c>
      <c r="W889" s="8">
        <v>500000</v>
      </c>
      <c r="X889" s="3" t="s">
        <v>200</v>
      </c>
      <c r="Y889" s="128"/>
      <c r="Z889" s="15"/>
      <c r="AA889" s="15"/>
    </row>
    <row r="890" spans="1:27" ht="16.5" hidden="1">
      <c r="A890" s="3">
        <f t="shared" si="0"/>
        <v>887</v>
      </c>
      <c r="B890" s="3" t="str">
        <f>VLOOKUP(D890,DSKH!$A:$B,2,0)</f>
        <v>A-324</v>
      </c>
      <c r="C890" s="24" t="str">
        <f t="shared" si="48"/>
        <v>HẢI YẾN</v>
      </c>
      <c r="D890" s="24" t="s">
        <v>56</v>
      </c>
      <c r="E890" s="24" t="s">
        <v>57</v>
      </c>
      <c r="F890" s="25">
        <v>107975636310</v>
      </c>
      <c r="G890" s="24" t="s">
        <v>83</v>
      </c>
      <c r="H890" s="49" t="s">
        <v>1920</v>
      </c>
      <c r="I890" s="24" t="s">
        <v>28</v>
      </c>
      <c r="J890" s="24" t="s">
        <v>29</v>
      </c>
      <c r="K890" s="24" t="s">
        <v>59</v>
      </c>
      <c r="L890" s="127"/>
      <c r="M890" s="27">
        <v>20260203001</v>
      </c>
      <c r="N890" s="3">
        <v>476816403820</v>
      </c>
      <c r="O890" s="127"/>
      <c r="P890" s="127"/>
      <c r="Q890" s="127"/>
      <c r="R890" s="3">
        <v>1</v>
      </c>
      <c r="S890" s="127"/>
      <c r="T890" s="3" t="s">
        <v>471</v>
      </c>
      <c r="U890" s="127"/>
      <c r="V890" s="127"/>
      <c r="W890" s="129"/>
      <c r="X890" s="3" t="s">
        <v>119</v>
      </c>
      <c r="Y890" s="63" t="s">
        <v>1941</v>
      </c>
      <c r="Z890" s="15"/>
      <c r="AA890" s="15"/>
    </row>
    <row r="891" spans="1:27" ht="16.5" hidden="1">
      <c r="A891" s="3">
        <f t="shared" si="0"/>
        <v>888</v>
      </c>
      <c r="B891" s="3" t="str">
        <f>VLOOKUP(D891,DSKH!$A:$B,2,0)</f>
        <v>A-324</v>
      </c>
      <c r="C891" s="24" t="str">
        <f t="shared" si="48"/>
        <v>HẢI YẾN</v>
      </c>
      <c r="D891" s="24" t="s">
        <v>56</v>
      </c>
      <c r="E891" s="24" t="s">
        <v>57</v>
      </c>
      <c r="F891" s="25">
        <v>107975837650</v>
      </c>
      <c r="G891" s="24" t="s">
        <v>62</v>
      </c>
      <c r="H891" s="49" t="s">
        <v>1920</v>
      </c>
      <c r="I891" s="24" t="s">
        <v>28</v>
      </c>
      <c r="J891" s="24" t="s">
        <v>29</v>
      </c>
      <c r="K891" s="24" t="s">
        <v>59</v>
      </c>
      <c r="L891" s="127"/>
      <c r="M891" s="27" t="s">
        <v>1942</v>
      </c>
      <c r="N891" s="3" t="s">
        <v>1943</v>
      </c>
      <c r="O891" s="127"/>
      <c r="P891" s="127"/>
      <c r="Q891" s="127"/>
      <c r="R891" s="3">
        <v>1</v>
      </c>
      <c r="S891" s="127"/>
      <c r="T891" s="3" t="s">
        <v>1944</v>
      </c>
      <c r="U891" s="127"/>
      <c r="V891" s="127"/>
      <c r="W891" s="129"/>
      <c r="X891" s="3" t="s">
        <v>125</v>
      </c>
      <c r="Y891" s="130"/>
      <c r="Z891" s="15"/>
      <c r="AA891" s="15"/>
    </row>
    <row r="892" spans="1:27" ht="16.5" hidden="1">
      <c r="A892" s="3">
        <f t="shared" si="0"/>
        <v>889</v>
      </c>
      <c r="B892" s="3" t="str">
        <f>VLOOKUP(D892,DSKH!$A:$B,2,0)</f>
        <v>A-324</v>
      </c>
      <c r="C892" s="24" t="str">
        <f t="shared" si="48"/>
        <v>HẢI YẾN</v>
      </c>
      <c r="D892" s="24" t="s">
        <v>56</v>
      </c>
      <c r="E892" s="24" t="s">
        <v>57</v>
      </c>
      <c r="F892" s="25">
        <v>107975902750</v>
      </c>
      <c r="G892" s="24" t="s">
        <v>62</v>
      </c>
      <c r="H892" s="49" t="s">
        <v>1920</v>
      </c>
      <c r="I892" s="24" t="s">
        <v>28</v>
      </c>
      <c r="J892" s="24" t="s">
        <v>29</v>
      </c>
      <c r="K892" s="24" t="s">
        <v>59</v>
      </c>
      <c r="L892" s="127"/>
      <c r="M892" s="27" t="s">
        <v>1945</v>
      </c>
      <c r="N892" s="3">
        <v>493855276706</v>
      </c>
      <c r="O892" s="127"/>
      <c r="P892" s="127"/>
      <c r="Q892" s="127"/>
      <c r="R892" s="3">
        <v>1</v>
      </c>
      <c r="S892" s="127"/>
      <c r="T892" s="3" t="s">
        <v>1946</v>
      </c>
      <c r="U892" s="127"/>
      <c r="V892" s="127"/>
      <c r="W892" s="129"/>
      <c r="X892" s="3" t="s">
        <v>119</v>
      </c>
      <c r="Y892" s="130"/>
      <c r="Z892" s="15"/>
      <c r="AA892" s="15"/>
    </row>
    <row r="893" spans="1:27" ht="33" hidden="1">
      <c r="A893" s="3">
        <f t="shared" si="0"/>
        <v>890</v>
      </c>
      <c r="B893" s="3" t="str">
        <f>VLOOKUP(D893,DSKH!$A:$B,2,0)</f>
        <v>A-324</v>
      </c>
      <c r="C893" s="24" t="str">
        <f t="shared" si="48"/>
        <v>HẢI YẾN</v>
      </c>
      <c r="D893" s="24" t="s">
        <v>56</v>
      </c>
      <c r="E893" s="24" t="s">
        <v>57</v>
      </c>
      <c r="F893" s="25">
        <v>107975939960</v>
      </c>
      <c r="G893" s="24" t="s">
        <v>62</v>
      </c>
      <c r="H893" s="49" t="s">
        <v>1920</v>
      </c>
      <c r="I893" s="24" t="s">
        <v>28</v>
      </c>
      <c r="J893" s="24" t="s">
        <v>29</v>
      </c>
      <c r="K893" s="24" t="s">
        <v>59</v>
      </c>
      <c r="L893" s="126"/>
      <c r="M893" s="30" t="s">
        <v>1947</v>
      </c>
      <c r="N893" s="3">
        <v>888504320786</v>
      </c>
      <c r="O893" s="127"/>
      <c r="P893" s="127"/>
      <c r="Q893" s="127"/>
      <c r="R893" s="3">
        <v>1</v>
      </c>
      <c r="S893" s="126"/>
      <c r="T893" s="24" t="s">
        <v>1948</v>
      </c>
      <c r="U893" s="127"/>
      <c r="V893" s="127"/>
      <c r="W893" s="129"/>
      <c r="X893" s="3" t="s">
        <v>119</v>
      </c>
      <c r="Y893" s="130"/>
      <c r="Z893" s="15"/>
      <c r="AA893" s="15"/>
    </row>
    <row r="894" spans="1:27" ht="16.5" hidden="1">
      <c r="A894" s="3">
        <f t="shared" si="0"/>
        <v>891</v>
      </c>
      <c r="B894" s="3" t="str">
        <f>VLOOKUP(D894,DSKH!$A:$B,2,0)</f>
        <v>A-597</v>
      </c>
      <c r="C894" s="24" t="str">
        <f t="shared" si="48"/>
        <v>HẢI YẾN</v>
      </c>
      <c r="D894" s="24" t="s">
        <v>196</v>
      </c>
      <c r="E894" s="24" t="s">
        <v>57</v>
      </c>
      <c r="F894" s="25">
        <v>107976179360</v>
      </c>
      <c r="G894" s="24" t="s">
        <v>32</v>
      </c>
      <c r="H894" s="49" t="s">
        <v>1949</v>
      </c>
      <c r="I894" s="24" t="s">
        <v>28</v>
      </c>
      <c r="J894" s="24" t="s">
        <v>29</v>
      </c>
      <c r="K894" s="24" t="s">
        <v>54</v>
      </c>
      <c r="L894" s="126"/>
      <c r="M894" s="30">
        <v>563</v>
      </c>
      <c r="N894" s="127"/>
      <c r="O894" s="127"/>
      <c r="P894" s="127"/>
      <c r="Q894" s="127"/>
      <c r="R894" s="127"/>
      <c r="S894" s="24">
        <v>1</v>
      </c>
      <c r="T894" s="24" t="s">
        <v>1950</v>
      </c>
      <c r="U894" s="127"/>
      <c r="V894" s="127"/>
      <c r="W894" s="129"/>
      <c r="X894" s="127"/>
      <c r="Y894" s="128"/>
      <c r="Z894" s="15"/>
      <c r="AA894" s="15"/>
    </row>
    <row r="895" spans="1:27" ht="16.5" hidden="1">
      <c r="A895" s="3">
        <f t="shared" si="0"/>
        <v>892</v>
      </c>
      <c r="B895" s="3" t="str">
        <f>VLOOKUP(D895,DSKH!$A:$B,2,0)</f>
        <v>A-597</v>
      </c>
      <c r="C895" s="24" t="str">
        <f t="shared" si="48"/>
        <v>HẢI YẾN</v>
      </c>
      <c r="D895" s="24" t="s">
        <v>196</v>
      </c>
      <c r="E895" s="24" t="s">
        <v>57</v>
      </c>
      <c r="F895" s="25">
        <v>107976540230</v>
      </c>
      <c r="G895" s="3" t="s">
        <v>32</v>
      </c>
      <c r="H895" s="49" t="s">
        <v>1949</v>
      </c>
      <c r="I895" s="3" t="s">
        <v>28</v>
      </c>
      <c r="J895" s="3" t="s">
        <v>29</v>
      </c>
      <c r="K895" s="24" t="s">
        <v>54</v>
      </c>
      <c r="L895" s="127"/>
      <c r="M895" s="27">
        <v>131</v>
      </c>
      <c r="N895" s="127"/>
      <c r="O895" s="127"/>
      <c r="P895" s="127"/>
      <c r="Q895" s="127"/>
      <c r="R895" s="127"/>
      <c r="S895" s="3">
        <v>1</v>
      </c>
      <c r="T895" s="3" t="s">
        <v>1951</v>
      </c>
      <c r="U895" s="127"/>
      <c r="V895" s="127"/>
      <c r="W895" s="129"/>
      <c r="X895" s="127"/>
      <c r="Y895" s="130"/>
      <c r="Z895" s="15"/>
      <c r="AA895" s="15"/>
    </row>
    <row r="896" spans="1:27" ht="16.5" hidden="1">
      <c r="A896" s="3">
        <f t="shared" si="0"/>
        <v>893</v>
      </c>
      <c r="B896" s="3" t="str">
        <f>VLOOKUP(D896,DSKH!$A:$B,2,0)</f>
        <v>A-29</v>
      </c>
      <c r="C896" s="24" t="str">
        <f t="shared" si="48"/>
        <v>HẢI YẾN</v>
      </c>
      <c r="D896" s="24" t="s">
        <v>92</v>
      </c>
      <c r="E896" s="24" t="s">
        <v>57</v>
      </c>
      <c r="F896" s="25">
        <v>107976708710</v>
      </c>
      <c r="G896" s="3" t="s">
        <v>62</v>
      </c>
      <c r="H896" s="49" t="s">
        <v>1949</v>
      </c>
      <c r="I896" s="3" t="s">
        <v>28</v>
      </c>
      <c r="J896" s="3" t="s">
        <v>29</v>
      </c>
      <c r="K896" s="24" t="s">
        <v>30</v>
      </c>
      <c r="L896" s="127"/>
      <c r="M896" s="27" t="s">
        <v>1952</v>
      </c>
      <c r="N896" s="3">
        <v>78441617074</v>
      </c>
      <c r="O896" s="127"/>
      <c r="P896" s="127"/>
      <c r="Q896" s="127"/>
      <c r="R896" s="3">
        <v>1</v>
      </c>
      <c r="S896" s="127"/>
      <c r="T896" s="3" t="s">
        <v>1953</v>
      </c>
      <c r="U896" s="127"/>
      <c r="V896" s="127"/>
      <c r="W896" s="129"/>
      <c r="X896" s="3" t="s">
        <v>116</v>
      </c>
      <c r="Y896" s="130"/>
      <c r="Z896" s="15"/>
      <c r="AA896" s="15"/>
    </row>
    <row r="897" spans="1:27" ht="16.5" hidden="1">
      <c r="A897" s="3">
        <f t="shared" si="0"/>
        <v>894</v>
      </c>
      <c r="B897" s="3" t="str">
        <f>VLOOKUP(D897,DSKH!$A:$B,2,0)</f>
        <v>A-29</v>
      </c>
      <c r="C897" s="24" t="str">
        <f t="shared" si="48"/>
        <v>HẢI YẾN</v>
      </c>
      <c r="D897" s="24" t="s">
        <v>92</v>
      </c>
      <c r="E897" s="24" t="s">
        <v>57</v>
      </c>
      <c r="F897" s="25">
        <v>107973410420</v>
      </c>
      <c r="G897" s="24" t="s">
        <v>62</v>
      </c>
      <c r="H897" s="49" t="s">
        <v>1949</v>
      </c>
      <c r="I897" s="24" t="s">
        <v>28</v>
      </c>
      <c r="J897" s="24" t="s">
        <v>36</v>
      </c>
      <c r="K897" s="24" t="s">
        <v>30</v>
      </c>
      <c r="L897" s="126"/>
      <c r="M897" s="30" t="s">
        <v>1954</v>
      </c>
      <c r="N897" s="3" t="s">
        <v>1955</v>
      </c>
      <c r="O897" s="127"/>
      <c r="P897" s="127"/>
      <c r="Q897" s="3">
        <v>1</v>
      </c>
      <c r="R897" s="126"/>
      <c r="S897" s="127"/>
      <c r="T897" s="126"/>
      <c r="U897" s="3" t="s">
        <v>1956</v>
      </c>
      <c r="V897" s="3">
        <v>263526734588</v>
      </c>
      <c r="W897" s="8">
        <v>500000</v>
      </c>
      <c r="X897" s="3" t="s">
        <v>115</v>
      </c>
      <c r="Y897" s="130"/>
      <c r="Z897" s="15"/>
      <c r="AA897" s="15"/>
    </row>
    <row r="898" spans="1:27" ht="16.5" hidden="1">
      <c r="A898" s="3">
        <f t="shared" si="0"/>
        <v>895</v>
      </c>
      <c r="B898" s="3" t="str">
        <f>VLOOKUP(D898,DSKH!$A:$B,2,0)</f>
        <v>A-29</v>
      </c>
      <c r="C898" s="24" t="str">
        <f t="shared" si="48"/>
        <v>HẢI YẾN</v>
      </c>
      <c r="D898" s="24" t="s">
        <v>92</v>
      </c>
      <c r="E898" s="24" t="s">
        <v>57</v>
      </c>
      <c r="F898" s="25">
        <v>107977247560</v>
      </c>
      <c r="G898" s="24" t="s">
        <v>62</v>
      </c>
      <c r="H898" s="49" t="s">
        <v>1949</v>
      </c>
      <c r="I898" s="24" t="s">
        <v>28</v>
      </c>
      <c r="J898" s="24" t="s">
        <v>29</v>
      </c>
      <c r="K898" s="24" t="s">
        <v>30</v>
      </c>
      <c r="L898" s="126"/>
      <c r="M898" s="30">
        <v>55</v>
      </c>
      <c r="N898" s="127"/>
      <c r="O898" s="127"/>
      <c r="P898" s="127"/>
      <c r="Q898" s="127"/>
      <c r="R898" s="126"/>
      <c r="S898" s="3">
        <v>1</v>
      </c>
      <c r="T898" s="24" t="s">
        <v>1957</v>
      </c>
      <c r="U898" s="127"/>
      <c r="V898" s="127"/>
      <c r="W898" s="129"/>
      <c r="X898" s="126"/>
      <c r="Y898" s="130"/>
      <c r="Z898" s="15"/>
      <c r="AA898" s="15"/>
    </row>
    <row r="899" spans="1:27" ht="16.5" hidden="1">
      <c r="A899" s="3">
        <f t="shared" si="0"/>
        <v>896</v>
      </c>
      <c r="B899" s="3" t="str">
        <f>VLOOKUP(D899,DSKH!$A:$B,2,0)</f>
        <v>A-596</v>
      </c>
      <c r="C899" s="24" t="str">
        <f t="shared" si="48"/>
        <v>HẢI YẾN</v>
      </c>
      <c r="D899" s="24" t="s">
        <v>197</v>
      </c>
      <c r="E899" s="24" t="s">
        <v>57</v>
      </c>
      <c r="F899" s="25">
        <v>107976118460</v>
      </c>
      <c r="G899" s="24" t="s">
        <v>34</v>
      </c>
      <c r="H899" s="49" t="s">
        <v>1949</v>
      </c>
      <c r="I899" s="24" t="s">
        <v>28</v>
      </c>
      <c r="J899" s="24" t="s">
        <v>29</v>
      </c>
      <c r="K899" s="24" t="s">
        <v>30</v>
      </c>
      <c r="L899" s="126"/>
      <c r="M899" s="30">
        <v>490</v>
      </c>
      <c r="N899" s="127"/>
      <c r="O899" s="127"/>
      <c r="P899" s="127"/>
      <c r="Q899" s="127"/>
      <c r="R899" s="126"/>
      <c r="S899" s="3">
        <v>1</v>
      </c>
      <c r="T899" s="24" t="s">
        <v>328</v>
      </c>
      <c r="U899" s="127"/>
      <c r="V899" s="127"/>
      <c r="W899" s="129"/>
      <c r="X899" s="126"/>
      <c r="Y899" s="130"/>
      <c r="Z899" s="15"/>
      <c r="AA899" s="15"/>
    </row>
    <row r="900" spans="1:27" ht="16.5" hidden="1">
      <c r="A900" s="3">
        <f t="shared" si="0"/>
        <v>897</v>
      </c>
      <c r="B900" s="3" t="str">
        <f>VLOOKUP(D900,DSKH!$A:$B,2,0)</f>
        <v>A-596</v>
      </c>
      <c r="C900" s="24" t="str">
        <f t="shared" si="48"/>
        <v>HẢI YẾN</v>
      </c>
      <c r="D900" s="24" t="s">
        <v>197</v>
      </c>
      <c r="E900" s="24" t="s">
        <v>57</v>
      </c>
      <c r="F900" s="25">
        <v>107976141710</v>
      </c>
      <c r="G900" s="24" t="s">
        <v>34</v>
      </c>
      <c r="H900" s="49" t="s">
        <v>1949</v>
      </c>
      <c r="I900" s="24" t="s">
        <v>28</v>
      </c>
      <c r="J900" s="24" t="s">
        <v>29</v>
      </c>
      <c r="K900" s="24" t="s">
        <v>30</v>
      </c>
      <c r="L900" s="126"/>
      <c r="M900" s="30">
        <v>289</v>
      </c>
      <c r="N900" s="127"/>
      <c r="O900" s="126"/>
      <c r="P900" s="126"/>
      <c r="Q900" s="127"/>
      <c r="R900" s="127"/>
      <c r="S900" s="3">
        <v>1</v>
      </c>
      <c r="T900" s="24" t="s">
        <v>1958</v>
      </c>
      <c r="U900" s="126"/>
      <c r="V900" s="127"/>
      <c r="W900" s="129"/>
      <c r="X900" s="126"/>
      <c r="Y900" s="128"/>
      <c r="Z900" s="15"/>
      <c r="AA900" s="15"/>
    </row>
    <row r="901" spans="1:27" ht="16.5" hidden="1">
      <c r="A901" s="3">
        <f t="shared" si="0"/>
        <v>898</v>
      </c>
      <c r="B901" s="3" t="str">
        <f>VLOOKUP(D901,DSKH!$A:$B,2,0)</f>
        <v>A-502</v>
      </c>
      <c r="C901" s="24" t="str">
        <f t="shared" si="48"/>
        <v>HẢI YẾN</v>
      </c>
      <c r="D901" s="24" t="s">
        <v>201</v>
      </c>
      <c r="E901" s="24" t="s">
        <v>57</v>
      </c>
      <c r="F901" s="25">
        <v>107977400160</v>
      </c>
      <c r="G901" s="24" t="s">
        <v>62</v>
      </c>
      <c r="H901" s="49" t="s">
        <v>1949</v>
      </c>
      <c r="I901" s="24" t="s">
        <v>28</v>
      </c>
      <c r="J901" s="24" t="s">
        <v>29</v>
      </c>
      <c r="K901" s="24" t="s">
        <v>89</v>
      </c>
      <c r="L901" s="126"/>
      <c r="M901" s="30">
        <v>632026</v>
      </c>
      <c r="N901" s="3">
        <v>888429314586</v>
      </c>
      <c r="O901" s="127"/>
      <c r="P901" s="127"/>
      <c r="Q901" s="3">
        <v>1</v>
      </c>
      <c r="R901" s="127"/>
      <c r="S901" s="127"/>
      <c r="T901" s="24" t="s">
        <v>1959</v>
      </c>
      <c r="U901" s="127"/>
      <c r="V901" s="127"/>
      <c r="W901" s="129"/>
      <c r="X901" s="3" t="s">
        <v>119</v>
      </c>
      <c r="Y901" s="130"/>
      <c r="Z901" s="15"/>
      <c r="AA901" s="15"/>
    </row>
    <row r="902" spans="1:27" ht="16.5" hidden="1">
      <c r="A902" s="3">
        <f t="shared" si="0"/>
        <v>899</v>
      </c>
      <c r="B902" s="3" t="str">
        <f>VLOOKUP(D902,DSKH!$A:$B,2,0)</f>
        <v>A-502</v>
      </c>
      <c r="C902" s="24" t="str">
        <f t="shared" si="48"/>
        <v>HẢI YẾN</v>
      </c>
      <c r="D902" s="24" t="s">
        <v>201</v>
      </c>
      <c r="E902" s="24" t="s">
        <v>29</v>
      </c>
      <c r="F902" s="25">
        <v>308247048450</v>
      </c>
      <c r="G902" s="24" t="s">
        <v>63</v>
      </c>
      <c r="H902" s="49" t="s">
        <v>1949</v>
      </c>
      <c r="I902" s="24" t="s">
        <v>28</v>
      </c>
      <c r="J902" s="24" t="s">
        <v>29</v>
      </c>
      <c r="K902" s="24" t="s">
        <v>89</v>
      </c>
      <c r="L902" s="126"/>
      <c r="M902" s="30" t="s">
        <v>1960</v>
      </c>
      <c r="N902" s="127"/>
      <c r="O902" s="127"/>
      <c r="P902" s="127"/>
      <c r="Q902" s="127"/>
      <c r="R902" s="28">
        <v>1</v>
      </c>
      <c r="S902" s="127"/>
      <c r="T902" s="24" t="s">
        <v>1961</v>
      </c>
      <c r="U902" s="127"/>
      <c r="V902" s="127"/>
      <c r="W902" s="129"/>
      <c r="X902" s="3" t="s">
        <v>182</v>
      </c>
      <c r="Y902" s="130"/>
      <c r="Z902" s="15"/>
      <c r="AA902" s="15"/>
    </row>
    <row r="903" spans="1:27" ht="16.5" hidden="1">
      <c r="A903" s="3">
        <f t="shared" si="0"/>
        <v>900</v>
      </c>
      <c r="B903" s="3" t="str">
        <f>VLOOKUP(D903,DSKH!$A:$B,2,0)</f>
        <v>A-502</v>
      </c>
      <c r="C903" s="24" t="str">
        <f t="shared" si="48"/>
        <v>HẢI YẾN</v>
      </c>
      <c r="D903" s="24" t="s">
        <v>201</v>
      </c>
      <c r="E903" s="24" t="s">
        <v>29</v>
      </c>
      <c r="F903" s="25">
        <v>308247108540</v>
      </c>
      <c r="G903" s="24" t="s">
        <v>63</v>
      </c>
      <c r="H903" s="49" t="s">
        <v>1949</v>
      </c>
      <c r="I903" s="24" t="s">
        <v>28</v>
      </c>
      <c r="J903" s="24" t="s">
        <v>29</v>
      </c>
      <c r="K903" s="24" t="s">
        <v>89</v>
      </c>
      <c r="L903" s="126"/>
      <c r="M903" s="30" t="s">
        <v>1962</v>
      </c>
      <c r="N903" s="126"/>
      <c r="O903" s="127"/>
      <c r="P903" s="127"/>
      <c r="Q903" s="127"/>
      <c r="R903" s="24">
        <v>1</v>
      </c>
      <c r="S903" s="127"/>
      <c r="T903" s="24" t="s">
        <v>1963</v>
      </c>
      <c r="U903" s="127"/>
      <c r="V903" s="127"/>
      <c r="W903" s="129"/>
      <c r="X903" s="24" t="s">
        <v>119</v>
      </c>
      <c r="Y903" s="130"/>
      <c r="Z903" s="15"/>
      <c r="AA903" s="15"/>
    </row>
    <row r="904" spans="1:27" ht="16.5" hidden="1">
      <c r="A904" s="3">
        <f t="shared" si="0"/>
        <v>901</v>
      </c>
      <c r="B904" s="3" t="str">
        <f>VLOOKUP(D904,DSKH!$A:$B,2,0)</f>
        <v>A-627</v>
      </c>
      <c r="C904" s="24" t="str">
        <f t="shared" si="48"/>
        <v>HẢI YẾN</v>
      </c>
      <c r="D904" s="4" t="s">
        <v>453</v>
      </c>
      <c r="E904" s="24" t="str">
        <f>IF(LEFT(F904,1)="1","N","X")</f>
        <v>X</v>
      </c>
      <c r="F904" s="25">
        <v>308247633760</v>
      </c>
      <c r="G904" s="24" t="s">
        <v>41</v>
      </c>
      <c r="H904" s="49" t="s">
        <v>1949</v>
      </c>
      <c r="I904" s="24" t="s">
        <v>28</v>
      </c>
      <c r="J904" s="24" t="s">
        <v>36</v>
      </c>
      <c r="K904" s="24" t="s">
        <v>54</v>
      </c>
      <c r="L904" s="126"/>
      <c r="M904" s="30">
        <v>2</v>
      </c>
      <c r="N904" s="127"/>
      <c r="O904" s="127"/>
      <c r="P904" s="127"/>
      <c r="Q904" s="127"/>
      <c r="R904" s="126"/>
      <c r="S904" s="3">
        <v>1</v>
      </c>
      <c r="T904" s="24" t="s">
        <v>1964</v>
      </c>
      <c r="U904" s="127"/>
      <c r="V904" s="127"/>
      <c r="W904" s="129"/>
      <c r="X904" s="126"/>
      <c r="Y904" s="130"/>
      <c r="Z904" s="15"/>
      <c r="AA904" s="15"/>
    </row>
    <row r="905" spans="1:27" ht="16.5" hidden="1">
      <c r="A905" s="3">
        <f t="shared" si="0"/>
        <v>902</v>
      </c>
      <c r="B905" s="3" t="str">
        <f>VLOOKUP(D905,DSKH!$A:$B,2,0)</f>
        <v>A-502</v>
      </c>
      <c r="C905" s="24" t="str">
        <f t="shared" si="48"/>
        <v>HẢI YẾN</v>
      </c>
      <c r="D905" s="24" t="s">
        <v>201</v>
      </c>
      <c r="E905" s="24" t="s">
        <v>29</v>
      </c>
      <c r="F905" s="25">
        <v>308248069900</v>
      </c>
      <c r="G905" s="24" t="s">
        <v>44</v>
      </c>
      <c r="H905" s="49" t="s">
        <v>1949</v>
      </c>
      <c r="I905" s="24" t="s">
        <v>28</v>
      </c>
      <c r="J905" s="24" t="s">
        <v>29</v>
      </c>
      <c r="K905" s="24" t="s">
        <v>89</v>
      </c>
      <c r="L905" s="126"/>
      <c r="M905" s="30" t="s">
        <v>1965</v>
      </c>
      <c r="N905" s="127"/>
      <c r="O905" s="127"/>
      <c r="P905" s="127"/>
      <c r="Q905" s="127"/>
      <c r="R905" s="126"/>
      <c r="S905" s="3">
        <v>1</v>
      </c>
      <c r="T905" s="24" t="s">
        <v>1966</v>
      </c>
      <c r="U905" s="127"/>
      <c r="V905" s="127"/>
      <c r="W905" s="129"/>
      <c r="X905" s="24" t="s">
        <v>119</v>
      </c>
      <c r="Y905" s="130"/>
      <c r="Z905" s="15"/>
      <c r="AA905" s="15"/>
    </row>
    <row r="906" spans="1:27" ht="16.5" hidden="1">
      <c r="A906" s="3">
        <f t="shared" si="0"/>
        <v>903</v>
      </c>
      <c r="B906" s="3" t="str">
        <f>VLOOKUP(D906,DSKH!$A:$B,2,0)</f>
        <v>A-29</v>
      </c>
      <c r="C906" s="24" t="str">
        <f t="shared" si="48"/>
        <v>HẢI YẾN</v>
      </c>
      <c r="D906" s="24" t="s">
        <v>92</v>
      </c>
      <c r="E906" s="24" t="s">
        <v>29</v>
      </c>
      <c r="F906" s="25">
        <v>308248663240</v>
      </c>
      <c r="G906" s="24" t="s">
        <v>44</v>
      </c>
      <c r="H906" s="49" t="s">
        <v>1949</v>
      </c>
      <c r="I906" s="24" t="s">
        <v>28</v>
      </c>
      <c r="J906" s="24" t="s">
        <v>29</v>
      </c>
      <c r="K906" s="24" t="s">
        <v>30</v>
      </c>
      <c r="L906" s="126"/>
      <c r="M906" s="30" t="s">
        <v>1967</v>
      </c>
      <c r="N906" s="127"/>
      <c r="O906" s="24" t="s">
        <v>1968</v>
      </c>
      <c r="P906" s="127"/>
      <c r="Q906" s="28">
        <v>1</v>
      </c>
      <c r="R906" s="126"/>
      <c r="S906" s="127"/>
      <c r="T906" s="126"/>
      <c r="U906" s="3" t="s">
        <v>1969</v>
      </c>
      <c r="V906" s="3">
        <v>265314893262</v>
      </c>
      <c r="W906" s="8">
        <v>500000</v>
      </c>
      <c r="X906" s="24" t="s">
        <v>798</v>
      </c>
      <c r="Y906" s="130"/>
      <c r="Z906" s="15"/>
      <c r="AA906" s="15"/>
    </row>
    <row r="907" spans="1:27" ht="16.5" hidden="1">
      <c r="A907" s="3">
        <f t="shared" si="0"/>
        <v>904</v>
      </c>
      <c r="B907" s="3" t="str">
        <f>VLOOKUP(D907,DSKH!$A:$B,2,0)</f>
        <v>A-597</v>
      </c>
      <c r="C907" s="24" t="str">
        <f t="shared" si="48"/>
        <v>HẢI YẾN</v>
      </c>
      <c r="D907" s="24" t="s">
        <v>196</v>
      </c>
      <c r="E907" s="24" t="s">
        <v>29</v>
      </c>
      <c r="F907" s="25">
        <v>308249379120</v>
      </c>
      <c r="G907" s="24" t="s">
        <v>53</v>
      </c>
      <c r="H907" s="49" t="s">
        <v>1949</v>
      </c>
      <c r="I907" s="24" t="s">
        <v>28</v>
      </c>
      <c r="J907" s="24" t="s">
        <v>36</v>
      </c>
      <c r="K907" s="24" t="s">
        <v>54</v>
      </c>
      <c r="L907" s="126"/>
      <c r="M907" s="30" t="s">
        <v>1970</v>
      </c>
      <c r="N907" s="127"/>
      <c r="O907" s="24" t="s">
        <v>1971</v>
      </c>
      <c r="P907" s="127"/>
      <c r="Q907" s="3">
        <v>1</v>
      </c>
      <c r="R907" s="126"/>
      <c r="S907" s="127"/>
      <c r="T907" s="126"/>
      <c r="U907" s="3" t="s">
        <v>1972</v>
      </c>
      <c r="V907" s="3">
        <v>265952074142</v>
      </c>
      <c r="W907" s="8">
        <v>500000</v>
      </c>
      <c r="X907" s="24" t="s">
        <v>67</v>
      </c>
      <c r="Y907" s="128"/>
      <c r="Z907" s="15"/>
      <c r="AA907" s="15"/>
    </row>
    <row r="908" spans="1:27" ht="16.5" hidden="1">
      <c r="A908" s="3">
        <f t="shared" si="0"/>
        <v>905</v>
      </c>
      <c r="B908" s="3" t="str">
        <f>VLOOKUP(D908,DSKH!$A:$B,2,0)</f>
        <v>A-502</v>
      </c>
      <c r="C908" s="24" t="str">
        <f t="shared" si="48"/>
        <v>HẢI YẾN</v>
      </c>
      <c r="D908" s="24" t="s">
        <v>201</v>
      </c>
      <c r="E908" s="24" t="s">
        <v>57</v>
      </c>
      <c r="F908" s="25">
        <v>107977013910</v>
      </c>
      <c r="G908" s="24" t="s">
        <v>83</v>
      </c>
      <c r="H908" s="49" t="s">
        <v>1949</v>
      </c>
      <c r="I908" s="24" t="s">
        <v>226</v>
      </c>
      <c r="J908" s="24" t="s">
        <v>37</v>
      </c>
      <c r="K908" s="24" t="s">
        <v>89</v>
      </c>
      <c r="L908" s="127"/>
      <c r="M908" s="27" t="s">
        <v>1973</v>
      </c>
      <c r="N908" s="229" t="s">
        <v>1974</v>
      </c>
      <c r="O908" s="127"/>
      <c r="P908" s="229">
        <v>1</v>
      </c>
      <c r="Q908" s="127"/>
      <c r="R908" s="127"/>
      <c r="S908" s="127"/>
      <c r="T908" s="126"/>
      <c r="U908" s="229" t="s">
        <v>1975</v>
      </c>
      <c r="V908" s="229">
        <v>265973779887</v>
      </c>
      <c r="W908" s="231">
        <v>250000</v>
      </c>
      <c r="X908" s="229" t="s">
        <v>115</v>
      </c>
      <c r="Y908" s="253" t="s">
        <v>1976</v>
      </c>
      <c r="Z908" s="15"/>
      <c r="AA908" s="15"/>
    </row>
    <row r="909" spans="1:27" ht="16.5" hidden="1">
      <c r="A909" s="3">
        <f t="shared" si="0"/>
        <v>906</v>
      </c>
      <c r="B909" s="3" t="str">
        <f>VLOOKUP(D909,DSKH!$A:$B,2,0)</f>
        <v>A-502</v>
      </c>
      <c r="C909" s="24" t="str">
        <f t="shared" si="48"/>
        <v>HẢI YẾN</v>
      </c>
      <c r="D909" s="24" t="s">
        <v>201</v>
      </c>
      <c r="E909" s="24" t="s">
        <v>57</v>
      </c>
      <c r="F909" s="25">
        <v>107977017040</v>
      </c>
      <c r="G909" s="24" t="s">
        <v>83</v>
      </c>
      <c r="H909" s="49" t="s">
        <v>1949</v>
      </c>
      <c r="I909" s="24" t="s">
        <v>226</v>
      </c>
      <c r="J909" s="24" t="s">
        <v>37</v>
      </c>
      <c r="K909" s="24" t="s">
        <v>89</v>
      </c>
      <c r="L909" s="126"/>
      <c r="M909" s="30" t="s">
        <v>1977</v>
      </c>
      <c r="N909" s="223"/>
      <c r="O909" s="127"/>
      <c r="P909" s="223"/>
      <c r="Q909" s="127"/>
      <c r="R909" s="126"/>
      <c r="S909" s="127"/>
      <c r="T909" s="126"/>
      <c r="U909" s="223"/>
      <c r="V909" s="223"/>
      <c r="W909" s="223"/>
      <c r="X909" s="223"/>
      <c r="Y909" s="254"/>
      <c r="Z909" s="15"/>
      <c r="AA909" s="15"/>
    </row>
    <row r="910" spans="1:27" ht="16.5" hidden="1">
      <c r="A910" s="3">
        <f t="shared" si="0"/>
        <v>907</v>
      </c>
      <c r="B910" s="3" t="str">
        <f>VLOOKUP(D910,DSKH!$A:$B,2,0)</f>
        <v>A-596</v>
      </c>
      <c r="C910" s="24" t="str">
        <f t="shared" si="48"/>
        <v>HẢI YẾN</v>
      </c>
      <c r="D910" s="24" t="s">
        <v>197</v>
      </c>
      <c r="E910" s="24" t="s">
        <v>57</v>
      </c>
      <c r="F910" s="25">
        <v>107977443930</v>
      </c>
      <c r="G910" s="24" t="s">
        <v>34</v>
      </c>
      <c r="H910" s="49" t="s">
        <v>1949</v>
      </c>
      <c r="I910" s="24" t="s">
        <v>28</v>
      </c>
      <c r="J910" s="24" t="s">
        <v>29</v>
      </c>
      <c r="K910" s="24" t="s">
        <v>30</v>
      </c>
      <c r="L910" s="126"/>
      <c r="M910" s="30">
        <v>510</v>
      </c>
      <c r="N910" s="126"/>
      <c r="O910" s="127"/>
      <c r="P910" s="127"/>
      <c r="Q910" s="127"/>
      <c r="R910" s="126"/>
      <c r="S910" s="3">
        <v>1</v>
      </c>
      <c r="T910" s="24" t="s">
        <v>328</v>
      </c>
      <c r="U910" s="127"/>
      <c r="V910" s="127"/>
      <c r="W910" s="129"/>
      <c r="X910" s="126"/>
      <c r="Y910" s="130"/>
      <c r="Z910" s="15"/>
      <c r="AA910" s="15"/>
    </row>
    <row r="911" spans="1:27" ht="16.5" hidden="1">
      <c r="A911" s="3">
        <f t="shared" si="0"/>
        <v>908</v>
      </c>
      <c r="B911" s="3" t="str">
        <f>VLOOKUP(D911,DSKH!$A:$B,2,0)</f>
        <v>A-324</v>
      </c>
      <c r="C911" s="24" t="str">
        <f t="shared" si="48"/>
        <v>HẢI YẾN</v>
      </c>
      <c r="D911" s="24" t="s">
        <v>56</v>
      </c>
      <c r="E911" s="24" t="s">
        <v>57</v>
      </c>
      <c r="F911" s="25">
        <v>107980244410</v>
      </c>
      <c r="G911" s="24" t="s">
        <v>62</v>
      </c>
      <c r="H911" s="49" t="s">
        <v>1949</v>
      </c>
      <c r="I911" s="24" t="s">
        <v>28</v>
      </c>
      <c r="J911" s="24" t="s">
        <v>29</v>
      </c>
      <c r="K911" s="24" t="s">
        <v>59</v>
      </c>
      <c r="L911" s="126"/>
      <c r="M911" s="30">
        <v>13</v>
      </c>
      <c r="N911" s="126"/>
      <c r="O911" s="127"/>
      <c r="P911" s="127"/>
      <c r="Q911" s="127"/>
      <c r="R911" s="126"/>
      <c r="S911" s="3">
        <v>1</v>
      </c>
      <c r="T911" s="24" t="s">
        <v>1978</v>
      </c>
      <c r="U911" s="127"/>
      <c r="V911" s="127"/>
      <c r="W911" s="129"/>
      <c r="X911" s="126"/>
      <c r="Y911" s="130"/>
      <c r="Z911" s="15"/>
      <c r="AA911" s="15"/>
    </row>
    <row r="912" spans="1:27" ht="16.5" hidden="1">
      <c r="A912" s="3">
        <f t="shared" si="0"/>
        <v>909</v>
      </c>
      <c r="B912" s="3" t="str">
        <f>VLOOKUP(D912,DSKH!$A:$B,2,0)</f>
        <v>A-502</v>
      </c>
      <c r="C912" s="24" t="str">
        <f t="shared" si="48"/>
        <v>HẢI YẾN</v>
      </c>
      <c r="D912" s="24" t="s">
        <v>201</v>
      </c>
      <c r="E912" s="24" t="s">
        <v>57</v>
      </c>
      <c r="F912" s="25">
        <v>107980020040</v>
      </c>
      <c r="G912" s="24" t="s">
        <v>62</v>
      </c>
      <c r="H912" s="49" t="s">
        <v>1979</v>
      </c>
      <c r="I912" s="24" t="s">
        <v>28</v>
      </c>
      <c r="J912" s="24" t="s">
        <v>29</v>
      </c>
      <c r="K912" s="24" t="s">
        <v>89</v>
      </c>
      <c r="L912" s="126"/>
      <c r="M912" s="30">
        <v>980124363</v>
      </c>
      <c r="N912" s="3" t="s">
        <v>1980</v>
      </c>
      <c r="O912" s="127"/>
      <c r="P912" s="127"/>
      <c r="Q912" s="127"/>
      <c r="R912" s="3">
        <v>1</v>
      </c>
      <c r="S912" s="126"/>
      <c r="T912" s="24" t="s">
        <v>1981</v>
      </c>
      <c r="U912" s="127"/>
      <c r="V912" s="3">
        <v>202610986670</v>
      </c>
      <c r="W912" s="8">
        <v>15525</v>
      </c>
      <c r="X912" s="3" t="s">
        <v>60</v>
      </c>
      <c r="Y912" s="130"/>
      <c r="Z912" s="15"/>
      <c r="AA912" s="15"/>
    </row>
    <row r="913" spans="1:27" ht="16.5" hidden="1">
      <c r="A913" s="3">
        <f t="shared" si="0"/>
        <v>910</v>
      </c>
      <c r="B913" s="3" t="str">
        <f>VLOOKUP(D913,DSKH!$A:$B,2,0)</f>
        <v>A-597</v>
      </c>
      <c r="C913" s="24" t="str">
        <f t="shared" si="48"/>
        <v>HẢI YẾN</v>
      </c>
      <c r="D913" s="24" t="s">
        <v>196</v>
      </c>
      <c r="E913" s="24" t="s">
        <v>57</v>
      </c>
      <c r="F913" s="25">
        <v>107980088200</v>
      </c>
      <c r="G913" s="24" t="s">
        <v>34</v>
      </c>
      <c r="H913" s="49" t="s">
        <v>1979</v>
      </c>
      <c r="I913" s="24" t="s">
        <v>28</v>
      </c>
      <c r="J913" s="24" t="s">
        <v>36</v>
      </c>
      <c r="K913" s="24" t="s">
        <v>54</v>
      </c>
      <c r="L913" s="126"/>
      <c r="M913" s="30">
        <v>131</v>
      </c>
      <c r="N913" s="127"/>
      <c r="O913" s="126"/>
      <c r="P913" s="126"/>
      <c r="Q913" s="127"/>
      <c r="R913" s="127"/>
      <c r="S913" s="3">
        <v>1</v>
      </c>
      <c r="T913" s="126"/>
      <c r="U913" s="126"/>
      <c r="V913" s="126"/>
      <c r="W913" s="129"/>
      <c r="X913" s="126"/>
      <c r="Y913" s="130"/>
      <c r="Z913" s="15"/>
      <c r="AA913" s="15"/>
    </row>
    <row r="914" spans="1:27" ht="16.5" hidden="1">
      <c r="A914" s="3">
        <f t="shared" si="0"/>
        <v>911</v>
      </c>
      <c r="B914" s="3" t="str">
        <f>VLOOKUP(D914,DSKH!$A:$B,2,0)</f>
        <v>A-197</v>
      </c>
      <c r="C914" s="24" t="str">
        <f t="shared" ref="C914:C930" si="49">IF(AND(D914&lt;&gt;"", F914&lt;&gt;""), "TRÂM", "")</f>
        <v>TRÂM</v>
      </c>
      <c r="D914" s="24" t="s">
        <v>173</v>
      </c>
      <c r="E914" s="24" t="str">
        <f>IF(LEFT(F914,1)="1","N","X")</f>
        <v>X</v>
      </c>
      <c r="F914" s="25">
        <v>308217307440</v>
      </c>
      <c r="G914" s="24" t="s">
        <v>46</v>
      </c>
      <c r="H914" s="26">
        <v>46055</v>
      </c>
      <c r="I914" s="24" t="s">
        <v>28</v>
      </c>
      <c r="J914" s="24" t="s">
        <v>29</v>
      </c>
      <c r="K914" s="24" t="s">
        <v>47</v>
      </c>
      <c r="L914" s="24"/>
      <c r="M914" s="30" t="s">
        <v>1982</v>
      </c>
      <c r="N914" s="3"/>
      <c r="O914" s="3"/>
      <c r="P914" s="3"/>
      <c r="Q914" s="3"/>
      <c r="R914" s="24"/>
      <c r="S914" s="3">
        <v>1</v>
      </c>
      <c r="T914" s="24" t="s">
        <v>1983</v>
      </c>
      <c r="U914" s="3"/>
      <c r="V914" s="3"/>
      <c r="W914" s="8"/>
      <c r="X914" s="24"/>
      <c r="Y914" s="63"/>
      <c r="Z914" s="15"/>
      <c r="AA914" s="15"/>
    </row>
    <row r="915" spans="1:27" ht="16.5" hidden="1">
      <c r="A915" s="3">
        <f t="shared" si="0"/>
        <v>912</v>
      </c>
      <c r="B915" s="3" t="str">
        <f>VLOOKUP(D915,DSKH!$A:$B,2,0)</f>
        <v>A-197</v>
      </c>
      <c r="C915" s="24" t="str">
        <f t="shared" si="49"/>
        <v>TRÂM</v>
      </c>
      <c r="D915" s="24" t="s">
        <v>173</v>
      </c>
      <c r="E915" s="24" t="s">
        <v>29</v>
      </c>
      <c r="F915" s="25">
        <v>308221629350</v>
      </c>
      <c r="G915" s="24" t="s">
        <v>46</v>
      </c>
      <c r="H915" s="26">
        <v>46056</v>
      </c>
      <c r="I915" s="24" t="s">
        <v>28</v>
      </c>
      <c r="J915" s="24" t="s">
        <v>29</v>
      </c>
      <c r="K915" s="24" t="s">
        <v>47</v>
      </c>
      <c r="L915" s="24"/>
      <c r="M915" s="30" t="s">
        <v>1984</v>
      </c>
      <c r="N915" s="3"/>
      <c r="O915" s="3"/>
      <c r="P915" s="3"/>
      <c r="Q915" s="3"/>
      <c r="R915" s="24"/>
      <c r="S915" s="3">
        <v>1</v>
      </c>
      <c r="T915" s="24" t="s">
        <v>1985</v>
      </c>
      <c r="U915" s="3"/>
      <c r="V915" s="3"/>
      <c r="W915" s="8"/>
      <c r="X915" s="24"/>
      <c r="Y915" s="63"/>
      <c r="Z915" s="15"/>
      <c r="AA915" s="15"/>
    </row>
    <row r="916" spans="1:27" ht="16.5" hidden="1">
      <c r="A916" s="3">
        <f t="shared" si="0"/>
        <v>913</v>
      </c>
      <c r="B916" s="3" t="str">
        <f>VLOOKUP(D916,DSKH!$A:$B,2,0)</f>
        <v>A-197</v>
      </c>
      <c r="C916" s="24" t="str">
        <f t="shared" si="49"/>
        <v>TRÂM</v>
      </c>
      <c r="D916" s="24" t="s">
        <v>173</v>
      </c>
      <c r="E916" s="24" t="str">
        <f t="shared" ref="E916:E919" si="50">IF(LEFT(F916,1)="1","N","X")</f>
        <v>X</v>
      </c>
      <c r="F916" s="25">
        <v>308220833450</v>
      </c>
      <c r="G916" s="24" t="s">
        <v>46</v>
      </c>
      <c r="H916" s="26">
        <v>46056</v>
      </c>
      <c r="I916" s="24" t="s">
        <v>28</v>
      </c>
      <c r="J916" s="24" t="s">
        <v>29</v>
      </c>
      <c r="K916" s="24" t="s">
        <v>47</v>
      </c>
      <c r="L916" s="24"/>
      <c r="M916" s="30" t="s">
        <v>1986</v>
      </c>
      <c r="N916" s="3"/>
      <c r="O916" s="3"/>
      <c r="P916" s="3"/>
      <c r="Q916" s="3"/>
      <c r="R916" s="24"/>
      <c r="S916" s="3">
        <v>1</v>
      </c>
      <c r="T916" s="24" t="s">
        <v>1987</v>
      </c>
      <c r="U916" s="3"/>
      <c r="V916" s="3"/>
      <c r="W916" s="8"/>
      <c r="X916" s="24"/>
      <c r="Y916" s="63"/>
      <c r="Z916" s="15"/>
      <c r="AA916" s="15"/>
    </row>
    <row r="917" spans="1:27" ht="16.5" hidden="1">
      <c r="A917" s="3">
        <f t="shared" si="0"/>
        <v>914</v>
      </c>
      <c r="B917" s="3" t="str">
        <f>VLOOKUP(D917,DSKH!$A:$B,2,0)</f>
        <v>A-197</v>
      </c>
      <c r="C917" s="24" t="str">
        <f t="shared" si="49"/>
        <v>TRÂM</v>
      </c>
      <c r="D917" s="24" t="s">
        <v>173</v>
      </c>
      <c r="E917" s="24" t="str">
        <f t="shared" si="50"/>
        <v>X</v>
      </c>
      <c r="F917" s="25">
        <v>308224819360</v>
      </c>
      <c r="G917" s="24" t="s">
        <v>46</v>
      </c>
      <c r="H917" s="26">
        <v>46057</v>
      </c>
      <c r="I917" s="24" t="s">
        <v>28</v>
      </c>
      <c r="J917" s="24" t="s">
        <v>29</v>
      </c>
      <c r="K917" s="24" t="s">
        <v>47</v>
      </c>
      <c r="L917" s="24"/>
      <c r="M917" s="30" t="s">
        <v>1988</v>
      </c>
      <c r="N917" s="3"/>
      <c r="O917" s="3"/>
      <c r="P917" s="3"/>
      <c r="Q917" s="3"/>
      <c r="R917" s="3"/>
      <c r="S917" s="24">
        <v>1</v>
      </c>
      <c r="T917" s="24" t="s">
        <v>1989</v>
      </c>
      <c r="U917" s="3"/>
      <c r="V917" s="3"/>
      <c r="W917" s="8"/>
      <c r="X917" s="3"/>
      <c r="Y917" s="63"/>
      <c r="Z917" s="15"/>
      <c r="AA917" s="15"/>
    </row>
    <row r="918" spans="1:27" ht="16.5" hidden="1">
      <c r="A918" s="3">
        <f t="shared" si="0"/>
        <v>915</v>
      </c>
      <c r="B918" s="3" t="str">
        <f>VLOOKUP(D918,DSKH!$A:$B,2,0)</f>
        <v>A-197</v>
      </c>
      <c r="C918" s="24" t="str">
        <f t="shared" si="49"/>
        <v>TRÂM</v>
      </c>
      <c r="D918" s="24" t="s">
        <v>173</v>
      </c>
      <c r="E918" s="24" t="str">
        <f t="shared" si="50"/>
        <v>X</v>
      </c>
      <c r="F918" s="25">
        <v>308225130750</v>
      </c>
      <c r="G918" s="24" t="s">
        <v>46</v>
      </c>
      <c r="H918" s="26">
        <v>46057</v>
      </c>
      <c r="I918" s="24" t="s">
        <v>28</v>
      </c>
      <c r="J918" s="24" t="s">
        <v>29</v>
      </c>
      <c r="K918" s="24" t="s">
        <v>47</v>
      </c>
      <c r="L918" s="24"/>
      <c r="M918" s="30" t="s">
        <v>1990</v>
      </c>
      <c r="N918" s="3"/>
      <c r="O918" s="3"/>
      <c r="P918" s="3"/>
      <c r="Q918" s="3"/>
      <c r="R918" s="3"/>
      <c r="S918" s="24">
        <v>1</v>
      </c>
      <c r="T918" s="24" t="s">
        <v>1991</v>
      </c>
      <c r="U918" s="3"/>
      <c r="V918" s="3"/>
      <c r="W918" s="8"/>
      <c r="X918" s="3"/>
      <c r="Y918" s="63"/>
      <c r="Z918" s="15"/>
      <c r="AA918" s="15"/>
    </row>
    <row r="919" spans="1:27" ht="16.5" hidden="1">
      <c r="A919" s="3">
        <f t="shared" si="0"/>
        <v>916</v>
      </c>
      <c r="B919" s="3" t="str">
        <f>VLOOKUP(D919,DSKH!$A:$B,2,0)</f>
        <v>A-197</v>
      </c>
      <c r="C919" s="24" t="str">
        <f t="shared" si="49"/>
        <v>TRÂM</v>
      </c>
      <c r="D919" s="24" t="s">
        <v>173</v>
      </c>
      <c r="E919" s="24" t="str">
        <f t="shared" si="50"/>
        <v>X</v>
      </c>
      <c r="F919" s="25">
        <v>308226531930</v>
      </c>
      <c r="G919" s="24" t="s">
        <v>46</v>
      </c>
      <c r="H919" s="26">
        <v>46057</v>
      </c>
      <c r="I919" s="24" t="s">
        <v>28</v>
      </c>
      <c r="J919" s="24" t="s">
        <v>29</v>
      </c>
      <c r="K919" s="24" t="s">
        <v>47</v>
      </c>
      <c r="L919" s="24"/>
      <c r="M919" s="30" t="s">
        <v>1992</v>
      </c>
      <c r="N919" s="3"/>
      <c r="O919" s="24"/>
      <c r="P919" s="3"/>
      <c r="Q919" s="24"/>
      <c r="R919" s="3"/>
      <c r="S919" s="3">
        <v>1</v>
      </c>
      <c r="T919" s="24" t="s">
        <v>1993</v>
      </c>
      <c r="U919" s="24"/>
      <c r="V919" s="24"/>
      <c r="W919" s="8"/>
      <c r="X919" s="24"/>
      <c r="Y919" s="63"/>
      <c r="Z919" s="15"/>
      <c r="AA919" s="15"/>
    </row>
    <row r="920" spans="1:27" ht="16.5" hidden="1">
      <c r="A920" s="3">
        <f t="shared" si="0"/>
        <v>917</v>
      </c>
      <c r="B920" s="3" t="e">
        <f>VLOOKUP(D920,DSKH!$A:$B,2,0)</f>
        <v>#N/A</v>
      </c>
      <c r="C920" s="24" t="str">
        <f t="shared" si="49"/>
        <v>TRÂM</v>
      </c>
      <c r="D920" s="24" t="s">
        <v>1994</v>
      </c>
      <c r="E920" s="24" t="s">
        <v>57</v>
      </c>
      <c r="F920" s="25">
        <v>107960550830</v>
      </c>
      <c r="G920" s="24" t="s">
        <v>172</v>
      </c>
      <c r="H920" s="26">
        <v>46057</v>
      </c>
      <c r="I920" s="24" t="s">
        <v>28</v>
      </c>
      <c r="J920" s="24" t="s">
        <v>29</v>
      </c>
      <c r="K920" s="24" t="s">
        <v>47</v>
      </c>
      <c r="L920" s="24"/>
      <c r="M920" s="30" t="s">
        <v>1995</v>
      </c>
      <c r="N920" s="3"/>
      <c r="O920" s="24"/>
      <c r="P920" s="3"/>
      <c r="Q920" s="24">
        <v>1</v>
      </c>
      <c r="R920" s="3"/>
      <c r="S920" s="3"/>
      <c r="T920" s="24" t="s">
        <v>1996</v>
      </c>
      <c r="U920" s="24" t="s">
        <v>1997</v>
      </c>
      <c r="V920" s="24"/>
      <c r="W920" s="8"/>
      <c r="X920" s="24" t="s">
        <v>31</v>
      </c>
      <c r="Y920" s="63"/>
      <c r="Z920" s="15"/>
      <c r="AA920" s="15"/>
    </row>
    <row r="921" spans="1:27" ht="16.5" hidden="1">
      <c r="A921" s="3">
        <f t="shared" si="0"/>
        <v>918</v>
      </c>
      <c r="B921" s="3" t="e">
        <f>VLOOKUP(D921,DSKH!$A:$B,2,0)</f>
        <v>#N/A</v>
      </c>
      <c r="C921" s="24" t="str">
        <f t="shared" si="49"/>
        <v>TRÂM</v>
      </c>
      <c r="D921" s="24" t="s">
        <v>1994</v>
      </c>
      <c r="E921" s="24" t="s">
        <v>57</v>
      </c>
      <c r="F921" s="25">
        <v>107960579530</v>
      </c>
      <c r="G921" s="24" t="s">
        <v>172</v>
      </c>
      <c r="H921" s="26">
        <v>46057</v>
      </c>
      <c r="I921" s="24" t="s">
        <v>28</v>
      </c>
      <c r="J921" s="24" t="s">
        <v>29</v>
      </c>
      <c r="K921" s="24" t="s">
        <v>47</v>
      </c>
      <c r="L921" s="24"/>
      <c r="M921" s="30" t="s">
        <v>1998</v>
      </c>
      <c r="N921" s="3"/>
      <c r="O921" s="24"/>
      <c r="P921" s="3"/>
      <c r="Q921" s="3">
        <v>1</v>
      </c>
      <c r="R921" s="24"/>
      <c r="S921" s="3"/>
      <c r="T921" s="24" t="s">
        <v>1999</v>
      </c>
      <c r="U921" s="3" t="s">
        <v>2000</v>
      </c>
      <c r="V921" s="3"/>
      <c r="W921" s="8"/>
      <c r="X921" s="24"/>
      <c r="Y921" s="63"/>
      <c r="Z921" s="15"/>
      <c r="AA921" s="15"/>
    </row>
    <row r="922" spans="1:27" ht="16.5" hidden="1">
      <c r="A922" s="3">
        <f t="shared" si="0"/>
        <v>919</v>
      </c>
      <c r="B922" s="3" t="str">
        <f>VLOOKUP(D922,DSKH!$A:$B,2,0)</f>
        <v>A-253</v>
      </c>
      <c r="C922" s="24" t="str">
        <f t="shared" si="49"/>
        <v>TRÂM</v>
      </c>
      <c r="D922" s="24" t="s">
        <v>175</v>
      </c>
      <c r="E922" s="24" t="str">
        <f t="shared" ref="E922:E951" si="51">IF(LEFT(F922,1)="1","N","X")</f>
        <v>X</v>
      </c>
      <c r="F922" s="25">
        <v>308219200720</v>
      </c>
      <c r="G922" s="24" t="s">
        <v>41</v>
      </c>
      <c r="H922" s="26">
        <v>46056</v>
      </c>
      <c r="I922" s="24" t="s">
        <v>28</v>
      </c>
      <c r="J922" s="24" t="s">
        <v>29</v>
      </c>
      <c r="K922" s="24" t="s">
        <v>47</v>
      </c>
      <c r="L922" s="24"/>
      <c r="M922" s="30" t="s">
        <v>2001</v>
      </c>
      <c r="N922" s="3"/>
      <c r="O922" s="24"/>
      <c r="P922" s="3"/>
      <c r="Q922" s="3"/>
      <c r="R922" s="24"/>
      <c r="S922" s="3">
        <v>1</v>
      </c>
      <c r="T922" s="24" t="s">
        <v>2002</v>
      </c>
      <c r="U922" s="3"/>
      <c r="V922" s="3"/>
      <c r="W922" s="8"/>
      <c r="X922" s="24"/>
      <c r="Y922" s="63"/>
      <c r="Z922" s="15"/>
      <c r="AA922" s="15"/>
    </row>
    <row r="923" spans="1:27" ht="16.5" hidden="1">
      <c r="A923" s="3">
        <f t="shared" si="0"/>
        <v>920</v>
      </c>
      <c r="B923" s="3" t="str">
        <f>VLOOKUP(D923,DSKH!$A:$B,2,0)</f>
        <v>A-253</v>
      </c>
      <c r="C923" s="24" t="str">
        <f t="shared" si="49"/>
        <v>TRÂM</v>
      </c>
      <c r="D923" s="24" t="s">
        <v>175</v>
      </c>
      <c r="E923" s="24" t="str">
        <f t="shared" si="51"/>
        <v>X</v>
      </c>
      <c r="F923" s="25">
        <v>308227132200</v>
      </c>
      <c r="G923" s="24" t="s">
        <v>41</v>
      </c>
      <c r="H923" s="26">
        <v>46057</v>
      </c>
      <c r="I923" s="24" t="s">
        <v>28</v>
      </c>
      <c r="J923" s="24" t="s">
        <v>37</v>
      </c>
      <c r="K923" s="24" t="s">
        <v>47</v>
      </c>
      <c r="L923" s="24"/>
      <c r="M923" s="30" t="s">
        <v>2003</v>
      </c>
      <c r="N923" s="24"/>
      <c r="O923" s="3"/>
      <c r="P923" s="3"/>
      <c r="Q923" s="3"/>
      <c r="R923" s="24"/>
      <c r="S923" s="3">
        <v>1</v>
      </c>
      <c r="T923" s="24" t="s">
        <v>2004</v>
      </c>
      <c r="U923" s="3"/>
      <c r="V923" s="24"/>
      <c r="W923" s="8"/>
      <c r="X923" s="24"/>
      <c r="Y923" s="63"/>
      <c r="Z923" s="15"/>
      <c r="AA923" s="15"/>
    </row>
    <row r="924" spans="1:27" ht="16.5" hidden="1">
      <c r="A924" s="3">
        <f t="shared" si="0"/>
        <v>921</v>
      </c>
      <c r="B924" s="3" t="str">
        <f>VLOOKUP(D924,DSKH!$A:$B,2,0)</f>
        <v>A-144</v>
      </c>
      <c r="C924" s="24" t="str">
        <f t="shared" si="49"/>
        <v>TRÂM</v>
      </c>
      <c r="D924" s="24" t="s">
        <v>181</v>
      </c>
      <c r="E924" s="24" t="str">
        <f t="shared" si="51"/>
        <v>X</v>
      </c>
      <c r="F924" s="25">
        <v>308226333500</v>
      </c>
      <c r="G924" s="24" t="s">
        <v>53</v>
      </c>
      <c r="H924" s="26">
        <v>46057</v>
      </c>
      <c r="I924" s="24" t="s">
        <v>28</v>
      </c>
      <c r="J924" s="24" t="s">
        <v>29</v>
      </c>
      <c r="K924" s="24" t="s">
        <v>54</v>
      </c>
      <c r="L924" s="24"/>
      <c r="M924" s="30">
        <v>132</v>
      </c>
      <c r="N924" s="24"/>
      <c r="O924" s="3"/>
      <c r="P924" s="3"/>
      <c r="Q924" s="24"/>
      <c r="R924" s="3"/>
      <c r="S924" s="3">
        <v>1</v>
      </c>
      <c r="T924" s="24" t="s">
        <v>2005</v>
      </c>
      <c r="U924" s="24"/>
      <c r="V924" s="24"/>
      <c r="W924" s="8"/>
      <c r="X924" s="24"/>
      <c r="Y924" s="63"/>
      <c r="Z924" s="15"/>
      <c r="AA924" s="15"/>
    </row>
    <row r="925" spans="1:27" ht="16.5" hidden="1">
      <c r="A925" s="3">
        <f t="shared" si="0"/>
        <v>922</v>
      </c>
      <c r="B925" s="3" t="str">
        <f>VLOOKUP(D925,DSKH!$A:$B,2,0)</f>
        <v>A-144</v>
      </c>
      <c r="C925" s="24" t="str">
        <f t="shared" si="49"/>
        <v>TRÂM</v>
      </c>
      <c r="D925" s="24" t="s">
        <v>181</v>
      </c>
      <c r="E925" s="24" t="str">
        <f t="shared" si="51"/>
        <v>X</v>
      </c>
      <c r="F925" s="25">
        <v>308231865230</v>
      </c>
      <c r="G925" s="24" t="s">
        <v>53</v>
      </c>
      <c r="H925" s="26">
        <v>46058</v>
      </c>
      <c r="I925" s="24" t="s">
        <v>28</v>
      </c>
      <c r="J925" s="24" t="s">
        <v>29</v>
      </c>
      <c r="K925" s="24" t="s">
        <v>54</v>
      </c>
      <c r="L925" s="24"/>
      <c r="M925" s="30">
        <v>133</v>
      </c>
      <c r="N925" s="3"/>
      <c r="O925" s="3"/>
      <c r="P925" s="3"/>
      <c r="Q925" s="3"/>
      <c r="R925" s="3"/>
      <c r="S925" s="24">
        <v>1</v>
      </c>
      <c r="T925" s="24" t="s">
        <v>2006</v>
      </c>
      <c r="U925" s="3"/>
      <c r="V925" s="3"/>
      <c r="W925" s="8"/>
      <c r="X925" s="3"/>
      <c r="Y925" s="63"/>
      <c r="Z925" s="15"/>
      <c r="AA925" s="15"/>
    </row>
    <row r="926" spans="1:27" ht="16.5" hidden="1">
      <c r="A926" s="3">
        <f t="shared" si="0"/>
        <v>923</v>
      </c>
      <c r="B926" s="3" t="str">
        <f>VLOOKUP(D926,DSKH!$A:$B,2,0)</f>
        <v>A-144</v>
      </c>
      <c r="C926" s="24" t="str">
        <f t="shared" si="49"/>
        <v>TRÂM</v>
      </c>
      <c r="D926" s="24" t="s">
        <v>181</v>
      </c>
      <c r="E926" s="24" t="str">
        <f t="shared" si="51"/>
        <v>X</v>
      </c>
      <c r="F926" s="25">
        <v>308231916440</v>
      </c>
      <c r="G926" s="24" t="s">
        <v>53</v>
      </c>
      <c r="H926" s="26">
        <v>46058</v>
      </c>
      <c r="I926" s="24" t="s">
        <v>28</v>
      </c>
      <c r="J926" s="24" t="s">
        <v>29</v>
      </c>
      <c r="K926" s="24" t="s">
        <v>54</v>
      </c>
      <c r="L926" s="24"/>
      <c r="M926" s="30">
        <v>134</v>
      </c>
      <c r="N926" s="3"/>
      <c r="O926" s="3"/>
      <c r="P926" s="3"/>
      <c r="Q926" s="3"/>
      <c r="R926" s="3"/>
      <c r="S926" s="24">
        <v>1</v>
      </c>
      <c r="T926" s="24" t="s">
        <v>2007</v>
      </c>
      <c r="U926" s="3"/>
      <c r="V926" s="3"/>
      <c r="W926" s="8"/>
      <c r="X926" s="3"/>
      <c r="Y926" s="63"/>
      <c r="Z926" s="15"/>
      <c r="AA926" s="15"/>
    </row>
    <row r="927" spans="1:27" ht="16.5" hidden="1">
      <c r="A927" s="3">
        <f t="shared" si="0"/>
        <v>924</v>
      </c>
      <c r="B927" s="3" t="str">
        <f>VLOOKUP(D927,DSKH!$A:$B,2,0)</f>
        <v>A-144</v>
      </c>
      <c r="C927" s="24" t="str">
        <f t="shared" si="49"/>
        <v>TRÂM</v>
      </c>
      <c r="D927" s="24" t="s">
        <v>181</v>
      </c>
      <c r="E927" s="24" t="str">
        <f t="shared" si="51"/>
        <v>X</v>
      </c>
      <c r="F927" s="25">
        <v>308231951220</v>
      </c>
      <c r="G927" s="24" t="s">
        <v>53</v>
      </c>
      <c r="H927" s="26">
        <v>46058</v>
      </c>
      <c r="I927" s="24" t="s">
        <v>28</v>
      </c>
      <c r="J927" s="24" t="s">
        <v>29</v>
      </c>
      <c r="K927" s="24" t="s">
        <v>54</v>
      </c>
      <c r="L927" s="24"/>
      <c r="M927" s="30">
        <v>135</v>
      </c>
      <c r="N927" s="3"/>
      <c r="O927" s="3"/>
      <c r="P927" s="3"/>
      <c r="Q927" s="3"/>
      <c r="R927" s="3"/>
      <c r="S927" s="24">
        <v>1</v>
      </c>
      <c r="T927" s="24" t="s">
        <v>2008</v>
      </c>
      <c r="U927" s="3"/>
      <c r="V927" s="3"/>
      <c r="W927" s="8"/>
      <c r="X927" s="3"/>
      <c r="Y927" s="63"/>
      <c r="Z927" s="15"/>
      <c r="AA927" s="15"/>
    </row>
    <row r="928" spans="1:27" ht="16.5" hidden="1">
      <c r="A928" s="3">
        <f t="shared" si="0"/>
        <v>925</v>
      </c>
      <c r="B928" s="3" t="str">
        <f>VLOOKUP(D928,DSKH!$A:$B,2,0)</f>
        <v>A-144</v>
      </c>
      <c r="C928" s="24" t="str">
        <f t="shared" si="49"/>
        <v>TRÂM</v>
      </c>
      <c r="D928" s="24" t="s">
        <v>181</v>
      </c>
      <c r="E928" s="24" t="str">
        <f t="shared" si="51"/>
        <v>X</v>
      </c>
      <c r="F928" s="25">
        <v>308229845620</v>
      </c>
      <c r="G928" s="24" t="s">
        <v>53</v>
      </c>
      <c r="H928" s="26">
        <v>46058</v>
      </c>
      <c r="I928" s="24" t="s">
        <v>28</v>
      </c>
      <c r="J928" s="24" t="s">
        <v>29</v>
      </c>
      <c r="K928" s="24" t="s">
        <v>54</v>
      </c>
      <c r="L928" s="24"/>
      <c r="M928" s="30" t="s">
        <v>2009</v>
      </c>
      <c r="N928" s="3"/>
      <c r="O928" s="3"/>
      <c r="P928" s="3"/>
      <c r="Q928" s="3"/>
      <c r="R928" s="3"/>
      <c r="S928" s="24">
        <v>1</v>
      </c>
      <c r="T928" s="24" t="s">
        <v>2010</v>
      </c>
      <c r="U928" s="3"/>
      <c r="V928" s="3"/>
      <c r="W928" s="8"/>
      <c r="X928" s="3"/>
      <c r="Y928" s="63"/>
      <c r="Z928" s="15"/>
      <c r="AA928" s="15"/>
    </row>
    <row r="929" spans="1:27" ht="16.5" hidden="1">
      <c r="A929" s="3">
        <f t="shared" si="0"/>
        <v>926</v>
      </c>
      <c r="B929" s="3" t="str">
        <f>VLOOKUP(D929,DSKH!$A:$B,2,0)</f>
        <v>A-144</v>
      </c>
      <c r="C929" s="24" t="str">
        <f t="shared" si="49"/>
        <v>TRÂM</v>
      </c>
      <c r="D929" s="24" t="s">
        <v>181</v>
      </c>
      <c r="E929" s="24" t="str">
        <f t="shared" si="51"/>
        <v>X</v>
      </c>
      <c r="F929" s="25">
        <v>308229765930</v>
      </c>
      <c r="G929" s="24" t="s">
        <v>53</v>
      </c>
      <c r="H929" s="26">
        <v>46058</v>
      </c>
      <c r="I929" s="24" t="s">
        <v>28</v>
      </c>
      <c r="J929" s="24" t="s">
        <v>29</v>
      </c>
      <c r="K929" s="24" t="s">
        <v>54</v>
      </c>
      <c r="L929" s="24"/>
      <c r="M929" s="30" t="s">
        <v>2011</v>
      </c>
      <c r="N929" s="3"/>
      <c r="O929" s="3"/>
      <c r="P929" s="3"/>
      <c r="Q929" s="3"/>
      <c r="R929" s="3"/>
      <c r="S929" s="24">
        <v>1</v>
      </c>
      <c r="T929" s="24" t="s">
        <v>2012</v>
      </c>
      <c r="U929" s="3"/>
      <c r="V929" s="3"/>
      <c r="W929" s="8"/>
      <c r="X929" s="3"/>
      <c r="Y929" s="63"/>
      <c r="Z929" s="15"/>
      <c r="AA929" s="15"/>
    </row>
    <row r="930" spans="1:27" ht="16.5" hidden="1">
      <c r="A930" s="3">
        <f t="shared" si="0"/>
        <v>927</v>
      </c>
      <c r="B930" s="3" t="str">
        <f>VLOOKUP(D930,DSKH!$A:$B,2,0)</f>
        <v>A-144</v>
      </c>
      <c r="C930" s="24" t="str">
        <f t="shared" si="49"/>
        <v>TRÂM</v>
      </c>
      <c r="D930" s="24" t="s">
        <v>181</v>
      </c>
      <c r="E930" s="24" t="str">
        <f t="shared" si="51"/>
        <v>X</v>
      </c>
      <c r="F930" s="25">
        <v>308229713800</v>
      </c>
      <c r="G930" s="24" t="s">
        <v>53</v>
      </c>
      <c r="H930" s="26">
        <v>46058</v>
      </c>
      <c r="I930" s="24" t="s">
        <v>28</v>
      </c>
      <c r="J930" s="24" t="s">
        <v>29</v>
      </c>
      <c r="K930" s="24" t="s">
        <v>54</v>
      </c>
      <c r="L930" s="24"/>
      <c r="M930" s="30" t="s">
        <v>2013</v>
      </c>
      <c r="N930" s="3"/>
      <c r="O930" s="3"/>
      <c r="P930" s="3"/>
      <c r="Q930" s="3"/>
      <c r="R930" s="3"/>
      <c r="S930" s="24">
        <v>1</v>
      </c>
      <c r="T930" s="24" t="s">
        <v>2014</v>
      </c>
      <c r="U930" s="3"/>
      <c r="V930" s="3"/>
      <c r="W930" s="8"/>
      <c r="X930" s="3"/>
      <c r="Y930" s="63"/>
      <c r="Z930" s="15"/>
      <c r="AA930" s="15"/>
    </row>
    <row r="931" spans="1:27" ht="16.5" hidden="1">
      <c r="A931" s="3">
        <f t="shared" si="0"/>
        <v>928</v>
      </c>
      <c r="B931" s="3" t="str">
        <f>VLOOKUP(D931,DSKH!$A:$B,2,0)</f>
        <v>A-365</v>
      </c>
      <c r="C931" s="24" t="str">
        <f t="shared" ref="C931:C967" si="52">IF(AND(D931&lt;&gt;"", F931&lt;&gt;""), "HOÀNG", "")</f>
        <v>HOÀNG</v>
      </c>
      <c r="D931" s="24" t="s">
        <v>141</v>
      </c>
      <c r="E931" s="24" t="str">
        <f t="shared" si="51"/>
        <v>N</v>
      </c>
      <c r="F931" s="25">
        <v>107967948060</v>
      </c>
      <c r="G931" s="24" t="s">
        <v>27</v>
      </c>
      <c r="H931" s="26">
        <v>46059</v>
      </c>
      <c r="I931" s="24" t="s">
        <v>28</v>
      </c>
      <c r="J931" s="24" t="s">
        <v>36</v>
      </c>
      <c r="K931" s="24" t="s">
        <v>30</v>
      </c>
      <c r="L931" s="83"/>
      <c r="M931" s="61" t="s">
        <v>2015</v>
      </c>
      <c r="N931" s="3" t="s">
        <v>2016</v>
      </c>
      <c r="O931" s="83"/>
      <c r="P931" s="84"/>
      <c r="Q931" s="3">
        <v>1</v>
      </c>
      <c r="R931" s="83"/>
      <c r="S931" s="84"/>
      <c r="T931" s="24" t="s">
        <v>2017</v>
      </c>
      <c r="U931" s="3" t="s">
        <v>2018</v>
      </c>
      <c r="V931" s="52" t="s">
        <v>2019</v>
      </c>
      <c r="W931" s="132" t="s">
        <v>2020</v>
      </c>
      <c r="X931" s="24" t="s">
        <v>115</v>
      </c>
      <c r="Y931" s="84"/>
      <c r="Z931" s="15"/>
      <c r="AA931" s="15"/>
    </row>
    <row r="932" spans="1:27" ht="16.5" hidden="1">
      <c r="A932" s="3">
        <f t="shared" si="0"/>
        <v>929</v>
      </c>
      <c r="B932" s="3" t="str">
        <f>VLOOKUP(D932,DSKH!$A:$B,2,0)</f>
        <v>A-365</v>
      </c>
      <c r="C932" s="24" t="str">
        <f t="shared" si="52"/>
        <v>HOÀNG</v>
      </c>
      <c r="D932" s="24" t="s">
        <v>141</v>
      </c>
      <c r="E932" s="24" t="str">
        <f t="shared" si="51"/>
        <v>X</v>
      </c>
      <c r="F932" s="25">
        <v>308234705610</v>
      </c>
      <c r="G932" s="24" t="s">
        <v>53</v>
      </c>
      <c r="H932" s="26">
        <v>46059</v>
      </c>
      <c r="I932" s="24" t="s">
        <v>28</v>
      </c>
      <c r="J932" s="24" t="s">
        <v>29</v>
      </c>
      <c r="K932" s="24" t="s">
        <v>30</v>
      </c>
      <c r="L932" s="83"/>
      <c r="M932" s="61" t="s">
        <v>1448</v>
      </c>
      <c r="N932" s="84"/>
      <c r="O932" s="84"/>
      <c r="P932" s="84"/>
      <c r="Q932" s="84"/>
      <c r="R932" s="83"/>
      <c r="S932" s="3">
        <v>1</v>
      </c>
      <c r="T932" s="24" t="s">
        <v>2021</v>
      </c>
      <c r="U932" s="84"/>
      <c r="V932" s="84"/>
      <c r="W932" s="133"/>
      <c r="X932" s="83"/>
      <c r="Y932" s="84"/>
      <c r="Z932" s="15"/>
      <c r="AA932" s="15"/>
    </row>
    <row r="933" spans="1:27" ht="16.5" hidden="1">
      <c r="A933" s="3">
        <f t="shared" si="0"/>
        <v>930</v>
      </c>
      <c r="B933" s="3" t="str">
        <f>VLOOKUP(D933,DSKH!$A:$B,2,0)</f>
        <v>A-211</v>
      </c>
      <c r="C933" s="24" t="str">
        <f t="shared" si="52"/>
        <v>HOÀNG</v>
      </c>
      <c r="D933" s="24" t="s">
        <v>132</v>
      </c>
      <c r="E933" s="24" t="str">
        <f t="shared" si="51"/>
        <v>N</v>
      </c>
      <c r="F933" s="25">
        <v>107969272720</v>
      </c>
      <c r="G933" s="24" t="s">
        <v>34</v>
      </c>
      <c r="H933" s="26">
        <v>46060</v>
      </c>
      <c r="I933" s="24" t="s">
        <v>28</v>
      </c>
      <c r="J933" s="24" t="s">
        <v>29</v>
      </c>
      <c r="K933" s="24" t="s">
        <v>30</v>
      </c>
      <c r="L933" s="83"/>
      <c r="M933" s="259" t="s">
        <v>2022</v>
      </c>
      <c r="N933" s="84"/>
      <c r="O933" s="84"/>
      <c r="P933" s="84"/>
      <c r="Q933" s="84"/>
      <c r="R933" s="83"/>
      <c r="S933" s="229">
        <v>1</v>
      </c>
      <c r="T933" s="229" t="s">
        <v>2023</v>
      </c>
      <c r="U933" s="84"/>
      <c r="V933" s="84"/>
      <c r="W933" s="133"/>
      <c r="X933" s="83"/>
      <c r="Y933" s="229" t="s">
        <v>217</v>
      </c>
      <c r="Z933" s="15"/>
      <c r="AA933" s="15"/>
    </row>
    <row r="934" spans="1:27" ht="16.5" hidden="1">
      <c r="A934" s="3">
        <f t="shared" si="0"/>
        <v>931</v>
      </c>
      <c r="B934" s="3" t="str">
        <f>VLOOKUP(D934,DSKH!$A:$B,2,0)</f>
        <v>A-211</v>
      </c>
      <c r="C934" s="24" t="str">
        <f t="shared" si="52"/>
        <v>HOÀNG</v>
      </c>
      <c r="D934" s="24" t="s">
        <v>132</v>
      </c>
      <c r="E934" s="24" t="str">
        <f t="shared" si="51"/>
        <v>N</v>
      </c>
      <c r="F934" s="25">
        <v>107969266420</v>
      </c>
      <c r="G934" s="24" t="s">
        <v>34</v>
      </c>
      <c r="H934" s="26">
        <v>46060</v>
      </c>
      <c r="I934" s="24" t="s">
        <v>28</v>
      </c>
      <c r="J934" s="24" t="s">
        <v>29</v>
      </c>
      <c r="K934" s="24" t="s">
        <v>30</v>
      </c>
      <c r="L934" s="83"/>
      <c r="M934" s="223"/>
      <c r="N934" s="84"/>
      <c r="O934" s="83"/>
      <c r="P934" s="83"/>
      <c r="Q934" s="84"/>
      <c r="R934" s="84"/>
      <c r="S934" s="223"/>
      <c r="T934" s="223"/>
      <c r="U934" s="83"/>
      <c r="V934" s="84"/>
      <c r="W934" s="133"/>
      <c r="X934" s="83"/>
      <c r="Y934" s="223"/>
      <c r="Z934" s="15"/>
      <c r="AA934" s="15"/>
    </row>
    <row r="935" spans="1:27" ht="16.5" hidden="1">
      <c r="A935" s="3">
        <f t="shared" si="0"/>
        <v>932</v>
      </c>
      <c r="B935" s="3" t="str">
        <f>VLOOKUP(D935,DSKH!$A:$B,2,0)</f>
        <v>A-211</v>
      </c>
      <c r="C935" s="24" t="str">
        <f t="shared" si="52"/>
        <v>HOÀNG</v>
      </c>
      <c r="D935" s="24" t="s">
        <v>132</v>
      </c>
      <c r="E935" s="24" t="str">
        <f t="shared" si="51"/>
        <v>X</v>
      </c>
      <c r="F935" s="25">
        <v>308232444830</v>
      </c>
      <c r="G935" s="24" t="s">
        <v>53</v>
      </c>
      <c r="H935" s="26">
        <v>46059</v>
      </c>
      <c r="I935" s="24" t="s">
        <v>28</v>
      </c>
      <c r="J935" s="24" t="s">
        <v>29</v>
      </c>
      <c r="K935" s="24" t="s">
        <v>30</v>
      </c>
      <c r="L935" s="83"/>
      <c r="M935" s="61" t="s">
        <v>2024</v>
      </c>
      <c r="N935" s="84"/>
      <c r="O935" s="3" t="s">
        <v>2025</v>
      </c>
      <c r="P935" s="84"/>
      <c r="Q935" s="84"/>
      <c r="R935" s="3">
        <v>1</v>
      </c>
      <c r="S935" s="83"/>
      <c r="T935" s="24" t="s">
        <v>2026</v>
      </c>
      <c r="U935" s="84"/>
      <c r="V935" s="84"/>
      <c r="W935" s="133"/>
      <c r="X935" s="3" t="s">
        <v>133</v>
      </c>
      <c r="Y935" s="84"/>
      <c r="Z935" s="15"/>
      <c r="AA935" s="15"/>
    </row>
    <row r="936" spans="1:27" ht="16.5" hidden="1">
      <c r="A936" s="3">
        <f t="shared" si="0"/>
        <v>933</v>
      </c>
      <c r="B936" s="3" t="str">
        <f>VLOOKUP(D936,DSKH!$A:$B,2,0)</f>
        <v>A-211</v>
      </c>
      <c r="C936" s="24" t="str">
        <f t="shared" si="52"/>
        <v>HOÀNG</v>
      </c>
      <c r="D936" s="24" t="s">
        <v>132</v>
      </c>
      <c r="E936" s="24" t="str">
        <f t="shared" si="51"/>
        <v>X</v>
      </c>
      <c r="F936" s="25">
        <v>308233900610</v>
      </c>
      <c r="G936" s="24" t="s">
        <v>53</v>
      </c>
      <c r="H936" s="26">
        <v>46059</v>
      </c>
      <c r="I936" s="24" t="s">
        <v>28</v>
      </c>
      <c r="J936" s="24" t="s">
        <v>29</v>
      </c>
      <c r="K936" s="24" t="s">
        <v>30</v>
      </c>
      <c r="L936" s="83"/>
      <c r="M936" s="61" t="s">
        <v>2027</v>
      </c>
      <c r="N936" s="84"/>
      <c r="O936" s="3" t="s">
        <v>2028</v>
      </c>
      <c r="P936" s="84"/>
      <c r="Q936" s="84"/>
      <c r="R936" s="3">
        <v>1</v>
      </c>
      <c r="S936" s="83"/>
      <c r="T936" s="24" t="s">
        <v>2029</v>
      </c>
      <c r="U936" s="52" t="s">
        <v>2030</v>
      </c>
      <c r="V936" s="84"/>
      <c r="W936" s="132" t="s">
        <v>2031</v>
      </c>
      <c r="X936" s="3" t="s">
        <v>60</v>
      </c>
      <c r="Y936" s="84"/>
      <c r="Z936" s="15"/>
      <c r="AA936" s="15"/>
    </row>
    <row r="937" spans="1:27" ht="16.5" hidden="1">
      <c r="A937" s="3">
        <f t="shared" si="0"/>
        <v>934</v>
      </c>
      <c r="B937" s="3" t="str">
        <f>VLOOKUP(D937,DSKH!$A:$B,2,0)</f>
        <v>A-211</v>
      </c>
      <c r="C937" s="24" t="str">
        <f t="shared" si="52"/>
        <v>HOÀNG</v>
      </c>
      <c r="D937" s="24" t="s">
        <v>132</v>
      </c>
      <c r="E937" s="24" t="str">
        <f t="shared" si="51"/>
        <v>X</v>
      </c>
      <c r="F937" s="25">
        <v>308234442040</v>
      </c>
      <c r="G937" s="24" t="s">
        <v>53</v>
      </c>
      <c r="H937" s="26">
        <v>46059</v>
      </c>
      <c r="I937" s="24" t="s">
        <v>28</v>
      </c>
      <c r="J937" s="24" t="s">
        <v>29</v>
      </c>
      <c r="K937" s="24" t="s">
        <v>30</v>
      </c>
      <c r="L937" s="83"/>
      <c r="M937" s="61" t="s">
        <v>2032</v>
      </c>
      <c r="N937" s="84"/>
      <c r="O937" s="3" t="s">
        <v>1294</v>
      </c>
      <c r="P937" s="84"/>
      <c r="Q937" s="3">
        <v>1</v>
      </c>
      <c r="R937" s="84"/>
      <c r="S937" s="83"/>
      <c r="T937" s="24" t="s">
        <v>137</v>
      </c>
      <c r="U937" s="3" t="s">
        <v>2033</v>
      </c>
      <c r="V937" s="84"/>
      <c r="W937" s="133"/>
      <c r="X937" s="3" t="s">
        <v>136</v>
      </c>
      <c r="Y937" s="84"/>
      <c r="Z937" s="15"/>
      <c r="AA937" s="15"/>
    </row>
    <row r="938" spans="1:27" ht="16.5" hidden="1">
      <c r="A938" s="3">
        <f t="shared" si="0"/>
        <v>935</v>
      </c>
      <c r="B938" s="3" t="str">
        <f>VLOOKUP(D938,DSKH!$A:$B,2,0)</f>
        <v>A-211</v>
      </c>
      <c r="C938" s="24" t="str">
        <f t="shared" si="52"/>
        <v>HOÀNG</v>
      </c>
      <c r="D938" s="24" t="s">
        <v>132</v>
      </c>
      <c r="E938" s="24" t="str">
        <f t="shared" si="51"/>
        <v>N</v>
      </c>
      <c r="F938" s="25">
        <v>107969049640</v>
      </c>
      <c r="G938" s="24" t="s">
        <v>34</v>
      </c>
      <c r="H938" s="26">
        <v>46060</v>
      </c>
      <c r="I938" s="24" t="s">
        <v>28</v>
      </c>
      <c r="J938" s="24" t="s">
        <v>29</v>
      </c>
      <c r="K938" s="24" t="s">
        <v>30</v>
      </c>
      <c r="L938" s="83"/>
      <c r="M938" s="61" t="s">
        <v>2034</v>
      </c>
      <c r="N938" s="84"/>
      <c r="O938" s="84"/>
      <c r="P938" s="84"/>
      <c r="Q938" s="84"/>
      <c r="R938" s="84"/>
      <c r="S938" s="24">
        <v>1</v>
      </c>
      <c r="T938" s="24" t="s">
        <v>2035</v>
      </c>
      <c r="U938" s="84"/>
      <c r="V938" s="84"/>
      <c r="W938" s="133"/>
      <c r="X938" s="84"/>
      <c r="Y938" s="84"/>
      <c r="Z938" s="15"/>
      <c r="AA938" s="15"/>
    </row>
    <row r="939" spans="1:27" ht="16.5" hidden="1">
      <c r="A939" s="3">
        <f t="shared" si="0"/>
        <v>936</v>
      </c>
      <c r="B939" s="3" t="str">
        <f>VLOOKUP(D939,DSKH!$A:$B,2,0)</f>
        <v>A-211</v>
      </c>
      <c r="C939" s="24" t="str">
        <f t="shared" si="52"/>
        <v>HOÀNG</v>
      </c>
      <c r="D939" s="24" t="s">
        <v>132</v>
      </c>
      <c r="E939" s="24" t="str">
        <f t="shared" si="51"/>
        <v>N</v>
      </c>
      <c r="F939" s="25">
        <v>107969064820</v>
      </c>
      <c r="G939" s="24" t="s">
        <v>34</v>
      </c>
      <c r="H939" s="26">
        <v>46060</v>
      </c>
      <c r="I939" s="24" t="s">
        <v>28</v>
      </c>
      <c r="J939" s="24" t="s">
        <v>29</v>
      </c>
      <c r="K939" s="24" t="s">
        <v>30</v>
      </c>
      <c r="L939" s="83"/>
      <c r="M939" s="61" t="s">
        <v>2036</v>
      </c>
      <c r="N939" s="84"/>
      <c r="O939" s="84"/>
      <c r="P939" s="84"/>
      <c r="Q939" s="84"/>
      <c r="R939" s="84"/>
      <c r="S939" s="24">
        <v>1</v>
      </c>
      <c r="T939" s="24" t="s">
        <v>2037</v>
      </c>
      <c r="U939" s="84"/>
      <c r="V939" s="84"/>
      <c r="W939" s="133"/>
      <c r="X939" s="84"/>
      <c r="Y939" s="84"/>
      <c r="Z939" s="15"/>
      <c r="AA939" s="15"/>
    </row>
    <row r="940" spans="1:27" ht="16.5" hidden="1">
      <c r="A940" s="3">
        <f t="shared" si="0"/>
        <v>937</v>
      </c>
      <c r="B940" s="3" t="str">
        <f>VLOOKUP(D940,DSKH!$A:$B,2,0)</f>
        <v>A-211</v>
      </c>
      <c r="C940" s="24" t="str">
        <f t="shared" si="52"/>
        <v>HOÀNG</v>
      </c>
      <c r="D940" s="24" t="s">
        <v>132</v>
      </c>
      <c r="E940" s="24" t="str">
        <f t="shared" si="51"/>
        <v>N</v>
      </c>
      <c r="F940" s="25">
        <v>107969087000</v>
      </c>
      <c r="G940" s="24" t="s">
        <v>34</v>
      </c>
      <c r="H940" s="26">
        <v>46060</v>
      </c>
      <c r="I940" s="24" t="s">
        <v>28</v>
      </c>
      <c r="J940" s="24" t="s">
        <v>29</v>
      </c>
      <c r="K940" s="24" t="s">
        <v>30</v>
      </c>
      <c r="L940" s="83"/>
      <c r="M940" s="61" t="s">
        <v>2038</v>
      </c>
      <c r="N940" s="84"/>
      <c r="O940" s="84"/>
      <c r="P940" s="84"/>
      <c r="Q940" s="84"/>
      <c r="R940" s="84"/>
      <c r="S940" s="24">
        <v>1</v>
      </c>
      <c r="T940" s="24" t="s">
        <v>2039</v>
      </c>
      <c r="U940" s="84"/>
      <c r="V940" s="84"/>
      <c r="W940" s="133"/>
      <c r="X940" s="84"/>
      <c r="Y940" s="84"/>
      <c r="Z940" s="15"/>
      <c r="AA940" s="15"/>
    </row>
    <row r="941" spans="1:27" ht="16.5" hidden="1">
      <c r="A941" s="3">
        <f t="shared" si="0"/>
        <v>938</v>
      </c>
      <c r="B941" s="3" t="str">
        <f>VLOOKUP(D941,DSKH!$A:$B,2,0)</f>
        <v>A-211</v>
      </c>
      <c r="C941" s="24" t="str">
        <f t="shared" si="52"/>
        <v>HOÀNG</v>
      </c>
      <c r="D941" s="24" t="s">
        <v>132</v>
      </c>
      <c r="E941" s="24" t="str">
        <f t="shared" si="51"/>
        <v>N</v>
      </c>
      <c r="F941" s="25">
        <v>107969154900</v>
      </c>
      <c r="G941" s="24" t="s">
        <v>34</v>
      </c>
      <c r="H941" s="26">
        <v>46060</v>
      </c>
      <c r="I941" s="24" t="s">
        <v>28</v>
      </c>
      <c r="J941" s="24" t="s">
        <v>29</v>
      </c>
      <c r="K941" s="24" t="s">
        <v>30</v>
      </c>
      <c r="L941" s="83"/>
      <c r="M941" s="61" t="s">
        <v>2040</v>
      </c>
      <c r="N941" s="84"/>
      <c r="O941" s="84"/>
      <c r="P941" s="84"/>
      <c r="Q941" s="84"/>
      <c r="R941" s="84"/>
      <c r="S941" s="24">
        <v>1</v>
      </c>
      <c r="T941" s="24" t="s">
        <v>2041</v>
      </c>
      <c r="U941" s="84"/>
      <c r="V941" s="84"/>
      <c r="W941" s="133"/>
      <c r="X941" s="84"/>
      <c r="Y941" s="84"/>
      <c r="Z941" s="15"/>
      <c r="AA941" s="15"/>
    </row>
    <row r="942" spans="1:27" ht="16.5" hidden="1">
      <c r="A942" s="3">
        <f t="shared" si="0"/>
        <v>939</v>
      </c>
      <c r="B942" s="3" t="str">
        <f>VLOOKUP(D942,DSKH!$A:$B,2,0)</f>
        <v>A-211</v>
      </c>
      <c r="C942" s="24" t="str">
        <f t="shared" si="52"/>
        <v>HOÀNG</v>
      </c>
      <c r="D942" s="24" t="s">
        <v>132</v>
      </c>
      <c r="E942" s="24" t="str">
        <f t="shared" si="51"/>
        <v>N</v>
      </c>
      <c r="F942" s="25">
        <v>107969119420</v>
      </c>
      <c r="G942" s="24" t="s">
        <v>34</v>
      </c>
      <c r="H942" s="26">
        <v>46060</v>
      </c>
      <c r="I942" s="24" t="s">
        <v>28</v>
      </c>
      <c r="J942" s="24" t="s">
        <v>29</v>
      </c>
      <c r="K942" s="24" t="s">
        <v>30</v>
      </c>
      <c r="L942" s="83"/>
      <c r="M942" s="61" t="s">
        <v>2042</v>
      </c>
      <c r="N942" s="84"/>
      <c r="O942" s="84"/>
      <c r="P942" s="84"/>
      <c r="Q942" s="84"/>
      <c r="R942" s="84"/>
      <c r="S942" s="24">
        <v>1</v>
      </c>
      <c r="T942" s="24" t="s">
        <v>2043</v>
      </c>
      <c r="U942" s="84"/>
      <c r="V942" s="84"/>
      <c r="W942" s="133"/>
      <c r="X942" s="84"/>
      <c r="Y942" s="84"/>
      <c r="Z942" s="15"/>
      <c r="AA942" s="15"/>
    </row>
    <row r="943" spans="1:27" ht="16.5" hidden="1">
      <c r="A943" s="3">
        <f t="shared" si="0"/>
        <v>940</v>
      </c>
      <c r="B943" s="3" t="str">
        <f>VLOOKUP(D943,DSKH!$A:$B,2,0)</f>
        <v>A-211</v>
      </c>
      <c r="C943" s="24" t="str">
        <f t="shared" si="52"/>
        <v>HOÀNG</v>
      </c>
      <c r="D943" s="24" t="s">
        <v>132</v>
      </c>
      <c r="E943" s="24" t="str">
        <f t="shared" si="51"/>
        <v>N</v>
      </c>
      <c r="F943" s="25">
        <v>107967405710</v>
      </c>
      <c r="G943" s="24" t="s">
        <v>34</v>
      </c>
      <c r="H943" s="26">
        <v>46059</v>
      </c>
      <c r="I943" s="24" t="s">
        <v>28</v>
      </c>
      <c r="J943" s="24" t="s">
        <v>29</v>
      </c>
      <c r="K943" s="24" t="s">
        <v>30</v>
      </c>
      <c r="L943" s="83"/>
      <c r="M943" s="61" t="s">
        <v>1448</v>
      </c>
      <c r="N943" s="84"/>
      <c r="O943" s="84"/>
      <c r="P943" s="84"/>
      <c r="Q943" s="84"/>
      <c r="R943" s="84"/>
      <c r="S943" s="24">
        <v>1</v>
      </c>
      <c r="T943" s="24" t="s">
        <v>2021</v>
      </c>
      <c r="U943" s="84"/>
      <c r="V943" s="84"/>
      <c r="W943" s="133"/>
      <c r="X943" s="84"/>
      <c r="Y943" s="84"/>
      <c r="Z943" s="15"/>
      <c r="AA943" s="15"/>
    </row>
    <row r="944" spans="1:27" ht="16.5" hidden="1">
      <c r="A944" s="3">
        <f t="shared" si="0"/>
        <v>941</v>
      </c>
      <c r="B944" s="3" t="str">
        <f>VLOOKUP(D944,DSKH!$A:$B,2,0)</f>
        <v>A-211</v>
      </c>
      <c r="C944" s="24" t="str">
        <f t="shared" si="52"/>
        <v>HOÀNG</v>
      </c>
      <c r="D944" s="24" t="s">
        <v>132</v>
      </c>
      <c r="E944" s="24" t="str">
        <f t="shared" si="51"/>
        <v>X</v>
      </c>
      <c r="F944" s="25">
        <v>308237958730</v>
      </c>
      <c r="G944" s="24" t="s">
        <v>53</v>
      </c>
      <c r="H944" s="26">
        <v>46060</v>
      </c>
      <c r="I944" s="24" t="s">
        <v>28</v>
      </c>
      <c r="J944" s="24" t="s">
        <v>29</v>
      </c>
      <c r="K944" s="24" t="s">
        <v>30</v>
      </c>
      <c r="L944" s="83"/>
      <c r="M944" s="61" t="s">
        <v>2044</v>
      </c>
      <c r="N944" s="84"/>
      <c r="O944" s="24" t="s">
        <v>2045</v>
      </c>
      <c r="P944" s="83"/>
      <c r="Q944" s="3">
        <v>1</v>
      </c>
      <c r="R944" s="84"/>
      <c r="S944" s="84"/>
      <c r="T944" s="3" t="s">
        <v>2046</v>
      </c>
      <c r="U944" s="24" t="s">
        <v>2047</v>
      </c>
      <c r="V944" s="83"/>
      <c r="W944" s="133"/>
      <c r="X944" s="24" t="s">
        <v>123</v>
      </c>
      <c r="Y944" s="83"/>
      <c r="Z944" s="15"/>
      <c r="AA944" s="15"/>
    </row>
    <row r="945" spans="1:27" ht="16.5" hidden="1">
      <c r="A945" s="3">
        <f t="shared" si="0"/>
        <v>942</v>
      </c>
      <c r="B945" s="3" t="str">
        <f>VLOOKUP(D945,DSKH!$A:$B,2,0)</f>
        <v>A-590</v>
      </c>
      <c r="C945" s="24" t="str">
        <f t="shared" si="52"/>
        <v>HOÀNG</v>
      </c>
      <c r="D945" s="24" t="s">
        <v>135</v>
      </c>
      <c r="E945" s="24" t="str">
        <f t="shared" si="51"/>
        <v>N</v>
      </c>
      <c r="F945" s="25">
        <v>107965756950</v>
      </c>
      <c r="G945" s="24" t="s">
        <v>27</v>
      </c>
      <c r="H945" s="26">
        <v>46059</v>
      </c>
      <c r="I945" s="24" t="s">
        <v>28</v>
      </c>
      <c r="J945" s="24" t="s">
        <v>29</v>
      </c>
      <c r="K945" s="24" t="s">
        <v>30</v>
      </c>
      <c r="L945" s="83"/>
      <c r="M945" s="61" t="s">
        <v>2048</v>
      </c>
      <c r="N945" s="3" t="s">
        <v>2049</v>
      </c>
      <c r="O945" s="84"/>
      <c r="P945" s="84"/>
      <c r="Q945" s="3">
        <v>1</v>
      </c>
      <c r="R945" s="84"/>
      <c r="S945" s="83"/>
      <c r="T945" s="24" t="s">
        <v>2050</v>
      </c>
      <c r="U945" s="3" t="s">
        <v>2051</v>
      </c>
      <c r="V945" s="52" t="s">
        <v>2052</v>
      </c>
      <c r="W945" s="132" t="s">
        <v>2020</v>
      </c>
      <c r="X945" s="3" t="s">
        <v>115</v>
      </c>
      <c r="Y945" s="84"/>
      <c r="Z945" s="15"/>
      <c r="AA945" s="15"/>
    </row>
    <row r="946" spans="1:27" ht="16.5" hidden="1">
      <c r="A946" s="3">
        <f t="shared" si="0"/>
        <v>943</v>
      </c>
      <c r="B946" s="3" t="str">
        <f>VLOOKUP(D946,DSKH!$A:$B,2,0)</f>
        <v>A-590</v>
      </c>
      <c r="C946" s="24" t="str">
        <f t="shared" si="52"/>
        <v>HOÀNG</v>
      </c>
      <c r="D946" s="24" t="s">
        <v>135</v>
      </c>
      <c r="E946" s="24" t="str">
        <f t="shared" si="51"/>
        <v>N</v>
      </c>
      <c r="F946" s="25">
        <v>107965033520</v>
      </c>
      <c r="G946" s="24" t="s">
        <v>34</v>
      </c>
      <c r="H946" s="26">
        <v>46059</v>
      </c>
      <c r="I946" s="24" t="s">
        <v>28</v>
      </c>
      <c r="J946" s="24" t="s">
        <v>29</v>
      </c>
      <c r="K946" s="24" t="s">
        <v>30</v>
      </c>
      <c r="L946" s="83"/>
      <c r="M946" s="61" t="s">
        <v>2053</v>
      </c>
      <c r="N946" s="84"/>
      <c r="O946" s="84"/>
      <c r="P946" s="84"/>
      <c r="Q946" s="84"/>
      <c r="R946" s="84"/>
      <c r="S946" s="24">
        <v>1</v>
      </c>
      <c r="T946" s="24" t="s">
        <v>2054</v>
      </c>
      <c r="U946" s="84"/>
      <c r="V946" s="84"/>
      <c r="W946" s="133"/>
      <c r="X946" s="84"/>
      <c r="Y946" s="84"/>
      <c r="Z946" s="15"/>
      <c r="AA946" s="15"/>
    </row>
    <row r="947" spans="1:27" ht="16.5" hidden="1">
      <c r="A947" s="3">
        <f t="shared" si="0"/>
        <v>944</v>
      </c>
      <c r="B947" s="3" t="str">
        <f>VLOOKUP(D947,DSKH!$A:$B,2,0)</f>
        <v>A-590</v>
      </c>
      <c r="C947" s="24" t="str">
        <f t="shared" si="52"/>
        <v>HOÀNG</v>
      </c>
      <c r="D947" s="24" t="s">
        <v>135</v>
      </c>
      <c r="E947" s="24" t="str">
        <f t="shared" si="51"/>
        <v>X</v>
      </c>
      <c r="F947" s="25">
        <v>308234797050</v>
      </c>
      <c r="G947" s="24" t="s">
        <v>53</v>
      </c>
      <c r="H947" s="26">
        <v>46059</v>
      </c>
      <c r="I947" s="24" t="s">
        <v>28</v>
      </c>
      <c r="J947" s="24" t="s">
        <v>29</v>
      </c>
      <c r="K947" s="24" t="s">
        <v>30</v>
      </c>
      <c r="L947" s="83"/>
      <c r="M947" s="61" t="s">
        <v>2055</v>
      </c>
      <c r="N947" s="84"/>
      <c r="O947" s="41" t="s">
        <v>2056</v>
      </c>
      <c r="P947" s="84"/>
      <c r="Q947" s="24">
        <v>2</v>
      </c>
      <c r="R947" s="84"/>
      <c r="S947" s="84"/>
      <c r="T947" s="3" t="s">
        <v>499</v>
      </c>
      <c r="U947" s="24" t="s">
        <v>2057</v>
      </c>
      <c r="V947" s="52" t="s">
        <v>2058</v>
      </c>
      <c r="W947" s="132" t="s">
        <v>2059</v>
      </c>
      <c r="X947" s="24" t="s">
        <v>115</v>
      </c>
      <c r="Y947" s="84"/>
      <c r="Z947" s="15"/>
      <c r="AA947" s="15"/>
    </row>
    <row r="948" spans="1:27" ht="16.5" hidden="1">
      <c r="A948" s="3">
        <f t="shared" si="0"/>
        <v>945</v>
      </c>
      <c r="B948" s="3" t="str">
        <f>VLOOKUP(D948,DSKH!$A:$B,2,0)</f>
        <v>A-590</v>
      </c>
      <c r="C948" s="24" t="str">
        <f t="shared" si="52"/>
        <v>HOÀNG</v>
      </c>
      <c r="D948" s="24" t="s">
        <v>135</v>
      </c>
      <c r="E948" s="24" t="str">
        <f t="shared" si="51"/>
        <v>X</v>
      </c>
      <c r="F948" s="25">
        <v>308234249540</v>
      </c>
      <c r="G948" s="24" t="s">
        <v>53</v>
      </c>
      <c r="H948" s="26">
        <v>46059</v>
      </c>
      <c r="I948" s="24" t="s">
        <v>28</v>
      </c>
      <c r="J948" s="24" t="s">
        <v>29</v>
      </c>
      <c r="K948" s="24" t="s">
        <v>30</v>
      </c>
      <c r="L948" s="83"/>
      <c r="M948" s="61" t="s">
        <v>2060</v>
      </c>
      <c r="N948" s="83"/>
      <c r="O948" s="52" t="s">
        <v>2061</v>
      </c>
      <c r="P948" s="84"/>
      <c r="Q948" s="24">
        <v>2</v>
      </c>
      <c r="R948" s="84"/>
      <c r="S948" s="84"/>
      <c r="T948" s="3" t="s">
        <v>499</v>
      </c>
      <c r="U948" s="24" t="s">
        <v>2062</v>
      </c>
      <c r="V948" s="41" t="s">
        <v>2063</v>
      </c>
      <c r="W948" s="132" t="s">
        <v>2059</v>
      </c>
      <c r="X948" s="83"/>
      <c r="Y948" s="83"/>
      <c r="Z948" s="15"/>
      <c r="AA948" s="15"/>
    </row>
    <row r="949" spans="1:27" ht="33" hidden="1">
      <c r="A949" s="3">
        <f t="shared" si="0"/>
        <v>946</v>
      </c>
      <c r="B949" s="3" t="str">
        <f>VLOOKUP(D949,DSKH!$A:$B,2,0)</f>
        <v>A-590</v>
      </c>
      <c r="C949" s="24" t="str">
        <f t="shared" si="52"/>
        <v>HOÀNG</v>
      </c>
      <c r="D949" s="24" t="s">
        <v>135</v>
      </c>
      <c r="E949" s="24" t="str">
        <f t="shared" si="51"/>
        <v>N</v>
      </c>
      <c r="F949" s="25">
        <v>107967568110</v>
      </c>
      <c r="G949" s="24" t="s">
        <v>27</v>
      </c>
      <c r="H949" s="26">
        <v>46059</v>
      </c>
      <c r="I949" s="24" t="s">
        <v>28</v>
      </c>
      <c r="J949" s="24" t="s">
        <v>29</v>
      </c>
      <c r="K949" s="24" t="s">
        <v>30</v>
      </c>
      <c r="L949" s="83"/>
      <c r="M949" s="61" t="s">
        <v>2064</v>
      </c>
      <c r="N949" s="3">
        <v>2015903562</v>
      </c>
      <c r="O949" s="83"/>
      <c r="P949" s="84"/>
      <c r="Q949" s="83"/>
      <c r="R949" s="3">
        <v>1</v>
      </c>
      <c r="S949" s="84"/>
      <c r="T949" s="3" t="s">
        <v>2065</v>
      </c>
      <c r="U949" s="83"/>
      <c r="V949" s="84"/>
      <c r="W949" s="133"/>
      <c r="X949" s="24" t="s">
        <v>144</v>
      </c>
      <c r="Y949" s="84"/>
      <c r="Z949" s="15"/>
      <c r="AA949" s="15"/>
    </row>
    <row r="950" spans="1:27" ht="16.5" hidden="1">
      <c r="A950" s="3">
        <f t="shared" si="0"/>
        <v>947</v>
      </c>
      <c r="B950" s="3" t="str">
        <f>VLOOKUP(D950,DSKH!$A:$B,2,0)</f>
        <v>A-590</v>
      </c>
      <c r="C950" s="24" t="str">
        <f t="shared" si="52"/>
        <v>HOÀNG</v>
      </c>
      <c r="D950" s="24" t="s">
        <v>135</v>
      </c>
      <c r="E950" s="24" t="str">
        <f t="shared" si="51"/>
        <v>N</v>
      </c>
      <c r="F950" s="25">
        <v>107969487510</v>
      </c>
      <c r="G950" s="24" t="s">
        <v>27</v>
      </c>
      <c r="H950" s="26">
        <v>46060</v>
      </c>
      <c r="I950" s="24" t="s">
        <v>28</v>
      </c>
      <c r="J950" s="24" t="s">
        <v>29</v>
      </c>
      <c r="K950" s="24" t="s">
        <v>30</v>
      </c>
      <c r="L950" s="83"/>
      <c r="M950" s="61" t="s">
        <v>2066</v>
      </c>
      <c r="N950" s="24" t="s">
        <v>2067</v>
      </c>
      <c r="O950" s="84"/>
      <c r="P950" s="84"/>
      <c r="Q950" s="3">
        <v>3</v>
      </c>
      <c r="R950" s="83"/>
      <c r="S950" s="84"/>
      <c r="T950" s="24" t="s">
        <v>444</v>
      </c>
      <c r="U950" s="3" t="s">
        <v>2068</v>
      </c>
      <c r="V950" s="52" t="s">
        <v>2069</v>
      </c>
      <c r="W950" s="132" t="s">
        <v>497</v>
      </c>
      <c r="X950" s="24" t="s">
        <v>67</v>
      </c>
      <c r="Y950" s="84"/>
      <c r="Z950" s="15"/>
      <c r="AA950" s="15"/>
    </row>
    <row r="951" spans="1:27" ht="16.5" hidden="1">
      <c r="A951" s="3">
        <f t="shared" si="0"/>
        <v>948</v>
      </c>
      <c r="B951" s="3" t="str">
        <f>VLOOKUP(D951,DSKH!$A:$B,2,0)</f>
        <v>A-211</v>
      </c>
      <c r="C951" s="24" t="str">
        <f t="shared" si="52"/>
        <v>HOÀNG</v>
      </c>
      <c r="D951" s="24" t="s">
        <v>132</v>
      </c>
      <c r="E951" s="24" t="str">
        <f t="shared" si="51"/>
        <v>X</v>
      </c>
      <c r="F951" s="25">
        <v>308239497220</v>
      </c>
      <c r="G951" s="24" t="s">
        <v>53</v>
      </c>
      <c r="H951" s="26">
        <v>46060</v>
      </c>
      <c r="I951" s="24" t="s">
        <v>28</v>
      </c>
      <c r="J951" s="24" t="s">
        <v>29</v>
      </c>
      <c r="K951" s="24" t="s">
        <v>30</v>
      </c>
      <c r="L951" s="83"/>
      <c r="M951" s="61" t="s">
        <v>2070</v>
      </c>
      <c r="N951" s="83"/>
      <c r="O951" s="3" t="s">
        <v>2071</v>
      </c>
      <c r="P951" s="84"/>
      <c r="Q951" s="3">
        <v>2</v>
      </c>
      <c r="R951" s="83"/>
      <c r="S951" s="84"/>
      <c r="T951" s="24" t="s">
        <v>2072</v>
      </c>
      <c r="U951" s="3" t="s">
        <v>2073</v>
      </c>
      <c r="V951" s="84"/>
      <c r="W951" s="133"/>
      <c r="X951" s="24" t="s">
        <v>136</v>
      </c>
      <c r="Y951" s="84"/>
      <c r="Z951" s="15"/>
      <c r="AA951" s="15"/>
    </row>
    <row r="952" spans="1:27" ht="16.5" hidden="1">
      <c r="A952" s="3">
        <f t="shared" si="0"/>
        <v>949</v>
      </c>
      <c r="B952" s="3" t="e">
        <f>VLOOKUP(D952,DSKH!$A:$B,2,0)</f>
        <v>#N/A</v>
      </c>
      <c r="C952" s="24" t="str">
        <f t="shared" si="52"/>
        <v>HOÀNG</v>
      </c>
      <c r="D952" s="24" t="s">
        <v>2074</v>
      </c>
      <c r="E952" s="24" t="s">
        <v>80</v>
      </c>
      <c r="F952" s="25">
        <v>107589075900</v>
      </c>
      <c r="G952" s="83"/>
      <c r="H952" s="26">
        <v>46060</v>
      </c>
      <c r="I952" s="83"/>
      <c r="J952" s="83"/>
      <c r="K952" s="24" t="s">
        <v>30</v>
      </c>
      <c r="L952" s="83"/>
      <c r="M952" s="134"/>
      <c r="N952" s="84"/>
      <c r="O952" s="83"/>
      <c r="P952" s="83"/>
      <c r="Q952" s="84"/>
      <c r="R952" s="84"/>
      <c r="S952" s="84"/>
      <c r="T952" s="84"/>
      <c r="U952" s="83"/>
      <c r="V952" s="83"/>
      <c r="W952" s="133"/>
      <c r="X952" s="83"/>
      <c r="Y952" s="3" t="s">
        <v>2075</v>
      </c>
      <c r="Z952" s="15"/>
      <c r="AA952" s="15"/>
    </row>
    <row r="953" spans="1:27" ht="16.5" hidden="1">
      <c r="A953" s="3">
        <f t="shared" si="0"/>
        <v>950</v>
      </c>
      <c r="B953" s="3" t="str">
        <f>VLOOKUP(D953,DSKH!$A:$B,2,0)</f>
        <v>A-365</v>
      </c>
      <c r="C953" s="24" t="str">
        <f t="shared" si="52"/>
        <v>HOÀNG</v>
      </c>
      <c r="D953" s="24" t="s">
        <v>141</v>
      </c>
      <c r="E953" s="24" t="str">
        <f t="shared" ref="E953:E969" si="53">IF(LEFT(F953,1)="1","N","X")</f>
        <v>X</v>
      </c>
      <c r="F953" s="25">
        <v>308244662960</v>
      </c>
      <c r="G953" s="24" t="s">
        <v>53</v>
      </c>
      <c r="H953" s="26">
        <v>46062</v>
      </c>
      <c r="I953" s="24" t="s">
        <v>28</v>
      </c>
      <c r="J953" s="24" t="s">
        <v>29</v>
      </c>
      <c r="K953" s="24" t="s">
        <v>30</v>
      </c>
      <c r="L953" s="83"/>
      <c r="M953" s="61" t="s">
        <v>2076</v>
      </c>
      <c r="N953" s="83"/>
      <c r="O953" s="84"/>
      <c r="P953" s="84"/>
      <c r="Q953" s="83"/>
      <c r="R953" s="84"/>
      <c r="S953" s="3">
        <v>1</v>
      </c>
      <c r="T953" s="3" t="s">
        <v>2077</v>
      </c>
      <c r="U953" s="83"/>
      <c r="V953" s="83"/>
      <c r="W953" s="133"/>
      <c r="X953" s="83"/>
      <c r="Y953" s="83"/>
      <c r="Z953" s="15"/>
      <c r="AA953" s="15"/>
    </row>
    <row r="954" spans="1:27" ht="16.5" hidden="1">
      <c r="A954" s="3">
        <f t="shared" si="0"/>
        <v>951</v>
      </c>
      <c r="B954" s="3" t="str">
        <f>VLOOKUP(D954,DSKH!$A:$B,2,0)</f>
        <v>A-472</v>
      </c>
      <c r="C954" s="24" t="str">
        <f t="shared" si="52"/>
        <v>HOÀNG</v>
      </c>
      <c r="D954" s="24" t="s">
        <v>140</v>
      </c>
      <c r="E954" s="24" t="str">
        <f t="shared" si="53"/>
        <v>X</v>
      </c>
      <c r="F954" s="25">
        <v>308243519310</v>
      </c>
      <c r="G954" s="24" t="s">
        <v>41</v>
      </c>
      <c r="H954" s="26">
        <v>46062</v>
      </c>
      <c r="I954" s="24" t="s">
        <v>28</v>
      </c>
      <c r="J954" s="24" t="s">
        <v>29</v>
      </c>
      <c r="K954" s="24" t="s">
        <v>106</v>
      </c>
      <c r="L954" s="83"/>
      <c r="M954" s="61" t="s">
        <v>2078</v>
      </c>
      <c r="N954" s="83"/>
      <c r="O954" s="3" t="s">
        <v>2079</v>
      </c>
      <c r="P954" s="84"/>
      <c r="Q954" s="3">
        <v>1</v>
      </c>
      <c r="R954" s="84"/>
      <c r="S954" s="84"/>
      <c r="T954" s="3" t="s">
        <v>2080</v>
      </c>
      <c r="U954" s="3" t="s">
        <v>2081</v>
      </c>
      <c r="V954" s="55">
        <v>202610974615</v>
      </c>
      <c r="W954" s="132" t="s">
        <v>2082</v>
      </c>
      <c r="X954" s="3" t="s">
        <v>115</v>
      </c>
      <c r="Y954" s="84"/>
      <c r="Z954" s="15"/>
      <c r="AA954" s="15"/>
    </row>
    <row r="955" spans="1:27" ht="16.5" hidden="1">
      <c r="A955" s="3">
        <f t="shared" si="0"/>
        <v>952</v>
      </c>
      <c r="B955" s="3" t="str">
        <f>VLOOKUP(D955,DSKH!$A:$B,2,0)</f>
        <v>A-472</v>
      </c>
      <c r="C955" s="24" t="str">
        <f t="shared" si="52"/>
        <v>HOÀNG</v>
      </c>
      <c r="D955" s="24" t="s">
        <v>140</v>
      </c>
      <c r="E955" s="24" t="str">
        <f t="shared" si="53"/>
        <v>X</v>
      </c>
      <c r="F955" s="25">
        <v>308243345010</v>
      </c>
      <c r="G955" s="24" t="s">
        <v>41</v>
      </c>
      <c r="H955" s="26">
        <v>46062</v>
      </c>
      <c r="I955" s="24" t="s">
        <v>28</v>
      </c>
      <c r="J955" s="24" t="s">
        <v>29</v>
      </c>
      <c r="K955" s="24" t="s">
        <v>106</v>
      </c>
      <c r="L955" s="83"/>
      <c r="M955" s="61" t="s">
        <v>2083</v>
      </c>
      <c r="N955" s="84"/>
      <c r="O955" s="3" t="s">
        <v>2084</v>
      </c>
      <c r="P955" s="84"/>
      <c r="Q955" s="3">
        <v>1</v>
      </c>
      <c r="R955" s="84"/>
      <c r="S955" s="83"/>
      <c r="T955" s="24" t="s">
        <v>2085</v>
      </c>
      <c r="U955" s="52" t="s">
        <v>2086</v>
      </c>
      <c r="V955" s="135" t="s">
        <v>2087</v>
      </c>
      <c r="W955" s="132" t="s">
        <v>2082</v>
      </c>
      <c r="X955" s="3" t="s">
        <v>115</v>
      </c>
      <c r="Y955" s="84"/>
      <c r="Z955" s="15"/>
      <c r="AA955" s="15"/>
    </row>
    <row r="956" spans="1:27" ht="16.5" hidden="1">
      <c r="A956" s="3">
        <f t="shared" si="0"/>
        <v>953</v>
      </c>
      <c r="B956" s="3" t="str">
        <f>VLOOKUP(D956,DSKH!$A:$B,2,0)</f>
        <v>A-211</v>
      </c>
      <c r="C956" s="24" t="str">
        <f t="shared" si="52"/>
        <v>HOÀNG</v>
      </c>
      <c r="D956" s="24" t="s">
        <v>132</v>
      </c>
      <c r="E956" s="24" t="str">
        <f t="shared" si="53"/>
        <v>X</v>
      </c>
      <c r="F956" s="25">
        <v>308241736850</v>
      </c>
      <c r="G956" s="24" t="s">
        <v>53</v>
      </c>
      <c r="H956" s="26">
        <v>46062</v>
      </c>
      <c r="I956" s="24" t="s">
        <v>28</v>
      </c>
      <c r="J956" s="24" t="s">
        <v>29</v>
      </c>
      <c r="K956" s="24" t="s">
        <v>30</v>
      </c>
      <c r="L956" s="83"/>
      <c r="M956" s="61" t="s">
        <v>2088</v>
      </c>
      <c r="N956" s="84"/>
      <c r="O956" s="3" t="s">
        <v>2089</v>
      </c>
      <c r="P956" s="84"/>
      <c r="Q956" s="84"/>
      <c r="R956" s="3">
        <v>1</v>
      </c>
      <c r="S956" s="83"/>
      <c r="T956" s="24" t="s">
        <v>2090</v>
      </c>
      <c r="U956" s="84"/>
      <c r="V956" s="84"/>
      <c r="W956" s="133"/>
      <c r="X956" s="3" t="s">
        <v>133</v>
      </c>
      <c r="Y956" s="84"/>
      <c r="Z956" s="15"/>
      <c r="AA956" s="15"/>
    </row>
    <row r="957" spans="1:27" ht="16.5" hidden="1">
      <c r="A957" s="3">
        <f t="shared" si="0"/>
        <v>954</v>
      </c>
      <c r="B957" s="3" t="str">
        <f>VLOOKUP(D957,DSKH!$A:$B,2,0)</f>
        <v>A-211</v>
      </c>
      <c r="C957" s="24" t="str">
        <f t="shared" si="52"/>
        <v>HOÀNG</v>
      </c>
      <c r="D957" s="24" t="s">
        <v>132</v>
      </c>
      <c r="E957" s="24" t="str">
        <f t="shared" si="53"/>
        <v>X</v>
      </c>
      <c r="F957" s="25">
        <v>308244057240</v>
      </c>
      <c r="G957" s="24" t="s">
        <v>53</v>
      </c>
      <c r="H957" s="26">
        <v>46062</v>
      </c>
      <c r="I957" s="24" t="s">
        <v>28</v>
      </c>
      <c r="J957" s="24" t="s">
        <v>29</v>
      </c>
      <c r="K957" s="24" t="s">
        <v>30</v>
      </c>
      <c r="L957" s="83"/>
      <c r="M957" s="61" t="s">
        <v>2091</v>
      </c>
      <c r="N957" s="84"/>
      <c r="O957" s="3" t="s">
        <v>2092</v>
      </c>
      <c r="P957" s="84"/>
      <c r="Q957" s="3">
        <v>1</v>
      </c>
      <c r="R957" s="84"/>
      <c r="S957" s="83"/>
      <c r="T957" s="24" t="s">
        <v>137</v>
      </c>
      <c r="U957" s="3" t="s">
        <v>2092</v>
      </c>
      <c r="V957" s="84"/>
      <c r="W957" s="133"/>
      <c r="X957" s="3" t="s">
        <v>2093</v>
      </c>
      <c r="Y957" s="84"/>
      <c r="Z957" s="15"/>
      <c r="AA957" s="15"/>
    </row>
    <row r="958" spans="1:27" ht="16.5" hidden="1">
      <c r="A958" s="3">
        <f t="shared" si="0"/>
        <v>955</v>
      </c>
      <c r="B958" s="3" t="str">
        <f>VLOOKUP(D958,DSKH!$A:$B,2,0)</f>
        <v>A-211</v>
      </c>
      <c r="C958" s="24" t="str">
        <f t="shared" si="52"/>
        <v>HOÀNG</v>
      </c>
      <c r="D958" s="24" t="s">
        <v>132</v>
      </c>
      <c r="E958" s="24" t="str">
        <f t="shared" si="53"/>
        <v>N</v>
      </c>
      <c r="F958" s="25">
        <v>107973964010</v>
      </c>
      <c r="G958" s="24" t="s">
        <v>27</v>
      </c>
      <c r="H958" s="26">
        <v>46062</v>
      </c>
      <c r="I958" s="24" t="s">
        <v>28</v>
      </c>
      <c r="J958" s="24" t="s">
        <v>36</v>
      </c>
      <c r="K958" s="24" t="s">
        <v>30</v>
      </c>
      <c r="L958" s="83"/>
      <c r="M958" s="61" t="s">
        <v>2094</v>
      </c>
      <c r="N958" s="229" t="s">
        <v>2095</v>
      </c>
      <c r="O958" s="84"/>
      <c r="P958" s="84"/>
      <c r="Q958" s="229">
        <v>1</v>
      </c>
      <c r="R958" s="84"/>
      <c r="S958" s="83"/>
      <c r="T958" s="229" t="s">
        <v>2096</v>
      </c>
      <c r="U958" s="229" t="s">
        <v>2097</v>
      </c>
      <c r="V958" s="258" t="s">
        <v>2098</v>
      </c>
      <c r="W958" s="233" t="s">
        <v>2099</v>
      </c>
      <c r="X958" s="229" t="s">
        <v>115</v>
      </c>
      <c r="Y958" s="229" t="s">
        <v>217</v>
      </c>
      <c r="Z958" s="15"/>
      <c r="AA958" s="15"/>
    </row>
    <row r="959" spans="1:27" ht="16.5" hidden="1">
      <c r="A959" s="3">
        <f t="shared" si="0"/>
        <v>956</v>
      </c>
      <c r="B959" s="3" t="str">
        <f>VLOOKUP(D959,DSKH!$A:$B,2,0)</f>
        <v>A-211</v>
      </c>
      <c r="C959" s="24" t="str">
        <f t="shared" si="52"/>
        <v>HOÀNG</v>
      </c>
      <c r="D959" s="24" t="s">
        <v>132</v>
      </c>
      <c r="E959" s="24" t="str">
        <f t="shared" si="53"/>
        <v>N</v>
      </c>
      <c r="F959" s="25">
        <v>107973977420</v>
      </c>
      <c r="G959" s="24" t="s">
        <v>27</v>
      </c>
      <c r="H959" s="26">
        <v>46062</v>
      </c>
      <c r="I959" s="24" t="s">
        <v>28</v>
      </c>
      <c r="J959" s="24" t="s">
        <v>29</v>
      </c>
      <c r="K959" s="24" t="s">
        <v>30</v>
      </c>
      <c r="L959" s="83"/>
      <c r="M959" s="61" t="s">
        <v>2094</v>
      </c>
      <c r="N959" s="230"/>
      <c r="O959" s="83"/>
      <c r="P959" s="84"/>
      <c r="Q959" s="230"/>
      <c r="R959" s="84"/>
      <c r="S959" s="84"/>
      <c r="T959" s="230"/>
      <c r="U959" s="230"/>
      <c r="V959" s="230"/>
      <c r="W959" s="230"/>
      <c r="X959" s="230"/>
      <c r="Y959" s="230"/>
      <c r="Z959" s="15"/>
      <c r="AA959" s="15"/>
    </row>
    <row r="960" spans="1:27" ht="16.5" hidden="1">
      <c r="A960" s="3">
        <f t="shared" si="0"/>
        <v>957</v>
      </c>
      <c r="B960" s="3" t="str">
        <f>VLOOKUP(D960,DSKH!$A:$B,2,0)</f>
        <v>A-211</v>
      </c>
      <c r="C960" s="24" t="str">
        <f t="shared" si="52"/>
        <v>HOÀNG</v>
      </c>
      <c r="D960" s="24" t="s">
        <v>132</v>
      </c>
      <c r="E960" s="24" t="str">
        <f t="shared" si="53"/>
        <v>N</v>
      </c>
      <c r="F960" s="25">
        <v>107973955020</v>
      </c>
      <c r="G960" s="24" t="s">
        <v>27</v>
      </c>
      <c r="H960" s="26">
        <v>46062</v>
      </c>
      <c r="I960" s="24" t="s">
        <v>28</v>
      </c>
      <c r="J960" s="24" t="s">
        <v>29</v>
      </c>
      <c r="K960" s="24" t="s">
        <v>30</v>
      </c>
      <c r="L960" s="83"/>
      <c r="M960" s="61" t="s">
        <v>2094</v>
      </c>
      <c r="N960" s="223"/>
      <c r="O960" s="84"/>
      <c r="P960" s="84"/>
      <c r="Q960" s="223"/>
      <c r="R960" s="83"/>
      <c r="S960" s="84"/>
      <c r="T960" s="223"/>
      <c r="U960" s="223"/>
      <c r="V960" s="223"/>
      <c r="W960" s="223"/>
      <c r="X960" s="223"/>
      <c r="Y960" s="223"/>
      <c r="Z960" s="15"/>
      <c r="AA960" s="15"/>
    </row>
    <row r="961" spans="1:27" ht="16.5" hidden="1">
      <c r="A961" s="3">
        <f t="shared" si="0"/>
        <v>958</v>
      </c>
      <c r="B961" s="3" t="str">
        <f>VLOOKUP(D961,DSKH!$A:$B,2,0)</f>
        <v>A-590</v>
      </c>
      <c r="C961" s="24" t="str">
        <f t="shared" si="52"/>
        <v>HOÀNG</v>
      </c>
      <c r="D961" s="24" t="s">
        <v>135</v>
      </c>
      <c r="E961" s="24" t="str">
        <f t="shared" si="53"/>
        <v>N</v>
      </c>
      <c r="F961" s="25">
        <v>107970137550</v>
      </c>
      <c r="G961" s="24" t="s">
        <v>32</v>
      </c>
      <c r="H961" s="26">
        <v>46062</v>
      </c>
      <c r="I961" s="24" t="s">
        <v>28</v>
      </c>
      <c r="J961" s="24" t="s">
        <v>36</v>
      </c>
      <c r="K961" s="24" t="s">
        <v>30</v>
      </c>
      <c r="L961" s="83"/>
      <c r="M961" s="61" t="s">
        <v>2100</v>
      </c>
      <c r="N961" s="84"/>
      <c r="O961" s="84"/>
      <c r="P961" s="84"/>
      <c r="Q961" s="84"/>
      <c r="R961" s="83"/>
      <c r="S961" s="3">
        <v>1</v>
      </c>
      <c r="T961" s="24" t="s">
        <v>2101</v>
      </c>
      <c r="U961" s="84"/>
      <c r="V961" s="84"/>
      <c r="W961" s="133"/>
      <c r="X961" s="83"/>
      <c r="Y961" s="84"/>
      <c r="Z961" s="15"/>
      <c r="AA961" s="15"/>
    </row>
    <row r="962" spans="1:27" ht="16.5" hidden="1">
      <c r="A962" s="3">
        <f t="shared" si="0"/>
        <v>959</v>
      </c>
      <c r="B962" s="3" t="str">
        <f>VLOOKUP(D962,DSKH!$A:$B,2,0)</f>
        <v>A-590</v>
      </c>
      <c r="C962" s="24" t="str">
        <f t="shared" si="52"/>
        <v>HOÀNG</v>
      </c>
      <c r="D962" s="24" t="s">
        <v>135</v>
      </c>
      <c r="E962" s="24" t="str">
        <f t="shared" si="53"/>
        <v>N</v>
      </c>
      <c r="F962" s="25">
        <v>107975057410</v>
      </c>
      <c r="G962" s="24" t="s">
        <v>27</v>
      </c>
      <c r="H962" s="26">
        <v>46062</v>
      </c>
      <c r="I962" s="24" t="s">
        <v>28</v>
      </c>
      <c r="J962" s="24" t="s">
        <v>29</v>
      </c>
      <c r="K962" s="24" t="s">
        <v>30</v>
      </c>
      <c r="L962" s="83"/>
      <c r="M962" s="61" t="s">
        <v>2102</v>
      </c>
      <c r="N962" s="24" t="s">
        <v>2103</v>
      </c>
      <c r="O962" s="84"/>
      <c r="P962" s="84"/>
      <c r="Q962" s="3">
        <v>1</v>
      </c>
      <c r="R962" s="84"/>
      <c r="S962" s="83"/>
      <c r="T962" s="24" t="s">
        <v>2104</v>
      </c>
      <c r="U962" s="52" t="s">
        <v>2105</v>
      </c>
      <c r="V962" s="52" t="s">
        <v>2106</v>
      </c>
      <c r="W962" s="132" t="s">
        <v>2099</v>
      </c>
      <c r="X962" s="3" t="s">
        <v>115</v>
      </c>
      <c r="Y962" s="84"/>
      <c r="Z962" s="15"/>
      <c r="AA962" s="15"/>
    </row>
    <row r="963" spans="1:27" ht="16.5" hidden="1">
      <c r="A963" s="3">
        <f t="shared" si="0"/>
        <v>960</v>
      </c>
      <c r="B963" s="3" t="str">
        <f>VLOOKUP(D963,DSKH!$A:$B,2,0)</f>
        <v>A-590</v>
      </c>
      <c r="C963" s="24" t="str">
        <f t="shared" si="52"/>
        <v>HOÀNG</v>
      </c>
      <c r="D963" s="24" t="s">
        <v>135</v>
      </c>
      <c r="E963" s="24" t="str">
        <f t="shared" si="53"/>
        <v>N</v>
      </c>
      <c r="F963" s="25">
        <v>107974538340</v>
      </c>
      <c r="G963" s="24" t="s">
        <v>27</v>
      </c>
      <c r="H963" s="26">
        <v>46062</v>
      </c>
      <c r="I963" s="24" t="s">
        <v>28</v>
      </c>
      <c r="J963" s="24" t="s">
        <v>29</v>
      </c>
      <c r="K963" s="24" t="s">
        <v>30</v>
      </c>
      <c r="L963" s="83"/>
      <c r="M963" s="61" t="s">
        <v>2107</v>
      </c>
      <c r="N963" s="24" t="s">
        <v>2108</v>
      </c>
      <c r="O963" s="84"/>
      <c r="P963" s="84"/>
      <c r="Q963" s="3">
        <v>1</v>
      </c>
      <c r="R963" s="84"/>
      <c r="S963" s="83"/>
      <c r="T963" s="24" t="s">
        <v>2109</v>
      </c>
      <c r="U963" s="52" t="s">
        <v>2110</v>
      </c>
      <c r="V963" s="52" t="s">
        <v>2111</v>
      </c>
      <c r="W963" s="132" t="s">
        <v>2099</v>
      </c>
      <c r="X963" s="3" t="s">
        <v>115</v>
      </c>
      <c r="Y963" s="84"/>
      <c r="Z963" s="15"/>
      <c r="AA963" s="15"/>
    </row>
    <row r="964" spans="1:27" ht="16.5" hidden="1">
      <c r="A964" s="3">
        <f t="shared" si="0"/>
        <v>961</v>
      </c>
      <c r="B964" s="3" t="str">
        <f>VLOOKUP(D964,DSKH!$A:$B,2,0)</f>
        <v>A-590</v>
      </c>
      <c r="C964" s="24" t="str">
        <f t="shared" si="52"/>
        <v>HOÀNG</v>
      </c>
      <c r="D964" s="24" t="s">
        <v>135</v>
      </c>
      <c r="E964" s="24" t="str">
        <f t="shared" si="53"/>
        <v>N</v>
      </c>
      <c r="F964" s="25">
        <v>107973797520</v>
      </c>
      <c r="G964" s="24" t="s">
        <v>27</v>
      </c>
      <c r="H964" s="26">
        <v>46062</v>
      </c>
      <c r="I964" s="24" t="s">
        <v>28</v>
      </c>
      <c r="J964" s="24" t="s">
        <v>29</v>
      </c>
      <c r="K964" s="24" t="s">
        <v>30</v>
      </c>
      <c r="L964" s="83"/>
      <c r="M964" s="61" t="s">
        <v>2112</v>
      </c>
      <c r="N964" s="24" t="s">
        <v>2113</v>
      </c>
      <c r="O964" s="84"/>
      <c r="P964" s="84"/>
      <c r="Q964" s="3">
        <v>3</v>
      </c>
      <c r="R964" s="84"/>
      <c r="S964" s="83"/>
      <c r="T964" s="24" t="s">
        <v>444</v>
      </c>
      <c r="U964" s="3" t="s">
        <v>2114</v>
      </c>
      <c r="V964" s="52" t="s">
        <v>2115</v>
      </c>
      <c r="W964" s="132" t="s">
        <v>2116</v>
      </c>
      <c r="X964" s="24" t="s">
        <v>67</v>
      </c>
      <c r="Y964" s="84"/>
      <c r="Z964" s="15"/>
      <c r="AA964" s="15"/>
    </row>
    <row r="965" spans="1:27" ht="16.5" hidden="1">
      <c r="A965" s="3">
        <f t="shared" si="0"/>
        <v>962</v>
      </c>
      <c r="B965" s="3" t="str">
        <f>VLOOKUP(D965,DSKH!$A:$B,2,0)</f>
        <v>A-590</v>
      </c>
      <c r="C965" s="24" t="str">
        <f t="shared" si="52"/>
        <v>HOÀNG</v>
      </c>
      <c r="D965" s="24" t="s">
        <v>135</v>
      </c>
      <c r="E965" s="24" t="str">
        <f t="shared" si="53"/>
        <v>N</v>
      </c>
      <c r="F965" s="25">
        <v>107972770950</v>
      </c>
      <c r="G965" s="24" t="s">
        <v>27</v>
      </c>
      <c r="H965" s="26">
        <v>46062</v>
      </c>
      <c r="I965" s="24" t="s">
        <v>28</v>
      </c>
      <c r="J965" s="24" t="s">
        <v>29</v>
      </c>
      <c r="K965" s="24" t="s">
        <v>30</v>
      </c>
      <c r="L965" s="83"/>
      <c r="M965" s="61" t="s">
        <v>2117</v>
      </c>
      <c r="N965" s="24" t="s">
        <v>2118</v>
      </c>
      <c r="O965" s="84"/>
      <c r="P965" s="84"/>
      <c r="Q965" s="3">
        <v>2</v>
      </c>
      <c r="R965" s="84"/>
      <c r="S965" s="83"/>
      <c r="T965" s="3" t="s">
        <v>2119</v>
      </c>
      <c r="U965" s="3" t="s">
        <v>2120</v>
      </c>
      <c r="V965" s="52" t="s">
        <v>2121</v>
      </c>
      <c r="W965" s="132" t="s">
        <v>2122</v>
      </c>
      <c r="X965" s="3" t="s">
        <v>115</v>
      </c>
      <c r="Y965" s="3" t="s">
        <v>2123</v>
      </c>
      <c r="Z965" s="15"/>
      <c r="AA965" s="15"/>
    </row>
    <row r="966" spans="1:27" ht="16.5" hidden="1">
      <c r="A966" s="3">
        <f t="shared" si="0"/>
        <v>963</v>
      </c>
      <c r="B966" s="3" t="str">
        <f>VLOOKUP(D966,DSKH!$A:$B,2,0)</f>
        <v>A-590</v>
      </c>
      <c r="C966" s="24" t="str">
        <f t="shared" si="52"/>
        <v>HOÀNG</v>
      </c>
      <c r="D966" s="24" t="s">
        <v>135</v>
      </c>
      <c r="E966" s="24" t="str">
        <f t="shared" si="53"/>
        <v>N</v>
      </c>
      <c r="F966" s="25">
        <v>107973546550</v>
      </c>
      <c r="G966" s="24" t="s">
        <v>27</v>
      </c>
      <c r="H966" s="26">
        <v>46062</v>
      </c>
      <c r="I966" s="24" t="s">
        <v>28</v>
      </c>
      <c r="J966" s="24" t="s">
        <v>29</v>
      </c>
      <c r="K966" s="24" t="s">
        <v>30</v>
      </c>
      <c r="L966" s="83"/>
      <c r="M966" s="61" t="s">
        <v>2124</v>
      </c>
      <c r="N966" s="24" t="s">
        <v>2125</v>
      </c>
      <c r="O966" s="84"/>
      <c r="P966" s="84"/>
      <c r="Q966" s="3">
        <v>1</v>
      </c>
      <c r="R966" s="84"/>
      <c r="S966" s="83"/>
      <c r="T966" s="24" t="s">
        <v>2126</v>
      </c>
      <c r="U966" s="52" t="s">
        <v>2127</v>
      </c>
      <c r="V966" s="52" t="s">
        <v>2128</v>
      </c>
      <c r="W966" s="132" t="s">
        <v>2099</v>
      </c>
      <c r="X966" s="3" t="s">
        <v>115</v>
      </c>
      <c r="Y966" s="3" t="s">
        <v>2123</v>
      </c>
      <c r="Z966" s="15"/>
      <c r="AA966" s="15"/>
    </row>
    <row r="967" spans="1:27" ht="16.5" hidden="1">
      <c r="A967" s="3">
        <f t="shared" si="0"/>
        <v>964</v>
      </c>
      <c r="B967" s="3" t="str">
        <f>VLOOKUP(D967,DSKH!$A:$B,2,0)</f>
        <v>A-590</v>
      </c>
      <c r="C967" s="24" t="str">
        <f t="shared" si="52"/>
        <v>HOÀNG</v>
      </c>
      <c r="D967" s="24" t="s">
        <v>135</v>
      </c>
      <c r="E967" s="24" t="str">
        <f t="shared" si="53"/>
        <v>X</v>
      </c>
      <c r="F967" s="25">
        <v>308242499410</v>
      </c>
      <c r="G967" s="24" t="s">
        <v>53</v>
      </c>
      <c r="H967" s="26">
        <v>46062</v>
      </c>
      <c r="I967" s="24" t="s">
        <v>28</v>
      </c>
      <c r="J967" s="24" t="s">
        <v>29</v>
      </c>
      <c r="K967" s="24" t="s">
        <v>30</v>
      </c>
      <c r="L967" s="83"/>
      <c r="M967" s="61" t="s">
        <v>2129</v>
      </c>
      <c r="N967" s="83"/>
      <c r="O967" s="84"/>
      <c r="P967" s="84"/>
      <c r="Q967" s="84"/>
      <c r="R967" s="3">
        <v>1</v>
      </c>
      <c r="S967" s="83"/>
      <c r="T967" s="24" t="s">
        <v>2130</v>
      </c>
      <c r="U967" s="84"/>
      <c r="V967" s="84"/>
      <c r="W967" s="133"/>
      <c r="X967" s="3" t="s">
        <v>144</v>
      </c>
      <c r="Y967" s="84"/>
      <c r="Z967" s="15"/>
      <c r="AA967" s="15"/>
    </row>
    <row r="968" spans="1:27" ht="16.5" hidden="1">
      <c r="A968" s="3">
        <f t="shared" si="0"/>
        <v>965</v>
      </c>
      <c r="B968" s="3" t="str">
        <f>VLOOKUP(D968,DSKH!$A:$B,2,0)</f>
        <v>A-12</v>
      </c>
      <c r="C968" s="24" t="str">
        <f t="shared" ref="C968:C1008" si="54">IF(AND(D968&lt;&gt;"", F968&lt;&gt;""), "THANH", "")</f>
        <v>THANH</v>
      </c>
      <c r="D968" s="24" t="s">
        <v>65</v>
      </c>
      <c r="E968" s="24" t="str">
        <f t="shared" si="53"/>
        <v>N</v>
      </c>
      <c r="F968" s="25">
        <v>107969469750</v>
      </c>
      <c r="G968" s="24" t="s">
        <v>27</v>
      </c>
      <c r="H968" s="36">
        <v>46205</v>
      </c>
      <c r="I968" s="24" t="s">
        <v>28</v>
      </c>
      <c r="J968" s="24" t="s">
        <v>29</v>
      </c>
      <c r="K968" s="24" t="s">
        <v>30</v>
      </c>
      <c r="L968" s="83"/>
      <c r="M968" s="30" t="s">
        <v>2131</v>
      </c>
      <c r="N968" s="24" t="s">
        <v>2132</v>
      </c>
      <c r="O968" s="84"/>
      <c r="P968" s="84"/>
      <c r="Q968" s="3">
        <v>1</v>
      </c>
      <c r="R968" s="84"/>
      <c r="S968" s="83"/>
      <c r="T968" s="83"/>
      <c r="U968" s="3" t="s">
        <v>2133</v>
      </c>
      <c r="V968" s="3">
        <v>202610957473</v>
      </c>
      <c r="W968" s="8">
        <v>500000</v>
      </c>
      <c r="X968" s="3" t="s">
        <v>31</v>
      </c>
      <c r="Y968" s="86"/>
      <c r="Z968" s="15"/>
      <c r="AA968" s="15"/>
    </row>
    <row r="969" spans="1:27" ht="16.5" hidden="1">
      <c r="A969" s="3">
        <f t="shared" si="0"/>
        <v>966</v>
      </c>
      <c r="B969" s="3" t="str">
        <f>VLOOKUP(D969,DSKH!$A:$B,2,0)</f>
        <v>A-12</v>
      </c>
      <c r="C969" s="24" t="str">
        <f t="shared" si="54"/>
        <v>THANH</v>
      </c>
      <c r="D969" s="24" t="s">
        <v>65</v>
      </c>
      <c r="E969" s="24" t="str">
        <f t="shared" si="53"/>
        <v>N</v>
      </c>
      <c r="F969" s="25">
        <v>107969524500</v>
      </c>
      <c r="G969" s="24" t="s">
        <v>27</v>
      </c>
      <c r="H969" s="36">
        <v>46205</v>
      </c>
      <c r="I969" s="24" t="s">
        <v>28</v>
      </c>
      <c r="J969" s="24" t="s">
        <v>29</v>
      </c>
      <c r="K969" s="24" t="s">
        <v>30</v>
      </c>
      <c r="L969" s="83"/>
      <c r="M969" s="30" t="s">
        <v>2134</v>
      </c>
      <c r="N969" s="24">
        <v>20045927681</v>
      </c>
      <c r="O969" s="84"/>
      <c r="P969" s="84"/>
      <c r="Q969" s="3">
        <v>1</v>
      </c>
      <c r="R969" s="84"/>
      <c r="S969" s="83"/>
      <c r="T969" s="83"/>
      <c r="U969" s="3" t="s">
        <v>2135</v>
      </c>
      <c r="V969" s="3">
        <v>202610957611</v>
      </c>
      <c r="W969" s="8">
        <v>500000</v>
      </c>
      <c r="X969" s="3" t="s">
        <v>31</v>
      </c>
      <c r="Y969" s="86"/>
      <c r="Z969" s="15"/>
      <c r="AA969" s="15"/>
    </row>
    <row r="970" spans="1:27" ht="16.5" hidden="1">
      <c r="A970" s="3">
        <f t="shared" si="0"/>
        <v>967</v>
      </c>
      <c r="B970" s="3" t="str">
        <f>VLOOKUP(D970,DSKH!$A:$B,2,0)</f>
        <v>A-324</v>
      </c>
      <c r="C970" s="24" t="str">
        <f t="shared" si="54"/>
        <v>THANH</v>
      </c>
      <c r="D970" s="24" t="s">
        <v>56</v>
      </c>
      <c r="E970" s="24" t="s">
        <v>80</v>
      </c>
      <c r="F970" s="136">
        <v>308234900100</v>
      </c>
      <c r="G970" s="24" t="s">
        <v>44</v>
      </c>
      <c r="H970" s="36">
        <v>46175</v>
      </c>
      <c r="I970" s="24" t="s">
        <v>28</v>
      </c>
      <c r="J970" s="24" t="s">
        <v>29</v>
      </c>
      <c r="K970" s="24" t="s">
        <v>59</v>
      </c>
      <c r="L970" s="83"/>
      <c r="M970" s="137"/>
      <c r="N970" s="83"/>
      <c r="O970" s="84"/>
      <c r="P970" s="84"/>
      <c r="Q970" s="84"/>
      <c r="R970" s="84"/>
      <c r="S970" s="83"/>
      <c r="T970" s="83"/>
      <c r="U970" s="84"/>
      <c r="V970" s="84"/>
      <c r="W970" s="85"/>
      <c r="X970" s="84"/>
      <c r="Y970" s="63" t="s">
        <v>2136</v>
      </c>
      <c r="Z970" s="15"/>
      <c r="AA970" s="15"/>
    </row>
    <row r="971" spans="1:27" ht="16.5" hidden="1">
      <c r="A971" s="3">
        <f t="shared" si="0"/>
        <v>968</v>
      </c>
      <c r="B971" s="3" t="str">
        <f>VLOOKUP(D971,DSKH!$A:$B,2,0)</f>
        <v>A-324</v>
      </c>
      <c r="C971" s="24" t="str">
        <f t="shared" si="54"/>
        <v>THANH</v>
      </c>
      <c r="D971" s="24" t="s">
        <v>56</v>
      </c>
      <c r="E971" s="24" t="s">
        <v>80</v>
      </c>
      <c r="F971" s="136">
        <v>308234902860</v>
      </c>
      <c r="G971" s="24" t="s">
        <v>44</v>
      </c>
      <c r="H971" s="36">
        <v>46175</v>
      </c>
      <c r="I971" s="24" t="s">
        <v>28</v>
      </c>
      <c r="J971" s="24" t="s">
        <v>29</v>
      </c>
      <c r="K971" s="24" t="s">
        <v>59</v>
      </c>
      <c r="L971" s="83"/>
      <c r="M971" s="137"/>
      <c r="N971" s="83"/>
      <c r="O971" s="84"/>
      <c r="P971" s="84"/>
      <c r="Q971" s="84"/>
      <c r="R971" s="84"/>
      <c r="S971" s="83"/>
      <c r="T971" s="83"/>
      <c r="U971" s="84"/>
      <c r="V971" s="84"/>
      <c r="W971" s="85"/>
      <c r="X971" s="84"/>
      <c r="Y971" s="63" t="s">
        <v>2136</v>
      </c>
      <c r="Z971" s="15"/>
      <c r="AA971" s="15"/>
    </row>
    <row r="972" spans="1:27" ht="16.5" hidden="1">
      <c r="A972" s="3">
        <f t="shared" si="0"/>
        <v>969</v>
      </c>
      <c r="B972" s="3" t="str">
        <f>VLOOKUP(D972,DSKH!$A:$B,2,0)</f>
        <v>A-37</v>
      </c>
      <c r="C972" s="24" t="str">
        <f t="shared" si="54"/>
        <v>THANH</v>
      </c>
      <c r="D972" s="24" t="s">
        <v>52</v>
      </c>
      <c r="E972" s="24" t="str">
        <f t="shared" ref="E972:E1011" si="55">IF(LEFT(F972,1)="1","N","X")</f>
        <v>X</v>
      </c>
      <c r="F972" s="25">
        <v>308242500550</v>
      </c>
      <c r="G972" s="24" t="s">
        <v>53</v>
      </c>
      <c r="H972" s="36">
        <v>46267</v>
      </c>
      <c r="I972" s="24" t="s">
        <v>28</v>
      </c>
      <c r="J972" s="24" t="s">
        <v>29</v>
      </c>
      <c r="K972" s="24" t="s">
        <v>54</v>
      </c>
      <c r="L972" s="83"/>
      <c r="M972" s="30" t="s">
        <v>2137</v>
      </c>
      <c r="N972" s="83"/>
      <c r="O972" s="84"/>
      <c r="P972" s="84"/>
      <c r="Q972" s="3">
        <v>1</v>
      </c>
      <c r="R972" s="84"/>
      <c r="S972" s="83"/>
      <c r="T972" s="24" t="s">
        <v>2138</v>
      </c>
      <c r="U972" s="3" t="s">
        <v>2139</v>
      </c>
      <c r="V972" s="3">
        <v>0</v>
      </c>
      <c r="W972" s="85"/>
      <c r="X972" s="3" t="s">
        <v>69</v>
      </c>
      <c r="Y972" s="86"/>
      <c r="Z972" s="15"/>
      <c r="AA972" s="15"/>
    </row>
    <row r="973" spans="1:27" ht="16.5" hidden="1">
      <c r="A973" s="3">
        <f t="shared" si="0"/>
        <v>970</v>
      </c>
      <c r="B973" s="3" t="str">
        <f>VLOOKUP(D973,DSKH!$A:$B,2,0)</f>
        <v>A-12</v>
      </c>
      <c r="C973" s="24" t="str">
        <f t="shared" si="54"/>
        <v>THANH</v>
      </c>
      <c r="D973" s="24" t="s">
        <v>65</v>
      </c>
      <c r="E973" s="24" t="str">
        <f t="shared" si="55"/>
        <v>X</v>
      </c>
      <c r="F973" s="25">
        <v>308242554230</v>
      </c>
      <c r="G973" s="24" t="s">
        <v>53</v>
      </c>
      <c r="H973" s="36">
        <v>46267</v>
      </c>
      <c r="I973" s="24" t="s">
        <v>28</v>
      </c>
      <c r="J973" s="24" t="s">
        <v>29</v>
      </c>
      <c r="K973" s="24" t="s">
        <v>30</v>
      </c>
      <c r="L973" s="83"/>
      <c r="M973" s="30" t="s">
        <v>2140</v>
      </c>
      <c r="N973" s="83"/>
      <c r="O973" s="84"/>
      <c r="P973" s="84"/>
      <c r="Q973" s="84"/>
      <c r="R973" s="3">
        <v>1</v>
      </c>
      <c r="S973" s="83"/>
      <c r="T973" s="24" t="s">
        <v>2141</v>
      </c>
      <c r="U973" s="84"/>
      <c r="V973" s="3">
        <v>0</v>
      </c>
      <c r="W973" s="85"/>
      <c r="X973" s="3" t="s">
        <v>38</v>
      </c>
      <c r="Y973" s="86"/>
      <c r="Z973" s="15"/>
      <c r="AA973" s="15"/>
    </row>
    <row r="974" spans="1:27" ht="16.5" hidden="1">
      <c r="A974" s="3">
        <f t="shared" si="0"/>
        <v>971</v>
      </c>
      <c r="B974" s="3" t="str">
        <f>VLOOKUP(D974,DSKH!$A:$B,2,0)</f>
        <v>A-37</v>
      </c>
      <c r="C974" s="24" t="str">
        <f t="shared" si="54"/>
        <v>THANH</v>
      </c>
      <c r="D974" s="24" t="s">
        <v>52</v>
      </c>
      <c r="E974" s="24" t="str">
        <f t="shared" si="55"/>
        <v>X</v>
      </c>
      <c r="F974" s="25">
        <v>308243405910</v>
      </c>
      <c r="G974" s="24" t="s">
        <v>53</v>
      </c>
      <c r="H974" s="36">
        <v>46267</v>
      </c>
      <c r="I974" s="24" t="s">
        <v>28</v>
      </c>
      <c r="J974" s="24" t="s">
        <v>29</v>
      </c>
      <c r="K974" s="24" t="s">
        <v>54</v>
      </c>
      <c r="L974" s="83"/>
      <c r="M974" s="30" t="s">
        <v>2142</v>
      </c>
      <c r="N974" s="83"/>
      <c r="O974" s="84"/>
      <c r="P974" s="84"/>
      <c r="Q974" s="24">
        <v>1</v>
      </c>
      <c r="R974" s="84"/>
      <c r="S974" s="84"/>
      <c r="T974" s="3" t="s">
        <v>2143</v>
      </c>
      <c r="U974" s="24" t="s">
        <v>2144</v>
      </c>
      <c r="V974" s="24">
        <v>0</v>
      </c>
      <c r="W974" s="85"/>
      <c r="X974" s="24" t="s">
        <v>2145</v>
      </c>
      <c r="Y974" s="86"/>
      <c r="Z974" s="15"/>
      <c r="AA974" s="15"/>
    </row>
    <row r="975" spans="1:27" ht="33" hidden="1">
      <c r="A975" s="3">
        <f t="shared" si="0"/>
        <v>972</v>
      </c>
      <c r="B975" s="3" t="str">
        <f>VLOOKUP(D975,DSKH!$A:$B,2,0)</f>
        <v>A-37</v>
      </c>
      <c r="C975" s="24" t="str">
        <f t="shared" si="54"/>
        <v>THANH</v>
      </c>
      <c r="D975" s="24" t="s">
        <v>52</v>
      </c>
      <c r="E975" s="24" t="str">
        <f t="shared" si="55"/>
        <v>X</v>
      </c>
      <c r="F975" s="25">
        <v>308243864630</v>
      </c>
      <c r="G975" s="24" t="s">
        <v>53</v>
      </c>
      <c r="H975" s="36">
        <v>46267</v>
      </c>
      <c r="I975" s="24" t="s">
        <v>28</v>
      </c>
      <c r="J975" s="24" t="s">
        <v>29</v>
      </c>
      <c r="K975" s="24" t="s">
        <v>54</v>
      </c>
      <c r="L975" s="83"/>
      <c r="M975" s="30" t="s">
        <v>2146</v>
      </c>
      <c r="N975" s="83"/>
      <c r="O975" s="84"/>
      <c r="P975" s="84"/>
      <c r="Q975" s="3">
        <v>1</v>
      </c>
      <c r="R975" s="83"/>
      <c r="S975" s="84"/>
      <c r="T975" s="24" t="s">
        <v>2147</v>
      </c>
      <c r="U975" s="3" t="s">
        <v>1808</v>
      </c>
      <c r="V975" s="24">
        <v>0</v>
      </c>
      <c r="W975" s="85"/>
      <c r="X975" s="24" t="s">
        <v>2148</v>
      </c>
      <c r="Y975" s="86"/>
      <c r="Z975" s="15"/>
      <c r="AA975" s="15"/>
    </row>
    <row r="976" spans="1:27" ht="16.5" hidden="1">
      <c r="A976" s="3">
        <f t="shared" si="0"/>
        <v>973</v>
      </c>
      <c r="B976" s="3" t="str">
        <f>VLOOKUP(D976,DSKH!$A:$B,2,0)</f>
        <v>A-554</v>
      </c>
      <c r="C976" s="24" t="str">
        <f t="shared" si="54"/>
        <v>THANH</v>
      </c>
      <c r="D976" s="24" t="s">
        <v>70</v>
      </c>
      <c r="E976" s="24" t="str">
        <f t="shared" si="55"/>
        <v>N</v>
      </c>
      <c r="F976" s="25">
        <v>107974716840</v>
      </c>
      <c r="G976" s="24" t="s">
        <v>27</v>
      </c>
      <c r="H976" s="36">
        <v>46267</v>
      </c>
      <c r="I976" s="24" t="s">
        <v>28</v>
      </c>
      <c r="J976" s="24" t="s">
        <v>29</v>
      </c>
      <c r="K976" s="24" t="s">
        <v>30</v>
      </c>
      <c r="L976" s="83"/>
      <c r="M976" s="232" t="s">
        <v>2149</v>
      </c>
      <c r="N976" s="229" t="s">
        <v>2150</v>
      </c>
      <c r="O976" s="84"/>
      <c r="P976" s="84"/>
      <c r="Q976" s="229">
        <v>3</v>
      </c>
      <c r="R976" s="83"/>
      <c r="S976" s="84"/>
      <c r="T976" s="83"/>
      <c r="U976" s="229" t="s">
        <v>2151</v>
      </c>
      <c r="V976" s="83"/>
      <c r="W976" s="85"/>
      <c r="X976" s="229" t="s">
        <v>368</v>
      </c>
      <c r="Y976" s="229" t="s">
        <v>61</v>
      </c>
      <c r="Z976" s="15"/>
      <c r="AA976" s="15"/>
    </row>
    <row r="977" spans="1:27" ht="16.5" hidden="1">
      <c r="A977" s="3">
        <f t="shared" si="0"/>
        <v>974</v>
      </c>
      <c r="B977" s="3" t="str">
        <f>VLOOKUP(D977,DSKH!$A:$B,2,0)</f>
        <v>A-554</v>
      </c>
      <c r="C977" s="24" t="str">
        <f t="shared" si="54"/>
        <v>THANH</v>
      </c>
      <c r="D977" s="24" t="s">
        <v>70</v>
      </c>
      <c r="E977" s="24" t="str">
        <f t="shared" si="55"/>
        <v>N</v>
      </c>
      <c r="F977" s="25">
        <v>107974718610</v>
      </c>
      <c r="G977" s="24" t="s">
        <v>27</v>
      </c>
      <c r="H977" s="36">
        <v>46267</v>
      </c>
      <c r="I977" s="24" t="s">
        <v>28</v>
      </c>
      <c r="J977" s="24" t="s">
        <v>29</v>
      </c>
      <c r="K977" s="24" t="s">
        <v>30</v>
      </c>
      <c r="L977" s="83"/>
      <c r="M977" s="230"/>
      <c r="N977" s="230"/>
      <c r="O977" s="84"/>
      <c r="P977" s="84"/>
      <c r="Q977" s="230"/>
      <c r="R977" s="84"/>
      <c r="S977" s="84"/>
      <c r="T977" s="84"/>
      <c r="U977" s="230"/>
      <c r="V977" s="84"/>
      <c r="W977" s="85"/>
      <c r="X977" s="230"/>
      <c r="Y977" s="230"/>
      <c r="Z977" s="15"/>
      <c r="AA977" s="15"/>
    </row>
    <row r="978" spans="1:27" ht="16.5" hidden="1">
      <c r="A978" s="3">
        <f t="shared" si="0"/>
        <v>975</v>
      </c>
      <c r="B978" s="3" t="str">
        <f>VLOOKUP(D978,DSKH!$A:$B,2,0)</f>
        <v>A-554</v>
      </c>
      <c r="C978" s="24" t="str">
        <f t="shared" si="54"/>
        <v>THANH</v>
      </c>
      <c r="D978" s="24" t="s">
        <v>70</v>
      </c>
      <c r="E978" s="24" t="str">
        <f t="shared" si="55"/>
        <v>N</v>
      </c>
      <c r="F978" s="25">
        <v>107974729110</v>
      </c>
      <c r="G978" s="24" t="s">
        <v>68</v>
      </c>
      <c r="H978" s="36">
        <v>46267</v>
      </c>
      <c r="I978" s="24" t="s">
        <v>28</v>
      </c>
      <c r="J978" s="24" t="s">
        <v>36</v>
      </c>
      <c r="K978" s="24" t="s">
        <v>30</v>
      </c>
      <c r="L978" s="83"/>
      <c r="M978" s="223"/>
      <c r="N978" s="223"/>
      <c r="O978" s="84"/>
      <c r="P978" s="84"/>
      <c r="Q978" s="223"/>
      <c r="R978" s="83"/>
      <c r="S978" s="84"/>
      <c r="T978" s="83"/>
      <c r="U978" s="223"/>
      <c r="V978" s="84"/>
      <c r="W978" s="85"/>
      <c r="X978" s="223"/>
      <c r="Y978" s="223"/>
      <c r="Z978" s="15"/>
      <c r="AA978" s="15"/>
    </row>
    <row r="979" spans="1:27" ht="33" hidden="1">
      <c r="A979" s="3">
        <f t="shared" si="0"/>
        <v>976</v>
      </c>
      <c r="B979" s="3" t="str">
        <f>VLOOKUP(D979,DSKH!$A:$B,2,0)</f>
        <v>A-37</v>
      </c>
      <c r="C979" s="24" t="str">
        <f t="shared" si="54"/>
        <v>THANH</v>
      </c>
      <c r="D979" s="24" t="s">
        <v>52</v>
      </c>
      <c r="E979" s="24" t="str">
        <f t="shared" si="55"/>
        <v>X</v>
      </c>
      <c r="F979" s="25">
        <v>308244290820</v>
      </c>
      <c r="G979" s="24" t="s">
        <v>53</v>
      </c>
      <c r="H979" s="36">
        <v>46267</v>
      </c>
      <c r="I979" s="24" t="s">
        <v>28</v>
      </c>
      <c r="J979" s="24" t="s">
        <v>29</v>
      </c>
      <c r="K979" s="24" t="s">
        <v>54</v>
      </c>
      <c r="L979" s="83"/>
      <c r="M979" s="30" t="s">
        <v>2152</v>
      </c>
      <c r="N979" s="83"/>
      <c r="O979" s="84"/>
      <c r="P979" s="83"/>
      <c r="Q979" s="3">
        <v>1</v>
      </c>
      <c r="R979" s="84"/>
      <c r="S979" s="84"/>
      <c r="T979" s="3" t="s">
        <v>2153</v>
      </c>
      <c r="U979" s="24" t="s">
        <v>2154</v>
      </c>
      <c r="V979" s="24">
        <v>0</v>
      </c>
      <c r="W979" s="85"/>
      <c r="X979" s="24" t="s">
        <v>85</v>
      </c>
      <c r="Y979" s="86"/>
      <c r="Z979" s="15"/>
      <c r="AA979" s="15"/>
    </row>
    <row r="980" spans="1:27" ht="16.5" hidden="1">
      <c r="A980" s="3">
        <f t="shared" si="0"/>
        <v>977</v>
      </c>
      <c r="B980" s="3" t="str">
        <f>VLOOKUP(D980,DSKH!$A:$B,2,0)</f>
        <v>A-324</v>
      </c>
      <c r="C980" s="24" t="str">
        <f t="shared" si="54"/>
        <v>THANH</v>
      </c>
      <c r="D980" s="24" t="s">
        <v>56</v>
      </c>
      <c r="E980" s="24" t="str">
        <f t="shared" si="55"/>
        <v>N</v>
      </c>
      <c r="F980" s="25">
        <v>107975336560</v>
      </c>
      <c r="G980" s="24" t="s">
        <v>83</v>
      </c>
      <c r="H980" s="36">
        <v>46267</v>
      </c>
      <c r="I980" s="24" t="s">
        <v>28</v>
      </c>
      <c r="J980" s="24" t="s">
        <v>36</v>
      </c>
      <c r="K980" s="24" t="s">
        <v>59</v>
      </c>
      <c r="L980" s="24" t="s">
        <v>656</v>
      </c>
      <c r="M980" s="30">
        <v>2509909</v>
      </c>
      <c r="N980" s="24">
        <v>14630143005</v>
      </c>
      <c r="O980" s="84"/>
      <c r="P980" s="84"/>
      <c r="Q980" s="84"/>
      <c r="R980" s="24">
        <v>1</v>
      </c>
      <c r="S980" s="84"/>
      <c r="T980" s="24" t="s">
        <v>2155</v>
      </c>
      <c r="U980" s="84"/>
      <c r="V980" s="24">
        <v>0</v>
      </c>
      <c r="W980" s="85"/>
      <c r="X980" s="24" t="s">
        <v>297</v>
      </c>
      <c r="Y980" s="86"/>
      <c r="Z980" s="15"/>
      <c r="AA980" s="15"/>
    </row>
    <row r="981" spans="1:27" ht="16.5" hidden="1">
      <c r="A981" s="3">
        <f t="shared" si="0"/>
        <v>978</v>
      </c>
      <c r="B981" s="3" t="str">
        <f>VLOOKUP(D981,DSKH!$A:$B,2,0)</f>
        <v>A-12</v>
      </c>
      <c r="C981" s="24" t="str">
        <f t="shared" si="54"/>
        <v>THANH</v>
      </c>
      <c r="D981" s="24" t="s">
        <v>65</v>
      </c>
      <c r="E981" s="24" t="str">
        <f t="shared" si="55"/>
        <v>N</v>
      </c>
      <c r="F981" s="25">
        <v>107975461860</v>
      </c>
      <c r="G981" s="24" t="s">
        <v>27</v>
      </c>
      <c r="H981" s="36">
        <v>46267</v>
      </c>
      <c r="I981" s="24" t="s">
        <v>28</v>
      </c>
      <c r="J981" s="24" t="s">
        <v>29</v>
      </c>
      <c r="K981" s="24" t="s">
        <v>30</v>
      </c>
      <c r="L981" s="83"/>
      <c r="M981" s="30" t="s">
        <v>2156</v>
      </c>
      <c r="N981" s="24" t="s">
        <v>2157</v>
      </c>
      <c r="O981" s="84"/>
      <c r="P981" s="84"/>
      <c r="Q981" s="3">
        <v>1</v>
      </c>
      <c r="R981" s="83"/>
      <c r="S981" s="84"/>
      <c r="T981" s="83"/>
      <c r="U981" s="3" t="s">
        <v>2158</v>
      </c>
      <c r="V981" s="83"/>
      <c r="W981" s="85"/>
      <c r="X981" s="24" t="s">
        <v>31</v>
      </c>
      <c r="Y981" s="88"/>
      <c r="Z981" s="15"/>
      <c r="AA981" s="15"/>
    </row>
    <row r="982" spans="1:27" ht="16.5" hidden="1">
      <c r="A982" s="3">
        <f t="shared" si="0"/>
        <v>979</v>
      </c>
      <c r="B982" s="3" t="str">
        <f>VLOOKUP(D982,DSKH!$A:$B,2,0)</f>
        <v>A-12</v>
      </c>
      <c r="C982" s="24" t="str">
        <f t="shared" si="54"/>
        <v>THANH</v>
      </c>
      <c r="D982" s="24" t="s">
        <v>65</v>
      </c>
      <c r="E982" s="24" t="str">
        <f t="shared" si="55"/>
        <v>N</v>
      </c>
      <c r="F982" s="25">
        <v>107975578100</v>
      </c>
      <c r="G982" s="24" t="s">
        <v>27</v>
      </c>
      <c r="H982" s="36">
        <v>46267</v>
      </c>
      <c r="I982" s="24" t="s">
        <v>28</v>
      </c>
      <c r="J982" s="24" t="s">
        <v>29</v>
      </c>
      <c r="K982" s="24" t="s">
        <v>30</v>
      </c>
      <c r="L982" s="83"/>
      <c r="M982" s="30" t="s">
        <v>2159</v>
      </c>
      <c r="N982" s="3" t="s">
        <v>2160</v>
      </c>
      <c r="O982" s="84"/>
      <c r="P982" s="84"/>
      <c r="Q982" s="84"/>
      <c r="R982" s="3">
        <v>1</v>
      </c>
      <c r="S982" s="84"/>
      <c r="T982" s="3" t="s">
        <v>2161</v>
      </c>
      <c r="U982" s="84"/>
      <c r="V982" s="3">
        <v>0</v>
      </c>
      <c r="W982" s="85"/>
      <c r="X982" s="3" t="s">
        <v>297</v>
      </c>
      <c r="Y982" s="86"/>
      <c r="Z982" s="15"/>
      <c r="AA982" s="15"/>
    </row>
    <row r="983" spans="1:27" ht="16.5" hidden="1">
      <c r="A983" s="3">
        <f t="shared" si="0"/>
        <v>980</v>
      </c>
      <c r="B983" s="3" t="str">
        <f>VLOOKUP(D983,DSKH!$A:$B,2,0)</f>
        <v>A-525</v>
      </c>
      <c r="C983" s="24" t="str">
        <f t="shared" si="54"/>
        <v>THANH</v>
      </c>
      <c r="D983" s="4" t="s">
        <v>78</v>
      </c>
      <c r="E983" s="24" t="str">
        <f t="shared" si="55"/>
        <v>N</v>
      </c>
      <c r="F983" s="25">
        <v>107975646220</v>
      </c>
      <c r="G983" s="24" t="s">
        <v>27</v>
      </c>
      <c r="H983" s="36">
        <v>46267</v>
      </c>
      <c r="I983" s="24" t="s">
        <v>28</v>
      </c>
      <c r="J983" s="24" t="s">
        <v>29</v>
      </c>
      <c r="K983" s="24" t="s">
        <v>47</v>
      </c>
      <c r="L983" s="83"/>
      <c r="M983" s="30" t="s">
        <v>2162</v>
      </c>
      <c r="N983" s="24" t="s">
        <v>2163</v>
      </c>
      <c r="O983" s="84"/>
      <c r="P983" s="84"/>
      <c r="Q983" s="24">
        <v>2</v>
      </c>
      <c r="R983" s="84"/>
      <c r="S983" s="84"/>
      <c r="T983" s="84"/>
      <c r="U983" s="24" t="s">
        <v>2164</v>
      </c>
      <c r="V983" s="83"/>
      <c r="W983" s="85"/>
      <c r="X983" s="24" t="s">
        <v>31</v>
      </c>
      <c r="Y983" s="86"/>
      <c r="Z983" s="15"/>
      <c r="AA983" s="15"/>
    </row>
    <row r="984" spans="1:27" ht="33" hidden="1">
      <c r="A984" s="3">
        <f t="shared" si="0"/>
        <v>981</v>
      </c>
      <c r="B984" s="3" t="str">
        <f>VLOOKUP(D984,DSKH!$A:$B,2,0)</f>
        <v>A-324</v>
      </c>
      <c r="C984" s="24" t="str">
        <f t="shared" si="54"/>
        <v>THANH</v>
      </c>
      <c r="D984" s="24" t="s">
        <v>56</v>
      </c>
      <c r="E984" s="24" t="str">
        <f t="shared" si="55"/>
        <v>X</v>
      </c>
      <c r="F984" s="25">
        <v>308245849500</v>
      </c>
      <c r="G984" s="24" t="s">
        <v>53</v>
      </c>
      <c r="H984" s="36">
        <v>46297</v>
      </c>
      <c r="I984" s="24" t="s">
        <v>28</v>
      </c>
      <c r="J984" s="24" t="s">
        <v>29</v>
      </c>
      <c r="K984" s="24" t="s">
        <v>59</v>
      </c>
      <c r="L984" s="83"/>
      <c r="M984" s="30" t="s">
        <v>2165</v>
      </c>
      <c r="N984" s="83"/>
      <c r="O984" s="84"/>
      <c r="P984" s="84"/>
      <c r="Q984" s="83"/>
      <c r="R984" s="3">
        <v>1</v>
      </c>
      <c r="S984" s="84"/>
      <c r="T984" s="3" t="s">
        <v>2166</v>
      </c>
      <c r="U984" s="83"/>
      <c r="V984" s="24">
        <v>0</v>
      </c>
      <c r="W984" s="85"/>
      <c r="X984" s="24" t="s">
        <v>38</v>
      </c>
      <c r="Y984" s="86"/>
      <c r="Z984" s="15"/>
      <c r="AA984" s="15"/>
    </row>
    <row r="985" spans="1:27" ht="16.5" hidden="1">
      <c r="A985" s="3">
        <f t="shared" si="0"/>
        <v>982</v>
      </c>
      <c r="B985" s="3" t="str">
        <f>VLOOKUP(D985,DSKH!$A:$B,2,0)</f>
        <v>A-324</v>
      </c>
      <c r="C985" s="24" t="str">
        <f t="shared" si="54"/>
        <v>THANH</v>
      </c>
      <c r="D985" s="24" t="s">
        <v>56</v>
      </c>
      <c r="E985" s="24" t="str">
        <f t="shared" si="55"/>
        <v>X</v>
      </c>
      <c r="F985" s="25">
        <v>308245863830</v>
      </c>
      <c r="G985" s="24" t="s">
        <v>53</v>
      </c>
      <c r="H985" s="36">
        <v>46297</v>
      </c>
      <c r="I985" s="3" t="s">
        <v>28</v>
      </c>
      <c r="J985" s="3" t="s">
        <v>29</v>
      </c>
      <c r="K985" s="24" t="s">
        <v>59</v>
      </c>
      <c r="L985" s="84"/>
      <c r="M985" s="27">
        <v>6603063400</v>
      </c>
      <c r="N985" s="84"/>
      <c r="O985" s="84"/>
      <c r="P985" s="84"/>
      <c r="Q985" s="84"/>
      <c r="R985" s="3">
        <v>1</v>
      </c>
      <c r="S985" s="84"/>
      <c r="T985" s="3" t="s">
        <v>2167</v>
      </c>
      <c r="U985" s="84"/>
      <c r="V985" s="3">
        <v>0</v>
      </c>
      <c r="W985" s="85"/>
      <c r="X985" s="3" t="s">
        <v>297</v>
      </c>
      <c r="Y985" s="88"/>
      <c r="Z985" s="15"/>
      <c r="AA985" s="15"/>
    </row>
    <row r="986" spans="1:27" ht="16.5" hidden="1">
      <c r="A986" s="3">
        <f t="shared" si="0"/>
        <v>983</v>
      </c>
      <c r="B986" s="3" t="str">
        <f>VLOOKUP(D986,DSKH!$A:$B,2,0)</f>
        <v>A-324</v>
      </c>
      <c r="C986" s="24" t="str">
        <f t="shared" si="54"/>
        <v>THANH</v>
      </c>
      <c r="D986" s="24" t="s">
        <v>56</v>
      </c>
      <c r="E986" s="24" t="str">
        <f t="shared" si="55"/>
        <v>N</v>
      </c>
      <c r="F986" s="25">
        <v>107976792560</v>
      </c>
      <c r="G986" s="24" t="s">
        <v>62</v>
      </c>
      <c r="H986" s="36">
        <v>46297</v>
      </c>
      <c r="I986" s="24" t="s">
        <v>28</v>
      </c>
      <c r="J986" s="24" t="s">
        <v>29</v>
      </c>
      <c r="K986" s="24" t="s">
        <v>59</v>
      </c>
      <c r="L986" s="83"/>
      <c r="M986" s="30" t="s">
        <v>2168</v>
      </c>
      <c r="N986" s="3">
        <v>74930045707</v>
      </c>
      <c r="O986" s="84"/>
      <c r="P986" s="84"/>
      <c r="Q986" s="84"/>
      <c r="R986" s="3">
        <v>1</v>
      </c>
      <c r="S986" s="83"/>
      <c r="T986" s="24" t="s">
        <v>2169</v>
      </c>
      <c r="U986" s="84"/>
      <c r="V986" s="84"/>
      <c r="W986" s="85"/>
      <c r="X986" s="3" t="s">
        <v>296</v>
      </c>
      <c r="Y986" s="88"/>
      <c r="Z986" s="15"/>
      <c r="AA986" s="15"/>
    </row>
    <row r="987" spans="1:27" ht="16.5" hidden="1">
      <c r="A987" s="3">
        <f t="shared" si="0"/>
        <v>984</v>
      </c>
      <c r="B987" s="3" t="str">
        <f>VLOOKUP(D987,DSKH!$A:$B,2,0)</f>
        <v>A-324</v>
      </c>
      <c r="C987" s="24" t="str">
        <f t="shared" si="54"/>
        <v>THANH</v>
      </c>
      <c r="D987" s="24" t="s">
        <v>56</v>
      </c>
      <c r="E987" s="24" t="str">
        <f t="shared" si="55"/>
        <v>N</v>
      </c>
      <c r="F987" s="25">
        <v>107976852910</v>
      </c>
      <c r="G987" s="24" t="s">
        <v>62</v>
      </c>
      <c r="H987" s="36">
        <v>46297</v>
      </c>
      <c r="I987" s="24" t="s">
        <v>28</v>
      </c>
      <c r="J987" s="24" t="s">
        <v>29</v>
      </c>
      <c r="K987" s="24" t="s">
        <v>59</v>
      </c>
      <c r="L987" s="84"/>
      <c r="M987" s="27" t="s">
        <v>2170</v>
      </c>
      <c r="N987" s="3">
        <v>73830033125</v>
      </c>
      <c r="O987" s="84"/>
      <c r="P987" s="84"/>
      <c r="Q987" s="84"/>
      <c r="R987" s="3">
        <v>1</v>
      </c>
      <c r="S987" s="84"/>
      <c r="T987" s="3" t="s">
        <v>2171</v>
      </c>
      <c r="U987" s="84"/>
      <c r="V987" s="3">
        <v>0</v>
      </c>
      <c r="W987" s="85"/>
      <c r="X987" s="3" t="s">
        <v>297</v>
      </c>
      <c r="Y987" s="86"/>
      <c r="Z987" s="15"/>
      <c r="AA987" s="15"/>
    </row>
    <row r="988" spans="1:27" ht="16.5" hidden="1">
      <c r="A988" s="3">
        <f t="shared" si="0"/>
        <v>985</v>
      </c>
      <c r="B988" s="3" t="str">
        <f>VLOOKUP(D988,DSKH!$A:$B,2,0)</f>
        <v>A-12</v>
      </c>
      <c r="C988" s="24" t="str">
        <f t="shared" si="54"/>
        <v>THANH</v>
      </c>
      <c r="D988" s="24" t="s">
        <v>65</v>
      </c>
      <c r="E988" s="24" t="str">
        <f t="shared" si="55"/>
        <v>X</v>
      </c>
      <c r="F988" s="25">
        <v>308246281620</v>
      </c>
      <c r="G988" s="24" t="s">
        <v>53</v>
      </c>
      <c r="H988" s="36">
        <v>46297</v>
      </c>
      <c r="I988" s="24" t="s">
        <v>28</v>
      </c>
      <c r="J988" s="24" t="s">
        <v>36</v>
      </c>
      <c r="K988" s="24" t="s">
        <v>30</v>
      </c>
      <c r="L988" s="83"/>
      <c r="M988" s="30" t="s">
        <v>2172</v>
      </c>
      <c r="N988" s="84"/>
      <c r="O988" s="84"/>
      <c r="P988" s="84"/>
      <c r="Q988" s="3">
        <v>1</v>
      </c>
      <c r="R988" s="84"/>
      <c r="S988" s="83"/>
      <c r="T988" s="83"/>
      <c r="U988" s="3" t="s">
        <v>2173</v>
      </c>
      <c r="V988" s="84"/>
      <c r="W988" s="85"/>
      <c r="X988" s="3" t="s">
        <v>31</v>
      </c>
      <c r="Y988" s="86"/>
      <c r="Z988" s="15"/>
      <c r="AA988" s="15"/>
    </row>
    <row r="989" spans="1:27" ht="16.5" hidden="1">
      <c r="A989" s="3">
        <f t="shared" si="0"/>
        <v>986</v>
      </c>
      <c r="B989" s="3" t="str">
        <f>VLOOKUP(D989,DSKH!$A:$B,2,0)</f>
        <v>A-37</v>
      </c>
      <c r="C989" s="24" t="str">
        <f t="shared" si="54"/>
        <v>THANH</v>
      </c>
      <c r="D989" s="24" t="s">
        <v>52</v>
      </c>
      <c r="E989" s="24" t="str">
        <f t="shared" si="55"/>
        <v>X</v>
      </c>
      <c r="F989" s="25">
        <v>308246450060</v>
      </c>
      <c r="G989" s="24" t="s">
        <v>53</v>
      </c>
      <c r="H989" s="36">
        <v>46297</v>
      </c>
      <c r="I989" s="24" t="s">
        <v>28</v>
      </c>
      <c r="J989" s="24" t="s">
        <v>29</v>
      </c>
      <c r="K989" s="24" t="s">
        <v>54</v>
      </c>
      <c r="L989" s="83"/>
      <c r="M989" s="30" t="s">
        <v>2174</v>
      </c>
      <c r="N989" s="84"/>
      <c r="O989" s="84"/>
      <c r="P989" s="84"/>
      <c r="Q989" s="3">
        <v>1</v>
      </c>
      <c r="R989" s="84"/>
      <c r="S989" s="83"/>
      <c r="T989" s="24" t="s">
        <v>2175</v>
      </c>
      <c r="U989" s="3" t="s">
        <v>2176</v>
      </c>
      <c r="V989" s="84"/>
      <c r="W989" s="85"/>
      <c r="X989" s="3" t="s">
        <v>466</v>
      </c>
      <c r="Y989" s="88"/>
      <c r="Z989" s="15"/>
      <c r="AA989" s="15"/>
    </row>
    <row r="990" spans="1:27" ht="16.5" hidden="1">
      <c r="A990" s="3">
        <f t="shared" si="0"/>
        <v>987</v>
      </c>
      <c r="B990" s="3" t="str">
        <f>VLOOKUP(D990,DSKH!$A:$B,2,0)</f>
        <v>A-37</v>
      </c>
      <c r="C990" s="24" t="str">
        <f t="shared" si="54"/>
        <v>THANH</v>
      </c>
      <c r="D990" s="24" t="s">
        <v>52</v>
      </c>
      <c r="E990" s="24" t="str">
        <f t="shared" si="55"/>
        <v>X</v>
      </c>
      <c r="F990" s="25">
        <v>308246486130</v>
      </c>
      <c r="G990" s="24" t="s">
        <v>53</v>
      </c>
      <c r="H990" s="36">
        <v>46297</v>
      </c>
      <c r="I990" s="24" t="s">
        <v>28</v>
      </c>
      <c r="J990" s="24" t="s">
        <v>29</v>
      </c>
      <c r="K990" s="24" t="s">
        <v>54</v>
      </c>
      <c r="L990" s="84"/>
      <c r="M990" s="27" t="s">
        <v>2177</v>
      </c>
      <c r="N990" s="84"/>
      <c r="O990" s="84"/>
      <c r="P990" s="84"/>
      <c r="Q990" s="3">
        <v>1</v>
      </c>
      <c r="R990" s="84"/>
      <c r="S990" s="84"/>
      <c r="T990" s="3" t="s">
        <v>2178</v>
      </c>
      <c r="U990" s="3" t="s">
        <v>2179</v>
      </c>
      <c r="V990" s="3">
        <v>0</v>
      </c>
      <c r="W990" s="85"/>
      <c r="X990" s="3" t="s">
        <v>85</v>
      </c>
      <c r="Y990" s="86"/>
      <c r="Z990" s="15"/>
      <c r="AA990" s="15"/>
    </row>
    <row r="991" spans="1:27" ht="16.5" hidden="1">
      <c r="A991" s="3">
        <f t="shared" si="0"/>
        <v>988</v>
      </c>
      <c r="B991" s="3" t="str">
        <f>VLOOKUP(D991,DSKH!$A:$B,2,0)</f>
        <v>A-37</v>
      </c>
      <c r="C991" s="24" t="str">
        <f t="shared" si="54"/>
        <v>THANH</v>
      </c>
      <c r="D991" s="24" t="s">
        <v>52</v>
      </c>
      <c r="E991" s="24" t="str">
        <f t="shared" si="55"/>
        <v>X</v>
      </c>
      <c r="F991" s="25">
        <v>308246516600</v>
      </c>
      <c r="G991" s="24" t="s">
        <v>53</v>
      </c>
      <c r="H991" s="36">
        <v>46297</v>
      </c>
      <c r="I991" s="24" t="s">
        <v>28</v>
      </c>
      <c r="J991" s="24" t="s">
        <v>29</v>
      </c>
      <c r="K991" s="24" t="s">
        <v>54</v>
      </c>
      <c r="L991" s="83"/>
      <c r="M991" s="30" t="s">
        <v>2180</v>
      </c>
      <c r="N991" s="83"/>
      <c r="O991" s="84"/>
      <c r="P991" s="83"/>
      <c r="Q991" s="3">
        <v>1</v>
      </c>
      <c r="R991" s="84"/>
      <c r="S991" s="84"/>
      <c r="T991" s="24" t="s">
        <v>2181</v>
      </c>
      <c r="U991" s="24" t="s">
        <v>2182</v>
      </c>
      <c r="V991" s="84"/>
      <c r="W991" s="85"/>
      <c r="X991" s="24" t="s">
        <v>466</v>
      </c>
      <c r="Y991" s="86"/>
      <c r="Z991" s="15"/>
      <c r="AA991" s="15"/>
    </row>
    <row r="992" spans="1:27" ht="16.5" hidden="1">
      <c r="A992" s="3">
        <f t="shared" si="0"/>
        <v>989</v>
      </c>
      <c r="B992" s="3" t="str">
        <f>VLOOKUP(D992,DSKH!$A:$B,2,0)</f>
        <v>A-554</v>
      </c>
      <c r="C992" s="24" t="str">
        <f t="shared" si="54"/>
        <v>THANH</v>
      </c>
      <c r="D992" s="24" t="s">
        <v>70</v>
      </c>
      <c r="E992" s="24" t="str">
        <f t="shared" si="55"/>
        <v>X</v>
      </c>
      <c r="F992" s="25">
        <v>308247026860</v>
      </c>
      <c r="G992" s="24" t="s">
        <v>53</v>
      </c>
      <c r="H992" s="36">
        <v>46297</v>
      </c>
      <c r="I992" s="24" t="s">
        <v>28</v>
      </c>
      <c r="J992" s="24" t="s">
        <v>29</v>
      </c>
      <c r="K992" s="24" t="s">
        <v>30</v>
      </c>
      <c r="L992" s="83"/>
      <c r="M992" s="232" t="s">
        <v>2183</v>
      </c>
      <c r="N992" s="83"/>
      <c r="O992" s="84"/>
      <c r="P992" s="84"/>
      <c r="Q992" s="229">
        <v>5</v>
      </c>
      <c r="R992" s="84"/>
      <c r="S992" s="84"/>
      <c r="T992" s="83"/>
      <c r="U992" s="229" t="s">
        <v>2184</v>
      </c>
      <c r="V992" s="3">
        <v>0</v>
      </c>
      <c r="W992" s="85"/>
      <c r="X992" s="229" t="s">
        <v>85</v>
      </c>
      <c r="Y992" s="253" t="s">
        <v>241</v>
      </c>
      <c r="Z992" s="15"/>
      <c r="AA992" s="15"/>
    </row>
    <row r="993" spans="1:27" ht="16.5" hidden="1">
      <c r="A993" s="3">
        <f t="shared" si="0"/>
        <v>990</v>
      </c>
      <c r="B993" s="3" t="str">
        <f>VLOOKUP(D993,DSKH!$A:$B,2,0)</f>
        <v>A-554</v>
      </c>
      <c r="C993" s="24" t="str">
        <f t="shared" si="54"/>
        <v>THANH</v>
      </c>
      <c r="D993" s="24" t="s">
        <v>70</v>
      </c>
      <c r="E993" s="24" t="str">
        <f t="shared" si="55"/>
        <v>X</v>
      </c>
      <c r="F993" s="25">
        <v>308247078660</v>
      </c>
      <c r="G993" s="24" t="s">
        <v>86</v>
      </c>
      <c r="H993" s="36">
        <v>46297</v>
      </c>
      <c r="I993" s="24" t="s">
        <v>28</v>
      </c>
      <c r="J993" s="24" t="s">
        <v>36</v>
      </c>
      <c r="K993" s="24" t="s">
        <v>30</v>
      </c>
      <c r="L993" s="83"/>
      <c r="M993" s="230"/>
      <c r="N993" s="84"/>
      <c r="O993" s="84"/>
      <c r="P993" s="84"/>
      <c r="Q993" s="230"/>
      <c r="R993" s="84"/>
      <c r="S993" s="83"/>
      <c r="T993" s="83"/>
      <c r="U993" s="230"/>
      <c r="V993" s="3">
        <v>0</v>
      </c>
      <c r="W993" s="85"/>
      <c r="X993" s="230"/>
      <c r="Y993" s="256"/>
      <c r="Z993" s="15"/>
      <c r="AA993" s="15"/>
    </row>
    <row r="994" spans="1:27" ht="16.5" hidden="1">
      <c r="A994" s="3">
        <f t="shared" si="0"/>
        <v>991</v>
      </c>
      <c r="B994" s="3" t="str">
        <f>VLOOKUP(D994,DSKH!$A:$B,2,0)</f>
        <v>A-554</v>
      </c>
      <c r="C994" s="24" t="str">
        <f t="shared" si="54"/>
        <v>THANH</v>
      </c>
      <c r="D994" s="24" t="s">
        <v>70</v>
      </c>
      <c r="E994" s="24" t="str">
        <f t="shared" si="55"/>
        <v>X</v>
      </c>
      <c r="F994" s="25">
        <v>308247086620</v>
      </c>
      <c r="G994" s="24" t="s">
        <v>86</v>
      </c>
      <c r="H994" s="36">
        <v>46297</v>
      </c>
      <c r="I994" s="24" t="s">
        <v>28</v>
      </c>
      <c r="J994" s="24" t="s">
        <v>36</v>
      </c>
      <c r="K994" s="24" t="s">
        <v>30</v>
      </c>
      <c r="L994" s="83"/>
      <c r="M994" s="230"/>
      <c r="N994" s="84"/>
      <c r="O994" s="84"/>
      <c r="P994" s="84"/>
      <c r="Q994" s="230"/>
      <c r="R994" s="84"/>
      <c r="S994" s="83"/>
      <c r="T994" s="83"/>
      <c r="U994" s="230"/>
      <c r="V994" s="3">
        <v>0</v>
      </c>
      <c r="W994" s="85"/>
      <c r="X994" s="230"/>
      <c r="Y994" s="256"/>
      <c r="Z994" s="15"/>
      <c r="AA994" s="15"/>
    </row>
    <row r="995" spans="1:27" ht="16.5" hidden="1">
      <c r="A995" s="3">
        <f t="shared" si="0"/>
        <v>992</v>
      </c>
      <c r="B995" s="3" t="str">
        <f>VLOOKUP(D995,DSKH!$A:$B,2,0)</f>
        <v>A-554</v>
      </c>
      <c r="C995" s="24" t="str">
        <f t="shared" si="54"/>
        <v>THANH</v>
      </c>
      <c r="D995" s="24" t="s">
        <v>70</v>
      </c>
      <c r="E995" s="24" t="str">
        <f t="shared" si="55"/>
        <v>X</v>
      </c>
      <c r="F995" s="25">
        <v>308247098150</v>
      </c>
      <c r="G995" s="24" t="s">
        <v>86</v>
      </c>
      <c r="H995" s="36">
        <v>46297</v>
      </c>
      <c r="I995" s="24" t="s">
        <v>28</v>
      </c>
      <c r="J995" s="24" t="s">
        <v>36</v>
      </c>
      <c r="K995" s="24" t="s">
        <v>30</v>
      </c>
      <c r="L995" s="83"/>
      <c r="M995" s="223"/>
      <c r="N995" s="84"/>
      <c r="O995" s="84"/>
      <c r="P995" s="84"/>
      <c r="Q995" s="223"/>
      <c r="R995" s="84"/>
      <c r="S995" s="83"/>
      <c r="T995" s="83"/>
      <c r="U995" s="223"/>
      <c r="V995" s="3">
        <v>0</v>
      </c>
      <c r="W995" s="85"/>
      <c r="X995" s="223"/>
      <c r="Y995" s="254"/>
      <c r="Z995" s="15"/>
      <c r="AA995" s="15"/>
    </row>
    <row r="996" spans="1:27" ht="16.5" hidden="1">
      <c r="A996" s="3">
        <f t="shared" si="0"/>
        <v>993</v>
      </c>
      <c r="B996" s="3" t="str">
        <f>VLOOKUP(D996,DSKH!$A:$B,2,0)</f>
        <v>A-12</v>
      </c>
      <c r="C996" s="24" t="str">
        <f t="shared" si="54"/>
        <v>THANH</v>
      </c>
      <c r="D996" s="24" t="s">
        <v>65</v>
      </c>
      <c r="E996" s="24" t="str">
        <f t="shared" si="55"/>
        <v>N</v>
      </c>
      <c r="F996" s="25">
        <v>107977798940</v>
      </c>
      <c r="G996" s="24" t="s">
        <v>27</v>
      </c>
      <c r="H996" s="36">
        <v>46297</v>
      </c>
      <c r="I996" s="24" t="s">
        <v>28</v>
      </c>
      <c r="J996" s="24" t="s">
        <v>29</v>
      </c>
      <c r="K996" s="24" t="s">
        <v>30</v>
      </c>
      <c r="L996" s="83"/>
      <c r="M996" s="30" t="s">
        <v>2185</v>
      </c>
      <c r="N996" s="3">
        <v>73198692963</v>
      </c>
      <c r="O996" s="84"/>
      <c r="P996" s="84"/>
      <c r="Q996" s="84"/>
      <c r="R996" s="3">
        <v>1</v>
      </c>
      <c r="S996" s="83"/>
      <c r="T996" s="24" t="s">
        <v>2186</v>
      </c>
      <c r="U996" s="84"/>
      <c r="V996" s="3">
        <v>0</v>
      </c>
      <c r="W996" s="85"/>
      <c r="X996" s="3" t="s">
        <v>64</v>
      </c>
      <c r="Y996" s="86"/>
      <c r="Z996" s="15"/>
      <c r="AA996" s="15"/>
    </row>
    <row r="997" spans="1:27" ht="16.5" hidden="1">
      <c r="A997" s="3">
        <f t="shared" si="0"/>
        <v>994</v>
      </c>
      <c r="B997" s="3" t="str">
        <f>VLOOKUP(D997,DSKH!$A:$B,2,0)</f>
        <v>A-324</v>
      </c>
      <c r="C997" s="24" t="str">
        <f t="shared" si="54"/>
        <v>THANH</v>
      </c>
      <c r="D997" s="24" t="s">
        <v>56</v>
      </c>
      <c r="E997" s="24" t="str">
        <f t="shared" si="55"/>
        <v>N</v>
      </c>
      <c r="F997" s="138">
        <v>107977891340</v>
      </c>
      <c r="G997" s="24" t="s">
        <v>62</v>
      </c>
      <c r="H997" s="36">
        <v>46297</v>
      </c>
      <c r="I997" s="24" t="s">
        <v>28</v>
      </c>
      <c r="J997" s="24" t="s">
        <v>29</v>
      </c>
      <c r="K997" s="24" t="s">
        <v>30</v>
      </c>
      <c r="L997" s="83"/>
      <c r="M997" s="30" t="s">
        <v>2187</v>
      </c>
      <c r="N997" s="83"/>
      <c r="O997" s="84"/>
      <c r="P997" s="84"/>
      <c r="Q997" s="84"/>
      <c r="R997" s="24">
        <v>1</v>
      </c>
      <c r="S997" s="84"/>
      <c r="T997" s="24" t="s">
        <v>2188</v>
      </c>
      <c r="U997" s="84"/>
      <c r="V997" s="3">
        <v>0</v>
      </c>
      <c r="W997" s="85"/>
      <c r="X997" s="24" t="s">
        <v>94</v>
      </c>
      <c r="Y997" s="86"/>
      <c r="Z997" s="15"/>
      <c r="AA997" s="15"/>
    </row>
    <row r="998" spans="1:27" ht="16.5" hidden="1">
      <c r="A998" s="3">
        <f t="shared" si="0"/>
        <v>995</v>
      </c>
      <c r="B998" s="3" t="str">
        <f>VLOOKUP(D998,DSKH!$A:$B,2,0)</f>
        <v>A-12</v>
      </c>
      <c r="C998" s="24" t="str">
        <f t="shared" si="54"/>
        <v>THANH</v>
      </c>
      <c r="D998" s="24" t="s">
        <v>65</v>
      </c>
      <c r="E998" s="24" t="str">
        <f t="shared" si="55"/>
        <v>X</v>
      </c>
      <c r="F998" s="25">
        <v>308248391310</v>
      </c>
      <c r="G998" s="24" t="s">
        <v>41</v>
      </c>
      <c r="H998" s="36">
        <v>46297</v>
      </c>
      <c r="I998" s="24" t="s">
        <v>28</v>
      </c>
      <c r="J998" s="24" t="s">
        <v>29</v>
      </c>
      <c r="K998" s="24" t="s">
        <v>30</v>
      </c>
      <c r="L998" s="83"/>
      <c r="M998" s="30">
        <v>84</v>
      </c>
      <c r="N998" s="84"/>
      <c r="O998" s="84"/>
      <c r="P998" s="84"/>
      <c r="Q998" s="84"/>
      <c r="R998" s="84"/>
      <c r="S998" s="24">
        <v>1</v>
      </c>
      <c r="T998" s="24" t="s">
        <v>2189</v>
      </c>
      <c r="U998" s="84"/>
      <c r="V998" s="84"/>
      <c r="W998" s="85"/>
      <c r="X998" s="84"/>
      <c r="Y998" s="86"/>
      <c r="Z998" s="15"/>
      <c r="AA998" s="15"/>
    </row>
    <row r="999" spans="1:27" ht="16.5" hidden="1">
      <c r="A999" s="3">
        <f t="shared" si="0"/>
        <v>996</v>
      </c>
      <c r="B999" s="3" t="str">
        <f>VLOOKUP(D999,DSKH!$A:$B,2,0)</f>
        <v>A-324</v>
      </c>
      <c r="C999" s="24" t="str">
        <f t="shared" si="54"/>
        <v>THANH</v>
      </c>
      <c r="D999" s="24" t="s">
        <v>56</v>
      </c>
      <c r="E999" s="24" t="str">
        <f t="shared" si="55"/>
        <v>X</v>
      </c>
      <c r="F999" s="25">
        <v>308249052550</v>
      </c>
      <c r="G999" s="24" t="s">
        <v>44</v>
      </c>
      <c r="H999" s="36">
        <v>46297</v>
      </c>
      <c r="I999" s="24" t="s">
        <v>28</v>
      </c>
      <c r="J999" s="24" t="s">
        <v>29</v>
      </c>
      <c r="K999" s="24" t="s">
        <v>59</v>
      </c>
      <c r="L999" s="83"/>
      <c r="M999" s="232" t="s">
        <v>2190</v>
      </c>
      <c r="N999" s="84"/>
      <c r="O999" s="84"/>
      <c r="P999" s="229">
        <v>1</v>
      </c>
      <c r="Q999" s="84"/>
      <c r="R999" s="84"/>
      <c r="S999" s="83"/>
      <c r="T999" s="83"/>
      <c r="U999" s="229" t="s">
        <v>2191</v>
      </c>
      <c r="V999" s="3"/>
      <c r="W999" s="85"/>
      <c r="X999" s="229" t="s">
        <v>136</v>
      </c>
      <c r="Y999" s="263" t="s">
        <v>241</v>
      </c>
      <c r="Z999" s="15"/>
      <c r="AA999" s="15"/>
    </row>
    <row r="1000" spans="1:27" ht="16.5" hidden="1">
      <c r="A1000" s="3">
        <f t="shared" si="0"/>
        <v>997</v>
      </c>
      <c r="B1000" s="3" t="str">
        <f>VLOOKUP(D1000,DSKH!$A:$B,2,0)</f>
        <v>A-324</v>
      </c>
      <c r="C1000" s="24" t="str">
        <f t="shared" si="54"/>
        <v>THANH</v>
      </c>
      <c r="D1000" s="24" t="s">
        <v>56</v>
      </c>
      <c r="E1000" s="24" t="str">
        <f t="shared" si="55"/>
        <v>X</v>
      </c>
      <c r="F1000" s="25">
        <v>308249056860</v>
      </c>
      <c r="G1000" s="24" t="s">
        <v>44</v>
      </c>
      <c r="H1000" s="36">
        <v>46297</v>
      </c>
      <c r="I1000" s="24" t="s">
        <v>28</v>
      </c>
      <c r="J1000" s="24" t="s">
        <v>29</v>
      </c>
      <c r="K1000" s="24" t="s">
        <v>59</v>
      </c>
      <c r="L1000" s="83"/>
      <c r="M1000" s="223"/>
      <c r="N1000" s="84"/>
      <c r="O1000" s="83"/>
      <c r="P1000" s="223"/>
      <c r="Q1000" s="84"/>
      <c r="R1000" s="84"/>
      <c r="S1000" s="84"/>
      <c r="T1000" s="83"/>
      <c r="U1000" s="223"/>
      <c r="V1000" s="3"/>
      <c r="W1000" s="85"/>
      <c r="X1000" s="223"/>
      <c r="Y1000" s="254"/>
      <c r="Z1000" s="15"/>
      <c r="AA1000" s="15"/>
    </row>
    <row r="1001" spans="1:27" ht="16.5" hidden="1">
      <c r="A1001" s="3">
        <f t="shared" si="0"/>
        <v>998</v>
      </c>
      <c r="B1001" s="3" t="str">
        <f>VLOOKUP(D1001,DSKH!$A:$B,2,0)</f>
        <v>A-525</v>
      </c>
      <c r="C1001" s="24" t="str">
        <f t="shared" si="54"/>
        <v>THANH</v>
      </c>
      <c r="D1001" s="4" t="s">
        <v>78</v>
      </c>
      <c r="E1001" s="24" t="str">
        <f t="shared" si="55"/>
        <v>N</v>
      </c>
      <c r="F1001" s="25">
        <v>107979553030</v>
      </c>
      <c r="G1001" s="24" t="s">
        <v>27</v>
      </c>
      <c r="H1001" s="36">
        <v>46297</v>
      </c>
      <c r="I1001" s="24" t="s">
        <v>28</v>
      </c>
      <c r="J1001" s="24" t="s">
        <v>29</v>
      </c>
      <c r="K1001" s="24" t="s">
        <v>47</v>
      </c>
      <c r="L1001" s="84"/>
      <c r="M1001" s="232" t="s">
        <v>2192</v>
      </c>
      <c r="N1001" s="229" t="s">
        <v>2193</v>
      </c>
      <c r="O1001" s="84"/>
      <c r="P1001" s="84"/>
      <c r="Q1001" s="229">
        <v>3</v>
      </c>
      <c r="R1001" s="84"/>
      <c r="S1001" s="84"/>
      <c r="T1001" s="84"/>
      <c r="U1001" s="229" t="s">
        <v>2194</v>
      </c>
      <c r="V1001" s="84"/>
      <c r="W1001" s="85"/>
      <c r="X1001" s="229" t="s">
        <v>61</v>
      </c>
      <c r="Y1001" s="253" t="s">
        <v>241</v>
      </c>
      <c r="Z1001" s="15"/>
      <c r="AA1001" s="15"/>
    </row>
    <row r="1002" spans="1:27" ht="16.5" hidden="1">
      <c r="A1002" s="3">
        <f t="shared" si="0"/>
        <v>999</v>
      </c>
      <c r="B1002" s="3" t="str">
        <f>VLOOKUP(D1002,DSKH!$A:$B,2,0)</f>
        <v>A-525</v>
      </c>
      <c r="C1002" s="24" t="str">
        <f t="shared" si="54"/>
        <v>THANH</v>
      </c>
      <c r="D1002" s="4" t="s">
        <v>78</v>
      </c>
      <c r="E1002" s="24" t="str">
        <f t="shared" si="55"/>
        <v>N</v>
      </c>
      <c r="F1002" s="25">
        <v>107979556860</v>
      </c>
      <c r="G1002" s="24" t="s">
        <v>27</v>
      </c>
      <c r="H1002" s="36">
        <v>46297</v>
      </c>
      <c r="I1002" s="24" t="s">
        <v>28</v>
      </c>
      <c r="J1002" s="24" t="s">
        <v>36</v>
      </c>
      <c r="K1002" s="24" t="s">
        <v>47</v>
      </c>
      <c r="L1002" s="83"/>
      <c r="M1002" s="230"/>
      <c r="N1002" s="230"/>
      <c r="O1002" s="84"/>
      <c r="P1002" s="84"/>
      <c r="Q1002" s="230"/>
      <c r="R1002" s="84"/>
      <c r="S1002" s="83"/>
      <c r="T1002" s="83"/>
      <c r="U1002" s="230"/>
      <c r="V1002" s="84"/>
      <c r="W1002" s="85"/>
      <c r="X1002" s="230"/>
      <c r="Y1002" s="256"/>
      <c r="Z1002" s="15"/>
      <c r="AA1002" s="15"/>
    </row>
    <row r="1003" spans="1:27" ht="16.5" hidden="1">
      <c r="A1003" s="3">
        <f t="shared" si="0"/>
        <v>1000</v>
      </c>
      <c r="B1003" s="3" t="str">
        <f>VLOOKUP(D1003,DSKH!$A:$B,2,0)</f>
        <v>A-525</v>
      </c>
      <c r="C1003" s="24" t="str">
        <f t="shared" si="54"/>
        <v>THANH</v>
      </c>
      <c r="D1003" s="4" t="s">
        <v>78</v>
      </c>
      <c r="E1003" s="24" t="str">
        <f t="shared" si="55"/>
        <v>N</v>
      </c>
      <c r="F1003" s="25">
        <v>107979558300</v>
      </c>
      <c r="G1003" s="24" t="s">
        <v>27</v>
      </c>
      <c r="H1003" s="36">
        <v>46297</v>
      </c>
      <c r="I1003" s="24" t="s">
        <v>28</v>
      </c>
      <c r="J1003" s="24" t="s">
        <v>36</v>
      </c>
      <c r="K1003" s="24" t="s">
        <v>47</v>
      </c>
      <c r="L1003" s="83"/>
      <c r="M1003" s="230"/>
      <c r="N1003" s="230"/>
      <c r="O1003" s="84"/>
      <c r="P1003" s="84"/>
      <c r="Q1003" s="230"/>
      <c r="R1003" s="83"/>
      <c r="S1003" s="84"/>
      <c r="T1003" s="83"/>
      <c r="U1003" s="230"/>
      <c r="V1003" s="84"/>
      <c r="W1003" s="85"/>
      <c r="X1003" s="230"/>
      <c r="Y1003" s="256"/>
      <c r="Z1003" s="15"/>
      <c r="AA1003" s="15"/>
    </row>
    <row r="1004" spans="1:27" ht="16.5" hidden="1">
      <c r="A1004" s="3">
        <f t="shared" si="0"/>
        <v>1001</v>
      </c>
      <c r="B1004" s="3" t="str">
        <f>VLOOKUP(D1004,DSKH!$A:$B,2,0)</f>
        <v>A-525</v>
      </c>
      <c r="C1004" s="24" t="str">
        <f t="shared" si="54"/>
        <v>THANH</v>
      </c>
      <c r="D1004" s="4" t="s">
        <v>78</v>
      </c>
      <c r="E1004" s="24" t="str">
        <f t="shared" si="55"/>
        <v>N</v>
      </c>
      <c r="F1004" s="25">
        <v>107979563310</v>
      </c>
      <c r="G1004" s="24" t="s">
        <v>27</v>
      </c>
      <c r="H1004" s="36">
        <v>46297</v>
      </c>
      <c r="I1004" s="24" t="s">
        <v>28</v>
      </c>
      <c r="J1004" s="24" t="s">
        <v>36</v>
      </c>
      <c r="K1004" s="24" t="s">
        <v>47</v>
      </c>
      <c r="L1004" s="83"/>
      <c r="M1004" s="230"/>
      <c r="N1004" s="230"/>
      <c r="O1004" s="84"/>
      <c r="P1004" s="84"/>
      <c r="Q1004" s="230"/>
      <c r="R1004" s="83"/>
      <c r="S1004" s="84"/>
      <c r="T1004" s="83"/>
      <c r="U1004" s="230"/>
      <c r="V1004" s="84"/>
      <c r="W1004" s="85"/>
      <c r="X1004" s="230"/>
      <c r="Y1004" s="256"/>
      <c r="Z1004" s="15"/>
      <c r="AA1004" s="15"/>
    </row>
    <row r="1005" spans="1:27" ht="16.5" hidden="1">
      <c r="A1005" s="3">
        <f t="shared" si="0"/>
        <v>1002</v>
      </c>
      <c r="B1005" s="3" t="str">
        <f>VLOOKUP(D1005,DSKH!$A:$B,2,0)</f>
        <v>A-525</v>
      </c>
      <c r="C1005" s="24" t="str">
        <f t="shared" si="54"/>
        <v>THANH</v>
      </c>
      <c r="D1005" s="4" t="s">
        <v>78</v>
      </c>
      <c r="E1005" s="24" t="str">
        <f t="shared" si="55"/>
        <v>N</v>
      </c>
      <c r="F1005" s="25">
        <v>107979575540</v>
      </c>
      <c r="G1005" s="24" t="s">
        <v>27</v>
      </c>
      <c r="H1005" s="36">
        <v>46297</v>
      </c>
      <c r="I1005" s="24" t="s">
        <v>28</v>
      </c>
      <c r="J1005" s="24" t="s">
        <v>36</v>
      </c>
      <c r="K1005" s="24" t="s">
        <v>47</v>
      </c>
      <c r="L1005" s="83"/>
      <c r="M1005" s="230"/>
      <c r="N1005" s="230"/>
      <c r="O1005" s="83"/>
      <c r="P1005" s="84"/>
      <c r="Q1005" s="230"/>
      <c r="R1005" s="84"/>
      <c r="S1005" s="84"/>
      <c r="T1005" s="84"/>
      <c r="U1005" s="230"/>
      <c r="V1005" s="84"/>
      <c r="W1005" s="85"/>
      <c r="X1005" s="230"/>
      <c r="Y1005" s="256"/>
      <c r="Z1005" s="15"/>
      <c r="AA1005" s="15"/>
    </row>
    <row r="1006" spans="1:27" ht="16.5" hidden="1">
      <c r="A1006" s="3">
        <f t="shared" si="0"/>
        <v>1003</v>
      </c>
      <c r="B1006" s="3" t="str">
        <f>VLOOKUP(D1006,DSKH!$A:$B,2,0)</f>
        <v>A-525</v>
      </c>
      <c r="C1006" s="24" t="str">
        <f t="shared" si="54"/>
        <v>THANH</v>
      </c>
      <c r="D1006" s="4" t="s">
        <v>78</v>
      </c>
      <c r="E1006" s="24" t="str">
        <f t="shared" si="55"/>
        <v>N</v>
      </c>
      <c r="F1006" s="25">
        <v>107979584900</v>
      </c>
      <c r="G1006" s="24" t="s">
        <v>27</v>
      </c>
      <c r="H1006" s="36">
        <v>46297</v>
      </c>
      <c r="I1006" s="24" t="s">
        <v>28</v>
      </c>
      <c r="J1006" s="24" t="s">
        <v>36</v>
      </c>
      <c r="K1006" s="24" t="s">
        <v>47</v>
      </c>
      <c r="L1006" s="83"/>
      <c r="M1006" s="230"/>
      <c r="N1006" s="230"/>
      <c r="O1006" s="83"/>
      <c r="P1006" s="84"/>
      <c r="Q1006" s="230"/>
      <c r="R1006" s="84"/>
      <c r="S1006" s="84"/>
      <c r="T1006" s="84"/>
      <c r="U1006" s="230"/>
      <c r="V1006" s="84"/>
      <c r="W1006" s="85"/>
      <c r="X1006" s="230"/>
      <c r="Y1006" s="256"/>
      <c r="Z1006" s="15"/>
      <c r="AA1006" s="15"/>
    </row>
    <row r="1007" spans="1:27" ht="16.5" hidden="1">
      <c r="A1007" s="3">
        <f t="shared" si="0"/>
        <v>1004</v>
      </c>
      <c r="B1007" s="3" t="str">
        <f>VLOOKUP(D1007,DSKH!$A:$B,2,0)</f>
        <v>A-525</v>
      </c>
      <c r="C1007" s="24" t="str">
        <f t="shared" si="54"/>
        <v>THANH</v>
      </c>
      <c r="D1007" s="4" t="s">
        <v>78</v>
      </c>
      <c r="E1007" s="24" t="str">
        <f t="shared" si="55"/>
        <v>N</v>
      </c>
      <c r="F1007" s="25">
        <v>107979680540</v>
      </c>
      <c r="G1007" s="24" t="s">
        <v>32</v>
      </c>
      <c r="H1007" s="36">
        <v>46297</v>
      </c>
      <c r="I1007" s="24" t="s">
        <v>28</v>
      </c>
      <c r="J1007" s="4" t="s">
        <v>74</v>
      </c>
      <c r="K1007" s="24" t="s">
        <v>47</v>
      </c>
      <c r="L1007" s="83"/>
      <c r="M1007" s="223"/>
      <c r="N1007" s="223"/>
      <c r="O1007" s="83"/>
      <c r="P1007" s="84"/>
      <c r="Q1007" s="223"/>
      <c r="R1007" s="84"/>
      <c r="S1007" s="84"/>
      <c r="T1007" s="84"/>
      <c r="U1007" s="223"/>
      <c r="V1007" s="84"/>
      <c r="W1007" s="85"/>
      <c r="X1007" s="223"/>
      <c r="Y1007" s="254"/>
      <c r="Z1007" s="15"/>
      <c r="AA1007" s="15"/>
    </row>
    <row r="1008" spans="1:27" ht="16.5" hidden="1">
      <c r="A1008" s="3">
        <f t="shared" si="0"/>
        <v>1005</v>
      </c>
      <c r="B1008" s="3" t="str">
        <f>VLOOKUP(D1008,DSKH!$A:$B,2,0)</f>
        <v>A-324</v>
      </c>
      <c r="C1008" s="24" t="str">
        <f t="shared" si="54"/>
        <v>THANH</v>
      </c>
      <c r="D1008" s="24" t="s">
        <v>56</v>
      </c>
      <c r="E1008" s="24" t="str">
        <f t="shared" si="55"/>
        <v>X</v>
      </c>
      <c r="F1008" s="25">
        <v>308250750310</v>
      </c>
      <c r="G1008" s="24" t="s">
        <v>44</v>
      </c>
      <c r="H1008" s="36">
        <v>46297</v>
      </c>
      <c r="I1008" s="24" t="s">
        <v>28</v>
      </c>
      <c r="J1008" s="24" t="s">
        <v>29</v>
      </c>
      <c r="K1008" s="24" t="s">
        <v>59</v>
      </c>
      <c r="L1008" s="83"/>
      <c r="M1008" s="30">
        <v>6603063586</v>
      </c>
      <c r="N1008" s="84"/>
      <c r="O1008" s="83"/>
      <c r="P1008" s="84"/>
      <c r="Q1008" s="83"/>
      <c r="R1008" s="3">
        <v>1</v>
      </c>
      <c r="S1008" s="84"/>
      <c r="T1008" s="3" t="s">
        <v>2195</v>
      </c>
      <c r="U1008" s="84"/>
      <c r="V1008" s="84"/>
      <c r="W1008" s="85"/>
      <c r="X1008" s="24" t="s">
        <v>2196</v>
      </c>
      <c r="Y1008" s="86"/>
      <c r="Z1008" s="15"/>
      <c r="AA1008" s="15"/>
    </row>
    <row r="1009" spans="1:27" ht="16.5" hidden="1">
      <c r="A1009" s="3">
        <f t="shared" si="0"/>
        <v>1006</v>
      </c>
      <c r="B1009" s="3" t="str">
        <f>VLOOKUP(D1009,DSKH!$A:$B,2,0)</f>
        <v>A-494</v>
      </c>
      <c r="C1009" s="24" t="str">
        <f t="shared" ref="C1009:C1012" si="56">IF(AND(D1009&lt;&gt;"", F1009&lt;&gt;""), "HÀ", "")</f>
        <v>HÀ</v>
      </c>
      <c r="D1009" s="4" t="s">
        <v>111</v>
      </c>
      <c r="E1009" s="24" t="str">
        <f t="shared" si="55"/>
        <v>X</v>
      </c>
      <c r="F1009" s="25">
        <v>308240948650</v>
      </c>
      <c r="G1009" s="24" t="s">
        <v>41</v>
      </c>
      <c r="H1009" s="36">
        <v>46267</v>
      </c>
      <c r="I1009" s="24" t="s">
        <v>28</v>
      </c>
      <c r="J1009" s="24" t="s">
        <v>29</v>
      </c>
      <c r="K1009" s="24" t="s">
        <v>30</v>
      </c>
      <c r="L1009" s="126"/>
      <c r="M1009" s="30">
        <v>5</v>
      </c>
      <c r="N1009" s="127"/>
      <c r="O1009" s="126"/>
      <c r="P1009" s="127"/>
      <c r="Q1009" s="126"/>
      <c r="R1009" s="127"/>
      <c r="S1009" s="3">
        <v>1</v>
      </c>
      <c r="T1009" s="3" t="s">
        <v>2197</v>
      </c>
      <c r="U1009" s="127"/>
      <c r="V1009" s="127"/>
      <c r="W1009" s="129"/>
      <c r="X1009" s="126"/>
      <c r="Y1009" s="127"/>
      <c r="Z1009" s="15"/>
      <c r="AA1009" s="15"/>
    </row>
    <row r="1010" spans="1:27" ht="16.5" hidden="1">
      <c r="A1010" s="3">
        <f t="shared" si="0"/>
        <v>1007</v>
      </c>
      <c r="B1010" s="3" t="str">
        <f>VLOOKUP(D1010,DSKH!$A:$B,2,0)</f>
        <v>B-57</v>
      </c>
      <c r="C1010" s="24" t="str">
        <f t="shared" si="56"/>
        <v>HÀ</v>
      </c>
      <c r="D1010" s="24" t="s">
        <v>946</v>
      </c>
      <c r="E1010" s="24" t="str">
        <f t="shared" si="55"/>
        <v>X</v>
      </c>
      <c r="F1010" s="25">
        <v>308238832000</v>
      </c>
      <c r="G1010" s="24" t="s">
        <v>41</v>
      </c>
      <c r="H1010" s="36">
        <v>46205</v>
      </c>
      <c r="I1010" s="24" t="s">
        <v>28</v>
      </c>
      <c r="J1010" s="24" t="s">
        <v>29</v>
      </c>
      <c r="K1010" s="24" t="s">
        <v>30</v>
      </c>
      <c r="L1010" s="126"/>
      <c r="M1010" s="30">
        <v>62</v>
      </c>
      <c r="N1010" s="127"/>
      <c r="O1010" s="126"/>
      <c r="P1010" s="127"/>
      <c r="Q1010" s="126"/>
      <c r="R1010" s="127"/>
      <c r="S1010" s="3">
        <v>1</v>
      </c>
      <c r="T1010" s="3" t="s">
        <v>2198</v>
      </c>
      <c r="U1010" s="127"/>
      <c r="V1010" s="127"/>
      <c r="W1010" s="129"/>
      <c r="X1010" s="126"/>
      <c r="Y1010" s="127"/>
      <c r="Z1010" s="15"/>
      <c r="AA1010" s="15"/>
    </row>
    <row r="1011" spans="1:27" ht="16.5" hidden="1">
      <c r="A1011" s="3">
        <f t="shared" si="0"/>
        <v>1008</v>
      </c>
      <c r="B1011" s="3" t="str">
        <f>VLOOKUP(D1011,DSKH!$A:$B,2,0)</f>
        <v>B-57</v>
      </c>
      <c r="C1011" s="24" t="str">
        <f t="shared" si="56"/>
        <v>HÀ</v>
      </c>
      <c r="D1011" s="24" t="s">
        <v>946</v>
      </c>
      <c r="E1011" s="24" t="str">
        <f t="shared" si="55"/>
        <v>X</v>
      </c>
      <c r="F1011" s="25">
        <v>308248325840</v>
      </c>
      <c r="G1011" s="24" t="s">
        <v>41</v>
      </c>
      <c r="H1011" s="36">
        <v>46297</v>
      </c>
      <c r="I1011" s="24" t="s">
        <v>28</v>
      </c>
      <c r="J1011" s="24" t="s">
        <v>29</v>
      </c>
      <c r="K1011" s="24" t="s">
        <v>30</v>
      </c>
      <c r="L1011" s="126"/>
      <c r="M1011" s="30">
        <v>63</v>
      </c>
      <c r="N1011" s="127"/>
      <c r="O1011" s="126"/>
      <c r="P1011" s="127"/>
      <c r="Q1011" s="126"/>
      <c r="R1011" s="127"/>
      <c r="S1011" s="3">
        <v>1</v>
      </c>
      <c r="T1011" s="3" t="s">
        <v>2199</v>
      </c>
      <c r="U1011" s="127"/>
      <c r="V1011" s="127"/>
      <c r="W1011" s="129"/>
      <c r="X1011" s="126"/>
      <c r="Y1011" s="127"/>
      <c r="Z1011" s="15"/>
      <c r="AA1011" s="15"/>
    </row>
    <row r="1012" spans="1:27" ht="16.5" hidden="1">
      <c r="A1012" s="3">
        <f t="shared" si="0"/>
        <v>1009</v>
      </c>
      <c r="B1012" s="3" t="str">
        <f>VLOOKUP(D1012,DSKH!$A:$B,2,0)</f>
        <v>B-57</v>
      </c>
      <c r="C1012" s="24" t="str">
        <f t="shared" si="56"/>
        <v>HÀ</v>
      </c>
      <c r="D1012" s="24" t="s">
        <v>946</v>
      </c>
      <c r="E1012" s="24" t="s">
        <v>29</v>
      </c>
      <c r="F1012" s="25">
        <v>308249476420</v>
      </c>
      <c r="G1012" s="24" t="s">
        <v>41</v>
      </c>
      <c r="H1012" s="36">
        <v>46297</v>
      </c>
      <c r="I1012" s="24" t="s">
        <v>28</v>
      </c>
      <c r="J1012" s="24" t="s">
        <v>29</v>
      </c>
      <c r="K1012" s="24" t="s">
        <v>30</v>
      </c>
      <c r="L1012" s="126"/>
      <c r="M1012" s="30">
        <v>64</v>
      </c>
      <c r="N1012" s="127"/>
      <c r="O1012" s="126"/>
      <c r="P1012" s="127"/>
      <c r="Q1012" s="126"/>
      <c r="R1012" s="127"/>
      <c r="S1012" s="3">
        <v>1</v>
      </c>
      <c r="T1012" s="3" t="s">
        <v>2200</v>
      </c>
      <c r="U1012" s="127"/>
      <c r="V1012" s="127"/>
      <c r="W1012" s="129"/>
      <c r="X1012" s="126"/>
      <c r="Y1012" s="127"/>
      <c r="Z1012" s="15"/>
      <c r="AA1012" s="15"/>
    </row>
    <row r="1013" spans="1:27" ht="16.5" hidden="1">
      <c r="A1013" s="3">
        <f t="shared" si="0"/>
        <v>1010</v>
      </c>
      <c r="B1013" s="3" t="str">
        <f>VLOOKUP(D1013,DSKH!$A:$B,2,0)</f>
        <v>A-29</v>
      </c>
      <c r="C1013" s="24" t="str">
        <f>IF(AND(D1018&lt;&gt;"", F1013&lt;&gt;""), "HÀ", "")</f>
        <v>HÀ</v>
      </c>
      <c r="D1013" s="24" t="s">
        <v>92</v>
      </c>
      <c r="E1013" s="24" t="str">
        <f t="shared" ref="E1013:E1037" si="57">IF(LEFT(F1013,1)="1","N","X")</f>
        <v>X</v>
      </c>
      <c r="F1013" s="25">
        <v>308243665350</v>
      </c>
      <c r="G1013" s="24" t="s">
        <v>44</v>
      </c>
      <c r="H1013" s="36">
        <v>46267</v>
      </c>
      <c r="I1013" s="24" t="s">
        <v>28</v>
      </c>
      <c r="J1013" s="24" t="s">
        <v>29</v>
      </c>
      <c r="K1013" s="24" t="s">
        <v>30</v>
      </c>
      <c r="L1013" s="126"/>
      <c r="M1013" s="30" t="s">
        <v>2201</v>
      </c>
      <c r="N1013" s="127"/>
      <c r="O1013" s="127"/>
      <c r="P1013" s="127"/>
      <c r="Q1013" s="126"/>
      <c r="R1013" s="3">
        <v>1</v>
      </c>
      <c r="S1013" s="127"/>
      <c r="T1013" s="3" t="s">
        <v>2202</v>
      </c>
      <c r="U1013" s="127"/>
      <c r="V1013" s="127"/>
      <c r="W1013" s="129"/>
      <c r="X1013" s="24" t="s">
        <v>94</v>
      </c>
      <c r="Y1013" s="127"/>
      <c r="Z1013" s="15"/>
      <c r="AA1013" s="15"/>
    </row>
    <row r="1014" spans="1:27" ht="16.5" hidden="1">
      <c r="A1014" s="3">
        <f t="shared" si="0"/>
        <v>1011</v>
      </c>
      <c r="B1014" s="3" t="str">
        <f>VLOOKUP(D1014,DSKH!$A:$B,2,0)</f>
        <v>A-29</v>
      </c>
      <c r="C1014" s="24" t="str">
        <f t="shared" ref="C1014:C1027" si="58">IF(AND(D1014&lt;&gt;"", F1014&lt;&gt;""), "HÀ", "")</f>
        <v>HÀ</v>
      </c>
      <c r="D1014" s="24" t="s">
        <v>92</v>
      </c>
      <c r="E1014" s="24" t="str">
        <f t="shared" si="57"/>
        <v>X</v>
      </c>
      <c r="F1014" s="25">
        <v>308249666560</v>
      </c>
      <c r="G1014" s="24" t="s">
        <v>44</v>
      </c>
      <c r="H1014" s="36">
        <v>46297</v>
      </c>
      <c r="I1014" s="24" t="s">
        <v>28</v>
      </c>
      <c r="J1014" s="24" t="s">
        <v>29</v>
      </c>
      <c r="K1014" s="24" t="s">
        <v>30</v>
      </c>
      <c r="L1014" s="126"/>
      <c r="M1014" s="30" t="s">
        <v>2203</v>
      </c>
      <c r="N1014" s="127"/>
      <c r="O1014" s="127"/>
      <c r="P1014" s="127"/>
      <c r="Q1014" s="126"/>
      <c r="R1014" s="3">
        <v>1</v>
      </c>
      <c r="S1014" s="127"/>
      <c r="T1014" s="3" t="s">
        <v>2204</v>
      </c>
      <c r="U1014" s="127"/>
      <c r="V1014" s="127"/>
      <c r="W1014" s="129"/>
      <c r="X1014" s="24" t="s">
        <v>50</v>
      </c>
      <c r="Y1014" s="127"/>
      <c r="Z1014" s="15"/>
      <c r="AA1014" s="15"/>
    </row>
    <row r="1015" spans="1:27" ht="16.5" hidden="1">
      <c r="A1015" s="3">
        <f t="shared" si="0"/>
        <v>1012</v>
      </c>
      <c r="B1015" s="3" t="str">
        <f>VLOOKUP(D1015,DSKH!$A:$B,2,0)</f>
        <v>A-29</v>
      </c>
      <c r="C1015" s="24" t="str">
        <f t="shared" si="58"/>
        <v>HÀ</v>
      </c>
      <c r="D1015" s="24" t="s">
        <v>92</v>
      </c>
      <c r="E1015" s="24" t="str">
        <f t="shared" si="57"/>
        <v>N</v>
      </c>
      <c r="F1015" s="25">
        <v>107974920650</v>
      </c>
      <c r="G1015" s="24" t="s">
        <v>62</v>
      </c>
      <c r="H1015" s="36">
        <v>46267</v>
      </c>
      <c r="I1015" s="24" t="s">
        <v>28</v>
      </c>
      <c r="J1015" s="24" t="s">
        <v>29</v>
      </c>
      <c r="K1015" s="24" t="s">
        <v>30</v>
      </c>
      <c r="L1015" s="126"/>
      <c r="M1015" s="30" t="s">
        <v>2205</v>
      </c>
      <c r="N1015" s="3">
        <v>29769982</v>
      </c>
      <c r="O1015" s="127"/>
      <c r="P1015" s="127"/>
      <c r="Q1015" s="126"/>
      <c r="R1015" s="3">
        <v>1</v>
      </c>
      <c r="S1015" s="127"/>
      <c r="T1015" s="3" t="s">
        <v>2206</v>
      </c>
      <c r="U1015" s="127"/>
      <c r="V1015" s="127"/>
      <c r="W1015" s="129"/>
      <c r="X1015" s="24" t="s">
        <v>31</v>
      </c>
      <c r="Y1015" s="127"/>
      <c r="Z1015" s="15"/>
      <c r="AA1015" s="15"/>
    </row>
    <row r="1016" spans="1:27" ht="33" hidden="1">
      <c r="A1016" s="3">
        <f t="shared" si="0"/>
        <v>1013</v>
      </c>
      <c r="B1016" s="3" t="str">
        <f>VLOOKUP(D1016,DSKH!$A:$B,2,0)</f>
        <v>A-29</v>
      </c>
      <c r="C1016" s="24" t="str">
        <f t="shared" si="58"/>
        <v>HÀ</v>
      </c>
      <c r="D1016" s="24" t="s">
        <v>92</v>
      </c>
      <c r="E1016" s="24" t="str">
        <f t="shared" si="57"/>
        <v>N</v>
      </c>
      <c r="F1016" s="25">
        <v>107975137100</v>
      </c>
      <c r="G1016" s="24" t="s">
        <v>62</v>
      </c>
      <c r="H1016" s="36">
        <v>46267</v>
      </c>
      <c r="I1016" s="24" t="s">
        <v>28</v>
      </c>
      <c r="J1016" s="24" t="s">
        <v>29</v>
      </c>
      <c r="K1016" s="24" t="s">
        <v>30</v>
      </c>
      <c r="L1016" s="126"/>
      <c r="M1016" s="30" t="s">
        <v>2207</v>
      </c>
      <c r="N1016" s="3" t="s">
        <v>2208</v>
      </c>
      <c r="O1016" s="126"/>
      <c r="P1016" s="127"/>
      <c r="Q1016" s="126"/>
      <c r="R1016" s="3">
        <v>1</v>
      </c>
      <c r="S1016" s="127"/>
      <c r="T1016" s="3" t="s">
        <v>1727</v>
      </c>
      <c r="U1016" s="126"/>
      <c r="V1016" s="127"/>
      <c r="W1016" s="129"/>
      <c r="X1016" s="24" t="s">
        <v>90</v>
      </c>
      <c r="Y1016" s="127"/>
      <c r="Z1016" s="15"/>
      <c r="AA1016" s="15"/>
    </row>
    <row r="1017" spans="1:27" ht="16.5" hidden="1">
      <c r="A1017" s="3">
        <f t="shared" si="0"/>
        <v>1014</v>
      </c>
      <c r="B1017" s="3" t="str">
        <f>VLOOKUP(D1017,DSKH!$A:$B,2,0)</f>
        <v>A-29</v>
      </c>
      <c r="C1017" s="24" t="str">
        <f t="shared" si="58"/>
        <v>HÀ</v>
      </c>
      <c r="D1017" s="24" t="s">
        <v>92</v>
      </c>
      <c r="E1017" s="24" t="str">
        <f t="shared" si="57"/>
        <v>N</v>
      </c>
      <c r="F1017" s="25">
        <v>107975172430</v>
      </c>
      <c r="G1017" s="24" t="s">
        <v>62</v>
      </c>
      <c r="H1017" s="36">
        <v>46267</v>
      </c>
      <c r="I1017" s="24" t="s">
        <v>28</v>
      </c>
      <c r="J1017" s="24" t="s">
        <v>29</v>
      </c>
      <c r="K1017" s="24" t="s">
        <v>30</v>
      </c>
      <c r="L1017" s="126"/>
      <c r="M1017" s="30" t="s">
        <v>2209</v>
      </c>
      <c r="N1017" s="3" t="s">
        <v>2210</v>
      </c>
      <c r="O1017" s="126"/>
      <c r="P1017" s="127"/>
      <c r="Q1017" s="126"/>
      <c r="R1017" s="3">
        <v>1</v>
      </c>
      <c r="S1017" s="127"/>
      <c r="T1017" s="3" t="s">
        <v>2211</v>
      </c>
      <c r="U1017" s="126"/>
      <c r="V1017" s="127"/>
      <c r="W1017" s="129"/>
      <c r="X1017" s="126"/>
      <c r="Y1017" s="127"/>
      <c r="Z1017" s="15"/>
      <c r="AA1017" s="15"/>
    </row>
    <row r="1018" spans="1:27" ht="16.5" hidden="1">
      <c r="A1018" s="3">
        <f t="shared" si="0"/>
        <v>1015</v>
      </c>
      <c r="B1018" s="3" t="str">
        <f>VLOOKUP(D1018,DSKH!$A:$B,2,0)</f>
        <v>A-29</v>
      </c>
      <c r="C1018" s="24" t="str">
        <f t="shared" si="58"/>
        <v>HÀ</v>
      </c>
      <c r="D1018" s="24" t="s">
        <v>92</v>
      </c>
      <c r="E1018" s="24" t="str">
        <f t="shared" si="57"/>
        <v>N</v>
      </c>
      <c r="F1018" s="25">
        <v>107976927440</v>
      </c>
      <c r="G1018" s="24" t="s">
        <v>62</v>
      </c>
      <c r="H1018" s="36">
        <v>46297</v>
      </c>
      <c r="I1018" s="24" t="s">
        <v>28</v>
      </c>
      <c r="J1018" s="24" t="s">
        <v>29</v>
      </c>
      <c r="K1018" s="24" t="s">
        <v>30</v>
      </c>
      <c r="L1018" s="126"/>
      <c r="M1018" s="30" t="s">
        <v>2212</v>
      </c>
      <c r="N1018" s="3" t="s">
        <v>2213</v>
      </c>
      <c r="O1018" s="126"/>
      <c r="P1018" s="3">
        <v>1</v>
      </c>
      <c r="Q1018" s="126"/>
      <c r="R1018" s="127"/>
      <c r="S1018" s="127"/>
      <c r="T1018" s="3" t="s">
        <v>2214</v>
      </c>
      <c r="U1018" s="24" t="s">
        <v>2215</v>
      </c>
      <c r="V1018" s="127"/>
      <c r="W1018" s="129"/>
      <c r="X1018" s="24" t="s">
        <v>31</v>
      </c>
      <c r="Y1018" s="127"/>
      <c r="Z1018" s="15"/>
      <c r="AA1018" s="15"/>
    </row>
    <row r="1019" spans="1:27" ht="33" hidden="1">
      <c r="A1019" s="3">
        <f t="shared" si="0"/>
        <v>1016</v>
      </c>
      <c r="B1019" s="3" t="str">
        <f>VLOOKUP(D1019,DSKH!$A:$B,2,0)</f>
        <v>A-383</v>
      </c>
      <c r="C1019" s="24" t="str">
        <f t="shared" si="58"/>
        <v>HÀ</v>
      </c>
      <c r="D1019" s="24" t="s">
        <v>95</v>
      </c>
      <c r="E1019" s="24" t="str">
        <f t="shared" si="57"/>
        <v>X</v>
      </c>
      <c r="F1019" s="25">
        <v>308249011400</v>
      </c>
      <c r="G1019" s="24" t="s">
        <v>41</v>
      </c>
      <c r="H1019" s="36">
        <v>46297</v>
      </c>
      <c r="I1019" s="24" t="s">
        <v>28</v>
      </c>
      <c r="J1019" s="24" t="s">
        <v>29</v>
      </c>
      <c r="K1019" s="24" t="s">
        <v>30</v>
      </c>
      <c r="L1019" s="126"/>
      <c r="M1019" s="30" t="s">
        <v>2216</v>
      </c>
      <c r="N1019" s="127"/>
      <c r="O1019" s="24" t="s">
        <v>2217</v>
      </c>
      <c r="P1019" s="127"/>
      <c r="Q1019" s="24">
        <v>1</v>
      </c>
      <c r="R1019" s="127"/>
      <c r="S1019" s="127"/>
      <c r="T1019" s="3" t="s">
        <v>2218</v>
      </c>
      <c r="U1019" s="4" t="s">
        <v>2219</v>
      </c>
      <c r="V1019" s="127"/>
      <c r="W1019" s="129"/>
      <c r="X1019" s="24" t="s">
        <v>380</v>
      </c>
      <c r="Y1019" s="127"/>
      <c r="Z1019" s="15"/>
      <c r="AA1019" s="15"/>
    </row>
    <row r="1020" spans="1:27" ht="16.5" hidden="1">
      <c r="A1020" s="3">
        <f t="shared" si="0"/>
        <v>1017</v>
      </c>
      <c r="B1020" s="3" t="str">
        <f>VLOOKUP(D1020,DSKH!$A:$B,2,0)</f>
        <v>A-361</v>
      </c>
      <c r="C1020" s="24" t="str">
        <f t="shared" si="58"/>
        <v>HÀ</v>
      </c>
      <c r="D1020" s="24" t="s">
        <v>105</v>
      </c>
      <c r="E1020" s="24" t="str">
        <f t="shared" si="57"/>
        <v>N</v>
      </c>
      <c r="F1020" s="25">
        <v>107973536640</v>
      </c>
      <c r="G1020" s="24" t="s">
        <v>83</v>
      </c>
      <c r="H1020" s="36">
        <v>46267</v>
      </c>
      <c r="I1020" s="24" t="s">
        <v>28</v>
      </c>
      <c r="J1020" s="24" t="s">
        <v>36</v>
      </c>
      <c r="K1020" s="24" t="s">
        <v>106</v>
      </c>
      <c r="L1020" s="126"/>
      <c r="M1020" s="30" t="s">
        <v>2220</v>
      </c>
      <c r="N1020" s="3" t="s">
        <v>2221</v>
      </c>
      <c r="O1020" s="126"/>
      <c r="P1020" s="3">
        <v>1</v>
      </c>
      <c r="Q1020" s="126"/>
      <c r="R1020" s="127"/>
      <c r="S1020" s="127"/>
      <c r="T1020" s="3" t="s">
        <v>2222</v>
      </c>
      <c r="U1020" s="24" t="s">
        <v>2223</v>
      </c>
      <c r="V1020" s="126"/>
      <c r="W1020" s="129"/>
      <c r="X1020" s="24" t="s">
        <v>31</v>
      </c>
      <c r="Y1020" s="127"/>
      <c r="Z1020" s="15"/>
      <c r="AA1020" s="15"/>
    </row>
    <row r="1021" spans="1:27" ht="33" hidden="1">
      <c r="A1021" s="3">
        <f t="shared" si="0"/>
        <v>1018</v>
      </c>
      <c r="B1021" s="3" t="str">
        <f>VLOOKUP(D1021,DSKH!$A:$B,2,0)</f>
        <v>A-49</v>
      </c>
      <c r="C1021" s="24" t="str">
        <f t="shared" si="58"/>
        <v>HÀ</v>
      </c>
      <c r="D1021" s="24" t="s">
        <v>101</v>
      </c>
      <c r="E1021" s="24" t="str">
        <f t="shared" si="57"/>
        <v>N</v>
      </c>
      <c r="F1021" s="25">
        <v>107971095961</v>
      </c>
      <c r="G1021" s="24" t="s">
        <v>83</v>
      </c>
      <c r="H1021" s="36">
        <v>46267</v>
      </c>
      <c r="I1021" s="24" t="s">
        <v>28</v>
      </c>
      <c r="J1021" s="24" t="s">
        <v>36</v>
      </c>
      <c r="K1021" s="24" t="s">
        <v>59</v>
      </c>
      <c r="L1021" s="24" t="s">
        <v>512</v>
      </c>
      <c r="M1021" s="30" t="s">
        <v>2224</v>
      </c>
      <c r="N1021" s="3" t="s">
        <v>2225</v>
      </c>
      <c r="O1021" s="126"/>
      <c r="P1021" s="3">
        <v>6</v>
      </c>
      <c r="Q1021" s="126"/>
      <c r="R1021" s="127"/>
      <c r="S1021" s="127"/>
      <c r="T1021" s="3" t="s">
        <v>2226</v>
      </c>
      <c r="U1021" s="4" t="s">
        <v>2227</v>
      </c>
      <c r="V1021" s="126"/>
      <c r="W1021" s="129"/>
      <c r="X1021" s="24" t="s">
        <v>31</v>
      </c>
      <c r="Y1021" s="126"/>
      <c r="Z1021" s="15"/>
      <c r="AA1021" s="15"/>
    </row>
    <row r="1022" spans="1:27" ht="16.5" hidden="1">
      <c r="A1022" s="3">
        <f t="shared" si="0"/>
        <v>1019</v>
      </c>
      <c r="B1022" s="3" t="str">
        <f>VLOOKUP(D1022,DSKH!$A:$B,2,0)</f>
        <v>B-57</v>
      </c>
      <c r="C1022" s="24" t="str">
        <f t="shared" si="58"/>
        <v>HÀ</v>
      </c>
      <c r="D1022" s="4" t="s">
        <v>104</v>
      </c>
      <c r="E1022" s="24" t="str">
        <f t="shared" si="57"/>
        <v>X</v>
      </c>
      <c r="F1022" s="25">
        <v>308248578060</v>
      </c>
      <c r="G1022" s="24" t="s">
        <v>53</v>
      </c>
      <c r="H1022" s="36">
        <v>46297</v>
      </c>
      <c r="I1022" s="24" t="s">
        <v>28</v>
      </c>
      <c r="J1022" s="24" t="s">
        <v>29</v>
      </c>
      <c r="K1022" s="24" t="s">
        <v>54</v>
      </c>
      <c r="L1022" s="126"/>
      <c r="M1022" s="30" t="s">
        <v>2228</v>
      </c>
      <c r="N1022" s="127"/>
      <c r="O1022" s="229" t="s">
        <v>2229</v>
      </c>
      <c r="P1022" s="127"/>
      <c r="Q1022" s="229">
        <v>1</v>
      </c>
      <c r="R1022" s="127"/>
      <c r="S1022" s="127"/>
      <c r="T1022" s="3" t="s">
        <v>2230</v>
      </c>
      <c r="U1022" s="229" t="s">
        <v>2231</v>
      </c>
      <c r="V1022" s="127"/>
      <c r="W1022" s="129"/>
      <c r="X1022" s="229" t="s">
        <v>42</v>
      </c>
      <c r="Y1022" s="229" t="s">
        <v>100</v>
      </c>
      <c r="Z1022" s="15"/>
      <c r="AA1022" s="15"/>
    </row>
    <row r="1023" spans="1:27" ht="16.5" hidden="1">
      <c r="A1023" s="3">
        <f t="shared" si="0"/>
        <v>1020</v>
      </c>
      <c r="B1023" s="3" t="str">
        <f>VLOOKUP(D1023,DSKH!$A:$B,2,0)</f>
        <v>B-57</v>
      </c>
      <c r="C1023" s="24" t="str">
        <f t="shared" si="58"/>
        <v>HÀ</v>
      </c>
      <c r="D1023" s="4" t="s">
        <v>104</v>
      </c>
      <c r="E1023" s="24" t="str">
        <f t="shared" si="57"/>
        <v>X</v>
      </c>
      <c r="F1023" s="25">
        <v>308248570360</v>
      </c>
      <c r="G1023" s="24" t="s">
        <v>53</v>
      </c>
      <c r="H1023" s="36">
        <v>46297</v>
      </c>
      <c r="I1023" s="24" t="s">
        <v>28</v>
      </c>
      <c r="J1023" s="24" t="s">
        <v>29</v>
      </c>
      <c r="K1023" s="24" t="s">
        <v>54</v>
      </c>
      <c r="L1023" s="126"/>
      <c r="M1023" s="30" t="s">
        <v>2232</v>
      </c>
      <c r="N1023" s="127"/>
      <c r="O1023" s="223"/>
      <c r="P1023" s="127"/>
      <c r="Q1023" s="223"/>
      <c r="R1023" s="127"/>
      <c r="S1023" s="127"/>
      <c r="T1023" s="3" t="s">
        <v>2233</v>
      </c>
      <c r="U1023" s="223"/>
      <c r="V1023" s="126"/>
      <c r="W1023" s="129"/>
      <c r="X1023" s="223"/>
      <c r="Y1023" s="223"/>
      <c r="Z1023" s="15"/>
      <c r="AA1023" s="15"/>
    </row>
    <row r="1024" spans="1:27" ht="16.5" hidden="1">
      <c r="A1024" s="3">
        <f t="shared" si="0"/>
        <v>1021</v>
      </c>
      <c r="B1024" s="3" t="str">
        <f>VLOOKUP(D1024,DSKH!$A:$B,2,0)</f>
        <v>B-57</v>
      </c>
      <c r="C1024" s="24" t="str">
        <f t="shared" si="58"/>
        <v>HÀ</v>
      </c>
      <c r="D1024" s="4" t="s">
        <v>104</v>
      </c>
      <c r="E1024" s="24" t="str">
        <f t="shared" si="57"/>
        <v>X</v>
      </c>
      <c r="F1024" s="25">
        <v>308248654030</v>
      </c>
      <c r="G1024" s="24" t="s">
        <v>53</v>
      </c>
      <c r="H1024" s="36">
        <v>46297</v>
      </c>
      <c r="I1024" s="24" t="s">
        <v>28</v>
      </c>
      <c r="J1024" s="24" t="s">
        <v>29</v>
      </c>
      <c r="K1024" s="24" t="s">
        <v>54</v>
      </c>
      <c r="L1024" s="126"/>
      <c r="M1024" s="30" t="s">
        <v>2234</v>
      </c>
      <c r="N1024" s="127"/>
      <c r="O1024" s="229" t="s">
        <v>2229</v>
      </c>
      <c r="P1024" s="127"/>
      <c r="Q1024" s="229">
        <v>1</v>
      </c>
      <c r="R1024" s="127"/>
      <c r="S1024" s="127"/>
      <c r="T1024" s="3" t="s">
        <v>2235</v>
      </c>
      <c r="U1024" s="229" t="s">
        <v>2236</v>
      </c>
      <c r="V1024" s="127"/>
      <c r="W1024" s="129"/>
      <c r="X1024" s="229" t="s">
        <v>42</v>
      </c>
      <c r="Y1024" s="229" t="s">
        <v>100</v>
      </c>
      <c r="Z1024" s="15"/>
      <c r="AA1024" s="15"/>
    </row>
    <row r="1025" spans="1:27" ht="16.5" hidden="1">
      <c r="A1025" s="3">
        <f t="shared" si="0"/>
        <v>1022</v>
      </c>
      <c r="B1025" s="3" t="str">
        <f>VLOOKUP(D1025,DSKH!$A:$B,2,0)</f>
        <v>B-57</v>
      </c>
      <c r="C1025" s="24" t="str">
        <f t="shared" si="58"/>
        <v>HÀ</v>
      </c>
      <c r="D1025" s="4" t="s">
        <v>104</v>
      </c>
      <c r="E1025" s="24" t="str">
        <f t="shared" si="57"/>
        <v>X</v>
      </c>
      <c r="F1025" s="25">
        <v>308248647840</v>
      </c>
      <c r="G1025" s="24" t="s">
        <v>53</v>
      </c>
      <c r="H1025" s="36">
        <v>46297</v>
      </c>
      <c r="I1025" s="24" t="s">
        <v>28</v>
      </c>
      <c r="J1025" s="24" t="s">
        <v>29</v>
      </c>
      <c r="K1025" s="24" t="s">
        <v>54</v>
      </c>
      <c r="L1025" s="126"/>
      <c r="M1025" s="30" t="s">
        <v>2237</v>
      </c>
      <c r="N1025" s="127"/>
      <c r="O1025" s="223"/>
      <c r="P1025" s="127"/>
      <c r="Q1025" s="223"/>
      <c r="R1025" s="127"/>
      <c r="S1025" s="127"/>
      <c r="T1025" s="3" t="s">
        <v>2238</v>
      </c>
      <c r="U1025" s="223"/>
      <c r="V1025" s="127"/>
      <c r="W1025" s="129"/>
      <c r="X1025" s="223"/>
      <c r="Y1025" s="223"/>
      <c r="Z1025" s="15"/>
      <c r="AA1025" s="15"/>
    </row>
    <row r="1026" spans="1:27" ht="16.5" hidden="1">
      <c r="A1026" s="3">
        <f t="shared" si="0"/>
        <v>1023</v>
      </c>
      <c r="B1026" s="3" t="str">
        <f>VLOOKUP(D1026,DSKH!$A:$B,2,0)</f>
        <v>A-324</v>
      </c>
      <c r="C1026" s="24" t="str">
        <f t="shared" si="58"/>
        <v>HÀ</v>
      </c>
      <c r="D1026" s="24" t="s">
        <v>56</v>
      </c>
      <c r="E1026" s="24" t="str">
        <f t="shared" si="57"/>
        <v>X</v>
      </c>
      <c r="F1026" s="25">
        <v>308245663740</v>
      </c>
      <c r="G1026" s="24" t="s">
        <v>44</v>
      </c>
      <c r="H1026" s="36">
        <v>46297</v>
      </c>
      <c r="I1026" s="24" t="s">
        <v>28</v>
      </c>
      <c r="J1026" s="24" t="s">
        <v>29</v>
      </c>
      <c r="K1026" s="24" t="s">
        <v>59</v>
      </c>
      <c r="L1026" s="126"/>
      <c r="M1026" s="30">
        <v>6603063401</v>
      </c>
      <c r="N1026" s="127"/>
      <c r="O1026" s="24" t="s">
        <v>2239</v>
      </c>
      <c r="P1026" s="127"/>
      <c r="Q1026" s="126"/>
      <c r="R1026" s="3">
        <v>1</v>
      </c>
      <c r="S1026" s="127"/>
      <c r="T1026" s="3" t="s">
        <v>2240</v>
      </c>
      <c r="U1026" s="126"/>
      <c r="V1026" s="127"/>
      <c r="W1026" s="129"/>
      <c r="X1026" s="24" t="s">
        <v>31</v>
      </c>
      <c r="Y1026" s="127"/>
      <c r="Z1026" s="15"/>
      <c r="AA1026" s="15"/>
    </row>
    <row r="1027" spans="1:27" ht="66" hidden="1">
      <c r="A1027" s="3">
        <f t="shared" si="0"/>
        <v>1024</v>
      </c>
      <c r="B1027" s="3" t="str">
        <f>VLOOKUP(D1027,DSKH!$A:$B,2,0)</f>
        <v>A-324</v>
      </c>
      <c r="C1027" s="24" t="str">
        <f t="shared" si="58"/>
        <v>HÀ</v>
      </c>
      <c r="D1027" s="24" t="s">
        <v>56</v>
      </c>
      <c r="E1027" s="24" t="str">
        <f t="shared" si="57"/>
        <v>X</v>
      </c>
      <c r="F1027" s="25">
        <v>308248229500</v>
      </c>
      <c r="G1027" s="24" t="s">
        <v>44</v>
      </c>
      <c r="H1027" s="36">
        <v>46297</v>
      </c>
      <c r="I1027" s="24" t="s">
        <v>28</v>
      </c>
      <c r="J1027" s="24" t="s">
        <v>29</v>
      </c>
      <c r="K1027" s="24" t="s">
        <v>59</v>
      </c>
      <c r="L1027" s="126"/>
      <c r="M1027" s="30" t="s">
        <v>2241</v>
      </c>
      <c r="N1027" s="126"/>
      <c r="O1027" s="3" t="s">
        <v>2242</v>
      </c>
      <c r="P1027" s="3">
        <v>1</v>
      </c>
      <c r="Q1027" s="126"/>
      <c r="R1027" s="127"/>
      <c r="S1027" s="127"/>
      <c r="T1027" s="3" t="s">
        <v>2243</v>
      </c>
      <c r="U1027" s="24" t="s">
        <v>2244</v>
      </c>
      <c r="V1027" s="126"/>
      <c r="W1027" s="129"/>
      <c r="X1027" s="24" t="s">
        <v>31</v>
      </c>
      <c r="Y1027" s="126"/>
      <c r="Z1027" s="15"/>
      <c r="AA1027" s="15"/>
    </row>
    <row r="1028" spans="1:27" ht="16.5" hidden="1">
      <c r="A1028" s="3">
        <f t="shared" si="0"/>
        <v>1025</v>
      </c>
      <c r="B1028" s="3" t="str">
        <f>VLOOKUP(D1028,DSKH!$A:$B,2,0)</f>
        <v>A-212</v>
      </c>
      <c r="C1028" s="24" t="str">
        <f t="shared" ref="C1028:C1037" si="59">IF(AND(D1028&lt;&gt;"", F1028&lt;&gt;""), "THẢO", "")</f>
        <v>THẢO</v>
      </c>
      <c r="D1028" s="24" t="s">
        <v>26</v>
      </c>
      <c r="E1028" s="24" t="str">
        <f t="shared" si="57"/>
        <v>N</v>
      </c>
      <c r="F1028" s="25">
        <v>107978360560</v>
      </c>
      <c r="G1028" s="24" t="s">
        <v>34</v>
      </c>
      <c r="H1028" s="36">
        <v>46297</v>
      </c>
      <c r="I1028" s="24" t="s">
        <v>28</v>
      </c>
      <c r="J1028" s="24" t="s">
        <v>29</v>
      </c>
      <c r="K1028" s="24" t="s">
        <v>30</v>
      </c>
      <c r="L1028" s="83"/>
      <c r="M1028" s="30">
        <v>72</v>
      </c>
      <c r="N1028" s="83"/>
      <c r="O1028" s="84"/>
      <c r="P1028" s="84"/>
      <c r="Q1028" s="84"/>
      <c r="R1028" s="84"/>
      <c r="S1028" s="3">
        <v>1</v>
      </c>
      <c r="T1028" s="3" t="s">
        <v>2245</v>
      </c>
      <c r="U1028" s="84"/>
      <c r="V1028" s="84"/>
      <c r="W1028" s="85"/>
      <c r="X1028" s="84"/>
      <c r="Y1028" s="84"/>
      <c r="Z1028" s="15"/>
      <c r="AA1028" s="15"/>
    </row>
    <row r="1029" spans="1:27" ht="16.5" hidden="1">
      <c r="A1029" s="3">
        <f t="shared" si="0"/>
        <v>1026</v>
      </c>
      <c r="B1029" s="3" t="str">
        <f>VLOOKUP(D1029,DSKH!$A:$B,2,0)</f>
        <v>A-212</v>
      </c>
      <c r="C1029" s="24" t="str">
        <f t="shared" si="59"/>
        <v>THẢO</v>
      </c>
      <c r="D1029" s="24" t="s">
        <v>26</v>
      </c>
      <c r="E1029" s="24" t="str">
        <f t="shared" si="57"/>
        <v>N</v>
      </c>
      <c r="F1029" s="25">
        <v>107978367930</v>
      </c>
      <c r="G1029" s="24" t="s">
        <v>34</v>
      </c>
      <c r="H1029" s="36">
        <v>46297</v>
      </c>
      <c r="I1029" s="24" t="s">
        <v>28</v>
      </c>
      <c r="J1029" s="24" t="s">
        <v>29</v>
      </c>
      <c r="K1029" s="24" t="s">
        <v>30</v>
      </c>
      <c r="L1029" s="83"/>
      <c r="M1029" s="30">
        <v>73</v>
      </c>
      <c r="N1029" s="83"/>
      <c r="O1029" s="84"/>
      <c r="P1029" s="84"/>
      <c r="Q1029" s="84"/>
      <c r="R1029" s="84"/>
      <c r="S1029" s="3">
        <v>1</v>
      </c>
      <c r="T1029" s="3" t="s">
        <v>2246</v>
      </c>
      <c r="U1029" s="84"/>
      <c r="V1029" s="84"/>
      <c r="W1029" s="85"/>
      <c r="X1029" s="84"/>
      <c r="Y1029" s="84"/>
      <c r="Z1029" s="15"/>
      <c r="AA1029" s="15"/>
    </row>
    <row r="1030" spans="1:27" ht="16.5" hidden="1">
      <c r="A1030" s="3">
        <f t="shared" si="0"/>
        <v>1027</v>
      </c>
      <c r="B1030" s="3" t="str">
        <f>VLOOKUP(D1030,DSKH!$A:$B,2,0)</f>
        <v>A-212</v>
      </c>
      <c r="C1030" s="24" t="str">
        <f t="shared" si="59"/>
        <v>THẢO</v>
      </c>
      <c r="D1030" s="24" t="s">
        <v>26</v>
      </c>
      <c r="E1030" s="24" t="str">
        <f t="shared" si="57"/>
        <v>N</v>
      </c>
      <c r="F1030" s="25">
        <v>107978379130</v>
      </c>
      <c r="G1030" s="24" t="s">
        <v>34</v>
      </c>
      <c r="H1030" s="36">
        <v>46297</v>
      </c>
      <c r="I1030" s="24" t="s">
        <v>28</v>
      </c>
      <c r="J1030" s="24" t="s">
        <v>29</v>
      </c>
      <c r="K1030" s="24" t="s">
        <v>30</v>
      </c>
      <c r="L1030" s="83"/>
      <c r="M1030" s="30">
        <v>74</v>
      </c>
      <c r="N1030" s="83"/>
      <c r="O1030" s="84"/>
      <c r="P1030" s="84"/>
      <c r="Q1030" s="84"/>
      <c r="R1030" s="84"/>
      <c r="S1030" s="3">
        <v>1</v>
      </c>
      <c r="T1030" s="3" t="s">
        <v>2247</v>
      </c>
      <c r="U1030" s="84"/>
      <c r="V1030" s="84"/>
      <c r="W1030" s="85"/>
      <c r="X1030" s="84"/>
      <c r="Y1030" s="84"/>
      <c r="Z1030" s="15"/>
      <c r="AA1030" s="15"/>
    </row>
    <row r="1031" spans="1:27" ht="16.5" hidden="1">
      <c r="A1031" s="3">
        <f t="shared" si="0"/>
        <v>1028</v>
      </c>
      <c r="B1031" s="3" t="str">
        <f>VLOOKUP(D1031,DSKH!$A:$B,2,0)</f>
        <v>A-323</v>
      </c>
      <c r="C1031" s="24" t="str">
        <f t="shared" si="59"/>
        <v>THẢO</v>
      </c>
      <c r="D1031" s="24" t="s">
        <v>221</v>
      </c>
      <c r="E1031" s="24" t="str">
        <f t="shared" si="57"/>
        <v>X</v>
      </c>
      <c r="F1031" s="25">
        <v>308245899200</v>
      </c>
      <c r="G1031" s="24" t="s">
        <v>41</v>
      </c>
      <c r="H1031" s="36">
        <v>46297</v>
      </c>
      <c r="I1031" s="24" t="s">
        <v>28</v>
      </c>
      <c r="J1031" s="24" t="s">
        <v>29</v>
      </c>
      <c r="K1031" s="24" t="s">
        <v>47</v>
      </c>
      <c r="L1031" s="83"/>
      <c r="M1031" s="30" t="s">
        <v>2248</v>
      </c>
      <c r="N1031" s="83"/>
      <c r="O1031" s="84"/>
      <c r="P1031" s="84"/>
      <c r="Q1031" s="84"/>
      <c r="R1031" s="3">
        <v>1</v>
      </c>
      <c r="S1031" s="84"/>
      <c r="T1031" s="3" t="s">
        <v>2249</v>
      </c>
      <c r="U1031" s="84"/>
      <c r="V1031" s="84"/>
      <c r="W1031" s="85"/>
      <c r="X1031" s="3" t="s">
        <v>384</v>
      </c>
      <c r="Y1031" s="84"/>
      <c r="Z1031" s="15"/>
      <c r="AA1031" s="15"/>
    </row>
    <row r="1032" spans="1:27" ht="16.5" hidden="1">
      <c r="A1032" s="3">
        <f t="shared" si="0"/>
        <v>1029</v>
      </c>
      <c r="B1032" s="3" t="str">
        <f>VLOOKUP(D1032,DSKH!$A:$B,2,0)</f>
        <v>A-213</v>
      </c>
      <c r="C1032" s="24" t="str">
        <f t="shared" si="59"/>
        <v>THẢO</v>
      </c>
      <c r="D1032" s="24" t="s">
        <v>216</v>
      </c>
      <c r="E1032" s="24" t="str">
        <f t="shared" si="57"/>
        <v>X</v>
      </c>
      <c r="F1032" s="25">
        <v>308245927310</v>
      </c>
      <c r="G1032" s="24" t="s">
        <v>41</v>
      </c>
      <c r="H1032" s="36">
        <v>46297</v>
      </c>
      <c r="I1032" s="24" t="s">
        <v>28</v>
      </c>
      <c r="J1032" s="24" t="s">
        <v>29</v>
      </c>
      <c r="K1032" s="24" t="s">
        <v>47</v>
      </c>
      <c r="L1032" s="83"/>
      <c r="M1032" s="232">
        <v>20260210002</v>
      </c>
      <c r="N1032" s="83"/>
      <c r="O1032" s="84"/>
      <c r="P1032" s="84"/>
      <c r="Q1032" s="84"/>
      <c r="R1032" s="84"/>
      <c r="S1032" s="229">
        <v>1</v>
      </c>
      <c r="T1032" s="229" t="s">
        <v>2250</v>
      </c>
      <c r="U1032" s="84"/>
      <c r="V1032" s="84"/>
      <c r="W1032" s="85"/>
      <c r="X1032" s="84"/>
      <c r="Y1032" s="229" t="s">
        <v>217</v>
      </c>
      <c r="Z1032" s="15"/>
      <c r="AA1032" s="15"/>
    </row>
    <row r="1033" spans="1:27" ht="16.5" hidden="1">
      <c r="A1033" s="3">
        <f t="shared" si="0"/>
        <v>1030</v>
      </c>
      <c r="B1033" s="3" t="str">
        <f>VLOOKUP(D1033,DSKH!$A:$B,2,0)</f>
        <v>A-213</v>
      </c>
      <c r="C1033" s="24" t="str">
        <f t="shared" si="59"/>
        <v>THẢO</v>
      </c>
      <c r="D1033" s="24" t="s">
        <v>216</v>
      </c>
      <c r="E1033" s="24" t="str">
        <f t="shared" si="57"/>
        <v>X</v>
      </c>
      <c r="F1033" s="25">
        <v>308245933350</v>
      </c>
      <c r="G1033" s="24" t="s">
        <v>41</v>
      </c>
      <c r="H1033" s="36">
        <v>46297</v>
      </c>
      <c r="I1033" s="24" t="s">
        <v>28</v>
      </c>
      <c r="J1033" s="24" t="s">
        <v>29</v>
      </c>
      <c r="K1033" s="24" t="s">
        <v>47</v>
      </c>
      <c r="L1033" s="83"/>
      <c r="M1033" s="223"/>
      <c r="N1033" s="83"/>
      <c r="O1033" s="84"/>
      <c r="P1033" s="84"/>
      <c r="Q1033" s="84"/>
      <c r="R1033" s="84"/>
      <c r="S1033" s="223"/>
      <c r="T1033" s="223"/>
      <c r="U1033" s="84"/>
      <c r="V1033" s="84"/>
      <c r="W1033" s="85"/>
      <c r="X1033" s="84"/>
      <c r="Y1033" s="223"/>
      <c r="Z1033" s="15"/>
      <c r="AA1033" s="15"/>
    </row>
    <row r="1034" spans="1:27" ht="16.5" hidden="1">
      <c r="A1034" s="3">
        <f t="shared" si="0"/>
        <v>1031</v>
      </c>
      <c r="B1034" s="3" t="str">
        <f>VLOOKUP(D1034,DSKH!$A:$B,2,0)</f>
        <v>A-213</v>
      </c>
      <c r="C1034" s="24" t="str">
        <f t="shared" si="59"/>
        <v>THẢO</v>
      </c>
      <c r="D1034" s="24" t="s">
        <v>216</v>
      </c>
      <c r="E1034" s="24" t="str">
        <f t="shared" si="57"/>
        <v>X</v>
      </c>
      <c r="F1034" s="25">
        <v>308246351140</v>
      </c>
      <c r="G1034" s="24" t="s">
        <v>41</v>
      </c>
      <c r="H1034" s="36">
        <v>46297</v>
      </c>
      <c r="I1034" s="24" t="s">
        <v>28</v>
      </c>
      <c r="J1034" s="24" t="s">
        <v>29</v>
      </c>
      <c r="K1034" s="24" t="s">
        <v>47</v>
      </c>
      <c r="L1034" s="83"/>
      <c r="M1034" s="30">
        <v>20260211001</v>
      </c>
      <c r="N1034" s="83"/>
      <c r="O1034" s="84"/>
      <c r="P1034" s="84"/>
      <c r="Q1034" s="84"/>
      <c r="R1034" s="84"/>
      <c r="S1034" s="3">
        <v>1</v>
      </c>
      <c r="T1034" s="3" t="s">
        <v>2251</v>
      </c>
      <c r="U1034" s="84"/>
      <c r="V1034" s="84"/>
      <c r="W1034" s="85"/>
      <c r="X1034" s="84"/>
      <c r="Y1034" s="84"/>
      <c r="Z1034" s="15"/>
      <c r="AA1034" s="15"/>
    </row>
    <row r="1035" spans="1:27" ht="16.5" hidden="1">
      <c r="A1035" s="3">
        <f t="shared" si="0"/>
        <v>1032</v>
      </c>
      <c r="B1035" s="3" t="str">
        <f>VLOOKUP(D1035,DSKH!$A:$B,2,0)</f>
        <v>A-213</v>
      </c>
      <c r="C1035" s="24" t="str">
        <f t="shared" si="59"/>
        <v>THẢO</v>
      </c>
      <c r="D1035" s="24" t="s">
        <v>216</v>
      </c>
      <c r="E1035" s="24" t="str">
        <f t="shared" si="57"/>
        <v>X</v>
      </c>
      <c r="F1035" s="25">
        <v>308246938700</v>
      </c>
      <c r="G1035" s="24" t="s">
        <v>41</v>
      </c>
      <c r="H1035" s="36">
        <v>46297</v>
      </c>
      <c r="I1035" s="24" t="s">
        <v>28</v>
      </c>
      <c r="J1035" s="24" t="s">
        <v>29</v>
      </c>
      <c r="K1035" s="24" t="s">
        <v>47</v>
      </c>
      <c r="L1035" s="83"/>
      <c r="M1035" s="30">
        <v>20260210001</v>
      </c>
      <c r="N1035" s="83"/>
      <c r="O1035" s="84"/>
      <c r="P1035" s="84"/>
      <c r="Q1035" s="84"/>
      <c r="R1035" s="84"/>
      <c r="S1035" s="3">
        <v>1</v>
      </c>
      <c r="T1035" s="3" t="s">
        <v>2252</v>
      </c>
      <c r="U1035" s="84"/>
      <c r="V1035" s="84"/>
      <c r="W1035" s="85"/>
      <c r="X1035" s="84"/>
      <c r="Y1035" s="84"/>
      <c r="Z1035" s="15"/>
      <c r="AA1035" s="15"/>
    </row>
    <row r="1036" spans="1:27" ht="16.5" hidden="1">
      <c r="A1036" s="3">
        <f t="shared" si="0"/>
        <v>1033</v>
      </c>
      <c r="B1036" s="3" t="str">
        <f>VLOOKUP(D1036,DSKH!$A:$B,2,0)</f>
        <v>A-213</v>
      </c>
      <c r="C1036" s="24" t="str">
        <f t="shared" si="59"/>
        <v>THẢO</v>
      </c>
      <c r="D1036" s="24" t="s">
        <v>216</v>
      </c>
      <c r="E1036" s="24" t="str">
        <f t="shared" si="57"/>
        <v>N</v>
      </c>
      <c r="F1036" s="25">
        <v>107970126500</v>
      </c>
      <c r="G1036" s="24" t="s">
        <v>83</v>
      </c>
      <c r="H1036" s="36">
        <v>46297</v>
      </c>
      <c r="I1036" s="24" t="s">
        <v>28</v>
      </c>
      <c r="J1036" s="4" t="s">
        <v>74</v>
      </c>
      <c r="K1036" s="24" t="s">
        <v>47</v>
      </c>
      <c r="L1036" s="24" t="s">
        <v>512</v>
      </c>
      <c r="M1036" s="232">
        <v>20260130001</v>
      </c>
      <c r="N1036" s="229" t="s">
        <v>2253</v>
      </c>
      <c r="O1036" s="84"/>
      <c r="P1036" s="84"/>
      <c r="Q1036" s="229">
        <v>1</v>
      </c>
      <c r="R1036" s="84"/>
      <c r="S1036" s="84"/>
      <c r="T1036" s="229" t="s">
        <v>2254</v>
      </c>
      <c r="U1036" s="229" t="s">
        <v>2255</v>
      </c>
      <c r="V1036" s="229">
        <v>202610984462</v>
      </c>
      <c r="W1036" s="231">
        <v>500000</v>
      </c>
      <c r="X1036" s="229" t="s">
        <v>229</v>
      </c>
      <c r="Y1036" s="229" t="s">
        <v>2256</v>
      </c>
      <c r="Z1036" s="15"/>
      <c r="AA1036" s="15"/>
    </row>
    <row r="1037" spans="1:27" ht="16.5" hidden="1">
      <c r="A1037" s="3">
        <f t="shared" si="0"/>
        <v>1034</v>
      </c>
      <c r="B1037" s="3" t="str">
        <f>VLOOKUP(D1037,DSKH!$A:$B,2,0)</f>
        <v>A-213</v>
      </c>
      <c r="C1037" s="24" t="str">
        <f t="shared" si="59"/>
        <v>THẢO</v>
      </c>
      <c r="D1037" s="24" t="s">
        <v>216</v>
      </c>
      <c r="E1037" s="24" t="str">
        <f t="shared" si="57"/>
        <v>N</v>
      </c>
      <c r="F1037" s="25">
        <v>107970156230</v>
      </c>
      <c r="G1037" s="24" t="s">
        <v>83</v>
      </c>
      <c r="H1037" s="36">
        <v>46297</v>
      </c>
      <c r="I1037" s="24" t="s">
        <v>226</v>
      </c>
      <c r="J1037" s="4" t="s">
        <v>74</v>
      </c>
      <c r="K1037" s="24" t="s">
        <v>47</v>
      </c>
      <c r="L1037" s="24" t="s">
        <v>512</v>
      </c>
      <c r="M1037" s="223"/>
      <c r="N1037" s="223"/>
      <c r="O1037" s="84"/>
      <c r="P1037" s="84"/>
      <c r="Q1037" s="223"/>
      <c r="R1037" s="84"/>
      <c r="S1037" s="84"/>
      <c r="T1037" s="223"/>
      <c r="U1037" s="223"/>
      <c r="V1037" s="223"/>
      <c r="W1037" s="223"/>
      <c r="X1037" s="223"/>
      <c r="Y1037" s="223"/>
      <c r="Z1037" s="15"/>
      <c r="AA1037" s="15"/>
    </row>
    <row r="1038" spans="1:27" ht="16.5" hidden="1">
      <c r="A1038" s="3">
        <f t="shared" si="0"/>
        <v>1035</v>
      </c>
      <c r="B1038" s="3" t="str">
        <f>VLOOKUP(D1038,DSKH!$A:$B,2,0)</f>
        <v>A-212</v>
      </c>
      <c r="C1038" s="24" t="str">
        <f t="shared" ref="C1038:C1065" si="60">IF(AND(D1038&lt;&gt;"", F1038&lt;&gt;""), "HOÀNG YẾN", "")</f>
        <v>HOÀNG YẾN</v>
      </c>
      <c r="D1038" s="24" t="s">
        <v>26</v>
      </c>
      <c r="E1038" s="24" t="s">
        <v>57</v>
      </c>
      <c r="F1038" s="25">
        <v>107978329760</v>
      </c>
      <c r="G1038" s="24" t="s">
        <v>27</v>
      </c>
      <c r="H1038" s="26">
        <v>46063</v>
      </c>
      <c r="I1038" s="24" t="s">
        <v>28</v>
      </c>
      <c r="J1038" s="24" t="s">
        <v>29</v>
      </c>
      <c r="K1038" s="24" t="s">
        <v>47</v>
      </c>
      <c r="L1038" s="24"/>
      <c r="M1038" s="232" t="s">
        <v>2257</v>
      </c>
      <c r="N1038" s="229" t="s">
        <v>2258</v>
      </c>
      <c r="O1038" s="3"/>
      <c r="P1038" s="3"/>
      <c r="Q1038" s="229">
        <v>5</v>
      </c>
      <c r="R1038" s="3"/>
      <c r="S1038" s="3"/>
      <c r="T1038" s="229" t="s">
        <v>2259</v>
      </c>
      <c r="U1038" s="229" t="s">
        <v>2260</v>
      </c>
      <c r="V1038" s="229">
        <v>202610984450</v>
      </c>
      <c r="W1038" s="231" t="s">
        <v>2261</v>
      </c>
      <c r="X1038" s="229" t="s">
        <v>192</v>
      </c>
      <c r="Y1038" s="229" t="s">
        <v>35</v>
      </c>
      <c r="Z1038" s="15"/>
      <c r="AA1038" s="15"/>
    </row>
    <row r="1039" spans="1:27" ht="16.5" hidden="1">
      <c r="A1039" s="3">
        <f t="shared" si="0"/>
        <v>1036</v>
      </c>
      <c r="B1039" s="3" t="str">
        <f>VLOOKUP(D1039,DSKH!$A:$B,2,0)</f>
        <v>A-212</v>
      </c>
      <c r="C1039" s="24" t="str">
        <f t="shared" si="60"/>
        <v>HOÀNG YẾN</v>
      </c>
      <c r="D1039" s="24" t="s">
        <v>26</v>
      </c>
      <c r="E1039" s="24" t="s">
        <v>57</v>
      </c>
      <c r="F1039" s="25">
        <v>107978326850</v>
      </c>
      <c r="G1039" s="24" t="s">
        <v>27</v>
      </c>
      <c r="H1039" s="26">
        <v>46063</v>
      </c>
      <c r="I1039" s="24" t="s">
        <v>28</v>
      </c>
      <c r="J1039" s="24" t="s">
        <v>29</v>
      </c>
      <c r="K1039" s="24" t="s">
        <v>47</v>
      </c>
      <c r="L1039" s="24"/>
      <c r="M1039" s="230"/>
      <c r="N1039" s="230"/>
      <c r="O1039" s="3"/>
      <c r="P1039" s="3"/>
      <c r="Q1039" s="230"/>
      <c r="R1039" s="3"/>
      <c r="S1039" s="3"/>
      <c r="T1039" s="230"/>
      <c r="U1039" s="230"/>
      <c r="V1039" s="230"/>
      <c r="W1039" s="230"/>
      <c r="X1039" s="230"/>
      <c r="Y1039" s="230"/>
      <c r="Z1039" s="15"/>
      <c r="AA1039" s="15"/>
    </row>
    <row r="1040" spans="1:27" ht="16.5" hidden="1">
      <c r="A1040" s="3">
        <f t="shared" si="0"/>
        <v>1037</v>
      </c>
      <c r="B1040" s="3" t="str">
        <f>VLOOKUP(D1040,DSKH!$A:$B,2,0)</f>
        <v>A-212</v>
      </c>
      <c r="C1040" s="24" t="str">
        <f t="shared" si="60"/>
        <v>HOÀNG YẾN</v>
      </c>
      <c r="D1040" s="24" t="s">
        <v>26</v>
      </c>
      <c r="E1040" s="24" t="s">
        <v>57</v>
      </c>
      <c r="F1040" s="25">
        <v>107978324860</v>
      </c>
      <c r="G1040" s="24" t="s">
        <v>27</v>
      </c>
      <c r="H1040" s="26">
        <v>46063</v>
      </c>
      <c r="I1040" s="24" t="s">
        <v>28</v>
      </c>
      <c r="J1040" s="24" t="s">
        <v>36</v>
      </c>
      <c r="K1040" s="24" t="s">
        <v>47</v>
      </c>
      <c r="L1040" s="24"/>
      <c r="M1040" s="230"/>
      <c r="N1040" s="230"/>
      <c r="O1040" s="3"/>
      <c r="P1040" s="3"/>
      <c r="Q1040" s="230"/>
      <c r="R1040" s="3"/>
      <c r="S1040" s="3"/>
      <c r="T1040" s="230"/>
      <c r="U1040" s="230"/>
      <c r="V1040" s="230"/>
      <c r="W1040" s="230"/>
      <c r="X1040" s="230"/>
      <c r="Y1040" s="230"/>
      <c r="Z1040" s="15"/>
      <c r="AA1040" s="15"/>
    </row>
    <row r="1041" spans="1:27" ht="16.5" hidden="1">
      <c r="A1041" s="3">
        <f t="shared" si="0"/>
        <v>1038</v>
      </c>
      <c r="B1041" s="3" t="str">
        <f>VLOOKUP(D1041,DSKH!$A:$B,2,0)</f>
        <v>A-212</v>
      </c>
      <c r="C1041" s="24" t="str">
        <f t="shared" si="60"/>
        <v>HOÀNG YẾN</v>
      </c>
      <c r="D1041" s="24" t="s">
        <v>26</v>
      </c>
      <c r="E1041" s="24" t="s">
        <v>57</v>
      </c>
      <c r="F1041" s="25">
        <v>107978314250</v>
      </c>
      <c r="G1041" s="24" t="s">
        <v>27</v>
      </c>
      <c r="H1041" s="26">
        <v>46063</v>
      </c>
      <c r="I1041" s="24" t="s">
        <v>28</v>
      </c>
      <c r="J1041" s="24" t="s">
        <v>36</v>
      </c>
      <c r="K1041" s="24" t="s">
        <v>47</v>
      </c>
      <c r="L1041" s="24"/>
      <c r="M1041" s="230"/>
      <c r="N1041" s="230"/>
      <c r="O1041" s="3"/>
      <c r="P1041" s="3"/>
      <c r="Q1041" s="230"/>
      <c r="R1041" s="3"/>
      <c r="S1041" s="3"/>
      <c r="T1041" s="230"/>
      <c r="U1041" s="230"/>
      <c r="V1041" s="230"/>
      <c r="W1041" s="230"/>
      <c r="X1041" s="230"/>
      <c r="Y1041" s="230"/>
      <c r="Z1041" s="15"/>
      <c r="AA1041" s="15"/>
    </row>
    <row r="1042" spans="1:27" ht="16.5" hidden="1">
      <c r="A1042" s="3">
        <f t="shared" si="0"/>
        <v>1039</v>
      </c>
      <c r="B1042" s="3" t="str">
        <f>VLOOKUP(D1042,DSKH!$A:$B,2,0)</f>
        <v>A-212</v>
      </c>
      <c r="C1042" s="24" t="str">
        <f t="shared" si="60"/>
        <v>HOÀNG YẾN</v>
      </c>
      <c r="D1042" s="24" t="s">
        <v>26</v>
      </c>
      <c r="E1042" s="24" t="s">
        <v>57</v>
      </c>
      <c r="F1042" s="25">
        <v>107978310900</v>
      </c>
      <c r="G1042" s="24" t="s">
        <v>27</v>
      </c>
      <c r="H1042" s="26">
        <v>46063</v>
      </c>
      <c r="I1042" s="24" t="s">
        <v>28</v>
      </c>
      <c r="J1042" s="24" t="s">
        <v>29</v>
      </c>
      <c r="K1042" s="24" t="s">
        <v>47</v>
      </c>
      <c r="L1042" s="24"/>
      <c r="M1042" s="230"/>
      <c r="N1042" s="230"/>
      <c r="O1042" s="3"/>
      <c r="P1042" s="3"/>
      <c r="Q1042" s="230"/>
      <c r="R1042" s="3"/>
      <c r="S1042" s="3"/>
      <c r="T1042" s="230"/>
      <c r="U1042" s="230"/>
      <c r="V1042" s="230"/>
      <c r="W1042" s="230"/>
      <c r="X1042" s="230"/>
      <c r="Y1042" s="230"/>
      <c r="Z1042" s="15"/>
      <c r="AA1042" s="15"/>
    </row>
    <row r="1043" spans="1:27" ht="16.5" hidden="1">
      <c r="A1043" s="3">
        <f t="shared" si="0"/>
        <v>1040</v>
      </c>
      <c r="B1043" s="3" t="str">
        <f>VLOOKUP(D1043,DSKH!$A:$B,2,0)</f>
        <v>A-212</v>
      </c>
      <c r="C1043" s="24" t="str">
        <f t="shared" si="60"/>
        <v>HOÀNG YẾN</v>
      </c>
      <c r="D1043" s="24" t="s">
        <v>26</v>
      </c>
      <c r="E1043" s="24" t="s">
        <v>57</v>
      </c>
      <c r="F1043" s="25">
        <v>107978305260</v>
      </c>
      <c r="G1043" s="24" t="s">
        <v>27</v>
      </c>
      <c r="H1043" s="26">
        <v>46063</v>
      </c>
      <c r="I1043" s="24" t="s">
        <v>28</v>
      </c>
      <c r="J1043" s="24" t="s">
        <v>29</v>
      </c>
      <c r="K1043" s="24" t="s">
        <v>47</v>
      </c>
      <c r="L1043" s="24"/>
      <c r="M1043" s="230"/>
      <c r="N1043" s="230"/>
      <c r="O1043" s="3"/>
      <c r="P1043" s="3"/>
      <c r="Q1043" s="230"/>
      <c r="R1043" s="3"/>
      <c r="S1043" s="3"/>
      <c r="T1043" s="230"/>
      <c r="U1043" s="230"/>
      <c r="V1043" s="230"/>
      <c r="W1043" s="230"/>
      <c r="X1043" s="230"/>
      <c r="Y1043" s="230"/>
      <c r="Z1043" s="15"/>
      <c r="AA1043" s="15"/>
    </row>
    <row r="1044" spans="1:27" ht="16.5" hidden="1">
      <c r="A1044" s="3">
        <f t="shared" si="0"/>
        <v>1041</v>
      </c>
      <c r="B1044" s="3" t="str">
        <f>VLOOKUP(D1044,DSKH!$A:$B,2,0)</f>
        <v>A-212</v>
      </c>
      <c r="C1044" s="24" t="str">
        <f t="shared" si="60"/>
        <v>HOÀNG YẾN</v>
      </c>
      <c r="D1044" s="24" t="s">
        <v>26</v>
      </c>
      <c r="E1044" s="24" t="s">
        <v>57</v>
      </c>
      <c r="F1044" s="25">
        <v>107978300140</v>
      </c>
      <c r="G1044" s="24" t="s">
        <v>27</v>
      </c>
      <c r="H1044" s="26">
        <v>46063</v>
      </c>
      <c r="I1044" s="24" t="s">
        <v>28</v>
      </c>
      <c r="J1044" s="24" t="s">
        <v>29</v>
      </c>
      <c r="K1044" s="24" t="s">
        <v>47</v>
      </c>
      <c r="L1044" s="24"/>
      <c r="M1044" s="230"/>
      <c r="N1044" s="230"/>
      <c r="O1044" s="3"/>
      <c r="P1044" s="3"/>
      <c r="Q1044" s="230"/>
      <c r="R1044" s="3"/>
      <c r="S1044" s="3"/>
      <c r="T1044" s="230"/>
      <c r="U1044" s="230"/>
      <c r="V1044" s="230"/>
      <c r="W1044" s="230"/>
      <c r="X1044" s="230"/>
      <c r="Y1044" s="230"/>
      <c r="Z1044" s="15"/>
      <c r="AA1044" s="15"/>
    </row>
    <row r="1045" spans="1:27" ht="16.5" hidden="1">
      <c r="A1045" s="3">
        <f t="shared" si="0"/>
        <v>1042</v>
      </c>
      <c r="B1045" s="3" t="str">
        <f>VLOOKUP(D1045,DSKH!$A:$B,2,0)</f>
        <v>A-212</v>
      </c>
      <c r="C1045" s="24" t="str">
        <f t="shared" si="60"/>
        <v>HOÀNG YẾN</v>
      </c>
      <c r="D1045" s="24" t="s">
        <v>26</v>
      </c>
      <c r="E1045" s="24" t="s">
        <v>57</v>
      </c>
      <c r="F1045" s="25">
        <v>107978296310</v>
      </c>
      <c r="G1045" s="24" t="s">
        <v>27</v>
      </c>
      <c r="H1045" s="26">
        <v>46063</v>
      </c>
      <c r="I1045" s="24" t="s">
        <v>28</v>
      </c>
      <c r="J1045" s="24" t="s">
        <v>29</v>
      </c>
      <c r="K1045" s="24" t="s">
        <v>47</v>
      </c>
      <c r="L1045" s="24"/>
      <c r="M1045" s="230"/>
      <c r="N1045" s="230"/>
      <c r="O1045" s="3"/>
      <c r="P1045" s="3"/>
      <c r="Q1045" s="230"/>
      <c r="R1045" s="3"/>
      <c r="S1045" s="3"/>
      <c r="T1045" s="230"/>
      <c r="U1045" s="230"/>
      <c r="V1045" s="230"/>
      <c r="W1045" s="230"/>
      <c r="X1045" s="230"/>
      <c r="Y1045" s="230"/>
      <c r="Z1045" s="15"/>
      <c r="AA1045" s="15"/>
    </row>
    <row r="1046" spans="1:27" ht="16.5" hidden="1">
      <c r="A1046" s="3">
        <f t="shared" si="0"/>
        <v>1043</v>
      </c>
      <c r="B1046" s="3" t="str">
        <f>VLOOKUP(D1046,DSKH!$A:$B,2,0)</f>
        <v>A-212</v>
      </c>
      <c r="C1046" s="24" t="str">
        <f t="shared" si="60"/>
        <v>HOÀNG YẾN</v>
      </c>
      <c r="D1046" s="24" t="s">
        <v>26</v>
      </c>
      <c r="E1046" s="24" t="s">
        <v>57</v>
      </c>
      <c r="F1046" s="25">
        <v>107978293840</v>
      </c>
      <c r="G1046" s="24" t="s">
        <v>27</v>
      </c>
      <c r="H1046" s="26">
        <v>46063</v>
      </c>
      <c r="I1046" s="24" t="s">
        <v>28</v>
      </c>
      <c r="J1046" s="24" t="s">
        <v>29</v>
      </c>
      <c r="K1046" s="24" t="s">
        <v>47</v>
      </c>
      <c r="L1046" s="24"/>
      <c r="M1046" s="230"/>
      <c r="N1046" s="230"/>
      <c r="O1046" s="3"/>
      <c r="P1046" s="3"/>
      <c r="Q1046" s="230"/>
      <c r="R1046" s="3"/>
      <c r="S1046" s="3"/>
      <c r="T1046" s="230"/>
      <c r="U1046" s="230"/>
      <c r="V1046" s="230"/>
      <c r="W1046" s="230"/>
      <c r="X1046" s="230"/>
      <c r="Y1046" s="230"/>
      <c r="Z1046" s="15"/>
      <c r="AA1046" s="15"/>
    </row>
    <row r="1047" spans="1:27" ht="16.5" hidden="1">
      <c r="A1047" s="3">
        <f t="shared" si="0"/>
        <v>1044</v>
      </c>
      <c r="B1047" s="3" t="str">
        <f>VLOOKUP(D1047,DSKH!$A:$B,2,0)</f>
        <v>A-212</v>
      </c>
      <c r="C1047" s="24" t="str">
        <f t="shared" si="60"/>
        <v>HOÀNG YẾN</v>
      </c>
      <c r="D1047" s="24" t="s">
        <v>26</v>
      </c>
      <c r="E1047" s="24" t="s">
        <v>57</v>
      </c>
      <c r="F1047" s="25">
        <v>107978290820</v>
      </c>
      <c r="G1047" s="24" t="s">
        <v>27</v>
      </c>
      <c r="H1047" s="26">
        <v>46063</v>
      </c>
      <c r="I1047" s="24" t="s">
        <v>28</v>
      </c>
      <c r="J1047" s="24" t="s">
        <v>29</v>
      </c>
      <c r="K1047" s="24" t="s">
        <v>47</v>
      </c>
      <c r="L1047" s="24"/>
      <c r="M1047" s="230"/>
      <c r="N1047" s="230"/>
      <c r="O1047" s="3"/>
      <c r="P1047" s="3"/>
      <c r="Q1047" s="230"/>
      <c r="R1047" s="3"/>
      <c r="S1047" s="3"/>
      <c r="T1047" s="230"/>
      <c r="U1047" s="230"/>
      <c r="V1047" s="230"/>
      <c r="W1047" s="230"/>
      <c r="X1047" s="230"/>
      <c r="Y1047" s="230"/>
      <c r="Z1047" s="15"/>
      <c r="AA1047" s="15"/>
    </row>
    <row r="1048" spans="1:27" ht="16.5" hidden="1">
      <c r="A1048" s="3">
        <f t="shared" si="0"/>
        <v>1045</v>
      </c>
      <c r="B1048" s="3" t="str">
        <f>VLOOKUP(D1048,DSKH!$A:$B,2,0)</f>
        <v>A-212</v>
      </c>
      <c r="C1048" s="24" t="str">
        <f t="shared" si="60"/>
        <v>HOÀNG YẾN</v>
      </c>
      <c r="D1048" s="24" t="s">
        <v>26</v>
      </c>
      <c r="E1048" s="24" t="s">
        <v>57</v>
      </c>
      <c r="F1048" s="25">
        <v>107978288940</v>
      </c>
      <c r="G1048" s="24" t="s">
        <v>27</v>
      </c>
      <c r="H1048" s="26">
        <v>46063</v>
      </c>
      <c r="I1048" s="24" t="s">
        <v>28</v>
      </c>
      <c r="J1048" s="24" t="s">
        <v>29</v>
      </c>
      <c r="K1048" s="24" t="s">
        <v>47</v>
      </c>
      <c r="L1048" s="24"/>
      <c r="M1048" s="230"/>
      <c r="N1048" s="230"/>
      <c r="O1048" s="3"/>
      <c r="P1048" s="3"/>
      <c r="Q1048" s="230"/>
      <c r="R1048" s="3"/>
      <c r="S1048" s="3"/>
      <c r="T1048" s="230"/>
      <c r="U1048" s="230"/>
      <c r="V1048" s="230"/>
      <c r="W1048" s="230"/>
      <c r="X1048" s="230"/>
      <c r="Y1048" s="230"/>
      <c r="Z1048" s="15"/>
      <c r="AA1048" s="15"/>
    </row>
    <row r="1049" spans="1:27" ht="16.5" hidden="1">
      <c r="A1049" s="3">
        <f t="shared" si="0"/>
        <v>1046</v>
      </c>
      <c r="B1049" s="3" t="str">
        <f>VLOOKUP(D1049,DSKH!$A:$B,2,0)</f>
        <v>A-212</v>
      </c>
      <c r="C1049" s="24" t="str">
        <f t="shared" si="60"/>
        <v>HOÀNG YẾN</v>
      </c>
      <c r="D1049" s="24" t="s">
        <v>26</v>
      </c>
      <c r="E1049" s="24" t="s">
        <v>57</v>
      </c>
      <c r="F1049" s="25">
        <v>107978285110</v>
      </c>
      <c r="G1049" s="24" t="s">
        <v>27</v>
      </c>
      <c r="H1049" s="26">
        <v>46063</v>
      </c>
      <c r="I1049" s="24" t="s">
        <v>28</v>
      </c>
      <c r="J1049" s="24" t="s">
        <v>29</v>
      </c>
      <c r="K1049" s="24" t="s">
        <v>47</v>
      </c>
      <c r="L1049" s="24"/>
      <c r="M1049" s="230"/>
      <c r="N1049" s="230"/>
      <c r="O1049" s="3"/>
      <c r="P1049" s="3"/>
      <c r="Q1049" s="230"/>
      <c r="R1049" s="3"/>
      <c r="S1049" s="3"/>
      <c r="T1049" s="230"/>
      <c r="U1049" s="230"/>
      <c r="V1049" s="230"/>
      <c r="W1049" s="230"/>
      <c r="X1049" s="230"/>
      <c r="Y1049" s="230"/>
      <c r="Z1049" s="15"/>
      <c r="AA1049" s="15"/>
    </row>
    <row r="1050" spans="1:27" ht="16.5" hidden="1">
      <c r="A1050" s="3">
        <f t="shared" si="0"/>
        <v>1047</v>
      </c>
      <c r="B1050" s="3" t="str">
        <f>VLOOKUP(D1050,DSKH!$A:$B,2,0)</f>
        <v>A-212</v>
      </c>
      <c r="C1050" s="24" t="str">
        <f t="shared" si="60"/>
        <v>HOÀNG YẾN</v>
      </c>
      <c r="D1050" s="24" t="s">
        <v>26</v>
      </c>
      <c r="E1050" s="24" t="s">
        <v>57</v>
      </c>
      <c r="F1050" s="25">
        <v>107978280320</v>
      </c>
      <c r="G1050" s="24" t="s">
        <v>27</v>
      </c>
      <c r="H1050" s="26">
        <v>46063</v>
      </c>
      <c r="I1050" s="24" t="s">
        <v>28</v>
      </c>
      <c r="J1050" s="24" t="s">
        <v>29</v>
      </c>
      <c r="K1050" s="24" t="s">
        <v>47</v>
      </c>
      <c r="L1050" s="24"/>
      <c r="M1050" s="230"/>
      <c r="N1050" s="230"/>
      <c r="O1050" s="3"/>
      <c r="P1050" s="3"/>
      <c r="Q1050" s="230"/>
      <c r="R1050" s="3"/>
      <c r="S1050" s="3"/>
      <c r="T1050" s="230"/>
      <c r="U1050" s="230"/>
      <c r="V1050" s="230"/>
      <c r="W1050" s="230"/>
      <c r="X1050" s="230"/>
      <c r="Y1050" s="230"/>
      <c r="Z1050" s="15"/>
      <c r="AA1050" s="15"/>
    </row>
    <row r="1051" spans="1:27" ht="16.5" hidden="1">
      <c r="A1051" s="3">
        <f t="shared" si="0"/>
        <v>1048</v>
      </c>
      <c r="B1051" s="3" t="str">
        <f>VLOOKUP(D1051,DSKH!$A:$B,2,0)</f>
        <v>A-212</v>
      </c>
      <c r="C1051" s="24" t="str">
        <f t="shared" si="60"/>
        <v>HOÀNG YẾN</v>
      </c>
      <c r="D1051" s="24" t="s">
        <v>26</v>
      </c>
      <c r="E1051" s="24" t="s">
        <v>57</v>
      </c>
      <c r="F1051" s="25">
        <v>107978274610</v>
      </c>
      <c r="G1051" s="24" t="s">
        <v>27</v>
      </c>
      <c r="H1051" s="26">
        <v>46063</v>
      </c>
      <c r="I1051" s="24" t="s">
        <v>28</v>
      </c>
      <c r="J1051" s="24" t="s">
        <v>29</v>
      </c>
      <c r="K1051" s="24" t="s">
        <v>47</v>
      </c>
      <c r="L1051" s="24"/>
      <c r="M1051" s="230"/>
      <c r="N1051" s="230"/>
      <c r="O1051" s="3"/>
      <c r="P1051" s="3"/>
      <c r="Q1051" s="230"/>
      <c r="R1051" s="3"/>
      <c r="S1051" s="3"/>
      <c r="T1051" s="230"/>
      <c r="U1051" s="230"/>
      <c r="V1051" s="230"/>
      <c r="W1051" s="230"/>
      <c r="X1051" s="230"/>
      <c r="Y1051" s="230"/>
      <c r="Z1051" s="15"/>
      <c r="AA1051" s="15"/>
    </row>
    <row r="1052" spans="1:27" ht="16.5" hidden="1">
      <c r="A1052" s="3">
        <f t="shared" si="0"/>
        <v>1049</v>
      </c>
      <c r="B1052" s="3" t="str">
        <f>VLOOKUP(D1052,DSKH!$A:$B,2,0)</f>
        <v>A-212</v>
      </c>
      <c r="C1052" s="24" t="str">
        <f t="shared" si="60"/>
        <v>HOÀNG YẾN</v>
      </c>
      <c r="D1052" s="24" t="s">
        <v>26</v>
      </c>
      <c r="E1052" s="24" t="s">
        <v>57</v>
      </c>
      <c r="F1052" s="25">
        <v>107978270150</v>
      </c>
      <c r="G1052" s="24" t="s">
        <v>27</v>
      </c>
      <c r="H1052" s="26">
        <v>46063</v>
      </c>
      <c r="I1052" s="24" t="s">
        <v>28</v>
      </c>
      <c r="J1052" s="24" t="s">
        <v>29</v>
      </c>
      <c r="K1052" s="24" t="s">
        <v>47</v>
      </c>
      <c r="L1052" s="24"/>
      <c r="M1052" s="230"/>
      <c r="N1052" s="230"/>
      <c r="O1052" s="3"/>
      <c r="P1052" s="3"/>
      <c r="Q1052" s="230"/>
      <c r="R1052" s="3"/>
      <c r="S1052" s="3"/>
      <c r="T1052" s="230"/>
      <c r="U1052" s="230"/>
      <c r="V1052" s="230"/>
      <c r="W1052" s="230"/>
      <c r="X1052" s="230"/>
      <c r="Y1052" s="230"/>
      <c r="Z1052" s="15"/>
      <c r="AA1052" s="15"/>
    </row>
    <row r="1053" spans="1:27" ht="16.5" hidden="1">
      <c r="A1053" s="3">
        <f t="shared" si="0"/>
        <v>1050</v>
      </c>
      <c r="B1053" s="3" t="str">
        <f>VLOOKUP(D1053,DSKH!$A:$B,2,0)</f>
        <v>A-212</v>
      </c>
      <c r="C1053" s="24" t="str">
        <f t="shared" si="60"/>
        <v>HOÀNG YẾN</v>
      </c>
      <c r="D1053" s="24" t="s">
        <v>26</v>
      </c>
      <c r="E1053" s="24" t="s">
        <v>57</v>
      </c>
      <c r="F1053" s="25">
        <v>107978264700</v>
      </c>
      <c r="G1053" s="24" t="s">
        <v>27</v>
      </c>
      <c r="H1053" s="26">
        <v>46063</v>
      </c>
      <c r="I1053" s="24" t="s">
        <v>28</v>
      </c>
      <c r="J1053" s="24" t="s">
        <v>29</v>
      </c>
      <c r="K1053" s="24" t="s">
        <v>47</v>
      </c>
      <c r="L1053" s="24"/>
      <c r="M1053" s="230"/>
      <c r="N1053" s="230"/>
      <c r="O1053" s="3"/>
      <c r="P1053" s="3"/>
      <c r="Q1053" s="230"/>
      <c r="R1053" s="3"/>
      <c r="S1053" s="3"/>
      <c r="T1053" s="230"/>
      <c r="U1053" s="230"/>
      <c r="V1053" s="230"/>
      <c r="W1053" s="230"/>
      <c r="X1053" s="230"/>
      <c r="Y1053" s="230"/>
      <c r="Z1053" s="15"/>
      <c r="AA1053" s="15"/>
    </row>
    <row r="1054" spans="1:27" ht="16.5" hidden="1">
      <c r="A1054" s="3">
        <f t="shared" si="0"/>
        <v>1051</v>
      </c>
      <c r="B1054" s="3" t="str">
        <f>VLOOKUP(D1054,DSKH!$A:$B,2,0)</f>
        <v>A-212</v>
      </c>
      <c r="C1054" s="24" t="str">
        <f t="shared" si="60"/>
        <v>HOÀNG YẾN</v>
      </c>
      <c r="D1054" s="24" t="s">
        <v>26</v>
      </c>
      <c r="E1054" s="24" t="s">
        <v>57</v>
      </c>
      <c r="F1054" s="25">
        <v>107978261420</v>
      </c>
      <c r="G1054" s="24" t="s">
        <v>27</v>
      </c>
      <c r="H1054" s="26">
        <v>46063</v>
      </c>
      <c r="I1054" s="24" t="s">
        <v>28</v>
      </c>
      <c r="J1054" s="24" t="s">
        <v>29</v>
      </c>
      <c r="K1054" s="24" t="s">
        <v>47</v>
      </c>
      <c r="L1054" s="24"/>
      <c r="M1054" s="230"/>
      <c r="N1054" s="230"/>
      <c r="O1054" s="3"/>
      <c r="P1054" s="3"/>
      <c r="Q1054" s="230"/>
      <c r="R1054" s="3"/>
      <c r="S1054" s="3"/>
      <c r="T1054" s="230"/>
      <c r="U1054" s="230"/>
      <c r="V1054" s="230"/>
      <c r="W1054" s="230"/>
      <c r="X1054" s="230"/>
      <c r="Y1054" s="230"/>
      <c r="Z1054" s="15"/>
      <c r="AA1054" s="15"/>
    </row>
    <row r="1055" spans="1:27" ht="16.5" hidden="1">
      <c r="A1055" s="3">
        <f t="shared" si="0"/>
        <v>1052</v>
      </c>
      <c r="B1055" s="3" t="str">
        <f>VLOOKUP(D1055,DSKH!$A:$B,2,0)</f>
        <v>A-212</v>
      </c>
      <c r="C1055" s="24" t="str">
        <f t="shared" si="60"/>
        <v>HOÀNG YẾN</v>
      </c>
      <c r="D1055" s="24" t="s">
        <v>26</v>
      </c>
      <c r="E1055" s="24" t="s">
        <v>57</v>
      </c>
      <c r="F1055" s="25">
        <v>107978250550</v>
      </c>
      <c r="G1055" s="24" t="s">
        <v>27</v>
      </c>
      <c r="H1055" s="26">
        <v>46063</v>
      </c>
      <c r="I1055" s="24" t="s">
        <v>28</v>
      </c>
      <c r="J1055" s="24" t="s">
        <v>29</v>
      </c>
      <c r="K1055" s="24" t="s">
        <v>47</v>
      </c>
      <c r="L1055" s="24"/>
      <c r="M1055" s="230"/>
      <c r="N1055" s="230"/>
      <c r="O1055" s="3"/>
      <c r="P1055" s="3"/>
      <c r="Q1055" s="230"/>
      <c r="R1055" s="3"/>
      <c r="S1055" s="3"/>
      <c r="T1055" s="230"/>
      <c r="U1055" s="230"/>
      <c r="V1055" s="230"/>
      <c r="W1055" s="230"/>
      <c r="X1055" s="230"/>
      <c r="Y1055" s="230"/>
      <c r="Z1055" s="15"/>
      <c r="AA1055" s="15"/>
    </row>
    <row r="1056" spans="1:27" ht="16.5" hidden="1">
      <c r="A1056" s="3">
        <f t="shared" si="0"/>
        <v>1053</v>
      </c>
      <c r="B1056" s="3" t="str">
        <f>VLOOKUP(D1056,DSKH!$A:$B,2,0)</f>
        <v>A-212</v>
      </c>
      <c r="C1056" s="24" t="str">
        <f t="shared" si="60"/>
        <v>HOÀNG YẾN</v>
      </c>
      <c r="D1056" s="24" t="s">
        <v>26</v>
      </c>
      <c r="E1056" s="24" t="s">
        <v>57</v>
      </c>
      <c r="F1056" s="25">
        <v>107978225130</v>
      </c>
      <c r="G1056" s="24" t="s">
        <v>27</v>
      </c>
      <c r="H1056" s="26">
        <v>46063</v>
      </c>
      <c r="I1056" s="24" t="s">
        <v>28</v>
      </c>
      <c r="J1056" s="24" t="s">
        <v>29</v>
      </c>
      <c r="K1056" s="24" t="s">
        <v>47</v>
      </c>
      <c r="L1056" s="24"/>
      <c r="M1056" s="230"/>
      <c r="N1056" s="230"/>
      <c r="O1056" s="3"/>
      <c r="P1056" s="3"/>
      <c r="Q1056" s="230"/>
      <c r="R1056" s="3"/>
      <c r="S1056" s="3"/>
      <c r="T1056" s="230"/>
      <c r="U1056" s="230"/>
      <c r="V1056" s="230"/>
      <c r="W1056" s="230"/>
      <c r="X1056" s="230"/>
      <c r="Y1056" s="230"/>
      <c r="Z1056" s="15"/>
      <c r="AA1056" s="15"/>
    </row>
    <row r="1057" spans="1:27" ht="16.5" hidden="1">
      <c r="A1057" s="3">
        <f t="shared" si="0"/>
        <v>1054</v>
      </c>
      <c r="B1057" s="3" t="str">
        <f>VLOOKUP(D1057,DSKH!$A:$B,2,0)</f>
        <v>A-212</v>
      </c>
      <c r="C1057" s="24" t="str">
        <f t="shared" si="60"/>
        <v>HOÀNG YẾN</v>
      </c>
      <c r="D1057" s="24" t="s">
        <v>26</v>
      </c>
      <c r="E1057" s="24" t="s">
        <v>57</v>
      </c>
      <c r="F1057" s="25">
        <v>107978203210</v>
      </c>
      <c r="G1057" s="24" t="s">
        <v>27</v>
      </c>
      <c r="H1057" s="26">
        <v>46063</v>
      </c>
      <c r="I1057" s="24" t="s">
        <v>28</v>
      </c>
      <c r="J1057" s="24" t="s">
        <v>29</v>
      </c>
      <c r="K1057" s="24" t="s">
        <v>47</v>
      </c>
      <c r="L1057" s="24"/>
      <c r="M1057" s="230"/>
      <c r="N1057" s="230"/>
      <c r="O1057" s="3"/>
      <c r="P1057" s="3"/>
      <c r="Q1057" s="230"/>
      <c r="R1057" s="3"/>
      <c r="S1057" s="3"/>
      <c r="T1057" s="230"/>
      <c r="U1057" s="230"/>
      <c r="V1057" s="230"/>
      <c r="W1057" s="230"/>
      <c r="X1057" s="230"/>
      <c r="Y1057" s="230"/>
      <c r="Z1057" s="15"/>
      <c r="AA1057" s="15"/>
    </row>
    <row r="1058" spans="1:27" ht="16.5" hidden="1">
      <c r="A1058" s="3">
        <f t="shared" si="0"/>
        <v>1055</v>
      </c>
      <c r="B1058" s="3" t="str">
        <f>VLOOKUP(D1058,DSKH!$A:$B,2,0)</f>
        <v>A-212</v>
      </c>
      <c r="C1058" s="24" t="str">
        <f t="shared" si="60"/>
        <v>HOÀNG YẾN</v>
      </c>
      <c r="D1058" s="24" t="s">
        <v>26</v>
      </c>
      <c r="E1058" s="24" t="s">
        <v>57</v>
      </c>
      <c r="F1058" s="25">
        <v>107978192450</v>
      </c>
      <c r="G1058" s="24" t="s">
        <v>27</v>
      </c>
      <c r="H1058" s="26">
        <v>46063</v>
      </c>
      <c r="I1058" s="24" t="s">
        <v>28</v>
      </c>
      <c r="J1058" s="24" t="s">
        <v>29</v>
      </c>
      <c r="K1058" s="24" t="s">
        <v>47</v>
      </c>
      <c r="L1058" s="24"/>
      <c r="M1058" s="230"/>
      <c r="N1058" s="230"/>
      <c r="O1058" s="3"/>
      <c r="P1058" s="3"/>
      <c r="Q1058" s="230"/>
      <c r="R1058" s="3"/>
      <c r="S1058" s="3"/>
      <c r="T1058" s="230"/>
      <c r="U1058" s="230"/>
      <c r="V1058" s="230"/>
      <c r="W1058" s="230"/>
      <c r="X1058" s="230"/>
      <c r="Y1058" s="230"/>
      <c r="Z1058" s="15"/>
      <c r="AA1058" s="15"/>
    </row>
    <row r="1059" spans="1:27" ht="16.5" hidden="1">
      <c r="A1059" s="3">
        <f t="shared" si="0"/>
        <v>1056</v>
      </c>
      <c r="B1059" s="3" t="str">
        <f>VLOOKUP(D1059,DSKH!$A:$B,2,0)</f>
        <v>A-212</v>
      </c>
      <c r="C1059" s="24" t="str">
        <f t="shared" si="60"/>
        <v>HOÀNG YẾN</v>
      </c>
      <c r="D1059" s="24" t="s">
        <v>26</v>
      </c>
      <c r="E1059" s="24" t="s">
        <v>57</v>
      </c>
      <c r="F1059" s="25">
        <v>107978185930</v>
      </c>
      <c r="G1059" s="24" t="s">
        <v>27</v>
      </c>
      <c r="H1059" s="26">
        <v>46063</v>
      </c>
      <c r="I1059" s="24" t="s">
        <v>28</v>
      </c>
      <c r="J1059" s="24" t="s">
        <v>29</v>
      </c>
      <c r="K1059" s="24" t="s">
        <v>47</v>
      </c>
      <c r="L1059" s="24"/>
      <c r="M1059" s="230"/>
      <c r="N1059" s="230"/>
      <c r="O1059" s="3"/>
      <c r="P1059" s="3"/>
      <c r="Q1059" s="230"/>
      <c r="R1059" s="3"/>
      <c r="S1059" s="3"/>
      <c r="T1059" s="230"/>
      <c r="U1059" s="230"/>
      <c r="V1059" s="230"/>
      <c r="W1059" s="230"/>
      <c r="X1059" s="230"/>
      <c r="Y1059" s="230"/>
      <c r="Z1059" s="15"/>
      <c r="AA1059" s="15"/>
    </row>
    <row r="1060" spans="1:27" ht="16.5" hidden="1">
      <c r="A1060" s="3">
        <f t="shared" si="0"/>
        <v>1057</v>
      </c>
      <c r="B1060" s="3" t="str">
        <f>VLOOKUP(D1060,DSKH!$A:$B,2,0)</f>
        <v>A-212</v>
      </c>
      <c r="C1060" s="24" t="str">
        <f t="shared" si="60"/>
        <v>HOÀNG YẾN</v>
      </c>
      <c r="D1060" s="24" t="s">
        <v>26</v>
      </c>
      <c r="E1060" s="24" t="s">
        <v>57</v>
      </c>
      <c r="F1060" s="25">
        <v>107977838730</v>
      </c>
      <c r="G1060" s="24" t="s">
        <v>27</v>
      </c>
      <c r="H1060" s="26">
        <v>46063</v>
      </c>
      <c r="I1060" s="24" t="s">
        <v>28</v>
      </c>
      <c r="J1060" s="24" t="s">
        <v>29</v>
      </c>
      <c r="K1060" s="24" t="s">
        <v>47</v>
      </c>
      <c r="L1060" s="24"/>
      <c r="M1060" s="230"/>
      <c r="N1060" s="230"/>
      <c r="O1060" s="3"/>
      <c r="P1060" s="3"/>
      <c r="Q1060" s="230"/>
      <c r="R1060" s="3"/>
      <c r="S1060" s="3"/>
      <c r="T1060" s="230"/>
      <c r="U1060" s="230"/>
      <c r="V1060" s="230"/>
      <c r="W1060" s="230"/>
      <c r="X1060" s="230"/>
      <c r="Y1060" s="230"/>
      <c r="Z1060" s="15"/>
      <c r="AA1060" s="15"/>
    </row>
    <row r="1061" spans="1:27" ht="16.5" hidden="1">
      <c r="A1061" s="3">
        <f t="shared" si="0"/>
        <v>1058</v>
      </c>
      <c r="B1061" s="3" t="str">
        <f>VLOOKUP(D1061,DSKH!$A:$B,2,0)</f>
        <v>A-212</v>
      </c>
      <c r="C1061" s="24" t="str">
        <f t="shared" si="60"/>
        <v>HOÀNG YẾN</v>
      </c>
      <c r="D1061" s="24" t="s">
        <v>26</v>
      </c>
      <c r="E1061" s="24" t="s">
        <v>57</v>
      </c>
      <c r="F1061" s="25">
        <v>107977808040</v>
      </c>
      <c r="G1061" s="24" t="s">
        <v>27</v>
      </c>
      <c r="H1061" s="26">
        <v>46063</v>
      </c>
      <c r="I1061" s="24" t="s">
        <v>28</v>
      </c>
      <c r="J1061" s="24" t="s">
        <v>29</v>
      </c>
      <c r="K1061" s="24" t="s">
        <v>47</v>
      </c>
      <c r="L1061" s="24"/>
      <c r="M1061" s="230"/>
      <c r="N1061" s="230"/>
      <c r="O1061" s="3"/>
      <c r="P1061" s="3"/>
      <c r="Q1061" s="230"/>
      <c r="R1061" s="3"/>
      <c r="S1061" s="3"/>
      <c r="T1061" s="230"/>
      <c r="U1061" s="230"/>
      <c r="V1061" s="230"/>
      <c r="W1061" s="230"/>
      <c r="X1061" s="230"/>
      <c r="Y1061" s="230"/>
      <c r="Z1061" s="15"/>
      <c r="AA1061" s="15"/>
    </row>
    <row r="1062" spans="1:27" ht="16.5" hidden="1">
      <c r="A1062" s="3">
        <f t="shared" si="0"/>
        <v>1059</v>
      </c>
      <c r="B1062" s="3" t="str">
        <f>VLOOKUP(D1062,DSKH!$A:$B,2,0)</f>
        <v>A-212</v>
      </c>
      <c r="C1062" s="24" t="str">
        <f t="shared" si="60"/>
        <v>HOÀNG YẾN</v>
      </c>
      <c r="D1062" s="24" t="s">
        <v>26</v>
      </c>
      <c r="E1062" s="24" t="s">
        <v>57</v>
      </c>
      <c r="F1062" s="25">
        <v>107977790800</v>
      </c>
      <c r="G1062" s="24" t="s">
        <v>27</v>
      </c>
      <c r="H1062" s="26">
        <v>46063</v>
      </c>
      <c r="I1062" s="24" t="s">
        <v>28</v>
      </c>
      <c r="J1062" s="24" t="s">
        <v>29</v>
      </c>
      <c r="K1062" s="24" t="s">
        <v>47</v>
      </c>
      <c r="L1062" s="24"/>
      <c r="M1062" s="230"/>
      <c r="N1062" s="230"/>
      <c r="O1062" s="3"/>
      <c r="P1062" s="3"/>
      <c r="Q1062" s="230"/>
      <c r="R1062" s="3"/>
      <c r="S1062" s="3"/>
      <c r="T1062" s="230"/>
      <c r="U1062" s="230"/>
      <c r="V1062" s="230"/>
      <c r="W1062" s="230"/>
      <c r="X1062" s="230"/>
      <c r="Y1062" s="230"/>
      <c r="Z1062" s="15"/>
      <c r="AA1062" s="15"/>
    </row>
    <row r="1063" spans="1:27" ht="16.5" hidden="1">
      <c r="A1063" s="3">
        <f t="shared" si="0"/>
        <v>1060</v>
      </c>
      <c r="B1063" s="3" t="str">
        <f>VLOOKUP(D1063,DSKH!$A:$B,2,0)</f>
        <v>A-212</v>
      </c>
      <c r="C1063" s="24" t="str">
        <f t="shared" si="60"/>
        <v>HOÀNG YẾN</v>
      </c>
      <c r="D1063" s="24" t="s">
        <v>26</v>
      </c>
      <c r="E1063" s="24" t="s">
        <v>57</v>
      </c>
      <c r="F1063" s="25">
        <v>107977753000</v>
      </c>
      <c r="G1063" s="24" t="s">
        <v>27</v>
      </c>
      <c r="H1063" s="26">
        <v>46063</v>
      </c>
      <c r="I1063" s="24" t="s">
        <v>28</v>
      </c>
      <c r="J1063" s="24" t="s">
        <v>29</v>
      </c>
      <c r="K1063" s="24" t="s">
        <v>47</v>
      </c>
      <c r="L1063" s="24"/>
      <c r="M1063" s="230"/>
      <c r="N1063" s="230"/>
      <c r="O1063" s="3"/>
      <c r="P1063" s="3"/>
      <c r="Q1063" s="230"/>
      <c r="R1063" s="3"/>
      <c r="S1063" s="3"/>
      <c r="T1063" s="230"/>
      <c r="U1063" s="230"/>
      <c r="V1063" s="230"/>
      <c r="W1063" s="230"/>
      <c r="X1063" s="230"/>
      <c r="Y1063" s="230"/>
      <c r="Z1063" s="15"/>
      <c r="AA1063" s="15"/>
    </row>
    <row r="1064" spans="1:27" ht="16.5" hidden="1">
      <c r="A1064" s="3">
        <f t="shared" si="0"/>
        <v>1061</v>
      </c>
      <c r="B1064" s="3" t="str">
        <f>VLOOKUP(D1064,DSKH!$A:$B,2,0)</f>
        <v>A-212</v>
      </c>
      <c r="C1064" s="24" t="str">
        <f t="shared" si="60"/>
        <v>HOÀNG YẾN</v>
      </c>
      <c r="D1064" s="24" t="s">
        <v>26</v>
      </c>
      <c r="E1064" s="24" t="s">
        <v>57</v>
      </c>
      <c r="F1064" s="25">
        <v>107977727800</v>
      </c>
      <c r="G1064" s="24" t="s">
        <v>27</v>
      </c>
      <c r="H1064" s="26">
        <v>46063</v>
      </c>
      <c r="I1064" s="24" t="s">
        <v>28</v>
      </c>
      <c r="J1064" s="24" t="s">
        <v>29</v>
      </c>
      <c r="K1064" s="24" t="s">
        <v>47</v>
      </c>
      <c r="L1064" s="24"/>
      <c r="M1064" s="230"/>
      <c r="N1064" s="230"/>
      <c r="O1064" s="3"/>
      <c r="P1064" s="3"/>
      <c r="Q1064" s="230"/>
      <c r="R1064" s="3"/>
      <c r="S1064" s="3"/>
      <c r="T1064" s="230"/>
      <c r="U1064" s="230"/>
      <c r="V1064" s="230"/>
      <c r="W1064" s="230"/>
      <c r="X1064" s="230"/>
      <c r="Y1064" s="230"/>
      <c r="Z1064" s="15"/>
      <c r="AA1064" s="15"/>
    </row>
    <row r="1065" spans="1:27" ht="16.5" hidden="1">
      <c r="A1065" s="3">
        <f t="shared" si="0"/>
        <v>1062</v>
      </c>
      <c r="B1065" s="3" t="str">
        <f>VLOOKUP(D1065,DSKH!$A:$B,2,0)</f>
        <v>A-212</v>
      </c>
      <c r="C1065" s="24" t="str">
        <f t="shared" si="60"/>
        <v>HOÀNG YẾN</v>
      </c>
      <c r="D1065" s="24" t="s">
        <v>26</v>
      </c>
      <c r="E1065" s="24" t="s">
        <v>57</v>
      </c>
      <c r="F1065" s="25">
        <v>107977683000</v>
      </c>
      <c r="G1065" s="24" t="s">
        <v>27</v>
      </c>
      <c r="H1065" s="26">
        <v>46063</v>
      </c>
      <c r="I1065" s="24" t="s">
        <v>28</v>
      </c>
      <c r="J1065" s="24" t="s">
        <v>29</v>
      </c>
      <c r="K1065" s="24" t="s">
        <v>47</v>
      </c>
      <c r="L1065" s="24"/>
      <c r="M1065" s="223"/>
      <c r="N1065" s="223"/>
      <c r="O1065" s="3"/>
      <c r="P1065" s="3"/>
      <c r="Q1065" s="223"/>
      <c r="R1065" s="3"/>
      <c r="S1065" s="3"/>
      <c r="T1065" s="223"/>
      <c r="U1065" s="223"/>
      <c r="V1065" s="223"/>
      <c r="W1065" s="223"/>
      <c r="X1065" s="223"/>
      <c r="Y1065" s="223"/>
      <c r="Z1065" s="15"/>
      <c r="AA1065" s="15"/>
    </row>
    <row r="1066" spans="1:27" ht="16.5" hidden="1">
      <c r="A1066" s="3">
        <f t="shared" si="0"/>
        <v>1063</v>
      </c>
      <c r="B1066" s="3" t="str">
        <f>VLOOKUP(D1066,DSKH!$A:$B,2,0)</f>
        <v>A-29</v>
      </c>
      <c r="C1066" s="24" t="str">
        <f t="shared" ref="C1066:C1078" si="61">IF(AND(D1066&lt;&gt;"", F1066&lt;&gt;""), "DIỆU", "")</f>
        <v>DIỆU</v>
      </c>
      <c r="D1066" s="24" t="s">
        <v>39</v>
      </c>
      <c r="E1066" s="24" t="str">
        <f t="shared" ref="E1066:E1097" si="62">IF(LEFT(F1066,1)="1","N","X")</f>
        <v>X</v>
      </c>
      <c r="F1066" s="25">
        <v>308246155360</v>
      </c>
      <c r="G1066" s="24" t="s">
        <v>41</v>
      </c>
      <c r="H1066" s="36">
        <v>46297</v>
      </c>
      <c r="I1066" s="24" t="s">
        <v>28</v>
      </c>
      <c r="J1066" s="24" t="s">
        <v>36</v>
      </c>
      <c r="K1066" s="24" t="s">
        <v>30</v>
      </c>
      <c r="L1066" s="24"/>
      <c r="M1066" s="30" t="s">
        <v>2262</v>
      </c>
      <c r="N1066" s="24"/>
      <c r="O1066" s="3">
        <v>265911730</v>
      </c>
      <c r="P1066" s="3"/>
      <c r="Q1066" s="3">
        <v>1</v>
      </c>
      <c r="R1066" s="3"/>
      <c r="S1066" s="3"/>
      <c r="T1066" s="3"/>
      <c r="U1066" s="3" t="s">
        <v>2263</v>
      </c>
      <c r="V1066" s="3"/>
      <c r="W1066" s="8"/>
      <c r="X1066" s="3" t="s">
        <v>69</v>
      </c>
      <c r="Y1066" s="3"/>
      <c r="Z1066" s="15"/>
      <c r="AA1066" s="15"/>
    </row>
    <row r="1067" spans="1:27" ht="16.5" hidden="1">
      <c r="A1067" s="3">
        <f t="shared" si="0"/>
        <v>1064</v>
      </c>
      <c r="B1067" s="3" t="str">
        <f>VLOOKUP(D1067,DSKH!$A:$B,2,0)</f>
        <v>A-29</v>
      </c>
      <c r="C1067" s="24" t="str">
        <f t="shared" si="61"/>
        <v>DIỆU</v>
      </c>
      <c r="D1067" s="24" t="s">
        <v>39</v>
      </c>
      <c r="E1067" s="24" t="str">
        <f t="shared" si="62"/>
        <v>X</v>
      </c>
      <c r="F1067" s="25">
        <v>308246001730</v>
      </c>
      <c r="G1067" s="24" t="s">
        <v>41</v>
      </c>
      <c r="H1067" s="36">
        <v>46297</v>
      </c>
      <c r="I1067" s="24" t="s">
        <v>28</v>
      </c>
      <c r="J1067" s="24" t="s">
        <v>36</v>
      </c>
      <c r="K1067" s="24" t="s">
        <v>30</v>
      </c>
      <c r="L1067" s="24"/>
      <c r="M1067" s="30" t="s">
        <v>2264</v>
      </c>
      <c r="N1067" s="24"/>
      <c r="O1067" s="3">
        <v>265911730</v>
      </c>
      <c r="P1067" s="3"/>
      <c r="Q1067" s="3">
        <v>1</v>
      </c>
      <c r="R1067" s="3"/>
      <c r="S1067" s="3"/>
      <c r="T1067" s="3"/>
      <c r="U1067" s="3" t="s">
        <v>2265</v>
      </c>
      <c r="V1067" s="3"/>
      <c r="W1067" s="8"/>
      <c r="X1067" s="3" t="s">
        <v>69</v>
      </c>
      <c r="Y1067" s="3"/>
      <c r="Z1067" s="15"/>
      <c r="AA1067" s="15"/>
    </row>
    <row r="1068" spans="1:27" ht="16.5" hidden="1">
      <c r="A1068" s="3">
        <f t="shared" si="0"/>
        <v>1065</v>
      </c>
      <c r="B1068" s="3" t="str">
        <f>VLOOKUP(D1068,DSKH!$A:$B,2,0)</f>
        <v>A-519</v>
      </c>
      <c r="C1068" s="24" t="str">
        <f t="shared" si="61"/>
        <v>DIỆU</v>
      </c>
      <c r="D1068" s="24" t="s">
        <v>45</v>
      </c>
      <c r="E1068" s="24" t="str">
        <f t="shared" si="62"/>
        <v>X</v>
      </c>
      <c r="F1068" s="25">
        <v>308248357340</v>
      </c>
      <c r="G1068" s="24" t="s">
        <v>46</v>
      </c>
      <c r="H1068" s="36">
        <v>46297</v>
      </c>
      <c r="I1068" s="24" t="s">
        <v>28</v>
      </c>
      <c r="J1068" s="24" t="s">
        <v>29</v>
      </c>
      <c r="K1068" s="24" t="s">
        <v>47</v>
      </c>
      <c r="L1068" s="24"/>
      <c r="M1068" s="30">
        <v>20260209001</v>
      </c>
      <c r="N1068" s="24"/>
      <c r="O1068" s="3"/>
      <c r="P1068" s="3"/>
      <c r="Q1068" s="3"/>
      <c r="R1068" s="3"/>
      <c r="S1068" s="3">
        <v>1</v>
      </c>
      <c r="T1068" s="3"/>
      <c r="U1068" s="3"/>
      <c r="V1068" s="3"/>
      <c r="W1068" s="8"/>
      <c r="X1068" s="3"/>
      <c r="Y1068" s="3"/>
      <c r="Z1068" s="15"/>
      <c r="AA1068" s="15"/>
    </row>
    <row r="1069" spans="1:27" ht="16.5" hidden="1">
      <c r="A1069" s="3">
        <f t="shared" si="0"/>
        <v>1066</v>
      </c>
      <c r="B1069" s="3" t="str">
        <f>VLOOKUP(D1069,DSKH!$A:$B,2,0)</f>
        <v>A-212</v>
      </c>
      <c r="C1069" s="24" t="str">
        <f t="shared" si="61"/>
        <v>DIỆU</v>
      </c>
      <c r="D1069" s="24" t="s">
        <v>26</v>
      </c>
      <c r="E1069" s="24" t="str">
        <f t="shared" si="62"/>
        <v>N</v>
      </c>
      <c r="F1069" s="25">
        <v>107978528930</v>
      </c>
      <c r="G1069" s="24" t="s">
        <v>34</v>
      </c>
      <c r="H1069" s="36">
        <v>46297</v>
      </c>
      <c r="I1069" s="24" t="s">
        <v>28</v>
      </c>
      <c r="J1069" s="24" t="s">
        <v>29</v>
      </c>
      <c r="K1069" s="24" t="s">
        <v>30</v>
      </c>
      <c r="L1069" s="24"/>
      <c r="M1069" s="30">
        <v>9</v>
      </c>
      <c r="N1069" s="24"/>
      <c r="O1069" s="3"/>
      <c r="P1069" s="3"/>
      <c r="Q1069" s="3"/>
      <c r="R1069" s="3"/>
      <c r="S1069" s="3">
        <v>1</v>
      </c>
      <c r="T1069" s="3"/>
      <c r="U1069" s="3"/>
      <c r="V1069" s="3"/>
      <c r="W1069" s="8"/>
      <c r="X1069" s="3"/>
      <c r="Y1069" s="3"/>
      <c r="Z1069" s="15"/>
      <c r="AA1069" s="15"/>
    </row>
    <row r="1070" spans="1:27" ht="16.5" hidden="1">
      <c r="A1070" s="3">
        <f t="shared" si="0"/>
        <v>1067</v>
      </c>
      <c r="B1070" s="3" t="str">
        <f>VLOOKUP(D1070,DSKH!$A:$B,2,0)</f>
        <v>A-212</v>
      </c>
      <c r="C1070" s="24" t="str">
        <f t="shared" si="61"/>
        <v>DIỆU</v>
      </c>
      <c r="D1070" s="24" t="s">
        <v>26</v>
      </c>
      <c r="E1070" s="24" t="str">
        <f t="shared" si="62"/>
        <v>N</v>
      </c>
      <c r="F1070" s="25">
        <v>107978509330</v>
      </c>
      <c r="G1070" s="24" t="s">
        <v>32</v>
      </c>
      <c r="H1070" s="36">
        <v>46297</v>
      </c>
      <c r="I1070" s="24" t="s">
        <v>28</v>
      </c>
      <c r="J1070" s="24" t="s">
        <v>29</v>
      </c>
      <c r="K1070" s="24" t="s">
        <v>30</v>
      </c>
      <c r="L1070" s="24"/>
      <c r="M1070" s="40" t="s">
        <v>2266</v>
      </c>
      <c r="N1070" s="24"/>
      <c r="O1070" s="3"/>
      <c r="P1070" s="3"/>
      <c r="Q1070" s="3"/>
      <c r="R1070" s="3"/>
      <c r="S1070" s="3">
        <v>1</v>
      </c>
      <c r="T1070" s="3"/>
      <c r="U1070" s="3"/>
      <c r="V1070" s="3"/>
      <c r="W1070" s="8"/>
      <c r="X1070" s="3"/>
      <c r="Y1070" s="3"/>
      <c r="Z1070" s="15"/>
      <c r="AA1070" s="15"/>
    </row>
    <row r="1071" spans="1:27" ht="16.5" hidden="1">
      <c r="A1071" s="3">
        <f t="shared" si="0"/>
        <v>1068</v>
      </c>
      <c r="B1071" s="3" t="str">
        <f>VLOOKUP(D1071,DSKH!$A:$B,2,0)</f>
        <v>A-212</v>
      </c>
      <c r="C1071" s="24" t="str">
        <f t="shared" si="61"/>
        <v>DIỆU</v>
      </c>
      <c r="D1071" s="24" t="s">
        <v>26</v>
      </c>
      <c r="E1071" s="24" t="str">
        <f t="shared" si="62"/>
        <v>N</v>
      </c>
      <c r="F1071" s="25">
        <v>107978490800</v>
      </c>
      <c r="G1071" s="24" t="s">
        <v>32</v>
      </c>
      <c r="H1071" s="36">
        <v>46297</v>
      </c>
      <c r="I1071" s="24" t="s">
        <v>28</v>
      </c>
      <c r="J1071" s="24" t="s">
        <v>36</v>
      </c>
      <c r="K1071" s="24" t="s">
        <v>30</v>
      </c>
      <c r="L1071" s="24"/>
      <c r="M1071" s="40" t="s">
        <v>2267</v>
      </c>
      <c r="N1071" s="24"/>
      <c r="O1071" s="3"/>
      <c r="P1071" s="3"/>
      <c r="Q1071" s="3"/>
      <c r="R1071" s="3"/>
      <c r="S1071" s="3">
        <v>1</v>
      </c>
      <c r="T1071" s="3"/>
      <c r="U1071" s="3"/>
      <c r="V1071" s="3"/>
      <c r="W1071" s="8"/>
      <c r="X1071" s="3"/>
      <c r="Y1071" s="3"/>
      <c r="Z1071" s="15"/>
      <c r="AA1071" s="15"/>
    </row>
    <row r="1072" spans="1:27" ht="16.5" hidden="1">
      <c r="A1072" s="3">
        <f t="shared" si="0"/>
        <v>1069</v>
      </c>
      <c r="B1072" s="3" t="str">
        <f>VLOOKUP(D1072,DSKH!$A:$B,2,0)</f>
        <v>A-212</v>
      </c>
      <c r="C1072" s="24" t="str">
        <f t="shared" si="61"/>
        <v>DIỆU</v>
      </c>
      <c r="D1072" s="24" t="s">
        <v>26</v>
      </c>
      <c r="E1072" s="24" t="str">
        <f t="shared" si="62"/>
        <v>N</v>
      </c>
      <c r="F1072" s="25">
        <v>107978444930</v>
      </c>
      <c r="G1072" s="24" t="s">
        <v>32</v>
      </c>
      <c r="H1072" s="36">
        <v>46297</v>
      </c>
      <c r="I1072" s="24" t="s">
        <v>28</v>
      </c>
      <c r="J1072" s="24" t="s">
        <v>36</v>
      </c>
      <c r="K1072" s="24" t="s">
        <v>30</v>
      </c>
      <c r="L1072" s="24"/>
      <c r="M1072" s="40" t="s">
        <v>2268</v>
      </c>
      <c r="N1072" s="24"/>
      <c r="O1072" s="3"/>
      <c r="P1072" s="3"/>
      <c r="Q1072" s="3"/>
      <c r="R1072" s="3"/>
      <c r="S1072" s="3">
        <v>1</v>
      </c>
      <c r="T1072" s="3"/>
      <c r="U1072" s="3"/>
      <c r="V1072" s="3"/>
      <c r="W1072" s="8"/>
      <c r="X1072" s="3"/>
      <c r="Y1072" s="3"/>
      <c r="Z1072" s="15"/>
      <c r="AA1072" s="15"/>
    </row>
    <row r="1073" spans="1:27" ht="16.5" hidden="1">
      <c r="A1073" s="3">
        <f t="shared" si="0"/>
        <v>1070</v>
      </c>
      <c r="B1073" s="3" t="str">
        <f>VLOOKUP(D1073,DSKH!$A:$B,2,0)</f>
        <v>A-212</v>
      </c>
      <c r="C1073" s="24" t="str">
        <f t="shared" si="61"/>
        <v>DIỆU</v>
      </c>
      <c r="D1073" s="24" t="s">
        <v>26</v>
      </c>
      <c r="E1073" s="24" t="str">
        <f t="shared" si="62"/>
        <v>N</v>
      </c>
      <c r="F1073" s="25">
        <v>107978412140</v>
      </c>
      <c r="G1073" s="24" t="s">
        <v>32</v>
      </c>
      <c r="H1073" s="36">
        <v>46297</v>
      </c>
      <c r="I1073" s="24" t="s">
        <v>28</v>
      </c>
      <c r="J1073" s="24" t="s">
        <v>36</v>
      </c>
      <c r="K1073" s="24" t="s">
        <v>30</v>
      </c>
      <c r="L1073" s="24"/>
      <c r="M1073" s="40" t="s">
        <v>2269</v>
      </c>
      <c r="N1073" s="24"/>
      <c r="O1073" s="3"/>
      <c r="P1073" s="3"/>
      <c r="Q1073" s="24"/>
      <c r="R1073" s="3"/>
      <c r="S1073" s="3">
        <v>1</v>
      </c>
      <c r="T1073" s="3"/>
      <c r="U1073" s="24"/>
      <c r="V1073" s="24"/>
      <c r="W1073" s="8"/>
      <c r="X1073" s="24"/>
      <c r="Y1073" s="3"/>
      <c r="Z1073" s="15"/>
      <c r="AA1073" s="15"/>
    </row>
    <row r="1074" spans="1:27" ht="16.5" hidden="1">
      <c r="A1074" s="3">
        <f t="shared" si="0"/>
        <v>1071</v>
      </c>
      <c r="B1074" s="3" t="str">
        <f>VLOOKUP(D1074,DSKH!$A:$B,2,0)</f>
        <v>A-212</v>
      </c>
      <c r="C1074" s="24" t="str">
        <f t="shared" si="61"/>
        <v>DIỆU</v>
      </c>
      <c r="D1074" s="24" t="s">
        <v>26</v>
      </c>
      <c r="E1074" s="24" t="str">
        <f t="shared" si="62"/>
        <v>N</v>
      </c>
      <c r="F1074" s="25">
        <v>107979269750</v>
      </c>
      <c r="G1074" s="24" t="s">
        <v>34</v>
      </c>
      <c r="H1074" s="36">
        <v>46297</v>
      </c>
      <c r="I1074" s="24" t="s">
        <v>28</v>
      </c>
      <c r="J1074" s="24" t="s">
        <v>29</v>
      </c>
      <c r="K1074" s="24" t="s">
        <v>30</v>
      </c>
      <c r="L1074" s="24"/>
      <c r="M1074" s="30">
        <v>53</v>
      </c>
      <c r="N1074" s="3"/>
      <c r="O1074" s="3"/>
      <c r="P1074" s="3"/>
      <c r="Q1074" s="3"/>
      <c r="R1074" s="3"/>
      <c r="S1074" s="24">
        <v>1</v>
      </c>
      <c r="T1074" s="3"/>
      <c r="U1074" s="3"/>
      <c r="V1074" s="3"/>
      <c r="W1074" s="8"/>
      <c r="X1074" s="3"/>
      <c r="Y1074" s="3"/>
      <c r="Z1074" s="15"/>
      <c r="AA1074" s="15"/>
    </row>
    <row r="1075" spans="1:27" ht="16.5" hidden="1">
      <c r="A1075" s="3">
        <f t="shared" si="0"/>
        <v>1072</v>
      </c>
      <c r="B1075" s="3" t="str">
        <f>VLOOKUP(D1075,DSKH!$A:$B,2,0)</f>
        <v>A-212</v>
      </c>
      <c r="C1075" s="24" t="str">
        <f t="shared" si="61"/>
        <v>DIỆU</v>
      </c>
      <c r="D1075" s="24" t="s">
        <v>26</v>
      </c>
      <c r="E1075" s="24" t="str">
        <f t="shared" si="62"/>
        <v>N</v>
      </c>
      <c r="F1075" s="25">
        <v>107979231730</v>
      </c>
      <c r="G1075" s="24" t="s">
        <v>34</v>
      </c>
      <c r="H1075" s="36">
        <v>46297</v>
      </c>
      <c r="I1075" s="24" t="s">
        <v>28</v>
      </c>
      <c r="J1075" s="24" t="s">
        <v>29</v>
      </c>
      <c r="K1075" s="24" t="s">
        <v>30</v>
      </c>
      <c r="L1075" s="24"/>
      <c r="M1075" s="30">
        <v>53</v>
      </c>
      <c r="N1075" s="3"/>
      <c r="O1075" s="3"/>
      <c r="P1075" s="3"/>
      <c r="Q1075" s="3"/>
      <c r="R1075" s="3"/>
      <c r="S1075" s="24">
        <v>1</v>
      </c>
      <c r="T1075" s="3"/>
      <c r="U1075" s="3"/>
      <c r="V1075" s="3"/>
      <c r="W1075" s="8"/>
      <c r="X1075" s="3"/>
      <c r="Y1075" s="3"/>
      <c r="Z1075" s="15"/>
      <c r="AA1075" s="15"/>
    </row>
    <row r="1076" spans="1:27" ht="16.5" hidden="1">
      <c r="A1076" s="3">
        <f t="shared" si="0"/>
        <v>1073</v>
      </c>
      <c r="B1076" s="3" t="str">
        <f>VLOOKUP(D1076,DSKH!$A:$B,2,0)</f>
        <v>A-212</v>
      </c>
      <c r="C1076" s="24" t="str">
        <f t="shared" si="61"/>
        <v>DIỆU</v>
      </c>
      <c r="D1076" s="24" t="s">
        <v>26</v>
      </c>
      <c r="E1076" s="24" t="str">
        <f t="shared" si="62"/>
        <v>N</v>
      </c>
      <c r="F1076" s="25">
        <v>107978430010</v>
      </c>
      <c r="G1076" s="24" t="s">
        <v>27</v>
      </c>
      <c r="H1076" s="36">
        <v>46297</v>
      </c>
      <c r="I1076" s="24" t="s">
        <v>28</v>
      </c>
      <c r="J1076" s="24" t="s">
        <v>29</v>
      </c>
      <c r="K1076" s="24" t="s">
        <v>30</v>
      </c>
      <c r="L1076" s="24"/>
      <c r="M1076" s="30" t="s">
        <v>2270</v>
      </c>
      <c r="N1076" s="3" t="s">
        <v>2271</v>
      </c>
      <c r="O1076" s="3"/>
      <c r="P1076" s="3"/>
      <c r="Q1076" s="3"/>
      <c r="R1076" s="3">
        <v>1</v>
      </c>
      <c r="S1076" s="24"/>
      <c r="T1076" s="3" t="s">
        <v>2272</v>
      </c>
      <c r="U1076" s="3"/>
      <c r="V1076" s="3"/>
      <c r="W1076" s="8"/>
      <c r="X1076" s="3" t="s">
        <v>48</v>
      </c>
      <c r="Y1076" s="3"/>
      <c r="Z1076" s="15"/>
      <c r="AA1076" s="15"/>
    </row>
    <row r="1077" spans="1:27" ht="16.5" hidden="1">
      <c r="A1077" s="3">
        <f t="shared" si="0"/>
        <v>1074</v>
      </c>
      <c r="B1077" s="3" t="str">
        <f>VLOOKUP(D1077,DSKH!$A:$B,2,0)</f>
        <v>A-212</v>
      </c>
      <c r="C1077" s="24" t="str">
        <f t="shared" si="61"/>
        <v>DIỆU</v>
      </c>
      <c r="D1077" s="24" t="s">
        <v>26</v>
      </c>
      <c r="E1077" s="24" t="str">
        <f t="shared" si="62"/>
        <v>N</v>
      </c>
      <c r="F1077" s="25">
        <v>107978473410</v>
      </c>
      <c r="G1077" s="24" t="s">
        <v>32</v>
      </c>
      <c r="H1077" s="36">
        <v>46297</v>
      </c>
      <c r="I1077" s="24" t="s">
        <v>28</v>
      </c>
      <c r="J1077" s="24" t="s">
        <v>29</v>
      </c>
      <c r="K1077" s="24" t="s">
        <v>30</v>
      </c>
      <c r="L1077" s="24"/>
      <c r="M1077" s="30">
        <v>888572853638</v>
      </c>
      <c r="N1077" s="3">
        <v>888572853638</v>
      </c>
      <c r="O1077" s="3"/>
      <c r="P1077" s="3"/>
      <c r="Q1077" s="3"/>
      <c r="R1077" s="3">
        <v>1</v>
      </c>
      <c r="S1077" s="24"/>
      <c r="T1077" s="3" t="s">
        <v>49</v>
      </c>
      <c r="U1077" s="3"/>
      <c r="V1077" s="3"/>
      <c r="W1077" s="8"/>
      <c r="X1077" s="3" t="s">
        <v>50</v>
      </c>
      <c r="Y1077" s="3"/>
      <c r="Z1077" s="15"/>
      <c r="AA1077" s="15"/>
    </row>
    <row r="1078" spans="1:27" ht="16.5" hidden="1">
      <c r="A1078" s="3">
        <f t="shared" si="0"/>
        <v>1075</v>
      </c>
      <c r="B1078" s="3" t="str">
        <f>VLOOKUP(D1078,DSKH!$A:$B,2,0)</f>
        <v>A-212</v>
      </c>
      <c r="C1078" s="24" t="str">
        <f t="shared" si="61"/>
        <v>DIỆU</v>
      </c>
      <c r="D1078" s="24" t="s">
        <v>26</v>
      </c>
      <c r="E1078" s="24" t="str">
        <f t="shared" si="62"/>
        <v>N</v>
      </c>
      <c r="F1078" s="25">
        <v>107978458930</v>
      </c>
      <c r="G1078" s="24" t="s">
        <v>32</v>
      </c>
      <c r="H1078" s="36">
        <v>46297</v>
      </c>
      <c r="I1078" s="24" t="s">
        <v>28</v>
      </c>
      <c r="J1078" s="24" t="s">
        <v>36</v>
      </c>
      <c r="K1078" s="24" t="s">
        <v>30</v>
      </c>
      <c r="L1078" s="24"/>
      <c r="M1078" s="30">
        <v>888539028625</v>
      </c>
      <c r="N1078" s="3">
        <v>888539028625</v>
      </c>
      <c r="O1078" s="3"/>
      <c r="P1078" s="3"/>
      <c r="Q1078" s="3"/>
      <c r="R1078" s="3">
        <v>1</v>
      </c>
      <c r="S1078" s="24"/>
      <c r="T1078" s="3" t="s">
        <v>420</v>
      </c>
      <c r="U1078" s="3"/>
      <c r="V1078" s="3"/>
      <c r="W1078" s="8"/>
      <c r="X1078" s="3" t="s">
        <v>50</v>
      </c>
      <c r="Y1078" s="3"/>
      <c r="Z1078" s="15"/>
      <c r="AA1078" s="15"/>
    </row>
    <row r="1079" spans="1:27" ht="16.5" hidden="1">
      <c r="A1079" s="3">
        <f t="shared" si="0"/>
        <v>1076</v>
      </c>
      <c r="B1079" s="3" t="str">
        <f>VLOOKUP(D1079,DSKH!$A:$B,2,0)</f>
        <v>A-18</v>
      </c>
      <c r="C1079" s="80" t="str">
        <f t="shared" ref="C1079:C1097" si="63">IF(AND(D1079&lt;&gt;"", F1079&lt;&gt;""), "TRANG", "")</f>
        <v>TRANG</v>
      </c>
      <c r="D1079" s="80" t="s">
        <v>189</v>
      </c>
      <c r="E1079" s="80" t="str">
        <f t="shared" si="62"/>
        <v>X</v>
      </c>
      <c r="F1079" s="108">
        <v>308248971020</v>
      </c>
      <c r="G1079" s="80" t="s">
        <v>53</v>
      </c>
      <c r="H1079" s="109">
        <v>46063</v>
      </c>
      <c r="I1079" s="80" t="s">
        <v>28</v>
      </c>
      <c r="J1079" s="80" t="s">
        <v>239</v>
      </c>
      <c r="K1079" s="80" t="s">
        <v>54</v>
      </c>
      <c r="L1079" s="80"/>
      <c r="M1079" s="112">
        <v>6420012387</v>
      </c>
      <c r="N1079" s="76">
        <v>122600037280349</v>
      </c>
      <c r="O1079" s="76" t="s">
        <v>2273</v>
      </c>
      <c r="P1079" s="76">
        <v>1</v>
      </c>
      <c r="Q1079" s="76"/>
      <c r="R1079" s="76"/>
      <c r="S1079" s="80"/>
      <c r="T1079" s="76"/>
      <c r="U1079" s="77" t="s">
        <v>2274</v>
      </c>
      <c r="V1079" s="76"/>
      <c r="W1079" s="79"/>
      <c r="X1079" s="76" t="s">
        <v>115</v>
      </c>
      <c r="Y1079" s="76"/>
      <c r="Z1079" s="15"/>
      <c r="AA1079" s="15"/>
    </row>
    <row r="1080" spans="1:27" ht="16.5" hidden="1">
      <c r="A1080" s="3">
        <f t="shared" si="0"/>
        <v>1077</v>
      </c>
      <c r="B1080" s="3" t="str">
        <f>VLOOKUP(D1080,DSKH!$A:$B,2,0)</f>
        <v>A-18</v>
      </c>
      <c r="C1080" s="80" t="str">
        <f t="shared" si="63"/>
        <v>TRANG</v>
      </c>
      <c r="D1080" s="80" t="s">
        <v>189</v>
      </c>
      <c r="E1080" s="80" t="str">
        <f t="shared" si="62"/>
        <v>X</v>
      </c>
      <c r="F1080" s="108">
        <v>308250735020</v>
      </c>
      <c r="G1080" s="80" t="s">
        <v>53</v>
      </c>
      <c r="H1080" s="109">
        <v>46064</v>
      </c>
      <c r="I1080" s="80" t="s">
        <v>28</v>
      </c>
      <c r="J1080" s="80" t="s">
        <v>239</v>
      </c>
      <c r="K1080" s="80" t="s">
        <v>54</v>
      </c>
      <c r="L1080" s="80"/>
      <c r="M1080" s="112">
        <v>6420012375</v>
      </c>
      <c r="N1080" s="76">
        <v>122600037214647</v>
      </c>
      <c r="O1080" s="76">
        <v>235600203375</v>
      </c>
      <c r="P1080" s="76"/>
      <c r="Q1080" s="76">
        <v>1</v>
      </c>
      <c r="R1080" s="76"/>
      <c r="S1080" s="80"/>
      <c r="T1080" s="76"/>
      <c r="U1080" s="77" t="s">
        <v>2275</v>
      </c>
      <c r="V1080" s="76"/>
      <c r="W1080" s="79"/>
      <c r="X1080" s="76" t="s">
        <v>115</v>
      </c>
      <c r="Y1080" s="76"/>
      <c r="Z1080" s="15"/>
      <c r="AA1080" s="15"/>
    </row>
    <row r="1081" spans="1:27" ht="16.5" hidden="1">
      <c r="A1081" s="3">
        <f t="shared" si="0"/>
        <v>1078</v>
      </c>
      <c r="B1081" s="3" t="str">
        <f>VLOOKUP(D1081,DSKH!$A:$B,2,0)</f>
        <v>A-18</v>
      </c>
      <c r="C1081" s="80" t="str">
        <f t="shared" si="63"/>
        <v>TRANG</v>
      </c>
      <c r="D1081" s="80" t="s">
        <v>189</v>
      </c>
      <c r="E1081" s="80" t="str">
        <f t="shared" si="62"/>
        <v>X</v>
      </c>
      <c r="F1081" s="108">
        <v>308239475630</v>
      </c>
      <c r="G1081" s="80" t="s">
        <v>335</v>
      </c>
      <c r="H1081" s="109">
        <v>46062</v>
      </c>
      <c r="I1081" s="80" t="s">
        <v>28</v>
      </c>
      <c r="J1081" s="80" t="s">
        <v>239</v>
      </c>
      <c r="K1081" s="80" t="s">
        <v>54</v>
      </c>
      <c r="L1081" s="80"/>
      <c r="M1081" s="112" t="s">
        <v>2276</v>
      </c>
      <c r="N1081" s="76">
        <v>122600037160587</v>
      </c>
      <c r="O1081" s="257" t="s">
        <v>2277</v>
      </c>
      <c r="P1081" s="76"/>
      <c r="Q1081" s="257">
        <v>1</v>
      </c>
      <c r="R1081" s="76"/>
      <c r="S1081" s="80"/>
      <c r="T1081" s="76"/>
      <c r="U1081" s="262" t="s">
        <v>2278</v>
      </c>
      <c r="V1081" s="76"/>
      <c r="W1081" s="79"/>
      <c r="X1081" s="257" t="s">
        <v>115</v>
      </c>
      <c r="Y1081" s="257" t="s">
        <v>198</v>
      </c>
      <c r="Z1081" s="15"/>
      <c r="AA1081" s="15"/>
    </row>
    <row r="1082" spans="1:27" ht="16.5" hidden="1">
      <c r="A1082" s="3">
        <f t="shared" si="0"/>
        <v>1079</v>
      </c>
      <c r="B1082" s="3" t="str">
        <f>VLOOKUP(D1082,DSKH!$A:$B,2,0)</f>
        <v>A-18</v>
      </c>
      <c r="C1082" s="80" t="str">
        <f t="shared" si="63"/>
        <v>TRANG</v>
      </c>
      <c r="D1082" s="80" t="s">
        <v>189</v>
      </c>
      <c r="E1082" s="80" t="str">
        <f t="shared" si="62"/>
        <v>X</v>
      </c>
      <c r="F1082" s="108">
        <v>308239394650</v>
      </c>
      <c r="G1082" s="80" t="s">
        <v>246</v>
      </c>
      <c r="H1082" s="109">
        <v>46062</v>
      </c>
      <c r="I1082" s="80" t="s">
        <v>28</v>
      </c>
      <c r="J1082" s="80" t="s">
        <v>247</v>
      </c>
      <c r="K1082" s="80" t="s">
        <v>54</v>
      </c>
      <c r="L1082" s="80"/>
      <c r="M1082" s="112" t="s">
        <v>2279</v>
      </c>
      <c r="N1082" s="76">
        <v>122600037160126</v>
      </c>
      <c r="O1082" s="230"/>
      <c r="P1082" s="76"/>
      <c r="Q1082" s="230"/>
      <c r="R1082" s="76"/>
      <c r="S1082" s="80"/>
      <c r="T1082" s="76"/>
      <c r="U1082" s="230"/>
      <c r="V1082" s="76"/>
      <c r="W1082" s="79"/>
      <c r="X1082" s="230"/>
      <c r="Y1082" s="230"/>
      <c r="Z1082" s="15"/>
      <c r="AA1082" s="15"/>
    </row>
    <row r="1083" spans="1:27" ht="16.5" hidden="1">
      <c r="A1083" s="3">
        <f t="shared" si="0"/>
        <v>1080</v>
      </c>
      <c r="B1083" s="3" t="str">
        <f>VLOOKUP(D1083,DSKH!$A:$B,2,0)</f>
        <v>A-18</v>
      </c>
      <c r="C1083" s="80" t="str">
        <f t="shared" si="63"/>
        <v>TRANG</v>
      </c>
      <c r="D1083" s="80" t="s">
        <v>189</v>
      </c>
      <c r="E1083" s="80" t="str">
        <f t="shared" si="62"/>
        <v>X</v>
      </c>
      <c r="F1083" s="108">
        <v>308239257450</v>
      </c>
      <c r="G1083" s="80" t="s">
        <v>53</v>
      </c>
      <c r="H1083" s="109">
        <v>46062</v>
      </c>
      <c r="I1083" s="80" t="s">
        <v>28</v>
      </c>
      <c r="J1083" s="80" t="s">
        <v>240</v>
      </c>
      <c r="K1083" s="80" t="s">
        <v>54</v>
      </c>
      <c r="L1083" s="80"/>
      <c r="M1083" s="112">
        <v>6420012392</v>
      </c>
      <c r="N1083" s="80">
        <v>122600037158221</v>
      </c>
      <c r="O1083" s="230"/>
      <c r="P1083" s="76"/>
      <c r="Q1083" s="230"/>
      <c r="R1083" s="80"/>
      <c r="S1083" s="76"/>
      <c r="T1083" s="80"/>
      <c r="U1083" s="230"/>
      <c r="V1083" s="76"/>
      <c r="W1083" s="79"/>
      <c r="X1083" s="230"/>
      <c r="Y1083" s="230"/>
      <c r="Z1083" s="15"/>
      <c r="AA1083" s="15"/>
    </row>
    <row r="1084" spans="1:27" ht="16.5" hidden="1">
      <c r="A1084" s="3">
        <f t="shared" si="0"/>
        <v>1081</v>
      </c>
      <c r="B1084" s="3" t="str">
        <f>VLOOKUP(D1084,DSKH!$A:$B,2,0)</f>
        <v>A-18</v>
      </c>
      <c r="C1084" s="80" t="str">
        <f t="shared" si="63"/>
        <v>TRANG</v>
      </c>
      <c r="D1084" s="80" t="s">
        <v>189</v>
      </c>
      <c r="E1084" s="80" t="str">
        <f t="shared" si="62"/>
        <v>X</v>
      </c>
      <c r="F1084" s="108">
        <v>308239230740</v>
      </c>
      <c r="G1084" s="80" t="s">
        <v>53</v>
      </c>
      <c r="H1084" s="109">
        <v>46062</v>
      </c>
      <c r="I1084" s="80" t="s">
        <v>28</v>
      </c>
      <c r="J1084" s="80" t="s">
        <v>239</v>
      </c>
      <c r="K1084" s="80" t="s">
        <v>54</v>
      </c>
      <c r="L1084" s="80"/>
      <c r="M1084" s="112">
        <v>6420012391</v>
      </c>
      <c r="N1084" s="76">
        <v>122600037145398</v>
      </c>
      <c r="O1084" s="223"/>
      <c r="P1084" s="76"/>
      <c r="Q1084" s="223"/>
      <c r="R1084" s="76"/>
      <c r="S1084" s="80"/>
      <c r="T1084" s="76"/>
      <c r="U1084" s="223"/>
      <c r="V1084" s="76"/>
      <c r="W1084" s="79"/>
      <c r="X1084" s="223"/>
      <c r="Y1084" s="223"/>
      <c r="Z1084" s="15"/>
      <c r="AA1084" s="15"/>
    </row>
    <row r="1085" spans="1:27" ht="16.5" hidden="1">
      <c r="A1085" s="3">
        <f t="shared" si="0"/>
        <v>1082</v>
      </c>
      <c r="B1085" s="3" t="str">
        <f>VLOOKUP(D1085,DSKH!$A:$B,2,0)</f>
        <v>A-03</v>
      </c>
      <c r="C1085" s="80" t="str">
        <f t="shared" si="63"/>
        <v>TRANG</v>
      </c>
      <c r="D1085" s="80" t="s">
        <v>242</v>
      </c>
      <c r="E1085" s="80" t="str">
        <f t="shared" si="62"/>
        <v>N</v>
      </c>
      <c r="F1085" s="108">
        <v>107976902720</v>
      </c>
      <c r="G1085" s="80" t="s">
        <v>83</v>
      </c>
      <c r="H1085" s="109">
        <v>46063</v>
      </c>
      <c r="I1085" s="80" t="s">
        <v>28</v>
      </c>
      <c r="J1085" s="80" t="s">
        <v>239</v>
      </c>
      <c r="K1085" s="80" t="s">
        <v>59</v>
      </c>
      <c r="L1085" s="80"/>
      <c r="M1085" s="112">
        <v>3200012580</v>
      </c>
      <c r="N1085" s="76" t="s">
        <v>2280</v>
      </c>
      <c r="O1085" s="76"/>
      <c r="P1085" s="76"/>
      <c r="Q1085" s="76">
        <v>3</v>
      </c>
      <c r="R1085" s="76"/>
      <c r="S1085" s="80"/>
      <c r="T1085" s="76"/>
      <c r="U1085" s="76" t="s">
        <v>2281</v>
      </c>
      <c r="V1085" s="76"/>
      <c r="W1085" s="79"/>
      <c r="X1085" s="76" t="s">
        <v>245</v>
      </c>
      <c r="Y1085" s="76"/>
      <c r="Z1085" s="15"/>
      <c r="AA1085" s="15"/>
    </row>
    <row r="1086" spans="1:27" ht="16.5" hidden="1">
      <c r="A1086" s="3">
        <f t="shared" si="0"/>
        <v>1083</v>
      </c>
      <c r="B1086" s="3" t="str">
        <f>VLOOKUP(D1086,DSKH!$A:$B,2,0)</f>
        <v>A-03</v>
      </c>
      <c r="C1086" s="80" t="str">
        <f t="shared" si="63"/>
        <v>TRANG</v>
      </c>
      <c r="D1086" s="80" t="s">
        <v>242</v>
      </c>
      <c r="E1086" s="80" t="str">
        <f t="shared" si="62"/>
        <v>N</v>
      </c>
      <c r="F1086" s="108">
        <v>107974763960</v>
      </c>
      <c r="G1086" s="80" t="s">
        <v>83</v>
      </c>
      <c r="H1086" s="109">
        <v>46062</v>
      </c>
      <c r="I1086" s="80" t="s">
        <v>28</v>
      </c>
      <c r="J1086" s="80" t="s">
        <v>239</v>
      </c>
      <c r="K1086" s="80" t="s">
        <v>59</v>
      </c>
      <c r="L1086" s="80"/>
      <c r="M1086" s="112">
        <v>6809964350</v>
      </c>
      <c r="N1086" s="76">
        <v>888297774926</v>
      </c>
      <c r="O1086" s="80"/>
      <c r="P1086" s="76"/>
      <c r="Q1086" s="80"/>
      <c r="R1086" s="76">
        <v>1</v>
      </c>
      <c r="S1086" s="76"/>
      <c r="T1086" s="76" t="s">
        <v>2282</v>
      </c>
      <c r="U1086" s="80"/>
      <c r="V1086" s="76"/>
      <c r="W1086" s="79"/>
      <c r="X1086" s="80" t="s">
        <v>50</v>
      </c>
      <c r="Y1086" s="76"/>
      <c r="Z1086" s="15"/>
      <c r="AA1086" s="15"/>
    </row>
    <row r="1087" spans="1:27" ht="16.5" hidden="1">
      <c r="A1087" s="3">
        <f t="shared" si="0"/>
        <v>1084</v>
      </c>
      <c r="B1087" s="3" t="str">
        <f>VLOOKUP(D1087,DSKH!$A:$B,2,0)</f>
        <v>A-383</v>
      </c>
      <c r="C1087" s="80" t="str">
        <f t="shared" si="63"/>
        <v>TRANG</v>
      </c>
      <c r="D1087" s="80" t="s">
        <v>95</v>
      </c>
      <c r="E1087" s="80" t="str">
        <f t="shared" si="62"/>
        <v>X</v>
      </c>
      <c r="F1087" s="108">
        <v>308246521240</v>
      </c>
      <c r="G1087" s="80" t="s">
        <v>41</v>
      </c>
      <c r="H1087" s="109">
        <v>46063</v>
      </c>
      <c r="I1087" s="76" t="s">
        <v>28</v>
      </c>
      <c r="J1087" s="76" t="s">
        <v>240</v>
      </c>
      <c r="K1087" s="76" t="s">
        <v>30</v>
      </c>
      <c r="L1087" s="76"/>
      <c r="M1087" s="110" t="s">
        <v>2283</v>
      </c>
      <c r="N1087" s="76">
        <v>132600037229178</v>
      </c>
      <c r="O1087" s="76"/>
      <c r="P1087" s="76"/>
      <c r="Q1087" s="76"/>
      <c r="R1087" s="76"/>
      <c r="S1087" s="76">
        <v>1</v>
      </c>
      <c r="T1087" s="76" t="s">
        <v>2284</v>
      </c>
      <c r="U1087" s="76"/>
      <c r="V1087" s="76"/>
      <c r="W1087" s="79"/>
      <c r="X1087" s="76"/>
      <c r="Y1087" s="76"/>
      <c r="Z1087" s="15"/>
      <c r="AA1087" s="15"/>
    </row>
    <row r="1088" spans="1:27" ht="16.5" hidden="1">
      <c r="A1088" s="3">
        <f t="shared" si="0"/>
        <v>1085</v>
      </c>
      <c r="B1088" s="3" t="str">
        <f>VLOOKUP(D1088,DSKH!$A:$B,2,0)</f>
        <v>A-383</v>
      </c>
      <c r="C1088" s="80" t="str">
        <f t="shared" si="63"/>
        <v>TRANG</v>
      </c>
      <c r="D1088" s="80" t="s">
        <v>95</v>
      </c>
      <c r="E1088" s="80" t="str">
        <f t="shared" si="62"/>
        <v>X</v>
      </c>
      <c r="F1088" s="108">
        <v>308244756760</v>
      </c>
      <c r="G1088" s="80" t="s">
        <v>41</v>
      </c>
      <c r="H1088" s="109">
        <v>46062</v>
      </c>
      <c r="I1088" s="80" t="s">
        <v>28</v>
      </c>
      <c r="J1088" s="80" t="s">
        <v>240</v>
      </c>
      <c r="K1088" s="80" t="s">
        <v>30</v>
      </c>
      <c r="L1088" s="98"/>
      <c r="M1088" s="112" t="s">
        <v>2285</v>
      </c>
      <c r="N1088" s="80">
        <v>132600037224271</v>
      </c>
      <c r="O1088" s="101"/>
      <c r="P1088" s="101"/>
      <c r="Q1088" s="98"/>
      <c r="R1088" s="101"/>
      <c r="S1088" s="76">
        <v>1</v>
      </c>
      <c r="T1088" s="76" t="s">
        <v>2286</v>
      </c>
      <c r="U1088" s="98"/>
      <c r="V1088" s="98"/>
      <c r="W1088" s="102"/>
      <c r="X1088" s="98"/>
      <c r="Y1088" s="98"/>
      <c r="Z1088" s="15"/>
      <c r="AA1088" s="15"/>
    </row>
    <row r="1089" spans="1:27" ht="16.5" hidden="1">
      <c r="A1089" s="3">
        <f t="shared" si="0"/>
        <v>1086</v>
      </c>
      <c r="B1089" s="3" t="str">
        <f>VLOOKUP(D1089,DSKH!$A:$B,2,0)</f>
        <v>A-383</v>
      </c>
      <c r="C1089" s="80" t="str">
        <f t="shared" si="63"/>
        <v>TRANG</v>
      </c>
      <c r="D1089" s="80" t="s">
        <v>95</v>
      </c>
      <c r="E1089" s="80" t="str">
        <f t="shared" si="62"/>
        <v>X</v>
      </c>
      <c r="F1089" s="108">
        <v>308243041910</v>
      </c>
      <c r="G1089" s="80" t="s">
        <v>41</v>
      </c>
      <c r="H1089" s="109">
        <v>46062</v>
      </c>
      <c r="I1089" s="80" t="s">
        <v>28</v>
      </c>
      <c r="J1089" s="80" t="s">
        <v>240</v>
      </c>
      <c r="K1089" s="80" t="s">
        <v>30</v>
      </c>
      <c r="L1089" s="98"/>
      <c r="M1089" s="112" t="s">
        <v>2287</v>
      </c>
      <c r="N1089" s="80">
        <v>132600037195335</v>
      </c>
      <c r="O1089" s="101"/>
      <c r="P1089" s="101"/>
      <c r="Q1089" s="101"/>
      <c r="R1089" s="101"/>
      <c r="S1089" s="76">
        <v>1</v>
      </c>
      <c r="T1089" s="76" t="s">
        <v>2288</v>
      </c>
      <c r="U1089" s="101"/>
      <c r="V1089" s="101"/>
      <c r="W1089" s="102"/>
      <c r="X1089" s="101"/>
      <c r="Y1089" s="101"/>
      <c r="Z1089" s="15"/>
      <c r="AA1089" s="15"/>
    </row>
    <row r="1090" spans="1:27" ht="16.5" hidden="1">
      <c r="A1090" s="3">
        <f t="shared" si="0"/>
        <v>1087</v>
      </c>
      <c r="B1090" s="3" t="str">
        <f>VLOOKUP(D1090,DSKH!$A:$B,2,0)</f>
        <v>A-383</v>
      </c>
      <c r="C1090" s="80" t="str">
        <f t="shared" si="63"/>
        <v>TRANG</v>
      </c>
      <c r="D1090" s="80" t="s">
        <v>95</v>
      </c>
      <c r="E1090" s="80" t="str">
        <f t="shared" si="62"/>
        <v>X</v>
      </c>
      <c r="F1090" s="108">
        <v>308241442630</v>
      </c>
      <c r="G1090" s="80" t="s">
        <v>41</v>
      </c>
      <c r="H1090" s="109">
        <v>46062</v>
      </c>
      <c r="I1090" s="80" t="s">
        <v>28</v>
      </c>
      <c r="J1090" s="80" t="s">
        <v>240</v>
      </c>
      <c r="K1090" s="80" t="s">
        <v>30</v>
      </c>
      <c r="L1090" s="98"/>
      <c r="M1090" s="112" t="s">
        <v>2289</v>
      </c>
      <c r="N1090" s="80">
        <v>132600037106185</v>
      </c>
      <c r="O1090" s="101"/>
      <c r="P1090" s="101"/>
      <c r="Q1090" s="101"/>
      <c r="R1090" s="101"/>
      <c r="S1090" s="76">
        <v>1</v>
      </c>
      <c r="T1090" s="76" t="s">
        <v>2290</v>
      </c>
      <c r="U1090" s="101"/>
      <c r="V1090" s="101"/>
      <c r="W1090" s="102"/>
      <c r="X1090" s="101"/>
      <c r="Y1090" s="101"/>
      <c r="Z1090" s="15"/>
      <c r="AA1090" s="15"/>
    </row>
    <row r="1091" spans="1:27" ht="16.5" hidden="1">
      <c r="A1091" s="3">
        <f t="shared" si="0"/>
        <v>1088</v>
      </c>
      <c r="B1091" s="3" t="str">
        <f>VLOOKUP(D1091,DSKH!$A:$B,2,0)</f>
        <v>A-383</v>
      </c>
      <c r="C1091" s="80" t="str">
        <f t="shared" si="63"/>
        <v>TRANG</v>
      </c>
      <c r="D1091" s="80" t="s">
        <v>95</v>
      </c>
      <c r="E1091" s="80" t="str">
        <f t="shared" si="62"/>
        <v>N</v>
      </c>
      <c r="F1091" s="108">
        <v>107982315600</v>
      </c>
      <c r="G1091" s="80" t="s">
        <v>62</v>
      </c>
      <c r="H1091" s="109">
        <v>46064</v>
      </c>
      <c r="I1091" s="80" t="s">
        <v>28</v>
      </c>
      <c r="J1091" s="80" t="s">
        <v>240</v>
      </c>
      <c r="K1091" s="80" t="s">
        <v>30</v>
      </c>
      <c r="L1091" s="98"/>
      <c r="M1091" s="112" t="s">
        <v>2291</v>
      </c>
      <c r="N1091" s="80" t="s">
        <v>2292</v>
      </c>
      <c r="O1091" s="101"/>
      <c r="P1091" s="101"/>
      <c r="Q1091" s="101"/>
      <c r="R1091" s="76">
        <v>1</v>
      </c>
      <c r="S1091" s="101"/>
      <c r="T1091" s="101"/>
      <c r="U1091" s="76" t="s">
        <v>2293</v>
      </c>
      <c r="V1091" s="101"/>
      <c r="W1091" s="102"/>
      <c r="X1091" s="76" t="s">
        <v>115</v>
      </c>
      <c r="Y1091" s="101"/>
      <c r="Z1091" s="15"/>
      <c r="AA1091" s="15"/>
    </row>
    <row r="1092" spans="1:27" ht="16.5" hidden="1">
      <c r="A1092" s="3">
        <f t="shared" si="0"/>
        <v>1089</v>
      </c>
      <c r="B1092" s="3" t="str">
        <f>VLOOKUP(D1092,DSKH!$A:$B,2,0)</f>
        <v>A-383</v>
      </c>
      <c r="C1092" s="80" t="str">
        <f t="shared" si="63"/>
        <v>TRANG</v>
      </c>
      <c r="D1092" s="80" t="s">
        <v>95</v>
      </c>
      <c r="E1092" s="80" t="str">
        <f t="shared" si="62"/>
        <v>N</v>
      </c>
      <c r="F1092" s="108">
        <v>107979557450</v>
      </c>
      <c r="G1092" s="80" t="s">
        <v>83</v>
      </c>
      <c r="H1092" s="109">
        <v>46064</v>
      </c>
      <c r="I1092" s="80" t="s">
        <v>28</v>
      </c>
      <c r="J1092" s="80" t="s">
        <v>239</v>
      </c>
      <c r="K1092" s="80" t="s">
        <v>30</v>
      </c>
      <c r="L1092" s="98"/>
      <c r="M1092" s="112" t="s">
        <v>2294</v>
      </c>
      <c r="N1092" s="80" t="s">
        <v>2295</v>
      </c>
      <c r="O1092" s="101"/>
      <c r="P1092" s="76">
        <v>1</v>
      </c>
      <c r="Q1092" s="101"/>
      <c r="R1092" s="101"/>
      <c r="S1092" s="101"/>
      <c r="T1092" s="101"/>
      <c r="U1092" s="76" t="s">
        <v>2296</v>
      </c>
      <c r="V1092" s="101"/>
      <c r="W1092" s="102"/>
      <c r="X1092" s="76" t="s">
        <v>245</v>
      </c>
      <c r="Y1092" s="101"/>
      <c r="Z1092" s="15"/>
      <c r="AA1092" s="15"/>
    </row>
    <row r="1093" spans="1:27" ht="16.5" hidden="1">
      <c r="A1093" s="3">
        <f t="shared" si="0"/>
        <v>1090</v>
      </c>
      <c r="B1093" s="3" t="str">
        <f>VLOOKUP(D1093,DSKH!$A:$B,2,0)</f>
        <v>A-383</v>
      </c>
      <c r="C1093" s="80" t="str">
        <f t="shared" si="63"/>
        <v>TRANG</v>
      </c>
      <c r="D1093" s="80" t="s">
        <v>95</v>
      </c>
      <c r="E1093" s="80" t="str">
        <f t="shared" si="62"/>
        <v>N</v>
      </c>
      <c r="F1093" s="108">
        <v>107975888420</v>
      </c>
      <c r="G1093" s="80" t="s">
        <v>83</v>
      </c>
      <c r="H1093" s="109">
        <v>46063</v>
      </c>
      <c r="I1093" s="80" t="s">
        <v>28</v>
      </c>
      <c r="J1093" s="80" t="s">
        <v>240</v>
      </c>
      <c r="K1093" s="80" t="s">
        <v>30</v>
      </c>
      <c r="L1093" s="98"/>
      <c r="M1093" s="112" t="s">
        <v>2297</v>
      </c>
      <c r="N1093" s="80" t="s">
        <v>2298</v>
      </c>
      <c r="O1093" s="101"/>
      <c r="P1093" s="101"/>
      <c r="Q1093" s="101"/>
      <c r="R1093" s="76">
        <v>1</v>
      </c>
      <c r="S1093" s="101"/>
      <c r="T1093" s="76" t="s">
        <v>2299</v>
      </c>
      <c r="U1093" s="101"/>
      <c r="V1093" s="101"/>
      <c r="W1093" s="102"/>
      <c r="X1093" s="101"/>
      <c r="Y1093" s="101"/>
      <c r="Z1093" s="15"/>
      <c r="AA1093" s="15"/>
    </row>
    <row r="1094" spans="1:27" ht="16.5" hidden="1">
      <c r="A1094" s="3">
        <f t="shared" si="0"/>
        <v>1091</v>
      </c>
      <c r="B1094" s="3" t="str">
        <f>VLOOKUP(D1094,DSKH!$A:$B,2,0)</f>
        <v>A-383</v>
      </c>
      <c r="C1094" s="80" t="str">
        <f t="shared" si="63"/>
        <v>TRANG</v>
      </c>
      <c r="D1094" s="80" t="s">
        <v>95</v>
      </c>
      <c r="E1094" s="80" t="str">
        <f t="shared" si="62"/>
        <v>N</v>
      </c>
      <c r="F1094" s="108">
        <v>107973137160</v>
      </c>
      <c r="G1094" s="80" t="s">
        <v>83</v>
      </c>
      <c r="H1094" s="109">
        <v>46062</v>
      </c>
      <c r="I1094" s="80" t="s">
        <v>28</v>
      </c>
      <c r="J1094" s="80" t="s">
        <v>240</v>
      </c>
      <c r="K1094" s="80" t="s">
        <v>30</v>
      </c>
      <c r="L1094" s="98"/>
      <c r="M1094" s="112" t="s">
        <v>2300</v>
      </c>
      <c r="N1094" s="80">
        <v>132600037198039</v>
      </c>
      <c r="O1094" s="101"/>
      <c r="P1094" s="101"/>
      <c r="Q1094" s="101"/>
      <c r="R1094" s="101"/>
      <c r="S1094" s="101"/>
      <c r="T1094" s="76" t="s">
        <v>2301</v>
      </c>
      <c r="U1094" s="101"/>
      <c r="V1094" s="101"/>
      <c r="W1094" s="102"/>
      <c r="X1094" s="101"/>
      <c r="Y1094" s="101"/>
      <c r="Z1094" s="15"/>
      <c r="AA1094" s="15"/>
    </row>
    <row r="1095" spans="1:27" ht="16.5" hidden="1">
      <c r="A1095" s="3">
        <f t="shared" si="0"/>
        <v>1092</v>
      </c>
      <c r="B1095" s="3" t="str">
        <f>VLOOKUP(D1095,DSKH!$A:$B,2,0)</f>
        <v>A-383</v>
      </c>
      <c r="C1095" s="80" t="str">
        <f t="shared" si="63"/>
        <v>TRANG</v>
      </c>
      <c r="D1095" s="80" t="s">
        <v>95</v>
      </c>
      <c r="E1095" s="80" t="str">
        <f t="shared" si="62"/>
        <v>N</v>
      </c>
      <c r="F1095" s="108">
        <v>107972815420</v>
      </c>
      <c r="G1095" s="80" t="s">
        <v>83</v>
      </c>
      <c r="H1095" s="109">
        <v>46062</v>
      </c>
      <c r="I1095" s="80" t="s">
        <v>28</v>
      </c>
      <c r="J1095" s="80" t="s">
        <v>240</v>
      </c>
      <c r="K1095" s="80" t="s">
        <v>30</v>
      </c>
      <c r="L1095" s="98"/>
      <c r="M1095" s="112" t="s">
        <v>2302</v>
      </c>
      <c r="N1095" s="80">
        <v>132600037194597</v>
      </c>
      <c r="O1095" s="101"/>
      <c r="P1095" s="101"/>
      <c r="Q1095" s="101"/>
      <c r="R1095" s="98"/>
      <c r="S1095" s="76">
        <v>1</v>
      </c>
      <c r="T1095" s="80" t="s">
        <v>2303</v>
      </c>
      <c r="U1095" s="101"/>
      <c r="V1095" s="101"/>
      <c r="W1095" s="102"/>
      <c r="X1095" s="98"/>
      <c r="Y1095" s="101"/>
      <c r="Z1095" s="15"/>
      <c r="AA1095" s="15"/>
    </row>
    <row r="1096" spans="1:27" ht="16.5" hidden="1">
      <c r="A1096" s="3">
        <f t="shared" si="0"/>
        <v>1093</v>
      </c>
      <c r="B1096" s="3" t="str">
        <f>VLOOKUP(D1096,DSKH!$A:$B,2,0)</f>
        <v>A-383</v>
      </c>
      <c r="C1096" s="80" t="str">
        <f t="shared" si="63"/>
        <v>TRANG</v>
      </c>
      <c r="D1096" s="80" t="s">
        <v>95</v>
      </c>
      <c r="E1096" s="80" t="str">
        <f t="shared" si="62"/>
        <v>N</v>
      </c>
      <c r="F1096" s="108">
        <v>107972758020</v>
      </c>
      <c r="G1096" s="80" t="s">
        <v>83</v>
      </c>
      <c r="H1096" s="109">
        <v>46062</v>
      </c>
      <c r="I1096" s="80" t="s">
        <v>28</v>
      </c>
      <c r="J1096" s="80" t="s">
        <v>240</v>
      </c>
      <c r="K1096" s="80" t="s">
        <v>30</v>
      </c>
      <c r="L1096" s="98"/>
      <c r="M1096" s="112" t="s">
        <v>2304</v>
      </c>
      <c r="N1096" s="80">
        <v>132600037193664</v>
      </c>
      <c r="O1096" s="101"/>
      <c r="P1096" s="101"/>
      <c r="Q1096" s="98"/>
      <c r="R1096" s="101"/>
      <c r="S1096" s="76">
        <v>1</v>
      </c>
      <c r="T1096" s="76" t="s">
        <v>2305</v>
      </c>
      <c r="U1096" s="98"/>
      <c r="V1096" s="98"/>
      <c r="W1096" s="102"/>
      <c r="X1096" s="98"/>
      <c r="Y1096" s="101"/>
      <c r="Z1096" s="15"/>
      <c r="AA1096" s="15"/>
    </row>
    <row r="1097" spans="1:27" ht="16.5" hidden="1">
      <c r="A1097" s="3">
        <f t="shared" si="0"/>
        <v>1094</v>
      </c>
      <c r="B1097" s="3" t="str">
        <f>VLOOKUP(D1097,DSKH!$A:$B,2,0)</f>
        <v>A-383</v>
      </c>
      <c r="C1097" s="80" t="str">
        <f t="shared" si="63"/>
        <v>TRANG</v>
      </c>
      <c r="D1097" s="80" t="s">
        <v>95</v>
      </c>
      <c r="E1097" s="80" t="str">
        <f t="shared" si="62"/>
        <v>X</v>
      </c>
      <c r="F1097" s="108">
        <v>308246468520</v>
      </c>
      <c r="G1097" s="80" t="s">
        <v>41</v>
      </c>
      <c r="H1097" s="109">
        <v>46063</v>
      </c>
      <c r="I1097" s="80" t="s">
        <v>28</v>
      </c>
      <c r="J1097" s="80" t="s">
        <v>240</v>
      </c>
      <c r="K1097" s="80" t="s">
        <v>30</v>
      </c>
      <c r="L1097" s="98"/>
      <c r="M1097" s="112" t="s">
        <v>2306</v>
      </c>
      <c r="N1097" s="76">
        <v>122600037232887</v>
      </c>
      <c r="O1097" s="101"/>
      <c r="P1097" s="101"/>
      <c r="Q1097" s="101"/>
      <c r="R1097" s="101"/>
      <c r="S1097" s="80">
        <v>1</v>
      </c>
      <c r="T1097" s="76" t="s">
        <v>2307</v>
      </c>
      <c r="U1097" s="101"/>
      <c r="V1097" s="101"/>
      <c r="W1097" s="102"/>
      <c r="X1097" s="101"/>
      <c r="Y1097" s="101"/>
      <c r="Z1097" s="15"/>
      <c r="AA1097" s="15"/>
    </row>
    <row r="1098" spans="1:27" ht="16.5" hidden="1">
      <c r="A1098" s="3">
        <f t="shared" si="0"/>
        <v>1095</v>
      </c>
      <c r="B1098" s="3" t="str">
        <f>VLOOKUP(D1098,DSKH!$A:$B,2,0)</f>
        <v>A-16</v>
      </c>
      <c r="C1098" s="24" t="str">
        <f t="shared" ref="C1098:C1161" si="64">IF(AND(D1098&lt;&gt;"", F1098&lt;&gt;""), "HOÀI", "")</f>
        <v>HOÀI</v>
      </c>
      <c r="D1098" s="24" t="s">
        <v>127</v>
      </c>
      <c r="E1098" s="31" t="s">
        <v>29</v>
      </c>
      <c r="F1098" s="25">
        <v>308226651520</v>
      </c>
      <c r="G1098" s="24" t="s">
        <v>41</v>
      </c>
      <c r="H1098" s="36">
        <v>46114</v>
      </c>
      <c r="I1098" s="24" t="s">
        <v>28</v>
      </c>
      <c r="J1098" s="24" t="s">
        <v>29</v>
      </c>
      <c r="K1098" s="24" t="s">
        <v>54</v>
      </c>
      <c r="L1098" s="24"/>
      <c r="M1098" s="30">
        <v>4</v>
      </c>
      <c r="N1098" s="3"/>
      <c r="O1098" s="3"/>
      <c r="P1098" s="3"/>
      <c r="Q1098" s="3"/>
      <c r="R1098" s="3"/>
      <c r="S1098" s="31">
        <v>1</v>
      </c>
      <c r="T1098" s="3" t="s">
        <v>2308</v>
      </c>
      <c r="U1098" s="3"/>
      <c r="V1098" s="3"/>
      <c r="W1098" s="8"/>
      <c r="X1098" s="3"/>
      <c r="Y1098" s="3"/>
      <c r="Z1098" s="15"/>
      <c r="AA1098" s="15"/>
    </row>
    <row r="1099" spans="1:27" ht="16.5" hidden="1">
      <c r="A1099" s="3">
        <f t="shared" si="0"/>
        <v>1096</v>
      </c>
      <c r="B1099" s="3" t="str">
        <f>VLOOKUP(D1099,DSKH!$A:$B,2,0)</f>
        <v>A-16</v>
      </c>
      <c r="C1099" s="24" t="str">
        <f t="shared" si="64"/>
        <v>HOÀI</v>
      </c>
      <c r="D1099" s="24" t="s">
        <v>306</v>
      </c>
      <c r="E1099" s="24" t="s">
        <v>57</v>
      </c>
      <c r="F1099" s="25">
        <v>107966455810</v>
      </c>
      <c r="G1099" s="24" t="s">
        <v>34</v>
      </c>
      <c r="H1099" s="36">
        <v>46175</v>
      </c>
      <c r="I1099" s="24" t="s">
        <v>28</v>
      </c>
      <c r="J1099" s="24" t="s">
        <v>29</v>
      </c>
      <c r="K1099" s="24" t="s">
        <v>54</v>
      </c>
      <c r="L1099" s="24"/>
      <c r="M1099" s="30">
        <v>210</v>
      </c>
      <c r="N1099" s="3"/>
      <c r="O1099" s="3"/>
      <c r="P1099" s="3"/>
      <c r="Q1099" s="3"/>
      <c r="R1099" s="3"/>
      <c r="S1099" s="31">
        <v>1</v>
      </c>
      <c r="T1099" s="3" t="s">
        <v>1114</v>
      </c>
      <c r="U1099" s="3"/>
      <c r="V1099" s="3"/>
      <c r="W1099" s="8"/>
      <c r="X1099" s="3"/>
      <c r="Y1099" s="3"/>
      <c r="Z1099" s="15"/>
      <c r="AA1099" s="15"/>
    </row>
    <row r="1100" spans="1:27" ht="16.5" hidden="1">
      <c r="A1100" s="3">
        <f t="shared" si="0"/>
        <v>1097</v>
      </c>
      <c r="B1100" s="3" t="str">
        <f>VLOOKUP(D1100,DSKH!$A:$B,2,0)</f>
        <v>A-650</v>
      </c>
      <c r="C1100" s="24" t="str">
        <f t="shared" si="64"/>
        <v>HOÀI</v>
      </c>
      <c r="D1100" s="24" t="s">
        <v>126</v>
      </c>
      <c r="E1100" s="31" t="s">
        <v>57</v>
      </c>
      <c r="F1100" s="25">
        <v>107974772950</v>
      </c>
      <c r="G1100" s="24" t="s">
        <v>32</v>
      </c>
      <c r="H1100" s="36">
        <v>46267</v>
      </c>
      <c r="I1100" s="24" t="s">
        <v>28</v>
      </c>
      <c r="J1100" s="24" t="s">
        <v>36</v>
      </c>
      <c r="K1100" s="24" t="s">
        <v>30</v>
      </c>
      <c r="L1100" s="24"/>
      <c r="M1100" s="30">
        <v>150</v>
      </c>
      <c r="N1100" s="3"/>
      <c r="O1100" s="3"/>
      <c r="P1100" s="3"/>
      <c r="Q1100" s="3"/>
      <c r="R1100" s="3"/>
      <c r="S1100" s="24">
        <v>1</v>
      </c>
      <c r="T1100" s="3" t="s">
        <v>2309</v>
      </c>
      <c r="U1100" s="3"/>
      <c r="V1100" s="3"/>
      <c r="W1100" s="8"/>
      <c r="X1100" s="3"/>
      <c r="Y1100" s="3" t="s">
        <v>1073</v>
      </c>
      <c r="Z1100" s="15"/>
      <c r="AA1100" s="15"/>
    </row>
    <row r="1101" spans="1:27" ht="16.5" hidden="1">
      <c r="A1101" s="3">
        <f t="shared" si="0"/>
        <v>1098</v>
      </c>
      <c r="B1101" s="3" t="str">
        <f>VLOOKUP(D1101,DSKH!$A:$B,2,0)</f>
        <v>A-324</v>
      </c>
      <c r="C1101" s="24" t="str">
        <f t="shared" si="64"/>
        <v>HOÀI</v>
      </c>
      <c r="D1101" s="44" t="s">
        <v>56</v>
      </c>
      <c r="E1101" s="33" t="s">
        <v>57</v>
      </c>
      <c r="F1101" s="56">
        <v>107966151530</v>
      </c>
      <c r="G1101" s="44" t="s">
        <v>83</v>
      </c>
      <c r="H1101" s="57">
        <v>46175</v>
      </c>
      <c r="I1101" s="44" t="s">
        <v>28</v>
      </c>
      <c r="J1101" s="44" t="s">
        <v>29</v>
      </c>
      <c r="K1101" s="44" t="s">
        <v>59</v>
      </c>
      <c r="L1101" s="44"/>
      <c r="M1101" s="58" t="s">
        <v>2310</v>
      </c>
      <c r="N1101" s="55">
        <v>398346725000</v>
      </c>
      <c r="O1101" s="55"/>
      <c r="P1101" s="55"/>
      <c r="Q1101" s="55"/>
      <c r="R1101" s="55">
        <v>1</v>
      </c>
      <c r="S1101" s="44"/>
      <c r="T1101" s="55" t="s">
        <v>1044</v>
      </c>
      <c r="U1101" s="55"/>
      <c r="V1101" s="55"/>
      <c r="W1101" s="59"/>
      <c r="X1101" s="55" t="s">
        <v>119</v>
      </c>
      <c r="Y1101" s="55"/>
      <c r="Z1101" s="15"/>
      <c r="AA1101" s="15"/>
    </row>
    <row r="1102" spans="1:27" ht="16.5" hidden="1">
      <c r="A1102" s="3">
        <f t="shared" si="0"/>
        <v>1099</v>
      </c>
      <c r="B1102" s="3" t="str">
        <f>VLOOKUP(D1102,DSKH!$A:$B,2,0)</f>
        <v>A-324</v>
      </c>
      <c r="C1102" s="24" t="str">
        <f t="shared" si="64"/>
        <v>HOÀI</v>
      </c>
      <c r="D1102" s="44" t="s">
        <v>56</v>
      </c>
      <c r="E1102" s="33" t="s">
        <v>57</v>
      </c>
      <c r="F1102" s="56">
        <v>107966149210</v>
      </c>
      <c r="G1102" s="44" t="s">
        <v>58</v>
      </c>
      <c r="H1102" s="57">
        <v>46175</v>
      </c>
      <c r="I1102" s="44" t="s">
        <v>28</v>
      </c>
      <c r="J1102" s="44" t="s">
        <v>36</v>
      </c>
      <c r="K1102" s="44" t="s">
        <v>59</v>
      </c>
      <c r="L1102" s="44"/>
      <c r="M1102" s="58">
        <v>137557653</v>
      </c>
      <c r="N1102" s="55">
        <v>712659986619</v>
      </c>
      <c r="O1102" s="55"/>
      <c r="P1102" s="55"/>
      <c r="Q1102" s="55"/>
      <c r="R1102" s="55">
        <v>1</v>
      </c>
      <c r="S1102" s="44"/>
      <c r="T1102" s="55" t="s">
        <v>461</v>
      </c>
      <c r="U1102" s="55"/>
      <c r="V1102" s="55"/>
      <c r="W1102" s="59"/>
      <c r="X1102" s="55" t="s">
        <v>119</v>
      </c>
      <c r="Y1102" s="55"/>
      <c r="Z1102" s="15"/>
      <c r="AA1102" s="15"/>
    </row>
    <row r="1103" spans="1:27" ht="16.5" hidden="1">
      <c r="A1103" s="3">
        <f t="shared" si="0"/>
        <v>1100</v>
      </c>
      <c r="B1103" s="3" t="str">
        <f>VLOOKUP(D1103,DSKH!$A:$B,2,0)</f>
        <v>A-324</v>
      </c>
      <c r="C1103" s="24" t="str">
        <f t="shared" si="64"/>
        <v>HOÀI</v>
      </c>
      <c r="D1103" s="44" t="s">
        <v>56</v>
      </c>
      <c r="E1103" s="33" t="s">
        <v>57</v>
      </c>
      <c r="F1103" s="56">
        <v>107967128510</v>
      </c>
      <c r="G1103" s="44" t="s">
        <v>62</v>
      </c>
      <c r="H1103" s="57">
        <v>46175</v>
      </c>
      <c r="I1103" s="44" t="s">
        <v>28</v>
      </c>
      <c r="J1103" s="44" t="s">
        <v>29</v>
      </c>
      <c r="K1103" s="44" t="s">
        <v>59</v>
      </c>
      <c r="L1103" s="44"/>
      <c r="M1103" s="58" t="s">
        <v>2311</v>
      </c>
      <c r="N1103" s="55">
        <v>38430671790</v>
      </c>
      <c r="O1103" s="55"/>
      <c r="P1103" s="55">
        <v>1</v>
      </c>
      <c r="Q1103" s="55"/>
      <c r="R1103" s="55"/>
      <c r="S1103" s="44"/>
      <c r="T1103" s="55" t="s">
        <v>2312</v>
      </c>
      <c r="U1103" s="55" t="s">
        <v>2313</v>
      </c>
      <c r="V1103" s="55"/>
      <c r="W1103" s="59"/>
      <c r="X1103" s="55" t="s">
        <v>115</v>
      </c>
      <c r="Y1103" s="55"/>
      <c r="Z1103" s="15"/>
      <c r="AA1103" s="15"/>
    </row>
    <row r="1104" spans="1:27" ht="16.5" hidden="1">
      <c r="A1104" s="3">
        <f t="shared" si="0"/>
        <v>1101</v>
      </c>
      <c r="B1104" s="3" t="str">
        <f>VLOOKUP(D1104,DSKH!$A:$B,2,0)</f>
        <v>A-324</v>
      </c>
      <c r="C1104" s="24" t="str">
        <f t="shared" si="64"/>
        <v>HOÀI</v>
      </c>
      <c r="D1104" s="44" t="s">
        <v>56</v>
      </c>
      <c r="E1104" s="33" t="s">
        <v>57</v>
      </c>
      <c r="F1104" s="56">
        <v>107967126630</v>
      </c>
      <c r="G1104" s="44" t="s">
        <v>83</v>
      </c>
      <c r="H1104" s="57">
        <v>46175</v>
      </c>
      <c r="I1104" s="44" t="s">
        <v>28</v>
      </c>
      <c r="J1104" s="44" t="s">
        <v>36</v>
      </c>
      <c r="K1104" s="44" t="s">
        <v>59</v>
      </c>
      <c r="L1104" s="44"/>
      <c r="M1104" s="58">
        <v>31333385</v>
      </c>
      <c r="N1104" s="55">
        <v>712659986593</v>
      </c>
      <c r="O1104" s="55"/>
      <c r="P1104" s="55"/>
      <c r="Q1104" s="55"/>
      <c r="R1104" s="55">
        <v>1</v>
      </c>
      <c r="S1104" s="44"/>
      <c r="T1104" s="55" t="s">
        <v>2314</v>
      </c>
      <c r="U1104" s="55"/>
      <c r="V1104" s="55"/>
      <c r="W1104" s="59"/>
      <c r="X1104" s="55" t="s">
        <v>119</v>
      </c>
      <c r="Y1104" s="55"/>
      <c r="Z1104" s="15"/>
      <c r="AA1104" s="15"/>
    </row>
    <row r="1105" spans="1:27" ht="16.5" hidden="1">
      <c r="A1105" s="3">
        <f t="shared" si="0"/>
        <v>1102</v>
      </c>
      <c r="B1105" s="3" t="str">
        <f>VLOOKUP(D1105,DSKH!$A:$B,2,0)</f>
        <v>A-324</v>
      </c>
      <c r="C1105" s="24" t="str">
        <f t="shared" si="64"/>
        <v>HOÀI</v>
      </c>
      <c r="D1105" s="44" t="s">
        <v>56</v>
      </c>
      <c r="E1105" s="33" t="s">
        <v>57</v>
      </c>
      <c r="F1105" s="56">
        <v>107969138100</v>
      </c>
      <c r="G1105" s="44" t="s">
        <v>62</v>
      </c>
      <c r="H1105" s="57">
        <v>46205</v>
      </c>
      <c r="I1105" s="44" t="s">
        <v>28</v>
      </c>
      <c r="J1105" s="44" t="s">
        <v>29</v>
      </c>
      <c r="K1105" s="44" t="s">
        <v>59</v>
      </c>
      <c r="L1105" s="44"/>
      <c r="M1105" s="58" t="s">
        <v>2315</v>
      </c>
      <c r="N1105" s="55">
        <v>38430671832</v>
      </c>
      <c r="O1105" s="55"/>
      <c r="P1105" s="55">
        <v>1</v>
      </c>
      <c r="Q1105" s="55"/>
      <c r="R1105" s="55"/>
      <c r="S1105" s="44"/>
      <c r="T1105" s="55" t="s">
        <v>2316</v>
      </c>
      <c r="U1105" s="55" t="s">
        <v>2317</v>
      </c>
      <c r="V1105" s="55"/>
      <c r="W1105" s="59"/>
      <c r="X1105" s="55" t="s">
        <v>270</v>
      </c>
      <c r="Y1105" s="55"/>
      <c r="Z1105" s="15"/>
      <c r="AA1105" s="15"/>
    </row>
    <row r="1106" spans="1:27" ht="16.5" hidden="1">
      <c r="A1106" s="3">
        <f t="shared" si="0"/>
        <v>1103</v>
      </c>
      <c r="B1106" s="3" t="str">
        <f>VLOOKUP(D1106,DSKH!$A:$B,2,0)</f>
        <v>A-324</v>
      </c>
      <c r="C1106" s="24" t="str">
        <f t="shared" si="64"/>
        <v>HOÀI</v>
      </c>
      <c r="D1106" s="44" t="s">
        <v>56</v>
      </c>
      <c r="E1106" s="33" t="s">
        <v>57</v>
      </c>
      <c r="F1106" s="56">
        <v>107970084460</v>
      </c>
      <c r="G1106" s="44" t="s">
        <v>62</v>
      </c>
      <c r="H1106" s="57">
        <v>46205</v>
      </c>
      <c r="I1106" s="44" t="s">
        <v>28</v>
      </c>
      <c r="J1106" s="44" t="s">
        <v>29</v>
      </c>
      <c r="K1106" s="44" t="s">
        <v>59</v>
      </c>
      <c r="L1106" s="44"/>
      <c r="M1106" s="58">
        <v>137539212</v>
      </c>
      <c r="N1106" s="55" t="s">
        <v>2318</v>
      </c>
      <c r="O1106" s="55"/>
      <c r="P1106" s="55"/>
      <c r="Q1106" s="55"/>
      <c r="R1106" s="55">
        <v>1</v>
      </c>
      <c r="S1106" s="44"/>
      <c r="T1106" s="55" t="s">
        <v>2319</v>
      </c>
      <c r="U1106" s="55"/>
      <c r="V1106" s="55"/>
      <c r="W1106" s="59"/>
      <c r="X1106" s="55" t="s">
        <v>125</v>
      </c>
      <c r="Y1106" s="55"/>
      <c r="Z1106" s="15"/>
      <c r="AA1106" s="15"/>
    </row>
    <row r="1107" spans="1:27" ht="16.5" hidden="1">
      <c r="A1107" s="3">
        <f t="shared" si="0"/>
        <v>1104</v>
      </c>
      <c r="B1107" s="3" t="str">
        <f>VLOOKUP(D1107,DSKH!$A:$B,2,0)</f>
        <v>A-324</v>
      </c>
      <c r="C1107" s="24" t="str">
        <f t="shared" si="64"/>
        <v>HOÀI</v>
      </c>
      <c r="D1107" s="44" t="s">
        <v>56</v>
      </c>
      <c r="E1107" s="33" t="s">
        <v>57</v>
      </c>
      <c r="F1107" s="56">
        <v>107974002030</v>
      </c>
      <c r="G1107" s="44" t="s">
        <v>62</v>
      </c>
      <c r="H1107" s="57">
        <v>46267</v>
      </c>
      <c r="I1107" s="44" t="s">
        <v>28</v>
      </c>
      <c r="J1107" s="44" t="s">
        <v>29</v>
      </c>
      <c r="K1107" s="44" t="s">
        <v>59</v>
      </c>
      <c r="L1107" s="44"/>
      <c r="M1107" s="58" t="s">
        <v>2320</v>
      </c>
      <c r="N1107" s="55" t="s">
        <v>2321</v>
      </c>
      <c r="O1107" s="55"/>
      <c r="P1107" s="55"/>
      <c r="Q1107" s="55"/>
      <c r="R1107" s="55">
        <v>1</v>
      </c>
      <c r="S1107" s="44"/>
      <c r="T1107" s="55" t="s">
        <v>2322</v>
      </c>
      <c r="U1107" s="55"/>
      <c r="V1107" s="55"/>
      <c r="W1107" s="59"/>
      <c r="X1107" s="55" t="s">
        <v>125</v>
      </c>
      <c r="Y1107" s="55"/>
      <c r="Z1107" s="15"/>
      <c r="AA1107" s="15"/>
    </row>
    <row r="1108" spans="1:27" ht="16.5" hidden="1">
      <c r="A1108" s="3">
        <f t="shared" si="0"/>
        <v>1105</v>
      </c>
      <c r="B1108" s="3" t="str">
        <f>VLOOKUP(D1108,DSKH!$A:$B,2,0)</f>
        <v>A-324</v>
      </c>
      <c r="C1108" s="24" t="str">
        <f t="shared" si="64"/>
        <v>HOÀI</v>
      </c>
      <c r="D1108" s="44" t="s">
        <v>56</v>
      </c>
      <c r="E1108" s="33" t="s">
        <v>57</v>
      </c>
      <c r="F1108" s="56">
        <v>107973997720</v>
      </c>
      <c r="G1108" s="44" t="s">
        <v>62</v>
      </c>
      <c r="H1108" s="57">
        <v>46267</v>
      </c>
      <c r="I1108" s="44" t="s">
        <v>28</v>
      </c>
      <c r="J1108" s="44" t="s">
        <v>29</v>
      </c>
      <c r="K1108" s="44" t="s">
        <v>59</v>
      </c>
      <c r="L1108" s="44"/>
      <c r="M1108" s="58">
        <v>137535923</v>
      </c>
      <c r="N1108" s="55" t="s">
        <v>2323</v>
      </c>
      <c r="O1108" s="55"/>
      <c r="P1108" s="55"/>
      <c r="Q1108" s="55"/>
      <c r="R1108" s="55">
        <v>1</v>
      </c>
      <c r="S1108" s="44"/>
      <c r="T1108" s="55" t="s">
        <v>2324</v>
      </c>
      <c r="U1108" s="55"/>
      <c r="V1108" s="55"/>
      <c r="W1108" s="59"/>
      <c r="X1108" s="55" t="s">
        <v>125</v>
      </c>
      <c r="Y1108" s="55"/>
      <c r="Z1108" s="15"/>
      <c r="AA1108" s="15"/>
    </row>
    <row r="1109" spans="1:27" ht="16.5" hidden="1">
      <c r="A1109" s="3">
        <f t="shared" si="0"/>
        <v>1106</v>
      </c>
      <c r="B1109" s="3" t="str">
        <f>VLOOKUP(D1109,DSKH!$A:$B,2,0)</f>
        <v>A-324</v>
      </c>
      <c r="C1109" s="24" t="str">
        <f t="shared" si="64"/>
        <v>HOÀI</v>
      </c>
      <c r="D1109" s="44" t="s">
        <v>56</v>
      </c>
      <c r="E1109" s="33" t="s">
        <v>57</v>
      </c>
      <c r="F1109" s="56">
        <v>107976180910</v>
      </c>
      <c r="G1109" s="44" t="s">
        <v>62</v>
      </c>
      <c r="H1109" s="57">
        <v>46267</v>
      </c>
      <c r="I1109" s="44" t="s">
        <v>28</v>
      </c>
      <c r="J1109" s="44" t="s">
        <v>29</v>
      </c>
      <c r="K1109" s="44" t="s">
        <v>59</v>
      </c>
      <c r="L1109" s="44"/>
      <c r="M1109" s="58" t="s">
        <v>2325</v>
      </c>
      <c r="N1109" s="55" t="s">
        <v>2326</v>
      </c>
      <c r="O1109" s="55"/>
      <c r="P1109" s="55"/>
      <c r="Q1109" s="55"/>
      <c r="R1109" s="55">
        <v>1</v>
      </c>
      <c r="S1109" s="44"/>
      <c r="T1109" s="55" t="s">
        <v>2327</v>
      </c>
      <c r="U1109" s="55"/>
      <c r="V1109" s="55"/>
      <c r="W1109" s="59"/>
      <c r="X1109" s="55" t="s">
        <v>125</v>
      </c>
      <c r="Y1109" s="55"/>
      <c r="Z1109" s="15"/>
      <c r="AA1109" s="15"/>
    </row>
    <row r="1110" spans="1:27" ht="16.5" hidden="1">
      <c r="A1110" s="3">
        <f t="shared" si="0"/>
        <v>1107</v>
      </c>
      <c r="B1110" s="3" t="str">
        <f>VLOOKUP(D1110,DSKH!$A:$B,2,0)</f>
        <v>A-324</v>
      </c>
      <c r="C1110" s="24" t="str">
        <f t="shared" si="64"/>
        <v>HOÀI</v>
      </c>
      <c r="D1110" s="44" t="s">
        <v>56</v>
      </c>
      <c r="E1110" s="33" t="s">
        <v>57</v>
      </c>
      <c r="F1110" s="56">
        <v>107980141400</v>
      </c>
      <c r="G1110" s="44" t="s">
        <v>58</v>
      </c>
      <c r="H1110" s="57">
        <v>46297</v>
      </c>
      <c r="I1110" s="44" t="s">
        <v>28</v>
      </c>
      <c r="J1110" s="44" t="s">
        <v>36</v>
      </c>
      <c r="K1110" s="44" t="s">
        <v>59</v>
      </c>
      <c r="L1110" s="44"/>
      <c r="M1110" s="58">
        <v>103873996</v>
      </c>
      <c r="N1110" s="55">
        <v>1072383529</v>
      </c>
      <c r="O1110" s="55"/>
      <c r="P1110" s="55"/>
      <c r="Q1110" s="55"/>
      <c r="R1110" s="55">
        <v>1</v>
      </c>
      <c r="S1110" s="44"/>
      <c r="T1110" s="55" t="s">
        <v>2328</v>
      </c>
      <c r="U1110" s="55"/>
      <c r="V1110" s="55"/>
      <c r="W1110" s="59"/>
      <c r="X1110" s="55" t="s">
        <v>125</v>
      </c>
      <c r="Y1110" s="55"/>
      <c r="Z1110" s="15"/>
      <c r="AA1110" s="15"/>
    </row>
    <row r="1111" spans="1:27" ht="16.5" hidden="1">
      <c r="A1111" s="3">
        <f t="shared" si="0"/>
        <v>1108</v>
      </c>
      <c r="B1111" s="3" t="str">
        <f>VLOOKUP(D1111,DSKH!$A:$B,2,0)</f>
        <v>A-324</v>
      </c>
      <c r="C1111" s="24" t="str">
        <f t="shared" si="64"/>
        <v>HOÀI</v>
      </c>
      <c r="D1111" s="44" t="s">
        <v>56</v>
      </c>
      <c r="E1111" s="33" t="s">
        <v>57</v>
      </c>
      <c r="F1111" s="56">
        <v>107976180100</v>
      </c>
      <c r="G1111" s="44" t="s">
        <v>62</v>
      </c>
      <c r="H1111" s="57">
        <v>46267</v>
      </c>
      <c r="I1111" s="44" t="s">
        <v>28</v>
      </c>
      <c r="J1111" s="44" t="s">
        <v>29</v>
      </c>
      <c r="K1111" s="44" t="s">
        <v>59</v>
      </c>
      <c r="L1111" s="44"/>
      <c r="M1111" s="58">
        <v>4077242</v>
      </c>
      <c r="N1111" s="55">
        <v>712659986711</v>
      </c>
      <c r="O1111" s="55"/>
      <c r="P1111" s="55"/>
      <c r="Q1111" s="55"/>
      <c r="R1111" s="55">
        <v>1</v>
      </c>
      <c r="S1111" s="44"/>
      <c r="T1111" s="55" t="s">
        <v>460</v>
      </c>
      <c r="U1111" s="55"/>
      <c r="V1111" s="55"/>
      <c r="W1111" s="59"/>
      <c r="X1111" s="55" t="s">
        <v>119</v>
      </c>
      <c r="Y1111" s="55"/>
      <c r="Z1111" s="15"/>
      <c r="AA1111" s="15"/>
    </row>
    <row r="1112" spans="1:27" ht="16.5" hidden="1">
      <c r="A1112" s="3">
        <f t="shared" si="0"/>
        <v>1109</v>
      </c>
      <c r="B1112" s="3" t="str">
        <f>VLOOKUP(D1112,DSKH!$A:$B,2,0)</f>
        <v>A-324</v>
      </c>
      <c r="C1112" s="24" t="str">
        <f t="shared" si="64"/>
        <v>HOÀI</v>
      </c>
      <c r="D1112" s="44" t="s">
        <v>56</v>
      </c>
      <c r="E1112" s="33" t="s">
        <v>57</v>
      </c>
      <c r="F1112" s="56">
        <v>107976539160</v>
      </c>
      <c r="G1112" s="44" t="s">
        <v>62</v>
      </c>
      <c r="H1112" s="57">
        <v>46297</v>
      </c>
      <c r="I1112" s="44" t="s">
        <v>28</v>
      </c>
      <c r="J1112" s="44" t="s">
        <v>29</v>
      </c>
      <c r="K1112" s="44" t="s">
        <v>59</v>
      </c>
      <c r="L1112" s="44"/>
      <c r="M1112" s="58" t="s">
        <v>2329</v>
      </c>
      <c r="N1112" s="55">
        <v>39130204729</v>
      </c>
      <c r="O1112" s="44"/>
      <c r="P1112" s="260">
        <v>2</v>
      </c>
      <c r="Q1112" s="44"/>
      <c r="R1112" s="55"/>
      <c r="S1112" s="55"/>
      <c r="T1112" s="55" t="s">
        <v>2330</v>
      </c>
      <c r="U1112" s="260" t="s">
        <v>2331</v>
      </c>
      <c r="V1112" s="44"/>
      <c r="W1112" s="59"/>
      <c r="X1112" s="260" t="s">
        <v>115</v>
      </c>
      <c r="Y1112" s="260" t="s">
        <v>100</v>
      </c>
      <c r="Z1112" s="15"/>
      <c r="AA1112" s="15"/>
    </row>
    <row r="1113" spans="1:27" ht="16.5" hidden="1">
      <c r="A1113" s="3">
        <f t="shared" si="0"/>
        <v>1110</v>
      </c>
      <c r="B1113" s="3" t="str">
        <f>VLOOKUP(D1113,DSKH!$A:$B,2,0)</f>
        <v>A-324</v>
      </c>
      <c r="C1113" s="24" t="str">
        <f t="shared" si="64"/>
        <v>HOÀI</v>
      </c>
      <c r="D1113" s="44" t="s">
        <v>56</v>
      </c>
      <c r="E1113" s="33" t="s">
        <v>57</v>
      </c>
      <c r="F1113" s="56">
        <v>107976541040</v>
      </c>
      <c r="G1113" s="44" t="s">
        <v>62</v>
      </c>
      <c r="H1113" s="57">
        <v>46297</v>
      </c>
      <c r="I1113" s="44" t="s">
        <v>28</v>
      </c>
      <c r="J1113" s="44" t="s">
        <v>29</v>
      </c>
      <c r="K1113" s="44" t="s">
        <v>59</v>
      </c>
      <c r="L1113" s="44"/>
      <c r="M1113" s="58" t="s">
        <v>2332</v>
      </c>
      <c r="N1113" s="55">
        <v>39130205074</v>
      </c>
      <c r="O1113" s="44"/>
      <c r="P1113" s="230"/>
      <c r="Q1113" s="44"/>
      <c r="R1113" s="55"/>
      <c r="S1113" s="55"/>
      <c r="T1113" s="55" t="s">
        <v>2333</v>
      </c>
      <c r="U1113" s="230"/>
      <c r="V1113" s="44"/>
      <c r="W1113" s="59"/>
      <c r="X1113" s="230"/>
      <c r="Y1113" s="230"/>
      <c r="Z1113" s="15"/>
      <c r="AA1113" s="15"/>
    </row>
    <row r="1114" spans="1:27" ht="16.5" hidden="1">
      <c r="A1114" s="3">
        <f t="shared" si="0"/>
        <v>1111</v>
      </c>
      <c r="B1114" s="3" t="str">
        <f>VLOOKUP(D1114,DSKH!$A:$B,2,0)</f>
        <v>A-324</v>
      </c>
      <c r="C1114" s="24" t="str">
        <f t="shared" si="64"/>
        <v>HOÀI</v>
      </c>
      <c r="D1114" s="44" t="s">
        <v>56</v>
      </c>
      <c r="E1114" s="33" t="s">
        <v>57</v>
      </c>
      <c r="F1114" s="56">
        <v>107976542660</v>
      </c>
      <c r="G1114" s="44" t="s">
        <v>62</v>
      </c>
      <c r="H1114" s="57">
        <v>46297</v>
      </c>
      <c r="I1114" s="44" t="s">
        <v>28</v>
      </c>
      <c r="J1114" s="44" t="s">
        <v>29</v>
      </c>
      <c r="K1114" s="44" t="s">
        <v>59</v>
      </c>
      <c r="L1114" s="44"/>
      <c r="M1114" s="58" t="s">
        <v>2334</v>
      </c>
      <c r="N1114" s="55">
        <v>39130204326</v>
      </c>
      <c r="O1114" s="44"/>
      <c r="P1114" s="230"/>
      <c r="Q1114" s="44"/>
      <c r="R1114" s="55"/>
      <c r="S1114" s="55"/>
      <c r="T1114" s="55" t="s">
        <v>2335</v>
      </c>
      <c r="U1114" s="230"/>
      <c r="V1114" s="44"/>
      <c r="W1114" s="59"/>
      <c r="X1114" s="230"/>
      <c r="Y1114" s="230"/>
      <c r="Z1114" s="15"/>
      <c r="AA1114" s="15"/>
    </row>
    <row r="1115" spans="1:27" ht="16.5" hidden="1">
      <c r="A1115" s="3">
        <f t="shared" si="0"/>
        <v>1112</v>
      </c>
      <c r="B1115" s="3" t="str">
        <f>VLOOKUP(D1115,DSKH!$A:$B,2,0)</f>
        <v>A-324</v>
      </c>
      <c r="C1115" s="24" t="str">
        <f t="shared" si="64"/>
        <v>HOÀI</v>
      </c>
      <c r="D1115" s="44" t="s">
        <v>56</v>
      </c>
      <c r="E1115" s="33" t="s">
        <v>57</v>
      </c>
      <c r="F1115" s="56">
        <v>107976544060</v>
      </c>
      <c r="G1115" s="44" t="s">
        <v>62</v>
      </c>
      <c r="H1115" s="57">
        <v>46297</v>
      </c>
      <c r="I1115" s="44" t="s">
        <v>28</v>
      </c>
      <c r="J1115" s="44" t="s">
        <v>29</v>
      </c>
      <c r="K1115" s="44" t="s">
        <v>59</v>
      </c>
      <c r="L1115" s="44"/>
      <c r="M1115" s="58" t="s">
        <v>2336</v>
      </c>
      <c r="N1115" s="55">
        <v>39130204320</v>
      </c>
      <c r="O1115" s="44"/>
      <c r="P1115" s="230"/>
      <c r="Q1115" s="44"/>
      <c r="R1115" s="55"/>
      <c r="S1115" s="55"/>
      <c r="T1115" s="55" t="s">
        <v>2337</v>
      </c>
      <c r="U1115" s="230"/>
      <c r="V1115" s="55"/>
      <c r="W1115" s="59"/>
      <c r="X1115" s="230"/>
      <c r="Y1115" s="230"/>
      <c r="Z1115" s="15"/>
      <c r="AA1115" s="15"/>
    </row>
    <row r="1116" spans="1:27" ht="16.5" hidden="1">
      <c r="A1116" s="3">
        <f t="shared" si="0"/>
        <v>1113</v>
      </c>
      <c r="B1116" s="3" t="str">
        <f>VLOOKUP(D1116,DSKH!$A:$B,2,0)</f>
        <v>A-324</v>
      </c>
      <c r="C1116" s="24" t="str">
        <f t="shared" si="64"/>
        <v>HOÀI</v>
      </c>
      <c r="D1116" s="44" t="s">
        <v>56</v>
      </c>
      <c r="E1116" s="33" t="s">
        <v>57</v>
      </c>
      <c r="F1116" s="56">
        <v>107976554930</v>
      </c>
      <c r="G1116" s="44" t="s">
        <v>62</v>
      </c>
      <c r="H1116" s="57">
        <v>46297</v>
      </c>
      <c r="I1116" s="44" t="s">
        <v>28</v>
      </c>
      <c r="J1116" s="44" t="s">
        <v>29</v>
      </c>
      <c r="K1116" s="44" t="s">
        <v>59</v>
      </c>
      <c r="L1116" s="44"/>
      <c r="M1116" s="58" t="s">
        <v>2338</v>
      </c>
      <c r="N1116" s="55">
        <v>39130205492</v>
      </c>
      <c r="O1116" s="55"/>
      <c r="P1116" s="223"/>
      <c r="Q1116" s="55"/>
      <c r="R1116" s="55"/>
      <c r="S1116" s="44"/>
      <c r="T1116" s="44" t="s">
        <v>2339</v>
      </c>
      <c r="U1116" s="223"/>
      <c r="V1116" s="55"/>
      <c r="W1116" s="59"/>
      <c r="X1116" s="223"/>
      <c r="Y1116" s="223"/>
      <c r="Z1116" s="15"/>
      <c r="AA1116" s="15"/>
    </row>
    <row r="1117" spans="1:27" ht="16.5" hidden="1">
      <c r="A1117" s="3">
        <f t="shared" si="0"/>
        <v>1114</v>
      </c>
      <c r="B1117" s="3" t="str">
        <f>VLOOKUP(D1117,DSKH!$A:$B,2,0)</f>
        <v>A-324</v>
      </c>
      <c r="C1117" s="24" t="str">
        <f t="shared" si="64"/>
        <v>HOÀI</v>
      </c>
      <c r="D1117" s="44" t="s">
        <v>56</v>
      </c>
      <c r="E1117" s="33" t="s">
        <v>57</v>
      </c>
      <c r="F1117" s="56">
        <v>107977869860</v>
      </c>
      <c r="G1117" s="44" t="s">
        <v>58</v>
      </c>
      <c r="H1117" s="57">
        <v>46297</v>
      </c>
      <c r="I1117" s="44" t="s">
        <v>28</v>
      </c>
      <c r="J1117" s="44" t="s">
        <v>36</v>
      </c>
      <c r="K1117" s="44" t="s">
        <v>59</v>
      </c>
      <c r="L1117" s="44"/>
      <c r="M1117" s="58" t="s">
        <v>2340</v>
      </c>
      <c r="N1117" s="55" t="s">
        <v>2341</v>
      </c>
      <c r="O1117" s="44"/>
      <c r="P1117" s="55"/>
      <c r="Q1117" s="55"/>
      <c r="R1117" s="44">
        <v>1</v>
      </c>
      <c r="S1117" s="55"/>
      <c r="T1117" s="44" t="s">
        <v>2342</v>
      </c>
      <c r="U1117" s="55"/>
      <c r="V1117" s="44"/>
      <c r="W1117" s="59"/>
      <c r="X1117" s="44" t="s">
        <v>125</v>
      </c>
      <c r="Y1117" s="55"/>
      <c r="Z1117" s="15"/>
      <c r="AA1117" s="15"/>
    </row>
    <row r="1118" spans="1:27" ht="16.5" hidden="1">
      <c r="A1118" s="3">
        <f t="shared" si="0"/>
        <v>1115</v>
      </c>
      <c r="B1118" s="3" t="str">
        <f>VLOOKUP(D1118,DSKH!$A:$B,2,0)</f>
        <v>A-324</v>
      </c>
      <c r="C1118" s="24" t="str">
        <f t="shared" si="64"/>
        <v>HOÀI</v>
      </c>
      <c r="D1118" s="44" t="s">
        <v>56</v>
      </c>
      <c r="E1118" s="33" t="s">
        <v>57</v>
      </c>
      <c r="F1118" s="56">
        <v>107978287430</v>
      </c>
      <c r="G1118" s="44" t="s">
        <v>62</v>
      </c>
      <c r="H1118" s="57">
        <v>46297</v>
      </c>
      <c r="I1118" s="44" t="s">
        <v>28</v>
      </c>
      <c r="J1118" s="44" t="s">
        <v>29</v>
      </c>
      <c r="K1118" s="44" t="s">
        <v>59</v>
      </c>
      <c r="L1118" s="44"/>
      <c r="M1118" s="58" t="s">
        <v>2343</v>
      </c>
      <c r="N1118" s="55">
        <v>39130206511</v>
      </c>
      <c r="O1118" s="55"/>
      <c r="P1118" s="55"/>
      <c r="Q1118" s="55"/>
      <c r="R1118" s="55">
        <v>1</v>
      </c>
      <c r="S1118" s="44"/>
      <c r="T1118" s="44" t="s">
        <v>2344</v>
      </c>
      <c r="U1118" s="55"/>
      <c r="V1118" s="55"/>
      <c r="W1118" s="59"/>
      <c r="X1118" s="55" t="s">
        <v>392</v>
      </c>
      <c r="Y1118" s="55"/>
      <c r="Z1118" s="15"/>
      <c r="AA1118" s="15"/>
    </row>
    <row r="1119" spans="1:27" ht="16.5" hidden="1">
      <c r="A1119" s="3">
        <f t="shared" si="0"/>
        <v>1116</v>
      </c>
      <c r="B1119" s="3" t="str">
        <f>VLOOKUP(D1119,DSKH!$A:$B,2,0)</f>
        <v>A-324</v>
      </c>
      <c r="C1119" s="24" t="str">
        <f t="shared" si="64"/>
        <v>HOÀI</v>
      </c>
      <c r="D1119" s="44" t="s">
        <v>56</v>
      </c>
      <c r="E1119" s="33" t="s">
        <v>57</v>
      </c>
      <c r="F1119" s="56">
        <v>107978286840</v>
      </c>
      <c r="G1119" s="44" t="s">
        <v>62</v>
      </c>
      <c r="H1119" s="57">
        <v>46297</v>
      </c>
      <c r="I1119" s="44" t="s">
        <v>28</v>
      </c>
      <c r="J1119" s="44" t="s">
        <v>29</v>
      </c>
      <c r="K1119" s="44" t="s">
        <v>59</v>
      </c>
      <c r="L1119" s="44"/>
      <c r="M1119" s="58" t="s">
        <v>2345</v>
      </c>
      <c r="N1119" s="55">
        <v>39130204340</v>
      </c>
      <c r="O1119" s="55"/>
      <c r="P1119" s="55">
        <v>2</v>
      </c>
      <c r="Q1119" s="55"/>
      <c r="R1119" s="55"/>
      <c r="S1119" s="44"/>
      <c r="T1119" s="44" t="s">
        <v>2346</v>
      </c>
      <c r="U1119" s="55" t="s">
        <v>2347</v>
      </c>
      <c r="V1119" s="55"/>
      <c r="W1119" s="59"/>
      <c r="X1119" s="55" t="s">
        <v>115</v>
      </c>
      <c r="Y1119" s="55"/>
      <c r="Z1119" s="15"/>
      <c r="AA1119" s="15"/>
    </row>
    <row r="1120" spans="1:27" ht="16.5" hidden="1">
      <c r="A1120" s="3">
        <f t="shared" si="0"/>
        <v>1117</v>
      </c>
      <c r="B1120" s="3" t="str">
        <f>VLOOKUP(D1120,DSKH!$A:$B,2,0)</f>
        <v>A-324</v>
      </c>
      <c r="C1120" s="24" t="str">
        <f t="shared" si="64"/>
        <v>HOÀI</v>
      </c>
      <c r="D1120" s="44" t="s">
        <v>56</v>
      </c>
      <c r="E1120" s="33" t="s">
        <v>57</v>
      </c>
      <c r="F1120" s="56">
        <v>107978491940</v>
      </c>
      <c r="G1120" s="44" t="s">
        <v>62</v>
      </c>
      <c r="H1120" s="57">
        <v>46297</v>
      </c>
      <c r="I1120" s="44" t="s">
        <v>28</v>
      </c>
      <c r="J1120" s="44" t="s">
        <v>29</v>
      </c>
      <c r="K1120" s="44" t="s">
        <v>59</v>
      </c>
      <c r="L1120" s="44"/>
      <c r="M1120" s="58" t="s">
        <v>2348</v>
      </c>
      <c r="N1120" s="55">
        <v>39030107310</v>
      </c>
      <c r="O1120" s="55"/>
      <c r="P1120" s="55"/>
      <c r="Q1120" s="55"/>
      <c r="R1120" s="55">
        <v>1</v>
      </c>
      <c r="S1120" s="44"/>
      <c r="T1120" s="44" t="s">
        <v>2349</v>
      </c>
      <c r="U1120" s="55"/>
      <c r="V1120" s="55"/>
      <c r="W1120" s="59"/>
      <c r="X1120" s="55" t="s">
        <v>115</v>
      </c>
      <c r="Y1120" s="55"/>
      <c r="Z1120" s="15"/>
      <c r="AA1120" s="15"/>
    </row>
    <row r="1121" spans="1:27" ht="16.5" hidden="1">
      <c r="A1121" s="3">
        <f t="shared" si="0"/>
        <v>1118</v>
      </c>
      <c r="B1121" s="3" t="str">
        <f>VLOOKUP(D1121,DSKH!$A:$B,2,0)</f>
        <v>A-324</v>
      </c>
      <c r="C1121" s="24" t="str">
        <f t="shared" si="64"/>
        <v>HOÀI</v>
      </c>
      <c r="D1121" s="44" t="s">
        <v>56</v>
      </c>
      <c r="E1121" s="33" t="s">
        <v>57</v>
      </c>
      <c r="F1121" s="56">
        <v>107978490760</v>
      </c>
      <c r="G1121" s="44" t="s">
        <v>62</v>
      </c>
      <c r="H1121" s="57">
        <v>46297</v>
      </c>
      <c r="I1121" s="44" t="s">
        <v>28</v>
      </c>
      <c r="J1121" s="44" t="s">
        <v>29</v>
      </c>
      <c r="K1121" s="44" t="s">
        <v>59</v>
      </c>
      <c r="L1121" s="44"/>
      <c r="M1121" s="58" t="s">
        <v>2350</v>
      </c>
      <c r="N1121" s="55">
        <v>39030107248</v>
      </c>
      <c r="O1121" s="55"/>
      <c r="P1121" s="55"/>
      <c r="Q1121" s="55"/>
      <c r="R1121" s="55">
        <v>1</v>
      </c>
      <c r="S1121" s="44"/>
      <c r="T1121" s="44" t="s">
        <v>2351</v>
      </c>
      <c r="U1121" s="55"/>
      <c r="V1121" s="55"/>
      <c r="W1121" s="59"/>
      <c r="X1121" s="55" t="s">
        <v>115</v>
      </c>
      <c r="Y1121" s="55"/>
      <c r="Z1121" s="15"/>
      <c r="AA1121" s="15"/>
    </row>
    <row r="1122" spans="1:27" ht="16.5" hidden="1">
      <c r="A1122" s="3">
        <f t="shared" si="0"/>
        <v>1119</v>
      </c>
      <c r="B1122" s="3" t="str">
        <f>VLOOKUP(D1122,DSKH!$A:$B,2,0)</f>
        <v>A-324</v>
      </c>
      <c r="C1122" s="24" t="str">
        <f t="shared" si="64"/>
        <v>HOÀI</v>
      </c>
      <c r="D1122" s="44" t="s">
        <v>56</v>
      </c>
      <c r="E1122" s="33" t="s">
        <v>57</v>
      </c>
      <c r="F1122" s="56">
        <v>107979013220</v>
      </c>
      <c r="G1122" s="44" t="s">
        <v>62</v>
      </c>
      <c r="H1122" s="57">
        <v>46297</v>
      </c>
      <c r="I1122" s="44" t="s">
        <v>28</v>
      </c>
      <c r="J1122" s="44" t="s">
        <v>29</v>
      </c>
      <c r="K1122" s="44" t="s">
        <v>59</v>
      </c>
      <c r="L1122" s="44"/>
      <c r="M1122" s="58" t="s">
        <v>2352</v>
      </c>
      <c r="N1122" s="55">
        <v>39030107188</v>
      </c>
      <c r="O1122" s="44"/>
      <c r="P1122" s="55"/>
      <c r="Q1122" s="55"/>
      <c r="R1122" s="44">
        <v>1</v>
      </c>
      <c r="S1122" s="55"/>
      <c r="T1122" s="44" t="s">
        <v>2353</v>
      </c>
      <c r="U1122" s="55"/>
      <c r="V1122" s="55"/>
      <c r="W1122" s="59"/>
      <c r="X1122" s="44" t="s">
        <v>392</v>
      </c>
      <c r="Y1122" s="55"/>
      <c r="Z1122" s="15"/>
      <c r="AA1122" s="15"/>
    </row>
    <row r="1123" spans="1:27" ht="16.5" hidden="1">
      <c r="A1123" s="3">
        <f t="shared" si="0"/>
        <v>1120</v>
      </c>
      <c r="B1123" s="3" t="str">
        <f>VLOOKUP(D1123,DSKH!$A:$B,2,0)</f>
        <v>A-324</v>
      </c>
      <c r="C1123" s="24" t="str">
        <f t="shared" si="64"/>
        <v>HOÀI</v>
      </c>
      <c r="D1123" s="44" t="s">
        <v>56</v>
      </c>
      <c r="E1123" s="33" t="s">
        <v>57</v>
      </c>
      <c r="F1123" s="56">
        <v>107979011120</v>
      </c>
      <c r="G1123" s="44" t="s">
        <v>62</v>
      </c>
      <c r="H1123" s="57">
        <v>46297</v>
      </c>
      <c r="I1123" s="44" t="s">
        <v>28</v>
      </c>
      <c r="J1123" s="44" t="s">
        <v>29</v>
      </c>
      <c r="K1123" s="44" t="s">
        <v>59</v>
      </c>
      <c r="L1123" s="44"/>
      <c r="M1123" s="58" t="s">
        <v>2354</v>
      </c>
      <c r="N1123" s="55">
        <v>39130205438</v>
      </c>
      <c r="O1123" s="44"/>
      <c r="P1123" s="55">
        <v>1</v>
      </c>
      <c r="Q1123" s="55"/>
      <c r="R1123" s="44"/>
      <c r="S1123" s="55"/>
      <c r="T1123" s="44" t="s">
        <v>2355</v>
      </c>
      <c r="U1123" s="55" t="s">
        <v>2356</v>
      </c>
      <c r="V1123" s="55"/>
      <c r="W1123" s="59"/>
      <c r="X1123" s="44" t="s">
        <v>115</v>
      </c>
      <c r="Y1123" s="55"/>
      <c r="Z1123" s="15"/>
      <c r="AA1123" s="15"/>
    </row>
    <row r="1124" spans="1:27" ht="16.5" hidden="1">
      <c r="A1124" s="3">
        <f t="shared" si="0"/>
        <v>1121</v>
      </c>
      <c r="B1124" s="3" t="str">
        <f>VLOOKUP(D1124,DSKH!$A:$B,2,0)</f>
        <v>A-324</v>
      </c>
      <c r="C1124" s="24" t="str">
        <f t="shared" si="64"/>
        <v>HOÀI</v>
      </c>
      <c r="D1124" s="44" t="s">
        <v>56</v>
      </c>
      <c r="E1124" s="33" t="s">
        <v>57</v>
      </c>
      <c r="F1124" s="56">
        <v>107979372540</v>
      </c>
      <c r="G1124" s="44" t="s">
        <v>62</v>
      </c>
      <c r="H1124" s="57">
        <v>46297</v>
      </c>
      <c r="I1124" s="44" t="s">
        <v>28</v>
      </c>
      <c r="J1124" s="44" t="s">
        <v>29</v>
      </c>
      <c r="K1124" s="44" t="s">
        <v>59</v>
      </c>
      <c r="L1124" s="44"/>
      <c r="M1124" s="58" t="s">
        <v>2357</v>
      </c>
      <c r="N1124" s="55">
        <v>39130203988</v>
      </c>
      <c r="O1124" s="55"/>
      <c r="P1124" s="55">
        <v>1</v>
      </c>
      <c r="Q1124" s="55"/>
      <c r="R1124" s="44"/>
      <c r="S1124" s="55"/>
      <c r="T1124" s="44" t="s">
        <v>2358</v>
      </c>
      <c r="U1124" s="55" t="s">
        <v>2359</v>
      </c>
      <c r="V1124" s="55"/>
      <c r="W1124" s="59"/>
      <c r="X1124" s="44" t="s">
        <v>115</v>
      </c>
      <c r="Y1124" s="44"/>
      <c r="Z1124" s="15"/>
      <c r="AA1124" s="15"/>
    </row>
    <row r="1125" spans="1:27" ht="16.5" hidden="1">
      <c r="A1125" s="3">
        <f t="shared" si="0"/>
        <v>1122</v>
      </c>
      <c r="B1125" s="3" t="str">
        <f>VLOOKUP(D1125,DSKH!$A:$B,2,0)</f>
        <v>A-324</v>
      </c>
      <c r="C1125" s="24" t="str">
        <f t="shared" si="64"/>
        <v>HOÀI</v>
      </c>
      <c r="D1125" s="44" t="s">
        <v>56</v>
      </c>
      <c r="E1125" s="33" t="s">
        <v>57</v>
      </c>
      <c r="F1125" s="56">
        <v>107979370660</v>
      </c>
      <c r="G1125" s="44" t="s">
        <v>62</v>
      </c>
      <c r="H1125" s="57">
        <v>46297</v>
      </c>
      <c r="I1125" s="44" t="s">
        <v>28</v>
      </c>
      <c r="J1125" s="44" t="s">
        <v>29</v>
      </c>
      <c r="K1125" s="44" t="s">
        <v>59</v>
      </c>
      <c r="L1125" s="55"/>
      <c r="M1125" s="60" t="s">
        <v>2360</v>
      </c>
      <c r="N1125" s="55">
        <v>39130205699</v>
      </c>
      <c r="O1125" s="55"/>
      <c r="P1125" s="55"/>
      <c r="Q1125" s="55">
        <v>1</v>
      </c>
      <c r="R1125" s="55"/>
      <c r="S1125" s="55"/>
      <c r="T1125" s="55" t="s">
        <v>2361</v>
      </c>
      <c r="U1125" s="55" t="s">
        <v>2362</v>
      </c>
      <c r="V1125" s="55"/>
      <c r="W1125" s="59"/>
      <c r="X1125" s="55" t="s">
        <v>115</v>
      </c>
      <c r="Y1125" s="55"/>
      <c r="Z1125" s="15"/>
      <c r="AA1125" s="15"/>
    </row>
    <row r="1126" spans="1:27" ht="16.5" hidden="1">
      <c r="A1126" s="3">
        <f t="shared" si="0"/>
        <v>1123</v>
      </c>
      <c r="B1126" s="3" t="str">
        <f>VLOOKUP(D1126,DSKH!$A:$B,2,0)</f>
        <v>A-324</v>
      </c>
      <c r="C1126" s="24" t="str">
        <f t="shared" si="64"/>
        <v>HOÀI</v>
      </c>
      <c r="D1126" s="44" t="s">
        <v>56</v>
      </c>
      <c r="E1126" s="33" t="s">
        <v>57</v>
      </c>
      <c r="F1126" s="56">
        <v>107979367420</v>
      </c>
      <c r="G1126" s="44" t="s">
        <v>62</v>
      </c>
      <c r="H1126" s="57">
        <v>46297</v>
      </c>
      <c r="I1126" s="44" t="s">
        <v>28</v>
      </c>
      <c r="J1126" s="44" t="s">
        <v>29</v>
      </c>
      <c r="K1126" s="44" t="s">
        <v>59</v>
      </c>
      <c r="L1126" s="44"/>
      <c r="M1126" s="58" t="s">
        <v>2363</v>
      </c>
      <c r="N1126" s="55">
        <v>39130205837</v>
      </c>
      <c r="O1126" s="55"/>
      <c r="P1126" s="55">
        <v>1</v>
      </c>
      <c r="Q1126" s="55"/>
      <c r="R1126" s="55"/>
      <c r="S1126" s="44"/>
      <c r="T1126" s="44" t="s">
        <v>2364</v>
      </c>
      <c r="U1126" s="55" t="s">
        <v>2365</v>
      </c>
      <c r="V1126" s="55"/>
      <c r="W1126" s="59"/>
      <c r="X1126" s="55" t="s">
        <v>115</v>
      </c>
      <c r="Y1126" s="55"/>
      <c r="Z1126" s="15"/>
      <c r="AA1126" s="15"/>
    </row>
    <row r="1127" spans="1:27" ht="16.5" hidden="1">
      <c r="A1127" s="3">
        <f t="shared" si="0"/>
        <v>1124</v>
      </c>
      <c r="B1127" s="3" t="str">
        <f>VLOOKUP(D1127,DSKH!$A:$B,2,0)</f>
        <v>A-324</v>
      </c>
      <c r="C1127" s="24" t="str">
        <f t="shared" si="64"/>
        <v>HOÀI</v>
      </c>
      <c r="D1127" s="44" t="s">
        <v>56</v>
      </c>
      <c r="E1127" s="33" t="s">
        <v>57</v>
      </c>
      <c r="F1127" s="56">
        <v>107980139260</v>
      </c>
      <c r="G1127" s="44" t="s">
        <v>83</v>
      </c>
      <c r="H1127" s="57">
        <v>46297</v>
      </c>
      <c r="I1127" s="44" t="s">
        <v>28</v>
      </c>
      <c r="J1127" s="44" t="s">
        <v>36</v>
      </c>
      <c r="K1127" s="44" t="s">
        <v>59</v>
      </c>
      <c r="L1127" s="44"/>
      <c r="M1127" s="58">
        <v>25003001</v>
      </c>
      <c r="N1127" s="44">
        <v>888397942745</v>
      </c>
      <c r="O1127" s="55"/>
      <c r="P1127" s="55"/>
      <c r="Q1127" s="44"/>
      <c r="R1127" s="55">
        <v>1</v>
      </c>
      <c r="S1127" s="55"/>
      <c r="T1127" s="44" t="s">
        <v>307</v>
      </c>
      <c r="U1127" s="44"/>
      <c r="V1127" s="44"/>
      <c r="W1127" s="59"/>
      <c r="X1127" s="44" t="s">
        <v>119</v>
      </c>
      <c r="Y1127" s="44"/>
      <c r="Z1127" s="15"/>
      <c r="AA1127" s="15"/>
    </row>
    <row r="1128" spans="1:27" ht="16.5" hidden="1">
      <c r="A1128" s="3">
        <f t="shared" si="0"/>
        <v>1125</v>
      </c>
      <c r="B1128" s="3" t="str">
        <f>VLOOKUP(D1128,DSKH!$A:$B,2,0)</f>
        <v>A-324</v>
      </c>
      <c r="C1128" s="24" t="str">
        <f t="shared" si="64"/>
        <v>HOÀI</v>
      </c>
      <c r="D1128" s="44" t="s">
        <v>56</v>
      </c>
      <c r="E1128" s="33" t="s">
        <v>57</v>
      </c>
      <c r="F1128" s="56">
        <v>107980367610</v>
      </c>
      <c r="G1128" s="44" t="s">
        <v>62</v>
      </c>
      <c r="H1128" s="57">
        <v>46297</v>
      </c>
      <c r="I1128" s="44" t="s">
        <v>28</v>
      </c>
      <c r="J1128" s="44" t="s">
        <v>29</v>
      </c>
      <c r="K1128" s="44" t="s">
        <v>59</v>
      </c>
      <c r="L1128" s="44"/>
      <c r="M1128" s="58">
        <v>137545184</v>
      </c>
      <c r="N1128" s="55" t="s">
        <v>2366</v>
      </c>
      <c r="O1128" s="55"/>
      <c r="P1128" s="55"/>
      <c r="Q1128" s="55"/>
      <c r="R1128" s="55">
        <v>1</v>
      </c>
      <c r="S1128" s="55"/>
      <c r="T1128" s="55" t="s">
        <v>2367</v>
      </c>
      <c r="U1128" s="55"/>
      <c r="V1128" s="55"/>
      <c r="W1128" s="59"/>
      <c r="X1128" s="55" t="s">
        <v>125</v>
      </c>
      <c r="Y1128" s="55"/>
      <c r="Z1128" s="15"/>
      <c r="AA1128" s="15"/>
    </row>
    <row r="1129" spans="1:27" ht="16.5" hidden="1">
      <c r="A1129" s="3">
        <f t="shared" si="0"/>
        <v>1126</v>
      </c>
      <c r="B1129" s="3" t="str">
        <f>VLOOKUP(D1129,DSKH!$A:$B,2,0)</f>
        <v>A-324</v>
      </c>
      <c r="C1129" s="24" t="str">
        <f t="shared" si="64"/>
        <v>HOÀI</v>
      </c>
      <c r="D1129" s="44" t="s">
        <v>56</v>
      </c>
      <c r="E1129" s="33" t="s">
        <v>57</v>
      </c>
      <c r="F1129" s="56">
        <v>107980366760</v>
      </c>
      <c r="G1129" s="44" t="s">
        <v>62</v>
      </c>
      <c r="H1129" s="57">
        <v>46297</v>
      </c>
      <c r="I1129" s="44" t="s">
        <v>28</v>
      </c>
      <c r="J1129" s="44" t="s">
        <v>29</v>
      </c>
      <c r="K1129" s="44" t="s">
        <v>59</v>
      </c>
      <c r="L1129" s="44"/>
      <c r="M1129" s="58">
        <v>137554871</v>
      </c>
      <c r="N1129" s="55" t="s">
        <v>2368</v>
      </c>
      <c r="O1129" s="55"/>
      <c r="P1129" s="55"/>
      <c r="Q1129" s="55"/>
      <c r="R1129" s="55">
        <v>1</v>
      </c>
      <c r="S1129" s="44"/>
      <c r="T1129" s="44" t="s">
        <v>2369</v>
      </c>
      <c r="U1129" s="55"/>
      <c r="V1129" s="55"/>
      <c r="W1129" s="59"/>
      <c r="X1129" s="55" t="s">
        <v>125</v>
      </c>
      <c r="Y1129" s="55"/>
      <c r="Z1129" s="15"/>
      <c r="AA1129" s="15"/>
    </row>
    <row r="1130" spans="1:27" ht="16.5" hidden="1">
      <c r="A1130" s="3">
        <f t="shared" si="0"/>
        <v>1127</v>
      </c>
      <c r="B1130" s="3" t="str">
        <f>VLOOKUP(D1130,DSKH!$A:$B,2,0)</f>
        <v>A-324</v>
      </c>
      <c r="C1130" s="24" t="str">
        <f t="shared" si="64"/>
        <v>HOÀI</v>
      </c>
      <c r="D1130" s="44" t="s">
        <v>56</v>
      </c>
      <c r="E1130" s="33" t="s">
        <v>57</v>
      </c>
      <c r="F1130" s="56">
        <v>107980449400</v>
      </c>
      <c r="G1130" s="44" t="s">
        <v>99</v>
      </c>
      <c r="H1130" s="57">
        <v>46297</v>
      </c>
      <c r="I1130" s="44" t="s">
        <v>28</v>
      </c>
      <c r="J1130" s="44" t="s">
        <v>29</v>
      </c>
      <c r="K1130" s="44" t="s">
        <v>59</v>
      </c>
      <c r="L1130" s="44"/>
      <c r="M1130" s="58" t="s">
        <v>2370</v>
      </c>
      <c r="N1130" s="55" t="s">
        <v>2371</v>
      </c>
      <c r="O1130" s="55"/>
      <c r="P1130" s="55"/>
      <c r="Q1130" s="55"/>
      <c r="R1130" s="55">
        <v>1</v>
      </c>
      <c r="S1130" s="44"/>
      <c r="T1130" s="44" t="s">
        <v>2372</v>
      </c>
      <c r="U1130" s="55"/>
      <c r="V1130" s="55"/>
      <c r="W1130" s="59"/>
      <c r="X1130" s="55" t="s">
        <v>125</v>
      </c>
      <c r="Y1130" s="55"/>
      <c r="Z1130" s="15"/>
      <c r="AA1130" s="15"/>
    </row>
    <row r="1131" spans="1:27" ht="16.5" hidden="1">
      <c r="A1131" s="3">
        <f t="shared" si="0"/>
        <v>1128</v>
      </c>
      <c r="B1131" s="3" t="str">
        <f>VLOOKUP(D1131,DSKH!$A:$B,2,0)</f>
        <v>A-324</v>
      </c>
      <c r="C1131" s="24" t="str">
        <f t="shared" si="64"/>
        <v>HOÀI</v>
      </c>
      <c r="D1131" s="44" t="s">
        <v>56</v>
      </c>
      <c r="E1131" s="33" t="s">
        <v>57</v>
      </c>
      <c r="F1131" s="56">
        <v>107981518630</v>
      </c>
      <c r="G1131" s="44" t="s">
        <v>58</v>
      </c>
      <c r="H1131" s="57">
        <v>46328</v>
      </c>
      <c r="I1131" s="44" t="s">
        <v>28</v>
      </c>
      <c r="J1131" s="44" t="s">
        <v>36</v>
      </c>
      <c r="K1131" s="44" t="s">
        <v>59</v>
      </c>
      <c r="L1131" s="44"/>
      <c r="M1131" s="58">
        <v>137548493</v>
      </c>
      <c r="N1131" s="55">
        <v>6830978512</v>
      </c>
      <c r="O1131" s="55"/>
      <c r="P1131" s="55"/>
      <c r="Q1131" s="55"/>
      <c r="R1131" s="55">
        <v>1</v>
      </c>
      <c r="S1131" s="44"/>
      <c r="T1131" s="44" t="s">
        <v>2373</v>
      </c>
      <c r="U1131" s="55"/>
      <c r="V1131" s="55"/>
      <c r="W1131" s="59"/>
      <c r="X1131" s="55" t="s">
        <v>144</v>
      </c>
      <c r="Y1131" s="55"/>
      <c r="Z1131" s="15"/>
      <c r="AA1131" s="15"/>
    </row>
    <row r="1132" spans="1:27" ht="16.5" hidden="1">
      <c r="A1132" s="3">
        <f t="shared" si="0"/>
        <v>1129</v>
      </c>
      <c r="B1132" s="3" t="str">
        <f>VLOOKUP(D1132,DSKH!$A:$B,2,0)</f>
        <v>A-324</v>
      </c>
      <c r="C1132" s="24" t="str">
        <f t="shared" si="64"/>
        <v>HOÀI</v>
      </c>
      <c r="D1132" s="44" t="s">
        <v>56</v>
      </c>
      <c r="E1132" s="33" t="s">
        <v>57</v>
      </c>
      <c r="F1132" s="56">
        <v>107981521760</v>
      </c>
      <c r="G1132" s="44" t="s">
        <v>83</v>
      </c>
      <c r="H1132" s="57">
        <v>46328</v>
      </c>
      <c r="I1132" s="44" t="s">
        <v>28</v>
      </c>
      <c r="J1132" s="44" t="s">
        <v>36</v>
      </c>
      <c r="K1132" s="44" t="s">
        <v>59</v>
      </c>
      <c r="L1132" s="44" t="s">
        <v>656</v>
      </c>
      <c r="M1132" s="58">
        <v>268958</v>
      </c>
      <c r="N1132" s="55" t="s">
        <v>2374</v>
      </c>
      <c r="O1132" s="55"/>
      <c r="P1132" s="55"/>
      <c r="Q1132" s="55"/>
      <c r="R1132" s="55">
        <v>1</v>
      </c>
      <c r="S1132" s="44"/>
      <c r="T1132" s="44" t="s">
        <v>2375</v>
      </c>
      <c r="U1132" s="55"/>
      <c r="V1132" s="55"/>
      <c r="W1132" s="59"/>
      <c r="X1132" s="55" t="s">
        <v>125</v>
      </c>
      <c r="Y1132" s="55"/>
      <c r="Z1132" s="15"/>
      <c r="AA1132" s="15"/>
    </row>
    <row r="1133" spans="1:27" ht="16.5" hidden="1">
      <c r="A1133" s="3">
        <f t="shared" si="0"/>
        <v>1130</v>
      </c>
      <c r="B1133" s="3" t="str">
        <f>VLOOKUP(D1133,DSKH!$A:$B,2,0)</f>
        <v>A-324</v>
      </c>
      <c r="C1133" s="24" t="str">
        <f t="shared" si="64"/>
        <v>HOÀI</v>
      </c>
      <c r="D1133" s="44" t="s">
        <v>56</v>
      </c>
      <c r="E1133" s="33" t="s">
        <v>57</v>
      </c>
      <c r="F1133" s="56">
        <v>107982309960</v>
      </c>
      <c r="G1133" s="44" t="s">
        <v>99</v>
      </c>
      <c r="H1133" s="57">
        <v>46328</v>
      </c>
      <c r="I1133" s="44" t="s">
        <v>28</v>
      </c>
      <c r="J1133" s="44" t="s">
        <v>36</v>
      </c>
      <c r="K1133" s="44" t="s">
        <v>59</v>
      </c>
      <c r="L1133" s="44"/>
      <c r="M1133" s="58">
        <v>137524273</v>
      </c>
      <c r="N1133" s="55" t="s">
        <v>2376</v>
      </c>
      <c r="O1133" s="55"/>
      <c r="P1133" s="55"/>
      <c r="Q1133" s="55"/>
      <c r="R1133" s="55">
        <v>1</v>
      </c>
      <c r="S1133" s="44"/>
      <c r="T1133" s="44" t="s">
        <v>308</v>
      </c>
      <c r="U1133" s="55"/>
      <c r="V1133" s="55"/>
      <c r="W1133" s="59"/>
      <c r="X1133" s="55" t="s">
        <v>125</v>
      </c>
      <c r="Y1133" s="55"/>
      <c r="Z1133" s="15"/>
      <c r="AA1133" s="15"/>
    </row>
    <row r="1134" spans="1:27" ht="49.5" hidden="1">
      <c r="A1134" s="3">
        <f t="shared" si="0"/>
        <v>1131</v>
      </c>
      <c r="B1134" s="3" t="str">
        <f>VLOOKUP(D1134,DSKH!$A:$B,2,0)</f>
        <v>A-37</v>
      </c>
      <c r="C1134" s="24" t="str">
        <f t="shared" si="64"/>
        <v>HOÀI</v>
      </c>
      <c r="D1134" s="24" t="s">
        <v>52</v>
      </c>
      <c r="E1134" s="33" t="s">
        <v>29</v>
      </c>
      <c r="F1134" s="25">
        <v>308251706360</v>
      </c>
      <c r="G1134" s="24" t="s">
        <v>53</v>
      </c>
      <c r="H1134" s="26">
        <v>46328</v>
      </c>
      <c r="I1134" s="24" t="s">
        <v>28</v>
      </c>
      <c r="J1134" s="24" t="s">
        <v>29</v>
      </c>
      <c r="K1134" s="24" t="s">
        <v>54</v>
      </c>
      <c r="L1134" s="24"/>
      <c r="M1134" s="30" t="s">
        <v>2377</v>
      </c>
      <c r="N1134" s="3"/>
      <c r="O1134" s="28" t="s">
        <v>2378</v>
      </c>
      <c r="P1134" s="3"/>
      <c r="Q1134" s="28">
        <v>1</v>
      </c>
      <c r="R1134" s="3"/>
      <c r="S1134" s="24"/>
      <c r="T1134" s="24" t="s">
        <v>2379</v>
      </c>
      <c r="U1134" s="3" t="s">
        <v>2380</v>
      </c>
      <c r="V1134" s="3"/>
      <c r="W1134" s="8"/>
      <c r="X1134" s="3" t="s">
        <v>380</v>
      </c>
      <c r="Y1134" s="3"/>
      <c r="Z1134" s="15"/>
      <c r="AA1134" s="15"/>
    </row>
    <row r="1135" spans="1:27" ht="33" hidden="1">
      <c r="A1135" s="3">
        <f t="shared" si="0"/>
        <v>1132</v>
      </c>
      <c r="B1135" s="3" t="str">
        <f>VLOOKUP(D1135,DSKH!$A:$B,2,0)</f>
        <v>A-37</v>
      </c>
      <c r="C1135" s="24" t="str">
        <f t="shared" si="64"/>
        <v>HOÀI</v>
      </c>
      <c r="D1135" s="24" t="s">
        <v>52</v>
      </c>
      <c r="E1135" s="33" t="s">
        <v>29</v>
      </c>
      <c r="F1135" s="25">
        <v>308251747440</v>
      </c>
      <c r="G1135" s="24" t="s">
        <v>53</v>
      </c>
      <c r="H1135" s="26">
        <v>46328</v>
      </c>
      <c r="I1135" s="24" t="s">
        <v>28</v>
      </c>
      <c r="J1135" s="24" t="s">
        <v>29</v>
      </c>
      <c r="K1135" s="24" t="s">
        <v>54</v>
      </c>
      <c r="L1135" s="24"/>
      <c r="M1135" s="30" t="s">
        <v>2381</v>
      </c>
      <c r="N1135" s="3"/>
      <c r="O1135" s="28" t="s">
        <v>2378</v>
      </c>
      <c r="P1135" s="3"/>
      <c r="Q1135" s="31">
        <v>1</v>
      </c>
      <c r="R1135" s="3"/>
      <c r="S1135" s="3"/>
      <c r="T1135" s="24" t="s">
        <v>2382</v>
      </c>
      <c r="U1135" s="24" t="s">
        <v>2383</v>
      </c>
      <c r="V1135" s="24"/>
      <c r="W1135" s="8"/>
      <c r="X1135" s="24" t="s">
        <v>380</v>
      </c>
      <c r="Y1135" s="3"/>
      <c r="Z1135" s="15"/>
      <c r="AA1135" s="15"/>
    </row>
    <row r="1136" spans="1:27" ht="16.5" hidden="1">
      <c r="A1136" s="3">
        <f t="shared" si="0"/>
        <v>1133</v>
      </c>
      <c r="B1136" s="3" t="str">
        <f>VLOOKUP(D1136,DSKH!$A:$B,2,0)</f>
        <v>A-37</v>
      </c>
      <c r="C1136" s="24" t="str">
        <f t="shared" si="64"/>
        <v>HOÀI</v>
      </c>
      <c r="D1136" s="24" t="s">
        <v>52</v>
      </c>
      <c r="E1136" s="33" t="s">
        <v>29</v>
      </c>
      <c r="F1136" s="25">
        <v>308245752160</v>
      </c>
      <c r="G1136" s="24" t="s">
        <v>53</v>
      </c>
      <c r="H1136" s="26">
        <v>46297</v>
      </c>
      <c r="I1136" s="24" t="s">
        <v>28</v>
      </c>
      <c r="J1136" s="24" t="s">
        <v>29</v>
      </c>
      <c r="K1136" s="24" t="s">
        <v>54</v>
      </c>
      <c r="L1136" s="24"/>
      <c r="M1136" s="30" t="s">
        <v>2384</v>
      </c>
      <c r="N1136" s="3"/>
      <c r="O1136" s="3"/>
      <c r="P1136" s="3"/>
      <c r="Q1136" s="3"/>
      <c r="R1136" s="3">
        <v>1</v>
      </c>
      <c r="S1136" s="24"/>
      <c r="T1136" s="24" t="s">
        <v>2385</v>
      </c>
      <c r="U1136" s="3"/>
      <c r="V1136" s="3"/>
      <c r="W1136" s="8"/>
      <c r="X1136" s="3" t="s">
        <v>107</v>
      </c>
      <c r="Y1136" s="3"/>
      <c r="Z1136" s="15"/>
      <c r="AA1136" s="15"/>
    </row>
    <row r="1137" spans="1:27" ht="16.5" hidden="1">
      <c r="A1137" s="3">
        <f t="shared" si="0"/>
        <v>1134</v>
      </c>
      <c r="B1137" s="3" t="str">
        <f>VLOOKUP(D1137,DSKH!$A:$B,2,0)</f>
        <v>A-518</v>
      </c>
      <c r="C1137" s="24" t="str">
        <f t="shared" si="64"/>
        <v>HOÀI</v>
      </c>
      <c r="D1137" s="24" t="s">
        <v>121</v>
      </c>
      <c r="E1137" s="31" t="s">
        <v>57</v>
      </c>
      <c r="F1137" s="25">
        <v>107969367660</v>
      </c>
      <c r="G1137" s="24" t="s">
        <v>62</v>
      </c>
      <c r="H1137" s="36">
        <v>46205</v>
      </c>
      <c r="I1137" s="24" t="s">
        <v>28</v>
      </c>
      <c r="J1137" s="24" t="s">
        <v>29</v>
      </c>
      <c r="K1137" s="24" t="s">
        <v>30</v>
      </c>
      <c r="L1137" s="24"/>
      <c r="M1137" s="30" t="s">
        <v>2386</v>
      </c>
      <c r="N1137" s="24" t="s">
        <v>2387</v>
      </c>
      <c r="O1137" s="3"/>
      <c r="P1137" s="3"/>
      <c r="Q1137" s="31">
        <v>1</v>
      </c>
      <c r="R1137" s="3"/>
      <c r="S1137" s="3"/>
      <c r="T1137" s="24" t="s">
        <v>2388</v>
      </c>
      <c r="U1137" s="24" t="s">
        <v>2389</v>
      </c>
      <c r="V1137" s="24">
        <v>202610959865</v>
      </c>
      <c r="W1137" s="8">
        <v>500000</v>
      </c>
      <c r="X1137" s="24" t="s">
        <v>115</v>
      </c>
      <c r="Y1137" s="3"/>
      <c r="Z1137" s="15"/>
      <c r="AA1137" s="15"/>
    </row>
    <row r="1138" spans="1:27" ht="16.5" hidden="1">
      <c r="A1138" s="3">
        <f t="shared" si="0"/>
        <v>1135</v>
      </c>
      <c r="B1138" s="3" t="str">
        <f>VLOOKUP(D1138,DSKH!$A:$B,2,0)</f>
        <v>A-518</v>
      </c>
      <c r="C1138" s="24" t="str">
        <f t="shared" si="64"/>
        <v>HOÀI</v>
      </c>
      <c r="D1138" s="24" t="s">
        <v>121</v>
      </c>
      <c r="E1138" s="31" t="s">
        <v>57</v>
      </c>
      <c r="F1138" s="25">
        <v>107972918320</v>
      </c>
      <c r="G1138" s="24" t="s">
        <v>62</v>
      </c>
      <c r="H1138" s="36">
        <v>46297</v>
      </c>
      <c r="I1138" s="24" t="s">
        <v>28</v>
      </c>
      <c r="J1138" s="24" t="s">
        <v>36</v>
      </c>
      <c r="K1138" s="24" t="s">
        <v>30</v>
      </c>
      <c r="L1138" s="24"/>
      <c r="M1138" s="30" t="s">
        <v>2390</v>
      </c>
      <c r="N1138" s="24" t="s">
        <v>2391</v>
      </c>
      <c r="O1138" s="3"/>
      <c r="P1138" s="3"/>
      <c r="Q1138" s="244">
        <v>1</v>
      </c>
      <c r="R1138" s="3"/>
      <c r="S1138" s="3"/>
      <c r="T1138" s="24" t="s">
        <v>2392</v>
      </c>
      <c r="U1138" s="229" t="s">
        <v>2393</v>
      </c>
      <c r="V1138" s="229">
        <v>202610977552</v>
      </c>
      <c r="W1138" s="231">
        <v>500000</v>
      </c>
      <c r="X1138" s="229" t="s">
        <v>115</v>
      </c>
      <c r="Y1138" s="229" t="s">
        <v>100</v>
      </c>
      <c r="Z1138" s="15"/>
      <c r="AA1138" s="15"/>
    </row>
    <row r="1139" spans="1:27" ht="16.5" hidden="1">
      <c r="A1139" s="3">
        <f t="shared" si="0"/>
        <v>1136</v>
      </c>
      <c r="B1139" s="3" t="str">
        <f>VLOOKUP(D1139,DSKH!$A:$B,2,0)</f>
        <v>A-518</v>
      </c>
      <c r="C1139" s="24" t="str">
        <f t="shared" si="64"/>
        <v>HOÀI</v>
      </c>
      <c r="D1139" s="24" t="s">
        <v>121</v>
      </c>
      <c r="E1139" s="31" t="s">
        <v>57</v>
      </c>
      <c r="F1139" s="25">
        <v>107973172160</v>
      </c>
      <c r="G1139" s="24" t="s">
        <v>62</v>
      </c>
      <c r="H1139" s="36">
        <v>46297</v>
      </c>
      <c r="I1139" s="24" t="s">
        <v>28</v>
      </c>
      <c r="J1139" s="24" t="s">
        <v>29</v>
      </c>
      <c r="K1139" s="24" t="s">
        <v>30</v>
      </c>
      <c r="L1139" s="24"/>
      <c r="M1139" s="30" t="s">
        <v>2394</v>
      </c>
      <c r="N1139" s="3" t="s">
        <v>2395</v>
      </c>
      <c r="O1139" s="3"/>
      <c r="P1139" s="3"/>
      <c r="Q1139" s="230"/>
      <c r="R1139" s="3"/>
      <c r="S1139" s="24"/>
      <c r="T1139" s="24" t="s">
        <v>2396</v>
      </c>
      <c r="U1139" s="230"/>
      <c r="V1139" s="230"/>
      <c r="W1139" s="230"/>
      <c r="X1139" s="230"/>
      <c r="Y1139" s="230"/>
      <c r="Z1139" s="15"/>
      <c r="AA1139" s="15"/>
    </row>
    <row r="1140" spans="1:27" ht="16.5" hidden="1">
      <c r="A1140" s="3">
        <f t="shared" si="0"/>
        <v>1137</v>
      </c>
      <c r="B1140" s="3" t="str">
        <f>VLOOKUP(D1140,DSKH!$A:$B,2,0)</f>
        <v>A-518</v>
      </c>
      <c r="C1140" s="24" t="str">
        <f t="shared" si="64"/>
        <v>HOÀI</v>
      </c>
      <c r="D1140" s="24" t="s">
        <v>121</v>
      </c>
      <c r="E1140" s="31" t="s">
        <v>57</v>
      </c>
      <c r="F1140" s="25">
        <v>107973898060</v>
      </c>
      <c r="G1140" s="24" t="s">
        <v>83</v>
      </c>
      <c r="H1140" s="36">
        <v>46297</v>
      </c>
      <c r="I1140" s="24" t="s">
        <v>28</v>
      </c>
      <c r="J1140" s="24" t="s">
        <v>29</v>
      </c>
      <c r="K1140" s="24" t="s">
        <v>30</v>
      </c>
      <c r="L1140" s="24"/>
      <c r="M1140" s="30" t="s">
        <v>2397</v>
      </c>
      <c r="N1140" s="3" t="s">
        <v>2398</v>
      </c>
      <c r="O1140" s="3"/>
      <c r="P1140" s="3"/>
      <c r="Q1140" s="223"/>
      <c r="R1140" s="3"/>
      <c r="S1140" s="24"/>
      <c r="T1140" s="24" t="s">
        <v>2399</v>
      </c>
      <c r="U1140" s="223"/>
      <c r="V1140" s="223"/>
      <c r="W1140" s="223"/>
      <c r="X1140" s="223"/>
      <c r="Y1140" s="223"/>
      <c r="Z1140" s="15"/>
      <c r="AA1140" s="15"/>
    </row>
    <row r="1141" spans="1:27" ht="16.5" hidden="1">
      <c r="A1141" s="3">
        <f t="shared" si="0"/>
        <v>1138</v>
      </c>
      <c r="B1141" s="3" t="str">
        <f>VLOOKUP(D1141,DSKH!$A:$B,2,0)</f>
        <v>A-518</v>
      </c>
      <c r="C1141" s="24" t="str">
        <f t="shared" si="64"/>
        <v>HOÀI</v>
      </c>
      <c r="D1141" s="24" t="s">
        <v>121</v>
      </c>
      <c r="E1141" s="31" t="s">
        <v>57</v>
      </c>
      <c r="F1141" s="25">
        <v>107975137431</v>
      </c>
      <c r="G1141" s="24" t="s">
        <v>83</v>
      </c>
      <c r="H1141" s="36">
        <v>46267</v>
      </c>
      <c r="I1141" s="24" t="s">
        <v>28</v>
      </c>
      <c r="J1141" s="24" t="s">
        <v>74</v>
      </c>
      <c r="K1141" s="24" t="s">
        <v>30</v>
      </c>
      <c r="L1141" s="24" t="s">
        <v>512</v>
      </c>
      <c r="M1141" s="30" t="s">
        <v>2400</v>
      </c>
      <c r="N1141" s="3" t="s">
        <v>2401</v>
      </c>
      <c r="O1141" s="3"/>
      <c r="P1141" s="3"/>
      <c r="Q1141" s="28">
        <v>1</v>
      </c>
      <c r="R1141" s="3"/>
      <c r="S1141" s="24"/>
      <c r="T1141" s="24" t="s">
        <v>2402</v>
      </c>
      <c r="U1141" s="3" t="s">
        <v>2403</v>
      </c>
      <c r="V1141" s="3">
        <v>202610976902</v>
      </c>
      <c r="W1141" s="8">
        <v>500000</v>
      </c>
      <c r="X1141" s="3" t="s">
        <v>115</v>
      </c>
      <c r="Y1141" s="3"/>
      <c r="Z1141" s="15"/>
      <c r="AA1141" s="15"/>
    </row>
    <row r="1142" spans="1:27" ht="16.5" hidden="1">
      <c r="A1142" s="3">
        <f t="shared" si="0"/>
        <v>1139</v>
      </c>
      <c r="B1142" s="3" t="str">
        <f>VLOOKUP(D1142,DSKH!$A:$B,2,0)</f>
        <v>A-518</v>
      </c>
      <c r="C1142" s="24" t="str">
        <f t="shared" si="64"/>
        <v>HOÀI</v>
      </c>
      <c r="D1142" s="24" t="s">
        <v>121</v>
      </c>
      <c r="E1142" s="31" t="s">
        <v>57</v>
      </c>
      <c r="F1142" s="25">
        <v>107968193100</v>
      </c>
      <c r="G1142" s="24" t="s">
        <v>62</v>
      </c>
      <c r="H1142" s="36">
        <v>46175</v>
      </c>
      <c r="I1142" s="24" t="s">
        <v>28</v>
      </c>
      <c r="J1142" s="24" t="s">
        <v>36</v>
      </c>
      <c r="K1142" s="24" t="s">
        <v>30</v>
      </c>
      <c r="L1142" s="24"/>
      <c r="M1142" s="30" t="s">
        <v>2404</v>
      </c>
      <c r="N1142" s="3" t="s">
        <v>2405</v>
      </c>
      <c r="O1142" s="3"/>
      <c r="P1142" s="3"/>
      <c r="Q1142" s="28">
        <v>2</v>
      </c>
      <c r="R1142" s="3"/>
      <c r="S1142" s="24"/>
      <c r="T1142" s="24" t="s">
        <v>2406</v>
      </c>
      <c r="U1142" s="3" t="s">
        <v>2407</v>
      </c>
      <c r="V1142" s="3">
        <v>266508023406</v>
      </c>
      <c r="W1142" s="8">
        <v>1000000</v>
      </c>
      <c r="X1142" s="3" t="s">
        <v>115</v>
      </c>
      <c r="Y1142" s="3"/>
      <c r="Z1142" s="15"/>
      <c r="AA1142" s="15"/>
    </row>
    <row r="1143" spans="1:27" ht="16.5" hidden="1">
      <c r="A1143" s="3">
        <f t="shared" si="0"/>
        <v>1140</v>
      </c>
      <c r="B1143" s="3" t="str">
        <f>VLOOKUP(D1143,DSKH!$A:$B,2,0)</f>
        <v>A-131</v>
      </c>
      <c r="C1143" s="24" t="str">
        <f t="shared" si="64"/>
        <v>HOÀI</v>
      </c>
      <c r="D1143" s="24" t="s">
        <v>269</v>
      </c>
      <c r="E1143" s="24" t="str">
        <f t="shared" ref="E1143:E1159" si="65">IF(LEFT(F1143,1)="1","N","X")</f>
        <v>X</v>
      </c>
      <c r="F1143" s="25">
        <v>308232963860</v>
      </c>
      <c r="G1143" s="24" t="s">
        <v>41</v>
      </c>
      <c r="H1143" s="36">
        <v>46175</v>
      </c>
      <c r="I1143" s="24" t="s">
        <v>28</v>
      </c>
      <c r="J1143" s="24" t="s">
        <v>29</v>
      </c>
      <c r="K1143" s="24" t="s">
        <v>89</v>
      </c>
      <c r="L1143" s="83"/>
      <c r="M1143" s="30">
        <v>8650201729</v>
      </c>
      <c r="N1143" s="83"/>
      <c r="O1143" s="84"/>
      <c r="P1143" s="84"/>
      <c r="Q1143" s="83"/>
      <c r="R1143" s="3">
        <v>1</v>
      </c>
      <c r="S1143" s="84"/>
      <c r="T1143" s="24" t="s">
        <v>2408</v>
      </c>
      <c r="U1143" s="83"/>
      <c r="V1143" s="83"/>
      <c r="W1143" s="85"/>
      <c r="X1143" s="24" t="s">
        <v>156</v>
      </c>
      <c r="Y1143" s="84"/>
      <c r="Z1143" s="15"/>
      <c r="AA1143" s="15"/>
    </row>
    <row r="1144" spans="1:27" ht="16.5" hidden="1">
      <c r="A1144" s="3">
        <f t="shared" si="0"/>
        <v>1141</v>
      </c>
      <c r="B1144" s="3" t="str">
        <f>VLOOKUP(D1144,DSKH!$A:$B,2,0)</f>
        <v>A-131</v>
      </c>
      <c r="C1144" s="24" t="str">
        <f t="shared" si="64"/>
        <v>HOÀI</v>
      </c>
      <c r="D1144" s="24" t="s">
        <v>269</v>
      </c>
      <c r="E1144" s="24" t="str">
        <f t="shared" si="65"/>
        <v>X</v>
      </c>
      <c r="F1144" s="25">
        <v>308233019160</v>
      </c>
      <c r="G1144" s="24" t="s">
        <v>41</v>
      </c>
      <c r="H1144" s="36">
        <v>46175</v>
      </c>
      <c r="I1144" s="24" t="s">
        <v>28</v>
      </c>
      <c r="J1144" s="24" t="s">
        <v>29</v>
      </c>
      <c r="K1144" s="24" t="s">
        <v>89</v>
      </c>
      <c r="L1144" s="83"/>
      <c r="M1144" s="30">
        <v>8650202813</v>
      </c>
      <c r="N1144" s="83"/>
      <c r="O1144" s="84"/>
      <c r="P1144" s="84"/>
      <c r="Q1144" s="83"/>
      <c r="R1144" s="3">
        <v>1</v>
      </c>
      <c r="S1144" s="84"/>
      <c r="T1144" s="24" t="s">
        <v>2409</v>
      </c>
      <c r="U1144" s="83"/>
      <c r="V1144" s="83"/>
      <c r="W1144" s="85"/>
      <c r="X1144" s="24" t="s">
        <v>31</v>
      </c>
      <c r="Y1144" s="84"/>
      <c r="Z1144" s="15"/>
      <c r="AA1144" s="15"/>
    </row>
    <row r="1145" spans="1:27" ht="16.5" hidden="1">
      <c r="A1145" s="3">
        <f t="shared" si="0"/>
        <v>1142</v>
      </c>
      <c r="B1145" s="3" t="str">
        <f>VLOOKUP(D1145,DSKH!$A:$B,2,0)</f>
        <v>A-131</v>
      </c>
      <c r="C1145" s="24" t="str">
        <f t="shared" si="64"/>
        <v>HOÀI</v>
      </c>
      <c r="D1145" s="24" t="s">
        <v>269</v>
      </c>
      <c r="E1145" s="24" t="str">
        <f t="shared" si="65"/>
        <v>X</v>
      </c>
      <c r="F1145" s="25">
        <v>308233101210</v>
      </c>
      <c r="G1145" s="24" t="s">
        <v>41</v>
      </c>
      <c r="H1145" s="36">
        <v>46175</v>
      </c>
      <c r="I1145" s="24" t="s">
        <v>28</v>
      </c>
      <c r="J1145" s="24" t="s">
        <v>29</v>
      </c>
      <c r="K1145" s="24" t="s">
        <v>89</v>
      </c>
      <c r="L1145" s="83"/>
      <c r="M1145" s="30">
        <v>8650203182</v>
      </c>
      <c r="N1145" s="84"/>
      <c r="O1145" s="84"/>
      <c r="P1145" s="3">
        <v>1</v>
      </c>
      <c r="Q1145" s="84"/>
      <c r="R1145" s="83"/>
      <c r="S1145" s="84"/>
      <c r="T1145" s="83"/>
      <c r="U1145" s="3" t="s">
        <v>2410</v>
      </c>
      <c r="V1145" s="84"/>
      <c r="W1145" s="85"/>
      <c r="X1145" s="24" t="s">
        <v>31</v>
      </c>
      <c r="Y1145" s="84"/>
      <c r="Z1145" s="15"/>
      <c r="AA1145" s="15"/>
    </row>
    <row r="1146" spans="1:27" ht="16.5" hidden="1">
      <c r="A1146" s="3">
        <f t="shared" si="0"/>
        <v>1143</v>
      </c>
      <c r="B1146" s="3" t="str">
        <f>VLOOKUP(D1146,DSKH!$A:$B,2,0)</f>
        <v>A-131</v>
      </c>
      <c r="C1146" s="24" t="str">
        <f t="shared" si="64"/>
        <v>HOÀI</v>
      </c>
      <c r="D1146" s="24" t="s">
        <v>269</v>
      </c>
      <c r="E1146" s="24" t="str">
        <f t="shared" si="65"/>
        <v>X</v>
      </c>
      <c r="F1146" s="25">
        <v>308237766450</v>
      </c>
      <c r="G1146" s="24" t="s">
        <v>41</v>
      </c>
      <c r="H1146" s="36">
        <v>46205</v>
      </c>
      <c r="I1146" s="24" t="s">
        <v>28</v>
      </c>
      <c r="J1146" s="24" t="s">
        <v>29</v>
      </c>
      <c r="K1146" s="24" t="s">
        <v>89</v>
      </c>
      <c r="L1146" s="83"/>
      <c r="M1146" s="30">
        <v>8650202519</v>
      </c>
      <c r="N1146" s="84"/>
      <c r="O1146" s="84"/>
      <c r="P1146" s="84"/>
      <c r="Q1146" s="3">
        <v>1</v>
      </c>
      <c r="R1146" s="83"/>
      <c r="S1146" s="84"/>
      <c r="T1146" s="83"/>
      <c r="U1146" s="3" t="s">
        <v>2411</v>
      </c>
      <c r="V1146" s="84"/>
      <c r="W1146" s="85"/>
      <c r="X1146" s="24" t="s">
        <v>2412</v>
      </c>
      <c r="Y1146" s="84"/>
      <c r="Z1146" s="15"/>
      <c r="AA1146" s="15"/>
    </row>
    <row r="1147" spans="1:27" ht="16.5" hidden="1">
      <c r="A1147" s="3">
        <f t="shared" si="0"/>
        <v>1144</v>
      </c>
      <c r="B1147" s="3" t="str">
        <f>VLOOKUP(D1147,DSKH!$A:$B,2,0)</f>
        <v>A-131</v>
      </c>
      <c r="C1147" s="24" t="str">
        <f t="shared" si="64"/>
        <v>HOÀI</v>
      </c>
      <c r="D1147" s="24" t="s">
        <v>269</v>
      </c>
      <c r="E1147" s="24" t="str">
        <f t="shared" si="65"/>
        <v>X</v>
      </c>
      <c r="F1147" s="25">
        <v>308237875650</v>
      </c>
      <c r="G1147" s="24" t="s">
        <v>41</v>
      </c>
      <c r="H1147" s="36">
        <v>46205</v>
      </c>
      <c r="I1147" s="24" t="s">
        <v>28</v>
      </c>
      <c r="J1147" s="24" t="s">
        <v>29</v>
      </c>
      <c r="K1147" s="24" t="s">
        <v>89</v>
      </c>
      <c r="L1147" s="83"/>
      <c r="M1147" s="30">
        <v>8650202518</v>
      </c>
      <c r="N1147" s="83"/>
      <c r="O1147" s="84"/>
      <c r="P1147" s="84"/>
      <c r="Q1147" s="24">
        <v>1</v>
      </c>
      <c r="R1147" s="84"/>
      <c r="S1147" s="84"/>
      <c r="T1147" s="83"/>
      <c r="U1147" s="24" t="s">
        <v>2413</v>
      </c>
      <c r="V1147" s="83"/>
      <c r="W1147" s="85"/>
      <c r="X1147" s="24" t="s">
        <v>355</v>
      </c>
      <c r="Y1147" s="84"/>
      <c r="Z1147" s="15"/>
      <c r="AA1147" s="15"/>
    </row>
    <row r="1148" spans="1:27" ht="16.5" hidden="1">
      <c r="A1148" s="3">
        <f t="shared" si="0"/>
        <v>1145</v>
      </c>
      <c r="B1148" s="3" t="str">
        <f>VLOOKUP(D1148,DSKH!$A:$B,2,0)</f>
        <v>A-131</v>
      </c>
      <c r="C1148" s="24" t="str">
        <f t="shared" si="64"/>
        <v>HOÀI</v>
      </c>
      <c r="D1148" s="24" t="s">
        <v>269</v>
      </c>
      <c r="E1148" s="24" t="str">
        <f t="shared" si="65"/>
        <v>X</v>
      </c>
      <c r="F1148" s="25">
        <v>308241785040</v>
      </c>
      <c r="G1148" s="24" t="s">
        <v>41</v>
      </c>
      <c r="H1148" s="36">
        <v>46267</v>
      </c>
      <c r="I1148" s="24" t="s">
        <v>28</v>
      </c>
      <c r="J1148" s="24" t="s">
        <v>29</v>
      </c>
      <c r="K1148" s="24" t="s">
        <v>89</v>
      </c>
      <c r="L1148" s="83"/>
      <c r="M1148" s="30">
        <v>8650203507</v>
      </c>
      <c r="N1148" s="84"/>
      <c r="O1148" s="84"/>
      <c r="P1148" s="84"/>
      <c r="Q1148" s="84"/>
      <c r="R1148" s="3">
        <v>1</v>
      </c>
      <c r="S1148" s="83"/>
      <c r="T1148" s="24" t="s">
        <v>2414</v>
      </c>
      <c r="U1148" s="84"/>
      <c r="V1148" s="84"/>
      <c r="W1148" s="85"/>
      <c r="X1148" s="3" t="s">
        <v>31</v>
      </c>
      <c r="Y1148" s="84"/>
      <c r="Z1148" s="15"/>
      <c r="AA1148" s="15"/>
    </row>
    <row r="1149" spans="1:27" ht="16.5" hidden="1">
      <c r="A1149" s="3">
        <f t="shared" si="0"/>
        <v>1146</v>
      </c>
      <c r="B1149" s="3" t="str">
        <f>VLOOKUP(D1149,DSKH!$A:$B,2,0)</f>
        <v>A-131</v>
      </c>
      <c r="C1149" s="24" t="str">
        <f t="shared" si="64"/>
        <v>HOÀI</v>
      </c>
      <c r="D1149" s="24" t="s">
        <v>269</v>
      </c>
      <c r="E1149" s="24" t="str">
        <f t="shared" si="65"/>
        <v>X</v>
      </c>
      <c r="F1149" s="25">
        <v>308244854910</v>
      </c>
      <c r="G1149" s="24" t="s">
        <v>41</v>
      </c>
      <c r="H1149" s="36">
        <v>46267</v>
      </c>
      <c r="I1149" s="24" t="s">
        <v>28</v>
      </c>
      <c r="J1149" s="24" t="s">
        <v>29</v>
      </c>
      <c r="K1149" s="24" t="s">
        <v>89</v>
      </c>
      <c r="L1149" s="83"/>
      <c r="M1149" s="30">
        <v>8650203177</v>
      </c>
      <c r="N1149" s="84"/>
      <c r="O1149" s="84"/>
      <c r="P1149" s="84"/>
      <c r="Q1149" s="3">
        <v>1</v>
      </c>
      <c r="R1149" s="84"/>
      <c r="S1149" s="83"/>
      <c r="T1149" s="83"/>
      <c r="U1149" s="3" t="s">
        <v>2415</v>
      </c>
      <c r="V1149" s="84"/>
      <c r="W1149" s="85"/>
      <c r="X1149" s="3" t="s">
        <v>31</v>
      </c>
      <c r="Y1149" s="84"/>
      <c r="Z1149" s="15"/>
      <c r="AA1149" s="15"/>
    </row>
    <row r="1150" spans="1:27" ht="16.5" hidden="1">
      <c r="A1150" s="3">
        <f t="shared" si="0"/>
        <v>1147</v>
      </c>
      <c r="B1150" s="3" t="str">
        <f>VLOOKUP(D1150,DSKH!$A:$B,2,0)</f>
        <v>A-131</v>
      </c>
      <c r="C1150" s="24" t="str">
        <f t="shared" si="64"/>
        <v>HOÀI</v>
      </c>
      <c r="D1150" s="24" t="s">
        <v>269</v>
      </c>
      <c r="E1150" s="24" t="str">
        <f t="shared" si="65"/>
        <v>X</v>
      </c>
      <c r="F1150" s="25">
        <v>308244984150</v>
      </c>
      <c r="G1150" s="24" t="s">
        <v>41</v>
      </c>
      <c r="H1150" s="36">
        <v>46267</v>
      </c>
      <c r="I1150" s="24" t="s">
        <v>28</v>
      </c>
      <c r="J1150" s="24" t="s">
        <v>29</v>
      </c>
      <c r="K1150" s="24" t="s">
        <v>89</v>
      </c>
      <c r="L1150" s="83"/>
      <c r="M1150" s="30">
        <v>8650203176</v>
      </c>
      <c r="N1150" s="84"/>
      <c r="O1150" s="84"/>
      <c r="P1150" s="84"/>
      <c r="Q1150" s="3">
        <v>1</v>
      </c>
      <c r="R1150" s="84"/>
      <c r="S1150" s="83"/>
      <c r="T1150" s="83"/>
      <c r="U1150" s="3" t="s">
        <v>2416</v>
      </c>
      <c r="V1150" s="84"/>
      <c r="W1150" s="85"/>
      <c r="X1150" s="3" t="s">
        <v>31</v>
      </c>
      <c r="Y1150" s="84"/>
      <c r="Z1150" s="15"/>
      <c r="AA1150" s="15"/>
    </row>
    <row r="1151" spans="1:27" ht="16.5" hidden="1">
      <c r="A1151" s="3">
        <f t="shared" si="0"/>
        <v>1148</v>
      </c>
      <c r="B1151" s="3" t="str">
        <f>VLOOKUP(D1151,DSKH!$A:$B,2,0)</f>
        <v>A-131</v>
      </c>
      <c r="C1151" s="24" t="str">
        <f t="shared" si="64"/>
        <v>HOÀI</v>
      </c>
      <c r="D1151" s="24" t="s">
        <v>269</v>
      </c>
      <c r="E1151" s="24" t="str">
        <f t="shared" si="65"/>
        <v>X</v>
      </c>
      <c r="F1151" s="25">
        <v>308247667400</v>
      </c>
      <c r="G1151" s="24" t="s">
        <v>41</v>
      </c>
      <c r="H1151" s="36">
        <v>46297</v>
      </c>
      <c r="I1151" s="24" t="s">
        <v>28</v>
      </c>
      <c r="J1151" s="24" t="s">
        <v>29</v>
      </c>
      <c r="K1151" s="24" t="s">
        <v>89</v>
      </c>
      <c r="L1151" s="83"/>
      <c r="M1151" s="30">
        <v>8650203186</v>
      </c>
      <c r="N1151" s="84"/>
      <c r="O1151" s="84"/>
      <c r="P1151" s="84"/>
      <c r="Q1151" s="3">
        <v>1</v>
      </c>
      <c r="R1151" s="84"/>
      <c r="S1151" s="83"/>
      <c r="T1151" s="83"/>
      <c r="U1151" s="3" t="s">
        <v>2417</v>
      </c>
      <c r="V1151" s="84"/>
      <c r="W1151" s="85"/>
      <c r="X1151" s="3" t="s">
        <v>55</v>
      </c>
      <c r="Y1151" s="84"/>
      <c r="Z1151" s="15"/>
      <c r="AA1151" s="15"/>
    </row>
    <row r="1152" spans="1:27" ht="16.5" hidden="1">
      <c r="A1152" s="3">
        <f t="shared" si="0"/>
        <v>1149</v>
      </c>
      <c r="B1152" s="3" t="str">
        <f>VLOOKUP(D1152,DSKH!$A:$B,2,0)</f>
        <v>A-131</v>
      </c>
      <c r="C1152" s="24" t="str">
        <f t="shared" si="64"/>
        <v>HOÀI</v>
      </c>
      <c r="D1152" s="24" t="s">
        <v>269</v>
      </c>
      <c r="E1152" s="24" t="str">
        <f t="shared" si="65"/>
        <v>X</v>
      </c>
      <c r="F1152" s="25">
        <v>308247739610</v>
      </c>
      <c r="G1152" s="24" t="s">
        <v>41</v>
      </c>
      <c r="H1152" s="36">
        <v>46297</v>
      </c>
      <c r="I1152" s="24" t="s">
        <v>28</v>
      </c>
      <c r="J1152" s="24" t="s">
        <v>29</v>
      </c>
      <c r="K1152" s="24" t="s">
        <v>89</v>
      </c>
      <c r="L1152" s="83"/>
      <c r="M1152" s="30">
        <v>8650203187</v>
      </c>
      <c r="N1152" s="84"/>
      <c r="O1152" s="84"/>
      <c r="P1152" s="84"/>
      <c r="Q1152" s="3">
        <v>1</v>
      </c>
      <c r="R1152" s="84"/>
      <c r="S1152" s="83"/>
      <c r="T1152" s="83"/>
      <c r="U1152" s="3" t="s">
        <v>2418</v>
      </c>
      <c r="V1152" s="84"/>
      <c r="W1152" s="85"/>
      <c r="X1152" s="3" t="s">
        <v>55</v>
      </c>
      <c r="Y1152" s="84"/>
      <c r="Z1152" s="15"/>
      <c r="AA1152" s="15"/>
    </row>
    <row r="1153" spans="1:27" ht="16.5" hidden="1">
      <c r="A1153" s="3">
        <f t="shared" si="0"/>
        <v>1150</v>
      </c>
      <c r="B1153" s="3" t="str">
        <f>VLOOKUP(D1153,DSKH!$A:$B,2,0)</f>
        <v>A-131</v>
      </c>
      <c r="C1153" s="24" t="str">
        <f t="shared" si="64"/>
        <v>HOÀI</v>
      </c>
      <c r="D1153" s="24" t="s">
        <v>269</v>
      </c>
      <c r="E1153" s="24" t="str">
        <f t="shared" si="65"/>
        <v>X</v>
      </c>
      <c r="F1153" s="25">
        <v>308248390610</v>
      </c>
      <c r="G1153" s="24" t="s">
        <v>41</v>
      </c>
      <c r="H1153" s="36">
        <v>46297</v>
      </c>
      <c r="I1153" s="24" t="s">
        <v>28</v>
      </c>
      <c r="J1153" s="24" t="s">
        <v>29</v>
      </c>
      <c r="K1153" s="24" t="s">
        <v>89</v>
      </c>
      <c r="L1153" s="83"/>
      <c r="M1153" s="30">
        <v>8650201728</v>
      </c>
      <c r="N1153" s="84"/>
      <c r="O1153" s="84"/>
      <c r="P1153" s="84"/>
      <c r="Q1153" s="3">
        <v>1</v>
      </c>
      <c r="R1153" s="84"/>
      <c r="S1153" s="83"/>
      <c r="T1153" s="83"/>
      <c r="U1153" s="3" t="s">
        <v>2419</v>
      </c>
      <c r="V1153" s="84"/>
      <c r="W1153" s="85"/>
      <c r="X1153" s="3" t="s">
        <v>2093</v>
      </c>
      <c r="Y1153" s="84"/>
      <c r="Z1153" s="15"/>
      <c r="AA1153" s="15"/>
    </row>
    <row r="1154" spans="1:27" ht="16.5" hidden="1">
      <c r="A1154" s="3">
        <f t="shared" si="0"/>
        <v>1151</v>
      </c>
      <c r="B1154" s="3" t="str">
        <f>VLOOKUP(D1154,DSKH!$A:$B,2,0)</f>
        <v>A-131</v>
      </c>
      <c r="C1154" s="24" t="str">
        <f t="shared" si="64"/>
        <v>HOÀI</v>
      </c>
      <c r="D1154" s="24" t="s">
        <v>269</v>
      </c>
      <c r="E1154" s="24" t="str">
        <f t="shared" si="65"/>
        <v>X</v>
      </c>
      <c r="F1154" s="25">
        <v>308249339220</v>
      </c>
      <c r="G1154" s="24" t="s">
        <v>41</v>
      </c>
      <c r="H1154" s="36">
        <v>46297</v>
      </c>
      <c r="I1154" s="24" t="s">
        <v>28</v>
      </c>
      <c r="J1154" s="24" t="s">
        <v>29</v>
      </c>
      <c r="K1154" s="24" t="s">
        <v>89</v>
      </c>
      <c r="L1154" s="83"/>
      <c r="M1154" s="30">
        <v>8650203188</v>
      </c>
      <c r="N1154" s="84"/>
      <c r="O1154" s="83"/>
      <c r="P1154" s="229">
        <v>1</v>
      </c>
      <c r="Q1154" s="84"/>
      <c r="R1154" s="83"/>
      <c r="S1154" s="84"/>
      <c r="T1154" s="83"/>
      <c r="U1154" s="229" t="s">
        <v>2420</v>
      </c>
      <c r="V1154" s="84"/>
      <c r="W1154" s="85"/>
      <c r="X1154" s="229" t="s">
        <v>55</v>
      </c>
      <c r="Y1154" s="229" t="s">
        <v>241</v>
      </c>
      <c r="Z1154" s="15"/>
      <c r="AA1154" s="15"/>
    </row>
    <row r="1155" spans="1:27" ht="16.5" hidden="1">
      <c r="A1155" s="3">
        <f t="shared" si="0"/>
        <v>1152</v>
      </c>
      <c r="B1155" s="3" t="str">
        <f>VLOOKUP(D1155,DSKH!$A:$B,2,0)</f>
        <v>A-131</v>
      </c>
      <c r="C1155" s="24" t="str">
        <f t="shared" si="64"/>
        <v>HOÀI</v>
      </c>
      <c r="D1155" s="24" t="s">
        <v>269</v>
      </c>
      <c r="E1155" s="24" t="str">
        <f t="shared" si="65"/>
        <v>X</v>
      </c>
      <c r="F1155" s="25">
        <v>308249388920</v>
      </c>
      <c r="G1155" s="24" t="s">
        <v>41</v>
      </c>
      <c r="H1155" s="36">
        <v>46297</v>
      </c>
      <c r="I1155" s="24" t="s">
        <v>28</v>
      </c>
      <c r="J1155" s="24" t="s">
        <v>29</v>
      </c>
      <c r="K1155" s="24" t="s">
        <v>89</v>
      </c>
      <c r="L1155" s="83"/>
      <c r="M1155" s="30">
        <v>8650203189</v>
      </c>
      <c r="N1155" s="84"/>
      <c r="O1155" s="83"/>
      <c r="P1155" s="223"/>
      <c r="Q1155" s="84"/>
      <c r="R1155" s="83"/>
      <c r="S1155" s="84"/>
      <c r="T1155" s="83"/>
      <c r="U1155" s="223"/>
      <c r="V1155" s="84"/>
      <c r="W1155" s="85"/>
      <c r="X1155" s="223"/>
      <c r="Y1155" s="223"/>
      <c r="Z1155" s="15"/>
      <c r="AA1155" s="15"/>
    </row>
    <row r="1156" spans="1:27" ht="16.5" hidden="1">
      <c r="A1156" s="3">
        <f t="shared" si="0"/>
        <v>1153</v>
      </c>
      <c r="B1156" s="3" t="str">
        <f>VLOOKUP(D1156,DSKH!$A:$B,2,0)</f>
        <v>A-131</v>
      </c>
      <c r="C1156" s="24" t="str">
        <f t="shared" si="64"/>
        <v>HOÀI</v>
      </c>
      <c r="D1156" s="24" t="s">
        <v>269</v>
      </c>
      <c r="E1156" s="24" t="str">
        <f t="shared" si="65"/>
        <v>X</v>
      </c>
      <c r="F1156" s="25">
        <v>308251966650</v>
      </c>
      <c r="G1156" s="24" t="s">
        <v>41</v>
      </c>
      <c r="H1156" s="36">
        <v>46328</v>
      </c>
      <c r="I1156" s="24" t="s">
        <v>28</v>
      </c>
      <c r="J1156" s="24" t="s">
        <v>29</v>
      </c>
      <c r="K1156" s="24" t="s">
        <v>89</v>
      </c>
      <c r="L1156" s="83"/>
      <c r="M1156" s="30">
        <v>8650203203</v>
      </c>
      <c r="N1156" s="83"/>
      <c r="O1156" s="84"/>
      <c r="P1156" s="84"/>
      <c r="Q1156" s="24">
        <v>1</v>
      </c>
      <c r="R1156" s="84"/>
      <c r="S1156" s="84"/>
      <c r="T1156" s="83"/>
      <c r="U1156" s="24" t="s">
        <v>2421</v>
      </c>
      <c r="V1156" s="83"/>
      <c r="W1156" s="85"/>
      <c r="X1156" s="24" t="s">
        <v>2412</v>
      </c>
      <c r="Y1156" s="84"/>
      <c r="Z1156" s="15"/>
      <c r="AA1156" s="15"/>
    </row>
    <row r="1157" spans="1:27" ht="16.5" hidden="1">
      <c r="A1157" s="3">
        <f t="shared" si="0"/>
        <v>1154</v>
      </c>
      <c r="B1157" s="3" t="str">
        <f>VLOOKUP(D1157,DSKH!$A:$B,2,0)</f>
        <v>A-131</v>
      </c>
      <c r="C1157" s="24" t="str">
        <f t="shared" si="64"/>
        <v>HOÀI</v>
      </c>
      <c r="D1157" s="24" t="s">
        <v>269</v>
      </c>
      <c r="E1157" s="24" t="str">
        <f t="shared" si="65"/>
        <v>X</v>
      </c>
      <c r="F1157" s="25">
        <v>308252055700</v>
      </c>
      <c r="G1157" s="24" t="s">
        <v>41</v>
      </c>
      <c r="H1157" s="36">
        <v>46328</v>
      </c>
      <c r="I1157" s="24" t="s">
        <v>28</v>
      </c>
      <c r="J1157" s="24" t="s">
        <v>29</v>
      </c>
      <c r="K1157" s="24" t="s">
        <v>89</v>
      </c>
      <c r="L1157" s="83"/>
      <c r="M1157" s="30">
        <v>8650203205</v>
      </c>
      <c r="N1157" s="83"/>
      <c r="O1157" s="84"/>
      <c r="P1157" s="84"/>
      <c r="Q1157" s="24">
        <v>1</v>
      </c>
      <c r="R1157" s="84"/>
      <c r="S1157" s="84"/>
      <c r="T1157" s="83"/>
      <c r="U1157" s="24" t="s">
        <v>2422</v>
      </c>
      <c r="V1157" s="83"/>
      <c r="W1157" s="85"/>
      <c r="X1157" s="24" t="s">
        <v>42</v>
      </c>
      <c r="Y1157" s="84"/>
      <c r="Z1157" s="15"/>
      <c r="AA1157" s="15"/>
    </row>
    <row r="1158" spans="1:27" ht="16.5" hidden="1">
      <c r="A1158" s="3">
        <f t="shared" si="0"/>
        <v>1155</v>
      </c>
      <c r="B1158" s="3" t="str">
        <f>VLOOKUP(D1158,DSKH!$A:$B,2,0)</f>
        <v>A-131</v>
      </c>
      <c r="C1158" s="24" t="str">
        <f t="shared" si="64"/>
        <v>HOÀI</v>
      </c>
      <c r="D1158" s="24" t="s">
        <v>269</v>
      </c>
      <c r="E1158" s="24" t="str">
        <f t="shared" si="65"/>
        <v>X</v>
      </c>
      <c r="F1158" s="25">
        <v>308252199050</v>
      </c>
      <c r="G1158" s="24" t="s">
        <v>41</v>
      </c>
      <c r="H1158" s="36">
        <v>46328</v>
      </c>
      <c r="I1158" s="24" t="s">
        <v>28</v>
      </c>
      <c r="J1158" s="24" t="s">
        <v>29</v>
      </c>
      <c r="K1158" s="24" t="s">
        <v>89</v>
      </c>
      <c r="L1158" s="83"/>
      <c r="M1158" s="30">
        <v>8650203202</v>
      </c>
      <c r="N1158" s="83"/>
      <c r="O1158" s="84"/>
      <c r="P1158" s="84"/>
      <c r="Q1158" s="24">
        <v>1</v>
      </c>
      <c r="R1158" s="84"/>
      <c r="S1158" s="84"/>
      <c r="T1158" s="83"/>
      <c r="U1158" s="24" t="s">
        <v>2423</v>
      </c>
      <c r="V1158" s="83"/>
      <c r="W1158" s="85"/>
      <c r="X1158" s="24" t="s">
        <v>42</v>
      </c>
      <c r="Y1158" s="84"/>
      <c r="Z1158" s="15"/>
      <c r="AA1158" s="15"/>
    </row>
    <row r="1159" spans="1:27" ht="16.5" hidden="1">
      <c r="A1159" s="3">
        <f t="shared" si="0"/>
        <v>1156</v>
      </c>
      <c r="B1159" s="3" t="str">
        <f>VLOOKUP(D1159,DSKH!$A:$B,2,0)</f>
        <v>A-131</v>
      </c>
      <c r="C1159" s="24" t="str">
        <f t="shared" si="64"/>
        <v>HOÀI</v>
      </c>
      <c r="D1159" s="24" t="s">
        <v>269</v>
      </c>
      <c r="E1159" s="24" t="str">
        <f t="shared" si="65"/>
        <v>X</v>
      </c>
      <c r="F1159" s="25">
        <v>308254476740</v>
      </c>
      <c r="G1159" s="24" t="s">
        <v>41</v>
      </c>
      <c r="H1159" s="36">
        <v>46328</v>
      </c>
      <c r="I1159" s="24" t="s">
        <v>28</v>
      </c>
      <c r="J1159" s="24" t="s">
        <v>29</v>
      </c>
      <c r="K1159" s="24" t="s">
        <v>89</v>
      </c>
      <c r="L1159" s="83"/>
      <c r="M1159" s="30">
        <v>8650203204</v>
      </c>
      <c r="N1159" s="84"/>
      <c r="O1159" s="83"/>
      <c r="P1159" s="84"/>
      <c r="Q1159" s="3">
        <v>1</v>
      </c>
      <c r="R1159" s="83"/>
      <c r="S1159" s="84"/>
      <c r="T1159" s="83"/>
      <c r="U1159" s="3" t="s">
        <v>2424</v>
      </c>
      <c r="V1159" s="84"/>
      <c r="W1159" s="85"/>
      <c r="X1159" s="24" t="s">
        <v>31</v>
      </c>
      <c r="Y1159" s="84"/>
      <c r="Z1159" s="15"/>
      <c r="AA1159" s="15"/>
    </row>
    <row r="1160" spans="1:27" ht="16.5" hidden="1">
      <c r="A1160" s="3">
        <f t="shared" si="0"/>
        <v>1157</v>
      </c>
      <c r="B1160" s="3" t="str">
        <f>VLOOKUP(D1160,DSKH!$A:$B,2,0)</f>
        <v>A-131</v>
      </c>
      <c r="C1160" s="24" t="str">
        <f t="shared" si="64"/>
        <v>HOÀI</v>
      </c>
      <c r="D1160" s="24" t="s">
        <v>269</v>
      </c>
      <c r="E1160" s="24" t="s">
        <v>80</v>
      </c>
      <c r="F1160" s="25">
        <v>308199682250</v>
      </c>
      <c r="G1160" s="83"/>
      <c r="H1160" s="139"/>
      <c r="I1160" s="83"/>
      <c r="J1160" s="83"/>
      <c r="K1160" s="24" t="s">
        <v>89</v>
      </c>
      <c r="L1160" s="83"/>
      <c r="M1160" s="137"/>
      <c r="N1160" s="84"/>
      <c r="O1160" s="84"/>
      <c r="P1160" s="84"/>
      <c r="Q1160" s="84"/>
      <c r="R1160" s="83"/>
      <c r="S1160" s="84"/>
      <c r="T1160" s="83"/>
      <c r="U1160" s="84"/>
      <c r="V1160" s="84"/>
      <c r="W1160" s="85"/>
      <c r="X1160" s="83"/>
      <c r="Y1160" s="3" t="s">
        <v>2425</v>
      </c>
      <c r="Z1160" s="15"/>
      <c r="AA1160" s="15"/>
    </row>
    <row r="1161" spans="1:27" ht="16.5" hidden="1">
      <c r="A1161" s="3">
        <f t="shared" si="0"/>
        <v>1158</v>
      </c>
      <c r="B1161" s="3" t="str">
        <f>VLOOKUP(D1161,DSKH!$A:$B,2,0)</f>
        <v>A-131</v>
      </c>
      <c r="C1161" s="24" t="str">
        <f t="shared" si="64"/>
        <v>HOÀI</v>
      </c>
      <c r="D1161" s="24" t="s">
        <v>269</v>
      </c>
      <c r="E1161" s="24" t="s">
        <v>80</v>
      </c>
      <c r="F1161" s="25">
        <v>308199743850</v>
      </c>
      <c r="G1161" s="83"/>
      <c r="H1161" s="139"/>
      <c r="I1161" s="83"/>
      <c r="J1161" s="83"/>
      <c r="K1161" s="24" t="s">
        <v>89</v>
      </c>
      <c r="L1161" s="83"/>
      <c r="M1161" s="137"/>
      <c r="N1161" s="84"/>
      <c r="O1161" s="84"/>
      <c r="P1161" s="84"/>
      <c r="Q1161" s="84"/>
      <c r="R1161" s="83"/>
      <c r="S1161" s="84"/>
      <c r="T1161" s="83"/>
      <c r="U1161" s="84"/>
      <c r="V1161" s="84"/>
      <c r="W1161" s="85"/>
      <c r="X1161" s="83"/>
      <c r="Y1161" s="3" t="s">
        <v>2426</v>
      </c>
      <c r="Z1161" s="15"/>
      <c r="AA1161" s="15"/>
    </row>
    <row r="1162" spans="1:27" ht="16.5">
      <c r="A1162" s="3">
        <f t="shared" si="0"/>
        <v>1159</v>
      </c>
      <c r="B1162" s="3" t="e">
        <f>VLOOKUP(D1162,DSKH!$A:$B,2,0)</f>
        <v>#N/A</v>
      </c>
      <c r="C1162" s="4" t="s">
        <v>2427</v>
      </c>
      <c r="D1162" s="4" t="s">
        <v>2428</v>
      </c>
      <c r="E1162" s="4" t="s">
        <v>2429</v>
      </c>
      <c r="F1162" s="25"/>
      <c r="G1162" s="4"/>
      <c r="H1162" s="18"/>
      <c r="I1162" s="4"/>
      <c r="J1162" s="4"/>
      <c r="K1162" s="4"/>
      <c r="L1162" s="4"/>
      <c r="M1162" s="23"/>
      <c r="N1162" s="3"/>
      <c r="O1162" s="3"/>
      <c r="P1162" s="3"/>
      <c r="Q1162" s="3"/>
      <c r="R1162" s="3"/>
      <c r="S1162" s="4"/>
      <c r="T1162" s="4"/>
      <c r="U1162" s="3"/>
      <c r="V1162" s="3"/>
      <c r="W1162" s="8"/>
      <c r="X1162" s="3"/>
      <c r="Y1162" s="4" t="s">
        <v>2430</v>
      </c>
      <c r="Z1162" s="15"/>
      <c r="AA1162" s="15"/>
    </row>
    <row r="1163" spans="1:27" ht="16.5" hidden="1">
      <c r="A1163" s="3">
        <f t="shared" si="0"/>
        <v>1160</v>
      </c>
      <c r="B1163" s="3" t="str">
        <f>VLOOKUP(D1163,DSKH!$A:$B,2,0)</f>
        <v>A-131</v>
      </c>
      <c r="C1163" s="24" t="str">
        <f>IF(AND(D1163&lt;&gt;"", F1163&lt;&gt;""), "HOÀI", "")</f>
        <v>HOÀI</v>
      </c>
      <c r="D1163" s="24" t="s">
        <v>269</v>
      </c>
      <c r="E1163" s="24" t="str">
        <f t="shared" ref="E1163:E1241" si="66">IF(LEFT(F1163,1)="1","N","X")</f>
        <v>N</v>
      </c>
      <c r="F1163" s="56">
        <v>107986133510</v>
      </c>
      <c r="G1163" s="24" t="s">
        <v>83</v>
      </c>
      <c r="H1163" s="36">
        <v>46358</v>
      </c>
      <c r="I1163" s="24" t="s">
        <v>28</v>
      </c>
      <c r="J1163" s="24" t="s">
        <v>29</v>
      </c>
      <c r="K1163" s="24" t="s">
        <v>89</v>
      </c>
      <c r="L1163" s="83"/>
      <c r="M1163" s="30" t="s">
        <v>2431</v>
      </c>
      <c r="N1163" s="3">
        <v>888592071590</v>
      </c>
      <c r="O1163" s="84"/>
      <c r="P1163" s="84"/>
      <c r="Q1163" s="84"/>
      <c r="R1163" s="3">
        <v>1</v>
      </c>
      <c r="S1163" s="83"/>
      <c r="T1163" s="24" t="s">
        <v>2432</v>
      </c>
      <c r="U1163" s="84"/>
      <c r="V1163" s="84"/>
      <c r="W1163" s="85"/>
      <c r="X1163" s="3" t="s">
        <v>50</v>
      </c>
      <c r="Y1163" s="3"/>
      <c r="Z1163" s="15"/>
      <c r="AA1163" s="15"/>
    </row>
    <row r="1164" spans="1:27" ht="16.5" hidden="1">
      <c r="A1164" s="3">
        <f t="shared" si="0"/>
        <v>1161</v>
      </c>
      <c r="B1164" s="3" t="str">
        <f>VLOOKUP(D1164,DSKH!$A:$B,2,0)</f>
        <v>B-57</v>
      </c>
      <c r="C1164" s="24" t="str">
        <f t="shared" ref="C1164:C1198" si="67">IF(AND(D1164&lt;&gt;"", F1164&lt;&gt;""), "HÀ", "")</f>
        <v>HÀ</v>
      </c>
      <c r="D1164" s="24" t="s">
        <v>946</v>
      </c>
      <c r="E1164" s="24" t="str">
        <f t="shared" si="66"/>
        <v>X</v>
      </c>
      <c r="F1164" s="25">
        <v>308254576620</v>
      </c>
      <c r="G1164" s="24" t="s">
        <v>44</v>
      </c>
      <c r="H1164" s="36">
        <v>46328</v>
      </c>
      <c r="I1164" s="24" t="s">
        <v>28</v>
      </c>
      <c r="J1164" s="24" t="s">
        <v>29</v>
      </c>
      <c r="K1164" s="24" t="s">
        <v>30</v>
      </c>
      <c r="L1164" s="83"/>
      <c r="M1164" s="30">
        <v>65</v>
      </c>
      <c r="N1164" s="84"/>
      <c r="O1164" s="83"/>
      <c r="P1164" s="84"/>
      <c r="Q1164" s="84"/>
      <c r="R1164" s="83"/>
      <c r="S1164" s="3">
        <v>1</v>
      </c>
      <c r="T1164" s="24" t="s">
        <v>2433</v>
      </c>
      <c r="U1164" s="84"/>
      <c r="V1164" s="83"/>
      <c r="W1164" s="85"/>
      <c r="X1164" s="83"/>
      <c r="Y1164" s="84"/>
      <c r="Z1164" s="15"/>
      <c r="AA1164" s="15"/>
    </row>
    <row r="1165" spans="1:27" ht="16.5" hidden="1">
      <c r="A1165" s="3">
        <f t="shared" si="0"/>
        <v>1162</v>
      </c>
      <c r="B1165" s="3" t="str">
        <f>VLOOKUP(D1165,DSKH!$A:$B,2,0)</f>
        <v>B-57</v>
      </c>
      <c r="C1165" s="24" t="str">
        <f t="shared" si="67"/>
        <v>HÀ</v>
      </c>
      <c r="D1165" s="24" t="s">
        <v>946</v>
      </c>
      <c r="E1165" s="24" t="str">
        <f t="shared" si="66"/>
        <v>X</v>
      </c>
      <c r="F1165" s="25">
        <v>308254602300</v>
      </c>
      <c r="G1165" s="24" t="s">
        <v>44</v>
      </c>
      <c r="H1165" s="36">
        <v>46328</v>
      </c>
      <c r="I1165" s="24" t="s">
        <v>28</v>
      </c>
      <c r="J1165" s="24" t="s">
        <v>29</v>
      </c>
      <c r="K1165" s="24" t="s">
        <v>30</v>
      </c>
      <c r="L1165" s="83"/>
      <c r="M1165" s="30">
        <v>66</v>
      </c>
      <c r="N1165" s="83"/>
      <c r="O1165" s="84"/>
      <c r="P1165" s="84"/>
      <c r="Q1165" s="83"/>
      <c r="R1165" s="84"/>
      <c r="S1165" s="3">
        <v>1</v>
      </c>
      <c r="T1165" s="24" t="s">
        <v>2434</v>
      </c>
      <c r="U1165" s="83"/>
      <c r="V1165" s="83"/>
      <c r="W1165" s="85"/>
      <c r="X1165" s="83"/>
      <c r="Y1165" s="83"/>
      <c r="Z1165" s="15"/>
      <c r="AA1165" s="15"/>
    </row>
    <row r="1166" spans="1:27" ht="16.5" hidden="1">
      <c r="A1166" s="3">
        <f t="shared" si="0"/>
        <v>1163</v>
      </c>
      <c r="B1166" s="3" t="str">
        <f>VLOOKUP(D1166,DSKH!$A:$B,2,0)</f>
        <v>A-383-10</v>
      </c>
      <c r="C1166" s="24" t="str">
        <f t="shared" si="67"/>
        <v>HÀ</v>
      </c>
      <c r="D1166" s="24" t="s">
        <v>388</v>
      </c>
      <c r="E1166" s="24" t="str">
        <f t="shared" si="66"/>
        <v>X</v>
      </c>
      <c r="F1166" s="25">
        <v>308252857160</v>
      </c>
      <c r="G1166" s="24" t="s">
        <v>41</v>
      </c>
      <c r="H1166" s="36">
        <v>46328</v>
      </c>
      <c r="I1166" s="24" t="s">
        <v>28</v>
      </c>
      <c r="J1166" s="24" t="s">
        <v>29</v>
      </c>
      <c r="K1166" s="24" t="s">
        <v>30</v>
      </c>
      <c r="L1166" s="84"/>
      <c r="M1166" s="27" t="s">
        <v>2435</v>
      </c>
      <c r="N1166" s="84"/>
      <c r="O1166" s="3" t="s">
        <v>2436</v>
      </c>
      <c r="P1166" s="84"/>
      <c r="Q1166" s="3">
        <v>1</v>
      </c>
      <c r="R1166" s="84"/>
      <c r="S1166" s="84"/>
      <c r="T1166" s="3" t="s">
        <v>2437</v>
      </c>
      <c r="U1166" s="3" t="s">
        <v>2438</v>
      </c>
      <c r="V1166" s="3">
        <v>202610991141</v>
      </c>
      <c r="W1166" s="8">
        <v>500000</v>
      </c>
      <c r="X1166" s="3" t="s">
        <v>31</v>
      </c>
      <c r="Y1166" s="84"/>
      <c r="Z1166" s="15"/>
      <c r="AA1166" s="15"/>
    </row>
    <row r="1167" spans="1:27" ht="16.5" hidden="1">
      <c r="A1167" s="3">
        <f t="shared" si="0"/>
        <v>1164</v>
      </c>
      <c r="B1167" s="3" t="str">
        <f>VLOOKUP(D1167,DSKH!$A:$B,2,0)</f>
        <v>A-383</v>
      </c>
      <c r="C1167" s="24" t="str">
        <f t="shared" si="67"/>
        <v>HÀ</v>
      </c>
      <c r="D1167" s="24" t="s">
        <v>95</v>
      </c>
      <c r="E1167" s="24" t="str">
        <f t="shared" si="66"/>
        <v>X</v>
      </c>
      <c r="F1167" s="25">
        <v>308252758940</v>
      </c>
      <c r="G1167" s="3" t="s">
        <v>63</v>
      </c>
      <c r="H1167" s="36">
        <v>46328</v>
      </c>
      <c r="I1167" s="3" t="s">
        <v>28</v>
      </c>
      <c r="J1167" s="3" t="s">
        <v>29</v>
      </c>
      <c r="K1167" s="24" t="s">
        <v>109</v>
      </c>
      <c r="L1167" s="84"/>
      <c r="M1167" s="232" t="s">
        <v>2439</v>
      </c>
      <c r="N1167" s="84"/>
      <c r="O1167" s="229" t="s">
        <v>2440</v>
      </c>
      <c r="P1167" s="84"/>
      <c r="Q1167" s="84"/>
      <c r="R1167" s="3">
        <v>1</v>
      </c>
      <c r="S1167" s="84"/>
      <c r="T1167" s="3" t="s">
        <v>2441</v>
      </c>
      <c r="U1167" s="84"/>
      <c r="V1167" s="84"/>
      <c r="W1167" s="85"/>
      <c r="X1167" s="229" t="s">
        <v>38</v>
      </c>
      <c r="Y1167" s="84"/>
      <c r="Z1167" s="15"/>
      <c r="AA1167" s="15"/>
    </row>
    <row r="1168" spans="1:27" ht="16.5" hidden="1">
      <c r="A1168" s="3">
        <f t="shared" si="0"/>
        <v>1165</v>
      </c>
      <c r="B1168" s="3" t="str">
        <f>VLOOKUP(D1168,DSKH!$A:$B,2,0)</f>
        <v>A-383</v>
      </c>
      <c r="C1168" s="24" t="str">
        <f t="shared" si="67"/>
        <v>HÀ</v>
      </c>
      <c r="D1168" s="24" t="s">
        <v>95</v>
      </c>
      <c r="E1168" s="24" t="str">
        <f t="shared" si="66"/>
        <v>X</v>
      </c>
      <c r="F1168" s="25">
        <v>308252748700</v>
      </c>
      <c r="G1168" s="24" t="s">
        <v>41</v>
      </c>
      <c r="H1168" s="36">
        <v>46328</v>
      </c>
      <c r="I1168" s="24" t="s">
        <v>28</v>
      </c>
      <c r="J1168" s="24" t="s">
        <v>29</v>
      </c>
      <c r="K1168" s="24" t="s">
        <v>109</v>
      </c>
      <c r="L1168" s="83"/>
      <c r="M1168" s="223"/>
      <c r="N1168" s="84"/>
      <c r="O1168" s="223"/>
      <c r="P1168" s="84"/>
      <c r="Q1168" s="84"/>
      <c r="R1168" s="3">
        <v>1</v>
      </c>
      <c r="S1168" s="83"/>
      <c r="T1168" s="24" t="s">
        <v>2442</v>
      </c>
      <c r="U1168" s="84"/>
      <c r="V1168" s="84"/>
      <c r="W1168" s="85"/>
      <c r="X1168" s="223"/>
      <c r="Y1168" s="84"/>
      <c r="Z1168" s="15"/>
      <c r="AA1168" s="15"/>
    </row>
    <row r="1169" spans="1:27" ht="16.5" hidden="1">
      <c r="A1169" s="3">
        <f t="shared" si="0"/>
        <v>1166</v>
      </c>
      <c r="B1169" s="3" t="str">
        <f>VLOOKUP(D1169,DSKH!$A:$B,2,0)</f>
        <v>A-29</v>
      </c>
      <c r="C1169" s="24" t="str">
        <f t="shared" si="67"/>
        <v>HÀ</v>
      </c>
      <c r="D1169" s="24" t="s">
        <v>92</v>
      </c>
      <c r="E1169" s="24" t="str">
        <f t="shared" si="66"/>
        <v>N</v>
      </c>
      <c r="F1169" s="25">
        <v>107982559420</v>
      </c>
      <c r="G1169" s="24" t="s">
        <v>62</v>
      </c>
      <c r="H1169" s="36">
        <v>46328</v>
      </c>
      <c r="I1169" s="24" t="s">
        <v>28</v>
      </c>
      <c r="J1169" s="24" t="s">
        <v>29</v>
      </c>
      <c r="K1169" s="24" t="s">
        <v>30</v>
      </c>
      <c r="L1169" s="83"/>
      <c r="M1169" s="30">
        <v>230252</v>
      </c>
      <c r="N1169" s="24">
        <v>888346133770</v>
      </c>
      <c r="O1169" s="84"/>
      <c r="P1169" s="84"/>
      <c r="Q1169" s="84"/>
      <c r="R1169" s="24">
        <v>1</v>
      </c>
      <c r="S1169" s="84"/>
      <c r="T1169" s="24" t="s">
        <v>2443</v>
      </c>
      <c r="U1169" s="84"/>
      <c r="V1169" s="83"/>
      <c r="W1169" s="85"/>
      <c r="X1169" s="24" t="s">
        <v>50</v>
      </c>
      <c r="Y1169" s="229" t="s">
        <v>281</v>
      </c>
      <c r="Z1169" s="15"/>
      <c r="AA1169" s="15"/>
    </row>
    <row r="1170" spans="1:27" ht="16.5" hidden="1">
      <c r="A1170" s="3">
        <f t="shared" si="0"/>
        <v>1167</v>
      </c>
      <c r="B1170" s="3" t="str">
        <f>VLOOKUP(D1170,DSKH!$A:$B,2,0)</f>
        <v>A-29</v>
      </c>
      <c r="C1170" s="24" t="str">
        <f t="shared" si="67"/>
        <v>HÀ</v>
      </c>
      <c r="D1170" s="24" t="s">
        <v>92</v>
      </c>
      <c r="E1170" s="24" t="str">
        <f t="shared" si="66"/>
        <v>N</v>
      </c>
      <c r="F1170" s="25">
        <v>107982619840</v>
      </c>
      <c r="G1170" s="24" t="s">
        <v>62</v>
      </c>
      <c r="H1170" s="36">
        <v>46328</v>
      </c>
      <c r="I1170" s="24" t="s">
        <v>28</v>
      </c>
      <c r="J1170" s="24" t="s">
        <v>29</v>
      </c>
      <c r="K1170" s="24" t="s">
        <v>30</v>
      </c>
      <c r="L1170" s="83"/>
      <c r="M1170" s="30" t="s">
        <v>2444</v>
      </c>
      <c r="N1170" s="24">
        <v>511291900830</v>
      </c>
      <c r="O1170" s="84"/>
      <c r="P1170" s="84"/>
      <c r="Q1170" s="83"/>
      <c r="R1170" s="3">
        <v>1</v>
      </c>
      <c r="S1170" s="84"/>
      <c r="T1170" s="3" t="s">
        <v>731</v>
      </c>
      <c r="U1170" s="83"/>
      <c r="V1170" s="83"/>
      <c r="W1170" s="85"/>
      <c r="X1170" s="24" t="s">
        <v>50</v>
      </c>
      <c r="Y1170" s="223"/>
      <c r="Z1170" s="15"/>
      <c r="AA1170" s="15"/>
    </row>
    <row r="1171" spans="1:27" ht="33" hidden="1">
      <c r="A1171" s="3">
        <f t="shared" si="0"/>
        <v>1168</v>
      </c>
      <c r="B1171" s="3" t="str">
        <f>VLOOKUP(D1171,DSKH!$A:$B,2,0)</f>
        <v>A-324</v>
      </c>
      <c r="C1171" s="24" t="str">
        <f t="shared" si="67"/>
        <v>HÀ</v>
      </c>
      <c r="D1171" s="24" t="s">
        <v>56</v>
      </c>
      <c r="E1171" s="24" t="str">
        <f t="shared" si="66"/>
        <v>X</v>
      </c>
      <c r="F1171" s="25">
        <v>308250602500</v>
      </c>
      <c r="G1171" s="24" t="s">
        <v>44</v>
      </c>
      <c r="H1171" s="36">
        <v>46328</v>
      </c>
      <c r="I1171" s="24" t="s">
        <v>28</v>
      </c>
      <c r="J1171" s="24" t="s">
        <v>29</v>
      </c>
      <c r="K1171" s="24" t="s">
        <v>59</v>
      </c>
      <c r="L1171" s="84"/>
      <c r="M1171" s="27" t="s">
        <v>2445</v>
      </c>
      <c r="N1171" s="84"/>
      <c r="O1171" s="3">
        <v>83527562</v>
      </c>
      <c r="P1171" s="84"/>
      <c r="Q1171" s="84"/>
      <c r="R1171" s="3">
        <v>1</v>
      </c>
      <c r="S1171" s="84"/>
      <c r="T1171" s="3" t="s">
        <v>2446</v>
      </c>
      <c r="U1171" s="84"/>
      <c r="V1171" s="84"/>
      <c r="W1171" s="85"/>
      <c r="X1171" s="3" t="s">
        <v>31</v>
      </c>
      <c r="Y1171" s="84"/>
      <c r="Z1171" s="15"/>
      <c r="AA1171" s="15"/>
    </row>
    <row r="1172" spans="1:27" ht="16.5" hidden="1">
      <c r="A1172" s="3">
        <f t="shared" si="0"/>
        <v>1169</v>
      </c>
      <c r="B1172" s="3" t="str">
        <f>VLOOKUP(D1172,DSKH!$A:$B,2,0)</f>
        <v>A-324</v>
      </c>
      <c r="C1172" s="24" t="str">
        <f t="shared" si="67"/>
        <v>HÀ</v>
      </c>
      <c r="D1172" s="24" t="s">
        <v>56</v>
      </c>
      <c r="E1172" s="24" t="str">
        <f t="shared" si="66"/>
        <v>X</v>
      </c>
      <c r="F1172" s="25">
        <v>308250646560</v>
      </c>
      <c r="G1172" s="24" t="s">
        <v>44</v>
      </c>
      <c r="H1172" s="36">
        <v>46328</v>
      </c>
      <c r="I1172" s="24" t="s">
        <v>28</v>
      </c>
      <c r="J1172" s="24" t="s">
        <v>29</v>
      </c>
      <c r="K1172" s="24" t="s">
        <v>59</v>
      </c>
      <c r="L1172" s="84"/>
      <c r="M1172" s="27">
        <v>6603063519</v>
      </c>
      <c r="N1172" s="84"/>
      <c r="O1172" s="3">
        <v>83527564</v>
      </c>
      <c r="P1172" s="84"/>
      <c r="Q1172" s="84"/>
      <c r="R1172" s="3">
        <v>1</v>
      </c>
      <c r="S1172" s="84"/>
      <c r="T1172" s="3" t="s">
        <v>2447</v>
      </c>
      <c r="U1172" s="84"/>
      <c r="V1172" s="84"/>
      <c r="W1172" s="85"/>
      <c r="X1172" s="3" t="s">
        <v>31</v>
      </c>
      <c r="Y1172" s="84"/>
      <c r="Z1172" s="15"/>
      <c r="AA1172" s="15"/>
    </row>
    <row r="1173" spans="1:27" ht="33" hidden="1">
      <c r="A1173" s="3">
        <f t="shared" si="0"/>
        <v>1170</v>
      </c>
      <c r="B1173" s="3" t="str">
        <f>VLOOKUP(D1173,DSKH!$A:$B,2,0)</f>
        <v>A-324</v>
      </c>
      <c r="C1173" s="44" t="str">
        <f t="shared" si="67"/>
        <v>HÀ</v>
      </c>
      <c r="D1173" s="44" t="s">
        <v>56</v>
      </c>
      <c r="E1173" s="44" t="str">
        <f t="shared" si="66"/>
        <v>X</v>
      </c>
      <c r="F1173" s="56">
        <v>308250675040</v>
      </c>
      <c r="G1173" s="44" t="s">
        <v>44</v>
      </c>
      <c r="H1173" s="57">
        <v>46328</v>
      </c>
      <c r="I1173" s="44" t="s">
        <v>28</v>
      </c>
      <c r="J1173" s="44" t="s">
        <v>29</v>
      </c>
      <c r="K1173" s="44" t="s">
        <v>59</v>
      </c>
      <c r="L1173" s="140"/>
      <c r="M1173" s="58" t="s">
        <v>2448</v>
      </c>
      <c r="N1173" s="140"/>
      <c r="O1173" s="55" t="s">
        <v>2449</v>
      </c>
      <c r="P1173" s="140"/>
      <c r="Q1173" s="141"/>
      <c r="R1173" s="55">
        <v>1</v>
      </c>
      <c r="S1173" s="141"/>
      <c r="T1173" s="55" t="s">
        <v>2450</v>
      </c>
      <c r="U1173" s="140"/>
      <c r="V1173" s="44">
        <v>263056552057</v>
      </c>
      <c r="W1173" s="59">
        <v>96195</v>
      </c>
      <c r="X1173" s="24" t="s">
        <v>31</v>
      </c>
      <c r="Y1173" s="84"/>
      <c r="Z1173" s="15"/>
      <c r="AA1173" s="15"/>
    </row>
    <row r="1174" spans="1:27" ht="16.5" hidden="1">
      <c r="A1174" s="3">
        <f t="shared" si="0"/>
        <v>1171</v>
      </c>
      <c r="B1174" s="3" t="str">
        <f>VLOOKUP(D1174,DSKH!$A:$B,2,0)</f>
        <v>A-324</v>
      </c>
      <c r="C1174" s="24" t="str">
        <f t="shared" si="67"/>
        <v>HÀ</v>
      </c>
      <c r="D1174" s="24" t="s">
        <v>56</v>
      </c>
      <c r="E1174" s="24" t="str">
        <f t="shared" si="66"/>
        <v>X</v>
      </c>
      <c r="F1174" s="25">
        <v>308250720320</v>
      </c>
      <c r="G1174" s="44" t="s">
        <v>44</v>
      </c>
      <c r="H1174" s="57">
        <v>46328</v>
      </c>
      <c r="I1174" s="44" t="s">
        <v>28</v>
      </c>
      <c r="J1174" s="44" t="s">
        <v>29</v>
      </c>
      <c r="K1174" s="44" t="s">
        <v>59</v>
      </c>
      <c r="L1174" s="83"/>
      <c r="M1174" s="232" t="s">
        <v>2451</v>
      </c>
      <c r="N1174" s="83"/>
      <c r="O1174" s="229" t="s">
        <v>2452</v>
      </c>
      <c r="P1174" s="84"/>
      <c r="Q1174" s="83"/>
      <c r="R1174" s="229">
        <v>1</v>
      </c>
      <c r="S1174" s="84"/>
      <c r="T1174" s="229" t="s">
        <v>2453</v>
      </c>
      <c r="U1174" s="83"/>
      <c r="V1174" s="229">
        <v>2602112231893</v>
      </c>
      <c r="W1174" s="231">
        <v>86550</v>
      </c>
      <c r="X1174" s="229" t="s">
        <v>31</v>
      </c>
      <c r="Y1174" s="229" t="s">
        <v>281</v>
      </c>
      <c r="Z1174" s="15"/>
      <c r="AA1174" s="15"/>
    </row>
    <row r="1175" spans="1:27" ht="16.5" hidden="1">
      <c r="A1175" s="3">
        <f t="shared" si="0"/>
        <v>1172</v>
      </c>
      <c r="B1175" s="3" t="str">
        <f>VLOOKUP(D1175,DSKH!$A:$B,2,0)</f>
        <v>A-324</v>
      </c>
      <c r="C1175" s="24" t="str">
        <f t="shared" si="67"/>
        <v>HÀ</v>
      </c>
      <c r="D1175" s="24" t="s">
        <v>56</v>
      </c>
      <c r="E1175" s="24" t="str">
        <f t="shared" si="66"/>
        <v>X</v>
      </c>
      <c r="F1175" s="25">
        <v>308250715750</v>
      </c>
      <c r="G1175" s="44" t="s">
        <v>44</v>
      </c>
      <c r="H1175" s="57">
        <v>46328</v>
      </c>
      <c r="I1175" s="44" t="s">
        <v>28</v>
      </c>
      <c r="J1175" s="44" t="s">
        <v>29</v>
      </c>
      <c r="K1175" s="44" t="s">
        <v>59</v>
      </c>
      <c r="L1175" s="83"/>
      <c r="M1175" s="230"/>
      <c r="N1175" s="83"/>
      <c r="O1175" s="230"/>
      <c r="P1175" s="84"/>
      <c r="Q1175" s="83"/>
      <c r="R1175" s="230"/>
      <c r="S1175" s="84"/>
      <c r="T1175" s="230"/>
      <c r="U1175" s="83"/>
      <c r="V1175" s="230"/>
      <c r="W1175" s="230"/>
      <c r="X1175" s="230"/>
      <c r="Y1175" s="230"/>
      <c r="Z1175" s="15"/>
      <c r="AA1175" s="15"/>
    </row>
    <row r="1176" spans="1:27" ht="16.5" hidden="1">
      <c r="A1176" s="3">
        <f t="shared" si="0"/>
        <v>1173</v>
      </c>
      <c r="B1176" s="3" t="str">
        <f>VLOOKUP(D1176,DSKH!$A:$B,2,0)</f>
        <v>A-324</v>
      </c>
      <c r="C1176" s="24" t="str">
        <f t="shared" si="67"/>
        <v>HÀ</v>
      </c>
      <c r="D1176" s="24" t="s">
        <v>56</v>
      </c>
      <c r="E1176" s="24" t="str">
        <f t="shared" si="66"/>
        <v>X</v>
      </c>
      <c r="F1176" s="25">
        <v>308250707940</v>
      </c>
      <c r="G1176" s="44" t="s">
        <v>44</v>
      </c>
      <c r="H1176" s="57">
        <v>46328</v>
      </c>
      <c r="I1176" s="44" t="s">
        <v>28</v>
      </c>
      <c r="J1176" s="44" t="s">
        <v>29</v>
      </c>
      <c r="K1176" s="44" t="s">
        <v>59</v>
      </c>
      <c r="L1176" s="83"/>
      <c r="M1176" s="223"/>
      <c r="N1176" s="83"/>
      <c r="O1176" s="223"/>
      <c r="P1176" s="84"/>
      <c r="Q1176" s="83"/>
      <c r="R1176" s="223"/>
      <c r="S1176" s="84"/>
      <c r="T1176" s="223"/>
      <c r="U1176" s="83"/>
      <c r="V1176" s="223"/>
      <c r="W1176" s="223"/>
      <c r="X1176" s="223"/>
      <c r="Y1176" s="223"/>
      <c r="Z1176" s="15"/>
      <c r="AA1176" s="15"/>
    </row>
    <row r="1177" spans="1:27" ht="33" hidden="1">
      <c r="A1177" s="3">
        <f t="shared" si="0"/>
        <v>1174</v>
      </c>
      <c r="B1177" s="3" t="str">
        <f>VLOOKUP(D1177,DSKH!$A:$B,2,0)</f>
        <v>A-324</v>
      </c>
      <c r="C1177" s="24" t="str">
        <f t="shared" si="67"/>
        <v>HÀ</v>
      </c>
      <c r="D1177" s="24" t="s">
        <v>56</v>
      </c>
      <c r="E1177" s="24" t="str">
        <f t="shared" si="66"/>
        <v>X</v>
      </c>
      <c r="F1177" s="25">
        <v>308250777500</v>
      </c>
      <c r="G1177" s="44" t="s">
        <v>44</v>
      </c>
      <c r="H1177" s="57">
        <v>46328</v>
      </c>
      <c r="I1177" s="44" t="s">
        <v>28</v>
      </c>
      <c r="J1177" s="44" t="s">
        <v>29</v>
      </c>
      <c r="K1177" s="44" t="s">
        <v>59</v>
      </c>
      <c r="L1177" s="84"/>
      <c r="M1177" s="27" t="s">
        <v>2454</v>
      </c>
      <c r="N1177" s="84"/>
      <c r="O1177" s="3" t="s">
        <v>2455</v>
      </c>
      <c r="P1177" s="84"/>
      <c r="Q1177" s="84"/>
      <c r="R1177" s="3">
        <v>1</v>
      </c>
      <c r="S1177" s="84"/>
      <c r="T1177" s="3" t="s">
        <v>2456</v>
      </c>
      <c r="U1177" s="84"/>
      <c r="V1177" s="3">
        <v>263074346570</v>
      </c>
      <c r="W1177" s="8">
        <v>22500</v>
      </c>
      <c r="X1177" s="3" t="s">
        <v>31</v>
      </c>
      <c r="Y1177" s="84"/>
      <c r="Z1177" s="15"/>
      <c r="AA1177" s="15"/>
    </row>
    <row r="1178" spans="1:27" ht="33" hidden="1">
      <c r="A1178" s="3">
        <f t="shared" si="0"/>
        <v>1175</v>
      </c>
      <c r="B1178" s="3" t="str">
        <f>VLOOKUP(D1178,DSKH!$A:$B,2,0)</f>
        <v>A-324</v>
      </c>
      <c r="C1178" s="24" t="str">
        <f t="shared" si="67"/>
        <v>HÀ</v>
      </c>
      <c r="D1178" s="24" t="s">
        <v>56</v>
      </c>
      <c r="E1178" s="24" t="str">
        <f t="shared" si="66"/>
        <v>X</v>
      </c>
      <c r="F1178" s="25">
        <v>308250830330</v>
      </c>
      <c r="G1178" s="44" t="s">
        <v>44</v>
      </c>
      <c r="H1178" s="57">
        <v>46328</v>
      </c>
      <c r="I1178" s="44" t="s">
        <v>28</v>
      </c>
      <c r="J1178" s="44" t="s">
        <v>29</v>
      </c>
      <c r="K1178" s="44" t="s">
        <v>59</v>
      </c>
      <c r="L1178" s="84"/>
      <c r="M1178" s="27" t="s">
        <v>2457</v>
      </c>
      <c r="N1178" s="84"/>
      <c r="O1178" s="3">
        <v>83527650</v>
      </c>
      <c r="P1178" s="84"/>
      <c r="Q1178" s="84"/>
      <c r="R1178" s="3">
        <v>1</v>
      </c>
      <c r="S1178" s="84"/>
      <c r="T1178" s="3" t="s">
        <v>2458</v>
      </c>
      <c r="U1178" s="84"/>
      <c r="V1178" s="3">
        <v>263078299972</v>
      </c>
      <c r="W1178" s="8">
        <v>58650</v>
      </c>
      <c r="X1178" s="3" t="s">
        <v>31</v>
      </c>
      <c r="Y1178" s="84"/>
      <c r="Z1178" s="15"/>
      <c r="AA1178" s="15"/>
    </row>
    <row r="1179" spans="1:27" ht="33" hidden="1">
      <c r="A1179" s="3">
        <f t="shared" si="0"/>
        <v>1176</v>
      </c>
      <c r="B1179" s="3" t="str">
        <f>VLOOKUP(D1179,DSKH!$A:$B,2,0)</f>
        <v>A-324</v>
      </c>
      <c r="C1179" s="24" t="str">
        <f t="shared" si="67"/>
        <v>HÀ</v>
      </c>
      <c r="D1179" s="24" t="s">
        <v>56</v>
      </c>
      <c r="E1179" s="24" t="str">
        <f t="shared" si="66"/>
        <v>X</v>
      </c>
      <c r="F1179" s="25">
        <v>308250861460</v>
      </c>
      <c r="G1179" s="44" t="s">
        <v>44</v>
      </c>
      <c r="H1179" s="57">
        <v>46328</v>
      </c>
      <c r="I1179" s="44" t="s">
        <v>28</v>
      </c>
      <c r="J1179" s="44" t="s">
        <v>29</v>
      </c>
      <c r="K1179" s="44" t="s">
        <v>59</v>
      </c>
      <c r="L1179" s="84"/>
      <c r="M1179" s="27" t="s">
        <v>2459</v>
      </c>
      <c r="N1179" s="84"/>
      <c r="O1179" s="3" t="s">
        <v>2460</v>
      </c>
      <c r="P1179" s="84"/>
      <c r="Q1179" s="84"/>
      <c r="R1179" s="3">
        <v>1</v>
      </c>
      <c r="S1179" s="84"/>
      <c r="T1179" s="3" t="s">
        <v>2461</v>
      </c>
      <c r="U1179" s="84"/>
      <c r="V1179" s="3">
        <v>263081673375</v>
      </c>
      <c r="W1179" s="8">
        <v>26078</v>
      </c>
      <c r="X1179" s="3" t="s">
        <v>31</v>
      </c>
      <c r="Y1179" s="84"/>
      <c r="Z1179" s="15"/>
      <c r="AA1179" s="15"/>
    </row>
    <row r="1180" spans="1:27" ht="16.5" hidden="1">
      <c r="A1180" s="3">
        <f t="shared" si="0"/>
        <v>1177</v>
      </c>
      <c r="B1180" s="3" t="str">
        <f>VLOOKUP(D1180,DSKH!$A:$B,2,0)</f>
        <v>A-324</v>
      </c>
      <c r="C1180" s="24" t="str">
        <f t="shared" si="67"/>
        <v>HÀ</v>
      </c>
      <c r="D1180" s="24" t="s">
        <v>56</v>
      </c>
      <c r="E1180" s="24" t="str">
        <f t="shared" si="66"/>
        <v>X</v>
      </c>
      <c r="F1180" s="25">
        <v>308252594660</v>
      </c>
      <c r="G1180" s="44" t="s">
        <v>44</v>
      </c>
      <c r="H1180" s="57">
        <v>46328</v>
      </c>
      <c r="I1180" s="44" t="s">
        <v>28</v>
      </c>
      <c r="J1180" s="44" t="s">
        <v>29</v>
      </c>
      <c r="K1180" s="44" t="s">
        <v>59</v>
      </c>
      <c r="L1180" s="84"/>
      <c r="M1180" s="232" t="s">
        <v>2462</v>
      </c>
      <c r="N1180" s="84"/>
      <c r="O1180" s="229" t="s">
        <v>2463</v>
      </c>
      <c r="P1180" s="84"/>
      <c r="Q1180" s="229">
        <v>1</v>
      </c>
      <c r="R1180" s="84"/>
      <c r="S1180" s="84"/>
      <c r="T1180" s="229" t="s">
        <v>2464</v>
      </c>
      <c r="U1180" s="229" t="s">
        <v>2465</v>
      </c>
      <c r="V1180" s="229">
        <v>2602130625265</v>
      </c>
      <c r="W1180" s="231">
        <v>500000</v>
      </c>
      <c r="X1180" s="229" t="s">
        <v>31</v>
      </c>
      <c r="Y1180" s="229" t="s">
        <v>100</v>
      </c>
      <c r="Z1180" s="15"/>
      <c r="AA1180" s="15"/>
    </row>
    <row r="1181" spans="1:27" ht="16.5" hidden="1">
      <c r="A1181" s="3">
        <f t="shared" si="0"/>
        <v>1178</v>
      </c>
      <c r="B1181" s="3" t="str">
        <f>VLOOKUP(D1181,DSKH!$A:$B,2,0)</f>
        <v>A-324</v>
      </c>
      <c r="C1181" s="24" t="str">
        <f t="shared" si="67"/>
        <v>HÀ</v>
      </c>
      <c r="D1181" s="24" t="s">
        <v>56</v>
      </c>
      <c r="E1181" s="24" t="str">
        <f t="shared" si="66"/>
        <v>X</v>
      </c>
      <c r="F1181" s="25">
        <v>308252592710</v>
      </c>
      <c r="G1181" s="44" t="s">
        <v>44</v>
      </c>
      <c r="H1181" s="57">
        <v>46328</v>
      </c>
      <c r="I1181" s="44" t="s">
        <v>28</v>
      </c>
      <c r="J1181" s="44" t="s">
        <v>29</v>
      </c>
      <c r="K1181" s="44" t="s">
        <v>59</v>
      </c>
      <c r="L1181" s="84"/>
      <c r="M1181" s="230"/>
      <c r="N1181" s="84"/>
      <c r="O1181" s="230"/>
      <c r="P1181" s="84"/>
      <c r="Q1181" s="230"/>
      <c r="R1181" s="84"/>
      <c r="S1181" s="84"/>
      <c r="T1181" s="230"/>
      <c r="U1181" s="230"/>
      <c r="V1181" s="230"/>
      <c r="W1181" s="230"/>
      <c r="X1181" s="230"/>
      <c r="Y1181" s="230"/>
      <c r="Z1181" s="15"/>
      <c r="AA1181" s="15"/>
    </row>
    <row r="1182" spans="1:27" ht="16.5" hidden="1">
      <c r="A1182" s="3">
        <f t="shared" si="0"/>
        <v>1179</v>
      </c>
      <c r="B1182" s="3" t="str">
        <f>VLOOKUP(D1182,DSKH!$A:$B,2,0)</f>
        <v>A-324</v>
      </c>
      <c r="C1182" s="24" t="str">
        <f t="shared" si="67"/>
        <v>HÀ</v>
      </c>
      <c r="D1182" s="24" t="s">
        <v>56</v>
      </c>
      <c r="E1182" s="24" t="str">
        <f t="shared" si="66"/>
        <v>X</v>
      </c>
      <c r="F1182" s="25">
        <v>308252589760</v>
      </c>
      <c r="G1182" s="44" t="s">
        <v>44</v>
      </c>
      <c r="H1182" s="57">
        <v>46328</v>
      </c>
      <c r="I1182" s="44" t="s">
        <v>28</v>
      </c>
      <c r="J1182" s="44" t="s">
        <v>29</v>
      </c>
      <c r="K1182" s="44" t="s">
        <v>59</v>
      </c>
      <c r="L1182" s="83"/>
      <c r="M1182" s="230"/>
      <c r="N1182" s="83"/>
      <c r="O1182" s="230"/>
      <c r="P1182" s="84"/>
      <c r="Q1182" s="230"/>
      <c r="R1182" s="84"/>
      <c r="S1182" s="84"/>
      <c r="T1182" s="230"/>
      <c r="U1182" s="230"/>
      <c r="V1182" s="230"/>
      <c r="W1182" s="230"/>
      <c r="X1182" s="230"/>
      <c r="Y1182" s="230"/>
      <c r="Z1182" s="15"/>
      <c r="AA1182" s="15"/>
    </row>
    <row r="1183" spans="1:27" ht="16.5" hidden="1">
      <c r="A1183" s="3">
        <f t="shared" si="0"/>
        <v>1180</v>
      </c>
      <c r="B1183" s="3" t="str">
        <f>VLOOKUP(D1183,DSKH!$A:$B,2,0)</f>
        <v>A-324</v>
      </c>
      <c r="C1183" s="24" t="str">
        <f t="shared" si="67"/>
        <v>HÀ</v>
      </c>
      <c r="D1183" s="24" t="s">
        <v>56</v>
      </c>
      <c r="E1183" s="24" t="str">
        <f t="shared" si="66"/>
        <v>X</v>
      </c>
      <c r="F1183" s="25">
        <v>308252586740</v>
      </c>
      <c r="G1183" s="44" t="s">
        <v>44</v>
      </c>
      <c r="H1183" s="57">
        <v>46328</v>
      </c>
      <c r="I1183" s="44" t="s">
        <v>28</v>
      </c>
      <c r="J1183" s="44" t="s">
        <v>29</v>
      </c>
      <c r="K1183" s="44" t="s">
        <v>59</v>
      </c>
      <c r="L1183" s="84"/>
      <c r="M1183" s="223"/>
      <c r="N1183" s="84"/>
      <c r="O1183" s="223"/>
      <c r="P1183" s="84"/>
      <c r="Q1183" s="223"/>
      <c r="R1183" s="84"/>
      <c r="S1183" s="84"/>
      <c r="T1183" s="223"/>
      <c r="U1183" s="223"/>
      <c r="V1183" s="223"/>
      <c r="W1183" s="223"/>
      <c r="X1183" s="223"/>
      <c r="Y1183" s="223"/>
      <c r="Z1183" s="15"/>
      <c r="AA1183" s="15"/>
    </row>
    <row r="1184" spans="1:27" ht="16.5" hidden="1">
      <c r="A1184" s="3">
        <f t="shared" si="0"/>
        <v>1181</v>
      </c>
      <c r="B1184" s="3" t="str">
        <f>VLOOKUP(D1184,DSKH!$A:$B,2,0)</f>
        <v>A-361</v>
      </c>
      <c r="C1184" s="24" t="str">
        <f t="shared" si="67"/>
        <v>HÀ</v>
      </c>
      <c r="D1184" s="24" t="s">
        <v>105</v>
      </c>
      <c r="E1184" s="24" t="str">
        <f t="shared" si="66"/>
        <v>X</v>
      </c>
      <c r="F1184" s="25">
        <v>308253936710</v>
      </c>
      <c r="G1184" s="24" t="s">
        <v>41</v>
      </c>
      <c r="H1184" s="57">
        <v>46328</v>
      </c>
      <c r="I1184" s="44" t="s">
        <v>28</v>
      </c>
      <c r="J1184" s="44" t="s">
        <v>29</v>
      </c>
      <c r="K1184" s="24" t="s">
        <v>106</v>
      </c>
      <c r="L1184" s="84"/>
      <c r="M1184" s="27" t="s">
        <v>2466</v>
      </c>
      <c r="N1184" s="84"/>
      <c r="O1184" s="3">
        <v>266019248</v>
      </c>
      <c r="P1184" s="84"/>
      <c r="Q1184" s="3">
        <v>1</v>
      </c>
      <c r="R1184" s="84"/>
      <c r="S1184" s="84"/>
      <c r="T1184" s="3" t="s">
        <v>2467</v>
      </c>
      <c r="U1184" s="3" t="s">
        <v>2468</v>
      </c>
      <c r="V1184" s="3">
        <v>202610993520</v>
      </c>
      <c r="W1184" s="8">
        <v>500000</v>
      </c>
      <c r="X1184" s="84"/>
      <c r="Y1184" s="84"/>
      <c r="Z1184" s="15"/>
      <c r="AA1184" s="15"/>
    </row>
    <row r="1185" spans="1:27" ht="16.5" hidden="1">
      <c r="A1185" s="3">
        <f t="shared" si="0"/>
        <v>1182</v>
      </c>
      <c r="B1185" s="3" t="e">
        <f>VLOOKUP(D1185,DSKH!$A:$B,2,0)</f>
        <v>#N/A</v>
      </c>
      <c r="C1185" s="24" t="str">
        <f t="shared" si="67"/>
        <v>HÀ</v>
      </c>
      <c r="D1185" s="24" t="s">
        <v>2469</v>
      </c>
      <c r="E1185" s="24" t="str">
        <f t="shared" si="66"/>
        <v>N</v>
      </c>
      <c r="F1185" s="25">
        <v>107976094550</v>
      </c>
      <c r="G1185" s="24" t="s">
        <v>32</v>
      </c>
      <c r="H1185" s="57">
        <v>46328</v>
      </c>
      <c r="I1185" s="44" t="s">
        <v>28</v>
      </c>
      <c r="J1185" s="44" t="s">
        <v>29</v>
      </c>
      <c r="K1185" s="24" t="s">
        <v>54</v>
      </c>
      <c r="L1185" s="83"/>
      <c r="M1185" s="232" t="s">
        <v>2470</v>
      </c>
      <c r="N1185" s="229" t="s">
        <v>2471</v>
      </c>
      <c r="O1185" s="84"/>
      <c r="P1185" s="84"/>
      <c r="Q1185" s="229">
        <v>3</v>
      </c>
      <c r="R1185" s="83"/>
      <c r="S1185" s="84"/>
      <c r="T1185" s="229" t="s">
        <v>2472</v>
      </c>
      <c r="U1185" s="229" t="s">
        <v>2473</v>
      </c>
      <c r="V1185" s="229">
        <v>202610987811</v>
      </c>
      <c r="W1185" s="231">
        <v>1500000</v>
      </c>
      <c r="X1185" s="229" t="s">
        <v>2474</v>
      </c>
      <c r="Y1185" s="229" t="s">
        <v>403</v>
      </c>
      <c r="Z1185" s="15"/>
      <c r="AA1185" s="15"/>
    </row>
    <row r="1186" spans="1:27" ht="16.5" hidden="1">
      <c r="A1186" s="3">
        <f t="shared" si="0"/>
        <v>1183</v>
      </c>
      <c r="B1186" s="3" t="e">
        <f>VLOOKUP(D1186,DSKH!$A:$B,2,0)</f>
        <v>#N/A</v>
      </c>
      <c r="C1186" s="24" t="str">
        <f t="shared" si="67"/>
        <v>HÀ</v>
      </c>
      <c r="D1186" s="24" t="s">
        <v>2469</v>
      </c>
      <c r="E1186" s="24" t="str">
        <f t="shared" si="66"/>
        <v>N</v>
      </c>
      <c r="F1186" s="25">
        <v>107976076610</v>
      </c>
      <c r="G1186" s="24" t="s">
        <v>27</v>
      </c>
      <c r="H1186" s="57">
        <v>46328</v>
      </c>
      <c r="I1186" s="44" t="s">
        <v>28</v>
      </c>
      <c r="J1186" s="44" t="s">
        <v>29</v>
      </c>
      <c r="K1186" s="24" t="s">
        <v>54</v>
      </c>
      <c r="L1186" s="83"/>
      <c r="M1186" s="223"/>
      <c r="N1186" s="230"/>
      <c r="O1186" s="84"/>
      <c r="P1186" s="84"/>
      <c r="Q1186" s="230"/>
      <c r="R1186" s="83"/>
      <c r="S1186" s="84"/>
      <c r="T1186" s="230"/>
      <c r="U1186" s="230"/>
      <c r="V1186" s="230"/>
      <c r="W1186" s="230"/>
      <c r="X1186" s="230"/>
      <c r="Y1186" s="230"/>
      <c r="Z1186" s="15"/>
      <c r="AA1186" s="15"/>
    </row>
    <row r="1187" spans="1:27" ht="16.5" hidden="1">
      <c r="A1187" s="3">
        <f t="shared" si="0"/>
        <v>1184</v>
      </c>
      <c r="B1187" s="3" t="e">
        <f>VLOOKUP(D1187,DSKH!$A:$B,2,0)</f>
        <v>#N/A</v>
      </c>
      <c r="C1187" s="24" t="str">
        <f t="shared" si="67"/>
        <v>HÀ</v>
      </c>
      <c r="D1187" s="24" t="s">
        <v>2469</v>
      </c>
      <c r="E1187" s="24" t="str">
        <f t="shared" si="66"/>
        <v>N</v>
      </c>
      <c r="F1187" s="25">
        <v>107976085600</v>
      </c>
      <c r="G1187" s="24" t="s">
        <v>27</v>
      </c>
      <c r="H1187" s="57">
        <v>46328</v>
      </c>
      <c r="I1187" s="44" t="s">
        <v>28</v>
      </c>
      <c r="J1187" s="44" t="s">
        <v>29</v>
      </c>
      <c r="K1187" s="24" t="s">
        <v>54</v>
      </c>
      <c r="L1187" s="83"/>
      <c r="M1187" s="30" t="s">
        <v>2475</v>
      </c>
      <c r="N1187" s="230"/>
      <c r="O1187" s="84"/>
      <c r="P1187" s="84"/>
      <c r="Q1187" s="230"/>
      <c r="R1187" s="83"/>
      <c r="S1187" s="84"/>
      <c r="T1187" s="230"/>
      <c r="U1187" s="230"/>
      <c r="V1187" s="230"/>
      <c r="W1187" s="230"/>
      <c r="X1187" s="230"/>
      <c r="Y1187" s="230"/>
      <c r="Z1187" s="15"/>
      <c r="AA1187" s="15"/>
    </row>
    <row r="1188" spans="1:27" ht="16.5" hidden="1">
      <c r="A1188" s="3">
        <f t="shared" si="0"/>
        <v>1185</v>
      </c>
      <c r="B1188" s="3" t="e">
        <f>VLOOKUP(D1188,DSKH!$A:$B,2,0)</f>
        <v>#N/A</v>
      </c>
      <c r="C1188" s="24" t="str">
        <f t="shared" si="67"/>
        <v>HÀ</v>
      </c>
      <c r="D1188" s="24" t="s">
        <v>2469</v>
      </c>
      <c r="E1188" s="24" t="str">
        <f t="shared" si="66"/>
        <v>N</v>
      </c>
      <c r="F1188" s="25">
        <v>107976088730</v>
      </c>
      <c r="G1188" s="24" t="s">
        <v>27</v>
      </c>
      <c r="H1188" s="57">
        <v>46328</v>
      </c>
      <c r="I1188" s="44" t="s">
        <v>28</v>
      </c>
      <c r="J1188" s="44" t="s">
        <v>29</v>
      </c>
      <c r="K1188" s="24" t="s">
        <v>54</v>
      </c>
      <c r="L1188" s="83"/>
      <c r="M1188" s="30" t="s">
        <v>2476</v>
      </c>
      <c r="N1188" s="223"/>
      <c r="O1188" s="84"/>
      <c r="P1188" s="84"/>
      <c r="Q1188" s="223"/>
      <c r="R1188" s="83"/>
      <c r="S1188" s="84"/>
      <c r="T1188" s="223"/>
      <c r="U1188" s="223"/>
      <c r="V1188" s="223"/>
      <c r="W1188" s="223"/>
      <c r="X1188" s="223"/>
      <c r="Y1188" s="223"/>
      <c r="Z1188" s="15"/>
      <c r="AA1188" s="15"/>
    </row>
    <row r="1189" spans="1:27" ht="16.5" hidden="1">
      <c r="A1189" s="3">
        <f t="shared" si="0"/>
        <v>1186</v>
      </c>
      <c r="B1189" s="3" t="e">
        <f>VLOOKUP(D1189,DSKH!$A:$B,2,0)</f>
        <v>#N/A</v>
      </c>
      <c r="C1189" s="24" t="str">
        <f t="shared" si="67"/>
        <v>HÀ</v>
      </c>
      <c r="D1189" s="24" t="s">
        <v>2469</v>
      </c>
      <c r="E1189" s="24" t="str">
        <f t="shared" si="66"/>
        <v>N</v>
      </c>
      <c r="F1189" s="25">
        <v>107976091530</v>
      </c>
      <c r="G1189" s="24" t="s">
        <v>27</v>
      </c>
      <c r="H1189" s="57">
        <v>46328</v>
      </c>
      <c r="I1189" s="44" t="s">
        <v>28</v>
      </c>
      <c r="J1189" s="44" t="s">
        <v>29</v>
      </c>
      <c r="K1189" s="24" t="s">
        <v>54</v>
      </c>
      <c r="L1189" s="83"/>
      <c r="M1189" s="30" t="s">
        <v>2477</v>
      </c>
      <c r="N1189" s="3" t="s">
        <v>2478</v>
      </c>
      <c r="O1189" s="84"/>
      <c r="P1189" s="84"/>
      <c r="Q1189" s="3">
        <v>1</v>
      </c>
      <c r="R1189" s="83"/>
      <c r="S1189" s="84"/>
      <c r="T1189" s="24" t="s">
        <v>2479</v>
      </c>
      <c r="U1189" s="3" t="s">
        <v>2480</v>
      </c>
      <c r="V1189" s="24">
        <v>202610987827</v>
      </c>
      <c r="W1189" s="8">
        <v>500000</v>
      </c>
      <c r="X1189" s="24" t="s">
        <v>2474</v>
      </c>
      <c r="Y1189" s="84"/>
      <c r="Z1189" s="15"/>
      <c r="AA1189" s="15"/>
    </row>
    <row r="1190" spans="1:27" ht="16.5" hidden="1">
      <c r="A1190" s="3">
        <f t="shared" si="0"/>
        <v>1187</v>
      </c>
      <c r="B1190" s="3" t="e">
        <f>VLOOKUP(D1190,DSKH!$A:$B,2,0)</f>
        <v>#N/A</v>
      </c>
      <c r="C1190" s="24" t="str">
        <f t="shared" si="67"/>
        <v>HÀ</v>
      </c>
      <c r="D1190" s="24" t="s">
        <v>2469</v>
      </c>
      <c r="E1190" s="24" t="str">
        <f t="shared" si="66"/>
        <v>X</v>
      </c>
      <c r="F1190" s="25">
        <v>308257015640</v>
      </c>
      <c r="G1190" s="24" t="s">
        <v>53</v>
      </c>
      <c r="H1190" s="36">
        <v>46358</v>
      </c>
      <c r="I1190" s="44" t="s">
        <v>28</v>
      </c>
      <c r="J1190" s="44" t="s">
        <v>29</v>
      </c>
      <c r="K1190" s="24" t="s">
        <v>54</v>
      </c>
      <c r="L1190" s="83"/>
      <c r="M1190" s="30" t="s">
        <v>2481</v>
      </c>
      <c r="N1190" s="84"/>
      <c r="O1190" s="3" t="s">
        <v>2482</v>
      </c>
      <c r="P1190" s="84"/>
      <c r="Q1190" s="3">
        <v>1</v>
      </c>
      <c r="R1190" s="83"/>
      <c r="S1190" s="84"/>
      <c r="T1190" s="24" t="s">
        <v>2483</v>
      </c>
      <c r="U1190" s="3" t="s">
        <v>2484</v>
      </c>
      <c r="V1190" s="3">
        <v>202611000961</v>
      </c>
      <c r="W1190" s="8">
        <v>500000</v>
      </c>
      <c r="X1190" s="24" t="s">
        <v>332</v>
      </c>
      <c r="Y1190" s="84"/>
      <c r="Z1190" s="15"/>
      <c r="AA1190" s="15"/>
    </row>
    <row r="1191" spans="1:27" ht="16.5" hidden="1">
      <c r="A1191" s="3">
        <f t="shared" si="0"/>
        <v>1188</v>
      </c>
      <c r="B1191" s="3" t="str">
        <f>VLOOKUP(D1191,DSKH!$A:$B,2,0)</f>
        <v>A-29</v>
      </c>
      <c r="C1191" s="24" t="str">
        <f t="shared" si="67"/>
        <v>HÀ</v>
      </c>
      <c r="D1191" s="24" t="s">
        <v>92</v>
      </c>
      <c r="E1191" s="24" t="str">
        <f t="shared" si="66"/>
        <v>X</v>
      </c>
      <c r="F1191" s="25">
        <v>308257916100</v>
      </c>
      <c r="G1191" s="24" t="s">
        <v>44</v>
      </c>
      <c r="H1191" s="36">
        <v>46358</v>
      </c>
      <c r="I1191" s="44" t="s">
        <v>28</v>
      </c>
      <c r="J1191" s="44" t="s">
        <v>29</v>
      </c>
      <c r="K1191" s="24" t="s">
        <v>30</v>
      </c>
      <c r="L1191" s="83"/>
      <c r="M1191" s="30" t="s">
        <v>2485</v>
      </c>
      <c r="N1191" s="84"/>
      <c r="O1191" s="3">
        <v>50242461</v>
      </c>
      <c r="P1191" s="84"/>
      <c r="Q1191" s="3">
        <v>1</v>
      </c>
      <c r="R1191" s="83"/>
      <c r="S1191" s="84"/>
      <c r="T1191" s="24" t="s">
        <v>2486</v>
      </c>
      <c r="U1191" s="4" t="s">
        <v>2487</v>
      </c>
      <c r="V1191" s="84"/>
      <c r="W1191" s="85"/>
      <c r="X1191" s="4" t="s">
        <v>2093</v>
      </c>
      <c r="Y1191" s="83"/>
      <c r="Z1191" s="15"/>
      <c r="AA1191" s="15"/>
    </row>
    <row r="1192" spans="1:27" ht="16.5" hidden="1">
      <c r="A1192" s="3">
        <f t="shared" si="0"/>
        <v>1189</v>
      </c>
      <c r="B1192" s="3" t="str">
        <f>VLOOKUP(D1192,DSKH!$A:$B,2,0)</f>
        <v>A-29</v>
      </c>
      <c r="C1192" s="24" t="str">
        <f t="shared" si="67"/>
        <v>HÀ</v>
      </c>
      <c r="D1192" s="24" t="s">
        <v>92</v>
      </c>
      <c r="E1192" s="24" t="str">
        <f t="shared" si="66"/>
        <v>N</v>
      </c>
      <c r="F1192" s="25">
        <v>107985195841</v>
      </c>
      <c r="G1192" s="24" t="s">
        <v>73</v>
      </c>
      <c r="H1192" s="36">
        <v>46358</v>
      </c>
      <c r="I1192" s="44" t="s">
        <v>33</v>
      </c>
      <c r="J1192" s="24" t="s">
        <v>37</v>
      </c>
      <c r="K1192" s="24" t="s">
        <v>30</v>
      </c>
      <c r="L1192" s="84"/>
      <c r="M1192" s="27" t="s">
        <v>2488</v>
      </c>
      <c r="N1192" s="3">
        <v>4190288309</v>
      </c>
      <c r="O1192" s="84"/>
      <c r="P1192" s="84"/>
      <c r="Q1192" s="84"/>
      <c r="R1192" s="3">
        <v>1</v>
      </c>
      <c r="S1192" s="84"/>
      <c r="T1192" s="3" t="s">
        <v>2489</v>
      </c>
      <c r="U1192" s="84"/>
      <c r="V1192" s="84"/>
      <c r="W1192" s="85"/>
      <c r="X1192" s="3" t="s">
        <v>50</v>
      </c>
      <c r="Y1192" s="84"/>
      <c r="Z1192" s="15"/>
      <c r="AA1192" s="15"/>
    </row>
    <row r="1193" spans="1:27" ht="16.5" hidden="1">
      <c r="A1193" s="3">
        <f t="shared" si="0"/>
        <v>1190</v>
      </c>
      <c r="B1193" s="3" t="str">
        <f>VLOOKUP(D1193,DSKH!$A:$B,2,0)</f>
        <v>A-29</v>
      </c>
      <c r="C1193" s="24" t="str">
        <f t="shared" si="67"/>
        <v>HÀ</v>
      </c>
      <c r="D1193" s="24" t="s">
        <v>92</v>
      </c>
      <c r="E1193" s="24" t="str">
        <f t="shared" si="66"/>
        <v>N</v>
      </c>
      <c r="F1193" s="25">
        <v>107986254350</v>
      </c>
      <c r="G1193" s="24" t="s">
        <v>62</v>
      </c>
      <c r="H1193" s="36">
        <v>46358</v>
      </c>
      <c r="I1193" s="44" t="s">
        <v>28</v>
      </c>
      <c r="J1193" s="24" t="s">
        <v>29</v>
      </c>
      <c r="K1193" s="24" t="s">
        <v>30</v>
      </c>
      <c r="L1193" s="83"/>
      <c r="M1193" s="30" t="s">
        <v>2490</v>
      </c>
      <c r="N1193" s="24">
        <v>119209681736</v>
      </c>
      <c r="O1193" s="84"/>
      <c r="P1193" s="84"/>
      <c r="Q1193" s="83"/>
      <c r="R1193" s="3">
        <v>1</v>
      </c>
      <c r="S1193" s="84"/>
      <c r="T1193" s="3" t="s">
        <v>2491</v>
      </c>
      <c r="U1193" s="83"/>
      <c r="V1193" s="83"/>
      <c r="W1193" s="85"/>
      <c r="X1193" s="24" t="s">
        <v>50</v>
      </c>
      <c r="Y1193" s="83"/>
      <c r="Z1193" s="15"/>
      <c r="AA1193" s="15"/>
    </row>
    <row r="1194" spans="1:27" ht="16.5" hidden="1">
      <c r="A1194" s="3">
        <f t="shared" si="0"/>
        <v>1191</v>
      </c>
      <c r="B1194" s="3" t="str">
        <f>VLOOKUP(D1194,DSKH!$A:$B,2,0)</f>
        <v>A-383</v>
      </c>
      <c r="C1194" s="24" t="str">
        <f t="shared" si="67"/>
        <v>HÀ</v>
      </c>
      <c r="D1194" s="24" t="s">
        <v>95</v>
      </c>
      <c r="E1194" s="24" t="str">
        <f t="shared" si="66"/>
        <v>X</v>
      </c>
      <c r="F1194" s="25">
        <v>308259469730</v>
      </c>
      <c r="G1194" s="24" t="s">
        <v>63</v>
      </c>
      <c r="H1194" s="38" t="s">
        <v>2492</v>
      </c>
      <c r="I1194" s="44" t="s">
        <v>28</v>
      </c>
      <c r="J1194" s="24" t="s">
        <v>29</v>
      </c>
      <c r="K1194" s="24" t="s">
        <v>30</v>
      </c>
      <c r="L1194" s="84"/>
      <c r="M1194" s="232" t="s">
        <v>2493</v>
      </c>
      <c r="N1194" s="84"/>
      <c r="O1194" s="229" t="s">
        <v>2494</v>
      </c>
      <c r="P1194" s="229">
        <v>1</v>
      </c>
      <c r="Q1194" s="84"/>
      <c r="R1194" s="84"/>
      <c r="S1194" s="84"/>
      <c r="T1194" s="3" t="s">
        <v>2495</v>
      </c>
      <c r="U1194" s="229" t="s">
        <v>2496</v>
      </c>
      <c r="V1194" s="229">
        <v>202611007981</v>
      </c>
      <c r="W1194" s="231">
        <v>250000</v>
      </c>
      <c r="X1194" s="229" t="s">
        <v>31</v>
      </c>
      <c r="Y1194" s="229" t="s">
        <v>100</v>
      </c>
      <c r="Z1194" s="15"/>
      <c r="AA1194" s="15"/>
    </row>
    <row r="1195" spans="1:27" ht="16.5" hidden="1">
      <c r="A1195" s="3">
        <f t="shared" si="0"/>
        <v>1192</v>
      </c>
      <c r="B1195" s="3" t="str">
        <f>VLOOKUP(D1195,DSKH!$A:$B,2,0)</f>
        <v>A-383</v>
      </c>
      <c r="C1195" s="24" t="str">
        <f t="shared" si="67"/>
        <v>HÀ</v>
      </c>
      <c r="D1195" s="24" t="s">
        <v>95</v>
      </c>
      <c r="E1195" s="24" t="str">
        <f t="shared" si="66"/>
        <v>X</v>
      </c>
      <c r="F1195" s="25">
        <v>308259464130</v>
      </c>
      <c r="G1195" s="24" t="s">
        <v>41</v>
      </c>
      <c r="H1195" s="38" t="s">
        <v>2492</v>
      </c>
      <c r="I1195" s="44" t="s">
        <v>28</v>
      </c>
      <c r="J1195" s="24" t="s">
        <v>29</v>
      </c>
      <c r="K1195" s="24" t="s">
        <v>30</v>
      </c>
      <c r="L1195" s="84"/>
      <c r="M1195" s="223"/>
      <c r="N1195" s="84"/>
      <c r="O1195" s="223"/>
      <c r="P1195" s="223"/>
      <c r="Q1195" s="84"/>
      <c r="R1195" s="84"/>
      <c r="S1195" s="84"/>
      <c r="T1195" s="3" t="s">
        <v>2497</v>
      </c>
      <c r="U1195" s="223"/>
      <c r="V1195" s="223"/>
      <c r="W1195" s="223"/>
      <c r="X1195" s="223"/>
      <c r="Y1195" s="223"/>
      <c r="Z1195" s="15"/>
      <c r="AA1195" s="15"/>
    </row>
    <row r="1196" spans="1:27" ht="33" hidden="1">
      <c r="A1196" s="3">
        <f t="shared" si="0"/>
        <v>1193</v>
      </c>
      <c r="B1196" s="3" t="str">
        <f>VLOOKUP(D1196,DSKH!$A:$B,2,0)</f>
        <v>A-383</v>
      </c>
      <c r="C1196" s="24" t="str">
        <f t="shared" si="67"/>
        <v>HÀ</v>
      </c>
      <c r="D1196" s="24" t="s">
        <v>95</v>
      </c>
      <c r="E1196" s="24" t="str">
        <f t="shared" si="66"/>
        <v>X</v>
      </c>
      <c r="F1196" s="25">
        <v>308259480230</v>
      </c>
      <c r="G1196" s="24" t="s">
        <v>41</v>
      </c>
      <c r="H1196" s="38" t="s">
        <v>2492</v>
      </c>
      <c r="I1196" s="44" t="s">
        <v>28</v>
      </c>
      <c r="J1196" s="24" t="s">
        <v>29</v>
      </c>
      <c r="K1196" s="24" t="s">
        <v>30</v>
      </c>
      <c r="L1196" s="83"/>
      <c r="M1196" s="30" t="s">
        <v>2498</v>
      </c>
      <c r="N1196" s="83"/>
      <c r="O1196" s="3" t="s">
        <v>2499</v>
      </c>
      <c r="P1196" s="84"/>
      <c r="Q1196" s="84"/>
      <c r="R1196" s="24">
        <v>1</v>
      </c>
      <c r="S1196" s="84"/>
      <c r="T1196" s="24" t="s">
        <v>2500</v>
      </c>
      <c r="U1196" s="84"/>
      <c r="V1196" s="83"/>
      <c r="W1196" s="85"/>
      <c r="X1196" s="24" t="s">
        <v>64</v>
      </c>
      <c r="Y1196" s="84"/>
      <c r="Z1196" s="15"/>
      <c r="AA1196" s="15"/>
    </row>
    <row r="1197" spans="1:27" ht="16.5" hidden="1">
      <c r="A1197" s="3">
        <f t="shared" si="0"/>
        <v>1194</v>
      </c>
      <c r="B1197" s="3" t="str">
        <f>VLOOKUP(D1197,DSKH!$A:$B,2,0)</f>
        <v>A-361</v>
      </c>
      <c r="C1197" s="24" t="str">
        <f t="shared" si="67"/>
        <v>HÀ</v>
      </c>
      <c r="D1197" s="24" t="s">
        <v>105</v>
      </c>
      <c r="E1197" s="24" t="str">
        <f t="shared" si="66"/>
        <v>N</v>
      </c>
      <c r="F1197" s="25">
        <v>107984754360</v>
      </c>
      <c r="G1197" s="24" t="s">
        <v>83</v>
      </c>
      <c r="H1197" s="36">
        <v>46358</v>
      </c>
      <c r="I1197" s="44" t="s">
        <v>28</v>
      </c>
      <c r="J1197" s="24" t="s">
        <v>36</v>
      </c>
      <c r="K1197" s="24" t="s">
        <v>106</v>
      </c>
      <c r="L1197" s="24" t="s">
        <v>74</v>
      </c>
      <c r="M1197" s="30">
        <v>381</v>
      </c>
      <c r="N1197" s="84"/>
      <c r="O1197" s="84"/>
      <c r="P1197" s="84"/>
      <c r="Q1197" s="84"/>
      <c r="R1197" s="83"/>
      <c r="S1197" s="3">
        <v>1</v>
      </c>
      <c r="T1197" s="24" t="s">
        <v>2501</v>
      </c>
      <c r="U1197" s="84"/>
      <c r="V1197" s="84"/>
      <c r="W1197" s="85"/>
      <c r="X1197" s="83"/>
      <c r="Y1197" s="84"/>
      <c r="Z1197" s="15"/>
      <c r="AA1197" s="15"/>
    </row>
    <row r="1198" spans="1:27" ht="16.5" hidden="1">
      <c r="A1198" s="3">
        <f t="shared" si="0"/>
        <v>1195</v>
      </c>
      <c r="B1198" s="3" t="str">
        <f>VLOOKUP(D1198,DSKH!$A:$B,2,0)</f>
        <v>A-427</v>
      </c>
      <c r="C1198" s="24" t="str">
        <f t="shared" si="67"/>
        <v>HÀ</v>
      </c>
      <c r="D1198" s="24" t="s">
        <v>97</v>
      </c>
      <c r="E1198" s="24" t="str">
        <f t="shared" si="66"/>
        <v>N</v>
      </c>
      <c r="F1198" s="25">
        <v>107984295201</v>
      </c>
      <c r="G1198" s="24" t="s">
        <v>83</v>
      </c>
      <c r="H1198" s="36">
        <v>46358</v>
      </c>
      <c r="I1198" s="44" t="s">
        <v>33</v>
      </c>
      <c r="J1198" s="24" t="s">
        <v>37</v>
      </c>
      <c r="K1198" s="24" t="s">
        <v>59</v>
      </c>
      <c r="L1198" s="24" t="s">
        <v>512</v>
      </c>
      <c r="M1198" s="30" t="s">
        <v>2502</v>
      </c>
      <c r="N1198" s="3" t="s">
        <v>2503</v>
      </c>
      <c r="O1198" s="84"/>
      <c r="P1198" s="3">
        <v>1</v>
      </c>
      <c r="Q1198" s="3">
        <v>1</v>
      </c>
      <c r="R1198" s="84"/>
      <c r="S1198" s="83"/>
      <c r="T1198" s="24" t="s">
        <v>2504</v>
      </c>
      <c r="U1198" s="4" t="s">
        <v>2505</v>
      </c>
      <c r="V1198" s="24">
        <v>202610997707</v>
      </c>
      <c r="W1198" s="8">
        <v>750000</v>
      </c>
      <c r="X1198" s="3" t="s">
        <v>31</v>
      </c>
      <c r="Y1198" s="3"/>
      <c r="Z1198" s="15"/>
      <c r="AA1198" s="15"/>
    </row>
    <row r="1199" spans="1:27" ht="16.5" hidden="1">
      <c r="A1199" s="3">
        <f t="shared" si="0"/>
        <v>1196</v>
      </c>
      <c r="B1199" s="3" t="str">
        <f>VLOOKUP(D1199,DSKH!$A:$B,2,0)</f>
        <v>A-18</v>
      </c>
      <c r="C1199" s="24" t="str">
        <f t="shared" ref="C1199:C1237" si="68">IF(AND(D1199&lt;&gt;"", F1199&lt;&gt;""), "TRANG", "")</f>
        <v>TRANG</v>
      </c>
      <c r="D1199" s="24" t="s">
        <v>189</v>
      </c>
      <c r="E1199" s="24" t="str">
        <f t="shared" si="66"/>
        <v>X</v>
      </c>
      <c r="F1199" s="25">
        <v>308253969940</v>
      </c>
      <c r="G1199" s="24" t="s">
        <v>53</v>
      </c>
      <c r="H1199" s="26">
        <v>46064</v>
      </c>
      <c r="I1199" s="24" t="s">
        <v>28</v>
      </c>
      <c r="J1199" s="24" t="s">
        <v>239</v>
      </c>
      <c r="K1199" s="24" t="s">
        <v>54</v>
      </c>
      <c r="L1199" s="24"/>
      <c r="M1199" s="30">
        <v>6420012377</v>
      </c>
      <c r="N1199" s="24">
        <v>122600037280349</v>
      </c>
      <c r="O1199" s="3"/>
      <c r="P1199" s="3">
        <v>1</v>
      </c>
      <c r="Q1199" s="24"/>
      <c r="R1199" s="3"/>
      <c r="S1199" s="3"/>
      <c r="T1199" s="3"/>
      <c r="U1199" s="24" t="s">
        <v>2506</v>
      </c>
      <c r="V1199" s="24">
        <v>202611000394</v>
      </c>
      <c r="W1199" s="8">
        <v>250000</v>
      </c>
      <c r="X1199" s="24" t="s">
        <v>115</v>
      </c>
      <c r="Y1199" s="24"/>
      <c r="Z1199" s="15"/>
      <c r="AA1199" s="15"/>
    </row>
    <row r="1200" spans="1:27" ht="16.5" hidden="1">
      <c r="A1200" s="3">
        <f t="shared" si="0"/>
        <v>1197</v>
      </c>
      <c r="B1200" s="3" t="str">
        <f>VLOOKUP(D1200,DSKH!$A:$B,2,0)</f>
        <v>A-144</v>
      </c>
      <c r="C1200" s="24" t="str">
        <f t="shared" si="68"/>
        <v>TRANG</v>
      </c>
      <c r="D1200" s="4" t="s">
        <v>181</v>
      </c>
      <c r="E1200" s="24" t="str">
        <f t="shared" si="66"/>
        <v>N</v>
      </c>
      <c r="F1200" s="25">
        <v>107984637940</v>
      </c>
      <c r="G1200" s="24" t="s">
        <v>34</v>
      </c>
      <c r="H1200" s="26">
        <v>46065</v>
      </c>
      <c r="I1200" s="24" t="s">
        <v>28</v>
      </c>
      <c r="J1200" s="24" t="s">
        <v>239</v>
      </c>
      <c r="K1200" s="24" t="s">
        <v>54</v>
      </c>
      <c r="L1200" s="3"/>
      <c r="M1200" s="27">
        <v>420</v>
      </c>
      <c r="N1200" s="3">
        <v>132600037365799</v>
      </c>
      <c r="O1200" s="3"/>
      <c r="P1200" s="3"/>
      <c r="Q1200" s="3"/>
      <c r="R1200" s="3"/>
      <c r="S1200" s="3">
        <v>1</v>
      </c>
      <c r="T1200" s="3" t="s">
        <v>2507</v>
      </c>
      <c r="U1200" s="3"/>
      <c r="V1200" s="3"/>
      <c r="W1200" s="8"/>
      <c r="X1200" s="3"/>
      <c r="Y1200" s="3"/>
      <c r="Z1200" s="15"/>
      <c r="AA1200" s="15"/>
    </row>
    <row r="1201" spans="1:27" ht="16.5" hidden="1">
      <c r="A1201" s="3">
        <f t="shared" si="0"/>
        <v>1198</v>
      </c>
      <c r="B1201" s="3" t="str">
        <f>VLOOKUP(D1201,DSKH!$A:$B,2,0)</f>
        <v>A-144</v>
      </c>
      <c r="C1201" s="24" t="str">
        <f t="shared" si="68"/>
        <v>TRANG</v>
      </c>
      <c r="D1201" s="4" t="s">
        <v>181</v>
      </c>
      <c r="E1201" s="24" t="str">
        <f t="shared" si="66"/>
        <v>N</v>
      </c>
      <c r="F1201" s="25">
        <v>107984603160</v>
      </c>
      <c r="G1201" s="24" t="s">
        <v>34</v>
      </c>
      <c r="H1201" s="26">
        <v>46065</v>
      </c>
      <c r="I1201" s="24" t="s">
        <v>28</v>
      </c>
      <c r="J1201" s="24" t="s">
        <v>240</v>
      </c>
      <c r="K1201" s="24" t="s">
        <v>54</v>
      </c>
      <c r="L1201" s="24"/>
      <c r="M1201" s="30">
        <v>62</v>
      </c>
      <c r="N1201" s="3">
        <v>132600037365131</v>
      </c>
      <c r="O1201" s="3"/>
      <c r="P1201" s="3"/>
      <c r="Q1201" s="3"/>
      <c r="R1201" s="24"/>
      <c r="S1201" s="3">
        <v>1</v>
      </c>
      <c r="T1201" s="24" t="s">
        <v>2508</v>
      </c>
      <c r="U1201" s="3"/>
      <c r="V1201" s="3"/>
      <c r="W1201" s="8"/>
      <c r="X1201" s="24"/>
      <c r="Y1201" s="3"/>
      <c r="Z1201" s="15"/>
      <c r="AA1201" s="15"/>
    </row>
    <row r="1202" spans="1:27" ht="16.5" hidden="1">
      <c r="A1202" s="3">
        <f t="shared" si="0"/>
        <v>1199</v>
      </c>
      <c r="B1202" s="3" t="str">
        <f>VLOOKUP(D1202,DSKH!$A:$B,2,0)</f>
        <v>A-144</v>
      </c>
      <c r="C1202" s="24" t="str">
        <f t="shared" si="68"/>
        <v>TRANG</v>
      </c>
      <c r="D1202" s="4" t="s">
        <v>181</v>
      </c>
      <c r="E1202" s="24" t="str">
        <f t="shared" si="66"/>
        <v>N</v>
      </c>
      <c r="F1202" s="25">
        <v>107984512530</v>
      </c>
      <c r="G1202" s="24" t="s">
        <v>34</v>
      </c>
      <c r="H1202" s="26">
        <v>46065</v>
      </c>
      <c r="I1202" s="24" t="s">
        <v>28</v>
      </c>
      <c r="J1202" s="24" t="s">
        <v>240</v>
      </c>
      <c r="K1202" s="24" t="s">
        <v>54</v>
      </c>
      <c r="L1202" s="24"/>
      <c r="M1202" s="30">
        <v>251</v>
      </c>
      <c r="N1202" s="24">
        <v>132600037363544</v>
      </c>
      <c r="O1202" s="3"/>
      <c r="P1202" s="3"/>
      <c r="Q1202" s="3"/>
      <c r="R1202" s="24"/>
      <c r="S1202" s="3">
        <v>1</v>
      </c>
      <c r="T1202" s="24" t="s">
        <v>2509</v>
      </c>
      <c r="U1202" s="3"/>
      <c r="V1202" s="24"/>
      <c r="W1202" s="8"/>
      <c r="X1202" s="24"/>
      <c r="Y1202" s="3"/>
      <c r="Z1202" s="15"/>
      <c r="AA1202" s="15"/>
    </row>
    <row r="1203" spans="1:27" ht="16.5" hidden="1">
      <c r="A1203" s="3">
        <f t="shared" si="0"/>
        <v>1200</v>
      </c>
      <c r="B1203" s="3" t="str">
        <f>VLOOKUP(D1203,DSKH!$A:$B,2,0)</f>
        <v>A-144</v>
      </c>
      <c r="C1203" s="24" t="str">
        <f t="shared" si="68"/>
        <v>TRANG</v>
      </c>
      <c r="D1203" s="4" t="s">
        <v>181</v>
      </c>
      <c r="E1203" s="24" t="str">
        <f t="shared" si="66"/>
        <v>N</v>
      </c>
      <c r="F1203" s="25">
        <v>107984515220</v>
      </c>
      <c r="G1203" s="24" t="s">
        <v>34</v>
      </c>
      <c r="H1203" s="26">
        <v>46065</v>
      </c>
      <c r="I1203" s="24" t="s">
        <v>28</v>
      </c>
      <c r="J1203" s="24" t="s">
        <v>240</v>
      </c>
      <c r="K1203" s="24" t="s">
        <v>54</v>
      </c>
      <c r="L1203" s="24"/>
      <c r="M1203" s="30">
        <v>285</v>
      </c>
      <c r="N1203" s="3">
        <v>132600037362680</v>
      </c>
      <c r="O1203" s="3"/>
      <c r="P1203" s="3"/>
      <c r="Q1203" s="3"/>
      <c r="R1203" s="24"/>
      <c r="S1203" s="3">
        <v>1</v>
      </c>
      <c r="T1203" s="24" t="s">
        <v>2510</v>
      </c>
      <c r="U1203" s="3"/>
      <c r="V1203" s="3"/>
      <c r="W1203" s="8"/>
      <c r="X1203" s="24"/>
      <c r="Y1203" s="24"/>
      <c r="Z1203" s="15"/>
      <c r="AA1203" s="15"/>
    </row>
    <row r="1204" spans="1:27" ht="16.5" hidden="1">
      <c r="A1204" s="3">
        <f t="shared" si="0"/>
        <v>1201</v>
      </c>
      <c r="B1204" s="3" t="str">
        <f>VLOOKUP(D1204,DSKH!$A:$B,2,0)</f>
        <v>A-144</v>
      </c>
      <c r="C1204" s="24" t="str">
        <f t="shared" si="68"/>
        <v>TRANG</v>
      </c>
      <c r="D1204" s="4" t="s">
        <v>181</v>
      </c>
      <c r="E1204" s="24" t="str">
        <f t="shared" si="66"/>
        <v>N</v>
      </c>
      <c r="F1204" s="25">
        <v>107983546640</v>
      </c>
      <c r="G1204" s="24" t="s">
        <v>34</v>
      </c>
      <c r="H1204" s="26">
        <v>46064</v>
      </c>
      <c r="I1204" s="24" t="s">
        <v>28</v>
      </c>
      <c r="J1204" s="24" t="s">
        <v>240</v>
      </c>
      <c r="K1204" s="24" t="s">
        <v>54</v>
      </c>
      <c r="L1204" s="3"/>
      <c r="M1204" s="27" t="s">
        <v>2511</v>
      </c>
      <c r="N1204" s="3">
        <v>132600037345408</v>
      </c>
      <c r="O1204" s="3"/>
      <c r="P1204" s="3"/>
      <c r="Q1204" s="3"/>
      <c r="R1204" s="3"/>
      <c r="S1204" s="3">
        <v>1</v>
      </c>
      <c r="T1204" s="3" t="s">
        <v>2512</v>
      </c>
      <c r="U1204" s="3"/>
      <c r="V1204" s="3"/>
      <c r="W1204" s="8"/>
      <c r="X1204" s="3"/>
      <c r="Y1204" s="3"/>
      <c r="Z1204" s="15"/>
      <c r="AA1204" s="15"/>
    </row>
    <row r="1205" spans="1:27" ht="16.5" hidden="1">
      <c r="A1205" s="3">
        <f t="shared" si="0"/>
        <v>1202</v>
      </c>
      <c r="B1205" s="3" t="str">
        <f>VLOOKUP(D1205,DSKH!$A:$B,2,0)</f>
        <v>A-144</v>
      </c>
      <c r="C1205" s="24" t="str">
        <f t="shared" si="68"/>
        <v>TRANG</v>
      </c>
      <c r="D1205" s="4" t="s">
        <v>181</v>
      </c>
      <c r="E1205" s="24" t="str">
        <f t="shared" si="66"/>
        <v>N</v>
      </c>
      <c r="F1205" s="25">
        <v>107983579100</v>
      </c>
      <c r="G1205" s="24" t="s">
        <v>34</v>
      </c>
      <c r="H1205" s="26">
        <v>46064</v>
      </c>
      <c r="I1205" s="24" t="s">
        <v>28</v>
      </c>
      <c r="J1205" s="24" t="s">
        <v>240</v>
      </c>
      <c r="K1205" s="24" t="s">
        <v>54</v>
      </c>
      <c r="L1205" s="24"/>
      <c r="M1205" s="30">
        <v>409</v>
      </c>
      <c r="N1205" s="24">
        <v>132600037346025</v>
      </c>
      <c r="O1205" s="3"/>
      <c r="P1205" s="3"/>
      <c r="Q1205" s="3"/>
      <c r="R1205" s="24"/>
      <c r="S1205" s="3">
        <v>1</v>
      </c>
      <c r="T1205" s="24" t="s">
        <v>2513</v>
      </c>
      <c r="U1205" s="3"/>
      <c r="V1205" s="24"/>
      <c r="W1205" s="8"/>
      <c r="X1205" s="24"/>
      <c r="Y1205" s="3"/>
      <c r="Z1205" s="15"/>
      <c r="AA1205" s="15"/>
    </row>
    <row r="1206" spans="1:27" ht="16.5" hidden="1">
      <c r="A1206" s="3">
        <f t="shared" si="0"/>
        <v>1203</v>
      </c>
      <c r="B1206" s="3" t="str">
        <f>VLOOKUP(D1206,DSKH!$A:$B,2,0)</f>
        <v>A-144</v>
      </c>
      <c r="C1206" s="24" t="str">
        <f t="shared" si="68"/>
        <v>TRANG</v>
      </c>
      <c r="D1206" s="4" t="s">
        <v>181</v>
      </c>
      <c r="E1206" s="24" t="str">
        <f t="shared" si="66"/>
        <v>N</v>
      </c>
      <c r="F1206" s="25">
        <v>107983615130</v>
      </c>
      <c r="G1206" s="24" t="s">
        <v>32</v>
      </c>
      <c r="H1206" s="26">
        <v>46064</v>
      </c>
      <c r="I1206" s="24" t="s">
        <v>28</v>
      </c>
      <c r="J1206" s="24" t="s">
        <v>240</v>
      </c>
      <c r="K1206" s="24" t="s">
        <v>54</v>
      </c>
      <c r="L1206" s="24"/>
      <c r="M1206" s="30">
        <v>32</v>
      </c>
      <c r="N1206" s="24">
        <v>132600037346547</v>
      </c>
      <c r="O1206" s="3"/>
      <c r="P1206" s="3"/>
      <c r="Q1206" s="3"/>
      <c r="R1206" s="24"/>
      <c r="S1206" s="3">
        <v>1</v>
      </c>
      <c r="T1206" s="24" t="s">
        <v>2514</v>
      </c>
      <c r="U1206" s="3"/>
      <c r="V1206" s="24"/>
      <c r="W1206" s="8"/>
      <c r="X1206" s="24"/>
      <c r="Y1206" s="3"/>
      <c r="Z1206" s="15"/>
      <c r="AA1206" s="15"/>
    </row>
    <row r="1207" spans="1:27" ht="16.5" hidden="1">
      <c r="A1207" s="3">
        <f t="shared" si="0"/>
        <v>1204</v>
      </c>
      <c r="B1207" s="3" t="str">
        <f>VLOOKUP(D1207,DSKH!$A:$B,2,0)</f>
        <v>A-144</v>
      </c>
      <c r="C1207" s="24" t="str">
        <f t="shared" si="68"/>
        <v>TRANG</v>
      </c>
      <c r="D1207" s="4" t="s">
        <v>181</v>
      </c>
      <c r="E1207" s="24" t="str">
        <f t="shared" si="66"/>
        <v>N</v>
      </c>
      <c r="F1207" s="25">
        <v>107983647550</v>
      </c>
      <c r="G1207" s="24" t="s">
        <v>34</v>
      </c>
      <c r="H1207" s="26">
        <v>46064</v>
      </c>
      <c r="I1207" s="24" t="s">
        <v>28</v>
      </c>
      <c r="J1207" s="24" t="s">
        <v>240</v>
      </c>
      <c r="K1207" s="24" t="s">
        <v>54</v>
      </c>
      <c r="L1207" s="24"/>
      <c r="M1207" s="30">
        <v>88</v>
      </c>
      <c r="N1207" s="3">
        <v>132600037346987</v>
      </c>
      <c r="O1207" s="3"/>
      <c r="P1207" s="3"/>
      <c r="Q1207" s="24"/>
      <c r="R1207" s="3"/>
      <c r="S1207" s="3">
        <v>1</v>
      </c>
      <c r="T1207" s="3" t="s">
        <v>2515</v>
      </c>
      <c r="U1207" s="24"/>
      <c r="V1207" s="24"/>
      <c r="W1207" s="8"/>
      <c r="X1207" s="24"/>
      <c r="Y1207" s="3"/>
      <c r="Z1207" s="15"/>
      <c r="AA1207" s="15"/>
    </row>
    <row r="1208" spans="1:27" ht="16.5" hidden="1">
      <c r="A1208" s="3">
        <f t="shared" si="0"/>
        <v>1205</v>
      </c>
      <c r="B1208" s="3" t="str">
        <f>VLOOKUP(D1208,DSKH!$A:$B,2,0)</f>
        <v>A-144</v>
      </c>
      <c r="C1208" s="24" t="str">
        <f t="shared" si="68"/>
        <v>TRANG</v>
      </c>
      <c r="D1208" s="4" t="s">
        <v>181</v>
      </c>
      <c r="E1208" s="24" t="str">
        <f t="shared" si="66"/>
        <v>N</v>
      </c>
      <c r="F1208" s="25">
        <v>107983683140</v>
      </c>
      <c r="G1208" s="24" t="s">
        <v>34</v>
      </c>
      <c r="H1208" s="26">
        <v>46064</v>
      </c>
      <c r="I1208" s="24" t="s">
        <v>28</v>
      </c>
      <c r="J1208" s="24" t="s">
        <v>240</v>
      </c>
      <c r="K1208" s="24" t="s">
        <v>54</v>
      </c>
      <c r="L1208" s="24"/>
      <c r="M1208" s="30">
        <v>99</v>
      </c>
      <c r="N1208" s="24">
        <v>132600037347571</v>
      </c>
      <c r="O1208" s="3"/>
      <c r="P1208" s="3"/>
      <c r="Q1208" s="24"/>
      <c r="R1208" s="3"/>
      <c r="S1208" s="3">
        <v>1</v>
      </c>
      <c r="T1208" s="3" t="s">
        <v>2516</v>
      </c>
      <c r="U1208" s="24"/>
      <c r="V1208" s="24"/>
      <c r="W1208" s="8"/>
      <c r="X1208" s="24"/>
      <c r="Y1208" s="3"/>
      <c r="Z1208" s="15"/>
      <c r="AA1208" s="15"/>
    </row>
    <row r="1209" spans="1:27" ht="16.5" hidden="1">
      <c r="A1209" s="3">
        <f t="shared" si="0"/>
        <v>1206</v>
      </c>
      <c r="B1209" s="3" t="str">
        <f>VLOOKUP(D1209,DSKH!$A:$B,2,0)</f>
        <v>A-144</v>
      </c>
      <c r="C1209" s="24" t="str">
        <f t="shared" si="68"/>
        <v>TRANG</v>
      </c>
      <c r="D1209" s="4" t="s">
        <v>181</v>
      </c>
      <c r="E1209" s="24" t="str">
        <f t="shared" si="66"/>
        <v>N</v>
      </c>
      <c r="F1209" s="25">
        <v>107984268010</v>
      </c>
      <c r="G1209" s="24" t="s">
        <v>34</v>
      </c>
      <c r="H1209" s="26">
        <v>46065</v>
      </c>
      <c r="I1209" s="24" t="s">
        <v>28</v>
      </c>
      <c r="J1209" s="24" t="s">
        <v>240</v>
      </c>
      <c r="K1209" s="24" t="s">
        <v>54</v>
      </c>
      <c r="L1209" s="24"/>
      <c r="M1209" s="30">
        <v>1280</v>
      </c>
      <c r="N1209" s="3">
        <v>132600037347883</v>
      </c>
      <c r="O1209" s="3"/>
      <c r="P1209" s="3"/>
      <c r="Q1209" s="3"/>
      <c r="R1209" s="24"/>
      <c r="S1209" s="3">
        <v>1</v>
      </c>
      <c r="T1209" s="24" t="s">
        <v>2517</v>
      </c>
      <c r="U1209" s="3"/>
      <c r="V1209" s="24"/>
      <c r="W1209" s="8"/>
      <c r="X1209" s="24"/>
      <c r="Y1209" s="3"/>
      <c r="Z1209" s="15"/>
      <c r="AA1209" s="15"/>
    </row>
    <row r="1210" spans="1:27" ht="16.5" hidden="1">
      <c r="A1210" s="3">
        <f t="shared" si="0"/>
        <v>1207</v>
      </c>
      <c r="B1210" s="3" t="str">
        <f>VLOOKUP(D1210,DSKH!$A:$B,2,0)</f>
        <v>A-144</v>
      </c>
      <c r="C1210" s="24" t="str">
        <f t="shared" si="68"/>
        <v>TRANG</v>
      </c>
      <c r="D1210" s="4" t="s">
        <v>181</v>
      </c>
      <c r="E1210" s="24" t="str">
        <f t="shared" si="66"/>
        <v>N</v>
      </c>
      <c r="F1210" s="25">
        <v>107984253750</v>
      </c>
      <c r="G1210" s="24" t="s">
        <v>34</v>
      </c>
      <c r="H1210" s="26">
        <v>46065</v>
      </c>
      <c r="I1210" s="24" t="s">
        <v>28</v>
      </c>
      <c r="J1210" s="24" t="s">
        <v>240</v>
      </c>
      <c r="K1210" s="24" t="s">
        <v>54</v>
      </c>
      <c r="L1210" s="24"/>
      <c r="M1210" s="30">
        <v>1300</v>
      </c>
      <c r="N1210" s="3">
        <v>132600037359551</v>
      </c>
      <c r="O1210" s="3"/>
      <c r="P1210" s="3"/>
      <c r="Q1210" s="24"/>
      <c r="R1210" s="3"/>
      <c r="S1210" s="3">
        <v>1</v>
      </c>
      <c r="T1210" s="3" t="s">
        <v>2518</v>
      </c>
      <c r="U1210" s="24"/>
      <c r="V1210" s="24"/>
      <c r="W1210" s="8"/>
      <c r="X1210" s="24"/>
      <c r="Y1210" s="3"/>
      <c r="Z1210" s="15"/>
      <c r="AA1210" s="15"/>
    </row>
    <row r="1211" spans="1:27" ht="16.5" hidden="1">
      <c r="A1211" s="3">
        <f t="shared" si="0"/>
        <v>1208</v>
      </c>
      <c r="B1211" s="3" t="str">
        <f>VLOOKUP(D1211,DSKH!$A:$B,2,0)</f>
        <v>A-144</v>
      </c>
      <c r="C1211" s="24" t="str">
        <f t="shared" si="68"/>
        <v>TRANG</v>
      </c>
      <c r="D1211" s="4" t="s">
        <v>181</v>
      </c>
      <c r="E1211" s="24" t="str">
        <f t="shared" si="66"/>
        <v>N</v>
      </c>
      <c r="F1211" s="25">
        <v>107984235110</v>
      </c>
      <c r="G1211" s="24" t="s">
        <v>34</v>
      </c>
      <c r="H1211" s="26">
        <v>46065</v>
      </c>
      <c r="I1211" s="24" t="s">
        <v>28</v>
      </c>
      <c r="J1211" s="24" t="s">
        <v>240</v>
      </c>
      <c r="K1211" s="24" t="s">
        <v>54</v>
      </c>
      <c r="L1211" s="24"/>
      <c r="M1211" s="30">
        <v>106</v>
      </c>
      <c r="N1211" s="3">
        <v>132600037359224</v>
      </c>
      <c r="O1211" s="3"/>
      <c r="P1211" s="3"/>
      <c r="Q1211" s="3"/>
      <c r="R1211" s="24"/>
      <c r="S1211" s="3">
        <v>1</v>
      </c>
      <c r="T1211" s="24" t="s">
        <v>2519</v>
      </c>
      <c r="U1211" s="3"/>
      <c r="V1211" s="3"/>
      <c r="W1211" s="8"/>
      <c r="X1211" s="24"/>
      <c r="Y1211" s="3"/>
      <c r="Z1211" s="15"/>
      <c r="AA1211" s="15"/>
    </row>
    <row r="1212" spans="1:27" ht="16.5" hidden="1">
      <c r="A1212" s="3">
        <f t="shared" si="0"/>
        <v>1209</v>
      </c>
      <c r="B1212" s="3" t="str">
        <f>VLOOKUP(D1212,DSKH!$A:$B,2,0)</f>
        <v>A-144</v>
      </c>
      <c r="C1212" s="24" t="str">
        <f t="shared" si="68"/>
        <v>TRANG</v>
      </c>
      <c r="D1212" s="4" t="s">
        <v>181</v>
      </c>
      <c r="E1212" s="24" t="str">
        <f t="shared" si="66"/>
        <v>N</v>
      </c>
      <c r="F1212" s="25">
        <v>107981968030</v>
      </c>
      <c r="G1212" s="24" t="s">
        <v>34</v>
      </c>
      <c r="H1212" s="26">
        <v>46064</v>
      </c>
      <c r="I1212" s="24" t="s">
        <v>28</v>
      </c>
      <c r="J1212" s="24" t="s">
        <v>240</v>
      </c>
      <c r="K1212" s="24" t="s">
        <v>54</v>
      </c>
      <c r="L1212" s="24"/>
      <c r="M1212" s="30">
        <v>161</v>
      </c>
      <c r="N1212" s="3">
        <v>132600037321881</v>
      </c>
      <c r="O1212" s="3"/>
      <c r="P1212" s="3"/>
      <c r="Q1212" s="24"/>
      <c r="R1212" s="3"/>
      <c r="S1212" s="3">
        <v>1</v>
      </c>
      <c r="T1212" s="24" t="s">
        <v>2520</v>
      </c>
      <c r="U1212" s="24"/>
      <c r="V1212" s="3"/>
      <c r="W1212" s="8"/>
      <c r="X1212" s="24"/>
      <c r="Y1212" s="3"/>
      <c r="Z1212" s="15"/>
      <c r="AA1212" s="15"/>
    </row>
    <row r="1213" spans="1:27" ht="16.5" hidden="1">
      <c r="A1213" s="3">
        <f t="shared" si="0"/>
        <v>1210</v>
      </c>
      <c r="B1213" s="3" t="str">
        <f>VLOOKUP(D1213,DSKH!$A:$B,2,0)</f>
        <v>A-144</v>
      </c>
      <c r="C1213" s="24" t="str">
        <f t="shared" si="68"/>
        <v>TRANG</v>
      </c>
      <c r="D1213" s="4" t="s">
        <v>181</v>
      </c>
      <c r="E1213" s="24" t="str">
        <f t="shared" si="66"/>
        <v>N</v>
      </c>
      <c r="F1213" s="25">
        <v>107981685450</v>
      </c>
      <c r="G1213" s="24" t="s">
        <v>34</v>
      </c>
      <c r="H1213" s="26">
        <v>46064</v>
      </c>
      <c r="I1213" s="24" t="s">
        <v>28</v>
      </c>
      <c r="J1213" s="24" t="s">
        <v>240</v>
      </c>
      <c r="K1213" s="24" t="s">
        <v>54</v>
      </c>
      <c r="L1213" s="24"/>
      <c r="M1213" s="30">
        <v>138</v>
      </c>
      <c r="N1213" s="3">
        <v>132600037317441</v>
      </c>
      <c r="O1213" s="3"/>
      <c r="P1213" s="3"/>
      <c r="Q1213" s="24"/>
      <c r="R1213" s="3"/>
      <c r="S1213" s="3">
        <v>1</v>
      </c>
      <c r="T1213" s="24" t="s">
        <v>2521</v>
      </c>
      <c r="U1213" s="24"/>
      <c r="V1213" s="3"/>
      <c r="W1213" s="8"/>
      <c r="X1213" s="24"/>
      <c r="Y1213" s="24"/>
      <c r="Z1213" s="15"/>
      <c r="AA1213" s="15"/>
    </row>
    <row r="1214" spans="1:27" ht="16.5" hidden="1">
      <c r="A1214" s="3">
        <f t="shared" si="0"/>
        <v>1211</v>
      </c>
      <c r="B1214" s="3" t="str">
        <f>VLOOKUP(D1214,DSKH!$A:$B,2,0)</f>
        <v>A-144</v>
      </c>
      <c r="C1214" s="24" t="str">
        <f t="shared" si="68"/>
        <v>TRANG</v>
      </c>
      <c r="D1214" s="4" t="s">
        <v>181</v>
      </c>
      <c r="E1214" s="24" t="str">
        <f t="shared" si="66"/>
        <v>N</v>
      </c>
      <c r="F1214" s="25">
        <v>107981256940</v>
      </c>
      <c r="G1214" s="24" t="s">
        <v>34</v>
      </c>
      <c r="H1214" s="26">
        <v>46064</v>
      </c>
      <c r="I1214" s="24" t="s">
        <v>28</v>
      </c>
      <c r="J1214" s="24" t="s">
        <v>240</v>
      </c>
      <c r="K1214" s="24" t="s">
        <v>54</v>
      </c>
      <c r="L1214" s="3"/>
      <c r="M1214" s="27">
        <v>1242</v>
      </c>
      <c r="N1214" s="3">
        <v>132600037306657</v>
      </c>
      <c r="O1214" s="3"/>
      <c r="P1214" s="3"/>
      <c r="Q1214" s="3"/>
      <c r="R1214" s="3"/>
      <c r="S1214" s="3">
        <v>1</v>
      </c>
      <c r="T1214" s="3" t="s">
        <v>2522</v>
      </c>
      <c r="U1214" s="3"/>
      <c r="V1214" s="3"/>
      <c r="W1214" s="8"/>
      <c r="X1214" s="3"/>
      <c r="Y1214" s="3"/>
      <c r="Z1214" s="15"/>
      <c r="AA1214" s="15"/>
    </row>
    <row r="1215" spans="1:27" ht="16.5" hidden="1">
      <c r="A1215" s="3">
        <f t="shared" si="0"/>
        <v>1212</v>
      </c>
      <c r="B1215" s="3" t="str">
        <f>VLOOKUP(D1215,DSKH!$A:$B,2,0)</f>
        <v>A-144</v>
      </c>
      <c r="C1215" s="24" t="str">
        <f t="shared" si="68"/>
        <v>TRANG</v>
      </c>
      <c r="D1215" s="4" t="s">
        <v>181</v>
      </c>
      <c r="E1215" s="24" t="str">
        <f t="shared" si="66"/>
        <v>N</v>
      </c>
      <c r="F1215" s="25">
        <v>107983436040</v>
      </c>
      <c r="G1215" s="24" t="s">
        <v>27</v>
      </c>
      <c r="H1215" s="26">
        <v>46064</v>
      </c>
      <c r="I1215" s="24" t="s">
        <v>28</v>
      </c>
      <c r="J1215" s="24" t="s">
        <v>240</v>
      </c>
      <c r="K1215" s="24" t="s">
        <v>54</v>
      </c>
      <c r="L1215" s="24"/>
      <c r="M1215" s="30" t="s">
        <v>2523</v>
      </c>
      <c r="N1215" s="3" t="s">
        <v>2524</v>
      </c>
      <c r="O1215" s="3"/>
      <c r="P1215" s="3">
        <v>1</v>
      </c>
      <c r="Q1215" s="24"/>
      <c r="R1215" s="3"/>
      <c r="S1215" s="3"/>
      <c r="T1215" s="24"/>
      <c r="U1215" s="24" t="s">
        <v>2525</v>
      </c>
      <c r="V1215" s="24">
        <v>263909539696</v>
      </c>
      <c r="W1215" s="8">
        <v>500000</v>
      </c>
      <c r="X1215" s="24" t="s">
        <v>115</v>
      </c>
      <c r="Y1215" s="3"/>
      <c r="Z1215" s="15"/>
      <c r="AA1215" s="15"/>
    </row>
    <row r="1216" spans="1:27" ht="16.5" hidden="1">
      <c r="A1216" s="3">
        <f t="shared" si="0"/>
        <v>1213</v>
      </c>
      <c r="B1216" s="3" t="str">
        <f>VLOOKUP(D1216,DSKH!$A:$B,2,0)</f>
        <v>A-144</v>
      </c>
      <c r="C1216" s="24" t="str">
        <f t="shared" si="68"/>
        <v>TRANG</v>
      </c>
      <c r="D1216" s="4" t="s">
        <v>181</v>
      </c>
      <c r="E1216" s="24" t="str">
        <f t="shared" si="66"/>
        <v>N</v>
      </c>
      <c r="F1216" s="25">
        <v>107982086330</v>
      </c>
      <c r="G1216" s="24" t="s">
        <v>27</v>
      </c>
      <c r="H1216" s="26">
        <v>46064</v>
      </c>
      <c r="I1216" s="24" t="s">
        <v>28</v>
      </c>
      <c r="J1216" s="24" t="s">
        <v>240</v>
      </c>
      <c r="K1216" s="24" t="s">
        <v>54</v>
      </c>
      <c r="L1216" s="24"/>
      <c r="M1216" s="30" t="s">
        <v>2526</v>
      </c>
      <c r="N1216" s="3" t="s">
        <v>2527</v>
      </c>
      <c r="O1216" s="3"/>
      <c r="P1216" s="3"/>
      <c r="Q1216" s="24">
        <v>1</v>
      </c>
      <c r="R1216" s="3"/>
      <c r="S1216" s="3"/>
      <c r="T1216" s="24"/>
      <c r="U1216" s="24" t="s">
        <v>2528</v>
      </c>
      <c r="V1216" s="24">
        <v>202611008820</v>
      </c>
      <c r="W1216" s="8">
        <v>500000</v>
      </c>
      <c r="X1216" s="24" t="s">
        <v>115</v>
      </c>
      <c r="Y1216" s="3"/>
      <c r="Z1216" s="15"/>
      <c r="AA1216" s="15"/>
    </row>
    <row r="1217" spans="1:27" ht="16.5" hidden="1">
      <c r="A1217" s="3">
        <f t="shared" si="0"/>
        <v>1214</v>
      </c>
      <c r="B1217" s="3" t="str">
        <f>VLOOKUP(D1217,DSKH!$A:$B,2,0)</f>
        <v>A-144</v>
      </c>
      <c r="C1217" s="24" t="str">
        <f t="shared" si="68"/>
        <v>TRANG</v>
      </c>
      <c r="D1217" s="4" t="s">
        <v>181</v>
      </c>
      <c r="E1217" s="24" t="str">
        <f t="shared" si="66"/>
        <v>N</v>
      </c>
      <c r="F1217" s="25">
        <v>107980384630</v>
      </c>
      <c r="G1217" s="24" t="s">
        <v>27</v>
      </c>
      <c r="H1217" s="26">
        <v>46064</v>
      </c>
      <c r="I1217" s="24" t="s">
        <v>28</v>
      </c>
      <c r="J1217" s="24" t="s">
        <v>240</v>
      </c>
      <c r="K1217" s="24" t="s">
        <v>54</v>
      </c>
      <c r="L1217" s="24"/>
      <c r="M1217" s="30" t="s">
        <v>2529</v>
      </c>
      <c r="N1217" s="3" t="s">
        <v>2530</v>
      </c>
      <c r="O1217" s="3"/>
      <c r="P1217" s="3"/>
      <c r="Q1217" s="229">
        <v>1</v>
      </c>
      <c r="R1217" s="3"/>
      <c r="S1217" s="3"/>
      <c r="T1217" s="24"/>
      <c r="U1217" s="229" t="s">
        <v>2531</v>
      </c>
      <c r="V1217" s="229">
        <v>202611008265</v>
      </c>
      <c r="W1217" s="231">
        <v>500000</v>
      </c>
      <c r="X1217" s="229" t="s">
        <v>115</v>
      </c>
      <c r="Y1217" s="229" t="s">
        <v>198</v>
      </c>
      <c r="Z1217" s="15"/>
      <c r="AA1217" s="15"/>
    </row>
    <row r="1218" spans="1:27" ht="16.5" hidden="1">
      <c r="A1218" s="3">
        <f t="shared" si="0"/>
        <v>1215</v>
      </c>
      <c r="B1218" s="3" t="str">
        <f>VLOOKUP(D1218,DSKH!$A:$B,2,0)</f>
        <v>A-144</v>
      </c>
      <c r="C1218" s="24" t="str">
        <f t="shared" si="68"/>
        <v>TRANG</v>
      </c>
      <c r="D1218" s="4" t="s">
        <v>181</v>
      </c>
      <c r="E1218" s="24" t="str">
        <f t="shared" si="66"/>
        <v>N</v>
      </c>
      <c r="F1218" s="25">
        <v>107980376120</v>
      </c>
      <c r="G1218" s="24" t="s">
        <v>27</v>
      </c>
      <c r="H1218" s="26">
        <v>46064</v>
      </c>
      <c r="I1218" s="24" t="s">
        <v>28</v>
      </c>
      <c r="J1218" s="24" t="s">
        <v>240</v>
      </c>
      <c r="K1218" s="24" t="s">
        <v>54</v>
      </c>
      <c r="L1218" s="24"/>
      <c r="M1218" s="30" t="s">
        <v>2532</v>
      </c>
      <c r="N1218" s="3" t="s">
        <v>2533</v>
      </c>
      <c r="O1218" s="3"/>
      <c r="P1218" s="3"/>
      <c r="Q1218" s="223"/>
      <c r="R1218" s="3"/>
      <c r="S1218" s="3"/>
      <c r="T1218" s="24"/>
      <c r="U1218" s="223"/>
      <c r="V1218" s="223"/>
      <c r="W1218" s="223"/>
      <c r="X1218" s="223"/>
      <c r="Y1218" s="223"/>
      <c r="Z1218" s="15"/>
      <c r="AA1218" s="15"/>
    </row>
    <row r="1219" spans="1:27" ht="16.5" hidden="1">
      <c r="A1219" s="3">
        <f t="shared" si="0"/>
        <v>1216</v>
      </c>
      <c r="B1219" s="3" t="str">
        <f>VLOOKUP(D1219,DSKH!$A:$B,2,0)</f>
        <v>A-144</v>
      </c>
      <c r="C1219" s="24" t="str">
        <f t="shared" si="68"/>
        <v>TRANG</v>
      </c>
      <c r="D1219" s="4" t="s">
        <v>181</v>
      </c>
      <c r="E1219" s="24" t="str">
        <f t="shared" si="66"/>
        <v>N</v>
      </c>
      <c r="F1219" s="25">
        <v>107980338060</v>
      </c>
      <c r="G1219" s="24" t="s">
        <v>27</v>
      </c>
      <c r="H1219" s="26">
        <v>46063</v>
      </c>
      <c r="I1219" s="24" t="s">
        <v>28</v>
      </c>
      <c r="J1219" s="24" t="s">
        <v>240</v>
      </c>
      <c r="K1219" s="24" t="s">
        <v>54</v>
      </c>
      <c r="L1219" s="24"/>
      <c r="M1219" s="30" t="s">
        <v>2534</v>
      </c>
      <c r="N1219" s="3" t="s">
        <v>2535</v>
      </c>
      <c r="O1219" s="3"/>
      <c r="P1219" s="3"/>
      <c r="Q1219" s="24">
        <v>1</v>
      </c>
      <c r="R1219" s="3"/>
      <c r="S1219" s="3"/>
      <c r="T1219" s="24"/>
      <c r="U1219" s="24" t="s">
        <v>2536</v>
      </c>
      <c r="V1219" s="3">
        <v>202611008378</v>
      </c>
      <c r="W1219" s="8">
        <v>500000</v>
      </c>
      <c r="X1219" s="24" t="s">
        <v>115</v>
      </c>
      <c r="Y1219" s="3"/>
      <c r="Z1219" s="15"/>
      <c r="AA1219" s="15"/>
    </row>
    <row r="1220" spans="1:27" ht="16.5" hidden="1">
      <c r="A1220" s="3">
        <f t="shared" si="0"/>
        <v>1217</v>
      </c>
      <c r="B1220" s="3" t="str">
        <f>VLOOKUP(D1220,DSKH!$A:$B,2,0)</f>
        <v>A-144</v>
      </c>
      <c r="C1220" s="24" t="str">
        <f t="shared" si="68"/>
        <v>TRANG</v>
      </c>
      <c r="D1220" s="4" t="s">
        <v>181</v>
      </c>
      <c r="E1220" s="24" t="str">
        <f t="shared" si="66"/>
        <v>N</v>
      </c>
      <c r="F1220" s="25">
        <v>107980131230</v>
      </c>
      <c r="G1220" s="24" t="s">
        <v>27</v>
      </c>
      <c r="H1220" s="26">
        <v>46063</v>
      </c>
      <c r="I1220" s="24" t="s">
        <v>28</v>
      </c>
      <c r="J1220" s="24" t="s">
        <v>240</v>
      </c>
      <c r="K1220" s="24" t="s">
        <v>54</v>
      </c>
      <c r="L1220" s="24"/>
      <c r="M1220" s="30" t="s">
        <v>2537</v>
      </c>
      <c r="N1220" s="3" t="s">
        <v>2538</v>
      </c>
      <c r="O1220" s="3"/>
      <c r="P1220" s="3"/>
      <c r="Q1220" s="229">
        <v>1</v>
      </c>
      <c r="R1220" s="3"/>
      <c r="S1220" s="3"/>
      <c r="T1220" s="24"/>
      <c r="U1220" s="229" t="s">
        <v>2539</v>
      </c>
      <c r="V1220" s="229">
        <v>202611008404</v>
      </c>
      <c r="W1220" s="231">
        <v>500000</v>
      </c>
      <c r="X1220" s="229" t="s">
        <v>115</v>
      </c>
      <c r="Y1220" s="229" t="s">
        <v>198</v>
      </c>
      <c r="Z1220" s="15"/>
      <c r="AA1220" s="15"/>
    </row>
    <row r="1221" spans="1:27" ht="16.5" hidden="1">
      <c r="A1221" s="3">
        <f t="shared" si="0"/>
        <v>1218</v>
      </c>
      <c r="B1221" s="3" t="str">
        <f>VLOOKUP(D1221,DSKH!$A:$B,2,0)</f>
        <v>A-144</v>
      </c>
      <c r="C1221" s="24" t="str">
        <f t="shared" si="68"/>
        <v>TRANG</v>
      </c>
      <c r="D1221" s="4" t="s">
        <v>181</v>
      </c>
      <c r="E1221" s="24" t="str">
        <f t="shared" si="66"/>
        <v>N</v>
      </c>
      <c r="F1221" s="25">
        <v>107980105810</v>
      </c>
      <c r="G1221" s="24" t="s">
        <v>27</v>
      </c>
      <c r="H1221" s="26">
        <v>46063</v>
      </c>
      <c r="I1221" s="24" t="s">
        <v>28</v>
      </c>
      <c r="J1221" s="24" t="s">
        <v>240</v>
      </c>
      <c r="K1221" s="24" t="s">
        <v>54</v>
      </c>
      <c r="L1221" s="24"/>
      <c r="M1221" s="30" t="s">
        <v>2540</v>
      </c>
      <c r="N1221" s="3" t="s">
        <v>2541</v>
      </c>
      <c r="O1221" s="3"/>
      <c r="P1221" s="3"/>
      <c r="Q1221" s="223"/>
      <c r="R1221" s="3"/>
      <c r="S1221" s="3"/>
      <c r="T1221" s="24"/>
      <c r="U1221" s="223"/>
      <c r="V1221" s="223"/>
      <c r="W1221" s="223"/>
      <c r="X1221" s="223"/>
      <c r="Y1221" s="223"/>
      <c r="Z1221" s="15"/>
      <c r="AA1221" s="15"/>
    </row>
    <row r="1222" spans="1:27" ht="16.5" hidden="1">
      <c r="A1222" s="3">
        <f t="shared" si="0"/>
        <v>1219</v>
      </c>
      <c r="B1222" s="3" t="str">
        <f>VLOOKUP(D1222,DSKH!$A:$B,2,0)</f>
        <v>A-144</v>
      </c>
      <c r="C1222" s="24" t="str">
        <f t="shared" si="68"/>
        <v>TRANG</v>
      </c>
      <c r="D1222" s="4" t="s">
        <v>181</v>
      </c>
      <c r="E1222" s="24" t="str">
        <f t="shared" si="66"/>
        <v>N</v>
      </c>
      <c r="F1222" s="25">
        <v>107978609100</v>
      </c>
      <c r="G1222" s="24" t="s">
        <v>32</v>
      </c>
      <c r="H1222" s="26">
        <v>46063</v>
      </c>
      <c r="I1222" s="24" t="s">
        <v>28</v>
      </c>
      <c r="J1222" s="24"/>
      <c r="K1222" s="24" t="s">
        <v>54</v>
      </c>
      <c r="L1222" s="24"/>
      <c r="M1222" s="30" t="s">
        <v>2542</v>
      </c>
      <c r="N1222" s="3" t="s">
        <v>2543</v>
      </c>
      <c r="O1222" s="3"/>
      <c r="P1222" s="3"/>
      <c r="Q1222" s="229">
        <v>1</v>
      </c>
      <c r="R1222" s="3"/>
      <c r="S1222" s="3"/>
      <c r="T1222" s="3"/>
      <c r="U1222" s="229" t="s">
        <v>2544</v>
      </c>
      <c r="V1222" s="229">
        <v>202611008605</v>
      </c>
      <c r="W1222" s="231">
        <v>500000</v>
      </c>
      <c r="X1222" s="229" t="s">
        <v>1746</v>
      </c>
      <c r="Y1222" s="229" t="s">
        <v>198</v>
      </c>
      <c r="Z1222" s="15"/>
      <c r="AA1222" s="15"/>
    </row>
    <row r="1223" spans="1:27" ht="16.5" hidden="1">
      <c r="A1223" s="3">
        <f t="shared" si="0"/>
        <v>1220</v>
      </c>
      <c r="B1223" s="3" t="str">
        <f>VLOOKUP(D1223,DSKH!$A:$B,2,0)</f>
        <v>A-144</v>
      </c>
      <c r="C1223" s="24" t="str">
        <f t="shared" si="68"/>
        <v>TRANG</v>
      </c>
      <c r="D1223" s="4" t="s">
        <v>181</v>
      </c>
      <c r="E1223" s="24" t="str">
        <f t="shared" si="66"/>
        <v>N</v>
      </c>
      <c r="F1223" s="25">
        <v>107978504100</v>
      </c>
      <c r="G1223" s="24" t="s">
        <v>27</v>
      </c>
      <c r="H1223" s="26">
        <v>46063</v>
      </c>
      <c r="I1223" s="24" t="s">
        <v>28</v>
      </c>
      <c r="J1223" s="24" t="s">
        <v>240</v>
      </c>
      <c r="K1223" s="24" t="s">
        <v>54</v>
      </c>
      <c r="L1223" s="3"/>
      <c r="M1223" s="27" t="s">
        <v>2542</v>
      </c>
      <c r="N1223" s="3" t="s">
        <v>2545</v>
      </c>
      <c r="O1223" s="3"/>
      <c r="P1223" s="3"/>
      <c r="Q1223" s="230"/>
      <c r="R1223" s="3"/>
      <c r="S1223" s="3"/>
      <c r="T1223" s="3"/>
      <c r="U1223" s="230"/>
      <c r="V1223" s="230"/>
      <c r="W1223" s="230"/>
      <c r="X1223" s="230"/>
      <c r="Y1223" s="230"/>
      <c r="Z1223" s="15"/>
      <c r="AA1223" s="15"/>
    </row>
    <row r="1224" spans="1:27" ht="16.5" hidden="1">
      <c r="A1224" s="3">
        <f t="shared" si="0"/>
        <v>1221</v>
      </c>
      <c r="B1224" s="3" t="str">
        <f>VLOOKUP(D1224,DSKH!$A:$B,2,0)</f>
        <v>A-144</v>
      </c>
      <c r="C1224" s="24" t="str">
        <f t="shared" si="68"/>
        <v>TRANG</v>
      </c>
      <c r="D1224" s="4" t="s">
        <v>181</v>
      </c>
      <c r="E1224" s="24" t="str">
        <f t="shared" si="66"/>
        <v>N</v>
      </c>
      <c r="F1224" s="25">
        <v>107978467110</v>
      </c>
      <c r="G1224" s="24" t="s">
        <v>27</v>
      </c>
      <c r="H1224" s="26">
        <v>46063</v>
      </c>
      <c r="I1224" s="24" t="s">
        <v>28</v>
      </c>
      <c r="J1224" s="24" t="s">
        <v>240</v>
      </c>
      <c r="K1224" s="24" t="s">
        <v>54</v>
      </c>
      <c r="L1224" s="3"/>
      <c r="M1224" s="27" t="s">
        <v>2546</v>
      </c>
      <c r="N1224" s="3" t="s">
        <v>2547</v>
      </c>
      <c r="O1224" s="3"/>
      <c r="P1224" s="3"/>
      <c r="Q1224" s="223"/>
      <c r="R1224" s="3"/>
      <c r="S1224" s="3"/>
      <c r="T1224" s="3"/>
      <c r="U1224" s="223"/>
      <c r="V1224" s="223"/>
      <c r="W1224" s="223"/>
      <c r="X1224" s="223"/>
      <c r="Y1224" s="223"/>
      <c r="Z1224" s="15"/>
      <c r="AA1224" s="15"/>
    </row>
    <row r="1225" spans="1:27" ht="16.5" hidden="1">
      <c r="A1225" s="3">
        <f t="shared" si="0"/>
        <v>1222</v>
      </c>
      <c r="B1225" s="3" t="str">
        <f>VLOOKUP(D1225,DSKH!$A:$B,2,0)</f>
        <v>A-144</v>
      </c>
      <c r="C1225" s="24" t="str">
        <f t="shared" si="68"/>
        <v>TRANG</v>
      </c>
      <c r="D1225" s="4" t="s">
        <v>181</v>
      </c>
      <c r="E1225" s="24" t="str">
        <f t="shared" si="66"/>
        <v>N</v>
      </c>
      <c r="F1225" s="25">
        <v>107978207410</v>
      </c>
      <c r="G1225" s="24" t="s">
        <v>27</v>
      </c>
      <c r="H1225" s="26">
        <v>46063</v>
      </c>
      <c r="I1225" s="24" t="s">
        <v>28</v>
      </c>
      <c r="J1225" s="24" t="s">
        <v>240</v>
      </c>
      <c r="K1225" s="24" t="s">
        <v>54</v>
      </c>
      <c r="L1225" s="3"/>
      <c r="M1225" s="27" t="s">
        <v>2548</v>
      </c>
      <c r="N1225" s="3" t="s">
        <v>2549</v>
      </c>
      <c r="O1225" s="3"/>
      <c r="P1225" s="3"/>
      <c r="Q1225" s="229">
        <v>1</v>
      </c>
      <c r="R1225" s="3"/>
      <c r="S1225" s="3"/>
      <c r="T1225" s="3"/>
      <c r="U1225" s="229" t="s">
        <v>2550</v>
      </c>
      <c r="V1225" s="229">
        <v>263869826108</v>
      </c>
      <c r="W1225" s="231">
        <v>500000</v>
      </c>
      <c r="X1225" s="229" t="s">
        <v>245</v>
      </c>
      <c r="Y1225" s="229" t="s">
        <v>198</v>
      </c>
      <c r="Z1225" s="15"/>
      <c r="AA1225" s="15"/>
    </row>
    <row r="1226" spans="1:27" ht="16.5" hidden="1">
      <c r="A1226" s="3">
        <f t="shared" si="0"/>
        <v>1223</v>
      </c>
      <c r="B1226" s="3" t="str">
        <f>VLOOKUP(D1226,DSKH!$A:$B,2,0)</f>
        <v>A-144</v>
      </c>
      <c r="C1226" s="24" t="str">
        <f t="shared" si="68"/>
        <v>TRANG</v>
      </c>
      <c r="D1226" s="4" t="s">
        <v>181</v>
      </c>
      <c r="E1226" s="24" t="str">
        <f t="shared" si="66"/>
        <v>N</v>
      </c>
      <c r="F1226" s="25">
        <v>107978142420</v>
      </c>
      <c r="G1226" s="24" t="s">
        <v>27</v>
      </c>
      <c r="H1226" s="26">
        <v>46063</v>
      </c>
      <c r="I1226" s="24" t="s">
        <v>28</v>
      </c>
      <c r="J1226" s="24" t="s">
        <v>240</v>
      </c>
      <c r="K1226" s="24" t="s">
        <v>54</v>
      </c>
      <c r="L1226" s="3"/>
      <c r="M1226" s="27" t="s">
        <v>2551</v>
      </c>
      <c r="N1226" s="3" t="s">
        <v>2552</v>
      </c>
      <c r="O1226" s="3"/>
      <c r="P1226" s="3"/>
      <c r="Q1226" s="223"/>
      <c r="R1226" s="3"/>
      <c r="S1226" s="3"/>
      <c r="T1226" s="3"/>
      <c r="U1226" s="223"/>
      <c r="V1226" s="223"/>
      <c r="W1226" s="223"/>
      <c r="X1226" s="223"/>
      <c r="Y1226" s="223"/>
      <c r="Z1226" s="15"/>
      <c r="AA1226" s="15"/>
    </row>
    <row r="1227" spans="1:27" ht="16.5" hidden="1">
      <c r="A1227" s="3">
        <f t="shared" si="0"/>
        <v>1224</v>
      </c>
      <c r="B1227" s="3" t="str">
        <f>VLOOKUP(D1227,DSKH!$A:$B,2,0)</f>
        <v>A-144</v>
      </c>
      <c r="C1227" s="24" t="str">
        <f t="shared" si="68"/>
        <v>TRANG</v>
      </c>
      <c r="D1227" s="4" t="s">
        <v>181</v>
      </c>
      <c r="E1227" s="24" t="str">
        <f t="shared" si="66"/>
        <v>N</v>
      </c>
      <c r="F1227" s="25">
        <v>107976057010</v>
      </c>
      <c r="G1227" s="24" t="s">
        <v>27</v>
      </c>
      <c r="H1227" s="26">
        <v>46062</v>
      </c>
      <c r="I1227" s="24" t="s">
        <v>28</v>
      </c>
      <c r="J1227" s="24" t="s">
        <v>239</v>
      </c>
      <c r="K1227" s="24" t="s">
        <v>54</v>
      </c>
      <c r="L1227" s="24"/>
      <c r="M1227" s="30" t="s">
        <v>2553</v>
      </c>
      <c r="N1227" s="3" t="s">
        <v>2554</v>
      </c>
      <c r="O1227" s="3"/>
      <c r="P1227" s="3">
        <v>2</v>
      </c>
      <c r="Q1227" s="3"/>
      <c r="R1227" s="3"/>
      <c r="S1227" s="24"/>
      <c r="T1227" s="24"/>
      <c r="U1227" s="3" t="s">
        <v>2555</v>
      </c>
      <c r="V1227" s="24">
        <v>202611008766</v>
      </c>
      <c r="W1227" s="8">
        <v>500000</v>
      </c>
      <c r="X1227" s="3" t="s">
        <v>115</v>
      </c>
      <c r="Y1227" s="3" t="s">
        <v>2556</v>
      </c>
      <c r="Z1227" s="15"/>
      <c r="AA1227" s="15"/>
    </row>
    <row r="1228" spans="1:27" ht="16.5" hidden="1">
      <c r="A1228" s="3">
        <f t="shared" si="0"/>
        <v>1225</v>
      </c>
      <c r="B1228" s="3" t="str">
        <f>VLOOKUP(D1228,DSKH!$A:$B,2,0)</f>
        <v>A-144</v>
      </c>
      <c r="C1228" s="24" t="str">
        <f t="shared" si="68"/>
        <v>TRANG</v>
      </c>
      <c r="D1228" s="4" t="s">
        <v>181</v>
      </c>
      <c r="E1228" s="24" t="str">
        <f t="shared" si="66"/>
        <v>N</v>
      </c>
      <c r="F1228" s="25">
        <v>107973486940</v>
      </c>
      <c r="G1228" s="24" t="s">
        <v>27</v>
      </c>
      <c r="H1228" s="26">
        <v>46062</v>
      </c>
      <c r="I1228" s="24" t="s">
        <v>28</v>
      </c>
      <c r="J1228" s="24" t="s">
        <v>240</v>
      </c>
      <c r="K1228" s="24" t="s">
        <v>54</v>
      </c>
      <c r="L1228" s="24"/>
      <c r="M1228" s="30" t="s">
        <v>2557</v>
      </c>
      <c r="N1228" s="24" t="s">
        <v>2558</v>
      </c>
      <c r="O1228" s="3"/>
      <c r="P1228" s="24"/>
      <c r="Q1228" s="229">
        <v>1</v>
      </c>
      <c r="R1228" s="3"/>
      <c r="S1228" s="3"/>
      <c r="T1228" s="3"/>
      <c r="U1228" s="229" t="s">
        <v>2559</v>
      </c>
      <c r="V1228" s="229">
        <v>263884404544</v>
      </c>
      <c r="W1228" s="231">
        <v>500000</v>
      </c>
      <c r="X1228" s="229" t="s">
        <v>115</v>
      </c>
      <c r="Y1228" s="229" t="s">
        <v>198</v>
      </c>
      <c r="Z1228" s="15"/>
      <c r="AA1228" s="15"/>
    </row>
    <row r="1229" spans="1:27" ht="16.5" hidden="1">
      <c r="A1229" s="3">
        <f t="shared" si="0"/>
        <v>1226</v>
      </c>
      <c r="B1229" s="3" t="str">
        <f>VLOOKUP(D1229,DSKH!$A:$B,2,0)</f>
        <v>A-144</v>
      </c>
      <c r="C1229" s="24" t="str">
        <f t="shared" si="68"/>
        <v>TRANG</v>
      </c>
      <c r="D1229" s="4" t="s">
        <v>181</v>
      </c>
      <c r="E1229" s="24" t="str">
        <f t="shared" si="66"/>
        <v>N</v>
      </c>
      <c r="F1229" s="25">
        <v>107973418820</v>
      </c>
      <c r="G1229" s="24" t="s">
        <v>27</v>
      </c>
      <c r="H1229" s="26">
        <v>46062</v>
      </c>
      <c r="I1229" s="24" t="s">
        <v>28</v>
      </c>
      <c r="J1229" s="24" t="s">
        <v>240</v>
      </c>
      <c r="K1229" s="24" t="s">
        <v>54</v>
      </c>
      <c r="L1229" s="24"/>
      <c r="M1229" s="30" t="s">
        <v>2560</v>
      </c>
      <c r="N1229" s="24" t="s">
        <v>2561</v>
      </c>
      <c r="O1229" s="3"/>
      <c r="P1229" s="3"/>
      <c r="Q1229" s="223"/>
      <c r="R1229" s="3"/>
      <c r="S1229" s="3"/>
      <c r="T1229" s="3"/>
      <c r="U1229" s="223"/>
      <c r="V1229" s="223"/>
      <c r="W1229" s="223"/>
      <c r="X1229" s="223"/>
      <c r="Y1229" s="223"/>
      <c r="Z1229" s="15"/>
      <c r="AA1229" s="15"/>
    </row>
    <row r="1230" spans="1:27" ht="16.5" hidden="1">
      <c r="A1230" s="3">
        <f t="shared" si="0"/>
        <v>1227</v>
      </c>
      <c r="B1230" s="3" t="str">
        <f>VLOOKUP(D1230,DSKH!$A:$B,2,0)</f>
        <v>A-144</v>
      </c>
      <c r="C1230" s="24" t="str">
        <f t="shared" si="68"/>
        <v>TRANG</v>
      </c>
      <c r="D1230" s="4" t="s">
        <v>181</v>
      </c>
      <c r="E1230" s="24" t="str">
        <f t="shared" si="66"/>
        <v>X</v>
      </c>
      <c r="F1230" s="25">
        <v>308247260660</v>
      </c>
      <c r="G1230" s="24" t="s">
        <v>246</v>
      </c>
      <c r="H1230" s="26">
        <v>46063</v>
      </c>
      <c r="I1230" s="24" t="s">
        <v>33</v>
      </c>
      <c r="J1230" s="24" t="s">
        <v>2562</v>
      </c>
      <c r="K1230" s="24" t="s">
        <v>54</v>
      </c>
      <c r="L1230" s="24"/>
      <c r="M1230" s="30" t="s">
        <v>2563</v>
      </c>
      <c r="N1230" s="24">
        <v>122600037259963</v>
      </c>
      <c r="O1230" s="3"/>
      <c r="P1230" s="3"/>
      <c r="Q1230" s="3"/>
      <c r="R1230" s="3">
        <v>1</v>
      </c>
      <c r="S1230" s="3"/>
      <c r="T1230" s="3" t="s">
        <v>2564</v>
      </c>
      <c r="U1230" s="3"/>
      <c r="V1230" s="3"/>
      <c r="W1230" s="8"/>
      <c r="X1230" s="3" t="s">
        <v>115</v>
      </c>
      <c r="Y1230" s="3"/>
      <c r="Z1230" s="15"/>
      <c r="AA1230" s="15"/>
    </row>
    <row r="1231" spans="1:27" ht="16.5" hidden="1">
      <c r="A1231" s="3">
        <f t="shared" si="0"/>
        <v>1228</v>
      </c>
      <c r="B1231" s="3" t="str">
        <f>VLOOKUP(D1231,DSKH!$A:$B,2,0)</f>
        <v>A-383</v>
      </c>
      <c r="C1231" s="24" t="str">
        <f t="shared" si="68"/>
        <v>TRANG</v>
      </c>
      <c r="D1231" s="24" t="s">
        <v>95</v>
      </c>
      <c r="E1231" s="24" t="str">
        <f t="shared" si="66"/>
        <v>X</v>
      </c>
      <c r="F1231" s="25">
        <v>308257014350</v>
      </c>
      <c r="G1231" s="24" t="s">
        <v>41</v>
      </c>
      <c r="H1231" s="26">
        <v>46063</v>
      </c>
      <c r="I1231" s="24" t="s">
        <v>28</v>
      </c>
      <c r="J1231" s="24" t="s">
        <v>240</v>
      </c>
      <c r="K1231" s="24" t="s">
        <v>30</v>
      </c>
      <c r="L1231" s="24"/>
      <c r="M1231" s="30" t="s">
        <v>2565</v>
      </c>
      <c r="N1231" s="24">
        <v>132600037371391</v>
      </c>
      <c r="O1231" s="3"/>
      <c r="P1231" s="3"/>
      <c r="Q1231" s="3"/>
      <c r="R1231" s="3"/>
      <c r="S1231" s="3">
        <v>1</v>
      </c>
      <c r="T1231" s="3" t="s">
        <v>2566</v>
      </c>
      <c r="U1231" s="3"/>
      <c r="V1231" s="3"/>
      <c r="W1231" s="8"/>
      <c r="X1231" s="3"/>
      <c r="Y1231" s="3"/>
      <c r="Z1231" s="15"/>
      <c r="AA1231" s="15"/>
    </row>
    <row r="1232" spans="1:27" ht="16.5" hidden="1">
      <c r="A1232" s="3">
        <f t="shared" si="0"/>
        <v>1229</v>
      </c>
      <c r="B1232" s="3" t="str">
        <f>VLOOKUP(D1232,DSKH!$A:$B,2,0)</f>
        <v>A-144</v>
      </c>
      <c r="C1232" s="24" t="str">
        <f t="shared" si="68"/>
        <v>TRANG</v>
      </c>
      <c r="D1232" s="4" t="s">
        <v>181</v>
      </c>
      <c r="E1232" s="24" t="str">
        <f t="shared" si="66"/>
        <v>N</v>
      </c>
      <c r="F1232" s="25">
        <v>107987134840</v>
      </c>
      <c r="G1232" s="24" t="s">
        <v>34</v>
      </c>
      <c r="H1232" s="26">
        <v>46066</v>
      </c>
      <c r="I1232" s="24" t="s">
        <v>28</v>
      </c>
      <c r="J1232" s="24" t="s">
        <v>240</v>
      </c>
      <c r="K1232" s="24" t="s">
        <v>30</v>
      </c>
      <c r="L1232" s="24"/>
      <c r="M1232" s="30">
        <v>202</v>
      </c>
      <c r="N1232" s="24">
        <v>132600037405001</v>
      </c>
      <c r="O1232" s="3"/>
      <c r="P1232" s="3"/>
      <c r="Q1232" s="3"/>
      <c r="R1232" s="3"/>
      <c r="S1232" s="3">
        <v>1</v>
      </c>
      <c r="T1232" s="3" t="s">
        <v>2567</v>
      </c>
      <c r="U1232" s="3"/>
      <c r="V1232" s="3"/>
      <c r="W1232" s="8"/>
      <c r="X1232" s="3"/>
      <c r="Y1232" s="3"/>
      <c r="Z1232" s="15"/>
      <c r="AA1232" s="15"/>
    </row>
    <row r="1233" spans="1:27" ht="16.5" hidden="1">
      <c r="A1233" s="3">
        <f t="shared" si="0"/>
        <v>1230</v>
      </c>
      <c r="B1233" s="3" t="str">
        <f>VLOOKUP(D1233,DSKH!$A:$B,2,0)</f>
        <v>A-144</v>
      </c>
      <c r="C1233" s="24" t="str">
        <f t="shared" si="68"/>
        <v>TRANG</v>
      </c>
      <c r="D1233" s="4" t="s">
        <v>181</v>
      </c>
      <c r="E1233" s="24" t="str">
        <f t="shared" si="66"/>
        <v>N</v>
      </c>
      <c r="F1233" s="25">
        <v>107986644360</v>
      </c>
      <c r="G1233" s="24" t="s">
        <v>34</v>
      </c>
      <c r="H1233" s="26">
        <v>46065</v>
      </c>
      <c r="I1233" s="24" t="s">
        <v>28</v>
      </c>
      <c r="J1233" s="24" t="s">
        <v>240</v>
      </c>
      <c r="K1233" s="24" t="s">
        <v>30</v>
      </c>
      <c r="L1233" s="24"/>
      <c r="M1233" s="30">
        <v>59</v>
      </c>
      <c r="N1233" s="24">
        <v>132600037396459</v>
      </c>
      <c r="O1233" s="3"/>
      <c r="P1233" s="3"/>
      <c r="Q1233" s="3"/>
      <c r="R1233" s="3"/>
      <c r="S1233" s="3">
        <v>1</v>
      </c>
      <c r="T1233" s="3" t="s">
        <v>2568</v>
      </c>
      <c r="U1233" s="3"/>
      <c r="V1233" s="3"/>
      <c r="W1233" s="8"/>
      <c r="X1233" s="3"/>
      <c r="Y1233" s="3"/>
      <c r="Z1233" s="15"/>
      <c r="AA1233" s="15"/>
    </row>
    <row r="1234" spans="1:27" ht="16.5" hidden="1">
      <c r="A1234" s="3">
        <f t="shared" si="0"/>
        <v>1231</v>
      </c>
      <c r="B1234" s="3" t="str">
        <f>VLOOKUP(D1234,DSKH!$A:$B,2,0)</f>
        <v>A-144</v>
      </c>
      <c r="C1234" s="24" t="str">
        <f t="shared" si="68"/>
        <v>TRANG</v>
      </c>
      <c r="D1234" s="4" t="s">
        <v>181</v>
      </c>
      <c r="E1234" s="24" t="str">
        <f t="shared" si="66"/>
        <v>N</v>
      </c>
      <c r="F1234" s="25">
        <v>107986584900</v>
      </c>
      <c r="G1234" s="24" t="s">
        <v>34</v>
      </c>
      <c r="H1234" s="26">
        <v>46065</v>
      </c>
      <c r="I1234" s="24" t="s">
        <v>28</v>
      </c>
      <c r="J1234" s="24" t="s">
        <v>240</v>
      </c>
      <c r="K1234" s="24" t="s">
        <v>30</v>
      </c>
      <c r="L1234" s="24"/>
      <c r="M1234" s="30">
        <v>131</v>
      </c>
      <c r="N1234" s="24">
        <v>132600037395789</v>
      </c>
      <c r="O1234" s="3"/>
      <c r="P1234" s="3"/>
      <c r="Q1234" s="3"/>
      <c r="R1234" s="3"/>
      <c r="S1234" s="3">
        <v>1</v>
      </c>
      <c r="T1234" s="3" t="s">
        <v>2569</v>
      </c>
      <c r="U1234" s="3"/>
      <c r="V1234" s="3"/>
      <c r="W1234" s="8"/>
      <c r="X1234" s="3"/>
      <c r="Y1234" s="3"/>
      <c r="Z1234" s="15"/>
      <c r="AA1234" s="15"/>
    </row>
    <row r="1235" spans="1:27" ht="16.5" hidden="1">
      <c r="A1235" s="3">
        <f t="shared" si="0"/>
        <v>1232</v>
      </c>
      <c r="B1235" s="3" t="str">
        <f>VLOOKUP(D1235,DSKH!$A:$B,2,0)</f>
        <v>A-144</v>
      </c>
      <c r="C1235" s="24" t="str">
        <f t="shared" si="68"/>
        <v>TRANG</v>
      </c>
      <c r="D1235" s="4" t="s">
        <v>181</v>
      </c>
      <c r="E1235" s="24" t="str">
        <f t="shared" si="66"/>
        <v>N</v>
      </c>
      <c r="F1235" s="25">
        <v>107986528900</v>
      </c>
      <c r="G1235" s="24" t="s">
        <v>34</v>
      </c>
      <c r="H1235" s="26">
        <v>46065</v>
      </c>
      <c r="I1235" s="24" t="s">
        <v>28</v>
      </c>
      <c r="J1235" s="24" t="s">
        <v>240</v>
      </c>
      <c r="K1235" s="24" t="s">
        <v>30</v>
      </c>
      <c r="L1235" s="24"/>
      <c r="M1235" s="30">
        <v>1411</v>
      </c>
      <c r="N1235" s="24">
        <v>132600037393319</v>
      </c>
      <c r="O1235" s="3"/>
      <c r="P1235" s="3"/>
      <c r="Q1235" s="3"/>
      <c r="R1235" s="3"/>
      <c r="S1235" s="3">
        <v>1</v>
      </c>
      <c r="T1235" s="3" t="s">
        <v>2570</v>
      </c>
      <c r="U1235" s="3"/>
      <c r="V1235" s="3"/>
      <c r="W1235" s="8"/>
      <c r="X1235" s="3"/>
      <c r="Y1235" s="3"/>
      <c r="Z1235" s="15"/>
      <c r="AA1235" s="15"/>
    </row>
    <row r="1236" spans="1:27" ht="16.5" hidden="1">
      <c r="A1236" s="3">
        <f t="shared" si="0"/>
        <v>1233</v>
      </c>
      <c r="B1236" s="3" t="str">
        <f>VLOOKUP(D1236,DSKH!$A:$B,2,0)</f>
        <v>A-144</v>
      </c>
      <c r="C1236" s="24" t="str">
        <f t="shared" si="68"/>
        <v>TRANG</v>
      </c>
      <c r="D1236" s="4" t="s">
        <v>181</v>
      </c>
      <c r="E1236" s="24" t="str">
        <f t="shared" si="66"/>
        <v>N</v>
      </c>
      <c r="F1236" s="25">
        <v>107986021730</v>
      </c>
      <c r="G1236" s="24" t="s">
        <v>34</v>
      </c>
      <c r="H1236" s="26">
        <v>46065</v>
      </c>
      <c r="I1236" s="24" t="s">
        <v>28</v>
      </c>
      <c r="J1236" s="24" t="s">
        <v>240</v>
      </c>
      <c r="K1236" s="24" t="s">
        <v>30</v>
      </c>
      <c r="L1236" s="24"/>
      <c r="M1236" s="30">
        <v>112</v>
      </c>
      <c r="N1236" s="24">
        <v>132600037387513</v>
      </c>
      <c r="O1236" s="3"/>
      <c r="P1236" s="3"/>
      <c r="Q1236" s="3"/>
      <c r="R1236" s="3"/>
      <c r="S1236" s="3">
        <v>1</v>
      </c>
      <c r="T1236" s="3" t="s">
        <v>2571</v>
      </c>
      <c r="U1236" s="3"/>
      <c r="V1236" s="3"/>
      <c r="W1236" s="8"/>
      <c r="X1236" s="3"/>
      <c r="Y1236" s="3"/>
      <c r="Z1236" s="15"/>
      <c r="AA1236" s="15"/>
    </row>
    <row r="1237" spans="1:27" ht="16.5" hidden="1">
      <c r="A1237" s="3">
        <f t="shared" si="0"/>
        <v>1234</v>
      </c>
      <c r="B1237" s="3" t="str">
        <f>VLOOKUP(D1237,DSKH!$A:$B,2,0)</f>
        <v>A-144</v>
      </c>
      <c r="C1237" s="24" t="str">
        <f t="shared" si="68"/>
        <v>TRANG</v>
      </c>
      <c r="D1237" s="4" t="s">
        <v>181</v>
      </c>
      <c r="E1237" s="24" t="str">
        <f t="shared" si="66"/>
        <v>N</v>
      </c>
      <c r="F1237" s="25">
        <v>107985717930</v>
      </c>
      <c r="G1237" s="24" t="s">
        <v>27</v>
      </c>
      <c r="H1237" s="26">
        <v>46065</v>
      </c>
      <c r="I1237" s="24" t="s">
        <v>28</v>
      </c>
      <c r="J1237" s="24" t="s">
        <v>240</v>
      </c>
      <c r="K1237" s="24" t="s">
        <v>30</v>
      </c>
      <c r="L1237" s="24"/>
      <c r="M1237" s="30" t="s">
        <v>2572</v>
      </c>
      <c r="N1237" s="3" t="s">
        <v>2573</v>
      </c>
      <c r="O1237" s="24"/>
      <c r="P1237" s="3"/>
      <c r="Q1237" s="24">
        <v>1</v>
      </c>
      <c r="R1237" s="3"/>
      <c r="S1237" s="3"/>
      <c r="T1237" s="24"/>
      <c r="U1237" s="24" t="s">
        <v>2574</v>
      </c>
      <c r="V1237" s="3">
        <v>202611009219</v>
      </c>
      <c r="W1237" s="8">
        <v>500000</v>
      </c>
      <c r="X1237" s="24" t="s">
        <v>115</v>
      </c>
      <c r="Y1237" s="3"/>
      <c r="Z1237" s="15"/>
      <c r="AA1237" s="15"/>
    </row>
    <row r="1238" spans="1:27" ht="16.5" hidden="1">
      <c r="A1238" s="3">
        <f t="shared" si="0"/>
        <v>1235</v>
      </c>
      <c r="B1238" s="3" t="str">
        <f>VLOOKUP(D1238,DSKH!$A:$B,2,0)</f>
        <v>A-29</v>
      </c>
      <c r="C1238" s="24" t="str">
        <f t="shared" ref="C1238:C1258" si="69">IF(AND(D1238&lt;&gt;"", F1238&lt;&gt;""), "DIỆU", "")</f>
        <v>DIỆU</v>
      </c>
      <c r="D1238" s="24" t="s">
        <v>39</v>
      </c>
      <c r="E1238" s="24" t="str">
        <f t="shared" si="66"/>
        <v>X</v>
      </c>
      <c r="F1238" s="25">
        <v>308253244740</v>
      </c>
      <c r="G1238" s="24" t="s">
        <v>41</v>
      </c>
      <c r="H1238" s="36">
        <v>46328</v>
      </c>
      <c r="I1238" s="24" t="s">
        <v>28</v>
      </c>
      <c r="J1238" s="24" t="s">
        <v>36</v>
      </c>
      <c r="K1238" s="24" t="s">
        <v>30</v>
      </c>
      <c r="L1238" s="83"/>
      <c r="M1238" s="30" t="s">
        <v>2575</v>
      </c>
      <c r="N1238" s="84"/>
      <c r="O1238" s="3">
        <v>265598808</v>
      </c>
      <c r="P1238" s="84"/>
      <c r="Q1238" s="3">
        <v>1</v>
      </c>
      <c r="R1238" s="84"/>
      <c r="S1238" s="83"/>
      <c r="T1238" s="83"/>
      <c r="U1238" s="3" t="s">
        <v>2576</v>
      </c>
      <c r="V1238" s="84"/>
      <c r="W1238" s="85"/>
      <c r="X1238" s="3" t="s">
        <v>42</v>
      </c>
      <c r="Y1238" s="86"/>
      <c r="Z1238" s="15"/>
      <c r="AA1238" s="15"/>
    </row>
    <row r="1239" spans="1:27" ht="16.5" hidden="1">
      <c r="A1239" s="3">
        <f t="shared" si="0"/>
        <v>1236</v>
      </c>
      <c r="B1239" s="3" t="str">
        <f>VLOOKUP(D1239,DSKH!$A:$B,2,0)</f>
        <v>A-29</v>
      </c>
      <c r="C1239" s="24" t="str">
        <f t="shared" si="69"/>
        <v>DIỆU</v>
      </c>
      <c r="D1239" s="24" t="s">
        <v>39</v>
      </c>
      <c r="E1239" s="24" t="str">
        <f t="shared" si="66"/>
        <v>X</v>
      </c>
      <c r="F1239" s="25">
        <v>308251197940</v>
      </c>
      <c r="G1239" s="24" t="s">
        <v>41</v>
      </c>
      <c r="H1239" s="36">
        <v>46328</v>
      </c>
      <c r="I1239" s="24" t="s">
        <v>28</v>
      </c>
      <c r="J1239" s="24" t="s">
        <v>36</v>
      </c>
      <c r="K1239" s="24" t="s">
        <v>30</v>
      </c>
      <c r="L1239" s="83"/>
      <c r="M1239" s="30" t="s">
        <v>2577</v>
      </c>
      <c r="N1239" s="84"/>
      <c r="O1239" s="3" t="s">
        <v>2578</v>
      </c>
      <c r="P1239" s="84"/>
      <c r="Q1239" s="3">
        <v>1</v>
      </c>
      <c r="R1239" s="84"/>
      <c r="S1239" s="83"/>
      <c r="T1239" s="83"/>
      <c r="U1239" s="3" t="s">
        <v>2579</v>
      </c>
      <c r="V1239" s="84"/>
      <c r="W1239" s="85"/>
      <c r="X1239" s="3" t="s">
        <v>2093</v>
      </c>
      <c r="Y1239" s="86"/>
      <c r="Z1239" s="15"/>
      <c r="AA1239" s="15"/>
    </row>
    <row r="1240" spans="1:27" ht="16.5" hidden="1">
      <c r="A1240" s="3">
        <f t="shared" si="0"/>
        <v>1237</v>
      </c>
      <c r="B1240" s="3" t="str">
        <f>VLOOKUP(D1240,DSKH!$A:$B,2,0)</f>
        <v>A-29</v>
      </c>
      <c r="C1240" s="24" t="str">
        <f t="shared" si="69"/>
        <v>DIỆU</v>
      </c>
      <c r="D1240" s="24" t="s">
        <v>39</v>
      </c>
      <c r="E1240" s="24" t="str">
        <f t="shared" si="66"/>
        <v>X</v>
      </c>
      <c r="F1240" s="25">
        <v>308250563150</v>
      </c>
      <c r="G1240" s="24" t="s">
        <v>41</v>
      </c>
      <c r="H1240" s="36">
        <v>46328</v>
      </c>
      <c r="I1240" s="24" t="s">
        <v>28</v>
      </c>
      <c r="J1240" s="24" t="s">
        <v>36</v>
      </c>
      <c r="K1240" s="24" t="s">
        <v>30</v>
      </c>
      <c r="L1240" s="83"/>
      <c r="M1240" s="30" t="s">
        <v>2580</v>
      </c>
      <c r="N1240" s="84"/>
      <c r="O1240" s="24" t="s">
        <v>2581</v>
      </c>
      <c r="P1240" s="84"/>
      <c r="Q1240" s="24">
        <v>1</v>
      </c>
      <c r="R1240" s="84"/>
      <c r="S1240" s="84"/>
      <c r="T1240" s="83"/>
      <c r="U1240" s="24" t="s">
        <v>2582</v>
      </c>
      <c r="V1240" s="84"/>
      <c r="W1240" s="85"/>
      <c r="X1240" s="24" t="s">
        <v>2093</v>
      </c>
      <c r="Y1240" s="86"/>
      <c r="Z1240" s="15"/>
      <c r="AA1240" s="15"/>
    </row>
    <row r="1241" spans="1:27" ht="16.5" hidden="1">
      <c r="A1241" s="3">
        <f t="shared" si="0"/>
        <v>1238</v>
      </c>
      <c r="B1241" s="3" t="str">
        <f>VLOOKUP(D1241,DSKH!$A:$B,2,0)</f>
        <v>A-29</v>
      </c>
      <c r="C1241" s="24" t="str">
        <f t="shared" si="69"/>
        <v>DIỆU</v>
      </c>
      <c r="D1241" s="24" t="s">
        <v>39</v>
      </c>
      <c r="E1241" s="24" t="str">
        <f t="shared" si="66"/>
        <v>X</v>
      </c>
      <c r="F1241" s="25">
        <v>308251929330</v>
      </c>
      <c r="G1241" s="24" t="s">
        <v>41</v>
      </c>
      <c r="H1241" s="36">
        <v>46328</v>
      </c>
      <c r="I1241" s="24" t="s">
        <v>28</v>
      </c>
      <c r="J1241" s="24" t="s">
        <v>36</v>
      </c>
      <c r="K1241" s="24" t="s">
        <v>30</v>
      </c>
      <c r="L1241" s="83"/>
      <c r="M1241" s="30" t="s">
        <v>2583</v>
      </c>
      <c r="N1241" s="84"/>
      <c r="O1241" s="24" t="s">
        <v>2584</v>
      </c>
      <c r="P1241" s="84"/>
      <c r="Q1241" s="24">
        <v>1</v>
      </c>
      <c r="R1241" s="84"/>
      <c r="S1241" s="84"/>
      <c r="T1241" s="83"/>
      <c r="U1241" s="24" t="s">
        <v>2585</v>
      </c>
      <c r="V1241" s="84"/>
      <c r="W1241" s="85"/>
      <c r="X1241" s="24" t="s">
        <v>2093</v>
      </c>
      <c r="Y1241" s="86"/>
      <c r="Z1241" s="15"/>
      <c r="AA1241" s="15"/>
    </row>
    <row r="1242" spans="1:27" ht="16.5" hidden="1">
      <c r="A1242" s="3">
        <f t="shared" si="0"/>
        <v>1239</v>
      </c>
      <c r="B1242" s="3" t="str">
        <f>VLOOKUP(D1242,DSKH!$A:$B,2,0)</f>
        <v>A-212</v>
      </c>
      <c r="C1242" s="24" t="str">
        <f t="shared" si="69"/>
        <v>DIỆU</v>
      </c>
      <c r="D1242" s="24" t="s">
        <v>26</v>
      </c>
      <c r="E1242" s="24" t="s">
        <v>80</v>
      </c>
      <c r="F1242" s="136">
        <v>107978430010</v>
      </c>
      <c r="G1242" s="24" t="s">
        <v>27</v>
      </c>
      <c r="H1242" s="36">
        <v>46297</v>
      </c>
      <c r="I1242" s="24" t="s">
        <v>28</v>
      </c>
      <c r="J1242" s="24" t="s">
        <v>29</v>
      </c>
      <c r="K1242" s="24" t="s">
        <v>30</v>
      </c>
      <c r="L1242" s="83"/>
      <c r="M1242" s="30" t="s">
        <v>2270</v>
      </c>
      <c r="N1242" s="3" t="s">
        <v>2271</v>
      </c>
      <c r="O1242" s="83"/>
      <c r="P1242" s="84"/>
      <c r="Q1242" s="83"/>
      <c r="R1242" s="84"/>
      <c r="S1242" s="84"/>
      <c r="T1242" s="83"/>
      <c r="U1242" s="83"/>
      <c r="V1242" s="84"/>
      <c r="W1242" s="85"/>
      <c r="X1242" s="83"/>
      <c r="Y1242" s="142" t="s">
        <v>80</v>
      </c>
      <c r="Z1242" s="15"/>
      <c r="AA1242" s="15"/>
    </row>
    <row r="1243" spans="1:27" ht="16.5" hidden="1">
      <c r="A1243" s="3">
        <f t="shared" si="0"/>
        <v>1240</v>
      </c>
      <c r="B1243" s="3" t="str">
        <f>VLOOKUP(D1243,DSKH!$A:$B,2,0)</f>
        <v>A-212</v>
      </c>
      <c r="C1243" s="24" t="str">
        <f t="shared" si="69"/>
        <v>DIỆU</v>
      </c>
      <c r="D1243" s="24" t="s">
        <v>26</v>
      </c>
      <c r="E1243" s="24" t="str">
        <f t="shared" ref="E1243:E1258" si="70">IF(LEFT(F1243,1)="1","N","X")</f>
        <v>N</v>
      </c>
      <c r="F1243" s="25">
        <v>107982951160</v>
      </c>
      <c r="G1243" s="24" t="s">
        <v>34</v>
      </c>
      <c r="H1243" s="36">
        <v>46328</v>
      </c>
      <c r="I1243" s="24" t="s">
        <v>28</v>
      </c>
      <c r="J1243" s="24" t="s">
        <v>29</v>
      </c>
      <c r="K1243" s="24" t="s">
        <v>30</v>
      </c>
      <c r="L1243" s="83"/>
      <c r="M1243" s="30">
        <v>105</v>
      </c>
      <c r="N1243" s="84"/>
      <c r="O1243" s="84"/>
      <c r="P1243" s="84"/>
      <c r="Q1243" s="84"/>
      <c r="R1243" s="84"/>
      <c r="S1243" s="3">
        <v>1</v>
      </c>
      <c r="T1243" s="83"/>
      <c r="U1243" s="84"/>
      <c r="V1243" s="84"/>
      <c r="W1243" s="85"/>
      <c r="X1243" s="84"/>
      <c r="Y1243" s="86"/>
      <c r="Z1243" s="15"/>
      <c r="AA1243" s="15"/>
    </row>
    <row r="1244" spans="1:27" ht="16.5" hidden="1">
      <c r="A1244" s="3">
        <f t="shared" si="0"/>
        <v>1241</v>
      </c>
      <c r="B1244" s="3" t="str">
        <f>VLOOKUP(D1244,DSKH!$A:$B,2,0)</f>
        <v>A-212</v>
      </c>
      <c r="C1244" s="24" t="str">
        <f t="shared" si="69"/>
        <v>DIỆU</v>
      </c>
      <c r="D1244" s="24" t="s">
        <v>26</v>
      </c>
      <c r="E1244" s="24" t="str">
        <f t="shared" si="70"/>
        <v>N</v>
      </c>
      <c r="F1244" s="25">
        <v>107982907800</v>
      </c>
      <c r="G1244" s="24" t="s">
        <v>34</v>
      </c>
      <c r="H1244" s="36">
        <v>46328</v>
      </c>
      <c r="I1244" s="24" t="s">
        <v>28</v>
      </c>
      <c r="J1244" s="24" t="s">
        <v>29</v>
      </c>
      <c r="K1244" s="24" t="s">
        <v>30</v>
      </c>
      <c r="L1244" s="83"/>
      <c r="M1244" s="30">
        <v>106</v>
      </c>
      <c r="N1244" s="84"/>
      <c r="O1244" s="83"/>
      <c r="P1244" s="84"/>
      <c r="Q1244" s="83"/>
      <c r="R1244" s="84"/>
      <c r="S1244" s="3">
        <v>1</v>
      </c>
      <c r="T1244" s="83"/>
      <c r="U1244" s="83"/>
      <c r="V1244" s="84"/>
      <c r="W1244" s="85"/>
      <c r="X1244" s="83"/>
      <c r="Y1244" s="86"/>
      <c r="Z1244" s="15"/>
      <c r="AA1244" s="15"/>
    </row>
    <row r="1245" spans="1:27" ht="16.5" hidden="1">
      <c r="A1245" s="3">
        <f t="shared" si="0"/>
        <v>1242</v>
      </c>
      <c r="B1245" s="3" t="str">
        <f>VLOOKUP(D1245,DSKH!$A:$B,2,0)</f>
        <v>A-212</v>
      </c>
      <c r="C1245" s="24" t="str">
        <f t="shared" si="69"/>
        <v>DIỆU</v>
      </c>
      <c r="D1245" s="24" t="s">
        <v>26</v>
      </c>
      <c r="E1245" s="24" t="str">
        <f t="shared" si="70"/>
        <v>N</v>
      </c>
      <c r="F1245" s="25">
        <v>107982871030</v>
      </c>
      <c r="G1245" s="24" t="s">
        <v>34</v>
      </c>
      <c r="H1245" s="36">
        <v>46328</v>
      </c>
      <c r="I1245" s="24" t="s">
        <v>28</v>
      </c>
      <c r="J1245" s="24" t="s">
        <v>29</v>
      </c>
      <c r="K1245" s="24" t="s">
        <v>30</v>
      </c>
      <c r="L1245" s="83"/>
      <c r="M1245" s="40" t="s">
        <v>2586</v>
      </c>
      <c r="N1245" s="84"/>
      <c r="O1245" s="83"/>
      <c r="P1245" s="84"/>
      <c r="Q1245" s="83"/>
      <c r="R1245" s="84"/>
      <c r="S1245" s="3">
        <v>1</v>
      </c>
      <c r="T1245" s="83"/>
      <c r="U1245" s="83"/>
      <c r="V1245" s="84"/>
      <c r="W1245" s="85"/>
      <c r="X1245" s="83"/>
      <c r="Y1245" s="86"/>
      <c r="Z1245" s="15"/>
      <c r="AA1245" s="15"/>
    </row>
    <row r="1246" spans="1:27" ht="16.5" hidden="1">
      <c r="A1246" s="3">
        <f t="shared" si="0"/>
        <v>1243</v>
      </c>
      <c r="B1246" s="3" t="str">
        <f>VLOOKUP(D1246,DSKH!$A:$B,2,0)</f>
        <v>A-212</v>
      </c>
      <c r="C1246" s="24" t="str">
        <f t="shared" si="69"/>
        <v>DIỆU</v>
      </c>
      <c r="D1246" s="24" t="s">
        <v>26</v>
      </c>
      <c r="E1246" s="24" t="str">
        <f t="shared" si="70"/>
        <v>N</v>
      </c>
      <c r="F1246" s="25">
        <v>107982830210</v>
      </c>
      <c r="G1246" s="24" t="s">
        <v>32</v>
      </c>
      <c r="H1246" s="36">
        <v>46328</v>
      </c>
      <c r="I1246" s="24" t="s">
        <v>28</v>
      </c>
      <c r="J1246" s="24" t="s">
        <v>36</v>
      </c>
      <c r="K1246" s="24" t="s">
        <v>30</v>
      </c>
      <c r="L1246" s="83"/>
      <c r="M1246" s="40" t="s">
        <v>2587</v>
      </c>
      <c r="N1246" s="84"/>
      <c r="O1246" s="84"/>
      <c r="P1246" s="84"/>
      <c r="Q1246" s="84"/>
      <c r="R1246" s="83"/>
      <c r="S1246" s="3">
        <v>1</v>
      </c>
      <c r="T1246" s="83"/>
      <c r="U1246" s="84"/>
      <c r="V1246" s="84"/>
      <c r="W1246" s="85"/>
      <c r="X1246" s="83"/>
      <c r="Y1246" s="86"/>
      <c r="Z1246" s="15"/>
      <c r="AA1246" s="15"/>
    </row>
    <row r="1247" spans="1:27" ht="16.5" hidden="1">
      <c r="A1247" s="3">
        <f t="shared" si="0"/>
        <v>1244</v>
      </c>
      <c r="B1247" s="3" t="str">
        <f>VLOOKUP(D1247,DSKH!$A:$B,2,0)</f>
        <v>A-212</v>
      </c>
      <c r="C1247" s="24" t="str">
        <f t="shared" si="69"/>
        <v>DIỆU</v>
      </c>
      <c r="D1247" s="24" t="s">
        <v>26</v>
      </c>
      <c r="E1247" s="24" t="str">
        <f t="shared" si="70"/>
        <v>N</v>
      </c>
      <c r="F1247" s="25">
        <v>107982113630</v>
      </c>
      <c r="G1247" s="24" t="s">
        <v>32</v>
      </c>
      <c r="H1247" s="36">
        <v>46328</v>
      </c>
      <c r="I1247" s="24" t="s">
        <v>28</v>
      </c>
      <c r="J1247" s="24" t="s">
        <v>29</v>
      </c>
      <c r="K1247" s="24" t="s">
        <v>30</v>
      </c>
      <c r="L1247" s="83"/>
      <c r="M1247" s="40" t="s">
        <v>610</v>
      </c>
      <c r="N1247" s="84"/>
      <c r="O1247" s="84"/>
      <c r="P1247" s="84"/>
      <c r="Q1247" s="84"/>
      <c r="R1247" s="83"/>
      <c r="S1247" s="3">
        <v>1</v>
      </c>
      <c r="T1247" s="83"/>
      <c r="U1247" s="84"/>
      <c r="V1247" s="84"/>
      <c r="W1247" s="85"/>
      <c r="X1247" s="83"/>
      <c r="Y1247" s="86"/>
      <c r="Z1247" s="15"/>
      <c r="AA1247" s="15"/>
    </row>
    <row r="1248" spans="1:27" ht="16.5" hidden="1">
      <c r="A1248" s="3">
        <f t="shared" si="0"/>
        <v>1245</v>
      </c>
      <c r="B1248" s="3" t="str">
        <f>VLOOKUP(D1248,DSKH!$A:$B,2,0)</f>
        <v>A-519</v>
      </c>
      <c r="C1248" s="24" t="str">
        <f t="shared" si="69"/>
        <v>DIỆU</v>
      </c>
      <c r="D1248" s="24" t="s">
        <v>45</v>
      </c>
      <c r="E1248" s="24" t="str">
        <f t="shared" si="70"/>
        <v>X</v>
      </c>
      <c r="F1248" s="25">
        <v>308252155060</v>
      </c>
      <c r="G1248" s="24" t="s">
        <v>46</v>
      </c>
      <c r="H1248" s="36">
        <v>46328</v>
      </c>
      <c r="I1248" s="24" t="s">
        <v>28</v>
      </c>
      <c r="J1248" s="24" t="s">
        <v>29</v>
      </c>
      <c r="K1248" s="24" t="s">
        <v>47</v>
      </c>
      <c r="L1248" s="83"/>
      <c r="M1248" s="30">
        <v>20260211001</v>
      </c>
      <c r="N1248" s="84"/>
      <c r="O1248" s="84"/>
      <c r="P1248" s="84"/>
      <c r="Q1248" s="84"/>
      <c r="R1248" s="83"/>
      <c r="S1248" s="3">
        <v>1</v>
      </c>
      <c r="T1248" s="83"/>
      <c r="U1248" s="84"/>
      <c r="V1248" s="84"/>
      <c r="W1248" s="85"/>
      <c r="X1248" s="83"/>
      <c r="Y1248" s="86"/>
      <c r="Z1248" s="15"/>
      <c r="AA1248" s="15"/>
    </row>
    <row r="1249" spans="1:27" ht="16.5" hidden="1">
      <c r="A1249" s="3">
        <f t="shared" si="0"/>
        <v>1246</v>
      </c>
      <c r="B1249" s="3" t="str">
        <f>VLOOKUP(D1249,DSKH!$A:$B,2,0)</f>
        <v>A-212</v>
      </c>
      <c r="C1249" s="24" t="str">
        <f t="shared" si="69"/>
        <v>DIỆU</v>
      </c>
      <c r="D1249" s="24" t="s">
        <v>26</v>
      </c>
      <c r="E1249" s="24" t="str">
        <f t="shared" si="70"/>
        <v>N</v>
      </c>
      <c r="F1249" s="25">
        <v>107983949360</v>
      </c>
      <c r="G1249" s="24" t="s">
        <v>34</v>
      </c>
      <c r="H1249" s="36">
        <v>46328</v>
      </c>
      <c r="I1249" s="24" t="s">
        <v>28</v>
      </c>
      <c r="J1249" s="24" t="s">
        <v>29</v>
      </c>
      <c r="K1249" s="24" t="s">
        <v>30</v>
      </c>
      <c r="L1249" s="83"/>
      <c r="M1249" s="40" t="s">
        <v>821</v>
      </c>
      <c r="N1249" s="84"/>
      <c r="O1249" s="84"/>
      <c r="P1249" s="84"/>
      <c r="Q1249" s="84"/>
      <c r="R1249" s="83"/>
      <c r="S1249" s="3">
        <v>1</v>
      </c>
      <c r="T1249" s="83"/>
      <c r="U1249" s="84"/>
      <c r="V1249" s="84"/>
      <c r="W1249" s="85"/>
      <c r="X1249" s="83"/>
      <c r="Y1249" s="86"/>
      <c r="Z1249" s="15"/>
      <c r="AA1249" s="15"/>
    </row>
    <row r="1250" spans="1:27" ht="16.5" hidden="1">
      <c r="A1250" s="3">
        <f t="shared" si="0"/>
        <v>1247</v>
      </c>
      <c r="B1250" s="3" t="str">
        <f>VLOOKUP(D1250,DSKH!$A:$B,2,0)</f>
        <v>A-212</v>
      </c>
      <c r="C1250" s="24" t="str">
        <f t="shared" si="69"/>
        <v>DIỆU</v>
      </c>
      <c r="D1250" s="24" t="s">
        <v>26</v>
      </c>
      <c r="E1250" s="24" t="str">
        <f t="shared" si="70"/>
        <v>N</v>
      </c>
      <c r="F1250" s="25">
        <v>107983945860</v>
      </c>
      <c r="G1250" s="24" t="s">
        <v>34</v>
      </c>
      <c r="H1250" s="36">
        <v>46328</v>
      </c>
      <c r="I1250" s="24" t="s">
        <v>28</v>
      </c>
      <c r="J1250" s="24" t="s">
        <v>29</v>
      </c>
      <c r="K1250" s="24" t="s">
        <v>30</v>
      </c>
      <c r="L1250" s="83"/>
      <c r="M1250" s="40" t="s">
        <v>821</v>
      </c>
      <c r="N1250" s="84"/>
      <c r="O1250" s="84"/>
      <c r="P1250" s="84"/>
      <c r="Q1250" s="84"/>
      <c r="R1250" s="83"/>
      <c r="S1250" s="3">
        <v>1</v>
      </c>
      <c r="T1250" s="83"/>
      <c r="U1250" s="84"/>
      <c r="V1250" s="84"/>
      <c r="W1250" s="85"/>
      <c r="X1250" s="83"/>
      <c r="Y1250" s="86"/>
      <c r="Z1250" s="15"/>
      <c r="AA1250" s="15"/>
    </row>
    <row r="1251" spans="1:27" ht="16.5" hidden="1">
      <c r="A1251" s="3">
        <f t="shared" si="0"/>
        <v>1248</v>
      </c>
      <c r="B1251" s="3" t="str">
        <f>VLOOKUP(D1251,DSKH!$A:$B,2,0)</f>
        <v>A-212</v>
      </c>
      <c r="C1251" s="24" t="str">
        <f t="shared" si="69"/>
        <v>DIỆU</v>
      </c>
      <c r="D1251" s="24" t="s">
        <v>26</v>
      </c>
      <c r="E1251" s="24" t="str">
        <f t="shared" si="70"/>
        <v>N</v>
      </c>
      <c r="F1251" s="25">
        <v>107983929540</v>
      </c>
      <c r="G1251" s="24" t="s">
        <v>34</v>
      </c>
      <c r="H1251" s="36">
        <v>46328</v>
      </c>
      <c r="I1251" s="24" t="s">
        <v>28</v>
      </c>
      <c r="J1251" s="24" t="s">
        <v>29</v>
      </c>
      <c r="K1251" s="24" t="s">
        <v>30</v>
      </c>
      <c r="L1251" s="83"/>
      <c r="M1251" s="40" t="s">
        <v>821</v>
      </c>
      <c r="N1251" s="84"/>
      <c r="O1251" s="84"/>
      <c r="P1251" s="84"/>
      <c r="Q1251" s="84"/>
      <c r="R1251" s="83"/>
      <c r="S1251" s="3">
        <v>1</v>
      </c>
      <c r="T1251" s="83"/>
      <c r="U1251" s="84"/>
      <c r="V1251" s="84"/>
      <c r="W1251" s="85"/>
      <c r="X1251" s="83"/>
      <c r="Y1251" s="86"/>
      <c r="Z1251" s="15"/>
      <c r="AA1251" s="15"/>
    </row>
    <row r="1252" spans="1:27" ht="16.5" hidden="1">
      <c r="A1252" s="3">
        <f t="shared" si="0"/>
        <v>1249</v>
      </c>
      <c r="B1252" s="3" t="str">
        <f>VLOOKUP(D1252,DSKH!$A:$B,2,0)</f>
        <v>A-212</v>
      </c>
      <c r="C1252" s="24" t="str">
        <f t="shared" si="69"/>
        <v>DIỆU</v>
      </c>
      <c r="D1252" s="24" t="s">
        <v>26</v>
      </c>
      <c r="E1252" s="24" t="str">
        <f t="shared" si="70"/>
        <v>N</v>
      </c>
      <c r="F1252" s="25">
        <v>107983910860</v>
      </c>
      <c r="G1252" s="24" t="s">
        <v>34</v>
      </c>
      <c r="H1252" s="36">
        <v>46328</v>
      </c>
      <c r="I1252" s="24" t="s">
        <v>28</v>
      </c>
      <c r="J1252" s="24" t="s">
        <v>29</v>
      </c>
      <c r="K1252" s="24" t="s">
        <v>30</v>
      </c>
      <c r="L1252" s="83"/>
      <c r="M1252" s="40" t="s">
        <v>2588</v>
      </c>
      <c r="N1252" s="84"/>
      <c r="O1252" s="83"/>
      <c r="P1252" s="83"/>
      <c r="Q1252" s="84"/>
      <c r="R1252" s="84"/>
      <c r="S1252" s="3">
        <v>1</v>
      </c>
      <c r="T1252" s="83"/>
      <c r="U1252" s="83"/>
      <c r="V1252" s="84"/>
      <c r="W1252" s="85"/>
      <c r="X1252" s="83"/>
      <c r="Y1252" s="86"/>
      <c r="Z1252" s="15"/>
      <c r="AA1252" s="15"/>
    </row>
    <row r="1253" spans="1:27" ht="16.5" hidden="1">
      <c r="A1253" s="3">
        <f t="shared" si="0"/>
        <v>1250</v>
      </c>
      <c r="B1253" s="3" t="str">
        <f>VLOOKUP(D1253,DSKH!$A:$B,2,0)</f>
        <v>A-212</v>
      </c>
      <c r="C1253" s="24" t="str">
        <f t="shared" si="69"/>
        <v>DIỆU</v>
      </c>
      <c r="D1253" s="24" t="s">
        <v>26</v>
      </c>
      <c r="E1253" s="24" t="str">
        <f t="shared" si="70"/>
        <v>N</v>
      </c>
      <c r="F1253" s="25">
        <v>107983890600</v>
      </c>
      <c r="G1253" s="24" t="s">
        <v>34</v>
      </c>
      <c r="H1253" s="36">
        <v>46328</v>
      </c>
      <c r="I1253" s="24" t="s">
        <v>28</v>
      </c>
      <c r="J1253" s="24" t="s">
        <v>29</v>
      </c>
      <c r="K1253" s="24" t="s">
        <v>30</v>
      </c>
      <c r="L1253" s="83"/>
      <c r="M1253" s="40" t="s">
        <v>2589</v>
      </c>
      <c r="N1253" s="84"/>
      <c r="O1253" s="83"/>
      <c r="P1253" s="84"/>
      <c r="Q1253" s="83"/>
      <c r="R1253" s="84"/>
      <c r="S1253" s="3">
        <v>1</v>
      </c>
      <c r="T1253" s="83"/>
      <c r="U1253" s="83"/>
      <c r="V1253" s="84"/>
      <c r="W1253" s="85"/>
      <c r="X1253" s="83"/>
      <c r="Y1253" s="86"/>
      <c r="Z1253" s="15"/>
      <c r="AA1253" s="15"/>
    </row>
    <row r="1254" spans="1:27" ht="16.5" hidden="1">
      <c r="A1254" s="3">
        <f t="shared" si="0"/>
        <v>1251</v>
      </c>
      <c r="B1254" s="3" t="str">
        <f>VLOOKUP(D1254,DSKH!$A:$B,2,0)</f>
        <v>A-212</v>
      </c>
      <c r="C1254" s="24" t="str">
        <f t="shared" si="69"/>
        <v>DIỆU</v>
      </c>
      <c r="D1254" s="24" t="s">
        <v>26</v>
      </c>
      <c r="E1254" s="24" t="str">
        <f t="shared" si="70"/>
        <v>N</v>
      </c>
      <c r="F1254" s="25">
        <v>107983877260</v>
      </c>
      <c r="G1254" s="24" t="s">
        <v>34</v>
      </c>
      <c r="H1254" s="36">
        <v>46328</v>
      </c>
      <c r="I1254" s="24" t="s">
        <v>28</v>
      </c>
      <c r="J1254" s="24" t="s">
        <v>29</v>
      </c>
      <c r="K1254" s="24" t="s">
        <v>30</v>
      </c>
      <c r="L1254" s="83"/>
      <c r="M1254" s="30">
        <v>8</v>
      </c>
      <c r="N1254" s="84"/>
      <c r="O1254" s="84"/>
      <c r="P1254" s="84"/>
      <c r="Q1254" s="84"/>
      <c r="R1254" s="84"/>
      <c r="S1254" s="24">
        <v>1</v>
      </c>
      <c r="T1254" s="83"/>
      <c r="U1254" s="84"/>
      <c r="V1254" s="84"/>
      <c r="W1254" s="85"/>
      <c r="X1254" s="84"/>
      <c r="Y1254" s="86"/>
      <c r="Z1254" s="15"/>
      <c r="AA1254" s="15"/>
    </row>
    <row r="1255" spans="1:27" ht="16.5" hidden="1">
      <c r="A1255" s="3">
        <f t="shared" si="0"/>
        <v>1252</v>
      </c>
      <c r="B1255" s="3" t="str">
        <f>VLOOKUP(D1255,DSKH!$A:$B,2,0)</f>
        <v>A-212</v>
      </c>
      <c r="C1255" s="24" t="str">
        <f t="shared" si="69"/>
        <v>DIỆU</v>
      </c>
      <c r="D1255" s="24" t="s">
        <v>26</v>
      </c>
      <c r="E1255" s="24" t="str">
        <f t="shared" si="70"/>
        <v>N</v>
      </c>
      <c r="F1255" s="25">
        <v>107983844250</v>
      </c>
      <c r="G1255" s="24" t="s">
        <v>27</v>
      </c>
      <c r="H1255" s="36">
        <v>46328</v>
      </c>
      <c r="I1255" s="24" t="s">
        <v>28</v>
      </c>
      <c r="J1255" s="24" t="s">
        <v>36</v>
      </c>
      <c r="K1255" s="24" t="s">
        <v>30</v>
      </c>
      <c r="L1255" s="83"/>
      <c r="M1255" s="30">
        <v>21813355</v>
      </c>
      <c r="N1255" s="3" t="s">
        <v>2590</v>
      </c>
      <c r="O1255" s="84"/>
      <c r="P1255" s="3">
        <v>5</v>
      </c>
      <c r="Q1255" s="84"/>
      <c r="R1255" s="84"/>
      <c r="S1255" s="83"/>
      <c r="T1255" s="83"/>
      <c r="U1255" s="3" t="s">
        <v>2591</v>
      </c>
      <c r="V1255" s="3">
        <v>202610995389</v>
      </c>
      <c r="W1255" s="8">
        <v>1250000</v>
      </c>
      <c r="X1255" s="3" t="s">
        <v>31</v>
      </c>
      <c r="Y1255" s="86"/>
      <c r="Z1255" s="51"/>
      <c r="AA1255" s="51"/>
    </row>
    <row r="1256" spans="1:27" ht="16.5" hidden="1">
      <c r="A1256" s="3">
        <f t="shared" si="0"/>
        <v>1253</v>
      </c>
      <c r="B1256" s="3" t="str">
        <f>VLOOKUP(D1256,DSKH!$A:$B,2,0)</f>
        <v>A-29</v>
      </c>
      <c r="C1256" s="24" t="str">
        <f t="shared" si="69"/>
        <v>DIỆU</v>
      </c>
      <c r="D1256" s="24" t="s">
        <v>39</v>
      </c>
      <c r="E1256" s="24" t="str">
        <f t="shared" si="70"/>
        <v>X</v>
      </c>
      <c r="F1256" s="25">
        <v>308255478700</v>
      </c>
      <c r="G1256" s="24" t="s">
        <v>41</v>
      </c>
      <c r="H1256" s="36">
        <v>46358</v>
      </c>
      <c r="I1256" s="24" t="s">
        <v>28</v>
      </c>
      <c r="J1256" s="24" t="s">
        <v>36</v>
      </c>
      <c r="K1256" s="24" t="s">
        <v>30</v>
      </c>
      <c r="L1256" s="83"/>
      <c r="M1256" s="30" t="s">
        <v>2592</v>
      </c>
      <c r="N1256" s="84"/>
      <c r="O1256" s="52" t="s">
        <v>2593</v>
      </c>
      <c r="P1256" s="84"/>
      <c r="Q1256" s="3">
        <v>1</v>
      </c>
      <c r="R1256" s="84"/>
      <c r="S1256" s="83"/>
      <c r="T1256" s="83"/>
      <c r="U1256" s="3" t="s">
        <v>2594</v>
      </c>
      <c r="V1256" s="84"/>
      <c r="W1256" s="85"/>
      <c r="X1256" s="3" t="s">
        <v>42</v>
      </c>
      <c r="Y1256" s="86"/>
      <c r="Z1256" s="15"/>
      <c r="AA1256" s="15"/>
    </row>
    <row r="1257" spans="1:27" ht="16.5" hidden="1">
      <c r="A1257" s="3">
        <f t="shared" si="0"/>
        <v>1254</v>
      </c>
      <c r="B1257" s="3" t="str">
        <f>VLOOKUP(D1257,DSKH!$A:$B,2,0)</f>
        <v>A-29</v>
      </c>
      <c r="C1257" s="24" t="str">
        <f t="shared" si="69"/>
        <v>DIỆU</v>
      </c>
      <c r="D1257" s="24" t="s">
        <v>39</v>
      </c>
      <c r="E1257" s="24" t="str">
        <f t="shared" si="70"/>
        <v>X</v>
      </c>
      <c r="F1257" s="25">
        <v>308255326100</v>
      </c>
      <c r="G1257" s="24" t="s">
        <v>41</v>
      </c>
      <c r="H1257" s="36">
        <v>46358</v>
      </c>
      <c r="I1257" s="24" t="s">
        <v>28</v>
      </c>
      <c r="J1257" s="24" t="s">
        <v>36</v>
      </c>
      <c r="K1257" s="24" t="s">
        <v>30</v>
      </c>
      <c r="L1257" s="83"/>
      <c r="M1257" s="30" t="s">
        <v>2595</v>
      </c>
      <c r="N1257" s="83"/>
      <c r="O1257" s="52" t="s">
        <v>2593</v>
      </c>
      <c r="P1257" s="84"/>
      <c r="Q1257" s="24">
        <v>1</v>
      </c>
      <c r="R1257" s="84"/>
      <c r="S1257" s="84"/>
      <c r="T1257" s="83"/>
      <c r="U1257" s="24" t="s">
        <v>2596</v>
      </c>
      <c r="V1257" s="83"/>
      <c r="W1257" s="85"/>
      <c r="X1257" s="24" t="s">
        <v>42</v>
      </c>
      <c r="Y1257" s="86"/>
      <c r="Z1257" s="15"/>
      <c r="AA1257" s="15"/>
    </row>
    <row r="1258" spans="1:27" ht="16.5" hidden="1">
      <c r="A1258" s="3">
        <f t="shared" si="0"/>
        <v>1255</v>
      </c>
      <c r="B1258" s="3" t="str">
        <f>VLOOKUP(D1258,DSKH!$A:$B,2,0)</f>
        <v>A-29</v>
      </c>
      <c r="C1258" s="24" t="str">
        <f t="shared" si="69"/>
        <v>DIỆU</v>
      </c>
      <c r="D1258" s="24" t="s">
        <v>39</v>
      </c>
      <c r="E1258" s="24" t="str">
        <f t="shared" si="70"/>
        <v>X</v>
      </c>
      <c r="F1258" s="25">
        <v>308255201610</v>
      </c>
      <c r="G1258" s="24" t="s">
        <v>41</v>
      </c>
      <c r="H1258" s="36">
        <v>46358</v>
      </c>
      <c r="I1258" s="24" t="s">
        <v>28</v>
      </c>
      <c r="J1258" s="24" t="s">
        <v>36</v>
      </c>
      <c r="K1258" s="24" t="s">
        <v>30</v>
      </c>
      <c r="L1258" s="83"/>
      <c r="M1258" s="30" t="s">
        <v>2597</v>
      </c>
      <c r="N1258" s="84"/>
      <c r="O1258" s="41" t="s">
        <v>2593</v>
      </c>
      <c r="P1258" s="84"/>
      <c r="Q1258" s="24">
        <v>1</v>
      </c>
      <c r="R1258" s="84"/>
      <c r="S1258" s="84"/>
      <c r="T1258" s="83"/>
      <c r="U1258" s="24" t="s">
        <v>2598</v>
      </c>
      <c r="V1258" s="84"/>
      <c r="W1258" s="85"/>
      <c r="X1258" s="24" t="s">
        <v>42</v>
      </c>
      <c r="Y1258" s="86"/>
      <c r="Z1258" s="15"/>
      <c r="AA1258" s="15"/>
    </row>
    <row r="1259" spans="1:27" ht="16.5" hidden="1">
      <c r="A1259" s="3">
        <f t="shared" si="0"/>
        <v>1256</v>
      </c>
      <c r="B1259" s="3" t="str">
        <f>VLOOKUP(D1259,DSKH!$A:$B,2,0)</f>
        <v>A-561</v>
      </c>
      <c r="C1259" s="24" t="str">
        <f t="shared" ref="C1259:C1269" si="71">IF(AND(D1259&lt;&gt;"", F1259&lt;&gt;""), "HOÀNG YẾN", "")</f>
        <v>HOÀNG YẾN</v>
      </c>
      <c r="D1259" s="24" t="s">
        <v>367</v>
      </c>
      <c r="E1259" s="24" t="s">
        <v>29</v>
      </c>
      <c r="F1259" s="25">
        <v>308243612520</v>
      </c>
      <c r="G1259" s="24" t="s">
        <v>44</v>
      </c>
      <c r="H1259" s="26">
        <v>46062</v>
      </c>
      <c r="I1259" s="24" t="s">
        <v>28</v>
      </c>
      <c r="J1259" s="24" t="s">
        <v>29</v>
      </c>
      <c r="K1259" s="24" t="s">
        <v>30</v>
      </c>
      <c r="L1259" s="24"/>
      <c r="M1259" s="40" t="s">
        <v>2599</v>
      </c>
      <c r="N1259" s="3"/>
      <c r="O1259" s="24"/>
      <c r="P1259" s="24"/>
      <c r="Q1259" s="3"/>
      <c r="R1259" s="3"/>
      <c r="S1259" s="3">
        <v>1</v>
      </c>
      <c r="T1259" s="24" t="s">
        <v>2600</v>
      </c>
      <c r="U1259" s="24"/>
      <c r="V1259" s="3"/>
      <c r="W1259" s="8"/>
      <c r="X1259" s="24"/>
      <c r="Y1259" s="3"/>
      <c r="Z1259" s="15"/>
      <c r="AA1259" s="15"/>
    </row>
    <row r="1260" spans="1:27" ht="16.5" hidden="1">
      <c r="A1260" s="3">
        <f t="shared" si="0"/>
        <v>1257</v>
      </c>
      <c r="B1260" s="3" t="str">
        <f>VLOOKUP(D1260,DSKH!$A:$B,2,0)</f>
        <v>A-263</v>
      </c>
      <c r="C1260" s="24" t="str">
        <f t="shared" si="71"/>
        <v>HOÀNG YẾN</v>
      </c>
      <c r="D1260" s="4" t="s">
        <v>195</v>
      </c>
      <c r="E1260" s="24" t="str">
        <f t="shared" ref="E1260:E1261" si="72">IF(LEFT(F1260,1)="1","N","X")</f>
        <v>X</v>
      </c>
      <c r="F1260" s="25">
        <v>308251116520</v>
      </c>
      <c r="G1260" s="24" t="s">
        <v>53</v>
      </c>
      <c r="H1260" s="26">
        <v>46064</v>
      </c>
      <c r="I1260" s="24" t="s">
        <v>28</v>
      </c>
      <c r="J1260" s="24" t="s">
        <v>29</v>
      </c>
      <c r="K1260" s="24" t="s">
        <v>47</v>
      </c>
      <c r="L1260" s="24"/>
      <c r="M1260" s="30" t="s">
        <v>2601</v>
      </c>
      <c r="N1260" s="3"/>
      <c r="O1260" s="24" t="s">
        <v>2602</v>
      </c>
      <c r="P1260" s="24"/>
      <c r="Q1260" s="3">
        <v>1</v>
      </c>
      <c r="R1260" s="3"/>
      <c r="S1260" s="3"/>
      <c r="T1260" s="24" t="s">
        <v>2603</v>
      </c>
      <c r="U1260" s="24" t="s">
        <v>2604</v>
      </c>
      <c r="V1260" s="3">
        <v>202610987871</v>
      </c>
      <c r="W1260" s="8">
        <v>500000</v>
      </c>
      <c r="X1260" s="24" t="s">
        <v>192</v>
      </c>
      <c r="Y1260" s="3"/>
      <c r="Z1260" s="15"/>
      <c r="AA1260" s="15"/>
    </row>
    <row r="1261" spans="1:27" ht="16.5" hidden="1">
      <c r="A1261" s="3">
        <f t="shared" si="0"/>
        <v>1258</v>
      </c>
      <c r="B1261" s="3" t="str">
        <f>VLOOKUP(D1261,DSKH!$A:$B,2,0)</f>
        <v>A-263</v>
      </c>
      <c r="C1261" s="24" t="str">
        <f t="shared" si="71"/>
        <v>HOÀNG YẾN</v>
      </c>
      <c r="D1261" s="4" t="s">
        <v>195</v>
      </c>
      <c r="E1261" s="24" t="str">
        <f t="shared" si="72"/>
        <v>X</v>
      </c>
      <c r="F1261" s="25">
        <v>308251102960</v>
      </c>
      <c r="G1261" s="24" t="s">
        <v>53</v>
      </c>
      <c r="H1261" s="26">
        <v>46064</v>
      </c>
      <c r="I1261" s="24" t="s">
        <v>28</v>
      </c>
      <c r="J1261" s="24" t="s">
        <v>29</v>
      </c>
      <c r="K1261" s="24" t="s">
        <v>47</v>
      </c>
      <c r="L1261" s="24"/>
      <c r="M1261" s="30" t="s">
        <v>2605</v>
      </c>
      <c r="N1261" s="3"/>
      <c r="O1261" s="3" t="s">
        <v>2606</v>
      </c>
      <c r="P1261" s="3"/>
      <c r="Q1261" s="3">
        <v>1</v>
      </c>
      <c r="R1261" s="3"/>
      <c r="S1261" s="24"/>
      <c r="T1261" s="24" t="s">
        <v>1634</v>
      </c>
      <c r="U1261" s="3" t="s">
        <v>2607</v>
      </c>
      <c r="V1261" s="3">
        <v>202610988776</v>
      </c>
      <c r="W1261" s="8">
        <v>500000</v>
      </c>
      <c r="X1261" s="3" t="s">
        <v>192</v>
      </c>
      <c r="Y1261" s="3"/>
      <c r="Z1261" s="15"/>
      <c r="AA1261" s="15"/>
    </row>
    <row r="1262" spans="1:27" ht="16.5" hidden="1">
      <c r="A1262" s="3">
        <f t="shared" si="0"/>
        <v>1259</v>
      </c>
      <c r="B1262" s="3" t="str">
        <f>VLOOKUP(D1262,DSKH!$A:$B,2,0)</f>
        <v>A-595</v>
      </c>
      <c r="C1262" s="24" t="str">
        <f t="shared" si="71"/>
        <v>HOÀNG YẾN</v>
      </c>
      <c r="D1262" s="24" t="s">
        <v>190</v>
      </c>
      <c r="E1262" s="24" t="s">
        <v>57</v>
      </c>
      <c r="F1262" s="25">
        <v>107980934610</v>
      </c>
      <c r="G1262" s="24" t="s">
        <v>62</v>
      </c>
      <c r="H1262" s="26">
        <v>46064</v>
      </c>
      <c r="I1262" s="24" t="s">
        <v>28</v>
      </c>
      <c r="J1262" s="24" t="s">
        <v>29</v>
      </c>
      <c r="K1262" s="24" t="s">
        <v>113</v>
      </c>
      <c r="L1262" s="24"/>
      <c r="M1262" s="30" t="s">
        <v>2608</v>
      </c>
      <c r="N1262" s="24" t="s">
        <v>2609</v>
      </c>
      <c r="O1262" s="3"/>
      <c r="P1262" s="24"/>
      <c r="Q1262" s="3"/>
      <c r="R1262" s="3">
        <v>1</v>
      </c>
      <c r="S1262" s="3"/>
      <c r="T1262" s="24" t="s">
        <v>2610</v>
      </c>
      <c r="U1262" s="3"/>
      <c r="V1262" s="24"/>
      <c r="W1262" s="8"/>
      <c r="X1262" s="24" t="s">
        <v>125</v>
      </c>
      <c r="Y1262" s="3"/>
      <c r="Z1262" s="15"/>
      <c r="AA1262" s="15"/>
    </row>
    <row r="1263" spans="1:27" ht="16.5" hidden="1">
      <c r="A1263" s="3">
        <f t="shared" si="0"/>
        <v>1260</v>
      </c>
      <c r="B1263" s="3" t="str">
        <f>VLOOKUP(D1263,DSKH!$A:$B,2,0)</f>
        <v>A-595</v>
      </c>
      <c r="C1263" s="24" t="str">
        <f t="shared" si="71"/>
        <v>HOÀNG YẾN</v>
      </c>
      <c r="D1263" s="24" t="s">
        <v>190</v>
      </c>
      <c r="E1263" s="24" t="s">
        <v>57</v>
      </c>
      <c r="F1263" s="25">
        <v>107984016010</v>
      </c>
      <c r="G1263" s="24" t="s">
        <v>62</v>
      </c>
      <c r="H1263" s="26">
        <v>46064</v>
      </c>
      <c r="I1263" s="24" t="s">
        <v>28</v>
      </c>
      <c r="J1263" s="24" t="s">
        <v>29</v>
      </c>
      <c r="K1263" s="24" t="s">
        <v>113</v>
      </c>
      <c r="L1263" s="24"/>
      <c r="M1263" s="40" t="s">
        <v>2611</v>
      </c>
      <c r="N1263" s="3">
        <v>341116001441</v>
      </c>
      <c r="O1263" s="3"/>
      <c r="P1263" s="3"/>
      <c r="Q1263" s="3"/>
      <c r="R1263" s="3">
        <v>1</v>
      </c>
      <c r="S1263" s="24"/>
      <c r="T1263" s="24" t="s">
        <v>2612</v>
      </c>
      <c r="U1263" s="3"/>
      <c r="V1263" s="3"/>
      <c r="W1263" s="8"/>
      <c r="X1263" s="3" t="s">
        <v>116</v>
      </c>
      <c r="Y1263" s="3"/>
      <c r="Z1263" s="15"/>
      <c r="AA1263" s="15"/>
    </row>
    <row r="1264" spans="1:27" ht="16.5" hidden="1">
      <c r="A1264" s="3">
        <f t="shared" si="0"/>
        <v>1261</v>
      </c>
      <c r="B1264" s="3" t="e">
        <f>VLOOKUP(D1264,DSKH!$A:$B,2,0)</f>
        <v>#N/A</v>
      </c>
      <c r="C1264" s="24" t="str">
        <f t="shared" si="71"/>
        <v>HOÀNG YẾN</v>
      </c>
      <c r="D1264" s="24" t="s">
        <v>493</v>
      </c>
      <c r="E1264" s="24" t="s">
        <v>29</v>
      </c>
      <c r="F1264" s="25">
        <v>308245277010</v>
      </c>
      <c r="G1264" s="24" t="s">
        <v>41</v>
      </c>
      <c r="H1264" s="26">
        <v>46062</v>
      </c>
      <c r="I1264" s="24" t="s">
        <v>28</v>
      </c>
      <c r="J1264" s="24" t="s">
        <v>36</v>
      </c>
      <c r="K1264" s="24" t="s">
        <v>30</v>
      </c>
      <c r="L1264" s="24"/>
      <c r="M1264" s="40" t="s">
        <v>2613</v>
      </c>
      <c r="N1264" s="3"/>
      <c r="O1264" s="3"/>
      <c r="P1264" s="3"/>
      <c r="Q1264" s="3"/>
      <c r="R1264" s="3"/>
      <c r="S1264" s="24">
        <v>1</v>
      </c>
      <c r="T1264" s="24"/>
      <c r="U1264" s="3"/>
      <c r="V1264" s="3"/>
      <c r="W1264" s="8"/>
      <c r="X1264" s="3"/>
      <c r="Y1264" s="3"/>
      <c r="Z1264" s="15"/>
      <c r="AA1264" s="15"/>
    </row>
    <row r="1265" spans="1:27" ht="33" hidden="1">
      <c r="A1265" s="3">
        <f t="shared" si="0"/>
        <v>1262</v>
      </c>
      <c r="B1265" s="3" t="str">
        <f>VLOOKUP(D1265,DSKH!$A:$B,2,0)</f>
        <v>A-595</v>
      </c>
      <c r="C1265" s="24" t="str">
        <f t="shared" si="71"/>
        <v>HOÀNG YẾN</v>
      </c>
      <c r="D1265" s="24" t="s">
        <v>190</v>
      </c>
      <c r="E1265" s="24" t="s">
        <v>57</v>
      </c>
      <c r="F1265" s="25">
        <v>107985843930</v>
      </c>
      <c r="G1265" s="24" t="s">
        <v>62</v>
      </c>
      <c r="H1265" s="26">
        <v>46065</v>
      </c>
      <c r="I1265" s="24" t="s">
        <v>28</v>
      </c>
      <c r="J1265" s="24" t="s">
        <v>29</v>
      </c>
      <c r="K1265" s="24" t="s">
        <v>113</v>
      </c>
      <c r="L1265" s="24"/>
      <c r="M1265" s="30" t="s">
        <v>2614</v>
      </c>
      <c r="N1265" s="3">
        <v>5567367245</v>
      </c>
      <c r="O1265" s="24"/>
      <c r="P1265" s="3"/>
      <c r="Q1265" s="24"/>
      <c r="R1265" s="3">
        <v>1</v>
      </c>
      <c r="S1265" s="3"/>
      <c r="T1265" s="24" t="s">
        <v>2615</v>
      </c>
      <c r="U1265" s="3"/>
      <c r="V1265" s="3"/>
      <c r="W1265" s="8"/>
      <c r="X1265" s="24" t="s">
        <v>144</v>
      </c>
      <c r="Y1265" s="3"/>
      <c r="Z1265" s="15"/>
      <c r="AA1265" s="15"/>
    </row>
    <row r="1266" spans="1:27" ht="16.5" hidden="1">
      <c r="A1266" s="3">
        <f t="shared" si="0"/>
        <v>1263</v>
      </c>
      <c r="B1266" s="3" t="str">
        <f>VLOOKUP(D1266,DSKH!$A:$B,2,0)</f>
        <v>A-263</v>
      </c>
      <c r="C1266" s="24" t="str">
        <f t="shared" si="71"/>
        <v>HOÀNG YẾN</v>
      </c>
      <c r="D1266" s="4" t="s">
        <v>195</v>
      </c>
      <c r="E1266" s="24" t="str">
        <f t="shared" ref="E1266:E1305" si="73">IF(LEFT(F1266,1)="1","N","X")</f>
        <v>X</v>
      </c>
      <c r="F1266" s="25">
        <v>308255821550</v>
      </c>
      <c r="G1266" s="24" t="s">
        <v>53</v>
      </c>
      <c r="H1266" s="26">
        <v>46065</v>
      </c>
      <c r="I1266" s="24" t="s">
        <v>28</v>
      </c>
      <c r="J1266" s="24" t="s">
        <v>29</v>
      </c>
      <c r="K1266" s="24" t="s">
        <v>47</v>
      </c>
      <c r="L1266" s="24"/>
      <c r="M1266" s="30" t="s">
        <v>2616</v>
      </c>
      <c r="N1266" s="3"/>
      <c r="O1266" s="3" t="s">
        <v>2617</v>
      </c>
      <c r="P1266" s="3"/>
      <c r="Q1266" s="3">
        <v>1</v>
      </c>
      <c r="R1266" s="3"/>
      <c r="S1266" s="24"/>
      <c r="T1266" s="24" t="s">
        <v>2603</v>
      </c>
      <c r="U1266" s="3" t="s">
        <v>2618</v>
      </c>
      <c r="V1266" s="3">
        <v>202611002459</v>
      </c>
      <c r="W1266" s="8">
        <v>500000</v>
      </c>
      <c r="X1266" s="3" t="s">
        <v>192</v>
      </c>
      <c r="Y1266" s="24"/>
      <c r="Z1266" s="15"/>
      <c r="AA1266" s="15"/>
    </row>
    <row r="1267" spans="1:27" ht="16.5" hidden="1">
      <c r="A1267" s="3">
        <f t="shared" si="0"/>
        <v>1264</v>
      </c>
      <c r="B1267" s="3" t="str">
        <f>VLOOKUP(D1267,DSKH!$A:$B,2,0)</f>
        <v>A-263</v>
      </c>
      <c r="C1267" s="24" t="str">
        <f t="shared" si="71"/>
        <v>HOÀNG YẾN</v>
      </c>
      <c r="D1267" s="4" t="s">
        <v>195</v>
      </c>
      <c r="E1267" s="24" t="str">
        <f t="shared" si="73"/>
        <v>X</v>
      </c>
      <c r="F1267" s="25">
        <v>308256906700</v>
      </c>
      <c r="G1267" s="24" t="s">
        <v>53</v>
      </c>
      <c r="H1267" s="26">
        <v>46065</v>
      </c>
      <c r="I1267" s="24" t="s">
        <v>28</v>
      </c>
      <c r="J1267" s="24" t="s">
        <v>29</v>
      </c>
      <c r="K1267" s="24" t="s">
        <v>47</v>
      </c>
      <c r="L1267" s="24"/>
      <c r="M1267" s="30" t="s">
        <v>2619</v>
      </c>
      <c r="N1267" s="24"/>
      <c r="O1267" s="3" t="s">
        <v>2620</v>
      </c>
      <c r="P1267" s="24"/>
      <c r="Q1267" s="3">
        <v>1</v>
      </c>
      <c r="R1267" s="3"/>
      <c r="S1267" s="3"/>
      <c r="T1267" s="24" t="s">
        <v>2621</v>
      </c>
      <c r="U1267" s="24" t="s">
        <v>2622</v>
      </c>
      <c r="V1267" s="24">
        <v>202611002475</v>
      </c>
      <c r="W1267" s="8">
        <v>500000</v>
      </c>
      <c r="X1267" s="24" t="s">
        <v>192</v>
      </c>
      <c r="Y1267" s="3"/>
      <c r="Z1267" s="15"/>
      <c r="AA1267" s="15"/>
    </row>
    <row r="1268" spans="1:27" ht="16.5" hidden="1">
      <c r="A1268" s="3">
        <f t="shared" si="0"/>
        <v>1265</v>
      </c>
      <c r="B1268" s="3" t="str">
        <f>VLOOKUP(D1268,DSKH!$A:$B,2,0)</f>
        <v>A-263</v>
      </c>
      <c r="C1268" s="24" t="str">
        <f t="shared" si="71"/>
        <v>HOÀNG YẾN</v>
      </c>
      <c r="D1268" s="4" t="s">
        <v>195</v>
      </c>
      <c r="E1268" s="24" t="str">
        <f t="shared" si="73"/>
        <v>X</v>
      </c>
      <c r="F1268" s="25">
        <v>308257630130</v>
      </c>
      <c r="G1268" s="24" t="s">
        <v>53</v>
      </c>
      <c r="H1268" s="26">
        <v>46065</v>
      </c>
      <c r="I1268" s="24" t="s">
        <v>28</v>
      </c>
      <c r="J1268" s="24" t="s">
        <v>29</v>
      </c>
      <c r="K1268" s="24" t="s">
        <v>47</v>
      </c>
      <c r="L1268" s="24"/>
      <c r="M1268" s="30" t="s">
        <v>2623</v>
      </c>
      <c r="N1268" s="24"/>
      <c r="O1268" s="3" t="s">
        <v>2624</v>
      </c>
      <c r="P1268" s="24"/>
      <c r="Q1268" s="3">
        <v>1</v>
      </c>
      <c r="R1268" s="3"/>
      <c r="S1268" s="3"/>
      <c r="T1268" s="24" t="s">
        <v>2603</v>
      </c>
      <c r="U1268" s="24" t="s">
        <v>2625</v>
      </c>
      <c r="V1268" s="24">
        <v>202611002493</v>
      </c>
      <c r="W1268" s="8">
        <v>500000</v>
      </c>
      <c r="X1268" s="24" t="s">
        <v>192</v>
      </c>
      <c r="Y1268" s="3"/>
      <c r="Z1268" s="15"/>
      <c r="AA1268" s="15"/>
    </row>
    <row r="1269" spans="1:27" ht="16.5" hidden="1">
      <c r="A1269" s="3">
        <f t="shared" si="0"/>
        <v>1266</v>
      </c>
      <c r="B1269" s="3" t="str">
        <f>VLOOKUP(D1269,DSKH!$A:$B,2,0)</f>
        <v>A-263</v>
      </c>
      <c r="C1269" s="24" t="str">
        <f t="shared" si="71"/>
        <v>HOÀNG YẾN</v>
      </c>
      <c r="D1269" s="4" t="s">
        <v>195</v>
      </c>
      <c r="E1269" s="24" t="str">
        <f t="shared" si="73"/>
        <v>X</v>
      </c>
      <c r="F1269" s="25">
        <v>308257828930</v>
      </c>
      <c r="G1269" s="24" t="s">
        <v>53</v>
      </c>
      <c r="H1269" s="26">
        <v>46065</v>
      </c>
      <c r="I1269" s="24" t="s">
        <v>28</v>
      </c>
      <c r="J1269" s="24" t="s">
        <v>29</v>
      </c>
      <c r="K1269" s="24" t="s">
        <v>47</v>
      </c>
      <c r="L1269" s="24"/>
      <c r="M1269" s="30" t="s">
        <v>2626</v>
      </c>
      <c r="N1269" s="24"/>
      <c r="O1269" s="3" t="s">
        <v>2627</v>
      </c>
      <c r="P1269" s="3"/>
      <c r="Q1269" s="24">
        <v>1</v>
      </c>
      <c r="R1269" s="3"/>
      <c r="S1269" s="3"/>
      <c r="T1269" s="24" t="s">
        <v>2621</v>
      </c>
      <c r="U1269" s="24" t="s">
        <v>2628</v>
      </c>
      <c r="V1269" s="24">
        <v>202611003030</v>
      </c>
      <c r="W1269" s="8">
        <v>500000</v>
      </c>
      <c r="X1269" s="24" t="s">
        <v>2629</v>
      </c>
      <c r="Y1269" s="3"/>
      <c r="Z1269" s="15"/>
      <c r="AA1269" s="15"/>
    </row>
    <row r="1270" spans="1:27" ht="16.5" hidden="1">
      <c r="A1270" s="3">
        <f t="shared" si="0"/>
        <v>1267</v>
      </c>
      <c r="B1270" s="3" t="str">
        <f>VLOOKUP(D1270,DSKH!$A:$B,2,0)</f>
        <v>A-224</v>
      </c>
      <c r="C1270" s="24" t="str">
        <f t="shared" ref="C1270:C1308" si="74">IF(AND(D1270&lt;&gt;"", F1270&lt;&gt;""), "THẢO", "")</f>
        <v>THẢO</v>
      </c>
      <c r="D1270" s="24" t="s">
        <v>275</v>
      </c>
      <c r="E1270" s="24" t="str">
        <f t="shared" si="73"/>
        <v>N</v>
      </c>
      <c r="F1270" s="25">
        <v>107982646810</v>
      </c>
      <c r="G1270" s="24" t="s">
        <v>83</v>
      </c>
      <c r="H1270" s="36">
        <v>46328</v>
      </c>
      <c r="I1270" s="24" t="s">
        <v>28</v>
      </c>
      <c r="J1270" s="24" t="s">
        <v>36</v>
      </c>
      <c r="K1270" s="24" t="s">
        <v>47</v>
      </c>
      <c r="L1270" s="24" t="s">
        <v>512</v>
      </c>
      <c r="M1270" s="30" t="s">
        <v>2630</v>
      </c>
      <c r="N1270" s="24" t="s">
        <v>2631</v>
      </c>
      <c r="O1270" s="3"/>
      <c r="P1270" s="24"/>
      <c r="Q1270" s="24"/>
      <c r="R1270" s="3">
        <v>1</v>
      </c>
      <c r="S1270" s="3"/>
      <c r="T1270" s="24" t="s">
        <v>2632</v>
      </c>
      <c r="U1270" s="24"/>
      <c r="V1270" s="24">
        <v>202610992035</v>
      </c>
      <c r="W1270" s="8">
        <v>16035</v>
      </c>
      <c r="X1270" s="24" t="s">
        <v>115</v>
      </c>
      <c r="Y1270" s="3"/>
      <c r="Z1270" s="15"/>
      <c r="AA1270" s="15"/>
    </row>
    <row r="1271" spans="1:27" ht="16.5" hidden="1">
      <c r="A1271" s="3">
        <f t="shared" si="0"/>
        <v>1268</v>
      </c>
      <c r="B1271" s="3" t="str">
        <f>VLOOKUP(D1271,DSKH!$A:$B,2,0)</f>
        <v>A-213</v>
      </c>
      <c r="C1271" s="24" t="str">
        <f t="shared" si="74"/>
        <v>THẢO</v>
      </c>
      <c r="D1271" s="24" t="s">
        <v>216</v>
      </c>
      <c r="E1271" s="24" t="str">
        <f t="shared" si="73"/>
        <v>N</v>
      </c>
      <c r="F1271" s="25">
        <v>107981272010</v>
      </c>
      <c r="G1271" s="24" t="s">
        <v>83</v>
      </c>
      <c r="H1271" s="36">
        <v>46328</v>
      </c>
      <c r="I1271" s="24" t="s">
        <v>28</v>
      </c>
      <c r="J1271" s="24" t="s">
        <v>36</v>
      </c>
      <c r="K1271" s="24" t="s">
        <v>47</v>
      </c>
      <c r="L1271" s="24" t="s">
        <v>512</v>
      </c>
      <c r="M1271" s="30">
        <v>20260120004</v>
      </c>
      <c r="N1271" s="24">
        <v>263547592</v>
      </c>
      <c r="O1271" s="3"/>
      <c r="P1271" s="3"/>
      <c r="Q1271" s="3">
        <v>1</v>
      </c>
      <c r="R1271" s="24"/>
      <c r="S1271" s="3"/>
      <c r="T1271" s="24" t="s">
        <v>2633</v>
      </c>
      <c r="U1271" s="3" t="s">
        <v>2634</v>
      </c>
      <c r="V1271" s="24">
        <v>202610991247</v>
      </c>
      <c r="W1271" s="8">
        <v>500000</v>
      </c>
      <c r="X1271" s="24" t="s">
        <v>115</v>
      </c>
      <c r="Y1271" s="3"/>
      <c r="Z1271" s="15"/>
      <c r="AA1271" s="15"/>
    </row>
    <row r="1272" spans="1:27" ht="16.5" hidden="1">
      <c r="A1272" s="3">
        <f t="shared" si="0"/>
        <v>1269</v>
      </c>
      <c r="B1272" s="3" t="str">
        <f>VLOOKUP(D1272,DSKH!$A:$B,2,0)</f>
        <v>A-213</v>
      </c>
      <c r="C1272" s="24" t="str">
        <f t="shared" si="74"/>
        <v>THẢO</v>
      </c>
      <c r="D1272" s="24" t="s">
        <v>216</v>
      </c>
      <c r="E1272" s="24" t="str">
        <f t="shared" si="73"/>
        <v>N</v>
      </c>
      <c r="F1272" s="25">
        <v>107981322740</v>
      </c>
      <c r="G1272" s="24" t="s">
        <v>83</v>
      </c>
      <c r="H1272" s="36">
        <v>46328</v>
      </c>
      <c r="I1272" s="24" t="s">
        <v>28</v>
      </c>
      <c r="J1272" s="24" t="s">
        <v>36</v>
      </c>
      <c r="K1272" s="24" t="s">
        <v>47</v>
      </c>
      <c r="L1272" s="24" t="s">
        <v>512</v>
      </c>
      <c r="M1272" s="30">
        <v>20260120005</v>
      </c>
      <c r="N1272" s="24">
        <v>263549802</v>
      </c>
      <c r="O1272" s="3"/>
      <c r="P1272" s="24"/>
      <c r="Q1272" s="3">
        <v>1</v>
      </c>
      <c r="R1272" s="3"/>
      <c r="S1272" s="3"/>
      <c r="T1272" s="24" t="s">
        <v>2635</v>
      </c>
      <c r="U1272" s="24" t="s">
        <v>2636</v>
      </c>
      <c r="V1272" s="24">
        <v>202610991261</v>
      </c>
      <c r="W1272" s="8">
        <v>500000</v>
      </c>
      <c r="X1272" s="24" t="s">
        <v>115</v>
      </c>
      <c r="Y1272" s="3"/>
      <c r="Z1272" s="15"/>
      <c r="AA1272" s="15"/>
    </row>
    <row r="1273" spans="1:27" ht="16.5" hidden="1">
      <c r="A1273" s="3">
        <f t="shared" si="0"/>
        <v>1270</v>
      </c>
      <c r="B1273" s="3" t="str">
        <f>VLOOKUP(D1273,DSKH!$A:$B,2,0)</f>
        <v>A-213</v>
      </c>
      <c r="C1273" s="24" t="str">
        <f t="shared" si="74"/>
        <v>THẢO</v>
      </c>
      <c r="D1273" s="24" t="s">
        <v>216</v>
      </c>
      <c r="E1273" s="24" t="str">
        <f t="shared" si="73"/>
        <v>X</v>
      </c>
      <c r="F1273" s="25">
        <v>308251205200</v>
      </c>
      <c r="G1273" s="24" t="s">
        <v>41</v>
      </c>
      <c r="H1273" s="36">
        <v>46328</v>
      </c>
      <c r="I1273" s="24" t="s">
        <v>28</v>
      </c>
      <c r="J1273" s="24" t="s">
        <v>29</v>
      </c>
      <c r="K1273" s="24" t="s">
        <v>47</v>
      </c>
      <c r="L1273" s="24"/>
      <c r="M1273" s="232">
        <v>20260211002</v>
      </c>
      <c r="N1273" s="24"/>
      <c r="O1273" s="3"/>
      <c r="P1273" s="24"/>
      <c r="Q1273" s="3"/>
      <c r="R1273" s="3"/>
      <c r="S1273" s="229">
        <v>1</v>
      </c>
      <c r="T1273" s="229" t="s">
        <v>2637</v>
      </c>
      <c r="U1273" s="24"/>
      <c r="V1273" s="24"/>
      <c r="W1273" s="8"/>
      <c r="X1273" s="24"/>
      <c r="Y1273" s="229" t="s">
        <v>217</v>
      </c>
      <c r="Z1273" s="15"/>
      <c r="AA1273" s="15"/>
    </row>
    <row r="1274" spans="1:27" ht="16.5" hidden="1">
      <c r="A1274" s="3">
        <f t="shared" si="0"/>
        <v>1271</v>
      </c>
      <c r="B1274" s="3" t="str">
        <f>VLOOKUP(D1274,DSKH!$A:$B,2,0)</f>
        <v>A-213</v>
      </c>
      <c r="C1274" s="24" t="str">
        <f t="shared" si="74"/>
        <v>THẢO</v>
      </c>
      <c r="D1274" s="24" t="s">
        <v>216</v>
      </c>
      <c r="E1274" s="24" t="str">
        <f t="shared" si="73"/>
        <v>X</v>
      </c>
      <c r="F1274" s="25">
        <v>308251218720</v>
      </c>
      <c r="G1274" s="24" t="s">
        <v>41</v>
      </c>
      <c r="H1274" s="36">
        <v>46328</v>
      </c>
      <c r="I1274" s="24" t="s">
        <v>28</v>
      </c>
      <c r="J1274" s="24" t="s">
        <v>29</v>
      </c>
      <c r="K1274" s="24" t="s">
        <v>47</v>
      </c>
      <c r="L1274" s="24"/>
      <c r="M1274" s="223"/>
      <c r="N1274" s="24"/>
      <c r="O1274" s="3"/>
      <c r="P1274" s="24"/>
      <c r="Q1274" s="3"/>
      <c r="R1274" s="3"/>
      <c r="S1274" s="223"/>
      <c r="T1274" s="223"/>
      <c r="U1274" s="24"/>
      <c r="V1274" s="24"/>
      <c r="W1274" s="8"/>
      <c r="X1274" s="24"/>
      <c r="Y1274" s="223"/>
      <c r="Z1274" s="15"/>
      <c r="AA1274" s="15"/>
    </row>
    <row r="1275" spans="1:27" ht="16.5" hidden="1">
      <c r="A1275" s="3">
        <f t="shared" si="0"/>
        <v>1272</v>
      </c>
      <c r="B1275" s="3" t="str">
        <f>VLOOKUP(D1275,DSKH!$A:$B,2,0)</f>
        <v>A-213</v>
      </c>
      <c r="C1275" s="24" t="str">
        <f t="shared" si="74"/>
        <v>THẢO</v>
      </c>
      <c r="D1275" s="24" t="s">
        <v>216</v>
      </c>
      <c r="E1275" s="24" t="str">
        <f t="shared" si="73"/>
        <v>X</v>
      </c>
      <c r="F1275" s="25">
        <v>308254239550</v>
      </c>
      <c r="G1275" s="24" t="s">
        <v>41</v>
      </c>
      <c r="H1275" s="36">
        <v>46328</v>
      </c>
      <c r="I1275" s="24" t="s">
        <v>28</v>
      </c>
      <c r="J1275" s="24" t="s">
        <v>29</v>
      </c>
      <c r="K1275" s="24" t="s">
        <v>47</v>
      </c>
      <c r="L1275" s="24"/>
      <c r="M1275" s="30">
        <v>20260212001</v>
      </c>
      <c r="N1275" s="24"/>
      <c r="O1275" s="3"/>
      <c r="P1275" s="3"/>
      <c r="Q1275" s="3"/>
      <c r="R1275" s="3"/>
      <c r="S1275" s="3">
        <v>1</v>
      </c>
      <c r="T1275" s="24" t="s">
        <v>2638</v>
      </c>
      <c r="U1275" s="3"/>
      <c r="V1275" s="3"/>
      <c r="W1275" s="8"/>
      <c r="X1275" s="3"/>
      <c r="Y1275" s="3"/>
      <c r="Z1275" s="15"/>
      <c r="AA1275" s="15"/>
    </row>
    <row r="1276" spans="1:27" ht="16.5" hidden="1">
      <c r="A1276" s="3">
        <f t="shared" si="0"/>
        <v>1273</v>
      </c>
      <c r="B1276" s="3" t="str">
        <f>VLOOKUP(D1276,DSKH!$A:$B,2,0)</f>
        <v>A-502</v>
      </c>
      <c r="C1276" s="24" t="str">
        <f t="shared" si="74"/>
        <v>THẢO</v>
      </c>
      <c r="D1276" s="24" t="s">
        <v>201</v>
      </c>
      <c r="E1276" s="24" t="str">
        <f t="shared" si="73"/>
        <v>N</v>
      </c>
      <c r="F1276" s="25">
        <v>107980233800</v>
      </c>
      <c r="G1276" s="24" t="s">
        <v>62</v>
      </c>
      <c r="H1276" s="36">
        <v>46328</v>
      </c>
      <c r="I1276" s="24" t="s">
        <v>28</v>
      </c>
      <c r="J1276" s="24" t="s">
        <v>29</v>
      </c>
      <c r="K1276" s="24" t="s">
        <v>89</v>
      </c>
      <c r="L1276" s="24"/>
      <c r="M1276" s="30">
        <v>980129585</v>
      </c>
      <c r="N1276" s="24" t="s">
        <v>2639</v>
      </c>
      <c r="O1276" s="3"/>
      <c r="P1276" s="3"/>
      <c r="Q1276" s="3"/>
      <c r="R1276" s="3">
        <v>1</v>
      </c>
      <c r="S1276" s="3"/>
      <c r="T1276" s="24" t="s">
        <v>2640</v>
      </c>
      <c r="U1276" s="3"/>
      <c r="V1276" s="3">
        <v>202610994684</v>
      </c>
      <c r="W1276" s="8">
        <v>62100</v>
      </c>
      <c r="X1276" s="3" t="s">
        <v>115</v>
      </c>
      <c r="Y1276" s="3"/>
      <c r="Z1276" s="15"/>
      <c r="AA1276" s="15"/>
    </row>
    <row r="1277" spans="1:27" ht="16.5" hidden="1">
      <c r="A1277" s="3">
        <f t="shared" si="0"/>
        <v>1274</v>
      </c>
      <c r="B1277" s="3" t="str">
        <f>VLOOKUP(D1277,DSKH!$A:$B,2,0)</f>
        <v>A-502</v>
      </c>
      <c r="C1277" s="24" t="str">
        <f t="shared" si="74"/>
        <v>THẢO</v>
      </c>
      <c r="D1277" s="24" t="s">
        <v>201</v>
      </c>
      <c r="E1277" s="24" t="str">
        <f t="shared" si="73"/>
        <v>N</v>
      </c>
      <c r="F1277" s="25">
        <v>107981690240</v>
      </c>
      <c r="G1277" s="24" t="s">
        <v>62</v>
      </c>
      <c r="H1277" s="36">
        <v>46328</v>
      </c>
      <c r="I1277" s="24" t="s">
        <v>28</v>
      </c>
      <c r="J1277" s="24" t="s">
        <v>29</v>
      </c>
      <c r="K1277" s="24" t="s">
        <v>89</v>
      </c>
      <c r="L1277" s="24"/>
      <c r="M1277" s="30" t="s">
        <v>2641</v>
      </c>
      <c r="N1277" s="24">
        <v>6694440465</v>
      </c>
      <c r="O1277" s="3"/>
      <c r="P1277" s="3"/>
      <c r="Q1277" s="3"/>
      <c r="R1277" s="3">
        <v>1</v>
      </c>
      <c r="S1277" s="3"/>
      <c r="T1277" s="24" t="s">
        <v>2642</v>
      </c>
      <c r="U1277" s="3"/>
      <c r="V1277" s="3"/>
      <c r="W1277" s="8"/>
      <c r="X1277" s="3" t="s">
        <v>165</v>
      </c>
      <c r="Y1277" s="3"/>
      <c r="Z1277" s="15"/>
      <c r="AA1277" s="15"/>
    </row>
    <row r="1278" spans="1:27" ht="16.5" hidden="1">
      <c r="A1278" s="3">
        <f t="shared" si="0"/>
        <v>1275</v>
      </c>
      <c r="B1278" s="3" t="str">
        <f>VLOOKUP(D1278,DSKH!$A:$B,2,0)</f>
        <v>A-564</v>
      </c>
      <c r="C1278" s="24" t="str">
        <f t="shared" si="74"/>
        <v>THẢO</v>
      </c>
      <c r="D1278" s="24" t="s">
        <v>185</v>
      </c>
      <c r="E1278" s="24" t="str">
        <f t="shared" si="73"/>
        <v>N</v>
      </c>
      <c r="F1278" s="25">
        <v>107981435110</v>
      </c>
      <c r="G1278" s="24" t="s">
        <v>62</v>
      </c>
      <c r="H1278" s="36">
        <v>46328</v>
      </c>
      <c r="I1278" s="24" t="s">
        <v>28</v>
      </c>
      <c r="J1278" s="24" t="s">
        <v>29</v>
      </c>
      <c r="K1278" s="24" t="s">
        <v>30</v>
      </c>
      <c r="L1278" s="24"/>
      <c r="M1278" s="30">
        <v>39</v>
      </c>
      <c r="N1278" s="24"/>
      <c r="O1278" s="3"/>
      <c r="P1278" s="3"/>
      <c r="Q1278" s="3"/>
      <c r="R1278" s="3"/>
      <c r="S1278" s="3">
        <v>1</v>
      </c>
      <c r="T1278" s="24" t="s">
        <v>2643</v>
      </c>
      <c r="U1278" s="3"/>
      <c r="V1278" s="3"/>
      <c r="W1278" s="8"/>
      <c r="X1278" s="3"/>
      <c r="Y1278" s="3"/>
      <c r="Z1278" s="15"/>
      <c r="AA1278" s="15"/>
    </row>
    <row r="1279" spans="1:27" ht="16.5" hidden="1">
      <c r="A1279" s="3">
        <f t="shared" si="0"/>
        <v>1276</v>
      </c>
      <c r="B1279" s="3" t="str">
        <f>VLOOKUP(D1279,DSKH!$A:$B,2,0)</f>
        <v>A-556</v>
      </c>
      <c r="C1279" s="24" t="str">
        <f t="shared" si="74"/>
        <v>THẢO</v>
      </c>
      <c r="D1279" s="24" t="s">
        <v>218</v>
      </c>
      <c r="E1279" s="24" t="str">
        <f t="shared" si="73"/>
        <v>X</v>
      </c>
      <c r="F1279" s="25">
        <v>308253682720</v>
      </c>
      <c r="G1279" s="24" t="s">
        <v>46</v>
      </c>
      <c r="H1279" s="36">
        <v>46328</v>
      </c>
      <c r="I1279" s="24" t="s">
        <v>28</v>
      </c>
      <c r="J1279" s="24" t="s">
        <v>29</v>
      </c>
      <c r="K1279" s="24" t="s">
        <v>59</v>
      </c>
      <c r="L1279" s="24"/>
      <c r="M1279" s="30" t="s">
        <v>2644</v>
      </c>
      <c r="N1279" s="24"/>
      <c r="O1279" s="3"/>
      <c r="P1279" s="3"/>
      <c r="Q1279" s="3"/>
      <c r="R1279" s="3"/>
      <c r="S1279" s="3">
        <v>1</v>
      </c>
      <c r="T1279" s="24" t="s">
        <v>2645</v>
      </c>
      <c r="U1279" s="3"/>
      <c r="V1279" s="3"/>
      <c r="W1279" s="8"/>
      <c r="X1279" s="3"/>
      <c r="Y1279" s="3"/>
      <c r="Z1279" s="15"/>
      <c r="AA1279" s="15"/>
    </row>
    <row r="1280" spans="1:27" ht="16.5" hidden="1">
      <c r="A1280" s="3">
        <f t="shared" si="0"/>
        <v>1277</v>
      </c>
      <c r="B1280" s="3" t="str">
        <f>VLOOKUP(D1280,DSKH!$A:$B,2,0)</f>
        <v>A-212</v>
      </c>
      <c r="C1280" s="24" t="str">
        <f t="shared" si="74"/>
        <v>THẢO</v>
      </c>
      <c r="D1280" s="24" t="s">
        <v>26</v>
      </c>
      <c r="E1280" s="24" t="str">
        <f t="shared" si="73"/>
        <v>N</v>
      </c>
      <c r="F1280" s="25">
        <v>107983687820</v>
      </c>
      <c r="G1280" s="24" t="s">
        <v>34</v>
      </c>
      <c r="H1280" s="36">
        <v>46328</v>
      </c>
      <c r="I1280" s="24" t="s">
        <v>28</v>
      </c>
      <c r="J1280" s="24" t="s">
        <v>29</v>
      </c>
      <c r="K1280" s="24" t="s">
        <v>30</v>
      </c>
      <c r="L1280" s="24"/>
      <c r="M1280" s="40" t="s">
        <v>1903</v>
      </c>
      <c r="N1280" s="24"/>
      <c r="O1280" s="3"/>
      <c r="P1280" s="3"/>
      <c r="Q1280" s="3"/>
      <c r="R1280" s="3"/>
      <c r="S1280" s="3">
        <v>1</v>
      </c>
      <c r="T1280" s="24" t="s">
        <v>2646</v>
      </c>
      <c r="U1280" s="3"/>
      <c r="V1280" s="3"/>
      <c r="W1280" s="8"/>
      <c r="X1280" s="3"/>
      <c r="Y1280" s="3"/>
      <c r="Z1280" s="15"/>
      <c r="AA1280" s="15"/>
    </row>
    <row r="1281" spans="1:27" ht="16.5" hidden="1">
      <c r="A1281" s="3">
        <f t="shared" si="0"/>
        <v>1278</v>
      </c>
      <c r="B1281" s="3" t="str">
        <f>VLOOKUP(D1281,DSKH!$A:$B,2,0)</f>
        <v>A-212</v>
      </c>
      <c r="C1281" s="24" t="str">
        <f t="shared" si="74"/>
        <v>THẢO</v>
      </c>
      <c r="D1281" s="24" t="s">
        <v>26</v>
      </c>
      <c r="E1281" s="24" t="str">
        <f t="shared" si="73"/>
        <v>N</v>
      </c>
      <c r="F1281" s="25">
        <v>107983705060</v>
      </c>
      <c r="G1281" s="24" t="s">
        <v>34</v>
      </c>
      <c r="H1281" s="36">
        <v>46328</v>
      </c>
      <c r="I1281" s="24" t="s">
        <v>28</v>
      </c>
      <c r="J1281" s="24" t="s">
        <v>29</v>
      </c>
      <c r="K1281" s="24" t="s">
        <v>30</v>
      </c>
      <c r="L1281" s="24"/>
      <c r="M1281" s="40" t="s">
        <v>1905</v>
      </c>
      <c r="N1281" s="24"/>
      <c r="O1281" s="3"/>
      <c r="P1281" s="3"/>
      <c r="Q1281" s="3"/>
      <c r="R1281" s="24"/>
      <c r="S1281" s="3">
        <v>1</v>
      </c>
      <c r="T1281" s="24" t="s">
        <v>2647</v>
      </c>
      <c r="U1281" s="3"/>
      <c r="V1281" s="3"/>
      <c r="W1281" s="8"/>
      <c r="X1281" s="24"/>
      <c r="Y1281" s="3"/>
      <c r="Z1281" s="15"/>
      <c r="AA1281" s="15"/>
    </row>
    <row r="1282" spans="1:27" ht="16.5" hidden="1">
      <c r="A1282" s="3">
        <f t="shared" si="0"/>
        <v>1279</v>
      </c>
      <c r="B1282" s="3" t="str">
        <f>VLOOKUP(D1282,DSKH!$A:$B,2,0)</f>
        <v>A-212</v>
      </c>
      <c r="C1282" s="24" t="str">
        <f t="shared" si="74"/>
        <v>THẢO</v>
      </c>
      <c r="D1282" s="24" t="s">
        <v>26</v>
      </c>
      <c r="E1282" s="24" t="str">
        <f t="shared" si="73"/>
        <v>N</v>
      </c>
      <c r="F1282" s="25">
        <v>107983714050</v>
      </c>
      <c r="G1282" s="24" t="s">
        <v>34</v>
      </c>
      <c r="H1282" s="36">
        <v>46328</v>
      </c>
      <c r="I1282" s="24" t="s">
        <v>28</v>
      </c>
      <c r="J1282" s="24" t="s">
        <v>29</v>
      </c>
      <c r="K1282" s="24" t="s">
        <v>30</v>
      </c>
      <c r="L1282" s="24"/>
      <c r="M1282" s="40" t="s">
        <v>2648</v>
      </c>
      <c r="N1282" s="24"/>
      <c r="O1282" s="3"/>
      <c r="P1282" s="3"/>
      <c r="Q1282" s="3"/>
      <c r="R1282" s="24"/>
      <c r="S1282" s="3">
        <v>1</v>
      </c>
      <c r="T1282" s="24" t="s">
        <v>2649</v>
      </c>
      <c r="U1282" s="3"/>
      <c r="V1282" s="3"/>
      <c r="W1282" s="8"/>
      <c r="X1282" s="24"/>
      <c r="Y1282" s="3"/>
      <c r="Z1282" s="15"/>
      <c r="AA1282" s="15"/>
    </row>
    <row r="1283" spans="1:27" ht="16.5" hidden="1">
      <c r="A1283" s="3">
        <f t="shared" si="0"/>
        <v>1280</v>
      </c>
      <c r="B1283" s="3" t="str">
        <f>VLOOKUP(D1283,DSKH!$A:$B,2,0)</f>
        <v>A-212</v>
      </c>
      <c r="C1283" s="24" t="str">
        <f t="shared" si="74"/>
        <v>THẢO</v>
      </c>
      <c r="D1283" s="24" t="s">
        <v>26</v>
      </c>
      <c r="E1283" s="24" t="str">
        <f t="shared" si="73"/>
        <v>N</v>
      </c>
      <c r="F1283" s="25">
        <v>107983724700</v>
      </c>
      <c r="G1283" s="24" t="s">
        <v>34</v>
      </c>
      <c r="H1283" s="36">
        <v>46328</v>
      </c>
      <c r="I1283" s="24" t="s">
        <v>28</v>
      </c>
      <c r="J1283" s="24" t="s">
        <v>29</v>
      </c>
      <c r="K1283" s="24" t="s">
        <v>30</v>
      </c>
      <c r="L1283" s="24"/>
      <c r="M1283" s="40" t="s">
        <v>1907</v>
      </c>
      <c r="N1283" s="24"/>
      <c r="O1283" s="3"/>
      <c r="P1283" s="3"/>
      <c r="Q1283" s="3"/>
      <c r="R1283" s="24"/>
      <c r="S1283" s="3">
        <v>1</v>
      </c>
      <c r="T1283" s="24" t="s">
        <v>2650</v>
      </c>
      <c r="U1283" s="3"/>
      <c r="V1283" s="3"/>
      <c r="W1283" s="8"/>
      <c r="X1283" s="24"/>
      <c r="Y1283" s="3"/>
      <c r="Z1283" s="15"/>
      <c r="AA1283" s="15"/>
    </row>
    <row r="1284" spans="1:27" ht="16.5" hidden="1">
      <c r="A1284" s="3">
        <f t="shared" si="0"/>
        <v>1281</v>
      </c>
      <c r="B1284" s="3" t="str">
        <f>VLOOKUP(D1284,DSKH!$A:$B,2,0)</f>
        <v>A-213</v>
      </c>
      <c r="C1284" s="24" t="str">
        <f t="shared" si="74"/>
        <v>THẢO</v>
      </c>
      <c r="D1284" s="24" t="s">
        <v>216</v>
      </c>
      <c r="E1284" s="24" t="str">
        <f t="shared" si="73"/>
        <v>X</v>
      </c>
      <c r="F1284" s="25">
        <v>308255331920</v>
      </c>
      <c r="G1284" s="24" t="s">
        <v>41</v>
      </c>
      <c r="H1284" s="36">
        <v>46358</v>
      </c>
      <c r="I1284" s="24" t="s">
        <v>28</v>
      </c>
      <c r="J1284" s="24" t="s">
        <v>29</v>
      </c>
      <c r="K1284" s="24" t="s">
        <v>47</v>
      </c>
      <c r="L1284" s="24"/>
      <c r="M1284" s="232">
        <v>20260212003</v>
      </c>
      <c r="N1284" s="24"/>
      <c r="O1284" s="3"/>
      <c r="P1284" s="3"/>
      <c r="Q1284" s="3"/>
      <c r="R1284" s="24"/>
      <c r="S1284" s="229">
        <v>1</v>
      </c>
      <c r="T1284" s="229" t="s">
        <v>2651</v>
      </c>
      <c r="U1284" s="3"/>
      <c r="V1284" s="3"/>
      <c r="W1284" s="8"/>
      <c r="X1284" s="24"/>
      <c r="Y1284" s="229" t="s">
        <v>217</v>
      </c>
      <c r="Z1284" s="15"/>
      <c r="AA1284" s="15"/>
    </row>
    <row r="1285" spans="1:27" ht="16.5" hidden="1">
      <c r="A1285" s="3">
        <f t="shared" si="0"/>
        <v>1282</v>
      </c>
      <c r="B1285" s="3" t="str">
        <f>VLOOKUP(D1285,DSKH!$A:$B,2,0)</f>
        <v>A-213</v>
      </c>
      <c r="C1285" s="24" t="str">
        <f t="shared" si="74"/>
        <v>THẢO</v>
      </c>
      <c r="D1285" s="24" t="s">
        <v>216</v>
      </c>
      <c r="E1285" s="24" t="str">
        <f t="shared" si="73"/>
        <v>X</v>
      </c>
      <c r="F1285" s="25">
        <v>308255342860</v>
      </c>
      <c r="G1285" s="24" t="s">
        <v>41</v>
      </c>
      <c r="H1285" s="36">
        <v>46358</v>
      </c>
      <c r="I1285" s="24" t="s">
        <v>28</v>
      </c>
      <c r="J1285" s="24" t="s">
        <v>29</v>
      </c>
      <c r="K1285" s="24" t="s">
        <v>47</v>
      </c>
      <c r="L1285" s="24"/>
      <c r="M1285" s="230"/>
      <c r="N1285" s="24"/>
      <c r="O1285" s="3"/>
      <c r="P1285" s="3"/>
      <c r="Q1285" s="3"/>
      <c r="R1285" s="24"/>
      <c r="S1285" s="230"/>
      <c r="T1285" s="230"/>
      <c r="U1285" s="3"/>
      <c r="V1285" s="3"/>
      <c r="W1285" s="8"/>
      <c r="X1285" s="24"/>
      <c r="Y1285" s="230"/>
      <c r="Z1285" s="15"/>
      <c r="AA1285" s="15"/>
    </row>
    <row r="1286" spans="1:27" ht="16.5" hidden="1">
      <c r="A1286" s="3">
        <f t="shared" si="0"/>
        <v>1283</v>
      </c>
      <c r="B1286" s="3" t="str">
        <f>VLOOKUP(D1286,DSKH!$A:$B,2,0)</f>
        <v>A-213</v>
      </c>
      <c r="C1286" s="24" t="str">
        <f t="shared" si="74"/>
        <v>THẢO</v>
      </c>
      <c r="D1286" s="24" t="s">
        <v>216</v>
      </c>
      <c r="E1286" s="24" t="str">
        <f t="shared" si="73"/>
        <v>X</v>
      </c>
      <c r="F1286" s="25">
        <v>308255352110</v>
      </c>
      <c r="G1286" s="24" t="s">
        <v>41</v>
      </c>
      <c r="H1286" s="36">
        <v>46358</v>
      </c>
      <c r="I1286" s="24" t="s">
        <v>28</v>
      </c>
      <c r="J1286" s="24" t="s">
        <v>29</v>
      </c>
      <c r="K1286" s="24" t="s">
        <v>47</v>
      </c>
      <c r="L1286" s="24"/>
      <c r="M1286" s="223"/>
      <c r="N1286" s="24"/>
      <c r="O1286" s="3"/>
      <c r="P1286" s="3"/>
      <c r="Q1286" s="3"/>
      <c r="R1286" s="24"/>
      <c r="S1286" s="223"/>
      <c r="T1286" s="223"/>
      <c r="U1286" s="3"/>
      <c r="V1286" s="3"/>
      <c r="W1286" s="8"/>
      <c r="X1286" s="24"/>
      <c r="Y1286" s="223"/>
      <c r="Z1286" s="15"/>
      <c r="AA1286" s="15"/>
    </row>
    <row r="1287" spans="1:27" ht="16.5" hidden="1">
      <c r="A1287" s="3">
        <f t="shared" si="0"/>
        <v>1284</v>
      </c>
      <c r="B1287" s="3" t="str">
        <f>VLOOKUP(D1287,DSKH!$A:$B,2,0)</f>
        <v>A-213</v>
      </c>
      <c r="C1287" s="24" t="str">
        <f t="shared" si="74"/>
        <v>THẢO</v>
      </c>
      <c r="D1287" s="24" t="s">
        <v>216</v>
      </c>
      <c r="E1287" s="24" t="str">
        <f t="shared" si="73"/>
        <v>X</v>
      </c>
      <c r="F1287" s="25">
        <v>308256462420</v>
      </c>
      <c r="G1287" s="24" t="s">
        <v>41</v>
      </c>
      <c r="H1287" s="36">
        <v>46358</v>
      </c>
      <c r="I1287" s="24" t="s">
        <v>28</v>
      </c>
      <c r="J1287" s="24" t="s">
        <v>29</v>
      </c>
      <c r="K1287" s="24" t="s">
        <v>47</v>
      </c>
      <c r="L1287" s="24"/>
      <c r="M1287" s="232">
        <v>20260212002</v>
      </c>
      <c r="N1287" s="3"/>
      <c r="O1287" s="3"/>
      <c r="P1287" s="3"/>
      <c r="Q1287" s="3"/>
      <c r="R1287" s="24"/>
      <c r="S1287" s="229">
        <v>1</v>
      </c>
      <c r="T1287" s="229" t="s">
        <v>2652</v>
      </c>
      <c r="U1287" s="3"/>
      <c r="V1287" s="24"/>
      <c r="W1287" s="8"/>
      <c r="X1287" s="24"/>
      <c r="Y1287" s="229" t="s">
        <v>217</v>
      </c>
      <c r="Z1287" s="15"/>
      <c r="AA1287" s="15"/>
    </row>
    <row r="1288" spans="1:27" ht="16.5" hidden="1">
      <c r="A1288" s="3">
        <f t="shared" si="0"/>
        <v>1285</v>
      </c>
      <c r="B1288" s="3" t="str">
        <f>VLOOKUP(D1288,DSKH!$A:$B,2,0)</f>
        <v>A-213</v>
      </c>
      <c r="C1288" s="24" t="str">
        <f t="shared" si="74"/>
        <v>THẢO</v>
      </c>
      <c r="D1288" s="24" t="s">
        <v>216</v>
      </c>
      <c r="E1288" s="24" t="str">
        <f t="shared" si="73"/>
        <v>X</v>
      </c>
      <c r="F1288" s="25">
        <v>308256472550</v>
      </c>
      <c r="G1288" s="24" t="s">
        <v>41</v>
      </c>
      <c r="H1288" s="36">
        <v>46358</v>
      </c>
      <c r="I1288" s="24" t="s">
        <v>28</v>
      </c>
      <c r="J1288" s="24" t="s">
        <v>29</v>
      </c>
      <c r="K1288" s="24" t="s">
        <v>47</v>
      </c>
      <c r="L1288" s="24"/>
      <c r="M1288" s="223"/>
      <c r="N1288" s="3"/>
      <c r="O1288" s="3"/>
      <c r="P1288" s="3"/>
      <c r="Q1288" s="3"/>
      <c r="R1288" s="24"/>
      <c r="S1288" s="223"/>
      <c r="T1288" s="223"/>
      <c r="U1288" s="3"/>
      <c r="V1288" s="3"/>
      <c r="W1288" s="8"/>
      <c r="X1288" s="24"/>
      <c r="Y1288" s="223"/>
      <c r="Z1288" s="15"/>
      <c r="AA1288" s="15"/>
    </row>
    <row r="1289" spans="1:27" ht="16.5" hidden="1">
      <c r="A1289" s="3">
        <f t="shared" si="0"/>
        <v>1286</v>
      </c>
      <c r="B1289" s="3" t="str">
        <f>VLOOKUP(D1289,DSKH!$A:$B,2,0)</f>
        <v>A-323</v>
      </c>
      <c r="C1289" s="24" t="str">
        <f t="shared" si="74"/>
        <v>THẢO</v>
      </c>
      <c r="D1289" s="24" t="s">
        <v>221</v>
      </c>
      <c r="E1289" s="24" t="str">
        <f t="shared" si="73"/>
        <v>N</v>
      </c>
      <c r="F1289" s="25">
        <v>107985410630</v>
      </c>
      <c r="G1289" s="4" t="s">
        <v>83</v>
      </c>
      <c r="H1289" s="36">
        <v>46358</v>
      </c>
      <c r="I1289" s="24" t="s">
        <v>28</v>
      </c>
      <c r="J1289" s="24" t="s">
        <v>36</v>
      </c>
      <c r="K1289" s="24" t="s">
        <v>47</v>
      </c>
      <c r="L1289" s="24"/>
      <c r="M1289" s="30" t="s">
        <v>2653</v>
      </c>
      <c r="N1289" s="3" t="s">
        <v>2654</v>
      </c>
      <c r="O1289" s="3"/>
      <c r="P1289" s="3">
        <v>2</v>
      </c>
      <c r="Q1289" s="3"/>
      <c r="R1289" s="24"/>
      <c r="S1289" s="3"/>
      <c r="T1289" s="24" t="s">
        <v>2655</v>
      </c>
      <c r="U1289" s="3" t="s">
        <v>2656</v>
      </c>
      <c r="V1289" s="3"/>
      <c r="W1289" s="8"/>
      <c r="X1289" s="24" t="s">
        <v>231</v>
      </c>
      <c r="Y1289" s="3"/>
      <c r="Z1289" s="15"/>
      <c r="AA1289" s="15"/>
    </row>
    <row r="1290" spans="1:27" ht="33" hidden="1">
      <c r="A1290" s="3">
        <f t="shared" si="0"/>
        <v>1287</v>
      </c>
      <c r="B1290" s="3" t="str">
        <f>VLOOKUP(D1290,DSKH!$A:$B,2,0)</f>
        <v>A-502</v>
      </c>
      <c r="C1290" s="24" t="str">
        <f t="shared" si="74"/>
        <v>THẢO</v>
      </c>
      <c r="D1290" s="24" t="s">
        <v>201</v>
      </c>
      <c r="E1290" s="24" t="str">
        <f t="shared" si="73"/>
        <v>X</v>
      </c>
      <c r="F1290" s="25">
        <v>308252627600</v>
      </c>
      <c r="G1290" s="24" t="s">
        <v>46</v>
      </c>
      <c r="H1290" s="36">
        <v>46358</v>
      </c>
      <c r="I1290" s="24" t="s">
        <v>28</v>
      </c>
      <c r="J1290" s="24" t="s">
        <v>29</v>
      </c>
      <c r="K1290" s="24" t="s">
        <v>89</v>
      </c>
      <c r="L1290" s="24"/>
      <c r="M1290" s="30" t="s">
        <v>2657</v>
      </c>
      <c r="N1290" s="24"/>
      <c r="O1290" s="3"/>
      <c r="P1290" s="3"/>
      <c r="Q1290" s="3"/>
      <c r="R1290" s="24">
        <v>1</v>
      </c>
      <c r="S1290" s="3"/>
      <c r="T1290" s="24" t="s">
        <v>2658</v>
      </c>
      <c r="U1290" s="3"/>
      <c r="V1290" s="3"/>
      <c r="W1290" s="8"/>
      <c r="X1290" s="24" t="s">
        <v>227</v>
      </c>
      <c r="Y1290" s="3"/>
      <c r="Z1290" s="15"/>
      <c r="AA1290" s="15"/>
    </row>
    <row r="1291" spans="1:27" ht="16.5" hidden="1">
      <c r="A1291" s="3">
        <f t="shared" si="0"/>
        <v>1288</v>
      </c>
      <c r="B1291" s="3" t="str">
        <f>VLOOKUP(D1291,DSKH!$A:$B,2,0)</f>
        <v>A-502</v>
      </c>
      <c r="C1291" s="24" t="str">
        <f t="shared" si="74"/>
        <v>THẢO</v>
      </c>
      <c r="D1291" s="24" t="s">
        <v>201</v>
      </c>
      <c r="E1291" s="24" t="str">
        <f t="shared" si="73"/>
        <v>X</v>
      </c>
      <c r="F1291" s="25">
        <v>308253940100</v>
      </c>
      <c r="G1291" s="24" t="s">
        <v>44</v>
      </c>
      <c r="H1291" s="36">
        <v>46358</v>
      </c>
      <c r="I1291" s="24" t="s">
        <v>28</v>
      </c>
      <c r="J1291" s="24" t="s">
        <v>29</v>
      </c>
      <c r="K1291" s="24" t="s">
        <v>89</v>
      </c>
      <c r="L1291" s="24"/>
      <c r="M1291" s="232" t="s">
        <v>2659</v>
      </c>
      <c r="N1291" s="24"/>
      <c r="O1291" s="3"/>
      <c r="P1291" s="3"/>
      <c r="Q1291" s="3"/>
      <c r="R1291" s="229">
        <v>1</v>
      </c>
      <c r="S1291" s="3"/>
      <c r="T1291" s="229" t="s">
        <v>2660</v>
      </c>
      <c r="U1291" s="3"/>
      <c r="V1291" s="3"/>
      <c r="W1291" s="8"/>
      <c r="X1291" s="229" t="s">
        <v>227</v>
      </c>
      <c r="Y1291" s="229" t="s">
        <v>217</v>
      </c>
      <c r="Z1291" s="15"/>
      <c r="AA1291" s="15"/>
    </row>
    <row r="1292" spans="1:27" ht="16.5" hidden="1">
      <c r="A1292" s="3">
        <f t="shared" si="0"/>
        <v>1289</v>
      </c>
      <c r="B1292" s="3" t="str">
        <f>VLOOKUP(D1292,DSKH!$A:$B,2,0)</f>
        <v>A-502</v>
      </c>
      <c r="C1292" s="24" t="str">
        <f t="shared" si="74"/>
        <v>THẢO</v>
      </c>
      <c r="D1292" s="24" t="s">
        <v>201</v>
      </c>
      <c r="E1292" s="24" t="str">
        <f t="shared" si="73"/>
        <v>X</v>
      </c>
      <c r="F1292" s="25">
        <v>308253945700</v>
      </c>
      <c r="G1292" s="24" t="s">
        <v>44</v>
      </c>
      <c r="H1292" s="36">
        <v>46358</v>
      </c>
      <c r="I1292" s="24" t="s">
        <v>28</v>
      </c>
      <c r="J1292" s="24" t="s">
        <v>29</v>
      </c>
      <c r="K1292" s="24" t="s">
        <v>89</v>
      </c>
      <c r="L1292" s="24"/>
      <c r="M1292" s="230"/>
      <c r="N1292" s="24"/>
      <c r="O1292" s="3"/>
      <c r="P1292" s="3"/>
      <c r="Q1292" s="3"/>
      <c r="R1292" s="230"/>
      <c r="S1292" s="3"/>
      <c r="T1292" s="230"/>
      <c r="U1292" s="3"/>
      <c r="V1292" s="3"/>
      <c r="W1292" s="8"/>
      <c r="X1292" s="230"/>
      <c r="Y1292" s="230"/>
      <c r="Z1292" s="15"/>
      <c r="AA1292" s="15"/>
    </row>
    <row r="1293" spans="1:27" ht="16.5" hidden="1">
      <c r="A1293" s="3">
        <f t="shared" si="0"/>
        <v>1290</v>
      </c>
      <c r="B1293" s="3" t="str">
        <f>VLOOKUP(D1293,DSKH!$A:$B,2,0)</f>
        <v>A-502</v>
      </c>
      <c r="C1293" s="24" t="str">
        <f t="shared" si="74"/>
        <v>THẢO</v>
      </c>
      <c r="D1293" s="24" t="s">
        <v>201</v>
      </c>
      <c r="E1293" s="24" t="str">
        <f t="shared" si="73"/>
        <v>X</v>
      </c>
      <c r="F1293" s="25">
        <v>308253951260</v>
      </c>
      <c r="G1293" s="24" t="s">
        <v>44</v>
      </c>
      <c r="H1293" s="36">
        <v>46358</v>
      </c>
      <c r="I1293" s="24" t="s">
        <v>28</v>
      </c>
      <c r="J1293" s="24" t="s">
        <v>29</v>
      </c>
      <c r="K1293" s="24" t="s">
        <v>89</v>
      </c>
      <c r="L1293" s="24"/>
      <c r="M1293" s="230"/>
      <c r="N1293" s="24"/>
      <c r="O1293" s="3"/>
      <c r="P1293" s="3"/>
      <c r="Q1293" s="3"/>
      <c r="R1293" s="230"/>
      <c r="S1293" s="3"/>
      <c r="T1293" s="230"/>
      <c r="U1293" s="3"/>
      <c r="V1293" s="3"/>
      <c r="W1293" s="8"/>
      <c r="X1293" s="230"/>
      <c r="Y1293" s="230"/>
      <c r="Z1293" s="15"/>
      <c r="AA1293" s="15"/>
    </row>
    <row r="1294" spans="1:27" ht="16.5" hidden="1">
      <c r="A1294" s="3">
        <f t="shared" si="0"/>
        <v>1291</v>
      </c>
      <c r="B1294" s="3" t="str">
        <f>VLOOKUP(D1294,DSKH!$A:$B,2,0)</f>
        <v>A-502</v>
      </c>
      <c r="C1294" s="24" t="str">
        <f t="shared" si="74"/>
        <v>THẢO</v>
      </c>
      <c r="D1294" s="24" t="s">
        <v>201</v>
      </c>
      <c r="E1294" s="24" t="str">
        <f t="shared" si="73"/>
        <v>X</v>
      </c>
      <c r="F1294" s="25">
        <v>308253956200</v>
      </c>
      <c r="G1294" s="24" t="s">
        <v>44</v>
      </c>
      <c r="H1294" s="36">
        <v>46358</v>
      </c>
      <c r="I1294" s="24" t="s">
        <v>28</v>
      </c>
      <c r="J1294" s="24" t="s">
        <v>29</v>
      </c>
      <c r="K1294" s="24" t="s">
        <v>89</v>
      </c>
      <c r="L1294" s="24"/>
      <c r="M1294" s="223"/>
      <c r="N1294" s="3"/>
      <c r="O1294" s="3"/>
      <c r="P1294" s="3"/>
      <c r="Q1294" s="3"/>
      <c r="R1294" s="223"/>
      <c r="S1294" s="3"/>
      <c r="T1294" s="223"/>
      <c r="U1294" s="3"/>
      <c r="V1294" s="3"/>
      <c r="W1294" s="8"/>
      <c r="X1294" s="223"/>
      <c r="Y1294" s="223"/>
      <c r="Z1294" s="15"/>
      <c r="AA1294" s="15"/>
    </row>
    <row r="1295" spans="1:27" ht="33" hidden="1">
      <c r="A1295" s="3">
        <f t="shared" si="0"/>
        <v>1292</v>
      </c>
      <c r="B1295" s="3" t="str">
        <f>VLOOKUP(D1295,DSKH!$A:$B,2,0)</f>
        <v>A-502</v>
      </c>
      <c r="C1295" s="24" t="str">
        <f t="shared" si="74"/>
        <v>THẢO</v>
      </c>
      <c r="D1295" s="24" t="s">
        <v>201</v>
      </c>
      <c r="E1295" s="24" t="str">
        <f t="shared" si="73"/>
        <v>X</v>
      </c>
      <c r="F1295" s="25">
        <v>308255891660</v>
      </c>
      <c r="G1295" s="24" t="s">
        <v>44</v>
      </c>
      <c r="H1295" s="36">
        <v>46358</v>
      </c>
      <c r="I1295" s="24" t="s">
        <v>28</v>
      </c>
      <c r="J1295" s="24" t="s">
        <v>29</v>
      </c>
      <c r="K1295" s="24" t="s">
        <v>89</v>
      </c>
      <c r="L1295" s="24"/>
      <c r="M1295" s="30" t="s">
        <v>2661</v>
      </c>
      <c r="N1295" s="3"/>
      <c r="O1295" s="24" t="s">
        <v>2662</v>
      </c>
      <c r="P1295" s="3">
        <v>1</v>
      </c>
      <c r="Q1295" s="3"/>
      <c r="R1295" s="24"/>
      <c r="S1295" s="3"/>
      <c r="T1295" s="24" t="s">
        <v>2663</v>
      </c>
      <c r="U1295" s="3" t="s">
        <v>2664</v>
      </c>
      <c r="V1295" s="24">
        <v>202611000377</v>
      </c>
      <c r="W1295" s="8">
        <v>250000</v>
      </c>
      <c r="X1295" s="24" t="s">
        <v>115</v>
      </c>
      <c r="Y1295" s="3"/>
      <c r="Z1295" s="15"/>
      <c r="AA1295" s="15"/>
    </row>
    <row r="1296" spans="1:27" ht="16.5" hidden="1">
      <c r="A1296" s="3">
        <f t="shared" si="0"/>
        <v>1293</v>
      </c>
      <c r="B1296" s="3" t="e">
        <f>VLOOKUP(D1296,DSKH!$A:$B,2,0)</f>
        <v>#N/A</v>
      </c>
      <c r="C1296" s="24" t="str">
        <f t="shared" si="74"/>
        <v>THẢO</v>
      </c>
      <c r="D1296" s="24" t="s">
        <v>2665</v>
      </c>
      <c r="E1296" s="24" t="str">
        <f t="shared" si="73"/>
        <v>X</v>
      </c>
      <c r="F1296" s="25">
        <v>308256967560</v>
      </c>
      <c r="G1296" s="24" t="s">
        <v>44</v>
      </c>
      <c r="H1296" s="36">
        <v>46358</v>
      </c>
      <c r="I1296" s="24" t="s">
        <v>28</v>
      </c>
      <c r="J1296" s="24" t="s">
        <v>29</v>
      </c>
      <c r="K1296" s="24" t="s">
        <v>89</v>
      </c>
      <c r="L1296" s="24"/>
      <c r="M1296" s="30" t="s">
        <v>2666</v>
      </c>
      <c r="N1296" s="24"/>
      <c r="O1296" s="3" t="s">
        <v>2667</v>
      </c>
      <c r="P1296" s="24"/>
      <c r="Q1296" s="3">
        <v>1</v>
      </c>
      <c r="R1296" s="3"/>
      <c r="S1296" s="3"/>
      <c r="T1296" s="24" t="s">
        <v>2668</v>
      </c>
      <c r="U1296" s="24" t="s">
        <v>2669</v>
      </c>
      <c r="V1296" s="44">
        <v>264135664702</v>
      </c>
      <c r="W1296" s="59">
        <v>500000</v>
      </c>
      <c r="X1296" s="24" t="s">
        <v>115</v>
      </c>
      <c r="Y1296" s="143" t="s">
        <v>2670</v>
      </c>
      <c r="Z1296" s="15"/>
      <c r="AA1296" s="15"/>
    </row>
    <row r="1297" spans="1:27" ht="16.5" hidden="1">
      <c r="A1297" s="3">
        <f t="shared" si="0"/>
        <v>1294</v>
      </c>
      <c r="B1297" s="3" t="str">
        <f>VLOOKUP(D1297,DSKH!$A:$B,2,0)</f>
        <v>A-212</v>
      </c>
      <c r="C1297" s="24" t="str">
        <f t="shared" si="74"/>
        <v>THẢO</v>
      </c>
      <c r="D1297" s="24" t="s">
        <v>26</v>
      </c>
      <c r="E1297" s="24" t="str">
        <f t="shared" si="73"/>
        <v>N</v>
      </c>
      <c r="F1297" s="25">
        <v>107987092400</v>
      </c>
      <c r="G1297" s="24" t="s">
        <v>34</v>
      </c>
      <c r="H1297" s="38" t="s">
        <v>2492</v>
      </c>
      <c r="I1297" s="24" t="s">
        <v>28</v>
      </c>
      <c r="J1297" s="24" t="s">
        <v>29</v>
      </c>
      <c r="K1297" s="24" t="s">
        <v>30</v>
      </c>
      <c r="L1297" s="24"/>
      <c r="M1297" s="232">
        <v>14</v>
      </c>
      <c r="N1297" s="3"/>
      <c r="O1297" s="3"/>
      <c r="P1297" s="3"/>
      <c r="Q1297" s="3"/>
      <c r="R1297" s="3"/>
      <c r="S1297" s="229">
        <v>1</v>
      </c>
      <c r="T1297" s="229" t="s">
        <v>2671</v>
      </c>
      <c r="U1297" s="3"/>
      <c r="V1297" s="3"/>
      <c r="W1297" s="8"/>
      <c r="X1297" s="3"/>
      <c r="Y1297" s="229" t="s">
        <v>217</v>
      </c>
      <c r="Z1297" s="15"/>
      <c r="AA1297" s="15"/>
    </row>
    <row r="1298" spans="1:27" ht="16.5" hidden="1">
      <c r="A1298" s="3">
        <f t="shared" si="0"/>
        <v>1295</v>
      </c>
      <c r="B1298" s="3" t="str">
        <f>VLOOKUP(D1298,DSKH!$A:$B,2,0)</f>
        <v>A-212</v>
      </c>
      <c r="C1298" s="24" t="str">
        <f t="shared" si="74"/>
        <v>THẢO</v>
      </c>
      <c r="D1298" s="24" t="s">
        <v>26</v>
      </c>
      <c r="E1298" s="24" t="str">
        <f t="shared" si="73"/>
        <v>N</v>
      </c>
      <c r="F1298" s="25">
        <v>107987095420</v>
      </c>
      <c r="G1298" s="24" t="s">
        <v>34</v>
      </c>
      <c r="H1298" s="38" t="s">
        <v>2492</v>
      </c>
      <c r="I1298" s="24" t="s">
        <v>28</v>
      </c>
      <c r="J1298" s="24" t="s">
        <v>29</v>
      </c>
      <c r="K1298" s="24" t="s">
        <v>30</v>
      </c>
      <c r="L1298" s="24"/>
      <c r="M1298" s="230"/>
      <c r="N1298" s="3"/>
      <c r="O1298" s="3"/>
      <c r="P1298" s="3"/>
      <c r="Q1298" s="3"/>
      <c r="R1298" s="3"/>
      <c r="S1298" s="230"/>
      <c r="T1298" s="230"/>
      <c r="U1298" s="3"/>
      <c r="V1298" s="3"/>
      <c r="W1298" s="8"/>
      <c r="X1298" s="3"/>
      <c r="Y1298" s="230"/>
      <c r="Z1298" s="15"/>
      <c r="AA1298" s="15"/>
    </row>
    <row r="1299" spans="1:27" ht="16.5" hidden="1">
      <c r="A1299" s="3">
        <f t="shared" si="0"/>
        <v>1296</v>
      </c>
      <c r="B1299" s="3" t="str">
        <f>VLOOKUP(D1299,DSKH!$A:$B,2,0)</f>
        <v>A-212</v>
      </c>
      <c r="C1299" s="24" t="str">
        <f t="shared" si="74"/>
        <v>THẢO</v>
      </c>
      <c r="D1299" s="24" t="s">
        <v>26</v>
      </c>
      <c r="E1299" s="24" t="str">
        <f t="shared" si="73"/>
        <v>N</v>
      </c>
      <c r="F1299" s="25">
        <v>107987096930</v>
      </c>
      <c r="G1299" s="24" t="s">
        <v>34</v>
      </c>
      <c r="H1299" s="38" t="s">
        <v>2492</v>
      </c>
      <c r="I1299" s="24" t="s">
        <v>28</v>
      </c>
      <c r="J1299" s="24" t="s">
        <v>29</v>
      </c>
      <c r="K1299" s="24" t="s">
        <v>30</v>
      </c>
      <c r="L1299" s="24"/>
      <c r="M1299" s="223"/>
      <c r="N1299" s="3"/>
      <c r="O1299" s="3"/>
      <c r="P1299" s="3"/>
      <c r="Q1299" s="3"/>
      <c r="R1299" s="3"/>
      <c r="S1299" s="223"/>
      <c r="T1299" s="223"/>
      <c r="U1299" s="3"/>
      <c r="V1299" s="3"/>
      <c r="W1299" s="8"/>
      <c r="X1299" s="3"/>
      <c r="Y1299" s="223"/>
      <c r="Z1299" s="15"/>
      <c r="AA1299" s="15"/>
    </row>
    <row r="1300" spans="1:27" ht="16.5" hidden="1">
      <c r="A1300" s="3">
        <f t="shared" si="0"/>
        <v>1297</v>
      </c>
      <c r="B1300" s="3" t="str">
        <f>VLOOKUP(D1300,DSKH!$A:$B,2,0)</f>
        <v>A-212</v>
      </c>
      <c r="C1300" s="24" t="str">
        <f t="shared" si="74"/>
        <v>THẢO</v>
      </c>
      <c r="D1300" s="24" t="s">
        <v>26</v>
      </c>
      <c r="E1300" s="24" t="str">
        <f t="shared" si="73"/>
        <v>N</v>
      </c>
      <c r="F1300" s="25">
        <v>107987105700</v>
      </c>
      <c r="G1300" s="24" t="s">
        <v>34</v>
      </c>
      <c r="H1300" s="38" t="s">
        <v>2492</v>
      </c>
      <c r="I1300" s="24" t="s">
        <v>28</v>
      </c>
      <c r="J1300" s="24" t="s">
        <v>29</v>
      </c>
      <c r="K1300" s="24" t="s">
        <v>30</v>
      </c>
      <c r="L1300" s="24"/>
      <c r="M1300" s="232">
        <v>38</v>
      </c>
      <c r="N1300" s="3"/>
      <c r="O1300" s="3"/>
      <c r="P1300" s="3"/>
      <c r="Q1300" s="3"/>
      <c r="R1300" s="3"/>
      <c r="S1300" s="229">
        <v>1</v>
      </c>
      <c r="T1300" s="229" t="s">
        <v>2672</v>
      </c>
      <c r="U1300" s="3"/>
      <c r="V1300" s="3"/>
      <c r="W1300" s="8"/>
      <c r="X1300" s="3"/>
      <c r="Y1300" s="229" t="s">
        <v>217</v>
      </c>
      <c r="Z1300" s="15"/>
      <c r="AA1300" s="15"/>
    </row>
    <row r="1301" spans="1:27" ht="16.5" hidden="1">
      <c r="A1301" s="3">
        <f t="shared" si="0"/>
        <v>1298</v>
      </c>
      <c r="B1301" s="3" t="str">
        <f>VLOOKUP(D1301,DSKH!$A:$B,2,0)</f>
        <v>A-212</v>
      </c>
      <c r="C1301" s="24" t="str">
        <f t="shared" si="74"/>
        <v>THẢO</v>
      </c>
      <c r="D1301" s="24" t="s">
        <v>26</v>
      </c>
      <c r="E1301" s="24" t="str">
        <f t="shared" si="73"/>
        <v>N</v>
      </c>
      <c r="F1301" s="25">
        <v>107987107650</v>
      </c>
      <c r="G1301" s="24" t="s">
        <v>34</v>
      </c>
      <c r="H1301" s="38" t="s">
        <v>2492</v>
      </c>
      <c r="I1301" s="24" t="s">
        <v>28</v>
      </c>
      <c r="J1301" s="24" t="s">
        <v>29</v>
      </c>
      <c r="K1301" s="24" t="s">
        <v>30</v>
      </c>
      <c r="L1301" s="24"/>
      <c r="M1301" s="230"/>
      <c r="N1301" s="3"/>
      <c r="O1301" s="3"/>
      <c r="P1301" s="3"/>
      <c r="Q1301" s="3"/>
      <c r="R1301" s="3"/>
      <c r="S1301" s="230"/>
      <c r="T1301" s="230"/>
      <c r="U1301" s="3"/>
      <c r="V1301" s="3"/>
      <c r="W1301" s="8"/>
      <c r="X1301" s="3"/>
      <c r="Y1301" s="230"/>
      <c r="Z1301" s="15"/>
      <c r="AA1301" s="15"/>
    </row>
    <row r="1302" spans="1:27" ht="16.5" hidden="1">
      <c r="A1302" s="3">
        <f t="shared" si="0"/>
        <v>1299</v>
      </c>
      <c r="B1302" s="3" t="str">
        <f>VLOOKUP(D1302,DSKH!$A:$B,2,0)</f>
        <v>A-212</v>
      </c>
      <c r="C1302" s="24" t="str">
        <f t="shared" si="74"/>
        <v>THẢO</v>
      </c>
      <c r="D1302" s="24" t="s">
        <v>26</v>
      </c>
      <c r="E1302" s="24" t="str">
        <f t="shared" si="73"/>
        <v>N</v>
      </c>
      <c r="F1302" s="25">
        <v>107987111520</v>
      </c>
      <c r="G1302" s="24" t="s">
        <v>34</v>
      </c>
      <c r="H1302" s="38" t="s">
        <v>2492</v>
      </c>
      <c r="I1302" s="24" t="s">
        <v>28</v>
      </c>
      <c r="J1302" s="24" t="s">
        <v>29</v>
      </c>
      <c r="K1302" s="24" t="s">
        <v>30</v>
      </c>
      <c r="L1302" s="24"/>
      <c r="M1302" s="230"/>
      <c r="N1302" s="3"/>
      <c r="O1302" s="3"/>
      <c r="P1302" s="3"/>
      <c r="Q1302" s="3"/>
      <c r="R1302" s="3"/>
      <c r="S1302" s="230"/>
      <c r="T1302" s="230"/>
      <c r="U1302" s="3"/>
      <c r="V1302" s="3"/>
      <c r="W1302" s="8"/>
      <c r="X1302" s="3"/>
      <c r="Y1302" s="230"/>
      <c r="Z1302" s="15"/>
      <c r="AA1302" s="15"/>
    </row>
    <row r="1303" spans="1:27" ht="16.5" hidden="1">
      <c r="A1303" s="3">
        <f t="shared" si="0"/>
        <v>1300</v>
      </c>
      <c r="B1303" s="3" t="str">
        <f>VLOOKUP(D1303,DSKH!$A:$B,2,0)</f>
        <v>A-212</v>
      </c>
      <c r="C1303" s="24" t="str">
        <f t="shared" si="74"/>
        <v>THẢO</v>
      </c>
      <c r="D1303" s="24" t="s">
        <v>26</v>
      </c>
      <c r="E1303" s="24" t="str">
        <f t="shared" si="73"/>
        <v>N</v>
      </c>
      <c r="F1303" s="25">
        <v>107987114060</v>
      </c>
      <c r="G1303" s="24" t="s">
        <v>34</v>
      </c>
      <c r="H1303" s="38" t="s">
        <v>2492</v>
      </c>
      <c r="I1303" s="24" t="s">
        <v>28</v>
      </c>
      <c r="J1303" s="24" t="s">
        <v>29</v>
      </c>
      <c r="K1303" s="24" t="s">
        <v>30</v>
      </c>
      <c r="L1303" s="24"/>
      <c r="M1303" s="230"/>
      <c r="N1303" s="3"/>
      <c r="O1303" s="24"/>
      <c r="P1303" s="3"/>
      <c r="Q1303" s="3"/>
      <c r="R1303" s="24"/>
      <c r="S1303" s="230"/>
      <c r="T1303" s="230"/>
      <c r="U1303" s="3"/>
      <c r="V1303" s="3"/>
      <c r="W1303" s="8"/>
      <c r="X1303" s="24"/>
      <c r="Y1303" s="230"/>
      <c r="Z1303" s="15"/>
      <c r="AA1303" s="15"/>
    </row>
    <row r="1304" spans="1:27" ht="16.5" hidden="1">
      <c r="A1304" s="3">
        <f t="shared" si="0"/>
        <v>1301</v>
      </c>
      <c r="B1304" s="3" t="str">
        <f>VLOOKUP(D1304,DSKH!$A:$B,2,0)</f>
        <v>A-212</v>
      </c>
      <c r="C1304" s="24" t="str">
        <f t="shared" si="74"/>
        <v>THẢO</v>
      </c>
      <c r="D1304" s="24" t="s">
        <v>26</v>
      </c>
      <c r="E1304" s="24" t="str">
        <f t="shared" si="73"/>
        <v>N</v>
      </c>
      <c r="F1304" s="25">
        <v>107987119920</v>
      </c>
      <c r="G1304" s="24" t="s">
        <v>34</v>
      </c>
      <c r="H1304" s="38" t="s">
        <v>2492</v>
      </c>
      <c r="I1304" s="24" t="s">
        <v>28</v>
      </c>
      <c r="J1304" s="24" t="s">
        <v>29</v>
      </c>
      <c r="K1304" s="24" t="s">
        <v>30</v>
      </c>
      <c r="L1304" s="24"/>
      <c r="M1304" s="223"/>
      <c r="N1304" s="3"/>
      <c r="O1304" s="24"/>
      <c r="P1304" s="3"/>
      <c r="Q1304" s="3"/>
      <c r="R1304" s="24"/>
      <c r="S1304" s="223"/>
      <c r="T1304" s="223"/>
      <c r="U1304" s="3"/>
      <c r="V1304" s="3"/>
      <c r="W1304" s="8"/>
      <c r="X1304" s="24"/>
      <c r="Y1304" s="223"/>
      <c r="Z1304" s="15"/>
      <c r="AA1304" s="15"/>
    </row>
    <row r="1305" spans="1:27" ht="16.5" hidden="1">
      <c r="A1305" s="3">
        <f t="shared" si="0"/>
        <v>1302</v>
      </c>
      <c r="B1305" s="3" t="str">
        <f>VLOOKUP(D1305,DSKH!$A:$B,2,0)</f>
        <v>A-502</v>
      </c>
      <c r="C1305" s="24" t="str">
        <f t="shared" si="74"/>
        <v>THẢO</v>
      </c>
      <c r="D1305" s="24" t="s">
        <v>201</v>
      </c>
      <c r="E1305" s="24" t="str">
        <f t="shared" si="73"/>
        <v>N</v>
      </c>
      <c r="F1305" s="25">
        <v>107987583060</v>
      </c>
      <c r="G1305" s="24" t="s">
        <v>172</v>
      </c>
      <c r="H1305" s="38" t="s">
        <v>2492</v>
      </c>
      <c r="I1305" s="24" t="s">
        <v>28</v>
      </c>
      <c r="J1305" s="24" t="s">
        <v>29</v>
      </c>
      <c r="K1305" s="24" t="s">
        <v>89</v>
      </c>
      <c r="L1305" s="24"/>
      <c r="M1305" s="30" t="s">
        <v>2673</v>
      </c>
      <c r="N1305" s="24"/>
      <c r="O1305" s="3"/>
      <c r="P1305" s="3"/>
      <c r="Q1305" s="3"/>
      <c r="R1305" s="24">
        <v>1</v>
      </c>
      <c r="S1305" s="3"/>
      <c r="T1305" s="24" t="s">
        <v>2674</v>
      </c>
      <c r="U1305" s="3"/>
      <c r="V1305" s="3"/>
      <c r="W1305" s="8"/>
      <c r="X1305" s="24" t="s">
        <v>227</v>
      </c>
      <c r="Y1305" s="3"/>
      <c r="Z1305" s="15"/>
      <c r="AA1305" s="15"/>
    </row>
    <row r="1306" spans="1:27" ht="16.5" hidden="1">
      <c r="A1306" s="3">
        <f t="shared" si="0"/>
        <v>1303</v>
      </c>
      <c r="B1306" s="3" t="str">
        <f>VLOOKUP(D1306,DSKH!$A:$B,2,0)</f>
        <v>A-564</v>
      </c>
      <c r="C1306" s="24" t="str">
        <f t="shared" si="74"/>
        <v>THẢO</v>
      </c>
      <c r="D1306" s="24" t="s">
        <v>185</v>
      </c>
      <c r="E1306" s="24" t="s">
        <v>80</v>
      </c>
      <c r="F1306" s="136">
        <v>308216420210</v>
      </c>
      <c r="G1306" s="24"/>
      <c r="H1306" s="38" t="s">
        <v>2492</v>
      </c>
      <c r="I1306" s="24"/>
      <c r="J1306" s="24"/>
      <c r="K1306" s="24" t="s">
        <v>30</v>
      </c>
      <c r="L1306" s="24"/>
      <c r="M1306" s="30"/>
      <c r="N1306" s="24"/>
      <c r="O1306" s="3"/>
      <c r="P1306" s="24"/>
      <c r="Q1306" s="3"/>
      <c r="R1306" s="3"/>
      <c r="S1306" s="3"/>
      <c r="T1306" s="24"/>
      <c r="U1306" s="24"/>
      <c r="V1306" s="24"/>
      <c r="W1306" s="8"/>
      <c r="X1306" s="24"/>
      <c r="Y1306" s="24" t="s">
        <v>2675</v>
      </c>
      <c r="Z1306" s="15"/>
      <c r="AA1306" s="15"/>
    </row>
    <row r="1307" spans="1:27" ht="16.5" hidden="1">
      <c r="A1307" s="3">
        <f t="shared" si="0"/>
        <v>1304</v>
      </c>
      <c r="B1307" s="3" t="str">
        <f>VLOOKUP(D1307,DSKH!$A:$B,2,0)</f>
        <v>A-564</v>
      </c>
      <c r="C1307" s="24" t="str">
        <f t="shared" si="74"/>
        <v>THẢO</v>
      </c>
      <c r="D1307" s="24" t="s">
        <v>185</v>
      </c>
      <c r="E1307" s="24" t="s">
        <v>80</v>
      </c>
      <c r="F1307" s="136">
        <v>308216641960</v>
      </c>
      <c r="G1307" s="24"/>
      <c r="H1307" s="38" t="s">
        <v>2492</v>
      </c>
      <c r="I1307" s="24"/>
      <c r="J1307" s="24"/>
      <c r="K1307" s="24" t="s">
        <v>30</v>
      </c>
      <c r="L1307" s="24"/>
      <c r="M1307" s="30"/>
      <c r="N1307" s="24"/>
      <c r="O1307" s="3"/>
      <c r="P1307" s="3"/>
      <c r="Q1307" s="3"/>
      <c r="R1307" s="24"/>
      <c r="S1307" s="3"/>
      <c r="T1307" s="24"/>
      <c r="U1307" s="3"/>
      <c r="V1307" s="3"/>
      <c r="W1307" s="8"/>
      <c r="X1307" s="24"/>
      <c r="Y1307" s="3" t="s">
        <v>2675</v>
      </c>
      <c r="Z1307" s="15"/>
      <c r="AA1307" s="15"/>
    </row>
    <row r="1308" spans="1:27" ht="16.5" hidden="1">
      <c r="A1308" s="3">
        <f t="shared" si="0"/>
        <v>1305</v>
      </c>
      <c r="B1308" s="3" t="str">
        <f>VLOOKUP(D1308,DSKH!$A:$B,2,0)</f>
        <v>A-564</v>
      </c>
      <c r="C1308" s="24" t="str">
        <f t="shared" si="74"/>
        <v>THẢO</v>
      </c>
      <c r="D1308" s="24" t="s">
        <v>185</v>
      </c>
      <c r="E1308" s="24" t="s">
        <v>80</v>
      </c>
      <c r="F1308" s="136">
        <v>308244628550</v>
      </c>
      <c r="G1308" s="24"/>
      <c r="H1308" s="38" t="s">
        <v>2492</v>
      </c>
      <c r="I1308" s="24"/>
      <c r="J1308" s="24"/>
      <c r="K1308" s="24" t="s">
        <v>30</v>
      </c>
      <c r="L1308" s="24"/>
      <c r="M1308" s="30"/>
      <c r="N1308" s="24"/>
      <c r="O1308" s="3"/>
      <c r="P1308" s="3"/>
      <c r="Q1308" s="3"/>
      <c r="R1308" s="24"/>
      <c r="S1308" s="3"/>
      <c r="T1308" s="24"/>
      <c r="U1308" s="3"/>
      <c r="V1308" s="3"/>
      <c r="W1308" s="8"/>
      <c r="X1308" s="24"/>
      <c r="Y1308" s="3" t="s">
        <v>2675</v>
      </c>
      <c r="Z1308" s="15"/>
      <c r="AA1308" s="15"/>
    </row>
    <row r="1309" spans="1:27" ht="16.5" hidden="1">
      <c r="A1309" s="3">
        <f t="shared" si="0"/>
        <v>1306</v>
      </c>
      <c r="B1309" s="3" t="str">
        <f>VLOOKUP(D1309,DSKH!$A:$B,2,0)</f>
        <v>A-554</v>
      </c>
      <c r="C1309" s="24" t="str">
        <f t="shared" ref="C1309:C1351" si="75">IF(AND(D1309&lt;&gt;"", F1309&lt;&gt;""), "THANH", "")</f>
        <v>THANH</v>
      </c>
      <c r="D1309" s="24" t="s">
        <v>70</v>
      </c>
      <c r="E1309" s="24" t="str">
        <f t="shared" ref="E1309:E1396" si="76">IF(LEFT(F1309,1)="1","N","X")</f>
        <v>N</v>
      </c>
      <c r="F1309" s="25">
        <v>107981664820</v>
      </c>
      <c r="G1309" s="24" t="s">
        <v>27</v>
      </c>
      <c r="H1309" s="36">
        <v>46328</v>
      </c>
      <c r="I1309" s="24" t="s">
        <v>28</v>
      </c>
      <c r="J1309" s="24" t="s">
        <v>29</v>
      </c>
      <c r="K1309" s="24" t="s">
        <v>30</v>
      </c>
      <c r="L1309" s="24"/>
      <c r="M1309" s="232" t="s">
        <v>2676</v>
      </c>
      <c r="N1309" s="229" t="s">
        <v>2677</v>
      </c>
      <c r="O1309" s="3"/>
      <c r="P1309" s="3"/>
      <c r="Q1309" s="229">
        <v>4</v>
      </c>
      <c r="R1309" s="24"/>
      <c r="S1309" s="3"/>
      <c r="T1309" s="24"/>
      <c r="U1309" s="229" t="s">
        <v>2678</v>
      </c>
      <c r="V1309" s="229">
        <v>202610994442</v>
      </c>
      <c r="W1309" s="231">
        <v>2000000</v>
      </c>
      <c r="X1309" s="229" t="s">
        <v>416</v>
      </c>
      <c r="Y1309" s="229" t="s">
        <v>61</v>
      </c>
      <c r="Z1309" s="15"/>
      <c r="AA1309" s="15"/>
    </row>
    <row r="1310" spans="1:27" ht="16.5" hidden="1">
      <c r="A1310" s="3">
        <f t="shared" si="0"/>
        <v>1307</v>
      </c>
      <c r="B1310" s="3" t="str">
        <f>VLOOKUP(D1310,DSKH!$A:$B,2,0)</f>
        <v>A-554</v>
      </c>
      <c r="C1310" s="24" t="str">
        <f t="shared" si="75"/>
        <v>THANH</v>
      </c>
      <c r="D1310" s="24" t="s">
        <v>70</v>
      </c>
      <c r="E1310" s="24" t="str">
        <f t="shared" si="76"/>
        <v>N</v>
      </c>
      <c r="F1310" s="25">
        <v>107981662020</v>
      </c>
      <c r="G1310" s="24" t="s">
        <v>27</v>
      </c>
      <c r="H1310" s="36">
        <v>46328</v>
      </c>
      <c r="I1310" s="24" t="s">
        <v>28</v>
      </c>
      <c r="J1310" s="24" t="s">
        <v>29</v>
      </c>
      <c r="K1310" s="24" t="s">
        <v>30</v>
      </c>
      <c r="L1310" s="24"/>
      <c r="M1310" s="230"/>
      <c r="N1310" s="230"/>
      <c r="O1310" s="3"/>
      <c r="P1310" s="3"/>
      <c r="Q1310" s="230"/>
      <c r="R1310" s="24"/>
      <c r="S1310" s="3"/>
      <c r="T1310" s="24"/>
      <c r="U1310" s="230"/>
      <c r="V1310" s="230"/>
      <c r="W1310" s="230"/>
      <c r="X1310" s="230"/>
      <c r="Y1310" s="230"/>
      <c r="Z1310" s="15"/>
      <c r="AA1310" s="15"/>
    </row>
    <row r="1311" spans="1:27" ht="16.5" hidden="1">
      <c r="A1311" s="3">
        <f t="shared" si="0"/>
        <v>1308</v>
      </c>
      <c r="B1311" s="3" t="str">
        <f>VLOOKUP(D1311,DSKH!$A:$B,2,0)</f>
        <v>A-554</v>
      </c>
      <c r="C1311" s="24" t="str">
        <f t="shared" si="75"/>
        <v>THANH</v>
      </c>
      <c r="D1311" s="24" t="s">
        <v>70</v>
      </c>
      <c r="E1311" s="24" t="str">
        <f t="shared" si="76"/>
        <v>N</v>
      </c>
      <c r="F1311" s="25">
        <v>107981658850</v>
      </c>
      <c r="G1311" s="24" t="s">
        <v>27</v>
      </c>
      <c r="H1311" s="36">
        <v>46328</v>
      </c>
      <c r="I1311" s="24" t="s">
        <v>28</v>
      </c>
      <c r="J1311" s="24" t="s">
        <v>29</v>
      </c>
      <c r="K1311" s="24" t="s">
        <v>30</v>
      </c>
      <c r="L1311" s="24"/>
      <c r="M1311" s="230"/>
      <c r="N1311" s="230"/>
      <c r="O1311" s="3"/>
      <c r="P1311" s="3"/>
      <c r="Q1311" s="230"/>
      <c r="R1311" s="24"/>
      <c r="S1311" s="3"/>
      <c r="T1311" s="24"/>
      <c r="U1311" s="230"/>
      <c r="V1311" s="230"/>
      <c r="W1311" s="230"/>
      <c r="X1311" s="230"/>
      <c r="Y1311" s="230"/>
      <c r="Z1311" s="15"/>
      <c r="AA1311" s="15"/>
    </row>
    <row r="1312" spans="1:27" ht="16.5" hidden="1">
      <c r="A1312" s="3">
        <f t="shared" si="0"/>
        <v>1309</v>
      </c>
      <c r="B1312" s="3" t="str">
        <f>VLOOKUP(D1312,DSKH!$A:$B,2,0)</f>
        <v>A-554</v>
      </c>
      <c r="C1312" s="24" t="str">
        <f t="shared" si="75"/>
        <v>THANH</v>
      </c>
      <c r="D1312" s="24" t="s">
        <v>70</v>
      </c>
      <c r="E1312" s="24" t="str">
        <f t="shared" si="76"/>
        <v>N</v>
      </c>
      <c r="F1312" s="25">
        <v>107981649860</v>
      </c>
      <c r="G1312" s="24" t="s">
        <v>27</v>
      </c>
      <c r="H1312" s="36">
        <v>46328</v>
      </c>
      <c r="I1312" s="24" t="s">
        <v>28</v>
      </c>
      <c r="J1312" s="24" t="s">
        <v>29</v>
      </c>
      <c r="K1312" s="24" t="s">
        <v>30</v>
      </c>
      <c r="L1312" s="24"/>
      <c r="M1312" s="230"/>
      <c r="N1312" s="230"/>
      <c r="O1312" s="24"/>
      <c r="P1312" s="3"/>
      <c r="Q1312" s="230"/>
      <c r="R1312" s="24"/>
      <c r="S1312" s="3"/>
      <c r="T1312" s="24"/>
      <c r="U1312" s="230"/>
      <c r="V1312" s="230"/>
      <c r="W1312" s="230"/>
      <c r="X1312" s="230"/>
      <c r="Y1312" s="230"/>
      <c r="Z1312" s="15"/>
      <c r="AA1312" s="15"/>
    </row>
    <row r="1313" spans="1:27" ht="16.5" hidden="1">
      <c r="A1313" s="3">
        <f t="shared" si="0"/>
        <v>1310</v>
      </c>
      <c r="B1313" s="3" t="str">
        <f>VLOOKUP(D1313,DSKH!$A:$B,2,0)</f>
        <v>A-554</v>
      </c>
      <c r="C1313" s="24" t="str">
        <f t="shared" si="75"/>
        <v>THANH</v>
      </c>
      <c r="D1313" s="24" t="s">
        <v>70</v>
      </c>
      <c r="E1313" s="24" t="str">
        <f t="shared" si="76"/>
        <v>N</v>
      </c>
      <c r="F1313" s="25">
        <v>107981575550</v>
      </c>
      <c r="G1313" s="24" t="s">
        <v>27</v>
      </c>
      <c r="H1313" s="36">
        <v>46328</v>
      </c>
      <c r="I1313" s="24" t="s">
        <v>28</v>
      </c>
      <c r="J1313" s="24" t="s">
        <v>36</v>
      </c>
      <c r="K1313" s="24" t="s">
        <v>30</v>
      </c>
      <c r="L1313" s="24"/>
      <c r="M1313" s="230"/>
      <c r="N1313" s="230"/>
      <c r="O1313" s="3"/>
      <c r="P1313" s="3"/>
      <c r="Q1313" s="230"/>
      <c r="R1313" s="3"/>
      <c r="S1313" s="24"/>
      <c r="T1313" s="24"/>
      <c r="U1313" s="230"/>
      <c r="V1313" s="230"/>
      <c r="W1313" s="230"/>
      <c r="X1313" s="230"/>
      <c r="Y1313" s="230"/>
      <c r="Z1313" s="15"/>
      <c r="AA1313" s="15"/>
    </row>
    <row r="1314" spans="1:27" ht="16.5" hidden="1">
      <c r="A1314" s="3">
        <f t="shared" si="0"/>
        <v>1311</v>
      </c>
      <c r="B1314" s="3" t="str">
        <f>VLOOKUP(D1314,DSKH!$A:$B,2,0)</f>
        <v>A-554</v>
      </c>
      <c r="C1314" s="24" t="str">
        <f t="shared" si="75"/>
        <v>THANH</v>
      </c>
      <c r="D1314" s="24" t="s">
        <v>70</v>
      </c>
      <c r="E1314" s="24" t="str">
        <f t="shared" si="76"/>
        <v>N</v>
      </c>
      <c r="F1314" s="25">
        <v>107981563910</v>
      </c>
      <c r="G1314" s="24" t="s">
        <v>68</v>
      </c>
      <c r="H1314" s="36">
        <v>46328</v>
      </c>
      <c r="I1314" s="24" t="s">
        <v>28</v>
      </c>
      <c r="J1314" s="24" t="s">
        <v>36</v>
      </c>
      <c r="K1314" s="24" t="s">
        <v>30</v>
      </c>
      <c r="L1314" s="24"/>
      <c r="M1314" s="223"/>
      <c r="N1314" s="223"/>
      <c r="O1314" s="3"/>
      <c r="P1314" s="3"/>
      <c r="Q1314" s="223"/>
      <c r="R1314" s="3"/>
      <c r="S1314" s="24"/>
      <c r="T1314" s="24"/>
      <c r="U1314" s="223"/>
      <c r="V1314" s="223"/>
      <c r="W1314" s="223"/>
      <c r="X1314" s="223"/>
      <c r="Y1314" s="223"/>
      <c r="Z1314" s="15"/>
      <c r="AA1314" s="15"/>
    </row>
    <row r="1315" spans="1:27" ht="16.5" hidden="1">
      <c r="A1315" s="3">
        <f t="shared" si="0"/>
        <v>1312</v>
      </c>
      <c r="B1315" s="3" t="str">
        <f>VLOOKUP(D1315,DSKH!$A:$B,2,0)</f>
        <v>A-12</v>
      </c>
      <c r="C1315" s="24" t="str">
        <f t="shared" si="75"/>
        <v>THANH</v>
      </c>
      <c r="D1315" s="24" t="s">
        <v>65</v>
      </c>
      <c r="E1315" s="24" t="str">
        <f t="shared" si="76"/>
        <v>N</v>
      </c>
      <c r="F1315" s="25">
        <v>107981767830</v>
      </c>
      <c r="G1315" s="24" t="s">
        <v>27</v>
      </c>
      <c r="H1315" s="36">
        <v>46328</v>
      </c>
      <c r="I1315" s="24" t="s">
        <v>28</v>
      </c>
      <c r="J1315" s="24" t="s">
        <v>29</v>
      </c>
      <c r="K1315" s="24" t="s">
        <v>30</v>
      </c>
      <c r="L1315" s="24"/>
      <c r="M1315" s="30" t="s">
        <v>2679</v>
      </c>
      <c r="N1315" s="3">
        <v>123040132215</v>
      </c>
      <c r="O1315" s="24"/>
      <c r="P1315" s="3"/>
      <c r="Q1315" s="3">
        <v>1</v>
      </c>
      <c r="R1315" s="24"/>
      <c r="S1315" s="3"/>
      <c r="T1315" s="24"/>
      <c r="U1315" s="3" t="s">
        <v>2680</v>
      </c>
      <c r="V1315" s="3">
        <v>202610994359</v>
      </c>
      <c r="W1315" s="8">
        <v>500000</v>
      </c>
      <c r="X1315" s="24" t="s">
        <v>368</v>
      </c>
      <c r="Y1315" s="3"/>
      <c r="Z1315" s="15"/>
      <c r="AA1315" s="15"/>
    </row>
    <row r="1316" spans="1:27" ht="16.5" hidden="1">
      <c r="A1316" s="3">
        <f t="shared" si="0"/>
        <v>1313</v>
      </c>
      <c r="B1316" s="3" t="str">
        <f>VLOOKUP(D1316,DSKH!$A:$B,2,0)</f>
        <v>A-12</v>
      </c>
      <c r="C1316" s="24" t="str">
        <f t="shared" si="75"/>
        <v>THANH</v>
      </c>
      <c r="D1316" s="24" t="s">
        <v>65</v>
      </c>
      <c r="E1316" s="24" t="str">
        <f t="shared" si="76"/>
        <v>N</v>
      </c>
      <c r="F1316" s="25">
        <v>107981841700</v>
      </c>
      <c r="G1316" s="24" t="s">
        <v>27</v>
      </c>
      <c r="H1316" s="36">
        <v>46328</v>
      </c>
      <c r="I1316" s="24" t="s">
        <v>28</v>
      </c>
      <c r="J1316" s="24" t="s">
        <v>29</v>
      </c>
      <c r="K1316" s="24" t="s">
        <v>30</v>
      </c>
      <c r="L1316" s="24"/>
      <c r="M1316" s="232" t="s">
        <v>2681</v>
      </c>
      <c r="N1316" s="229" t="s">
        <v>2682</v>
      </c>
      <c r="O1316" s="24"/>
      <c r="P1316" s="3"/>
      <c r="Q1316" s="229">
        <v>1</v>
      </c>
      <c r="R1316" s="24"/>
      <c r="S1316" s="3"/>
      <c r="T1316" s="24"/>
      <c r="U1316" s="229" t="s">
        <v>2683</v>
      </c>
      <c r="V1316" s="229">
        <v>202610994468</v>
      </c>
      <c r="W1316" s="231">
        <v>500000</v>
      </c>
      <c r="X1316" s="229" t="s">
        <v>416</v>
      </c>
      <c r="Y1316" s="229" t="s">
        <v>61</v>
      </c>
      <c r="Z1316" s="15"/>
      <c r="AA1316" s="15"/>
    </row>
    <row r="1317" spans="1:27" ht="16.5" hidden="1">
      <c r="A1317" s="3">
        <f t="shared" si="0"/>
        <v>1314</v>
      </c>
      <c r="B1317" s="3" t="str">
        <f>VLOOKUP(D1317,DSKH!$A:$B,2,0)</f>
        <v>A-12</v>
      </c>
      <c r="C1317" s="24" t="str">
        <f t="shared" si="75"/>
        <v>THANH</v>
      </c>
      <c r="D1317" s="24" t="s">
        <v>65</v>
      </c>
      <c r="E1317" s="24" t="str">
        <f t="shared" si="76"/>
        <v>N</v>
      </c>
      <c r="F1317" s="25">
        <v>107981904700</v>
      </c>
      <c r="G1317" s="24" t="s">
        <v>27</v>
      </c>
      <c r="H1317" s="36">
        <v>46328</v>
      </c>
      <c r="I1317" s="24" t="s">
        <v>28</v>
      </c>
      <c r="J1317" s="24" t="s">
        <v>29</v>
      </c>
      <c r="K1317" s="24" t="s">
        <v>30</v>
      </c>
      <c r="L1317" s="24"/>
      <c r="M1317" s="230"/>
      <c r="N1317" s="230"/>
      <c r="O1317" s="24"/>
      <c r="P1317" s="3"/>
      <c r="Q1317" s="230"/>
      <c r="R1317" s="24"/>
      <c r="S1317" s="3"/>
      <c r="T1317" s="24"/>
      <c r="U1317" s="230"/>
      <c r="V1317" s="230"/>
      <c r="W1317" s="230"/>
      <c r="X1317" s="230"/>
      <c r="Y1317" s="230"/>
      <c r="Z1317" s="15"/>
      <c r="AA1317" s="15"/>
    </row>
    <row r="1318" spans="1:27" ht="16.5" hidden="1">
      <c r="A1318" s="3">
        <f t="shared" si="0"/>
        <v>1315</v>
      </c>
      <c r="B1318" s="3" t="str">
        <f>VLOOKUP(D1318,DSKH!$A:$B,2,0)</f>
        <v>A-12</v>
      </c>
      <c r="C1318" s="24" t="str">
        <f t="shared" si="75"/>
        <v>THANH</v>
      </c>
      <c r="D1318" s="24" t="s">
        <v>65</v>
      </c>
      <c r="E1318" s="24" t="str">
        <f t="shared" si="76"/>
        <v>N</v>
      </c>
      <c r="F1318" s="25">
        <v>107981858240</v>
      </c>
      <c r="G1318" s="24" t="s">
        <v>68</v>
      </c>
      <c r="H1318" s="36">
        <v>46328</v>
      </c>
      <c r="I1318" s="24" t="s">
        <v>28</v>
      </c>
      <c r="J1318" s="24" t="s">
        <v>36</v>
      </c>
      <c r="K1318" s="24" t="s">
        <v>30</v>
      </c>
      <c r="L1318" s="24"/>
      <c r="M1318" s="223"/>
      <c r="N1318" s="223"/>
      <c r="O1318" s="24"/>
      <c r="P1318" s="3"/>
      <c r="Q1318" s="223"/>
      <c r="R1318" s="24"/>
      <c r="S1318" s="3"/>
      <c r="T1318" s="24"/>
      <c r="U1318" s="223"/>
      <c r="V1318" s="223"/>
      <c r="W1318" s="223"/>
      <c r="X1318" s="223"/>
      <c r="Y1318" s="223"/>
      <c r="Z1318" s="15"/>
      <c r="AA1318" s="15"/>
    </row>
    <row r="1319" spans="1:27" ht="16.5" hidden="1">
      <c r="A1319" s="3">
        <f t="shared" si="0"/>
        <v>1316</v>
      </c>
      <c r="B1319" s="3" t="str">
        <f>VLOOKUP(D1319,DSKH!$A:$B,2,0)</f>
        <v>A-12</v>
      </c>
      <c r="C1319" s="24" t="str">
        <f t="shared" si="75"/>
        <v>THANH</v>
      </c>
      <c r="D1319" s="24" t="s">
        <v>65</v>
      </c>
      <c r="E1319" s="24" t="str">
        <f t="shared" si="76"/>
        <v>X</v>
      </c>
      <c r="F1319" s="25">
        <v>308252211910</v>
      </c>
      <c r="G1319" s="24" t="s">
        <v>53</v>
      </c>
      <c r="H1319" s="36">
        <v>46328</v>
      </c>
      <c r="I1319" s="24" t="s">
        <v>28</v>
      </c>
      <c r="J1319" s="24" t="s">
        <v>29</v>
      </c>
      <c r="K1319" s="24" t="s">
        <v>30</v>
      </c>
      <c r="L1319" s="24"/>
      <c r="M1319" s="30" t="s">
        <v>2684</v>
      </c>
      <c r="N1319" s="3"/>
      <c r="O1319" s="24"/>
      <c r="P1319" s="3"/>
      <c r="Q1319" s="3"/>
      <c r="R1319" s="24">
        <v>1</v>
      </c>
      <c r="S1319" s="3"/>
      <c r="T1319" s="24" t="s">
        <v>2685</v>
      </c>
      <c r="U1319" s="3"/>
      <c r="V1319" s="24">
        <v>0</v>
      </c>
      <c r="W1319" s="8"/>
      <c r="X1319" s="24" t="s">
        <v>50</v>
      </c>
      <c r="Y1319" s="3"/>
      <c r="Z1319" s="15"/>
      <c r="AA1319" s="15"/>
    </row>
    <row r="1320" spans="1:27" ht="16.5" hidden="1">
      <c r="A1320" s="3">
        <f t="shared" si="0"/>
        <v>1317</v>
      </c>
      <c r="B1320" s="3" t="str">
        <f>VLOOKUP(D1320,DSKH!$A:$B,2,0)</f>
        <v>A-324</v>
      </c>
      <c r="C1320" s="24" t="str">
        <f t="shared" si="75"/>
        <v>THANH</v>
      </c>
      <c r="D1320" s="24" t="s">
        <v>56</v>
      </c>
      <c r="E1320" s="24" t="str">
        <f t="shared" si="76"/>
        <v>X</v>
      </c>
      <c r="F1320" s="25">
        <v>308252746010</v>
      </c>
      <c r="G1320" s="24" t="s">
        <v>44</v>
      </c>
      <c r="H1320" s="36">
        <v>46328</v>
      </c>
      <c r="I1320" s="24" t="s">
        <v>28</v>
      </c>
      <c r="J1320" s="24" t="s">
        <v>29</v>
      </c>
      <c r="K1320" s="24" t="s">
        <v>59</v>
      </c>
      <c r="L1320" s="24"/>
      <c r="M1320" s="232" t="s">
        <v>2686</v>
      </c>
      <c r="N1320" s="3"/>
      <c r="O1320" s="24"/>
      <c r="P1320" s="229">
        <v>1</v>
      </c>
      <c r="Q1320" s="3"/>
      <c r="R1320" s="24"/>
      <c r="S1320" s="3"/>
      <c r="T1320" s="24"/>
      <c r="U1320" s="229" t="s">
        <v>2687</v>
      </c>
      <c r="V1320" s="24"/>
      <c r="W1320" s="8"/>
      <c r="X1320" s="229" t="s">
        <v>416</v>
      </c>
      <c r="Y1320" s="229" t="s">
        <v>2688</v>
      </c>
      <c r="Z1320" s="15"/>
      <c r="AA1320" s="15"/>
    </row>
    <row r="1321" spans="1:27" ht="16.5" hidden="1">
      <c r="A1321" s="3">
        <f t="shared" si="0"/>
        <v>1318</v>
      </c>
      <c r="B1321" s="3" t="str">
        <f>VLOOKUP(D1321,DSKH!$A:$B,2,0)</f>
        <v>A-324</v>
      </c>
      <c r="C1321" s="24" t="str">
        <f t="shared" si="75"/>
        <v>THANH</v>
      </c>
      <c r="D1321" s="24" t="s">
        <v>56</v>
      </c>
      <c r="E1321" s="24" t="str">
        <f t="shared" si="76"/>
        <v>X</v>
      </c>
      <c r="F1321" s="25">
        <v>308252748220</v>
      </c>
      <c r="G1321" s="24" t="s">
        <v>44</v>
      </c>
      <c r="H1321" s="36">
        <v>46328</v>
      </c>
      <c r="I1321" s="24" t="s">
        <v>28</v>
      </c>
      <c r="J1321" s="24" t="s">
        <v>29</v>
      </c>
      <c r="K1321" s="24" t="s">
        <v>59</v>
      </c>
      <c r="L1321" s="24"/>
      <c r="M1321" s="230"/>
      <c r="N1321" s="3"/>
      <c r="O1321" s="3"/>
      <c r="P1321" s="230"/>
      <c r="Q1321" s="3"/>
      <c r="R1321" s="3"/>
      <c r="S1321" s="24"/>
      <c r="T1321" s="24"/>
      <c r="U1321" s="230"/>
      <c r="V1321" s="3"/>
      <c r="W1321" s="8"/>
      <c r="X1321" s="230"/>
      <c r="Y1321" s="230"/>
      <c r="Z1321" s="15"/>
      <c r="AA1321" s="15"/>
    </row>
    <row r="1322" spans="1:27" ht="16.5" hidden="1">
      <c r="A1322" s="3">
        <f t="shared" si="0"/>
        <v>1319</v>
      </c>
      <c r="B1322" s="3" t="str">
        <f>VLOOKUP(D1322,DSKH!$A:$B,2,0)</f>
        <v>A-324</v>
      </c>
      <c r="C1322" s="24" t="str">
        <f t="shared" si="75"/>
        <v>THANH</v>
      </c>
      <c r="D1322" s="24" t="s">
        <v>56</v>
      </c>
      <c r="E1322" s="24" t="str">
        <f t="shared" si="76"/>
        <v>X</v>
      </c>
      <c r="F1322" s="25">
        <v>308252752200</v>
      </c>
      <c r="G1322" s="24" t="s">
        <v>44</v>
      </c>
      <c r="H1322" s="36">
        <v>46328</v>
      </c>
      <c r="I1322" s="24" t="s">
        <v>28</v>
      </c>
      <c r="J1322" s="24" t="s">
        <v>29</v>
      </c>
      <c r="K1322" s="24" t="s">
        <v>59</v>
      </c>
      <c r="L1322" s="24"/>
      <c r="M1322" s="223"/>
      <c r="N1322" s="3"/>
      <c r="O1322" s="24"/>
      <c r="P1322" s="223"/>
      <c r="Q1322" s="3"/>
      <c r="R1322" s="24"/>
      <c r="S1322" s="3"/>
      <c r="T1322" s="24"/>
      <c r="U1322" s="223"/>
      <c r="V1322" s="3"/>
      <c r="W1322" s="8"/>
      <c r="X1322" s="223"/>
      <c r="Y1322" s="223"/>
      <c r="Z1322" s="15"/>
      <c r="AA1322" s="15"/>
    </row>
    <row r="1323" spans="1:27" ht="16.5" hidden="1">
      <c r="A1323" s="3">
        <f t="shared" si="0"/>
        <v>1320</v>
      </c>
      <c r="B1323" s="3" t="str">
        <f>VLOOKUP(D1323,DSKH!$A:$B,2,0)</f>
        <v>A-324</v>
      </c>
      <c r="C1323" s="24" t="str">
        <f t="shared" si="75"/>
        <v>THANH</v>
      </c>
      <c r="D1323" s="24" t="s">
        <v>56</v>
      </c>
      <c r="E1323" s="24" t="str">
        <f t="shared" si="76"/>
        <v>N</v>
      </c>
      <c r="F1323" s="25">
        <v>107982902050</v>
      </c>
      <c r="G1323" s="24" t="s">
        <v>58</v>
      </c>
      <c r="H1323" s="36">
        <v>46328</v>
      </c>
      <c r="I1323" s="24" t="s">
        <v>28</v>
      </c>
      <c r="J1323" s="24" t="s">
        <v>36</v>
      </c>
      <c r="K1323" s="24" t="s">
        <v>59</v>
      </c>
      <c r="L1323" s="24"/>
      <c r="M1323" s="30">
        <v>124734853</v>
      </c>
      <c r="N1323" s="24">
        <v>69930133670</v>
      </c>
      <c r="O1323" s="3"/>
      <c r="P1323" s="3"/>
      <c r="Q1323" s="3"/>
      <c r="R1323" s="24">
        <v>1</v>
      </c>
      <c r="S1323" s="3"/>
      <c r="T1323" s="24" t="s">
        <v>2689</v>
      </c>
      <c r="U1323" s="3"/>
      <c r="V1323" s="3">
        <v>0</v>
      </c>
      <c r="W1323" s="8"/>
      <c r="X1323" s="24" t="s">
        <v>297</v>
      </c>
      <c r="Y1323" s="3"/>
      <c r="Z1323" s="15"/>
      <c r="AA1323" s="15"/>
    </row>
    <row r="1324" spans="1:27" ht="16.5" hidden="1">
      <c r="A1324" s="3">
        <f t="shared" si="0"/>
        <v>1321</v>
      </c>
      <c r="B1324" s="3" t="str">
        <f>VLOOKUP(D1324,DSKH!$A:$B,2,0)</f>
        <v>A-324</v>
      </c>
      <c r="C1324" s="24" t="str">
        <f t="shared" si="75"/>
        <v>THANH</v>
      </c>
      <c r="D1324" s="24" t="s">
        <v>56</v>
      </c>
      <c r="E1324" s="24" t="str">
        <f t="shared" si="76"/>
        <v>N</v>
      </c>
      <c r="F1324" s="25">
        <v>107983019540</v>
      </c>
      <c r="G1324" s="24" t="s">
        <v>62</v>
      </c>
      <c r="H1324" s="36">
        <v>46328</v>
      </c>
      <c r="I1324" s="24" t="s">
        <v>28</v>
      </c>
      <c r="J1324" s="24" t="s">
        <v>29</v>
      </c>
      <c r="K1324" s="24" t="s">
        <v>59</v>
      </c>
      <c r="L1324" s="24"/>
      <c r="M1324" s="30" t="s">
        <v>2690</v>
      </c>
      <c r="N1324" s="3">
        <v>69930133144</v>
      </c>
      <c r="O1324" s="3"/>
      <c r="P1324" s="3"/>
      <c r="Q1324" s="3"/>
      <c r="R1324" s="3">
        <v>1</v>
      </c>
      <c r="S1324" s="24"/>
      <c r="T1324" s="24" t="s">
        <v>2691</v>
      </c>
      <c r="U1324" s="3"/>
      <c r="V1324" s="3"/>
      <c r="W1324" s="8"/>
      <c r="X1324" s="3" t="s">
        <v>297</v>
      </c>
      <c r="Y1324" s="3"/>
      <c r="Z1324" s="15"/>
      <c r="AA1324" s="15"/>
    </row>
    <row r="1325" spans="1:27" ht="16.5" hidden="1">
      <c r="A1325" s="3">
        <f t="shared" si="0"/>
        <v>1322</v>
      </c>
      <c r="B1325" s="3" t="str">
        <f>VLOOKUP(D1325,DSKH!$A:$B,2,0)</f>
        <v>A-12</v>
      </c>
      <c r="C1325" s="24" t="str">
        <f t="shared" si="75"/>
        <v>THANH</v>
      </c>
      <c r="D1325" s="24" t="s">
        <v>65</v>
      </c>
      <c r="E1325" s="24" t="str">
        <f t="shared" si="76"/>
        <v>N</v>
      </c>
      <c r="F1325" s="25">
        <v>107981826040</v>
      </c>
      <c r="G1325" s="24" t="s">
        <v>27</v>
      </c>
      <c r="H1325" s="36">
        <v>46328</v>
      </c>
      <c r="I1325" s="24" t="s">
        <v>28</v>
      </c>
      <c r="J1325" s="24" t="s">
        <v>29</v>
      </c>
      <c r="K1325" s="24" t="s">
        <v>30</v>
      </c>
      <c r="L1325" s="24"/>
      <c r="M1325" s="30" t="s">
        <v>2692</v>
      </c>
      <c r="N1325" s="3" t="s">
        <v>2693</v>
      </c>
      <c r="O1325" s="3"/>
      <c r="P1325" s="3"/>
      <c r="Q1325" s="3"/>
      <c r="R1325" s="24">
        <v>1</v>
      </c>
      <c r="S1325" s="3"/>
      <c r="T1325" s="24"/>
      <c r="U1325" s="3" t="s">
        <v>2694</v>
      </c>
      <c r="V1325" s="3">
        <v>202610994483</v>
      </c>
      <c r="W1325" s="8">
        <v>500000</v>
      </c>
      <c r="X1325" s="24"/>
      <c r="Y1325" s="3"/>
      <c r="Z1325" s="15"/>
      <c r="AA1325" s="15"/>
    </row>
    <row r="1326" spans="1:27" ht="24" hidden="1" customHeight="1">
      <c r="A1326" s="3">
        <f t="shared" si="0"/>
        <v>1323</v>
      </c>
      <c r="B1326" s="3" t="str">
        <f>VLOOKUP(D1326,DSKH!$A:$B,2,0)</f>
        <v>A-554</v>
      </c>
      <c r="C1326" s="24" t="str">
        <f t="shared" si="75"/>
        <v>THANH</v>
      </c>
      <c r="D1326" s="24" t="s">
        <v>70</v>
      </c>
      <c r="E1326" s="24" t="str">
        <f t="shared" si="76"/>
        <v>X</v>
      </c>
      <c r="F1326" s="25">
        <v>308250857300</v>
      </c>
      <c r="G1326" s="24" t="s">
        <v>53</v>
      </c>
      <c r="H1326" s="36">
        <v>46328</v>
      </c>
      <c r="I1326" s="24" t="s">
        <v>28</v>
      </c>
      <c r="J1326" s="24" t="s">
        <v>29</v>
      </c>
      <c r="K1326" s="24" t="s">
        <v>30</v>
      </c>
      <c r="L1326" s="24"/>
      <c r="M1326" s="232" t="s">
        <v>2695</v>
      </c>
      <c r="N1326" s="3"/>
      <c r="O1326" s="3"/>
      <c r="P1326" s="3"/>
      <c r="Q1326" s="229">
        <v>4</v>
      </c>
      <c r="R1326" s="3"/>
      <c r="S1326" s="24"/>
      <c r="T1326" s="24"/>
      <c r="U1326" s="229" t="s">
        <v>2696</v>
      </c>
      <c r="V1326" s="3"/>
      <c r="W1326" s="8"/>
      <c r="X1326" s="229" t="s">
        <v>1196</v>
      </c>
      <c r="Y1326" s="229" t="s">
        <v>61</v>
      </c>
      <c r="Z1326" s="15"/>
      <c r="AA1326" s="15"/>
    </row>
    <row r="1327" spans="1:27" ht="16.5" hidden="1">
      <c r="A1327" s="3">
        <f t="shared" si="0"/>
        <v>1324</v>
      </c>
      <c r="B1327" s="3" t="str">
        <f>VLOOKUP(D1327,DSKH!$A:$B,2,0)</f>
        <v>A-554</v>
      </c>
      <c r="C1327" s="24" t="str">
        <f t="shared" si="75"/>
        <v>THANH</v>
      </c>
      <c r="D1327" s="24" t="s">
        <v>70</v>
      </c>
      <c r="E1327" s="24" t="str">
        <f t="shared" si="76"/>
        <v>X</v>
      </c>
      <c r="F1327" s="25">
        <v>308254012750</v>
      </c>
      <c r="G1327" s="24" t="s">
        <v>86</v>
      </c>
      <c r="H1327" s="36">
        <v>46328</v>
      </c>
      <c r="I1327" s="24" t="s">
        <v>28</v>
      </c>
      <c r="J1327" s="24" t="s">
        <v>36</v>
      </c>
      <c r="K1327" s="24" t="s">
        <v>30</v>
      </c>
      <c r="L1327" s="24"/>
      <c r="M1327" s="230"/>
      <c r="N1327" s="3"/>
      <c r="O1327" s="3"/>
      <c r="P1327" s="3"/>
      <c r="Q1327" s="230"/>
      <c r="R1327" s="3"/>
      <c r="S1327" s="24"/>
      <c r="T1327" s="24"/>
      <c r="U1327" s="230"/>
      <c r="V1327" s="3"/>
      <c r="W1327" s="8"/>
      <c r="X1327" s="230"/>
      <c r="Y1327" s="230"/>
      <c r="Z1327" s="15"/>
      <c r="AA1327" s="15"/>
    </row>
    <row r="1328" spans="1:27" ht="16.5" hidden="1">
      <c r="A1328" s="3">
        <f t="shared" si="0"/>
        <v>1325</v>
      </c>
      <c r="B1328" s="3" t="str">
        <f>VLOOKUP(D1328,DSKH!$A:$B,2,0)</f>
        <v>A-554</v>
      </c>
      <c r="C1328" s="24" t="str">
        <f t="shared" si="75"/>
        <v>THANH</v>
      </c>
      <c r="D1328" s="24" t="s">
        <v>70</v>
      </c>
      <c r="E1328" s="24" t="str">
        <f t="shared" si="76"/>
        <v>X</v>
      </c>
      <c r="F1328" s="25">
        <v>308250911310</v>
      </c>
      <c r="G1328" s="24" t="s">
        <v>86</v>
      </c>
      <c r="H1328" s="36">
        <v>46328</v>
      </c>
      <c r="I1328" s="24" t="s">
        <v>28</v>
      </c>
      <c r="J1328" s="24" t="s">
        <v>36</v>
      </c>
      <c r="K1328" s="24" t="s">
        <v>30</v>
      </c>
      <c r="L1328" s="24"/>
      <c r="M1328" s="223"/>
      <c r="N1328" s="3"/>
      <c r="O1328" s="3"/>
      <c r="P1328" s="3"/>
      <c r="Q1328" s="223"/>
      <c r="R1328" s="3"/>
      <c r="S1328" s="24"/>
      <c r="T1328" s="24"/>
      <c r="U1328" s="223"/>
      <c r="V1328" s="3"/>
      <c r="W1328" s="8"/>
      <c r="X1328" s="223"/>
      <c r="Y1328" s="223"/>
      <c r="Z1328" s="15"/>
      <c r="AA1328" s="15"/>
    </row>
    <row r="1329" spans="1:27" ht="16.5" hidden="1">
      <c r="A1329" s="3">
        <f t="shared" si="0"/>
        <v>1326</v>
      </c>
      <c r="B1329" s="3" t="str">
        <f>VLOOKUP(D1329,DSKH!$A:$B,2,0)</f>
        <v>A-12</v>
      </c>
      <c r="C1329" s="24" t="str">
        <f t="shared" si="75"/>
        <v>THANH</v>
      </c>
      <c r="D1329" s="24" t="s">
        <v>65</v>
      </c>
      <c r="E1329" s="24" t="str">
        <f t="shared" si="76"/>
        <v>X</v>
      </c>
      <c r="F1329" s="25">
        <v>308253678630</v>
      </c>
      <c r="G1329" s="24" t="s">
        <v>53</v>
      </c>
      <c r="H1329" s="36">
        <v>46328</v>
      </c>
      <c r="I1329" s="24" t="s">
        <v>28</v>
      </c>
      <c r="J1329" s="24" t="s">
        <v>29</v>
      </c>
      <c r="K1329" s="24" t="s">
        <v>30</v>
      </c>
      <c r="L1329" s="24"/>
      <c r="M1329" s="232" t="s">
        <v>2697</v>
      </c>
      <c r="N1329" s="3"/>
      <c r="O1329" s="3"/>
      <c r="P1329" s="3"/>
      <c r="Q1329" s="229">
        <v>2</v>
      </c>
      <c r="R1329" s="3"/>
      <c r="S1329" s="24"/>
      <c r="T1329" s="24"/>
      <c r="U1329" s="229" t="s">
        <v>2698</v>
      </c>
      <c r="V1329" s="229">
        <v>202610994092</v>
      </c>
      <c r="W1329" s="231">
        <v>1000000</v>
      </c>
      <c r="X1329" s="229" t="s">
        <v>368</v>
      </c>
      <c r="Y1329" s="229" t="s">
        <v>61</v>
      </c>
      <c r="Z1329" s="15"/>
      <c r="AA1329" s="15"/>
    </row>
    <row r="1330" spans="1:27" ht="16.5" hidden="1">
      <c r="A1330" s="3">
        <f t="shared" si="0"/>
        <v>1327</v>
      </c>
      <c r="B1330" s="3" t="str">
        <f>VLOOKUP(D1330,DSKH!$A:$B,2,0)</f>
        <v>A-12</v>
      </c>
      <c r="C1330" s="24" t="str">
        <f t="shared" si="75"/>
        <v>THANH</v>
      </c>
      <c r="D1330" s="24" t="s">
        <v>65</v>
      </c>
      <c r="E1330" s="24" t="str">
        <f t="shared" si="76"/>
        <v>X</v>
      </c>
      <c r="F1330" s="25">
        <v>308253704640</v>
      </c>
      <c r="G1330" s="24" t="s">
        <v>53</v>
      </c>
      <c r="H1330" s="36">
        <v>46328</v>
      </c>
      <c r="I1330" s="24" t="s">
        <v>28</v>
      </c>
      <c r="J1330" s="24" t="s">
        <v>29</v>
      </c>
      <c r="K1330" s="24" t="s">
        <v>30</v>
      </c>
      <c r="L1330" s="24"/>
      <c r="M1330" s="223"/>
      <c r="N1330" s="3"/>
      <c r="O1330" s="3"/>
      <c r="P1330" s="3"/>
      <c r="Q1330" s="223"/>
      <c r="R1330" s="3"/>
      <c r="S1330" s="24"/>
      <c r="T1330" s="24"/>
      <c r="U1330" s="223"/>
      <c r="V1330" s="223"/>
      <c r="W1330" s="223"/>
      <c r="X1330" s="223"/>
      <c r="Y1330" s="223"/>
      <c r="Z1330" s="15"/>
      <c r="AA1330" s="15"/>
    </row>
    <row r="1331" spans="1:27" ht="16.5" hidden="1">
      <c r="A1331" s="3">
        <f t="shared" si="0"/>
        <v>1328</v>
      </c>
      <c r="B1331" s="3" t="str">
        <f>VLOOKUP(D1331,DSKH!$A:$B,2,0)</f>
        <v>A-324</v>
      </c>
      <c r="C1331" s="24" t="str">
        <f t="shared" si="75"/>
        <v>THANH</v>
      </c>
      <c r="D1331" s="24" t="s">
        <v>56</v>
      </c>
      <c r="E1331" s="24" t="str">
        <f t="shared" si="76"/>
        <v>X</v>
      </c>
      <c r="F1331" s="25">
        <v>308254514210</v>
      </c>
      <c r="G1331" s="24" t="s">
        <v>44</v>
      </c>
      <c r="H1331" s="36">
        <v>46328</v>
      </c>
      <c r="I1331" s="24" t="s">
        <v>28</v>
      </c>
      <c r="J1331" s="24" t="s">
        <v>29</v>
      </c>
      <c r="K1331" s="24" t="s">
        <v>59</v>
      </c>
      <c r="L1331" s="24"/>
      <c r="M1331" s="30">
        <v>6603063705</v>
      </c>
      <c r="N1331" s="3"/>
      <c r="O1331" s="3"/>
      <c r="P1331" s="3"/>
      <c r="Q1331" s="3"/>
      <c r="R1331" s="3">
        <v>1</v>
      </c>
      <c r="S1331" s="24"/>
      <c r="T1331" s="24" t="s">
        <v>2699</v>
      </c>
      <c r="U1331" s="3"/>
      <c r="V1331" s="3"/>
      <c r="W1331" s="8"/>
      <c r="X1331" s="3" t="s">
        <v>75</v>
      </c>
      <c r="Y1331" s="3"/>
      <c r="Z1331" s="15"/>
      <c r="AA1331" s="15"/>
    </row>
    <row r="1332" spans="1:27" ht="33" hidden="1">
      <c r="A1332" s="3">
        <f t="shared" si="0"/>
        <v>1329</v>
      </c>
      <c r="B1332" s="3" t="str">
        <f>VLOOKUP(D1332,DSKH!$A:$B,2,0)</f>
        <v>A-324</v>
      </c>
      <c r="C1332" s="24" t="str">
        <f t="shared" si="75"/>
        <v>THANH</v>
      </c>
      <c r="D1332" s="24" t="s">
        <v>56</v>
      </c>
      <c r="E1332" s="24" t="str">
        <f t="shared" si="76"/>
        <v>X</v>
      </c>
      <c r="F1332" s="25">
        <v>308255085850</v>
      </c>
      <c r="G1332" s="24" t="s">
        <v>44</v>
      </c>
      <c r="H1332" s="36">
        <v>46358</v>
      </c>
      <c r="I1332" s="24" t="s">
        <v>28</v>
      </c>
      <c r="J1332" s="24" t="s">
        <v>29</v>
      </c>
      <c r="K1332" s="24" t="s">
        <v>59</v>
      </c>
      <c r="L1332" s="24"/>
      <c r="M1332" s="30" t="s">
        <v>2700</v>
      </c>
      <c r="N1332" s="3"/>
      <c r="O1332" s="3"/>
      <c r="P1332" s="3"/>
      <c r="Q1332" s="3"/>
      <c r="R1332" s="3">
        <v>1</v>
      </c>
      <c r="S1332" s="24"/>
      <c r="T1332" s="24" t="s">
        <v>2701</v>
      </c>
      <c r="U1332" s="3"/>
      <c r="V1332" s="3">
        <v>0</v>
      </c>
      <c r="W1332" s="8"/>
      <c r="X1332" s="3" t="s">
        <v>2702</v>
      </c>
      <c r="Y1332" s="3"/>
      <c r="Z1332" s="15"/>
      <c r="AA1332" s="15"/>
    </row>
    <row r="1333" spans="1:27" ht="16.5" hidden="1">
      <c r="A1333" s="3">
        <f t="shared" si="0"/>
        <v>1330</v>
      </c>
      <c r="B1333" s="3" t="e">
        <f>VLOOKUP(D1333,DSKH!$A:$B,2,0)</f>
        <v>#N/A</v>
      </c>
      <c r="C1333" s="24" t="str">
        <f t="shared" si="75"/>
        <v>THANH</v>
      </c>
      <c r="D1333" s="24" t="s">
        <v>2703</v>
      </c>
      <c r="E1333" s="24" t="str">
        <f t="shared" si="76"/>
        <v>N</v>
      </c>
      <c r="F1333" s="25">
        <v>107984444150</v>
      </c>
      <c r="G1333" s="24" t="s">
        <v>303</v>
      </c>
      <c r="H1333" s="36">
        <v>46358</v>
      </c>
      <c r="I1333" s="24" t="s">
        <v>28</v>
      </c>
      <c r="J1333" s="24" t="s">
        <v>36</v>
      </c>
      <c r="K1333" s="24" t="s">
        <v>59</v>
      </c>
      <c r="L1333" s="24" t="s">
        <v>512</v>
      </c>
      <c r="M1333" s="30" t="s">
        <v>2704</v>
      </c>
      <c r="N1333" s="3" t="s">
        <v>2705</v>
      </c>
      <c r="O1333" s="24"/>
      <c r="P1333" s="24"/>
      <c r="Q1333" s="3"/>
      <c r="R1333" s="3">
        <v>1</v>
      </c>
      <c r="S1333" s="3"/>
      <c r="T1333" s="24" t="s">
        <v>2706</v>
      </c>
      <c r="U1333" s="24"/>
      <c r="V1333" s="3">
        <v>263360276294</v>
      </c>
      <c r="W1333" s="8">
        <v>15495</v>
      </c>
      <c r="X1333" s="24" t="s">
        <v>297</v>
      </c>
      <c r="Y1333" s="3"/>
      <c r="Z1333" s="15"/>
      <c r="AA1333" s="15"/>
    </row>
    <row r="1334" spans="1:27" ht="16.5" hidden="1">
      <c r="A1334" s="3">
        <f t="shared" si="0"/>
        <v>1331</v>
      </c>
      <c r="B1334" s="3" t="str">
        <f>VLOOKUP(D1334,DSKH!$A:$B,2,0)</f>
        <v>A-324</v>
      </c>
      <c r="C1334" s="24" t="str">
        <f t="shared" si="75"/>
        <v>THANH</v>
      </c>
      <c r="D1334" s="24" t="s">
        <v>56</v>
      </c>
      <c r="E1334" s="24" t="str">
        <f t="shared" si="76"/>
        <v>N</v>
      </c>
      <c r="F1334" s="25">
        <v>107984960160</v>
      </c>
      <c r="G1334" s="24" t="s">
        <v>58</v>
      </c>
      <c r="H1334" s="36">
        <v>46358</v>
      </c>
      <c r="I1334" s="24" t="s">
        <v>28</v>
      </c>
      <c r="J1334" s="24" t="s">
        <v>36</v>
      </c>
      <c r="K1334" s="24" t="s">
        <v>59</v>
      </c>
      <c r="L1334" s="24"/>
      <c r="M1334" s="30">
        <v>137571035</v>
      </c>
      <c r="N1334" s="3" t="s">
        <v>2707</v>
      </c>
      <c r="O1334" s="24"/>
      <c r="P1334" s="3"/>
      <c r="Q1334" s="3"/>
      <c r="R1334" s="24">
        <v>1</v>
      </c>
      <c r="S1334" s="3"/>
      <c r="T1334" s="24" t="s">
        <v>2708</v>
      </c>
      <c r="U1334" s="3"/>
      <c r="V1334" s="3"/>
      <c r="W1334" s="8"/>
      <c r="X1334" s="24" t="s">
        <v>38</v>
      </c>
      <c r="Y1334" s="3"/>
      <c r="Z1334" s="15"/>
      <c r="AA1334" s="15"/>
    </row>
    <row r="1335" spans="1:27" ht="16.5" hidden="1">
      <c r="A1335" s="3">
        <f t="shared" si="0"/>
        <v>1332</v>
      </c>
      <c r="B1335" s="3" t="str">
        <f>VLOOKUP(D1335,DSKH!$A:$B,2,0)</f>
        <v>A-324</v>
      </c>
      <c r="C1335" s="24" t="str">
        <f t="shared" si="75"/>
        <v>THANH</v>
      </c>
      <c r="D1335" s="24" t="s">
        <v>56</v>
      </c>
      <c r="E1335" s="24" t="str">
        <f t="shared" si="76"/>
        <v>N</v>
      </c>
      <c r="F1335" s="25">
        <v>107985308800</v>
      </c>
      <c r="G1335" s="24" t="s">
        <v>83</v>
      </c>
      <c r="H1335" s="36">
        <v>46358</v>
      </c>
      <c r="I1335" s="24" t="s">
        <v>28</v>
      </c>
      <c r="J1335" s="24" t="s">
        <v>36</v>
      </c>
      <c r="K1335" s="24" t="s">
        <v>59</v>
      </c>
      <c r="L1335" s="24"/>
      <c r="M1335" s="30" t="s">
        <v>2709</v>
      </c>
      <c r="N1335" s="3">
        <v>888635551462</v>
      </c>
      <c r="O1335" s="24"/>
      <c r="P1335" s="3"/>
      <c r="Q1335" s="24"/>
      <c r="R1335" s="3">
        <v>1</v>
      </c>
      <c r="S1335" s="3"/>
      <c r="T1335" s="24" t="s">
        <v>2710</v>
      </c>
      <c r="U1335" s="24"/>
      <c r="V1335" s="3"/>
      <c r="W1335" s="8"/>
      <c r="X1335" s="24" t="s">
        <v>75</v>
      </c>
      <c r="Y1335" s="3"/>
      <c r="Z1335" s="15"/>
      <c r="AA1335" s="15"/>
    </row>
    <row r="1336" spans="1:27" ht="16.5" hidden="1">
      <c r="A1336" s="3">
        <f t="shared" si="0"/>
        <v>1333</v>
      </c>
      <c r="B1336" s="3" t="str">
        <f>VLOOKUP(D1336,DSKH!$A:$B,2,0)</f>
        <v>A-554</v>
      </c>
      <c r="C1336" s="24" t="str">
        <f t="shared" si="75"/>
        <v>THANH</v>
      </c>
      <c r="D1336" s="24" t="s">
        <v>70</v>
      </c>
      <c r="E1336" s="24" t="str">
        <f t="shared" si="76"/>
        <v>X</v>
      </c>
      <c r="F1336" s="25">
        <v>308256634620</v>
      </c>
      <c r="G1336" s="24" t="s">
        <v>53</v>
      </c>
      <c r="H1336" s="36">
        <v>46358</v>
      </c>
      <c r="I1336" s="24" t="s">
        <v>28</v>
      </c>
      <c r="J1336" s="24" t="s">
        <v>29</v>
      </c>
      <c r="K1336" s="24" t="s">
        <v>30</v>
      </c>
      <c r="L1336" s="24"/>
      <c r="M1336" s="232" t="s">
        <v>2711</v>
      </c>
      <c r="N1336" s="24"/>
      <c r="O1336" s="3"/>
      <c r="P1336" s="3"/>
      <c r="Q1336" s="229">
        <v>3</v>
      </c>
      <c r="R1336" s="3"/>
      <c r="S1336" s="3"/>
      <c r="T1336" s="24"/>
      <c r="U1336" s="24"/>
      <c r="V1336" s="229" t="s">
        <v>2712</v>
      </c>
      <c r="W1336" s="8"/>
      <c r="X1336" s="229" t="s">
        <v>1196</v>
      </c>
      <c r="Y1336" s="229" t="s">
        <v>61</v>
      </c>
      <c r="Z1336" s="15"/>
      <c r="AA1336" s="15"/>
    </row>
    <row r="1337" spans="1:27" ht="16.5" hidden="1">
      <c r="A1337" s="3">
        <f t="shared" si="0"/>
        <v>1334</v>
      </c>
      <c r="B1337" s="3" t="str">
        <f>VLOOKUP(D1337,DSKH!$A:$B,2,0)</f>
        <v>A-554</v>
      </c>
      <c r="C1337" s="24" t="str">
        <f t="shared" si="75"/>
        <v>THANH</v>
      </c>
      <c r="D1337" s="24" t="s">
        <v>70</v>
      </c>
      <c r="E1337" s="24" t="str">
        <f t="shared" si="76"/>
        <v>X</v>
      </c>
      <c r="F1337" s="25">
        <v>308256656760</v>
      </c>
      <c r="G1337" s="24" t="s">
        <v>86</v>
      </c>
      <c r="H1337" s="36">
        <v>46358</v>
      </c>
      <c r="I1337" s="24" t="s">
        <v>28</v>
      </c>
      <c r="J1337" s="24" t="s">
        <v>36</v>
      </c>
      <c r="K1337" s="24" t="s">
        <v>54</v>
      </c>
      <c r="L1337" s="24"/>
      <c r="M1337" s="230"/>
      <c r="N1337" s="3"/>
      <c r="O1337" s="3"/>
      <c r="P1337" s="3"/>
      <c r="Q1337" s="230"/>
      <c r="R1337" s="3"/>
      <c r="S1337" s="24"/>
      <c r="T1337" s="24"/>
      <c r="U1337" s="3"/>
      <c r="V1337" s="230"/>
      <c r="W1337" s="8"/>
      <c r="X1337" s="230"/>
      <c r="Y1337" s="230"/>
      <c r="Z1337" s="15"/>
      <c r="AA1337" s="15"/>
    </row>
    <row r="1338" spans="1:27" ht="16.5" hidden="1">
      <c r="A1338" s="3">
        <f t="shared" si="0"/>
        <v>1335</v>
      </c>
      <c r="B1338" s="3" t="str">
        <f>VLOOKUP(D1338,DSKH!$A:$B,2,0)</f>
        <v>A-554</v>
      </c>
      <c r="C1338" s="24" t="str">
        <f t="shared" si="75"/>
        <v>THANH</v>
      </c>
      <c r="D1338" s="24" t="s">
        <v>70</v>
      </c>
      <c r="E1338" s="24" t="str">
        <f t="shared" si="76"/>
        <v>X</v>
      </c>
      <c r="F1338" s="25">
        <v>308256669730</v>
      </c>
      <c r="G1338" s="24" t="s">
        <v>86</v>
      </c>
      <c r="H1338" s="36">
        <v>46358</v>
      </c>
      <c r="I1338" s="24" t="s">
        <v>28</v>
      </c>
      <c r="J1338" s="24" t="s">
        <v>36</v>
      </c>
      <c r="K1338" s="24" t="s">
        <v>30</v>
      </c>
      <c r="L1338" s="24"/>
      <c r="M1338" s="230"/>
      <c r="N1338" s="3"/>
      <c r="O1338" s="3"/>
      <c r="P1338" s="3"/>
      <c r="Q1338" s="230"/>
      <c r="R1338" s="3"/>
      <c r="S1338" s="24"/>
      <c r="T1338" s="24"/>
      <c r="U1338" s="3"/>
      <c r="V1338" s="230"/>
      <c r="W1338" s="8"/>
      <c r="X1338" s="230"/>
      <c r="Y1338" s="230"/>
      <c r="Z1338" s="15"/>
      <c r="AA1338" s="15"/>
    </row>
    <row r="1339" spans="1:27" ht="16.5" hidden="1">
      <c r="A1339" s="3">
        <f t="shared" si="0"/>
        <v>1336</v>
      </c>
      <c r="B1339" s="3" t="str">
        <f>VLOOKUP(D1339,DSKH!$A:$B,2,0)</f>
        <v>A-554</v>
      </c>
      <c r="C1339" s="24" t="str">
        <f t="shared" si="75"/>
        <v>THANH</v>
      </c>
      <c r="D1339" s="24" t="s">
        <v>70</v>
      </c>
      <c r="E1339" s="24" t="str">
        <f t="shared" si="76"/>
        <v>X</v>
      </c>
      <c r="F1339" s="25">
        <v>308256676360</v>
      </c>
      <c r="G1339" s="24" t="s">
        <v>86</v>
      </c>
      <c r="H1339" s="36">
        <v>46358</v>
      </c>
      <c r="I1339" s="24" t="s">
        <v>28</v>
      </c>
      <c r="J1339" s="24" t="s">
        <v>36</v>
      </c>
      <c r="K1339" s="24" t="s">
        <v>30</v>
      </c>
      <c r="L1339" s="24"/>
      <c r="M1339" s="223"/>
      <c r="N1339" s="3"/>
      <c r="O1339" s="3"/>
      <c r="P1339" s="3"/>
      <c r="Q1339" s="223"/>
      <c r="R1339" s="3"/>
      <c r="S1339" s="24"/>
      <c r="T1339" s="24"/>
      <c r="U1339" s="3"/>
      <c r="V1339" s="223"/>
      <c r="W1339" s="8"/>
      <c r="X1339" s="223"/>
      <c r="Y1339" s="223"/>
      <c r="Z1339" s="15"/>
      <c r="AA1339" s="15"/>
    </row>
    <row r="1340" spans="1:27" ht="16.5" hidden="1">
      <c r="A1340" s="3">
        <f t="shared" si="0"/>
        <v>1337</v>
      </c>
      <c r="B1340" s="3" t="str">
        <f>VLOOKUP(D1340,DSKH!$A:$B,2,0)</f>
        <v>A-12</v>
      </c>
      <c r="C1340" s="24" t="str">
        <f t="shared" si="75"/>
        <v>THANH</v>
      </c>
      <c r="D1340" s="24" t="s">
        <v>65</v>
      </c>
      <c r="E1340" s="24" t="str">
        <f t="shared" si="76"/>
        <v>X</v>
      </c>
      <c r="F1340" s="25">
        <v>308257265650</v>
      </c>
      <c r="G1340" s="24" t="s">
        <v>41</v>
      </c>
      <c r="H1340" s="36">
        <v>46358</v>
      </c>
      <c r="I1340" s="24" t="s">
        <v>28</v>
      </c>
      <c r="J1340" s="24" t="s">
        <v>29</v>
      </c>
      <c r="K1340" s="24" t="s">
        <v>30</v>
      </c>
      <c r="L1340" s="24"/>
      <c r="M1340" s="30">
        <v>95</v>
      </c>
      <c r="N1340" s="3"/>
      <c r="O1340" s="3"/>
      <c r="P1340" s="3"/>
      <c r="Q1340" s="3"/>
      <c r="R1340" s="3"/>
      <c r="S1340" s="24">
        <v>1</v>
      </c>
      <c r="T1340" s="24" t="s">
        <v>2713</v>
      </c>
      <c r="U1340" s="3"/>
      <c r="V1340" s="3">
        <v>0</v>
      </c>
      <c r="W1340" s="8"/>
      <c r="X1340" s="3"/>
      <c r="Y1340" s="3"/>
      <c r="Z1340" s="15"/>
      <c r="AA1340" s="15"/>
    </row>
    <row r="1341" spans="1:27" ht="33" hidden="1">
      <c r="A1341" s="3">
        <f t="shared" si="0"/>
        <v>1338</v>
      </c>
      <c r="B1341" s="3" t="str">
        <f>VLOOKUP(D1341,DSKH!$A:$B,2,0)</f>
        <v>A-324</v>
      </c>
      <c r="C1341" s="24" t="str">
        <f t="shared" si="75"/>
        <v>THANH</v>
      </c>
      <c r="D1341" s="24" t="s">
        <v>56</v>
      </c>
      <c r="E1341" s="24" t="str">
        <f t="shared" si="76"/>
        <v>N</v>
      </c>
      <c r="F1341" s="25">
        <v>107986030610</v>
      </c>
      <c r="G1341" s="24" t="s">
        <v>58</v>
      </c>
      <c r="H1341" s="36">
        <v>46358</v>
      </c>
      <c r="I1341" s="24" t="s">
        <v>28</v>
      </c>
      <c r="J1341" s="24" t="s">
        <v>36</v>
      </c>
      <c r="K1341" s="24" t="s">
        <v>59</v>
      </c>
      <c r="L1341" s="24" t="s">
        <v>516</v>
      </c>
      <c r="M1341" s="30" t="s">
        <v>2714</v>
      </c>
      <c r="N1341" s="24" t="s">
        <v>2715</v>
      </c>
      <c r="O1341" s="3"/>
      <c r="P1341" s="24"/>
      <c r="Q1341" s="3"/>
      <c r="R1341" s="3">
        <v>1</v>
      </c>
      <c r="S1341" s="3"/>
      <c r="T1341" s="24" t="s">
        <v>2716</v>
      </c>
      <c r="U1341" s="24"/>
      <c r="V1341" s="24"/>
      <c r="W1341" s="8"/>
      <c r="X1341" s="24" t="s">
        <v>297</v>
      </c>
      <c r="Y1341" s="3"/>
      <c r="Z1341" s="15"/>
      <c r="AA1341" s="15"/>
    </row>
    <row r="1342" spans="1:27" ht="16.5" hidden="1">
      <c r="A1342" s="3">
        <f t="shared" si="0"/>
        <v>1339</v>
      </c>
      <c r="B1342" s="3" t="str">
        <f>VLOOKUP(D1342,DSKH!$A:$B,2,0)</f>
        <v>A-324</v>
      </c>
      <c r="C1342" s="24" t="str">
        <f t="shared" si="75"/>
        <v>THANH</v>
      </c>
      <c r="D1342" s="24" t="s">
        <v>56</v>
      </c>
      <c r="E1342" s="24" t="str">
        <f t="shared" si="76"/>
        <v>N</v>
      </c>
      <c r="F1342" s="25">
        <v>107986145040</v>
      </c>
      <c r="G1342" s="24" t="s">
        <v>62</v>
      </c>
      <c r="H1342" s="36">
        <v>46358</v>
      </c>
      <c r="I1342" s="24" t="s">
        <v>28</v>
      </c>
      <c r="J1342" s="24" t="s">
        <v>29</v>
      </c>
      <c r="K1342" s="24" t="s">
        <v>59</v>
      </c>
      <c r="L1342" s="24"/>
      <c r="M1342" s="30" t="s">
        <v>2717</v>
      </c>
      <c r="N1342" s="24" t="s">
        <v>2718</v>
      </c>
      <c r="O1342" s="3"/>
      <c r="P1342" s="3"/>
      <c r="Q1342" s="24"/>
      <c r="R1342" s="3">
        <v>1</v>
      </c>
      <c r="S1342" s="3"/>
      <c r="T1342" s="24" t="s">
        <v>2719</v>
      </c>
      <c r="U1342" s="24"/>
      <c r="V1342" s="24"/>
      <c r="W1342" s="8"/>
      <c r="X1342" s="24" t="s">
        <v>297</v>
      </c>
      <c r="Y1342" s="3"/>
      <c r="Z1342" s="15"/>
      <c r="AA1342" s="15"/>
    </row>
    <row r="1343" spans="1:27" ht="16.5" hidden="1">
      <c r="A1343" s="3">
        <f t="shared" si="0"/>
        <v>1340</v>
      </c>
      <c r="B1343" s="3" t="str">
        <f>VLOOKUP(D1343,DSKH!$A:$B,2,0)</f>
        <v>A-324</v>
      </c>
      <c r="C1343" s="24" t="str">
        <f t="shared" si="75"/>
        <v>THANH</v>
      </c>
      <c r="D1343" s="24" t="s">
        <v>56</v>
      </c>
      <c r="E1343" s="24" t="str">
        <f t="shared" si="76"/>
        <v>N</v>
      </c>
      <c r="F1343" s="25">
        <v>107986177500</v>
      </c>
      <c r="G1343" s="24" t="s">
        <v>62</v>
      </c>
      <c r="H1343" s="36">
        <v>46358</v>
      </c>
      <c r="I1343" s="24" t="s">
        <v>76</v>
      </c>
      <c r="J1343" s="24" t="s">
        <v>29</v>
      </c>
      <c r="K1343" s="24" t="s">
        <v>59</v>
      </c>
      <c r="L1343" s="24"/>
      <c r="M1343" s="30" t="s">
        <v>2720</v>
      </c>
      <c r="N1343" s="24">
        <v>39130205967</v>
      </c>
      <c r="O1343" s="3"/>
      <c r="P1343" s="229">
        <v>1</v>
      </c>
      <c r="Q1343" s="24"/>
      <c r="R1343" s="3"/>
      <c r="S1343" s="3"/>
      <c r="T1343" s="24"/>
      <c r="U1343" s="229" t="s">
        <v>2721</v>
      </c>
      <c r="V1343" s="229"/>
      <c r="W1343" s="8"/>
      <c r="X1343" s="229" t="s">
        <v>31</v>
      </c>
      <c r="Y1343" s="229" t="s">
        <v>61</v>
      </c>
      <c r="Z1343" s="15"/>
      <c r="AA1343" s="15"/>
    </row>
    <row r="1344" spans="1:27" ht="16.5" hidden="1">
      <c r="A1344" s="3">
        <f t="shared" si="0"/>
        <v>1341</v>
      </c>
      <c r="B1344" s="3" t="str">
        <f>VLOOKUP(D1344,DSKH!$A:$B,2,0)</f>
        <v>A-324</v>
      </c>
      <c r="C1344" s="24" t="str">
        <f t="shared" si="75"/>
        <v>THANH</v>
      </c>
      <c r="D1344" s="24" t="s">
        <v>56</v>
      </c>
      <c r="E1344" s="24" t="str">
        <f t="shared" si="76"/>
        <v>N</v>
      </c>
      <c r="F1344" s="25">
        <v>107986211320</v>
      </c>
      <c r="G1344" s="24" t="s">
        <v>62</v>
      </c>
      <c r="H1344" s="36">
        <v>46358</v>
      </c>
      <c r="I1344" s="24" t="s">
        <v>76</v>
      </c>
      <c r="J1344" s="24" t="s">
        <v>29</v>
      </c>
      <c r="K1344" s="24" t="s">
        <v>59</v>
      </c>
      <c r="L1344" s="24"/>
      <c r="M1344" s="30" t="s">
        <v>2722</v>
      </c>
      <c r="N1344" s="3">
        <v>39130207050</v>
      </c>
      <c r="O1344" s="24"/>
      <c r="P1344" s="230"/>
      <c r="Q1344" s="3"/>
      <c r="R1344" s="24"/>
      <c r="S1344" s="3"/>
      <c r="T1344" s="24"/>
      <c r="U1344" s="230"/>
      <c r="V1344" s="230"/>
      <c r="W1344" s="8"/>
      <c r="X1344" s="230"/>
      <c r="Y1344" s="230"/>
      <c r="Z1344" s="15"/>
      <c r="AA1344" s="15"/>
    </row>
    <row r="1345" spans="1:27" ht="16.5" hidden="1">
      <c r="A1345" s="3">
        <f t="shared" si="0"/>
        <v>1342</v>
      </c>
      <c r="B1345" s="3" t="str">
        <f>VLOOKUP(D1345,DSKH!$A:$B,2,0)</f>
        <v>A-324</v>
      </c>
      <c r="C1345" s="24" t="str">
        <f t="shared" si="75"/>
        <v>THANH</v>
      </c>
      <c r="D1345" s="24" t="s">
        <v>56</v>
      </c>
      <c r="E1345" s="24" t="str">
        <f t="shared" si="76"/>
        <v>N</v>
      </c>
      <c r="F1345" s="25">
        <v>107986238360</v>
      </c>
      <c r="G1345" s="24" t="s">
        <v>62</v>
      </c>
      <c r="H1345" s="36">
        <v>46358</v>
      </c>
      <c r="I1345" s="24" t="s">
        <v>76</v>
      </c>
      <c r="J1345" s="24" t="s">
        <v>29</v>
      </c>
      <c r="K1345" s="24" t="s">
        <v>59</v>
      </c>
      <c r="L1345" s="24"/>
      <c r="M1345" s="30" t="s">
        <v>2723</v>
      </c>
      <c r="N1345" s="3">
        <v>39130207168</v>
      </c>
      <c r="O1345" s="3"/>
      <c r="P1345" s="223"/>
      <c r="Q1345" s="3"/>
      <c r="R1345" s="3"/>
      <c r="S1345" s="24"/>
      <c r="T1345" s="24"/>
      <c r="U1345" s="223"/>
      <c r="V1345" s="223"/>
      <c r="W1345" s="8"/>
      <c r="X1345" s="223"/>
      <c r="Y1345" s="223"/>
      <c r="Z1345" s="15"/>
      <c r="AA1345" s="15"/>
    </row>
    <row r="1346" spans="1:27" ht="16.5" hidden="1">
      <c r="A1346" s="3">
        <f t="shared" si="0"/>
        <v>1343</v>
      </c>
      <c r="B1346" s="3" t="str">
        <f>VLOOKUP(D1346,DSKH!$A:$B,2,0)</f>
        <v>A-324</v>
      </c>
      <c r="C1346" s="24" t="str">
        <f t="shared" si="75"/>
        <v>THANH</v>
      </c>
      <c r="D1346" s="24" t="s">
        <v>56</v>
      </c>
      <c r="E1346" s="24" t="str">
        <f t="shared" si="76"/>
        <v>X</v>
      </c>
      <c r="F1346" s="25">
        <v>308258393460</v>
      </c>
      <c r="G1346" s="24" t="s">
        <v>44</v>
      </c>
      <c r="H1346" s="36">
        <v>46358</v>
      </c>
      <c r="I1346" s="24" t="s">
        <v>28</v>
      </c>
      <c r="J1346" s="24" t="s">
        <v>29</v>
      </c>
      <c r="K1346" s="24" t="s">
        <v>59</v>
      </c>
      <c r="L1346" s="24"/>
      <c r="M1346" s="30"/>
      <c r="N1346" s="3"/>
      <c r="O1346" s="24"/>
      <c r="P1346" s="229">
        <v>1</v>
      </c>
      <c r="Q1346" s="3"/>
      <c r="R1346" s="24"/>
      <c r="S1346" s="3"/>
      <c r="T1346" s="24"/>
      <c r="U1346" s="229" t="s">
        <v>2724</v>
      </c>
      <c r="V1346" s="229"/>
      <c r="W1346" s="8"/>
      <c r="X1346" s="229" t="s">
        <v>368</v>
      </c>
      <c r="Y1346" s="229" t="s">
        <v>241</v>
      </c>
      <c r="Z1346" s="15"/>
      <c r="AA1346" s="15"/>
    </row>
    <row r="1347" spans="1:27" ht="16.5" hidden="1">
      <c r="A1347" s="3">
        <f t="shared" si="0"/>
        <v>1344</v>
      </c>
      <c r="B1347" s="3" t="str">
        <f>VLOOKUP(D1347,DSKH!$A:$B,2,0)</f>
        <v>A-324</v>
      </c>
      <c r="C1347" s="24" t="str">
        <f t="shared" si="75"/>
        <v>THANH</v>
      </c>
      <c r="D1347" s="24" t="s">
        <v>56</v>
      </c>
      <c r="E1347" s="24" t="str">
        <f t="shared" si="76"/>
        <v>X</v>
      </c>
      <c r="F1347" s="25">
        <v>308258397660</v>
      </c>
      <c r="G1347" s="24" t="s">
        <v>44</v>
      </c>
      <c r="H1347" s="36">
        <v>46358</v>
      </c>
      <c r="I1347" s="24" t="s">
        <v>28</v>
      </c>
      <c r="J1347" s="24" t="s">
        <v>29</v>
      </c>
      <c r="K1347" s="24" t="s">
        <v>59</v>
      </c>
      <c r="L1347" s="24"/>
      <c r="M1347" s="30"/>
      <c r="N1347" s="3"/>
      <c r="O1347" s="24"/>
      <c r="P1347" s="223"/>
      <c r="Q1347" s="3"/>
      <c r="R1347" s="3"/>
      <c r="S1347" s="3"/>
      <c r="T1347" s="24"/>
      <c r="U1347" s="223"/>
      <c r="V1347" s="223"/>
      <c r="W1347" s="8"/>
      <c r="X1347" s="223"/>
      <c r="Y1347" s="223"/>
      <c r="Z1347" s="15"/>
      <c r="AA1347" s="15"/>
    </row>
    <row r="1348" spans="1:27" ht="33" hidden="1">
      <c r="A1348" s="3">
        <f t="shared" si="0"/>
        <v>1345</v>
      </c>
      <c r="B1348" s="3" t="str">
        <f>VLOOKUP(D1348,DSKH!$A:$B,2,0)</f>
        <v>A-324</v>
      </c>
      <c r="C1348" s="24" t="str">
        <f t="shared" si="75"/>
        <v>THANH</v>
      </c>
      <c r="D1348" s="24" t="s">
        <v>56</v>
      </c>
      <c r="E1348" s="24" t="str">
        <f t="shared" si="76"/>
        <v>X</v>
      </c>
      <c r="F1348" s="25">
        <v>308259073050</v>
      </c>
      <c r="G1348" s="24" t="s">
        <v>44</v>
      </c>
      <c r="H1348" s="4" t="s">
        <v>2492</v>
      </c>
      <c r="I1348" s="24" t="s">
        <v>28</v>
      </c>
      <c r="J1348" s="24" t="s">
        <v>29</v>
      </c>
      <c r="K1348" s="24" t="s">
        <v>59</v>
      </c>
      <c r="L1348" s="24"/>
      <c r="M1348" s="30" t="s">
        <v>2725</v>
      </c>
      <c r="N1348" s="24"/>
      <c r="O1348" s="3"/>
      <c r="P1348" s="24"/>
      <c r="Q1348" s="3"/>
      <c r="R1348" s="3">
        <v>1</v>
      </c>
      <c r="S1348" s="3"/>
      <c r="T1348" s="24" t="s">
        <v>2726</v>
      </c>
      <c r="U1348" s="24"/>
      <c r="V1348" s="3"/>
      <c r="W1348" s="8"/>
      <c r="X1348" s="24" t="s">
        <v>38</v>
      </c>
      <c r="Y1348" s="24"/>
      <c r="Z1348" s="15"/>
      <c r="AA1348" s="15"/>
    </row>
    <row r="1349" spans="1:27" ht="16.5" hidden="1">
      <c r="A1349" s="3">
        <f t="shared" si="0"/>
        <v>1346</v>
      </c>
      <c r="B1349" s="3" t="str">
        <f>VLOOKUP(D1349,DSKH!$A:$B,2,0)</f>
        <v>A-12</v>
      </c>
      <c r="C1349" s="24" t="str">
        <f t="shared" si="75"/>
        <v>THANH</v>
      </c>
      <c r="D1349" s="24" t="s">
        <v>65</v>
      </c>
      <c r="E1349" s="24" t="str">
        <f t="shared" si="76"/>
        <v>N</v>
      </c>
      <c r="F1349" s="25">
        <v>107987134510</v>
      </c>
      <c r="G1349" s="24" t="s">
        <v>27</v>
      </c>
      <c r="H1349" s="4" t="s">
        <v>2492</v>
      </c>
      <c r="I1349" s="24" t="s">
        <v>28</v>
      </c>
      <c r="J1349" s="24" t="s">
        <v>29</v>
      </c>
      <c r="K1349" s="24" t="s">
        <v>30</v>
      </c>
      <c r="L1349" s="24"/>
      <c r="M1349" s="30" t="s">
        <v>2727</v>
      </c>
      <c r="N1349" s="3">
        <v>20045927692</v>
      </c>
      <c r="O1349" s="3"/>
      <c r="P1349" s="3"/>
      <c r="Q1349" s="3">
        <v>1</v>
      </c>
      <c r="R1349" s="3"/>
      <c r="S1349" s="24"/>
      <c r="T1349" s="24"/>
      <c r="U1349" s="3" t="s">
        <v>2728</v>
      </c>
      <c r="V1349" s="3"/>
      <c r="W1349" s="8"/>
      <c r="X1349" s="3" t="s">
        <v>2729</v>
      </c>
      <c r="Y1349" s="3"/>
      <c r="Z1349" s="15"/>
      <c r="AA1349" s="15"/>
    </row>
    <row r="1350" spans="1:27" ht="16.5" hidden="1">
      <c r="A1350" s="3">
        <f t="shared" si="0"/>
        <v>1347</v>
      </c>
      <c r="B1350" s="3" t="str">
        <f>VLOOKUP(D1350,DSKH!$A:$B,2,0)</f>
        <v>A-12</v>
      </c>
      <c r="C1350" s="24" t="str">
        <f t="shared" si="75"/>
        <v>THANH</v>
      </c>
      <c r="D1350" s="24" t="s">
        <v>65</v>
      </c>
      <c r="E1350" s="24" t="str">
        <f t="shared" si="76"/>
        <v>X</v>
      </c>
      <c r="F1350" s="25">
        <v>308259057060</v>
      </c>
      <c r="G1350" s="24" t="s">
        <v>53</v>
      </c>
      <c r="H1350" s="4" t="s">
        <v>2492</v>
      </c>
      <c r="I1350" s="24" t="s">
        <v>28</v>
      </c>
      <c r="J1350" s="24" t="s">
        <v>36</v>
      </c>
      <c r="K1350" s="24" t="s">
        <v>30</v>
      </c>
      <c r="L1350" s="24"/>
      <c r="M1350" s="30" t="s">
        <v>2730</v>
      </c>
      <c r="N1350" s="3"/>
      <c r="O1350" s="3"/>
      <c r="P1350" s="3"/>
      <c r="Q1350" s="3">
        <v>1</v>
      </c>
      <c r="R1350" s="3"/>
      <c r="S1350" s="24"/>
      <c r="T1350" s="24"/>
      <c r="U1350" s="3" t="s">
        <v>2731</v>
      </c>
      <c r="V1350" s="3"/>
      <c r="W1350" s="8"/>
      <c r="X1350" s="3" t="s">
        <v>2729</v>
      </c>
      <c r="Y1350" s="3"/>
      <c r="Z1350" s="15"/>
      <c r="AA1350" s="15"/>
    </row>
    <row r="1351" spans="1:27" ht="16.5" hidden="1">
      <c r="A1351" s="3">
        <f t="shared" si="0"/>
        <v>1348</v>
      </c>
      <c r="B1351" s="3" t="str">
        <f>VLOOKUP(D1351,DSKH!$A:$B,2,0)</f>
        <v>A-354</v>
      </c>
      <c r="C1351" s="24" t="str">
        <f t="shared" si="75"/>
        <v>THANH</v>
      </c>
      <c r="D1351" s="24" t="s">
        <v>295</v>
      </c>
      <c r="E1351" s="24" t="str">
        <f t="shared" si="76"/>
        <v>N</v>
      </c>
      <c r="F1351" s="25">
        <v>107985098760</v>
      </c>
      <c r="G1351" s="24" t="s">
        <v>83</v>
      </c>
      <c r="H1351" s="4" t="s">
        <v>2492</v>
      </c>
      <c r="I1351" s="24" t="s">
        <v>28</v>
      </c>
      <c r="J1351" s="24" t="s">
        <v>36</v>
      </c>
      <c r="K1351" s="24" t="s">
        <v>59</v>
      </c>
      <c r="L1351" s="24" t="s">
        <v>512</v>
      </c>
      <c r="M1351" s="30" t="s">
        <v>2732</v>
      </c>
      <c r="N1351" s="3" t="s">
        <v>2733</v>
      </c>
      <c r="O1351" s="3"/>
      <c r="P1351" s="3">
        <v>1</v>
      </c>
      <c r="Q1351" s="3"/>
      <c r="R1351" s="3"/>
      <c r="S1351" s="24"/>
      <c r="T1351" s="24"/>
      <c r="U1351" s="3" t="s">
        <v>2734</v>
      </c>
      <c r="V1351" s="3">
        <v>202611007015</v>
      </c>
      <c r="W1351" s="6">
        <v>250000</v>
      </c>
      <c r="X1351" s="3" t="s">
        <v>2729</v>
      </c>
      <c r="Y1351" s="3"/>
      <c r="Z1351" s="15"/>
      <c r="AA1351" s="15"/>
    </row>
    <row r="1352" spans="1:27" ht="16.5" hidden="1">
      <c r="A1352" s="3">
        <f t="shared" si="0"/>
        <v>1349</v>
      </c>
      <c r="B1352" s="3" t="str">
        <f>VLOOKUP(D1352,DSKH!$A:$B,2,0)</f>
        <v>A-365</v>
      </c>
      <c r="C1352" s="24" t="str">
        <f t="shared" ref="C1352:C1399" si="77">IF(AND(D1352&lt;&gt;"", F1352&lt;&gt;""), "HOÀNG", "")</f>
        <v>HOÀNG</v>
      </c>
      <c r="D1352" s="24" t="s">
        <v>141</v>
      </c>
      <c r="E1352" s="24" t="str">
        <f t="shared" si="76"/>
        <v>X</v>
      </c>
      <c r="F1352" s="25">
        <v>308249100410</v>
      </c>
      <c r="G1352" s="24" t="s">
        <v>53</v>
      </c>
      <c r="H1352" s="26">
        <v>46063</v>
      </c>
      <c r="I1352" s="24" t="s">
        <v>28</v>
      </c>
      <c r="J1352" s="24" t="s">
        <v>29</v>
      </c>
      <c r="K1352" s="24" t="s">
        <v>30</v>
      </c>
      <c r="L1352" s="24"/>
      <c r="M1352" s="61" t="s">
        <v>1899</v>
      </c>
      <c r="N1352" s="3"/>
      <c r="O1352" s="3"/>
      <c r="P1352" s="3"/>
      <c r="Q1352" s="3"/>
      <c r="R1352" s="3"/>
      <c r="S1352" s="24">
        <v>1</v>
      </c>
      <c r="T1352" s="24" t="s">
        <v>2735</v>
      </c>
      <c r="U1352" s="3"/>
      <c r="V1352" s="3"/>
      <c r="W1352" s="132"/>
      <c r="X1352" s="3"/>
      <c r="Y1352" s="3"/>
      <c r="Z1352" s="15"/>
      <c r="AA1352" s="15"/>
    </row>
    <row r="1353" spans="1:27" ht="16.5" hidden="1">
      <c r="A1353" s="3">
        <f t="shared" si="0"/>
        <v>1350</v>
      </c>
      <c r="B1353" s="3" t="str">
        <f>VLOOKUP(D1353,DSKH!$A:$B,2,0)</f>
        <v>A-472</v>
      </c>
      <c r="C1353" s="24" t="str">
        <f t="shared" si="77"/>
        <v>HOÀNG</v>
      </c>
      <c r="D1353" s="24" t="s">
        <v>140</v>
      </c>
      <c r="E1353" s="24" t="str">
        <f t="shared" si="76"/>
        <v>X</v>
      </c>
      <c r="F1353" s="25">
        <v>308253012120</v>
      </c>
      <c r="G1353" s="24" t="s">
        <v>41</v>
      </c>
      <c r="H1353" s="26">
        <v>46064</v>
      </c>
      <c r="I1353" s="24" t="s">
        <v>28</v>
      </c>
      <c r="J1353" s="24" t="s">
        <v>29</v>
      </c>
      <c r="K1353" s="24" t="s">
        <v>106</v>
      </c>
      <c r="L1353" s="24"/>
      <c r="M1353" s="61" t="s">
        <v>2736</v>
      </c>
      <c r="N1353" s="3"/>
      <c r="O1353" s="3">
        <v>265863006</v>
      </c>
      <c r="P1353" s="3"/>
      <c r="Q1353" s="3">
        <v>1</v>
      </c>
      <c r="R1353" s="3"/>
      <c r="S1353" s="24"/>
      <c r="T1353" s="24" t="s">
        <v>2737</v>
      </c>
      <c r="U1353" s="3" t="s">
        <v>2738</v>
      </c>
      <c r="V1353" s="3"/>
      <c r="W1353" s="132"/>
      <c r="X1353" s="3" t="s">
        <v>123</v>
      </c>
      <c r="Y1353" s="3"/>
      <c r="Z1353" s="15"/>
      <c r="AA1353" s="15"/>
    </row>
    <row r="1354" spans="1:27" ht="16.5" hidden="1">
      <c r="A1354" s="3">
        <f t="shared" si="0"/>
        <v>1351</v>
      </c>
      <c r="B1354" s="3" t="str">
        <f>VLOOKUP(D1354,DSKH!$A:$B,2,0)</f>
        <v>A-09</v>
      </c>
      <c r="C1354" s="24" t="str">
        <f t="shared" si="77"/>
        <v>HOÀNG</v>
      </c>
      <c r="D1354" s="24" t="s">
        <v>131</v>
      </c>
      <c r="E1354" s="24" t="str">
        <f t="shared" si="76"/>
        <v>X</v>
      </c>
      <c r="F1354" s="25">
        <v>308248430030</v>
      </c>
      <c r="G1354" s="24" t="s">
        <v>41</v>
      </c>
      <c r="H1354" s="26">
        <v>46063</v>
      </c>
      <c r="I1354" s="24" t="s">
        <v>28</v>
      </c>
      <c r="J1354" s="24" t="s">
        <v>29</v>
      </c>
      <c r="K1354" s="24" t="s">
        <v>30</v>
      </c>
      <c r="L1354" s="24"/>
      <c r="M1354" s="61" t="s">
        <v>2739</v>
      </c>
      <c r="N1354" s="3"/>
      <c r="O1354" s="229" t="s">
        <v>2740</v>
      </c>
      <c r="P1354" s="229">
        <v>1</v>
      </c>
      <c r="Q1354" s="3"/>
      <c r="R1354" s="3"/>
      <c r="S1354" s="24"/>
      <c r="T1354" s="24" t="s">
        <v>2741</v>
      </c>
      <c r="U1354" s="229" t="s">
        <v>2742</v>
      </c>
      <c r="V1354" s="229">
        <v>202610996032</v>
      </c>
      <c r="W1354" s="233" t="s">
        <v>2743</v>
      </c>
      <c r="X1354" s="229" t="s">
        <v>115</v>
      </c>
      <c r="Y1354" s="229" t="s">
        <v>134</v>
      </c>
      <c r="Z1354" s="15"/>
      <c r="AA1354" s="15"/>
    </row>
    <row r="1355" spans="1:27" ht="16.5" hidden="1">
      <c r="A1355" s="3">
        <f t="shared" si="0"/>
        <v>1352</v>
      </c>
      <c r="B1355" s="3" t="str">
        <f>VLOOKUP(D1355,DSKH!$A:$B,2,0)</f>
        <v>A-09</v>
      </c>
      <c r="C1355" s="24" t="str">
        <f t="shared" si="77"/>
        <v>HOÀNG</v>
      </c>
      <c r="D1355" s="24" t="s">
        <v>131</v>
      </c>
      <c r="E1355" s="24" t="str">
        <f t="shared" si="76"/>
        <v>X</v>
      </c>
      <c r="F1355" s="25">
        <v>308248483230</v>
      </c>
      <c r="G1355" s="24" t="s">
        <v>41</v>
      </c>
      <c r="H1355" s="26">
        <v>46063</v>
      </c>
      <c r="I1355" s="24" t="s">
        <v>28</v>
      </c>
      <c r="J1355" s="24" t="s">
        <v>29</v>
      </c>
      <c r="K1355" s="24" t="s">
        <v>30</v>
      </c>
      <c r="L1355" s="24"/>
      <c r="M1355" s="61" t="s">
        <v>2744</v>
      </c>
      <c r="N1355" s="3"/>
      <c r="O1355" s="223"/>
      <c r="P1355" s="223"/>
      <c r="Q1355" s="3"/>
      <c r="R1355" s="3"/>
      <c r="S1355" s="24"/>
      <c r="T1355" s="24" t="s">
        <v>2745</v>
      </c>
      <c r="U1355" s="223"/>
      <c r="V1355" s="223"/>
      <c r="W1355" s="223"/>
      <c r="X1355" s="223"/>
      <c r="Y1355" s="223"/>
      <c r="Z1355" s="15"/>
      <c r="AA1355" s="15"/>
    </row>
    <row r="1356" spans="1:27" ht="16.5" hidden="1">
      <c r="A1356" s="3">
        <f t="shared" si="0"/>
        <v>1353</v>
      </c>
      <c r="B1356" s="3" t="str">
        <f>VLOOKUP(D1356,DSKH!$A:$B,2,0)</f>
        <v>A-09</v>
      </c>
      <c r="C1356" s="24" t="str">
        <f t="shared" si="77"/>
        <v>HOÀNG</v>
      </c>
      <c r="D1356" s="24" t="s">
        <v>131</v>
      </c>
      <c r="E1356" s="24" t="str">
        <f t="shared" si="76"/>
        <v>X</v>
      </c>
      <c r="F1356" s="25">
        <v>308250598960</v>
      </c>
      <c r="G1356" s="24" t="s">
        <v>41</v>
      </c>
      <c r="H1356" s="26">
        <v>46064</v>
      </c>
      <c r="I1356" s="24" t="s">
        <v>28</v>
      </c>
      <c r="J1356" s="24" t="s">
        <v>29</v>
      </c>
      <c r="K1356" s="24" t="s">
        <v>30</v>
      </c>
      <c r="L1356" s="24"/>
      <c r="M1356" s="61" t="s">
        <v>2746</v>
      </c>
      <c r="N1356" s="3"/>
      <c r="O1356" s="3" t="s">
        <v>2747</v>
      </c>
      <c r="P1356" s="3"/>
      <c r="Q1356" s="3"/>
      <c r="R1356" s="3">
        <v>1</v>
      </c>
      <c r="S1356" s="24"/>
      <c r="T1356" s="24" t="s">
        <v>2748</v>
      </c>
      <c r="U1356" s="3"/>
      <c r="V1356" s="3">
        <v>202610986757</v>
      </c>
      <c r="W1356" s="132" t="s">
        <v>2749</v>
      </c>
      <c r="X1356" s="3" t="s">
        <v>60</v>
      </c>
      <c r="Y1356" s="3"/>
      <c r="Z1356" s="15"/>
      <c r="AA1356" s="15"/>
    </row>
    <row r="1357" spans="1:27" ht="16.5" hidden="1">
      <c r="A1357" s="3">
        <f t="shared" si="0"/>
        <v>1354</v>
      </c>
      <c r="B1357" s="3" t="str">
        <f>VLOOKUP(D1357,DSKH!$A:$B,2,0)</f>
        <v>A-590</v>
      </c>
      <c r="C1357" s="24" t="str">
        <f t="shared" si="77"/>
        <v>HOÀNG</v>
      </c>
      <c r="D1357" s="24" t="s">
        <v>135</v>
      </c>
      <c r="E1357" s="24" t="str">
        <f t="shared" si="76"/>
        <v>N</v>
      </c>
      <c r="F1357" s="25">
        <v>107980194930</v>
      </c>
      <c r="G1357" s="24" t="s">
        <v>34</v>
      </c>
      <c r="H1357" s="26">
        <v>46063</v>
      </c>
      <c r="I1357" s="24" t="s">
        <v>28</v>
      </c>
      <c r="J1357" s="24" t="s">
        <v>29</v>
      </c>
      <c r="K1357" s="24" t="s">
        <v>30</v>
      </c>
      <c r="L1357" s="24"/>
      <c r="M1357" s="61" t="s">
        <v>2587</v>
      </c>
      <c r="N1357" s="3"/>
      <c r="O1357" s="3"/>
      <c r="P1357" s="3"/>
      <c r="Q1357" s="3"/>
      <c r="R1357" s="3"/>
      <c r="S1357" s="24">
        <v>1</v>
      </c>
      <c r="T1357" s="24" t="s">
        <v>2750</v>
      </c>
      <c r="U1357" s="3"/>
      <c r="V1357" s="3"/>
      <c r="W1357" s="132"/>
      <c r="X1357" s="3"/>
      <c r="Y1357" s="3"/>
      <c r="Z1357" s="15"/>
      <c r="AA1357" s="15"/>
    </row>
    <row r="1358" spans="1:27" ht="16.5" hidden="1">
      <c r="A1358" s="3">
        <f t="shared" si="0"/>
        <v>1355</v>
      </c>
      <c r="B1358" s="3" t="str">
        <f>VLOOKUP(D1358,DSKH!$A:$B,2,0)</f>
        <v>A-590</v>
      </c>
      <c r="C1358" s="24" t="str">
        <f t="shared" si="77"/>
        <v>HOÀNG</v>
      </c>
      <c r="D1358" s="24" t="s">
        <v>135</v>
      </c>
      <c r="E1358" s="24" t="str">
        <f t="shared" si="76"/>
        <v>N</v>
      </c>
      <c r="F1358" s="25">
        <v>107980278820</v>
      </c>
      <c r="G1358" s="24" t="s">
        <v>34</v>
      </c>
      <c r="H1358" s="26">
        <v>46063</v>
      </c>
      <c r="I1358" s="24" t="s">
        <v>28</v>
      </c>
      <c r="J1358" s="24" t="s">
        <v>29</v>
      </c>
      <c r="K1358" s="24" t="s">
        <v>30</v>
      </c>
      <c r="L1358" s="24"/>
      <c r="M1358" s="61" t="s">
        <v>2751</v>
      </c>
      <c r="N1358" s="3"/>
      <c r="O1358" s="3"/>
      <c r="P1358" s="3"/>
      <c r="Q1358" s="3"/>
      <c r="R1358" s="3"/>
      <c r="S1358" s="24">
        <v>1</v>
      </c>
      <c r="T1358" s="24" t="s">
        <v>2752</v>
      </c>
      <c r="U1358" s="3"/>
      <c r="V1358" s="3"/>
      <c r="W1358" s="132"/>
      <c r="X1358" s="3"/>
      <c r="Y1358" s="3"/>
      <c r="Z1358" s="15"/>
      <c r="AA1358" s="15"/>
    </row>
    <row r="1359" spans="1:27" ht="16.5" hidden="1">
      <c r="A1359" s="3">
        <f t="shared" si="0"/>
        <v>1356</v>
      </c>
      <c r="B1359" s="3" t="str">
        <f>VLOOKUP(D1359,DSKH!$A:$B,2,0)</f>
        <v>A-590</v>
      </c>
      <c r="C1359" s="24" t="str">
        <f t="shared" si="77"/>
        <v>HOÀNG</v>
      </c>
      <c r="D1359" s="24" t="s">
        <v>135</v>
      </c>
      <c r="E1359" s="24" t="str">
        <f t="shared" si="76"/>
        <v>N</v>
      </c>
      <c r="F1359" s="25">
        <v>107978563710</v>
      </c>
      <c r="G1359" s="24" t="s">
        <v>27</v>
      </c>
      <c r="H1359" s="26">
        <v>46063</v>
      </c>
      <c r="I1359" s="24" t="s">
        <v>28</v>
      </c>
      <c r="J1359" s="24" t="s">
        <v>29</v>
      </c>
      <c r="K1359" s="24" t="s">
        <v>30</v>
      </c>
      <c r="L1359" s="24"/>
      <c r="M1359" s="61" t="s">
        <v>2753</v>
      </c>
      <c r="N1359" s="229" t="s">
        <v>2754</v>
      </c>
      <c r="O1359" s="3"/>
      <c r="P1359" s="3"/>
      <c r="Q1359" s="229">
        <v>3</v>
      </c>
      <c r="R1359" s="3"/>
      <c r="S1359" s="24"/>
      <c r="T1359" s="229" t="s">
        <v>2755</v>
      </c>
      <c r="U1359" s="229" t="s">
        <v>2756</v>
      </c>
      <c r="V1359" s="229">
        <v>202610997415</v>
      </c>
      <c r="W1359" s="233" t="s">
        <v>2116</v>
      </c>
      <c r="X1359" s="229" t="s">
        <v>115</v>
      </c>
      <c r="Y1359" s="229" t="s">
        <v>134</v>
      </c>
      <c r="Z1359" s="15"/>
      <c r="AA1359" s="15"/>
    </row>
    <row r="1360" spans="1:27" ht="16.5" hidden="1">
      <c r="A1360" s="3">
        <f t="shared" si="0"/>
        <v>1357</v>
      </c>
      <c r="B1360" s="3" t="str">
        <f>VLOOKUP(D1360,DSKH!$A:$B,2,0)</f>
        <v>A-590</v>
      </c>
      <c r="C1360" s="24" t="str">
        <f t="shared" si="77"/>
        <v>HOÀNG</v>
      </c>
      <c r="D1360" s="24" t="s">
        <v>135</v>
      </c>
      <c r="E1360" s="24" t="str">
        <f t="shared" si="76"/>
        <v>N</v>
      </c>
      <c r="F1360" s="25">
        <v>107976523320</v>
      </c>
      <c r="G1360" s="24" t="s">
        <v>27</v>
      </c>
      <c r="H1360" s="26">
        <v>46063</v>
      </c>
      <c r="I1360" s="24" t="s">
        <v>28</v>
      </c>
      <c r="J1360" s="24" t="s">
        <v>29</v>
      </c>
      <c r="K1360" s="24" t="s">
        <v>30</v>
      </c>
      <c r="L1360" s="24"/>
      <c r="M1360" s="61" t="s">
        <v>2757</v>
      </c>
      <c r="N1360" s="230"/>
      <c r="O1360" s="3"/>
      <c r="P1360" s="3"/>
      <c r="Q1360" s="230"/>
      <c r="R1360" s="3"/>
      <c r="S1360" s="24"/>
      <c r="T1360" s="230"/>
      <c r="U1360" s="230"/>
      <c r="V1360" s="230"/>
      <c r="W1360" s="230"/>
      <c r="X1360" s="230"/>
      <c r="Y1360" s="230"/>
      <c r="Z1360" s="15"/>
      <c r="AA1360" s="15"/>
    </row>
    <row r="1361" spans="1:27" ht="16.5" hidden="1">
      <c r="A1361" s="3">
        <f t="shared" si="0"/>
        <v>1358</v>
      </c>
      <c r="B1361" s="3" t="str">
        <f>VLOOKUP(D1361,DSKH!$A:$B,2,0)</f>
        <v>A-590</v>
      </c>
      <c r="C1361" s="24" t="str">
        <f t="shared" si="77"/>
        <v>HOÀNG</v>
      </c>
      <c r="D1361" s="24" t="s">
        <v>135</v>
      </c>
      <c r="E1361" s="24" t="str">
        <f t="shared" si="76"/>
        <v>N</v>
      </c>
      <c r="F1361" s="25">
        <v>107978569900</v>
      </c>
      <c r="G1361" s="24" t="s">
        <v>27</v>
      </c>
      <c r="H1361" s="26">
        <v>46063</v>
      </c>
      <c r="I1361" s="24" t="s">
        <v>28</v>
      </c>
      <c r="J1361" s="24" t="s">
        <v>29</v>
      </c>
      <c r="K1361" s="24" t="s">
        <v>30</v>
      </c>
      <c r="L1361" s="24"/>
      <c r="M1361" s="61" t="s">
        <v>2758</v>
      </c>
      <c r="N1361" s="223"/>
      <c r="O1361" s="3"/>
      <c r="P1361" s="3"/>
      <c r="Q1361" s="223"/>
      <c r="R1361" s="3"/>
      <c r="S1361" s="24"/>
      <c r="T1361" s="223"/>
      <c r="U1361" s="223"/>
      <c r="V1361" s="223"/>
      <c r="W1361" s="223"/>
      <c r="X1361" s="223"/>
      <c r="Y1361" s="223"/>
      <c r="Z1361" s="15"/>
      <c r="AA1361" s="15"/>
    </row>
    <row r="1362" spans="1:27" ht="16.5" hidden="1">
      <c r="A1362" s="3">
        <f t="shared" si="0"/>
        <v>1359</v>
      </c>
      <c r="B1362" s="3" t="str">
        <f>VLOOKUP(D1362,DSKH!$A:$B,2,0)</f>
        <v>A-590</v>
      </c>
      <c r="C1362" s="24" t="str">
        <f t="shared" si="77"/>
        <v>HOÀNG</v>
      </c>
      <c r="D1362" s="24" t="s">
        <v>135</v>
      </c>
      <c r="E1362" s="24" t="str">
        <f t="shared" si="76"/>
        <v>N</v>
      </c>
      <c r="F1362" s="25">
        <v>107978984260</v>
      </c>
      <c r="G1362" s="24" t="s">
        <v>27</v>
      </c>
      <c r="H1362" s="26">
        <v>46063</v>
      </c>
      <c r="I1362" s="24" t="s">
        <v>28</v>
      </c>
      <c r="J1362" s="24" t="s">
        <v>29</v>
      </c>
      <c r="K1362" s="24" t="s">
        <v>30</v>
      </c>
      <c r="L1362" s="24"/>
      <c r="M1362" s="61" t="s">
        <v>2759</v>
      </c>
      <c r="N1362" s="229" t="s">
        <v>2760</v>
      </c>
      <c r="O1362" s="24"/>
      <c r="P1362" s="3"/>
      <c r="Q1362" s="229">
        <v>1</v>
      </c>
      <c r="R1362" s="24"/>
      <c r="S1362" s="3"/>
      <c r="T1362" s="229" t="s">
        <v>2761</v>
      </c>
      <c r="U1362" s="229" t="s">
        <v>2762</v>
      </c>
      <c r="V1362" s="229">
        <v>202610997401</v>
      </c>
      <c r="W1362" s="233" t="s">
        <v>2099</v>
      </c>
      <c r="X1362" s="229" t="s">
        <v>115</v>
      </c>
      <c r="Y1362" s="229" t="s">
        <v>134</v>
      </c>
      <c r="Z1362" s="15"/>
      <c r="AA1362" s="15"/>
    </row>
    <row r="1363" spans="1:27" ht="16.5" hidden="1">
      <c r="A1363" s="3">
        <f t="shared" si="0"/>
        <v>1360</v>
      </c>
      <c r="B1363" s="3" t="str">
        <f>VLOOKUP(D1363,DSKH!$A:$B,2,0)</f>
        <v>A-590</v>
      </c>
      <c r="C1363" s="24" t="str">
        <f t="shared" si="77"/>
        <v>HOÀNG</v>
      </c>
      <c r="D1363" s="24" t="s">
        <v>135</v>
      </c>
      <c r="E1363" s="24" t="str">
        <f t="shared" si="76"/>
        <v>N</v>
      </c>
      <c r="F1363" s="25">
        <v>107979043540</v>
      </c>
      <c r="G1363" s="24" t="s">
        <v>32</v>
      </c>
      <c r="H1363" s="26">
        <v>46063</v>
      </c>
      <c r="I1363" s="24" t="s">
        <v>33</v>
      </c>
      <c r="J1363" s="24" t="s">
        <v>29</v>
      </c>
      <c r="K1363" s="24" t="s">
        <v>30</v>
      </c>
      <c r="L1363" s="24"/>
      <c r="M1363" s="61" t="s">
        <v>2759</v>
      </c>
      <c r="N1363" s="223"/>
      <c r="O1363" s="24"/>
      <c r="P1363" s="3"/>
      <c r="Q1363" s="223"/>
      <c r="R1363" s="24"/>
      <c r="S1363" s="3"/>
      <c r="T1363" s="223"/>
      <c r="U1363" s="223"/>
      <c r="V1363" s="223"/>
      <c r="W1363" s="223"/>
      <c r="X1363" s="223"/>
      <c r="Y1363" s="223"/>
      <c r="Z1363" s="15"/>
      <c r="AA1363" s="15"/>
    </row>
    <row r="1364" spans="1:27" ht="16.5" hidden="1">
      <c r="A1364" s="3">
        <f t="shared" si="0"/>
        <v>1361</v>
      </c>
      <c r="B1364" s="3" t="str">
        <f>VLOOKUP(D1364,DSKH!$A:$B,2,0)</f>
        <v>A-590</v>
      </c>
      <c r="C1364" s="24" t="str">
        <f t="shared" si="77"/>
        <v>HOÀNG</v>
      </c>
      <c r="D1364" s="24" t="s">
        <v>135</v>
      </c>
      <c r="E1364" s="24" t="str">
        <f t="shared" si="76"/>
        <v>N</v>
      </c>
      <c r="F1364" s="25">
        <v>107980352540</v>
      </c>
      <c r="G1364" s="24" t="s">
        <v>34</v>
      </c>
      <c r="H1364" s="26">
        <v>46063</v>
      </c>
      <c r="I1364" s="24" t="s">
        <v>28</v>
      </c>
      <c r="J1364" s="24" t="s">
        <v>29</v>
      </c>
      <c r="K1364" s="24" t="s">
        <v>30</v>
      </c>
      <c r="L1364" s="24"/>
      <c r="M1364" s="61" t="s">
        <v>2763</v>
      </c>
      <c r="N1364" s="3"/>
      <c r="O1364" s="3"/>
      <c r="P1364" s="3"/>
      <c r="Q1364" s="3"/>
      <c r="R1364" s="3"/>
      <c r="S1364" s="24">
        <v>1</v>
      </c>
      <c r="T1364" s="24" t="s">
        <v>2764</v>
      </c>
      <c r="U1364" s="3"/>
      <c r="V1364" s="3"/>
      <c r="W1364" s="132"/>
      <c r="X1364" s="3"/>
      <c r="Y1364" s="3"/>
      <c r="Z1364" s="15"/>
      <c r="AA1364" s="15"/>
    </row>
    <row r="1365" spans="1:27" ht="16.5" hidden="1">
      <c r="A1365" s="3">
        <f t="shared" si="0"/>
        <v>1362</v>
      </c>
      <c r="B1365" s="3" t="str">
        <f>VLOOKUP(D1365,DSKH!$A:$B,2,0)</f>
        <v>A-590</v>
      </c>
      <c r="C1365" s="24" t="str">
        <f t="shared" si="77"/>
        <v>HOÀNG</v>
      </c>
      <c r="D1365" s="24" t="s">
        <v>135</v>
      </c>
      <c r="E1365" s="24" t="str">
        <f t="shared" si="76"/>
        <v>N</v>
      </c>
      <c r="F1365" s="25">
        <v>107980376600</v>
      </c>
      <c r="G1365" s="24" t="s">
        <v>34</v>
      </c>
      <c r="H1365" s="26">
        <v>46063</v>
      </c>
      <c r="I1365" s="24" t="s">
        <v>28</v>
      </c>
      <c r="J1365" s="24" t="s">
        <v>29</v>
      </c>
      <c r="K1365" s="24" t="s">
        <v>30</v>
      </c>
      <c r="L1365" s="24"/>
      <c r="M1365" s="61" t="s">
        <v>2765</v>
      </c>
      <c r="N1365" s="3"/>
      <c r="O1365" s="3"/>
      <c r="P1365" s="3"/>
      <c r="Q1365" s="3"/>
      <c r="R1365" s="3"/>
      <c r="S1365" s="24">
        <v>1</v>
      </c>
      <c r="T1365" s="24" t="s">
        <v>2766</v>
      </c>
      <c r="U1365" s="3"/>
      <c r="V1365" s="3"/>
      <c r="W1365" s="132"/>
      <c r="X1365" s="3"/>
      <c r="Y1365" s="3"/>
      <c r="Z1365" s="15"/>
      <c r="AA1365" s="15"/>
    </row>
    <row r="1366" spans="1:27" ht="16.5" hidden="1">
      <c r="A1366" s="3">
        <f t="shared" si="0"/>
        <v>1363</v>
      </c>
      <c r="B1366" s="3" t="str">
        <f>VLOOKUP(D1366,DSKH!$A:$B,2,0)</f>
        <v>A-590</v>
      </c>
      <c r="C1366" s="24" t="str">
        <f t="shared" si="77"/>
        <v>HOÀNG</v>
      </c>
      <c r="D1366" s="24" t="s">
        <v>135</v>
      </c>
      <c r="E1366" s="24" t="str">
        <f t="shared" si="76"/>
        <v>N</v>
      </c>
      <c r="F1366" s="25">
        <v>107980401760</v>
      </c>
      <c r="G1366" s="24" t="s">
        <v>34</v>
      </c>
      <c r="H1366" s="26">
        <v>46063</v>
      </c>
      <c r="I1366" s="24" t="s">
        <v>28</v>
      </c>
      <c r="J1366" s="24" t="s">
        <v>29</v>
      </c>
      <c r="K1366" s="24" t="s">
        <v>30</v>
      </c>
      <c r="L1366" s="24"/>
      <c r="M1366" s="61" t="s">
        <v>2767</v>
      </c>
      <c r="N1366" s="3"/>
      <c r="O1366" s="3"/>
      <c r="P1366" s="3"/>
      <c r="Q1366" s="3"/>
      <c r="R1366" s="3"/>
      <c r="S1366" s="24">
        <v>1</v>
      </c>
      <c r="T1366" s="24" t="s">
        <v>2768</v>
      </c>
      <c r="U1366" s="3"/>
      <c r="V1366" s="3"/>
      <c r="W1366" s="132"/>
      <c r="X1366" s="3"/>
      <c r="Y1366" s="3"/>
      <c r="Z1366" s="15"/>
      <c r="AA1366" s="15"/>
    </row>
    <row r="1367" spans="1:27" ht="16.5" hidden="1">
      <c r="A1367" s="3">
        <f t="shared" si="0"/>
        <v>1364</v>
      </c>
      <c r="B1367" s="3" t="str">
        <f>VLOOKUP(D1367,DSKH!$A:$B,2,0)</f>
        <v>A-590</v>
      </c>
      <c r="C1367" s="24" t="str">
        <f t="shared" si="77"/>
        <v>HOÀNG</v>
      </c>
      <c r="D1367" s="24" t="s">
        <v>135</v>
      </c>
      <c r="E1367" s="24" t="str">
        <f t="shared" si="76"/>
        <v>N</v>
      </c>
      <c r="F1367" s="25">
        <v>107980433740</v>
      </c>
      <c r="G1367" s="24" t="s">
        <v>34</v>
      </c>
      <c r="H1367" s="26">
        <v>46063</v>
      </c>
      <c r="I1367" s="24" t="s">
        <v>28</v>
      </c>
      <c r="J1367" s="24" t="s">
        <v>29</v>
      </c>
      <c r="K1367" s="24" t="s">
        <v>30</v>
      </c>
      <c r="L1367" s="24"/>
      <c r="M1367" s="61" t="s">
        <v>2769</v>
      </c>
      <c r="N1367" s="24"/>
      <c r="O1367" s="3"/>
      <c r="P1367" s="3"/>
      <c r="Q1367" s="3"/>
      <c r="R1367" s="24"/>
      <c r="S1367" s="3">
        <v>1</v>
      </c>
      <c r="T1367" s="24" t="s">
        <v>2770</v>
      </c>
      <c r="U1367" s="3"/>
      <c r="V1367" s="3"/>
      <c r="W1367" s="132"/>
      <c r="X1367" s="24"/>
      <c r="Y1367" s="3"/>
      <c r="Z1367" s="15"/>
      <c r="AA1367" s="15"/>
    </row>
    <row r="1368" spans="1:27" ht="16.5" hidden="1">
      <c r="A1368" s="3">
        <f t="shared" si="0"/>
        <v>1365</v>
      </c>
      <c r="B1368" s="3" t="str">
        <f>VLOOKUP(D1368,DSKH!$A:$B,2,0)</f>
        <v>A-590</v>
      </c>
      <c r="C1368" s="24" t="str">
        <f t="shared" si="77"/>
        <v>HOÀNG</v>
      </c>
      <c r="D1368" s="24" t="s">
        <v>135</v>
      </c>
      <c r="E1368" s="24" t="str">
        <f t="shared" si="76"/>
        <v>N</v>
      </c>
      <c r="F1368" s="25">
        <v>107976902500</v>
      </c>
      <c r="G1368" s="24" t="s">
        <v>34</v>
      </c>
      <c r="H1368" s="26">
        <v>46063</v>
      </c>
      <c r="I1368" s="24" t="s">
        <v>28</v>
      </c>
      <c r="J1368" s="24" t="s">
        <v>29</v>
      </c>
      <c r="K1368" s="24" t="s">
        <v>30</v>
      </c>
      <c r="L1368" s="24"/>
      <c r="M1368" s="61" t="s">
        <v>2771</v>
      </c>
      <c r="N1368" s="24"/>
      <c r="O1368" s="3"/>
      <c r="P1368" s="3"/>
      <c r="Q1368" s="3"/>
      <c r="R1368" s="24"/>
      <c r="S1368" s="3">
        <v>1</v>
      </c>
      <c r="T1368" s="24" t="s">
        <v>2772</v>
      </c>
      <c r="U1368" s="3"/>
      <c r="V1368" s="3"/>
      <c r="W1368" s="132"/>
      <c r="X1368" s="24"/>
      <c r="Y1368" s="3"/>
      <c r="Z1368" s="15"/>
      <c r="AA1368" s="15"/>
    </row>
    <row r="1369" spans="1:27" ht="16.5" hidden="1">
      <c r="A1369" s="3">
        <f t="shared" si="0"/>
        <v>1366</v>
      </c>
      <c r="B1369" s="3" t="str">
        <f>VLOOKUP(D1369,DSKH!$A:$B,2,0)</f>
        <v>A-590</v>
      </c>
      <c r="C1369" s="24" t="str">
        <f t="shared" si="77"/>
        <v>HOÀNG</v>
      </c>
      <c r="D1369" s="24" t="s">
        <v>135</v>
      </c>
      <c r="E1369" s="24" t="str">
        <f t="shared" si="76"/>
        <v>N</v>
      </c>
      <c r="F1369" s="25">
        <v>107977123660</v>
      </c>
      <c r="G1369" s="24" t="s">
        <v>34</v>
      </c>
      <c r="H1369" s="26">
        <v>46063</v>
      </c>
      <c r="I1369" s="24" t="s">
        <v>28</v>
      </c>
      <c r="J1369" s="24" t="s">
        <v>29</v>
      </c>
      <c r="K1369" s="24" t="s">
        <v>30</v>
      </c>
      <c r="L1369" s="24"/>
      <c r="M1369" s="61" t="s">
        <v>2773</v>
      </c>
      <c r="N1369" s="24"/>
      <c r="O1369" s="3"/>
      <c r="P1369" s="3"/>
      <c r="Q1369" s="3"/>
      <c r="R1369" s="24"/>
      <c r="S1369" s="3">
        <v>1</v>
      </c>
      <c r="T1369" s="24" t="s">
        <v>2774</v>
      </c>
      <c r="U1369" s="3"/>
      <c r="V1369" s="3"/>
      <c r="W1369" s="132"/>
      <c r="X1369" s="24"/>
      <c r="Y1369" s="3"/>
      <c r="Z1369" s="15"/>
      <c r="AA1369" s="15"/>
    </row>
    <row r="1370" spans="1:27" ht="16.5" hidden="1">
      <c r="A1370" s="3">
        <f t="shared" si="0"/>
        <v>1367</v>
      </c>
      <c r="B1370" s="3" t="str">
        <f>VLOOKUP(D1370,DSKH!$A:$B,2,0)</f>
        <v>A-590</v>
      </c>
      <c r="C1370" s="24" t="str">
        <f t="shared" si="77"/>
        <v>HOÀNG</v>
      </c>
      <c r="D1370" s="24" t="s">
        <v>135</v>
      </c>
      <c r="E1370" s="24" t="str">
        <f t="shared" si="76"/>
        <v>X</v>
      </c>
      <c r="F1370" s="25">
        <v>308247892101</v>
      </c>
      <c r="G1370" s="24" t="s">
        <v>246</v>
      </c>
      <c r="H1370" s="26">
        <v>46063</v>
      </c>
      <c r="I1370" s="24" t="s">
        <v>33</v>
      </c>
      <c r="J1370" s="24" t="s">
        <v>37</v>
      </c>
      <c r="K1370" s="24" t="s">
        <v>30</v>
      </c>
      <c r="L1370" s="24"/>
      <c r="M1370" s="259" t="s">
        <v>2775</v>
      </c>
      <c r="N1370" s="24"/>
      <c r="O1370" s="3"/>
      <c r="P1370" s="3"/>
      <c r="Q1370" s="3"/>
      <c r="R1370" s="24"/>
      <c r="S1370" s="229">
        <v>1</v>
      </c>
      <c r="T1370" s="229" t="s">
        <v>2776</v>
      </c>
      <c r="U1370" s="3"/>
      <c r="V1370" s="3"/>
      <c r="W1370" s="132"/>
      <c r="X1370" s="24"/>
      <c r="Y1370" s="229" t="s">
        <v>241</v>
      </c>
      <c r="Z1370" s="15"/>
      <c r="AA1370" s="15"/>
    </row>
    <row r="1371" spans="1:27" ht="16.5" hidden="1">
      <c r="A1371" s="3">
        <f t="shared" si="0"/>
        <v>1368</v>
      </c>
      <c r="B1371" s="3" t="str">
        <f>VLOOKUP(D1371,DSKH!$A:$B,2,0)</f>
        <v>A-590</v>
      </c>
      <c r="C1371" s="24" t="str">
        <f t="shared" si="77"/>
        <v>HOÀNG</v>
      </c>
      <c r="D1371" s="24" t="s">
        <v>135</v>
      </c>
      <c r="E1371" s="24" t="str">
        <f t="shared" si="76"/>
        <v>X</v>
      </c>
      <c r="F1371" s="25">
        <v>308247903521</v>
      </c>
      <c r="G1371" s="24" t="s">
        <v>246</v>
      </c>
      <c r="H1371" s="26">
        <v>46063</v>
      </c>
      <c r="I1371" s="24" t="s">
        <v>33</v>
      </c>
      <c r="J1371" s="24" t="s">
        <v>37</v>
      </c>
      <c r="K1371" s="24" t="s">
        <v>30</v>
      </c>
      <c r="L1371" s="24"/>
      <c r="M1371" s="230"/>
      <c r="N1371" s="3"/>
      <c r="O1371" s="3"/>
      <c r="P1371" s="3"/>
      <c r="Q1371" s="3"/>
      <c r="R1371" s="24"/>
      <c r="S1371" s="230"/>
      <c r="T1371" s="230"/>
      <c r="U1371" s="3"/>
      <c r="V1371" s="3"/>
      <c r="W1371" s="132"/>
      <c r="X1371" s="24"/>
      <c r="Y1371" s="230"/>
      <c r="Z1371" s="15"/>
      <c r="AA1371" s="15"/>
    </row>
    <row r="1372" spans="1:27" ht="16.5" hidden="1">
      <c r="A1372" s="3">
        <f t="shared" si="0"/>
        <v>1369</v>
      </c>
      <c r="B1372" s="3" t="str">
        <f>VLOOKUP(D1372,DSKH!$A:$B,2,0)</f>
        <v>A-590</v>
      </c>
      <c r="C1372" s="24" t="str">
        <f t="shared" si="77"/>
        <v>HOÀNG</v>
      </c>
      <c r="D1372" s="24" t="s">
        <v>135</v>
      </c>
      <c r="E1372" s="24" t="str">
        <f t="shared" si="76"/>
        <v>X</v>
      </c>
      <c r="F1372" s="25">
        <v>308247893021</v>
      </c>
      <c r="G1372" s="24" t="s">
        <v>246</v>
      </c>
      <c r="H1372" s="26">
        <v>46063</v>
      </c>
      <c r="I1372" s="24" t="s">
        <v>33</v>
      </c>
      <c r="J1372" s="24" t="s">
        <v>37</v>
      </c>
      <c r="K1372" s="24" t="s">
        <v>30</v>
      </c>
      <c r="L1372" s="24"/>
      <c r="M1372" s="223"/>
      <c r="N1372" s="3"/>
      <c r="O1372" s="3"/>
      <c r="P1372" s="3"/>
      <c r="Q1372" s="3"/>
      <c r="R1372" s="3"/>
      <c r="S1372" s="223"/>
      <c r="T1372" s="223"/>
      <c r="U1372" s="3"/>
      <c r="V1372" s="3"/>
      <c r="W1372" s="132"/>
      <c r="X1372" s="3"/>
      <c r="Y1372" s="223"/>
      <c r="Z1372" s="15"/>
      <c r="AA1372" s="15"/>
    </row>
    <row r="1373" spans="1:27" ht="16.5" hidden="1">
      <c r="A1373" s="3">
        <f t="shared" si="0"/>
        <v>1370</v>
      </c>
      <c r="B1373" s="3" t="str">
        <f>VLOOKUP(D1373,DSKH!$A:$B,2,0)</f>
        <v>A-590</v>
      </c>
      <c r="C1373" s="24" t="str">
        <f t="shared" si="77"/>
        <v>HOÀNG</v>
      </c>
      <c r="D1373" s="24" t="s">
        <v>135</v>
      </c>
      <c r="E1373" s="24" t="str">
        <f t="shared" si="76"/>
        <v>N</v>
      </c>
      <c r="F1373" s="25">
        <v>107980461260</v>
      </c>
      <c r="G1373" s="24" t="s">
        <v>34</v>
      </c>
      <c r="H1373" s="26">
        <v>46063</v>
      </c>
      <c r="I1373" s="24" t="s">
        <v>28</v>
      </c>
      <c r="J1373" s="24" t="s">
        <v>29</v>
      </c>
      <c r="K1373" s="24" t="s">
        <v>30</v>
      </c>
      <c r="L1373" s="24"/>
      <c r="M1373" s="61" t="s">
        <v>2777</v>
      </c>
      <c r="N1373" s="3"/>
      <c r="O1373" s="3"/>
      <c r="P1373" s="3"/>
      <c r="Q1373" s="3"/>
      <c r="R1373" s="3"/>
      <c r="S1373" s="3">
        <v>1</v>
      </c>
      <c r="T1373" s="3" t="s">
        <v>2778</v>
      </c>
      <c r="U1373" s="3"/>
      <c r="V1373" s="3"/>
      <c r="W1373" s="132"/>
      <c r="X1373" s="3"/>
      <c r="Y1373" s="3"/>
      <c r="Z1373" s="15"/>
      <c r="AA1373" s="15"/>
    </row>
    <row r="1374" spans="1:27" ht="16.5" hidden="1">
      <c r="A1374" s="3">
        <f t="shared" si="0"/>
        <v>1371</v>
      </c>
      <c r="B1374" s="3" t="str">
        <f>VLOOKUP(D1374,DSKH!$A:$B,2,0)</f>
        <v>A-590</v>
      </c>
      <c r="C1374" s="24" t="str">
        <f t="shared" si="77"/>
        <v>HOÀNG</v>
      </c>
      <c r="D1374" s="24" t="s">
        <v>135</v>
      </c>
      <c r="E1374" s="24" t="str">
        <f t="shared" si="76"/>
        <v>N</v>
      </c>
      <c r="F1374" s="25">
        <v>107980475740</v>
      </c>
      <c r="G1374" s="24" t="s">
        <v>34</v>
      </c>
      <c r="H1374" s="26">
        <v>46063</v>
      </c>
      <c r="I1374" s="24" t="s">
        <v>28</v>
      </c>
      <c r="J1374" s="24" t="s">
        <v>29</v>
      </c>
      <c r="K1374" s="24" t="s">
        <v>30</v>
      </c>
      <c r="L1374" s="24"/>
      <c r="M1374" s="61" t="s">
        <v>2779</v>
      </c>
      <c r="N1374" s="3"/>
      <c r="O1374" s="3"/>
      <c r="P1374" s="3"/>
      <c r="Q1374" s="3"/>
      <c r="R1374" s="3"/>
      <c r="S1374" s="3">
        <v>1</v>
      </c>
      <c r="T1374" s="3" t="s">
        <v>2780</v>
      </c>
      <c r="U1374" s="3"/>
      <c r="V1374" s="3"/>
      <c r="W1374" s="132"/>
      <c r="X1374" s="3"/>
      <c r="Y1374" s="3"/>
      <c r="Z1374" s="15"/>
      <c r="AA1374" s="15"/>
    </row>
    <row r="1375" spans="1:27" ht="16.5" hidden="1">
      <c r="A1375" s="3">
        <f t="shared" si="0"/>
        <v>1372</v>
      </c>
      <c r="B1375" s="3" t="str">
        <f>VLOOKUP(D1375,DSKH!$A:$B,2,0)</f>
        <v>A-590</v>
      </c>
      <c r="C1375" s="24" t="str">
        <f t="shared" si="77"/>
        <v>HOÀNG</v>
      </c>
      <c r="D1375" s="24" t="s">
        <v>135</v>
      </c>
      <c r="E1375" s="24" t="str">
        <f t="shared" si="76"/>
        <v>N</v>
      </c>
      <c r="F1375" s="25">
        <v>107980491730</v>
      </c>
      <c r="G1375" s="24" t="s">
        <v>34</v>
      </c>
      <c r="H1375" s="26">
        <v>46063</v>
      </c>
      <c r="I1375" s="24" t="s">
        <v>28</v>
      </c>
      <c r="J1375" s="24" t="s">
        <v>36</v>
      </c>
      <c r="K1375" s="24" t="s">
        <v>30</v>
      </c>
      <c r="L1375" s="24"/>
      <c r="M1375" s="61" t="s">
        <v>2266</v>
      </c>
      <c r="N1375" s="3"/>
      <c r="O1375" s="3"/>
      <c r="P1375" s="3"/>
      <c r="Q1375" s="3"/>
      <c r="R1375" s="24"/>
      <c r="S1375" s="3">
        <v>1</v>
      </c>
      <c r="T1375" s="24" t="s">
        <v>2781</v>
      </c>
      <c r="U1375" s="3"/>
      <c r="V1375" s="3"/>
      <c r="W1375" s="132"/>
      <c r="X1375" s="24"/>
      <c r="Y1375" s="3"/>
      <c r="Z1375" s="15"/>
      <c r="AA1375" s="15"/>
    </row>
    <row r="1376" spans="1:27" ht="16.5" hidden="1">
      <c r="A1376" s="3">
        <f t="shared" si="0"/>
        <v>1373</v>
      </c>
      <c r="B1376" s="3" t="str">
        <f>VLOOKUP(D1376,DSKH!$A:$B,2,0)</f>
        <v>A-590</v>
      </c>
      <c r="C1376" s="24" t="str">
        <f t="shared" si="77"/>
        <v>HOÀNG</v>
      </c>
      <c r="D1376" s="24" t="s">
        <v>135</v>
      </c>
      <c r="E1376" s="24" t="str">
        <f t="shared" si="76"/>
        <v>N</v>
      </c>
      <c r="F1376" s="25">
        <v>107981731430</v>
      </c>
      <c r="G1376" s="24" t="s">
        <v>34</v>
      </c>
      <c r="H1376" s="26">
        <v>46064</v>
      </c>
      <c r="I1376" s="24" t="s">
        <v>28</v>
      </c>
      <c r="J1376" s="24" t="s">
        <v>29</v>
      </c>
      <c r="K1376" s="24" t="s">
        <v>30</v>
      </c>
      <c r="L1376" s="24"/>
      <c r="M1376" s="61" t="s">
        <v>2782</v>
      </c>
      <c r="N1376" s="3"/>
      <c r="O1376" s="3"/>
      <c r="P1376" s="3"/>
      <c r="Q1376" s="3"/>
      <c r="R1376" s="24"/>
      <c r="S1376" s="3">
        <v>1</v>
      </c>
      <c r="T1376" s="24" t="s">
        <v>2783</v>
      </c>
      <c r="U1376" s="3"/>
      <c r="V1376" s="3"/>
      <c r="W1376" s="132"/>
      <c r="X1376" s="24"/>
      <c r="Y1376" s="24"/>
      <c r="Z1376" s="15"/>
      <c r="AA1376" s="15"/>
    </row>
    <row r="1377" spans="1:27" ht="16.5" hidden="1">
      <c r="A1377" s="3">
        <f t="shared" si="0"/>
        <v>1374</v>
      </c>
      <c r="B1377" s="3" t="str">
        <f>VLOOKUP(D1377,DSKH!$A:$B,2,0)</f>
        <v>A-590</v>
      </c>
      <c r="C1377" s="24" t="str">
        <f t="shared" si="77"/>
        <v>HOÀNG</v>
      </c>
      <c r="D1377" s="24" t="s">
        <v>135</v>
      </c>
      <c r="E1377" s="24" t="str">
        <f t="shared" si="76"/>
        <v>N</v>
      </c>
      <c r="F1377" s="25">
        <v>107983662840</v>
      </c>
      <c r="G1377" s="24" t="s">
        <v>34</v>
      </c>
      <c r="H1377" s="26">
        <v>46064</v>
      </c>
      <c r="I1377" s="24" t="s">
        <v>28</v>
      </c>
      <c r="J1377" s="24" t="s">
        <v>29</v>
      </c>
      <c r="K1377" s="24" t="s">
        <v>30</v>
      </c>
      <c r="L1377" s="24"/>
      <c r="M1377" s="61" t="s">
        <v>2784</v>
      </c>
      <c r="N1377" s="3"/>
      <c r="O1377" s="3"/>
      <c r="P1377" s="3"/>
      <c r="Q1377" s="3"/>
      <c r="R1377" s="3"/>
      <c r="S1377" s="3">
        <v>1</v>
      </c>
      <c r="T1377" s="3" t="s">
        <v>2785</v>
      </c>
      <c r="U1377" s="3"/>
      <c r="V1377" s="3"/>
      <c r="W1377" s="132"/>
      <c r="X1377" s="3"/>
      <c r="Y1377" s="3"/>
      <c r="Z1377" s="15"/>
      <c r="AA1377" s="15"/>
    </row>
    <row r="1378" spans="1:27" ht="16.5" hidden="1">
      <c r="A1378" s="3">
        <f t="shared" si="0"/>
        <v>1375</v>
      </c>
      <c r="B1378" s="3" t="str">
        <f>VLOOKUP(D1378,DSKH!$A:$B,2,0)</f>
        <v>A-590</v>
      </c>
      <c r="C1378" s="24" t="str">
        <f t="shared" si="77"/>
        <v>HOÀNG</v>
      </c>
      <c r="D1378" s="24" t="s">
        <v>135</v>
      </c>
      <c r="E1378" s="24" t="str">
        <f t="shared" si="76"/>
        <v>N</v>
      </c>
      <c r="F1378" s="25">
        <v>107983772520</v>
      </c>
      <c r="G1378" s="24" t="s">
        <v>34</v>
      </c>
      <c r="H1378" s="26">
        <v>46064</v>
      </c>
      <c r="I1378" s="24" t="s">
        <v>28</v>
      </c>
      <c r="J1378" s="24" t="s">
        <v>29</v>
      </c>
      <c r="K1378" s="24" t="s">
        <v>30</v>
      </c>
      <c r="L1378" s="24"/>
      <c r="M1378" s="61" t="s">
        <v>610</v>
      </c>
      <c r="N1378" s="3"/>
      <c r="O1378" s="3"/>
      <c r="P1378" s="3"/>
      <c r="Q1378" s="3"/>
      <c r="R1378" s="24"/>
      <c r="S1378" s="3">
        <v>1</v>
      </c>
      <c r="T1378" s="24" t="s">
        <v>2786</v>
      </c>
      <c r="U1378" s="3"/>
      <c r="V1378" s="3"/>
      <c r="W1378" s="132"/>
      <c r="X1378" s="24"/>
      <c r="Y1378" s="24"/>
      <c r="Z1378" s="15"/>
      <c r="AA1378" s="15"/>
    </row>
    <row r="1379" spans="1:27" ht="16.5" hidden="1">
      <c r="A1379" s="3">
        <f t="shared" si="0"/>
        <v>1376</v>
      </c>
      <c r="B1379" s="3" t="str">
        <f>VLOOKUP(D1379,DSKH!$A:$B,2,0)</f>
        <v>A-590</v>
      </c>
      <c r="C1379" s="24" t="str">
        <f t="shared" si="77"/>
        <v>HOÀNG</v>
      </c>
      <c r="D1379" s="24" t="s">
        <v>135</v>
      </c>
      <c r="E1379" s="24" t="str">
        <f t="shared" si="76"/>
        <v>N</v>
      </c>
      <c r="F1379" s="25">
        <v>107983844400</v>
      </c>
      <c r="G1379" s="24" t="s">
        <v>34</v>
      </c>
      <c r="H1379" s="26">
        <v>46064</v>
      </c>
      <c r="I1379" s="24" t="s">
        <v>28</v>
      </c>
      <c r="J1379" s="24" t="s">
        <v>29</v>
      </c>
      <c r="K1379" s="24" t="s">
        <v>30</v>
      </c>
      <c r="L1379" s="24"/>
      <c r="M1379" s="61" t="s">
        <v>2787</v>
      </c>
      <c r="N1379" s="3"/>
      <c r="O1379" s="3"/>
      <c r="P1379" s="3"/>
      <c r="Q1379" s="3"/>
      <c r="R1379" s="3"/>
      <c r="S1379" s="3">
        <v>1</v>
      </c>
      <c r="T1379" s="3" t="s">
        <v>2788</v>
      </c>
      <c r="U1379" s="3"/>
      <c r="V1379" s="3"/>
      <c r="W1379" s="132"/>
      <c r="X1379" s="3"/>
      <c r="Y1379" s="3"/>
      <c r="Z1379" s="15"/>
      <c r="AA1379" s="15"/>
    </row>
    <row r="1380" spans="1:27" ht="16.5" hidden="1">
      <c r="A1380" s="3">
        <f t="shared" si="0"/>
        <v>1377</v>
      </c>
      <c r="B1380" s="3" t="str">
        <f>VLOOKUP(D1380,DSKH!$A:$B,2,0)</f>
        <v>A-590</v>
      </c>
      <c r="C1380" s="24" t="str">
        <f t="shared" si="77"/>
        <v>HOÀNG</v>
      </c>
      <c r="D1380" s="24" t="s">
        <v>135</v>
      </c>
      <c r="E1380" s="24" t="str">
        <f t="shared" si="76"/>
        <v>N</v>
      </c>
      <c r="F1380" s="25">
        <v>107983917900</v>
      </c>
      <c r="G1380" s="24" t="s">
        <v>34</v>
      </c>
      <c r="H1380" s="26">
        <v>46064</v>
      </c>
      <c r="I1380" s="24" t="s">
        <v>28</v>
      </c>
      <c r="J1380" s="24" t="s">
        <v>29</v>
      </c>
      <c r="K1380" s="24" t="s">
        <v>30</v>
      </c>
      <c r="L1380" s="24"/>
      <c r="M1380" s="61" t="s">
        <v>1274</v>
      </c>
      <c r="N1380" s="24"/>
      <c r="O1380" s="3"/>
      <c r="P1380" s="3"/>
      <c r="Q1380" s="3"/>
      <c r="R1380" s="24"/>
      <c r="S1380" s="3">
        <v>1</v>
      </c>
      <c r="T1380" s="24" t="s">
        <v>2789</v>
      </c>
      <c r="U1380" s="3"/>
      <c r="V1380" s="3"/>
      <c r="W1380" s="132"/>
      <c r="X1380" s="24"/>
      <c r="Y1380" s="3"/>
      <c r="Z1380" s="15"/>
      <c r="AA1380" s="15"/>
    </row>
    <row r="1381" spans="1:27" ht="16.5" hidden="1">
      <c r="A1381" s="3">
        <f t="shared" si="0"/>
        <v>1378</v>
      </c>
      <c r="B1381" s="3" t="str">
        <f>VLOOKUP(D1381,DSKH!$A:$B,2,0)</f>
        <v>A-590</v>
      </c>
      <c r="C1381" s="24" t="str">
        <f t="shared" si="77"/>
        <v>HOÀNG</v>
      </c>
      <c r="D1381" s="24" t="s">
        <v>135</v>
      </c>
      <c r="E1381" s="24" t="str">
        <f t="shared" si="76"/>
        <v>N</v>
      </c>
      <c r="F1381" s="25">
        <v>107983982040</v>
      </c>
      <c r="G1381" s="24" t="s">
        <v>34</v>
      </c>
      <c r="H1381" s="26">
        <v>46064</v>
      </c>
      <c r="I1381" s="24" t="s">
        <v>28</v>
      </c>
      <c r="J1381" s="24" t="s">
        <v>29</v>
      </c>
      <c r="K1381" s="24" t="s">
        <v>30</v>
      </c>
      <c r="L1381" s="24"/>
      <c r="M1381" s="259" t="s">
        <v>608</v>
      </c>
      <c r="N1381" s="3"/>
      <c r="O1381" s="3"/>
      <c r="P1381" s="3"/>
      <c r="Q1381" s="24"/>
      <c r="R1381" s="3"/>
      <c r="S1381" s="229">
        <v>1</v>
      </c>
      <c r="T1381" s="229" t="s">
        <v>2790</v>
      </c>
      <c r="U1381" s="24"/>
      <c r="V1381" s="3"/>
      <c r="W1381" s="132"/>
      <c r="X1381" s="24"/>
      <c r="Y1381" s="229" t="s">
        <v>241</v>
      </c>
      <c r="Z1381" s="15"/>
      <c r="AA1381" s="15"/>
    </row>
    <row r="1382" spans="1:27" ht="16.5" hidden="1">
      <c r="A1382" s="3">
        <f t="shared" si="0"/>
        <v>1379</v>
      </c>
      <c r="B1382" s="3" t="str">
        <f>VLOOKUP(D1382,DSKH!$A:$B,2,0)</f>
        <v>A-590</v>
      </c>
      <c r="C1382" s="24" t="str">
        <f t="shared" si="77"/>
        <v>HOÀNG</v>
      </c>
      <c r="D1382" s="24" t="s">
        <v>135</v>
      </c>
      <c r="E1382" s="24" t="str">
        <f t="shared" si="76"/>
        <v>N</v>
      </c>
      <c r="F1382" s="25">
        <v>107983980900</v>
      </c>
      <c r="G1382" s="24" t="s">
        <v>34</v>
      </c>
      <c r="H1382" s="26">
        <v>46064</v>
      </c>
      <c r="I1382" s="24" t="s">
        <v>28</v>
      </c>
      <c r="J1382" s="24" t="s">
        <v>29</v>
      </c>
      <c r="K1382" s="24" t="s">
        <v>30</v>
      </c>
      <c r="L1382" s="24"/>
      <c r="M1382" s="223"/>
      <c r="N1382" s="3"/>
      <c r="O1382" s="3"/>
      <c r="P1382" s="3"/>
      <c r="Q1382" s="3"/>
      <c r="R1382" s="3"/>
      <c r="S1382" s="223"/>
      <c r="T1382" s="223"/>
      <c r="U1382" s="3"/>
      <c r="V1382" s="3"/>
      <c r="W1382" s="132"/>
      <c r="X1382" s="3"/>
      <c r="Y1382" s="223"/>
      <c r="Z1382" s="15"/>
      <c r="AA1382" s="15"/>
    </row>
    <row r="1383" spans="1:27" ht="16.5" hidden="1">
      <c r="A1383" s="3">
        <f t="shared" si="0"/>
        <v>1380</v>
      </c>
      <c r="B1383" s="3" t="str">
        <f>VLOOKUP(D1383,DSKH!$A:$B,2,0)</f>
        <v>A-211</v>
      </c>
      <c r="C1383" s="24" t="str">
        <f t="shared" si="77"/>
        <v>HOÀNG</v>
      </c>
      <c r="D1383" s="24" t="s">
        <v>132</v>
      </c>
      <c r="E1383" s="24" t="str">
        <f t="shared" si="76"/>
        <v>N</v>
      </c>
      <c r="F1383" s="25">
        <v>107982656020</v>
      </c>
      <c r="G1383" s="24" t="s">
        <v>34</v>
      </c>
      <c r="H1383" s="26">
        <v>46064</v>
      </c>
      <c r="I1383" s="24" t="s">
        <v>28</v>
      </c>
      <c r="J1383" s="24" t="s">
        <v>29</v>
      </c>
      <c r="K1383" s="24" t="s">
        <v>30</v>
      </c>
      <c r="L1383" s="24"/>
      <c r="M1383" s="61" t="s">
        <v>2791</v>
      </c>
      <c r="N1383" s="3"/>
      <c r="O1383" s="3"/>
      <c r="P1383" s="3"/>
      <c r="Q1383" s="3"/>
      <c r="R1383" s="3"/>
      <c r="S1383" s="3">
        <v>1</v>
      </c>
      <c r="T1383" s="3" t="s">
        <v>2792</v>
      </c>
      <c r="U1383" s="3"/>
      <c r="V1383" s="3"/>
      <c r="W1383" s="132"/>
      <c r="X1383" s="3"/>
      <c r="Y1383" s="3"/>
      <c r="Z1383" s="15"/>
      <c r="AA1383" s="15"/>
    </row>
    <row r="1384" spans="1:27" ht="16.5" hidden="1">
      <c r="A1384" s="3">
        <f t="shared" si="0"/>
        <v>1381</v>
      </c>
      <c r="B1384" s="3" t="str">
        <f>VLOOKUP(D1384,DSKH!$A:$B,2,0)</f>
        <v>A-211</v>
      </c>
      <c r="C1384" s="24" t="str">
        <f t="shared" si="77"/>
        <v>HOÀNG</v>
      </c>
      <c r="D1384" s="24" t="s">
        <v>132</v>
      </c>
      <c r="E1384" s="24" t="str">
        <f t="shared" si="76"/>
        <v>N</v>
      </c>
      <c r="F1384" s="25">
        <v>107982716330</v>
      </c>
      <c r="G1384" s="24" t="s">
        <v>34</v>
      </c>
      <c r="H1384" s="26">
        <v>46064</v>
      </c>
      <c r="I1384" s="24" t="s">
        <v>28</v>
      </c>
      <c r="J1384" s="24" t="s">
        <v>29</v>
      </c>
      <c r="K1384" s="24" t="s">
        <v>30</v>
      </c>
      <c r="L1384" s="3"/>
      <c r="M1384" s="61" t="s">
        <v>2793</v>
      </c>
      <c r="N1384" s="3"/>
      <c r="O1384" s="3"/>
      <c r="P1384" s="3"/>
      <c r="Q1384" s="3"/>
      <c r="R1384" s="3"/>
      <c r="S1384" s="3">
        <v>1</v>
      </c>
      <c r="T1384" s="3" t="s">
        <v>2794</v>
      </c>
      <c r="U1384" s="3"/>
      <c r="V1384" s="3"/>
      <c r="W1384" s="132"/>
      <c r="X1384" s="3"/>
      <c r="Y1384" s="3"/>
      <c r="Z1384" s="15"/>
      <c r="AA1384" s="15"/>
    </row>
    <row r="1385" spans="1:27" ht="16.5" hidden="1">
      <c r="A1385" s="3">
        <f t="shared" si="0"/>
        <v>1382</v>
      </c>
      <c r="B1385" s="3" t="str">
        <f>VLOOKUP(D1385,DSKH!$A:$B,2,0)</f>
        <v>A-211</v>
      </c>
      <c r="C1385" s="24" t="str">
        <f t="shared" si="77"/>
        <v>HOÀNG</v>
      </c>
      <c r="D1385" s="24" t="s">
        <v>132</v>
      </c>
      <c r="E1385" s="24" t="str">
        <f t="shared" si="76"/>
        <v>N</v>
      </c>
      <c r="F1385" s="25">
        <v>107981281660</v>
      </c>
      <c r="G1385" s="24" t="s">
        <v>34</v>
      </c>
      <c r="H1385" s="26">
        <v>46064</v>
      </c>
      <c r="I1385" s="24" t="s">
        <v>28</v>
      </c>
      <c r="J1385" s="24" t="s">
        <v>29</v>
      </c>
      <c r="K1385" s="24" t="s">
        <v>30</v>
      </c>
      <c r="L1385" s="24"/>
      <c r="M1385" s="61" t="s">
        <v>2795</v>
      </c>
      <c r="N1385" s="3"/>
      <c r="O1385" s="3"/>
      <c r="P1385" s="3"/>
      <c r="Q1385" s="24"/>
      <c r="R1385" s="3"/>
      <c r="S1385" s="3">
        <v>1</v>
      </c>
      <c r="T1385" s="3" t="s">
        <v>2796</v>
      </c>
      <c r="U1385" s="24"/>
      <c r="V1385" s="3"/>
      <c r="W1385" s="132"/>
      <c r="X1385" s="24"/>
      <c r="Y1385" s="24"/>
      <c r="Z1385" s="15"/>
      <c r="AA1385" s="15"/>
    </row>
    <row r="1386" spans="1:27" ht="16.5" hidden="1">
      <c r="A1386" s="3">
        <f t="shared" si="0"/>
        <v>1383</v>
      </c>
      <c r="B1386" s="3" t="str">
        <f>VLOOKUP(D1386,DSKH!$A:$B,2,0)</f>
        <v>A-211</v>
      </c>
      <c r="C1386" s="24" t="str">
        <f t="shared" si="77"/>
        <v>HOÀNG</v>
      </c>
      <c r="D1386" s="24" t="s">
        <v>132</v>
      </c>
      <c r="E1386" s="24" t="str">
        <f t="shared" si="76"/>
        <v>X</v>
      </c>
      <c r="F1386" s="25">
        <v>308247095240</v>
      </c>
      <c r="G1386" s="24" t="s">
        <v>53</v>
      </c>
      <c r="H1386" s="26">
        <v>46063</v>
      </c>
      <c r="I1386" s="24" t="s">
        <v>28</v>
      </c>
      <c r="J1386" s="24" t="s">
        <v>29</v>
      </c>
      <c r="K1386" s="24" t="s">
        <v>30</v>
      </c>
      <c r="L1386" s="3"/>
      <c r="M1386" s="61" t="s">
        <v>2797</v>
      </c>
      <c r="N1386" s="3"/>
      <c r="O1386" s="3" t="s">
        <v>2798</v>
      </c>
      <c r="P1386" s="3"/>
      <c r="Q1386" s="3"/>
      <c r="R1386" s="3">
        <v>1</v>
      </c>
      <c r="S1386" s="3"/>
      <c r="T1386" s="3" t="s">
        <v>406</v>
      </c>
      <c r="U1386" s="3"/>
      <c r="V1386" s="3"/>
      <c r="W1386" s="132"/>
      <c r="X1386" s="3" t="s">
        <v>122</v>
      </c>
      <c r="Y1386" s="3"/>
      <c r="Z1386" s="15"/>
      <c r="AA1386" s="15"/>
    </row>
    <row r="1387" spans="1:27" ht="16.5" hidden="1">
      <c r="A1387" s="3">
        <f t="shared" si="0"/>
        <v>1384</v>
      </c>
      <c r="B1387" s="3" t="str">
        <f>VLOOKUP(D1387,DSKH!$A:$B,2,0)</f>
        <v>A-211</v>
      </c>
      <c r="C1387" s="24" t="str">
        <f t="shared" si="77"/>
        <v>HOÀNG</v>
      </c>
      <c r="D1387" s="24" t="s">
        <v>132</v>
      </c>
      <c r="E1387" s="24" t="str">
        <f t="shared" si="76"/>
        <v>X</v>
      </c>
      <c r="F1387" s="25">
        <v>308247405120</v>
      </c>
      <c r="G1387" s="24" t="s">
        <v>53</v>
      </c>
      <c r="H1387" s="26">
        <v>46063</v>
      </c>
      <c r="I1387" s="24" t="s">
        <v>28</v>
      </c>
      <c r="J1387" s="24" t="s">
        <v>29</v>
      </c>
      <c r="K1387" s="24" t="s">
        <v>30</v>
      </c>
      <c r="L1387" s="24"/>
      <c r="M1387" s="61" t="s">
        <v>2799</v>
      </c>
      <c r="N1387" s="3"/>
      <c r="O1387" s="3" t="s">
        <v>2800</v>
      </c>
      <c r="P1387" s="3"/>
      <c r="Q1387" s="24"/>
      <c r="R1387" s="3">
        <v>1</v>
      </c>
      <c r="S1387" s="3"/>
      <c r="T1387" s="3" t="s">
        <v>2801</v>
      </c>
      <c r="U1387" s="24"/>
      <c r="V1387" s="3"/>
      <c r="W1387" s="132"/>
      <c r="X1387" s="24" t="s">
        <v>122</v>
      </c>
      <c r="Y1387" s="24"/>
      <c r="Z1387" s="15"/>
      <c r="AA1387" s="15"/>
    </row>
    <row r="1388" spans="1:27" ht="16.5" hidden="1">
      <c r="A1388" s="3">
        <f t="shared" si="0"/>
        <v>1385</v>
      </c>
      <c r="B1388" s="3" t="str">
        <f>VLOOKUP(D1388,DSKH!$A:$B,2,0)</f>
        <v>A-211</v>
      </c>
      <c r="C1388" s="24" t="str">
        <f t="shared" si="77"/>
        <v>HOÀNG</v>
      </c>
      <c r="D1388" s="24" t="s">
        <v>132</v>
      </c>
      <c r="E1388" s="24" t="str">
        <f t="shared" si="76"/>
        <v>X</v>
      </c>
      <c r="F1388" s="25">
        <v>308247485360</v>
      </c>
      <c r="G1388" s="24" t="s">
        <v>53</v>
      </c>
      <c r="H1388" s="26">
        <v>46063</v>
      </c>
      <c r="I1388" s="24" t="s">
        <v>28</v>
      </c>
      <c r="J1388" s="24" t="s">
        <v>29</v>
      </c>
      <c r="K1388" s="24" t="s">
        <v>30</v>
      </c>
      <c r="L1388" s="3"/>
      <c r="M1388" s="61" t="s">
        <v>2802</v>
      </c>
      <c r="N1388" s="3"/>
      <c r="O1388" s="3" t="s">
        <v>2803</v>
      </c>
      <c r="P1388" s="3"/>
      <c r="Q1388" s="3"/>
      <c r="R1388" s="3">
        <v>1</v>
      </c>
      <c r="S1388" s="3"/>
      <c r="T1388" s="3" t="s">
        <v>2804</v>
      </c>
      <c r="U1388" s="3"/>
      <c r="V1388" s="3"/>
      <c r="W1388" s="132"/>
      <c r="X1388" s="3" t="s">
        <v>122</v>
      </c>
      <c r="Y1388" s="3"/>
      <c r="Z1388" s="15"/>
      <c r="AA1388" s="15"/>
    </row>
    <row r="1389" spans="1:27" ht="33" hidden="1">
      <c r="A1389" s="3">
        <f t="shared" si="0"/>
        <v>1386</v>
      </c>
      <c r="B1389" s="3" t="str">
        <f>VLOOKUP(D1389,DSKH!$A:$B,2,0)</f>
        <v>A-211</v>
      </c>
      <c r="C1389" s="24" t="str">
        <f t="shared" si="77"/>
        <v>HOÀNG</v>
      </c>
      <c r="D1389" s="24" t="s">
        <v>132</v>
      </c>
      <c r="E1389" s="24" t="str">
        <f t="shared" si="76"/>
        <v>X</v>
      </c>
      <c r="F1389" s="25">
        <v>308247997320</v>
      </c>
      <c r="G1389" s="24" t="s">
        <v>53</v>
      </c>
      <c r="H1389" s="26">
        <v>46063</v>
      </c>
      <c r="I1389" s="24" t="s">
        <v>28</v>
      </c>
      <c r="J1389" s="24" t="s">
        <v>29</v>
      </c>
      <c r="K1389" s="24" t="s">
        <v>30</v>
      </c>
      <c r="L1389" s="24"/>
      <c r="M1389" s="61" t="s">
        <v>2805</v>
      </c>
      <c r="N1389" s="3"/>
      <c r="O1389" s="3" t="s">
        <v>2092</v>
      </c>
      <c r="P1389" s="3"/>
      <c r="Q1389" s="24">
        <v>2</v>
      </c>
      <c r="R1389" s="3"/>
      <c r="S1389" s="3"/>
      <c r="T1389" s="3" t="s">
        <v>1295</v>
      </c>
      <c r="U1389" s="24" t="s">
        <v>2806</v>
      </c>
      <c r="V1389" s="3"/>
      <c r="W1389" s="132"/>
      <c r="X1389" s="24" t="s">
        <v>2093</v>
      </c>
      <c r="Y1389" s="24"/>
      <c r="Z1389" s="15"/>
      <c r="AA1389" s="15"/>
    </row>
    <row r="1390" spans="1:27" ht="16.5" hidden="1">
      <c r="A1390" s="3">
        <f t="shared" si="0"/>
        <v>1387</v>
      </c>
      <c r="B1390" s="3" t="str">
        <f>VLOOKUP(D1390,DSKH!$A:$B,2,0)</f>
        <v>A-211</v>
      </c>
      <c r="C1390" s="24" t="str">
        <f t="shared" si="77"/>
        <v>HOÀNG</v>
      </c>
      <c r="D1390" s="24" t="s">
        <v>132</v>
      </c>
      <c r="E1390" s="24" t="str">
        <f t="shared" si="76"/>
        <v>X</v>
      </c>
      <c r="F1390" s="25">
        <v>308247656750</v>
      </c>
      <c r="G1390" s="24" t="s">
        <v>63</v>
      </c>
      <c r="H1390" s="26">
        <v>46063</v>
      </c>
      <c r="I1390" s="24" t="s">
        <v>28</v>
      </c>
      <c r="J1390" s="24" t="s">
        <v>29</v>
      </c>
      <c r="K1390" s="24" t="s">
        <v>30</v>
      </c>
      <c r="L1390" s="3"/>
      <c r="M1390" s="61" t="s">
        <v>2807</v>
      </c>
      <c r="N1390" s="3"/>
      <c r="O1390" s="3"/>
      <c r="P1390" s="3"/>
      <c r="Q1390" s="3"/>
      <c r="R1390" s="3">
        <v>1</v>
      </c>
      <c r="S1390" s="3"/>
      <c r="T1390" s="3" t="s">
        <v>2808</v>
      </c>
      <c r="U1390" s="3"/>
      <c r="V1390" s="3"/>
      <c r="W1390" s="132"/>
      <c r="X1390" s="3" t="s">
        <v>119</v>
      </c>
      <c r="Y1390" s="3"/>
      <c r="Z1390" s="15"/>
      <c r="AA1390" s="15"/>
    </row>
    <row r="1391" spans="1:27" ht="16.5" hidden="1">
      <c r="A1391" s="3">
        <f t="shared" si="0"/>
        <v>1388</v>
      </c>
      <c r="B1391" s="3" t="str">
        <f>VLOOKUP(D1391,DSKH!$A:$B,2,0)</f>
        <v>A-211</v>
      </c>
      <c r="C1391" s="24" t="str">
        <f t="shared" si="77"/>
        <v>HOÀNG</v>
      </c>
      <c r="D1391" s="24" t="s">
        <v>132</v>
      </c>
      <c r="E1391" s="24" t="str">
        <f t="shared" si="76"/>
        <v>X</v>
      </c>
      <c r="F1391" s="25">
        <v>308250687900</v>
      </c>
      <c r="G1391" s="24" t="s">
        <v>53</v>
      </c>
      <c r="H1391" s="26">
        <v>46064</v>
      </c>
      <c r="I1391" s="24" t="s">
        <v>28</v>
      </c>
      <c r="J1391" s="24" t="s">
        <v>29</v>
      </c>
      <c r="K1391" s="24" t="s">
        <v>30</v>
      </c>
      <c r="L1391" s="3"/>
      <c r="M1391" s="61" t="s">
        <v>2809</v>
      </c>
      <c r="N1391" s="3"/>
      <c r="O1391" s="3"/>
      <c r="P1391" s="3"/>
      <c r="Q1391" s="3"/>
      <c r="R1391" s="3"/>
      <c r="S1391" s="3">
        <v>1</v>
      </c>
      <c r="T1391" s="3" t="s">
        <v>2810</v>
      </c>
      <c r="U1391" s="3"/>
      <c r="V1391" s="3"/>
      <c r="W1391" s="132"/>
      <c r="X1391" s="3" t="s">
        <v>268</v>
      </c>
      <c r="Y1391" s="3"/>
      <c r="Z1391" s="15"/>
      <c r="AA1391" s="15"/>
    </row>
    <row r="1392" spans="1:27" ht="16.5" hidden="1">
      <c r="A1392" s="3">
        <f t="shared" si="0"/>
        <v>1389</v>
      </c>
      <c r="B1392" s="3" t="str">
        <f>VLOOKUP(D1392,DSKH!$A:$B,2,0)</f>
        <v>A-211</v>
      </c>
      <c r="C1392" s="24" t="str">
        <f t="shared" si="77"/>
        <v>HOÀNG</v>
      </c>
      <c r="D1392" s="24" t="s">
        <v>132</v>
      </c>
      <c r="E1392" s="24" t="str">
        <f t="shared" si="76"/>
        <v>N</v>
      </c>
      <c r="F1392" s="25">
        <v>107980010020</v>
      </c>
      <c r="G1392" s="24" t="s">
        <v>34</v>
      </c>
      <c r="H1392" s="26">
        <v>46063</v>
      </c>
      <c r="I1392" s="24" t="s">
        <v>28</v>
      </c>
      <c r="J1392" s="24" t="s">
        <v>29</v>
      </c>
      <c r="K1392" s="24" t="s">
        <v>30</v>
      </c>
      <c r="L1392" s="24"/>
      <c r="M1392" s="61" t="s">
        <v>1899</v>
      </c>
      <c r="N1392" s="3"/>
      <c r="O1392" s="3"/>
      <c r="P1392" s="3"/>
      <c r="Q1392" s="24"/>
      <c r="R1392" s="3"/>
      <c r="S1392" s="3">
        <v>1</v>
      </c>
      <c r="T1392" s="3" t="s">
        <v>2811</v>
      </c>
      <c r="U1392" s="24"/>
      <c r="V1392" s="3"/>
      <c r="W1392" s="132"/>
      <c r="X1392" s="24"/>
      <c r="Y1392" s="24"/>
      <c r="Z1392" s="15"/>
      <c r="AA1392" s="15"/>
    </row>
    <row r="1393" spans="1:27" ht="16.5" hidden="1">
      <c r="A1393" s="3">
        <f t="shared" si="0"/>
        <v>1390</v>
      </c>
      <c r="B1393" s="3" t="str">
        <f>VLOOKUP(D1393,DSKH!$A:$B,2,0)</f>
        <v>A-211</v>
      </c>
      <c r="C1393" s="24" t="str">
        <f t="shared" si="77"/>
        <v>HOÀNG</v>
      </c>
      <c r="D1393" s="24" t="s">
        <v>132</v>
      </c>
      <c r="E1393" s="24" t="str">
        <f t="shared" si="76"/>
        <v>N</v>
      </c>
      <c r="F1393" s="25">
        <v>107982867200</v>
      </c>
      <c r="G1393" s="24" t="s">
        <v>34</v>
      </c>
      <c r="H1393" s="26">
        <v>46064</v>
      </c>
      <c r="I1393" s="24" t="s">
        <v>28</v>
      </c>
      <c r="J1393" s="24" t="s">
        <v>36</v>
      </c>
      <c r="K1393" s="24" t="s">
        <v>30</v>
      </c>
      <c r="L1393" s="3"/>
      <c r="M1393" s="61" t="s">
        <v>2812</v>
      </c>
      <c r="N1393" s="3"/>
      <c r="O1393" s="3"/>
      <c r="P1393" s="3"/>
      <c r="Q1393" s="3"/>
      <c r="R1393" s="3"/>
      <c r="S1393" s="3">
        <v>1</v>
      </c>
      <c r="T1393" s="3" t="s">
        <v>2813</v>
      </c>
      <c r="U1393" s="3"/>
      <c r="V1393" s="3"/>
      <c r="W1393" s="132"/>
      <c r="X1393" s="3"/>
      <c r="Y1393" s="3"/>
      <c r="Z1393" s="15"/>
      <c r="AA1393" s="15"/>
    </row>
    <row r="1394" spans="1:27" ht="16.5" hidden="1">
      <c r="A1394" s="3">
        <f t="shared" si="0"/>
        <v>1391</v>
      </c>
      <c r="B1394" s="3" t="str">
        <f>VLOOKUP(D1394,DSKH!$A:$B,2,0)</f>
        <v>A-211</v>
      </c>
      <c r="C1394" s="24" t="str">
        <f t="shared" si="77"/>
        <v>HOÀNG</v>
      </c>
      <c r="D1394" s="24" t="s">
        <v>132</v>
      </c>
      <c r="E1394" s="24" t="str">
        <f t="shared" si="76"/>
        <v>N</v>
      </c>
      <c r="F1394" s="25">
        <v>107983238310</v>
      </c>
      <c r="G1394" s="24" t="s">
        <v>34</v>
      </c>
      <c r="H1394" s="26">
        <v>46064</v>
      </c>
      <c r="I1394" s="24" t="s">
        <v>28</v>
      </c>
      <c r="J1394" s="24" t="s">
        <v>36</v>
      </c>
      <c r="K1394" s="24" t="s">
        <v>30</v>
      </c>
      <c r="L1394" s="24"/>
      <c r="M1394" s="61" t="s">
        <v>2814</v>
      </c>
      <c r="N1394" s="3"/>
      <c r="O1394" s="3"/>
      <c r="P1394" s="3"/>
      <c r="Q1394" s="24"/>
      <c r="R1394" s="3"/>
      <c r="S1394" s="3">
        <v>1</v>
      </c>
      <c r="T1394" s="3" t="s">
        <v>2815</v>
      </c>
      <c r="U1394" s="24"/>
      <c r="V1394" s="3"/>
      <c r="W1394" s="132"/>
      <c r="X1394" s="24"/>
      <c r="Y1394" s="24"/>
      <c r="Z1394" s="15"/>
      <c r="AA1394" s="15"/>
    </row>
    <row r="1395" spans="1:27" ht="16.5" hidden="1">
      <c r="A1395" s="3">
        <f t="shared" si="0"/>
        <v>1392</v>
      </c>
      <c r="B1395" s="3" t="str">
        <f>VLOOKUP(D1395,DSKH!$A:$B,2,0)</f>
        <v>A-211</v>
      </c>
      <c r="C1395" s="24" t="str">
        <f t="shared" si="77"/>
        <v>HOÀNG</v>
      </c>
      <c r="D1395" s="24" t="s">
        <v>132</v>
      </c>
      <c r="E1395" s="24" t="str">
        <f t="shared" si="76"/>
        <v>X</v>
      </c>
      <c r="F1395" s="25">
        <v>308251393240</v>
      </c>
      <c r="G1395" s="24" t="s">
        <v>53</v>
      </c>
      <c r="H1395" s="26">
        <v>46064</v>
      </c>
      <c r="I1395" s="24" t="s">
        <v>28</v>
      </c>
      <c r="J1395" s="24" t="s">
        <v>29</v>
      </c>
      <c r="K1395" s="24" t="s">
        <v>30</v>
      </c>
      <c r="L1395" s="3"/>
      <c r="M1395" s="61" t="s">
        <v>2816</v>
      </c>
      <c r="N1395" s="3"/>
      <c r="O1395" s="3" t="s">
        <v>2817</v>
      </c>
      <c r="P1395" s="3"/>
      <c r="Q1395" s="3"/>
      <c r="R1395" s="3">
        <v>1</v>
      </c>
      <c r="S1395" s="3"/>
      <c r="T1395" s="3" t="s">
        <v>2818</v>
      </c>
      <c r="U1395" s="3"/>
      <c r="V1395" s="3"/>
      <c r="W1395" s="132"/>
      <c r="X1395" s="3" t="s">
        <v>60</v>
      </c>
      <c r="Y1395" s="3"/>
      <c r="Z1395" s="15"/>
      <c r="AA1395" s="15"/>
    </row>
    <row r="1396" spans="1:27" ht="16.5" hidden="1">
      <c r="A1396" s="3">
        <f t="shared" si="0"/>
        <v>1393</v>
      </c>
      <c r="B1396" s="3" t="str">
        <f>VLOOKUP(D1396,DSKH!$A:$B,2,0)</f>
        <v>A-211</v>
      </c>
      <c r="C1396" s="24" t="str">
        <f t="shared" si="77"/>
        <v>HOÀNG</v>
      </c>
      <c r="D1396" s="24" t="s">
        <v>132</v>
      </c>
      <c r="E1396" s="24" t="str">
        <f t="shared" si="76"/>
        <v>X</v>
      </c>
      <c r="F1396" s="25">
        <v>308253697900</v>
      </c>
      <c r="G1396" s="24" t="s">
        <v>53</v>
      </c>
      <c r="H1396" s="26">
        <v>46064</v>
      </c>
      <c r="I1396" s="24" t="s">
        <v>28</v>
      </c>
      <c r="J1396" s="24" t="s">
        <v>29</v>
      </c>
      <c r="K1396" s="24" t="s">
        <v>30</v>
      </c>
      <c r="L1396" s="3"/>
      <c r="M1396" s="61" t="s">
        <v>2819</v>
      </c>
      <c r="N1396" s="3"/>
      <c r="O1396" s="3" t="s">
        <v>2820</v>
      </c>
      <c r="P1396" s="3"/>
      <c r="Q1396" s="3">
        <v>1</v>
      </c>
      <c r="R1396" s="3"/>
      <c r="S1396" s="3"/>
      <c r="T1396" s="3" t="s">
        <v>137</v>
      </c>
      <c r="U1396" s="3" t="s">
        <v>2821</v>
      </c>
      <c r="V1396" s="3"/>
      <c r="W1396" s="132"/>
      <c r="X1396" s="3" t="s">
        <v>136</v>
      </c>
      <c r="Y1396" s="3"/>
      <c r="Z1396" s="15"/>
      <c r="AA1396" s="15"/>
    </row>
    <row r="1397" spans="1:27" ht="16.5" hidden="1">
      <c r="A1397" s="3">
        <f t="shared" si="0"/>
        <v>1394</v>
      </c>
      <c r="B1397" s="3" t="str">
        <f>VLOOKUP(D1397,DSKH!$A:$B,2,0)</f>
        <v>A-211</v>
      </c>
      <c r="C1397" s="24" t="str">
        <f t="shared" si="77"/>
        <v>HOÀNG</v>
      </c>
      <c r="D1397" s="24" t="s">
        <v>132</v>
      </c>
      <c r="E1397" s="24" t="s">
        <v>80</v>
      </c>
      <c r="F1397" s="25">
        <v>308233900610</v>
      </c>
      <c r="G1397" s="24"/>
      <c r="H1397" s="26">
        <v>46063</v>
      </c>
      <c r="I1397" s="24"/>
      <c r="J1397" s="24"/>
      <c r="K1397" s="24" t="s">
        <v>30</v>
      </c>
      <c r="L1397" s="24"/>
      <c r="M1397" s="61"/>
      <c r="N1397" s="3"/>
      <c r="O1397" s="3"/>
      <c r="P1397" s="3"/>
      <c r="Q1397" s="24"/>
      <c r="R1397" s="3"/>
      <c r="S1397" s="3"/>
      <c r="T1397" s="3"/>
      <c r="U1397" s="24"/>
      <c r="V1397" s="3"/>
      <c r="W1397" s="132"/>
      <c r="X1397" s="24"/>
      <c r="Y1397" s="24"/>
      <c r="Z1397" s="15"/>
      <c r="AA1397" s="15"/>
    </row>
    <row r="1398" spans="1:27" ht="16.5" hidden="1">
      <c r="A1398" s="3">
        <f t="shared" si="0"/>
        <v>1395</v>
      </c>
      <c r="B1398" s="3" t="e">
        <f>VLOOKUP(D1398,DSKH!$A:$B,2,0)</f>
        <v>#N/A</v>
      </c>
      <c r="C1398" s="24" t="str">
        <f t="shared" si="77"/>
        <v>HOÀNG</v>
      </c>
      <c r="D1398" s="24" t="s">
        <v>2822</v>
      </c>
      <c r="E1398" s="24" t="str">
        <f t="shared" ref="E1398:E1408" si="78">IF(LEFT(F1398,1)="1","N","X")</f>
        <v>X</v>
      </c>
      <c r="F1398" s="25">
        <v>308242911120</v>
      </c>
      <c r="G1398" s="24" t="s">
        <v>53</v>
      </c>
      <c r="H1398" s="26">
        <v>46064</v>
      </c>
      <c r="I1398" s="24" t="s">
        <v>28</v>
      </c>
      <c r="J1398" s="24" t="s">
        <v>29</v>
      </c>
      <c r="K1398" s="4" t="s">
        <v>47</v>
      </c>
      <c r="L1398" s="3"/>
      <c r="M1398" s="61" t="s">
        <v>2823</v>
      </c>
      <c r="N1398" s="3"/>
      <c r="O1398" s="3" t="s">
        <v>2824</v>
      </c>
      <c r="P1398" s="3"/>
      <c r="Q1398" s="3"/>
      <c r="R1398" s="3">
        <v>1</v>
      </c>
      <c r="S1398" s="3"/>
      <c r="T1398" s="3" t="s">
        <v>2825</v>
      </c>
      <c r="U1398" s="3"/>
      <c r="V1398" s="3"/>
      <c r="W1398" s="132"/>
      <c r="X1398" s="3" t="s">
        <v>133</v>
      </c>
      <c r="Y1398" s="3"/>
      <c r="Z1398" s="15"/>
      <c r="AA1398" s="15"/>
    </row>
    <row r="1399" spans="1:27" ht="16.5" hidden="1">
      <c r="A1399" s="3">
        <f t="shared" si="0"/>
        <v>1396</v>
      </c>
      <c r="B1399" s="3" t="str">
        <f>VLOOKUP(D1399,DSKH!$A:$B,2,0)</f>
        <v>A-590</v>
      </c>
      <c r="C1399" s="24" t="str">
        <f t="shared" si="77"/>
        <v>HOÀNG</v>
      </c>
      <c r="D1399" s="24" t="s">
        <v>135</v>
      </c>
      <c r="E1399" s="24" t="str">
        <f t="shared" si="78"/>
        <v>X</v>
      </c>
      <c r="F1399" s="25">
        <v>308257066960</v>
      </c>
      <c r="G1399" s="24" t="s">
        <v>41</v>
      </c>
      <c r="H1399" s="26">
        <v>46065</v>
      </c>
      <c r="I1399" s="24" t="s">
        <v>28</v>
      </c>
      <c r="J1399" s="24" t="s">
        <v>36</v>
      </c>
      <c r="K1399" s="24" t="s">
        <v>30</v>
      </c>
      <c r="L1399" s="3"/>
      <c r="M1399" s="61"/>
      <c r="N1399" s="3"/>
      <c r="O1399" s="3"/>
      <c r="P1399" s="3"/>
      <c r="Q1399" s="3"/>
      <c r="R1399" s="3"/>
      <c r="S1399" s="4">
        <v>1</v>
      </c>
      <c r="T1399" s="3"/>
      <c r="U1399" s="3"/>
      <c r="V1399" s="3"/>
      <c r="W1399" s="132"/>
      <c r="X1399" s="3"/>
      <c r="Y1399" s="3" t="s">
        <v>429</v>
      </c>
      <c r="Z1399" s="15"/>
      <c r="AA1399" s="15"/>
    </row>
    <row r="1400" spans="1:27" ht="16.5" hidden="1">
      <c r="A1400" s="3">
        <f t="shared" si="0"/>
        <v>1397</v>
      </c>
      <c r="B1400" s="3" t="str">
        <f>VLOOKUP(D1400,DSKH!$A:$B,2,0)</f>
        <v>A-197</v>
      </c>
      <c r="C1400" s="24" t="str">
        <f t="shared" ref="C1400:C1411" si="79">IF(AND(D1400&lt;&gt;"", F1400&lt;&gt;""), "TRÂM", "")</f>
        <v>TRÂM</v>
      </c>
      <c r="D1400" s="24" t="s">
        <v>173</v>
      </c>
      <c r="E1400" s="24" t="str">
        <f t="shared" si="78"/>
        <v>X</v>
      </c>
      <c r="F1400" s="25">
        <v>308229975010</v>
      </c>
      <c r="G1400" s="24" t="s">
        <v>46</v>
      </c>
      <c r="H1400" s="26">
        <v>46058</v>
      </c>
      <c r="I1400" s="24" t="s">
        <v>28</v>
      </c>
      <c r="J1400" s="24" t="s">
        <v>29</v>
      </c>
      <c r="K1400" s="24" t="s">
        <v>47</v>
      </c>
      <c r="L1400" s="24"/>
      <c r="M1400" s="30" t="s">
        <v>2826</v>
      </c>
      <c r="N1400" s="3"/>
      <c r="O1400" s="3"/>
      <c r="P1400" s="3"/>
      <c r="Q1400" s="3"/>
      <c r="R1400" s="24"/>
      <c r="S1400" s="3">
        <v>1</v>
      </c>
      <c r="T1400" s="24" t="s">
        <v>2827</v>
      </c>
      <c r="U1400" s="3"/>
      <c r="V1400" s="3"/>
      <c r="W1400" s="8"/>
      <c r="X1400" s="24"/>
      <c r="Y1400" s="3"/>
      <c r="Z1400" s="15"/>
      <c r="AA1400" s="15"/>
    </row>
    <row r="1401" spans="1:27" ht="16.5" hidden="1">
      <c r="A1401" s="3">
        <f t="shared" si="0"/>
        <v>1398</v>
      </c>
      <c r="B1401" s="3" t="str">
        <f>VLOOKUP(D1401,DSKH!$A:$B,2,0)</f>
        <v>A-197</v>
      </c>
      <c r="C1401" s="24" t="str">
        <f t="shared" si="79"/>
        <v>TRÂM</v>
      </c>
      <c r="D1401" s="24" t="s">
        <v>173</v>
      </c>
      <c r="E1401" s="24" t="str">
        <f t="shared" si="78"/>
        <v>X</v>
      </c>
      <c r="F1401" s="25">
        <v>308230405400</v>
      </c>
      <c r="G1401" s="24" t="s">
        <v>246</v>
      </c>
      <c r="H1401" s="26">
        <v>46058</v>
      </c>
      <c r="I1401" s="24" t="s">
        <v>28</v>
      </c>
      <c r="J1401" s="24" t="s">
        <v>37</v>
      </c>
      <c r="K1401" s="24" t="s">
        <v>47</v>
      </c>
      <c r="L1401" s="24"/>
      <c r="M1401" s="30" t="s">
        <v>2828</v>
      </c>
      <c r="N1401" s="3"/>
      <c r="O1401" s="3"/>
      <c r="P1401" s="3"/>
      <c r="Q1401" s="3"/>
      <c r="R1401" s="24"/>
      <c r="S1401" s="3">
        <v>1</v>
      </c>
      <c r="T1401" s="24" t="s">
        <v>2829</v>
      </c>
      <c r="U1401" s="3"/>
      <c r="V1401" s="3"/>
      <c r="W1401" s="8"/>
      <c r="X1401" s="24"/>
      <c r="Y1401" s="3"/>
      <c r="Z1401" s="15"/>
      <c r="AA1401" s="15"/>
    </row>
    <row r="1402" spans="1:27" ht="16.5" hidden="1">
      <c r="A1402" s="3">
        <f t="shared" si="0"/>
        <v>1399</v>
      </c>
      <c r="B1402" s="3" t="str">
        <f>VLOOKUP(D1402,DSKH!$A:$B,2,0)</f>
        <v>A-197</v>
      </c>
      <c r="C1402" s="24" t="str">
        <f t="shared" si="79"/>
        <v>TRÂM</v>
      </c>
      <c r="D1402" s="24" t="s">
        <v>173</v>
      </c>
      <c r="E1402" s="24" t="str">
        <f t="shared" si="78"/>
        <v>X</v>
      </c>
      <c r="F1402" s="25">
        <v>308231285260</v>
      </c>
      <c r="G1402" s="24" t="s">
        <v>46</v>
      </c>
      <c r="H1402" s="26">
        <v>46058</v>
      </c>
      <c r="I1402" s="24" t="s">
        <v>28</v>
      </c>
      <c r="J1402" s="24" t="s">
        <v>29</v>
      </c>
      <c r="K1402" s="24" t="s">
        <v>47</v>
      </c>
      <c r="L1402" s="24"/>
      <c r="M1402" s="30" t="s">
        <v>2830</v>
      </c>
      <c r="N1402" s="3"/>
      <c r="O1402" s="3"/>
      <c r="P1402" s="3"/>
      <c r="Q1402" s="3"/>
      <c r="R1402" s="24"/>
      <c r="S1402" s="3">
        <v>1</v>
      </c>
      <c r="T1402" s="24" t="s">
        <v>2831</v>
      </c>
      <c r="U1402" s="3"/>
      <c r="V1402" s="3"/>
      <c r="W1402" s="8"/>
      <c r="X1402" s="24"/>
      <c r="Y1402" s="3"/>
      <c r="Z1402" s="15"/>
      <c r="AA1402" s="15"/>
    </row>
    <row r="1403" spans="1:27" ht="16.5" hidden="1">
      <c r="A1403" s="3">
        <f t="shared" si="0"/>
        <v>1400</v>
      </c>
      <c r="B1403" s="3" t="str">
        <f>VLOOKUP(D1403,DSKH!$A:$B,2,0)</f>
        <v>A-197</v>
      </c>
      <c r="C1403" s="24" t="str">
        <f t="shared" si="79"/>
        <v>TRÂM</v>
      </c>
      <c r="D1403" s="24" t="s">
        <v>173</v>
      </c>
      <c r="E1403" s="24" t="str">
        <f t="shared" si="78"/>
        <v>X</v>
      </c>
      <c r="F1403" s="25">
        <v>308232933650</v>
      </c>
      <c r="G1403" s="24" t="s">
        <v>46</v>
      </c>
      <c r="H1403" s="26">
        <v>46059</v>
      </c>
      <c r="I1403" s="24" t="s">
        <v>28</v>
      </c>
      <c r="J1403" s="24" t="s">
        <v>29</v>
      </c>
      <c r="K1403" s="24" t="s">
        <v>47</v>
      </c>
      <c r="L1403" s="24"/>
      <c r="M1403" s="30" t="s">
        <v>2832</v>
      </c>
      <c r="N1403" s="3"/>
      <c r="O1403" s="3"/>
      <c r="P1403" s="3"/>
      <c r="Q1403" s="3"/>
      <c r="R1403" s="24"/>
      <c r="S1403" s="3">
        <v>1</v>
      </c>
      <c r="T1403" s="24" t="s">
        <v>2833</v>
      </c>
      <c r="U1403" s="3"/>
      <c r="V1403" s="3"/>
      <c r="W1403" s="8"/>
      <c r="X1403" s="24"/>
      <c r="Y1403" s="3"/>
      <c r="Z1403" s="15"/>
      <c r="AA1403" s="15"/>
    </row>
    <row r="1404" spans="1:27" ht="16.5" hidden="1">
      <c r="A1404" s="3">
        <f t="shared" si="0"/>
        <v>1401</v>
      </c>
      <c r="B1404" s="3" t="str">
        <f>VLOOKUP(D1404,DSKH!$A:$B,2,0)</f>
        <v>A-197</v>
      </c>
      <c r="C1404" s="24" t="str">
        <f t="shared" si="79"/>
        <v>TRÂM</v>
      </c>
      <c r="D1404" s="24" t="s">
        <v>173</v>
      </c>
      <c r="E1404" s="24" t="str">
        <f t="shared" si="78"/>
        <v>X</v>
      </c>
      <c r="F1404" s="25">
        <v>308233187200</v>
      </c>
      <c r="G1404" s="24" t="s">
        <v>46</v>
      </c>
      <c r="H1404" s="26">
        <v>46059</v>
      </c>
      <c r="I1404" s="24" t="s">
        <v>28</v>
      </c>
      <c r="J1404" s="24" t="s">
        <v>29</v>
      </c>
      <c r="K1404" s="24" t="s">
        <v>47</v>
      </c>
      <c r="L1404" s="24"/>
      <c r="M1404" s="30" t="s">
        <v>2834</v>
      </c>
      <c r="N1404" s="3"/>
      <c r="O1404" s="3"/>
      <c r="P1404" s="3"/>
      <c r="Q1404" s="3"/>
      <c r="R1404" s="24"/>
      <c r="S1404" s="3">
        <v>1</v>
      </c>
      <c r="T1404" s="24" t="s">
        <v>2835</v>
      </c>
      <c r="U1404" s="3"/>
      <c r="V1404" s="3"/>
      <c r="W1404" s="8"/>
      <c r="X1404" s="24"/>
      <c r="Y1404" s="3"/>
      <c r="Z1404" s="15"/>
      <c r="AA1404" s="15"/>
    </row>
    <row r="1405" spans="1:27" ht="16.5" hidden="1">
      <c r="A1405" s="3">
        <f t="shared" si="0"/>
        <v>1402</v>
      </c>
      <c r="B1405" s="3" t="str">
        <f>VLOOKUP(D1405,DSKH!$A:$B,2,0)</f>
        <v>A-197</v>
      </c>
      <c r="C1405" s="24" t="str">
        <f t="shared" si="79"/>
        <v>TRÂM</v>
      </c>
      <c r="D1405" s="24" t="s">
        <v>173</v>
      </c>
      <c r="E1405" s="24" t="str">
        <f t="shared" si="78"/>
        <v>X</v>
      </c>
      <c r="F1405" s="25">
        <v>308234087840</v>
      </c>
      <c r="G1405" s="24" t="s">
        <v>246</v>
      </c>
      <c r="H1405" s="26">
        <v>46059</v>
      </c>
      <c r="I1405" s="24" t="s">
        <v>28</v>
      </c>
      <c r="J1405" s="24" t="s">
        <v>37</v>
      </c>
      <c r="K1405" s="24" t="s">
        <v>47</v>
      </c>
      <c r="L1405" s="24"/>
      <c r="M1405" s="30" t="s">
        <v>2836</v>
      </c>
      <c r="N1405" s="3"/>
      <c r="O1405" s="3"/>
      <c r="P1405" s="3"/>
      <c r="Q1405" s="3"/>
      <c r="R1405" s="24"/>
      <c r="S1405" s="3">
        <v>1</v>
      </c>
      <c r="T1405" s="24" t="s">
        <v>2837</v>
      </c>
      <c r="U1405" s="3"/>
      <c r="V1405" s="3"/>
      <c r="W1405" s="8"/>
      <c r="X1405" s="24"/>
      <c r="Y1405" s="3"/>
      <c r="Z1405" s="15"/>
      <c r="AA1405" s="15"/>
    </row>
    <row r="1406" spans="1:27" ht="16.5" hidden="1">
      <c r="A1406" s="3">
        <f t="shared" si="0"/>
        <v>1403</v>
      </c>
      <c r="B1406" s="3" t="str">
        <f>VLOOKUP(D1406,DSKH!$A:$B,2,0)</f>
        <v>A-197</v>
      </c>
      <c r="C1406" s="24" t="str">
        <f t="shared" si="79"/>
        <v>TRÂM</v>
      </c>
      <c r="D1406" s="24" t="s">
        <v>173</v>
      </c>
      <c r="E1406" s="24" t="str">
        <f t="shared" si="78"/>
        <v>X</v>
      </c>
      <c r="F1406" s="25">
        <v>308234403060</v>
      </c>
      <c r="G1406" s="24" t="s">
        <v>246</v>
      </c>
      <c r="H1406" s="26">
        <v>46059</v>
      </c>
      <c r="I1406" s="24" t="s">
        <v>28</v>
      </c>
      <c r="J1406" s="24" t="s">
        <v>37</v>
      </c>
      <c r="K1406" s="24" t="s">
        <v>47</v>
      </c>
      <c r="L1406" s="24"/>
      <c r="M1406" s="30" t="s">
        <v>2838</v>
      </c>
      <c r="N1406" s="3"/>
      <c r="O1406" s="3"/>
      <c r="P1406" s="3"/>
      <c r="Q1406" s="24"/>
      <c r="R1406" s="3"/>
      <c r="S1406" s="3">
        <v>1</v>
      </c>
      <c r="T1406" s="3" t="s">
        <v>2839</v>
      </c>
      <c r="U1406" s="3"/>
      <c r="V1406" s="3"/>
      <c r="W1406" s="8"/>
      <c r="X1406" s="24"/>
      <c r="Y1406" s="3"/>
      <c r="Z1406" s="15"/>
      <c r="AA1406" s="15"/>
    </row>
    <row r="1407" spans="1:27" ht="16.5" hidden="1">
      <c r="A1407" s="3">
        <f t="shared" si="0"/>
        <v>1404</v>
      </c>
      <c r="B1407" s="3" t="str">
        <f>VLOOKUP(D1407,DSKH!$A:$B,2,0)</f>
        <v>A-253</v>
      </c>
      <c r="C1407" s="24" t="str">
        <f t="shared" si="79"/>
        <v>TRÂM</v>
      </c>
      <c r="D1407" s="24" t="s">
        <v>175</v>
      </c>
      <c r="E1407" s="24" t="str">
        <f t="shared" si="78"/>
        <v>X</v>
      </c>
      <c r="F1407" s="25">
        <v>308236791500</v>
      </c>
      <c r="G1407" s="24" t="s">
        <v>41</v>
      </c>
      <c r="H1407" s="26">
        <v>46059</v>
      </c>
      <c r="I1407" s="24" t="s">
        <v>28</v>
      </c>
      <c r="J1407" s="24" t="s">
        <v>29</v>
      </c>
      <c r="K1407" s="24" t="s">
        <v>47</v>
      </c>
      <c r="L1407" s="24"/>
      <c r="M1407" s="30" t="s">
        <v>2840</v>
      </c>
      <c r="N1407" s="3"/>
      <c r="O1407" s="3"/>
      <c r="P1407" s="3"/>
      <c r="Q1407" s="24"/>
      <c r="R1407" s="3"/>
      <c r="S1407" s="3">
        <v>1</v>
      </c>
      <c r="T1407" s="3" t="s">
        <v>2841</v>
      </c>
      <c r="U1407" s="3"/>
      <c r="V1407" s="3"/>
      <c r="W1407" s="8"/>
      <c r="X1407" s="24"/>
      <c r="Y1407" s="3"/>
      <c r="Z1407" s="15"/>
      <c r="AA1407" s="15"/>
    </row>
    <row r="1408" spans="1:27" ht="16.5" hidden="1">
      <c r="A1408" s="3">
        <f t="shared" si="0"/>
        <v>1405</v>
      </c>
      <c r="B1408" s="3" t="str">
        <f>VLOOKUP(D1408,DSKH!$A:$B,2,0)</f>
        <v>A-57</v>
      </c>
      <c r="C1408" s="24" t="str">
        <f t="shared" si="79"/>
        <v>TRÂM</v>
      </c>
      <c r="D1408" s="24" t="s">
        <v>171</v>
      </c>
      <c r="E1408" s="24" t="str">
        <f t="shared" si="78"/>
        <v>X</v>
      </c>
      <c r="F1408" s="25">
        <v>308227526150</v>
      </c>
      <c r="G1408" s="24" t="s">
        <v>53</v>
      </c>
      <c r="H1408" s="26">
        <v>46058</v>
      </c>
      <c r="I1408" s="24" t="s">
        <v>28</v>
      </c>
      <c r="J1408" s="24" t="s">
        <v>29</v>
      </c>
      <c r="K1408" s="24" t="s">
        <v>47</v>
      </c>
      <c r="L1408" s="24"/>
      <c r="M1408" s="30" t="s">
        <v>2842</v>
      </c>
      <c r="N1408" s="3"/>
      <c r="O1408" s="52" t="s">
        <v>2843</v>
      </c>
      <c r="P1408" s="3"/>
      <c r="Q1408" s="24"/>
      <c r="R1408" s="3">
        <v>1</v>
      </c>
      <c r="S1408" s="3"/>
      <c r="T1408" s="3" t="s">
        <v>2844</v>
      </c>
      <c r="U1408" s="3"/>
      <c r="V1408" s="3"/>
      <c r="W1408" s="8"/>
      <c r="X1408" s="24"/>
      <c r="Y1408" s="3"/>
      <c r="Z1408" s="15"/>
      <c r="AA1408" s="15"/>
    </row>
    <row r="1409" spans="1:27" ht="16.5" hidden="1">
      <c r="A1409" s="3">
        <f t="shared" si="0"/>
        <v>1406</v>
      </c>
      <c r="B1409" s="3" t="str">
        <f>VLOOKUP(D1409,DSKH!$A:$B,2,0)</f>
        <v>A-57</v>
      </c>
      <c r="C1409" s="24" t="str">
        <f t="shared" si="79"/>
        <v>TRÂM</v>
      </c>
      <c r="D1409" s="24" t="s">
        <v>171</v>
      </c>
      <c r="E1409" s="24" t="s">
        <v>57</v>
      </c>
      <c r="F1409" s="25">
        <v>107968862301</v>
      </c>
      <c r="G1409" s="24" t="s">
        <v>27</v>
      </c>
      <c r="H1409" s="26">
        <v>46059</v>
      </c>
      <c r="I1409" s="24" t="s">
        <v>28</v>
      </c>
      <c r="J1409" s="24" t="s">
        <v>36</v>
      </c>
      <c r="K1409" s="24" t="s">
        <v>47</v>
      </c>
      <c r="L1409" s="24"/>
      <c r="M1409" s="30" t="s">
        <v>2845</v>
      </c>
      <c r="N1409" s="3" t="s">
        <v>2846</v>
      </c>
      <c r="O1409" s="3"/>
      <c r="P1409" s="3">
        <v>3</v>
      </c>
      <c r="Q1409" s="3"/>
      <c r="R1409" s="24"/>
      <c r="S1409" s="3"/>
      <c r="T1409" s="3" t="s">
        <v>2847</v>
      </c>
      <c r="U1409" s="4" t="s">
        <v>2848</v>
      </c>
      <c r="V1409" s="3"/>
      <c r="W1409" s="8"/>
      <c r="X1409" s="24" t="s">
        <v>31</v>
      </c>
      <c r="Y1409" s="3"/>
      <c r="Z1409" s="15"/>
      <c r="AA1409" s="15"/>
    </row>
    <row r="1410" spans="1:27" ht="16.5" hidden="1">
      <c r="A1410" s="3">
        <f t="shared" si="0"/>
        <v>1407</v>
      </c>
      <c r="B1410" s="3" t="e">
        <f>VLOOKUP(D1410,DSKH!$A:$B,2,0)</f>
        <v>#N/A</v>
      </c>
      <c r="C1410" s="24" t="str">
        <f t="shared" si="79"/>
        <v>TRÂM</v>
      </c>
      <c r="D1410" s="4" t="s">
        <v>2849</v>
      </c>
      <c r="E1410" s="24" t="s">
        <v>57</v>
      </c>
      <c r="F1410" s="25">
        <v>107959348231</v>
      </c>
      <c r="G1410" s="24" t="s">
        <v>83</v>
      </c>
      <c r="H1410" s="26">
        <v>46059</v>
      </c>
      <c r="I1410" s="24" t="s">
        <v>28</v>
      </c>
      <c r="J1410" s="24" t="s">
        <v>37</v>
      </c>
      <c r="K1410" s="24" t="s">
        <v>30</v>
      </c>
      <c r="L1410" s="24"/>
      <c r="M1410" s="30" t="s">
        <v>2850</v>
      </c>
      <c r="N1410" s="3" t="s">
        <v>2851</v>
      </c>
      <c r="O1410" s="3"/>
      <c r="P1410" s="3">
        <v>1</v>
      </c>
      <c r="Q1410" s="3">
        <v>1</v>
      </c>
      <c r="R1410" s="24"/>
      <c r="S1410" s="3"/>
      <c r="T1410" s="3" t="s">
        <v>2852</v>
      </c>
      <c r="U1410" s="4" t="s">
        <v>2853</v>
      </c>
      <c r="V1410" s="3"/>
      <c r="W1410" s="8"/>
      <c r="X1410" s="24" t="s">
        <v>31</v>
      </c>
      <c r="Y1410" s="3"/>
      <c r="Z1410" s="15"/>
      <c r="AA1410" s="15"/>
    </row>
    <row r="1411" spans="1:27" ht="16.5" hidden="1">
      <c r="A1411" s="3">
        <f t="shared" si="0"/>
        <v>1408</v>
      </c>
      <c r="B1411" s="3" t="str">
        <f>VLOOKUP(D1411,DSKH!$A:$B,2,0)</f>
        <v>A-537</v>
      </c>
      <c r="C1411" s="24" t="str">
        <f t="shared" si="79"/>
        <v>TRÂM</v>
      </c>
      <c r="D1411" s="24" t="s">
        <v>396</v>
      </c>
      <c r="E1411" s="24" t="s">
        <v>57</v>
      </c>
      <c r="F1411" s="25">
        <v>107967331030</v>
      </c>
      <c r="G1411" s="24" t="s">
        <v>83</v>
      </c>
      <c r="H1411" s="26">
        <v>46059</v>
      </c>
      <c r="I1411" s="24" t="s">
        <v>28</v>
      </c>
      <c r="J1411" s="24" t="s">
        <v>36</v>
      </c>
      <c r="K1411" s="24" t="s">
        <v>30</v>
      </c>
      <c r="L1411" s="24" t="s">
        <v>512</v>
      </c>
      <c r="M1411" s="30" t="s">
        <v>2854</v>
      </c>
      <c r="N1411" s="3" t="s">
        <v>2855</v>
      </c>
      <c r="O1411" s="3"/>
      <c r="P1411" s="3">
        <v>1</v>
      </c>
      <c r="Q1411" s="3"/>
      <c r="R1411" s="24"/>
      <c r="S1411" s="3"/>
      <c r="T1411" s="3" t="s">
        <v>2856</v>
      </c>
      <c r="U1411" s="3" t="s">
        <v>2857</v>
      </c>
      <c r="V1411" s="3"/>
      <c r="W1411" s="8"/>
      <c r="X1411" s="24" t="s">
        <v>31</v>
      </c>
      <c r="Y1411" s="3"/>
      <c r="Z1411" s="15"/>
      <c r="AA1411" s="15"/>
    </row>
    <row r="1412" spans="1:27" ht="16.5" hidden="1">
      <c r="A1412" s="3">
        <f t="shared" si="0"/>
        <v>1409</v>
      </c>
      <c r="B1412" s="3" t="str">
        <f>VLOOKUP(D1412,DSKH!$A:$B,2,0)</f>
        <v>A-596</v>
      </c>
      <c r="C1412" s="24" t="str">
        <f t="shared" ref="C1412:C1421" si="80">IF(AND(D1412&lt;&gt;"", F1412&lt;&gt;""), "HẢI YẾN", "")</f>
        <v>HẢI YẾN</v>
      </c>
      <c r="D1412" s="24" t="s">
        <v>197</v>
      </c>
      <c r="E1412" s="24" t="s">
        <v>57</v>
      </c>
      <c r="F1412" s="25">
        <v>107980988840</v>
      </c>
      <c r="G1412" s="24" t="s">
        <v>34</v>
      </c>
      <c r="H1412" s="49" t="s">
        <v>1979</v>
      </c>
      <c r="I1412" s="24" t="s">
        <v>28</v>
      </c>
      <c r="J1412" s="24" t="s">
        <v>29</v>
      </c>
      <c r="K1412" s="24" t="s">
        <v>30</v>
      </c>
      <c r="L1412" s="24"/>
      <c r="M1412" s="30">
        <v>514</v>
      </c>
      <c r="N1412" s="3"/>
      <c r="O1412" s="3"/>
      <c r="P1412" s="3"/>
      <c r="Q1412" s="3"/>
      <c r="R1412" s="24"/>
      <c r="S1412" s="3">
        <v>1</v>
      </c>
      <c r="T1412" s="3" t="s">
        <v>328</v>
      </c>
      <c r="U1412" s="3"/>
      <c r="V1412" s="3"/>
      <c r="W1412" s="8"/>
      <c r="X1412" s="24"/>
      <c r="Y1412" s="3"/>
      <c r="Z1412" s="15"/>
      <c r="AA1412" s="15"/>
    </row>
    <row r="1413" spans="1:27" ht="16.5" hidden="1">
      <c r="A1413" s="3">
        <f t="shared" si="0"/>
        <v>1410</v>
      </c>
      <c r="B1413" s="3" t="str">
        <f>VLOOKUP(D1413,DSKH!$A:$B,2,0)</f>
        <v>A-324</v>
      </c>
      <c r="C1413" s="24" t="str">
        <f t="shared" si="80"/>
        <v>HẢI YẾN</v>
      </c>
      <c r="D1413" s="24" t="s">
        <v>56</v>
      </c>
      <c r="E1413" s="24" t="s">
        <v>57</v>
      </c>
      <c r="F1413" s="25">
        <v>107981503560</v>
      </c>
      <c r="G1413" s="24" t="s">
        <v>62</v>
      </c>
      <c r="H1413" s="49" t="s">
        <v>1979</v>
      </c>
      <c r="I1413" s="24" t="s">
        <v>28</v>
      </c>
      <c r="J1413" s="24" t="s">
        <v>29</v>
      </c>
      <c r="K1413" s="24" t="s">
        <v>59</v>
      </c>
      <c r="L1413" s="24"/>
      <c r="M1413" s="30">
        <v>5200003823</v>
      </c>
      <c r="N1413" s="3">
        <v>888540351408</v>
      </c>
      <c r="O1413" s="3"/>
      <c r="P1413" s="3"/>
      <c r="Q1413" s="24"/>
      <c r="R1413" s="3">
        <v>1</v>
      </c>
      <c r="S1413" s="3"/>
      <c r="T1413" s="3" t="s">
        <v>370</v>
      </c>
      <c r="U1413" s="24"/>
      <c r="V1413" s="3"/>
      <c r="W1413" s="8"/>
      <c r="X1413" s="24" t="s">
        <v>119</v>
      </c>
      <c r="Y1413" s="3"/>
      <c r="Z1413" s="15"/>
      <c r="AA1413" s="15"/>
    </row>
    <row r="1414" spans="1:27" ht="16.5" hidden="1">
      <c r="A1414" s="3">
        <f t="shared" si="0"/>
        <v>1411</v>
      </c>
      <c r="B1414" s="3" t="str">
        <f>VLOOKUP(D1414,DSKH!$A:$B,2,0)</f>
        <v>A-596</v>
      </c>
      <c r="C1414" s="24" t="str">
        <f t="shared" si="80"/>
        <v>HẢI YẾN</v>
      </c>
      <c r="D1414" s="24" t="s">
        <v>197</v>
      </c>
      <c r="E1414" s="24" t="s">
        <v>57</v>
      </c>
      <c r="F1414" s="25">
        <v>107982606650</v>
      </c>
      <c r="G1414" s="24" t="s">
        <v>34</v>
      </c>
      <c r="H1414" s="49" t="s">
        <v>1979</v>
      </c>
      <c r="I1414" s="24" t="s">
        <v>28</v>
      </c>
      <c r="J1414" s="24" t="s">
        <v>29</v>
      </c>
      <c r="K1414" s="24" t="s">
        <v>30</v>
      </c>
      <c r="L1414" s="24"/>
      <c r="M1414" s="30">
        <v>476</v>
      </c>
      <c r="N1414" s="3"/>
      <c r="O1414" s="3"/>
      <c r="P1414" s="3"/>
      <c r="Q1414" s="24"/>
      <c r="R1414" s="3"/>
      <c r="S1414" s="3">
        <v>1</v>
      </c>
      <c r="T1414" s="3" t="s">
        <v>2858</v>
      </c>
      <c r="U1414" s="24"/>
      <c r="V1414" s="3"/>
      <c r="W1414" s="8"/>
      <c r="X1414" s="24"/>
      <c r="Y1414" s="24"/>
      <c r="Z1414" s="15"/>
      <c r="AA1414" s="15"/>
    </row>
    <row r="1415" spans="1:27" ht="16.5" hidden="1">
      <c r="A1415" s="3">
        <f t="shared" si="0"/>
        <v>1412</v>
      </c>
      <c r="B1415" s="3" t="str">
        <f>VLOOKUP(D1415,DSKH!$A:$B,2,0)</f>
        <v>A-597</v>
      </c>
      <c r="C1415" s="24" t="str">
        <f t="shared" si="80"/>
        <v>HẢI YẾN</v>
      </c>
      <c r="D1415" s="24" t="s">
        <v>196</v>
      </c>
      <c r="E1415" s="24" t="s">
        <v>29</v>
      </c>
      <c r="F1415" s="25">
        <v>308253514720</v>
      </c>
      <c r="G1415" s="24" t="s">
        <v>53</v>
      </c>
      <c r="H1415" s="49" t="s">
        <v>1979</v>
      </c>
      <c r="I1415" s="24" t="s">
        <v>28</v>
      </c>
      <c r="J1415" s="24" t="s">
        <v>36</v>
      </c>
      <c r="K1415" s="24" t="s">
        <v>54</v>
      </c>
      <c r="L1415" s="3"/>
      <c r="M1415" s="27" t="s">
        <v>2859</v>
      </c>
      <c r="N1415" s="3"/>
      <c r="O1415" s="3" t="s">
        <v>2860</v>
      </c>
      <c r="P1415" s="3"/>
      <c r="Q1415" s="3">
        <v>1</v>
      </c>
      <c r="R1415" s="3"/>
      <c r="S1415" s="3"/>
      <c r="T1415" s="3"/>
      <c r="U1415" s="3" t="s">
        <v>2861</v>
      </c>
      <c r="V1415" s="3"/>
      <c r="W1415" s="8"/>
      <c r="X1415" s="3" t="s">
        <v>123</v>
      </c>
      <c r="Y1415" s="3"/>
      <c r="Z1415" s="15"/>
      <c r="AA1415" s="15"/>
    </row>
    <row r="1416" spans="1:27" ht="16.5" hidden="1">
      <c r="A1416" s="3">
        <f t="shared" si="0"/>
        <v>1413</v>
      </c>
      <c r="B1416" s="3" t="str">
        <f>VLOOKUP(D1416,DSKH!$A:$B,2,0)</f>
        <v>A-324</v>
      </c>
      <c r="C1416" s="24" t="str">
        <f t="shared" si="80"/>
        <v>HẢI YẾN</v>
      </c>
      <c r="D1416" s="24" t="s">
        <v>56</v>
      </c>
      <c r="E1416" s="24" t="s">
        <v>57</v>
      </c>
      <c r="F1416" s="25">
        <v>107982823100</v>
      </c>
      <c r="G1416" s="24" t="s">
        <v>62</v>
      </c>
      <c r="H1416" s="49" t="s">
        <v>1979</v>
      </c>
      <c r="I1416" s="24" t="s">
        <v>28</v>
      </c>
      <c r="J1416" s="24" t="s">
        <v>29</v>
      </c>
      <c r="K1416" s="24" t="s">
        <v>59</v>
      </c>
      <c r="L1416" s="3"/>
      <c r="M1416" s="27" t="s">
        <v>2862</v>
      </c>
      <c r="N1416" s="3">
        <v>888432241425</v>
      </c>
      <c r="O1416" s="3"/>
      <c r="P1416" s="3"/>
      <c r="Q1416" s="3"/>
      <c r="R1416" s="3">
        <v>1</v>
      </c>
      <c r="S1416" s="3"/>
      <c r="T1416" s="3" t="s">
        <v>2863</v>
      </c>
      <c r="U1416" s="3"/>
      <c r="V1416" s="3"/>
      <c r="W1416" s="8"/>
      <c r="X1416" s="3" t="s">
        <v>119</v>
      </c>
      <c r="Y1416" s="3"/>
      <c r="Z1416" s="15"/>
      <c r="AA1416" s="15"/>
    </row>
    <row r="1417" spans="1:27" ht="16.5" hidden="1">
      <c r="A1417" s="3">
        <f t="shared" si="0"/>
        <v>1414</v>
      </c>
      <c r="B1417" s="3" t="str">
        <f>VLOOKUP(D1417,DSKH!$A:$B,2,0)</f>
        <v>A-597</v>
      </c>
      <c r="C1417" s="24" t="str">
        <f t="shared" si="80"/>
        <v>HẢI YẾN</v>
      </c>
      <c r="D1417" s="24" t="s">
        <v>196</v>
      </c>
      <c r="E1417" s="24" t="s">
        <v>57</v>
      </c>
      <c r="F1417" s="25">
        <v>107983413420</v>
      </c>
      <c r="G1417" s="24" t="s">
        <v>32</v>
      </c>
      <c r="H1417" s="49" t="s">
        <v>1979</v>
      </c>
      <c r="I1417" s="24" t="s">
        <v>28</v>
      </c>
      <c r="J1417" s="24" t="s">
        <v>29</v>
      </c>
      <c r="K1417" s="24" t="s">
        <v>54</v>
      </c>
      <c r="L1417" s="3"/>
      <c r="M1417" s="27">
        <v>2122</v>
      </c>
      <c r="N1417" s="3"/>
      <c r="O1417" s="3"/>
      <c r="P1417" s="3"/>
      <c r="Q1417" s="3"/>
      <c r="R1417" s="3"/>
      <c r="S1417" s="3">
        <v>1</v>
      </c>
      <c r="T1417" s="3" t="s">
        <v>2864</v>
      </c>
      <c r="U1417" s="3"/>
      <c r="V1417" s="3"/>
      <c r="W1417" s="8"/>
      <c r="X1417" s="3"/>
      <c r="Y1417" s="3"/>
      <c r="Z1417" s="15"/>
      <c r="AA1417" s="15"/>
    </row>
    <row r="1418" spans="1:27" ht="16.5" hidden="1">
      <c r="A1418" s="3">
        <f t="shared" si="0"/>
        <v>1415</v>
      </c>
      <c r="B1418" s="3" t="str">
        <f>VLOOKUP(D1418,DSKH!$A:$B,2,0)</f>
        <v>A-324</v>
      </c>
      <c r="C1418" s="24" t="str">
        <f t="shared" si="80"/>
        <v>HẢI YẾN</v>
      </c>
      <c r="D1418" s="24" t="s">
        <v>56</v>
      </c>
      <c r="E1418" s="24" t="s">
        <v>57</v>
      </c>
      <c r="F1418" s="25">
        <v>107983079850</v>
      </c>
      <c r="G1418" s="24" t="s">
        <v>62</v>
      </c>
      <c r="H1418" s="49" t="s">
        <v>1979</v>
      </c>
      <c r="I1418" s="24" t="s">
        <v>28</v>
      </c>
      <c r="J1418" s="24" t="s">
        <v>36</v>
      </c>
      <c r="K1418" s="24" t="s">
        <v>59</v>
      </c>
      <c r="L1418" s="24"/>
      <c r="M1418" s="30" t="s">
        <v>2865</v>
      </c>
      <c r="N1418" s="3" t="s">
        <v>2866</v>
      </c>
      <c r="O1418" s="3"/>
      <c r="P1418" s="3">
        <v>1</v>
      </c>
      <c r="Q1418" s="3"/>
      <c r="R1418" s="3"/>
      <c r="S1418" s="3"/>
      <c r="T1418" s="3"/>
      <c r="U1418" s="3" t="s">
        <v>2867</v>
      </c>
      <c r="V1418" s="3"/>
      <c r="W1418" s="8"/>
      <c r="X1418" s="3" t="s">
        <v>329</v>
      </c>
      <c r="Y1418" s="3"/>
      <c r="Z1418" s="15"/>
      <c r="AA1418" s="15"/>
    </row>
    <row r="1419" spans="1:27" ht="16.5" hidden="1">
      <c r="A1419" s="3">
        <f t="shared" si="0"/>
        <v>1416</v>
      </c>
      <c r="B1419" s="3" t="str">
        <f>VLOOKUP(D1419,DSKH!$A:$B,2,0)</f>
        <v>A-597</v>
      </c>
      <c r="C1419" s="24" t="str">
        <f t="shared" si="80"/>
        <v>HẢI YẾN</v>
      </c>
      <c r="D1419" s="24" t="s">
        <v>196</v>
      </c>
      <c r="E1419" s="24" t="s">
        <v>29</v>
      </c>
      <c r="F1419" s="25">
        <v>308259335110</v>
      </c>
      <c r="G1419" s="24" t="s">
        <v>53</v>
      </c>
      <c r="H1419" s="49" t="s">
        <v>2492</v>
      </c>
      <c r="I1419" s="24" t="s">
        <v>28</v>
      </c>
      <c r="J1419" s="24" t="s">
        <v>36</v>
      </c>
      <c r="K1419" s="24" t="s">
        <v>54</v>
      </c>
      <c r="L1419" s="24"/>
      <c r="M1419" s="30" t="s">
        <v>2868</v>
      </c>
      <c r="N1419" s="3"/>
      <c r="O1419" s="3" t="s">
        <v>2869</v>
      </c>
      <c r="P1419" s="3"/>
      <c r="Q1419" s="24">
        <v>1</v>
      </c>
      <c r="R1419" s="3"/>
      <c r="S1419" s="3"/>
      <c r="T1419" s="3"/>
      <c r="U1419" s="24" t="s">
        <v>2870</v>
      </c>
      <c r="V1419" s="3"/>
      <c r="W1419" s="8"/>
      <c r="X1419" s="24" t="s">
        <v>123</v>
      </c>
      <c r="Y1419" s="24"/>
      <c r="Z1419" s="15"/>
      <c r="AA1419" s="15"/>
    </row>
    <row r="1420" spans="1:27" ht="16.5" hidden="1">
      <c r="A1420" s="3">
        <f t="shared" si="0"/>
        <v>1417</v>
      </c>
      <c r="B1420" s="3" t="str">
        <f>VLOOKUP(D1420,DSKH!$A:$B,2,0)</f>
        <v>A-324</v>
      </c>
      <c r="C1420" s="24" t="str">
        <f t="shared" si="80"/>
        <v>HẢI YẾN</v>
      </c>
      <c r="D1420" s="24" t="s">
        <v>56</v>
      </c>
      <c r="E1420" s="24" t="s">
        <v>57</v>
      </c>
      <c r="F1420" s="25">
        <v>107987515050</v>
      </c>
      <c r="G1420" s="24" t="s">
        <v>99</v>
      </c>
      <c r="H1420" s="49" t="s">
        <v>2492</v>
      </c>
      <c r="I1420" s="24" t="s">
        <v>28</v>
      </c>
      <c r="J1420" s="24" t="s">
        <v>37</v>
      </c>
      <c r="K1420" s="24" t="s">
        <v>59</v>
      </c>
      <c r="L1420" s="3"/>
      <c r="M1420" s="27"/>
      <c r="N1420" s="3">
        <v>888469236283</v>
      </c>
      <c r="O1420" s="3"/>
      <c r="P1420" s="3"/>
      <c r="Q1420" s="3"/>
      <c r="R1420" s="3">
        <v>1</v>
      </c>
      <c r="S1420" s="3"/>
      <c r="T1420" s="3" t="s">
        <v>2871</v>
      </c>
      <c r="U1420" s="3"/>
      <c r="V1420" s="3"/>
      <c r="W1420" s="8"/>
      <c r="X1420" s="3" t="s">
        <v>119</v>
      </c>
      <c r="Y1420" s="3"/>
      <c r="Z1420" s="15"/>
      <c r="AA1420" s="15"/>
    </row>
    <row r="1421" spans="1:27" ht="16.5" hidden="1">
      <c r="A1421" s="3">
        <f t="shared" si="0"/>
        <v>1418</v>
      </c>
      <c r="B1421" s="3" t="str">
        <f>VLOOKUP(D1421,DSKH!$A:$B,2,0)</f>
        <v>A-597</v>
      </c>
      <c r="C1421" s="24" t="str">
        <f t="shared" si="80"/>
        <v>HẢI YẾN</v>
      </c>
      <c r="D1421" s="24" t="s">
        <v>196</v>
      </c>
      <c r="E1421" s="24" t="s">
        <v>57</v>
      </c>
      <c r="F1421" s="25">
        <v>107987500240</v>
      </c>
      <c r="G1421" s="24" t="s">
        <v>32</v>
      </c>
      <c r="H1421" s="49" t="s">
        <v>2492</v>
      </c>
      <c r="I1421" s="24" t="s">
        <v>28</v>
      </c>
      <c r="J1421" s="24" t="s">
        <v>29</v>
      </c>
      <c r="K1421" s="24" t="s">
        <v>54</v>
      </c>
      <c r="L1421" s="3"/>
      <c r="M1421" s="27">
        <v>177</v>
      </c>
      <c r="N1421" s="3"/>
      <c r="O1421" s="3"/>
      <c r="P1421" s="3"/>
      <c r="Q1421" s="3"/>
      <c r="R1421" s="3"/>
      <c r="S1421" s="3">
        <v>1</v>
      </c>
      <c r="T1421" s="3" t="s">
        <v>378</v>
      </c>
      <c r="U1421" s="3"/>
      <c r="V1421" s="3"/>
      <c r="W1421" s="8"/>
      <c r="X1421" s="3"/>
      <c r="Y1421" s="3"/>
      <c r="Z1421" s="15"/>
      <c r="AA1421" s="15"/>
    </row>
    <row r="1422" spans="1:27" ht="33" hidden="1">
      <c r="A1422" s="3">
        <f t="shared" si="0"/>
        <v>1419</v>
      </c>
      <c r="B1422" s="3" t="str">
        <f>VLOOKUP(D1422,DSKH!$A:$B,2,0)</f>
        <v>A-35</v>
      </c>
      <c r="C1422" s="30" t="str">
        <f t="shared" ref="C1422:C1428" si="81">IF(AND(D1422&lt;&gt;"", F1422&lt;&gt;""), "KHƯƠNG", "")</f>
        <v>KHƯƠNG</v>
      </c>
      <c r="D1422" s="30" t="s">
        <v>151</v>
      </c>
      <c r="E1422" s="30" t="str">
        <f t="shared" ref="E1422:E1446" si="82">IF(LEFT(F1422,1)="1","N","X")</f>
        <v>N</v>
      </c>
      <c r="F1422" s="81">
        <v>107980713410</v>
      </c>
      <c r="G1422" s="30" t="s">
        <v>83</v>
      </c>
      <c r="H1422" s="82">
        <v>46328</v>
      </c>
      <c r="I1422" s="30" t="s">
        <v>28</v>
      </c>
      <c r="J1422" s="30" t="s">
        <v>29</v>
      </c>
      <c r="K1422" s="30" t="s">
        <v>89</v>
      </c>
      <c r="L1422" s="84"/>
      <c r="M1422" s="27" t="s">
        <v>2872</v>
      </c>
      <c r="N1422" s="27" t="s">
        <v>2873</v>
      </c>
      <c r="O1422" s="84"/>
      <c r="P1422" s="27">
        <v>1</v>
      </c>
      <c r="Q1422" s="84"/>
      <c r="R1422" s="84"/>
      <c r="S1422" s="84"/>
      <c r="T1422" s="27" t="s">
        <v>2874</v>
      </c>
      <c r="U1422" s="27" t="s">
        <v>2875</v>
      </c>
      <c r="V1422" s="84"/>
      <c r="W1422" s="85"/>
      <c r="X1422" s="27" t="s">
        <v>148</v>
      </c>
      <c r="Y1422" s="86"/>
      <c r="Z1422" s="15"/>
      <c r="AA1422" s="15"/>
    </row>
    <row r="1423" spans="1:27" ht="33" hidden="1">
      <c r="A1423" s="3">
        <f t="shared" si="0"/>
        <v>1420</v>
      </c>
      <c r="B1423" s="3" t="str">
        <f>VLOOKUP(D1423,DSKH!$A:$B,2,0)</f>
        <v>A-50</v>
      </c>
      <c r="C1423" s="30" t="str">
        <f t="shared" si="81"/>
        <v>KHƯƠNG</v>
      </c>
      <c r="D1423" s="30" t="s">
        <v>301</v>
      </c>
      <c r="E1423" s="30" t="str">
        <f t="shared" si="82"/>
        <v>X</v>
      </c>
      <c r="F1423" s="81">
        <v>308251551920</v>
      </c>
      <c r="G1423" s="30" t="s">
        <v>41</v>
      </c>
      <c r="H1423" s="82">
        <v>46328</v>
      </c>
      <c r="I1423" s="30" t="s">
        <v>28</v>
      </c>
      <c r="J1423" s="30" t="s">
        <v>29</v>
      </c>
      <c r="K1423" s="30" t="s">
        <v>47</v>
      </c>
      <c r="L1423" s="83"/>
      <c r="M1423" s="30" t="s">
        <v>2876</v>
      </c>
      <c r="N1423" s="27">
        <v>6444815090</v>
      </c>
      <c r="O1423" s="84"/>
      <c r="P1423" s="27">
        <v>1</v>
      </c>
      <c r="Q1423" s="83"/>
      <c r="R1423" s="84"/>
      <c r="S1423" s="84"/>
      <c r="T1423" s="27" t="s">
        <v>2877</v>
      </c>
      <c r="U1423" s="30" t="s">
        <v>2878</v>
      </c>
      <c r="V1423" s="84"/>
      <c r="W1423" s="85"/>
      <c r="X1423" s="30" t="s">
        <v>148</v>
      </c>
      <c r="Y1423" s="88"/>
      <c r="Z1423" s="15"/>
      <c r="AA1423" s="15"/>
    </row>
    <row r="1424" spans="1:27" ht="16.5" hidden="1">
      <c r="A1424" s="3">
        <f t="shared" si="0"/>
        <v>1421</v>
      </c>
      <c r="B1424" s="3" t="str">
        <f>VLOOKUP(D1424,DSKH!$A:$B,2,0)</f>
        <v>A-525</v>
      </c>
      <c r="C1424" s="30" t="str">
        <f t="shared" si="81"/>
        <v>KHƯƠNG</v>
      </c>
      <c r="D1424" s="30" t="s">
        <v>78</v>
      </c>
      <c r="E1424" s="30" t="str">
        <f t="shared" si="82"/>
        <v>X</v>
      </c>
      <c r="F1424" s="81">
        <v>308252003900</v>
      </c>
      <c r="G1424" s="30" t="s">
        <v>53</v>
      </c>
      <c r="H1424" s="82">
        <v>46328</v>
      </c>
      <c r="I1424" s="30" t="s">
        <v>28</v>
      </c>
      <c r="J1424" s="30" t="s">
        <v>29</v>
      </c>
      <c r="K1424" s="30" t="s">
        <v>47</v>
      </c>
      <c r="L1424" s="83"/>
      <c r="M1424" s="30" t="s">
        <v>2879</v>
      </c>
      <c r="N1424" s="84"/>
      <c r="O1424" s="27" t="s">
        <v>2880</v>
      </c>
      <c r="P1424" s="84"/>
      <c r="Q1424" s="27">
        <v>1</v>
      </c>
      <c r="R1424" s="84"/>
      <c r="S1424" s="84"/>
      <c r="T1424" s="27" t="s">
        <v>2881</v>
      </c>
      <c r="U1424" s="27" t="s">
        <v>2882</v>
      </c>
      <c r="V1424" s="84"/>
      <c r="W1424" s="85"/>
      <c r="X1424" s="27" t="s">
        <v>343</v>
      </c>
      <c r="Y1424" s="86"/>
      <c r="Z1424" s="15"/>
      <c r="AA1424" s="15"/>
    </row>
    <row r="1425" spans="1:27" ht="33" hidden="1">
      <c r="A1425" s="3">
        <f t="shared" si="0"/>
        <v>1422</v>
      </c>
      <c r="B1425" s="3" t="str">
        <f>VLOOKUP(D1425,DSKH!$A:$B,2,0)</f>
        <v>A-525</v>
      </c>
      <c r="C1425" s="30" t="str">
        <f t="shared" si="81"/>
        <v>KHƯƠNG</v>
      </c>
      <c r="D1425" s="30" t="s">
        <v>78</v>
      </c>
      <c r="E1425" s="30" t="str">
        <f t="shared" si="82"/>
        <v>X</v>
      </c>
      <c r="F1425" s="81">
        <v>308253111630</v>
      </c>
      <c r="G1425" s="30" t="s">
        <v>53</v>
      </c>
      <c r="H1425" s="82">
        <v>46328</v>
      </c>
      <c r="I1425" s="30" t="s">
        <v>28</v>
      </c>
      <c r="J1425" s="30" t="s">
        <v>29</v>
      </c>
      <c r="K1425" s="30" t="s">
        <v>47</v>
      </c>
      <c r="L1425" s="83"/>
      <c r="M1425" s="30" t="s">
        <v>2883</v>
      </c>
      <c r="N1425" s="84"/>
      <c r="O1425" s="27" t="s">
        <v>2884</v>
      </c>
      <c r="P1425" s="84"/>
      <c r="Q1425" s="27">
        <v>1</v>
      </c>
      <c r="R1425" s="84"/>
      <c r="S1425" s="84"/>
      <c r="T1425" s="27" t="s">
        <v>2885</v>
      </c>
      <c r="U1425" s="27" t="s">
        <v>2886</v>
      </c>
      <c r="V1425" s="84"/>
      <c r="W1425" s="85"/>
      <c r="X1425" s="27" t="s">
        <v>148</v>
      </c>
      <c r="Y1425" s="86"/>
      <c r="Z1425" s="15"/>
      <c r="AA1425" s="15"/>
    </row>
    <row r="1426" spans="1:27" ht="33" hidden="1">
      <c r="A1426" s="3">
        <f t="shared" si="0"/>
        <v>1423</v>
      </c>
      <c r="B1426" s="3" t="str">
        <f>VLOOKUP(D1426,DSKH!$A:$B,2,0)</f>
        <v>A-525</v>
      </c>
      <c r="C1426" s="30" t="str">
        <f t="shared" si="81"/>
        <v>KHƯƠNG</v>
      </c>
      <c r="D1426" s="30" t="s">
        <v>78</v>
      </c>
      <c r="E1426" s="30" t="str">
        <f t="shared" si="82"/>
        <v>X</v>
      </c>
      <c r="F1426" s="81">
        <v>308254327050</v>
      </c>
      <c r="G1426" s="30" t="s">
        <v>53</v>
      </c>
      <c r="H1426" s="82">
        <v>46358</v>
      </c>
      <c r="I1426" s="30" t="s">
        <v>28</v>
      </c>
      <c r="J1426" s="30" t="s">
        <v>29</v>
      </c>
      <c r="K1426" s="30" t="s">
        <v>47</v>
      </c>
      <c r="L1426" s="84"/>
      <c r="M1426" s="27" t="s">
        <v>2887</v>
      </c>
      <c r="N1426" s="84"/>
      <c r="O1426" s="27">
        <v>2320992690</v>
      </c>
      <c r="P1426" s="27">
        <v>1</v>
      </c>
      <c r="Q1426" s="84"/>
      <c r="R1426" s="84"/>
      <c r="S1426" s="84"/>
      <c r="T1426" s="27" t="s">
        <v>2888</v>
      </c>
      <c r="U1426" s="27" t="s">
        <v>2889</v>
      </c>
      <c r="V1426" s="84"/>
      <c r="W1426" s="85"/>
      <c r="X1426" s="27" t="s">
        <v>148</v>
      </c>
      <c r="Y1426" s="86"/>
      <c r="Z1426" s="15"/>
      <c r="AA1426" s="15"/>
    </row>
    <row r="1427" spans="1:27" ht="33" hidden="1">
      <c r="A1427" s="3">
        <f t="shared" si="0"/>
        <v>1424</v>
      </c>
      <c r="B1427" s="3" t="str">
        <f>VLOOKUP(D1427,DSKH!$A:$B,2,0)</f>
        <v>A-525</v>
      </c>
      <c r="C1427" s="30" t="str">
        <f t="shared" si="81"/>
        <v>KHƯƠNG</v>
      </c>
      <c r="D1427" s="30" t="s">
        <v>78</v>
      </c>
      <c r="E1427" s="30" t="str">
        <f t="shared" si="82"/>
        <v>X</v>
      </c>
      <c r="F1427" s="81">
        <v>308255405050</v>
      </c>
      <c r="G1427" s="30" t="s">
        <v>53</v>
      </c>
      <c r="H1427" s="82">
        <v>46358</v>
      </c>
      <c r="I1427" s="30" t="s">
        <v>28</v>
      </c>
      <c r="J1427" s="30" t="s">
        <v>29</v>
      </c>
      <c r="K1427" s="30" t="s">
        <v>47</v>
      </c>
      <c r="L1427" s="84"/>
      <c r="M1427" s="27" t="s">
        <v>2890</v>
      </c>
      <c r="N1427" s="84"/>
      <c r="O1427" s="27" t="s">
        <v>2891</v>
      </c>
      <c r="P1427" s="84"/>
      <c r="Q1427" s="27">
        <v>1</v>
      </c>
      <c r="R1427" s="84"/>
      <c r="S1427" s="84"/>
      <c r="T1427" s="27" t="s">
        <v>2892</v>
      </c>
      <c r="U1427" s="27" t="s">
        <v>2893</v>
      </c>
      <c r="V1427" s="84"/>
      <c r="W1427" s="85"/>
      <c r="X1427" s="27" t="s">
        <v>423</v>
      </c>
      <c r="Y1427" s="86"/>
      <c r="Z1427" s="15"/>
      <c r="AA1427" s="15"/>
    </row>
    <row r="1428" spans="1:27" ht="33" hidden="1">
      <c r="A1428" s="3">
        <f t="shared" si="0"/>
        <v>1425</v>
      </c>
      <c r="B1428" s="3" t="str">
        <f>VLOOKUP(D1428,DSKH!$A:$B,2,0)</f>
        <v>A-525</v>
      </c>
      <c r="C1428" s="30" t="str">
        <f t="shared" si="81"/>
        <v>KHƯƠNG</v>
      </c>
      <c r="D1428" s="30" t="s">
        <v>78</v>
      </c>
      <c r="E1428" s="30" t="str">
        <f t="shared" si="82"/>
        <v>X</v>
      </c>
      <c r="F1428" s="81">
        <v>308255850140</v>
      </c>
      <c r="G1428" s="30" t="s">
        <v>53</v>
      </c>
      <c r="H1428" s="82">
        <v>46358</v>
      </c>
      <c r="I1428" s="30" t="s">
        <v>28</v>
      </c>
      <c r="J1428" s="30" t="s">
        <v>29</v>
      </c>
      <c r="K1428" s="30" t="s">
        <v>47</v>
      </c>
      <c r="L1428" s="84"/>
      <c r="M1428" s="27" t="s">
        <v>2894</v>
      </c>
      <c r="N1428" s="84"/>
      <c r="O1428" s="27" t="s">
        <v>2895</v>
      </c>
      <c r="P1428" s="84"/>
      <c r="Q1428" s="27">
        <v>1</v>
      </c>
      <c r="R1428" s="84"/>
      <c r="S1428" s="84"/>
      <c r="T1428" s="27" t="s">
        <v>2896</v>
      </c>
      <c r="U1428" s="27" t="s">
        <v>2897</v>
      </c>
      <c r="V1428" s="84"/>
      <c r="W1428" s="85"/>
      <c r="X1428" s="27" t="s">
        <v>148</v>
      </c>
      <c r="Y1428" s="86"/>
      <c r="Z1428" s="15"/>
      <c r="AA1428" s="15"/>
    </row>
    <row r="1429" spans="1:27" ht="16.5" hidden="1">
      <c r="A1429" s="3">
        <f t="shared" si="0"/>
        <v>1426</v>
      </c>
      <c r="B1429" s="3" t="str">
        <f>VLOOKUP(D1429,DSKH!$A:$B,2,0)</f>
        <v>A-212</v>
      </c>
      <c r="C1429" s="44" t="str">
        <f t="shared" ref="C1429:C1446" si="83">IF(AND(D1429&lt;&gt;"", F1429&lt;&gt;""), "QUỐC", "")</f>
        <v>QUỐC</v>
      </c>
      <c r="D1429" s="24" t="s">
        <v>26</v>
      </c>
      <c r="E1429" s="24" t="str">
        <f t="shared" si="82"/>
        <v>X</v>
      </c>
      <c r="F1429" s="25">
        <v>308236003040</v>
      </c>
      <c r="G1429" s="24" t="s">
        <v>53</v>
      </c>
      <c r="H1429" s="36">
        <v>46175</v>
      </c>
      <c r="I1429" s="24" t="s">
        <v>28</v>
      </c>
      <c r="J1429" s="24" t="s">
        <v>29</v>
      </c>
      <c r="K1429" s="24" t="s">
        <v>30</v>
      </c>
      <c r="L1429" s="83"/>
      <c r="M1429" s="30" t="s">
        <v>2898</v>
      </c>
      <c r="N1429" s="84"/>
      <c r="O1429" s="84"/>
      <c r="P1429" s="84"/>
      <c r="Q1429" s="3">
        <v>1</v>
      </c>
      <c r="R1429" s="83"/>
      <c r="S1429" s="84"/>
      <c r="T1429" s="84"/>
      <c r="U1429" s="3" t="s">
        <v>2899</v>
      </c>
      <c r="V1429" s="84"/>
      <c r="W1429" s="85"/>
      <c r="X1429" s="24" t="s">
        <v>2093</v>
      </c>
      <c r="Y1429" s="88"/>
      <c r="Z1429" s="15"/>
      <c r="AA1429" s="15"/>
    </row>
    <row r="1430" spans="1:27" ht="16.5" hidden="1">
      <c r="A1430" s="3">
        <f t="shared" si="0"/>
        <v>1427</v>
      </c>
      <c r="B1430" s="3" t="str">
        <f>VLOOKUP(D1430,DSKH!$A:$B,2,0)</f>
        <v>A-212</v>
      </c>
      <c r="C1430" s="44" t="str">
        <f t="shared" si="83"/>
        <v>QUỐC</v>
      </c>
      <c r="D1430" s="24" t="s">
        <v>26</v>
      </c>
      <c r="E1430" s="24" t="str">
        <f t="shared" si="82"/>
        <v>X</v>
      </c>
      <c r="F1430" s="25">
        <v>308239719120</v>
      </c>
      <c r="G1430" s="24" t="s">
        <v>53</v>
      </c>
      <c r="H1430" s="36">
        <v>46205</v>
      </c>
      <c r="I1430" s="24" t="s">
        <v>28</v>
      </c>
      <c r="J1430" s="24" t="s">
        <v>29</v>
      </c>
      <c r="K1430" s="24" t="s">
        <v>30</v>
      </c>
      <c r="L1430" s="84"/>
      <c r="M1430" s="27" t="s">
        <v>2900</v>
      </c>
      <c r="N1430" s="84"/>
      <c r="O1430" s="84"/>
      <c r="P1430" s="84"/>
      <c r="Q1430" s="84"/>
      <c r="R1430" s="3">
        <v>1</v>
      </c>
      <c r="S1430" s="84"/>
      <c r="T1430" s="84"/>
      <c r="U1430" s="84"/>
      <c r="V1430" s="84"/>
      <c r="W1430" s="85"/>
      <c r="X1430" s="3" t="s">
        <v>64</v>
      </c>
      <c r="Y1430" s="86"/>
      <c r="Z1430" s="15"/>
      <c r="AA1430" s="15"/>
    </row>
    <row r="1431" spans="1:27" ht="16.5" hidden="1">
      <c r="A1431" s="3">
        <f t="shared" si="0"/>
        <v>1428</v>
      </c>
      <c r="B1431" s="3" t="str">
        <f>VLOOKUP(D1431,DSKH!$A:$B,2,0)</f>
        <v>A-212</v>
      </c>
      <c r="C1431" s="44" t="str">
        <f t="shared" si="83"/>
        <v>QUỐC</v>
      </c>
      <c r="D1431" s="24" t="s">
        <v>26</v>
      </c>
      <c r="E1431" s="24" t="str">
        <f t="shared" si="82"/>
        <v>X</v>
      </c>
      <c r="F1431" s="25">
        <v>308242317630</v>
      </c>
      <c r="G1431" s="24" t="s">
        <v>53</v>
      </c>
      <c r="H1431" s="36">
        <v>46267</v>
      </c>
      <c r="I1431" s="24" t="s">
        <v>28</v>
      </c>
      <c r="J1431" s="24" t="s">
        <v>29</v>
      </c>
      <c r="K1431" s="24" t="s">
        <v>30</v>
      </c>
      <c r="L1431" s="83"/>
      <c r="M1431" s="30" t="s">
        <v>2901</v>
      </c>
      <c r="N1431" s="84"/>
      <c r="O1431" s="84"/>
      <c r="P1431" s="84"/>
      <c r="Q1431" s="84"/>
      <c r="R1431" s="24">
        <v>1</v>
      </c>
      <c r="S1431" s="84"/>
      <c r="T1431" s="84"/>
      <c r="U1431" s="84"/>
      <c r="V1431" s="84"/>
      <c r="W1431" s="85"/>
      <c r="X1431" s="24" t="s">
        <v>2902</v>
      </c>
      <c r="Y1431" s="86"/>
      <c r="Z1431" s="15"/>
      <c r="AA1431" s="15"/>
    </row>
    <row r="1432" spans="1:27" ht="16.5" hidden="1">
      <c r="A1432" s="3">
        <f t="shared" si="0"/>
        <v>1429</v>
      </c>
      <c r="B1432" s="3" t="str">
        <f>VLOOKUP(D1432,DSKH!$A:$B,2,0)</f>
        <v>A-212</v>
      </c>
      <c r="C1432" s="44" t="str">
        <f t="shared" si="83"/>
        <v>QUỐC</v>
      </c>
      <c r="D1432" s="24" t="s">
        <v>26</v>
      </c>
      <c r="E1432" s="24" t="str">
        <f t="shared" si="82"/>
        <v>X</v>
      </c>
      <c r="F1432" s="25">
        <v>308243938460</v>
      </c>
      <c r="G1432" s="24" t="s">
        <v>53</v>
      </c>
      <c r="H1432" s="36">
        <v>46267</v>
      </c>
      <c r="I1432" s="24" t="s">
        <v>28</v>
      </c>
      <c r="J1432" s="24" t="s">
        <v>29</v>
      </c>
      <c r="K1432" s="24" t="s">
        <v>30</v>
      </c>
      <c r="L1432" s="83"/>
      <c r="M1432" s="30" t="s">
        <v>2903</v>
      </c>
      <c r="N1432" s="84"/>
      <c r="O1432" s="84"/>
      <c r="P1432" s="84"/>
      <c r="Q1432" s="84"/>
      <c r="R1432" s="24">
        <v>1</v>
      </c>
      <c r="S1432" s="84"/>
      <c r="T1432" s="84"/>
      <c r="U1432" s="84"/>
      <c r="V1432" s="84"/>
      <c r="W1432" s="85"/>
      <c r="X1432" s="24" t="s">
        <v>90</v>
      </c>
      <c r="Y1432" s="86"/>
      <c r="Z1432" s="15"/>
      <c r="AA1432" s="15"/>
    </row>
    <row r="1433" spans="1:27" ht="16.5" hidden="1">
      <c r="A1433" s="3">
        <f t="shared" si="0"/>
        <v>1430</v>
      </c>
      <c r="B1433" s="3" t="str">
        <f>VLOOKUP(D1433,DSKH!$A:$B,2,0)</f>
        <v>A-212</v>
      </c>
      <c r="C1433" s="44" t="str">
        <f t="shared" si="83"/>
        <v>QUỐC</v>
      </c>
      <c r="D1433" s="24" t="s">
        <v>26</v>
      </c>
      <c r="E1433" s="24" t="str">
        <f t="shared" si="82"/>
        <v>X</v>
      </c>
      <c r="F1433" s="25">
        <v>308243985250</v>
      </c>
      <c r="G1433" s="24" t="s">
        <v>53</v>
      </c>
      <c r="H1433" s="36">
        <v>46267</v>
      </c>
      <c r="I1433" s="24" t="s">
        <v>28</v>
      </c>
      <c r="J1433" s="24" t="s">
        <v>29</v>
      </c>
      <c r="K1433" s="24" t="s">
        <v>30</v>
      </c>
      <c r="L1433" s="83"/>
      <c r="M1433" s="30" t="s">
        <v>2904</v>
      </c>
      <c r="N1433" s="84"/>
      <c r="O1433" s="84"/>
      <c r="P1433" s="83"/>
      <c r="Q1433" s="84"/>
      <c r="R1433" s="3">
        <v>1</v>
      </c>
      <c r="S1433" s="84"/>
      <c r="T1433" s="84"/>
      <c r="U1433" s="83"/>
      <c r="V1433" s="84"/>
      <c r="W1433" s="85"/>
      <c r="X1433" s="24" t="s">
        <v>90</v>
      </c>
      <c r="Y1433" s="88"/>
      <c r="Z1433" s="15"/>
      <c r="AA1433" s="15"/>
    </row>
    <row r="1434" spans="1:27" ht="16.5" hidden="1">
      <c r="A1434" s="3">
        <f t="shared" si="0"/>
        <v>1431</v>
      </c>
      <c r="B1434" s="3" t="str">
        <f>VLOOKUP(D1434,DSKH!$A:$B,2,0)</f>
        <v>A-212</v>
      </c>
      <c r="C1434" s="44" t="str">
        <f t="shared" si="83"/>
        <v>QUỐC</v>
      </c>
      <c r="D1434" s="24" t="s">
        <v>26</v>
      </c>
      <c r="E1434" s="24" t="str">
        <f t="shared" si="82"/>
        <v>X</v>
      </c>
      <c r="F1434" s="25">
        <v>308244029240</v>
      </c>
      <c r="G1434" s="24" t="s">
        <v>53</v>
      </c>
      <c r="H1434" s="36">
        <v>46267</v>
      </c>
      <c r="I1434" s="24" t="s">
        <v>28</v>
      </c>
      <c r="J1434" s="24" t="s">
        <v>29</v>
      </c>
      <c r="K1434" s="24" t="s">
        <v>30</v>
      </c>
      <c r="L1434" s="84"/>
      <c r="M1434" s="27" t="s">
        <v>2905</v>
      </c>
      <c r="N1434" s="84"/>
      <c r="O1434" s="84"/>
      <c r="P1434" s="84"/>
      <c r="Q1434" s="84"/>
      <c r="R1434" s="3">
        <v>1</v>
      </c>
      <c r="S1434" s="84"/>
      <c r="T1434" s="84"/>
      <c r="U1434" s="84"/>
      <c r="V1434" s="84"/>
      <c r="W1434" s="85"/>
      <c r="X1434" s="3" t="s">
        <v>90</v>
      </c>
      <c r="Y1434" s="86"/>
      <c r="Z1434" s="15"/>
      <c r="AA1434" s="15"/>
    </row>
    <row r="1435" spans="1:27" ht="16.5" hidden="1">
      <c r="A1435" s="3">
        <f t="shared" si="0"/>
        <v>1432</v>
      </c>
      <c r="B1435" s="3" t="str">
        <f>VLOOKUP(D1435,DSKH!$A:$B,2,0)</f>
        <v>A-212</v>
      </c>
      <c r="C1435" s="44" t="str">
        <f t="shared" si="83"/>
        <v>QUỐC</v>
      </c>
      <c r="D1435" s="24" t="s">
        <v>26</v>
      </c>
      <c r="E1435" s="24" t="str">
        <f t="shared" si="82"/>
        <v>X</v>
      </c>
      <c r="F1435" s="25">
        <v>308244673350</v>
      </c>
      <c r="G1435" s="24" t="s">
        <v>53</v>
      </c>
      <c r="H1435" s="36">
        <v>46267</v>
      </c>
      <c r="I1435" s="24" t="s">
        <v>28</v>
      </c>
      <c r="J1435" s="24" t="s">
        <v>29</v>
      </c>
      <c r="K1435" s="24" t="s">
        <v>30</v>
      </c>
      <c r="L1435" s="84"/>
      <c r="M1435" s="27" t="s">
        <v>2906</v>
      </c>
      <c r="N1435" s="84"/>
      <c r="O1435" s="84"/>
      <c r="P1435" s="84"/>
      <c r="Q1435" s="84"/>
      <c r="R1435" s="3">
        <v>1</v>
      </c>
      <c r="S1435" s="84"/>
      <c r="T1435" s="84"/>
      <c r="U1435" s="84"/>
      <c r="V1435" s="84"/>
      <c r="W1435" s="85"/>
      <c r="X1435" s="3" t="s">
        <v>90</v>
      </c>
      <c r="Y1435" s="86"/>
      <c r="Z1435" s="15"/>
      <c r="AA1435" s="15"/>
    </row>
    <row r="1436" spans="1:27" ht="16.5" hidden="1">
      <c r="A1436" s="3">
        <f t="shared" si="0"/>
        <v>1433</v>
      </c>
      <c r="B1436" s="3" t="str">
        <f>VLOOKUP(D1436,DSKH!$A:$B,2,0)</f>
        <v>A-212</v>
      </c>
      <c r="C1436" s="44" t="str">
        <f t="shared" si="83"/>
        <v>QUỐC</v>
      </c>
      <c r="D1436" s="24" t="s">
        <v>26</v>
      </c>
      <c r="E1436" s="24" t="str">
        <f t="shared" si="82"/>
        <v>X</v>
      </c>
      <c r="F1436" s="25">
        <v>308246230520</v>
      </c>
      <c r="G1436" s="24" t="s">
        <v>53</v>
      </c>
      <c r="H1436" s="36">
        <v>46297</v>
      </c>
      <c r="I1436" s="24" t="s">
        <v>28</v>
      </c>
      <c r="J1436" s="24" t="s">
        <v>29</v>
      </c>
      <c r="K1436" s="24" t="s">
        <v>30</v>
      </c>
      <c r="L1436" s="83"/>
      <c r="M1436" s="30" t="s">
        <v>2907</v>
      </c>
      <c r="N1436" s="84"/>
      <c r="O1436" s="84"/>
      <c r="P1436" s="84"/>
      <c r="Q1436" s="83"/>
      <c r="R1436" s="3">
        <v>1</v>
      </c>
      <c r="S1436" s="84"/>
      <c r="T1436" s="84"/>
      <c r="U1436" s="83"/>
      <c r="V1436" s="84"/>
      <c r="W1436" s="85"/>
      <c r="X1436" s="24" t="s">
        <v>50</v>
      </c>
      <c r="Y1436" s="88"/>
      <c r="Z1436" s="15"/>
      <c r="AA1436" s="15"/>
    </row>
    <row r="1437" spans="1:27" ht="16.5" hidden="1">
      <c r="A1437" s="3">
        <f t="shared" si="0"/>
        <v>1434</v>
      </c>
      <c r="B1437" s="3" t="str">
        <f>VLOOKUP(D1437,DSKH!$A:$B,2,0)</f>
        <v>A-212</v>
      </c>
      <c r="C1437" s="44" t="str">
        <f t="shared" si="83"/>
        <v>QUỐC</v>
      </c>
      <c r="D1437" s="24" t="s">
        <v>26</v>
      </c>
      <c r="E1437" s="24" t="str">
        <f t="shared" si="82"/>
        <v>X</v>
      </c>
      <c r="F1437" s="25">
        <v>308246269720</v>
      </c>
      <c r="G1437" s="24" t="s">
        <v>53</v>
      </c>
      <c r="H1437" s="36">
        <v>46297</v>
      </c>
      <c r="I1437" s="24" t="s">
        <v>28</v>
      </c>
      <c r="J1437" s="24" t="s">
        <v>29</v>
      </c>
      <c r="K1437" s="24" t="s">
        <v>30</v>
      </c>
      <c r="L1437" s="84"/>
      <c r="M1437" s="27" t="s">
        <v>2908</v>
      </c>
      <c r="N1437" s="84"/>
      <c r="O1437" s="84"/>
      <c r="P1437" s="84"/>
      <c r="Q1437" s="84"/>
      <c r="R1437" s="3">
        <v>1</v>
      </c>
      <c r="S1437" s="84"/>
      <c r="T1437" s="84"/>
      <c r="U1437" s="84"/>
      <c r="V1437" s="84"/>
      <c r="W1437" s="85"/>
      <c r="X1437" s="3" t="s">
        <v>50</v>
      </c>
      <c r="Y1437" s="86"/>
      <c r="Z1437" s="15"/>
      <c r="AA1437" s="15"/>
    </row>
    <row r="1438" spans="1:27" ht="16.5" hidden="1">
      <c r="A1438" s="3">
        <f t="shared" si="0"/>
        <v>1435</v>
      </c>
      <c r="B1438" s="3" t="str">
        <f>VLOOKUP(D1438,DSKH!$A:$B,2,0)</f>
        <v>A-212</v>
      </c>
      <c r="C1438" s="44" t="str">
        <f t="shared" si="83"/>
        <v>QUỐC</v>
      </c>
      <c r="D1438" s="24" t="s">
        <v>26</v>
      </c>
      <c r="E1438" s="24" t="str">
        <f t="shared" si="82"/>
        <v>X</v>
      </c>
      <c r="F1438" s="25">
        <v>308246301000</v>
      </c>
      <c r="G1438" s="24" t="s">
        <v>53</v>
      </c>
      <c r="H1438" s="36">
        <v>46297</v>
      </c>
      <c r="I1438" s="24" t="s">
        <v>28</v>
      </c>
      <c r="J1438" s="24" t="s">
        <v>29</v>
      </c>
      <c r="K1438" s="24" t="s">
        <v>30</v>
      </c>
      <c r="L1438" s="83"/>
      <c r="M1438" s="30" t="s">
        <v>2909</v>
      </c>
      <c r="N1438" s="84"/>
      <c r="O1438" s="84"/>
      <c r="P1438" s="84"/>
      <c r="Q1438" s="84"/>
      <c r="R1438" s="3">
        <v>1</v>
      </c>
      <c r="S1438" s="83"/>
      <c r="T1438" s="84"/>
      <c r="U1438" s="84"/>
      <c r="V1438" s="84"/>
      <c r="W1438" s="85"/>
      <c r="X1438" s="3" t="s">
        <v>50</v>
      </c>
      <c r="Y1438" s="86"/>
      <c r="Z1438" s="15"/>
      <c r="AA1438" s="15"/>
    </row>
    <row r="1439" spans="1:27" ht="16.5" hidden="1">
      <c r="A1439" s="3">
        <f t="shared" si="0"/>
        <v>1436</v>
      </c>
      <c r="B1439" s="3" t="str">
        <f>VLOOKUP(D1439,DSKH!$A:$B,2,0)</f>
        <v>A-212</v>
      </c>
      <c r="C1439" s="44" t="str">
        <f t="shared" si="83"/>
        <v>QUỐC</v>
      </c>
      <c r="D1439" s="24" t="s">
        <v>26</v>
      </c>
      <c r="E1439" s="24" t="str">
        <f t="shared" si="82"/>
        <v>X</v>
      </c>
      <c r="F1439" s="25">
        <v>308246318720</v>
      </c>
      <c r="G1439" s="24" t="s">
        <v>53</v>
      </c>
      <c r="H1439" s="36">
        <v>46297</v>
      </c>
      <c r="I1439" s="24" t="s">
        <v>28</v>
      </c>
      <c r="J1439" s="24" t="s">
        <v>29</v>
      </c>
      <c r="K1439" s="24" t="s">
        <v>30</v>
      </c>
      <c r="L1439" s="83"/>
      <c r="M1439" s="30" t="s">
        <v>2910</v>
      </c>
      <c r="N1439" s="84"/>
      <c r="O1439" s="84"/>
      <c r="P1439" s="84"/>
      <c r="Q1439" s="84"/>
      <c r="R1439" s="3">
        <v>1</v>
      </c>
      <c r="S1439" s="83"/>
      <c r="T1439" s="84"/>
      <c r="U1439" s="84"/>
      <c r="V1439" s="84"/>
      <c r="W1439" s="85"/>
      <c r="X1439" s="3" t="s">
        <v>50</v>
      </c>
      <c r="Y1439" s="86"/>
      <c r="Z1439" s="15"/>
      <c r="AA1439" s="15"/>
    </row>
    <row r="1440" spans="1:27" ht="16.5" hidden="1">
      <c r="A1440" s="3">
        <f t="shared" si="0"/>
        <v>1437</v>
      </c>
      <c r="B1440" s="3" t="str">
        <f>VLOOKUP(D1440,DSKH!$A:$B,2,0)</f>
        <v>A-212</v>
      </c>
      <c r="C1440" s="44" t="str">
        <f t="shared" si="83"/>
        <v>QUỐC</v>
      </c>
      <c r="D1440" s="24" t="s">
        <v>26</v>
      </c>
      <c r="E1440" s="24" t="str">
        <f t="shared" si="82"/>
        <v>X</v>
      </c>
      <c r="F1440" s="25">
        <v>308246345650</v>
      </c>
      <c r="G1440" s="24" t="s">
        <v>53</v>
      </c>
      <c r="H1440" s="36">
        <v>46297</v>
      </c>
      <c r="I1440" s="24" t="s">
        <v>28</v>
      </c>
      <c r="J1440" s="24" t="s">
        <v>29</v>
      </c>
      <c r="K1440" s="24" t="s">
        <v>30</v>
      </c>
      <c r="L1440" s="83"/>
      <c r="M1440" s="30" t="s">
        <v>2911</v>
      </c>
      <c r="N1440" s="84"/>
      <c r="O1440" s="84"/>
      <c r="P1440" s="84"/>
      <c r="Q1440" s="84"/>
      <c r="R1440" s="3">
        <v>1</v>
      </c>
      <c r="S1440" s="83"/>
      <c r="T1440" s="84"/>
      <c r="U1440" s="84"/>
      <c r="V1440" s="84"/>
      <c r="W1440" s="85"/>
      <c r="X1440" s="3" t="s">
        <v>50</v>
      </c>
      <c r="Y1440" s="86"/>
      <c r="Z1440" s="15"/>
      <c r="AA1440" s="15"/>
    </row>
    <row r="1441" spans="1:27" ht="16.5" hidden="1">
      <c r="A1441" s="3">
        <f t="shared" si="0"/>
        <v>1438</v>
      </c>
      <c r="B1441" s="3" t="str">
        <f>VLOOKUP(D1441,DSKH!$A:$B,2,0)</f>
        <v>A-212</v>
      </c>
      <c r="C1441" s="44" t="str">
        <f t="shared" si="83"/>
        <v>QUỐC</v>
      </c>
      <c r="D1441" s="24" t="s">
        <v>26</v>
      </c>
      <c r="E1441" s="24" t="str">
        <f t="shared" si="82"/>
        <v>X</v>
      </c>
      <c r="F1441" s="25">
        <v>308248223900</v>
      </c>
      <c r="G1441" s="24" t="s">
        <v>53</v>
      </c>
      <c r="H1441" s="36">
        <v>46297</v>
      </c>
      <c r="I1441" s="24" t="s">
        <v>28</v>
      </c>
      <c r="J1441" s="24" t="s">
        <v>29</v>
      </c>
      <c r="K1441" s="24" t="s">
        <v>30</v>
      </c>
      <c r="L1441" s="83"/>
      <c r="M1441" s="30" t="s">
        <v>2912</v>
      </c>
      <c r="N1441" s="84"/>
      <c r="O1441" s="84"/>
      <c r="P1441" s="84"/>
      <c r="Q1441" s="83"/>
      <c r="R1441" s="3">
        <v>1</v>
      </c>
      <c r="S1441" s="84"/>
      <c r="T1441" s="84"/>
      <c r="U1441" s="83"/>
      <c r="V1441" s="84"/>
      <c r="W1441" s="85"/>
      <c r="X1441" s="24" t="s">
        <v>50</v>
      </c>
      <c r="Y1441" s="88"/>
      <c r="Z1441" s="15"/>
      <c r="AA1441" s="15"/>
    </row>
    <row r="1442" spans="1:27" ht="16.5" hidden="1">
      <c r="A1442" s="3">
        <f t="shared" si="0"/>
        <v>1439</v>
      </c>
      <c r="B1442" s="3" t="str">
        <f>VLOOKUP(D1442,DSKH!$A:$B,2,0)</f>
        <v>A-212</v>
      </c>
      <c r="C1442" s="44" t="str">
        <f t="shared" si="83"/>
        <v>QUỐC</v>
      </c>
      <c r="D1442" s="24" t="s">
        <v>26</v>
      </c>
      <c r="E1442" s="24" t="str">
        <f t="shared" si="82"/>
        <v>X</v>
      </c>
      <c r="F1442" s="25">
        <v>308247620830</v>
      </c>
      <c r="G1442" s="24" t="s">
        <v>53</v>
      </c>
      <c r="H1442" s="36">
        <v>46297</v>
      </c>
      <c r="I1442" s="24" t="s">
        <v>28</v>
      </c>
      <c r="J1442" s="24" t="s">
        <v>29</v>
      </c>
      <c r="K1442" s="24" t="s">
        <v>30</v>
      </c>
      <c r="L1442" s="83"/>
      <c r="M1442" s="30">
        <v>60211568</v>
      </c>
      <c r="N1442" s="84"/>
      <c r="O1442" s="84"/>
      <c r="P1442" s="84"/>
      <c r="Q1442" s="84"/>
      <c r="R1442" s="3">
        <v>1</v>
      </c>
      <c r="S1442" s="84"/>
      <c r="T1442" s="84"/>
      <c r="U1442" s="84"/>
      <c r="V1442" s="84"/>
      <c r="W1442" s="85"/>
      <c r="X1442" s="3" t="s">
        <v>414</v>
      </c>
      <c r="Y1442" s="86"/>
      <c r="Z1442" s="15"/>
      <c r="AA1442" s="15"/>
    </row>
    <row r="1443" spans="1:27" ht="16.5" hidden="1">
      <c r="A1443" s="3">
        <f t="shared" si="0"/>
        <v>1440</v>
      </c>
      <c r="B1443" s="3" t="str">
        <f>VLOOKUP(D1443,DSKH!$A:$B,2,0)</f>
        <v>A-212</v>
      </c>
      <c r="C1443" s="44" t="str">
        <f t="shared" si="83"/>
        <v>QUỐC</v>
      </c>
      <c r="D1443" s="24" t="s">
        <v>26</v>
      </c>
      <c r="E1443" s="24" t="str">
        <f t="shared" si="82"/>
        <v>X</v>
      </c>
      <c r="F1443" s="25">
        <v>308247497630</v>
      </c>
      <c r="G1443" s="24" t="s">
        <v>53</v>
      </c>
      <c r="H1443" s="36">
        <v>46297</v>
      </c>
      <c r="I1443" s="24" t="s">
        <v>28</v>
      </c>
      <c r="J1443" s="24" t="s">
        <v>29</v>
      </c>
      <c r="K1443" s="24" t="s">
        <v>30</v>
      </c>
      <c r="L1443" s="83"/>
      <c r="M1443" s="30" t="s">
        <v>2913</v>
      </c>
      <c r="N1443" s="84"/>
      <c r="O1443" s="84"/>
      <c r="P1443" s="84"/>
      <c r="Q1443" s="84"/>
      <c r="R1443" s="3">
        <v>1</v>
      </c>
      <c r="S1443" s="84"/>
      <c r="T1443" s="84"/>
      <c r="U1443" s="84"/>
      <c r="V1443" s="84"/>
      <c r="W1443" s="85"/>
      <c r="X1443" s="3" t="s">
        <v>414</v>
      </c>
      <c r="Y1443" s="86"/>
      <c r="Z1443" s="15"/>
      <c r="AA1443" s="15"/>
    </row>
    <row r="1444" spans="1:27" ht="16.5" hidden="1">
      <c r="A1444" s="3">
        <f t="shared" si="0"/>
        <v>1441</v>
      </c>
      <c r="B1444" s="3" t="str">
        <f>VLOOKUP(D1444,DSKH!$A:$B,2,0)</f>
        <v>A-212</v>
      </c>
      <c r="C1444" s="44" t="str">
        <f t="shared" si="83"/>
        <v>QUỐC</v>
      </c>
      <c r="D1444" s="24" t="s">
        <v>26</v>
      </c>
      <c r="E1444" s="24" t="str">
        <f t="shared" si="82"/>
        <v>X</v>
      </c>
      <c r="F1444" s="25">
        <v>308247547220</v>
      </c>
      <c r="G1444" s="24" t="s">
        <v>53</v>
      </c>
      <c r="H1444" s="36">
        <v>46297</v>
      </c>
      <c r="I1444" s="24" t="s">
        <v>28</v>
      </c>
      <c r="J1444" s="24" t="s">
        <v>29</v>
      </c>
      <c r="K1444" s="24" t="s">
        <v>30</v>
      </c>
      <c r="L1444" s="84"/>
      <c r="M1444" s="27" t="s">
        <v>2914</v>
      </c>
      <c r="N1444" s="84"/>
      <c r="O1444" s="84"/>
      <c r="P1444" s="84"/>
      <c r="Q1444" s="84"/>
      <c r="R1444" s="3">
        <v>1</v>
      </c>
      <c r="S1444" s="84"/>
      <c r="T1444" s="84"/>
      <c r="U1444" s="84"/>
      <c r="V1444" s="84"/>
      <c r="W1444" s="85"/>
      <c r="X1444" s="3" t="s">
        <v>414</v>
      </c>
      <c r="Y1444" s="86"/>
      <c r="Z1444" s="15"/>
      <c r="AA1444" s="15"/>
    </row>
    <row r="1445" spans="1:27" ht="16.5" hidden="1">
      <c r="A1445" s="3">
        <f t="shared" si="0"/>
        <v>1442</v>
      </c>
      <c r="B1445" s="3" t="str">
        <f>VLOOKUP(D1445,DSKH!$A:$B,2,0)</f>
        <v>A-212</v>
      </c>
      <c r="C1445" s="44" t="str">
        <f t="shared" si="83"/>
        <v>QUỐC</v>
      </c>
      <c r="D1445" s="24" t="s">
        <v>26</v>
      </c>
      <c r="E1445" s="24" t="str">
        <f t="shared" si="82"/>
        <v>X</v>
      </c>
      <c r="F1445" s="25">
        <v>308247647320</v>
      </c>
      <c r="G1445" s="24" t="s">
        <v>53</v>
      </c>
      <c r="H1445" s="36">
        <v>46297</v>
      </c>
      <c r="I1445" s="24" t="s">
        <v>28</v>
      </c>
      <c r="J1445" s="24" t="s">
        <v>29</v>
      </c>
      <c r="K1445" s="24" t="s">
        <v>30</v>
      </c>
      <c r="L1445" s="84"/>
      <c r="M1445" s="27">
        <v>60214553</v>
      </c>
      <c r="N1445" s="84"/>
      <c r="O1445" s="84"/>
      <c r="P1445" s="84"/>
      <c r="Q1445" s="84"/>
      <c r="R1445" s="3">
        <v>1</v>
      </c>
      <c r="S1445" s="84"/>
      <c r="T1445" s="84"/>
      <c r="U1445" s="84"/>
      <c r="V1445" s="84"/>
      <c r="W1445" s="85"/>
      <c r="X1445" s="3" t="s">
        <v>414</v>
      </c>
      <c r="Y1445" s="86"/>
      <c r="Z1445" s="15"/>
      <c r="AA1445" s="15"/>
    </row>
    <row r="1446" spans="1:27" ht="16.5" hidden="1">
      <c r="A1446" s="3">
        <f t="shared" si="0"/>
        <v>1443</v>
      </c>
      <c r="B1446" s="3" t="str">
        <f>VLOOKUP(D1446,DSKH!$A:$B,2,0)</f>
        <v>A-212</v>
      </c>
      <c r="C1446" s="44" t="str">
        <f t="shared" si="83"/>
        <v>QUỐC</v>
      </c>
      <c r="D1446" s="24" t="s">
        <v>26</v>
      </c>
      <c r="E1446" s="24" t="str">
        <f t="shared" si="82"/>
        <v>X</v>
      </c>
      <c r="F1446" s="25">
        <v>308247590030</v>
      </c>
      <c r="G1446" s="24" t="s">
        <v>53</v>
      </c>
      <c r="H1446" s="36">
        <v>46297</v>
      </c>
      <c r="I1446" s="24" t="s">
        <v>28</v>
      </c>
      <c r="J1446" s="24" t="s">
        <v>29</v>
      </c>
      <c r="K1446" s="24" t="s">
        <v>30</v>
      </c>
      <c r="L1446" s="83"/>
      <c r="M1446" s="30" t="s">
        <v>2915</v>
      </c>
      <c r="N1446" s="84"/>
      <c r="O1446" s="84"/>
      <c r="P1446" s="84"/>
      <c r="Q1446" s="83"/>
      <c r="R1446" s="3">
        <v>1</v>
      </c>
      <c r="S1446" s="84"/>
      <c r="T1446" s="84"/>
      <c r="U1446" s="83"/>
      <c r="V1446" s="84"/>
      <c r="W1446" s="85"/>
      <c r="X1446" s="24" t="s">
        <v>414</v>
      </c>
      <c r="Y1446" s="88"/>
      <c r="Z1446" s="15"/>
      <c r="AA1446" s="15"/>
    </row>
    <row r="1447" spans="1:27" ht="33" hidden="1">
      <c r="A1447" s="3">
        <f t="shared" si="0"/>
        <v>1444</v>
      </c>
      <c r="B1447" s="3" t="str">
        <f>VLOOKUP(D1447,DSKH!$A:$B,2,0)</f>
        <v>A-597</v>
      </c>
      <c r="C1447" s="4" t="s">
        <v>194</v>
      </c>
      <c r="D1447" s="4" t="s">
        <v>196</v>
      </c>
      <c r="E1447" s="4" t="s">
        <v>57</v>
      </c>
      <c r="F1447" s="17">
        <v>107989964240</v>
      </c>
      <c r="G1447" s="4" t="s">
        <v>27</v>
      </c>
      <c r="H1447" s="4" t="s">
        <v>2916</v>
      </c>
      <c r="I1447" s="4" t="s">
        <v>28</v>
      </c>
      <c r="J1447" s="4" t="s">
        <v>36</v>
      </c>
      <c r="K1447" s="4" t="s">
        <v>54</v>
      </c>
      <c r="L1447" s="3"/>
      <c r="M1447" s="23" t="s">
        <v>2917</v>
      </c>
      <c r="N1447" s="4" t="s">
        <v>2918</v>
      </c>
      <c r="O1447" s="3"/>
      <c r="P1447" s="3"/>
      <c r="Q1447" s="4">
        <v>4</v>
      </c>
      <c r="R1447" s="3"/>
      <c r="S1447" s="3"/>
      <c r="T1447" s="3"/>
      <c r="U1447" s="4" t="s">
        <v>2919</v>
      </c>
      <c r="V1447" s="4">
        <v>202611016074</v>
      </c>
      <c r="W1447" s="6">
        <v>2000000</v>
      </c>
      <c r="X1447" s="4" t="s">
        <v>115</v>
      </c>
      <c r="Y1447" s="4" t="s">
        <v>2920</v>
      </c>
      <c r="Z1447" s="15"/>
      <c r="AA1447" s="15"/>
    </row>
    <row r="1448" spans="1:27" ht="16.5" hidden="1">
      <c r="A1448" s="3">
        <f t="shared" si="0"/>
        <v>1445</v>
      </c>
      <c r="B1448" s="3" t="str">
        <f>VLOOKUP(D1448,DSKH!$A:$B,2,0)</f>
        <v>A-597</v>
      </c>
      <c r="C1448" s="4" t="s">
        <v>194</v>
      </c>
      <c r="D1448" s="4" t="s">
        <v>196</v>
      </c>
      <c r="E1448" s="4" t="s">
        <v>57</v>
      </c>
      <c r="F1448" s="17">
        <v>107990058410</v>
      </c>
      <c r="G1448" s="4" t="s">
        <v>27</v>
      </c>
      <c r="H1448" s="4" t="s">
        <v>2916</v>
      </c>
      <c r="I1448" s="4" t="s">
        <v>28</v>
      </c>
      <c r="J1448" s="4" t="s">
        <v>36</v>
      </c>
      <c r="K1448" s="4" t="s">
        <v>54</v>
      </c>
      <c r="L1448" s="3"/>
      <c r="M1448" s="23">
        <v>914839</v>
      </c>
      <c r="N1448" s="4" t="s">
        <v>2921</v>
      </c>
      <c r="O1448" s="3"/>
      <c r="P1448" s="3"/>
      <c r="Q1448" s="4">
        <v>1</v>
      </c>
      <c r="R1448" s="3"/>
      <c r="S1448" s="3"/>
      <c r="T1448" s="3"/>
      <c r="U1448" s="4" t="s">
        <v>2922</v>
      </c>
      <c r="V1448" s="4">
        <v>202611016380</v>
      </c>
      <c r="W1448" s="6">
        <v>500000</v>
      </c>
      <c r="X1448" s="4" t="s">
        <v>115</v>
      </c>
      <c r="Y1448" s="4" t="s">
        <v>2923</v>
      </c>
      <c r="Z1448" s="15"/>
      <c r="AA1448" s="15"/>
    </row>
    <row r="1449" spans="1:27" ht="16.5" hidden="1">
      <c r="A1449" s="3">
        <f t="shared" si="0"/>
        <v>1446</v>
      </c>
      <c r="B1449" s="3" t="str">
        <f>VLOOKUP(D1449,DSKH!$A:$B,2,0)</f>
        <v>A-525</v>
      </c>
      <c r="C1449" s="4" t="s">
        <v>146</v>
      </c>
      <c r="D1449" s="4" t="s">
        <v>2924</v>
      </c>
      <c r="E1449" s="4" t="s">
        <v>29</v>
      </c>
      <c r="F1449" s="17">
        <v>308254643560</v>
      </c>
      <c r="G1449" s="4" t="s">
        <v>41</v>
      </c>
      <c r="H1449" s="18">
        <v>46328</v>
      </c>
      <c r="I1449" s="4" t="s">
        <v>28</v>
      </c>
      <c r="J1449" s="4" t="s">
        <v>36</v>
      </c>
      <c r="K1449" s="4" t="s">
        <v>89</v>
      </c>
      <c r="L1449" s="4"/>
      <c r="M1449" s="23" t="s">
        <v>2925</v>
      </c>
      <c r="N1449" s="4" t="s">
        <v>2926</v>
      </c>
      <c r="O1449" s="3"/>
      <c r="P1449" s="3"/>
      <c r="Q1449" s="4">
        <v>1</v>
      </c>
      <c r="R1449" s="4"/>
      <c r="S1449" s="3"/>
      <c r="T1449" s="4" t="s">
        <v>2927</v>
      </c>
      <c r="U1449" s="4" t="s">
        <v>2928</v>
      </c>
      <c r="V1449" s="3"/>
      <c r="W1449" s="8"/>
      <c r="X1449" s="4" t="s">
        <v>148</v>
      </c>
      <c r="Y1449" s="3"/>
      <c r="Z1449" s="15"/>
      <c r="AA1449" s="15"/>
    </row>
    <row r="1450" spans="1:27" ht="16.5" hidden="1">
      <c r="A1450" s="3">
        <f t="shared" si="0"/>
        <v>1447</v>
      </c>
      <c r="B1450" s="3" t="str">
        <f>VLOOKUP(D1450,DSKH!$A:$B,2,0)</f>
        <v>A-366</v>
      </c>
      <c r="C1450" s="4" t="s">
        <v>146</v>
      </c>
      <c r="D1450" s="4" t="s">
        <v>2929</v>
      </c>
      <c r="E1450" s="4" t="s">
        <v>57</v>
      </c>
      <c r="F1450" s="17">
        <v>107985226310</v>
      </c>
      <c r="G1450" s="4" t="s">
        <v>2930</v>
      </c>
      <c r="H1450" s="18">
        <v>46358</v>
      </c>
      <c r="I1450" s="4" t="s">
        <v>28</v>
      </c>
      <c r="J1450" s="4" t="s">
        <v>36</v>
      </c>
      <c r="K1450" s="4" t="s">
        <v>47</v>
      </c>
      <c r="L1450" s="4"/>
      <c r="M1450" s="23">
        <v>8970016783</v>
      </c>
      <c r="N1450" s="4" t="s">
        <v>2931</v>
      </c>
      <c r="O1450" s="3"/>
      <c r="P1450" s="3"/>
      <c r="Q1450" s="3"/>
      <c r="R1450" s="4">
        <v>1</v>
      </c>
      <c r="S1450" s="3"/>
      <c r="T1450" s="4" t="s">
        <v>2932</v>
      </c>
      <c r="U1450" s="3"/>
      <c r="V1450" s="3"/>
      <c r="W1450" s="8"/>
      <c r="X1450" s="4" t="s">
        <v>94</v>
      </c>
      <c r="Y1450" s="3"/>
      <c r="Z1450" s="15"/>
      <c r="AA1450" s="15"/>
    </row>
    <row r="1451" spans="1:27" ht="16.5" hidden="1">
      <c r="A1451" s="3">
        <f t="shared" si="0"/>
        <v>1448</v>
      </c>
      <c r="B1451" s="3" t="str">
        <f>VLOOKUP(D1451,DSKH!$A:$B,2,0)</f>
        <v>A-689</v>
      </c>
      <c r="C1451" s="4" t="s">
        <v>146</v>
      </c>
      <c r="D1451" s="4" t="s">
        <v>302</v>
      </c>
      <c r="E1451" s="4" t="s">
        <v>57</v>
      </c>
      <c r="F1451" s="17">
        <v>107986228560</v>
      </c>
      <c r="G1451" s="4" t="s">
        <v>83</v>
      </c>
      <c r="H1451" s="18">
        <v>46358</v>
      </c>
      <c r="I1451" s="4" t="s">
        <v>33</v>
      </c>
      <c r="J1451" s="4" t="s">
        <v>36</v>
      </c>
      <c r="K1451" s="4" t="s">
        <v>256</v>
      </c>
      <c r="L1451" s="4" t="s">
        <v>1491</v>
      </c>
      <c r="M1451" s="23" t="s">
        <v>2933</v>
      </c>
      <c r="N1451" s="4" t="s">
        <v>2934</v>
      </c>
      <c r="O1451" s="3"/>
      <c r="P1451" s="3"/>
      <c r="Q1451" s="4">
        <v>7</v>
      </c>
      <c r="R1451" s="4"/>
      <c r="S1451" s="3"/>
      <c r="T1451" s="4" t="s">
        <v>2935</v>
      </c>
      <c r="U1451" s="4" t="s">
        <v>2936</v>
      </c>
      <c r="V1451" s="3"/>
      <c r="W1451" s="8"/>
      <c r="X1451" s="4" t="s">
        <v>148</v>
      </c>
      <c r="Y1451" s="3"/>
      <c r="Z1451" s="15"/>
      <c r="AA1451" s="15"/>
    </row>
    <row r="1452" spans="1:27" ht="16.5" hidden="1">
      <c r="A1452" s="3">
        <f t="shared" si="0"/>
        <v>1449</v>
      </c>
      <c r="B1452" s="3" t="str">
        <f>VLOOKUP(D1452,DSKH!$A:$B,2,0)</f>
        <v>A-454</v>
      </c>
      <c r="C1452" s="4" t="s">
        <v>146</v>
      </c>
      <c r="D1452" s="4" t="s">
        <v>147</v>
      </c>
      <c r="E1452" s="4" t="s">
        <v>57</v>
      </c>
      <c r="F1452" s="17">
        <v>107986460410</v>
      </c>
      <c r="G1452" s="4" t="s">
        <v>99</v>
      </c>
      <c r="H1452" s="18">
        <v>46358</v>
      </c>
      <c r="I1452" s="4" t="s">
        <v>28</v>
      </c>
      <c r="J1452" s="4" t="s">
        <v>29</v>
      </c>
      <c r="K1452" s="4" t="s">
        <v>89</v>
      </c>
      <c r="L1452" s="4"/>
      <c r="M1452" s="23">
        <v>29012026</v>
      </c>
      <c r="N1452" s="4" t="s">
        <v>2937</v>
      </c>
      <c r="O1452" s="3"/>
      <c r="P1452" s="3"/>
      <c r="Q1452" s="3"/>
      <c r="R1452" s="4">
        <v>1</v>
      </c>
      <c r="S1452" s="3"/>
      <c r="T1452" s="4" t="s">
        <v>2938</v>
      </c>
      <c r="U1452" s="3"/>
      <c r="V1452" s="3"/>
      <c r="W1452" s="8"/>
      <c r="X1452" s="4" t="s">
        <v>38</v>
      </c>
      <c r="Y1452" s="3"/>
      <c r="Z1452" s="15"/>
      <c r="AA1452" s="15"/>
    </row>
    <row r="1453" spans="1:27" ht="16.5" hidden="1">
      <c r="A1453" s="3">
        <f t="shared" si="0"/>
        <v>1450</v>
      </c>
      <c r="B1453" s="3" t="str">
        <f>VLOOKUP(D1453,DSKH!$A:$B,2,0)</f>
        <v>A-12</v>
      </c>
      <c r="C1453" s="4" t="s">
        <v>214</v>
      </c>
      <c r="D1453" s="4" t="s">
        <v>65</v>
      </c>
      <c r="E1453" s="4" t="s">
        <v>57</v>
      </c>
      <c r="F1453" s="17">
        <v>107985873000</v>
      </c>
      <c r="G1453" s="4" t="s">
        <v>34</v>
      </c>
      <c r="H1453" s="18">
        <v>46358</v>
      </c>
      <c r="I1453" s="4" t="s">
        <v>28</v>
      </c>
      <c r="J1453" s="4" t="s">
        <v>29</v>
      </c>
      <c r="K1453" s="4" t="s">
        <v>30</v>
      </c>
      <c r="L1453" s="4"/>
      <c r="M1453" s="23">
        <v>25</v>
      </c>
      <c r="N1453" s="3"/>
      <c r="O1453" s="3"/>
      <c r="P1453" s="3"/>
      <c r="Q1453" s="3"/>
      <c r="R1453" s="4"/>
      <c r="S1453" s="4">
        <v>1</v>
      </c>
      <c r="T1453" s="4"/>
      <c r="U1453" s="3"/>
      <c r="V1453" s="3"/>
      <c r="W1453" s="8"/>
      <c r="X1453" s="4"/>
      <c r="Y1453" s="3"/>
      <c r="Z1453" s="15"/>
      <c r="AA1453" s="15"/>
    </row>
    <row r="1454" spans="1:27" ht="16.5" hidden="1">
      <c r="A1454" s="3">
        <f t="shared" si="0"/>
        <v>1451</v>
      </c>
      <c r="B1454" s="3" t="str">
        <f>VLOOKUP(D1454,DSKH!$A:$B,2,0)</f>
        <v>A-12</v>
      </c>
      <c r="C1454" s="4" t="s">
        <v>214</v>
      </c>
      <c r="D1454" s="4" t="s">
        <v>65</v>
      </c>
      <c r="E1454" s="4" t="s">
        <v>57</v>
      </c>
      <c r="F1454" s="17">
        <v>107983266310</v>
      </c>
      <c r="G1454" s="4" t="s">
        <v>34</v>
      </c>
      <c r="H1454" s="18">
        <v>46328</v>
      </c>
      <c r="I1454" s="4" t="s">
        <v>28</v>
      </c>
      <c r="J1454" s="4" t="s">
        <v>29</v>
      </c>
      <c r="K1454" s="4" t="s">
        <v>30</v>
      </c>
      <c r="L1454" s="4"/>
      <c r="M1454" s="23">
        <v>79</v>
      </c>
      <c r="N1454" s="3"/>
      <c r="O1454" s="3"/>
      <c r="P1454" s="3"/>
      <c r="Q1454" s="3"/>
      <c r="R1454" s="4"/>
      <c r="S1454" s="4">
        <v>1</v>
      </c>
      <c r="T1454" s="4"/>
      <c r="U1454" s="3"/>
      <c r="V1454" s="3"/>
      <c r="W1454" s="8"/>
      <c r="X1454" s="4"/>
      <c r="Y1454" s="3"/>
      <c r="Z1454" s="15"/>
      <c r="AA1454" s="15"/>
    </row>
    <row r="1455" spans="1:27" ht="16.5" hidden="1">
      <c r="A1455" s="3">
        <f t="shared" si="0"/>
        <v>1452</v>
      </c>
      <c r="B1455" s="3" t="str">
        <f>VLOOKUP(D1455,DSKH!$A:$B,2,0)</f>
        <v>A-12</v>
      </c>
      <c r="C1455" s="4" t="s">
        <v>214</v>
      </c>
      <c r="D1455" s="4" t="s">
        <v>65</v>
      </c>
      <c r="E1455" s="4" t="s">
        <v>57</v>
      </c>
      <c r="F1455" s="17">
        <v>107983258020</v>
      </c>
      <c r="G1455" s="4" t="s">
        <v>34</v>
      </c>
      <c r="H1455" s="18">
        <v>46328</v>
      </c>
      <c r="I1455" s="4" t="s">
        <v>28</v>
      </c>
      <c r="J1455" s="4" t="s">
        <v>29</v>
      </c>
      <c r="K1455" s="4" t="s">
        <v>30</v>
      </c>
      <c r="L1455" s="4"/>
      <c r="M1455" s="23">
        <v>72</v>
      </c>
      <c r="N1455" s="3"/>
      <c r="O1455" s="3"/>
      <c r="P1455" s="3"/>
      <c r="Q1455" s="3"/>
      <c r="R1455" s="4"/>
      <c r="S1455" s="4">
        <v>1</v>
      </c>
      <c r="T1455" s="4"/>
      <c r="U1455" s="3"/>
      <c r="V1455" s="3"/>
      <c r="W1455" s="8"/>
      <c r="X1455" s="4"/>
      <c r="Y1455" s="3"/>
      <c r="Z1455" s="15"/>
      <c r="AA1455" s="15"/>
    </row>
    <row r="1456" spans="1:27" ht="16.5" hidden="1">
      <c r="A1456" s="3">
        <f t="shared" si="0"/>
        <v>1453</v>
      </c>
      <c r="B1456" s="3" t="str">
        <f>VLOOKUP(D1456,DSKH!$A:$B,2,0)</f>
        <v>A-12</v>
      </c>
      <c r="C1456" s="4" t="s">
        <v>214</v>
      </c>
      <c r="D1456" s="4" t="s">
        <v>65</v>
      </c>
      <c r="E1456" s="4" t="s">
        <v>57</v>
      </c>
      <c r="F1456" s="17">
        <v>107980112550</v>
      </c>
      <c r="G1456" s="4" t="s">
        <v>34</v>
      </c>
      <c r="H1456" s="18">
        <v>46297</v>
      </c>
      <c r="I1456" s="4" t="s">
        <v>28</v>
      </c>
      <c r="J1456" s="4" t="s">
        <v>29</v>
      </c>
      <c r="K1456" s="4" t="s">
        <v>30</v>
      </c>
      <c r="L1456" s="4"/>
      <c r="M1456" s="23">
        <v>71</v>
      </c>
      <c r="N1456" s="3"/>
      <c r="O1456" s="3"/>
      <c r="P1456" s="3"/>
      <c r="Q1456" s="3"/>
      <c r="R1456" s="4"/>
      <c r="S1456" s="4">
        <v>1</v>
      </c>
      <c r="T1456" s="4"/>
      <c r="U1456" s="3"/>
      <c r="V1456" s="3"/>
      <c r="W1456" s="8"/>
      <c r="X1456" s="4"/>
      <c r="Y1456" s="3"/>
      <c r="Z1456" s="15"/>
      <c r="AA1456" s="15"/>
    </row>
    <row r="1457" spans="1:27" ht="16.5" hidden="1">
      <c r="A1457" s="3">
        <f t="shared" si="0"/>
        <v>1454</v>
      </c>
      <c r="B1457" s="3" t="str">
        <f>VLOOKUP(D1457,DSKH!$A:$B,2,0)</f>
        <v>A-12</v>
      </c>
      <c r="C1457" s="4" t="s">
        <v>214</v>
      </c>
      <c r="D1457" s="4" t="s">
        <v>65</v>
      </c>
      <c r="E1457" s="4" t="s">
        <v>57</v>
      </c>
      <c r="F1457" s="17">
        <v>107976920700</v>
      </c>
      <c r="G1457" s="4" t="s">
        <v>34</v>
      </c>
      <c r="H1457" s="18">
        <v>46297</v>
      </c>
      <c r="I1457" s="4" t="s">
        <v>28</v>
      </c>
      <c r="J1457" s="4" t="s">
        <v>29</v>
      </c>
      <c r="K1457" s="4" t="s">
        <v>30</v>
      </c>
      <c r="L1457" s="4"/>
      <c r="M1457" s="23">
        <v>25455</v>
      </c>
      <c r="N1457" s="3"/>
      <c r="O1457" s="3"/>
      <c r="P1457" s="3"/>
      <c r="Q1457" s="3"/>
      <c r="R1457" s="4"/>
      <c r="S1457" s="4">
        <v>1</v>
      </c>
      <c r="T1457" s="4"/>
      <c r="U1457" s="3"/>
      <c r="V1457" s="3"/>
      <c r="W1457" s="8"/>
      <c r="X1457" s="4"/>
      <c r="Y1457" s="3"/>
      <c r="Z1457" s="15"/>
      <c r="AA1457" s="15"/>
    </row>
    <row r="1458" spans="1:27" ht="16.5" hidden="1">
      <c r="A1458" s="3">
        <f t="shared" si="0"/>
        <v>1455</v>
      </c>
      <c r="B1458" s="3" t="str">
        <f>VLOOKUP(D1458,DSKH!$A:$B,2,0)</f>
        <v>A-12</v>
      </c>
      <c r="C1458" s="4" t="s">
        <v>214</v>
      </c>
      <c r="D1458" s="4" t="s">
        <v>65</v>
      </c>
      <c r="E1458" s="4" t="s">
        <v>57</v>
      </c>
      <c r="F1458" s="17">
        <v>107975770340</v>
      </c>
      <c r="G1458" s="4" t="s">
        <v>34</v>
      </c>
      <c r="H1458" s="18">
        <v>46267</v>
      </c>
      <c r="I1458" s="4" t="s">
        <v>28</v>
      </c>
      <c r="J1458" s="4" t="s">
        <v>29</v>
      </c>
      <c r="K1458" s="4" t="s">
        <v>30</v>
      </c>
      <c r="L1458" s="4"/>
      <c r="M1458" s="23">
        <v>1352</v>
      </c>
      <c r="N1458" s="3"/>
      <c r="O1458" s="3"/>
      <c r="P1458" s="3"/>
      <c r="Q1458" s="3"/>
      <c r="R1458" s="3"/>
      <c r="S1458" s="4">
        <v>1</v>
      </c>
      <c r="T1458" s="3"/>
      <c r="U1458" s="3"/>
      <c r="V1458" s="3"/>
      <c r="W1458" s="8"/>
      <c r="X1458" s="3"/>
      <c r="Y1458" s="3"/>
      <c r="Z1458" s="15"/>
      <c r="AA1458" s="15"/>
    </row>
    <row r="1459" spans="1:27" ht="16.5" hidden="1">
      <c r="A1459" s="3">
        <f t="shared" si="0"/>
        <v>1456</v>
      </c>
      <c r="B1459" s="3" t="str">
        <f>VLOOKUP(D1459,DSKH!$A:$B,2,0)</f>
        <v>A-12</v>
      </c>
      <c r="C1459" s="4" t="s">
        <v>214</v>
      </c>
      <c r="D1459" s="4" t="s">
        <v>65</v>
      </c>
      <c r="E1459" s="4" t="s">
        <v>57</v>
      </c>
      <c r="F1459" s="17">
        <v>107973402350</v>
      </c>
      <c r="G1459" s="4" t="s">
        <v>34</v>
      </c>
      <c r="H1459" s="18">
        <v>46267</v>
      </c>
      <c r="I1459" s="4" t="s">
        <v>28</v>
      </c>
      <c r="J1459" s="4" t="s">
        <v>29</v>
      </c>
      <c r="K1459" s="4" t="s">
        <v>30</v>
      </c>
      <c r="L1459" s="4"/>
      <c r="M1459" s="23">
        <v>15</v>
      </c>
      <c r="N1459" s="3"/>
      <c r="O1459" s="3"/>
      <c r="P1459" s="3"/>
      <c r="Q1459" s="3"/>
      <c r="R1459" s="3"/>
      <c r="S1459" s="4">
        <v>1</v>
      </c>
      <c r="T1459" s="3"/>
      <c r="U1459" s="3"/>
      <c r="V1459" s="3"/>
      <c r="W1459" s="8"/>
      <c r="X1459" s="3"/>
      <c r="Y1459" s="3"/>
      <c r="Z1459" s="15"/>
      <c r="AA1459" s="15"/>
    </row>
    <row r="1460" spans="1:27" ht="16.5" hidden="1">
      <c r="A1460" s="3">
        <f t="shared" si="0"/>
        <v>1457</v>
      </c>
      <c r="B1460" s="3" t="str">
        <f>VLOOKUP(D1460,DSKH!$A:$B,2,0)</f>
        <v>A-12</v>
      </c>
      <c r="C1460" s="4" t="s">
        <v>214</v>
      </c>
      <c r="D1460" s="4" t="s">
        <v>65</v>
      </c>
      <c r="E1460" s="4" t="s">
        <v>57</v>
      </c>
      <c r="F1460" s="17">
        <v>107973312750</v>
      </c>
      <c r="G1460" s="4" t="s">
        <v>32</v>
      </c>
      <c r="H1460" s="18">
        <v>46267</v>
      </c>
      <c r="I1460" s="4" t="s">
        <v>28</v>
      </c>
      <c r="J1460" s="4" t="s">
        <v>29</v>
      </c>
      <c r="K1460" s="4" t="s">
        <v>30</v>
      </c>
      <c r="L1460" s="4"/>
      <c r="M1460" s="23">
        <v>35</v>
      </c>
      <c r="N1460" s="3"/>
      <c r="O1460" s="3"/>
      <c r="P1460" s="3"/>
      <c r="Q1460" s="3"/>
      <c r="R1460" s="3"/>
      <c r="S1460" s="4">
        <v>1</v>
      </c>
      <c r="T1460" s="3"/>
      <c r="U1460" s="3"/>
      <c r="V1460" s="3"/>
      <c r="W1460" s="8"/>
      <c r="X1460" s="3"/>
      <c r="Y1460" s="3"/>
      <c r="Z1460" s="15"/>
      <c r="AA1460" s="15"/>
    </row>
    <row r="1461" spans="1:27" ht="16.5" hidden="1">
      <c r="A1461" s="3">
        <f t="shared" si="0"/>
        <v>1458</v>
      </c>
      <c r="B1461" s="3" t="str">
        <f>VLOOKUP(D1461,DSKH!$A:$B,2,0)</f>
        <v>A-37</v>
      </c>
      <c r="C1461" s="4" t="s">
        <v>214</v>
      </c>
      <c r="D1461" s="4" t="s">
        <v>52</v>
      </c>
      <c r="E1461" s="4" t="s">
        <v>29</v>
      </c>
      <c r="F1461" s="17">
        <v>308240779620</v>
      </c>
      <c r="G1461" s="4" t="s">
        <v>53</v>
      </c>
      <c r="H1461" s="18">
        <v>46267</v>
      </c>
      <c r="I1461" s="4" t="s">
        <v>28</v>
      </c>
      <c r="J1461" s="4" t="s">
        <v>29</v>
      </c>
      <c r="K1461" s="4" t="s">
        <v>54</v>
      </c>
      <c r="L1461" s="4"/>
      <c r="M1461" s="23" t="s">
        <v>2939</v>
      </c>
      <c r="N1461" s="3"/>
      <c r="O1461" s="3"/>
      <c r="P1461" s="3"/>
      <c r="Q1461" s="3"/>
      <c r="R1461" s="4">
        <v>1</v>
      </c>
      <c r="S1461" s="4"/>
      <c r="T1461" s="3"/>
      <c r="U1461" s="3"/>
      <c r="V1461" s="3"/>
      <c r="W1461" s="8"/>
      <c r="X1461" s="4" t="s">
        <v>107</v>
      </c>
      <c r="Y1461" s="3"/>
      <c r="Z1461" s="15"/>
      <c r="AA1461" s="15"/>
    </row>
    <row r="1462" spans="1:27" ht="16.5" hidden="1">
      <c r="A1462" s="3">
        <f t="shared" si="0"/>
        <v>1459</v>
      </c>
      <c r="B1462" s="3" t="str">
        <f>VLOOKUP(D1462,DSKH!$A:$B,2,0)</f>
        <v>A-37</v>
      </c>
      <c r="C1462" s="4" t="s">
        <v>214</v>
      </c>
      <c r="D1462" s="4" t="s">
        <v>52</v>
      </c>
      <c r="E1462" s="4" t="s">
        <v>29</v>
      </c>
      <c r="F1462" s="17">
        <v>308246997500</v>
      </c>
      <c r="G1462" s="4" t="s">
        <v>53</v>
      </c>
      <c r="H1462" s="18">
        <v>46297</v>
      </c>
      <c r="I1462" s="4" t="s">
        <v>28</v>
      </c>
      <c r="J1462" s="4" t="s">
        <v>29</v>
      </c>
      <c r="K1462" s="4" t="s">
        <v>54</v>
      </c>
      <c r="L1462" s="4"/>
      <c r="M1462" s="23" t="s">
        <v>2940</v>
      </c>
      <c r="N1462" s="3"/>
      <c r="O1462" s="3"/>
      <c r="P1462" s="3"/>
      <c r="Q1462" s="3"/>
      <c r="R1462" s="4">
        <v>1</v>
      </c>
      <c r="S1462" s="4"/>
      <c r="T1462" s="3"/>
      <c r="U1462" s="3"/>
      <c r="V1462" s="3"/>
      <c r="W1462" s="8"/>
      <c r="X1462" s="4" t="s">
        <v>107</v>
      </c>
      <c r="Y1462" s="3"/>
      <c r="Z1462" s="15"/>
      <c r="AA1462" s="15"/>
    </row>
    <row r="1463" spans="1:27" ht="16.5" hidden="1">
      <c r="A1463" s="3">
        <f t="shared" si="0"/>
        <v>1460</v>
      </c>
      <c r="B1463" s="3" t="str">
        <f>VLOOKUP(D1463,DSKH!$A:$B,2,0)</f>
        <v>A-37</v>
      </c>
      <c r="C1463" s="4" t="s">
        <v>214</v>
      </c>
      <c r="D1463" s="4" t="s">
        <v>52</v>
      </c>
      <c r="E1463" s="4" t="s">
        <v>29</v>
      </c>
      <c r="F1463" s="17">
        <v>308247015550</v>
      </c>
      <c r="G1463" s="4" t="s">
        <v>53</v>
      </c>
      <c r="H1463" s="18">
        <v>46297</v>
      </c>
      <c r="I1463" s="4" t="s">
        <v>28</v>
      </c>
      <c r="J1463" s="4" t="s">
        <v>29</v>
      </c>
      <c r="K1463" s="4" t="s">
        <v>54</v>
      </c>
      <c r="L1463" s="4"/>
      <c r="M1463" s="23" t="s">
        <v>2941</v>
      </c>
      <c r="N1463" s="3"/>
      <c r="O1463" s="3"/>
      <c r="P1463" s="3"/>
      <c r="Q1463" s="3"/>
      <c r="R1463" s="4">
        <v>1</v>
      </c>
      <c r="S1463" s="3"/>
      <c r="T1463" s="3"/>
      <c r="U1463" s="3"/>
      <c r="V1463" s="3"/>
      <c r="W1463" s="8"/>
      <c r="X1463" s="4" t="s">
        <v>107</v>
      </c>
      <c r="Y1463" s="3"/>
      <c r="Z1463" s="15"/>
      <c r="AA1463" s="15"/>
    </row>
    <row r="1464" spans="1:27" ht="16.5" hidden="1">
      <c r="A1464" s="3">
        <f t="shared" si="0"/>
        <v>1461</v>
      </c>
      <c r="B1464" s="3" t="str">
        <f>VLOOKUP(D1464,DSKH!$A:$B,2,0)</f>
        <v>A-37</v>
      </c>
      <c r="C1464" s="4" t="s">
        <v>214</v>
      </c>
      <c r="D1464" s="4" t="s">
        <v>52</v>
      </c>
      <c r="E1464" s="4" t="s">
        <v>29</v>
      </c>
      <c r="F1464" s="17">
        <v>308247037360</v>
      </c>
      <c r="G1464" s="4" t="s">
        <v>53</v>
      </c>
      <c r="H1464" s="18">
        <v>46297</v>
      </c>
      <c r="I1464" s="4" t="s">
        <v>28</v>
      </c>
      <c r="J1464" s="4" t="s">
        <v>29</v>
      </c>
      <c r="K1464" s="4" t="s">
        <v>54</v>
      </c>
      <c r="L1464" s="4"/>
      <c r="M1464" s="23" t="s">
        <v>2942</v>
      </c>
      <c r="N1464" s="3"/>
      <c r="O1464" s="3"/>
      <c r="P1464" s="3"/>
      <c r="Q1464" s="3"/>
      <c r="R1464" s="4">
        <v>1</v>
      </c>
      <c r="S1464" s="3"/>
      <c r="T1464" s="3"/>
      <c r="U1464" s="3"/>
      <c r="V1464" s="3"/>
      <c r="W1464" s="8"/>
      <c r="X1464" s="4" t="s">
        <v>107</v>
      </c>
      <c r="Y1464" s="3"/>
      <c r="Z1464" s="15"/>
      <c r="AA1464" s="15"/>
    </row>
    <row r="1465" spans="1:27" ht="16.5" hidden="1">
      <c r="A1465" s="3">
        <f t="shared" si="0"/>
        <v>1462</v>
      </c>
      <c r="B1465" s="3" t="str">
        <f>VLOOKUP(D1465,DSKH!$A:$B,2,0)</f>
        <v>A-37</v>
      </c>
      <c r="C1465" s="4" t="s">
        <v>214</v>
      </c>
      <c r="D1465" s="4" t="s">
        <v>52</v>
      </c>
      <c r="E1465" s="4" t="s">
        <v>29</v>
      </c>
      <c r="F1465" s="17">
        <v>308247052910</v>
      </c>
      <c r="G1465" s="4" t="s">
        <v>53</v>
      </c>
      <c r="H1465" s="18">
        <v>46297</v>
      </c>
      <c r="I1465" s="4" t="s">
        <v>28</v>
      </c>
      <c r="J1465" s="4" t="s">
        <v>29</v>
      </c>
      <c r="K1465" s="4" t="s">
        <v>54</v>
      </c>
      <c r="L1465" s="4"/>
      <c r="M1465" s="23" t="s">
        <v>2943</v>
      </c>
      <c r="N1465" s="3"/>
      <c r="O1465" s="3"/>
      <c r="P1465" s="3"/>
      <c r="Q1465" s="3"/>
      <c r="R1465" s="4">
        <v>1</v>
      </c>
      <c r="S1465" s="4"/>
      <c r="T1465" s="4"/>
      <c r="U1465" s="3"/>
      <c r="V1465" s="3"/>
      <c r="W1465" s="8"/>
      <c r="X1465" s="4" t="s">
        <v>107</v>
      </c>
      <c r="Y1465" s="3"/>
      <c r="Z1465" s="15"/>
      <c r="AA1465" s="15"/>
    </row>
    <row r="1466" spans="1:27" ht="16.5" hidden="1">
      <c r="A1466" s="3">
        <f t="shared" si="0"/>
        <v>1463</v>
      </c>
      <c r="B1466" s="3" t="str">
        <f>VLOOKUP(D1466,DSKH!$A:$B,2,0)</f>
        <v>A-37</v>
      </c>
      <c r="C1466" s="4" t="s">
        <v>214</v>
      </c>
      <c r="D1466" s="4" t="s">
        <v>52</v>
      </c>
      <c r="E1466" s="4" t="s">
        <v>29</v>
      </c>
      <c r="F1466" s="17">
        <v>308247094210</v>
      </c>
      <c r="G1466" s="4" t="s">
        <v>53</v>
      </c>
      <c r="H1466" s="18">
        <v>46297</v>
      </c>
      <c r="I1466" s="4" t="s">
        <v>28</v>
      </c>
      <c r="J1466" s="4" t="s">
        <v>29</v>
      </c>
      <c r="K1466" s="4" t="s">
        <v>54</v>
      </c>
      <c r="L1466" s="4"/>
      <c r="M1466" s="23" t="s">
        <v>2944</v>
      </c>
      <c r="N1466" s="3"/>
      <c r="O1466" s="3"/>
      <c r="P1466" s="3"/>
      <c r="Q1466" s="3"/>
      <c r="R1466" s="4">
        <v>1</v>
      </c>
      <c r="S1466" s="4"/>
      <c r="T1466" s="4"/>
      <c r="U1466" s="3"/>
      <c r="V1466" s="3"/>
      <c r="W1466" s="8"/>
      <c r="X1466" s="4" t="s">
        <v>107</v>
      </c>
      <c r="Y1466" s="3"/>
      <c r="Z1466" s="15"/>
      <c r="AA1466" s="15"/>
    </row>
    <row r="1467" spans="1:27" ht="16.5" hidden="1">
      <c r="A1467" s="3">
        <f t="shared" si="0"/>
        <v>1464</v>
      </c>
      <c r="B1467" s="3" t="str">
        <f>VLOOKUP(D1467,DSKH!$A:$B,2,0)</f>
        <v>A-37</v>
      </c>
      <c r="C1467" s="4" t="s">
        <v>214</v>
      </c>
      <c r="D1467" s="4" t="s">
        <v>52</v>
      </c>
      <c r="E1467" s="4" t="s">
        <v>29</v>
      </c>
      <c r="F1467" s="17">
        <v>308247106660</v>
      </c>
      <c r="G1467" s="4" t="s">
        <v>53</v>
      </c>
      <c r="H1467" s="18">
        <v>46297</v>
      </c>
      <c r="I1467" s="4" t="s">
        <v>28</v>
      </c>
      <c r="J1467" s="4" t="s">
        <v>29</v>
      </c>
      <c r="K1467" s="4" t="s">
        <v>54</v>
      </c>
      <c r="L1467" s="4"/>
      <c r="M1467" s="23" t="s">
        <v>2945</v>
      </c>
      <c r="N1467" s="3"/>
      <c r="O1467" s="3"/>
      <c r="P1467" s="3"/>
      <c r="Q1467" s="3"/>
      <c r="R1467" s="4">
        <v>1</v>
      </c>
      <c r="S1467" s="4"/>
      <c r="T1467" s="4"/>
      <c r="U1467" s="3"/>
      <c r="V1467" s="3"/>
      <c r="W1467" s="8"/>
      <c r="X1467" s="4" t="s">
        <v>107</v>
      </c>
      <c r="Y1467" s="3"/>
      <c r="Z1467" s="15"/>
      <c r="AA1467" s="15"/>
    </row>
    <row r="1468" spans="1:27" ht="16.5" hidden="1">
      <c r="A1468" s="3">
        <f t="shared" si="0"/>
        <v>1465</v>
      </c>
      <c r="B1468" s="3" t="str">
        <f>VLOOKUP(D1468,DSKH!$A:$B,2,0)</f>
        <v>A-37</v>
      </c>
      <c r="C1468" s="4" t="s">
        <v>214</v>
      </c>
      <c r="D1468" s="4" t="s">
        <v>52</v>
      </c>
      <c r="E1468" s="4" t="s">
        <v>29</v>
      </c>
      <c r="F1468" s="17">
        <v>308247152750</v>
      </c>
      <c r="G1468" s="4" t="s">
        <v>53</v>
      </c>
      <c r="H1468" s="18">
        <v>46297</v>
      </c>
      <c r="I1468" s="4" t="s">
        <v>28</v>
      </c>
      <c r="J1468" s="4" t="s">
        <v>29</v>
      </c>
      <c r="K1468" s="4" t="s">
        <v>54</v>
      </c>
      <c r="L1468" s="4"/>
      <c r="M1468" s="23" t="s">
        <v>2946</v>
      </c>
      <c r="N1468" s="3"/>
      <c r="O1468" s="3"/>
      <c r="P1468" s="3"/>
      <c r="Q1468" s="3"/>
      <c r="R1468" s="4">
        <v>1</v>
      </c>
      <c r="S1468" s="4"/>
      <c r="T1468" s="4"/>
      <c r="U1468" s="3"/>
      <c r="V1468" s="3"/>
      <c r="W1468" s="8"/>
      <c r="X1468" s="4" t="s">
        <v>107</v>
      </c>
      <c r="Y1468" s="3"/>
      <c r="Z1468" s="15"/>
      <c r="AA1468" s="15"/>
    </row>
    <row r="1469" spans="1:27" ht="16.5" hidden="1">
      <c r="A1469" s="3">
        <f t="shared" si="0"/>
        <v>1466</v>
      </c>
      <c r="B1469" s="3" t="str">
        <f>VLOOKUP(D1469,DSKH!$A:$B,2,0)</f>
        <v>A-57</v>
      </c>
      <c r="C1469" s="4" t="s">
        <v>170</v>
      </c>
      <c r="D1469" s="4" t="s">
        <v>171</v>
      </c>
      <c r="E1469" s="4" t="s">
        <v>29</v>
      </c>
      <c r="F1469" s="17">
        <v>308234576700</v>
      </c>
      <c r="G1469" s="4" t="s">
        <v>53</v>
      </c>
      <c r="H1469" s="18">
        <v>46175</v>
      </c>
      <c r="I1469" s="4" t="s">
        <v>28</v>
      </c>
      <c r="J1469" s="4" t="s">
        <v>29</v>
      </c>
      <c r="K1469" s="4" t="s">
        <v>47</v>
      </c>
      <c r="L1469" s="4"/>
      <c r="M1469" s="23" t="s">
        <v>2947</v>
      </c>
      <c r="N1469" s="3"/>
      <c r="O1469" s="4">
        <v>84932430842</v>
      </c>
      <c r="P1469" s="3"/>
      <c r="Q1469" s="3"/>
      <c r="R1469" s="4">
        <v>1</v>
      </c>
      <c r="S1469" s="4"/>
      <c r="T1469" s="4" t="s">
        <v>2948</v>
      </c>
      <c r="U1469" s="3"/>
      <c r="V1469" s="3"/>
      <c r="W1469" s="8"/>
      <c r="X1469" s="4" t="s">
        <v>119</v>
      </c>
      <c r="Y1469" s="3"/>
      <c r="Z1469" s="15"/>
      <c r="AA1469" s="15"/>
    </row>
    <row r="1470" spans="1:27" ht="16.5" hidden="1">
      <c r="A1470" s="3">
        <f t="shared" si="0"/>
        <v>1467</v>
      </c>
      <c r="B1470" s="3" t="str">
        <f>VLOOKUP(D1470,DSKH!$A:$B,2,0)</f>
        <v>A-57</v>
      </c>
      <c r="C1470" s="4" t="s">
        <v>170</v>
      </c>
      <c r="D1470" s="4" t="s">
        <v>171</v>
      </c>
      <c r="E1470" s="4" t="s">
        <v>29</v>
      </c>
      <c r="F1470" s="17">
        <v>308233472210</v>
      </c>
      <c r="G1470" s="4" t="s">
        <v>53</v>
      </c>
      <c r="H1470" s="18">
        <v>46175</v>
      </c>
      <c r="I1470" s="4" t="s">
        <v>28</v>
      </c>
      <c r="J1470" s="4" t="s">
        <v>29</v>
      </c>
      <c r="K1470" s="4" t="s">
        <v>47</v>
      </c>
      <c r="L1470" s="4"/>
      <c r="M1470" s="23" t="s">
        <v>2949</v>
      </c>
      <c r="N1470" s="3"/>
      <c r="O1470" s="4" t="s">
        <v>2950</v>
      </c>
      <c r="P1470" s="4">
        <v>2</v>
      </c>
      <c r="Q1470" s="3"/>
      <c r="R1470" s="4"/>
      <c r="S1470" s="3"/>
      <c r="T1470" s="4" t="s">
        <v>2951</v>
      </c>
      <c r="U1470" s="4" t="s">
        <v>2952</v>
      </c>
      <c r="V1470" s="3"/>
      <c r="W1470" s="8"/>
      <c r="X1470" s="4" t="s">
        <v>31</v>
      </c>
      <c r="Y1470" s="3"/>
      <c r="Z1470" s="15"/>
      <c r="AA1470" s="15"/>
    </row>
    <row r="1471" spans="1:27" ht="16.5" hidden="1">
      <c r="A1471" s="3">
        <f t="shared" si="0"/>
        <v>1468</v>
      </c>
      <c r="B1471" s="3" t="str">
        <f>VLOOKUP(D1471,DSKH!$A:$B,2,0)</f>
        <v>A-57</v>
      </c>
      <c r="C1471" s="4" t="s">
        <v>170</v>
      </c>
      <c r="D1471" s="4" t="s">
        <v>171</v>
      </c>
      <c r="E1471" s="4" t="s">
        <v>57</v>
      </c>
      <c r="F1471" s="17">
        <v>107966912650</v>
      </c>
      <c r="G1471" s="4" t="s">
        <v>27</v>
      </c>
      <c r="H1471" s="18">
        <v>46175</v>
      </c>
      <c r="I1471" s="4" t="s">
        <v>28</v>
      </c>
      <c r="J1471" s="4" t="s">
        <v>36</v>
      </c>
      <c r="K1471" s="4" t="s">
        <v>47</v>
      </c>
      <c r="L1471" s="4"/>
      <c r="M1471" s="23" t="s">
        <v>2953</v>
      </c>
      <c r="N1471" s="4" t="s">
        <v>2954</v>
      </c>
      <c r="O1471" s="3"/>
      <c r="P1471" s="4">
        <v>1</v>
      </c>
      <c r="Q1471" s="3"/>
      <c r="R1471" s="4"/>
      <c r="S1471" s="3"/>
      <c r="T1471" s="4" t="s">
        <v>2955</v>
      </c>
      <c r="U1471" s="4" t="s">
        <v>2956</v>
      </c>
      <c r="V1471" s="3"/>
      <c r="W1471" s="8"/>
      <c r="X1471" s="4" t="s">
        <v>31</v>
      </c>
      <c r="Y1471" s="4"/>
      <c r="Z1471" s="15"/>
      <c r="AA1471" s="15"/>
    </row>
    <row r="1472" spans="1:27" ht="16.5" hidden="1">
      <c r="A1472" s="3">
        <f t="shared" si="0"/>
        <v>1469</v>
      </c>
      <c r="B1472" s="3" t="str">
        <f>VLOOKUP(D1472,DSKH!$A:$B,2,0)</f>
        <v>A-144</v>
      </c>
      <c r="C1472" s="4" t="s">
        <v>170</v>
      </c>
      <c r="D1472" s="4" t="s">
        <v>181</v>
      </c>
      <c r="E1472" s="4" t="s">
        <v>29</v>
      </c>
      <c r="F1472" s="17">
        <v>308235862120</v>
      </c>
      <c r="G1472" s="4" t="s">
        <v>53</v>
      </c>
      <c r="H1472" s="18">
        <v>46175</v>
      </c>
      <c r="I1472" s="4" t="s">
        <v>28</v>
      </c>
      <c r="J1472" s="4" t="s">
        <v>29</v>
      </c>
      <c r="K1472" s="4" t="s">
        <v>54</v>
      </c>
      <c r="L1472" s="3"/>
      <c r="M1472" s="23">
        <v>136</v>
      </c>
      <c r="N1472" s="3"/>
      <c r="O1472" s="3"/>
      <c r="P1472" s="3"/>
      <c r="Q1472" s="3"/>
      <c r="R1472" s="3"/>
      <c r="S1472" s="4">
        <v>1</v>
      </c>
      <c r="T1472" s="4" t="s">
        <v>2957</v>
      </c>
      <c r="U1472" s="3"/>
      <c r="V1472" s="3"/>
      <c r="W1472" s="8"/>
      <c r="X1472" s="3"/>
      <c r="Y1472" s="3"/>
      <c r="Z1472" s="15"/>
      <c r="AA1472" s="15"/>
    </row>
    <row r="1473" spans="1:27" ht="16.5" hidden="1">
      <c r="A1473" s="3">
        <f t="shared" si="0"/>
        <v>1470</v>
      </c>
      <c r="B1473" s="3" t="str">
        <f>VLOOKUP(D1473,DSKH!$A:$B,2,0)</f>
        <v>A-144</v>
      </c>
      <c r="C1473" s="4" t="s">
        <v>170</v>
      </c>
      <c r="D1473" s="4" t="s">
        <v>181</v>
      </c>
      <c r="E1473" s="4" t="s">
        <v>29</v>
      </c>
      <c r="F1473" s="17">
        <v>308236021020</v>
      </c>
      <c r="G1473" s="4" t="s">
        <v>53</v>
      </c>
      <c r="H1473" s="18">
        <v>46175</v>
      </c>
      <c r="I1473" s="4" t="s">
        <v>28</v>
      </c>
      <c r="J1473" s="4" t="s">
        <v>29</v>
      </c>
      <c r="K1473" s="4" t="s">
        <v>54</v>
      </c>
      <c r="L1473" s="4"/>
      <c r="M1473" s="23">
        <v>137</v>
      </c>
      <c r="N1473" s="4"/>
      <c r="O1473" s="3"/>
      <c r="P1473" s="3"/>
      <c r="Q1473" s="3"/>
      <c r="R1473" s="4"/>
      <c r="S1473" s="4">
        <v>1</v>
      </c>
      <c r="T1473" s="4" t="s">
        <v>2958</v>
      </c>
      <c r="U1473" s="3"/>
      <c r="V1473" s="3"/>
      <c r="W1473" s="8"/>
      <c r="X1473" s="4"/>
      <c r="Y1473" s="3"/>
      <c r="Z1473" s="15"/>
      <c r="AA1473" s="15"/>
    </row>
    <row r="1474" spans="1:27" ht="16.5" hidden="1">
      <c r="A1474" s="3">
        <f t="shared" si="0"/>
        <v>1471</v>
      </c>
      <c r="B1474" s="3" t="str">
        <f>VLOOKUP(D1474,DSKH!$A:$B,2,0)</f>
        <v>A-144</v>
      </c>
      <c r="C1474" s="4" t="s">
        <v>170</v>
      </c>
      <c r="D1474" s="4" t="s">
        <v>181</v>
      </c>
      <c r="E1474" s="4" t="s">
        <v>29</v>
      </c>
      <c r="F1474" s="17">
        <v>308236075030</v>
      </c>
      <c r="G1474" s="4" t="s">
        <v>53</v>
      </c>
      <c r="H1474" s="18">
        <v>46175</v>
      </c>
      <c r="I1474" s="4" t="s">
        <v>28</v>
      </c>
      <c r="J1474" s="4" t="s">
        <v>29</v>
      </c>
      <c r="K1474" s="4" t="s">
        <v>54</v>
      </c>
      <c r="L1474" s="4"/>
      <c r="M1474" s="23">
        <v>138</v>
      </c>
      <c r="N1474" s="4"/>
      <c r="O1474" s="3"/>
      <c r="P1474" s="3"/>
      <c r="Q1474" s="4"/>
      <c r="R1474" s="3"/>
      <c r="S1474" s="4">
        <v>1</v>
      </c>
      <c r="T1474" s="4" t="s">
        <v>2959</v>
      </c>
      <c r="U1474" s="4"/>
      <c r="V1474" s="4"/>
      <c r="W1474" s="6"/>
      <c r="X1474" s="4"/>
      <c r="Y1474" s="3"/>
      <c r="Z1474" s="15"/>
      <c r="AA1474" s="15"/>
    </row>
    <row r="1475" spans="1:27" ht="16.5" hidden="1">
      <c r="A1475" s="3">
        <f t="shared" si="0"/>
        <v>1472</v>
      </c>
      <c r="B1475" s="3" t="str">
        <f>VLOOKUP(D1475,DSKH!$A:$B,2,0)</f>
        <v>A-144</v>
      </c>
      <c r="C1475" s="4" t="s">
        <v>170</v>
      </c>
      <c r="D1475" s="4" t="s">
        <v>181</v>
      </c>
      <c r="E1475" s="4" t="s">
        <v>29</v>
      </c>
      <c r="F1475" s="17">
        <v>308236139910</v>
      </c>
      <c r="G1475" s="4" t="s">
        <v>53</v>
      </c>
      <c r="H1475" s="18">
        <v>46175</v>
      </c>
      <c r="I1475" s="4" t="s">
        <v>28</v>
      </c>
      <c r="J1475" s="4" t="s">
        <v>29</v>
      </c>
      <c r="K1475" s="4" t="s">
        <v>54</v>
      </c>
      <c r="L1475" s="4"/>
      <c r="M1475" s="23">
        <v>139</v>
      </c>
      <c r="N1475" s="3"/>
      <c r="O1475" s="3"/>
      <c r="P1475" s="3"/>
      <c r="Q1475" s="3"/>
      <c r="R1475" s="3"/>
      <c r="S1475" s="4">
        <v>1</v>
      </c>
      <c r="T1475" s="4" t="s">
        <v>2960</v>
      </c>
      <c r="U1475" s="3"/>
      <c r="V1475" s="3"/>
      <c r="W1475" s="8"/>
      <c r="X1475" s="3"/>
      <c r="Y1475" s="4"/>
      <c r="Z1475" s="15"/>
      <c r="AA1475" s="15"/>
    </row>
    <row r="1476" spans="1:27" ht="16.5" hidden="1">
      <c r="A1476" s="3">
        <f t="shared" si="0"/>
        <v>1473</v>
      </c>
      <c r="B1476" s="3" t="str">
        <f>VLOOKUP(D1476,DSKH!$A:$B,2,0)</f>
        <v>A-144</v>
      </c>
      <c r="C1476" s="4" t="s">
        <v>170</v>
      </c>
      <c r="D1476" s="4" t="s">
        <v>181</v>
      </c>
      <c r="E1476" s="4" t="s">
        <v>29</v>
      </c>
      <c r="F1476" s="17">
        <v>308236228660</v>
      </c>
      <c r="G1476" s="4" t="s">
        <v>53</v>
      </c>
      <c r="H1476" s="18">
        <v>46175</v>
      </c>
      <c r="I1476" s="4" t="s">
        <v>28</v>
      </c>
      <c r="J1476" s="4" t="s">
        <v>29</v>
      </c>
      <c r="K1476" s="4" t="s">
        <v>54</v>
      </c>
      <c r="L1476" s="3"/>
      <c r="M1476" s="23">
        <v>140</v>
      </c>
      <c r="N1476" s="3"/>
      <c r="O1476" s="3"/>
      <c r="P1476" s="3"/>
      <c r="Q1476" s="3"/>
      <c r="R1476" s="3"/>
      <c r="S1476" s="4">
        <v>1</v>
      </c>
      <c r="T1476" s="4" t="s">
        <v>2961</v>
      </c>
      <c r="U1476" s="3"/>
      <c r="V1476" s="3"/>
      <c r="W1476" s="8"/>
      <c r="X1476" s="3"/>
      <c r="Y1476" s="3"/>
      <c r="Z1476" s="15"/>
      <c r="AA1476" s="15"/>
    </row>
    <row r="1477" spans="1:27" ht="16.5" hidden="1">
      <c r="A1477" s="3">
        <f t="shared" si="0"/>
        <v>1474</v>
      </c>
      <c r="B1477" s="3" t="str">
        <f>VLOOKUP(D1477,DSKH!$A:$B,2,0)</f>
        <v>A-144</v>
      </c>
      <c r="C1477" s="4" t="s">
        <v>170</v>
      </c>
      <c r="D1477" s="4" t="s">
        <v>181</v>
      </c>
      <c r="E1477" s="4" t="s">
        <v>29</v>
      </c>
      <c r="F1477" s="17">
        <v>308236459330</v>
      </c>
      <c r="G1477" s="4" t="s">
        <v>53</v>
      </c>
      <c r="H1477" s="18">
        <v>46175</v>
      </c>
      <c r="I1477" s="4" t="s">
        <v>28</v>
      </c>
      <c r="J1477" s="4" t="s">
        <v>29</v>
      </c>
      <c r="K1477" s="4" t="s">
        <v>54</v>
      </c>
      <c r="L1477" s="4"/>
      <c r="M1477" s="23">
        <v>141</v>
      </c>
      <c r="N1477" s="3"/>
      <c r="O1477" s="3"/>
      <c r="P1477" s="3"/>
      <c r="Q1477" s="3"/>
      <c r="R1477" s="3"/>
      <c r="S1477" s="4">
        <v>1</v>
      </c>
      <c r="T1477" s="4" t="s">
        <v>2962</v>
      </c>
      <c r="U1477" s="3"/>
      <c r="V1477" s="3"/>
      <c r="W1477" s="8"/>
      <c r="X1477" s="3"/>
      <c r="Y1477" s="4"/>
      <c r="Z1477" s="15"/>
      <c r="AA1477" s="15"/>
    </row>
    <row r="1478" spans="1:27" ht="16.5" hidden="1">
      <c r="A1478" s="3">
        <f t="shared" si="0"/>
        <v>1475</v>
      </c>
      <c r="B1478" s="3" t="str">
        <f>VLOOKUP(D1478,DSKH!$A:$B,2,0)</f>
        <v>A-144</v>
      </c>
      <c r="C1478" s="4" t="s">
        <v>170</v>
      </c>
      <c r="D1478" s="4" t="s">
        <v>181</v>
      </c>
      <c r="E1478" s="4" t="s">
        <v>29</v>
      </c>
      <c r="F1478" s="17">
        <v>308236497350</v>
      </c>
      <c r="G1478" s="4" t="s">
        <v>53</v>
      </c>
      <c r="H1478" s="18">
        <v>46175</v>
      </c>
      <c r="I1478" s="4" t="s">
        <v>28</v>
      </c>
      <c r="J1478" s="4" t="s">
        <v>29</v>
      </c>
      <c r="K1478" s="4" t="s">
        <v>54</v>
      </c>
      <c r="L1478" s="3"/>
      <c r="M1478" s="23">
        <v>142</v>
      </c>
      <c r="N1478" s="3"/>
      <c r="O1478" s="3"/>
      <c r="P1478" s="3"/>
      <c r="Q1478" s="3"/>
      <c r="R1478" s="3"/>
      <c r="S1478" s="4">
        <v>1</v>
      </c>
      <c r="T1478" s="4" t="s">
        <v>2963</v>
      </c>
      <c r="U1478" s="3"/>
      <c r="V1478" s="3"/>
      <c r="W1478" s="8"/>
      <c r="X1478" s="3"/>
      <c r="Y1478" s="3"/>
      <c r="Z1478" s="15"/>
      <c r="AA1478" s="15"/>
    </row>
    <row r="1479" spans="1:27" ht="16.5" hidden="1">
      <c r="A1479" s="3">
        <f t="shared" si="0"/>
        <v>1476</v>
      </c>
      <c r="B1479" s="3" t="str">
        <f>VLOOKUP(D1479,DSKH!$A:$B,2,0)</f>
        <v>A-197</v>
      </c>
      <c r="C1479" s="4" t="s">
        <v>170</v>
      </c>
      <c r="D1479" s="4" t="s">
        <v>173</v>
      </c>
      <c r="E1479" s="4" t="s">
        <v>29</v>
      </c>
      <c r="F1479" s="17">
        <v>308237395560</v>
      </c>
      <c r="G1479" s="4" t="s">
        <v>46</v>
      </c>
      <c r="H1479" s="18">
        <v>46205</v>
      </c>
      <c r="I1479" s="4" t="s">
        <v>28</v>
      </c>
      <c r="J1479" s="4" t="s">
        <v>29</v>
      </c>
      <c r="K1479" s="4" t="s">
        <v>47</v>
      </c>
      <c r="L1479" s="4"/>
      <c r="M1479" s="23" t="s">
        <v>2964</v>
      </c>
      <c r="N1479" s="4"/>
      <c r="O1479" s="3"/>
      <c r="P1479" s="3"/>
      <c r="Q1479" s="3"/>
      <c r="R1479" s="4"/>
      <c r="S1479" s="4">
        <v>1</v>
      </c>
      <c r="T1479" s="4" t="s">
        <v>2965</v>
      </c>
      <c r="U1479" s="3"/>
      <c r="V1479" s="3"/>
      <c r="W1479" s="8"/>
      <c r="X1479" s="4"/>
      <c r="Y1479" s="3"/>
      <c r="Z1479" s="15"/>
      <c r="AA1479" s="15"/>
    </row>
    <row r="1480" spans="1:27" ht="16.5" hidden="1">
      <c r="A1480" s="3">
        <f t="shared" si="0"/>
        <v>1477</v>
      </c>
      <c r="B1480" s="3" t="str">
        <f>VLOOKUP(D1480,DSKH!$A:$B,2,0)</f>
        <v>A-197</v>
      </c>
      <c r="C1480" s="4" t="s">
        <v>170</v>
      </c>
      <c r="D1480" s="4" t="s">
        <v>173</v>
      </c>
      <c r="E1480" s="4" t="s">
        <v>29</v>
      </c>
      <c r="F1480" s="17">
        <v>308238415500</v>
      </c>
      <c r="G1480" s="4" t="s">
        <v>46</v>
      </c>
      <c r="H1480" s="18">
        <v>46205</v>
      </c>
      <c r="I1480" s="4" t="s">
        <v>28</v>
      </c>
      <c r="J1480" s="4" t="s">
        <v>29</v>
      </c>
      <c r="K1480" s="4" t="s">
        <v>47</v>
      </c>
      <c r="L1480" s="4"/>
      <c r="M1480" s="23" t="s">
        <v>2966</v>
      </c>
      <c r="N1480" s="3"/>
      <c r="O1480" s="3"/>
      <c r="P1480" s="3"/>
      <c r="Q1480" s="3"/>
      <c r="R1480" s="4"/>
      <c r="S1480" s="4">
        <v>1</v>
      </c>
      <c r="T1480" s="4" t="s">
        <v>2967</v>
      </c>
      <c r="U1480" s="3"/>
      <c r="V1480" s="3"/>
      <c r="W1480" s="8"/>
      <c r="X1480" s="4"/>
      <c r="Y1480" s="3"/>
      <c r="Z1480" s="15"/>
      <c r="AA1480" s="15"/>
    </row>
    <row r="1481" spans="1:27" ht="16.5" hidden="1">
      <c r="A1481" s="3">
        <f t="shared" si="0"/>
        <v>1478</v>
      </c>
      <c r="B1481" s="3" t="str">
        <f>VLOOKUP(D1481,DSKH!$A:$B,2,0)</f>
        <v>A-144</v>
      </c>
      <c r="C1481" s="4" t="s">
        <v>170</v>
      </c>
      <c r="D1481" s="4" t="s">
        <v>181</v>
      </c>
      <c r="E1481" s="4" t="s">
        <v>29</v>
      </c>
      <c r="F1481" s="17">
        <v>308237830740</v>
      </c>
      <c r="G1481" s="4" t="s">
        <v>53</v>
      </c>
      <c r="H1481" s="18">
        <v>46205</v>
      </c>
      <c r="I1481" s="4" t="s">
        <v>28</v>
      </c>
      <c r="J1481" s="4" t="s">
        <v>29</v>
      </c>
      <c r="K1481" s="4" t="s">
        <v>54</v>
      </c>
      <c r="L1481" s="4"/>
      <c r="M1481" s="23">
        <v>143</v>
      </c>
      <c r="N1481" s="3"/>
      <c r="O1481" s="3"/>
      <c r="P1481" s="3"/>
      <c r="Q1481" s="3"/>
      <c r="R1481" s="4"/>
      <c r="S1481" s="4">
        <v>1</v>
      </c>
      <c r="T1481" s="4" t="s">
        <v>2968</v>
      </c>
      <c r="U1481" s="3"/>
      <c r="V1481" s="3"/>
      <c r="W1481" s="8"/>
      <c r="X1481" s="4"/>
      <c r="Y1481" s="3"/>
      <c r="Z1481" s="15"/>
      <c r="AA1481" s="15"/>
    </row>
    <row r="1482" spans="1:27" ht="16.5" hidden="1">
      <c r="A1482" s="3">
        <f t="shared" si="0"/>
        <v>1479</v>
      </c>
      <c r="B1482" s="3" t="str">
        <f>VLOOKUP(D1482,DSKH!$A:$B,2,0)</f>
        <v>A-144</v>
      </c>
      <c r="C1482" s="4" t="s">
        <v>170</v>
      </c>
      <c r="D1482" s="4" t="s">
        <v>181</v>
      </c>
      <c r="E1482" s="4" t="s">
        <v>29</v>
      </c>
      <c r="F1482" s="17">
        <v>308239136460</v>
      </c>
      <c r="G1482" s="4" t="s">
        <v>53</v>
      </c>
      <c r="H1482" s="18">
        <v>46205</v>
      </c>
      <c r="I1482" s="4" t="s">
        <v>28</v>
      </c>
      <c r="J1482" s="4" t="s">
        <v>29</v>
      </c>
      <c r="K1482" s="4" t="s">
        <v>54</v>
      </c>
      <c r="L1482" s="4"/>
      <c r="M1482" s="23">
        <v>144</v>
      </c>
      <c r="N1482" s="4"/>
      <c r="O1482" s="3"/>
      <c r="P1482" s="4"/>
      <c r="Q1482" s="3"/>
      <c r="R1482" s="3"/>
      <c r="S1482" s="4">
        <v>1</v>
      </c>
      <c r="T1482" s="4" t="s">
        <v>2969</v>
      </c>
      <c r="U1482" s="4"/>
      <c r="V1482" s="3"/>
      <c r="W1482" s="8"/>
      <c r="X1482" s="4"/>
      <c r="Y1482" s="4"/>
      <c r="Z1482" s="15"/>
      <c r="AA1482" s="15"/>
    </row>
    <row r="1483" spans="1:27" ht="16.5" hidden="1">
      <c r="A1483" s="3">
        <f t="shared" si="0"/>
        <v>1480</v>
      </c>
      <c r="B1483" s="3" t="str">
        <f>VLOOKUP(D1483,DSKH!$A:$B,2,0)</f>
        <v>A-144</v>
      </c>
      <c r="C1483" s="4" t="s">
        <v>170</v>
      </c>
      <c r="D1483" s="4" t="s">
        <v>181</v>
      </c>
      <c r="E1483" s="4" t="s">
        <v>29</v>
      </c>
      <c r="F1483" s="17">
        <v>308239044910</v>
      </c>
      <c r="G1483" s="4" t="s">
        <v>53</v>
      </c>
      <c r="H1483" s="18">
        <v>46205</v>
      </c>
      <c r="I1483" s="4" t="s">
        <v>28</v>
      </c>
      <c r="J1483" s="4" t="s">
        <v>29</v>
      </c>
      <c r="K1483" s="4" t="s">
        <v>54</v>
      </c>
      <c r="L1483" s="4"/>
      <c r="M1483" s="23" t="s">
        <v>2970</v>
      </c>
      <c r="N1483" s="3"/>
      <c r="O1483" s="4"/>
      <c r="P1483" s="4"/>
      <c r="Q1483" s="3"/>
      <c r="R1483" s="3"/>
      <c r="S1483" s="4">
        <v>1</v>
      </c>
      <c r="T1483" s="4" t="s">
        <v>2971</v>
      </c>
      <c r="U1483" s="4"/>
      <c r="V1483" s="3"/>
      <c r="W1483" s="8"/>
      <c r="X1483" s="4"/>
      <c r="Y1483" s="3"/>
      <c r="Z1483" s="15"/>
      <c r="AA1483" s="15"/>
    </row>
    <row r="1484" spans="1:27" ht="16.5" hidden="1">
      <c r="A1484" s="3">
        <f t="shared" si="0"/>
        <v>1481</v>
      </c>
      <c r="B1484" s="3" t="str">
        <f>VLOOKUP(D1484,DSKH!$A:$B,2,0)</f>
        <v>A-579</v>
      </c>
      <c r="C1484" s="4" t="s">
        <v>170</v>
      </c>
      <c r="D1484" s="4" t="s">
        <v>451</v>
      </c>
      <c r="E1484" s="4" t="s">
        <v>29</v>
      </c>
      <c r="F1484" s="17">
        <v>308237252060</v>
      </c>
      <c r="G1484" s="4" t="s">
        <v>41</v>
      </c>
      <c r="H1484" s="18">
        <v>46205</v>
      </c>
      <c r="I1484" s="4" t="s">
        <v>28</v>
      </c>
      <c r="J1484" s="4" t="s">
        <v>29</v>
      </c>
      <c r="K1484" s="4" t="s">
        <v>54</v>
      </c>
      <c r="L1484" s="4"/>
      <c r="M1484" s="23">
        <v>2</v>
      </c>
      <c r="N1484" s="3"/>
      <c r="O1484" s="4"/>
      <c r="P1484" s="3"/>
      <c r="Q1484" s="4"/>
      <c r="R1484" s="3"/>
      <c r="S1484" s="4">
        <v>1</v>
      </c>
      <c r="T1484" s="4" t="s">
        <v>2972</v>
      </c>
      <c r="U1484" s="4"/>
      <c r="V1484" s="3"/>
      <c r="W1484" s="8"/>
      <c r="X1484" s="4"/>
      <c r="Y1484" s="3"/>
      <c r="Z1484" s="15"/>
      <c r="AA1484" s="15"/>
    </row>
    <row r="1485" spans="1:27" ht="16.5" hidden="1">
      <c r="A1485" s="3">
        <f t="shared" si="0"/>
        <v>1482</v>
      </c>
      <c r="B1485" s="3" t="str">
        <f>VLOOKUP(D1485,DSKH!$A:$B,2,0)</f>
        <v>A-42</v>
      </c>
      <c r="C1485" s="4" t="s">
        <v>170</v>
      </c>
      <c r="D1485" s="4" t="s">
        <v>322</v>
      </c>
      <c r="E1485" s="4" t="s">
        <v>29</v>
      </c>
      <c r="F1485" s="17">
        <v>308245033410</v>
      </c>
      <c r="G1485" s="4" t="s">
        <v>41</v>
      </c>
      <c r="H1485" s="18">
        <v>46267</v>
      </c>
      <c r="I1485" s="4" t="s">
        <v>28</v>
      </c>
      <c r="J1485" s="4" t="s">
        <v>29</v>
      </c>
      <c r="K1485" s="4" t="s">
        <v>30</v>
      </c>
      <c r="L1485" s="4"/>
      <c r="M1485" s="23" t="s">
        <v>2973</v>
      </c>
      <c r="N1485" s="3"/>
      <c r="O1485" s="4" t="s">
        <v>2974</v>
      </c>
      <c r="P1485" s="3"/>
      <c r="Q1485" s="4"/>
      <c r="R1485" s="4">
        <v>1</v>
      </c>
      <c r="S1485" s="3"/>
      <c r="T1485" s="4" t="s">
        <v>2975</v>
      </c>
      <c r="U1485" s="4"/>
      <c r="V1485" s="4"/>
      <c r="W1485" s="6"/>
      <c r="X1485" s="4" t="s">
        <v>31</v>
      </c>
      <c r="Y1485" s="3"/>
      <c r="Z1485" s="15"/>
      <c r="AA1485" s="15"/>
    </row>
    <row r="1486" spans="1:27" ht="16.5" hidden="1">
      <c r="A1486" s="3">
        <f t="shared" si="0"/>
        <v>1483</v>
      </c>
      <c r="B1486" s="3" t="str">
        <f>VLOOKUP(D1486,DSKH!$A:$B,2,0)</f>
        <v>A-42</v>
      </c>
      <c r="C1486" s="4" t="s">
        <v>170</v>
      </c>
      <c r="D1486" s="4" t="s">
        <v>322</v>
      </c>
      <c r="E1486" s="4" t="s">
        <v>29</v>
      </c>
      <c r="F1486" s="17">
        <v>308245379800</v>
      </c>
      <c r="G1486" s="4" t="s">
        <v>41</v>
      </c>
      <c r="H1486" s="18">
        <v>46267</v>
      </c>
      <c r="I1486" s="4" t="s">
        <v>28</v>
      </c>
      <c r="J1486" s="4" t="s">
        <v>29</v>
      </c>
      <c r="K1486" s="4" t="s">
        <v>30</v>
      </c>
      <c r="L1486" s="4"/>
      <c r="M1486" s="23" t="s">
        <v>2976</v>
      </c>
      <c r="N1486" s="4"/>
      <c r="O1486" s="4" t="s">
        <v>2977</v>
      </c>
      <c r="P1486" s="4">
        <v>1</v>
      </c>
      <c r="Q1486" s="3"/>
      <c r="R1486" s="3"/>
      <c r="S1486" s="3"/>
      <c r="T1486" s="4" t="s">
        <v>2978</v>
      </c>
      <c r="U1486" s="4" t="s">
        <v>2979</v>
      </c>
      <c r="V1486" s="4">
        <v>202611013248</v>
      </c>
      <c r="W1486" s="6">
        <v>250000</v>
      </c>
      <c r="X1486" s="4" t="s">
        <v>31</v>
      </c>
      <c r="Y1486" s="3"/>
      <c r="Z1486" s="15"/>
      <c r="AA1486" s="15"/>
    </row>
    <row r="1487" spans="1:27" ht="16.5" hidden="1">
      <c r="A1487" s="3">
        <f t="shared" si="0"/>
        <v>1484</v>
      </c>
      <c r="B1487" s="3" t="str">
        <f>VLOOKUP(D1487,DSKH!$A:$B,2,0)</f>
        <v>A-144</v>
      </c>
      <c r="C1487" s="4" t="s">
        <v>170</v>
      </c>
      <c r="D1487" s="4" t="s">
        <v>181</v>
      </c>
      <c r="E1487" s="4" t="s">
        <v>29</v>
      </c>
      <c r="F1487" s="17">
        <v>308244877860</v>
      </c>
      <c r="G1487" s="4" t="s">
        <v>53</v>
      </c>
      <c r="H1487" s="18">
        <v>46267</v>
      </c>
      <c r="I1487" s="4" t="s">
        <v>28</v>
      </c>
      <c r="J1487" s="4" t="s">
        <v>29</v>
      </c>
      <c r="K1487" s="4" t="s">
        <v>54</v>
      </c>
      <c r="L1487" s="4"/>
      <c r="M1487" s="23">
        <v>151</v>
      </c>
      <c r="N1487" s="4"/>
      <c r="O1487" s="3"/>
      <c r="P1487" s="3"/>
      <c r="Q1487" s="3"/>
      <c r="R1487" s="4"/>
      <c r="S1487" s="4">
        <v>1</v>
      </c>
      <c r="T1487" s="4" t="s">
        <v>410</v>
      </c>
      <c r="U1487" s="3"/>
      <c r="V1487" s="3"/>
      <c r="W1487" s="8"/>
      <c r="X1487" s="4"/>
      <c r="Y1487" s="3"/>
      <c r="Z1487" s="15"/>
      <c r="AA1487" s="15"/>
    </row>
    <row r="1488" spans="1:27" ht="16.5" hidden="1">
      <c r="A1488" s="3">
        <f t="shared" si="0"/>
        <v>1485</v>
      </c>
      <c r="B1488" s="3" t="str">
        <f>VLOOKUP(D1488,DSKH!$A:$B,2,0)</f>
        <v>A-144</v>
      </c>
      <c r="C1488" s="4" t="s">
        <v>170</v>
      </c>
      <c r="D1488" s="4" t="s">
        <v>181</v>
      </c>
      <c r="E1488" s="4" t="s">
        <v>29</v>
      </c>
      <c r="F1488" s="17">
        <v>308244835750</v>
      </c>
      <c r="G1488" s="4" t="s">
        <v>53</v>
      </c>
      <c r="H1488" s="18">
        <v>46267</v>
      </c>
      <c r="I1488" s="4" t="s">
        <v>28</v>
      </c>
      <c r="J1488" s="4" t="s">
        <v>29</v>
      </c>
      <c r="K1488" s="4" t="s">
        <v>54</v>
      </c>
      <c r="L1488" s="4"/>
      <c r="M1488" s="23">
        <v>150</v>
      </c>
      <c r="N1488" s="3"/>
      <c r="O1488" s="4"/>
      <c r="P1488" s="3"/>
      <c r="Q1488" s="4"/>
      <c r="R1488" s="3"/>
      <c r="S1488" s="4">
        <v>1</v>
      </c>
      <c r="T1488" s="4" t="s">
        <v>2980</v>
      </c>
      <c r="U1488" s="4"/>
      <c r="V1488" s="3"/>
      <c r="W1488" s="8"/>
      <c r="X1488" s="4"/>
      <c r="Y1488" s="3"/>
      <c r="Z1488" s="15"/>
      <c r="AA1488" s="15"/>
    </row>
    <row r="1489" spans="1:27" ht="16.5" hidden="1">
      <c r="A1489" s="3">
        <f t="shared" si="0"/>
        <v>1486</v>
      </c>
      <c r="B1489" s="3" t="str">
        <f>VLOOKUP(D1489,DSKH!$A:$B,2,0)</f>
        <v>A-144</v>
      </c>
      <c r="C1489" s="4" t="s">
        <v>170</v>
      </c>
      <c r="D1489" s="4" t="s">
        <v>181</v>
      </c>
      <c r="E1489" s="4" t="s">
        <v>29</v>
      </c>
      <c r="F1489" s="17">
        <v>308244596020</v>
      </c>
      <c r="G1489" s="4" t="s">
        <v>53</v>
      </c>
      <c r="H1489" s="18">
        <v>46267</v>
      </c>
      <c r="I1489" s="4" t="s">
        <v>28</v>
      </c>
      <c r="J1489" s="4" t="s">
        <v>29</v>
      </c>
      <c r="K1489" s="4" t="s">
        <v>54</v>
      </c>
      <c r="L1489" s="4"/>
      <c r="M1489" s="23">
        <v>147</v>
      </c>
      <c r="N1489" s="3"/>
      <c r="O1489" s="4"/>
      <c r="P1489" s="3"/>
      <c r="Q1489" s="4"/>
      <c r="R1489" s="3"/>
      <c r="S1489" s="4">
        <v>1</v>
      </c>
      <c r="T1489" s="4" t="s">
        <v>2981</v>
      </c>
      <c r="U1489" s="4"/>
      <c r="V1489" s="3"/>
      <c r="W1489" s="8"/>
      <c r="X1489" s="4"/>
      <c r="Y1489" s="3"/>
      <c r="Z1489" s="15"/>
      <c r="AA1489" s="15"/>
    </row>
    <row r="1490" spans="1:27" ht="16.5" hidden="1">
      <c r="A1490" s="3">
        <f t="shared" si="0"/>
        <v>1487</v>
      </c>
      <c r="B1490" s="3" t="str">
        <f>VLOOKUP(D1490,DSKH!$A:$B,2,0)</f>
        <v>A-144</v>
      </c>
      <c r="C1490" s="4" t="s">
        <v>170</v>
      </c>
      <c r="D1490" s="4" t="s">
        <v>181</v>
      </c>
      <c r="E1490" s="4" t="s">
        <v>29</v>
      </c>
      <c r="F1490" s="17">
        <v>308244749320</v>
      </c>
      <c r="G1490" s="4" t="s">
        <v>53</v>
      </c>
      <c r="H1490" s="18">
        <v>46267</v>
      </c>
      <c r="I1490" s="4" t="s">
        <v>28</v>
      </c>
      <c r="J1490" s="4" t="s">
        <v>29</v>
      </c>
      <c r="K1490" s="4" t="s">
        <v>54</v>
      </c>
      <c r="L1490" s="4"/>
      <c r="M1490" s="23">
        <v>148</v>
      </c>
      <c r="N1490" s="3"/>
      <c r="O1490" s="4"/>
      <c r="P1490" s="4"/>
      <c r="Q1490" s="3"/>
      <c r="R1490" s="3"/>
      <c r="S1490" s="4">
        <v>1</v>
      </c>
      <c r="T1490" s="4" t="s">
        <v>2982</v>
      </c>
      <c r="U1490" s="4"/>
      <c r="V1490" s="4"/>
      <c r="W1490" s="6"/>
      <c r="X1490" s="4"/>
      <c r="Y1490" s="3"/>
      <c r="Z1490" s="15"/>
      <c r="AA1490" s="15"/>
    </row>
    <row r="1491" spans="1:27" ht="16.5" hidden="1">
      <c r="A1491" s="3">
        <f t="shared" si="0"/>
        <v>1488</v>
      </c>
      <c r="B1491" s="3" t="str">
        <f>VLOOKUP(D1491,DSKH!$A:$B,2,0)</f>
        <v>A-144</v>
      </c>
      <c r="C1491" s="4" t="s">
        <v>170</v>
      </c>
      <c r="D1491" s="4" t="s">
        <v>181</v>
      </c>
      <c r="E1491" s="4" t="s">
        <v>29</v>
      </c>
      <c r="F1491" s="17">
        <v>308244779420</v>
      </c>
      <c r="G1491" s="4" t="s">
        <v>53</v>
      </c>
      <c r="H1491" s="18">
        <v>46267</v>
      </c>
      <c r="I1491" s="4" t="s">
        <v>28</v>
      </c>
      <c r="J1491" s="4" t="s">
        <v>29</v>
      </c>
      <c r="K1491" s="4" t="s">
        <v>54</v>
      </c>
      <c r="L1491" s="4"/>
      <c r="M1491" s="23">
        <v>149</v>
      </c>
      <c r="N1491" s="3"/>
      <c r="O1491" s="4"/>
      <c r="P1491" s="3"/>
      <c r="Q1491" s="3"/>
      <c r="R1491" s="4"/>
      <c r="S1491" s="4">
        <v>1</v>
      </c>
      <c r="T1491" s="4" t="s">
        <v>2983</v>
      </c>
      <c r="U1491" s="3"/>
      <c r="V1491" s="4"/>
      <c r="W1491" s="6"/>
      <c r="X1491" s="4"/>
      <c r="Y1491" s="3"/>
      <c r="Z1491" s="15"/>
      <c r="AA1491" s="15"/>
    </row>
    <row r="1492" spans="1:27" ht="16.5" hidden="1">
      <c r="A1492" s="3">
        <f t="shared" si="0"/>
        <v>1489</v>
      </c>
      <c r="B1492" s="3" t="str">
        <f>VLOOKUP(D1492,DSKH!$A:$B,2,0)</f>
        <v>A-144</v>
      </c>
      <c r="C1492" s="4" t="s">
        <v>170</v>
      </c>
      <c r="D1492" s="4" t="s">
        <v>181</v>
      </c>
      <c r="E1492" s="4" t="s">
        <v>29</v>
      </c>
      <c r="F1492" s="17">
        <v>308244959320</v>
      </c>
      <c r="G1492" s="4" t="s">
        <v>53</v>
      </c>
      <c r="H1492" s="18">
        <v>46267</v>
      </c>
      <c r="I1492" s="4" t="s">
        <v>28</v>
      </c>
      <c r="J1492" s="4" t="s">
        <v>29</v>
      </c>
      <c r="K1492" s="4" t="s">
        <v>54</v>
      </c>
      <c r="L1492" s="4"/>
      <c r="M1492" s="23">
        <v>152</v>
      </c>
      <c r="N1492" s="3"/>
      <c r="O1492" s="4"/>
      <c r="P1492" s="3"/>
      <c r="Q1492" s="4"/>
      <c r="R1492" s="3"/>
      <c r="S1492" s="4">
        <v>1</v>
      </c>
      <c r="T1492" s="4" t="s">
        <v>2984</v>
      </c>
      <c r="U1492" s="4"/>
      <c r="V1492" s="3"/>
      <c r="W1492" s="8"/>
      <c r="X1492" s="4"/>
      <c r="Y1492" s="3"/>
      <c r="Z1492" s="15"/>
      <c r="AA1492" s="15"/>
    </row>
    <row r="1493" spans="1:27" ht="16.5" hidden="1">
      <c r="A1493" s="3">
        <f t="shared" si="0"/>
        <v>1490</v>
      </c>
      <c r="B1493" s="3" t="str">
        <f>VLOOKUP(D1493,DSKH!$A:$B,2,0)</f>
        <v>A-144</v>
      </c>
      <c r="C1493" s="4" t="s">
        <v>170</v>
      </c>
      <c r="D1493" s="4" t="s">
        <v>181</v>
      </c>
      <c r="E1493" s="4" t="s">
        <v>29</v>
      </c>
      <c r="F1493" s="17">
        <v>308244342950</v>
      </c>
      <c r="G1493" s="4" t="s">
        <v>53</v>
      </c>
      <c r="H1493" s="18">
        <v>46267</v>
      </c>
      <c r="I1493" s="4" t="s">
        <v>28</v>
      </c>
      <c r="J1493" s="4" t="s">
        <v>29</v>
      </c>
      <c r="K1493" s="4" t="s">
        <v>54</v>
      </c>
      <c r="L1493" s="4"/>
      <c r="M1493" s="23">
        <v>145</v>
      </c>
      <c r="N1493" s="4"/>
      <c r="O1493" s="3"/>
      <c r="P1493" s="3"/>
      <c r="Q1493" s="3"/>
      <c r="R1493" s="4"/>
      <c r="S1493" s="4">
        <v>1</v>
      </c>
      <c r="T1493" s="4" t="s">
        <v>2985</v>
      </c>
      <c r="U1493" s="3"/>
      <c r="V1493" s="3"/>
      <c r="W1493" s="8"/>
      <c r="X1493" s="4"/>
      <c r="Y1493" s="3"/>
      <c r="Z1493" s="15"/>
      <c r="AA1493" s="15"/>
    </row>
    <row r="1494" spans="1:27" ht="16.5" hidden="1">
      <c r="A1494" s="3">
        <f t="shared" si="0"/>
        <v>1491</v>
      </c>
      <c r="B1494" s="3" t="str">
        <f>VLOOKUP(D1494,DSKH!$A:$B,2,0)</f>
        <v>A-144</v>
      </c>
      <c r="C1494" s="4" t="s">
        <v>170</v>
      </c>
      <c r="D1494" s="4" t="s">
        <v>181</v>
      </c>
      <c r="E1494" s="4" t="s">
        <v>29</v>
      </c>
      <c r="F1494" s="17">
        <v>308244418110</v>
      </c>
      <c r="G1494" s="4" t="s">
        <v>53</v>
      </c>
      <c r="H1494" s="18">
        <v>46267</v>
      </c>
      <c r="I1494" s="4" t="s">
        <v>28</v>
      </c>
      <c r="J1494" s="4" t="s">
        <v>29</v>
      </c>
      <c r="K1494" s="4" t="s">
        <v>54</v>
      </c>
      <c r="L1494" s="4"/>
      <c r="M1494" s="23">
        <v>146</v>
      </c>
      <c r="N1494" s="4"/>
      <c r="O1494" s="3"/>
      <c r="P1494" s="3"/>
      <c r="Q1494" s="3"/>
      <c r="R1494" s="4"/>
      <c r="S1494" s="4">
        <v>1</v>
      </c>
      <c r="T1494" s="4" t="s">
        <v>2986</v>
      </c>
      <c r="U1494" s="3"/>
      <c r="V1494" s="3"/>
      <c r="W1494" s="8"/>
      <c r="X1494" s="4"/>
      <c r="Y1494" s="3"/>
      <c r="Z1494" s="15"/>
      <c r="AA1494" s="15"/>
    </row>
    <row r="1495" spans="1:27" ht="16.5" hidden="1">
      <c r="A1495" s="3">
        <f t="shared" si="0"/>
        <v>1492</v>
      </c>
      <c r="B1495" s="3" t="str">
        <f>VLOOKUP(D1495,DSKH!$A:$B,2,0)</f>
        <v>A-537</v>
      </c>
      <c r="C1495" s="4" t="s">
        <v>170</v>
      </c>
      <c r="D1495" s="4" t="s">
        <v>396</v>
      </c>
      <c r="E1495" s="4" t="s">
        <v>29</v>
      </c>
      <c r="F1495" s="17">
        <v>308250158220</v>
      </c>
      <c r="G1495" s="4" t="s">
        <v>41</v>
      </c>
      <c r="H1495" s="18">
        <v>46267</v>
      </c>
      <c r="I1495" s="4" t="s">
        <v>28</v>
      </c>
      <c r="J1495" s="4" t="s">
        <v>29</v>
      </c>
      <c r="K1495" s="4" t="s">
        <v>30</v>
      </c>
      <c r="L1495" s="4"/>
      <c r="M1495" s="23">
        <v>2</v>
      </c>
      <c r="N1495" s="4"/>
      <c r="O1495" s="3"/>
      <c r="P1495" s="3"/>
      <c r="Q1495" s="3"/>
      <c r="R1495" s="4"/>
      <c r="S1495" s="4">
        <v>1</v>
      </c>
      <c r="T1495" s="4" t="s">
        <v>2987</v>
      </c>
      <c r="U1495" s="3"/>
      <c r="V1495" s="3"/>
      <c r="W1495" s="8"/>
      <c r="X1495" s="4"/>
      <c r="Y1495" s="3"/>
      <c r="Z1495" s="15"/>
      <c r="AA1495" s="15"/>
    </row>
    <row r="1496" spans="1:27" ht="16.5" hidden="1">
      <c r="A1496" s="3">
        <f t="shared" si="0"/>
        <v>1493</v>
      </c>
      <c r="B1496" s="3" t="str">
        <f>VLOOKUP(D1496,DSKH!$A:$B,2,0)</f>
        <v>A-537</v>
      </c>
      <c r="C1496" s="4" t="s">
        <v>170</v>
      </c>
      <c r="D1496" s="4" t="s">
        <v>396</v>
      </c>
      <c r="E1496" s="4" t="s">
        <v>29</v>
      </c>
      <c r="F1496" s="17">
        <v>308250161350</v>
      </c>
      <c r="G1496" s="4" t="s">
        <v>41</v>
      </c>
      <c r="H1496" s="18">
        <v>46267</v>
      </c>
      <c r="I1496" s="4" t="s">
        <v>28</v>
      </c>
      <c r="J1496" s="4" t="s">
        <v>29</v>
      </c>
      <c r="K1496" s="4" t="s">
        <v>54</v>
      </c>
      <c r="L1496" s="4"/>
      <c r="M1496" s="23"/>
      <c r="N1496" s="3"/>
      <c r="O1496" s="3"/>
      <c r="P1496" s="3"/>
      <c r="Q1496" s="3"/>
      <c r="R1496" s="4"/>
      <c r="S1496" s="4">
        <v>1</v>
      </c>
      <c r="T1496" s="4"/>
      <c r="U1496" s="3"/>
      <c r="V1496" s="3"/>
      <c r="W1496" s="8"/>
      <c r="X1496" s="4"/>
      <c r="Y1496" s="3"/>
      <c r="Z1496" s="15"/>
      <c r="AA1496" s="15"/>
    </row>
    <row r="1497" spans="1:27" ht="16.5" hidden="1">
      <c r="A1497" s="3">
        <f t="shared" si="0"/>
        <v>1494</v>
      </c>
      <c r="B1497" s="3" t="str">
        <f>VLOOKUP(D1497,DSKH!$A:$B,2,0)</f>
        <v>A-57</v>
      </c>
      <c r="C1497" s="4" t="s">
        <v>170</v>
      </c>
      <c r="D1497" s="4" t="s">
        <v>171</v>
      </c>
      <c r="E1497" s="4" t="s">
        <v>29</v>
      </c>
      <c r="F1497" s="17">
        <v>308244004850</v>
      </c>
      <c r="G1497" s="4" t="s">
        <v>53</v>
      </c>
      <c r="H1497" s="18">
        <v>46267</v>
      </c>
      <c r="I1497" s="4" t="s">
        <v>28</v>
      </c>
      <c r="J1497" s="4" t="s">
        <v>29</v>
      </c>
      <c r="K1497" s="4" t="s">
        <v>47</v>
      </c>
      <c r="L1497" s="4"/>
      <c r="M1497" s="23" t="s">
        <v>2988</v>
      </c>
      <c r="N1497" s="3"/>
      <c r="O1497" s="4" t="s">
        <v>2989</v>
      </c>
      <c r="P1497" s="4">
        <v>1</v>
      </c>
      <c r="Q1497" s="3"/>
      <c r="R1497" s="3"/>
      <c r="S1497" s="4"/>
      <c r="T1497" s="4" t="s">
        <v>2990</v>
      </c>
      <c r="U1497" s="4" t="s">
        <v>2991</v>
      </c>
      <c r="V1497" s="3"/>
      <c r="W1497" s="8"/>
      <c r="X1497" s="4" t="s">
        <v>31</v>
      </c>
      <c r="Y1497" s="3"/>
      <c r="Z1497" s="15"/>
      <c r="AA1497" s="15"/>
    </row>
    <row r="1498" spans="1:27" ht="16.5" hidden="1">
      <c r="A1498" s="3">
        <f t="shared" si="0"/>
        <v>1495</v>
      </c>
      <c r="B1498" s="3" t="str">
        <f>VLOOKUP(D1498,DSKH!$A:$B,2,0)</f>
        <v>A-57</v>
      </c>
      <c r="C1498" s="4" t="s">
        <v>170</v>
      </c>
      <c r="D1498" s="4" t="s">
        <v>171</v>
      </c>
      <c r="E1498" s="4" t="s">
        <v>29</v>
      </c>
      <c r="F1498" s="17">
        <v>308242975960</v>
      </c>
      <c r="G1498" s="4" t="s">
        <v>53</v>
      </c>
      <c r="H1498" s="18">
        <v>46267</v>
      </c>
      <c r="I1498" s="4" t="s">
        <v>28</v>
      </c>
      <c r="J1498" s="4" t="s">
        <v>29</v>
      </c>
      <c r="K1498" s="4" t="s">
        <v>47</v>
      </c>
      <c r="L1498" s="4"/>
      <c r="M1498" s="23" t="s">
        <v>2992</v>
      </c>
      <c r="N1498" s="3"/>
      <c r="O1498" s="4" t="s">
        <v>2993</v>
      </c>
      <c r="P1498" s="3"/>
      <c r="Q1498" s="4">
        <v>1</v>
      </c>
      <c r="R1498" s="3"/>
      <c r="S1498" s="4"/>
      <c r="T1498" s="4" t="s">
        <v>2994</v>
      </c>
      <c r="U1498" s="4" t="s">
        <v>2995</v>
      </c>
      <c r="V1498" s="3"/>
      <c r="W1498" s="8"/>
      <c r="X1498" s="4" t="s">
        <v>355</v>
      </c>
      <c r="Y1498" s="3"/>
      <c r="Z1498" s="15"/>
      <c r="AA1498" s="15"/>
    </row>
    <row r="1499" spans="1:27" ht="16.5" hidden="1">
      <c r="A1499" s="3">
        <f t="shared" si="0"/>
        <v>1496</v>
      </c>
      <c r="B1499" s="3" t="str">
        <f>VLOOKUP(D1499,DSKH!$A:$B,2,0)</f>
        <v>A-57</v>
      </c>
      <c r="C1499" s="4" t="s">
        <v>170</v>
      </c>
      <c r="D1499" s="4" t="s">
        <v>171</v>
      </c>
      <c r="E1499" s="4" t="s">
        <v>29</v>
      </c>
      <c r="F1499" s="17">
        <v>308241714820</v>
      </c>
      <c r="G1499" s="4" t="s">
        <v>53</v>
      </c>
      <c r="H1499" s="18">
        <v>46267</v>
      </c>
      <c r="I1499" s="4" t="s">
        <v>28</v>
      </c>
      <c r="J1499" s="4" t="s">
        <v>29</v>
      </c>
      <c r="K1499" s="4" t="s">
        <v>47</v>
      </c>
      <c r="L1499" s="4"/>
      <c r="M1499" s="23">
        <v>260080</v>
      </c>
      <c r="N1499" s="4"/>
      <c r="O1499" s="4" t="s">
        <v>2996</v>
      </c>
      <c r="P1499" s="4"/>
      <c r="Q1499" s="3"/>
      <c r="R1499" s="4">
        <v>1</v>
      </c>
      <c r="S1499" s="3"/>
      <c r="T1499" s="4" t="s">
        <v>2997</v>
      </c>
      <c r="U1499" s="4"/>
      <c r="V1499" s="3"/>
      <c r="W1499" s="8"/>
      <c r="X1499" s="4" t="s">
        <v>31</v>
      </c>
      <c r="Y1499" s="3"/>
      <c r="Z1499" s="15"/>
      <c r="AA1499" s="15"/>
    </row>
    <row r="1500" spans="1:27" ht="16.5" hidden="1">
      <c r="A1500" s="3">
        <f t="shared" si="0"/>
        <v>1497</v>
      </c>
      <c r="B1500" s="3" t="str">
        <f>VLOOKUP(D1500,DSKH!$A:$B,2,0)</f>
        <v>A-57</v>
      </c>
      <c r="C1500" s="4" t="s">
        <v>170</v>
      </c>
      <c r="D1500" s="4" t="s">
        <v>171</v>
      </c>
      <c r="E1500" s="4" t="s">
        <v>29</v>
      </c>
      <c r="F1500" s="17">
        <v>308241697100</v>
      </c>
      <c r="G1500" s="4" t="s">
        <v>53</v>
      </c>
      <c r="H1500" s="18">
        <v>46267</v>
      </c>
      <c r="I1500" s="4" t="s">
        <v>28</v>
      </c>
      <c r="J1500" s="4" t="s">
        <v>29</v>
      </c>
      <c r="K1500" s="4" t="s">
        <v>47</v>
      </c>
      <c r="L1500" s="4"/>
      <c r="M1500" s="23" t="s">
        <v>2998</v>
      </c>
      <c r="N1500" s="3"/>
      <c r="O1500" s="4" t="s">
        <v>2999</v>
      </c>
      <c r="P1500" s="4">
        <v>1</v>
      </c>
      <c r="Q1500" s="3"/>
      <c r="R1500" s="4"/>
      <c r="S1500" s="3"/>
      <c r="T1500" s="4" t="s">
        <v>3000</v>
      </c>
      <c r="U1500" s="4" t="s">
        <v>3001</v>
      </c>
      <c r="V1500" s="3"/>
      <c r="W1500" s="8"/>
      <c r="X1500" s="4" t="s">
        <v>31</v>
      </c>
      <c r="Y1500" s="3"/>
      <c r="Z1500" s="15"/>
      <c r="AA1500" s="15"/>
    </row>
    <row r="1501" spans="1:27" ht="16.5" hidden="1">
      <c r="A1501" s="3">
        <f t="shared" si="0"/>
        <v>1498</v>
      </c>
      <c r="B1501" s="3" t="str">
        <f>VLOOKUP(D1501,DSKH!$A:$B,2,0)</f>
        <v>A-57</v>
      </c>
      <c r="C1501" s="4" t="s">
        <v>170</v>
      </c>
      <c r="D1501" s="4" t="s">
        <v>171</v>
      </c>
      <c r="E1501" s="4" t="s">
        <v>29</v>
      </c>
      <c r="F1501" s="17">
        <v>308241855740</v>
      </c>
      <c r="G1501" s="4" t="s">
        <v>53</v>
      </c>
      <c r="H1501" s="18">
        <v>46267</v>
      </c>
      <c r="I1501" s="4" t="s">
        <v>28</v>
      </c>
      <c r="J1501" s="4" t="s">
        <v>29</v>
      </c>
      <c r="K1501" s="4" t="s">
        <v>47</v>
      </c>
      <c r="L1501" s="4"/>
      <c r="M1501" s="23" t="s">
        <v>3002</v>
      </c>
      <c r="N1501" s="4"/>
      <c r="O1501" s="4" t="s">
        <v>3003</v>
      </c>
      <c r="P1501" s="3"/>
      <c r="Q1501" s="3"/>
      <c r="R1501" s="4">
        <v>1</v>
      </c>
      <c r="S1501" s="3"/>
      <c r="T1501" s="4" t="s">
        <v>421</v>
      </c>
      <c r="U1501" s="3"/>
      <c r="V1501" s="3"/>
      <c r="W1501" s="8"/>
      <c r="X1501" s="4" t="s">
        <v>116</v>
      </c>
      <c r="Y1501" s="3"/>
      <c r="Z1501" s="15"/>
      <c r="AA1501" s="15"/>
    </row>
    <row r="1502" spans="1:27" ht="16.5" hidden="1">
      <c r="A1502" s="3">
        <f t="shared" si="0"/>
        <v>1499</v>
      </c>
      <c r="B1502" s="3" t="str">
        <f>VLOOKUP(D1502,DSKH!$A:$B,2,0)</f>
        <v>A-57</v>
      </c>
      <c r="C1502" s="4" t="s">
        <v>170</v>
      </c>
      <c r="D1502" s="4" t="s">
        <v>171</v>
      </c>
      <c r="E1502" s="4" t="s">
        <v>29</v>
      </c>
      <c r="F1502" s="17">
        <v>308241580750</v>
      </c>
      <c r="G1502" s="4" t="s">
        <v>53</v>
      </c>
      <c r="H1502" s="18">
        <v>46267</v>
      </c>
      <c r="I1502" s="4" t="s">
        <v>28</v>
      </c>
      <c r="J1502" s="4" t="s">
        <v>29</v>
      </c>
      <c r="K1502" s="4" t="s">
        <v>47</v>
      </c>
      <c r="L1502" s="4"/>
      <c r="M1502" s="23" t="s">
        <v>3004</v>
      </c>
      <c r="N1502" s="4"/>
      <c r="O1502" s="4" t="s">
        <v>3005</v>
      </c>
      <c r="P1502" s="4">
        <v>1</v>
      </c>
      <c r="Q1502" s="4">
        <v>1</v>
      </c>
      <c r="R1502" s="3"/>
      <c r="S1502" s="3"/>
      <c r="T1502" s="4" t="s">
        <v>3006</v>
      </c>
      <c r="U1502" s="4" t="s">
        <v>3007</v>
      </c>
      <c r="V1502" s="4"/>
      <c r="W1502" s="6"/>
      <c r="X1502" s="4" t="s">
        <v>31</v>
      </c>
      <c r="Y1502" s="4"/>
      <c r="Z1502" s="15"/>
      <c r="AA1502" s="15"/>
    </row>
    <row r="1503" spans="1:27" ht="16.5" hidden="1">
      <c r="A1503" s="3">
        <f t="shared" si="0"/>
        <v>1500</v>
      </c>
      <c r="B1503" s="3" t="str">
        <f>VLOOKUP(D1503,DSKH!$A:$B,2,0)</f>
        <v>A-57</v>
      </c>
      <c r="C1503" s="4" t="s">
        <v>170</v>
      </c>
      <c r="D1503" s="4" t="s">
        <v>171</v>
      </c>
      <c r="E1503" s="4" t="s">
        <v>57</v>
      </c>
      <c r="F1503" s="17">
        <v>107974728150</v>
      </c>
      <c r="G1503" s="4" t="s">
        <v>27</v>
      </c>
      <c r="H1503" s="18">
        <v>46267</v>
      </c>
      <c r="I1503" s="4" t="s">
        <v>28</v>
      </c>
      <c r="J1503" s="4" t="s">
        <v>36</v>
      </c>
      <c r="K1503" s="4" t="s">
        <v>47</v>
      </c>
      <c r="L1503" s="4"/>
      <c r="M1503" s="23" t="s">
        <v>3008</v>
      </c>
      <c r="N1503" s="4" t="s">
        <v>3009</v>
      </c>
      <c r="O1503" s="3"/>
      <c r="P1503" s="4">
        <v>1</v>
      </c>
      <c r="Q1503" s="3"/>
      <c r="R1503" s="3"/>
      <c r="S1503" s="3"/>
      <c r="T1503" s="4" t="s">
        <v>3010</v>
      </c>
      <c r="U1503" s="4" t="s">
        <v>3011</v>
      </c>
      <c r="V1503" s="3"/>
      <c r="W1503" s="8"/>
      <c r="X1503" s="4" t="s">
        <v>31</v>
      </c>
      <c r="Y1503" s="3"/>
      <c r="Z1503" s="15"/>
      <c r="AA1503" s="15"/>
    </row>
    <row r="1504" spans="1:27" ht="16.5" hidden="1">
      <c r="A1504" s="3">
        <f t="shared" si="0"/>
        <v>1501</v>
      </c>
      <c r="B1504" s="3" t="str">
        <f>VLOOKUP(D1504,DSKH!$A:$B,2,0)</f>
        <v>A-197</v>
      </c>
      <c r="C1504" s="4" t="s">
        <v>170</v>
      </c>
      <c r="D1504" s="4" t="s">
        <v>173</v>
      </c>
      <c r="E1504" s="4" t="s">
        <v>29</v>
      </c>
      <c r="F1504" s="17">
        <v>308242315640</v>
      </c>
      <c r="G1504" s="4" t="s">
        <v>46</v>
      </c>
      <c r="H1504" s="18">
        <v>46267</v>
      </c>
      <c r="I1504" s="4" t="s">
        <v>28</v>
      </c>
      <c r="J1504" s="4" t="s">
        <v>29</v>
      </c>
      <c r="K1504" s="4" t="s">
        <v>47</v>
      </c>
      <c r="L1504" s="4"/>
      <c r="M1504" s="23" t="s">
        <v>3012</v>
      </c>
      <c r="N1504" s="3"/>
      <c r="O1504" s="3"/>
      <c r="P1504" s="3"/>
      <c r="Q1504" s="3"/>
      <c r="R1504" s="3"/>
      <c r="S1504" s="4">
        <v>1</v>
      </c>
      <c r="T1504" s="4" t="s">
        <v>3013</v>
      </c>
      <c r="U1504" s="3"/>
      <c r="V1504" s="3"/>
      <c r="W1504" s="8"/>
      <c r="X1504" s="3"/>
      <c r="Y1504" s="3"/>
      <c r="Z1504" s="15"/>
      <c r="AA1504" s="15"/>
    </row>
    <row r="1505" spans="1:27" ht="16.5" hidden="1">
      <c r="A1505" s="3">
        <f t="shared" si="0"/>
        <v>1502</v>
      </c>
      <c r="B1505" s="3" t="str">
        <f>VLOOKUP(D1505,DSKH!$A:$B,2,0)</f>
        <v>A-197</v>
      </c>
      <c r="C1505" s="4" t="s">
        <v>170</v>
      </c>
      <c r="D1505" s="4" t="s">
        <v>173</v>
      </c>
      <c r="E1505" s="4" t="s">
        <v>29</v>
      </c>
      <c r="F1505" s="17">
        <v>308242714900</v>
      </c>
      <c r="G1505" s="4" t="s">
        <v>46</v>
      </c>
      <c r="H1505" s="18">
        <v>46267</v>
      </c>
      <c r="I1505" s="4" t="s">
        <v>28</v>
      </c>
      <c r="J1505" s="4" t="s">
        <v>29</v>
      </c>
      <c r="K1505" s="4" t="s">
        <v>47</v>
      </c>
      <c r="L1505" s="4"/>
      <c r="M1505" s="23" t="s">
        <v>3014</v>
      </c>
      <c r="N1505" s="3"/>
      <c r="O1505" s="3"/>
      <c r="P1505" s="3"/>
      <c r="Q1505" s="3"/>
      <c r="R1505" s="3"/>
      <c r="S1505" s="4">
        <v>1</v>
      </c>
      <c r="T1505" s="4" t="s">
        <v>3015</v>
      </c>
      <c r="U1505" s="3"/>
      <c r="V1505" s="3"/>
      <c r="W1505" s="8"/>
      <c r="X1505" s="3"/>
      <c r="Y1505" s="3"/>
      <c r="Z1505" s="15"/>
      <c r="AA1505" s="15"/>
    </row>
    <row r="1506" spans="1:27" ht="16.5" hidden="1">
      <c r="A1506" s="3">
        <f t="shared" si="0"/>
        <v>1503</v>
      </c>
      <c r="B1506" s="3" t="str">
        <f>VLOOKUP(D1506,DSKH!$A:$B,2,0)</f>
        <v>A-197</v>
      </c>
      <c r="C1506" s="4" t="s">
        <v>170</v>
      </c>
      <c r="D1506" s="4" t="s">
        <v>173</v>
      </c>
      <c r="E1506" s="4" t="s">
        <v>29</v>
      </c>
      <c r="F1506" s="17">
        <v>308242300720</v>
      </c>
      <c r="G1506" s="4" t="s">
        <v>46</v>
      </c>
      <c r="H1506" s="18">
        <v>46267</v>
      </c>
      <c r="I1506" s="4" t="s">
        <v>28</v>
      </c>
      <c r="J1506" s="4" t="s">
        <v>29</v>
      </c>
      <c r="K1506" s="4" t="s">
        <v>47</v>
      </c>
      <c r="L1506" s="4"/>
      <c r="M1506" s="23" t="s">
        <v>3016</v>
      </c>
      <c r="N1506" s="3"/>
      <c r="O1506" s="3"/>
      <c r="P1506" s="3"/>
      <c r="Q1506" s="3"/>
      <c r="R1506" s="3"/>
      <c r="S1506" s="4">
        <v>1</v>
      </c>
      <c r="T1506" s="4" t="s">
        <v>3017</v>
      </c>
      <c r="U1506" s="3"/>
      <c r="V1506" s="3"/>
      <c r="W1506" s="8"/>
      <c r="X1506" s="3"/>
      <c r="Y1506" s="3"/>
      <c r="Z1506" s="15"/>
      <c r="AA1506" s="15"/>
    </row>
    <row r="1507" spans="1:27" ht="16.5" hidden="1">
      <c r="A1507" s="3">
        <f t="shared" si="0"/>
        <v>1504</v>
      </c>
      <c r="B1507" s="3" t="str">
        <f>VLOOKUP(D1507,DSKH!$A:$B,2,0)</f>
        <v>A-197</v>
      </c>
      <c r="C1507" s="4" t="s">
        <v>170</v>
      </c>
      <c r="D1507" s="4" t="s">
        <v>173</v>
      </c>
      <c r="E1507" s="4" t="s">
        <v>29</v>
      </c>
      <c r="F1507" s="17">
        <v>308245968500</v>
      </c>
      <c r="G1507" s="4" t="s">
        <v>246</v>
      </c>
      <c r="H1507" s="18">
        <v>46297</v>
      </c>
      <c r="I1507" s="4" t="s">
        <v>28</v>
      </c>
      <c r="J1507" s="4" t="s">
        <v>37</v>
      </c>
      <c r="K1507" s="4" t="s">
        <v>47</v>
      </c>
      <c r="L1507" s="4"/>
      <c r="M1507" s="23" t="s">
        <v>3018</v>
      </c>
      <c r="N1507" s="3"/>
      <c r="O1507" s="3"/>
      <c r="P1507" s="3"/>
      <c r="Q1507" s="3"/>
      <c r="R1507" s="3"/>
      <c r="S1507" s="4">
        <v>1</v>
      </c>
      <c r="T1507" s="4" t="s">
        <v>3019</v>
      </c>
      <c r="U1507" s="3"/>
      <c r="V1507" s="3"/>
      <c r="W1507" s="8"/>
      <c r="X1507" s="3"/>
      <c r="Y1507" s="3"/>
      <c r="Z1507" s="15"/>
      <c r="AA1507" s="15"/>
    </row>
    <row r="1508" spans="1:27" ht="16.5" hidden="1">
      <c r="A1508" s="3">
        <f t="shared" si="0"/>
        <v>1505</v>
      </c>
      <c r="B1508" s="3" t="str">
        <f>VLOOKUP(D1508,DSKH!$A:$B,2,0)</f>
        <v>A-197</v>
      </c>
      <c r="C1508" s="4" t="s">
        <v>170</v>
      </c>
      <c r="D1508" s="4" t="s">
        <v>173</v>
      </c>
      <c r="E1508" s="4" t="s">
        <v>29</v>
      </c>
      <c r="F1508" s="17">
        <v>308247255210</v>
      </c>
      <c r="G1508" s="4" t="s">
        <v>46</v>
      </c>
      <c r="H1508" s="18">
        <v>46297</v>
      </c>
      <c r="I1508" s="4" t="s">
        <v>28</v>
      </c>
      <c r="J1508" s="4" t="s">
        <v>29</v>
      </c>
      <c r="K1508" s="4" t="s">
        <v>47</v>
      </c>
      <c r="L1508" s="4"/>
      <c r="M1508" s="23" t="s">
        <v>3020</v>
      </c>
      <c r="N1508" s="3"/>
      <c r="O1508" s="4"/>
      <c r="P1508" s="3"/>
      <c r="Q1508" s="4"/>
      <c r="R1508" s="3"/>
      <c r="S1508" s="4">
        <v>1</v>
      </c>
      <c r="T1508" s="4" t="s">
        <v>3021</v>
      </c>
      <c r="U1508" s="4"/>
      <c r="V1508" s="4"/>
      <c r="W1508" s="6"/>
      <c r="X1508" s="4"/>
      <c r="Y1508" s="3"/>
      <c r="Z1508" s="15"/>
      <c r="AA1508" s="15"/>
    </row>
    <row r="1509" spans="1:27" ht="16.5" hidden="1">
      <c r="A1509" s="3">
        <f t="shared" si="0"/>
        <v>1506</v>
      </c>
      <c r="B1509" s="3" t="str">
        <f>VLOOKUP(D1509,DSKH!$A:$B,2,0)</f>
        <v>A-197</v>
      </c>
      <c r="C1509" s="4" t="s">
        <v>170</v>
      </c>
      <c r="D1509" s="4" t="s">
        <v>173</v>
      </c>
      <c r="E1509" s="4" t="s">
        <v>29</v>
      </c>
      <c r="F1509" s="17">
        <v>308248943130</v>
      </c>
      <c r="G1509" s="4" t="s">
        <v>46</v>
      </c>
      <c r="H1509" s="18">
        <v>46297</v>
      </c>
      <c r="I1509" s="4" t="s">
        <v>28</v>
      </c>
      <c r="J1509" s="4" t="s">
        <v>29</v>
      </c>
      <c r="K1509" s="4" t="s">
        <v>47</v>
      </c>
      <c r="L1509" s="4"/>
      <c r="M1509" s="23" t="s">
        <v>3022</v>
      </c>
      <c r="N1509" s="3"/>
      <c r="O1509" s="3"/>
      <c r="P1509" s="3"/>
      <c r="Q1509" s="3"/>
      <c r="R1509" s="3"/>
      <c r="S1509" s="4">
        <v>1</v>
      </c>
      <c r="T1509" s="4" t="s">
        <v>3023</v>
      </c>
      <c r="U1509" s="3"/>
      <c r="V1509" s="3"/>
      <c r="W1509" s="8"/>
      <c r="X1509" s="3"/>
      <c r="Y1509" s="3"/>
      <c r="Z1509" s="15"/>
      <c r="AA1509" s="15"/>
    </row>
    <row r="1510" spans="1:27" ht="16.5" hidden="1">
      <c r="A1510" s="3">
        <f t="shared" si="0"/>
        <v>1507</v>
      </c>
      <c r="B1510" s="3" t="str">
        <f>VLOOKUP(D1510,DSKH!$A:$B,2,0)</f>
        <v>A-197</v>
      </c>
      <c r="C1510" s="4" t="s">
        <v>170</v>
      </c>
      <c r="D1510" s="4" t="s">
        <v>173</v>
      </c>
      <c r="E1510" s="4" t="s">
        <v>29</v>
      </c>
      <c r="F1510" s="17">
        <v>308249001560</v>
      </c>
      <c r="G1510" s="4" t="s">
        <v>46</v>
      </c>
      <c r="H1510" s="18">
        <v>46297</v>
      </c>
      <c r="I1510" s="4" t="s">
        <v>28</v>
      </c>
      <c r="J1510" s="4" t="s">
        <v>29</v>
      </c>
      <c r="K1510" s="4" t="s">
        <v>47</v>
      </c>
      <c r="L1510" s="4"/>
      <c r="M1510" s="23" t="s">
        <v>3024</v>
      </c>
      <c r="N1510" s="3"/>
      <c r="O1510" s="3"/>
      <c r="P1510" s="3"/>
      <c r="Q1510" s="3"/>
      <c r="R1510" s="3"/>
      <c r="S1510" s="4">
        <v>1</v>
      </c>
      <c r="T1510" s="4" t="s">
        <v>3025</v>
      </c>
      <c r="U1510" s="3"/>
      <c r="V1510" s="3"/>
      <c r="W1510" s="8"/>
      <c r="X1510" s="3"/>
      <c r="Y1510" s="3"/>
      <c r="Z1510" s="15"/>
      <c r="AA1510" s="15"/>
    </row>
    <row r="1511" spans="1:27" ht="16.5" hidden="1">
      <c r="A1511" s="3">
        <f t="shared" si="0"/>
        <v>1508</v>
      </c>
      <c r="B1511" s="3" t="str">
        <f>VLOOKUP(D1511,DSKH!$A:$B,2,0)</f>
        <v>A-197</v>
      </c>
      <c r="C1511" s="4" t="s">
        <v>170</v>
      </c>
      <c r="D1511" s="4" t="s">
        <v>173</v>
      </c>
      <c r="E1511" s="4" t="s">
        <v>29</v>
      </c>
      <c r="F1511" s="17">
        <v>308249789760</v>
      </c>
      <c r="G1511" s="4" t="s">
        <v>46</v>
      </c>
      <c r="H1511" s="18">
        <v>46297</v>
      </c>
      <c r="I1511" s="4" t="s">
        <v>28</v>
      </c>
      <c r="J1511" s="4" t="s">
        <v>29</v>
      </c>
      <c r="K1511" s="4" t="s">
        <v>47</v>
      </c>
      <c r="L1511" s="4"/>
      <c r="M1511" s="23" t="s">
        <v>3026</v>
      </c>
      <c r="N1511" s="3"/>
      <c r="O1511" s="3"/>
      <c r="P1511" s="3"/>
      <c r="Q1511" s="3"/>
      <c r="R1511" s="3"/>
      <c r="S1511" s="4">
        <v>1</v>
      </c>
      <c r="T1511" s="4" t="s">
        <v>3027</v>
      </c>
      <c r="U1511" s="3"/>
      <c r="V1511" s="3"/>
      <c r="W1511" s="8"/>
      <c r="X1511" s="3"/>
      <c r="Y1511" s="3"/>
      <c r="Z1511" s="15"/>
      <c r="AA1511" s="15"/>
    </row>
    <row r="1512" spans="1:27" ht="16.5" hidden="1">
      <c r="A1512" s="3">
        <f t="shared" si="0"/>
        <v>1509</v>
      </c>
      <c r="B1512" s="3" t="str">
        <f>VLOOKUP(D1512,DSKH!$A:$B,2,0)</f>
        <v>A-57</v>
      </c>
      <c r="C1512" s="4" t="s">
        <v>170</v>
      </c>
      <c r="D1512" s="4" t="s">
        <v>171</v>
      </c>
      <c r="E1512" s="4" t="s">
        <v>29</v>
      </c>
      <c r="F1512" s="17">
        <v>308246125300</v>
      </c>
      <c r="G1512" s="4" t="s">
        <v>53</v>
      </c>
      <c r="H1512" s="18">
        <v>46297</v>
      </c>
      <c r="I1512" s="4" t="s">
        <v>28</v>
      </c>
      <c r="J1512" s="4" t="s">
        <v>29</v>
      </c>
      <c r="K1512" s="4" t="s">
        <v>47</v>
      </c>
      <c r="L1512" s="4"/>
      <c r="M1512" s="23" t="s">
        <v>3028</v>
      </c>
      <c r="N1512" s="3"/>
      <c r="O1512" s="4" t="s">
        <v>3029</v>
      </c>
      <c r="P1512" s="3"/>
      <c r="Q1512" s="3"/>
      <c r="R1512" s="4">
        <v>1</v>
      </c>
      <c r="S1512" s="4"/>
      <c r="T1512" s="4" t="s">
        <v>3030</v>
      </c>
      <c r="U1512" s="3"/>
      <c r="V1512" s="3"/>
      <c r="W1512" s="8"/>
      <c r="X1512" s="4" t="s">
        <v>31</v>
      </c>
      <c r="Y1512" s="3"/>
      <c r="Z1512" s="15"/>
      <c r="AA1512" s="15"/>
    </row>
    <row r="1513" spans="1:27" ht="33" hidden="1">
      <c r="A1513" s="3">
        <f t="shared" si="0"/>
        <v>1510</v>
      </c>
      <c r="B1513" s="3" t="str">
        <f>VLOOKUP(D1513,DSKH!$A:$B,2,0)</f>
        <v>A-57</v>
      </c>
      <c r="C1513" s="4" t="s">
        <v>170</v>
      </c>
      <c r="D1513" s="4" t="s">
        <v>171</v>
      </c>
      <c r="E1513" s="4" t="s">
        <v>29</v>
      </c>
      <c r="F1513" s="17">
        <v>308246636150</v>
      </c>
      <c r="G1513" s="4" t="s">
        <v>53</v>
      </c>
      <c r="H1513" s="18">
        <v>46297</v>
      </c>
      <c r="I1513" s="4" t="s">
        <v>28</v>
      </c>
      <c r="J1513" s="4" t="s">
        <v>29</v>
      </c>
      <c r="K1513" s="4" t="s">
        <v>47</v>
      </c>
      <c r="L1513" s="4"/>
      <c r="M1513" s="23" t="s">
        <v>3031</v>
      </c>
      <c r="N1513" s="3"/>
      <c r="O1513" s="4" t="s">
        <v>3032</v>
      </c>
      <c r="P1513" s="4">
        <v>1</v>
      </c>
      <c r="Q1513" s="4">
        <v>1</v>
      </c>
      <c r="R1513" s="3"/>
      <c r="S1513" s="4"/>
      <c r="T1513" s="4" t="s">
        <v>3033</v>
      </c>
      <c r="U1513" s="4" t="s">
        <v>3034</v>
      </c>
      <c r="V1513" s="3"/>
      <c r="W1513" s="8"/>
      <c r="X1513" s="4" t="s">
        <v>42</v>
      </c>
      <c r="Y1513" s="3"/>
      <c r="Z1513" s="15"/>
      <c r="AA1513" s="15"/>
    </row>
    <row r="1514" spans="1:27" ht="16.5" hidden="1">
      <c r="A1514" s="3">
        <f t="shared" si="0"/>
        <v>1511</v>
      </c>
      <c r="B1514" s="3" t="e">
        <f>VLOOKUP(D1514,DSKH!$A:$B,2,0)</f>
        <v>#N/A</v>
      </c>
      <c r="C1514" s="4" t="s">
        <v>170</v>
      </c>
      <c r="D1514" s="4" t="s">
        <v>3035</v>
      </c>
      <c r="E1514" s="4" t="s">
        <v>29</v>
      </c>
      <c r="F1514" s="17">
        <v>308247708440</v>
      </c>
      <c r="G1514" s="4" t="s">
        <v>41</v>
      </c>
      <c r="H1514" s="18">
        <v>46297</v>
      </c>
      <c r="I1514" s="4" t="s">
        <v>28</v>
      </c>
      <c r="J1514" s="4" t="s">
        <v>29</v>
      </c>
      <c r="K1514" s="4" t="s">
        <v>30</v>
      </c>
      <c r="L1514" s="4"/>
      <c r="M1514" s="23" t="s">
        <v>3036</v>
      </c>
      <c r="N1514" s="4"/>
      <c r="O1514" s="4" t="s">
        <v>3036</v>
      </c>
      <c r="P1514" s="3"/>
      <c r="Q1514" s="3"/>
      <c r="R1514" s="4">
        <v>1</v>
      </c>
      <c r="S1514" s="3"/>
      <c r="T1514" s="4" t="s">
        <v>3037</v>
      </c>
      <c r="U1514" s="3"/>
      <c r="V1514" s="3"/>
      <c r="W1514" s="8"/>
      <c r="X1514" s="4" t="s">
        <v>31</v>
      </c>
      <c r="Y1514" s="3"/>
      <c r="Z1514" s="15"/>
      <c r="AA1514" s="15"/>
    </row>
    <row r="1515" spans="1:27" ht="16.5" hidden="1">
      <c r="A1515" s="3">
        <f t="shared" si="0"/>
        <v>1512</v>
      </c>
      <c r="B1515" s="3" t="str">
        <f>VLOOKUP(D1515,DSKH!$A:$B,2,0)</f>
        <v>A-144</v>
      </c>
      <c r="C1515" s="4" t="s">
        <v>170</v>
      </c>
      <c r="D1515" s="4" t="s">
        <v>181</v>
      </c>
      <c r="E1515" s="4" t="s">
        <v>29</v>
      </c>
      <c r="F1515" s="17">
        <v>308248409250</v>
      </c>
      <c r="G1515" s="4" t="s">
        <v>53</v>
      </c>
      <c r="H1515" s="18">
        <v>46297</v>
      </c>
      <c r="I1515" s="4" t="s">
        <v>28</v>
      </c>
      <c r="J1515" s="4" t="s">
        <v>29</v>
      </c>
      <c r="K1515" s="4" t="s">
        <v>54</v>
      </c>
      <c r="L1515" s="4"/>
      <c r="M1515" s="23">
        <v>153</v>
      </c>
      <c r="N1515" s="4"/>
      <c r="O1515" s="3"/>
      <c r="P1515" s="3"/>
      <c r="Q1515" s="3"/>
      <c r="R1515" s="4"/>
      <c r="S1515" s="4">
        <v>1</v>
      </c>
      <c r="T1515" s="4" t="s">
        <v>3038</v>
      </c>
      <c r="U1515" s="3"/>
      <c r="V1515" s="3"/>
      <c r="W1515" s="8"/>
      <c r="X1515" s="4"/>
      <c r="Y1515" s="3"/>
      <c r="Z1515" s="15"/>
      <c r="AA1515" s="15"/>
    </row>
    <row r="1516" spans="1:27" ht="16.5" hidden="1">
      <c r="A1516" s="3">
        <f t="shared" si="0"/>
        <v>1513</v>
      </c>
      <c r="B1516" s="3" t="str">
        <f>VLOOKUP(D1516,DSKH!$A:$B,2,0)</f>
        <v>A-144</v>
      </c>
      <c r="C1516" s="4" t="s">
        <v>170</v>
      </c>
      <c r="D1516" s="4" t="s">
        <v>181</v>
      </c>
      <c r="E1516" s="4" t="s">
        <v>29</v>
      </c>
      <c r="F1516" s="17">
        <v>308248503860</v>
      </c>
      <c r="G1516" s="4" t="s">
        <v>53</v>
      </c>
      <c r="H1516" s="18">
        <v>46297</v>
      </c>
      <c r="I1516" s="4" t="s">
        <v>28</v>
      </c>
      <c r="J1516" s="4" t="s">
        <v>29</v>
      </c>
      <c r="K1516" s="4" t="s">
        <v>54</v>
      </c>
      <c r="L1516" s="4"/>
      <c r="M1516" s="23">
        <v>154</v>
      </c>
      <c r="N1516" s="4"/>
      <c r="O1516" s="3"/>
      <c r="P1516" s="3"/>
      <c r="Q1516" s="3"/>
      <c r="R1516" s="4"/>
      <c r="S1516" s="4">
        <v>1</v>
      </c>
      <c r="T1516" s="4" t="s">
        <v>3039</v>
      </c>
      <c r="U1516" s="3"/>
      <c r="V1516" s="3"/>
      <c r="W1516" s="8"/>
      <c r="X1516" s="4"/>
      <c r="Y1516" s="3"/>
      <c r="Z1516" s="15"/>
      <c r="AA1516" s="15"/>
    </row>
    <row r="1517" spans="1:27" ht="16.5" hidden="1">
      <c r="A1517" s="3">
        <f t="shared" si="0"/>
        <v>1514</v>
      </c>
      <c r="B1517" s="3" t="str">
        <f>VLOOKUP(D1517,DSKH!$A:$B,2,0)</f>
        <v>A-144</v>
      </c>
      <c r="C1517" s="4" t="s">
        <v>170</v>
      </c>
      <c r="D1517" s="4" t="s">
        <v>181</v>
      </c>
      <c r="E1517" s="4" t="s">
        <v>29</v>
      </c>
      <c r="F1517" s="17">
        <v>308253193200</v>
      </c>
      <c r="G1517" s="4" t="s">
        <v>53</v>
      </c>
      <c r="H1517" s="18">
        <v>46328</v>
      </c>
      <c r="I1517" s="4" t="s">
        <v>28</v>
      </c>
      <c r="J1517" s="4" t="s">
        <v>29</v>
      </c>
      <c r="K1517" s="4" t="s">
        <v>54</v>
      </c>
      <c r="L1517" s="4"/>
      <c r="M1517" s="23">
        <v>155</v>
      </c>
      <c r="N1517" s="4"/>
      <c r="O1517" s="3"/>
      <c r="P1517" s="3"/>
      <c r="Q1517" s="3"/>
      <c r="R1517" s="4"/>
      <c r="S1517" s="4">
        <v>1</v>
      </c>
      <c r="T1517" s="4" t="s">
        <v>3040</v>
      </c>
      <c r="U1517" s="3"/>
      <c r="V1517" s="3"/>
      <c r="W1517" s="8"/>
      <c r="X1517" s="4"/>
      <c r="Y1517" s="3"/>
      <c r="Z1517" s="15"/>
      <c r="AA1517" s="15"/>
    </row>
    <row r="1518" spans="1:27" ht="16.5" hidden="1">
      <c r="A1518" s="3">
        <f t="shared" si="0"/>
        <v>1515</v>
      </c>
      <c r="B1518" s="3" t="str">
        <f>VLOOKUP(D1518,DSKH!$A:$B,2,0)</f>
        <v>A-144</v>
      </c>
      <c r="C1518" s="4" t="s">
        <v>170</v>
      </c>
      <c r="D1518" s="4" t="s">
        <v>181</v>
      </c>
      <c r="E1518" s="4" t="s">
        <v>29</v>
      </c>
      <c r="F1518" s="17">
        <v>308253341450</v>
      </c>
      <c r="G1518" s="4" t="s">
        <v>53</v>
      </c>
      <c r="H1518" s="18">
        <v>46328</v>
      </c>
      <c r="I1518" s="4" t="s">
        <v>28</v>
      </c>
      <c r="J1518" s="4" t="s">
        <v>29</v>
      </c>
      <c r="K1518" s="4" t="s">
        <v>54</v>
      </c>
      <c r="L1518" s="4"/>
      <c r="M1518" s="23">
        <v>156</v>
      </c>
      <c r="N1518" s="3"/>
      <c r="O1518" s="3"/>
      <c r="P1518" s="3"/>
      <c r="Q1518" s="3"/>
      <c r="R1518" s="3"/>
      <c r="S1518" s="4">
        <v>1</v>
      </c>
      <c r="T1518" s="4" t="s">
        <v>3041</v>
      </c>
      <c r="U1518" s="3"/>
      <c r="V1518" s="3"/>
      <c r="W1518" s="8"/>
      <c r="X1518" s="3"/>
      <c r="Y1518" s="3"/>
      <c r="Z1518" s="15"/>
      <c r="AA1518" s="15"/>
    </row>
    <row r="1519" spans="1:27" ht="16.5" hidden="1">
      <c r="A1519" s="3">
        <f t="shared" si="0"/>
        <v>1516</v>
      </c>
      <c r="B1519" s="3" t="str">
        <f>VLOOKUP(D1519,DSKH!$A:$B,2,0)</f>
        <v>A-144</v>
      </c>
      <c r="C1519" s="4" t="s">
        <v>170</v>
      </c>
      <c r="D1519" s="4" t="s">
        <v>181</v>
      </c>
      <c r="E1519" s="4" t="s">
        <v>29</v>
      </c>
      <c r="F1519" s="17">
        <v>308253519250</v>
      </c>
      <c r="G1519" s="4" t="s">
        <v>53</v>
      </c>
      <c r="H1519" s="18">
        <v>46328</v>
      </c>
      <c r="I1519" s="4" t="s">
        <v>28</v>
      </c>
      <c r="J1519" s="4" t="s">
        <v>29</v>
      </c>
      <c r="K1519" s="4" t="s">
        <v>54</v>
      </c>
      <c r="L1519" s="4"/>
      <c r="M1519" s="23">
        <v>157</v>
      </c>
      <c r="N1519" s="4"/>
      <c r="O1519" s="3"/>
      <c r="P1519" s="3"/>
      <c r="Q1519" s="3"/>
      <c r="R1519" s="4"/>
      <c r="S1519" s="4">
        <v>1</v>
      </c>
      <c r="T1519" s="4" t="s">
        <v>3042</v>
      </c>
      <c r="U1519" s="3"/>
      <c r="V1519" s="3"/>
      <c r="W1519" s="8"/>
      <c r="X1519" s="4"/>
      <c r="Y1519" s="3"/>
      <c r="Z1519" s="15"/>
      <c r="AA1519" s="15"/>
    </row>
    <row r="1520" spans="1:27" ht="16.5" hidden="1">
      <c r="A1520" s="3">
        <f t="shared" si="0"/>
        <v>1517</v>
      </c>
      <c r="B1520" s="3" t="str">
        <f>VLOOKUP(D1520,DSKH!$A:$B,2,0)</f>
        <v>A-144</v>
      </c>
      <c r="C1520" s="4" t="s">
        <v>170</v>
      </c>
      <c r="D1520" s="4" t="s">
        <v>181</v>
      </c>
      <c r="E1520" s="4" t="s">
        <v>29</v>
      </c>
      <c r="F1520" s="17">
        <v>308253610360</v>
      </c>
      <c r="G1520" s="4" t="s">
        <v>53</v>
      </c>
      <c r="H1520" s="18">
        <v>46328</v>
      </c>
      <c r="I1520" s="4" t="s">
        <v>28</v>
      </c>
      <c r="J1520" s="4" t="s">
        <v>29</v>
      </c>
      <c r="K1520" s="4" t="s">
        <v>54</v>
      </c>
      <c r="L1520" s="4"/>
      <c r="M1520" s="23">
        <v>158</v>
      </c>
      <c r="N1520" s="4"/>
      <c r="O1520" s="3"/>
      <c r="P1520" s="3"/>
      <c r="Q1520" s="3"/>
      <c r="R1520" s="4"/>
      <c r="S1520" s="4">
        <v>1</v>
      </c>
      <c r="T1520" s="4" t="s">
        <v>3043</v>
      </c>
      <c r="U1520" s="3"/>
      <c r="V1520" s="3"/>
      <c r="W1520" s="8"/>
      <c r="X1520" s="4"/>
      <c r="Y1520" s="3"/>
      <c r="Z1520" s="15"/>
      <c r="AA1520" s="15"/>
    </row>
    <row r="1521" spans="1:27" ht="16.5" hidden="1">
      <c r="A1521" s="3">
        <f t="shared" si="0"/>
        <v>1518</v>
      </c>
      <c r="B1521" s="3" t="str">
        <f>VLOOKUP(D1521,DSKH!$A:$B,2,0)</f>
        <v>A-144</v>
      </c>
      <c r="C1521" s="4" t="s">
        <v>170</v>
      </c>
      <c r="D1521" s="4" t="s">
        <v>181</v>
      </c>
      <c r="E1521" s="4" t="s">
        <v>29</v>
      </c>
      <c r="F1521" s="17">
        <v>308253768560</v>
      </c>
      <c r="G1521" s="4" t="s">
        <v>53</v>
      </c>
      <c r="H1521" s="18">
        <v>46328</v>
      </c>
      <c r="I1521" s="4" t="s">
        <v>28</v>
      </c>
      <c r="J1521" s="4" t="s">
        <v>29</v>
      </c>
      <c r="K1521" s="4" t="s">
        <v>54</v>
      </c>
      <c r="L1521" s="4"/>
      <c r="M1521" s="23">
        <v>159</v>
      </c>
      <c r="N1521" s="3"/>
      <c r="O1521" s="3"/>
      <c r="P1521" s="3"/>
      <c r="Q1521" s="3"/>
      <c r="R1521" s="3"/>
      <c r="S1521" s="4">
        <v>1</v>
      </c>
      <c r="T1521" s="4" t="s">
        <v>3044</v>
      </c>
      <c r="U1521" s="3"/>
      <c r="V1521" s="3"/>
      <c r="W1521" s="8"/>
      <c r="X1521" s="3"/>
      <c r="Y1521" s="3"/>
      <c r="Z1521" s="15"/>
      <c r="AA1521" s="15"/>
    </row>
    <row r="1522" spans="1:27" ht="16.5" hidden="1">
      <c r="A1522" s="3">
        <f t="shared" si="0"/>
        <v>1519</v>
      </c>
      <c r="B1522" s="3" t="str">
        <f>VLOOKUP(D1522,DSKH!$A:$B,2,0)</f>
        <v>A-144</v>
      </c>
      <c r="C1522" s="4" t="s">
        <v>170</v>
      </c>
      <c r="D1522" s="4" t="s">
        <v>181</v>
      </c>
      <c r="E1522" s="4" t="s">
        <v>29</v>
      </c>
      <c r="F1522" s="17">
        <v>308253892940</v>
      </c>
      <c r="G1522" s="4" t="s">
        <v>53</v>
      </c>
      <c r="H1522" s="18">
        <v>46328</v>
      </c>
      <c r="I1522" s="4" t="s">
        <v>28</v>
      </c>
      <c r="J1522" s="4" t="s">
        <v>29</v>
      </c>
      <c r="K1522" s="4" t="s">
        <v>54</v>
      </c>
      <c r="L1522" s="4"/>
      <c r="M1522" s="23">
        <v>160</v>
      </c>
      <c r="N1522" s="4"/>
      <c r="O1522" s="3"/>
      <c r="P1522" s="3"/>
      <c r="Q1522" s="3"/>
      <c r="R1522" s="4"/>
      <c r="S1522" s="4">
        <v>1</v>
      </c>
      <c r="T1522" s="4" t="s">
        <v>3045</v>
      </c>
      <c r="U1522" s="3"/>
      <c r="V1522" s="3"/>
      <c r="W1522" s="8"/>
      <c r="X1522" s="4"/>
      <c r="Y1522" s="3"/>
      <c r="Z1522" s="15"/>
      <c r="AA1522" s="15"/>
    </row>
    <row r="1523" spans="1:27" ht="16.5" hidden="1">
      <c r="A1523" s="3">
        <f t="shared" si="0"/>
        <v>1520</v>
      </c>
      <c r="B1523" s="3" t="str">
        <f>VLOOKUP(D1523,DSKH!$A:$B,2,0)</f>
        <v>A-144</v>
      </c>
      <c r="C1523" s="4" t="s">
        <v>170</v>
      </c>
      <c r="D1523" s="4" t="s">
        <v>181</v>
      </c>
      <c r="E1523" s="4" t="s">
        <v>29</v>
      </c>
      <c r="F1523" s="17">
        <v>308253977310</v>
      </c>
      <c r="G1523" s="4" t="s">
        <v>53</v>
      </c>
      <c r="H1523" s="18">
        <v>46328</v>
      </c>
      <c r="I1523" s="4" t="s">
        <v>28</v>
      </c>
      <c r="J1523" s="4" t="s">
        <v>29</v>
      </c>
      <c r="K1523" s="4" t="s">
        <v>54</v>
      </c>
      <c r="L1523" s="4"/>
      <c r="M1523" s="23">
        <v>161</v>
      </c>
      <c r="N1523" s="4"/>
      <c r="O1523" s="3"/>
      <c r="P1523" s="3"/>
      <c r="Q1523" s="3"/>
      <c r="R1523" s="4"/>
      <c r="S1523" s="4">
        <v>1</v>
      </c>
      <c r="T1523" s="4" t="s">
        <v>3046</v>
      </c>
      <c r="U1523" s="3"/>
      <c r="V1523" s="3"/>
      <c r="W1523" s="8"/>
      <c r="X1523" s="4"/>
      <c r="Y1523" s="3"/>
      <c r="Z1523" s="15"/>
      <c r="AA1523" s="15"/>
    </row>
    <row r="1524" spans="1:27" ht="16.5" hidden="1">
      <c r="A1524" s="3">
        <f t="shared" si="0"/>
        <v>1521</v>
      </c>
      <c r="B1524" s="3" t="str">
        <f>VLOOKUP(D1524,DSKH!$A:$B,2,0)</f>
        <v>A-144</v>
      </c>
      <c r="C1524" s="4" t="s">
        <v>170</v>
      </c>
      <c r="D1524" s="4" t="s">
        <v>181</v>
      </c>
      <c r="E1524" s="4" t="s">
        <v>29</v>
      </c>
      <c r="F1524" s="17">
        <v>308254494610</v>
      </c>
      <c r="G1524" s="4" t="s">
        <v>53</v>
      </c>
      <c r="H1524" s="18">
        <v>46328</v>
      </c>
      <c r="I1524" s="4" t="s">
        <v>28</v>
      </c>
      <c r="J1524" s="4" t="s">
        <v>29</v>
      </c>
      <c r="K1524" s="4" t="s">
        <v>54</v>
      </c>
      <c r="L1524" s="4"/>
      <c r="M1524" s="23">
        <v>162</v>
      </c>
      <c r="N1524" s="3"/>
      <c r="O1524" s="3"/>
      <c r="P1524" s="3"/>
      <c r="Q1524" s="3"/>
      <c r="R1524" s="3"/>
      <c r="S1524" s="4">
        <v>1</v>
      </c>
      <c r="T1524" s="4" t="s">
        <v>3047</v>
      </c>
      <c r="U1524" s="3"/>
      <c r="V1524" s="3"/>
      <c r="W1524" s="8"/>
      <c r="X1524" s="3"/>
      <c r="Y1524" s="3"/>
      <c r="Z1524" s="15"/>
      <c r="AA1524" s="15"/>
    </row>
    <row r="1525" spans="1:27" ht="16.5" hidden="1">
      <c r="A1525" s="3">
        <f t="shared" si="0"/>
        <v>1522</v>
      </c>
      <c r="B1525" s="3" t="str">
        <f>VLOOKUP(D1525,DSKH!$A:$B,2,0)</f>
        <v>A-144</v>
      </c>
      <c r="C1525" s="4" t="s">
        <v>170</v>
      </c>
      <c r="D1525" s="4" t="s">
        <v>181</v>
      </c>
      <c r="E1525" s="4" t="s">
        <v>29</v>
      </c>
      <c r="F1525" s="17">
        <v>308254600640</v>
      </c>
      <c r="G1525" s="4" t="s">
        <v>53</v>
      </c>
      <c r="H1525" s="18">
        <v>46328</v>
      </c>
      <c r="I1525" s="4" t="s">
        <v>28</v>
      </c>
      <c r="J1525" s="4" t="s">
        <v>29</v>
      </c>
      <c r="K1525" s="4" t="s">
        <v>54</v>
      </c>
      <c r="L1525" s="4"/>
      <c r="M1525" s="23">
        <v>163</v>
      </c>
      <c r="N1525" s="3"/>
      <c r="O1525" s="4"/>
      <c r="P1525" s="3"/>
      <c r="Q1525" s="3"/>
      <c r="R1525" s="4"/>
      <c r="S1525" s="4">
        <v>1</v>
      </c>
      <c r="T1525" s="4" t="s">
        <v>3048</v>
      </c>
      <c r="U1525" s="3"/>
      <c r="V1525" s="3"/>
      <c r="W1525" s="8"/>
      <c r="X1525" s="4"/>
      <c r="Y1525" s="3"/>
      <c r="Z1525" s="15"/>
      <c r="AA1525" s="15"/>
    </row>
    <row r="1526" spans="1:27" ht="16.5" hidden="1">
      <c r="A1526" s="3">
        <f t="shared" si="0"/>
        <v>1523</v>
      </c>
      <c r="B1526" s="3" t="str">
        <f>VLOOKUP(D1526,DSKH!$A:$B,2,0)</f>
        <v>A-144</v>
      </c>
      <c r="C1526" s="4" t="s">
        <v>170</v>
      </c>
      <c r="D1526" s="4" t="s">
        <v>181</v>
      </c>
      <c r="E1526" s="4" t="s">
        <v>29</v>
      </c>
      <c r="F1526" s="17">
        <v>308254696320</v>
      </c>
      <c r="G1526" s="4" t="s">
        <v>53</v>
      </c>
      <c r="H1526" s="18">
        <v>46328</v>
      </c>
      <c r="I1526" s="4" t="s">
        <v>28</v>
      </c>
      <c r="J1526" s="4" t="s">
        <v>29</v>
      </c>
      <c r="K1526" s="4" t="s">
        <v>54</v>
      </c>
      <c r="L1526" s="4"/>
      <c r="M1526" s="23">
        <v>165</v>
      </c>
      <c r="N1526" s="3"/>
      <c r="O1526" s="3"/>
      <c r="P1526" s="3"/>
      <c r="Q1526" s="3"/>
      <c r="R1526" s="3"/>
      <c r="S1526" s="4">
        <v>1</v>
      </c>
      <c r="T1526" s="4" t="s">
        <v>3049</v>
      </c>
      <c r="U1526" s="3"/>
      <c r="V1526" s="3"/>
      <c r="W1526" s="8"/>
      <c r="X1526" s="3"/>
      <c r="Y1526" s="3"/>
      <c r="Z1526" s="15"/>
      <c r="AA1526" s="15"/>
    </row>
    <row r="1527" spans="1:27" ht="16.5" hidden="1">
      <c r="A1527" s="3">
        <f t="shared" si="0"/>
        <v>1524</v>
      </c>
      <c r="B1527" s="3" t="str">
        <f>VLOOKUP(D1527,DSKH!$A:$B,2,0)</f>
        <v>A-144</v>
      </c>
      <c r="C1527" s="4" t="s">
        <v>170</v>
      </c>
      <c r="D1527" s="4" t="s">
        <v>181</v>
      </c>
      <c r="E1527" s="4" t="s">
        <v>29</v>
      </c>
      <c r="F1527" s="17">
        <v>308254523860</v>
      </c>
      <c r="G1527" s="4" t="s">
        <v>53</v>
      </c>
      <c r="H1527" s="18">
        <v>46328</v>
      </c>
      <c r="I1527" s="4" t="s">
        <v>28</v>
      </c>
      <c r="J1527" s="4" t="s">
        <v>29</v>
      </c>
      <c r="K1527" s="4" t="s">
        <v>54</v>
      </c>
      <c r="L1527" s="4"/>
      <c r="M1527" s="23">
        <v>164</v>
      </c>
      <c r="N1527" s="4"/>
      <c r="O1527" s="3"/>
      <c r="P1527" s="3"/>
      <c r="Q1527" s="3"/>
      <c r="R1527" s="4"/>
      <c r="S1527" s="4">
        <v>1</v>
      </c>
      <c r="T1527" s="4" t="s">
        <v>3050</v>
      </c>
      <c r="U1527" s="3"/>
      <c r="V1527" s="3"/>
      <c r="W1527" s="8"/>
      <c r="X1527" s="4"/>
      <c r="Y1527" s="3"/>
      <c r="Z1527" s="15"/>
      <c r="AA1527" s="15"/>
    </row>
    <row r="1528" spans="1:27" ht="16.5" hidden="1">
      <c r="A1528" s="3">
        <f t="shared" si="0"/>
        <v>1525</v>
      </c>
      <c r="B1528" s="3" t="str">
        <f>VLOOKUP(D1528,DSKH!$A:$B,2,0)</f>
        <v>A-57</v>
      </c>
      <c r="C1528" s="4" t="s">
        <v>170</v>
      </c>
      <c r="D1528" s="4" t="s">
        <v>171</v>
      </c>
      <c r="E1528" s="4" t="s">
        <v>29</v>
      </c>
      <c r="F1528" s="17">
        <v>308254129320</v>
      </c>
      <c r="G1528" s="4" t="s">
        <v>53</v>
      </c>
      <c r="H1528" s="18">
        <v>46328</v>
      </c>
      <c r="I1528" s="4" t="s">
        <v>28</v>
      </c>
      <c r="J1528" s="4" t="s">
        <v>29</v>
      </c>
      <c r="K1528" s="4" t="s">
        <v>47</v>
      </c>
      <c r="L1528" s="4"/>
      <c r="M1528" s="23" t="s">
        <v>3051</v>
      </c>
      <c r="N1528" s="4"/>
      <c r="O1528" s="4" t="s">
        <v>3052</v>
      </c>
      <c r="P1528" s="4">
        <v>1</v>
      </c>
      <c r="Q1528" s="4">
        <v>1</v>
      </c>
      <c r="R1528" s="3"/>
      <c r="S1528" s="3"/>
      <c r="T1528" s="4" t="s">
        <v>3053</v>
      </c>
      <c r="U1528" s="4" t="s">
        <v>3054</v>
      </c>
      <c r="V1528" s="4"/>
      <c r="W1528" s="6"/>
      <c r="X1528" s="4" t="s">
        <v>31</v>
      </c>
      <c r="Y1528" s="4"/>
      <c r="Z1528" s="15"/>
      <c r="AA1528" s="15"/>
    </row>
    <row r="1529" spans="1:27" ht="16.5" hidden="1">
      <c r="A1529" s="3">
        <f t="shared" si="0"/>
        <v>1526</v>
      </c>
      <c r="B1529" s="3" t="str">
        <f>VLOOKUP(D1529,DSKH!$A:$B,2,0)</f>
        <v>A-57</v>
      </c>
      <c r="C1529" s="4" t="s">
        <v>170</v>
      </c>
      <c r="D1529" s="4" t="s">
        <v>171</v>
      </c>
      <c r="E1529" s="4" t="s">
        <v>29</v>
      </c>
      <c r="F1529" s="17">
        <v>308251038930</v>
      </c>
      <c r="G1529" s="4" t="s">
        <v>335</v>
      </c>
      <c r="H1529" s="18">
        <v>46328</v>
      </c>
      <c r="I1529" s="4" t="s">
        <v>28</v>
      </c>
      <c r="J1529" s="4" t="s">
        <v>36</v>
      </c>
      <c r="K1529" s="4" t="s">
        <v>47</v>
      </c>
      <c r="L1529" s="4"/>
      <c r="M1529" s="23" t="s">
        <v>3055</v>
      </c>
      <c r="N1529" s="4"/>
      <c r="O1529" s="4" t="s">
        <v>3056</v>
      </c>
      <c r="P1529" s="3"/>
      <c r="Q1529" s="3"/>
      <c r="R1529" s="4">
        <v>1</v>
      </c>
      <c r="S1529" s="3"/>
      <c r="T1529" s="4" t="s">
        <v>3057</v>
      </c>
      <c r="U1529" s="3"/>
      <c r="V1529" s="3"/>
      <c r="W1529" s="8"/>
      <c r="X1529" s="4" t="s">
        <v>144</v>
      </c>
      <c r="Y1529" s="3"/>
      <c r="Z1529" s="15"/>
      <c r="AA1529" s="15"/>
    </row>
    <row r="1530" spans="1:27" ht="16.5" hidden="1">
      <c r="A1530" s="3">
        <f t="shared" si="0"/>
        <v>1527</v>
      </c>
      <c r="B1530" s="3" t="str">
        <f>VLOOKUP(D1530,DSKH!$A:$B,2,0)</f>
        <v>A-57</v>
      </c>
      <c r="C1530" s="4" t="s">
        <v>170</v>
      </c>
      <c r="D1530" s="4" t="s">
        <v>171</v>
      </c>
      <c r="E1530" s="4" t="s">
        <v>29</v>
      </c>
      <c r="F1530" s="17">
        <v>308250280940</v>
      </c>
      <c r="G1530" s="4" t="s">
        <v>53</v>
      </c>
      <c r="H1530" s="18">
        <v>46328</v>
      </c>
      <c r="I1530" s="4" t="s">
        <v>28</v>
      </c>
      <c r="J1530" s="4" t="s">
        <v>29</v>
      </c>
      <c r="K1530" s="4" t="s">
        <v>47</v>
      </c>
      <c r="L1530" s="4"/>
      <c r="M1530" s="23" t="s">
        <v>3058</v>
      </c>
      <c r="N1530" s="4"/>
      <c r="O1530" s="4" t="s">
        <v>3059</v>
      </c>
      <c r="P1530" s="3"/>
      <c r="Q1530" s="3"/>
      <c r="R1530" s="4">
        <v>1</v>
      </c>
      <c r="S1530" s="3"/>
      <c r="T1530" s="4" t="s">
        <v>3060</v>
      </c>
      <c r="U1530" s="3"/>
      <c r="V1530" s="3"/>
      <c r="W1530" s="8"/>
      <c r="X1530" s="4" t="s">
        <v>119</v>
      </c>
      <c r="Y1530" s="3"/>
      <c r="Z1530" s="15"/>
      <c r="AA1530" s="15"/>
    </row>
    <row r="1531" spans="1:27" ht="16.5" hidden="1">
      <c r="A1531" s="3">
        <f t="shared" si="0"/>
        <v>1528</v>
      </c>
      <c r="B1531" s="3" t="str">
        <f>VLOOKUP(D1531,DSKH!$A:$B,2,0)</f>
        <v>A-57</v>
      </c>
      <c r="C1531" s="4" t="s">
        <v>170</v>
      </c>
      <c r="D1531" s="4" t="s">
        <v>171</v>
      </c>
      <c r="E1531" s="4" t="s">
        <v>29</v>
      </c>
      <c r="F1531" s="17">
        <v>308250236950</v>
      </c>
      <c r="G1531" s="4" t="s">
        <v>53</v>
      </c>
      <c r="H1531" s="18">
        <v>46328</v>
      </c>
      <c r="I1531" s="4" t="s">
        <v>28</v>
      </c>
      <c r="J1531" s="4" t="s">
        <v>29</v>
      </c>
      <c r="K1531" s="4" t="s">
        <v>47</v>
      </c>
      <c r="L1531" s="4"/>
      <c r="M1531" s="23" t="s">
        <v>3061</v>
      </c>
      <c r="N1531" s="4"/>
      <c r="O1531" s="4" t="s">
        <v>3062</v>
      </c>
      <c r="P1531" s="3"/>
      <c r="Q1531" s="3"/>
      <c r="R1531" s="4">
        <v>1</v>
      </c>
      <c r="S1531" s="3"/>
      <c r="T1531" s="4" t="s">
        <v>3063</v>
      </c>
      <c r="U1531" s="3"/>
      <c r="V1531" s="3"/>
      <c r="W1531" s="8"/>
      <c r="X1531" s="4" t="s">
        <v>116</v>
      </c>
      <c r="Y1531" s="3"/>
      <c r="Z1531" s="15"/>
      <c r="AA1531" s="15"/>
    </row>
    <row r="1532" spans="1:27" ht="16.5" hidden="1">
      <c r="A1532" s="3">
        <f t="shared" si="0"/>
        <v>1529</v>
      </c>
      <c r="B1532" s="3" t="str">
        <f>VLOOKUP(D1532,DSKH!$A:$B,2,0)</f>
        <v>A-57</v>
      </c>
      <c r="C1532" s="4" t="s">
        <v>170</v>
      </c>
      <c r="D1532" s="4" t="s">
        <v>171</v>
      </c>
      <c r="E1532" s="4" t="s">
        <v>29</v>
      </c>
      <c r="F1532" s="17">
        <v>308250265650</v>
      </c>
      <c r="G1532" s="4" t="s">
        <v>53</v>
      </c>
      <c r="H1532" s="18">
        <v>46328</v>
      </c>
      <c r="I1532" s="4" t="s">
        <v>28</v>
      </c>
      <c r="J1532" s="4" t="s">
        <v>29</v>
      </c>
      <c r="K1532" s="4" t="s">
        <v>47</v>
      </c>
      <c r="L1532" s="4"/>
      <c r="M1532" s="23" t="s">
        <v>3064</v>
      </c>
      <c r="N1532" s="4"/>
      <c r="O1532" s="4" t="s">
        <v>3065</v>
      </c>
      <c r="P1532" s="3"/>
      <c r="Q1532" s="3"/>
      <c r="R1532" s="4">
        <v>1</v>
      </c>
      <c r="S1532" s="3"/>
      <c r="T1532" s="4" t="s">
        <v>3060</v>
      </c>
      <c r="U1532" s="3"/>
      <c r="V1532" s="3"/>
      <c r="W1532" s="8"/>
      <c r="X1532" s="4" t="s">
        <v>119</v>
      </c>
      <c r="Y1532" s="3"/>
      <c r="Z1532" s="15"/>
      <c r="AA1532" s="15"/>
    </row>
    <row r="1533" spans="1:27" ht="16.5" hidden="1">
      <c r="A1533" s="3">
        <f t="shared" si="0"/>
        <v>1530</v>
      </c>
      <c r="B1533" s="3" t="str">
        <f>VLOOKUP(D1533,DSKH!$A:$B,2,0)</f>
        <v>A-57</v>
      </c>
      <c r="C1533" s="4" t="s">
        <v>170</v>
      </c>
      <c r="D1533" s="4" t="s">
        <v>171</v>
      </c>
      <c r="E1533" s="4" t="s">
        <v>29</v>
      </c>
      <c r="F1533" s="17">
        <v>308255461530</v>
      </c>
      <c r="G1533" s="4" t="s">
        <v>53</v>
      </c>
      <c r="H1533" s="18">
        <v>46358</v>
      </c>
      <c r="I1533" s="4" t="s">
        <v>28</v>
      </c>
      <c r="J1533" s="4" t="s">
        <v>29</v>
      </c>
      <c r="K1533" s="4" t="s">
        <v>47</v>
      </c>
      <c r="L1533" s="4"/>
      <c r="M1533" s="23" t="s">
        <v>3066</v>
      </c>
      <c r="N1533" s="3"/>
      <c r="O1533" s="4" t="s">
        <v>3067</v>
      </c>
      <c r="P1533" s="3"/>
      <c r="Q1533" s="4"/>
      <c r="R1533" s="4">
        <v>1</v>
      </c>
      <c r="S1533" s="3"/>
      <c r="T1533" s="4" t="s">
        <v>3068</v>
      </c>
      <c r="U1533" s="4"/>
      <c r="V1533" s="4"/>
      <c r="W1533" s="6"/>
      <c r="X1533" s="4" t="s">
        <v>116</v>
      </c>
      <c r="Y1533" s="3"/>
      <c r="Z1533" s="15"/>
      <c r="AA1533" s="15"/>
    </row>
    <row r="1534" spans="1:27" ht="16.5" hidden="1">
      <c r="A1534" s="3">
        <f t="shared" si="0"/>
        <v>1531</v>
      </c>
      <c r="B1534" s="3" t="str">
        <f>VLOOKUP(D1534,DSKH!$A:$B,2,0)</f>
        <v>A-57</v>
      </c>
      <c r="C1534" s="4" t="s">
        <v>170</v>
      </c>
      <c r="D1534" s="4" t="s">
        <v>171</v>
      </c>
      <c r="E1534" s="4" t="s">
        <v>29</v>
      </c>
      <c r="F1534" s="17">
        <v>308255511820</v>
      </c>
      <c r="G1534" s="4" t="s">
        <v>53</v>
      </c>
      <c r="H1534" s="18">
        <v>46358</v>
      </c>
      <c r="I1534" s="4" t="s">
        <v>28</v>
      </c>
      <c r="J1534" s="4" t="s">
        <v>29</v>
      </c>
      <c r="K1534" s="4" t="s">
        <v>47</v>
      </c>
      <c r="L1534" s="4"/>
      <c r="M1534" s="23" t="s">
        <v>3069</v>
      </c>
      <c r="N1534" s="3"/>
      <c r="O1534" s="4" t="s">
        <v>3070</v>
      </c>
      <c r="P1534" s="3"/>
      <c r="Q1534" s="4"/>
      <c r="R1534" s="4">
        <v>1</v>
      </c>
      <c r="S1534" s="3"/>
      <c r="T1534" s="4" t="s">
        <v>3071</v>
      </c>
      <c r="U1534" s="4"/>
      <c r="V1534" s="4"/>
      <c r="W1534" s="6"/>
      <c r="X1534" s="4" t="s">
        <v>119</v>
      </c>
      <c r="Y1534" s="3"/>
      <c r="Z1534" s="15"/>
      <c r="AA1534" s="15"/>
    </row>
    <row r="1535" spans="1:27" ht="16.5" hidden="1">
      <c r="A1535" s="3">
        <f t="shared" si="0"/>
        <v>1532</v>
      </c>
      <c r="B1535" s="3" t="str">
        <f>VLOOKUP(D1535,DSKH!$A:$B,2,0)</f>
        <v>A-57</v>
      </c>
      <c r="C1535" s="4" t="s">
        <v>170</v>
      </c>
      <c r="D1535" s="4" t="s">
        <v>171</v>
      </c>
      <c r="E1535" s="4" t="s">
        <v>57</v>
      </c>
      <c r="F1535" s="17">
        <v>107986161140</v>
      </c>
      <c r="G1535" s="4" t="s">
        <v>53</v>
      </c>
      <c r="H1535" s="18">
        <v>46358</v>
      </c>
      <c r="I1535" s="4" t="s">
        <v>28</v>
      </c>
      <c r="J1535" s="4" t="s">
        <v>36</v>
      </c>
      <c r="K1535" s="4" t="s">
        <v>47</v>
      </c>
      <c r="L1535" s="4"/>
      <c r="M1535" s="23" t="s">
        <v>3072</v>
      </c>
      <c r="N1535" s="4" t="s">
        <v>3073</v>
      </c>
      <c r="O1535" s="4"/>
      <c r="P1535" s="4"/>
      <c r="Q1535" s="3"/>
      <c r="R1535" s="4">
        <v>1</v>
      </c>
      <c r="S1535" s="3"/>
      <c r="T1535" s="4" t="s">
        <v>3074</v>
      </c>
      <c r="U1535" s="4"/>
      <c r="V1535" s="4"/>
      <c r="W1535" s="6"/>
      <c r="X1535" s="4" t="s">
        <v>119</v>
      </c>
      <c r="Y1535" s="3"/>
      <c r="Z1535" s="15"/>
      <c r="AA1535" s="15"/>
    </row>
    <row r="1536" spans="1:27" ht="16.5" hidden="1">
      <c r="A1536" s="3">
        <f t="shared" si="0"/>
        <v>1533</v>
      </c>
      <c r="B1536" s="3" t="str">
        <f>VLOOKUP(D1536,DSKH!$A:$B,2,0)</f>
        <v>A-56</v>
      </c>
      <c r="C1536" s="4" t="s">
        <v>170</v>
      </c>
      <c r="D1536" s="4" t="s">
        <v>395</v>
      </c>
      <c r="E1536" s="4" t="s">
        <v>29</v>
      </c>
      <c r="F1536" s="17">
        <v>308258573840</v>
      </c>
      <c r="G1536" s="4" t="s">
        <v>41</v>
      </c>
      <c r="H1536" s="18">
        <v>46358</v>
      </c>
      <c r="I1536" s="4" t="s">
        <v>28</v>
      </c>
      <c r="J1536" s="4" t="s">
        <v>29</v>
      </c>
      <c r="K1536" s="4" t="s">
        <v>89</v>
      </c>
      <c r="L1536" s="4"/>
      <c r="M1536" s="23" t="s">
        <v>3075</v>
      </c>
      <c r="N1536" s="3"/>
      <c r="O1536" s="4" t="s">
        <v>3076</v>
      </c>
      <c r="P1536" s="4">
        <v>1</v>
      </c>
      <c r="Q1536" s="3"/>
      <c r="R1536" s="3"/>
      <c r="S1536" s="4"/>
      <c r="T1536" s="4" t="s">
        <v>3077</v>
      </c>
      <c r="U1536" s="4" t="s">
        <v>3078</v>
      </c>
      <c r="V1536" s="3"/>
      <c r="W1536" s="8"/>
      <c r="X1536" s="4" t="s">
        <v>31</v>
      </c>
      <c r="Y1536" s="3"/>
      <c r="Z1536" s="15"/>
      <c r="AA1536" s="15"/>
    </row>
    <row r="1537" spans="1:27" ht="16.5" hidden="1">
      <c r="A1537" s="3">
        <f t="shared" si="0"/>
        <v>1534</v>
      </c>
      <c r="B1537" s="3" t="str">
        <f>VLOOKUP(D1537,DSKH!$A:$B,2,0)</f>
        <v>A-57</v>
      </c>
      <c r="C1537" s="4" t="s">
        <v>170</v>
      </c>
      <c r="D1537" s="4" t="s">
        <v>171</v>
      </c>
      <c r="E1537" s="4" t="s">
        <v>29</v>
      </c>
      <c r="F1537" s="17">
        <v>308259124040</v>
      </c>
      <c r="G1537" s="4" t="s">
        <v>53</v>
      </c>
      <c r="H1537" s="4" t="s">
        <v>2492</v>
      </c>
      <c r="I1537" s="4" t="s">
        <v>28</v>
      </c>
      <c r="J1537" s="4" t="s">
        <v>29</v>
      </c>
      <c r="K1537" s="4" t="s">
        <v>47</v>
      </c>
      <c r="L1537" s="4"/>
      <c r="M1537" s="23" t="s">
        <v>3079</v>
      </c>
      <c r="N1537" s="3"/>
      <c r="O1537" s="4">
        <v>2121995190</v>
      </c>
      <c r="P1537" s="3"/>
      <c r="Q1537" s="3"/>
      <c r="R1537" s="4">
        <v>1</v>
      </c>
      <c r="S1537" s="4"/>
      <c r="T1537" s="4" t="s">
        <v>3080</v>
      </c>
      <c r="U1537" s="3"/>
      <c r="V1537" s="3"/>
      <c r="W1537" s="8"/>
      <c r="X1537" s="4" t="s">
        <v>144</v>
      </c>
      <c r="Y1537" s="3"/>
      <c r="Z1537" s="15"/>
      <c r="AA1537" s="15"/>
    </row>
    <row r="1538" spans="1:27" ht="16.5" hidden="1">
      <c r="A1538" s="3">
        <f t="shared" si="0"/>
        <v>1535</v>
      </c>
      <c r="B1538" s="3" t="str">
        <f>VLOOKUP(D1538,DSKH!$A:$B,2,0)</f>
        <v>A-57</v>
      </c>
      <c r="C1538" s="4" t="s">
        <v>170</v>
      </c>
      <c r="D1538" s="4" t="s">
        <v>171</v>
      </c>
      <c r="E1538" s="4" t="s">
        <v>29</v>
      </c>
      <c r="F1538" s="17">
        <v>308259362740</v>
      </c>
      <c r="G1538" s="4" t="s">
        <v>53</v>
      </c>
      <c r="H1538" s="4" t="s">
        <v>2492</v>
      </c>
      <c r="I1538" s="4" t="s">
        <v>28</v>
      </c>
      <c r="J1538" s="4" t="s">
        <v>29</v>
      </c>
      <c r="K1538" s="4" t="s">
        <v>47</v>
      </c>
      <c r="L1538" s="4"/>
      <c r="M1538" s="23" t="s">
        <v>3081</v>
      </c>
      <c r="N1538" s="4"/>
      <c r="O1538" s="4" t="s">
        <v>3082</v>
      </c>
      <c r="P1538" s="4">
        <v>2</v>
      </c>
      <c r="Q1538" s="3"/>
      <c r="R1538" s="4"/>
      <c r="S1538" s="3"/>
      <c r="T1538" s="4" t="s">
        <v>3083</v>
      </c>
      <c r="U1538" s="4" t="s">
        <v>3084</v>
      </c>
      <c r="V1538" s="3"/>
      <c r="W1538" s="8"/>
      <c r="X1538" s="4" t="s">
        <v>31</v>
      </c>
      <c r="Y1538" s="3"/>
      <c r="Z1538" s="15"/>
      <c r="AA1538" s="15"/>
    </row>
    <row r="1539" spans="1:27" ht="16.5" hidden="1">
      <c r="A1539" s="3">
        <f t="shared" si="0"/>
        <v>1536</v>
      </c>
      <c r="B1539" s="3" t="str">
        <f>VLOOKUP(D1539,DSKH!$A:$B,2,0)</f>
        <v>A-57</v>
      </c>
      <c r="C1539" s="4" t="s">
        <v>170</v>
      </c>
      <c r="D1539" s="4" t="s">
        <v>171</v>
      </c>
      <c r="E1539" s="4" t="s">
        <v>29</v>
      </c>
      <c r="F1539" s="17">
        <v>308259378250</v>
      </c>
      <c r="G1539" s="4" t="s">
        <v>53</v>
      </c>
      <c r="H1539" s="4" t="s">
        <v>2492</v>
      </c>
      <c r="I1539" s="4" t="s">
        <v>28</v>
      </c>
      <c r="J1539" s="4" t="s">
        <v>29</v>
      </c>
      <c r="K1539" s="4" t="s">
        <v>47</v>
      </c>
      <c r="L1539" s="4"/>
      <c r="M1539" s="23" t="s">
        <v>3085</v>
      </c>
      <c r="N1539" s="4"/>
      <c r="O1539" s="4" t="s">
        <v>3086</v>
      </c>
      <c r="P1539" s="4">
        <v>2</v>
      </c>
      <c r="Q1539" s="4">
        <v>1</v>
      </c>
      <c r="R1539" s="4"/>
      <c r="S1539" s="3"/>
      <c r="T1539" s="4" t="s">
        <v>3087</v>
      </c>
      <c r="U1539" s="4" t="s">
        <v>3088</v>
      </c>
      <c r="V1539" s="3"/>
      <c r="W1539" s="8"/>
      <c r="X1539" s="4" t="s">
        <v>31</v>
      </c>
      <c r="Y1539" s="3"/>
      <c r="Z1539" s="15"/>
      <c r="AA1539" s="15"/>
    </row>
    <row r="1540" spans="1:27" ht="16.5" hidden="1">
      <c r="A1540" s="3">
        <f t="shared" si="0"/>
        <v>1537</v>
      </c>
      <c r="B1540" s="3" t="str">
        <f>VLOOKUP(D1540,DSKH!$A:$B,2,0)</f>
        <v>A-57</v>
      </c>
      <c r="C1540" s="4" t="s">
        <v>170</v>
      </c>
      <c r="D1540" s="4" t="s">
        <v>171</v>
      </c>
      <c r="E1540" s="4" t="s">
        <v>29</v>
      </c>
      <c r="F1540" s="17">
        <v>308261132120</v>
      </c>
      <c r="G1540" s="4" t="s">
        <v>53</v>
      </c>
      <c r="H1540" s="4" t="s">
        <v>3089</v>
      </c>
      <c r="I1540" s="4" t="s">
        <v>28</v>
      </c>
      <c r="J1540" s="4" t="s">
        <v>29</v>
      </c>
      <c r="K1540" s="4" t="s">
        <v>47</v>
      </c>
      <c r="L1540" s="4"/>
      <c r="M1540" s="23" t="s">
        <v>3090</v>
      </c>
      <c r="N1540" s="4"/>
      <c r="O1540" s="4" t="s">
        <v>3091</v>
      </c>
      <c r="P1540" s="3"/>
      <c r="Q1540" s="3"/>
      <c r="R1540" s="4">
        <v>1</v>
      </c>
      <c r="S1540" s="3"/>
      <c r="T1540" s="4" t="s">
        <v>3092</v>
      </c>
      <c r="U1540" s="3"/>
      <c r="V1540" s="3"/>
      <c r="W1540" s="8"/>
      <c r="X1540" s="4" t="s">
        <v>119</v>
      </c>
      <c r="Y1540" s="3"/>
      <c r="Z1540" s="15"/>
      <c r="AA1540" s="15"/>
    </row>
    <row r="1541" spans="1:27" ht="16.5" hidden="1">
      <c r="A1541" s="3">
        <f t="shared" si="0"/>
        <v>1538</v>
      </c>
      <c r="B1541" s="3" t="str">
        <f>VLOOKUP(D1541,DSKH!$A:$B,2,0)</f>
        <v>A-144</v>
      </c>
      <c r="C1541" s="4" t="s">
        <v>170</v>
      </c>
      <c r="D1541" s="4" t="s">
        <v>181</v>
      </c>
      <c r="E1541" s="4" t="s">
        <v>29</v>
      </c>
      <c r="F1541" s="17">
        <v>308260129940</v>
      </c>
      <c r="G1541" s="4" t="s">
        <v>53</v>
      </c>
      <c r="H1541" s="4" t="s">
        <v>2492</v>
      </c>
      <c r="I1541" s="4" t="s">
        <v>28</v>
      </c>
      <c r="J1541" s="4" t="s">
        <v>29</v>
      </c>
      <c r="K1541" s="4" t="s">
        <v>54</v>
      </c>
      <c r="L1541" s="4"/>
      <c r="M1541" s="23">
        <v>166</v>
      </c>
      <c r="N1541" s="4"/>
      <c r="O1541" s="3"/>
      <c r="P1541" s="3"/>
      <c r="Q1541" s="3"/>
      <c r="R1541" s="3"/>
      <c r="S1541" s="4">
        <v>1</v>
      </c>
      <c r="T1541" s="4" t="s">
        <v>3093</v>
      </c>
      <c r="U1541" s="3"/>
      <c r="V1541" s="3"/>
      <c r="W1541" s="8"/>
      <c r="X1541" s="3"/>
      <c r="Y1541" s="3"/>
      <c r="Z1541" s="15"/>
      <c r="AA1541" s="15"/>
    </row>
    <row r="1542" spans="1:27" ht="16.5" hidden="1">
      <c r="A1542" s="3">
        <f t="shared" si="0"/>
        <v>1539</v>
      </c>
      <c r="B1542" s="3" t="str">
        <f>VLOOKUP(D1542,DSKH!$A:$B,2,0)</f>
        <v>A-144</v>
      </c>
      <c r="C1542" s="4" t="s">
        <v>170</v>
      </c>
      <c r="D1542" s="4" t="s">
        <v>181</v>
      </c>
      <c r="E1542" s="4" t="s">
        <v>29</v>
      </c>
      <c r="F1542" s="17">
        <v>308260182700</v>
      </c>
      <c r="G1542" s="4" t="s">
        <v>53</v>
      </c>
      <c r="H1542" s="4" t="s">
        <v>2492</v>
      </c>
      <c r="I1542" s="4" t="s">
        <v>28</v>
      </c>
      <c r="J1542" s="4" t="s">
        <v>29</v>
      </c>
      <c r="K1542" s="4" t="s">
        <v>54</v>
      </c>
      <c r="L1542" s="4"/>
      <c r="M1542" s="23">
        <v>167</v>
      </c>
      <c r="N1542" s="4"/>
      <c r="O1542" s="3"/>
      <c r="P1542" s="4"/>
      <c r="Q1542" s="3"/>
      <c r="R1542" s="3"/>
      <c r="S1542" s="4">
        <v>1</v>
      </c>
      <c r="T1542" s="4" t="s">
        <v>3094</v>
      </c>
      <c r="U1542" s="4"/>
      <c r="V1542" s="3"/>
      <c r="W1542" s="8"/>
      <c r="X1542" s="4"/>
      <c r="Y1542" s="4"/>
      <c r="Z1542" s="15"/>
      <c r="AA1542" s="15"/>
    </row>
    <row r="1543" spans="1:27" ht="16.5" hidden="1">
      <c r="A1543" s="3">
        <f t="shared" si="0"/>
        <v>1540</v>
      </c>
      <c r="B1543" s="3" t="str">
        <f>VLOOKUP(D1543,DSKH!$A:$B,2,0)</f>
        <v>A-144</v>
      </c>
      <c r="C1543" s="4" t="s">
        <v>170</v>
      </c>
      <c r="D1543" s="4" t="s">
        <v>181</v>
      </c>
      <c r="E1543" s="4" t="s">
        <v>29</v>
      </c>
      <c r="F1543" s="17">
        <v>308260202520</v>
      </c>
      <c r="G1543" s="4" t="s">
        <v>53</v>
      </c>
      <c r="H1543" s="4" t="s">
        <v>2492</v>
      </c>
      <c r="I1543" s="4" t="s">
        <v>28</v>
      </c>
      <c r="J1543" s="4" t="s">
        <v>29</v>
      </c>
      <c r="K1543" s="4" t="s">
        <v>54</v>
      </c>
      <c r="L1543" s="3"/>
      <c r="M1543" s="23">
        <v>168</v>
      </c>
      <c r="N1543" s="4"/>
      <c r="O1543" s="3"/>
      <c r="P1543" s="3"/>
      <c r="Q1543" s="3"/>
      <c r="R1543" s="3"/>
      <c r="S1543" s="4">
        <v>1</v>
      </c>
      <c r="T1543" s="4" t="s">
        <v>3095</v>
      </c>
      <c r="U1543" s="3"/>
      <c r="V1543" s="3"/>
      <c r="W1543" s="8"/>
      <c r="X1543" s="3"/>
      <c r="Y1543" s="3"/>
      <c r="Z1543" s="15"/>
      <c r="AA1543" s="15"/>
    </row>
    <row r="1544" spans="1:27" ht="16.5" hidden="1">
      <c r="A1544" s="3">
        <f t="shared" si="0"/>
        <v>1541</v>
      </c>
      <c r="B1544" s="3" t="str">
        <f>VLOOKUP(D1544,DSKH!$A:$B,2,0)</f>
        <v>A-144</v>
      </c>
      <c r="C1544" s="4" t="s">
        <v>170</v>
      </c>
      <c r="D1544" s="4" t="s">
        <v>181</v>
      </c>
      <c r="E1544" s="4" t="s">
        <v>29</v>
      </c>
      <c r="F1544" s="17">
        <v>308260225620</v>
      </c>
      <c r="G1544" s="4" t="s">
        <v>53</v>
      </c>
      <c r="H1544" s="4" t="s">
        <v>2492</v>
      </c>
      <c r="I1544" s="4" t="s">
        <v>28</v>
      </c>
      <c r="J1544" s="4" t="s">
        <v>29</v>
      </c>
      <c r="K1544" s="4" t="s">
        <v>54</v>
      </c>
      <c r="L1544" s="4"/>
      <c r="M1544" s="23">
        <v>169</v>
      </c>
      <c r="N1544" s="4"/>
      <c r="O1544" s="3"/>
      <c r="P1544" s="4"/>
      <c r="Q1544" s="3"/>
      <c r="R1544" s="3"/>
      <c r="S1544" s="4">
        <v>1</v>
      </c>
      <c r="T1544" s="4" t="s">
        <v>3096</v>
      </c>
      <c r="U1544" s="4"/>
      <c r="V1544" s="3"/>
      <c r="W1544" s="8"/>
      <c r="X1544" s="4"/>
      <c r="Y1544" s="3"/>
      <c r="Z1544" s="15"/>
      <c r="AA1544" s="15"/>
    </row>
    <row r="1545" spans="1:27" ht="16.5" hidden="1">
      <c r="A1545" s="3">
        <f t="shared" si="0"/>
        <v>1542</v>
      </c>
      <c r="B1545" s="3" t="str">
        <f>VLOOKUP(D1545,DSKH!$A:$B,2,0)</f>
        <v>A-144</v>
      </c>
      <c r="C1545" s="4" t="s">
        <v>170</v>
      </c>
      <c r="D1545" s="4" t="s">
        <v>181</v>
      </c>
      <c r="E1545" s="4" t="s">
        <v>29</v>
      </c>
      <c r="F1545" s="17">
        <v>308260232400</v>
      </c>
      <c r="G1545" s="4" t="s">
        <v>53</v>
      </c>
      <c r="H1545" s="4" t="s">
        <v>2492</v>
      </c>
      <c r="I1545" s="4" t="s">
        <v>28</v>
      </c>
      <c r="J1545" s="4" t="s">
        <v>29</v>
      </c>
      <c r="K1545" s="4" t="s">
        <v>54</v>
      </c>
      <c r="L1545" s="4"/>
      <c r="M1545" s="23">
        <v>170</v>
      </c>
      <c r="N1545" s="4"/>
      <c r="O1545" s="3"/>
      <c r="P1545" s="3"/>
      <c r="Q1545" s="3"/>
      <c r="R1545" s="4"/>
      <c r="S1545" s="4">
        <v>1</v>
      </c>
      <c r="T1545" s="4" t="s">
        <v>3097</v>
      </c>
      <c r="U1545" s="3"/>
      <c r="V1545" s="3"/>
      <c r="W1545" s="8"/>
      <c r="X1545" s="4"/>
      <c r="Y1545" s="3"/>
      <c r="Z1545" s="15"/>
      <c r="AA1545" s="15"/>
    </row>
    <row r="1546" spans="1:27" ht="16.5" hidden="1">
      <c r="A1546" s="3">
        <f t="shared" si="0"/>
        <v>1543</v>
      </c>
      <c r="B1546" s="3" t="str">
        <f>VLOOKUP(D1546,DSKH!$A:$B,2,0)</f>
        <v>A-144</v>
      </c>
      <c r="C1546" s="4" t="s">
        <v>170</v>
      </c>
      <c r="D1546" s="4" t="s">
        <v>181</v>
      </c>
      <c r="E1546" s="4" t="s">
        <v>29</v>
      </c>
      <c r="F1546" s="17">
        <v>308260237410</v>
      </c>
      <c r="G1546" s="4" t="s">
        <v>53</v>
      </c>
      <c r="H1546" s="4" t="s">
        <v>2492</v>
      </c>
      <c r="I1546" s="4" t="s">
        <v>28</v>
      </c>
      <c r="J1546" s="4" t="s">
        <v>29</v>
      </c>
      <c r="K1546" s="4" t="s">
        <v>54</v>
      </c>
      <c r="L1546" s="4"/>
      <c r="M1546" s="23">
        <v>171</v>
      </c>
      <c r="N1546" s="4"/>
      <c r="O1546" s="3"/>
      <c r="P1546" s="3"/>
      <c r="Q1546" s="4"/>
      <c r="R1546" s="3"/>
      <c r="S1546" s="4">
        <v>1</v>
      </c>
      <c r="T1546" s="4" t="s">
        <v>3098</v>
      </c>
      <c r="U1546" s="4"/>
      <c r="V1546" s="3"/>
      <c r="W1546" s="8"/>
      <c r="X1546" s="4"/>
      <c r="Y1546" s="3"/>
      <c r="Z1546" s="15"/>
      <c r="AA1546" s="15"/>
    </row>
    <row r="1547" spans="1:27" ht="16.5" hidden="1">
      <c r="A1547" s="3">
        <f t="shared" si="0"/>
        <v>1544</v>
      </c>
      <c r="B1547" s="3" t="str">
        <f>VLOOKUP(D1547,DSKH!$A:$B,2,0)</f>
        <v>A-590</v>
      </c>
      <c r="C1547" s="4" t="s">
        <v>130</v>
      </c>
      <c r="D1547" s="4" t="s">
        <v>135</v>
      </c>
      <c r="E1547" s="4" t="s">
        <v>57</v>
      </c>
      <c r="F1547" s="17">
        <v>107984308460</v>
      </c>
      <c r="G1547" s="4" t="s">
        <v>27</v>
      </c>
      <c r="H1547" s="18">
        <v>46358</v>
      </c>
      <c r="I1547" s="4" t="s">
        <v>28</v>
      </c>
      <c r="J1547" s="4" t="s">
        <v>29</v>
      </c>
      <c r="K1547" s="4" t="s">
        <v>30</v>
      </c>
      <c r="L1547" s="3"/>
      <c r="M1547" s="23" t="s">
        <v>3099</v>
      </c>
      <c r="N1547" s="4" t="s">
        <v>3100</v>
      </c>
      <c r="O1547" s="3"/>
      <c r="P1547" s="3"/>
      <c r="Q1547" s="229">
        <v>2</v>
      </c>
      <c r="R1547" s="3"/>
      <c r="S1547" s="4"/>
      <c r="T1547" s="229" t="s">
        <v>3101</v>
      </c>
      <c r="U1547" s="229" t="s">
        <v>3102</v>
      </c>
      <c r="V1547" s="229">
        <v>202610997801</v>
      </c>
      <c r="W1547" s="231">
        <v>1000000</v>
      </c>
      <c r="X1547" s="229" t="s">
        <v>115</v>
      </c>
      <c r="Y1547" s="229" t="s">
        <v>134</v>
      </c>
      <c r="Z1547" s="15"/>
      <c r="AA1547" s="15"/>
    </row>
    <row r="1548" spans="1:27" ht="16.5" hidden="1">
      <c r="A1548" s="3">
        <f t="shared" si="0"/>
        <v>1545</v>
      </c>
      <c r="B1548" s="3" t="str">
        <f>VLOOKUP(D1548,DSKH!$A:$B,2,0)</f>
        <v>A-590</v>
      </c>
      <c r="C1548" s="4" t="s">
        <v>130</v>
      </c>
      <c r="D1548" s="4" t="s">
        <v>135</v>
      </c>
      <c r="E1548" s="4" t="s">
        <v>57</v>
      </c>
      <c r="F1548" s="17">
        <v>107984324600</v>
      </c>
      <c r="G1548" s="4" t="s">
        <v>27</v>
      </c>
      <c r="H1548" s="18">
        <v>46358</v>
      </c>
      <c r="I1548" s="4" t="s">
        <v>28</v>
      </c>
      <c r="J1548" s="4" t="s">
        <v>36</v>
      </c>
      <c r="K1548" s="4" t="s">
        <v>30</v>
      </c>
      <c r="L1548" s="4"/>
      <c r="M1548" s="23" t="s">
        <v>3103</v>
      </c>
      <c r="N1548" s="4"/>
      <c r="O1548" s="4"/>
      <c r="P1548" s="4"/>
      <c r="Q1548" s="223"/>
      <c r="R1548" s="3"/>
      <c r="S1548" s="3"/>
      <c r="T1548" s="223"/>
      <c r="U1548" s="223"/>
      <c r="V1548" s="223"/>
      <c r="W1548" s="223"/>
      <c r="X1548" s="223"/>
      <c r="Y1548" s="223"/>
      <c r="Z1548" s="15"/>
      <c r="AA1548" s="15"/>
    </row>
    <row r="1549" spans="1:27" ht="16.5" hidden="1">
      <c r="A1549" s="3">
        <f t="shared" si="0"/>
        <v>1546</v>
      </c>
      <c r="B1549" s="3" t="str">
        <f>VLOOKUP(D1549,DSKH!$A:$B,2,0)</f>
        <v>A-590</v>
      </c>
      <c r="C1549" s="4" t="s">
        <v>130</v>
      </c>
      <c r="D1549" s="4" t="s">
        <v>135</v>
      </c>
      <c r="E1549" s="4" t="s">
        <v>57</v>
      </c>
      <c r="F1549" s="17">
        <v>107985592740</v>
      </c>
      <c r="G1549" s="4" t="s">
        <v>27</v>
      </c>
      <c r="H1549" s="18">
        <v>46358</v>
      </c>
      <c r="I1549" s="4" t="s">
        <v>28</v>
      </c>
      <c r="J1549" s="4" t="s">
        <v>29</v>
      </c>
      <c r="K1549" s="4" t="s">
        <v>30</v>
      </c>
      <c r="L1549" s="4"/>
      <c r="M1549" s="23" t="s">
        <v>3104</v>
      </c>
      <c r="N1549" s="4" t="s">
        <v>3105</v>
      </c>
      <c r="O1549" s="4"/>
      <c r="P1549" s="3"/>
      <c r="Q1549" s="229">
        <v>1</v>
      </c>
      <c r="R1549" s="3"/>
      <c r="S1549" s="3"/>
      <c r="T1549" s="229" t="s">
        <v>3106</v>
      </c>
      <c r="U1549" s="229" t="s">
        <v>3107</v>
      </c>
      <c r="V1549" s="229">
        <v>202611009742</v>
      </c>
      <c r="W1549" s="231">
        <v>500000</v>
      </c>
      <c r="X1549" s="229" t="s">
        <v>115</v>
      </c>
      <c r="Y1549" s="229" t="s">
        <v>134</v>
      </c>
      <c r="Z1549" s="15"/>
      <c r="AA1549" s="15"/>
    </row>
    <row r="1550" spans="1:27" ht="16.5" hidden="1">
      <c r="A1550" s="3">
        <f t="shared" si="0"/>
        <v>1547</v>
      </c>
      <c r="B1550" s="3" t="str">
        <f>VLOOKUP(D1550,DSKH!$A:$B,2,0)</f>
        <v>A-590</v>
      </c>
      <c r="C1550" s="4" t="s">
        <v>130</v>
      </c>
      <c r="D1550" s="4" t="s">
        <v>135</v>
      </c>
      <c r="E1550" s="4" t="s">
        <v>57</v>
      </c>
      <c r="F1550" s="17">
        <v>107985584560</v>
      </c>
      <c r="G1550" s="4" t="s">
        <v>32</v>
      </c>
      <c r="H1550" s="18">
        <v>46358</v>
      </c>
      <c r="I1550" s="4" t="s">
        <v>33</v>
      </c>
      <c r="J1550" s="4" t="s">
        <v>29</v>
      </c>
      <c r="K1550" s="4" t="s">
        <v>30</v>
      </c>
      <c r="L1550" s="4"/>
      <c r="M1550" s="23" t="s">
        <v>3104</v>
      </c>
      <c r="N1550" s="4"/>
      <c r="O1550" s="4"/>
      <c r="P1550" s="3"/>
      <c r="Q1550" s="223"/>
      <c r="R1550" s="3"/>
      <c r="S1550" s="3"/>
      <c r="T1550" s="223"/>
      <c r="U1550" s="223"/>
      <c r="V1550" s="223"/>
      <c r="W1550" s="223"/>
      <c r="X1550" s="223"/>
      <c r="Y1550" s="223"/>
      <c r="Z1550" s="15"/>
      <c r="AA1550" s="15"/>
    </row>
    <row r="1551" spans="1:27" ht="16.5" hidden="1">
      <c r="A1551" s="3">
        <f t="shared" si="0"/>
        <v>1548</v>
      </c>
      <c r="B1551" s="3" t="str">
        <f>VLOOKUP(D1551,DSKH!$A:$B,2,0)</f>
        <v>A-590</v>
      </c>
      <c r="C1551" s="4" t="s">
        <v>130</v>
      </c>
      <c r="D1551" s="4" t="s">
        <v>135</v>
      </c>
      <c r="E1551" s="4" t="s">
        <v>29</v>
      </c>
      <c r="F1551" s="17">
        <v>308256112200</v>
      </c>
      <c r="G1551" s="4" t="s">
        <v>53</v>
      </c>
      <c r="H1551" s="18">
        <v>46358</v>
      </c>
      <c r="I1551" s="4" t="s">
        <v>28</v>
      </c>
      <c r="J1551" s="4" t="s">
        <v>29</v>
      </c>
      <c r="K1551" s="4" t="s">
        <v>30</v>
      </c>
      <c r="L1551" s="4"/>
      <c r="M1551" s="23" t="s">
        <v>3108</v>
      </c>
      <c r="N1551" s="4"/>
      <c r="O1551" s="3"/>
      <c r="P1551" s="3"/>
      <c r="Q1551" s="3"/>
      <c r="R1551" s="4">
        <v>1</v>
      </c>
      <c r="S1551" s="3"/>
      <c r="T1551" s="4" t="s">
        <v>3109</v>
      </c>
      <c r="U1551" s="3"/>
      <c r="V1551" s="3"/>
      <c r="W1551" s="8"/>
      <c r="X1551" s="4" t="s">
        <v>144</v>
      </c>
      <c r="Y1551" s="3"/>
      <c r="Z1551" s="15"/>
      <c r="AA1551" s="15"/>
    </row>
    <row r="1552" spans="1:27" ht="16.5" hidden="1">
      <c r="A1552" s="3">
        <f t="shared" si="0"/>
        <v>1549</v>
      </c>
      <c r="B1552" s="3" t="str">
        <f>VLOOKUP(D1552,DSKH!$A:$B,2,0)</f>
        <v>A-590</v>
      </c>
      <c r="C1552" s="4" t="s">
        <v>130</v>
      </c>
      <c r="D1552" s="4" t="s">
        <v>135</v>
      </c>
      <c r="E1552" s="4" t="s">
        <v>29</v>
      </c>
      <c r="F1552" s="17">
        <v>308256033800</v>
      </c>
      <c r="G1552" s="4" t="s">
        <v>53</v>
      </c>
      <c r="H1552" s="18">
        <v>46358</v>
      </c>
      <c r="I1552" s="4" t="s">
        <v>28</v>
      </c>
      <c r="J1552" s="4" t="s">
        <v>29</v>
      </c>
      <c r="K1552" s="4" t="s">
        <v>30</v>
      </c>
      <c r="L1552" s="4"/>
      <c r="M1552" s="23" t="s">
        <v>3110</v>
      </c>
      <c r="N1552" s="4"/>
      <c r="O1552" s="3"/>
      <c r="P1552" s="3"/>
      <c r="Q1552" s="3"/>
      <c r="R1552" s="4">
        <v>1</v>
      </c>
      <c r="S1552" s="3"/>
      <c r="T1552" s="4" t="s">
        <v>3111</v>
      </c>
      <c r="U1552" s="3"/>
      <c r="V1552" s="3"/>
      <c r="W1552" s="8"/>
      <c r="X1552" s="4" t="s">
        <v>144</v>
      </c>
      <c r="Y1552" s="3"/>
      <c r="Z1552" s="15"/>
      <c r="AA1552" s="15"/>
    </row>
    <row r="1553" spans="1:27" ht="16.5" hidden="1">
      <c r="A1553" s="3">
        <f t="shared" si="0"/>
        <v>1550</v>
      </c>
      <c r="B1553" s="3" t="str">
        <f>VLOOKUP(D1553,DSKH!$A:$B,2,0)</f>
        <v>A-590</v>
      </c>
      <c r="C1553" s="4" t="s">
        <v>130</v>
      </c>
      <c r="D1553" s="4" t="s">
        <v>135</v>
      </c>
      <c r="E1553" s="4" t="s">
        <v>29</v>
      </c>
      <c r="F1553" s="17">
        <v>308255930750</v>
      </c>
      <c r="G1553" s="4" t="s">
        <v>53</v>
      </c>
      <c r="H1553" s="18">
        <v>46358</v>
      </c>
      <c r="I1553" s="4" t="s">
        <v>28</v>
      </c>
      <c r="J1553" s="4" t="s">
        <v>29</v>
      </c>
      <c r="K1553" s="4" t="s">
        <v>30</v>
      </c>
      <c r="L1553" s="4"/>
      <c r="M1553" s="23" t="s">
        <v>3112</v>
      </c>
      <c r="N1553" s="4"/>
      <c r="O1553" s="3"/>
      <c r="P1553" s="3"/>
      <c r="Q1553" s="3"/>
      <c r="R1553" s="4">
        <v>1</v>
      </c>
      <c r="S1553" s="3"/>
      <c r="T1553" s="4" t="s">
        <v>3113</v>
      </c>
      <c r="U1553" s="3"/>
      <c r="V1553" s="3"/>
      <c r="W1553" s="8"/>
      <c r="X1553" s="4" t="s">
        <v>144</v>
      </c>
      <c r="Y1553" s="3"/>
      <c r="Z1553" s="15"/>
      <c r="AA1553" s="15"/>
    </row>
    <row r="1554" spans="1:27" ht="16.5" hidden="1">
      <c r="A1554" s="3">
        <f t="shared" si="0"/>
        <v>1551</v>
      </c>
      <c r="B1554" s="3" t="str">
        <f>VLOOKUP(D1554,DSKH!$A:$B,2,0)</f>
        <v>A-590</v>
      </c>
      <c r="C1554" s="4" t="s">
        <v>130</v>
      </c>
      <c r="D1554" s="4" t="s">
        <v>135</v>
      </c>
      <c r="E1554" s="4" t="s">
        <v>29</v>
      </c>
      <c r="F1554" s="17">
        <v>308256426460</v>
      </c>
      <c r="G1554" s="4" t="s">
        <v>53</v>
      </c>
      <c r="H1554" s="18">
        <v>46358</v>
      </c>
      <c r="I1554" s="4" t="s">
        <v>28</v>
      </c>
      <c r="J1554" s="4" t="s">
        <v>29</v>
      </c>
      <c r="K1554" s="4" t="s">
        <v>30</v>
      </c>
      <c r="L1554" s="4"/>
      <c r="M1554" s="23" t="s">
        <v>3114</v>
      </c>
      <c r="N1554" s="4"/>
      <c r="O1554" s="3"/>
      <c r="P1554" s="3"/>
      <c r="Q1554" s="3"/>
      <c r="R1554" s="4">
        <v>1</v>
      </c>
      <c r="S1554" s="3"/>
      <c r="T1554" s="4" t="s">
        <v>3115</v>
      </c>
      <c r="U1554" s="3"/>
      <c r="V1554" s="3"/>
      <c r="W1554" s="8"/>
      <c r="X1554" s="4" t="s">
        <v>144</v>
      </c>
      <c r="Y1554" s="3"/>
      <c r="Z1554" s="15"/>
      <c r="AA1554" s="15"/>
    </row>
    <row r="1555" spans="1:27" ht="16.5" hidden="1">
      <c r="A1555" s="3">
        <f t="shared" si="0"/>
        <v>1552</v>
      </c>
      <c r="B1555" s="3" t="str">
        <f>VLOOKUP(D1555,DSKH!$A:$B,2,0)</f>
        <v>A-590</v>
      </c>
      <c r="C1555" s="4" t="s">
        <v>130</v>
      </c>
      <c r="D1555" s="4" t="s">
        <v>135</v>
      </c>
      <c r="E1555" s="4" t="s">
        <v>57</v>
      </c>
      <c r="F1555" s="17">
        <v>107985354520</v>
      </c>
      <c r="G1555" s="4" t="s">
        <v>73</v>
      </c>
      <c r="H1555" s="18">
        <v>46358</v>
      </c>
      <c r="I1555" s="4" t="s">
        <v>33</v>
      </c>
      <c r="J1555" s="4" t="s">
        <v>37</v>
      </c>
      <c r="K1555" s="4" t="s">
        <v>30</v>
      </c>
      <c r="L1555" s="4"/>
      <c r="M1555" s="23" t="s">
        <v>3116</v>
      </c>
      <c r="N1555" s="4"/>
      <c r="O1555" s="3"/>
      <c r="P1555" s="3"/>
      <c r="Q1555" s="3"/>
      <c r="R1555" s="3"/>
      <c r="S1555" s="229">
        <v>1</v>
      </c>
      <c r="T1555" s="229" t="s">
        <v>2776</v>
      </c>
      <c r="U1555" s="3"/>
      <c r="V1555" s="3"/>
      <c r="W1555" s="8"/>
      <c r="X1555" s="3"/>
      <c r="Y1555" s="229" t="s">
        <v>134</v>
      </c>
      <c r="Z1555" s="15"/>
      <c r="AA1555" s="15"/>
    </row>
    <row r="1556" spans="1:27" ht="16.5" hidden="1">
      <c r="A1556" s="3">
        <f t="shared" si="0"/>
        <v>1553</v>
      </c>
      <c r="B1556" s="3" t="str">
        <f>VLOOKUP(D1556,DSKH!$A:$B,2,0)</f>
        <v>A-590</v>
      </c>
      <c r="C1556" s="4" t="s">
        <v>130</v>
      </c>
      <c r="D1556" s="4" t="s">
        <v>135</v>
      </c>
      <c r="E1556" s="4" t="s">
        <v>57</v>
      </c>
      <c r="F1556" s="17">
        <v>107985359310</v>
      </c>
      <c r="G1556" s="4" t="s">
        <v>73</v>
      </c>
      <c r="H1556" s="18">
        <v>46358</v>
      </c>
      <c r="I1556" s="4" t="s">
        <v>33</v>
      </c>
      <c r="J1556" s="4" t="s">
        <v>37</v>
      </c>
      <c r="K1556" s="4" t="s">
        <v>30</v>
      </c>
      <c r="L1556" s="4"/>
      <c r="M1556" s="23"/>
      <c r="N1556" s="4"/>
      <c r="O1556" s="4"/>
      <c r="P1556" s="4"/>
      <c r="Q1556" s="3"/>
      <c r="R1556" s="3"/>
      <c r="S1556" s="230"/>
      <c r="T1556" s="230"/>
      <c r="U1556" s="4"/>
      <c r="V1556" s="3"/>
      <c r="W1556" s="8"/>
      <c r="X1556" s="4"/>
      <c r="Y1556" s="230"/>
      <c r="Z1556" s="15"/>
      <c r="AA1556" s="15"/>
    </row>
    <row r="1557" spans="1:27" ht="16.5" hidden="1">
      <c r="A1557" s="3">
        <f t="shared" si="0"/>
        <v>1554</v>
      </c>
      <c r="B1557" s="3" t="str">
        <f>VLOOKUP(D1557,DSKH!$A:$B,2,0)</f>
        <v>A-590</v>
      </c>
      <c r="C1557" s="4" t="s">
        <v>130</v>
      </c>
      <c r="D1557" s="4" t="s">
        <v>135</v>
      </c>
      <c r="E1557" s="4" t="s">
        <v>57</v>
      </c>
      <c r="F1557" s="17">
        <v>107985362920</v>
      </c>
      <c r="G1557" s="4" t="s">
        <v>73</v>
      </c>
      <c r="H1557" s="18">
        <v>46358</v>
      </c>
      <c r="I1557" s="4" t="s">
        <v>33</v>
      </c>
      <c r="J1557" s="4" t="s">
        <v>37</v>
      </c>
      <c r="K1557" s="4" t="s">
        <v>30</v>
      </c>
      <c r="L1557" s="4"/>
      <c r="M1557" s="23"/>
      <c r="N1557" s="4"/>
      <c r="O1557" s="4"/>
      <c r="P1557" s="3"/>
      <c r="Q1557" s="4"/>
      <c r="R1557" s="3"/>
      <c r="S1557" s="223"/>
      <c r="T1557" s="223"/>
      <c r="U1557" s="4"/>
      <c r="V1557" s="3"/>
      <c r="W1557" s="8"/>
      <c r="X1557" s="4"/>
      <c r="Y1557" s="223"/>
      <c r="Z1557" s="15"/>
      <c r="AA1557" s="15"/>
    </row>
    <row r="1558" spans="1:27" ht="16.5" hidden="1">
      <c r="A1558" s="3">
        <f t="shared" si="0"/>
        <v>1555</v>
      </c>
      <c r="B1558" s="3" t="str">
        <f>VLOOKUP(D1558,DSKH!$A:$B,2,0)</f>
        <v>A-590</v>
      </c>
      <c r="C1558" s="4" t="s">
        <v>130</v>
      </c>
      <c r="D1558" s="4" t="s">
        <v>135</v>
      </c>
      <c r="E1558" s="4" t="s">
        <v>57</v>
      </c>
      <c r="F1558" s="17">
        <v>107986993110</v>
      </c>
      <c r="G1558" s="4" t="s">
        <v>34</v>
      </c>
      <c r="H1558" s="18">
        <v>46358</v>
      </c>
      <c r="I1558" s="4" t="s">
        <v>28</v>
      </c>
      <c r="J1558" s="4" t="s">
        <v>29</v>
      </c>
      <c r="K1558" s="4" t="s">
        <v>30</v>
      </c>
      <c r="L1558" s="4"/>
      <c r="M1558" s="23">
        <v>14</v>
      </c>
      <c r="N1558" s="4"/>
      <c r="O1558" s="3"/>
      <c r="P1558" s="3"/>
      <c r="Q1558" s="3"/>
      <c r="R1558" s="4"/>
      <c r="S1558" s="4">
        <v>1</v>
      </c>
      <c r="T1558" s="4" t="s">
        <v>3117</v>
      </c>
      <c r="U1558" s="3"/>
      <c r="V1558" s="3"/>
      <c r="W1558" s="8"/>
      <c r="X1558" s="4"/>
      <c r="Y1558" s="3"/>
      <c r="Z1558" s="15"/>
      <c r="AA1558" s="15"/>
    </row>
    <row r="1559" spans="1:27" ht="16.5" hidden="1">
      <c r="A1559" s="3">
        <f t="shared" si="0"/>
        <v>1556</v>
      </c>
      <c r="B1559" s="3" t="str">
        <f>VLOOKUP(D1559,DSKH!$A:$B,2,0)</f>
        <v>A-590</v>
      </c>
      <c r="C1559" s="4" t="s">
        <v>130</v>
      </c>
      <c r="D1559" s="4" t="s">
        <v>135</v>
      </c>
      <c r="E1559" s="4" t="s">
        <v>29</v>
      </c>
      <c r="F1559" s="17">
        <v>308258248010</v>
      </c>
      <c r="G1559" s="4" t="s">
        <v>53</v>
      </c>
      <c r="H1559" s="18">
        <v>46358</v>
      </c>
      <c r="I1559" s="4" t="s">
        <v>28</v>
      </c>
      <c r="J1559" s="4" t="s">
        <v>29</v>
      </c>
      <c r="K1559" s="4" t="s">
        <v>30</v>
      </c>
      <c r="L1559" s="4"/>
      <c r="M1559" s="23" t="s">
        <v>3118</v>
      </c>
      <c r="N1559" s="4"/>
      <c r="O1559" s="3"/>
      <c r="P1559" s="3"/>
      <c r="Q1559" s="3"/>
      <c r="R1559" s="4">
        <v>1</v>
      </c>
      <c r="S1559" s="3"/>
      <c r="T1559" s="4" t="s">
        <v>3119</v>
      </c>
      <c r="U1559" s="3"/>
      <c r="V1559" s="3"/>
      <c r="W1559" s="8"/>
      <c r="X1559" s="4" t="s">
        <v>144</v>
      </c>
      <c r="Y1559" s="3"/>
      <c r="Z1559" s="15"/>
      <c r="AA1559" s="15"/>
    </row>
    <row r="1560" spans="1:27" ht="16.5" hidden="1">
      <c r="A1560" s="3">
        <f t="shared" si="0"/>
        <v>1557</v>
      </c>
      <c r="B1560" s="3" t="str">
        <f>VLOOKUP(D1560,DSKH!$A:$B,2,0)</f>
        <v>A-590</v>
      </c>
      <c r="C1560" s="4" t="s">
        <v>130</v>
      </c>
      <c r="D1560" s="4" t="s">
        <v>135</v>
      </c>
      <c r="E1560" s="4" t="s">
        <v>57</v>
      </c>
      <c r="F1560" s="17">
        <v>107987002060</v>
      </c>
      <c r="G1560" s="4" t="s">
        <v>34</v>
      </c>
      <c r="H1560" s="18">
        <v>46358</v>
      </c>
      <c r="I1560" s="4" t="s">
        <v>28</v>
      </c>
      <c r="J1560" s="4" t="s">
        <v>36</v>
      </c>
      <c r="K1560" s="4" t="s">
        <v>30</v>
      </c>
      <c r="L1560" s="4"/>
      <c r="M1560" s="23">
        <v>468</v>
      </c>
      <c r="N1560" s="4"/>
      <c r="O1560" s="3"/>
      <c r="P1560" s="3"/>
      <c r="Q1560" s="3"/>
      <c r="R1560" s="4"/>
      <c r="S1560" s="4">
        <v>1</v>
      </c>
      <c r="T1560" s="4" t="s">
        <v>3120</v>
      </c>
      <c r="U1560" s="3"/>
      <c r="V1560" s="3"/>
      <c r="W1560" s="8"/>
      <c r="X1560" s="4"/>
      <c r="Y1560" s="3"/>
      <c r="Z1560" s="15"/>
      <c r="AA1560" s="15"/>
    </row>
    <row r="1561" spans="1:27" ht="16.5" hidden="1">
      <c r="A1561" s="3">
        <f t="shared" si="0"/>
        <v>1558</v>
      </c>
      <c r="B1561" s="3" t="str">
        <f>VLOOKUP(D1561,DSKH!$A:$B,2,0)</f>
        <v>A-590</v>
      </c>
      <c r="C1561" s="4" t="s">
        <v>130</v>
      </c>
      <c r="D1561" s="4" t="s">
        <v>135</v>
      </c>
      <c r="E1561" s="4" t="s">
        <v>57</v>
      </c>
      <c r="F1561" s="17">
        <v>107987004860</v>
      </c>
      <c r="G1561" s="4" t="s">
        <v>34</v>
      </c>
      <c r="H1561" s="18">
        <v>46358</v>
      </c>
      <c r="I1561" s="4" t="s">
        <v>28</v>
      </c>
      <c r="J1561" s="4" t="s">
        <v>29</v>
      </c>
      <c r="K1561" s="4" t="s">
        <v>30</v>
      </c>
      <c r="L1561" s="4"/>
      <c r="M1561" s="23">
        <v>24</v>
      </c>
      <c r="N1561" s="4"/>
      <c r="O1561" s="3"/>
      <c r="P1561" s="3"/>
      <c r="Q1561" s="4"/>
      <c r="R1561" s="3"/>
      <c r="S1561" s="4">
        <v>1</v>
      </c>
      <c r="T1561" s="4" t="s">
        <v>3121</v>
      </c>
      <c r="U1561" s="4"/>
      <c r="V1561" s="3"/>
      <c r="W1561" s="8"/>
      <c r="X1561" s="4"/>
      <c r="Y1561" s="4"/>
      <c r="Z1561" s="15"/>
      <c r="AA1561" s="15"/>
    </row>
    <row r="1562" spans="1:27" ht="16.5" hidden="1">
      <c r="A1562" s="3">
        <f t="shared" si="0"/>
        <v>1559</v>
      </c>
      <c r="B1562" s="3" t="str">
        <f>VLOOKUP(D1562,DSKH!$A:$B,2,0)</f>
        <v>A-590</v>
      </c>
      <c r="C1562" s="4" t="s">
        <v>130</v>
      </c>
      <c r="D1562" s="4" t="s">
        <v>135</v>
      </c>
      <c r="E1562" s="4" t="s">
        <v>57</v>
      </c>
      <c r="F1562" s="17">
        <v>107987988400</v>
      </c>
      <c r="G1562" s="4" t="s">
        <v>34</v>
      </c>
      <c r="H1562" s="4" t="s">
        <v>2492</v>
      </c>
      <c r="I1562" s="4" t="s">
        <v>28</v>
      </c>
      <c r="J1562" s="4" t="s">
        <v>29</v>
      </c>
      <c r="K1562" s="4" t="s">
        <v>30</v>
      </c>
      <c r="L1562" s="4"/>
      <c r="M1562" s="23">
        <v>19</v>
      </c>
      <c r="N1562" s="4"/>
      <c r="O1562" s="3"/>
      <c r="P1562" s="3"/>
      <c r="Q1562" s="3"/>
      <c r="R1562" s="3"/>
      <c r="S1562" s="4">
        <v>1</v>
      </c>
      <c r="T1562" s="4" t="s">
        <v>3122</v>
      </c>
      <c r="U1562" s="3"/>
      <c r="V1562" s="3"/>
      <c r="W1562" s="8"/>
      <c r="X1562" s="3"/>
      <c r="Y1562" s="3"/>
      <c r="Z1562" s="15"/>
      <c r="AA1562" s="15"/>
    </row>
    <row r="1563" spans="1:27" ht="16.5" hidden="1">
      <c r="A1563" s="3">
        <f t="shared" si="0"/>
        <v>1560</v>
      </c>
      <c r="B1563" s="3" t="str">
        <f>VLOOKUP(D1563,DSKH!$A:$B,2,0)</f>
        <v>A-590</v>
      </c>
      <c r="C1563" s="4" t="s">
        <v>130</v>
      </c>
      <c r="D1563" s="4" t="s">
        <v>135</v>
      </c>
      <c r="E1563" s="4" t="s">
        <v>57</v>
      </c>
      <c r="F1563" s="17">
        <v>107987011050</v>
      </c>
      <c r="G1563" s="4" t="s">
        <v>34</v>
      </c>
      <c r="H1563" s="18">
        <v>46358</v>
      </c>
      <c r="I1563" s="4" t="s">
        <v>28</v>
      </c>
      <c r="J1563" s="4" t="s">
        <v>29</v>
      </c>
      <c r="K1563" s="4" t="s">
        <v>30</v>
      </c>
      <c r="L1563" s="4"/>
      <c r="M1563" s="23">
        <v>892</v>
      </c>
      <c r="N1563" s="4"/>
      <c r="O1563" s="3"/>
      <c r="P1563" s="3"/>
      <c r="Q1563" s="4"/>
      <c r="R1563" s="3"/>
      <c r="S1563" s="4">
        <v>1</v>
      </c>
      <c r="T1563" s="4" t="s">
        <v>3123</v>
      </c>
      <c r="U1563" s="4"/>
      <c r="V1563" s="3"/>
      <c r="W1563" s="8"/>
      <c r="X1563" s="4"/>
      <c r="Y1563" s="3"/>
      <c r="Z1563" s="15"/>
      <c r="AA1563" s="15"/>
    </row>
    <row r="1564" spans="1:27" ht="16.5" hidden="1">
      <c r="A1564" s="3">
        <f t="shared" si="0"/>
        <v>1561</v>
      </c>
      <c r="B1564" s="3" t="str">
        <f>VLOOKUP(D1564,DSKH!$A:$B,2,0)</f>
        <v>A-590</v>
      </c>
      <c r="C1564" s="4" t="s">
        <v>130</v>
      </c>
      <c r="D1564" s="4" t="s">
        <v>135</v>
      </c>
      <c r="E1564" s="4" t="s">
        <v>57</v>
      </c>
      <c r="F1564" s="17">
        <v>107988011130</v>
      </c>
      <c r="G1564" s="4" t="s">
        <v>34</v>
      </c>
      <c r="H1564" s="4" t="s">
        <v>2492</v>
      </c>
      <c r="I1564" s="4" t="s">
        <v>28</v>
      </c>
      <c r="J1564" s="4" t="s">
        <v>29</v>
      </c>
      <c r="K1564" s="4" t="s">
        <v>30</v>
      </c>
      <c r="L1564" s="4"/>
      <c r="M1564" s="23">
        <v>260</v>
      </c>
      <c r="N1564" s="4"/>
      <c r="O1564" s="3"/>
      <c r="P1564" s="3"/>
      <c r="Q1564" s="3"/>
      <c r="R1564" s="3"/>
      <c r="S1564" s="4">
        <v>1</v>
      </c>
      <c r="T1564" s="4" t="s">
        <v>3124</v>
      </c>
      <c r="U1564" s="3"/>
      <c r="V1564" s="3"/>
      <c r="W1564" s="8"/>
      <c r="X1564" s="3"/>
      <c r="Y1564" s="3"/>
      <c r="Z1564" s="15"/>
      <c r="AA1564" s="15"/>
    </row>
    <row r="1565" spans="1:27" ht="16.5" hidden="1">
      <c r="A1565" s="3">
        <f t="shared" si="0"/>
        <v>1562</v>
      </c>
      <c r="B1565" s="3" t="str">
        <f>VLOOKUP(D1565,DSKH!$A:$B,2,0)</f>
        <v>A-590</v>
      </c>
      <c r="C1565" s="4" t="s">
        <v>130</v>
      </c>
      <c r="D1565" s="4" t="s">
        <v>135</v>
      </c>
      <c r="E1565" s="4" t="s">
        <v>57</v>
      </c>
      <c r="F1565" s="17">
        <v>107987014110</v>
      </c>
      <c r="G1565" s="4" t="s">
        <v>34</v>
      </c>
      <c r="H1565" s="18">
        <v>46358</v>
      </c>
      <c r="I1565" s="4" t="s">
        <v>28</v>
      </c>
      <c r="J1565" s="4" t="s">
        <v>29</v>
      </c>
      <c r="K1565" s="4" t="s">
        <v>30</v>
      </c>
      <c r="L1565" s="4"/>
      <c r="M1565" s="23">
        <v>29</v>
      </c>
      <c r="N1565" s="4"/>
      <c r="O1565" s="3"/>
      <c r="P1565" s="3"/>
      <c r="Q1565" s="3"/>
      <c r="R1565" s="3"/>
      <c r="S1565" s="4">
        <v>1</v>
      </c>
      <c r="T1565" s="4" t="s">
        <v>3125</v>
      </c>
      <c r="U1565" s="3"/>
      <c r="V1565" s="3"/>
      <c r="W1565" s="8"/>
      <c r="X1565" s="3"/>
      <c r="Y1565" s="3"/>
      <c r="Z1565" s="15"/>
      <c r="AA1565" s="15"/>
    </row>
    <row r="1566" spans="1:27" ht="16.5" hidden="1">
      <c r="A1566" s="3">
        <f t="shared" si="0"/>
        <v>1563</v>
      </c>
      <c r="B1566" s="3" t="str">
        <f>VLOOKUP(D1566,DSKH!$A:$B,2,0)</f>
        <v>A-590</v>
      </c>
      <c r="C1566" s="4" t="s">
        <v>130</v>
      </c>
      <c r="D1566" s="4" t="s">
        <v>135</v>
      </c>
      <c r="E1566" s="4" t="s">
        <v>57</v>
      </c>
      <c r="F1566" s="17">
        <v>107987017500</v>
      </c>
      <c r="G1566" s="4" t="s">
        <v>34</v>
      </c>
      <c r="H1566" s="18">
        <v>46358</v>
      </c>
      <c r="I1566" s="4" t="s">
        <v>28</v>
      </c>
      <c r="J1566" s="4" t="s">
        <v>29</v>
      </c>
      <c r="K1566" s="4" t="s">
        <v>30</v>
      </c>
      <c r="L1566" s="4"/>
      <c r="M1566" s="23">
        <v>220</v>
      </c>
      <c r="N1566" s="4"/>
      <c r="O1566" s="3"/>
      <c r="P1566" s="3"/>
      <c r="Q1566" s="3"/>
      <c r="R1566" s="3"/>
      <c r="S1566" s="4">
        <v>1</v>
      </c>
      <c r="T1566" s="4" t="s">
        <v>3126</v>
      </c>
      <c r="U1566" s="3"/>
      <c r="V1566" s="3"/>
      <c r="W1566" s="8"/>
      <c r="X1566" s="3"/>
      <c r="Y1566" s="3"/>
      <c r="Z1566" s="15"/>
      <c r="AA1566" s="15"/>
    </row>
    <row r="1567" spans="1:27" ht="16.5" hidden="1">
      <c r="A1567" s="3">
        <f t="shared" si="0"/>
        <v>1564</v>
      </c>
      <c r="B1567" s="3" t="str">
        <f>VLOOKUP(D1567,DSKH!$A:$B,2,0)</f>
        <v>A-590</v>
      </c>
      <c r="C1567" s="4" t="s">
        <v>130</v>
      </c>
      <c r="D1567" s="4" t="s">
        <v>135</v>
      </c>
      <c r="E1567" s="4" t="s">
        <v>57</v>
      </c>
      <c r="F1567" s="17">
        <v>107987020300</v>
      </c>
      <c r="G1567" s="4" t="s">
        <v>34</v>
      </c>
      <c r="H1567" s="18">
        <v>46358</v>
      </c>
      <c r="I1567" s="4" t="s">
        <v>28</v>
      </c>
      <c r="J1567" s="4" t="s">
        <v>29</v>
      </c>
      <c r="K1567" s="4" t="s">
        <v>30</v>
      </c>
      <c r="L1567" s="4"/>
      <c r="M1567" s="23">
        <v>482</v>
      </c>
      <c r="N1567" s="4"/>
      <c r="O1567" s="3"/>
      <c r="P1567" s="3"/>
      <c r="Q1567" s="3"/>
      <c r="R1567" s="3"/>
      <c r="S1567" s="4">
        <v>1</v>
      </c>
      <c r="T1567" s="4" t="s">
        <v>3127</v>
      </c>
      <c r="U1567" s="3"/>
      <c r="V1567" s="3"/>
      <c r="W1567" s="8"/>
      <c r="X1567" s="3"/>
      <c r="Y1567" s="3"/>
      <c r="Z1567" s="15"/>
      <c r="AA1567" s="15"/>
    </row>
    <row r="1568" spans="1:27" ht="16.5" hidden="1">
      <c r="A1568" s="3">
        <f t="shared" si="0"/>
        <v>1565</v>
      </c>
      <c r="B1568" s="3" t="str">
        <f>VLOOKUP(D1568,DSKH!$A:$B,2,0)</f>
        <v>A-590</v>
      </c>
      <c r="C1568" s="4" t="s">
        <v>130</v>
      </c>
      <c r="D1568" s="4" t="s">
        <v>135</v>
      </c>
      <c r="E1568" s="4" t="s">
        <v>57</v>
      </c>
      <c r="F1568" s="17">
        <v>107987030910</v>
      </c>
      <c r="G1568" s="4" t="s">
        <v>34</v>
      </c>
      <c r="H1568" s="18">
        <v>46358</v>
      </c>
      <c r="I1568" s="4" t="s">
        <v>28</v>
      </c>
      <c r="J1568" s="4" t="s">
        <v>29</v>
      </c>
      <c r="K1568" s="4" t="s">
        <v>30</v>
      </c>
      <c r="L1568" s="4"/>
      <c r="M1568" s="23">
        <v>223</v>
      </c>
      <c r="N1568" s="4"/>
      <c r="O1568" s="3"/>
      <c r="P1568" s="3"/>
      <c r="Q1568" s="3"/>
      <c r="R1568" s="3"/>
      <c r="S1568" s="4">
        <v>1</v>
      </c>
      <c r="T1568" s="4" t="s">
        <v>3128</v>
      </c>
      <c r="U1568" s="3"/>
      <c r="V1568" s="3"/>
      <c r="W1568" s="8"/>
      <c r="X1568" s="3"/>
      <c r="Y1568" s="3"/>
      <c r="Z1568" s="15"/>
      <c r="AA1568" s="15"/>
    </row>
    <row r="1569" spans="1:27" ht="16.5" hidden="1">
      <c r="A1569" s="3">
        <f t="shared" si="0"/>
        <v>1566</v>
      </c>
      <c r="B1569" s="3" t="str">
        <f>VLOOKUP(D1569,DSKH!$A:$B,2,0)</f>
        <v>A-590</v>
      </c>
      <c r="C1569" s="4" t="s">
        <v>130</v>
      </c>
      <c r="D1569" s="4" t="s">
        <v>135</v>
      </c>
      <c r="E1569" s="4" t="s">
        <v>57</v>
      </c>
      <c r="F1569" s="17">
        <v>107987036140</v>
      </c>
      <c r="G1569" s="4" t="s">
        <v>34</v>
      </c>
      <c r="H1569" s="4" t="s">
        <v>2492</v>
      </c>
      <c r="I1569" s="4" t="s">
        <v>28</v>
      </c>
      <c r="J1569" s="4" t="s">
        <v>29</v>
      </c>
      <c r="K1569" s="4" t="s">
        <v>30</v>
      </c>
      <c r="L1569" s="4"/>
      <c r="M1569" s="23">
        <v>12359</v>
      </c>
      <c r="N1569" s="4"/>
      <c r="O1569" s="3"/>
      <c r="P1569" s="3"/>
      <c r="Q1569" s="3"/>
      <c r="R1569" s="4"/>
      <c r="S1569" s="4">
        <v>1</v>
      </c>
      <c r="T1569" s="4" t="s">
        <v>3129</v>
      </c>
      <c r="U1569" s="3"/>
      <c r="V1569" s="3"/>
      <c r="W1569" s="8"/>
      <c r="X1569" s="4"/>
      <c r="Y1569" s="3"/>
      <c r="Z1569" s="15"/>
      <c r="AA1569" s="15"/>
    </row>
    <row r="1570" spans="1:27" ht="16.5" hidden="1">
      <c r="A1570" s="3">
        <f t="shared" si="0"/>
        <v>1567</v>
      </c>
      <c r="B1570" s="3" t="str">
        <f>VLOOKUP(D1570,DSKH!$A:$B,2,0)</f>
        <v>A-590</v>
      </c>
      <c r="C1570" s="4" t="s">
        <v>130</v>
      </c>
      <c r="D1570" s="4" t="s">
        <v>135</v>
      </c>
      <c r="E1570" s="4" t="s">
        <v>57</v>
      </c>
      <c r="F1570" s="17">
        <v>107987038460</v>
      </c>
      <c r="G1570" s="4" t="s">
        <v>34</v>
      </c>
      <c r="H1570" s="4" t="s">
        <v>2492</v>
      </c>
      <c r="I1570" s="4" t="s">
        <v>28</v>
      </c>
      <c r="J1570" s="4" t="s">
        <v>29</v>
      </c>
      <c r="K1570" s="4" t="s">
        <v>30</v>
      </c>
      <c r="L1570" s="4"/>
      <c r="M1570" s="23">
        <v>16</v>
      </c>
      <c r="N1570" s="4"/>
      <c r="O1570" s="3"/>
      <c r="P1570" s="3"/>
      <c r="Q1570" s="4"/>
      <c r="R1570" s="3"/>
      <c r="S1570" s="4">
        <v>1</v>
      </c>
      <c r="T1570" s="4" t="s">
        <v>3130</v>
      </c>
      <c r="U1570" s="4"/>
      <c r="V1570" s="3"/>
      <c r="W1570" s="8"/>
      <c r="X1570" s="4"/>
      <c r="Y1570" s="3"/>
      <c r="Z1570" s="15"/>
      <c r="AA1570" s="15"/>
    </row>
    <row r="1571" spans="1:27" ht="16.5" hidden="1">
      <c r="A1571" s="3">
        <f t="shared" si="0"/>
        <v>1568</v>
      </c>
      <c r="B1571" s="3" t="str">
        <f>VLOOKUP(D1571,DSKH!$A:$B,2,0)</f>
        <v>A-590</v>
      </c>
      <c r="C1571" s="4" t="s">
        <v>130</v>
      </c>
      <c r="D1571" s="4" t="s">
        <v>135</v>
      </c>
      <c r="E1571" s="4" t="s">
        <v>57</v>
      </c>
      <c r="F1571" s="17">
        <v>107987387100</v>
      </c>
      <c r="G1571" s="4" t="s">
        <v>34</v>
      </c>
      <c r="H1571" s="4" t="s">
        <v>2492</v>
      </c>
      <c r="I1571" s="4" t="s">
        <v>28</v>
      </c>
      <c r="J1571" s="4" t="s">
        <v>29</v>
      </c>
      <c r="K1571" s="4" t="s">
        <v>30</v>
      </c>
      <c r="L1571" s="4"/>
      <c r="M1571" s="23">
        <v>21</v>
      </c>
      <c r="N1571" s="4"/>
      <c r="O1571" s="3"/>
      <c r="P1571" s="3"/>
      <c r="Q1571" s="3"/>
      <c r="R1571" s="4"/>
      <c r="S1571" s="4">
        <v>1</v>
      </c>
      <c r="T1571" s="4" t="s">
        <v>3131</v>
      </c>
      <c r="U1571" s="3"/>
      <c r="V1571" s="3"/>
      <c r="W1571" s="8"/>
      <c r="X1571" s="4"/>
      <c r="Y1571" s="3"/>
      <c r="Z1571" s="15"/>
      <c r="AA1571" s="15"/>
    </row>
    <row r="1572" spans="1:27" ht="16.5" hidden="1">
      <c r="A1572" s="3">
        <f t="shared" si="0"/>
        <v>1569</v>
      </c>
      <c r="B1572" s="3" t="str">
        <f>VLOOKUP(D1572,DSKH!$A:$B,2,0)</f>
        <v>A-590</v>
      </c>
      <c r="C1572" s="4" t="s">
        <v>130</v>
      </c>
      <c r="D1572" s="4" t="s">
        <v>135</v>
      </c>
      <c r="E1572" s="4" t="s">
        <v>57</v>
      </c>
      <c r="F1572" s="17">
        <v>107987578420</v>
      </c>
      <c r="G1572" s="4" t="s">
        <v>32</v>
      </c>
      <c r="H1572" s="4" t="s">
        <v>2492</v>
      </c>
      <c r="I1572" s="4" t="s">
        <v>28</v>
      </c>
      <c r="J1572" s="4" t="s">
        <v>29</v>
      </c>
      <c r="K1572" s="4" t="s">
        <v>30</v>
      </c>
      <c r="L1572" s="4"/>
      <c r="M1572" s="23">
        <v>150</v>
      </c>
      <c r="N1572" s="4"/>
      <c r="O1572" s="3"/>
      <c r="P1572" s="3"/>
      <c r="Q1572" s="4"/>
      <c r="R1572" s="3"/>
      <c r="S1572" s="4">
        <v>1</v>
      </c>
      <c r="T1572" s="4" t="s">
        <v>3132</v>
      </c>
      <c r="U1572" s="4"/>
      <c r="V1572" s="3"/>
      <c r="W1572" s="8"/>
      <c r="X1572" s="4"/>
      <c r="Y1572" s="3"/>
      <c r="Z1572" s="15"/>
      <c r="AA1572" s="15"/>
    </row>
    <row r="1573" spans="1:27" ht="16.5" hidden="1">
      <c r="A1573" s="3">
        <f t="shared" si="0"/>
        <v>1570</v>
      </c>
      <c r="B1573" s="3" t="str">
        <f>VLOOKUP(D1573,DSKH!$A:$B,2,0)</f>
        <v>A-590</v>
      </c>
      <c r="C1573" s="4" t="s">
        <v>130</v>
      </c>
      <c r="D1573" s="4" t="s">
        <v>135</v>
      </c>
      <c r="E1573" s="4" t="s">
        <v>57</v>
      </c>
      <c r="F1573" s="17">
        <v>107987870910</v>
      </c>
      <c r="G1573" s="4" t="s">
        <v>34</v>
      </c>
      <c r="H1573" s="4" t="s">
        <v>2492</v>
      </c>
      <c r="I1573" s="4" t="s">
        <v>28</v>
      </c>
      <c r="J1573" s="4" t="s">
        <v>29</v>
      </c>
      <c r="K1573" s="4" t="s">
        <v>30</v>
      </c>
      <c r="L1573" s="4"/>
      <c r="M1573" s="23">
        <v>151</v>
      </c>
      <c r="N1573" s="4"/>
      <c r="O1573" s="3"/>
      <c r="P1573" s="3"/>
      <c r="Q1573" s="3"/>
      <c r="R1573" s="3"/>
      <c r="S1573" s="4">
        <v>1</v>
      </c>
      <c r="T1573" s="4" t="s">
        <v>3133</v>
      </c>
      <c r="U1573" s="3"/>
      <c r="V1573" s="3"/>
      <c r="W1573" s="8"/>
      <c r="X1573" s="3"/>
      <c r="Y1573" s="3"/>
      <c r="Z1573" s="15"/>
      <c r="AA1573" s="15"/>
    </row>
    <row r="1574" spans="1:27" ht="16.5" hidden="1">
      <c r="A1574" s="3">
        <f t="shared" si="0"/>
        <v>1571</v>
      </c>
      <c r="B1574" s="3" t="str">
        <f>VLOOKUP(D1574,DSKH!$A:$B,2,0)</f>
        <v>A-590</v>
      </c>
      <c r="C1574" s="4" t="s">
        <v>130</v>
      </c>
      <c r="D1574" s="4" t="s">
        <v>135</v>
      </c>
      <c r="E1574" s="4" t="s">
        <v>57</v>
      </c>
      <c r="F1574" s="17">
        <v>107988098630</v>
      </c>
      <c r="G1574" s="4" t="s">
        <v>34</v>
      </c>
      <c r="H1574" s="4" t="s">
        <v>2492</v>
      </c>
      <c r="I1574" s="4" t="s">
        <v>28</v>
      </c>
      <c r="J1574" s="4" t="s">
        <v>29</v>
      </c>
      <c r="K1574" s="4" t="s">
        <v>30</v>
      </c>
      <c r="L1574" s="4"/>
      <c r="M1574" s="23">
        <v>13</v>
      </c>
      <c r="N1574" s="4"/>
      <c r="O1574" s="4"/>
      <c r="P1574" s="3"/>
      <c r="Q1574" s="4"/>
      <c r="R1574" s="3"/>
      <c r="S1574" s="4">
        <v>1</v>
      </c>
      <c r="T1574" s="4" t="s">
        <v>3134</v>
      </c>
      <c r="U1574" s="4"/>
      <c r="V1574" s="3"/>
      <c r="W1574" s="8"/>
      <c r="X1574" s="4"/>
      <c r="Y1574" s="3"/>
      <c r="Z1574" s="15"/>
      <c r="AA1574" s="15"/>
    </row>
    <row r="1575" spans="1:27" ht="16.5" hidden="1">
      <c r="A1575" s="3">
        <f t="shared" si="0"/>
        <v>1572</v>
      </c>
      <c r="B1575" s="3" t="str">
        <f>VLOOKUP(D1575,DSKH!$A:$B,2,0)</f>
        <v>A-211</v>
      </c>
      <c r="C1575" s="4" t="s">
        <v>130</v>
      </c>
      <c r="D1575" s="4" t="s">
        <v>132</v>
      </c>
      <c r="E1575" s="4" t="s">
        <v>57</v>
      </c>
      <c r="F1575" s="17">
        <v>107985711960</v>
      </c>
      <c r="G1575" s="4" t="s">
        <v>34</v>
      </c>
      <c r="H1575" s="18">
        <v>46358</v>
      </c>
      <c r="I1575" s="4" t="s">
        <v>28</v>
      </c>
      <c r="J1575" s="4" t="s">
        <v>29</v>
      </c>
      <c r="K1575" s="4" t="s">
        <v>30</v>
      </c>
      <c r="L1575" s="4"/>
      <c r="M1575" s="23">
        <v>27</v>
      </c>
      <c r="N1575" s="4"/>
      <c r="O1575" s="4"/>
      <c r="P1575" s="3"/>
      <c r="Q1575" s="4"/>
      <c r="R1575" s="3"/>
      <c r="S1575" s="4">
        <v>1</v>
      </c>
      <c r="T1575" s="4" t="s">
        <v>3135</v>
      </c>
      <c r="U1575" s="4"/>
      <c r="V1575" s="3"/>
      <c r="W1575" s="8"/>
      <c r="X1575" s="4"/>
      <c r="Y1575" s="3"/>
      <c r="Z1575" s="15"/>
      <c r="AA1575" s="15"/>
    </row>
    <row r="1576" spans="1:27" ht="16.5" hidden="1">
      <c r="A1576" s="3">
        <f t="shared" si="0"/>
        <v>1573</v>
      </c>
      <c r="B1576" s="3" t="str">
        <f>VLOOKUP(D1576,DSKH!$A:$B,2,0)</f>
        <v>A-211</v>
      </c>
      <c r="C1576" s="4" t="s">
        <v>130</v>
      </c>
      <c r="D1576" s="4" t="s">
        <v>132</v>
      </c>
      <c r="E1576" s="4" t="s">
        <v>57</v>
      </c>
      <c r="F1576" s="17">
        <v>107985775550</v>
      </c>
      <c r="G1576" s="4" t="s">
        <v>34</v>
      </c>
      <c r="H1576" s="18">
        <v>46358</v>
      </c>
      <c r="I1576" s="4" t="s">
        <v>28</v>
      </c>
      <c r="J1576" s="4" t="s">
        <v>29</v>
      </c>
      <c r="K1576" s="4" t="s">
        <v>30</v>
      </c>
      <c r="L1576" s="4"/>
      <c r="M1576" s="23">
        <v>28</v>
      </c>
      <c r="N1576" s="4"/>
      <c r="O1576" s="3"/>
      <c r="P1576" s="3"/>
      <c r="Q1576" s="3"/>
      <c r="R1576" s="4"/>
      <c r="S1576" s="4">
        <v>1</v>
      </c>
      <c r="T1576" s="4" t="s">
        <v>3136</v>
      </c>
      <c r="U1576" s="3"/>
      <c r="V1576" s="3"/>
      <c r="W1576" s="8"/>
      <c r="X1576" s="4"/>
      <c r="Y1576" s="3"/>
      <c r="Z1576" s="15"/>
      <c r="AA1576" s="15"/>
    </row>
    <row r="1577" spans="1:27" ht="16.5" hidden="1">
      <c r="A1577" s="3">
        <f t="shared" si="0"/>
        <v>1574</v>
      </c>
      <c r="B1577" s="3" t="str">
        <f>VLOOKUP(D1577,DSKH!$A:$B,2,0)</f>
        <v>A-211</v>
      </c>
      <c r="C1577" s="4" t="s">
        <v>130</v>
      </c>
      <c r="D1577" s="4" t="s">
        <v>132</v>
      </c>
      <c r="E1577" s="4" t="s">
        <v>57</v>
      </c>
      <c r="F1577" s="17">
        <v>107985898050</v>
      </c>
      <c r="G1577" s="4" t="s">
        <v>34</v>
      </c>
      <c r="H1577" s="18">
        <v>46358</v>
      </c>
      <c r="I1577" s="4" t="s">
        <v>28</v>
      </c>
      <c r="J1577" s="4" t="s">
        <v>29</v>
      </c>
      <c r="K1577" s="4" t="s">
        <v>30</v>
      </c>
      <c r="L1577" s="4"/>
      <c r="M1577" s="23">
        <v>470</v>
      </c>
      <c r="N1577" s="4"/>
      <c r="O1577" s="3"/>
      <c r="P1577" s="3"/>
      <c r="Q1577" s="3"/>
      <c r="R1577" s="4"/>
      <c r="S1577" s="4">
        <v>1</v>
      </c>
      <c r="T1577" s="4" t="s">
        <v>3137</v>
      </c>
      <c r="U1577" s="3"/>
      <c r="V1577" s="3"/>
      <c r="W1577" s="8"/>
      <c r="X1577" s="4"/>
      <c r="Y1577" s="3"/>
      <c r="Z1577" s="15"/>
      <c r="AA1577" s="15"/>
    </row>
    <row r="1578" spans="1:27" ht="16.5" hidden="1">
      <c r="A1578" s="3">
        <f t="shared" si="0"/>
        <v>1575</v>
      </c>
      <c r="B1578" s="3" t="str">
        <f>VLOOKUP(D1578,DSKH!$A:$B,2,0)</f>
        <v>A-211</v>
      </c>
      <c r="C1578" s="4" t="s">
        <v>130</v>
      </c>
      <c r="D1578" s="4" t="s">
        <v>132</v>
      </c>
      <c r="E1578" s="4" t="s">
        <v>57</v>
      </c>
      <c r="F1578" s="17">
        <v>107984494810</v>
      </c>
      <c r="G1578" s="4" t="s">
        <v>34</v>
      </c>
      <c r="H1578" s="18">
        <v>46358</v>
      </c>
      <c r="I1578" s="4" t="s">
        <v>28</v>
      </c>
      <c r="J1578" s="4" t="s">
        <v>29</v>
      </c>
      <c r="K1578" s="4" t="s">
        <v>30</v>
      </c>
      <c r="L1578" s="4"/>
      <c r="M1578" s="23">
        <v>96</v>
      </c>
      <c r="N1578" s="4"/>
      <c r="O1578" s="3"/>
      <c r="P1578" s="3"/>
      <c r="Q1578" s="3"/>
      <c r="R1578" s="4"/>
      <c r="S1578" s="4">
        <v>1</v>
      </c>
      <c r="T1578" s="4" t="s">
        <v>3138</v>
      </c>
      <c r="U1578" s="3"/>
      <c r="V1578" s="3"/>
      <c r="W1578" s="8"/>
      <c r="X1578" s="4"/>
      <c r="Y1578" s="3"/>
      <c r="Z1578" s="15"/>
      <c r="AA1578" s="15"/>
    </row>
    <row r="1579" spans="1:27" ht="16.5" hidden="1">
      <c r="A1579" s="3">
        <f t="shared" si="0"/>
        <v>1576</v>
      </c>
      <c r="B1579" s="3" t="str">
        <f>VLOOKUP(D1579,DSKH!$A:$B,2,0)</f>
        <v>A-211</v>
      </c>
      <c r="C1579" s="4" t="s">
        <v>130</v>
      </c>
      <c r="D1579" s="4" t="s">
        <v>132</v>
      </c>
      <c r="E1579" s="4" t="s">
        <v>57</v>
      </c>
      <c r="F1579" s="17">
        <v>107985942150</v>
      </c>
      <c r="G1579" s="4" t="s">
        <v>34</v>
      </c>
      <c r="H1579" s="18">
        <v>46358</v>
      </c>
      <c r="I1579" s="4" t="s">
        <v>28</v>
      </c>
      <c r="J1579" s="4" t="s">
        <v>29</v>
      </c>
      <c r="K1579" s="4" t="s">
        <v>30</v>
      </c>
      <c r="L1579" s="4"/>
      <c r="M1579" s="23">
        <v>24</v>
      </c>
      <c r="N1579" s="4"/>
      <c r="O1579" s="3"/>
      <c r="P1579" s="3"/>
      <c r="Q1579" s="3"/>
      <c r="R1579" s="3"/>
      <c r="S1579" s="4">
        <v>1</v>
      </c>
      <c r="T1579" s="4" t="s">
        <v>3139</v>
      </c>
      <c r="U1579" s="3"/>
      <c r="V1579" s="3"/>
      <c r="W1579" s="8"/>
      <c r="X1579" s="3"/>
      <c r="Y1579" s="3"/>
      <c r="Z1579" s="15"/>
      <c r="AA1579" s="15"/>
    </row>
    <row r="1580" spans="1:27" ht="33" hidden="1">
      <c r="A1580" s="3">
        <f t="shared" si="0"/>
        <v>1577</v>
      </c>
      <c r="B1580" s="3" t="str">
        <f>VLOOKUP(D1580,DSKH!$A:$B,2,0)</f>
        <v>A-211</v>
      </c>
      <c r="C1580" s="4" t="s">
        <v>130</v>
      </c>
      <c r="D1580" s="4" t="s">
        <v>132</v>
      </c>
      <c r="E1580" s="4" t="s">
        <v>29</v>
      </c>
      <c r="F1580" s="17">
        <v>308256260010</v>
      </c>
      <c r="G1580" s="4" t="s">
        <v>53</v>
      </c>
      <c r="H1580" s="18">
        <v>46358</v>
      </c>
      <c r="I1580" s="4" t="s">
        <v>28</v>
      </c>
      <c r="J1580" s="4" t="s">
        <v>29</v>
      </c>
      <c r="K1580" s="4" t="s">
        <v>30</v>
      </c>
      <c r="L1580" s="4"/>
      <c r="M1580" s="23" t="s">
        <v>3140</v>
      </c>
      <c r="N1580" s="4"/>
      <c r="O1580" s="4" t="s">
        <v>3141</v>
      </c>
      <c r="P1580" s="3"/>
      <c r="Q1580" s="4">
        <v>2</v>
      </c>
      <c r="R1580" s="3"/>
      <c r="S1580" s="4"/>
      <c r="T1580" s="4" t="s">
        <v>3142</v>
      </c>
      <c r="U1580" s="4" t="s">
        <v>3143</v>
      </c>
      <c r="V1580" s="3"/>
      <c r="W1580" s="8"/>
      <c r="X1580" s="4" t="s">
        <v>136</v>
      </c>
      <c r="Y1580" s="3"/>
      <c r="Z1580" s="15"/>
      <c r="AA1580" s="15"/>
    </row>
    <row r="1581" spans="1:27" ht="16.5" hidden="1">
      <c r="A1581" s="3">
        <f t="shared" si="0"/>
        <v>1578</v>
      </c>
      <c r="B1581" s="3" t="str">
        <f>VLOOKUP(D1581,DSKH!$A:$B,2,0)</f>
        <v>A-211</v>
      </c>
      <c r="C1581" s="4" t="s">
        <v>130</v>
      </c>
      <c r="D1581" s="4" t="s">
        <v>132</v>
      </c>
      <c r="E1581" s="4" t="s">
        <v>29</v>
      </c>
      <c r="F1581" s="17">
        <v>308257978950</v>
      </c>
      <c r="G1581" s="4" t="s">
        <v>53</v>
      </c>
      <c r="H1581" s="18">
        <v>46358</v>
      </c>
      <c r="I1581" s="4" t="s">
        <v>28</v>
      </c>
      <c r="J1581" s="4" t="s">
        <v>29</v>
      </c>
      <c r="K1581" s="4" t="s">
        <v>30</v>
      </c>
      <c r="L1581" s="4"/>
      <c r="M1581" s="23" t="s">
        <v>3144</v>
      </c>
      <c r="N1581" s="4"/>
      <c r="O1581" s="4" t="s">
        <v>2820</v>
      </c>
      <c r="P1581" s="3"/>
      <c r="Q1581" s="4">
        <v>1</v>
      </c>
      <c r="R1581" s="3"/>
      <c r="S1581" s="4"/>
      <c r="T1581" s="4" t="s">
        <v>137</v>
      </c>
      <c r="U1581" s="4" t="s">
        <v>3145</v>
      </c>
      <c r="V1581" s="3"/>
      <c r="W1581" s="8"/>
      <c r="X1581" s="4" t="s">
        <v>136</v>
      </c>
      <c r="Y1581" s="3"/>
      <c r="Z1581" s="15"/>
      <c r="AA1581" s="15"/>
    </row>
    <row r="1582" spans="1:27" ht="16.5" hidden="1">
      <c r="A1582" s="3">
        <f t="shared" si="0"/>
        <v>1579</v>
      </c>
      <c r="B1582" s="3" t="str">
        <f>VLOOKUP(D1582,DSKH!$A:$B,2,0)</f>
        <v>A-211</v>
      </c>
      <c r="C1582" s="4" t="s">
        <v>130</v>
      </c>
      <c r="D1582" s="4" t="s">
        <v>132</v>
      </c>
      <c r="E1582" s="4" t="s">
        <v>57</v>
      </c>
      <c r="F1582" s="17">
        <v>107987101130</v>
      </c>
      <c r="G1582" s="4" t="s">
        <v>34</v>
      </c>
      <c r="H1582" s="4" t="s">
        <v>2492</v>
      </c>
      <c r="I1582" s="4" t="s">
        <v>28</v>
      </c>
      <c r="J1582" s="4" t="s">
        <v>29</v>
      </c>
      <c r="K1582" s="4" t="s">
        <v>30</v>
      </c>
      <c r="L1582" s="4"/>
      <c r="M1582" s="23">
        <v>16</v>
      </c>
      <c r="N1582" s="4"/>
      <c r="O1582" s="3"/>
      <c r="P1582" s="3"/>
      <c r="Q1582" s="3"/>
      <c r="R1582" s="3"/>
      <c r="S1582" s="4">
        <v>1</v>
      </c>
      <c r="T1582" s="4" t="s">
        <v>3146</v>
      </c>
      <c r="U1582" s="3"/>
      <c r="V1582" s="3"/>
      <c r="W1582" s="8"/>
      <c r="X1582" s="3"/>
      <c r="Y1582" s="3"/>
      <c r="Z1582" s="15"/>
      <c r="AA1582" s="15"/>
    </row>
    <row r="1583" spans="1:27" ht="16.5" hidden="1">
      <c r="A1583" s="3">
        <f t="shared" si="0"/>
        <v>1580</v>
      </c>
      <c r="B1583" s="3" t="str">
        <f>VLOOKUP(D1583,DSKH!$A:$B,2,0)</f>
        <v>A-211</v>
      </c>
      <c r="C1583" s="4" t="s">
        <v>130</v>
      </c>
      <c r="D1583" s="4" t="s">
        <v>132</v>
      </c>
      <c r="E1583" s="4" t="s">
        <v>57</v>
      </c>
      <c r="F1583" s="17">
        <v>107987126330</v>
      </c>
      <c r="G1583" s="4" t="s">
        <v>34</v>
      </c>
      <c r="H1583" s="4" t="s">
        <v>2492</v>
      </c>
      <c r="I1583" s="4" t="s">
        <v>28</v>
      </c>
      <c r="J1583" s="4" t="s">
        <v>29</v>
      </c>
      <c r="K1583" s="4" t="s">
        <v>30</v>
      </c>
      <c r="L1583" s="4"/>
      <c r="M1583" s="23">
        <v>79</v>
      </c>
      <c r="N1583" s="3"/>
      <c r="O1583" s="3"/>
      <c r="P1583" s="3"/>
      <c r="Q1583" s="3"/>
      <c r="R1583" s="3"/>
      <c r="S1583" s="4">
        <v>1</v>
      </c>
      <c r="T1583" s="4" t="s">
        <v>3147</v>
      </c>
      <c r="U1583" s="3"/>
      <c r="V1583" s="3"/>
      <c r="W1583" s="8"/>
      <c r="X1583" s="3"/>
      <c r="Y1583" s="3"/>
      <c r="Z1583" s="15"/>
      <c r="AA1583" s="15"/>
    </row>
    <row r="1584" spans="1:27" ht="16.5" hidden="1">
      <c r="A1584" s="3">
        <f t="shared" si="0"/>
        <v>1581</v>
      </c>
      <c r="B1584" s="3" t="str">
        <f>VLOOKUP(D1584,DSKH!$A:$B,2,0)</f>
        <v>A-211</v>
      </c>
      <c r="C1584" s="4" t="s">
        <v>130</v>
      </c>
      <c r="D1584" s="4" t="s">
        <v>132</v>
      </c>
      <c r="E1584" s="4" t="s">
        <v>57</v>
      </c>
      <c r="F1584" s="17">
        <v>107987719450</v>
      </c>
      <c r="G1584" s="4" t="s">
        <v>27</v>
      </c>
      <c r="H1584" s="4" t="s">
        <v>2492</v>
      </c>
      <c r="I1584" s="4" t="s">
        <v>28</v>
      </c>
      <c r="J1584" s="4" t="s">
        <v>29</v>
      </c>
      <c r="K1584" s="4" t="s">
        <v>30</v>
      </c>
      <c r="L1584" s="4"/>
      <c r="M1584" s="23" t="s">
        <v>3148</v>
      </c>
      <c r="N1584" s="4" t="s">
        <v>3149</v>
      </c>
      <c r="O1584" s="3"/>
      <c r="P1584" s="4">
        <v>1</v>
      </c>
      <c r="Q1584" s="4"/>
      <c r="R1584" s="3"/>
      <c r="S1584" s="3"/>
      <c r="T1584" s="4" t="s">
        <v>3150</v>
      </c>
      <c r="U1584" s="4" t="s">
        <v>3151</v>
      </c>
      <c r="V1584" s="4">
        <v>202611008791</v>
      </c>
      <c r="W1584" s="6">
        <v>250000</v>
      </c>
      <c r="X1584" s="4" t="s">
        <v>115</v>
      </c>
      <c r="Y1584" s="4"/>
      <c r="Z1584" s="15"/>
      <c r="AA1584" s="15"/>
    </row>
    <row r="1585" spans="1:27" ht="16.5" hidden="1">
      <c r="A1585" s="3">
        <f t="shared" si="0"/>
        <v>1582</v>
      </c>
      <c r="B1585" s="3" t="str">
        <f>VLOOKUP(D1585,DSKH!$A:$B,2,0)</f>
        <v>A-211</v>
      </c>
      <c r="C1585" s="4" t="s">
        <v>130</v>
      </c>
      <c r="D1585" s="4" t="s">
        <v>132</v>
      </c>
      <c r="E1585" s="4" t="s">
        <v>29</v>
      </c>
      <c r="F1585" s="17">
        <v>308259694430</v>
      </c>
      <c r="G1585" s="4" t="s">
        <v>53</v>
      </c>
      <c r="H1585" s="4" t="s">
        <v>2492</v>
      </c>
      <c r="I1585" s="4" t="s">
        <v>28</v>
      </c>
      <c r="J1585" s="4" t="s">
        <v>29</v>
      </c>
      <c r="K1585" s="4" t="s">
        <v>30</v>
      </c>
      <c r="L1585" s="4"/>
      <c r="M1585" s="23" t="s">
        <v>3152</v>
      </c>
      <c r="N1585" s="4"/>
      <c r="O1585" s="4" t="s">
        <v>3153</v>
      </c>
      <c r="P1585" s="3"/>
      <c r="Q1585" s="4">
        <v>1</v>
      </c>
      <c r="R1585" s="3"/>
      <c r="S1585" s="3"/>
      <c r="T1585" s="4" t="s">
        <v>3154</v>
      </c>
      <c r="U1585" s="4" t="s">
        <v>3155</v>
      </c>
      <c r="V1585" s="3"/>
      <c r="W1585" s="8"/>
      <c r="X1585" s="4" t="s">
        <v>136</v>
      </c>
      <c r="Y1585" s="3"/>
      <c r="Z1585" s="15"/>
      <c r="AA1585" s="15"/>
    </row>
    <row r="1586" spans="1:27" ht="16.5" hidden="1">
      <c r="A1586" s="3">
        <f t="shared" si="0"/>
        <v>1583</v>
      </c>
      <c r="B1586" s="3" t="str">
        <f>VLOOKUP(D1586,DSKH!$A:$B,2,0)</f>
        <v>A-211</v>
      </c>
      <c r="C1586" s="4" t="s">
        <v>130</v>
      </c>
      <c r="D1586" s="4" t="s">
        <v>132</v>
      </c>
      <c r="E1586" s="4" t="s">
        <v>29</v>
      </c>
      <c r="F1586" s="17">
        <v>308259746600</v>
      </c>
      <c r="G1586" s="4" t="s">
        <v>53</v>
      </c>
      <c r="H1586" s="4" t="s">
        <v>2492</v>
      </c>
      <c r="I1586" s="4" t="s">
        <v>28</v>
      </c>
      <c r="J1586" s="4" t="s">
        <v>29</v>
      </c>
      <c r="K1586" s="4" t="s">
        <v>30</v>
      </c>
      <c r="L1586" s="4"/>
      <c r="M1586" s="23" t="s">
        <v>3156</v>
      </c>
      <c r="N1586" s="4"/>
      <c r="O1586" s="4" t="s">
        <v>3157</v>
      </c>
      <c r="P1586" s="3"/>
      <c r="Q1586" s="4">
        <v>1</v>
      </c>
      <c r="R1586" s="3"/>
      <c r="S1586" s="4"/>
      <c r="T1586" s="4" t="s">
        <v>137</v>
      </c>
      <c r="U1586" s="4" t="s">
        <v>3158</v>
      </c>
      <c r="V1586" s="3"/>
      <c r="W1586" s="8"/>
      <c r="X1586" s="4" t="s">
        <v>136</v>
      </c>
      <c r="Y1586" s="3"/>
      <c r="Z1586" s="15"/>
      <c r="AA1586" s="15"/>
    </row>
    <row r="1587" spans="1:27" ht="16.5" hidden="1">
      <c r="A1587" s="3">
        <f t="shared" si="0"/>
        <v>1584</v>
      </c>
      <c r="B1587" s="3" t="str">
        <f>VLOOKUP(D1587,DSKH!$A:$B,2,0)</f>
        <v>A-324</v>
      </c>
      <c r="C1587" s="4" t="s">
        <v>51</v>
      </c>
      <c r="D1587" s="4" t="s">
        <v>56</v>
      </c>
      <c r="E1587" s="4" t="s">
        <v>57</v>
      </c>
      <c r="F1587" s="17">
        <v>107988385040</v>
      </c>
      <c r="G1587" s="4" t="s">
        <v>62</v>
      </c>
      <c r="H1587" s="4" t="s">
        <v>2492</v>
      </c>
      <c r="I1587" s="4" t="s">
        <v>28</v>
      </c>
      <c r="J1587" s="4" t="s">
        <v>29</v>
      </c>
      <c r="K1587" s="4" t="s">
        <v>59</v>
      </c>
      <c r="L1587" s="4"/>
      <c r="M1587" s="23" t="s">
        <v>3159</v>
      </c>
      <c r="N1587" s="4">
        <v>73830031011</v>
      </c>
      <c r="O1587" s="3"/>
      <c r="P1587" s="3"/>
      <c r="Q1587" s="3"/>
      <c r="R1587" s="4">
        <v>1</v>
      </c>
      <c r="S1587" s="4"/>
      <c r="T1587" s="4" t="s">
        <v>3160</v>
      </c>
      <c r="U1587" s="3"/>
      <c r="V1587" s="4">
        <v>0</v>
      </c>
      <c r="W1587" s="8"/>
      <c r="X1587" s="4" t="s">
        <v>297</v>
      </c>
      <c r="Y1587" s="3"/>
      <c r="Z1587" s="15"/>
      <c r="AA1587" s="15"/>
    </row>
    <row r="1588" spans="1:27" ht="16.5" hidden="1">
      <c r="A1588" s="3">
        <f t="shared" si="0"/>
        <v>1585</v>
      </c>
      <c r="B1588" s="3" t="str">
        <f>VLOOKUP(D1588,DSKH!$A:$B,2,0)</f>
        <v>A-324</v>
      </c>
      <c r="C1588" s="4" t="s">
        <v>51</v>
      </c>
      <c r="D1588" s="4" t="s">
        <v>56</v>
      </c>
      <c r="E1588" s="4" t="s">
        <v>29</v>
      </c>
      <c r="F1588" s="17">
        <v>308262892510</v>
      </c>
      <c r="G1588" s="4" t="s">
        <v>44</v>
      </c>
      <c r="H1588" s="4" t="s">
        <v>2916</v>
      </c>
      <c r="I1588" s="4" t="s">
        <v>28</v>
      </c>
      <c r="J1588" s="4" t="s">
        <v>29</v>
      </c>
      <c r="K1588" s="4" t="s">
        <v>59</v>
      </c>
      <c r="L1588" s="4"/>
      <c r="M1588" s="23">
        <v>6603063603</v>
      </c>
      <c r="N1588" s="4"/>
      <c r="O1588" s="3"/>
      <c r="P1588" s="3"/>
      <c r="Q1588" s="3"/>
      <c r="R1588" s="4">
        <v>1</v>
      </c>
      <c r="S1588" s="4"/>
      <c r="T1588" s="4" t="s">
        <v>3161</v>
      </c>
      <c r="U1588" s="3"/>
      <c r="V1588" s="3"/>
      <c r="W1588" s="8"/>
      <c r="X1588" s="4" t="s">
        <v>297</v>
      </c>
      <c r="Y1588" s="3"/>
      <c r="Z1588" s="15"/>
      <c r="AA1588" s="15"/>
    </row>
    <row r="1589" spans="1:27" ht="16.5" hidden="1">
      <c r="A1589" s="3">
        <f t="shared" si="0"/>
        <v>1586</v>
      </c>
      <c r="B1589" s="3" t="str">
        <f>VLOOKUP(D1589,DSKH!$A:$B,2,0)</f>
        <v>A-502</v>
      </c>
      <c r="C1589" s="4" t="s">
        <v>215</v>
      </c>
      <c r="D1589" s="4" t="s">
        <v>201</v>
      </c>
      <c r="E1589" s="4" t="s">
        <v>57</v>
      </c>
      <c r="F1589" s="17">
        <v>107988065250</v>
      </c>
      <c r="G1589" s="4" t="s">
        <v>62</v>
      </c>
      <c r="H1589" s="4" t="s">
        <v>2492</v>
      </c>
      <c r="I1589" s="4" t="s">
        <v>28</v>
      </c>
      <c r="J1589" s="4" t="s">
        <v>29</v>
      </c>
      <c r="K1589" s="4" t="s">
        <v>89</v>
      </c>
      <c r="L1589" s="4"/>
      <c r="M1589" s="23">
        <v>91705459</v>
      </c>
      <c r="N1589" s="4" t="s">
        <v>3162</v>
      </c>
      <c r="O1589" s="3"/>
      <c r="P1589" s="3"/>
      <c r="Q1589" s="3"/>
      <c r="R1589" s="4">
        <v>1</v>
      </c>
      <c r="S1589" s="4"/>
      <c r="T1589" s="4" t="s">
        <v>3163</v>
      </c>
      <c r="U1589" s="3"/>
      <c r="V1589" s="4">
        <v>202611010780</v>
      </c>
      <c r="W1589" s="6">
        <v>78000</v>
      </c>
      <c r="X1589" s="4" t="s">
        <v>115</v>
      </c>
      <c r="Y1589" s="3"/>
      <c r="Z1589" s="15"/>
      <c r="AA1589" s="15"/>
    </row>
    <row r="1590" spans="1:27" ht="21.75" hidden="1" customHeight="1">
      <c r="A1590" s="3">
        <f t="shared" si="0"/>
        <v>1587</v>
      </c>
      <c r="B1590" s="3" t="str">
        <f>VLOOKUP(D1590,DSKH!$A:$B,2,0)</f>
        <v>A-595</v>
      </c>
      <c r="C1590" s="24" t="str">
        <f t="shared" ref="C1590:C1600" si="84">IF(AND(D1590&lt;&gt;"", F1590&lt;&gt;""), "HOÀNG YẾN", "")</f>
        <v>HOÀNG YẾN</v>
      </c>
      <c r="D1590" s="24" t="s">
        <v>190</v>
      </c>
      <c r="E1590" s="24" t="s">
        <v>29</v>
      </c>
      <c r="F1590" s="25">
        <v>308256176120</v>
      </c>
      <c r="G1590" s="24" t="s">
        <v>41</v>
      </c>
      <c r="H1590" s="89">
        <v>46065</v>
      </c>
      <c r="I1590" s="24" t="s">
        <v>28</v>
      </c>
      <c r="J1590" s="24" t="s">
        <v>29</v>
      </c>
      <c r="K1590" s="24" t="s">
        <v>113</v>
      </c>
      <c r="L1590" s="83"/>
      <c r="M1590" s="24" t="s">
        <v>3164</v>
      </c>
      <c r="N1590" s="83"/>
      <c r="O1590" s="84"/>
      <c r="P1590" s="84"/>
      <c r="Q1590" s="84"/>
      <c r="R1590" s="3">
        <v>1</v>
      </c>
      <c r="S1590" s="83"/>
      <c r="T1590" s="24" t="s">
        <v>3165</v>
      </c>
      <c r="U1590" s="84"/>
      <c r="V1590" s="84"/>
      <c r="W1590" s="85"/>
      <c r="X1590" s="3" t="s">
        <v>116</v>
      </c>
      <c r="Y1590" s="63"/>
      <c r="Z1590" s="15"/>
      <c r="AA1590" s="15"/>
    </row>
    <row r="1591" spans="1:27" ht="16.5" hidden="1">
      <c r="A1591" s="3">
        <f t="shared" si="0"/>
        <v>1588</v>
      </c>
      <c r="B1591" s="3" t="str">
        <f>VLOOKUP(D1591,DSKH!$A:$B,2,0)</f>
        <v>A-595</v>
      </c>
      <c r="C1591" s="24" t="str">
        <f t="shared" si="84"/>
        <v>HOÀNG YẾN</v>
      </c>
      <c r="D1591" s="24" t="s">
        <v>190</v>
      </c>
      <c r="E1591" s="24" t="s">
        <v>29</v>
      </c>
      <c r="F1591" s="25">
        <v>308256130510</v>
      </c>
      <c r="G1591" s="24" t="s">
        <v>41</v>
      </c>
      <c r="H1591" s="26">
        <v>46065</v>
      </c>
      <c r="I1591" s="24" t="s">
        <v>28</v>
      </c>
      <c r="J1591" s="24" t="s">
        <v>29</v>
      </c>
      <c r="K1591" s="24" t="s">
        <v>113</v>
      </c>
      <c r="L1591" s="83"/>
      <c r="M1591" s="24" t="s">
        <v>3166</v>
      </c>
      <c r="N1591" s="83"/>
      <c r="O1591" s="84"/>
      <c r="P1591" s="84"/>
      <c r="Q1591" s="84"/>
      <c r="R1591" s="229">
        <v>1</v>
      </c>
      <c r="S1591" s="83"/>
      <c r="T1591" s="229" t="s">
        <v>3167</v>
      </c>
      <c r="U1591" s="84"/>
      <c r="V1591" s="84"/>
      <c r="W1591" s="85"/>
      <c r="X1591" s="229" t="s">
        <v>116</v>
      </c>
      <c r="Y1591" s="229" t="s">
        <v>134</v>
      </c>
      <c r="Z1591" s="15"/>
      <c r="AA1591" s="15"/>
    </row>
    <row r="1592" spans="1:27" ht="16.5" hidden="1">
      <c r="A1592" s="3">
        <f t="shared" si="0"/>
        <v>1589</v>
      </c>
      <c r="B1592" s="3" t="str">
        <f>VLOOKUP(D1592,DSKH!$A:$B,2,0)</f>
        <v>A-595</v>
      </c>
      <c r="C1592" s="24" t="str">
        <f t="shared" si="84"/>
        <v>HOÀNG YẾN</v>
      </c>
      <c r="D1592" s="24" t="s">
        <v>190</v>
      </c>
      <c r="E1592" s="24" t="s">
        <v>29</v>
      </c>
      <c r="F1592" s="25">
        <v>308256124100</v>
      </c>
      <c r="G1592" s="24" t="s">
        <v>44</v>
      </c>
      <c r="H1592" s="26">
        <v>46065</v>
      </c>
      <c r="I1592" s="24" t="s">
        <v>28</v>
      </c>
      <c r="J1592" s="24" t="s">
        <v>29</v>
      </c>
      <c r="K1592" s="24" t="s">
        <v>113</v>
      </c>
      <c r="L1592" s="83"/>
      <c r="M1592" s="24" t="s">
        <v>3168</v>
      </c>
      <c r="N1592" s="83"/>
      <c r="O1592" s="84"/>
      <c r="P1592" s="84"/>
      <c r="Q1592" s="84"/>
      <c r="R1592" s="223"/>
      <c r="S1592" s="83"/>
      <c r="T1592" s="223"/>
      <c r="U1592" s="84"/>
      <c r="V1592" s="84"/>
      <c r="W1592" s="85"/>
      <c r="X1592" s="223"/>
      <c r="Y1592" s="223"/>
      <c r="Z1592" s="15"/>
      <c r="AA1592" s="15"/>
    </row>
    <row r="1593" spans="1:27" ht="16.5" hidden="1">
      <c r="A1593" s="3">
        <f t="shared" si="0"/>
        <v>1590</v>
      </c>
      <c r="B1593" s="3" t="str">
        <f>VLOOKUP(D1593,DSKH!$A:$B,2,0)</f>
        <v>A-595</v>
      </c>
      <c r="C1593" s="24" t="str">
        <f t="shared" si="84"/>
        <v>HOÀNG YẾN</v>
      </c>
      <c r="D1593" s="24" t="s">
        <v>190</v>
      </c>
      <c r="E1593" s="24" t="s">
        <v>29</v>
      </c>
      <c r="F1593" s="25">
        <v>308259688350</v>
      </c>
      <c r="G1593" s="24" t="s">
        <v>41</v>
      </c>
      <c r="H1593" s="26">
        <v>46066</v>
      </c>
      <c r="I1593" s="24" t="s">
        <v>28</v>
      </c>
      <c r="J1593" s="24" t="s">
        <v>29</v>
      </c>
      <c r="K1593" s="24" t="s">
        <v>113</v>
      </c>
      <c r="L1593" s="83"/>
      <c r="M1593" s="24" t="s">
        <v>3169</v>
      </c>
      <c r="N1593" s="83"/>
      <c r="O1593" s="84"/>
      <c r="P1593" s="84"/>
      <c r="Q1593" s="83"/>
      <c r="R1593" s="229">
        <v>1</v>
      </c>
      <c r="S1593" s="84"/>
      <c r="T1593" s="229" t="s">
        <v>3170</v>
      </c>
      <c r="U1593" s="83"/>
      <c r="V1593" s="84"/>
      <c r="W1593" s="85"/>
      <c r="X1593" s="229" t="s">
        <v>116</v>
      </c>
      <c r="Y1593" s="229" t="s">
        <v>134</v>
      </c>
      <c r="Z1593" s="15"/>
      <c r="AA1593" s="15"/>
    </row>
    <row r="1594" spans="1:27" ht="16.5" hidden="1">
      <c r="A1594" s="3">
        <f t="shared" si="0"/>
        <v>1591</v>
      </c>
      <c r="B1594" s="3" t="str">
        <f>VLOOKUP(D1594,DSKH!$A:$B,2,0)</f>
        <v>A-595</v>
      </c>
      <c r="C1594" s="24" t="str">
        <f t="shared" si="84"/>
        <v>HOÀNG YẾN</v>
      </c>
      <c r="D1594" s="24" t="s">
        <v>190</v>
      </c>
      <c r="E1594" s="24" t="s">
        <v>29</v>
      </c>
      <c r="F1594" s="25">
        <v>308259683560</v>
      </c>
      <c r="G1594" s="24" t="s">
        <v>41</v>
      </c>
      <c r="H1594" s="26">
        <v>46066</v>
      </c>
      <c r="I1594" s="24" t="s">
        <v>28</v>
      </c>
      <c r="J1594" s="24" t="s">
        <v>29</v>
      </c>
      <c r="K1594" s="24" t="s">
        <v>113</v>
      </c>
      <c r="L1594" s="83"/>
      <c r="M1594" s="24" t="s">
        <v>3171</v>
      </c>
      <c r="N1594" s="83"/>
      <c r="O1594" s="84"/>
      <c r="P1594" s="84"/>
      <c r="Q1594" s="84"/>
      <c r="R1594" s="230"/>
      <c r="S1594" s="84"/>
      <c r="T1594" s="230"/>
      <c r="U1594" s="84"/>
      <c r="V1594" s="84"/>
      <c r="W1594" s="85"/>
      <c r="X1594" s="230"/>
      <c r="Y1594" s="230"/>
      <c r="Z1594" s="15"/>
      <c r="AA1594" s="15"/>
    </row>
    <row r="1595" spans="1:27" ht="16.5" hidden="1">
      <c r="A1595" s="3">
        <f t="shared" si="0"/>
        <v>1592</v>
      </c>
      <c r="B1595" s="3" t="str">
        <f>VLOOKUP(D1595,DSKH!$A:$B,2,0)</f>
        <v>A-595</v>
      </c>
      <c r="C1595" s="24" t="str">
        <f t="shared" si="84"/>
        <v>HOÀNG YẾN</v>
      </c>
      <c r="D1595" s="24" t="s">
        <v>190</v>
      </c>
      <c r="E1595" s="24" t="s">
        <v>29</v>
      </c>
      <c r="F1595" s="25">
        <v>308259679140</v>
      </c>
      <c r="G1595" s="24" t="s">
        <v>44</v>
      </c>
      <c r="H1595" s="26">
        <v>46066</v>
      </c>
      <c r="I1595" s="24" t="s">
        <v>28</v>
      </c>
      <c r="J1595" s="24" t="s">
        <v>29</v>
      </c>
      <c r="K1595" s="24" t="s">
        <v>113</v>
      </c>
      <c r="L1595" s="83"/>
      <c r="M1595" s="24" t="s">
        <v>3172</v>
      </c>
      <c r="N1595" s="83"/>
      <c r="O1595" s="84"/>
      <c r="P1595" s="83"/>
      <c r="Q1595" s="84"/>
      <c r="R1595" s="230"/>
      <c r="S1595" s="84"/>
      <c r="T1595" s="230"/>
      <c r="U1595" s="83"/>
      <c r="V1595" s="84"/>
      <c r="W1595" s="85"/>
      <c r="X1595" s="230"/>
      <c r="Y1595" s="230"/>
      <c r="Z1595" s="15"/>
      <c r="AA1595" s="15"/>
    </row>
    <row r="1596" spans="1:27" ht="16.5" hidden="1">
      <c r="A1596" s="3">
        <f t="shared" si="0"/>
        <v>1593</v>
      </c>
      <c r="B1596" s="3" t="str">
        <f>VLOOKUP(D1596,DSKH!$A:$B,2,0)</f>
        <v>A-595</v>
      </c>
      <c r="C1596" s="24" t="str">
        <f t="shared" si="84"/>
        <v>HOÀNG YẾN</v>
      </c>
      <c r="D1596" s="24" t="s">
        <v>190</v>
      </c>
      <c r="E1596" s="24" t="s">
        <v>29</v>
      </c>
      <c r="F1596" s="25">
        <v>308259675750</v>
      </c>
      <c r="G1596" s="24" t="s">
        <v>44</v>
      </c>
      <c r="H1596" s="26">
        <v>46066</v>
      </c>
      <c r="I1596" s="24" t="s">
        <v>28</v>
      </c>
      <c r="J1596" s="24" t="s">
        <v>29</v>
      </c>
      <c r="K1596" s="24" t="s">
        <v>113</v>
      </c>
      <c r="L1596" s="83"/>
      <c r="M1596" s="24" t="s">
        <v>3173</v>
      </c>
      <c r="N1596" s="83"/>
      <c r="O1596" s="84"/>
      <c r="P1596" s="84"/>
      <c r="Q1596" s="84"/>
      <c r="R1596" s="223"/>
      <c r="S1596" s="84"/>
      <c r="T1596" s="223"/>
      <c r="U1596" s="84"/>
      <c r="V1596" s="84"/>
      <c r="W1596" s="85"/>
      <c r="X1596" s="223"/>
      <c r="Y1596" s="223"/>
      <c r="Z1596" s="15"/>
      <c r="AA1596" s="15"/>
    </row>
    <row r="1597" spans="1:27" ht="16.5" hidden="1">
      <c r="A1597" s="3">
        <f t="shared" si="0"/>
        <v>1594</v>
      </c>
      <c r="B1597" s="3" t="str">
        <f>VLOOKUP(D1597,DSKH!$A:$B,2,0)</f>
        <v>A-595</v>
      </c>
      <c r="C1597" s="24" t="str">
        <f t="shared" si="84"/>
        <v>HOÀNG YẾN</v>
      </c>
      <c r="D1597" s="24" t="s">
        <v>190</v>
      </c>
      <c r="E1597" s="24" t="s">
        <v>29</v>
      </c>
      <c r="F1597" s="25">
        <v>308259591160</v>
      </c>
      <c r="G1597" s="24" t="s">
        <v>41</v>
      </c>
      <c r="H1597" s="26">
        <v>46066</v>
      </c>
      <c r="I1597" s="24" t="s">
        <v>28</v>
      </c>
      <c r="J1597" s="24" t="s">
        <v>29</v>
      </c>
      <c r="K1597" s="24" t="s">
        <v>113</v>
      </c>
      <c r="L1597" s="83"/>
      <c r="M1597" s="24" t="s">
        <v>3174</v>
      </c>
      <c r="N1597" s="83"/>
      <c r="O1597" s="84"/>
      <c r="P1597" s="84"/>
      <c r="Q1597" s="84"/>
      <c r="R1597" s="229">
        <v>1</v>
      </c>
      <c r="S1597" s="84"/>
      <c r="T1597" s="229" t="s">
        <v>3175</v>
      </c>
      <c r="U1597" s="84"/>
      <c r="V1597" s="84"/>
      <c r="W1597" s="85"/>
      <c r="X1597" s="229" t="s">
        <v>116</v>
      </c>
      <c r="Y1597" s="229" t="s">
        <v>134</v>
      </c>
      <c r="Z1597" s="15"/>
      <c r="AA1597" s="15"/>
    </row>
    <row r="1598" spans="1:27" ht="16.5" hidden="1">
      <c r="A1598" s="3">
        <f t="shared" si="0"/>
        <v>1595</v>
      </c>
      <c r="B1598" s="3" t="str">
        <f>VLOOKUP(D1598,DSKH!$A:$B,2,0)</f>
        <v>A-595</v>
      </c>
      <c r="C1598" s="24" t="str">
        <f t="shared" si="84"/>
        <v>HOÀNG YẾN</v>
      </c>
      <c r="D1598" s="24" t="s">
        <v>190</v>
      </c>
      <c r="E1598" s="24" t="s">
        <v>29</v>
      </c>
      <c r="F1598" s="25">
        <v>308259586150</v>
      </c>
      <c r="G1598" s="24" t="s">
        <v>44</v>
      </c>
      <c r="H1598" s="26">
        <v>46066</v>
      </c>
      <c r="I1598" s="24" t="s">
        <v>28</v>
      </c>
      <c r="J1598" s="24" t="s">
        <v>29</v>
      </c>
      <c r="K1598" s="24" t="s">
        <v>113</v>
      </c>
      <c r="L1598" s="83"/>
      <c r="M1598" s="24" t="s">
        <v>3176</v>
      </c>
      <c r="N1598" s="83"/>
      <c r="O1598" s="84"/>
      <c r="P1598" s="83"/>
      <c r="Q1598" s="84"/>
      <c r="R1598" s="223"/>
      <c r="S1598" s="84"/>
      <c r="T1598" s="223"/>
      <c r="U1598" s="83"/>
      <c r="V1598" s="84"/>
      <c r="W1598" s="85"/>
      <c r="X1598" s="223"/>
      <c r="Y1598" s="223"/>
      <c r="Z1598" s="15"/>
      <c r="AA1598" s="15"/>
    </row>
    <row r="1599" spans="1:27" ht="16.5" hidden="1">
      <c r="A1599" s="3">
        <f t="shared" si="0"/>
        <v>1596</v>
      </c>
      <c r="B1599" s="3" t="str">
        <f>VLOOKUP(D1599,DSKH!$A:$B,2,0)</f>
        <v>A-595</v>
      </c>
      <c r="C1599" s="24" t="str">
        <f t="shared" si="84"/>
        <v>HOÀNG YẾN</v>
      </c>
      <c r="D1599" s="24" t="s">
        <v>190</v>
      </c>
      <c r="E1599" s="24" t="s">
        <v>29</v>
      </c>
      <c r="F1599" s="25">
        <v>308259532840</v>
      </c>
      <c r="G1599" s="24" t="s">
        <v>41</v>
      </c>
      <c r="H1599" s="26">
        <v>46066</v>
      </c>
      <c r="I1599" s="24" t="s">
        <v>28</v>
      </c>
      <c r="J1599" s="24" t="s">
        <v>29</v>
      </c>
      <c r="K1599" s="24" t="s">
        <v>113</v>
      </c>
      <c r="L1599" s="83"/>
      <c r="M1599" s="24" t="s">
        <v>3177</v>
      </c>
      <c r="N1599" s="83"/>
      <c r="O1599" s="84"/>
      <c r="P1599" s="83"/>
      <c r="Q1599" s="84"/>
      <c r="R1599" s="229">
        <v>1</v>
      </c>
      <c r="S1599" s="84"/>
      <c r="T1599" s="229" t="s">
        <v>3178</v>
      </c>
      <c r="U1599" s="83"/>
      <c r="V1599" s="84"/>
      <c r="W1599" s="85"/>
      <c r="X1599" s="229" t="s">
        <v>116</v>
      </c>
      <c r="Y1599" s="229" t="s">
        <v>134</v>
      </c>
      <c r="Z1599" s="15"/>
      <c r="AA1599" s="15"/>
    </row>
    <row r="1600" spans="1:27" ht="16.5" hidden="1">
      <c r="A1600" s="3">
        <f t="shared" si="0"/>
        <v>1597</v>
      </c>
      <c r="B1600" s="3" t="str">
        <f>VLOOKUP(D1600,DSKH!$A:$B,2,0)</f>
        <v>A-595</v>
      </c>
      <c r="C1600" s="24" t="str">
        <f t="shared" si="84"/>
        <v>HOÀNG YẾN</v>
      </c>
      <c r="D1600" s="24" t="s">
        <v>190</v>
      </c>
      <c r="E1600" s="24" t="s">
        <v>29</v>
      </c>
      <c r="F1600" s="25">
        <v>308259523520</v>
      </c>
      <c r="G1600" s="24" t="s">
        <v>44</v>
      </c>
      <c r="H1600" s="26">
        <v>46066</v>
      </c>
      <c r="I1600" s="24" t="s">
        <v>28</v>
      </c>
      <c r="J1600" s="24" t="s">
        <v>29</v>
      </c>
      <c r="K1600" s="24" t="s">
        <v>113</v>
      </c>
      <c r="L1600" s="83"/>
      <c r="M1600" s="24" t="s">
        <v>3179</v>
      </c>
      <c r="N1600" s="83"/>
      <c r="O1600" s="84"/>
      <c r="P1600" s="84"/>
      <c r="Q1600" s="84"/>
      <c r="R1600" s="223"/>
      <c r="S1600" s="84"/>
      <c r="T1600" s="223"/>
      <c r="U1600" s="84"/>
      <c r="V1600" s="84"/>
      <c r="W1600" s="85"/>
      <c r="X1600" s="223"/>
      <c r="Y1600" s="223"/>
      <c r="Z1600" s="15"/>
      <c r="AA1600" s="15"/>
    </row>
    <row r="1601" spans="1:27" ht="16.5" hidden="1">
      <c r="A1601" s="3">
        <f t="shared" si="0"/>
        <v>1598</v>
      </c>
      <c r="B1601" s="3" t="str">
        <f>VLOOKUP(D1601,DSKH!$A:$B,2,0)</f>
        <v>A-519</v>
      </c>
      <c r="C1601" s="4" t="s">
        <v>25</v>
      </c>
      <c r="D1601" s="4" t="s">
        <v>45</v>
      </c>
      <c r="E1601" s="4" t="s">
        <v>29</v>
      </c>
      <c r="F1601" s="17">
        <v>308257981200</v>
      </c>
      <c r="G1601" s="4" t="s">
        <v>46</v>
      </c>
      <c r="H1601" s="18">
        <v>46358</v>
      </c>
      <c r="I1601" s="4" t="s">
        <v>28</v>
      </c>
      <c r="J1601" s="4" t="s">
        <v>29</v>
      </c>
      <c r="K1601" s="4" t="s">
        <v>47</v>
      </c>
      <c r="L1601" s="4"/>
      <c r="M1601" s="23">
        <v>20260212002</v>
      </c>
      <c r="N1601" s="4"/>
      <c r="O1601" s="3"/>
      <c r="P1601" s="3"/>
      <c r="Q1601" s="3"/>
      <c r="R1601" s="4"/>
      <c r="S1601" s="4">
        <v>1</v>
      </c>
      <c r="T1601" s="4"/>
      <c r="U1601" s="3"/>
      <c r="V1601" s="3"/>
      <c r="W1601" s="8"/>
      <c r="X1601" s="4"/>
      <c r="Y1601" s="3"/>
      <c r="Z1601" s="15"/>
      <c r="AA1601" s="15"/>
    </row>
    <row r="1602" spans="1:27" ht="16.5" hidden="1">
      <c r="A1602" s="3">
        <f t="shared" si="0"/>
        <v>1599</v>
      </c>
      <c r="B1602" s="3" t="str">
        <f>VLOOKUP(D1602,DSKH!$A:$B,2,0)</f>
        <v>A-212</v>
      </c>
      <c r="C1602" s="4" t="s">
        <v>25</v>
      </c>
      <c r="D1602" s="4" t="s">
        <v>26</v>
      </c>
      <c r="E1602" s="4" t="s">
        <v>57</v>
      </c>
      <c r="F1602" s="17">
        <v>107987037540</v>
      </c>
      <c r="G1602" s="4" t="s">
        <v>34</v>
      </c>
      <c r="H1602" s="4" t="s">
        <v>2492</v>
      </c>
      <c r="I1602" s="4" t="s">
        <v>28</v>
      </c>
      <c r="J1602" s="4" t="s">
        <v>29</v>
      </c>
      <c r="K1602" s="4" t="s">
        <v>30</v>
      </c>
      <c r="L1602" s="4"/>
      <c r="M1602" s="23">
        <v>61</v>
      </c>
      <c r="N1602" s="4"/>
      <c r="O1602" s="3"/>
      <c r="P1602" s="3"/>
      <c r="Q1602" s="3"/>
      <c r="R1602" s="4"/>
      <c r="S1602" s="4">
        <v>1</v>
      </c>
      <c r="T1602" s="4"/>
      <c r="U1602" s="3"/>
      <c r="V1602" s="3"/>
      <c r="W1602" s="8"/>
      <c r="X1602" s="4"/>
      <c r="Y1602" s="4"/>
      <c r="Z1602" s="15"/>
      <c r="AA1602" s="15"/>
    </row>
    <row r="1603" spans="1:27" ht="16.5" hidden="1">
      <c r="A1603" s="3">
        <f t="shared" si="0"/>
        <v>1600</v>
      </c>
      <c r="B1603" s="3" t="str">
        <f>VLOOKUP(D1603,DSKH!$A:$B,2,0)</f>
        <v>A-212</v>
      </c>
      <c r="C1603" s="4" t="s">
        <v>25</v>
      </c>
      <c r="D1603" s="4" t="s">
        <v>26</v>
      </c>
      <c r="E1603" s="4" t="s">
        <v>57</v>
      </c>
      <c r="F1603" s="17">
        <v>107987037210</v>
      </c>
      <c r="G1603" s="4" t="s">
        <v>34</v>
      </c>
      <c r="H1603" s="4" t="s">
        <v>2492</v>
      </c>
      <c r="I1603" s="4" t="s">
        <v>28</v>
      </c>
      <c r="J1603" s="4" t="s">
        <v>29</v>
      </c>
      <c r="K1603" s="4" t="s">
        <v>30</v>
      </c>
      <c r="L1603" s="4"/>
      <c r="M1603" s="23">
        <v>96</v>
      </c>
      <c r="N1603" s="4"/>
      <c r="O1603" s="3"/>
      <c r="P1603" s="3"/>
      <c r="Q1603" s="3"/>
      <c r="R1603" s="3"/>
      <c r="S1603" s="4">
        <v>1</v>
      </c>
      <c r="T1603" s="3"/>
      <c r="U1603" s="3"/>
      <c r="V1603" s="3"/>
      <c r="W1603" s="8"/>
      <c r="X1603" s="3"/>
      <c r="Y1603" s="3"/>
      <c r="Z1603" s="15"/>
      <c r="AA1603" s="15"/>
    </row>
    <row r="1604" spans="1:27" ht="16.5" hidden="1">
      <c r="A1604" s="3">
        <f t="shared" si="0"/>
        <v>1601</v>
      </c>
      <c r="B1604" s="3" t="str">
        <f>VLOOKUP(D1604,DSKH!$A:$B,2,0)</f>
        <v>A-212</v>
      </c>
      <c r="C1604" s="4" t="s">
        <v>25</v>
      </c>
      <c r="D1604" s="4" t="s">
        <v>26</v>
      </c>
      <c r="E1604" s="4" t="s">
        <v>57</v>
      </c>
      <c r="F1604" s="17">
        <v>107987036030</v>
      </c>
      <c r="G1604" s="4" t="s">
        <v>34</v>
      </c>
      <c r="H1604" s="4" t="s">
        <v>2492</v>
      </c>
      <c r="I1604" s="4" t="s">
        <v>28</v>
      </c>
      <c r="J1604" s="4" t="s">
        <v>29</v>
      </c>
      <c r="K1604" s="4" t="s">
        <v>30</v>
      </c>
      <c r="L1604" s="4"/>
      <c r="M1604" s="23">
        <v>6</v>
      </c>
      <c r="N1604" s="4"/>
      <c r="O1604" s="3"/>
      <c r="P1604" s="4"/>
      <c r="Q1604" s="3"/>
      <c r="R1604" s="3"/>
      <c r="S1604" s="4">
        <v>1</v>
      </c>
      <c r="T1604" s="3"/>
      <c r="U1604" s="4"/>
      <c r="V1604" s="4"/>
      <c r="W1604" s="6"/>
      <c r="X1604" s="4"/>
      <c r="Y1604" s="4"/>
      <c r="Z1604" s="15"/>
      <c r="AA1604" s="15"/>
    </row>
    <row r="1605" spans="1:27" ht="16.5" hidden="1">
      <c r="A1605" s="3">
        <f t="shared" si="0"/>
        <v>1602</v>
      </c>
      <c r="B1605" s="3" t="str">
        <f>VLOOKUP(D1605,DSKH!$A:$B,2,0)</f>
        <v>A-212</v>
      </c>
      <c r="C1605" s="4" t="s">
        <v>25</v>
      </c>
      <c r="D1605" s="4" t="s">
        <v>26</v>
      </c>
      <c r="E1605" s="4" t="s">
        <v>57</v>
      </c>
      <c r="F1605" s="17">
        <v>107987035330</v>
      </c>
      <c r="G1605" s="4" t="s">
        <v>34</v>
      </c>
      <c r="H1605" s="4" t="s">
        <v>2492</v>
      </c>
      <c r="I1605" s="4" t="s">
        <v>28</v>
      </c>
      <c r="J1605" s="4" t="s">
        <v>29</v>
      </c>
      <c r="K1605" s="4" t="s">
        <v>30</v>
      </c>
      <c r="L1605" s="4"/>
      <c r="M1605" s="23">
        <v>6</v>
      </c>
      <c r="N1605" s="4"/>
      <c r="O1605" s="3"/>
      <c r="P1605" s="3"/>
      <c r="Q1605" s="3"/>
      <c r="R1605" s="3"/>
      <c r="S1605" s="4">
        <v>1</v>
      </c>
      <c r="T1605" s="3"/>
      <c r="U1605" s="3"/>
      <c r="V1605" s="3"/>
      <c r="W1605" s="8"/>
      <c r="X1605" s="3"/>
      <c r="Y1605" s="3"/>
      <c r="Z1605" s="15"/>
      <c r="AA1605" s="15"/>
    </row>
    <row r="1606" spans="1:27" ht="16.5" hidden="1">
      <c r="A1606" s="3">
        <f t="shared" si="0"/>
        <v>1603</v>
      </c>
      <c r="B1606" s="3" t="str">
        <f>VLOOKUP(D1606,DSKH!$A:$B,2,0)</f>
        <v>A-212</v>
      </c>
      <c r="C1606" s="4" t="s">
        <v>25</v>
      </c>
      <c r="D1606" s="4" t="s">
        <v>26</v>
      </c>
      <c r="E1606" s="4" t="s">
        <v>57</v>
      </c>
      <c r="F1606" s="17">
        <v>107987034410</v>
      </c>
      <c r="G1606" s="4" t="s">
        <v>34</v>
      </c>
      <c r="H1606" s="18">
        <v>46358</v>
      </c>
      <c r="I1606" s="4" t="s">
        <v>28</v>
      </c>
      <c r="J1606" s="4" t="s">
        <v>29</v>
      </c>
      <c r="K1606" s="4" t="s">
        <v>30</v>
      </c>
      <c r="L1606" s="4"/>
      <c r="M1606" s="23">
        <v>10</v>
      </c>
      <c r="N1606" s="4"/>
      <c r="O1606" s="3"/>
      <c r="P1606" s="3"/>
      <c r="Q1606" s="3"/>
      <c r="R1606" s="3"/>
      <c r="S1606" s="4">
        <v>1</v>
      </c>
      <c r="T1606" s="3"/>
      <c r="U1606" s="3"/>
      <c r="V1606" s="3"/>
      <c r="W1606" s="8"/>
      <c r="X1606" s="3"/>
      <c r="Y1606" s="3"/>
      <c r="Z1606" s="15"/>
      <c r="AA1606" s="15"/>
    </row>
    <row r="1607" spans="1:27" ht="16.5" hidden="1">
      <c r="A1607" s="3">
        <f t="shared" si="0"/>
        <v>1604</v>
      </c>
      <c r="B1607" s="3" t="str">
        <f>VLOOKUP(D1607,DSKH!$A:$B,2,0)</f>
        <v>A-212</v>
      </c>
      <c r="C1607" s="4" t="s">
        <v>25</v>
      </c>
      <c r="D1607" s="4" t="s">
        <v>26</v>
      </c>
      <c r="E1607" s="4" t="s">
        <v>57</v>
      </c>
      <c r="F1607" s="17">
        <v>107987033600</v>
      </c>
      <c r="G1607" s="4" t="s">
        <v>34</v>
      </c>
      <c r="H1607" s="18">
        <v>46358</v>
      </c>
      <c r="I1607" s="4" t="s">
        <v>28</v>
      </c>
      <c r="J1607" s="4" t="s">
        <v>29</v>
      </c>
      <c r="K1607" s="4" t="s">
        <v>30</v>
      </c>
      <c r="L1607" s="4"/>
      <c r="M1607" s="23">
        <v>30</v>
      </c>
      <c r="N1607" s="4"/>
      <c r="O1607" s="3"/>
      <c r="P1607" s="3"/>
      <c r="Q1607" s="4"/>
      <c r="R1607" s="3"/>
      <c r="S1607" s="4">
        <v>1</v>
      </c>
      <c r="T1607" s="3"/>
      <c r="U1607" s="4"/>
      <c r="V1607" s="4"/>
      <c r="W1607" s="6"/>
      <c r="X1607" s="4"/>
      <c r="Y1607" s="3"/>
      <c r="Z1607" s="15"/>
      <c r="AA1607" s="15"/>
    </row>
    <row r="1608" spans="1:27" ht="16.5" hidden="1">
      <c r="A1608" s="3">
        <f t="shared" si="0"/>
        <v>1605</v>
      </c>
      <c r="B1608" s="3" t="str">
        <f>VLOOKUP(D1608,DSKH!$A:$B,2,0)</f>
        <v>A-212</v>
      </c>
      <c r="C1608" s="4" t="s">
        <v>25</v>
      </c>
      <c r="D1608" s="4" t="s">
        <v>26</v>
      </c>
      <c r="E1608" s="4" t="s">
        <v>57</v>
      </c>
      <c r="F1608" s="17">
        <v>107987032200</v>
      </c>
      <c r="G1608" s="4" t="s">
        <v>34</v>
      </c>
      <c r="H1608" s="18">
        <v>46358</v>
      </c>
      <c r="I1608" s="4" t="s">
        <v>28</v>
      </c>
      <c r="J1608" s="4" t="s">
        <v>29</v>
      </c>
      <c r="K1608" s="4" t="s">
        <v>30</v>
      </c>
      <c r="L1608" s="4"/>
      <c r="M1608" s="23">
        <v>511</v>
      </c>
      <c r="N1608" s="3"/>
      <c r="O1608" s="3"/>
      <c r="P1608" s="3"/>
      <c r="Q1608" s="3"/>
      <c r="R1608" s="4"/>
      <c r="S1608" s="4">
        <v>1</v>
      </c>
      <c r="T1608" s="4"/>
      <c r="U1608" s="3"/>
      <c r="V1608" s="3"/>
      <c r="W1608" s="8"/>
      <c r="X1608" s="4"/>
      <c r="Y1608" s="3"/>
      <c r="Z1608" s="15"/>
      <c r="AA1608" s="15"/>
    </row>
    <row r="1609" spans="1:27" ht="16.5" hidden="1">
      <c r="A1609" s="3">
        <f t="shared" si="0"/>
        <v>1606</v>
      </c>
      <c r="B1609" s="3" t="str">
        <f>VLOOKUP(D1609,DSKH!$A:$B,2,0)</f>
        <v>A-212</v>
      </c>
      <c r="C1609" s="4" t="s">
        <v>25</v>
      </c>
      <c r="D1609" s="4" t="s">
        <v>26</v>
      </c>
      <c r="E1609" s="4" t="s">
        <v>57</v>
      </c>
      <c r="F1609" s="17">
        <v>107987031020</v>
      </c>
      <c r="G1609" s="4" t="s">
        <v>34</v>
      </c>
      <c r="H1609" s="18">
        <v>46358</v>
      </c>
      <c r="I1609" s="4" t="s">
        <v>28</v>
      </c>
      <c r="J1609" s="4" t="s">
        <v>29</v>
      </c>
      <c r="K1609" s="4" t="s">
        <v>30</v>
      </c>
      <c r="L1609" s="4"/>
      <c r="M1609" s="23">
        <v>2</v>
      </c>
      <c r="N1609" s="3"/>
      <c r="O1609" s="3"/>
      <c r="P1609" s="3"/>
      <c r="Q1609" s="4"/>
      <c r="R1609" s="3"/>
      <c r="S1609" s="4">
        <v>1</v>
      </c>
      <c r="T1609" s="3"/>
      <c r="U1609" s="4"/>
      <c r="V1609" s="4"/>
      <c r="W1609" s="6"/>
      <c r="X1609" s="4"/>
      <c r="Y1609" s="4"/>
      <c r="Z1609" s="15"/>
      <c r="AA1609" s="15"/>
    </row>
    <row r="1610" spans="1:27" ht="16.5" hidden="1">
      <c r="A1610" s="3">
        <f t="shared" si="0"/>
        <v>1607</v>
      </c>
      <c r="B1610" s="3" t="str">
        <f>VLOOKUP(D1610,DSKH!$A:$B,2,0)</f>
        <v>A-212</v>
      </c>
      <c r="C1610" s="4" t="s">
        <v>25</v>
      </c>
      <c r="D1610" s="4" t="s">
        <v>26</v>
      </c>
      <c r="E1610" s="4" t="s">
        <v>57</v>
      </c>
      <c r="F1610" s="17">
        <v>107987029140</v>
      </c>
      <c r="G1610" s="4" t="s">
        <v>34</v>
      </c>
      <c r="H1610" s="18">
        <v>46358</v>
      </c>
      <c r="I1610" s="4" t="s">
        <v>28</v>
      </c>
      <c r="J1610" s="4" t="s">
        <v>29</v>
      </c>
      <c r="K1610" s="4" t="s">
        <v>30</v>
      </c>
      <c r="L1610" s="3"/>
      <c r="M1610" s="23">
        <v>36</v>
      </c>
      <c r="N1610" s="3"/>
      <c r="O1610" s="3"/>
      <c r="P1610" s="3"/>
      <c r="Q1610" s="3"/>
      <c r="R1610" s="3"/>
      <c r="S1610" s="4">
        <v>1</v>
      </c>
      <c r="T1610" s="3"/>
      <c r="U1610" s="3"/>
      <c r="V1610" s="3"/>
      <c r="W1610" s="8"/>
      <c r="X1610" s="3"/>
      <c r="Y1610" s="3"/>
      <c r="Z1610" s="15"/>
      <c r="AA1610" s="15"/>
    </row>
    <row r="1611" spans="1:27" ht="16.5" hidden="1">
      <c r="A1611" s="3">
        <f t="shared" si="0"/>
        <v>1608</v>
      </c>
      <c r="B1611" s="3" t="str">
        <f>VLOOKUP(D1611,DSKH!$A:$B,2,0)</f>
        <v>A-212</v>
      </c>
      <c r="C1611" s="4" t="s">
        <v>25</v>
      </c>
      <c r="D1611" s="4" t="s">
        <v>26</v>
      </c>
      <c r="E1611" s="4" t="s">
        <v>57</v>
      </c>
      <c r="F1611" s="17">
        <v>107987026820</v>
      </c>
      <c r="G1611" s="4" t="s">
        <v>34</v>
      </c>
      <c r="H1611" s="18">
        <v>46358</v>
      </c>
      <c r="I1611" s="4" t="s">
        <v>28</v>
      </c>
      <c r="J1611" s="4" t="s">
        <v>29</v>
      </c>
      <c r="K1611" s="4" t="s">
        <v>30</v>
      </c>
      <c r="L1611" s="3"/>
      <c r="M1611" s="23">
        <v>39</v>
      </c>
      <c r="N1611" s="3"/>
      <c r="O1611" s="3"/>
      <c r="P1611" s="3"/>
      <c r="Q1611" s="3"/>
      <c r="R1611" s="3"/>
      <c r="S1611" s="4">
        <v>1</v>
      </c>
      <c r="T1611" s="3"/>
      <c r="U1611" s="3"/>
      <c r="V1611" s="3"/>
      <c r="W1611" s="8"/>
      <c r="X1611" s="3"/>
      <c r="Y1611" s="3"/>
      <c r="Z1611" s="15"/>
      <c r="AA1611" s="15"/>
    </row>
    <row r="1612" spans="1:27" ht="16.5" hidden="1">
      <c r="A1612" s="3">
        <f t="shared" si="0"/>
        <v>1609</v>
      </c>
      <c r="B1612" s="3" t="str">
        <f>VLOOKUP(D1612,DSKH!$A:$B,2,0)</f>
        <v>A-212</v>
      </c>
      <c r="C1612" s="4" t="s">
        <v>25</v>
      </c>
      <c r="D1612" s="4" t="s">
        <v>26</v>
      </c>
      <c r="E1612" s="4" t="s">
        <v>57</v>
      </c>
      <c r="F1612" s="17">
        <v>107987025050</v>
      </c>
      <c r="G1612" s="4" t="s">
        <v>34</v>
      </c>
      <c r="H1612" s="18">
        <v>46358</v>
      </c>
      <c r="I1612" s="4" t="s">
        <v>28</v>
      </c>
      <c r="J1612" s="4" t="s">
        <v>29</v>
      </c>
      <c r="K1612" s="4" t="s">
        <v>30</v>
      </c>
      <c r="L1612" s="3"/>
      <c r="M1612" s="23">
        <v>25</v>
      </c>
      <c r="N1612" s="3"/>
      <c r="O1612" s="3"/>
      <c r="P1612" s="3"/>
      <c r="Q1612" s="3"/>
      <c r="R1612" s="3"/>
      <c r="S1612" s="4">
        <v>1</v>
      </c>
      <c r="T1612" s="3"/>
      <c r="U1612" s="3"/>
      <c r="V1612" s="3"/>
      <c r="W1612" s="8"/>
      <c r="X1612" s="3"/>
      <c r="Y1612" s="3"/>
      <c r="Z1612" s="15"/>
      <c r="AA1612" s="15"/>
    </row>
    <row r="1613" spans="1:27" ht="16.5" hidden="1">
      <c r="A1613" s="3">
        <f t="shared" si="0"/>
        <v>1610</v>
      </c>
      <c r="B1613" s="3" t="str">
        <f>VLOOKUP(D1613,DSKH!$A:$B,2,0)</f>
        <v>A-212</v>
      </c>
      <c r="C1613" s="4" t="s">
        <v>25</v>
      </c>
      <c r="D1613" s="4" t="s">
        <v>26</v>
      </c>
      <c r="E1613" s="4" t="s">
        <v>57</v>
      </c>
      <c r="F1613" s="17">
        <v>107987024130</v>
      </c>
      <c r="G1613" s="4" t="s">
        <v>34</v>
      </c>
      <c r="H1613" s="18">
        <v>46358</v>
      </c>
      <c r="I1613" s="4" t="s">
        <v>28</v>
      </c>
      <c r="J1613" s="4" t="s">
        <v>29</v>
      </c>
      <c r="K1613" s="4" t="s">
        <v>30</v>
      </c>
      <c r="L1613" s="3"/>
      <c r="M1613" s="23">
        <v>25</v>
      </c>
      <c r="N1613" s="3"/>
      <c r="O1613" s="3"/>
      <c r="P1613" s="3"/>
      <c r="Q1613" s="3"/>
      <c r="R1613" s="3"/>
      <c r="S1613" s="4">
        <v>1</v>
      </c>
      <c r="T1613" s="3"/>
      <c r="U1613" s="3"/>
      <c r="V1613" s="3"/>
      <c r="W1613" s="8"/>
      <c r="X1613" s="3"/>
      <c r="Y1613" s="3"/>
      <c r="Z1613" s="15"/>
      <c r="AA1613" s="15"/>
    </row>
    <row r="1614" spans="1:27" ht="16.5" hidden="1">
      <c r="A1614" s="3">
        <f t="shared" si="0"/>
        <v>1611</v>
      </c>
      <c r="B1614" s="3" t="str">
        <f>VLOOKUP(D1614,DSKH!$A:$B,2,0)</f>
        <v>A-212</v>
      </c>
      <c r="C1614" s="4" t="s">
        <v>25</v>
      </c>
      <c r="D1614" s="4" t="s">
        <v>26</v>
      </c>
      <c r="E1614" s="4" t="s">
        <v>57</v>
      </c>
      <c r="F1614" s="17">
        <v>107987022950</v>
      </c>
      <c r="G1614" s="4" t="s">
        <v>34</v>
      </c>
      <c r="H1614" s="18">
        <v>46358</v>
      </c>
      <c r="I1614" s="4" t="s">
        <v>28</v>
      </c>
      <c r="J1614" s="4" t="s">
        <v>29</v>
      </c>
      <c r="K1614" s="4" t="s">
        <v>30</v>
      </c>
      <c r="L1614" s="4"/>
      <c r="M1614" s="23">
        <v>43</v>
      </c>
      <c r="N1614" s="3"/>
      <c r="O1614" s="3"/>
      <c r="P1614" s="3"/>
      <c r="Q1614" s="4"/>
      <c r="R1614" s="3"/>
      <c r="S1614" s="4">
        <v>1</v>
      </c>
      <c r="T1614" s="3"/>
      <c r="U1614" s="4"/>
      <c r="V1614" s="4"/>
      <c r="W1614" s="6"/>
      <c r="X1614" s="4"/>
      <c r="Y1614" s="4"/>
      <c r="Z1614" s="15"/>
      <c r="AA1614" s="15"/>
    </row>
    <row r="1615" spans="1:27" ht="16.5" hidden="1">
      <c r="A1615" s="3">
        <f t="shared" si="0"/>
        <v>1612</v>
      </c>
      <c r="B1615" s="3" t="str">
        <f>VLOOKUP(D1615,DSKH!$A:$B,2,0)</f>
        <v>A-212</v>
      </c>
      <c r="C1615" s="4" t="s">
        <v>25</v>
      </c>
      <c r="D1615" s="4" t="s">
        <v>26</v>
      </c>
      <c r="E1615" s="4" t="s">
        <v>57</v>
      </c>
      <c r="F1615" s="17">
        <v>107987022510</v>
      </c>
      <c r="G1615" s="4" t="s">
        <v>34</v>
      </c>
      <c r="H1615" s="18">
        <v>46358</v>
      </c>
      <c r="I1615" s="4" t="s">
        <v>28</v>
      </c>
      <c r="J1615" s="4" t="s">
        <v>29</v>
      </c>
      <c r="K1615" s="4" t="s">
        <v>30</v>
      </c>
      <c r="L1615" s="3"/>
      <c r="M1615" s="23">
        <v>140</v>
      </c>
      <c r="N1615" s="3"/>
      <c r="O1615" s="3"/>
      <c r="P1615" s="3"/>
      <c r="Q1615" s="3"/>
      <c r="R1615" s="3"/>
      <c r="S1615" s="4">
        <v>1</v>
      </c>
      <c r="T1615" s="3"/>
      <c r="U1615" s="3"/>
      <c r="V1615" s="3"/>
      <c r="W1615" s="8"/>
      <c r="X1615" s="3"/>
      <c r="Y1615" s="3"/>
      <c r="Z1615" s="15"/>
      <c r="AA1615" s="15"/>
    </row>
    <row r="1616" spans="1:27" ht="16.5" hidden="1">
      <c r="A1616" s="3">
        <f t="shared" si="0"/>
        <v>1613</v>
      </c>
      <c r="B1616" s="3" t="str">
        <f>VLOOKUP(D1616,DSKH!$A:$B,2,0)</f>
        <v>A-212</v>
      </c>
      <c r="C1616" s="4" t="s">
        <v>25</v>
      </c>
      <c r="D1616" s="4" t="s">
        <v>26</v>
      </c>
      <c r="E1616" s="4" t="s">
        <v>57</v>
      </c>
      <c r="F1616" s="17">
        <v>107987021810</v>
      </c>
      <c r="G1616" s="4" t="s">
        <v>34</v>
      </c>
      <c r="H1616" s="18">
        <v>46358</v>
      </c>
      <c r="I1616" s="4" t="s">
        <v>28</v>
      </c>
      <c r="J1616" s="4" t="s">
        <v>29</v>
      </c>
      <c r="K1616" s="4" t="s">
        <v>30</v>
      </c>
      <c r="L1616" s="4"/>
      <c r="M1616" s="23">
        <v>95</v>
      </c>
      <c r="N1616" s="3"/>
      <c r="O1616" s="3"/>
      <c r="P1616" s="4"/>
      <c r="Q1616" s="3"/>
      <c r="R1616" s="3"/>
      <c r="S1616" s="4">
        <v>1</v>
      </c>
      <c r="T1616" s="3"/>
      <c r="U1616" s="4"/>
      <c r="V1616" s="3"/>
      <c r="W1616" s="8"/>
      <c r="X1616" s="4"/>
      <c r="Y1616" s="4"/>
      <c r="Z1616" s="15"/>
      <c r="AA1616" s="15"/>
    </row>
    <row r="1617" spans="1:27" ht="16.5" hidden="1">
      <c r="A1617" s="3">
        <f t="shared" si="0"/>
        <v>1614</v>
      </c>
      <c r="B1617" s="3" t="str">
        <f>VLOOKUP(D1617,DSKH!$A:$B,2,0)</f>
        <v>A-212</v>
      </c>
      <c r="C1617" s="4" t="s">
        <v>25</v>
      </c>
      <c r="D1617" s="4" t="s">
        <v>26</v>
      </c>
      <c r="E1617" s="4" t="s">
        <v>57</v>
      </c>
      <c r="F1617" s="17">
        <v>107987020960</v>
      </c>
      <c r="G1617" s="4" t="s">
        <v>34</v>
      </c>
      <c r="H1617" s="18">
        <v>46358</v>
      </c>
      <c r="I1617" s="4" t="s">
        <v>28</v>
      </c>
      <c r="J1617" s="4" t="s">
        <v>29</v>
      </c>
      <c r="K1617" s="4" t="s">
        <v>30</v>
      </c>
      <c r="L1617" s="3"/>
      <c r="M1617" s="23">
        <v>46</v>
      </c>
      <c r="N1617" s="3"/>
      <c r="O1617" s="3"/>
      <c r="P1617" s="3"/>
      <c r="Q1617" s="3"/>
      <c r="R1617" s="3"/>
      <c r="S1617" s="4">
        <v>1</v>
      </c>
      <c r="T1617" s="3"/>
      <c r="U1617" s="3"/>
      <c r="V1617" s="3"/>
      <c r="W1617" s="8"/>
      <c r="X1617" s="3"/>
      <c r="Y1617" s="3"/>
      <c r="Z1617" s="15"/>
      <c r="AA1617" s="15"/>
    </row>
    <row r="1618" spans="1:27" ht="16.5" hidden="1">
      <c r="A1618" s="3">
        <f t="shared" si="0"/>
        <v>1615</v>
      </c>
      <c r="B1618" s="3" t="str">
        <f>VLOOKUP(D1618,DSKH!$A:$B,2,0)</f>
        <v>A-212</v>
      </c>
      <c r="C1618" s="4" t="s">
        <v>25</v>
      </c>
      <c r="D1618" s="4" t="s">
        <v>26</v>
      </c>
      <c r="E1618" s="4" t="s">
        <v>57</v>
      </c>
      <c r="F1618" s="17">
        <v>107987019930</v>
      </c>
      <c r="G1618" s="4" t="s">
        <v>34</v>
      </c>
      <c r="H1618" s="18">
        <v>46358</v>
      </c>
      <c r="I1618" s="4" t="s">
        <v>28</v>
      </c>
      <c r="J1618" s="4" t="s">
        <v>29</v>
      </c>
      <c r="K1618" s="4" t="s">
        <v>30</v>
      </c>
      <c r="L1618" s="4"/>
      <c r="M1618" s="23">
        <v>94</v>
      </c>
      <c r="N1618" s="3"/>
      <c r="O1618" s="3"/>
      <c r="P1618" s="3"/>
      <c r="Q1618" s="3"/>
      <c r="R1618" s="3"/>
      <c r="S1618" s="4">
        <v>1</v>
      </c>
      <c r="T1618" s="4"/>
      <c r="U1618" s="3"/>
      <c r="V1618" s="4"/>
      <c r="W1618" s="8"/>
      <c r="X1618" s="3"/>
      <c r="Y1618" s="3"/>
      <c r="Z1618" s="15"/>
      <c r="AA1618" s="15"/>
    </row>
    <row r="1619" spans="1:27" ht="16.5" hidden="1">
      <c r="A1619" s="3">
        <f t="shared" si="0"/>
        <v>1616</v>
      </c>
      <c r="B1619" s="3" t="str">
        <f>VLOOKUP(D1619,DSKH!$A:$B,2,0)</f>
        <v>A-212</v>
      </c>
      <c r="C1619" s="4" t="s">
        <v>25</v>
      </c>
      <c r="D1619" s="4" t="s">
        <v>26</v>
      </c>
      <c r="E1619" s="4" t="s">
        <v>57</v>
      </c>
      <c r="F1619" s="17">
        <v>107987018160</v>
      </c>
      <c r="G1619" s="4" t="s">
        <v>34</v>
      </c>
      <c r="H1619" s="18">
        <v>46358</v>
      </c>
      <c r="I1619" s="4" t="s">
        <v>28</v>
      </c>
      <c r="J1619" s="4" t="s">
        <v>29</v>
      </c>
      <c r="K1619" s="4" t="s">
        <v>30</v>
      </c>
      <c r="L1619" s="4"/>
      <c r="M1619" s="23">
        <v>69</v>
      </c>
      <c r="N1619" s="3"/>
      <c r="O1619" s="3"/>
      <c r="P1619" s="3"/>
      <c r="Q1619" s="3"/>
      <c r="R1619" s="4"/>
      <c r="S1619" s="4">
        <v>1</v>
      </c>
      <c r="T1619" s="4"/>
      <c r="U1619" s="3"/>
      <c r="V1619" s="3"/>
      <c r="W1619" s="8"/>
      <c r="X1619" s="3"/>
      <c r="Y1619" s="3"/>
      <c r="Z1619" s="15"/>
      <c r="AA1619" s="15"/>
    </row>
    <row r="1620" spans="1:27" ht="16.5" hidden="1">
      <c r="A1620" s="3">
        <f t="shared" si="0"/>
        <v>1617</v>
      </c>
      <c r="B1620" s="3" t="str">
        <f>VLOOKUP(D1620,DSKH!$A:$B,2,0)</f>
        <v>A-212</v>
      </c>
      <c r="C1620" s="4" t="s">
        <v>25</v>
      </c>
      <c r="D1620" s="4" t="s">
        <v>26</v>
      </c>
      <c r="E1620" s="4" t="s">
        <v>57</v>
      </c>
      <c r="F1620" s="17">
        <v>107987016430</v>
      </c>
      <c r="G1620" s="4" t="s">
        <v>34</v>
      </c>
      <c r="H1620" s="18">
        <v>46358</v>
      </c>
      <c r="I1620" s="4" t="s">
        <v>28</v>
      </c>
      <c r="J1620" s="4" t="s">
        <v>29</v>
      </c>
      <c r="K1620" s="4" t="s">
        <v>30</v>
      </c>
      <c r="L1620" s="4"/>
      <c r="M1620" s="23">
        <v>59</v>
      </c>
      <c r="N1620" s="3"/>
      <c r="O1620" s="3"/>
      <c r="P1620" s="3"/>
      <c r="Q1620" s="4"/>
      <c r="R1620" s="3"/>
      <c r="S1620" s="4">
        <v>1</v>
      </c>
      <c r="T1620" s="3"/>
      <c r="U1620" s="4"/>
      <c r="V1620" s="3"/>
      <c r="W1620" s="8"/>
      <c r="X1620" s="4"/>
      <c r="Y1620" s="3"/>
      <c r="Z1620" s="15"/>
      <c r="AA1620" s="15"/>
    </row>
    <row r="1621" spans="1:27" ht="16.5" hidden="1">
      <c r="A1621" s="3">
        <f t="shared" si="0"/>
        <v>1618</v>
      </c>
      <c r="B1621" s="3" t="str">
        <f>VLOOKUP(D1621,DSKH!$A:$B,2,0)</f>
        <v>A-212</v>
      </c>
      <c r="C1621" s="4" t="s">
        <v>25</v>
      </c>
      <c r="D1621" s="4" t="s">
        <v>26</v>
      </c>
      <c r="E1621" s="4" t="s">
        <v>57</v>
      </c>
      <c r="F1621" s="17">
        <v>107987014660</v>
      </c>
      <c r="G1621" s="4" t="s">
        <v>34</v>
      </c>
      <c r="H1621" s="18">
        <v>46358</v>
      </c>
      <c r="I1621" s="4" t="s">
        <v>28</v>
      </c>
      <c r="J1621" s="4" t="s">
        <v>29</v>
      </c>
      <c r="K1621" s="4" t="s">
        <v>30</v>
      </c>
      <c r="L1621" s="4"/>
      <c r="M1621" s="23">
        <v>254</v>
      </c>
      <c r="N1621" s="3"/>
      <c r="O1621" s="4"/>
      <c r="P1621" s="3"/>
      <c r="Q1621" s="4"/>
      <c r="R1621" s="3"/>
      <c r="S1621" s="4">
        <v>1</v>
      </c>
      <c r="T1621" s="3"/>
      <c r="U1621" s="4"/>
      <c r="V1621" s="3"/>
      <c r="W1621" s="8"/>
      <c r="X1621" s="4"/>
      <c r="Y1621" s="3"/>
      <c r="Z1621" s="15"/>
      <c r="AA1621" s="15"/>
    </row>
    <row r="1622" spans="1:27" ht="16.5" hidden="1">
      <c r="A1622" s="3">
        <f t="shared" si="0"/>
        <v>1619</v>
      </c>
      <c r="B1622" s="3" t="str">
        <f>VLOOKUP(D1622,DSKH!$A:$B,2,0)</f>
        <v>A-212</v>
      </c>
      <c r="C1622" s="4" t="s">
        <v>25</v>
      </c>
      <c r="D1622" s="4" t="s">
        <v>26</v>
      </c>
      <c r="E1622" s="4" t="s">
        <v>57</v>
      </c>
      <c r="F1622" s="17">
        <v>107987013850</v>
      </c>
      <c r="G1622" s="4" t="s">
        <v>34</v>
      </c>
      <c r="H1622" s="18">
        <v>46358</v>
      </c>
      <c r="I1622" s="4" t="s">
        <v>28</v>
      </c>
      <c r="J1622" s="4" t="s">
        <v>29</v>
      </c>
      <c r="K1622" s="4" t="s">
        <v>30</v>
      </c>
      <c r="L1622" s="4"/>
      <c r="M1622" s="23">
        <v>488</v>
      </c>
      <c r="N1622" s="3"/>
      <c r="O1622" s="4"/>
      <c r="P1622" s="3"/>
      <c r="Q1622" s="4"/>
      <c r="R1622" s="3"/>
      <c r="S1622" s="4">
        <v>1</v>
      </c>
      <c r="T1622" s="3"/>
      <c r="U1622" s="4"/>
      <c r="V1622" s="4"/>
      <c r="W1622" s="6"/>
      <c r="X1622" s="4"/>
      <c r="Y1622" s="3"/>
      <c r="Z1622" s="15"/>
      <c r="AA1622" s="15"/>
    </row>
    <row r="1623" spans="1:27" ht="16.5" hidden="1">
      <c r="A1623" s="3">
        <f t="shared" si="0"/>
        <v>1620</v>
      </c>
      <c r="B1623" s="3" t="str">
        <f>VLOOKUP(D1623,DSKH!$A:$B,2,0)</f>
        <v>A-212</v>
      </c>
      <c r="C1623" s="4" t="s">
        <v>25</v>
      </c>
      <c r="D1623" s="4" t="s">
        <v>26</v>
      </c>
      <c r="E1623" s="4" t="s">
        <v>57</v>
      </c>
      <c r="F1623" s="17">
        <v>107987013040</v>
      </c>
      <c r="G1623" s="4" t="s">
        <v>34</v>
      </c>
      <c r="H1623" s="18">
        <v>46358</v>
      </c>
      <c r="I1623" s="4" t="s">
        <v>28</v>
      </c>
      <c r="J1623" s="4" t="s">
        <v>29</v>
      </c>
      <c r="K1623" s="4" t="s">
        <v>30</v>
      </c>
      <c r="L1623" s="4"/>
      <c r="M1623" s="23">
        <v>60</v>
      </c>
      <c r="N1623" s="4"/>
      <c r="O1623" s="3"/>
      <c r="P1623" s="3"/>
      <c r="Q1623" s="4"/>
      <c r="R1623" s="3"/>
      <c r="S1623" s="4">
        <v>1</v>
      </c>
      <c r="T1623" s="3"/>
      <c r="U1623" s="4"/>
      <c r="V1623" s="4"/>
      <c r="W1623" s="6"/>
      <c r="X1623" s="4"/>
      <c r="Y1623" s="4"/>
      <c r="Z1623" s="15"/>
      <c r="AA1623" s="15"/>
    </row>
    <row r="1624" spans="1:27" ht="16.5" hidden="1">
      <c r="A1624" s="3">
        <f t="shared" si="0"/>
        <v>1621</v>
      </c>
      <c r="B1624" s="3" t="str">
        <f>VLOOKUP(D1624,DSKH!$A:$B,2,0)</f>
        <v>A-212</v>
      </c>
      <c r="C1624" s="4" t="s">
        <v>25</v>
      </c>
      <c r="D1624" s="4" t="s">
        <v>26</v>
      </c>
      <c r="E1624" s="4" t="s">
        <v>57</v>
      </c>
      <c r="F1624" s="17">
        <v>107987011530</v>
      </c>
      <c r="G1624" s="4" t="s">
        <v>34</v>
      </c>
      <c r="H1624" s="18">
        <v>46358</v>
      </c>
      <c r="I1624" s="4" t="s">
        <v>28</v>
      </c>
      <c r="J1624" s="4" t="s">
        <v>29</v>
      </c>
      <c r="K1624" s="4" t="s">
        <v>30</v>
      </c>
      <c r="L1624" s="3"/>
      <c r="M1624" s="23">
        <v>59</v>
      </c>
      <c r="N1624" s="3"/>
      <c r="O1624" s="3"/>
      <c r="P1624" s="3"/>
      <c r="Q1624" s="3"/>
      <c r="R1624" s="3"/>
      <c r="S1624" s="4">
        <v>1</v>
      </c>
      <c r="T1624" s="3"/>
      <c r="U1624" s="3"/>
      <c r="V1624" s="3"/>
      <c r="W1624" s="8"/>
      <c r="X1624" s="3"/>
      <c r="Y1624" s="3"/>
      <c r="Z1624" s="15"/>
      <c r="AA1624" s="15"/>
    </row>
    <row r="1625" spans="1:27" ht="16.5" hidden="1">
      <c r="A1625" s="3">
        <f t="shared" si="0"/>
        <v>1622</v>
      </c>
      <c r="B1625" s="3" t="str">
        <f>VLOOKUP(D1625,DSKH!$A:$B,2,0)</f>
        <v>A-212</v>
      </c>
      <c r="C1625" s="4" t="s">
        <v>25</v>
      </c>
      <c r="D1625" s="4" t="s">
        <v>26</v>
      </c>
      <c r="E1625" s="4" t="s">
        <v>57</v>
      </c>
      <c r="F1625" s="17">
        <v>107987009760</v>
      </c>
      <c r="G1625" s="4" t="s">
        <v>34</v>
      </c>
      <c r="H1625" s="18">
        <v>46358</v>
      </c>
      <c r="I1625" s="4" t="s">
        <v>28</v>
      </c>
      <c r="J1625" s="4" t="s">
        <v>29</v>
      </c>
      <c r="K1625" s="4" t="s">
        <v>30</v>
      </c>
      <c r="L1625" s="3"/>
      <c r="M1625" s="23" t="s">
        <v>3180</v>
      </c>
      <c r="N1625" s="3"/>
      <c r="O1625" s="3"/>
      <c r="P1625" s="3"/>
      <c r="Q1625" s="3"/>
      <c r="R1625" s="3"/>
      <c r="S1625" s="4">
        <v>1</v>
      </c>
      <c r="T1625" s="3"/>
      <c r="U1625" s="3"/>
      <c r="V1625" s="3"/>
      <c r="W1625" s="8"/>
      <c r="X1625" s="3"/>
      <c r="Y1625" s="3"/>
      <c r="Z1625" s="15"/>
      <c r="AA1625" s="15"/>
    </row>
    <row r="1626" spans="1:27" ht="16.5" hidden="1">
      <c r="A1626" s="3">
        <f t="shared" si="0"/>
        <v>1623</v>
      </c>
      <c r="B1626" s="3" t="str">
        <f>VLOOKUP(D1626,DSKH!$A:$B,2,0)</f>
        <v>A-212</v>
      </c>
      <c r="C1626" s="4" t="s">
        <v>25</v>
      </c>
      <c r="D1626" s="4" t="s">
        <v>26</v>
      </c>
      <c r="E1626" s="4" t="s">
        <v>57</v>
      </c>
      <c r="F1626" s="17">
        <v>107987009100</v>
      </c>
      <c r="G1626" s="4" t="s">
        <v>34</v>
      </c>
      <c r="H1626" s="18">
        <v>46358</v>
      </c>
      <c r="I1626" s="4" t="s">
        <v>28</v>
      </c>
      <c r="J1626" s="4" t="s">
        <v>29</v>
      </c>
      <c r="K1626" s="4" t="s">
        <v>30</v>
      </c>
      <c r="L1626" s="3"/>
      <c r="M1626" s="23">
        <v>118</v>
      </c>
      <c r="N1626" s="3"/>
      <c r="O1626" s="3"/>
      <c r="P1626" s="3"/>
      <c r="Q1626" s="3"/>
      <c r="R1626" s="3"/>
      <c r="S1626" s="4">
        <v>1</v>
      </c>
      <c r="T1626" s="3"/>
      <c r="U1626" s="3"/>
      <c r="V1626" s="3"/>
      <c r="W1626" s="8"/>
      <c r="X1626" s="3"/>
      <c r="Y1626" s="3"/>
      <c r="Z1626" s="15"/>
      <c r="AA1626" s="15"/>
    </row>
    <row r="1627" spans="1:27" ht="16.5" hidden="1">
      <c r="A1627" s="3">
        <f t="shared" si="0"/>
        <v>1624</v>
      </c>
      <c r="B1627" s="3" t="str">
        <f>VLOOKUP(D1627,DSKH!$A:$B,2,0)</f>
        <v>A-212</v>
      </c>
      <c r="C1627" s="4" t="s">
        <v>25</v>
      </c>
      <c r="D1627" s="4" t="s">
        <v>26</v>
      </c>
      <c r="E1627" s="4" t="s">
        <v>57</v>
      </c>
      <c r="F1627" s="17">
        <v>107988418420</v>
      </c>
      <c r="G1627" s="4" t="s">
        <v>34</v>
      </c>
      <c r="H1627" s="4" t="s">
        <v>2492</v>
      </c>
      <c r="I1627" s="4" t="s">
        <v>28</v>
      </c>
      <c r="J1627" s="4" t="s">
        <v>29</v>
      </c>
      <c r="K1627" s="4" t="s">
        <v>30</v>
      </c>
      <c r="L1627" s="3"/>
      <c r="M1627" s="23">
        <v>30</v>
      </c>
      <c r="N1627" s="3"/>
      <c r="O1627" s="3"/>
      <c r="P1627" s="3"/>
      <c r="Q1627" s="3"/>
      <c r="R1627" s="3"/>
      <c r="S1627" s="4">
        <v>1</v>
      </c>
      <c r="T1627" s="3"/>
      <c r="U1627" s="3"/>
      <c r="V1627" s="3"/>
      <c r="W1627" s="8"/>
      <c r="X1627" s="3"/>
      <c r="Y1627" s="3"/>
      <c r="Z1627" s="15"/>
      <c r="AA1627" s="15"/>
    </row>
    <row r="1628" spans="1:27" ht="16.5" hidden="1">
      <c r="A1628" s="3">
        <f t="shared" si="0"/>
        <v>1625</v>
      </c>
      <c r="B1628" s="3" t="str">
        <f>VLOOKUP(D1628,DSKH!$A:$B,2,0)</f>
        <v>A-212</v>
      </c>
      <c r="C1628" s="4" t="s">
        <v>25</v>
      </c>
      <c r="D1628" s="4" t="s">
        <v>26</v>
      </c>
      <c r="E1628" s="4" t="s">
        <v>57</v>
      </c>
      <c r="F1628" s="17">
        <v>107988405710</v>
      </c>
      <c r="G1628" s="4" t="s">
        <v>34</v>
      </c>
      <c r="H1628" s="4" t="s">
        <v>2492</v>
      </c>
      <c r="I1628" s="4" t="s">
        <v>28</v>
      </c>
      <c r="J1628" s="4" t="s">
        <v>29</v>
      </c>
      <c r="K1628" s="4" t="s">
        <v>30</v>
      </c>
      <c r="L1628" s="3"/>
      <c r="M1628" s="23">
        <v>132</v>
      </c>
      <c r="N1628" s="3"/>
      <c r="O1628" s="3"/>
      <c r="P1628" s="3"/>
      <c r="Q1628" s="3"/>
      <c r="R1628" s="3"/>
      <c r="S1628" s="4">
        <v>1</v>
      </c>
      <c r="T1628" s="3"/>
      <c r="U1628" s="3"/>
      <c r="V1628" s="3"/>
      <c r="W1628" s="8"/>
      <c r="X1628" s="3"/>
      <c r="Y1628" s="3"/>
      <c r="Z1628" s="15"/>
      <c r="AA1628" s="15"/>
    </row>
    <row r="1629" spans="1:27" ht="16.5" hidden="1">
      <c r="A1629" s="3">
        <f t="shared" si="0"/>
        <v>1626</v>
      </c>
      <c r="B1629" s="3" t="str">
        <f>VLOOKUP(D1629,DSKH!$A:$B,2,0)</f>
        <v>A-212</v>
      </c>
      <c r="C1629" s="4" t="s">
        <v>25</v>
      </c>
      <c r="D1629" s="4" t="s">
        <v>26</v>
      </c>
      <c r="E1629" s="4" t="s">
        <v>57</v>
      </c>
      <c r="F1629" s="17">
        <v>107988385740</v>
      </c>
      <c r="G1629" s="4" t="s">
        <v>34</v>
      </c>
      <c r="H1629" s="4" t="s">
        <v>2492</v>
      </c>
      <c r="I1629" s="4" t="s">
        <v>28</v>
      </c>
      <c r="J1629" s="4" t="s">
        <v>29</v>
      </c>
      <c r="K1629" s="4" t="s">
        <v>30</v>
      </c>
      <c r="L1629" s="3"/>
      <c r="M1629" s="23">
        <v>417</v>
      </c>
      <c r="N1629" s="3"/>
      <c r="O1629" s="3"/>
      <c r="P1629" s="3"/>
      <c r="Q1629" s="3"/>
      <c r="R1629" s="3"/>
      <c r="S1629" s="4">
        <v>1</v>
      </c>
      <c r="T1629" s="3"/>
      <c r="U1629" s="3"/>
      <c r="V1629" s="3"/>
      <c r="W1629" s="8"/>
      <c r="X1629" s="3"/>
      <c r="Y1629" s="3"/>
      <c r="Z1629" s="15"/>
      <c r="AA1629" s="15"/>
    </row>
    <row r="1630" spans="1:27" ht="16.5" hidden="1">
      <c r="A1630" s="3">
        <f t="shared" si="0"/>
        <v>1627</v>
      </c>
      <c r="B1630" s="3" t="str">
        <f>VLOOKUP(D1630,DSKH!$A:$B,2,0)</f>
        <v>A-212</v>
      </c>
      <c r="C1630" s="4" t="s">
        <v>25</v>
      </c>
      <c r="D1630" s="4" t="s">
        <v>26</v>
      </c>
      <c r="E1630" s="4" t="s">
        <v>57</v>
      </c>
      <c r="F1630" s="17">
        <v>107988363820</v>
      </c>
      <c r="G1630" s="4" t="s">
        <v>34</v>
      </c>
      <c r="H1630" s="4" t="s">
        <v>2492</v>
      </c>
      <c r="I1630" s="4" t="s">
        <v>28</v>
      </c>
      <c r="J1630" s="4" t="s">
        <v>29</v>
      </c>
      <c r="K1630" s="4" t="s">
        <v>30</v>
      </c>
      <c r="L1630" s="3"/>
      <c r="M1630" s="23">
        <v>3</v>
      </c>
      <c r="N1630" s="3"/>
      <c r="O1630" s="3"/>
      <c r="P1630" s="3"/>
      <c r="Q1630" s="3"/>
      <c r="R1630" s="3"/>
      <c r="S1630" s="4">
        <v>1</v>
      </c>
      <c r="T1630" s="3"/>
      <c r="U1630" s="3"/>
      <c r="V1630" s="3"/>
      <c r="W1630" s="8"/>
      <c r="X1630" s="3"/>
      <c r="Y1630" s="3"/>
      <c r="Z1630" s="15"/>
      <c r="AA1630" s="15"/>
    </row>
    <row r="1631" spans="1:27" ht="16.5" hidden="1">
      <c r="A1631" s="3">
        <f t="shared" si="0"/>
        <v>1628</v>
      </c>
      <c r="B1631" s="3" t="str">
        <f>VLOOKUP(D1631,DSKH!$A:$B,2,0)</f>
        <v>A-212</v>
      </c>
      <c r="C1631" s="4" t="s">
        <v>25</v>
      </c>
      <c r="D1631" s="4" t="s">
        <v>26</v>
      </c>
      <c r="E1631" s="4" t="s">
        <v>57</v>
      </c>
      <c r="F1631" s="17">
        <v>107988349600</v>
      </c>
      <c r="G1631" s="4" t="s">
        <v>34</v>
      </c>
      <c r="H1631" s="4" t="s">
        <v>2492</v>
      </c>
      <c r="I1631" s="4" t="s">
        <v>28</v>
      </c>
      <c r="J1631" s="4" t="s">
        <v>29</v>
      </c>
      <c r="K1631" s="4" t="s">
        <v>30</v>
      </c>
      <c r="L1631" s="3"/>
      <c r="M1631" s="23">
        <v>489</v>
      </c>
      <c r="N1631" s="3"/>
      <c r="O1631" s="3"/>
      <c r="P1631" s="3"/>
      <c r="Q1631" s="3"/>
      <c r="R1631" s="3"/>
      <c r="S1631" s="4">
        <v>1</v>
      </c>
      <c r="T1631" s="3"/>
      <c r="U1631" s="3"/>
      <c r="V1631" s="3"/>
      <c r="W1631" s="8"/>
      <c r="X1631" s="3"/>
      <c r="Y1631" s="3"/>
      <c r="Z1631" s="15"/>
      <c r="AA1631" s="15"/>
    </row>
    <row r="1632" spans="1:27" ht="16.5" hidden="1">
      <c r="A1632" s="3">
        <f t="shared" si="0"/>
        <v>1629</v>
      </c>
      <c r="B1632" s="3" t="str">
        <f>VLOOKUP(D1632,DSKH!$A:$B,2,0)</f>
        <v>A-212</v>
      </c>
      <c r="C1632" s="4" t="s">
        <v>25</v>
      </c>
      <c r="D1632" s="4" t="s">
        <v>26</v>
      </c>
      <c r="E1632" s="4" t="s">
        <v>57</v>
      </c>
      <c r="F1632" s="17">
        <v>107988332540</v>
      </c>
      <c r="G1632" s="4" t="s">
        <v>34</v>
      </c>
      <c r="H1632" s="4" t="s">
        <v>2492</v>
      </c>
      <c r="I1632" s="4" t="s">
        <v>28</v>
      </c>
      <c r="J1632" s="4" t="s">
        <v>36</v>
      </c>
      <c r="K1632" s="4" t="s">
        <v>30</v>
      </c>
      <c r="L1632" s="3"/>
      <c r="M1632" s="23">
        <v>157</v>
      </c>
      <c r="N1632" s="3"/>
      <c r="O1632" s="3"/>
      <c r="P1632" s="3"/>
      <c r="Q1632" s="3"/>
      <c r="R1632" s="3"/>
      <c r="S1632" s="4">
        <v>1</v>
      </c>
      <c r="T1632" s="3"/>
      <c r="U1632" s="3"/>
      <c r="V1632" s="3"/>
      <c r="W1632" s="8"/>
      <c r="X1632" s="3"/>
      <c r="Y1632" s="3"/>
      <c r="Z1632" s="15"/>
      <c r="AA1632" s="15"/>
    </row>
    <row r="1633" spans="1:27" ht="16.5" hidden="1">
      <c r="A1633" s="3">
        <f t="shared" si="0"/>
        <v>1630</v>
      </c>
      <c r="B1633" s="3" t="str">
        <f>VLOOKUP(D1633,DSKH!$A:$B,2,0)</f>
        <v>A-212</v>
      </c>
      <c r="C1633" s="4" t="s">
        <v>25</v>
      </c>
      <c r="D1633" s="4" t="s">
        <v>26</v>
      </c>
      <c r="E1633" s="4" t="s">
        <v>57</v>
      </c>
      <c r="F1633" s="17">
        <v>107988317140</v>
      </c>
      <c r="G1633" s="4" t="s">
        <v>34</v>
      </c>
      <c r="H1633" s="4" t="s">
        <v>2492</v>
      </c>
      <c r="I1633" s="4" t="s">
        <v>28</v>
      </c>
      <c r="J1633" s="4" t="s">
        <v>29</v>
      </c>
      <c r="K1633" s="4" t="s">
        <v>30</v>
      </c>
      <c r="L1633" s="3"/>
      <c r="M1633" s="23">
        <v>8</v>
      </c>
      <c r="N1633" s="3"/>
      <c r="O1633" s="3"/>
      <c r="P1633" s="3"/>
      <c r="Q1633" s="3"/>
      <c r="R1633" s="3"/>
      <c r="S1633" s="4">
        <v>1</v>
      </c>
      <c r="T1633" s="3"/>
      <c r="U1633" s="3"/>
      <c r="V1633" s="3"/>
      <c r="W1633" s="8"/>
      <c r="X1633" s="3"/>
      <c r="Y1633" s="3"/>
      <c r="Z1633" s="15"/>
      <c r="AA1633" s="15"/>
    </row>
    <row r="1634" spans="1:27" ht="16.5" hidden="1">
      <c r="A1634" s="3">
        <f t="shared" si="0"/>
        <v>1631</v>
      </c>
      <c r="B1634" s="3" t="str">
        <f>VLOOKUP(D1634,DSKH!$A:$B,2,0)</f>
        <v>A-212</v>
      </c>
      <c r="C1634" s="4" t="s">
        <v>25</v>
      </c>
      <c r="D1634" s="4" t="s">
        <v>26</v>
      </c>
      <c r="E1634" s="4" t="s">
        <v>57</v>
      </c>
      <c r="F1634" s="17">
        <v>107987036400</v>
      </c>
      <c r="G1634" s="4" t="s">
        <v>34</v>
      </c>
      <c r="H1634" s="4" t="s">
        <v>2492</v>
      </c>
      <c r="I1634" s="4" t="s">
        <v>28</v>
      </c>
      <c r="J1634" s="4" t="s">
        <v>29</v>
      </c>
      <c r="K1634" s="4" t="s">
        <v>30</v>
      </c>
      <c r="L1634" s="3"/>
      <c r="M1634" s="23">
        <v>54</v>
      </c>
      <c r="N1634" s="3"/>
      <c r="O1634" s="3"/>
      <c r="P1634" s="3"/>
      <c r="Q1634" s="3"/>
      <c r="R1634" s="3"/>
      <c r="S1634" s="4">
        <v>1</v>
      </c>
      <c r="T1634" s="3"/>
      <c r="U1634" s="3"/>
      <c r="V1634" s="3"/>
      <c r="W1634" s="8"/>
      <c r="X1634" s="3"/>
      <c r="Y1634" s="3"/>
      <c r="Z1634" s="15"/>
      <c r="AA1634" s="15"/>
    </row>
    <row r="1635" spans="1:27" ht="16.5" hidden="1">
      <c r="A1635" s="3">
        <f t="shared" si="0"/>
        <v>1632</v>
      </c>
      <c r="B1635" s="3" t="str">
        <f>VLOOKUP(D1635,DSKH!$A:$B,2,0)</f>
        <v>A-212</v>
      </c>
      <c r="C1635" s="4" t="s">
        <v>25</v>
      </c>
      <c r="D1635" s="4" t="s">
        <v>26</v>
      </c>
      <c r="E1635" s="4" t="s">
        <v>57</v>
      </c>
      <c r="F1635" s="17">
        <v>107987019450</v>
      </c>
      <c r="G1635" s="4" t="s">
        <v>34</v>
      </c>
      <c r="H1635" s="18">
        <v>46358</v>
      </c>
      <c r="I1635" s="4" t="s">
        <v>28</v>
      </c>
      <c r="J1635" s="4" t="s">
        <v>29</v>
      </c>
      <c r="K1635" s="4" t="s">
        <v>30</v>
      </c>
      <c r="L1635" s="3"/>
      <c r="M1635" s="23">
        <v>99</v>
      </c>
      <c r="N1635" s="3"/>
      <c r="O1635" s="3"/>
      <c r="P1635" s="3"/>
      <c r="Q1635" s="3"/>
      <c r="R1635" s="3"/>
      <c r="S1635" s="4">
        <v>1</v>
      </c>
      <c r="T1635" s="3"/>
      <c r="U1635" s="3"/>
      <c r="V1635" s="3"/>
      <c r="W1635" s="8"/>
      <c r="X1635" s="3"/>
      <c r="Y1635" s="3"/>
      <c r="Z1635" s="15"/>
      <c r="AA1635" s="15"/>
    </row>
    <row r="1636" spans="1:27" ht="16.5" hidden="1">
      <c r="A1636" s="3">
        <f t="shared" si="0"/>
        <v>1633</v>
      </c>
      <c r="B1636" s="3" t="str">
        <f>VLOOKUP(D1636,DSKH!$A:$B,2,0)</f>
        <v>A-212</v>
      </c>
      <c r="C1636" s="4" t="s">
        <v>25</v>
      </c>
      <c r="D1636" s="4" t="s">
        <v>26</v>
      </c>
      <c r="E1636" s="4" t="s">
        <v>57</v>
      </c>
      <c r="F1636" s="17">
        <v>107987017350</v>
      </c>
      <c r="G1636" s="4" t="s">
        <v>34</v>
      </c>
      <c r="H1636" s="18">
        <v>46358</v>
      </c>
      <c r="I1636" s="4" t="s">
        <v>28</v>
      </c>
      <c r="J1636" s="4" t="s">
        <v>29</v>
      </c>
      <c r="K1636" s="4" t="s">
        <v>30</v>
      </c>
      <c r="L1636" s="3"/>
      <c r="M1636" s="23">
        <v>60</v>
      </c>
      <c r="N1636" s="3"/>
      <c r="O1636" s="3"/>
      <c r="P1636" s="3"/>
      <c r="Q1636" s="3"/>
      <c r="R1636" s="3"/>
      <c r="S1636" s="4">
        <v>1</v>
      </c>
      <c r="T1636" s="3"/>
      <c r="U1636" s="3"/>
      <c r="V1636" s="3"/>
      <c r="W1636" s="8"/>
      <c r="X1636" s="3"/>
      <c r="Y1636" s="3"/>
      <c r="Z1636" s="15"/>
      <c r="AA1636" s="15"/>
    </row>
    <row r="1637" spans="1:27" ht="16.5" hidden="1">
      <c r="A1637" s="3">
        <f t="shared" si="0"/>
        <v>1634</v>
      </c>
      <c r="B1637" s="3" t="str">
        <f>VLOOKUP(D1637,DSKH!$A:$B,2,0)</f>
        <v>A-144</v>
      </c>
      <c r="C1637" s="4" t="s">
        <v>238</v>
      </c>
      <c r="D1637" s="4" t="s">
        <v>181</v>
      </c>
      <c r="E1637" s="4" t="s">
        <v>57</v>
      </c>
      <c r="F1637" s="17">
        <v>107988397310</v>
      </c>
      <c r="G1637" s="4" t="s">
        <v>34</v>
      </c>
      <c r="H1637" s="4" t="s">
        <v>2492</v>
      </c>
      <c r="I1637" s="4" t="s">
        <v>28</v>
      </c>
      <c r="J1637" s="4" t="s">
        <v>239</v>
      </c>
      <c r="K1637" s="4" t="s">
        <v>54</v>
      </c>
      <c r="L1637" s="3"/>
      <c r="M1637" s="23">
        <v>1414</v>
      </c>
      <c r="N1637" s="4">
        <v>132600037423312</v>
      </c>
      <c r="O1637" s="3"/>
      <c r="P1637" s="3"/>
      <c r="Q1637" s="3"/>
      <c r="R1637" s="3"/>
      <c r="S1637" s="4">
        <v>1</v>
      </c>
      <c r="T1637" s="4" t="s">
        <v>3181</v>
      </c>
      <c r="U1637" s="3"/>
      <c r="V1637" s="3"/>
      <c r="W1637" s="8"/>
      <c r="X1637" s="3"/>
      <c r="Y1637" s="3"/>
      <c r="Z1637" s="15"/>
      <c r="AA1637" s="15"/>
    </row>
    <row r="1638" spans="1:27" ht="16.5" hidden="1">
      <c r="A1638" s="3">
        <f t="shared" si="0"/>
        <v>1635</v>
      </c>
      <c r="B1638" s="3" t="str">
        <f>VLOOKUP(D1638,DSKH!$A:$B,2,0)</f>
        <v>A-144</v>
      </c>
      <c r="C1638" s="4" t="s">
        <v>238</v>
      </c>
      <c r="D1638" s="4" t="s">
        <v>181</v>
      </c>
      <c r="E1638" s="4" t="s">
        <v>57</v>
      </c>
      <c r="F1638" s="17">
        <v>107988336150</v>
      </c>
      <c r="G1638" s="4" t="s">
        <v>34</v>
      </c>
      <c r="H1638" s="4" t="s">
        <v>2492</v>
      </c>
      <c r="I1638" s="4" t="s">
        <v>28</v>
      </c>
      <c r="J1638" s="4" t="s">
        <v>240</v>
      </c>
      <c r="K1638" s="4" t="s">
        <v>54</v>
      </c>
      <c r="L1638" s="3"/>
      <c r="M1638" s="23">
        <v>301</v>
      </c>
      <c r="N1638" s="4">
        <v>132600037422495</v>
      </c>
      <c r="O1638" s="3"/>
      <c r="P1638" s="3"/>
      <c r="Q1638" s="3"/>
      <c r="R1638" s="3"/>
      <c r="S1638" s="4">
        <v>1</v>
      </c>
      <c r="T1638" s="4" t="s">
        <v>3182</v>
      </c>
      <c r="U1638" s="3"/>
      <c r="V1638" s="3"/>
      <c r="W1638" s="8"/>
      <c r="X1638" s="3"/>
      <c r="Y1638" s="3"/>
      <c r="Z1638" s="15"/>
      <c r="AA1638" s="15"/>
    </row>
    <row r="1639" spans="1:27" ht="16.5" hidden="1">
      <c r="A1639" s="3">
        <f t="shared" si="0"/>
        <v>1636</v>
      </c>
      <c r="B1639" s="3" t="str">
        <f>VLOOKUP(D1639,DSKH!$A:$B,2,0)</f>
        <v>B-57</v>
      </c>
      <c r="C1639" s="24" t="str">
        <f>IF(AND(D1639&lt;&gt;"", F1639&lt;&gt;""), "HÀ", "")</f>
        <v>HÀ</v>
      </c>
      <c r="D1639" s="24" t="s">
        <v>946</v>
      </c>
      <c r="E1639" s="24" t="str">
        <f>IF(LEFT(F1639,1)="1","N","X")</f>
        <v>X</v>
      </c>
      <c r="F1639" s="25">
        <v>308260006850</v>
      </c>
      <c r="G1639" s="24" t="s">
        <v>41</v>
      </c>
      <c r="H1639" s="38" t="s">
        <v>2492</v>
      </c>
      <c r="I1639" s="24" t="s">
        <v>28</v>
      </c>
      <c r="J1639" s="24" t="s">
        <v>29</v>
      </c>
      <c r="K1639" s="24" t="s">
        <v>30</v>
      </c>
      <c r="L1639" s="84"/>
      <c r="M1639" s="27">
        <v>67</v>
      </c>
      <c r="N1639" s="84"/>
      <c r="O1639" s="84"/>
      <c r="P1639" s="84"/>
      <c r="Q1639" s="84"/>
      <c r="R1639" s="84"/>
      <c r="S1639" s="3">
        <v>1</v>
      </c>
      <c r="T1639" s="3" t="s">
        <v>3183</v>
      </c>
      <c r="U1639" s="84"/>
      <c r="V1639" s="84"/>
      <c r="W1639" s="85"/>
      <c r="X1639" s="84"/>
      <c r="Y1639" s="84"/>
      <c r="Z1639" s="15"/>
      <c r="AA1639" s="15"/>
    </row>
    <row r="1640" spans="1:27" ht="16.5" hidden="1">
      <c r="A1640" s="3">
        <f t="shared" si="0"/>
        <v>1637</v>
      </c>
      <c r="B1640" s="3" t="str">
        <f>VLOOKUP(D1640,DSKH!$A:$B,2,0)</f>
        <v>A-15</v>
      </c>
      <c r="C1640" s="24" t="str">
        <f t="shared" ref="C1640:C1669" si="85">IF(AND(D1640&lt;&gt;"", F1640&lt;&gt;""), "HOÀI", "")</f>
        <v>HOÀI</v>
      </c>
      <c r="D1640" s="24" t="s">
        <v>118</v>
      </c>
      <c r="E1640" s="31" t="s">
        <v>57</v>
      </c>
      <c r="F1640" s="25">
        <v>308235753030</v>
      </c>
      <c r="G1640" s="24" t="s">
        <v>41</v>
      </c>
      <c r="H1640" s="36">
        <v>46175</v>
      </c>
      <c r="I1640" s="24" t="s">
        <v>28</v>
      </c>
      <c r="J1640" s="24" t="s">
        <v>29</v>
      </c>
      <c r="K1640" s="24" t="s">
        <v>30</v>
      </c>
      <c r="L1640" s="84"/>
      <c r="M1640" s="229" t="s">
        <v>3184</v>
      </c>
      <c r="N1640" s="84"/>
      <c r="O1640" s="229" t="s">
        <v>3185</v>
      </c>
      <c r="P1640" s="84"/>
      <c r="Q1640" s="229">
        <v>1</v>
      </c>
      <c r="R1640" s="144"/>
      <c r="S1640" s="84"/>
      <c r="T1640" s="3" t="s">
        <v>3186</v>
      </c>
      <c r="U1640" s="229" t="s">
        <v>3187</v>
      </c>
      <c r="V1640" s="84"/>
      <c r="W1640" s="85"/>
      <c r="X1640" s="229" t="s">
        <v>2093</v>
      </c>
      <c r="Y1640" s="229" t="s">
        <v>124</v>
      </c>
      <c r="Z1640" s="15"/>
      <c r="AA1640" s="15"/>
    </row>
    <row r="1641" spans="1:27" ht="16.5" hidden="1">
      <c r="A1641" s="3">
        <f t="shared" si="0"/>
        <v>1638</v>
      </c>
      <c r="B1641" s="3" t="str">
        <f>VLOOKUP(D1641,DSKH!$A:$B,2,0)</f>
        <v>A-15</v>
      </c>
      <c r="C1641" s="24" t="str">
        <f t="shared" si="85"/>
        <v>HOÀI</v>
      </c>
      <c r="D1641" s="24" t="s">
        <v>118</v>
      </c>
      <c r="E1641" s="31" t="s">
        <v>57</v>
      </c>
      <c r="F1641" s="25">
        <v>308235784050</v>
      </c>
      <c r="G1641" s="24" t="s">
        <v>44</v>
      </c>
      <c r="H1641" s="36">
        <v>46175</v>
      </c>
      <c r="I1641" s="24" t="s">
        <v>28</v>
      </c>
      <c r="J1641" s="24" t="s">
        <v>29</v>
      </c>
      <c r="K1641" s="24" t="s">
        <v>30</v>
      </c>
      <c r="L1641" s="84"/>
      <c r="M1641" s="223"/>
      <c r="N1641" s="144"/>
      <c r="O1641" s="223"/>
      <c r="P1641" s="84"/>
      <c r="Q1641" s="223"/>
      <c r="R1641" s="84"/>
      <c r="S1641" s="84"/>
      <c r="T1641" s="3" t="s">
        <v>3188</v>
      </c>
      <c r="U1641" s="223"/>
      <c r="V1641" s="84"/>
      <c r="W1641" s="85"/>
      <c r="X1641" s="223"/>
      <c r="Y1641" s="223"/>
      <c r="Z1641" s="15"/>
      <c r="AA1641" s="15"/>
    </row>
    <row r="1642" spans="1:27" ht="16.5" hidden="1">
      <c r="A1642" s="3">
        <f t="shared" si="0"/>
        <v>1639</v>
      </c>
      <c r="B1642" s="3" t="str">
        <f>VLOOKUP(D1642,DSKH!$A:$B,2,0)</f>
        <v>A-15</v>
      </c>
      <c r="C1642" s="24" t="str">
        <f t="shared" si="85"/>
        <v>HOÀI</v>
      </c>
      <c r="D1642" s="24" t="s">
        <v>118</v>
      </c>
      <c r="E1642" s="31" t="s">
        <v>57</v>
      </c>
      <c r="F1642" s="25">
        <v>107969206220</v>
      </c>
      <c r="G1642" s="24" t="s">
        <v>62</v>
      </c>
      <c r="H1642" s="36">
        <v>46205</v>
      </c>
      <c r="I1642" s="24" t="s">
        <v>28</v>
      </c>
      <c r="J1642" s="24" t="s">
        <v>36</v>
      </c>
      <c r="K1642" s="24" t="s">
        <v>30</v>
      </c>
      <c r="L1642" s="3" t="s">
        <v>3189</v>
      </c>
      <c r="M1642" s="3">
        <v>9400251012</v>
      </c>
      <c r="N1642" s="3" t="s">
        <v>3190</v>
      </c>
      <c r="O1642" s="84"/>
      <c r="P1642" s="84"/>
      <c r="Q1642" s="84"/>
      <c r="R1642" s="3">
        <v>1</v>
      </c>
      <c r="S1642" s="84"/>
      <c r="T1642" s="3" t="s">
        <v>3191</v>
      </c>
      <c r="U1642" s="84"/>
      <c r="V1642" s="3">
        <v>202610959374</v>
      </c>
      <c r="W1642" s="8">
        <v>34044</v>
      </c>
      <c r="X1642" s="3" t="s">
        <v>115</v>
      </c>
      <c r="Y1642" s="84"/>
      <c r="Z1642" s="15"/>
      <c r="AA1642" s="15"/>
    </row>
    <row r="1643" spans="1:27" ht="16.5" hidden="1">
      <c r="A1643" s="3">
        <f t="shared" si="0"/>
        <v>1640</v>
      </c>
      <c r="B1643" s="3" t="str">
        <f>VLOOKUP(D1643,DSKH!$A:$B,2,0)</f>
        <v>A-15</v>
      </c>
      <c r="C1643" s="24" t="str">
        <f t="shared" si="85"/>
        <v>HOÀI</v>
      </c>
      <c r="D1643" s="24" t="s">
        <v>118</v>
      </c>
      <c r="E1643" s="31" t="s">
        <v>57</v>
      </c>
      <c r="F1643" s="25">
        <v>107969260710</v>
      </c>
      <c r="G1643" s="24" t="s">
        <v>62</v>
      </c>
      <c r="H1643" s="36">
        <v>46205</v>
      </c>
      <c r="I1643" s="24" t="s">
        <v>28</v>
      </c>
      <c r="J1643" s="24" t="s">
        <v>36</v>
      </c>
      <c r="K1643" s="24" t="s">
        <v>30</v>
      </c>
      <c r="L1643" s="3" t="s">
        <v>3189</v>
      </c>
      <c r="M1643" s="3" t="s">
        <v>3192</v>
      </c>
      <c r="N1643" s="3" t="s">
        <v>3193</v>
      </c>
      <c r="O1643" s="84"/>
      <c r="P1643" s="3">
        <v>1</v>
      </c>
      <c r="Q1643" s="84"/>
      <c r="R1643" s="84"/>
      <c r="S1643" s="84"/>
      <c r="T1643" s="3" t="s">
        <v>3194</v>
      </c>
      <c r="U1643" s="3" t="s">
        <v>3195</v>
      </c>
      <c r="V1643" s="3">
        <v>202610958578</v>
      </c>
      <c r="W1643" s="8">
        <v>250000</v>
      </c>
      <c r="X1643" s="3" t="s">
        <v>115</v>
      </c>
      <c r="Y1643" s="84"/>
      <c r="Z1643" s="15"/>
      <c r="AA1643" s="15"/>
    </row>
    <row r="1644" spans="1:27" ht="16.5" hidden="1">
      <c r="A1644" s="3">
        <f t="shared" si="0"/>
        <v>1641</v>
      </c>
      <c r="B1644" s="3" t="str">
        <f>VLOOKUP(D1644,DSKH!$A:$B,2,0)</f>
        <v>A-15</v>
      </c>
      <c r="C1644" s="24" t="str">
        <f t="shared" si="85"/>
        <v>HOÀI</v>
      </c>
      <c r="D1644" s="24" t="s">
        <v>118</v>
      </c>
      <c r="E1644" s="31" t="s">
        <v>57</v>
      </c>
      <c r="F1644" s="25">
        <v>308238430860</v>
      </c>
      <c r="G1644" s="24" t="s">
        <v>41</v>
      </c>
      <c r="H1644" s="36">
        <v>46205</v>
      </c>
      <c r="I1644" s="24" t="s">
        <v>28</v>
      </c>
      <c r="J1644" s="24" t="s">
        <v>29</v>
      </c>
      <c r="K1644" s="24" t="s">
        <v>30</v>
      </c>
      <c r="L1644" s="84"/>
      <c r="M1644" s="229" t="s">
        <v>3196</v>
      </c>
      <c r="N1644" s="84"/>
      <c r="O1644" s="229">
        <v>2319443420</v>
      </c>
      <c r="P1644" s="84"/>
      <c r="Q1644" s="229">
        <v>1</v>
      </c>
      <c r="R1644" s="84"/>
      <c r="S1644" s="84"/>
      <c r="T1644" s="3" t="s">
        <v>3197</v>
      </c>
      <c r="U1644" s="229" t="s">
        <v>3198</v>
      </c>
      <c r="V1644" s="84"/>
      <c r="W1644" s="85"/>
      <c r="X1644" s="229" t="s">
        <v>2093</v>
      </c>
      <c r="Y1644" s="229" t="s">
        <v>124</v>
      </c>
      <c r="Z1644" s="15"/>
      <c r="AA1644" s="15"/>
    </row>
    <row r="1645" spans="1:27" ht="16.5" hidden="1">
      <c r="A1645" s="3">
        <f t="shared" si="0"/>
        <v>1642</v>
      </c>
      <c r="B1645" s="3" t="str">
        <f>VLOOKUP(D1645,DSKH!$A:$B,2,0)</f>
        <v>A-15</v>
      </c>
      <c r="C1645" s="24" t="str">
        <f t="shared" si="85"/>
        <v>HOÀI</v>
      </c>
      <c r="D1645" s="24" t="s">
        <v>118</v>
      </c>
      <c r="E1645" s="31" t="s">
        <v>57</v>
      </c>
      <c r="F1645" s="25">
        <v>308238448140</v>
      </c>
      <c r="G1645" s="24" t="s">
        <v>44</v>
      </c>
      <c r="H1645" s="36">
        <v>46205</v>
      </c>
      <c r="I1645" s="24" t="s">
        <v>28</v>
      </c>
      <c r="J1645" s="24" t="s">
        <v>29</v>
      </c>
      <c r="K1645" s="24" t="s">
        <v>30</v>
      </c>
      <c r="L1645" s="84"/>
      <c r="M1645" s="223"/>
      <c r="N1645" s="84"/>
      <c r="O1645" s="223"/>
      <c r="P1645" s="84"/>
      <c r="Q1645" s="223"/>
      <c r="R1645" s="84"/>
      <c r="S1645" s="84"/>
      <c r="T1645" s="3" t="s">
        <v>3199</v>
      </c>
      <c r="U1645" s="223"/>
      <c r="V1645" s="84"/>
      <c r="W1645" s="85"/>
      <c r="X1645" s="223"/>
      <c r="Y1645" s="223"/>
      <c r="Z1645" s="15"/>
      <c r="AA1645" s="15"/>
    </row>
    <row r="1646" spans="1:27" ht="16.5" hidden="1">
      <c r="A1646" s="3">
        <f t="shared" si="0"/>
        <v>1643</v>
      </c>
      <c r="B1646" s="3" t="str">
        <f>VLOOKUP(D1646,DSKH!$A:$B,2,0)</f>
        <v>A-15</v>
      </c>
      <c r="C1646" s="24" t="str">
        <f t="shared" si="85"/>
        <v>HOÀI</v>
      </c>
      <c r="D1646" s="24" t="s">
        <v>118</v>
      </c>
      <c r="E1646" s="31" t="s">
        <v>57</v>
      </c>
      <c r="F1646" s="25">
        <v>308241196230</v>
      </c>
      <c r="G1646" s="24" t="s">
        <v>41</v>
      </c>
      <c r="H1646" s="36">
        <v>46267</v>
      </c>
      <c r="I1646" s="24" t="s">
        <v>28</v>
      </c>
      <c r="J1646" s="24" t="s">
        <v>29</v>
      </c>
      <c r="K1646" s="24" t="s">
        <v>30</v>
      </c>
      <c r="L1646" s="84"/>
      <c r="M1646" s="229" t="s">
        <v>3200</v>
      </c>
      <c r="N1646" s="84"/>
      <c r="O1646" s="229">
        <v>265038071</v>
      </c>
      <c r="P1646" s="84"/>
      <c r="Q1646" s="229">
        <v>1</v>
      </c>
      <c r="R1646" s="84"/>
      <c r="S1646" s="84"/>
      <c r="T1646" s="3" t="s">
        <v>3201</v>
      </c>
      <c r="U1646" s="229" t="s">
        <v>3202</v>
      </c>
      <c r="V1646" s="229">
        <v>202610966367</v>
      </c>
      <c r="W1646" s="231">
        <v>500000</v>
      </c>
      <c r="X1646" s="229" t="s">
        <v>2412</v>
      </c>
      <c r="Y1646" s="229" t="s">
        <v>124</v>
      </c>
      <c r="Z1646" s="15"/>
      <c r="AA1646" s="15"/>
    </row>
    <row r="1647" spans="1:27" ht="16.5" hidden="1">
      <c r="A1647" s="3">
        <f t="shared" si="0"/>
        <v>1644</v>
      </c>
      <c r="B1647" s="3" t="str">
        <f>VLOOKUP(D1647,DSKH!$A:$B,2,0)</f>
        <v>A-15</v>
      </c>
      <c r="C1647" s="24" t="str">
        <f t="shared" si="85"/>
        <v>HOÀI</v>
      </c>
      <c r="D1647" s="24" t="s">
        <v>118</v>
      </c>
      <c r="E1647" s="31" t="s">
        <v>57</v>
      </c>
      <c r="F1647" s="25">
        <v>308241293050</v>
      </c>
      <c r="G1647" s="24" t="s">
        <v>44</v>
      </c>
      <c r="H1647" s="36">
        <v>46267</v>
      </c>
      <c r="I1647" s="24" t="s">
        <v>28</v>
      </c>
      <c r="J1647" s="24" t="s">
        <v>29</v>
      </c>
      <c r="K1647" s="24" t="s">
        <v>30</v>
      </c>
      <c r="L1647" s="84"/>
      <c r="M1647" s="223"/>
      <c r="N1647" s="84"/>
      <c r="O1647" s="223"/>
      <c r="P1647" s="84"/>
      <c r="Q1647" s="223"/>
      <c r="R1647" s="84"/>
      <c r="S1647" s="84"/>
      <c r="T1647" s="3" t="s">
        <v>3203</v>
      </c>
      <c r="U1647" s="223"/>
      <c r="V1647" s="223"/>
      <c r="W1647" s="223"/>
      <c r="X1647" s="223"/>
      <c r="Y1647" s="223"/>
      <c r="Z1647" s="15"/>
      <c r="AA1647" s="15"/>
    </row>
    <row r="1648" spans="1:27" ht="16.5" hidden="1">
      <c r="A1648" s="3">
        <f t="shared" si="0"/>
        <v>1645</v>
      </c>
      <c r="B1648" s="3" t="str">
        <f>VLOOKUP(D1648,DSKH!$A:$B,2,0)</f>
        <v>A-15</v>
      </c>
      <c r="C1648" s="24" t="str">
        <f t="shared" si="85"/>
        <v>HOÀI</v>
      </c>
      <c r="D1648" s="24" t="s">
        <v>118</v>
      </c>
      <c r="E1648" s="31" t="s">
        <v>57</v>
      </c>
      <c r="F1648" s="25">
        <v>308245346900</v>
      </c>
      <c r="G1648" s="24" t="s">
        <v>41</v>
      </c>
      <c r="H1648" s="36">
        <v>46267</v>
      </c>
      <c r="I1648" s="24" t="s">
        <v>28</v>
      </c>
      <c r="J1648" s="24" t="s">
        <v>29</v>
      </c>
      <c r="K1648" s="24" t="s">
        <v>30</v>
      </c>
      <c r="L1648" s="84"/>
      <c r="M1648" s="229" t="s">
        <v>3204</v>
      </c>
      <c r="N1648" s="84"/>
      <c r="O1648" s="229">
        <v>265653982</v>
      </c>
      <c r="P1648" s="84"/>
      <c r="Q1648" s="229">
        <v>1</v>
      </c>
      <c r="R1648" s="84"/>
      <c r="S1648" s="84"/>
      <c r="T1648" s="3" t="s">
        <v>3205</v>
      </c>
      <c r="U1648" s="229" t="s">
        <v>3206</v>
      </c>
      <c r="V1648" s="84"/>
      <c r="W1648" s="85"/>
      <c r="X1648" s="229" t="s">
        <v>69</v>
      </c>
      <c r="Y1648" s="229" t="s">
        <v>124</v>
      </c>
      <c r="Z1648" s="15"/>
      <c r="AA1648" s="15"/>
    </row>
    <row r="1649" spans="1:27" ht="16.5" hidden="1">
      <c r="A1649" s="3">
        <f t="shared" si="0"/>
        <v>1646</v>
      </c>
      <c r="B1649" s="3" t="str">
        <f>VLOOKUP(D1649,DSKH!$A:$B,2,0)</f>
        <v>A-15</v>
      </c>
      <c r="C1649" s="24" t="str">
        <f t="shared" si="85"/>
        <v>HOÀI</v>
      </c>
      <c r="D1649" s="24" t="s">
        <v>118</v>
      </c>
      <c r="E1649" s="31" t="s">
        <v>57</v>
      </c>
      <c r="F1649" s="25">
        <v>308245364510</v>
      </c>
      <c r="G1649" s="24" t="s">
        <v>44</v>
      </c>
      <c r="H1649" s="36">
        <v>46267</v>
      </c>
      <c r="I1649" s="24" t="s">
        <v>28</v>
      </c>
      <c r="J1649" s="24" t="s">
        <v>29</v>
      </c>
      <c r="K1649" s="24" t="s">
        <v>30</v>
      </c>
      <c r="L1649" s="84"/>
      <c r="M1649" s="223"/>
      <c r="N1649" s="84"/>
      <c r="O1649" s="223"/>
      <c r="P1649" s="84"/>
      <c r="Q1649" s="223"/>
      <c r="R1649" s="84"/>
      <c r="S1649" s="84"/>
      <c r="T1649" s="3" t="s">
        <v>3207</v>
      </c>
      <c r="U1649" s="223"/>
      <c r="V1649" s="84"/>
      <c r="W1649" s="85"/>
      <c r="X1649" s="223"/>
      <c r="Y1649" s="223"/>
      <c r="Z1649" s="15"/>
      <c r="AA1649" s="15"/>
    </row>
    <row r="1650" spans="1:27" ht="16.5" hidden="1">
      <c r="A1650" s="3">
        <f t="shared" si="0"/>
        <v>1647</v>
      </c>
      <c r="B1650" s="3" t="str">
        <f>VLOOKUP(D1650,DSKH!$A:$B,2,0)</f>
        <v>A-15</v>
      </c>
      <c r="C1650" s="24" t="str">
        <f t="shared" si="85"/>
        <v>HOÀI</v>
      </c>
      <c r="D1650" s="24" t="s">
        <v>118</v>
      </c>
      <c r="E1650" s="31" t="s">
        <v>57</v>
      </c>
      <c r="F1650" s="25">
        <v>308246947540</v>
      </c>
      <c r="G1650" s="24" t="s">
        <v>44</v>
      </c>
      <c r="H1650" s="36">
        <v>46297</v>
      </c>
      <c r="I1650" s="24" t="s">
        <v>28</v>
      </c>
      <c r="J1650" s="24" t="s">
        <v>29</v>
      </c>
      <c r="K1650" s="24" t="s">
        <v>30</v>
      </c>
      <c r="L1650" s="84"/>
      <c r="M1650" s="3" t="s">
        <v>3208</v>
      </c>
      <c r="N1650" s="84"/>
      <c r="O1650" s="3" t="s">
        <v>3209</v>
      </c>
      <c r="P1650" s="84"/>
      <c r="Q1650" s="3">
        <v>1</v>
      </c>
      <c r="R1650" s="3">
        <v>1</v>
      </c>
      <c r="S1650" s="84"/>
      <c r="T1650" s="3" t="s">
        <v>3210</v>
      </c>
      <c r="U1650" s="3" t="s">
        <v>3211</v>
      </c>
      <c r="V1650" s="84"/>
      <c r="W1650" s="85"/>
      <c r="X1650" s="4" t="s">
        <v>2093</v>
      </c>
      <c r="Y1650" s="84"/>
      <c r="Z1650" s="15"/>
      <c r="AA1650" s="15"/>
    </row>
    <row r="1651" spans="1:27" ht="16.5" hidden="1">
      <c r="A1651" s="3">
        <f t="shared" si="0"/>
        <v>1648</v>
      </c>
      <c r="B1651" s="3" t="str">
        <f>VLOOKUP(D1651,DSKH!$A:$B,2,0)</f>
        <v>A-15</v>
      </c>
      <c r="C1651" s="24" t="str">
        <f t="shared" si="85"/>
        <v>HOÀI</v>
      </c>
      <c r="D1651" s="24" t="s">
        <v>118</v>
      </c>
      <c r="E1651" s="31" t="s">
        <v>57</v>
      </c>
      <c r="F1651" s="25">
        <v>107980468850</v>
      </c>
      <c r="G1651" s="24" t="s">
        <v>62</v>
      </c>
      <c r="H1651" s="36">
        <v>46328</v>
      </c>
      <c r="I1651" s="24" t="s">
        <v>28</v>
      </c>
      <c r="J1651" s="24" t="s">
        <v>29</v>
      </c>
      <c r="K1651" s="24" t="s">
        <v>30</v>
      </c>
      <c r="L1651" s="84"/>
      <c r="M1651" s="3" t="s">
        <v>3212</v>
      </c>
      <c r="N1651" s="3" t="s">
        <v>3213</v>
      </c>
      <c r="O1651" s="84"/>
      <c r="P1651" s="84"/>
      <c r="Q1651" s="84"/>
      <c r="R1651" s="3">
        <v>1</v>
      </c>
      <c r="S1651" s="84"/>
      <c r="T1651" s="3" t="s">
        <v>3214</v>
      </c>
      <c r="U1651" s="84"/>
      <c r="V1651" s="3">
        <v>202610987825</v>
      </c>
      <c r="W1651" s="8">
        <v>102635</v>
      </c>
      <c r="X1651" s="4" t="s">
        <v>31</v>
      </c>
      <c r="Y1651" s="84"/>
      <c r="Z1651" s="15"/>
      <c r="AA1651" s="15"/>
    </row>
    <row r="1652" spans="1:27" ht="16.5" hidden="1">
      <c r="A1652" s="3">
        <f t="shared" si="0"/>
        <v>1649</v>
      </c>
      <c r="B1652" s="3" t="str">
        <f>VLOOKUP(D1652,DSKH!$A:$B,2,0)</f>
        <v>A-15</v>
      </c>
      <c r="C1652" s="24" t="str">
        <f t="shared" si="85"/>
        <v>HOÀI</v>
      </c>
      <c r="D1652" s="24" t="s">
        <v>118</v>
      </c>
      <c r="E1652" s="31" t="s">
        <v>57</v>
      </c>
      <c r="F1652" s="25">
        <v>308257096730</v>
      </c>
      <c r="G1652" s="24" t="s">
        <v>44</v>
      </c>
      <c r="H1652" s="36">
        <v>46358</v>
      </c>
      <c r="I1652" s="24" t="s">
        <v>28</v>
      </c>
      <c r="J1652" s="24" t="s">
        <v>29</v>
      </c>
      <c r="K1652" s="24" t="s">
        <v>30</v>
      </c>
      <c r="L1652" s="84"/>
      <c r="M1652" s="3" t="s">
        <v>3215</v>
      </c>
      <c r="N1652" s="84"/>
      <c r="O1652" s="3">
        <v>265038072</v>
      </c>
      <c r="P1652" s="84"/>
      <c r="Q1652" s="3">
        <v>1</v>
      </c>
      <c r="R1652" s="84"/>
      <c r="S1652" s="84"/>
      <c r="T1652" s="3" t="s">
        <v>3216</v>
      </c>
      <c r="U1652" s="3" t="s">
        <v>3217</v>
      </c>
      <c r="V1652" s="84"/>
      <c r="W1652" s="85"/>
      <c r="X1652" s="4" t="s">
        <v>69</v>
      </c>
      <c r="Y1652" s="84"/>
      <c r="Z1652" s="15"/>
      <c r="AA1652" s="15"/>
    </row>
    <row r="1653" spans="1:27" ht="16.5" hidden="1">
      <c r="A1653" s="3">
        <f t="shared" si="0"/>
        <v>1650</v>
      </c>
      <c r="B1653" s="3" t="str">
        <f>VLOOKUP(D1653,DSKH!$A:$B,2,0)</f>
        <v>A-15</v>
      </c>
      <c r="C1653" s="24" t="str">
        <f t="shared" si="85"/>
        <v>HOÀI</v>
      </c>
      <c r="D1653" s="24" t="s">
        <v>118</v>
      </c>
      <c r="E1653" s="31" t="s">
        <v>57</v>
      </c>
      <c r="F1653" s="25">
        <v>308258347740</v>
      </c>
      <c r="G1653" s="24" t="s">
        <v>44</v>
      </c>
      <c r="H1653" s="36">
        <v>46358</v>
      </c>
      <c r="I1653" s="24" t="s">
        <v>28</v>
      </c>
      <c r="J1653" s="24" t="s">
        <v>29</v>
      </c>
      <c r="K1653" s="24" t="s">
        <v>30</v>
      </c>
      <c r="L1653" s="84"/>
      <c r="M1653" s="229" t="s">
        <v>3218</v>
      </c>
      <c r="N1653" s="84"/>
      <c r="O1653" s="229">
        <v>263616553</v>
      </c>
      <c r="P1653" s="84"/>
      <c r="Q1653" s="229">
        <v>1</v>
      </c>
      <c r="R1653" s="84"/>
      <c r="S1653" s="84"/>
      <c r="T1653" s="3" t="s">
        <v>3219</v>
      </c>
      <c r="U1653" s="229" t="s">
        <v>3220</v>
      </c>
      <c r="V1653" s="84"/>
      <c r="W1653" s="85"/>
      <c r="X1653" s="229" t="s">
        <v>42</v>
      </c>
      <c r="Y1653" s="229" t="s">
        <v>124</v>
      </c>
      <c r="Z1653" s="15"/>
      <c r="AA1653" s="15"/>
    </row>
    <row r="1654" spans="1:27" ht="16.5" hidden="1">
      <c r="A1654" s="3">
        <f t="shared" si="0"/>
        <v>1651</v>
      </c>
      <c r="B1654" s="3" t="str">
        <f>VLOOKUP(D1654,DSKH!$A:$B,2,0)</f>
        <v>A-15</v>
      </c>
      <c r="C1654" s="24" t="str">
        <f t="shared" si="85"/>
        <v>HOÀI</v>
      </c>
      <c r="D1654" s="24" t="s">
        <v>118</v>
      </c>
      <c r="E1654" s="31" t="s">
        <v>57</v>
      </c>
      <c r="F1654" s="25">
        <v>308258373750</v>
      </c>
      <c r="G1654" s="24" t="s">
        <v>41</v>
      </c>
      <c r="H1654" s="36">
        <v>46358</v>
      </c>
      <c r="I1654" s="24" t="s">
        <v>28</v>
      </c>
      <c r="J1654" s="24" t="s">
        <v>29</v>
      </c>
      <c r="K1654" s="24" t="s">
        <v>30</v>
      </c>
      <c r="L1654" s="84"/>
      <c r="M1654" s="223"/>
      <c r="N1654" s="84"/>
      <c r="O1654" s="223"/>
      <c r="P1654" s="84"/>
      <c r="Q1654" s="223"/>
      <c r="R1654" s="84"/>
      <c r="S1654" s="84"/>
      <c r="T1654" s="3" t="s">
        <v>3221</v>
      </c>
      <c r="U1654" s="223"/>
      <c r="V1654" s="84"/>
      <c r="W1654" s="85"/>
      <c r="X1654" s="223"/>
      <c r="Y1654" s="223"/>
      <c r="Z1654" s="15"/>
      <c r="AA1654" s="15"/>
    </row>
    <row r="1655" spans="1:27" ht="16.5" hidden="1">
      <c r="A1655" s="3">
        <f t="shared" si="0"/>
        <v>1652</v>
      </c>
      <c r="B1655" s="3" t="str">
        <f>VLOOKUP(D1655,DSKH!$A:$B,2,0)</f>
        <v>A-15</v>
      </c>
      <c r="C1655" s="24" t="str">
        <f t="shared" si="85"/>
        <v>HOÀI</v>
      </c>
      <c r="D1655" s="24" t="s">
        <v>118</v>
      </c>
      <c r="E1655" s="31" t="s">
        <v>57</v>
      </c>
      <c r="F1655" s="25">
        <v>107987964450</v>
      </c>
      <c r="G1655" s="24" t="s">
        <v>62</v>
      </c>
      <c r="H1655" s="38" t="s">
        <v>2492</v>
      </c>
      <c r="I1655" s="24" t="s">
        <v>28</v>
      </c>
      <c r="J1655" s="24" t="s">
        <v>36</v>
      </c>
      <c r="K1655" s="24" t="s">
        <v>30</v>
      </c>
      <c r="L1655" s="3" t="s">
        <v>516</v>
      </c>
      <c r="M1655" s="3" t="s">
        <v>3222</v>
      </c>
      <c r="N1655" s="3" t="s">
        <v>3223</v>
      </c>
      <c r="O1655" s="84"/>
      <c r="P1655" s="3">
        <v>1</v>
      </c>
      <c r="Q1655" s="84"/>
      <c r="R1655" s="84"/>
      <c r="S1655" s="84"/>
      <c r="T1655" s="3" t="s">
        <v>3224</v>
      </c>
      <c r="U1655" s="3" t="s">
        <v>3225</v>
      </c>
      <c r="V1655" s="3">
        <v>202611010052</v>
      </c>
      <c r="W1655" s="8">
        <v>250000</v>
      </c>
      <c r="X1655" s="3" t="s">
        <v>115</v>
      </c>
      <c r="Y1655" s="84"/>
      <c r="Z1655" s="15"/>
      <c r="AA1655" s="15"/>
    </row>
    <row r="1656" spans="1:27" ht="16.5" hidden="1">
      <c r="A1656" s="3">
        <f t="shared" si="0"/>
        <v>1653</v>
      </c>
      <c r="B1656" s="3" t="str">
        <f>VLOOKUP(D1656,DSKH!$A:$B,2,0)</f>
        <v>A-324</v>
      </c>
      <c r="C1656" s="24" t="str">
        <f t="shared" si="85"/>
        <v>HOÀI</v>
      </c>
      <c r="D1656" s="44" t="s">
        <v>56</v>
      </c>
      <c r="E1656" s="33" t="s">
        <v>57</v>
      </c>
      <c r="F1656" s="56">
        <v>107985625530</v>
      </c>
      <c r="G1656" s="44" t="s">
        <v>62</v>
      </c>
      <c r="H1656" s="57">
        <v>46358</v>
      </c>
      <c r="I1656" s="44" t="s">
        <v>28</v>
      </c>
      <c r="J1656" s="44" t="s">
        <v>36</v>
      </c>
      <c r="K1656" s="44" t="s">
        <v>59</v>
      </c>
      <c r="L1656" s="141"/>
      <c r="M1656" s="55" t="s">
        <v>3226</v>
      </c>
      <c r="N1656" s="55">
        <v>37930059034</v>
      </c>
      <c r="O1656" s="141"/>
      <c r="P1656" s="55">
        <v>4</v>
      </c>
      <c r="Q1656" s="141"/>
      <c r="R1656" s="141"/>
      <c r="S1656" s="141"/>
      <c r="T1656" s="55" t="s">
        <v>3227</v>
      </c>
      <c r="U1656" s="55" t="s">
        <v>3228</v>
      </c>
      <c r="V1656" s="141"/>
      <c r="W1656" s="145"/>
      <c r="X1656" s="55" t="s">
        <v>3229</v>
      </c>
      <c r="Y1656" s="141"/>
      <c r="Z1656" s="15"/>
      <c r="AA1656" s="15"/>
    </row>
    <row r="1657" spans="1:27" ht="16.5" hidden="1">
      <c r="A1657" s="3">
        <f t="shared" si="0"/>
        <v>1654</v>
      </c>
      <c r="B1657" s="3" t="str">
        <f>VLOOKUP(D1657,DSKH!$A:$B,2,0)</f>
        <v>A-324</v>
      </c>
      <c r="C1657" s="24" t="str">
        <f t="shared" si="85"/>
        <v>HOÀI</v>
      </c>
      <c r="D1657" s="44" t="s">
        <v>56</v>
      </c>
      <c r="E1657" s="33" t="s">
        <v>57</v>
      </c>
      <c r="F1657" s="56">
        <v>107987677120</v>
      </c>
      <c r="G1657" s="44" t="s">
        <v>83</v>
      </c>
      <c r="H1657" s="146" t="s">
        <v>2492</v>
      </c>
      <c r="I1657" s="44" t="s">
        <v>28</v>
      </c>
      <c r="J1657" s="44" t="s">
        <v>36</v>
      </c>
      <c r="K1657" s="44" t="s">
        <v>59</v>
      </c>
      <c r="L1657" s="44" t="s">
        <v>656</v>
      </c>
      <c r="M1657" s="44">
        <v>268979</v>
      </c>
      <c r="N1657" s="55">
        <v>712659986939</v>
      </c>
      <c r="O1657" s="141"/>
      <c r="P1657" s="147"/>
      <c r="Q1657" s="141"/>
      <c r="R1657" s="55">
        <v>1</v>
      </c>
      <c r="S1657" s="140"/>
      <c r="T1657" s="55" t="s">
        <v>3230</v>
      </c>
      <c r="U1657" s="144"/>
      <c r="V1657" s="141"/>
      <c r="W1657" s="145"/>
      <c r="X1657" s="55" t="s">
        <v>119</v>
      </c>
      <c r="Y1657" s="141"/>
      <c r="Z1657" s="15"/>
      <c r="AA1657" s="15"/>
    </row>
    <row r="1658" spans="1:27" ht="16.5" hidden="1">
      <c r="A1658" s="3">
        <f t="shared" si="0"/>
        <v>1655</v>
      </c>
      <c r="B1658" s="3" t="str">
        <f>VLOOKUP(D1658,DSKH!$A:$B,2,0)</f>
        <v>A-324</v>
      </c>
      <c r="C1658" s="24" t="str">
        <f t="shared" si="85"/>
        <v>HOÀI</v>
      </c>
      <c r="D1658" s="44" t="s">
        <v>56</v>
      </c>
      <c r="E1658" s="33" t="s">
        <v>57</v>
      </c>
      <c r="F1658" s="56">
        <v>107988402800</v>
      </c>
      <c r="G1658" s="44" t="s">
        <v>62</v>
      </c>
      <c r="H1658" s="146" t="s">
        <v>2492</v>
      </c>
      <c r="I1658" s="44" t="s">
        <v>28</v>
      </c>
      <c r="J1658" s="44" t="s">
        <v>36</v>
      </c>
      <c r="K1658" s="44" t="s">
        <v>59</v>
      </c>
      <c r="L1658" s="140"/>
      <c r="M1658" s="44" t="s">
        <v>3231</v>
      </c>
      <c r="N1658" s="55">
        <v>39130203990</v>
      </c>
      <c r="O1658" s="141"/>
      <c r="P1658" s="261">
        <v>2</v>
      </c>
      <c r="Q1658" s="141"/>
      <c r="R1658" s="141"/>
      <c r="S1658" s="140"/>
      <c r="T1658" s="55" t="s">
        <v>3232</v>
      </c>
      <c r="U1658" s="260" t="s">
        <v>3233</v>
      </c>
      <c r="V1658" s="141"/>
      <c r="W1658" s="145"/>
      <c r="X1658" s="229" t="s">
        <v>115</v>
      </c>
      <c r="Y1658" s="260" t="s">
        <v>241</v>
      </c>
      <c r="Z1658" s="15"/>
      <c r="AA1658" s="15"/>
    </row>
    <row r="1659" spans="1:27" ht="16.5" hidden="1">
      <c r="A1659" s="3">
        <f t="shared" si="0"/>
        <v>1656</v>
      </c>
      <c r="B1659" s="3" t="str">
        <f>VLOOKUP(D1659,DSKH!$A:$B,2,0)</f>
        <v>A-324</v>
      </c>
      <c r="C1659" s="24" t="str">
        <f t="shared" si="85"/>
        <v>HOÀI</v>
      </c>
      <c r="D1659" s="44" t="s">
        <v>56</v>
      </c>
      <c r="E1659" s="33" t="s">
        <v>57</v>
      </c>
      <c r="F1659" s="56">
        <v>107988464030</v>
      </c>
      <c r="G1659" s="44" t="s">
        <v>62</v>
      </c>
      <c r="H1659" s="146" t="s">
        <v>2492</v>
      </c>
      <c r="I1659" s="44" t="s">
        <v>28</v>
      </c>
      <c r="J1659" s="44" t="s">
        <v>36</v>
      </c>
      <c r="K1659" s="44" t="s">
        <v>59</v>
      </c>
      <c r="L1659" s="140"/>
      <c r="M1659" s="44" t="s">
        <v>3234</v>
      </c>
      <c r="N1659" s="55">
        <v>39130203963</v>
      </c>
      <c r="O1659" s="141"/>
      <c r="P1659" s="230"/>
      <c r="Q1659" s="141"/>
      <c r="R1659" s="141"/>
      <c r="S1659" s="140"/>
      <c r="T1659" s="55" t="s">
        <v>3235</v>
      </c>
      <c r="U1659" s="230"/>
      <c r="V1659" s="141"/>
      <c r="W1659" s="145"/>
      <c r="X1659" s="230"/>
      <c r="Y1659" s="230"/>
      <c r="Z1659" s="15"/>
      <c r="AA1659" s="15"/>
    </row>
    <row r="1660" spans="1:27" ht="16.5" hidden="1">
      <c r="A1660" s="3">
        <f t="shared" si="0"/>
        <v>1657</v>
      </c>
      <c r="B1660" s="3" t="str">
        <f>VLOOKUP(D1660,DSKH!$A:$B,2,0)</f>
        <v>A-324</v>
      </c>
      <c r="C1660" s="24" t="str">
        <f t="shared" si="85"/>
        <v>HOÀI</v>
      </c>
      <c r="D1660" s="44" t="s">
        <v>56</v>
      </c>
      <c r="E1660" s="33" t="s">
        <v>57</v>
      </c>
      <c r="F1660" s="56">
        <v>107988471620</v>
      </c>
      <c r="G1660" s="44" t="s">
        <v>62</v>
      </c>
      <c r="H1660" s="146" t="s">
        <v>2492</v>
      </c>
      <c r="I1660" s="44" t="s">
        <v>28</v>
      </c>
      <c r="J1660" s="44" t="s">
        <v>36</v>
      </c>
      <c r="K1660" s="44" t="s">
        <v>59</v>
      </c>
      <c r="L1660" s="140"/>
      <c r="M1660" s="44" t="s">
        <v>3236</v>
      </c>
      <c r="N1660" s="55">
        <v>39130205553</v>
      </c>
      <c r="O1660" s="141"/>
      <c r="P1660" s="230"/>
      <c r="Q1660" s="141"/>
      <c r="R1660" s="141"/>
      <c r="S1660" s="140"/>
      <c r="T1660" s="55" t="s">
        <v>3237</v>
      </c>
      <c r="U1660" s="230"/>
      <c r="V1660" s="141"/>
      <c r="W1660" s="145"/>
      <c r="X1660" s="230"/>
      <c r="Y1660" s="230"/>
      <c r="Z1660" s="15"/>
      <c r="AA1660" s="15"/>
    </row>
    <row r="1661" spans="1:27" ht="16.5" hidden="1">
      <c r="A1661" s="3">
        <f t="shared" si="0"/>
        <v>1658</v>
      </c>
      <c r="B1661" s="3" t="str">
        <f>VLOOKUP(D1661,DSKH!$A:$B,2,0)</f>
        <v>A-324</v>
      </c>
      <c r="C1661" s="24" t="str">
        <f t="shared" si="85"/>
        <v>HOÀI</v>
      </c>
      <c r="D1661" s="44" t="s">
        <v>56</v>
      </c>
      <c r="E1661" s="33" t="s">
        <v>57</v>
      </c>
      <c r="F1661" s="56">
        <v>107988469520</v>
      </c>
      <c r="G1661" s="44" t="s">
        <v>62</v>
      </c>
      <c r="H1661" s="146" t="s">
        <v>2492</v>
      </c>
      <c r="I1661" s="44" t="s">
        <v>28</v>
      </c>
      <c r="J1661" s="44" t="s">
        <v>36</v>
      </c>
      <c r="K1661" s="44" t="s">
        <v>59</v>
      </c>
      <c r="L1661" s="140"/>
      <c r="M1661" s="44" t="s">
        <v>3238</v>
      </c>
      <c r="N1661" s="55">
        <v>39130205556</v>
      </c>
      <c r="O1661" s="141"/>
      <c r="P1661" s="230"/>
      <c r="Q1661" s="141"/>
      <c r="R1661" s="141"/>
      <c r="S1661" s="140"/>
      <c r="T1661" s="55" t="s">
        <v>3239</v>
      </c>
      <c r="U1661" s="230"/>
      <c r="V1661" s="141"/>
      <c r="W1661" s="145"/>
      <c r="X1661" s="230"/>
      <c r="Y1661" s="230"/>
      <c r="Z1661" s="15"/>
      <c r="AA1661" s="15"/>
    </row>
    <row r="1662" spans="1:27" ht="16.5" hidden="1">
      <c r="A1662" s="3">
        <f t="shared" si="0"/>
        <v>1659</v>
      </c>
      <c r="B1662" s="3" t="str">
        <f>VLOOKUP(D1662,DSKH!$A:$B,2,0)</f>
        <v>A-324</v>
      </c>
      <c r="C1662" s="24" t="str">
        <f t="shared" si="85"/>
        <v>HOÀI</v>
      </c>
      <c r="D1662" s="44" t="s">
        <v>56</v>
      </c>
      <c r="E1662" s="33" t="s">
        <v>57</v>
      </c>
      <c r="F1662" s="56">
        <v>107988407220</v>
      </c>
      <c r="G1662" s="44" t="s">
        <v>62</v>
      </c>
      <c r="H1662" s="146" t="s">
        <v>2492</v>
      </c>
      <c r="I1662" s="44" t="s">
        <v>28</v>
      </c>
      <c r="J1662" s="44" t="s">
        <v>36</v>
      </c>
      <c r="K1662" s="44" t="s">
        <v>59</v>
      </c>
      <c r="L1662" s="140"/>
      <c r="M1662" s="44" t="s">
        <v>3240</v>
      </c>
      <c r="N1662" s="55">
        <v>39130206137</v>
      </c>
      <c r="O1662" s="141"/>
      <c r="P1662" s="230"/>
      <c r="Q1662" s="141"/>
      <c r="R1662" s="141"/>
      <c r="S1662" s="140"/>
      <c r="T1662" s="55" t="s">
        <v>3241</v>
      </c>
      <c r="U1662" s="230"/>
      <c r="V1662" s="141"/>
      <c r="W1662" s="145"/>
      <c r="X1662" s="230"/>
      <c r="Y1662" s="230"/>
      <c r="Z1662" s="15"/>
      <c r="AA1662" s="15"/>
    </row>
    <row r="1663" spans="1:27" ht="16.5" hidden="1">
      <c r="A1663" s="3">
        <f t="shared" si="0"/>
        <v>1660</v>
      </c>
      <c r="B1663" s="3" t="str">
        <f>VLOOKUP(D1663,DSKH!$A:$B,2,0)</f>
        <v>A-324</v>
      </c>
      <c r="C1663" s="24" t="str">
        <f t="shared" si="85"/>
        <v>HOÀI</v>
      </c>
      <c r="D1663" s="44" t="s">
        <v>56</v>
      </c>
      <c r="E1663" s="33" t="s">
        <v>57</v>
      </c>
      <c r="F1663" s="56">
        <v>107988467200</v>
      </c>
      <c r="G1663" s="44" t="s">
        <v>62</v>
      </c>
      <c r="H1663" s="146" t="s">
        <v>2492</v>
      </c>
      <c r="I1663" s="44" t="s">
        <v>28</v>
      </c>
      <c r="J1663" s="44" t="s">
        <v>36</v>
      </c>
      <c r="K1663" s="44" t="s">
        <v>59</v>
      </c>
      <c r="L1663" s="140"/>
      <c r="M1663" s="44" t="s">
        <v>3242</v>
      </c>
      <c r="N1663" s="55">
        <v>39130206863</v>
      </c>
      <c r="O1663" s="141"/>
      <c r="P1663" s="223"/>
      <c r="Q1663" s="141"/>
      <c r="R1663" s="141"/>
      <c r="S1663" s="140"/>
      <c r="T1663" s="55" t="s">
        <v>3243</v>
      </c>
      <c r="U1663" s="223"/>
      <c r="V1663" s="141"/>
      <c r="W1663" s="145"/>
      <c r="X1663" s="223"/>
      <c r="Y1663" s="223"/>
      <c r="Z1663" s="15"/>
      <c r="AA1663" s="15"/>
    </row>
    <row r="1664" spans="1:27" ht="16.5" hidden="1">
      <c r="A1664" s="3">
        <f t="shared" si="0"/>
        <v>1661</v>
      </c>
      <c r="B1664" s="3" t="str">
        <f>VLOOKUP(D1664,DSKH!$A:$B,2,0)</f>
        <v>A-324</v>
      </c>
      <c r="C1664" s="24" t="str">
        <f t="shared" si="85"/>
        <v>HOÀI</v>
      </c>
      <c r="D1664" s="44" t="s">
        <v>56</v>
      </c>
      <c r="E1664" s="33" t="s">
        <v>57</v>
      </c>
      <c r="F1664" s="56">
        <v>107988044512</v>
      </c>
      <c r="G1664" s="44" t="s">
        <v>83</v>
      </c>
      <c r="H1664" s="146" t="s">
        <v>2492</v>
      </c>
      <c r="I1664" s="44" t="s">
        <v>28</v>
      </c>
      <c r="J1664" s="44" t="s">
        <v>36</v>
      </c>
      <c r="K1664" s="44" t="s">
        <v>59</v>
      </c>
      <c r="L1664" s="140"/>
      <c r="M1664" s="44" t="s">
        <v>3244</v>
      </c>
      <c r="N1664" s="55" t="s">
        <v>3245</v>
      </c>
      <c r="O1664" s="141"/>
      <c r="P1664" s="141"/>
      <c r="Q1664" s="141"/>
      <c r="R1664" s="55">
        <v>1</v>
      </c>
      <c r="S1664" s="140"/>
      <c r="T1664" s="55" t="s">
        <v>3246</v>
      </c>
      <c r="U1664" s="141"/>
      <c r="V1664" s="141"/>
      <c r="W1664" s="145"/>
      <c r="X1664" s="55" t="s">
        <v>125</v>
      </c>
      <c r="Y1664" s="141"/>
      <c r="Z1664" s="15"/>
      <c r="AA1664" s="15"/>
    </row>
    <row r="1665" spans="1:27" ht="16.5" hidden="1">
      <c r="A1665" s="3">
        <f t="shared" si="0"/>
        <v>1662</v>
      </c>
      <c r="B1665" s="3" t="str">
        <f>VLOOKUP(D1665,DSKH!$A:$B,2,0)</f>
        <v>A-324</v>
      </c>
      <c r="C1665" s="24" t="str">
        <f t="shared" si="85"/>
        <v>HOÀI</v>
      </c>
      <c r="D1665" s="44" t="s">
        <v>56</v>
      </c>
      <c r="E1665" s="33" t="s">
        <v>57</v>
      </c>
      <c r="F1665" s="56">
        <v>107988788940</v>
      </c>
      <c r="G1665" s="44" t="s">
        <v>83</v>
      </c>
      <c r="H1665" s="146" t="s">
        <v>2492</v>
      </c>
      <c r="I1665" s="44" t="s">
        <v>28</v>
      </c>
      <c r="J1665" s="44" t="s">
        <v>36</v>
      </c>
      <c r="K1665" s="44" t="s">
        <v>59</v>
      </c>
      <c r="L1665" s="140"/>
      <c r="M1665" s="44" t="s">
        <v>3247</v>
      </c>
      <c r="N1665" s="55">
        <v>888649967470</v>
      </c>
      <c r="O1665" s="141"/>
      <c r="P1665" s="141"/>
      <c r="Q1665" s="141"/>
      <c r="R1665" s="55">
        <v>1</v>
      </c>
      <c r="S1665" s="140"/>
      <c r="T1665" s="55" t="s">
        <v>308</v>
      </c>
      <c r="U1665" s="141"/>
      <c r="V1665" s="141"/>
      <c r="W1665" s="145"/>
      <c r="X1665" s="55" t="s">
        <v>119</v>
      </c>
      <c r="Y1665" s="141"/>
      <c r="Z1665" s="15"/>
      <c r="AA1665" s="15"/>
    </row>
    <row r="1666" spans="1:27" ht="16.5" hidden="1">
      <c r="A1666" s="3">
        <f t="shared" si="0"/>
        <v>1663</v>
      </c>
      <c r="B1666" s="3" t="str">
        <f>VLOOKUP(D1666,DSKH!$A:$B,2,0)</f>
        <v>A-324</v>
      </c>
      <c r="C1666" s="24" t="str">
        <f t="shared" si="85"/>
        <v>HOÀI</v>
      </c>
      <c r="D1666" s="44" t="s">
        <v>56</v>
      </c>
      <c r="E1666" s="33" t="s">
        <v>57</v>
      </c>
      <c r="F1666" s="56">
        <v>107988906540</v>
      </c>
      <c r="G1666" s="44" t="s">
        <v>58</v>
      </c>
      <c r="H1666" s="146" t="s">
        <v>3089</v>
      </c>
      <c r="I1666" s="44" t="s">
        <v>28</v>
      </c>
      <c r="J1666" s="44" t="s">
        <v>36</v>
      </c>
      <c r="K1666" s="44" t="s">
        <v>59</v>
      </c>
      <c r="L1666" s="44" t="s">
        <v>512</v>
      </c>
      <c r="M1666" s="44">
        <v>210608456</v>
      </c>
      <c r="N1666" s="55">
        <v>38430678984</v>
      </c>
      <c r="O1666" s="141"/>
      <c r="P1666" s="141"/>
      <c r="Q1666" s="141"/>
      <c r="R1666" s="55">
        <v>1</v>
      </c>
      <c r="S1666" s="140"/>
      <c r="T1666" s="55" t="s">
        <v>3248</v>
      </c>
      <c r="U1666" s="141"/>
      <c r="V1666" s="141"/>
      <c r="W1666" s="145"/>
      <c r="X1666" s="3" t="s">
        <v>115</v>
      </c>
      <c r="Y1666" s="141"/>
      <c r="Z1666" s="15"/>
      <c r="AA1666" s="15"/>
    </row>
    <row r="1667" spans="1:27" ht="16.5" hidden="1">
      <c r="A1667" s="3">
        <f t="shared" si="0"/>
        <v>1664</v>
      </c>
      <c r="B1667" s="3" t="str">
        <f>VLOOKUP(D1667,DSKH!$A:$B,2,0)</f>
        <v>A-324</v>
      </c>
      <c r="C1667" s="24" t="str">
        <f t="shared" si="85"/>
        <v>HOÀI</v>
      </c>
      <c r="D1667" s="44" t="s">
        <v>56</v>
      </c>
      <c r="E1667" s="33" t="s">
        <v>57</v>
      </c>
      <c r="F1667" s="56">
        <v>107988906210</v>
      </c>
      <c r="G1667" s="44" t="s">
        <v>62</v>
      </c>
      <c r="H1667" s="146" t="s">
        <v>3089</v>
      </c>
      <c r="I1667" s="44" t="s">
        <v>28</v>
      </c>
      <c r="J1667" s="44" t="s">
        <v>36</v>
      </c>
      <c r="K1667" s="44" t="s">
        <v>59</v>
      </c>
      <c r="L1667" s="140"/>
      <c r="M1667" s="44" t="s">
        <v>3249</v>
      </c>
      <c r="N1667" s="55">
        <v>38430678586</v>
      </c>
      <c r="O1667" s="141"/>
      <c r="P1667" s="141"/>
      <c r="Q1667" s="141"/>
      <c r="R1667" s="55">
        <v>1</v>
      </c>
      <c r="S1667" s="140"/>
      <c r="T1667" s="55" t="s">
        <v>3250</v>
      </c>
      <c r="U1667" s="141"/>
      <c r="V1667" s="141"/>
      <c r="W1667" s="145"/>
      <c r="X1667" s="3" t="s">
        <v>115</v>
      </c>
      <c r="Y1667" s="141"/>
      <c r="Z1667" s="15"/>
      <c r="AA1667" s="15"/>
    </row>
    <row r="1668" spans="1:27" ht="16.5" hidden="1">
      <c r="A1668" s="3">
        <f t="shared" si="0"/>
        <v>1665</v>
      </c>
      <c r="B1668" s="3" t="str">
        <f>VLOOKUP(D1668,DSKH!$A:$B,2,0)</f>
        <v>A-324</v>
      </c>
      <c r="C1668" s="24" t="str">
        <f t="shared" si="85"/>
        <v>HOÀI</v>
      </c>
      <c r="D1668" s="44" t="s">
        <v>56</v>
      </c>
      <c r="E1668" s="33" t="s">
        <v>57</v>
      </c>
      <c r="F1668" s="56">
        <v>107988906060</v>
      </c>
      <c r="G1668" s="44" t="s">
        <v>58</v>
      </c>
      <c r="H1668" s="146" t="s">
        <v>3089</v>
      </c>
      <c r="I1668" s="44" t="s">
        <v>28</v>
      </c>
      <c r="J1668" s="44" t="s">
        <v>36</v>
      </c>
      <c r="K1668" s="44" t="s">
        <v>59</v>
      </c>
      <c r="L1668" s="44" t="s">
        <v>512</v>
      </c>
      <c r="M1668" s="44" t="s">
        <v>3251</v>
      </c>
      <c r="N1668" s="44">
        <v>38430678609</v>
      </c>
      <c r="O1668" s="141"/>
      <c r="P1668" s="141"/>
      <c r="Q1668" s="140"/>
      <c r="R1668" s="55">
        <v>1</v>
      </c>
      <c r="S1668" s="141"/>
      <c r="T1668" s="44" t="s">
        <v>3252</v>
      </c>
      <c r="U1668" s="140"/>
      <c r="V1668" s="141"/>
      <c r="W1668" s="145"/>
      <c r="X1668" s="24" t="s">
        <v>115</v>
      </c>
      <c r="Y1668" s="140"/>
      <c r="Z1668" s="15"/>
      <c r="AA1668" s="15"/>
    </row>
    <row r="1669" spans="1:27" ht="16.5" hidden="1">
      <c r="A1669" s="3">
        <f t="shared" si="0"/>
        <v>1666</v>
      </c>
      <c r="B1669" s="3" t="str">
        <f>VLOOKUP(D1669,DSKH!$A:$B,2,0)</f>
        <v>A-324</v>
      </c>
      <c r="C1669" s="24" t="str">
        <f t="shared" si="85"/>
        <v>HOÀI</v>
      </c>
      <c r="D1669" s="44" t="s">
        <v>56</v>
      </c>
      <c r="E1669" s="33" t="s">
        <v>57</v>
      </c>
      <c r="F1669" s="56">
        <v>107988905950</v>
      </c>
      <c r="G1669" s="44" t="s">
        <v>62</v>
      </c>
      <c r="H1669" s="146" t="s">
        <v>3089</v>
      </c>
      <c r="I1669" s="44" t="s">
        <v>28</v>
      </c>
      <c r="J1669" s="44" t="s">
        <v>36</v>
      </c>
      <c r="K1669" s="44" t="s">
        <v>59</v>
      </c>
      <c r="L1669" s="140"/>
      <c r="M1669" s="44" t="s">
        <v>3253</v>
      </c>
      <c r="N1669" s="55">
        <v>38430676283</v>
      </c>
      <c r="O1669" s="141"/>
      <c r="P1669" s="141"/>
      <c r="Q1669" s="141"/>
      <c r="R1669" s="44">
        <v>1</v>
      </c>
      <c r="S1669" s="141"/>
      <c r="T1669" s="44" t="s">
        <v>3254</v>
      </c>
      <c r="U1669" s="141"/>
      <c r="V1669" s="141"/>
      <c r="W1669" s="145"/>
      <c r="X1669" s="24" t="s">
        <v>115</v>
      </c>
      <c r="Y1669" s="141"/>
      <c r="Z1669" s="15"/>
      <c r="AA1669" s="15"/>
    </row>
    <row r="1670" spans="1:27" ht="16.5" hidden="1">
      <c r="A1670" s="3">
        <f t="shared" si="0"/>
        <v>1667</v>
      </c>
      <c r="B1670" s="3" t="str">
        <f>VLOOKUP(D1670,DSKH!$A:$B,2,0)</f>
        <v>A-324</v>
      </c>
      <c r="C1670" s="4" t="s">
        <v>194</v>
      </c>
      <c r="D1670" s="4" t="s">
        <v>56</v>
      </c>
      <c r="E1670" s="4" t="s">
        <v>57</v>
      </c>
      <c r="F1670" s="17">
        <v>107990614320</v>
      </c>
      <c r="G1670" s="4" t="s">
        <v>62</v>
      </c>
      <c r="H1670" s="4" t="s">
        <v>2916</v>
      </c>
      <c r="I1670" s="4" t="s">
        <v>28</v>
      </c>
      <c r="J1670" s="4" t="s">
        <v>29</v>
      </c>
      <c r="K1670" s="4" t="s">
        <v>59</v>
      </c>
      <c r="L1670" s="4"/>
      <c r="M1670" s="23" t="s">
        <v>3255</v>
      </c>
      <c r="N1670" s="4" t="s">
        <v>3256</v>
      </c>
      <c r="O1670" s="3"/>
      <c r="P1670" s="3"/>
      <c r="Q1670" s="3"/>
      <c r="R1670" s="4">
        <v>1</v>
      </c>
      <c r="S1670" s="3"/>
      <c r="T1670" s="4" t="s">
        <v>3257</v>
      </c>
      <c r="U1670" s="3"/>
      <c r="V1670" s="3"/>
      <c r="W1670" s="8"/>
      <c r="X1670" s="4" t="s">
        <v>125</v>
      </c>
      <c r="Y1670" s="3"/>
      <c r="Z1670" s="15"/>
      <c r="AA1670" s="15"/>
    </row>
    <row r="1671" spans="1:27" ht="16.5" hidden="1">
      <c r="A1671" s="3">
        <f t="shared" si="0"/>
        <v>1668</v>
      </c>
      <c r="B1671" s="3" t="str">
        <f>VLOOKUP(D1671,DSKH!$A:$B,2,0)</f>
        <v>A-324</v>
      </c>
      <c r="C1671" s="4" t="s">
        <v>194</v>
      </c>
      <c r="D1671" s="4" t="s">
        <v>56</v>
      </c>
      <c r="E1671" s="4" t="s">
        <v>57</v>
      </c>
      <c r="F1671" s="17">
        <v>107991196020</v>
      </c>
      <c r="G1671" s="4" t="s">
        <v>62</v>
      </c>
      <c r="H1671" s="4" t="s">
        <v>2916</v>
      </c>
      <c r="I1671" s="4" t="s">
        <v>28</v>
      </c>
      <c r="J1671" s="4" t="s">
        <v>29</v>
      </c>
      <c r="K1671" s="4" t="s">
        <v>59</v>
      </c>
      <c r="L1671" s="4"/>
      <c r="M1671" s="23" t="s">
        <v>3258</v>
      </c>
      <c r="N1671" s="4">
        <v>70830045676</v>
      </c>
      <c r="O1671" s="3"/>
      <c r="P1671" s="4">
        <v>1</v>
      </c>
      <c r="Q1671" s="3"/>
      <c r="R1671" s="4"/>
      <c r="S1671" s="3"/>
      <c r="T1671" s="4"/>
      <c r="U1671" s="4" t="s">
        <v>3259</v>
      </c>
      <c r="V1671" s="3"/>
      <c r="W1671" s="8"/>
      <c r="X1671" s="4" t="s">
        <v>3260</v>
      </c>
      <c r="Y1671" s="3"/>
      <c r="Z1671" s="15"/>
      <c r="AA1671" s="15"/>
    </row>
    <row r="1672" spans="1:27" ht="16.5" hidden="1">
      <c r="A1672" s="3">
        <f t="shared" si="0"/>
        <v>1669</v>
      </c>
      <c r="B1672" s="3" t="str">
        <f>VLOOKUP(D1672,DSKH!$A:$B,2,0)</f>
        <v>A-324</v>
      </c>
      <c r="C1672" s="4" t="s">
        <v>194</v>
      </c>
      <c r="D1672" s="4" t="s">
        <v>56</v>
      </c>
      <c r="E1672" s="4" t="s">
        <v>57</v>
      </c>
      <c r="F1672" s="17">
        <v>107991199410</v>
      </c>
      <c r="G1672" s="4" t="s">
        <v>62</v>
      </c>
      <c r="H1672" s="4" t="s">
        <v>2916</v>
      </c>
      <c r="I1672" s="4" t="s">
        <v>28</v>
      </c>
      <c r="J1672" s="4" t="s">
        <v>29</v>
      </c>
      <c r="K1672" s="4" t="s">
        <v>59</v>
      </c>
      <c r="L1672" s="4"/>
      <c r="M1672" s="23" t="s">
        <v>3261</v>
      </c>
      <c r="N1672" s="4">
        <v>670130127180</v>
      </c>
      <c r="O1672" s="3"/>
      <c r="P1672" s="229">
        <v>1</v>
      </c>
      <c r="Q1672" s="3"/>
      <c r="R1672" s="4"/>
      <c r="S1672" s="3"/>
      <c r="T1672" s="4"/>
      <c r="U1672" s="229" t="s">
        <v>3262</v>
      </c>
      <c r="V1672" s="3"/>
      <c r="W1672" s="8"/>
      <c r="X1672" s="229" t="s">
        <v>3260</v>
      </c>
      <c r="Y1672" s="229" t="s">
        <v>747</v>
      </c>
      <c r="Z1672" s="15"/>
      <c r="AA1672" s="15"/>
    </row>
    <row r="1673" spans="1:27" ht="16.5" hidden="1">
      <c r="A1673" s="3">
        <f t="shared" si="0"/>
        <v>1670</v>
      </c>
      <c r="B1673" s="3" t="str">
        <f>VLOOKUP(D1673,DSKH!$A:$B,2,0)</f>
        <v>A-324</v>
      </c>
      <c r="C1673" s="4" t="s">
        <v>194</v>
      </c>
      <c r="D1673" s="4" t="s">
        <v>56</v>
      </c>
      <c r="E1673" s="4" t="s">
        <v>57</v>
      </c>
      <c r="F1673" s="17">
        <v>107991197640</v>
      </c>
      <c r="G1673" s="4" t="s">
        <v>62</v>
      </c>
      <c r="H1673" s="4" t="s">
        <v>2916</v>
      </c>
      <c r="I1673" s="4" t="s">
        <v>28</v>
      </c>
      <c r="J1673" s="4" t="s">
        <v>29</v>
      </c>
      <c r="K1673" s="4" t="s">
        <v>59</v>
      </c>
      <c r="L1673" s="4"/>
      <c r="M1673" s="23" t="s">
        <v>3263</v>
      </c>
      <c r="N1673" s="4">
        <v>670430046193</v>
      </c>
      <c r="O1673" s="3"/>
      <c r="P1673" s="223"/>
      <c r="Q1673" s="3"/>
      <c r="R1673" s="4"/>
      <c r="S1673" s="3"/>
      <c r="T1673" s="4"/>
      <c r="U1673" s="223"/>
      <c r="V1673" s="3"/>
      <c r="W1673" s="8"/>
      <c r="X1673" s="223"/>
      <c r="Y1673" s="223"/>
      <c r="Z1673" s="15"/>
      <c r="AA1673" s="15"/>
    </row>
    <row r="1674" spans="1:27" ht="16.5" hidden="1">
      <c r="A1674" s="3">
        <f t="shared" si="0"/>
        <v>1671</v>
      </c>
      <c r="B1674" s="3" t="str">
        <f>VLOOKUP(D1674,DSKH!$A:$B,2,0)</f>
        <v>A-29</v>
      </c>
      <c r="C1674" s="4" t="s">
        <v>194</v>
      </c>
      <c r="D1674" s="4" t="s">
        <v>92</v>
      </c>
      <c r="E1674" s="4" t="s">
        <v>29</v>
      </c>
      <c r="F1674" s="17">
        <v>308256495910</v>
      </c>
      <c r="G1674" s="4" t="s">
        <v>44</v>
      </c>
      <c r="H1674" s="18">
        <v>46358</v>
      </c>
      <c r="I1674" s="4" t="s">
        <v>28</v>
      </c>
      <c r="J1674" s="4" t="s">
        <v>29</v>
      </c>
      <c r="K1674" s="4" t="s">
        <v>30</v>
      </c>
      <c r="L1674" s="4"/>
      <c r="M1674" s="23" t="s">
        <v>3264</v>
      </c>
      <c r="N1674" s="3"/>
      <c r="O1674" s="4" t="s">
        <v>3265</v>
      </c>
      <c r="P1674" s="4">
        <v>1</v>
      </c>
      <c r="Q1674" s="3"/>
      <c r="R1674" s="4"/>
      <c r="S1674" s="3"/>
      <c r="T1674" s="4"/>
      <c r="U1674" s="4" t="s">
        <v>3266</v>
      </c>
      <c r="V1674" s="4">
        <v>202611000094</v>
      </c>
      <c r="W1674" s="6">
        <v>250000</v>
      </c>
      <c r="X1674" s="4" t="s">
        <v>798</v>
      </c>
      <c r="Y1674" s="3"/>
      <c r="Z1674" s="15"/>
      <c r="AA1674" s="15"/>
    </row>
    <row r="1675" spans="1:27" ht="16.5" hidden="1">
      <c r="A1675" s="3">
        <f t="shared" si="0"/>
        <v>1672</v>
      </c>
      <c r="B1675" s="3" t="str">
        <f>VLOOKUP(D1675,DSKH!$A:$B,2,0)</f>
        <v>A-324</v>
      </c>
      <c r="C1675" s="4" t="s">
        <v>194</v>
      </c>
      <c r="D1675" s="4" t="s">
        <v>56</v>
      </c>
      <c r="E1675" s="4" t="s">
        <v>57</v>
      </c>
      <c r="F1675" s="17">
        <v>107992703340</v>
      </c>
      <c r="G1675" s="4" t="s">
        <v>62</v>
      </c>
      <c r="H1675" s="4" t="s">
        <v>2916</v>
      </c>
      <c r="I1675" s="4" t="s">
        <v>28</v>
      </c>
      <c r="J1675" s="4" t="s">
        <v>29</v>
      </c>
      <c r="K1675" s="4" t="s">
        <v>59</v>
      </c>
      <c r="L1675" s="4"/>
      <c r="M1675" s="23" t="s">
        <v>3267</v>
      </c>
      <c r="N1675" s="4" t="s">
        <v>3268</v>
      </c>
      <c r="O1675" s="3"/>
      <c r="P1675" s="3"/>
      <c r="Q1675" s="3"/>
      <c r="R1675" s="4">
        <v>1</v>
      </c>
      <c r="S1675" s="3"/>
      <c r="T1675" s="4" t="s">
        <v>3269</v>
      </c>
      <c r="U1675" s="3"/>
      <c r="V1675" s="3"/>
      <c r="W1675" s="8"/>
      <c r="X1675" s="4" t="s">
        <v>125</v>
      </c>
      <c r="Y1675" s="3"/>
      <c r="Z1675" s="15"/>
      <c r="AA1675" s="15"/>
    </row>
    <row r="1676" spans="1:27" ht="16.5" hidden="1">
      <c r="A1676" s="3">
        <f t="shared" si="0"/>
        <v>1673</v>
      </c>
      <c r="B1676" s="3" t="str">
        <f>VLOOKUP(D1676,DSKH!$A:$B,2,0)</f>
        <v>A-324</v>
      </c>
      <c r="C1676" s="4" t="s">
        <v>194</v>
      </c>
      <c r="D1676" s="4" t="s">
        <v>56</v>
      </c>
      <c r="E1676" s="4" t="s">
        <v>57</v>
      </c>
      <c r="F1676" s="17">
        <v>107993204540</v>
      </c>
      <c r="G1676" s="4" t="s">
        <v>62</v>
      </c>
      <c r="H1676" s="4" t="s">
        <v>2916</v>
      </c>
      <c r="I1676" s="4" t="s">
        <v>28</v>
      </c>
      <c r="J1676" s="4" t="s">
        <v>29</v>
      </c>
      <c r="K1676" s="4" t="s">
        <v>59</v>
      </c>
      <c r="L1676" s="4"/>
      <c r="M1676" s="23" t="s">
        <v>3270</v>
      </c>
      <c r="N1676" s="4" t="s">
        <v>3271</v>
      </c>
      <c r="O1676" s="3"/>
      <c r="P1676" s="3"/>
      <c r="Q1676" s="3"/>
      <c r="R1676" s="4">
        <v>1</v>
      </c>
      <c r="S1676" s="3"/>
      <c r="T1676" s="4" t="s">
        <v>3272</v>
      </c>
      <c r="U1676" s="3"/>
      <c r="V1676" s="3"/>
      <c r="W1676" s="8"/>
      <c r="X1676" s="4" t="s">
        <v>125</v>
      </c>
      <c r="Y1676" s="3"/>
      <c r="Z1676" s="15"/>
      <c r="AA1676" s="15"/>
    </row>
    <row r="1677" spans="1:27" ht="16.5" hidden="1">
      <c r="A1677" s="3">
        <f t="shared" si="0"/>
        <v>1674</v>
      </c>
      <c r="B1677" s="3" t="str">
        <f>VLOOKUP(D1677,DSKH!$A:$B,2,0)</f>
        <v>A-29</v>
      </c>
      <c r="C1677" s="4" t="s">
        <v>194</v>
      </c>
      <c r="D1677" s="4" t="s">
        <v>92</v>
      </c>
      <c r="E1677" s="4" t="s">
        <v>57</v>
      </c>
      <c r="F1677" s="17">
        <v>107994192830</v>
      </c>
      <c r="G1677" s="4" t="s">
        <v>62</v>
      </c>
      <c r="H1677" s="4" t="s">
        <v>3273</v>
      </c>
      <c r="I1677" s="4" t="s">
        <v>28</v>
      </c>
      <c r="J1677" s="4" t="s">
        <v>36</v>
      </c>
      <c r="K1677" s="4" t="s">
        <v>30</v>
      </c>
      <c r="L1677" s="4"/>
      <c r="M1677" s="23" t="s">
        <v>3274</v>
      </c>
      <c r="N1677" s="4" t="s">
        <v>3275</v>
      </c>
      <c r="O1677" s="3"/>
      <c r="P1677" s="3"/>
      <c r="Q1677" s="4">
        <v>1</v>
      </c>
      <c r="R1677" s="4"/>
      <c r="S1677" s="3"/>
      <c r="T1677" s="4"/>
      <c r="U1677" s="4" t="s">
        <v>3276</v>
      </c>
      <c r="V1677" s="4">
        <v>202611024098</v>
      </c>
      <c r="W1677" s="6">
        <v>500000</v>
      </c>
      <c r="X1677" s="4" t="s">
        <v>115</v>
      </c>
      <c r="Y1677" s="3"/>
      <c r="Z1677" s="15"/>
      <c r="AA1677" s="15"/>
    </row>
    <row r="1678" spans="1:27" ht="16.5" hidden="1">
      <c r="A1678" s="3">
        <f t="shared" si="0"/>
        <v>1675</v>
      </c>
      <c r="B1678" s="3" t="str">
        <f>VLOOKUP(D1678,DSKH!$A:$B,2,0)</f>
        <v>A-324</v>
      </c>
      <c r="C1678" s="4" t="s">
        <v>194</v>
      </c>
      <c r="D1678" s="4" t="s">
        <v>56</v>
      </c>
      <c r="E1678" s="4" t="s">
        <v>57</v>
      </c>
      <c r="F1678" s="17">
        <v>107994619610</v>
      </c>
      <c r="G1678" s="4" t="s">
        <v>83</v>
      </c>
      <c r="H1678" s="4" t="s">
        <v>3273</v>
      </c>
      <c r="I1678" s="4" t="s">
        <v>28</v>
      </c>
      <c r="J1678" s="4" t="s">
        <v>29</v>
      </c>
      <c r="K1678" s="4" t="s">
        <v>59</v>
      </c>
      <c r="L1678" s="4"/>
      <c r="M1678" s="23" t="s">
        <v>3277</v>
      </c>
      <c r="N1678" s="4">
        <v>5165063330</v>
      </c>
      <c r="O1678" s="3"/>
      <c r="P1678" s="3"/>
      <c r="Q1678" s="3"/>
      <c r="R1678" s="4">
        <v>1</v>
      </c>
      <c r="S1678" s="3"/>
      <c r="T1678" s="4" t="s">
        <v>93</v>
      </c>
      <c r="U1678" s="3"/>
      <c r="V1678" s="3"/>
      <c r="W1678" s="8"/>
      <c r="X1678" s="4" t="s">
        <v>144</v>
      </c>
      <c r="Y1678" s="3"/>
      <c r="Z1678" s="15"/>
      <c r="AA1678" s="15"/>
    </row>
    <row r="1679" spans="1:27" ht="16.5" hidden="1">
      <c r="A1679" s="3">
        <f t="shared" si="0"/>
        <v>1676</v>
      </c>
      <c r="B1679" s="3" t="str">
        <f>VLOOKUP(D1679,DSKH!$A:$B,2,0)</f>
        <v>A-29</v>
      </c>
      <c r="C1679" s="4" t="s">
        <v>194</v>
      </c>
      <c r="D1679" s="4" t="s">
        <v>92</v>
      </c>
      <c r="E1679" s="4" t="s">
        <v>57</v>
      </c>
      <c r="F1679" s="17">
        <v>107994825040</v>
      </c>
      <c r="G1679" s="4" t="s">
        <v>62</v>
      </c>
      <c r="H1679" s="4" t="s">
        <v>3273</v>
      </c>
      <c r="I1679" s="4" t="s">
        <v>28</v>
      </c>
      <c r="J1679" s="4" t="s">
        <v>29</v>
      </c>
      <c r="K1679" s="4" t="s">
        <v>30</v>
      </c>
      <c r="L1679" s="4"/>
      <c r="M1679" s="23" t="s">
        <v>3278</v>
      </c>
      <c r="N1679" s="4" t="s">
        <v>3279</v>
      </c>
      <c r="O1679" s="3"/>
      <c r="P1679" s="3"/>
      <c r="Q1679" s="3"/>
      <c r="R1679" s="4">
        <v>1</v>
      </c>
      <c r="S1679" s="3"/>
      <c r="T1679" s="4" t="s">
        <v>3280</v>
      </c>
      <c r="U1679" s="3"/>
      <c r="V1679" s="3"/>
      <c r="W1679" s="8"/>
      <c r="X1679" s="4" t="s">
        <v>60</v>
      </c>
      <c r="Y1679" s="3"/>
      <c r="Z1679" s="15"/>
      <c r="AA1679" s="15"/>
    </row>
    <row r="1680" spans="1:27" ht="16.5" hidden="1">
      <c r="A1680" s="3">
        <f t="shared" si="0"/>
        <v>1677</v>
      </c>
      <c r="B1680" s="3" t="str">
        <f>VLOOKUP(D1680,DSKH!$A:$B,2,0)</f>
        <v>A-29</v>
      </c>
      <c r="C1680" s="4" t="s">
        <v>194</v>
      </c>
      <c r="D1680" s="4" t="s">
        <v>92</v>
      </c>
      <c r="E1680" s="4" t="s">
        <v>57</v>
      </c>
      <c r="F1680" s="17">
        <v>107994996910</v>
      </c>
      <c r="G1680" s="4" t="s">
        <v>62</v>
      </c>
      <c r="H1680" s="4" t="s">
        <v>3273</v>
      </c>
      <c r="I1680" s="4" t="s">
        <v>28</v>
      </c>
      <c r="J1680" s="4" t="s">
        <v>29</v>
      </c>
      <c r="K1680" s="4" t="s">
        <v>30</v>
      </c>
      <c r="L1680" s="4"/>
      <c r="M1680" s="23" t="s">
        <v>3281</v>
      </c>
      <c r="N1680" s="4" t="s">
        <v>3282</v>
      </c>
      <c r="O1680" s="3"/>
      <c r="P1680" s="3"/>
      <c r="Q1680" s="3"/>
      <c r="R1680" s="4">
        <v>1</v>
      </c>
      <c r="S1680" s="4"/>
      <c r="T1680" s="4" t="s">
        <v>3283</v>
      </c>
      <c r="U1680" s="3"/>
      <c r="V1680" s="3"/>
      <c r="W1680" s="8"/>
      <c r="X1680" s="4" t="s">
        <v>60</v>
      </c>
      <c r="Y1680" s="3"/>
      <c r="Z1680" s="15"/>
      <c r="AA1680" s="15"/>
    </row>
    <row r="1681" spans="1:27" ht="16.5" hidden="1">
      <c r="A1681" s="3">
        <f t="shared" si="0"/>
        <v>1678</v>
      </c>
      <c r="B1681" s="3" t="str">
        <f>VLOOKUP(D1681,DSKH!$A:$B,2,0)</f>
        <v>A-29</v>
      </c>
      <c r="C1681" s="4" t="s">
        <v>194</v>
      </c>
      <c r="D1681" s="4" t="s">
        <v>92</v>
      </c>
      <c r="E1681" s="4" t="s">
        <v>57</v>
      </c>
      <c r="F1681" s="17">
        <v>107995300710</v>
      </c>
      <c r="G1681" s="4" t="s">
        <v>62</v>
      </c>
      <c r="H1681" s="4" t="s">
        <v>3273</v>
      </c>
      <c r="I1681" s="4" t="s">
        <v>28</v>
      </c>
      <c r="J1681" s="4" t="s">
        <v>29</v>
      </c>
      <c r="K1681" s="4" t="s">
        <v>30</v>
      </c>
      <c r="L1681" s="4"/>
      <c r="M1681" s="23" t="s">
        <v>3284</v>
      </c>
      <c r="N1681" s="4" t="s">
        <v>3285</v>
      </c>
      <c r="O1681" s="4"/>
      <c r="P1681" s="4"/>
      <c r="Q1681" s="4">
        <v>1</v>
      </c>
      <c r="R1681" s="3"/>
      <c r="S1681" s="3"/>
      <c r="T1681" s="4"/>
      <c r="U1681" s="4" t="s">
        <v>3286</v>
      </c>
      <c r="V1681" s="4">
        <v>264120967791</v>
      </c>
      <c r="W1681" s="6">
        <v>500000</v>
      </c>
      <c r="X1681" s="4" t="s">
        <v>115</v>
      </c>
      <c r="Y1681" s="3"/>
      <c r="Z1681" s="15"/>
      <c r="AA1681" s="15"/>
    </row>
    <row r="1682" spans="1:27" ht="16.5" hidden="1">
      <c r="A1682" s="3">
        <f t="shared" si="0"/>
        <v>1679</v>
      </c>
      <c r="B1682" s="3" t="str">
        <f>VLOOKUP(D1682,DSKH!$A:$B,2,0)</f>
        <v>A-29</v>
      </c>
      <c r="C1682" s="4" t="s">
        <v>194</v>
      </c>
      <c r="D1682" s="4" t="s">
        <v>92</v>
      </c>
      <c r="E1682" s="4" t="s">
        <v>57</v>
      </c>
      <c r="F1682" s="17">
        <v>107995480240</v>
      </c>
      <c r="G1682" s="4" t="s">
        <v>62</v>
      </c>
      <c r="H1682" s="4" t="s">
        <v>3273</v>
      </c>
      <c r="I1682" s="4" t="s">
        <v>28</v>
      </c>
      <c r="J1682" s="4" t="s">
        <v>29</v>
      </c>
      <c r="K1682" s="4" t="s">
        <v>30</v>
      </c>
      <c r="L1682" s="4"/>
      <c r="M1682" s="23" t="s">
        <v>3287</v>
      </c>
      <c r="N1682" s="4" t="s">
        <v>3288</v>
      </c>
      <c r="O1682" s="3"/>
      <c r="P1682" s="3"/>
      <c r="Q1682" s="4">
        <v>1</v>
      </c>
      <c r="R1682" s="3"/>
      <c r="S1682" s="4"/>
      <c r="T1682" s="4"/>
      <c r="U1682" s="4" t="s">
        <v>3289</v>
      </c>
      <c r="V1682" s="4">
        <v>202611026824</v>
      </c>
      <c r="W1682" s="6">
        <v>500000</v>
      </c>
      <c r="X1682" s="4" t="s">
        <v>115</v>
      </c>
      <c r="Y1682" s="3"/>
      <c r="Z1682" s="15"/>
      <c r="AA1682" s="15"/>
    </row>
    <row r="1683" spans="1:27" ht="16.5" hidden="1">
      <c r="A1683" s="3">
        <f t="shared" si="0"/>
        <v>1680</v>
      </c>
      <c r="B1683" s="3" t="str">
        <f>VLOOKUP(D1683,DSKH!$A:$B,2,0)</f>
        <v>A-29</v>
      </c>
      <c r="C1683" s="4" t="s">
        <v>194</v>
      </c>
      <c r="D1683" s="4" t="s">
        <v>92</v>
      </c>
      <c r="E1683" s="4" t="s">
        <v>57</v>
      </c>
      <c r="F1683" s="17">
        <v>107995691200</v>
      </c>
      <c r="G1683" s="4" t="s">
        <v>83</v>
      </c>
      <c r="H1683" s="4" t="s">
        <v>3273</v>
      </c>
      <c r="I1683" s="4" t="s">
        <v>28</v>
      </c>
      <c r="J1683" s="4" t="s">
        <v>29</v>
      </c>
      <c r="K1683" s="4" t="s">
        <v>30</v>
      </c>
      <c r="L1683" s="4"/>
      <c r="M1683" s="23" t="s">
        <v>3290</v>
      </c>
      <c r="N1683" s="229" t="s">
        <v>3291</v>
      </c>
      <c r="O1683" s="3"/>
      <c r="P1683" s="3"/>
      <c r="Q1683" s="229">
        <v>1</v>
      </c>
      <c r="R1683" s="3"/>
      <c r="S1683" s="4"/>
      <c r="T1683" s="4"/>
      <c r="U1683" s="229" t="s">
        <v>3292</v>
      </c>
      <c r="V1683" s="229">
        <v>202611027156</v>
      </c>
      <c r="W1683" s="231">
        <v>500000</v>
      </c>
      <c r="X1683" s="229" t="s">
        <v>115</v>
      </c>
      <c r="Y1683" s="229" t="s">
        <v>3293</v>
      </c>
      <c r="Z1683" s="15"/>
      <c r="AA1683" s="15"/>
    </row>
    <row r="1684" spans="1:27" ht="16.5" hidden="1">
      <c r="A1684" s="3">
        <f t="shared" si="0"/>
        <v>1681</v>
      </c>
      <c r="B1684" s="3" t="str">
        <f>VLOOKUP(D1684,DSKH!$A:$B,2,0)</f>
        <v>A-29</v>
      </c>
      <c r="C1684" s="4" t="s">
        <v>194</v>
      </c>
      <c r="D1684" s="4" t="s">
        <v>92</v>
      </c>
      <c r="E1684" s="4" t="s">
        <v>57</v>
      </c>
      <c r="F1684" s="17">
        <v>107995688950</v>
      </c>
      <c r="G1684" s="4" t="s">
        <v>62</v>
      </c>
      <c r="H1684" s="4" t="s">
        <v>3273</v>
      </c>
      <c r="I1684" s="4" t="s">
        <v>28</v>
      </c>
      <c r="J1684" s="4" t="s">
        <v>29</v>
      </c>
      <c r="K1684" s="4" t="s">
        <v>30</v>
      </c>
      <c r="L1684" s="4"/>
      <c r="M1684" s="23" t="s">
        <v>3294</v>
      </c>
      <c r="N1684" s="223"/>
      <c r="O1684" s="3"/>
      <c r="P1684" s="3"/>
      <c r="Q1684" s="223"/>
      <c r="R1684" s="3"/>
      <c r="S1684" s="4"/>
      <c r="T1684" s="4"/>
      <c r="U1684" s="223"/>
      <c r="V1684" s="223"/>
      <c r="W1684" s="223"/>
      <c r="X1684" s="223"/>
      <c r="Y1684" s="223"/>
      <c r="Z1684" s="15"/>
      <c r="AA1684" s="15"/>
    </row>
    <row r="1685" spans="1:27" ht="16.5" hidden="1">
      <c r="A1685" s="3">
        <f t="shared" si="0"/>
        <v>1682</v>
      </c>
      <c r="B1685" s="3" t="str">
        <f>VLOOKUP(D1685,DSKH!$A:$B,2,0)</f>
        <v>A-29</v>
      </c>
      <c r="C1685" s="4" t="s">
        <v>194</v>
      </c>
      <c r="D1685" s="4" t="s">
        <v>92</v>
      </c>
      <c r="E1685" s="4" t="s">
        <v>57</v>
      </c>
      <c r="F1685" s="17">
        <v>107995767240</v>
      </c>
      <c r="G1685" s="4" t="s">
        <v>62</v>
      </c>
      <c r="H1685" s="4" t="s">
        <v>3273</v>
      </c>
      <c r="I1685" s="4" t="s">
        <v>28</v>
      </c>
      <c r="J1685" s="4" t="s">
        <v>29</v>
      </c>
      <c r="K1685" s="4" t="s">
        <v>30</v>
      </c>
      <c r="L1685" s="4"/>
      <c r="M1685" s="23" t="s">
        <v>3295</v>
      </c>
      <c r="N1685" s="4" t="s">
        <v>3296</v>
      </c>
      <c r="O1685" s="4"/>
      <c r="P1685" s="3"/>
      <c r="Q1685" s="229">
        <v>1</v>
      </c>
      <c r="R1685" s="4"/>
      <c r="S1685" s="3"/>
      <c r="T1685" s="4"/>
      <c r="U1685" s="229" t="s">
        <v>3297</v>
      </c>
      <c r="V1685" s="229">
        <v>202611027668</v>
      </c>
      <c r="W1685" s="231">
        <v>500000</v>
      </c>
      <c r="X1685" s="229" t="s">
        <v>115</v>
      </c>
      <c r="Y1685" s="229" t="s">
        <v>3293</v>
      </c>
      <c r="Z1685" s="15"/>
      <c r="AA1685" s="15"/>
    </row>
    <row r="1686" spans="1:27" ht="16.5" hidden="1">
      <c r="A1686" s="3">
        <f t="shared" si="0"/>
        <v>1683</v>
      </c>
      <c r="B1686" s="3" t="str">
        <f>VLOOKUP(D1686,DSKH!$A:$B,2,0)</f>
        <v>A-29</v>
      </c>
      <c r="C1686" s="4" t="s">
        <v>194</v>
      </c>
      <c r="D1686" s="4" t="s">
        <v>92</v>
      </c>
      <c r="E1686" s="4" t="s">
        <v>57</v>
      </c>
      <c r="F1686" s="17">
        <v>107995765360</v>
      </c>
      <c r="G1686" s="4" t="s">
        <v>62</v>
      </c>
      <c r="H1686" s="4" t="s">
        <v>3273</v>
      </c>
      <c r="I1686" s="4" t="s">
        <v>28</v>
      </c>
      <c r="J1686" s="4" t="s">
        <v>29</v>
      </c>
      <c r="K1686" s="4" t="s">
        <v>30</v>
      </c>
      <c r="L1686" s="4"/>
      <c r="M1686" s="23" t="s">
        <v>3298</v>
      </c>
      <c r="N1686" s="4" t="s">
        <v>3299</v>
      </c>
      <c r="O1686" s="4"/>
      <c r="P1686" s="3"/>
      <c r="Q1686" s="223"/>
      <c r="R1686" s="3"/>
      <c r="S1686" s="3"/>
      <c r="T1686" s="4"/>
      <c r="U1686" s="223"/>
      <c r="V1686" s="223"/>
      <c r="W1686" s="223"/>
      <c r="X1686" s="223"/>
      <c r="Y1686" s="223"/>
      <c r="Z1686" s="15"/>
      <c r="AA1686" s="15"/>
    </row>
    <row r="1687" spans="1:27" ht="16.5" hidden="1">
      <c r="A1687" s="3">
        <f t="shared" si="0"/>
        <v>1684</v>
      </c>
      <c r="B1687" s="3" t="str">
        <f>VLOOKUP(D1687,DSKH!$A:$B,2,0)</f>
        <v>A-597</v>
      </c>
      <c r="C1687" s="4" t="s">
        <v>194</v>
      </c>
      <c r="D1687" s="4" t="s">
        <v>196</v>
      </c>
      <c r="E1687" s="4" t="s">
        <v>57</v>
      </c>
      <c r="F1687" s="17">
        <v>107993956450</v>
      </c>
      <c r="G1687" s="4" t="s">
        <v>27</v>
      </c>
      <c r="H1687" s="4" t="s">
        <v>3273</v>
      </c>
      <c r="I1687" s="4" t="s">
        <v>28</v>
      </c>
      <c r="J1687" s="4" t="s">
        <v>36</v>
      </c>
      <c r="K1687" s="4" t="s">
        <v>54</v>
      </c>
      <c r="L1687" s="4"/>
      <c r="M1687" s="23" t="s">
        <v>3300</v>
      </c>
      <c r="N1687" s="4" t="s">
        <v>3301</v>
      </c>
      <c r="O1687" s="4"/>
      <c r="P1687" s="3"/>
      <c r="Q1687" s="4">
        <v>1</v>
      </c>
      <c r="R1687" s="3"/>
      <c r="S1687" s="3"/>
      <c r="T1687" s="4"/>
      <c r="U1687" s="4" t="s">
        <v>3302</v>
      </c>
      <c r="V1687" s="4">
        <v>265391990258</v>
      </c>
      <c r="W1687" s="6">
        <v>500000</v>
      </c>
      <c r="X1687" s="4" t="s">
        <v>115</v>
      </c>
      <c r="Y1687" s="4" t="s">
        <v>3303</v>
      </c>
      <c r="Z1687" s="15"/>
      <c r="AA1687" s="15"/>
    </row>
    <row r="1688" spans="1:27" ht="16.5" hidden="1">
      <c r="A1688" s="3">
        <f t="shared" si="0"/>
        <v>1685</v>
      </c>
      <c r="B1688" s="3" t="str">
        <f>VLOOKUP(D1688,DSKH!$A:$B,2,0)</f>
        <v>A-324</v>
      </c>
      <c r="C1688" s="4" t="s">
        <v>194</v>
      </c>
      <c r="D1688" s="4" t="s">
        <v>56</v>
      </c>
      <c r="E1688" s="4" t="s">
        <v>57</v>
      </c>
      <c r="F1688" s="17">
        <v>107996759400</v>
      </c>
      <c r="G1688" s="4" t="s">
        <v>83</v>
      </c>
      <c r="H1688" s="4" t="s">
        <v>3273</v>
      </c>
      <c r="I1688" s="4" t="s">
        <v>28</v>
      </c>
      <c r="J1688" s="4" t="s">
        <v>29</v>
      </c>
      <c r="K1688" s="4" t="s">
        <v>59</v>
      </c>
      <c r="L1688" s="4"/>
      <c r="M1688" s="23" t="s">
        <v>3304</v>
      </c>
      <c r="N1688" s="4">
        <v>488785340087</v>
      </c>
      <c r="O1688" s="4"/>
      <c r="P1688" s="3"/>
      <c r="Q1688" s="3"/>
      <c r="R1688" s="4">
        <v>1</v>
      </c>
      <c r="S1688" s="3"/>
      <c r="T1688" s="4" t="s">
        <v>3305</v>
      </c>
      <c r="U1688" s="3"/>
      <c r="V1688" s="4"/>
      <c r="W1688" s="6"/>
      <c r="X1688" s="4" t="s">
        <v>119</v>
      </c>
      <c r="Y1688" s="3"/>
      <c r="Z1688" s="15"/>
      <c r="AA1688" s="15"/>
    </row>
    <row r="1689" spans="1:27" ht="16.5" hidden="1">
      <c r="A1689" s="3">
        <f t="shared" si="0"/>
        <v>1686</v>
      </c>
      <c r="B1689" s="3" t="str">
        <f>VLOOKUP(D1689,DSKH!$A:$B,2,0)</f>
        <v>A-324</v>
      </c>
      <c r="C1689" s="4" t="s">
        <v>194</v>
      </c>
      <c r="D1689" s="4" t="s">
        <v>56</v>
      </c>
      <c r="E1689" s="4" t="s">
        <v>57</v>
      </c>
      <c r="F1689" s="17">
        <v>107997044040</v>
      </c>
      <c r="G1689" s="4" t="s">
        <v>83</v>
      </c>
      <c r="H1689" s="4" t="s">
        <v>3273</v>
      </c>
      <c r="I1689" s="4" t="s">
        <v>28</v>
      </c>
      <c r="J1689" s="4" t="s">
        <v>29</v>
      </c>
      <c r="K1689" s="4" t="s">
        <v>59</v>
      </c>
      <c r="L1689" s="4"/>
      <c r="M1689" s="23" t="s">
        <v>3306</v>
      </c>
      <c r="N1689" s="4">
        <v>493855281782</v>
      </c>
      <c r="O1689" s="3"/>
      <c r="P1689" s="3"/>
      <c r="Q1689" s="3"/>
      <c r="R1689" s="4">
        <v>1</v>
      </c>
      <c r="S1689" s="3"/>
      <c r="T1689" s="4" t="s">
        <v>3307</v>
      </c>
      <c r="U1689" s="3"/>
      <c r="V1689" s="3"/>
      <c r="W1689" s="8"/>
      <c r="X1689" s="4" t="s">
        <v>119</v>
      </c>
      <c r="Y1689" s="4" t="s">
        <v>3308</v>
      </c>
      <c r="Z1689" s="15"/>
      <c r="AA1689" s="15"/>
    </row>
    <row r="1690" spans="1:27" ht="16.5" hidden="1">
      <c r="A1690" s="3">
        <f t="shared" si="0"/>
        <v>1687</v>
      </c>
      <c r="B1690" s="3" t="str">
        <f>VLOOKUP(D1690,DSKH!$A:$B,2,0)</f>
        <v>A-324</v>
      </c>
      <c r="C1690" s="4" t="s">
        <v>194</v>
      </c>
      <c r="D1690" s="4" t="s">
        <v>56</v>
      </c>
      <c r="E1690" s="4" t="s">
        <v>57</v>
      </c>
      <c r="F1690" s="17">
        <v>107997325330</v>
      </c>
      <c r="G1690" s="4" t="s">
        <v>62</v>
      </c>
      <c r="H1690" s="4" t="s">
        <v>3273</v>
      </c>
      <c r="I1690" s="4" t="s">
        <v>28</v>
      </c>
      <c r="J1690" s="4" t="s">
        <v>29</v>
      </c>
      <c r="K1690" s="4" t="s">
        <v>59</v>
      </c>
      <c r="L1690" s="4"/>
      <c r="M1690" s="23">
        <v>14</v>
      </c>
      <c r="N1690" s="3"/>
      <c r="O1690" s="3"/>
      <c r="P1690" s="3"/>
      <c r="Q1690" s="3"/>
      <c r="R1690" s="3"/>
      <c r="S1690" s="4">
        <v>1</v>
      </c>
      <c r="T1690" s="4" t="s">
        <v>3309</v>
      </c>
      <c r="U1690" s="3"/>
      <c r="V1690" s="3"/>
      <c r="W1690" s="8"/>
      <c r="X1690" s="3"/>
      <c r="Y1690" s="3"/>
      <c r="Z1690" s="15"/>
      <c r="AA1690" s="15"/>
    </row>
    <row r="1691" spans="1:27" ht="16.5" hidden="1">
      <c r="A1691" s="3">
        <f t="shared" si="0"/>
        <v>1688</v>
      </c>
      <c r="B1691" s="3" t="str">
        <f>VLOOKUP(D1691,DSKH!$A:$B,2,0)</f>
        <v>A-324</v>
      </c>
      <c r="C1691" s="4" t="s">
        <v>194</v>
      </c>
      <c r="D1691" s="4" t="s">
        <v>56</v>
      </c>
      <c r="E1691" s="4" t="s">
        <v>57</v>
      </c>
      <c r="F1691" s="17">
        <v>107997327430</v>
      </c>
      <c r="G1691" s="4" t="s">
        <v>62</v>
      </c>
      <c r="H1691" s="4" t="s">
        <v>3273</v>
      </c>
      <c r="I1691" s="4" t="s">
        <v>28</v>
      </c>
      <c r="J1691" s="4" t="s">
        <v>29</v>
      </c>
      <c r="K1691" s="4" t="s">
        <v>59</v>
      </c>
      <c r="L1691" s="4"/>
      <c r="M1691" s="23">
        <v>15</v>
      </c>
      <c r="N1691" s="3"/>
      <c r="O1691" s="4"/>
      <c r="P1691" s="3"/>
      <c r="Q1691" s="3"/>
      <c r="R1691" s="4"/>
      <c r="S1691" s="4">
        <v>1</v>
      </c>
      <c r="T1691" s="4" t="s">
        <v>3310</v>
      </c>
      <c r="U1691" s="3"/>
      <c r="V1691" s="4"/>
      <c r="W1691" s="6"/>
      <c r="X1691" s="4"/>
      <c r="Y1691" s="3"/>
      <c r="Z1691" s="15"/>
      <c r="AA1691" s="15"/>
    </row>
    <row r="1692" spans="1:27" ht="16.5" hidden="1">
      <c r="A1692" s="3">
        <f t="shared" si="0"/>
        <v>1689</v>
      </c>
      <c r="B1692" s="3" t="str">
        <f>VLOOKUP(D1692,DSKH!$A:$B,2,0)</f>
        <v>A-596</v>
      </c>
      <c r="C1692" s="4" t="s">
        <v>194</v>
      </c>
      <c r="D1692" s="4" t="s">
        <v>197</v>
      </c>
      <c r="E1692" s="4" t="s">
        <v>57</v>
      </c>
      <c r="F1692" s="17">
        <v>107996221430</v>
      </c>
      <c r="G1692" s="4" t="s">
        <v>34</v>
      </c>
      <c r="H1692" s="4" t="s">
        <v>3273</v>
      </c>
      <c r="I1692" s="4" t="s">
        <v>28</v>
      </c>
      <c r="J1692" s="4" t="s">
        <v>29</v>
      </c>
      <c r="K1692" s="4" t="s">
        <v>30</v>
      </c>
      <c r="L1692" s="4"/>
      <c r="M1692" s="23">
        <v>606</v>
      </c>
      <c r="N1692" s="3"/>
      <c r="O1692" s="4"/>
      <c r="P1692" s="3"/>
      <c r="Q1692" s="3"/>
      <c r="R1692" s="4"/>
      <c r="S1692" s="4">
        <v>1</v>
      </c>
      <c r="T1692" s="4" t="s">
        <v>3311</v>
      </c>
      <c r="U1692" s="3"/>
      <c r="V1692" s="3"/>
      <c r="W1692" s="8"/>
      <c r="X1692" s="4"/>
      <c r="Y1692" s="3"/>
      <c r="Z1692" s="15"/>
      <c r="AA1692" s="15"/>
    </row>
    <row r="1693" spans="1:27" ht="16.5" hidden="1">
      <c r="A1693" s="3">
        <f t="shared" si="0"/>
        <v>1690</v>
      </c>
      <c r="B1693" s="3" t="str">
        <f>VLOOKUP(D1693,DSKH!$A:$B,2,0)</f>
        <v>A-29</v>
      </c>
      <c r="C1693" s="4" t="s">
        <v>194</v>
      </c>
      <c r="D1693" s="4" t="s">
        <v>92</v>
      </c>
      <c r="E1693" s="4" t="s">
        <v>57</v>
      </c>
      <c r="F1693" s="17">
        <v>107997573500</v>
      </c>
      <c r="G1693" s="4" t="s">
        <v>62</v>
      </c>
      <c r="H1693" s="4" t="s">
        <v>3273</v>
      </c>
      <c r="I1693" s="4" t="s">
        <v>28</v>
      </c>
      <c r="J1693" s="4" t="s">
        <v>29</v>
      </c>
      <c r="K1693" s="4" t="s">
        <v>30</v>
      </c>
      <c r="L1693" s="4"/>
      <c r="M1693" s="23" t="s">
        <v>3312</v>
      </c>
      <c r="N1693" s="4" t="s">
        <v>3313</v>
      </c>
      <c r="O1693" s="3"/>
      <c r="P1693" s="3"/>
      <c r="Q1693" s="229">
        <v>1</v>
      </c>
      <c r="R1693" s="3"/>
      <c r="S1693" s="4"/>
      <c r="T1693" s="4"/>
      <c r="U1693" s="229" t="s">
        <v>3314</v>
      </c>
      <c r="V1693" s="229">
        <v>202611032361</v>
      </c>
      <c r="W1693" s="231">
        <v>500000</v>
      </c>
      <c r="X1693" s="229" t="s">
        <v>31</v>
      </c>
      <c r="Y1693" s="229" t="s">
        <v>3293</v>
      </c>
      <c r="Z1693" s="15"/>
      <c r="AA1693" s="15"/>
    </row>
    <row r="1694" spans="1:27" ht="16.5" hidden="1">
      <c r="A1694" s="3">
        <f t="shared" si="0"/>
        <v>1691</v>
      </c>
      <c r="B1694" s="3" t="str">
        <f>VLOOKUP(D1694,DSKH!$A:$B,2,0)</f>
        <v>A-29</v>
      </c>
      <c r="C1694" s="4" t="s">
        <v>194</v>
      </c>
      <c r="D1694" s="4" t="s">
        <v>92</v>
      </c>
      <c r="E1694" s="4" t="s">
        <v>57</v>
      </c>
      <c r="F1694" s="17">
        <v>107997571400</v>
      </c>
      <c r="G1694" s="4" t="s">
        <v>62</v>
      </c>
      <c r="H1694" s="4" t="s">
        <v>3273</v>
      </c>
      <c r="I1694" s="4" t="s">
        <v>28</v>
      </c>
      <c r="J1694" s="4" t="s">
        <v>29</v>
      </c>
      <c r="K1694" s="4" t="s">
        <v>30</v>
      </c>
      <c r="L1694" s="4"/>
      <c r="M1694" s="23" t="s">
        <v>3315</v>
      </c>
      <c r="N1694" s="4" t="s">
        <v>3316</v>
      </c>
      <c r="O1694" s="3"/>
      <c r="P1694" s="3"/>
      <c r="Q1694" s="230"/>
      <c r="R1694" s="3"/>
      <c r="S1694" s="4"/>
      <c r="T1694" s="4"/>
      <c r="U1694" s="230"/>
      <c r="V1694" s="230"/>
      <c r="W1694" s="230"/>
      <c r="X1694" s="230"/>
      <c r="Y1694" s="230"/>
      <c r="Z1694" s="15"/>
      <c r="AA1694" s="15"/>
    </row>
    <row r="1695" spans="1:27" ht="16.5" hidden="1">
      <c r="A1695" s="3">
        <f t="shared" si="0"/>
        <v>1692</v>
      </c>
      <c r="B1695" s="3" t="str">
        <f>VLOOKUP(D1695,DSKH!$A:$B,2,0)</f>
        <v>A-29</v>
      </c>
      <c r="C1695" s="4" t="s">
        <v>194</v>
      </c>
      <c r="D1695" s="4" t="s">
        <v>92</v>
      </c>
      <c r="E1695" s="4" t="s">
        <v>57</v>
      </c>
      <c r="F1695" s="17">
        <v>107997569520</v>
      </c>
      <c r="G1695" s="4" t="s">
        <v>62</v>
      </c>
      <c r="H1695" s="4" t="s">
        <v>3273</v>
      </c>
      <c r="I1695" s="4" t="s">
        <v>28</v>
      </c>
      <c r="J1695" s="4" t="s">
        <v>29</v>
      </c>
      <c r="K1695" s="4" t="s">
        <v>30</v>
      </c>
      <c r="L1695" s="4"/>
      <c r="M1695" s="23" t="s">
        <v>3317</v>
      </c>
      <c r="N1695" s="4" t="s">
        <v>3318</v>
      </c>
      <c r="O1695" s="3"/>
      <c r="P1695" s="3"/>
      <c r="Q1695" s="230"/>
      <c r="R1695" s="3"/>
      <c r="S1695" s="4"/>
      <c r="T1695" s="4"/>
      <c r="U1695" s="230"/>
      <c r="V1695" s="230"/>
      <c r="W1695" s="230"/>
      <c r="X1695" s="230"/>
      <c r="Y1695" s="230"/>
      <c r="Z1695" s="15"/>
      <c r="AA1695" s="15"/>
    </row>
    <row r="1696" spans="1:27" ht="16.5" hidden="1">
      <c r="A1696" s="3">
        <f t="shared" si="0"/>
        <v>1693</v>
      </c>
      <c r="B1696" s="3" t="str">
        <f>VLOOKUP(D1696,DSKH!$A:$B,2,0)</f>
        <v>A-29</v>
      </c>
      <c r="C1696" s="4" t="s">
        <v>194</v>
      </c>
      <c r="D1696" s="4" t="s">
        <v>92</v>
      </c>
      <c r="E1696" s="4" t="s">
        <v>57</v>
      </c>
      <c r="F1696" s="17">
        <v>107997566240</v>
      </c>
      <c r="G1696" s="4" t="s">
        <v>62</v>
      </c>
      <c r="H1696" s="4" t="s">
        <v>3273</v>
      </c>
      <c r="I1696" s="4" t="s">
        <v>28</v>
      </c>
      <c r="J1696" s="4" t="s">
        <v>29</v>
      </c>
      <c r="K1696" s="4" t="s">
        <v>30</v>
      </c>
      <c r="L1696" s="4"/>
      <c r="M1696" s="23" t="s">
        <v>3319</v>
      </c>
      <c r="N1696" s="4" t="s">
        <v>3320</v>
      </c>
      <c r="O1696" s="3"/>
      <c r="P1696" s="3"/>
      <c r="Q1696" s="230"/>
      <c r="R1696" s="3"/>
      <c r="S1696" s="4"/>
      <c r="T1696" s="4"/>
      <c r="U1696" s="230"/>
      <c r="V1696" s="230"/>
      <c r="W1696" s="230"/>
      <c r="X1696" s="230"/>
      <c r="Y1696" s="230"/>
      <c r="Z1696" s="15"/>
      <c r="AA1696" s="15"/>
    </row>
    <row r="1697" spans="1:27" ht="16.5" hidden="1">
      <c r="A1697" s="3">
        <f t="shared" si="0"/>
        <v>1694</v>
      </c>
      <c r="B1697" s="3" t="str">
        <f>VLOOKUP(D1697,DSKH!$A:$B,2,0)</f>
        <v>A-29</v>
      </c>
      <c r="C1697" s="4" t="s">
        <v>194</v>
      </c>
      <c r="D1697" s="4" t="s">
        <v>92</v>
      </c>
      <c r="E1697" s="4" t="s">
        <v>57</v>
      </c>
      <c r="F1697" s="17">
        <v>107997563440</v>
      </c>
      <c r="G1697" s="4" t="s">
        <v>62</v>
      </c>
      <c r="H1697" s="4" t="s">
        <v>3273</v>
      </c>
      <c r="I1697" s="4" t="s">
        <v>28</v>
      </c>
      <c r="J1697" s="4" t="s">
        <v>29</v>
      </c>
      <c r="K1697" s="4" t="s">
        <v>30</v>
      </c>
      <c r="L1697" s="4"/>
      <c r="M1697" s="23" t="s">
        <v>3321</v>
      </c>
      <c r="N1697" s="4" t="s">
        <v>3322</v>
      </c>
      <c r="O1697" s="3"/>
      <c r="P1697" s="3"/>
      <c r="Q1697" s="223"/>
      <c r="R1697" s="3"/>
      <c r="S1697" s="3"/>
      <c r="T1697" s="4"/>
      <c r="U1697" s="223"/>
      <c r="V1697" s="223"/>
      <c r="W1697" s="223"/>
      <c r="X1697" s="223"/>
      <c r="Y1697" s="223"/>
      <c r="Z1697" s="15"/>
      <c r="AA1697" s="15"/>
    </row>
    <row r="1698" spans="1:27" ht="16.5" hidden="1">
      <c r="A1698" s="3">
        <f t="shared" si="0"/>
        <v>1695</v>
      </c>
      <c r="B1698" s="3" t="str">
        <f>VLOOKUP(D1698,DSKH!$A:$B,2,0)</f>
        <v>A-50</v>
      </c>
      <c r="C1698" s="4" t="s">
        <v>146</v>
      </c>
      <c r="D1698" s="4" t="s">
        <v>301</v>
      </c>
      <c r="E1698" s="4" t="s">
        <v>29</v>
      </c>
      <c r="F1698" s="17">
        <v>308258623430</v>
      </c>
      <c r="G1698" s="4" t="s">
        <v>41</v>
      </c>
      <c r="H1698" s="18">
        <v>46358</v>
      </c>
      <c r="I1698" s="4" t="s">
        <v>28</v>
      </c>
      <c r="J1698" s="4" t="s">
        <v>29</v>
      </c>
      <c r="K1698" s="4" t="s">
        <v>47</v>
      </c>
      <c r="L1698" s="4"/>
      <c r="M1698" s="23" t="s">
        <v>3323</v>
      </c>
      <c r="N1698" s="3"/>
      <c r="O1698" s="4" t="s">
        <v>3324</v>
      </c>
      <c r="P1698" s="4">
        <v>1</v>
      </c>
      <c r="Q1698" s="3"/>
      <c r="R1698" s="3"/>
      <c r="S1698" s="3"/>
      <c r="T1698" s="4" t="s">
        <v>3325</v>
      </c>
      <c r="U1698" s="4" t="s">
        <v>3326</v>
      </c>
      <c r="V1698" s="3"/>
      <c r="W1698" s="8"/>
      <c r="X1698" s="4" t="s">
        <v>31</v>
      </c>
      <c r="Y1698" s="3"/>
      <c r="Z1698" s="15"/>
      <c r="AA1698" s="15"/>
    </row>
    <row r="1699" spans="1:27" ht="16.5" hidden="1">
      <c r="A1699" s="3">
        <f t="shared" si="0"/>
        <v>1696</v>
      </c>
      <c r="B1699" s="3" t="str">
        <f>VLOOKUP(D1699,DSKH!$A:$B,2,0)</f>
        <v>A-50</v>
      </c>
      <c r="C1699" s="4" t="s">
        <v>146</v>
      </c>
      <c r="D1699" s="4" t="s">
        <v>301</v>
      </c>
      <c r="E1699" s="4" t="s">
        <v>29</v>
      </c>
      <c r="F1699" s="17">
        <v>308258710560</v>
      </c>
      <c r="G1699" s="4" t="s">
        <v>41</v>
      </c>
      <c r="H1699" s="18">
        <v>46358</v>
      </c>
      <c r="I1699" s="4" t="s">
        <v>28</v>
      </c>
      <c r="J1699" s="4" t="s">
        <v>29</v>
      </c>
      <c r="K1699" s="4" t="s">
        <v>47</v>
      </c>
      <c r="L1699" s="4"/>
      <c r="M1699" s="23" t="s">
        <v>3327</v>
      </c>
      <c r="N1699" s="4"/>
      <c r="O1699" s="4" t="s">
        <v>3328</v>
      </c>
      <c r="P1699" s="4">
        <v>1</v>
      </c>
      <c r="Q1699" s="3"/>
      <c r="R1699" s="4"/>
      <c r="S1699" s="3"/>
      <c r="T1699" s="4" t="s">
        <v>3329</v>
      </c>
      <c r="U1699" s="4" t="s">
        <v>3330</v>
      </c>
      <c r="V1699" s="3"/>
      <c r="W1699" s="8"/>
      <c r="X1699" s="4" t="s">
        <v>31</v>
      </c>
      <c r="Y1699" s="3"/>
      <c r="Z1699" s="15"/>
      <c r="AA1699" s="15"/>
    </row>
    <row r="1700" spans="1:27" ht="16.5" hidden="1">
      <c r="A1700" s="3">
        <f t="shared" si="0"/>
        <v>1697</v>
      </c>
      <c r="B1700" s="3" t="str">
        <f>VLOOKUP(D1700,DSKH!$A:$B,2,0)</f>
        <v>A-365</v>
      </c>
      <c r="C1700" s="24" t="str">
        <f t="shared" ref="C1700:C1723" si="86">IF(AND(D1700&lt;&gt;"", F1700&lt;&gt;""), "HOÀNG", "")</f>
        <v>HOÀNG</v>
      </c>
      <c r="D1700" s="24" t="s">
        <v>141</v>
      </c>
      <c r="E1700" s="24" t="str">
        <f t="shared" ref="E1700:E1721" si="87">IF(LEFT(F1700,1)="1","N","X")</f>
        <v>N</v>
      </c>
      <c r="F1700" s="25">
        <v>107996188860</v>
      </c>
      <c r="G1700" s="24" t="s">
        <v>27</v>
      </c>
      <c r="H1700" s="26">
        <v>46077</v>
      </c>
      <c r="I1700" s="24" t="s">
        <v>28</v>
      </c>
      <c r="J1700" s="24" t="s">
        <v>29</v>
      </c>
      <c r="K1700" s="24" t="s">
        <v>30</v>
      </c>
      <c r="L1700" s="83"/>
      <c r="M1700" s="233" t="s">
        <v>3331</v>
      </c>
      <c r="N1700" s="229" t="s">
        <v>3332</v>
      </c>
      <c r="O1700" s="84"/>
      <c r="P1700" s="84"/>
      <c r="Q1700" s="229">
        <v>1</v>
      </c>
      <c r="R1700" s="84"/>
      <c r="S1700" s="83"/>
      <c r="T1700" s="229" t="s">
        <v>3333</v>
      </c>
      <c r="U1700" s="229" t="s">
        <v>3334</v>
      </c>
      <c r="V1700" s="258" t="s">
        <v>3335</v>
      </c>
      <c r="W1700" s="233" t="s">
        <v>2099</v>
      </c>
      <c r="X1700" s="229" t="s">
        <v>115</v>
      </c>
      <c r="Y1700" s="229" t="s">
        <v>134</v>
      </c>
      <c r="Z1700" s="15"/>
      <c r="AA1700" s="15"/>
    </row>
    <row r="1701" spans="1:27" ht="16.5" hidden="1">
      <c r="A1701" s="3">
        <f t="shared" si="0"/>
        <v>1698</v>
      </c>
      <c r="B1701" s="3" t="str">
        <f>VLOOKUP(D1701,DSKH!$A:$B,2,0)</f>
        <v>A-365</v>
      </c>
      <c r="C1701" s="24" t="str">
        <f t="shared" si="86"/>
        <v>HOÀNG</v>
      </c>
      <c r="D1701" s="24" t="s">
        <v>141</v>
      </c>
      <c r="E1701" s="24" t="str">
        <f t="shared" si="87"/>
        <v>N</v>
      </c>
      <c r="F1701" s="25">
        <v>107996184810</v>
      </c>
      <c r="G1701" s="24" t="s">
        <v>27</v>
      </c>
      <c r="H1701" s="26">
        <v>46077</v>
      </c>
      <c r="I1701" s="24" t="s">
        <v>28</v>
      </c>
      <c r="J1701" s="24" t="s">
        <v>29</v>
      </c>
      <c r="K1701" s="24" t="s">
        <v>30</v>
      </c>
      <c r="L1701" s="83"/>
      <c r="M1701" s="223"/>
      <c r="N1701" s="223"/>
      <c r="O1701" s="84"/>
      <c r="P1701" s="84"/>
      <c r="Q1701" s="223"/>
      <c r="R1701" s="84"/>
      <c r="S1701" s="83"/>
      <c r="T1701" s="223"/>
      <c r="U1701" s="223"/>
      <c r="V1701" s="223"/>
      <c r="W1701" s="223"/>
      <c r="X1701" s="223"/>
      <c r="Y1701" s="223"/>
      <c r="Z1701" s="15"/>
      <c r="AA1701" s="15"/>
    </row>
    <row r="1702" spans="1:27" ht="16.5" hidden="1">
      <c r="A1702" s="3">
        <f t="shared" si="0"/>
        <v>1699</v>
      </c>
      <c r="B1702" s="3" t="str">
        <f>VLOOKUP(D1702,DSKH!$A:$B,2,0)</f>
        <v>A-211</v>
      </c>
      <c r="C1702" s="24" t="str">
        <f t="shared" si="86"/>
        <v>HOÀNG</v>
      </c>
      <c r="D1702" s="24" t="s">
        <v>132</v>
      </c>
      <c r="E1702" s="24" t="str">
        <f t="shared" si="87"/>
        <v>N</v>
      </c>
      <c r="F1702" s="25">
        <v>107994225140</v>
      </c>
      <c r="G1702" s="24" t="s">
        <v>27</v>
      </c>
      <c r="H1702" s="26">
        <v>46077</v>
      </c>
      <c r="I1702" s="24" t="s">
        <v>28</v>
      </c>
      <c r="J1702" s="24" t="s">
        <v>29</v>
      </c>
      <c r="K1702" s="24" t="s">
        <v>30</v>
      </c>
      <c r="L1702" s="83"/>
      <c r="M1702" s="233" t="s">
        <v>3336</v>
      </c>
      <c r="N1702" s="229" t="s">
        <v>3337</v>
      </c>
      <c r="O1702" s="84"/>
      <c r="P1702" s="84"/>
      <c r="Q1702" s="229">
        <v>1</v>
      </c>
      <c r="R1702" s="84"/>
      <c r="S1702" s="83"/>
      <c r="T1702" s="229" t="s">
        <v>3338</v>
      </c>
      <c r="U1702" s="229" t="s">
        <v>3339</v>
      </c>
      <c r="V1702" s="229">
        <v>202611024075</v>
      </c>
      <c r="W1702" s="233" t="s">
        <v>2099</v>
      </c>
      <c r="X1702" s="229" t="s">
        <v>115</v>
      </c>
      <c r="Y1702" s="84"/>
      <c r="Z1702" s="15"/>
      <c r="AA1702" s="15"/>
    </row>
    <row r="1703" spans="1:27" ht="16.5" hidden="1">
      <c r="A1703" s="3">
        <f t="shared" si="0"/>
        <v>1700</v>
      </c>
      <c r="B1703" s="3" t="str">
        <f>VLOOKUP(D1703,DSKH!$A:$B,2,0)</f>
        <v>A-211</v>
      </c>
      <c r="C1703" s="24" t="str">
        <f t="shared" si="86"/>
        <v>HOÀNG</v>
      </c>
      <c r="D1703" s="24" t="s">
        <v>132</v>
      </c>
      <c r="E1703" s="24" t="str">
        <f t="shared" si="87"/>
        <v>N</v>
      </c>
      <c r="F1703" s="25">
        <v>107994266220</v>
      </c>
      <c r="G1703" s="24" t="s">
        <v>27</v>
      </c>
      <c r="H1703" s="26">
        <v>46077</v>
      </c>
      <c r="I1703" s="24" t="s">
        <v>28</v>
      </c>
      <c r="J1703" s="24" t="s">
        <v>29</v>
      </c>
      <c r="K1703" s="24" t="s">
        <v>30</v>
      </c>
      <c r="L1703" s="83"/>
      <c r="M1703" s="223"/>
      <c r="N1703" s="223"/>
      <c r="O1703" s="84"/>
      <c r="P1703" s="84"/>
      <c r="Q1703" s="223"/>
      <c r="R1703" s="84"/>
      <c r="S1703" s="84"/>
      <c r="T1703" s="223"/>
      <c r="U1703" s="223"/>
      <c r="V1703" s="223"/>
      <c r="W1703" s="223"/>
      <c r="X1703" s="223"/>
      <c r="Y1703" s="84"/>
      <c r="Z1703" s="15"/>
      <c r="AA1703" s="15"/>
    </row>
    <row r="1704" spans="1:27" ht="16.5" hidden="1">
      <c r="A1704" s="3">
        <f t="shared" si="0"/>
        <v>1701</v>
      </c>
      <c r="B1704" s="3" t="str">
        <f>VLOOKUP(D1704,DSKH!$A:$B,2,0)</f>
        <v>A-211</v>
      </c>
      <c r="C1704" s="24" t="str">
        <f t="shared" si="86"/>
        <v>HOÀNG</v>
      </c>
      <c r="D1704" s="24" t="s">
        <v>132</v>
      </c>
      <c r="E1704" s="24" t="str">
        <f t="shared" si="87"/>
        <v>X</v>
      </c>
      <c r="F1704" s="25">
        <v>308265434100</v>
      </c>
      <c r="G1704" s="24" t="s">
        <v>53</v>
      </c>
      <c r="H1704" s="26">
        <v>46077</v>
      </c>
      <c r="I1704" s="24" t="s">
        <v>28</v>
      </c>
      <c r="J1704" s="24" t="s">
        <v>29</v>
      </c>
      <c r="K1704" s="24" t="s">
        <v>30</v>
      </c>
      <c r="L1704" s="83"/>
      <c r="M1704" s="132" t="s">
        <v>3340</v>
      </c>
      <c r="N1704" s="84"/>
      <c r="O1704" s="24" t="s">
        <v>3341</v>
      </c>
      <c r="P1704" s="84"/>
      <c r="Q1704" s="83"/>
      <c r="R1704" s="3">
        <v>1</v>
      </c>
      <c r="S1704" s="84"/>
      <c r="T1704" s="24" t="s">
        <v>3342</v>
      </c>
      <c r="U1704" s="83"/>
      <c r="V1704" s="84"/>
      <c r="W1704" s="133"/>
      <c r="X1704" s="83"/>
      <c r="Y1704" s="84"/>
      <c r="Z1704" s="15"/>
      <c r="AA1704" s="15"/>
    </row>
    <row r="1705" spans="1:27" ht="16.5" hidden="1">
      <c r="A1705" s="3">
        <f t="shared" si="0"/>
        <v>1702</v>
      </c>
      <c r="B1705" s="3" t="str">
        <f>VLOOKUP(D1705,DSKH!$A:$B,2,0)</f>
        <v>A-211</v>
      </c>
      <c r="C1705" s="24" t="str">
        <f t="shared" si="86"/>
        <v>HOÀNG</v>
      </c>
      <c r="D1705" s="24" t="s">
        <v>132</v>
      </c>
      <c r="E1705" s="24" t="str">
        <f t="shared" si="87"/>
        <v>X</v>
      </c>
      <c r="F1705" s="25">
        <v>308265396260</v>
      </c>
      <c r="G1705" s="24" t="s">
        <v>53</v>
      </c>
      <c r="H1705" s="26">
        <v>46077</v>
      </c>
      <c r="I1705" s="24" t="s">
        <v>28</v>
      </c>
      <c r="J1705" s="24" t="s">
        <v>29</v>
      </c>
      <c r="K1705" s="24" t="s">
        <v>30</v>
      </c>
      <c r="L1705" s="83"/>
      <c r="M1705" s="132" t="s">
        <v>3343</v>
      </c>
      <c r="N1705" s="84"/>
      <c r="O1705" s="24" t="s">
        <v>3344</v>
      </c>
      <c r="P1705" s="84"/>
      <c r="Q1705" s="83"/>
      <c r="R1705" s="3">
        <v>1</v>
      </c>
      <c r="S1705" s="84"/>
      <c r="T1705" s="24" t="s">
        <v>3345</v>
      </c>
      <c r="U1705" s="83"/>
      <c r="V1705" s="83"/>
      <c r="W1705" s="133"/>
      <c r="X1705" s="83"/>
      <c r="Y1705" s="84"/>
      <c r="Z1705" s="15"/>
      <c r="AA1705" s="15"/>
    </row>
    <row r="1706" spans="1:27" ht="16.5" hidden="1">
      <c r="A1706" s="3">
        <f t="shared" si="0"/>
        <v>1703</v>
      </c>
      <c r="B1706" s="3" t="str">
        <f>VLOOKUP(D1706,DSKH!$A:$B,2,0)</f>
        <v>A-211</v>
      </c>
      <c r="C1706" s="24" t="str">
        <f t="shared" si="86"/>
        <v>HOÀNG</v>
      </c>
      <c r="D1706" s="24" t="s">
        <v>132</v>
      </c>
      <c r="E1706" s="24" t="str">
        <f t="shared" si="87"/>
        <v>X</v>
      </c>
      <c r="F1706" s="25">
        <v>308265363400</v>
      </c>
      <c r="G1706" s="24" t="s">
        <v>53</v>
      </c>
      <c r="H1706" s="26">
        <v>46077</v>
      </c>
      <c r="I1706" s="24" t="s">
        <v>28</v>
      </c>
      <c r="J1706" s="24" t="s">
        <v>29</v>
      </c>
      <c r="K1706" s="24" t="s">
        <v>30</v>
      </c>
      <c r="L1706" s="83"/>
      <c r="M1706" s="132" t="s">
        <v>3346</v>
      </c>
      <c r="N1706" s="83"/>
      <c r="O1706" s="3" t="s">
        <v>3347</v>
      </c>
      <c r="P1706" s="84"/>
      <c r="Q1706" s="84"/>
      <c r="R1706" s="24">
        <v>1</v>
      </c>
      <c r="S1706" s="84"/>
      <c r="T1706" s="24" t="s">
        <v>3348</v>
      </c>
      <c r="U1706" s="84"/>
      <c r="V1706" s="84"/>
      <c r="W1706" s="133"/>
      <c r="X1706" s="83"/>
      <c r="Y1706" s="84"/>
      <c r="Z1706" s="15"/>
      <c r="AA1706" s="15"/>
    </row>
    <row r="1707" spans="1:27" ht="16.5" hidden="1">
      <c r="A1707" s="3">
        <f t="shared" si="0"/>
        <v>1704</v>
      </c>
      <c r="B1707" s="3" t="str">
        <f>VLOOKUP(D1707,DSKH!$A:$B,2,0)</f>
        <v>A-211</v>
      </c>
      <c r="C1707" s="24" t="str">
        <f t="shared" si="86"/>
        <v>HOÀNG</v>
      </c>
      <c r="D1707" s="24" t="s">
        <v>132</v>
      </c>
      <c r="E1707" s="24" t="str">
        <f t="shared" si="87"/>
        <v>X</v>
      </c>
      <c r="F1707" s="25">
        <v>308266137010</v>
      </c>
      <c r="G1707" s="24" t="s">
        <v>53</v>
      </c>
      <c r="H1707" s="26">
        <v>46077</v>
      </c>
      <c r="I1707" s="24" t="s">
        <v>28</v>
      </c>
      <c r="J1707" s="24" t="s">
        <v>29</v>
      </c>
      <c r="K1707" s="24" t="s">
        <v>30</v>
      </c>
      <c r="L1707" s="83"/>
      <c r="M1707" s="132" t="s">
        <v>3349</v>
      </c>
      <c r="N1707" s="84"/>
      <c r="O1707" s="52" t="s">
        <v>3350</v>
      </c>
      <c r="P1707" s="3">
        <v>1</v>
      </c>
      <c r="Q1707" s="84"/>
      <c r="R1707" s="84"/>
      <c r="S1707" s="83"/>
      <c r="T1707" s="24" t="s">
        <v>3351</v>
      </c>
      <c r="U1707" s="3" t="s">
        <v>3352</v>
      </c>
      <c r="V1707" s="84"/>
      <c r="W1707" s="133"/>
      <c r="X1707" s="3" t="s">
        <v>3353</v>
      </c>
      <c r="Y1707" s="84"/>
      <c r="Z1707" s="15"/>
      <c r="AA1707" s="15"/>
    </row>
    <row r="1708" spans="1:27" ht="16.5" hidden="1">
      <c r="A1708" s="3">
        <f t="shared" si="0"/>
        <v>1705</v>
      </c>
      <c r="B1708" s="3" t="str">
        <f>VLOOKUP(D1708,DSKH!$A:$B,2,0)</f>
        <v>A-211</v>
      </c>
      <c r="C1708" s="24" t="str">
        <f t="shared" si="86"/>
        <v>HOÀNG</v>
      </c>
      <c r="D1708" s="24" t="s">
        <v>132</v>
      </c>
      <c r="E1708" s="24" t="str">
        <f t="shared" si="87"/>
        <v>N</v>
      </c>
      <c r="F1708" s="25">
        <v>107997465220</v>
      </c>
      <c r="G1708" s="24" t="s">
        <v>34</v>
      </c>
      <c r="H1708" s="26">
        <v>46077</v>
      </c>
      <c r="I1708" s="24" t="s">
        <v>28</v>
      </c>
      <c r="J1708" s="24" t="s">
        <v>29</v>
      </c>
      <c r="K1708" s="24" t="s">
        <v>30</v>
      </c>
      <c r="L1708" s="83"/>
      <c r="M1708" s="132" t="s">
        <v>3354</v>
      </c>
      <c r="N1708" s="84"/>
      <c r="O1708" s="84"/>
      <c r="P1708" s="84"/>
      <c r="Q1708" s="84"/>
      <c r="R1708" s="84"/>
      <c r="S1708" s="24">
        <v>1</v>
      </c>
      <c r="T1708" s="24" t="s">
        <v>3355</v>
      </c>
      <c r="U1708" s="84"/>
      <c r="V1708" s="84"/>
      <c r="W1708" s="133"/>
      <c r="X1708" s="84"/>
      <c r="Y1708" s="84"/>
      <c r="Z1708" s="15"/>
      <c r="AA1708" s="15"/>
    </row>
    <row r="1709" spans="1:27" ht="16.5" hidden="1">
      <c r="A1709" s="3">
        <f t="shared" si="0"/>
        <v>1706</v>
      </c>
      <c r="B1709" s="3" t="str">
        <f>VLOOKUP(D1709,DSKH!$A:$B,2,0)</f>
        <v>A-211</v>
      </c>
      <c r="C1709" s="24" t="str">
        <f t="shared" si="86"/>
        <v>HOÀNG</v>
      </c>
      <c r="D1709" s="24" t="s">
        <v>132</v>
      </c>
      <c r="E1709" s="24" t="str">
        <f t="shared" si="87"/>
        <v>N</v>
      </c>
      <c r="F1709" s="25">
        <v>107997508620</v>
      </c>
      <c r="G1709" s="24" t="s">
        <v>34</v>
      </c>
      <c r="H1709" s="26">
        <v>46077</v>
      </c>
      <c r="I1709" s="24" t="s">
        <v>28</v>
      </c>
      <c r="J1709" s="24" t="s">
        <v>29</v>
      </c>
      <c r="K1709" s="24" t="s">
        <v>30</v>
      </c>
      <c r="L1709" s="83"/>
      <c r="M1709" s="132" t="s">
        <v>3356</v>
      </c>
      <c r="N1709" s="84"/>
      <c r="O1709" s="84"/>
      <c r="P1709" s="84"/>
      <c r="Q1709" s="84"/>
      <c r="R1709" s="84"/>
      <c r="S1709" s="24">
        <v>1</v>
      </c>
      <c r="T1709" s="24" t="s">
        <v>3357</v>
      </c>
      <c r="U1709" s="84"/>
      <c r="V1709" s="84"/>
      <c r="W1709" s="133"/>
      <c r="X1709" s="84"/>
      <c r="Y1709" s="84"/>
      <c r="Z1709" s="15"/>
      <c r="AA1709" s="15"/>
    </row>
    <row r="1710" spans="1:27" ht="16.5" hidden="1">
      <c r="A1710" s="3">
        <f t="shared" si="0"/>
        <v>1707</v>
      </c>
      <c r="B1710" s="3" t="str">
        <f>VLOOKUP(D1710,DSKH!$A:$B,2,0)</f>
        <v>A-590</v>
      </c>
      <c r="C1710" s="24" t="str">
        <f t="shared" si="86"/>
        <v>HOÀNG</v>
      </c>
      <c r="D1710" s="24" t="s">
        <v>135</v>
      </c>
      <c r="E1710" s="24" t="str">
        <f t="shared" si="87"/>
        <v>N</v>
      </c>
      <c r="F1710" s="25">
        <v>107995801910</v>
      </c>
      <c r="G1710" s="24" t="s">
        <v>27</v>
      </c>
      <c r="H1710" s="26">
        <v>46077</v>
      </c>
      <c r="I1710" s="24" t="s">
        <v>28</v>
      </c>
      <c r="J1710" s="24" t="s">
        <v>29</v>
      </c>
      <c r="K1710" s="24" t="s">
        <v>30</v>
      </c>
      <c r="L1710" s="83"/>
      <c r="M1710" s="132" t="s">
        <v>3358</v>
      </c>
      <c r="N1710" s="229" t="s">
        <v>3359</v>
      </c>
      <c r="O1710" s="84"/>
      <c r="P1710" s="84"/>
      <c r="Q1710" s="229">
        <v>4</v>
      </c>
      <c r="R1710" s="84"/>
      <c r="S1710" s="83"/>
      <c r="T1710" s="229" t="s">
        <v>3360</v>
      </c>
      <c r="U1710" s="229" t="s">
        <v>3361</v>
      </c>
      <c r="V1710" s="229">
        <v>202611027803</v>
      </c>
      <c r="W1710" s="233" t="s">
        <v>3362</v>
      </c>
      <c r="X1710" s="229" t="s">
        <v>115</v>
      </c>
      <c r="Y1710" s="229" t="s">
        <v>134</v>
      </c>
      <c r="Z1710" s="15"/>
      <c r="AA1710" s="15"/>
    </row>
    <row r="1711" spans="1:27" ht="16.5" hidden="1">
      <c r="A1711" s="3">
        <f t="shared" si="0"/>
        <v>1708</v>
      </c>
      <c r="B1711" s="3" t="str">
        <f>VLOOKUP(D1711,DSKH!$A:$B,2,0)</f>
        <v>A-590</v>
      </c>
      <c r="C1711" s="24" t="str">
        <f t="shared" si="86"/>
        <v>HOÀNG</v>
      </c>
      <c r="D1711" s="24" t="s">
        <v>135</v>
      </c>
      <c r="E1711" s="24" t="str">
        <f t="shared" si="87"/>
        <v>N</v>
      </c>
      <c r="F1711" s="25">
        <v>107995814620</v>
      </c>
      <c r="G1711" s="24" t="s">
        <v>27</v>
      </c>
      <c r="H1711" s="26">
        <v>46077</v>
      </c>
      <c r="I1711" s="24" t="s">
        <v>28</v>
      </c>
      <c r="J1711" s="24" t="s">
        <v>36</v>
      </c>
      <c r="K1711" s="24" t="s">
        <v>30</v>
      </c>
      <c r="L1711" s="83"/>
      <c r="M1711" s="132" t="s">
        <v>3363</v>
      </c>
      <c r="N1711" s="230"/>
      <c r="O1711" s="84"/>
      <c r="P1711" s="84"/>
      <c r="Q1711" s="230"/>
      <c r="R1711" s="84"/>
      <c r="S1711" s="83"/>
      <c r="T1711" s="230"/>
      <c r="U1711" s="230"/>
      <c r="V1711" s="230"/>
      <c r="W1711" s="230"/>
      <c r="X1711" s="230"/>
      <c r="Y1711" s="230"/>
      <c r="Z1711" s="15"/>
      <c r="AA1711" s="15"/>
    </row>
    <row r="1712" spans="1:27" ht="16.5" hidden="1">
      <c r="A1712" s="3">
        <f t="shared" si="0"/>
        <v>1709</v>
      </c>
      <c r="B1712" s="3" t="str">
        <f>VLOOKUP(D1712,DSKH!$A:$B,2,0)</f>
        <v>A-590</v>
      </c>
      <c r="C1712" s="24" t="str">
        <f t="shared" si="86"/>
        <v>HOÀNG</v>
      </c>
      <c r="D1712" s="24" t="s">
        <v>135</v>
      </c>
      <c r="E1712" s="24" t="str">
        <f t="shared" si="87"/>
        <v>N</v>
      </c>
      <c r="F1712" s="25">
        <v>107995833040</v>
      </c>
      <c r="G1712" s="24" t="s">
        <v>27</v>
      </c>
      <c r="H1712" s="26">
        <v>46077</v>
      </c>
      <c r="I1712" s="24" t="s">
        <v>28</v>
      </c>
      <c r="J1712" s="24" t="s">
        <v>36</v>
      </c>
      <c r="K1712" s="24" t="s">
        <v>30</v>
      </c>
      <c r="L1712" s="83"/>
      <c r="M1712" s="132" t="s">
        <v>3364</v>
      </c>
      <c r="N1712" s="223"/>
      <c r="O1712" s="84"/>
      <c r="P1712" s="84"/>
      <c r="Q1712" s="223"/>
      <c r="R1712" s="84"/>
      <c r="S1712" s="83"/>
      <c r="T1712" s="223"/>
      <c r="U1712" s="223"/>
      <c r="V1712" s="223"/>
      <c r="W1712" s="223"/>
      <c r="X1712" s="223"/>
      <c r="Y1712" s="223"/>
      <c r="Z1712" s="15"/>
      <c r="AA1712" s="15"/>
    </row>
    <row r="1713" spans="1:27" ht="16.5" hidden="1">
      <c r="A1713" s="3">
        <f t="shared" si="0"/>
        <v>1710</v>
      </c>
      <c r="B1713" s="3" t="str">
        <f>VLOOKUP(D1713,DSKH!$A:$B,2,0)</f>
        <v>A-590</v>
      </c>
      <c r="C1713" s="24" t="str">
        <f t="shared" si="86"/>
        <v>HOÀNG</v>
      </c>
      <c r="D1713" s="24" t="s">
        <v>135</v>
      </c>
      <c r="E1713" s="24" t="str">
        <f t="shared" si="87"/>
        <v>N</v>
      </c>
      <c r="F1713" s="25">
        <v>107996375910</v>
      </c>
      <c r="G1713" s="24" t="s">
        <v>27</v>
      </c>
      <c r="H1713" s="26">
        <v>46077</v>
      </c>
      <c r="I1713" s="24" t="s">
        <v>28</v>
      </c>
      <c r="J1713" s="24" t="s">
        <v>36</v>
      </c>
      <c r="K1713" s="24" t="s">
        <v>30</v>
      </c>
      <c r="L1713" s="83"/>
      <c r="M1713" s="132" t="s">
        <v>3365</v>
      </c>
      <c r="N1713" s="24" t="s">
        <v>3366</v>
      </c>
      <c r="O1713" s="84"/>
      <c r="P1713" s="84"/>
      <c r="Q1713" s="3">
        <v>1</v>
      </c>
      <c r="R1713" s="83"/>
      <c r="S1713" s="84"/>
      <c r="T1713" s="24" t="s">
        <v>3367</v>
      </c>
      <c r="U1713" s="3" t="s">
        <v>3368</v>
      </c>
      <c r="V1713" s="3">
        <v>202611032377</v>
      </c>
      <c r="W1713" s="132" t="s">
        <v>2099</v>
      </c>
      <c r="X1713" s="24" t="s">
        <v>115</v>
      </c>
      <c r="Y1713" s="84"/>
      <c r="Z1713" s="15"/>
      <c r="AA1713" s="15"/>
    </row>
    <row r="1714" spans="1:27" ht="16.5" hidden="1">
      <c r="A1714" s="3">
        <f t="shared" si="0"/>
        <v>1711</v>
      </c>
      <c r="B1714" s="3" t="str">
        <f>VLOOKUP(D1714,DSKH!$A:$B,2,0)</f>
        <v>A-590</v>
      </c>
      <c r="C1714" s="24" t="str">
        <f t="shared" si="86"/>
        <v>HOÀNG</v>
      </c>
      <c r="D1714" s="24" t="s">
        <v>135</v>
      </c>
      <c r="E1714" s="24" t="str">
        <f t="shared" si="87"/>
        <v>N</v>
      </c>
      <c r="F1714" s="25">
        <v>107996549360</v>
      </c>
      <c r="G1714" s="24" t="s">
        <v>27</v>
      </c>
      <c r="H1714" s="26">
        <v>46077</v>
      </c>
      <c r="I1714" s="24" t="s">
        <v>28</v>
      </c>
      <c r="J1714" s="24" t="s">
        <v>29</v>
      </c>
      <c r="K1714" s="24" t="s">
        <v>30</v>
      </c>
      <c r="L1714" s="83"/>
      <c r="M1714" s="132" t="s">
        <v>3369</v>
      </c>
      <c r="N1714" s="24" t="s">
        <v>3370</v>
      </c>
      <c r="O1714" s="84"/>
      <c r="P1714" s="84"/>
      <c r="Q1714" s="84"/>
      <c r="R1714" s="24">
        <v>1</v>
      </c>
      <c r="S1714" s="84"/>
      <c r="T1714" s="24" t="s">
        <v>3371</v>
      </c>
      <c r="U1714" s="84"/>
      <c r="V1714" s="3">
        <v>202611029586</v>
      </c>
      <c r="W1714" s="132" t="s">
        <v>3372</v>
      </c>
      <c r="X1714" s="24" t="s">
        <v>3373</v>
      </c>
      <c r="Y1714" s="84"/>
      <c r="Z1714" s="15"/>
      <c r="AA1714" s="15"/>
    </row>
    <row r="1715" spans="1:27" ht="16.5" hidden="1">
      <c r="A1715" s="3">
        <f t="shared" si="0"/>
        <v>1712</v>
      </c>
      <c r="B1715" s="3" t="str">
        <f>VLOOKUP(D1715,DSKH!$A:$B,2,0)</f>
        <v>A-590</v>
      </c>
      <c r="C1715" s="24" t="str">
        <f t="shared" si="86"/>
        <v>HOÀNG</v>
      </c>
      <c r="D1715" s="24" t="s">
        <v>135</v>
      </c>
      <c r="E1715" s="24" t="str">
        <f t="shared" si="87"/>
        <v>N</v>
      </c>
      <c r="F1715" s="25">
        <v>107996839900</v>
      </c>
      <c r="G1715" s="24" t="s">
        <v>27</v>
      </c>
      <c r="H1715" s="26">
        <v>46077</v>
      </c>
      <c r="I1715" s="24" t="s">
        <v>28</v>
      </c>
      <c r="J1715" s="24" t="s">
        <v>29</v>
      </c>
      <c r="K1715" s="24" t="s">
        <v>30</v>
      </c>
      <c r="L1715" s="83"/>
      <c r="M1715" s="132" t="s">
        <v>3374</v>
      </c>
      <c r="N1715" s="3" t="s">
        <v>3375</v>
      </c>
      <c r="O1715" s="84"/>
      <c r="P1715" s="84"/>
      <c r="Q1715" s="3">
        <v>1</v>
      </c>
      <c r="R1715" s="84"/>
      <c r="S1715" s="83"/>
      <c r="T1715" s="24" t="s">
        <v>3376</v>
      </c>
      <c r="U1715" s="3" t="s">
        <v>3377</v>
      </c>
      <c r="V1715" s="3">
        <v>202611030251</v>
      </c>
      <c r="W1715" s="132" t="s">
        <v>2099</v>
      </c>
      <c r="X1715" s="3" t="s">
        <v>115</v>
      </c>
      <c r="Y1715" s="84"/>
      <c r="Z1715" s="15"/>
      <c r="AA1715" s="15"/>
    </row>
    <row r="1716" spans="1:27" ht="16.5" hidden="1">
      <c r="A1716" s="3">
        <f t="shared" si="0"/>
        <v>1713</v>
      </c>
      <c r="B1716" s="3" t="str">
        <f>VLOOKUP(D1716,DSKH!$A:$B,2,0)</f>
        <v>A-590</v>
      </c>
      <c r="C1716" s="24" t="str">
        <f t="shared" si="86"/>
        <v>HOÀNG</v>
      </c>
      <c r="D1716" s="24" t="s">
        <v>135</v>
      </c>
      <c r="E1716" s="24" t="str">
        <f t="shared" si="87"/>
        <v>N</v>
      </c>
      <c r="F1716" s="25">
        <v>107997045550</v>
      </c>
      <c r="G1716" s="24" t="s">
        <v>27</v>
      </c>
      <c r="H1716" s="26">
        <v>46077</v>
      </c>
      <c r="I1716" s="24" t="s">
        <v>28</v>
      </c>
      <c r="J1716" s="24" t="s">
        <v>29</v>
      </c>
      <c r="K1716" s="24" t="s">
        <v>30</v>
      </c>
      <c r="L1716" s="83"/>
      <c r="M1716" s="132" t="s">
        <v>3378</v>
      </c>
      <c r="N1716" s="3" t="s">
        <v>3379</v>
      </c>
      <c r="O1716" s="84"/>
      <c r="P1716" s="84"/>
      <c r="Q1716" s="3">
        <v>1</v>
      </c>
      <c r="R1716" s="84"/>
      <c r="S1716" s="83"/>
      <c r="T1716" s="24" t="s">
        <v>3380</v>
      </c>
      <c r="U1716" s="3" t="s">
        <v>3381</v>
      </c>
      <c r="V1716" s="52" t="s">
        <v>3382</v>
      </c>
      <c r="W1716" s="132" t="s">
        <v>2099</v>
      </c>
      <c r="X1716" s="3" t="s">
        <v>115</v>
      </c>
      <c r="Y1716" s="84"/>
      <c r="Z1716" s="15"/>
      <c r="AA1716" s="15"/>
    </row>
    <row r="1717" spans="1:27" ht="16.5" hidden="1">
      <c r="A1717" s="3">
        <f t="shared" si="0"/>
        <v>1714</v>
      </c>
      <c r="B1717" s="3" t="str">
        <f>VLOOKUP(D1717,DSKH!$A:$B,2,0)</f>
        <v>A-590</v>
      </c>
      <c r="C1717" s="24" t="str">
        <f t="shared" si="86"/>
        <v>HOÀNG</v>
      </c>
      <c r="D1717" s="24" t="s">
        <v>135</v>
      </c>
      <c r="E1717" s="24" t="str">
        <f t="shared" si="87"/>
        <v>N</v>
      </c>
      <c r="F1717" s="25">
        <v>107997198850</v>
      </c>
      <c r="G1717" s="24" t="s">
        <v>27</v>
      </c>
      <c r="H1717" s="26">
        <v>46077</v>
      </c>
      <c r="I1717" s="24" t="s">
        <v>28</v>
      </c>
      <c r="J1717" s="24" t="s">
        <v>29</v>
      </c>
      <c r="K1717" s="24" t="s">
        <v>30</v>
      </c>
      <c r="L1717" s="83"/>
      <c r="M1717" s="132" t="s">
        <v>3383</v>
      </c>
      <c r="N1717" s="3" t="s">
        <v>3384</v>
      </c>
      <c r="O1717" s="84"/>
      <c r="P1717" s="3">
        <v>1</v>
      </c>
      <c r="Q1717" s="84"/>
      <c r="R1717" s="84"/>
      <c r="S1717" s="83"/>
      <c r="T1717" s="24" t="s">
        <v>3385</v>
      </c>
      <c r="U1717" s="3" t="s">
        <v>3386</v>
      </c>
      <c r="V1717" s="3">
        <v>202611031065</v>
      </c>
      <c r="W1717" s="132" t="s">
        <v>2743</v>
      </c>
      <c r="X1717" s="3" t="s">
        <v>115</v>
      </c>
      <c r="Y1717" s="84"/>
      <c r="Z1717" s="15"/>
      <c r="AA1717" s="15"/>
    </row>
    <row r="1718" spans="1:27" ht="16.5" hidden="1">
      <c r="A1718" s="3">
        <f t="shared" si="0"/>
        <v>1715</v>
      </c>
      <c r="B1718" s="3" t="str">
        <f>VLOOKUP(D1718,DSKH!$A:$B,2,0)</f>
        <v>A-590</v>
      </c>
      <c r="C1718" s="24" t="str">
        <f t="shared" si="86"/>
        <v>HOÀNG</v>
      </c>
      <c r="D1718" s="24" t="s">
        <v>135</v>
      </c>
      <c r="E1718" s="24" t="str">
        <f t="shared" si="87"/>
        <v>N</v>
      </c>
      <c r="F1718" s="25">
        <v>107997317520</v>
      </c>
      <c r="G1718" s="24" t="s">
        <v>27</v>
      </c>
      <c r="H1718" s="26">
        <v>46077</v>
      </c>
      <c r="I1718" s="24" t="s">
        <v>28</v>
      </c>
      <c r="J1718" s="24" t="s">
        <v>29</v>
      </c>
      <c r="K1718" s="24" t="s">
        <v>30</v>
      </c>
      <c r="L1718" s="83"/>
      <c r="M1718" s="132" t="s">
        <v>3387</v>
      </c>
      <c r="N1718" s="3" t="s">
        <v>3388</v>
      </c>
      <c r="O1718" s="84"/>
      <c r="P1718" s="84"/>
      <c r="Q1718" s="3">
        <v>2</v>
      </c>
      <c r="R1718" s="84"/>
      <c r="S1718" s="83"/>
      <c r="T1718" s="24" t="s">
        <v>3389</v>
      </c>
      <c r="U1718" s="3" t="s">
        <v>3390</v>
      </c>
      <c r="V1718" s="3">
        <v>202611031337</v>
      </c>
      <c r="W1718" s="132" t="s">
        <v>2122</v>
      </c>
      <c r="X1718" s="3" t="s">
        <v>115</v>
      </c>
      <c r="Y1718" s="84"/>
      <c r="Z1718" s="15"/>
      <c r="AA1718" s="15"/>
    </row>
    <row r="1719" spans="1:27" ht="16.5" hidden="1">
      <c r="A1719" s="3">
        <f t="shared" si="0"/>
        <v>1716</v>
      </c>
      <c r="B1719" s="3" t="str">
        <f>VLOOKUP(D1719,DSKH!$A:$B,2,0)</f>
        <v>A-590</v>
      </c>
      <c r="C1719" s="24" t="str">
        <f t="shared" si="86"/>
        <v>HOÀNG</v>
      </c>
      <c r="D1719" s="24" t="s">
        <v>135</v>
      </c>
      <c r="E1719" s="24" t="str">
        <f t="shared" si="87"/>
        <v>N</v>
      </c>
      <c r="F1719" s="25">
        <v>107997582010</v>
      </c>
      <c r="G1719" s="24" t="s">
        <v>34</v>
      </c>
      <c r="H1719" s="26">
        <v>46077</v>
      </c>
      <c r="I1719" s="24" t="s">
        <v>28</v>
      </c>
      <c r="J1719" s="24" t="s">
        <v>29</v>
      </c>
      <c r="K1719" s="24" t="s">
        <v>30</v>
      </c>
      <c r="L1719" s="83"/>
      <c r="M1719" s="132" t="s">
        <v>3391</v>
      </c>
      <c r="N1719" s="84"/>
      <c r="O1719" s="83"/>
      <c r="P1719" s="84"/>
      <c r="Q1719" s="83"/>
      <c r="R1719" s="84"/>
      <c r="S1719" s="3">
        <v>1</v>
      </c>
      <c r="T1719" s="24" t="s">
        <v>3392</v>
      </c>
      <c r="U1719" s="83"/>
      <c r="V1719" s="83"/>
      <c r="W1719" s="133"/>
      <c r="X1719" s="83"/>
      <c r="Y1719" s="83"/>
      <c r="Z1719" s="15"/>
      <c r="AA1719" s="15"/>
    </row>
    <row r="1720" spans="1:27" ht="16.5" hidden="1">
      <c r="A1720" s="3">
        <f t="shared" si="0"/>
        <v>1717</v>
      </c>
      <c r="B1720" s="3" t="str">
        <f>VLOOKUP(D1720,DSKH!$A:$B,2,0)</f>
        <v>A-590</v>
      </c>
      <c r="C1720" s="24" t="str">
        <f t="shared" si="86"/>
        <v>HOÀNG</v>
      </c>
      <c r="D1720" s="24" t="s">
        <v>135</v>
      </c>
      <c r="E1720" s="24" t="str">
        <f t="shared" si="87"/>
        <v>N</v>
      </c>
      <c r="F1720" s="25">
        <v>107997644200</v>
      </c>
      <c r="G1720" s="24" t="s">
        <v>34</v>
      </c>
      <c r="H1720" s="26">
        <v>46077</v>
      </c>
      <c r="I1720" s="24" t="s">
        <v>28</v>
      </c>
      <c r="J1720" s="24" t="s">
        <v>29</v>
      </c>
      <c r="K1720" s="24" t="s">
        <v>30</v>
      </c>
      <c r="L1720" s="83"/>
      <c r="M1720" s="132" t="s">
        <v>3393</v>
      </c>
      <c r="N1720" s="83"/>
      <c r="O1720" s="84"/>
      <c r="P1720" s="84"/>
      <c r="Q1720" s="84"/>
      <c r="R1720" s="83"/>
      <c r="S1720" s="3">
        <v>1</v>
      </c>
      <c r="T1720" s="24" t="s">
        <v>3394</v>
      </c>
      <c r="U1720" s="84"/>
      <c r="V1720" s="84"/>
      <c r="W1720" s="133"/>
      <c r="X1720" s="83"/>
      <c r="Y1720" s="84"/>
      <c r="Z1720" s="15"/>
      <c r="AA1720" s="15"/>
    </row>
    <row r="1721" spans="1:27" ht="16.5" hidden="1">
      <c r="A1721" s="3">
        <f t="shared" si="0"/>
        <v>1718</v>
      </c>
      <c r="B1721" s="3" t="str">
        <f>VLOOKUP(D1721,DSKH!$A:$B,2,0)</f>
        <v>A-590</v>
      </c>
      <c r="C1721" s="24" t="str">
        <f t="shared" si="86"/>
        <v>HOÀNG</v>
      </c>
      <c r="D1721" s="24" t="s">
        <v>135</v>
      </c>
      <c r="E1721" s="24" t="str">
        <f t="shared" si="87"/>
        <v>N</v>
      </c>
      <c r="F1721" s="25">
        <v>107997692240</v>
      </c>
      <c r="G1721" s="24" t="s">
        <v>27</v>
      </c>
      <c r="H1721" s="26">
        <v>46077</v>
      </c>
      <c r="I1721" s="24" t="s">
        <v>28</v>
      </c>
      <c r="J1721" s="24" t="s">
        <v>29</v>
      </c>
      <c r="K1721" s="24" t="s">
        <v>30</v>
      </c>
      <c r="L1721" s="83"/>
      <c r="M1721" s="132" t="s">
        <v>3395</v>
      </c>
      <c r="N1721" s="24">
        <v>1084297023</v>
      </c>
      <c r="O1721" s="84"/>
      <c r="P1721" s="83"/>
      <c r="Q1721" s="84"/>
      <c r="R1721" s="3">
        <v>1</v>
      </c>
      <c r="S1721" s="84"/>
      <c r="T1721" s="24" t="s">
        <v>3396</v>
      </c>
      <c r="U1721" s="83"/>
      <c r="V1721" s="84"/>
      <c r="W1721" s="133"/>
      <c r="X1721" s="24" t="s">
        <v>144</v>
      </c>
      <c r="Y1721" s="84"/>
      <c r="Z1721" s="15"/>
      <c r="AA1721" s="15"/>
    </row>
    <row r="1722" spans="1:27" ht="16.5" hidden="1">
      <c r="A1722" s="3">
        <f t="shared" si="0"/>
        <v>1719</v>
      </c>
      <c r="B1722" s="3" t="str">
        <f>VLOOKUP(D1722,DSKH!$A:$B,2,0)</f>
        <v>A-211</v>
      </c>
      <c r="C1722" s="24" t="str">
        <f t="shared" si="86"/>
        <v>HOÀNG</v>
      </c>
      <c r="D1722" s="24" t="s">
        <v>132</v>
      </c>
      <c r="E1722" s="24" t="s">
        <v>3397</v>
      </c>
      <c r="F1722" s="136" t="s">
        <v>1531</v>
      </c>
      <c r="G1722" s="83"/>
      <c r="H1722" s="26">
        <v>46077</v>
      </c>
      <c r="I1722" s="83"/>
      <c r="J1722" s="83"/>
      <c r="K1722" s="24" t="s">
        <v>30</v>
      </c>
      <c r="L1722" s="83"/>
      <c r="M1722" s="133"/>
      <c r="N1722" s="84"/>
      <c r="O1722" s="83"/>
      <c r="P1722" s="84"/>
      <c r="Q1722" s="83"/>
      <c r="R1722" s="84"/>
      <c r="S1722" s="84"/>
      <c r="T1722" s="83"/>
      <c r="U1722" s="83"/>
      <c r="V1722" s="84"/>
      <c r="W1722" s="133"/>
      <c r="X1722" s="83"/>
      <c r="Y1722" s="24" t="s">
        <v>3397</v>
      </c>
      <c r="Z1722" s="15"/>
      <c r="AA1722" s="15"/>
    </row>
    <row r="1723" spans="1:27" ht="16.5" hidden="1">
      <c r="A1723" s="3">
        <f t="shared" si="0"/>
        <v>1720</v>
      </c>
      <c r="B1723" s="3" t="str">
        <f>VLOOKUP(D1723,DSKH!$A:$B,2,0)</f>
        <v>A-09</v>
      </c>
      <c r="C1723" s="24" t="str">
        <f t="shared" si="86"/>
        <v>HOÀNG</v>
      </c>
      <c r="D1723" s="24" t="s">
        <v>131</v>
      </c>
      <c r="E1723" s="24" t="s">
        <v>3397</v>
      </c>
      <c r="F1723" s="136" t="s">
        <v>1531</v>
      </c>
      <c r="G1723" s="83"/>
      <c r="H1723" s="26">
        <v>46077</v>
      </c>
      <c r="I1723" s="83"/>
      <c r="J1723" s="83"/>
      <c r="K1723" s="24" t="s">
        <v>30</v>
      </c>
      <c r="L1723" s="83"/>
      <c r="M1723" s="133"/>
      <c r="N1723" s="84"/>
      <c r="O1723" s="83"/>
      <c r="P1723" s="83"/>
      <c r="Q1723" s="84"/>
      <c r="R1723" s="84"/>
      <c r="S1723" s="84"/>
      <c r="T1723" s="83"/>
      <c r="U1723" s="83"/>
      <c r="V1723" s="84"/>
      <c r="W1723" s="133"/>
      <c r="X1723" s="83"/>
      <c r="Y1723" s="24" t="s">
        <v>3397</v>
      </c>
      <c r="Z1723" s="15"/>
      <c r="AA1723" s="15"/>
    </row>
    <row r="1724" spans="1:27" ht="16.5" hidden="1">
      <c r="A1724" s="3">
        <f t="shared" si="0"/>
        <v>1721</v>
      </c>
      <c r="B1724" s="3" t="str">
        <f>VLOOKUP(D1724,DSKH!$A:$B,2,0)</f>
        <v>A-324</v>
      </c>
      <c r="C1724" s="4" t="s">
        <v>51</v>
      </c>
      <c r="D1724" s="4" t="s">
        <v>56</v>
      </c>
      <c r="E1724" s="4" t="s">
        <v>57</v>
      </c>
      <c r="F1724" s="17">
        <v>107990764710</v>
      </c>
      <c r="G1724" s="4" t="s">
        <v>62</v>
      </c>
      <c r="H1724" s="4" t="s">
        <v>2916</v>
      </c>
      <c r="I1724" s="4" t="s">
        <v>28</v>
      </c>
      <c r="J1724" s="4" t="s">
        <v>29</v>
      </c>
      <c r="K1724" s="4" t="s">
        <v>59</v>
      </c>
      <c r="L1724" s="4"/>
      <c r="M1724" s="23" t="s">
        <v>3398</v>
      </c>
      <c r="N1724" s="4" t="s">
        <v>3399</v>
      </c>
      <c r="O1724" s="3"/>
      <c r="P1724" s="3"/>
      <c r="Q1724" s="3"/>
      <c r="R1724" s="4">
        <v>1</v>
      </c>
      <c r="S1724" s="3"/>
      <c r="T1724" s="4" t="s">
        <v>3400</v>
      </c>
      <c r="U1724" s="3"/>
      <c r="V1724" s="3"/>
      <c r="W1724" s="8"/>
      <c r="X1724" s="4" t="s">
        <v>297</v>
      </c>
      <c r="Y1724" s="3"/>
      <c r="Z1724" s="15"/>
      <c r="AA1724" s="15"/>
    </row>
    <row r="1725" spans="1:27" ht="16.5" hidden="1">
      <c r="A1725" s="3">
        <f t="shared" si="0"/>
        <v>1722</v>
      </c>
      <c r="B1725" s="3" t="str">
        <f>VLOOKUP(D1725,DSKH!$A:$B,2,0)</f>
        <v>A-12</v>
      </c>
      <c r="C1725" s="4" t="s">
        <v>51</v>
      </c>
      <c r="D1725" s="4" t="s">
        <v>65</v>
      </c>
      <c r="E1725" s="4" t="s">
        <v>57</v>
      </c>
      <c r="F1725" s="17">
        <v>107990904450</v>
      </c>
      <c r="G1725" s="4" t="s">
        <v>27</v>
      </c>
      <c r="H1725" s="4" t="s">
        <v>2916</v>
      </c>
      <c r="I1725" s="4" t="s">
        <v>28</v>
      </c>
      <c r="J1725" s="4" t="s">
        <v>29</v>
      </c>
      <c r="K1725" s="4" t="s">
        <v>30</v>
      </c>
      <c r="L1725" s="4"/>
      <c r="M1725" s="23" t="s">
        <v>3401</v>
      </c>
      <c r="N1725" s="4" t="s">
        <v>3402</v>
      </c>
      <c r="O1725" s="3"/>
      <c r="P1725" s="4"/>
      <c r="Q1725" s="3"/>
      <c r="R1725" s="4">
        <v>1</v>
      </c>
      <c r="S1725" s="3"/>
      <c r="T1725" s="4" t="s">
        <v>3403</v>
      </c>
      <c r="U1725" s="4"/>
      <c r="V1725" s="3"/>
      <c r="W1725" s="8"/>
      <c r="X1725" s="4" t="s">
        <v>297</v>
      </c>
      <c r="Y1725" s="3"/>
      <c r="Z1725" s="15"/>
      <c r="AA1725" s="15"/>
    </row>
    <row r="1726" spans="1:27" ht="16.5" hidden="1">
      <c r="A1726" s="3">
        <f t="shared" si="0"/>
        <v>1723</v>
      </c>
      <c r="B1726" s="3" t="str">
        <f>VLOOKUP(D1726,DSKH!$A:$B,2,0)</f>
        <v>A-324</v>
      </c>
      <c r="C1726" s="4" t="s">
        <v>51</v>
      </c>
      <c r="D1726" s="4" t="s">
        <v>56</v>
      </c>
      <c r="E1726" s="4" t="s">
        <v>29</v>
      </c>
      <c r="F1726" s="17">
        <v>308264517100</v>
      </c>
      <c r="G1726" s="4" t="s">
        <v>44</v>
      </c>
      <c r="H1726" s="4" t="s">
        <v>2916</v>
      </c>
      <c r="I1726" s="4" t="s">
        <v>28</v>
      </c>
      <c r="J1726" s="4" t="s">
        <v>29</v>
      </c>
      <c r="K1726" s="4" t="s">
        <v>59</v>
      </c>
      <c r="L1726" s="4"/>
      <c r="M1726" s="23">
        <v>6603065090</v>
      </c>
      <c r="N1726" s="3"/>
      <c r="O1726" s="3"/>
      <c r="P1726" s="3"/>
      <c r="Q1726" s="3"/>
      <c r="R1726" s="4">
        <v>1</v>
      </c>
      <c r="S1726" s="4"/>
      <c r="T1726" s="4" t="s">
        <v>3404</v>
      </c>
      <c r="U1726" s="3"/>
      <c r="V1726" s="4">
        <v>0</v>
      </c>
      <c r="W1726" s="8"/>
      <c r="X1726" s="4" t="s">
        <v>297</v>
      </c>
      <c r="Y1726" s="4"/>
      <c r="Z1726" s="15"/>
      <c r="AA1726" s="15"/>
    </row>
    <row r="1727" spans="1:27" ht="33" hidden="1">
      <c r="A1727" s="3">
        <f t="shared" si="0"/>
        <v>1724</v>
      </c>
      <c r="B1727" s="3" t="str">
        <f>VLOOKUP(D1727,DSKH!$A:$B,2,0)</f>
        <v>A-324</v>
      </c>
      <c r="C1727" s="4" t="s">
        <v>51</v>
      </c>
      <c r="D1727" s="4" t="s">
        <v>56</v>
      </c>
      <c r="E1727" s="4" t="s">
        <v>29</v>
      </c>
      <c r="F1727" s="17">
        <v>308264561160</v>
      </c>
      <c r="G1727" s="4" t="s">
        <v>44</v>
      </c>
      <c r="H1727" s="4" t="s">
        <v>2916</v>
      </c>
      <c r="I1727" s="4" t="s">
        <v>28</v>
      </c>
      <c r="J1727" s="4" t="s">
        <v>29</v>
      </c>
      <c r="K1727" s="4" t="s">
        <v>59</v>
      </c>
      <c r="L1727" s="3"/>
      <c r="M1727" s="23" t="s">
        <v>3405</v>
      </c>
      <c r="N1727" s="3"/>
      <c r="O1727" s="3"/>
      <c r="P1727" s="3"/>
      <c r="Q1727" s="3"/>
      <c r="R1727" s="4">
        <v>1</v>
      </c>
      <c r="S1727" s="3"/>
      <c r="T1727" s="4" t="s">
        <v>3406</v>
      </c>
      <c r="U1727" s="3"/>
      <c r="V1727" s="3"/>
      <c r="W1727" s="8"/>
      <c r="X1727" s="3"/>
      <c r="Y1727" s="3"/>
      <c r="Z1727" s="15"/>
      <c r="AA1727" s="15"/>
    </row>
    <row r="1728" spans="1:27" ht="16.5" hidden="1">
      <c r="A1728" s="3">
        <f t="shared" si="0"/>
        <v>1725</v>
      </c>
      <c r="B1728" s="3" t="str">
        <f>VLOOKUP(D1728,DSKH!$A:$B,2,0)</f>
        <v>A-324</v>
      </c>
      <c r="C1728" s="4" t="s">
        <v>51</v>
      </c>
      <c r="D1728" s="4" t="s">
        <v>56</v>
      </c>
      <c r="E1728" s="4" t="s">
        <v>29</v>
      </c>
      <c r="F1728" s="17">
        <v>308265026220</v>
      </c>
      <c r="G1728" s="4" t="s">
        <v>44</v>
      </c>
      <c r="H1728" s="4" t="s">
        <v>3273</v>
      </c>
      <c r="I1728" s="4" t="s">
        <v>28</v>
      </c>
      <c r="J1728" s="4" t="s">
        <v>29</v>
      </c>
      <c r="K1728" s="4" t="s">
        <v>59</v>
      </c>
      <c r="L1728" s="4"/>
      <c r="M1728" s="23">
        <v>6603065170</v>
      </c>
      <c r="N1728" s="3"/>
      <c r="O1728" s="3"/>
      <c r="P1728" s="3"/>
      <c r="Q1728" s="4">
        <v>1</v>
      </c>
      <c r="R1728" s="3"/>
      <c r="S1728" s="4"/>
      <c r="T1728" s="4" t="s">
        <v>3407</v>
      </c>
      <c r="U1728" s="3"/>
      <c r="V1728" s="4">
        <v>0</v>
      </c>
      <c r="W1728" s="8"/>
      <c r="X1728" s="4" t="s">
        <v>38</v>
      </c>
      <c r="Y1728" s="4"/>
      <c r="Z1728" s="15"/>
      <c r="AA1728" s="15"/>
    </row>
    <row r="1729" spans="1:27" ht="16.5" hidden="1">
      <c r="A1729" s="3">
        <f t="shared" si="0"/>
        <v>1726</v>
      </c>
      <c r="B1729" s="3" t="str">
        <f>VLOOKUP(D1729,DSKH!$A:$B,2,0)</f>
        <v>A-12</v>
      </c>
      <c r="C1729" s="4" t="s">
        <v>51</v>
      </c>
      <c r="D1729" s="4" t="s">
        <v>65</v>
      </c>
      <c r="E1729" s="4" t="s">
        <v>29</v>
      </c>
      <c r="F1729" s="17">
        <v>308265271920</v>
      </c>
      <c r="G1729" s="4" t="s">
        <v>53</v>
      </c>
      <c r="H1729" s="4" t="s">
        <v>3273</v>
      </c>
      <c r="I1729" s="4" t="s">
        <v>28</v>
      </c>
      <c r="J1729" s="4" t="s">
        <v>29</v>
      </c>
      <c r="K1729" s="4" t="s">
        <v>30</v>
      </c>
      <c r="L1729" s="3"/>
      <c r="M1729" s="23" t="s">
        <v>3408</v>
      </c>
      <c r="N1729" s="3"/>
      <c r="O1729" s="3"/>
      <c r="P1729" s="3"/>
      <c r="Q1729" s="4">
        <v>1</v>
      </c>
      <c r="R1729" s="3"/>
      <c r="S1729" s="3"/>
      <c r="T1729" s="3"/>
      <c r="U1729" s="4" t="s">
        <v>3409</v>
      </c>
      <c r="V1729" s="3"/>
      <c r="W1729" s="6">
        <v>500000</v>
      </c>
      <c r="X1729" s="4" t="s">
        <v>31</v>
      </c>
      <c r="Y1729" s="3"/>
      <c r="Z1729" s="15"/>
      <c r="AA1729" s="15"/>
    </row>
    <row r="1730" spans="1:27" ht="16.5" hidden="1">
      <c r="A1730" s="3">
        <f t="shared" si="0"/>
        <v>1727</v>
      </c>
      <c r="B1730" s="3" t="str">
        <f>VLOOKUP(D1730,DSKH!$A:$B,2,0)</f>
        <v>A-12</v>
      </c>
      <c r="C1730" s="4" t="s">
        <v>51</v>
      </c>
      <c r="D1730" s="4" t="s">
        <v>65</v>
      </c>
      <c r="E1730" s="4" t="s">
        <v>57</v>
      </c>
      <c r="F1730" s="17">
        <v>107994797410</v>
      </c>
      <c r="G1730" s="4" t="s">
        <v>27</v>
      </c>
      <c r="H1730" s="4" t="s">
        <v>3273</v>
      </c>
      <c r="I1730" s="4" t="s">
        <v>28</v>
      </c>
      <c r="J1730" s="4" t="s">
        <v>29</v>
      </c>
      <c r="K1730" s="4" t="s">
        <v>30</v>
      </c>
      <c r="L1730" s="4"/>
      <c r="M1730" s="23" t="s">
        <v>3410</v>
      </c>
      <c r="N1730" s="4">
        <v>888926241570</v>
      </c>
      <c r="O1730" s="3"/>
      <c r="P1730" s="3"/>
      <c r="Q1730" s="3"/>
      <c r="R1730" s="4">
        <v>1</v>
      </c>
      <c r="S1730" s="4"/>
      <c r="T1730" s="4" t="s">
        <v>394</v>
      </c>
      <c r="U1730" s="3"/>
      <c r="V1730" s="4">
        <v>0</v>
      </c>
      <c r="W1730" s="8"/>
      <c r="X1730" s="4" t="s">
        <v>50</v>
      </c>
      <c r="Y1730" s="4"/>
      <c r="Z1730" s="15"/>
      <c r="AA1730" s="15"/>
    </row>
    <row r="1731" spans="1:27" ht="24.75" hidden="1" customHeight="1">
      <c r="A1731" s="3">
        <f t="shared" si="0"/>
        <v>1728</v>
      </c>
      <c r="B1731" s="3" t="str">
        <f>VLOOKUP(D1731,DSKH!$A:$B,2,0)</f>
        <v>A-525</v>
      </c>
      <c r="C1731" s="4" t="s">
        <v>51</v>
      </c>
      <c r="D1731" s="4" t="s">
        <v>78</v>
      </c>
      <c r="E1731" s="4" t="s">
        <v>57</v>
      </c>
      <c r="F1731" s="17">
        <v>107995916710</v>
      </c>
      <c r="G1731" s="4" t="s">
        <v>27</v>
      </c>
      <c r="H1731" s="4" t="s">
        <v>3273</v>
      </c>
      <c r="I1731" s="4" t="s">
        <v>28</v>
      </c>
      <c r="J1731" s="4" t="s">
        <v>29</v>
      </c>
      <c r="K1731" s="4" t="s">
        <v>47</v>
      </c>
      <c r="L1731" s="3"/>
      <c r="M1731" s="232" t="s">
        <v>3411</v>
      </c>
      <c r="N1731" s="229" t="s">
        <v>3412</v>
      </c>
      <c r="O1731" s="3"/>
      <c r="P1731" s="3"/>
      <c r="Q1731" s="229">
        <v>3</v>
      </c>
      <c r="R1731" s="3"/>
      <c r="S1731" s="3"/>
      <c r="T1731" s="3"/>
      <c r="U1731" s="229" t="s">
        <v>3413</v>
      </c>
      <c r="V1731" s="3"/>
      <c r="W1731" s="8"/>
      <c r="X1731" s="229" t="s">
        <v>67</v>
      </c>
      <c r="Y1731" s="229" t="s">
        <v>61</v>
      </c>
      <c r="Z1731" s="15"/>
      <c r="AA1731" s="15"/>
    </row>
    <row r="1732" spans="1:27" ht="24.75" hidden="1" customHeight="1">
      <c r="A1732" s="3">
        <f t="shared" si="0"/>
        <v>1729</v>
      </c>
      <c r="B1732" s="3" t="str">
        <f>VLOOKUP(D1732,DSKH!$A:$B,2,0)</f>
        <v>A-525</v>
      </c>
      <c r="C1732" s="4" t="s">
        <v>51</v>
      </c>
      <c r="D1732" s="4" t="s">
        <v>78</v>
      </c>
      <c r="E1732" s="4" t="s">
        <v>57</v>
      </c>
      <c r="F1732" s="17">
        <v>107995919140</v>
      </c>
      <c r="G1732" s="4" t="s">
        <v>27</v>
      </c>
      <c r="H1732" s="4" t="s">
        <v>3273</v>
      </c>
      <c r="I1732" s="4" t="s">
        <v>28</v>
      </c>
      <c r="J1732" s="4" t="s">
        <v>29</v>
      </c>
      <c r="K1732" s="4" t="s">
        <v>47</v>
      </c>
      <c r="L1732" s="3"/>
      <c r="M1732" s="223"/>
      <c r="N1732" s="223"/>
      <c r="O1732" s="3"/>
      <c r="P1732" s="3"/>
      <c r="Q1732" s="223"/>
      <c r="R1732" s="3"/>
      <c r="S1732" s="3"/>
      <c r="T1732" s="3"/>
      <c r="U1732" s="223"/>
      <c r="V1732" s="3"/>
      <c r="W1732" s="8"/>
      <c r="X1732" s="223"/>
      <c r="Y1732" s="223"/>
      <c r="Z1732" s="15"/>
      <c r="AA1732" s="15"/>
    </row>
    <row r="1733" spans="1:27" ht="33" hidden="1">
      <c r="A1733" s="3">
        <f t="shared" si="0"/>
        <v>1730</v>
      </c>
      <c r="B1733" s="3" t="str">
        <f>VLOOKUP(D1733,DSKH!$A:$B,2,0)</f>
        <v>A-324</v>
      </c>
      <c r="C1733" s="4" t="s">
        <v>51</v>
      </c>
      <c r="D1733" s="4" t="s">
        <v>56</v>
      </c>
      <c r="E1733" s="4" t="s">
        <v>57</v>
      </c>
      <c r="F1733" s="17">
        <v>107996219000</v>
      </c>
      <c r="G1733" s="4" t="s">
        <v>58</v>
      </c>
      <c r="H1733" s="4" t="s">
        <v>2492</v>
      </c>
      <c r="I1733" s="4" t="s">
        <v>28</v>
      </c>
      <c r="J1733" s="4" t="s">
        <v>36</v>
      </c>
      <c r="K1733" s="4" t="s">
        <v>59</v>
      </c>
      <c r="L1733" s="4" t="s">
        <v>516</v>
      </c>
      <c r="M1733" s="23" t="s">
        <v>3414</v>
      </c>
      <c r="N1733" s="4" t="s">
        <v>3415</v>
      </c>
      <c r="O1733" s="3"/>
      <c r="P1733" s="3"/>
      <c r="Q1733" s="3"/>
      <c r="R1733" s="4">
        <v>1</v>
      </c>
      <c r="S1733" s="3"/>
      <c r="T1733" s="4" t="s">
        <v>3416</v>
      </c>
      <c r="U1733" s="3"/>
      <c r="V1733" s="4">
        <v>0</v>
      </c>
      <c r="W1733" s="8"/>
      <c r="X1733" s="4" t="s">
        <v>297</v>
      </c>
      <c r="Y1733" s="3"/>
      <c r="Z1733" s="15"/>
      <c r="AA1733" s="15"/>
    </row>
    <row r="1734" spans="1:27" ht="27.75" hidden="1" customHeight="1">
      <c r="A1734" s="3">
        <f t="shared" si="0"/>
        <v>1731</v>
      </c>
      <c r="B1734" s="3" t="str">
        <f>VLOOKUP(D1734,DSKH!$A:$B,2,0)</f>
        <v>A-554</v>
      </c>
      <c r="C1734" s="4" t="s">
        <v>51</v>
      </c>
      <c r="D1734" s="4" t="s">
        <v>70</v>
      </c>
      <c r="E1734" s="4" t="s">
        <v>57</v>
      </c>
      <c r="F1734" s="17">
        <v>107996448820</v>
      </c>
      <c r="G1734" s="4" t="s">
        <v>27</v>
      </c>
      <c r="H1734" s="4" t="s">
        <v>2492</v>
      </c>
      <c r="I1734" s="4" t="s">
        <v>28</v>
      </c>
      <c r="J1734" s="4" t="s">
        <v>29</v>
      </c>
      <c r="K1734" s="4" t="s">
        <v>30</v>
      </c>
      <c r="L1734" s="4"/>
      <c r="M1734" s="232" t="s">
        <v>3417</v>
      </c>
      <c r="N1734" s="229" t="s">
        <v>3418</v>
      </c>
      <c r="O1734" s="3"/>
      <c r="P1734" s="3"/>
      <c r="Q1734" s="229">
        <v>5</v>
      </c>
      <c r="R1734" s="4"/>
      <c r="S1734" s="3"/>
      <c r="T1734" s="4"/>
      <c r="U1734" s="229" t="s">
        <v>3419</v>
      </c>
      <c r="V1734" s="3"/>
      <c r="W1734" s="8"/>
      <c r="X1734" s="229" t="s">
        <v>115</v>
      </c>
      <c r="Y1734" s="229" t="s">
        <v>61</v>
      </c>
      <c r="Z1734" s="15"/>
      <c r="AA1734" s="15"/>
    </row>
    <row r="1735" spans="1:27" ht="27.75" hidden="1" customHeight="1">
      <c r="A1735" s="3">
        <f t="shared" si="0"/>
        <v>1732</v>
      </c>
      <c r="B1735" s="3" t="str">
        <f>VLOOKUP(D1735,DSKH!$A:$B,2,0)</f>
        <v>A-554</v>
      </c>
      <c r="C1735" s="4" t="s">
        <v>51</v>
      </c>
      <c r="D1735" s="4" t="s">
        <v>70</v>
      </c>
      <c r="E1735" s="4" t="s">
        <v>57</v>
      </c>
      <c r="F1735" s="17">
        <v>107996453130</v>
      </c>
      <c r="G1735" s="4" t="s">
        <v>27</v>
      </c>
      <c r="H1735" s="4" t="s">
        <v>2492</v>
      </c>
      <c r="I1735" s="4" t="s">
        <v>28</v>
      </c>
      <c r="J1735" s="4" t="s">
        <v>29</v>
      </c>
      <c r="K1735" s="4" t="s">
        <v>30</v>
      </c>
      <c r="L1735" s="4"/>
      <c r="M1735" s="230"/>
      <c r="N1735" s="230"/>
      <c r="O1735" s="3"/>
      <c r="P1735" s="3"/>
      <c r="Q1735" s="230"/>
      <c r="R1735" s="3"/>
      <c r="S1735" s="3"/>
      <c r="T1735" s="3"/>
      <c r="U1735" s="230"/>
      <c r="V1735" s="4"/>
      <c r="W1735" s="6"/>
      <c r="X1735" s="230"/>
      <c r="Y1735" s="230"/>
      <c r="Z1735" s="15"/>
      <c r="AA1735" s="15"/>
    </row>
    <row r="1736" spans="1:27" ht="27.75" hidden="1" customHeight="1">
      <c r="A1736" s="3">
        <f t="shared" si="0"/>
        <v>1733</v>
      </c>
      <c r="B1736" s="3" t="str">
        <f>VLOOKUP(D1736,DSKH!$A:$B,2,0)</f>
        <v>A-554</v>
      </c>
      <c r="C1736" s="4" t="s">
        <v>51</v>
      </c>
      <c r="D1736" s="4" t="s">
        <v>70</v>
      </c>
      <c r="E1736" s="4" t="s">
        <v>57</v>
      </c>
      <c r="F1736" s="17">
        <v>107996433750</v>
      </c>
      <c r="G1736" s="4" t="s">
        <v>27</v>
      </c>
      <c r="H1736" s="4" t="s">
        <v>2492</v>
      </c>
      <c r="I1736" s="4" t="s">
        <v>28</v>
      </c>
      <c r="J1736" s="4" t="s">
        <v>36</v>
      </c>
      <c r="K1736" s="4" t="s">
        <v>30</v>
      </c>
      <c r="L1736" s="4"/>
      <c r="M1736" s="223"/>
      <c r="N1736" s="223"/>
      <c r="O1736" s="3"/>
      <c r="P1736" s="3"/>
      <c r="Q1736" s="223"/>
      <c r="R1736" s="4"/>
      <c r="S1736" s="3"/>
      <c r="T1736" s="4"/>
      <c r="U1736" s="223"/>
      <c r="V1736" s="3"/>
      <c r="W1736" s="8"/>
      <c r="X1736" s="223"/>
      <c r="Y1736" s="223"/>
      <c r="Z1736" s="15"/>
      <c r="AA1736" s="15"/>
    </row>
    <row r="1737" spans="1:27" ht="16.5" hidden="1">
      <c r="A1737" s="3">
        <f t="shared" si="0"/>
        <v>1734</v>
      </c>
      <c r="B1737" s="3" t="str">
        <f>VLOOKUP(D1737,DSKH!$A:$B,2,0)</f>
        <v>A-12</v>
      </c>
      <c r="C1737" s="4" t="s">
        <v>51</v>
      </c>
      <c r="D1737" s="4" t="s">
        <v>65</v>
      </c>
      <c r="E1737" s="4" t="s">
        <v>57</v>
      </c>
      <c r="F1737" s="17">
        <v>107994609660</v>
      </c>
      <c r="G1737" s="4" t="s">
        <v>27</v>
      </c>
      <c r="H1737" s="4" t="s">
        <v>2492</v>
      </c>
      <c r="I1737" s="4" t="s">
        <v>28</v>
      </c>
      <c r="J1737" s="4" t="s">
        <v>29</v>
      </c>
      <c r="K1737" s="4" t="s">
        <v>30</v>
      </c>
      <c r="L1737" s="4"/>
      <c r="M1737" s="23" t="s">
        <v>3420</v>
      </c>
      <c r="N1737" s="4">
        <v>20045927703</v>
      </c>
      <c r="O1737" s="3"/>
      <c r="P1737" s="3"/>
      <c r="Q1737" s="4">
        <v>1</v>
      </c>
      <c r="R1737" s="4"/>
      <c r="S1737" s="3"/>
      <c r="T1737" s="4"/>
      <c r="U1737" s="4" t="s">
        <v>3421</v>
      </c>
      <c r="V1737" s="4"/>
      <c r="W1737" s="8"/>
      <c r="X1737" s="4" t="s">
        <v>31</v>
      </c>
      <c r="Y1737" s="3"/>
      <c r="Z1737" s="15"/>
      <c r="AA1737" s="15"/>
    </row>
    <row r="1738" spans="1:27" ht="16.5" hidden="1">
      <c r="A1738" s="3">
        <f t="shared" si="0"/>
        <v>1735</v>
      </c>
      <c r="B1738" s="3" t="str">
        <f>VLOOKUP(D1738,DSKH!$A:$B,2,0)</f>
        <v>A-12</v>
      </c>
      <c r="C1738" s="4" t="s">
        <v>51</v>
      </c>
      <c r="D1738" s="4" t="s">
        <v>65</v>
      </c>
      <c r="E1738" s="4" t="s">
        <v>57</v>
      </c>
      <c r="F1738" s="17">
        <v>107995393220</v>
      </c>
      <c r="G1738" s="4" t="s">
        <v>27</v>
      </c>
      <c r="H1738" s="4" t="s">
        <v>2492</v>
      </c>
      <c r="I1738" s="4" t="s">
        <v>28</v>
      </c>
      <c r="J1738" s="4" t="s">
        <v>36</v>
      </c>
      <c r="K1738" s="4" t="s">
        <v>30</v>
      </c>
      <c r="L1738" s="4"/>
      <c r="M1738" s="23" t="s">
        <v>3422</v>
      </c>
      <c r="N1738" s="4" t="s">
        <v>3423</v>
      </c>
      <c r="O1738" s="3"/>
      <c r="P1738" s="3"/>
      <c r="Q1738" s="3"/>
      <c r="R1738" s="4">
        <v>1</v>
      </c>
      <c r="S1738" s="3"/>
      <c r="T1738" s="4" t="s">
        <v>3424</v>
      </c>
      <c r="U1738" s="3"/>
      <c r="V1738" s="3"/>
      <c r="W1738" s="8"/>
      <c r="X1738" s="4" t="s">
        <v>297</v>
      </c>
      <c r="Y1738" s="3"/>
      <c r="Z1738" s="15"/>
      <c r="AA1738" s="15"/>
    </row>
    <row r="1739" spans="1:27" ht="16.5" hidden="1">
      <c r="A1739" s="3">
        <f t="shared" si="0"/>
        <v>1736</v>
      </c>
      <c r="B1739" s="3" t="str">
        <f>VLOOKUP(D1739,DSKH!$A:$B,2,0)</f>
        <v>A-12</v>
      </c>
      <c r="C1739" s="4" t="s">
        <v>51</v>
      </c>
      <c r="D1739" s="4" t="s">
        <v>65</v>
      </c>
      <c r="E1739" s="4" t="s">
        <v>57</v>
      </c>
      <c r="F1739" s="17">
        <v>107996652630</v>
      </c>
      <c r="G1739" s="4" t="s">
        <v>27</v>
      </c>
      <c r="H1739" s="4" t="s">
        <v>2492</v>
      </c>
      <c r="I1739" s="4" t="s">
        <v>28</v>
      </c>
      <c r="J1739" s="4" t="s">
        <v>29</v>
      </c>
      <c r="K1739" s="4" t="s">
        <v>30</v>
      </c>
      <c r="L1739" s="4"/>
      <c r="M1739" s="23" t="s">
        <v>3425</v>
      </c>
      <c r="N1739" s="4" t="s">
        <v>3426</v>
      </c>
      <c r="O1739" s="3"/>
      <c r="P1739" s="4"/>
      <c r="Q1739" s="3"/>
      <c r="R1739" s="4">
        <v>1</v>
      </c>
      <c r="S1739" s="3"/>
      <c r="T1739" s="4" t="s">
        <v>3427</v>
      </c>
      <c r="U1739" s="4"/>
      <c r="V1739" s="4"/>
      <c r="W1739" s="6"/>
      <c r="X1739" s="4" t="s">
        <v>297</v>
      </c>
      <c r="Y1739" s="3"/>
      <c r="Z1739" s="15"/>
      <c r="AA1739" s="15"/>
    </row>
    <row r="1740" spans="1:27" ht="16.5" hidden="1">
      <c r="A1740" s="3">
        <f t="shared" si="0"/>
        <v>1737</v>
      </c>
      <c r="B1740" s="3" t="str">
        <f>VLOOKUP(D1740,DSKH!$A:$B,2,0)</f>
        <v>A-502</v>
      </c>
      <c r="C1740" s="24" t="str">
        <f t="shared" ref="C1740:C1764" si="88">IF(AND(D1740&lt;&gt;"", F1740&lt;&gt;""), "THẢO", "")</f>
        <v>THẢO</v>
      </c>
      <c r="D1740" s="24" t="s">
        <v>201</v>
      </c>
      <c r="E1740" s="24" t="str">
        <f t="shared" ref="E1740:E1764" si="89">IF(LEFT(F1740,1)="1","N","X")</f>
        <v>X</v>
      </c>
      <c r="F1740" s="25">
        <v>308262793330</v>
      </c>
      <c r="G1740" s="24" t="s">
        <v>46</v>
      </c>
      <c r="H1740" s="38" t="s">
        <v>2916</v>
      </c>
      <c r="I1740" s="24" t="s">
        <v>28</v>
      </c>
      <c r="J1740" s="24" t="s">
        <v>29</v>
      </c>
      <c r="K1740" s="24" t="s">
        <v>89</v>
      </c>
      <c r="L1740" s="83"/>
      <c r="M1740" s="24" t="s">
        <v>3428</v>
      </c>
      <c r="N1740" s="83"/>
      <c r="O1740" s="84"/>
      <c r="P1740" s="84"/>
      <c r="Q1740" s="83"/>
      <c r="R1740" s="3">
        <v>1</v>
      </c>
      <c r="S1740" s="84"/>
      <c r="T1740" s="3" t="s">
        <v>3429</v>
      </c>
      <c r="U1740" s="83"/>
      <c r="V1740" s="83"/>
      <c r="W1740" s="85"/>
      <c r="X1740" s="45" t="s">
        <v>227</v>
      </c>
      <c r="Y1740" s="86"/>
      <c r="Z1740" s="15"/>
      <c r="AA1740" s="15"/>
    </row>
    <row r="1741" spans="1:27" ht="16.5" hidden="1">
      <c r="A1741" s="3">
        <f t="shared" si="0"/>
        <v>1738</v>
      </c>
      <c r="B1741" s="3" t="str">
        <f>VLOOKUP(D1741,DSKH!$A:$B,2,0)</f>
        <v>A-323</v>
      </c>
      <c r="C1741" s="24" t="str">
        <f t="shared" si="88"/>
        <v>THẢO</v>
      </c>
      <c r="D1741" s="24" t="s">
        <v>221</v>
      </c>
      <c r="E1741" s="24" t="str">
        <f t="shared" si="89"/>
        <v>N</v>
      </c>
      <c r="F1741" s="25">
        <v>107991772340</v>
      </c>
      <c r="G1741" s="24" t="s">
        <v>83</v>
      </c>
      <c r="H1741" s="38" t="s">
        <v>2916</v>
      </c>
      <c r="I1741" s="24" t="s">
        <v>28</v>
      </c>
      <c r="J1741" s="24" t="s">
        <v>36</v>
      </c>
      <c r="K1741" s="24" t="s">
        <v>47</v>
      </c>
      <c r="L1741" s="4" t="s">
        <v>95</v>
      </c>
      <c r="M1741" s="24" t="s">
        <v>3430</v>
      </c>
      <c r="N1741" s="24">
        <v>546020031001</v>
      </c>
      <c r="O1741" s="84"/>
      <c r="P1741" s="84"/>
      <c r="Q1741" s="24">
        <v>3</v>
      </c>
      <c r="R1741" s="84"/>
      <c r="S1741" s="84"/>
      <c r="T1741" s="3" t="s">
        <v>3431</v>
      </c>
      <c r="U1741" s="24" t="s">
        <v>3432</v>
      </c>
      <c r="V1741" s="83"/>
      <c r="W1741" s="85"/>
      <c r="X1741" s="45" t="s">
        <v>229</v>
      </c>
      <c r="Y1741" s="88"/>
      <c r="Z1741" s="15"/>
      <c r="AA1741" s="15"/>
    </row>
    <row r="1742" spans="1:27" ht="16.5" hidden="1">
      <c r="A1742" s="3">
        <f t="shared" si="0"/>
        <v>1739</v>
      </c>
      <c r="B1742" s="3" t="str">
        <f>VLOOKUP(D1742,DSKH!$A:$B,2,0)</f>
        <v>A-56</v>
      </c>
      <c r="C1742" s="24" t="str">
        <f t="shared" si="88"/>
        <v>THẢO</v>
      </c>
      <c r="D1742" s="24" t="s">
        <v>233</v>
      </c>
      <c r="E1742" s="24" t="str">
        <f t="shared" si="89"/>
        <v>X</v>
      </c>
      <c r="F1742" s="25">
        <v>308263227920</v>
      </c>
      <c r="G1742" s="24" t="s">
        <v>41</v>
      </c>
      <c r="H1742" s="38" t="s">
        <v>2916</v>
      </c>
      <c r="I1742" s="24" t="s">
        <v>28</v>
      </c>
      <c r="J1742" s="24" t="s">
        <v>29</v>
      </c>
      <c r="K1742" s="24" t="s">
        <v>47</v>
      </c>
      <c r="L1742" s="83"/>
      <c r="M1742" s="24" t="s">
        <v>3433</v>
      </c>
      <c r="N1742" s="83"/>
      <c r="O1742" s="3" t="s">
        <v>3434</v>
      </c>
      <c r="P1742" s="84"/>
      <c r="Q1742" s="3">
        <v>1</v>
      </c>
      <c r="R1742" s="84"/>
      <c r="S1742" s="84"/>
      <c r="T1742" s="3" t="s">
        <v>3435</v>
      </c>
      <c r="U1742" s="3" t="s">
        <v>3436</v>
      </c>
      <c r="V1742" s="84"/>
      <c r="W1742" s="85"/>
      <c r="X1742" s="34" t="s">
        <v>115</v>
      </c>
      <c r="Y1742" s="86"/>
      <c r="Z1742" s="15"/>
      <c r="AA1742" s="15"/>
    </row>
    <row r="1743" spans="1:27" ht="16.5" hidden="1">
      <c r="A1743" s="3">
        <f t="shared" si="0"/>
        <v>1740</v>
      </c>
      <c r="B1743" s="3" t="str">
        <f>VLOOKUP(D1743,DSKH!$A:$B,2,0)</f>
        <v>A-502</v>
      </c>
      <c r="C1743" s="24" t="str">
        <f t="shared" si="88"/>
        <v>THẢO</v>
      </c>
      <c r="D1743" s="24" t="s">
        <v>201</v>
      </c>
      <c r="E1743" s="24" t="str">
        <f t="shared" si="89"/>
        <v>N</v>
      </c>
      <c r="F1743" s="25">
        <v>107994319050</v>
      </c>
      <c r="G1743" s="24" t="s">
        <v>83</v>
      </c>
      <c r="H1743" s="38" t="s">
        <v>3273</v>
      </c>
      <c r="I1743" s="24" t="s">
        <v>226</v>
      </c>
      <c r="J1743" s="24" t="s">
        <v>37</v>
      </c>
      <c r="K1743" s="24" t="s">
        <v>89</v>
      </c>
      <c r="L1743" s="83"/>
      <c r="M1743" s="24" t="s">
        <v>3437</v>
      </c>
      <c r="N1743" s="229" t="s">
        <v>3438</v>
      </c>
      <c r="O1743" s="84"/>
      <c r="P1743" s="84"/>
      <c r="Q1743" s="229">
        <v>2</v>
      </c>
      <c r="R1743" s="84"/>
      <c r="S1743" s="84"/>
      <c r="T1743" s="229" t="s">
        <v>3439</v>
      </c>
      <c r="U1743" s="229" t="s">
        <v>3440</v>
      </c>
      <c r="V1743" s="229">
        <v>202611029204</v>
      </c>
      <c r="W1743" s="231">
        <v>1000000</v>
      </c>
      <c r="X1743" s="249" t="s">
        <v>115</v>
      </c>
      <c r="Y1743" s="253" t="s">
        <v>3441</v>
      </c>
      <c r="Z1743" s="15"/>
      <c r="AA1743" s="15"/>
    </row>
    <row r="1744" spans="1:27" ht="16.5" hidden="1">
      <c r="A1744" s="3">
        <f t="shared" si="0"/>
        <v>1741</v>
      </c>
      <c r="B1744" s="3" t="str">
        <f>VLOOKUP(D1744,DSKH!$A:$B,2,0)</f>
        <v>A-502</v>
      </c>
      <c r="C1744" s="24" t="str">
        <f t="shared" si="88"/>
        <v>THẢO</v>
      </c>
      <c r="D1744" s="24" t="s">
        <v>201</v>
      </c>
      <c r="E1744" s="24" t="str">
        <f t="shared" si="89"/>
        <v>N</v>
      </c>
      <c r="F1744" s="25">
        <v>107995460160</v>
      </c>
      <c r="G1744" s="24" t="s">
        <v>62</v>
      </c>
      <c r="H1744" s="38" t="s">
        <v>3273</v>
      </c>
      <c r="I1744" s="24" t="s">
        <v>28</v>
      </c>
      <c r="J1744" s="24" t="s">
        <v>36</v>
      </c>
      <c r="K1744" s="24" t="s">
        <v>89</v>
      </c>
      <c r="L1744" s="83"/>
      <c r="M1744" s="229" t="s">
        <v>3442</v>
      </c>
      <c r="N1744" s="230"/>
      <c r="O1744" s="84"/>
      <c r="P1744" s="84"/>
      <c r="Q1744" s="230"/>
      <c r="R1744" s="84"/>
      <c r="S1744" s="84"/>
      <c r="T1744" s="230"/>
      <c r="U1744" s="230"/>
      <c r="V1744" s="230"/>
      <c r="W1744" s="230"/>
      <c r="X1744" s="250"/>
      <c r="Y1744" s="256"/>
      <c r="Z1744" s="15"/>
      <c r="AA1744" s="15"/>
    </row>
    <row r="1745" spans="1:27" ht="16.5" hidden="1">
      <c r="A1745" s="3">
        <f t="shared" si="0"/>
        <v>1742</v>
      </c>
      <c r="B1745" s="3" t="str">
        <f>VLOOKUP(D1745,DSKH!$A:$B,2,0)</f>
        <v>A-502</v>
      </c>
      <c r="C1745" s="24" t="str">
        <f t="shared" si="88"/>
        <v>THẢO</v>
      </c>
      <c r="D1745" s="24" t="s">
        <v>201</v>
      </c>
      <c r="E1745" s="24" t="str">
        <f t="shared" si="89"/>
        <v>N</v>
      </c>
      <c r="F1745" s="25">
        <v>107995462630</v>
      </c>
      <c r="G1745" s="24" t="s">
        <v>62</v>
      </c>
      <c r="H1745" s="38" t="s">
        <v>3273</v>
      </c>
      <c r="I1745" s="24" t="s">
        <v>28</v>
      </c>
      <c r="J1745" s="24" t="s">
        <v>36</v>
      </c>
      <c r="K1745" s="24" t="s">
        <v>89</v>
      </c>
      <c r="L1745" s="83"/>
      <c r="M1745" s="230"/>
      <c r="N1745" s="230"/>
      <c r="O1745" s="83"/>
      <c r="P1745" s="83"/>
      <c r="Q1745" s="230"/>
      <c r="R1745" s="84"/>
      <c r="S1745" s="84"/>
      <c r="T1745" s="230"/>
      <c r="U1745" s="230"/>
      <c r="V1745" s="230"/>
      <c r="W1745" s="230"/>
      <c r="X1745" s="250"/>
      <c r="Y1745" s="256"/>
      <c r="Z1745" s="15"/>
      <c r="AA1745" s="15"/>
    </row>
    <row r="1746" spans="1:27" ht="16.5" hidden="1">
      <c r="A1746" s="3">
        <f t="shared" si="0"/>
        <v>1743</v>
      </c>
      <c r="B1746" s="3" t="str">
        <f>VLOOKUP(D1746,DSKH!$A:$B,2,0)</f>
        <v>A-502</v>
      </c>
      <c r="C1746" s="24" t="str">
        <f t="shared" si="88"/>
        <v>THẢO</v>
      </c>
      <c r="D1746" s="24" t="s">
        <v>201</v>
      </c>
      <c r="E1746" s="24" t="str">
        <f t="shared" si="89"/>
        <v>N</v>
      </c>
      <c r="F1746" s="25">
        <v>107995465910</v>
      </c>
      <c r="G1746" s="24" t="s">
        <v>62</v>
      </c>
      <c r="H1746" s="38" t="s">
        <v>3273</v>
      </c>
      <c r="I1746" s="24" t="s">
        <v>28</v>
      </c>
      <c r="J1746" s="24" t="s">
        <v>29</v>
      </c>
      <c r="K1746" s="24" t="s">
        <v>89</v>
      </c>
      <c r="L1746" s="83"/>
      <c r="M1746" s="230"/>
      <c r="N1746" s="230"/>
      <c r="O1746" s="84"/>
      <c r="P1746" s="84"/>
      <c r="Q1746" s="230"/>
      <c r="R1746" s="84"/>
      <c r="S1746" s="84"/>
      <c r="T1746" s="230"/>
      <c r="U1746" s="230"/>
      <c r="V1746" s="230"/>
      <c r="W1746" s="230"/>
      <c r="X1746" s="250"/>
      <c r="Y1746" s="256"/>
      <c r="Z1746" s="15"/>
      <c r="AA1746" s="15"/>
    </row>
    <row r="1747" spans="1:27" ht="16.5" hidden="1">
      <c r="A1747" s="3">
        <f t="shared" si="0"/>
        <v>1744</v>
      </c>
      <c r="B1747" s="3" t="str">
        <f>VLOOKUP(D1747,DSKH!$A:$B,2,0)</f>
        <v>A-502</v>
      </c>
      <c r="C1747" s="24" t="str">
        <f t="shared" si="88"/>
        <v>THẢO</v>
      </c>
      <c r="D1747" s="24" t="s">
        <v>201</v>
      </c>
      <c r="E1747" s="24" t="str">
        <f t="shared" si="89"/>
        <v>N</v>
      </c>
      <c r="F1747" s="25">
        <v>107995467200</v>
      </c>
      <c r="G1747" s="24" t="s">
        <v>62</v>
      </c>
      <c r="H1747" s="38" t="s">
        <v>3273</v>
      </c>
      <c r="I1747" s="24" t="s">
        <v>28</v>
      </c>
      <c r="J1747" s="24" t="s">
        <v>36</v>
      </c>
      <c r="K1747" s="24" t="s">
        <v>89</v>
      </c>
      <c r="L1747" s="83"/>
      <c r="M1747" s="230"/>
      <c r="N1747" s="230"/>
      <c r="O1747" s="83"/>
      <c r="P1747" s="84"/>
      <c r="Q1747" s="230"/>
      <c r="R1747" s="84"/>
      <c r="S1747" s="84"/>
      <c r="T1747" s="230"/>
      <c r="U1747" s="230"/>
      <c r="V1747" s="230"/>
      <c r="W1747" s="230"/>
      <c r="X1747" s="250"/>
      <c r="Y1747" s="256"/>
      <c r="Z1747" s="15"/>
      <c r="AA1747" s="15"/>
    </row>
    <row r="1748" spans="1:27" ht="16.5" hidden="1">
      <c r="A1748" s="3">
        <f t="shared" si="0"/>
        <v>1745</v>
      </c>
      <c r="B1748" s="3" t="str">
        <f>VLOOKUP(D1748,DSKH!$A:$B,2,0)</f>
        <v>A-502</v>
      </c>
      <c r="C1748" s="24" t="str">
        <f t="shared" si="88"/>
        <v>THẢO</v>
      </c>
      <c r="D1748" s="24" t="s">
        <v>201</v>
      </c>
      <c r="E1748" s="24" t="str">
        <f t="shared" si="89"/>
        <v>N</v>
      </c>
      <c r="F1748" s="25">
        <v>107995471140</v>
      </c>
      <c r="G1748" s="24" t="s">
        <v>62</v>
      </c>
      <c r="H1748" s="38" t="s">
        <v>3273</v>
      </c>
      <c r="I1748" s="24" t="s">
        <v>28</v>
      </c>
      <c r="J1748" s="24" t="s">
        <v>36</v>
      </c>
      <c r="K1748" s="24" t="s">
        <v>89</v>
      </c>
      <c r="L1748" s="83"/>
      <c r="M1748" s="230"/>
      <c r="N1748" s="230"/>
      <c r="O1748" s="83"/>
      <c r="P1748" s="83"/>
      <c r="Q1748" s="230"/>
      <c r="R1748" s="84"/>
      <c r="S1748" s="84"/>
      <c r="T1748" s="230"/>
      <c r="U1748" s="230"/>
      <c r="V1748" s="230"/>
      <c r="W1748" s="230"/>
      <c r="X1748" s="250"/>
      <c r="Y1748" s="256"/>
      <c r="Z1748" s="15"/>
      <c r="AA1748" s="15"/>
    </row>
    <row r="1749" spans="1:27" ht="16.5" hidden="1">
      <c r="A1749" s="3">
        <f t="shared" si="0"/>
        <v>1746</v>
      </c>
      <c r="B1749" s="3" t="str">
        <f>VLOOKUP(D1749,DSKH!$A:$B,2,0)</f>
        <v>A-502</v>
      </c>
      <c r="C1749" s="24" t="str">
        <f t="shared" si="88"/>
        <v>THẢO</v>
      </c>
      <c r="D1749" s="24" t="s">
        <v>201</v>
      </c>
      <c r="E1749" s="24" t="str">
        <f t="shared" si="89"/>
        <v>N</v>
      </c>
      <c r="F1749" s="25">
        <v>107995472800</v>
      </c>
      <c r="G1749" s="24" t="s">
        <v>62</v>
      </c>
      <c r="H1749" s="38" t="s">
        <v>3273</v>
      </c>
      <c r="I1749" s="24" t="s">
        <v>28</v>
      </c>
      <c r="J1749" s="24" t="s">
        <v>36</v>
      </c>
      <c r="K1749" s="24" t="s">
        <v>89</v>
      </c>
      <c r="L1749" s="83"/>
      <c r="M1749" s="230"/>
      <c r="N1749" s="230"/>
      <c r="O1749" s="84"/>
      <c r="P1749" s="84"/>
      <c r="Q1749" s="230"/>
      <c r="R1749" s="84"/>
      <c r="S1749" s="84"/>
      <c r="T1749" s="230"/>
      <c r="U1749" s="230"/>
      <c r="V1749" s="230"/>
      <c r="W1749" s="230"/>
      <c r="X1749" s="250"/>
      <c r="Y1749" s="256"/>
      <c r="Z1749" s="15"/>
      <c r="AA1749" s="15"/>
    </row>
    <row r="1750" spans="1:27" ht="16.5" hidden="1">
      <c r="A1750" s="3">
        <f t="shared" si="0"/>
        <v>1747</v>
      </c>
      <c r="B1750" s="3" t="str">
        <f>VLOOKUP(D1750,DSKH!$A:$B,2,0)</f>
        <v>A-502</v>
      </c>
      <c r="C1750" s="24" t="str">
        <f t="shared" si="88"/>
        <v>THẢO</v>
      </c>
      <c r="D1750" s="24" t="s">
        <v>201</v>
      </c>
      <c r="E1750" s="24" t="str">
        <f t="shared" si="89"/>
        <v>N</v>
      </c>
      <c r="F1750" s="25">
        <v>107995478510</v>
      </c>
      <c r="G1750" s="24" t="s">
        <v>62</v>
      </c>
      <c r="H1750" s="38" t="s">
        <v>3273</v>
      </c>
      <c r="I1750" s="24" t="s">
        <v>28</v>
      </c>
      <c r="J1750" s="24" t="s">
        <v>36</v>
      </c>
      <c r="K1750" s="24" t="s">
        <v>89</v>
      </c>
      <c r="L1750" s="83"/>
      <c r="M1750" s="223"/>
      <c r="N1750" s="230"/>
      <c r="O1750" s="83"/>
      <c r="P1750" s="83"/>
      <c r="Q1750" s="230"/>
      <c r="R1750" s="84"/>
      <c r="S1750" s="84"/>
      <c r="T1750" s="230"/>
      <c r="U1750" s="230"/>
      <c r="V1750" s="230"/>
      <c r="W1750" s="230"/>
      <c r="X1750" s="250"/>
      <c r="Y1750" s="256"/>
      <c r="Z1750" s="15"/>
      <c r="AA1750" s="15"/>
    </row>
    <row r="1751" spans="1:27" ht="16.5" hidden="1">
      <c r="A1751" s="3">
        <f t="shared" si="0"/>
        <v>1748</v>
      </c>
      <c r="B1751" s="3" t="str">
        <f>VLOOKUP(D1751,DSKH!$A:$B,2,0)</f>
        <v>A-502</v>
      </c>
      <c r="C1751" s="24" t="str">
        <f t="shared" si="88"/>
        <v>THẢO</v>
      </c>
      <c r="D1751" s="24" t="s">
        <v>201</v>
      </c>
      <c r="E1751" s="24" t="str">
        <f t="shared" si="89"/>
        <v>N</v>
      </c>
      <c r="F1751" s="25">
        <v>107995502160</v>
      </c>
      <c r="G1751" s="24" t="s">
        <v>62</v>
      </c>
      <c r="H1751" s="38" t="s">
        <v>3273</v>
      </c>
      <c r="I1751" s="24" t="s">
        <v>28</v>
      </c>
      <c r="J1751" s="24" t="s">
        <v>29</v>
      </c>
      <c r="K1751" s="24" t="s">
        <v>89</v>
      </c>
      <c r="L1751" s="83"/>
      <c r="M1751" s="229" t="s">
        <v>3443</v>
      </c>
      <c r="N1751" s="230"/>
      <c r="O1751" s="83"/>
      <c r="P1751" s="83"/>
      <c r="Q1751" s="230"/>
      <c r="R1751" s="84"/>
      <c r="S1751" s="84"/>
      <c r="T1751" s="230"/>
      <c r="U1751" s="230"/>
      <c r="V1751" s="230"/>
      <c r="W1751" s="230"/>
      <c r="X1751" s="250"/>
      <c r="Y1751" s="256"/>
      <c r="Z1751" s="15"/>
      <c r="AA1751" s="15"/>
    </row>
    <row r="1752" spans="1:27" ht="16.5" hidden="1">
      <c r="A1752" s="3">
        <f t="shared" si="0"/>
        <v>1749</v>
      </c>
      <c r="B1752" s="3" t="str">
        <f>VLOOKUP(D1752,DSKH!$A:$B,2,0)</f>
        <v>A-502</v>
      </c>
      <c r="C1752" s="24" t="str">
        <f t="shared" si="88"/>
        <v>THẢO</v>
      </c>
      <c r="D1752" s="24" t="s">
        <v>201</v>
      </c>
      <c r="E1752" s="24" t="str">
        <f t="shared" si="89"/>
        <v>N</v>
      </c>
      <c r="F1752" s="25">
        <v>107995503560</v>
      </c>
      <c r="G1752" s="24" t="s">
        <v>62</v>
      </c>
      <c r="H1752" s="38" t="s">
        <v>3273</v>
      </c>
      <c r="I1752" s="24" t="s">
        <v>28</v>
      </c>
      <c r="J1752" s="24" t="s">
        <v>29</v>
      </c>
      <c r="K1752" s="24" t="s">
        <v>89</v>
      </c>
      <c r="L1752" s="83"/>
      <c r="M1752" s="230"/>
      <c r="N1752" s="230"/>
      <c r="O1752" s="83"/>
      <c r="P1752" s="83"/>
      <c r="Q1752" s="230"/>
      <c r="R1752" s="84"/>
      <c r="S1752" s="84"/>
      <c r="T1752" s="230"/>
      <c r="U1752" s="230"/>
      <c r="V1752" s="230"/>
      <c r="W1752" s="230"/>
      <c r="X1752" s="250"/>
      <c r="Y1752" s="256"/>
      <c r="Z1752" s="15"/>
      <c r="AA1752" s="15"/>
    </row>
    <row r="1753" spans="1:27" ht="16.5" hidden="1">
      <c r="A1753" s="3">
        <f t="shared" si="0"/>
        <v>1750</v>
      </c>
      <c r="B1753" s="3" t="str">
        <f>VLOOKUP(D1753,DSKH!$A:$B,2,0)</f>
        <v>A-502</v>
      </c>
      <c r="C1753" s="24" t="str">
        <f t="shared" si="88"/>
        <v>THẢO</v>
      </c>
      <c r="D1753" s="24" t="s">
        <v>201</v>
      </c>
      <c r="E1753" s="24" t="str">
        <f t="shared" si="89"/>
        <v>N</v>
      </c>
      <c r="F1753" s="25">
        <v>107995507540</v>
      </c>
      <c r="G1753" s="24" t="s">
        <v>62</v>
      </c>
      <c r="H1753" s="38" t="s">
        <v>3273</v>
      </c>
      <c r="I1753" s="24" t="s">
        <v>28</v>
      </c>
      <c r="J1753" s="24" t="s">
        <v>36</v>
      </c>
      <c r="K1753" s="24" t="s">
        <v>89</v>
      </c>
      <c r="L1753" s="83"/>
      <c r="M1753" s="223"/>
      <c r="N1753" s="230"/>
      <c r="O1753" s="84"/>
      <c r="P1753" s="84"/>
      <c r="Q1753" s="230"/>
      <c r="R1753" s="83"/>
      <c r="S1753" s="84"/>
      <c r="T1753" s="230"/>
      <c r="U1753" s="230"/>
      <c r="V1753" s="230"/>
      <c r="W1753" s="230"/>
      <c r="X1753" s="250"/>
      <c r="Y1753" s="256"/>
      <c r="Z1753" s="15"/>
      <c r="AA1753" s="15"/>
    </row>
    <row r="1754" spans="1:27" ht="16.5" hidden="1">
      <c r="A1754" s="3">
        <f t="shared" si="0"/>
        <v>1751</v>
      </c>
      <c r="B1754" s="3" t="str">
        <f>VLOOKUP(D1754,DSKH!$A:$B,2,0)</f>
        <v>A-502</v>
      </c>
      <c r="C1754" s="24" t="str">
        <f t="shared" si="88"/>
        <v>THẢO</v>
      </c>
      <c r="D1754" s="24" t="s">
        <v>201</v>
      </c>
      <c r="E1754" s="24" t="str">
        <f t="shared" si="89"/>
        <v>N</v>
      </c>
      <c r="F1754" s="25">
        <v>107995551900</v>
      </c>
      <c r="G1754" s="24" t="s">
        <v>62</v>
      </c>
      <c r="H1754" s="38" t="s">
        <v>3273</v>
      </c>
      <c r="I1754" s="24" t="s">
        <v>28</v>
      </c>
      <c r="J1754" s="24" t="s">
        <v>36</v>
      </c>
      <c r="K1754" s="24" t="s">
        <v>89</v>
      </c>
      <c r="L1754" s="83"/>
      <c r="M1754" s="229" t="s">
        <v>3444</v>
      </c>
      <c r="N1754" s="230"/>
      <c r="O1754" s="84"/>
      <c r="P1754" s="84"/>
      <c r="Q1754" s="230"/>
      <c r="R1754" s="84"/>
      <c r="S1754" s="83"/>
      <c r="T1754" s="230"/>
      <c r="U1754" s="230"/>
      <c r="V1754" s="230"/>
      <c r="W1754" s="230"/>
      <c r="X1754" s="250"/>
      <c r="Y1754" s="256"/>
      <c r="Z1754" s="15"/>
      <c r="AA1754" s="15"/>
    </row>
    <row r="1755" spans="1:27" ht="16.5" hidden="1">
      <c r="A1755" s="3">
        <f t="shared" si="0"/>
        <v>1752</v>
      </c>
      <c r="B1755" s="3" t="str">
        <f>VLOOKUP(D1755,DSKH!$A:$B,2,0)</f>
        <v>A-502</v>
      </c>
      <c r="C1755" s="24" t="str">
        <f t="shared" si="88"/>
        <v>THẢO</v>
      </c>
      <c r="D1755" s="24" t="s">
        <v>201</v>
      </c>
      <c r="E1755" s="24" t="str">
        <f t="shared" si="89"/>
        <v>N</v>
      </c>
      <c r="F1755" s="25">
        <v>107995553260</v>
      </c>
      <c r="G1755" s="24" t="s">
        <v>62</v>
      </c>
      <c r="H1755" s="38" t="s">
        <v>3273</v>
      </c>
      <c r="I1755" s="24" t="s">
        <v>28</v>
      </c>
      <c r="J1755" s="24" t="s">
        <v>29</v>
      </c>
      <c r="K1755" s="24" t="s">
        <v>89</v>
      </c>
      <c r="L1755" s="84"/>
      <c r="M1755" s="230"/>
      <c r="N1755" s="230"/>
      <c r="O1755" s="84"/>
      <c r="P1755" s="84"/>
      <c r="Q1755" s="230"/>
      <c r="R1755" s="84"/>
      <c r="S1755" s="84"/>
      <c r="T1755" s="230"/>
      <c r="U1755" s="230"/>
      <c r="V1755" s="230"/>
      <c r="W1755" s="230"/>
      <c r="X1755" s="250"/>
      <c r="Y1755" s="256"/>
      <c r="Z1755" s="15"/>
      <c r="AA1755" s="15"/>
    </row>
    <row r="1756" spans="1:27" ht="16.5" hidden="1">
      <c r="A1756" s="3">
        <f t="shared" si="0"/>
        <v>1753</v>
      </c>
      <c r="B1756" s="3" t="str">
        <f>VLOOKUP(D1756,DSKH!$A:$B,2,0)</f>
        <v>A-502</v>
      </c>
      <c r="C1756" s="24" t="str">
        <f t="shared" si="88"/>
        <v>THẢO</v>
      </c>
      <c r="D1756" s="24" t="s">
        <v>201</v>
      </c>
      <c r="E1756" s="24" t="str">
        <f t="shared" si="89"/>
        <v>N</v>
      </c>
      <c r="F1756" s="25">
        <v>107995556100</v>
      </c>
      <c r="G1756" s="24" t="s">
        <v>62</v>
      </c>
      <c r="H1756" s="38" t="s">
        <v>3273</v>
      </c>
      <c r="I1756" s="24" t="s">
        <v>28</v>
      </c>
      <c r="J1756" s="24" t="s">
        <v>29</v>
      </c>
      <c r="K1756" s="24" t="s">
        <v>89</v>
      </c>
      <c r="L1756" s="83"/>
      <c r="M1756" s="230"/>
      <c r="N1756" s="230"/>
      <c r="O1756" s="84"/>
      <c r="P1756" s="84"/>
      <c r="Q1756" s="230"/>
      <c r="R1756" s="84"/>
      <c r="S1756" s="83"/>
      <c r="T1756" s="230"/>
      <c r="U1756" s="230"/>
      <c r="V1756" s="230"/>
      <c r="W1756" s="230"/>
      <c r="X1756" s="250"/>
      <c r="Y1756" s="256"/>
      <c r="Z1756" s="15"/>
      <c r="AA1756" s="15"/>
    </row>
    <row r="1757" spans="1:27" ht="16.5" hidden="1">
      <c r="A1757" s="3">
        <f t="shared" si="0"/>
        <v>1754</v>
      </c>
      <c r="B1757" s="3" t="str">
        <f>VLOOKUP(D1757,DSKH!$A:$B,2,0)</f>
        <v>A-502</v>
      </c>
      <c r="C1757" s="24" t="str">
        <f t="shared" si="88"/>
        <v>THẢO</v>
      </c>
      <c r="D1757" s="24" t="s">
        <v>201</v>
      </c>
      <c r="E1757" s="24" t="str">
        <f t="shared" si="89"/>
        <v>N</v>
      </c>
      <c r="F1757" s="25">
        <v>107995559340</v>
      </c>
      <c r="G1757" s="24" t="s">
        <v>62</v>
      </c>
      <c r="H1757" s="38" t="s">
        <v>3273</v>
      </c>
      <c r="I1757" s="24" t="s">
        <v>28</v>
      </c>
      <c r="J1757" s="24" t="s">
        <v>36</v>
      </c>
      <c r="K1757" s="24" t="s">
        <v>89</v>
      </c>
      <c r="L1757" s="83"/>
      <c r="M1757" s="230"/>
      <c r="N1757" s="230"/>
      <c r="O1757" s="84"/>
      <c r="P1757" s="84"/>
      <c r="Q1757" s="230"/>
      <c r="R1757" s="84"/>
      <c r="S1757" s="83"/>
      <c r="T1757" s="230"/>
      <c r="U1757" s="230"/>
      <c r="V1757" s="230"/>
      <c r="W1757" s="230"/>
      <c r="X1757" s="250"/>
      <c r="Y1757" s="256"/>
      <c r="Z1757" s="15"/>
      <c r="AA1757" s="15"/>
    </row>
    <row r="1758" spans="1:27" ht="16.5" hidden="1">
      <c r="A1758" s="3">
        <f t="shared" si="0"/>
        <v>1755</v>
      </c>
      <c r="B1758" s="3" t="str">
        <f>VLOOKUP(D1758,DSKH!$A:$B,2,0)</f>
        <v>A-502</v>
      </c>
      <c r="C1758" s="24" t="str">
        <f t="shared" si="88"/>
        <v>THẢO</v>
      </c>
      <c r="D1758" s="24" t="s">
        <v>201</v>
      </c>
      <c r="E1758" s="24" t="str">
        <f t="shared" si="89"/>
        <v>N</v>
      </c>
      <c r="F1758" s="25">
        <v>107995561660</v>
      </c>
      <c r="G1758" s="24" t="s">
        <v>62</v>
      </c>
      <c r="H1758" s="38" t="s">
        <v>3273</v>
      </c>
      <c r="I1758" s="24" t="s">
        <v>28</v>
      </c>
      <c r="J1758" s="24" t="s">
        <v>36</v>
      </c>
      <c r="K1758" s="24" t="s">
        <v>89</v>
      </c>
      <c r="L1758" s="83"/>
      <c r="M1758" s="230"/>
      <c r="N1758" s="230"/>
      <c r="O1758" s="84"/>
      <c r="P1758" s="84"/>
      <c r="Q1758" s="230"/>
      <c r="R1758" s="84"/>
      <c r="S1758" s="83"/>
      <c r="T1758" s="230"/>
      <c r="U1758" s="230"/>
      <c r="V1758" s="230"/>
      <c r="W1758" s="230"/>
      <c r="X1758" s="250"/>
      <c r="Y1758" s="256"/>
      <c r="Z1758" s="15"/>
      <c r="AA1758" s="15"/>
    </row>
    <row r="1759" spans="1:27" ht="16.5" hidden="1">
      <c r="A1759" s="3">
        <f t="shared" si="0"/>
        <v>1756</v>
      </c>
      <c r="B1759" s="3" t="str">
        <f>VLOOKUP(D1759,DSKH!$A:$B,2,0)</f>
        <v>A-502</v>
      </c>
      <c r="C1759" s="24" t="str">
        <f t="shared" si="88"/>
        <v>THẢO</v>
      </c>
      <c r="D1759" s="24" t="s">
        <v>201</v>
      </c>
      <c r="E1759" s="24" t="str">
        <f t="shared" si="89"/>
        <v>N</v>
      </c>
      <c r="F1759" s="25">
        <v>107995565160</v>
      </c>
      <c r="G1759" s="24" t="s">
        <v>62</v>
      </c>
      <c r="H1759" s="38" t="s">
        <v>3273</v>
      </c>
      <c r="I1759" s="24" t="s">
        <v>28</v>
      </c>
      <c r="J1759" s="24" t="s">
        <v>29</v>
      </c>
      <c r="K1759" s="24" t="s">
        <v>89</v>
      </c>
      <c r="L1759" s="83"/>
      <c r="M1759" s="230"/>
      <c r="N1759" s="230"/>
      <c r="O1759" s="84"/>
      <c r="P1759" s="84"/>
      <c r="Q1759" s="230"/>
      <c r="R1759" s="84"/>
      <c r="S1759" s="83"/>
      <c r="T1759" s="230"/>
      <c r="U1759" s="230"/>
      <c r="V1759" s="230"/>
      <c r="W1759" s="230"/>
      <c r="X1759" s="250"/>
      <c r="Y1759" s="256"/>
      <c r="Z1759" s="15"/>
      <c r="AA1759" s="15"/>
    </row>
    <row r="1760" spans="1:27" ht="16.5" hidden="1">
      <c r="A1760" s="3">
        <f t="shared" si="0"/>
        <v>1757</v>
      </c>
      <c r="B1760" s="3" t="str">
        <f>VLOOKUP(D1760,DSKH!$A:$B,2,0)</f>
        <v>A-502</v>
      </c>
      <c r="C1760" s="24" t="str">
        <f t="shared" si="88"/>
        <v>THẢO</v>
      </c>
      <c r="D1760" s="24" t="s">
        <v>201</v>
      </c>
      <c r="E1760" s="24" t="str">
        <f t="shared" si="89"/>
        <v>N</v>
      </c>
      <c r="F1760" s="25">
        <v>107995567040</v>
      </c>
      <c r="G1760" s="24" t="s">
        <v>62</v>
      </c>
      <c r="H1760" s="38" t="s">
        <v>3273</v>
      </c>
      <c r="I1760" s="24" t="s">
        <v>28</v>
      </c>
      <c r="J1760" s="24" t="s">
        <v>29</v>
      </c>
      <c r="K1760" s="24" t="s">
        <v>89</v>
      </c>
      <c r="L1760" s="83"/>
      <c r="M1760" s="223"/>
      <c r="N1760" s="223"/>
      <c r="O1760" s="84"/>
      <c r="P1760" s="84"/>
      <c r="Q1760" s="223"/>
      <c r="R1760" s="84"/>
      <c r="S1760" s="83"/>
      <c r="T1760" s="223"/>
      <c r="U1760" s="223"/>
      <c r="V1760" s="223"/>
      <c r="W1760" s="223"/>
      <c r="X1760" s="247"/>
      <c r="Y1760" s="254"/>
      <c r="Z1760" s="15"/>
      <c r="AA1760" s="15"/>
    </row>
    <row r="1761" spans="1:27" ht="16.5" hidden="1">
      <c r="A1761" s="3">
        <f t="shared" si="0"/>
        <v>1758</v>
      </c>
      <c r="B1761" s="3" t="str">
        <f>VLOOKUP(D1761,DSKH!$A:$B,2,0)</f>
        <v>A-323</v>
      </c>
      <c r="C1761" s="24" t="str">
        <f t="shared" si="88"/>
        <v>THẢO</v>
      </c>
      <c r="D1761" s="24" t="s">
        <v>221</v>
      </c>
      <c r="E1761" s="24" t="str">
        <f t="shared" si="89"/>
        <v>X</v>
      </c>
      <c r="F1761" s="25">
        <v>308266116120</v>
      </c>
      <c r="G1761" s="24" t="s">
        <v>41</v>
      </c>
      <c r="H1761" s="38" t="s">
        <v>3273</v>
      </c>
      <c r="I1761" s="24" t="s">
        <v>28</v>
      </c>
      <c r="J1761" s="24" t="s">
        <v>29</v>
      </c>
      <c r="K1761" s="24" t="s">
        <v>47</v>
      </c>
      <c r="L1761" s="83"/>
      <c r="M1761" s="24" t="s">
        <v>3445</v>
      </c>
      <c r="N1761" s="83"/>
      <c r="O1761" s="3" t="s">
        <v>3446</v>
      </c>
      <c r="P1761" s="3">
        <v>1</v>
      </c>
      <c r="Q1761" s="84"/>
      <c r="R1761" s="84"/>
      <c r="S1761" s="83"/>
      <c r="T1761" s="24" t="s">
        <v>3447</v>
      </c>
      <c r="U1761" s="3" t="s">
        <v>3448</v>
      </c>
      <c r="V1761" s="84"/>
      <c r="W1761" s="85"/>
      <c r="X1761" s="34" t="s">
        <v>115</v>
      </c>
      <c r="Y1761" s="86"/>
      <c r="Z1761" s="15"/>
      <c r="AA1761" s="15"/>
    </row>
    <row r="1762" spans="1:27" ht="16.5" hidden="1">
      <c r="A1762" s="3">
        <f t="shared" si="0"/>
        <v>1759</v>
      </c>
      <c r="B1762" s="3" t="str">
        <f>VLOOKUP(D1762,DSKH!$A:$B,2,0)</f>
        <v>A-213</v>
      </c>
      <c r="C1762" s="24" t="str">
        <f t="shared" si="88"/>
        <v>THẢO</v>
      </c>
      <c r="D1762" s="24" t="s">
        <v>216</v>
      </c>
      <c r="E1762" s="24" t="str">
        <f t="shared" si="89"/>
        <v>X</v>
      </c>
      <c r="F1762" s="25">
        <v>308265959540</v>
      </c>
      <c r="G1762" s="24" t="s">
        <v>41</v>
      </c>
      <c r="H1762" s="38" t="s">
        <v>3273</v>
      </c>
      <c r="I1762" s="24" t="s">
        <v>28</v>
      </c>
      <c r="J1762" s="24" t="s">
        <v>29</v>
      </c>
      <c r="K1762" s="24" t="s">
        <v>47</v>
      </c>
      <c r="L1762" s="83"/>
      <c r="M1762" s="24">
        <v>20260224001</v>
      </c>
      <c r="N1762" s="83"/>
      <c r="O1762" s="84"/>
      <c r="P1762" s="84"/>
      <c r="Q1762" s="84"/>
      <c r="R1762" s="84"/>
      <c r="S1762" s="24">
        <v>1</v>
      </c>
      <c r="T1762" s="24" t="s">
        <v>3449</v>
      </c>
      <c r="U1762" s="84"/>
      <c r="V1762" s="84"/>
      <c r="W1762" s="85"/>
      <c r="X1762" s="94"/>
      <c r="Y1762" s="86"/>
      <c r="Z1762" s="15"/>
      <c r="AA1762" s="15"/>
    </row>
    <row r="1763" spans="1:27" ht="16.5" hidden="1">
      <c r="A1763" s="3">
        <f t="shared" si="0"/>
        <v>1760</v>
      </c>
      <c r="B1763" s="3" t="str">
        <f>VLOOKUP(D1763,DSKH!$A:$B,2,0)</f>
        <v>A-298</v>
      </c>
      <c r="C1763" s="24" t="str">
        <f t="shared" si="88"/>
        <v>THẢO</v>
      </c>
      <c r="D1763" s="24" t="s">
        <v>234</v>
      </c>
      <c r="E1763" s="24" t="str">
        <f t="shared" si="89"/>
        <v>N</v>
      </c>
      <c r="F1763" s="25">
        <v>107995925920</v>
      </c>
      <c r="G1763" s="24" t="s">
        <v>58</v>
      </c>
      <c r="H1763" s="38" t="s">
        <v>3273</v>
      </c>
      <c r="I1763" s="24" t="s">
        <v>28</v>
      </c>
      <c r="J1763" s="24" t="s">
        <v>36</v>
      </c>
      <c r="K1763" s="24" t="s">
        <v>235</v>
      </c>
      <c r="L1763" s="83"/>
      <c r="M1763" s="24" t="s">
        <v>3450</v>
      </c>
      <c r="N1763" s="24" t="s">
        <v>3451</v>
      </c>
      <c r="O1763" s="84"/>
      <c r="P1763" s="3">
        <v>1</v>
      </c>
      <c r="Q1763" s="84"/>
      <c r="R1763" s="84"/>
      <c r="S1763" s="83"/>
      <c r="T1763" s="24" t="s">
        <v>236</v>
      </c>
      <c r="U1763" s="3" t="s">
        <v>3452</v>
      </c>
      <c r="V1763" s="84"/>
      <c r="W1763" s="85"/>
      <c r="X1763" s="34" t="s">
        <v>237</v>
      </c>
      <c r="Y1763" s="148" t="s">
        <v>3453</v>
      </c>
      <c r="Z1763" s="15"/>
      <c r="AA1763" s="15"/>
    </row>
    <row r="1764" spans="1:27" ht="16.5" hidden="1">
      <c r="A1764" s="3">
        <f t="shared" si="0"/>
        <v>1761</v>
      </c>
      <c r="B1764" s="3" t="str">
        <f>VLOOKUP(D1764,DSKH!$A:$B,2,0)</f>
        <v>A-556</v>
      </c>
      <c r="C1764" s="24" t="str">
        <f t="shared" si="88"/>
        <v>THẢO</v>
      </c>
      <c r="D1764" s="24" t="s">
        <v>218</v>
      </c>
      <c r="E1764" s="24" t="str">
        <f t="shared" si="89"/>
        <v>N</v>
      </c>
      <c r="F1764" s="25">
        <v>107996289110</v>
      </c>
      <c r="G1764" s="24" t="s">
        <v>172</v>
      </c>
      <c r="H1764" s="38" t="s">
        <v>3273</v>
      </c>
      <c r="I1764" s="24" t="s">
        <v>28</v>
      </c>
      <c r="J1764" s="24" t="s">
        <v>29</v>
      </c>
      <c r="K1764" s="24" t="s">
        <v>59</v>
      </c>
      <c r="L1764" s="83"/>
      <c r="M1764" s="24" t="s">
        <v>3454</v>
      </c>
      <c r="N1764" s="83"/>
      <c r="O1764" s="84"/>
      <c r="P1764" s="84"/>
      <c r="Q1764" s="84"/>
      <c r="R1764" s="84"/>
      <c r="S1764" s="24">
        <v>1</v>
      </c>
      <c r="T1764" s="24" t="s">
        <v>1705</v>
      </c>
      <c r="U1764" s="84"/>
      <c r="V1764" s="84"/>
      <c r="W1764" s="85"/>
      <c r="X1764" s="94"/>
      <c r="Y1764" s="86"/>
      <c r="Z1764" s="15"/>
      <c r="AA1764" s="15"/>
    </row>
    <row r="1765" spans="1:27" ht="16.5" hidden="1">
      <c r="A1765" s="3">
        <f t="shared" si="0"/>
        <v>1762</v>
      </c>
      <c r="B1765" s="3" t="str">
        <f>VLOOKUP(D1765,DSKH!$A:$B,2,0)</f>
        <v>A-263</v>
      </c>
      <c r="C1765" s="24" t="str">
        <f>IF(AND(D1765&lt;&gt;"", F1765&lt;&gt;""), "HOÀNG YẾN", "")</f>
        <v>HOÀNG YẾN</v>
      </c>
      <c r="D1765" s="24" t="s">
        <v>195</v>
      </c>
      <c r="E1765" s="24" t="s">
        <v>29</v>
      </c>
      <c r="F1765" s="25">
        <v>308263366410</v>
      </c>
      <c r="G1765" s="24" t="s">
        <v>53</v>
      </c>
      <c r="H1765" s="26">
        <v>46076</v>
      </c>
      <c r="I1765" s="24" t="s">
        <v>28</v>
      </c>
      <c r="J1765" s="24" t="s">
        <v>29</v>
      </c>
      <c r="K1765" s="24" t="s">
        <v>30</v>
      </c>
      <c r="L1765" s="83"/>
      <c r="M1765" s="24" t="s">
        <v>3455</v>
      </c>
      <c r="N1765" s="83"/>
      <c r="O1765" s="3" t="s">
        <v>3456</v>
      </c>
      <c r="P1765" s="84"/>
      <c r="Q1765" s="3">
        <v>1</v>
      </c>
      <c r="R1765" s="83"/>
      <c r="S1765" s="84"/>
      <c r="T1765" s="24" t="s">
        <v>1634</v>
      </c>
      <c r="U1765" s="3" t="s">
        <v>3457</v>
      </c>
      <c r="V1765" s="3">
        <v>202611018043</v>
      </c>
      <c r="W1765" s="85"/>
      <c r="X1765" s="24" t="s">
        <v>188</v>
      </c>
      <c r="Y1765" s="86"/>
      <c r="Z1765" s="15"/>
      <c r="AA1765" s="15"/>
    </row>
    <row r="1766" spans="1:27" ht="16.5" hidden="1">
      <c r="A1766" s="3">
        <f t="shared" si="0"/>
        <v>1763</v>
      </c>
      <c r="B1766" s="3" t="str">
        <f>VLOOKUP(D1766,DSKH!$A:$B,2,0)</f>
        <v>A-212</v>
      </c>
      <c r="C1766" s="4" t="s">
        <v>25</v>
      </c>
      <c r="D1766" s="4" t="s">
        <v>26</v>
      </c>
      <c r="E1766" s="4" t="s">
        <v>57</v>
      </c>
      <c r="F1766" s="17">
        <v>107994962240</v>
      </c>
      <c r="G1766" s="4" t="s">
        <v>32</v>
      </c>
      <c r="H1766" s="4" t="s">
        <v>3273</v>
      </c>
      <c r="I1766" s="4" t="s">
        <v>33</v>
      </c>
      <c r="J1766" s="4" t="s">
        <v>37</v>
      </c>
      <c r="K1766" s="4" t="s">
        <v>30</v>
      </c>
      <c r="L1766" s="4"/>
      <c r="M1766" s="23" t="s">
        <v>3458</v>
      </c>
      <c r="N1766" s="4" t="s">
        <v>3459</v>
      </c>
      <c r="O1766" s="3"/>
      <c r="P1766" s="4">
        <v>1</v>
      </c>
      <c r="Q1766" s="4">
        <v>1</v>
      </c>
      <c r="R1766" s="4"/>
      <c r="S1766" s="3"/>
      <c r="T1766" s="4"/>
      <c r="U1766" s="4" t="s">
        <v>3460</v>
      </c>
      <c r="V1766" s="4">
        <v>202611025448</v>
      </c>
      <c r="W1766" s="6">
        <v>750000</v>
      </c>
      <c r="X1766" s="4" t="s">
        <v>31</v>
      </c>
      <c r="Y1766" s="4" t="s">
        <v>3461</v>
      </c>
      <c r="Z1766" s="15"/>
      <c r="AA1766" s="15"/>
    </row>
    <row r="1767" spans="1:27" ht="16.5" hidden="1">
      <c r="A1767" s="3">
        <f t="shared" si="0"/>
        <v>1764</v>
      </c>
      <c r="B1767" s="3" t="str">
        <f>VLOOKUP(D1767,DSKH!$A:$B,2,0)</f>
        <v>A-212</v>
      </c>
      <c r="C1767" s="4" t="s">
        <v>25</v>
      </c>
      <c r="D1767" s="4" t="s">
        <v>26</v>
      </c>
      <c r="E1767" s="4" t="s">
        <v>57</v>
      </c>
      <c r="F1767" s="17">
        <v>107994783150</v>
      </c>
      <c r="G1767" s="4" t="s">
        <v>27</v>
      </c>
      <c r="H1767" s="4" t="s">
        <v>3273</v>
      </c>
      <c r="I1767" s="4" t="s">
        <v>28</v>
      </c>
      <c r="J1767" s="4" t="s">
        <v>29</v>
      </c>
      <c r="K1767" s="4" t="s">
        <v>30</v>
      </c>
      <c r="L1767" s="4"/>
      <c r="M1767" s="23" t="s">
        <v>3462</v>
      </c>
      <c r="N1767" s="4" t="s">
        <v>3463</v>
      </c>
      <c r="O1767" s="3"/>
      <c r="P1767" s="3"/>
      <c r="Q1767" s="229">
        <v>5</v>
      </c>
      <c r="R1767" s="3"/>
      <c r="S1767" s="3"/>
      <c r="T1767" s="3"/>
      <c r="U1767" s="229" t="s">
        <v>3464</v>
      </c>
      <c r="V1767" s="229">
        <v>202611025116</v>
      </c>
      <c r="W1767" s="231">
        <v>2500000</v>
      </c>
      <c r="X1767" s="229" t="s">
        <v>31</v>
      </c>
      <c r="Y1767" s="229" t="s">
        <v>35</v>
      </c>
      <c r="Z1767" s="15"/>
      <c r="AA1767" s="15"/>
    </row>
    <row r="1768" spans="1:27" ht="16.5" hidden="1">
      <c r="A1768" s="3">
        <f t="shared" si="0"/>
        <v>1765</v>
      </c>
      <c r="B1768" s="3" t="str">
        <f>VLOOKUP(D1768,DSKH!$A:$B,2,0)</f>
        <v>A-212</v>
      </c>
      <c r="C1768" s="4" t="s">
        <v>25</v>
      </c>
      <c r="D1768" s="4" t="s">
        <v>26</v>
      </c>
      <c r="E1768" s="4" t="s">
        <v>57</v>
      </c>
      <c r="F1768" s="17">
        <v>107994772910</v>
      </c>
      <c r="G1768" s="4" t="s">
        <v>27</v>
      </c>
      <c r="H1768" s="4" t="s">
        <v>3273</v>
      </c>
      <c r="I1768" s="4" t="s">
        <v>28</v>
      </c>
      <c r="J1768" s="4" t="s">
        <v>29</v>
      </c>
      <c r="K1768" s="4" t="s">
        <v>30</v>
      </c>
      <c r="L1768" s="4"/>
      <c r="M1768" s="23" t="s">
        <v>3462</v>
      </c>
      <c r="N1768" s="4" t="s">
        <v>3463</v>
      </c>
      <c r="O1768" s="3"/>
      <c r="P1768" s="3"/>
      <c r="Q1768" s="230"/>
      <c r="R1768" s="3"/>
      <c r="S1768" s="3"/>
      <c r="T1768" s="3"/>
      <c r="U1768" s="230"/>
      <c r="V1768" s="230"/>
      <c r="W1768" s="230"/>
      <c r="X1768" s="230"/>
      <c r="Y1768" s="230"/>
      <c r="Z1768" s="15"/>
      <c r="AA1768" s="15"/>
    </row>
    <row r="1769" spans="1:27" ht="16.5" hidden="1">
      <c r="A1769" s="3">
        <f t="shared" si="0"/>
        <v>1766</v>
      </c>
      <c r="B1769" s="3" t="str">
        <f>VLOOKUP(D1769,DSKH!$A:$B,2,0)</f>
        <v>A-212</v>
      </c>
      <c r="C1769" s="4" t="s">
        <v>25</v>
      </c>
      <c r="D1769" s="4" t="s">
        <v>26</v>
      </c>
      <c r="E1769" s="4" t="s">
        <v>57</v>
      </c>
      <c r="F1769" s="17">
        <v>107994766940</v>
      </c>
      <c r="G1769" s="4" t="s">
        <v>27</v>
      </c>
      <c r="H1769" s="4" t="s">
        <v>3273</v>
      </c>
      <c r="I1769" s="4" t="s">
        <v>28</v>
      </c>
      <c r="J1769" s="4" t="s">
        <v>29</v>
      </c>
      <c r="K1769" s="4" t="s">
        <v>30</v>
      </c>
      <c r="L1769" s="4"/>
      <c r="M1769" s="23" t="s">
        <v>3462</v>
      </c>
      <c r="N1769" s="4" t="s">
        <v>3463</v>
      </c>
      <c r="O1769" s="3"/>
      <c r="P1769" s="3"/>
      <c r="Q1769" s="230"/>
      <c r="R1769" s="3"/>
      <c r="S1769" s="3"/>
      <c r="T1769" s="3"/>
      <c r="U1769" s="230"/>
      <c r="V1769" s="230"/>
      <c r="W1769" s="230"/>
      <c r="X1769" s="230"/>
      <c r="Y1769" s="230"/>
      <c r="Z1769" s="15"/>
      <c r="AA1769" s="15"/>
    </row>
    <row r="1770" spans="1:27" ht="16.5" hidden="1">
      <c r="A1770" s="3">
        <f t="shared" si="0"/>
        <v>1767</v>
      </c>
      <c r="B1770" s="3" t="str">
        <f>VLOOKUP(D1770,DSKH!$A:$B,2,0)</f>
        <v>A-212</v>
      </c>
      <c r="C1770" s="4" t="s">
        <v>25</v>
      </c>
      <c r="D1770" s="4" t="s">
        <v>26</v>
      </c>
      <c r="E1770" s="4" t="s">
        <v>57</v>
      </c>
      <c r="F1770" s="17">
        <v>107994761230</v>
      </c>
      <c r="G1770" s="4" t="s">
        <v>27</v>
      </c>
      <c r="H1770" s="4" t="s">
        <v>3273</v>
      </c>
      <c r="I1770" s="4" t="s">
        <v>28</v>
      </c>
      <c r="J1770" s="4" t="s">
        <v>29</v>
      </c>
      <c r="K1770" s="4" t="s">
        <v>30</v>
      </c>
      <c r="L1770" s="4"/>
      <c r="M1770" s="23" t="s">
        <v>3462</v>
      </c>
      <c r="N1770" s="4" t="s">
        <v>3463</v>
      </c>
      <c r="O1770" s="3"/>
      <c r="P1770" s="3"/>
      <c r="Q1770" s="230"/>
      <c r="R1770" s="4"/>
      <c r="S1770" s="3"/>
      <c r="T1770" s="4"/>
      <c r="U1770" s="230"/>
      <c r="V1770" s="230"/>
      <c r="W1770" s="230"/>
      <c r="X1770" s="230"/>
      <c r="Y1770" s="230"/>
      <c r="Z1770" s="15"/>
      <c r="AA1770" s="15"/>
    </row>
    <row r="1771" spans="1:27" ht="16.5" hidden="1">
      <c r="A1771" s="3">
        <f t="shared" si="0"/>
        <v>1768</v>
      </c>
      <c r="B1771" s="3" t="str">
        <f>VLOOKUP(D1771,DSKH!$A:$B,2,0)</f>
        <v>A-212</v>
      </c>
      <c r="C1771" s="4" t="s">
        <v>25</v>
      </c>
      <c r="D1771" s="4" t="s">
        <v>26</v>
      </c>
      <c r="E1771" s="4" t="s">
        <v>57</v>
      </c>
      <c r="F1771" s="17">
        <v>107994757400</v>
      </c>
      <c r="G1771" s="4" t="s">
        <v>27</v>
      </c>
      <c r="H1771" s="4" t="s">
        <v>3273</v>
      </c>
      <c r="I1771" s="4" t="s">
        <v>28</v>
      </c>
      <c r="J1771" s="4" t="s">
        <v>29</v>
      </c>
      <c r="K1771" s="4" t="s">
        <v>30</v>
      </c>
      <c r="L1771" s="4"/>
      <c r="M1771" s="23" t="s">
        <v>3462</v>
      </c>
      <c r="N1771" s="4" t="s">
        <v>3463</v>
      </c>
      <c r="O1771" s="3"/>
      <c r="P1771" s="3"/>
      <c r="Q1771" s="230"/>
      <c r="R1771" s="3"/>
      <c r="S1771" s="3"/>
      <c r="T1771" s="3"/>
      <c r="U1771" s="230"/>
      <c r="V1771" s="230"/>
      <c r="W1771" s="230"/>
      <c r="X1771" s="230"/>
      <c r="Y1771" s="230"/>
      <c r="Z1771" s="15"/>
      <c r="AA1771" s="15"/>
    </row>
    <row r="1772" spans="1:27" ht="16.5" hidden="1">
      <c r="A1772" s="3">
        <f t="shared" si="0"/>
        <v>1769</v>
      </c>
      <c r="B1772" s="3" t="str">
        <f>VLOOKUP(D1772,DSKH!$A:$B,2,0)</f>
        <v>A-212</v>
      </c>
      <c r="C1772" s="4" t="s">
        <v>25</v>
      </c>
      <c r="D1772" s="4" t="s">
        <v>26</v>
      </c>
      <c r="E1772" s="4" t="s">
        <v>57</v>
      </c>
      <c r="F1772" s="17">
        <v>107994742110</v>
      </c>
      <c r="G1772" s="4" t="s">
        <v>27</v>
      </c>
      <c r="H1772" s="4" t="s">
        <v>3273</v>
      </c>
      <c r="I1772" s="4" t="s">
        <v>28</v>
      </c>
      <c r="J1772" s="4" t="s">
        <v>29</v>
      </c>
      <c r="K1772" s="4" t="s">
        <v>30</v>
      </c>
      <c r="L1772" s="4"/>
      <c r="M1772" s="23" t="s">
        <v>3462</v>
      </c>
      <c r="N1772" s="4" t="s">
        <v>3463</v>
      </c>
      <c r="O1772" s="3"/>
      <c r="P1772" s="3"/>
      <c r="Q1772" s="230"/>
      <c r="R1772" s="3"/>
      <c r="S1772" s="3"/>
      <c r="T1772" s="3"/>
      <c r="U1772" s="230"/>
      <c r="V1772" s="230"/>
      <c r="W1772" s="230"/>
      <c r="X1772" s="230"/>
      <c r="Y1772" s="230"/>
      <c r="Z1772" s="15"/>
      <c r="AA1772" s="15"/>
    </row>
    <row r="1773" spans="1:27" ht="16.5" hidden="1">
      <c r="A1773" s="3">
        <f t="shared" si="0"/>
        <v>1770</v>
      </c>
      <c r="B1773" s="3" t="str">
        <f>VLOOKUP(D1773,DSKH!$A:$B,2,0)</f>
        <v>A-212</v>
      </c>
      <c r="C1773" s="4" t="s">
        <v>25</v>
      </c>
      <c r="D1773" s="4" t="s">
        <v>26</v>
      </c>
      <c r="E1773" s="4" t="s">
        <v>57</v>
      </c>
      <c r="F1773" s="17">
        <v>107994737800</v>
      </c>
      <c r="G1773" s="4" t="s">
        <v>27</v>
      </c>
      <c r="H1773" s="4" t="s">
        <v>3273</v>
      </c>
      <c r="I1773" s="4" t="s">
        <v>28</v>
      </c>
      <c r="J1773" s="4" t="s">
        <v>29</v>
      </c>
      <c r="K1773" s="4" t="s">
        <v>30</v>
      </c>
      <c r="L1773" s="4"/>
      <c r="M1773" s="23" t="s">
        <v>3462</v>
      </c>
      <c r="N1773" s="4" t="s">
        <v>3463</v>
      </c>
      <c r="O1773" s="3"/>
      <c r="P1773" s="3"/>
      <c r="Q1773" s="230"/>
      <c r="R1773" s="3"/>
      <c r="S1773" s="3"/>
      <c r="T1773" s="3"/>
      <c r="U1773" s="230"/>
      <c r="V1773" s="230"/>
      <c r="W1773" s="230"/>
      <c r="X1773" s="230"/>
      <c r="Y1773" s="230"/>
      <c r="Z1773" s="15"/>
      <c r="AA1773" s="15"/>
    </row>
    <row r="1774" spans="1:27" ht="16.5" hidden="1">
      <c r="A1774" s="3">
        <f t="shared" si="0"/>
        <v>1771</v>
      </c>
      <c r="B1774" s="3" t="str">
        <f>VLOOKUP(D1774,DSKH!$A:$B,2,0)</f>
        <v>A-212</v>
      </c>
      <c r="C1774" s="4" t="s">
        <v>25</v>
      </c>
      <c r="D1774" s="4" t="s">
        <v>26</v>
      </c>
      <c r="E1774" s="4" t="s">
        <v>57</v>
      </c>
      <c r="F1774" s="17">
        <v>107994732640</v>
      </c>
      <c r="G1774" s="4" t="s">
        <v>27</v>
      </c>
      <c r="H1774" s="4" t="s">
        <v>3273</v>
      </c>
      <c r="I1774" s="4" t="s">
        <v>28</v>
      </c>
      <c r="J1774" s="4" t="s">
        <v>29</v>
      </c>
      <c r="K1774" s="4" t="s">
        <v>30</v>
      </c>
      <c r="L1774" s="4"/>
      <c r="M1774" s="23" t="s">
        <v>3462</v>
      </c>
      <c r="N1774" s="4" t="s">
        <v>3463</v>
      </c>
      <c r="O1774" s="3"/>
      <c r="P1774" s="3"/>
      <c r="Q1774" s="230"/>
      <c r="R1774" s="3"/>
      <c r="S1774" s="3"/>
      <c r="T1774" s="3"/>
      <c r="U1774" s="230"/>
      <c r="V1774" s="230"/>
      <c r="W1774" s="230"/>
      <c r="X1774" s="230"/>
      <c r="Y1774" s="230"/>
      <c r="Z1774" s="15"/>
      <c r="AA1774" s="15"/>
    </row>
    <row r="1775" spans="1:27" ht="16.5" hidden="1">
      <c r="A1775" s="3">
        <f t="shared" si="0"/>
        <v>1772</v>
      </c>
      <c r="B1775" s="3" t="str">
        <f>VLOOKUP(D1775,DSKH!$A:$B,2,0)</f>
        <v>A-212</v>
      </c>
      <c r="C1775" s="4" t="s">
        <v>25</v>
      </c>
      <c r="D1775" s="4" t="s">
        <v>26</v>
      </c>
      <c r="E1775" s="4" t="s">
        <v>57</v>
      </c>
      <c r="F1775" s="17">
        <v>107994727630</v>
      </c>
      <c r="G1775" s="4" t="s">
        <v>27</v>
      </c>
      <c r="H1775" s="4" t="s">
        <v>3273</v>
      </c>
      <c r="I1775" s="4" t="s">
        <v>28</v>
      </c>
      <c r="J1775" s="4" t="s">
        <v>29</v>
      </c>
      <c r="K1775" s="4" t="s">
        <v>30</v>
      </c>
      <c r="L1775" s="4"/>
      <c r="M1775" s="23" t="s">
        <v>3462</v>
      </c>
      <c r="N1775" s="4" t="s">
        <v>3463</v>
      </c>
      <c r="O1775" s="3"/>
      <c r="P1775" s="3"/>
      <c r="Q1775" s="230"/>
      <c r="R1775" s="4"/>
      <c r="S1775" s="3"/>
      <c r="T1775" s="4"/>
      <c r="U1775" s="230"/>
      <c r="V1775" s="230"/>
      <c r="W1775" s="230"/>
      <c r="X1775" s="230"/>
      <c r="Y1775" s="230"/>
      <c r="Z1775" s="15"/>
      <c r="AA1775" s="15"/>
    </row>
    <row r="1776" spans="1:27" ht="16.5" hidden="1">
      <c r="A1776" s="3">
        <f t="shared" si="0"/>
        <v>1773</v>
      </c>
      <c r="B1776" s="3" t="str">
        <f>VLOOKUP(D1776,DSKH!$A:$B,2,0)</f>
        <v>A-212</v>
      </c>
      <c r="C1776" s="4" t="s">
        <v>25</v>
      </c>
      <c r="D1776" s="4" t="s">
        <v>26</v>
      </c>
      <c r="E1776" s="4" t="s">
        <v>57</v>
      </c>
      <c r="F1776" s="17">
        <v>107994723910</v>
      </c>
      <c r="G1776" s="4" t="s">
        <v>27</v>
      </c>
      <c r="H1776" s="4" t="s">
        <v>3273</v>
      </c>
      <c r="I1776" s="4" t="s">
        <v>28</v>
      </c>
      <c r="J1776" s="4" t="s">
        <v>29</v>
      </c>
      <c r="K1776" s="4" t="s">
        <v>30</v>
      </c>
      <c r="L1776" s="4"/>
      <c r="M1776" s="23" t="s">
        <v>3462</v>
      </c>
      <c r="N1776" s="4" t="s">
        <v>3463</v>
      </c>
      <c r="O1776" s="3"/>
      <c r="P1776" s="4"/>
      <c r="Q1776" s="230"/>
      <c r="R1776" s="3"/>
      <c r="S1776" s="3"/>
      <c r="T1776" s="3"/>
      <c r="U1776" s="230"/>
      <c r="V1776" s="230"/>
      <c r="W1776" s="230"/>
      <c r="X1776" s="230"/>
      <c r="Y1776" s="230"/>
      <c r="Z1776" s="15"/>
      <c r="AA1776" s="15"/>
    </row>
    <row r="1777" spans="1:27" ht="16.5" hidden="1">
      <c r="A1777" s="3">
        <f t="shared" si="0"/>
        <v>1774</v>
      </c>
      <c r="B1777" s="3" t="str">
        <f>VLOOKUP(D1777,DSKH!$A:$B,2,0)</f>
        <v>A-212</v>
      </c>
      <c r="C1777" s="4" t="s">
        <v>25</v>
      </c>
      <c r="D1777" s="4" t="s">
        <v>26</v>
      </c>
      <c r="E1777" s="4" t="s">
        <v>57</v>
      </c>
      <c r="F1777" s="17">
        <v>107994718200</v>
      </c>
      <c r="G1777" s="4" t="s">
        <v>27</v>
      </c>
      <c r="H1777" s="4" t="s">
        <v>3273</v>
      </c>
      <c r="I1777" s="4" t="s">
        <v>28</v>
      </c>
      <c r="J1777" s="4" t="s">
        <v>29</v>
      </c>
      <c r="K1777" s="4" t="s">
        <v>30</v>
      </c>
      <c r="L1777" s="4"/>
      <c r="M1777" s="23" t="s">
        <v>3462</v>
      </c>
      <c r="N1777" s="4" t="s">
        <v>3463</v>
      </c>
      <c r="O1777" s="3"/>
      <c r="P1777" s="3"/>
      <c r="Q1777" s="230"/>
      <c r="R1777" s="4"/>
      <c r="S1777" s="3"/>
      <c r="T1777" s="4"/>
      <c r="U1777" s="230"/>
      <c r="V1777" s="230"/>
      <c r="W1777" s="230"/>
      <c r="X1777" s="230"/>
      <c r="Y1777" s="230"/>
      <c r="Z1777" s="15"/>
      <c r="AA1777" s="15"/>
    </row>
    <row r="1778" spans="1:27" ht="16.5" hidden="1">
      <c r="A1778" s="3">
        <f t="shared" si="0"/>
        <v>1775</v>
      </c>
      <c r="B1778" s="3" t="str">
        <f>VLOOKUP(D1778,DSKH!$A:$B,2,0)</f>
        <v>A-212</v>
      </c>
      <c r="C1778" s="4" t="s">
        <v>25</v>
      </c>
      <c r="D1778" s="4" t="s">
        <v>26</v>
      </c>
      <c r="E1778" s="4" t="s">
        <v>57</v>
      </c>
      <c r="F1778" s="17">
        <v>107994708030</v>
      </c>
      <c r="G1778" s="4" t="s">
        <v>27</v>
      </c>
      <c r="H1778" s="4" t="s">
        <v>3273</v>
      </c>
      <c r="I1778" s="4" t="s">
        <v>28</v>
      </c>
      <c r="J1778" s="4" t="s">
        <v>29</v>
      </c>
      <c r="K1778" s="4" t="s">
        <v>30</v>
      </c>
      <c r="L1778" s="4"/>
      <c r="M1778" s="23" t="s">
        <v>3462</v>
      </c>
      <c r="N1778" s="4" t="s">
        <v>3463</v>
      </c>
      <c r="O1778" s="3"/>
      <c r="P1778" s="3"/>
      <c r="Q1778" s="230"/>
      <c r="R1778" s="4"/>
      <c r="S1778" s="3"/>
      <c r="T1778" s="4"/>
      <c r="U1778" s="230"/>
      <c r="V1778" s="230"/>
      <c r="W1778" s="230"/>
      <c r="X1778" s="230"/>
      <c r="Y1778" s="230"/>
      <c r="Z1778" s="15"/>
      <c r="AA1778" s="15"/>
    </row>
    <row r="1779" spans="1:27" ht="16.5" hidden="1">
      <c r="A1779" s="3">
        <f t="shared" si="0"/>
        <v>1776</v>
      </c>
      <c r="B1779" s="3" t="str">
        <f>VLOOKUP(D1779,DSKH!$A:$B,2,0)</f>
        <v>A-212</v>
      </c>
      <c r="C1779" s="4" t="s">
        <v>25</v>
      </c>
      <c r="D1779" s="4" t="s">
        <v>26</v>
      </c>
      <c r="E1779" s="4" t="s">
        <v>57</v>
      </c>
      <c r="F1779" s="17">
        <v>107994702760</v>
      </c>
      <c r="G1779" s="4" t="s">
        <v>27</v>
      </c>
      <c r="H1779" s="4" t="s">
        <v>3273</v>
      </c>
      <c r="I1779" s="4" t="s">
        <v>28</v>
      </c>
      <c r="J1779" s="4" t="s">
        <v>29</v>
      </c>
      <c r="K1779" s="4" t="s">
        <v>30</v>
      </c>
      <c r="L1779" s="4"/>
      <c r="M1779" s="23" t="s">
        <v>3462</v>
      </c>
      <c r="N1779" s="4" t="s">
        <v>3463</v>
      </c>
      <c r="O1779" s="3"/>
      <c r="P1779" s="3"/>
      <c r="Q1779" s="230"/>
      <c r="R1779" s="4"/>
      <c r="S1779" s="3"/>
      <c r="T1779" s="4"/>
      <c r="U1779" s="230"/>
      <c r="V1779" s="230"/>
      <c r="W1779" s="230"/>
      <c r="X1779" s="230"/>
      <c r="Y1779" s="230"/>
      <c r="Z1779" s="15"/>
      <c r="AA1779" s="15"/>
    </row>
    <row r="1780" spans="1:27" ht="16.5" hidden="1">
      <c r="A1780" s="3">
        <f t="shared" si="0"/>
        <v>1777</v>
      </c>
      <c r="B1780" s="3" t="str">
        <f>VLOOKUP(D1780,DSKH!$A:$B,2,0)</f>
        <v>A-212</v>
      </c>
      <c r="C1780" s="4" t="s">
        <v>25</v>
      </c>
      <c r="D1780" s="4" t="s">
        <v>26</v>
      </c>
      <c r="E1780" s="4" t="s">
        <v>57</v>
      </c>
      <c r="F1780" s="17">
        <v>107994685150</v>
      </c>
      <c r="G1780" s="4" t="s">
        <v>27</v>
      </c>
      <c r="H1780" s="4" t="s">
        <v>3273</v>
      </c>
      <c r="I1780" s="4" t="s">
        <v>28</v>
      </c>
      <c r="J1780" s="4" t="s">
        <v>29</v>
      </c>
      <c r="K1780" s="4" t="s">
        <v>30</v>
      </c>
      <c r="L1780" s="4"/>
      <c r="M1780" s="23" t="s">
        <v>3462</v>
      </c>
      <c r="N1780" s="4" t="s">
        <v>3463</v>
      </c>
      <c r="O1780" s="3"/>
      <c r="P1780" s="3"/>
      <c r="Q1780" s="230"/>
      <c r="R1780" s="4"/>
      <c r="S1780" s="3"/>
      <c r="T1780" s="4"/>
      <c r="U1780" s="230"/>
      <c r="V1780" s="230"/>
      <c r="W1780" s="230"/>
      <c r="X1780" s="230"/>
      <c r="Y1780" s="230"/>
      <c r="Z1780" s="15"/>
      <c r="AA1780" s="15"/>
    </row>
    <row r="1781" spans="1:27" ht="16.5" hidden="1">
      <c r="A1781" s="3">
        <f t="shared" si="0"/>
        <v>1778</v>
      </c>
      <c r="B1781" s="3" t="str">
        <f>VLOOKUP(D1781,DSKH!$A:$B,2,0)</f>
        <v>A-212</v>
      </c>
      <c r="C1781" s="4" t="s">
        <v>25</v>
      </c>
      <c r="D1781" s="4" t="s">
        <v>26</v>
      </c>
      <c r="E1781" s="4" t="s">
        <v>57</v>
      </c>
      <c r="F1781" s="17">
        <v>107994674910</v>
      </c>
      <c r="G1781" s="4" t="s">
        <v>27</v>
      </c>
      <c r="H1781" s="4" t="s">
        <v>3273</v>
      </c>
      <c r="I1781" s="4" t="s">
        <v>28</v>
      </c>
      <c r="J1781" s="4" t="s">
        <v>29</v>
      </c>
      <c r="K1781" s="4" t="s">
        <v>30</v>
      </c>
      <c r="L1781" s="4"/>
      <c r="M1781" s="23" t="s">
        <v>3462</v>
      </c>
      <c r="N1781" s="4" t="s">
        <v>3463</v>
      </c>
      <c r="O1781" s="3"/>
      <c r="P1781" s="3"/>
      <c r="Q1781" s="230"/>
      <c r="R1781" s="4"/>
      <c r="S1781" s="3"/>
      <c r="T1781" s="4"/>
      <c r="U1781" s="230"/>
      <c r="V1781" s="230"/>
      <c r="W1781" s="230"/>
      <c r="X1781" s="230"/>
      <c r="Y1781" s="230"/>
      <c r="Z1781" s="15"/>
      <c r="AA1781" s="15"/>
    </row>
    <row r="1782" spans="1:27" ht="16.5" hidden="1">
      <c r="A1782" s="3">
        <f t="shared" si="0"/>
        <v>1779</v>
      </c>
      <c r="B1782" s="3" t="str">
        <f>VLOOKUP(D1782,DSKH!$A:$B,2,0)</f>
        <v>A-212</v>
      </c>
      <c r="C1782" s="4" t="s">
        <v>25</v>
      </c>
      <c r="D1782" s="4" t="s">
        <v>26</v>
      </c>
      <c r="E1782" s="4" t="s">
        <v>57</v>
      </c>
      <c r="F1782" s="17">
        <v>107994671410</v>
      </c>
      <c r="G1782" s="4" t="s">
        <v>27</v>
      </c>
      <c r="H1782" s="4" t="s">
        <v>3273</v>
      </c>
      <c r="I1782" s="4" t="s">
        <v>28</v>
      </c>
      <c r="J1782" s="4" t="s">
        <v>29</v>
      </c>
      <c r="K1782" s="4" t="s">
        <v>30</v>
      </c>
      <c r="L1782" s="3"/>
      <c r="M1782" s="23" t="s">
        <v>3462</v>
      </c>
      <c r="N1782" s="4" t="s">
        <v>3463</v>
      </c>
      <c r="O1782" s="3"/>
      <c r="P1782" s="3"/>
      <c r="Q1782" s="230"/>
      <c r="R1782" s="3"/>
      <c r="S1782" s="3"/>
      <c r="T1782" s="3"/>
      <c r="U1782" s="230"/>
      <c r="V1782" s="230"/>
      <c r="W1782" s="230"/>
      <c r="X1782" s="230"/>
      <c r="Y1782" s="230"/>
      <c r="Z1782" s="15"/>
      <c r="AA1782" s="15"/>
    </row>
    <row r="1783" spans="1:27" ht="16.5" hidden="1">
      <c r="A1783" s="3">
        <f t="shared" si="0"/>
        <v>1780</v>
      </c>
      <c r="B1783" s="3" t="str">
        <f>VLOOKUP(D1783,DSKH!$A:$B,2,0)</f>
        <v>A-212</v>
      </c>
      <c r="C1783" s="4" t="s">
        <v>25</v>
      </c>
      <c r="D1783" s="4" t="s">
        <v>26</v>
      </c>
      <c r="E1783" s="4" t="s">
        <v>57</v>
      </c>
      <c r="F1783" s="17">
        <v>107994667060</v>
      </c>
      <c r="G1783" s="4" t="s">
        <v>27</v>
      </c>
      <c r="H1783" s="4" t="s">
        <v>3273</v>
      </c>
      <c r="I1783" s="4" t="s">
        <v>28</v>
      </c>
      <c r="J1783" s="4" t="s">
        <v>29</v>
      </c>
      <c r="K1783" s="4" t="s">
        <v>30</v>
      </c>
      <c r="L1783" s="4"/>
      <c r="M1783" s="23" t="s">
        <v>3462</v>
      </c>
      <c r="N1783" s="4" t="s">
        <v>3463</v>
      </c>
      <c r="O1783" s="4"/>
      <c r="P1783" s="3"/>
      <c r="Q1783" s="230"/>
      <c r="R1783" s="3"/>
      <c r="S1783" s="3"/>
      <c r="T1783" s="3"/>
      <c r="U1783" s="230"/>
      <c r="V1783" s="230"/>
      <c r="W1783" s="230"/>
      <c r="X1783" s="230"/>
      <c r="Y1783" s="230"/>
      <c r="Z1783" s="15"/>
      <c r="AA1783" s="15"/>
    </row>
    <row r="1784" spans="1:27" ht="16.5" hidden="1">
      <c r="A1784" s="3">
        <f t="shared" si="0"/>
        <v>1781</v>
      </c>
      <c r="B1784" s="3" t="str">
        <f>VLOOKUP(D1784,DSKH!$A:$B,2,0)</f>
        <v>A-212</v>
      </c>
      <c r="C1784" s="4" t="s">
        <v>25</v>
      </c>
      <c r="D1784" s="4" t="s">
        <v>26</v>
      </c>
      <c r="E1784" s="4" t="s">
        <v>57</v>
      </c>
      <c r="F1784" s="17">
        <v>107994647240</v>
      </c>
      <c r="G1784" s="4" t="s">
        <v>27</v>
      </c>
      <c r="H1784" s="4" t="s">
        <v>3273</v>
      </c>
      <c r="I1784" s="4" t="s">
        <v>28</v>
      </c>
      <c r="J1784" s="4" t="s">
        <v>29</v>
      </c>
      <c r="K1784" s="4" t="s">
        <v>30</v>
      </c>
      <c r="L1784" s="4"/>
      <c r="M1784" s="23" t="s">
        <v>3462</v>
      </c>
      <c r="N1784" s="4" t="s">
        <v>3463</v>
      </c>
      <c r="O1784" s="3"/>
      <c r="P1784" s="3"/>
      <c r="Q1784" s="230"/>
      <c r="R1784" s="3"/>
      <c r="S1784" s="4"/>
      <c r="T1784" s="4"/>
      <c r="U1784" s="230"/>
      <c r="V1784" s="230"/>
      <c r="W1784" s="230"/>
      <c r="X1784" s="230"/>
      <c r="Y1784" s="230"/>
      <c r="Z1784" s="15"/>
      <c r="AA1784" s="15"/>
    </row>
    <row r="1785" spans="1:27" ht="16.5" hidden="1">
      <c r="A1785" s="3">
        <f t="shared" si="0"/>
        <v>1782</v>
      </c>
      <c r="B1785" s="3" t="str">
        <f>VLOOKUP(D1785,DSKH!$A:$B,2,0)</f>
        <v>A-212</v>
      </c>
      <c r="C1785" s="4" t="s">
        <v>25</v>
      </c>
      <c r="D1785" s="4" t="s">
        <v>26</v>
      </c>
      <c r="E1785" s="4" t="s">
        <v>57</v>
      </c>
      <c r="F1785" s="17">
        <v>107994641750</v>
      </c>
      <c r="G1785" s="4" t="s">
        <v>27</v>
      </c>
      <c r="H1785" s="4" t="s">
        <v>3273</v>
      </c>
      <c r="I1785" s="4" t="s">
        <v>28</v>
      </c>
      <c r="J1785" s="4" t="s">
        <v>29</v>
      </c>
      <c r="K1785" s="4" t="s">
        <v>30</v>
      </c>
      <c r="L1785" s="4"/>
      <c r="M1785" s="23" t="s">
        <v>3462</v>
      </c>
      <c r="N1785" s="4" t="s">
        <v>3463</v>
      </c>
      <c r="O1785" s="3"/>
      <c r="P1785" s="3"/>
      <c r="Q1785" s="230"/>
      <c r="R1785" s="3"/>
      <c r="S1785" s="4"/>
      <c r="T1785" s="4"/>
      <c r="U1785" s="230"/>
      <c r="V1785" s="230"/>
      <c r="W1785" s="230"/>
      <c r="X1785" s="230"/>
      <c r="Y1785" s="230"/>
      <c r="Z1785" s="15"/>
      <c r="AA1785" s="15"/>
    </row>
    <row r="1786" spans="1:27" ht="16.5" hidden="1">
      <c r="A1786" s="3">
        <f t="shared" si="0"/>
        <v>1783</v>
      </c>
      <c r="B1786" s="3" t="str">
        <f>VLOOKUP(D1786,DSKH!$A:$B,2,0)</f>
        <v>A-212</v>
      </c>
      <c r="C1786" s="4" t="s">
        <v>25</v>
      </c>
      <c r="D1786" s="4" t="s">
        <v>26</v>
      </c>
      <c r="E1786" s="4" t="s">
        <v>57</v>
      </c>
      <c r="F1786" s="17">
        <v>107994615960</v>
      </c>
      <c r="G1786" s="4" t="s">
        <v>27</v>
      </c>
      <c r="H1786" s="4" t="s">
        <v>3273</v>
      </c>
      <c r="I1786" s="4" t="s">
        <v>28</v>
      </c>
      <c r="J1786" s="4" t="s">
        <v>29</v>
      </c>
      <c r="K1786" s="4" t="s">
        <v>30</v>
      </c>
      <c r="L1786" s="4"/>
      <c r="M1786" s="23" t="s">
        <v>3462</v>
      </c>
      <c r="N1786" s="4" t="s">
        <v>3463</v>
      </c>
      <c r="O1786" s="3"/>
      <c r="P1786" s="3"/>
      <c r="Q1786" s="230"/>
      <c r="R1786" s="3"/>
      <c r="S1786" s="4"/>
      <c r="T1786" s="4"/>
      <c r="U1786" s="230"/>
      <c r="V1786" s="230"/>
      <c r="W1786" s="230"/>
      <c r="X1786" s="230"/>
      <c r="Y1786" s="230"/>
      <c r="Z1786" s="15"/>
      <c r="AA1786" s="15"/>
    </row>
    <row r="1787" spans="1:27" ht="16.5" hidden="1">
      <c r="A1787" s="3">
        <f t="shared" si="0"/>
        <v>1784</v>
      </c>
      <c r="B1787" s="3" t="str">
        <f>VLOOKUP(D1787,DSKH!$A:$B,2,0)</f>
        <v>A-212</v>
      </c>
      <c r="C1787" s="4" t="s">
        <v>25</v>
      </c>
      <c r="D1787" s="4" t="s">
        <v>26</v>
      </c>
      <c r="E1787" s="4" t="s">
        <v>57</v>
      </c>
      <c r="F1787" s="17">
        <v>107994604430</v>
      </c>
      <c r="G1787" s="4" t="s">
        <v>27</v>
      </c>
      <c r="H1787" s="4" t="s">
        <v>3273</v>
      </c>
      <c r="I1787" s="4" t="s">
        <v>28</v>
      </c>
      <c r="J1787" s="4" t="s">
        <v>29</v>
      </c>
      <c r="K1787" s="4" t="s">
        <v>30</v>
      </c>
      <c r="L1787" s="4"/>
      <c r="M1787" s="23" t="s">
        <v>3462</v>
      </c>
      <c r="N1787" s="4" t="s">
        <v>3463</v>
      </c>
      <c r="O1787" s="3"/>
      <c r="P1787" s="3"/>
      <c r="Q1787" s="230"/>
      <c r="R1787" s="3"/>
      <c r="S1787" s="4"/>
      <c r="T1787" s="4"/>
      <c r="U1787" s="230"/>
      <c r="V1787" s="230"/>
      <c r="W1787" s="230"/>
      <c r="X1787" s="230"/>
      <c r="Y1787" s="230"/>
      <c r="Z1787" s="15"/>
      <c r="AA1787" s="15"/>
    </row>
    <row r="1788" spans="1:27" ht="16.5" hidden="1">
      <c r="A1788" s="3">
        <f t="shared" si="0"/>
        <v>1785</v>
      </c>
      <c r="B1788" s="3" t="str">
        <f>VLOOKUP(D1788,DSKH!$A:$B,2,0)</f>
        <v>A-212</v>
      </c>
      <c r="C1788" s="4" t="s">
        <v>25</v>
      </c>
      <c r="D1788" s="4" t="s">
        <v>26</v>
      </c>
      <c r="E1788" s="4" t="s">
        <v>57</v>
      </c>
      <c r="F1788" s="17">
        <v>107994589250</v>
      </c>
      <c r="G1788" s="4" t="s">
        <v>27</v>
      </c>
      <c r="H1788" s="4" t="s">
        <v>3273</v>
      </c>
      <c r="I1788" s="4" t="s">
        <v>28</v>
      </c>
      <c r="J1788" s="4" t="s">
        <v>29</v>
      </c>
      <c r="K1788" s="4" t="s">
        <v>30</v>
      </c>
      <c r="L1788" s="4"/>
      <c r="M1788" s="23" t="s">
        <v>3462</v>
      </c>
      <c r="N1788" s="4" t="s">
        <v>3463</v>
      </c>
      <c r="O1788" s="3"/>
      <c r="P1788" s="3"/>
      <c r="Q1788" s="230"/>
      <c r="R1788" s="3"/>
      <c r="S1788" s="4"/>
      <c r="T1788" s="4"/>
      <c r="U1788" s="230"/>
      <c r="V1788" s="230"/>
      <c r="W1788" s="230"/>
      <c r="X1788" s="230"/>
      <c r="Y1788" s="230"/>
      <c r="Z1788" s="15"/>
      <c r="AA1788" s="15"/>
    </row>
    <row r="1789" spans="1:27" ht="16.5" hidden="1">
      <c r="A1789" s="3">
        <f t="shared" si="0"/>
        <v>1786</v>
      </c>
      <c r="B1789" s="3" t="str">
        <f>VLOOKUP(D1789,DSKH!$A:$B,2,0)</f>
        <v>A-212</v>
      </c>
      <c r="C1789" s="4" t="s">
        <v>25</v>
      </c>
      <c r="D1789" s="4" t="s">
        <v>26</v>
      </c>
      <c r="E1789" s="4" t="s">
        <v>57</v>
      </c>
      <c r="F1789" s="17">
        <v>107994580520</v>
      </c>
      <c r="G1789" s="4" t="s">
        <v>27</v>
      </c>
      <c r="H1789" s="4" t="s">
        <v>3273</v>
      </c>
      <c r="I1789" s="4" t="s">
        <v>28</v>
      </c>
      <c r="J1789" s="4" t="s">
        <v>29</v>
      </c>
      <c r="K1789" s="4" t="s">
        <v>30</v>
      </c>
      <c r="L1789" s="4"/>
      <c r="M1789" s="23" t="s">
        <v>3462</v>
      </c>
      <c r="N1789" s="4" t="s">
        <v>3463</v>
      </c>
      <c r="O1789" s="4"/>
      <c r="P1789" s="3"/>
      <c r="Q1789" s="230"/>
      <c r="R1789" s="3"/>
      <c r="S1789" s="3"/>
      <c r="T1789" s="3"/>
      <c r="U1789" s="230"/>
      <c r="V1789" s="230"/>
      <c r="W1789" s="230"/>
      <c r="X1789" s="230"/>
      <c r="Y1789" s="230"/>
      <c r="Z1789" s="15"/>
      <c r="AA1789" s="15"/>
    </row>
    <row r="1790" spans="1:27" ht="16.5" hidden="1">
      <c r="A1790" s="3">
        <f t="shared" si="0"/>
        <v>1787</v>
      </c>
      <c r="B1790" s="3" t="str">
        <f>VLOOKUP(D1790,DSKH!$A:$B,2,0)</f>
        <v>A-212</v>
      </c>
      <c r="C1790" s="4" t="s">
        <v>25</v>
      </c>
      <c r="D1790" s="4" t="s">
        <v>26</v>
      </c>
      <c r="E1790" s="4" t="s">
        <v>57</v>
      </c>
      <c r="F1790" s="17">
        <v>107994561730</v>
      </c>
      <c r="G1790" s="4" t="s">
        <v>27</v>
      </c>
      <c r="H1790" s="4" t="s">
        <v>3273</v>
      </c>
      <c r="I1790" s="4" t="s">
        <v>28</v>
      </c>
      <c r="J1790" s="4" t="s">
        <v>29</v>
      </c>
      <c r="K1790" s="4" t="s">
        <v>30</v>
      </c>
      <c r="L1790" s="4"/>
      <c r="M1790" s="23" t="s">
        <v>3462</v>
      </c>
      <c r="N1790" s="4" t="s">
        <v>3463</v>
      </c>
      <c r="O1790" s="3"/>
      <c r="P1790" s="3"/>
      <c r="Q1790" s="230"/>
      <c r="R1790" s="3"/>
      <c r="S1790" s="4"/>
      <c r="T1790" s="4"/>
      <c r="U1790" s="230"/>
      <c r="V1790" s="230"/>
      <c r="W1790" s="230"/>
      <c r="X1790" s="230"/>
      <c r="Y1790" s="230"/>
      <c r="Z1790" s="15"/>
      <c r="AA1790" s="15"/>
    </row>
    <row r="1791" spans="1:27" ht="16.5" hidden="1">
      <c r="A1791" s="3">
        <f t="shared" si="0"/>
        <v>1788</v>
      </c>
      <c r="B1791" s="3" t="str">
        <f>VLOOKUP(D1791,DSKH!$A:$B,2,0)</f>
        <v>A-212</v>
      </c>
      <c r="C1791" s="4" t="s">
        <v>25</v>
      </c>
      <c r="D1791" s="4" t="s">
        <v>26</v>
      </c>
      <c r="E1791" s="4" t="s">
        <v>57</v>
      </c>
      <c r="F1791" s="17">
        <v>107994530120</v>
      </c>
      <c r="G1791" s="4" t="s">
        <v>27</v>
      </c>
      <c r="H1791" s="4" t="s">
        <v>3273</v>
      </c>
      <c r="I1791" s="4" t="s">
        <v>28</v>
      </c>
      <c r="J1791" s="4" t="s">
        <v>29</v>
      </c>
      <c r="K1791" s="4" t="s">
        <v>30</v>
      </c>
      <c r="L1791" s="4"/>
      <c r="M1791" s="23" t="s">
        <v>3462</v>
      </c>
      <c r="N1791" s="4" t="s">
        <v>3463</v>
      </c>
      <c r="O1791" s="3"/>
      <c r="P1791" s="3"/>
      <c r="Q1791" s="230"/>
      <c r="R1791" s="4"/>
      <c r="S1791" s="3"/>
      <c r="T1791" s="4"/>
      <c r="U1791" s="230"/>
      <c r="V1791" s="230"/>
      <c r="W1791" s="230"/>
      <c r="X1791" s="230"/>
      <c r="Y1791" s="230"/>
      <c r="Z1791" s="15"/>
      <c r="AA1791" s="15"/>
    </row>
    <row r="1792" spans="1:27" ht="16.5" hidden="1">
      <c r="A1792" s="3">
        <f t="shared" si="0"/>
        <v>1789</v>
      </c>
      <c r="B1792" s="3" t="str">
        <f>VLOOKUP(D1792,DSKH!$A:$B,2,0)</f>
        <v>A-212</v>
      </c>
      <c r="C1792" s="4" t="s">
        <v>25</v>
      </c>
      <c r="D1792" s="4" t="s">
        <v>26</v>
      </c>
      <c r="E1792" s="4" t="s">
        <v>57</v>
      </c>
      <c r="F1792" s="17">
        <v>107994525920</v>
      </c>
      <c r="G1792" s="4" t="s">
        <v>27</v>
      </c>
      <c r="H1792" s="4" t="s">
        <v>3273</v>
      </c>
      <c r="I1792" s="4" t="s">
        <v>28</v>
      </c>
      <c r="J1792" s="4" t="s">
        <v>29</v>
      </c>
      <c r="K1792" s="4" t="s">
        <v>30</v>
      </c>
      <c r="L1792" s="4"/>
      <c r="M1792" s="23" t="s">
        <v>3462</v>
      </c>
      <c r="N1792" s="4" t="s">
        <v>3463</v>
      </c>
      <c r="O1792" s="3"/>
      <c r="P1792" s="3"/>
      <c r="Q1792" s="230"/>
      <c r="R1792" s="4"/>
      <c r="S1792" s="3"/>
      <c r="T1792" s="4"/>
      <c r="U1792" s="230"/>
      <c r="V1792" s="230"/>
      <c r="W1792" s="230"/>
      <c r="X1792" s="230"/>
      <c r="Y1792" s="230"/>
      <c r="Z1792" s="15"/>
      <c r="AA1792" s="15"/>
    </row>
    <row r="1793" spans="1:27" ht="16.5" hidden="1">
      <c r="A1793" s="3">
        <f t="shared" si="0"/>
        <v>1790</v>
      </c>
      <c r="B1793" s="3" t="str">
        <f>VLOOKUP(D1793,DSKH!$A:$B,2,0)</f>
        <v>A-212</v>
      </c>
      <c r="C1793" s="4" t="s">
        <v>25</v>
      </c>
      <c r="D1793" s="4" t="s">
        <v>26</v>
      </c>
      <c r="E1793" s="4" t="s">
        <v>57</v>
      </c>
      <c r="F1793" s="17">
        <v>107994520210</v>
      </c>
      <c r="G1793" s="4" t="s">
        <v>27</v>
      </c>
      <c r="H1793" s="4" t="s">
        <v>3273</v>
      </c>
      <c r="I1793" s="4" t="s">
        <v>28</v>
      </c>
      <c r="J1793" s="4" t="s">
        <v>29</v>
      </c>
      <c r="K1793" s="4" t="s">
        <v>30</v>
      </c>
      <c r="L1793" s="4"/>
      <c r="M1793" s="23" t="s">
        <v>3462</v>
      </c>
      <c r="N1793" s="4" t="s">
        <v>3463</v>
      </c>
      <c r="O1793" s="3"/>
      <c r="P1793" s="3"/>
      <c r="Q1793" s="230"/>
      <c r="R1793" s="4"/>
      <c r="S1793" s="3"/>
      <c r="T1793" s="4"/>
      <c r="U1793" s="230"/>
      <c r="V1793" s="230"/>
      <c r="W1793" s="230"/>
      <c r="X1793" s="230"/>
      <c r="Y1793" s="230"/>
      <c r="Z1793" s="15"/>
      <c r="AA1793" s="15"/>
    </row>
    <row r="1794" spans="1:27" ht="16.5" hidden="1">
      <c r="A1794" s="3">
        <f t="shared" si="0"/>
        <v>1791</v>
      </c>
      <c r="B1794" s="3" t="str">
        <f>VLOOKUP(D1794,DSKH!$A:$B,2,0)</f>
        <v>A-212</v>
      </c>
      <c r="C1794" s="4" t="s">
        <v>25</v>
      </c>
      <c r="D1794" s="4" t="s">
        <v>26</v>
      </c>
      <c r="E1794" s="4" t="s">
        <v>57</v>
      </c>
      <c r="F1794" s="17">
        <v>107994501750</v>
      </c>
      <c r="G1794" s="4" t="s">
        <v>27</v>
      </c>
      <c r="H1794" s="4" t="s">
        <v>3273</v>
      </c>
      <c r="I1794" s="4" t="s">
        <v>28</v>
      </c>
      <c r="J1794" s="4" t="s">
        <v>29</v>
      </c>
      <c r="K1794" s="4" t="s">
        <v>30</v>
      </c>
      <c r="L1794" s="4"/>
      <c r="M1794" s="23" t="s">
        <v>3462</v>
      </c>
      <c r="N1794" s="4" t="s">
        <v>3463</v>
      </c>
      <c r="O1794" s="10"/>
      <c r="P1794" s="3"/>
      <c r="Q1794" s="230"/>
      <c r="R1794" s="4"/>
      <c r="S1794" s="3"/>
      <c r="T1794" s="4"/>
      <c r="U1794" s="230"/>
      <c r="V1794" s="230"/>
      <c r="W1794" s="230"/>
      <c r="X1794" s="230"/>
      <c r="Y1794" s="230"/>
      <c r="Z1794" s="15"/>
      <c r="AA1794" s="15"/>
    </row>
    <row r="1795" spans="1:27" ht="16.5" hidden="1">
      <c r="A1795" s="3">
        <f t="shared" si="0"/>
        <v>1792</v>
      </c>
      <c r="B1795" s="3" t="str">
        <f>VLOOKUP(D1795,DSKH!$A:$B,2,0)</f>
        <v>A-212</v>
      </c>
      <c r="C1795" s="4" t="s">
        <v>25</v>
      </c>
      <c r="D1795" s="4" t="s">
        <v>26</v>
      </c>
      <c r="E1795" s="4" t="s">
        <v>57</v>
      </c>
      <c r="F1795" s="17">
        <v>107994495230</v>
      </c>
      <c r="G1795" s="4" t="s">
        <v>27</v>
      </c>
      <c r="H1795" s="4" t="s">
        <v>3273</v>
      </c>
      <c r="I1795" s="4" t="s">
        <v>28</v>
      </c>
      <c r="J1795" s="4" t="s">
        <v>29</v>
      </c>
      <c r="K1795" s="4" t="s">
        <v>30</v>
      </c>
      <c r="L1795" s="4"/>
      <c r="M1795" s="23" t="s">
        <v>3462</v>
      </c>
      <c r="N1795" s="4" t="s">
        <v>3463</v>
      </c>
      <c r="O1795" s="3"/>
      <c r="P1795" s="3"/>
      <c r="Q1795" s="230"/>
      <c r="R1795" s="3"/>
      <c r="S1795" s="4"/>
      <c r="T1795" s="4"/>
      <c r="U1795" s="230"/>
      <c r="V1795" s="230"/>
      <c r="W1795" s="230"/>
      <c r="X1795" s="230"/>
      <c r="Y1795" s="230"/>
      <c r="Z1795" s="15"/>
      <c r="AA1795" s="15"/>
    </row>
    <row r="1796" spans="1:27" ht="16.5" hidden="1">
      <c r="A1796" s="3">
        <f t="shared" si="0"/>
        <v>1793</v>
      </c>
      <c r="B1796" s="3" t="str">
        <f>VLOOKUP(D1796,DSKH!$A:$B,2,0)</f>
        <v>A-212</v>
      </c>
      <c r="C1796" s="4" t="s">
        <v>25</v>
      </c>
      <c r="D1796" s="4" t="s">
        <v>26</v>
      </c>
      <c r="E1796" s="4" t="s">
        <v>57</v>
      </c>
      <c r="F1796" s="17">
        <v>107994491360</v>
      </c>
      <c r="G1796" s="4" t="s">
        <v>27</v>
      </c>
      <c r="H1796" s="4" t="s">
        <v>3273</v>
      </c>
      <c r="I1796" s="4" t="s">
        <v>28</v>
      </c>
      <c r="J1796" s="4" t="s">
        <v>29</v>
      </c>
      <c r="K1796" s="4" t="s">
        <v>30</v>
      </c>
      <c r="L1796" s="4"/>
      <c r="M1796" s="23" t="s">
        <v>3462</v>
      </c>
      <c r="N1796" s="4" t="s">
        <v>3463</v>
      </c>
      <c r="O1796" s="4"/>
      <c r="P1796" s="3"/>
      <c r="Q1796" s="230"/>
      <c r="R1796" s="3"/>
      <c r="S1796" s="3"/>
      <c r="T1796" s="4"/>
      <c r="U1796" s="230"/>
      <c r="V1796" s="230"/>
      <c r="W1796" s="230"/>
      <c r="X1796" s="230"/>
      <c r="Y1796" s="230"/>
      <c r="Z1796" s="15"/>
      <c r="AA1796" s="15"/>
    </row>
    <row r="1797" spans="1:27" ht="16.5" hidden="1">
      <c r="A1797" s="3">
        <f t="shared" si="0"/>
        <v>1794</v>
      </c>
      <c r="B1797" s="3" t="str">
        <f>VLOOKUP(D1797,DSKH!$A:$B,2,0)</f>
        <v>A-212</v>
      </c>
      <c r="C1797" s="4" t="s">
        <v>25</v>
      </c>
      <c r="D1797" s="4" t="s">
        <v>26</v>
      </c>
      <c r="E1797" s="4" t="s">
        <v>57</v>
      </c>
      <c r="F1797" s="17">
        <v>107994454300</v>
      </c>
      <c r="G1797" s="4" t="s">
        <v>27</v>
      </c>
      <c r="H1797" s="4" t="s">
        <v>3273</v>
      </c>
      <c r="I1797" s="4" t="s">
        <v>28</v>
      </c>
      <c r="J1797" s="4" t="s">
        <v>29</v>
      </c>
      <c r="K1797" s="4" t="s">
        <v>30</v>
      </c>
      <c r="L1797" s="4"/>
      <c r="M1797" s="23" t="s">
        <v>3462</v>
      </c>
      <c r="N1797" s="4" t="s">
        <v>3463</v>
      </c>
      <c r="O1797" s="3"/>
      <c r="P1797" s="4"/>
      <c r="Q1797" s="223"/>
      <c r="R1797" s="3"/>
      <c r="S1797" s="3"/>
      <c r="T1797" s="4"/>
      <c r="U1797" s="223"/>
      <c r="V1797" s="223"/>
      <c r="W1797" s="223"/>
      <c r="X1797" s="223"/>
      <c r="Y1797" s="223"/>
      <c r="Z1797" s="15"/>
      <c r="AA1797" s="15"/>
    </row>
    <row r="1798" spans="1:27" ht="16.5" hidden="1">
      <c r="A1798" s="3">
        <f t="shared" si="0"/>
        <v>1795</v>
      </c>
      <c r="B1798" s="3" t="str">
        <f>VLOOKUP(D1798,DSKH!$A:$B,2,0)</f>
        <v>A-03</v>
      </c>
      <c r="C1798" s="4" t="s">
        <v>238</v>
      </c>
      <c r="D1798" s="4" t="s">
        <v>242</v>
      </c>
      <c r="E1798" s="4" t="s">
        <v>57</v>
      </c>
      <c r="F1798" s="17">
        <v>107997496500</v>
      </c>
      <c r="G1798" s="4" t="s">
        <v>83</v>
      </c>
      <c r="H1798" s="4" t="s">
        <v>3273</v>
      </c>
      <c r="I1798" s="4" t="s">
        <v>28</v>
      </c>
      <c r="J1798" s="4" t="s">
        <v>239</v>
      </c>
      <c r="K1798" s="4" t="s">
        <v>59</v>
      </c>
      <c r="L1798" s="4" t="s">
        <v>3189</v>
      </c>
      <c r="M1798" s="23">
        <v>9425000150</v>
      </c>
      <c r="N1798" s="4" t="s">
        <v>3465</v>
      </c>
      <c r="O1798" s="3"/>
      <c r="P1798" s="4"/>
      <c r="Q1798" s="4">
        <v>6</v>
      </c>
      <c r="R1798" s="3"/>
      <c r="S1798" s="3"/>
      <c r="T1798" s="4"/>
      <c r="U1798" s="4" t="s">
        <v>3466</v>
      </c>
      <c r="V1798" s="4"/>
      <c r="W1798" s="6"/>
      <c r="X1798" s="4" t="s">
        <v>115</v>
      </c>
      <c r="Y1798" s="4"/>
      <c r="Z1798" s="15"/>
      <c r="AA1798" s="15"/>
    </row>
    <row r="1799" spans="1:27" ht="16.5" hidden="1">
      <c r="A1799" s="3">
        <f t="shared" si="0"/>
        <v>1796</v>
      </c>
      <c r="B1799" s="3" t="str">
        <f>VLOOKUP(D1799,DSKH!$A:$B,2,0)</f>
        <v>A-144</v>
      </c>
      <c r="C1799" s="4" t="s">
        <v>238</v>
      </c>
      <c r="D1799" s="4" t="s">
        <v>181</v>
      </c>
      <c r="E1799" s="4" t="s">
        <v>57</v>
      </c>
      <c r="F1799" s="17">
        <v>107997220920</v>
      </c>
      <c r="G1799" s="4" t="s">
        <v>27</v>
      </c>
      <c r="H1799" s="4" t="s">
        <v>3273</v>
      </c>
      <c r="I1799" s="4" t="s">
        <v>28</v>
      </c>
      <c r="J1799" s="4" t="s">
        <v>240</v>
      </c>
      <c r="K1799" s="4" t="s">
        <v>54</v>
      </c>
      <c r="L1799" s="4"/>
      <c r="M1799" s="23" t="s">
        <v>3467</v>
      </c>
      <c r="N1799" s="4" t="s">
        <v>3468</v>
      </c>
      <c r="O1799" s="3"/>
      <c r="P1799" s="4"/>
      <c r="Q1799" s="229">
        <v>1</v>
      </c>
      <c r="R1799" s="3"/>
      <c r="S1799" s="3"/>
      <c r="T1799" s="4"/>
      <c r="U1799" s="229" t="s">
        <v>3469</v>
      </c>
      <c r="V1799" s="4"/>
      <c r="W1799" s="6"/>
      <c r="X1799" s="229" t="s">
        <v>115</v>
      </c>
      <c r="Y1799" s="229" t="s">
        <v>198</v>
      </c>
      <c r="Z1799" s="15"/>
      <c r="AA1799" s="15"/>
    </row>
    <row r="1800" spans="1:27" ht="16.5" hidden="1">
      <c r="A1800" s="3">
        <f t="shared" si="0"/>
        <v>1797</v>
      </c>
      <c r="B1800" s="3" t="str">
        <f>VLOOKUP(D1800,DSKH!$A:$B,2,0)</f>
        <v>A-144</v>
      </c>
      <c r="C1800" s="4" t="s">
        <v>238</v>
      </c>
      <c r="D1800" s="4" t="s">
        <v>181</v>
      </c>
      <c r="E1800" s="4" t="s">
        <v>57</v>
      </c>
      <c r="F1800" s="17">
        <v>107997189050</v>
      </c>
      <c r="G1800" s="4" t="s">
        <v>27</v>
      </c>
      <c r="H1800" s="4" t="s">
        <v>3273</v>
      </c>
      <c r="I1800" s="4" t="s">
        <v>28</v>
      </c>
      <c r="J1800" s="4" t="s">
        <v>240</v>
      </c>
      <c r="K1800" s="4" t="s">
        <v>54</v>
      </c>
      <c r="L1800" s="4"/>
      <c r="M1800" s="23" t="s">
        <v>3470</v>
      </c>
      <c r="N1800" s="4" t="s">
        <v>3471</v>
      </c>
      <c r="O1800" s="3"/>
      <c r="P1800" s="3"/>
      <c r="Q1800" s="223"/>
      <c r="R1800" s="3"/>
      <c r="S1800" s="3"/>
      <c r="T1800" s="4"/>
      <c r="U1800" s="223"/>
      <c r="V1800" s="3"/>
      <c r="W1800" s="8"/>
      <c r="X1800" s="223"/>
      <c r="Y1800" s="223"/>
      <c r="Z1800" s="15"/>
      <c r="AA1800" s="15"/>
    </row>
    <row r="1801" spans="1:27" ht="16.5" hidden="1">
      <c r="A1801" s="3">
        <f t="shared" si="0"/>
        <v>1798</v>
      </c>
      <c r="B1801" s="3" t="str">
        <f>VLOOKUP(D1801,DSKH!$A:$B,2,0)</f>
        <v>A-144</v>
      </c>
      <c r="C1801" s="4" t="s">
        <v>238</v>
      </c>
      <c r="D1801" s="4" t="s">
        <v>181</v>
      </c>
      <c r="E1801" s="4" t="s">
        <v>57</v>
      </c>
      <c r="F1801" s="17">
        <v>107996684460</v>
      </c>
      <c r="G1801" s="4" t="s">
        <v>27</v>
      </c>
      <c r="H1801" s="4" t="s">
        <v>3273</v>
      </c>
      <c r="I1801" s="4" t="s">
        <v>28</v>
      </c>
      <c r="J1801" s="4" t="s">
        <v>240</v>
      </c>
      <c r="K1801" s="4" t="s">
        <v>54</v>
      </c>
      <c r="L1801" s="4"/>
      <c r="M1801" s="23" t="s">
        <v>3472</v>
      </c>
      <c r="N1801" s="4" t="s">
        <v>3473</v>
      </c>
      <c r="O1801" s="3"/>
      <c r="P1801" s="4"/>
      <c r="Q1801" s="229">
        <v>1</v>
      </c>
      <c r="R1801" s="3"/>
      <c r="S1801" s="3"/>
      <c r="T1801" s="3"/>
      <c r="U1801" s="229" t="s">
        <v>3474</v>
      </c>
      <c r="V1801" s="3"/>
      <c r="W1801" s="8"/>
      <c r="X1801" s="229" t="s">
        <v>115</v>
      </c>
      <c r="Y1801" s="229" t="s">
        <v>198</v>
      </c>
      <c r="Z1801" s="15"/>
      <c r="AA1801" s="15"/>
    </row>
    <row r="1802" spans="1:27" ht="16.5" hidden="1">
      <c r="A1802" s="3">
        <f t="shared" si="0"/>
        <v>1799</v>
      </c>
      <c r="B1802" s="3" t="str">
        <f>VLOOKUP(D1802,DSKH!$A:$B,2,0)</f>
        <v>A-144</v>
      </c>
      <c r="C1802" s="4" t="s">
        <v>238</v>
      </c>
      <c r="D1802" s="4" t="s">
        <v>181</v>
      </c>
      <c r="E1802" s="4" t="s">
        <v>57</v>
      </c>
      <c r="F1802" s="17">
        <v>107996662430</v>
      </c>
      <c r="G1802" s="4" t="s">
        <v>27</v>
      </c>
      <c r="H1802" s="4" t="s">
        <v>3273</v>
      </c>
      <c r="I1802" s="4" t="s">
        <v>28</v>
      </c>
      <c r="J1802" s="4" t="s">
        <v>240</v>
      </c>
      <c r="K1802" s="4" t="s">
        <v>54</v>
      </c>
      <c r="L1802" s="4"/>
      <c r="M1802" s="23" t="s">
        <v>3475</v>
      </c>
      <c r="N1802" s="4" t="s">
        <v>3476</v>
      </c>
      <c r="O1802" s="3"/>
      <c r="P1802" s="3"/>
      <c r="Q1802" s="223"/>
      <c r="R1802" s="3"/>
      <c r="S1802" s="4"/>
      <c r="T1802" s="3"/>
      <c r="U1802" s="223"/>
      <c r="V1802" s="3"/>
      <c r="W1802" s="8"/>
      <c r="X1802" s="223"/>
      <c r="Y1802" s="223"/>
      <c r="Z1802" s="15"/>
      <c r="AA1802" s="15"/>
    </row>
    <row r="1803" spans="1:27" ht="16.5" hidden="1">
      <c r="A1803" s="3">
        <f t="shared" si="0"/>
        <v>1800</v>
      </c>
      <c r="B1803" s="3" t="str">
        <f>VLOOKUP(D1803,DSKH!$A:$B,2,0)</f>
        <v>A-144</v>
      </c>
      <c r="C1803" s="4" t="s">
        <v>238</v>
      </c>
      <c r="D1803" s="4" t="s">
        <v>181</v>
      </c>
      <c r="E1803" s="4" t="s">
        <v>57</v>
      </c>
      <c r="F1803" s="17">
        <v>107995242240</v>
      </c>
      <c r="G1803" s="4" t="s">
        <v>27</v>
      </c>
      <c r="H1803" s="4" t="s">
        <v>3273</v>
      </c>
      <c r="I1803" s="4" t="s">
        <v>28</v>
      </c>
      <c r="J1803" s="4" t="s">
        <v>240</v>
      </c>
      <c r="K1803" s="4" t="s">
        <v>54</v>
      </c>
      <c r="L1803" s="4"/>
      <c r="M1803" s="23" t="s">
        <v>3477</v>
      </c>
      <c r="N1803" s="4" t="s">
        <v>3478</v>
      </c>
      <c r="O1803" s="3"/>
      <c r="P1803" s="3"/>
      <c r="Q1803" s="229">
        <v>1</v>
      </c>
      <c r="R1803" s="3"/>
      <c r="S1803" s="4"/>
      <c r="T1803" s="3"/>
      <c r="U1803" s="229" t="s">
        <v>3479</v>
      </c>
      <c r="V1803" s="3"/>
      <c r="W1803" s="8"/>
      <c r="X1803" s="229" t="s">
        <v>115</v>
      </c>
      <c r="Y1803" s="229" t="s">
        <v>198</v>
      </c>
      <c r="Z1803" s="15"/>
      <c r="AA1803" s="15"/>
    </row>
    <row r="1804" spans="1:27" ht="16.5" hidden="1">
      <c r="A1804" s="3">
        <f t="shared" si="0"/>
        <v>1801</v>
      </c>
      <c r="B1804" s="3" t="str">
        <f>VLOOKUP(D1804,DSKH!$A:$B,2,0)</f>
        <v>A-144</v>
      </c>
      <c r="C1804" s="4" t="s">
        <v>238</v>
      </c>
      <c r="D1804" s="4" t="s">
        <v>181</v>
      </c>
      <c r="E1804" s="4" t="s">
        <v>57</v>
      </c>
      <c r="F1804" s="17">
        <v>107995201640</v>
      </c>
      <c r="G1804" s="4" t="s">
        <v>27</v>
      </c>
      <c r="H1804" s="4" t="s">
        <v>3273</v>
      </c>
      <c r="I1804" s="4" t="s">
        <v>28</v>
      </c>
      <c r="J1804" s="4" t="s">
        <v>240</v>
      </c>
      <c r="K1804" s="4" t="s">
        <v>54</v>
      </c>
      <c r="L1804" s="4"/>
      <c r="M1804" s="23" t="s">
        <v>3480</v>
      </c>
      <c r="N1804" s="4" t="s">
        <v>3481</v>
      </c>
      <c r="O1804" s="3"/>
      <c r="P1804" s="3"/>
      <c r="Q1804" s="223"/>
      <c r="R1804" s="4"/>
      <c r="S1804" s="3"/>
      <c r="T1804" s="3"/>
      <c r="U1804" s="223"/>
      <c r="V1804" s="3"/>
      <c r="W1804" s="8"/>
      <c r="X1804" s="223"/>
      <c r="Y1804" s="223"/>
      <c r="Z1804" s="15"/>
      <c r="AA1804" s="15"/>
    </row>
    <row r="1805" spans="1:27" ht="16.5" hidden="1">
      <c r="A1805" s="3">
        <f t="shared" si="0"/>
        <v>1802</v>
      </c>
      <c r="B1805" s="3" t="str">
        <f>VLOOKUP(D1805,DSKH!$A:$B,2,0)</f>
        <v>A-144</v>
      </c>
      <c r="C1805" s="4" t="s">
        <v>238</v>
      </c>
      <c r="D1805" s="4" t="s">
        <v>181</v>
      </c>
      <c r="E1805" s="4" t="s">
        <v>57</v>
      </c>
      <c r="F1805" s="17">
        <v>107994255350</v>
      </c>
      <c r="G1805" s="4" t="s">
        <v>27</v>
      </c>
      <c r="H1805" s="4" t="s">
        <v>3273</v>
      </c>
      <c r="I1805" s="4" t="s">
        <v>28</v>
      </c>
      <c r="J1805" s="4" t="s">
        <v>240</v>
      </c>
      <c r="K1805" s="4" t="s">
        <v>54</v>
      </c>
      <c r="L1805" s="4"/>
      <c r="M1805" s="23" t="s">
        <v>3482</v>
      </c>
      <c r="N1805" s="4" t="s">
        <v>3483</v>
      </c>
      <c r="O1805" s="3"/>
      <c r="P1805" s="3"/>
      <c r="Q1805" s="229">
        <v>1</v>
      </c>
      <c r="R1805" s="4"/>
      <c r="S1805" s="3"/>
      <c r="T1805" s="3"/>
      <c r="U1805" s="229" t="s">
        <v>3484</v>
      </c>
      <c r="V1805" s="3"/>
      <c r="W1805" s="8"/>
      <c r="X1805" s="229" t="s">
        <v>115</v>
      </c>
      <c r="Y1805" s="229" t="s">
        <v>198</v>
      </c>
      <c r="Z1805" s="15"/>
      <c r="AA1805" s="15"/>
    </row>
    <row r="1806" spans="1:27" ht="16.5" hidden="1">
      <c r="A1806" s="3">
        <f t="shared" si="0"/>
        <v>1803</v>
      </c>
      <c r="B1806" s="3" t="str">
        <f>VLOOKUP(D1806,DSKH!$A:$B,2,0)</f>
        <v>A-144</v>
      </c>
      <c r="C1806" s="4" t="s">
        <v>238</v>
      </c>
      <c r="D1806" s="4" t="s">
        <v>181</v>
      </c>
      <c r="E1806" s="4" t="s">
        <v>57</v>
      </c>
      <c r="F1806" s="17">
        <v>107994207160</v>
      </c>
      <c r="G1806" s="4" t="s">
        <v>27</v>
      </c>
      <c r="H1806" s="4" t="s">
        <v>3273</v>
      </c>
      <c r="I1806" s="4" t="s">
        <v>28</v>
      </c>
      <c r="J1806" s="4" t="s">
        <v>240</v>
      </c>
      <c r="K1806" s="4" t="s">
        <v>54</v>
      </c>
      <c r="L1806" s="4"/>
      <c r="M1806" s="23" t="s">
        <v>3485</v>
      </c>
      <c r="N1806" s="4" t="s">
        <v>3486</v>
      </c>
      <c r="O1806" s="3"/>
      <c r="P1806" s="3"/>
      <c r="Q1806" s="223"/>
      <c r="R1806" s="4"/>
      <c r="S1806" s="3"/>
      <c r="T1806" s="3"/>
      <c r="U1806" s="223"/>
      <c r="V1806" s="3"/>
      <c r="W1806" s="8"/>
      <c r="X1806" s="223"/>
      <c r="Y1806" s="223"/>
      <c r="Z1806" s="15"/>
      <c r="AA1806" s="15"/>
    </row>
    <row r="1807" spans="1:27" ht="16.5" hidden="1">
      <c r="A1807" s="3">
        <f t="shared" si="0"/>
        <v>1804</v>
      </c>
      <c r="B1807" s="3" t="str">
        <f>VLOOKUP(D1807,DSKH!$A:$B,2,0)</f>
        <v>A-144</v>
      </c>
      <c r="C1807" s="4" t="s">
        <v>238</v>
      </c>
      <c r="D1807" s="4" t="s">
        <v>181</v>
      </c>
      <c r="E1807" s="4" t="s">
        <v>57</v>
      </c>
      <c r="F1807" s="17">
        <v>107993631800</v>
      </c>
      <c r="G1807" s="4" t="s">
        <v>32</v>
      </c>
      <c r="H1807" s="4" t="s">
        <v>2916</v>
      </c>
      <c r="I1807" s="4" t="s">
        <v>33</v>
      </c>
      <c r="J1807" s="4" t="s">
        <v>240</v>
      </c>
      <c r="K1807" s="4" t="s">
        <v>54</v>
      </c>
      <c r="L1807" s="4"/>
      <c r="M1807" s="23" t="s">
        <v>3487</v>
      </c>
      <c r="N1807" s="4" t="s">
        <v>3488</v>
      </c>
      <c r="O1807" s="3"/>
      <c r="P1807" s="4"/>
      <c r="Q1807" s="229">
        <v>1</v>
      </c>
      <c r="R1807" s="3"/>
      <c r="S1807" s="3"/>
      <c r="T1807" s="3"/>
      <c r="U1807" s="229" t="s">
        <v>3489</v>
      </c>
      <c r="V1807" s="3"/>
      <c r="W1807" s="8"/>
      <c r="X1807" s="229" t="s">
        <v>115</v>
      </c>
      <c r="Y1807" s="229" t="s">
        <v>198</v>
      </c>
      <c r="Z1807" s="15"/>
      <c r="AA1807" s="15"/>
    </row>
    <row r="1808" spans="1:27" ht="16.5" hidden="1">
      <c r="A1808" s="3">
        <f t="shared" si="0"/>
        <v>1805</v>
      </c>
      <c r="B1808" s="3" t="str">
        <f>VLOOKUP(D1808,DSKH!$A:$B,2,0)</f>
        <v>A-144</v>
      </c>
      <c r="C1808" s="4" t="s">
        <v>238</v>
      </c>
      <c r="D1808" s="4" t="s">
        <v>181</v>
      </c>
      <c r="E1808" s="4" t="s">
        <v>57</v>
      </c>
      <c r="F1808" s="17">
        <v>107993597460</v>
      </c>
      <c r="G1808" s="4" t="s">
        <v>32</v>
      </c>
      <c r="H1808" s="4" t="s">
        <v>2916</v>
      </c>
      <c r="I1808" s="4" t="s">
        <v>33</v>
      </c>
      <c r="J1808" s="4" t="s">
        <v>240</v>
      </c>
      <c r="K1808" s="4" t="s">
        <v>54</v>
      </c>
      <c r="L1808" s="4"/>
      <c r="M1808" s="23" t="s">
        <v>3490</v>
      </c>
      <c r="N1808" s="4" t="s">
        <v>3491</v>
      </c>
      <c r="O1808" s="3"/>
      <c r="P1808" s="4"/>
      <c r="Q1808" s="230"/>
      <c r="R1808" s="3"/>
      <c r="S1808" s="3"/>
      <c r="T1808" s="3"/>
      <c r="U1808" s="230"/>
      <c r="V1808" s="3"/>
      <c r="W1808" s="8"/>
      <c r="X1808" s="230"/>
      <c r="Y1808" s="230"/>
      <c r="Z1808" s="15"/>
      <c r="AA1808" s="15"/>
    </row>
    <row r="1809" spans="1:27" ht="16.5" hidden="1">
      <c r="A1809" s="3">
        <f t="shared" si="0"/>
        <v>1806</v>
      </c>
      <c r="B1809" s="3" t="str">
        <f>VLOOKUP(D1809,DSKH!$A:$B,2,0)</f>
        <v>A-144</v>
      </c>
      <c r="C1809" s="4" t="s">
        <v>238</v>
      </c>
      <c r="D1809" s="4" t="s">
        <v>181</v>
      </c>
      <c r="E1809" s="4" t="s">
        <v>57</v>
      </c>
      <c r="F1809" s="17">
        <v>107993607521</v>
      </c>
      <c r="G1809" s="4" t="s">
        <v>73</v>
      </c>
      <c r="H1809" s="4" t="s">
        <v>2916</v>
      </c>
      <c r="I1809" s="4" t="s">
        <v>33</v>
      </c>
      <c r="J1809" s="4" t="s">
        <v>247</v>
      </c>
      <c r="K1809" s="4" t="s">
        <v>54</v>
      </c>
      <c r="L1809" s="4"/>
      <c r="M1809" s="23" t="s">
        <v>3492</v>
      </c>
      <c r="N1809" s="4" t="s">
        <v>3493</v>
      </c>
      <c r="O1809" s="3"/>
      <c r="P1809" s="3"/>
      <c r="Q1809" s="223"/>
      <c r="R1809" s="3"/>
      <c r="S1809" s="4"/>
      <c r="T1809" s="3"/>
      <c r="U1809" s="223"/>
      <c r="V1809" s="3"/>
      <c r="W1809" s="8"/>
      <c r="X1809" s="223"/>
      <c r="Y1809" s="223"/>
      <c r="Z1809" s="15"/>
      <c r="AA1809" s="15"/>
    </row>
    <row r="1810" spans="1:27" ht="16.5" hidden="1">
      <c r="A1810" s="3">
        <f t="shared" si="0"/>
        <v>1807</v>
      </c>
      <c r="B1810" s="3" t="str">
        <f>VLOOKUP(D1810,DSKH!$A:$B,2,0)</f>
        <v>A-144</v>
      </c>
      <c r="C1810" s="4" t="s">
        <v>238</v>
      </c>
      <c r="D1810" s="4" t="s">
        <v>181</v>
      </c>
      <c r="E1810" s="4" t="s">
        <v>57</v>
      </c>
      <c r="F1810" s="17">
        <v>107993651840</v>
      </c>
      <c r="G1810" s="4" t="s">
        <v>34</v>
      </c>
      <c r="H1810" s="4" t="s">
        <v>2916</v>
      </c>
      <c r="I1810" s="4" t="s">
        <v>28</v>
      </c>
      <c r="J1810" s="4" t="s">
        <v>240</v>
      </c>
      <c r="K1810" s="4" t="s">
        <v>54</v>
      </c>
      <c r="L1810" s="4"/>
      <c r="M1810" s="23">
        <v>1438</v>
      </c>
      <c r="N1810" s="4">
        <v>132600037479918</v>
      </c>
      <c r="O1810" s="3"/>
      <c r="P1810" s="3"/>
      <c r="Q1810" s="3"/>
      <c r="R1810" s="4"/>
      <c r="S1810" s="4">
        <v>1</v>
      </c>
      <c r="T1810" s="4" t="s">
        <v>3494</v>
      </c>
      <c r="U1810" s="3"/>
      <c r="V1810" s="3"/>
      <c r="W1810" s="8"/>
      <c r="X1810" s="4"/>
      <c r="Y1810" s="3"/>
      <c r="Z1810" s="15"/>
      <c r="AA1810" s="15"/>
    </row>
    <row r="1811" spans="1:27" ht="16.5" hidden="1">
      <c r="A1811" s="3">
        <f t="shared" si="0"/>
        <v>1808</v>
      </c>
      <c r="B1811" s="3" t="str">
        <f>VLOOKUP(D1811,DSKH!$A:$B,2,0)</f>
        <v>A-383</v>
      </c>
      <c r="C1811" s="4" t="s">
        <v>238</v>
      </c>
      <c r="D1811" s="4" t="s">
        <v>95</v>
      </c>
      <c r="E1811" s="4" t="s">
        <v>29</v>
      </c>
      <c r="F1811" s="17">
        <v>308267378660</v>
      </c>
      <c r="G1811" s="4" t="s">
        <v>41</v>
      </c>
      <c r="H1811" s="4" t="s">
        <v>3273</v>
      </c>
      <c r="I1811" s="4" t="s">
        <v>28</v>
      </c>
      <c r="J1811" s="4" t="s">
        <v>240</v>
      </c>
      <c r="K1811" s="4" t="s">
        <v>30</v>
      </c>
      <c r="L1811" s="4"/>
      <c r="M1811" s="23" t="s">
        <v>3495</v>
      </c>
      <c r="N1811" s="4">
        <v>132600037508231</v>
      </c>
      <c r="O1811" s="3"/>
      <c r="P1811" s="3"/>
      <c r="Q1811" s="4"/>
      <c r="R1811" s="3"/>
      <c r="S1811" s="4">
        <v>1</v>
      </c>
      <c r="T1811" s="4" t="s">
        <v>3496</v>
      </c>
      <c r="U1811" s="4"/>
      <c r="V1811" s="3"/>
      <c r="W1811" s="8"/>
      <c r="X1811" s="4"/>
      <c r="Y1811" s="3"/>
      <c r="Z1811" s="15"/>
      <c r="AA1811" s="15"/>
    </row>
    <row r="1812" spans="1:27" ht="33" hidden="1">
      <c r="A1812" s="3">
        <f t="shared" si="0"/>
        <v>1809</v>
      </c>
      <c r="B1812" s="3" t="str">
        <f>VLOOKUP(D1812,DSKH!$A:$B,2,0)</f>
        <v>A-383</v>
      </c>
      <c r="C1812" s="4" t="s">
        <v>238</v>
      </c>
      <c r="D1812" s="4" t="s">
        <v>95</v>
      </c>
      <c r="E1812" s="4" t="s">
        <v>29</v>
      </c>
      <c r="F1812" s="17">
        <v>308267427220</v>
      </c>
      <c r="G1812" s="4" t="s">
        <v>41</v>
      </c>
      <c r="H1812" s="4" t="s">
        <v>3273</v>
      </c>
      <c r="I1812" s="4" t="s">
        <v>28</v>
      </c>
      <c r="J1812" s="4" t="s">
        <v>240</v>
      </c>
      <c r="K1812" s="4" t="s">
        <v>30</v>
      </c>
      <c r="L1812" s="4"/>
      <c r="M1812" s="23" t="s">
        <v>3497</v>
      </c>
      <c r="N1812" s="4">
        <v>132600037507818</v>
      </c>
      <c r="O1812" s="3"/>
      <c r="P1812" s="3"/>
      <c r="Q1812" s="4"/>
      <c r="R1812" s="3"/>
      <c r="S1812" s="4">
        <v>1</v>
      </c>
      <c r="T1812" s="4" t="s">
        <v>3498</v>
      </c>
      <c r="U1812" s="4"/>
      <c r="V1812" s="3"/>
      <c r="W1812" s="8"/>
      <c r="X1812" s="4"/>
      <c r="Y1812" s="3"/>
      <c r="Z1812" s="15"/>
      <c r="AA1812" s="15"/>
    </row>
    <row r="1813" spans="1:27" ht="16.5" hidden="1">
      <c r="A1813" s="3">
        <f t="shared" si="0"/>
        <v>1810</v>
      </c>
      <c r="B1813" s="3" t="str">
        <f>VLOOKUP(D1813,DSKH!$A:$B,2,0)</f>
        <v>A-383</v>
      </c>
      <c r="C1813" s="4" t="s">
        <v>238</v>
      </c>
      <c r="D1813" s="4" t="s">
        <v>95</v>
      </c>
      <c r="E1813" s="4" t="s">
        <v>29</v>
      </c>
      <c r="F1813" s="17">
        <v>308266864310</v>
      </c>
      <c r="G1813" s="4" t="s">
        <v>41</v>
      </c>
      <c r="H1813" s="4" t="s">
        <v>3273</v>
      </c>
      <c r="I1813" s="4" t="s">
        <v>28</v>
      </c>
      <c r="J1813" s="4" t="s">
        <v>240</v>
      </c>
      <c r="K1813" s="4" t="s">
        <v>30</v>
      </c>
      <c r="L1813" s="4"/>
      <c r="M1813" s="23" t="s">
        <v>3499</v>
      </c>
      <c r="N1813" s="4">
        <v>132600037503467</v>
      </c>
      <c r="O1813" s="3"/>
      <c r="P1813" s="3"/>
      <c r="Q1813" s="3"/>
      <c r="R1813" s="4"/>
      <c r="S1813" s="4">
        <v>1</v>
      </c>
      <c r="T1813" s="4" t="s">
        <v>3500</v>
      </c>
      <c r="U1813" s="3"/>
      <c r="V1813" s="3"/>
      <c r="W1813" s="8"/>
      <c r="X1813" s="4"/>
      <c r="Y1813" s="3"/>
      <c r="Z1813" s="15"/>
      <c r="AA1813" s="15"/>
    </row>
    <row r="1814" spans="1:27" ht="16.5" hidden="1">
      <c r="A1814" s="3">
        <f t="shared" si="0"/>
        <v>1811</v>
      </c>
      <c r="B1814" s="3" t="str">
        <f>VLOOKUP(D1814,DSKH!$A:$B,2,0)</f>
        <v>A-383</v>
      </c>
      <c r="C1814" s="4" t="s">
        <v>238</v>
      </c>
      <c r="D1814" s="4" t="s">
        <v>95</v>
      </c>
      <c r="E1814" s="4" t="s">
        <v>29</v>
      </c>
      <c r="F1814" s="17">
        <v>308266849940</v>
      </c>
      <c r="G1814" s="4" t="s">
        <v>41</v>
      </c>
      <c r="H1814" s="4" t="s">
        <v>3273</v>
      </c>
      <c r="I1814" s="4" t="s">
        <v>28</v>
      </c>
      <c r="J1814" s="4" t="s">
        <v>240</v>
      </c>
      <c r="K1814" s="4" t="s">
        <v>30</v>
      </c>
      <c r="L1814" s="4"/>
      <c r="M1814" s="23" t="s">
        <v>3501</v>
      </c>
      <c r="N1814" s="4">
        <v>132600037501603</v>
      </c>
      <c r="O1814" s="3"/>
      <c r="P1814" s="3"/>
      <c r="Q1814" s="3"/>
      <c r="R1814" s="4"/>
      <c r="S1814" s="4">
        <v>1</v>
      </c>
      <c r="T1814" s="4" t="s">
        <v>3502</v>
      </c>
      <c r="U1814" s="3"/>
      <c r="V1814" s="3"/>
      <c r="W1814" s="8"/>
      <c r="X1814" s="4"/>
      <c r="Y1814" s="3"/>
      <c r="Z1814" s="15"/>
      <c r="AA1814" s="15"/>
    </row>
    <row r="1815" spans="1:27" ht="16.5" hidden="1">
      <c r="A1815" s="3">
        <f t="shared" si="0"/>
        <v>1812</v>
      </c>
      <c r="B1815" s="3" t="str">
        <f>VLOOKUP(D1815,DSKH!$A:$B,2,0)</f>
        <v>A-383</v>
      </c>
      <c r="C1815" s="4" t="s">
        <v>238</v>
      </c>
      <c r="D1815" s="4" t="s">
        <v>95</v>
      </c>
      <c r="E1815" s="4" t="s">
        <v>29</v>
      </c>
      <c r="F1815" s="17">
        <v>308265809260</v>
      </c>
      <c r="G1815" s="4" t="s">
        <v>41</v>
      </c>
      <c r="H1815" s="4" t="s">
        <v>3273</v>
      </c>
      <c r="I1815" s="4" t="s">
        <v>28</v>
      </c>
      <c r="J1815" s="4" t="s">
        <v>240</v>
      </c>
      <c r="K1815" s="4" t="s">
        <v>30</v>
      </c>
      <c r="L1815" s="4"/>
      <c r="M1815" s="23">
        <v>45</v>
      </c>
      <c r="N1815" s="4">
        <v>132600037477584</v>
      </c>
      <c r="O1815" s="3"/>
      <c r="P1815" s="3"/>
      <c r="Q1815" s="3"/>
      <c r="R1815" s="4"/>
      <c r="S1815" s="4">
        <v>1</v>
      </c>
      <c r="T1815" s="4" t="s">
        <v>3503</v>
      </c>
      <c r="U1815" s="3"/>
      <c r="V1815" s="3"/>
      <c r="W1815" s="8"/>
      <c r="X1815" s="4"/>
      <c r="Y1815" s="3"/>
      <c r="Z1815" s="15"/>
      <c r="AA1815" s="15"/>
    </row>
    <row r="1816" spans="1:27" ht="33" hidden="1">
      <c r="A1816" s="3">
        <f t="shared" si="0"/>
        <v>1813</v>
      </c>
      <c r="B1816" s="3" t="str">
        <f>VLOOKUP(D1816,DSKH!$A:$B,2,0)</f>
        <v>A-383</v>
      </c>
      <c r="C1816" s="4" t="s">
        <v>238</v>
      </c>
      <c r="D1816" s="4" t="s">
        <v>95</v>
      </c>
      <c r="E1816" s="4" t="s">
        <v>29</v>
      </c>
      <c r="F1816" s="17">
        <v>308265844300</v>
      </c>
      <c r="G1816" s="4" t="s">
        <v>41</v>
      </c>
      <c r="H1816" s="4" t="s">
        <v>3273</v>
      </c>
      <c r="I1816" s="4" t="s">
        <v>28</v>
      </c>
      <c r="J1816" s="4" t="s">
        <v>240</v>
      </c>
      <c r="K1816" s="4" t="s">
        <v>30</v>
      </c>
      <c r="L1816" s="4"/>
      <c r="M1816" s="23" t="s">
        <v>3504</v>
      </c>
      <c r="N1816" s="4">
        <v>132600037476777</v>
      </c>
      <c r="O1816" s="3"/>
      <c r="P1816" s="3"/>
      <c r="Q1816" s="3"/>
      <c r="R1816" s="4"/>
      <c r="S1816" s="4">
        <v>1</v>
      </c>
      <c r="T1816" s="4" t="s">
        <v>3505</v>
      </c>
      <c r="U1816" s="3"/>
      <c r="V1816" s="3"/>
      <c r="W1816" s="8"/>
      <c r="X1816" s="4"/>
      <c r="Y1816" s="3"/>
      <c r="Z1816" s="15"/>
      <c r="AA1816" s="15"/>
    </row>
    <row r="1817" spans="1:27" ht="16.5" hidden="1">
      <c r="A1817" s="3">
        <f t="shared" si="0"/>
        <v>1814</v>
      </c>
      <c r="B1817" s="3" t="str">
        <f>VLOOKUP(D1817,DSKH!$A:$B,2,0)</f>
        <v>A-383</v>
      </c>
      <c r="C1817" s="4" t="s">
        <v>238</v>
      </c>
      <c r="D1817" s="4" t="s">
        <v>95</v>
      </c>
      <c r="E1817" s="4" t="s">
        <v>29</v>
      </c>
      <c r="F1817" s="17">
        <v>308265896760</v>
      </c>
      <c r="G1817" s="4" t="s">
        <v>63</v>
      </c>
      <c r="H1817" s="4" t="s">
        <v>3273</v>
      </c>
      <c r="I1817" s="4" t="s">
        <v>28</v>
      </c>
      <c r="J1817" s="4" t="s">
        <v>240</v>
      </c>
      <c r="K1817" s="4" t="s">
        <v>30</v>
      </c>
      <c r="L1817" s="4"/>
      <c r="M1817" s="23">
        <v>48</v>
      </c>
      <c r="N1817" s="4">
        <v>132600037476430</v>
      </c>
      <c r="O1817" s="3"/>
      <c r="P1817" s="4"/>
      <c r="Q1817" s="3"/>
      <c r="R1817" s="3"/>
      <c r="S1817" s="4">
        <v>1</v>
      </c>
      <c r="T1817" s="4" t="s">
        <v>3506</v>
      </c>
      <c r="U1817" s="4"/>
      <c r="V1817" s="3"/>
      <c r="W1817" s="8"/>
      <c r="X1817" s="4"/>
      <c r="Y1817" s="3"/>
      <c r="Z1817" s="15"/>
      <c r="AA1817" s="15"/>
    </row>
    <row r="1818" spans="1:27" ht="16.5" hidden="1">
      <c r="A1818" s="3">
        <f t="shared" si="0"/>
        <v>1815</v>
      </c>
      <c r="B1818" s="3" t="str">
        <f>VLOOKUP(D1818,DSKH!$A:$B,2,0)</f>
        <v>A-383</v>
      </c>
      <c r="C1818" s="4" t="s">
        <v>238</v>
      </c>
      <c r="D1818" s="4" t="s">
        <v>95</v>
      </c>
      <c r="E1818" s="4" t="s">
        <v>29</v>
      </c>
      <c r="F1818" s="17">
        <v>308265515040</v>
      </c>
      <c r="G1818" s="4" t="s">
        <v>41</v>
      </c>
      <c r="H1818" s="4" t="s">
        <v>3273</v>
      </c>
      <c r="I1818" s="4" t="s">
        <v>28</v>
      </c>
      <c r="J1818" s="4" t="s">
        <v>240</v>
      </c>
      <c r="K1818" s="4" t="s">
        <v>30</v>
      </c>
      <c r="L1818" s="4"/>
      <c r="M1818" s="23" t="s">
        <v>3507</v>
      </c>
      <c r="N1818" s="4">
        <v>132600037474777</v>
      </c>
      <c r="O1818" s="3"/>
      <c r="P1818" s="3"/>
      <c r="Q1818" s="3"/>
      <c r="R1818" s="4"/>
      <c r="S1818" s="4">
        <v>1</v>
      </c>
      <c r="T1818" s="4" t="s">
        <v>3508</v>
      </c>
      <c r="U1818" s="3"/>
      <c r="V1818" s="3"/>
      <c r="W1818" s="8"/>
      <c r="X1818" s="4"/>
      <c r="Y1818" s="3"/>
      <c r="Z1818" s="15"/>
      <c r="AA1818" s="15"/>
    </row>
    <row r="1819" spans="1:27" ht="16.5" hidden="1">
      <c r="A1819" s="3">
        <f t="shared" si="0"/>
        <v>1816</v>
      </c>
      <c r="B1819" s="3" t="str">
        <f>VLOOKUP(D1819,DSKH!$A:$B,2,0)</f>
        <v>A-383</v>
      </c>
      <c r="C1819" s="4" t="s">
        <v>238</v>
      </c>
      <c r="D1819" s="4" t="s">
        <v>95</v>
      </c>
      <c r="E1819" s="4" t="s">
        <v>29</v>
      </c>
      <c r="F1819" s="17">
        <v>308265621700</v>
      </c>
      <c r="G1819" s="4" t="s">
        <v>41</v>
      </c>
      <c r="H1819" s="4" t="s">
        <v>3273</v>
      </c>
      <c r="I1819" s="4" t="s">
        <v>28</v>
      </c>
      <c r="J1819" s="4" t="s">
        <v>240</v>
      </c>
      <c r="K1819" s="4" t="s">
        <v>30</v>
      </c>
      <c r="L1819" s="4"/>
      <c r="M1819" s="23">
        <v>47</v>
      </c>
      <c r="N1819" s="4">
        <v>132600037473605</v>
      </c>
      <c r="O1819" s="3"/>
      <c r="P1819" s="3"/>
      <c r="Q1819" s="3"/>
      <c r="R1819" s="3"/>
      <c r="S1819" s="4">
        <v>1</v>
      </c>
      <c r="T1819" s="4" t="s">
        <v>3509</v>
      </c>
      <c r="U1819" s="3"/>
      <c r="V1819" s="3"/>
      <c r="W1819" s="8"/>
      <c r="X1819" s="3"/>
      <c r="Y1819" s="3"/>
      <c r="Z1819" s="15"/>
      <c r="AA1819" s="15"/>
    </row>
    <row r="1820" spans="1:27" ht="16.5" hidden="1">
      <c r="A1820" s="3">
        <f t="shared" si="0"/>
        <v>1817</v>
      </c>
      <c r="B1820" s="3" t="str">
        <f>VLOOKUP(D1820,DSKH!$A:$B,2,0)</f>
        <v>A-383</v>
      </c>
      <c r="C1820" s="4" t="s">
        <v>238</v>
      </c>
      <c r="D1820" s="4" t="s">
        <v>95</v>
      </c>
      <c r="E1820" s="4" t="s">
        <v>29</v>
      </c>
      <c r="F1820" s="17">
        <v>308264484160</v>
      </c>
      <c r="G1820" s="4" t="s">
        <v>41</v>
      </c>
      <c r="H1820" s="4" t="s">
        <v>2916</v>
      </c>
      <c r="I1820" s="4" t="s">
        <v>28</v>
      </c>
      <c r="J1820" s="4" t="s">
        <v>240</v>
      </c>
      <c r="K1820" s="4" t="s">
        <v>30</v>
      </c>
      <c r="L1820" s="4"/>
      <c r="M1820" s="23" t="s">
        <v>3510</v>
      </c>
      <c r="N1820" s="4">
        <v>132600037457603</v>
      </c>
      <c r="O1820" s="3"/>
      <c r="P1820" s="3"/>
      <c r="Q1820" s="3"/>
      <c r="R1820" s="3"/>
      <c r="S1820" s="4">
        <v>1</v>
      </c>
      <c r="T1820" s="4" t="s">
        <v>3511</v>
      </c>
      <c r="U1820" s="3"/>
      <c r="V1820" s="3"/>
      <c r="W1820" s="8"/>
      <c r="X1820" s="3"/>
      <c r="Y1820" s="3"/>
      <c r="Z1820" s="15"/>
      <c r="AA1820" s="15"/>
    </row>
    <row r="1821" spans="1:27" ht="16.5" hidden="1">
      <c r="A1821" s="3">
        <f t="shared" si="0"/>
        <v>1818</v>
      </c>
      <c r="B1821" s="3" t="str">
        <f>VLOOKUP(D1821,DSKH!$A:$B,2,0)</f>
        <v>A-383</v>
      </c>
      <c r="C1821" s="4" t="s">
        <v>238</v>
      </c>
      <c r="D1821" s="4" t="s">
        <v>95</v>
      </c>
      <c r="E1821" s="4" t="s">
        <v>29</v>
      </c>
      <c r="F1821" s="17">
        <v>308263230720</v>
      </c>
      <c r="G1821" s="4" t="s">
        <v>41</v>
      </c>
      <c r="H1821" s="4" t="s">
        <v>2916</v>
      </c>
      <c r="I1821" s="4" t="s">
        <v>28</v>
      </c>
      <c r="J1821" s="4" t="s">
        <v>240</v>
      </c>
      <c r="K1821" s="4" t="s">
        <v>30</v>
      </c>
      <c r="L1821" s="4"/>
      <c r="M1821" s="23">
        <v>44</v>
      </c>
      <c r="N1821" s="4">
        <v>132600037386112</v>
      </c>
      <c r="O1821" s="3"/>
      <c r="P1821" s="3"/>
      <c r="Q1821" s="3"/>
      <c r="R1821" s="3"/>
      <c r="S1821" s="4">
        <v>1</v>
      </c>
      <c r="T1821" s="4" t="s">
        <v>3512</v>
      </c>
      <c r="U1821" s="3"/>
      <c r="V1821" s="3"/>
      <c r="W1821" s="8"/>
      <c r="X1821" s="3"/>
      <c r="Y1821" s="3"/>
      <c r="Z1821" s="15"/>
      <c r="AA1821" s="15"/>
    </row>
    <row r="1822" spans="1:27" ht="16.5" hidden="1">
      <c r="A1822" s="3">
        <f t="shared" si="0"/>
        <v>1819</v>
      </c>
      <c r="B1822" s="3" t="str">
        <f>VLOOKUP(D1822,DSKH!$A:$B,2,0)</f>
        <v>A-383</v>
      </c>
      <c r="C1822" s="4" t="s">
        <v>238</v>
      </c>
      <c r="D1822" s="4" t="s">
        <v>95</v>
      </c>
      <c r="E1822" s="4" t="s">
        <v>29</v>
      </c>
      <c r="F1822" s="17">
        <v>308262880720</v>
      </c>
      <c r="G1822" s="4" t="s">
        <v>41</v>
      </c>
      <c r="H1822" s="4" t="s">
        <v>2916</v>
      </c>
      <c r="I1822" s="4" t="s">
        <v>28</v>
      </c>
      <c r="J1822" s="4" t="s">
        <v>240</v>
      </c>
      <c r="K1822" s="4" t="s">
        <v>30</v>
      </c>
      <c r="L1822" s="4"/>
      <c r="M1822" s="23" t="s">
        <v>3513</v>
      </c>
      <c r="N1822" s="4">
        <v>132600037348816</v>
      </c>
      <c r="O1822" s="3"/>
      <c r="P1822" s="3"/>
      <c r="Q1822" s="3"/>
      <c r="R1822" s="3"/>
      <c r="S1822" s="4">
        <v>1</v>
      </c>
      <c r="T1822" s="4" t="s">
        <v>3514</v>
      </c>
      <c r="U1822" s="3"/>
      <c r="V1822" s="3"/>
      <c r="W1822" s="8"/>
      <c r="X1822" s="3"/>
      <c r="Y1822" s="3"/>
      <c r="Z1822" s="15"/>
      <c r="AA1822" s="15"/>
    </row>
    <row r="1823" spans="1:27" ht="16.5" hidden="1">
      <c r="A1823" s="3">
        <f t="shared" si="0"/>
        <v>1820</v>
      </c>
      <c r="B1823" s="3" t="str">
        <f>VLOOKUP(D1823,DSKH!$A:$B,2,0)</f>
        <v>A-383</v>
      </c>
      <c r="C1823" s="4" t="s">
        <v>238</v>
      </c>
      <c r="D1823" s="4" t="s">
        <v>95</v>
      </c>
      <c r="E1823" s="4" t="s">
        <v>29</v>
      </c>
      <c r="F1823" s="17">
        <v>308262846200</v>
      </c>
      <c r="G1823" s="4" t="s">
        <v>41</v>
      </c>
      <c r="H1823" s="4" t="s">
        <v>2916</v>
      </c>
      <c r="I1823" s="4" t="s">
        <v>28</v>
      </c>
      <c r="J1823" s="4" t="s">
        <v>240</v>
      </c>
      <c r="K1823" s="4" t="s">
        <v>30</v>
      </c>
      <c r="L1823" s="4"/>
      <c r="M1823" s="23" t="s">
        <v>3515</v>
      </c>
      <c r="N1823" s="4">
        <v>132600037348520</v>
      </c>
      <c r="O1823" s="3"/>
      <c r="P1823" s="3"/>
      <c r="Q1823" s="3"/>
      <c r="R1823" s="3"/>
      <c r="S1823" s="4">
        <v>1</v>
      </c>
      <c r="T1823" s="4" t="s">
        <v>3516</v>
      </c>
      <c r="U1823" s="3"/>
      <c r="V1823" s="3"/>
      <c r="W1823" s="8"/>
      <c r="X1823" s="3"/>
      <c r="Y1823" s="3"/>
      <c r="Z1823" s="15"/>
      <c r="AA1823" s="15"/>
    </row>
    <row r="1824" spans="1:27" ht="16.5" hidden="1">
      <c r="A1824" s="3">
        <f t="shared" si="0"/>
        <v>1821</v>
      </c>
      <c r="B1824" s="3" t="str">
        <f>VLOOKUP(D1824,DSKH!$A:$B,2,0)</f>
        <v>A-383</v>
      </c>
      <c r="C1824" s="4" t="s">
        <v>238</v>
      </c>
      <c r="D1824" s="4" t="s">
        <v>95</v>
      </c>
      <c r="E1824" s="4" t="s">
        <v>57</v>
      </c>
      <c r="F1824" s="17">
        <v>107996512630</v>
      </c>
      <c r="G1824" s="4" t="s">
        <v>83</v>
      </c>
      <c r="H1824" s="4" t="s">
        <v>3273</v>
      </c>
      <c r="I1824" s="4" t="s">
        <v>33</v>
      </c>
      <c r="J1824" s="4" t="s">
        <v>240</v>
      </c>
      <c r="K1824" s="4" t="s">
        <v>30</v>
      </c>
      <c r="L1824" s="4"/>
      <c r="M1824" s="23" t="s">
        <v>3517</v>
      </c>
      <c r="N1824" s="4" t="s">
        <v>3518</v>
      </c>
      <c r="O1824" s="3"/>
      <c r="P1824" s="4">
        <v>1</v>
      </c>
      <c r="Q1824" s="4">
        <v>2</v>
      </c>
      <c r="R1824" s="4"/>
      <c r="S1824" s="3"/>
      <c r="T1824" s="3"/>
      <c r="U1824" s="4" t="s">
        <v>3519</v>
      </c>
      <c r="V1824" s="3"/>
      <c r="W1824" s="8"/>
      <c r="X1824" s="4" t="s">
        <v>115</v>
      </c>
      <c r="Y1824" s="3"/>
      <c r="Z1824" s="15"/>
      <c r="AA1824" s="15"/>
    </row>
    <row r="1825" spans="1:27" ht="16.5" hidden="1">
      <c r="A1825" s="3">
        <f t="shared" si="0"/>
        <v>1822</v>
      </c>
      <c r="B1825" s="3" t="str">
        <f>VLOOKUP(D1825,DSKH!$A:$B,2,0)</f>
        <v>A-18</v>
      </c>
      <c r="C1825" s="4" t="s">
        <v>238</v>
      </c>
      <c r="D1825" s="4" t="s">
        <v>189</v>
      </c>
      <c r="E1825" s="4" t="s">
        <v>57</v>
      </c>
      <c r="F1825" s="17">
        <v>107995753020</v>
      </c>
      <c r="G1825" s="4" t="s">
        <v>32</v>
      </c>
      <c r="H1825" s="4" t="s">
        <v>3273</v>
      </c>
      <c r="I1825" s="4" t="s">
        <v>28</v>
      </c>
      <c r="J1825" s="4" t="s">
        <v>240</v>
      </c>
      <c r="K1825" s="4" t="s">
        <v>54</v>
      </c>
      <c r="L1825" s="4"/>
      <c r="M1825" s="23" t="s">
        <v>3520</v>
      </c>
      <c r="N1825" s="4">
        <v>5138335834</v>
      </c>
      <c r="O1825" s="3"/>
      <c r="P1825" s="3"/>
      <c r="Q1825" s="3"/>
      <c r="R1825" s="4">
        <v>1</v>
      </c>
      <c r="S1825" s="3"/>
      <c r="T1825" s="4" t="s">
        <v>3521</v>
      </c>
      <c r="U1825" s="3"/>
      <c r="V1825" s="3"/>
      <c r="W1825" s="8"/>
      <c r="X1825" s="4" t="s">
        <v>165</v>
      </c>
      <c r="Y1825" s="3"/>
      <c r="Z1825" s="15"/>
      <c r="AA1825" s="15"/>
    </row>
    <row r="1826" spans="1:27" ht="16.5" hidden="1">
      <c r="A1826" s="3">
        <f t="shared" si="0"/>
        <v>1823</v>
      </c>
      <c r="B1826" s="3" t="str">
        <f>VLOOKUP(D1826,DSKH!$A:$B,2,0)</f>
        <v>A-18</v>
      </c>
      <c r="C1826" s="4" t="s">
        <v>238</v>
      </c>
      <c r="D1826" s="4" t="s">
        <v>189</v>
      </c>
      <c r="E1826" s="4" t="s">
        <v>57</v>
      </c>
      <c r="F1826" s="17">
        <v>107995725020</v>
      </c>
      <c r="G1826" s="4" t="s">
        <v>32</v>
      </c>
      <c r="H1826" s="4" t="s">
        <v>3273</v>
      </c>
      <c r="I1826" s="4" t="s">
        <v>28</v>
      </c>
      <c r="J1826" s="4" t="s">
        <v>240</v>
      </c>
      <c r="K1826" s="4" t="s">
        <v>54</v>
      </c>
      <c r="L1826" s="4"/>
      <c r="M1826" s="23" t="s">
        <v>3522</v>
      </c>
      <c r="N1826" s="4" t="s">
        <v>3523</v>
      </c>
      <c r="O1826" s="3"/>
      <c r="P1826" s="4"/>
      <c r="Q1826" s="3"/>
      <c r="R1826" s="4">
        <v>1</v>
      </c>
      <c r="S1826" s="3"/>
      <c r="T1826" s="4" t="s">
        <v>3524</v>
      </c>
      <c r="U1826" s="4"/>
      <c r="V1826" s="4"/>
      <c r="W1826" s="6"/>
      <c r="X1826" s="4" t="s">
        <v>90</v>
      </c>
      <c r="Y1826" s="4"/>
      <c r="Z1826" s="15"/>
      <c r="AA1826" s="15"/>
    </row>
    <row r="1827" spans="1:27" ht="16.5" hidden="1">
      <c r="A1827" s="3">
        <f t="shared" si="0"/>
        <v>1824</v>
      </c>
      <c r="B1827" s="3" t="str">
        <f>VLOOKUP(D1827,DSKH!$A:$B,2,0)</f>
        <v>A-18</v>
      </c>
      <c r="C1827" s="4" t="s">
        <v>238</v>
      </c>
      <c r="D1827" s="4" t="s">
        <v>189</v>
      </c>
      <c r="E1827" s="4" t="s">
        <v>57</v>
      </c>
      <c r="F1827" s="17">
        <v>107995606460</v>
      </c>
      <c r="G1827" s="4" t="s">
        <v>27</v>
      </c>
      <c r="H1827" s="4" t="s">
        <v>3273</v>
      </c>
      <c r="I1827" s="4" t="s">
        <v>28</v>
      </c>
      <c r="J1827" s="4" t="s">
        <v>240</v>
      </c>
      <c r="K1827" s="4" t="s">
        <v>54</v>
      </c>
      <c r="L1827" s="4"/>
      <c r="M1827" s="23">
        <v>3000158609</v>
      </c>
      <c r="N1827" s="4" t="s">
        <v>3525</v>
      </c>
      <c r="O1827" s="3"/>
      <c r="P1827" s="3"/>
      <c r="Q1827" s="4">
        <v>4</v>
      </c>
      <c r="R1827" s="3"/>
      <c r="S1827" s="3"/>
      <c r="T1827" s="3"/>
      <c r="U1827" s="4" t="s">
        <v>3526</v>
      </c>
      <c r="V1827" s="4"/>
      <c r="W1827" s="6"/>
      <c r="X1827" s="4" t="s">
        <v>115</v>
      </c>
      <c r="Y1827" s="3"/>
      <c r="Z1827" s="15"/>
      <c r="AA1827" s="15"/>
    </row>
    <row r="1828" spans="1:27" ht="16.5" hidden="1">
      <c r="A1828" s="3">
        <f t="shared" si="0"/>
        <v>1825</v>
      </c>
      <c r="B1828" s="3" t="str">
        <f>VLOOKUP(D1828,DSKH!$A:$B,2,0)</f>
        <v>A-18</v>
      </c>
      <c r="C1828" s="4" t="s">
        <v>238</v>
      </c>
      <c r="D1828" s="4" t="s">
        <v>189</v>
      </c>
      <c r="E1828" s="4" t="s">
        <v>57</v>
      </c>
      <c r="F1828" s="17">
        <v>107995570800</v>
      </c>
      <c r="G1828" s="4" t="s">
        <v>27</v>
      </c>
      <c r="H1828" s="4" t="s">
        <v>3273</v>
      </c>
      <c r="I1828" s="4" t="s">
        <v>28</v>
      </c>
      <c r="J1828" s="4" t="s">
        <v>240</v>
      </c>
      <c r="K1828" s="4" t="s">
        <v>54</v>
      </c>
      <c r="L1828" s="4"/>
      <c r="M1828" s="23" t="s">
        <v>3527</v>
      </c>
      <c r="N1828" s="4" t="s">
        <v>3528</v>
      </c>
      <c r="O1828" s="3"/>
      <c r="P1828" s="3"/>
      <c r="Q1828" s="4">
        <v>1</v>
      </c>
      <c r="R1828" s="4"/>
      <c r="S1828" s="3"/>
      <c r="T1828" s="3"/>
      <c r="U1828" s="4" t="s">
        <v>3529</v>
      </c>
      <c r="V1828" s="3"/>
      <c r="W1828" s="8"/>
      <c r="X1828" s="4" t="s">
        <v>115</v>
      </c>
      <c r="Y1828" s="3"/>
      <c r="Z1828" s="15"/>
      <c r="AA1828" s="15"/>
    </row>
    <row r="1829" spans="1:27" ht="16.5" hidden="1">
      <c r="A1829" s="3">
        <f t="shared" si="0"/>
        <v>1826</v>
      </c>
      <c r="B1829" s="3" t="str">
        <f>VLOOKUP(D1829,DSKH!$A:$B,2,0)</f>
        <v>A-18</v>
      </c>
      <c r="C1829" s="4" t="s">
        <v>238</v>
      </c>
      <c r="D1829" s="4" t="s">
        <v>189</v>
      </c>
      <c r="E1829" s="4" t="s">
        <v>57</v>
      </c>
      <c r="F1829" s="17">
        <v>107993427140</v>
      </c>
      <c r="G1829" s="4" t="s">
        <v>27</v>
      </c>
      <c r="H1829" s="4" t="s">
        <v>2916</v>
      </c>
      <c r="I1829" s="4" t="s">
        <v>28</v>
      </c>
      <c r="J1829" s="4" t="s">
        <v>240</v>
      </c>
      <c r="K1829" s="4" t="s">
        <v>54</v>
      </c>
      <c r="L1829" s="4"/>
      <c r="M1829" s="23" t="s">
        <v>3530</v>
      </c>
      <c r="N1829" s="4" t="s">
        <v>3531</v>
      </c>
      <c r="O1829" s="3"/>
      <c r="P1829" s="3"/>
      <c r="Q1829" s="4">
        <v>2</v>
      </c>
      <c r="R1829" s="4"/>
      <c r="S1829" s="3"/>
      <c r="T1829" s="4"/>
      <c r="U1829" s="4" t="s">
        <v>3532</v>
      </c>
      <c r="V1829" s="3"/>
      <c r="W1829" s="8"/>
      <c r="X1829" s="4" t="s">
        <v>115</v>
      </c>
      <c r="Y1829" s="3"/>
      <c r="Z1829" s="15"/>
      <c r="AA1829" s="15"/>
    </row>
    <row r="1830" spans="1:27" ht="16.5" hidden="1">
      <c r="A1830" s="3">
        <f t="shared" si="0"/>
        <v>1827</v>
      </c>
      <c r="B1830" s="3" t="str">
        <f>VLOOKUP(D1830,DSKH!$A:$B,2,0)</f>
        <v>A-18</v>
      </c>
      <c r="C1830" s="4" t="s">
        <v>238</v>
      </c>
      <c r="D1830" s="4" t="s">
        <v>189</v>
      </c>
      <c r="E1830" s="4" t="s">
        <v>57</v>
      </c>
      <c r="F1830" s="17">
        <v>107993398700</v>
      </c>
      <c r="G1830" s="4" t="s">
        <v>27</v>
      </c>
      <c r="H1830" s="4" t="s">
        <v>2916</v>
      </c>
      <c r="I1830" s="4" t="s">
        <v>28</v>
      </c>
      <c r="J1830" s="4" t="s">
        <v>240</v>
      </c>
      <c r="K1830" s="4" t="s">
        <v>54</v>
      </c>
      <c r="L1830" s="4"/>
      <c r="M1830" s="23" t="s">
        <v>3533</v>
      </c>
      <c r="N1830" s="4" t="s">
        <v>3534</v>
      </c>
      <c r="O1830" s="3"/>
      <c r="P1830" s="4"/>
      <c r="Q1830" s="4">
        <v>14</v>
      </c>
      <c r="R1830" s="3"/>
      <c r="S1830" s="3"/>
      <c r="T1830" s="3"/>
      <c r="U1830" s="4" t="s">
        <v>3535</v>
      </c>
      <c r="V1830" s="3"/>
      <c r="W1830" s="8"/>
      <c r="X1830" s="4" t="s">
        <v>254</v>
      </c>
      <c r="Y1830" s="3"/>
      <c r="Z1830" s="15"/>
      <c r="AA1830" s="15"/>
    </row>
    <row r="1831" spans="1:27" ht="16.5" hidden="1">
      <c r="A1831" s="3">
        <f t="shared" si="0"/>
        <v>1828</v>
      </c>
      <c r="B1831" s="3" t="str">
        <f>VLOOKUP(D1831,DSKH!$A:$B,2,0)</f>
        <v>A-18</v>
      </c>
      <c r="C1831" s="4" t="s">
        <v>238</v>
      </c>
      <c r="D1831" s="4" t="s">
        <v>189</v>
      </c>
      <c r="E1831" s="4" t="s">
        <v>57</v>
      </c>
      <c r="F1831" s="17">
        <v>107993364950</v>
      </c>
      <c r="G1831" s="4" t="s">
        <v>27</v>
      </c>
      <c r="H1831" s="4" t="s">
        <v>2916</v>
      </c>
      <c r="I1831" s="4" t="s">
        <v>28</v>
      </c>
      <c r="J1831" s="4" t="s">
        <v>240</v>
      </c>
      <c r="K1831" s="4" t="s">
        <v>54</v>
      </c>
      <c r="L1831" s="4"/>
      <c r="M1831" s="23" t="s">
        <v>3536</v>
      </c>
      <c r="N1831" s="4" t="s">
        <v>3537</v>
      </c>
      <c r="O1831" s="4"/>
      <c r="P1831" s="4"/>
      <c r="Q1831" s="4">
        <v>15</v>
      </c>
      <c r="R1831" s="3"/>
      <c r="S1831" s="3"/>
      <c r="T1831" s="4"/>
      <c r="U1831" s="4" t="s">
        <v>3538</v>
      </c>
      <c r="V1831" s="4"/>
      <c r="W1831" s="6"/>
      <c r="X1831" s="4" t="s">
        <v>254</v>
      </c>
      <c r="Y1831" s="3"/>
      <c r="Z1831" s="15"/>
      <c r="AA1831" s="15"/>
    </row>
    <row r="1832" spans="1:27" ht="16.5" hidden="1">
      <c r="A1832" s="3">
        <f t="shared" si="0"/>
        <v>1829</v>
      </c>
      <c r="B1832" s="3" t="str">
        <f>VLOOKUP(D1832,DSKH!$A:$B,2,0)</f>
        <v>A-18</v>
      </c>
      <c r="C1832" s="4" t="s">
        <v>238</v>
      </c>
      <c r="D1832" s="4" t="s">
        <v>189</v>
      </c>
      <c r="E1832" s="4" t="s">
        <v>57</v>
      </c>
      <c r="F1832" s="17">
        <v>107991906630</v>
      </c>
      <c r="G1832" s="4" t="s">
        <v>27</v>
      </c>
      <c r="H1832" s="4" t="s">
        <v>2916</v>
      </c>
      <c r="I1832" s="4" t="s">
        <v>28</v>
      </c>
      <c r="J1832" s="4" t="s">
        <v>240</v>
      </c>
      <c r="K1832" s="4" t="s">
        <v>54</v>
      </c>
      <c r="L1832" s="4"/>
      <c r="M1832" s="23">
        <v>3000158633</v>
      </c>
      <c r="N1832" s="4" t="s">
        <v>3539</v>
      </c>
      <c r="O1832" s="4"/>
      <c r="P1832" s="4"/>
      <c r="Q1832" s="229">
        <v>1</v>
      </c>
      <c r="R1832" s="3"/>
      <c r="S1832" s="3"/>
      <c r="T1832" s="4"/>
      <c r="U1832" s="229" t="s">
        <v>3540</v>
      </c>
      <c r="V1832" s="4"/>
      <c r="W1832" s="6"/>
      <c r="X1832" s="229" t="s">
        <v>115</v>
      </c>
      <c r="Y1832" s="229" t="s">
        <v>198</v>
      </c>
      <c r="Z1832" s="15"/>
      <c r="AA1832" s="15"/>
    </row>
    <row r="1833" spans="1:27" ht="16.5" hidden="1">
      <c r="A1833" s="3">
        <f t="shared" si="0"/>
        <v>1830</v>
      </c>
      <c r="B1833" s="3" t="str">
        <f>VLOOKUP(D1833,DSKH!$A:$B,2,0)</f>
        <v>A-18</v>
      </c>
      <c r="C1833" s="4" t="s">
        <v>238</v>
      </c>
      <c r="D1833" s="4" t="s">
        <v>189</v>
      </c>
      <c r="E1833" s="4" t="s">
        <v>57</v>
      </c>
      <c r="F1833" s="17">
        <v>107991613220</v>
      </c>
      <c r="G1833" s="4" t="s">
        <v>32</v>
      </c>
      <c r="H1833" s="4" t="s">
        <v>2916</v>
      </c>
      <c r="I1833" s="4" t="s">
        <v>28</v>
      </c>
      <c r="J1833" s="4" t="s">
        <v>239</v>
      </c>
      <c r="K1833" s="4" t="s">
        <v>54</v>
      </c>
      <c r="L1833" s="4"/>
      <c r="M1833" s="23">
        <v>3000158619</v>
      </c>
      <c r="N1833" s="4" t="s">
        <v>3541</v>
      </c>
      <c r="O1833" s="3"/>
      <c r="P1833" s="3"/>
      <c r="Q1833" s="230"/>
      <c r="R1833" s="3"/>
      <c r="S1833" s="3"/>
      <c r="T1833" s="4"/>
      <c r="U1833" s="230"/>
      <c r="V1833" s="3"/>
      <c r="W1833" s="8"/>
      <c r="X1833" s="230"/>
      <c r="Y1833" s="230"/>
      <c r="Z1833" s="15"/>
      <c r="AA1833" s="15"/>
    </row>
    <row r="1834" spans="1:27" ht="16.5" hidden="1">
      <c r="A1834" s="3">
        <f t="shared" si="0"/>
        <v>1831</v>
      </c>
      <c r="B1834" s="3" t="str">
        <f>VLOOKUP(D1834,DSKH!$A:$B,2,0)</f>
        <v>A-18</v>
      </c>
      <c r="C1834" s="4" t="s">
        <v>238</v>
      </c>
      <c r="D1834" s="4" t="s">
        <v>189</v>
      </c>
      <c r="E1834" s="4" t="s">
        <v>57</v>
      </c>
      <c r="F1834" s="17">
        <v>107992333520</v>
      </c>
      <c r="G1834" s="4" t="s">
        <v>27</v>
      </c>
      <c r="H1834" s="4" t="s">
        <v>2916</v>
      </c>
      <c r="I1834" s="4" t="s">
        <v>28</v>
      </c>
      <c r="J1834" s="4" t="s">
        <v>239</v>
      </c>
      <c r="K1834" s="4" t="s">
        <v>54</v>
      </c>
      <c r="L1834" s="4"/>
      <c r="M1834" s="23">
        <v>3000158619</v>
      </c>
      <c r="N1834" s="4" t="s">
        <v>3542</v>
      </c>
      <c r="O1834" s="4"/>
      <c r="P1834" s="3"/>
      <c r="Q1834" s="230"/>
      <c r="R1834" s="3"/>
      <c r="S1834" s="3"/>
      <c r="T1834" s="4"/>
      <c r="U1834" s="230"/>
      <c r="V1834" s="4"/>
      <c r="W1834" s="6"/>
      <c r="X1834" s="230"/>
      <c r="Y1834" s="230"/>
      <c r="Z1834" s="15"/>
      <c r="AA1834" s="15"/>
    </row>
    <row r="1835" spans="1:27" ht="16.5" hidden="1">
      <c r="A1835" s="3">
        <f t="shared" si="0"/>
        <v>1832</v>
      </c>
      <c r="B1835" s="3" t="str">
        <f>VLOOKUP(D1835,DSKH!$A:$B,2,0)</f>
        <v>A-18</v>
      </c>
      <c r="C1835" s="4" t="s">
        <v>238</v>
      </c>
      <c r="D1835" s="4" t="s">
        <v>189</v>
      </c>
      <c r="E1835" s="4" t="s">
        <v>57</v>
      </c>
      <c r="F1835" s="17">
        <v>107992346450</v>
      </c>
      <c r="G1835" s="4" t="s">
        <v>27</v>
      </c>
      <c r="H1835" s="4" t="s">
        <v>2916</v>
      </c>
      <c r="I1835" s="4" t="s">
        <v>28</v>
      </c>
      <c r="J1835" s="4" t="s">
        <v>239</v>
      </c>
      <c r="K1835" s="4" t="s">
        <v>54</v>
      </c>
      <c r="L1835" s="4"/>
      <c r="M1835" s="23">
        <v>3000158619</v>
      </c>
      <c r="N1835" s="4" t="s">
        <v>3542</v>
      </c>
      <c r="O1835" s="4"/>
      <c r="P1835" s="3"/>
      <c r="Q1835" s="223"/>
      <c r="R1835" s="3"/>
      <c r="S1835" s="3"/>
      <c r="T1835" s="4"/>
      <c r="U1835" s="223"/>
      <c r="V1835" s="3"/>
      <c r="W1835" s="8"/>
      <c r="X1835" s="223"/>
      <c r="Y1835" s="223"/>
      <c r="Z1835" s="15"/>
      <c r="AA1835" s="15"/>
    </row>
    <row r="1836" spans="1:27" ht="16.5" hidden="1">
      <c r="A1836" s="3">
        <f t="shared" si="0"/>
        <v>1833</v>
      </c>
      <c r="B1836" s="3" t="str">
        <f>VLOOKUP(D1836,DSKH!$A:$B,2,0)</f>
        <v>A-18</v>
      </c>
      <c r="C1836" s="4" t="s">
        <v>238</v>
      </c>
      <c r="D1836" s="4" t="s">
        <v>189</v>
      </c>
      <c r="E1836" s="4" t="s">
        <v>57</v>
      </c>
      <c r="F1836" s="17">
        <v>107990498710</v>
      </c>
      <c r="G1836" s="4" t="s">
        <v>27</v>
      </c>
      <c r="H1836" s="4" t="s">
        <v>2916</v>
      </c>
      <c r="I1836" s="4" t="s">
        <v>28</v>
      </c>
      <c r="J1836" s="4" t="s">
        <v>240</v>
      </c>
      <c r="K1836" s="4" t="s">
        <v>54</v>
      </c>
      <c r="L1836" s="4"/>
      <c r="M1836" s="23" t="s">
        <v>3543</v>
      </c>
      <c r="N1836" s="4" t="s">
        <v>3544</v>
      </c>
      <c r="O1836" s="4"/>
      <c r="P1836" s="3"/>
      <c r="Q1836" s="4">
        <v>1</v>
      </c>
      <c r="R1836" s="3"/>
      <c r="S1836" s="3"/>
      <c r="T1836" s="4"/>
      <c r="U1836" s="4" t="s">
        <v>3545</v>
      </c>
      <c r="V1836" s="3"/>
      <c r="W1836" s="8"/>
      <c r="X1836" s="4" t="s">
        <v>115</v>
      </c>
      <c r="Y1836" s="4"/>
      <c r="Z1836" s="15"/>
      <c r="AA1836" s="15"/>
    </row>
    <row r="1837" spans="1:27" ht="16.5" hidden="1">
      <c r="A1837" s="3">
        <f t="shared" si="0"/>
        <v>1834</v>
      </c>
      <c r="B1837" s="3" t="str">
        <f>VLOOKUP(D1837,DSKH!$A:$B,2,0)</f>
        <v>A-18</v>
      </c>
      <c r="C1837" s="4" t="s">
        <v>238</v>
      </c>
      <c r="D1837" s="4" t="s">
        <v>189</v>
      </c>
      <c r="E1837" s="4" t="s">
        <v>29</v>
      </c>
      <c r="F1837" s="17">
        <v>308265418330</v>
      </c>
      <c r="G1837" s="4" t="s">
        <v>53</v>
      </c>
      <c r="H1837" s="4" t="s">
        <v>3273</v>
      </c>
      <c r="I1837" s="4" t="s">
        <v>28</v>
      </c>
      <c r="J1837" s="4" t="s">
        <v>239</v>
      </c>
      <c r="K1837" s="4" t="s">
        <v>54</v>
      </c>
      <c r="L1837" s="4"/>
      <c r="M1837" s="23">
        <v>6420012398</v>
      </c>
      <c r="N1837" s="4">
        <v>122600037487342</v>
      </c>
      <c r="O1837" s="4"/>
      <c r="P1837" s="3"/>
      <c r="Q1837" s="4">
        <v>5</v>
      </c>
      <c r="R1837" s="3"/>
      <c r="S1837" s="3"/>
      <c r="T1837" s="4"/>
      <c r="U1837" s="4" t="s">
        <v>3546</v>
      </c>
      <c r="V1837" s="3"/>
      <c r="W1837" s="8"/>
      <c r="X1837" s="4" t="s">
        <v>115</v>
      </c>
      <c r="Y1837" s="4"/>
      <c r="Z1837" s="15"/>
      <c r="AA1837" s="15"/>
    </row>
    <row r="1838" spans="1:27" ht="16.5" hidden="1">
      <c r="A1838" s="3">
        <f t="shared" si="0"/>
        <v>1835</v>
      </c>
      <c r="B1838" s="3" t="str">
        <f>VLOOKUP(D1838,DSKH!$A:$B,2,0)</f>
        <v>B-57</v>
      </c>
      <c r="C1838" s="24" t="str">
        <f t="shared" ref="C1838:C1853" si="90">IF(AND(D1838&lt;&gt;"", F1838&lt;&gt;""), "HÀ", "")</f>
        <v>HÀ</v>
      </c>
      <c r="D1838" s="4" t="s">
        <v>104</v>
      </c>
      <c r="E1838" s="24" t="str">
        <f t="shared" ref="E1838:E1853" si="91">IF(LEFT(F1838,1)="1","N","X")</f>
        <v>N</v>
      </c>
      <c r="F1838" s="25">
        <v>107991243250</v>
      </c>
      <c r="G1838" s="24" t="s">
        <v>27</v>
      </c>
      <c r="H1838" s="38" t="s">
        <v>2916</v>
      </c>
      <c r="I1838" s="24" t="s">
        <v>28</v>
      </c>
      <c r="J1838" s="24" t="s">
        <v>29</v>
      </c>
      <c r="K1838" s="24" t="s">
        <v>54</v>
      </c>
      <c r="L1838" s="83"/>
      <c r="M1838" s="30" t="s">
        <v>3547</v>
      </c>
      <c r="N1838" s="3" t="s">
        <v>3548</v>
      </c>
      <c r="O1838" s="84"/>
      <c r="P1838" s="84"/>
      <c r="Q1838" s="3">
        <v>1</v>
      </c>
      <c r="R1838" s="83"/>
      <c r="S1838" s="84"/>
      <c r="T1838" s="24" t="s">
        <v>3549</v>
      </c>
      <c r="U1838" s="3" t="s">
        <v>3550</v>
      </c>
      <c r="V1838" s="3">
        <v>202611017956</v>
      </c>
      <c r="W1838" s="8">
        <v>500000</v>
      </c>
      <c r="X1838" s="24" t="s">
        <v>3551</v>
      </c>
      <c r="Y1838" s="84"/>
      <c r="Z1838" s="15"/>
      <c r="AA1838" s="15"/>
    </row>
    <row r="1839" spans="1:27" ht="16.5" hidden="1">
      <c r="A1839" s="3">
        <f t="shared" si="0"/>
        <v>1836</v>
      </c>
      <c r="B1839" s="3" t="str">
        <f>VLOOKUP(D1839,DSKH!$A:$B,2,0)</f>
        <v>A-29</v>
      </c>
      <c r="C1839" s="24" t="str">
        <f t="shared" si="90"/>
        <v>HÀ</v>
      </c>
      <c r="D1839" s="24" t="s">
        <v>92</v>
      </c>
      <c r="E1839" s="24" t="str">
        <f t="shared" si="91"/>
        <v>N</v>
      </c>
      <c r="F1839" s="25">
        <v>107996534000</v>
      </c>
      <c r="G1839" s="24" t="s">
        <v>62</v>
      </c>
      <c r="H1839" s="38" t="s">
        <v>3273</v>
      </c>
      <c r="I1839" s="24" t="s">
        <v>28</v>
      </c>
      <c r="J1839" s="24" t="s">
        <v>29</v>
      </c>
      <c r="K1839" s="24" t="s">
        <v>30</v>
      </c>
      <c r="L1839" s="83"/>
      <c r="M1839" s="30" t="s">
        <v>3552</v>
      </c>
      <c r="N1839" s="3" t="s">
        <v>3553</v>
      </c>
      <c r="O1839" s="84"/>
      <c r="P1839" s="84"/>
      <c r="Q1839" s="83"/>
      <c r="R1839" s="3">
        <v>1</v>
      </c>
      <c r="S1839" s="84"/>
      <c r="T1839" s="24" t="s">
        <v>3554</v>
      </c>
      <c r="U1839" s="83"/>
      <c r="V1839" s="84"/>
      <c r="W1839" s="85"/>
      <c r="X1839" s="24" t="s">
        <v>31</v>
      </c>
      <c r="Y1839" s="84"/>
      <c r="Z1839" s="15"/>
      <c r="AA1839" s="15"/>
    </row>
    <row r="1840" spans="1:27" ht="16.5" hidden="1">
      <c r="A1840" s="3">
        <f t="shared" si="0"/>
        <v>1837</v>
      </c>
      <c r="B1840" s="3" t="str">
        <f>VLOOKUP(D1840,DSKH!$A:$B,2,0)</f>
        <v>A-29</v>
      </c>
      <c r="C1840" s="24" t="str">
        <f t="shared" si="90"/>
        <v>HÀ</v>
      </c>
      <c r="D1840" s="24" t="s">
        <v>92</v>
      </c>
      <c r="E1840" s="24" t="str">
        <f t="shared" si="91"/>
        <v>N</v>
      </c>
      <c r="F1840" s="25">
        <v>107996613430</v>
      </c>
      <c r="G1840" s="24" t="s">
        <v>62</v>
      </c>
      <c r="H1840" s="38" t="s">
        <v>3273</v>
      </c>
      <c r="I1840" s="24" t="s">
        <v>28</v>
      </c>
      <c r="J1840" s="24" t="s">
        <v>29</v>
      </c>
      <c r="K1840" s="24" t="s">
        <v>30</v>
      </c>
      <c r="L1840" s="83"/>
      <c r="M1840" s="30">
        <v>20260209</v>
      </c>
      <c r="N1840" s="3" t="s">
        <v>3555</v>
      </c>
      <c r="O1840" s="84"/>
      <c r="P1840" s="84"/>
      <c r="Q1840" s="84"/>
      <c r="R1840" s="24">
        <v>1</v>
      </c>
      <c r="S1840" s="84"/>
      <c r="T1840" s="24" t="s">
        <v>3556</v>
      </c>
      <c r="U1840" s="84"/>
      <c r="V1840" s="84"/>
      <c r="W1840" s="85"/>
      <c r="X1840" s="24" t="s">
        <v>31</v>
      </c>
      <c r="Y1840" s="84"/>
      <c r="Z1840" s="15"/>
      <c r="AA1840" s="15"/>
    </row>
    <row r="1841" spans="1:27" ht="16.5" hidden="1">
      <c r="A1841" s="3">
        <f t="shared" si="0"/>
        <v>1838</v>
      </c>
      <c r="B1841" s="3" t="str">
        <f>VLOOKUP(D1841,DSKH!$A:$B,2,0)</f>
        <v>A-29</v>
      </c>
      <c r="C1841" s="24" t="str">
        <f t="shared" si="90"/>
        <v>HÀ</v>
      </c>
      <c r="D1841" s="24" t="s">
        <v>92</v>
      </c>
      <c r="E1841" s="24" t="str">
        <f t="shared" si="91"/>
        <v>N</v>
      </c>
      <c r="F1841" s="25">
        <v>107996767210</v>
      </c>
      <c r="G1841" s="24" t="s">
        <v>62</v>
      </c>
      <c r="H1841" s="38" t="s">
        <v>3273</v>
      </c>
      <c r="I1841" s="24" t="s">
        <v>28</v>
      </c>
      <c r="J1841" s="24" t="s">
        <v>29</v>
      </c>
      <c r="K1841" s="24" t="s">
        <v>30</v>
      </c>
      <c r="L1841" s="83"/>
      <c r="M1841" s="30" t="s">
        <v>3557</v>
      </c>
      <c r="N1841" s="3">
        <v>29770845</v>
      </c>
      <c r="O1841" s="84"/>
      <c r="P1841" s="84"/>
      <c r="Q1841" s="83"/>
      <c r="R1841" s="3">
        <v>1</v>
      </c>
      <c r="S1841" s="84"/>
      <c r="T1841" s="24" t="s">
        <v>3558</v>
      </c>
      <c r="U1841" s="83"/>
      <c r="V1841" s="3">
        <v>202611032154</v>
      </c>
      <c r="W1841" s="8">
        <v>28350</v>
      </c>
      <c r="X1841" s="24" t="s">
        <v>3559</v>
      </c>
      <c r="Y1841" s="84"/>
      <c r="Z1841" s="15"/>
      <c r="AA1841" s="15"/>
    </row>
    <row r="1842" spans="1:27" ht="16.5" hidden="1">
      <c r="A1842" s="3">
        <f t="shared" si="0"/>
        <v>1839</v>
      </c>
      <c r="B1842" s="3" t="str">
        <f>VLOOKUP(D1842,DSKH!$A:$B,2,0)</f>
        <v>B-57</v>
      </c>
      <c r="C1842" s="24" t="str">
        <f t="shared" si="90"/>
        <v>HÀ</v>
      </c>
      <c r="D1842" s="24" t="s">
        <v>946</v>
      </c>
      <c r="E1842" s="24" t="str">
        <f t="shared" si="91"/>
        <v>X</v>
      </c>
      <c r="F1842" s="25">
        <v>308265554720</v>
      </c>
      <c r="G1842" s="24" t="s">
        <v>41</v>
      </c>
      <c r="H1842" s="38" t="s">
        <v>3273</v>
      </c>
      <c r="I1842" s="24" t="s">
        <v>28</v>
      </c>
      <c r="J1842" s="24" t="s">
        <v>29</v>
      </c>
      <c r="K1842" s="24" t="s">
        <v>30</v>
      </c>
      <c r="L1842" s="83"/>
      <c r="M1842" s="30">
        <v>68</v>
      </c>
      <c r="N1842" s="84"/>
      <c r="O1842" s="84"/>
      <c r="P1842" s="84"/>
      <c r="Q1842" s="84"/>
      <c r="R1842" s="83"/>
      <c r="S1842" s="3">
        <v>1</v>
      </c>
      <c r="T1842" s="24" t="s">
        <v>3560</v>
      </c>
      <c r="U1842" s="84"/>
      <c r="V1842" s="84"/>
      <c r="W1842" s="85"/>
      <c r="X1842" s="83"/>
      <c r="Y1842" s="84"/>
      <c r="Z1842" s="15"/>
      <c r="AA1842" s="15"/>
    </row>
    <row r="1843" spans="1:27" ht="16.5" hidden="1">
      <c r="A1843" s="3">
        <f t="shared" si="0"/>
        <v>1840</v>
      </c>
      <c r="B1843" s="3" t="str">
        <f>VLOOKUP(D1843,DSKH!$A:$B,2,0)</f>
        <v>B-57</v>
      </c>
      <c r="C1843" s="24" t="str">
        <f t="shared" si="90"/>
        <v>HÀ</v>
      </c>
      <c r="D1843" s="24" t="s">
        <v>946</v>
      </c>
      <c r="E1843" s="24" t="str">
        <f t="shared" si="91"/>
        <v>X</v>
      </c>
      <c r="F1843" s="25">
        <v>308266159740</v>
      </c>
      <c r="G1843" s="24" t="s">
        <v>41</v>
      </c>
      <c r="H1843" s="38" t="s">
        <v>3273</v>
      </c>
      <c r="I1843" s="24" t="s">
        <v>28</v>
      </c>
      <c r="J1843" s="24" t="s">
        <v>29</v>
      </c>
      <c r="K1843" s="24" t="s">
        <v>30</v>
      </c>
      <c r="L1843" s="83"/>
      <c r="M1843" s="30">
        <v>69</v>
      </c>
      <c r="N1843" s="84"/>
      <c r="O1843" s="83"/>
      <c r="P1843" s="83"/>
      <c r="Q1843" s="84"/>
      <c r="R1843" s="84"/>
      <c r="S1843" s="3">
        <v>1</v>
      </c>
      <c r="T1843" s="24" t="s">
        <v>3561</v>
      </c>
      <c r="U1843" s="83"/>
      <c r="V1843" s="84"/>
      <c r="W1843" s="85"/>
      <c r="X1843" s="83"/>
      <c r="Y1843" s="84"/>
      <c r="Z1843" s="15"/>
      <c r="AA1843" s="15"/>
    </row>
    <row r="1844" spans="1:27" ht="16.5" hidden="1">
      <c r="A1844" s="3">
        <f t="shared" si="0"/>
        <v>1841</v>
      </c>
      <c r="B1844" s="3" t="str">
        <f>VLOOKUP(D1844,DSKH!$A:$B,2,0)</f>
        <v>B-57</v>
      </c>
      <c r="C1844" s="24" t="str">
        <f t="shared" si="90"/>
        <v>HÀ</v>
      </c>
      <c r="D1844" s="24" t="s">
        <v>946</v>
      </c>
      <c r="E1844" s="24" t="str">
        <f t="shared" si="91"/>
        <v>X</v>
      </c>
      <c r="F1844" s="25">
        <v>308266877720</v>
      </c>
      <c r="G1844" s="24" t="s">
        <v>41</v>
      </c>
      <c r="H1844" s="38" t="s">
        <v>3273</v>
      </c>
      <c r="I1844" s="24" t="s">
        <v>28</v>
      </c>
      <c r="J1844" s="24" t="s">
        <v>29</v>
      </c>
      <c r="K1844" s="24" t="s">
        <v>30</v>
      </c>
      <c r="L1844" s="83"/>
      <c r="M1844" s="30">
        <v>70</v>
      </c>
      <c r="N1844" s="84"/>
      <c r="O1844" s="84"/>
      <c r="P1844" s="84"/>
      <c r="Q1844" s="84"/>
      <c r="R1844" s="84"/>
      <c r="S1844" s="24">
        <v>1</v>
      </c>
      <c r="T1844" s="24" t="s">
        <v>3562</v>
      </c>
      <c r="U1844" s="84"/>
      <c r="V1844" s="84"/>
      <c r="W1844" s="85"/>
      <c r="X1844" s="84"/>
      <c r="Y1844" s="84"/>
      <c r="Z1844" s="15"/>
      <c r="AA1844" s="15"/>
    </row>
    <row r="1845" spans="1:27" ht="16.5" hidden="1">
      <c r="A1845" s="3">
        <f t="shared" si="0"/>
        <v>1842</v>
      </c>
      <c r="B1845" s="3" t="str">
        <f>VLOOKUP(D1845,DSKH!$A:$B,2,0)</f>
        <v>B-57</v>
      </c>
      <c r="C1845" s="24" t="str">
        <f t="shared" si="90"/>
        <v>HÀ</v>
      </c>
      <c r="D1845" s="24" t="s">
        <v>946</v>
      </c>
      <c r="E1845" s="24" t="str">
        <f t="shared" si="91"/>
        <v>X</v>
      </c>
      <c r="F1845" s="25">
        <v>308266792540</v>
      </c>
      <c r="G1845" s="24" t="s">
        <v>41</v>
      </c>
      <c r="H1845" s="38" t="s">
        <v>3273</v>
      </c>
      <c r="I1845" s="24" t="s">
        <v>28</v>
      </c>
      <c r="J1845" s="24" t="s">
        <v>29</v>
      </c>
      <c r="K1845" s="24" t="s">
        <v>30</v>
      </c>
      <c r="L1845" s="83"/>
      <c r="M1845" s="30">
        <v>71</v>
      </c>
      <c r="N1845" s="84"/>
      <c r="O1845" s="84"/>
      <c r="P1845" s="84"/>
      <c r="Q1845" s="84"/>
      <c r="R1845" s="84"/>
      <c r="S1845" s="24">
        <v>1</v>
      </c>
      <c r="T1845" s="24" t="s">
        <v>3563</v>
      </c>
      <c r="U1845" s="84"/>
      <c r="V1845" s="84"/>
      <c r="W1845" s="85"/>
      <c r="X1845" s="84"/>
      <c r="Y1845" s="84"/>
      <c r="Z1845" s="15"/>
      <c r="AA1845" s="15"/>
    </row>
    <row r="1846" spans="1:27" ht="16.5" hidden="1">
      <c r="A1846" s="3">
        <f t="shared" si="0"/>
        <v>1843</v>
      </c>
      <c r="B1846" s="3" t="str">
        <f>VLOOKUP(D1846,DSKH!$A:$B,2,0)</f>
        <v>A-427</v>
      </c>
      <c r="C1846" s="24" t="str">
        <f t="shared" si="90"/>
        <v>HÀ</v>
      </c>
      <c r="D1846" s="24" t="s">
        <v>97</v>
      </c>
      <c r="E1846" s="24" t="str">
        <f t="shared" si="91"/>
        <v>N</v>
      </c>
      <c r="F1846" s="25">
        <v>107994230850</v>
      </c>
      <c r="G1846" s="24" t="s">
        <v>83</v>
      </c>
      <c r="H1846" s="38" t="s">
        <v>3273</v>
      </c>
      <c r="I1846" s="24" t="s">
        <v>28</v>
      </c>
      <c r="J1846" s="24" t="s">
        <v>29</v>
      </c>
      <c r="K1846" s="24" t="s">
        <v>59</v>
      </c>
      <c r="L1846" s="83"/>
      <c r="M1846" s="30">
        <v>482690</v>
      </c>
      <c r="N1846" s="3" t="s">
        <v>3564</v>
      </c>
      <c r="O1846" s="84"/>
      <c r="P1846" s="84"/>
      <c r="Q1846" s="3">
        <v>4</v>
      </c>
      <c r="R1846" s="84"/>
      <c r="S1846" s="83"/>
      <c r="T1846" s="24" t="s">
        <v>3565</v>
      </c>
      <c r="U1846" s="4" t="s">
        <v>3566</v>
      </c>
      <c r="V1846" s="3">
        <v>202611024376</v>
      </c>
      <c r="W1846" s="8">
        <v>2000000</v>
      </c>
      <c r="X1846" s="3" t="s">
        <v>31</v>
      </c>
      <c r="Y1846" s="84"/>
      <c r="Z1846" s="15"/>
      <c r="AA1846" s="15"/>
    </row>
    <row r="1847" spans="1:27" ht="16.5" hidden="1">
      <c r="A1847" s="3">
        <f t="shared" si="0"/>
        <v>1844</v>
      </c>
      <c r="B1847" s="3" t="str">
        <f>VLOOKUP(D1847,DSKH!$A:$B,2,0)</f>
        <v>A-324</v>
      </c>
      <c r="C1847" s="24" t="str">
        <f t="shared" si="90"/>
        <v>HÀ</v>
      </c>
      <c r="D1847" s="24" t="s">
        <v>56</v>
      </c>
      <c r="E1847" s="24" t="str">
        <f t="shared" si="91"/>
        <v>X</v>
      </c>
      <c r="F1847" s="25">
        <v>308264878260</v>
      </c>
      <c r="G1847" s="24" t="s">
        <v>44</v>
      </c>
      <c r="H1847" s="38" t="s">
        <v>2916</v>
      </c>
      <c r="I1847" s="24" t="s">
        <v>28</v>
      </c>
      <c r="J1847" s="24" t="s">
        <v>29</v>
      </c>
      <c r="K1847" s="24" t="s">
        <v>59</v>
      </c>
      <c r="L1847" s="83"/>
      <c r="M1847" s="30">
        <v>6603065092</v>
      </c>
      <c r="N1847" s="84"/>
      <c r="O1847" s="3">
        <v>83531245</v>
      </c>
      <c r="P1847" s="84"/>
      <c r="Q1847" s="84"/>
      <c r="R1847" s="3">
        <v>1</v>
      </c>
      <c r="S1847" s="83"/>
      <c r="T1847" s="24" t="s">
        <v>3567</v>
      </c>
      <c r="U1847" s="84"/>
      <c r="V1847" s="84"/>
      <c r="W1847" s="85"/>
      <c r="X1847" s="3" t="s">
        <v>31</v>
      </c>
      <c r="Y1847" s="84"/>
      <c r="Z1847" s="15"/>
      <c r="AA1847" s="15"/>
    </row>
    <row r="1848" spans="1:27" ht="16.5" hidden="1">
      <c r="A1848" s="3">
        <f t="shared" si="0"/>
        <v>1845</v>
      </c>
      <c r="B1848" s="3" t="str">
        <f>VLOOKUP(D1848,DSKH!$A:$B,2,0)</f>
        <v>A-324</v>
      </c>
      <c r="C1848" s="24" t="str">
        <f t="shared" si="90"/>
        <v>HÀ</v>
      </c>
      <c r="D1848" s="24" t="s">
        <v>56</v>
      </c>
      <c r="E1848" s="24" t="str">
        <f t="shared" si="91"/>
        <v>X</v>
      </c>
      <c r="F1848" s="25">
        <v>308264879220</v>
      </c>
      <c r="G1848" s="24" t="s">
        <v>44</v>
      </c>
      <c r="H1848" s="38" t="s">
        <v>2916</v>
      </c>
      <c r="I1848" s="24" t="s">
        <v>28</v>
      </c>
      <c r="J1848" s="24" t="s">
        <v>29</v>
      </c>
      <c r="K1848" s="24" t="s">
        <v>59</v>
      </c>
      <c r="L1848" s="83"/>
      <c r="M1848" s="30">
        <v>6603065091</v>
      </c>
      <c r="N1848" s="84"/>
      <c r="O1848" s="3" t="s">
        <v>3568</v>
      </c>
      <c r="P1848" s="84"/>
      <c r="Q1848" s="84"/>
      <c r="R1848" s="3">
        <v>1</v>
      </c>
      <c r="S1848" s="83"/>
      <c r="T1848" s="24" t="s">
        <v>3569</v>
      </c>
      <c r="U1848" s="84"/>
      <c r="V1848" s="3">
        <v>266554344577</v>
      </c>
      <c r="W1848" s="8">
        <v>30855</v>
      </c>
      <c r="X1848" s="3" t="s">
        <v>31</v>
      </c>
      <c r="Y1848" s="84"/>
      <c r="Z1848" s="15"/>
      <c r="AA1848" s="15"/>
    </row>
    <row r="1849" spans="1:27" ht="16.5" hidden="1">
      <c r="A1849" s="3">
        <f t="shared" si="0"/>
        <v>1846</v>
      </c>
      <c r="B1849" s="3" t="str">
        <f>VLOOKUP(D1849,DSKH!$A:$B,2,0)</f>
        <v>A-324</v>
      </c>
      <c r="C1849" s="24" t="str">
        <f t="shared" si="90"/>
        <v>HÀ</v>
      </c>
      <c r="D1849" s="24" t="s">
        <v>56</v>
      </c>
      <c r="E1849" s="24" t="str">
        <f t="shared" si="91"/>
        <v>X</v>
      </c>
      <c r="F1849" s="25">
        <v>308266368340</v>
      </c>
      <c r="G1849" s="24" t="s">
        <v>44</v>
      </c>
      <c r="H1849" s="38" t="s">
        <v>3273</v>
      </c>
      <c r="I1849" s="24" t="s">
        <v>28</v>
      </c>
      <c r="J1849" s="24" t="s">
        <v>29</v>
      </c>
      <c r="K1849" s="24" t="s">
        <v>59</v>
      </c>
      <c r="L1849" s="83"/>
      <c r="M1849" s="232" t="s">
        <v>3570</v>
      </c>
      <c r="N1849" s="84"/>
      <c r="O1849" s="229" t="s">
        <v>3571</v>
      </c>
      <c r="P1849" s="229">
        <v>1</v>
      </c>
      <c r="Q1849" s="84"/>
      <c r="R1849" s="84"/>
      <c r="S1849" s="83"/>
      <c r="T1849" s="229" t="s">
        <v>3572</v>
      </c>
      <c r="U1849" s="229" t="s">
        <v>3573</v>
      </c>
      <c r="V1849" s="229">
        <v>2602240911219</v>
      </c>
      <c r="W1849" s="231">
        <v>250000</v>
      </c>
      <c r="X1849" s="229" t="s">
        <v>31</v>
      </c>
      <c r="Y1849" s="229" t="s">
        <v>100</v>
      </c>
      <c r="Z1849" s="15"/>
      <c r="AA1849" s="15"/>
    </row>
    <row r="1850" spans="1:27" ht="16.5" hidden="1">
      <c r="A1850" s="3">
        <f t="shared" si="0"/>
        <v>1847</v>
      </c>
      <c r="B1850" s="3" t="str">
        <f>VLOOKUP(D1850,DSKH!$A:$B,2,0)</f>
        <v>A-324</v>
      </c>
      <c r="C1850" s="24" t="str">
        <f t="shared" si="90"/>
        <v>HÀ</v>
      </c>
      <c r="D1850" s="24" t="s">
        <v>56</v>
      </c>
      <c r="E1850" s="24" t="str">
        <f t="shared" si="91"/>
        <v>X</v>
      </c>
      <c r="F1850" s="25">
        <v>308266372430</v>
      </c>
      <c r="G1850" s="24" t="s">
        <v>44</v>
      </c>
      <c r="H1850" s="38" t="s">
        <v>3273</v>
      </c>
      <c r="I1850" s="24" t="s">
        <v>28</v>
      </c>
      <c r="J1850" s="24" t="s">
        <v>29</v>
      </c>
      <c r="K1850" s="24" t="s">
        <v>59</v>
      </c>
      <c r="L1850" s="83"/>
      <c r="M1850" s="223"/>
      <c r="N1850" s="84"/>
      <c r="O1850" s="223"/>
      <c r="P1850" s="223"/>
      <c r="Q1850" s="84"/>
      <c r="R1850" s="84"/>
      <c r="S1850" s="83"/>
      <c r="T1850" s="223"/>
      <c r="U1850" s="223"/>
      <c r="V1850" s="223"/>
      <c r="W1850" s="223"/>
      <c r="X1850" s="223"/>
      <c r="Y1850" s="223"/>
      <c r="Z1850" s="15"/>
      <c r="AA1850" s="15"/>
    </row>
    <row r="1851" spans="1:27" ht="16.5" hidden="1">
      <c r="A1851" s="3">
        <f t="shared" si="0"/>
        <v>1848</v>
      </c>
      <c r="B1851" s="3" t="str">
        <f>VLOOKUP(D1851,DSKH!$A:$B,2,0)</f>
        <v>A-361</v>
      </c>
      <c r="C1851" s="24" t="str">
        <f t="shared" si="90"/>
        <v>HÀ</v>
      </c>
      <c r="D1851" s="24" t="s">
        <v>105</v>
      </c>
      <c r="E1851" s="24" t="str">
        <f t="shared" si="91"/>
        <v>N</v>
      </c>
      <c r="F1851" s="25">
        <v>107991819500</v>
      </c>
      <c r="G1851" s="24" t="s">
        <v>83</v>
      </c>
      <c r="H1851" s="38" t="s">
        <v>2916</v>
      </c>
      <c r="I1851" s="24" t="s">
        <v>28</v>
      </c>
      <c r="J1851" s="24" t="s">
        <v>36</v>
      </c>
      <c r="K1851" s="24" t="s">
        <v>106</v>
      </c>
      <c r="L1851" s="83"/>
      <c r="M1851" s="30" t="s">
        <v>3574</v>
      </c>
      <c r="N1851" s="3" t="s">
        <v>3575</v>
      </c>
      <c r="O1851" s="84"/>
      <c r="P1851" s="3">
        <v>1</v>
      </c>
      <c r="Q1851" s="84"/>
      <c r="R1851" s="84"/>
      <c r="S1851" s="83"/>
      <c r="T1851" s="3" t="s">
        <v>3576</v>
      </c>
      <c r="U1851" s="3" t="s">
        <v>3577</v>
      </c>
      <c r="V1851" s="3">
        <v>202611018833</v>
      </c>
      <c r="W1851" s="8">
        <v>250000</v>
      </c>
      <c r="X1851" s="3" t="s">
        <v>31</v>
      </c>
      <c r="Y1851" s="84"/>
      <c r="Z1851" s="15"/>
      <c r="AA1851" s="15"/>
    </row>
    <row r="1852" spans="1:27" ht="16.5" hidden="1">
      <c r="A1852" s="3">
        <f t="shared" si="0"/>
        <v>1849</v>
      </c>
      <c r="B1852" s="3" t="str">
        <f>VLOOKUP(D1852,DSKH!$A:$B,2,0)</f>
        <v>A-361</v>
      </c>
      <c r="C1852" s="24" t="str">
        <f t="shared" si="90"/>
        <v>HÀ</v>
      </c>
      <c r="D1852" s="24" t="s">
        <v>105</v>
      </c>
      <c r="E1852" s="24" t="str">
        <f t="shared" si="91"/>
        <v>N</v>
      </c>
      <c r="F1852" s="25">
        <v>107992628220</v>
      </c>
      <c r="G1852" s="24" t="s">
        <v>83</v>
      </c>
      <c r="H1852" s="38" t="s">
        <v>2916</v>
      </c>
      <c r="I1852" s="24" t="s">
        <v>28</v>
      </c>
      <c r="J1852" s="24" t="s">
        <v>36</v>
      </c>
      <c r="K1852" s="24" t="s">
        <v>106</v>
      </c>
      <c r="L1852" s="24" t="s">
        <v>74</v>
      </c>
      <c r="M1852" s="30">
        <v>260</v>
      </c>
      <c r="N1852" s="84"/>
      <c r="O1852" s="84"/>
      <c r="P1852" s="84"/>
      <c r="Q1852" s="84"/>
      <c r="R1852" s="84"/>
      <c r="S1852" s="24">
        <v>1</v>
      </c>
      <c r="T1852" s="3" t="s">
        <v>3578</v>
      </c>
      <c r="U1852" s="84"/>
      <c r="V1852" s="84"/>
      <c r="W1852" s="85"/>
      <c r="X1852" s="84"/>
      <c r="Y1852" s="84"/>
      <c r="Z1852" s="15"/>
      <c r="AA1852" s="15"/>
    </row>
    <row r="1853" spans="1:27" ht="16.5" hidden="1">
      <c r="A1853" s="3">
        <f t="shared" si="0"/>
        <v>1850</v>
      </c>
      <c r="B1853" s="3" t="str">
        <f>VLOOKUP(D1853,DSKH!$A:$B,2,0)</f>
        <v>A-361</v>
      </c>
      <c r="C1853" s="24" t="str">
        <f t="shared" si="90"/>
        <v>HÀ</v>
      </c>
      <c r="D1853" s="24" t="s">
        <v>105</v>
      </c>
      <c r="E1853" s="24" t="str">
        <f t="shared" si="91"/>
        <v>N</v>
      </c>
      <c r="F1853" s="25">
        <v>107991878040</v>
      </c>
      <c r="G1853" s="24" t="s">
        <v>83</v>
      </c>
      <c r="H1853" s="38" t="s">
        <v>2916</v>
      </c>
      <c r="I1853" s="24" t="s">
        <v>28</v>
      </c>
      <c r="J1853" s="24" t="s">
        <v>36</v>
      </c>
      <c r="K1853" s="24" t="s">
        <v>106</v>
      </c>
      <c r="L1853" s="24" t="s">
        <v>74</v>
      </c>
      <c r="M1853" s="30">
        <v>419</v>
      </c>
      <c r="N1853" s="84"/>
      <c r="O1853" s="84"/>
      <c r="P1853" s="84"/>
      <c r="Q1853" s="84"/>
      <c r="R1853" s="84"/>
      <c r="S1853" s="24">
        <v>1</v>
      </c>
      <c r="T1853" s="3" t="s">
        <v>3579</v>
      </c>
      <c r="U1853" s="84"/>
      <c r="V1853" s="84"/>
      <c r="W1853" s="85"/>
      <c r="X1853" s="84"/>
      <c r="Y1853" s="84"/>
      <c r="Z1853" s="15"/>
      <c r="AA1853" s="15"/>
    </row>
    <row r="1854" spans="1:27" ht="16.5" hidden="1">
      <c r="A1854" s="3">
        <f t="shared" si="0"/>
        <v>1851</v>
      </c>
      <c r="B1854" s="3" t="str">
        <f>VLOOKUP(D1854,DSKH!$A:$B,2,0)</f>
        <v>A-15</v>
      </c>
      <c r="C1854" s="4" t="s">
        <v>114</v>
      </c>
      <c r="D1854" s="4" t="s">
        <v>118</v>
      </c>
      <c r="E1854" s="4" t="s">
        <v>57</v>
      </c>
      <c r="F1854" s="17">
        <v>107962656430</v>
      </c>
      <c r="G1854" s="4" t="s">
        <v>62</v>
      </c>
      <c r="H1854" s="18">
        <v>46175</v>
      </c>
      <c r="I1854" s="4" t="s">
        <v>28</v>
      </c>
      <c r="J1854" s="4" t="s">
        <v>36</v>
      </c>
      <c r="K1854" s="4" t="s">
        <v>30</v>
      </c>
      <c r="L1854" s="4" t="s">
        <v>992</v>
      </c>
      <c r="M1854" s="232" t="s">
        <v>3580</v>
      </c>
      <c r="N1854" s="4" t="s">
        <v>3581</v>
      </c>
      <c r="O1854" s="4"/>
      <c r="P1854" s="229">
        <v>1</v>
      </c>
      <c r="Q1854" s="4"/>
      <c r="R1854" s="3"/>
      <c r="S1854" s="3"/>
      <c r="T1854" s="229" t="s">
        <v>3582</v>
      </c>
      <c r="U1854" s="229" t="s">
        <v>3583</v>
      </c>
      <c r="V1854" s="229">
        <v>202611023750</v>
      </c>
      <c r="W1854" s="231">
        <v>250000</v>
      </c>
      <c r="X1854" s="229" t="s">
        <v>115</v>
      </c>
      <c r="Y1854" s="4" t="s">
        <v>100</v>
      </c>
      <c r="Z1854" s="15"/>
      <c r="AA1854" s="15"/>
    </row>
    <row r="1855" spans="1:27" ht="16.5" hidden="1">
      <c r="A1855" s="3">
        <f t="shared" si="0"/>
        <v>1852</v>
      </c>
      <c r="B1855" s="3" t="str">
        <f>VLOOKUP(D1855,DSKH!$A:$B,2,0)</f>
        <v>A-15</v>
      </c>
      <c r="C1855" s="4" t="s">
        <v>114</v>
      </c>
      <c r="D1855" s="4" t="s">
        <v>118</v>
      </c>
      <c r="E1855" s="4" t="s">
        <v>57</v>
      </c>
      <c r="F1855" s="17">
        <v>107962682110</v>
      </c>
      <c r="G1855" s="4" t="s">
        <v>83</v>
      </c>
      <c r="H1855" s="18">
        <v>46175</v>
      </c>
      <c r="I1855" s="4" t="s">
        <v>28</v>
      </c>
      <c r="J1855" s="4" t="s">
        <v>36</v>
      </c>
      <c r="K1855" s="4" t="s">
        <v>30</v>
      </c>
      <c r="L1855" s="4" t="s">
        <v>992</v>
      </c>
      <c r="M1855" s="223"/>
      <c r="N1855" s="4" t="s">
        <v>3584</v>
      </c>
      <c r="O1855" s="3"/>
      <c r="P1855" s="223"/>
      <c r="Q1855" s="3"/>
      <c r="R1855" s="3"/>
      <c r="S1855" s="3"/>
      <c r="T1855" s="223"/>
      <c r="U1855" s="223"/>
      <c r="V1855" s="223"/>
      <c r="W1855" s="223"/>
      <c r="X1855" s="223"/>
      <c r="Y1855" s="4" t="s">
        <v>3585</v>
      </c>
      <c r="Z1855" s="15"/>
      <c r="AA1855" s="15"/>
    </row>
    <row r="1856" spans="1:27" ht="16.5" hidden="1">
      <c r="A1856" s="3">
        <f t="shared" si="0"/>
        <v>1853</v>
      </c>
      <c r="B1856" s="3" t="str">
        <f>VLOOKUP(D1856,DSKH!$A:$B,2,0)</f>
        <v>A-15</v>
      </c>
      <c r="C1856" s="4" t="s">
        <v>114</v>
      </c>
      <c r="D1856" s="4" t="s">
        <v>118</v>
      </c>
      <c r="E1856" s="4" t="s">
        <v>57</v>
      </c>
      <c r="F1856" s="17">
        <v>107975245600</v>
      </c>
      <c r="G1856" s="4" t="s">
        <v>83</v>
      </c>
      <c r="H1856" s="18">
        <v>46267</v>
      </c>
      <c r="I1856" s="4" t="s">
        <v>28</v>
      </c>
      <c r="J1856" s="4" t="s">
        <v>36</v>
      </c>
      <c r="K1856" s="4" t="s">
        <v>30</v>
      </c>
      <c r="L1856" s="4"/>
      <c r="M1856" s="23" t="s">
        <v>3586</v>
      </c>
      <c r="N1856" s="4">
        <v>5869550886</v>
      </c>
      <c r="O1856" s="4"/>
      <c r="P1856" s="3"/>
      <c r="Q1856" s="4"/>
      <c r="R1856" s="4">
        <v>1</v>
      </c>
      <c r="S1856" s="3"/>
      <c r="T1856" s="4" t="s">
        <v>3587</v>
      </c>
      <c r="U1856" s="4"/>
      <c r="V1856" s="3"/>
      <c r="W1856" s="8"/>
      <c r="X1856" s="4" t="s">
        <v>144</v>
      </c>
      <c r="Y1856" s="3"/>
      <c r="Z1856" s="15"/>
      <c r="AA1856" s="15"/>
    </row>
    <row r="1857" spans="1:27" ht="16.5" hidden="1">
      <c r="A1857" s="3">
        <f t="shared" si="0"/>
        <v>1854</v>
      </c>
      <c r="B1857" s="3" t="str">
        <f>VLOOKUP(D1857,DSKH!$A:$B,2,0)</f>
        <v>A-489</v>
      </c>
      <c r="C1857" s="4" t="s">
        <v>166</v>
      </c>
      <c r="D1857" s="4" t="s">
        <v>169</v>
      </c>
      <c r="E1857" s="4" t="s">
        <v>29</v>
      </c>
      <c r="F1857" s="17">
        <v>308234244860</v>
      </c>
      <c r="G1857" s="4" t="s">
        <v>44</v>
      </c>
      <c r="H1857" s="18">
        <v>46175</v>
      </c>
      <c r="I1857" s="4" t="s">
        <v>28</v>
      </c>
      <c r="J1857" s="4" t="s">
        <v>29</v>
      </c>
      <c r="K1857" s="4" t="s">
        <v>30</v>
      </c>
      <c r="L1857" s="4"/>
      <c r="M1857" s="23" t="s">
        <v>3588</v>
      </c>
      <c r="N1857" s="3"/>
      <c r="O1857" s="4" t="s">
        <v>3589</v>
      </c>
      <c r="P1857" s="3"/>
      <c r="Q1857" s="4">
        <v>1</v>
      </c>
      <c r="R1857" s="3"/>
      <c r="S1857" s="3"/>
      <c r="T1857" s="3"/>
      <c r="U1857" s="4" t="s">
        <v>3590</v>
      </c>
      <c r="V1857" s="3"/>
      <c r="W1857" s="8"/>
      <c r="X1857" s="4" t="s">
        <v>380</v>
      </c>
      <c r="Y1857" s="3"/>
      <c r="Z1857" s="15"/>
      <c r="AA1857" s="15"/>
    </row>
    <row r="1858" spans="1:27" ht="16.5" hidden="1">
      <c r="A1858" s="3">
        <f t="shared" si="0"/>
        <v>1855</v>
      </c>
      <c r="B1858" s="3" t="str">
        <f>VLOOKUP(D1858,DSKH!$A:$B,2,0)</f>
        <v>A-489</v>
      </c>
      <c r="C1858" s="4" t="s">
        <v>166</v>
      </c>
      <c r="D1858" s="4" t="s">
        <v>169</v>
      </c>
      <c r="E1858" s="4" t="s">
        <v>29</v>
      </c>
      <c r="F1858" s="17">
        <v>308234317700</v>
      </c>
      <c r="G1858" s="4" t="s">
        <v>44</v>
      </c>
      <c r="H1858" s="18">
        <v>46175</v>
      </c>
      <c r="I1858" s="4" t="s">
        <v>28</v>
      </c>
      <c r="J1858" s="4" t="s">
        <v>29</v>
      </c>
      <c r="K1858" s="4" t="s">
        <v>30</v>
      </c>
      <c r="L1858" s="4"/>
      <c r="M1858" s="23" t="s">
        <v>3591</v>
      </c>
      <c r="N1858" s="3"/>
      <c r="O1858" s="4">
        <v>2320451530</v>
      </c>
      <c r="P1858" s="4">
        <v>1</v>
      </c>
      <c r="Q1858" s="4"/>
      <c r="R1858" s="3"/>
      <c r="S1858" s="3"/>
      <c r="T1858" s="3"/>
      <c r="U1858" s="4" t="s">
        <v>3592</v>
      </c>
      <c r="V1858" s="3"/>
      <c r="W1858" s="8"/>
      <c r="X1858" s="4" t="s">
        <v>380</v>
      </c>
      <c r="Y1858" s="3"/>
      <c r="Z1858" s="15"/>
      <c r="AA1858" s="15"/>
    </row>
    <row r="1859" spans="1:27" ht="16.5" hidden="1">
      <c r="A1859" s="3">
        <f t="shared" si="0"/>
        <v>1856</v>
      </c>
      <c r="B1859" s="3" t="str">
        <f>VLOOKUP(D1859,DSKH!$A:$B,2,0)</f>
        <v>A-49</v>
      </c>
      <c r="C1859" s="4" t="s">
        <v>166</v>
      </c>
      <c r="D1859" s="4" t="s">
        <v>101</v>
      </c>
      <c r="E1859" s="4" t="s">
        <v>57</v>
      </c>
      <c r="F1859" s="17">
        <v>107965802340</v>
      </c>
      <c r="G1859" s="4" t="s">
        <v>83</v>
      </c>
      <c r="H1859" s="18">
        <v>46175</v>
      </c>
      <c r="I1859" s="4" t="s">
        <v>28</v>
      </c>
      <c r="J1859" s="4" t="s">
        <v>36</v>
      </c>
      <c r="K1859" s="4" t="s">
        <v>59</v>
      </c>
      <c r="L1859" s="4" t="s">
        <v>1510</v>
      </c>
      <c r="M1859" s="232" t="s">
        <v>3593</v>
      </c>
      <c r="N1859" s="3"/>
      <c r="O1859" s="4"/>
      <c r="P1859" s="229">
        <v>1</v>
      </c>
      <c r="Q1859" s="4"/>
      <c r="R1859" s="3"/>
      <c r="S1859" s="3"/>
      <c r="T1859" s="3"/>
      <c r="U1859" s="229" t="s">
        <v>3594</v>
      </c>
      <c r="V1859" s="3"/>
      <c r="W1859" s="8"/>
      <c r="X1859" s="229" t="s">
        <v>31</v>
      </c>
      <c r="Y1859" s="229" t="s">
        <v>241</v>
      </c>
      <c r="Z1859" s="15"/>
      <c r="AA1859" s="15"/>
    </row>
    <row r="1860" spans="1:27" ht="16.5" hidden="1">
      <c r="A1860" s="3">
        <f t="shared" si="0"/>
        <v>1857</v>
      </c>
      <c r="B1860" s="3" t="str">
        <f>VLOOKUP(D1860,DSKH!$A:$B,2,0)</f>
        <v>A-49</v>
      </c>
      <c r="C1860" s="4" t="s">
        <v>166</v>
      </c>
      <c r="D1860" s="4" t="s">
        <v>101</v>
      </c>
      <c r="E1860" s="4" t="s">
        <v>57</v>
      </c>
      <c r="F1860" s="17">
        <v>107965927860</v>
      </c>
      <c r="G1860" s="4" t="s">
        <v>99</v>
      </c>
      <c r="H1860" s="18">
        <v>46175</v>
      </c>
      <c r="I1860" s="4" t="s">
        <v>28</v>
      </c>
      <c r="J1860" s="4" t="s">
        <v>36</v>
      </c>
      <c r="K1860" s="4" t="s">
        <v>59</v>
      </c>
      <c r="L1860" s="4" t="s">
        <v>1510</v>
      </c>
      <c r="M1860" s="223"/>
      <c r="N1860" s="4"/>
      <c r="O1860" s="3"/>
      <c r="P1860" s="223"/>
      <c r="Q1860" s="3"/>
      <c r="R1860" s="4"/>
      <c r="S1860" s="3"/>
      <c r="T1860" s="4"/>
      <c r="U1860" s="223"/>
      <c r="V1860" s="3"/>
      <c r="W1860" s="8"/>
      <c r="X1860" s="223"/>
      <c r="Y1860" s="223"/>
      <c r="Z1860" s="15"/>
      <c r="AA1860" s="15"/>
    </row>
    <row r="1861" spans="1:27" ht="16.5" hidden="1">
      <c r="A1861" s="3">
        <f t="shared" si="0"/>
        <v>1858</v>
      </c>
      <c r="B1861" s="3" t="str">
        <f>VLOOKUP(D1861,DSKH!$A:$B,2,0)</f>
        <v>A-320</v>
      </c>
      <c r="C1861" s="4" t="s">
        <v>166</v>
      </c>
      <c r="D1861" s="4" t="s">
        <v>363</v>
      </c>
      <c r="E1861" s="4" t="s">
        <v>29</v>
      </c>
      <c r="F1861" s="17">
        <v>308232973810</v>
      </c>
      <c r="G1861" s="4" t="s">
        <v>44</v>
      </c>
      <c r="H1861" s="18">
        <v>46175</v>
      </c>
      <c r="I1861" s="4" t="s">
        <v>28</v>
      </c>
      <c r="J1861" s="4" t="s">
        <v>36</v>
      </c>
      <c r="K1861" s="4" t="s">
        <v>59</v>
      </c>
      <c r="L1861" s="4"/>
      <c r="M1861" s="23" t="s">
        <v>3595</v>
      </c>
      <c r="N1861" s="4"/>
      <c r="O1861" s="3"/>
      <c r="P1861" s="3"/>
      <c r="Q1861" s="4">
        <v>1</v>
      </c>
      <c r="R1861" s="4"/>
      <c r="S1861" s="3"/>
      <c r="T1861" s="4"/>
      <c r="U1861" s="4" t="s">
        <v>3596</v>
      </c>
      <c r="V1861" s="3"/>
      <c r="W1861" s="8"/>
      <c r="X1861" s="4" t="s">
        <v>31</v>
      </c>
      <c r="Y1861" s="3"/>
      <c r="Z1861" s="15"/>
      <c r="AA1861" s="15"/>
    </row>
    <row r="1862" spans="1:27" ht="16.5" hidden="1">
      <c r="A1862" s="3">
        <f t="shared" si="0"/>
        <v>1859</v>
      </c>
      <c r="B1862" s="3" t="str">
        <f>VLOOKUP(D1862,DSKH!$A:$B,2,0)</f>
        <v>A-489</v>
      </c>
      <c r="C1862" s="4" t="s">
        <v>166</v>
      </c>
      <c r="D1862" s="4" t="s">
        <v>169</v>
      </c>
      <c r="E1862" s="4" t="s">
        <v>29</v>
      </c>
      <c r="F1862" s="17">
        <v>308238221340</v>
      </c>
      <c r="G1862" s="4" t="s">
        <v>44</v>
      </c>
      <c r="H1862" s="18">
        <v>46205</v>
      </c>
      <c r="I1862" s="4" t="s">
        <v>28</v>
      </c>
      <c r="J1862" s="4" t="s">
        <v>29</v>
      </c>
      <c r="K1862" s="4" t="s">
        <v>30</v>
      </c>
      <c r="L1862" s="4"/>
      <c r="M1862" s="23" t="s">
        <v>3597</v>
      </c>
      <c r="N1862" s="4"/>
      <c r="O1862" s="3"/>
      <c r="P1862" s="4">
        <v>1</v>
      </c>
      <c r="Q1862" s="3"/>
      <c r="R1862" s="4"/>
      <c r="S1862" s="3"/>
      <c r="T1862" s="4"/>
      <c r="U1862" s="4" t="s">
        <v>3598</v>
      </c>
      <c r="V1862" s="3"/>
      <c r="W1862" s="8"/>
      <c r="X1862" s="4" t="s">
        <v>380</v>
      </c>
      <c r="Y1862" s="3"/>
      <c r="Z1862" s="15"/>
      <c r="AA1862" s="15"/>
    </row>
    <row r="1863" spans="1:27" ht="16.5" hidden="1">
      <c r="A1863" s="3">
        <f t="shared" si="0"/>
        <v>1860</v>
      </c>
      <c r="B1863" s="3" t="str">
        <f>VLOOKUP(D1863,DSKH!$A:$B,2,0)</f>
        <v>A-489</v>
      </c>
      <c r="C1863" s="4" t="s">
        <v>166</v>
      </c>
      <c r="D1863" s="4" t="s">
        <v>169</v>
      </c>
      <c r="E1863" s="4" t="s">
        <v>29</v>
      </c>
      <c r="F1863" s="17">
        <v>308238134320</v>
      </c>
      <c r="G1863" s="4" t="s">
        <v>44</v>
      </c>
      <c r="H1863" s="18">
        <v>46205</v>
      </c>
      <c r="I1863" s="4" t="s">
        <v>28</v>
      </c>
      <c r="J1863" s="4" t="s">
        <v>29</v>
      </c>
      <c r="K1863" s="4" t="s">
        <v>30</v>
      </c>
      <c r="L1863" s="4"/>
      <c r="M1863" s="23" t="s">
        <v>3599</v>
      </c>
      <c r="N1863" s="3"/>
      <c r="O1863" s="3"/>
      <c r="P1863" s="3"/>
      <c r="Q1863" s="3"/>
      <c r="R1863" s="4">
        <v>1</v>
      </c>
      <c r="S1863" s="3"/>
      <c r="T1863" s="4"/>
      <c r="U1863" s="3"/>
      <c r="V1863" s="3"/>
      <c r="W1863" s="8"/>
      <c r="X1863" s="4" t="s">
        <v>31</v>
      </c>
      <c r="Y1863" s="3"/>
      <c r="Z1863" s="15"/>
      <c r="AA1863" s="15"/>
    </row>
    <row r="1864" spans="1:27" ht="16.5" hidden="1">
      <c r="A1864" s="3">
        <f t="shared" si="0"/>
        <v>1861</v>
      </c>
      <c r="B1864" s="3" t="str">
        <f>VLOOKUP(D1864,DSKH!$A:$B,2,0)</f>
        <v>A-489</v>
      </c>
      <c r="C1864" s="4" t="s">
        <v>166</v>
      </c>
      <c r="D1864" s="4" t="s">
        <v>169</v>
      </c>
      <c r="E1864" s="4" t="s">
        <v>57</v>
      </c>
      <c r="F1864" s="17">
        <v>107970208400</v>
      </c>
      <c r="G1864" s="4" t="s">
        <v>62</v>
      </c>
      <c r="H1864" s="18">
        <v>46205</v>
      </c>
      <c r="I1864" s="4" t="s">
        <v>28</v>
      </c>
      <c r="J1864" s="4" t="s">
        <v>29</v>
      </c>
      <c r="K1864" s="4" t="s">
        <v>30</v>
      </c>
      <c r="L1864" s="4"/>
      <c r="M1864" s="23" t="s">
        <v>3600</v>
      </c>
      <c r="N1864" s="4" t="s">
        <v>3601</v>
      </c>
      <c r="O1864" s="3"/>
      <c r="P1864" s="3"/>
      <c r="Q1864" s="229">
        <v>1</v>
      </c>
      <c r="R1864" s="3"/>
      <c r="S1864" s="3"/>
      <c r="T1864" s="4"/>
      <c r="U1864" s="229" t="s">
        <v>3602</v>
      </c>
      <c r="V1864" s="3"/>
      <c r="W1864" s="8"/>
      <c r="X1864" s="229" t="s">
        <v>31</v>
      </c>
      <c r="Y1864" s="229" t="s">
        <v>241</v>
      </c>
      <c r="Z1864" s="15"/>
      <c r="AA1864" s="15"/>
    </row>
    <row r="1865" spans="1:27" ht="16.5" hidden="1">
      <c r="A1865" s="3">
        <f t="shared" si="0"/>
        <v>1862</v>
      </c>
      <c r="B1865" s="3" t="str">
        <f>VLOOKUP(D1865,DSKH!$A:$B,2,0)</f>
        <v>A-489</v>
      </c>
      <c r="C1865" s="4" t="s">
        <v>166</v>
      </c>
      <c r="D1865" s="4" t="s">
        <v>169</v>
      </c>
      <c r="E1865" s="4" t="s">
        <v>57</v>
      </c>
      <c r="F1865" s="17">
        <v>107970202210</v>
      </c>
      <c r="G1865" s="4" t="s">
        <v>62</v>
      </c>
      <c r="H1865" s="18">
        <v>46205</v>
      </c>
      <c r="I1865" s="4" t="s">
        <v>28</v>
      </c>
      <c r="J1865" s="4" t="s">
        <v>29</v>
      </c>
      <c r="K1865" s="4" t="s">
        <v>30</v>
      </c>
      <c r="L1865" s="3"/>
      <c r="M1865" s="23" t="s">
        <v>3603</v>
      </c>
      <c r="N1865" s="4" t="s">
        <v>3604</v>
      </c>
      <c r="O1865" s="3"/>
      <c r="P1865" s="3"/>
      <c r="Q1865" s="223"/>
      <c r="R1865" s="3"/>
      <c r="S1865" s="3"/>
      <c r="T1865" s="3"/>
      <c r="U1865" s="223"/>
      <c r="V1865" s="3"/>
      <c r="W1865" s="8"/>
      <c r="X1865" s="223"/>
      <c r="Y1865" s="223"/>
      <c r="Z1865" s="15"/>
      <c r="AA1865" s="15"/>
    </row>
    <row r="1866" spans="1:27" ht="16.5" hidden="1">
      <c r="A1866" s="3">
        <f t="shared" si="0"/>
        <v>1863</v>
      </c>
      <c r="B1866" s="3" t="str">
        <f>VLOOKUP(D1866,DSKH!$A:$B,2,0)</f>
        <v>A-144</v>
      </c>
      <c r="C1866" s="4" t="s">
        <v>166</v>
      </c>
      <c r="D1866" s="4" t="s">
        <v>181</v>
      </c>
      <c r="E1866" s="4" t="s">
        <v>57</v>
      </c>
      <c r="F1866" s="17">
        <v>107970972060</v>
      </c>
      <c r="G1866" s="4" t="s">
        <v>34</v>
      </c>
      <c r="H1866" s="18">
        <v>46205</v>
      </c>
      <c r="I1866" s="4" t="s">
        <v>28</v>
      </c>
      <c r="J1866" s="4" t="s">
        <v>29</v>
      </c>
      <c r="K1866" s="4" t="s">
        <v>54</v>
      </c>
      <c r="L1866" s="3"/>
      <c r="M1866" s="23">
        <v>12</v>
      </c>
      <c r="N1866" s="3"/>
      <c r="O1866" s="3"/>
      <c r="P1866" s="3"/>
      <c r="Q1866" s="3"/>
      <c r="R1866" s="4">
        <v>1</v>
      </c>
      <c r="S1866" s="3"/>
      <c r="T1866" s="3"/>
      <c r="U1866" s="3"/>
      <c r="V1866" s="3"/>
      <c r="W1866" s="8"/>
      <c r="X1866" s="3"/>
      <c r="Y1866" s="4" t="s">
        <v>262</v>
      </c>
      <c r="Z1866" s="15"/>
      <c r="AA1866" s="15"/>
    </row>
    <row r="1867" spans="1:27" ht="16.5" hidden="1">
      <c r="A1867" s="3">
        <f t="shared" si="0"/>
        <v>1864</v>
      </c>
      <c r="B1867" s="3" t="str">
        <f>VLOOKUP(D1867,DSKH!$A:$B,2,0)</f>
        <v>A-144</v>
      </c>
      <c r="C1867" s="4" t="s">
        <v>166</v>
      </c>
      <c r="D1867" s="4" t="s">
        <v>181</v>
      </c>
      <c r="E1867" s="4" t="s">
        <v>57</v>
      </c>
      <c r="F1867" s="17">
        <v>107970930060</v>
      </c>
      <c r="G1867" s="4" t="s">
        <v>34</v>
      </c>
      <c r="H1867" s="18">
        <v>46205</v>
      </c>
      <c r="I1867" s="4" t="s">
        <v>28</v>
      </c>
      <c r="J1867" s="4" t="s">
        <v>29</v>
      </c>
      <c r="K1867" s="4" t="s">
        <v>54</v>
      </c>
      <c r="L1867" s="3"/>
      <c r="M1867" s="23">
        <v>944</v>
      </c>
      <c r="N1867" s="3"/>
      <c r="O1867" s="3"/>
      <c r="P1867" s="3"/>
      <c r="Q1867" s="3"/>
      <c r="R1867" s="4">
        <v>1</v>
      </c>
      <c r="S1867" s="3"/>
      <c r="T1867" s="3"/>
      <c r="U1867" s="3"/>
      <c r="V1867" s="3"/>
      <c r="W1867" s="8"/>
      <c r="X1867" s="3"/>
      <c r="Y1867" s="4" t="s">
        <v>262</v>
      </c>
      <c r="Z1867" s="15"/>
      <c r="AA1867" s="15"/>
    </row>
    <row r="1868" spans="1:27" ht="16.5" hidden="1">
      <c r="A1868" s="3">
        <f t="shared" si="0"/>
        <v>1865</v>
      </c>
      <c r="B1868" s="3" t="str">
        <f>VLOOKUP(D1868,DSKH!$A:$B,2,0)</f>
        <v>A-144</v>
      </c>
      <c r="C1868" s="4" t="s">
        <v>166</v>
      </c>
      <c r="D1868" s="4" t="s">
        <v>181</v>
      </c>
      <c r="E1868" s="4" t="s">
        <v>57</v>
      </c>
      <c r="F1868" s="17">
        <v>107970999360</v>
      </c>
      <c r="G1868" s="4" t="s">
        <v>34</v>
      </c>
      <c r="H1868" s="18">
        <v>46205</v>
      </c>
      <c r="I1868" s="4" t="s">
        <v>28</v>
      </c>
      <c r="J1868" s="4" t="s">
        <v>29</v>
      </c>
      <c r="K1868" s="4" t="s">
        <v>54</v>
      </c>
      <c r="L1868" s="3"/>
      <c r="M1868" s="23">
        <v>15</v>
      </c>
      <c r="N1868" s="3"/>
      <c r="O1868" s="3"/>
      <c r="P1868" s="3"/>
      <c r="Q1868" s="3"/>
      <c r="R1868" s="4">
        <v>1</v>
      </c>
      <c r="S1868" s="3"/>
      <c r="T1868" s="3"/>
      <c r="U1868" s="3"/>
      <c r="V1868" s="3"/>
      <c r="W1868" s="8"/>
      <c r="X1868" s="3"/>
      <c r="Y1868" s="4" t="s">
        <v>262</v>
      </c>
      <c r="Z1868" s="15"/>
      <c r="AA1868" s="15"/>
    </row>
    <row r="1869" spans="1:27" ht="16.5" hidden="1">
      <c r="A1869" s="3">
        <f t="shared" si="0"/>
        <v>1866</v>
      </c>
      <c r="B1869" s="3" t="str">
        <f>VLOOKUP(D1869,DSKH!$A:$B,2,0)</f>
        <v>A-144</v>
      </c>
      <c r="C1869" s="4" t="s">
        <v>166</v>
      </c>
      <c r="D1869" s="4" t="s">
        <v>181</v>
      </c>
      <c r="E1869" s="4" t="s">
        <v>57</v>
      </c>
      <c r="F1869" s="17">
        <v>107970986650</v>
      </c>
      <c r="G1869" s="4" t="s">
        <v>34</v>
      </c>
      <c r="H1869" s="18">
        <v>46205</v>
      </c>
      <c r="I1869" s="4" t="s">
        <v>28</v>
      </c>
      <c r="J1869" s="4" t="s">
        <v>29</v>
      </c>
      <c r="K1869" s="4" t="s">
        <v>54</v>
      </c>
      <c r="L1869" s="3"/>
      <c r="M1869" s="23">
        <v>83</v>
      </c>
      <c r="N1869" s="3"/>
      <c r="O1869" s="3"/>
      <c r="P1869" s="3"/>
      <c r="Q1869" s="3"/>
      <c r="R1869" s="4">
        <v>1</v>
      </c>
      <c r="S1869" s="3"/>
      <c r="T1869" s="3"/>
      <c r="U1869" s="3"/>
      <c r="V1869" s="3"/>
      <c r="W1869" s="8"/>
      <c r="X1869" s="3"/>
      <c r="Y1869" s="4" t="s">
        <v>262</v>
      </c>
      <c r="Z1869" s="15"/>
      <c r="AA1869" s="15"/>
    </row>
    <row r="1870" spans="1:27" ht="16.5" hidden="1">
      <c r="A1870" s="3">
        <f t="shared" si="0"/>
        <v>1867</v>
      </c>
      <c r="B1870" s="3" t="str">
        <f>VLOOKUP(D1870,DSKH!$A:$B,2,0)</f>
        <v>A-144</v>
      </c>
      <c r="C1870" s="4" t="s">
        <v>166</v>
      </c>
      <c r="D1870" s="4" t="s">
        <v>181</v>
      </c>
      <c r="E1870" s="4" t="s">
        <v>57</v>
      </c>
      <c r="F1870" s="17">
        <v>107974461120</v>
      </c>
      <c r="G1870" s="4" t="s">
        <v>34</v>
      </c>
      <c r="H1870" s="18">
        <v>46267</v>
      </c>
      <c r="I1870" s="4" t="s">
        <v>28</v>
      </c>
      <c r="J1870" s="4" t="s">
        <v>29</v>
      </c>
      <c r="K1870" s="4" t="s">
        <v>54</v>
      </c>
      <c r="L1870" s="3"/>
      <c r="M1870" s="23">
        <v>124</v>
      </c>
      <c r="N1870" s="3"/>
      <c r="O1870" s="3"/>
      <c r="P1870" s="3"/>
      <c r="Q1870" s="3"/>
      <c r="R1870" s="4">
        <v>1</v>
      </c>
      <c r="S1870" s="3"/>
      <c r="T1870" s="3"/>
      <c r="U1870" s="3"/>
      <c r="V1870" s="3"/>
      <c r="W1870" s="8"/>
      <c r="X1870" s="3"/>
      <c r="Y1870" s="4" t="s">
        <v>262</v>
      </c>
      <c r="Z1870" s="15"/>
      <c r="AA1870" s="15"/>
    </row>
    <row r="1871" spans="1:27" ht="16.5" hidden="1">
      <c r="A1871" s="3">
        <f t="shared" si="0"/>
        <v>1868</v>
      </c>
      <c r="B1871" s="3" t="str">
        <f>VLOOKUP(D1871,DSKH!$A:$B,2,0)</f>
        <v>A-489</v>
      </c>
      <c r="C1871" s="4" t="s">
        <v>166</v>
      </c>
      <c r="D1871" s="4" t="s">
        <v>169</v>
      </c>
      <c r="E1871" s="4" t="s">
        <v>29</v>
      </c>
      <c r="F1871" s="17">
        <v>308242054060</v>
      </c>
      <c r="G1871" s="4" t="s">
        <v>44</v>
      </c>
      <c r="H1871" s="18">
        <v>46267</v>
      </c>
      <c r="I1871" s="4" t="s">
        <v>28</v>
      </c>
      <c r="J1871" s="4" t="s">
        <v>29</v>
      </c>
      <c r="K1871" s="4" t="s">
        <v>30</v>
      </c>
      <c r="L1871" s="3"/>
      <c r="M1871" s="23" t="s">
        <v>3605</v>
      </c>
      <c r="N1871" s="3"/>
      <c r="O1871" s="3"/>
      <c r="P1871" s="4">
        <v>1</v>
      </c>
      <c r="Q1871" s="3"/>
      <c r="R1871" s="3"/>
      <c r="S1871" s="3"/>
      <c r="T1871" s="3"/>
      <c r="U1871" s="4" t="s">
        <v>3606</v>
      </c>
      <c r="V1871" s="3"/>
      <c r="W1871" s="8"/>
      <c r="X1871" s="4" t="s">
        <v>380</v>
      </c>
      <c r="Y1871" s="3"/>
      <c r="Z1871" s="15"/>
      <c r="AA1871" s="15"/>
    </row>
    <row r="1872" spans="1:27" ht="16.5" hidden="1">
      <c r="A1872" s="3">
        <f t="shared" si="0"/>
        <v>1869</v>
      </c>
      <c r="B1872" s="3" t="str">
        <f>VLOOKUP(D1872,DSKH!$A:$B,2,0)</f>
        <v>A-489</v>
      </c>
      <c r="C1872" s="4" t="s">
        <v>166</v>
      </c>
      <c r="D1872" s="4" t="s">
        <v>169</v>
      </c>
      <c r="E1872" s="4" t="s">
        <v>29</v>
      </c>
      <c r="F1872" s="17">
        <v>308241932740</v>
      </c>
      <c r="G1872" s="4" t="s">
        <v>44</v>
      </c>
      <c r="H1872" s="18">
        <v>46267</v>
      </c>
      <c r="I1872" s="4" t="s">
        <v>28</v>
      </c>
      <c r="J1872" s="4" t="s">
        <v>29</v>
      </c>
      <c r="K1872" s="4" t="s">
        <v>30</v>
      </c>
      <c r="L1872" s="3"/>
      <c r="M1872" s="23" t="s">
        <v>3607</v>
      </c>
      <c r="N1872" s="3"/>
      <c r="O1872" s="3"/>
      <c r="P1872" s="4">
        <v>1</v>
      </c>
      <c r="Q1872" s="3"/>
      <c r="R1872" s="3"/>
      <c r="S1872" s="3"/>
      <c r="T1872" s="3"/>
      <c r="U1872" s="4" t="s">
        <v>3608</v>
      </c>
      <c r="V1872" s="3"/>
      <c r="W1872" s="8"/>
      <c r="X1872" s="4" t="s">
        <v>380</v>
      </c>
      <c r="Y1872" s="3"/>
      <c r="Z1872" s="15"/>
      <c r="AA1872" s="15"/>
    </row>
    <row r="1873" spans="1:27" ht="16.5" hidden="1">
      <c r="A1873" s="3">
        <f t="shared" si="0"/>
        <v>1870</v>
      </c>
      <c r="B1873" s="3" t="str">
        <f>VLOOKUP(D1873,DSKH!$A:$B,2,0)</f>
        <v>A-489</v>
      </c>
      <c r="C1873" s="4" t="s">
        <v>166</v>
      </c>
      <c r="D1873" s="4" t="s">
        <v>169</v>
      </c>
      <c r="E1873" s="4" t="s">
        <v>29</v>
      </c>
      <c r="F1873" s="17">
        <v>308243164260</v>
      </c>
      <c r="G1873" s="4" t="s">
        <v>44</v>
      </c>
      <c r="H1873" s="18">
        <v>46267</v>
      </c>
      <c r="I1873" s="4" t="s">
        <v>28</v>
      </c>
      <c r="J1873" s="4" t="s">
        <v>29</v>
      </c>
      <c r="K1873" s="4" t="s">
        <v>30</v>
      </c>
      <c r="L1873" s="3"/>
      <c r="M1873" s="23" t="s">
        <v>3609</v>
      </c>
      <c r="N1873" s="3"/>
      <c r="O1873" s="3"/>
      <c r="P1873" s="4">
        <v>1</v>
      </c>
      <c r="Q1873" s="3"/>
      <c r="R1873" s="3"/>
      <c r="S1873" s="3"/>
      <c r="T1873" s="3"/>
      <c r="U1873" s="4" t="s">
        <v>3610</v>
      </c>
      <c r="V1873" s="3"/>
      <c r="W1873" s="8"/>
      <c r="X1873" s="4" t="s">
        <v>3611</v>
      </c>
      <c r="Y1873" s="3"/>
      <c r="Z1873" s="15"/>
      <c r="AA1873" s="15"/>
    </row>
    <row r="1874" spans="1:27" ht="16.5" hidden="1">
      <c r="A1874" s="3">
        <f t="shared" si="0"/>
        <v>1871</v>
      </c>
      <c r="B1874" s="3" t="str">
        <f>VLOOKUP(D1874,DSKH!$A:$B,2,0)</f>
        <v>A-489</v>
      </c>
      <c r="C1874" s="4" t="s">
        <v>166</v>
      </c>
      <c r="D1874" s="4" t="s">
        <v>169</v>
      </c>
      <c r="E1874" s="4" t="s">
        <v>29</v>
      </c>
      <c r="F1874" s="17">
        <v>308243272060</v>
      </c>
      <c r="G1874" s="4" t="s">
        <v>44</v>
      </c>
      <c r="H1874" s="18">
        <v>46267</v>
      </c>
      <c r="I1874" s="4" t="s">
        <v>28</v>
      </c>
      <c r="J1874" s="4" t="s">
        <v>29</v>
      </c>
      <c r="K1874" s="4" t="s">
        <v>30</v>
      </c>
      <c r="L1874" s="3"/>
      <c r="M1874" s="23" t="s">
        <v>3612</v>
      </c>
      <c r="N1874" s="3"/>
      <c r="O1874" s="3"/>
      <c r="P1874" s="4">
        <v>1</v>
      </c>
      <c r="Q1874" s="3"/>
      <c r="R1874" s="3"/>
      <c r="S1874" s="3"/>
      <c r="T1874" s="3"/>
      <c r="U1874" s="4" t="s">
        <v>3613</v>
      </c>
      <c r="V1874" s="3"/>
      <c r="W1874" s="8"/>
      <c r="X1874" s="4" t="s">
        <v>3611</v>
      </c>
      <c r="Y1874" s="3"/>
      <c r="Z1874" s="15"/>
      <c r="AA1874" s="15"/>
    </row>
    <row r="1875" spans="1:27" ht="16.5" hidden="1">
      <c r="A1875" s="3">
        <f t="shared" si="0"/>
        <v>1872</v>
      </c>
      <c r="B1875" s="3" t="str">
        <f>VLOOKUP(D1875,DSKH!$A:$B,2,0)</f>
        <v>A-489</v>
      </c>
      <c r="C1875" s="4" t="s">
        <v>166</v>
      </c>
      <c r="D1875" s="4" t="s">
        <v>169</v>
      </c>
      <c r="E1875" s="4" t="s">
        <v>29</v>
      </c>
      <c r="F1875" s="17">
        <v>308246764400</v>
      </c>
      <c r="G1875" s="4" t="s">
        <v>44</v>
      </c>
      <c r="H1875" s="18">
        <v>46297</v>
      </c>
      <c r="I1875" s="4" t="s">
        <v>28</v>
      </c>
      <c r="J1875" s="4" t="s">
        <v>29</v>
      </c>
      <c r="K1875" s="4" t="s">
        <v>30</v>
      </c>
      <c r="L1875" s="3"/>
      <c r="M1875" s="23" t="s">
        <v>3614</v>
      </c>
      <c r="N1875" s="3"/>
      <c r="O1875" s="3"/>
      <c r="P1875" s="4">
        <v>1</v>
      </c>
      <c r="Q1875" s="3"/>
      <c r="R1875" s="3"/>
      <c r="S1875" s="3"/>
      <c r="T1875" s="3"/>
      <c r="U1875" s="4" t="s">
        <v>3615</v>
      </c>
      <c r="V1875" s="3"/>
      <c r="W1875" s="8"/>
      <c r="X1875" s="4" t="s">
        <v>380</v>
      </c>
      <c r="Y1875" s="3"/>
      <c r="Z1875" s="15"/>
      <c r="AA1875" s="15"/>
    </row>
    <row r="1876" spans="1:27" ht="16.5" hidden="1">
      <c r="A1876" s="3">
        <f t="shared" si="0"/>
        <v>1873</v>
      </c>
      <c r="B1876" s="3" t="str">
        <f>VLOOKUP(D1876,DSKH!$A:$B,2,0)</f>
        <v>A-489</v>
      </c>
      <c r="C1876" s="4" t="s">
        <v>166</v>
      </c>
      <c r="D1876" s="4" t="s">
        <v>169</v>
      </c>
      <c r="E1876" s="4" t="s">
        <v>29</v>
      </c>
      <c r="F1876" s="17">
        <v>308246910700</v>
      </c>
      <c r="G1876" s="4" t="s">
        <v>44</v>
      </c>
      <c r="H1876" s="18">
        <v>46297</v>
      </c>
      <c r="I1876" s="4" t="s">
        <v>28</v>
      </c>
      <c r="J1876" s="4" t="s">
        <v>29</v>
      </c>
      <c r="K1876" s="4" t="s">
        <v>30</v>
      </c>
      <c r="L1876" s="3"/>
      <c r="M1876" s="23" t="s">
        <v>3616</v>
      </c>
      <c r="N1876" s="3"/>
      <c r="O1876" s="3"/>
      <c r="P1876" s="3"/>
      <c r="Q1876" s="4">
        <v>1</v>
      </c>
      <c r="R1876" s="3"/>
      <c r="S1876" s="3"/>
      <c r="T1876" s="3"/>
      <c r="U1876" s="4" t="s">
        <v>3617</v>
      </c>
      <c r="V1876" s="3"/>
      <c r="W1876" s="8"/>
      <c r="X1876" s="4" t="s">
        <v>380</v>
      </c>
      <c r="Y1876" s="3"/>
      <c r="Z1876" s="15"/>
      <c r="AA1876" s="15"/>
    </row>
    <row r="1877" spans="1:27" ht="16.5" hidden="1">
      <c r="A1877" s="3">
        <f t="shared" si="0"/>
        <v>1874</v>
      </c>
      <c r="B1877" s="3" t="str">
        <f>VLOOKUP(D1877,DSKH!$A:$B,2,0)</f>
        <v>A-489</v>
      </c>
      <c r="C1877" s="4" t="s">
        <v>166</v>
      </c>
      <c r="D1877" s="4" t="s">
        <v>169</v>
      </c>
      <c r="E1877" s="4" t="s">
        <v>57</v>
      </c>
      <c r="F1877" s="17">
        <v>107980028920</v>
      </c>
      <c r="G1877" s="4" t="s">
        <v>62</v>
      </c>
      <c r="H1877" s="18">
        <v>46297</v>
      </c>
      <c r="I1877" s="4" t="s">
        <v>28</v>
      </c>
      <c r="J1877" s="4" t="s">
        <v>29</v>
      </c>
      <c r="K1877" s="4" t="s">
        <v>30</v>
      </c>
      <c r="L1877" s="3"/>
      <c r="M1877" s="23" t="s">
        <v>3618</v>
      </c>
      <c r="N1877" s="4" t="s">
        <v>3619</v>
      </c>
      <c r="O1877" s="3"/>
      <c r="P1877" s="3"/>
      <c r="Q1877" s="229">
        <v>1</v>
      </c>
      <c r="R1877" s="3"/>
      <c r="S1877" s="3"/>
      <c r="T1877" s="3"/>
      <c r="U1877" s="229" t="s">
        <v>3620</v>
      </c>
      <c r="V1877" s="3"/>
      <c r="W1877" s="8"/>
      <c r="X1877" s="229" t="s">
        <v>31</v>
      </c>
      <c r="Y1877" s="229" t="s">
        <v>241</v>
      </c>
      <c r="Z1877" s="15"/>
      <c r="AA1877" s="15"/>
    </row>
    <row r="1878" spans="1:27" ht="16.5" hidden="1">
      <c r="A1878" s="3">
        <f t="shared" si="0"/>
        <v>1875</v>
      </c>
      <c r="B1878" s="3" t="str">
        <f>VLOOKUP(D1878,DSKH!$A:$B,2,0)</f>
        <v>A-489</v>
      </c>
      <c r="C1878" s="4" t="s">
        <v>166</v>
      </c>
      <c r="D1878" s="4" t="s">
        <v>169</v>
      </c>
      <c r="E1878" s="4" t="s">
        <v>57</v>
      </c>
      <c r="F1878" s="17">
        <v>107980065650</v>
      </c>
      <c r="G1878" s="4" t="s">
        <v>62</v>
      </c>
      <c r="H1878" s="18">
        <v>46297</v>
      </c>
      <c r="I1878" s="4" t="s">
        <v>28</v>
      </c>
      <c r="J1878" s="4" t="s">
        <v>29</v>
      </c>
      <c r="K1878" s="4" t="s">
        <v>30</v>
      </c>
      <c r="L1878" s="3"/>
      <c r="M1878" s="23" t="s">
        <v>3621</v>
      </c>
      <c r="N1878" s="4" t="s">
        <v>3622</v>
      </c>
      <c r="O1878" s="3"/>
      <c r="P1878" s="3"/>
      <c r="Q1878" s="223"/>
      <c r="R1878" s="3"/>
      <c r="S1878" s="3"/>
      <c r="T1878" s="3"/>
      <c r="U1878" s="223"/>
      <c r="V1878" s="3"/>
      <c r="W1878" s="8"/>
      <c r="X1878" s="223"/>
      <c r="Y1878" s="223"/>
      <c r="Z1878" s="15"/>
      <c r="AA1878" s="15"/>
    </row>
    <row r="1879" spans="1:27" ht="16.5" hidden="1">
      <c r="A1879" s="3">
        <f t="shared" si="0"/>
        <v>1876</v>
      </c>
      <c r="B1879" s="3" t="str">
        <f>VLOOKUP(D1879,DSKH!$A:$B,2,0)</f>
        <v>A-422</v>
      </c>
      <c r="C1879" s="4" t="s">
        <v>166</v>
      </c>
      <c r="D1879" s="4" t="s">
        <v>365</v>
      </c>
      <c r="E1879" s="4" t="s">
        <v>57</v>
      </c>
      <c r="F1879" s="17">
        <v>107979305930</v>
      </c>
      <c r="G1879" s="4" t="s">
        <v>58</v>
      </c>
      <c r="H1879" s="18">
        <v>46297</v>
      </c>
      <c r="I1879" s="4" t="s">
        <v>28</v>
      </c>
      <c r="J1879" s="4" t="s">
        <v>29</v>
      </c>
      <c r="K1879" s="4" t="s">
        <v>366</v>
      </c>
      <c r="L1879" s="3"/>
      <c r="M1879" s="23">
        <v>30077541</v>
      </c>
      <c r="N1879" s="3"/>
      <c r="O1879" s="3"/>
      <c r="P1879" s="3"/>
      <c r="Q1879" s="3"/>
      <c r="R1879" s="4">
        <v>1</v>
      </c>
      <c r="S1879" s="3"/>
      <c r="T1879" s="3"/>
      <c r="U1879" s="3"/>
      <c r="V1879" s="3"/>
      <c r="W1879" s="8"/>
      <c r="X1879" s="4" t="s">
        <v>50</v>
      </c>
      <c r="Y1879" s="3"/>
      <c r="Z1879" s="15"/>
      <c r="AA1879" s="15"/>
    </row>
    <row r="1880" spans="1:27" ht="16.5" hidden="1">
      <c r="A1880" s="3">
        <f t="shared" si="0"/>
        <v>1877</v>
      </c>
      <c r="B1880" s="3" t="str">
        <f>VLOOKUP(D1880,DSKH!$A:$B,2,0)</f>
        <v>A-577</v>
      </c>
      <c r="C1880" s="4" t="s">
        <v>166</v>
      </c>
      <c r="D1880" s="4" t="s">
        <v>3623</v>
      </c>
      <c r="E1880" s="4" t="s">
        <v>29</v>
      </c>
      <c r="F1880" s="17">
        <v>308250043900</v>
      </c>
      <c r="G1880" s="4" t="s">
        <v>41</v>
      </c>
      <c r="H1880" s="18">
        <v>46297</v>
      </c>
      <c r="I1880" s="4" t="s">
        <v>28</v>
      </c>
      <c r="J1880" s="4" t="s">
        <v>29</v>
      </c>
      <c r="K1880" s="4" t="s">
        <v>59</v>
      </c>
      <c r="L1880" s="3"/>
      <c r="M1880" s="23">
        <v>1</v>
      </c>
      <c r="N1880" s="3"/>
      <c r="O1880" s="3"/>
      <c r="P1880" s="3"/>
      <c r="Q1880" s="3"/>
      <c r="R1880" s="3"/>
      <c r="S1880" s="4">
        <v>1</v>
      </c>
      <c r="T1880" s="3"/>
      <c r="U1880" s="3"/>
      <c r="V1880" s="3"/>
      <c r="W1880" s="8"/>
      <c r="X1880" s="3"/>
      <c r="Y1880" s="4" t="s">
        <v>262</v>
      </c>
      <c r="Z1880" s="15"/>
      <c r="AA1880" s="15"/>
    </row>
    <row r="1881" spans="1:27" ht="16.5" hidden="1">
      <c r="A1881" s="3">
        <f t="shared" si="0"/>
        <v>1878</v>
      </c>
      <c r="B1881" s="3" t="str">
        <f>VLOOKUP(D1881,DSKH!$A:$B,2,0)</f>
        <v>A-212</v>
      </c>
      <c r="C1881" s="4" t="s">
        <v>166</v>
      </c>
      <c r="D1881" s="4" t="s">
        <v>26</v>
      </c>
      <c r="E1881" s="4" t="s">
        <v>29</v>
      </c>
      <c r="F1881" s="17">
        <v>308250984440</v>
      </c>
      <c r="G1881" s="4" t="s">
        <v>53</v>
      </c>
      <c r="H1881" s="18">
        <v>46328</v>
      </c>
      <c r="I1881" s="4" t="s">
        <v>28</v>
      </c>
      <c r="J1881" s="4" t="s">
        <v>29</v>
      </c>
      <c r="K1881" s="4" t="s">
        <v>30</v>
      </c>
      <c r="L1881" s="3"/>
      <c r="M1881" s="23" t="s">
        <v>3624</v>
      </c>
      <c r="N1881" s="3"/>
      <c r="O1881" s="3"/>
      <c r="P1881" s="3"/>
      <c r="Q1881" s="3"/>
      <c r="R1881" s="4">
        <v>1</v>
      </c>
      <c r="S1881" s="3"/>
      <c r="T1881" s="3"/>
      <c r="U1881" s="3"/>
      <c r="V1881" s="3"/>
      <c r="W1881" s="8"/>
      <c r="X1881" s="4" t="s">
        <v>31</v>
      </c>
      <c r="Y1881" s="3"/>
      <c r="Z1881" s="15"/>
      <c r="AA1881" s="15"/>
    </row>
    <row r="1882" spans="1:27" ht="33" hidden="1">
      <c r="A1882" s="3">
        <f t="shared" si="0"/>
        <v>1879</v>
      </c>
      <c r="B1882" s="3" t="str">
        <f>VLOOKUP(D1882,DSKH!$A:$B,2,0)</f>
        <v>A-212</v>
      </c>
      <c r="C1882" s="4" t="s">
        <v>166</v>
      </c>
      <c r="D1882" s="4" t="s">
        <v>26</v>
      </c>
      <c r="E1882" s="4" t="s">
        <v>29</v>
      </c>
      <c r="F1882" s="17">
        <v>308251151740</v>
      </c>
      <c r="G1882" s="4" t="s">
        <v>53</v>
      </c>
      <c r="H1882" s="18">
        <v>46328</v>
      </c>
      <c r="I1882" s="4" t="s">
        <v>28</v>
      </c>
      <c r="J1882" s="4" t="s">
        <v>29</v>
      </c>
      <c r="K1882" s="4" t="s">
        <v>30</v>
      </c>
      <c r="L1882" s="3"/>
      <c r="M1882" s="23" t="s">
        <v>3625</v>
      </c>
      <c r="N1882" s="3"/>
      <c r="O1882" s="3"/>
      <c r="P1882" s="3"/>
      <c r="Q1882" s="3"/>
      <c r="R1882" s="4">
        <v>1</v>
      </c>
      <c r="S1882" s="3"/>
      <c r="T1882" s="3"/>
      <c r="U1882" s="3"/>
      <c r="V1882" s="3"/>
      <c r="W1882" s="8"/>
      <c r="X1882" s="4" t="s">
        <v>319</v>
      </c>
      <c r="Y1882" s="3"/>
      <c r="Z1882" s="15"/>
      <c r="AA1882" s="15"/>
    </row>
    <row r="1883" spans="1:27" ht="33" hidden="1">
      <c r="A1883" s="3">
        <f t="shared" si="0"/>
        <v>1880</v>
      </c>
      <c r="B1883" s="3" t="str">
        <f>VLOOKUP(D1883,DSKH!$A:$B,2,0)</f>
        <v>A-212</v>
      </c>
      <c r="C1883" s="4" t="s">
        <v>166</v>
      </c>
      <c r="D1883" s="4" t="s">
        <v>26</v>
      </c>
      <c r="E1883" s="4" t="s">
        <v>29</v>
      </c>
      <c r="F1883" s="17">
        <v>308251193740</v>
      </c>
      <c r="G1883" s="4" t="s">
        <v>53</v>
      </c>
      <c r="H1883" s="18">
        <v>46328</v>
      </c>
      <c r="I1883" s="4" t="s">
        <v>28</v>
      </c>
      <c r="J1883" s="4" t="s">
        <v>29</v>
      </c>
      <c r="K1883" s="4" t="s">
        <v>30</v>
      </c>
      <c r="L1883" s="3"/>
      <c r="M1883" s="23" t="s">
        <v>3626</v>
      </c>
      <c r="N1883" s="3"/>
      <c r="O1883" s="3"/>
      <c r="P1883" s="3"/>
      <c r="Q1883" s="3"/>
      <c r="R1883" s="4">
        <v>1</v>
      </c>
      <c r="S1883" s="3"/>
      <c r="T1883" s="3"/>
      <c r="U1883" s="3"/>
      <c r="V1883" s="3"/>
      <c r="W1883" s="8"/>
      <c r="X1883" s="4" t="s">
        <v>319</v>
      </c>
      <c r="Y1883" s="3"/>
      <c r="Z1883" s="15"/>
      <c r="AA1883" s="15"/>
    </row>
    <row r="1884" spans="1:27" ht="16.5" hidden="1">
      <c r="A1884" s="3">
        <f t="shared" si="0"/>
        <v>1881</v>
      </c>
      <c r="B1884" s="3" t="str">
        <f>VLOOKUP(D1884,DSKH!$A:$B,2,0)</f>
        <v>A-212</v>
      </c>
      <c r="C1884" s="4" t="s">
        <v>166</v>
      </c>
      <c r="D1884" s="4" t="s">
        <v>26</v>
      </c>
      <c r="E1884" s="4" t="s">
        <v>29</v>
      </c>
      <c r="F1884" s="17">
        <v>308251264110</v>
      </c>
      <c r="G1884" s="4" t="s">
        <v>53</v>
      </c>
      <c r="H1884" s="18">
        <v>46328</v>
      </c>
      <c r="I1884" s="4" t="s">
        <v>28</v>
      </c>
      <c r="J1884" s="4" t="s">
        <v>29</v>
      </c>
      <c r="K1884" s="4" t="s">
        <v>30</v>
      </c>
      <c r="L1884" s="3"/>
      <c r="M1884" s="23" t="s">
        <v>3627</v>
      </c>
      <c r="N1884" s="3"/>
      <c r="O1884" s="3"/>
      <c r="P1884" s="3"/>
      <c r="Q1884" s="3"/>
      <c r="R1884" s="4">
        <v>1</v>
      </c>
      <c r="S1884" s="3"/>
      <c r="T1884" s="3"/>
      <c r="U1884" s="3"/>
      <c r="V1884" s="3"/>
      <c r="W1884" s="8"/>
      <c r="X1884" s="4" t="s">
        <v>319</v>
      </c>
      <c r="Y1884" s="3"/>
      <c r="Z1884" s="15"/>
      <c r="AA1884" s="15"/>
    </row>
    <row r="1885" spans="1:27" ht="16.5" hidden="1">
      <c r="A1885" s="3">
        <f t="shared" si="0"/>
        <v>1882</v>
      </c>
      <c r="B1885" s="3" t="str">
        <f>VLOOKUP(D1885,DSKH!$A:$B,2,0)</f>
        <v>A-212</v>
      </c>
      <c r="C1885" s="4" t="s">
        <v>166</v>
      </c>
      <c r="D1885" s="4" t="s">
        <v>26</v>
      </c>
      <c r="E1885" s="4" t="s">
        <v>29</v>
      </c>
      <c r="F1885" s="17">
        <v>308251295500</v>
      </c>
      <c r="G1885" s="4" t="s">
        <v>53</v>
      </c>
      <c r="H1885" s="18">
        <v>46328</v>
      </c>
      <c r="I1885" s="4" t="s">
        <v>28</v>
      </c>
      <c r="J1885" s="4" t="s">
        <v>29</v>
      </c>
      <c r="K1885" s="4" t="s">
        <v>30</v>
      </c>
      <c r="L1885" s="3"/>
      <c r="M1885" s="23" t="s">
        <v>3628</v>
      </c>
      <c r="N1885" s="3"/>
      <c r="O1885" s="3"/>
      <c r="P1885" s="3"/>
      <c r="Q1885" s="3"/>
      <c r="R1885" s="4">
        <v>1</v>
      </c>
      <c r="S1885" s="3"/>
      <c r="T1885" s="3"/>
      <c r="U1885" s="3"/>
      <c r="V1885" s="3"/>
      <c r="W1885" s="8"/>
      <c r="X1885" s="4" t="s">
        <v>319</v>
      </c>
      <c r="Y1885" s="3"/>
      <c r="Z1885" s="15"/>
      <c r="AA1885" s="15"/>
    </row>
    <row r="1886" spans="1:27" ht="16.5" hidden="1">
      <c r="A1886" s="3">
        <f t="shared" si="0"/>
        <v>1883</v>
      </c>
      <c r="B1886" s="3" t="str">
        <f>VLOOKUP(D1886,DSKH!$A:$B,2,0)</f>
        <v>A-212</v>
      </c>
      <c r="C1886" s="4" t="s">
        <v>166</v>
      </c>
      <c r="D1886" s="4" t="s">
        <v>26</v>
      </c>
      <c r="E1886" s="4" t="s">
        <v>29</v>
      </c>
      <c r="F1886" s="17">
        <v>308251337720</v>
      </c>
      <c r="G1886" s="4" t="s">
        <v>53</v>
      </c>
      <c r="H1886" s="18">
        <v>46328</v>
      </c>
      <c r="I1886" s="4" t="s">
        <v>28</v>
      </c>
      <c r="J1886" s="4" t="s">
        <v>29</v>
      </c>
      <c r="K1886" s="4" t="s">
        <v>30</v>
      </c>
      <c r="L1886" s="3"/>
      <c r="M1886" s="23" t="s">
        <v>3629</v>
      </c>
      <c r="N1886" s="3"/>
      <c r="O1886" s="3"/>
      <c r="P1886" s="3"/>
      <c r="Q1886" s="3"/>
      <c r="R1886" s="4">
        <v>1</v>
      </c>
      <c r="S1886" s="3"/>
      <c r="T1886" s="3"/>
      <c r="U1886" s="3"/>
      <c r="V1886" s="3"/>
      <c r="W1886" s="8"/>
      <c r="X1886" s="4" t="s">
        <v>319</v>
      </c>
      <c r="Y1886" s="3"/>
      <c r="Z1886" s="15"/>
      <c r="AA1886" s="15"/>
    </row>
    <row r="1887" spans="1:27" ht="33" hidden="1">
      <c r="A1887" s="3">
        <f t="shared" si="0"/>
        <v>1884</v>
      </c>
      <c r="B1887" s="3" t="str">
        <f>VLOOKUP(D1887,DSKH!$A:$B,2,0)</f>
        <v>A-212</v>
      </c>
      <c r="C1887" s="4" t="s">
        <v>166</v>
      </c>
      <c r="D1887" s="4" t="s">
        <v>26</v>
      </c>
      <c r="E1887" s="4" t="s">
        <v>29</v>
      </c>
      <c r="F1887" s="17">
        <v>308251381450</v>
      </c>
      <c r="G1887" s="4" t="s">
        <v>53</v>
      </c>
      <c r="H1887" s="18">
        <v>46328</v>
      </c>
      <c r="I1887" s="4" t="s">
        <v>28</v>
      </c>
      <c r="J1887" s="4" t="s">
        <v>29</v>
      </c>
      <c r="K1887" s="4" t="s">
        <v>30</v>
      </c>
      <c r="L1887" s="3"/>
      <c r="M1887" s="23" t="s">
        <v>3630</v>
      </c>
      <c r="N1887" s="3"/>
      <c r="O1887" s="3"/>
      <c r="P1887" s="3"/>
      <c r="Q1887" s="3"/>
      <c r="R1887" s="4">
        <v>1</v>
      </c>
      <c r="S1887" s="3"/>
      <c r="T1887" s="3"/>
      <c r="U1887" s="3"/>
      <c r="V1887" s="3"/>
      <c r="W1887" s="8"/>
      <c r="X1887" s="4" t="s">
        <v>319</v>
      </c>
      <c r="Y1887" s="3"/>
      <c r="Z1887" s="15"/>
      <c r="AA1887" s="15"/>
    </row>
    <row r="1888" spans="1:27" ht="16.5" hidden="1">
      <c r="A1888" s="3">
        <f t="shared" si="0"/>
        <v>1885</v>
      </c>
      <c r="B1888" s="3" t="str">
        <f>VLOOKUP(D1888,DSKH!$A:$B,2,0)</f>
        <v>A-212</v>
      </c>
      <c r="C1888" s="4" t="s">
        <v>166</v>
      </c>
      <c r="D1888" s="4" t="s">
        <v>26</v>
      </c>
      <c r="E1888" s="4" t="s">
        <v>29</v>
      </c>
      <c r="F1888" s="17">
        <v>308251419250</v>
      </c>
      <c r="G1888" s="4" t="s">
        <v>53</v>
      </c>
      <c r="H1888" s="18">
        <v>46328</v>
      </c>
      <c r="I1888" s="4" t="s">
        <v>28</v>
      </c>
      <c r="J1888" s="4" t="s">
        <v>29</v>
      </c>
      <c r="K1888" s="4" t="s">
        <v>30</v>
      </c>
      <c r="L1888" s="3"/>
      <c r="M1888" s="23" t="s">
        <v>3631</v>
      </c>
      <c r="N1888" s="3"/>
      <c r="O1888" s="3"/>
      <c r="P1888" s="3"/>
      <c r="Q1888" s="3"/>
      <c r="R1888" s="4">
        <v>1</v>
      </c>
      <c r="S1888" s="3"/>
      <c r="T1888" s="3"/>
      <c r="U1888" s="3"/>
      <c r="V1888" s="3"/>
      <c r="W1888" s="8"/>
      <c r="X1888" s="4" t="s">
        <v>319</v>
      </c>
      <c r="Y1888" s="3"/>
      <c r="Z1888" s="15"/>
      <c r="AA1888" s="15"/>
    </row>
    <row r="1889" spans="1:27" ht="16.5" hidden="1">
      <c r="A1889" s="3">
        <f t="shared" si="0"/>
        <v>1886</v>
      </c>
      <c r="B1889" s="3" t="str">
        <f>VLOOKUP(D1889,DSKH!$A:$B,2,0)</f>
        <v>A-212</v>
      </c>
      <c r="C1889" s="4" t="s">
        <v>166</v>
      </c>
      <c r="D1889" s="4" t="s">
        <v>26</v>
      </c>
      <c r="E1889" s="4" t="s">
        <v>29</v>
      </c>
      <c r="F1889" s="17">
        <v>308251450860</v>
      </c>
      <c r="G1889" s="4" t="s">
        <v>53</v>
      </c>
      <c r="H1889" s="18">
        <v>46328</v>
      </c>
      <c r="I1889" s="4" t="s">
        <v>28</v>
      </c>
      <c r="J1889" s="4" t="s">
        <v>29</v>
      </c>
      <c r="K1889" s="4" t="s">
        <v>30</v>
      </c>
      <c r="L1889" s="3"/>
      <c r="M1889" s="23" t="s">
        <v>3632</v>
      </c>
      <c r="N1889" s="3"/>
      <c r="O1889" s="3"/>
      <c r="P1889" s="3"/>
      <c r="Q1889" s="3"/>
      <c r="R1889" s="4">
        <v>1</v>
      </c>
      <c r="S1889" s="3"/>
      <c r="T1889" s="3"/>
      <c r="U1889" s="3"/>
      <c r="V1889" s="3"/>
      <c r="W1889" s="8"/>
      <c r="X1889" s="4" t="s">
        <v>319</v>
      </c>
      <c r="Y1889" s="3"/>
      <c r="Z1889" s="15"/>
      <c r="AA1889" s="15"/>
    </row>
    <row r="1890" spans="1:27" ht="16.5" hidden="1">
      <c r="A1890" s="3">
        <f t="shared" si="0"/>
        <v>1887</v>
      </c>
      <c r="B1890" s="3" t="str">
        <f>VLOOKUP(D1890,DSKH!$A:$B,2,0)</f>
        <v>A-212</v>
      </c>
      <c r="C1890" s="4" t="s">
        <v>166</v>
      </c>
      <c r="D1890" s="4" t="s">
        <v>26</v>
      </c>
      <c r="E1890" s="4" t="s">
        <v>29</v>
      </c>
      <c r="F1890" s="17">
        <v>308251484350</v>
      </c>
      <c r="G1890" s="4" t="s">
        <v>53</v>
      </c>
      <c r="H1890" s="18">
        <v>46328</v>
      </c>
      <c r="I1890" s="4" t="s">
        <v>28</v>
      </c>
      <c r="J1890" s="4" t="s">
        <v>29</v>
      </c>
      <c r="K1890" s="4" t="s">
        <v>30</v>
      </c>
      <c r="L1890" s="4"/>
      <c r="M1890" s="23" t="s">
        <v>3633</v>
      </c>
      <c r="N1890" s="4"/>
      <c r="O1890" s="3"/>
      <c r="P1890" s="3"/>
      <c r="Q1890" s="4"/>
      <c r="R1890" s="4">
        <v>1</v>
      </c>
      <c r="S1890" s="3"/>
      <c r="T1890" s="4"/>
      <c r="U1890" s="4"/>
      <c r="V1890" s="3"/>
      <c r="W1890" s="8"/>
      <c r="X1890" s="4" t="s">
        <v>319</v>
      </c>
      <c r="Y1890" s="4"/>
      <c r="Z1890" s="15"/>
      <c r="AA1890" s="15"/>
    </row>
    <row r="1891" spans="1:27" ht="33" hidden="1">
      <c r="A1891" s="3">
        <f t="shared" si="0"/>
        <v>1888</v>
      </c>
      <c r="B1891" s="3" t="str">
        <f>VLOOKUP(D1891,DSKH!$A:$B,2,0)</f>
        <v>A-212</v>
      </c>
      <c r="C1891" s="4" t="s">
        <v>166</v>
      </c>
      <c r="D1891" s="4" t="s">
        <v>26</v>
      </c>
      <c r="E1891" s="4" t="s">
        <v>29</v>
      </c>
      <c r="F1891" s="17">
        <v>308251617940</v>
      </c>
      <c r="G1891" s="4" t="s">
        <v>53</v>
      </c>
      <c r="H1891" s="18">
        <v>46328</v>
      </c>
      <c r="I1891" s="4" t="s">
        <v>28</v>
      </c>
      <c r="J1891" s="4" t="s">
        <v>29</v>
      </c>
      <c r="K1891" s="4" t="s">
        <v>30</v>
      </c>
      <c r="L1891" s="3"/>
      <c r="M1891" s="23" t="s">
        <v>3634</v>
      </c>
      <c r="N1891" s="3"/>
      <c r="O1891" s="3"/>
      <c r="P1891" s="3"/>
      <c r="Q1891" s="3"/>
      <c r="R1891" s="4">
        <v>1</v>
      </c>
      <c r="S1891" s="3"/>
      <c r="T1891" s="3"/>
      <c r="U1891" s="3"/>
      <c r="V1891" s="3"/>
      <c r="W1891" s="8"/>
      <c r="X1891" s="4" t="s">
        <v>319</v>
      </c>
      <c r="Y1891" s="3"/>
      <c r="Z1891" s="15"/>
      <c r="AA1891" s="15"/>
    </row>
    <row r="1892" spans="1:27" ht="33" hidden="1">
      <c r="A1892" s="3">
        <f t="shared" si="0"/>
        <v>1889</v>
      </c>
      <c r="B1892" s="3" t="str">
        <f>VLOOKUP(D1892,DSKH!$A:$B,2,0)</f>
        <v>A-212</v>
      </c>
      <c r="C1892" s="4" t="s">
        <v>166</v>
      </c>
      <c r="D1892" s="4" t="s">
        <v>26</v>
      </c>
      <c r="E1892" s="4" t="s">
        <v>29</v>
      </c>
      <c r="F1892" s="17">
        <v>308251659020</v>
      </c>
      <c r="G1892" s="4" t="s">
        <v>53</v>
      </c>
      <c r="H1892" s="18">
        <v>46328</v>
      </c>
      <c r="I1892" s="4" t="s">
        <v>28</v>
      </c>
      <c r="J1892" s="4" t="s">
        <v>29</v>
      </c>
      <c r="K1892" s="4" t="s">
        <v>30</v>
      </c>
      <c r="L1892" s="3"/>
      <c r="M1892" s="23" t="s">
        <v>3635</v>
      </c>
      <c r="N1892" s="3"/>
      <c r="O1892" s="3"/>
      <c r="P1892" s="3"/>
      <c r="Q1892" s="3"/>
      <c r="R1892" s="4">
        <v>1</v>
      </c>
      <c r="S1892" s="3"/>
      <c r="T1892" s="3"/>
      <c r="U1892" s="3"/>
      <c r="V1892" s="3"/>
      <c r="W1892" s="8"/>
      <c r="X1892" s="4" t="s">
        <v>319</v>
      </c>
      <c r="Y1892" s="3"/>
      <c r="Z1892" s="15"/>
      <c r="AA1892" s="15"/>
    </row>
    <row r="1893" spans="1:27" ht="33" hidden="1">
      <c r="A1893" s="3">
        <f t="shared" si="0"/>
        <v>1890</v>
      </c>
      <c r="B1893" s="3" t="str">
        <f>VLOOKUP(D1893,DSKH!$A:$B,2,0)</f>
        <v>A-212</v>
      </c>
      <c r="C1893" s="4" t="s">
        <v>166</v>
      </c>
      <c r="D1893" s="4" t="s">
        <v>26</v>
      </c>
      <c r="E1893" s="4" t="s">
        <v>29</v>
      </c>
      <c r="F1893" s="17">
        <v>308251692360</v>
      </c>
      <c r="G1893" s="4" t="s">
        <v>53</v>
      </c>
      <c r="H1893" s="18">
        <v>46328</v>
      </c>
      <c r="I1893" s="4" t="s">
        <v>28</v>
      </c>
      <c r="J1893" s="4" t="s">
        <v>29</v>
      </c>
      <c r="K1893" s="4" t="s">
        <v>30</v>
      </c>
      <c r="L1893" s="3"/>
      <c r="M1893" s="23" t="s">
        <v>3636</v>
      </c>
      <c r="N1893" s="3"/>
      <c r="O1893" s="3"/>
      <c r="P1893" s="3"/>
      <c r="Q1893" s="3"/>
      <c r="R1893" s="4">
        <v>1</v>
      </c>
      <c r="S1893" s="3"/>
      <c r="T1893" s="3"/>
      <c r="U1893" s="3"/>
      <c r="V1893" s="3"/>
      <c r="W1893" s="8"/>
      <c r="X1893" s="4" t="s">
        <v>319</v>
      </c>
      <c r="Y1893" s="3"/>
      <c r="Z1893" s="15"/>
      <c r="AA1893" s="15"/>
    </row>
    <row r="1894" spans="1:27" ht="33" hidden="1">
      <c r="A1894" s="3">
        <f t="shared" si="0"/>
        <v>1891</v>
      </c>
      <c r="B1894" s="3" t="str">
        <f>VLOOKUP(D1894,DSKH!$A:$B,2,0)</f>
        <v>A-212</v>
      </c>
      <c r="C1894" s="4" t="s">
        <v>166</v>
      </c>
      <c r="D1894" s="4" t="s">
        <v>26</v>
      </c>
      <c r="E1894" s="4" t="s">
        <v>29</v>
      </c>
      <c r="F1894" s="17">
        <v>308251769510</v>
      </c>
      <c r="G1894" s="4" t="s">
        <v>53</v>
      </c>
      <c r="H1894" s="18">
        <v>46328</v>
      </c>
      <c r="I1894" s="4" t="s">
        <v>28</v>
      </c>
      <c r="J1894" s="4" t="s">
        <v>29</v>
      </c>
      <c r="K1894" s="4" t="s">
        <v>30</v>
      </c>
      <c r="L1894" s="3"/>
      <c r="M1894" s="23" t="s">
        <v>3637</v>
      </c>
      <c r="N1894" s="3"/>
      <c r="O1894" s="3"/>
      <c r="P1894" s="3"/>
      <c r="Q1894" s="3"/>
      <c r="R1894" s="4">
        <v>1</v>
      </c>
      <c r="S1894" s="3"/>
      <c r="T1894" s="3"/>
      <c r="U1894" s="3"/>
      <c r="V1894" s="3"/>
      <c r="W1894" s="8"/>
      <c r="X1894" s="4" t="s">
        <v>319</v>
      </c>
      <c r="Y1894" s="3"/>
      <c r="Z1894" s="15"/>
      <c r="AA1894" s="15"/>
    </row>
    <row r="1895" spans="1:27" ht="33" hidden="1">
      <c r="A1895" s="3">
        <f t="shared" si="0"/>
        <v>1892</v>
      </c>
      <c r="B1895" s="3" t="str">
        <f>VLOOKUP(D1895,DSKH!$A:$B,2,0)</f>
        <v>A-212</v>
      </c>
      <c r="C1895" s="4" t="s">
        <v>166</v>
      </c>
      <c r="D1895" s="4" t="s">
        <v>26</v>
      </c>
      <c r="E1895" s="4" t="s">
        <v>29</v>
      </c>
      <c r="F1895" s="17">
        <v>308251805210</v>
      </c>
      <c r="G1895" s="4" t="s">
        <v>53</v>
      </c>
      <c r="H1895" s="18">
        <v>46328</v>
      </c>
      <c r="I1895" s="4" t="s">
        <v>28</v>
      </c>
      <c r="J1895" s="4" t="s">
        <v>29</v>
      </c>
      <c r="K1895" s="4" t="s">
        <v>30</v>
      </c>
      <c r="L1895" s="3"/>
      <c r="M1895" s="23" t="s">
        <v>3638</v>
      </c>
      <c r="N1895" s="3"/>
      <c r="O1895" s="3"/>
      <c r="P1895" s="3"/>
      <c r="Q1895" s="3"/>
      <c r="R1895" s="4">
        <v>1</v>
      </c>
      <c r="S1895" s="3"/>
      <c r="T1895" s="3"/>
      <c r="U1895" s="3"/>
      <c r="V1895" s="3"/>
      <c r="W1895" s="8"/>
      <c r="X1895" s="4" t="s">
        <v>319</v>
      </c>
      <c r="Y1895" s="3"/>
      <c r="Z1895" s="15"/>
      <c r="AA1895" s="15"/>
    </row>
    <row r="1896" spans="1:27" ht="16.5" hidden="1">
      <c r="A1896" s="3">
        <f t="shared" si="0"/>
        <v>1893</v>
      </c>
      <c r="B1896" s="3" t="str">
        <f>VLOOKUP(D1896,DSKH!$A:$B,2,0)</f>
        <v>A-212</v>
      </c>
      <c r="C1896" s="4" t="s">
        <v>166</v>
      </c>
      <c r="D1896" s="4" t="s">
        <v>26</v>
      </c>
      <c r="E1896" s="4" t="s">
        <v>29</v>
      </c>
      <c r="F1896" s="17">
        <v>308252073640</v>
      </c>
      <c r="G1896" s="4" t="s">
        <v>53</v>
      </c>
      <c r="H1896" s="18">
        <v>46328</v>
      </c>
      <c r="I1896" s="4" t="s">
        <v>28</v>
      </c>
      <c r="J1896" s="4" t="s">
        <v>29</v>
      </c>
      <c r="K1896" s="4" t="s">
        <v>30</v>
      </c>
      <c r="L1896" s="3"/>
      <c r="M1896" s="23" t="s">
        <v>3639</v>
      </c>
      <c r="N1896" s="3"/>
      <c r="O1896" s="3"/>
      <c r="P1896" s="3"/>
      <c r="Q1896" s="3"/>
      <c r="R1896" s="4">
        <v>1</v>
      </c>
      <c r="S1896" s="3"/>
      <c r="T1896" s="3"/>
      <c r="U1896" s="3"/>
      <c r="V1896" s="3"/>
      <c r="W1896" s="8"/>
      <c r="X1896" s="4" t="s">
        <v>319</v>
      </c>
      <c r="Y1896" s="3"/>
      <c r="Z1896" s="15"/>
      <c r="AA1896" s="15"/>
    </row>
    <row r="1897" spans="1:27" ht="16.5" hidden="1">
      <c r="A1897" s="3">
        <f t="shared" si="0"/>
        <v>1894</v>
      </c>
      <c r="B1897" s="3" t="str">
        <f>VLOOKUP(D1897,DSKH!$A:$B,2,0)</f>
        <v>A-212</v>
      </c>
      <c r="C1897" s="4" t="s">
        <v>166</v>
      </c>
      <c r="D1897" s="4" t="s">
        <v>26</v>
      </c>
      <c r="E1897" s="4" t="s">
        <v>29</v>
      </c>
      <c r="F1897" s="17">
        <v>308253688320</v>
      </c>
      <c r="G1897" s="4" t="s">
        <v>53</v>
      </c>
      <c r="H1897" s="18">
        <v>46328</v>
      </c>
      <c r="I1897" s="4" t="s">
        <v>28</v>
      </c>
      <c r="J1897" s="4" t="s">
        <v>29</v>
      </c>
      <c r="K1897" s="4" t="s">
        <v>30</v>
      </c>
      <c r="L1897" s="3"/>
      <c r="M1897" s="23" t="s">
        <v>3640</v>
      </c>
      <c r="N1897" s="3"/>
      <c r="O1897" s="3"/>
      <c r="P1897" s="3"/>
      <c r="Q1897" s="3"/>
      <c r="R1897" s="4">
        <v>1</v>
      </c>
      <c r="S1897" s="3"/>
      <c r="T1897" s="3"/>
      <c r="U1897" s="3"/>
      <c r="V1897" s="3"/>
      <c r="W1897" s="8"/>
      <c r="X1897" s="4" t="s">
        <v>50</v>
      </c>
      <c r="Y1897" s="3"/>
      <c r="Z1897" s="15"/>
      <c r="AA1897" s="15"/>
    </row>
    <row r="1898" spans="1:27" ht="16.5" hidden="1">
      <c r="A1898" s="3">
        <f t="shared" si="0"/>
        <v>1895</v>
      </c>
      <c r="B1898" s="3" t="str">
        <f>VLOOKUP(D1898,DSKH!$A:$B,2,0)</f>
        <v>A-212</v>
      </c>
      <c r="C1898" s="4" t="s">
        <v>166</v>
      </c>
      <c r="D1898" s="4" t="s">
        <v>26</v>
      </c>
      <c r="E1898" s="4" t="s">
        <v>29</v>
      </c>
      <c r="F1898" s="17">
        <v>308253731020</v>
      </c>
      <c r="G1898" s="4" t="s">
        <v>53</v>
      </c>
      <c r="H1898" s="18">
        <v>46328</v>
      </c>
      <c r="I1898" s="4" t="s">
        <v>28</v>
      </c>
      <c r="J1898" s="4" t="s">
        <v>36</v>
      </c>
      <c r="K1898" s="4" t="s">
        <v>30</v>
      </c>
      <c r="L1898" s="3"/>
      <c r="M1898" s="23" t="s">
        <v>3641</v>
      </c>
      <c r="N1898" s="3"/>
      <c r="O1898" s="3"/>
      <c r="P1898" s="3"/>
      <c r="Q1898" s="3"/>
      <c r="R1898" s="4">
        <v>1</v>
      </c>
      <c r="S1898" s="3"/>
      <c r="T1898" s="3"/>
      <c r="U1898" s="3"/>
      <c r="V1898" s="3"/>
      <c r="W1898" s="8"/>
      <c r="X1898" s="4" t="s">
        <v>50</v>
      </c>
      <c r="Y1898" s="3"/>
      <c r="Z1898" s="15"/>
      <c r="AA1898" s="15"/>
    </row>
    <row r="1899" spans="1:27" ht="16.5" hidden="1">
      <c r="A1899" s="3">
        <f t="shared" si="0"/>
        <v>1896</v>
      </c>
      <c r="B1899" s="3" t="str">
        <f>VLOOKUP(D1899,DSKH!$A:$B,2,0)</f>
        <v>A-212</v>
      </c>
      <c r="C1899" s="4" t="s">
        <v>166</v>
      </c>
      <c r="D1899" s="4" t="s">
        <v>26</v>
      </c>
      <c r="E1899" s="4" t="s">
        <v>29</v>
      </c>
      <c r="F1899" s="17">
        <v>308253761930</v>
      </c>
      <c r="G1899" s="4" t="s">
        <v>53</v>
      </c>
      <c r="H1899" s="18">
        <v>46328</v>
      </c>
      <c r="I1899" s="4" t="s">
        <v>28</v>
      </c>
      <c r="J1899" s="4" t="s">
        <v>29</v>
      </c>
      <c r="K1899" s="4" t="s">
        <v>30</v>
      </c>
      <c r="L1899" s="3"/>
      <c r="M1899" s="23" t="s">
        <v>3642</v>
      </c>
      <c r="N1899" s="3"/>
      <c r="O1899" s="3"/>
      <c r="P1899" s="3"/>
      <c r="Q1899" s="3"/>
      <c r="R1899" s="4">
        <v>1</v>
      </c>
      <c r="S1899" s="3"/>
      <c r="T1899" s="3"/>
      <c r="U1899" s="3"/>
      <c r="V1899" s="3"/>
      <c r="W1899" s="8"/>
      <c r="X1899" s="4" t="s">
        <v>50</v>
      </c>
      <c r="Y1899" s="3"/>
      <c r="Z1899" s="15"/>
      <c r="AA1899" s="15"/>
    </row>
    <row r="1900" spans="1:27" ht="16.5" hidden="1">
      <c r="A1900" s="3">
        <f t="shared" si="0"/>
        <v>1897</v>
      </c>
      <c r="B1900" s="3" t="str">
        <f>VLOOKUP(D1900,DSKH!$A:$B,2,0)</f>
        <v>A-212</v>
      </c>
      <c r="C1900" s="4" t="s">
        <v>166</v>
      </c>
      <c r="D1900" s="4" t="s">
        <v>26</v>
      </c>
      <c r="E1900" s="4" t="s">
        <v>29</v>
      </c>
      <c r="F1900" s="17">
        <v>308253790850</v>
      </c>
      <c r="G1900" s="4" t="s">
        <v>53</v>
      </c>
      <c r="H1900" s="18">
        <v>46328</v>
      </c>
      <c r="I1900" s="4" t="s">
        <v>28</v>
      </c>
      <c r="J1900" s="4" t="s">
        <v>29</v>
      </c>
      <c r="K1900" s="4" t="s">
        <v>30</v>
      </c>
      <c r="L1900" s="3"/>
      <c r="M1900" s="23" t="s">
        <v>3643</v>
      </c>
      <c r="N1900" s="3"/>
      <c r="O1900" s="3"/>
      <c r="P1900" s="3"/>
      <c r="Q1900" s="3"/>
      <c r="R1900" s="4">
        <v>1</v>
      </c>
      <c r="S1900" s="3"/>
      <c r="T1900" s="3"/>
      <c r="U1900" s="3"/>
      <c r="V1900" s="3"/>
      <c r="W1900" s="8"/>
      <c r="X1900" s="4" t="s">
        <v>50</v>
      </c>
      <c r="Y1900" s="3"/>
      <c r="Z1900" s="15"/>
      <c r="AA1900" s="15"/>
    </row>
    <row r="1901" spans="1:27" ht="33" hidden="1">
      <c r="A1901" s="3">
        <f t="shared" si="0"/>
        <v>1898</v>
      </c>
      <c r="B1901" s="3" t="str">
        <f>VLOOKUP(D1901,DSKH!$A:$B,2,0)</f>
        <v>A-212</v>
      </c>
      <c r="C1901" s="4" t="s">
        <v>166</v>
      </c>
      <c r="D1901" s="4" t="s">
        <v>26</v>
      </c>
      <c r="E1901" s="4" t="s">
        <v>29</v>
      </c>
      <c r="F1901" s="17">
        <v>308254233360</v>
      </c>
      <c r="G1901" s="4" t="s">
        <v>53</v>
      </c>
      <c r="H1901" s="18">
        <v>46328</v>
      </c>
      <c r="I1901" s="4" t="s">
        <v>28</v>
      </c>
      <c r="J1901" s="4" t="s">
        <v>29</v>
      </c>
      <c r="K1901" s="4" t="s">
        <v>30</v>
      </c>
      <c r="L1901" s="3"/>
      <c r="M1901" s="23" t="s">
        <v>3644</v>
      </c>
      <c r="N1901" s="3"/>
      <c r="O1901" s="3"/>
      <c r="P1901" s="3"/>
      <c r="Q1901" s="4">
        <v>1</v>
      </c>
      <c r="R1901" s="3"/>
      <c r="S1901" s="3"/>
      <c r="T1901" s="3"/>
      <c r="U1901" s="3"/>
      <c r="V1901" s="3"/>
      <c r="W1901" s="8"/>
      <c r="X1901" s="4" t="s">
        <v>3611</v>
      </c>
      <c r="Y1901" s="3"/>
      <c r="Z1901" s="15"/>
      <c r="AA1901" s="15"/>
    </row>
    <row r="1902" spans="1:27" ht="16.5" hidden="1">
      <c r="A1902" s="3">
        <f t="shared" si="0"/>
        <v>1899</v>
      </c>
      <c r="B1902" s="3" t="str">
        <f>VLOOKUP(D1902,DSKH!$A:$B,2,0)</f>
        <v>A-212</v>
      </c>
      <c r="C1902" s="4" t="s">
        <v>166</v>
      </c>
      <c r="D1902" s="4" t="s">
        <v>26</v>
      </c>
      <c r="E1902" s="4" t="s">
        <v>29</v>
      </c>
      <c r="F1902" s="17">
        <v>308255850360</v>
      </c>
      <c r="G1902" s="4" t="s">
        <v>53</v>
      </c>
      <c r="H1902" s="18">
        <v>46358</v>
      </c>
      <c r="I1902" s="4" t="s">
        <v>28</v>
      </c>
      <c r="J1902" s="4" t="s">
        <v>29</v>
      </c>
      <c r="K1902" s="4" t="s">
        <v>30</v>
      </c>
      <c r="L1902" s="3"/>
      <c r="M1902" s="23">
        <v>60213377</v>
      </c>
      <c r="N1902" s="3"/>
      <c r="O1902" s="3"/>
      <c r="P1902" s="3"/>
      <c r="Q1902" s="3"/>
      <c r="R1902" s="4">
        <v>1</v>
      </c>
      <c r="S1902" s="3"/>
      <c r="T1902" s="3"/>
      <c r="U1902" s="3"/>
      <c r="V1902" s="3"/>
      <c r="W1902" s="8"/>
      <c r="X1902" s="4" t="s">
        <v>82</v>
      </c>
      <c r="Y1902" s="3"/>
      <c r="Z1902" s="15"/>
      <c r="AA1902" s="15"/>
    </row>
    <row r="1903" spans="1:27" ht="16.5" hidden="1">
      <c r="A1903" s="3">
        <f t="shared" si="0"/>
        <v>1900</v>
      </c>
      <c r="B1903" s="3" t="str">
        <f>VLOOKUP(D1903,DSKH!$A:$B,2,0)</f>
        <v>A-212</v>
      </c>
      <c r="C1903" s="4" t="s">
        <v>166</v>
      </c>
      <c r="D1903" s="4" t="s">
        <v>26</v>
      </c>
      <c r="E1903" s="4" t="s">
        <v>29</v>
      </c>
      <c r="F1903" s="17">
        <v>308255921650</v>
      </c>
      <c r="G1903" s="4" t="s">
        <v>53</v>
      </c>
      <c r="H1903" s="18">
        <v>46358</v>
      </c>
      <c r="I1903" s="4" t="s">
        <v>28</v>
      </c>
      <c r="J1903" s="4" t="s">
        <v>29</v>
      </c>
      <c r="K1903" s="4" t="s">
        <v>30</v>
      </c>
      <c r="L1903" s="3"/>
      <c r="M1903" s="23">
        <v>60229190</v>
      </c>
      <c r="N1903" s="3"/>
      <c r="O1903" s="3"/>
      <c r="P1903" s="3"/>
      <c r="Q1903" s="3"/>
      <c r="R1903" s="4">
        <v>1</v>
      </c>
      <c r="S1903" s="3"/>
      <c r="T1903" s="3"/>
      <c r="U1903" s="3"/>
      <c r="V1903" s="3"/>
      <c r="W1903" s="8"/>
      <c r="X1903" s="4" t="s">
        <v>3611</v>
      </c>
      <c r="Y1903" s="3"/>
      <c r="Z1903" s="15"/>
      <c r="AA1903" s="15"/>
    </row>
    <row r="1904" spans="1:27" ht="33" hidden="1">
      <c r="A1904" s="3">
        <f t="shared" si="0"/>
        <v>1901</v>
      </c>
      <c r="B1904" s="3" t="str">
        <f>VLOOKUP(D1904,DSKH!$A:$B,2,0)</f>
        <v>A-212</v>
      </c>
      <c r="C1904" s="4" t="s">
        <v>166</v>
      </c>
      <c r="D1904" s="4" t="s">
        <v>26</v>
      </c>
      <c r="E1904" s="4" t="s">
        <v>29</v>
      </c>
      <c r="F1904" s="17">
        <v>308258314950</v>
      </c>
      <c r="G1904" s="4" t="s">
        <v>53</v>
      </c>
      <c r="H1904" s="18">
        <v>46358</v>
      </c>
      <c r="I1904" s="4" t="s">
        <v>28</v>
      </c>
      <c r="J1904" s="4" t="s">
        <v>29</v>
      </c>
      <c r="K1904" s="4" t="s">
        <v>30</v>
      </c>
      <c r="L1904" s="3"/>
      <c r="M1904" s="23" t="s">
        <v>3645</v>
      </c>
      <c r="N1904" s="3"/>
      <c r="O1904" s="3"/>
      <c r="P1904" s="3"/>
      <c r="Q1904" s="4">
        <v>4</v>
      </c>
      <c r="R1904" s="3"/>
      <c r="S1904" s="3"/>
      <c r="T1904" s="3"/>
      <c r="U1904" s="4" t="s">
        <v>3646</v>
      </c>
      <c r="V1904" s="3"/>
      <c r="W1904" s="8"/>
      <c r="X1904" s="4" t="s">
        <v>3611</v>
      </c>
      <c r="Y1904" s="3"/>
      <c r="Z1904" s="15"/>
      <c r="AA1904" s="15"/>
    </row>
    <row r="1905" spans="1:27" ht="16.5" hidden="1">
      <c r="A1905" s="3">
        <f t="shared" si="0"/>
        <v>1902</v>
      </c>
      <c r="B1905" s="3" t="str">
        <f>VLOOKUP(D1905,DSKH!$A:$B,2,0)</f>
        <v>A-212</v>
      </c>
      <c r="C1905" s="4" t="s">
        <v>166</v>
      </c>
      <c r="D1905" s="4" t="s">
        <v>26</v>
      </c>
      <c r="E1905" s="4" t="s">
        <v>29</v>
      </c>
      <c r="F1905" s="17">
        <v>308260164830</v>
      </c>
      <c r="G1905" s="4" t="s">
        <v>53</v>
      </c>
      <c r="H1905" s="4" t="s">
        <v>2492</v>
      </c>
      <c r="I1905" s="4" t="s">
        <v>28</v>
      </c>
      <c r="J1905" s="4" t="s">
        <v>29</v>
      </c>
      <c r="K1905" s="4" t="s">
        <v>30</v>
      </c>
      <c r="L1905" s="3"/>
      <c r="M1905" s="23" t="s">
        <v>3647</v>
      </c>
      <c r="N1905" s="3"/>
      <c r="O1905" s="3"/>
      <c r="P1905" s="3"/>
      <c r="Q1905" s="4">
        <v>1</v>
      </c>
      <c r="R1905" s="3"/>
      <c r="S1905" s="3"/>
      <c r="T1905" s="3"/>
      <c r="U1905" s="4" t="s">
        <v>3648</v>
      </c>
      <c r="V1905" s="3"/>
      <c r="W1905" s="8"/>
      <c r="X1905" s="4" t="s">
        <v>3649</v>
      </c>
      <c r="Y1905" s="3"/>
      <c r="Z1905" s="15"/>
      <c r="AA1905" s="15"/>
    </row>
    <row r="1906" spans="1:27" ht="16.5" hidden="1">
      <c r="A1906" s="3">
        <f t="shared" si="0"/>
        <v>1903</v>
      </c>
      <c r="B1906" s="3" t="str">
        <f>VLOOKUP(D1906,DSKH!$A:$B,2,0)</f>
        <v>A-212</v>
      </c>
      <c r="C1906" s="4" t="s">
        <v>166</v>
      </c>
      <c r="D1906" s="4" t="s">
        <v>26</v>
      </c>
      <c r="E1906" s="4" t="s">
        <v>29</v>
      </c>
      <c r="F1906" s="17">
        <v>308260411710</v>
      </c>
      <c r="G1906" s="4" t="s">
        <v>53</v>
      </c>
      <c r="H1906" s="4" t="s">
        <v>2492</v>
      </c>
      <c r="I1906" s="4" t="s">
        <v>28</v>
      </c>
      <c r="J1906" s="4" t="s">
        <v>29</v>
      </c>
      <c r="K1906" s="4" t="s">
        <v>30</v>
      </c>
      <c r="L1906" s="3"/>
      <c r="M1906" s="23" t="s">
        <v>3650</v>
      </c>
      <c r="N1906" s="3"/>
      <c r="O1906" s="3"/>
      <c r="P1906" s="3"/>
      <c r="Q1906" s="4">
        <v>1</v>
      </c>
      <c r="R1906" s="3"/>
      <c r="S1906" s="3"/>
      <c r="T1906" s="3"/>
      <c r="U1906" s="4" t="s">
        <v>3651</v>
      </c>
      <c r="V1906" s="3"/>
      <c r="W1906" s="8"/>
      <c r="X1906" s="4" t="s">
        <v>3611</v>
      </c>
      <c r="Y1906" s="3"/>
      <c r="Z1906" s="15"/>
      <c r="AA1906" s="15"/>
    </row>
    <row r="1907" spans="1:27" ht="16.5" hidden="1">
      <c r="A1907" s="3">
        <f t="shared" si="0"/>
        <v>1904</v>
      </c>
      <c r="B1907" s="3" t="e">
        <f>VLOOKUP(D1907,DSKH!$A:$B,2,0)</f>
        <v>#N/A</v>
      </c>
      <c r="C1907" s="4" t="s">
        <v>2427</v>
      </c>
      <c r="D1907" s="4" t="s">
        <v>3652</v>
      </c>
      <c r="E1907" s="4" t="s">
        <v>3653</v>
      </c>
      <c r="F1907" s="17" t="s">
        <v>3654</v>
      </c>
      <c r="G1907" s="4"/>
      <c r="H1907" s="4" t="s">
        <v>3655</v>
      </c>
      <c r="I1907" s="4"/>
      <c r="J1907" s="4"/>
      <c r="K1907" s="4"/>
      <c r="L1907" s="3"/>
      <c r="M1907" s="27"/>
      <c r="N1907" s="3"/>
      <c r="O1907" s="3"/>
      <c r="P1907" s="3"/>
      <c r="Q1907" s="3"/>
      <c r="R1907" s="3"/>
      <c r="S1907" s="3"/>
      <c r="T1907" s="3"/>
      <c r="U1907" s="3"/>
      <c r="V1907" s="3"/>
      <c r="W1907" s="8"/>
      <c r="X1907" s="3"/>
      <c r="Y1907" s="149" t="s">
        <v>3656</v>
      </c>
      <c r="Z1907" s="15"/>
      <c r="AA1907" s="15"/>
    </row>
    <row r="1908" spans="1:27" ht="16.5" hidden="1">
      <c r="A1908" s="3">
        <f t="shared" si="0"/>
        <v>1905</v>
      </c>
      <c r="B1908" s="3" t="str">
        <f>VLOOKUP(D1908,DSKH!$A:$B,2,0)</f>
        <v>A-39</v>
      </c>
      <c r="C1908" s="4" t="s">
        <v>252</v>
      </c>
      <c r="D1908" s="4" t="s">
        <v>288</v>
      </c>
      <c r="E1908" s="4" t="s">
        <v>57</v>
      </c>
      <c r="F1908" s="17">
        <v>107976530800</v>
      </c>
      <c r="G1908" s="4" t="s">
        <v>99</v>
      </c>
      <c r="H1908" s="18">
        <v>46297</v>
      </c>
      <c r="I1908" s="4" t="s">
        <v>28</v>
      </c>
      <c r="J1908" s="4" t="s">
        <v>29</v>
      </c>
      <c r="K1908" s="4" t="s">
        <v>59</v>
      </c>
      <c r="L1908" s="3"/>
      <c r="M1908" s="23" t="s">
        <v>3657</v>
      </c>
      <c r="N1908" s="229" t="s">
        <v>3658</v>
      </c>
      <c r="O1908" s="3"/>
      <c r="P1908" s="3"/>
      <c r="Q1908" s="3"/>
      <c r="R1908" s="229">
        <v>1</v>
      </c>
      <c r="S1908" s="3"/>
      <c r="T1908" s="229" t="s">
        <v>3659</v>
      </c>
      <c r="U1908" s="3"/>
      <c r="V1908" s="3"/>
      <c r="W1908" s="8"/>
      <c r="X1908" s="229" t="s">
        <v>31</v>
      </c>
      <c r="Y1908" s="229" t="s">
        <v>241</v>
      </c>
      <c r="Z1908" s="15"/>
      <c r="AA1908" s="15"/>
    </row>
    <row r="1909" spans="1:27" ht="16.5" hidden="1">
      <c r="A1909" s="3">
        <f t="shared" si="0"/>
        <v>1906</v>
      </c>
      <c r="B1909" s="3" t="str">
        <f>VLOOKUP(D1909,DSKH!$A:$B,2,0)</f>
        <v>A-39</v>
      </c>
      <c r="C1909" s="4" t="s">
        <v>252</v>
      </c>
      <c r="D1909" s="4" t="s">
        <v>288</v>
      </c>
      <c r="E1909" s="4" t="s">
        <v>57</v>
      </c>
      <c r="F1909" s="17">
        <v>107976522400</v>
      </c>
      <c r="G1909" s="4" t="s">
        <v>62</v>
      </c>
      <c r="H1909" s="18">
        <v>46297</v>
      </c>
      <c r="I1909" s="4" t="s">
        <v>28</v>
      </c>
      <c r="J1909" s="4" t="s">
        <v>29</v>
      </c>
      <c r="K1909" s="4" t="s">
        <v>59</v>
      </c>
      <c r="L1909" s="3"/>
      <c r="M1909" s="23" t="s">
        <v>3660</v>
      </c>
      <c r="N1909" s="223"/>
      <c r="O1909" s="3"/>
      <c r="P1909" s="3"/>
      <c r="Q1909" s="3"/>
      <c r="R1909" s="223"/>
      <c r="S1909" s="3"/>
      <c r="T1909" s="223"/>
      <c r="U1909" s="3"/>
      <c r="V1909" s="3"/>
      <c r="W1909" s="8"/>
      <c r="X1909" s="223"/>
      <c r="Y1909" s="223"/>
      <c r="Z1909" s="15"/>
      <c r="AA1909" s="15"/>
    </row>
    <row r="1910" spans="1:27" ht="16.5" hidden="1">
      <c r="A1910" s="3">
        <f t="shared" si="0"/>
        <v>1907</v>
      </c>
      <c r="B1910" s="3" t="str">
        <f>VLOOKUP(D1910,DSKH!$A:$B,2,0)</f>
        <v>A-39</v>
      </c>
      <c r="C1910" s="4" t="s">
        <v>252</v>
      </c>
      <c r="D1910" s="4" t="s">
        <v>288</v>
      </c>
      <c r="E1910" s="4" t="s">
        <v>57</v>
      </c>
      <c r="F1910" s="17">
        <v>107989986900</v>
      </c>
      <c r="G1910" s="4" t="s">
        <v>62</v>
      </c>
      <c r="H1910" s="4" t="s">
        <v>2916</v>
      </c>
      <c r="I1910" s="4" t="s">
        <v>28</v>
      </c>
      <c r="J1910" s="4" t="s">
        <v>29</v>
      </c>
      <c r="K1910" s="4" t="s">
        <v>59</v>
      </c>
      <c r="L1910" s="3"/>
      <c r="M1910" s="23" t="s">
        <v>3661</v>
      </c>
      <c r="N1910" s="4" t="s">
        <v>3662</v>
      </c>
      <c r="O1910" s="3"/>
      <c r="P1910" s="3"/>
      <c r="Q1910" s="3"/>
      <c r="R1910" s="4">
        <v>1</v>
      </c>
      <c r="S1910" s="3"/>
      <c r="T1910" s="4" t="s">
        <v>3663</v>
      </c>
      <c r="U1910" s="3"/>
      <c r="V1910" s="3"/>
      <c r="W1910" s="8"/>
      <c r="X1910" s="4" t="s">
        <v>31</v>
      </c>
      <c r="Y1910" s="3"/>
      <c r="Z1910" s="15"/>
      <c r="AA1910" s="15"/>
    </row>
    <row r="1911" spans="1:27" ht="16.5" hidden="1">
      <c r="A1911" s="3">
        <f t="shared" si="0"/>
        <v>1908</v>
      </c>
      <c r="B1911" s="3" t="str">
        <f>VLOOKUP(D1911,DSKH!$A:$B,2,0)</f>
        <v>A-39</v>
      </c>
      <c r="C1911" s="4" t="s">
        <v>252</v>
      </c>
      <c r="D1911" s="4" t="s">
        <v>288</v>
      </c>
      <c r="E1911" s="4" t="s">
        <v>57</v>
      </c>
      <c r="F1911" s="17">
        <v>107990324630</v>
      </c>
      <c r="G1911" s="4" t="s">
        <v>62</v>
      </c>
      <c r="H1911" s="4" t="s">
        <v>2916</v>
      </c>
      <c r="I1911" s="4" t="s">
        <v>28</v>
      </c>
      <c r="J1911" s="4" t="s">
        <v>29</v>
      </c>
      <c r="K1911" s="4" t="s">
        <v>59</v>
      </c>
      <c r="L1911" s="3"/>
      <c r="M1911" s="23" t="s">
        <v>3664</v>
      </c>
      <c r="N1911" s="4" t="s">
        <v>3665</v>
      </c>
      <c r="O1911" s="3"/>
      <c r="P1911" s="3"/>
      <c r="Q1911" s="3"/>
      <c r="R1911" s="4">
        <v>1</v>
      </c>
      <c r="S1911" s="3"/>
      <c r="T1911" s="4" t="s">
        <v>3666</v>
      </c>
      <c r="U1911" s="3"/>
      <c r="V1911" s="3"/>
      <c r="W1911" s="8"/>
      <c r="X1911" s="4" t="s">
        <v>31</v>
      </c>
      <c r="Y1911" s="3"/>
      <c r="Z1911" s="15"/>
      <c r="AA1911" s="15"/>
    </row>
    <row r="1912" spans="1:27" ht="16.5" hidden="1">
      <c r="A1912" s="3">
        <f t="shared" si="0"/>
        <v>1909</v>
      </c>
      <c r="B1912" s="3" t="str">
        <f>VLOOKUP(D1912,DSKH!$A:$B,2,0)</f>
        <v>A-39</v>
      </c>
      <c r="C1912" s="4" t="s">
        <v>252</v>
      </c>
      <c r="D1912" s="4" t="s">
        <v>288</v>
      </c>
      <c r="E1912" s="4" t="s">
        <v>57</v>
      </c>
      <c r="F1912" s="17">
        <v>107990669840</v>
      </c>
      <c r="G1912" s="4" t="s">
        <v>62</v>
      </c>
      <c r="H1912" s="4" t="s">
        <v>2916</v>
      </c>
      <c r="I1912" s="4" t="s">
        <v>28</v>
      </c>
      <c r="J1912" s="4" t="s">
        <v>29</v>
      </c>
      <c r="K1912" s="4" t="s">
        <v>59</v>
      </c>
      <c r="L1912" s="3"/>
      <c r="M1912" s="23" t="s">
        <v>3667</v>
      </c>
      <c r="N1912" s="229" t="s">
        <v>3668</v>
      </c>
      <c r="O1912" s="3"/>
      <c r="P1912" s="229">
        <v>1</v>
      </c>
      <c r="Q1912" s="3"/>
      <c r="R1912" s="3"/>
      <c r="S1912" s="3"/>
      <c r="T1912" s="3"/>
      <c r="U1912" s="229" t="s">
        <v>3669</v>
      </c>
      <c r="V1912" s="229" t="s">
        <v>3670</v>
      </c>
      <c r="W1912" s="231">
        <v>250000</v>
      </c>
      <c r="X1912" s="229" t="s">
        <v>67</v>
      </c>
      <c r="Y1912" s="229" t="s">
        <v>241</v>
      </c>
      <c r="Z1912" s="15"/>
      <c r="AA1912" s="15"/>
    </row>
    <row r="1913" spans="1:27" ht="16.5" hidden="1">
      <c r="A1913" s="3">
        <f t="shared" si="0"/>
        <v>1910</v>
      </c>
      <c r="B1913" s="3" t="str">
        <f>VLOOKUP(D1913,DSKH!$A:$B,2,0)</f>
        <v>A-39</v>
      </c>
      <c r="C1913" s="4" t="s">
        <v>252</v>
      </c>
      <c r="D1913" s="4" t="s">
        <v>288</v>
      </c>
      <c r="E1913" s="4" t="s">
        <v>57</v>
      </c>
      <c r="F1913" s="17">
        <v>107990749200</v>
      </c>
      <c r="G1913" s="4" t="s">
        <v>83</v>
      </c>
      <c r="H1913" s="4" t="s">
        <v>2916</v>
      </c>
      <c r="I1913" s="4" t="s">
        <v>28</v>
      </c>
      <c r="J1913" s="4" t="s">
        <v>29</v>
      </c>
      <c r="K1913" s="4" t="s">
        <v>59</v>
      </c>
      <c r="L1913" s="4"/>
      <c r="M1913" s="23" t="s">
        <v>3671</v>
      </c>
      <c r="N1913" s="223"/>
      <c r="O1913" s="3"/>
      <c r="P1913" s="223"/>
      <c r="Q1913" s="3"/>
      <c r="R1913" s="4"/>
      <c r="S1913" s="3"/>
      <c r="T1913" s="4"/>
      <c r="U1913" s="223"/>
      <c r="V1913" s="223"/>
      <c r="W1913" s="223"/>
      <c r="X1913" s="223"/>
      <c r="Y1913" s="223"/>
      <c r="Z1913" s="15"/>
      <c r="AA1913" s="15"/>
    </row>
    <row r="1914" spans="1:27" ht="16.5" hidden="1">
      <c r="A1914" s="3">
        <f t="shared" si="0"/>
        <v>1911</v>
      </c>
      <c r="B1914" s="3" t="str">
        <f>VLOOKUP(D1914,DSKH!$A:$B,2,0)</f>
        <v>A-39</v>
      </c>
      <c r="C1914" s="4" t="s">
        <v>252</v>
      </c>
      <c r="D1914" s="4" t="s">
        <v>288</v>
      </c>
      <c r="E1914" s="4" t="s">
        <v>57</v>
      </c>
      <c r="F1914" s="17">
        <v>107998524650</v>
      </c>
      <c r="G1914" s="4" t="s">
        <v>62</v>
      </c>
      <c r="H1914" s="4" t="s">
        <v>3655</v>
      </c>
      <c r="I1914" s="4" t="s">
        <v>28</v>
      </c>
      <c r="J1914" s="4" t="s">
        <v>29</v>
      </c>
      <c r="K1914" s="4" t="s">
        <v>59</v>
      </c>
      <c r="L1914" s="4"/>
      <c r="M1914" s="23">
        <v>60277</v>
      </c>
      <c r="N1914" s="4" t="s">
        <v>3672</v>
      </c>
      <c r="O1914" s="3"/>
      <c r="P1914" s="3"/>
      <c r="Q1914" s="3"/>
      <c r="R1914" s="4">
        <v>1</v>
      </c>
      <c r="S1914" s="3"/>
      <c r="T1914" s="4" t="s">
        <v>3673</v>
      </c>
      <c r="U1914" s="3"/>
      <c r="V1914" s="3"/>
      <c r="W1914" s="8"/>
      <c r="X1914" s="4" t="s">
        <v>64</v>
      </c>
      <c r="Y1914" s="4"/>
      <c r="Z1914" s="15"/>
      <c r="AA1914" s="15"/>
    </row>
    <row r="1915" spans="1:27" ht="16.5" hidden="1">
      <c r="A1915" s="3">
        <f t="shared" si="0"/>
        <v>1912</v>
      </c>
      <c r="B1915" s="3" t="str">
        <f>VLOOKUP(D1915,DSKH!$A:$B,2,0)</f>
        <v>A-29</v>
      </c>
      <c r="C1915" s="4" t="s">
        <v>252</v>
      </c>
      <c r="D1915" s="4" t="s">
        <v>459</v>
      </c>
      <c r="E1915" s="4" t="s">
        <v>29</v>
      </c>
      <c r="F1915" s="17">
        <v>308216027620</v>
      </c>
      <c r="G1915" s="4" t="s">
        <v>46</v>
      </c>
      <c r="H1915" s="18">
        <v>46055</v>
      </c>
      <c r="I1915" s="4" t="s">
        <v>28</v>
      </c>
      <c r="J1915" s="4" t="s">
        <v>29</v>
      </c>
      <c r="K1915" s="4" t="s">
        <v>59</v>
      </c>
      <c r="L1915" s="4"/>
      <c r="M1915" s="23" t="s">
        <v>3674</v>
      </c>
      <c r="N1915" s="3"/>
      <c r="O1915" s="3"/>
      <c r="P1915" s="3"/>
      <c r="Q1915" s="4">
        <v>1</v>
      </c>
      <c r="R1915" s="3"/>
      <c r="S1915" s="3"/>
      <c r="T1915" s="3"/>
      <c r="U1915" s="4" t="s">
        <v>3675</v>
      </c>
      <c r="V1915" s="3"/>
      <c r="W1915" s="8"/>
      <c r="X1915" s="4" t="s">
        <v>31</v>
      </c>
      <c r="Y1915" s="3"/>
      <c r="Z1915" s="15"/>
      <c r="AA1915" s="15"/>
    </row>
    <row r="1916" spans="1:27" ht="16.5" hidden="1">
      <c r="A1916" s="3">
        <f t="shared" si="0"/>
        <v>1913</v>
      </c>
      <c r="B1916" s="3" t="str">
        <f>VLOOKUP(D1916,DSKH!$A:$B,2,0)</f>
        <v>A-29</v>
      </c>
      <c r="C1916" s="4" t="s">
        <v>252</v>
      </c>
      <c r="D1916" s="4" t="s">
        <v>459</v>
      </c>
      <c r="E1916" s="4" t="s">
        <v>29</v>
      </c>
      <c r="F1916" s="17">
        <v>308221028860</v>
      </c>
      <c r="G1916" s="4" t="s">
        <v>46</v>
      </c>
      <c r="H1916" s="18">
        <v>46083</v>
      </c>
      <c r="I1916" s="4" t="s">
        <v>28</v>
      </c>
      <c r="J1916" s="4" t="s">
        <v>29</v>
      </c>
      <c r="K1916" s="4" t="s">
        <v>59</v>
      </c>
      <c r="L1916" s="4"/>
      <c r="M1916" s="23" t="s">
        <v>3676</v>
      </c>
      <c r="N1916" s="3"/>
      <c r="O1916" s="3"/>
      <c r="P1916" s="3"/>
      <c r="Q1916" s="4">
        <v>1</v>
      </c>
      <c r="R1916" s="4"/>
      <c r="S1916" s="3"/>
      <c r="T1916" s="4"/>
      <c r="U1916" s="4" t="s">
        <v>3677</v>
      </c>
      <c r="V1916" s="3"/>
      <c r="W1916" s="8"/>
      <c r="X1916" s="4" t="s">
        <v>69</v>
      </c>
      <c r="Y1916" s="4"/>
      <c r="Z1916" s="15"/>
      <c r="AA1916" s="15"/>
    </row>
    <row r="1917" spans="1:27" ht="16.5" hidden="1">
      <c r="A1917" s="3">
        <f t="shared" si="0"/>
        <v>1914</v>
      </c>
      <c r="B1917" s="3" t="str">
        <f>VLOOKUP(D1917,DSKH!$A:$B,2,0)</f>
        <v>A-29</v>
      </c>
      <c r="C1917" s="4" t="s">
        <v>252</v>
      </c>
      <c r="D1917" s="4" t="s">
        <v>459</v>
      </c>
      <c r="E1917" s="4" t="s">
        <v>29</v>
      </c>
      <c r="F1917" s="17">
        <v>308224885050</v>
      </c>
      <c r="G1917" s="4" t="s">
        <v>46</v>
      </c>
      <c r="H1917" s="18">
        <v>46114</v>
      </c>
      <c r="I1917" s="4" t="s">
        <v>28</v>
      </c>
      <c r="J1917" s="4" t="s">
        <v>29</v>
      </c>
      <c r="K1917" s="4" t="s">
        <v>59</v>
      </c>
      <c r="L1917" s="4"/>
      <c r="M1917" s="23" t="s">
        <v>3678</v>
      </c>
      <c r="N1917" s="3"/>
      <c r="O1917" s="3"/>
      <c r="P1917" s="3"/>
      <c r="Q1917" s="4">
        <v>1</v>
      </c>
      <c r="R1917" s="3"/>
      <c r="S1917" s="3"/>
      <c r="T1917" s="3"/>
      <c r="U1917" s="4" t="s">
        <v>508</v>
      </c>
      <c r="V1917" s="3"/>
      <c r="W1917" s="8"/>
      <c r="X1917" s="4" t="s">
        <v>31</v>
      </c>
      <c r="Y1917" s="3"/>
      <c r="Z1917" s="15"/>
      <c r="AA1917" s="15"/>
    </row>
    <row r="1918" spans="1:27" ht="16.5" hidden="1">
      <c r="A1918" s="3">
        <f t="shared" si="0"/>
        <v>1915</v>
      </c>
      <c r="B1918" s="3" t="str">
        <f>VLOOKUP(D1918,DSKH!$A:$B,2,0)</f>
        <v>A-29</v>
      </c>
      <c r="C1918" s="4" t="s">
        <v>252</v>
      </c>
      <c r="D1918" s="4" t="s">
        <v>459</v>
      </c>
      <c r="E1918" s="4" t="s">
        <v>29</v>
      </c>
      <c r="F1918" s="17">
        <v>308242604850</v>
      </c>
      <c r="G1918" s="4" t="s">
        <v>46</v>
      </c>
      <c r="H1918" s="150">
        <v>46267</v>
      </c>
      <c r="I1918" s="4" t="s">
        <v>28</v>
      </c>
      <c r="J1918" s="4" t="s">
        <v>29</v>
      </c>
      <c r="K1918" s="4" t="s">
        <v>59</v>
      </c>
      <c r="L1918" s="4"/>
      <c r="M1918" s="23" t="s">
        <v>3679</v>
      </c>
      <c r="N1918" s="3"/>
      <c r="O1918" s="3"/>
      <c r="P1918" s="3"/>
      <c r="Q1918" s="4">
        <v>1</v>
      </c>
      <c r="R1918" s="4"/>
      <c r="S1918" s="3"/>
      <c r="T1918" s="4"/>
      <c r="U1918" s="4" t="s">
        <v>3680</v>
      </c>
      <c r="V1918" s="3"/>
      <c r="W1918" s="8"/>
      <c r="X1918" s="4" t="s">
        <v>69</v>
      </c>
      <c r="Y1918" s="4"/>
      <c r="Z1918" s="15"/>
      <c r="AA1918" s="15"/>
    </row>
    <row r="1919" spans="1:27" ht="16.5" hidden="1">
      <c r="A1919" s="3">
        <f t="shared" si="0"/>
        <v>1916</v>
      </c>
      <c r="B1919" s="3" t="str">
        <f>VLOOKUP(D1919,DSKH!$A:$B,2,0)</f>
        <v>A-29</v>
      </c>
      <c r="C1919" s="4" t="s">
        <v>252</v>
      </c>
      <c r="D1919" s="4" t="s">
        <v>459</v>
      </c>
      <c r="E1919" s="4" t="s">
        <v>29</v>
      </c>
      <c r="F1919" s="17">
        <v>308252677520</v>
      </c>
      <c r="G1919" s="4" t="s">
        <v>46</v>
      </c>
      <c r="H1919" s="18">
        <v>46328</v>
      </c>
      <c r="I1919" s="4" t="s">
        <v>28</v>
      </c>
      <c r="J1919" s="4" t="s">
        <v>29</v>
      </c>
      <c r="K1919" s="4" t="s">
        <v>59</v>
      </c>
      <c r="L1919" s="4"/>
      <c r="M1919" s="23" t="s">
        <v>3681</v>
      </c>
      <c r="N1919" s="3"/>
      <c r="O1919" s="3"/>
      <c r="P1919" s="3"/>
      <c r="Q1919" s="4">
        <v>1</v>
      </c>
      <c r="R1919" s="3"/>
      <c r="S1919" s="3"/>
      <c r="T1919" s="3"/>
      <c r="U1919" s="4" t="s">
        <v>3682</v>
      </c>
      <c r="V1919" s="3"/>
      <c r="W1919" s="8"/>
      <c r="X1919" s="4" t="s">
        <v>31</v>
      </c>
      <c r="Y1919" s="3"/>
      <c r="Z1919" s="15"/>
      <c r="AA1919" s="15"/>
    </row>
    <row r="1920" spans="1:27" ht="16.5" hidden="1">
      <c r="A1920" s="3">
        <f t="shared" si="0"/>
        <v>1917</v>
      </c>
      <c r="B1920" s="3" t="str">
        <f>VLOOKUP(D1920,DSKH!$A:$B,2,0)</f>
        <v>A-29</v>
      </c>
      <c r="C1920" s="4" t="s">
        <v>252</v>
      </c>
      <c r="D1920" s="4" t="s">
        <v>459</v>
      </c>
      <c r="E1920" s="4" t="s">
        <v>29</v>
      </c>
      <c r="F1920" s="17">
        <v>308252777400</v>
      </c>
      <c r="G1920" s="4" t="s">
        <v>46</v>
      </c>
      <c r="H1920" s="18">
        <v>46328</v>
      </c>
      <c r="I1920" s="4" t="s">
        <v>28</v>
      </c>
      <c r="J1920" s="4" t="s">
        <v>29</v>
      </c>
      <c r="K1920" s="4" t="s">
        <v>59</v>
      </c>
      <c r="L1920" s="4"/>
      <c r="M1920" s="23" t="s">
        <v>3683</v>
      </c>
      <c r="N1920" s="3"/>
      <c r="O1920" s="3"/>
      <c r="P1920" s="3"/>
      <c r="Q1920" s="4">
        <v>1</v>
      </c>
      <c r="R1920" s="3"/>
      <c r="S1920" s="3"/>
      <c r="T1920" s="3"/>
      <c r="U1920" s="4" t="s">
        <v>3684</v>
      </c>
      <c r="V1920" s="3"/>
      <c r="W1920" s="8"/>
      <c r="X1920" s="4" t="s">
        <v>31</v>
      </c>
      <c r="Y1920" s="3"/>
      <c r="Z1920" s="15"/>
      <c r="AA1920" s="15"/>
    </row>
    <row r="1921" spans="1:27" ht="16.5" hidden="1">
      <c r="A1921" s="3">
        <f t="shared" si="0"/>
        <v>1918</v>
      </c>
      <c r="B1921" s="3" t="str">
        <f>VLOOKUP(D1921,DSKH!$A:$B,2,0)</f>
        <v>A-29</v>
      </c>
      <c r="C1921" s="4" t="s">
        <v>252</v>
      </c>
      <c r="D1921" s="4" t="s">
        <v>459</v>
      </c>
      <c r="E1921" s="4" t="s">
        <v>29</v>
      </c>
      <c r="F1921" s="17">
        <v>308250082360</v>
      </c>
      <c r="G1921" s="4" t="s">
        <v>46</v>
      </c>
      <c r="H1921" s="18">
        <v>46328</v>
      </c>
      <c r="I1921" s="4" t="s">
        <v>28</v>
      </c>
      <c r="J1921" s="4" t="s">
        <v>29</v>
      </c>
      <c r="K1921" s="4" t="s">
        <v>59</v>
      </c>
      <c r="L1921" s="4"/>
      <c r="M1921" s="23" t="s">
        <v>3685</v>
      </c>
      <c r="N1921" s="3"/>
      <c r="O1921" s="3"/>
      <c r="P1921" s="3"/>
      <c r="Q1921" s="229">
        <v>1</v>
      </c>
      <c r="R1921" s="3"/>
      <c r="S1921" s="3"/>
      <c r="T1921" s="3"/>
      <c r="U1921" s="229" t="s">
        <v>3686</v>
      </c>
      <c r="V1921" s="3"/>
      <c r="W1921" s="8"/>
      <c r="X1921" s="229" t="s">
        <v>69</v>
      </c>
      <c r="Y1921" s="229" t="s">
        <v>241</v>
      </c>
      <c r="Z1921" s="15"/>
      <c r="AA1921" s="15"/>
    </row>
    <row r="1922" spans="1:27" ht="16.5" hidden="1">
      <c r="A1922" s="3">
        <f t="shared" si="0"/>
        <v>1919</v>
      </c>
      <c r="B1922" s="3" t="str">
        <f>VLOOKUP(D1922,DSKH!$A:$B,2,0)</f>
        <v>A-29</v>
      </c>
      <c r="C1922" s="4" t="s">
        <v>252</v>
      </c>
      <c r="D1922" s="4" t="s">
        <v>459</v>
      </c>
      <c r="E1922" s="4" t="s">
        <v>29</v>
      </c>
      <c r="F1922" s="17">
        <v>308250111320</v>
      </c>
      <c r="G1922" s="4" t="s">
        <v>41</v>
      </c>
      <c r="H1922" s="18">
        <v>46328</v>
      </c>
      <c r="I1922" s="4" t="s">
        <v>28</v>
      </c>
      <c r="J1922" s="4" t="s">
        <v>29</v>
      </c>
      <c r="K1922" s="4" t="s">
        <v>59</v>
      </c>
      <c r="L1922" s="4"/>
      <c r="M1922" s="23" t="s">
        <v>3687</v>
      </c>
      <c r="N1922" s="3"/>
      <c r="O1922" s="3"/>
      <c r="P1922" s="3"/>
      <c r="Q1922" s="223"/>
      <c r="R1922" s="3"/>
      <c r="S1922" s="4"/>
      <c r="T1922" s="4"/>
      <c r="U1922" s="223"/>
      <c r="V1922" s="3"/>
      <c r="W1922" s="8"/>
      <c r="X1922" s="223"/>
      <c r="Y1922" s="223"/>
      <c r="Z1922" s="15"/>
      <c r="AA1922" s="15"/>
    </row>
    <row r="1923" spans="1:27" ht="16.5" hidden="1">
      <c r="A1923" s="3">
        <f t="shared" si="0"/>
        <v>1920</v>
      </c>
      <c r="B1923" s="3" t="e">
        <f>VLOOKUP(D1923,DSKH!$A:$B,2,0)</f>
        <v>#N/A</v>
      </c>
      <c r="C1923" s="112" t="str">
        <f t="shared" ref="C1923:C1937" si="92">IF(AND(D1923&lt;&gt;"", F1923&lt;&gt;""), "TRÂM", "")</f>
        <v>TRÂM</v>
      </c>
      <c r="D1923" s="112" t="s">
        <v>3688</v>
      </c>
      <c r="E1923" s="112" t="s">
        <v>29</v>
      </c>
      <c r="F1923" s="151">
        <v>107988653840</v>
      </c>
      <c r="G1923" s="112" t="s">
        <v>32</v>
      </c>
      <c r="H1923" s="152">
        <v>46066</v>
      </c>
      <c r="I1923" s="112" t="s">
        <v>28</v>
      </c>
      <c r="J1923" s="112" t="s">
        <v>36</v>
      </c>
      <c r="K1923" s="112" t="s">
        <v>89</v>
      </c>
      <c r="L1923" s="112"/>
      <c r="M1923" s="236" t="s">
        <v>3689</v>
      </c>
      <c r="N1923" s="110" t="s">
        <v>3690</v>
      </c>
      <c r="O1923" s="110"/>
      <c r="P1923" s="236">
        <v>1</v>
      </c>
      <c r="Q1923" s="110"/>
      <c r="R1923" s="110"/>
      <c r="S1923" s="112"/>
      <c r="T1923" s="236" t="s">
        <v>3691</v>
      </c>
      <c r="U1923" s="236" t="s">
        <v>3692</v>
      </c>
      <c r="V1923" s="110"/>
      <c r="W1923" s="153"/>
      <c r="X1923" s="236" t="s">
        <v>31</v>
      </c>
      <c r="Y1923" s="236" t="s">
        <v>3693</v>
      </c>
      <c r="Z1923" s="15"/>
      <c r="AA1923" s="15"/>
    </row>
    <row r="1924" spans="1:27" ht="16.5" hidden="1">
      <c r="A1924" s="3">
        <f t="shared" si="0"/>
        <v>1921</v>
      </c>
      <c r="B1924" s="3" t="e">
        <f>VLOOKUP(D1924,DSKH!$A:$B,2,0)</f>
        <v>#N/A</v>
      </c>
      <c r="C1924" s="112" t="str">
        <f t="shared" si="92"/>
        <v>TRÂM</v>
      </c>
      <c r="D1924" s="112" t="s">
        <v>3688</v>
      </c>
      <c r="E1924" s="112" t="s">
        <v>29</v>
      </c>
      <c r="F1924" s="151">
        <v>107988658300</v>
      </c>
      <c r="G1924" s="112" t="s">
        <v>53</v>
      </c>
      <c r="H1924" s="152">
        <v>46066</v>
      </c>
      <c r="I1924" s="112" t="s">
        <v>28</v>
      </c>
      <c r="J1924" s="112" t="s">
        <v>36</v>
      </c>
      <c r="K1924" s="112" t="s">
        <v>89</v>
      </c>
      <c r="L1924" s="112"/>
      <c r="M1924" s="230"/>
      <c r="N1924" s="236" t="s">
        <v>3694</v>
      </c>
      <c r="O1924" s="110"/>
      <c r="P1924" s="230"/>
      <c r="Q1924" s="110"/>
      <c r="R1924" s="112"/>
      <c r="S1924" s="110"/>
      <c r="T1924" s="230"/>
      <c r="U1924" s="230"/>
      <c r="V1924" s="110"/>
      <c r="W1924" s="153"/>
      <c r="X1924" s="230"/>
      <c r="Y1924" s="230"/>
      <c r="Z1924" s="15"/>
      <c r="AA1924" s="15"/>
    </row>
    <row r="1925" spans="1:27" ht="16.5" hidden="1">
      <c r="A1925" s="3">
        <f t="shared" si="0"/>
        <v>1922</v>
      </c>
      <c r="B1925" s="3" t="e">
        <f>VLOOKUP(D1925,DSKH!$A:$B,2,0)</f>
        <v>#N/A</v>
      </c>
      <c r="C1925" s="112" t="str">
        <f t="shared" si="92"/>
        <v>TRÂM</v>
      </c>
      <c r="D1925" s="112" t="s">
        <v>3688</v>
      </c>
      <c r="E1925" s="112" t="s">
        <v>29</v>
      </c>
      <c r="F1925" s="151">
        <v>107988732020</v>
      </c>
      <c r="G1925" s="112" t="s">
        <v>53</v>
      </c>
      <c r="H1925" s="152">
        <v>46066</v>
      </c>
      <c r="I1925" s="112" t="s">
        <v>28</v>
      </c>
      <c r="J1925" s="112" t="s">
        <v>29</v>
      </c>
      <c r="K1925" s="112" t="s">
        <v>89</v>
      </c>
      <c r="L1925" s="112"/>
      <c r="M1925" s="230"/>
      <c r="N1925" s="230"/>
      <c r="O1925" s="110"/>
      <c r="P1925" s="230"/>
      <c r="Q1925" s="110"/>
      <c r="R1925" s="112"/>
      <c r="S1925" s="110"/>
      <c r="T1925" s="230"/>
      <c r="U1925" s="230"/>
      <c r="V1925" s="110"/>
      <c r="W1925" s="153"/>
      <c r="X1925" s="230"/>
      <c r="Y1925" s="230"/>
      <c r="Z1925" s="15"/>
      <c r="AA1925" s="15"/>
    </row>
    <row r="1926" spans="1:27" ht="16.5" hidden="1">
      <c r="A1926" s="3">
        <f t="shared" si="0"/>
        <v>1923</v>
      </c>
      <c r="B1926" s="3" t="e">
        <f>VLOOKUP(D1926,DSKH!$A:$B,2,0)</f>
        <v>#N/A</v>
      </c>
      <c r="C1926" s="112" t="str">
        <f t="shared" si="92"/>
        <v>TRÂM</v>
      </c>
      <c r="D1926" s="112" t="s">
        <v>3688</v>
      </c>
      <c r="E1926" s="112" t="s">
        <v>29</v>
      </c>
      <c r="F1926" s="151">
        <v>107988724211</v>
      </c>
      <c r="G1926" s="112" t="s">
        <v>53</v>
      </c>
      <c r="H1926" s="152">
        <v>46066</v>
      </c>
      <c r="I1926" s="112" t="s">
        <v>28</v>
      </c>
      <c r="J1926" s="112" t="s">
        <v>37</v>
      </c>
      <c r="K1926" s="112" t="s">
        <v>89</v>
      </c>
      <c r="L1926" s="112"/>
      <c r="M1926" s="230"/>
      <c r="N1926" s="230"/>
      <c r="O1926" s="112"/>
      <c r="P1926" s="230"/>
      <c r="Q1926" s="110"/>
      <c r="R1926" s="112"/>
      <c r="S1926" s="110"/>
      <c r="T1926" s="230"/>
      <c r="U1926" s="230"/>
      <c r="V1926" s="112"/>
      <c r="W1926" s="153"/>
      <c r="X1926" s="230"/>
      <c r="Y1926" s="230"/>
      <c r="Z1926" s="15"/>
      <c r="AA1926" s="15"/>
    </row>
    <row r="1927" spans="1:27" ht="16.5" hidden="1">
      <c r="A1927" s="3">
        <f t="shared" si="0"/>
        <v>1924</v>
      </c>
      <c r="B1927" s="3" t="e">
        <f>VLOOKUP(D1927,DSKH!$A:$B,2,0)</f>
        <v>#N/A</v>
      </c>
      <c r="C1927" s="112" t="str">
        <f t="shared" si="92"/>
        <v>TRÂM</v>
      </c>
      <c r="D1927" s="112" t="s">
        <v>3688</v>
      </c>
      <c r="E1927" s="112" t="s">
        <v>29</v>
      </c>
      <c r="F1927" s="151">
        <v>107988728520</v>
      </c>
      <c r="G1927" s="112" t="s">
        <v>53</v>
      </c>
      <c r="H1927" s="152">
        <v>46066</v>
      </c>
      <c r="I1927" s="112" t="s">
        <v>28</v>
      </c>
      <c r="J1927" s="112" t="s">
        <v>36</v>
      </c>
      <c r="K1927" s="112" t="s">
        <v>89</v>
      </c>
      <c r="L1927" s="112"/>
      <c r="M1927" s="223"/>
      <c r="N1927" s="223"/>
      <c r="O1927" s="110"/>
      <c r="P1927" s="223"/>
      <c r="Q1927" s="110"/>
      <c r="R1927" s="112"/>
      <c r="S1927" s="110"/>
      <c r="T1927" s="223"/>
      <c r="U1927" s="223"/>
      <c r="V1927" s="110"/>
      <c r="W1927" s="153"/>
      <c r="X1927" s="223"/>
      <c r="Y1927" s="223"/>
      <c r="Z1927" s="15"/>
      <c r="AA1927" s="15"/>
    </row>
    <row r="1928" spans="1:27" ht="16.5" hidden="1">
      <c r="A1928" s="3">
        <f t="shared" si="0"/>
        <v>1925</v>
      </c>
      <c r="B1928" s="3" t="str">
        <f>VLOOKUP(D1928,DSKH!$A:$B,2,0)</f>
        <v>A-95</v>
      </c>
      <c r="C1928" s="112" t="str">
        <f t="shared" si="92"/>
        <v>TRÂM</v>
      </c>
      <c r="D1928" s="112" t="s">
        <v>450</v>
      </c>
      <c r="E1928" s="112" t="str">
        <f t="shared" ref="E1928:E1929" si="93">IF(LEFT(F1928,1)="1","N","X")</f>
        <v>X</v>
      </c>
      <c r="F1928" s="151">
        <v>308263998840</v>
      </c>
      <c r="G1928" s="112" t="s">
        <v>41</v>
      </c>
      <c r="H1928" s="152">
        <v>46076</v>
      </c>
      <c r="I1928" s="112" t="s">
        <v>28</v>
      </c>
      <c r="J1928" s="112" t="s">
        <v>29</v>
      </c>
      <c r="K1928" s="112" t="s">
        <v>47</v>
      </c>
      <c r="L1928" s="112"/>
      <c r="M1928" s="154" t="s">
        <v>3695</v>
      </c>
      <c r="N1928" s="110"/>
      <c r="O1928" s="112"/>
      <c r="P1928" s="112"/>
      <c r="Q1928" s="110"/>
      <c r="R1928" s="110"/>
      <c r="S1928" s="110">
        <v>1</v>
      </c>
      <c r="T1928" s="110" t="s">
        <v>3696</v>
      </c>
      <c r="U1928" s="112"/>
      <c r="V1928" s="112"/>
      <c r="W1928" s="153"/>
      <c r="X1928" s="112"/>
      <c r="Y1928" s="110"/>
      <c r="Z1928" s="15"/>
      <c r="AA1928" s="15"/>
    </row>
    <row r="1929" spans="1:27" ht="16.5" hidden="1">
      <c r="A1929" s="3">
        <f t="shared" si="0"/>
        <v>1926</v>
      </c>
      <c r="B1929" s="3" t="str">
        <f>VLOOKUP(D1929,DSKH!$A:$B,2,0)</f>
        <v>A-95</v>
      </c>
      <c r="C1929" s="112" t="str">
        <f t="shared" si="92"/>
        <v>TRÂM</v>
      </c>
      <c r="D1929" s="112" t="s">
        <v>450</v>
      </c>
      <c r="E1929" s="112" t="str">
        <f t="shared" si="93"/>
        <v>X</v>
      </c>
      <c r="F1929" s="151">
        <v>308264078530</v>
      </c>
      <c r="G1929" s="112" t="s">
        <v>41</v>
      </c>
      <c r="H1929" s="152">
        <v>46076</v>
      </c>
      <c r="I1929" s="112" t="s">
        <v>28</v>
      </c>
      <c r="J1929" s="112" t="s">
        <v>29</v>
      </c>
      <c r="K1929" s="112" t="s">
        <v>47</v>
      </c>
      <c r="L1929" s="112"/>
      <c r="M1929" s="154" t="s">
        <v>2613</v>
      </c>
      <c r="N1929" s="112"/>
      <c r="O1929" s="110"/>
      <c r="P1929" s="110"/>
      <c r="Q1929" s="110"/>
      <c r="R1929" s="112"/>
      <c r="S1929" s="110">
        <v>1</v>
      </c>
      <c r="T1929" s="112" t="s">
        <v>3697</v>
      </c>
      <c r="U1929" s="110"/>
      <c r="V1929" s="110"/>
      <c r="W1929" s="153"/>
      <c r="X1929" s="112"/>
      <c r="Y1929" s="110"/>
      <c r="Z1929" s="15"/>
      <c r="AA1929" s="15"/>
    </row>
    <row r="1930" spans="1:27" ht="16.5" hidden="1">
      <c r="A1930" s="3">
        <f t="shared" si="0"/>
        <v>1927</v>
      </c>
      <c r="B1930" s="3" t="str">
        <f>VLOOKUP(D1930,DSKH!$A:$B,2,0)</f>
        <v>A-144</v>
      </c>
      <c r="C1930" s="112" t="str">
        <f t="shared" si="92"/>
        <v>TRÂM</v>
      </c>
      <c r="D1930" s="112" t="s">
        <v>181</v>
      </c>
      <c r="E1930" s="112" t="s">
        <v>29</v>
      </c>
      <c r="F1930" s="151">
        <v>308264335100</v>
      </c>
      <c r="G1930" s="112" t="s">
        <v>53</v>
      </c>
      <c r="H1930" s="152">
        <v>46076</v>
      </c>
      <c r="I1930" s="112" t="s">
        <v>28</v>
      </c>
      <c r="J1930" s="112" t="s">
        <v>29</v>
      </c>
      <c r="K1930" s="112" t="s">
        <v>54</v>
      </c>
      <c r="L1930" s="112"/>
      <c r="M1930" s="112">
        <v>172</v>
      </c>
      <c r="N1930" s="110"/>
      <c r="O1930" s="112"/>
      <c r="P1930" s="110"/>
      <c r="Q1930" s="112"/>
      <c r="R1930" s="110"/>
      <c r="S1930" s="110">
        <v>1</v>
      </c>
      <c r="T1930" s="110" t="s">
        <v>3698</v>
      </c>
      <c r="U1930" s="112"/>
      <c r="V1930" s="112"/>
      <c r="W1930" s="153"/>
      <c r="X1930" s="112"/>
      <c r="Y1930" s="110"/>
      <c r="Z1930" s="15"/>
      <c r="AA1930" s="15"/>
    </row>
    <row r="1931" spans="1:27" ht="16.5" hidden="1">
      <c r="A1931" s="3">
        <f t="shared" si="0"/>
        <v>1928</v>
      </c>
      <c r="B1931" s="3" t="str">
        <f>VLOOKUP(D1931,DSKH!$A:$B,2,0)</f>
        <v>A-144</v>
      </c>
      <c r="C1931" s="112" t="str">
        <f t="shared" si="92"/>
        <v>TRÂM</v>
      </c>
      <c r="D1931" s="112" t="s">
        <v>181</v>
      </c>
      <c r="E1931" s="112" t="s">
        <v>29</v>
      </c>
      <c r="F1931" s="151">
        <v>308264374630</v>
      </c>
      <c r="G1931" s="112" t="s">
        <v>53</v>
      </c>
      <c r="H1931" s="152">
        <v>46076</v>
      </c>
      <c r="I1931" s="112" t="s">
        <v>28</v>
      </c>
      <c r="J1931" s="112" t="s">
        <v>29</v>
      </c>
      <c r="K1931" s="112" t="s">
        <v>54</v>
      </c>
      <c r="L1931" s="112"/>
      <c r="M1931" s="112">
        <v>173</v>
      </c>
      <c r="N1931" s="110"/>
      <c r="O1931" s="112"/>
      <c r="P1931" s="110"/>
      <c r="Q1931" s="112"/>
      <c r="R1931" s="110"/>
      <c r="S1931" s="110">
        <v>1</v>
      </c>
      <c r="T1931" s="110" t="s">
        <v>3699</v>
      </c>
      <c r="U1931" s="112"/>
      <c r="V1931" s="112"/>
      <c r="W1931" s="153"/>
      <c r="X1931" s="112"/>
      <c r="Y1931" s="110"/>
      <c r="Z1931" s="15"/>
      <c r="AA1931" s="15"/>
    </row>
    <row r="1932" spans="1:27" ht="16.5" hidden="1">
      <c r="A1932" s="3">
        <f t="shared" si="0"/>
        <v>1929</v>
      </c>
      <c r="B1932" s="3" t="str">
        <f>VLOOKUP(D1932,DSKH!$A:$B,2,0)</f>
        <v>A-144</v>
      </c>
      <c r="C1932" s="112" t="str">
        <f t="shared" si="92"/>
        <v>TRÂM</v>
      </c>
      <c r="D1932" s="112" t="s">
        <v>181</v>
      </c>
      <c r="E1932" s="112" t="s">
        <v>29</v>
      </c>
      <c r="F1932" s="151">
        <v>308264400160</v>
      </c>
      <c r="G1932" s="112" t="s">
        <v>53</v>
      </c>
      <c r="H1932" s="152">
        <v>46076</v>
      </c>
      <c r="I1932" s="112" t="s">
        <v>28</v>
      </c>
      <c r="J1932" s="112" t="s">
        <v>29</v>
      </c>
      <c r="K1932" s="112" t="s">
        <v>54</v>
      </c>
      <c r="L1932" s="112"/>
      <c r="M1932" s="112">
        <v>174</v>
      </c>
      <c r="N1932" s="110"/>
      <c r="O1932" s="112"/>
      <c r="P1932" s="110"/>
      <c r="Q1932" s="112"/>
      <c r="R1932" s="110"/>
      <c r="S1932" s="110">
        <v>1</v>
      </c>
      <c r="T1932" s="110" t="s">
        <v>3700</v>
      </c>
      <c r="U1932" s="112"/>
      <c r="V1932" s="110"/>
      <c r="W1932" s="153"/>
      <c r="X1932" s="112"/>
      <c r="Y1932" s="110"/>
      <c r="Z1932" s="15"/>
      <c r="AA1932" s="15"/>
    </row>
    <row r="1933" spans="1:27" ht="16.5" hidden="1">
      <c r="A1933" s="3">
        <f t="shared" si="0"/>
        <v>1930</v>
      </c>
      <c r="B1933" s="3" t="str">
        <f>VLOOKUP(D1933,DSKH!$A:$B,2,0)</f>
        <v>A-144</v>
      </c>
      <c r="C1933" s="112" t="str">
        <f t="shared" si="92"/>
        <v>TRÂM</v>
      </c>
      <c r="D1933" s="112" t="s">
        <v>181</v>
      </c>
      <c r="E1933" s="112" t="s">
        <v>29</v>
      </c>
      <c r="F1933" s="151">
        <v>308264444260</v>
      </c>
      <c r="G1933" s="112" t="s">
        <v>53</v>
      </c>
      <c r="H1933" s="152">
        <v>46076</v>
      </c>
      <c r="I1933" s="112" t="s">
        <v>28</v>
      </c>
      <c r="J1933" s="112" t="s">
        <v>29</v>
      </c>
      <c r="K1933" s="112" t="s">
        <v>54</v>
      </c>
      <c r="L1933" s="112"/>
      <c r="M1933" s="112">
        <v>175</v>
      </c>
      <c r="N1933" s="110"/>
      <c r="O1933" s="112"/>
      <c r="P1933" s="112"/>
      <c r="Q1933" s="110"/>
      <c r="R1933" s="110"/>
      <c r="S1933" s="110">
        <v>1</v>
      </c>
      <c r="T1933" s="110" t="s">
        <v>3701</v>
      </c>
      <c r="U1933" s="112"/>
      <c r="V1933" s="112"/>
      <c r="W1933" s="153"/>
      <c r="X1933" s="112"/>
      <c r="Y1933" s="110"/>
      <c r="Z1933" s="15"/>
      <c r="AA1933" s="15"/>
    </row>
    <row r="1934" spans="1:27" ht="16.5" hidden="1">
      <c r="A1934" s="3">
        <f t="shared" si="0"/>
        <v>1931</v>
      </c>
      <c r="B1934" s="3" t="str">
        <f>VLOOKUP(D1934,DSKH!$A:$B,2,0)</f>
        <v>A-144</v>
      </c>
      <c r="C1934" s="112" t="str">
        <f t="shared" si="92"/>
        <v>TRÂM</v>
      </c>
      <c r="D1934" s="112" t="s">
        <v>181</v>
      </c>
      <c r="E1934" s="112" t="s">
        <v>29</v>
      </c>
      <c r="F1934" s="151">
        <v>308264481950</v>
      </c>
      <c r="G1934" s="112" t="s">
        <v>53</v>
      </c>
      <c r="H1934" s="152">
        <v>46076</v>
      </c>
      <c r="I1934" s="112" t="s">
        <v>28</v>
      </c>
      <c r="J1934" s="112" t="s">
        <v>29</v>
      </c>
      <c r="K1934" s="112" t="s">
        <v>54</v>
      </c>
      <c r="L1934" s="112"/>
      <c r="M1934" s="112">
        <v>176</v>
      </c>
      <c r="N1934" s="112"/>
      <c r="O1934" s="110"/>
      <c r="P1934" s="110"/>
      <c r="Q1934" s="110"/>
      <c r="R1934" s="112"/>
      <c r="S1934" s="110">
        <v>1</v>
      </c>
      <c r="T1934" s="112" t="s">
        <v>3702</v>
      </c>
      <c r="U1934" s="110"/>
      <c r="V1934" s="110"/>
      <c r="W1934" s="153"/>
      <c r="X1934" s="112"/>
      <c r="Y1934" s="110"/>
      <c r="Z1934" s="15"/>
      <c r="AA1934" s="15"/>
    </row>
    <row r="1935" spans="1:27" ht="66" hidden="1">
      <c r="A1935" s="3">
        <f t="shared" si="0"/>
        <v>1932</v>
      </c>
      <c r="B1935" s="3" t="str">
        <f>VLOOKUP(D1935,DSKH!$A:$B,2,0)</f>
        <v>A-57</v>
      </c>
      <c r="C1935" s="112" t="str">
        <f t="shared" si="92"/>
        <v>TRÂM</v>
      </c>
      <c r="D1935" s="112" t="s">
        <v>171</v>
      </c>
      <c r="E1935" s="112" t="s">
        <v>29</v>
      </c>
      <c r="F1935" s="151">
        <v>308259400650</v>
      </c>
      <c r="G1935" s="112" t="s">
        <v>53</v>
      </c>
      <c r="H1935" s="152">
        <v>46066</v>
      </c>
      <c r="I1935" s="112" t="s">
        <v>28</v>
      </c>
      <c r="J1935" s="112" t="s">
        <v>29</v>
      </c>
      <c r="K1935" s="112" t="s">
        <v>47</v>
      </c>
      <c r="L1935" s="112"/>
      <c r="M1935" s="112" t="s">
        <v>3703</v>
      </c>
      <c r="N1935" s="110"/>
      <c r="O1935" s="110" t="s">
        <v>3704</v>
      </c>
      <c r="P1935" s="110">
        <v>2</v>
      </c>
      <c r="Q1935" s="112"/>
      <c r="R1935" s="110"/>
      <c r="S1935" s="110"/>
      <c r="T1935" s="110" t="s">
        <v>3705</v>
      </c>
      <c r="U1935" s="112" t="s">
        <v>3706</v>
      </c>
      <c r="V1935" s="110"/>
      <c r="W1935" s="153"/>
      <c r="X1935" s="112" t="s">
        <v>31</v>
      </c>
      <c r="Y1935" s="112"/>
      <c r="Z1935" s="15"/>
      <c r="AA1935" s="15"/>
    </row>
    <row r="1936" spans="1:27" ht="33" hidden="1">
      <c r="A1936" s="3">
        <f t="shared" si="0"/>
        <v>1933</v>
      </c>
      <c r="B1936" s="3" t="str">
        <f>VLOOKUP(D1936,DSKH!$A:$B,2,0)</f>
        <v>A-57</v>
      </c>
      <c r="C1936" s="112" t="str">
        <f t="shared" si="92"/>
        <v>TRÂM</v>
      </c>
      <c r="D1936" s="112" t="s">
        <v>171</v>
      </c>
      <c r="E1936" s="112" t="str">
        <f>IF(LEFT(F1936,1)="1","N","X")</f>
        <v>N</v>
      </c>
      <c r="F1936" s="151">
        <v>107991848530</v>
      </c>
      <c r="G1936" s="112" t="s">
        <v>27</v>
      </c>
      <c r="H1936" s="152">
        <v>46076</v>
      </c>
      <c r="I1936" s="112" t="s">
        <v>28</v>
      </c>
      <c r="J1936" s="112" t="s">
        <v>36</v>
      </c>
      <c r="K1936" s="112" t="s">
        <v>47</v>
      </c>
      <c r="L1936" s="110"/>
      <c r="M1936" s="110" t="s">
        <v>3707</v>
      </c>
      <c r="N1936" s="110" t="s">
        <v>3708</v>
      </c>
      <c r="O1936" s="110"/>
      <c r="P1936" s="110">
        <v>1</v>
      </c>
      <c r="Q1936" s="110"/>
      <c r="R1936" s="110"/>
      <c r="S1936" s="110"/>
      <c r="T1936" s="110" t="s">
        <v>3709</v>
      </c>
      <c r="U1936" s="110" t="s">
        <v>3710</v>
      </c>
      <c r="V1936" s="110"/>
      <c r="W1936" s="153"/>
      <c r="X1936" s="110" t="s">
        <v>31</v>
      </c>
      <c r="Y1936" s="110"/>
      <c r="Z1936" s="15"/>
      <c r="AA1936" s="15"/>
    </row>
    <row r="1937" spans="1:27" ht="33" hidden="1">
      <c r="A1937" s="3">
        <f t="shared" si="0"/>
        <v>1934</v>
      </c>
      <c r="B1937" s="3" t="e">
        <f>VLOOKUP(D1937,DSKH!$A:$B,2,0)</f>
        <v>#N/A</v>
      </c>
      <c r="C1937" s="112" t="str">
        <f t="shared" si="92"/>
        <v>TRÂM</v>
      </c>
      <c r="D1937" s="112" t="s">
        <v>3711</v>
      </c>
      <c r="E1937" s="112" t="s">
        <v>57</v>
      </c>
      <c r="F1937" s="151">
        <v>107992367600</v>
      </c>
      <c r="G1937" s="112" t="s">
        <v>83</v>
      </c>
      <c r="H1937" s="152">
        <v>46077</v>
      </c>
      <c r="I1937" s="112" t="s">
        <v>28</v>
      </c>
      <c r="J1937" s="112" t="s">
        <v>36</v>
      </c>
      <c r="K1937" s="112" t="s">
        <v>47</v>
      </c>
      <c r="L1937" s="110"/>
      <c r="M1937" s="110" t="s">
        <v>3712</v>
      </c>
      <c r="N1937" s="110" t="s">
        <v>3713</v>
      </c>
      <c r="O1937" s="110"/>
      <c r="P1937" s="110"/>
      <c r="Q1937" s="110">
        <v>1</v>
      </c>
      <c r="R1937" s="110"/>
      <c r="S1937" s="110"/>
      <c r="T1937" s="110" t="s">
        <v>3714</v>
      </c>
      <c r="U1937" s="110" t="s">
        <v>3715</v>
      </c>
      <c r="V1937" s="110"/>
      <c r="W1937" s="153"/>
      <c r="X1937" s="110" t="s">
        <v>31</v>
      </c>
      <c r="Y1937" s="110"/>
      <c r="Z1937" s="15"/>
      <c r="AA1937" s="15"/>
    </row>
    <row r="1938" spans="1:27" ht="16.5" hidden="1">
      <c r="A1938" s="3">
        <f t="shared" si="0"/>
        <v>1935</v>
      </c>
      <c r="B1938" s="3" t="str">
        <f>VLOOKUP(D1938,DSKH!$A:$B,2,0)</f>
        <v>A-18</v>
      </c>
      <c r="C1938" s="4" t="s">
        <v>238</v>
      </c>
      <c r="D1938" s="4" t="s">
        <v>189</v>
      </c>
      <c r="E1938" s="4" t="s">
        <v>29</v>
      </c>
      <c r="F1938" s="17">
        <v>308268521650</v>
      </c>
      <c r="G1938" s="4" t="s">
        <v>53</v>
      </c>
      <c r="H1938" s="4" t="s">
        <v>3655</v>
      </c>
      <c r="I1938" s="4" t="s">
        <v>28</v>
      </c>
      <c r="J1938" s="4" t="s">
        <v>239</v>
      </c>
      <c r="K1938" s="4" t="s">
        <v>54</v>
      </c>
      <c r="L1938" s="3"/>
      <c r="M1938" s="23">
        <v>6420012380</v>
      </c>
      <c r="N1938" s="4">
        <v>122600037528908</v>
      </c>
      <c r="O1938" s="4" t="s">
        <v>3716</v>
      </c>
      <c r="P1938" s="3"/>
      <c r="Q1938" s="4">
        <v>1</v>
      </c>
      <c r="R1938" s="3"/>
      <c r="S1938" s="3"/>
      <c r="T1938" s="3"/>
      <c r="U1938" s="4" t="s">
        <v>3717</v>
      </c>
      <c r="V1938" s="4">
        <v>265601087225</v>
      </c>
      <c r="W1938" s="6">
        <v>500000</v>
      </c>
      <c r="X1938" s="4" t="s">
        <v>245</v>
      </c>
      <c r="Y1938" s="3"/>
      <c r="Z1938" s="15"/>
      <c r="AA1938" s="15"/>
    </row>
    <row r="1939" spans="1:27" ht="16.5" hidden="1">
      <c r="A1939" s="3">
        <f t="shared" si="0"/>
        <v>1936</v>
      </c>
      <c r="B1939" s="3" t="str">
        <f>VLOOKUP(D1939,DSKH!$A:$B,2,0)</f>
        <v>A-18</v>
      </c>
      <c r="C1939" s="4" t="s">
        <v>238</v>
      </c>
      <c r="D1939" s="4" t="s">
        <v>189</v>
      </c>
      <c r="E1939" s="4" t="s">
        <v>57</v>
      </c>
      <c r="F1939" s="17">
        <v>107999176130</v>
      </c>
      <c r="G1939" s="4" t="s">
        <v>27</v>
      </c>
      <c r="H1939" s="4" t="s">
        <v>3655</v>
      </c>
      <c r="I1939" s="4" t="s">
        <v>28</v>
      </c>
      <c r="J1939" s="4" t="s">
        <v>239</v>
      </c>
      <c r="K1939" s="4" t="s">
        <v>54</v>
      </c>
      <c r="L1939" s="3"/>
      <c r="M1939" s="23" t="s">
        <v>3718</v>
      </c>
      <c r="N1939" s="4" t="s">
        <v>3719</v>
      </c>
      <c r="O1939" s="3"/>
      <c r="P1939" s="3"/>
      <c r="Q1939" s="4">
        <v>1</v>
      </c>
      <c r="R1939" s="3"/>
      <c r="S1939" s="3"/>
      <c r="T1939" s="3"/>
      <c r="U1939" s="4" t="s">
        <v>3720</v>
      </c>
      <c r="V1939" s="4">
        <v>265575666670</v>
      </c>
      <c r="W1939" s="6">
        <v>500000</v>
      </c>
      <c r="X1939" s="4" t="s">
        <v>115</v>
      </c>
      <c r="Y1939" s="3"/>
      <c r="Z1939" s="15"/>
      <c r="AA1939" s="15"/>
    </row>
    <row r="1940" spans="1:27" ht="16.5" hidden="1">
      <c r="A1940" s="3">
        <f t="shared" si="0"/>
        <v>1937</v>
      </c>
      <c r="B1940" s="3" t="str">
        <f>VLOOKUP(D1940,DSKH!$A:$B,2,0)</f>
        <v>A-383</v>
      </c>
      <c r="C1940" s="4" t="s">
        <v>238</v>
      </c>
      <c r="D1940" s="4" t="s">
        <v>95</v>
      </c>
      <c r="E1940" s="4" t="s">
        <v>29</v>
      </c>
      <c r="F1940" s="17">
        <v>308270788950</v>
      </c>
      <c r="G1940" s="4" t="s">
        <v>41</v>
      </c>
      <c r="H1940" s="4" t="s">
        <v>3655</v>
      </c>
      <c r="I1940" s="4" t="s">
        <v>28</v>
      </c>
      <c r="J1940" s="4" t="s">
        <v>240</v>
      </c>
      <c r="K1940" s="4" t="s">
        <v>30</v>
      </c>
      <c r="L1940" s="3"/>
      <c r="M1940" s="23">
        <v>49</v>
      </c>
      <c r="N1940" s="4">
        <v>132600037547934</v>
      </c>
      <c r="O1940" s="3"/>
      <c r="P1940" s="3"/>
      <c r="Q1940" s="3"/>
      <c r="R1940" s="3"/>
      <c r="S1940" s="4">
        <v>1</v>
      </c>
      <c r="T1940" s="4" t="s">
        <v>3721</v>
      </c>
      <c r="U1940" s="3"/>
      <c r="V1940" s="3"/>
      <c r="W1940" s="8"/>
      <c r="X1940" s="3"/>
      <c r="Y1940" s="3"/>
      <c r="Z1940" s="15"/>
      <c r="AA1940" s="15"/>
    </row>
    <row r="1941" spans="1:27" ht="16.5" hidden="1">
      <c r="A1941" s="3">
        <f t="shared" si="0"/>
        <v>1938</v>
      </c>
      <c r="B1941" s="3" t="str">
        <f>VLOOKUP(D1941,DSKH!$A:$B,2,0)</f>
        <v>A-383</v>
      </c>
      <c r="C1941" s="4" t="s">
        <v>238</v>
      </c>
      <c r="D1941" s="4" t="s">
        <v>95</v>
      </c>
      <c r="E1941" s="4" t="s">
        <v>29</v>
      </c>
      <c r="F1941" s="17">
        <v>308270732730</v>
      </c>
      <c r="G1941" s="4" t="s">
        <v>41</v>
      </c>
      <c r="H1941" s="4" t="s">
        <v>3655</v>
      </c>
      <c r="I1941" s="4" t="s">
        <v>28</v>
      </c>
      <c r="J1941" s="4" t="s">
        <v>240</v>
      </c>
      <c r="K1941" s="4" t="s">
        <v>30</v>
      </c>
      <c r="L1941" s="4"/>
      <c r="M1941" s="23" t="s">
        <v>3722</v>
      </c>
      <c r="N1941" s="4">
        <v>132600037546241</v>
      </c>
      <c r="O1941" s="3"/>
      <c r="P1941" s="3"/>
      <c r="Q1941" s="4"/>
      <c r="R1941" s="3"/>
      <c r="S1941" s="4">
        <v>1</v>
      </c>
      <c r="T1941" s="4" t="s">
        <v>3723</v>
      </c>
      <c r="U1941" s="4"/>
      <c r="V1941" s="3"/>
      <c r="W1941" s="8"/>
      <c r="X1941" s="4"/>
      <c r="Y1941" s="4"/>
      <c r="Z1941" s="15"/>
      <c r="AA1941" s="15"/>
    </row>
    <row r="1942" spans="1:27" ht="16.5" hidden="1">
      <c r="A1942" s="3">
        <f t="shared" si="0"/>
        <v>1939</v>
      </c>
      <c r="B1942" s="3" t="str">
        <f>VLOOKUP(D1942,DSKH!$A:$B,2,0)</f>
        <v>A-383</v>
      </c>
      <c r="C1942" s="4" t="s">
        <v>238</v>
      </c>
      <c r="D1942" s="4" t="s">
        <v>95</v>
      </c>
      <c r="E1942" s="4" t="s">
        <v>29</v>
      </c>
      <c r="F1942" s="17">
        <v>308270663100</v>
      </c>
      <c r="G1942" s="4" t="s">
        <v>41</v>
      </c>
      <c r="H1942" s="4" t="s">
        <v>3655</v>
      </c>
      <c r="I1942" s="4" t="s">
        <v>28</v>
      </c>
      <c r="J1942" s="4" t="s">
        <v>240</v>
      </c>
      <c r="K1942" s="4" t="s">
        <v>30</v>
      </c>
      <c r="L1942" s="3"/>
      <c r="M1942" s="23" t="s">
        <v>3724</v>
      </c>
      <c r="N1942" s="4">
        <v>132600037546241</v>
      </c>
      <c r="O1942" s="3"/>
      <c r="P1942" s="3"/>
      <c r="Q1942" s="3"/>
      <c r="R1942" s="3"/>
      <c r="S1942" s="4">
        <v>1</v>
      </c>
      <c r="T1942" s="4" t="s">
        <v>3725</v>
      </c>
      <c r="U1942" s="3"/>
      <c r="V1942" s="3"/>
      <c r="W1942" s="8"/>
      <c r="X1942" s="3"/>
      <c r="Y1942" s="3"/>
      <c r="Z1942" s="15"/>
      <c r="AA1942" s="15"/>
    </row>
    <row r="1943" spans="1:27" ht="16.5" hidden="1">
      <c r="A1943" s="3">
        <f t="shared" si="0"/>
        <v>1940</v>
      </c>
      <c r="B1943" s="3" t="str">
        <f>VLOOKUP(D1943,DSKH!$A:$B,2,0)</f>
        <v>A-383</v>
      </c>
      <c r="C1943" s="4" t="s">
        <v>238</v>
      </c>
      <c r="D1943" s="4" t="s">
        <v>95</v>
      </c>
      <c r="E1943" s="4" t="s">
        <v>29</v>
      </c>
      <c r="F1943" s="17">
        <v>308268693850</v>
      </c>
      <c r="G1943" s="4" t="s">
        <v>41</v>
      </c>
      <c r="H1943" s="4" t="s">
        <v>3655</v>
      </c>
      <c r="I1943" s="4" t="s">
        <v>28</v>
      </c>
      <c r="J1943" s="4" t="s">
        <v>239</v>
      </c>
      <c r="K1943" s="4" t="s">
        <v>30</v>
      </c>
      <c r="L1943" s="3"/>
      <c r="M1943" s="23" t="s">
        <v>3726</v>
      </c>
      <c r="N1943" s="4">
        <v>132600037501915</v>
      </c>
      <c r="O1943" s="3"/>
      <c r="P1943" s="3"/>
      <c r="Q1943" s="3"/>
      <c r="R1943" s="3"/>
      <c r="S1943" s="4">
        <v>1</v>
      </c>
      <c r="T1943" s="4" t="s">
        <v>3727</v>
      </c>
      <c r="U1943" s="3"/>
      <c r="V1943" s="3"/>
      <c r="W1943" s="8"/>
      <c r="X1943" s="3"/>
      <c r="Y1943" s="3"/>
      <c r="Z1943" s="15"/>
      <c r="AA1943" s="15"/>
    </row>
    <row r="1944" spans="1:27" ht="16.5" hidden="1">
      <c r="A1944" s="3">
        <f t="shared" si="0"/>
        <v>1941</v>
      </c>
      <c r="B1944" s="3" t="str">
        <f>VLOOKUP(D1944,DSKH!$A:$B,2,0)</f>
        <v>A-383</v>
      </c>
      <c r="C1944" s="4" t="s">
        <v>238</v>
      </c>
      <c r="D1944" s="4" t="s">
        <v>95</v>
      </c>
      <c r="E1944" s="4" t="s">
        <v>29</v>
      </c>
      <c r="F1944" s="17">
        <v>308268743810</v>
      </c>
      <c r="G1944" s="4" t="s">
        <v>41</v>
      </c>
      <c r="H1944" s="4" t="s">
        <v>3655</v>
      </c>
      <c r="I1944" s="4" t="s">
        <v>28</v>
      </c>
      <c r="J1944" s="4" t="s">
        <v>240</v>
      </c>
      <c r="K1944" s="4" t="s">
        <v>30</v>
      </c>
      <c r="L1944" s="3"/>
      <c r="M1944" s="23" t="s">
        <v>3728</v>
      </c>
      <c r="N1944" s="4">
        <v>132600037501166</v>
      </c>
      <c r="O1944" s="3"/>
      <c r="P1944" s="3"/>
      <c r="Q1944" s="3"/>
      <c r="R1944" s="3"/>
      <c r="S1944" s="4">
        <v>1</v>
      </c>
      <c r="T1944" s="4" t="s">
        <v>3729</v>
      </c>
      <c r="U1944" s="3"/>
      <c r="V1944" s="3"/>
      <c r="W1944" s="8"/>
      <c r="X1944" s="3"/>
      <c r="Y1944" s="3"/>
      <c r="Z1944" s="15"/>
      <c r="AA1944" s="15"/>
    </row>
    <row r="1945" spans="1:27" ht="16.5" hidden="1">
      <c r="A1945" s="3">
        <f t="shared" si="0"/>
        <v>1942</v>
      </c>
      <c r="B1945" s="3" t="str">
        <f>VLOOKUP(D1945,DSKH!$A:$B,2,0)</f>
        <v>A-144</v>
      </c>
      <c r="C1945" s="4" t="s">
        <v>238</v>
      </c>
      <c r="D1945" s="4" t="s">
        <v>181</v>
      </c>
      <c r="E1945" s="4" t="s">
        <v>57</v>
      </c>
      <c r="F1945" s="17">
        <v>108001194820</v>
      </c>
      <c r="G1945" s="4" t="s">
        <v>34</v>
      </c>
      <c r="H1945" s="4" t="s">
        <v>3655</v>
      </c>
      <c r="I1945" s="4" t="s">
        <v>28</v>
      </c>
      <c r="J1945" s="4" t="s">
        <v>240</v>
      </c>
      <c r="K1945" s="4" t="s">
        <v>54</v>
      </c>
      <c r="L1945" s="3"/>
      <c r="M1945" s="23">
        <v>3475</v>
      </c>
      <c r="N1945" s="4">
        <v>132600037563727</v>
      </c>
      <c r="O1945" s="3"/>
      <c r="P1945" s="3"/>
      <c r="Q1945" s="3"/>
      <c r="R1945" s="3"/>
      <c r="S1945" s="4">
        <v>1</v>
      </c>
      <c r="T1945" s="3"/>
      <c r="U1945" s="3"/>
      <c r="V1945" s="3"/>
      <c r="W1945" s="8"/>
      <c r="X1945" s="3"/>
      <c r="Y1945" s="3"/>
      <c r="Z1945" s="15"/>
      <c r="AA1945" s="15"/>
    </row>
    <row r="1946" spans="1:27" ht="16.5" hidden="1">
      <c r="A1946" s="3">
        <f t="shared" si="0"/>
        <v>1943</v>
      </c>
      <c r="B1946" s="3" t="str">
        <f>VLOOKUP(D1946,DSKH!$A:$B,2,0)</f>
        <v>A-144</v>
      </c>
      <c r="C1946" s="4" t="s">
        <v>238</v>
      </c>
      <c r="D1946" s="4" t="s">
        <v>181</v>
      </c>
      <c r="E1946" s="4" t="s">
        <v>57</v>
      </c>
      <c r="F1946" s="17">
        <v>108000492500</v>
      </c>
      <c r="G1946" s="4" t="s">
        <v>34</v>
      </c>
      <c r="H1946" s="4" t="s">
        <v>3655</v>
      </c>
      <c r="I1946" s="4" t="s">
        <v>28</v>
      </c>
      <c r="J1946" s="4" t="s">
        <v>239</v>
      </c>
      <c r="K1946" s="4" t="s">
        <v>54</v>
      </c>
      <c r="L1946" s="4"/>
      <c r="M1946" s="23">
        <v>457</v>
      </c>
      <c r="N1946" s="4">
        <v>132600037554162</v>
      </c>
      <c r="O1946" s="3"/>
      <c r="P1946" s="3"/>
      <c r="Q1946" s="3"/>
      <c r="R1946" s="3"/>
      <c r="S1946" s="4">
        <v>1</v>
      </c>
      <c r="T1946" s="4" t="s">
        <v>3730</v>
      </c>
      <c r="U1946" s="3"/>
      <c r="V1946" s="3"/>
      <c r="W1946" s="8"/>
      <c r="X1946" s="3"/>
      <c r="Y1946" s="3"/>
      <c r="Z1946" s="15"/>
      <c r="AA1946" s="15"/>
    </row>
    <row r="1947" spans="1:27" ht="33" hidden="1">
      <c r="A1947" s="3">
        <f t="shared" si="0"/>
        <v>1944</v>
      </c>
      <c r="B1947" s="3" t="str">
        <f>VLOOKUP(D1947,DSKH!$A:$B,2,0)</f>
        <v>A-144</v>
      </c>
      <c r="C1947" s="4" t="s">
        <v>238</v>
      </c>
      <c r="D1947" s="4" t="s">
        <v>181</v>
      </c>
      <c r="E1947" s="4" t="s">
        <v>57</v>
      </c>
      <c r="F1947" s="17">
        <v>108000322400</v>
      </c>
      <c r="G1947" s="4" t="s">
        <v>73</v>
      </c>
      <c r="H1947" s="4" t="s">
        <v>3655</v>
      </c>
      <c r="I1947" s="4" t="s">
        <v>33</v>
      </c>
      <c r="J1947" s="4" t="s">
        <v>247</v>
      </c>
      <c r="K1947" s="4" t="s">
        <v>54</v>
      </c>
      <c r="L1947" s="4"/>
      <c r="M1947" s="23" t="s">
        <v>3731</v>
      </c>
      <c r="N1947" s="4">
        <v>132600037552376</v>
      </c>
      <c r="O1947" s="3"/>
      <c r="P1947" s="3"/>
      <c r="Q1947" s="3"/>
      <c r="R1947" s="4"/>
      <c r="S1947" s="4">
        <v>1</v>
      </c>
      <c r="T1947" s="4" t="s">
        <v>3732</v>
      </c>
      <c r="U1947" s="3"/>
      <c r="V1947" s="3"/>
      <c r="W1947" s="8"/>
      <c r="X1947" s="4"/>
      <c r="Y1947" s="3"/>
      <c r="Z1947" s="15"/>
      <c r="AA1947" s="15"/>
    </row>
    <row r="1948" spans="1:27" ht="16.5" hidden="1">
      <c r="A1948" s="3">
        <f t="shared" si="0"/>
        <v>1945</v>
      </c>
      <c r="B1948" s="3" t="str">
        <f>VLOOKUP(D1948,DSKH!$A:$B,2,0)</f>
        <v>A-144</v>
      </c>
      <c r="C1948" s="4" t="s">
        <v>238</v>
      </c>
      <c r="D1948" s="4" t="s">
        <v>181</v>
      </c>
      <c r="E1948" s="4" t="s">
        <v>57</v>
      </c>
      <c r="F1948" s="17">
        <v>107999793750</v>
      </c>
      <c r="G1948" s="4" t="s">
        <v>27</v>
      </c>
      <c r="H1948" s="4" t="s">
        <v>3655</v>
      </c>
      <c r="I1948" s="4" t="s">
        <v>28</v>
      </c>
      <c r="J1948" s="4" t="s">
        <v>240</v>
      </c>
      <c r="K1948" s="4" t="s">
        <v>54</v>
      </c>
      <c r="L1948" s="4"/>
      <c r="M1948" s="23" t="s">
        <v>3733</v>
      </c>
      <c r="N1948" s="4" t="s">
        <v>3734</v>
      </c>
      <c r="O1948" s="3"/>
      <c r="P1948" s="4">
        <v>1</v>
      </c>
      <c r="Q1948" s="4"/>
      <c r="R1948" s="3"/>
      <c r="S1948" s="3"/>
      <c r="T1948" s="3"/>
      <c r="U1948" s="4" t="s">
        <v>3735</v>
      </c>
      <c r="V1948" s="4">
        <v>265486755446</v>
      </c>
      <c r="W1948" s="6">
        <v>250000</v>
      </c>
      <c r="X1948" s="4" t="s">
        <v>115</v>
      </c>
      <c r="Y1948" s="4"/>
      <c r="Z1948" s="15"/>
      <c r="AA1948" s="15"/>
    </row>
    <row r="1949" spans="1:27" ht="16.5" hidden="1">
      <c r="A1949" s="3">
        <f t="shared" si="0"/>
        <v>1946</v>
      </c>
      <c r="B1949" s="3" t="str">
        <f>VLOOKUP(D1949,DSKH!$A:$B,2,0)</f>
        <v>A-144</v>
      </c>
      <c r="C1949" s="4" t="s">
        <v>238</v>
      </c>
      <c r="D1949" s="4" t="s">
        <v>181</v>
      </c>
      <c r="E1949" s="4" t="s">
        <v>57</v>
      </c>
      <c r="F1949" s="17">
        <v>107999524950</v>
      </c>
      <c r="G1949" s="4" t="s">
        <v>27</v>
      </c>
      <c r="H1949" s="4" t="s">
        <v>3655</v>
      </c>
      <c r="I1949" s="4" t="s">
        <v>28</v>
      </c>
      <c r="J1949" s="4" t="s">
        <v>240</v>
      </c>
      <c r="K1949" s="4" t="s">
        <v>54</v>
      </c>
      <c r="L1949" s="4"/>
      <c r="M1949" s="23" t="s">
        <v>3736</v>
      </c>
      <c r="N1949" s="4" t="s">
        <v>3737</v>
      </c>
      <c r="O1949" s="3"/>
      <c r="P1949" s="3"/>
      <c r="Q1949" s="3"/>
      <c r="R1949" s="4">
        <v>1</v>
      </c>
      <c r="S1949" s="3"/>
      <c r="T1949" s="4" t="s">
        <v>3738</v>
      </c>
      <c r="U1949" s="3"/>
      <c r="V1949" s="3"/>
      <c r="W1949" s="8"/>
      <c r="X1949" s="4" t="s">
        <v>115</v>
      </c>
      <c r="Y1949" s="3"/>
      <c r="Z1949" s="15"/>
      <c r="AA1949" s="15"/>
    </row>
    <row r="1950" spans="1:27" ht="16.5" hidden="1">
      <c r="A1950" s="3">
        <f t="shared" si="0"/>
        <v>1947</v>
      </c>
      <c r="B1950" s="3" t="str">
        <f>VLOOKUP(D1950,DSKH!$A:$B,2,0)</f>
        <v>A-144</v>
      </c>
      <c r="C1950" s="4" t="s">
        <v>238</v>
      </c>
      <c r="D1950" s="4" t="s">
        <v>181</v>
      </c>
      <c r="E1950" s="4" t="s">
        <v>57</v>
      </c>
      <c r="F1950" s="17">
        <v>107999403260</v>
      </c>
      <c r="G1950" s="4" t="s">
        <v>27</v>
      </c>
      <c r="H1950" s="4" t="s">
        <v>3655</v>
      </c>
      <c r="I1950" s="4" t="s">
        <v>28</v>
      </c>
      <c r="J1950" s="4" t="s">
        <v>240</v>
      </c>
      <c r="K1950" s="4" t="s">
        <v>54</v>
      </c>
      <c r="L1950" s="4"/>
      <c r="M1950" s="23" t="s">
        <v>3739</v>
      </c>
      <c r="N1950" s="4" t="s">
        <v>3740</v>
      </c>
      <c r="O1950" s="3"/>
      <c r="P1950" s="3"/>
      <c r="Q1950" s="3"/>
      <c r="R1950" s="4">
        <v>1</v>
      </c>
      <c r="S1950" s="3"/>
      <c r="T1950" s="4" t="s">
        <v>3741</v>
      </c>
      <c r="U1950" s="3"/>
      <c r="V1950" s="3"/>
      <c r="W1950" s="8"/>
      <c r="X1950" s="4" t="s">
        <v>115</v>
      </c>
      <c r="Y1950" s="3"/>
      <c r="Z1950" s="15"/>
      <c r="AA1950" s="15"/>
    </row>
    <row r="1951" spans="1:27" ht="16.5" hidden="1">
      <c r="A1951" s="3">
        <f t="shared" si="0"/>
        <v>1948</v>
      </c>
      <c r="B1951" s="3" t="str">
        <f>VLOOKUP(D1951,DSKH!$A:$B,2,0)</f>
        <v>A-144</v>
      </c>
      <c r="C1951" s="4" t="s">
        <v>238</v>
      </c>
      <c r="D1951" s="4" t="s">
        <v>181</v>
      </c>
      <c r="E1951" s="4" t="s">
        <v>57</v>
      </c>
      <c r="F1951" s="17">
        <v>107999254860</v>
      </c>
      <c r="G1951" s="4" t="s">
        <v>27</v>
      </c>
      <c r="H1951" s="4" t="s">
        <v>3655</v>
      </c>
      <c r="I1951" s="4" t="s">
        <v>28</v>
      </c>
      <c r="J1951" s="4" t="s">
        <v>240</v>
      </c>
      <c r="K1951" s="4" t="s">
        <v>54</v>
      </c>
      <c r="L1951" s="3"/>
      <c r="M1951" s="23">
        <v>9050018745</v>
      </c>
      <c r="N1951" s="4" t="s">
        <v>3742</v>
      </c>
      <c r="O1951" s="3"/>
      <c r="P1951" s="3"/>
      <c r="Q1951" s="3"/>
      <c r="R1951" s="4">
        <v>1</v>
      </c>
      <c r="S1951" s="3"/>
      <c r="T1951" s="4" t="s">
        <v>3743</v>
      </c>
      <c r="U1951" s="3"/>
      <c r="V1951" s="3"/>
      <c r="W1951" s="8"/>
      <c r="X1951" s="4" t="s">
        <v>115</v>
      </c>
      <c r="Y1951" s="3"/>
      <c r="Z1951" s="15"/>
      <c r="AA1951" s="15"/>
    </row>
    <row r="1952" spans="1:27" ht="16.5" hidden="1">
      <c r="A1952" s="3">
        <f t="shared" si="0"/>
        <v>1949</v>
      </c>
      <c r="B1952" s="3" t="str">
        <f>VLOOKUP(D1952,DSKH!$A:$B,2,0)</f>
        <v>A-144</v>
      </c>
      <c r="C1952" s="4" t="s">
        <v>238</v>
      </c>
      <c r="D1952" s="4" t="s">
        <v>181</v>
      </c>
      <c r="E1952" s="4" t="s">
        <v>57</v>
      </c>
      <c r="F1952" s="17">
        <v>107998975560</v>
      </c>
      <c r="G1952" s="4" t="s">
        <v>27</v>
      </c>
      <c r="H1952" s="4" t="s">
        <v>3655</v>
      </c>
      <c r="I1952" s="4" t="s">
        <v>28</v>
      </c>
      <c r="J1952" s="4" t="s">
        <v>240</v>
      </c>
      <c r="K1952" s="4" t="s">
        <v>54</v>
      </c>
      <c r="L1952" s="3"/>
      <c r="M1952" s="23" t="s">
        <v>3744</v>
      </c>
      <c r="N1952" s="4" t="s">
        <v>3745</v>
      </c>
      <c r="O1952" s="3"/>
      <c r="P1952" s="3"/>
      <c r="Q1952" s="3"/>
      <c r="R1952" s="4">
        <v>1</v>
      </c>
      <c r="S1952" s="3"/>
      <c r="T1952" s="4" t="s">
        <v>3746</v>
      </c>
      <c r="U1952" s="3"/>
      <c r="V1952" s="4">
        <v>265510295318</v>
      </c>
      <c r="W1952" s="6">
        <v>23175</v>
      </c>
      <c r="X1952" s="4" t="s">
        <v>115</v>
      </c>
      <c r="Y1952" s="3"/>
      <c r="Z1952" s="15"/>
      <c r="AA1952" s="15"/>
    </row>
    <row r="1953" spans="1:27" ht="16.5" hidden="1">
      <c r="A1953" s="3">
        <f t="shared" si="0"/>
        <v>1950</v>
      </c>
      <c r="B1953" s="3" t="str">
        <f>VLOOKUP(D1953,DSKH!$A:$B,2,0)</f>
        <v>A-144</v>
      </c>
      <c r="C1953" s="4" t="s">
        <v>238</v>
      </c>
      <c r="D1953" s="4" t="s">
        <v>181</v>
      </c>
      <c r="E1953" s="4" t="s">
        <v>57</v>
      </c>
      <c r="F1953" s="17">
        <v>107998873030</v>
      </c>
      <c r="G1953" s="4" t="s">
        <v>27</v>
      </c>
      <c r="H1953" s="4" t="s">
        <v>3655</v>
      </c>
      <c r="I1953" s="4" t="s">
        <v>28</v>
      </c>
      <c r="J1953" s="4" t="s">
        <v>240</v>
      </c>
      <c r="K1953" s="4" t="s">
        <v>54</v>
      </c>
      <c r="L1953" s="3"/>
      <c r="M1953" s="23" t="s">
        <v>3747</v>
      </c>
      <c r="N1953" s="4" t="s">
        <v>3748</v>
      </c>
      <c r="O1953" s="3"/>
      <c r="P1953" s="3"/>
      <c r="Q1953" s="4">
        <v>1</v>
      </c>
      <c r="R1953" s="3"/>
      <c r="S1953" s="3"/>
      <c r="T1953" s="3"/>
      <c r="U1953" s="4" t="s">
        <v>3749</v>
      </c>
      <c r="V1953" s="4">
        <v>265500971581</v>
      </c>
      <c r="W1953" s="6">
        <v>500000</v>
      </c>
      <c r="X1953" s="4" t="s">
        <v>115</v>
      </c>
      <c r="Y1953" s="3"/>
      <c r="Z1953" s="15"/>
      <c r="AA1953" s="15"/>
    </row>
    <row r="1954" spans="1:27" ht="16.5" hidden="1">
      <c r="A1954" s="3">
        <f t="shared" si="0"/>
        <v>1951</v>
      </c>
      <c r="B1954" s="3" t="str">
        <f>VLOOKUP(D1954,DSKH!$A:$B,2,0)</f>
        <v>A-489</v>
      </c>
      <c r="C1954" s="44" t="str">
        <f t="shared" ref="C1954:C1955" si="94">IF(AND(D1954&lt;&gt;"", F1954&lt;&gt;""), "QUỐC", "")</f>
        <v>QUỐC</v>
      </c>
      <c r="D1954" s="24" t="s">
        <v>169</v>
      </c>
      <c r="E1954" s="24" t="str">
        <f t="shared" ref="E1954:E1955" si="95">IF(LEFT(F1954,1)="1","N","X")</f>
        <v>N</v>
      </c>
      <c r="F1954" s="25">
        <v>107988338510</v>
      </c>
      <c r="G1954" s="24" t="s">
        <v>62</v>
      </c>
      <c r="H1954" s="38" t="s">
        <v>2492</v>
      </c>
      <c r="I1954" s="24" t="s">
        <v>28</v>
      </c>
      <c r="J1954" s="24" t="s">
        <v>29</v>
      </c>
      <c r="K1954" s="24" t="s">
        <v>30</v>
      </c>
      <c r="L1954" s="24"/>
      <c r="M1954" s="24" t="s">
        <v>3750</v>
      </c>
      <c r="N1954" s="3" t="s">
        <v>3751</v>
      </c>
      <c r="O1954" s="3"/>
      <c r="P1954" s="3"/>
      <c r="Q1954" s="229">
        <v>1</v>
      </c>
      <c r="R1954" s="3"/>
      <c r="S1954" s="24"/>
      <c r="T1954" s="24"/>
      <c r="U1954" s="229" t="s">
        <v>3752</v>
      </c>
      <c r="V1954" s="229">
        <v>202611011026</v>
      </c>
      <c r="W1954" s="231">
        <v>500000</v>
      </c>
      <c r="X1954" s="229" t="s">
        <v>270</v>
      </c>
      <c r="Y1954" s="229" t="s">
        <v>241</v>
      </c>
      <c r="Z1954" s="15"/>
      <c r="AA1954" s="15"/>
    </row>
    <row r="1955" spans="1:27" ht="16.5" hidden="1">
      <c r="A1955" s="3">
        <f t="shared" si="0"/>
        <v>1952</v>
      </c>
      <c r="B1955" s="3" t="str">
        <f>VLOOKUP(D1955,DSKH!$A:$B,2,0)</f>
        <v>A-489</v>
      </c>
      <c r="C1955" s="44" t="str">
        <f t="shared" si="94"/>
        <v>QUỐC</v>
      </c>
      <c r="D1955" s="24" t="s">
        <v>169</v>
      </c>
      <c r="E1955" s="24" t="str">
        <f t="shared" si="95"/>
        <v>N</v>
      </c>
      <c r="F1955" s="25">
        <v>107988324140</v>
      </c>
      <c r="G1955" s="24" t="s">
        <v>62</v>
      </c>
      <c r="H1955" s="38" t="s">
        <v>2492</v>
      </c>
      <c r="I1955" s="24" t="s">
        <v>28</v>
      </c>
      <c r="J1955" s="24" t="s">
        <v>29</v>
      </c>
      <c r="K1955" s="24" t="s">
        <v>30</v>
      </c>
      <c r="L1955" s="24"/>
      <c r="M1955" s="24" t="s">
        <v>3753</v>
      </c>
      <c r="N1955" s="3" t="s">
        <v>3754</v>
      </c>
      <c r="O1955" s="3"/>
      <c r="P1955" s="3"/>
      <c r="Q1955" s="223"/>
      <c r="R1955" s="3"/>
      <c r="S1955" s="24"/>
      <c r="T1955" s="24"/>
      <c r="U1955" s="223"/>
      <c r="V1955" s="223"/>
      <c r="W1955" s="223"/>
      <c r="X1955" s="223"/>
      <c r="Y1955" s="223"/>
      <c r="Z1955" s="15"/>
      <c r="AA1955" s="15"/>
    </row>
    <row r="1956" spans="1:27" ht="16.5" hidden="1">
      <c r="A1956" s="3">
        <f t="shared" si="0"/>
        <v>1953</v>
      </c>
      <c r="B1956" s="3" t="str">
        <f>VLOOKUP(D1956,DSKH!$A:$B,2,0)</f>
        <v>A-494</v>
      </c>
      <c r="C1956" s="4" t="s">
        <v>87</v>
      </c>
      <c r="D1956" s="4" t="s">
        <v>111</v>
      </c>
      <c r="E1956" s="4" t="s">
        <v>29</v>
      </c>
      <c r="F1956" s="17">
        <v>308271396110</v>
      </c>
      <c r="G1956" s="4" t="s">
        <v>41</v>
      </c>
      <c r="H1956" s="4" t="s">
        <v>3655</v>
      </c>
      <c r="I1956" s="4" t="s">
        <v>28</v>
      </c>
      <c r="J1956" s="4" t="s">
        <v>29</v>
      </c>
      <c r="K1956" s="4" t="s">
        <v>59</v>
      </c>
      <c r="L1956" s="4"/>
      <c r="M1956" s="23">
        <v>6</v>
      </c>
      <c r="N1956" s="3"/>
      <c r="O1956" s="3"/>
      <c r="P1956" s="3"/>
      <c r="Q1956" s="3"/>
      <c r="R1956" s="3"/>
      <c r="S1956" s="4">
        <v>1</v>
      </c>
      <c r="T1956" s="4" t="s">
        <v>3755</v>
      </c>
      <c r="U1956" s="3"/>
      <c r="V1956" s="3"/>
      <c r="W1956" s="8"/>
      <c r="X1956" s="3"/>
      <c r="Y1956" s="3"/>
      <c r="Z1956" s="15"/>
      <c r="AA1956" s="15"/>
    </row>
    <row r="1957" spans="1:27" ht="16.5" hidden="1">
      <c r="A1957" s="3">
        <f t="shared" si="0"/>
        <v>1954</v>
      </c>
      <c r="B1957" s="3" t="str">
        <f>VLOOKUP(D1957,DSKH!$A:$B,2,0)</f>
        <v>A-49</v>
      </c>
      <c r="C1957" s="4" t="s">
        <v>87</v>
      </c>
      <c r="D1957" s="4" t="s">
        <v>101</v>
      </c>
      <c r="E1957" s="4" t="s">
        <v>57</v>
      </c>
      <c r="F1957" s="17">
        <v>108000813060</v>
      </c>
      <c r="G1957" s="4" t="s">
        <v>83</v>
      </c>
      <c r="H1957" s="4" t="s">
        <v>3655</v>
      </c>
      <c r="I1957" s="4" t="s">
        <v>28</v>
      </c>
      <c r="J1957" s="4" t="s">
        <v>36</v>
      </c>
      <c r="K1957" s="4" t="s">
        <v>59</v>
      </c>
      <c r="L1957" s="4" t="s">
        <v>512</v>
      </c>
      <c r="M1957" s="23">
        <v>7200020501</v>
      </c>
      <c r="N1957" s="4" t="s">
        <v>3756</v>
      </c>
      <c r="O1957" s="3"/>
      <c r="P1957" s="3"/>
      <c r="Q1957" s="4">
        <v>1</v>
      </c>
      <c r="R1957" s="3"/>
      <c r="S1957" s="4"/>
      <c r="T1957" s="4" t="s">
        <v>3757</v>
      </c>
      <c r="U1957" s="4" t="s">
        <v>3758</v>
      </c>
      <c r="V1957" s="4">
        <v>202611042398</v>
      </c>
      <c r="W1957" s="6">
        <v>500000</v>
      </c>
      <c r="X1957" s="4" t="s">
        <v>31</v>
      </c>
      <c r="Y1957" s="3"/>
      <c r="Z1957" s="15"/>
      <c r="AA1957" s="15"/>
    </row>
    <row r="1958" spans="1:27" ht="16.5" hidden="1">
      <c r="A1958" s="3">
        <f t="shared" si="0"/>
        <v>1955</v>
      </c>
      <c r="B1958" s="3" t="str">
        <f>VLOOKUP(D1958,DSKH!$A:$B,2,0)</f>
        <v>A-29</v>
      </c>
      <c r="C1958" s="4" t="s">
        <v>87</v>
      </c>
      <c r="D1958" s="4" t="s">
        <v>92</v>
      </c>
      <c r="E1958" s="4" t="s">
        <v>57</v>
      </c>
      <c r="F1958" s="17">
        <v>107998660710</v>
      </c>
      <c r="G1958" s="4" t="s">
        <v>62</v>
      </c>
      <c r="H1958" s="4" t="s">
        <v>3655</v>
      </c>
      <c r="I1958" s="4" t="s">
        <v>28</v>
      </c>
      <c r="J1958" s="4" t="s">
        <v>29</v>
      </c>
      <c r="K1958" s="4" t="s">
        <v>30</v>
      </c>
      <c r="L1958" s="4"/>
      <c r="M1958" s="23">
        <v>230455</v>
      </c>
      <c r="N1958" s="4">
        <v>888556583029</v>
      </c>
      <c r="O1958" s="3"/>
      <c r="P1958" s="3"/>
      <c r="Q1958" s="3"/>
      <c r="R1958" s="4">
        <v>1</v>
      </c>
      <c r="S1958" s="4"/>
      <c r="T1958" s="4" t="s">
        <v>3759</v>
      </c>
      <c r="U1958" s="3"/>
      <c r="V1958" s="3"/>
      <c r="W1958" s="8"/>
      <c r="X1958" s="4" t="s">
        <v>50</v>
      </c>
      <c r="Y1958" s="3"/>
      <c r="Z1958" s="15"/>
      <c r="AA1958" s="15"/>
    </row>
    <row r="1959" spans="1:27" ht="16.5" hidden="1">
      <c r="A1959" s="3">
        <f t="shared" si="0"/>
        <v>1956</v>
      </c>
      <c r="B1959" s="3" t="str">
        <f>VLOOKUP(D1959,DSKH!$A:$B,2,0)</f>
        <v>A-29</v>
      </c>
      <c r="C1959" s="4" t="s">
        <v>87</v>
      </c>
      <c r="D1959" s="4" t="s">
        <v>92</v>
      </c>
      <c r="E1959" s="4" t="s">
        <v>57</v>
      </c>
      <c r="F1959" s="17">
        <v>107999105650</v>
      </c>
      <c r="G1959" s="4" t="s">
        <v>62</v>
      </c>
      <c r="H1959" s="4" t="s">
        <v>3655</v>
      </c>
      <c r="I1959" s="4" t="s">
        <v>28</v>
      </c>
      <c r="J1959" s="4" t="s">
        <v>29</v>
      </c>
      <c r="K1959" s="4" t="s">
        <v>30</v>
      </c>
      <c r="L1959" s="4"/>
      <c r="M1959" s="23" t="s">
        <v>3760</v>
      </c>
      <c r="N1959" s="4">
        <v>5973664303</v>
      </c>
      <c r="O1959" s="3"/>
      <c r="P1959" s="3"/>
      <c r="Q1959" s="3"/>
      <c r="R1959" s="4">
        <v>1</v>
      </c>
      <c r="S1959" s="4"/>
      <c r="T1959" s="4" t="s">
        <v>3761</v>
      </c>
      <c r="U1959" s="3"/>
      <c r="V1959" s="3"/>
      <c r="W1959" s="8"/>
      <c r="X1959" s="4" t="s">
        <v>165</v>
      </c>
      <c r="Y1959" s="3"/>
      <c r="Z1959" s="15"/>
      <c r="AA1959" s="15"/>
    </row>
    <row r="1960" spans="1:27" ht="16.5" hidden="1">
      <c r="A1960" s="3">
        <f t="shared" si="0"/>
        <v>1957</v>
      </c>
      <c r="B1960" s="3" t="str">
        <f>VLOOKUP(D1960,DSKH!$A:$B,2,0)</f>
        <v>A-29</v>
      </c>
      <c r="C1960" s="4" t="s">
        <v>87</v>
      </c>
      <c r="D1960" s="4" t="s">
        <v>92</v>
      </c>
      <c r="E1960" s="4" t="s">
        <v>57</v>
      </c>
      <c r="F1960" s="17">
        <v>107999177750</v>
      </c>
      <c r="G1960" s="4" t="s">
        <v>62</v>
      </c>
      <c r="H1960" s="4" t="s">
        <v>3655</v>
      </c>
      <c r="I1960" s="4" t="s">
        <v>28</v>
      </c>
      <c r="J1960" s="4" t="s">
        <v>29</v>
      </c>
      <c r="K1960" s="4" t="s">
        <v>30</v>
      </c>
      <c r="L1960" s="4"/>
      <c r="M1960" s="23" t="s">
        <v>3762</v>
      </c>
      <c r="N1960" s="4">
        <v>5973674943</v>
      </c>
      <c r="O1960" s="3"/>
      <c r="P1960" s="3"/>
      <c r="Q1960" s="3"/>
      <c r="R1960" s="4">
        <v>1</v>
      </c>
      <c r="S1960" s="4"/>
      <c r="T1960" s="4" t="s">
        <v>3305</v>
      </c>
      <c r="U1960" s="3"/>
      <c r="V1960" s="3"/>
      <c r="W1960" s="8"/>
      <c r="X1960" s="4" t="s">
        <v>165</v>
      </c>
      <c r="Y1960" s="3"/>
      <c r="Z1960" s="15"/>
      <c r="AA1960" s="15"/>
    </row>
    <row r="1961" spans="1:27" ht="33" hidden="1">
      <c r="A1961" s="3">
        <f t="shared" si="0"/>
        <v>1958</v>
      </c>
      <c r="B1961" s="3" t="str">
        <f>VLOOKUP(D1961,DSKH!$A:$B,2,0)</f>
        <v>A-29</v>
      </c>
      <c r="C1961" s="4" t="s">
        <v>87</v>
      </c>
      <c r="D1961" s="4" t="s">
        <v>92</v>
      </c>
      <c r="E1961" s="4" t="s">
        <v>57</v>
      </c>
      <c r="F1961" s="17">
        <v>107999296050</v>
      </c>
      <c r="G1961" s="4" t="s">
        <v>62</v>
      </c>
      <c r="H1961" s="4" t="s">
        <v>3655</v>
      </c>
      <c r="I1961" s="4" t="s">
        <v>28</v>
      </c>
      <c r="J1961" s="4" t="s">
        <v>29</v>
      </c>
      <c r="K1961" s="4" t="s">
        <v>30</v>
      </c>
      <c r="L1961" s="4"/>
      <c r="M1961" s="23" t="s">
        <v>3763</v>
      </c>
      <c r="N1961" s="4" t="s">
        <v>3764</v>
      </c>
      <c r="O1961" s="3"/>
      <c r="P1961" s="3"/>
      <c r="Q1961" s="3"/>
      <c r="R1961" s="4">
        <v>1</v>
      </c>
      <c r="S1961" s="4"/>
      <c r="T1961" s="4" t="s">
        <v>108</v>
      </c>
      <c r="U1961" s="3"/>
      <c r="V1961" s="3"/>
      <c r="W1961" s="8"/>
      <c r="X1961" s="4" t="s">
        <v>162</v>
      </c>
      <c r="Y1961" s="3"/>
      <c r="Z1961" s="15"/>
      <c r="AA1961" s="15"/>
    </row>
    <row r="1962" spans="1:27" ht="16.5" hidden="1">
      <c r="A1962" s="3">
        <f t="shared" si="0"/>
        <v>1959</v>
      </c>
      <c r="B1962" s="3" t="str">
        <f>VLOOKUP(D1962,DSKH!$A:$B,2,0)</f>
        <v>B-57</v>
      </c>
      <c r="C1962" s="4" t="s">
        <v>87</v>
      </c>
      <c r="D1962" s="4" t="s">
        <v>946</v>
      </c>
      <c r="E1962" s="4" t="s">
        <v>29</v>
      </c>
      <c r="F1962" s="17">
        <v>308268977940</v>
      </c>
      <c r="G1962" s="4" t="s">
        <v>41</v>
      </c>
      <c r="H1962" s="4" t="s">
        <v>3655</v>
      </c>
      <c r="I1962" s="4" t="s">
        <v>28</v>
      </c>
      <c r="J1962" s="4" t="s">
        <v>29</v>
      </c>
      <c r="K1962" s="4" t="s">
        <v>30</v>
      </c>
      <c r="L1962" s="4"/>
      <c r="M1962" s="23">
        <v>72</v>
      </c>
      <c r="N1962" s="3"/>
      <c r="O1962" s="3"/>
      <c r="P1962" s="3"/>
      <c r="Q1962" s="3"/>
      <c r="R1962" s="3"/>
      <c r="S1962" s="4">
        <v>1</v>
      </c>
      <c r="T1962" s="4" t="s">
        <v>3765</v>
      </c>
      <c r="U1962" s="3"/>
      <c r="V1962" s="3"/>
      <c r="W1962" s="8"/>
      <c r="X1962" s="3"/>
      <c r="Y1962" s="3"/>
      <c r="Z1962" s="15"/>
      <c r="AA1962" s="15"/>
    </row>
    <row r="1963" spans="1:27" ht="16.5" hidden="1">
      <c r="A1963" s="3">
        <f t="shared" si="0"/>
        <v>1960</v>
      </c>
      <c r="B1963" s="3" t="str">
        <f>VLOOKUP(D1963,DSKH!$A:$B,2,0)</f>
        <v>B-57</v>
      </c>
      <c r="C1963" s="4" t="s">
        <v>87</v>
      </c>
      <c r="D1963" s="4" t="s">
        <v>946</v>
      </c>
      <c r="E1963" s="4" t="s">
        <v>29</v>
      </c>
      <c r="F1963" s="17">
        <v>308269021930</v>
      </c>
      <c r="G1963" s="4" t="s">
        <v>41</v>
      </c>
      <c r="H1963" s="4" t="s">
        <v>3655</v>
      </c>
      <c r="I1963" s="4" t="s">
        <v>28</v>
      </c>
      <c r="J1963" s="4" t="s">
        <v>29</v>
      </c>
      <c r="K1963" s="4" t="s">
        <v>30</v>
      </c>
      <c r="L1963" s="4"/>
      <c r="M1963" s="23">
        <v>73</v>
      </c>
      <c r="N1963" s="3"/>
      <c r="O1963" s="3"/>
      <c r="P1963" s="3"/>
      <c r="Q1963" s="3"/>
      <c r="R1963" s="3"/>
      <c r="S1963" s="4">
        <v>1</v>
      </c>
      <c r="T1963" s="4" t="s">
        <v>3766</v>
      </c>
      <c r="U1963" s="3"/>
      <c r="V1963" s="3"/>
      <c r="W1963" s="8"/>
      <c r="X1963" s="3"/>
      <c r="Y1963" s="3"/>
      <c r="Z1963" s="15"/>
      <c r="AA1963" s="15"/>
    </row>
    <row r="1964" spans="1:27" ht="16.5" hidden="1">
      <c r="A1964" s="3">
        <f t="shared" si="0"/>
        <v>1961</v>
      </c>
      <c r="B1964" s="3" t="str">
        <f>VLOOKUP(D1964,DSKH!$A:$B,2,0)</f>
        <v>B-57</v>
      </c>
      <c r="C1964" s="4" t="s">
        <v>87</v>
      </c>
      <c r="D1964" s="4" t="s">
        <v>946</v>
      </c>
      <c r="E1964" s="4" t="s">
        <v>29</v>
      </c>
      <c r="F1964" s="17">
        <v>308269054610</v>
      </c>
      <c r="G1964" s="4" t="s">
        <v>41</v>
      </c>
      <c r="H1964" s="4" t="s">
        <v>3655</v>
      </c>
      <c r="I1964" s="4" t="s">
        <v>28</v>
      </c>
      <c r="J1964" s="4" t="s">
        <v>29</v>
      </c>
      <c r="K1964" s="4" t="s">
        <v>30</v>
      </c>
      <c r="L1964" s="4"/>
      <c r="M1964" s="23">
        <v>74</v>
      </c>
      <c r="N1964" s="3"/>
      <c r="O1964" s="3"/>
      <c r="P1964" s="3"/>
      <c r="Q1964" s="3"/>
      <c r="R1964" s="3"/>
      <c r="S1964" s="4">
        <v>1</v>
      </c>
      <c r="T1964" s="4" t="s">
        <v>3767</v>
      </c>
      <c r="U1964" s="3"/>
      <c r="V1964" s="3"/>
      <c r="W1964" s="8"/>
      <c r="X1964" s="3"/>
      <c r="Y1964" s="3"/>
      <c r="Z1964" s="15"/>
      <c r="AA1964" s="15"/>
    </row>
    <row r="1965" spans="1:27" ht="16.5" hidden="1">
      <c r="A1965" s="3">
        <f t="shared" si="0"/>
        <v>1962</v>
      </c>
      <c r="B1965" s="3" t="str">
        <f>VLOOKUP(D1965,DSKH!$A:$B,2,0)</f>
        <v>B-57</v>
      </c>
      <c r="C1965" s="4" t="s">
        <v>87</v>
      </c>
      <c r="D1965" s="4" t="s">
        <v>104</v>
      </c>
      <c r="E1965" s="4" t="s">
        <v>57</v>
      </c>
      <c r="F1965" s="17">
        <v>107995538820</v>
      </c>
      <c r="G1965" s="4" t="s">
        <v>27</v>
      </c>
      <c r="H1965" s="4" t="s">
        <v>3655</v>
      </c>
      <c r="I1965" s="4" t="s">
        <v>28</v>
      </c>
      <c r="J1965" s="4" t="s">
        <v>29</v>
      </c>
      <c r="K1965" s="4" t="s">
        <v>54</v>
      </c>
      <c r="L1965" s="4"/>
      <c r="M1965" s="23" t="s">
        <v>3768</v>
      </c>
      <c r="N1965" s="4" t="s">
        <v>3769</v>
      </c>
      <c r="O1965" s="3"/>
      <c r="P1965" s="3"/>
      <c r="Q1965" s="4">
        <v>1</v>
      </c>
      <c r="R1965" s="3"/>
      <c r="S1965" s="4"/>
      <c r="T1965" s="4" t="s">
        <v>3770</v>
      </c>
      <c r="U1965" s="4" t="s">
        <v>3771</v>
      </c>
      <c r="V1965" s="4">
        <v>202611034889</v>
      </c>
      <c r="W1965" s="6">
        <v>500000</v>
      </c>
      <c r="X1965" s="4" t="s">
        <v>3551</v>
      </c>
      <c r="Y1965" s="3"/>
      <c r="Z1965" s="15"/>
      <c r="AA1965" s="15"/>
    </row>
    <row r="1966" spans="1:27" ht="16.5" hidden="1">
      <c r="A1966" s="3">
        <f t="shared" si="0"/>
        <v>1963</v>
      </c>
      <c r="B1966" s="3" t="str">
        <f>VLOOKUP(D1966,DSKH!$A:$B,2,0)</f>
        <v>B-57</v>
      </c>
      <c r="C1966" s="4" t="s">
        <v>87</v>
      </c>
      <c r="D1966" s="4" t="s">
        <v>104</v>
      </c>
      <c r="E1966" s="4" t="s">
        <v>57</v>
      </c>
      <c r="F1966" s="17">
        <v>107995551050</v>
      </c>
      <c r="G1966" s="4" t="s">
        <v>27</v>
      </c>
      <c r="H1966" s="4" t="s">
        <v>3655</v>
      </c>
      <c r="I1966" s="4" t="s">
        <v>28</v>
      </c>
      <c r="J1966" s="4" t="s">
        <v>29</v>
      </c>
      <c r="K1966" s="4" t="s">
        <v>54</v>
      </c>
      <c r="L1966" s="4"/>
      <c r="M1966" s="23" t="s">
        <v>3772</v>
      </c>
      <c r="N1966" s="4" t="s">
        <v>3773</v>
      </c>
      <c r="O1966" s="3"/>
      <c r="P1966" s="3"/>
      <c r="Q1966" s="4">
        <v>1</v>
      </c>
      <c r="R1966" s="3"/>
      <c r="S1966" s="4"/>
      <c r="T1966" s="4" t="s">
        <v>3774</v>
      </c>
      <c r="U1966" s="4" t="s">
        <v>3775</v>
      </c>
      <c r="V1966" s="4">
        <v>202611034769</v>
      </c>
      <c r="W1966" s="6">
        <v>500000</v>
      </c>
      <c r="X1966" s="4" t="s">
        <v>3551</v>
      </c>
      <c r="Y1966" s="3"/>
      <c r="Z1966" s="15"/>
      <c r="AA1966" s="15"/>
    </row>
    <row r="1967" spans="1:27" ht="16.5" hidden="1">
      <c r="A1967" s="3">
        <f t="shared" si="0"/>
        <v>1964</v>
      </c>
      <c r="B1967" s="3" t="str">
        <f>VLOOKUP(D1967,DSKH!$A:$B,2,0)</f>
        <v>A-324</v>
      </c>
      <c r="C1967" s="4" t="s">
        <v>87</v>
      </c>
      <c r="D1967" s="4" t="s">
        <v>56</v>
      </c>
      <c r="E1967" s="4" t="s">
        <v>29</v>
      </c>
      <c r="F1967" s="17">
        <v>308268463110</v>
      </c>
      <c r="G1967" s="4" t="s">
        <v>44</v>
      </c>
      <c r="H1967" s="4" t="s">
        <v>3655</v>
      </c>
      <c r="I1967" s="4" t="s">
        <v>28</v>
      </c>
      <c r="J1967" s="4" t="s">
        <v>29</v>
      </c>
      <c r="K1967" s="4" t="s">
        <v>59</v>
      </c>
      <c r="L1967" s="4"/>
      <c r="M1967" s="23" t="s">
        <v>3776</v>
      </c>
      <c r="N1967" s="3"/>
      <c r="O1967" s="4" t="s">
        <v>3777</v>
      </c>
      <c r="P1967" s="3"/>
      <c r="Q1967" s="3"/>
      <c r="R1967" s="4">
        <v>1</v>
      </c>
      <c r="S1967" s="4"/>
      <c r="T1967" s="4" t="s">
        <v>3778</v>
      </c>
      <c r="U1967" s="3"/>
      <c r="V1967" s="3"/>
      <c r="W1967" s="8"/>
      <c r="X1967" s="4" t="s">
        <v>31</v>
      </c>
      <c r="Y1967" s="3"/>
      <c r="Z1967" s="15"/>
      <c r="AA1967" s="15"/>
    </row>
    <row r="1968" spans="1:27" ht="33" hidden="1">
      <c r="A1968" s="3">
        <f t="shared" si="0"/>
        <v>1965</v>
      </c>
      <c r="B1968" s="3" t="str">
        <f>VLOOKUP(D1968,DSKH!$A:$B,2,0)</f>
        <v>A-56</v>
      </c>
      <c r="C1968" s="30" t="str">
        <f t="shared" ref="C1968:C2000" si="96">IF(AND(D1968&lt;&gt;"", F1968&lt;&gt;""), "DIỆU", "")</f>
        <v>DIỆU</v>
      </c>
      <c r="D1968" s="23" t="s">
        <v>43</v>
      </c>
      <c r="E1968" s="30" t="str">
        <f t="shared" ref="E1968:E2000" si="97">IF(LEFT(F1968,1)="1","N","X")</f>
        <v>X</v>
      </c>
      <c r="F1968" s="81">
        <v>308268642750</v>
      </c>
      <c r="G1968" s="30" t="s">
        <v>44</v>
      </c>
      <c r="H1968" s="155" t="s">
        <v>3655</v>
      </c>
      <c r="I1968" s="30" t="s">
        <v>28</v>
      </c>
      <c r="J1968" s="30" t="s">
        <v>36</v>
      </c>
      <c r="K1968" s="30" t="s">
        <v>30</v>
      </c>
      <c r="L1968" s="30"/>
      <c r="M1968" s="30" t="s">
        <v>3779</v>
      </c>
      <c r="N1968" s="27"/>
      <c r="O1968" s="27" t="s">
        <v>3780</v>
      </c>
      <c r="P1968" s="27"/>
      <c r="Q1968" s="27">
        <v>1</v>
      </c>
      <c r="R1968" s="27"/>
      <c r="S1968" s="30"/>
      <c r="T1968" s="27"/>
      <c r="U1968" s="27" t="s">
        <v>3781</v>
      </c>
      <c r="V1968" s="27">
        <v>202611034825</v>
      </c>
      <c r="W1968" s="156">
        <v>500000</v>
      </c>
      <c r="X1968" s="27" t="s">
        <v>31</v>
      </c>
      <c r="Y1968" s="27"/>
      <c r="Z1968" s="15"/>
      <c r="AA1968" s="15"/>
    </row>
    <row r="1969" spans="1:27" ht="16.5" hidden="1">
      <c r="A1969" s="3">
        <f t="shared" si="0"/>
        <v>1966</v>
      </c>
      <c r="B1969" s="3" t="str">
        <f>VLOOKUP(D1969,DSKH!$A:$B,2,0)</f>
        <v>A-212</v>
      </c>
      <c r="C1969" s="30" t="str">
        <f t="shared" si="96"/>
        <v>DIỆU</v>
      </c>
      <c r="D1969" s="30" t="s">
        <v>26</v>
      </c>
      <c r="E1969" s="30" t="str">
        <f t="shared" si="97"/>
        <v>N</v>
      </c>
      <c r="F1969" s="81">
        <v>107999487300</v>
      </c>
      <c r="G1969" s="30" t="s">
        <v>27</v>
      </c>
      <c r="H1969" s="155" t="s">
        <v>3655</v>
      </c>
      <c r="I1969" s="30" t="s">
        <v>28</v>
      </c>
      <c r="J1969" s="30" t="s">
        <v>36</v>
      </c>
      <c r="K1969" s="30" t="s">
        <v>30</v>
      </c>
      <c r="L1969" s="30"/>
      <c r="M1969" s="30" t="s">
        <v>3782</v>
      </c>
      <c r="N1969" s="27" t="s">
        <v>3783</v>
      </c>
      <c r="O1969" s="27"/>
      <c r="P1969" s="27"/>
      <c r="Q1969" s="27">
        <v>3</v>
      </c>
      <c r="R1969" s="27"/>
      <c r="S1969" s="30"/>
      <c r="T1969" s="27"/>
      <c r="U1969" s="232" t="s">
        <v>3784</v>
      </c>
      <c r="V1969" s="232">
        <v>202611037704</v>
      </c>
      <c r="W1969" s="237">
        <v>1500000</v>
      </c>
      <c r="X1969" s="232" t="s">
        <v>31</v>
      </c>
      <c r="Y1969" s="232" t="s">
        <v>35</v>
      </c>
      <c r="Z1969" s="15"/>
      <c r="AA1969" s="15"/>
    </row>
    <row r="1970" spans="1:27" ht="16.5" hidden="1">
      <c r="A1970" s="3">
        <f t="shared" si="0"/>
        <v>1967</v>
      </c>
      <c r="B1970" s="3" t="str">
        <f>VLOOKUP(D1970,DSKH!$A:$B,2,0)</f>
        <v>A-212</v>
      </c>
      <c r="C1970" s="30" t="str">
        <f t="shared" si="96"/>
        <v>DIỆU</v>
      </c>
      <c r="D1970" s="30" t="s">
        <v>26</v>
      </c>
      <c r="E1970" s="30" t="str">
        <f t="shared" si="97"/>
        <v>N</v>
      </c>
      <c r="F1970" s="81">
        <v>107999479710</v>
      </c>
      <c r="G1970" s="30" t="s">
        <v>27</v>
      </c>
      <c r="H1970" s="155" t="s">
        <v>3655</v>
      </c>
      <c r="I1970" s="30" t="s">
        <v>28</v>
      </c>
      <c r="J1970" s="30" t="s">
        <v>36</v>
      </c>
      <c r="K1970" s="30" t="s">
        <v>30</v>
      </c>
      <c r="L1970" s="30"/>
      <c r="M1970" s="30" t="s">
        <v>3782</v>
      </c>
      <c r="N1970" s="30" t="s">
        <v>3783</v>
      </c>
      <c r="O1970" s="27"/>
      <c r="P1970" s="27"/>
      <c r="Q1970" s="27"/>
      <c r="R1970" s="30"/>
      <c r="S1970" s="27"/>
      <c r="T1970" s="30"/>
      <c r="U1970" s="223"/>
      <c r="V1970" s="223"/>
      <c r="W1970" s="223"/>
      <c r="X1970" s="223"/>
      <c r="Y1970" s="223"/>
      <c r="Z1970" s="15"/>
      <c r="AA1970" s="15"/>
    </row>
    <row r="1971" spans="1:27" ht="214.5" hidden="1">
      <c r="A1971" s="3">
        <f t="shared" si="0"/>
        <v>1968</v>
      </c>
      <c r="B1971" s="3" t="str">
        <f>VLOOKUP(D1971,DSKH!$A:$B,2,0)</f>
        <v>A-212</v>
      </c>
      <c r="C1971" s="30" t="str">
        <f t="shared" si="96"/>
        <v>DIỆU</v>
      </c>
      <c r="D1971" s="30" t="s">
        <v>26</v>
      </c>
      <c r="E1971" s="30" t="str">
        <f t="shared" si="97"/>
        <v>N</v>
      </c>
      <c r="F1971" s="81">
        <v>107999883350</v>
      </c>
      <c r="G1971" s="30" t="s">
        <v>27</v>
      </c>
      <c r="H1971" s="155" t="s">
        <v>3655</v>
      </c>
      <c r="I1971" s="30" t="s">
        <v>28</v>
      </c>
      <c r="J1971" s="30" t="s">
        <v>29</v>
      </c>
      <c r="K1971" s="30" t="s">
        <v>30</v>
      </c>
      <c r="L1971" s="30"/>
      <c r="M1971" s="30" t="s">
        <v>3785</v>
      </c>
      <c r="N1971" s="30" t="s">
        <v>3786</v>
      </c>
      <c r="O1971" s="27"/>
      <c r="P1971" s="27"/>
      <c r="Q1971" s="27">
        <v>6</v>
      </c>
      <c r="R1971" s="30"/>
      <c r="S1971" s="27"/>
      <c r="T1971" s="30"/>
      <c r="U1971" s="27" t="s">
        <v>3787</v>
      </c>
      <c r="V1971" s="27">
        <v>202611039070</v>
      </c>
      <c r="W1971" s="156">
        <v>3000000</v>
      </c>
      <c r="X1971" s="30" t="s">
        <v>31</v>
      </c>
      <c r="Y1971" s="232" t="s">
        <v>35</v>
      </c>
      <c r="Z1971" s="15"/>
      <c r="AA1971" s="15"/>
    </row>
    <row r="1972" spans="1:27" ht="16.5" hidden="1">
      <c r="A1972" s="3">
        <f t="shared" si="0"/>
        <v>1969</v>
      </c>
      <c r="B1972" s="3" t="str">
        <f>VLOOKUP(D1972,DSKH!$A:$B,2,0)</f>
        <v>A-212</v>
      </c>
      <c r="C1972" s="30" t="str">
        <f t="shared" si="96"/>
        <v>DIỆU</v>
      </c>
      <c r="D1972" s="30" t="s">
        <v>26</v>
      </c>
      <c r="E1972" s="30" t="str">
        <f t="shared" si="97"/>
        <v>N</v>
      </c>
      <c r="F1972" s="81">
        <v>107999880440</v>
      </c>
      <c r="G1972" s="30" t="s">
        <v>27</v>
      </c>
      <c r="H1972" s="155" t="s">
        <v>3655</v>
      </c>
      <c r="I1972" s="30" t="s">
        <v>28</v>
      </c>
      <c r="J1972" s="30" t="s">
        <v>36</v>
      </c>
      <c r="K1972" s="30" t="s">
        <v>30</v>
      </c>
      <c r="L1972" s="30"/>
      <c r="M1972" s="30" t="s">
        <v>3785</v>
      </c>
      <c r="N1972" s="30" t="s">
        <v>3786</v>
      </c>
      <c r="O1972" s="27"/>
      <c r="P1972" s="30"/>
      <c r="Q1972" s="27"/>
      <c r="R1972" s="27"/>
      <c r="S1972" s="27"/>
      <c r="T1972" s="27"/>
      <c r="U1972" s="30"/>
      <c r="V1972" s="30"/>
      <c r="W1972" s="156"/>
      <c r="X1972" s="30"/>
      <c r="Y1972" s="230"/>
      <c r="Z1972" s="15"/>
      <c r="AA1972" s="15"/>
    </row>
    <row r="1973" spans="1:27" ht="16.5" hidden="1">
      <c r="A1973" s="3">
        <f t="shared" si="0"/>
        <v>1970</v>
      </c>
      <c r="B1973" s="3" t="str">
        <f>VLOOKUP(D1973,DSKH!$A:$B,2,0)</f>
        <v>A-212</v>
      </c>
      <c r="C1973" s="30" t="str">
        <f t="shared" si="96"/>
        <v>DIỆU</v>
      </c>
      <c r="D1973" s="30" t="s">
        <v>26</v>
      </c>
      <c r="E1973" s="30" t="str">
        <f t="shared" si="97"/>
        <v>N</v>
      </c>
      <c r="F1973" s="81">
        <v>107999877160</v>
      </c>
      <c r="G1973" s="30" t="s">
        <v>27</v>
      </c>
      <c r="H1973" s="155" t="s">
        <v>3655</v>
      </c>
      <c r="I1973" s="30" t="s">
        <v>28</v>
      </c>
      <c r="J1973" s="30" t="s">
        <v>29</v>
      </c>
      <c r="K1973" s="30" t="s">
        <v>30</v>
      </c>
      <c r="L1973" s="30"/>
      <c r="M1973" s="30" t="s">
        <v>3785</v>
      </c>
      <c r="N1973" s="30" t="s">
        <v>3786</v>
      </c>
      <c r="O1973" s="27"/>
      <c r="P1973" s="27"/>
      <c r="Q1973" s="27"/>
      <c r="R1973" s="30"/>
      <c r="S1973" s="27"/>
      <c r="T1973" s="30"/>
      <c r="U1973" s="27"/>
      <c r="V1973" s="27"/>
      <c r="W1973" s="156"/>
      <c r="X1973" s="30"/>
      <c r="Y1973" s="230"/>
      <c r="Z1973" s="15"/>
      <c r="AA1973" s="15"/>
    </row>
    <row r="1974" spans="1:27" ht="16.5" hidden="1">
      <c r="A1974" s="3">
        <f t="shared" si="0"/>
        <v>1971</v>
      </c>
      <c r="B1974" s="3" t="str">
        <f>VLOOKUP(D1974,DSKH!$A:$B,2,0)</f>
        <v>A-212</v>
      </c>
      <c r="C1974" s="30" t="str">
        <f t="shared" si="96"/>
        <v>DIỆU</v>
      </c>
      <c r="D1974" s="30" t="s">
        <v>26</v>
      </c>
      <c r="E1974" s="30" t="str">
        <f t="shared" si="97"/>
        <v>N</v>
      </c>
      <c r="F1974" s="81">
        <v>107999874510</v>
      </c>
      <c r="G1974" s="30" t="s">
        <v>27</v>
      </c>
      <c r="H1974" s="155" t="s">
        <v>3655</v>
      </c>
      <c r="I1974" s="30" t="s">
        <v>28</v>
      </c>
      <c r="J1974" s="30" t="s">
        <v>29</v>
      </c>
      <c r="K1974" s="30" t="s">
        <v>30</v>
      </c>
      <c r="L1974" s="30"/>
      <c r="M1974" s="30" t="s">
        <v>3785</v>
      </c>
      <c r="N1974" s="27" t="s">
        <v>3786</v>
      </c>
      <c r="O1974" s="27"/>
      <c r="P1974" s="27"/>
      <c r="Q1974" s="27"/>
      <c r="R1974" s="27"/>
      <c r="S1974" s="30"/>
      <c r="T1974" s="30"/>
      <c r="U1974" s="27"/>
      <c r="V1974" s="27"/>
      <c r="W1974" s="156"/>
      <c r="X1974" s="27"/>
      <c r="Y1974" s="230"/>
      <c r="Z1974" s="15"/>
      <c r="AA1974" s="15"/>
    </row>
    <row r="1975" spans="1:27" ht="16.5" hidden="1">
      <c r="A1975" s="3">
        <f t="shared" si="0"/>
        <v>1972</v>
      </c>
      <c r="B1975" s="3" t="str">
        <f>VLOOKUP(D1975,DSKH!$A:$B,2,0)</f>
        <v>A-212</v>
      </c>
      <c r="C1975" s="30" t="str">
        <f t="shared" si="96"/>
        <v>DIỆU</v>
      </c>
      <c r="D1975" s="30" t="s">
        <v>26</v>
      </c>
      <c r="E1975" s="30" t="str">
        <f t="shared" si="97"/>
        <v>N</v>
      </c>
      <c r="F1975" s="81">
        <v>107999870530</v>
      </c>
      <c r="G1975" s="30" t="s">
        <v>27</v>
      </c>
      <c r="H1975" s="155" t="s">
        <v>3655</v>
      </c>
      <c r="I1975" s="30" t="s">
        <v>28</v>
      </c>
      <c r="J1975" s="30" t="s">
        <v>29</v>
      </c>
      <c r="K1975" s="30" t="s">
        <v>30</v>
      </c>
      <c r="L1975" s="30"/>
      <c r="M1975" s="30" t="s">
        <v>3785</v>
      </c>
      <c r="N1975" s="27" t="s">
        <v>3786</v>
      </c>
      <c r="O1975" s="30"/>
      <c r="P1975" s="27"/>
      <c r="Q1975" s="27"/>
      <c r="R1975" s="30"/>
      <c r="S1975" s="27"/>
      <c r="T1975" s="30"/>
      <c r="U1975" s="27"/>
      <c r="V1975" s="27"/>
      <c r="W1975" s="156"/>
      <c r="X1975" s="30"/>
      <c r="Y1975" s="230"/>
      <c r="Z1975" s="15"/>
      <c r="AA1975" s="15"/>
    </row>
    <row r="1976" spans="1:27" ht="16.5" hidden="1">
      <c r="A1976" s="3">
        <f t="shared" si="0"/>
        <v>1973</v>
      </c>
      <c r="B1976" s="3" t="str">
        <f>VLOOKUP(D1976,DSKH!$A:$B,2,0)</f>
        <v>A-212</v>
      </c>
      <c r="C1976" s="30" t="str">
        <f t="shared" si="96"/>
        <v>DIỆU</v>
      </c>
      <c r="D1976" s="30" t="s">
        <v>26</v>
      </c>
      <c r="E1976" s="30" t="str">
        <f t="shared" si="97"/>
        <v>N</v>
      </c>
      <c r="F1976" s="81">
        <v>107999868320</v>
      </c>
      <c r="G1976" s="30" t="s">
        <v>27</v>
      </c>
      <c r="H1976" s="155" t="s">
        <v>3655</v>
      </c>
      <c r="I1976" s="30" t="s">
        <v>28</v>
      </c>
      <c r="J1976" s="30" t="s">
        <v>29</v>
      </c>
      <c r="K1976" s="30" t="s">
        <v>30</v>
      </c>
      <c r="L1976" s="30"/>
      <c r="M1976" s="30" t="s">
        <v>3785</v>
      </c>
      <c r="N1976" s="27" t="s">
        <v>3786</v>
      </c>
      <c r="O1976" s="27"/>
      <c r="P1976" s="27"/>
      <c r="Q1976" s="27"/>
      <c r="R1976" s="27"/>
      <c r="S1976" s="30"/>
      <c r="T1976" s="30"/>
      <c r="U1976" s="27"/>
      <c r="V1976" s="27"/>
      <c r="W1976" s="156"/>
      <c r="X1976" s="27"/>
      <c r="Y1976" s="230"/>
      <c r="Z1976" s="15"/>
      <c r="AA1976" s="15"/>
    </row>
    <row r="1977" spans="1:27" ht="16.5" hidden="1">
      <c r="A1977" s="3">
        <f t="shared" si="0"/>
        <v>1974</v>
      </c>
      <c r="B1977" s="3" t="str">
        <f>VLOOKUP(D1977,DSKH!$A:$B,2,0)</f>
        <v>A-212</v>
      </c>
      <c r="C1977" s="30" t="str">
        <f t="shared" si="96"/>
        <v>DIỆU</v>
      </c>
      <c r="D1977" s="30" t="s">
        <v>26</v>
      </c>
      <c r="E1977" s="30" t="str">
        <f t="shared" si="97"/>
        <v>N</v>
      </c>
      <c r="F1977" s="81">
        <v>107999865150</v>
      </c>
      <c r="G1977" s="30" t="s">
        <v>27</v>
      </c>
      <c r="H1977" s="155" t="s">
        <v>3655</v>
      </c>
      <c r="I1977" s="30" t="s">
        <v>28</v>
      </c>
      <c r="J1977" s="30" t="s">
        <v>29</v>
      </c>
      <c r="K1977" s="30" t="s">
        <v>30</v>
      </c>
      <c r="L1977" s="30"/>
      <c r="M1977" s="30" t="s">
        <v>3785</v>
      </c>
      <c r="N1977" s="27" t="s">
        <v>3786</v>
      </c>
      <c r="O1977" s="30"/>
      <c r="P1977" s="27"/>
      <c r="Q1977" s="30"/>
      <c r="R1977" s="27"/>
      <c r="S1977" s="27"/>
      <c r="T1977" s="30"/>
      <c r="U1977" s="30"/>
      <c r="V1977" s="27"/>
      <c r="W1977" s="156"/>
      <c r="X1977" s="30"/>
      <c r="Y1977" s="230"/>
      <c r="Z1977" s="15"/>
      <c r="AA1977" s="15"/>
    </row>
    <row r="1978" spans="1:27" ht="16.5" hidden="1">
      <c r="A1978" s="3">
        <f t="shared" si="0"/>
        <v>1975</v>
      </c>
      <c r="B1978" s="3" t="str">
        <f>VLOOKUP(D1978,DSKH!$A:$B,2,0)</f>
        <v>A-212</v>
      </c>
      <c r="C1978" s="30" t="str">
        <f t="shared" si="96"/>
        <v>DIỆU</v>
      </c>
      <c r="D1978" s="30" t="s">
        <v>26</v>
      </c>
      <c r="E1978" s="30" t="str">
        <f t="shared" si="97"/>
        <v>N</v>
      </c>
      <c r="F1978" s="81">
        <v>107999862610</v>
      </c>
      <c r="G1978" s="30" t="s">
        <v>27</v>
      </c>
      <c r="H1978" s="155" t="s">
        <v>3655</v>
      </c>
      <c r="I1978" s="30" t="s">
        <v>28</v>
      </c>
      <c r="J1978" s="30" t="s">
        <v>29</v>
      </c>
      <c r="K1978" s="30" t="s">
        <v>30</v>
      </c>
      <c r="L1978" s="30"/>
      <c r="M1978" s="30" t="s">
        <v>3785</v>
      </c>
      <c r="N1978" s="27" t="s">
        <v>3786</v>
      </c>
      <c r="O1978" s="30"/>
      <c r="P1978" s="27"/>
      <c r="Q1978" s="30"/>
      <c r="R1978" s="27"/>
      <c r="S1978" s="27"/>
      <c r="T1978" s="30"/>
      <c r="U1978" s="30"/>
      <c r="V1978" s="27"/>
      <c r="W1978" s="156"/>
      <c r="X1978" s="30"/>
      <c r="Y1978" s="230"/>
      <c r="Z1978" s="15"/>
      <c r="AA1978" s="15"/>
    </row>
    <row r="1979" spans="1:27" ht="16.5" hidden="1">
      <c r="A1979" s="3">
        <f t="shared" si="0"/>
        <v>1976</v>
      </c>
      <c r="B1979" s="3" t="str">
        <f>VLOOKUP(D1979,DSKH!$A:$B,2,0)</f>
        <v>A-212</v>
      </c>
      <c r="C1979" s="30" t="str">
        <f t="shared" si="96"/>
        <v>DIỆU</v>
      </c>
      <c r="D1979" s="30" t="s">
        <v>26</v>
      </c>
      <c r="E1979" s="30" t="str">
        <f t="shared" si="97"/>
        <v>N</v>
      </c>
      <c r="F1979" s="81">
        <v>107999860620</v>
      </c>
      <c r="G1979" s="30" t="s">
        <v>27</v>
      </c>
      <c r="H1979" s="155" t="s">
        <v>3655</v>
      </c>
      <c r="I1979" s="30" t="s">
        <v>28</v>
      </c>
      <c r="J1979" s="30" t="s">
        <v>29</v>
      </c>
      <c r="K1979" s="30" t="s">
        <v>30</v>
      </c>
      <c r="L1979" s="30"/>
      <c r="M1979" s="30" t="s">
        <v>3785</v>
      </c>
      <c r="N1979" s="27" t="s">
        <v>3786</v>
      </c>
      <c r="O1979" s="27"/>
      <c r="P1979" s="27"/>
      <c r="Q1979" s="27"/>
      <c r="R1979" s="27"/>
      <c r="S1979" s="30"/>
      <c r="T1979" s="30"/>
      <c r="U1979" s="27"/>
      <c r="V1979" s="27"/>
      <c r="W1979" s="156"/>
      <c r="X1979" s="27"/>
      <c r="Y1979" s="230"/>
      <c r="Z1979" s="15"/>
      <c r="AA1979" s="15"/>
    </row>
    <row r="1980" spans="1:27" ht="16.5" hidden="1">
      <c r="A1980" s="3">
        <f t="shared" si="0"/>
        <v>1977</v>
      </c>
      <c r="B1980" s="3" t="str">
        <f>VLOOKUP(D1980,DSKH!$A:$B,2,0)</f>
        <v>A-212</v>
      </c>
      <c r="C1980" s="30" t="str">
        <f t="shared" si="96"/>
        <v>DIỆU</v>
      </c>
      <c r="D1980" s="30" t="s">
        <v>26</v>
      </c>
      <c r="E1980" s="30" t="str">
        <f t="shared" si="97"/>
        <v>N</v>
      </c>
      <c r="F1980" s="81">
        <v>107999857230</v>
      </c>
      <c r="G1980" s="30" t="s">
        <v>27</v>
      </c>
      <c r="H1980" s="155" t="s">
        <v>3655</v>
      </c>
      <c r="I1980" s="30" t="s">
        <v>28</v>
      </c>
      <c r="J1980" s="30" t="s">
        <v>29</v>
      </c>
      <c r="K1980" s="30" t="s">
        <v>30</v>
      </c>
      <c r="L1980" s="30"/>
      <c r="M1980" s="30" t="s">
        <v>3785</v>
      </c>
      <c r="N1980" s="27" t="s">
        <v>3786</v>
      </c>
      <c r="O1980" s="27"/>
      <c r="P1980" s="27"/>
      <c r="Q1980" s="27"/>
      <c r="R1980" s="27"/>
      <c r="S1980" s="30"/>
      <c r="T1980" s="30"/>
      <c r="U1980" s="27"/>
      <c r="V1980" s="27"/>
      <c r="W1980" s="156"/>
      <c r="X1980" s="27"/>
      <c r="Y1980" s="230"/>
      <c r="Z1980" s="15"/>
      <c r="AA1980" s="15"/>
    </row>
    <row r="1981" spans="1:27" ht="16.5" hidden="1">
      <c r="A1981" s="3">
        <f t="shared" si="0"/>
        <v>1978</v>
      </c>
      <c r="B1981" s="3" t="str">
        <f>VLOOKUP(D1981,DSKH!$A:$B,2,0)</f>
        <v>A-212</v>
      </c>
      <c r="C1981" s="30" t="str">
        <f t="shared" si="96"/>
        <v>DIỆU</v>
      </c>
      <c r="D1981" s="30" t="s">
        <v>26</v>
      </c>
      <c r="E1981" s="30" t="str">
        <f t="shared" si="97"/>
        <v>N</v>
      </c>
      <c r="F1981" s="81">
        <v>107999846840</v>
      </c>
      <c r="G1981" s="30" t="s">
        <v>27</v>
      </c>
      <c r="H1981" s="155" t="s">
        <v>3655</v>
      </c>
      <c r="I1981" s="30" t="s">
        <v>28</v>
      </c>
      <c r="J1981" s="30" t="s">
        <v>29</v>
      </c>
      <c r="K1981" s="30" t="s">
        <v>30</v>
      </c>
      <c r="L1981" s="30"/>
      <c r="M1981" s="30" t="s">
        <v>3785</v>
      </c>
      <c r="N1981" s="30" t="s">
        <v>3786</v>
      </c>
      <c r="O1981" s="27"/>
      <c r="P1981" s="27"/>
      <c r="Q1981" s="27"/>
      <c r="R1981" s="30"/>
      <c r="S1981" s="27"/>
      <c r="T1981" s="30"/>
      <c r="U1981" s="27"/>
      <c r="V1981" s="30"/>
      <c r="W1981" s="156"/>
      <c r="X1981" s="30"/>
      <c r="Y1981" s="230"/>
      <c r="Z1981" s="15"/>
      <c r="AA1981" s="15"/>
    </row>
    <row r="1982" spans="1:27" ht="16.5" hidden="1">
      <c r="A1982" s="3">
        <f t="shared" si="0"/>
        <v>1979</v>
      </c>
      <c r="B1982" s="3" t="str">
        <f>VLOOKUP(D1982,DSKH!$A:$B,2,0)</f>
        <v>A-212</v>
      </c>
      <c r="C1982" s="30" t="str">
        <f t="shared" si="96"/>
        <v>DIỆU</v>
      </c>
      <c r="D1982" s="30" t="s">
        <v>26</v>
      </c>
      <c r="E1982" s="30" t="str">
        <f t="shared" si="97"/>
        <v>N</v>
      </c>
      <c r="F1982" s="81">
        <v>107999844630</v>
      </c>
      <c r="G1982" s="30" t="s">
        <v>27</v>
      </c>
      <c r="H1982" s="155" t="s">
        <v>3655</v>
      </c>
      <c r="I1982" s="30" t="s">
        <v>28</v>
      </c>
      <c r="J1982" s="30" t="s">
        <v>29</v>
      </c>
      <c r="K1982" s="30" t="s">
        <v>30</v>
      </c>
      <c r="L1982" s="30"/>
      <c r="M1982" s="30" t="s">
        <v>3785</v>
      </c>
      <c r="N1982" s="27" t="s">
        <v>3786</v>
      </c>
      <c r="O1982" s="27"/>
      <c r="P1982" s="27"/>
      <c r="Q1982" s="27"/>
      <c r="R1982" s="27"/>
      <c r="S1982" s="30"/>
      <c r="T1982" s="30"/>
      <c r="U1982" s="27"/>
      <c r="V1982" s="27"/>
      <c r="W1982" s="156"/>
      <c r="X1982" s="27"/>
      <c r="Y1982" s="230"/>
      <c r="Z1982" s="15"/>
      <c r="AA1982" s="15"/>
    </row>
    <row r="1983" spans="1:27" ht="16.5" hidden="1">
      <c r="A1983" s="3">
        <f t="shared" si="0"/>
        <v>1980</v>
      </c>
      <c r="B1983" s="3" t="str">
        <f>VLOOKUP(D1983,DSKH!$A:$B,2,0)</f>
        <v>A-212</v>
      </c>
      <c r="C1983" s="30" t="str">
        <f t="shared" si="96"/>
        <v>DIỆU</v>
      </c>
      <c r="D1983" s="30" t="s">
        <v>26</v>
      </c>
      <c r="E1983" s="30" t="str">
        <f t="shared" si="97"/>
        <v>N</v>
      </c>
      <c r="F1983" s="81">
        <v>107999842050</v>
      </c>
      <c r="G1983" s="30" t="s">
        <v>27</v>
      </c>
      <c r="H1983" s="155" t="s">
        <v>3655</v>
      </c>
      <c r="I1983" s="30" t="s">
        <v>28</v>
      </c>
      <c r="J1983" s="30" t="s">
        <v>29</v>
      </c>
      <c r="K1983" s="30" t="s">
        <v>30</v>
      </c>
      <c r="L1983" s="30"/>
      <c r="M1983" s="30" t="s">
        <v>3785</v>
      </c>
      <c r="N1983" s="27" t="s">
        <v>3786</v>
      </c>
      <c r="O1983" s="27"/>
      <c r="P1983" s="27"/>
      <c r="Q1983" s="27"/>
      <c r="R1983" s="27"/>
      <c r="S1983" s="30"/>
      <c r="T1983" s="30"/>
      <c r="U1983" s="27"/>
      <c r="V1983" s="27"/>
      <c r="W1983" s="156"/>
      <c r="X1983" s="27"/>
      <c r="Y1983" s="230"/>
      <c r="Z1983" s="15"/>
      <c r="AA1983" s="15"/>
    </row>
    <row r="1984" spans="1:27" ht="16.5" hidden="1">
      <c r="A1984" s="3">
        <f t="shared" si="0"/>
        <v>1981</v>
      </c>
      <c r="B1984" s="3" t="str">
        <f>VLOOKUP(D1984,DSKH!$A:$B,2,0)</f>
        <v>A-212</v>
      </c>
      <c r="C1984" s="30" t="str">
        <f t="shared" si="96"/>
        <v>DIỆU</v>
      </c>
      <c r="D1984" s="30" t="s">
        <v>26</v>
      </c>
      <c r="E1984" s="30" t="str">
        <f t="shared" si="97"/>
        <v>N</v>
      </c>
      <c r="F1984" s="81">
        <v>107999839140</v>
      </c>
      <c r="G1984" s="30" t="s">
        <v>27</v>
      </c>
      <c r="H1984" s="155" t="s">
        <v>3655</v>
      </c>
      <c r="I1984" s="30" t="s">
        <v>28</v>
      </c>
      <c r="J1984" s="30" t="s">
        <v>29</v>
      </c>
      <c r="K1984" s="30" t="s">
        <v>30</v>
      </c>
      <c r="L1984" s="30"/>
      <c r="M1984" s="30" t="s">
        <v>3785</v>
      </c>
      <c r="N1984" s="27" t="s">
        <v>3786</v>
      </c>
      <c r="O1984" s="27"/>
      <c r="P1984" s="27"/>
      <c r="Q1984" s="27"/>
      <c r="R1984" s="27"/>
      <c r="S1984" s="30"/>
      <c r="T1984" s="30"/>
      <c r="U1984" s="27"/>
      <c r="V1984" s="27"/>
      <c r="W1984" s="156"/>
      <c r="X1984" s="27"/>
      <c r="Y1984" s="230"/>
      <c r="Z1984" s="15"/>
      <c r="AA1984" s="15"/>
    </row>
    <row r="1985" spans="1:27" ht="16.5" hidden="1">
      <c r="A1985" s="3">
        <f t="shared" si="0"/>
        <v>1982</v>
      </c>
      <c r="B1985" s="3" t="str">
        <f>VLOOKUP(D1985,DSKH!$A:$B,2,0)</f>
        <v>A-212</v>
      </c>
      <c r="C1985" s="30" t="str">
        <f t="shared" si="96"/>
        <v>DIỆU</v>
      </c>
      <c r="D1985" s="30" t="s">
        <v>26</v>
      </c>
      <c r="E1985" s="30" t="str">
        <f t="shared" si="97"/>
        <v>N</v>
      </c>
      <c r="F1985" s="81">
        <v>107999837040</v>
      </c>
      <c r="G1985" s="30" t="s">
        <v>27</v>
      </c>
      <c r="H1985" s="155" t="s">
        <v>3655</v>
      </c>
      <c r="I1985" s="30" t="s">
        <v>28</v>
      </c>
      <c r="J1985" s="30" t="s">
        <v>29</v>
      </c>
      <c r="K1985" s="30" t="s">
        <v>30</v>
      </c>
      <c r="L1985" s="30"/>
      <c r="M1985" s="30" t="s">
        <v>3785</v>
      </c>
      <c r="N1985" s="27" t="s">
        <v>3786</v>
      </c>
      <c r="O1985" s="27"/>
      <c r="P1985" s="27"/>
      <c r="Q1985" s="27"/>
      <c r="R1985" s="27"/>
      <c r="S1985" s="30"/>
      <c r="T1985" s="30"/>
      <c r="U1985" s="27"/>
      <c r="V1985" s="27"/>
      <c r="W1985" s="156"/>
      <c r="X1985" s="27"/>
      <c r="Y1985" s="230"/>
      <c r="Z1985" s="15"/>
      <c r="AA1985" s="15"/>
    </row>
    <row r="1986" spans="1:27" ht="16.5" hidden="1">
      <c r="A1986" s="3">
        <f t="shared" si="0"/>
        <v>1983</v>
      </c>
      <c r="B1986" s="3" t="str">
        <f>VLOOKUP(D1986,DSKH!$A:$B,2,0)</f>
        <v>A-212</v>
      </c>
      <c r="C1986" s="30" t="str">
        <f t="shared" si="96"/>
        <v>DIỆU</v>
      </c>
      <c r="D1986" s="30" t="s">
        <v>26</v>
      </c>
      <c r="E1986" s="30" t="str">
        <f t="shared" si="97"/>
        <v>N</v>
      </c>
      <c r="F1986" s="81">
        <v>107999826650</v>
      </c>
      <c r="G1986" s="30" t="s">
        <v>27</v>
      </c>
      <c r="H1986" s="155" t="s">
        <v>3655</v>
      </c>
      <c r="I1986" s="30" t="s">
        <v>28</v>
      </c>
      <c r="J1986" s="30" t="s">
        <v>29</v>
      </c>
      <c r="K1986" s="30" t="s">
        <v>30</v>
      </c>
      <c r="L1986" s="30"/>
      <c r="M1986" s="30" t="s">
        <v>3785</v>
      </c>
      <c r="N1986" s="27" t="s">
        <v>3786</v>
      </c>
      <c r="O1986" s="27"/>
      <c r="P1986" s="27"/>
      <c r="Q1986" s="27"/>
      <c r="R1986" s="27"/>
      <c r="S1986" s="30"/>
      <c r="T1986" s="30"/>
      <c r="U1986" s="27"/>
      <c r="V1986" s="27"/>
      <c r="W1986" s="156"/>
      <c r="X1986" s="27"/>
      <c r="Y1986" s="230"/>
      <c r="Z1986" s="15"/>
      <c r="AA1986" s="15"/>
    </row>
    <row r="1987" spans="1:27" ht="16.5" hidden="1">
      <c r="A1987" s="3">
        <f t="shared" si="0"/>
        <v>1984</v>
      </c>
      <c r="B1987" s="3" t="str">
        <f>VLOOKUP(D1987,DSKH!$A:$B,2,0)</f>
        <v>A-212</v>
      </c>
      <c r="C1987" s="30" t="str">
        <f t="shared" si="96"/>
        <v>DIỆU</v>
      </c>
      <c r="D1987" s="30" t="s">
        <v>26</v>
      </c>
      <c r="E1987" s="30" t="str">
        <f t="shared" si="97"/>
        <v>N</v>
      </c>
      <c r="F1987" s="81">
        <v>107999809260</v>
      </c>
      <c r="G1987" s="30" t="s">
        <v>27</v>
      </c>
      <c r="H1987" s="155" t="s">
        <v>3655</v>
      </c>
      <c r="I1987" s="30" t="s">
        <v>28</v>
      </c>
      <c r="J1987" s="30" t="s">
        <v>29</v>
      </c>
      <c r="K1987" s="30" t="s">
        <v>30</v>
      </c>
      <c r="L1987" s="30"/>
      <c r="M1987" s="30" t="s">
        <v>3785</v>
      </c>
      <c r="N1987" s="27" t="s">
        <v>3786</v>
      </c>
      <c r="O1987" s="27"/>
      <c r="P1987" s="27"/>
      <c r="Q1987" s="27"/>
      <c r="R1987" s="27"/>
      <c r="S1987" s="30"/>
      <c r="T1987" s="30"/>
      <c r="U1987" s="27"/>
      <c r="V1987" s="27"/>
      <c r="W1987" s="156"/>
      <c r="X1987" s="27"/>
      <c r="Y1987" s="230"/>
      <c r="Z1987" s="15"/>
      <c r="AA1987" s="15"/>
    </row>
    <row r="1988" spans="1:27" ht="16.5" hidden="1">
      <c r="A1988" s="3">
        <f t="shared" si="0"/>
        <v>1985</v>
      </c>
      <c r="B1988" s="3" t="str">
        <f>VLOOKUP(D1988,DSKH!$A:$B,2,0)</f>
        <v>A-212</v>
      </c>
      <c r="C1988" s="30" t="str">
        <f t="shared" si="96"/>
        <v>DIỆU</v>
      </c>
      <c r="D1988" s="30" t="s">
        <v>26</v>
      </c>
      <c r="E1988" s="30" t="str">
        <f t="shared" si="97"/>
        <v>N</v>
      </c>
      <c r="F1988" s="81">
        <v>107999805540</v>
      </c>
      <c r="G1988" s="30" t="s">
        <v>27</v>
      </c>
      <c r="H1988" s="155" t="s">
        <v>3655</v>
      </c>
      <c r="I1988" s="30" t="s">
        <v>28</v>
      </c>
      <c r="J1988" s="30" t="s">
        <v>29</v>
      </c>
      <c r="K1988" s="30" t="s">
        <v>30</v>
      </c>
      <c r="L1988" s="30"/>
      <c r="M1988" s="30" t="s">
        <v>3785</v>
      </c>
      <c r="N1988" s="27" t="s">
        <v>3786</v>
      </c>
      <c r="O1988" s="27"/>
      <c r="P1988" s="27"/>
      <c r="Q1988" s="27"/>
      <c r="R1988" s="27"/>
      <c r="S1988" s="30"/>
      <c r="T1988" s="30"/>
      <c r="U1988" s="27"/>
      <c r="V1988" s="27"/>
      <c r="W1988" s="156"/>
      <c r="X1988" s="27"/>
      <c r="Y1988" s="230"/>
      <c r="Z1988" s="15"/>
      <c r="AA1988" s="15"/>
    </row>
    <row r="1989" spans="1:27" ht="16.5" hidden="1">
      <c r="A1989" s="3">
        <f t="shared" si="0"/>
        <v>1986</v>
      </c>
      <c r="B1989" s="3" t="str">
        <f>VLOOKUP(D1989,DSKH!$A:$B,2,0)</f>
        <v>A-212</v>
      </c>
      <c r="C1989" s="30" t="str">
        <f t="shared" si="96"/>
        <v>DIỆU</v>
      </c>
      <c r="D1989" s="30" t="s">
        <v>26</v>
      </c>
      <c r="E1989" s="30" t="str">
        <f t="shared" si="97"/>
        <v>N</v>
      </c>
      <c r="F1989" s="81">
        <v>107999803110</v>
      </c>
      <c r="G1989" s="30" t="s">
        <v>27</v>
      </c>
      <c r="H1989" s="155" t="s">
        <v>3655</v>
      </c>
      <c r="I1989" s="30" t="s">
        <v>28</v>
      </c>
      <c r="J1989" s="30" t="s">
        <v>29</v>
      </c>
      <c r="K1989" s="30" t="s">
        <v>30</v>
      </c>
      <c r="L1989" s="30"/>
      <c r="M1989" s="30" t="s">
        <v>3785</v>
      </c>
      <c r="N1989" s="27" t="s">
        <v>3786</v>
      </c>
      <c r="O1989" s="27"/>
      <c r="P1989" s="27"/>
      <c r="Q1989" s="27"/>
      <c r="R1989" s="30"/>
      <c r="S1989" s="27"/>
      <c r="T1989" s="30"/>
      <c r="U1989" s="27"/>
      <c r="V1989" s="27"/>
      <c r="W1989" s="156"/>
      <c r="X1989" s="30"/>
      <c r="Y1989" s="230"/>
      <c r="Z1989" s="15"/>
      <c r="AA1989" s="15"/>
    </row>
    <row r="1990" spans="1:27" ht="16.5" hidden="1">
      <c r="A1990" s="3">
        <f t="shared" si="0"/>
        <v>1987</v>
      </c>
      <c r="B1990" s="3" t="str">
        <f>VLOOKUP(D1990,DSKH!$A:$B,2,0)</f>
        <v>A-212</v>
      </c>
      <c r="C1990" s="30" t="str">
        <f t="shared" si="96"/>
        <v>DIỆU</v>
      </c>
      <c r="D1990" s="30" t="s">
        <v>26</v>
      </c>
      <c r="E1990" s="30" t="str">
        <f t="shared" si="97"/>
        <v>N</v>
      </c>
      <c r="F1990" s="81">
        <v>107999800420</v>
      </c>
      <c r="G1990" s="30" t="s">
        <v>27</v>
      </c>
      <c r="H1990" s="155" t="s">
        <v>3655</v>
      </c>
      <c r="I1990" s="30" t="s">
        <v>28</v>
      </c>
      <c r="J1990" s="30" t="s">
        <v>29</v>
      </c>
      <c r="K1990" s="30" t="s">
        <v>30</v>
      </c>
      <c r="L1990" s="30"/>
      <c r="M1990" s="30" t="s">
        <v>3785</v>
      </c>
      <c r="N1990" s="27" t="s">
        <v>3786</v>
      </c>
      <c r="O1990" s="27"/>
      <c r="P1990" s="27"/>
      <c r="Q1990" s="27"/>
      <c r="R1990" s="30"/>
      <c r="S1990" s="27"/>
      <c r="T1990" s="30"/>
      <c r="U1990" s="27"/>
      <c r="V1990" s="27"/>
      <c r="W1990" s="156"/>
      <c r="X1990" s="30"/>
      <c r="Y1990" s="230"/>
      <c r="Z1990" s="15"/>
      <c r="AA1990" s="15"/>
    </row>
    <row r="1991" spans="1:27" ht="16.5" hidden="1">
      <c r="A1991" s="3">
        <f t="shared" si="0"/>
        <v>1988</v>
      </c>
      <c r="B1991" s="3" t="str">
        <f>VLOOKUP(D1991,DSKH!$A:$B,2,0)</f>
        <v>A-212</v>
      </c>
      <c r="C1991" s="30" t="str">
        <f t="shared" si="96"/>
        <v>DIỆU</v>
      </c>
      <c r="D1991" s="30" t="s">
        <v>26</v>
      </c>
      <c r="E1991" s="30" t="str">
        <f t="shared" si="97"/>
        <v>N</v>
      </c>
      <c r="F1991" s="81">
        <v>107999798320</v>
      </c>
      <c r="G1991" s="30" t="s">
        <v>27</v>
      </c>
      <c r="H1991" s="155" t="s">
        <v>3655</v>
      </c>
      <c r="I1991" s="30" t="s">
        <v>28</v>
      </c>
      <c r="J1991" s="30" t="s">
        <v>29</v>
      </c>
      <c r="K1991" s="30" t="s">
        <v>30</v>
      </c>
      <c r="L1991" s="27"/>
      <c r="M1991" s="27" t="s">
        <v>3785</v>
      </c>
      <c r="N1991" s="27" t="s">
        <v>3786</v>
      </c>
      <c r="O1991" s="27"/>
      <c r="P1991" s="27"/>
      <c r="Q1991" s="27"/>
      <c r="R1991" s="27"/>
      <c r="S1991" s="27"/>
      <c r="T1991" s="27"/>
      <c r="U1991" s="27"/>
      <c r="V1991" s="27"/>
      <c r="W1991" s="156"/>
      <c r="X1991" s="27"/>
      <c r="Y1991" s="230"/>
      <c r="Z1991" s="15"/>
      <c r="AA1991" s="15"/>
    </row>
    <row r="1992" spans="1:27" ht="16.5" hidden="1">
      <c r="A1992" s="3">
        <f t="shared" si="0"/>
        <v>1989</v>
      </c>
      <c r="B1992" s="3" t="str">
        <f>VLOOKUP(D1992,DSKH!$A:$B,2,0)</f>
        <v>A-212</v>
      </c>
      <c r="C1992" s="30" t="str">
        <f t="shared" si="96"/>
        <v>DIỆU</v>
      </c>
      <c r="D1992" s="30" t="s">
        <v>26</v>
      </c>
      <c r="E1992" s="30" t="str">
        <f t="shared" si="97"/>
        <v>N</v>
      </c>
      <c r="F1992" s="81">
        <v>107999796660</v>
      </c>
      <c r="G1992" s="30" t="s">
        <v>27</v>
      </c>
      <c r="H1992" s="155" t="s">
        <v>3655</v>
      </c>
      <c r="I1992" s="30" t="s">
        <v>28</v>
      </c>
      <c r="J1992" s="30" t="s">
        <v>29</v>
      </c>
      <c r="K1992" s="30" t="s">
        <v>30</v>
      </c>
      <c r="L1992" s="30"/>
      <c r="M1992" s="30" t="s">
        <v>3785</v>
      </c>
      <c r="N1992" s="27" t="s">
        <v>3786</v>
      </c>
      <c r="O1992" s="27"/>
      <c r="P1992" s="30"/>
      <c r="Q1992" s="27"/>
      <c r="R1992" s="27"/>
      <c r="S1992" s="27"/>
      <c r="T1992" s="27"/>
      <c r="U1992" s="30"/>
      <c r="V1992" s="27"/>
      <c r="W1992" s="156"/>
      <c r="X1992" s="30"/>
      <c r="Y1992" s="230"/>
      <c r="Z1992" s="15"/>
      <c r="AA1992" s="15"/>
    </row>
    <row r="1993" spans="1:27" ht="16.5" hidden="1">
      <c r="A1993" s="3">
        <f t="shared" si="0"/>
        <v>1990</v>
      </c>
      <c r="B1993" s="3" t="str">
        <f>VLOOKUP(D1993,DSKH!$A:$B,2,0)</f>
        <v>A-212</v>
      </c>
      <c r="C1993" s="30" t="str">
        <f t="shared" si="96"/>
        <v>DIỆU</v>
      </c>
      <c r="D1993" s="30" t="s">
        <v>26</v>
      </c>
      <c r="E1993" s="30" t="str">
        <f t="shared" si="97"/>
        <v>N</v>
      </c>
      <c r="F1993" s="81">
        <v>107999794230</v>
      </c>
      <c r="G1993" s="30" t="s">
        <v>27</v>
      </c>
      <c r="H1993" s="155" t="s">
        <v>3655</v>
      </c>
      <c r="I1993" s="30" t="s">
        <v>28</v>
      </c>
      <c r="J1993" s="30" t="s">
        <v>29</v>
      </c>
      <c r="K1993" s="30" t="s">
        <v>30</v>
      </c>
      <c r="L1993" s="30"/>
      <c r="M1993" s="30" t="s">
        <v>3785</v>
      </c>
      <c r="N1993" s="30" t="s">
        <v>3786</v>
      </c>
      <c r="O1993" s="27"/>
      <c r="P1993" s="27"/>
      <c r="Q1993" s="30"/>
      <c r="R1993" s="27"/>
      <c r="S1993" s="27"/>
      <c r="T1993" s="27"/>
      <c r="U1993" s="30"/>
      <c r="V1993" s="27"/>
      <c r="W1993" s="156"/>
      <c r="X1993" s="30"/>
      <c r="Y1993" s="230"/>
      <c r="Z1993" s="15"/>
      <c r="AA1993" s="15"/>
    </row>
    <row r="1994" spans="1:27" ht="16.5" hidden="1">
      <c r="A1994" s="3">
        <f t="shared" si="0"/>
        <v>1991</v>
      </c>
      <c r="B1994" s="3" t="str">
        <f>VLOOKUP(D1994,DSKH!$A:$B,2,0)</f>
        <v>A-212</v>
      </c>
      <c r="C1994" s="30" t="str">
        <f t="shared" si="96"/>
        <v>DIỆU</v>
      </c>
      <c r="D1994" s="30" t="s">
        <v>26</v>
      </c>
      <c r="E1994" s="30" t="str">
        <f t="shared" si="97"/>
        <v>N</v>
      </c>
      <c r="F1994" s="81">
        <v>107999791760</v>
      </c>
      <c r="G1994" s="30" t="s">
        <v>27</v>
      </c>
      <c r="H1994" s="155" t="s">
        <v>3655</v>
      </c>
      <c r="I1994" s="30" t="s">
        <v>28</v>
      </c>
      <c r="J1994" s="30" t="s">
        <v>29</v>
      </c>
      <c r="K1994" s="30" t="s">
        <v>30</v>
      </c>
      <c r="L1994" s="27"/>
      <c r="M1994" s="27" t="s">
        <v>3785</v>
      </c>
      <c r="N1994" s="27" t="s">
        <v>3786</v>
      </c>
      <c r="O1994" s="27"/>
      <c r="P1994" s="27"/>
      <c r="Q1994" s="27"/>
      <c r="R1994" s="27"/>
      <c r="S1994" s="27"/>
      <c r="T1994" s="27"/>
      <c r="U1994" s="27"/>
      <c r="V1994" s="27"/>
      <c r="W1994" s="156"/>
      <c r="X1994" s="27"/>
      <c r="Y1994" s="230"/>
      <c r="Z1994" s="15"/>
      <c r="AA1994" s="15"/>
    </row>
    <row r="1995" spans="1:27" ht="16.5" hidden="1">
      <c r="A1995" s="3">
        <f t="shared" si="0"/>
        <v>1992</v>
      </c>
      <c r="B1995" s="3" t="str">
        <f>VLOOKUP(D1995,DSKH!$A:$B,2,0)</f>
        <v>A-212</v>
      </c>
      <c r="C1995" s="30" t="str">
        <f t="shared" si="96"/>
        <v>DIỆU</v>
      </c>
      <c r="D1995" s="30" t="s">
        <v>26</v>
      </c>
      <c r="E1995" s="30" t="str">
        <f t="shared" si="97"/>
        <v>N</v>
      </c>
      <c r="F1995" s="81">
        <v>107999783510</v>
      </c>
      <c r="G1995" s="30" t="s">
        <v>27</v>
      </c>
      <c r="H1995" s="155" t="s">
        <v>3655</v>
      </c>
      <c r="I1995" s="30" t="s">
        <v>28</v>
      </c>
      <c r="J1995" s="30" t="s">
        <v>29</v>
      </c>
      <c r="K1995" s="30" t="s">
        <v>30</v>
      </c>
      <c r="L1995" s="30"/>
      <c r="M1995" s="30" t="s">
        <v>3785</v>
      </c>
      <c r="N1995" s="27" t="s">
        <v>3786</v>
      </c>
      <c r="O1995" s="27"/>
      <c r="P1995" s="27"/>
      <c r="Q1995" s="27"/>
      <c r="R1995" s="30"/>
      <c r="S1995" s="27"/>
      <c r="T1995" s="30"/>
      <c r="U1995" s="27"/>
      <c r="V1995" s="27"/>
      <c r="W1995" s="156"/>
      <c r="X1995" s="30"/>
      <c r="Y1995" s="230"/>
      <c r="Z1995" s="15"/>
      <c r="AA1995" s="15"/>
    </row>
    <row r="1996" spans="1:27" ht="16.5" hidden="1">
      <c r="A1996" s="3">
        <f t="shared" si="0"/>
        <v>1993</v>
      </c>
      <c r="B1996" s="3" t="str">
        <f>VLOOKUP(D1996,DSKH!$A:$B,2,0)</f>
        <v>A-212</v>
      </c>
      <c r="C1996" s="30" t="str">
        <f t="shared" si="96"/>
        <v>DIỆU</v>
      </c>
      <c r="D1996" s="30" t="s">
        <v>26</v>
      </c>
      <c r="E1996" s="30" t="str">
        <f t="shared" si="97"/>
        <v>N</v>
      </c>
      <c r="F1996" s="81">
        <v>107999782660</v>
      </c>
      <c r="G1996" s="30" t="s">
        <v>27</v>
      </c>
      <c r="H1996" s="155" t="s">
        <v>3655</v>
      </c>
      <c r="I1996" s="30" t="s">
        <v>28</v>
      </c>
      <c r="J1996" s="30" t="s">
        <v>29</v>
      </c>
      <c r="K1996" s="30" t="s">
        <v>30</v>
      </c>
      <c r="L1996" s="30"/>
      <c r="M1996" s="30" t="s">
        <v>3785</v>
      </c>
      <c r="N1996" s="27" t="s">
        <v>3786</v>
      </c>
      <c r="O1996" s="27"/>
      <c r="P1996" s="27"/>
      <c r="Q1996" s="27"/>
      <c r="R1996" s="27"/>
      <c r="S1996" s="30"/>
      <c r="T1996" s="30"/>
      <c r="U1996" s="27"/>
      <c r="V1996" s="27"/>
      <c r="W1996" s="156"/>
      <c r="X1996" s="27"/>
      <c r="Y1996" s="230"/>
      <c r="Z1996" s="15"/>
      <c r="AA1996" s="15"/>
    </row>
    <row r="1997" spans="1:27" ht="16.5" hidden="1">
      <c r="A1997" s="3">
        <f t="shared" si="0"/>
        <v>1994</v>
      </c>
      <c r="B1997" s="3" t="str">
        <f>VLOOKUP(D1997,DSKH!$A:$B,2,0)</f>
        <v>A-212</v>
      </c>
      <c r="C1997" s="30" t="str">
        <f t="shared" si="96"/>
        <v>DIỆU</v>
      </c>
      <c r="D1997" s="30" t="s">
        <v>26</v>
      </c>
      <c r="E1997" s="30" t="str">
        <f t="shared" si="97"/>
        <v>N</v>
      </c>
      <c r="F1997" s="81">
        <v>107999780230</v>
      </c>
      <c r="G1997" s="30" t="s">
        <v>27</v>
      </c>
      <c r="H1997" s="155" t="s">
        <v>3655</v>
      </c>
      <c r="I1997" s="30" t="s">
        <v>28</v>
      </c>
      <c r="J1997" s="30" t="s">
        <v>29</v>
      </c>
      <c r="K1997" s="30" t="s">
        <v>30</v>
      </c>
      <c r="L1997" s="30"/>
      <c r="M1997" s="30" t="s">
        <v>3785</v>
      </c>
      <c r="N1997" s="27" t="s">
        <v>3786</v>
      </c>
      <c r="O1997" s="30"/>
      <c r="P1997" s="27"/>
      <c r="Q1997" s="30"/>
      <c r="R1997" s="27"/>
      <c r="S1997" s="27"/>
      <c r="T1997" s="30"/>
      <c r="U1997" s="30"/>
      <c r="V1997" s="27"/>
      <c r="W1997" s="156"/>
      <c r="X1997" s="30"/>
      <c r="Y1997" s="230"/>
      <c r="Z1997" s="15"/>
      <c r="AA1997" s="15"/>
    </row>
    <row r="1998" spans="1:27" ht="16.5" hidden="1">
      <c r="A1998" s="3">
        <f t="shared" si="0"/>
        <v>1995</v>
      </c>
      <c r="B1998" s="3" t="str">
        <f>VLOOKUP(D1998,DSKH!$A:$B,2,0)</f>
        <v>A-212</v>
      </c>
      <c r="C1998" s="30" t="str">
        <f t="shared" si="96"/>
        <v>DIỆU</v>
      </c>
      <c r="D1998" s="30" t="s">
        <v>26</v>
      </c>
      <c r="E1998" s="30" t="str">
        <f t="shared" si="97"/>
        <v>N</v>
      </c>
      <c r="F1998" s="81">
        <v>107999778830</v>
      </c>
      <c r="G1998" s="30" t="s">
        <v>27</v>
      </c>
      <c r="H1998" s="155" t="s">
        <v>3655</v>
      </c>
      <c r="I1998" s="30" t="s">
        <v>28</v>
      </c>
      <c r="J1998" s="30" t="s">
        <v>29</v>
      </c>
      <c r="K1998" s="30" t="s">
        <v>30</v>
      </c>
      <c r="L1998" s="30"/>
      <c r="M1998" s="30" t="s">
        <v>3785</v>
      </c>
      <c r="N1998" s="27" t="s">
        <v>3786</v>
      </c>
      <c r="O1998" s="30"/>
      <c r="P1998" s="27"/>
      <c r="Q1998" s="30"/>
      <c r="R1998" s="27"/>
      <c r="S1998" s="27"/>
      <c r="T1998" s="30"/>
      <c r="U1998" s="30"/>
      <c r="V1998" s="27"/>
      <c r="W1998" s="156"/>
      <c r="X1998" s="30"/>
      <c r="Y1998" s="230"/>
      <c r="Z1998" s="15"/>
      <c r="AA1998" s="15"/>
    </row>
    <row r="1999" spans="1:27" ht="16.5" hidden="1">
      <c r="A1999" s="3">
        <f t="shared" si="0"/>
        <v>1996</v>
      </c>
      <c r="B1999" s="3" t="str">
        <f>VLOOKUP(D1999,DSKH!$A:$B,2,0)</f>
        <v>A-212</v>
      </c>
      <c r="C1999" s="30" t="str">
        <f t="shared" si="96"/>
        <v>DIỆU</v>
      </c>
      <c r="D1999" s="30" t="s">
        <v>26</v>
      </c>
      <c r="E1999" s="30" t="str">
        <f t="shared" si="97"/>
        <v>N</v>
      </c>
      <c r="F1999" s="81">
        <v>107999774740</v>
      </c>
      <c r="G1999" s="30" t="s">
        <v>27</v>
      </c>
      <c r="H1999" s="155" t="s">
        <v>3655</v>
      </c>
      <c r="I1999" s="30" t="s">
        <v>28</v>
      </c>
      <c r="J1999" s="30" t="s">
        <v>29</v>
      </c>
      <c r="K1999" s="30" t="s">
        <v>30</v>
      </c>
      <c r="L1999" s="30"/>
      <c r="M1999" s="30" t="s">
        <v>3785</v>
      </c>
      <c r="N1999" s="27" t="s">
        <v>3786</v>
      </c>
      <c r="O1999" s="30"/>
      <c r="P1999" s="27"/>
      <c r="Q1999" s="30"/>
      <c r="R1999" s="27"/>
      <c r="S1999" s="27"/>
      <c r="T1999" s="30"/>
      <c r="U1999" s="30"/>
      <c r="V1999" s="27"/>
      <c r="W1999" s="156"/>
      <c r="X1999" s="30"/>
      <c r="Y1999" s="230"/>
      <c r="Z1999" s="15"/>
      <c r="AA1999" s="15"/>
    </row>
    <row r="2000" spans="1:27" ht="16.5" hidden="1">
      <c r="A2000" s="3">
        <f t="shared" si="0"/>
        <v>1997</v>
      </c>
      <c r="B2000" s="3" t="str">
        <f>VLOOKUP(D2000,DSKH!$A:$B,2,0)</f>
        <v>A-212</v>
      </c>
      <c r="C2000" s="30" t="str">
        <f t="shared" si="96"/>
        <v>DIỆU</v>
      </c>
      <c r="D2000" s="30" t="s">
        <v>26</v>
      </c>
      <c r="E2000" s="30" t="str">
        <f t="shared" si="97"/>
        <v>N</v>
      </c>
      <c r="F2000" s="81">
        <v>107999772900</v>
      </c>
      <c r="G2000" s="30" t="s">
        <v>27</v>
      </c>
      <c r="H2000" s="155" t="s">
        <v>3655</v>
      </c>
      <c r="I2000" s="30" t="s">
        <v>28</v>
      </c>
      <c r="J2000" s="30" t="s">
        <v>29</v>
      </c>
      <c r="K2000" s="30" t="s">
        <v>30</v>
      </c>
      <c r="L2000" s="30"/>
      <c r="M2000" s="30" t="s">
        <v>3785</v>
      </c>
      <c r="N2000" s="27" t="s">
        <v>3786</v>
      </c>
      <c r="O2000" s="30"/>
      <c r="P2000" s="27"/>
      <c r="Q2000" s="27"/>
      <c r="R2000" s="30"/>
      <c r="S2000" s="27"/>
      <c r="T2000" s="30"/>
      <c r="U2000" s="27"/>
      <c r="V2000" s="27"/>
      <c r="W2000" s="156"/>
      <c r="X2000" s="30"/>
      <c r="Y2000" s="223"/>
      <c r="Z2000" s="15"/>
      <c r="AA2000" s="15"/>
    </row>
    <row r="2001" spans="1:27" ht="16.5" hidden="1">
      <c r="A2001" s="3">
        <f t="shared" si="0"/>
        <v>1998</v>
      </c>
      <c r="B2001" s="3" t="str">
        <f>VLOOKUP(D2001,DSKH!$A:$B,2,0)</f>
        <v>A-561</v>
      </c>
      <c r="C2001" s="30" t="str">
        <f t="shared" ref="C2001:C2024" si="98">IF(AND(D2001&lt;&gt;"", F2001&lt;&gt;""), "HOÀNG YẾN", "")</f>
        <v>HOÀNG YẾN</v>
      </c>
      <c r="D2001" s="30" t="s">
        <v>367</v>
      </c>
      <c r="E2001" s="30" t="s">
        <v>29</v>
      </c>
      <c r="F2001" s="81">
        <v>308266468000</v>
      </c>
      <c r="G2001" s="30" t="s">
        <v>44</v>
      </c>
      <c r="H2001" s="157">
        <v>46077</v>
      </c>
      <c r="I2001" s="30" t="s">
        <v>28</v>
      </c>
      <c r="J2001" s="30" t="s">
        <v>29</v>
      </c>
      <c r="K2001" s="30" t="s">
        <v>30</v>
      </c>
      <c r="L2001" s="27"/>
      <c r="M2001" s="35" t="s">
        <v>3788</v>
      </c>
      <c r="N2001" s="27"/>
      <c r="O2001" s="27"/>
      <c r="P2001" s="27"/>
      <c r="Q2001" s="27"/>
      <c r="R2001" s="27"/>
      <c r="S2001" s="27">
        <v>1</v>
      </c>
      <c r="T2001" s="30" t="s">
        <v>3789</v>
      </c>
      <c r="U2001" s="27"/>
      <c r="V2001" s="27"/>
      <c r="W2001" s="156"/>
      <c r="X2001" s="27"/>
      <c r="Y2001" s="27"/>
      <c r="Z2001" s="15"/>
      <c r="AA2001" s="15"/>
    </row>
    <row r="2002" spans="1:27" ht="16.5" hidden="1">
      <c r="A2002" s="3">
        <f t="shared" si="0"/>
        <v>1999</v>
      </c>
      <c r="B2002" s="3" t="str">
        <f>VLOOKUP(D2002,DSKH!$A:$B,2,0)</f>
        <v>A-595</v>
      </c>
      <c r="C2002" s="30" t="str">
        <f t="shared" si="98"/>
        <v>HOÀNG YẾN</v>
      </c>
      <c r="D2002" s="30" t="s">
        <v>190</v>
      </c>
      <c r="E2002" s="30" t="s">
        <v>57</v>
      </c>
      <c r="F2002" s="81">
        <v>107995334310</v>
      </c>
      <c r="G2002" s="30" t="s">
        <v>62</v>
      </c>
      <c r="H2002" s="157">
        <v>46077</v>
      </c>
      <c r="I2002" s="30" t="s">
        <v>28</v>
      </c>
      <c r="J2002" s="30" t="s">
        <v>29</v>
      </c>
      <c r="K2002" s="30" t="s">
        <v>113</v>
      </c>
      <c r="L2002" s="30"/>
      <c r="M2002" s="30" t="s">
        <v>3790</v>
      </c>
      <c r="N2002" s="27">
        <v>300013800</v>
      </c>
      <c r="O2002" s="27"/>
      <c r="P2002" s="27"/>
      <c r="Q2002" s="27"/>
      <c r="R2002" s="30">
        <v>1</v>
      </c>
      <c r="S2002" s="27"/>
      <c r="T2002" s="30" t="s">
        <v>3791</v>
      </c>
      <c r="U2002" s="27"/>
      <c r="V2002" s="27"/>
      <c r="W2002" s="156"/>
      <c r="X2002" s="30" t="s">
        <v>125</v>
      </c>
      <c r="Y2002" s="27"/>
      <c r="Z2002" s="15"/>
      <c r="AA2002" s="15"/>
    </row>
    <row r="2003" spans="1:27" ht="16.5" hidden="1">
      <c r="A2003" s="3">
        <f t="shared" si="0"/>
        <v>2000</v>
      </c>
      <c r="B2003" s="3" t="str">
        <f>VLOOKUP(D2003,DSKH!$A:$B,2,0)</f>
        <v>A-595</v>
      </c>
      <c r="C2003" s="30" t="str">
        <f t="shared" si="98"/>
        <v>HOÀNG YẾN</v>
      </c>
      <c r="D2003" s="30" t="s">
        <v>190</v>
      </c>
      <c r="E2003" s="30" t="s">
        <v>57</v>
      </c>
      <c r="F2003" s="81">
        <v>107996590110</v>
      </c>
      <c r="G2003" s="30" t="s">
        <v>62</v>
      </c>
      <c r="H2003" s="157">
        <v>46077</v>
      </c>
      <c r="I2003" s="30" t="s">
        <v>28</v>
      </c>
      <c r="J2003" s="30" t="s">
        <v>29</v>
      </c>
      <c r="K2003" s="30" t="s">
        <v>113</v>
      </c>
      <c r="L2003" s="30"/>
      <c r="M2003" s="30" t="s">
        <v>3792</v>
      </c>
      <c r="N2003" s="30">
        <v>7704714920</v>
      </c>
      <c r="O2003" s="27"/>
      <c r="P2003" s="27"/>
      <c r="Q2003" s="27"/>
      <c r="R2003" s="30">
        <v>1</v>
      </c>
      <c r="S2003" s="27"/>
      <c r="T2003" s="30" t="s">
        <v>3793</v>
      </c>
      <c r="U2003" s="27"/>
      <c r="V2003" s="27"/>
      <c r="W2003" s="156"/>
      <c r="X2003" s="30" t="s">
        <v>144</v>
      </c>
      <c r="Y2003" s="27"/>
      <c r="Z2003" s="15"/>
      <c r="AA2003" s="15"/>
    </row>
    <row r="2004" spans="1:27" ht="16.5" hidden="1">
      <c r="A2004" s="3">
        <f t="shared" si="0"/>
        <v>2001</v>
      </c>
      <c r="B2004" s="3" t="str">
        <f>VLOOKUP(D2004,DSKH!$A:$B,2,0)</f>
        <v>A-595</v>
      </c>
      <c r="C2004" s="30" t="str">
        <f t="shared" si="98"/>
        <v>HOÀNG YẾN</v>
      </c>
      <c r="D2004" s="30" t="s">
        <v>190</v>
      </c>
      <c r="E2004" s="30" t="s">
        <v>57</v>
      </c>
      <c r="F2004" s="81">
        <v>107996327610</v>
      </c>
      <c r="G2004" s="30" t="s">
        <v>62</v>
      </c>
      <c r="H2004" s="157">
        <v>46077</v>
      </c>
      <c r="I2004" s="30" t="s">
        <v>28</v>
      </c>
      <c r="J2004" s="30" t="s">
        <v>29</v>
      </c>
      <c r="K2004" s="30" t="s">
        <v>113</v>
      </c>
      <c r="L2004" s="30"/>
      <c r="M2004" s="30" t="s">
        <v>3794</v>
      </c>
      <c r="N2004" s="30" t="s">
        <v>3795</v>
      </c>
      <c r="O2004" s="27"/>
      <c r="P2004" s="27"/>
      <c r="Q2004" s="27"/>
      <c r="R2004" s="30">
        <v>1</v>
      </c>
      <c r="S2004" s="27"/>
      <c r="T2004" s="30" t="s">
        <v>3796</v>
      </c>
      <c r="U2004" s="27"/>
      <c r="V2004" s="27"/>
      <c r="W2004" s="156"/>
      <c r="X2004" s="30" t="s">
        <v>116</v>
      </c>
      <c r="Y2004" s="27"/>
      <c r="Z2004" s="15"/>
      <c r="AA2004" s="15"/>
    </row>
    <row r="2005" spans="1:27" ht="16.5" hidden="1">
      <c r="A2005" s="3">
        <f t="shared" si="0"/>
        <v>2002</v>
      </c>
      <c r="B2005" s="3" t="str">
        <f>VLOOKUP(D2005,DSKH!$A:$B,2,0)</f>
        <v>A-595</v>
      </c>
      <c r="C2005" s="30" t="str">
        <f t="shared" si="98"/>
        <v>HOÀNG YẾN</v>
      </c>
      <c r="D2005" s="30" t="s">
        <v>190</v>
      </c>
      <c r="E2005" s="30" t="s">
        <v>57</v>
      </c>
      <c r="F2005" s="81">
        <v>107996930420</v>
      </c>
      <c r="G2005" s="30" t="s">
        <v>62</v>
      </c>
      <c r="H2005" s="157">
        <v>46077</v>
      </c>
      <c r="I2005" s="30" t="s">
        <v>28</v>
      </c>
      <c r="J2005" s="30" t="s">
        <v>29</v>
      </c>
      <c r="K2005" s="30" t="s">
        <v>113</v>
      </c>
      <c r="L2005" s="30"/>
      <c r="M2005" s="30">
        <v>7160021855</v>
      </c>
      <c r="N2005" s="30" t="s">
        <v>3797</v>
      </c>
      <c r="O2005" s="27"/>
      <c r="P2005" s="27"/>
      <c r="Q2005" s="27"/>
      <c r="R2005" s="30">
        <v>1</v>
      </c>
      <c r="S2005" s="27"/>
      <c r="T2005" s="30" t="s">
        <v>3798</v>
      </c>
      <c r="U2005" s="27"/>
      <c r="V2005" s="27"/>
      <c r="W2005" s="156"/>
      <c r="X2005" s="30" t="s">
        <v>116</v>
      </c>
      <c r="Y2005" s="27"/>
      <c r="Z2005" s="15"/>
      <c r="AA2005" s="15"/>
    </row>
    <row r="2006" spans="1:27" ht="16.5" hidden="1">
      <c r="A2006" s="3">
        <f t="shared" si="0"/>
        <v>2003</v>
      </c>
      <c r="B2006" s="3" t="e">
        <f>VLOOKUP(D2006,DSKH!$A:$B,2,0)</f>
        <v>#N/A</v>
      </c>
      <c r="C2006" s="30" t="str">
        <f t="shared" si="98"/>
        <v>HOÀNG YẾN</v>
      </c>
      <c r="D2006" s="30" t="s">
        <v>493</v>
      </c>
      <c r="E2006" s="30" t="s">
        <v>29</v>
      </c>
      <c r="F2006" s="81">
        <v>308265746520</v>
      </c>
      <c r="G2006" s="30" t="s">
        <v>41</v>
      </c>
      <c r="H2006" s="157">
        <v>46077</v>
      </c>
      <c r="I2006" s="30" t="s">
        <v>28</v>
      </c>
      <c r="J2006" s="30" t="s">
        <v>29</v>
      </c>
      <c r="K2006" s="30" t="s">
        <v>30</v>
      </c>
      <c r="L2006" s="30"/>
      <c r="M2006" s="40" t="s">
        <v>1889</v>
      </c>
      <c r="N2006" s="27"/>
      <c r="O2006" s="27"/>
      <c r="P2006" s="27"/>
      <c r="Q2006" s="27"/>
      <c r="R2006" s="30"/>
      <c r="S2006" s="27">
        <v>1</v>
      </c>
      <c r="T2006" s="30" t="s">
        <v>3799</v>
      </c>
      <c r="U2006" s="27"/>
      <c r="V2006" s="27"/>
      <c r="W2006" s="156"/>
      <c r="X2006" s="30"/>
      <c r="Y2006" s="27"/>
      <c r="Z2006" s="15"/>
      <c r="AA2006" s="15"/>
    </row>
    <row r="2007" spans="1:27" ht="16.5" hidden="1">
      <c r="A2007" s="3">
        <f t="shared" si="0"/>
        <v>2004</v>
      </c>
      <c r="B2007" s="3" t="str">
        <f>VLOOKUP(D2007,DSKH!$A:$B,2,0)</f>
        <v>A-561</v>
      </c>
      <c r="C2007" s="30" t="str">
        <f t="shared" si="98"/>
        <v>HOÀNG YẾN</v>
      </c>
      <c r="D2007" s="30" t="s">
        <v>367</v>
      </c>
      <c r="E2007" s="30" t="s">
        <v>29</v>
      </c>
      <c r="F2007" s="81">
        <v>308270601500</v>
      </c>
      <c r="G2007" s="30" t="s">
        <v>44</v>
      </c>
      <c r="H2007" s="157">
        <v>46078</v>
      </c>
      <c r="I2007" s="30" t="s">
        <v>28</v>
      </c>
      <c r="J2007" s="30" t="s">
        <v>29</v>
      </c>
      <c r="K2007" s="30" t="s">
        <v>30</v>
      </c>
      <c r="L2007" s="30"/>
      <c r="M2007" s="40" t="s">
        <v>608</v>
      </c>
      <c r="N2007" s="27"/>
      <c r="O2007" s="27"/>
      <c r="P2007" s="27"/>
      <c r="Q2007" s="27"/>
      <c r="R2007" s="27"/>
      <c r="S2007" s="30">
        <v>1</v>
      </c>
      <c r="T2007" s="30" t="s">
        <v>3800</v>
      </c>
      <c r="U2007" s="27"/>
      <c r="V2007" s="27"/>
      <c r="W2007" s="156"/>
      <c r="X2007" s="27"/>
      <c r="Y2007" s="27"/>
      <c r="Z2007" s="15"/>
      <c r="AA2007" s="15"/>
    </row>
    <row r="2008" spans="1:27" ht="33" hidden="1">
      <c r="A2008" s="3">
        <f t="shared" si="0"/>
        <v>2005</v>
      </c>
      <c r="B2008" s="3" t="str">
        <f>VLOOKUP(D2008,DSKH!$A:$B,2,0)</f>
        <v>A-263</v>
      </c>
      <c r="C2008" s="30" t="str">
        <f t="shared" si="98"/>
        <v>HOÀNG YẾN</v>
      </c>
      <c r="D2008" s="30" t="s">
        <v>195</v>
      </c>
      <c r="E2008" s="30" t="s">
        <v>29</v>
      </c>
      <c r="F2008" s="81">
        <v>308269033830</v>
      </c>
      <c r="G2008" s="30" t="s">
        <v>53</v>
      </c>
      <c r="H2008" s="157">
        <v>46078</v>
      </c>
      <c r="I2008" s="30" t="s">
        <v>28</v>
      </c>
      <c r="J2008" s="30" t="s">
        <v>29</v>
      </c>
      <c r="K2008" s="30" t="s">
        <v>47</v>
      </c>
      <c r="L2008" s="30"/>
      <c r="M2008" s="30" t="s">
        <v>3801</v>
      </c>
      <c r="N2008" s="27"/>
      <c r="O2008" s="30" t="s">
        <v>3802</v>
      </c>
      <c r="P2008" s="27"/>
      <c r="Q2008" s="27">
        <v>1</v>
      </c>
      <c r="R2008" s="30"/>
      <c r="S2008" s="27"/>
      <c r="T2008" s="30" t="s">
        <v>1634</v>
      </c>
      <c r="U2008" s="27" t="s">
        <v>3803</v>
      </c>
      <c r="V2008" s="27">
        <v>202611036398</v>
      </c>
      <c r="W2008" s="156"/>
      <c r="X2008" s="30" t="s">
        <v>188</v>
      </c>
      <c r="Y2008" s="27"/>
      <c r="Z2008" s="15"/>
      <c r="AA2008" s="15"/>
    </row>
    <row r="2009" spans="1:27" ht="16.5" hidden="1">
      <c r="A2009" s="3">
        <f t="shared" si="0"/>
        <v>2006</v>
      </c>
      <c r="B2009" s="3" t="str">
        <f>VLOOKUP(D2009,DSKH!$A:$B,2,0)</f>
        <v>A-212</v>
      </c>
      <c r="C2009" s="30" t="str">
        <f t="shared" si="98"/>
        <v>HOÀNG YẾN</v>
      </c>
      <c r="D2009" s="30" t="s">
        <v>26</v>
      </c>
      <c r="E2009" s="30" t="s">
        <v>57</v>
      </c>
      <c r="F2009" s="81">
        <v>107999304710</v>
      </c>
      <c r="G2009" s="30" t="s">
        <v>27</v>
      </c>
      <c r="H2009" s="157">
        <v>46078</v>
      </c>
      <c r="I2009" s="30" t="s">
        <v>28</v>
      </c>
      <c r="J2009" s="30" t="s">
        <v>29</v>
      </c>
      <c r="K2009" s="30" t="s">
        <v>30</v>
      </c>
      <c r="L2009" s="30"/>
      <c r="M2009" s="232" t="s">
        <v>3804</v>
      </c>
      <c r="N2009" s="232" t="s">
        <v>3805</v>
      </c>
      <c r="O2009" s="30"/>
      <c r="P2009" s="30"/>
      <c r="Q2009" s="232">
        <v>5</v>
      </c>
      <c r="R2009" s="27"/>
      <c r="S2009" s="27"/>
      <c r="T2009" s="232" t="s">
        <v>3806</v>
      </c>
      <c r="U2009" s="232" t="s">
        <v>3807</v>
      </c>
      <c r="V2009" s="30"/>
      <c r="W2009" s="156"/>
      <c r="X2009" s="30"/>
      <c r="Y2009" s="27"/>
      <c r="Z2009" s="15"/>
      <c r="AA2009" s="15"/>
    </row>
    <row r="2010" spans="1:27" ht="16.5" hidden="1">
      <c r="A2010" s="3">
        <f t="shared" si="0"/>
        <v>2007</v>
      </c>
      <c r="B2010" s="3" t="str">
        <f>VLOOKUP(D2010,DSKH!$A:$B,2,0)</f>
        <v>A-212</v>
      </c>
      <c r="C2010" s="30" t="str">
        <f t="shared" si="98"/>
        <v>HOÀNG YẾN</v>
      </c>
      <c r="D2010" s="30" t="s">
        <v>26</v>
      </c>
      <c r="E2010" s="30" t="s">
        <v>57</v>
      </c>
      <c r="F2010" s="81">
        <v>107999296420</v>
      </c>
      <c r="G2010" s="30" t="s">
        <v>27</v>
      </c>
      <c r="H2010" s="157">
        <v>46078</v>
      </c>
      <c r="I2010" s="30" t="s">
        <v>28</v>
      </c>
      <c r="J2010" s="30" t="s">
        <v>29</v>
      </c>
      <c r="K2010" s="30" t="s">
        <v>30</v>
      </c>
      <c r="L2010" s="30"/>
      <c r="M2010" s="230"/>
      <c r="N2010" s="230"/>
      <c r="O2010" s="27"/>
      <c r="P2010" s="27"/>
      <c r="Q2010" s="230"/>
      <c r="R2010" s="30"/>
      <c r="S2010" s="27"/>
      <c r="T2010" s="230"/>
      <c r="U2010" s="230"/>
      <c r="V2010" s="27"/>
      <c r="W2010" s="156"/>
      <c r="X2010" s="30"/>
      <c r="Y2010" s="27"/>
      <c r="Z2010" s="15"/>
      <c r="AA2010" s="15"/>
    </row>
    <row r="2011" spans="1:27" ht="16.5" hidden="1">
      <c r="A2011" s="3">
        <f t="shared" si="0"/>
        <v>2008</v>
      </c>
      <c r="B2011" s="3" t="str">
        <f>VLOOKUP(D2011,DSKH!$A:$B,2,0)</f>
        <v>A-212</v>
      </c>
      <c r="C2011" s="30" t="str">
        <f t="shared" si="98"/>
        <v>HOÀNG YẾN</v>
      </c>
      <c r="D2011" s="30" t="s">
        <v>26</v>
      </c>
      <c r="E2011" s="30" t="s">
        <v>57</v>
      </c>
      <c r="F2011" s="81">
        <v>107999289050</v>
      </c>
      <c r="G2011" s="30" t="s">
        <v>27</v>
      </c>
      <c r="H2011" s="157">
        <v>46078</v>
      </c>
      <c r="I2011" s="30" t="s">
        <v>28</v>
      </c>
      <c r="J2011" s="30" t="s">
        <v>29</v>
      </c>
      <c r="K2011" s="30" t="s">
        <v>30</v>
      </c>
      <c r="L2011" s="30"/>
      <c r="M2011" s="230"/>
      <c r="N2011" s="230"/>
      <c r="O2011" s="27"/>
      <c r="P2011" s="27"/>
      <c r="Q2011" s="230"/>
      <c r="R2011" s="30"/>
      <c r="S2011" s="27"/>
      <c r="T2011" s="230"/>
      <c r="U2011" s="230"/>
      <c r="V2011" s="27"/>
      <c r="W2011" s="156"/>
      <c r="X2011" s="30"/>
      <c r="Y2011" s="27"/>
      <c r="Z2011" s="15"/>
      <c r="AA2011" s="15"/>
    </row>
    <row r="2012" spans="1:27" ht="16.5" hidden="1">
      <c r="A2012" s="3">
        <f t="shared" si="0"/>
        <v>2009</v>
      </c>
      <c r="B2012" s="3" t="str">
        <f>VLOOKUP(D2012,DSKH!$A:$B,2,0)</f>
        <v>A-212</v>
      </c>
      <c r="C2012" s="30" t="str">
        <f t="shared" si="98"/>
        <v>HOÀNG YẾN</v>
      </c>
      <c r="D2012" s="30" t="s">
        <v>26</v>
      </c>
      <c r="E2012" s="30" t="s">
        <v>57</v>
      </c>
      <c r="F2012" s="81">
        <v>107999281610</v>
      </c>
      <c r="G2012" s="30" t="s">
        <v>27</v>
      </c>
      <c r="H2012" s="157">
        <v>46078</v>
      </c>
      <c r="I2012" s="30" t="s">
        <v>28</v>
      </c>
      <c r="J2012" s="30" t="s">
        <v>29</v>
      </c>
      <c r="K2012" s="30" t="s">
        <v>30</v>
      </c>
      <c r="L2012" s="30"/>
      <c r="M2012" s="230"/>
      <c r="N2012" s="230"/>
      <c r="O2012" s="30"/>
      <c r="P2012" s="27"/>
      <c r="Q2012" s="230"/>
      <c r="R2012" s="27"/>
      <c r="S2012" s="27"/>
      <c r="T2012" s="230"/>
      <c r="U2012" s="230"/>
      <c r="V2012" s="30"/>
      <c r="W2012" s="156"/>
      <c r="X2012" s="30"/>
      <c r="Y2012" s="27"/>
      <c r="Z2012" s="15"/>
      <c r="AA2012" s="15"/>
    </row>
    <row r="2013" spans="1:27" ht="16.5" hidden="1">
      <c r="A2013" s="3">
        <f t="shared" si="0"/>
        <v>2010</v>
      </c>
      <c r="B2013" s="3" t="str">
        <f>VLOOKUP(D2013,DSKH!$A:$B,2,0)</f>
        <v>A-212</v>
      </c>
      <c r="C2013" s="30" t="str">
        <f t="shared" si="98"/>
        <v>HOÀNG YẾN</v>
      </c>
      <c r="D2013" s="30" t="s">
        <v>26</v>
      </c>
      <c r="E2013" s="30" t="s">
        <v>57</v>
      </c>
      <c r="F2013" s="81">
        <v>107999269120</v>
      </c>
      <c r="G2013" s="30" t="s">
        <v>27</v>
      </c>
      <c r="H2013" s="157">
        <v>46078</v>
      </c>
      <c r="I2013" s="30" t="s">
        <v>28</v>
      </c>
      <c r="J2013" s="30" t="s">
        <v>29</v>
      </c>
      <c r="K2013" s="30" t="s">
        <v>30</v>
      </c>
      <c r="L2013" s="30"/>
      <c r="M2013" s="230"/>
      <c r="N2013" s="230"/>
      <c r="O2013" s="30"/>
      <c r="P2013" s="27"/>
      <c r="Q2013" s="230"/>
      <c r="R2013" s="27"/>
      <c r="S2013" s="27"/>
      <c r="T2013" s="230"/>
      <c r="U2013" s="230"/>
      <c r="V2013" s="27"/>
      <c r="W2013" s="156"/>
      <c r="X2013" s="30"/>
      <c r="Y2013" s="30"/>
      <c r="Z2013" s="15"/>
      <c r="AA2013" s="15"/>
    </row>
    <row r="2014" spans="1:27" ht="16.5" hidden="1">
      <c r="A2014" s="3">
        <f t="shared" si="0"/>
        <v>2011</v>
      </c>
      <c r="B2014" s="3" t="str">
        <f>VLOOKUP(D2014,DSKH!$A:$B,2,0)</f>
        <v>A-212</v>
      </c>
      <c r="C2014" s="30" t="str">
        <f t="shared" si="98"/>
        <v>HOÀNG YẾN</v>
      </c>
      <c r="D2014" s="30" t="s">
        <v>26</v>
      </c>
      <c r="E2014" s="30" t="s">
        <v>57</v>
      </c>
      <c r="F2014" s="81">
        <v>107999241010</v>
      </c>
      <c r="G2014" s="30" t="s">
        <v>27</v>
      </c>
      <c r="H2014" s="157">
        <v>46078</v>
      </c>
      <c r="I2014" s="30" t="s">
        <v>28</v>
      </c>
      <c r="J2014" s="30" t="s">
        <v>29</v>
      </c>
      <c r="K2014" s="30" t="s">
        <v>30</v>
      </c>
      <c r="L2014" s="27"/>
      <c r="M2014" s="230"/>
      <c r="N2014" s="230"/>
      <c r="O2014" s="27"/>
      <c r="P2014" s="27"/>
      <c r="Q2014" s="230"/>
      <c r="R2014" s="27"/>
      <c r="S2014" s="27"/>
      <c r="T2014" s="230"/>
      <c r="U2014" s="230"/>
      <c r="V2014" s="27"/>
      <c r="W2014" s="156"/>
      <c r="X2014" s="27"/>
      <c r="Y2014" s="27"/>
      <c r="Z2014" s="15"/>
      <c r="AA2014" s="15"/>
    </row>
    <row r="2015" spans="1:27" ht="16.5" hidden="1">
      <c r="A2015" s="3">
        <f t="shared" si="0"/>
        <v>2012</v>
      </c>
      <c r="B2015" s="3" t="str">
        <f>VLOOKUP(D2015,DSKH!$A:$B,2,0)</f>
        <v>A-212</v>
      </c>
      <c r="C2015" s="30" t="str">
        <f t="shared" si="98"/>
        <v>HOÀNG YẾN</v>
      </c>
      <c r="D2015" s="30" t="s">
        <v>26</v>
      </c>
      <c r="E2015" s="30" t="s">
        <v>57</v>
      </c>
      <c r="F2015" s="81">
        <v>107999227450</v>
      </c>
      <c r="G2015" s="30" t="s">
        <v>27</v>
      </c>
      <c r="H2015" s="157">
        <v>46078</v>
      </c>
      <c r="I2015" s="30" t="s">
        <v>28</v>
      </c>
      <c r="J2015" s="30" t="s">
        <v>29</v>
      </c>
      <c r="K2015" s="30" t="s">
        <v>30</v>
      </c>
      <c r="L2015" s="30"/>
      <c r="M2015" s="230"/>
      <c r="N2015" s="230"/>
      <c r="O2015" s="30"/>
      <c r="P2015" s="27"/>
      <c r="Q2015" s="230"/>
      <c r="R2015" s="27"/>
      <c r="S2015" s="27"/>
      <c r="T2015" s="230"/>
      <c r="U2015" s="230"/>
      <c r="V2015" s="27"/>
      <c r="W2015" s="156"/>
      <c r="X2015" s="30"/>
      <c r="Y2015" s="30"/>
      <c r="Z2015" s="15"/>
      <c r="AA2015" s="15"/>
    </row>
    <row r="2016" spans="1:27" ht="16.5" hidden="1">
      <c r="A2016" s="3">
        <f t="shared" si="0"/>
        <v>2013</v>
      </c>
      <c r="B2016" s="3" t="str">
        <f>VLOOKUP(D2016,DSKH!$A:$B,2,0)</f>
        <v>A-212</v>
      </c>
      <c r="C2016" s="30" t="str">
        <f t="shared" si="98"/>
        <v>HOÀNG YẾN</v>
      </c>
      <c r="D2016" s="30" t="s">
        <v>26</v>
      </c>
      <c r="E2016" s="30" t="s">
        <v>57</v>
      </c>
      <c r="F2016" s="81">
        <v>107999210210</v>
      </c>
      <c r="G2016" s="30" t="s">
        <v>27</v>
      </c>
      <c r="H2016" s="157">
        <v>46078</v>
      </c>
      <c r="I2016" s="30" t="s">
        <v>28</v>
      </c>
      <c r="J2016" s="30" t="s">
        <v>29</v>
      </c>
      <c r="K2016" s="30" t="s">
        <v>30</v>
      </c>
      <c r="L2016" s="27"/>
      <c r="M2016" s="230"/>
      <c r="N2016" s="230"/>
      <c r="O2016" s="27"/>
      <c r="P2016" s="27"/>
      <c r="Q2016" s="230"/>
      <c r="R2016" s="27"/>
      <c r="S2016" s="27"/>
      <c r="T2016" s="230"/>
      <c r="U2016" s="230"/>
      <c r="V2016" s="27"/>
      <c r="W2016" s="156"/>
      <c r="X2016" s="27"/>
      <c r="Y2016" s="27"/>
      <c r="Z2016" s="15"/>
      <c r="AA2016" s="15"/>
    </row>
    <row r="2017" spans="1:27" ht="16.5" hidden="1">
      <c r="A2017" s="3">
        <f t="shared" si="0"/>
        <v>2014</v>
      </c>
      <c r="B2017" s="3" t="str">
        <f>VLOOKUP(D2017,DSKH!$A:$B,2,0)</f>
        <v>A-212</v>
      </c>
      <c r="C2017" s="30" t="str">
        <f t="shared" si="98"/>
        <v>HOÀNG YẾN</v>
      </c>
      <c r="D2017" s="30" t="s">
        <v>26</v>
      </c>
      <c r="E2017" s="30" t="s">
        <v>57</v>
      </c>
      <c r="F2017" s="81">
        <v>107999201330</v>
      </c>
      <c r="G2017" s="30" t="s">
        <v>27</v>
      </c>
      <c r="H2017" s="157">
        <v>46078</v>
      </c>
      <c r="I2017" s="30" t="s">
        <v>28</v>
      </c>
      <c r="J2017" s="30" t="s">
        <v>29</v>
      </c>
      <c r="K2017" s="30" t="s">
        <v>30</v>
      </c>
      <c r="L2017" s="30"/>
      <c r="M2017" s="230"/>
      <c r="N2017" s="230"/>
      <c r="O2017" s="27"/>
      <c r="P2017" s="27"/>
      <c r="Q2017" s="230"/>
      <c r="R2017" s="30"/>
      <c r="S2017" s="27"/>
      <c r="T2017" s="230"/>
      <c r="U2017" s="230"/>
      <c r="V2017" s="30"/>
      <c r="W2017" s="156"/>
      <c r="X2017" s="30"/>
      <c r="Y2017" s="27"/>
      <c r="Z2017" s="15"/>
      <c r="AA2017" s="15"/>
    </row>
    <row r="2018" spans="1:27" ht="16.5" hidden="1">
      <c r="A2018" s="3">
        <f t="shared" si="0"/>
        <v>2015</v>
      </c>
      <c r="B2018" s="3" t="str">
        <f>VLOOKUP(D2018,DSKH!$A:$B,2,0)</f>
        <v>A-212</v>
      </c>
      <c r="C2018" s="30" t="str">
        <f t="shared" si="98"/>
        <v>HOÀNG YẾN</v>
      </c>
      <c r="D2018" s="30" t="s">
        <v>26</v>
      </c>
      <c r="E2018" s="30" t="s">
        <v>57</v>
      </c>
      <c r="F2018" s="81">
        <v>107999174620</v>
      </c>
      <c r="G2018" s="30" t="s">
        <v>27</v>
      </c>
      <c r="H2018" s="157">
        <v>46078</v>
      </c>
      <c r="I2018" s="30" t="s">
        <v>28</v>
      </c>
      <c r="J2018" s="30" t="s">
        <v>29</v>
      </c>
      <c r="K2018" s="30" t="s">
        <v>30</v>
      </c>
      <c r="L2018" s="30"/>
      <c r="M2018" s="230"/>
      <c r="N2018" s="230"/>
      <c r="O2018" s="30"/>
      <c r="P2018" s="27"/>
      <c r="Q2018" s="230"/>
      <c r="R2018" s="27"/>
      <c r="S2018" s="27"/>
      <c r="T2018" s="230"/>
      <c r="U2018" s="230"/>
      <c r="V2018" s="30"/>
      <c r="W2018" s="156"/>
      <c r="X2018" s="30"/>
      <c r="Y2018" s="27"/>
      <c r="Z2018" s="15"/>
      <c r="AA2018" s="15"/>
    </row>
    <row r="2019" spans="1:27" ht="16.5" hidden="1">
      <c r="A2019" s="3">
        <f t="shared" si="0"/>
        <v>2016</v>
      </c>
      <c r="B2019" s="3" t="str">
        <f>VLOOKUP(D2019,DSKH!$A:$B,2,0)</f>
        <v>A-212</v>
      </c>
      <c r="C2019" s="30" t="str">
        <f t="shared" si="98"/>
        <v>HOÀNG YẾN</v>
      </c>
      <c r="D2019" s="30" t="s">
        <v>26</v>
      </c>
      <c r="E2019" s="30" t="s">
        <v>57</v>
      </c>
      <c r="F2019" s="81">
        <v>107999124660</v>
      </c>
      <c r="G2019" s="30" t="s">
        <v>27</v>
      </c>
      <c r="H2019" s="157">
        <v>46078</v>
      </c>
      <c r="I2019" s="30" t="s">
        <v>28</v>
      </c>
      <c r="J2019" s="30" t="s">
        <v>29</v>
      </c>
      <c r="K2019" s="30" t="s">
        <v>30</v>
      </c>
      <c r="L2019" s="30"/>
      <c r="M2019" s="230"/>
      <c r="N2019" s="230"/>
      <c r="O2019" s="30"/>
      <c r="P2019" s="27"/>
      <c r="Q2019" s="230"/>
      <c r="R2019" s="27"/>
      <c r="S2019" s="27"/>
      <c r="T2019" s="230"/>
      <c r="U2019" s="230"/>
      <c r="V2019" s="27"/>
      <c r="W2019" s="156"/>
      <c r="X2019" s="30"/>
      <c r="Y2019" s="30"/>
      <c r="Z2019" s="15"/>
      <c r="AA2019" s="15"/>
    </row>
    <row r="2020" spans="1:27" ht="16.5" hidden="1">
      <c r="A2020" s="3">
        <f t="shared" si="0"/>
        <v>2017</v>
      </c>
      <c r="B2020" s="3" t="str">
        <f>VLOOKUP(D2020,DSKH!$A:$B,2,0)</f>
        <v>A-212</v>
      </c>
      <c r="C2020" s="30" t="str">
        <f t="shared" si="98"/>
        <v>HOÀNG YẾN</v>
      </c>
      <c r="D2020" s="30" t="s">
        <v>26</v>
      </c>
      <c r="E2020" s="30" t="s">
        <v>57</v>
      </c>
      <c r="F2020" s="81">
        <v>107999093200</v>
      </c>
      <c r="G2020" s="30" t="s">
        <v>27</v>
      </c>
      <c r="H2020" s="157">
        <v>46078</v>
      </c>
      <c r="I2020" s="30" t="s">
        <v>28</v>
      </c>
      <c r="J2020" s="30" t="s">
        <v>29</v>
      </c>
      <c r="K2020" s="30" t="s">
        <v>30</v>
      </c>
      <c r="L2020" s="27"/>
      <c r="M2020" s="230"/>
      <c r="N2020" s="230"/>
      <c r="O2020" s="27"/>
      <c r="P2020" s="27"/>
      <c r="Q2020" s="230"/>
      <c r="R2020" s="27"/>
      <c r="S2020" s="27"/>
      <c r="T2020" s="230"/>
      <c r="U2020" s="230"/>
      <c r="V2020" s="27"/>
      <c r="W2020" s="156"/>
      <c r="X2020" s="27"/>
      <c r="Y2020" s="27"/>
      <c r="Z2020" s="15"/>
      <c r="AA2020" s="15"/>
    </row>
    <row r="2021" spans="1:27" ht="16.5" hidden="1">
      <c r="A2021" s="3">
        <f t="shared" si="0"/>
        <v>2018</v>
      </c>
      <c r="B2021" s="3" t="str">
        <f>VLOOKUP(D2021,DSKH!$A:$B,2,0)</f>
        <v>A-212</v>
      </c>
      <c r="C2021" s="30" t="str">
        <f t="shared" si="98"/>
        <v>HOÀNG YẾN</v>
      </c>
      <c r="D2021" s="30" t="s">
        <v>26</v>
      </c>
      <c r="E2021" s="30" t="s">
        <v>57</v>
      </c>
      <c r="F2021" s="81">
        <v>107998988860</v>
      </c>
      <c r="G2021" s="30" t="s">
        <v>27</v>
      </c>
      <c r="H2021" s="157">
        <v>46078</v>
      </c>
      <c r="I2021" s="30" t="s">
        <v>28</v>
      </c>
      <c r="J2021" s="30" t="s">
        <v>29</v>
      </c>
      <c r="K2021" s="30" t="s">
        <v>30</v>
      </c>
      <c r="L2021" s="30"/>
      <c r="M2021" s="230"/>
      <c r="N2021" s="230"/>
      <c r="O2021" s="30"/>
      <c r="P2021" s="27"/>
      <c r="Q2021" s="230"/>
      <c r="R2021" s="27"/>
      <c r="S2021" s="27"/>
      <c r="T2021" s="230"/>
      <c r="U2021" s="230"/>
      <c r="V2021" s="30"/>
      <c r="W2021" s="156"/>
      <c r="X2021" s="30"/>
      <c r="Y2021" s="27"/>
      <c r="Z2021" s="15"/>
      <c r="AA2021" s="15"/>
    </row>
    <row r="2022" spans="1:27" ht="16.5" hidden="1">
      <c r="A2022" s="3">
        <f t="shared" si="0"/>
        <v>2019</v>
      </c>
      <c r="B2022" s="3" t="str">
        <f>VLOOKUP(D2022,DSKH!$A:$B,2,0)</f>
        <v>A-212</v>
      </c>
      <c r="C2022" s="30" t="str">
        <f t="shared" si="98"/>
        <v>HOÀNG YẾN</v>
      </c>
      <c r="D2022" s="30" t="s">
        <v>26</v>
      </c>
      <c r="E2022" s="30" t="s">
        <v>57</v>
      </c>
      <c r="F2022" s="81">
        <v>107998919010</v>
      </c>
      <c r="G2022" s="30" t="s">
        <v>27</v>
      </c>
      <c r="H2022" s="157">
        <v>46078</v>
      </c>
      <c r="I2022" s="30" t="s">
        <v>28</v>
      </c>
      <c r="J2022" s="30" t="s">
        <v>29</v>
      </c>
      <c r="K2022" s="30" t="s">
        <v>30</v>
      </c>
      <c r="L2022" s="30"/>
      <c r="M2022" s="230"/>
      <c r="N2022" s="230"/>
      <c r="O2022" s="27"/>
      <c r="P2022" s="27"/>
      <c r="Q2022" s="230"/>
      <c r="R2022" s="27"/>
      <c r="S2022" s="30"/>
      <c r="T2022" s="230"/>
      <c r="U2022" s="230"/>
      <c r="V2022" s="27"/>
      <c r="W2022" s="156"/>
      <c r="X2022" s="27"/>
      <c r="Y2022" s="27"/>
      <c r="Z2022" s="15"/>
      <c r="AA2022" s="15"/>
    </row>
    <row r="2023" spans="1:27" ht="16.5" hidden="1">
      <c r="A2023" s="3">
        <f t="shared" si="0"/>
        <v>2020</v>
      </c>
      <c r="B2023" s="3" t="str">
        <f>VLOOKUP(D2023,DSKH!$A:$B,2,0)</f>
        <v>A-212</v>
      </c>
      <c r="C2023" s="30" t="str">
        <f t="shared" si="98"/>
        <v>HOÀNG YẾN</v>
      </c>
      <c r="D2023" s="30" t="s">
        <v>26</v>
      </c>
      <c r="E2023" s="30" t="s">
        <v>57</v>
      </c>
      <c r="F2023" s="81">
        <v>107998802550</v>
      </c>
      <c r="G2023" s="30" t="s">
        <v>27</v>
      </c>
      <c r="H2023" s="157">
        <v>46078</v>
      </c>
      <c r="I2023" s="30" t="s">
        <v>28</v>
      </c>
      <c r="J2023" s="30" t="s">
        <v>29</v>
      </c>
      <c r="K2023" s="30" t="s">
        <v>30</v>
      </c>
      <c r="L2023" s="30"/>
      <c r="M2023" s="223"/>
      <c r="N2023" s="223"/>
      <c r="O2023" s="27"/>
      <c r="P2023" s="27"/>
      <c r="Q2023" s="223"/>
      <c r="R2023" s="27"/>
      <c r="S2023" s="30"/>
      <c r="T2023" s="223"/>
      <c r="U2023" s="223"/>
      <c r="V2023" s="27"/>
      <c r="W2023" s="156"/>
      <c r="X2023" s="27"/>
      <c r="Y2023" s="27"/>
      <c r="Z2023" s="15"/>
      <c r="AA2023" s="15"/>
    </row>
    <row r="2024" spans="1:27" ht="66" hidden="1">
      <c r="A2024" s="3">
        <f t="shared" si="0"/>
        <v>2021</v>
      </c>
      <c r="B2024" s="3" t="str">
        <f>VLOOKUP(D2024,DSKH!$A:$B,2,0)</f>
        <v>A-298</v>
      </c>
      <c r="C2024" s="30" t="str">
        <f t="shared" si="98"/>
        <v>HOÀNG YẾN</v>
      </c>
      <c r="D2024" s="30" t="s">
        <v>234</v>
      </c>
      <c r="E2024" s="30" t="s">
        <v>57</v>
      </c>
      <c r="F2024" s="81">
        <v>107992375040</v>
      </c>
      <c r="G2024" s="30" t="s">
        <v>58</v>
      </c>
      <c r="H2024" s="157">
        <v>46076</v>
      </c>
      <c r="I2024" s="30" t="s">
        <v>28</v>
      </c>
      <c r="J2024" s="30" t="s">
        <v>29</v>
      </c>
      <c r="K2024" s="30" t="s">
        <v>30</v>
      </c>
      <c r="L2024" s="30"/>
      <c r="M2024" s="30" t="s">
        <v>3808</v>
      </c>
      <c r="N2024" s="30">
        <v>264919850</v>
      </c>
      <c r="O2024" s="27"/>
      <c r="P2024" s="27">
        <v>2</v>
      </c>
      <c r="Q2024" s="27"/>
      <c r="R2024" s="27"/>
      <c r="S2024" s="30"/>
      <c r="T2024" s="30" t="s">
        <v>3809</v>
      </c>
      <c r="U2024" s="27" t="s">
        <v>3810</v>
      </c>
      <c r="V2024" s="27"/>
      <c r="W2024" s="156"/>
      <c r="X2024" s="27" t="s">
        <v>3811</v>
      </c>
      <c r="Y2024" s="27"/>
      <c r="Z2024" s="15"/>
      <c r="AA2024" s="15"/>
    </row>
    <row r="2025" spans="1:27" ht="16.5" hidden="1">
      <c r="A2025" s="3">
        <f t="shared" si="0"/>
        <v>2022</v>
      </c>
      <c r="B2025" s="3" t="str">
        <f>VLOOKUP(D2025,DSKH!$A:$B,2,0)</f>
        <v>A-213</v>
      </c>
      <c r="C2025" s="4" t="s">
        <v>215</v>
      </c>
      <c r="D2025" s="4" t="s">
        <v>216</v>
      </c>
      <c r="E2025" s="4" t="s">
        <v>29</v>
      </c>
      <c r="F2025" s="17">
        <v>308271365530</v>
      </c>
      <c r="G2025" s="4" t="s">
        <v>41</v>
      </c>
      <c r="H2025" s="4" t="s">
        <v>3655</v>
      </c>
      <c r="I2025" s="4" t="s">
        <v>28</v>
      </c>
      <c r="J2025" s="4" t="s">
        <v>29</v>
      </c>
      <c r="K2025" s="4" t="s">
        <v>47</v>
      </c>
      <c r="L2025" s="4"/>
      <c r="M2025" s="23">
        <v>20260224002</v>
      </c>
      <c r="N2025" s="4"/>
      <c r="O2025" s="3"/>
      <c r="P2025" s="3"/>
      <c r="Q2025" s="3"/>
      <c r="R2025" s="3"/>
      <c r="S2025" s="4">
        <v>1</v>
      </c>
      <c r="T2025" s="4" t="s">
        <v>3812</v>
      </c>
      <c r="U2025" s="3"/>
      <c r="V2025" s="3"/>
      <c r="W2025" s="8"/>
      <c r="X2025" s="3"/>
      <c r="Y2025" s="3"/>
      <c r="Z2025" s="15"/>
      <c r="AA2025" s="15"/>
    </row>
    <row r="2026" spans="1:27" ht="16.5" hidden="1">
      <c r="A2026" s="3">
        <f t="shared" si="0"/>
        <v>2023</v>
      </c>
      <c r="B2026" s="3" t="str">
        <f>VLOOKUP(D2026,DSKH!$A:$B,2,0)</f>
        <v>A-213</v>
      </c>
      <c r="C2026" s="4" t="s">
        <v>215</v>
      </c>
      <c r="D2026" s="4" t="s">
        <v>216</v>
      </c>
      <c r="E2026" s="4" t="s">
        <v>29</v>
      </c>
      <c r="F2026" s="17">
        <v>308271443560</v>
      </c>
      <c r="G2026" s="4" t="s">
        <v>41</v>
      </c>
      <c r="H2026" s="4" t="s">
        <v>3655</v>
      </c>
      <c r="I2026" s="4" t="s">
        <v>28</v>
      </c>
      <c r="J2026" s="4" t="s">
        <v>29</v>
      </c>
      <c r="K2026" s="4" t="s">
        <v>47</v>
      </c>
      <c r="L2026" s="4"/>
      <c r="M2026" s="232">
        <v>20260225001</v>
      </c>
      <c r="N2026" s="4"/>
      <c r="O2026" s="3"/>
      <c r="P2026" s="3"/>
      <c r="Q2026" s="3"/>
      <c r="R2026" s="3"/>
      <c r="S2026" s="229">
        <v>1</v>
      </c>
      <c r="T2026" s="229" t="s">
        <v>3813</v>
      </c>
      <c r="U2026" s="3"/>
      <c r="V2026" s="3"/>
      <c r="W2026" s="8"/>
      <c r="X2026" s="3"/>
      <c r="Y2026" s="229" t="s">
        <v>217</v>
      </c>
      <c r="Z2026" s="15"/>
      <c r="AA2026" s="15"/>
    </row>
    <row r="2027" spans="1:27" ht="16.5" hidden="1">
      <c r="A2027" s="3">
        <f t="shared" si="0"/>
        <v>2024</v>
      </c>
      <c r="B2027" s="3" t="str">
        <f>VLOOKUP(D2027,DSKH!$A:$B,2,0)</f>
        <v>A-213</v>
      </c>
      <c r="C2027" s="4" t="s">
        <v>215</v>
      </c>
      <c r="D2027" s="4" t="s">
        <v>216</v>
      </c>
      <c r="E2027" s="4" t="s">
        <v>29</v>
      </c>
      <c r="F2027" s="17">
        <v>308271455130</v>
      </c>
      <c r="G2027" s="4" t="s">
        <v>41</v>
      </c>
      <c r="H2027" s="4" t="s">
        <v>3655</v>
      </c>
      <c r="I2027" s="4" t="s">
        <v>28</v>
      </c>
      <c r="J2027" s="4" t="s">
        <v>29</v>
      </c>
      <c r="K2027" s="4" t="s">
        <v>47</v>
      </c>
      <c r="L2027" s="4"/>
      <c r="M2027" s="223"/>
      <c r="N2027" s="4"/>
      <c r="O2027" s="3"/>
      <c r="P2027" s="3"/>
      <c r="Q2027" s="3"/>
      <c r="R2027" s="3"/>
      <c r="S2027" s="223"/>
      <c r="T2027" s="223"/>
      <c r="U2027" s="3"/>
      <c r="V2027" s="3"/>
      <c r="W2027" s="8"/>
      <c r="X2027" s="3"/>
      <c r="Y2027" s="223"/>
      <c r="Z2027" s="15"/>
      <c r="AA2027" s="15"/>
    </row>
    <row r="2028" spans="1:27" ht="16.5" hidden="1">
      <c r="A2028" s="3">
        <f t="shared" si="0"/>
        <v>2025</v>
      </c>
      <c r="B2028" s="3" t="str">
        <f>VLOOKUP(D2028,DSKH!$A:$B,2,0)</f>
        <v>A-323</v>
      </c>
      <c r="C2028" s="4" t="s">
        <v>215</v>
      </c>
      <c r="D2028" s="4" t="s">
        <v>221</v>
      </c>
      <c r="E2028" s="4" t="s">
        <v>57</v>
      </c>
      <c r="F2028" s="17">
        <v>107997550510</v>
      </c>
      <c r="G2028" s="4" t="s">
        <v>83</v>
      </c>
      <c r="H2028" s="4" t="s">
        <v>3655</v>
      </c>
      <c r="I2028" s="4" t="s">
        <v>28</v>
      </c>
      <c r="J2028" s="4" t="s">
        <v>36</v>
      </c>
      <c r="K2028" s="4" t="s">
        <v>47</v>
      </c>
      <c r="L2028" s="4" t="s">
        <v>95</v>
      </c>
      <c r="M2028" s="23" t="s">
        <v>3814</v>
      </c>
      <c r="N2028" s="4">
        <v>546020030001</v>
      </c>
      <c r="O2028" s="3"/>
      <c r="P2028" s="3"/>
      <c r="Q2028" s="4">
        <v>3</v>
      </c>
      <c r="R2028" s="3"/>
      <c r="S2028" s="4"/>
      <c r="T2028" s="4" t="s">
        <v>3815</v>
      </c>
      <c r="U2028" s="4" t="s">
        <v>3816</v>
      </c>
      <c r="V2028" s="3"/>
      <c r="W2028" s="8"/>
      <c r="X2028" s="4" t="s">
        <v>229</v>
      </c>
      <c r="Y2028" s="4" t="s">
        <v>3817</v>
      </c>
      <c r="Z2028" s="15"/>
      <c r="AA2028" s="15"/>
    </row>
    <row r="2029" spans="1:27" ht="16.5" hidden="1">
      <c r="A2029" s="3">
        <f t="shared" si="0"/>
        <v>2026</v>
      </c>
      <c r="B2029" s="3" t="str">
        <f>VLOOKUP(D2029,DSKH!$A:$B,2,0)</f>
        <v>A-323</v>
      </c>
      <c r="C2029" s="4" t="s">
        <v>215</v>
      </c>
      <c r="D2029" s="4" t="s">
        <v>221</v>
      </c>
      <c r="E2029" s="4" t="s">
        <v>57</v>
      </c>
      <c r="F2029" s="17">
        <v>107997611850</v>
      </c>
      <c r="G2029" s="4" t="s">
        <v>83</v>
      </c>
      <c r="H2029" s="4" t="s">
        <v>3655</v>
      </c>
      <c r="I2029" s="4" t="s">
        <v>28</v>
      </c>
      <c r="J2029" s="4" t="s">
        <v>36</v>
      </c>
      <c r="K2029" s="4" t="s">
        <v>47</v>
      </c>
      <c r="L2029" s="4"/>
      <c r="M2029" s="23" t="s">
        <v>3818</v>
      </c>
      <c r="N2029" s="4"/>
      <c r="O2029" s="3"/>
      <c r="P2029" s="3"/>
      <c r="Q2029" s="3"/>
      <c r="R2029" s="4">
        <v>1</v>
      </c>
      <c r="S2029" s="4"/>
      <c r="T2029" s="4" t="s">
        <v>3819</v>
      </c>
      <c r="U2029" s="3"/>
      <c r="V2029" s="3"/>
      <c r="W2029" s="8"/>
      <c r="X2029" s="4" t="s">
        <v>225</v>
      </c>
      <c r="Y2029" s="4" t="s">
        <v>3820</v>
      </c>
      <c r="Z2029" s="15"/>
      <c r="AA2029" s="15"/>
    </row>
    <row r="2030" spans="1:27" ht="16.5" hidden="1">
      <c r="A2030" s="3">
        <f t="shared" si="0"/>
        <v>2027</v>
      </c>
      <c r="B2030" s="3" t="str">
        <f>VLOOKUP(D2030,DSKH!$A:$B,2,0)</f>
        <v>A-323</v>
      </c>
      <c r="C2030" s="4" t="s">
        <v>215</v>
      </c>
      <c r="D2030" s="4" t="s">
        <v>221</v>
      </c>
      <c r="E2030" s="4" t="s">
        <v>57</v>
      </c>
      <c r="F2030" s="17">
        <v>107997648360</v>
      </c>
      <c r="G2030" s="4" t="s">
        <v>83</v>
      </c>
      <c r="H2030" s="4" t="s">
        <v>3655</v>
      </c>
      <c r="I2030" s="4" t="s">
        <v>28</v>
      </c>
      <c r="J2030" s="4" t="s">
        <v>36</v>
      </c>
      <c r="K2030" s="4" t="s">
        <v>47</v>
      </c>
      <c r="L2030" s="4" t="s">
        <v>95</v>
      </c>
      <c r="M2030" s="23" t="s">
        <v>3821</v>
      </c>
      <c r="N2030" s="4" t="s">
        <v>3822</v>
      </c>
      <c r="O2030" s="3"/>
      <c r="P2030" s="3"/>
      <c r="Q2030" s="4">
        <v>4</v>
      </c>
      <c r="R2030" s="3"/>
      <c r="S2030" s="3"/>
      <c r="T2030" s="4" t="s">
        <v>3823</v>
      </c>
      <c r="U2030" s="4" t="s">
        <v>3824</v>
      </c>
      <c r="V2030" s="3"/>
      <c r="W2030" s="8"/>
      <c r="X2030" s="4" t="s">
        <v>115</v>
      </c>
      <c r="Y2030" s="3"/>
      <c r="Z2030" s="15"/>
      <c r="AA2030" s="15"/>
    </row>
    <row r="2031" spans="1:27" ht="16.5" hidden="1">
      <c r="A2031" s="3">
        <f t="shared" si="0"/>
        <v>2028</v>
      </c>
      <c r="B2031" s="3" t="str">
        <f>VLOOKUP(D2031,DSKH!$A:$B,2,0)</f>
        <v>A-323</v>
      </c>
      <c r="C2031" s="4" t="s">
        <v>215</v>
      </c>
      <c r="D2031" s="4" t="s">
        <v>221</v>
      </c>
      <c r="E2031" s="4" t="s">
        <v>57</v>
      </c>
      <c r="F2031" s="17">
        <v>107999101010</v>
      </c>
      <c r="G2031" s="4" t="s">
        <v>83</v>
      </c>
      <c r="H2031" s="4" t="s">
        <v>3655</v>
      </c>
      <c r="I2031" s="4" t="s">
        <v>28</v>
      </c>
      <c r="J2031" s="4" t="s">
        <v>36</v>
      </c>
      <c r="K2031" s="4" t="s">
        <v>47</v>
      </c>
      <c r="L2031" s="4" t="s">
        <v>74</v>
      </c>
      <c r="M2031" s="23" t="s">
        <v>3825</v>
      </c>
      <c r="N2031" s="4" t="s">
        <v>3826</v>
      </c>
      <c r="O2031" s="3"/>
      <c r="P2031" s="3"/>
      <c r="Q2031" s="3"/>
      <c r="R2031" s="4">
        <v>1</v>
      </c>
      <c r="S2031" s="3"/>
      <c r="T2031" s="4" t="s">
        <v>3827</v>
      </c>
      <c r="U2031" s="3"/>
      <c r="V2031" s="3"/>
      <c r="W2031" s="8"/>
      <c r="X2031" s="4" t="s">
        <v>115</v>
      </c>
      <c r="Y2031" s="3"/>
      <c r="Z2031" s="15"/>
      <c r="AA2031" s="15"/>
    </row>
    <row r="2032" spans="1:27" ht="16.5" hidden="1">
      <c r="A2032" s="3">
        <f t="shared" si="0"/>
        <v>2029</v>
      </c>
      <c r="B2032" s="3" t="str">
        <f>VLOOKUP(D2032,DSKH!$A:$B,2,0)</f>
        <v>A-323</v>
      </c>
      <c r="C2032" s="4" t="s">
        <v>215</v>
      </c>
      <c r="D2032" s="4" t="s">
        <v>221</v>
      </c>
      <c r="E2032" s="4" t="s">
        <v>29</v>
      </c>
      <c r="F2032" s="17">
        <v>308268319350</v>
      </c>
      <c r="G2032" s="4" t="s">
        <v>63</v>
      </c>
      <c r="H2032" s="4" t="s">
        <v>3655</v>
      </c>
      <c r="I2032" s="4" t="s">
        <v>28</v>
      </c>
      <c r="J2032" s="4" t="s">
        <v>29</v>
      </c>
      <c r="K2032" s="4" t="s">
        <v>47</v>
      </c>
      <c r="L2032" s="4"/>
      <c r="M2032" s="23" t="s">
        <v>3828</v>
      </c>
      <c r="N2032" s="4"/>
      <c r="O2032" s="4" t="s">
        <v>3829</v>
      </c>
      <c r="P2032" s="3"/>
      <c r="Q2032" s="3"/>
      <c r="R2032" s="4">
        <v>1</v>
      </c>
      <c r="S2032" s="4"/>
      <c r="T2032" s="4" t="s">
        <v>3830</v>
      </c>
      <c r="U2032" s="3"/>
      <c r="V2032" s="3"/>
      <c r="W2032" s="8"/>
      <c r="X2032" s="4" t="s">
        <v>38</v>
      </c>
      <c r="Y2032" s="3"/>
      <c r="Z2032" s="15"/>
      <c r="AA2032" s="15"/>
    </row>
    <row r="2033" spans="1:27" ht="16.5" hidden="1">
      <c r="A2033" s="3">
        <f t="shared" si="0"/>
        <v>2030</v>
      </c>
      <c r="B2033" s="3" t="str">
        <f>VLOOKUP(D2033,DSKH!$A:$B,2,0)</f>
        <v>A-323</v>
      </c>
      <c r="C2033" s="4" t="s">
        <v>215</v>
      </c>
      <c r="D2033" s="4" t="s">
        <v>221</v>
      </c>
      <c r="E2033" s="4" t="s">
        <v>29</v>
      </c>
      <c r="F2033" s="17">
        <v>308269426750</v>
      </c>
      <c r="G2033" s="4" t="s">
        <v>41</v>
      </c>
      <c r="H2033" s="4" t="s">
        <v>3655</v>
      </c>
      <c r="I2033" s="4" t="s">
        <v>28</v>
      </c>
      <c r="J2033" s="4" t="s">
        <v>29</v>
      </c>
      <c r="K2033" s="4" t="s">
        <v>47</v>
      </c>
      <c r="L2033" s="4"/>
      <c r="M2033" s="23" t="s">
        <v>3831</v>
      </c>
      <c r="N2033" s="4"/>
      <c r="O2033" s="4">
        <v>235600260425</v>
      </c>
      <c r="P2033" s="3"/>
      <c r="Q2033" s="4">
        <v>1</v>
      </c>
      <c r="R2033" s="3"/>
      <c r="S2033" s="4"/>
      <c r="T2033" s="4" t="s">
        <v>3832</v>
      </c>
      <c r="U2033" s="4" t="s">
        <v>3833</v>
      </c>
      <c r="V2033" s="3"/>
      <c r="W2033" s="8"/>
      <c r="X2033" s="4" t="s">
        <v>229</v>
      </c>
      <c r="Y2033" s="3"/>
      <c r="Z2033" s="15"/>
      <c r="AA2033" s="15"/>
    </row>
    <row r="2034" spans="1:27" ht="16.5" hidden="1">
      <c r="A2034" s="3">
        <f t="shared" si="0"/>
        <v>2031</v>
      </c>
      <c r="B2034" s="3" t="str">
        <f>VLOOKUP(D2034,DSKH!$A:$B,2,0)</f>
        <v>A-502</v>
      </c>
      <c r="C2034" s="4" t="s">
        <v>215</v>
      </c>
      <c r="D2034" s="4" t="s">
        <v>201</v>
      </c>
      <c r="E2034" s="4" t="s">
        <v>57</v>
      </c>
      <c r="F2034" s="17">
        <v>107997944720</v>
      </c>
      <c r="G2034" s="4" t="s">
        <v>62</v>
      </c>
      <c r="H2034" s="4" t="s">
        <v>3655</v>
      </c>
      <c r="I2034" s="4" t="s">
        <v>28</v>
      </c>
      <c r="J2034" s="4" t="s">
        <v>29</v>
      </c>
      <c r="K2034" s="4" t="s">
        <v>89</v>
      </c>
      <c r="L2034" s="4"/>
      <c r="M2034" s="23" t="s">
        <v>3834</v>
      </c>
      <c r="N2034" s="4">
        <v>9618717850</v>
      </c>
      <c r="O2034" s="3"/>
      <c r="P2034" s="3"/>
      <c r="Q2034" s="3"/>
      <c r="R2034" s="4">
        <v>1</v>
      </c>
      <c r="S2034" s="4"/>
      <c r="T2034" s="4" t="s">
        <v>3835</v>
      </c>
      <c r="U2034" s="3"/>
      <c r="V2034" s="3"/>
      <c r="W2034" s="8"/>
      <c r="X2034" s="4" t="s">
        <v>165</v>
      </c>
      <c r="Y2034" s="4"/>
      <c r="Z2034" s="15"/>
      <c r="AA2034" s="15"/>
    </row>
    <row r="2035" spans="1:27" ht="16.5" hidden="1">
      <c r="A2035" s="3">
        <f t="shared" si="0"/>
        <v>2032</v>
      </c>
      <c r="B2035" s="3" t="str">
        <f>VLOOKUP(D2035,DSKH!$A:$B,2,0)</f>
        <v>A-564</v>
      </c>
      <c r="C2035" s="4" t="s">
        <v>215</v>
      </c>
      <c r="D2035" s="4" t="s">
        <v>185</v>
      </c>
      <c r="E2035" s="4" t="s">
        <v>29</v>
      </c>
      <c r="F2035" s="17">
        <v>308270793740</v>
      </c>
      <c r="G2035" s="4" t="s">
        <v>44</v>
      </c>
      <c r="H2035" s="4" t="s">
        <v>3655</v>
      </c>
      <c r="I2035" s="4" t="s">
        <v>28</v>
      </c>
      <c r="J2035" s="4" t="s">
        <v>29</v>
      </c>
      <c r="K2035" s="4" t="s">
        <v>30</v>
      </c>
      <c r="L2035" s="4"/>
      <c r="M2035" s="23">
        <v>15</v>
      </c>
      <c r="N2035" s="4"/>
      <c r="O2035" s="3"/>
      <c r="P2035" s="3"/>
      <c r="Q2035" s="3"/>
      <c r="R2035" s="3"/>
      <c r="S2035" s="4">
        <v>1</v>
      </c>
      <c r="T2035" s="4" t="s">
        <v>3836</v>
      </c>
      <c r="U2035" s="3"/>
      <c r="V2035" s="3"/>
      <c r="W2035" s="8"/>
      <c r="X2035" s="3"/>
      <c r="Y2035" s="3"/>
      <c r="Z2035" s="15"/>
      <c r="AA2035" s="15"/>
    </row>
    <row r="2036" spans="1:27" ht="16.5" hidden="1">
      <c r="A2036" s="3">
        <f t="shared" si="0"/>
        <v>2033</v>
      </c>
      <c r="B2036" s="3" t="str">
        <f>VLOOKUP(D2036,DSKH!$A:$B,2,0)</f>
        <v>A-564</v>
      </c>
      <c r="C2036" s="4" t="s">
        <v>215</v>
      </c>
      <c r="D2036" s="4" t="s">
        <v>185</v>
      </c>
      <c r="E2036" s="4" t="s">
        <v>29</v>
      </c>
      <c r="F2036" s="17">
        <v>308270826640</v>
      </c>
      <c r="G2036" s="4" t="s">
        <v>44</v>
      </c>
      <c r="H2036" s="4" t="s">
        <v>3655</v>
      </c>
      <c r="I2036" s="4" t="s">
        <v>28</v>
      </c>
      <c r="J2036" s="4" t="s">
        <v>29</v>
      </c>
      <c r="K2036" s="4" t="s">
        <v>30</v>
      </c>
      <c r="L2036" s="4"/>
      <c r="M2036" s="23">
        <v>16</v>
      </c>
      <c r="N2036" s="4"/>
      <c r="O2036" s="3"/>
      <c r="P2036" s="3"/>
      <c r="Q2036" s="3"/>
      <c r="R2036" s="3"/>
      <c r="S2036" s="4">
        <v>1</v>
      </c>
      <c r="T2036" s="4" t="s">
        <v>3837</v>
      </c>
      <c r="U2036" s="3"/>
      <c r="V2036" s="3"/>
      <c r="W2036" s="8"/>
      <c r="X2036" s="3"/>
      <c r="Y2036" s="3"/>
      <c r="Z2036" s="15"/>
      <c r="AA2036" s="15"/>
    </row>
    <row r="2037" spans="1:27" ht="16.5" hidden="1">
      <c r="A2037" s="3">
        <f t="shared" si="0"/>
        <v>2034</v>
      </c>
      <c r="B2037" s="3" t="str">
        <f>VLOOKUP(D2037,DSKH!$A:$B,2,0)</f>
        <v>A-213</v>
      </c>
      <c r="C2037" s="4" t="s">
        <v>215</v>
      </c>
      <c r="D2037" s="4" t="s">
        <v>216</v>
      </c>
      <c r="E2037" s="4" t="s">
        <v>29</v>
      </c>
      <c r="F2037" s="17">
        <v>308272719110</v>
      </c>
      <c r="G2037" s="4" t="s">
        <v>41</v>
      </c>
      <c r="H2037" s="4" t="s">
        <v>3838</v>
      </c>
      <c r="I2037" s="4" t="s">
        <v>28</v>
      </c>
      <c r="J2037" s="4" t="s">
        <v>29</v>
      </c>
      <c r="K2037" s="4" t="s">
        <v>47</v>
      </c>
      <c r="L2037" s="4"/>
      <c r="M2037" s="232">
        <v>20260224001</v>
      </c>
      <c r="N2037" s="4"/>
      <c r="O2037" s="3"/>
      <c r="P2037" s="3"/>
      <c r="Q2037" s="3"/>
      <c r="R2037" s="3"/>
      <c r="S2037" s="229">
        <v>1</v>
      </c>
      <c r="T2037" s="229" t="s">
        <v>3839</v>
      </c>
      <c r="U2037" s="3"/>
      <c r="V2037" s="3"/>
      <c r="W2037" s="8"/>
      <c r="X2037" s="3"/>
      <c r="Y2037" s="229" t="s">
        <v>217</v>
      </c>
      <c r="Z2037" s="15"/>
      <c r="AA2037" s="15"/>
    </row>
    <row r="2038" spans="1:27" ht="16.5" hidden="1">
      <c r="A2038" s="3">
        <f t="shared" si="0"/>
        <v>2035</v>
      </c>
      <c r="B2038" s="3" t="str">
        <f>VLOOKUP(D2038,DSKH!$A:$B,2,0)</f>
        <v>A-213</v>
      </c>
      <c r="C2038" s="4" t="s">
        <v>215</v>
      </c>
      <c r="D2038" s="4" t="s">
        <v>216</v>
      </c>
      <c r="E2038" s="4" t="s">
        <v>29</v>
      </c>
      <c r="F2038" s="17">
        <v>308272736830</v>
      </c>
      <c r="G2038" s="4" t="s">
        <v>41</v>
      </c>
      <c r="H2038" s="4" t="s">
        <v>3838</v>
      </c>
      <c r="I2038" s="4" t="s">
        <v>28</v>
      </c>
      <c r="J2038" s="4" t="s">
        <v>29</v>
      </c>
      <c r="K2038" s="4" t="s">
        <v>47</v>
      </c>
      <c r="L2038" s="4"/>
      <c r="M2038" s="230"/>
      <c r="N2038" s="4"/>
      <c r="O2038" s="3"/>
      <c r="P2038" s="4"/>
      <c r="Q2038" s="3"/>
      <c r="R2038" s="3"/>
      <c r="S2038" s="230"/>
      <c r="T2038" s="230"/>
      <c r="U2038" s="4"/>
      <c r="V2038" s="3"/>
      <c r="W2038" s="8"/>
      <c r="X2038" s="3"/>
      <c r="Y2038" s="230"/>
      <c r="Z2038" s="15"/>
      <c r="AA2038" s="15"/>
    </row>
    <row r="2039" spans="1:27" ht="16.5" hidden="1">
      <c r="A2039" s="3">
        <f t="shared" si="0"/>
        <v>2036</v>
      </c>
      <c r="B2039" s="3" t="str">
        <f>VLOOKUP(D2039,DSKH!$A:$B,2,0)</f>
        <v>A-213</v>
      </c>
      <c r="C2039" s="4" t="s">
        <v>215</v>
      </c>
      <c r="D2039" s="4" t="s">
        <v>216</v>
      </c>
      <c r="E2039" s="4" t="s">
        <v>29</v>
      </c>
      <c r="F2039" s="17">
        <v>308272756320</v>
      </c>
      <c r="G2039" s="4" t="s">
        <v>41</v>
      </c>
      <c r="H2039" s="4" t="s">
        <v>3838</v>
      </c>
      <c r="I2039" s="4" t="s">
        <v>28</v>
      </c>
      <c r="J2039" s="4" t="s">
        <v>29</v>
      </c>
      <c r="K2039" s="4" t="s">
        <v>47</v>
      </c>
      <c r="L2039" s="4"/>
      <c r="M2039" s="223"/>
      <c r="N2039" s="4"/>
      <c r="O2039" s="3"/>
      <c r="P2039" s="4"/>
      <c r="Q2039" s="3"/>
      <c r="R2039" s="3"/>
      <c r="S2039" s="223"/>
      <c r="T2039" s="223"/>
      <c r="U2039" s="4"/>
      <c r="V2039" s="3"/>
      <c r="W2039" s="8"/>
      <c r="X2039" s="3"/>
      <c r="Y2039" s="223"/>
      <c r="Z2039" s="15"/>
      <c r="AA2039" s="15"/>
    </row>
    <row r="2040" spans="1:27" ht="16.5" hidden="1">
      <c r="A2040" s="3">
        <f t="shared" si="0"/>
        <v>2037</v>
      </c>
      <c r="B2040" s="3" t="str">
        <f>VLOOKUP(D2040,DSKH!$A:$B,2,0)</f>
        <v>A-213</v>
      </c>
      <c r="C2040" s="4" t="s">
        <v>215</v>
      </c>
      <c r="D2040" s="4" t="s">
        <v>216</v>
      </c>
      <c r="E2040" s="4" t="s">
        <v>29</v>
      </c>
      <c r="F2040" s="17">
        <v>308273391920</v>
      </c>
      <c r="G2040" s="4" t="s">
        <v>41</v>
      </c>
      <c r="H2040" s="4" t="s">
        <v>3838</v>
      </c>
      <c r="I2040" s="4" t="s">
        <v>28</v>
      </c>
      <c r="J2040" s="4" t="s">
        <v>29</v>
      </c>
      <c r="K2040" s="4" t="s">
        <v>47</v>
      </c>
      <c r="L2040" s="4"/>
      <c r="M2040" s="23">
        <v>20260226001</v>
      </c>
      <c r="N2040" s="3"/>
      <c r="O2040" s="3"/>
      <c r="P2040" s="3"/>
      <c r="Q2040" s="3"/>
      <c r="R2040" s="3"/>
      <c r="S2040" s="4">
        <v>1</v>
      </c>
      <c r="T2040" s="4" t="s">
        <v>3840</v>
      </c>
      <c r="U2040" s="3"/>
      <c r="V2040" s="3"/>
      <c r="W2040" s="8"/>
      <c r="X2040" s="3"/>
      <c r="Y2040" s="3"/>
      <c r="Z2040" s="15"/>
      <c r="AA2040" s="15"/>
    </row>
    <row r="2041" spans="1:27" ht="16.5" hidden="1">
      <c r="A2041" s="3">
        <f t="shared" si="0"/>
        <v>2038</v>
      </c>
      <c r="B2041" s="3" t="str">
        <f>VLOOKUP(D2041,DSKH!$A:$B,2,0)</f>
        <v>A-213</v>
      </c>
      <c r="C2041" s="4" t="s">
        <v>215</v>
      </c>
      <c r="D2041" s="4" t="s">
        <v>216</v>
      </c>
      <c r="E2041" s="4" t="s">
        <v>29</v>
      </c>
      <c r="F2041" s="17">
        <v>308273624320</v>
      </c>
      <c r="G2041" s="4" t="s">
        <v>41</v>
      </c>
      <c r="H2041" s="4" t="s">
        <v>3838</v>
      </c>
      <c r="I2041" s="4" t="s">
        <v>28</v>
      </c>
      <c r="J2041" s="4" t="s">
        <v>29</v>
      </c>
      <c r="K2041" s="4" t="s">
        <v>47</v>
      </c>
      <c r="L2041" s="4"/>
      <c r="M2041" s="23">
        <v>7</v>
      </c>
      <c r="N2041" s="4"/>
      <c r="O2041" s="3"/>
      <c r="P2041" s="3"/>
      <c r="Q2041" s="3"/>
      <c r="R2041" s="4"/>
      <c r="S2041" s="4">
        <v>1</v>
      </c>
      <c r="T2041" s="4" t="s">
        <v>3841</v>
      </c>
      <c r="U2041" s="3"/>
      <c r="V2041" s="3"/>
      <c r="W2041" s="8"/>
      <c r="X2041" s="4"/>
      <c r="Y2041" s="3"/>
      <c r="Z2041" s="15"/>
      <c r="AA2041" s="15"/>
    </row>
    <row r="2042" spans="1:27" ht="16.5" hidden="1">
      <c r="A2042" s="3">
        <f t="shared" si="0"/>
        <v>2039</v>
      </c>
      <c r="B2042" s="3" t="str">
        <f>VLOOKUP(D2042,DSKH!$A:$B,2,0)</f>
        <v>A-323</v>
      </c>
      <c r="C2042" s="4" t="s">
        <v>215</v>
      </c>
      <c r="D2042" s="4" t="s">
        <v>221</v>
      </c>
      <c r="E2042" s="4" t="s">
        <v>29</v>
      </c>
      <c r="F2042" s="17">
        <v>308274323730</v>
      </c>
      <c r="G2042" s="4" t="s">
        <v>41</v>
      </c>
      <c r="H2042" s="4" t="s">
        <v>3838</v>
      </c>
      <c r="I2042" s="4" t="s">
        <v>28</v>
      </c>
      <c r="J2042" s="4" t="s">
        <v>29</v>
      </c>
      <c r="K2042" s="4" t="s">
        <v>47</v>
      </c>
      <c r="L2042" s="4"/>
      <c r="M2042" s="23" t="s">
        <v>3842</v>
      </c>
      <c r="N2042" s="4"/>
      <c r="O2042" s="4" t="s">
        <v>3843</v>
      </c>
      <c r="P2042" s="3"/>
      <c r="Q2042" s="4">
        <v>2</v>
      </c>
      <c r="R2042" s="4"/>
      <c r="S2042" s="3"/>
      <c r="T2042" s="4" t="s">
        <v>277</v>
      </c>
      <c r="U2042" s="4" t="s">
        <v>3844</v>
      </c>
      <c r="V2042" s="3"/>
      <c r="W2042" s="8"/>
      <c r="X2042" s="4" t="s">
        <v>115</v>
      </c>
      <c r="Y2042" s="4" t="s">
        <v>3845</v>
      </c>
      <c r="Z2042" s="15"/>
      <c r="AA2042" s="15"/>
    </row>
    <row r="2043" spans="1:27" ht="16.5" hidden="1">
      <c r="A2043" s="3">
        <f t="shared" si="0"/>
        <v>2040</v>
      </c>
      <c r="B2043" s="3" t="str">
        <f>VLOOKUP(D2043,DSKH!$A:$B,2,0)</f>
        <v>A-224</v>
      </c>
      <c r="C2043" s="4" t="s">
        <v>215</v>
      </c>
      <c r="D2043" s="4" t="s">
        <v>275</v>
      </c>
      <c r="E2043" s="4" t="s">
        <v>57</v>
      </c>
      <c r="F2043" s="17">
        <v>108002100250</v>
      </c>
      <c r="G2043" s="4" t="s">
        <v>83</v>
      </c>
      <c r="H2043" s="4" t="s">
        <v>3838</v>
      </c>
      <c r="I2043" s="4" t="s">
        <v>28</v>
      </c>
      <c r="J2043" s="4" t="s">
        <v>36</v>
      </c>
      <c r="K2043" s="4" t="s">
        <v>47</v>
      </c>
      <c r="L2043" s="4" t="s">
        <v>512</v>
      </c>
      <c r="M2043" s="23" t="s">
        <v>3846</v>
      </c>
      <c r="N2043" s="4" t="s">
        <v>3847</v>
      </c>
      <c r="O2043" s="4"/>
      <c r="P2043" s="3"/>
      <c r="Q2043" s="4"/>
      <c r="R2043" s="4">
        <v>1</v>
      </c>
      <c r="S2043" s="3"/>
      <c r="T2043" s="4" t="s">
        <v>3848</v>
      </c>
      <c r="U2043" s="4"/>
      <c r="V2043" s="4">
        <v>202611050162</v>
      </c>
      <c r="W2043" s="6">
        <v>20640</v>
      </c>
      <c r="X2043" s="4" t="s">
        <v>115</v>
      </c>
      <c r="Y2043" s="3"/>
      <c r="Z2043" s="15"/>
      <c r="AA2043" s="15"/>
    </row>
    <row r="2044" spans="1:27" ht="33" hidden="1">
      <c r="A2044" s="3">
        <f t="shared" si="0"/>
        <v>2041</v>
      </c>
      <c r="B2044" s="3" t="str">
        <f>VLOOKUP(D2044,DSKH!$A:$B,2,0)</f>
        <v>A-502</v>
      </c>
      <c r="C2044" s="4" t="s">
        <v>215</v>
      </c>
      <c r="D2044" s="4" t="s">
        <v>201</v>
      </c>
      <c r="E2044" s="4" t="s">
        <v>29</v>
      </c>
      <c r="F2044" s="17">
        <v>308271225310</v>
      </c>
      <c r="G2044" s="4" t="s">
        <v>46</v>
      </c>
      <c r="H2044" s="4" t="s">
        <v>3838</v>
      </c>
      <c r="I2044" s="4" t="s">
        <v>28</v>
      </c>
      <c r="J2044" s="4" t="s">
        <v>37</v>
      </c>
      <c r="K2044" s="4" t="s">
        <v>89</v>
      </c>
      <c r="L2044" s="4"/>
      <c r="M2044" s="23" t="s">
        <v>3849</v>
      </c>
      <c r="N2044" s="4"/>
      <c r="O2044" s="3"/>
      <c r="P2044" s="3"/>
      <c r="Q2044" s="3"/>
      <c r="R2044" s="4">
        <v>1</v>
      </c>
      <c r="S2044" s="3"/>
      <c r="T2044" s="4" t="s">
        <v>3850</v>
      </c>
      <c r="U2044" s="3"/>
      <c r="V2044" s="3"/>
      <c r="W2044" s="8"/>
      <c r="X2044" s="4" t="s">
        <v>227</v>
      </c>
      <c r="Y2044" s="3"/>
      <c r="Z2044" s="15"/>
      <c r="AA2044" s="15"/>
    </row>
    <row r="2045" spans="1:27" ht="16.5" hidden="1">
      <c r="A2045" s="3">
        <f t="shared" si="0"/>
        <v>2042</v>
      </c>
      <c r="B2045" s="3" t="str">
        <f>VLOOKUP(D2045,DSKH!$A:$B,2,0)</f>
        <v>A-502</v>
      </c>
      <c r="C2045" s="4" t="s">
        <v>215</v>
      </c>
      <c r="D2045" s="4" t="s">
        <v>201</v>
      </c>
      <c r="E2045" s="4" t="s">
        <v>29</v>
      </c>
      <c r="F2045" s="17">
        <v>308271267160</v>
      </c>
      <c r="G2045" s="4" t="s">
        <v>44</v>
      </c>
      <c r="H2045" s="4" t="s">
        <v>3838</v>
      </c>
      <c r="I2045" s="4" t="s">
        <v>28</v>
      </c>
      <c r="J2045" s="4" t="s">
        <v>29</v>
      </c>
      <c r="K2045" s="4" t="s">
        <v>89</v>
      </c>
      <c r="L2045" s="4"/>
      <c r="M2045" s="232" t="s">
        <v>3851</v>
      </c>
      <c r="N2045" s="4"/>
      <c r="O2045" s="3"/>
      <c r="P2045" s="3"/>
      <c r="Q2045" s="3"/>
      <c r="R2045" s="229">
        <v>1</v>
      </c>
      <c r="S2045" s="3"/>
      <c r="T2045" s="229" t="s">
        <v>3852</v>
      </c>
      <c r="U2045" s="3"/>
      <c r="V2045" s="3"/>
      <c r="W2045" s="8"/>
      <c r="X2045" s="229" t="s">
        <v>227</v>
      </c>
      <c r="Y2045" s="229" t="s">
        <v>217</v>
      </c>
      <c r="Z2045" s="15"/>
      <c r="AA2045" s="15"/>
    </row>
    <row r="2046" spans="1:27" ht="16.5" hidden="1">
      <c r="A2046" s="3">
        <f t="shared" si="0"/>
        <v>2043</v>
      </c>
      <c r="B2046" s="3" t="str">
        <f>VLOOKUP(D2046,DSKH!$A:$B,2,0)</f>
        <v>A-502</v>
      </c>
      <c r="C2046" s="4" t="s">
        <v>215</v>
      </c>
      <c r="D2046" s="4" t="s">
        <v>201</v>
      </c>
      <c r="E2046" s="4" t="s">
        <v>29</v>
      </c>
      <c r="F2046" s="17">
        <v>308271302750</v>
      </c>
      <c r="G2046" s="4" t="s">
        <v>44</v>
      </c>
      <c r="H2046" s="4" t="s">
        <v>3838</v>
      </c>
      <c r="I2046" s="4" t="s">
        <v>28</v>
      </c>
      <c r="J2046" s="4" t="s">
        <v>29</v>
      </c>
      <c r="K2046" s="4" t="s">
        <v>89</v>
      </c>
      <c r="L2046" s="4"/>
      <c r="M2046" s="230"/>
      <c r="N2046" s="4"/>
      <c r="O2046" s="3"/>
      <c r="P2046" s="3"/>
      <c r="Q2046" s="3"/>
      <c r="R2046" s="230"/>
      <c r="S2046" s="3"/>
      <c r="T2046" s="230"/>
      <c r="U2046" s="3"/>
      <c r="V2046" s="3"/>
      <c r="W2046" s="8"/>
      <c r="X2046" s="230"/>
      <c r="Y2046" s="230"/>
      <c r="Z2046" s="15"/>
      <c r="AA2046" s="15"/>
    </row>
    <row r="2047" spans="1:27" ht="16.5" hidden="1">
      <c r="A2047" s="3">
        <f t="shared" si="0"/>
        <v>2044</v>
      </c>
      <c r="B2047" s="3" t="str">
        <f>VLOOKUP(D2047,DSKH!$A:$B,2,0)</f>
        <v>A-502</v>
      </c>
      <c r="C2047" s="4" t="s">
        <v>215</v>
      </c>
      <c r="D2047" s="4" t="s">
        <v>201</v>
      </c>
      <c r="E2047" s="4" t="s">
        <v>29</v>
      </c>
      <c r="F2047" s="17">
        <v>308271305220</v>
      </c>
      <c r="G2047" s="4" t="s">
        <v>44</v>
      </c>
      <c r="H2047" s="4" t="s">
        <v>3838</v>
      </c>
      <c r="I2047" s="4" t="s">
        <v>28</v>
      </c>
      <c r="J2047" s="4" t="s">
        <v>29</v>
      </c>
      <c r="K2047" s="4" t="s">
        <v>89</v>
      </c>
      <c r="L2047" s="4"/>
      <c r="M2047" s="230"/>
      <c r="N2047" s="3"/>
      <c r="O2047" s="4"/>
      <c r="P2047" s="3"/>
      <c r="Q2047" s="4"/>
      <c r="R2047" s="230"/>
      <c r="S2047" s="3"/>
      <c r="T2047" s="230"/>
      <c r="U2047" s="4"/>
      <c r="V2047" s="3"/>
      <c r="W2047" s="8"/>
      <c r="X2047" s="230"/>
      <c r="Y2047" s="230"/>
      <c r="Z2047" s="15"/>
      <c r="AA2047" s="15"/>
    </row>
    <row r="2048" spans="1:27" ht="16.5" hidden="1">
      <c r="A2048" s="3">
        <f t="shared" si="0"/>
        <v>2045</v>
      </c>
      <c r="B2048" s="3" t="str">
        <f>VLOOKUP(D2048,DSKH!$A:$B,2,0)</f>
        <v>A-502</v>
      </c>
      <c r="C2048" s="4" t="s">
        <v>215</v>
      </c>
      <c r="D2048" s="4" t="s">
        <v>201</v>
      </c>
      <c r="E2048" s="4" t="s">
        <v>29</v>
      </c>
      <c r="F2048" s="17">
        <v>308271307760</v>
      </c>
      <c r="G2048" s="4" t="s">
        <v>44</v>
      </c>
      <c r="H2048" s="4" t="s">
        <v>3838</v>
      </c>
      <c r="I2048" s="4" t="s">
        <v>28</v>
      </c>
      <c r="J2048" s="4" t="s">
        <v>29</v>
      </c>
      <c r="K2048" s="4" t="s">
        <v>89</v>
      </c>
      <c r="L2048" s="4"/>
      <c r="M2048" s="223"/>
      <c r="N2048" s="3"/>
      <c r="O2048" s="4"/>
      <c r="P2048" s="3"/>
      <c r="Q2048" s="4"/>
      <c r="R2048" s="223"/>
      <c r="S2048" s="3"/>
      <c r="T2048" s="223"/>
      <c r="U2048" s="4"/>
      <c r="V2048" s="4"/>
      <c r="W2048" s="6"/>
      <c r="X2048" s="223"/>
      <c r="Y2048" s="223"/>
      <c r="Z2048" s="15"/>
      <c r="AA2048" s="15"/>
    </row>
    <row r="2049" spans="1:27" ht="33" hidden="1">
      <c r="A2049" s="3">
        <f t="shared" si="0"/>
        <v>2046</v>
      </c>
      <c r="B2049" s="3" t="str">
        <f>VLOOKUP(D2049,DSKH!$A:$B,2,0)</f>
        <v>A-502</v>
      </c>
      <c r="C2049" s="4" t="s">
        <v>215</v>
      </c>
      <c r="D2049" s="4" t="s">
        <v>201</v>
      </c>
      <c r="E2049" s="4" t="s">
        <v>57</v>
      </c>
      <c r="F2049" s="17">
        <v>108002001000</v>
      </c>
      <c r="G2049" s="4" t="s">
        <v>62</v>
      </c>
      <c r="H2049" s="4" t="s">
        <v>3838</v>
      </c>
      <c r="I2049" s="4" t="s">
        <v>28</v>
      </c>
      <c r="J2049" s="4" t="s">
        <v>29</v>
      </c>
      <c r="K2049" s="4" t="s">
        <v>89</v>
      </c>
      <c r="L2049" s="4"/>
      <c r="M2049" s="23" t="s">
        <v>3853</v>
      </c>
      <c r="N2049" s="4">
        <v>412669258071</v>
      </c>
      <c r="O2049" s="3"/>
      <c r="P2049" s="3"/>
      <c r="Q2049" s="3"/>
      <c r="R2049" s="4">
        <v>1</v>
      </c>
      <c r="S2049" s="3"/>
      <c r="T2049" s="4" t="s">
        <v>458</v>
      </c>
      <c r="U2049" s="3"/>
      <c r="V2049" s="3"/>
      <c r="W2049" s="8"/>
      <c r="X2049" s="4" t="s">
        <v>50</v>
      </c>
      <c r="Y2049" s="3"/>
      <c r="Z2049" s="15"/>
      <c r="AA2049" s="15"/>
    </row>
    <row r="2050" spans="1:27" ht="16.5" hidden="1">
      <c r="A2050" s="3">
        <f t="shared" si="0"/>
        <v>2047</v>
      </c>
      <c r="B2050" s="3" t="str">
        <f>VLOOKUP(D2050,DSKH!$A:$B,2,0)</f>
        <v>A-556</v>
      </c>
      <c r="C2050" s="4" t="s">
        <v>215</v>
      </c>
      <c r="D2050" s="4" t="s">
        <v>218</v>
      </c>
      <c r="E2050" s="4" t="s">
        <v>29</v>
      </c>
      <c r="F2050" s="17">
        <v>308273527460</v>
      </c>
      <c r="G2050" s="4" t="s">
        <v>46</v>
      </c>
      <c r="H2050" s="4" t="s">
        <v>3838</v>
      </c>
      <c r="I2050" s="4" t="s">
        <v>28</v>
      </c>
      <c r="J2050" s="4" t="s">
        <v>29</v>
      </c>
      <c r="K2050" s="4" t="s">
        <v>59</v>
      </c>
      <c r="L2050" s="4"/>
      <c r="M2050" s="23" t="s">
        <v>3854</v>
      </c>
      <c r="N2050" s="4"/>
      <c r="O2050" s="3"/>
      <c r="P2050" s="3"/>
      <c r="Q2050" s="3"/>
      <c r="R2050" s="4"/>
      <c r="S2050" s="4">
        <v>1</v>
      </c>
      <c r="T2050" s="4" t="s">
        <v>3855</v>
      </c>
      <c r="U2050" s="3"/>
      <c r="V2050" s="3"/>
      <c r="W2050" s="8"/>
      <c r="X2050" s="4"/>
      <c r="Y2050" s="3"/>
      <c r="Z2050" s="15"/>
      <c r="AA2050" s="15"/>
    </row>
    <row r="2051" spans="1:27" ht="16.5" hidden="1">
      <c r="A2051" s="3">
        <f t="shared" si="0"/>
        <v>2048</v>
      </c>
      <c r="B2051" s="3" t="str">
        <f>VLOOKUP(D2051,DSKH!$A:$B,2,0)</f>
        <v>A-212</v>
      </c>
      <c r="C2051" s="4" t="s">
        <v>215</v>
      </c>
      <c r="D2051" s="4" t="s">
        <v>26</v>
      </c>
      <c r="E2051" s="4" t="s">
        <v>57</v>
      </c>
      <c r="F2051" s="17">
        <v>108003234510</v>
      </c>
      <c r="G2051" s="4" t="s">
        <v>32</v>
      </c>
      <c r="H2051" s="4" t="s">
        <v>3838</v>
      </c>
      <c r="I2051" s="4" t="s">
        <v>28</v>
      </c>
      <c r="J2051" s="4" t="s">
        <v>36</v>
      </c>
      <c r="K2051" s="4" t="s">
        <v>30</v>
      </c>
      <c r="L2051" s="4"/>
      <c r="M2051" s="23">
        <v>558</v>
      </c>
      <c r="N2051" s="3"/>
      <c r="O2051" s="3"/>
      <c r="P2051" s="3"/>
      <c r="Q2051" s="3"/>
      <c r="R2051" s="3"/>
      <c r="S2051" s="4">
        <v>1</v>
      </c>
      <c r="T2051" s="4" t="s">
        <v>3856</v>
      </c>
      <c r="U2051" s="3"/>
      <c r="V2051" s="3"/>
      <c r="W2051" s="8"/>
      <c r="X2051" s="3"/>
      <c r="Y2051" s="3"/>
      <c r="Z2051" s="15"/>
      <c r="AA2051" s="15"/>
    </row>
    <row r="2052" spans="1:27" ht="16.5" hidden="1">
      <c r="A2052" s="3">
        <f t="shared" si="0"/>
        <v>2049</v>
      </c>
      <c r="B2052" s="3" t="str">
        <f>VLOOKUP(D2052,DSKH!$A:$B,2,0)</f>
        <v>A-564</v>
      </c>
      <c r="C2052" s="4" t="s">
        <v>215</v>
      </c>
      <c r="D2052" s="4" t="s">
        <v>185</v>
      </c>
      <c r="E2052" s="4" t="s">
        <v>29</v>
      </c>
      <c r="F2052" s="17">
        <v>308274377410</v>
      </c>
      <c r="G2052" s="4" t="s">
        <v>44</v>
      </c>
      <c r="H2052" s="4" t="s">
        <v>3838</v>
      </c>
      <c r="I2052" s="4" t="s">
        <v>28</v>
      </c>
      <c r="J2052" s="4" t="s">
        <v>29</v>
      </c>
      <c r="K2052" s="4" t="s">
        <v>30</v>
      </c>
      <c r="L2052" s="4"/>
      <c r="M2052" s="23">
        <v>17</v>
      </c>
      <c r="N2052" s="3"/>
      <c r="O2052" s="3"/>
      <c r="P2052" s="3"/>
      <c r="Q2052" s="3"/>
      <c r="R2052" s="3"/>
      <c r="S2052" s="4">
        <v>1</v>
      </c>
      <c r="T2052" s="4" t="s">
        <v>3857</v>
      </c>
      <c r="U2052" s="3"/>
      <c r="V2052" s="3"/>
      <c r="W2052" s="8"/>
      <c r="X2052" s="3"/>
      <c r="Y2052" s="3"/>
      <c r="Z2052" s="15"/>
      <c r="AA2052" s="15"/>
    </row>
    <row r="2053" spans="1:27" ht="33" hidden="1">
      <c r="A2053" s="3">
        <f t="shared" si="0"/>
        <v>2050</v>
      </c>
      <c r="B2053" s="3" t="str">
        <f>VLOOKUP(D2053,DSKH!$A:$B,2,0)</f>
        <v>A-12</v>
      </c>
      <c r="C2053" s="30" t="str">
        <f t="shared" ref="C2053:C2086" si="99">IF(AND(D2053&lt;&gt;"", F2053&lt;&gt;""), "THANH", "")</f>
        <v>THANH</v>
      </c>
      <c r="D2053" s="30" t="s">
        <v>65</v>
      </c>
      <c r="E2053" s="30" t="str">
        <f t="shared" ref="E2053:E2086" si="100">IF(LEFT(F2053,1)="1","N","X")</f>
        <v>N</v>
      </c>
      <c r="F2053" s="81">
        <v>107998244060</v>
      </c>
      <c r="G2053" s="30" t="s">
        <v>27</v>
      </c>
      <c r="H2053" s="155" t="s">
        <v>3655</v>
      </c>
      <c r="I2053" s="30" t="s">
        <v>28</v>
      </c>
      <c r="J2053" s="30" t="s">
        <v>29</v>
      </c>
      <c r="K2053" s="30" t="s">
        <v>30</v>
      </c>
      <c r="L2053" s="30"/>
      <c r="M2053" s="30" t="s">
        <v>3858</v>
      </c>
      <c r="N2053" s="27" t="s">
        <v>3858</v>
      </c>
      <c r="O2053" s="30"/>
      <c r="P2053" s="27">
        <v>1</v>
      </c>
      <c r="Q2053" s="30"/>
      <c r="R2053" s="27"/>
      <c r="S2053" s="27"/>
      <c r="T2053" s="27"/>
      <c r="U2053" s="30" t="s">
        <v>3859</v>
      </c>
      <c r="V2053" s="30"/>
      <c r="W2053" s="156"/>
      <c r="X2053" s="30" t="s">
        <v>115</v>
      </c>
      <c r="Y2053" s="27"/>
      <c r="Z2053" s="15"/>
      <c r="AA2053" s="15"/>
    </row>
    <row r="2054" spans="1:27" ht="16.5" hidden="1">
      <c r="A2054" s="3">
        <f t="shared" si="0"/>
        <v>2051</v>
      </c>
      <c r="B2054" s="3" t="str">
        <f>VLOOKUP(D2054,DSKH!$A:$B,2,0)</f>
        <v>A-324</v>
      </c>
      <c r="C2054" s="30" t="str">
        <f t="shared" si="99"/>
        <v>THANH</v>
      </c>
      <c r="D2054" s="30" t="s">
        <v>56</v>
      </c>
      <c r="E2054" s="30" t="str">
        <f t="shared" si="100"/>
        <v>X</v>
      </c>
      <c r="F2054" s="81">
        <v>308268824160</v>
      </c>
      <c r="G2054" s="30" t="s">
        <v>44</v>
      </c>
      <c r="H2054" s="155" t="s">
        <v>3655</v>
      </c>
      <c r="I2054" s="30" t="s">
        <v>28</v>
      </c>
      <c r="J2054" s="30" t="s">
        <v>29</v>
      </c>
      <c r="K2054" s="30" t="s">
        <v>59</v>
      </c>
      <c r="L2054" s="30"/>
      <c r="M2054" s="30">
        <v>6603063054</v>
      </c>
      <c r="N2054" s="30"/>
      <c r="O2054" s="27"/>
      <c r="P2054" s="27"/>
      <c r="Q2054" s="27"/>
      <c r="R2054" s="30">
        <v>1</v>
      </c>
      <c r="S2054" s="27"/>
      <c r="T2054" s="30" t="s">
        <v>3860</v>
      </c>
      <c r="U2054" s="27"/>
      <c r="V2054" s="27">
        <v>0</v>
      </c>
      <c r="W2054" s="156"/>
      <c r="X2054" s="27" t="s">
        <v>64</v>
      </c>
      <c r="Y2054" s="27"/>
      <c r="Z2054" s="15"/>
      <c r="AA2054" s="15"/>
    </row>
    <row r="2055" spans="1:27" ht="16.5" hidden="1">
      <c r="A2055" s="3">
        <f t="shared" si="0"/>
        <v>2052</v>
      </c>
      <c r="B2055" s="3" t="str">
        <f>VLOOKUP(D2055,DSKH!$A:$B,2,0)</f>
        <v>A-554</v>
      </c>
      <c r="C2055" s="30" t="str">
        <f t="shared" si="99"/>
        <v>THANH</v>
      </c>
      <c r="D2055" s="30" t="s">
        <v>70</v>
      </c>
      <c r="E2055" s="30" t="str">
        <f t="shared" si="100"/>
        <v>N</v>
      </c>
      <c r="F2055" s="81">
        <v>107998850520</v>
      </c>
      <c r="G2055" s="30" t="s">
        <v>27</v>
      </c>
      <c r="H2055" s="155" t="s">
        <v>3655</v>
      </c>
      <c r="I2055" s="30" t="s">
        <v>28</v>
      </c>
      <c r="J2055" s="30" t="s">
        <v>29</v>
      </c>
      <c r="K2055" s="30" t="s">
        <v>30</v>
      </c>
      <c r="L2055" s="30"/>
      <c r="M2055" s="232" t="s">
        <v>3861</v>
      </c>
      <c r="N2055" s="232" t="s">
        <v>3862</v>
      </c>
      <c r="O2055" s="27"/>
      <c r="P2055" s="27"/>
      <c r="Q2055" s="27">
        <v>5</v>
      </c>
      <c r="R2055" s="30"/>
      <c r="S2055" s="27"/>
      <c r="T2055" s="30"/>
      <c r="U2055" s="232" t="s">
        <v>3863</v>
      </c>
      <c r="V2055" s="27"/>
      <c r="W2055" s="156"/>
      <c r="X2055" s="232" t="s">
        <v>67</v>
      </c>
      <c r="Y2055" s="232" t="s">
        <v>61</v>
      </c>
      <c r="Z2055" s="15"/>
      <c r="AA2055" s="15"/>
    </row>
    <row r="2056" spans="1:27" ht="16.5" hidden="1">
      <c r="A2056" s="3">
        <f t="shared" si="0"/>
        <v>2053</v>
      </c>
      <c r="B2056" s="3" t="str">
        <f>VLOOKUP(D2056,DSKH!$A:$B,2,0)</f>
        <v>A-554</v>
      </c>
      <c r="C2056" s="30" t="str">
        <f t="shared" si="99"/>
        <v>THANH</v>
      </c>
      <c r="D2056" s="30" t="s">
        <v>70</v>
      </c>
      <c r="E2056" s="30" t="str">
        <f t="shared" si="100"/>
        <v>N</v>
      </c>
      <c r="F2056" s="81">
        <v>107998848200</v>
      </c>
      <c r="G2056" s="30" t="s">
        <v>27</v>
      </c>
      <c r="H2056" s="155" t="s">
        <v>3655</v>
      </c>
      <c r="I2056" s="30" t="s">
        <v>28</v>
      </c>
      <c r="J2056" s="30" t="s">
        <v>29</v>
      </c>
      <c r="K2056" s="30" t="s">
        <v>30</v>
      </c>
      <c r="L2056" s="30"/>
      <c r="M2056" s="230"/>
      <c r="N2056" s="230"/>
      <c r="O2056" s="27"/>
      <c r="P2056" s="30"/>
      <c r="Q2056" s="27"/>
      <c r="R2056" s="27"/>
      <c r="S2056" s="27"/>
      <c r="T2056" s="30"/>
      <c r="U2056" s="230"/>
      <c r="V2056" s="30"/>
      <c r="W2056" s="156"/>
      <c r="X2056" s="230"/>
      <c r="Y2056" s="230"/>
      <c r="Z2056" s="15"/>
      <c r="AA2056" s="15"/>
    </row>
    <row r="2057" spans="1:27" ht="16.5" hidden="1">
      <c r="A2057" s="3">
        <f t="shared" si="0"/>
        <v>2054</v>
      </c>
      <c r="B2057" s="3" t="str">
        <f>VLOOKUP(D2057,DSKH!$A:$B,2,0)</f>
        <v>A-554</v>
      </c>
      <c r="C2057" s="30" t="str">
        <f t="shared" si="99"/>
        <v>THANH</v>
      </c>
      <c r="D2057" s="30" t="s">
        <v>70</v>
      </c>
      <c r="E2057" s="30" t="str">
        <f t="shared" si="100"/>
        <v>N</v>
      </c>
      <c r="F2057" s="81">
        <v>107998845620</v>
      </c>
      <c r="G2057" s="30" t="s">
        <v>27</v>
      </c>
      <c r="H2057" s="155" t="s">
        <v>3655</v>
      </c>
      <c r="I2057" s="30" t="s">
        <v>28</v>
      </c>
      <c r="J2057" s="30" t="s">
        <v>29</v>
      </c>
      <c r="K2057" s="30" t="s">
        <v>30</v>
      </c>
      <c r="L2057" s="27"/>
      <c r="M2057" s="230"/>
      <c r="N2057" s="230"/>
      <c r="O2057" s="27"/>
      <c r="P2057" s="27"/>
      <c r="Q2057" s="27"/>
      <c r="R2057" s="27"/>
      <c r="S2057" s="27"/>
      <c r="T2057" s="27"/>
      <c r="U2057" s="230"/>
      <c r="V2057" s="27"/>
      <c r="W2057" s="156"/>
      <c r="X2057" s="230"/>
      <c r="Y2057" s="230"/>
      <c r="Z2057" s="15"/>
      <c r="AA2057" s="15"/>
    </row>
    <row r="2058" spans="1:27" ht="16.5" hidden="1">
      <c r="A2058" s="3">
        <f t="shared" si="0"/>
        <v>2055</v>
      </c>
      <c r="B2058" s="3" t="str">
        <f>VLOOKUP(D2058,DSKH!$A:$B,2,0)</f>
        <v>A-554</v>
      </c>
      <c r="C2058" s="30" t="str">
        <f t="shared" si="99"/>
        <v>THANH</v>
      </c>
      <c r="D2058" s="30" t="s">
        <v>70</v>
      </c>
      <c r="E2058" s="30" t="str">
        <f t="shared" si="100"/>
        <v>N</v>
      </c>
      <c r="F2058" s="81">
        <v>107998842340</v>
      </c>
      <c r="G2058" s="30" t="s">
        <v>27</v>
      </c>
      <c r="H2058" s="155" t="s">
        <v>3655</v>
      </c>
      <c r="I2058" s="30" t="s">
        <v>28</v>
      </c>
      <c r="J2058" s="30" t="s">
        <v>29</v>
      </c>
      <c r="K2058" s="30" t="s">
        <v>30</v>
      </c>
      <c r="L2058" s="27"/>
      <c r="M2058" s="230"/>
      <c r="N2058" s="230"/>
      <c r="O2058" s="27"/>
      <c r="P2058" s="27"/>
      <c r="Q2058" s="27"/>
      <c r="R2058" s="27"/>
      <c r="S2058" s="27"/>
      <c r="T2058" s="27"/>
      <c r="U2058" s="230"/>
      <c r="V2058" s="27"/>
      <c r="W2058" s="156"/>
      <c r="X2058" s="230"/>
      <c r="Y2058" s="230"/>
      <c r="Z2058" s="15"/>
      <c r="AA2058" s="15"/>
    </row>
    <row r="2059" spans="1:27" ht="16.5" hidden="1">
      <c r="A2059" s="3">
        <f t="shared" si="0"/>
        <v>2056</v>
      </c>
      <c r="B2059" s="3" t="str">
        <f>VLOOKUP(D2059,DSKH!$A:$B,2,0)</f>
        <v>A-554</v>
      </c>
      <c r="C2059" s="30" t="str">
        <f t="shared" si="99"/>
        <v>THANH</v>
      </c>
      <c r="D2059" s="30" t="s">
        <v>70</v>
      </c>
      <c r="E2059" s="30" t="str">
        <f t="shared" si="100"/>
        <v>N</v>
      </c>
      <c r="F2059" s="81">
        <v>107998839060</v>
      </c>
      <c r="G2059" s="30" t="s">
        <v>27</v>
      </c>
      <c r="H2059" s="155" t="s">
        <v>3655</v>
      </c>
      <c r="I2059" s="30" t="s">
        <v>28</v>
      </c>
      <c r="J2059" s="30" t="s">
        <v>36</v>
      </c>
      <c r="K2059" s="30" t="s">
        <v>30</v>
      </c>
      <c r="L2059" s="30"/>
      <c r="M2059" s="230"/>
      <c r="N2059" s="230"/>
      <c r="O2059" s="27"/>
      <c r="P2059" s="27"/>
      <c r="Q2059" s="27"/>
      <c r="R2059" s="27"/>
      <c r="S2059" s="27"/>
      <c r="T2059" s="27"/>
      <c r="U2059" s="230"/>
      <c r="V2059" s="27"/>
      <c r="W2059" s="156"/>
      <c r="X2059" s="230"/>
      <c r="Y2059" s="230"/>
      <c r="Z2059" s="15"/>
      <c r="AA2059" s="15"/>
    </row>
    <row r="2060" spans="1:27" ht="16.5" hidden="1">
      <c r="A2060" s="3">
        <f t="shared" si="0"/>
        <v>2057</v>
      </c>
      <c r="B2060" s="3" t="str">
        <f>VLOOKUP(D2060,DSKH!$A:$B,2,0)</f>
        <v>A-554</v>
      </c>
      <c r="C2060" s="30" t="str">
        <f t="shared" si="99"/>
        <v>THANH</v>
      </c>
      <c r="D2060" s="30" t="s">
        <v>70</v>
      </c>
      <c r="E2060" s="30" t="str">
        <f t="shared" si="100"/>
        <v>N</v>
      </c>
      <c r="F2060" s="81">
        <v>107998814820</v>
      </c>
      <c r="G2060" s="30" t="s">
        <v>68</v>
      </c>
      <c r="H2060" s="155" t="s">
        <v>3655</v>
      </c>
      <c r="I2060" s="30" t="s">
        <v>28</v>
      </c>
      <c r="J2060" s="30" t="s">
        <v>36</v>
      </c>
      <c r="K2060" s="30" t="s">
        <v>30</v>
      </c>
      <c r="L2060" s="30"/>
      <c r="M2060" s="223"/>
      <c r="N2060" s="223"/>
      <c r="O2060" s="27"/>
      <c r="P2060" s="27"/>
      <c r="Q2060" s="27"/>
      <c r="R2060" s="27"/>
      <c r="S2060" s="27"/>
      <c r="T2060" s="27"/>
      <c r="U2060" s="223"/>
      <c r="V2060" s="27"/>
      <c r="W2060" s="156"/>
      <c r="X2060" s="223"/>
      <c r="Y2060" s="223"/>
      <c r="Z2060" s="15"/>
      <c r="AA2060" s="15"/>
    </row>
    <row r="2061" spans="1:27" ht="16.5" hidden="1">
      <c r="A2061" s="3">
        <f t="shared" si="0"/>
        <v>2058</v>
      </c>
      <c r="B2061" s="3" t="str">
        <f>VLOOKUP(D2061,DSKH!$A:$B,2,0)</f>
        <v>A-12</v>
      </c>
      <c r="C2061" s="30" t="str">
        <f t="shared" si="99"/>
        <v>THANH</v>
      </c>
      <c r="D2061" s="30" t="s">
        <v>65</v>
      </c>
      <c r="E2061" s="30" t="str">
        <f t="shared" si="100"/>
        <v>N</v>
      </c>
      <c r="F2061" s="81">
        <v>108000136050</v>
      </c>
      <c r="G2061" s="30" t="s">
        <v>27</v>
      </c>
      <c r="H2061" s="155" t="s">
        <v>3655</v>
      </c>
      <c r="I2061" s="30" t="s">
        <v>28</v>
      </c>
      <c r="J2061" s="30" t="s">
        <v>29</v>
      </c>
      <c r="K2061" s="30" t="s">
        <v>30</v>
      </c>
      <c r="L2061" s="30"/>
      <c r="M2061" s="232" t="s">
        <v>3864</v>
      </c>
      <c r="N2061" s="232" t="s">
        <v>3865</v>
      </c>
      <c r="O2061" s="27"/>
      <c r="P2061" s="27"/>
      <c r="Q2061" s="27">
        <v>1</v>
      </c>
      <c r="R2061" s="30"/>
      <c r="S2061" s="27"/>
      <c r="T2061" s="30"/>
      <c r="U2061" s="232" t="s">
        <v>3866</v>
      </c>
      <c r="V2061" s="27"/>
      <c r="W2061" s="156"/>
      <c r="X2061" s="232" t="s">
        <v>67</v>
      </c>
      <c r="Y2061" s="232" t="s">
        <v>61</v>
      </c>
      <c r="Z2061" s="15"/>
      <c r="AA2061" s="15"/>
    </row>
    <row r="2062" spans="1:27" ht="16.5" hidden="1">
      <c r="A2062" s="3">
        <f t="shared" si="0"/>
        <v>2059</v>
      </c>
      <c r="B2062" s="3" t="str">
        <f>VLOOKUP(D2062,DSKH!$A:$B,2,0)</f>
        <v>A-12</v>
      </c>
      <c r="C2062" s="30" t="str">
        <f t="shared" si="99"/>
        <v>THANH</v>
      </c>
      <c r="D2062" s="30" t="s">
        <v>65</v>
      </c>
      <c r="E2062" s="30" t="str">
        <f t="shared" si="100"/>
        <v>N</v>
      </c>
      <c r="F2062" s="81">
        <v>108000140140</v>
      </c>
      <c r="G2062" s="30" t="s">
        <v>27</v>
      </c>
      <c r="H2062" s="155" t="s">
        <v>3655</v>
      </c>
      <c r="I2062" s="30" t="s">
        <v>28</v>
      </c>
      <c r="J2062" s="30" t="s">
        <v>29</v>
      </c>
      <c r="K2062" s="30" t="s">
        <v>30</v>
      </c>
      <c r="L2062" s="30"/>
      <c r="M2062" s="230"/>
      <c r="N2062" s="230"/>
      <c r="O2062" s="27"/>
      <c r="P2062" s="27"/>
      <c r="Q2062" s="27"/>
      <c r="R2062" s="30"/>
      <c r="S2062" s="27"/>
      <c r="T2062" s="30"/>
      <c r="U2062" s="230"/>
      <c r="V2062" s="27"/>
      <c r="W2062" s="156"/>
      <c r="X2062" s="230"/>
      <c r="Y2062" s="230"/>
      <c r="Z2062" s="15"/>
      <c r="AA2062" s="15"/>
    </row>
    <row r="2063" spans="1:27" ht="16.5" hidden="1">
      <c r="A2063" s="3">
        <f t="shared" si="0"/>
        <v>2060</v>
      </c>
      <c r="B2063" s="3" t="str">
        <f>VLOOKUP(D2063,DSKH!$A:$B,2,0)</f>
        <v>A-12</v>
      </c>
      <c r="C2063" s="30" t="str">
        <f t="shared" si="99"/>
        <v>THANH</v>
      </c>
      <c r="D2063" s="30" t="s">
        <v>65</v>
      </c>
      <c r="E2063" s="30" t="str">
        <f t="shared" si="100"/>
        <v>N</v>
      </c>
      <c r="F2063" s="81">
        <v>108000170460</v>
      </c>
      <c r="G2063" s="30" t="s">
        <v>68</v>
      </c>
      <c r="H2063" s="155" t="s">
        <v>3655</v>
      </c>
      <c r="I2063" s="30" t="s">
        <v>28</v>
      </c>
      <c r="J2063" s="30" t="s">
        <v>36</v>
      </c>
      <c r="K2063" s="30" t="s">
        <v>30</v>
      </c>
      <c r="L2063" s="30"/>
      <c r="M2063" s="223"/>
      <c r="N2063" s="223"/>
      <c r="O2063" s="27"/>
      <c r="P2063" s="27"/>
      <c r="Q2063" s="27"/>
      <c r="R2063" s="30"/>
      <c r="S2063" s="27"/>
      <c r="T2063" s="30"/>
      <c r="U2063" s="223"/>
      <c r="V2063" s="27"/>
      <c r="W2063" s="156"/>
      <c r="X2063" s="223"/>
      <c r="Y2063" s="223"/>
      <c r="Z2063" s="15"/>
      <c r="AA2063" s="15"/>
    </row>
    <row r="2064" spans="1:27" ht="16.5" hidden="1">
      <c r="A2064" s="3">
        <f t="shared" si="0"/>
        <v>2061</v>
      </c>
      <c r="B2064" s="3" t="str">
        <f>VLOOKUP(D2064,DSKH!$A:$B,2,0)</f>
        <v>A-324</v>
      </c>
      <c r="C2064" s="30" t="str">
        <f t="shared" si="99"/>
        <v>THANH</v>
      </c>
      <c r="D2064" s="30" t="s">
        <v>56</v>
      </c>
      <c r="E2064" s="30" t="str">
        <f t="shared" si="100"/>
        <v>N</v>
      </c>
      <c r="F2064" s="81">
        <v>107997330230</v>
      </c>
      <c r="G2064" s="30" t="s">
        <v>62</v>
      </c>
      <c r="H2064" s="155" t="s">
        <v>3655</v>
      </c>
      <c r="I2064" s="30" t="s">
        <v>28</v>
      </c>
      <c r="J2064" s="30" t="s">
        <v>29</v>
      </c>
      <c r="K2064" s="30" t="s">
        <v>59</v>
      </c>
      <c r="L2064" s="30"/>
      <c r="M2064" s="30" t="s">
        <v>3867</v>
      </c>
      <c r="N2064" s="27">
        <v>69930134601</v>
      </c>
      <c r="O2064" s="27"/>
      <c r="P2064" s="27"/>
      <c r="Q2064" s="27"/>
      <c r="R2064" s="27">
        <v>1</v>
      </c>
      <c r="S2064" s="30"/>
      <c r="T2064" s="30" t="s">
        <v>3868</v>
      </c>
      <c r="U2064" s="27"/>
      <c r="V2064" s="27"/>
      <c r="W2064" s="156"/>
      <c r="X2064" s="27" t="s">
        <v>297</v>
      </c>
      <c r="Y2064" s="27"/>
      <c r="Z2064" s="15"/>
      <c r="AA2064" s="15"/>
    </row>
    <row r="2065" spans="1:27" ht="16.5" hidden="1">
      <c r="A2065" s="3">
        <f t="shared" si="0"/>
        <v>2062</v>
      </c>
      <c r="B2065" s="3" t="str">
        <f>VLOOKUP(D2065,DSKH!$A:$B,2,0)</f>
        <v>A-324</v>
      </c>
      <c r="C2065" s="30" t="str">
        <f t="shared" si="99"/>
        <v>THANH</v>
      </c>
      <c r="D2065" s="30" t="s">
        <v>56</v>
      </c>
      <c r="E2065" s="30" t="str">
        <f t="shared" si="100"/>
        <v>N</v>
      </c>
      <c r="F2065" s="81">
        <v>108000389340</v>
      </c>
      <c r="G2065" s="30" t="s">
        <v>62</v>
      </c>
      <c r="H2065" s="155" t="s">
        <v>3655</v>
      </c>
      <c r="I2065" s="30" t="s">
        <v>28</v>
      </c>
      <c r="J2065" s="30" t="s">
        <v>29</v>
      </c>
      <c r="K2065" s="30" t="s">
        <v>59</v>
      </c>
      <c r="L2065" s="30"/>
      <c r="M2065" s="30" t="s">
        <v>3869</v>
      </c>
      <c r="N2065" s="27" t="s">
        <v>3870</v>
      </c>
      <c r="O2065" s="27"/>
      <c r="P2065" s="27"/>
      <c r="Q2065" s="27"/>
      <c r="R2065" s="27">
        <v>1</v>
      </c>
      <c r="S2065" s="30"/>
      <c r="T2065" s="30" t="s">
        <v>3871</v>
      </c>
      <c r="U2065" s="27"/>
      <c r="V2065" s="27"/>
      <c r="W2065" s="156"/>
      <c r="X2065" s="27" t="s">
        <v>297</v>
      </c>
      <c r="Y2065" s="27"/>
      <c r="Z2065" s="15"/>
      <c r="AA2065" s="15"/>
    </row>
    <row r="2066" spans="1:27" ht="16.5" hidden="1">
      <c r="A2066" s="3">
        <f t="shared" si="0"/>
        <v>2063</v>
      </c>
      <c r="B2066" s="3" t="str">
        <f>VLOOKUP(D2066,DSKH!$A:$B,2,0)</f>
        <v>A-324</v>
      </c>
      <c r="C2066" s="30" t="str">
        <f t="shared" si="99"/>
        <v>THANH</v>
      </c>
      <c r="D2066" s="30" t="s">
        <v>56</v>
      </c>
      <c r="E2066" s="30" t="str">
        <f t="shared" si="100"/>
        <v>N</v>
      </c>
      <c r="F2066" s="81">
        <v>108000466710</v>
      </c>
      <c r="G2066" s="30" t="s">
        <v>62</v>
      </c>
      <c r="H2066" s="155" t="s">
        <v>3655</v>
      </c>
      <c r="I2066" s="30" t="s">
        <v>28</v>
      </c>
      <c r="J2066" s="30" t="s">
        <v>29</v>
      </c>
      <c r="K2066" s="30" t="s">
        <v>59</v>
      </c>
      <c r="L2066" s="30"/>
      <c r="M2066" s="30" t="s">
        <v>3872</v>
      </c>
      <c r="N2066" s="27" t="s">
        <v>3873</v>
      </c>
      <c r="O2066" s="27"/>
      <c r="P2066" s="27"/>
      <c r="Q2066" s="27"/>
      <c r="R2066" s="27">
        <v>1</v>
      </c>
      <c r="S2066" s="30"/>
      <c r="T2066" s="30" t="s">
        <v>3874</v>
      </c>
      <c r="U2066" s="27"/>
      <c r="V2066" s="27">
        <v>0</v>
      </c>
      <c r="W2066" s="156"/>
      <c r="X2066" s="27" t="s">
        <v>3875</v>
      </c>
      <c r="Y2066" s="27"/>
      <c r="Z2066" s="15"/>
      <c r="AA2066" s="15"/>
    </row>
    <row r="2067" spans="1:27" ht="16.5" hidden="1">
      <c r="A2067" s="3">
        <f t="shared" si="0"/>
        <v>2064</v>
      </c>
      <c r="B2067" s="3" t="str">
        <f>VLOOKUP(D2067,DSKH!$A:$B,2,0)</f>
        <v>A-324</v>
      </c>
      <c r="C2067" s="30" t="str">
        <f t="shared" si="99"/>
        <v>THANH</v>
      </c>
      <c r="D2067" s="30" t="s">
        <v>56</v>
      </c>
      <c r="E2067" s="30" t="str">
        <f t="shared" si="100"/>
        <v>X</v>
      </c>
      <c r="F2067" s="81">
        <v>308270767400</v>
      </c>
      <c r="G2067" s="30" t="s">
        <v>3876</v>
      </c>
      <c r="H2067" s="155" t="s">
        <v>3655</v>
      </c>
      <c r="I2067" s="30" t="s">
        <v>28</v>
      </c>
      <c r="J2067" s="30" t="s">
        <v>29</v>
      </c>
      <c r="K2067" s="30" t="s">
        <v>59</v>
      </c>
      <c r="L2067" s="30"/>
      <c r="M2067" s="232" t="s">
        <v>3877</v>
      </c>
      <c r="N2067" s="27"/>
      <c r="O2067" s="27"/>
      <c r="P2067" s="27">
        <v>1</v>
      </c>
      <c r="Q2067" s="27"/>
      <c r="R2067" s="27"/>
      <c r="S2067" s="30"/>
      <c r="T2067" s="30"/>
      <c r="U2067" s="232" t="s">
        <v>3878</v>
      </c>
      <c r="V2067" s="27">
        <v>0</v>
      </c>
      <c r="W2067" s="156"/>
      <c r="X2067" s="232" t="s">
        <v>136</v>
      </c>
      <c r="Y2067" s="232" t="s">
        <v>61</v>
      </c>
      <c r="Z2067" s="15"/>
      <c r="AA2067" s="15"/>
    </row>
    <row r="2068" spans="1:27" ht="16.5" hidden="1">
      <c r="A2068" s="3">
        <f t="shared" si="0"/>
        <v>2065</v>
      </c>
      <c r="B2068" s="3" t="str">
        <f>VLOOKUP(D2068,DSKH!$A:$B,2,0)</f>
        <v>A-324</v>
      </c>
      <c r="C2068" s="30" t="str">
        <f t="shared" si="99"/>
        <v>THANH</v>
      </c>
      <c r="D2068" s="30" t="s">
        <v>56</v>
      </c>
      <c r="E2068" s="30" t="str">
        <f t="shared" si="100"/>
        <v>X</v>
      </c>
      <c r="F2068" s="81">
        <v>308270772260</v>
      </c>
      <c r="G2068" s="30" t="s">
        <v>3876</v>
      </c>
      <c r="H2068" s="155" t="s">
        <v>3655</v>
      </c>
      <c r="I2068" s="30" t="s">
        <v>28</v>
      </c>
      <c r="J2068" s="30" t="s">
        <v>29</v>
      </c>
      <c r="K2068" s="30" t="s">
        <v>59</v>
      </c>
      <c r="L2068" s="30"/>
      <c r="M2068" s="223"/>
      <c r="N2068" s="30"/>
      <c r="O2068" s="27"/>
      <c r="P2068" s="27"/>
      <c r="Q2068" s="27"/>
      <c r="R2068" s="30"/>
      <c r="S2068" s="27"/>
      <c r="T2068" s="30"/>
      <c r="U2068" s="223"/>
      <c r="V2068" s="27">
        <v>0</v>
      </c>
      <c r="W2068" s="156"/>
      <c r="X2068" s="223"/>
      <c r="Y2068" s="223"/>
      <c r="Z2068" s="15"/>
      <c r="AA2068" s="15"/>
    </row>
    <row r="2069" spans="1:27" ht="16.5" hidden="1">
      <c r="A2069" s="3">
        <f t="shared" si="0"/>
        <v>2066</v>
      </c>
      <c r="B2069" s="3" t="str">
        <f>VLOOKUP(D2069,DSKH!$A:$B,2,0)</f>
        <v>A-324</v>
      </c>
      <c r="C2069" s="30" t="str">
        <f t="shared" si="99"/>
        <v>THANH</v>
      </c>
      <c r="D2069" s="30" t="s">
        <v>56</v>
      </c>
      <c r="E2069" s="30" t="str">
        <f t="shared" si="100"/>
        <v>X</v>
      </c>
      <c r="F2069" s="81">
        <v>308270982150</v>
      </c>
      <c r="G2069" s="30" t="s">
        <v>3876</v>
      </c>
      <c r="H2069" s="155" t="s">
        <v>3655</v>
      </c>
      <c r="I2069" s="30" t="s">
        <v>28</v>
      </c>
      <c r="J2069" s="30" t="s">
        <v>29</v>
      </c>
      <c r="K2069" s="30" t="s">
        <v>59</v>
      </c>
      <c r="L2069" s="30"/>
      <c r="M2069" s="30">
        <v>6603065567</v>
      </c>
      <c r="N2069" s="27"/>
      <c r="O2069" s="27"/>
      <c r="P2069" s="27"/>
      <c r="Q2069" s="27"/>
      <c r="R2069" s="27">
        <v>1</v>
      </c>
      <c r="S2069" s="30"/>
      <c r="T2069" s="30" t="s">
        <v>3879</v>
      </c>
      <c r="U2069" s="27"/>
      <c r="V2069" s="27"/>
      <c r="W2069" s="156"/>
      <c r="X2069" s="27" t="s">
        <v>469</v>
      </c>
      <c r="Y2069" s="30"/>
      <c r="Z2069" s="15"/>
      <c r="AA2069" s="15"/>
    </row>
    <row r="2070" spans="1:27" ht="16.5" hidden="1">
      <c r="A2070" s="3">
        <f t="shared" si="0"/>
        <v>2067</v>
      </c>
      <c r="B2070" s="3" t="str">
        <f>VLOOKUP(D2070,DSKH!$A:$B,2,0)</f>
        <v>A-554</v>
      </c>
      <c r="C2070" s="30" t="str">
        <f t="shared" si="99"/>
        <v>THANH</v>
      </c>
      <c r="D2070" s="30" t="s">
        <v>70</v>
      </c>
      <c r="E2070" s="30" t="str">
        <f t="shared" si="100"/>
        <v>X</v>
      </c>
      <c r="F2070" s="81">
        <v>308271810620</v>
      </c>
      <c r="G2070" s="30" t="s">
        <v>53</v>
      </c>
      <c r="H2070" s="155" t="s">
        <v>3655</v>
      </c>
      <c r="I2070" s="30" t="s">
        <v>28</v>
      </c>
      <c r="J2070" s="30" t="s">
        <v>29</v>
      </c>
      <c r="K2070" s="30" t="s">
        <v>30</v>
      </c>
      <c r="L2070" s="27"/>
      <c r="M2070" s="232" t="s">
        <v>3880</v>
      </c>
      <c r="N2070" s="27"/>
      <c r="O2070" s="27"/>
      <c r="P2070" s="27"/>
      <c r="Q2070" s="27">
        <v>2</v>
      </c>
      <c r="R2070" s="27"/>
      <c r="S2070" s="27"/>
      <c r="T2070" s="27"/>
      <c r="U2070" s="232" t="s">
        <v>3881</v>
      </c>
      <c r="V2070" s="27">
        <v>0</v>
      </c>
      <c r="W2070" s="156"/>
      <c r="X2070" s="232" t="s">
        <v>1196</v>
      </c>
      <c r="Y2070" s="232" t="s">
        <v>61</v>
      </c>
      <c r="Z2070" s="15"/>
      <c r="AA2070" s="15"/>
    </row>
    <row r="2071" spans="1:27" ht="16.5" hidden="1">
      <c r="A2071" s="3">
        <f t="shared" si="0"/>
        <v>2068</v>
      </c>
      <c r="B2071" s="3" t="str">
        <f>VLOOKUP(D2071,DSKH!$A:$B,2,0)</f>
        <v>A-554</v>
      </c>
      <c r="C2071" s="30" t="str">
        <f t="shared" si="99"/>
        <v>THANH</v>
      </c>
      <c r="D2071" s="30" t="s">
        <v>70</v>
      </c>
      <c r="E2071" s="30" t="str">
        <f t="shared" si="100"/>
        <v>X</v>
      </c>
      <c r="F2071" s="81">
        <v>308271825210</v>
      </c>
      <c r="G2071" s="30" t="s">
        <v>86</v>
      </c>
      <c r="H2071" s="155" t="s">
        <v>3655</v>
      </c>
      <c r="I2071" s="30" t="s">
        <v>28</v>
      </c>
      <c r="J2071" s="30" t="s">
        <v>36</v>
      </c>
      <c r="K2071" s="30" t="s">
        <v>54</v>
      </c>
      <c r="L2071" s="30"/>
      <c r="M2071" s="230"/>
      <c r="N2071" s="27"/>
      <c r="O2071" s="27"/>
      <c r="P2071" s="27"/>
      <c r="Q2071" s="27"/>
      <c r="R2071" s="27"/>
      <c r="S2071" s="30"/>
      <c r="T2071" s="30"/>
      <c r="U2071" s="230"/>
      <c r="V2071" s="27">
        <v>0</v>
      </c>
      <c r="W2071" s="156"/>
      <c r="X2071" s="230"/>
      <c r="Y2071" s="230"/>
      <c r="Z2071" s="15"/>
      <c r="AA2071" s="15"/>
    </row>
    <row r="2072" spans="1:27" ht="16.5" hidden="1">
      <c r="A2072" s="3">
        <f t="shared" si="0"/>
        <v>2069</v>
      </c>
      <c r="B2072" s="3" t="str">
        <f>VLOOKUP(D2072,DSKH!$A:$B,2,0)</f>
        <v>A-554</v>
      </c>
      <c r="C2072" s="30" t="str">
        <f t="shared" si="99"/>
        <v>THANH</v>
      </c>
      <c r="D2072" s="30" t="s">
        <v>70</v>
      </c>
      <c r="E2072" s="30" t="str">
        <f t="shared" si="100"/>
        <v>X</v>
      </c>
      <c r="F2072" s="81">
        <v>308271831400</v>
      </c>
      <c r="G2072" s="30" t="s">
        <v>86</v>
      </c>
      <c r="H2072" s="155" t="s">
        <v>3655</v>
      </c>
      <c r="I2072" s="30" t="s">
        <v>28</v>
      </c>
      <c r="J2072" s="30" t="s">
        <v>36</v>
      </c>
      <c r="K2072" s="30" t="s">
        <v>30</v>
      </c>
      <c r="L2072" s="27"/>
      <c r="M2072" s="223"/>
      <c r="N2072" s="27"/>
      <c r="O2072" s="27"/>
      <c r="P2072" s="27"/>
      <c r="Q2072" s="27"/>
      <c r="R2072" s="27"/>
      <c r="S2072" s="27"/>
      <c r="T2072" s="27"/>
      <c r="U2072" s="223"/>
      <c r="V2072" s="27">
        <v>0</v>
      </c>
      <c r="W2072" s="156"/>
      <c r="X2072" s="223"/>
      <c r="Y2072" s="223"/>
      <c r="Z2072" s="15"/>
      <c r="AA2072" s="15"/>
    </row>
    <row r="2073" spans="1:27" ht="16.5" hidden="1">
      <c r="A2073" s="3">
        <f t="shared" si="0"/>
        <v>2070</v>
      </c>
      <c r="B2073" s="3" t="str">
        <f>VLOOKUP(D2073,DSKH!$A:$B,2,0)</f>
        <v>A-324</v>
      </c>
      <c r="C2073" s="30" t="str">
        <f t="shared" si="99"/>
        <v>THANH</v>
      </c>
      <c r="D2073" s="30" t="s">
        <v>56</v>
      </c>
      <c r="E2073" s="30" t="str">
        <f t="shared" si="100"/>
        <v>N</v>
      </c>
      <c r="F2073" s="81">
        <v>108002668650</v>
      </c>
      <c r="G2073" s="30" t="s">
        <v>58</v>
      </c>
      <c r="H2073" s="155" t="s">
        <v>3655</v>
      </c>
      <c r="I2073" s="30" t="s">
        <v>28</v>
      </c>
      <c r="J2073" s="30" t="s">
        <v>36</v>
      </c>
      <c r="K2073" s="30" t="s">
        <v>59</v>
      </c>
      <c r="L2073" s="30"/>
      <c r="M2073" s="30">
        <v>124735893</v>
      </c>
      <c r="N2073" s="30">
        <v>69930134791</v>
      </c>
      <c r="O2073" s="27"/>
      <c r="P2073" s="27"/>
      <c r="Q2073" s="27"/>
      <c r="R2073" s="30">
        <v>1</v>
      </c>
      <c r="S2073" s="27"/>
      <c r="T2073" s="30" t="s">
        <v>3882</v>
      </c>
      <c r="U2073" s="27"/>
      <c r="V2073" s="27"/>
      <c r="W2073" s="156"/>
      <c r="X2073" s="30" t="s">
        <v>297</v>
      </c>
      <c r="Y2073" s="27"/>
      <c r="Z2073" s="15"/>
      <c r="AA2073" s="15"/>
    </row>
    <row r="2074" spans="1:27" ht="16.5" hidden="1">
      <c r="A2074" s="3">
        <f t="shared" si="0"/>
        <v>2071</v>
      </c>
      <c r="B2074" s="3" t="str">
        <f>VLOOKUP(D2074,DSKH!$A:$B,2,0)</f>
        <v>A-12</v>
      </c>
      <c r="C2074" s="30" t="str">
        <f t="shared" si="99"/>
        <v>THANH</v>
      </c>
      <c r="D2074" s="30" t="s">
        <v>65</v>
      </c>
      <c r="E2074" s="30" t="str">
        <f t="shared" si="100"/>
        <v>X</v>
      </c>
      <c r="F2074" s="81">
        <v>308273779830</v>
      </c>
      <c r="G2074" s="30" t="s">
        <v>41</v>
      </c>
      <c r="H2074" s="155" t="s">
        <v>3655</v>
      </c>
      <c r="I2074" s="30" t="s">
        <v>28</v>
      </c>
      <c r="J2074" s="30" t="s">
        <v>29</v>
      </c>
      <c r="K2074" s="30" t="s">
        <v>30</v>
      </c>
      <c r="L2074" s="30"/>
      <c r="M2074" s="30">
        <v>105</v>
      </c>
      <c r="N2074" s="30"/>
      <c r="O2074" s="27"/>
      <c r="P2074" s="27"/>
      <c r="Q2074" s="30"/>
      <c r="R2074" s="27"/>
      <c r="S2074" s="27">
        <v>1</v>
      </c>
      <c r="T2074" s="27" t="s">
        <v>3883</v>
      </c>
      <c r="U2074" s="30"/>
      <c r="V2074" s="30">
        <v>0</v>
      </c>
      <c r="W2074" s="156"/>
      <c r="X2074" s="30"/>
      <c r="Y2074" s="27"/>
      <c r="Z2074" s="15"/>
      <c r="AA2074" s="15"/>
    </row>
    <row r="2075" spans="1:27" ht="16.5" hidden="1">
      <c r="A2075" s="3">
        <f t="shared" si="0"/>
        <v>2072</v>
      </c>
      <c r="B2075" s="3" t="str">
        <f>VLOOKUP(D2075,DSKH!$A:$B,2,0)</f>
        <v>A-324</v>
      </c>
      <c r="C2075" s="30" t="str">
        <f t="shared" si="99"/>
        <v>THANH</v>
      </c>
      <c r="D2075" s="30" t="s">
        <v>56</v>
      </c>
      <c r="E2075" s="30" t="str">
        <f t="shared" si="100"/>
        <v>N</v>
      </c>
      <c r="F2075" s="81">
        <v>108004079630</v>
      </c>
      <c r="G2075" s="30" t="s">
        <v>58</v>
      </c>
      <c r="H2075" s="155" t="s">
        <v>3655</v>
      </c>
      <c r="I2075" s="30" t="s">
        <v>28</v>
      </c>
      <c r="J2075" s="30" t="s">
        <v>29</v>
      </c>
      <c r="K2075" s="30" t="s">
        <v>59</v>
      </c>
      <c r="L2075" s="30"/>
      <c r="M2075" s="232" t="s">
        <v>3884</v>
      </c>
      <c r="N2075" s="232">
        <v>69930134515</v>
      </c>
      <c r="O2075" s="27"/>
      <c r="P2075" s="27"/>
      <c r="Q2075" s="27"/>
      <c r="R2075" s="30">
        <v>1</v>
      </c>
      <c r="S2075" s="27"/>
      <c r="T2075" s="232" t="s">
        <v>3885</v>
      </c>
      <c r="U2075" s="27"/>
      <c r="V2075" s="27"/>
      <c r="W2075" s="156"/>
      <c r="X2075" s="232" t="s">
        <v>297</v>
      </c>
      <c r="Y2075" s="232" t="s">
        <v>61</v>
      </c>
      <c r="Z2075" s="15"/>
      <c r="AA2075" s="15"/>
    </row>
    <row r="2076" spans="1:27" ht="16.5" hidden="1">
      <c r="A2076" s="3">
        <f t="shared" si="0"/>
        <v>2073</v>
      </c>
      <c r="B2076" s="3" t="str">
        <f>VLOOKUP(D2076,DSKH!$A:$B,2,0)</f>
        <v>A-324</v>
      </c>
      <c r="C2076" s="30" t="str">
        <f t="shared" si="99"/>
        <v>THANH</v>
      </c>
      <c r="D2076" s="30" t="s">
        <v>56</v>
      </c>
      <c r="E2076" s="30" t="str">
        <f t="shared" si="100"/>
        <v>N</v>
      </c>
      <c r="F2076" s="81">
        <v>108004081840</v>
      </c>
      <c r="G2076" s="30" t="s">
        <v>58</v>
      </c>
      <c r="H2076" s="155" t="s">
        <v>3655</v>
      </c>
      <c r="I2076" s="30" t="s">
        <v>28</v>
      </c>
      <c r="J2076" s="30" t="s">
        <v>29</v>
      </c>
      <c r="K2076" s="30" t="s">
        <v>59</v>
      </c>
      <c r="L2076" s="30"/>
      <c r="M2076" s="230"/>
      <c r="N2076" s="230"/>
      <c r="O2076" s="27"/>
      <c r="P2076" s="27"/>
      <c r="Q2076" s="30"/>
      <c r="R2076" s="27"/>
      <c r="S2076" s="27"/>
      <c r="T2076" s="230"/>
      <c r="U2076" s="30"/>
      <c r="V2076" s="30"/>
      <c r="W2076" s="156"/>
      <c r="X2076" s="230"/>
      <c r="Y2076" s="230"/>
      <c r="Z2076" s="15"/>
      <c r="AA2076" s="15"/>
    </row>
    <row r="2077" spans="1:27" ht="16.5" hidden="1">
      <c r="A2077" s="3">
        <f t="shared" si="0"/>
        <v>2074</v>
      </c>
      <c r="B2077" s="3" t="str">
        <f>VLOOKUP(D2077,DSKH!$A:$B,2,0)</f>
        <v>A-324</v>
      </c>
      <c r="C2077" s="30" t="str">
        <f t="shared" si="99"/>
        <v>THANH</v>
      </c>
      <c r="D2077" s="30" t="s">
        <v>56</v>
      </c>
      <c r="E2077" s="30" t="str">
        <f t="shared" si="100"/>
        <v>N</v>
      </c>
      <c r="F2077" s="81">
        <v>108004083940</v>
      </c>
      <c r="G2077" s="30" t="s">
        <v>58</v>
      </c>
      <c r="H2077" s="155" t="s">
        <v>3655</v>
      </c>
      <c r="I2077" s="30" t="s">
        <v>28</v>
      </c>
      <c r="J2077" s="30" t="s">
        <v>29</v>
      </c>
      <c r="K2077" s="30" t="s">
        <v>59</v>
      </c>
      <c r="L2077" s="30"/>
      <c r="M2077" s="223"/>
      <c r="N2077" s="223"/>
      <c r="O2077" s="27"/>
      <c r="P2077" s="27"/>
      <c r="Q2077" s="30"/>
      <c r="R2077" s="27"/>
      <c r="S2077" s="27"/>
      <c r="T2077" s="223"/>
      <c r="U2077" s="30"/>
      <c r="V2077" s="30"/>
      <c r="W2077" s="156"/>
      <c r="X2077" s="223"/>
      <c r="Y2077" s="223"/>
      <c r="Z2077" s="15"/>
      <c r="AA2077" s="15"/>
    </row>
    <row r="2078" spans="1:27" ht="16.5" hidden="1">
      <c r="A2078" s="3">
        <f t="shared" si="0"/>
        <v>2075</v>
      </c>
      <c r="B2078" s="3" t="str">
        <f>VLOOKUP(D2078,DSKH!$A:$B,2,0)</f>
        <v>A-324</v>
      </c>
      <c r="C2078" s="30" t="str">
        <f t="shared" si="99"/>
        <v>THANH</v>
      </c>
      <c r="D2078" s="30" t="s">
        <v>56</v>
      </c>
      <c r="E2078" s="30" t="str">
        <f t="shared" si="100"/>
        <v>N</v>
      </c>
      <c r="F2078" s="81">
        <v>108004252640</v>
      </c>
      <c r="G2078" s="30" t="s">
        <v>62</v>
      </c>
      <c r="H2078" s="155" t="s">
        <v>3655</v>
      </c>
      <c r="I2078" s="30" t="s">
        <v>28</v>
      </c>
      <c r="J2078" s="30" t="s">
        <v>29</v>
      </c>
      <c r="K2078" s="30" t="s">
        <v>59</v>
      </c>
      <c r="L2078" s="30"/>
      <c r="M2078" s="30" t="s">
        <v>3886</v>
      </c>
      <c r="N2078" s="30"/>
      <c r="O2078" s="27"/>
      <c r="P2078" s="27"/>
      <c r="Q2078" s="30"/>
      <c r="R2078" s="27">
        <v>1</v>
      </c>
      <c r="S2078" s="27"/>
      <c r="T2078" s="27" t="s">
        <v>3887</v>
      </c>
      <c r="U2078" s="30"/>
      <c r="V2078" s="30">
        <v>0</v>
      </c>
      <c r="W2078" s="156"/>
      <c r="X2078" s="30" t="s">
        <v>94</v>
      </c>
      <c r="Y2078" s="27"/>
      <c r="Z2078" s="15"/>
      <c r="AA2078" s="15"/>
    </row>
    <row r="2079" spans="1:27" ht="16.5" hidden="1">
      <c r="A2079" s="3">
        <f t="shared" si="0"/>
        <v>2076</v>
      </c>
      <c r="B2079" s="3" t="str">
        <f>VLOOKUP(D2079,DSKH!$A:$B,2,0)</f>
        <v>A-554</v>
      </c>
      <c r="C2079" s="30" t="str">
        <f t="shared" si="99"/>
        <v>THANH</v>
      </c>
      <c r="D2079" s="30" t="s">
        <v>70</v>
      </c>
      <c r="E2079" s="30" t="str">
        <f t="shared" si="100"/>
        <v>X</v>
      </c>
      <c r="F2079" s="81">
        <v>308273945360</v>
      </c>
      <c r="G2079" s="30" t="s">
        <v>86</v>
      </c>
      <c r="H2079" s="155" t="s">
        <v>3655</v>
      </c>
      <c r="I2079" s="30" t="s">
        <v>28</v>
      </c>
      <c r="J2079" s="30" t="s">
        <v>36</v>
      </c>
      <c r="K2079" s="30" t="s">
        <v>30</v>
      </c>
      <c r="L2079" s="30"/>
      <c r="M2079" s="232" t="s">
        <v>3888</v>
      </c>
      <c r="N2079" s="30"/>
      <c r="O2079" s="27"/>
      <c r="P2079" s="27"/>
      <c r="Q2079" s="232">
        <v>10</v>
      </c>
      <c r="R2079" s="27"/>
      <c r="S2079" s="27"/>
      <c r="T2079" s="27"/>
      <c r="U2079" s="238" t="s">
        <v>3889</v>
      </c>
      <c r="V2079" s="232">
        <v>0</v>
      </c>
      <c r="W2079" s="156"/>
      <c r="X2079" s="232" t="s">
        <v>1196</v>
      </c>
      <c r="Y2079" s="232" t="s">
        <v>241</v>
      </c>
      <c r="Z2079" s="15"/>
      <c r="AA2079" s="15"/>
    </row>
    <row r="2080" spans="1:27" ht="16.5" hidden="1">
      <c r="A2080" s="3">
        <f t="shared" si="0"/>
        <v>2077</v>
      </c>
      <c r="B2080" s="3" t="str">
        <f>VLOOKUP(D2080,DSKH!$A:$B,2,0)</f>
        <v>A-554</v>
      </c>
      <c r="C2080" s="30" t="str">
        <f t="shared" si="99"/>
        <v>THANH</v>
      </c>
      <c r="D2080" s="30" t="s">
        <v>70</v>
      </c>
      <c r="E2080" s="30" t="str">
        <f t="shared" si="100"/>
        <v>X</v>
      </c>
      <c r="F2080" s="81">
        <v>308273932100</v>
      </c>
      <c r="G2080" s="30" t="s">
        <v>86</v>
      </c>
      <c r="H2080" s="155" t="s">
        <v>3655</v>
      </c>
      <c r="I2080" s="30" t="s">
        <v>28</v>
      </c>
      <c r="J2080" s="30" t="s">
        <v>36</v>
      </c>
      <c r="K2080" s="30" t="s">
        <v>30</v>
      </c>
      <c r="L2080" s="30"/>
      <c r="M2080" s="230"/>
      <c r="N2080" s="30"/>
      <c r="O2080" s="27"/>
      <c r="P2080" s="27"/>
      <c r="Q2080" s="230"/>
      <c r="R2080" s="30"/>
      <c r="S2080" s="27"/>
      <c r="T2080" s="30"/>
      <c r="U2080" s="230"/>
      <c r="V2080" s="230"/>
      <c r="W2080" s="156"/>
      <c r="X2080" s="230"/>
      <c r="Y2080" s="230"/>
      <c r="Z2080" s="15"/>
      <c r="AA2080" s="15"/>
    </row>
    <row r="2081" spans="1:27" ht="16.5" hidden="1">
      <c r="A2081" s="3">
        <f t="shared" si="0"/>
        <v>2078</v>
      </c>
      <c r="B2081" s="3" t="str">
        <f>VLOOKUP(D2081,DSKH!$A:$B,2,0)</f>
        <v>A-554</v>
      </c>
      <c r="C2081" s="30" t="str">
        <f t="shared" si="99"/>
        <v>THANH</v>
      </c>
      <c r="D2081" s="30" t="s">
        <v>70</v>
      </c>
      <c r="E2081" s="30" t="str">
        <f t="shared" si="100"/>
        <v>X</v>
      </c>
      <c r="F2081" s="81">
        <v>308273913860</v>
      </c>
      <c r="G2081" s="30" t="s">
        <v>86</v>
      </c>
      <c r="H2081" s="155" t="s">
        <v>3655</v>
      </c>
      <c r="I2081" s="30" t="s">
        <v>28</v>
      </c>
      <c r="J2081" s="30" t="s">
        <v>36</v>
      </c>
      <c r="K2081" s="30" t="s">
        <v>30</v>
      </c>
      <c r="L2081" s="30"/>
      <c r="M2081" s="230"/>
      <c r="N2081" s="27"/>
      <c r="O2081" s="27"/>
      <c r="P2081" s="27"/>
      <c r="Q2081" s="230"/>
      <c r="R2081" s="27"/>
      <c r="S2081" s="30"/>
      <c r="T2081" s="30"/>
      <c r="U2081" s="230"/>
      <c r="V2081" s="230"/>
      <c r="W2081" s="156"/>
      <c r="X2081" s="230"/>
      <c r="Y2081" s="230"/>
      <c r="Z2081" s="15"/>
      <c r="AA2081" s="15"/>
    </row>
    <row r="2082" spans="1:27" ht="16.5" hidden="1">
      <c r="A2082" s="3">
        <f t="shared" si="0"/>
        <v>2079</v>
      </c>
      <c r="B2082" s="3" t="str">
        <f>VLOOKUP(D2082,DSKH!$A:$B,2,0)</f>
        <v>A-554</v>
      </c>
      <c r="C2082" s="30" t="str">
        <f t="shared" si="99"/>
        <v>THANH</v>
      </c>
      <c r="D2082" s="30" t="s">
        <v>70</v>
      </c>
      <c r="E2082" s="30" t="str">
        <f t="shared" si="100"/>
        <v>X</v>
      </c>
      <c r="F2082" s="81">
        <v>308273896400</v>
      </c>
      <c r="G2082" s="30" t="s">
        <v>86</v>
      </c>
      <c r="H2082" s="155" t="s">
        <v>3655</v>
      </c>
      <c r="I2082" s="30" t="s">
        <v>28</v>
      </c>
      <c r="J2082" s="30" t="s">
        <v>36</v>
      </c>
      <c r="K2082" s="30" t="s">
        <v>30</v>
      </c>
      <c r="L2082" s="30"/>
      <c r="M2082" s="230"/>
      <c r="N2082" s="27"/>
      <c r="O2082" s="27"/>
      <c r="P2082" s="27"/>
      <c r="Q2082" s="230"/>
      <c r="R2082" s="27"/>
      <c r="S2082" s="30"/>
      <c r="T2082" s="30"/>
      <c r="U2082" s="230"/>
      <c r="V2082" s="230"/>
      <c r="W2082" s="156"/>
      <c r="X2082" s="230"/>
      <c r="Y2082" s="230"/>
      <c r="Z2082" s="15"/>
      <c r="AA2082" s="15"/>
    </row>
    <row r="2083" spans="1:27" ht="16.5" hidden="1">
      <c r="A2083" s="3">
        <f t="shared" si="0"/>
        <v>2080</v>
      </c>
      <c r="B2083" s="3" t="str">
        <f>VLOOKUP(D2083,DSKH!$A:$B,2,0)</f>
        <v>A-554</v>
      </c>
      <c r="C2083" s="30" t="str">
        <f t="shared" si="99"/>
        <v>THANH</v>
      </c>
      <c r="D2083" s="30" t="s">
        <v>70</v>
      </c>
      <c r="E2083" s="30" t="str">
        <f t="shared" si="100"/>
        <v>X</v>
      </c>
      <c r="F2083" s="81">
        <v>308273885310</v>
      </c>
      <c r="G2083" s="30" t="s">
        <v>86</v>
      </c>
      <c r="H2083" s="155" t="s">
        <v>3655</v>
      </c>
      <c r="I2083" s="30" t="s">
        <v>28</v>
      </c>
      <c r="J2083" s="30" t="s">
        <v>36</v>
      </c>
      <c r="K2083" s="30" t="s">
        <v>30</v>
      </c>
      <c r="L2083" s="30"/>
      <c r="M2083" s="230"/>
      <c r="N2083" s="27"/>
      <c r="O2083" s="27"/>
      <c r="P2083" s="27"/>
      <c r="Q2083" s="230"/>
      <c r="R2083" s="27"/>
      <c r="S2083" s="30"/>
      <c r="T2083" s="30"/>
      <c r="U2083" s="230"/>
      <c r="V2083" s="230"/>
      <c r="W2083" s="156"/>
      <c r="X2083" s="230"/>
      <c r="Y2083" s="230"/>
      <c r="Z2083" s="15"/>
      <c r="AA2083" s="15"/>
    </row>
    <row r="2084" spans="1:27" ht="16.5" hidden="1">
      <c r="A2084" s="3">
        <f t="shared" si="0"/>
        <v>2081</v>
      </c>
      <c r="B2084" s="3" t="str">
        <f>VLOOKUP(D2084,DSKH!$A:$B,2,0)</f>
        <v>A-554</v>
      </c>
      <c r="C2084" s="30" t="str">
        <f t="shared" si="99"/>
        <v>THANH</v>
      </c>
      <c r="D2084" s="30" t="s">
        <v>70</v>
      </c>
      <c r="E2084" s="30" t="str">
        <f t="shared" si="100"/>
        <v>X</v>
      </c>
      <c r="F2084" s="81">
        <v>308273876320</v>
      </c>
      <c r="G2084" s="30" t="s">
        <v>86</v>
      </c>
      <c r="H2084" s="155" t="s">
        <v>3655</v>
      </c>
      <c r="I2084" s="30" t="s">
        <v>28</v>
      </c>
      <c r="J2084" s="30" t="s">
        <v>36</v>
      </c>
      <c r="K2084" s="30" t="s">
        <v>30</v>
      </c>
      <c r="L2084" s="30"/>
      <c r="M2084" s="230"/>
      <c r="N2084" s="27"/>
      <c r="O2084" s="27"/>
      <c r="P2084" s="27"/>
      <c r="Q2084" s="230"/>
      <c r="R2084" s="27"/>
      <c r="S2084" s="30"/>
      <c r="T2084" s="30"/>
      <c r="U2084" s="230"/>
      <c r="V2084" s="230"/>
      <c r="W2084" s="156"/>
      <c r="X2084" s="230"/>
      <c r="Y2084" s="230"/>
      <c r="Z2084" s="15"/>
      <c r="AA2084" s="15"/>
    </row>
    <row r="2085" spans="1:27" ht="16.5" hidden="1">
      <c r="A2085" s="3">
        <f t="shared" si="0"/>
        <v>2082</v>
      </c>
      <c r="B2085" s="3" t="str">
        <f>VLOOKUP(D2085,DSKH!$A:$B,2,0)</f>
        <v>A-554</v>
      </c>
      <c r="C2085" s="30" t="str">
        <f t="shared" si="99"/>
        <v>THANH</v>
      </c>
      <c r="D2085" s="30" t="s">
        <v>70</v>
      </c>
      <c r="E2085" s="30" t="str">
        <f t="shared" si="100"/>
        <v>X</v>
      </c>
      <c r="F2085" s="81">
        <v>308273868400</v>
      </c>
      <c r="G2085" s="30" t="s">
        <v>86</v>
      </c>
      <c r="H2085" s="155" t="s">
        <v>3655</v>
      </c>
      <c r="I2085" s="30" t="s">
        <v>28</v>
      </c>
      <c r="J2085" s="30" t="s">
        <v>36</v>
      </c>
      <c r="K2085" s="30" t="s">
        <v>54</v>
      </c>
      <c r="L2085" s="30"/>
      <c r="M2085" s="230"/>
      <c r="N2085" s="27"/>
      <c r="O2085" s="27"/>
      <c r="P2085" s="27"/>
      <c r="Q2085" s="230"/>
      <c r="R2085" s="27"/>
      <c r="S2085" s="30"/>
      <c r="T2085" s="30"/>
      <c r="U2085" s="230"/>
      <c r="V2085" s="230"/>
      <c r="W2085" s="156"/>
      <c r="X2085" s="230"/>
      <c r="Y2085" s="230"/>
      <c r="Z2085" s="15"/>
      <c r="AA2085" s="15"/>
    </row>
    <row r="2086" spans="1:27" ht="16.5" hidden="1">
      <c r="A2086" s="3">
        <f t="shared" si="0"/>
        <v>2083</v>
      </c>
      <c r="B2086" s="3" t="str">
        <f>VLOOKUP(D2086,DSKH!$A:$B,2,0)</f>
        <v>A-554</v>
      </c>
      <c r="C2086" s="30" t="str">
        <f t="shared" si="99"/>
        <v>THANH</v>
      </c>
      <c r="D2086" s="30" t="s">
        <v>70</v>
      </c>
      <c r="E2086" s="30" t="str">
        <f t="shared" si="100"/>
        <v>X</v>
      </c>
      <c r="F2086" s="81">
        <v>308273858710</v>
      </c>
      <c r="G2086" s="30" t="s">
        <v>53</v>
      </c>
      <c r="H2086" s="155" t="s">
        <v>3655</v>
      </c>
      <c r="I2086" s="30" t="s">
        <v>28</v>
      </c>
      <c r="J2086" s="30" t="s">
        <v>29</v>
      </c>
      <c r="K2086" s="30" t="s">
        <v>30</v>
      </c>
      <c r="L2086" s="30"/>
      <c r="M2086" s="223"/>
      <c r="N2086" s="27"/>
      <c r="O2086" s="30"/>
      <c r="P2086" s="30"/>
      <c r="Q2086" s="223"/>
      <c r="R2086" s="27"/>
      <c r="S2086" s="27"/>
      <c r="T2086" s="30"/>
      <c r="U2086" s="223"/>
      <c r="V2086" s="223"/>
      <c r="W2086" s="156"/>
      <c r="X2086" s="223"/>
      <c r="Y2086" s="223"/>
      <c r="Z2086" s="15"/>
      <c r="AA2086" s="15"/>
    </row>
    <row r="2087" spans="1:27" ht="16.5" hidden="1">
      <c r="A2087" s="3">
        <f t="shared" si="0"/>
        <v>2084</v>
      </c>
      <c r="B2087" s="3" t="e">
        <f>VLOOKUP(D2087,DSKH!$A:$B,2,0)</f>
        <v>#N/A</v>
      </c>
      <c r="C2087" s="4" t="s">
        <v>130</v>
      </c>
      <c r="D2087" s="4" t="s">
        <v>2074</v>
      </c>
      <c r="E2087" s="4" t="s">
        <v>80</v>
      </c>
      <c r="F2087" s="17">
        <v>107738097130</v>
      </c>
      <c r="G2087" s="4" t="s">
        <v>27</v>
      </c>
      <c r="H2087" s="4" t="s">
        <v>3655</v>
      </c>
      <c r="I2087" s="4"/>
      <c r="J2087" s="4"/>
      <c r="K2087" s="4" t="s">
        <v>30</v>
      </c>
      <c r="L2087" s="4"/>
      <c r="M2087" s="23"/>
      <c r="N2087" s="3"/>
      <c r="O2087" s="4"/>
      <c r="P2087" s="3"/>
      <c r="Q2087" s="3"/>
      <c r="R2087" s="4"/>
      <c r="S2087" s="3"/>
      <c r="T2087" s="4"/>
      <c r="U2087" s="3"/>
      <c r="V2087" s="3"/>
      <c r="W2087" s="8"/>
      <c r="X2087" s="4" t="s">
        <v>3890</v>
      </c>
      <c r="Y2087" s="3"/>
      <c r="Z2087" s="15"/>
      <c r="AA2087" s="15"/>
    </row>
    <row r="2088" spans="1:27" ht="16.5" hidden="1">
      <c r="A2088" s="3">
        <f t="shared" si="0"/>
        <v>2085</v>
      </c>
      <c r="B2088" s="3" t="e">
        <f>VLOOKUP(D2088,DSKH!$A:$B,2,0)</f>
        <v>#N/A</v>
      </c>
      <c r="C2088" s="4" t="s">
        <v>130</v>
      </c>
      <c r="D2088" s="4" t="s">
        <v>2074</v>
      </c>
      <c r="E2088" s="4" t="s">
        <v>80</v>
      </c>
      <c r="F2088" s="17">
        <v>107741149350</v>
      </c>
      <c r="G2088" s="4" t="s">
        <v>32</v>
      </c>
      <c r="H2088" s="4" t="s">
        <v>3655</v>
      </c>
      <c r="I2088" s="4"/>
      <c r="J2088" s="4"/>
      <c r="K2088" s="4" t="s">
        <v>30</v>
      </c>
      <c r="L2088" s="4"/>
      <c r="M2088" s="23"/>
      <c r="N2088" s="3"/>
      <c r="O2088" s="4"/>
      <c r="P2088" s="3"/>
      <c r="Q2088" s="3"/>
      <c r="R2088" s="4"/>
      <c r="S2088" s="3"/>
      <c r="T2088" s="4"/>
      <c r="U2088" s="3"/>
      <c r="V2088" s="3"/>
      <c r="W2088" s="8"/>
      <c r="X2088" s="4" t="s">
        <v>3890</v>
      </c>
      <c r="Y2088" s="3"/>
      <c r="Z2088" s="15"/>
      <c r="AA2088" s="15"/>
    </row>
    <row r="2089" spans="1:27" ht="16.5" hidden="1">
      <c r="A2089" s="3">
        <f t="shared" si="0"/>
        <v>2086</v>
      </c>
      <c r="B2089" s="3" t="str">
        <f>VLOOKUP(D2089,DSKH!$A:$B,2,0)</f>
        <v>A-590</v>
      </c>
      <c r="C2089" s="4" t="s">
        <v>130</v>
      </c>
      <c r="D2089" s="4" t="s">
        <v>135</v>
      </c>
      <c r="E2089" s="4" t="s">
        <v>80</v>
      </c>
      <c r="F2089" s="17">
        <v>107489708760</v>
      </c>
      <c r="G2089" s="4" t="s">
        <v>34</v>
      </c>
      <c r="H2089" s="4" t="s">
        <v>3655</v>
      </c>
      <c r="I2089" s="4"/>
      <c r="J2089" s="4"/>
      <c r="K2089" s="4" t="s">
        <v>30</v>
      </c>
      <c r="L2089" s="4"/>
      <c r="M2089" s="23"/>
      <c r="N2089" s="3"/>
      <c r="O2089" s="4"/>
      <c r="P2089" s="3"/>
      <c r="Q2089" s="3"/>
      <c r="R2089" s="4"/>
      <c r="S2089" s="3"/>
      <c r="T2089" s="4"/>
      <c r="U2089" s="3"/>
      <c r="V2089" s="3"/>
      <c r="W2089" s="8"/>
      <c r="X2089" s="4"/>
      <c r="Y2089" s="3"/>
      <c r="Z2089" s="15"/>
      <c r="AA2089" s="15"/>
    </row>
    <row r="2090" spans="1:27" ht="16.5" hidden="1">
      <c r="A2090" s="3">
        <f t="shared" si="0"/>
        <v>2087</v>
      </c>
      <c r="B2090" s="3" t="str">
        <f>VLOOKUP(D2090,DSKH!$A:$B,2,0)</f>
        <v>A-590</v>
      </c>
      <c r="C2090" s="4" t="s">
        <v>130</v>
      </c>
      <c r="D2090" s="4" t="s">
        <v>135</v>
      </c>
      <c r="E2090" s="4" t="s">
        <v>57</v>
      </c>
      <c r="F2090" s="17">
        <v>107997963620</v>
      </c>
      <c r="G2090" s="4" t="s">
        <v>27</v>
      </c>
      <c r="H2090" s="4" t="s">
        <v>3655</v>
      </c>
      <c r="I2090" s="4" t="s">
        <v>28</v>
      </c>
      <c r="J2090" s="4" t="s">
        <v>29</v>
      </c>
      <c r="K2090" s="4" t="s">
        <v>30</v>
      </c>
      <c r="L2090" s="4"/>
      <c r="M2090" s="23" t="s">
        <v>3891</v>
      </c>
      <c r="N2090" s="4" t="s">
        <v>3892</v>
      </c>
      <c r="O2090" s="4"/>
      <c r="P2090" s="3"/>
      <c r="Q2090" s="4">
        <v>1</v>
      </c>
      <c r="R2090" s="4"/>
      <c r="S2090" s="3"/>
      <c r="T2090" s="4" t="s">
        <v>3893</v>
      </c>
      <c r="U2090" s="4" t="s">
        <v>3894</v>
      </c>
      <c r="V2090" s="4">
        <v>202611033649</v>
      </c>
      <c r="W2090" s="6">
        <v>500000</v>
      </c>
      <c r="X2090" s="4" t="s">
        <v>115</v>
      </c>
      <c r="Y2090" s="4"/>
      <c r="Z2090" s="15"/>
      <c r="AA2090" s="15"/>
    </row>
    <row r="2091" spans="1:27" ht="16.5" hidden="1">
      <c r="A2091" s="3">
        <f t="shared" si="0"/>
        <v>2088</v>
      </c>
      <c r="B2091" s="3" t="str">
        <f>VLOOKUP(D2091,DSKH!$A:$B,2,0)</f>
        <v>A-590</v>
      </c>
      <c r="C2091" s="4" t="s">
        <v>130</v>
      </c>
      <c r="D2091" s="4" t="s">
        <v>135</v>
      </c>
      <c r="E2091" s="4" t="s">
        <v>57</v>
      </c>
      <c r="F2091" s="17">
        <v>107998365050</v>
      </c>
      <c r="G2091" s="4" t="s">
        <v>34</v>
      </c>
      <c r="H2091" s="4" t="s">
        <v>3655</v>
      </c>
      <c r="I2091" s="4" t="s">
        <v>28</v>
      </c>
      <c r="J2091" s="4" t="s">
        <v>29</v>
      </c>
      <c r="K2091" s="4" t="s">
        <v>30</v>
      </c>
      <c r="L2091" s="3"/>
      <c r="M2091" s="23">
        <v>226</v>
      </c>
      <c r="N2091" s="3"/>
      <c r="O2091" s="3"/>
      <c r="P2091" s="3"/>
      <c r="Q2091" s="3"/>
      <c r="R2091" s="3"/>
      <c r="S2091" s="4">
        <v>1</v>
      </c>
      <c r="T2091" s="4" t="s">
        <v>3895</v>
      </c>
      <c r="U2091" s="3"/>
      <c r="V2091" s="3"/>
      <c r="W2091" s="8"/>
      <c r="X2091" s="3"/>
      <c r="Y2091" s="3"/>
      <c r="Z2091" s="15"/>
      <c r="AA2091" s="15"/>
    </row>
    <row r="2092" spans="1:27" ht="16.5" hidden="1">
      <c r="A2092" s="3">
        <f t="shared" si="0"/>
        <v>2089</v>
      </c>
      <c r="B2092" s="3" t="str">
        <f>VLOOKUP(D2092,DSKH!$A:$B,2,0)</f>
        <v>A-590</v>
      </c>
      <c r="C2092" s="4" t="s">
        <v>130</v>
      </c>
      <c r="D2092" s="4" t="s">
        <v>135</v>
      </c>
      <c r="E2092" s="4" t="s">
        <v>57</v>
      </c>
      <c r="F2092" s="17">
        <v>107999414720</v>
      </c>
      <c r="G2092" s="4" t="s">
        <v>34</v>
      </c>
      <c r="H2092" s="4" t="s">
        <v>3655</v>
      </c>
      <c r="I2092" s="4" t="s">
        <v>28</v>
      </c>
      <c r="J2092" s="4" t="s">
        <v>36</v>
      </c>
      <c r="K2092" s="4" t="s">
        <v>30</v>
      </c>
      <c r="L2092" s="4"/>
      <c r="M2092" s="23">
        <v>63</v>
      </c>
      <c r="N2092" s="3"/>
      <c r="O2092" s="3"/>
      <c r="P2092" s="3"/>
      <c r="Q2092" s="3"/>
      <c r="R2092" s="3"/>
      <c r="S2092" s="4">
        <v>1</v>
      </c>
      <c r="T2092" s="4" t="s">
        <v>3896</v>
      </c>
      <c r="U2092" s="3"/>
      <c r="V2092" s="3"/>
      <c r="W2092" s="8"/>
      <c r="X2092" s="3"/>
      <c r="Y2092" s="3"/>
      <c r="Z2092" s="15"/>
      <c r="AA2092" s="15"/>
    </row>
    <row r="2093" spans="1:27" ht="16.5" hidden="1">
      <c r="A2093" s="3">
        <f t="shared" si="0"/>
        <v>2090</v>
      </c>
      <c r="B2093" s="3" t="e">
        <f>VLOOKUP(D2093,DSKH!$A:$B,2,0)</f>
        <v>#N/A</v>
      </c>
      <c r="C2093" s="4" t="s">
        <v>130</v>
      </c>
      <c r="D2093" s="4" t="s">
        <v>3897</v>
      </c>
      <c r="E2093" s="4" t="s">
        <v>29</v>
      </c>
      <c r="F2093" s="17">
        <v>308270789100</v>
      </c>
      <c r="G2093" s="4" t="s">
        <v>246</v>
      </c>
      <c r="H2093" s="4" t="s">
        <v>3655</v>
      </c>
      <c r="I2093" s="4" t="s">
        <v>28</v>
      </c>
      <c r="J2093" s="4" t="s">
        <v>37</v>
      </c>
      <c r="K2093" s="4" t="s">
        <v>30</v>
      </c>
      <c r="L2093" s="4"/>
      <c r="M2093" s="23" t="s">
        <v>3898</v>
      </c>
      <c r="N2093" s="4"/>
      <c r="O2093" s="3"/>
      <c r="P2093" s="3"/>
      <c r="Q2093" s="3"/>
      <c r="R2093" s="4"/>
      <c r="S2093" s="4">
        <v>1</v>
      </c>
      <c r="T2093" s="4" t="s">
        <v>3899</v>
      </c>
      <c r="U2093" s="3"/>
      <c r="V2093" s="3"/>
      <c r="W2093" s="8"/>
      <c r="X2093" s="4"/>
      <c r="Y2093" s="3"/>
      <c r="Z2093" s="15"/>
      <c r="AA2093" s="15"/>
    </row>
    <row r="2094" spans="1:27" ht="16.5" hidden="1">
      <c r="A2094" s="3">
        <f t="shared" si="0"/>
        <v>2091</v>
      </c>
      <c r="B2094" s="3" t="str">
        <f>VLOOKUP(D2094,DSKH!$A:$B,2,0)</f>
        <v>A-362</v>
      </c>
      <c r="C2094" s="4" t="s">
        <v>146</v>
      </c>
      <c r="D2094" s="4" t="s">
        <v>154</v>
      </c>
      <c r="E2094" s="4" t="s">
        <v>29</v>
      </c>
      <c r="F2094" s="17">
        <v>308263469900</v>
      </c>
      <c r="G2094" s="4" t="s">
        <v>53</v>
      </c>
      <c r="H2094" s="4" t="s">
        <v>2916</v>
      </c>
      <c r="I2094" s="4" t="s">
        <v>28</v>
      </c>
      <c r="J2094" s="4" t="s">
        <v>29</v>
      </c>
      <c r="K2094" s="4" t="s">
        <v>89</v>
      </c>
      <c r="L2094" s="4"/>
      <c r="M2094" s="23">
        <v>80</v>
      </c>
      <c r="N2094" s="4"/>
      <c r="O2094" s="3"/>
      <c r="P2094" s="3"/>
      <c r="Q2094" s="4"/>
      <c r="R2094" s="3"/>
      <c r="S2094" s="4">
        <v>1</v>
      </c>
      <c r="T2094" s="4" t="s">
        <v>3900</v>
      </c>
      <c r="U2094" s="3"/>
      <c r="V2094" s="3"/>
      <c r="W2094" s="8"/>
      <c r="X2094" s="4"/>
      <c r="Y2094" s="3"/>
      <c r="Z2094" s="15"/>
      <c r="AA2094" s="15"/>
    </row>
    <row r="2095" spans="1:27" ht="16.5" hidden="1">
      <c r="A2095" s="3">
        <f t="shared" si="0"/>
        <v>2092</v>
      </c>
      <c r="B2095" s="3" t="str">
        <f>VLOOKUP(D2095,DSKH!$A:$B,2,0)</f>
        <v>A-362</v>
      </c>
      <c r="C2095" s="4" t="s">
        <v>146</v>
      </c>
      <c r="D2095" s="4" t="s">
        <v>154</v>
      </c>
      <c r="E2095" s="4" t="s">
        <v>29</v>
      </c>
      <c r="F2095" s="17">
        <v>308265161430</v>
      </c>
      <c r="G2095" s="4" t="s">
        <v>53</v>
      </c>
      <c r="H2095" s="4" t="s">
        <v>3273</v>
      </c>
      <c r="I2095" s="4" t="s">
        <v>28</v>
      </c>
      <c r="J2095" s="4" t="s">
        <v>29</v>
      </c>
      <c r="K2095" s="4" t="s">
        <v>89</v>
      </c>
      <c r="L2095" s="4"/>
      <c r="M2095" s="23">
        <v>81</v>
      </c>
      <c r="N2095" s="3"/>
      <c r="O2095" s="3"/>
      <c r="P2095" s="3"/>
      <c r="Q2095" s="3"/>
      <c r="R2095" s="3"/>
      <c r="S2095" s="4">
        <v>1</v>
      </c>
      <c r="T2095" s="4" t="s">
        <v>3901</v>
      </c>
      <c r="U2095" s="3"/>
      <c r="V2095" s="3"/>
      <c r="W2095" s="8"/>
      <c r="X2095" s="3"/>
      <c r="Y2095" s="3"/>
      <c r="Z2095" s="15"/>
      <c r="AA2095" s="15"/>
    </row>
    <row r="2096" spans="1:27" ht="16.5" hidden="1">
      <c r="A2096" s="3">
        <f t="shared" si="0"/>
        <v>2093</v>
      </c>
      <c r="B2096" s="3" t="str">
        <f>VLOOKUP(D2096,DSKH!$A:$B,2,0)</f>
        <v>A-362</v>
      </c>
      <c r="C2096" s="4" t="s">
        <v>146</v>
      </c>
      <c r="D2096" s="4" t="s">
        <v>154</v>
      </c>
      <c r="E2096" s="4" t="s">
        <v>29</v>
      </c>
      <c r="F2096" s="17">
        <v>308266151010</v>
      </c>
      <c r="G2096" s="4" t="s">
        <v>53</v>
      </c>
      <c r="H2096" s="4" t="s">
        <v>3273</v>
      </c>
      <c r="I2096" s="4" t="s">
        <v>28</v>
      </c>
      <c r="J2096" s="4" t="s">
        <v>29</v>
      </c>
      <c r="K2096" s="4" t="s">
        <v>89</v>
      </c>
      <c r="L2096" s="4"/>
      <c r="M2096" s="23">
        <v>83</v>
      </c>
      <c r="N2096" s="3"/>
      <c r="O2096" s="3"/>
      <c r="P2096" s="3"/>
      <c r="Q2096" s="3"/>
      <c r="R2096" s="3"/>
      <c r="S2096" s="4">
        <v>1</v>
      </c>
      <c r="T2096" s="4" t="s">
        <v>3902</v>
      </c>
      <c r="U2096" s="3"/>
      <c r="V2096" s="3"/>
      <c r="W2096" s="8"/>
      <c r="X2096" s="3"/>
      <c r="Y2096" s="3"/>
      <c r="Z2096" s="15"/>
      <c r="AA2096" s="15"/>
    </row>
    <row r="2097" spans="1:27" ht="16.5" hidden="1">
      <c r="A2097" s="3">
        <f t="shared" si="0"/>
        <v>2094</v>
      </c>
      <c r="B2097" s="3" t="str">
        <f>VLOOKUP(D2097,DSKH!$A:$B,2,0)</f>
        <v>A-362</v>
      </c>
      <c r="C2097" s="4" t="s">
        <v>146</v>
      </c>
      <c r="D2097" s="4" t="s">
        <v>154</v>
      </c>
      <c r="E2097" s="4" t="s">
        <v>29</v>
      </c>
      <c r="F2097" s="17">
        <v>308270282630</v>
      </c>
      <c r="G2097" s="4" t="s">
        <v>53</v>
      </c>
      <c r="H2097" s="4" t="s">
        <v>3655</v>
      </c>
      <c r="I2097" s="4" t="s">
        <v>28</v>
      </c>
      <c r="J2097" s="4" t="s">
        <v>29</v>
      </c>
      <c r="K2097" s="4" t="s">
        <v>89</v>
      </c>
      <c r="L2097" s="4"/>
      <c r="M2097" s="23">
        <v>84</v>
      </c>
      <c r="N2097" s="3"/>
      <c r="O2097" s="3"/>
      <c r="P2097" s="3"/>
      <c r="Q2097" s="3"/>
      <c r="R2097" s="3"/>
      <c r="S2097" s="4">
        <v>1</v>
      </c>
      <c r="T2097" s="4" t="s">
        <v>3903</v>
      </c>
      <c r="U2097" s="3"/>
      <c r="V2097" s="3"/>
      <c r="W2097" s="8"/>
      <c r="X2097" s="3"/>
      <c r="Y2097" s="3"/>
      <c r="Z2097" s="15"/>
      <c r="AA2097" s="15"/>
    </row>
    <row r="2098" spans="1:27" ht="16.5" hidden="1">
      <c r="A2098" s="3">
        <f t="shared" si="0"/>
        <v>2095</v>
      </c>
      <c r="B2098" s="3" t="str">
        <f>VLOOKUP(D2098,DSKH!$A:$B,2,0)</f>
        <v>A-362</v>
      </c>
      <c r="C2098" s="4" t="s">
        <v>146</v>
      </c>
      <c r="D2098" s="4" t="s">
        <v>154</v>
      </c>
      <c r="E2098" s="4" t="s">
        <v>29</v>
      </c>
      <c r="F2098" s="17">
        <v>308270344710</v>
      </c>
      <c r="G2098" s="4" t="s">
        <v>53</v>
      </c>
      <c r="H2098" s="4" t="s">
        <v>3655</v>
      </c>
      <c r="I2098" s="4" t="s">
        <v>28</v>
      </c>
      <c r="J2098" s="4" t="s">
        <v>29</v>
      </c>
      <c r="K2098" s="4" t="s">
        <v>89</v>
      </c>
      <c r="L2098" s="4"/>
      <c r="M2098" s="23">
        <v>85</v>
      </c>
      <c r="N2098" s="3"/>
      <c r="O2098" s="4"/>
      <c r="P2098" s="3"/>
      <c r="Q2098" s="4"/>
      <c r="R2098" s="3"/>
      <c r="S2098" s="4">
        <v>1</v>
      </c>
      <c r="T2098" s="4" t="s">
        <v>3904</v>
      </c>
      <c r="U2098" s="4"/>
      <c r="V2098" s="3"/>
      <c r="W2098" s="8"/>
      <c r="X2098" s="4"/>
      <c r="Y2098" s="3"/>
      <c r="Z2098" s="15"/>
      <c r="AA2098" s="15"/>
    </row>
    <row r="2099" spans="1:27" ht="16.5" hidden="1">
      <c r="A2099" s="3">
        <f t="shared" si="0"/>
        <v>2096</v>
      </c>
      <c r="B2099" s="3" t="str">
        <f>VLOOKUP(D2099,DSKH!$A:$B,2,0)</f>
        <v>A-362</v>
      </c>
      <c r="C2099" s="4" t="s">
        <v>146</v>
      </c>
      <c r="D2099" s="4" t="s">
        <v>154</v>
      </c>
      <c r="E2099" s="4" t="s">
        <v>29</v>
      </c>
      <c r="F2099" s="17">
        <v>308271343610</v>
      </c>
      <c r="G2099" s="4" t="s">
        <v>53</v>
      </c>
      <c r="H2099" s="4" t="s">
        <v>3655</v>
      </c>
      <c r="I2099" s="4" t="s">
        <v>28</v>
      </c>
      <c r="J2099" s="4" t="s">
        <v>29</v>
      </c>
      <c r="K2099" s="4" t="s">
        <v>89</v>
      </c>
      <c r="L2099" s="4"/>
      <c r="M2099" s="23">
        <v>87</v>
      </c>
      <c r="N2099" s="3"/>
      <c r="O2099" s="4"/>
      <c r="P2099" s="3"/>
      <c r="Q2099" s="4"/>
      <c r="R2099" s="3"/>
      <c r="S2099" s="4">
        <v>1</v>
      </c>
      <c r="T2099" s="4" t="s">
        <v>3905</v>
      </c>
      <c r="U2099" s="4"/>
      <c r="V2099" s="3"/>
      <c r="W2099" s="8"/>
      <c r="X2099" s="4"/>
      <c r="Y2099" s="3"/>
      <c r="Z2099" s="15"/>
      <c r="AA2099" s="15"/>
    </row>
    <row r="2100" spans="1:27" ht="16.5" hidden="1">
      <c r="A2100" s="3">
        <f t="shared" si="0"/>
        <v>2097</v>
      </c>
      <c r="B2100" s="3" t="str">
        <f>VLOOKUP(D2100,DSKH!$A:$B,2,0)</f>
        <v>A-362</v>
      </c>
      <c r="C2100" s="4" t="s">
        <v>146</v>
      </c>
      <c r="D2100" s="4" t="s">
        <v>154</v>
      </c>
      <c r="E2100" s="4" t="s">
        <v>29</v>
      </c>
      <c r="F2100" s="17">
        <v>308271384910</v>
      </c>
      <c r="G2100" s="4" t="s">
        <v>53</v>
      </c>
      <c r="H2100" s="4" t="s">
        <v>3655</v>
      </c>
      <c r="I2100" s="4" t="s">
        <v>28</v>
      </c>
      <c r="J2100" s="4" t="s">
        <v>29</v>
      </c>
      <c r="K2100" s="4" t="s">
        <v>89</v>
      </c>
      <c r="L2100" s="4"/>
      <c r="M2100" s="23">
        <v>88</v>
      </c>
      <c r="N2100" s="4"/>
      <c r="O2100" s="3"/>
      <c r="P2100" s="4"/>
      <c r="Q2100" s="4"/>
      <c r="R2100" s="3"/>
      <c r="S2100" s="4">
        <v>1</v>
      </c>
      <c r="T2100" s="4" t="s">
        <v>3906</v>
      </c>
      <c r="U2100" s="4"/>
      <c r="V2100" s="3"/>
      <c r="W2100" s="8"/>
      <c r="X2100" s="4"/>
      <c r="Y2100" s="3"/>
      <c r="Z2100" s="15"/>
      <c r="AA2100" s="15"/>
    </row>
    <row r="2101" spans="1:27" ht="16.5" hidden="1">
      <c r="A2101" s="3">
        <f t="shared" si="0"/>
        <v>2098</v>
      </c>
      <c r="B2101" s="3" t="e">
        <f>VLOOKUP(D2101,DSKH!$A:$B,2,0)</f>
        <v>#N/A</v>
      </c>
      <c r="C2101" s="4" t="s">
        <v>146</v>
      </c>
      <c r="D2101" s="4" t="s">
        <v>481</v>
      </c>
      <c r="E2101" s="4" t="s">
        <v>57</v>
      </c>
      <c r="F2101" s="17">
        <v>108001378330</v>
      </c>
      <c r="G2101" s="4" t="s">
        <v>53</v>
      </c>
      <c r="H2101" s="4" t="s">
        <v>3655</v>
      </c>
      <c r="I2101" s="4" t="s">
        <v>28</v>
      </c>
      <c r="J2101" s="4" t="s">
        <v>36</v>
      </c>
      <c r="K2101" s="4" t="s">
        <v>89</v>
      </c>
      <c r="L2101" s="4"/>
      <c r="M2101" s="23">
        <v>1092</v>
      </c>
      <c r="N2101" s="4"/>
      <c r="O2101" s="3"/>
      <c r="P2101" s="3"/>
      <c r="Q2101" s="4"/>
      <c r="R2101" s="3"/>
      <c r="S2101" s="4">
        <v>1</v>
      </c>
      <c r="T2101" s="4" t="s">
        <v>3907</v>
      </c>
      <c r="U2101" s="4"/>
      <c r="V2101" s="3"/>
      <c r="W2101" s="8"/>
      <c r="X2101" s="4"/>
      <c r="Y2101" s="3"/>
      <c r="Z2101" s="15"/>
      <c r="AA2101" s="15"/>
    </row>
    <row r="2102" spans="1:27" ht="16.5" hidden="1">
      <c r="A2102" s="3">
        <f t="shared" si="0"/>
        <v>2099</v>
      </c>
      <c r="B2102" s="3" t="e">
        <f>VLOOKUP(D2102,DSKH!$A:$B,2,0)</f>
        <v>#N/A</v>
      </c>
      <c r="C2102" s="4" t="s">
        <v>146</v>
      </c>
      <c r="D2102" s="4" t="s">
        <v>480</v>
      </c>
      <c r="E2102" s="4" t="s">
        <v>29</v>
      </c>
      <c r="F2102" s="17">
        <v>308269616120</v>
      </c>
      <c r="G2102" s="4" t="s">
        <v>41</v>
      </c>
      <c r="H2102" s="4" t="s">
        <v>3655</v>
      </c>
      <c r="I2102" s="4" t="s">
        <v>28</v>
      </c>
      <c r="J2102" s="4" t="s">
        <v>36</v>
      </c>
      <c r="K2102" s="4" t="s">
        <v>89</v>
      </c>
      <c r="L2102" s="4"/>
      <c r="M2102" s="23">
        <v>6</v>
      </c>
      <c r="N2102" s="4"/>
      <c r="O2102" s="3"/>
      <c r="P2102" s="3"/>
      <c r="Q2102" s="4"/>
      <c r="R2102" s="3"/>
      <c r="S2102" s="4">
        <v>1</v>
      </c>
      <c r="T2102" s="4" t="s">
        <v>3907</v>
      </c>
      <c r="U2102" s="4"/>
      <c r="V2102" s="3"/>
      <c r="W2102" s="8"/>
      <c r="X2102" s="4"/>
      <c r="Y2102" s="4"/>
      <c r="Z2102" s="15"/>
      <c r="AA2102" s="15"/>
    </row>
    <row r="2103" spans="1:27" ht="16.5" hidden="1">
      <c r="A2103" s="3">
        <f t="shared" si="0"/>
        <v>2100</v>
      </c>
      <c r="B2103" s="3" t="str">
        <f>VLOOKUP(D2103,DSKH!$A:$B,2,0)</f>
        <v>A-324</v>
      </c>
      <c r="C2103" s="4" t="s">
        <v>194</v>
      </c>
      <c r="D2103" s="4" t="s">
        <v>56</v>
      </c>
      <c r="E2103" s="4" t="s">
        <v>57</v>
      </c>
      <c r="F2103" s="17">
        <v>107999288130</v>
      </c>
      <c r="G2103" s="4" t="s">
        <v>62</v>
      </c>
      <c r="H2103" s="4" t="s">
        <v>3655</v>
      </c>
      <c r="I2103" s="4" t="s">
        <v>28</v>
      </c>
      <c r="J2103" s="4" t="s">
        <v>29</v>
      </c>
      <c r="K2103" s="4" t="s">
        <v>59</v>
      </c>
      <c r="L2103" s="3"/>
      <c r="M2103" s="23">
        <v>16</v>
      </c>
      <c r="N2103" s="3"/>
      <c r="O2103" s="3"/>
      <c r="P2103" s="3"/>
      <c r="Q2103" s="3"/>
      <c r="R2103" s="3"/>
      <c r="S2103" s="4">
        <v>1</v>
      </c>
      <c r="T2103" s="4" t="s">
        <v>3908</v>
      </c>
      <c r="U2103" s="3"/>
      <c r="V2103" s="3"/>
      <c r="W2103" s="8"/>
      <c r="X2103" s="3"/>
      <c r="Y2103" s="3"/>
      <c r="Z2103" s="15"/>
      <c r="AA2103" s="15"/>
    </row>
    <row r="2104" spans="1:27" ht="16.5" hidden="1">
      <c r="A2104" s="3">
        <f t="shared" si="0"/>
        <v>2101</v>
      </c>
      <c r="B2104" s="3" t="str">
        <f>VLOOKUP(D2104,DSKH!$A:$B,2,0)</f>
        <v>A-324</v>
      </c>
      <c r="C2104" s="4" t="s">
        <v>194</v>
      </c>
      <c r="D2104" s="4" t="s">
        <v>56</v>
      </c>
      <c r="E2104" s="4" t="s">
        <v>57</v>
      </c>
      <c r="F2104" s="17">
        <v>107999927600</v>
      </c>
      <c r="G2104" s="4" t="s">
        <v>83</v>
      </c>
      <c r="H2104" s="4" t="s">
        <v>3655</v>
      </c>
      <c r="I2104" s="4" t="s">
        <v>28</v>
      </c>
      <c r="J2104" s="4" t="s">
        <v>29</v>
      </c>
      <c r="K2104" s="4" t="s">
        <v>59</v>
      </c>
      <c r="L2104" s="4"/>
      <c r="M2104" s="23" t="s">
        <v>3909</v>
      </c>
      <c r="N2104" s="4">
        <v>513333359596</v>
      </c>
      <c r="O2104" s="3"/>
      <c r="P2104" s="3"/>
      <c r="Q2104" s="4"/>
      <c r="R2104" s="4">
        <v>1</v>
      </c>
      <c r="S2104" s="3"/>
      <c r="T2104" s="4" t="s">
        <v>316</v>
      </c>
      <c r="U2104" s="4"/>
      <c r="V2104" s="3"/>
      <c r="W2104" s="8"/>
      <c r="X2104" s="4" t="s">
        <v>119</v>
      </c>
      <c r="Y2104" s="4"/>
      <c r="Z2104" s="15"/>
      <c r="AA2104" s="15"/>
    </row>
    <row r="2105" spans="1:27" ht="16.5" hidden="1">
      <c r="A2105" s="3">
        <f t="shared" si="0"/>
        <v>2102</v>
      </c>
      <c r="B2105" s="3" t="str">
        <f>VLOOKUP(D2105,DSKH!$A:$B,2,0)</f>
        <v>A-324</v>
      </c>
      <c r="C2105" s="4" t="s">
        <v>194</v>
      </c>
      <c r="D2105" s="4" t="s">
        <v>56</v>
      </c>
      <c r="E2105" s="4" t="s">
        <v>57</v>
      </c>
      <c r="F2105" s="17">
        <v>108001217000</v>
      </c>
      <c r="G2105" s="4" t="s">
        <v>58</v>
      </c>
      <c r="H2105" s="4" t="s">
        <v>3655</v>
      </c>
      <c r="I2105" s="4" t="s">
        <v>28</v>
      </c>
      <c r="J2105" s="4" t="s">
        <v>36</v>
      </c>
      <c r="K2105" s="4" t="s">
        <v>59</v>
      </c>
      <c r="L2105" s="3"/>
      <c r="M2105" s="23">
        <v>124735966</v>
      </c>
      <c r="N2105" s="4">
        <v>888750336871</v>
      </c>
      <c r="O2105" s="3"/>
      <c r="P2105" s="3"/>
      <c r="Q2105" s="3"/>
      <c r="R2105" s="4">
        <v>1</v>
      </c>
      <c r="S2105" s="3"/>
      <c r="T2105" s="4" t="s">
        <v>316</v>
      </c>
      <c r="U2105" s="3"/>
      <c r="V2105" s="3"/>
      <c r="W2105" s="8"/>
      <c r="X2105" s="4" t="s">
        <v>119</v>
      </c>
      <c r="Y2105" s="3"/>
      <c r="Z2105" s="15"/>
      <c r="AA2105" s="15"/>
    </row>
    <row r="2106" spans="1:27" ht="16.5" hidden="1">
      <c r="A2106" s="3">
        <f t="shared" si="0"/>
        <v>2103</v>
      </c>
      <c r="B2106" s="3" t="str">
        <f>VLOOKUP(D2106,DSKH!$A:$B,2,0)</f>
        <v>A-324</v>
      </c>
      <c r="C2106" s="4" t="s">
        <v>194</v>
      </c>
      <c r="D2106" s="4" t="s">
        <v>56</v>
      </c>
      <c r="E2106" s="4" t="s">
        <v>57</v>
      </c>
      <c r="F2106" s="17">
        <v>108001313600</v>
      </c>
      <c r="G2106" s="4" t="s">
        <v>62</v>
      </c>
      <c r="H2106" s="4" t="s">
        <v>3655</v>
      </c>
      <c r="I2106" s="4" t="s">
        <v>28</v>
      </c>
      <c r="J2106" s="4" t="s">
        <v>37</v>
      </c>
      <c r="K2106" s="4" t="s">
        <v>59</v>
      </c>
      <c r="L2106" s="4"/>
      <c r="M2106" s="23" t="s">
        <v>3910</v>
      </c>
      <c r="N2106" s="4">
        <v>70430046360</v>
      </c>
      <c r="O2106" s="3"/>
      <c r="P2106" s="3"/>
      <c r="Q2106" s="229">
        <v>1</v>
      </c>
      <c r="R2106" s="3"/>
      <c r="S2106" s="4"/>
      <c r="T2106" s="4"/>
      <c r="U2106" s="229" t="s">
        <v>3911</v>
      </c>
      <c r="V2106" s="3"/>
      <c r="W2106" s="8"/>
      <c r="X2106" s="229" t="s">
        <v>3912</v>
      </c>
      <c r="Y2106" s="229" t="s">
        <v>747</v>
      </c>
      <c r="Z2106" s="15"/>
      <c r="AA2106" s="15"/>
    </row>
    <row r="2107" spans="1:27" ht="16.5" hidden="1">
      <c r="A2107" s="3">
        <f t="shared" si="0"/>
        <v>2104</v>
      </c>
      <c r="B2107" s="3" t="str">
        <f>VLOOKUP(D2107,DSKH!$A:$B,2,0)</f>
        <v>A-324</v>
      </c>
      <c r="C2107" s="4" t="s">
        <v>194</v>
      </c>
      <c r="D2107" s="4" t="s">
        <v>56</v>
      </c>
      <c r="E2107" s="4" t="s">
        <v>57</v>
      </c>
      <c r="F2107" s="17">
        <v>108001311130</v>
      </c>
      <c r="G2107" s="4" t="s">
        <v>62</v>
      </c>
      <c r="H2107" s="4" t="s">
        <v>3655</v>
      </c>
      <c r="I2107" s="4" t="s">
        <v>28</v>
      </c>
      <c r="J2107" s="4" t="s">
        <v>29</v>
      </c>
      <c r="K2107" s="4" t="s">
        <v>59</v>
      </c>
      <c r="L2107" s="4"/>
      <c r="M2107" s="23" t="s">
        <v>3913</v>
      </c>
      <c r="N2107" s="4">
        <v>70430046374</v>
      </c>
      <c r="O2107" s="3"/>
      <c r="P2107" s="3"/>
      <c r="Q2107" s="230"/>
      <c r="R2107" s="3"/>
      <c r="S2107" s="3"/>
      <c r="T2107" s="4"/>
      <c r="U2107" s="230"/>
      <c r="V2107" s="3"/>
      <c r="W2107" s="8"/>
      <c r="X2107" s="230"/>
      <c r="Y2107" s="230"/>
      <c r="Z2107" s="15"/>
      <c r="AA2107" s="15"/>
    </row>
    <row r="2108" spans="1:27" ht="16.5" hidden="1">
      <c r="A2108" s="3">
        <f t="shared" si="0"/>
        <v>2105</v>
      </c>
      <c r="B2108" s="3" t="str">
        <f>VLOOKUP(D2108,DSKH!$A:$B,2,0)</f>
        <v>A-324</v>
      </c>
      <c r="C2108" s="4" t="s">
        <v>194</v>
      </c>
      <c r="D2108" s="4" t="s">
        <v>56</v>
      </c>
      <c r="E2108" s="4" t="s">
        <v>57</v>
      </c>
      <c r="F2108" s="17">
        <v>108001309730</v>
      </c>
      <c r="G2108" s="4" t="s">
        <v>62</v>
      </c>
      <c r="H2108" s="4" t="s">
        <v>3655</v>
      </c>
      <c r="I2108" s="4" t="s">
        <v>28</v>
      </c>
      <c r="J2108" s="4" t="s">
        <v>29</v>
      </c>
      <c r="K2108" s="4" t="s">
        <v>59</v>
      </c>
      <c r="L2108" s="4"/>
      <c r="M2108" s="23" t="s">
        <v>3914</v>
      </c>
      <c r="N2108" s="4">
        <v>73230092970</v>
      </c>
      <c r="O2108" s="3"/>
      <c r="P2108" s="3"/>
      <c r="Q2108" s="230"/>
      <c r="R2108" s="3"/>
      <c r="S2108" s="3"/>
      <c r="T2108" s="4"/>
      <c r="U2108" s="230"/>
      <c r="V2108" s="3"/>
      <c r="W2108" s="8"/>
      <c r="X2108" s="230"/>
      <c r="Y2108" s="230"/>
      <c r="Z2108" s="15"/>
      <c r="AA2108" s="15"/>
    </row>
    <row r="2109" spans="1:27" ht="33" hidden="1">
      <c r="A2109" s="3">
        <f t="shared" si="0"/>
        <v>2106</v>
      </c>
      <c r="B2109" s="3" t="str">
        <f>VLOOKUP(D2109,DSKH!$A:$B,2,0)</f>
        <v>A-324</v>
      </c>
      <c r="C2109" s="4" t="s">
        <v>194</v>
      </c>
      <c r="D2109" s="4" t="s">
        <v>56</v>
      </c>
      <c r="E2109" s="4" t="s">
        <v>57</v>
      </c>
      <c r="F2109" s="17">
        <v>108001307740</v>
      </c>
      <c r="G2109" s="4" t="s">
        <v>62</v>
      </c>
      <c r="H2109" s="4" t="s">
        <v>3655</v>
      </c>
      <c r="I2109" s="4" t="s">
        <v>28</v>
      </c>
      <c r="J2109" s="4" t="s">
        <v>29</v>
      </c>
      <c r="K2109" s="4" t="s">
        <v>59</v>
      </c>
      <c r="L2109" s="4"/>
      <c r="M2109" s="23" t="s">
        <v>3915</v>
      </c>
      <c r="N2109" s="4">
        <v>70130128599</v>
      </c>
      <c r="O2109" s="3"/>
      <c r="P2109" s="4"/>
      <c r="Q2109" s="223"/>
      <c r="R2109" s="3"/>
      <c r="S2109" s="3"/>
      <c r="T2109" s="4"/>
      <c r="U2109" s="223"/>
      <c r="V2109" s="3"/>
      <c r="W2109" s="8"/>
      <c r="X2109" s="223"/>
      <c r="Y2109" s="223"/>
      <c r="Z2109" s="15"/>
      <c r="AA2109" s="15"/>
    </row>
    <row r="2110" spans="1:27" ht="16.5" hidden="1">
      <c r="A2110" s="3">
        <f t="shared" si="0"/>
        <v>2107</v>
      </c>
      <c r="B2110" s="3" t="str">
        <f>VLOOKUP(D2110,DSKH!$A:$B,2,0)</f>
        <v>A-502</v>
      </c>
      <c r="C2110" s="4" t="s">
        <v>194</v>
      </c>
      <c r="D2110" s="4" t="s">
        <v>201</v>
      </c>
      <c r="E2110" s="4" t="s">
        <v>29</v>
      </c>
      <c r="F2110" s="17">
        <v>308269236830</v>
      </c>
      <c r="G2110" s="4" t="s">
        <v>44</v>
      </c>
      <c r="H2110" s="4" t="s">
        <v>3838</v>
      </c>
      <c r="I2110" s="4" t="s">
        <v>28</v>
      </c>
      <c r="J2110" s="4" t="s">
        <v>29</v>
      </c>
      <c r="K2110" s="4" t="s">
        <v>89</v>
      </c>
      <c r="L2110" s="4"/>
      <c r="M2110" s="23" t="s">
        <v>3916</v>
      </c>
      <c r="N2110" s="4"/>
      <c r="O2110" s="4" t="s">
        <v>3917</v>
      </c>
      <c r="P2110" s="4"/>
      <c r="Q2110" s="3"/>
      <c r="R2110" s="4">
        <v>1</v>
      </c>
      <c r="S2110" s="3"/>
      <c r="T2110" s="4" t="s">
        <v>3918</v>
      </c>
      <c r="U2110" s="4"/>
      <c r="V2110" s="3"/>
      <c r="W2110" s="8"/>
      <c r="X2110" s="4" t="s">
        <v>107</v>
      </c>
      <c r="Y2110" s="3"/>
      <c r="Z2110" s="15"/>
      <c r="AA2110" s="15"/>
    </row>
    <row r="2111" spans="1:27" ht="16.5" hidden="1">
      <c r="A2111" s="3">
        <f t="shared" si="0"/>
        <v>2108</v>
      </c>
      <c r="B2111" s="3" t="str">
        <f>VLOOKUP(D2111,DSKH!$A:$B,2,0)</f>
        <v>A-502</v>
      </c>
      <c r="C2111" s="4" t="s">
        <v>194</v>
      </c>
      <c r="D2111" s="4" t="s">
        <v>201</v>
      </c>
      <c r="E2111" s="4" t="s">
        <v>29</v>
      </c>
      <c r="F2111" s="17">
        <v>308269947330</v>
      </c>
      <c r="G2111" s="4" t="s">
        <v>44</v>
      </c>
      <c r="H2111" s="4" t="s">
        <v>3838</v>
      </c>
      <c r="I2111" s="4" t="s">
        <v>28</v>
      </c>
      <c r="J2111" s="4" t="s">
        <v>29</v>
      </c>
      <c r="K2111" s="4" t="s">
        <v>89</v>
      </c>
      <c r="L2111" s="4"/>
      <c r="M2111" s="23" t="s">
        <v>3919</v>
      </c>
      <c r="N2111" s="4"/>
      <c r="O2111" s="4" t="s">
        <v>3920</v>
      </c>
      <c r="P2111" s="4"/>
      <c r="Q2111" s="3"/>
      <c r="R2111" s="4">
        <v>1</v>
      </c>
      <c r="S2111" s="3"/>
      <c r="T2111" s="4" t="s">
        <v>3921</v>
      </c>
      <c r="U2111" s="4"/>
      <c r="V2111" s="3"/>
      <c r="W2111" s="8"/>
      <c r="X2111" s="4" t="s">
        <v>60</v>
      </c>
      <c r="Y2111" s="3"/>
      <c r="Z2111" s="15"/>
      <c r="AA2111" s="15"/>
    </row>
    <row r="2112" spans="1:27" ht="16.5" hidden="1">
      <c r="A2112" s="3">
        <f t="shared" si="0"/>
        <v>2109</v>
      </c>
      <c r="B2112" s="3" t="str">
        <f>VLOOKUP(D2112,DSKH!$A:$B,2,0)</f>
        <v>A-596</v>
      </c>
      <c r="C2112" s="4" t="s">
        <v>194</v>
      </c>
      <c r="D2112" s="4" t="s">
        <v>197</v>
      </c>
      <c r="E2112" s="4" t="s">
        <v>57</v>
      </c>
      <c r="F2112" s="17">
        <v>108002069340</v>
      </c>
      <c r="G2112" s="4" t="s">
        <v>34</v>
      </c>
      <c r="H2112" s="4" t="s">
        <v>3838</v>
      </c>
      <c r="I2112" s="4" t="s">
        <v>28</v>
      </c>
      <c r="J2112" s="4" t="s">
        <v>29</v>
      </c>
      <c r="K2112" s="4" t="s">
        <v>30</v>
      </c>
      <c r="L2112" s="4"/>
      <c r="M2112" s="23">
        <v>5</v>
      </c>
      <c r="N2112" s="4"/>
      <c r="O2112" s="3"/>
      <c r="P2112" s="4"/>
      <c r="Q2112" s="4"/>
      <c r="R2112" s="3"/>
      <c r="S2112" s="4">
        <v>1</v>
      </c>
      <c r="T2112" s="4" t="s">
        <v>3922</v>
      </c>
      <c r="U2112" s="4"/>
      <c r="V2112" s="3"/>
      <c r="W2112" s="8"/>
      <c r="X2112" s="4"/>
      <c r="Y2112" s="4"/>
      <c r="Z2112" s="15"/>
      <c r="AA2112" s="15"/>
    </row>
    <row r="2113" spans="1:27" ht="16.5" hidden="1">
      <c r="A2113" s="3">
        <f t="shared" si="0"/>
        <v>2110</v>
      </c>
      <c r="B2113" s="3" t="str">
        <f>VLOOKUP(D2113,DSKH!$A:$B,2,0)</f>
        <v>A-502</v>
      </c>
      <c r="C2113" s="4" t="s">
        <v>194</v>
      </c>
      <c r="D2113" s="4" t="s">
        <v>201</v>
      </c>
      <c r="E2113" s="4" t="s">
        <v>57</v>
      </c>
      <c r="F2113" s="17">
        <v>108001355340</v>
      </c>
      <c r="G2113" s="4" t="s">
        <v>62</v>
      </c>
      <c r="H2113" s="4" t="s">
        <v>3838</v>
      </c>
      <c r="I2113" s="4" t="s">
        <v>28</v>
      </c>
      <c r="J2113" s="4" t="s">
        <v>29</v>
      </c>
      <c r="K2113" s="4" t="s">
        <v>89</v>
      </c>
      <c r="L2113" s="3"/>
      <c r="M2113" s="23" t="s">
        <v>3923</v>
      </c>
      <c r="N2113" s="4" t="s">
        <v>3924</v>
      </c>
      <c r="O2113" s="3"/>
      <c r="P2113" s="3"/>
      <c r="Q2113" s="3"/>
      <c r="R2113" s="4">
        <v>1</v>
      </c>
      <c r="S2113" s="3"/>
      <c r="T2113" s="4" t="s">
        <v>3925</v>
      </c>
      <c r="U2113" s="3"/>
      <c r="V2113" s="4">
        <v>202611049963</v>
      </c>
      <c r="W2113" s="6">
        <v>15701</v>
      </c>
      <c r="X2113" s="4" t="s">
        <v>60</v>
      </c>
      <c r="Y2113" s="3"/>
      <c r="Z2113" s="15"/>
      <c r="AA2113" s="15"/>
    </row>
    <row r="2114" spans="1:27" ht="16.5" hidden="1">
      <c r="A2114" s="3">
        <f t="shared" si="0"/>
        <v>2111</v>
      </c>
      <c r="B2114" s="3" t="str">
        <f>VLOOKUP(D2114,DSKH!$A:$B,2,0)</f>
        <v>A-502</v>
      </c>
      <c r="C2114" s="4" t="s">
        <v>194</v>
      </c>
      <c r="D2114" s="4" t="s">
        <v>201</v>
      </c>
      <c r="E2114" s="4" t="s">
        <v>57</v>
      </c>
      <c r="F2114" s="17">
        <v>108000081600</v>
      </c>
      <c r="G2114" s="4" t="s">
        <v>62</v>
      </c>
      <c r="H2114" s="4" t="s">
        <v>3838</v>
      </c>
      <c r="I2114" s="4" t="s">
        <v>28</v>
      </c>
      <c r="J2114" s="4" t="s">
        <v>29</v>
      </c>
      <c r="K2114" s="4" t="s">
        <v>89</v>
      </c>
      <c r="L2114" s="4"/>
      <c r="M2114" s="23" t="s">
        <v>3926</v>
      </c>
      <c r="N2114" s="4">
        <v>8942940716</v>
      </c>
      <c r="O2114" s="3"/>
      <c r="P2114" s="4"/>
      <c r="Q2114" s="3"/>
      <c r="R2114" s="4">
        <v>1</v>
      </c>
      <c r="S2114" s="3"/>
      <c r="T2114" s="4" t="s">
        <v>3927</v>
      </c>
      <c r="U2114" s="4"/>
      <c r="V2114" s="3"/>
      <c r="W2114" s="8"/>
      <c r="X2114" s="4" t="s">
        <v>144</v>
      </c>
      <c r="Y2114" s="3"/>
      <c r="Z2114" s="15"/>
      <c r="AA2114" s="15"/>
    </row>
    <row r="2115" spans="1:27" ht="16.5" hidden="1">
      <c r="A2115" s="3">
        <f t="shared" si="0"/>
        <v>2112</v>
      </c>
      <c r="B2115" s="3" t="str">
        <f>VLOOKUP(D2115,DSKH!$A:$B,2,0)</f>
        <v>A-597</v>
      </c>
      <c r="C2115" s="4" t="s">
        <v>194</v>
      </c>
      <c r="D2115" s="4" t="s">
        <v>196</v>
      </c>
      <c r="E2115" s="4" t="s">
        <v>29</v>
      </c>
      <c r="F2115" s="17">
        <v>308273628410</v>
      </c>
      <c r="G2115" s="4" t="s">
        <v>53</v>
      </c>
      <c r="H2115" s="4" t="s">
        <v>3838</v>
      </c>
      <c r="I2115" s="4" t="s">
        <v>28</v>
      </c>
      <c r="J2115" s="4" t="s">
        <v>36</v>
      </c>
      <c r="K2115" s="4" t="s">
        <v>54</v>
      </c>
      <c r="L2115" s="4"/>
      <c r="M2115" s="23" t="s">
        <v>3928</v>
      </c>
      <c r="N2115" s="4"/>
      <c r="O2115" s="4" t="s">
        <v>3929</v>
      </c>
      <c r="P2115" s="3"/>
      <c r="Q2115" s="4">
        <v>1</v>
      </c>
      <c r="R2115" s="4"/>
      <c r="S2115" s="3"/>
      <c r="T2115" s="4"/>
      <c r="U2115" s="4" t="s">
        <v>3930</v>
      </c>
      <c r="V2115" s="4">
        <v>202611050317</v>
      </c>
      <c r="W2115" s="6">
        <v>500000</v>
      </c>
      <c r="X2115" s="4" t="s">
        <v>580</v>
      </c>
      <c r="Y2115" s="3"/>
      <c r="Z2115" s="15"/>
      <c r="AA2115" s="15"/>
    </row>
    <row r="2116" spans="1:27" ht="16.5" hidden="1">
      <c r="A2116" s="3">
        <f t="shared" si="0"/>
        <v>2113</v>
      </c>
      <c r="B2116" s="3" t="str">
        <f>VLOOKUP(D2116,DSKH!$A:$B,2,0)</f>
        <v>A-502</v>
      </c>
      <c r="C2116" s="4" t="s">
        <v>194</v>
      </c>
      <c r="D2116" s="4" t="s">
        <v>201</v>
      </c>
      <c r="E2116" s="4" t="s">
        <v>29</v>
      </c>
      <c r="F2116" s="17">
        <v>308273401350</v>
      </c>
      <c r="G2116" s="4" t="s">
        <v>44</v>
      </c>
      <c r="H2116" s="4" t="s">
        <v>3838</v>
      </c>
      <c r="I2116" s="4" t="s">
        <v>28</v>
      </c>
      <c r="J2116" s="4" t="s">
        <v>36</v>
      </c>
      <c r="K2116" s="4" t="s">
        <v>89</v>
      </c>
      <c r="L2116" s="4"/>
      <c r="M2116" s="23" t="s">
        <v>3931</v>
      </c>
      <c r="N2116" s="4"/>
      <c r="O2116" s="3"/>
      <c r="P2116" s="3"/>
      <c r="Q2116" s="3"/>
      <c r="R2116" s="4">
        <v>1</v>
      </c>
      <c r="S2116" s="3"/>
      <c r="T2116" s="4" t="s">
        <v>3932</v>
      </c>
      <c r="U2116" s="3"/>
      <c r="V2116" s="3"/>
      <c r="W2116" s="8"/>
      <c r="X2116" s="4" t="s">
        <v>144</v>
      </c>
      <c r="Y2116" s="3"/>
      <c r="Z2116" s="15"/>
      <c r="AA2116" s="15"/>
    </row>
    <row r="2117" spans="1:27" ht="16.5" hidden="1">
      <c r="A2117" s="3">
        <f t="shared" si="0"/>
        <v>2114</v>
      </c>
      <c r="B2117" s="3" t="str">
        <f>VLOOKUP(D2117,DSKH!$A:$B,2,0)</f>
        <v>A-502</v>
      </c>
      <c r="C2117" s="4" t="s">
        <v>194</v>
      </c>
      <c r="D2117" s="4" t="s">
        <v>201</v>
      </c>
      <c r="E2117" s="4" t="s">
        <v>29</v>
      </c>
      <c r="F2117" s="17">
        <v>308273457830</v>
      </c>
      <c r="G2117" s="4" t="s">
        <v>44</v>
      </c>
      <c r="H2117" s="4" t="s">
        <v>3838</v>
      </c>
      <c r="I2117" s="4" t="s">
        <v>28</v>
      </c>
      <c r="J2117" s="4" t="s">
        <v>29</v>
      </c>
      <c r="K2117" s="4" t="s">
        <v>89</v>
      </c>
      <c r="L2117" s="4"/>
      <c r="M2117" s="23" t="s">
        <v>3933</v>
      </c>
      <c r="N2117" s="4"/>
      <c r="O2117" s="3"/>
      <c r="P2117" s="3"/>
      <c r="Q2117" s="3"/>
      <c r="R2117" s="4">
        <v>1</v>
      </c>
      <c r="S2117" s="3"/>
      <c r="T2117" s="4" t="s">
        <v>204</v>
      </c>
      <c r="U2117" s="3"/>
      <c r="V2117" s="3"/>
      <c r="W2117" s="8"/>
      <c r="X2117" s="4" t="s">
        <v>144</v>
      </c>
      <c r="Y2117" s="3"/>
      <c r="Z2117" s="15"/>
      <c r="AA2117" s="15"/>
    </row>
    <row r="2118" spans="1:27" ht="16.5" hidden="1">
      <c r="A2118" s="3">
        <f t="shared" si="0"/>
        <v>2115</v>
      </c>
      <c r="B2118" s="3" t="str">
        <f>VLOOKUP(D2118,DSKH!$A:$B,2,0)</f>
        <v>A-502</v>
      </c>
      <c r="C2118" s="4" t="s">
        <v>194</v>
      </c>
      <c r="D2118" s="4" t="s">
        <v>201</v>
      </c>
      <c r="E2118" s="4" t="s">
        <v>29</v>
      </c>
      <c r="F2118" s="17">
        <v>308273426550</v>
      </c>
      <c r="G2118" s="4" t="s">
        <v>44</v>
      </c>
      <c r="H2118" s="4" t="s">
        <v>3838</v>
      </c>
      <c r="I2118" s="4" t="s">
        <v>28</v>
      </c>
      <c r="J2118" s="4" t="s">
        <v>36</v>
      </c>
      <c r="K2118" s="4" t="s">
        <v>89</v>
      </c>
      <c r="L2118" s="4"/>
      <c r="M2118" s="23" t="s">
        <v>3934</v>
      </c>
      <c r="N2118" s="4"/>
      <c r="O2118" s="3"/>
      <c r="P2118" s="3"/>
      <c r="Q2118" s="3"/>
      <c r="R2118" s="4">
        <v>1</v>
      </c>
      <c r="S2118" s="3"/>
      <c r="T2118" s="4" t="s">
        <v>1961</v>
      </c>
      <c r="U2118" s="3"/>
      <c r="V2118" s="3"/>
      <c r="W2118" s="8"/>
      <c r="X2118" s="4" t="s">
        <v>182</v>
      </c>
      <c r="Y2118" s="3"/>
      <c r="Z2118" s="15"/>
      <c r="AA2118" s="15"/>
    </row>
    <row r="2119" spans="1:27" ht="16.5" hidden="1">
      <c r="A2119" s="3">
        <f t="shared" si="0"/>
        <v>2116</v>
      </c>
      <c r="B2119" s="3" t="str">
        <f>VLOOKUP(D2119,DSKH!$A:$B,2,0)</f>
        <v>A-502</v>
      </c>
      <c r="C2119" s="4" t="s">
        <v>194</v>
      </c>
      <c r="D2119" s="4" t="s">
        <v>201</v>
      </c>
      <c r="E2119" s="4" t="s">
        <v>29</v>
      </c>
      <c r="F2119" s="17">
        <v>308273364510</v>
      </c>
      <c r="G2119" s="4" t="s">
        <v>44</v>
      </c>
      <c r="H2119" s="4" t="s">
        <v>3838</v>
      </c>
      <c r="I2119" s="4" t="s">
        <v>28</v>
      </c>
      <c r="J2119" s="4" t="s">
        <v>36</v>
      </c>
      <c r="K2119" s="4" t="s">
        <v>89</v>
      </c>
      <c r="L2119" s="4"/>
      <c r="M2119" s="23" t="s">
        <v>3935</v>
      </c>
      <c r="N2119" s="4"/>
      <c r="O2119" s="3"/>
      <c r="P2119" s="3"/>
      <c r="Q2119" s="3"/>
      <c r="R2119" s="4">
        <v>1</v>
      </c>
      <c r="S2119" s="3"/>
      <c r="T2119" s="4" t="s">
        <v>3936</v>
      </c>
      <c r="U2119" s="3"/>
      <c r="V2119" s="3"/>
      <c r="W2119" s="8"/>
      <c r="X2119" s="4" t="s">
        <v>182</v>
      </c>
      <c r="Y2119" s="3"/>
      <c r="Z2119" s="15"/>
      <c r="AA2119" s="15"/>
    </row>
    <row r="2120" spans="1:27" ht="16.5" hidden="1">
      <c r="A2120" s="3">
        <f t="shared" si="0"/>
        <v>2117</v>
      </c>
      <c r="B2120" s="3" t="str">
        <f>VLOOKUP(D2120,DSKH!$A:$B,2,0)</f>
        <v>A-29</v>
      </c>
      <c r="C2120" s="4" t="s">
        <v>194</v>
      </c>
      <c r="D2120" s="4" t="s">
        <v>92</v>
      </c>
      <c r="E2120" s="4" t="s">
        <v>29</v>
      </c>
      <c r="F2120" s="17">
        <v>308274479130</v>
      </c>
      <c r="G2120" s="4" t="s">
        <v>44</v>
      </c>
      <c r="H2120" s="4" t="s">
        <v>3838</v>
      </c>
      <c r="I2120" s="4" t="s">
        <v>28</v>
      </c>
      <c r="J2120" s="4" t="s">
        <v>29</v>
      </c>
      <c r="K2120" s="4" t="s">
        <v>30</v>
      </c>
      <c r="L2120" s="4"/>
      <c r="M2120" s="23" t="s">
        <v>3937</v>
      </c>
      <c r="N2120" s="4"/>
      <c r="O2120" s="4" t="s">
        <v>3938</v>
      </c>
      <c r="P2120" s="3"/>
      <c r="Q2120" s="4">
        <v>1</v>
      </c>
      <c r="R2120" s="4"/>
      <c r="S2120" s="3"/>
      <c r="T2120" s="4"/>
      <c r="U2120" s="4" t="s">
        <v>3939</v>
      </c>
      <c r="V2120" s="4">
        <v>265493180327</v>
      </c>
      <c r="W2120" s="6">
        <v>500000</v>
      </c>
      <c r="X2120" s="4" t="s">
        <v>115</v>
      </c>
      <c r="Y2120" s="3"/>
      <c r="Z2120" s="15"/>
      <c r="AA2120" s="15"/>
    </row>
    <row r="2121" spans="1:27" ht="16.5" hidden="1">
      <c r="A2121" s="3">
        <f t="shared" si="0"/>
        <v>2118</v>
      </c>
      <c r="B2121" s="3" t="str">
        <f>VLOOKUP(D2121,DSKH!$A:$B,2,0)</f>
        <v>A-324</v>
      </c>
      <c r="C2121" s="4" t="s">
        <v>194</v>
      </c>
      <c r="D2121" s="4" t="s">
        <v>56</v>
      </c>
      <c r="E2121" s="4" t="s">
        <v>57</v>
      </c>
      <c r="F2121" s="17">
        <v>108003458620</v>
      </c>
      <c r="G2121" s="4" t="s">
        <v>83</v>
      </c>
      <c r="H2121" s="4" t="s">
        <v>3838</v>
      </c>
      <c r="I2121" s="4" t="s">
        <v>28</v>
      </c>
      <c r="J2121" s="4" t="s">
        <v>29</v>
      </c>
      <c r="K2121" s="4" t="s">
        <v>59</v>
      </c>
      <c r="L2121" s="4"/>
      <c r="M2121" s="23" t="s">
        <v>3940</v>
      </c>
      <c r="N2121" s="4">
        <v>493855282790</v>
      </c>
      <c r="O2121" s="3"/>
      <c r="P2121" s="3"/>
      <c r="Q2121" s="3"/>
      <c r="R2121" s="4">
        <v>1</v>
      </c>
      <c r="S2121" s="3"/>
      <c r="T2121" s="4" t="s">
        <v>3941</v>
      </c>
      <c r="U2121" s="3"/>
      <c r="V2121" s="3"/>
      <c r="W2121" s="8"/>
      <c r="X2121" s="4" t="s">
        <v>119</v>
      </c>
      <c r="Y2121" s="4" t="s">
        <v>3308</v>
      </c>
      <c r="Z2121" s="15"/>
      <c r="AA2121" s="15"/>
    </row>
    <row r="2122" spans="1:27" ht="16.5" hidden="1">
      <c r="A2122" s="3">
        <f t="shared" si="0"/>
        <v>2119</v>
      </c>
      <c r="B2122" s="3" t="str">
        <f>VLOOKUP(D2122,DSKH!$A:$B,2,0)</f>
        <v>A-324</v>
      </c>
      <c r="C2122" s="4" t="s">
        <v>194</v>
      </c>
      <c r="D2122" s="4" t="s">
        <v>56</v>
      </c>
      <c r="E2122" s="4" t="s">
        <v>57</v>
      </c>
      <c r="F2122" s="17">
        <v>108004894760</v>
      </c>
      <c r="G2122" s="4" t="s">
        <v>83</v>
      </c>
      <c r="H2122" s="4" t="s">
        <v>3838</v>
      </c>
      <c r="I2122" s="4" t="s">
        <v>28</v>
      </c>
      <c r="J2122" s="4" t="s">
        <v>29</v>
      </c>
      <c r="K2122" s="4" t="s">
        <v>59</v>
      </c>
      <c r="L2122" s="4"/>
      <c r="M2122" s="23" t="s">
        <v>3942</v>
      </c>
      <c r="N2122" s="4">
        <v>493855282756</v>
      </c>
      <c r="O2122" s="3"/>
      <c r="P2122" s="3"/>
      <c r="Q2122" s="3"/>
      <c r="R2122" s="4">
        <v>1</v>
      </c>
      <c r="S2122" s="3"/>
      <c r="T2122" s="4" t="s">
        <v>3943</v>
      </c>
      <c r="U2122" s="3"/>
      <c r="V2122" s="3"/>
      <c r="W2122" s="8"/>
      <c r="X2122" s="4" t="s">
        <v>119</v>
      </c>
      <c r="Y2122" s="3"/>
      <c r="Z2122" s="15"/>
      <c r="AA2122" s="15"/>
    </row>
    <row r="2123" spans="1:27" ht="16.5" hidden="1">
      <c r="A2123" s="3">
        <f t="shared" si="0"/>
        <v>2120</v>
      </c>
      <c r="B2123" s="3" t="str">
        <f>VLOOKUP(D2123,DSKH!$A:$B,2,0)</f>
        <v>A-197</v>
      </c>
      <c r="C2123" s="4" t="s">
        <v>170</v>
      </c>
      <c r="D2123" s="4" t="s">
        <v>173</v>
      </c>
      <c r="E2123" s="4" t="s">
        <v>29</v>
      </c>
      <c r="F2123" s="17">
        <v>308251915110</v>
      </c>
      <c r="G2123" s="4" t="s">
        <v>46</v>
      </c>
      <c r="H2123" s="18">
        <v>46328</v>
      </c>
      <c r="I2123" s="4" t="s">
        <v>28</v>
      </c>
      <c r="J2123" s="4" t="s">
        <v>29</v>
      </c>
      <c r="K2123" s="4" t="s">
        <v>47</v>
      </c>
      <c r="L2123" s="4"/>
      <c r="M2123" s="23" t="s">
        <v>3944</v>
      </c>
      <c r="N2123" s="4"/>
      <c r="O2123" s="3"/>
      <c r="P2123" s="3"/>
      <c r="Q2123" s="3"/>
      <c r="R2123" s="4"/>
      <c r="S2123" s="4">
        <v>1</v>
      </c>
      <c r="T2123" s="4" t="s">
        <v>3945</v>
      </c>
      <c r="U2123" s="3"/>
      <c r="V2123" s="3"/>
      <c r="W2123" s="8"/>
      <c r="X2123" s="4"/>
      <c r="Y2123" s="3"/>
      <c r="Z2123" s="15"/>
      <c r="AA2123" s="15"/>
    </row>
    <row r="2124" spans="1:27" ht="16.5" hidden="1">
      <c r="A2124" s="3">
        <f t="shared" si="0"/>
        <v>2121</v>
      </c>
      <c r="B2124" s="3" t="str">
        <f>VLOOKUP(D2124,DSKH!$A:$B,2,0)</f>
        <v>A-197</v>
      </c>
      <c r="C2124" s="4" t="s">
        <v>170</v>
      </c>
      <c r="D2124" s="4" t="s">
        <v>173</v>
      </c>
      <c r="E2124" s="4" t="s">
        <v>29</v>
      </c>
      <c r="F2124" s="17">
        <v>308253017830</v>
      </c>
      <c r="G2124" s="4" t="s">
        <v>46</v>
      </c>
      <c r="H2124" s="18">
        <v>46328</v>
      </c>
      <c r="I2124" s="4" t="s">
        <v>28</v>
      </c>
      <c r="J2124" s="4" t="s">
        <v>29</v>
      </c>
      <c r="K2124" s="4" t="s">
        <v>47</v>
      </c>
      <c r="L2124" s="4"/>
      <c r="M2124" s="23" t="s">
        <v>3946</v>
      </c>
      <c r="N2124" s="4"/>
      <c r="O2124" s="3"/>
      <c r="P2124" s="3"/>
      <c r="Q2124" s="3"/>
      <c r="R2124" s="4"/>
      <c r="S2124" s="4">
        <v>1</v>
      </c>
      <c r="T2124" s="4" t="s">
        <v>3947</v>
      </c>
      <c r="U2124" s="3"/>
      <c r="V2124" s="3"/>
      <c r="W2124" s="8"/>
      <c r="X2124" s="4"/>
      <c r="Y2124" s="3"/>
      <c r="Z2124" s="15"/>
      <c r="AA2124" s="15"/>
    </row>
    <row r="2125" spans="1:27" ht="16.5" hidden="1">
      <c r="A2125" s="3">
        <f t="shared" si="0"/>
        <v>2122</v>
      </c>
      <c r="B2125" s="3" t="str">
        <f>VLOOKUP(D2125,DSKH!$A:$B,2,0)</f>
        <v>A-197</v>
      </c>
      <c r="C2125" s="4" t="s">
        <v>170</v>
      </c>
      <c r="D2125" s="4" t="s">
        <v>173</v>
      </c>
      <c r="E2125" s="4" t="s">
        <v>29</v>
      </c>
      <c r="F2125" s="17">
        <v>308256191260</v>
      </c>
      <c r="G2125" s="4" t="s">
        <v>46</v>
      </c>
      <c r="H2125" s="18">
        <v>46358</v>
      </c>
      <c r="I2125" s="4" t="s">
        <v>28</v>
      </c>
      <c r="J2125" s="4" t="s">
        <v>29</v>
      </c>
      <c r="K2125" s="4" t="s">
        <v>47</v>
      </c>
      <c r="L2125" s="4"/>
      <c r="M2125" s="23" t="s">
        <v>3948</v>
      </c>
      <c r="N2125" s="4"/>
      <c r="O2125" s="3"/>
      <c r="P2125" s="3"/>
      <c r="Q2125" s="3"/>
      <c r="R2125" s="4"/>
      <c r="S2125" s="4">
        <v>1</v>
      </c>
      <c r="T2125" s="4" t="s">
        <v>3949</v>
      </c>
      <c r="U2125" s="3"/>
      <c r="V2125" s="3"/>
      <c r="W2125" s="8"/>
      <c r="X2125" s="4"/>
      <c r="Y2125" s="3"/>
      <c r="Z2125" s="15"/>
      <c r="AA2125" s="15"/>
    </row>
    <row r="2126" spans="1:27" ht="16.5" hidden="1">
      <c r="A2126" s="3">
        <f t="shared" si="0"/>
        <v>2123</v>
      </c>
      <c r="B2126" s="3" t="str">
        <f>VLOOKUP(D2126,DSKH!$A:$B,2,0)</f>
        <v>A-197</v>
      </c>
      <c r="C2126" s="4" t="s">
        <v>170</v>
      </c>
      <c r="D2126" s="4" t="s">
        <v>173</v>
      </c>
      <c r="E2126" s="4" t="s">
        <v>29</v>
      </c>
      <c r="F2126" s="17">
        <v>308256507220</v>
      </c>
      <c r="G2126" s="4" t="s">
        <v>46</v>
      </c>
      <c r="H2126" s="18">
        <v>46358</v>
      </c>
      <c r="I2126" s="4" t="s">
        <v>28</v>
      </c>
      <c r="J2126" s="4" t="s">
        <v>29</v>
      </c>
      <c r="K2126" s="4" t="s">
        <v>47</v>
      </c>
      <c r="L2126" s="4"/>
      <c r="M2126" s="23" t="s">
        <v>3950</v>
      </c>
      <c r="N2126" s="4"/>
      <c r="O2126" s="3"/>
      <c r="P2126" s="3"/>
      <c r="Q2126" s="3"/>
      <c r="R2126" s="4"/>
      <c r="S2126" s="4">
        <v>1</v>
      </c>
      <c r="T2126" s="4" t="s">
        <v>3951</v>
      </c>
      <c r="U2126" s="3"/>
      <c r="V2126" s="3"/>
      <c r="W2126" s="8"/>
      <c r="X2126" s="4"/>
      <c r="Y2126" s="3"/>
      <c r="Z2126" s="15"/>
      <c r="AA2126" s="15"/>
    </row>
    <row r="2127" spans="1:27" ht="16.5" hidden="1">
      <c r="A2127" s="3">
        <f t="shared" si="0"/>
        <v>2124</v>
      </c>
      <c r="B2127" s="3" t="str">
        <f>VLOOKUP(D2127,DSKH!$A:$B,2,0)</f>
        <v>A-197</v>
      </c>
      <c r="C2127" s="4" t="s">
        <v>170</v>
      </c>
      <c r="D2127" s="4" t="s">
        <v>173</v>
      </c>
      <c r="E2127" s="4" t="s">
        <v>29</v>
      </c>
      <c r="F2127" s="17">
        <v>308256778340</v>
      </c>
      <c r="G2127" s="4" t="s">
        <v>46</v>
      </c>
      <c r="H2127" s="18">
        <v>46358</v>
      </c>
      <c r="I2127" s="4" t="s">
        <v>28</v>
      </c>
      <c r="J2127" s="4" t="s">
        <v>29</v>
      </c>
      <c r="K2127" s="4" t="s">
        <v>47</v>
      </c>
      <c r="L2127" s="4"/>
      <c r="M2127" s="23" t="s">
        <v>3952</v>
      </c>
      <c r="N2127" s="4"/>
      <c r="O2127" s="3"/>
      <c r="P2127" s="3"/>
      <c r="Q2127" s="3"/>
      <c r="R2127" s="4"/>
      <c r="S2127" s="4">
        <v>1</v>
      </c>
      <c r="T2127" s="4" t="s">
        <v>3953</v>
      </c>
      <c r="U2127" s="3"/>
      <c r="V2127" s="3"/>
      <c r="W2127" s="8"/>
      <c r="X2127" s="4"/>
      <c r="Y2127" s="3"/>
      <c r="Z2127" s="15"/>
      <c r="AA2127" s="15"/>
    </row>
    <row r="2128" spans="1:27" ht="16.5" hidden="1">
      <c r="A2128" s="3">
        <f t="shared" si="0"/>
        <v>2125</v>
      </c>
      <c r="B2128" s="3" t="str">
        <f>VLOOKUP(D2128,DSKH!$A:$B,2,0)</f>
        <v>A-197</v>
      </c>
      <c r="C2128" s="4" t="s">
        <v>170</v>
      </c>
      <c r="D2128" s="4" t="s">
        <v>173</v>
      </c>
      <c r="E2128" s="4" t="s">
        <v>57</v>
      </c>
      <c r="F2128" s="17">
        <v>107984539830</v>
      </c>
      <c r="G2128" s="4" t="s">
        <v>172</v>
      </c>
      <c r="H2128" s="18">
        <v>46358</v>
      </c>
      <c r="I2128" s="4" t="s">
        <v>28</v>
      </c>
      <c r="J2128" s="4" t="s">
        <v>29</v>
      </c>
      <c r="K2128" s="4" t="s">
        <v>47</v>
      </c>
      <c r="L2128" s="4"/>
      <c r="M2128" s="23" t="s">
        <v>3954</v>
      </c>
      <c r="N2128" s="4"/>
      <c r="O2128" s="3"/>
      <c r="P2128" s="3"/>
      <c r="Q2128" s="3"/>
      <c r="R2128" s="4"/>
      <c r="S2128" s="4">
        <v>1</v>
      </c>
      <c r="T2128" s="4" t="s">
        <v>3955</v>
      </c>
      <c r="U2128" s="3"/>
      <c r="V2128" s="3"/>
      <c r="W2128" s="8"/>
      <c r="X2128" s="4"/>
      <c r="Y2128" s="3"/>
      <c r="Z2128" s="15"/>
      <c r="AA2128" s="15"/>
    </row>
    <row r="2129" spans="1:27" ht="16.5" hidden="1">
      <c r="A2129" s="3">
        <f t="shared" si="0"/>
        <v>2126</v>
      </c>
      <c r="B2129" s="3" t="str">
        <f>VLOOKUP(D2129,DSKH!$A:$B,2,0)</f>
        <v>A-197</v>
      </c>
      <c r="C2129" s="4" t="s">
        <v>170</v>
      </c>
      <c r="D2129" s="4" t="s">
        <v>173</v>
      </c>
      <c r="E2129" s="4" t="s">
        <v>29</v>
      </c>
      <c r="F2129" s="17">
        <v>308265593550</v>
      </c>
      <c r="G2129" s="4" t="s">
        <v>46</v>
      </c>
      <c r="H2129" s="4" t="s">
        <v>3273</v>
      </c>
      <c r="I2129" s="4" t="s">
        <v>28</v>
      </c>
      <c r="J2129" s="4" t="s">
        <v>29</v>
      </c>
      <c r="K2129" s="4" t="s">
        <v>47</v>
      </c>
      <c r="L2129" s="4"/>
      <c r="M2129" s="23" t="s">
        <v>3956</v>
      </c>
      <c r="N2129" s="4"/>
      <c r="O2129" s="3"/>
      <c r="P2129" s="3"/>
      <c r="Q2129" s="3"/>
      <c r="R2129" s="4"/>
      <c r="S2129" s="4">
        <v>1</v>
      </c>
      <c r="T2129" s="4" t="s">
        <v>3957</v>
      </c>
      <c r="U2129" s="3"/>
      <c r="V2129" s="3"/>
      <c r="W2129" s="8"/>
      <c r="X2129" s="4"/>
      <c r="Y2129" s="3"/>
      <c r="Z2129" s="15"/>
      <c r="AA2129" s="15"/>
    </row>
    <row r="2130" spans="1:27" ht="16.5" hidden="1">
      <c r="A2130" s="3">
        <f t="shared" si="0"/>
        <v>2127</v>
      </c>
      <c r="B2130" s="3" t="str">
        <f>VLOOKUP(D2130,DSKH!$A:$B,2,0)</f>
        <v>A-197</v>
      </c>
      <c r="C2130" s="4" t="s">
        <v>170</v>
      </c>
      <c r="D2130" s="4" t="s">
        <v>173</v>
      </c>
      <c r="E2130" s="4" t="s">
        <v>29</v>
      </c>
      <c r="F2130" s="17">
        <v>308265630430</v>
      </c>
      <c r="G2130" s="4" t="s">
        <v>46</v>
      </c>
      <c r="H2130" s="4" t="s">
        <v>3273</v>
      </c>
      <c r="I2130" s="4" t="s">
        <v>28</v>
      </c>
      <c r="J2130" s="4" t="s">
        <v>29</v>
      </c>
      <c r="K2130" s="4" t="s">
        <v>47</v>
      </c>
      <c r="L2130" s="4"/>
      <c r="M2130" s="23" t="s">
        <v>3958</v>
      </c>
      <c r="N2130" s="4"/>
      <c r="O2130" s="3"/>
      <c r="P2130" s="3"/>
      <c r="Q2130" s="3"/>
      <c r="R2130" s="4"/>
      <c r="S2130" s="4">
        <v>1</v>
      </c>
      <c r="T2130" s="4" t="s">
        <v>3959</v>
      </c>
      <c r="U2130" s="3"/>
      <c r="V2130" s="3"/>
      <c r="W2130" s="8"/>
      <c r="X2130" s="4"/>
      <c r="Y2130" s="3"/>
      <c r="Z2130" s="15"/>
      <c r="AA2130" s="15"/>
    </row>
    <row r="2131" spans="1:27" ht="16.5" hidden="1">
      <c r="A2131" s="3">
        <f t="shared" si="0"/>
        <v>2128</v>
      </c>
      <c r="B2131" s="3" t="str">
        <f>VLOOKUP(D2131,DSKH!$A:$B,2,0)</f>
        <v>A-197</v>
      </c>
      <c r="C2131" s="4" t="s">
        <v>170</v>
      </c>
      <c r="D2131" s="4" t="s">
        <v>173</v>
      </c>
      <c r="E2131" s="4" t="s">
        <v>29</v>
      </c>
      <c r="F2131" s="17">
        <v>308266855650</v>
      </c>
      <c r="G2131" s="4" t="s">
        <v>46</v>
      </c>
      <c r="H2131" s="4" t="s">
        <v>3273</v>
      </c>
      <c r="I2131" s="4" t="s">
        <v>28</v>
      </c>
      <c r="J2131" s="4" t="s">
        <v>29</v>
      </c>
      <c r="K2131" s="4" t="s">
        <v>47</v>
      </c>
      <c r="L2131" s="4"/>
      <c r="M2131" s="23" t="s">
        <v>3960</v>
      </c>
      <c r="N2131" s="4"/>
      <c r="O2131" s="3"/>
      <c r="P2131" s="3"/>
      <c r="Q2131" s="3"/>
      <c r="R2131" s="4"/>
      <c r="S2131" s="4">
        <v>1</v>
      </c>
      <c r="T2131" s="4" t="s">
        <v>3961</v>
      </c>
      <c r="U2131" s="3"/>
      <c r="V2131" s="3"/>
      <c r="W2131" s="8"/>
      <c r="X2131" s="4"/>
      <c r="Y2131" s="3"/>
      <c r="Z2131" s="15"/>
      <c r="AA2131" s="15"/>
    </row>
    <row r="2132" spans="1:27" ht="16.5" hidden="1">
      <c r="A2132" s="3">
        <f t="shared" si="0"/>
        <v>2129</v>
      </c>
      <c r="B2132" s="3" t="str">
        <f>VLOOKUP(D2132,DSKH!$A:$B,2,0)</f>
        <v>A-197</v>
      </c>
      <c r="C2132" s="4" t="s">
        <v>170</v>
      </c>
      <c r="D2132" s="4" t="s">
        <v>173</v>
      </c>
      <c r="E2132" s="4" t="s">
        <v>57</v>
      </c>
      <c r="F2132" s="17">
        <v>107996569700</v>
      </c>
      <c r="G2132" s="4" t="s">
        <v>172</v>
      </c>
      <c r="H2132" s="4" t="s">
        <v>3273</v>
      </c>
      <c r="I2132" s="4" t="s">
        <v>28</v>
      </c>
      <c r="J2132" s="4" t="s">
        <v>29</v>
      </c>
      <c r="K2132" s="4" t="s">
        <v>47</v>
      </c>
      <c r="L2132" s="4"/>
      <c r="M2132" s="23" t="s">
        <v>3962</v>
      </c>
      <c r="N2132" s="4" t="s">
        <v>3963</v>
      </c>
      <c r="O2132" s="3"/>
      <c r="P2132" s="3"/>
      <c r="Q2132" s="4">
        <v>1</v>
      </c>
      <c r="R2132" s="4"/>
      <c r="S2132" s="3"/>
      <c r="T2132" s="4" t="s">
        <v>3964</v>
      </c>
      <c r="U2132" s="4" t="s">
        <v>3965</v>
      </c>
      <c r="V2132" s="4">
        <v>266937573282</v>
      </c>
      <c r="W2132" s="6">
        <v>500</v>
      </c>
      <c r="X2132" s="4" t="s">
        <v>31</v>
      </c>
      <c r="Y2132" s="3"/>
      <c r="Z2132" s="15"/>
      <c r="AA2132" s="15"/>
    </row>
    <row r="2133" spans="1:27" ht="16.5" hidden="1">
      <c r="A2133" s="3">
        <f t="shared" si="0"/>
        <v>2130</v>
      </c>
      <c r="B2133" s="3" t="str">
        <f>VLOOKUP(D2133,DSKH!$A:$B,2,0)</f>
        <v>A-197</v>
      </c>
      <c r="C2133" s="4" t="s">
        <v>170</v>
      </c>
      <c r="D2133" s="4" t="s">
        <v>173</v>
      </c>
      <c r="E2133" s="4" t="s">
        <v>57</v>
      </c>
      <c r="F2133" s="17">
        <v>107991218530</v>
      </c>
      <c r="G2133" s="4" t="s">
        <v>172</v>
      </c>
      <c r="H2133" s="4" t="s">
        <v>2916</v>
      </c>
      <c r="I2133" s="4" t="s">
        <v>28</v>
      </c>
      <c r="J2133" s="4" t="s">
        <v>29</v>
      </c>
      <c r="K2133" s="4" t="s">
        <v>47</v>
      </c>
      <c r="L2133" s="4"/>
      <c r="M2133" s="23" t="s">
        <v>3966</v>
      </c>
      <c r="N2133" s="4" t="s">
        <v>3967</v>
      </c>
      <c r="O2133" s="3"/>
      <c r="P2133" s="3"/>
      <c r="Q2133" s="4">
        <v>1</v>
      </c>
      <c r="R2133" s="4"/>
      <c r="S2133" s="3"/>
      <c r="T2133" s="4" t="s">
        <v>3968</v>
      </c>
      <c r="U2133" s="4" t="s">
        <v>3969</v>
      </c>
      <c r="V2133" s="4">
        <v>260678170765</v>
      </c>
      <c r="W2133" s="6">
        <v>500</v>
      </c>
      <c r="X2133" s="4" t="s">
        <v>31</v>
      </c>
      <c r="Y2133" s="3"/>
      <c r="Z2133" s="15"/>
      <c r="AA2133" s="15"/>
    </row>
    <row r="2134" spans="1:27" ht="16.5" hidden="1">
      <c r="A2134" s="3">
        <f t="shared" si="0"/>
        <v>2131</v>
      </c>
      <c r="B2134" s="3" t="e">
        <f>VLOOKUP(D2134,DSKH!$A:$B,2,0)</f>
        <v>#N/A</v>
      </c>
      <c r="C2134" s="4" t="s">
        <v>170</v>
      </c>
      <c r="D2134" s="4" t="s">
        <v>1994</v>
      </c>
      <c r="E2134" s="4" t="s">
        <v>57</v>
      </c>
      <c r="F2134" s="17">
        <v>107990973640</v>
      </c>
      <c r="G2134" s="4" t="s">
        <v>172</v>
      </c>
      <c r="H2134" s="4" t="s">
        <v>2916</v>
      </c>
      <c r="I2134" s="4" t="s">
        <v>28</v>
      </c>
      <c r="J2134" s="4" t="s">
        <v>29</v>
      </c>
      <c r="K2134" s="4" t="s">
        <v>47</v>
      </c>
      <c r="L2134" s="4"/>
      <c r="M2134" s="23" t="s">
        <v>3970</v>
      </c>
      <c r="N2134" s="4" t="s">
        <v>3971</v>
      </c>
      <c r="O2134" s="3"/>
      <c r="P2134" s="3"/>
      <c r="Q2134" s="4">
        <v>1</v>
      </c>
      <c r="R2134" s="4"/>
      <c r="S2134" s="3"/>
      <c r="T2134" s="4" t="s">
        <v>3972</v>
      </c>
      <c r="U2134" s="4" t="s">
        <v>3973</v>
      </c>
      <c r="V2134" s="4">
        <v>260659062263</v>
      </c>
      <c r="W2134" s="6">
        <v>500</v>
      </c>
      <c r="X2134" s="4" t="s">
        <v>31</v>
      </c>
      <c r="Y2134" s="3"/>
      <c r="Z2134" s="15"/>
      <c r="AA2134" s="15"/>
    </row>
    <row r="2135" spans="1:27" ht="33" hidden="1">
      <c r="A2135" s="3">
        <f t="shared" si="0"/>
        <v>2132</v>
      </c>
      <c r="B2135" s="3" t="e">
        <f>VLOOKUP(D2135,DSKH!$A:$B,2,0)</f>
        <v>#N/A</v>
      </c>
      <c r="C2135" s="4" t="s">
        <v>170</v>
      </c>
      <c r="D2135" s="4" t="s">
        <v>1994</v>
      </c>
      <c r="E2135" s="4" t="s">
        <v>57</v>
      </c>
      <c r="F2135" s="17">
        <v>107990679050</v>
      </c>
      <c r="G2135" s="4" t="s">
        <v>172</v>
      </c>
      <c r="H2135" s="4" t="s">
        <v>2916</v>
      </c>
      <c r="I2135" s="4" t="s">
        <v>28</v>
      </c>
      <c r="J2135" s="4" t="s">
        <v>29</v>
      </c>
      <c r="K2135" s="4" t="s">
        <v>47</v>
      </c>
      <c r="L2135" s="4"/>
      <c r="M2135" s="23" t="s">
        <v>3974</v>
      </c>
      <c r="N2135" s="4" t="s">
        <v>3975</v>
      </c>
      <c r="O2135" s="3"/>
      <c r="P2135" s="4">
        <v>1</v>
      </c>
      <c r="Q2135" s="4">
        <v>1</v>
      </c>
      <c r="R2135" s="4"/>
      <c r="S2135" s="3"/>
      <c r="T2135" s="4" t="s">
        <v>3976</v>
      </c>
      <c r="U2135" s="4" t="s">
        <v>3977</v>
      </c>
      <c r="V2135" s="4">
        <v>260617496462</v>
      </c>
      <c r="W2135" s="6">
        <v>750</v>
      </c>
      <c r="X2135" s="4" t="s">
        <v>31</v>
      </c>
      <c r="Y2135" s="3"/>
      <c r="Z2135" s="15"/>
      <c r="AA2135" s="15"/>
    </row>
    <row r="2136" spans="1:27" ht="16.5" hidden="1">
      <c r="A2136" s="3">
        <f t="shared" si="0"/>
        <v>2133</v>
      </c>
      <c r="B2136" s="3" t="str">
        <f>VLOOKUP(D2136,DSKH!$A:$B,2,0)</f>
        <v>A-57</v>
      </c>
      <c r="C2136" s="4" t="s">
        <v>170</v>
      </c>
      <c r="D2136" s="4" t="s">
        <v>171</v>
      </c>
      <c r="E2136" s="4" t="s">
        <v>29</v>
      </c>
      <c r="F2136" s="17">
        <v>308265064720</v>
      </c>
      <c r="G2136" s="4" t="s">
        <v>46</v>
      </c>
      <c r="H2136" s="4" t="s">
        <v>3273</v>
      </c>
      <c r="I2136" s="4" t="s">
        <v>28</v>
      </c>
      <c r="J2136" s="4" t="s">
        <v>29</v>
      </c>
      <c r="K2136" s="4" t="s">
        <v>47</v>
      </c>
      <c r="L2136" s="4"/>
      <c r="M2136" s="23" t="s">
        <v>3978</v>
      </c>
      <c r="N2136" s="4"/>
      <c r="O2136" s="4" t="s">
        <v>3979</v>
      </c>
      <c r="P2136" s="3"/>
      <c r="Q2136" s="3"/>
      <c r="R2136" s="4">
        <v>1</v>
      </c>
      <c r="S2136" s="3"/>
      <c r="T2136" s="4" t="s">
        <v>3980</v>
      </c>
      <c r="U2136" s="3"/>
      <c r="V2136" s="3"/>
      <c r="W2136" s="8"/>
      <c r="X2136" s="4" t="s">
        <v>31</v>
      </c>
      <c r="Y2136" s="3"/>
      <c r="Z2136" s="15"/>
      <c r="AA2136" s="15"/>
    </row>
    <row r="2137" spans="1:27" ht="16.5" hidden="1">
      <c r="A2137" s="3">
        <f t="shared" si="0"/>
        <v>2134</v>
      </c>
      <c r="B2137" s="3" t="str">
        <f>VLOOKUP(D2137,DSKH!$A:$B,2,0)</f>
        <v>A-144</v>
      </c>
      <c r="C2137" s="4" t="s">
        <v>170</v>
      </c>
      <c r="D2137" s="4" t="s">
        <v>181</v>
      </c>
      <c r="E2137" s="4" t="s">
        <v>29</v>
      </c>
      <c r="F2137" s="17">
        <v>308267361900</v>
      </c>
      <c r="G2137" s="4" t="s">
        <v>53</v>
      </c>
      <c r="H2137" s="4" t="s">
        <v>3273</v>
      </c>
      <c r="I2137" s="4" t="s">
        <v>28</v>
      </c>
      <c r="J2137" s="4" t="s">
        <v>29</v>
      </c>
      <c r="K2137" s="4" t="s">
        <v>54</v>
      </c>
      <c r="L2137" s="4"/>
      <c r="M2137" s="23" t="s">
        <v>3981</v>
      </c>
      <c r="N2137" s="4"/>
      <c r="O2137" s="3"/>
      <c r="P2137" s="3"/>
      <c r="Q2137" s="3"/>
      <c r="R2137" s="4"/>
      <c r="S2137" s="4">
        <v>1</v>
      </c>
      <c r="T2137" s="4" t="s">
        <v>3982</v>
      </c>
      <c r="U2137" s="3"/>
      <c r="V2137" s="3"/>
      <c r="W2137" s="8"/>
      <c r="X2137" s="4"/>
      <c r="Y2137" s="3"/>
      <c r="Z2137" s="15"/>
      <c r="AA2137" s="15"/>
    </row>
    <row r="2138" spans="1:27" ht="16.5" hidden="1">
      <c r="A2138" s="3">
        <f t="shared" si="0"/>
        <v>2135</v>
      </c>
      <c r="B2138" s="3" t="str">
        <f>VLOOKUP(D2138,DSKH!$A:$B,2,0)</f>
        <v>A-144</v>
      </c>
      <c r="C2138" s="4" t="s">
        <v>170</v>
      </c>
      <c r="D2138" s="4" t="s">
        <v>181</v>
      </c>
      <c r="E2138" s="4" t="s">
        <v>29</v>
      </c>
      <c r="F2138" s="17">
        <v>308266300700</v>
      </c>
      <c r="G2138" s="4" t="s">
        <v>53</v>
      </c>
      <c r="H2138" s="4" t="s">
        <v>3273</v>
      </c>
      <c r="I2138" s="4" t="s">
        <v>28</v>
      </c>
      <c r="J2138" s="4" t="s">
        <v>29</v>
      </c>
      <c r="K2138" s="4" t="s">
        <v>54</v>
      </c>
      <c r="L2138" s="4"/>
      <c r="M2138" s="23">
        <v>177</v>
      </c>
      <c r="N2138" s="4"/>
      <c r="O2138" s="3"/>
      <c r="P2138" s="3"/>
      <c r="Q2138" s="3"/>
      <c r="R2138" s="4"/>
      <c r="S2138" s="4">
        <v>1</v>
      </c>
      <c r="T2138" s="4" t="s">
        <v>3983</v>
      </c>
      <c r="U2138" s="3"/>
      <c r="V2138" s="3"/>
      <c r="W2138" s="8"/>
      <c r="X2138" s="4"/>
      <c r="Y2138" s="3"/>
      <c r="Z2138" s="15"/>
      <c r="AA2138" s="15"/>
    </row>
    <row r="2139" spans="1:27" ht="16.5" hidden="1">
      <c r="A2139" s="3">
        <f t="shared" si="0"/>
        <v>2136</v>
      </c>
      <c r="B2139" s="3" t="str">
        <f>VLOOKUP(D2139,DSKH!$A:$B,2,0)</f>
        <v>A-42</v>
      </c>
      <c r="C2139" s="4" t="s">
        <v>170</v>
      </c>
      <c r="D2139" s="4" t="s">
        <v>322</v>
      </c>
      <c r="E2139" s="4" t="s">
        <v>57</v>
      </c>
      <c r="F2139" s="17">
        <v>107997752000</v>
      </c>
      <c r="G2139" s="4" t="s">
        <v>83</v>
      </c>
      <c r="H2139" s="4" t="s">
        <v>3273</v>
      </c>
      <c r="I2139" s="4" t="s">
        <v>226</v>
      </c>
      <c r="J2139" s="4" t="s">
        <v>36</v>
      </c>
      <c r="K2139" s="4" t="s">
        <v>30</v>
      </c>
      <c r="L2139" s="4" t="s">
        <v>512</v>
      </c>
      <c r="M2139" s="23" t="s">
        <v>3984</v>
      </c>
      <c r="N2139" s="4" t="s">
        <v>3985</v>
      </c>
      <c r="O2139" s="3"/>
      <c r="P2139" s="3"/>
      <c r="Q2139" s="4">
        <v>1</v>
      </c>
      <c r="R2139" s="4"/>
      <c r="S2139" s="3"/>
      <c r="T2139" s="4" t="s">
        <v>3986</v>
      </c>
      <c r="U2139" s="4" t="s">
        <v>3987</v>
      </c>
      <c r="V2139" s="4">
        <v>202611055796</v>
      </c>
      <c r="W2139" s="6">
        <v>500</v>
      </c>
      <c r="X2139" s="4" t="s">
        <v>31</v>
      </c>
      <c r="Y2139" s="3"/>
      <c r="Z2139" s="15"/>
      <c r="AA2139" s="15"/>
    </row>
    <row r="2140" spans="1:27" ht="33" hidden="1">
      <c r="A2140" s="3">
        <f t="shared" si="0"/>
        <v>2137</v>
      </c>
      <c r="B2140" s="3" t="e">
        <f>VLOOKUP(D2140,DSKH!$A:$B,2,0)</f>
        <v>#N/A</v>
      </c>
      <c r="C2140" s="4" t="s">
        <v>170</v>
      </c>
      <c r="D2140" s="4" t="s">
        <v>1994</v>
      </c>
      <c r="E2140" s="4" t="s">
        <v>57</v>
      </c>
      <c r="F2140" s="17">
        <v>108001594260</v>
      </c>
      <c r="G2140" s="4" t="s">
        <v>172</v>
      </c>
      <c r="H2140" s="4" t="s">
        <v>3655</v>
      </c>
      <c r="I2140" s="4" t="s">
        <v>28</v>
      </c>
      <c r="J2140" s="4" t="s">
        <v>29</v>
      </c>
      <c r="K2140" s="4" t="s">
        <v>47</v>
      </c>
      <c r="L2140" s="4"/>
      <c r="M2140" s="23" t="s">
        <v>3988</v>
      </c>
      <c r="N2140" s="4" t="s">
        <v>3989</v>
      </c>
      <c r="O2140" s="3"/>
      <c r="P2140" s="3"/>
      <c r="Q2140" s="4">
        <v>2</v>
      </c>
      <c r="R2140" s="4"/>
      <c r="S2140" s="3"/>
      <c r="T2140" s="4" t="s">
        <v>3990</v>
      </c>
      <c r="U2140" s="4" t="s">
        <v>3991</v>
      </c>
      <c r="V2140" s="4">
        <v>267119744034</v>
      </c>
      <c r="W2140" s="6" t="s">
        <v>2059</v>
      </c>
      <c r="X2140" s="4" t="s">
        <v>31</v>
      </c>
      <c r="Y2140" s="3"/>
      <c r="Z2140" s="15"/>
      <c r="AA2140" s="15"/>
    </row>
    <row r="2141" spans="1:27" ht="16.5" hidden="1">
      <c r="A2141" s="3">
        <f t="shared" si="0"/>
        <v>2138</v>
      </c>
      <c r="B2141" s="3" t="e">
        <f>VLOOKUP(D2141,DSKH!$A:$B,2,0)</f>
        <v>#N/A</v>
      </c>
      <c r="C2141" s="4" t="s">
        <v>170</v>
      </c>
      <c r="D2141" s="4" t="s">
        <v>1994</v>
      </c>
      <c r="E2141" s="4" t="s">
        <v>57</v>
      </c>
      <c r="F2141" s="17">
        <v>108001628010</v>
      </c>
      <c r="G2141" s="4" t="s">
        <v>172</v>
      </c>
      <c r="H2141" s="4" t="s">
        <v>3655</v>
      </c>
      <c r="I2141" s="4" t="s">
        <v>28</v>
      </c>
      <c r="J2141" s="4" t="s">
        <v>29</v>
      </c>
      <c r="K2141" s="4" t="s">
        <v>47</v>
      </c>
      <c r="L2141" s="4"/>
      <c r="M2141" s="23" t="s">
        <v>3992</v>
      </c>
      <c r="N2141" s="4" t="s">
        <v>3993</v>
      </c>
      <c r="O2141" s="3"/>
      <c r="P2141" s="4">
        <v>1</v>
      </c>
      <c r="Q2141" s="3"/>
      <c r="R2141" s="4"/>
      <c r="S2141" s="3"/>
      <c r="T2141" s="4" t="s">
        <v>3994</v>
      </c>
      <c r="U2141" s="4" t="s">
        <v>3995</v>
      </c>
      <c r="V2141" s="4">
        <v>267151986946</v>
      </c>
      <c r="W2141" s="6">
        <v>250</v>
      </c>
      <c r="X2141" s="4" t="s">
        <v>31</v>
      </c>
      <c r="Y2141" s="3"/>
      <c r="Z2141" s="15"/>
      <c r="AA2141" s="15"/>
    </row>
    <row r="2142" spans="1:27" ht="16.5" hidden="1">
      <c r="A2142" s="3">
        <f t="shared" si="0"/>
        <v>2139</v>
      </c>
      <c r="B2142" s="3" t="str">
        <f>VLOOKUP(D2142,DSKH!$A:$B,2,0)</f>
        <v>A-197</v>
      </c>
      <c r="C2142" s="4" t="s">
        <v>170</v>
      </c>
      <c r="D2142" s="4" t="s">
        <v>173</v>
      </c>
      <c r="E2142" s="4" t="s">
        <v>29</v>
      </c>
      <c r="F2142" s="17">
        <v>308270276110</v>
      </c>
      <c r="G2142" s="4" t="s">
        <v>46</v>
      </c>
      <c r="H2142" s="4" t="s">
        <v>3655</v>
      </c>
      <c r="I2142" s="4" t="s">
        <v>28</v>
      </c>
      <c r="J2142" s="4" t="s">
        <v>29</v>
      </c>
      <c r="K2142" s="4" t="s">
        <v>47</v>
      </c>
      <c r="L2142" s="4"/>
      <c r="M2142" s="23" t="s">
        <v>3996</v>
      </c>
      <c r="N2142" s="4"/>
      <c r="O2142" s="3"/>
      <c r="P2142" s="3"/>
      <c r="Q2142" s="3"/>
      <c r="R2142" s="4"/>
      <c r="S2142" s="4">
        <v>1</v>
      </c>
      <c r="T2142" s="4" t="s">
        <v>3997</v>
      </c>
      <c r="U2142" s="3"/>
      <c r="V2142" s="3"/>
      <c r="W2142" s="8"/>
      <c r="X2142" s="4"/>
      <c r="Y2142" s="3"/>
      <c r="Z2142" s="15"/>
      <c r="AA2142" s="15"/>
    </row>
    <row r="2143" spans="1:27" ht="16.5" hidden="1">
      <c r="A2143" s="3">
        <f t="shared" si="0"/>
        <v>2140</v>
      </c>
      <c r="B2143" s="3" t="str">
        <f>VLOOKUP(D2143,DSKH!$A:$B,2,0)</f>
        <v>A-197</v>
      </c>
      <c r="C2143" s="4" t="s">
        <v>170</v>
      </c>
      <c r="D2143" s="4" t="s">
        <v>173</v>
      </c>
      <c r="E2143" s="4" t="s">
        <v>29</v>
      </c>
      <c r="F2143" s="17">
        <v>308270161420</v>
      </c>
      <c r="G2143" s="4" t="s">
        <v>46</v>
      </c>
      <c r="H2143" s="4" t="s">
        <v>3655</v>
      </c>
      <c r="I2143" s="4" t="s">
        <v>28</v>
      </c>
      <c r="J2143" s="4" t="s">
        <v>29</v>
      </c>
      <c r="K2143" s="4" t="s">
        <v>47</v>
      </c>
      <c r="L2143" s="3"/>
      <c r="M2143" s="23" t="s">
        <v>3998</v>
      </c>
      <c r="N2143" s="3"/>
      <c r="O2143" s="3"/>
      <c r="P2143" s="3"/>
      <c r="Q2143" s="3"/>
      <c r="R2143" s="3"/>
      <c r="S2143" s="4">
        <v>1</v>
      </c>
      <c r="T2143" s="4" t="s">
        <v>3999</v>
      </c>
      <c r="U2143" s="3"/>
      <c r="V2143" s="3"/>
      <c r="W2143" s="8"/>
      <c r="X2143" s="3"/>
      <c r="Y2143" s="4"/>
      <c r="Z2143" s="15"/>
      <c r="AA2143" s="15"/>
    </row>
    <row r="2144" spans="1:27" ht="16.5" hidden="1">
      <c r="A2144" s="3">
        <f t="shared" si="0"/>
        <v>2141</v>
      </c>
      <c r="B2144" s="3" t="str">
        <f>VLOOKUP(D2144,DSKH!$A:$B,2,0)</f>
        <v>A-197</v>
      </c>
      <c r="C2144" s="4" t="s">
        <v>170</v>
      </c>
      <c r="D2144" s="4" t="s">
        <v>173</v>
      </c>
      <c r="E2144" s="4" t="s">
        <v>29</v>
      </c>
      <c r="F2144" s="17">
        <v>308269232040</v>
      </c>
      <c r="G2144" s="4" t="s">
        <v>246</v>
      </c>
      <c r="H2144" s="4" t="s">
        <v>3655</v>
      </c>
      <c r="I2144" s="4" t="s">
        <v>28</v>
      </c>
      <c r="J2144" s="4" t="s">
        <v>37</v>
      </c>
      <c r="K2144" s="4" t="s">
        <v>47</v>
      </c>
      <c r="L2144" s="4"/>
      <c r="M2144" s="23" t="s">
        <v>4000</v>
      </c>
      <c r="N2144" s="3"/>
      <c r="O2144" s="3"/>
      <c r="P2144" s="3"/>
      <c r="Q2144" s="3"/>
      <c r="R2144" s="4"/>
      <c r="S2144" s="4">
        <v>1</v>
      </c>
      <c r="T2144" s="4" t="s">
        <v>4001</v>
      </c>
      <c r="U2144" s="3"/>
      <c r="V2144" s="4"/>
      <c r="W2144" s="8"/>
      <c r="X2144" s="4"/>
      <c r="Y2144" s="3"/>
      <c r="Z2144" s="15"/>
      <c r="AA2144" s="15"/>
    </row>
    <row r="2145" spans="1:27" ht="16.5" hidden="1">
      <c r="A2145" s="3">
        <f t="shared" si="0"/>
        <v>2142</v>
      </c>
      <c r="B2145" s="3" t="str">
        <f>VLOOKUP(D2145,DSKH!$A:$B,2,0)</f>
        <v>A-197</v>
      </c>
      <c r="C2145" s="4" t="s">
        <v>170</v>
      </c>
      <c r="D2145" s="4" t="s">
        <v>173</v>
      </c>
      <c r="E2145" s="4" t="s">
        <v>29</v>
      </c>
      <c r="F2145" s="17">
        <v>308268370710</v>
      </c>
      <c r="G2145" s="4" t="s">
        <v>246</v>
      </c>
      <c r="H2145" s="4" t="s">
        <v>3655</v>
      </c>
      <c r="I2145" s="4" t="s">
        <v>28</v>
      </c>
      <c r="J2145" s="4" t="s">
        <v>37</v>
      </c>
      <c r="K2145" s="4" t="s">
        <v>47</v>
      </c>
      <c r="L2145" s="4"/>
      <c r="M2145" s="23" t="s">
        <v>4002</v>
      </c>
      <c r="N2145" s="3"/>
      <c r="O2145" s="3"/>
      <c r="P2145" s="3"/>
      <c r="Q2145" s="3"/>
      <c r="R2145" s="4"/>
      <c r="S2145" s="4">
        <v>1</v>
      </c>
      <c r="T2145" s="4" t="s">
        <v>4003</v>
      </c>
      <c r="U2145" s="3"/>
      <c r="V2145" s="4"/>
      <c r="W2145" s="8"/>
      <c r="X2145" s="4"/>
      <c r="Y2145" s="3"/>
      <c r="Z2145" s="15"/>
      <c r="AA2145" s="15"/>
    </row>
    <row r="2146" spans="1:27" ht="16.5" hidden="1">
      <c r="A2146" s="3">
        <f t="shared" si="0"/>
        <v>2143</v>
      </c>
      <c r="B2146" s="3" t="str">
        <f>VLOOKUP(D2146,DSKH!$A:$B,2,0)</f>
        <v>A-57</v>
      </c>
      <c r="C2146" s="4" t="s">
        <v>170</v>
      </c>
      <c r="D2146" s="4" t="s">
        <v>171</v>
      </c>
      <c r="E2146" s="4" t="s">
        <v>29</v>
      </c>
      <c r="F2146" s="17">
        <v>308266782300</v>
      </c>
      <c r="G2146" s="4" t="s">
        <v>53</v>
      </c>
      <c r="H2146" s="4" t="s">
        <v>3655</v>
      </c>
      <c r="I2146" s="4" t="s">
        <v>28</v>
      </c>
      <c r="J2146" s="4" t="s">
        <v>29</v>
      </c>
      <c r="K2146" s="4" t="s">
        <v>47</v>
      </c>
      <c r="L2146" s="4"/>
      <c r="M2146" s="23" t="s">
        <v>4004</v>
      </c>
      <c r="N2146" s="3"/>
      <c r="O2146" s="4" t="s">
        <v>4005</v>
      </c>
      <c r="P2146" s="3"/>
      <c r="Q2146" s="3"/>
      <c r="R2146" s="4">
        <v>1</v>
      </c>
      <c r="S2146" s="3"/>
      <c r="T2146" s="4" t="s">
        <v>4006</v>
      </c>
      <c r="U2146" s="3"/>
      <c r="V2146" s="4"/>
      <c r="W2146" s="8"/>
      <c r="X2146" s="4" t="s">
        <v>31</v>
      </c>
      <c r="Y2146" s="3"/>
      <c r="Z2146" s="15"/>
      <c r="AA2146" s="15"/>
    </row>
    <row r="2147" spans="1:27" ht="16.5" hidden="1">
      <c r="A2147" s="3">
        <f t="shared" si="0"/>
        <v>2144</v>
      </c>
      <c r="B2147" s="3" t="str">
        <f>VLOOKUP(D2147,DSKH!$A:$B,2,0)</f>
        <v>A-57</v>
      </c>
      <c r="C2147" s="4" t="s">
        <v>170</v>
      </c>
      <c r="D2147" s="4" t="s">
        <v>171</v>
      </c>
      <c r="E2147" s="4" t="s">
        <v>29</v>
      </c>
      <c r="F2147" s="17">
        <v>308269964240</v>
      </c>
      <c r="G2147" s="4" t="s">
        <v>53</v>
      </c>
      <c r="H2147" s="4" t="s">
        <v>3655</v>
      </c>
      <c r="I2147" s="4" t="s">
        <v>28</v>
      </c>
      <c r="J2147" s="4" t="s">
        <v>29</v>
      </c>
      <c r="K2147" s="4" t="s">
        <v>47</v>
      </c>
      <c r="L2147" s="4"/>
      <c r="M2147" s="23" t="s">
        <v>4007</v>
      </c>
      <c r="N2147" s="3"/>
      <c r="O2147" s="4" t="s">
        <v>4008</v>
      </c>
      <c r="P2147" s="3"/>
      <c r="Q2147" s="4"/>
      <c r="R2147" s="4">
        <v>1</v>
      </c>
      <c r="S2147" s="3"/>
      <c r="T2147" s="4" t="s">
        <v>4009</v>
      </c>
      <c r="U2147" s="4"/>
      <c r="V2147" s="4"/>
      <c r="W2147" s="8"/>
      <c r="X2147" s="4" t="s">
        <v>119</v>
      </c>
      <c r="Y2147" s="3"/>
      <c r="Z2147" s="15"/>
      <c r="AA2147" s="15"/>
    </row>
    <row r="2148" spans="1:27" ht="16.5" hidden="1">
      <c r="A2148" s="3">
        <f t="shared" si="0"/>
        <v>2145</v>
      </c>
      <c r="B2148" s="3" t="str">
        <f>VLOOKUP(D2148,DSKH!$A:$B,2,0)</f>
        <v>A-57</v>
      </c>
      <c r="C2148" s="4" t="s">
        <v>170</v>
      </c>
      <c r="D2148" s="4" t="s">
        <v>171</v>
      </c>
      <c r="E2148" s="4" t="s">
        <v>57</v>
      </c>
      <c r="F2148" s="17">
        <v>107999732520</v>
      </c>
      <c r="G2148" s="4" t="s">
        <v>27</v>
      </c>
      <c r="H2148" s="4" t="s">
        <v>3655</v>
      </c>
      <c r="I2148" s="4" t="s">
        <v>28</v>
      </c>
      <c r="J2148" s="4" t="s">
        <v>36</v>
      </c>
      <c r="K2148" s="4" t="s">
        <v>47</v>
      </c>
      <c r="L2148" s="4"/>
      <c r="M2148" s="23" t="s">
        <v>4010</v>
      </c>
      <c r="N2148" s="4" t="s">
        <v>4011</v>
      </c>
      <c r="O2148" s="3"/>
      <c r="P2148" s="3"/>
      <c r="Q2148" s="4"/>
      <c r="R2148" s="4">
        <v>1</v>
      </c>
      <c r="S2148" s="3"/>
      <c r="T2148" s="4" t="s">
        <v>4012</v>
      </c>
      <c r="U2148" s="4"/>
      <c r="V2148" s="4"/>
      <c r="W2148" s="8"/>
      <c r="X2148" s="4" t="s">
        <v>31</v>
      </c>
      <c r="Y2148" s="3"/>
      <c r="Z2148" s="15"/>
      <c r="AA2148" s="15"/>
    </row>
    <row r="2149" spans="1:27" ht="16.5" hidden="1">
      <c r="A2149" s="3">
        <f t="shared" si="0"/>
        <v>2146</v>
      </c>
      <c r="B2149" s="3" t="str">
        <f>VLOOKUP(D2149,DSKH!$A:$B,2,0)</f>
        <v>A-57</v>
      </c>
      <c r="C2149" s="4" t="s">
        <v>170</v>
      </c>
      <c r="D2149" s="4" t="s">
        <v>171</v>
      </c>
      <c r="E2149" s="4" t="s">
        <v>57</v>
      </c>
      <c r="F2149" s="17">
        <v>108002620460</v>
      </c>
      <c r="G2149" s="4" t="s">
        <v>27</v>
      </c>
      <c r="H2149" s="4" t="s">
        <v>3838</v>
      </c>
      <c r="I2149" s="4" t="s">
        <v>28</v>
      </c>
      <c r="J2149" s="4" t="s">
        <v>36</v>
      </c>
      <c r="K2149" s="4" t="s">
        <v>47</v>
      </c>
      <c r="L2149" s="4"/>
      <c r="M2149" s="23" t="s">
        <v>4013</v>
      </c>
      <c r="N2149" s="4" t="s">
        <v>4014</v>
      </c>
      <c r="O2149" s="3"/>
      <c r="P2149" s="4">
        <v>3</v>
      </c>
      <c r="Q2149" s="3"/>
      <c r="R2149" s="4"/>
      <c r="S2149" s="3"/>
      <c r="T2149" s="4" t="s">
        <v>4015</v>
      </c>
      <c r="U2149" s="4" t="s">
        <v>4016</v>
      </c>
      <c r="V2149" s="4"/>
      <c r="W2149" s="8"/>
      <c r="X2149" s="4" t="s">
        <v>31</v>
      </c>
      <c r="Y2149" s="3"/>
      <c r="Z2149" s="15"/>
      <c r="AA2149" s="15"/>
    </row>
    <row r="2150" spans="1:27" ht="16.5" hidden="1">
      <c r="A2150" s="3">
        <f t="shared" si="0"/>
        <v>2147</v>
      </c>
      <c r="B2150" s="3" t="str">
        <f>VLOOKUP(D2150,DSKH!$A:$B,2,0)</f>
        <v>A-144</v>
      </c>
      <c r="C2150" s="4" t="s">
        <v>170</v>
      </c>
      <c r="D2150" s="4" t="s">
        <v>181</v>
      </c>
      <c r="E2150" s="4" t="s">
        <v>29</v>
      </c>
      <c r="F2150" s="17">
        <v>308270025840</v>
      </c>
      <c r="G2150" s="4" t="s">
        <v>53</v>
      </c>
      <c r="H2150" s="4" t="s">
        <v>3655</v>
      </c>
      <c r="I2150" s="4" t="s">
        <v>28</v>
      </c>
      <c r="J2150" s="4" t="s">
        <v>29</v>
      </c>
      <c r="K2150" s="4" t="s">
        <v>54</v>
      </c>
      <c r="L2150" s="4"/>
      <c r="M2150" s="23">
        <v>178</v>
      </c>
      <c r="N2150" s="4"/>
      <c r="O2150" s="3"/>
      <c r="P2150" s="4"/>
      <c r="Q2150" s="3"/>
      <c r="R2150" s="3"/>
      <c r="S2150" s="4">
        <v>1</v>
      </c>
      <c r="T2150" s="4" t="s">
        <v>4017</v>
      </c>
      <c r="U2150" s="4"/>
      <c r="V2150" s="3"/>
      <c r="W2150" s="8"/>
      <c r="X2150" s="4"/>
      <c r="Y2150" s="3"/>
      <c r="Z2150" s="15"/>
      <c r="AA2150" s="15"/>
    </row>
    <row r="2151" spans="1:27" ht="16.5" hidden="1">
      <c r="A2151" s="3">
        <f t="shared" si="0"/>
        <v>2148</v>
      </c>
      <c r="B2151" s="3" t="str">
        <f>VLOOKUP(D2151,DSKH!$A:$B,2,0)</f>
        <v>A-144</v>
      </c>
      <c r="C2151" s="4" t="s">
        <v>170</v>
      </c>
      <c r="D2151" s="4" t="s">
        <v>181</v>
      </c>
      <c r="E2151" s="4" t="s">
        <v>29</v>
      </c>
      <c r="F2151" s="17">
        <v>308270090240</v>
      </c>
      <c r="G2151" s="4" t="s">
        <v>53</v>
      </c>
      <c r="H2151" s="4" t="s">
        <v>3655</v>
      </c>
      <c r="I2151" s="4" t="s">
        <v>28</v>
      </c>
      <c r="J2151" s="4" t="s">
        <v>29</v>
      </c>
      <c r="K2151" s="4" t="s">
        <v>54</v>
      </c>
      <c r="L2151" s="4"/>
      <c r="M2151" s="23">
        <v>179</v>
      </c>
      <c r="N2151" s="4"/>
      <c r="O2151" s="3"/>
      <c r="P2151" s="3"/>
      <c r="Q2151" s="4"/>
      <c r="R2151" s="3"/>
      <c r="S2151" s="4">
        <v>1</v>
      </c>
      <c r="T2151" s="4" t="s">
        <v>4018</v>
      </c>
      <c r="U2151" s="4"/>
      <c r="V2151" s="3"/>
      <c r="W2151" s="8"/>
      <c r="X2151" s="4"/>
      <c r="Y2151" s="4"/>
      <c r="Z2151" s="15"/>
      <c r="AA2151" s="15"/>
    </row>
    <row r="2152" spans="1:27" ht="16.5" hidden="1">
      <c r="A2152" s="3">
        <f t="shared" si="0"/>
        <v>2149</v>
      </c>
      <c r="B2152" s="3" t="str">
        <f>VLOOKUP(D2152,DSKH!$A:$B,2,0)</f>
        <v>A-144</v>
      </c>
      <c r="C2152" s="4" t="s">
        <v>170</v>
      </c>
      <c r="D2152" s="4" t="s">
        <v>181</v>
      </c>
      <c r="E2152" s="4" t="s">
        <v>29</v>
      </c>
      <c r="F2152" s="17">
        <v>308270673340</v>
      </c>
      <c r="G2152" s="4" t="s">
        <v>53</v>
      </c>
      <c r="H2152" s="4" t="s">
        <v>3655</v>
      </c>
      <c r="I2152" s="4" t="s">
        <v>28</v>
      </c>
      <c r="J2152" s="4" t="s">
        <v>29</v>
      </c>
      <c r="K2152" s="4" t="s">
        <v>54</v>
      </c>
      <c r="L2152" s="3"/>
      <c r="M2152" s="23">
        <v>180</v>
      </c>
      <c r="N2152" s="3"/>
      <c r="O2152" s="3"/>
      <c r="P2152" s="3"/>
      <c r="Q2152" s="3"/>
      <c r="R2152" s="3"/>
      <c r="S2152" s="4">
        <v>1</v>
      </c>
      <c r="T2152" s="4" t="s">
        <v>4019</v>
      </c>
      <c r="U2152" s="3"/>
      <c r="V2152" s="3"/>
      <c r="W2152" s="8"/>
      <c r="X2152" s="3"/>
      <c r="Y2152" s="3"/>
      <c r="Z2152" s="15"/>
      <c r="AA2152" s="15"/>
    </row>
    <row r="2153" spans="1:27" ht="16.5" hidden="1">
      <c r="A2153" s="3">
        <f t="shared" si="0"/>
        <v>2150</v>
      </c>
      <c r="B2153" s="3" t="str">
        <f>VLOOKUP(D2153,DSKH!$A:$B,2,0)</f>
        <v>A-144</v>
      </c>
      <c r="C2153" s="4" t="s">
        <v>170</v>
      </c>
      <c r="D2153" s="4" t="s">
        <v>181</v>
      </c>
      <c r="E2153" s="4" t="s">
        <v>29</v>
      </c>
      <c r="F2153" s="17">
        <v>308270763640</v>
      </c>
      <c r="G2153" s="4" t="s">
        <v>53</v>
      </c>
      <c r="H2153" s="4" t="s">
        <v>3655</v>
      </c>
      <c r="I2153" s="4" t="s">
        <v>28</v>
      </c>
      <c r="J2153" s="4" t="s">
        <v>29</v>
      </c>
      <c r="K2153" s="4" t="s">
        <v>54</v>
      </c>
      <c r="L2153" s="3"/>
      <c r="M2153" s="23">
        <v>181</v>
      </c>
      <c r="N2153" s="3"/>
      <c r="O2153" s="3"/>
      <c r="P2153" s="3"/>
      <c r="Q2153" s="3"/>
      <c r="R2153" s="3"/>
      <c r="S2153" s="4">
        <v>1</v>
      </c>
      <c r="T2153" s="4" t="s">
        <v>4020</v>
      </c>
      <c r="U2153" s="3"/>
      <c r="V2153" s="3"/>
      <c r="W2153" s="8"/>
      <c r="X2153" s="3"/>
      <c r="Y2153" s="3"/>
      <c r="Z2153" s="15"/>
      <c r="AA2153" s="15"/>
    </row>
    <row r="2154" spans="1:27" ht="16.5" hidden="1">
      <c r="A2154" s="3">
        <f t="shared" si="0"/>
        <v>2151</v>
      </c>
      <c r="B2154" s="3" t="str">
        <f>VLOOKUP(D2154,DSKH!$A:$B,2,0)</f>
        <v>A-144</v>
      </c>
      <c r="C2154" s="4" t="s">
        <v>170</v>
      </c>
      <c r="D2154" s="4" t="s">
        <v>181</v>
      </c>
      <c r="E2154" s="4" t="s">
        <v>29</v>
      </c>
      <c r="F2154" s="17">
        <v>308270939930</v>
      </c>
      <c r="G2154" s="4" t="s">
        <v>53</v>
      </c>
      <c r="H2154" s="4" t="s">
        <v>3655</v>
      </c>
      <c r="I2154" s="4" t="s">
        <v>28</v>
      </c>
      <c r="J2154" s="4" t="s">
        <v>29</v>
      </c>
      <c r="K2154" s="4" t="s">
        <v>54</v>
      </c>
      <c r="L2154" s="3"/>
      <c r="M2154" s="23">
        <v>182</v>
      </c>
      <c r="N2154" s="3"/>
      <c r="O2154" s="3"/>
      <c r="P2154" s="3"/>
      <c r="Q2154" s="3"/>
      <c r="R2154" s="3"/>
      <c r="S2154" s="4">
        <v>1</v>
      </c>
      <c r="T2154" s="4" t="s">
        <v>4021</v>
      </c>
      <c r="U2154" s="3"/>
      <c r="V2154" s="3"/>
      <c r="W2154" s="8"/>
      <c r="X2154" s="3"/>
      <c r="Y2154" s="3"/>
      <c r="Z2154" s="15"/>
      <c r="AA2154" s="15"/>
    </row>
    <row r="2155" spans="1:27" ht="16.5" hidden="1">
      <c r="A2155" s="3">
        <f t="shared" si="0"/>
        <v>2152</v>
      </c>
      <c r="B2155" s="3" t="str">
        <f>VLOOKUP(D2155,DSKH!$A:$B,2,0)</f>
        <v>A-144</v>
      </c>
      <c r="C2155" s="4" t="s">
        <v>170</v>
      </c>
      <c r="D2155" s="4" t="s">
        <v>181</v>
      </c>
      <c r="E2155" s="4" t="s">
        <v>29</v>
      </c>
      <c r="F2155" s="17">
        <v>308271002600</v>
      </c>
      <c r="G2155" s="4" t="s">
        <v>53</v>
      </c>
      <c r="H2155" s="4" t="s">
        <v>3655</v>
      </c>
      <c r="I2155" s="4" t="s">
        <v>28</v>
      </c>
      <c r="J2155" s="4" t="s">
        <v>29</v>
      </c>
      <c r="K2155" s="4" t="s">
        <v>54</v>
      </c>
      <c r="L2155" s="3"/>
      <c r="M2155" s="23">
        <v>183</v>
      </c>
      <c r="N2155" s="3"/>
      <c r="O2155" s="3"/>
      <c r="P2155" s="3"/>
      <c r="Q2155" s="3"/>
      <c r="R2155" s="3"/>
      <c r="S2155" s="4">
        <v>1</v>
      </c>
      <c r="T2155" s="4" t="s">
        <v>4022</v>
      </c>
      <c r="U2155" s="3"/>
      <c r="V2155" s="3"/>
      <c r="W2155" s="8"/>
      <c r="X2155" s="3"/>
      <c r="Y2155" s="3"/>
      <c r="Z2155" s="15"/>
      <c r="AA2155" s="15"/>
    </row>
    <row r="2156" spans="1:27" ht="16.5" hidden="1">
      <c r="A2156" s="3">
        <f t="shared" si="0"/>
        <v>2153</v>
      </c>
      <c r="B2156" s="3" t="str">
        <f>VLOOKUP(D2156,DSKH!$A:$B,2,0)</f>
        <v>A-144</v>
      </c>
      <c r="C2156" s="4" t="s">
        <v>170</v>
      </c>
      <c r="D2156" s="4" t="s">
        <v>181</v>
      </c>
      <c r="E2156" s="4" t="s">
        <v>29</v>
      </c>
      <c r="F2156" s="17">
        <v>308271142710</v>
      </c>
      <c r="G2156" s="4" t="s">
        <v>53</v>
      </c>
      <c r="H2156" s="4" t="s">
        <v>3655</v>
      </c>
      <c r="I2156" s="4" t="s">
        <v>28</v>
      </c>
      <c r="J2156" s="4" t="s">
        <v>29</v>
      </c>
      <c r="K2156" s="4" t="s">
        <v>54</v>
      </c>
      <c r="L2156" s="4"/>
      <c r="M2156" s="23">
        <v>184</v>
      </c>
      <c r="N2156" s="3"/>
      <c r="O2156" s="3"/>
      <c r="P2156" s="3"/>
      <c r="Q2156" s="3"/>
      <c r="R2156" s="3"/>
      <c r="S2156" s="4">
        <v>1</v>
      </c>
      <c r="T2156" s="4" t="s">
        <v>4023</v>
      </c>
      <c r="U2156" s="3"/>
      <c r="V2156" s="3"/>
      <c r="W2156" s="8"/>
      <c r="X2156" s="3"/>
      <c r="Y2156" s="4"/>
      <c r="Z2156" s="15"/>
      <c r="AA2156" s="15"/>
    </row>
    <row r="2157" spans="1:27" ht="16.5" hidden="1">
      <c r="A2157" s="3">
        <f t="shared" si="0"/>
        <v>2154</v>
      </c>
      <c r="B2157" s="3" t="str">
        <f>VLOOKUP(D2157,DSKH!$A:$B,2,0)</f>
        <v>A-144</v>
      </c>
      <c r="C2157" s="4" t="s">
        <v>170</v>
      </c>
      <c r="D2157" s="4" t="s">
        <v>181</v>
      </c>
      <c r="E2157" s="4" t="s">
        <v>29</v>
      </c>
      <c r="F2157" s="17">
        <v>308271064310</v>
      </c>
      <c r="G2157" s="4" t="s">
        <v>53</v>
      </c>
      <c r="H2157" s="4" t="s">
        <v>3655</v>
      </c>
      <c r="I2157" s="4" t="s">
        <v>28</v>
      </c>
      <c r="J2157" s="4" t="s">
        <v>29</v>
      </c>
      <c r="K2157" s="4" t="s">
        <v>54</v>
      </c>
      <c r="L2157" s="4"/>
      <c r="M2157" s="23">
        <v>185</v>
      </c>
      <c r="N2157" s="4"/>
      <c r="O2157" s="3"/>
      <c r="P2157" s="4"/>
      <c r="Q2157" s="3"/>
      <c r="R2157" s="3"/>
      <c r="S2157" s="4">
        <v>1</v>
      </c>
      <c r="T2157" s="4" t="s">
        <v>4024</v>
      </c>
      <c r="U2157" s="4"/>
      <c r="V2157" s="3"/>
      <c r="W2157" s="8"/>
      <c r="X2157" s="4"/>
      <c r="Y2157" s="3"/>
      <c r="Z2157" s="15"/>
      <c r="AA2157" s="15"/>
    </row>
    <row r="2158" spans="1:27" ht="16.5" hidden="1">
      <c r="A2158" s="3">
        <f t="shared" si="0"/>
        <v>2155</v>
      </c>
      <c r="B2158" s="3" t="str">
        <f>VLOOKUP(D2158,DSKH!$A:$B,2,0)</f>
        <v>A-144</v>
      </c>
      <c r="C2158" s="4" t="s">
        <v>170</v>
      </c>
      <c r="D2158" s="4" t="s">
        <v>181</v>
      </c>
      <c r="E2158" s="4" t="s">
        <v>29</v>
      </c>
      <c r="F2158" s="17">
        <v>308271198820</v>
      </c>
      <c r="G2158" s="4" t="s">
        <v>53</v>
      </c>
      <c r="H2158" s="4" t="s">
        <v>3655</v>
      </c>
      <c r="I2158" s="4" t="s">
        <v>28</v>
      </c>
      <c r="J2158" s="4" t="s">
        <v>29</v>
      </c>
      <c r="K2158" s="4" t="s">
        <v>54</v>
      </c>
      <c r="L2158" s="4"/>
      <c r="M2158" s="23">
        <v>186</v>
      </c>
      <c r="N2158" s="4"/>
      <c r="O2158" s="3"/>
      <c r="P2158" s="4"/>
      <c r="Q2158" s="3"/>
      <c r="R2158" s="3"/>
      <c r="S2158" s="4">
        <v>1</v>
      </c>
      <c r="T2158" s="4" t="s">
        <v>4025</v>
      </c>
      <c r="U2158" s="4"/>
      <c r="V2158" s="3"/>
      <c r="W2158" s="8"/>
      <c r="X2158" s="4"/>
      <c r="Y2158" s="4"/>
      <c r="Z2158" s="15"/>
      <c r="AA2158" s="15"/>
    </row>
    <row r="2159" spans="1:27" ht="16.5" hidden="1">
      <c r="A2159" s="3">
        <f t="shared" si="0"/>
        <v>2156</v>
      </c>
      <c r="B2159" s="3" t="str">
        <f>VLOOKUP(D2159,DSKH!$A:$B,2,0)</f>
        <v>A-144</v>
      </c>
      <c r="C2159" s="4" t="s">
        <v>170</v>
      </c>
      <c r="D2159" s="4" t="s">
        <v>181</v>
      </c>
      <c r="E2159" s="4" t="s">
        <v>29</v>
      </c>
      <c r="F2159" s="17">
        <v>308271295860</v>
      </c>
      <c r="G2159" s="4" t="s">
        <v>53</v>
      </c>
      <c r="H2159" s="4" t="s">
        <v>3655</v>
      </c>
      <c r="I2159" s="4" t="s">
        <v>28</v>
      </c>
      <c r="J2159" s="4" t="s">
        <v>29</v>
      </c>
      <c r="K2159" s="4" t="s">
        <v>54</v>
      </c>
      <c r="L2159" s="4"/>
      <c r="M2159" s="23">
        <v>187</v>
      </c>
      <c r="N2159" s="4"/>
      <c r="O2159" s="3"/>
      <c r="P2159" s="3"/>
      <c r="Q2159" s="4"/>
      <c r="R2159" s="3"/>
      <c r="S2159" s="4">
        <v>1</v>
      </c>
      <c r="T2159" s="4" t="s">
        <v>4026</v>
      </c>
      <c r="U2159" s="4"/>
      <c r="V2159" s="3"/>
      <c r="W2159" s="8"/>
      <c r="X2159" s="4"/>
      <c r="Y2159" s="4"/>
      <c r="Z2159" s="15"/>
      <c r="AA2159" s="15"/>
    </row>
    <row r="2160" spans="1:27" ht="16.5" hidden="1">
      <c r="A2160" s="3">
        <f t="shared" si="0"/>
        <v>2157</v>
      </c>
      <c r="B2160" s="3" t="str">
        <f>VLOOKUP(D2160,DSKH!$A:$B,2,0)</f>
        <v>A-144</v>
      </c>
      <c r="C2160" s="4" t="s">
        <v>170</v>
      </c>
      <c r="D2160" s="4" t="s">
        <v>181</v>
      </c>
      <c r="E2160" s="4" t="s">
        <v>29</v>
      </c>
      <c r="F2160" s="17">
        <v>308271338560</v>
      </c>
      <c r="G2160" s="4" t="s">
        <v>53</v>
      </c>
      <c r="H2160" s="4" t="s">
        <v>3655</v>
      </c>
      <c r="I2160" s="4" t="s">
        <v>28</v>
      </c>
      <c r="J2160" s="4" t="s">
        <v>29</v>
      </c>
      <c r="K2160" s="4" t="s">
        <v>54</v>
      </c>
      <c r="L2160" s="4"/>
      <c r="M2160" s="23">
        <v>188</v>
      </c>
      <c r="N2160" s="4"/>
      <c r="O2160" s="3"/>
      <c r="P2160" s="3"/>
      <c r="Q2160" s="3"/>
      <c r="R2160" s="3"/>
      <c r="S2160" s="4">
        <v>1</v>
      </c>
      <c r="T2160" s="4" t="s">
        <v>4027</v>
      </c>
      <c r="U2160" s="3"/>
      <c r="V2160" s="3"/>
      <c r="W2160" s="8"/>
      <c r="X2160" s="3"/>
      <c r="Y2160" s="3"/>
      <c r="Z2160" s="15"/>
      <c r="AA2160" s="15"/>
    </row>
    <row r="2161" spans="1:27" ht="16.5" hidden="1">
      <c r="A2161" s="3">
        <f t="shared" si="0"/>
        <v>2158</v>
      </c>
      <c r="B2161" s="3" t="str">
        <f>VLOOKUP(D2161,DSKH!$A:$B,2,0)</f>
        <v>A-197</v>
      </c>
      <c r="C2161" s="4" t="s">
        <v>170</v>
      </c>
      <c r="D2161" s="4" t="s">
        <v>173</v>
      </c>
      <c r="E2161" s="4" t="s">
        <v>57</v>
      </c>
      <c r="F2161" s="17">
        <v>108004764560</v>
      </c>
      <c r="G2161" s="4" t="s">
        <v>172</v>
      </c>
      <c r="H2161" s="4" t="s">
        <v>3838</v>
      </c>
      <c r="I2161" s="4" t="s">
        <v>28</v>
      </c>
      <c r="J2161" s="4" t="s">
        <v>29</v>
      </c>
      <c r="K2161" s="4" t="s">
        <v>47</v>
      </c>
      <c r="L2161" s="4"/>
      <c r="M2161" s="23" t="s">
        <v>4028</v>
      </c>
      <c r="N2161" s="3"/>
      <c r="O2161" s="3"/>
      <c r="P2161" s="3"/>
      <c r="Q2161" s="3"/>
      <c r="R2161" s="3"/>
      <c r="S2161" s="4">
        <v>1</v>
      </c>
      <c r="T2161" s="4" t="s">
        <v>4029</v>
      </c>
      <c r="U2161" s="3"/>
      <c r="V2161" s="3"/>
      <c r="W2161" s="8"/>
      <c r="X2161" s="3"/>
      <c r="Y2161" s="4"/>
      <c r="Z2161" s="15"/>
      <c r="AA2161" s="15"/>
    </row>
    <row r="2162" spans="1:27" ht="16.5" hidden="1">
      <c r="A2162" s="3">
        <f t="shared" si="0"/>
        <v>2159</v>
      </c>
      <c r="B2162" s="3" t="str">
        <f>VLOOKUP(D2162,DSKH!$A:$B,2,0)</f>
        <v>A-197</v>
      </c>
      <c r="C2162" s="4" t="s">
        <v>170</v>
      </c>
      <c r="D2162" s="4" t="s">
        <v>173</v>
      </c>
      <c r="E2162" s="4" t="s">
        <v>29</v>
      </c>
      <c r="F2162" s="17">
        <v>308274202150</v>
      </c>
      <c r="G2162" s="4" t="s">
        <v>46</v>
      </c>
      <c r="H2162" s="4" t="s">
        <v>3838</v>
      </c>
      <c r="I2162" s="4" t="s">
        <v>28</v>
      </c>
      <c r="J2162" s="4" t="s">
        <v>29</v>
      </c>
      <c r="K2162" s="4" t="s">
        <v>47</v>
      </c>
      <c r="L2162" s="3"/>
      <c r="M2162" s="23" t="s">
        <v>4030</v>
      </c>
      <c r="N2162" s="3"/>
      <c r="O2162" s="3"/>
      <c r="P2162" s="3"/>
      <c r="Q2162" s="3"/>
      <c r="R2162" s="3"/>
      <c r="S2162" s="4">
        <v>1</v>
      </c>
      <c r="T2162" s="4" t="s">
        <v>4031</v>
      </c>
      <c r="U2162" s="3"/>
      <c r="V2162" s="3"/>
      <c r="W2162" s="8"/>
      <c r="X2162" s="3"/>
      <c r="Y2162" s="3"/>
      <c r="Z2162" s="15"/>
      <c r="AA2162" s="15"/>
    </row>
    <row r="2163" spans="1:27" ht="16.5" hidden="1">
      <c r="A2163" s="3">
        <f t="shared" si="0"/>
        <v>2160</v>
      </c>
      <c r="B2163" s="3" t="str">
        <f>VLOOKUP(D2163,DSKH!$A:$B,2,0)</f>
        <v>A-197</v>
      </c>
      <c r="C2163" s="4" t="s">
        <v>170</v>
      </c>
      <c r="D2163" s="4" t="s">
        <v>173</v>
      </c>
      <c r="E2163" s="4" t="s">
        <v>29</v>
      </c>
      <c r="F2163" s="17">
        <v>308273992740</v>
      </c>
      <c r="G2163" s="4" t="s">
        <v>46</v>
      </c>
      <c r="H2163" s="4" t="s">
        <v>3838</v>
      </c>
      <c r="I2163" s="4" t="s">
        <v>28</v>
      </c>
      <c r="J2163" s="4" t="s">
        <v>29</v>
      </c>
      <c r="K2163" s="4" t="s">
        <v>47</v>
      </c>
      <c r="L2163" s="4"/>
      <c r="M2163" s="23" t="s">
        <v>4032</v>
      </c>
      <c r="N2163" s="3"/>
      <c r="O2163" s="3"/>
      <c r="P2163" s="3"/>
      <c r="Q2163" s="3"/>
      <c r="R2163" s="4"/>
      <c r="S2163" s="4">
        <v>1</v>
      </c>
      <c r="T2163" s="4" t="s">
        <v>4033</v>
      </c>
      <c r="U2163" s="3"/>
      <c r="V2163" s="3"/>
      <c r="W2163" s="8"/>
      <c r="X2163" s="4"/>
      <c r="Y2163" s="3"/>
      <c r="Z2163" s="15"/>
      <c r="AA2163" s="15"/>
    </row>
    <row r="2164" spans="1:27" ht="16.5" hidden="1">
      <c r="A2164" s="3">
        <f t="shared" si="0"/>
        <v>2161</v>
      </c>
      <c r="B2164" s="3" t="str">
        <f>VLOOKUP(D2164,DSKH!$A:$B,2,0)</f>
        <v>A-197</v>
      </c>
      <c r="C2164" s="4" t="s">
        <v>170</v>
      </c>
      <c r="D2164" s="4" t="s">
        <v>173</v>
      </c>
      <c r="E2164" s="4" t="s">
        <v>29</v>
      </c>
      <c r="F2164" s="17">
        <v>308273433220</v>
      </c>
      <c r="G2164" s="4" t="s">
        <v>46</v>
      </c>
      <c r="H2164" s="4" t="s">
        <v>3838</v>
      </c>
      <c r="I2164" s="4" t="s">
        <v>28</v>
      </c>
      <c r="J2164" s="4" t="s">
        <v>29</v>
      </c>
      <c r="K2164" s="4" t="s">
        <v>47</v>
      </c>
      <c r="L2164" s="4"/>
      <c r="M2164" s="23" t="s">
        <v>4034</v>
      </c>
      <c r="N2164" s="3"/>
      <c r="O2164" s="3"/>
      <c r="P2164" s="3"/>
      <c r="Q2164" s="3"/>
      <c r="R2164" s="4"/>
      <c r="S2164" s="4">
        <v>1</v>
      </c>
      <c r="T2164" s="4" t="s">
        <v>4035</v>
      </c>
      <c r="U2164" s="3"/>
      <c r="V2164" s="3"/>
      <c r="W2164" s="8"/>
      <c r="X2164" s="4"/>
      <c r="Y2164" s="3"/>
      <c r="Z2164" s="15"/>
      <c r="AA2164" s="15"/>
    </row>
    <row r="2165" spans="1:27" ht="16.5" hidden="1">
      <c r="A2165" s="3">
        <f t="shared" si="0"/>
        <v>2162</v>
      </c>
      <c r="B2165" s="3" t="str">
        <f>VLOOKUP(D2165,DSKH!$A:$B,2,0)</f>
        <v>A-57</v>
      </c>
      <c r="C2165" s="4" t="s">
        <v>170</v>
      </c>
      <c r="D2165" s="4" t="s">
        <v>171</v>
      </c>
      <c r="E2165" s="4" t="s">
        <v>29</v>
      </c>
      <c r="F2165" s="17">
        <v>308272516550</v>
      </c>
      <c r="G2165" s="4" t="s">
        <v>53</v>
      </c>
      <c r="H2165" s="4" t="s">
        <v>3838</v>
      </c>
      <c r="I2165" s="4" t="s">
        <v>28</v>
      </c>
      <c r="J2165" s="4" t="s">
        <v>29</v>
      </c>
      <c r="K2165" s="4" t="s">
        <v>47</v>
      </c>
      <c r="L2165" s="4"/>
      <c r="M2165" s="23" t="s">
        <v>4036</v>
      </c>
      <c r="N2165" s="3"/>
      <c r="O2165" s="4" t="s">
        <v>4037</v>
      </c>
      <c r="P2165" s="4">
        <v>2</v>
      </c>
      <c r="Q2165" s="3"/>
      <c r="R2165" s="4"/>
      <c r="S2165" s="3"/>
      <c r="T2165" s="4" t="s">
        <v>4038</v>
      </c>
      <c r="U2165" s="4" t="s">
        <v>4039</v>
      </c>
      <c r="V2165" s="3"/>
      <c r="W2165" s="8"/>
      <c r="X2165" s="4" t="s">
        <v>31</v>
      </c>
      <c r="Y2165" s="3"/>
      <c r="Z2165" s="15"/>
      <c r="AA2165" s="15"/>
    </row>
    <row r="2166" spans="1:27" ht="16.5" hidden="1">
      <c r="A2166" s="3">
        <f t="shared" si="0"/>
        <v>2163</v>
      </c>
      <c r="B2166" s="3" t="str">
        <f>VLOOKUP(D2166,DSKH!$A:$B,2,0)</f>
        <v>A-57</v>
      </c>
      <c r="C2166" s="4" t="s">
        <v>170</v>
      </c>
      <c r="D2166" s="4" t="s">
        <v>171</v>
      </c>
      <c r="E2166" s="4" t="s">
        <v>29</v>
      </c>
      <c r="F2166" s="17">
        <v>308273585120</v>
      </c>
      <c r="G2166" s="4" t="s">
        <v>53</v>
      </c>
      <c r="H2166" s="4" t="s">
        <v>3838</v>
      </c>
      <c r="I2166" s="4" t="s">
        <v>28</v>
      </c>
      <c r="J2166" s="4" t="s">
        <v>29</v>
      </c>
      <c r="K2166" s="4" t="s">
        <v>47</v>
      </c>
      <c r="L2166" s="4"/>
      <c r="M2166" s="23" t="s">
        <v>4040</v>
      </c>
      <c r="N2166" s="3"/>
      <c r="O2166" s="4" t="s">
        <v>4041</v>
      </c>
      <c r="P2166" s="4">
        <v>2</v>
      </c>
      <c r="Q2166" s="3"/>
      <c r="R2166" s="4"/>
      <c r="S2166" s="3"/>
      <c r="T2166" s="4" t="s">
        <v>4042</v>
      </c>
      <c r="U2166" s="4" t="s">
        <v>4043</v>
      </c>
      <c r="V2166" s="3"/>
      <c r="W2166" s="8"/>
      <c r="X2166" s="4" t="s">
        <v>31</v>
      </c>
      <c r="Y2166" s="3"/>
      <c r="Z2166" s="15"/>
      <c r="AA2166" s="15"/>
    </row>
    <row r="2167" spans="1:27" ht="16.5" hidden="1">
      <c r="A2167" s="3">
        <f t="shared" si="0"/>
        <v>2164</v>
      </c>
      <c r="B2167" s="3" t="str">
        <f>VLOOKUP(D2167,DSKH!$A:$B,2,0)</f>
        <v>A-57</v>
      </c>
      <c r="C2167" s="4" t="s">
        <v>170</v>
      </c>
      <c r="D2167" s="4" t="s">
        <v>171</v>
      </c>
      <c r="E2167" s="4" t="s">
        <v>29</v>
      </c>
      <c r="F2167" s="17">
        <v>308271742350</v>
      </c>
      <c r="G2167" s="4" t="s">
        <v>53</v>
      </c>
      <c r="H2167" s="4" t="s">
        <v>3838</v>
      </c>
      <c r="I2167" s="4" t="s">
        <v>28</v>
      </c>
      <c r="J2167" s="4" t="s">
        <v>29</v>
      </c>
      <c r="K2167" s="4" t="s">
        <v>47</v>
      </c>
      <c r="L2167" s="4"/>
      <c r="M2167" s="23" t="s">
        <v>4044</v>
      </c>
      <c r="N2167" s="3"/>
      <c r="O2167" s="4" t="s">
        <v>4045</v>
      </c>
      <c r="P2167" s="3"/>
      <c r="Q2167" s="3"/>
      <c r="R2167" s="4">
        <v>1</v>
      </c>
      <c r="S2167" s="3"/>
      <c r="T2167" s="4" t="s">
        <v>4046</v>
      </c>
      <c r="U2167" s="3"/>
      <c r="V2167" s="3"/>
      <c r="W2167" s="8"/>
      <c r="X2167" s="4" t="s">
        <v>31</v>
      </c>
      <c r="Y2167" s="3"/>
      <c r="Z2167" s="15"/>
      <c r="AA2167" s="15"/>
    </row>
    <row r="2168" spans="1:27" ht="16.5" hidden="1">
      <c r="A2168" s="3">
        <f t="shared" si="0"/>
        <v>2165</v>
      </c>
      <c r="B2168" s="3" t="str">
        <f>VLOOKUP(D2168,DSKH!$A:$B,2,0)</f>
        <v>A-42</v>
      </c>
      <c r="C2168" s="4" t="s">
        <v>170</v>
      </c>
      <c r="D2168" s="4" t="s">
        <v>322</v>
      </c>
      <c r="E2168" s="4" t="s">
        <v>29</v>
      </c>
      <c r="F2168" s="17">
        <v>308271828230</v>
      </c>
      <c r="G2168" s="4" t="s">
        <v>41</v>
      </c>
      <c r="H2168" s="4" t="s">
        <v>3838</v>
      </c>
      <c r="I2168" s="4" t="s">
        <v>28</v>
      </c>
      <c r="J2168" s="4" t="s">
        <v>29</v>
      </c>
      <c r="K2168" s="4" t="s">
        <v>30</v>
      </c>
      <c r="L2168" s="4"/>
      <c r="M2168" s="23" t="s">
        <v>4047</v>
      </c>
      <c r="N2168" s="3"/>
      <c r="O2168" s="4" t="s">
        <v>4048</v>
      </c>
      <c r="P2168" s="3"/>
      <c r="Q2168" s="3"/>
      <c r="R2168" s="4">
        <v>1</v>
      </c>
      <c r="S2168" s="3"/>
      <c r="T2168" s="4" t="s">
        <v>4049</v>
      </c>
      <c r="U2168" s="3"/>
      <c r="V2168" s="3"/>
      <c r="W2168" s="8"/>
      <c r="X2168" s="4"/>
      <c r="Y2168" s="3"/>
      <c r="Z2168" s="15"/>
      <c r="AA2168" s="15"/>
    </row>
    <row r="2169" spans="1:27" ht="16.5" hidden="1">
      <c r="A2169" s="3">
        <f t="shared" si="0"/>
        <v>2166</v>
      </c>
      <c r="B2169" s="3" t="str">
        <f>VLOOKUP(D2169,DSKH!$A:$B,2,0)</f>
        <v>A-144</v>
      </c>
      <c r="C2169" s="4" t="s">
        <v>170</v>
      </c>
      <c r="D2169" s="4" t="s">
        <v>181</v>
      </c>
      <c r="E2169" s="4" t="s">
        <v>29</v>
      </c>
      <c r="F2169" s="17">
        <v>308274444460</v>
      </c>
      <c r="G2169" s="4" t="s">
        <v>53</v>
      </c>
      <c r="H2169" s="4" t="s">
        <v>3838</v>
      </c>
      <c r="I2169" s="4" t="s">
        <v>28</v>
      </c>
      <c r="J2169" s="4" t="s">
        <v>29</v>
      </c>
      <c r="K2169" s="4" t="s">
        <v>54</v>
      </c>
      <c r="L2169" s="4"/>
      <c r="M2169" s="23">
        <v>189</v>
      </c>
      <c r="N2169" s="3"/>
      <c r="O2169" s="4"/>
      <c r="P2169" s="3"/>
      <c r="Q2169" s="3"/>
      <c r="R2169" s="4"/>
      <c r="S2169" s="4">
        <v>1</v>
      </c>
      <c r="T2169" s="4" t="s">
        <v>4050</v>
      </c>
      <c r="U2169" s="3"/>
      <c r="V2169" s="3"/>
      <c r="W2169" s="8"/>
      <c r="X2169" s="4"/>
      <c r="Y2169" s="3"/>
      <c r="Z2169" s="15"/>
      <c r="AA2169" s="15"/>
    </row>
    <row r="2170" spans="1:27" ht="16.5" hidden="1">
      <c r="A2170" s="3">
        <f t="shared" si="0"/>
        <v>2167</v>
      </c>
      <c r="B2170" s="3" t="str">
        <f>VLOOKUP(D2170,DSKH!$A:$B,2,0)</f>
        <v>A-144</v>
      </c>
      <c r="C2170" s="4" t="s">
        <v>170</v>
      </c>
      <c r="D2170" s="4" t="s">
        <v>181</v>
      </c>
      <c r="E2170" s="4" t="s">
        <v>29</v>
      </c>
      <c r="F2170" s="17">
        <v>308274562060</v>
      </c>
      <c r="G2170" s="4" t="s">
        <v>53</v>
      </c>
      <c r="H2170" s="4" t="s">
        <v>3838</v>
      </c>
      <c r="I2170" s="4" t="s">
        <v>28</v>
      </c>
      <c r="J2170" s="4" t="s">
        <v>29</v>
      </c>
      <c r="K2170" s="4" t="s">
        <v>54</v>
      </c>
      <c r="L2170" s="4"/>
      <c r="M2170" s="23">
        <v>190</v>
      </c>
      <c r="N2170" s="3"/>
      <c r="O2170" s="4"/>
      <c r="P2170" s="3"/>
      <c r="Q2170" s="3"/>
      <c r="R2170" s="4"/>
      <c r="S2170" s="4">
        <v>1</v>
      </c>
      <c r="T2170" s="4" t="s">
        <v>4051</v>
      </c>
      <c r="U2170" s="3"/>
      <c r="V2170" s="3"/>
      <c r="W2170" s="8"/>
      <c r="X2170" s="4"/>
      <c r="Y2170" s="3"/>
      <c r="Z2170" s="15"/>
      <c r="AA2170" s="15"/>
    </row>
    <row r="2171" spans="1:27" ht="16.5" hidden="1">
      <c r="A2171" s="3">
        <f t="shared" si="0"/>
        <v>2168</v>
      </c>
      <c r="B2171" s="3" t="str">
        <f>VLOOKUP(D2171,DSKH!$A:$B,2,0)</f>
        <v>A-144</v>
      </c>
      <c r="C2171" s="4" t="s">
        <v>170</v>
      </c>
      <c r="D2171" s="4" t="s">
        <v>181</v>
      </c>
      <c r="E2171" s="4" t="s">
        <v>29</v>
      </c>
      <c r="F2171" s="17">
        <v>308274631400</v>
      </c>
      <c r="G2171" s="4" t="s">
        <v>53</v>
      </c>
      <c r="H2171" s="4" t="s">
        <v>3838</v>
      </c>
      <c r="I2171" s="4" t="s">
        <v>28</v>
      </c>
      <c r="J2171" s="4" t="s">
        <v>29</v>
      </c>
      <c r="K2171" s="4" t="s">
        <v>54</v>
      </c>
      <c r="L2171" s="4"/>
      <c r="M2171" s="23">
        <v>191</v>
      </c>
      <c r="N2171" s="3"/>
      <c r="O2171" s="4"/>
      <c r="P2171" s="3"/>
      <c r="Q2171" s="3"/>
      <c r="R2171" s="4"/>
      <c r="S2171" s="4">
        <v>1</v>
      </c>
      <c r="T2171" s="4" t="s">
        <v>4052</v>
      </c>
      <c r="U2171" s="3"/>
      <c r="V2171" s="3"/>
      <c r="W2171" s="8"/>
      <c r="X2171" s="4"/>
      <c r="Y2171" s="3"/>
      <c r="Z2171" s="15"/>
      <c r="AA2171" s="15"/>
    </row>
    <row r="2172" spans="1:27" ht="16.5" hidden="1">
      <c r="A2172" s="3">
        <f t="shared" si="0"/>
        <v>2169</v>
      </c>
      <c r="B2172" s="3" t="str">
        <f>VLOOKUP(D2172,DSKH!$A:$B,2,0)</f>
        <v>A-144</v>
      </c>
      <c r="C2172" s="4" t="s">
        <v>170</v>
      </c>
      <c r="D2172" s="4" t="s">
        <v>181</v>
      </c>
      <c r="E2172" s="4" t="s">
        <v>29</v>
      </c>
      <c r="F2172" s="17">
        <v>308274699300</v>
      </c>
      <c r="G2172" s="4" t="s">
        <v>53</v>
      </c>
      <c r="H2172" s="4" t="s">
        <v>3838</v>
      </c>
      <c r="I2172" s="4" t="s">
        <v>28</v>
      </c>
      <c r="J2172" s="4" t="s">
        <v>29</v>
      </c>
      <c r="K2172" s="4" t="s">
        <v>54</v>
      </c>
      <c r="L2172" s="4"/>
      <c r="M2172" s="23">
        <v>192</v>
      </c>
      <c r="N2172" s="3"/>
      <c r="O2172" s="4"/>
      <c r="P2172" s="3"/>
      <c r="Q2172" s="3"/>
      <c r="R2172" s="4"/>
      <c r="S2172" s="4">
        <v>1</v>
      </c>
      <c r="T2172" s="4" t="s">
        <v>4053</v>
      </c>
      <c r="U2172" s="3"/>
      <c r="V2172" s="3"/>
      <c r="W2172" s="8"/>
      <c r="X2172" s="4"/>
      <c r="Y2172" s="3"/>
      <c r="Z2172" s="15"/>
      <c r="AA2172" s="15"/>
    </row>
    <row r="2173" spans="1:27" ht="16.5" hidden="1">
      <c r="A2173" s="3">
        <f t="shared" si="0"/>
        <v>2170</v>
      </c>
      <c r="B2173" s="3" t="str">
        <f>VLOOKUP(D2173,DSKH!$A:$B,2,0)</f>
        <v>A-56</v>
      </c>
      <c r="C2173" s="4" t="s">
        <v>170</v>
      </c>
      <c r="D2173" s="4" t="s">
        <v>395</v>
      </c>
      <c r="E2173" s="4" t="s">
        <v>57</v>
      </c>
      <c r="F2173" s="17">
        <v>108003644120</v>
      </c>
      <c r="G2173" s="4" t="s">
        <v>53</v>
      </c>
      <c r="H2173" s="4" t="s">
        <v>3838</v>
      </c>
      <c r="I2173" s="4" t="s">
        <v>28</v>
      </c>
      <c r="J2173" s="4" t="s">
        <v>29</v>
      </c>
      <c r="K2173" s="4" t="s">
        <v>89</v>
      </c>
      <c r="L2173" s="4"/>
      <c r="M2173" s="23" t="s">
        <v>4054</v>
      </c>
      <c r="N2173" s="4" t="s">
        <v>4055</v>
      </c>
      <c r="O2173" s="4"/>
      <c r="P2173" s="3"/>
      <c r="Q2173" s="3"/>
      <c r="R2173" s="4">
        <v>1</v>
      </c>
      <c r="S2173" s="3"/>
      <c r="T2173" s="4" t="s">
        <v>4056</v>
      </c>
      <c r="U2173" s="3"/>
      <c r="V2173" s="3"/>
      <c r="W2173" s="8"/>
      <c r="X2173" s="4" t="s">
        <v>67</v>
      </c>
      <c r="Y2173" s="3"/>
      <c r="Z2173" s="15"/>
      <c r="AA2173" s="15"/>
    </row>
    <row r="2174" spans="1:27" ht="16.5" hidden="1">
      <c r="A2174" s="3">
        <f t="shared" si="0"/>
        <v>2171</v>
      </c>
      <c r="B2174" s="3" t="str">
        <f>VLOOKUP(D2174,DSKH!$A:$B,2,0)</f>
        <v>A-57</v>
      </c>
      <c r="C2174" s="4" t="s">
        <v>170</v>
      </c>
      <c r="D2174" s="4" t="s">
        <v>171</v>
      </c>
      <c r="E2174" s="4" t="s">
        <v>57</v>
      </c>
      <c r="F2174" s="17">
        <v>107952181150</v>
      </c>
      <c r="G2174" s="4" t="s">
        <v>32</v>
      </c>
      <c r="H2174" s="18">
        <v>46055</v>
      </c>
      <c r="I2174" s="4" t="s">
        <v>28</v>
      </c>
      <c r="J2174" s="4" t="s">
        <v>29</v>
      </c>
      <c r="K2174" s="4" t="s">
        <v>47</v>
      </c>
      <c r="L2174" s="4"/>
      <c r="M2174" s="23" t="s">
        <v>4057</v>
      </c>
      <c r="N2174" s="4" t="s">
        <v>4058</v>
      </c>
      <c r="O2174" s="4"/>
      <c r="P2174" s="3"/>
      <c r="Q2174" s="3"/>
      <c r="R2174" s="4">
        <v>1</v>
      </c>
      <c r="S2174" s="3"/>
      <c r="T2174" s="4" t="s">
        <v>4059</v>
      </c>
      <c r="U2174" s="3"/>
      <c r="V2174" s="3"/>
      <c r="W2174" s="8"/>
      <c r="X2174" s="4" t="s">
        <v>31</v>
      </c>
      <c r="Y2174" s="3"/>
      <c r="Z2174" s="15"/>
      <c r="AA2174" s="15"/>
    </row>
    <row r="2175" spans="1:27" ht="16.5" hidden="1">
      <c r="A2175" s="3">
        <f t="shared" si="0"/>
        <v>2172</v>
      </c>
      <c r="B2175" s="3" t="str">
        <f>VLOOKUP(D2175,DSKH!$A:$B,2,0)</f>
        <v>A-57</v>
      </c>
      <c r="C2175" s="4" t="s">
        <v>170</v>
      </c>
      <c r="D2175" s="4" t="s">
        <v>171</v>
      </c>
      <c r="E2175" s="4" t="s">
        <v>57</v>
      </c>
      <c r="F2175" s="17">
        <v>107952760311</v>
      </c>
      <c r="G2175" s="4" t="s">
        <v>27</v>
      </c>
      <c r="H2175" s="18">
        <v>46055</v>
      </c>
      <c r="I2175" s="4" t="s">
        <v>28</v>
      </c>
      <c r="J2175" s="4" t="s">
        <v>36</v>
      </c>
      <c r="K2175" s="4" t="s">
        <v>47</v>
      </c>
      <c r="L2175" s="4"/>
      <c r="M2175" s="23" t="s">
        <v>4060</v>
      </c>
      <c r="N2175" s="4" t="s">
        <v>4061</v>
      </c>
      <c r="O2175" s="4"/>
      <c r="P2175" s="4">
        <v>2</v>
      </c>
      <c r="Q2175" s="3"/>
      <c r="R2175" s="4"/>
      <c r="S2175" s="3"/>
      <c r="T2175" s="4" t="s">
        <v>4062</v>
      </c>
      <c r="U2175" s="4" t="s">
        <v>4063</v>
      </c>
      <c r="V2175" s="3"/>
      <c r="W2175" s="8"/>
      <c r="X2175" s="4" t="s">
        <v>31</v>
      </c>
      <c r="Y2175" s="3"/>
      <c r="Z2175" s="15"/>
      <c r="AA2175" s="15"/>
    </row>
    <row r="2176" spans="1:27" ht="16.5" hidden="1">
      <c r="A2176" s="3">
        <f t="shared" si="0"/>
        <v>2173</v>
      </c>
      <c r="B2176" s="3" t="str">
        <f>VLOOKUP(D2176,DSKH!$A:$B,2,0)</f>
        <v>A-57</v>
      </c>
      <c r="C2176" s="4" t="s">
        <v>170</v>
      </c>
      <c r="D2176" s="4" t="s">
        <v>171</v>
      </c>
      <c r="E2176" s="4" t="s">
        <v>57</v>
      </c>
      <c r="F2176" s="17">
        <v>107967791260</v>
      </c>
      <c r="G2176" s="4" t="s">
        <v>27</v>
      </c>
      <c r="H2176" s="18">
        <v>46175</v>
      </c>
      <c r="I2176" s="4" t="s">
        <v>28</v>
      </c>
      <c r="J2176" s="4" t="s">
        <v>36</v>
      </c>
      <c r="K2176" s="4" t="s">
        <v>47</v>
      </c>
      <c r="L2176" s="4"/>
      <c r="M2176" s="23" t="s">
        <v>4064</v>
      </c>
      <c r="N2176" s="4" t="s">
        <v>4065</v>
      </c>
      <c r="O2176" s="4"/>
      <c r="P2176" s="4">
        <v>1</v>
      </c>
      <c r="Q2176" s="3"/>
      <c r="R2176" s="4"/>
      <c r="S2176" s="3"/>
      <c r="T2176" s="4" t="s">
        <v>4066</v>
      </c>
      <c r="U2176" s="4" t="s">
        <v>4067</v>
      </c>
      <c r="V2176" s="3"/>
      <c r="W2176" s="8"/>
      <c r="X2176" s="4" t="s">
        <v>31</v>
      </c>
      <c r="Y2176" s="3"/>
      <c r="Z2176" s="15"/>
      <c r="AA2176" s="15"/>
    </row>
    <row r="2177" spans="1:27" ht="16.5">
      <c r="A2177" s="3">
        <f t="shared" si="0"/>
        <v>2174</v>
      </c>
      <c r="B2177" s="3" t="e">
        <f>VLOOKUP(D2177,DSKH!$A:$B,2,0)</f>
        <v>#N/A</v>
      </c>
      <c r="C2177" s="11" t="s">
        <v>2427</v>
      </c>
      <c r="D2177" s="11" t="s">
        <v>2428</v>
      </c>
      <c r="E2177" s="11" t="s">
        <v>3653</v>
      </c>
      <c r="F2177" s="11" t="s">
        <v>4068</v>
      </c>
      <c r="G2177" s="12"/>
      <c r="H2177" s="11" t="s">
        <v>3089</v>
      </c>
      <c r="I2177" s="12"/>
      <c r="J2177" s="12"/>
      <c r="K2177" s="12"/>
      <c r="L2177" s="11"/>
      <c r="M2177" s="11" t="s">
        <v>4069</v>
      </c>
      <c r="N2177" s="12"/>
      <c r="O2177" s="12"/>
      <c r="P2177" s="12"/>
      <c r="Q2177" s="11"/>
      <c r="R2177" s="12"/>
      <c r="S2177" s="12"/>
      <c r="T2177" s="12"/>
      <c r="U2177" s="12"/>
      <c r="V2177" s="13"/>
      <c r="W2177" s="12"/>
      <c r="X2177" s="14"/>
      <c r="Y2177" s="14" t="s">
        <v>4070</v>
      </c>
      <c r="Z2177" s="15"/>
      <c r="AA2177" s="15"/>
    </row>
    <row r="2178" spans="1:27" ht="16.5" hidden="1">
      <c r="A2178" s="3">
        <f t="shared" si="0"/>
        <v>2175</v>
      </c>
      <c r="B2178" s="3" t="str">
        <f>VLOOKUP(D2178,DSKH!$A:$B,2,0)</f>
        <v>A-56</v>
      </c>
      <c r="C2178" s="4" t="s">
        <v>252</v>
      </c>
      <c r="D2178" s="4" t="s">
        <v>257</v>
      </c>
      <c r="E2178" s="4" t="s">
        <v>57</v>
      </c>
      <c r="F2178" s="17">
        <v>108005953420</v>
      </c>
      <c r="G2178" s="4" t="s">
        <v>62</v>
      </c>
      <c r="H2178" s="4" t="s">
        <v>4071</v>
      </c>
      <c r="I2178" s="4" t="s">
        <v>28</v>
      </c>
      <c r="J2178" s="4" t="s">
        <v>36</v>
      </c>
      <c r="K2178" s="4" t="s">
        <v>59</v>
      </c>
      <c r="L2178" s="4"/>
      <c r="M2178" s="23" t="s">
        <v>4072</v>
      </c>
      <c r="N2178" s="4" t="s">
        <v>4073</v>
      </c>
      <c r="O2178" s="3"/>
      <c r="P2178" s="4"/>
      <c r="Q2178" s="4">
        <v>1</v>
      </c>
      <c r="R2178" s="3"/>
      <c r="S2178" s="4"/>
      <c r="T2178" s="3"/>
      <c r="U2178" s="4" t="s">
        <v>4074</v>
      </c>
      <c r="V2178" s="3"/>
      <c r="W2178" s="8"/>
      <c r="X2178" s="4" t="s">
        <v>31</v>
      </c>
      <c r="Y2178" s="4"/>
      <c r="Z2178" s="15"/>
      <c r="AA2178" s="15"/>
    </row>
    <row r="2179" spans="1:27" ht="16.5" hidden="1">
      <c r="A2179" s="3">
        <f t="shared" si="0"/>
        <v>2176</v>
      </c>
      <c r="B2179" s="3" t="str">
        <f>VLOOKUP(D2179,DSKH!$A:$B,2,0)</f>
        <v>A-56</v>
      </c>
      <c r="C2179" s="4" t="s">
        <v>252</v>
      </c>
      <c r="D2179" s="4" t="s">
        <v>257</v>
      </c>
      <c r="E2179" s="4" t="s">
        <v>29</v>
      </c>
      <c r="F2179" s="17">
        <v>308277348910</v>
      </c>
      <c r="G2179" s="4" t="s">
        <v>44</v>
      </c>
      <c r="H2179" s="4" t="s">
        <v>4071</v>
      </c>
      <c r="I2179" s="4" t="s">
        <v>28</v>
      </c>
      <c r="J2179" s="4" t="s">
        <v>29</v>
      </c>
      <c r="K2179" s="4" t="s">
        <v>59</v>
      </c>
      <c r="L2179" s="4"/>
      <c r="M2179" s="23" t="s">
        <v>4075</v>
      </c>
      <c r="N2179" s="3"/>
      <c r="O2179" s="3"/>
      <c r="P2179" s="4">
        <v>1</v>
      </c>
      <c r="Q2179" s="4"/>
      <c r="R2179" s="3"/>
      <c r="S2179" s="3"/>
      <c r="T2179" s="3"/>
      <c r="U2179" s="4" t="s">
        <v>4076</v>
      </c>
      <c r="V2179" s="4" t="s">
        <v>4077</v>
      </c>
      <c r="W2179" s="6">
        <v>250000</v>
      </c>
      <c r="X2179" s="4" t="s">
        <v>31</v>
      </c>
      <c r="Y2179" s="3"/>
      <c r="Z2179" s="15"/>
      <c r="AA2179" s="15"/>
    </row>
    <row r="2180" spans="1:27" ht="16.5" hidden="1">
      <c r="A2180" s="3">
        <f t="shared" si="0"/>
        <v>2177</v>
      </c>
      <c r="B2180" s="3" t="str">
        <f>VLOOKUP(D2180,DSKH!$A:$B,2,0)</f>
        <v>A-17</v>
      </c>
      <c r="C2180" s="4" t="s">
        <v>252</v>
      </c>
      <c r="D2180" s="4" t="s">
        <v>258</v>
      </c>
      <c r="E2180" s="4" t="s">
        <v>57</v>
      </c>
      <c r="F2180" s="17">
        <v>108007783000</v>
      </c>
      <c r="G2180" s="4" t="s">
        <v>83</v>
      </c>
      <c r="H2180" s="4" t="s">
        <v>4071</v>
      </c>
      <c r="I2180" s="4" t="s">
        <v>28</v>
      </c>
      <c r="J2180" s="4" t="s">
        <v>36</v>
      </c>
      <c r="K2180" s="4" t="s">
        <v>59</v>
      </c>
      <c r="L2180" s="4"/>
      <c r="M2180" s="23" t="s">
        <v>4078</v>
      </c>
      <c r="N2180" s="4" t="s">
        <v>4079</v>
      </c>
      <c r="O2180" s="3"/>
      <c r="P2180" s="4">
        <v>1</v>
      </c>
      <c r="Q2180" s="3"/>
      <c r="R2180" s="4"/>
      <c r="S2180" s="3"/>
      <c r="T2180" s="3"/>
      <c r="U2180" s="4" t="s">
        <v>4080</v>
      </c>
      <c r="V2180" s="4" t="s">
        <v>4081</v>
      </c>
      <c r="W2180" s="6">
        <v>250000</v>
      </c>
      <c r="X2180" s="4" t="s">
        <v>67</v>
      </c>
      <c r="Y2180" s="3"/>
      <c r="Z2180" s="15"/>
      <c r="AA2180" s="15"/>
    </row>
    <row r="2181" spans="1:27" ht="16.5" hidden="1">
      <c r="A2181" s="3">
        <f t="shared" si="0"/>
        <v>2178</v>
      </c>
      <c r="B2181" s="3" t="str">
        <f>VLOOKUP(D2181,DSKH!$A:$B,2,0)</f>
        <v>A-325</v>
      </c>
      <c r="C2181" s="4" t="s">
        <v>238</v>
      </c>
      <c r="D2181" s="4" t="s">
        <v>244</v>
      </c>
      <c r="E2181" s="4" t="s">
        <v>29</v>
      </c>
      <c r="F2181" s="11">
        <v>308276541920</v>
      </c>
      <c r="G2181" s="4" t="s">
        <v>27</v>
      </c>
      <c r="H2181" s="4" t="s">
        <v>4071</v>
      </c>
      <c r="I2181" s="4" t="s">
        <v>28</v>
      </c>
      <c r="J2181" s="4" t="s">
        <v>239</v>
      </c>
      <c r="K2181" s="4" t="s">
        <v>59</v>
      </c>
      <c r="L2181" s="4"/>
      <c r="M2181" s="23" t="s">
        <v>4082</v>
      </c>
      <c r="N2181" s="4">
        <v>122600037639767</v>
      </c>
      <c r="O2181" s="3"/>
      <c r="P2181" s="4"/>
      <c r="Q2181" s="4">
        <v>1</v>
      </c>
      <c r="R2181" s="3"/>
      <c r="S2181" s="3"/>
      <c r="T2181" s="3"/>
      <c r="U2181" s="4" t="s">
        <v>4083</v>
      </c>
      <c r="V2181" s="4">
        <v>266179755433</v>
      </c>
      <c r="W2181" s="6">
        <v>500000</v>
      </c>
      <c r="X2181" s="4" t="s">
        <v>115</v>
      </c>
      <c r="Y2181" s="4"/>
      <c r="Z2181" s="15"/>
      <c r="AA2181" s="15"/>
    </row>
    <row r="2182" spans="1:27" ht="16.5" hidden="1">
      <c r="A2182" s="3">
        <f t="shared" si="0"/>
        <v>2179</v>
      </c>
      <c r="B2182" s="3" t="str">
        <f>VLOOKUP(D2182,DSKH!$A:$B,2,0)</f>
        <v>A-18</v>
      </c>
      <c r="C2182" s="4" t="s">
        <v>238</v>
      </c>
      <c r="D2182" s="4" t="s">
        <v>189</v>
      </c>
      <c r="E2182" s="4" t="s">
        <v>29</v>
      </c>
      <c r="F2182" s="17">
        <v>308278892410</v>
      </c>
      <c r="G2182" s="4" t="s">
        <v>53</v>
      </c>
      <c r="H2182" s="4" t="s">
        <v>4071</v>
      </c>
      <c r="I2182" s="4" t="s">
        <v>28</v>
      </c>
      <c r="J2182" s="4" t="s">
        <v>239</v>
      </c>
      <c r="K2182" s="4" t="s">
        <v>54</v>
      </c>
      <c r="L2182" s="4"/>
      <c r="M2182" s="23">
        <v>6420012410</v>
      </c>
      <c r="N2182" s="4">
        <v>122600037668254</v>
      </c>
      <c r="O2182" s="3"/>
      <c r="P2182" s="3"/>
      <c r="Q2182" s="3"/>
      <c r="R2182" s="4">
        <v>1</v>
      </c>
      <c r="S2182" s="4"/>
      <c r="T2182" s="4" t="s">
        <v>3521</v>
      </c>
      <c r="U2182" s="3"/>
      <c r="V2182" s="3"/>
      <c r="W2182" s="8"/>
      <c r="X2182" s="4" t="s">
        <v>165</v>
      </c>
      <c r="Y2182" s="3"/>
      <c r="Z2182" s="15"/>
      <c r="AA2182" s="15"/>
    </row>
    <row r="2183" spans="1:27" ht="16.5" hidden="1">
      <c r="A2183" s="3">
        <f t="shared" si="0"/>
        <v>2180</v>
      </c>
      <c r="B2183" s="3" t="str">
        <f>VLOOKUP(D2183,DSKH!$A:$B,2,0)</f>
        <v>A-18</v>
      </c>
      <c r="C2183" s="4" t="s">
        <v>238</v>
      </c>
      <c r="D2183" s="4" t="s">
        <v>189</v>
      </c>
      <c r="E2183" s="4" t="s">
        <v>29</v>
      </c>
      <c r="F2183" s="17">
        <v>308278508660</v>
      </c>
      <c r="G2183" s="4" t="s">
        <v>53</v>
      </c>
      <c r="H2183" s="4" t="s">
        <v>4071</v>
      </c>
      <c r="I2183" s="4" t="s">
        <v>28</v>
      </c>
      <c r="J2183" s="4" t="s">
        <v>240</v>
      </c>
      <c r="K2183" s="4" t="s">
        <v>54</v>
      </c>
      <c r="L2183" s="4"/>
      <c r="M2183" s="23">
        <v>6420012404</v>
      </c>
      <c r="N2183" s="4">
        <v>122600037664773</v>
      </c>
      <c r="O2183" s="3"/>
      <c r="P2183" s="3"/>
      <c r="Q2183" s="229">
        <v>1</v>
      </c>
      <c r="R2183" s="3"/>
      <c r="S2183" s="4"/>
      <c r="T2183" s="4"/>
      <c r="U2183" s="229" t="s">
        <v>4084</v>
      </c>
      <c r="V2183" s="3"/>
      <c r="W2183" s="8"/>
      <c r="X2183" s="229" t="s">
        <v>136</v>
      </c>
      <c r="Y2183" s="229" t="s">
        <v>198</v>
      </c>
      <c r="Z2183" s="15"/>
      <c r="AA2183" s="15"/>
    </row>
    <row r="2184" spans="1:27" ht="16.5" hidden="1">
      <c r="A2184" s="3">
        <f t="shared" si="0"/>
        <v>2181</v>
      </c>
      <c r="B2184" s="3" t="str">
        <f>VLOOKUP(D2184,DSKH!$A:$B,2,0)</f>
        <v>A-18</v>
      </c>
      <c r="C2184" s="4" t="s">
        <v>238</v>
      </c>
      <c r="D2184" s="4" t="s">
        <v>189</v>
      </c>
      <c r="E2184" s="4" t="s">
        <v>29</v>
      </c>
      <c r="F2184" s="17">
        <v>308278450820</v>
      </c>
      <c r="G2184" s="4" t="s">
        <v>53</v>
      </c>
      <c r="H2184" s="4" t="s">
        <v>4071</v>
      </c>
      <c r="I2184" s="4" t="s">
        <v>28</v>
      </c>
      <c r="J2184" s="4" t="s">
        <v>239</v>
      </c>
      <c r="K2184" s="4" t="s">
        <v>54</v>
      </c>
      <c r="L2184" s="4"/>
      <c r="M2184" s="23">
        <v>6420012403</v>
      </c>
      <c r="N2184" s="4">
        <v>122600037663381</v>
      </c>
      <c r="O2184" s="3"/>
      <c r="P2184" s="3"/>
      <c r="Q2184" s="223"/>
      <c r="R2184" s="3"/>
      <c r="S2184" s="4"/>
      <c r="T2184" s="4"/>
      <c r="U2184" s="223"/>
      <c r="V2184" s="3"/>
      <c r="W2184" s="8"/>
      <c r="X2184" s="223"/>
      <c r="Y2184" s="223"/>
      <c r="Z2184" s="15"/>
      <c r="AA2184" s="15"/>
    </row>
    <row r="2185" spans="1:27" ht="16.5" hidden="1">
      <c r="A2185" s="3">
        <f t="shared" si="0"/>
        <v>2182</v>
      </c>
      <c r="B2185" s="3" t="str">
        <f>VLOOKUP(D2185,DSKH!$A:$B,2,0)</f>
        <v>A-383</v>
      </c>
      <c r="C2185" s="4" t="s">
        <v>238</v>
      </c>
      <c r="D2185" s="4" t="s">
        <v>95</v>
      </c>
      <c r="E2185" s="4" t="s">
        <v>57</v>
      </c>
      <c r="F2185" s="17">
        <v>108008542130</v>
      </c>
      <c r="G2185" s="4" t="s">
        <v>83</v>
      </c>
      <c r="H2185" s="4" t="s">
        <v>4071</v>
      </c>
      <c r="I2185" s="4" t="s">
        <v>28</v>
      </c>
      <c r="J2185" s="4" t="s">
        <v>240</v>
      </c>
      <c r="K2185" s="4" t="s">
        <v>30</v>
      </c>
      <c r="L2185" s="4"/>
      <c r="M2185" s="23">
        <v>132600037677937</v>
      </c>
      <c r="N2185" s="4" t="s">
        <v>4085</v>
      </c>
      <c r="O2185" s="3"/>
      <c r="P2185" s="3"/>
      <c r="Q2185" s="3"/>
      <c r="R2185" s="3"/>
      <c r="S2185" s="4">
        <v>1</v>
      </c>
      <c r="T2185" s="4" t="s">
        <v>4086</v>
      </c>
      <c r="U2185" s="3"/>
      <c r="V2185" s="3"/>
      <c r="W2185" s="8"/>
      <c r="X2185" s="3"/>
      <c r="Y2185" s="3"/>
      <c r="Z2185" s="15"/>
      <c r="AA2185" s="15"/>
    </row>
    <row r="2186" spans="1:27" ht="16.5" hidden="1">
      <c r="A2186" s="3">
        <f t="shared" si="0"/>
        <v>2183</v>
      </c>
      <c r="B2186" s="3" t="str">
        <f>VLOOKUP(D2186,DSKH!$A:$B,2,0)</f>
        <v>A-383</v>
      </c>
      <c r="C2186" s="4" t="s">
        <v>238</v>
      </c>
      <c r="D2186" s="4" t="s">
        <v>95</v>
      </c>
      <c r="E2186" s="4" t="s">
        <v>57</v>
      </c>
      <c r="F2186" s="17">
        <v>108008502820</v>
      </c>
      <c r="G2186" s="4" t="s">
        <v>83</v>
      </c>
      <c r="H2186" s="4" t="s">
        <v>4071</v>
      </c>
      <c r="I2186" s="4" t="s">
        <v>28</v>
      </c>
      <c r="J2186" s="4" t="s">
        <v>240</v>
      </c>
      <c r="K2186" s="4" t="s">
        <v>30</v>
      </c>
      <c r="L2186" s="4"/>
      <c r="M2186" s="23">
        <v>132600037677255</v>
      </c>
      <c r="N2186" s="4" t="s">
        <v>4087</v>
      </c>
      <c r="O2186" s="3"/>
      <c r="P2186" s="3"/>
      <c r="Q2186" s="3"/>
      <c r="R2186" s="3"/>
      <c r="S2186" s="4">
        <v>1</v>
      </c>
      <c r="T2186" s="4" t="s">
        <v>4088</v>
      </c>
      <c r="U2186" s="3"/>
      <c r="V2186" s="3"/>
      <c r="W2186" s="8"/>
      <c r="X2186" s="3"/>
      <c r="Y2186" s="3"/>
      <c r="Z2186" s="15"/>
      <c r="AA2186" s="15"/>
    </row>
    <row r="2187" spans="1:27" ht="16.5" hidden="1">
      <c r="A2187" s="3">
        <f t="shared" si="0"/>
        <v>2184</v>
      </c>
      <c r="B2187" s="3" t="str">
        <f>VLOOKUP(D2187,DSKH!$A:$B,2,0)</f>
        <v>A-383</v>
      </c>
      <c r="C2187" s="4" t="s">
        <v>238</v>
      </c>
      <c r="D2187" s="4" t="s">
        <v>95</v>
      </c>
      <c r="E2187" s="4" t="s">
        <v>57</v>
      </c>
      <c r="F2187" s="17">
        <v>108008091000</v>
      </c>
      <c r="G2187" s="4" t="s">
        <v>83</v>
      </c>
      <c r="H2187" s="4" t="s">
        <v>4071</v>
      </c>
      <c r="I2187" s="4" t="s">
        <v>28</v>
      </c>
      <c r="J2187" s="4" t="s">
        <v>240</v>
      </c>
      <c r="K2187" s="4" t="s">
        <v>30</v>
      </c>
      <c r="L2187" s="4"/>
      <c r="M2187" s="23">
        <v>132600037671879</v>
      </c>
      <c r="N2187" s="4" t="s">
        <v>4089</v>
      </c>
      <c r="O2187" s="3"/>
      <c r="P2187" s="3"/>
      <c r="Q2187" s="3"/>
      <c r="R2187" s="3"/>
      <c r="S2187" s="4">
        <v>1</v>
      </c>
      <c r="T2187" s="4" t="s">
        <v>4090</v>
      </c>
      <c r="U2187" s="3"/>
      <c r="V2187" s="3"/>
      <c r="W2187" s="8"/>
      <c r="X2187" s="3"/>
      <c r="Y2187" s="3"/>
      <c r="Z2187" s="15"/>
      <c r="AA2187" s="15"/>
    </row>
    <row r="2188" spans="1:27" ht="16.5" hidden="1">
      <c r="A2188" s="3">
        <f t="shared" si="0"/>
        <v>2185</v>
      </c>
      <c r="B2188" s="3" t="str">
        <f>VLOOKUP(D2188,DSKH!$A:$B,2,0)</f>
        <v>A-383</v>
      </c>
      <c r="C2188" s="4" t="s">
        <v>238</v>
      </c>
      <c r="D2188" s="4" t="s">
        <v>95</v>
      </c>
      <c r="E2188" s="4" t="s">
        <v>57</v>
      </c>
      <c r="F2188" s="17">
        <v>108006713250</v>
      </c>
      <c r="G2188" s="4" t="s">
        <v>83</v>
      </c>
      <c r="H2188" s="4" t="s">
        <v>4071</v>
      </c>
      <c r="I2188" s="4" t="s">
        <v>28</v>
      </c>
      <c r="J2188" s="4" t="s">
        <v>240</v>
      </c>
      <c r="K2188" s="4" t="s">
        <v>30</v>
      </c>
      <c r="L2188" s="4"/>
      <c r="M2188" s="23">
        <v>2195126673</v>
      </c>
      <c r="N2188" s="4" t="s">
        <v>4091</v>
      </c>
      <c r="O2188" s="4"/>
      <c r="P2188" s="3"/>
      <c r="Q2188" s="3"/>
      <c r="R2188" s="4">
        <v>1</v>
      </c>
      <c r="S2188" s="3"/>
      <c r="T2188" s="4" t="s">
        <v>4092</v>
      </c>
      <c r="U2188" s="3"/>
      <c r="V2188" s="3"/>
      <c r="W2188" s="8"/>
      <c r="X2188" s="4" t="s">
        <v>165</v>
      </c>
      <c r="Y2188" s="3"/>
      <c r="Z2188" s="15"/>
      <c r="AA2188" s="15"/>
    </row>
    <row r="2189" spans="1:27" ht="16.5" hidden="1">
      <c r="A2189" s="3">
        <f t="shared" si="0"/>
        <v>2186</v>
      </c>
      <c r="B2189" s="3" t="str">
        <f>VLOOKUP(D2189,DSKH!$A:$B,2,0)</f>
        <v>A-383</v>
      </c>
      <c r="C2189" s="4" t="s">
        <v>238</v>
      </c>
      <c r="D2189" s="4" t="s">
        <v>95</v>
      </c>
      <c r="E2189" s="4" t="s">
        <v>57</v>
      </c>
      <c r="F2189" s="17">
        <v>108006230400</v>
      </c>
      <c r="G2189" s="4" t="s">
        <v>83</v>
      </c>
      <c r="H2189" s="4" t="s">
        <v>4071</v>
      </c>
      <c r="I2189" s="4" t="s">
        <v>28</v>
      </c>
      <c r="J2189" s="4" t="s">
        <v>240</v>
      </c>
      <c r="K2189" s="4" t="s">
        <v>30</v>
      </c>
      <c r="L2189" s="4"/>
      <c r="M2189" s="23">
        <v>132600037642482</v>
      </c>
      <c r="N2189" s="4" t="s">
        <v>4093</v>
      </c>
      <c r="O2189" s="4"/>
      <c r="P2189" s="4"/>
      <c r="Q2189" s="3"/>
      <c r="R2189" s="3"/>
      <c r="S2189" s="4">
        <v>1</v>
      </c>
      <c r="T2189" s="4" t="s">
        <v>4094</v>
      </c>
      <c r="U2189" s="4"/>
      <c r="V2189" s="3"/>
      <c r="W2189" s="8"/>
      <c r="X2189" s="4"/>
      <c r="Y2189" s="3"/>
      <c r="Z2189" s="15"/>
      <c r="AA2189" s="15"/>
    </row>
    <row r="2190" spans="1:27" ht="16.5" hidden="1">
      <c r="A2190" s="3">
        <f t="shared" si="0"/>
        <v>2187</v>
      </c>
      <c r="B2190" s="3" t="str">
        <f>VLOOKUP(D2190,DSKH!$A:$B,2,0)</f>
        <v>A-383</v>
      </c>
      <c r="C2190" s="4" t="s">
        <v>238</v>
      </c>
      <c r="D2190" s="4" t="s">
        <v>95</v>
      </c>
      <c r="E2190" s="4" t="s">
        <v>57</v>
      </c>
      <c r="F2190" s="17">
        <v>108004793850</v>
      </c>
      <c r="G2190" s="4" t="s">
        <v>83</v>
      </c>
      <c r="H2190" s="4" t="s">
        <v>3838</v>
      </c>
      <c r="I2190" s="4" t="s">
        <v>28</v>
      </c>
      <c r="J2190" s="4" t="s">
        <v>240</v>
      </c>
      <c r="K2190" s="4" t="s">
        <v>30</v>
      </c>
      <c r="L2190" s="4"/>
      <c r="M2190" s="23">
        <v>132600037616846</v>
      </c>
      <c r="N2190" s="4" t="s">
        <v>4095</v>
      </c>
      <c r="O2190" s="4"/>
      <c r="P2190" s="3"/>
      <c r="Q2190" s="4"/>
      <c r="R2190" s="3"/>
      <c r="S2190" s="4">
        <v>1</v>
      </c>
      <c r="T2190" s="4" t="s">
        <v>4096</v>
      </c>
      <c r="U2190" s="4"/>
      <c r="V2190" s="3"/>
      <c r="W2190" s="8"/>
      <c r="X2190" s="4"/>
      <c r="Y2190" s="3"/>
      <c r="Z2190" s="15"/>
      <c r="AA2190" s="15"/>
    </row>
    <row r="2191" spans="1:27" ht="16.5" hidden="1">
      <c r="A2191" s="3">
        <f t="shared" si="0"/>
        <v>2188</v>
      </c>
      <c r="B2191" s="3" t="str">
        <f>VLOOKUP(D2191,DSKH!$A:$B,2,0)</f>
        <v>A-383</v>
      </c>
      <c r="C2191" s="4" t="s">
        <v>238</v>
      </c>
      <c r="D2191" s="4" t="s">
        <v>95</v>
      </c>
      <c r="E2191" s="4" t="s">
        <v>57</v>
      </c>
      <c r="F2191" s="17">
        <v>108003487650</v>
      </c>
      <c r="G2191" s="4" t="s">
        <v>83</v>
      </c>
      <c r="H2191" s="4" t="s">
        <v>3838</v>
      </c>
      <c r="I2191" s="4" t="s">
        <v>28</v>
      </c>
      <c r="J2191" s="4" t="s">
        <v>240</v>
      </c>
      <c r="K2191" s="4" t="s">
        <v>30</v>
      </c>
      <c r="L2191" s="4"/>
      <c r="M2191" s="23">
        <v>7855188423</v>
      </c>
      <c r="N2191" s="4">
        <v>6000348353</v>
      </c>
      <c r="O2191" s="4"/>
      <c r="P2191" s="4"/>
      <c r="Q2191" s="3"/>
      <c r="R2191" s="4">
        <v>1</v>
      </c>
      <c r="S2191" s="3"/>
      <c r="T2191" s="4" t="s">
        <v>4097</v>
      </c>
      <c r="U2191" s="4"/>
      <c r="V2191" s="3"/>
      <c r="W2191" s="8"/>
      <c r="X2191" s="4" t="s">
        <v>165</v>
      </c>
      <c r="Y2191" s="3"/>
      <c r="Z2191" s="15"/>
      <c r="AA2191" s="15"/>
    </row>
    <row r="2192" spans="1:27" ht="16.5" hidden="1">
      <c r="A2192" s="3">
        <f t="shared" si="0"/>
        <v>2189</v>
      </c>
      <c r="B2192" s="3" t="str">
        <f>VLOOKUP(D2192,DSKH!$A:$B,2,0)</f>
        <v>A-383</v>
      </c>
      <c r="C2192" s="4" t="s">
        <v>238</v>
      </c>
      <c r="D2192" s="4" t="s">
        <v>95</v>
      </c>
      <c r="E2192" s="4" t="s">
        <v>57</v>
      </c>
      <c r="F2192" s="17">
        <v>108000372910</v>
      </c>
      <c r="G2192" s="4" t="s">
        <v>99</v>
      </c>
      <c r="H2192" s="4" t="s">
        <v>3838</v>
      </c>
      <c r="I2192" s="4" t="s">
        <v>28</v>
      </c>
      <c r="J2192" s="4" t="s">
        <v>239</v>
      </c>
      <c r="K2192" s="4" t="s">
        <v>30</v>
      </c>
      <c r="L2192" s="4"/>
      <c r="M2192" s="23" t="s">
        <v>4098</v>
      </c>
      <c r="N2192" s="4" t="s">
        <v>4099</v>
      </c>
      <c r="O2192" s="3"/>
      <c r="P2192" s="4"/>
      <c r="Q2192" s="3"/>
      <c r="R2192" s="4">
        <v>1</v>
      </c>
      <c r="S2192" s="3"/>
      <c r="T2192" s="4" t="s">
        <v>4100</v>
      </c>
      <c r="U2192" s="4"/>
      <c r="V2192" s="3"/>
      <c r="W2192" s="8"/>
      <c r="X2192" s="4" t="s">
        <v>115</v>
      </c>
      <c r="Y2192" s="4" t="s">
        <v>4101</v>
      </c>
      <c r="Z2192" s="15"/>
      <c r="AA2192" s="15"/>
    </row>
    <row r="2193" spans="1:27" ht="33" hidden="1">
      <c r="A2193" s="3">
        <f t="shared" si="0"/>
        <v>2190</v>
      </c>
      <c r="B2193" s="3" t="str">
        <f>VLOOKUP(D2193,DSKH!$A:$B,2,0)</f>
        <v>A-383</v>
      </c>
      <c r="C2193" s="4" t="s">
        <v>238</v>
      </c>
      <c r="D2193" s="4" t="s">
        <v>95</v>
      </c>
      <c r="E2193" s="4" t="s">
        <v>29</v>
      </c>
      <c r="F2193" s="17">
        <v>308279689230</v>
      </c>
      <c r="G2193" s="4" t="s">
        <v>41</v>
      </c>
      <c r="H2193" s="4" t="s">
        <v>4071</v>
      </c>
      <c r="I2193" s="4" t="s">
        <v>28</v>
      </c>
      <c r="J2193" s="4" t="s">
        <v>240</v>
      </c>
      <c r="K2193" s="4" t="s">
        <v>30</v>
      </c>
      <c r="L2193" s="4"/>
      <c r="M2193" s="23" t="s">
        <v>4102</v>
      </c>
      <c r="N2193" s="4">
        <v>132600037672860</v>
      </c>
      <c r="O2193" s="3"/>
      <c r="P2193" s="4"/>
      <c r="Q2193" s="3"/>
      <c r="R2193" s="3"/>
      <c r="S2193" s="4">
        <v>1</v>
      </c>
      <c r="T2193" s="4" t="s">
        <v>4103</v>
      </c>
      <c r="U2193" s="4"/>
      <c r="V2193" s="3"/>
      <c r="W2193" s="8"/>
      <c r="X2193" s="4"/>
      <c r="Y2193" s="4"/>
      <c r="Z2193" s="15"/>
      <c r="AA2193" s="15"/>
    </row>
    <row r="2194" spans="1:27" ht="16.5" hidden="1">
      <c r="A2194" s="3">
        <f t="shared" si="0"/>
        <v>2191</v>
      </c>
      <c r="B2194" s="3" t="str">
        <f>VLOOKUP(D2194,DSKH!$A:$B,2,0)</f>
        <v>A-383</v>
      </c>
      <c r="C2194" s="4" t="s">
        <v>238</v>
      </c>
      <c r="D2194" s="4" t="s">
        <v>95</v>
      </c>
      <c r="E2194" s="4" t="s">
        <v>29</v>
      </c>
      <c r="F2194" s="17">
        <v>308277433720</v>
      </c>
      <c r="G2194" s="4" t="s">
        <v>41</v>
      </c>
      <c r="H2194" s="4" t="s">
        <v>4071</v>
      </c>
      <c r="I2194" s="4" t="s">
        <v>28</v>
      </c>
      <c r="J2194" s="4" t="s">
        <v>240</v>
      </c>
      <c r="K2194" s="4" t="s">
        <v>30</v>
      </c>
      <c r="L2194" s="4"/>
      <c r="M2194" s="23">
        <v>52</v>
      </c>
      <c r="N2194" s="4">
        <v>132600037644427</v>
      </c>
      <c r="O2194" s="4"/>
      <c r="P2194" s="3"/>
      <c r="Q2194" s="3"/>
      <c r="R2194" s="4"/>
      <c r="S2194" s="4">
        <v>1</v>
      </c>
      <c r="T2194" s="4" t="s">
        <v>4104</v>
      </c>
      <c r="U2194" s="3"/>
      <c r="V2194" s="3"/>
      <c r="W2194" s="8"/>
      <c r="X2194" s="4"/>
      <c r="Y2194" s="3"/>
      <c r="Z2194" s="15"/>
      <c r="AA2194" s="15"/>
    </row>
    <row r="2195" spans="1:27" ht="33" hidden="1">
      <c r="A2195" s="3">
        <f t="shared" si="0"/>
        <v>2192</v>
      </c>
      <c r="B2195" s="3" t="str">
        <f>VLOOKUP(D2195,DSKH!$A:$B,2,0)</f>
        <v>A-383</v>
      </c>
      <c r="C2195" s="4" t="s">
        <v>238</v>
      </c>
      <c r="D2195" s="4" t="s">
        <v>95</v>
      </c>
      <c r="E2195" s="4" t="s">
        <v>29</v>
      </c>
      <c r="F2195" s="17">
        <v>308277496610</v>
      </c>
      <c r="G2195" s="4" t="s">
        <v>41</v>
      </c>
      <c r="H2195" s="4" t="s">
        <v>4071</v>
      </c>
      <c r="I2195" s="4" t="s">
        <v>28</v>
      </c>
      <c r="J2195" s="4" t="s">
        <v>240</v>
      </c>
      <c r="K2195" s="4" t="s">
        <v>30</v>
      </c>
      <c r="L2195" s="4"/>
      <c r="M2195" s="23" t="s">
        <v>4105</v>
      </c>
      <c r="N2195" s="4">
        <v>132600037623186</v>
      </c>
      <c r="O2195" s="4"/>
      <c r="P2195" s="4"/>
      <c r="Q2195" s="4"/>
      <c r="R2195" s="3"/>
      <c r="S2195" s="4">
        <v>1</v>
      </c>
      <c r="T2195" s="4" t="s">
        <v>4106</v>
      </c>
      <c r="U2195" s="4"/>
      <c r="V2195" s="3"/>
      <c r="W2195" s="8"/>
      <c r="X2195" s="4"/>
      <c r="Y2195" s="3"/>
      <c r="Z2195" s="15"/>
      <c r="AA2195" s="15"/>
    </row>
    <row r="2196" spans="1:27" ht="16.5" hidden="1">
      <c r="A2196" s="3">
        <f t="shared" si="0"/>
        <v>2193</v>
      </c>
      <c r="B2196" s="3" t="str">
        <f>VLOOKUP(D2196,DSKH!$A:$B,2,0)</f>
        <v>A-383</v>
      </c>
      <c r="C2196" s="4" t="s">
        <v>238</v>
      </c>
      <c r="D2196" s="4" t="s">
        <v>95</v>
      </c>
      <c r="E2196" s="4" t="s">
        <v>29</v>
      </c>
      <c r="F2196" s="17">
        <v>308274498510</v>
      </c>
      <c r="G2196" s="4" t="s">
        <v>41</v>
      </c>
      <c r="H2196" s="4" t="s">
        <v>3838</v>
      </c>
      <c r="I2196" s="4" t="s">
        <v>28</v>
      </c>
      <c r="J2196" s="4" t="s">
        <v>240</v>
      </c>
      <c r="K2196" s="4" t="s">
        <v>30</v>
      </c>
      <c r="L2196" s="4"/>
      <c r="M2196" s="23" t="s">
        <v>4107</v>
      </c>
      <c r="N2196" s="4">
        <v>132600037603611</v>
      </c>
      <c r="O2196" s="3"/>
      <c r="P2196" s="4"/>
      <c r="Q2196" s="3"/>
      <c r="R2196" s="3"/>
      <c r="S2196" s="4">
        <v>1</v>
      </c>
      <c r="T2196" s="4" t="s">
        <v>4108</v>
      </c>
      <c r="U2196" s="4"/>
      <c r="V2196" s="3"/>
      <c r="W2196" s="8"/>
      <c r="X2196" s="4"/>
      <c r="Y2196" s="3"/>
      <c r="Z2196" s="15"/>
      <c r="AA2196" s="15"/>
    </row>
    <row r="2197" spans="1:27" ht="16.5" hidden="1">
      <c r="A2197" s="3">
        <f t="shared" si="0"/>
        <v>2194</v>
      </c>
      <c r="B2197" s="3" t="str">
        <f>VLOOKUP(D2197,DSKH!$A:$B,2,0)</f>
        <v>A-383</v>
      </c>
      <c r="C2197" s="4" t="s">
        <v>238</v>
      </c>
      <c r="D2197" s="4" t="s">
        <v>95</v>
      </c>
      <c r="E2197" s="4" t="s">
        <v>29</v>
      </c>
      <c r="F2197" s="17">
        <v>308274000810</v>
      </c>
      <c r="G2197" s="4" t="s">
        <v>41</v>
      </c>
      <c r="H2197" s="4" t="s">
        <v>3838</v>
      </c>
      <c r="I2197" s="4" t="s">
        <v>28</v>
      </c>
      <c r="J2197" s="4" t="s">
        <v>240</v>
      </c>
      <c r="K2197" s="4" t="s">
        <v>30</v>
      </c>
      <c r="L2197" s="4"/>
      <c r="M2197" s="23">
        <v>51</v>
      </c>
      <c r="N2197" s="4">
        <v>132600037591093</v>
      </c>
      <c r="O2197" s="3"/>
      <c r="P2197" s="3"/>
      <c r="Q2197" s="3"/>
      <c r="R2197" s="4"/>
      <c r="S2197" s="4">
        <v>1</v>
      </c>
      <c r="T2197" s="4" t="s">
        <v>4109</v>
      </c>
      <c r="U2197" s="3"/>
      <c r="V2197" s="3"/>
      <c r="W2197" s="8"/>
      <c r="X2197" s="4"/>
      <c r="Y2197" s="3"/>
      <c r="Z2197" s="15"/>
      <c r="AA2197" s="15"/>
    </row>
    <row r="2198" spans="1:27" ht="16.5" hidden="1">
      <c r="A2198" s="3">
        <f t="shared" si="0"/>
        <v>2195</v>
      </c>
      <c r="B2198" s="3" t="str">
        <f>VLOOKUP(D2198,DSKH!$A:$B,2,0)</f>
        <v>A-383</v>
      </c>
      <c r="C2198" s="4" t="s">
        <v>238</v>
      </c>
      <c r="D2198" s="4" t="s">
        <v>95</v>
      </c>
      <c r="E2198" s="4" t="s">
        <v>29</v>
      </c>
      <c r="F2198" s="17">
        <v>308279543520</v>
      </c>
      <c r="G2198" s="4" t="s">
        <v>41</v>
      </c>
      <c r="H2198" s="4" t="s">
        <v>4071</v>
      </c>
      <c r="I2198" s="4" t="s">
        <v>28</v>
      </c>
      <c r="J2198" s="4" t="s">
        <v>240</v>
      </c>
      <c r="K2198" s="4" t="s">
        <v>30</v>
      </c>
      <c r="L2198" s="4"/>
      <c r="M2198" s="23">
        <v>53</v>
      </c>
      <c r="N2198" s="4">
        <v>122600037661020</v>
      </c>
      <c r="O2198" s="3"/>
      <c r="P2198" s="3"/>
      <c r="Q2198" s="3"/>
      <c r="R2198" s="3"/>
      <c r="S2198" s="4">
        <v>1</v>
      </c>
      <c r="T2198" s="4" t="s">
        <v>4110</v>
      </c>
      <c r="U2198" s="3"/>
      <c r="V2198" s="3"/>
      <c r="W2198" s="8"/>
      <c r="X2198" s="3"/>
      <c r="Y2198" s="3"/>
      <c r="Z2198" s="15"/>
      <c r="AA2198" s="15"/>
    </row>
    <row r="2199" spans="1:27" ht="16.5" hidden="1">
      <c r="A2199" s="3">
        <f t="shared" si="0"/>
        <v>2196</v>
      </c>
      <c r="B2199" s="3" t="str">
        <f>VLOOKUP(D2199,DSKH!$A:$B,2,0)</f>
        <v>A-144</v>
      </c>
      <c r="C2199" s="4" t="s">
        <v>238</v>
      </c>
      <c r="D2199" s="4" t="s">
        <v>181</v>
      </c>
      <c r="E2199" s="4" t="s">
        <v>57</v>
      </c>
      <c r="F2199" s="17">
        <v>108004986130</v>
      </c>
      <c r="G2199" s="4" t="s">
        <v>34</v>
      </c>
      <c r="H2199" s="4" t="s">
        <v>3838</v>
      </c>
      <c r="I2199" s="4" t="s">
        <v>28</v>
      </c>
      <c r="J2199" s="4" t="s">
        <v>240</v>
      </c>
      <c r="K2199" s="4" t="s">
        <v>54</v>
      </c>
      <c r="L2199" s="4"/>
      <c r="M2199" s="23">
        <v>501</v>
      </c>
      <c r="N2199" s="4">
        <v>132600037620211</v>
      </c>
      <c r="O2199" s="3"/>
      <c r="P2199" s="3"/>
      <c r="Q2199" s="3"/>
      <c r="R2199" s="3"/>
      <c r="S2199" s="4">
        <v>1</v>
      </c>
      <c r="T2199" s="4" t="s">
        <v>4111</v>
      </c>
      <c r="U2199" s="3"/>
      <c r="V2199" s="3"/>
      <c r="W2199" s="8"/>
      <c r="X2199" s="3"/>
      <c r="Y2199" s="3"/>
      <c r="Z2199" s="15"/>
      <c r="AA2199" s="15"/>
    </row>
    <row r="2200" spans="1:27" ht="16.5" hidden="1">
      <c r="A2200" s="3">
        <f t="shared" si="0"/>
        <v>2197</v>
      </c>
      <c r="B2200" s="3" t="str">
        <f>VLOOKUP(D2200,DSKH!$A:$B,2,0)</f>
        <v>A-144</v>
      </c>
      <c r="C2200" s="4" t="s">
        <v>238</v>
      </c>
      <c r="D2200" s="4" t="s">
        <v>181</v>
      </c>
      <c r="E2200" s="4" t="s">
        <v>57</v>
      </c>
      <c r="F2200" s="17">
        <v>108004103100</v>
      </c>
      <c r="G2200" s="4" t="s">
        <v>34</v>
      </c>
      <c r="H2200" s="4" t="s">
        <v>3838</v>
      </c>
      <c r="I2200" s="4" t="s">
        <v>28</v>
      </c>
      <c r="J2200" s="4" t="s">
        <v>240</v>
      </c>
      <c r="K2200" s="4" t="s">
        <v>54</v>
      </c>
      <c r="L2200" s="4"/>
      <c r="M2200" s="23">
        <v>322</v>
      </c>
      <c r="N2200" s="4">
        <v>132600037606756</v>
      </c>
      <c r="O2200" s="3"/>
      <c r="P2200" s="3"/>
      <c r="Q2200" s="3"/>
      <c r="R2200" s="3"/>
      <c r="S2200" s="4">
        <v>1</v>
      </c>
      <c r="T2200" s="4" t="s">
        <v>4112</v>
      </c>
      <c r="U2200" s="3"/>
      <c r="V2200" s="3"/>
      <c r="W2200" s="8"/>
      <c r="X2200" s="3"/>
      <c r="Y2200" s="3"/>
      <c r="Z2200" s="15"/>
      <c r="AA2200" s="15"/>
    </row>
    <row r="2201" spans="1:27" ht="16.5" hidden="1">
      <c r="A2201" s="3">
        <f t="shared" si="0"/>
        <v>2198</v>
      </c>
      <c r="B2201" s="3" t="str">
        <f>VLOOKUP(D2201,DSKH!$A:$B,2,0)</f>
        <v>A-144</v>
      </c>
      <c r="C2201" s="4" t="s">
        <v>238</v>
      </c>
      <c r="D2201" s="4" t="s">
        <v>181</v>
      </c>
      <c r="E2201" s="4" t="s">
        <v>57</v>
      </c>
      <c r="F2201" s="17">
        <v>108003981260</v>
      </c>
      <c r="G2201" s="4" t="s">
        <v>34</v>
      </c>
      <c r="H2201" s="4" t="s">
        <v>3838</v>
      </c>
      <c r="I2201" s="4" t="s">
        <v>28</v>
      </c>
      <c r="J2201" s="4" t="s">
        <v>240</v>
      </c>
      <c r="K2201" s="4" t="s">
        <v>54</v>
      </c>
      <c r="L2201" s="4"/>
      <c r="M2201" s="23">
        <v>474</v>
      </c>
      <c r="N2201" s="4">
        <v>132600037605290</v>
      </c>
      <c r="O2201" s="3"/>
      <c r="P2201" s="3"/>
      <c r="Q2201" s="3"/>
      <c r="R2201" s="3"/>
      <c r="S2201" s="4">
        <v>1</v>
      </c>
      <c r="T2201" s="4" t="s">
        <v>4113</v>
      </c>
      <c r="U2201" s="3"/>
      <c r="V2201" s="3"/>
      <c r="W2201" s="8"/>
      <c r="X2201" s="3"/>
      <c r="Y2201" s="3"/>
      <c r="Z2201" s="15"/>
      <c r="AA2201" s="15"/>
    </row>
    <row r="2202" spans="1:27" ht="16.5" hidden="1">
      <c r="A2202" s="3">
        <f t="shared" si="0"/>
        <v>2199</v>
      </c>
      <c r="B2202" s="3" t="str">
        <f>VLOOKUP(D2202,DSKH!$A:$B,2,0)</f>
        <v>A-144</v>
      </c>
      <c r="C2202" s="4" t="s">
        <v>238</v>
      </c>
      <c r="D2202" s="4" t="s">
        <v>181</v>
      </c>
      <c r="E2202" s="4" t="s">
        <v>57</v>
      </c>
      <c r="F2202" s="17">
        <v>108003763710</v>
      </c>
      <c r="G2202" s="4" t="s">
        <v>34</v>
      </c>
      <c r="H2202" s="4" t="s">
        <v>3838</v>
      </c>
      <c r="I2202" s="4" t="s">
        <v>28</v>
      </c>
      <c r="J2202" s="4" t="s">
        <v>240</v>
      </c>
      <c r="K2202" s="4" t="s">
        <v>54</v>
      </c>
      <c r="L2202" s="4"/>
      <c r="M2202" s="23">
        <v>158</v>
      </c>
      <c r="N2202" s="4">
        <v>132600037600781</v>
      </c>
      <c r="O2202" s="3"/>
      <c r="P2202" s="3"/>
      <c r="Q2202" s="3"/>
      <c r="R2202" s="3"/>
      <c r="S2202" s="4">
        <v>1</v>
      </c>
      <c r="T2202" s="4" t="s">
        <v>4114</v>
      </c>
      <c r="U2202" s="3"/>
      <c r="V2202" s="3"/>
      <c r="W2202" s="8"/>
      <c r="X2202" s="3"/>
      <c r="Y2202" s="3"/>
      <c r="Z2202" s="15"/>
      <c r="AA2202" s="15"/>
    </row>
    <row r="2203" spans="1:27" ht="16.5" hidden="1">
      <c r="A2203" s="3">
        <f t="shared" si="0"/>
        <v>2200</v>
      </c>
      <c r="B2203" s="3" t="str">
        <f>VLOOKUP(D2203,DSKH!$A:$B,2,0)</f>
        <v>A-144</v>
      </c>
      <c r="C2203" s="4" t="s">
        <v>238</v>
      </c>
      <c r="D2203" s="4" t="s">
        <v>181</v>
      </c>
      <c r="E2203" s="4" t="s">
        <v>57</v>
      </c>
      <c r="F2203" s="17">
        <v>108002920320</v>
      </c>
      <c r="G2203" s="4" t="s">
        <v>34</v>
      </c>
      <c r="H2203" s="4" t="s">
        <v>3838</v>
      </c>
      <c r="I2203" s="4" t="s">
        <v>28</v>
      </c>
      <c r="J2203" s="4" t="s">
        <v>240</v>
      </c>
      <c r="K2203" s="4" t="s">
        <v>54</v>
      </c>
      <c r="L2203" s="4"/>
      <c r="M2203" s="23">
        <v>369</v>
      </c>
      <c r="N2203" s="4">
        <v>132600037589342</v>
      </c>
      <c r="O2203" s="3"/>
      <c r="P2203" s="3"/>
      <c r="Q2203" s="3"/>
      <c r="R2203" s="3"/>
      <c r="S2203" s="4">
        <v>1</v>
      </c>
      <c r="T2203" s="4" t="s">
        <v>4115</v>
      </c>
      <c r="U2203" s="3"/>
      <c r="V2203" s="3"/>
      <c r="W2203" s="8"/>
      <c r="X2203" s="3"/>
      <c r="Y2203" s="3"/>
      <c r="Z2203" s="15"/>
      <c r="AA2203" s="15"/>
    </row>
    <row r="2204" spans="1:27" ht="16.5" hidden="1">
      <c r="A2204" s="3">
        <f t="shared" si="0"/>
        <v>2201</v>
      </c>
      <c r="B2204" s="3" t="str">
        <f>VLOOKUP(D2204,DSKH!$A:$B,2,0)</f>
        <v>A-144</v>
      </c>
      <c r="C2204" s="4" t="s">
        <v>238</v>
      </c>
      <c r="D2204" s="4" t="s">
        <v>181</v>
      </c>
      <c r="E2204" s="4" t="s">
        <v>57</v>
      </c>
      <c r="F2204" s="17">
        <v>108002808910</v>
      </c>
      <c r="G2204" s="4" t="s">
        <v>34</v>
      </c>
      <c r="H2204" s="4" t="s">
        <v>3838</v>
      </c>
      <c r="I2204" s="4" t="s">
        <v>28</v>
      </c>
      <c r="J2204" s="4" t="s">
        <v>240</v>
      </c>
      <c r="K2204" s="4" t="s">
        <v>54</v>
      </c>
      <c r="L2204" s="4"/>
      <c r="M2204" s="23">
        <v>1465</v>
      </c>
      <c r="N2204" s="4">
        <v>132600037587534</v>
      </c>
      <c r="O2204" s="3"/>
      <c r="P2204" s="3"/>
      <c r="Q2204" s="3"/>
      <c r="R2204" s="3"/>
      <c r="S2204" s="4">
        <v>1</v>
      </c>
      <c r="T2204" s="4" t="s">
        <v>4116</v>
      </c>
      <c r="U2204" s="3"/>
      <c r="V2204" s="3"/>
      <c r="W2204" s="8"/>
      <c r="X2204" s="3"/>
      <c r="Y2204" s="3"/>
      <c r="Z2204" s="15"/>
      <c r="AA2204" s="15"/>
    </row>
    <row r="2205" spans="1:27" ht="16.5" hidden="1">
      <c r="A2205" s="3">
        <f t="shared" si="0"/>
        <v>2202</v>
      </c>
      <c r="B2205" s="3" t="str">
        <f>VLOOKUP(D2205,DSKH!$A:$B,2,0)</f>
        <v>A-144</v>
      </c>
      <c r="C2205" s="4" t="s">
        <v>238</v>
      </c>
      <c r="D2205" s="4" t="s">
        <v>181</v>
      </c>
      <c r="E2205" s="4" t="s">
        <v>57</v>
      </c>
      <c r="F2205" s="17">
        <v>108002674250</v>
      </c>
      <c r="G2205" s="4" t="s">
        <v>32</v>
      </c>
      <c r="H2205" s="4" t="s">
        <v>3838</v>
      </c>
      <c r="I2205" s="4" t="s">
        <v>28</v>
      </c>
      <c r="J2205" s="4" t="s">
        <v>240</v>
      </c>
      <c r="K2205" s="4" t="s">
        <v>54</v>
      </c>
      <c r="L2205" s="4"/>
      <c r="M2205" s="23">
        <v>104</v>
      </c>
      <c r="N2205" s="4">
        <v>132600037585925</v>
      </c>
      <c r="O2205" s="3"/>
      <c r="P2205" s="3"/>
      <c r="Q2205" s="3"/>
      <c r="R2205" s="3"/>
      <c r="S2205" s="4">
        <v>1</v>
      </c>
      <c r="T2205" s="4" t="s">
        <v>4117</v>
      </c>
      <c r="U2205" s="3"/>
      <c r="V2205" s="3"/>
      <c r="W2205" s="8"/>
      <c r="X2205" s="3"/>
      <c r="Y2205" s="3"/>
      <c r="Z2205" s="15"/>
      <c r="AA2205" s="15"/>
    </row>
    <row r="2206" spans="1:27" ht="16.5" hidden="1">
      <c r="A2206" s="3">
        <f t="shared" si="0"/>
        <v>2203</v>
      </c>
      <c r="B2206" s="3" t="str">
        <f>VLOOKUP(D2206,DSKH!$A:$B,2,0)</f>
        <v>A-406</v>
      </c>
      <c r="C2206" s="4" t="s">
        <v>238</v>
      </c>
      <c r="D2206" s="4" t="s">
        <v>337</v>
      </c>
      <c r="E2206" s="4" t="s">
        <v>29</v>
      </c>
      <c r="F2206" s="17">
        <v>308276117610</v>
      </c>
      <c r="G2206" s="4" t="s">
        <v>27</v>
      </c>
      <c r="H2206" s="4" t="s">
        <v>4071</v>
      </c>
      <c r="I2206" s="4" t="s">
        <v>28</v>
      </c>
      <c r="J2206" s="4" t="s">
        <v>240</v>
      </c>
      <c r="K2206" s="4" t="s">
        <v>106</v>
      </c>
      <c r="L2206" s="4"/>
      <c r="M2206" s="23">
        <v>3</v>
      </c>
      <c r="N2206" s="3"/>
      <c r="O2206" s="3"/>
      <c r="P2206" s="3"/>
      <c r="Q2206" s="3"/>
      <c r="R2206" s="3"/>
      <c r="S2206" s="4">
        <v>1</v>
      </c>
      <c r="T2206" s="4" t="s">
        <v>4118</v>
      </c>
      <c r="U2206" s="3"/>
      <c r="V2206" s="3"/>
      <c r="W2206" s="8"/>
      <c r="X2206" s="3"/>
      <c r="Y2206" s="3"/>
      <c r="Z2206" s="15"/>
      <c r="AA2206" s="15"/>
    </row>
    <row r="2207" spans="1:27" ht="16.5" hidden="1">
      <c r="A2207" s="3">
        <f t="shared" si="0"/>
        <v>2204</v>
      </c>
      <c r="B2207" s="3" t="str">
        <f>VLOOKUP(D2207,DSKH!$A:$B,2,0)</f>
        <v>A-503</v>
      </c>
      <c r="C2207" s="4" t="s">
        <v>238</v>
      </c>
      <c r="D2207" s="4" t="s">
        <v>506</v>
      </c>
      <c r="E2207" s="4" t="s">
        <v>57</v>
      </c>
      <c r="F2207" s="17">
        <v>108007573440</v>
      </c>
      <c r="G2207" s="4" t="s">
        <v>83</v>
      </c>
      <c r="H2207" s="4" t="s">
        <v>4071</v>
      </c>
      <c r="I2207" s="4" t="s">
        <v>28</v>
      </c>
      <c r="J2207" s="4" t="s">
        <v>240</v>
      </c>
      <c r="K2207" s="4" t="s">
        <v>54</v>
      </c>
      <c r="L2207" s="4"/>
      <c r="M2207" s="23">
        <v>297</v>
      </c>
      <c r="N2207" s="3"/>
      <c r="O2207" s="3"/>
      <c r="P2207" s="3"/>
      <c r="Q2207" s="3"/>
      <c r="R2207" s="3"/>
      <c r="S2207" s="4">
        <v>1</v>
      </c>
      <c r="T2207" s="4" t="s">
        <v>4119</v>
      </c>
      <c r="U2207" s="3"/>
      <c r="V2207" s="3"/>
      <c r="W2207" s="8"/>
      <c r="X2207" s="3"/>
      <c r="Y2207" s="3"/>
      <c r="Z2207" s="15"/>
      <c r="AA2207" s="15"/>
    </row>
    <row r="2208" spans="1:27" ht="16.5" hidden="1">
      <c r="A2208" s="3">
        <f t="shared" si="0"/>
        <v>2205</v>
      </c>
      <c r="B2208" s="3" t="str">
        <f>VLOOKUP(D2208,DSKH!$A:$B,2,0)</f>
        <v>A-18</v>
      </c>
      <c r="C2208" s="4" t="s">
        <v>238</v>
      </c>
      <c r="D2208" s="4" t="s">
        <v>189</v>
      </c>
      <c r="E2208" s="4" t="s">
        <v>57</v>
      </c>
      <c r="F2208" s="17">
        <v>108007423640</v>
      </c>
      <c r="G2208" s="4" t="s">
        <v>32</v>
      </c>
      <c r="H2208" s="4" t="s">
        <v>4071</v>
      </c>
      <c r="I2208" s="4" t="s">
        <v>28</v>
      </c>
      <c r="J2208" s="4" t="s">
        <v>240</v>
      </c>
      <c r="K2208" s="4" t="s">
        <v>54</v>
      </c>
      <c r="L2208" s="4"/>
      <c r="M2208" s="23" t="s">
        <v>4120</v>
      </c>
      <c r="N2208" s="4" t="s">
        <v>4121</v>
      </c>
      <c r="O2208" s="3"/>
      <c r="P2208" s="3"/>
      <c r="Q2208" s="3"/>
      <c r="R2208" s="3"/>
      <c r="S2208" s="4">
        <v>1</v>
      </c>
      <c r="T2208" s="4" t="s">
        <v>4122</v>
      </c>
      <c r="U2208" s="3"/>
      <c r="V2208" s="3"/>
      <c r="W2208" s="8"/>
      <c r="X2208" s="3"/>
      <c r="Y2208" s="3"/>
      <c r="Z2208" s="15"/>
      <c r="AA2208" s="15"/>
    </row>
    <row r="2209" spans="1:27" ht="16.5" hidden="1">
      <c r="A2209" s="3">
        <f t="shared" si="0"/>
        <v>2206</v>
      </c>
      <c r="B2209" s="3" t="str">
        <f>VLOOKUP(D2209,DSKH!$A:$B,2,0)</f>
        <v>A-292</v>
      </c>
      <c r="C2209" s="4" t="s">
        <v>146</v>
      </c>
      <c r="D2209" s="4" t="s">
        <v>159</v>
      </c>
      <c r="E2209" s="4" t="s">
        <v>29</v>
      </c>
      <c r="F2209" s="17">
        <v>308265563010</v>
      </c>
      <c r="G2209" s="4" t="s">
        <v>41</v>
      </c>
      <c r="H2209" s="4" t="s">
        <v>3273</v>
      </c>
      <c r="I2209" s="4" t="s">
        <v>28</v>
      </c>
      <c r="J2209" s="4" t="s">
        <v>36</v>
      </c>
      <c r="K2209" s="4" t="s">
        <v>47</v>
      </c>
      <c r="L2209" s="4"/>
      <c r="M2209" s="23">
        <v>5</v>
      </c>
      <c r="N2209" s="3"/>
      <c r="O2209" s="3"/>
      <c r="P2209" s="3"/>
      <c r="Q2209" s="3"/>
      <c r="R2209" s="3"/>
      <c r="S2209" s="4">
        <v>1</v>
      </c>
      <c r="T2209" s="4" t="s">
        <v>4123</v>
      </c>
      <c r="U2209" s="3"/>
      <c r="V2209" s="3"/>
      <c r="W2209" s="8"/>
      <c r="X2209" s="3"/>
      <c r="Y2209" s="3"/>
      <c r="Z2209" s="15"/>
      <c r="AA2209" s="15"/>
    </row>
    <row r="2210" spans="1:27" ht="16.5" hidden="1">
      <c r="A2210" s="3">
        <f t="shared" si="0"/>
        <v>2207</v>
      </c>
      <c r="B2210" s="3" t="str">
        <f>VLOOKUP(D2210,DSKH!$A:$B,2,0)</f>
        <v>A-525</v>
      </c>
      <c r="C2210" s="4" t="s">
        <v>146</v>
      </c>
      <c r="D2210" s="4" t="s">
        <v>149</v>
      </c>
      <c r="E2210" s="4" t="s">
        <v>29</v>
      </c>
      <c r="F2210" s="17">
        <v>308267041520</v>
      </c>
      <c r="G2210" s="4" t="s">
        <v>41</v>
      </c>
      <c r="H2210" s="4" t="s">
        <v>3273</v>
      </c>
      <c r="I2210" s="4" t="s">
        <v>28</v>
      </c>
      <c r="J2210" s="4" t="s">
        <v>29</v>
      </c>
      <c r="K2210" s="4" t="s">
        <v>47</v>
      </c>
      <c r="L2210" s="4"/>
      <c r="M2210" s="23">
        <v>17</v>
      </c>
      <c r="N2210" s="3"/>
      <c r="O2210" s="4"/>
      <c r="P2210" s="4"/>
      <c r="Q2210" s="3"/>
      <c r="R2210" s="3"/>
      <c r="S2210" s="4">
        <v>1</v>
      </c>
      <c r="T2210" s="4" t="s">
        <v>4124</v>
      </c>
      <c r="U2210" s="4"/>
      <c r="V2210" s="3"/>
      <c r="W2210" s="8"/>
      <c r="X2210" s="4"/>
      <c r="Y2210" s="3"/>
      <c r="Z2210" s="15"/>
      <c r="AA2210" s="15"/>
    </row>
    <row r="2211" spans="1:27" ht="16.5" hidden="1">
      <c r="A2211" s="3">
        <f t="shared" si="0"/>
        <v>2208</v>
      </c>
      <c r="B2211" s="3" t="str">
        <f>VLOOKUP(D2211,DSKH!$A:$B,2,0)</f>
        <v>A-638</v>
      </c>
      <c r="C2211" s="4" t="s">
        <v>146</v>
      </c>
      <c r="D2211" s="4" t="s">
        <v>164</v>
      </c>
      <c r="E2211" s="4" t="s">
        <v>29</v>
      </c>
      <c r="F2211" s="17">
        <v>308267851640</v>
      </c>
      <c r="G2211" s="4" t="s">
        <v>41</v>
      </c>
      <c r="H2211" s="4" t="s">
        <v>3273</v>
      </c>
      <c r="I2211" s="4" t="s">
        <v>28</v>
      </c>
      <c r="J2211" s="4" t="s">
        <v>29</v>
      </c>
      <c r="K2211" s="4" t="s">
        <v>47</v>
      </c>
      <c r="L2211" s="4"/>
      <c r="M2211" s="23">
        <v>4</v>
      </c>
      <c r="N2211" s="3"/>
      <c r="O2211" s="3"/>
      <c r="P2211" s="3"/>
      <c r="Q2211" s="3"/>
      <c r="R2211" s="3"/>
      <c r="S2211" s="4">
        <v>1</v>
      </c>
      <c r="T2211" s="4" t="s">
        <v>4125</v>
      </c>
      <c r="U2211" s="3"/>
      <c r="V2211" s="3"/>
      <c r="W2211" s="8"/>
      <c r="X2211" s="3"/>
      <c r="Y2211" s="3"/>
      <c r="Z2211" s="15"/>
      <c r="AA2211" s="15"/>
    </row>
    <row r="2212" spans="1:27" ht="16.5" hidden="1">
      <c r="A2212" s="3">
        <f t="shared" si="0"/>
        <v>2209</v>
      </c>
      <c r="B2212" s="3" t="str">
        <f>VLOOKUP(D2212,DSKH!$A:$B,2,0)</f>
        <v>A-292</v>
      </c>
      <c r="C2212" s="4" t="s">
        <v>146</v>
      </c>
      <c r="D2212" s="4" t="s">
        <v>159</v>
      </c>
      <c r="E2212" s="4" t="s">
        <v>29</v>
      </c>
      <c r="F2212" s="17">
        <v>308268928240</v>
      </c>
      <c r="G2212" s="4" t="s">
        <v>41</v>
      </c>
      <c r="H2212" s="4" t="s">
        <v>3655</v>
      </c>
      <c r="I2212" s="4" t="s">
        <v>28</v>
      </c>
      <c r="J2212" s="4" t="s">
        <v>29</v>
      </c>
      <c r="K2212" s="4" t="s">
        <v>47</v>
      </c>
      <c r="L2212" s="4"/>
      <c r="M2212" s="23">
        <v>6</v>
      </c>
      <c r="N2212" s="3"/>
      <c r="O2212" s="3"/>
      <c r="P2212" s="3"/>
      <c r="Q2212" s="3"/>
      <c r="R2212" s="3"/>
      <c r="S2212" s="4">
        <v>1</v>
      </c>
      <c r="T2212" s="4" t="s">
        <v>4126</v>
      </c>
      <c r="U2212" s="3"/>
      <c r="V2212" s="3"/>
      <c r="W2212" s="8"/>
      <c r="X2212" s="3"/>
      <c r="Y2212" s="3"/>
      <c r="Z2212" s="15"/>
      <c r="AA2212" s="15"/>
    </row>
    <row r="2213" spans="1:27" ht="16.5" hidden="1">
      <c r="A2213" s="3">
        <f t="shared" si="0"/>
        <v>2210</v>
      </c>
      <c r="B2213" s="3" t="e">
        <f>VLOOKUP(D2213,DSKH!$A:$B,2,0)</f>
        <v>#N/A</v>
      </c>
      <c r="C2213" s="4" t="s">
        <v>146</v>
      </c>
      <c r="D2213" s="4" t="s">
        <v>496</v>
      </c>
      <c r="E2213" s="4" t="s">
        <v>57</v>
      </c>
      <c r="F2213" s="17">
        <v>107999030200</v>
      </c>
      <c r="G2213" s="4" t="s">
        <v>83</v>
      </c>
      <c r="H2213" s="4" t="s">
        <v>3655</v>
      </c>
      <c r="I2213" s="4" t="s">
        <v>33</v>
      </c>
      <c r="J2213" s="4" t="s">
        <v>36</v>
      </c>
      <c r="K2213" s="4" t="s">
        <v>89</v>
      </c>
      <c r="L2213" s="4"/>
      <c r="M2213" s="23" t="s">
        <v>4127</v>
      </c>
      <c r="N2213" s="4" t="s">
        <v>4128</v>
      </c>
      <c r="O2213" s="3"/>
      <c r="P2213" s="4"/>
      <c r="Q2213" s="3"/>
      <c r="R2213" s="4">
        <v>1</v>
      </c>
      <c r="S2213" s="3"/>
      <c r="T2213" s="4" t="s">
        <v>4129</v>
      </c>
      <c r="U2213" s="4"/>
      <c r="V2213" s="4"/>
      <c r="W2213" s="6"/>
      <c r="X2213" s="4" t="s">
        <v>389</v>
      </c>
      <c r="Y2213" s="3"/>
      <c r="Z2213" s="15"/>
      <c r="AA2213" s="15"/>
    </row>
    <row r="2214" spans="1:27" ht="16.5" hidden="1">
      <c r="A2214" s="3">
        <f t="shared" si="0"/>
        <v>2211</v>
      </c>
      <c r="B2214" s="3" t="str">
        <f>VLOOKUP(D2214,DSKH!$A:$B,2,0)</f>
        <v>A-639</v>
      </c>
      <c r="C2214" s="4" t="s">
        <v>146</v>
      </c>
      <c r="D2214" s="4" t="s">
        <v>490</v>
      </c>
      <c r="E2214" s="4" t="s">
        <v>29</v>
      </c>
      <c r="F2214" s="17">
        <v>308270862450</v>
      </c>
      <c r="G2214" s="4" t="s">
        <v>41</v>
      </c>
      <c r="H2214" s="4" t="s">
        <v>3655</v>
      </c>
      <c r="I2214" s="4" t="s">
        <v>28</v>
      </c>
      <c r="J2214" s="4" t="s">
        <v>36</v>
      </c>
      <c r="K2214" s="4" t="s">
        <v>30</v>
      </c>
      <c r="L2214" s="4"/>
      <c r="M2214" s="23">
        <v>2</v>
      </c>
      <c r="N2214" s="3"/>
      <c r="O2214" s="3"/>
      <c r="P2214" s="3"/>
      <c r="Q2214" s="3"/>
      <c r="R2214" s="3"/>
      <c r="S2214" s="4">
        <v>1</v>
      </c>
      <c r="T2214" s="4" t="s">
        <v>4130</v>
      </c>
      <c r="U2214" s="3"/>
      <c r="V2214" s="3"/>
      <c r="W2214" s="8"/>
      <c r="X2214" s="3"/>
      <c r="Y2214" s="3"/>
      <c r="Z2214" s="15"/>
      <c r="AA2214" s="15"/>
    </row>
    <row r="2215" spans="1:27" ht="16.5" hidden="1">
      <c r="A2215" s="3">
        <f t="shared" si="0"/>
        <v>2212</v>
      </c>
      <c r="B2215" s="3" t="e">
        <f>VLOOKUP(D2215,DSKH!$A:$B,2,0)</f>
        <v>#N/A</v>
      </c>
      <c r="C2215" s="4" t="s">
        <v>146</v>
      </c>
      <c r="D2215" s="4" t="s">
        <v>484</v>
      </c>
      <c r="E2215" s="4" t="s">
        <v>57</v>
      </c>
      <c r="F2215" s="17">
        <v>108002118710</v>
      </c>
      <c r="G2215" s="4" t="s">
        <v>83</v>
      </c>
      <c r="H2215" s="4" t="s">
        <v>3838</v>
      </c>
      <c r="I2215" s="4" t="s">
        <v>28</v>
      </c>
      <c r="J2215" s="4" t="s">
        <v>29</v>
      </c>
      <c r="K2215" s="4" t="s">
        <v>59</v>
      </c>
      <c r="L2215" s="4"/>
      <c r="M2215" s="23">
        <v>88</v>
      </c>
      <c r="N2215" s="3"/>
      <c r="O2215" s="3"/>
      <c r="P2215" s="3"/>
      <c r="Q2215" s="3"/>
      <c r="R2215" s="3"/>
      <c r="S2215" s="4">
        <v>1</v>
      </c>
      <c r="T2215" s="4" t="s">
        <v>3906</v>
      </c>
      <c r="U2215" s="3"/>
      <c r="V2215" s="3"/>
      <c r="W2215" s="8"/>
      <c r="X2215" s="3"/>
      <c r="Y2215" s="3"/>
      <c r="Z2215" s="15"/>
      <c r="AA2215" s="15"/>
    </row>
    <row r="2216" spans="1:27" ht="16.5" hidden="1">
      <c r="A2216" s="3">
        <f t="shared" si="0"/>
        <v>2213</v>
      </c>
      <c r="B2216" s="3" t="str">
        <f>VLOOKUP(D2216,DSKH!$A:$B,2,0)</f>
        <v>A-689</v>
      </c>
      <c r="C2216" s="4" t="s">
        <v>146</v>
      </c>
      <c r="D2216" s="4" t="s">
        <v>302</v>
      </c>
      <c r="E2216" s="4" t="s">
        <v>57</v>
      </c>
      <c r="F2216" s="17">
        <v>108002402540</v>
      </c>
      <c r="G2216" s="4" t="s">
        <v>303</v>
      </c>
      <c r="H2216" s="4" t="s">
        <v>3838</v>
      </c>
      <c r="I2216" s="4" t="s">
        <v>28</v>
      </c>
      <c r="J2216" s="4" t="s">
        <v>36</v>
      </c>
      <c r="K2216" s="4" t="s">
        <v>89</v>
      </c>
      <c r="L2216" s="4" t="s">
        <v>1491</v>
      </c>
      <c r="M2216" s="23" t="s">
        <v>4131</v>
      </c>
      <c r="N2216" s="4" t="s">
        <v>4132</v>
      </c>
      <c r="O2216" s="3"/>
      <c r="P2216" s="3"/>
      <c r="Q2216" s="4">
        <v>11</v>
      </c>
      <c r="R2216" s="3"/>
      <c r="S2216" s="4"/>
      <c r="T2216" s="4" t="s">
        <v>4133</v>
      </c>
      <c r="U2216" s="4" t="s">
        <v>4134</v>
      </c>
      <c r="V2216" s="4">
        <v>265847592712</v>
      </c>
      <c r="W2216" s="6">
        <v>5500000</v>
      </c>
      <c r="X2216" s="4" t="s">
        <v>148</v>
      </c>
      <c r="Y2216" s="3"/>
      <c r="Z2216" s="15"/>
      <c r="AA2216" s="15"/>
    </row>
    <row r="2217" spans="1:27" ht="16.5" hidden="1">
      <c r="A2217" s="3">
        <f t="shared" si="0"/>
        <v>2214</v>
      </c>
      <c r="B2217" s="3" t="str">
        <f>VLOOKUP(D2217,DSKH!$A:$B,2,0)</f>
        <v>A-362</v>
      </c>
      <c r="C2217" s="4" t="s">
        <v>146</v>
      </c>
      <c r="D2217" s="4" t="s">
        <v>154</v>
      </c>
      <c r="E2217" s="4" t="s">
        <v>29</v>
      </c>
      <c r="F2217" s="17">
        <v>308274011420</v>
      </c>
      <c r="G2217" s="4" t="s">
        <v>53</v>
      </c>
      <c r="H2217" s="4" t="s">
        <v>3838</v>
      </c>
      <c r="I2217" s="4" t="s">
        <v>28</v>
      </c>
      <c r="J2217" s="4" t="s">
        <v>29</v>
      </c>
      <c r="K2217" s="4" t="s">
        <v>89</v>
      </c>
      <c r="L2217" s="4"/>
      <c r="M2217" s="23">
        <v>89</v>
      </c>
      <c r="N2217" s="3"/>
      <c r="O2217" s="3"/>
      <c r="P2217" s="3"/>
      <c r="Q2217" s="3"/>
      <c r="R2217" s="3"/>
      <c r="S2217" s="4">
        <v>1</v>
      </c>
      <c r="T2217" s="4" t="s">
        <v>4135</v>
      </c>
      <c r="U2217" s="3"/>
      <c r="V2217" s="3"/>
      <c r="W2217" s="8"/>
      <c r="X2217" s="3"/>
      <c r="Y2217" s="3"/>
      <c r="Z2217" s="15"/>
      <c r="AA2217" s="15"/>
    </row>
    <row r="2218" spans="1:27" ht="16.5" hidden="1">
      <c r="A2218" s="3">
        <f t="shared" si="0"/>
        <v>2215</v>
      </c>
      <c r="B2218" s="3" t="str">
        <f>VLOOKUP(D2218,DSKH!$A:$B,2,0)</f>
        <v>A-362</v>
      </c>
      <c r="C2218" s="4" t="s">
        <v>146</v>
      </c>
      <c r="D2218" s="4" t="s">
        <v>154</v>
      </c>
      <c r="E2218" s="4" t="s">
        <v>29</v>
      </c>
      <c r="F2218" s="17">
        <v>308274112110</v>
      </c>
      <c r="G2218" s="4" t="s">
        <v>53</v>
      </c>
      <c r="H2218" s="4" t="s">
        <v>3838</v>
      </c>
      <c r="I2218" s="4" t="s">
        <v>28</v>
      </c>
      <c r="J2218" s="4" t="s">
        <v>29</v>
      </c>
      <c r="K2218" s="4" t="s">
        <v>89</v>
      </c>
      <c r="L2218" s="4"/>
      <c r="M2218" s="23">
        <v>90</v>
      </c>
      <c r="N2218" s="3"/>
      <c r="O2218" s="4"/>
      <c r="P2218" s="3"/>
      <c r="Q2218" s="3"/>
      <c r="R2218" s="4"/>
      <c r="S2218" s="4">
        <v>1</v>
      </c>
      <c r="T2218" s="4" t="s">
        <v>4136</v>
      </c>
      <c r="U2218" s="3"/>
      <c r="V2218" s="3"/>
      <c r="W2218" s="8"/>
      <c r="X2218" s="4"/>
      <c r="Y2218" s="3"/>
      <c r="Z2218" s="15"/>
      <c r="AA2218" s="15"/>
    </row>
    <row r="2219" spans="1:27" ht="16.5" hidden="1">
      <c r="A2219" s="3">
        <f t="shared" si="0"/>
        <v>2216</v>
      </c>
      <c r="B2219" s="3" t="e">
        <f>VLOOKUP(D2219,DSKH!$A:$B,2,0)</f>
        <v>#N/A</v>
      </c>
      <c r="C2219" s="4" t="s">
        <v>146</v>
      </c>
      <c r="D2219" s="4" t="s">
        <v>485</v>
      </c>
      <c r="E2219" s="4" t="s">
        <v>57</v>
      </c>
      <c r="F2219" s="17">
        <v>108001990020</v>
      </c>
      <c r="G2219" s="4" t="s">
        <v>83</v>
      </c>
      <c r="H2219" s="4" t="s">
        <v>3838</v>
      </c>
      <c r="I2219" s="4" t="s">
        <v>28</v>
      </c>
      <c r="J2219" s="4" t="s">
        <v>29</v>
      </c>
      <c r="K2219" s="4" t="s">
        <v>89</v>
      </c>
      <c r="L2219" s="4"/>
      <c r="M2219" s="23">
        <v>87</v>
      </c>
      <c r="N2219" s="3"/>
      <c r="O2219" s="4"/>
      <c r="P2219" s="4"/>
      <c r="Q2219" s="3"/>
      <c r="R2219" s="3"/>
      <c r="S2219" s="4">
        <v>1</v>
      </c>
      <c r="T2219" s="4" t="s">
        <v>3905</v>
      </c>
      <c r="U2219" s="4"/>
      <c r="V2219" s="3"/>
      <c r="W2219" s="8"/>
      <c r="X2219" s="4"/>
      <c r="Y2219" s="3"/>
      <c r="Z2219" s="15"/>
      <c r="AA2219" s="15"/>
    </row>
    <row r="2220" spans="1:27" ht="16.5" hidden="1">
      <c r="A2220" s="3">
        <f t="shared" si="0"/>
        <v>2217</v>
      </c>
      <c r="B2220" s="3" t="str">
        <f>VLOOKUP(D2220,DSKH!$A:$B,2,0)</f>
        <v>A-362</v>
      </c>
      <c r="C2220" s="4" t="s">
        <v>146</v>
      </c>
      <c r="D2220" s="4" t="s">
        <v>154</v>
      </c>
      <c r="E2220" s="4" t="s">
        <v>29</v>
      </c>
      <c r="F2220" s="17">
        <v>308275641610</v>
      </c>
      <c r="G2220" s="4" t="s">
        <v>53</v>
      </c>
      <c r="H2220" s="4" t="s">
        <v>3838</v>
      </c>
      <c r="I2220" s="4" t="s">
        <v>28</v>
      </c>
      <c r="J2220" s="4" t="s">
        <v>29</v>
      </c>
      <c r="K2220" s="4" t="s">
        <v>89</v>
      </c>
      <c r="L2220" s="4"/>
      <c r="M2220" s="232">
        <v>94</v>
      </c>
      <c r="N2220" s="4"/>
      <c r="O2220" s="3"/>
      <c r="P2220" s="3"/>
      <c r="Q2220" s="3"/>
      <c r="R2220" s="4"/>
      <c r="S2220" s="229">
        <v>1</v>
      </c>
      <c r="T2220" s="229" t="s">
        <v>4137</v>
      </c>
      <c r="U2220" s="3"/>
      <c r="V2220" s="3"/>
      <c r="W2220" s="8"/>
      <c r="X2220" s="4"/>
      <c r="Y2220" s="229" t="s">
        <v>486</v>
      </c>
      <c r="Z2220" s="15"/>
      <c r="AA2220" s="15"/>
    </row>
    <row r="2221" spans="1:27" ht="16.5" hidden="1">
      <c r="A2221" s="3">
        <f t="shared" si="0"/>
        <v>2218</v>
      </c>
      <c r="B2221" s="3" t="str">
        <f>VLOOKUP(D2221,DSKH!$A:$B,2,0)</f>
        <v>A-362</v>
      </c>
      <c r="C2221" s="4" t="s">
        <v>146</v>
      </c>
      <c r="D2221" s="4" t="s">
        <v>154</v>
      </c>
      <c r="E2221" s="4" t="s">
        <v>29</v>
      </c>
      <c r="F2221" s="17">
        <v>308275643600</v>
      </c>
      <c r="G2221" s="4" t="s">
        <v>53</v>
      </c>
      <c r="H2221" s="4" t="s">
        <v>3838</v>
      </c>
      <c r="I2221" s="4" t="s">
        <v>28</v>
      </c>
      <c r="J2221" s="4" t="s">
        <v>29</v>
      </c>
      <c r="K2221" s="4" t="s">
        <v>89</v>
      </c>
      <c r="L2221" s="4"/>
      <c r="M2221" s="223"/>
      <c r="N2221" s="4"/>
      <c r="O2221" s="3"/>
      <c r="P2221" s="3"/>
      <c r="Q2221" s="4"/>
      <c r="R2221" s="3"/>
      <c r="S2221" s="223"/>
      <c r="T2221" s="223"/>
      <c r="U2221" s="4"/>
      <c r="V2221" s="3"/>
      <c r="W2221" s="8"/>
      <c r="X2221" s="4"/>
      <c r="Y2221" s="223"/>
      <c r="Z2221" s="15"/>
      <c r="AA2221" s="15"/>
    </row>
    <row r="2222" spans="1:27" ht="16.5" hidden="1">
      <c r="A2222" s="3">
        <f t="shared" si="0"/>
        <v>2219</v>
      </c>
      <c r="B2222" s="3" t="str">
        <f>VLOOKUP(D2222,DSKH!$A:$B,2,0)</f>
        <v>A-362</v>
      </c>
      <c r="C2222" s="4" t="s">
        <v>146</v>
      </c>
      <c r="D2222" s="4" t="s">
        <v>154</v>
      </c>
      <c r="E2222" s="4" t="s">
        <v>29</v>
      </c>
      <c r="F2222" s="17">
        <v>308276092300</v>
      </c>
      <c r="G2222" s="4" t="s">
        <v>53</v>
      </c>
      <c r="H2222" s="4" t="s">
        <v>4071</v>
      </c>
      <c r="I2222" s="4" t="s">
        <v>28</v>
      </c>
      <c r="J2222" s="4" t="s">
        <v>29</v>
      </c>
      <c r="K2222" s="4" t="s">
        <v>89</v>
      </c>
      <c r="L2222" s="4"/>
      <c r="M2222" s="23">
        <v>95</v>
      </c>
      <c r="N2222" s="4"/>
      <c r="O2222" s="3"/>
      <c r="P2222" s="3"/>
      <c r="Q2222" s="3"/>
      <c r="R2222" s="4"/>
      <c r="S2222" s="4">
        <v>1</v>
      </c>
      <c r="T2222" s="4" t="s">
        <v>4138</v>
      </c>
      <c r="U2222" s="3"/>
      <c r="V2222" s="3"/>
      <c r="W2222" s="8"/>
      <c r="X2222" s="4"/>
      <c r="Y2222" s="3"/>
      <c r="Z2222" s="15"/>
      <c r="AA2222" s="15"/>
    </row>
    <row r="2223" spans="1:27" ht="16.5" hidden="1">
      <c r="A2223" s="3">
        <f t="shared" si="0"/>
        <v>2220</v>
      </c>
      <c r="B2223" s="3" t="str">
        <f>VLOOKUP(D2223,DSKH!$A:$B,2,0)</f>
        <v>A-362</v>
      </c>
      <c r="C2223" s="4" t="s">
        <v>146</v>
      </c>
      <c r="D2223" s="4" t="s">
        <v>154</v>
      </c>
      <c r="E2223" s="4" t="s">
        <v>57</v>
      </c>
      <c r="F2223" s="17">
        <v>108005699910</v>
      </c>
      <c r="G2223" s="4" t="s">
        <v>34</v>
      </c>
      <c r="H2223" s="4" t="s">
        <v>4071</v>
      </c>
      <c r="I2223" s="4" t="s">
        <v>28</v>
      </c>
      <c r="J2223" s="4" t="s">
        <v>29</v>
      </c>
      <c r="K2223" s="4" t="s">
        <v>89</v>
      </c>
      <c r="L2223" s="4"/>
      <c r="M2223" s="23">
        <v>173</v>
      </c>
      <c r="N2223" s="4"/>
      <c r="O2223" s="3"/>
      <c r="P2223" s="3"/>
      <c r="Q2223" s="3"/>
      <c r="R2223" s="4"/>
      <c r="S2223" s="4">
        <v>1</v>
      </c>
      <c r="T2223" s="4" t="s">
        <v>4139</v>
      </c>
      <c r="U2223" s="3"/>
      <c r="V2223" s="3"/>
      <c r="W2223" s="8"/>
      <c r="X2223" s="4"/>
      <c r="Y2223" s="3"/>
      <c r="Z2223" s="15"/>
      <c r="AA2223" s="15"/>
    </row>
    <row r="2224" spans="1:27" ht="16.5" hidden="1">
      <c r="A2224" s="3">
        <f t="shared" si="0"/>
        <v>2221</v>
      </c>
      <c r="B2224" s="3" t="str">
        <f>VLOOKUP(D2224,DSKH!$A:$B,2,0)</f>
        <v>A-362</v>
      </c>
      <c r="C2224" s="4" t="s">
        <v>146</v>
      </c>
      <c r="D2224" s="4" t="s">
        <v>154</v>
      </c>
      <c r="E2224" s="4" t="s">
        <v>29</v>
      </c>
      <c r="F2224" s="17">
        <v>308277743010</v>
      </c>
      <c r="G2224" s="4" t="s">
        <v>53</v>
      </c>
      <c r="H2224" s="4" t="s">
        <v>4071</v>
      </c>
      <c r="I2224" s="4" t="s">
        <v>28</v>
      </c>
      <c r="J2224" s="4" t="s">
        <v>29</v>
      </c>
      <c r="K2224" s="4" t="s">
        <v>89</v>
      </c>
      <c r="L2224" s="4"/>
      <c r="M2224" s="23">
        <v>96</v>
      </c>
      <c r="N2224" s="4"/>
      <c r="O2224" s="3"/>
      <c r="P2224" s="3"/>
      <c r="Q2224" s="3"/>
      <c r="R2224" s="4"/>
      <c r="S2224" s="4">
        <v>1</v>
      </c>
      <c r="T2224" s="4" t="s">
        <v>4140</v>
      </c>
      <c r="U2224" s="3"/>
      <c r="V2224" s="3"/>
      <c r="W2224" s="8"/>
      <c r="X2224" s="4"/>
      <c r="Y2224" s="3"/>
      <c r="Z2224" s="15"/>
      <c r="AA2224" s="15"/>
    </row>
    <row r="2225" spans="1:27" ht="16.5" hidden="1">
      <c r="A2225" s="3">
        <f t="shared" si="0"/>
        <v>2222</v>
      </c>
      <c r="B2225" s="3" t="str">
        <f>VLOOKUP(D2225,DSKH!$A:$B,2,0)</f>
        <v>A-638</v>
      </c>
      <c r="C2225" s="4" t="s">
        <v>146</v>
      </c>
      <c r="D2225" s="4" t="s">
        <v>164</v>
      </c>
      <c r="E2225" s="4" t="s">
        <v>57</v>
      </c>
      <c r="F2225" s="17">
        <v>107998679830</v>
      </c>
      <c r="G2225" s="4" t="s">
        <v>68</v>
      </c>
      <c r="H2225" s="4" t="s">
        <v>3838</v>
      </c>
      <c r="I2225" s="4" t="s">
        <v>28</v>
      </c>
      <c r="J2225" s="4" t="s">
        <v>74</v>
      </c>
      <c r="K2225" s="4" t="s">
        <v>47</v>
      </c>
      <c r="L2225" s="4"/>
      <c r="M2225" s="23" t="s">
        <v>4141</v>
      </c>
      <c r="N2225" s="4"/>
      <c r="O2225" s="3"/>
      <c r="P2225" s="3"/>
      <c r="Q2225" s="4"/>
      <c r="R2225" s="3"/>
      <c r="S2225" s="4">
        <v>1</v>
      </c>
      <c r="T2225" s="4" t="s">
        <v>4142</v>
      </c>
      <c r="U2225" s="4"/>
      <c r="V2225" s="3"/>
      <c r="W2225" s="8"/>
      <c r="X2225" s="4"/>
      <c r="Y2225" s="4"/>
      <c r="Z2225" s="15"/>
      <c r="AA2225" s="15"/>
    </row>
    <row r="2226" spans="1:27" ht="16.5" hidden="1">
      <c r="A2226" s="3">
        <f t="shared" si="0"/>
        <v>2223</v>
      </c>
      <c r="B2226" s="3" t="str">
        <f>VLOOKUP(D2226,DSKH!$A:$B,2,0)</f>
        <v>A-525</v>
      </c>
      <c r="C2226" s="4" t="s">
        <v>146</v>
      </c>
      <c r="D2226" s="4" t="s">
        <v>149</v>
      </c>
      <c r="E2226" s="4" t="s">
        <v>29</v>
      </c>
      <c r="F2226" s="17">
        <v>308278597600</v>
      </c>
      <c r="G2226" s="4" t="s">
        <v>41</v>
      </c>
      <c r="H2226" s="4" t="s">
        <v>4071</v>
      </c>
      <c r="I2226" s="4" t="s">
        <v>28</v>
      </c>
      <c r="J2226" s="4" t="s">
        <v>29</v>
      </c>
      <c r="K2226" s="4" t="s">
        <v>47</v>
      </c>
      <c r="L2226" s="3"/>
      <c r="M2226" s="23">
        <v>18</v>
      </c>
      <c r="N2226" s="3"/>
      <c r="O2226" s="3"/>
      <c r="P2226" s="3"/>
      <c r="Q2226" s="3"/>
      <c r="R2226" s="3"/>
      <c r="S2226" s="4">
        <v>1</v>
      </c>
      <c r="T2226" s="4" t="s">
        <v>4143</v>
      </c>
      <c r="U2226" s="3"/>
      <c r="V2226" s="3"/>
      <c r="W2226" s="8"/>
      <c r="X2226" s="3"/>
      <c r="Y2226" s="3"/>
      <c r="Z2226" s="15"/>
      <c r="AA2226" s="15"/>
    </row>
    <row r="2227" spans="1:27" ht="16.5" hidden="1">
      <c r="A2227" s="3">
        <f t="shared" si="0"/>
        <v>2224</v>
      </c>
      <c r="B2227" s="3" t="str">
        <f>VLOOKUP(D2227,DSKH!$A:$B,2,0)</f>
        <v>A-454</v>
      </c>
      <c r="C2227" s="4" t="s">
        <v>146</v>
      </c>
      <c r="D2227" s="4" t="s">
        <v>147</v>
      </c>
      <c r="E2227" s="4" t="s">
        <v>57</v>
      </c>
      <c r="F2227" s="17">
        <v>108006022240</v>
      </c>
      <c r="G2227" s="4" t="s">
        <v>99</v>
      </c>
      <c r="H2227" s="4" t="s">
        <v>4071</v>
      </c>
      <c r="I2227" s="4" t="s">
        <v>28</v>
      </c>
      <c r="J2227" s="4" t="s">
        <v>29</v>
      </c>
      <c r="K2227" s="4" t="s">
        <v>89</v>
      </c>
      <c r="L2227" s="3"/>
      <c r="M2227" s="23" t="s">
        <v>4144</v>
      </c>
      <c r="N2227" s="4" t="s">
        <v>4145</v>
      </c>
      <c r="O2227" s="3"/>
      <c r="P2227" s="3"/>
      <c r="Q2227" s="3"/>
      <c r="R2227" s="4">
        <v>1</v>
      </c>
      <c r="S2227" s="3"/>
      <c r="T2227" s="4" t="s">
        <v>4146</v>
      </c>
      <c r="U2227" s="3"/>
      <c r="V2227" s="3"/>
      <c r="W2227" s="8"/>
      <c r="X2227" s="4" t="s">
        <v>4147</v>
      </c>
      <c r="Y2227" s="3"/>
      <c r="Z2227" s="15"/>
      <c r="AA2227" s="15"/>
    </row>
    <row r="2228" spans="1:27" ht="16.5" hidden="1">
      <c r="A2228" s="3">
        <f t="shared" si="0"/>
        <v>2225</v>
      </c>
      <c r="B2228" s="3" t="str">
        <f>VLOOKUP(D2228,DSKH!$A:$B,2,0)</f>
        <v>A-454</v>
      </c>
      <c r="C2228" s="4" t="s">
        <v>146</v>
      </c>
      <c r="D2228" s="4" t="s">
        <v>147</v>
      </c>
      <c r="E2228" s="4" t="s">
        <v>29</v>
      </c>
      <c r="F2228" s="17">
        <v>308277176560</v>
      </c>
      <c r="G2228" s="4" t="s">
        <v>44</v>
      </c>
      <c r="H2228" s="4" t="s">
        <v>4071</v>
      </c>
      <c r="I2228" s="4" t="s">
        <v>28</v>
      </c>
      <c r="J2228" s="4" t="s">
        <v>29</v>
      </c>
      <c r="K2228" s="4" t="s">
        <v>89</v>
      </c>
      <c r="L2228" s="3"/>
      <c r="M2228" s="23">
        <v>260901</v>
      </c>
      <c r="N2228" s="3"/>
      <c r="O2228" s="3"/>
      <c r="P2228" s="3"/>
      <c r="Q2228" s="3"/>
      <c r="R2228" s="4">
        <v>1</v>
      </c>
      <c r="S2228" s="3"/>
      <c r="T2228" s="4" t="s">
        <v>4148</v>
      </c>
      <c r="U2228" s="3"/>
      <c r="V2228" s="3"/>
      <c r="W2228" s="8"/>
      <c r="X2228" s="4" t="s">
        <v>156</v>
      </c>
      <c r="Y2228" s="3"/>
      <c r="Z2228" s="15"/>
      <c r="AA2228" s="15"/>
    </row>
    <row r="2229" spans="1:27" ht="16.5" hidden="1">
      <c r="A2229" s="3">
        <f t="shared" si="0"/>
        <v>2226</v>
      </c>
      <c r="B2229" s="3" t="str">
        <f>VLOOKUP(D2229,DSKH!$A:$B,2,0)</f>
        <v>A-454</v>
      </c>
      <c r="C2229" s="4" t="s">
        <v>146</v>
      </c>
      <c r="D2229" s="4" t="s">
        <v>147</v>
      </c>
      <c r="E2229" s="4" t="s">
        <v>29</v>
      </c>
      <c r="F2229" s="17">
        <v>308277181350</v>
      </c>
      <c r="G2229" s="4" t="s">
        <v>44</v>
      </c>
      <c r="H2229" s="4" t="s">
        <v>4071</v>
      </c>
      <c r="I2229" s="4" t="s">
        <v>28</v>
      </c>
      <c r="J2229" s="4" t="s">
        <v>29</v>
      </c>
      <c r="K2229" s="4" t="s">
        <v>89</v>
      </c>
      <c r="L2229" s="3"/>
      <c r="M2229" s="23">
        <v>260902</v>
      </c>
      <c r="N2229" s="3"/>
      <c r="O2229" s="3"/>
      <c r="P2229" s="3"/>
      <c r="Q2229" s="3"/>
      <c r="R2229" s="4">
        <v>1</v>
      </c>
      <c r="S2229" s="3"/>
      <c r="T2229" s="4" t="s">
        <v>4149</v>
      </c>
      <c r="U2229" s="3"/>
      <c r="V2229" s="3"/>
      <c r="W2229" s="8"/>
      <c r="X2229" s="4" t="s">
        <v>156</v>
      </c>
      <c r="Y2229" s="3"/>
      <c r="Z2229" s="15"/>
      <c r="AA2229" s="15"/>
    </row>
    <row r="2230" spans="1:27" ht="16.5" hidden="1">
      <c r="A2230" s="3">
        <f t="shared" si="0"/>
        <v>2227</v>
      </c>
      <c r="B2230" s="3" t="str">
        <f>VLOOKUP(D2230,DSKH!$A:$B,2,0)</f>
        <v>A-454</v>
      </c>
      <c r="C2230" s="4" t="s">
        <v>146</v>
      </c>
      <c r="D2230" s="4" t="s">
        <v>147</v>
      </c>
      <c r="E2230" s="4" t="s">
        <v>29</v>
      </c>
      <c r="F2230" s="17">
        <v>308277185920</v>
      </c>
      <c r="G2230" s="4" t="s">
        <v>44</v>
      </c>
      <c r="H2230" s="4" t="s">
        <v>4071</v>
      </c>
      <c r="I2230" s="4" t="s">
        <v>28</v>
      </c>
      <c r="J2230" s="4" t="s">
        <v>29</v>
      </c>
      <c r="K2230" s="4" t="s">
        <v>89</v>
      </c>
      <c r="L2230" s="4"/>
      <c r="M2230" s="23">
        <v>260903</v>
      </c>
      <c r="N2230" s="4"/>
      <c r="O2230" s="3"/>
      <c r="P2230" s="4"/>
      <c r="Q2230" s="3"/>
      <c r="R2230" s="4">
        <v>1</v>
      </c>
      <c r="S2230" s="3"/>
      <c r="T2230" s="4" t="s">
        <v>299</v>
      </c>
      <c r="U2230" s="4"/>
      <c r="V2230" s="3"/>
      <c r="W2230" s="8"/>
      <c r="X2230" s="4" t="s">
        <v>156</v>
      </c>
      <c r="Y2230" s="4"/>
      <c r="Z2230" s="15"/>
      <c r="AA2230" s="15"/>
    </row>
    <row r="2231" spans="1:27" ht="16.5" hidden="1">
      <c r="A2231" s="3">
        <f t="shared" si="0"/>
        <v>2228</v>
      </c>
      <c r="B2231" s="3" t="str">
        <f>VLOOKUP(D2231,DSKH!$A:$B,2,0)</f>
        <v>A-454</v>
      </c>
      <c r="C2231" s="4" t="s">
        <v>146</v>
      </c>
      <c r="D2231" s="4" t="s">
        <v>147</v>
      </c>
      <c r="E2231" s="4" t="s">
        <v>29</v>
      </c>
      <c r="F2231" s="17">
        <v>308277189420</v>
      </c>
      <c r="G2231" s="4" t="s">
        <v>44</v>
      </c>
      <c r="H2231" s="4" t="s">
        <v>4071</v>
      </c>
      <c r="I2231" s="4" t="s">
        <v>28</v>
      </c>
      <c r="J2231" s="4" t="s">
        <v>29</v>
      </c>
      <c r="K2231" s="4" t="s">
        <v>89</v>
      </c>
      <c r="L2231" s="3"/>
      <c r="M2231" s="23">
        <v>260904</v>
      </c>
      <c r="N2231" s="3"/>
      <c r="O2231" s="3"/>
      <c r="P2231" s="3"/>
      <c r="Q2231" s="3"/>
      <c r="R2231" s="4">
        <v>1</v>
      </c>
      <c r="S2231" s="3"/>
      <c r="T2231" s="4" t="s">
        <v>155</v>
      </c>
      <c r="U2231" s="3"/>
      <c r="V2231" s="3"/>
      <c r="W2231" s="8"/>
      <c r="X2231" s="4" t="s">
        <v>156</v>
      </c>
      <c r="Y2231" s="3"/>
      <c r="Z2231" s="15"/>
      <c r="AA2231" s="15"/>
    </row>
    <row r="2232" spans="1:27" ht="16.5" hidden="1">
      <c r="A2232" s="3">
        <f t="shared" si="0"/>
        <v>2229</v>
      </c>
      <c r="B2232" s="3" t="str">
        <f>VLOOKUP(D2232,DSKH!$A:$B,2,0)</f>
        <v>A-454</v>
      </c>
      <c r="C2232" s="4" t="s">
        <v>146</v>
      </c>
      <c r="D2232" s="4" t="s">
        <v>147</v>
      </c>
      <c r="E2232" s="4" t="s">
        <v>29</v>
      </c>
      <c r="F2232" s="17">
        <v>308277194430</v>
      </c>
      <c r="G2232" s="4" t="s">
        <v>44</v>
      </c>
      <c r="H2232" s="4" t="s">
        <v>4071</v>
      </c>
      <c r="I2232" s="4" t="s">
        <v>28</v>
      </c>
      <c r="J2232" s="4" t="s">
        <v>29</v>
      </c>
      <c r="K2232" s="4" t="s">
        <v>89</v>
      </c>
      <c r="L2232" s="3"/>
      <c r="M2232" s="23">
        <v>260905</v>
      </c>
      <c r="N2232" s="3"/>
      <c r="O2232" s="3"/>
      <c r="P2232" s="3"/>
      <c r="Q2232" s="3"/>
      <c r="R2232" s="4">
        <v>1</v>
      </c>
      <c r="S2232" s="3"/>
      <c r="T2232" s="4" t="s">
        <v>4150</v>
      </c>
      <c r="U2232" s="3"/>
      <c r="V2232" s="3"/>
      <c r="W2232" s="8"/>
      <c r="X2232" s="4" t="s">
        <v>156</v>
      </c>
      <c r="Y2232" s="3"/>
      <c r="Z2232" s="15"/>
      <c r="AA2232" s="15"/>
    </row>
    <row r="2233" spans="1:27" ht="16.5" hidden="1">
      <c r="A2233" s="3">
        <f t="shared" si="0"/>
        <v>2230</v>
      </c>
      <c r="B2233" s="3" t="str">
        <f>VLOOKUP(D2233,DSKH!$A:$B,2,0)</f>
        <v>A-454</v>
      </c>
      <c r="C2233" s="4" t="s">
        <v>146</v>
      </c>
      <c r="D2233" s="4" t="s">
        <v>147</v>
      </c>
      <c r="E2233" s="4" t="s">
        <v>29</v>
      </c>
      <c r="F2233" s="17">
        <v>308277198740</v>
      </c>
      <c r="G2233" s="4" t="s">
        <v>44</v>
      </c>
      <c r="H2233" s="4" t="s">
        <v>4071</v>
      </c>
      <c r="I2233" s="4" t="s">
        <v>28</v>
      </c>
      <c r="J2233" s="4" t="s">
        <v>29</v>
      </c>
      <c r="K2233" s="4" t="s">
        <v>89</v>
      </c>
      <c r="L2233" s="3"/>
      <c r="M2233" s="23">
        <v>260906</v>
      </c>
      <c r="N2233" s="3"/>
      <c r="O2233" s="3"/>
      <c r="P2233" s="3"/>
      <c r="Q2233" s="3"/>
      <c r="R2233" s="4">
        <v>1</v>
      </c>
      <c r="S2233" s="3"/>
      <c r="T2233" s="4" t="s">
        <v>426</v>
      </c>
      <c r="U2233" s="3"/>
      <c r="V2233" s="3"/>
      <c r="W2233" s="8"/>
      <c r="X2233" s="4" t="s">
        <v>156</v>
      </c>
      <c r="Y2233" s="3"/>
      <c r="Z2233" s="15"/>
      <c r="AA2233" s="15"/>
    </row>
    <row r="2234" spans="1:27" ht="16.5" hidden="1">
      <c r="A2234" s="3">
        <f t="shared" si="0"/>
        <v>2231</v>
      </c>
      <c r="B2234" s="3" t="str">
        <f>VLOOKUP(D2234,DSKH!$A:$B,2,0)</f>
        <v>A-454</v>
      </c>
      <c r="C2234" s="4" t="s">
        <v>146</v>
      </c>
      <c r="D2234" s="4" t="s">
        <v>147</v>
      </c>
      <c r="E2234" s="4" t="s">
        <v>29</v>
      </c>
      <c r="F2234" s="17">
        <v>308277202240</v>
      </c>
      <c r="G2234" s="4" t="s">
        <v>44</v>
      </c>
      <c r="H2234" s="4" t="s">
        <v>4071</v>
      </c>
      <c r="I2234" s="4" t="s">
        <v>28</v>
      </c>
      <c r="J2234" s="4" t="s">
        <v>29</v>
      </c>
      <c r="K2234" s="4" t="s">
        <v>89</v>
      </c>
      <c r="L2234" s="3"/>
      <c r="M2234" s="23">
        <v>260907</v>
      </c>
      <c r="N2234" s="3"/>
      <c r="O2234" s="3"/>
      <c r="P2234" s="3"/>
      <c r="Q2234" s="3"/>
      <c r="R2234" s="4">
        <v>1</v>
      </c>
      <c r="S2234" s="3"/>
      <c r="T2234" s="4" t="s">
        <v>4151</v>
      </c>
      <c r="U2234" s="3"/>
      <c r="V2234" s="3"/>
      <c r="W2234" s="8"/>
      <c r="X2234" s="4" t="s">
        <v>156</v>
      </c>
      <c r="Y2234" s="3"/>
      <c r="Z2234" s="15"/>
      <c r="AA2234" s="15"/>
    </row>
    <row r="2235" spans="1:27" ht="33" hidden="1">
      <c r="A2235" s="3">
        <f t="shared" si="0"/>
        <v>2232</v>
      </c>
      <c r="B2235" s="3" t="str">
        <f>VLOOKUP(D2235,DSKH!$A:$B,2,0)</f>
        <v>A-49</v>
      </c>
      <c r="C2235" s="4" t="s">
        <v>166</v>
      </c>
      <c r="D2235" s="4" t="s">
        <v>101</v>
      </c>
      <c r="E2235" s="4" t="s">
        <v>57</v>
      </c>
      <c r="F2235" s="17">
        <v>107982121920</v>
      </c>
      <c r="G2235" s="4" t="s">
        <v>83</v>
      </c>
      <c r="H2235" s="18">
        <v>46328</v>
      </c>
      <c r="I2235" s="4" t="s">
        <v>28</v>
      </c>
      <c r="J2235" s="4" t="s">
        <v>36</v>
      </c>
      <c r="K2235" s="4" t="s">
        <v>59</v>
      </c>
      <c r="L2235" s="4" t="s">
        <v>1510</v>
      </c>
      <c r="M2235" s="23" t="s">
        <v>4152</v>
      </c>
      <c r="N2235" s="4" t="s">
        <v>4153</v>
      </c>
      <c r="O2235" s="3"/>
      <c r="P2235" s="3"/>
      <c r="Q2235" s="3"/>
      <c r="R2235" s="4">
        <v>1</v>
      </c>
      <c r="S2235" s="3"/>
      <c r="T2235" s="3"/>
      <c r="U2235" s="3"/>
      <c r="V2235" s="3"/>
      <c r="W2235" s="8"/>
      <c r="X2235" s="4" t="s">
        <v>31</v>
      </c>
      <c r="Y2235" s="3"/>
      <c r="Z2235" s="15"/>
      <c r="AA2235" s="15"/>
    </row>
    <row r="2236" spans="1:27" ht="16.5" hidden="1">
      <c r="A2236" s="3">
        <f t="shared" si="0"/>
        <v>2233</v>
      </c>
      <c r="B2236" s="3" t="str">
        <f>VLOOKUP(D2236,DSKH!$A:$B,2,0)</f>
        <v>A-49</v>
      </c>
      <c r="C2236" s="4" t="s">
        <v>166</v>
      </c>
      <c r="D2236" s="4" t="s">
        <v>101</v>
      </c>
      <c r="E2236" s="4" t="s">
        <v>57</v>
      </c>
      <c r="F2236" s="17">
        <v>107981967550</v>
      </c>
      <c r="G2236" s="4" t="s">
        <v>83</v>
      </c>
      <c r="H2236" s="18">
        <v>46328</v>
      </c>
      <c r="I2236" s="4" t="s">
        <v>28</v>
      </c>
      <c r="J2236" s="4" t="s">
        <v>36</v>
      </c>
      <c r="K2236" s="4" t="s">
        <v>59</v>
      </c>
      <c r="L2236" s="4" t="s">
        <v>1510</v>
      </c>
      <c r="M2236" s="23" t="s">
        <v>4154</v>
      </c>
      <c r="N2236" s="4" t="s">
        <v>4155</v>
      </c>
      <c r="O2236" s="3"/>
      <c r="P2236" s="4">
        <v>2</v>
      </c>
      <c r="Q2236" s="3"/>
      <c r="R2236" s="3"/>
      <c r="S2236" s="3"/>
      <c r="T2236" s="3"/>
      <c r="U2236" s="4" t="s">
        <v>4156</v>
      </c>
      <c r="V2236" s="3"/>
      <c r="W2236" s="8"/>
      <c r="X2236" s="4" t="s">
        <v>31</v>
      </c>
      <c r="Y2236" s="4" t="s">
        <v>313</v>
      </c>
      <c r="Z2236" s="15"/>
      <c r="AA2236" s="15"/>
    </row>
    <row r="2237" spans="1:27" ht="16.5" hidden="1">
      <c r="A2237" s="3">
        <f t="shared" si="0"/>
        <v>2234</v>
      </c>
      <c r="B2237" s="3" t="str">
        <f>VLOOKUP(D2237,DSKH!$A:$B,2,0)</f>
        <v>A-144</v>
      </c>
      <c r="C2237" s="4" t="s">
        <v>166</v>
      </c>
      <c r="D2237" s="4" t="s">
        <v>181</v>
      </c>
      <c r="E2237" s="4" t="s">
        <v>57</v>
      </c>
      <c r="F2237" s="17">
        <v>107984184930</v>
      </c>
      <c r="G2237" s="4" t="s">
        <v>34</v>
      </c>
      <c r="H2237" s="18">
        <v>46358</v>
      </c>
      <c r="I2237" s="4" t="s">
        <v>28</v>
      </c>
      <c r="J2237" s="4" t="s">
        <v>29</v>
      </c>
      <c r="K2237" s="4" t="s">
        <v>54</v>
      </c>
      <c r="L2237" s="3"/>
      <c r="M2237" s="23">
        <v>87</v>
      </c>
      <c r="N2237" s="3"/>
      <c r="O2237" s="3"/>
      <c r="P2237" s="3"/>
      <c r="Q2237" s="3"/>
      <c r="R2237" s="3"/>
      <c r="S2237" s="4">
        <v>1</v>
      </c>
      <c r="T2237" s="3"/>
      <c r="U2237" s="3"/>
      <c r="V2237" s="3"/>
      <c r="W2237" s="8"/>
      <c r="X2237" s="3"/>
      <c r="Y2237" s="4" t="s">
        <v>262</v>
      </c>
      <c r="Z2237" s="15"/>
      <c r="AA2237" s="15"/>
    </row>
    <row r="2238" spans="1:27" ht="16.5" hidden="1">
      <c r="A2238" s="3">
        <f t="shared" si="0"/>
        <v>2235</v>
      </c>
      <c r="B2238" s="3" t="str">
        <f>VLOOKUP(D2238,DSKH!$A:$B,2,0)</f>
        <v>A-144</v>
      </c>
      <c r="C2238" s="4" t="s">
        <v>166</v>
      </c>
      <c r="D2238" s="4" t="s">
        <v>181</v>
      </c>
      <c r="E2238" s="4" t="s">
        <v>57</v>
      </c>
      <c r="F2238" s="17">
        <v>107986732820</v>
      </c>
      <c r="G2238" s="4" t="s">
        <v>34</v>
      </c>
      <c r="H2238" s="18">
        <v>46358</v>
      </c>
      <c r="I2238" s="4" t="s">
        <v>28</v>
      </c>
      <c r="J2238" s="4" t="s">
        <v>29</v>
      </c>
      <c r="K2238" s="4" t="s">
        <v>54</v>
      </c>
      <c r="L2238" s="3"/>
      <c r="M2238" s="23">
        <v>1169</v>
      </c>
      <c r="N2238" s="3"/>
      <c r="O2238" s="3"/>
      <c r="P2238" s="3"/>
      <c r="Q2238" s="3"/>
      <c r="R2238" s="3"/>
      <c r="S2238" s="4">
        <v>1</v>
      </c>
      <c r="T2238" s="3"/>
      <c r="U2238" s="3"/>
      <c r="V2238" s="3"/>
      <c r="W2238" s="8"/>
      <c r="X2238" s="3"/>
      <c r="Y2238" s="4" t="s">
        <v>262</v>
      </c>
      <c r="Z2238" s="15"/>
      <c r="AA2238" s="15"/>
    </row>
    <row r="2239" spans="1:27" ht="16.5" hidden="1">
      <c r="A2239" s="3">
        <f t="shared" si="0"/>
        <v>2236</v>
      </c>
      <c r="B2239" s="3" t="str">
        <f>VLOOKUP(D2239,DSKH!$A:$B,2,0)</f>
        <v>A-144</v>
      </c>
      <c r="C2239" s="4" t="s">
        <v>166</v>
      </c>
      <c r="D2239" s="4" t="s">
        <v>181</v>
      </c>
      <c r="E2239" s="4" t="s">
        <v>57</v>
      </c>
      <c r="F2239" s="17">
        <v>107986773640</v>
      </c>
      <c r="G2239" s="4" t="s">
        <v>34</v>
      </c>
      <c r="H2239" s="18">
        <v>46358</v>
      </c>
      <c r="I2239" s="4" t="s">
        <v>28</v>
      </c>
      <c r="J2239" s="4" t="s">
        <v>29</v>
      </c>
      <c r="K2239" s="4" t="s">
        <v>54</v>
      </c>
      <c r="L2239" s="3"/>
      <c r="M2239" s="23">
        <v>53</v>
      </c>
      <c r="N2239" s="3"/>
      <c r="O2239" s="3"/>
      <c r="P2239" s="3"/>
      <c r="Q2239" s="3"/>
      <c r="R2239" s="3"/>
      <c r="S2239" s="4">
        <v>1</v>
      </c>
      <c r="T2239" s="3"/>
      <c r="U2239" s="3"/>
      <c r="V2239" s="3"/>
      <c r="W2239" s="8"/>
      <c r="X2239" s="3"/>
      <c r="Y2239" s="4" t="s">
        <v>262</v>
      </c>
      <c r="Z2239" s="15"/>
      <c r="AA2239" s="15"/>
    </row>
    <row r="2240" spans="1:27" ht="16.5" hidden="1">
      <c r="A2240" s="3">
        <f t="shared" si="0"/>
        <v>2237</v>
      </c>
      <c r="B2240" s="3" t="str">
        <f>VLOOKUP(D2240,DSKH!$A:$B,2,0)</f>
        <v>A-144</v>
      </c>
      <c r="C2240" s="4" t="s">
        <v>166</v>
      </c>
      <c r="D2240" s="4" t="s">
        <v>181</v>
      </c>
      <c r="E2240" s="4" t="s">
        <v>57</v>
      </c>
      <c r="F2240" s="17">
        <v>107986815200</v>
      </c>
      <c r="G2240" s="4" t="s">
        <v>34</v>
      </c>
      <c r="H2240" s="18">
        <v>46358</v>
      </c>
      <c r="I2240" s="4" t="s">
        <v>28</v>
      </c>
      <c r="J2240" s="4" t="s">
        <v>29</v>
      </c>
      <c r="K2240" s="4" t="s">
        <v>54</v>
      </c>
      <c r="L2240" s="4"/>
      <c r="M2240" s="23">
        <v>51</v>
      </c>
      <c r="N2240" s="4"/>
      <c r="O2240" s="3"/>
      <c r="P2240" s="3"/>
      <c r="Q2240" s="4"/>
      <c r="R2240" s="3"/>
      <c r="S2240" s="4">
        <v>1</v>
      </c>
      <c r="T2240" s="3"/>
      <c r="U2240" s="4"/>
      <c r="V2240" s="3"/>
      <c r="W2240" s="8"/>
      <c r="X2240" s="4"/>
      <c r="Y2240" s="4" t="s">
        <v>262</v>
      </c>
      <c r="Z2240" s="15"/>
      <c r="AA2240" s="15"/>
    </row>
    <row r="2241" spans="1:27" ht="16.5" hidden="1">
      <c r="A2241" s="3">
        <f t="shared" si="0"/>
        <v>2238</v>
      </c>
      <c r="B2241" s="3" t="str">
        <f>VLOOKUP(D2241,DSKH!$A:$B,2,0)</f>
        <v>A-588</v>
      </c>
      <c r="C2241" s="4" t="s">
        <v>166</v>
      </c>
      <c r="D2241" s="4" t="s">
        <v>261</v>
      </c>
      <c r="E2241" s="4" t="s">
        <v>29</v>
      </c>
      <c r="F2241" s="17">
        <v>308257917830</v>
      </c>
      <c r="G2241" s="4" t="s">
        <v>41</v>
      </c>
      <c r="H2241" s="18">
        <v>46358</v>
      </c>
      <c r="I2241" s="4" t="s">
        <v>28</v>
      </c>
      <c r="J2241" s="4" t="s">
        <v>29</v>
      </c>
      <c r="K2241" s="4" t="s">
        <v>47</v>
      </c>
      <c r="L2241" s="4"/>
      <c r="M2241" s="23">
        <v>11</v>
      </c>
      <c r="N2241" s="3"/>
      <c r="O2241" s="4"/>
      <c r="P2241" s="3"/>
      <c r="Q2241" s="4"/>
      <c r="R2241" s="3"/>
      <c r="S2241" s="4">
        <v>1</v>
      </c>
      <c r="T2241" s="3"/>
      <c r="U2241" s="4"/>
      <c r="V2241" s="3"/>
      <c r="W2241" s="8"/>
      <c r="X2241" s="4"/>
      <c r="Y2241" s="4" t="s">
        <v>241</v>
      </c>
      <c r="Z2241" s="15"/>
      <c r="AA2241" s="15"/>
    </row>
    <row r="2242" spans="1:27" ht="16.5" hidden="1">
      <c r="A2242" s="3">
        <f t="shared" si="0"/>
        <v>2239</v>
      </c>
      <c r="B2242" s="3" t="str">
        <f>VLOOKUP(D2242,DSKH!$A:$B,2,0)</f>
        <v>A-588</v>
      </c>
      <c r="C2242" s="4" t="s">
        <v>166</v>
      </c>
      <c r="D2242" s="4" t="s">
        <v>261</v>
      </c>
      <c r="E2242" s="4" t="s">
        <v>29</v>
      </c>
      <c r="F2242" s="17">
        <v>308257922030</v>
      </c>
      <c r="G2242" s="4" t="s">
        <v>41</v>
      </c>
      <c r="H2242" s="18">
        <v>46358</v>
      </c>
      <c r="I2242" s="4" t="s">
        <v>28</v>
      </c>
      <c r="J2242" s="4" t="s">
        <v>29</v>
      </c>
      <c r="K2242" s="4" t="s">
        <v>47</v>
      </c>
      <c r="L2242" s="4"/>
      <c r="M2242" s="23"/>
      <c r="N2242" s="4"/>
      <c r="O2242" s="3"/>
      <c r="P2242" s="3"/>
      <c r="Q2242" s="3"/>
      <c r="R2242" s="4"/>
      <c r="S2242" s="4">
        <v>1</v>
      </c>
      <c r="T2242" s="4"/>
      <c r="U2242" s="3"/>
      <c r="V2242" s="3"/>
      <c r="W2242" s="8"/>
      <c r="X2242" s="4"/>
      <c r="Y2242" s="3"/>
      <c r="Z2242" s="15"/>
      <c r="AA2242" s="15"/>
    </row>
    <row r="2243" spans="1:27" ht="16.5" hidden="1">
      <c r="A2243" s="3">
        <f t="shared" si="0"/>
        <v>2240</v>
      </c>
      <c r="B2243" s="3" t="str">
        <f>VLOOKUP(D2243,DSKH!$A:$B,2,0)</f>
        <v>A-588</v>
      </c>
      <c r="C2243" s="4" t="s">
        <v>166</v>
      </c>
      <c r="D2243" s="4" t="s">
        <v>261</v>
      </c>
      <c r="E2243" s="4" t="s">
        <v>29</v>
      </c>
      <c r="F2243" s="17">
        <v>308258050130</v>
      </c>
      <c r="G2243" s="4" t="s">
        <v>41</v>
      </c>
      <c r="H2243" s="18">
        <v>46358</v>
      </c>
      <c r="I2243" s="4" t="s">
        <v>28</v>
      </c>
      <c r="J2243" s="4" t="s">
        <v>29</v>
      </c>
      <c r="K2243" s="4" t="s">
        <v>47</v>
      </c>
      <c r="L2243" s="4"/>
      <c r="M2243" s="23">
        <v>10</v>
      </c>
      <c r="N2243" s="3"/>
      <c r="O2243" s="3"/>
      <c r="P2243" s="3"/>
      <c r="Q2243" s="3"/>
      <c r="R2243" s="3"/>
      <c r="S2243" s="4">
        <v>1</v>
      </c>
      <c r="T2243" s="4"/>
      <c r="U2243" s="3"/>
      <c r="V2243" s="3"/>
      <c r="W2243" s="8"/>
      <c r="X2243" s="3"/>
      <c r="Y2243" s="4" t="s">
        <v>262</v>
      </c>
      <c r="Z2243" s="15"/>
      <c r="AA2243" s="15"/>
    </row>
    <row r="2244" spans="1:27" ht="16.5" hidden="1">
      <c r="A2244" s="3">
        <f t="shared" si="0"/>
        <v>2241</v>
      </c>
      <c r="B2244" s="3" t="str">
        <f>VLOOKUP(D2244,DSKH!$A:$B,2,0)</f>
        <v>A-588</v>
      </c>
      <c r="C2244" s="4" t="s">
        <v>166</v>
      </c>
      <c r="D2244" s="4" t="s">
        <v>261</v>
      </c>
      <c r="E2244" s="4" t="s">
        <v>29</v>
      </c>
      <c r="F2244" s="17">
        <v>308260023210</v>
      </c>
      <c r="G2244" s="4" t="s">
        <v>41</v>
      </c>
      <c r="H2244" s="4" t="s">
        <v>2492</v>
      </c>
      <c r="I2244" s="4" t="s">
        <v>28</v>
      </c>
      <c r="J2244" s="4" t="s">
        <v>29</v>
      </c>
      <c r="K2244" s="4" t="s">
        <v>47</v>
      </c>
      <c r="L2244" s="4"/>
      <c r="M2244" s="23">
        <v>12</v>
      </c>
      <c r="N2244" s="3"/>
      <c r="O2244" s="4"/>
      <c r="P2244" s="3"/>
      <c r="Q2244" s="4"/>
      <c r="R2244" s="3"/>
      <c r="S2244" s="4">
        <v>1</v>
      </c>
      <c r="T2244" s="3"/>
      <c r="U2244" s="4"/>
      <c r="V2244" s="4"/>
      <c r="W2244" s="6"/>
      <c r="X2244" s="4"/>
      <c r="Y2244" s="4" t="s">
        <v>262</v>
      </c>
      <c r="Z2244" s="15"/>
      <c r="AA2244" s="15"/>
    </row>
    <row r="2245" spans="1:27" ht="33" hidden="1">
      <c r="A2245" s="3">
        <f t="shared" si="0"/>
        <v>2242</v>
      </c>
      <c r="B2245" s="3" t="str">
        <f>VLOOKUP(D2245,DSKH!$A:$B,2,0)</f>
        <v>A-49</v>
      </c>
      <c r="C2245" s="4" t="s">
        <v>166</v>
      </c>
      <c r="D2245" s="4" t="s">
        <v>101</v>
      </c>
      <c r="E2245" s="4" t="s">
        <v>57</v>
      </c>
      <c r="F2245" s="17">
        <v>107992073710</v>
      </c>
      <c r="G2245" s="4" t="s">
        <v>83</v>
      </c>
      <c r="H2245" s="4" t="s">
        <v>2916</v>
      </c>
      <c r="I2245" s="4" t="s">
        <v>28</v>
      </c>
      <c r="J2245" s="4" t="s">
        <v>36</v>
      </c>
      <c r="K2245" s="4" t="s">
        <v>59</v>
      </c>
      <c r="L2245" s="4" t="s">
        <v>1510</v>
      </c>
      <c r="M2245" s="23" t="s">
        <v>4157</v>
      </c>
      <c r="N2245" s="4" t="s">
        <v>4158</v>
      </c>
      <c r="O2245" s="3"/>
      <c r="P2245" s="4">
        <v>4</v>
      </c>
      <c r="Q2245" s="4"/>
      <c r="R2245" s="3"/>
      <c r="S2245" s="3"/>
      <c r="T2245" s="3"/>
      <c r="U2245" s="4" t="s">
        <v>4159</v>
      </c>
      <c r="V2245" s="3"/>
      <c r="W2245" s="8"/>
      <c r="X2245" s="4" t="s">
        <v>31</v>
      </c>
      <c r="Y2245" s="4" t="s">
        <v>313</v>
      </c>
      <c r="Z2245" s="15"/>
      <c r="AA2245" s="15"/>
    </row>
    <row r="2246" spans="1:27" ht="16.5" hidden="1">
      <c r="A2246" s="3">
        <f t="shared" si="0"/>
        <v>2243</v>
      </c>
      <c r="B2246" s="3" t="str">
        <f>VLOOKUP(D2246,DSKH!$A:$B,2,0)</f>
        <v>A-49</v>
      </c>
      <c r="C2246" s="4" t="s">
        <v>166</v>
      </c>
      <c r="D2246" s="4" t="s">
        <v>101</v>
      </c>
      <c r="E2246" s="4" t="s">
        <v>57</v>
      </c>
      <c r="F2246" s="17">
        <v>107994383230</v>
      </c>
      <c r="G2246" s="4" t="s">
        <v>83</v>
      </c>
      <c r="H2246" s="4" t="s">
        <v>3273</v>
      </c>
      <c r="I2246" s="4" t="s">
        <v>28</v>
      </c>
      <c r="J2246" s="4" t="s">
        <v>36</v>
      </c>
      <c r="K2246" s="4" t="s">
        <v>59</v>
      </c>
      <c r="L2246" s="4" t="s">
        <v>1510</v>
      </c>
      <c r="M2246" s="23">
        <v>7200020669</v>
      </c>
      <c r="N2246" s="4" t="s">
        <v>4160</v>
      </c>
      <c r="O2246" s="3"/>
      <c r="P2246" s="4">
        <v>1</v>
      </c>
      <c r="Q2246" s="4">
        <v>1</v>
      </c>
      <c r="R2246" s="3"/>
      <c r="S2246" s="3"/>
      <c r="T2246" s="3"/>
      <c r="U2246" s="4" t="s">
        <v>4161</v>
      </c>
      <c r="V2246" s="3"/>
      <c r="W2246" s="8"/>
      <c r="X2246" s="4" t="s">
        <v>31</v>
      </c>
      <c r="Y2246" s="3"/>
      <c r="Z2246" s="15"/>
      <c r="AA2246" s="15"/>
    </row>
    <row r="2247" spans="1:27" ht="16.5" hidden="1">
      <c r="A2247" s="3">
        <f t="shared" si="0"/>
        <v>2244</v>
      </c>
      <c r="B2247" s="3" t="str">
        <f>VLOOKUP(D2247,DSKH!$A:$B,2,0)</f>
        <v>A-49</v>
      </c>
      <c r="C2247" s="4" t="s">
        <v>166</v>
      </c>
      <c r="D2247" s="4" t="s">
        <v>101</v>
      </c>
      <c r="E2247" s="4" t="s">
        <v>57</v>
      </c>
      <c r="F2247" s="17">
        <v>107995401950</v>
      </c>
      <c r="G2247" s="4" t="s">
        <v>83</v>
      </c>
      <c r="H2247" s="4" t="s">
        <v>3273</v>
      </c>
      <c r="I2247" s="4" t="s">
        <v>28</v>
      </c>
      <c r="J2247" s="4" t="s">
        <v>36</v>
      </c>
      <c r="K2247" s="4" t="s">
        <v>59</v>
      </c>
      <c r="L2247" s="4" t="s">
        <v>1510</v>
      </c>
      <c r="M2247" s="23" t="s">
        <v>4162</v>
      </c>
      <c r="N2247" s="4" t="s">
        <v>4160</v>
      </c>
      <c r="O2247" s="3"/>
      <c r="P2247" s="4">
        <v>1</v>
      </c>
      <c r="Q2247" s="3"/>
      <c r="R2247" s="3"/>
      <c r="S2247" s="3"/>
      <c r="T2247" s="3"/>
      <c r="U2247" s="4" t="s">
        <v>4163</v>
      </c>
      <c r="V2247" s="3"/>
      <c r="W2247" s="8"/>
      <c r="X2247" s="4" t="s">
        <v>31</v>
      </c>
      <c r="Y2247" s="4" t="s">
        <v>313</v>
      </c>
      <c r="Z2247" s="15"/>
      <c r="AA2247" s="15"/>
    </row>
    <row r="2248" spans="1:27" ht="16.5" hidden="1">
      <c r="A2248" s="3">
        <f t="shared" si="0"/>
        <v>2245</v>
      </c>
      <c r="B2248" s="3" t="str">
        <f>VLOOKUP(D2248,DSKH!$A:$B,2,0)</f>
        <v>A-49</v>
      </c>
      <c r="C2248" s="4" t="s">
        <v>166</v>
      </c>
      <c r="D2248" s="4" t="s">
        <v>101</v>
      </c>
      <c r="E2248" s="4" t="s">
        <v>57</v>
      </c>
      <c r="F2248" s="17">
        <v>107995014960</v>
      </c>
      <c r="G2248" s="4" t="s">
        <v>83</v>
      </c>
      <c r="H2248" s="4" t="s">
        <v>3273</v>
      </c>
      <c r="I2248" s="4" t="s">
        <v>28</v>
      </c>
      <c r="J2248" s="4" t="s">
        <v>36</v>
      </c>
      <c r="K2248" s="4" t="s">
        <v>59</v>
      </c>
      <c r="L2248" s="4" t="s">
        <v>1510</v>
      </c>
      <c r="M2248" s="23" t="s">
        <v>4164</v>
      </c>
      <c r="N2248" s="4" t="s">
        <v>4165</v>
      </c>
      <c r="O2248" s="3"/>
      <c r="P2248" s="4">
        <v>1</v>
      </c>
      <c r="Q2248" s="3"/>
      <c r="R2248" s="3"/>
      <c r="S2248" s="3"/>
      <c r="T2248" s="3"/>
      <c r="U2248" s="4" t="s">
        <v>4166</v>
      </c>
      <c r="V2248" s="3"/>
      <c r="W2248" s="8"/>
      <c r="X2248" s="4" t="s">
        <v>31</v>
      </c>
      <c r="Y2248" s="3"/>
      <c r="Z2248" s="15"/>
      <c r="AA2248" s="15"/>
    </row>
    <row r="2249" spans="1:27" ht="16.5" hidden="1">
      <c r="A2249" s="3">
        <f t="shared" si="0"/>
        <v>2246</v>
      </c>
      <c r="B2249" s="3" t="str">
        <f>VLOOKUP(D2249,DSKH!$A:$B,2,0)</f>
        <v>A-144</v>
      </c>
      <c r="C2249" s="4" t="s">
        <v>166</v>
      </c>
      <c r="D2249" s="4" t="s">
        <v>181</v>
      </c>
      <c r="E2249" s="4" t="s">
        <v>57</v>
      </c>
      <c r="F2249" s="17">
        <v>107996660330</v>
      </c>
      <c r="G2249" s="4" t="s">
        <v>34</v>
      </c>
      <c r="H2249" s="4" t="s">
        <v>3273</v>
      </c>
      <c r="I2249" s="4" t="s">
        <v>28</v>
      </c>
      <c r="J2249" s="4" t="s">
        <v>29</v>
      </c>
      <c r="K2249" s="4" t="s">
        <v>54</v>
      </c>
      <c r="L2249" s="4"/>
      <c r="M2249" s="23">
        <v>93</v>
      </c>
      <c r="N2249" s="4"/>
      <c r="O2249" s="3"/>
      <c r="P2249" s="3"/>
      <c r="Q2249" s="3"/>
      <c r="R2249" s="3"/>
      <c r="S2249" s="4">
        <v>1</v>
      </c>
      <c r="T2249" s="3"/>
      <c r="U2249" s="3"/>
      <c r="V2249" s="3"/>
      <c r="W2249" s="8"/>
      <c r="X2249" s="3"/>
      <c r="Y2249" s="4" t="s">
        <v>262</v>
      </c>
      <c r="Z2249" s="15"/>
      <c r="AA2249" s="15"/>
    </row>
    <row r="2250" spans="1:27" ht="16.5" hidden="1">
      <c r="A2250" s="3">
        <f t="shared" si="0"/>
        <v>2247</v>
      </c>
      <c r="B2250" s="3" t="str">
        <f>VLOOKUP(D2250,DSKH!$A:$B,2,0)</f>
        <v>A-144</v>
      </c>
      <c r="C2250" s="4" t="s">
        <v>166</v>
      </c>
      <c r="D2250" s="4" t="s">
        <v>181</v>
      </c>
      <c r="E2250" s="4" t="s">
        <v>57</v>
      </c>
      <c r="F2250" s="17">
        <v>108001194820</v>
      </c>
      <c r="G2250" s="4" t="s">
        <v>34</v>
      </c>
      <c r="H2250" s="4" t="s">
        <v>3655</v>
      </c>
      <c r="I2250" s="4" t="s">
        <v>28</v>
      </c>
      <c r="J2250" s="4" t="s">
        <v>29</v>
      </c>
      <c r="K2250" s="4" t="s">
        <v>54</v>
      </c>
      <c r="L2250" s="4"/>
      <c r="M2250" s="23">
        <v>3475</v>
      </c>
      <c r="N2250" s="4"/>
      <c r="O2250" s="3"/>
      <c r="P2250" s="3"/>
      <c r="Q2250" s="4"/>
      <c r="R2250" s="3"/>
      <c r="S2250" s="4">
        <v>1</v>
      </c>
      <c r="T2250" s="3"/>
      <c r="U2250" s="4"/>
      <c r="V2250" s="3"/>
      <c r="W2250" s="8"/>
      <c r="X2250" s="4"/>
      <c r="Y2250" s="4" t="s">
        <v>262</v>
      </c>
      <c r="Z2250" s="15"/>
      <c r="AA2250" s="15"/>
    </row>
    <row r="2251" spans="1:27" ht="16.5" hidden="1">
      <c r="A2251" s="3">
        <f t="shared" si="0"/>
        <v>2248</v>
      </c>
      <c r="B2251" s="3" t="str">
        <f>VLOOKUP(D2251,DSKH!$A:$B,2,0)</f>
        <v>A-489</v>
      </c>
      <c r="C2251" s="4" t="s">
        <v>166</v>
      </c>
      <c r="D2251" s="4" t="s">
        <v>169</v>
      </c>
      <c r="E2251" s="4" t="s">
        <v>57</v>
      </c>
      <c r="F2251" s="17">
        <v>108000066200</v>
      </c>
      <c r="G2251" s="4" t="s">
        <v>62</v>
      </c>
      <c r="H2251" s="4" t="s">
        <v>3655</v>
      </c>
      <c r="I2251" s="4" t="s">
        <v>28</v>
      </c>
      <c r="J2251" s="4" t="s">
        <v>29</v>
      </c>
      <c r="K2251" s="4" t="s">
        <v>30</v>
      </c>
      <c r="L2251" s="4"/>
      <c r="M2251" s="23" t="s">
        <v>4167</v>
      </c>
      <c r="N2251" s="4"/>
      <c r="O2251" s="3"/>
      <c r="P2251" s="3"/>
      <c r="Q2251" s="229">
        <v>1</v>
      </c>
      <c r="R2251" s="3"/>
      <c r="S2251" s="3"/>
      <c r="T2251" s="3"/>
      <c r="U2251" s="229" t="s">
        <v>4168</v>
      </c>
      <c r="V2251" s="3"/>
      <c r="W2251" s="8"/>
      <c r="X2251" s="229" t="s">
        <v>67</v>
      </c>
      <c r="Y2251" s="229" t="s">
        <v>241</v>
      </c>
      <c r="Z2251" s="15"/>
      <c r="AA2251" s="15"/>
    </row>
    <row r="2252" spans="1:27" ht="16.5" hidden="1">
      <c r="A2252" s="3">
        <f t="shared" si="0"/>
        <v>2249</v>
      </c>
      <c r="B2252" s="3" t="str">
        <f>VLOOKUP(D2252,DSKH!$A:$B,2,0)</f>
        <v>A-489</v>
      </c>
      <c r="C2252" s="4" t="s">
        <v>166</v>
      </c>
      <c r="D2252" s="4" t="s">
        <v>169</v>
      </c>
      <c r="E2252" s="4" t="s">
        <v>57</v>
      </c>
      <c r="F2252" s="17">
        <v>108000096740</v>
      </c>
      <c r="G2252" s="4" t="s">
        <v>62</v>
      </c>
      <c r="H2252" s="4" t="s">
        <v>3655</v>
      </c>
      <c r="I2252" s="4" t="s">
        <v>28</v>
      </c>
      <c r="J2252" s="4" t="s">
        <v>29</v>
      </c>
      <c r="K2252" s="4" t="s">
        <v>30</v>
      </c>
      <c r="L2252" s="4"/>
      <c r="M2252" s="23" t="s">
        <v>4169</v>
      </c>
      <c r="N2252" s="4"/>
      <c r="O2252" s="3"/>
      <c r="P2252" s="3"/>
      <c r="Q2252" s="223"/>
      <c r="R2252" s="3"/>
      <c r="S2252" s="3"/>
      <c r="T2252" s="3"/>
      <c r="U2252" s="223"/>
      <c r="V2252" s="3"/>
      <c r="W2252" s="8"/>
      <c r="X2252" s="223"/>
      <c r="Y2252" s="223"/>
      <c r="Z2252" s="15"/>
      <c r="AA2252" s="15"/>
    </row>
    <row r="2253" spans="1:27" ht="16.5" hidden="1">
      <c r="A2253" s="3">
        <f t="shared" si="0"/>
        <v>2250</v>
      </c>
      <c r="B2253" s="3" t="str">
        <f>VLOOKUP(D2253,DSKH!$A:$B,2,0)</f>
        <v>A-49</v>
      </c>
      <c r="C2253" s="4" t="s">
        <v>166</v>
      </c>
      <c r="D2253" s="4" t="s">
        <v>101</v>
      </c>
      <c r="E2253" s="4" t="s">
        <v>57</v>
      </c>
      <c r="F2253" s="17">
        <v>107997435010</v>
      </c>
      <c r="G2253" s="4" t="s">
        <v>83</v>
      </c>
      <c r="H2253" s="4" t="s">
        <v>3655</v>
      </c>
      <c r="I2253" s="4" t="s">
        <v>28</v>
      </c>
      <c r="J2253" s="4" t="s">
        <v>36</v>
      </c>
      <c r="K2253" s="4" t="s">
        <v>59</v>
      </c>
      <c r="L2253" s="4" t="s">
        <v>1510</v>
      </c>
      <c r="M2253" s="23" t="s">
        <v>4170</v>
      </c>
      <c r="N2253" s="4" t="s">
        <v>4171</v>
      </c>
      <c r="O2253" s="3"/>
      <c r="P2253" s="4">
        <v>3</v>
      </c>
      <c r="Q2253" s="3"/>
      <c r="R2253" s="3"/>
      <c r="S2253" s="3"/>
      <c r="T2253" s="3"/>
      <c r="U2253" s="4" t="s">
        <v>4172</v>
      </c>
      <c r="V2253" s="3"/>
      <c r="W2253" s="8"/>
      <c r="X2253" s="4" t="s">
        <v>31</v>
      </c>
      <c r="Y2253" s="4" t="s">
        <v>313</v>
      </c>
      <c r="Z2253" s="15"/>
      <c r="AA2253" s="15"/>
    </row>
    <row r="2254" spans="1:27" ht="33" hidden="1">
      <c r="A2254" s="3">
        <f t="shared" si="0"/>
        <v>2251</v>
      </c>
      <c r="B2254" s="3" t="str">
        <f>VLOOKUP(D2254,DSKH!$A:$B,2,0)</f>
        <v>A-49</v>
      </c>
      <c r="C2254" s="4" t="s">
        <v>166</v>
      </c>
      <c r="D2254" s="4" t="s">
        <v>101</v>
      </c>
      <c r="E2254" s="4" t="s">
        <v>57</v>
      </c>
      <c r="F2254" s="17">
        <v>108002231740</v>
      </c>
      <c r="G2254" s="4" t="s">
        <v>83</v>
      </c>
      <c r="H2254" s="4" t="s">
        <v>3838</v>
      </c>
      <c r="I2254" s="4" t="s">
        <v>28</v>
      </c>
      <c r="J2254" s="4" t="s">
        <v>36</v>
      </c>
      <c r="K2254" s="4" t="s">
        <v>59</v>
      </c>
      <c r="L2254" s="4" t="s">
        <v>1510</v>
      </c>
      <c r="M2254" s="23" t="s">
        <v>4173</v>
      </c>
      <c r="N2254" s="4" t="s">
        <v>4174</v>
      </c>
      <c r="O2254" s="3"/>
      <c r="P2254" s="3"/>
      <c r="Q2254" s="3"/>
      <c r="R2254" s="4">
        <v>1</v>
      </c>
      <c r="S2254" s="3"/>
      <c r="T2254" s="3"/>
      <c r="U2254" s="3"/>
      <c r="V2254" s="3"/>
      <c r="W2254" s="8"/>
      <c r="X2254" s="4" t="s">
        <v>31</v>
      </c>
      <c r="Y2254" s="3"/>
      <c r="Z2254" s="15"/>
      <c r="AA2254" s="15"/>
    </row>
    <row r="2255" spans="1:27" ht="33" hidden="1">
      <c r="A2255" s="3">
        <f t="shared" si="0"/>
        <v>2252</v>
      </c>
      <c r="B2255" s="3" t="str">
        <f>VLOOKUP(D2255,DSKH!$A:$B,2,0)</f>
        <v>A-49</v>
      </c>
      <c r="C2255" s="4" t="s">
        <v>166</v>
      </c>
      <c r="D2255" s="4" t="s">
        <v>101</v>
      </c>
      <c r="E2255" s="4" t="s">
        <v>57</v>
      </c>
      <c r="F2255" s="17">
        <v>107998384540</v>
      </c>
      <c r="G2255" s="4" t="s">
        <v>83</v>
      </c>
      <c r="H2255" s="4" t="s">
        <v>3838</v>
      </c>
      <c r="I2255" s="4" t="s">
        <v>28</v>
      </c>
      <c r="J2255" s="4" t="s">
        <v>36</v>
      </c>
      <c r="K2255" s="4" t="s">
        <v>59</v>
      </c>
      <c r="L2255" s="4" t="s">
        <v>1510</v>
      </c>
      <c r="M2255" s="23" t="s">
        <v>4175</v>
      </c>
      <c r="N2255" s="4" t="s">
        <v>4176</v>
      </c>
      <c r="O2255" s="3"/>
      <c r="P2255" s="4">
        <v>3</v>
      </c>
      <c r="Q2255" s="3"/>
      <c r="R2255" s="3"/>
      <c r="S2255" s="3"/>
      <c r="T2255" s="3"/>
      <c r="U2255" s="4" t="s">
        <v>4177</v>
      </c>
      <c r="V2255" s="3"/>
      <c r="W2255" s="8"/>
      <c r="X2255" s="4" t="s">
        <v>31</v>
      </c>
      <c r="Y2255" s="4" t="s">
        <v>313</v>
      </c>
      <c r="Z2255" s="15"/>
      <c r="AA2255" s="15"/>
    </row>
    <row r="2256" spans="1:27" ht="16.5" hidden="1">
      <c r="A2256" s="3">
        <f t="shared" si="0"/>
        <v>2253</v>
      </c>
      <c r="B2256" s="3" t="str">
        <f>VLOOKUP(D2256,DSKH!$A:$B,2,0)</f>
        <v>A-49</v>
      </c>
      <c r="C2256" s="4" t="s">
        <v>166</v>
      </c>
      <c r="D2256" s="4" t="s">
        <v>101</v>
      </c>
      <c r="E2256" s="4" t="s">
        <v>57</v>
      </c>
      <c r="F2256" s="17">
        <v>108002765400</v>
      </c>
      <c r="G2256" s="4" t="s">
        <v>83</v>
      </c>
      <c r="H2256" s="4" t="s">
        <v>3838</v>
      </c>
      <c r="I2256" s="4" t="s">
        <v>28</v>
      </c>
      <c r="J2256" s="4" t="s">
        <v>36</v>
      </c>
      <c r="K2256" s="4" t="s">
        <v>59</v>
      </c>
      <c r="L2256" s="4"/>
      <c r="M2256" s="23" t="s">
        <v>4178</v>
      </c>
      <c r="N2256" s="4" t="s">
        <v>4179</v>
      </c>
      <c r="O2256" s="3"/>
      <c r="P2256" s="4">
        <v>1</v>
      </c>
      <c r="Q2256" s="3"/>
      <c r="R2256" s="3"/>
      <c r="S2256" s="3"/>
      <c r="T2256" s="3"/>
      <c r="U2256" s="3"/>
      <c r="V2256" s="3"/>
      <c r="W2256" s="8"/>
      <c r="X2256" s="4" t="s">
        <v>494</v>
      </c>
      <c r="Y2256" s="4" t="s">
        <v>495</v>
      </c>
      <c r="Z2256" s="15"/>
      <c r="AA2256" s="15"/>
    </row>
    <row r="2257" spans="1:27" ht="16.5" hidden="1">
      <c r="A2257" s="3">
        <f t="shared" si="0"/>
        <v>2254</v>
      </c>
      <c r="B2257" s="3" t="str">
        <f>VLOOKUP(D2257,DSKH!$A:$B,2,0)</f>
        <v>A-212</v>
      </c>
      <c r="C2257" s="4" t="s">
        <v>166</v>
      </c>
      <c r="D2257" s="4" t="s">
        <v>26</v>
      </c>
      <c r="E2257" s="4" t="s">
        <v>29</v>
      </c>
      <c r="F2257" s="17">
        <v>308272013360</v>
      </c>
      <c r="G2257" s="4" t="s">
        <v>53</v>
      </c>
      <c r="H2257" s="4" t="s">
        <v>3838</v>
      </c>
      <c r="I2257" s="4" t="s">
        <v>28</v>
      </c>
      <c r="J2257" s="4" t="s">
        <v>29</v>
      </c>
      <c r="K2257" s="4" t="s">
        <v>30</v>
      </c>
      <c r="L2257" s="4"/>
      <c r="M2257" s="23">
        <v>60201027</v>
      </c>
      <c r="N2257" s="4"/>
      <c r="O2257" s="3"/>
      <c r="P2257" s="3"/>
      <c r="Q2257" s="3"/>
      <c r="R2257" s="4">
        <v>1</v>
      </c>
      <c r="S2257" s="3"/>
      <c r="T2257" s="3"/>
      <c r="U2257" s="3"/>
      <c r="V2257" s="3"/>
      <c r="W2257" s="8"/>
      <c r="X2257" s="4" t="s">
        <v>31</v>
      </c>
      <c r="Y2257" s="3"/>
      <c r="Z2257" s="15"/>
      <c r="AA2257" s="15"/>
    </row>
    <row r="2258" spans="1:27" ht="16.5" hidden="1">
      <c r="A2258" s="3">
        <f t="shared" si="0"/>
        <v>2255</v>
      </c>
      <c r="B2258" s="3" t="str">
        <f>VLOOKUP(D2258,DSKH!$A:$B,2,0)</f>
        <v>A-29</v>
      </c>
      <c r="C2258" s="4" t="s">
        <v>25</v>
      </c>
      <c r="D2258" s="4" t="s">
        <v>39</v>
      </c>
      <c r="E2258" s="4" t="s">
        <v>29</v>
      </c>
      <c r="F2258" s="17">
        <v>308276560560</v>
      </c>
      <c r="G2258" s="4" t="s">
        <v>41</v>
      </c>
      <c r="H2258" s="4" t="s">
        <v>4071</v>
      </c>
      <c r="I2258" s="4" t="s">
        <v>28</v>
      </c>
      <c r="J2258" s="4" t="s">
        <v>36</v>
      </c>
      <c r="K2258" s="4" t="s">
        <v>30</v>
      </c>
      <c r="L2258" s="4"/>
      <c r="M2258" s="23" t="s">
        <v>4180</v>
      </c>
      <c r="N2258" s="4"/>
      <c r="O2258" s="4" t="s">
        <v>4181</v>
      </c>
      <c r="P2258" s="4"/>
      <c r="Q2258" s="4">
        <v>1</v>
      </c>
      <c r="R2258" s="3"/>
      <c r="S2258" s="3"/>
      <c r="T2258" s="3"/>
      <c r="U2258" s="4" t="s">
        <v>4182</v>
      </c>
      <c r="V2258" s="3"/>
      <c r="W2258" s="8"/>
      <c r="X2258" s="4" t="s">
        <v>42</v>
      </c>
      <c r="Y2258" s="3"/>
      <c r="Z2258" s="15"/>
      <c r="AA2258" s="15"/>
    </row>
    <row r="2259" spans="1:27" ht="16.5" hidden="1">
      <c r="A2259" s="3">
        <f t="shared" si="0"/>
        <v>2256</v>
      </c>
      <c r="B2259" s="3" t="str">
        <f>VLOOKUP(D2259,DSKH!$A:$B,2,0)</f>
        <v>A-212</v>
      </c>
      <c r="C2259" s="4" t="s">
        <v>25</v>
      </c>
      <c r="D2259" s="4" t="s">
        <v>26</v>
      </c>
      <c r="E2259" s="4" t="s">
        <v>57</v>
      </c>
      <c r="F2259" s="17">
        <v>108006935260</v>
      </c>
      <c r="G2259" s="4" t="s">
        <v>27</v>
      </c>
      <c r="H2259" s="4" t="s">
        <v>4071</v>
      </c>
      <c r="I2259" s="4" t="s">
        <v>28</v>
      </c>
      <c r="J2259" s="4" t="s">
        <v>29</v>
      </c>
      <c r="K2259" s="4" t="s">
        <v>30</v>
      </c>
      <c r="L2259" s="4"/>
      <c r="M2259" s="23" t="s">
        <v>4183</v>
      </c>
      <c r="N2259" s="4" t="s">
        <v>4184</v>
      </c>
      <c r="O2259" s="3"/>
      <c r="P2259" s="3"/>
      <c r="Q2259" s="3"/>
      <c r="R2259" s="4">
        <v>1</v>
      </c>
      <c r="S2259" s="4"/>
      <c r="T2259" s="4" t="s">
        <v>4185</v>
      </c>
      <c r="U2259" s="3"/>
      <c r="V2259" s="3"/>
      <c r="W2259" s="8"/>
      <c r="X2259" s="4" t="s">
        <v>48</v>
      </c>
      <c r="Y2259" s="4"/>
      <c r="Z2259" s="15"/>
      <c r="AA2259" s="15"/>
    </row>
    <row r="2260" spans="1:27" ht="16.5" hidden="1">
      <c r="A2260" s="3">
        <f t="shared" si="0"/>
        <v>2257</v>
      </c>
      <c r="B2260" s="3" t="str">
        <f>VLOOKUP(D2260,DSKH!$A:$B,2,0)</f>
        <v>A-212</v>
      </c>
      <c r="C2260" s="4" t="s">
        <v>25</v>
      </c>
      <c r="D2260" s="4" t="s">
        <v>26</v>
      </c>
      <c r="E2260" s="4" t="s">
        <v>57</v>
      </c>
      <c r="F2260" s="17">
        <v>108005654630</v>
      </c>
      <c r="G2260" s="4" t="s">
        <v>34</v>
      </c>
      <c r="H2260" s="4" t="s">
        <v>4071</v>
      </c>
      <c r="I2260" s="4" t="s">
        <v>28</v>
      </c>
      <c r="J2260" s="4" t="s">
        <v>29</v>
      </c>
      <c r="K2260" s="4" t="s">
        <v>30</v>
      </c>
      <c r="L2260" s="4"/>
      <c r="M2260" s="23">
        <v>500</v>
      </c>
      <c r="N2260" s="3"/>
      <c r="O2260" s="3"/>
      <c r="P2260" s="3"/>
      <c r="Q2260" s="3"/>
      <c r="R2260" s="3"/>
      <c r="S2260" s="4">
        <v>1</v>
      </c>
      <c r="T2260" s="4"/>
      <c r="U2260" s="3"/>
      <c r="V2260" s="3"/>
      <c r="W2260" s="8"/>
      <c r="X2260" s="3"/>
      <c r="Y2260" s="3"/>
      <c r="Z2260" s="15"/>
      <c r="AA2260" s="15"/>
    </row>
    <row r="2261" spans="1:27" ht="16.5" hidden="1">
      <c r="A2261" s="3">
        <f t="shared" si="0"/>
        <v>2258</v>
      </c>
      <c r="B2261" s="3" t="str">
        <f>VLOOKUP(D2261,DSKH!$A:$B,2,0)</f>
        <v>A-212</v>
      </c>
      <c r="C2261" s="4" t="s">
        <v>25</v>
      </c>
      <c r="D2261" s="4" t="s">
        <v>26</v>
      </c>
      <c r="E2261" s="4" t="s">
        <v>57</v>
      </c>
      <c r="F2261" s="17">
        <v>108005633630</v>
      </c>
      <c r="G2261" s="4" t="s">
        <v>34</v>
      </c>
      <c r="H2261" s="4" t="s">
        <v>4071</v>
      </c>
      <c r="I2261" s="4" t="s">
        <v>28</v>
      </c>
      <c r="J2261" s="4" t="s">
        <v>29</v>
      </c>
      <c r="K2261" s="4" t="s">
        <v>30</v>
      </c>
      <c r="L2261" s="4"/>
      <c r="M2261" s="23">
        <v>104</v>
      </c>
      <c r="N2261" s="3"/>
      <c r="O2261" s="3"/>
      <c r="P2261" s="3"/>
      <c r="Q2261" s="3"/>
      <c r="R2261" s="3"/>
      <c r="S2261" s="4">
        <v>1</v>
      </c>
      <c r="T2261" s="4"/>
      <c r="U2261" s="3"/>
      <c r="V2261" s="3"/>
      <c r="W2261" s="8"/>
      <c r="X2261" s="3"/>
      <c r="Y2261" s="3"/>
      <c r="Z2261" s="15"/>
      <c r="AA2261" s="15"/>
    </row>
    <row r="2262" spans="1:27" ht="16.5" hidden="1">
      <c r="A2262" s="3">
        <f t="shared" si="0"/>
        <v>2259</v>
      </c>
      <c r="B2262" s="3" t="str">
        <f>VLOOKUP(D2262,DSKH!$A:$B,2,0)</f>
        <v>A-212</v>
      </c>
      <c r="C2262" s="4" t="s">
        <v>25</v>
      </c>
      <c r="D2262" s="4" t="s">
        <v>26</v>
      </c>
      <c r="E2262" s="4" t="s">
        <v>57</v>
      </c>
      <c r="F2262" s="17">
        <v>108005597230</v>
      </c>
      <c r="G2262" s="4" t="s">
        <v>34</v>
      </c>
      <c r="H2262" s="4" t="s">
        <v>4071</v>
      </c>
      <c r="I2262" s="4" t="s">
        <v>28</v>
      </c>
      <c r="J2262" s="4" t="s">
        <v>29</v>
      </c>
      <c r="K2262" s="4" t="s">
        <v>30</v>
      </c>
      <c r="L2262" s="4"/>
      <c r="M2262" s="23">
        <v>123</v>
      </c>
      <c r="N2262" s="3"/>
      <c r="O2262" s="3"/>
      <c r="P2262" s="3"/>
      <c r="Q2262" s="3"/>
      <c r="R2262" s="3"/>
      <c r="S2262" s="4">
        <v>1</v>
      </c>
      <c r="T2262" s="4"/>
      <c r="U2262" s="3"/>
      <c r="V2262" s="3"/>
      <c r="W2262" s="8"/>
      <c r="X2262" s="3"/>
      <c r="Y2262" s="3"/>
      <c r="Z2262" s="15"/>
      <c r="AA2262" s="15"/>
    </row>
    <row r="2263" spans="1:27" ht="16.5" hidden="1">
      <c r="A2263" s="3">
        <f t="shared" si="0"/>
        <v>2260</v>
      </c>
      <c r="B2263" s="3" t="str">
        <f>VLOOKUP(D2263,DSKH!$A:$B,2,0)</f>
        <v>A-212</v>
      </c>
      <c r="C2263" s="4" t="s">
        <v>25</v>
      </c>
      <c r="D2263" s="4" t="s">
        <v>26</v>
      </c>
      <c r="E2263" s="4" t="s">
        <v>57</v>
      </c>
      <c r="F2263" s="17">
        <v>108005576600</v>
      </c>
      <c r="G2263" s="4" t="s">
        <v>34</v>
      </c>
      <c r="H2263" s="4" t="s">
        <v>4071</v>
      </c>
      <c r="I2263" s="4" t="s">
        <v>28</v>
      </c>
      <c r="J2263" s="4" t="s">
        <v>29</v>
      </c>
      <c r="K2263" s="4" t="s">
        <v>30</v>
      </c>
      <c r="L2263" s="4"/>
      <c r="M2263" s="23">
        <v>607</v>
      </c>
      <c r="N2263" s="3"/>
      <c r="O2263" s="4"/>
      <c r="P2263" s="3"/>
      <c r="Q2263" s="4"/>
      <c r="R2263" s="3"/>
      <c r="S2263" s="4">
        <v>1</v>
      </c>
      <c r="T2263" s="3"/>
      <c r="U2263" s="4"/>
      <c r="V2263" s="3"/>
      <c r="W2263" s="8"/>
      <c r="X2263" s="4"/>
      <c r="Y2263" s="3"/>
      <c r="Z2263" s="15"/>
      <c r="AA2263" s="15"/>
    </row>
    <row r="2264" spans="1:27" ht="16.5" hidden="1">
      <c r="A2264" s="3">
        <f t="shared" si="0"/>
        <v>2261</v>
      </c>
      <c r="B2264" s="3" t="str">
        <f>VLOOKUP(D2264,DSKH!$A:$B,2,0)</f>
        <v>A-212</v>
      </c>
      <c r="C2264" s="4" t="s">
        <v>25</v>
      </c>
      <c r="D2264" s="4" t="s">
        <v>26</v>
      </c>
      <c r="E2264" s="4" t="s">
        <v>57</v>
      </c>
      <c r="F2264" s="17">
        <v>108005556260</v>
      </c>
      <c r="G2264" s="4" t="s">
        <v>34</v>
      </c>
      <c r="H2264" s="4" t="s">
        <v>4071</v>
      </c>
      <c r="I2264" s="4" t="s">
        <v>28</v>
      </c>
      <c r="J2264" s="4" t="s">
        <v>29</v>
      </c>
      <c r="K2264" s="4" t="s">
        <v>30</v>
      </c>
      <c r="L2264" s="4"/>
      <c r="M2264" s="23">
        <v>19</v>
      </c>
      <c r="N2264" s="3"/>
      <c r="O2264" s="3"/>
      <c r="P2264" s="3"/>
      <c r="Q2264" s="3"/>
      <c r="R2264" s="4"/>
      <c r="S2264" s="4">
        <v>1</v>
      </c>
      <c r="T2264" s="4"/>
      <c r="U2264" s="3"/>
      <c r="V2264" s="3"/>
      <c r="W2264" s="8"/>
      <c r="X2264" s="4"/>
      <c r="Y2264" s="3"/>
      <c r="Z2264" s="15"/>
      <c r="AA2264" s="15"/>
    </row>
    <row r="2265" spans="1:27" ht="16.5" hidden="1">
      <c r="A2265" s="3">
        <f t="shared" si="0"/>
        <v>2262</v>
      </c>
      <c r="B2265" s="3" t="str">
        <f>VLOOKUP(D2265,DSKH!$A:$B,2,0)</f>
        <v>A-212</v>
      </c>
      <c r="C2265" s="4" t="s">
        <v>25</v>
      </c>
      <c r="D2265" s="4" t="s">
        <v>26</v>
      </c>
      <c r="E2265" s="4" t="s">
        <v>57</v>
      </c>
      <c r="F2265" s="17">
        <v>108005536700</v>
      </c>
      <c r="G2265" s="4" t="s">
        <v>34</v>
      </c>
      <c r="H2265" s="4" t="s">
        <v>4071</v>
      </c>
      <c r="I2265" s="4" t="s">
        <v>28</v>
      </c>
      <c r="J2265" s="4" t="s">
        <v>29</v>
      </c>
      <c r="K2265" s="4" t="s">
        <v>30</v>
      </c>
      <c r="L2265" s="4"/>
      <c r="M2265" s="23">
        <v>71</v>
      </c>
      <c r="N2265" s="3"/>
      <c r="O2265" s="3"/>
      <c r="P2265" s="3"/>
      <c r="Q2265" s="3"/>
      <c r="R2265" s="4"/>
      <c r="S2265" s="4">
        <v>1</v>
      </c>
      <c r="T2265" s="4"/>
      <c r="U2265" s="3"/>
      <c r="V2265" s="3"/>
      <c r="W2265" s="8"/>
      <c r="X2265" s="4"/>
      <c r="Y2265" s="3"/>
      <c r="Z2265" s="15"/>
      <c r="AA2265" s="15"/>
    </row>
    <row r="2266" spans="1:27" ht="16.5" hidden="1">
      <c r="A2266" s="3">
        <f t="shared" si="0"/>
        <v>2263</v>
      </c>
      <c r="B2266" s="3" t="str">
        <f>VLOOKUP(D2266,DSKH!$A:$B,2,0)</f>
        <v>A-212</v>
      </c>
      <c r="C2266" s="4" t="s">
        <v>25</v>
      </c>
      <c r="D2266" s="4" t="s">
        <v>26</v>
      </c>
      <c r="E2266" s="4" t="s">
        <v>57</v>
      </c>
      <c r="F2266" s="17">
        <v>108005525500</v>
      </c>
      <c r="G2266" s="4" t="s">
        <v>34</v>
      </c>
      <c r="H2266" s="4" t="s">
        <v>4071</v>
      </c>
      <c r="I2266" s="4" t="s">
        <v>28</v>
      </c>
      <c r="J2266" s="4" t="s">
        <v>29</v>
      </c>
      <c r="K2266" s="4" t="s">
        <v>30</v>
      </c>
      <c r="L2266" s="4"/>
      <c r="M2266" s="23">
        <v>18</v>
      </c>
      <c r="N2266" s="3"/>
      <c r="O2266" s="3"/>
      <c r="P2266" s="3"/>
      <c r="Q2266" s="3"/>
      <c r="R2266" s="3"/>
      <c r="S2266" s="4">
        <v>1</v>
      </c>
      <c r="T2266" s="4"/>
      <c r="U2266" s="3"/>
      <c r="V2266" s="3"/>
      <c r="W2266" s="8"/>
      <c r="X2266" s="3"/>
      <c r="Y2266" s="3"/>
      <c r="Z2266" s="15"/>
      <c r="AA2266" s="15"/>
    </row>
    <row r="2267" spans="1:27" ht="16.5" hidden="1">
      <c r="A2267" s="3">
        <f t="shared" si="0"/>
        <v>2264</v>
      </c>
      <c r="B2267" s="3" t="str">
        <f>VLOOKUP(D2267,DSKH!$A:$B,2,0)</f>
        <v>A-212</v>
      </c>
      <c r="C2267" s="4" t="s">
        <v>25</v>
      </c>
      <c r="D2267" s="4" t="s">
        <v>26</v>
      </c>
      <c r="E2267" s="4" t="s">
        <v>57</v>
      </c>
      <c r="F2267" s="17">
        <v>108005518940</v>
      </c>
      <c r="G2267" s="4" t="s">
        <v>34</v>
      </c>
      <c r="H2267" s="4" t="s">
        <v>4071</v>
      </c>
      <c r="I2267" s="4" t="s">
        <v>28</v>
      </c>
      <c r="J2267" s="4" t="s">
        <v>29</v>
      </c>
      <c r="K2267" s="4" t="s">
        <v>30</v>
      </c>
      <c r="L2267" s="4"/>
      <c r="M2267" s="23">
        <v>605</v>
      </c>
      <c r="N2267" s="3"/>
      <c r="O2267" s="3"/>
      <c r="P2267" s="3"/>
      <c r="Q2267" s="3"/>
      <c r="R2267" s="3"/>
      <c r="S2267" s="4">
        <v>1</v>
      </c>
      <c r="T2267" s="4"/>
      <c r="U2267" s="3"/>
      <c r="V2267" s="3"/>
      <c r="W2267" s="8"/>
      <c r="X2267" s="3"/>
      <c r="Y2267" s="3"/>
      <c r="Z2267" s="15"/>
      <c r="AA2267" s="15"/>
    </row>
    <row r="2268" spans="1:27" ht="16.5" hidden="1">
      <c r="A2268" s="3">
        <f t="shared" si="0"/>
        <v>2265</v>
      </c>
      <c r="B2268" s="3" t="str">
        <f>VLOOKUP(D2268,DSKH!$A:$B,2,0)</f>
        <v>A-212</v>
      </c>
      <c r="C2268" s="4" t="s">
        <v>25</v>
      </c>
      <c r="D2268" s="4" t="s">
        <v>26</v>
      </c>
      <c r="E2268" s="4" t="s">
        <v>57</v>
      </c>
      <c r="F2268" s="17">
        <v>108002630260</v>
      </c>
      <c r="G2268" s="4" t="s">
        <v>32</v>
      </c>
      <c r="H2268" s="4" t="s">
        <v>3838</v>
      </c>
      <c r="I2268" s="4" t="s">
        <v>28</v>
      </c>
      <c r="J2268" s="4" t="s">
        <v>36</v>
      </c>
      <c r="K2268" s="4" t="s">
        <v>30</v>
      </c>
      <c r="L2268" s="4"/>
      <c r="M2268" s="23">
        <v>319</v>
      </c>
      <c r="N2268" s="3"/>
      <c r="O2268" s="3"/>
      <c r="P2268" s="3"/>
      <c r="Q2268" s="3"/>
      <c r="R2268" s="3"/>
      <c r="S2268" s="4">
        <v>1</v>
      </c>
      <c r="T2268" s="4"/>
      <c r="U2268" s="3"/>
      <c r="V2268" s="3"/>
      <c r="W2268" s="8"/>
      <c r="X2268" s="3"/>
      <c r="Y2268" s="3"/>
      <c r="Z2268" s="15"/>
      <c r="AA2268" s="15"/>
    </row>
    <row r="2269" spans="1:27" ht="16.5" hidden="1">
      <c r="A2269" s="3">
        <f t="shared" si="0"/>
        <v>2266</v>
      </c>
      <c r="B2269" s="3" t="e">
        <f>VLOOKUP(D2269,DSKH!$A:$B,2,0)</f>
        <v>#N/A</v>
      </c>
      <c r="C2269" s="4" t="s">
        <v>25</v>
      </c>
      <c r="D2269" s="4" t="s">
        <v>4186</v>
      </c>
      <c r="E2269" s="4" t="s">
        <v>29</v>
      </c>
      <c r="F2269" s="17">
        <v>308279793310</v>
      </c>
      <c r="G2269" s="4" t="s">
        <v>41</v>
      </c>
      <c r="H2269" s="4" t="s">
        <v>4071</v>
      </c>
      <c r="I2269" s="4" t="s">
        <v>28</v>
      </c>
      <c r="J2269" s="4" t="s">
        <v>29</v>
      </c>
      <c r="K2269" s="4" t="s">
        <v>30</v>
      </c>
      <c r="L2269" s="4"/>
      <c r="M2269" s="23">
        <v>1</v>
      </c>
      <c r="N2269" s="3"/>
      <c r="O2269" s="3"/>
      <c r="P2269" s="3"/>
      <c r="Q2269" s="3"/>
      <c r="R2269" s="3"/>
      <c r="S2269" s="4">
        <v>1</v>
      </c>
      <c r="T2269" s="4"/>
      <c r="U2269" s="3"/>
      <c r="V2269" s="3"/>
      <c r="W2269" s="8"/>
      <c r="X2269" s="3"/>
      <c r="Y2269" s="3"/>
      <c r="Z2269" s="15"/>
      <c r="AA2269" s="15"/>
    </row>
    <row r="2270" spans="1:27" ht="16.5" hidden="1">
      <c r="A2270" s="3">
        <f t="shared" si="0"/>
        <v>2267</v>
      </c>
      <c r="B2270" s="3" t="str">
        <f>VLOOKUP(D2270,DSKH!$A:$B,2,0)</f>
        <v>A-502</v>
      </c>
      <c r="C2270" s="4" t="s">
        <v>194</v>
      </c>
      <c r="D2270" s="4" t="s">
        <v>201</v>
      </c>
      <c r="E2270" s="4" t="s">
        <v>57</v>
      </c>
      <c r="F2270" s="17">
        <v>108004514810</v>
      </c>
      <c r="G2270" s="4" t="s">
        <v>83</v>
      </c>
      <c r="H2270" s="4" t="s">
        <v>3838</v>
      </c>
      <c r="I2270" s="4" t="s">
        <v>226</v>
      </c>
      <c r="J2270" s="4" t="s">
        <v>29</v>
      </c>
      <c r="K2270" s="4" t="s">
        <v>89</v>
      </c>
      <c r="L2270" s="4"/>
      <c r="M2270" s="23" t="s">
        <v>4187</v>
      </c>
      <c r="N2270" s="4">
        <v>412669258082</v>
      </c>
      <c r="O2270" s="3"/>
      <c r="P2270" s="3"/>
      <c r="Q2270" s="3"/>
      <c r="R2270" s="4">
        <v>1</v>
      </c>
      <c r="S2270" s="4"/>
      <c r="T2270" s="4" t="s">
        <v>4188</v>
      </c>
      <c r="U2270" s="3"/>
      <c r="V2270" s="3"/>
      <c r="W2270" s="8"/>
      <c r="X2270" s="4" t="s">
        <v>119</v>
      </c>
      <c r="Y2270" s="3"/>
      <c r="Z2270" s="15"/>
      <c r="AA2270" s="15"/>
    </row>
    <row r="2271" spans="1:27" ht="16.5" hidden="1">
      <c r="A2271" s="3">
        <f t="shared" si="0"/>
        <v>2268</v>
      </c>
      <c r="B2271" s="3" t="str">
        <f>VLOOKUP(D2271,DSKH!$A:$B,2,0)</f>
        <v>A-596</v>
      </c>
      <c r="C2271" s="4" t="s">
        <v>194</v>
      </c>
      <c r="D2271" s="4" t="s">
        <v>197</v>
      </c>
      <c r="E2271" s="4" t="s">
        <v>57</v>
      </c>
      <c r="F2271" s="17">
        <v>108004621430</v>
      </c>
      <c r="G2271" s="4" t="s">
        <v>34</v>
      </c>
      <c r="H2271" s="4" t="s">
        <v>3838</v>
      </c>
      <c r="I2271" s="4" t="s">
        <v>28</v>
      </c>
      <c r="J2271" s="4" t="s">
        <v>29</v>
      </c>
      <c r="K2271" s="4" t="s">
        <v>30</v>
      </c>
      <c r="L2271" s="4"/>
      <c r="M2271" s="23">
        <v>55</v>
      </c>
      <c r="N2271" s="4"/>
      <c r="O2271" s="3"/>
      <c r="P2271" s="3"/>
      <c r="Q2271" s="3"/>
      <c r="R2271" s="3"/>
      <c r="S2271" s="4">
        <v>1</v>
      </c>
      <c r="T2271" s="4" t="s">
        <v>4189</v>
      </c>
      <c r="U2271" s="3"/>
      <c r="V2271" s="3"/>
      <c r="W2271" s="8"/>
      <c r="X2271" s="3"/>
      <c r="Y2271" s="3"/>
      <c r="Z2271" s="15"/>
      <c r="AA2271" s="15"/>
    </row>
    <row r="2272" spans="1:27" ht="16.5" hidden="1">
      <c r="A2272" s="3">
        <f t="shared" si="0"/>
        <v>2269</v>
      </c>
      <c r="B2272" s="3" t="str">
        <f>VLOOKUP(D2272,DSKH!$A:$B,2,0)</f>
        <v>A-597</v>
      </c>
      <c r="C2272" s="4" t="s">
        <v>194</v>
      </c>
      <c r="D2272" s="4" t="s">
        <v>196</v>
      </c>
      <c r="E2272" s="4" t="s">
        <v>57</v>
      </c>
      <c r="F2272" s="17">
        <v>108005268710</v>
      </c>
      <c r="G2272" s="4" t="s">
        <v>34</v>
      </c>
      <c r="H2272" s="4" t="s">
        <v>4071</v>
      </c>
      <c r="I2272" s="4" t="s">
        <v>28</v>
      </c>
      <c r="J2272" s="4" t="s">
        <v>29</v>
      </c>
      <c r="K2272" s="4" t="s">
        <v>54</v>
      </c>
      <c r="L2272" s="4"/>
      <c r="M2272" s="23">
        <v>213</v>
      </c>
      <c r="N2272" s="4"/>
      <c r="O2272" s="3"/>
      <c r="P2272" s="3"/>
      <c r="Q2272" s="3"/>
      <c r="R2272" s="3"/>
      <c r="S2272" s="4">
        <v>1</v>
      </c>
      <c r="T2272" s="4"/>
      <c r="U2272" s="3"/>
      <c r="V2272" s="3"/>
      <c r="W2272" s="8"/>
      <c r="X2272" s="3"/>
      <c r="Y2272" s="3"/>
      <c r="Z2272" s="15"/>
      <c r="AA2272" s="15"/>
    </row>
    <row r="2273" spans="1:27" ht="33" hidden="1">
      <c r="A2273" s="3">
        <f t="shared" si="0"/>
        <v>2270</v>
      </c>
      <c r="B2273" s="3" t="str">
        <f>VLOOKUP(D2273,DSKH!$A:$B,2,0)</f>
        <v>A-324</v>
      </c>
      <c r="C2273" s="4" t="s">
        <v>194</v>
      </c>
      <c r="D2273" s="4" t="s">
        <v>56</v>
      </c>
      <c r="E2273" s="4" t="s">
        <v>57</v>
      </c>
      <c r="F2273" s="17">
        <v>108007186120</v>
      </c>
      <c r="G2273" s="4" t="s">
        <v>62</v>
      </c>
      <c r="H2273" s="4" t="s">
        <v>4071</v>
      </c>
      <c r="I2273" s="4" t="s">
        <v>28</v>
      </c>
      <c r="J2273" s="4" t="s">
        <v>29</v>
      </c>
      <c r="K2273" s="4" t="s">
        <v>59</v>
      </c>
      <c r="L2273" s="4"/>
      <c r="M2273" s="23" t="s">
        <v>4190</v>
      </c>
      <c r="N2273" s="4">
        <v>737174025737</v>
      </c>
      <c r="O2273" s="3"/>
      <c r="P2273" s="3"/>
      <c r="Q2273" s="3"/>
      <c r="R2273" s="4">
        <v>1</v>
      </c>
      <c r="S2273" s="4"/>
      <c r="T2273" s="4" t="s">
        <v>4191</v>
      </c>
      <c r="U2273" s="3"/>
      <c r="V2273" s="3"/>
      <c r="W2273" s="8"/>
      <c r="X2273" s="4" t="s">
        <v>119</v>
      </c>
      <c r="Y2273" s="3"/>
      <c r="Z2273" s="15"/>
      <c r="AA2273" s="15"/>
    </row>
    <row r="2274" spans="1:27" ht="16.5" hidden="1">
      <c r="A2274" s="3">
        <f t="shared" si="0"/>
        <v>2271</v>
      </c>
      <c r="B2274" s="3" t="str">
        <f>VLOOKUP(D2274,DSKH!$A:$B,2,0)</f>
        <v>A-597</v>
      </c>
      <c r="C2274" s="4" t="s">
        <v>194</v>
      </c>
      <c r="D2274" s="4" t="s">
        <v>196</v>
      </c>
      <c r="E2274" s="4" t="s">
        <v>29</v>
      </c>
      <c r="F2274" s="17">
        <v>308278983150</v>
      </c>
      <c r="G2274" s="4" t="s">
        <v>53</v>
      </c>
      <c r="H2274" s="4" t="s">
        <v>4071</v>
      </c>
      <c r="I2274" s="4" t="s">
        <v>28</v>
      </c>
      <c r="J2274" s="4" t="s">
        <v>36</v>
      </c>
      <c r="K2274" s="4" t="s">
        <v>54</v>
      </c>
      <c r="L2274" s="4"/>
      <c r="M2274" s="23" t="s">
        <v>4192</v>
      </c>
      <c r="N2274" s="4"/>
      <c r="O2274" s="4">
        <v>235600139430</v>
      </c>
      <c r="P2274" s="3"/>
      <c r="Q2274" s="4">
        <v>1</v>
      </c>
      <c r="R2274" s="3"/>
      <c r="S2274" s="4"/>
      <c r="T2274" s="4"/>
      <c r="U2274" s="4" t="s">
        <v>4193</v>
      </c>
      <c r="V2274" s="4">
        <v>265555933196</v>
      </c>
      <c r="W2274" s="6">
        <v>500000</v>
      </c>
      <c r="X2274" s="4" t="s">
        <v>115</v>
      </c>
      <c r="Y2274" s="3"/>
      <c r="Z2274" s="15"/>
      <c r="AA2274" s="15"/>
    </row>
    <row r="2275" spans="1:27" ht="16.5" hidden="1">
      <c r="A2275" s="3">
        <f t="shared" si="0"/>
        <v>2272</v>
      </c>
      <c r="B2275" s="3" t="str">
        <f>VLOOKUP(D2275,DSKH!$A:$B,2,0)</f>
        <v>A-324</v>
      </c>
      <c r="C2275" s="4" t="s">
        <v>194</v>
      </c>
      <c r="D2275" s="4" t="s">
        <v>56</v>
      </c>
      <c r="E2275" s="4" t="s">
        <v>57</v>
      </c>
      <c r="F2275" s="17">
        <v>108008668500</v>
      </c>
      <c r="G2275" s="4" t="s">
        <v>58</v>
      </c>
      <c r="H2275" s="4" t="s">
        <v>4071</v>
      </c>
      <c r="I2275" s="4" t="s">
        <v>28</v>
      </c>
      <c r="J2275" s="4" t="s">
        <v>36</v>
      </c>
      <c r="K2275" s="4" t="s">
        <v>59</v>
      </c>
      <c r="L2275" s="4" t="s">
        <v>516</v>
      </c>
      <c r="M2275" s="23">
        <v>196325188</v>
      </c>
      <c r="N2275" s="4" t="s">
        <v>4194</v>
      </c>
      <c r="O2275" s="3"/>
      <c r="P2275" s="3"/>
      <c r="Q2275" s="3"/>
      <c r="R2275" s="4">
        <v>1</v>
      </c>
      <c r="S2275" s="4"/>
      <c r="T2275" s="4" t="s">
        <v>4195</v>
      </c>
      <c r="U2275" s="3"/>
      <c r="V2275" s="3"/>
      <c r="W2275" s="8"/>
      <c r="X2275" s="4" t="s">
        <v>116</v>
      </c>
      <c r="Y2275" s="3"/>
      <c r="Z2275" s="15"/>
      <c r="AA2275" s="15"/>
    </row>
    <row r="2276" spans="1:27" ht="16.5" hidden="1">
      <c r="A2276" s="3">
        <f t="shared" si="0"/>
        <v>2273</v>
      </c>
      <c r="B2276" s="3" t="str">
        <f>VLOOKUP(D2276,DSKH!$A:$B,2,0)</f>
        <v>A-324</v>
      </c>
      <c r="C2276" s="4" t="s">
        <v>194</v>
      </c>
      <c r="D2276" s="4" t="s">
        <v>56</v>
      </c>
      <c r="E2276" s="4" t="s">
        <v>57</v>
      </c>
      <c r="F2276" s="17">
        <v>108008749440</v>
      </c>
      <c r="G2276" s="4" t="s">
        <v>62</v>
      </c>
      <c r="H2276" s="4" t="s">
        <v>4071</v>
      </c>
      <c r="I2276" s="4" t="s">
        <v>28</v>
      </c>
      <c r="J2276" s="4" t="s">
        <v>29</v>
      </c>
      <c r="K2276" s="4" t="s">
        <v>59</v>
      </c>
      <c r="L2276" s="4"/>
      <c r="M2276" s="23" t="s">
        <v>4196</v>
      </c>
      <c r="N2276" s="4">
        <v>452288997960</v>
      </c>
      <c r="O2276" s="3"/>
      <c r="P2276" s="3"/>
      <c r="Q2276" s="3"/>
      <c r="R2276" s="4">
        <v>1</v>
      </c>
      <c r="S2276" s="4"/>
      <c r="T2276" s="4" t="s">
        <v>4197</v>
      </c>
      <c r="U2276" s="3"/>
      <c r="V2276" s="3"/>
      <c r="W2276" s="8"/>
      <c r="X2276" s="4" t="s">
        <v>119</v>
      </c>
      <c r="Y2276" s="3"/>
      <c r="Z2276" s="15"/>
      <c r="AA2276" s="15"/>
    </row>
    <row r="2277" spans="1:27" ht="16.5" hidden="1">
      <c r="A2277" s="3">
        <f t="shared" si="0"/>
        <v>2274</v>
      </c>
      <c r="B2277" s="3" t="str">
        <f>VLOOKUP(D2277,DSKH!$A:$B,2,0)</f>
        <v>A-324</v>
      </c>
      <c r="C2277" s="4" t="s">
        <v>194</v>
      </c>
      <c r="D2277" s="4" t="s">
        <v>56</v>
      </c>
      <c r="E2277" s="4" t="s">
        <v>57</v>
      </c>
      <c r="F2277" s="17">
        <v>108008750400</v>
      </c>
      <c r="G2277" s="4" t="s">
        <v>62</v>
      </c>
      <c r="H2277" s="4" t="s">
        <v>4071</v>
      </c>
      <c r="I2277" s="4" t="s">
        <v>28</v>
      </c>
      <c r="J2277" s="4" t="s">
        <v>29</v>
      </c>
      <c r="K2277" s="4" t="s">
        <v>59</v>
      </c>
      <c r="L2277" s="4"/>
      <c r="M2277" s="23">
        <v>26402450</v>
      </c>
      <c r="N2277" s="4"/>
      <c r="O2277" s="3"/>
      <c r="P2277" s="3"/>
      <c r="Q2277" s="3"/>
      <c r="R2277" s="4">
        <v>1</v>
      </c>
      <c r="S2277" s="4"/>
      <c r="T2277" s="4" t="s">
        <v>4198</v>
      </c>
      <c r="U2277" s="3"/>
      <c r="V2277" s="3"/>
      <c r="W2277" s="8"/>
      <c r="X2277" s="4" t="s">
        <v>4199</v>
      </c>
      <c r="Y2277" s="3"/>
      <c r="Z2277" s="15"/>
      <c r="AA2277" s="15"/>
    </row>
    <row r="2278" spans="1:27" ht="16.5" hidden="1">
      <c r="A2278" s="3">
        <f t="shared" si="0"/>
        <v>2275</v>
      </c>
      <c r="B2278" s="3" t="str">
        <f>VLOOKUP(D2278,DSKH!$A:$B,2,0)</f>
        <v>A-09</v>
      </c>
      <c r="C2278" s="4" t="s">
        <v>130</v>
      </c>
      <c r="D2278" s="4" t="s">
        <v>131</v>
      </c>
      <c r="E2278" s="4" t="s">
        <v>29</v>
      </c>
      <c r="F2278" s="17">
        <v>308271806160</v>
      </c>
      <c r="G2278" s="4" t="s">
        <v>41</v>
      </c>
      <c r="H2278" s="4" t="s">
        <v>3838</v>
      </c>
      <c r="I2278" s="4" t="s">
        <v>28</v>
      </c>
      <c r="J2278" s="4" t="s">
        <v>29</v>
      </c>
      <c r="K2278" s="4" t="s">
        <v>30</v>
      </c>
      <c r="L2278" s="4"/>
      <c r="M2278" s="23" t="s">
        <v>4200</v>
      </c>
      <c r="N2278" s="4"/>
      <c r="O2278" s="4" t="s">
        <v>4201</v>
      </c>
      <c r="P2278" s="3"/>
      <c r="Q2278" s="3"/>
      <c r="R2278" s="4">
        <v>1</v>
      </c>
      <c r="S2278" s="3"/>
      <c r="T2278" s="4" t="s">
        <v>4202</v>
      </c>
      <c r="U2278" s="3"/>
      <c r="V2278" s="3"/>
      <c r="W2278" s="8"/>
      <c r="X2278" s="4" t="s">
        <v>60</v>
      </c>
      <c r="Y2278" s="3"/>
      <c r="Z2278" s="15"/>
      <c r="AA2278" s="15"/>
    </row>
    <row r="2279" spans="1:27" ht="16.5" hidden="1">
      <c r="A2279" s="3">
        <f t="shared" si="0"/>
        <v>2276</v>
      </c>
      <c r="B2279" s="3" t="str">
        <f>VLOOKUP(D2279,DSKH!$A:$B,2,0)</f>
        <v>A-211</v>
      </c>
      <c r="C2279" s="4" t="s">
        <v>130</v>
      </c>
      <c r="D2279" s="4" t="s">
        <v>132</v>
      </c>
      <c r="E2279" s="4" t="s">
        <v>29</v>
      </c>
      <c r="F2279" s="17">
        <v>308269159130</v>
      </c>
      <c r="G2279" s="4" t="s">
        <v>53</v>
      </c>
      <c r="H2279" s="4" t="s">
        <v>3838</v>
      </c>
      <c r="I2279" s="4" t="s">
        <v>28</v>
      </c>
      <c r="J2279" s="4" t="s">
        <v>29</v>
      </c>
      <c r="K2279" s="4" t="s">
        <v>30</v>
      </c>
      <c r="L2279" s="4"/>
      <c r="M2279" s="23" t="s">
        <v>4203</v>
      </c>
      <c r="N2279" s="4"/>
      <c r="O2279" s="3"/>
      <c r="P2279" s="3"/>
      <c r="Q2279" s="3"/>
      <c r="R2279" s="3"/>
      <c r="S2279" s="4">
        <v>1</v>
      </c>
      <c r="T2279" s="4" t="s">
        <v>4204</v>
      </c>
      <c r="U2279" s="3"/>
      <c r="V2279" s="3"/>
      <c r="W2279" s="8"/>
      <c r="X2279" s="4" t="s">
        <v>268</v>
      </c>
      <c r="Y2279" s="3"/>
      <c r="Z2279" s="15"/>
      <c r="AA2279" s="15"/>
    </row>
    <row r="2280" spans="1:27" ht="16.5" hidden="1">
      <c r="A2280" s="3">
        <f t="shared" si="0"/>
        <v>2277</v>
      </c>
      <c r="B2280" s="3" t="str">
        <f>VLOOKUP(D2280,DSKH!$A:$B,2,0)</f>
        <v>A-211</v>
      </c>
      <c r="C2280" s="4" t="s">
        <v>130</v>
      </c>
      <c r="D2280" s="4" t="s">
        <v>132</v>
      </c>
      <c r="E2280" s="4" t="s">
        <v>57</v>
      </c>
      <c r="F2280" s="17">
        <v>108002503560</v>
      </c>
      <c r="G2280" s="4" t="s">
        <v>34</v>
      </c>
      <c r="H2280" s="4" t="s">
        <v>3838</v>
      </c>
      <c r="I2280" s="4" t="s">
        <v>28</v>
      </c>
      <c r="J2280" s="4" t="s">
        <v>29</v>
      </c>
      <c r="K2280" s="4" t="s">
        <v>30</v>
      </c>
      <c r="L2280" s="4"/>
      <c r="M2280" s="23">
        <v>109</v>
      </c>
      <c r="N2280" s="4"/>
      <c r="O2280" s="3"/>
      <c r="P2280" s="3"/>
      <c r="Q2280" s="4"/>
      <c r="R2280" s="3"/>
      <c r="S2280" s="4">
        <v>1</v>
      </c>
      <c r="T2280" s="4" t="s">
        <v>4205</v>
      </c>
      <c r="U2280" s="4"/>
      <c r="V2280" s="3"/>
      <c r="W2280" s="8"/>
      <c r="X2280" s="4"/>
      <c r="Y2280" s="3"/>
      <c r="Z2280" s="15"/>
      <c r="AA2280" s="15"/>
    </row>
    <row r="2281" spans="1:27" ht="16.5" hidden="1">
      <c r="A2281" s="3">
        <f t="shared" si="0"/>
        <v>2278</v>
      </c>
      <c r="B2281" s="3" t="str">
        <f>VLOOKUP(D2281,DSKH!$A:$B,2,0)</f>
        <v>A-211</v>
      </c>
      <c r="C2281" s="4" t="s">
        <v>130</v>
      </c>
      <c r="D2281" s="4" t="s">
        <v>132</v>
      </c>
      <c r="E2281" s="4" t="s">
        <v>57</v>
      </c>
      <c r="F2281" s="17">
        <v>108002887750</v>
      </c>
      <c r="G2281" s="4" t="s">
        <v>34</v>
      </c>
      <c r="H2281" s="4" t="s">
        <v>3838</v>
      </c>
      <c r="I2281" s="4" t="s">
        <v>28</v>
      </c>
      <c r="J2281" s="4" t="s">
        <v>29</v>
      </c>
      <c r="K2281" s="4" t="s">
        <v>30</v>
      </c>
      <c r="L2281" s="4"/>
      <c r="M2281" s="23">
        <v>129</v>
      </c>
      <c r="N2281" s="4"/>
      <c r="O2281" s="3"/>
      <c r="P2281" s="3"/>
      <c r="Q2281" s="4"/>
      <c r="R2281" s="3"/>
      <c r="S2281" s="4">
        <v>1</v>
      </c>
      <c r="T2281" s="4" t="s">
        <v>4206</v>
      </c>
      <c r="U2281" s="4"/>
      <c r="V2281" s="3"/>
      <c r="W2281" s="8"/>
      <c r="X2281" s="4"/>
      <c r="Y2281" s="3"/>
      <c r="Z2281" s="15"/>
      <c r="AA2281" s="15"/>
    </row>
    <row r="2282" spans="1:27" ht="16.5" hidden="1">
      <c r="A2282" s="3">
        <f t="shared" si="0"/>
        <v>2279</v>
      </c>
      <c r="B2282" s="3" t="str">
        <f>VLOOKUP(D2282,DSKH!$A:$B,2,0)</f>
        <v>A-211</v>
      </c>
      <c r="C2282" s="4" t="s">
        <v>130</v>
      </c>
      <c r="D2282" s="4" t="s">
        <v>132</v>
      </c>
      <c r="E2282" s="4" t="s">
        <v>57</v>
      </c>
      <c r="F2282" s="17">
        <v>108002989140</v>
      </c>
      <c r="G2282" s="4" t="s">
        <v>34</v>
      </c>
      <c r="H2282" s="4" t="s">
        <v>3838</v>
      </c>
      <c r="I2282" s="4" t="s">
        <v>28</v>
      </c>
      <c r="J2282" s="4" t="s">
        <v>29</v>
      </c>
      <c r="K2282" s="4" t="s">
        <v>30</v>
      </c>
      <c r="L2282" s="4"/>
      <c r="M2282" s="23">
        <v>130</v>
      </c>
      <c r="N2282" s="3"/>
      <c r="O2282" s="3"/>
      <c r="P2282" s="4"/>
      <c r="Q2282" s="3"/>
      <c r="R2282" s="3"/>
      <c r="S2282" s="4">
        <v>1</v>
      </c>
      <c r="T2282" s="4" t="s">
        <v>4207</v>
      </c>
      <c r="U2282" s="4"/>
      <c r="V2282" s="4"/>
      <c r="W2282" s="8"/>
      <c r="X2282" s="4"/>
      <c r="Y2282" s="3"/>
      <c r="Z2282" s="15"/>
      <c r="AA2282" s="15"/>
    </row>
    <row r="2283" spans="1:27" ht="16.5" hidden="1">
      <c r="A2283" s="3">
        <f t="shared" si="0"/>
        <v>2280</v>
      </c>
      <c r="B2283" s="3" t="str">
        <f>VLOOKUP(D2283,DSKH!$A:$B,2,0)</f>
        <v>A-211</v>
      </c>
      <c r="C2283" s="4" t="s">
        <v>130</v>
      </c>
      <c r="D2283" s="4" t="s">
        <v>132</v>
      </c>
      <c r="E2283" s="4" t="s">
        <v>29</v>
      </c>
      <c r="F2283" s="17">
        <v>308273493860</v>
      </c>
      <c r="G2283" s="4" t="s">
        <v>53</v>
      </c>
      <c r="H2283" s="4" t="s">
        <v>3838</v>
      </c>
      <c r="I2283" s="4" t="s">
        <v>28</v>
      </c>
      <c r="J2283" s="4" t="s">
        <v>29</v>
      </c>
      <c r="K2283" s="4" t="s">
        <v>30</v>
      </c>
      <c r="L2283" s="4"/>
      <c r="M2283" s="23" t="s">
        <v>4208</v>
      </c>
      <c r="N2283" s="4"/>
      <c r="O2283" s="4">
        <v>235600261022</v>
      </c>
      <c r="P2283" s="4">
        <v>1</v>
      </c>
      <c r="Q2283" s="3"/>
      <c r="R2283" s="4"/>
      <c r="S2283" s="3"/>
      <c r="T2283" s="4" t="s">
        <v>4209</v>
      </c>
      <c r="U2283" s="4" t="s">
        <v>4210</v>
      </c>
      <c r="V2283" s="4">
        <v>202611049774</v>
      </c>
      <c r="W2283" s="6">
        <v>250000</v>
      </c>
      <c r="X2283" s="4" t="s">
        <v>115</v>
      </c>
      <c r="Y2283" s="3"/>
      <c r="Z2283" s="15"/>
      <c r="AA2283" s="15"/>
    </row>
    <row r="2284" spans="1:27" ht="16.5" hidden="1">
      <c r="A2284" s="3">
        <f t="shared" si="0"/>
        <v>2281</v>
      </c>
      <c r="B2284" s="3" t="str">
        <f>VLOOKUP(D2284,DSKH!$A:$B,2,0)</f>
        <v>A-211</v>
      </c>
      <c r="C2284" s="4" t="s">
        <v>130</v>
      </c>
      <c r="D2284" s="4" t="s">
        <v>132</v>
      </c>
      <c r="E2284" s="4" t="s">
        <v>29</v>
      </c>
      <c r="F2284" s="17">
        <v>308274736400</v>
      </c>
      <c r="G2284" s="4" t="s">
        <v>53</v>
      </c>
      <c r="H2284" s="4" t="s">
        <v>3838</v>
      </c>
      <c r="I2284" s="4" t="s">
        <v>28</v>
      </c>
      <c r="J2284" s="4" t="s">
        <v>29</v>
      </c>
      <c r="K2284" s="4" t="s">
        <v>30</v>
      </c>
      <c r="L2284" s="4"/>
      <c r="M2284" s="23" t="s">
        <v>4211</v>
      </c>
      <c r="N2284" s="4"/>
      <c r="O2284" s="4" t="s">
        <v>4212</v>
      </c>
      <c r="P2284" s="4">
        <v>1</v>
      </c>
      <c r="Q2284" s="3"/>
      <c r="R2284" s="3"/>
      <c r="S2284" s="3"/>
      <c r="T2284" s="4" t="s">
        <v>4213</v>
      </c>
      <c r="U2284" s="4" t="s">
        <v>4214</v>
      </c>
      <c r="V2284" s="3"/>
      <c r="W2284" s="8"/>
      <c r="X2284" s="4" t="s">
        <v>123</v>
      </c>
      <c r="Y2284" s="4"/>
      <c r="Z2284" s="15"/>
      <c r="AA2284" s="15"/>
    </row>
    <row r="2285" spans="1:27" ht="16.5" hidden="1">
      <c r="A2285" s="3">
        <f t="shared" si="0"/>
        <v>2282</v>
      </c>
      <c r="B2285" s="3" t="str">
        <f>VLOOKUP(D2285,DSKH!$A:$B,2,0)</f>
        <v>A-211</v>
      </c>
      <c r="C2285" s="4" t="s">
        <v>130</v>
      </c>
      <c r="D2285" s="4" t="s">
        <v>132</v>
      </c>
      <c r="E2285" s="4" t="s">
        <v>57</v>
      </c>
      <c r="F2285" s="17">
        <v>108004910310</v>
      </c>
      <c r="G2285" s="4" t="s">
        <v>34</v>
      </c>
      <c r="H2285" s="4" t="s">
        <v>3838</v>
      </c>
      <c r="I2285" s="4" t="s">
        <v>28</v>
      </c>
      <c r="J2285" s="4" t="s">
        <v>29</v>
      </c>
      <c r="K2285" s="4" t="s">
        <v>30</v>
      </c>
      <c r="L2285" s="4"/>
      <c r="M2285" s="23">
        <v>34</v>
      </c>
      <c r="N2285" s="4"/>
      <c r="O2285" s="3"/>
      <c r="P2285" s="3"/>
      <c r="Q2285" s="3"/>
      <c r="R2285" s="3"/>
      <c r="S2285" s="4">
        <v>1</v>
      </c>
      <c r="T2285" s="4" t="s">
        <v>4215</v>
      </c>
      <c r="U2285" s="3"/>
      <c r="V2285" s="3"/>
      <c r="W2285" s="8"/>
      <c r="X2285" s="3"/>
      <c r="Y2285" s="3"/>
      <c r="Z2285" s="15"/>
      <c r="AA2285" s="15"/>
    </row>
    <row r="2286" spans="1:27" ht="16.5" hidden="1">
      <c r="A2286" s="3">
        <f t="shared" si="0"/>
        <v>2283</v>
      </c>
      <c r="B2286" s="3" t="str">
        <f>VLOOKUP(D2286,DSKH!$A:$B,2,0)</f>
        <v>A-211</v>
      </c>
      <c r="C2286" s="4" t="s">
        <v>130</v>
      </c>
      <c r="D2286" s="4" t="s">
        <v>132</v>
      </c>
      <c r="E2286" s="4" t="s">
        <v>57</v>
      </c>
      <c r="F2286" s="17">
        <v>108005011920</v>
      </c>
      <c r="G2286" s="4" t="s">
        <v>34</v>
      </c>
      <c r="H2286" s="4" t="s">
        <v>3838</v>
      </c>
      <c r="I2286" s="4" t="s">
        <v>28</v>
      </c>
      <c r="J2286" s="4" t="s">
        <v>29</v>
      </c>
      <c r="K2286" s="4" t="s">
        <v>30</v>
      </c>
      <c r="L2286" s="4"/>
      <c r="M2286" s="23">
        <v>32</v>
      </c>
      <c r="N2286" s="4"/>
      <c r="O2286" s="3"/>
      <c r="P2286" s="4"/>
      <c r="Q2286" s="3"/>
      <c r="R2286" s="3"/>
      <c r="S2286" s="4">
        <v>1</v>
      </c>
      <c r="T2286" s="4" t="s">
        <v>4216</v>
      </c>
      <c r="U2286" s="4"/>
      <c r="V2286" s="4"/>
      <c r="W2286" s="8"/>
      <c r="X2286" s="4"/>
      <c r="Y2286" s="4"/>
      <c r="Z2286" s="15"/>
      <c r="AA2286" s="15"/>
    </row>
    <row r="2287" spans="1:27" ht="16.5" hidden="1">
      <c r="A2287" s="3">
        <f t="shared" si="0"/>
        <v>2284</v>
      </c>
      <c r="B2287" s="3" t="str">
        <f>VLOOKUP(D2287,DSKH!$A:$B,2,0)</f>
        <v>A-211</v>
      </c>
      <c r="C2287" s="4" t="s">
        <v>130</v>
      </c>
      <c r="D2287" s="4" t="s">
        <v>132</v>
      </c>
      <c r="E2287" s="4" t="s">
        <v>57</v>
      </c>
      <c r="F2287" s="17">
        <v>108005075360</v>
      </c>
      <c r="G2287" s="4" t="s">
        <v>34</v>
      </c>
      <c r="H2287" s="4" t="s">
        <v>3838</v>
      </c>
      <c r="I2287" s="4" t="s">
        <v>28</v>
      </c>
      <c r="J2287" s="4" t="s">
        <v>29</v>
      </c>
      <c r="K2287" s="4" t="s">
        <v>30</v>
      </c>
      <c r="L2287" s="4"/>
      <c r="M2287" s="23">
        <v>33</v>
      </c>
      <c r="N2287" s="4"/>
      <c r="O2287" s="3"/>
      <c r="P2287" s="3"/>
      <c r="Q2287" s="3"/>
      <c r="R2287" s="3"/>
      <c r="S2287" s="4">
        <v>1</v>
      </c>
      <c r="T2287" s="4" t="s">
        <v>4217</v>
      </c>
      <c r="U2287" s="3"/>
      <c r="V2287" s="4"/>
      <c r="W2287" s="8"/>
      <c r="X2287" s="3"/>
      <c r="Y2287" s="3"/>
      <c r="Z2287" s="15"/>
      <c r="AA2287" s="15"/>
    </row>
    <row r="2288" spans="1:27" ht="16.5" hidden="1">
      <c r="A2288" s="3">
        <f t="shared" si="0"/>
        <v>2285</v>
      </c>
      <c r="B2288" s="3" t="str">
        <f>VLOOKUP(D2288,DSKH!$A:$B,2,0)</f>
        <v>A-590</v>
      </c>
      <c r="C2288" s="4" t="s">
        <v>130</v>
      </c>
      <c r="D2288" s="4" t="s">
        <v>135</v>
      </c>
      <c r="E2288" s="4" t="s">
        <v>57</v>
      </c>
      <c r="F2288" s="17">
        <v>108004591700</v>
      </c>
      <c r="G2288" s="4" t="s">
        <v>27</v>
      </c>
      <c r="H2288" s="4" t="s">
        <v>3838</v>
      </c>
      <c r="I2288" s="4" t="s">
        <v>28</v>
      </c>
      <c r="J2288" s="4" t="s">
        <v>29</v>
      </c>
      <c r="K2288" s="4" t="s">
        <v>30</v>
      </c>
      <c r="L2288" s="4"/>
      <c r="M2288" s="23" t="s">
        <v>4218</v>
      </c>
      <c r="N2288" s="4" t="s">
        <v>4219</v>
      </c>
      <c r="O2288" s="3"/>
      <c r="P2288" s="3"/>
      <c r="Q2288" s="3"/>
      <c r="R2288" s="4">
        <v>1</v>
      </c>
      <c r="S2288" s="3"/>
      <c r="T2288" s="4" t="s">
        <v>4220</v>
      </c>
      <c r="U2288" s="3"/>
      <c r="V2288" s="4">
        <v>202611053380</v>
      </c>
      <c r="W2288" s="6">
        <v>57384</v>
      </c>
      <c r="X2288" s="4" t="s">
        <v>60</v>
      </c>
      <c r="Y2288" s="3"/>
      <c r="Z2288" s="15"/>
      <c r="AA2288" s="15"/>
    </row>
    <row r="2289" spans="1:27" ht="16.5" hidden="1">
      <c r="A2289" s="3">
        <f t="shared" si="0"/>
        <v>2286</v>
      </c>
      <c r="B2289" s="3" t="str">
        <f>VLOOKUP(D2289,DSKH!$A:$B,2,0)</f>
        <v>A-590</v>
      </c>
      <c r="C2289" s="4" t="s">
        <v>130</v>
      </c>
      <c r="D2289" s="4" t="s">
        <v>135</v>
      </c>
      <c r="E2289" s="4" t="s">
        <v>57</v>
      </c>
      <c r="F2289" s="17">
        <v>108002782200</v>
      </c>
      <c r="G2289" s="4" t="s">
        <v>34</v>
      </c>
      <c r="H2289" s="4" t="s">
        <v>3838</v>
      </c>
      <c r="I2289" s="4" t="s">
        <v>28</v>
      </c>
      <c r="J2289" s="4" t="s">
        <v>36</v>
      </c>
      <c r="K2289" s="4" t="s">
        <v>30</v>
      </c>
      <c r="L2289" s="4"/>
      <c r="M2289" s="23">
        <v>64</v>
      </c>
      <c r="N2289" s="4"/>
      <c r="O2289" s="3"/>
      <c r="P2289" s="3"/>
      <c r="Q2289" s="3"/>
      <c r="R2289" s="3"/>
      <c r="S2289" s="4">
        <v>1</v>
      </c>
      <c r="T2289" s="4" t="s">
        <v>4221</v>
      </c>
      <c r="U2289" s="3"/>
      <c r="V2289" s="4"/>
      <c r="W2289" s="8"/>
      <c r="X2289" s="3"/>
      <c r="Y2289" s="3"/>
      <c r="Z2289" s="15"/>
      <c r="AA2289" s="15"/>
    </row>
    <row r="2290" spans="1:27" ht="16.5" hidden="1">
      <c r="A2290" s="3">
        <f t="shared" si="0"/>
        <v>2287</v>
      </c>
      <c r="B2290" s="3" t="str">
        <f>VLOOKUP(D2290,DSKH!$A:$B,2,0)</f>
        <v>A-590</v>
      </c>
      <c r="C2290" s="4" t="s">
        <v>130</v>
      </c>
      <c r="D2290" s="4" t="s">
        <v>135</v>
      </c>
      <c r="E2290" s="4" t="s">
        <v>57</v>
      </c>
      <c r="F2290" s="17">
        <v>108004059110</v>
      </c>
      <c r="G2290" s="4" t="s">
        <v>32</v>
      </c>
      <c r="H2290" s="4" t="s">
        <v>3838</v>
      </c>
      <c r="I2290" s="4" t="s">
        <v>28</v>
      </c>
      <c r="J2290" s="4" t="s">
        <v>36</v>
      </c>
      <c r="K2290" s="4" t="s">
        <v>30</v>
      </c>
      <c r="L2290" s="4"/>
      <c r="M2290" s="23" t="s">
        <v>4222</v>
      </c>
      <c r="N2290" s="4"/>
      <c r="O2290" s="3"/>
      <c r="P2290" s="3"/>
      <c r="Q2290" s="3"/>
      <c r="R2290" s="4">
        <v>1</v>
      </c>
      <c r="S2290" s="3"/>
      <c r="T2290" s="4" t="s">
        <v>4223</v>
      </c>
      <c r="U2290" s="3"/>
      <c r="V2290" s="4"/>
      <c r="W2290" s="8"/>
      <c r="X2290" s="4" t="s">
        <v>119</v>
      </c>
      <c r="Y2290" s="3"/>
      <c r="Z2290" s="15"/>
      <c r="AA2290" s="15"/>
    </row>
    <row r="2291" spans="1:27" ht="16.5" hidden="1">
      <c r="A2291" s="3">
        <f t="shared" si="0"/>
        <v>2288</v>
      </c>
      <c r="B2291" s="3" t="str">
        <f>VLOOKUP(D2291,DSKH!$A:$B,2,0)</f>
        <v>A-590</v>
      </c>
      <c r="C2291" s="4" t="s">
        <v>130</v>
      </c>
      <c r="D2291" s="4" t="s">
        <v>135</v>
      </c>
      <c r="E2291" s="4" t="s">
        <v>57</v>
      </c>
      <c r="F2291" s="17">
        <v>108004196860</v>
      </c>
      <c r="G2291" s="4" t="s">
        <v>32</v>
      </c>
      <c r="H2291" s="4" t="s">
        <v>3838</v>
      </c>
      <c r="I2291" s="4" t="s">
        <v>28</v>
      </c>
      <c r="J2291" s="4" t="s">
        <v>36</v>
      </c>
      <c r="K2291" s="4" t="s">
        <v>30</v>
      </c>
      <c r="L2291" s="4"/>
      <c r="M2291" s="23" t="s">
        <v>4224</v>
      </c>
      <c r="N2291" s="4"/>
      <c r="O2291" s="3"/>
      <c r="P2291" s="3"/>
      <c r="Q2291" s="3"/>
      <c r="R2291" s="4">
        <v>1</v>
      </c>
      <c r="S2291" s="3"/>
      <c r="T2291" s="4" t="s">
        <v>4223</v>
      </c>
      <c r="U2291" s="3"/>
      <c r="V2291" s="4"/>
      <c r="W2291" s="8"/>
      <c r="X2291" s="4" t="s">
        <v>119</v>
      </c>
      <c r="Y2291" s="3"/>
      <c r="Z2291" s="15"/>
      <c r="AA2291" s="15"/>
    </row>
    <row r="2292" spans="1:27" ht="16.5" hidden="1">
      <c r="A2292" s="3">
        <f t="shared" si="0"/>
        <v>2289</v>
      </c>
      <c r="B2292" s="3" t="str">
        <f>VLOOKUP(D2292,DSKH!$A:$B,2,0)</f>
        <v>A-590</v>
      </c>
      <c r="C2292" s="4" t="s">
        <v>130</v>
      </c>
      <c r="D2292" s="4" t="s">
        <v>135</v>
      </c>
      <c r="E2292" s="4" t="s">
        <v>57</v>
      </c>
      <c r="F2292" s="17">
        <v>108003788800</v>
      </c>
      <c r="G2292" s="4" t="s">
        <v>34</v>
      </c>
      <c r="H2292" s="4" t="s">
        <v>3838</v>
      </c>
      <c r="I2292" s="4" t="s">
        <v>28</v>
      </c>
      <c r="J2292" s="4" t="s">
        <v>29</v>
      </c>
      <c r="K2292" s="4" t="s">
        <v>30</v>
      </c>
      <c r="L2292" s="4"/>
      <c r="M2292" s="23">
        <v>4935</v>
      </c>
      <c r="N2292" s="4"/>
      <c r="O2292" s="3"/>
      <c r="P2292" s="3"/>
      <c r="Q2292" s="3"/>
      <c r="R2292" s="3"/>
      <c r="S2292" s="4">
        <v>1</v>
      </c>
      <c r="T2292" s="4" t="s">
        <v>4225</v>
      </c>
      <c r="U2292" s="3"/>
      <c r="V2292" s="4"/>
      <c r="W2292" s="8"/>
      <c r="X2292" s="3"/>
      <c r="Y2292" s="3"/>
      <c r="Z2292" s="15"/>
      <c r="AA2292" s="15"/>
    </row>
    <row r="2293" spans="1:27" ht="16.5" hidden="1">
      <c r="A2293" s="3">
        <f t="shared" si="0"/>
        <v>2290</v>
      </c>
      <c r="B2293" s="3" t="str">
        <f>VLOOKUP(D2293,DSKH!$A:$B,2,0)</f>
        <v>A-365</v>
      </c>
      <c r="C2293" s="4" t="s">
        <v>130</v>
      </c>
      <c r="D2293" s="4" t="s">
        <v>141</v>
      </c>
      <c r="E2293" s="4" t="s">
        <v>29</v>
      </c>
      <c r="F2293" s="17">
        <v>308278098500</v>
      </c>
      <c r="G2293" s="4" t="s">
        <v>53</v>
      </c>
      <c r="H2293" s="4" t="s">
        <v>4071</v>
      </c>
      <c r="I2293" s="4" t="s">
        <v>28</v>
      </c>
      <c r="J2293" s="4" t="s">
        <v>29</v>
      </c>
      <c r="K2293" s="4" t="s">
        <v>30</v>
      </c>
      <c r="L2293" s="4"/>
      <c r="M2293" s="23">
        <v>10</v>
      </c>
      <c r="N2293" s="4"/>
      <c r="O2293" s="3"/>
      <c r="P2293" s="3"/>
      <c r="Q2293" s="3"/>
      <c r="R2293" s="3"/>
      <c r="S2293" s="4">
        <v>1</v>
      </c>
      <c r="T2293" s="4" t="s">
        <v>4226</v>
      </c>
      <c r="U2293" s="3"/>
      <c r="V2293" s="4"/>
      <c r="W2293" s="8"/>
      <c r="X2293" s="3"/>
      <c r="Y2293" s="3"/>
      <c r="Z2293" s="15"/>
      <c r="AA2293" s="15"/>
    </row>
    <row r="2294" spans="1:27" ht="16.5" hidden="1">
      <c r="A2294" s="3">
        <f t="shared" si="0"/>
        <v>2291</v>
      </c>
      <c r="B2294" s="3" t="str">
        <f>VLOOKUP(D2294,DSKH!$A:$B,2,0)</f>
        <v>A-211</v>
      </c>
      <c r="C2294" s="4" t="s">
        <v>130</v>
      </c>
      <c r="D2294" s="4" t="s">
        <v>132</v>
      </c>
      <c r="E2294" s="4" t="s">
        <v>29</v>
      </c>
      <c r="F2294" s="17">
        <v>308276005020</v>
      </c>
      <c r="G2294" s="4" t="s">
        <v>53</v>
      </c>
      <c r="H2294" s="4" t="s">
        <v>4071</v>
      </c>
      <c r="I2294" s="4" t="s">
        <v>28</v>
      </c>
      <c r="J2294" s="4" t="s">
        <v>29</v>
      </c>
      <c r="K2294" s="4" t="s">
        <v>30</v>
      </c>
      <c r="L2294" s="4"/>
      <c r="M2294" s="23" t="s">
        <v>4227</v>
      </c>
      <c r="N2294" s="4"/>
      <c r="O2294" s="4" t="s">
        <v>4228</v>
      </c>
      <c r="P2294" s="3"/>
      <c r="Q2294" s="3"/>
      <c r="R2294" s="4">
        <v>1</v>
      </c>
      <c r="S2294" s="3"/>
      <c r="T2294" s="4" t="s">
        <v>4229</v>
      </c>
      <c r="U2294" s="3"/>
      <c r="V2294" s="4"/>
      <c r="W2294" s="8"/>
      <c r="X2294" s="4" t="s">
        <v>133</v>
      </c>
      <c r="Y2294" s="3"/>
      <c r="Z2294" s="15"/>
      <c r="AA2294" s="15"/>
    </row>
    <row r="2295" spans="1:27" ht="16.5" hidden="1">
      <c r="A2295" s="3">
        <f t="shared" si="0"/>
        <v>2292</v>
      </c>
      <c r="B2295" s="3" t="str">
        <f>VLOOKUP(D2295,DSKH!$A:$B,2,0)</f>
        <v>A-211</v>
      </c>
      <c r="C2295" s="4" t="s">
        <v>130</v>
      </c>
      <c r="D2295" s="4" t="s">
        <v>132</v>
      </c>
      <c r="E2295" s="4" t="s">
        <v>29</v>
      </c>
      <c r="F2295" s="17">
        <v>308276838020</v>
      </c>
      <c r="G2295" s="4" t="s">
        <v>53</v>
      </c>
      <c r="H2295" s="4" t="s">
        <v>4071</v>
      </c>
      <c r="I2295" s="4" t="s">
        <v>28</v>
      </c>
      <c r="J2295" s="4" t="s">
        <v>29</v>
      </c>
      <c r="K2295" s="4" t="s">
        <v>30</v>
      </c>
      <c r="L2295" s="4"/>
      <c r="M2295" s="23" t="s">
        <v>4230</v>
      </c>
      <c r="N2295" s="3"/>
      <c r="O2295" s="4" t="s">
        <v>4231</v>
      </c>
      <c r="P2295" s="4"/>
      <c r="Q2295" s="4">
        <v>1</v>
      </c>
      <c r="R2295" s="3"/>
      <c r="S2295" s="3"/>
      <c r="T2295" s="4" t="s">
        <v>137</v>
      </c>
      <c r="U2295" s="4" t="s">
        <v>4232</v>
      </c>
      <c r="V2295" s="4"/>
      <c r="W2295" s="6"/>
      <c r="X2295" s="4" t="s">
        <v>123</v>
      </c>
      <c r="Y2295" s="4"/>
      <c r="Z2295" s="15"/>
      <c r="AA2295" s="15"/>
    </row>
    <row r="2296" spans="1:27" ht="16.5" hidden="1">
      <c r="A2296" s="3">
        <f t="shared" si="0"/>
        <v>2293</v>
      </c>
      <c r="B2296" s="3" t="str">
        <f>VLOOKUP(D2296,DSKH!$A:$B,2,0)</f>
        <v>A-211</v>
      </c>
      <c r="C2296" s="4" t="s">
        <v>130</v>
      </c>
      <c r="D2296" s="4" t="s">
        <v>132</v>
      </c>
      <c r="E2296" s="4" t="s">
        <v>29</v>
      </c>
      <c r="F2296" s="17">
        <v>308277482500</v>
      </c>
      <c r="G2296" s="4" t="s">
        <v>53</v>
      </c>
      <c r="H2296" s="4" t="s">
        <v>4071</v>
      </c>
      <c r="I2296" s="4" t="s">
        <v>28</v>
      </c>
      <c r="J2296" s="4" t="s">
        <v>29</v>
      </c>
      <c r="K2296" s="4" t="s">
        <v>30</v>
      </c>
      <c r="L2296" s="3"/>
      <c r="M2296" s="23" t="s">
        <v>4233</v>
      </c>
      <c r="N2296" s="3"/>
      <c r="O2296" s="3"/>
      <c r="P2296" s="3"/>
      <c r="Q2296" s="3"/>
      <c r="R2296" s="4">
        <v>1</v>
      </c>
      <c r="S2296" s="3"/>
      <c r="T2296" s="4" t="s">
        <v>4234</v>
      </c>
      <c r="U2296" s="3"/>
      <c r="V2296" s="3"/>
      <c r="W2296" s="8"/>
      <c r="X2296" s="4" t="s">
        <v>119</v>
      </c>
      <c r="Y2296" s="3"/>
      <c r="Z2296" s="15"/>
      <c r="AA2296" s="15"/>
    </row>
    <row r="2297" spans="1:27" ht="16.5" hidden="1">
      <c r="A2297" s="3">
        <f t="shared" si="0"/>
        <v>2294</v>
      </c>
      <c r="B2297" s="3" t="str">
        <f>VLOOKUP(D2297,DSKH!$A:$B,2,0)</f>
        <v>A-211</v>
      </c>
      <c r="C2297" s="4" t="s">
        <v>130</v>
      </c>
      <c r="D2297" s="4" t="s">
        <v>132</v>
      </c>
      <c r="E2297" s="4" t="s">
        <v>57</v>
      </c>
      <c r="F2297" s="17">
        <v>108007714510</v>
      </c>
      <c r="G2297" s="4" t="s">
        <v>34</v>
      </c>
      <c r="H2297" s="4" t="s">
        <v>4071</v>
      </c>
      <c r="I2297" s="4" t="s">
        <v>28</v>
      </c>
      <c r="J2297" s="4" t="s">
        <v>29</v>
      </c>
      <c r="K2297" s="4" t="s">
        <v>30</v>
      </c>
      <c r="L2297" s="4"/>
      <c r="M2297" s="23">
        <v>10</v>
      </c>
      <c r="N2297" s="3"/>
      <c r="O2297" s="3"/>
      <c r="P2297" s="3"/>
      <c r="Q2297" s="3"/>
      <c r="R2297" s="4"/>
      <c r="S2297" s="4">
        <v>1</v>
      </c>
      <c r="T2297" s="4" t="s">
        <v>4235</v>
      </c>
      <c r="U2297" s="3"/>
      <c r="V2297" s="3"/>
      <c r="W2297" s="8"/>
      <c r="X2297" s="4"/>
      <c r="Y2297" s="3"/>
      <c r="Z2297" s="15"/>
      <c r="AA2297" s="15"/>
    </row>
    <row r="2298" spans="1:27" ht="16.5" hidden="1">
      <c r="A2298" s="3">
        <f t="shared" si="0"/>
        <v>2295</v>
      </c>
      <c r="B2298" s="3" t="str">
        <f>VLOOKUP(D2298,DSKH!$A:$B,2,0)</f>
        <v>A-211</v>
      </c>
      <c r="C2298" s="4" t="s">
        <v>130</v>
      </c>
      <c r="D2298" s="4" t="s">
        <v>132</v>
      </c>
      <c r="E2298" s="4" t="s">
        <v>29</v>
      </c>
      <c r="F2298" s="17">
        <v>308279516110</v>
      </c>
      <c r="G2298" s="4" t="s">
        <v>53</v>
      </c>
      <c r="H2298" s="4" t="s">
        <v>4071</v>
      </c>
      <c r="I2298" s="4" t="s">
        <v>28</v>
      </c>
      <c r="J2298" s="4" t="s">
        <v>29</v>
      </c>
      <c r="K2298" s="4" t="s">
        <v>30</v>
      </c>
      <c r="L2298" s="4"/>
      <c r="M2298" s="23" t="s">
        <v>4236</v>
      </c>
      <c r="N2298" s="3"/>
      <c r="O2298" s="4" t="s">
        <v>4237</v>
      </c>
      <c r="P2298" s="3"/>
      <c r="Q2298" s="4">
        <v>1</v>
      </c>
      <c r="R2298" s="3"/>
      <c r="S2298" s="3"/>
      <c r="T2298" s="4" t="s">
        <v>4238</v>
      </c>
      <c r="U2298" s="4" t="s">
        <v>4239</v>
      </c>
      <c r="V2298" s="4"/>
      <c r="W2298" s="8"/>
      <c r="X2298" s="4" t="s">
        <v>123</v>
      </c>
      <c r="Y2298" s="3"/>
      <c r="Z2298" s="15"/>
      <c r="AA2298" s="15"/>
    </row>
    <row r="2299" spans="1:27" ht="16.5" hidden="1">
      <c r="A2299" s="3">
        <f t="shared" si="0"/>
        <v>2296</v>
      </c>
      <c r="B2299" s="3" t="str">
        <f>VLOOKUP(D2299,DSKH!$A:$B,2,0)</f>
        <v>A-590</v>
      </c>
      <c r="C2299" s="4" t="s">
        <v>130</v>
      </c>
      <c r="D2299" s="4" t="s">
        <v>135</v>
      </c>
      <c r="E2299" s="4" t="s">
        <v>57</v>
      </c>
      <c r="F2299" s="17">
        <v>108008092840</v>
      </c>
      <c r="G2299" s="4" t="s">
        <v>34</v>
      </c>
      <c r="H2299" s="4" t="s">
        <v>4071</v>
      </c>
      <c r="I2299" s="4" t="s">
        <v>28</v>
      </c>
      <c r="J2299" s="4" t="s">
        <v>29</v>
      </c>
      <c r="K2299" s="4" t="s">
        <v>30</v>
      </c>
      <c r="L2299" s="4"/>
      <c r="M2299" s="23">
        <v>635</v>
      </c>
      <c r="N2299" s="3"/>
      <c r="O2299" s="3"/>
      <c r="P2299" s="4"/>
      <c r="Q2299" s="3"/>
      <c r="R2299" s="3"/>
      <c r="S2299" s="4">
        <v>1</v>
      </c>
      <c r="T2299" s="4" t="s">
        <v>4240</v>
      </c>
      <c r="U2299" s="4"/>
      <c r="V2299" s="3"/>
      <c r="W2299" s="8"/>
      <c r="X2299" s="4"/>
      <c r="Y2299" s="4"/>
      <c r="Z2299" s="15"/>
      <c r="AA2299" s="15"/>
    </row>
    <row r="2300" spans="1:27" ht="16.5" hidden="1">
      <c r="A2300" s="3">
        <f t="shared" si="0"/>
        <v>2297</v>
      </c>
      <c r="B2300" s="3" t="str">
        <f>VLOOKUP(D2300,DSKH!$A:$B,2,0)</f>
        <v>A-590</v>
      </c>
      <c r="C2300" s="4" t="s">
        <v>130</v>
      </c>
      <c r="D2300" s="4" t="s">
        <v>135</v>
      </c>
      <c r="E2300" s="4" t="s">
        <v>57</v>
      </c>
      <c r="F2300" s="17">
        <v>108008368200</v>
      </c>
      <c r="G2300" s="4" t="s">
        <v>32</v>
      </c>
      <c r="H2300" s="4" t="s">
        <v>4071</v>
      </c>
      <c r="I2300" s="4" t="s">
        <v>28</v>
      </c>
      <c r="J2300" s="4" t="s">
        <v>36</v>
      </c>
      <c r="K2300" s="4" t="s">
        <v>30</v>
      </c>
      <c r="L2300" s="3"/>
      <c r="M2300" s="23">
        <v>292</v>
      </c>
      <c r="N2300" s="3"/>
      <c r="O2300" s="3"/>
      <c r="P2300" s="3"/>
      <c r="Q2300" s="3"/>
      <c r="R2300" s="3"/>
      <c r="S2300" s="4">
        <v>1</v>
      </c>
      <c r="T2300" s="4" t="s">
        <v>4241</v>
      </c>
      <c r="U2300" s="3"/>
      <c r="V2300" s="3"/>
      <c r="W2300" s="8"/>
      <c r="X2300" s="3"/>
      <c r="Y2300" s="3"/>
      <c r="Z2300" s="15"/>
      <c r="AA2300" s="15"/>
    </row>
    <row r="2301" spans="1:27" ht="16.5" hidden="1">
      <c r="A2301" s="3">
        <f t="shared" si="0"/>
        <v>2298</v>
      </c>
      <c r="B2301" s="3" t="str">
        <f>VLOOKUP(D2301,DSKH!$A:$B,2,0)</f>
        <v>A-590</v>
      </c>
      <c r="C2301" s="4" t="s">
        <v>130</v>
      </c>
      <c r="D2301" s="4" t="s">
        <v>135</v>
      </c>
      <c r="E2301" s="4" t="s">
        <v>57</v>
      </c>
      <c r="F2301" s="17">
        <v>108008814430</v>
      </c>
      <c r="G2301" s="4" t="s">
        <v>34</v>
      </c>
      <c r="H2301" s="4" t="s">
        <v>4071</v>
      </c>
      <c r="I2301" s="4" t="s">
        <v>28</v>
      </c>
      <c r="J2301" s="4" t="s">
        <v>29</v>
      </c>
      <c r="K2301" s="4" t="s">
        <v>30</v>
      </c>
      <c r="L2301" s="4"/>
      <c r="M2301" s="23">
        <v>246</v>
      </c>
      <c r="N2301" s="4"/>
      <c r="O2301" s="3"/>
      <c r="P2301" s="3"/>
      <c r="Q2301" s="3"/>
      <c r="R2301" s="4"/>
      <c r="S2301" s="4">
        <v>1</v>
      </c>
      <c r="T2301" s="4" t="s">
        <v>4242</v>
      </c>
      <c r="U2301" s="3"/>
      <c r="V2301" s="3"/>
      <c r="W2301" s="8"/>
      <c r="X2301" s="4"/>
      <c r="Y2301" s="4"/>
      <c r="Z2301" s="15"/>
      <c r="AA2301" s="15"/>
    </row>
    <row r="2302" spans="1:27" ht="16.5" hidden="1">
      <c r="A2302" s="3">
        <f t="shared" si="0"/>
        <v>2299</v>
      </c>
      <c r="B2302" s="3" t="str">
        <f>VLOOKUP(D2302,DSKH!$A:$B,2,0)</f>
        <v>A-590</v>
      </c>
      <c r="C2302" s="4" t="s">
        <v>130</v>
      </c>
      <c r="D2302" s="4" t="s">
        <v>135</v>
      </c>
      <c r="E2302" s="4" t="s">
        <v>57</v>
      </c>
      <c r="F2302" s="17">
        <v>108009372000</v>
      </c>
      <c r="G2302" s="4" t="s">
        <v>27</v>
      </c>
      <c r="H2302" s="4" t="s">
        <v>4243</v>
      </c>
      <c r="I2302" s="4" t="s">
        <v>28</v>
      </c>
      <c r="J2302" s="4" t="s">
        <v>29</v>
      </c>
      <c r="K2302" s="4" t="s">
        <v>30</v>
      </c>
      <c r="L2302" s="4"/>
      <c r="M2302" s="23" t="s">
        <v>4244</v>
      </c>
      <c r="N2302" s="4" t="s">
        <v>4245</v>
      </c>
      <c r="O2302" s="3"/>
      <c r="P2302" s="4"/>
      <c r="Q2302" s="4">
        <v>8</v>
      </c>
      <c r="R2302" s="3"/>
      <c r="S2302" s="3"/>
      <c r="T2302" s="4" t="s">
        <v>4246</v>
      </c>
      <c r="U2302" s="4" t="s">
        <v>4247</v>
      </c>
      <c r="V2302" s="4">
        <v>202611071131</v>
      </c>
      <c r="W2302" s="6">
        <v>4000000</v>
      </c>
      <c r="X2302" s="4" t="s">
        <v>67</v>
      </c>
      <c r="Y2302" s="4"/>
      <c r="Z2302" s="15"/>
      <c r="AA2302" s="15"/>
    </row>
    <row r="2303" spans="1:27" ht="16.5" hidden="1">
      <c r="A2303" s="3">
        <f t="shared" si="0"/>
        <v>2300</v>
      </c>
      <c r="B2303" s="3" t="str">
        <f>VLOOKUP(D2303,DSKH!$A:$B,2,0)</f>
        <v>A-324</v>
      </c>
      <c r="C2303" s="4" t="s">
        <v>51</v>
      </c>
      <c r="D2303" s="4" t="s">
        <v>56</v>
      </c>
      <c r="E2303" s="4" t="s">
        <v>57</v>
      </c>
      <c r="F2303" s="17">
        <v>108004379121</v>
      </c>
      <c r="G2303" s="4" t="s">
        <v>58</v>
      </c>
      <c r="H2303" s="4" t="s">
        <v>3838</v>
      </c>
      <c r="I2303" s="4" t="s">
        <v>76</v>
      </c>
      <c r="J2303" s="4" t="s">
        <v>36</v>
      </c>
      <c r="K2303" s="4" t="s">
        <v>59</v>
      </c>
      <c r="L2303" s="3"/>
      <c r="M2303" s="23" t="s">
        <v>4248</v>
      </c>
      <c r="N2303" s="4" t="s">
        <v>4249</v>
      </c>
      <c r="O2303" s="3"/>
      <c r="P2303" s="3"/>
      <c r="Q2303" s="229">
        <v>1</v>
      </c>
      <c r="R2303" s="3"/>
      <c r="S2303" s="3"/>
      <c r="T2303" s="3"/>
      <c r="U2303" s="229" t="s">
        <v>4250</v>
      </c>
      <c r="V2303" s="4"/>
      <c r="W2303" s="8"/>
      <c r="X2303" s="229" t="s">
        <v>77</v>
      </c>
      <c r="Y2303" s="229" t="s">
        <v>61</v>
      </c>
      <c r="Z2303" s="15"/>
      <c r="AA2303" s="15"/>
    </row>
    <row r="2304" spans="1:27" ht="16.5" hidden="1">
      <c r="A2304" s="3">
        <f t="shared" si="0"/>
        <v>2301</v>
      </c>
      <c r="B2304" s="3" t="str">
        <f>VLOOKUP(D2304,DSKH!$A:$B,2,0)</f>
        <v>A-324</v>
      </c>
      <c r="C2304" s="4" t="s">
        <v>51</v>
      </c>
      <c r="D2304" s="4" t="s">
        <v>56</v>
      </c>
      <c r="E2304" s="4" t="s">
        <v>57</v>
      </c>
      <c r="F2304" s="17">
        <v>108004376100</v>
      </c>
      <c r="G2304" s="4" t="s">
        <v>62</v>
      </c>
      <c r="H2304" s="4" t="s">
        <v>3838</v>
      </c>
      <c r="I2304" s="4" t="s">
        <v>76</v>
      </c>
      <c r="J2304" s="4" t="s">
        <v>29</v>
      </c>
      <c r="K2304" s="4" t="s">
        <v>59</v>
      </c>
      <c r="L2304" s="3"/>
      <c r="M2304" s="23" t="s">
        <v>4251</v>
      </c>
      <c r="N2304" s="4" t="s">
        <v>4249</v>
      </c>
      <c r="O2304" s="3"/>
      <c r="P2304" s="3"/>
      <c r="Q2304" s="230"/>
      <c r="R2304" s="3"/>
      <c r="S2304" s="3"/>
      <c r="T2304" s="3"/>
      <c r="U2304" s="230"/>
      <c r="V2304" s="3"/>
      <c r="W2304" s="8"/>
      <c r="X2304" s="230"/>
      <c r="Y2304" s="230"/>
      <c r="Z2304" s="15"/>
      <c r="AA2304" s="15"/>
    </row>
    <row r="2305" spans="1:27" ht="16.5" hidden="1">
      <c r="A2305" s="3">
        <f t="shared" si="0"/>
        <v>2302</v>
      </c>
      <c r="B2305" s="3" t="str">
        <f>VLOOKUP(D2305,DSKH!$A:$B,2,0)</f>
        <v>A-324</v>
      </c>
      <c r="C2305" s="4" t="s">
        <v>51</v>
      </c>
      <c r="D2305" s="4" t="s">
        <v>56</v>
      </c>
      <c r="E2305" s="4" t="s">
        <v>57</v>
      </c>
      <c r="F2305" s="17">
        <v>108004577810</v>
      </c>
      <c r="G2305" s="4" t="s">
        <v>62</v>
      </c>
      <c r="H2305" s="4" t="s">
        <v>3838</v>
      </c>
      <c r="I2305" s="4" t="s">
        <v>76</v>
      </c>
      <c r="J2305" s="4" t="s">
        <v>29</v>
      </c>
      <c r="K2305" s="4" t="s">
        <v>59</v>
      </c>
      <c r="L2305" s="4"/>
      <c r="M2305" s="23" t="s">
        <v>4252</v>
      </c>
      <c r="N2305" s="4" t="s">
        <v>4253</v>
      </c>
      <c r="O2305" s="3"/>
      <c r="P2305" s="3"/>
      <c r="Q2305" s="230"/>
      <c r="R2305" s="3"/>
      <c r="S2305" s="3"/>
      <c r="T2305" s="3"/>
      <c r="U2305" s="230"/>
      <c r="V2305" s="3"/>
      <c r="W2305" s="8"/>
      <c r="X2305" s="230"/>
      <c r="Y2305" s="230"/>
      <c r="Z2305" s="15"/>
      <c r="AA2305" s="15"/>
    </row>
    <row r="2306" spans="1:27" ht="16.5" hidden="1">
      <c r="A2306" s="3">
        <f t="shared" si="0"/>
        <v>2303</v>
      </c>
      <c r="B2306" s="3" t="str">
        <f>VLOOKUP(D2306,DSKH!$A:$B,2,0)</f>
        <v>A-324</v>
      </c>
      <c r="C2306" s="4" t="s">
        <v>51</v>
      </c>
      <c r="D2306" s="4" t="s">
        <v>56</v>
      </c>
      <c r="E2306" s="4" t="s">
        <v>57</v>
      </c>
      <c r="F2306" s="17">
        <v>108004511750</v>
      </c>
      <c r="G2306" s="4" t="s">
        <v>62</v>
      </c>
      <c r="H2306" s="4" t="s">
        <v>3838</v>
      </c>
      <c r="I2306" s="4" t="s">
        <v>76</v>
      </c>
      <c r="J2306" s="4" t="s">
        <v>29</v>
      </c>
      <c r="K2306" s="4" t="s">
        <v>59</v>
      </c>
      <c r="L2306" s="4"/>
      <c r="M2306" s="23" t="s">
        <v>4254</v>
      </c>
      <c r="N2306" s="4" t="s">
        <v>4255</v>
      </c>
      <c r="O2306" s="3"/>
      <c r="P2306" s="3"/>
      <c r="Q2306" s="230"/>
      <c r="R2306" s="3"/>
      <c r="S2306" s="3"/>
      <c r="T2306" s="3"/>
      <c r="U2306" s="230"/>
      <c r="V2306" s="3"/>
      <c r="W2306" s="8"/>
      <c r="X2306" s="230"/>
      <c r="Y2306" s="230"/>
      <c r="Z2306" s="15"/>
      <c r="AA2306" s="15"/>
    </row>
    <row r="2307" spans="1:27" ht="16.5" hidden="1">
      <c r="A2307" s="3">
        <f t="shared" si="0"/>
        <v>2304</v>
      </c>
      <c r="B2307" s="3" t="str">
        <f>VLOOKUP(D2307,DSKH!$A:$B,2,0)</f>
        <v>A-324</v>
      </c>
      <c r="C2307" s="4" t="s">
        <v>51</v>
      </c>
      <c r="D2307" s="4" t="s">
        <v>56</v>
      </c>
      <c r="E2307" s="4" t="s">
        <v>57</v>
      </c>
      <c r="F2307" s="17">
        <v>108003266010</v>
      </c>
      <c r="G2307" s="4" t="s">
        <v>62</v>
      </c>
      <c r="H2307" s="4" t="s">
        <v>3838</v>
      </c>
      <c r="I2307" s="4" t="s">
        <v>76</v>
      </c>
      <c r="J2307" s="4" t="s">
        <v>29</v>
      </c>
      <c r="K2307" s="4" t="s">
        <v>59</v>
      </c>
      <c r="L2307" s="3"/>
      <c r="M2307" s="23" t="s">
        <v>4256</v>
      </c>
      <c r="N2307" s="4" t="s">
        <v>4257</v>
      </c>
      <c r="O2307" s="3"/>
      <c r="P2307" s="3"/>
      <c r="Q2307" s="230"/>
      <c r="R2307" s="3"/>
      <c r="S2307" s="3"/>
      <c r="T2307" s="3"/>
      <c r="U2307" s="230"/>
      <c r="V2307" s="3"/>
      <c r="W2307" s="8"/>
      <c r="X2307" s="230"/>
      <c r="Y2307" s="230"/>
      <c r="Z2307" s="15"/>
      <c r="AA2307" s="15"/>
    </row>
    <row r="2308" spans="1:27" ht="33" hidden="1">
      <c r="A2308" s="3">
        <f t="shared" si="0"/>
        <v>2305</v>
      </c>
      <c r="B2308" s="3" t="str">
        <f>VLOOKUP(D2308,DSKH!$A:$B,2,0)</f>
        <v>A-324</v>
      </c>
      <c r="C2308" s="4" t="s">
        <v>51</v>
      </c>
      <c r="D2308" s="4" t="s">
        <v>56</v>
      </c>
      <c r="E2308" s="4" t="s">
        <v>57</v>
      </c>
      <c r="F2308" s="17">
        <v>108003226920</v>
      </c>
      <c r="G2308" s="4" t="s">
        <v>62</v>
      </c>
      <c r="H2308" s="4" t="s">
        <v>3838</v>
      </c>
      <c r="I2308" s="4" t="s">
        <v>76</v>
      </c>
      <c r="J2308" s="4" t="s">
        <v>29</v>
      </c>
      <c r="K2308" s="4" t="s">
        <v>59</v>
      </c>
      <c r="L2308" s="3"/>
      <c r="M2308" s="23" t="s">
        <v>4258</v>
      </c>
      <c r="N2308" s="4" t="s">
        <v>4259</v>
      </c>
      <c r="O2308" s="3"/>
      <c r="P2308" s="3"/>
      <c r="Q2308" s="230"/>
      <c r="R2308" s="3"/>
      <c r="S2308" s="3"/>
      <c r="T2308" s="3"/>
      <c r="U2308" s="230"/>
      <c r="V2308" s="3"/>
      <c r="W2308" s="8"/>
      <c r="X2308" s="230"/>
      <c r="Y2308" s="230"/>
      <c r="Z2308" s="15"/>
      <c r="AA2308" s="15"/>
    </row>
    <row r="2309" spans="1:27" ht="16.5" hidden="1">
      <c r="A2309" s="3">
        <f t="shared" si="0"/>
        <v>2306</v>
      </c>
      <c r="B2309" s="3" t="str">
        <f>VLOOKUP(D2309,DSKH!$A:$B,2,0)</f>
        <v>A-324</v>
      </c>
      <c r="C2309" s="4" t="s">
        <v>51</v>
      </c>
      <c r="D2309" s="4" t="s">
        <v>56</v>
      </c>
      <c r="E2309" s="4" t="s">
        <v>57</v>
      </c>
      <c r="F2309" s="17">
        <v>108003188050</v>
      </c>
      <c r="G2309" s="4" t="s">
        <v>62</v>
      </c>
      <c r="H2309" s="4" t="s">
        <v>3838</v>
      </c>
      <c r="I2309" s="4" t="s">
        <v>76</v>
      </c>
      <c r="J2309" s="4" t="s">
        <v>29</v>
      </c>
      <c r="K2309" s="4" t="s">
        <v>59</v>
      </c>
      <c r="L2309" s="3"/>
      <c r="M2309" s="23" t="s">
        <v>4260</v>
      </c>
      <c r="N2309" s="4" t="s">
        <v>4261</v>
      </c>
      <c r="O2309" s="3"/>
      <c r="P2309" s="3"/>
      <c r="Q2309" s="230"/>
      <c r="R2309" s="3"/>
      <c r="S2309" s="3"/>
      <c r="T2309" s="3"/>
      <c r="U2309" s="230"/>
      <c r="V2309" s="3"/>
      <c r="W2309" s="8"/>
      <c r="X2309" s="230"/>
      <c r="Y2309" s="230"/>
      <c r="Z2309" s="15"/>
      <c r="AA2309" s="15"/>
    </row>
    <row r="2310" spans="1:27" ht="16.5" hidden="1">
      <c r="A2310" s="3">
        <f t="shared" si="0"/>
        <v>2307</v>
      </c>
      <c r="B2310" s="3" t="str">
        <f>VLOOKUP(D2310,DSKH!$A:$B,2,0)</f>
        <v>A-324</v>
      </c>
      <c r="C2310" s="4" t="s">
        <v>51</v>
      </c>
      <c r="D2310" s="4" t="s">
        <v>56</v>
      </c>
      <c r="E2310" s="4" t="s">
        <v>57</v>
      </c>
      <c r="F2310" s="17">
        <v>108003122950</v>
      </c>
      <c r="G2310" s="4" t="s">
        <v>62</v>
      </c>
      <c r="H2310" s="4" t="s">
        <v>3838</v>
      </c>
      <c r="I2310" s="4" t="s">
        <v>76</v>
      </c>
      <c r="J2310" s="4" t="s">
        <v>29</v>
      </c>
      <c r="K2310" s="4" t="s">
        <v>59</v>
      </c>
      <c r="L2310" s="4"/>
      <c r="M2310" s="23">
        <v>96004602</v>
      </c>
      <c r="N2310" s="4" t="s">
        <v>4262</v>
      </c>
      <c r="O2310" s="3"/>
      <c r="P2310" s="3"/>
      <c r="Q2310" s="230"/>
      <c r="R2310" s="4"/>
      <c r="S2310" s="3"/>
      <c r="T2310" s="4"/>
      <c r="U2310" s="230"/>
      <c r="V2310" s="3"/>
      <c r="W2310" s="8"/>
      <c r="X2310" s="230"/>
      <c r="Y2310" s="230"/>
      <c r="Z2310" s="15"/>
      <c r="AA2310" s="15"/>
    </row>
    <row r="2311" spans="1:27" ht="16.5" hidden="1">
      <c r="A2311" s="3">
        <f t="shared" si="0"/>
        <v>2308</v>
      </c>
      <c r="B2311" s="3" t="str">
        <f>VLOOKUP(D2311,DSKH!$A:$B,2,0)</f>
        <v>A-324</v>
      </c>
      <c r="C2311" s="4" t="s">
        <v>51</v>
      </c>
      <c r="D2311" s="4" t="s">
        <v>56</v>
      </c>
      <c r="E2311" s="4" t="s">
        <v>57</v>
      </c>
      <c r="F2311" s="17">
        <v>108003039320</v>
      </c>
      <c r="G2311" s="4" t="s">
        <v>62</v>
      </c>
      <c r="H2311" s="4" t="s">
        <v>3838</v>
      </c>
      <c r="I2311" s="4" t="s">
        <v>76</v>
      </c>
      <c r="J2311" s="4" t="s">
        <v>29</v>
      </c>
      <c r="K2311" s="4" t="s">
        <v>59</v>
      </c>
      <c r="L2311" s="4"/>
      <c r="M2311" s="23">
        <v>708158</v>
      </c>
      <c r="N2311" s="4" t="s">
        <v>4263</v>
      </c>
      <c r="O2311" s="4"/>
      <c r="P2311" s="4"/>
      <c r="Q2311" s="230"/>
      <c r="R2311" s="3"/>
      <c r="S2311" s="3"/>
      <c r="T2311" s="4"/>
      <c r="U2311" s="230"/>
      <c r="V2311" s="4"/>
      <c r="W2311" s="6"/>
      <c r="X2311" s="230"/>
      <c r="Y2311" s="230"/>
      <c r="Z2311" s="15"/>
      <c r="AA2311" s="15"/>
    </row>
    <row r="2312" spans="1:27" ht="16.5" hidden="1">
      <c r="A2312" s="3">
        <f t="shared" si="0"/>
        <v>2309</v>
      </c>
      <c r="B2312" s="3" t="str">
        <f>VLOOKUP(D2312,DSKH!$A:$B,2,0)</f>
        <v>A-324</v>
      </c>
      <c r="C2312" s="4" t="s">
        <v>51</v>
      </c>
      <c r="D2312" s="4" t="s">
        <v>56</v>
      </c>
      <c r="E2312" s="4" t="s">
        <v>57</v>
      </c>
      <c r="F2312" s="17">
        <v>108002979450</v>
      </c>
      <c r="G2312" s="4" t="s">
        <v>62</v>
      </c>
      <c r="H2312" s="4" t="s">
        <v>3838</v>
      </c>
      <c r="I2312" s="4" t="s">
        <v>76</v>
      </c>
      <c r="J2312" s="4" t="s">
        <v>29</v>
      </c>
      <c r="K2312" s="4" t="s">
        <v>59</v>
      </c>
      <c r="L2312" s="3"/>
      <c r="M2312" s="23" t="s">
        <v>4264</v>
      </c>
      <c r="N2312" s="10">
        <v>5012610000000000</v>
      </c>
      <c r="O2312" s="3"/>
      <c r="P2312" s="3"/>
      <c r="Q2312" s="230"/>
      <c r="R2312" s="3"/>
      <c r="S2312" s="3"/>
      <c r="T2312" s="3"/>
      <c r="U2312" s="230"/>
      <c r="V2312" s="3"/>
      <c r="W2312" s="8"/>
      <c r="X2312" s="230"/>
      <c r="Y2312" s="230"/>
      <c r="Z2312" s="15"/>
      <c r="AA2312" s="15"/>
    </row>
    <row r="2313" spans="1:27" ht="16.5" hidden="1">
      <c r="A2313" s="3">
        <f t="shared" si="0"/>
        <v>2310</v>
      </c>
      <c r="B2313" s="3" t="str">
        <f>VLOOKUP(D2313,DSKH!$A:$B,2,0)</f>
        <v>A-324</v>
      </c>
      <c r="C2313" s="4" t="s">
        <v>51</v>
      </c>
      <c r="D2313" s="4" t="s">
        <v>56</v>
      </c>
      <c r="E2313" s="4" t="s">
        <v>57</v>
      </c>
      <c r="F2313" s="17">
        <v>108002936530</v>
      </c>
      <c r="G2313" s="4" t="s">
        <v>62</v>
      </c>
      <c r="H2313" s="4" t="s">
        <v>3838</v>
      </c>
      <c r="I2313" s="4" t="s">
        <v>76</v>
      </c>
      <c r="J2313" s="4" t="s">
        <v>29</v>
      </c>
      <c r="K2313" s="4" t="s">
        <v>59</v>
      </c>
      <c r="L2313" s="4"/>
      <c r="M2313" s="23">
        <v>160156</v>
      </c>
      <c r="N2313" s="4" t="s">
        <v>4265</v>
      </c>
      <c r="O2313" s="4"/>
      <c r="P2313" s="3"/>
      <c r="Q2313" s="230"/>
      <c r="R2313" s="4"/>
      <c r="S2313" s="3"/>
      <c r="T2313" s="4"/>
      <c r="U2313" s="230"/>
      <c r="V2313" s="3"/>
      <c r="W2313" s="8"/>
      <c r="X2313" s="230"/>
      <c r="Y2313" s="230"/>
      <c r="Z2313" s="15"/>
      <c r="AA2313" s="15"/>
    </row>
    <row r="2314" spans="1:27" ht="16.5" hidden="1">
      <c r="A2314" s="3">
        <f t="shared" si="0"/>
        <v>2311</v>
      </c>
      <c r="B2314" s="3" t="str">
        <f>VLOOKUP(D2314,DSKH!$A:$B,2,0)</f>
        <v>A-324</v>
      </c>
      <c r="C2314" s="4" t="s">
        <v>51</v>
      </c>
      <c r="D2314" s="4" t="s">
        <v>56</v>
      </c>
      <c r="E2314" s="4" t="s">
        <v>57</v>
      </c>
      <c r="F2314" s="17">
        <v>108002870400</v>
      </c>
      <c r="G2314" s="4" t="s">
        <v>62</v>
      </c>
      <c r="H2314" s="4" t="s">
        <v>3838</v>
      </c>
      <c r="I2314" s="4" t="s">
        <v>76</v>
      </c>
      <c r="J2314" s="4" t="s">
        <v>29</v>
      </c>
      <c r="K2314" s="4" t="s">
        <v>59</v>
      </c>
      <c r="L2314" s="4"/>
      <c r="M2314" s="23">
        <v>800</v>
      </c>
      <c r="N2314" s="4" t="s">
        <v>4266</v>
      </c>
      <c r="O2314" s="3"/>
      <c r="P2314" s="3"/>
      <c r="Q2314" s="230"/>
      <c r="R2314" s="4"/>
      <c r="S2314" s="3"/>
      <c r="T2314" s="4"/>
      <c r="U2314" s="230"/>
      <c r="V2314" s="4"/>
      <c r="W2314" s="6"/>
      <c r="X2314" s="230"/>
      <c r="Y2314" s="230"/>
      <c r="Z2314" s="15"/>
      <c r="AA2314" s="15"/>
    </row>
    <row r="2315" spans="1:27" ht="16.5" hidden="1">
      <c r="A2315" s="3">
        <f t="shared" si="0"/>
        <v>2312</v>
      </c>
      <c r="B2315" s="3" t="str">
        <f>VLOOKUP(D2315,DSKH!$A:$B,2,0)</f>
        <v>A-324</v>
      </c>
      <c r="C2315" s="4" t="s">
        <v>51</v>
      </c>
      <c r="D2315" s="4" t="s">
        <v>56</v>
      </c>
      <c r="E2315" s="4" t="s">
        <v>57</v>
      </c>
      <c r="F2315" s="17">
        <v>108002825710</v>
      </c>
      <c r="G2315" s="4" t="s">
        <v>62</v>
      </c>
      <c r="H2315" s="4" t="s">
        <v>3838</v>
      </c>
      <c r="I2315" s="4" t="s">
        <v>76</v>
      </c>
      <c r="J2315" s="4" t="s">
        <v>29</v>
      </c>
      <c r="K2315" s="4" t="s">
        <v>59</v>
      </c>
      <c r="L2315" s="4"/>
      <c r="M2315" s="23" t="s">
        <v>4267</v>
      </c>
      <c r="N2315" s="4" t="s">
        <v>4268</v>
      </c>
      <c r="O2315" s="4"/>
      <c r="P2315" s="3"/>
      <c r="Q2315" s="230"/>
      <c r="R2315" s="3"/>
      <c r="S2315" s="3"/>
      <c r="T2315" s="4"/>
      <c r="U2315" s="230"/>
      <c r="V2315" s="3"/>
      <c r="W2315" s="8"/>
      <c r="X2315" s="230"/>
      <c r="Y2315" s="230"/>
      <c r="Z2315" s="15"/>
      <c r="AA2315" s="15"/>
    </row>
    <row r="2316" spans="1:27" ht="16.5" hidden="1">
      <c r="A2316" s="3">
        <f t="shared" si="0"/>
        <v>2313</v>
      </c>
      <c r="B2316" s="3" t="str">
        <f>VLOOKUP(D2316,DSKH!$A:$B,2,0)</f>
        <v>A-324</v>
      </c>
      <c r="C2316" s="4" t="s">
        <v>51</v>
      </c>
      <c r="D2316" s="4" t="s">
        <v>56</v>
      </c>
      <c r="E2316" s="4" t="s">
        <v>57</v>
      </c>
      <c r="F2316" s="17">
        <v>108002782050</v>
      </c>
      <c r="G2316" s="4" t="s">
        <v>62</v>
      </c>
      <c r="H2316" s="4" t="s">
        <v>3838</v>
      </c>
      <c r="I2316" s="4" t="s">
        <v>76</v>
      </c>
      <c r="J2316" s="4" t="s">
        <v>29</v>
      </c>
      <c r="K2316" s="4" t="s">
        <v>59</v>
      </c>
      <c r="L2316" s="4"/>
      <c r="M2316" s="23" t="s">
        <v>4269</v>
      </c>
      <c r="N2316" s="4" t="s">
        <v>4270</v>
      </c>
      <c r="O2316" s="3"/>
      <c r="P2316" s="3"/>
      <c r="Q2316" s="230"/>
      <c r="R2316" s="3"/>
      <c r="S2316" s="3"/>
      <c r="T2316" s="4"/>
      <c r="U2316" s="230"/>
      <c r="V2316" s="4"/>
      <c r="W2316" s="6"/>
      <c r="X2316" s="230"/>
      <c r="Y2316" s="230"/>
      <c r="Z2316" s="15"/>
      <c r="AA2316" s="15"/>
    </row>
    <row r="2317" spans="1:27" ht="16.5" hidden="1">
      <c r="A2317" s="3">
        <f t="shared" si="0"/>
        <v>2314</v>
      </c>
      <c r="B2317" s="3" t="str">
        <f>VLOOKUP(D2317,DSKH!$A:$B,2,0)</f>
        <v>A-324</v>
      </c>
      <c r="C2317" s="4" t="s">
        <v>51</v>
      </c>
      <c r="D2317" s="4" t="s">
        <v>56</v>
      </c>
      <c r="E2317" s="4" t="s">
        <v>57</v>
      </c>
      <c r="F2317" s="17">
        <v>108002752800</v>
      </c>
      <c r="G2317" s="4" t="s">
        <v>62</v>
      </c>
      <c r="H2317" s="4" t="s">
        <v>3838</v>
      </c>
      <c r="I2317" s="4" t="s">
        <v>76</v>
      </c>
      <c r="J2317" s="4" t="s">
        <v>29</v>
      </c>
      <c r="K2317" s="4" t="s">
        <v>59</v>
      </c>
      <c r="L2317" s="4"/>
      <c r="M2317" s="23" t="s">
        <v>4271</v>
      </c>
      <c r="N2317" s="4" t="s">
        <v>4272</v>
      </c>
      <c r="O2317" s="3"/>
      <c r="P2317" s="3"/>
      <c r="Q2317" s="223"/>
      <c r="R2317" s="3"/>
      <c r="S2317" s="3"/>
      <c r="T2317" s="4"/>
      <c r="U2317" s="223"/>
      <c r="V2317" s="4"/>
      <c r="W2317" s="6"/>
      <c r="X2317" s="223"/>
      <c r="Y2317" s="223"/>
      <c r="Z2317" s="15"/>
      <c r="AA2317" s="15"/>
    </row>
    <row r="2318" spans="1:27" ht="16.5" hidden="1">
      <c r="A2318" s="3">
        <f t="shared" si="0"/>
        <v>2315</v>
      </c>
      <c r="B2318" s="3" t="str">
        <f>VLOOKUP(D2318,DSKH!$A:$B,2,0)</f>
        <v>A-12</v>
      </c>
      <c r="C2318" s="4" t="s">
        <v>51</v>
      </c>
      <c r="D2318" s="4" t="s">
        <v>65</v>
      </c>
      <c r="E2318" s="4" t="s">
        <v>57</v>
      </c>
      <c r="F2318" s="17">
        <v>108005101960</v>
      </c>
      <c r="G2318" s="4" t="s">
        <v>27</v>
      </c>
      <c r="H2318" s="4" t="s">
        <v>3838</v>
      </c>
      <c r="I2318" s="4" t="s">
        <v>28</v>
      </c>
      <c r="J2318" s="4" t="s">
        <v>29</v>
      </c>
      <c r="K2318" s="4" t="s">
        <v>30</v>
      </c>
      <c r="L2318" s="4"/>
      <c r="M2318" s="23" t="s">
        <v>4273</v>
      </c>
      <c r="N2318" s="4" t="s">
        <v>4274</v>
      </c>
      <c r="O2318" s="3"/>
      <c r="P2318" s="3"/>
      <c r="Q2318" s="4">
        <v>1</v>
      </c>
      <c r="R2318" s="3"/>
      <c r="S2318" s="3"/>
      <c r="T2318" s="3"/>
      <c r="U2318" s="4" t="s">
        <v>4275</v>
      </c>
      <c r="V2318" s="4">
        <v>266174039932</v>
      </c>
      <c r="W2318" s="6">
        <v>500000</v>
      </c>
      <c r="X2318" s="4" t="s">
        <v>67</v>
      </c>
      <c r="Y2318" s="3"/>
      <c r="Z2318" s="15"/>
      <c r="AA2318" s="15"/>
    </row>
    <row r="2319" spans="1:27" ht="16.5" hidden="1">
      <c r="A2319" s="3">
        <f t="shared" si="0"/>
        <v>2316</v>
      </c>
      <c r="B2319" s="3" t="str">
        <f>VLOOKUP(D2319,DSKH!$A:$B,2,0)</f>
        <v>A-12</v>
      </c>
      <c r="C2319" s="4" t="s">
        <v>51</v>
      </c>
      <c r="D2319" s="4" t="s">
        <v>65</v>
      </c>
      <c r="E2319" s="4" t="s">
        <v>57</v>
      </c>
      <c r="F2319" s="17">
        <v>108005130220</v>
      </c>
      <c r="G2319" s="4" t="s">
        <v>27</v>
      </c>
      <c r="H2319" s="4" t="s">
        <v>3838</v>
      </c>
      <c r="I2319" s="4" t="s">
        <v>28</v>
      </c>
      <c r="J2319" s="4" t="s">
        <v>29</v>
      </c>
      <c r="K2319" s="4" t="s">
        <v>30</v>
      </c>
      <c r="L2319" s="4"/>
      <c r="M2319" s="23" t="s">
        <v>4276</v>
      </c>
      <c r="N2319" s="4" t="s">
        <v>4277</v>
      </c>
      <c r="O2319" s="4"/>
      <c r="P2319" s="3"/>
      <c r="Q2319" s="4">
        <v>1</v>
      </c>
      <c r="R2319" s="4"/>
      <c r="S2319" s="3"/>
      <c r="T2319" s="4"/>
      <c r="U2319" s="4" t="s">
        <v>4278</v>
      </c>
      <c r="V2319" s="4">
        <v>266172611600</v>
      </c>
      <c r="W2319" s="6">
        <v>500000</v>
      </c>
      <c r="X2319" s="4" t="s">
        <v>31</v>
      </c>
      <c r="Y2319" s="3"/>
      <c r="Z2319" s="15"/>
      <c r="AA2319" s="15"/>
    </row>
    <row r="2320" spans="1:27" ht="16.5" hidden="1">
      <c r="A2320" s="3">
        <f t="shared" si="0"/>
        <v>2317</v>
      </c>
      <c r="B2320" s="3" t="str">
        <f>VLOOKUP(D2320,DSKH!$A:$B,2,0)</f>
        <v>A-525</v>
      </c>
      <c r="C2320" s="4" t="s">
        <v>51</v>
      </c>
      <c r="D2320" s="4" t="s">
        <v>78</v>
      </c>
      <c r="E2320" s="4" t="s">
        <v>57</v>
      </c>
      <c r="F2320" s="17">
        <v>108005859400</v>
      </c>
      <c r="G2320" s="4" t="s">
        <v>27</v>
      </c>
      <c r="H2320" s="4" t="s">
        <v>4071</v>
      </c>
      <c r="I2320" s="4" t="s">
        <v>28</v>
      </c>
      <c r="J2320" s="4" t="s">
        <v>36</v>
      </c>
      <c r="K2320" s="4" t="s">
        <v>47</v>
      </c>
      <c r="L2320" s="4"/>
      <c r="M2320" s="232" t="s">
        <v>4279</v>
      </c>
      <c r="N2320" s="229" t="s">
        <v>4280</v>
      </c>
      <c r="O2320" s="4"/>
      <c r="P2320" s="3"/>
      <c r="Q2320" s="229">
        <v>3</v>
      </c>
      <c r="R2320" s="3"/>
      <c r="S2320" s="3"/>
      <c r="T2320" s="4"/>
      <c r="U2320" s="229" t="s">
        <v>4281</v>
      </c>
      <c r="V2320" s="229">
        <v>202611057676</v>
      </c>
      <c r="W2320" s="231">
        <v>1500000</v>
      </c>
      <c r="X2320" s="229" t="s">
        <v>67</v>
      </c>
      <c r="Y2320" s="229" t="s">
        <v>35</v>
      </c>
      <c r="Z2320" s="15"/>
      <c r="AA2320" s="15"/>
    </row>
    <row r="2321" spans="1:27" ht="16.5" hidden="1">
      <c r="A2321" s="3">
        <f t="shared" si="0"/>
        <v>2318</v>
      </c>
      <c r="B2321" s="3" t="str">
        <f>VLOOKUP(D2321,DSKH!$A:$B,2,0)</f>
        <v>A-525</v>
      </c>
      <c r="C2321" s="4" t="s">
        <v>51</v>
      </c>
      <c r="D2321" s="4" t="s">
        <v>78</v>
      </c>
      <c r="E2321" s="4" t="s">
        <v>57</v>
      </c>
      <c r="F2321" s="17">
        <v>108005864260</v>
      </c>
      <c r="G2321" s="4" t="s">
        <v>27</v>
      </c>
      <c r="H2321" s="4" t="s">
        <v>4071</v>
      </c>
      <c r="I2321" s="4" t="s">
        <v>28</v>
      </c>
      <c r="J2321" s="4" t="s">
        <v>36</v>
      </c>
      <c r="K2321" s="4" t="s">
        <v>47</v>
      </c>
      <c r="L2321" s="4"/>
      <c r="M2321" s="230"/>
      <c r="N2321" s="230"/>
      <c r="O2321" s="3"/>
      <c r="P2321" s="3"/>
      <c r="Q2321" s="230"/>
      <c r="R2321" s="4"/>
      <c r="S2321" s="3"/>
      <c r="T2321" s="4"/>
      <c r="U2321" s="230"/>
      <c r="V2321" s="230"/>
      <c r="W2321" s="230"/>
      <c r="X2321" s="230"/>
      <c r="Y2321" s="230"/>
      <c r="Z2321" s="15"/>
      <c r="AA2321" s="15"/>
    </row>
    <row r="2322" spans="1:27" ht="16.5" hidden="1">
      <c r="A2322" s="3">
        <f t="shared" si="0"/>
        <v>2319</v>
      </c>
      <c r="B2322" s="3" t="str">
        <f>VLOOKUP(D2322,DSKH!$A:$B,2,0)</f>
        <v>A-525</v>
      </c>
      <c r="C2322" s="4" t="s">
        <v>51</v>
      </c>
      <c r="D2322" s="4" t="s">
        <v>78</v>
      </c>
      <c r="E2322" s="4" t="s">
        <v>57</v>
      </c>
      <c r="F2322" s="17">
        <v>108005866250</v>
      </c>
      <c r="G2322" s="4" t="s">
        <v>27</v>
      </c>
      <c r="H2322" s="4" t="s">
        <v>4071</v>
      </c>
      <c r="I2322" s="4" t="s">
        <v>28</v>
      </c>
      <c r="J2322" s="4" t="s">
        <v>36</v>
      </c>
      <c r="K2322" s="4" t="s">
        <v>47</v>
      </c>
      <c r="L2322" s="4"/>
      <c r="M2322" s="230"/>
      <c r="N2322" s="230"/>
      <c r="O2322" s="3"/>
      <c r="P2322" s="3"/>
      <c r="Q2322" s="230"/>
      <c r="R2322" s="3"/>
      <c r="S2322" s="4"/>
      <c r="T2322" s="4"/>
      <c r="U2322" s="230"/>
      <c r="V2322" s="230"/>
      <c r="W2322" s="230"/>
      <c r="X2322" s="230"/>
      <c r="Y2322" s="230"/>
      <c r="Z2322" s="15"/>
      <c r="AA2322" s="15"/>
    </row>
    <row r="2323" spans="1:27" ht="16.5" hidden="1">
      <c r="A2323" s="3">
        <f t="shared" si="0"/>
        <v>2320</v>
      </c>
      <c r="B2323" s="3" t="str">
        <f>VLOOKUP(D2323,DSKH!$A:$B,2,0)</f>
        <v>A-525</v>
      </c>
      <c r="C2323" s="4" t="s">
        <v>51</v>
      </c>
      <c r="D2323" s="4" t="s">
        <v>78</v>
      </c>
      <c r="E2323" s="4" t="s">
        <v>57</v>
      </c>
      <c r="F2323" s="17">
        <v>108005869160</v>
      </c>
      <c r="G2323" s="4" t="s">
        <v>27</v>
      </c>
      <c r="H2323" s="4" t="s">
        <v>4071</v>
      </c>
      <c r="I2323" s="4" t="s">
        <v>28</v>
      </c>
      <c r="J2323" s="4" t="s">
        <v>36</v>
      </c>
      <c r="K2323" s="4" t="s">
        <v>47</v>
      </c>
      <c r="L2323" s="4"/>
      <c r="M2323" s="230"/>
      <c r="N2323" s="230"/>
      <c r="O2323" s="4"/>
      <c r="P2323" s="3"/>
      <c r="Q2323" s="230"/>
      <c r="R2323" s="3"/>
      <c r="S2323" s="3"/>
      <c r="T2323" s="3"/>
      <c r="U2323" s="230"/>
      <c r="V2323" s="230"/>
      <c r="W2323" s="230"/>
      <c r="X2323" s="230"/>
      <c r="Y2323" s="230"/>
      <c r="Z2323" s="15"/>
      <c r="AA2323" s="15"/>
    </row>
    <row r="2324" spans="1:27" ht="16.5" hidden="1">
      <c r="A2324" s="3">
        <f t="shared" si="0"/>
        <v>2321</v>
      </c>
      <c r="B2324" s="3" t="str">
        <f>VLOOKUP(D2324,DSKH!$A:$B,2,0)</f>
        <v>A-525</v>
      </c>
      <c r="C2324" s="4" t="s">
        <v>51</v>
      </c>
      <c r="D2324" s="4" t="s">
        <v>78</v>
      </c>
      <c r="E2324" s="4" t="s">
        <v>57</v>
      </c>
      <c r="F2324" s="17">
        <v>108005876750</v>
      </c>
      <c r="G2324" s="4" t="s">
        <v>27</v>
      </c>
      <c r="H2324" s="4" t="s">
        <v>4071</v>
      </c>
      <c r="I2324" s="4" t="s">
        <v>28</v>
      </c>
      <c r="J2324" s="4" t="s">
        <v>29</v>
      </c>
      <c r="K2324" s="4" t="s">
        <v>47</v>
      </c>
      <c r="L2324" s="4"/>
      <c r="M2324" s="223"/>
      <c r="N2324" s="223"/>
      <c r="O2324" s="4"/>
      <c r="P2324" s="3"/>
      <c r="Q2324" s="223"/>
      <c r="R2324" s="3"/>
      <c r="S2324" s="3"/>
      <c r="T2324" s="3"/>
      <c r="U2324" s="223"/>
      <c r="V2324" s="223"/>
      <c r="W2324" s="223"/>
      <c r="X2324" s="223"/>
      <c r="Y2324" s="223"/>
      <c r="Z2324" s="15"/>
      <c r="AA2324" s="15"/>
    </row>
    <row r="2325" spans="1:27" ht="16.5" hidden="1">
      <c r="A2325" s="3">
        <f t="shared" si="0"/>
        <v>2322</v>
      </c>
      <c r="B2325" s="3" t="str">
        <f>VLOOKUP(D2325,DSKH!$A:$B,2,0)</f>
        <v>A-12</v>
      </c>
      <c r="C2325" s="4" t="s">
        <v>51</v>
      </c>
      <c r="D2325" s="4" t="s">
        <v>65</v>
      </c>
      <c r="E2325" s="4" t="s">
        <v>57</v>
      </c>
      <c r="F2325" s="17">
        <v>108006064240</v>
      </c>
      <c r="G2325" s="4" t="s">
        <v>27</v>
      </c>
      <c r="H2325" s="4" t="s">
        <v>4071</v>
      </c>
      <c r="I2325" s="4" t="s">
        <v>28</v>
      </c>
      <c r="J2325" s="4" t="s">
        <v>29</v>
      </c>
      <c r="K2325" s="4" t="s">
        <v>30</v>
      </c>
      <c r="L2325" s="4"/>
      <c r="M2325" s="23" t="s">
        <v>4282</v>
      </c>
      <c r="N2325" s="4" t="s">
        <v>4283</v>
      </c>
      <c r="O2325" s="4"/>
      <c r="P2325" s="4">
        <v>1</v>
      </c>
      <c r="Q2325" s="4"/>
      <c r="R2325" s="3"/>
      <c r="S2325" s="3"/>
      <c r="T2325" s="3"/>
      <c r="U2325" s="4" t="s">
        <v>4284</v>
      </c>
      <c r="V2325" s="4">
        <v>202611058416</v>
      </c>
      <c r="W2325" s="6">
        <v>250000</v>
      </c>
      <c r="X2325" s="4" t="s">
        <v>31</v>
      </c>
      <c r="Y2325" s="3"/>
      <c r="Z2325" s="15"/>
      <c r="AA2325" s="15"/>
    </row>
    <row r="2326" spans="1:27" ht="16.5" hidden="1">
      <c r="A2326" s="3">
        <f t="shared" si="0"/>
        <v>2323</v>
      </c>
      <c r="B2326" s="3" t="str">
        <f>VLOOKUP(D2326,DSKH!$A:$B,2,0)</f>
        <v>A-12</v>
      </c>
      <c r="C2326" s="4" t="s">
        <v>51</v>
      </c>
      <c r="D2326" s="4" t="s">
        <v>65</v>
      </c>
      <c r="E2326" s="4" t="s">
        <v>57</v>
      </c>
      <c r="F2326" s="17">
        <v>108006207520</v>
      </c>
      <c r="G2326" s="4" t="s">
        <v>27</v>
      </c>
      <c r="H2326" s="4" t="s">
        <v>4071</v>
      </c>
      <c r="I2326" s="4" t="s">
        <v>28</v>
      </c>
      <c r="J2326" s="4" t="s">
        <v>29</v>
      </c>
      <c r="K2326" s="4" t="s">
        <v>30</v>
      </c>
      <c r="L2326" s="4"/>
      <c r="M2326" s="23" t="s">
        <v>4285</v>
      </c>
      <c r="N2326" s="4">
        <v>123040141735</v>
      </c>
      <c r="O2326" s="4"/>
      <c r="P2326" s="3"/>
      <c r="Q2326" s="4">
        <v>1</v>
      </c>
      <c r="R2326" s="3"/>
      <c r="S2326" s="3"/>
      <c r="T2326" s="3"/>
      <c r="U2326" s="4" t="s">
        <v>4286</v>
      </c>
      <c r="V2326" s="4">
        <v>202611059314</v>
      </c>
      <c r="W2326" s="6">
        <v>500000</v>
      </c>
      <c r="X2326" s="4" t="s">
        <v>31</v>
      </c>
      <c r="Y2326" s="3"/>
      <c r="Z2326" s="15"/>
      <c r="AA2326" s="15"/>
    </row>
    <row r="2327" spans="1:27" ht="30" hidden="1" customHeight="1">
      <c r="A2327" s="3">
        <f t="shared" si="0"/>
        <v>2324</v>
      </c>
      <c r="B2327" s="3" t="str">
        <f>VLOOKUP(D2327,DSKH!$A:$B,2,0)</f>
        <v>A-554</v>
      </c>
      <c r="C2327" s="4" t="s">
        <v>51</v>
      </c>
      <c r="D2327" s="4" t="s">
        <v>70</v>
      </c>
      <c r="E2327" s="4" t="s">
        <v>57</v>
      </c>
      <c r="F2327" s="17">
        <v>108006392320</v>
      </c>
      <c r="G2327" s="4" t="s">
        <v>27</v>
      </c>
      <c r="H2327" s="4" t="s">
        <v>4071</v>
      </c>
      <c r="I2327" s="4" t="s">
        <v>28</v>
      </c>
      <c r="J2327" s="4" t="s">
        <v>29</v>
      </c>
      <c r="K2327" s="4" t="s">
        <v>30</v>
      </c>
      <c r="L2327" s="4"/>
      <c r="M2327" s="232" t="s">
        <v>4287</v>
      </c>
      <c r="N2327" s="229" t="s">
        <v>4288</v>
      </c>
      <c r="O2327" s="4"/>
      <c r="P2327" s="3"/>
      <c r="Q2327" s="229">
        <v>3</v>
      </c>
      <c r="R2327" s="3"/>
      <c r="S2327" s="3"/>
      <c r="T2327" s="3"/>
      <c r="U2327" s="229" t="s">
        <v>4289</v>
      </c>
      <c r="V2327" s="229">
        <v>202611059302</v>
      </c>
      <c r="W2327" s="231">
        <v>1500000</v>
      </c>
      <c r="X2327" s="229" t="s">
        <v>67</v>
      </c>
      <c r="Y2327" s="229" t="s">
        <v>61</v>
      </c>
      <c r="Z2327" s="15"/>
      <c r="AA2327" s="15"/>
    </row>
    <row r="2328" spans="1:27" ht="30" hidden="1" customHeight="1">
      <c r="A2328" s="3">
        <f t="shared" si="0"/>
        <v>2325</v>
      </c>
      <c r="B2328" s="3" t="str">
        <f>VLOOKUP(D2328,DSKH!$A:$B,2,0)</f>
        <v>A-554</v>
      </c>
      <c r="C2328" s="4" t="s">
        <v>51</v>
      </c>
      <c r="D2328" s="4" t="s">
        <v>70</v>
      </c>
      <c r="E2328" s="4" t="s">
        <v>57</v>
      </c>
      <c r="F2328" s="17">
        <v>108006397000</v>
      </c>
      <c r="G2328" s="4" t="s">
        <v>68</v>
      </c>
      <c r="H2328" s="4" t="s">
        <v>4071</v>
      </c>
      <c r="I2328" s="4" t="s">
        <v>28</v>
      </c>
      <c r="J2328" s="4" t="s">
        <v>36</v>
      </c>
      <c r="K2328" s="4" t="s">
        <v>30</v>
      </c>
      <c r="L2328" s="4"/>
      <c r="M2328" s="223"/>
      <c r="N2328" s="223"/>
      <c r="O2328" s="4"/>
      <c r="P2328" s="3"/>
      <c r="Q2328" s="223"/>
      <c r="R2328" s="3"/>
      <c r="S2328" s="3"/>
      <c r="T2328" s="3"/>
      <c r="U2328" s="223"/>
      <c r="V2328" s="223"/>
      <c r="W2328" s="223"/>
      <c r="X2328" s="223"/>
      <c r="Y2328" s="223"/>
      <c r="Z2328" s="15"/>
      <c r="AA2328" s="15"/>
    </row>
    <row r="2329" spans="1:27" ht="16.5" hidden="1">
      <c r="A2329" s="3">
        <f t="shared" si="0"/>
        <v>2326</v>
      </c>
      <c r="B2329" s="3" t="str">
        <f>VLOOKUP(D2329,DSKH!$A:$B,2,0)</f>
        <v>A-554</v>
      </c>
      <c r="C2329" s="4" t="s">
        <v>51</v>
      </c>
      <c r="D2329" s="4" t="s">
        <v>70</v>
      </c>
      <c r="E2329" s="4" t="s">
        <v>57</v>
      </c>
      <c r="F2329" s="17">
        <v>108006566250</v>
      </c>
      <c r="G2329" s="4" t="s">
        <v>27</v>
      </c>
      <c r="H2329" s="4" t="s">
        <v>4071</v>
      </c>
      <c r="I2329" s="4" t="s">
        <v>28</v>
      </c>
      <c r="J2329" s="4" t="s">
        <v>29</v>
      </c>
      <c r="K2329" s="4" t="s">
        <v>30</v>
      </c>
      <c r="L2329" s="4"/>
      <c r="M2329" s="232" t="s">
        <v>4290</v>
      </c>
      <c r="N2329" s="229" t="s">
        <v>4291</v>
      </c>
      <c r="O2329" s="3"/>
      <c r="P2329" s="3"/>
      <c r="Q2329" s="229">
        <v>5</v>
      </c>
      <c r="R2329" s="3"/>
      <c r="S2329" s="4"/>
      <c r="T2329" s="3"/>
      <c r="U2329" s="229" t="s">
        <v>4292</v>
      </c>
      <c r="V2329" s="229">
        <v>202611060262</v>
      </c>
      <c r="W2329" s="231">
        <v>2500000</v>
      </c>
      <c r="X2329" s="229" t="s">
        <v>67</v>
      </c>
      <c r="Y2329" s="229" t="s">
        <v>61</v>
      </c>
      <c r="Z2329" s="15"/>
      <c r="AA2329" s="15"/>
    </row>
    <row r="2330" spans="1:27" ht="16.5" hidden="1">
      <c r="A2330" s="3">
        <f t="shared" si="0"/>
        <v>2327</v>
      </c>
      <c r="B2330" s="3" t="str">
        <f>VLOOKUP(D2330,DSKH!$A:$B,2,0)</f>
        <v>A-554</v>
      </c>
      <c r="C2330" s="4" t="s">
        <v>51</v>
      </c>
      <c r="D2330" s="4" t="s">
        <v>70</v>
      </c>
      <c r="E2330" s="4" t="s">
        <v>57</v>
      </c>
      <c r="F2330" s="17">
        <v>108006563820</v>
      </c>
      <c r="G2330" s="4" t="s">
        <v>27</v>
      </c>
      <c r="H2330" s="4" t="s">
        <v>4071</v>
      </c>
      <c r="I2330" s="4" t="s">
        <v>28</v>
      </c>
      <c r="J2330" s="4" t="s">
        <v>29</v>
      </c>
      <c r="K2330" s="4" t="s">
        <v>30</v>
      </c>
      <c r="L2330" s="4"/>
      <c r="M2330" s="230"/>
      <c r="N2330" s="230"/>
      <c r="O2330" s="3"/>
      <c r="P2330" s="3"/>
      <c r="Q2330" s="230"/>
      <c r="R2330" s="3"/>
      <c r="S2330" s="4"/>
      <c r="T2330" s="3"/>
      <c r="U2330" s="230"/>
      <c r="V2330" s="230"/>
      <c r="W2330" s="230"/>
      <c r="X2330" s="230"/>
      <c r="Y2330" s="230"/>
      <c r="Z2330" s="15"/>
      <c r="AA2330" s="15"/>
    </row>
    <row r="2331" spans="1:27" ht="16.5" hidden="1">
      <c r="A2331" s="3">
        <f t="shared" si="0"/>
        <v>2328</v>
      </c>
      <c r="B2331" s="3" t="str">
        <f>VLOOKUP(D2331,DSKH!$A:$B,2,0)</f>
        <v>A-554</v>
      </c>
      <c r="C2331" s="4" t="s">
        <v>51</v>
      </c>
      <c r="D2331" s="4" t="s">
        <v>70</v>
      </c>
      <c r="E2331" s="4" t="s">
        <v>57</v>
      </c>
      <c r="F2331" s="17">
        <v>108006558810</v>
      </c>
      <c r="G2331" s="4" t="s">
        <v>27</v>
      </c>
      <c r="H2331" s="4" t="s">
        <v>4071</v>
      </c>
      <c r="I2331" s="4" t="s">
        <v>28</v>
      </c>
      <c r="J2331" s="4" t="s">
        <v>29</v>
      </c>
      <c r="K2331" s="4" t="s">
        <v>30</v>
      </c>
      <c r="L2331" s="4"/>
      <c r="M2331" s="230"/>
      <c r="N2331" s="230"/>
      <c r="O2331" s="3"/>
      <c r="P2331" s="3"/>
      <c r="Q2331" s="230"/>
      <c r="R2331" s="3"/>
      <c r="S2331" s="4"/>
      <c r="T2331" s="3"/>
      <c r="U2331" s="230"/>
      <c r="V2331" s="230"/>
      <c r="W2331" s="230"/>
      <c r="X2331" s="230"/>
      <c r="Y2331" s="230"/>
      <c r="Z2331" s="15"/>
      <c r="AA2331" s="15"/>
    </row>
    <row r="2332" spans="1:27" ht="16.5" hidden="1">
      <c r="A2332" s="3">
        <f t="shared" si="0"/>
        <v>2329</v>
      </c>
      <c r="B2332" s="3" t="str">
        <f>VLOOKUP(D2332,DSKH!$A:$B,2,0)</f>
        <v>A-554</v>
      </c>
      <c r="C2332" s="4" t="s">
        <v>51</v>
      </c>
      <c r="D2332" s="4" t="s">
        <v>70</v>
      </c>
      <c r="E2332" s="4" t="s">
        <v>57</v>
      </c>
      <c r="F2332" s="17">
        <v>108006555050</v>
      </c>
      <c r="G2332" s="4" t="s">
        <v>27</v>
      </c>
      <c r="H2332" s="4" t="s">
        <v>4071</v>
      </c>
      <c r="I2332" s="4" t="s">
        <v>28</v>
      </c>
      <c r="J2332" s="4" t="s">
        <v>29</v>
      </c>
      <c r="K2332" s="4" t="s">
        <v>30</v>
      </c>
      <c r="L2332" s="4"/>
      <c r="M2332" s="230"/>
      <c r="N2332" s="230"/>
      <c r="O2332" s="3"/>
      <c r="P2332" s="3"/>
      <c r="Q2332" s="230"/>
      <c r="R2332" s="3"/>
      <c r="S2332" s="4"/>
      <c r="T2332" s="3"/>
      <c r="U2332" s="230"/>
      <c r="V2332" s="230"/>
      <c r="W2332" s="230"/>
      <c r="X2332" s="230"/>
      <c r="Y2332" s="230"/>
      <c r="Z2332" s="15"/>
      <c r="AA2332" s="15"/>
    </row>
    <row r="2333" spans="1:27" ht="16.5" hidden="1">
      <c r="A2333" s="3">
        <f t="shared" si="0"/>
        <v>2330</v>
      </c>
      <c r="B2333" s="3" t="str">
        <f>VLOOKUP(D2333,DSKH!$A:$B,2,0)</f>
        <v>A-554</v>
      </c>
      <c r="C2333" s="4" t="s">
        <v>51</v>
      </c>
      <c r="D2333" s="4" t="s">
        <v>70</v>
      </c>
      <c r="E2333" s="4" t="s">
        <v>57</v>
      </c>
      <c r="F2333" s="17">
        <v>108006542710</v>
      </c>
      <c r="G2333" s="4" t="s">
        <v>27</v>
      </c>
      <c r="H2333" s="4" t="s">
        <v>4071</v>
      </c>
      <c r="I2333" s="4" t="s">
        <v>28</v>
      </c>
      <c r="J2333" s="4" t="s">
        <v>29</v>
      </c>
      <c r="K2333" s="4" t="s">
        <v>30</v>
      </c>
      <c r="L2333" s="4"/>
      <c r="M2333" s="230"/>
      <c r="N2333" s="230"/>
      <c r="O2333" s="3"/>
      <c r="P2333" s="3"/>
      <c r="Q2333" s="230"/>
      <c r="R2333" s="3"/>
      <c r="S2333" s="4"/>
      <c r="T2333" s="3"/>
      <c r="U2333" s="230"/>
      <c r="V2333" s="230"/>
      <c r="W2333" s="230"/>
      <c r="X2333" s="230"/>
      <c r="Y2333" s="230"/>
      <c r="Z2333" s="15"/>
      <c r="AA2333" s="15"/>
    </row>
    <row r="2334" spans="1:27" ht="16.5" hidden="1">
      <c r="A2334" s="3">
        <f t="shared" si="0"/>
        <v>2331</v>
      </c>
      <c r="B2334" s="3" t="str">
        <f>VLOOKUP(D2334,DSKH!$A:$B,2,0)</f>
        <v>A-554</v>
      </c>
      <c r="C2334" s="4" t="s">
        <v>51</v>
      </c>
      <c r="D2334" s="4" t="s">
        <v>70</v>
      </c>
      <c r="E2334" s="4" t="s">
        <v>57</v>
      </c>
      <c r="F2334" s="17">
        <v>108006538030</v>
      </c>
      <c r="G2334" s="4" t="s">
        <v>27</v>
      </c>
      <c r="H2334" s="4" t="s">
        <v>4071</v>
      </c>
      <c r="I2334" s="4" t="s">
        <v>28</v>
      </c>
      <c r="J2334" s="4" t="s">
        <v>36</v>
      </c>
      <c r="K2334" s="4" t="s">
        <v>30</v>
      </c>
      <c r="L2334" s="4"/>
      <c r="M2334" s="230"/>
      <c r="N2334" s="230"/>
      <c r="O2334" s="3"/>
      <c r="P2334" s="3"/>
      <c r="Q2334" s="230"/>
      <c r="R2334" s="3"/>
      <c r="S2334" s="4"/>
      <c r="T2334" s="3"/>
      <c r="U2334" s="230"/>
      <c r="V2334" s="230"/>
      <c r="W2334" s="230"/>
      <c r="X2334" s="230"/>
      <c r="Y2334" s="230"/>
      <c r="Z2334" s="15"/>
      <c r="AA2334" s="15"/>
    </row>
    <row r="2335" spans="1:27" ht="16.5" hidden="1">
      <c r="A2335" s="3">
        <f t="shared" si="0"/>
        <v>2332</v>
      </c>
      <c r="B2335" s="3" t="str">
        <f>VLOOKUP(D2335,DSKH!$A:$B,2,0)</f>
        <v>A-554</v>
      </c>
      <c r="C2335" s="4" t="s">
        <v>51</v>
      </c>
      <c r="D2335" s="4" t="s">
        <v>70</v>
      </c>
      <c r="E2335" s="4" t="s">
        <v>57</v>
      </c>
      <c r="F2335" s="17">
        <v>108006517030</v>
      </c>
      <c r="G2335" s="4" t="s">
        <v>68</v>
      </c>
      <c r="H2335" s="4" t="s">
        <v>4071</v>
      </c>
      <c r="I2335" s="4" t="s">
        <v>28</v>
      </c>
      <c r="J2335" s="4" t="s">
        <v>36</v>
      </c>
      <c r="K2335" s="4" t="s">
        <v>30</v>
      </c>
      <c r="L2335" s="4"/>
      <c r="M2335" s="223"/>
      <c r="N2335" s="223"/>
      <c r="O2335" s="3"/>
      <c r="P2335" s="3"/>
      <c r="Q2335" s="223"/>
      <c r="R2335" s="3"/>
      <c r="S2335" s="4"/>
      <c r="T2335" s="3"/>
      <c r="U2335" s="223"/>
      <c r="V2335" s="223"/>
      <c r="W2335" s="223"/>
      <c r="X2335" s="223"/>
      <c r="Y2335" s="223"/>
      <c r="Z2335" s="15"/>
      <c r="AA2335" s="15"/>
    </row>
    <row r="2336" spans="1:27" ht="16.5" hidden="1">
      <c r="A2336" s="3">
        <f t="shared" si="0"/>
        <v>2333</v>
      </c>
      <c r="B2336" s="3" t="str">
        <f>VLOOKUP(D2336,DSKH!$A:$B,2,0)</f>
        <v>A-324</v>
      </c>
      <c r="C2336" s="4" t="s">
        <v>51</v>
      </c>
      <c r="D2336" s="4" t="s">
        <v>56</v>
      </c>
      <c r="E2336" s="4" t="s">
        <v>29</v>
      </c>
      <c r="F2336" s="17">
        <v>308278336610</v>
      </c>
      <c r="G2336" s="4" t="s">
        <v>44</v>
      </c>
      <c r="H2336" s="4" t="s">
        <v>4071</v>
      </c>
      <c r="I2336" s="4" t="s">
        <v>28</v>
      </c>
      <c r="J2336" s="4" t="s">
        <v>29</v>
      </c>
      <c r="K2336" s="4" t="s">
        <v>59</v>
      </c>
      <c r="L2336" s="4"/>
      <c r="M2336" s="232" t="s">
        <v>4293</v>
      </c>
      <c r="N2336" s="3"/>
      <c r="O2336" s="3"/>
      <c r="P2336" s="229">
        <v>1</v>
      </c>
      <c r="Q2336" s="3"/>
      <c r="R2336" s="3"/>
      <c r="S2336" s="4"/>
      <c r="T2336" s="3"/>
      <c r="U2336" s="229" t="s">
        <v>4294</v>
      </c>
      <c r="V2336" s="3"/>
      <c r="W2336" s="8"/>
      <c r="X2336" s="229" t="s">
        <v>416</v>
      </c>
      <c r="Y2336" s="229" t="s">
        <v>61</v>
      </c>
      <c r="Z2336" s="15"/>
      <c r="AA2336" s="15"/>
    </row>
    <row r="2337" spans="1:27" ht="16.5" hidden="1">
      <c r="A2337" s="3">
        <f t="shared" si="0"/>
        <v>2334</v>
      </c>
      <c r="B2337" s="3" t="str">
        <f>VLOOKUP(D2337,DSKH!$A:$B,2,0)</f>
        <v>A-324</v>
      </c>
      <c r="C2337" s="4" t="s">
        <v>51</v>
      </c>
      <c r="D2337" s="4" t="s">
        <v>56</v>
      </c>
      <c r="E2337" s="4" t="s">
        <v>29</v>
      </c>
      <c r="F2337" s="17">
        <v>308278340000</v>
      </c>
      <c r="G2337" s="4" t="s">
        <v>44</v>
      </c>
      <c r="H2337" s="4" t="s">
        <v>4071</v>
      </c>
      <c r="I2337" s="4" t="s">
        <v>28</v>
      </c>
      <c r="J2337" s="4" t="s">
        <v>29</v>
      </c>
      <c r="K2337" s="4" t="s">
        <v>59</v>
      </c>
      <c r="L2337" s="4"/>
      <c r="M2337" s="223"/>
      <c r="N2337" s="3"/>
      <c r="O2337" s="3"/>
      <c r="P2337" s="223"/>
      <c r="Q2337" s="3"/>
      <c r="R2337" s="3"/>
      <c r="S2337" s="4"/>
      <c r="T2337" s="3"/>
      <c r="U2337" s="223"/>
      <c r="V2337" s="3"/>
      <c r="W2337" s="8"/>
      <c r="X2337" s="223"/>
      <c r="Y2337" s="223"/>
      <c r="Z2337" s="15"/>
      <c r="AA2337" s="15"/>
    </row>
    <row r="2338" spans="1:27" ht="16.5" hidden="1">
      <c r="A2338" s="3">
        <f t="shared" si="0"/>
        <v>2335</v>
      </c>
      <c r="B2338" s="3" t="str">
        <f>VLOOKUP(D2338,DSKH!$A:$B,2,0)</f>
        <v>A-554</v>
      </c>
      <c r="C2338" s="4" t="s">
        <v>51</v>
      </c>
      <c r="D2338" s="4" t="s">
        <v>70</v>
      </c>
      <c r="E2338" s="4" t="s">
        <v>29</v>
      </c>
      <c r="F2338" s="17">
        <v>308280525400</v>
      </c>
      <c r="G2338" s="4" t="s">
        <v>53</v>
      </c>
      <c r="H2338" s="4" t="s">
        <v>4071</v>
      </c>
      <c r="I2338" s="4" t="s">
        <v>28</v>
      </c>
      <c r="J2338" s="4" t="s">
        <v>29</v>
      </c>
      <c r="K2338" s="4" t="s">
        <v>30</v>
      </c>
      <c r="L2338" s="4"/>
      <c r="M2338" s="232" t="s">
        <v>4295</v>
      </c>
      <c r="N2338" s="3"/>
      <c r="O2338" s="3"/>
      <c r="P2338" s="3"/>
      <c r="Q2338" s="229">
        <v>5</v>
      </c>
      <c r="R2338" s="3"/>
      <c r="S2338" s="4"/>
      <c r="T2338" s="3"/>
      <c r="U2338" s="229" t="s">
        <v>4296</v>
      </c>
      <c r="V2338" s="3"/>
      <c r="W2338" s="8"/>
      <c r="X2338" s="229" t="s">
        <v>4297</v>
      </c>
      <c r="Y2338" s="229" t="s">
        <v>61</v>
      </c>
      <c r="Z2338" s="15"/>
      <c r="AA2338" s="15"/>
    </row>
    <row r="2339" spans="1:27" ht="16.5" hidden="1">
      <c r="A2339" s="3">
        <f t="shared" si="0"/>
        <v>2336</v>
      </c>
      <c r="B2339" s="3" t="str">
        <f>VLOOKUP(D2339,DSKH!$A:$B,2,0)</f>
        <v>A-554</v>
      </c>
      <c r="C2339" s="4" t="s">
        <v>51</v>
      </c>
      <c r="D2339" s="4" t="s">
        <v>70</v>
      </c>
      <c r="E2339" s="4" t="s">
        <v>29</v>
      </c>
      <c r="F2339" s="17">
        <v>308280558410</v>
      </c>
      <c r="G2339" s="4" t="s">
        <v>86</v>
      </c>
      <c r="H2339" s="4" t="s">
        <v>4071</v>
      </c>
      <c r="I2339" s="4" t="s">
        <v>28</v>
      </c>
      <c r="J2339" s="4" t="s">
        <v>36</v>
      </c>
      <c r="K2339" s="4" t="s">
        <v>30</v>
      </c>
      <c r="L2339" s="4"/>
      <c r="M2339" s="230"/>
      <c r="N2339" s="3"/>
      <c r="O2339" s="3"/>
      <c r="P2339" s="3"/>
      <c r="Q2339" s="230"/>
      <c r="R2339" s="3"/>
      <c r="S2339" s="4"/>
      <c r="T2339" s="3"/>
      <c r="U2339" s="230"/>
      <c r="V2339" s="3"/>
      <c r="W2339" s="8"/>
      <c r="X2339" s="230"/>
      <c r="Y2339" s="230"/>
      <c r="Z2339" s="15"/>
      <c r="AA2339" s="15"/>
    </row>
    <row r="2340" spans="1:27" ht="16.5" hidden="1">
      <c r="A2340" s="3">
        <f t="shared" si="0"/>
        <v>2337</v>
      </c>
      <c r="B2340" s="3" t="str">
        <f>VLOOKUP(D2340,DSKH!$A:$B,2,0)</f>
        <v>A-554</v>
      </c>
      <c r="C2340" s="4" t="s">
        <v>51</v>
      </c>
      <c r="D2340" s="4" t="s">
        <v>70</v>
      </c>
      <c r="E2340" s="4" t="s">
        <v>29</v>
      </c>
      <c r="F2340" s="17">
        <v>308280565260</v>
      </c>
      <c r="G2340" s="4" t="s">
        <v>86</v>
      </c>
      <c r="H2340" s="4" t="s">
        <v>4071</v>
      </c>
      <c r="I2340" s="4" t="s">
        <v>28</v>
      </c>
      <c r="J2340" s="4" t="s">
        <v>36</v>
      </c>
      <c r="K2340" s="4" t="s">
        <v>30</v>
      </c>
      <c r="L2340" s="4"/>
      <c r="M2340" s="230"/>
      <c r="N2340" s="3"/>
      <c r="O2340" s="3"/>
      <c r="P2340" s="3"/>
      <c r="Q2340" s="230"/>
      <c r="R2340" s="3"/>
      <c r="S2340" s="4"/>
      <c r="T2340" s="3"/>
      <c r="U2340" s="230"/>
      <c r="V2340" s="3"/>
      <c r="W2340" s="8"/>
      <c r="X2340" s="230"/>
      <c r="Y2340" s="230"/>
      <c r="Z2340" s="15"/>
      <c r="AA2340" s="15"/>
    </row>
    <row r="2341" spans="1:27" ht="16.5" hidden="1">
      <c r="A2341" s="3">
        <f t="shared" si="0"/>
        <v>2338</v>
      </c>
      <c r="B2341" s="3" t="str">
        <f>VLOOKUP(D2341,DSKH!$A:$B,2,0)</f>
        <v>A-554</v>
      </c>
      <c r="C2341" s="4" t="s">
        <v>51</v>
      </c>
      <c r="D2341" s="4" t="s">
        <v>70</v>
      </c>
      <c r="E2341" s="4" t="s">
        <v>29</v>
      </c>
      <c r="F2341" s="17">
        <v>308280570750</v>
      </c>
      <c r="G2341" s="4" t="s">
        <v>86</v>
      </c>
      <c r="H2341" s="4" t="s">
        <v>4071</v>
      </c>
      <c r="I2341" s="4" t="s">
        <v>28</v>
      </c>
      <c r="J2341" s="4" t="s">
        <v>36</v>
      </c>
      <c r="K2341" s="4" t="s">
        <v>30</v>
      </c>
      <c r="L2341" s="4"/>
      <c r="M2341" s="223"/>
      <c r="N2341" s="4"/>
      <c r="O2341" s="3"/>
      <c r="P2341" s="3"/>
      <c r="Q2341" s="223"/>
      <c r="R2341" s="4"/>
      <c r="S2341" s="3"/>
      <c r="T2341" s="4"/>
      <c r="U2341" s="223"/>
      <c r="V2341" s="3"/>
      <c r="W2341" s="8"/>
      <c r="X2341" s="223"/>
      <c r="Y2341" s="223"/>
      <c r="Z2341" s="15"/>
      <c r="AA2341" s="15"/>
    </row>
    <row r="2342" spans="1:27" ht="16.5" hidden="1">
      <c r="A2342" s="3">
        <f t="shared" si="0"/>
        <v>2339</v>
      </c>
      <c r="B2342" s="3" t="str">
        <f>VLOOKUP(D2342,DSKH!$A:$B,2,0)</f>
        <v>A-324</v>
      </c>
      <c r="C2342" s="4" t="s">
        <v>214</v>
      </c>
      <c r="D2342" s="4" t="s">
        <v>56</v>
      </c>
      <c r="E2342" s="4" t="s">
        <v>29</v>
      </c>
      <c r="F2342" s="17">
        <v>308242858730</v>
      </c>
      <c r="G2342" s="4" t="s">
        <v>44</v>
      </c>
      <c r="H2342" s="18">
        <v>46267</v>
      </c>
      <c r="I2342" s="4" t="s">
        <v>28</v>
      </c>
      <c r="J2342" s="4" t="s">
        <v>29</v>
      </c>
      <c r="K2342" s="4" t="s">
        <v>59</v>
      </c>
      <c r="L2342" s="4"/>
      <c r="M2342" s="232" t="s">
        <v>4298</v>
      </c>
      <c r="N2342" s="4"/>
      <c r="O2342" s="3"/>
      <c r="P2342" s="3"/>
      <c r="Q2342" s="229">
        <v>1</v>
      </c>
      <c r="R2342" s="4"/>
      <c r="S2342" s="3"/>
      <c r="T2342" s="4"/>
      <c r="U2342" s="229" t="s">
        <v>4299</v>
      </c>
      <c r="V2342" s="3"/>
      <c r="W2342" s="8"/>
      <c r="X2342" s="229" t="s">
        <v>2412</v>
      </c>
      <c r="Y2342" s="229" t="s">
        <v>325</v>
      </c>
      <c r="Z2342" s="15"/>
      <c r="AA2342" s="15"/>
    </row>
    <row r="2343" spans="1:27" ht="16.5" hidden="1">
      <c r="A2343" s="3">
        <f t="shared" si="0"/>
        <v>2340</v>
      </c>
      <c r="B2343" s="3" t="str">
        <f>VLOOKUP(D2343,DSKH!$A:$B,2,0)</f>
        <v>A-324</v>
      </c>
      <c r="C2343" s="4" t="s">
        <v>214</v>
      </c>
      <c r="D2343" s="4" t="s">
        <v>56</v>
      </c>
      <c r="E2343" s="4" t="s">
        <v>29</v>
      </c>
      <c r="F2343" s="17">
        <v>308242861310</v>
      </c>
      <c r="G2343" s="4" t="s">
        <v>44</v>
      </c>
      <c r="H2343" s="18">
        <v>46267</v>
      </c>
      <c r="I2343" s="4" t="s">
        <v>28</v>
      </c>
      <c r="J2343" s="4" t="s">
        <v>29</v>
      </c>
      <c r="K2343" s="4" t="s">
        <v>59</v>
      </c>
      <c r="L2343" s="4"/>
      <c r="M2343" s="230"/>
      <c r="N2343" s="4"/>
      <c r="O2343" s="3"/>
      <c r="P2343" s="3"/>
      <c r="Q2343" s="230"/>
      <c r="R2343" s="4"/>
      <c r="S2343" s="3"/>
      <c r="T2343" s="4"/>
      <c r="U2343" s="230"/>
      <c r="V2343" s="3"/>
      <c r="W2343" s="8"/>
      <c r="X2343" s="230"/>
      <c r="Y2343" s="230"/>
      <c r="Z2343" s="15"/>
      <c r="AA2343" s="15"/>
    </row>
    <row r="2344" spans="1:27" ht="16.5" hidden="1">
      <c r="A2344" s="3">
        <f t="shared" si="0"/>
        <v>2341</v>
      </c>
      <c r="B2344" s="3" t="str">
        <f>VLOOKUP(D2344,DSKH!$A:$B,2,0)</f>
        <v>A-324</v>
      </c>
      <c r="C2344" s="4" t="s">
        <v>214</v>
      </c>
      <c r="D2344" s="4" t="s">
        <v>56</v>
      </c>
      <c r="E2344" s="4" t="s">
        <v>29</v>
      </c>
      <c r="F2344" s="17">
        <v>308242863150</v>
      </c>
      <c r="G2344" s="4" t="s">
        <v>44</v>
      </c>
      <c r="H2344" s="18">
        <v>46267</v>
      </c>
      <c r="I2344" s="4" t="s">
        <v>28</v>
      </c>
      <c r="J2344" s="4" t="s">
        <v>29</v>
      </c>
      <c r="K2344" s="4" t="s">
        <v>59</v>
      </c>
      <c r="L2344" s="4"/>
      <c r="M2344" s="230"/>
      <c r="N2344" s="3"/>
      <c r="O2344" s="3"/>
      <c r="P2344" s="3"/>
      <c r="Q2344" s="230"/>
      <c r="R2344" s="3"/>
      <c r="S2344" s="4"/>
      <c r="T2344" s="4"/>
      <c r="U2344" s="230"/>
      <c r="V2344" s="3"/>
      <c r="W2344" s="8"/>
      <c r="X2344" s="230"/>
      <c r="Y2344" s="230"/>
      <c r="Z2344" s="15"/>
      <c r="AA2344" s="15"/>
    </row>
    <row r="2345" spans="1:27" ht="16.5" hidden="1">
      <c r="A2345" s="3">
        <f t="shared" si="0"/>
        <v>2342</v>
      </c>
      <c r="B2345" s="3" t="str">
        <f>VLOOKUP(D2345,DSKH!$A:$B,2,0)</f>
        <v>A-324</v>
      </c>
      <c r="C2345" s="4" t="s">
        <v>214</v>
      </c>
      <c r="D2345" s="4" t="s">
        <v>56</v>
      </c>
      <c r="E2345" s="4" t="s">
        <v>29</v>
      </c>
      <c r="F2345" s="17">
        <v>308242864810</v>
      </c>
      <c r="G2345" s="4" t="s">
        <v>44</v>
      </c>
      <c r="H2345" s="18">
        <v>46267</v>
      </c>
      <c r="I2345" s="4" t="s">
        <v>28</v>
      </c>
      <c r="J2345" s="4" t="s">
        <v>29</v>
      </c>
      <c r="K2345" s="4" t="s">
        <v>59</v>
      </c>
      <c r="L2345" s="4"/>
      <c r="M2345" s="230"/>
      <c r="N2345" s="3"/>
      <c r="O2345" s="4"/>
      <c r="P2345" s="3"/>
      <c r="Q2345" s="230"/>
      <c r="R2345" s="4"/>
      <c r="S2345" s="3"/>
      <c r="T2345" s="4"/>
      <c r="U2345" s="230"/>
      <c r="V2345" s="4"/>
      <c r="W2345" s="6"/>
      <c r="X2345" s="230"/>
      <c r="Y2345" s="230"/>
      <c r="Z2345" s="15"/>
      <c r="AA2345" s="15"/>
    </row>
    <row r="2346" spans="1:27" ht="16.5" hidden="1">
      <c r="A2346" s="3">
        <f t="shared" si="0"/>
        <v>2343</v>
      </c>
      <c r="B2346" s="3" t="str">
        <f>VLOOKUP(D2346,DSKH!$A:$B,2,0)</f>
        <v>A-324</v>
      </c>
      <c r="C2346" s="4" t="s">
        <v>214</v>
      </c>
      <c r="D2346" s="4" t="s">
        <v>56</v>
      </c>
      <c r="E2346" s="4" t="s">
        <v>29</v>
      </c>
      <c r="F2346" s="17">
        <v>308242865950</v>
      </c>
      <c r="G2346" s="4" t="s">
        <v>44</v>
      </c>
      <c r="H2346" s="18">
        <v>46267</v>
      </c>
      <c r="I2346" s="4" t="s">
        <v>28</v>
      </c>
      <c r="J2346" s="4" t="s">
        <v>29</v>
      </c>
      <c r="K2346" s="4" t="s">
        <v>59</v>
      </c>
      <c r="L2346" s="4"/>
      <c r="M2346" s="223"/>
      <c r="N2346" s="4"/>
      <c r="O2346" s="3"/>
      <c r="P2346" s="3"/>
      <c r="Q2346" s="223"/>
      <c r="R2346" s="3"/>
      <c r="S2346" s="3"/>
      <c r="T2346" s="4"/>
      <c r="U2346" s="223"/>
      <c r="V2346" s="4"/>
      <c r="W2346" s="6"/>
      <c r="X2346" s="223"/>
      <c r="Y2346" s="223"/>
      <c r="Z2346" s="15"/>
      <c r="AA2346" s="15"/>
    </row>
    <row r="2347" spans="1:27" ht="16.5" hidden="1">
      <c r="A2347" s="3">
        <f t="shared" si="0"/>
        <v>2344</v>
      </c>
      <c r="B2347" s="3" t="str">
        <f>VLOOKUP(D2347,DSKH!$A:$B,2,0)</f>
        <v>A-324</v>
      </c>
      <c r="C2347" s="4" t="s">
        <v>214</v>
      </c>
      <c r="D2347" s="4" t="s">
        <v>56</v>
      </c>
      <c r="E2347" s="4" t="s">
        <v>29</v>
      </c>
      <c r="F2347" s="17">
        <v>308246309400</v>
      </c>
      <c r="G2347" s="4" t="s">
        <v>44</v>
      </c>
      <c r="H2347" s="18">
        <v>46297</v>
      </c>
      <c r="I2347" s="4" t="s">
        <v>28</v>
      </c>
      <c r="J2347" s="4" t="s">
        <v>29</v>
      </c>
      <c r="K2347" s="4" t="s">
        <v>59</v>
      </c>
      <c r="L2347" s="4"/>
      <c r="M2347" s="23">
        <v>6603063313</v>
      </c>
      <c r="N2347" s="3"/>
      <c r="O2347" s="4"/>
      <c r="P2347" s="3"/>
      <c r="Q2347" s="3"/>
      <c r="R2347" s="4">
        <v>1</v>
      </c>
      <c r="S2347" s="3"/>
      <c r="T2347" s="4"/>
      <c r="U2347" s="3"/>
      <c r="V2347" s="3"/>
      <c r="W2347" s="8"/>
      <c r="X2347" s="4" t="s">
        <v>123</v>
      </c>
      <c r="Y2347" s="3"/>
      <c r="Z2347" s="15"/>
      <c r="AA2347" s="15"/>
    </row>
    <row r="2348" spans="1:27" ht="16.5" hidden="1">
      <c r="A2348" s="3">
        <f t="shared" si="0"/>
        <v>2345</v>
      </c>
      <c r="B2348" s="3" t="str">
        <f>VLOOKUP(D2348,DSKH!$A:$B,2,0)</f>
        <v>A-324</v>
      </c>
      <c r="C2348" s="4" t="s">
        <v>214</v>
      </c>
      <c r="D2348" s="4" t="s">
        <v>56</v>
      </c>
      <c r="E2348" s="4" t="s">
        <v>29</v>
      </c>
      <c r="F2348" s="17">
        <v>308246328850</v>
      </c>
      <c r="G2348" s="4" t="s">
        <v>44</v>
      </c>
      <c r="H2348" s="18">
        <v>46297</v>
      </c>
      <c r="I2348" s="4" t="s">
        <v>28</v>
      </c>
      <c r="J2348" s="4" t="s">
        <v>29</v>
      </c>
      <c r="K2348" s="4" t="s">
        <v>59</v>
      </c>
      <c r="L2348" s="4"/>
      <c r="M2348" s="23">
        <v>6603063157</v>
      </c>
      <c r="N2348" s="3"/>
      <c r="O2348" s="4"/>
      <c r="P2348" s="3"/>
      <c r="Q2348" s="3"/>
      <c r="R2348" s="4">
        <v>1</v>
      </c>
      <c r="S2348" s="3"/>
      <c r="T2348" s="4"/>
      <c r="U2348" s="3"/>
      <c r="V2348" s="3"/>
      <c r="W2348" s="8"/>
      <c r="X2348" s="4" t="s">
        <v>123</v>
      </c>
      <c r="Y2348" s="3"/>
      <c r="Z2348" s="15"/>
      <c r="AA2348" s="15"/>
    </row>
    <row r="2349" spans="1:27" ht="16.5" hidden="1">
      <c r="A2349" s="3">
        <f t="shared" si="0"/>
        <v>2346</v>
      </c>
      <c r="B2349" s="3" t="str">
        <f>VLOOKUP(D2349,DSKH!$A:$B,2,0)</f>
        <v>A-324</v>
      </c>
      <c r="C2349" s="4" t="s">
        <v>214</v>
      </c>
      <c r="D2349" s="4" t="s">
        <v>56</v>
      </c>
      <c r="E2349" s="4" t="s">
        <v>29</v>
      </c>
      <c r="F2349" s="17">
        <v>308249311920</v>
      </c>
      <c r="G2349" s="4" t="s">
        <v>44</v>
      </c>
      <c r="H2349" s="18">
        <v>46297</v>
      </c>
      <c r="I2349" s="4" t="s">
        <v>28</v>
      </c>
      <c r="J2349" s="4" t="s">
        <v>29</v>
      </c>
      <c r="K2349" s="4" t="s">
        <v>59</v>
      </c>
      <c r="L2349" s="4"/>
      <c r="M2349" s="232" t="s">
        <v>4300</v>
      </c>
      <c r="N2349" s="3"/>
      <c r="O2349" s="4"/>
      <c r="P2349" s="3"/>
      <c r="Q2349" s="229">
        <v>1</v>
      </c>
      <c r="R2349" s="4"/>
      <c r="S2349" s="3"/>
      <c r="T2349" s="4"/>
      <c r="U2349" s="229" t="s">
        <v>4301</v>
      </c>
      <c r="V2349" s="3"/>
      <c r="W2349" s="8"/>
      <c r="X2349" s="229" t="s">
        <v>115</v>
      </c>
      <c r="Y2349" s="229" t="s">
        <v>325</v>
      </c>
      <c r="Z2349" s="15"/>
      <c r="AA2349" s="15"/>
    </row>
    <row r="2350" spans="1:27" ht="16.5" hidden="1">
      <c r="A2350" s="3">
        <f t="shared" si="0"/>
        <v>2347</v>
      </c>
      <c r="B2350" s="3" t="str">
        <f>VLOOKUP(D2350,DSKH!$A:$B,2,0)</f>
        <v>A-324</v>
      </c>
      <c r="C2350" s="4" t="s">
        <v>214</v>
      </c>
      <c r="D2350" s="4" t="s">
        <v>56</v>
      </c>
      <c r="E2350" s="4" t="s">
        <v>29</v>
      </c>
      <c r="F2350" s="17">
        <v>308249327650</v>
      </c>
      <c r="G2350" s="4" t="s">
        <v>44</v>
      </c>
      <c r="H2350" s="18">
        <v>46297</v>
      </c>
      <c r="I2350" s="4" t="s">
        <v>28</v>
      </c>
      <c r="J2350" s="4" t="s">
        <v>29</v>
      </c>
      <c r="K2350" s="4" t="s">
        <v>59</v>
      </c>
      <c r="L2350" s="4"/>
      <c r="M2350" s="230"/>
      <c r="N2350" s="3"/>
      <c r="O2350" s="4"/>
      <c r="P2350" s="3"/>
      <c r="Q2350" s="230"/>
      <c r="R2350" s="4"/>
      <c r="S2350" s="3"/>
      <c r="T2350" s="4"/>
      <c r="U2350" s="230"/>
      <c r="V2350" s="3"/>
      <c r="W2350" s="8"/>
      <c r="X2350" s="230"/>
      <c r="Y2350" s="230"/>
      <c r="Z2350" s="15"/>
      <c r="AA2350" s="15"/>
    </row>
    <row r="2351" spans="1:27" ht="16.5" hidden="1">
      <c r="A2351" s="3">
        <f t="shared" si="0"/>
        <v>2348</v>
      </c>
      <c r="B2351" s="3" t="str">
        <f>VLOOKUP(D2351,DSKH!$A:$B,2,0)</f>
        <v>A-324</v>
      </c>
      <c r="C2351" s="4" t="s">
        <v>214</v>
      </c>
      <c r="D2351" s="4" t="s">
        <v>56</v>
      </c>
      <c r="E2351" s="4" t="s">
        <v>29</v>
      </c>
      <c r="F2351" s="17">
        <v>308249331630</v>
      </c>
      <c r="G2351" s="4" t="s">
        <v>44</v>
      </c>
      <c r="H2351" s="18">
        <v>46297</v>
      </c>
      <c r="I2351" s="4" t="s">
        <v>28</v>
      </c>
      <c r="J2351" s="4" t="s">
        <v>29</v>
      </c>
      <c r="K2351" s="4" t="s">
        <v>59</v>
      </c>
      <c r="L2351" s="4"/>
      <c r="M2351" s="223"/>
      <c r="N2351" s="3"/>
      <c r="O2351" s="4"/>
      <c r="P2351" s="3"/>
      <c r="Q2351" s="223"/>
      <c r="R2351" s="3"/>
      <c r="S2351" s="3"/>
      <c r="T2351" s="4"/>
      <c r="U2351" s="223"/>
      <c r="V2351" s="4"/>
      <c r="W2351" s="6"/>
      <c r="X2351" s="223"/>
      <c r="Y2351" s="223"/>
      <c r="Z2351" s="15"/>
      <c r="AA2351" s="15"/>
    </row>
    <row r="2352" spans="1:27" ht="16.5" hidden="1">
      <c r="A2352" s="3">
        <f t="shared" si="0"/>
        <v>2349</v>
      </c>
      <c r="B2352" s="3" t="str">
        <f>VLOOKUP(D2352,DSKH!$A:$B,2,0)</f>
        <v>A-324</v>
      </c>
      <c r="C2352" s="4" t="s">
        <v>214</v>
      </c>
      <c r="D2352" s="4" t="s">
        <v>56</v>
      </c>
      <c r="E2352" s="4" t="s">
        <v>29</v>
      </c>
      <c r="F2352" s="17">
        <v>308249465000</v>
      </c>
      <c r="G2352" s="4" t="s">
        <v>44</v>
      </c>
      <c r="H2352" s="18">
        <v>46297</v>
      </c>
      <c r="I2352" s="4" t="s">
        <v>28</v>
      </c>
      <c r="J2352" s="4" t="s">
        <v>29</v>
      </c>
      <c r="K2352" s="4" t="s">
        <v>59</v>
      </c>
      <c r="L2352" s="4"/>
      <c r="M2352" s="232" t="s">
        <v>4302</v>
      </c>
      <c r="N2352" s="3"/>
      <c r="O2352" s="4"/>
      <c r="P2352" s="3"/>
      <c r="Q2352" s="229">
        <v>1</v>
      </c>
      <c r="R2352" s="4"/>
      <c r="S2352" s="3"/>
      <c r="T2352" s="4"/>
      <c r="U2352" s="229" t="s">
        <v>4303</v>
      </c>
      <c r="V2352" s="3"/>
      <c r="W2352" s="8"/>
      <c r="X2352" s="229" t="s">
        <v>115</v>
      </c>
      <c r="Y2352" s="229" t="s">
        <v>325</v>
      </c>
      <c r="Z2352" s="15"/>
      <c r="AA2352" s="15"/>
    </row>
    <row r="2353" spans="1:27" ht="16.5" hidden="1">
      <c r="A2353" s="3">
        <f t="shared" si="0"/>
        <v>2350</v>
      </c>
      <c r="B2353" s="3" t="str">
        <f>VLOOKUP(D2353,DSKH!$A:$B,2,0)</f>
        <v>A-324</v>
      </c>
      <c r="C2353" s="4" t="s">
        <v>214</v>
      </c>
      <c r="D2353" s="4" t="s">
        <v>56</v>
      </c>
      <c r="E2353" s="4" t="s">
        <v>29</v>
      </c>
      <c r="F2353" s="17">
        <v>308249471630</v>
      </c>
      <c r="G2353" s="4" t="s">
        <v>44</v>
      </c>
      <c r="H2353" s="18">
        <v>46297</v>
      </c>
      <c r="I2353" s="4" t="s">
        <v>28</v>
      </c>
      <c r="J2353" s="4" t="s">
        <v>29</v>
      </c>
      <c r="K2353" s="4" t="s">
        <v>59</v>
      </c>
      <c r="L2353" s="4"/>
      <c r="M2353" s="230"/>
      <c r="N2353" s="3"/>
      <c r="O2353" s="4"/>
      <c r="P2353" s="4"/>
      <c r="Q2353" s="230"/>
      <c r="R2353" s="3"/>
      <c r="S2353" s="3"/>
      <c r="T2353" s="4"/>
      <c r="U2353" s="230"/>
      <c r="V2353" s="3"/>
      <c r="W2353" s="8"/>
      <c r="X2353" s="230"/>
      <c r="Y2353" s="230"/>
      <c r="Z2353" s="15"/>
      <c r="AA2353" s="15"/>
    </row>
    <row r="2354" spans="1:27" ht="16.5" hidden="1">
      <c r="A2354" s="3">
        <f t="shared" si="0"/>
        <v>2351</v>
      </c>
      <c r="B2354" s="3" t="str">
        <f>VLOOKUP(D2354,DSKH!$A:$B,2,0)</f>
        <v>A-324</v>
      </c>
      <c r="C2354" s="4" t="s">
        <v>214</v>
      </c>
      <c r="D2354" s="4" t="s">
        <v>56</v>
      </c>
      <c r="E2354" s="4" t="s">
        <v>29</v>
      </c>
      <c r="F2354" s="17">
        <v>308249477560</v>
      </c>
      <c r="G2354" s="4" t="s">
        <v>44</v>
      </c>
      <c r="H2354" s="18">
        <v>46297</v>
      </c>
      <c r="I2354" s="4" t="s">
        <v>28</v>
      </c>
      <c r="J2354" s="4" t="s">
        <v>29</v>
      </c>
      <c r="K2354" s="4" t="s">
        <v>59</v>
      </c>
      <c r="L2354" s="4"/>
      <c r="M2354" s="230"/>
      <c r="N2354" s="3"/>
      <c r="O2354" s="4"/>
      <c r="P2354" s="4"/>
      <c r="Q2354" s="230"/>
      <c r="R2354" s="3"/>
      <c r="S2354" s="3"/>
      <c r="T2354" s="4"/>
      <c r="U2354" s="230"/>
      <c r="V2354" s="3"/>
      <c r="W2354" s="8"/>
      <c r="X2354" s="230"/>
      <c r="Y2354" s="230"/>
      <c r="Z2354" s="15"/>
      <c r="AA2354" s="15"/>
    </row>
    <row r="2355" spans="1:27" ht="16.5" hidden="1">
      <c r="A2355" s="3">
        <f t="shared" si="0"/>
        <v>2352</v>
      </c>
      <c r="B2355" s="3" t="str">
        <f>VLOOKUP(D2355,DSKH!$A:$B,2,0)</f>
        <v>A-324</v>
      </c>
      <c r="C2355" s="4" t="s">
        <v>214</v>
      </c>
      <c r="D2355" s="4" t="s">
        <v>56</v>
      </c>
      <c r="E2355" s="4" t="s">
        <v>29</v>
      </c>
      <c r="F2355" s="17">
        <v>308249483640</v>
      </c>
      <c r="G2355" s="4" t="s">
        <v>44</v>
      </c>
      <c r="H2355" s="18">
        <v>46297</v>
      </c>
      <c r="I2355" s="4" t="s">
        <v>28</v>
      </c>
      <c r="J2355" s="4" t="s">
        <v>29</v>
      </c>
      <c r="K2355" s="4" t="s">
        <v>59</v>
      </c>
      <c r="L2355" s="4"/>
      <c r="M2355" s="230"/>
      <c r="N2355" s="3"/>
      <c r="O2355" s="4"/>
      <c r="P2355" s="3"/>
      <c r="Q2355" s="230"/>
      <c r="R2355" s="4"/>
      <c r="S2355" s="3"/>
      <c r="T2355" s="4"/>
      <c r="U2355" s="230"/>
      <c r="V2355" s="3"/>
      <c r="W2355" s="8"/>
      <c r="X2355" s="230"/>
      <c r="Y2355" s="230"/>
      <c r="Z2355" s="15"/>
      <c r="AA2355" s="15"/>
    </row>
    <row r="2356" spans="1:27" ht="16.5" hidden="1">
      <c r="A2356" s="3">
        <f t="shared" si="0"/>
        <v>2353</v>
      </c>
      <c r="B2356" s="3" t="str">
        <f>VLOOKUP(D2356,DSKH!$A:$B,2,0)</f>
        <v>A-324</v>
      </c>
      <c r="C2356" s="4" t="s">
        <v>214</v>
      </c>
      <c r="D2356" s="4" t="s">
        <v>56</v>
      </c>
      <c r="E2356" s="4" t="s">
        <v>29</v>
      </c>
      <c r="F2356" s="17">
        <v>308249489720</v>
      </c>
      <c r="G2356" s="4" t="s">
        <v>44</v>
      </c>
      <c r="H2356" s="18">
        <v>46297</v>
      </c>
      <c r="I2356" s="4" t="s">
        <v>28</v>
      </c>
      <c r="J2356" s="4" t="s">
        <v>29</v>
      </c>
      <c r="K2356" s="4" t="s">
        <v>59</v>
      </c>
      <c r="L2356" s="4"/>
      <c r="M2356" s="223"/>
      <c r="N2356" s="3"/>
      <c r="O2356" s="4"/>
      <c r="P2356" s="3"/>
      <c r="Q2356" s="223"/>
      <c r="R2356" s="4"/>
      <c r="S2356" s="3"/>
      <c r="T2356" s="4"/>
      <c r="U2356" s="223"/>
      <c r="V2356" s="3"/>
      <c r="W2356" s="8"/>
      <c r="X2356" s="223"/>
      <c r="Y2356" s="223"/>
      <c r="Z2356" s="15"/>
      <c r="AA2356" s="15"/>
    </row>
    <row r="2357" spans="1:27" ht="16.5" hidden="1">
      <c r="A2357" s="3">
        <f t="shared" si="0"/>
        <v>2354</v>
      </c>
      <c r="B2357" s="3" t="str">
        <f>VLOOKUP(D2357,DSKH!$A:$B,2,0)</f>
        <v>A-324</v>
      </c>
      <c r="C2357" s="4" t="s">
        <v>214</v>
      </c>
      <c r="D2357" s="4" t="s">
        <v>56</v>
      </c>
      <c r="E2357" s="4" t="s">
        <v>29</v>
      </c>
      <c r="F2357" s="17">
        <v>308250913150</v>
      </c>
      <c r="G2357" s="4" t="s">
        <v>44</v>
      </c>
      <c r="H2357" s="18">
        <v>46328</v>
      </c>
      <c r="I2357" s="4" t="s">
        <v>28</v>
      </c>
      <c r="J2357" s="4" t="s">
        <v>29</v>
      </c>
      <c r="K2357" s="4" t="s">
        <v>59</v>
      </c>
      <c r="L2357" s="4"/>
      <c r="M2357" s="23">
        <v>6603063545</v>
      </c>
      <c r="N2357" s="3"/>
      <c r="O2357" s="4"/>
      <c r="P2357" s="3"/>
      <c r="Q2357" s="3"/>
      <c r="R2357" s="4">
        <v>1</v>
      </c>
      <c r="S2357" s="3"/>
      <c r="T2357" s="4"/>
      <c r="U2357" s="3"/>
      <c r="V2357" s="3"/>
      <c r="W2357" s="8"/>
      <c r="X2357" s="4" t="s">
        <v>116</v>
      </c>
      <c r="Y2357" s="3"/>
      <c r="Z2357" s="15"/>
      <c r="AA2357" s="15"/>
    </row>
    <row r="2358" spans="1:27" ht="16.5" hidden="1">
      <c r="A2358" s="3">
        <f t="shared" si="0"/>
        <v>2355</v>
      </c>
      <c r="B2358" s="3" t="str">
        <f>VLOOKUP(D2358,DSKH!$A:$B,2,0)</f>
        <v>A-324</v>
      </c>
      <c r="C2358" s="4" t="s">
        <v>214</v>
      </c>
      <c r="D2358" s="4" t="s">
        <v>56</v>
      </c>
      <c r="E2358" s="4" t="s">
        <v>29</v>
      </c>
      <c r="F2358" s="17">
        <v>308250940120</v>
      </c>
      <c r="G2358" s="4" t="s">
        <v>44</v>
      </c>
      <c r="H2358" s="18">
        <v>46328</v>
      </c>
      <c r="I2358" s="4" t="s">
        <v>28</v>
      </c>
      <c r="J2358" s="4" t="s">
        <v>29</v>
      </c>
      <c r="K2358" s="4" t="s">
        <v>59</v>
      </c>
      <c r="L2358" s="4"/>
      <c r="M2358" s="23">
        <v>6603063548</v>
      </c>
      <c r="N2358" s="3"/>
      <c r="O2358" s="4"/>
      <c r="P2358" s="3"/>
      <c r="Q2358" s="4"/>
      <c r="R2358" s="4">
        <v>1</v>
      </c>
      <c r="S2358" s="3"/>
      <c r="T2358" s="4"/>
      <c r="U2358" s="4"/>
      <c r="V2358" s="3"/>
      <c r="W2358" s="8"/>
      <c r="X2358" s="4" t="s">
        <v>116</v>
      </c>
      <c r="Y2358" s="3"/>
      <c r="Z2358" s="15"/>
      <c r="AA2358" s="15"/>
    </row>
    <row r="2359" spans="1:27" ht="16.5" hidden="1">
      <c r="A2359" s="3">
        <f t="shared" si="0"/>
        <v>2356</v>
      </c>
      <c r="B2359" s="3" t="str">
        <f>VLOOKUP(D2359,DSKH!$A:$B,2,0)</f>
        <v>A-324</v>
      </c>
      <c r="C2359" s="4" t="s">
        <v>214</v>
      </c>
      <c r="D2359" s="4" t="s">
        <v>56</v>
      </c>
      <c r="E2359" s="4" t="s">
        <v>29</v>
      </c>
      <c r="F2359" s="17">
        <v>308250961930</v>
      </c>
      <c r="G2359" s="4" t="s">
        <v>44</v>
      </c>
      <c r="H2359" s="18">
        <v>46328</v>
      </c>
      <c r="I2359" s="4" t="s">
        <v>28</v>
      </c>
      <c r="J2359" s="4" t="s">
        <v>29</v>
      </c>
      <c r="K2359" s="4" t="s">
        <v>59</v>
      </c>
      <c r="L2359" s="4"/>
      <c r="M2359" s="23">
        <v>6603063549</v>
      </c>
      <c r="N2359" s="3"/>
      <c r="O2359" s="3"/>
      <c r="P2359" s="3"/>
      <c r="Q2359" s="3"/>
      <c r="R2359" s="4">
        <v>1</v>
      </c>
      <c r="S2359" s="4"/>
      <c r="T2359" s="4"/>
      <c r="U2359" s="3"/>
      <c r="V2359" s="3"/>
      <c r="W2359" s="8"/>
      <c r="X2359" s="4" t="s">
        <v>116</v>
      </c>
      <c r="Y2359" s="3"/>
      <c r="Z2359" s="15"/>
      <c r="AA2359" s="15"/>
    </row>
    <row r="2360" spans="1:27" ht="16.5" hidden="1">
      <c r="A2360" s="3">
        <f t="shared" si="0"/>
        <v>2357</v>
      </c>
      <c r="B2360" s="3" t="str">
        <f>VLOOKUP(D2360,DSKH!$A:$B,2,0)</f>
        <v>A-324</v>
      </c>
      <c r="C2360" s="4" t="s">
        <v>214</v>
      </c>
      <c r="D2360" s="4" t="s">
        <v>56</v>
      </c>
      <c r="E2360" s="4" t="s">
        <v>29</v>
      </c>
      <c r="F2360" s="17">
        <v>308253382750</v>
      </c>
      <c r="G2360" s="4" t="s">
        <v>44</v>
      </c>
      <c r="H2360" s="18">
        <v>46328</v>
      </c>
      <c r="I2360" s="4" t="s">
        <v>28</v>
      </c>
      <c r="J2360" s="4" t="s">
        <v>29</v>
      </c>
      <c r="K2360" s="4" t="s">
        <v>59</v>
      </c>
      <c r="L2360" s="4"/>
      <c r="M2360" s="232" t="s">
        <v>4304</v>
      </c>
      <c r="N2360" s="3"/>
      <c r="O2360" s="3"/>
      <c r="P2360" s="3"/>
      <c r="Q2360" s="229">
        <v>1</v>
      </c>
      <c r="R2360" s="3"/>
      <c r="S2360" s="4"/>
      <c r="T2360" s="4"/>
      <c r="U2360" s="229" t="s">
        <v>4305</v>
      </c>
      <c r="V2360" s="3"/>
      <c r="W2360" s="8"/>
      <c r="X2360" s="229" t="s">
        <v>115</v>
      </c>
      <c r="Y2360" s="229" t="s">
        <v>325</v>
      </c>
      <c r="Z2360" s="15"/>
      <c r="AA2360" s="15"/>
    </row>
    <row r="2361" spans="1:27" ht="16.5" hidden="1">
      <c r="A2361" s="3">
        <f t="shared" si="0"/>
        <v>2358</v>
      </c>
      <c r="B2361" s="3" t="str">
        <f>VLOOKUP(D2361,DSKH!$A:$B,2,0)</f>
        <v>A-324</v>
      </c>
      <c r="C2361" s="4" t="s">
        <v>214</v>
      </c>
      <c r="D2361" s="4" t="s">
        <v>56</v>
      </c>
      <c r="E2361" s="4" t="s">
        <v>29</v>
      </c>
      <c r="F2361" s="17">
        <v>308253407950</v>
      </c>
      <c r="G2361" s="4" t="s">
        <v>44</v>
      </c>
      <c r="H2361" s="18">
        <v>46328</v>
      </c>
      <c r="I2361" s="4" t="s">
        <v>28</v>
      </c>
      <c r="J2361" s="4" t="s">
        <v>29</v>
      </c>
      <c r="K2361" s="4" t="s">
        <v>59</v>
      </c>
      <c r="L2361" s="4"/>
      <c r="M2361" s="223"/>
      <c r="N2361" s="3"/>
      <c r="O2361" s="3"/>
      <c r="P2361" s="3"/>
      <c r="Q2361" s="223"/>
      <c r="R2361" s="3"/>
      <c r="S2361" s="4"/>
      <c r="T2361" s="4"/>
      <c r="U2361" s="223"/>
      <c r="V2361" s="3"/>
      <c r="W2361" s="8"/>
      <c r="X2361" s="223"/>
      <c r="Y2361" s="223"/>
      <c r="Z2361" s="15"/>
      <c r="AA2361" s="15"/>
    </row>
    <row r="2362" spans="1:27" ht="16.5" hidden="1">
      <c r="A2362" s="3">
        <f t="shared" si="0"/>
        <v>2359</v>
      </c>
      <c r="B2362" s="3" t="str">
        <f>VLOOKUP(D2362,DSKH!$A:$B,2,0)</f>
        <v>A-324</v>
      </c>
      <c r="C2362" s="4" t="s">
        <v>214</v>
      </c>
      <c r="D2362" s="4" t="s">
        <v>56</v>
      </c>
      <c r="E2362" s="4" t="s">
        <v>29</v>
      </c>
      <c r="F2362" s="17">
        <v>308253092030</v>
      </c>
      <c r="G2362" s="4" t="s">
        <v>44</v>
      </c>
      <c r="H2362" s="18">
        <v>46328</v>
      </c>
      <c r="I2362" s="4" t="s">
        <v>28</v>
      </c>
      <c r="J2362" s="4" t="s">
        <v>29</v>
      </c>
      <c r="K2362" s="4" t="s">
        <v>59</v>
      </c>
      <c r="L2362" s="4"/>
      <c r="M2362" s="232" t="s">
        <v>4306</v>
      </c>
      <c r="N2362" s="3"/>
      <c r="O2362" s="3"/>
      <c r="P2362" s="3"/>
      <c r="Q2362" s="229">
        <v>1</v>
      </c>
      <c r="R2362" s="3"/>
      <c r="S2362" s="4"/>
      <c r="T2362" s="4"/>
      <c r="U2362" s="229" t="s">
        <v>4307</v>
      </c>
      <c r="V2362" s="3"/>
      <c r="W2362" s="8"/>
      <c r="X2362" s="229" t="s">
        <v>2412</v>
      </c>
      <c r="Y2362" s="229" t="s">
        <v>325</v>
      </c>
      <c r="Z2362" s="15"/>
      <c r="AA2362" s="15"/>
    </row>
    <row r="2363" spans="1:27" ht="16.5" hidden="1">
      <c r="A2363" s="3">
        <f t="shared" si="0"/>
        <v>2360</v>
      </c>
      <c r="B2363" s="3" t="str">
        <f>VLOOKUP(D2363,DSKH!$A:$B,2,0)</f>
        <v>A-324</v>
      </c>
      <c r="C2363" s="4" t="s">
        <v>214</v>
      </c>
      <c r="D2363" s="4" t="s">
        <v>56</v>
      </c>
      <c r="E2363" s="4" t="s">
        <v>29</v>
      </c>
      <c r="F2363" s="17">
        <v>308253113140</v>
      </c>
      <c r="G2363" s="4" t="s">
        <v>44</v>
      </c>
      <c r="H2363" s="18">
        <v>46328</v>
      </c>
      <c r="I2363" s="4" t="s">
        <v>28</v>
      </c>
      <c r="J2363" s="4" t="s">
        <v>29</v>
      </c>
      <c r="K2363" s="4" t="s">
        <v>59</v>
      </c>
      <c r="L2363" s="4"/>
      <c r="M2363" s="230"/>
      <c r="N2363" s="3"/>
      <c r="O2363" s="3"/>
      <c r="P2363" s="3"/>
      <c r="Q2363" s="230"/>
      <c r="R2363" s="3"/>
      <c r="S2363" s="4"/>
      <c r="T2363" s="4"/>
      <c r="U2363" s="230"/>
      <c r="V2363" s="3"/>
      <c r="W2363" s="8"/>
      <c r="X2363" s="230"/>
      <c r="Y2363" s="230"/>
      <c r="Z2363" s="15"/>
      <c r="AA2363" s="15"/>
    </row>
    <row r="2364" spans="1:27" ht="16.5" hidden="1">
      <c r="A2364" s="3">
        <f t="shared" si="0"/>
        <v>2361</v>
      </c>
      <c r="B2364" s="3" t="str">
        <f>VLOOKUP(D2364,DSKH!$A:$B,2,0)</f>
        <v>A-324</v>
      </c>
      <c r="C2364" s="4" t="s">
        <v>214</v>
      </c>
      <c r="D2364" s="4" t="s">
        <v>56</v>
      </c>
      <c r="E2364" s="4" t="s">
        <v>29</v>
      </c>
      <c r="F2364" s="17">
        <v>308253116900</v>
      </c>
      <c r="G2364" s="4" t="s">
        <v>44</v>
      </c>
      <c r="H2364" s="18">
        <v>46328</v>
      </c>
      <c r="I2364" s="4" t="s">
        <v>28</v>
      </c>
      <c r="J2364" s="4" t="s">
        <v>29</v>
      </c>
      <c r="K2364" s="4" t="s">
        <v>59</v>
      </c>
      <c r="L2364" s="4"/>
      <c r="M2364" s="230"/>
      <c r="N2364" s="3"/>
      <c r="O2364" s="4"/>
      <c r="P2364" s="3"/>
      <c r="Q2364" s="230"/>
      <c r="R2364" s="4"/>
      <c r="S2364" s="3"/>
      <c r="T2364" s="4"/>
      <c r="U2364" s="230"/>
      <c r="V2364" s="3"/>
      <c r="W2364" s="8"/>
      <c r="X2364" s="230"/>
      <c r="Y2364" s="230"/>
      <c r="Z2364" s="15"/>
      <c r="AA2364" s="15"/>
    </row>
    <row r="2365" spans="1:27" ht="16.5" hidden="1">
      <c r="A2365" s="3">
        <f t="shared" si="0"/>
        <v>2362</v>
      </c>
      <c r="B2365" s="3" t="str">
        <f>VLOOKUP(D2365,DSKH!$A:$B,2,0)</f>
        <v>A-324</v>
      </c>
      <c r="C2365" s="4" t="s">
        <v>214</v>
      </c>
      <c r="D2365" s="4" t="s">
        <v>56</v>
      </c>
      <c r="E2365" s="4" t="s">
        <v>29</v>
      </c>
      <c r="F2365" s="17">
        <v>308253128430</v>
      </c>
      <c r="G2365" s="4" t="s">
        <v>44</v>
      </c>
      <c r="H2365" s="18">
        <v>46328</v>
      </c>
      <c r="I2365" s="4" t="s">
        <v>28</v>
      </c>
      <c r="J2365" s="4" t="s">
        <v>29</v>
      </c>
      <c r="K2365" s="4" t="s">
        <v>59</v>
      </c>
      <c r="L2365" s="4"/>
      <c r="M2365" s="223"/>
      <c r="N2365" s="3"/>
      <c r="O2365" s="4"/>
      <c r="P2365" s="3"/>
      <c r="Q2365" s="223"/>
      <c r="R2365" s="4"/>
      <c r="S2365" s="3"/>
      <c r="T2365" s="4"/>
      <c r="U2365" s="223"/>
      <c r="V2365" s="3"/>
      <c r="W2365" s="8"/>
      <c r="X2365" s="223"/>
      <c r="Y2365" s="223"/>
      <c r="Z2365" s="15"/>
      <c r="AA2365" s="15"/>
    </row>
    <row r="2366" spans="1:27" ht="16.5" hidden="1">
      <c r="A2366" s="3">
        <f t="shared" si="0"/>
        <v>2363</v>
      </c>
      <c r="B2366" s="3" t="str">
        <f>VLOOKUP(D2366,DSKH!$A:$B,2,0)</f>
        <v>A-324</v>
      </c>
      <c r="C2366" s="4" t="s">
        <v>214</v>
      </c>
      <c r="D2366" s="4" t="s">
        <v>56</v>
      </c>
      <c r="E2366" s="4" t="s">
        <v>29</v>
      </c>
      <c r="F2366" s="17">
        <v>308255345330</v>
      </c>
      <c r="G2366" s="4" t="s">
        <v>44</v>
      </c>
      <c r="H2366" s="18">
        <v>46358</v>
      </c>
      <c r="I2366" s="4" t="s">
        <v>28</v>
      </c>
      <c r="J2366" s="4" t="s">
        <v>29</v>
      </c>
      <c r="K2366" s="4" t="s">
        <v>59</v>
      </c>
      <c r="L2366" s="4"/>
      <c r="M2366" s="23">
        <v>6603063879</v>
      </c>
      <c r="N2366" s="3"/>
      <c r="O2366" s="3"/>
      <c r="P2366" s="3"/>
      <c r="Q2366" s="3"/>
      <c r="R2366" s="4">
        <v>1</v>
      </c>
      <c r="S2366" s="4"/>
      <c r="T2366" s="4"/>
      <c r="U2366" s="3"/>
      <c r="V2366" s="3"/>
      <c r="W2366" s="8"/>
      <c r="X2366" s="4" t="s">
        <v>116</v>
      </c>
      <c r="Y2366" s="3"/>
      <c r="Z2366" s="15"/>
      <c r="AA2366" s="15"/>
    </row>
    <row r="2367" spans="1:27" ht="16.5" hidden="1">
      <c r="A2367" s="3">
        <f t="shared" si="0"/>
        <v>2364</v>
      </c>
      <c r="B2367" s="3" t="str">
        <f>VLOOKUP(D2367,DSKH!$A:$B,2,0)</f>
        <v>A-324</v>
      </c>
      <c r="C2367" s="4" t="s">
        <v>214</v>
      </c>
      <c r="D2367" s="4" t="s">
        <v>56</v>
      </c>
      <c r="E2367" s="4" t="s">
        <v>29</v>
      </c>
      <c r="F2367" s="17">
        <v>308255448710</v>
      </c>
      <c r="G2367" s="4" t="s">
        <v>44</v>
      </c>
      <c r="H2367" s="18">
        <v>46358</v>
      </c>
      <c r="I2367" s="4" t="s">
        <v>28</v>
      </c>
      <c r="J2367" s="4" t="s">
        <v>29</v>
      </c>
      <c r="K2367" s="4" t="s">
        <v>59</v>
      </c>
      <c r="L2367" s="4"/>
      <c r="M2367" s="23">
        <v>6603063880</v>
      </c>
      <c r="N2367" s="3"/>
      <c r="O2367" s="3"/>
      <c r="P2367" s="3"/>
      <c r="Q2367" s="3"/>
      <c r="R2367" s="4">
        <v>1</v>
      </c>
      <c r="S2367" s="4"/>
      <c r="T2367" s="4"/>
      <c r="U2367" s="3"/>
      <c r="V2367" s="3"/>
      <c r="W2367" s="8"/>
      <c r="X2367" s="4" t="s">
        <v>116</v>
      </c>
      <c r="Y2367" s="3"/>
      <c r="Z2367" s="15"/>
      <c r="AA2367" s="15"/>
    </row>
    <row r="2368" spans="1:27" ht="16.5" hidden="1">
      <c r="A2368" s="3">
        <f t="shared" si="0"/>
        <v>2365</v>
      </c>
      <c r="B2368" s="3" t="str">
        <f>VLOOKUP(D2368,DSKH!$A:$B,2,0)</f>
        <v>A-324</v>
      </c>
      <c r="C2368" s="4" t="s">
        <v>214</v>
      </c>
      <c r="D2368" s="4" t="s">
        <v>56</v>
      </c>
      <c r="E2368" s="4" t="s">
        <v>29</v>
      </c>
      <c r="F2368" s="17">
        <v>308256852760</v>
      </c>
      <c r="G2368" s="4" t="s">
        <v>44</v>
      </c>
      <c r="H2368" s="18">
        <v>46358</v>
      </c>
      <c r="I2368" s="4" t="s">
        <v>28</v>
      </c>
      <c r="J2368" s="4" t="s">
        <v>29</v>
      </c>
      <c r="K2368" s="4" t="s">
        <v>59</v>
      </c>
      <c r="L2368" s="4"/>
      <c r="M2368" s="232" t="s">
        <v>4308</v>
      </c>
      <c r="N2368" s="3"/>
      <c r="O2368" s="3"/>
      <c r="P2368" s="3"/>
      <c r="Q2368" s="229">
        <v>1</v>
      </c>
      <c r="R2368" s="3"/>
      <c r="S2368" s="4"/>
      <c r="T2368" s="4"/>
      <c r="U2368" s="229" t="s">
        <v>4309</v>
      </c>
      <c r="V2368" s="3"/>
      <c r="W2368" s="8"/>
      <c r="X2368" s="229" t="s">
        <v>115</v>
      </c>
      <c r="Y2368" s="229" t="s">
        <v>325</v>
      </c>
      <c r="Z2368" s="15"/>
      <c r="AA2368" s="15"/>
    </row>
    <row r="2369" spans="1:27" ht="16.5" hidden="1">
      <c r="A2369" s="3">
        <f t="shared" si="0"/>
        <v>2366</v>
      </c>
      <c r="B2369" s="3" t="str">
        <f>VLOOKUP(D2369,DSKH!$A:$B,2,0)</f>
        <v>A-324</v>
      </c>
      <c r="C2369" s="4" t="s">
        <v>214</v>
      </c>
      <c r="D2369" s="4" t="s">
        <v>56</v>
      </c>
      <c r="E2369" s="4" t="s">
        <v>29</v>
      </c>
      <c r="F2369" s="17">
        <v>308256854530</v>
      </c>
      <c r="G2369" s="4" t="s">
        <v>44</v>
      </c>
      <c r="H2369" s="18">
        <v>46358</v>
      </c>
      <c r="I2369" s="4" t="s">
        <v>28</v>
      </c>
      <c r="J2369" s="4" t="s">
        <v>29</v>
      </c>
      <c r="K2369" s="4" t="s">
        <v>59</v>
      </c>
      <c r="L2369" s="4"/>
      <c r="M2369" s="230"/>
      <c r="N2369" s="3"/>
      <c r="O2369" s="3"/>
      <c r="P2369" s="3"/>
      <c r="Q2369" s="230"/>
      <c r="R2369" s="3"/>
      <c r="S2369" s="4"/>
      <c r="T2369" s="4"/>
      <c r="U2369" s="230"/>
      <c r="V2369" s="3"/>
      <c r="W2369" s="8"/>
      <c r="X2369" s="230"/>
      <c r="Y2369" s="230"/>
      <c r="Z2369" s="15"/>
      <c r="AA2369" s="15"/>
    </row>
    <row r="2370" spans="1:27" ht="16.5" hidden="1">
      <c r="A2370" s="3">
        <f t="shared" si="0"/>
        <v>2367</v>
      </c>
      <c r="B2370" s="3" t="str">
        <f>VLOOKUP(D2370,DSKH!$A:$B,2,0)</f>
        <v>A-324</v>
      </c>
      <c r="C2370" s="4" t="s">
        <v>214</v>
      </c>
      <c r="D2370" s="4" t="s">
        <v>56</v>
      </c>
      <c r="E2370" s="4" t="s">
        <v>29</v>
      </c>
      <c r="F2370" s="17">
        <v>308256856040</v>
      </c>
      <c r="G2370" s="4" t="s">
        <v>44</v>
      </c>
      <c r="H2370" s="18">
        <v>46358</v>
      </c>
      <c r="I2370" s="4" t="s">
        <v>28</v>
      </c>
      <c r="J2370" s="4" t="s">
        <v>29</v>
      </c>
      <c r="K2370" s="4" t="s">
        <v>59</v>
      </c>
      <c r="L2370" s="4"/>
      <c r="M2370" s="223"/>
      <c r="N2370" s="3"/>
      <c r="O2370" s="3"/>
      <c r="P2370" s="3"/>
      <c r="Q2370" s="223"/>
      <c r="R2370" s="3"/>
      <c r="S2370" s="4"/>
      <c r="T2370" s="4"/>
      <c r="U2370" s="223"/>
      <c r="V2370" s="3"/>
      <c r="W2370" s="8"/>
      <c r="X2370" s="223"/>
      <c r="Y2370" s="223"/>
      <c r="Z2370" s="15"/>
      <c r="AA2370" s="15"/>
    </row>
    <row r="2371" spans="1:27" ht="16.5" hidden="1">
      <c r="A2371" s="3">
        <f t="shared" si="0"/>
        <v>2368</v>
      </c>
      <c r="B2371" s="3" t="str">
        <f>VLOOKUP(D2371,DSKH!$A:$B,2,0)</f>
        <v>A-324</v>
      </c>
      <c r="C2371" s="4" t="s">
        <v>214</v>
      </c>
      <c r="D2371" s="4" t="s">
        <v>56</v>
      </c>
      <c r="E2371" s="4" t="s">
        <v>29</v>
      </c>
      <c r="F2371" s="17">
        <v>308264882350</v>
      </c>
      <c r="G2371" s="4" t="s">
        <v>44</v>
      </c>
      <c r="H2371" s="4" t="s">
        <v>2916</v>
      </c>
      <c r="I2371" s="4" t="s">
        <v>28</v>
      </c>
      <c r="J2371" s="4" t="s">
        <v>29</v>
      </c>
      <c r="K2371" s="4" t="s">
        <v>59</v>
      </c>
      <c r="L2371" s="4"/>
      <c r="M2371" s="23">
        <v>6603065085</v>
      </c>
      <c r="N2371" s="3"/>
      <c r="O2371" s="3"/>
      <c r="P2371" s="3"/>
      <c r="Q2371" s="3"/>
      <c r="R2371" s="4">
        <v>1</v>
      </c>
      <c r="S2371" s="4"/>
      <c r="T2371" s="4"/>
      <c r="U2371" s="3"/>
      <c r="V2371" s="3"/>
      <c r="W2371" s="8"/>
      <c r="X2371" s="4" t="s">
        <v>123</v>
      </c>
      <c r="Y2371" s="3"/>
      <c r="Z2371" s="15"/>
      <c r="AA2371" s="15"/>
    </row>
    <row r="2372" spans="1:27" ht="16.5" hidden="1">
      <c r="A2372" s="3">
        <f t="shared" si="0"/>
        <v>2369</v>
      </c>
      <c r="B2372" s="3" t="str">
        <f>VLOOKUP(D2372,DSKH!$A:$B,2,0)</f>
        <v>A-324</v>
      </c>
      <c r="C2372" s="4" t="s">
        <v>214</v>
      </c>
      <c r="D2372" s="4" t="s">
        <v>56</v>
      </c>
      <c r="E2372" s="4" t="s">
        <v>29</v>
      </c>
      <c r="F2372" s="17">
        <v>308264883750</v>
      </c>
      <c r="G2372" s="4" t="s">
        <v>44</v>
      </c>
      <c r="H2372" s="4" t="s">
        <v>2916</v>
      </c>
      <c r="I2372" s="4" t="s">
        <v>28</v>
      </c>
      <c r="J2372" s="4" t="s">
        <v>29</v>
      </c>
      <c r="K2372" s="4" t="s">
        <v>59</v>
      </c>
      <c r="L2372" s="4"/>
      <c r="M2372" s="23">
        <v>6603065086</v>
      </c>
      <c r="N2372" s="3"/>
      <c r="O2372" s="3"/>
      <c r="P2372" s="3"/>
      <c r="Q2372" s="3"/>
      <c r="R2372" s="4">
        <v>1</v>
      </c>
      <c r="S2372" s="4"/>
      <c r="T2372" s="4"/>
      <c r="U2372" s="3"/>
      <c r="V2372" s="3"/>
      <c r="W2372" s="8"/>
      <c r="X2372" s="4" t="s">
        <v>123</v>
      </c>
      <c r="Y2372" s="3"/>
      <c r="Z2372" s="15"/>
      <c r="AA2372" s="15"/>
    </row>
    <row r="2373" spans="1:27" ht="33" hidden="1">
      <c r="A2373" s="3">
        <f t="shared" si="0"/>
        <v>2370</v>
      </c>
      <c r="B2373" s="3" t="str">
        <f>VLOOKUP(D2373,DSKH!$A:$B,2,0)</f>
        <v>A-324</v>
      </c>
      <c r="C2373" s="4" t="s">
        <v>214</v>
      </c>
      <c r="D2373" s="4" t="s">
        <v>56</v>
      </c>
      <c r="E2373" s="4" t="s">
        <v>29</v>
      </c>
      <c r="F2373" s="17">
        <v>308264885040</v>
      </c>
      <c r="G2373" s="4" t="s">
        <v>44</v>
      </c>
      <c r="H2373" s="4" t="s">
        <v>2916</v>
      </c>
      <c r="I2373" s="4" t="s">
        <v>28</v>
      </c>
      <c r="J2373" s="4" t="s">
        <v>29</v>
      </c>
      <c r="K2373" s="4" t="s">
        <v>59</v>
      </c>
      <c r="L2373" s="4"/>
      <c r="M2373" s="23" t="s">
        <v>4310</v>
      </c>
      <c r="N2373" s="3"/>
      <c r="O2373" s="3"/>
      <c r="P2373" s="3"/>
      <c r="Q2373" s="3"/>
      <c r="R2373" s="4">
        <v>1</v>
      </c>
      <c r="S2373" s="4"/>
      <c r="T2373" s="4"/>
      <c r="U2373" s="3"/>
      <c r="V2373" s="3"/>
      <c r="W2373" s="8"/>
      <c r="X2373" s="4" t="s">
        <v>123</v>
      </c>
      <c r="Y2373" s="3"/>
      <c r="Z2373" s="15"/>
      <c r="AA2373" s="15"/>
    </row>
    <row r="2374" spans="1:27" ht="16.5" hidden="1">
      <c r="A2374" s="3">
        <f t="shared" si="0"/>
        <v>2371</v>
      </c>
      <c r="B2374" s="3" t="str">
        <f>VLOOKUP(D2374,DSKH!$A:$B,2,0)</f>
        <v>A-324</v>
      </c>
      <c r="C2374" s="4" t="s">
        <v>214</v>
      </c>
      <c r="D2374" s="4" t="s">
        <v>56</v>
      </c>
      <c r="E2374" s="4" t="s">
        <v>29</v>
      </c>
      <c r="F2374" s="17">
        <v>308264885960</v>
      </c>
      <c r="G2374" s="4" t="s">
        <v>44</v>
      </c>
      <c r="H2374" s="4" t="s">
        <v>2916</v>
      </c>
      <c r="I2374" s="4" t="s">
        <v>28</v>
      </c>
      <c r="J2374" s="4" t="s">
        <v>29</v>
      </c>
      <c r="K2374" s="4" t="s">
        <v>59</v>
      </c>
      <c r="L2374" s="4"/>
      <c r="M2374" s="23">
        <v>6603065089</v>
      </c>
      <c r="N2374" s="3"/>
      <c r="O2374" s="3"/>
      <c r="P2374" s="3"/>
      <c r="Q2374" s="3"/>
      <c r="R2374" s="4">
        <v>1</v>
      </c>
      <c r="S2374" s="4"/>
      <c r="T2374" s="4"/>
      <c r="U2374" s="3"/>
      <c r="V2374" s="3"/>
      <c r="W2374" s="8"/>
      <c r="X2374" s="4" t="s">
        <v>123</v>
      </c>
      <c r="Y2374" s="3"/>
      <c r="Z2374" s="15"/>
      <c r="AA2374" s="15"/>
    </row>
    <row r="2375" spans="1:27" ht="16.5" hidden="1">
      <c r="A2375" s="3">
        <f t="shared" si="0"/>
        <v>2372</v>
      </c>
      <c r="B2375" s="3" t="str">
        <f>VLOOKUP(D2375,DSKH!$A:$B,2,0)</f>
        <v>A-324</v>
      </c>
      <c r="C2375" s="4" t="s">
        <v>214</v>
      </c>
      <c r="D2375" s="4" t="s">
        <v>56</v>
      </c>
      <c r="E2375" s="4" t="s">
        <v>29</v>
      </c>
      <c r="F2375" s="17">
        <v>308265174840</v>
      </c>
      <c r="G2375" s="4" t="s">
        <v>44</v>
      </c>
      <c r="H2375" s="4" t="s">
        <v>3273</v>
      </c>
      <c r="I2375" s="4" t="s">
        <v>28</v>
      </c>
      <c r="J2375" s="4" t="s">
        <v>29</v>
      </c>
      <c r="K2375" s="4" t="s">
        <v>59</v>
      </c>
      <c r="L2375" s="4"/>
      <c r="M2375" s="232" t="s">
        <v>4311</v>
      </c>
      <c r="N2375" s="3"/>
      <c r="O2375" s="3"/>
      <c r="P2375" s="3"/>
      <c r="Q2375" s="229">
        <v>1</v>
      </c>
      <c r="R2375" s="3"/>
      <c r="S2375" s="4"/>
      <c r="T2375" s="4"/>
      <c r="U2375" s="229" t="s">
        <v>4312</v>
      </c>
      <c r="V2375" s="3"/>
      <c r="W2375" s="8"/>
      <c r="X2375" s="229" t="s">
        <v>115</v>
      </c>
      <c r="Y2375" s="229" t="s">
        <v>325</v>
      </c>
      <c r="Z2375" s="15"/>
      <c r="AA2375" s="15"/>
    </row>
    <row r="2376" spans="1:27" ht="16.5" hidden="1">
      <c r="A2376" s="3">
        <f t="shared" si="0"/>
        <v>2373</v>
      </c>
      <c r="B2376" s="3" t="str">
        <f>VLOOKUP(D2376,DSKH!$A:$B,2,0)</f>
        <v>A-324</v>
      </c>
      <c r="C2376" s="4" t="s">
        <v>214</v>
      </c>
      <c r="D2376" s="4" t="s">
        <v>56</v>
      </c>
      <c r="E2376" s="4" t="s">
        <v>29</v>
      </c>
      <c r="F2376" s="17">
        <v>308265188840</v>
      </c>
      <c r="G2376" s="4" t="s">
        <v>44</v>
      </c>
      <c r="H2376" s="4" t="s">
        <v>3273</v>
      </c>
      <c r="I2376" s="4" t="s">
        <v>28</v>
      </c>
      <c r="J2376" s="4" t="s">
        <v>29</v>
      </c>
      <c r="K2376" s="4" t="s">
        <v>59</v>
      </c>
      <c r="L2376" s="4"/>
      <c r="M2376" s="230"/>
      <c r="N2376" s="3"/>
      <c r="O2376" s="3"/>
      <c r="P2376" s="3"/>
      <c r="Q2376" s="230"/>
      <c r="R2376" s="3"/>
      <c r="S2376" s="4"/>
      <c r="T2376" s="4"/>
      <c r="U2376" s="230"/>
      <c r="V2376" s="3"/>
      <c r="W2376" s="8"/>
      <c r="X2376" s="230"/>
      <c r="Y2376" s="230"/>
      <c r="Z2376" s="15"/>
      <c r="AA2376" s="15"/>
    </row>
    <row r="2377" spans="1:27" ht="16.5" hidden="1">
      <c r="A2377" s="3">
        <f t="shared" si="0"/>
        <v>2374</v>
      </c>
      <c r="B2377" s="3" t="str">
        <f>VLOOKUP(D2377,DSKH!$A:$B,2,0)</f>
        <v>A-324</v>
      </c>
      <c r="C2377" s="4" t="s">
        <v>214</v>
      </c>
      <c r="D2377" s="4" t="s">
        <v>56</v>
      </c>
      <c r="E2377" s="4" t="s">
        <v>29</v>
      </c>
      <c r="F2377" s="17">
        <v>308265191050</v>
      </c>
      <c r="G2377" s="4" t="s">
        <v>44</v>
      </c>
      <c r="H2377" s="4" t="s">
        <v>3273</v>
      </c>
      <c r="I2377" s="4" t="s">
        <v>28</v>
      </c>
      <c r="J2377" s="4" t="s">
        <v>29</v>
      </c>
      <c r="K2377" s="4" t="s">
        <v>59</v>
      </c>
      <c r="L2377" s="4"/>
      <c r="M2377" s="223"/>
      <c r="N2377" s="3"/>
      <c r="O2377" s="3"/>
      <c r="P2377" s="3"/>
      <c r="Q2377" s="223"/>
      <c r="R2377" s="4"/>
      <c r="S2377" s="3"/>
      <c r="T2377" s="4"/>
      <c r="U2377" s="223"/>
      <c r="V2377" s="3"/>
      <c r="W2377" s="8"/>
      <c r="X2377" s="223"/>
      <c r="Y2377" s="223"/>
      <c r="Z2377" s="15"/>
      <c r="AA2377" s="15"/>
    </row>
    <row r="2378" spans="1:27" ht="16.5" hidden="1">
      <c r="A2378" s="3">
        <f t="shared" si="0"/>
        <v>2375</v>
      </c>
      <c r="B2378" s="3" t="str">
        <f>VLOOKUP(D2378,DSKH!$A:$B,2,0)</f>
        <v>A-324</v>
      </c>
      <c r="C2378" s="4" t="s">
        <v>214</v>
      </c>
      <c r="D2378" s="4" t="s">
        <v>56</v>
      </c>
      <c r="E2378" s="4" t="s">
        <v>29</v>
      </c>
      <c r="F2378" s="17">
        <v>308267729400</v>
      </c>
      <c r="G2378" s="4" t="s">
        <v>44</v>
      </c>
      <c r="H2378" s="4" t="s">
        <v>3273</v>
      </c>
      <c r="I2378" s="4" t="s">
        <v>28</v>
      </c>
      <c r="J2378" s="4" t="s">
        <v>29</v>
      </c>
      <c r="K2378" s="4" t="s">
        <v>59</v>
      </c>
      <c r="L2378" s="4"/>
      <c r="M2378" s="232" t="s">
        <v>4313</v>
      </c>
      <c r="N2378" s="3"/>
      <c r="O2378" s="3"/>
      <c r="P2378" s="3"/>
      <c r="Q2378" s="229">
        <v>1</v>
      </c>
      <c r="R2378" s="4"/>
      <c r="S2378" s="3"/>
      <c r="T2378" s="4"/>
      <c r="U2378" s="229" t="s">
        <v>4314</v>
      </c>
      <c r="V2378" s="3"/>
      <c r="W2378" s="8"/>
      <c r="X2378" s="229" t="s">
        <v>136</v>
      </c>
      <c r="Y2378" s="229" t="s">
        <v>325</v>
      </c>
      <c r="Z2378" s="15"/>
      <c r="AA2378" s="15"/>
    </row>
    <row r="2379" spans="1:27" ht="16.5" hidden="1">
      <c r="A2379" s="3">
        <f t="shared" si="0"/>
        <v>2376</v>
      </c>
      <c r="B2379" s="3" t="str">
        <f>VLOOKUP(D2379,DSKH!$A:$B,2,0)</f>
        <v>A-324</v>
      </c>
      <c r="C2379" s="4" t="s">
        <v>214</v>
      </c>
      <c r="D2379" s="4" t="s">
        <v>56</v>
      </c>
      <c r="E2379" s="4" t="s">
        <v>29</v>
      </c>
      <c r="F2379" s="17">
        <v>308267736030</v>
      </c>
      <c r="G2379" s="4" t="s">
        <v>44</v>
      </c>
      <c r="H2379" s="4" t="s">
        <v>3273</v>
      </c>
      <c r="I2379" s="4" t="s">
        <v>28</v>
      </c>
      <c r="J2379" s="4" t="s">
        <v>29</v>
      </c>
      <c r="K2379" s="4" t="s">
        <v>59</v>
      </c>
      <c r="L2379" s="4"/>
      <c r="M2379" s="230"/>
      <c r="N2379" s="3"/>
      <c r="O2379" s="3"/>
      <c r="P2379" s="3"/>
      <c r="Q2379" s="230"/>
      <c r="R2379" s="4"/>
      <c r="S2379" s="3"/>
      <c r="T2379" s="4"/>
      <c r="U2379" s="230"/>
      <c r="V2379" s="3"/>
      <c r="W2379" s="8"/>
      <c r="X2379" s="230"/>
      <c r="Y2379" s="230"/>
      <c r="Z2379" s="15"/>
      <c r="AA2379" s="15"/>
    </row>
    <row r="2380" spans="1:27" ht="16.5" hidden="1">
      <c r="A2380" s="3">
        <f t="shared" si="0"/>
        <v>2377</v>
      </c>
      <c r="B2380" s="3" t="str">
        <f>VLOOKUP(D2380,DSKH!$A:$B,2,0)</f>
        <v>A-324</v>
      </c>
      <c r="C2380" s="4" t="s">
        <v>214</v>
      </c>
      <c r="D2380" s="4" t="s">
        <v>56</v>
      </c>
      <c r="E2380" s="4" t="s">
        <v>29</v>
      </c>
      <c r="F2380" s="17">
        <v>308267743620</v>
      </c>
      <c r="G2380" s="4" t="s">
        <v>44</v>
      </c>
      <c r="H2380" s="4" t="s">
        <v>3273</v>
      </c>
      <c r="I2380" s="4" t="s">
        <v>28</v>
      </c>
      <c r="J2380" s="4" t="s">
        <v>29</v>
      </c>
      <c r="K2380" s="4" t="s">
        <v>59</v>
      </c>
      <c r="L2380" s="4"/>
      <c r="M2380" s="223"/>
      <c r="N2380" s="3"/>
      <c r="O2380" s="3"/>
      <c r="P2380" s="3"/>
      <c r="Q2380" s="223"/>
      <c r="R2380" s="4"/>
      <c r="S2380" s="3"/>
      <c r="T2380" s="4"/>
      <c r="U2380" s="223"/>
      <c r="V2380" s="3"/>
      <c r="W2380" s="8"/>
      <c r="X2380" s="223"/>
      <c r="Y2380" s="223"/>
      <c r="Z2380" s="15"/>
      <c r="AA2380" s="15"/>
    </row>
    <row r="2381" spans="1:27" ht="16.5" hidden="1">
      <c r="A2381" s="3">
        <f t="shared" si="0"/>
        <v>2378</v>
      </c>
      <c r="B2381" s="3" t="str">
        <f>VLOOKUP(D2381,DSKH!$A:$B,2,0)</f>
        <v>A-324</v>
      </c>
      <c r="C2381" s="4" t="s">
        <v>214</v>
      </c>
      <c r="D2381" s="4" t="s">
        <v>56</v>
      </c>
      <c r="E2381" s="4" t="s">
        <v>29</v>
      </c>
      <c r="F2381" s="17">
        <v>308267870540</v>
      </c>
      <c r="G2381" s="4" t="s">
        <v>44</v>
      </c>
      <c r="H2381" s="4" t="s">
        <v>3273</v>
      </c>
      <c r="I2381" s="4" t="s">
        <v>28</v>
      </c>
      <c r="J2381" s="4" t="s">
        <v>29</v>
      </c>
      <c r="K2381" s="4" t="s">
        <v>59</v>
      </c>
      <c r="L2381" s="4"/>
      <c r="M2381" s="232" t="s">
        <v>4315</v>
      </c>
      <c r="N2381" s="3"/>
      <c r="O2381" s="3"/>
      <c r="P2381" s="3"/>
      <c r="Q2381" s="229">
        <v>1</v>
      </c>
      <c r="R2381" s="4"/>
      <c r="S2381" s="3"/>
      <c r="T2381" s="4"/>
      <c r="U2381" s="229" t="s">
        <v>4316</v>
      </c>
      <c r="V2381" s="3"/>
      <c r="W2381" s="8"/>
      <c r="X2381" s="229" t="s">
        <v>123</v>
      </c>
      <c r="Y2381" s="229" t="s">
        <v>325</v>
      </c>
      <c r="Z2381" s="15"/>
      <c r="AA2381" s="15"/>
    </row>
    <row r="2382" spans="1:27" ht="16.5" hidden="1">
      <c r="A2382" s="3">
        <f t="shared" si="0"/>
        <v>2379</v>
      </c>
      <c r="B2382" s="3" t="str">
        <f>VLOOKUP(D2382,DSKH!$A:$B,2,0)</f>
        <v>A-324</v>
      </c>
      <c r="C2382" s="4" t="s">
        <v>214</v>
      </c>
      <c r="D2382" s="4" t="s">
        <v>56</v>
      </c>
      <c r="E2382" s="4" t="s">
        <v>29</v>
      </c>
      <c r="F2382" s="17">
        <v>308267873600</v>
      </c>
      <c r="G2382" s="4" t="s">
        <v>44</v>
      </c>
      <c r="H2382" s="4" t="s">
        <v>3273</v>
      </c>
      <c r="I2382" s="4" t="s">
        <v>28</v>
      </c>
      <c r="J2382" s="4" t="s">
        <v>29</v>
      </c>
      <c r="K2382" s="4" t="s">
        <v>59</v>
      </c>
      <c r="L2382" s="4"/>
      <c r="M2382" s="230"/>
      <c r="N2382" s="3"/>
      <c r="O2382" s="3"/>
      <c r="P2382" s="3"/>
      <c r="Q2382" s="230"/>
      <c r="R2382" s="4"/>
      <c r="S2382" s="3"/>
      <c r="T2382" s="4"/>
      <c r="U2382" s="230"/>
      <c r="V2382" s="3"/>
      <c r="W2382" s="8"/>
      <c r="X2382" s="230"/>
      <c r="Y2382" s="230"/>
      <c r="Z2382" s="15"/>
      <c r="AA2382" s="15"/>
    </row>
    <row r="2383" spans="1:27" ht="16.5" hidden="1">
      <c r="A2383" s="3">
        <f t="shared" si="0"/>
        <v>2380</v>
      </c>
      <c r="B2383" s="3" t="str">
        <f>VLOOKUP(D2383,DSKH!$A:$B,2,0)</f>
        <v>A-324</v>
      </c>
      <c r="C2383" s="4" t="s">
        <v>214</v>
      </c>
      <c r="D2383" s="4" t="s">
        <v>56</v>
      </c>
      <c r="E2383" s="4" t="s">
        <v>29</v>
      </c>
      <c r="F2383" s="17">
        <v>308267875330</v>
      </c>
      <c r="G2383" s="4" t="s">
        <v>44</v>
      </c>
      <c r="H2383" s="4" t="s">
        <v>3273</v>
      </c>
      <c r="I2383" s="4" t="s">
        <v>28</v>
      </c>
      <c r="J2383" s="4" t="s">
        <v>29</v>
      </c>
      <c r="K2383" s="4" t="s">
        <v>59</v>
      </c>
      <c r="L2383" s="4"/>
      <c r="M2383" s="230"/>
      <c r="N2383" s="3"/>
      <c r="O2383" s="3"/>
      <c r="P2383" s="3"/>
      <c r="Q2383" s="230"/>
      <c r="R2383" s="4"/>
      <c r="S2383" s="3"/>
      <c r="T2383" s="4"/>
      <c r="U2383" s="230"/>
      <c r="V2383" s="3"/>
      <c r="W2383" s="8"/>
      <c r="X2383" s="230"/>
      <c r="Y2383" s="230"/>
      <c r="Z2383" s="15"/>
      <c r="AA2383" s="15"/>
    </row>
    <row r="2384" spans="1:27" ht="16.5" hidden="1">
      <c r="A2384" s="3">
        <f t="shared" si="0"/>
        <v>2381</v>
      </c>
      <c r="B2384" s="3" t="str">
        <f>VLOOKUP(D2384,DSKH!$A:$B,2,0)</f>
        <v>A-324</v>
      </c>
      <c r="C2384" s="4" t="s">
        <v>214</v>
      </c>
      <c r="D2384" s="4" t="s">
        <v>56</v>
      </c>
      <c r="E2384" s="4" t="s">
        <v>29</v>
      </c>
      <c r="F2384" s="17">
        <v>308267876950</v>
      </c>
      <c r="G2384" s="4" t="s">
        <v>44</v>
      </c>
      <c r="H2384" s="4" t="s">
        <v>3273</v>
      </c>
      <c r="I2384" s="4" t="s">
        <v>28</v>
      </c>
      <c r="J2384" s="4" t="s">
        <v>29</v>
      </c>
      <c r="K2384" s="4" t="s">
        <v>59</v>
      </c>
      <c r="L2384" s="4"/>
      <c r="M2384" s="223"/>
      <c r="N2384" s="3"/>
      <c r="O2384" s="3"/>
      <c r="P2384" s="3"/>
      <c r="Q2384" s="223"/>
      <c r="R2384" s="4"/>
      <c r="S2384" s="3"/>
      <c r="T2384" s="4"/>
      <c r="U2384" s="223"/>
      <c r="V2384" s="3"/>
      <c r="W2384" s="8"/>
      <c r="X2384" s="223"/>
      <c r="Y2384" s="223"/>
      <c r="Z2384" s="15"/>
      <c r="AA2384" s="15"/>
    </row>
    <row r="2385" spans="1:27" ht="16.5" hidden="1">
      <c r="A2385" s="3">
        <f t="shared" si="0"/>
        <v>2382</v>
      </c>
      <c r="B2385" s="3" t="str">
        <f>VLOOKUP(D2385,DSKH!$A:$B,2,0)</f>
        <v>A-324</v>
      </c>
      <c r="C2385" s="4" t="s">
        <v>214</v>
      </c>
      <c r="D2385" s="4" t="s">
        <v>56</v>
      </c>
      <c r="E2385" s="4" t="s">
        <v>29</v>
      </c>
      <c r="F2385" s="17">
        <v>308268509860</v>
      </c>
      <c r="G2385" s="4" t="s">
        <v>44</v>
      </c>
      <c r="H2385" s="4" t="s">
        <v>3655</v>
      </c>
      <c r="I2385" s="4" t="s">
        <v>28</v>
      </c>
      <c r="J2385" s="4" t="s">
        <v>29</v>
      </c>
      <c r="K2385" s="4" t="s">
        <v>59</v>
      </c>
      <c r="L2385" s="4"/>
      <c r="M2385" s="23">
        <v>6603065449</v>
      </c>
      <c r="N2385" s="3"/>
      <c r="O2385" s="3"/>
      <c r="P2385" s="3"/>
      <c r="Q2385" s="3"/>
      <c r="R2385" s="4">
        <v>1</v>
      </c>
      <c r="S2385" s="3"/>
      <c r="T2385" s="4"/>
      <c r="U2385" s="3"/>
      <c r="V2385" s="3"/>
      <c r="W2385" s="8"/>
      <c r="X2385" s="4" t="s">
        <v>116</v>
      </c>
      <c r="Y2385" s="3"/>
      <c r="Z2385" s="15"/>
      <c r="AA2385" s="15"/>
    </row>
    <row r="2386" spans="1:27" ht="33" hidden="1">
      <c r="A2386" s="3">
        <f t="shared" si="0"/>
        <v>2383</v>
      </c>
      <c r="B2386" s="3" t="str">
        <f>VLOOKUP(D2386,DSKH!$A:$B,2,0)</f>
        <v>A-324</v>
      </c>
      <c r="C2386" s="4" t="s">
        <v>214</v>
      </c>
      <c r="D2386" s="4" t="s">
        <v>56</v>
      </c>
      <c r="E2386" s="4" t="s">
        <v>29</v>
      </c>
      <c r="F2386" s="17">
        <v>308268532040</v>
      </c>
      <c r="G2386" s="4" t="s">
        <v>44</v>
      </c>
      <c r="H2386" s="4" t="s">
        <v>3655</v>
      </c>
      <c r="I2386" s="4" t="s">
        <v>28</v>
      </c>
      <c r="J2386" s="4" t="s">
        <v>29</v>
      </c>
      <c r="K2386" s="4" t="s">
        <v>59</v>
      </c>
      <c r="L2386" s="4"/>
      <c r="M2386" s="23" t="s">
        <v>4317</v>
      </c>
      <c r="N2386" s="3"/>
      <c r="O2386" s="3"/>
      <c r="P2386" s="3"/>
      <c r="Q2386" s="3"/>
      <c r="R2386" s="4">
        <v>1</v>
      </c>
      <c r="S2386" s="3"/>
      <c r="T2386" s="4"/>
      <c r="U2386" s="3"/>
      <c r="V2386" s="3"/>
      <c r="W2386" s="8"/>
      <c r="X2386" s="4" t="s">
        <v>116</v>
      </c>
      <c r="Y2386" s="3"/>
      <c r="Z2386" s="15"/>
      <c r="AA2386" s="15"/>
    </row>
    <row r="2387" spans="1:27" ht="16.5" hidden="1">
      <c r="A2387" s="3">
        <f t="shared" si="0"/>
        <v>2384</v>
      </c>
      <c r="B2387" s="3" t="str">
        <f>VLOOKUP(D2387,DSKH!$A:$B,2,0)</f>
        <v>A-324</v>
      </c>
      <c r="C2387" s="4" t="s">
        <v>214</v>
      </c>
      <c r="D2387" s="4" t="s">
        <v>56</v>
      </c>
      <c r="E2387" s="4" t="s">
        <v>29</v>
      </c>
      <c r="F2387" s="17">
        <v>308270806010</v>
      </c>
      <c r="G2387" s="4" t="s">
        <v>44</v>
      </c>
      <c r="H2387" s="4" t="s">
        <v>3655</v>
      </c>
      <c r="I2387" s="4" t="s">
        <v>28</v>
      </c>
      <c r="J2387" s="4" t="s">
        <v>29</v>
      </c>
      <c r="K2387" s="4" t="s">
        <v>59</v>
      </c>
      <c r="L2387" s="4"/>
      <c r="M2387" s="232" t="s">
        <v>4318</v>
      </c>
      <c r="N2387" s="3"/>
      <c r="O2387" s="4"/>
      <c r="P2387" s="3"/>
      <c r="Q2387" s="229">
        <v>1</v>
      </c>
      <c r="R2387" s="3"/>
      <c r="S2387" s="3"/>
      <c r="T2387" s="4"/>
      <c r="U2387" s="229" t="s">
        <v>4319</v>
      </c>
      <c r="V2387" s="4"/>
      <c r="W2387" s="6"/>
      <c r="X2387" s="229" t="s">
        <v>136</v>
      </c>
      <c r="Y2387" s="229" t="s">
        <v>325</v>
      </c>
      <c r="Z2387" s="15"/>
      <c r="AA2387" s="15"/>
    </row>
    <row r="2388" spans="1:27" ht="16.5" hidden="1">
      <c r="A2388" s="3">
        <f t="shared" si="0"/>
        <v>2385</v>
      </c>
      <c r="B2388" s="3" t="str">
        <f>VLOOKUP(D2388,DSKH!$A:$B,2,0)</f>
        <v>A-324</v>
      </c>
      <c r="C2388" s="4" t="s">
        <v>214</v>
      </c>
      <c r="D2388" s="4" t="s">
        <v>56</v>
      </c>
      <c r="E2388" s="4" t="s">
        <v>29</v>
      </c>
      <c r="F2388" s="17">
        <v>308270824430</v>
      </c>
      <c r="G2388" s="4" t="s">
        <v>44</v>
      </c>
      <c r="H2388" s="4" t="s">
        <v>3655</v>
      </c>
      <c r="I2388" s="4" t="s">
        <v>28</v>
      </c>
      <c r="J2388" s="4" t="s">
        <v>29</v>
      </c>
      <c r="K2388" s="4" t="s">
        <v>59</v>
      </c>
      <c r="L2388" s="4"/>
      <c r="M2388" s="230"/>
      <c r="N2388" s="3"/>
      <c r="O2388" s="4"/>
      <c r="P2388" s="3"/>
      <c r="Q2388" s="230"/>
      <c r="R2388" s="3"/>
      <c r="S2388" s="3"/>
      <c r="T2388" s="4"/>
      <c r="U2388" s="230"/>
      <c r="V2388" s="4"/>
      <c r="W2388" s="6"/>
      <c r="X2388" s="230"/>
      <c r="Y2388" s="230"/>
      <c r="Z2388" s="15"/>
      <c r="AA2388" s="15"/>
    </row>
    <row r="2389" spans="1:27" ht="16.5" hidden="1">
      <c r="A2389" s="3">
        <f t="shared" si="0"/>
        <v>2386</v>
      </c>
      <c r="B2389" s="3" t="str">
        <f>VLOOKUP(D2389,DSKH!$A:$B,2,0)</f>
        <v>A-324</v>
      </c>
      <c r="C2389" s="4" t="s">
        <v>214</v>
      </c>
      <c r="D2389" s="4" t="s">
        <v>56</v>
      </c>
      <c r="E2389" s="4" t="s">
        <v>29</v>
      </c>
      <c r="F2389" s="17">
        <v>308270833530</v>
      </c>
      <c r="G2389" s="4" t="s">
        <v>44</v>
      </c>
      <c r="H2389" s="4" t="s">
        <v>3655</v>
      </c>
      <c r="I2389" s="4" t="s">
        <v>28</v>
      </c>
      <c r="J2389" s="4" t="s">
        <v>29</v>
      </c>
      <c r="K2389" s="4" t="s">
        <v>59</v>
      </c>
      <c r="L2389" s="4"/>
      <c r="M2389" s="230"/>
      <c r="N2389" s="3"/>
      <c r="O2389" s="3"/>
      <c r="P2389" s="3"/>
      <c r="Q2389" s="230"/>
      <c r="R2389" s="4"/>
      <c r="S2389" s="3"/>
      <c r="T2389" s="4"/>
      <c r="U2389" s="230"/>
      <c r="V2389" s="3"/>
      <c r="W2389" s="8"/>
      <c r="X2389" s="230"/>
      <c r="Y2389" s="230"/>
      <c r="Z2389" s="15"/>
      <c r="AA2389" s="15"/>
    </row>
    <row r="2390" spans="1:27" ht="16.5" hidden="1">
      <c r="A2390" s="3">
        <f t="shared" si="0"/>
        <v>2387</v>
      </c>
      <c r="B2390" s="3" t="str">
        <f>VLOOKUP(D2390,DSKH!$A:$B,2,0)</f>
        <v>A-324</v>
      </c>
      <c r="C2390" s="4" t="s">
        <v>214</v>
      </c>
      <c r="D2390" s="4" t="s">
        <v>56</v>
      </c>
      <c r="E2390" s="4" t="s">
        <v>29</v>
      </c>
      <c r="F2390" s="17">
        <v>308270838910</v>
      </c>
      <c r="G2390" s="4" t="s">
        <v>44</v>
      </c>
      <c r="H2390" s="4" t="s">
        <v>3655</v>
      </c>
      <c r="I2390" s="4" t="s">
        <v>28</v>
      </c>
      <c r="J2390" s="4" t="s">
        <v>29</v>
      </c>
      <c r="K2390" s="4" t="s">
        <v>59</v>
      </c>
      <c r="L2390" s="4"/>
      <c r="M2390" s="230"/>
      <c r="N2390" s="3"/>
      <c r="O2390" s="3"/>
      <c r="P2390" s="3"/>
      <c r="Q2390" s="230"/>
      <c r="R2390" s="3"/>
      <c r="S2390" s="4"/>
      <c r="T2390" s="4"/>
      <c r="U2390" s="230"/>
      <c r="V2390" s="3"/>
      <c r="W2390" s="8"/>
      <c r="X2390" s="230"/>
      <c r="Y2390" s="230"/>
      <c r="Z2390" s="15"/>
      <c r="AA2390" s="15"/>
    </row>
    <row r="2391" spans="1:27" ht="16.5" hidden="1">
      <c r="A2391" s="3">
        <f t="shared" si="0"/>
        <v>2388</v>
      </c>
      <c r="B2391" s="3" t="str">
        <f>VLOOKUP(D2391,DSKH!$A:$B,2,0)</f>
        <v>A-324</v>
      </c>
      <c r="C2391" s="4" t="s">
        <v>214</v>
      </c>
      <c r="D2391" s="4" t="s">
        <v>56</v>
      </c>
      <c r="E2391" s="4" t="s">
        <v>29</v>
      </c>
      <c r="F2391" s="17">
        <v>308270844840</v>
      </c>
      <c r="G2391" s="4" t="s">
        <v>44</v>
      </c>
      <c r="H2391" s="4" t="s">
        <v>3655</v>
      </c>
      <c r="I2391" s="4" t="s">
        <v>28</v>
      </c>
      <c r="J2391" s="4" t="s">
        <v>29</v>
      </c>
      <c r="K2391" s="4" t="s">
        <v>59</v>
      </c>
      <c r="L2391" s="4"/>
      <c r="M2391" s="230"/>
      <c r="N2391" s="3"/>
      <c r="O2391" s="3"/>
      <c r="P2391" s="3"/>
      <c r="Q2391" s="230"/>
      <c r="R2391" s="3"/>
      <c r="S2391" s="4"/>
      <c r="T2391" s="4"/>
      <c r="U2391" s="230"/>
      <c r="V2391" s="3"/>
      <c r="W2391" s="8"/>
      <c r="X2391" s="230"/>
      <c r="Y2391" s="230"/>
      <c r="Z2391" s="15"/>
      <c r="AA2391" s="15"/>
    </row>
    <row r="2392" spans="1:27" ht="16.5" hidden="1">
      <c r="A2392" s="3">
        <f t="shared" si="0"/>
        <v>2389</v>
      </c>
      <c r="B2392" s="3" t="str">
        <f>VLOOKUP(D2392,DSKH!$A:$B,2,0)</f>
        <v>A-324</v>
      </c>
      <c r="C2392" s="4" t="s">
        <v>214</v>
      </c>
      <c r="D2392" s="4" t="s">
        <v>56</v>
      </c>
      <c r="E2392" s="4" t="s">
        <v>29</v>
      </c>
      <c r="F2392" s="17">
        <v>308270851030</v>
      </c>
      <c r="G2392" s="4" t="s">
        <v>44</v>
      </c>
      <c r="H2392" s="4" t="s">
        <v>3655</v>
      </c>
      <c r="I2392" s="4" t="s">
        <v>28</v>
      </c>
      <c r="J2392" s="4" t="s">
        <v>29</v>
      </c>
      <c r="K2392" s="4" t="s">
        <v>59</v>
      </c>
      <c r="L2392" s="4"/>
      <c r="M2392" s="223"/>
      <c r="N2392" s="3"/>
      <c r="O2392" s="3"/>
      <c r="P2392" s="3"/>
      <c r="Q2392" s="223"/>
      <c r="R2392" s="3"/>
      <c r="S2392" s="4"/>
      <c r="T2392" s="4"/>
      <c r="U2392" s="223"/>
      <c r="V2392" s="3"/>
      <c r="W2392" s="8"/>
      <c r="X2392" s="223"/>
      <c r="Y2392" s="223"/>
      <c r="Z2392" s="15"/>
      <c r="AA2392" s="15"/>
    </row>
    <row r="2393" spans="1:27" ht="16.5" hidden="1">
      <c r="A2393" s="3">
        <f t="shared" si="0"/>
        <v>2390</v>
      </c>
      <c r="B2393" s="3" t="str">
        <f>VLOOKUP(D2393,DSKH!$A:$B,2,0)</f>
        <v>A-324</v>
      </c>
      <c r="C2393" s="4" t="s">
        <v>214</v>
      </c>
      <c r="D2393" s="4" t="s">
        <v>56</v>
      </c>
      <c r="E2393" s="4" t="s">
        <v>29</v>
      </c>
      <c r="F2393" s="17">
        <v>308271200660</v>
      </c>
      <c r="G2393" s="4" t="s">
        <v>44</v>
      </c>
      <c r="H2393" s="4" t="s">
        <v>3655</v>
      </c>
      <c r="I2393" s="4" t="s">
        <v>28</v>
      </c>
      <c r="J2393" s="4" t="s">
        <v>29</v>
      </c>
      <c r="K2393" s="4" t="s">
        <v>59</v>
      </c>
      <c r="L2393" s="4"/>
      <c r="M2393" s="232" t="s">
        <v>4320</v>
      </c>
      <c r="N2393" s="3"/>
      <c r="O2393" s="3"/>
      <c r="P2393" s="3"/>
      <c r="Q2393" s="229">
        <v>1</v>
      </c>
      <c r="R2393" s="3"/>
      <c r="S2393" s="4"/>
      <c r="T2393" s="4"/>
      <c r="U2393" s="229" t="s">
        <v>4321</v>
      </c>
      <c r="V2393" s="3"/>
      <c r="W2393" s="8"/>
      <c r="X2393" s="229" t="s">
        <v>136</v>
      </c>
      <c r="Y2393" s="229" t="s">
        <v>325</v>
      </c>
      <c r="Z2393" s="15"/>
      <c r="AA2393" s="15"/>
    </row>
    <row r="2394" spans="1:27" ht="16.5" hidden="1">
      <c r="A2394" s="3">
        <f t="shared" si="0"/>
        <v>2391</v>
      </c>
      <c r="B2394" s="3" t="str">
        <f>VLOOKUP(D2394,DSKH!$A:$B,2,0)</f>
        <v>A-324</v>
      </c>
      <c r="C2394" s="4" t="s">
        <v>214</v>
      </c>
      <c r="D2394" s="4" t="s">
        <v>56</v>
      </c>
      <c r="E2394" s="4" t="s">
        <v>29</v>
      </c>
      <c r="F2394" s="17">
        <v>308271315610</v>
      </c>
      <c r="G2394" s="4" t="s">
        <v>44</v>
      </c>
      <c r="H2394" s="4" t="s">
        <v>3655</v>
      </c>
      <c r="I2394" s="4" t="s">
        <v>28</v>
      </c>
      <c r="J2394" s="4" t="s">
        <v>29</v>
      </c>
      <c r="K2394" s="4" t="s">
        <v>59</v>
      </c>
      <c r="L2394" s="4"/>
      <c r="M2394" s="230"/>
      <c r="N2394" s="3"/>
      <c r="O2394" s="3"/>
      <c r="P2394" s="3"/>
      <c r="Q2394" s="230"/>
      <c r="R2394" s="3"/>
      <c r="S2394" s="4"/>
      <c r="T2394" s="4"/>
      <c r="U2394" s="230"/>
      <c r="V2394" s="3"/>
      <c r="W2394" s="8"/>
      <c r="X2394" s="230"/>
      <c r="Y2394" s="230"/>
      <c r="Z2394" s="15"/>
      <c r="AA2394" s="15"/>
    </row>
    <row r="2395" spans="1:27" ht="16.5" hidden="1">
      <c r="A2395" s="3">
        <f t="shared" si="0"/>
        <v>2392</v>
      </c>
      <c r="B2395" s="3" t="str">
        <f>VLOOKUP(D2395,DSKH!$A:$B,2,0)</f>
        <v>A-324</v>
      </c>
      <c r="C2395" s="4" t="s">
        <v>214</v>
      </c>
      <c r="D2395" s="4" t="s">
        <v>56</v>
      </c>
      <c r="E2395" s="4" t="s">
        <v>29</v>
      </c>
      <c r="F2395" s="17">
        <v>308271322460</v>
      </c>
      <c r="G2395" s="4" t="s">
        <v>44</v>
      </c>
      <c r="H2395" s="4" t="s">
        <v>3655</v>
      </c>
      <c r="I2395" s="4" t="s">
        <v>28</v>
      </c>
      <c r="J2395" s="4" t="s">
        <v>29</v>
      </c>
      <c r="K2395" s="4" t="s">
        <v>59</v>
      </c>
      <c r="L2395" s="4"/>
      <c r="M2395" s="230"/>
      <c r="N2395" s="4"/>
      <c r="O2395" s="3"/>
      <c r="P2395" s="3"/>
      <c r="Q2395" s="230"/>
      <c r="R2395" s="3"/>
      <c r="S2395" s="3"/>
      <c r="T2395" s="4"/>
      <c r="U2395" s="230"/>
      <c r="V2395" s="3"/>
      <c r="W2395" s="8"/>
      <c r="X2395" s="230"/>
      <c r="Y2395" s="230"/>
      <c r="Z2395" s="15"/>
      <c r="AA2395" s="15"/>
    </row>
    <row r="2396" spans="1:27" ht="16.5" hidden="1">
      <c r="A2396" s="3">
        <f t="shared" si="0"/>
        <v>2393</v>
      </c>
      <c r="B2396" s="3" t="str">
        <f>VLOOKUP(D2396,DSKH!$A:$B,2,0)</f>
        <v>A-324</v>
      </c>
      <c r="C2396" s="4" t="s">
        <v>214</v>
      </c>
      <c r="D2396" s="4" t="s">
        <v>56</v>
      </c>
      <c r="E2396" s="4" t="s">
        <v>29</v>
      </c>
      <c r="F2396" s="17">
        <v>308271323900</v>
      </c>
      <c r="G2396" s="4" t="s">
        <v>44</v>
      </c>
      <c r="H2396" s="4" t="s">
        <v>3655</v>
      </c>
      <c r="I2396" s="4" t="s">
        <v>28</v>
      </c>
      <c r="J2396" s="4" t="s">
        <v>29</v>
      </c>
      <c r="K2396" s="4" t="s">
        <v>59</v>
      </c>
      <c r="L2396" s="4"/>
      <c r="M2396" s="230"/>
      <c r="N2396" s="3"/>
      <c r="O2396" s="4"/>
      <c r="P2396" s="3"/>
      <c r="Q2396" s="230"/>
      <c r="R2396" s="4"/>
      <c r="S2396" s="3"/>
      <c r="T2396" s="4"/>
      <c r="U2396" s="230"/>
      <c r="V2396" s="3"/>
      <c r="W2396" s="8"/>
      <c r="X2396" s="230"/>
      <c r="Y2396" s="230"/>
      <c r="Z2396" s="15"/>
      <c r="AA2396" s="15"/>
    </row>
    <row r="2397" spans="1:27" ht="16.5" hidden="1">
      <c r="A2397" s="3">
        <f t="shared" si="0"/>
        <v>2394</v>
      </c>
      <c r="B2397" s="3" t="str">
        <f>VLOOKUP(D2397,DSKH!$A:$B,2,0)</f>
        <v>A-324</v>
      </c>
      <c r="C2397" s="4" t="s">
        <v>214</v>
      </c>
      <c r="D2397" s="4" t="s">
        <v>56</v>
      </c>
      <c r="E2397" s="4" t="s">
        <v>29</v>
      </c>
      <c r="F2397" s="17">
        <v>308271327030</v>
      </c>
      <c r="G2397" s="4" t="s">
        <v>44</v>
      </c>
      <c r="H2397" s="4" t="s">
        <v>3655</v>
      </c>
      <c r="I2397" s="4" t="s">
        <v>28</v>
      </c>
      <c r="J2397" s="4" t="s">
        <v>29</v>
      </c>
      <c r="K2397" s="4" t="s">
        <v>59</v>
      </c>
      <c r="L2397" s="4"/>
      <c r="M2397" s="230"/>
      <c r="N2397" s="3"/>
      <c r="O2397" s="3"/>
      <c r="P2397" s="3"/>
      <c r="Q2397" s="230"/>
      <c r="R2397" s="3"/>
      <c r="S2397" s="4"/>
      <c r="T2397" s="4"/>
      <c r="U2397" s="230"/>
      <c r="V2397" s="3"/>
      <c r="W2397" s="8"/>
      <c r="X2397" s="230"/>
      <c r="Y2397" s="230"/>
      <c r="Z2397" s="15"/>
      <c r="AA2397" s="15"/>
    </row>
    <row r="2398" spans="1:27" ht="16.5" hidden="1">
      <c r="A2398" s="3">
        <f t="shared" si="0"/>
        <v>2395</v>
      </c>
      <c r="B2398" s="3" t="str">
        <f>VLOOKUP(D2398,DSKH!$A:$B,2,0)</f>
        <v>A-324</v>
      </c>
      <c r="C2398" s="4" t="s">
        <v>214</v>
      </c>
      <c r="D2398" s="4" t="s">
        <v>56</v>
      </c>
      <c r="E2398" s="4" t="s">
        <v>29</v>
      </c>
      <c r="F2398" s="17">
        <v>308271311520</v>
      </c>
      <c r="G2398" s="4" t="s">
        <v>44</v>
      </c>
      <c r="H2398" s="4" t="s">
        <v>3655</v>
      </c>
      <c r="I2398" s="4" t="s">
        <v>28</v>
      </c>
      <c r="J2398" s="4" t="s">
        <v>29</v>
      </c>
      <c r="K2398" s="4" t="s">
        <v>59</v>
      </c>
      <c r="L2398" s="4"/>
      <c r="M2398" s="223"/>
      <c r="N2398" s="3"/>
      <c r="O2398" s="3"/>
      <c r="P2398" s="3"/>
      <c r="Q2398" s="223"/>
      <c r="R2398" s="3"/>
      <c r="S2398" s="4"/>
      <c r="T2398" s="4"/>
      <c r="U2398" s="223"/>
      <c r="V2398" s="3"/>
      <c r="W2398" s="8"/>
      <c r="X2398" s="223"/>
      <c r="Y2398" s="223"/>
      <c r="Z2398" s="15"/>
      <c r="AA2398" s="15"/>
    </row>
    <row r="2399" spans="1:27" ht="16.5" hidden="1">
      <c r="A2399" s="3">
        <f t="shared" si="0"/>
        <v>2396</v>
      </c>
      <c r="B2399" s="3" t="str">
        <f>VLOOKUP(D2399,DSKH!$A:$B,2,0)</f>
        <v>A-324</v>
      </c>
      <c r="C2399" s="4" t="s">
        <v>214</v>
      </c>
      <c r="D2399" s="4" t="s">
        <v>56</v>
      </c>
      <c r="E2399" s="4" t="s">
        <v>29</v>
      </c>
      <c r="F2399" s="17">
        <v>308271833720</v>
      </c>
      <c r="G2399" s="4" t="s">
        <v>44</v>
      </c>
      <c r="H2399" s="4" t="s">
        <v>3838</v>
      </c>
      <c r="I2399" s="4" t="s">
        <v>28</v>
      </c>
      <c r="J2399" s="4" t="s">
        <v>29</v>
      </c>
      <c r="K2399" s="4" t="s">
        <v>59</v>
      </c>
      <c r="L2399" s="4"/>
      <c r="M2399" s="23">
        <v>6603065563</v>
      </c>
      <c r="N2399" s="3"/>
      <c r="O2399" s="3"/>
      <c r="P2399" s="3"/>
      <c r="Q2399" s="3"/>
      <c r="R2399" s="4">
        <v>1</v>
      </c>
      <c r="S2399" s="4"/>
      <c r="T2399" s="4"/>
      <c r="U2399" s="3"/>
      <c r="V2399" s="3"/>
      <c r="W2399" s="8"/>
      <c r="X2399" s="4" t="s">
        <v>116</v>
      </c>
      <c r="Y2399" s="3"/>
      <c r="Z2399" s="15"/>
      <c r="AA2399" s="15"/>
    </row>
    <row r="2400" spans="1:27" ht="16.5" hidden="1">
      <c r="A2400" s="3">
        <f t="shared" si="0"/>
        <v>2397</v>
      </c>
      <c r="B2400" s="3" t="str">
        <f>VLOOKUP(D2400,DSKH!$A:$B,2,0)</f>
        <v>A-324</v>
      </c>
      <c r="C2400" s="4" t="s">
        <v>214</v>
      </c>
      <c r="D2400" s="4" t="s">
        <v>56</v>
      </c>
      <c r="E2400" s="4" t="s">
        <v>29</v>
      </c>
      <c r="F2400" s="17">
        <v>308273874660</v>
      </c>
      <c r="G2400" s="4" t="s">
        <v>44</v>
      </c>
      <c r="H2400" s="4" t="s">
        <v>3838</v>
      </c>
      <c r="I2400" s="4" t="s">
        <v>28</v>
      </c>
      <c r="J2400" s="4" t="s">
        <v>29</v>
      </c>
      <c r="K2400" s="4" t="s">
        <v>59</v>
      </c>
      <c r="L2400" s="4"/>
      <c r="M2400" s="232" t="s">
        <v>4322</v>
      </c>
      <c r="N2400" s="3"/>
      <c r="O2400" s="3"/>
      <c r="P2400" s="3"/>
      <c r="Q2400" s="229">
        <v>1</v>
      </c>
      <c r="R2400" s="3"/>
      <c r="S2400" s="4"/>
      <c r="T2400" s="4"/>
      <c r="U2400" s="229" t="s">
        <v>4323</v>
      </c>
      <c r="V2400" s="3"/>
      <c r="W2400" s="8"/>
      <c r="X2400" s="229" t="s">
        <v>136</v>
      </c>
      <c r="Y2400" s="229" t="s">
        <v>325</v>
      </c>
      <c r="Z2400" s="15"/>
      <c r="AA2400" s="15"/>
    </row>
    <row r="2401" spans="1:27" ht="16.5" hidden="1">
      <c r="A2401" s="3">
        <f t="shared" si="0"/>
        <v>2398</v>
      </c>
      <c r="B2401" s="3" t="str">
        <f>VLOOKUP(D2401,DSKH!$A:$B,2,0)</f>
        <v>A-324</v>
      </c>
      <c r="C2401" s="4" t="s">
        <v>214</v>
      </c>
      <c r="D2401" s="4" t="s">
        <v>56</v>
      </c>
      <c r="E2401" s="4" t="s">
        <v>29</v>
      </c>
      <c r="F2401" s="17">
        <v>308273891720</v>
      </c>
      <c r="G2401" s="4" t="s">
        <v>44</v>
      </c>
      <c r="H2401" s="4" t="s">
        <v>3838</v>
      </c>
      <c r="I2401" s="4" t="s">
        <v>28</v>
      </c>
      <c r="J2401" s="4" t="s">
        <v>29</v>
      </c>
      <c r="K2401" s="4" t="s">
        <v>59</v>
      </c>
      <c r="L2401" s="4"/>
      <c r="M2401" s="230"/>
      <c r="N2401" s="3"/>
      <c r="O2401" s="3"/>
      <c r="P2401" s="3"/>
      <c r="Q2401" s="230"/>
      <c r="R2401" s="3"/>
      <c r="S2401" s="4"/>
      <c r="T2401" s="4"/>
      <c r="U2401" s="230"/>
      <c r="V2401" s="3"/>
      <c r="W2401" s="8"/>
      <c r="X2401" s="230"/>
      <c r="Y2401" s="230"/>
      <c r="Z2401" s="15"/>
      <c r="AA2401" s="15"/>
    </row>
    <row r="2402" spans="1:27" ht="16.5" hidden="1">
      <c r="A2402" s="3">
        <f t="shared" si="0"/>
        <v>2399</v>
      </c>
      <c r="B2402" s="3" t="str">
        <f>VLOOKUP(D2402,DSKH!$A:$B,2,0)</f>
        <v>A-324</v>
      </c>
      <c r="C2402" s="4" t="s">
        <v>214</v>
      </c>
      <c r="D2402" s="4" t="s">
        <v>56</v>
      </c>
      <c r="E2402" s="4" t="s">
        <v>29</v>
      </c>
      <c r="F2402" s="17">
        <v>308273896840</v>
      </c>
      <c r="G2402" s="4" t="s">
        <v>44</v>
      </c>
      <c r="H2402" s="4" t="s">
        <v>3838</v>
      </c>
      <c r="I2402" s="4" t="s">
        <v>28</v>
      </c>
      <c r="J2402" s="4" t="s">
        <v>29</v>
      </c>
      <c r="K2402" s="4" t="s">
        <v>59</v>
      </c>
      <c r="L2402" s="4"/>
      <c r="M2402" s="230"/>
      <c r="N2402" s="3"/>
      <c r="O2402" s="3"/>
      <c r="P2402" s="3"/>
      <c r="Q2402" s="230"/>
      <c r="R2402" s="3"/>
      <c r="S2402" s="4"/>
      <c r="T2402" s="4"/>
      <c r="U2402" s="230"/>
      <c r="V2402" s="3"/>
      <c r="W2402" s="8"/>
      <c r="X2402" s="230"/>
      <c r="Y2402" s="230"/>
      <c r="Z2402" s="15"/>
      <c r="AA2402" s="15"/>
    </row>
    <row r="2403" spans="1:27" ht="16.5" hidden="1">
      <c r="A2403" s="3">
        <f t="shared" si="0"/>
        <v>2400</v>
      </c>
      <c r="B2403" s="3" t="str">
        <f>VLOOKUP(D2403,DSKH!$A:$B,2,0)</f>
        <v>A-324</v>
      </c>
      <c r="C2403" s="4" t="s">
        <v>214</v>
      </c>
      <c r="D2403" s="4" t="s">
        <v>56</v>
      </c>
      <c r="E2403" s="4" t="s">
        <v>29</v>
      </c>
      <c r="F2403" s="17">
        <v>308273901150</v>
      </c>
      <c r="G2403" s="4" t="s">
        <v>44</v>
      </c>
      <c r="H2403" s="4" t="s">
        <v>3838</v>
      </c>
      <c r="I2403" s="4" t="s">
        <v>28</v>
      </c>
      <c r="J2403" s="4" t="s">
        <v>29</v>
      </c>
      <c r="K2403" s="4" t="s">
        <v>59</v>
      </c>
      <c r="L2403" s="4"/>
      <c r="M2403" s="223"/>
      <c r="N2403" s="3"/>
      <c r="O2403" s="3"/>
      <c r="P2403" s="3"/>
      <c r="Q2403" s="223"/>
      <c r="R2403" s="3"/>
      <c r="S2403" s="4"/>
      <c r="T2403" s="4"/>
      <c r="U2403" s="223"/>
      <c r="V2403" s="3"/>
      <c r="W2403" s="8"/>
      <c r="X2403" s="223"/>
      <c r="Y2403" s="223"/>
      <c r="Z2403" s="15"/>
      <c r="AA2403" s="15"/>
    </row>
    <row r="2404" spans="1:27" ht="16.5" hidden="1">
      <c r="A2404" s="3">
        <f t="shared" si="0"/>
        <v>2401</v>
      </c>
      <c r="B2404" s="3" t="str">
        <f>VLOOKUP(D2404,DSKH!$A:$B,2,0)</f>
        <v>A-324</v>
      </c>
      <c r="C2404" s="4" t="s">
        <v>214</v>
      </c>
      <c r="D2404" s="4" t="s">
        <v>56</v>
      </c>
      <c r="E2404" s="4" t="s">
        <v>29</v>
      </c>
      <c r="F2404" s="17">
        <v>308275138420</v>
      </c>
      <c r="G2404" s="4" t="s">
        <v>44</v>
      </c>
      <c r="H2404" s="4" t="s">
        <v>3838</v>
      </c>
      <c r="I2404" s="4" t="s">
        <v>28</v>
      </c>
      <c r="J2404" s="4" t="s">
        <v>29</v>
      </c>
      <c r="K2404" s="4" t="s">
        <v>59</v>
      </c>
      <c r="L2404" s="4"/>
      <c r="M2404" s="232" t="s">
        <v>4324</v>
      </c>
      <c r="N2404" s="3"/>
      <c r="O2404" s="3"/>
      <c r="P2404" s="3"/>
      <c r="Q2404" s="229">
        <v>1</v>
      </c>
      <c r="R2404" s="3"/>
      <c r="S2404" s="4"/>
      <c r="T2404" s="4"/>
      <c r="U2404" s="229" t="s">
        <v>4325</v>
      </c>
      <c r="V2404" s="3"/>
      <c r="W2404" s="8"/>
      <c r="X2404" s="229" t="s">
        <v>136</v>
      </c>
      <c r="Y2404" s="229" t="s">
        <v>325</v>
      </c>
      <c r="Z2404" s="15"/>
      <c r="AA2404" s="15"/>
    </row>
    <row r="2405" spans="1:27" ht="16.5" hidden="1">
      <c r="A2405" s="3">
        <f t="shared" si="0"/>
        <v>2402</v>
      </c>
      <c r="B2405" s="3" t="str">
        <f>VLOOKUP(D2405,DSKH!$A:$B,2,0)</f>
        <v>A-324</v>
      </c>
      <c r="C2405" s="4" t="s">
        <v>214</v>
      </c>
      <c r="D2405" s="4" t="s">
        <v>56</v>
      </c>
      <c r="E2405" s="4" t="s">
        <v>29</v>
      </c>
      <c r="F2405" s="17">
        <v>308275146560</v>
      </c>
      <c r="G2405" s="4" t="s">
        <v>44</v>
      </c>
      <c r="H2405" s="4" t="s">
        <v>3838</v>
      </c>
      <c r="I2405" s="4" t="s">
        <v>28</v>
      </c>
      <c r="J2405" s="4" t="s">
        <v>29</v>
      </c>
      <c r="K2405" s="4" t="s">
        <v>59</v>
      </c>
      <c r="L2405" s="4"/>
      <c r="M2405" s="230"/>
      <c r="N2405" s="3"/>
      <c r="O2405" s="3"/>
      <c r="P2405" s="3"/>
      <c r="Q2405" s="230"/>
      <c r="R2405" s="3"/>
      <c r="S2405" s="4"/>
      <c r="T2405" s="4"/>
      <c r="U2405" s="230"/>
      <c r="V2405" s="3"/>
      <c r="W2405" s="8"/>
      <c r="X2405" s="230"/>
      <c r="Y2405" s="230"/>
      <c r="Z2405" s="15"/>
      <c r="AA2405" s="15"/>
    </row>
    <row r="2406" spans="1:27" ht="16.5" hidden="1">
      <c r="A2406" s="3">
        <f t="shared" si="0"/>
        <v>2403</v>
      </c>
      <c r="B2406" s="3" t="str">
        <f>VLOOKUP(D2406,DSKH!$A:$B,2,0)</f>
        <v>A-324</v>
      </c>
      <c r="C2406" s="4" t="s">
        <v>214</v>
      </c>
      <c r="D2406" s="4" t="s">
        <v>56</v>
      </c>
      <c r="E2406" s="4" t="s">
        <v>29</v>
      </c>
      <c r="F2406" s="17">
        <v>308275152310</v>
      </c>
      <c r="G2406" s="4" t="s">
        <v>44</v>
      </c>
      <c r="H2406" s="4" t="s">
        <v>3838</v>
      </c>
      <c r="I2406" s="4" t="s">
        <v>28</v>
      </c>
      <c r="J2406" s="4" t="s">
        <v>29</v>
      </c>
      <c r="K2406" s="4" t="s">
        <v>59</v>
      </c>
      <c r="L2406" s="4"/>
      <c r="M2406" s="230"/>
      <c r="N2406" s="3"/>
      <c r="O2406" s="3"/>
      <c r="P2406" s="3"/>
      <c r="Q2406" s="230"/>
      <c r="R2406" s="3"/>
      <c r="S2406" s="4"/>
      <c r="T2406" s="4"/>
      <c r="U2406" s="230"/>
      <c r="V2406" s="3"/>
      <c r="W2406" s="8"/>
      <c r="X2406" s="230"/>
      <c r="Y2406" s="230"/>
      <c r="Z2406" s="15"/>
      <c r="AA2406" s="15"/>
    </row>
    <row r="2407" spans="1:27" ht="16.5" hidden="1">
      <c r="A2407" s="3">
        <f t="shared" si="0"/>
        <v>2404</v>
      </c>
      <c r="B2407" s="3" t="str">
        <f>VLOOKUP(D2407,DSKH!$A:$B,2,0)</f>
        <v>A-324</v>
      </c>
      <c r="C2407" s="4" t="s">
        <v>214</v>
      </c>
      <c r="D2407" s="4" t="s">
        <v>56</v>
      </c>
      <c r="E2407" s="4" t="s">
        <v>29</v>
      </c>
      <c r="F2407" s="17">
        <v>308275155920</v>
      </c>
      <c r="G2407" s="4" t="s">
        <v>44</v>
      </c>
      <c r="H2407" s="4" t="s">
        <v>3838</v>
      </c>
      <c r="I2407" s="4" t="s">
        <v>28</v>
      </c>
      <c r="J2407" s="4" t="s">
        <v>29</v>
      </c>
      <c r="K2407" s="4" t="s">
        <v>59</v>
      </c>
      <c r="L2407" s="4"/>
      <c r="M2407" s="230"/>
      <c r="N2407" s="3"/>
      <c r="O2407" s="3"/>
      <c r="P2407" s="3"/>
      <c r="Q2407" s="230"/>
      <c r="R2407" s="3"/>
      <c r="S2407" s="4"/>
      <c r="T2407" s="4"/>
      <c r="U2407" s="230"/>
      <c r="V2407" s="3"/>
      <c r="W2407" s="8"/>
      <c r="X2407" s="223"/>
      <c r="Y2407" s="223"/>
      <c r="Z2407" s="15"/>
      <c r="AA2407" s="15"/>
    </row>
    <row r="2408" spans="1:27" ht="16.5" hidden="1">
      <c r="A2408" s="3">
        <f t="shared" si="0"/>
        <v>2405</v>
      </c>
      <c r="B2408" s="3" t="str">
        <f>VLOOKUP(D2408,DSKH!$A:$B,2,0)</f>
        <v>A-324</v>
      </c>
      <c r="C2408" s="4" t="s">
        <v>214</v>
      </c>
      <c r="D2408" s="4" t="s">
        <v>56</v>
      </c>
      <c r="E2408" s="4" t="s">
        <v>29</v>
      </c>
      <c r="F2408" s="17">
        <v>308275168040</v>
      </c>
      <c r="G2408" s="4" t="s">
        <v>44</v>
      </c>
      <c r="H2408" s="4" t="s">
        <v>3838</v>
      </c>
      <c r="I2408" s="4" t="s">
        <v>28</v>
      </c>
      <c r="J2408" s="4" t="s">
        <v>29</v>
      </c>
      <c r="K2408" s="4" t="s">
        <v>59</v>
      </c>
      <c r="L2408" s="4"/>
      <c r="M2408" s="223"/>
      <c r="N2408" s="3"/>
      <c r="O2408" s="3"/>
      <c r="P2408" s="3"/>
      <c r="Q2408" s="223"/>
      <c r="R2408" s="3"/>
      <c r="S2408" s="4"/>
      <c r="T2408" s="4"/>
      <c r="U2408" s="223"/>
      <c r="V2408" s="3"/>
      <c r="W2408" s="8"/>
      <c r="X2408" s="3"/>
      <c r="Y2408" s="3"/>
      <c r="Z2408" s="15"/>
      <c r="AA2408" s="15"/>
    </row>
    <row r="2409" spans="1:27" ht="33" hidden="1">
      <c r="A2409" s="3">
        <f t="shared" si="0"/>
        <v>2406</v>
      </c>
      <c r="B2409" s="3" t="str">
        <f>VLOOKUP(D2409,DSKH!$A:$B,2,0)</f>
        <v>A-324</v>
      </c>
      <c r="C2409" s="4" t="s">
        <v>214</v>
      </c>
      <c r="D2409" s="4" t="s">
        <v>56</v>
      </c>
      <c r="E2409" s="4" t="s">
        <v>29</v>
      </c>
      <c r="F2409" s="17">
        <v>308275857650</v>
      </c>
      <c r="G2409" s="4" t="s">
        <v>44</v>
      </c>
      <c r="H2409" s="4" t="s">
        <v>3838</v>
      </c>
      <c r="I2409" s="4" t="s">
        <v>28</v>
      </c>
      <c r="J2409" s="4" t="s">
        <v>29</v>
      </c>
      <c r="K2409" s="4" t="s">
        <v>59</v>
      </c>
      <c r="L2409" s="3"/>
      <c r="M2409" s="23" t="s">
        <v>4326</v>
      </c>
      <c r="N2409" s="3"/>
      <c r="O2409" s="3"/>
      <c r="P2409" s="3"/>
      <c r="Q2409" s="3"/>
      <c r="R2409" s="4">
        <v>1</v>
      </c>
      <c r="S2409" s="4"/>
      <c r="T2409" s="3"/>
      <c r="U2409" s="3"/>
      <c r="V2409" s="3"/>
      <c r="W2409" s="8"/>
      <c r="X2409" s="4" t="s">
        <v>116</v>
      </c>
      <c r="Y2409" s="3"/>
      <c r="Z2409" s="15"/>
      <c r="AA2409" s="15"/>
    </row>
    <row r="2410" spans="1:27" ht="16.5" hidden="1">
      <c r="A2410" s="3">
        <f t="shared" si="0"/>
        <v>2407</v>
      </c>
      <c r="B2410" s="3" t="str">
        <f>VLOOKUP(D2410,DSKH!$A:$B,2,0)</f>
        <v>A-37</v>
      </c>
      <c r="C2410" s="4" t="s">
        <v>214</v>
      </c>
      <c r="D2410" s="4" t="s">
        <v>52</v>
      </c>
      <c r="E2410" s="4" t="s">
        <v>29</v>
      </c>
      <c r="F2410" s="17">
        <v>308268330220</v>
      </c>
      <c r="G2410" s="4" t="s">
        <v>53</v>
      </c>
      <c r="H2410" s="4" t="s">
        <v>3655</v>
      </c>
      <c r="I2410" s="4" t="s">
        <v>28</v>
      </c>
      <c r="J2410" s="4" t="s">
        <v>29</v>
      </c>
      <c r="K2410" s="4" t="s">
        <v>54</v>
      </c>
      <c r="L2410" s="3"/>
      <c r="M2410" s="23" t="s">
        <v>4327</v>
      </c>
      <c r="N2410" s="3"/>
      <c r="O2410" s="3"/>
      <c r="P2410" s="3"/>
      <c r="Q2410" s="3"/>
      <c r="R2410" s="4">
        <v>1</v>
      </c>
      <c r="S2410" s="4"/>
      <c r="T2410" s="4"/>
      <c r="U2410" s="3"/>
      <c r="V2410" s="3"/>
      <c r="W2410" s="8"/>
      <c r="X2410" s="4" t="s">
        <v>107</v>
      </c>
      <c r="Y2410" s="3"/>
      <c r="Z2410" s="15"/>
      <c r="AA2410" s="15"/>
    </row>
    <row r="2411" spans="1:27" ht="16.5" hidden="1">
      <c r="A2411" s="3">
        <f t="shared" si="0"/>
        <v>2408</v>
      </c>
      <c r="B2411" s="3" t="str">
        <f>VLOOKUP(D2411,DSKH!$A:$B,2,0)</f>
        <v>A-37</v>
      </c>
      <c r="C2411" s="4" t="s">
        <v>214</v>
      </c>
      <c r="D2411" s="4" t="s">
        <v>52</v>
      </c>
      <c r="E2411" s="4" t="s">
        <v>29</v>
      </c>
      <c r="F2411" s="17">
        <v>308272049320</v>
      </c>
      <c r="G2411" s="4" t="s">
        <v>53</v>
      </c>
      <c r="H2411" s="4" t="s">
        <v>3838</v>
      </c>
      <c r="I2411" s="4" t="s">
        <v>28</v>
      </c>
      <c r="J2411" s="4" t="s">
        <v>29</v>
      </c>
      <c r="K2411" s="4" t="s">
        <v>54</v>
      </c>
      <c r="L2411" s="4"/>
      <c r="M2411" s="23" t="s">
        <v>4328</v>
      </c>
      <c r="N2411" s="3"/>
      <c r="O2411" s="3"/>
      <c r="P2411" s="3"/>
      <c r="Q2411" s="3"/>
      <c r="R2411" s="4">
        <v>1</v>
      </c>
      <c r="S2411" s="4"/>
      <c r="T2411" s="4"/>
      <c r="U2411" s="3"/>
      <c r="V2411" s="3"/>
      <c r="W2411" s="8"/>
      <c r="X2411" s="4" t="s">
        <v>107</v>
      </c>
      <c r="Y2411" s="3"/>
      <c r="Z2411" s="15"/>
      <c r="AA2411" s="15"/>
    </row>
    <row r="2412" spans="1:27" ht="16.5" hidden="1">
      <c r="A2412" s="3">
        <f t="shared" si="0"/>
        <v>2409</v>
      </c>
      <c r="B2412" s="3" t="str">
        <f>VLOOKUP(D2412,DSKH!$A:$B,2,0)</f>
        <v>A-37</v>
      </c>
      <c r="C2412" s="4" t="s">
        <v>214</v>
      </c>
      <c r="D2412" s="4" t="s">
        <v>52</v>
      </c>
      <c r="E2412" s="4" t="s">
        <v>29</v>
      </c>
      <c r="F2412" s="17">
        <v>308274723210</v>
      </c>
      <c r="G2412" s="4" t="s">
        <v>53</v>
      </c>
      <c r="H2412" s="4" t="s">
        <v>3838</v>
      </c>
      <c r="I2412" s="4" t="s">
        <v>28</v>
      </c>
      <c r="J2412" s="4" t="s">
        <v>29</v>
      </c>
      <c r="K2412" s="4" t="s">
        <v>54</v>
      </c>
      <c r="L2412" s="4"/>
      <c r="M2412" s="23" t="s">
        <v>4329</v>
      </c>
      <c r="N2412" s="3"/>
      <c r="O2412" s="3"/>
      <c r="P2412" s="3"/>
      <c r="Q2412" s="3"/>
      <c r="R2412" s="4">
        <v>1</v>
      </c>
      <c r="S2412" s="4"/>
      <c r="T2412" s="4"/>
      <c r="U2412" s="3"/>
      <c r="V2412" s="3"/>
      <c r="W2412" s="8"/>
      <c r="X2412" s="4" t="s">
        <v>107</v>
      </c>
      <c r="Y2412" s="3"/>
      <c r="Z2412" s="15"/>
      <c r="AA2412" s="15"/>
    </row>
    <row r="2413" spans="1:27" ht="16.5" hidden="1">
      <c r="A2413" s="3">
        <f t="shared" si="0"/>
        <v>2410</v>
      </c>
      <c r="B2413" s="3" t="str">
        <f>VLOOKUP(D2413,DSKH!$A:$B,2,0)</f>
        <v>A-37</v>
      </c>
      <c r="C2413" s="4" t="s">
        <v>214</v>
      </c>
      <c r="D2413" s="4" t="s">
        <v>52</v>
      </c>
      <c r="E2413" s="4" t="s">
        <v>29</v>
      </c>
      <c r="F2413" s="17">
        <v>308272072310</v>
      </c>
      <c r="G2413" s="4" t="s">
        <v>53</v>
      </c>
      <c r="H2413" s="4" t="s">
        <v>3838</v>
      </c>
      <c r="I2413" s="4" t="s">
        <v>28</v>
      </c>
      <c r="J2413" s="4" t="s">
        <v>29</v>
      </c>
      <c r="K2413" s="4" t="s">
        <v>54</v>
      </c>
      <c r="L2413" s="4"/>
      <c r="M2413" s="23" t="s">
        <v>4330</v>
      </c>
      <c r="N2413" s="4"/>
      <c r="O2413" s="3"/>
      <c r="P2413" s="3"/>
      <c r="Q2413" s="3"/>
      <c r="R2413" s="4">
        <v>1</v>
      </c>
      <c r="S2413" s="3"/>
      <c r="T2413" s="4"/>
      <c r="U2413" s="3"/>
      <c r="V2413" s="3"/>
      <c r="W2413" s="8"/>
      <c r="X2413" s="4" t="s">
        <v>107</v>
      </c>
      <c r="Y2413" s="3"/>
      <c r="Z2413" s="15"/>
      <c r="AA2413" s="15"/>
    </row>
    <row r="2414" spans="1:27" ht="16.5" hidden="1">
      <c r="A2414" s="3">
        <f t="shared" si="0"/>
        <v>2411</v>
      </c>
      <c r="B2414" s="3" t="str">
        <f>VLOOKUP(D2414,DSKH!$A:$B,2,0)</f>
        <v>A-37</v>
      </c>
      <c r="C2414" s="4" t="s">
        <v>214</v>
      </c>
      <c r="D2414" s="4" t="s">
        <v>52</v>
      </c>
      <c r="E2414" s="4" t="s">
        <v>29</v>
      </c>
      <c r="F2414" s="17">
        <v>308272095150</v>
      </c>
      <c r="G2414" s="4" t="s">
        <v>53</v>
      </c>
      <c r="H2414" s="4" t="s">
        <v>3838</v>
      </c>
      <c r="I2414" s="4" t="s">
        <v>28</v>
      </c>
      <c r="J2414" s="4" t="s">
        <v>29</v>
      </c>
      <c r="K2414" s="4" t="s">
        <v>54</v>
      </c>
      <c r="L2414" s="4"/>
      <c r="M2414" s="23" t="s">
        <v>4331</v>
      </c>
      <c r="N2414" s="3"/>
      <c r="O2414" s="4"/>
      <c r="P2414" s="3"/>
      <c r="Q2414" s="4"/>
      <c r="R2414" s="4">
        <v>1</v>
      </c>
      <c r="S2414" s="3"/>
      <c r="T2414" s="3"/>
      <c r="U2414" s="4"/>
      <c r="V2414" s="3"/>
      <c r="W2414" s="8"/>
      <c r="X2414" s="4" t="s">
        <v>107</v>
      </c>
      <c r="Y2414" s="3"/>
      <c r="Z2414" s="15"/>
      <c r="AA2414" s="15"/>
    </row>
    <row r="2415" spans="1:27" ht="16.5" hidden="1">
      <c r="A2415" s="3">
        <f t="shared" si="0"/>
        <v>2412</v>
      </c>
      <c r="B2415" s="3" t="str">
        <f>VLOOKUP(D2415,DSKH!$A:$B,2,0)</f>
        <v>A-12</v>
      </c>
      <c r="C2415" s="4" t="s">
        <v>214</v>
      </c>
      <c r="D2415" s="4" t="s">
        <v>65</v>
      </c>
      <c r="E2415" s="4" t="s">
        <v>57</v>
      </c>
      <c r="F2415" s="17">
        <v>107995670050</v>
      </c>
      <c r="G2415" s="4" t="s">
        <v>34</v>
      </c>
      <c r="H2415" s="4" t="s">
        <v>3273</v>
      </c>
      <c r="I2415" s="4" t="s">
        <v>28</v>
      </c>
      <c r="J2415" s="4" t="s">
        <v>29</v>
      </c>
      <c r="K2415" s="4" t="s">
        <v>30</v>
      </c>
      <c r="L2415" s="4"/>
      <c r="M2415" s="23">
        <v>401</v>
      </c>
      <c r="N2415" s="3"/>
      <c r="O2415" s="3"/>
      <c r="P2415" s="3"/>
      <c r="Q2415" s="3"/>
      <c r="R2415" s="4"/>
      <c r="S2415" s="4">
        <v>1</v>
      </c>
      <c r="T2415" s="4"/>
      <c r="U2415" s="3"/>
      <c r="V2415" s="3"/>
      <c r="W2415" s="8"/>
      <c r="X2415" s="4"/>
      <c r="Y2415" s="3"/>
      <c r="Z2415" s="15"/>
      <c r="AA2415" s="15"/>
    </row>
    <row r="2416" spans="1:27" ht="16.5" hidden="1">
      <c r="A2416" s="3">
        <f t="shared" si="0"/>
        <v>2413</v>
      </c>
      <c r="B2416" s="3" t="str">
        <f>VLOOKUP(D2416,DSKH!$A:$B,2,0)</f>
        <v>A-12</v>
      </c>
      <c r="C2416" s="4" t="s">
        <v>214</v>
      </c>
      <c r="D2416" s="4" t="s">
        <v>65</v>
      </c>
      <c r="E2416" s="4" t="s">
        <v>57</v>
      </c>
      <c r="F2416" s="17">
        <v>107995870510</v>
      </c>
      <c r="G2416" s="4" t="s">
        <v>34</v>
      </c>
      <c r="H2416" s="4" t="s">
        <v>3273</v>
      </c>
      <c r="I2416" s="4" t="s">
        <v>28</v>
      </c>
      <c r="J2416" s="4" t="s">
        <v>29</v>
      </c>
      <c r="K2416" s="4" t="s">
        <v>30</v>
      </c>
      <c r="L2416" s="4"/>
      <c r="M2416" s="23">
        <v>3489</v>
      </c>
      <c r="N2416" s="3"/>
      <c r="O2416" s="3"/>
      <c r="P2416" s="3"/>
      <c r="Q2416" s="3"/>
      <c r="R2416" s="3"/>
      <c r="S2416" s="4">
        <v>1</v>
      </c>
      <c r="T2416" s="4"/>
      <c r="U2416" s="3"/>
      <c r="V2416" s="3"/>
      <c r="W2416" s="8"/>
      <c r="X2416" s="3"/>
      <c r="Y2416" s="3"/>
      <c r="Z2416" s="15"/>
      <c r="AA2416" s="15"/>
    </row>
    <row r="2417" spans="1:27" ht="16.5" hidden="1">
      <c r="A2417" s="3">
        <f t="shared" si="0"/>
        <v>2414</v>
      </c>
      <c r="B2417" s="3" t="str">
        <f>VLOOKUP(D2417,DSKH!$A:$B,2,0)</f>
        <v>A-12</v>
      </c>
      <c r="C2417" s="4" t="s">
        <v>214</v>
      </c>
      <c r="D2417" s="4" t="s">
        <v>65</v>
      </c>
      <c r="E2417" s="4" t="s">
        <v>57</v>
      </c>
      <c r="F2417" s="17">
        <v>107995986931</v>
      </c>
      <c r="G2417" s="4" t="s">
        <v>34</v>
      </c>
      <c r="H2417" s="4" t="s">
        <v>3273</v>
      </c>
      <c r="I2417" s="4" t="s">
        <v>28</v>
      </c>
      <c r="J2417" s="4" t="s">
        <v>36</v>
      </c>
      <c r="K2417" s="4" t="s">
        <v>30</v>
      </c>
      <c r="L2417" s="4"/>
      <c r="M2417" s="23">
        <v>29</v>
      </c>
      <c r="N2417" s="3"/>
      <c r="O2417" s="3"/>
      <c r="P2417" s="3"/>
      <c r="Q2417" s="3"/>
      <c r="R2417" s="3"/>
      <c r="S2417" s="4">
        <v>1</v>
      </c>
      <c r="T2417" s="4"/>
      <c r="U2417" s="3"/>
      <c r="V2417" s="3"/>
      <c r="W2417" s="8"/>
      <c r="X2417" s="3"/>
      <c r="Y2417" s="3"/>
      <c r="Z2417" s="15"/>
      <c r="AA2417" s="15"/>
    </row>
    <row r="2418" spans="1:27" ht="16.5" hidden="1">
      <c r="A2418" s="3">
        <f t="shared" si="0"/>
        <v>2415</v>
      </c>
      <c r="B2418" s="3" t="str">
        <f>VLOOKUP(D2418,DSKH!$A:$B,2,0)</f>
        <v>A-12</v>
      </c>
      <c r="C2418" s="4" t="s">
        <v>214</v>
      </c>
      <c r="D2418" s="4" t="s">
        <v>65</v>
      </c>
      <c r="E2418" s="4" t="s">
        <v>57</v>
      </c>
      <c r="F2418" s="17">
        <v>107997897340</v>
      </c>
      <c r="G2418" s="4" t="s">
        <v>34</v>
      </c>
      <c r="H2418" s="4" t="s">
        <v>3655</v>
      </c>
      <c r="I2418" s="4" t="s">
        <v>28</v>
      </c>
      <c r="J2418" s="4" t="s">
        <v>36</v>
      </c>
      <c r="K2418" s="4" t="s">
        <v>30</v>
      </c>
      <c r="L2418" s="4"/>
      <c r="M2418" s="23">
        <v>155</v>
      </c>
      <c r="N2418" s="3"/>
      <c r="O2418" s="3"/>
      <c r="P2418" s="3"/>
      <c r="Q2418" s="3"/>
      <c r="R2418" s="3"/>
      <c r="S2418" s="4">
        <v>1</v>
      </c>
      <c r="T2418" s="4"/>
      <c r="U2418" s="3"/>
      <c r="V2418" s="3"/>
      <c r="W2418" s="8"/>
      <c r="X2418" s="3"/>
      <c r="Y2418" s="3"/>
      <c r="Z2418" s="15"/>
      <c r="AA2418" s="15"/>
    </row>
    <row r="2419" spans="1:27" ht="16.5" hidden="1">
      <c r="A2419" s="3">
        <f t="shared" si="0"/>
        <v>2416</v>
      </c>
      <c r="B2419" s="3" t="str">
        <f>VLOOKUP(D2419,DSKH!$A:$B,2,0)</f>
        <v>A-12</v>
      </c>
      <c r="C2419" s="4" t="s">
        <v>214</v>
      </c>
      <c r="D2419" s="4" t="s">
        <v>65</v>
      </c>
      <c r="E2419" s="4" t="s">
        <v>57</v>
      </c>
      <c r="F2419" s="17">
        <v>107998018000</v>
      </c>
      <c r="G2419" s="4" t="s">
        <v>34</v>
      </c>
      <c r="H2419" s="4" t="s">
        <v>3655</v>
      </c>
      <c r="I2419" s="4" t="s">
        <v>28</v>
      </c>
      <c r="J2419" s="4" t="s">
        <v>29</v>
      </c>
      <c r="K2419" s="4" t="s">
        <v>30</v>
      </c>
      <c r="L2419" s="4"/>
      <c r="M2419" s="23">
        <v>30229</v>
      </c>
      <c r="N2419" s="3"/>
      <c r="O2419" s="4"/>
      <c r="P2419" s="3"/>
      <c r="Q2419" s="4"/>
      <c r="R2419" s="3"/>
      <c r="S2419" s="4">
        <v>1</v>
      </c>
      <c r="T2419" s="3"/>
      <c r="U2419" s="4"/>
      <c r="V2419" s="3"/>
      <c r="W2419" s="8"/>
      <c r="X2419" s="4"/>
      <c r="Y2419" s="3"/>
      <c r="Z2419" s="15"/>
      <c r="AA2419" s="15"/>
    </row>
    <row r="2420" spans="1:27" ht="16.5" hidden="1">
      <c r="A2420" s="3">
        <f t="shared" si="0"/>
        <v>2417</v>
      </c>
      <c r="B2420" s="3" t="str">
        <f>VLOOKUP(D2420,DSKH!$A:$B,2,0)</f>
        <v>A-12</v>
      </c>
      <c r="C2420" s="4" t="s">
        <v>214</v>
      </c>
      <c r="D2420" s="4" t="s">
        <v>65</v>
      </c>
      <c r="E2420" s="4" t="s">
        <v>57</v>
      </c>
      <c r="F2420" s="17">
        <v>108000290640</v>
      </c>
      <c r="G2420" s="4" t="s">
        <v>32</v>
      </c>
      <c r="H2420" s="4" t="s">
        <v>3655</v>
      </c>
      <c r="I2420" s="4" t="s">
        <v>33</v>
      </c>
      <c r="J2420" s="4" t="s">
        <v>29</v>
      </c>
      <c r="K2420" s="4" t="s">
        <v>30</v>
      </c>
      <c r="L2420" s="4"/>
      <c r="M2420" s="23">
        <v>34</v>
      </c>
      <c r="N2420" s="3"/>
      <c r="O2420" s="4"/>
      <c r="P2420" s="3"/>
      <c r="Q2420" s="4"/>
      <c r="R2420" s="3"/>
      <c r="S2420" s="4">
        <v>1</v>
      </c>
      <c r="T2420" s="3"/>
      <c r="U2420" s="4"/>
      <c r="V2420" s="3"/>
      <c r="W2420" s="8"/>
      <c r="X2420" s="4"/>
      <c r="Y2420" s="3"/>
      <c r="Z2420" s="15"/>
      <c r="AA2420" s="15"/>
    </row>
    <row r="2421" spans="1:27" ht="16.5" hidden="1">
      <c r="A2421" s="3">
        <f t="shared" si="0"/>
        <v>2418</v>
      </c>
      <c r="B2421" s="3" t="str">
        <f>VLOOKUP(D2421,DSKH!$A:$B,2,0)</f>
        <v>A-12</v>
      </c>
      <c r="C2421" s="4" t="s">
        <v>214</v>
      </c>
      <c r="D2421" s="4" t="s">
        <v>65</v>
      </c>
      <c r="E2421" s="4" t="s">
        <v>57</v>
      </c>
      <c r="F2421" s="17">
        <v>108004242250</v>
      </c>
      <c r="G2421" s="4" t="s">
        <v>34</v>
      </c>
      <c r="H2421" s="4" t="s">
        <v>3838</v>
      </c>
      <c r="I2421" s="4" t="s">
        <v>28</v>
      </c>
      <c r="J2421" s="4" t="s">
        <v>29</v>
      </c>
      <c r="K2421" s="4" t="s">
        <v>30</v>
      </c>
      <c r="L2421" s="4"/>
      <c r="M2421" s="23">
        <v>858</v>
      </c>
      <c r="N2421" s="3"/>
      <c r="O2421" s="3"/>
      <c r="P2421" s="3"/>
      <c r="Q2421" s="3"/>
      <c r="R2421" s="3"/>
      <c r="S2421" s="4">
        <v>1</v>
      </c>
      <c r="T2421" s="4"/>
      <c r="U2421" s="3"/>
      <c r="V2421" s="3"/>
      <c r="W2421" s="8"/>
      <c r="X2421" s="3"/>
      <c r="Y2421" s="3"/>
      <c r="Z2421" s="15"/>
      <c r="AA2421" s="15"/>
    </row>
    <row r="2422" spans="1:27" ht="16.5" hidden="1">
      <c r="A2422" s="3">
        <f t="shared" si="0"/>
        <v>2419</v>
      </c>
      <c r="B2422" s="3" t="str">
        <f>VLOOKUP(D2422,DSKH!$A:$B,2,0)</f>
        <v>A-12</v>
      </c>
      <c r="C2422" s="4" t="s">
        <v>214</v>
      </c>
      <c r="D2422" s="4" t="s">
        <v>65</v>
      </c>
      <c r="E2422" s="4" t="s">
        <v>57</v>
      </c>
      <c r="F2422" s="17">
        <v>108004262220</v>
      </c>
      <c r="G2422" s="4" t="s">
        <v>34</v>
      </c>
      <c r="H2422" s="4" t="s">
        <v>3838</v>
      </c>
      <c r="I2422" s="4" t="s">
        <v>28</v>
      </c>
      <c r="J2422" s="4" t="s">
        <v>29</v>
      </c>
      <c r="K2422" s="4" t="s">
        <v>30</v>
      </c>
      <c r="L2422" s="4"/>
      <c r="M2422" s="23">
        <v>84</v>
      </c>
      <c r="N2422" s="3"/>
      <c r="O2422" s="3"/>
      <c r="P2422" s="3"/>
      <c r="Q2422" s="3"/>
      <c r="R2422" s="3"/>
      <c r="S2422" s="4">
        <v>1</v>
      </c>
      <c r="T2422" s="4"/>
      <c r="U2422" s="3"/>
      <c r="V2422" s="3"/>
      <c r="W2422" s="8"/>
      <c r="X2422" s="3"/>
      <c r="Y2422" s="3"/>
      <c r="Z2422" s="15"/>
      <c r="AA2422" s="15"/>
    </row>
    <row r="2423" spans="1:27" ht="16.5" hidden="1">
      <c r="A2423" s="3">
        <f t="shared" si="0"/>
        <v>2420</v>
      </c>
      <c r="B2423" s="3" t="str">
        <f>VLOOKUP(D2423,DSKH!$A:$B,2,0)</f>
        <v>A-12</v>
      </c>
      <c r="C2423" s="4" t="s">
        <v>214</v>
      </c>
      <c r="D2423" s="4" t="s">
        <v>65</v>
      </c>
      <c r="E2423" s="4" t="s">
        <v>57</v>
      </c>
      <c r="F2423" s="17">
        <v>108004295600</v>
      </c>
      <c r="G2423" s="4" t="s">
        <v>34</v>
      </c>
      <c r="H2423" s="4" t="s">
        <v>3838</v>
      </c>
      <c r="I2423" s="4" t="s">
        <v>28</v>
      </c>
      <c r="J2423" s="4" t="s">
        <v>29</v>
      </c>
      <c r="K2423" s="4" t="s">
        <v>30</v>
      </c>
      <c r="L2423" s="4"/>
      <c r="M2423" s="23">
        <v>433</v>
      </c>
      <c r="N2423" s="4"/>
      <c r="O2423" s="3"/>
      <c r="P2423" s="3"/>
      <c r="Q2423" s="3"/>
      <c r="R2423" s="4"/>
      <c r="S2423" s="4">
        <v>1</v>
      </c>
      <c r="T2423" s="4"/>
      <c r="U2423" s="3"/>
      <c r="V2423" s="4"/>
      <c r="W2423" s="6"/>
      <c r="X2423" s="4"/>
      <c r="Y2423" s="3"/>
      <c r="Z2423" s="15"/>
      <c r="AA2423" s="15"/>
    </row>
    <row r="2424" spans="1:27" ht="16.5" hidden="1">
      <c r="A2424" s="3">
        <f t="shared" si="0"/>
        <v>2421</v>
      </c>
      <c r="B2424" s="3" t="str">
        <f>VLOOKUP(D2424,DSKH!$A:$B,2,0)</f>
        <v>A-12</v>
      </c>
      <c r="C2424" s="4" t="s">
        <v>214</v>
      </c>
      <c r="D2424" s="4" t="s">
        <v>65</v>
      </c>
      <c r="E2424" s="4" t="s">
        <v>57</v>
      </c>
      <c r="F2424" s="17">
        <v>108004313430</v>
      </c>
      <c r="G2424" s="4" t="s">
        <v>34</v>
      </c>
      <c r="H2424" s="4" t="s">
        <v>3838</v>
      </c>
      <c r="I2424" s="4" t="s">
        <v>28</v>
      </c>
      <c r="J2424" s="4" t="s">
        <v>29</v>
      </c>
      <c r="K2424" s="4" t="s">
        <v>30</v>
      </c>
      <c r="L2424" s="4"/>
      <c r="M2424" s="23">
        <v>18</v>
      </c>
      <c r="N2424" s="4"/>
      <c r="O2424" s="3"/>
      <c r="P2424" s="3"/>
      <c r="Q2424" s="3"/>
      <c r="R2424" s="4"/>
      <c r="S2424" s="4">
        <v>1</v>
      </c>
      <c r="T2424" s="4"/>
      <c r="U2424" s="3"/>
      <c r="V2424" s="3"/>
      <c r="W2424" s="8"/>
      <c r="X2424" s="4"/>
      <c r="Y2424" s="3"/>
      <c r="Z2424" s="15"/>
      <c r="AA2424" s="15"/>
    </row>
    <row r="2425" spans="1:27" ht="16.5" hidden="1">
      <c r="A2425" s="3">
        <f t="shared" si="0"/>
        <v>2422</v>
      </c>
      <c r="B2425" s="3" t="str">
        <f>VLOOKUP(D2425,DSKH!$A:$B,2,0)</f>
        <v>A-12</v>
      </c>
      <c r="C2425" s="4" t="s">
        <v>214</v>
      </c>
      <c r="D2425" s="4" t="s">
        <v>65</v>
      </c>
      <c r="E2425" s="4" t="s">
        <v>57</v>
      </c>
      <c r="F2425" s="17">
        <v>108004337230</v>
      </c>
      <c r="G2425" s="4" t="s">
        <v>34</v>
      </c>
      <c r="H2425" s="4" t="s">
        <v>3838</v>
      </c>
      <c r="I2425" s="4" t="s">
        <v>28</v>
      </c>
      <c r="J2425" s="4" t="s">
        <v>29</v>
      </c>
      <c r="K2425" s="4" t="s">
        <v>30</v>
      </c>
      <c r="L2425" s="4"/>
      <c r="M2425" s="23">
        <v>1594</v>
      </c>
      <c r="N2425" s="4"/>
      <c r="O2425" s="3"/>
      <c r="P2425" s="3"/>
      <c r="Q2425" s="3"/>
      <c r="R2425" s="4"/>
      <c r="S2425" s="4">
        <v>1</v>
      </c>
      <c r="T2425" s="4"/>
      <c r="U2425" s="3"/>
      <c r="V2425" s="3"/>
      <c r="W2425" s="8"/>
      <c r="X2425" s="4"/>
      <c r="Y2425" s="3"/>
      <c r="Z2425" s="15"/>
      <c r="AA2425" s="15"/>
    </row>
    <row r="2426" spans="1:27" ht="16.5" hidden="1">
      <c r="A2426" s="3">
        <f t="shared" si="0"/>
        <v>2423</v>
      </c>
      <c r="B2426" s="3" t="str">
        <f>VLOOKUP(D2426,DSKH!$A:$B,2,0)</f>
        <v>A-324</v>
      </c>
      <c r="C2426" s="4" t="s">
        <v>214</v>
      </c>
      <c r="D2426" s="4" t="s">
        <v>56</v>
      </c>
      <c r="E2426" s="4" t="s">
        <v>29</v>
      </c>
      <c r="F2426" s="17">
        <v>308215081000</v>
      </c>
      <c r="G2426" s="4" t="s">
        <v>44</v>
      </c>
      <c r="H2426" s="18">
        <v>46055</v>
      </c>
      <c r="I2426" s="4" t="s">
        <v>80</v>
      </c>
      <c r="J2426" s="4"/>
      <c r="K2426" s="4" t="s">
        <v>59</v>
      </c>
      <c r="L2426" s="4"/>
      <c r="M2426" s="23"/>
      <c r="N2426" s="4"/>
      <c r="O2426" s="3"/>
      <c r="P2426" s="3"/>
      <c r="Q2426" s="3"/>
      <c r="R2426" s="4"/>
      <c r="S2426" s="3"/>
      <c r="T2426" s="4"/>
      <c r="U2426" s="3"/>
      <c r="V2426" s="3"/>
      <c r="W2426" s="8"/>
      <c r="X2426" s="4"/>
      <c r="Y2426" s="3"/>
      <c r="Z2426" s="15"/>
      <c r="AA2426" s="15"/>
    </row>
    <row r="2427" spans="1:27" ht="16.5" hidden="1">
      <c r="A2427" s="3">
        <f t="shared" si="0"/>
        <v>2424</v>
      </c>
      <c r="B2427" s="3" t="str">
        <f>VLOOKUP(D2427,DSKH!$A:$B,2,0)</f>
        <v>A-324</v>
      </c>
      <c r="C2427" s="4" t="s">
        <v>214</v>
      </c>
      <c r="D2427" s="4" t="s">
        <v>56</v>
      </c>
      <c r="E2427" s="4" t="s">
        <v>29</v>
      </c>
      <c r="F2427" s="17">
        <v>308250913150</v>
      </c>
      <c r="G2427" s="4" t="s">
        <v>44</v>
      </c>
      <c r="H2427" s="18">
        <v>46328</v>
      </c>
      <c r="I2427" s="4" t="s">
        <v>80</v>
      </c>
      <c r="J2427" s="4"/>
      <c r="K2427" s="4" t="s">
        <v>59</v>
      </c>
      <c r="L2427" s="4"/>
      <c r="M2427" s="23"/>
      <c r="N2427" s="4"/>
      <c r="O2427" s="3"/>
      <c r="P2427" s="3"/>
      <c r="Q2427" s="3"/>
      <c r="R2427" s="4"/>
      <c r="S2427" s="3"/>
      <c r="T2427" s="4"/>
      <c r="U2427" s="3"/>
      <c r="V2427" s="3"/>
      <c r="W2427" s="8"/>
      <c r="X2427" s="4"/>
      <c r="Y2427" s="3"/>
      <c r="Z2427" s="15"/>
      <c r="AA2427" s="15"/>
    </row>
    <row r="2428" spans="1:27" ht="16.5" hidden="1">
      <c r="A2428" s="3">
        <f t="shared" si="0"/>
        <v>2425</v>
      </c>
      <c r="B2428" s="3" t="str">
        <f>VLOOKUP(D2428,DSKH!$A:$B,2,0)</f>
        <v>A-323</v>
      </c>
      <c r="C2428" s="4" t="s">
        <v>215</v>
      </c>
      <c r="D2428" s="4" t="s">
        <v>221</v>
      </c>
      <c r="E2428" s="4" t="s">
        <v>29</v>
      </c>
      <c r="F2428" s="17">
        <v>308277957320</v>
      </c>
      <c r="G2428" s="4" t="s">
        <v>41</v>
      </c>
      <c r="H2428" s="4" t="s">
        <v>4071</v>
      </c>
      <c r="I2428" s="4" t="s">
        <v>28</v>
      </c>
      <c r="J2428" s="4" t="s">
        <v>29</v>
      </c>
      <c r="K2428" s="4" t="s">
        <v>47</v>
      </c>
      <c r="L2428" s="4"/>
      <c r="M2428" s="23" t="s">
        <v>4332</v>
      </c>
      <c r="N2428" s="3"/>
      <c r="O2428" s="229" t="s">
        <v>4333</v>
      </c>
      <c r="P2428" s="229">
        <v>1</v>
      </c>
      <c r="Q2428" s="3"/>
      <c r="R2428" s="4"/>
      <c r="S2428" s="3"/>
      <c r="T2428" s="4" t="s">
        <v>4334</v>
      </c>
      <c r="U2428" s="229" t="s">
        <v>4335</v>
      </c>
      <c r="V2428" s="3"/>
      <c r="W2428" s="8"/>
      <c r="X2428" s="229" t="s">
        <v>115</v>
      </c>
      <c r="Y2428" s="229" t="s">
        <v>217</v>
      </c>
      <c r="Z2428" s="15"/>
      <c r="AA2428" s="15"/>
    </row>
    <row r="2429" spans="1:27" ht="16.5" hidden="1">
      <c r="A2429" s="3">
        <f t="shared" si="0"/>
        <v>2426</v>
      </c>
      <c r="B2429" s="3" t="str">
        <f>VLOOKUP(D2429,DSKH!$A:$B,2,0)</f>
        <v>A-323</v>
      </c>
      <c r="C2429" s="4" t="s">
        <v>215</v>
      </c>
      <c r="D2429" s="4" t="s">
        <v>221</v>
      </c>
      <c r="E2429" s="4" t="s">
        <v>29</v>
      </c>
      <c r="F2429" s="17">
        <v>308277973310</v>
      </c>
      <c r="G2429" s="4" t="s">
        <v>41</v>
      </c>
      <c r="H2429" s="4" t="s">
        <v>4071</v>
      </c>
      <c r="I2429" s="4" t="s">
        <v>28</v>
      </c>
      <c r="J2429" s="4" t="s">
        <v>29</v>
      </c>
      <c r="K2429" s="4" t="s">
        <v>47</v>
      </c>
      <c r="L2429" s="4"/>
      <c r="M2429" s="232" t="s">
        <v>4336</v>
      </c>
      <c r="N2429" s="3"/>
      <c r="O2429" s="230"/>
      <c r="P2429" s="230"/>
      <c r="Q2429" s="3"/>
      <c r="R2429" s="4"/>
      <c r="S2429" s="3"/>
      <c r="T2429" s="229" t="s">
        <v>4337</v>
      </c>
      <c r="U2429" s="230"/>
      <c r="V2429" s="3"/>
      <c r="W2429" s="8"/>
      <c r="X2429" s="230"/>
      <c r="Y2429" s="230"/>
      <c r="Z2429" s="15"/>
      <c r="AA2429" s="15"/>
    </row>
    <row r="2430" spans="1:27" ht="16.5" hidden="1">
      <c r="A2430" s="3">
        <f t="shared" si="0"/>
        <v>2427</v>
      </c>
      <c r="B2430" s="3" t="str">
        <f>VLOOKUP(D2430,DSKH!$A:$B,2,0)</f>
        <v>A-323</v>
      </c>
      <c r="C2430" s="4" t="s">
        <v>215</v>
      </c>
      <c r="D2430" s="4" t="s">
        <v>221</v>
      </c>
      <c r="E2430" s="4" t="s">
        <v>29</v>
      </c>
      <c r="F2430" s="17">
        <v>308277974820</v>
      </c>
      <c r="G2430" s="4" t="s">
        <v>41</v>
      </c>
      <c r="H2430" s="4" t="s">
        <v>4071</v>
      </c>
      <c r="I2430" s="4" t="s">
        <v>28</v>
      </c>
      <c r="J2430" s="4" t="s">
        <v>29</v>
      </c>
      <c r="K2430" s="4" t="s">
        <v>47</v>
      </c>
      <c r="L2430" s="3"/>
      <c r="M2430" s="230"/>
      <c r="N2430" s="3"/>
      <c r="O2430" s="230"/>
      <c r="P2430" s="230"/>
      <c r="Q2430" s="3"/>
      <c r="R2430" s="3"/>
      <c r="S2430" s="3"/>
      <c r="T2430" s="230"/>
      <c r="U2430" s="230"/>
      <c r="V2430" s="3"/>
      <c r="W2430" s="8"/>
      <c r="X2430" s="230"/>
      <c r="Y2430" s="230"/>
      <c r="Z2430" s="15"/>
      <c r="AA2430" s="15"/>
    </row>
    <row r="2431" spans="1:27" ht="16.5" hidden="1">
      <c r="A2431" s="3">
        <f t="shared" si="0"/>
        <v>2428</v>
      </c>
      <c r="B2431" s="3" t="str">
        <f>VLOOKUP(D2431,DSKH!$A:$B,2,0)</f>
        <v>A-323</v>
      </c>
      <c r="C2431" s="4" t="s">
        <v>215</v>
      </c>
      <c r="D2431" s="4" t="s">
        <v>221</v>
      </c>
      <c r="E2431" s="4" t="s">
        <v>29</v>
      </c>
      <c r="F2431" s="17">
        <v>308277975960</v>
      </c>
      <c r="G2431" s="4" t="s">
        <v>41</v>
      </c>
      <c r="H2431" s="4" t="s">
        <v>4071</v>
      </c>
      <c r="I2431" s="4" t="s">
        <v>28</v>
      </c>
      <c r="J2431" s="4" t="s">
        <v>29</v>
      </c>
      <c r="K2431" s="4" t="s">
        <v>47</v>
      </c>
      <c r="L2431" s="3"/>
      <c r="M2431" s="223"/>
      <c r="N2431" s="3"/>
      <c r="O2431" s="230"/>
      <c r="P2431" s="230"/>
      <c r="Q2431" s="3"/>
      <c r="R2431" s="3"/>
      <c r="S2431" s="3"/>
      <c r="T2431" s="223"/>
      <c r="U2431" s="230"/>
      <c r="V2431" s="3"/>
      <c r="W2431" s="8"/>
      <c r="X2431" s="230"/>
      <c r="Y2431" s="230"/>
      <c r="Z2431" s="15"/>
      <c r="AA2431" s="15"/>
    </row>
    <row r="2432" spans="1:27" ht="16.5" hidden="1">
      <c r="A2432" s="3">
        <f t="shared" si="0"/>
        <v>2429</v>
      </c>
      <c r="B2432" s="3" t="str">
        <f>VLOOKUP(D2432,DSKH!$A:$B,2,0)</f>
        <v>A-323</v>
      </c>
      <c r="C2432" s="4" t="s">
        <v>215</v>
      </c>
      <c r="D2432" s="4" t="s">
        <v>221</v>
      </c>
      <c r="E2432" s="4" t="s">
        <v>29</v>
      </c>
      <c r="F2432" s="17">
        <v>308277988450</v>
      </c>
      <c r="G2432" s="4" t="s">
        <v>41</v>
      </c>
      <c r="H2432" s="4" t="s">
        <v>4071</v>
      </c>
      <c r="I2432" s="4" t="s">
        <v>28</v>
      </c>
      <c r="J2432" s="4" t="s">
        <v>29</v>
      </c>
      <c r="K2432" s="4" t="s">
        <v>47</v>
      </c>
      <c r="L2432" s="3"/>
      <c r="M2432" s="23" t="s">
        <v>4338</v>
      </c>
      <c r="N2432" s="3"/>
      <c r="O2432" s="223"/>
      <c r="P2432" s="223"/>
      <c r="Q2432" s="3"/>
      <c r="R2432" s="3"/>
      <c r="S2432" s="3"/>
      <c r="T2432" s="4" t="s">
        <v>4339</v>
      </c>
      <c r="U2432" s="223"/>
      <c r="V2432" s="3"/>
      <c r="W2432" s="8"/>
      <c r="X2432" s="223"/>
      <c r="Y2432" s="223"/>
      <c r="Z2432" s="15"/>
      <c r="AA2432" s="15"/>
    </row>
    <row r="2433" spans="1:27" ht="16.5" hidden="1">
      <c r="A2433" s="3">
        <f t="shared" si="0"/>
        <v>2430</v>
      </c>
      <c r="B2433" s="3" t="str">
        <f>VLOOKUP(D2433,DSKH!$A:$B,2,0)</f>
        <v>A-323</v>
      </c>
      <c r="C2433" s="4" t="s">
        <v>215</v>
      </c>
      <c r="D2433" s="4" t="s">
        <v>221</v>
      </c>
      <c r="E2433" s="4" t="s">
        <v>29</v>
      </c>
      <c r="F2433" s="17">
        <v>308278553610</v>
      </c>
      <c r="G2433" s="4" t="s">
        <v>41</v>
      </c>
      <c r="H2433" s="4" t="s">
        <v>4071</v>
      </c>
      <c r="I2433" s="4" t="s">
        <v>28</v>
      </c>
      <c r="J2433" s="4" t="s">
        <v>29</v>
      </c>
      <c r="K2433" s="4" t="s">
        <v>47</v>
      </c>
      <c r="L2433" s="3"/>
      <c r="M2433" s="23" t="s">
        <v>4340</v>
      </c>
      <c r="N2433" s="3"/>
      <c r="O2433" s="4" t="s">
        <v>3843</v>
      </c>
      <c r="P2433" s="3"/>
      <c r="Q2433" s="4">
        <v>4</v>
      </c>
      <c r="R2433" s="3"/>
      <c r="S2433" s="3"/>
      <c r="T2433" s="4" t="s">
        <v>4341</v>
      </c>
      <c r="U2433" s="4" t="s">
        <v>4342</v>
      </c>
      <c r="V2433" s="3"/>
      <c r="W2433" s="8"/>
      <c r="X2433" s="4" t="s">
        <v>115</v>
      </c>
      <c r="Y2433" s="4" t="s">
        <v>3845</v>
      </c>
      <c r="Z2433" s="15"/>
      <c r="AA2433" s="15"/>
    </row>
    <row r="2434" spans="1:27" ht="16.5" hidden="1">
      <c r="A2434" s="3">
        <f t="shared" si="0"/>
        <v>2431</v>
      </c>
      <c r="B2434" s="3" t="str">
        <f>VLOOKUP(D2434,DSKH!$A:$B,2,0)</f>
        <v>A-213</v>
      </c>
      <c r="C2434" s="4" t="s">
        <v>215</v>
      </c>
      <c r="D2434" s="4" t="s">
        <v>216</v>
      </c>
      <c r="E2434" s="4" t="s">
        <v>29</v>
      </c>
      <c r="F2434" s="17">
        <v>308276724620</v>
      </c>
      <c r="G2434" s="4" t="s">
        <v>41</v>
      </c>
      <c r="H2434" s="4" t="s">
        <v>4071</v>
      </c>
      <c r="I2434" s="4" t="s">
        <v>28</v>
      </c>
      <c r="J2434" s="4" t="s">
        <v>29</v>
      </c>
      <c r="K2434" s="4" t="s">
        <v>47</v>
      </c>
      <c r="L2434" s="4"/>
      <c r="M2434" s="232">
        <v>20260227002</v>
      </c>
      <c r="N2434" s="3"/>
      <c r="O2434" s="3"/>
      <c r="P2434" s="3"/>
      <c r="Q2434" s="3"/>
      <c r="R2434" s="3"/>
      <c r="S2434" s="229">
        <v>1</v>
      </c>
      <c r="T2434" s="229" t="s">
        <v>4343</v>
      </c>
      <c r="U2434" s="3"/>
      <c r="V2434" s="3"/>
      <c r="W2434" s="8"/>
      <c r="X2434" s="3"/>
      <c r="Y2434" s="229" t="s">
        <v>217</v>
      </c>
      <c r="Z2434" s="15"/>
      <c r="AA2434" s="15"/>
    </row>
    <row r="2435" spans="1:27" ht="16.5" hidden="1">
      <c r="A2435" s="3">
        <f t="shared" si="0"/>
        <v>2432</v>
      </c>
      <c r="B2435" s="3" t="str">
        <f>VLOOKUP(D2435,DSKH!$A:$B,2,0)</f>
        <v>A-213</v>
      </c>
      <c r="C2435" s="4" t="s">
        <v>215</v>
      </c>
      <c r="D2435" s="4" t="s">
        <v>216</v>
      </c>
      <c r="E2435" s="4" t="s">
        <v>29</v>
      </c>
      <c r="F2435" s="17">
        <v>308276751660</v>
      </c>
      <c r="G2435" s="4" t="s">
        <v>41</v>
      </c>
      <c r="H2435" s="4" t="s">
        <v>4071</v>
      </c>
      <c r="I2435" s="4" t="s">
        <v>28</v>
      </c>
      <c r="J2435" s="4" t="s">
        <v>29</v>
      </c>
      <c r="K2435" s="4" t="s">
        <v>47</v>
      </c>
      <c r="L2435" s="4"/>
      <c r="M2435" s="223"/>
      <c r="N2435" s="3"/>
      <c r="O2435" s="3"/>
      <c r="P2435" s="3"/>
      <c r="Q2435" s="3"/>
      <c r="R2435" s="3"/>
      <c r="S2435" s="223"/>
      <c r="T2435" s="223"/>
      <c r="U2435" s="3"/>
      <c r="V2435" s="3"/>
      <c r="W2435" s="8"/>
      <c r="X2435" s="3"/>
      <c r="Y2435" s="223"/>
      <c r="Z2435" s="15"/>
      <c r="AA2435" s="15"/>
    </row>
    <row r="2436" spans="1:27" ht="16.5" hidden="1">
      <c r="A2436" s="3">
        <f t="shared" si="0"/>
        <v>2433</v>
      </c>
      <c r="B2436" s="3" t="str">
        <f>VLOOKUP(D2436,DSKH!$A:$B,2,0)</f>
        <v>A-213</v>
      </c>
      <c r="C2436" s="4" t="s">
        <v>215</v>
      </c>
      <c r="D2436" s="4" t="s">
        <v>216</v>
      </c>
      <c r="E2436" s="4" t="s">
        <v>29</v>
      </c>
      <c r="F2436" s="17">
        <v>308277587940</v>
      </c>
      <c r="G2436" s="4" t="s">
        <v>41</v>
      </c>
      <c r="H2436" s="4" t="s">
        <v>4071</v>
      </c>
      <c r="I2436" s="4" t="s">
        <v>28</v>
      </c>
      <c r="J2436" s="4" t="s">
        <v>29</v>
      </c>
      <c r="K2436" s="4" t="s">
        <v>47</v>
      </c>
      <c r="L2436" s="4"/>
      <c r="M2436" s="23">
        <v>20260227001</v>
      </c>
      <c r="N2436" s="3"/>
      <c r="O2436" s="3"/>
      <c r="P2436" s="3"/>
      <c r="Q2436" s="3"/>
      <c r="R2436" s="3"/>
      <c r="S2436" s="4">
        <v>1</v>
      </c>
      <c r="T2436" s="4" t="s">
        <v>4344</v>
      </c>
      <c r="U2436" s="3"/>
      <c r="V2436" s="3"/>
      <c r="W2436" s="8"/>
      <c r="X2436" s="3"/>
      <c r="Y2436" s="3"/>
      <c r="Z2436" s="15"/>
      <c r="AA2436" s="15"/>
    </row>
    <row r="2437" spans="1:27" ht="16.5" hidden="1">
      <c r="A2437" s="3">
        <f t="shared" si="0"/>
        <v>2434</v>
      </c>
      <c r="B2437" s="3" t="str">
        <f>VLOOKUP(D2437,DSKH!$A:$B,2,0)</f>
        <v>A-213</v>
      </c>
      <c r="C2437" s="4" t="s">
        <v>215</v>
      </c>
      <c r="D2437" s="4" t="s">
        <v>216</v>
      </c>
      <c r="E2437" s="4" t="s">
        <v>29</v>
      </c>
      <c r="F2437" s="17">
        <v>308278905930</v>
      </c>
      <c r="G2437" s="4" t="s">
        <v>41</v>
      </c>
      <c r="H2437" s="4" t="s">
        <v>4071</v>
      </c>
      <c r="I2437" s="4" t="s">
        <v>28</v>
      </c>
      <c r="J2437" s="4" t="s">
        <v>29</v>
      </c>
      <c r="K2437" s="4" t="s">
        <v>47</v>
      </c>
      <c r="L2437" s="4"/>
      <c r="M2437" s="232">
        <v>20260227003</v>
      </c>
      <c r="N2437" s="4"/>
      <c r="O2437" s="3"/>
      <c r="P2437" s="4"/>
      <c r="Q2437" s="3"/>
      <c r="R2437" s="3"/>
      <c r="S2437" s="229">
        <v>1</v>
      </c>
      <c r="T2437" s="229" t="s">
        <v>4345</v>
      </c>
      <c r="U2437" s="4"/>
      <c r="V2437" s="4"/>
      <c r="W2437" s="6"/>
      <c r="X2437" s="4"/>
      <c r="Y2437" s="229" t="s">
        <v>217</v>
      </c>
      <c r="Z2437" s="15"/>
      <c r="AA2437" s="15"/>
    </row>
    <row r="2438" spans="1:27" ht="16.5" hidden="1">
      <c r="A2438" s="3">
        <f t="shared" si="0"/>
        <v>2435</v>
      </c>
      <c r="B2438" s="3" t="str">
        <f>VLOOKUP(D2438,DSKH!$A:$B,2,0)</f>
        <v>A-213</v>
      </c>
      <c r="C2438" s="4" t="s">
        <v>215</v>
      </c>
      <c r="D2438" s="4" t="s">
        <v>216</v>
      </c>
      <c r="E2438" s="4" t="s">
        <v>29</v>
      </c>
      <c r="F2438" s="17">
        <v>308278916760</v>
      </c>
      <c r="G2438" s="4" t="s">
        <v>41</v>
      </c>
      <c r="H2438" s="4" t="s">
        <v>4071</v>
      </c>
      <c r="I2438" s="4" t="s">
        <v>28</v>
      </c>
      <c r="J2438" s="4" t="s">
        <v>29</v>
      </c>
      <c r="K2438" s="4" t="s">
        <v>47</v>
      </c>
      <c r="L2438" s="4"/>
      <c r="M2438" s="230"/>
      <c r="N2438" s="3"/>
      <c r="O2438" s="3"/>
      <c r="P2438" s="3"/>
      <c r="Q2438" s="3"/>
      <c r="R2438" s="3"/>
      <c r="S2438" s="230"/>
      <c r="T2438" s="230"/>
      <c r="U2438" s="3"/>
      <c r="V2438" s="3"/>
      <c r="W2438" s="8"/>
      <c r="X2438" s="3"/>
      <c r="Y2438" s="230"/>
      <c r="Z2438" s="15"/>
      <c r="AA2438" s="15"/>
    </row>
    <row r="2439" spans="1:27" ht="16.5" hidden="1">
      <c r="A2439" s="3">
        <f t="shared" si="0"/>
        <v>2436</v>
      </c>
      <c r="B2439" s="3" t="str">
        <f>VLOOKUP(D2439,DSKH!$A:$B,2,0)</f>
        <v>A-213</v>
      </c>
      <c r="C2439" s="4" t="s">
        <v>215</v>
      </c>
      <c r="D2439" s="4" t="s">
        <v>216</v>
      </c>
      <c r="E2439" s="4" t="s">
        <v>29</v>
      </c>
      <c r="F2439" s="17">
        <v>308278925900</v>
      </c>
      <c r="G2439" s="4" t="s">
        <v>41</v>
      </c>
      <c r="H2439" s="4" t="s">
        <v>4071</v>
      </c>
      <c r="I2439" s="4" t="s">
        <v>28</v>
      </c>
      <c r="J2439" s="4" t="s">
        <v>29</v>
      </c>
      <c r="K2439" s="4" t="s">
        <v>47</v>
      </c>
      <c r="L2439" s="4"/>
      <c r="M2439" s="223"/>
      <c r="N2439" s="3"/>
      <c r="O2439" s="3"/>
      <c r="P2439" s="3"/>
      <c r="Q2439" s="3"/>
      <c r="R2439" s="3"/>
      <c r="S2439" s="223"/>
      <c r="T2439" s="223"/>
      <c r="U2439" s="3"/>
      <c r="V2439" s="3"/>
      <c r="W2439" s="8"/>
      <c r="X2439" s="3"/>
      <c r="Y2439" s="223"/>
      <c r="Z2439" s="15"/>
      <c r="AA2439" s="15"/>
    </row>
    <row r="2440" spans="1:27" ht="16.5" hidden="1">
      <c r="A2440" s="3">
        <f t="shared" si="0"/>
        <v>2437</v>
      </c>
      <c r="B2440" s="3" t="str">
        <f>VLOOKUP(D2440,DSKH!$A:$B,2,0)</f>
        <v>A-212</v>
      </c>
      <c r="C2440" s="4" t="s">
        <v>215</v>
      </c>
      <c r="D2440" s="4" t="s">
        <v>26</v>
      </c>
      <c r="E2440" s="4" t="s">
        <v>57</v>
      </c>
      <c r="F2440" s="17">
        <v>108007232760</v>
      </c>
      <c r="G2440" s="4" t="s">
        <v>34</v>
      </c>
      <c r="H2440" s="4" t="s">
        <v>4071</v>
      </c>
      <c r="I2440" s="4" t="s">
        <v>28</v>
      </c>
      <c r="J2440" s="4" t="s">
        <v>29</v>
      </c>
      <c r="K2440" s="4" t="s">
        <v>30</v>
      </c>
      <c r="L2440" s="4"/>
      <c r="M2440" s="23">
        <v>86</v>
      </c>
      <c r="N2440" s="4"/>
      <c r="O2440" s="3"/>
      <c r="P2440" s="3"/>
      <c r="Q2440" s="3"/>
      <c r="R2440" s="3"/>
      <c r="S2440" s="4">
        <v>1</v>
      </c>
      <c r="T2440" s="4" t="s">
        <v>4346</v>
      </c>
      <c r="U2440" s="3"/>
      <c r="V2440" s="3"/>
      <c r="W2440" s="8"/>
      <c r="X2440" s="3"/>
      <c r="Y2440" s="3"/>
      <c r="Z2440" s="15"/>
      <c r="AA2440" s="15"/>
    </row>
    <row r="2441" spans="1:27" ht="16.5" hidden="1">
      <c r="A2441" s="3">
        <f t="shared" si="0"/>
        <v>2438</v>
      </c>
      <c r="B2441" s="3" t="str">
        <f>VLOOKUP(D2441,DSKH!$A:$B,2,0)</f>
        <v>A-502</v>
      </c>
      <c r="C2441" s="4" t="s">
        <v>215</v>
      </c>
      <c r="D2441" s="4" t="s">
        <v>201</v>
      </c>
      <c r="E2441" s="4" t="s">
        <v>29</v>
      </c>
      <c r="F2441" s="17">
        <v>308271641700</v>
      </c>
      <c r="G2441" s="4" t="s">
        <v>246</v>
      </c>
      <c r="H2441" s="4" t="s">
        <v>4071</v>
      </c>
      <c r="I2441" s="4" t="s">
        <v>28</v>
      </c>
      <c r="J2441" s="4" t="s">
        <v>37</v>
      </c>
      <c r="K2441" s="4" t="s">
        <v>89</v>
      </c>
      <c r="L2441" s="4"/>
      <c r="M2441" s="23" t="s">
        <v>4347</v>
      </c>
      <c r="N2441" s="4"/>
      <c r="O2441" s="3"/>
      <c r="P2441" s="3"/>
      <c r="Q2441" s="3"/>
      <c r="R2441" s="4">
        <v>1</v>
      </c>
      <c r="S2441" s="4"/>
      <c r="T2441" s="4" t="s">
        <v>4348</v>
      </c>
      <c r="U2441" s="3"/>
      <c r="V2441" s="3"/>
      <c r="W2441" s="8"/>
      <c r="X2441" s="4" t="s">
        <v>50</v>
      </c>
      <c r="Y2441" s="4"/>
      <c r="Z2441" s="15"/>
      <c r="AA2441" s="15"/>
    </row>
    <row r="2442" spans="1:27" ht="16.5" hidden="1">
      <c r="A2442" s="3">
        <f t="shared" si="0"/>
        <v>2439</v>
      </c>
      <c r="B2442" s="3" t="str">
        <f>VLOOKUP(D2442,DSKH!$A:$B,2,0)</f>
        <v>A-502</v>
      </c>
      <c r="C2442" s="4" t="s">
        <v>215</v>
      </c>
      <c r="D2442" s="4" t="s">
        <v>201</v>
      </c>
      <c r="E2442" s="4" t="s">
        <v>29</v>
      </c>
      <c r="F2442" s="17">
        <v>308271647850</v>
      </c>
      <c r="G2442" s="4" t="s">
        <v>246</v>
      </c>
      <c r="H2442" s="4" t="s">
        <v>4071</v>
      </c>
      <c r="I2442" s="4" t="s">
        <v>28</v>
      </c>
      <c r="J2442" s="4" t="s">
        <v>37</v>
      </c>
      <c r="K2442" s="4" t="s">
        <v>89</v>
      </c>
      <c r="L2442" s="3"/>
      <c r="M2442" s="23" t="s">
        <v>4349</v>
      </c>
      <c r="N2442" s="3"/>
      <c r="O2442" s="3"/>
      <c r="P2442" s="3"/>
      <c r="Q2442" s="3"/>
      <c r="R2442" s="4">
        <v>1</v>
      </c>
      <c r="S2442" s="3"/>
      <c r="T2442" s="4" t="s">
        <v>4350</v>
      </c>
      <c r="U2442" s="3"/>
      <c r="V2442" s="3"/>
      <c r="W2442" s="8"/>
      <c r="X2442" s="4" t="s">
        <v>50</v>
      </c>
      <c r="Y2442" s="3"/>
      <c r="Z2442" s="15"/>
      <c r="AA2442" s="15"/>
    </row>
    <row r="2443" spans="1:27" ht="16.5" hidden="1">
      <c r="A2443" s="3">
        <f t="shared" si="0"/>
        <v>2440</v>
      </c>
      <c r="B2443" s="3" t="str">
        <f>VLOOKUP(D2443,DSKH!$A:$B,2,0)</f>
        <v>A-502</v>
      </c>
      <c r="C2443" s="4" t="s">
        <v>215</v>
      </c>
      <c r="D2443" s="4" t="s">
        <v>201</v>
      </c>
      <c r="E2443" s="4" t="s">
        <v>29</v>
      </c>
      <c r="F2443" s="17">
        <v>308276282110</v>
      </c>
      <c r="G2443" s="4" t="s">
        <v>44</v>
      </c>
      <c r="H2443" s="4" t="s">
        <v>4071</v>
      </c>
      <c r="I2443" s="4" t="s">
        <v>28</v>
      </c>
      <c r="J2443" s="4" t="s">
        <v>29</v>
      </c>
      <c r="K2443" s="4" t="s">
        <v>89</v>
      </c>
      <c r="L2443" s="3"/>
      <c r="M2443" s="232" t="s">
        <v>4351</v>
      </c>
      <c r="N2443" s="3"/>
      <c r="O2443" s="3"/>
      <c r="P2443" s="3"/>
      <c r="Q2443" s="3"/>
      <c r="R2443" s="229">
        <v>1</v>
      </c>
      <c r="S2443" s="3"/>
      <c r="T2443" s="229" t="s">
        <v>4352</v>
      </c>
      <c r="U2443" s="3"/>
      <c r="V2443" s="3"/>
      <c r="W2443" s="8"/>
      <c r="X2443" s="229" t="s">
        <v>227</v>
      </c>
      <c r="Y2443" s="229" t="s">
        <v>217</v>
      </c>
      <c r="Z2443" s="15"/>
      <c r="AA2443" s="15"/>
    </row>
    <row r="2444" spans="1:27" ht="16.5" hidden="1">
      <c r="A2444" s="3">
        <f t="shared" si="0"/>
        <v>2441</v>
      </c>
      <c r="B2444" s="3" t="str">
        <f>VLOOKUP(D2444,DSKH!$A:$B,2,0)</f>
        <v>A-502</v>
      </c>
      <c r="C2444" s="4" t="s">
        <v>215</v>
      </c>
      <c r="D2444" s="4" t="s">
        <v>201</v>
      </c>
      <c r="E2444" s="4" t="s">
        <v>29</v>
      </c>
      <c r="F2444" s="17">
        <v>308276284760</v>
      </c>
      <c r="G2444" s="4" t="s">
        <v>44</v>
      </c>
      <c r="H2444" s="4" t="s">
        <v>4071</v>
      </c>
      <c r="I2444" s="4" t="s">
        <v>28</v>
      </c>
      <c r="J2444" s="4" t="s">
        <v>29</v>
      </c>
      <c r="K2444" s="4" t="s">
        <v>89</v>
      </c>
      <c r="L2444" s="3"/>
      <c r="M2444" s="230"/>
      <c r="N2444" s="3"/>
      <c r="O2444" s="3"/>
      <c r="P2444" s="3"/>
      <c r="Q2444" s="3"/>
      <c r="R2444" s="230"/>
      <c r="S2444" s="3"/>
      <c r="T2444" s="230"/>
      <c r="U2444" s="3"/>
      <c r="V2444" s="3"/>
      <c r="W2444" s="8"/>
      <c r="X2444" s="230"/>
      <c r="Y2444" s="230"/>
      <c r="Z2444" s="15"/>
      <c r="AA2444" s="15"/>
    </row>
    <row r="2445" spans="1:27" ht="16.5" hidden="1">
      <c r="A2445" s="3">
        <f t="shared" si="0"/>
        <v>2442</v>
      </c>
      <c r="B2445" s="3" t="str">
        <f>VLOOKUP(D2445,DSKH!$A:$B,2,0)</f>
        <v>A-502</v>
      </c>
      <c r="C2445" s="4" t="s">
        <v>215</v>
      </c>
      <c r="D2445" s="4" t="s">
        <v>201</v>
      </c>
      <c r="E2445" s="4" t="s">
        <v>29</v>
      </c>
      <c r="F2445" s="17">
        <v>308276286200</v>
      </c>
      <c r="G2445" s="4" t="s">
        <v>44</v>
      </c>
      <c r="H2445" s="4" t="s">
        <v>4071</v>
      </c>
      <c r="I2445" s="4" t="s">
        <v>28</v>
      </c>
      <c r="J2445" s="4" t="s">
        <v>29</v>
      </c>
      <c r="K2445" s="4" t="s">
        <v>89</v>
      </c>
      <c r="L2445" s="4"/>
      <c r="M2445" s="230"/>
      <c r="N2445" s="4"/>
      <c r="O2445" s="3"/>
      <c r="P2445" s="3"/>
      <c r="Q2445" s="3"/>
      <c r="R2445" s="230"/>
      <c r="S2445" s="4"/>
      <c r="T2445" s="230"/>
      <c r="U2445" s="3"/>
      <c r="V2445" s="3"/>
      <c r="W2445" s="8"/>
      <c r="X2445" s="230"/>
      <c r="Y2445" s="230"/>
      <c r="Z2445" s="15"/>
      <c r="AA2445" s="15"/>
    </row>
    <row r="2446" spans="1:27" ht="16.5" hidden="1">
      <c r="A2446" s="3">
        <f t="shared" si="0"/>
        <v>2443</v>
      </c>
      <c r="B2446" s="3" t="str">
        <f>VLOOKUP(D2446,DSKH!$A:$B,2,0)</f>
        <v>A-502</v>
      </c>
      <c r="C2446" s="4" t="s">
        <v>215</v>
      </c>
      <c r="D2446" s="4" t="s">
        <v>201</v>
      </c>
      <c r="E2446" s="4" t="s">
        <v>29</v>
      </c>
      <c r="F2446" s="17">
        <v>308276288630</v>
      </c>
      <c r="G2446" s="4" t="s">
        <v>44</v>
      </c>
      <c r="H2446" s="4" t="s">
        <v>4071</v>
      </c>
      <c r="I2446" s="4" t="s">
        <v>28</v>
      </c>
      <c r="J2446" s="4" t="s">
        <v>29</v>
      </c>
      <c r="K2446" s="4" t="s">
        <v>89</v>
      </c>
      <c r="L2446" s="4"/>
      <c r="M2446" s="223"/>
      <c r="N2446" s="4"/>
      <c r="O2446" s="3"/>
      <c r="P2446" s="3"/>
      <c r="Q2446" s="3"/>
      <c r="R2446" s="223"/>
      <c r="S2446" s="4"/>
      <c r="T2446" s="223"/>
      <c r="U2446" s="3"/>
      <c r="V2446" s="3"/>
      <c r="W2446" s="8"/>
      <c r="X2446" s="223"/>
      <c r="Y2446" s="223"/>
      <c r="Z2446" s="15"/>
      <c r="AA2446" s="15"/>
    </row>
    <row r="2447" spans="1:27" ht="16.5" hidden="1">
      <c r="A2447" s="3">
        <f t="shared" si="0"/>
        <v>2444</v>
      </c>
      <c r="B2447" s="3" t="str">
        <f>VLOOKUP(D2447,DSKH!$A:$B,2,0)</f>
        <v>A-212</v>
      </c>
      <c r="C2447" s="4" t="s">
        <v>215</v>
      </c>
      <c r="D2447" s="4" t="s">
        <v>26</v>
      </c>
      <c r="E2447" s="4" t="s">
        <v>57</v>
      </c>
      <c r="F2447" s="17">
        <v>108007229150</v>
      </c>
      <c r="G2447" s="4" t="s">
        <v>34</v>
      </c>
      <c r="H2447" s="4" t="s">
        <v>4243</v>
      </c>
      <c r="I2447" s="4" t="s">
        <v>28</v>
      </c>
      <c r="J2447" s="4" t="s">
        <v>29</v>
      </c>
      <c r="K2447" s="4" t="s">
        <v>30</v>
      </c>
      <c r="L2447" s="4"/>
      <c r="M2447" s="23">
        <v>85</v>
      </c>
      <c r="N2447" s="4"/>
      <c r="O2447" s="3"/>
      <c r="P2447" s="3"/>
      <c r="Q2447" s="3"/>
      <c r="R2447" s="3"/>
      <c r="S2447" s="4">
        <v>1</v>
      </c>
      <c r="T2447" s="4" t="s">
        <v>4353</v>
      </c>
      <c r="U2447" s="3"/>
      <c r="V2447" s="3"/>
      <c r="W2447" s="8"/>
      <c r="X2447" s="3"/>
      <c r="Y2447" s="3"/>
      <c r="Z2447" s="15"/>
      <c r="AA2447" s="15"/>
    </row>
    <row r="2448" spans="1:27" ht="16.5" hidden="1">
      <c r="A2448" s="3">
        <f t="shared" si="0"/>
        <v>2445</v>
      </c>
      <c r="B2448" s="3" t="str">
        <f>VLOOKUP(D2448,DSKH!$A:$B,2,0)</f>
        <v>A-213</v>
      </c>
      <c r="C2448" s="4" t="s">
        <v>215</v>
      </c>
      <c r="D2448" s="4" t="s">
        <v>216</v>
      </c>
      <c r="E2448" s="4" t="s">
        <v>80</v>
      </c>
      <c r="F2448" s="17">
        <v>308272719110</v>
      </c>
      <c r="G2448" s="4" t="s">
        <v>41</v>
      </c>
      <c r="H2448" s="4" t="s">
        <v>3838</v>
      </c>
      <c r="I2448" s="4"/>
      <c r="J2448" s="4"/>
      <c r="K2448" s="4" t="s">
        <v>47</v>
      </c>
      <c r="L2448" s="4"/>
      <c r="M2448" s="23"/>
      <c r="N2448" s="4"/>
      <c r="O2448" s="3"/>
      <c r="P2448" s="3"/>
      <c r="Q2448" s="3"/>
      <c r="R2448" s="3"/>
      <c r="S2448" s="4"/>
      <c r="T2448" s="4"/>
      <c r="U2448" s="3"/>
      <c r="V2448" s="3"/>
      <c r="W2448" s="8"/>
      <c r="X2448" s="3"/>
      <c r="Y2448" s="4" t="s">
        <v>4354</v>
      </c>
      <c r="Z2448" s="15"/>
      <c r="AA2448" s="15"/>
    </row>
    <row r="2449" spans="1:27" ht="16.5" hidden="1">
      <c r="A2449" s="3">
        <f t="shared" si="0"/>
        <v>2446</v>
      </c>
      <c r="B2449" s="3" t="str">
        <f>VLOOKUP(D2449,DSKH!$A:$B,2,0)</f>
        <v>A-213</v>
      </c>
      <c r="C2449" s="4" t="s">
        <v>215</v>
      </c>
      <c r="D2449" s="4" t="s">
        <v>216</v>
      </c>
      <c r="E2449" s="4" t="s">
        <v>80</v>
      </c>
      <c r="F2449" s="17">
        <v>308272736830</v>
      </c>
      <c r="G2449" s="4" t="s">
        <v>41</v>
      </c>
      <c r="H2449" s="4" t="s">
        <v>3838</v>
      </c>
      <c r="I2449" s="4"/>
      <c r="J2449" s="4"/>
      <c r="K2449" s="4" t="s">
        <v>47</v>
      </c>
      <c r="L2449" s="4"/>
      <c r="M2449" s="23"/>
      <c r="N2449" s="4"/>
      <c r="O2449" s="3"/>
      <c r="P2449" s="3"/>
      <c r="Q2449" s="4"/>
      <c r="R2449" s="3"/>
      <c r="S2449" s="3"/>
      <c r="T2449" s="3"/>
      <c r="U2449" s="4"/>
      <c r="V2449" s="4"/>
      <c r="W2449" s="6"/>
      <c r="X2449" s="4"/>
      <c r="Y2449" s="4" t="s">
        <v>4354</v>
      </c>
      <c r="Z2449" s="15"/>
      <c r="AA2449" s="15"/>
    </row>
    <row r="2450" spans="1:27" ht="16.5" hidden="1">
      <c r="A2450" s="3">
        <f t="shared" si="0"/>
        <v>2447</v>
      </c>
      <c r="B2450" s="3" t="str">
        <f>VLOOKUP(D2450,DSKH!$A:$B,2,0)</f>
        <v>A-213</v>
      </c>
      <c r="C2450" s="4" t="s">
        <v>215</v>
      </c>
      <c r="D2450" s="4" t="s">
        <v>216</v>
      </c>
      <c r="E2450" s="4" t="s">
        <v>80</v>
      </c>
      <c r="F2450" s="17">
        <v>308272756320</v>
      </c>
      <c r="G2450" s="4" t="s">
        <v>41</v>
      </c>
      <c r="H2450" s="4" t="s">
        <v>3838</v>
      </c>
      <c r="I2450" s="4"/>
      <c r="J2450" s="4"/>
      <c r="K2450" s="4" t="s">
        <v>47</v>
      </c>
      <c r="L2450" s="4"/>
      <c r="M2450" s="23"/>
      <c r="N2450" s="4"/>
      <c r="O2450" s="3"/>
      <c r="P2450" s="3"/>
      <c r="Q2450" s="4"/>
      <c r="R2450" s="3"/>
      <c r="S2450" s="3"/>
      <c r="T2450" s="3"/>
      <c r="U2450" s="4"/>
      <c r="V2450" s="4"/>
      <c r="W2450" s="6"/>
      <c r="X2450" s="4"/>
      <c r="Y2450" s="4" t="s">
        <v>4354</v>
      </c>
      <c r="Z2450" s="15"/>
      <c r="AA2450" s="15"/>
    </row>
    <row r="2451" spans="1:27" ht="16.5" hidden="1">
      <c r="A2451" s="3">
        <f t="shared" si="0"/>
        <v>2448</v>
      </c>
      <c r="B2451" s="3" t="str">
        <f>VLOOKUP(D2451,DSKH!$A:$B,2,0)</f>
        <v>A-324</v>
      </c>
      <c r="C2451" s="4" t="s">
        <v>87</v>
      </c>
      <c r="D2451" s="4" t="s">
        <v>56</v>
      </c>
      <c r="E2451" s="4" t="s">
        <v>29</v>
      </c>
      <c r="F2451" s="17">
        <v>308274569320</v>
      </c>
      <c r="G2451" s="4" t="s">
        <v>44</v>
      </c>
      <c r="H2451" s="4" t="s">
        <v>3838</v>
      </c>
      <c r="I2451" s="4" t="s">
        <v>28</v>
      </c>
      <c r="J2451" s="4" t="s">
        <v>29</v>
      </c>
      <c r="K2451" s="4" t="s">
        <v>59</v>
      </c>
      <c r="L2451" s="4"/>
      <c r="M2451" s="232" t="s">
        <v>4355</v>
      </c>
      <c r="N2451" s="4"/>
      <c r="O2451" s="229" t="s">
        <v>4356</v>
      </c>
      <c r="P2451" s="229">
        <v>1</v>
      </c>
      <c r="Q2451" s="4"/>
      <c r="R2451" s="3"/>
      <c r="S2451" s="3"/>
      <c r="T2451" s="229" t="s">
        <v>4357</v>
      </c>
      <c r="U2451" s="229" t="s">
        <v>4358</v>
      </c>
      <c r="V2451" s="4"/>
      <c r="W2451" s="6"/>
      <c r="X2451" s="229" t="s">
        <v>31</v>
      </c>
      <c r="Y2451" s="229" t="s">
        <v>241</v>
      </c>
      <c r="Z2451" s="15"/>
      <c r="AA2451" s="15"/>
    </row>
    <row r="2452" spans="1:27" ht="16.5" hidden="1">
      <c r="A2452" s="3">
        <f t="shared" si="0"/>
        <v>2449</v>
      </c>
      <c r="B2452" s="3" t="str">
        <f>VLOOKUP(D2452,DSKH!$A:$B,2,0)</f>
        <v>A-324</v>
      </c>
      <c r="C2452" s="4" t="s">
        <v>87</v>
      </c>
      <c r="D2452" s="4" t="s">
        <v>56</v>
      </c>
      <c r="E2452" s="4" t="s">
        <v>29</v>
      </c>
      <c r="F2452" s="17">
        <v>308274560110</v>
      </c>
      <c r="G2452" s="4" t="s">
        <v>44</v>
      </c>
      <c r="H2452" s="4" t="s">
        <v>3838</v>
      </c>
      <c r="I2452" s="4" t="s">
        <v>28</v>
      </c>
      <c r="J2452" s="4" t="s">
        <v>29</v>
      </c>
      <c r="K2452" s="4" t="s">
        <v>59</v>
      </c>
      <c r="L2452" s="4"/>
      <c r="M2452" s="223"/>
      <c r="N2452" s="4"/>
      <c r="O2452" s="223"/>
      <c r="P2452" s="223"/>
      <c r="Q2452" s="4"/>
      <c r="R2452" s="3"/>
      <c r="S2452" s="3"/>
      <c r="T2452" s="223"/>
      <c r="U2452" s="223"/>
      <c r="V2452" s="4"/>
      <c r="W2452" s="6"/>
      <c r="X2452" s="223"/>
      <c r="Y2452" s="223"/>
      <c r="Z2452" s="15"/>
      <c r="AA2452" s="15"/>
    </row>
    <row r="2453" spans="1:27" ht="16.5" hidden="1">
      <c r="A2453" s="3">
        <f t="shared" si="0"/>
        <v>2450</v>
      </c>
      <c r="B2453" s="3" t="str">
        <f>VLOOKUP(D2453,DSKH!$A:$B,2,0)</f>
        <v>A-383</v>
      </c>
      <c r="C2453" s="4" t="s">
        <v>87</v>
      </c>
      <c r="D2453" s="4" t="s">
        <v>95</v>
      </c>
      <c r="E2453" s="4" t="s">
        <v>29</v>
      </c>
      <c r="F2453" s="17">
        <v>308274675940</v>
      </c>
      <c r="G2453" s="4" t="s">
        <v>41</v>
      </c>
      <c r="H2453" s="4" t="s">
        <v>3838</v>
      </c>
      <c r="I2453" s="4" t="s">
        <v>28</v>
      </c>
      <c r="J2453" s="4" t="s">
        <v>29</v>
      </c>
      <c r="K2453" s="4" t="s">
        <v>30</v>
      </c>
      <c r="L2453" s="4"/>
      <c r="M2453" s="23" t="s">
        <v>4359</v>
      </c>
      <c r="N2453" s="4"/>
      <c r="O2453" s="4" t="s">
        <v>4360</v>
      </c>
      <c r="P2453" s="3"/>
      <c r="Q2453" s="3"/>
      <c r="R2453" s="4">
        <v>1</v>
      </c>
      <c r="S2453" s="3"/>
      <c r="T2453" s="4" t="s">
        <v>1165</v>
      </c>
      <c r="U2453" s="3"/>
      <c r="V2453" s="3"/>
      <c r="W2453" s="8"/>
      <c r="X2453" s="4" t="s">
        <v>31</v>
      </c>
      <c r="Y2453" s="3"/>
      <c r="Z2453" s="15"/>
      <c r="AA2453" s="15"/>
    </row>
    <row r="2454" spans="1:27" ht="16.5" hidden="1">
      <c r="A2454" s="3">
        <f t="shared" si="0"/>
        <v>2451</v>
      </c>
      <c r="B2454" s="3" t="str">
        <f>VLOOKUP(D2454,DSKH!$A:$B,2,0)</f>
        <v>A-49</v>
      </c>
      <c r="C2454" s="4" t="s">
        <v>87</v>
      </c>
      <c r="D2454" s="4" t="s">
        <v>101</v>
      </c>
      <c r="E2454" s="4" t="s">
        <v>57</v>
      </c>
      <c r="F2454" s="17">
        <v>108001720041</v>
      </c>
      <c r="G2454" s="4" t="s">
        <v>83</v>
      </c>
      <c r="H2454" s="4" t="s">
        <v>3838</v>
      </c>
      <c r="I2454" s="4" t="s">
        <v>28</v>
      </c>
      <c r="J2454" s="4" t="s">
        <v>36</v>
      </c>
      <c r="K2454" s="4" t="s">
        <v>59</v>
      </c>
      <c r="L2454" s="4" t="s">
        <v>512</v>
      </c>
      <c r="M2454" s="23" t="s">
        <v>4361</v>
      </c>
      <c r="N2454" s="4" t="s">
        <v>4362</v>
      </c>
      <c r="O2454" s="4"/>
      <c r="P2454" s="3"/>
      <c r="Q2454" s="3"/>
      <c r="R2454" s="4">
        <v>1</v>
      </c>
      <c r="S2454" s="3"/>
      <c r="T2454" s="4" t="s">
        <v>4363</v>
      </c>
      <c r="U2454" s="3"/>
      <c r="V2454" s="3"/>
      <c r="W2454" s="8"/>
      <c r="X2454" s="4" t="s">
        <v>31</v>
      </c>
      <c r="Y2454" s="3"/>
      <c r="Z2454" s="15"/>
      <c r="AA2454" s="15"/>
    </row>
    <row r="2455" spans="1:27" ht="16.5" hidden="1">
      <c r="A2455" s="3">
        <f t="shared" si="0"/>
        <v>2452</v>
      </c>
      <c r="B2455" s="3" t="str">
        <f>VLOOKUP(D2455,DSKH!$A:$B,2,0)</f>
        <v>A-29</v>
      </c>
      <c r="C2455" s="4" t="s">
        <v>87</v>
      </c>
      <c r="D2455" s="4" t="s">
        <v>92</v>
      </c>
      <c r="E2455" s="4" t="s">
        <v>29</v>
      </c>
      <c r="F2455" s="17">
        <v>308272183460</v>
      </c>
      <c r="G2455" s="4" t="s">
        <v>44</v>
      </c>
      <c r="H2455" s="4" t="s">
        <v>3838</v>
      </c>
      <c r="I2455" s="4" t="s">
        <v>28</v>
      </c>
      <c r="J2455" s="4" t="s">
        <v>29</v>
      </c>
      <c r="K2455" s="4" t="s">
        <v>30</v>
      </c>
      <c r="L2455" s="4"/>
      <c r="M2455" s="23" t="s">
        <v>4364</v>
      </c>
      <c r="N2455" s="3"/>
      <c r="O2455" s="4" t="s">
        <v>4365</v>
      </c>
      <c r="P2455" s="4"/>
      <c r="Q2455" s="3"/>
      <c r="R2455" s="4">
        <v>1</v>
      </c>
      <c r="S2455" s="3"/>
      <c r="T2455" s="4" t="s">
        <v>4366</v>
      </c>
      <c r="U2455" s="4"/>
      <c r="V2455" s="3"/>
      <c r="W2455" s="8"/>
      <c r="X2455" s="4" t="s">
        <v>31</v>
      </c>
      <c r="Y2455" s="3"/>
      <c r="Z2455" s="15"/>
      <c r="AA2455" s="15"/>
    </row>
    <row r="2456" spans="1:27" ht="16.5" hidden="1">
      <c r="A2456" s="3">
        <f t="shared" si="0"/>
        <v>2453</v>
      </c>
      <c r="B2456" s="3" t="str">
        <f>VLOOKUP(D2456,DSKH!$A:$B,2,0)</f>
        <v>A-29</v>
      </c>
      <c r="C2456" s="4" t="s">
        <v>87</v>
      </c>
      <c r="D2456" s="4" t="s">
        <v>92</v>
      </c>
      <c r="E2456" s="4" t="s">
        <v>29</v>
      </c>
      <c r="F2456" s="17">
        <v>308272894660</v>
      </c>
      <c r="G2456" s="4" t="s">
        <v>44</v>
      </c>
      <c r="H2456" s="4" t="s">
        <v>3838</v>
      </c>
      <c r="I2456" s="4" t="s">
        <v>28</v>
      </c>
      <c r="J2456" s="4" t="s">
        <v>29</v>
      </c>
      <c r="K2456" s="4" t="s">
        <v>30</v>
      </c>
      <c r="L2456" s="4"/>
      <c r="M2456" s="23" t="s">
        <v>4367</v>
      </c>
      <c r="N2456" s="4"/>
      <c r="O2456" s="3"/>
      <c r="P2456" s="3"/>
      <c r="Q2456" s="4"/>
      <c r="R2456" s="4">
        <v>1</v>
      </c>
      <c r="S2456" s="3"/>
      <c r="T2456" s="4" t="s">
        <v>4368</v>
      </c>
      <c r="U2456" s="4"/>
      <c r="V2456" s="3"/>
      <c r="W2456" s="8"/>
      <c r="X2456" s="4" t="s">
        <v>50</v>
      </c>
      <c r="Y2456" s="4"/>
      <c r="Z2456" s="15"/>
      <c r="AA2456" s="15"/>
    </row>
    <row r="2457" spans="1:27" ht="16.5" hidden="1">
      <c r="A2457" s="3">
        <f t="shared" si="0"/>
        <v>2454</v>
      </c>
      <c r="B2457" s="3" t="str">
        <f>VLOOKUP(D2457,DSKH!$A:$B,2,0)</f>
        <v>A-29</v>
      </c>
      <c r="C2457" s="4" t="s">
        <v>87</v>
      </c>
      <c r="D2457" s="4" t="s">
        <v>92</v>
      </c>
      <c r="E2457" s="4" t="s">
        <v>29</v>
      </c>
      <c r="F2457" s="17">
        <v>308273236260</v>
      </c>
      <c r="G2457" s="4" t="s">
        <v>44</v>
      </c>
      <c r="H2457" s="4" t="s">
        <v>3838</v>
      </c>
      <c r="I2457" s="4" t="s">
        <v>28</v>
      </c>
      <c r="J2457" s="4" t="s">
        <v>29</v>
      </c>
      <c r="K2457" s="4" t="s">
        <v>30</v>
      </c>
      <c r="L2457" s="4"/>
      <c r="M2457" s="23" t="s">
        <v>4369</v>
      </c>
      <c r="N2457" s="4"/>
      <c r="O2457" s="3"/>
      <c r="P2457" s="3"/>
      <c r="Q2457" s="3"/>
      <c r="R2457" s="4">
        <v>1</v>
      </c>
      <c r="S2457" s="3"/>
      <c r="T2457" s="4" t="s">
        <v>4370</v>
      </c>
      <c r="U2457" s="3"/>
      <c r="V2457" s="3"/>
      <c r="W2457" s="8"/>
      <c r="X2457" s="4" t="s">
        <v>94</v>
      </c>
      <c r="Y2457" s="3"/>
      <c r="Z2457" s="15"/>
      <c r="AA2457" s="15"/>
    </row>
    <row r="2458" spans="1:27" ht="16.5" hidden="1">
      <c r="A2458" s="3">
        <f t="shared" si="0"/>
        <v>2455</v>
      </c>
      <c r="B2458" s="3" t="str">
        <f>VLOOKUP(D2458,DSKH!$A:$B,2,0)</f>
        <v>A-12</v>
      </c>
      <c r="C2458" s="4" t="s">
        <v>184</v>
      </c>
      <c r="D2458" s="4" t="s">
        <v>65</v>
      </c>
      <c r="E2458" s="4" t="s">
        <v>29</v>
      </c>
      <c r="F2458" s="17">
        <v>308217961350</v>
      </c>
      <c r="G2458" s="4" t="s">
        <v>53</v>
      </c>
      <c r="H2458" s="18">
        <v>46055</v>
      </c>
      <c r="I2458" s="4" t="s">
        <v>28</v>
      </c>
      <c r="J2458" s="4" t="s">
        <v>4371</v>
      </c>
      <c r="K2458" s="4" t="s">
        <v>30</v>
      </c>
      <c r="L2458" s="4"/>
      <c r="M2458" s="23">
        <v>63</v>
      </c>
      <c r="N2458" s="3"/>
      <c r="O2458" s="4"/>
      <c r="P2458" s="3"/>
      <c r="Q2458" s="4"/>
      <c r="R2458" s="3"/>
      <c r="S2458" s="4">
        <v>1</v>
      </c>
      <c r="T2458" s="4" t="s">
        <v>4372</v>
      </c>
      <c r="U2458" s="4"/>
      <c r="V2458" s="3"/>
      <c r="W2458" s="8"/>
      <c r="X2458" s="4"/>
      <c r="Y2458" s="3"/>
      <c r="Z2458" s="15"/>
      <c r="AA2458" s="15"/>
    </row>
    <row r="2459" spans="1:27" ht="16.5" hidden="1">
      <c r="A2459" s="3">
        <f t="shared" si="0"/>
        <v>2456</v>
      </c>
      <c r="B2459" s="3" t="str">
        <f>VLOOKUP(D2459,DSKH!$A:$B,2,0)</f>
        <v>A-12</v>
      </c>
      <c r="C2459" s="4" t="s">
        <v>184</v>
      </c>
      <c r="D2459" s="4" t="s">
        <v>65</v>
      </c>
      <c r="E2459" s="4" t="s">
        <v>29</v>
      </c>
      <c r="F2459" s="17">
        <v>308218041630</v>
      </c>
      <c r="G2459" s="4" t="s">
        <v>53</v>
      </c>
      <c r="H2459" s="18">
        <v>46055</v>
      </c>
      <c r="I2459" s="4" t="s">
        <v>28</v>
      </c>
      <c r="J2459" s="4" t="s">
        <v>4371</v>
      </c>
      <c r="K2459" s="4" t="s">
        <v>30</v>
      </c>
      <c r="L2459" s="4"/>
      <c r="M2459" s="23">
        <v>64</v>
      </c>
      <c r="N2459" s="3"/>
      <c r="O2459" s="4"/>
      <c r="P2459" s="3"/>
      <c r="Q2459" s="3"/>
      <c r="R2459" s="4"/>
      <c r="S2459" s="4">
        <v>1</v>
      </c>
      <c r="T2459" s="4" t="s">
        <v>4373</v>
      </c>
      <c r="U2459" s="3"/>
      <c r="V2459" s="3"/>
      <c r="W2459" s="8"/>
      <c r="X2459" s="4"/>
      <c r="Y2459" s="3"/>
      <c r="Z2459" s="15"/>
      <c r="AA2459" s="15"/>
    </row>
    <row r="2460" spans="1:27" ht="16.5" hidden="1">
      <c r="A2460" s="3">
        <f t="shared" si="0"/>
        <v>2457</v>
      </c>
      <c r="B2460" s="3" t="str">
        <f>VLOOKUP(D2460,DSKH!$A:$B,2,0)</f>
        <v>A-12</v>
      </c>
      <c r="C2460" s="4" t="s">
        <v>184</v>
      </c>
      <c r="D2460" s="4" t="s">
        <v>65</v>
      </c>
      <c r="E2460" s="4" t="s">
        <v>29</v>
      </c>
      <c r="F2460" s="17">
        <v>308227017950</v>
      </c>
      <c r="G2460" s="4" t="s">
        <v>53</v>
      </c>
      <c r="H2460" s="18">
        <v>46114</v>
      </c>
      <c r="I2460" s="4" t="s">
        <v>28</v>
      </c>
      <c r="J2460" s="4" t="s">
        <v>4371</v>
      </c>
      <c r="K2460" s="4" t="s">
        <v>30</v>
      </c>
      <c r="L2460" s="4"/>
      <c r="M2460" s="23">
        <v>68</v>
      </c>
      <c r="N2460" s="3"/>
      <c r="O2460" s="4"/>
      <c r="P2460" s="3"/>
      <c r="Q2460" s="3"/>
      <c r="R2460" s="4"/>
      <c r="S2460" s="4">
        <v>1</v>
      </c>
      <c r="T2460" s="4" t="s">
        <v>4374</v>
      </c>
      <c r="U2460" s="3"/>
      <c r="V2460" s="3"/>
      <c r="W2460" s="8"/>
      <c r="X2460" s="4"/>
      <c r="Y2460" s="3"/>
      <c r="Z2460" s="15"/>
      <c r="AA2460" s="15"/>
    </row>
    <row r="2461" spans="1:27" ht="16.5" hidden="1">
      <c r="A2461" s="3">
        <f t="shared" si="0"/>
        <v>2458</v>
      </c>
      <c r="B2461" s="3" t="str">
        <f>VLOOKUP(D2461,DSKH!$A:$B,2,0)</f>
        <v>A-12</v>
      </c>
      <c r="C2461" s="4" t="s">
        <v>184</v>
      </c>
      <c r="D2461" s="4" t="s">
        <v>65</v>
      </c>
      <c r="E2461" s="4" t="s">
        <v>29</v>
      </c>
      <c r="F2461" s="17">
        <v>308231281430</v>
      </c>
      <c r="G2461" s="4" t="s">
        <v>53</v>
      </c>
      <c r="H2461" s="18">
        <v>46144</v>
      </c>
      <c r="I2461" s="4" t="s">
        <v>28</v>
      </c>
      <c r="J2461" s="4" t="s">
        <v>4371</v>
      </c>
      <c r="K2461" s="4" t="s">
        <v>30</v>
      </c>
      <c r="L2461" s="4"/>
      <c r="M2461" s="23">
        <v>71</v>
      </c>
      <c r="N2461" s="3"/>
      <c r="O2461" s="3"/>
      <c r="P2461" s="3"/>
      <c r="Q2461" s="4"/>
      <c r="R2461" s="3"/>
      <c r="S2461" s="4">
        <v>1</v>
      </c>
      <c r="T2461" s="4" t="s">
        <v>4375</v>
      </c>
      <c r="U2461" s="4"/>
      <c r="V2461" s="3"/>
      <c r="W2461" s="8"/>
      <c r="X2461" s="4"/>
      <c r="Y2461" s="3"/>
      <c r="Z2461" s="15"/>
      <c r="AA2461" s="15"/>
    </row>
    <row r="2462" spans="1:27" ht="16.5" hidden="1">
      <c r="A2462" s="3">
        <f t="shared" si="0"/>
        <v>2459</v>
      </c>
      <c r="B2462" s="3" t="str">
        <f>VLOOKUP(D2462,DSKH!$A:$B,2,0)</f>
        <v>A-12</v>
      </c>
      <c r="C2462" s="4" t="s">
        <v>184</v>
      </c>
      <c r="D2462" s="4" t="s">
        <v>65</v>
      </c>
      <c r="E2462" s="4" t="s">
        <v>29</v>
      </c>
      <c r="F2462" s="17">
        <v>308235257320</v>
      </c>
      <c r="G2462" s="4" t="s">
        <v>53</v>
      </c>
      <c r="H2462" s="18">
        <v>46175</v>
      </c>
      <c r="I2462" s="4" t="s">
        <v>28</v>
      </c>
      <c r="J2462" s="4" t="s">
        <v>4371</v>
      </c>
      <c r="K2462" s="4" t="s">
        <v>30</v>
      </c>
      <c r="L2462" s="4"/>
      <c r="M2462" s="23">
        <v>74</v>
      </c>
      <c r="N2462" s="3"/>
      <c r="O2462" s="3"/>
      <c r="P2462" s="3"/>
      <c r="Q2462" s="4"/>
      <c r="R2462" s="3"/>
      <c r="S2462" s="4">
        <v>1</v>
      </c>
      <c r="T2462" s="4" t="s">
        <v>4376</v>
      </c>
      <c r="U2462" s="3"/>
      <c r="V2462" s="3"/>
      <c r="W2462" s="8"/>
      <c r="X2462" s="4"/>
      <c r="Y2462" s="3"/>
      <c r="Z2462" s="15"/>
      <c r="AA2462" s="15"/>
    </row>
    <row r="2463" spans="1:27" ht="16.5" hidden="1">
      <c r="A2463" s="3">
        <f t="shared" si="0"/>
        <v>2460</v>
      </c>
      <c r="B2463" s="3" t="str">
        <f>VLOOKUP(D2463,DSKH!$A:$B,2,0)</f>
        <v>A-12</v>
      </c>
      <c r="C2463" s="4" t="s">
        <v>184</v>
      </c>
      <c r="D2463" s="4" t="s">
        <v>65</v>
      </c>
      <c r="E2463" s="4" t="s">
        <v>29</v>
      </c>
      <c r="F2463" s="17">
        <v>308244667310</v>
      </c>
      <c r="G2463" s="4" t="s">
        <v>53</v>
      </c>
      <c r="H2463" s="18">
        <v>46267</v>
      </c>
      <c r="I2463" s="4" t="s">
        <v>28</v>
      </c>
      <c r="J2463" s="4" t="s">
        <v>4371</v>
      </c>
      <c r="K2463" s="4" t="s">
        <v>30</v>
      </c>
      <c r="L2463" s="4"/>
      <c r="M2463" s="23">
        <v>78</v>
      </c>
      <c r="N2463" s="3"/>
      <c r="O2463" s="3"/>
      <c r="P2463" s="3"/>
      <c r="Q2463" s="4"/>
      <c r="R2463" s="3"/>
      <c r="S2463" s="4">
        <v>1</v>
      </c>
      <c r="T2463" s="4" t="s">
        <v>4377</v>
      </c>
      <c r="U2463" s="3"/>
      <c r="V2463" s="3"/>
      <c r="W2463" s="8"/>
      <c r="X2463" s="4"/>
      <c r="Y2463" s="3"/>
      <c r="Z2463" s="15"/>
      <c r="AA2463" s="15"/>
    </row>
    <row r="2464" spans="1:27" ht="16.5" hidden="1">
      <c r="A2464" s="3">
        <f t="shared" si="0"/>
        <v>2461</v>
      </c>
      <c r="B2464" s="3" t="str">
        <f>VLOOKUP(D2464,DSKH!$A:$B,2,0)</f>
        <v>A-12</v>
      </c>
      <c r="C2464" s="4" t="s">
        <v>184</v>
      </c>
      <c r="D2464" s="4" t="s">
        <v>65</v>
      </c>
      <c r="E2464" s="4" t="s">
        <v>29</v>
      </c>
      <c r="F2464" s="17">
        <v>308248341350</v>
      </c>
      <c r="G2464" s="4" t="s">
        <v>53</v>
      </c>
      <c r="H2464" s="18">
        <v>46297</v>
      </c>
      <c r="I2464" s="4" t="s">
        <v>28</v>
      </c>
      <c r="J2464" s="4" t="s">
        <v>4371</v>
      </c>
      <c r="K2464" s="4" t="s">
        <v>30</v>
      </c>
      <c r="L2464" s="4"/>
      <c r="M2464" s="23">
        <v>83</v>
      </c>
      <c r="N2464" s="4"/>
      <c r="O2464" s="3"/>
      <c r="P2464" s="3"/>
      <c r="Q2464" s="4"/>
      <c r="R2464" s="3"/>
      <c r="S2464" s="4">
        <v>1</v>
      </c>
      <c r="T2464" s="4" t="s">
        <v>4378</v>
      </c>
      <c r="U2464" s="4"/>
      <c r="V2464" s="3"/>
      <c r="W2464" s="8"/>
      <c r="X2464" s="4"/>
      <c r="Y2464" s="4"/>
      <c r="Z2464" s="15"/>
      <c r="AA2464" s="15"/>
    </row>
    <row r="2465" spans="1:27" ht="16.5" hidden="1">
      <c r="A2465" s="3">
        <f t="shared" si="0"/>
        <v>2462</v>
      </c>
      <c r="B2465" s="3" t="str">
        <f>VLOOKUP(D2465,DSKH!$A:$B,2,0)</f>
        <v>A-12</v>
      </c>
      <c r="C2465" s="4" t="s">
        <v>184</v>
      </c>
      <c r="D2465" s="4" t="s">
        <v>65</v>
      </c>
      <c r="E2465" s="4" t="s">
        <v>29</v>
      </c>
      <c r="F2465" s="17">
        <v>308252960100</v>
      </c>
      <c r="G2465" s="4" t="s">
        <v>53</v>
      </c>
      <c r="H2465" s="18">
        <v>46328</v>
      </c>
      <c r="I2465" s="4" t="s">
        <v>28</v>
      </c>
      <c r="J2465" s="4" t="s">
        <v>4371</v>
      </c>
      <c r="K2465" s="4" t="s">
        <v>30</v>
      </c>
      <c r="L2465" s="4"/>
      <c r="M2465" s="23">
        <v>89</v>
      </c>
      <c r="N2465" s="4"/>
      <c r="O2465" s="3"/>
      <c r="P2465" s="3"/>
      <c r="Q2465" s="3"/>
      <c r="R2465" s="3"/>
      <c r="S2465" s="4">
        <v>1</v>
      </c>
      <c r="T2465" s="4" t="s">
        <v>4379</v>
      </c>
      <c r="U2465" s="3"/>
      <c r="V2465" s="3"/>
      <c r="W2465" s="8"/>
      <c r="X2465" s="3"/>
      <c r="Y2465" s="3"/>
      <c r="Z2465" s="15"/>
      <c r="AA2465" s="15"/>
    </row>
    <row r="2466" spans="1:27" ht="16.5" hidden="1">
      <c r="A2466" s="3">
        <f t="shared" si="0"/>
        <v>2463</v>
      </c>
      <c r="B2466" s="3" t="str">
        <f>VLOOKUP(D2466,DSKH!$A:$B,2,0)</f>
        <v>A-12</v>
      </c>
      <c r="C2466" s="4" t="s">
        <v>184</v>
      </c>
      <c r="D2466" s="4" t="s">
        <v>65</v>
      </c>
      <c r="E2466" s="4" t="s">
        <v>29</v>
      </c>
      <c r="F2466" s="17">
        <v>308257473000</v>
      </c>
      <c r="G2466" s="4" t="s">
        <v>53</v>
      </c>
      <c r="H2466" s="18">
        <v>46358</v>
      </c>
      <c r="I2466" s="4" t="s">
        <v>28</v>
      </c>
      <c r="J2466" s="4" t="s">
        <v>4371</v>
      </c>
      <c r="K2466" s="4" t="s">
        <v>30</v>
      </c>
      <c r="L2466" s="4"/>
      <c r="M2466" s="23">
        <v>94</v>
      </c>
      <c r="N2466" s="3"/>
      <c r="O2466" s="3"/>
      <c r="P2466" s="3"/>
      <c r="Q2466" s="3"/>
      <c r="R2466" s="4"/>
      <c r="S2466" s="4">
        <v>1</v>
      </c>
      <c r="T2466" s="4" t="s">
        <v>4380</v>
      </c>
      <c r="U2466" s="3"/>
      <c r="V2466" s="3"/>
      <c r="W2466" s="8"/>
      <c r="X2466" s="4"/>
      <c r="Y2466" s="3"/>
      <c r="Z2466" s="15"/>
      <c r="AA2466" s="15"/>
    </row>
    <row r="2467" spans="1:27" ht="16.5" hidden="1">
      <c r="A2467" s="3">
        <f t="shared" si="0"/>
        <v>2464</v>
      </c>
      <c r="B2467" s="3" t="str">
        <f>VLOOKUP(D2467,DSKH!$A:$B,2,0)</f>
        <v>A-12</v>
      </c>
      <c r="C2467" s="4" t="s">
        <v>184</v>
      </c>
      <c r="D2467" s="4" t="s">
        <v>65</v>
      </c>
      <c r="E2467" s="4" t="s">
        <v>29</v>
      </c>
      <c r="F2467" s="17">
        <v>308266800350</v>
      </c>
      <c r="G2467" s="4" t="s">
        <v>53</v>
      </c>
      <c r="H2467" s="4" t="s">
        <v>3273</v>
      </c>
      <c r="I2467" s="4" t="s">
        <v>28</v>
      </c>
      <c r="J2467" s="4" t="s">
        <v>4371</v>
      </c>
      <c r="K2467" s="4" t="s">
        <v>30</v>
      </c>
      <c r="L2467" s="4"/>
      <c r="M2467" s="23">
        <v>100</v>
      </c>
      <c r="N2467" s="3"/>
      <c r="O2467" s="3"/>
      <c r="P2467" s="3"/>
      <c r="Q2467" s="3"/>
      <c r="R2467" s="4"/>
      <c r="S2467" s="4">
        <v>1</v>
      </c>
      <c r="T2467" s="4" t="s">
        <v>4381</v>
      </c>
      <c r="U2467" s="3"/>
      <c r="V2467" s="3"/>
      <c r="W2467" s="8"/>
      <c r="X2467" s="3"/>
      <c r="Y2467" s="4"/>
      <c r="Z2467" s="15"/>
      <c r="AA2467" s="15"/>
    </row>
    <row r="2468" spans="1:27" ht="16.5" hidden="1">
      <c r="A2468" s="3">
        <f t="shared" si="0"/>
        <v>2465</v>
      </c>
      <c r="B2468" s="3" t="str">
        <f>VLOOKUP(D2468,DSKH!$A:$B,2,0)</f>
        <v>A-12</v>
      </c>
      <c r="C2468" s="4" t="s">
        <v>184</v>
      </c>
      <c r="D2468" s="4" t="s">
        <v>65</v>
      </c>
      <c r="E2468" s="4" t="s">
        <v>29</v>
      </c>
      <c r="F2468" s="17">
        <v>308270490860</v>
      </c>
      <c r="G2468" s="4" t="s">
        <v>53</v>
      </c>
      <c r="H2468" s="4" t="s">
        <v>3655</v>
      </c>
      <c r="I2468" s="4" t="s">
        <v>28</v>
      </c>
      <c r="J2468" s="4" t="s">
        <v>4371</v>
      </c>
      <c r="K2468" s="4" t="s">
        <v>30</v>
      </c>
      <c r="L2468" s="4"/>
      <c r="M2468" s="23">
        <v>102</v>
      </c>
      <c r="N2468" s="3"/>
      <c r="O2468" s="3"/>
      <c r="P2468" s="3"/>
      <c r="Q2468" s="3"/>
      <c r="R2468" s="4"/>
      <c r="S2468" s="4">
        <v>1</v>
      </c>
      <c r="T2468" s="4" t="s">
        <v>4382</v>
      </c>
      <c r="U2468" s="3"/>
      <c r="V2468" s="3"/>
      <c r="W2468" s="8"/>
      <c r="X2468" s="3"/>
      <c r="Y2468" s="4"/>
      <c r="Z2468" s="15"/>
      <c r="AA2468" s="15"/>
    </row>
    <row r="2469" spans="1:27" ht="16.5" hidden="1">
      <c r="A2469" s="3">
        <f t="shared" si="0"/>
        <v>2466</v>
      </c>
      <c r="B2469" s="3" t="str">
        <f>VLOOKUP(D2469,DSKH!$A:$B,2,0)</f>
        <v>A-12</v>
      </c>
      <c r="C2469" s="4" t="s">
        <v>184</v>
      </c>
      <c r="D2469" s="4" t="s">
        <v>65</v>
      </c>
      <c r="E2469" s="4" t="s">
        <v>29</v>
      </c>
      <c r="F2469" s="17">
        <v>308270623750</v>
      </c>
      <c r="G2469" s="4" t="s">
        <v>53</v>
      </c>
      <c r="H2469" s="4" t="s">
        <v>3655</v>
      </c>
      <c r="I2469" s="4" t="s">
        <v>28</v>
      </c>
      <c r="J2469" s="4" t="s">
        <v>4371</v>
      </c>
      <c r="K2469" s="4" t="s">
        <v>30</v>
      </c>
      <c r="L2469" s="4"/>
      <c r="M2469" s="23">
        <v>103</v>
      </c>
      <c r="N2469" s="4"/>
      <c r="O2469" s="3"/>
      <c r="P2469" s="3"/>
      <c r="Q2469" s="4"/>
      <c r="R2469" s="3"/>
      <c r="S2469" s="4">
        <v>1</v>
      </c>
      <c r="T2469" s="4" t="s">
        <v>285</v>
      </c>
      <c r="U2469" s="3"/>
      <c r="V2469" s="3"/>
      <c r="W2469" s="8"/>
      <c r="X2469" s="4"/>
      <c r="Y2469" s="3"/>
      <c r="Z2469" s="15"/>
      <c r="AA2469" s="15"/>
    </row>
    <row r="2470" spans="1:27" ht="16.5" hidden="1">
      <c r="A2470" s="3">
        <f t="shared" si="0"/>
        <v>2467</v>
      </c>
      <c r="B2470" s="3" t="str">
        <f>VLOOKUP(D2470,DSKH!$A:$B,2,0)</f>
        <v>A-12</v>
      </c>
      <c r="C2470" s="4" t="s">
        <v>184</v>
      </c>
      <c r="D2470" s="4" t="s">
        <v>65</v>
      </c>
      <c r="E2470" s="4" t="s">
        <v>29</v>
      </c>
      <c r="F2470" s="17">
        <v>308274135320</v>
      </c>
      <c r="G2470" s="4" t="s">
        <v>53</v>
      </c>
      <c r="H2470" s="4" t="s">
        <v>3838</v>
      </c>
      <c r="I2470" s="4" t="s">
        <v>28</v>
      </c>
      <c r="J2470" s="4" t="s">
        <v>4371</v>
      </c>
      <c r="K2470" s="4" t="s">
        <v>30</v>
      </c>
      <c r="L2470" s="4"/>
      <c r="M2470" s="23">
        <v>104</v>
      </c>
      <c r="N2470" s="4"/>
      <c r="O2470" s="3"/>
      <c r="P2470" s="4"/>
      <c r="Q2470" s="3"/>
      <c r="R2470" s="3"/>
      <c r="S2470" s="4">
        <v>1</v>
      </c>
      <c r="T2470" s="4" t="s">
        <v>4383</v>
      </c>
      <c r="U2470" s="4"/>
      <c r="V2470" s="3"/>
      <c r="W2470" s="8"/>
      <c r="X2470" s="4"/>
      <c r="Y2470" s="3"/>
      <c r="Z2470" s="15"/>
      <c r="AA2470" s="15"/>
    </row>
    <row r="2471" spans="1:27" ht="16.5" hidden="1">
      <c r="A2471" s="3">
        <f t="shared" si="0"/>
        <v>2468</v>
      </c>
      <c r="B2471" s="3" t="str">
        <f>VLOOKUP(D2471,DSKH!$A:$B,2,0)</f>
        <v>A-29</v>
      </c>
      <c r="C2471" s="24" t="str">
        <f t="shared" ref="C2471:C2484" si="101">IF(AND(D2471&lt;&gt;"", F2471&lt;&gt;""), "HÀ", "")</f>
        <v>HÀ</v>
      </c>
      <c r="D2471" s="24" t="s">
        <v>92</v>
      </c>
      <c r="E2471" s="24" t="str">
        <f t="shared" ref="E2471:E2477" si="102">IF(LEFT(F2471,1)="1","N","X")</f>
        <v>X</v>
      </c>
      <c r="F2471" s="25">
        <v>308277206000</v>
      </c>
      <c r="G2471" s="24" t="s">
        <v>44</v>
      </c>
      <c r="H2471" s="38" t="s">
        <v>4071</v>
      </c>
      <c r="I2471" s="24" t="s">
        <v>28</v>
      </c>
      <c r="J2471" s="24" t="s">
        <v>29</v>
      </c>
      <c r="K2471" s="24" t="s">
        <v>30</v>
      </c>
      <c r="L2471" s="83"/>
      <c r="M2471" s="30" t="s">
        <v>4384</v>
      </c>
      <c r="N2471" s="83"/>
      <c r="O2471" s="84"/>
      <c r="P2471" s="84"/>
      <c r="Q2471" s="84"/>
      <c r="R2471" s="24">
        <v>1</v>
      </c>
      <c r="S2471" s="84"/>
      <c r="T2471" s="24" t="s">
        <v>4385</v>
      </c>
      <c r="U2471" s="84"/>
      <c r="V2471" s="83"/>
      <c r="W2471" s="85"/>
      <c r="X2471" s="24" t="s">
        <v>165</v>
      </c>
      <c r="Y2471" s="84"/>
      <c r="Z2471" s="15"/>
      <c r="AA2471" s="15"/>
    </row>
    <row r="2472" spans="1:27" ht="16.5" hidden="1">
      <c r="A2472" s="3">
        <f t="shared" si="0"/>
        <v>2469</v>
      </c>
      <c r="B2472" s="3" t="str">
        <f>VLOOKUP(D2472,DSKH!$A:$B,2,0)</f>
        <v>A-29</v>
      </c>
      <c r="C2472" s="24" t="str">
        <f t="shared" si="101"/>
        <v>HÀ</v>
      </c>
      <c r="D2472" s="24" t="s">
        <v>92</v>
      </c>
      <c r="E2472" s="24" t="str">
        <f t="shared" si="102"/>
        <v>X</v>
      </c>
      <c r="F2472" s="25">
        <v>308278537730</v>
      </c>
      <c r="G2472" s="24" t="s">
        <v>44</v>
      </c>
      <c r="H2472" s="38" t="s">
        <v>4071</v>
      </c>
      <c r="I2472" s="24" t="s">
        <v>28</v>
      </c>
      <c r="J2472" s="24" t="s">
        <v>29</v>
      </c>
      <c r="K2472" s="24" t="s">
        <v>30</v>
      </c>
      <c r="L2472" s="83"/>
      <c r="M2472" s="30" t="s">
        <v>4386</v>
      </c>
      <c r="N2472" s="83"/>
      <c r="O2472" s="84"/>
      <c r="P2472" s="84"/>
      <c r="Q2472" s="83"/>
      <c r="R2472" s="3">
        <v>1</v>
      </c>
      <c r="S2472" s="84"/>
      <c r="T2472" s="3" t="s">
        <v>4387</v>
      </c>
      <c r="U2472" s="83"/>
      <c r="V2472" s="83"/>
      <c r="W2472" s="85"/>
      <c r="X2472" s="24" t="s">
        <v>94</v>
      </c>
      <c r="Y2472" s="83"/>
      <c r="Z2472" s="15"/>
      <c r="AA2472" s="15"/>
    </row>
    <row r="2473" spans="1:27" ht="16.5" hidden="1">
      <c r="A2473" s="3">
        <f t="shared" si="0"/>
        <v>2470</v>
      </c>
      <c r="B2473" s="3" t="str">
        <f>VLOOKUP(D2473,DSKH!$A:$B,2,0)</f>
        <v>A-29</v>
      </c>
      <c r="C2473" s="24" t="str">
        <f t="shared" si="101"/>
        <v>HÀ</v>
      </c>
      <c r="D2473" s="24" t="s">
        <v>92</v>
      </c>
      <c r="E2473" s="24" t="str">
        <f t="shared" si="102"/>
        <v>X</v>
      </c>
      <c r="F2473" s="25">
        <v>308279110920</v>
      </c>
      <c r="G2473" s="24" t="s">
        <v>44</v>
      </c>
      <c r="H2473" s="38" t="s">
        <v>4071</v>
      </c>
      <c r="I2473" s="24" t="s">
        <v>28</v>
      </c>
      <c r="J2473" s="24" t="s">
        <v>29</v>
      </c>
      <c r="K2473" s="24" t="s">
        <v>30</v>
      </c>
      <c r="L2473" s="84"/>
      <c r="M2473" s="27" t="s">
        <v>4388</v>
      </c>
      <c r="N2473" s="84"/>
      <c r="O2473" s="84"/>
      <c r="P2473" s="84"/>
      <c r="Q2473" s="84"/>
      <c r="R2473" s="3">
        <v>1</v>
      </c>
      <c r="S2473" s="84"/>
      <c r="T2473" s="3" t="s">
        <v>4389</v>
      </c>
      <c r="U2473" s="84"/>
      <c r="V2473" s="84"/>
      <c r="W2473" s="85"/>
      <c r="X2473" s="3" t="s">
        <v>94</v>
      </c>
      <c r="Y2473" s="84"/>
      <c r="Z2473" s="15"/>
      <c r="AA2473" s="15"/>
    </row>
    <row r="2474" spans="1:27" ht="16.5" hidden="1">
      <c r="A2474" s="3">
        <f t="shared" si="0"/>
        <v>2471</v>
      </c>
      <c r="B2474" s="3" t="str">
        <f>VLOOKUP(D2474,DSKH!$A:$B,2,0)</f>
        <v>A-29</v>
      </c>
      <c r="C2474" s="24" t="str">
        <f t="shared" si="101"/>
        <v>HÀ</v>
      </c>
      <c r="D2474" s="24" t="s">
        <v>92</v>
      </c>
      <c r="E2474" s="24" t="str">
        <f t="shared" si="102"/>
        <v>X</v>
      </c>
      <c r="F2474" s="25">
        <v>308280923330</v>
      </c>
      <c r="G2474" s="24" t="s">
        <v>246</v>
      </c>
      <c r="H2474" s="38" t="s">
        <v>4243</v>
      </c>
      <c r="I2474" s="24" t="s">
        <v>28</v>
      </c>
      <c r="J2474" s="24" t="s">
        <v>37</v>
      </c>
      <c r="K2474" s="24" t="s">
        <v>30</v>
      </c>
      <c r="L2474" s="84"/>
      <c r="M2474" s="27" t="s">
        <v>4390</v>
      </c>
      <c r="N2474" s="84"/>
      <c r="O2474" s="84"/>
      <c r="P2474" s="84"/>
      <c r="Q2474" s="84"/>
      <c r="R2474" s="3">
        <v>1</v>
      </c>
      <c r="S2474" s="84"/>
      <c r="T2474" s="3" t="s">
        <v>4391</v>
      </c>
      <c r="U2474" s="84"/>
      <c r="V2474" s="84"/>
      <c r="W2474" s="85"/>
      <c r="X2474" s="3" t="s">
        <v>50</v>
      </c>
      <c r="Y2474" s="84"/>
      <c r="Z2474" s="15"/>
      <c r="AA2474" s="15"/>
    </row>
    <row r="2475" spans="1:27" ht="16.5" hidden="1">
      <c r="A2475" s="3">
        <f t="shared" si="0"/>
        <v>2472</v>
      </c>
      <c r="B2475" s="3" t="str">
        <f>VLOOKUP(D2475,DSKH!$A:$B,2,0)</f>
        <v>A-29</v>
      </c>
      <c r="C2475" s="24" t="str">
        <f t="shared" si="101"/>
        <v>HÀ</v>
      </c>
      <c r="D2475" s="24" t="s">
        <v>92</v>
      </c>
      <c r="E2475" s="24" t="str">
        <f t="shared" si="102"/>
        <v>N</v>
      </c>
      <c r="F2475" s="25">
        <v>108009630520</v>
      </c>
      <c r="G2475" s="24" t="s">
        <v>62</v>
      </c>
      <c r="H2475" s="38" t="s">
        <v>4243</v>
      </c>
      <c r="I2475" s="24" t="s">
        <v>28</v>
      </c>
      <c r="J2475" s="24" t="s">
        <v>29</v>
      </c>
      <c r="K2475" s="24" t="s">
        <v>30</v>
      </c>
      <c r="L2475" s="84"/>
      <c r="M2475" s="27">
        <v>90038786</v>
      </c>
      <c r="N2475" s="3">
        <v>2370554421</v>
      </c>
      <c r="O2475" s="84"/>
      <c r="P2475" s="84"/>
      <c r="Q2475" s="84"/>
      <c r="R2475" s="3">
        <v>1</v>
      </c>
      <c r="S2475" s="84"/>
      <c r="T2475" s="3" t="s">
        <v>4392</v>
      </c>
      <c r="U2475" s="84"/>
      <c r="V2475" s="84"/>
      <c r="W2475" s="85"/>
      <c r="X2475" s="3" t="s">
        <v>165</v>
      </c>
      <c r="Y2475" s="84"/>
      <c r="Z2475" s="15"/>
      <c r="AA2475" s="15"/>
    </row>
    <row r="2476" spans="1:27" ht="16.5" hidden="1">
      <c r="A2476" s="3">
        <f t="shared" si="0"/>
        <v>2473</v>
      </c>
      <c r="B2476" s="3" t="str">
        <f>VLOOKUP(D2476,DSKH!$A:$B,2,0)</f>
        <v>A-29</v>
      </c>
      <c r="C2476" s="24" t="str">
        <f t="shared" si="101"/>
        <v>HÀ</v>
      </c>
      <c r="D2476" s="24" t="s">
        <v>92</v>
      </c>
      <c r="E2476" s="24" t="str">
        <f t="shared" si="102"/>
        <v>N</v>
      </c>
      <c r="F2476" s="25">
        <v>108009653840</v>
      </c>
      <c r="G2476" s="24" t="s">
        <v>62</v>
      </c>
      <c r="H2476" s="38" t="s">
        <v>4243</v>
      </c>
      <c r="I2476" s="24" t="s">
        <v>28</v>
      </c>
      <c r="J2476" s="24" t="s">
        <v>37</v>
      </c>
      <c r="K2476" s="24" t="s">
        <v>30</v>
      </c>
      <c r="L2476" s="84"/>
      <c r="M2476" s="27">
        <v>90038470</v>
      </c>
      <c r="N2476" s="3">
        <v>5734329565</v>
      </c>
      <c r="O2476" s="84"/>
      <c r="P2476" s="84"/>
      <c r="Q2476" s="84"/>
      <c r="R2476" s="3">
        <v>1</v>
      </c>
      <c r="S2476" s="84"/>
      <c r="T2476" s="3" t="s">
        <v>382</v>
      </c>
      <c r="U2476" s="84"/>
      <c r="V2476" s="84"/>
      <c r="W2476" s="85"/>
      <c r="X2476" s="3" t="s">
        <v>165</v>
      </c>
      <c r="Y2476" s="84"/>
      <c r="Z2476" s="15"/>
      <c r="AA2476" s="15"/>
    </row>
    <row r="2477" spans="1:27" ht="16.5" hidden="1">
      <c r="A2477" s="3">
        <f t="shared" si="0"/>
        <v>2474</v>
      </c>
      <c r="B2477" s="3" t="str">
        <f>VLOOKUP(D2477,DSKH!$A:$B,2,0)</f>
        <v>A-29</v>
      </c>
      <c r="C2477" s="24" t="str">
        <f t="shared" si="101"/>
        <v>HÀ</v>
      </c>
      <c r="D2477" s="24" t="s">
        <v>92</v>
      </c>
      <c r="E2477" s="24" t="str">
        <f t="shared" si="102"/>
        <v>N</v>
      </c>
      <c r="F2477" s="25">
        <v>108009693740</v>
      </c>
      <c r="G2477" s="24" t="s">
        <v>62</v>
      </c>
      <c r="H2477" s="38" t="s">
        <v>4243</v>
      </c>
      <c r="I2477" s="24" t="s">
        <v>28</v>
      </c>
      <c r="J2477" s="24" t="s">
        <v>29</v>
      </c>
      <c r="K2477" s="24" t="s">
        <v>30</v>
      </c>
      <c r="L2477" s="84"/>
      <c r="M2477" s="27">
        <v>13</v>
      </c>
      <c r="N2477" s="84"/>
      <c r="O2477" s="84"/>
      <c r="P2477" s="84"/>
      <c r="Q2477" s="84"/>
      <c r="R2477" s="84"/>
      <c r="S2477" s="3">
        <v>1</v>
      </c>
      <c r="T2477" s="3" t="s">
        <v>4393</v>
      </c>
      <c r="U2477" s="84"/>
      <c r="V2477" s="84"/>
      <c r="W2477" s="85"/>
      <c r="X2477" s="84"/>
      <c r="Y2477" s="84"/>
      <c r="Z2477" s="15"/>
      <c r="AA2477" s="15"/>
    </row>
    <row r="2478" spans="1:27" ht="16.5" hidden="1">
      <c r="A2478" s="3">
        <f t="shared" si="0"/>
        <v>2475</v>
      </c>
      <c r="B2478" s="3" t="e">
        <f>VLOOKUP(D2478,DSKH!$A:$B,2,0)</f>
        <v>#N/A</v>
      </c>
      <c r="C2478" s="24" t="str">
        <f t="shared" si="101"/>
        <v>HÀ</v>
      </c>
      <c r="D2478" s="24" t="s">
        <v>966</v>
      </c>
      <c r="E2478" s="24" t="s">
        <v>80</v>
      </c>
      <c r="F2478" s="136">
        <v>308215517800</v>
      </c>
      <c r="G2478" s="24" t="s">
        <v>41</v>
      </c>
      <c r="H2478" s="36">
        <v>46055</v>
      </c>
      <c r="I2478" s="24" t="s">
        <v>28</v>
      </c>
      <c r="J2478" s="24" t="s">
        <v>29</v>
      </c>
      <c r="K2478" s="24" t="s">
        <v>30</v>
      </c>
      <c r="L2478" s="83"/>
      <c r="M2478" s="83"/>
      <c r="N2478" s="84"/>
      <c r="O2478" s="84"/>
      <c r="P2478" s="84"/>
      <c r="Q2478" s="83"/>
      <c r="R2478" s="84"/>
      <c r="S2478" s="84"/>
      <c r="T2478" s="83"/>
      <c r="U2478" s="83"/>
      <c r="V2478" s="83"/>
      <c r="W2478" s="85"/>
      <c r="X2478" s="83"/>
      <c r="Y2478" s="84"/>
      <c r="Z2478" s="15"/>
      <c r="AA2478" s="15"/>
    </row>
    <row r="2479" spans="1:27" ht="33" hidden="1">
      <c r="A2479" s="3">
        <f t="shared" si="0"/>
        <v>2476</v>
      </c>
      <c r="B2479" s="3" t="str">
        <f>VLOOKUP(D2479,DSKH!$A:$B,2,0)</f>
        <v>A-383</v>
      </c>
      <c r="C2479" s="24" t="str">
        <f t="shared" si="101"/>
        <v>HÀ</v>
      </c>
      <c r="D2479" s="24" t="s">
        <v>95</v>
      </c>
      <c r="E2479" s="24" t="str">
        <f t="shared" ref="E2479:E2493" si="103">IF(LEFT(F2479,1)="1","N","X")</f>
        <v>X</v>
      </c>
      <c r="F2479" s="25">
        <v>308280633160</v>
      </c>
      <c r="G2479" s="24" t="s">
        <v>41</v>
      </c>
      <c r="H2479" s="38" t="s">
        <v>4243</v>
      </c>
      <c r="I2479" s="24" t="s">
        <v>28</v>
      </c>
      <c r="J2479" s="24" t="s">
        <v>29</v>
      </c>
      <c r="K2479" s="24" t="s">
        <v>30</v>
      </c>
      <c r="L2479" s="83"/>
      <c r="M2479" s="30" t="s">
        <v>4394</v>
      </c>
      <c r="N2479" s="84"/>
      <c r="O2479" s="3">
        <v>1627548790</v>
      </c>
      <c r="P2479" s="84"/>
      <c r="Q2479" s="83"/>
      <c r="R2479" s="3">
        <v>1</v>
      </c>
      <c r="S2479" s="84"/>
      <c r="T2479" s="24" t="s">
        <v>4395</v>
      </c>
      <c r="U2479" s="83"/>
      <c r="V2479" s="83"/>
      <c r="W2479" s="85"/>
      <c r="X2479" s="24" t="s">
        <v>50</v>
      </c>
      <c r="Y2479" s="84"/>
      <c r="Z2479" s="15"/>
      <c r="AA2479" s="15"/>
    </row>
    <row r="2480" spans="1:27" ht="16.5" hidden="1">
      <c r="A2480" s="3">
        <f t="shared" si="0"/>
        <v>2477</v>
      </c>
      <c r="B2480" s="3" t="str">
        <f>VLOOKUP(D2480,DSKH!$A:$B,2,0)</f>
        <v>A-361</v>
      </c>
      <c r="C2480" s="24" t="str">
        <f t="shared" si="101"/>
        <v>HÀ</v>
      </c>
      <c r="D2480" s="24" t="s">
        <v>105</v>
      </c>
      <c r="E2480" s="24" t="str">
        <f t="shared" si="103"/>
        <v>X</v>
      </c>
      <c r="F2480" s="25">
        <v>308279301060</v>
      </c>
      <c r="G2480" s="24" t="s">
        <v>41</v>
      </c>
      <c r="H2480" s="38" t="s">
        <v>4071</v>
      </c>
      <c r="I2480" s="24" t="s">
        <v>28</v>
      </c>
      <c r="J2480" s="24" t="s">
        <v>29</v>
      </c>
      <c r="K2480" s="24" t="s">
        <v>106</v>
      </c>
      <c r="L2480" s="83"/>
      <c r="M2480" s="30" t="s">
        <v>4396</v>
      </c>
      <c r="N2480" s="84"/>
      <c r="O2480" s="3">
        <v>263668870</v>
      </c>
      <c r="P2480" s="84"/>
      <c r="Q2480" s="24">
        <v>1</v>
      </c>
      <c r="R2480" s="84"/>
      <c r="S2480" s="84"/>
      <c r="T2480" s="24" t="s">
        <v>4397</v>
      </c>
      <c r="U2480" s="4" t="s">
        <v>4398</v>
      </c>
      <c r="V2480" s="24">
        <v>202611065936</v>
      </c>
      <c r="W2480" s="8">
        <v>500000</v>
      </c>
      <c r="X2480" s="24" t="s">
        <v>31</v>
      </c>
      <c r="Y2480" s="3" t="s">
        <v>4399</v>
      </c>
      <c r="Z2480" s="15"/>
      <c r="AA2480" s="15"/>
    </row>
    <row r="2481" spans="1:27" ht="16.5" hidden="1">
      <c r="A2481" s="3">
        <f t="shared" si="0"/>
        <v>2478</v>
      </c>
      <c r="B2481" s="3" t="str">
        <f>VLOOKUP(D2481,DSKH!$A:$B,2,0)</f>
        <v>A-324</v>
      </c>
      <c r="C2481" s="24" t="str">
        <f t="shared" si="101"/>
        <v>HÀ</v>
      </c>
      <c r="D2481" s="24" t="s">
        <v>56</v>
      </c>
      <c r="E2481" s="24" t="str">
        <f t="shared" si="103"/>
        <v>X</v>
      </c>
      <c r="F2481" s="25">
        <v>308279202250</v>
      </c>
      <c r="G2481" s="24" t="s">
        <v>44</v>
      </c>
      <c r="H2481" s="38" t="s">
        <v>4071</v>
      </c>
      <c r="I2481" s="24" t="s">
        <v>28</v>
      </c>
      <c r="J2481" s="24" t="s">
        <v>29</v>
      </c>
      <c r="K2481" s="24" t="s">
        <v>59</v>
      </c>
      <c r="L2481" s="83"/>
      <c r="M2481" s="232" t="s">
        <v>4400</v>
      </c>
      <c r="N2481" s="84"/>
      <c r="O2481" s="234" t="s">
        <v>4401</v>
      </c>
      <c r="P2481" s="229">
        <v>1</v>
      </c>
      <c r="Q2481" s="83"/>
      <c r="R2481" s="84"/>
      <c r="S2481" s="84"/>
      <c r="T2481" s="229" t="s">
        <v>4402</v>
      </c>
      <c r="U2481" s="229" t="s">
        <v>4403</v>
      </c>
      <c r="V2481" s="229">
        <v>263488455212</v>
      </c>
      <c r="W2481" s="231">
        <v>250000</v>
      </c>
      <c r="X2481" s="229" t="s">
        <v>31</v>
      </c>
      <c r="Y2481" s="84"/>
      <c r="Z2481" s="15"/>
      <c r="AA2481" s="15"/>
    </row>
    <row r="2482" spans="1:27" ht="16.5" hidden="1">
      <c r="A2482" s="3">
        <f t="shared" si="0"/>
        <v>2479</v>
      </c>
      <c r="B2482" s="3" t="str">
        <f>VLOOKUP(D2482,DSKH!$A:$B,2,0)</f>
        <v>A-324</v>
      </c>
      <c r="C2482" s="24" t="str">
        <f t="shared" si="101"/>
        <v>HÀ</v>
      </c>
      <c r="D2482" s="24" t="s">
        <v>56</v>
      </c>
      <c r="E2482" s="24" t="str">
        <f t="shared" si="103"/>
        <v>X</v>
      </c>
      <c r="F2482" s="25">
        <v>308279189540</v>
      </c>
      <c r="G2482" s="24" t="s">
        <v>44</v>
      </c>
      <c r="H2482" s="38" t="s">
        <v>4071</v>
      </c>
      <c r="I2482" s="24" t="s">
        <v>28</v>
      </c>
      <c r="J2482" s="24" t="s">
        <v>29</v>
      </c>
      <c r="K2482" s="24" t="s">
        <v>59</v>
      </c>
      <c r="L2482" s="83"/>
      <c r="M2482" s="223"/>
      <c r="N2482" s="84"/>
      <c r="O2482" s="235"/>
      <c r="P2482" s="223"/>
      <c r="Q2482" s="83"/>
      <c r="R2482" s="84"/>
      <c r="S2482" s="84"/>
      <c r="T2482" s="223"/>
      <c r="U2482" s="223"/>
      <c r="V2482" s="223"/>
      <c r="W2482" s="223"/>
      <c r="X2482" s="223"/>
      <c r="Y2482" s="84"/>
      <c r="Z2482" s="15"/>
      <c r="AA2482" s="15"/>
    </row>
    <row r="2483" spans="1:27" ht="16.5" hidden="1">
      <c r="A2483" s="3">
        <f t="shared" si="0"/>
        <v>2480</v>
      </c>
      <c r="B2483" s="3" t="str">
        <f>VLOOKUP(D2483,DSKH!$A:$B,2,0)</f>
        <v>B-57</v>
      </c>
      <c r="C2483" s="24" t="str">
        <f t="shared" si="101"/>
        <v>HÀ</v>
      </c>
      <c r="D2483" s="24" t="s">
        <v>946</v>
      </c>
      <c r="E2483" s="24" t="str">
        <f t="shared" si="103"/>
        <v>X</v>
      </c>
      <c r="F2483" s="25">
        <v>308281220720</v>
      </c>
      <c r="G2483" s="24" t="s">
        <v>41</v>
      </c>
      <c r="H2483" s="38" t="s">
        <v>4243</v>
      </c>
      <c r="I2483" s="24" t="s">
        <v>28</v>
      </c>
      <c r="J2483" s="24" t="s">
        <v>29</v>
      </c>
      <c r="K2483" s="24" t="s">
        <v>30</v>
      </c>
      <c r="L2483" s="83"/>
      <c r="M2483" s="30">
        <v>75</v>
      </c>
      <c r="N2483" s="84"/>
      <c r="O2483" s="84"/>
      <c r="P2483" s="84"/>
      <c r="Q2483" s="83"/>
      <c r="R2483" s="84"/>
      <c r="S2483" s="3">
        <v>1</v>
      </c>
      <c r="T2483" s="24" t="s">
        <v>4404</v>
      </c>
      <c r="U2483" s="83"/>
      <c r="V2483" s="83"/>
      <c r="W2483" s="85"/>
      <c r="X2483" s="83"/>
      <c r="Y2483" s="84"/>
      <c r="Z2483" s="15"/>
      <c r="AA2483" s="15"/>
    </row>
    <row r="2484" spans="1:27" ht="16.5" hidden="1">
      <c r="A2484" s="3">
        <f t="shared" si="0"/>
        <v>2481</v>
      </c>
      <c r="B2484" s="3" t="str">
        <f>VLOOKUP(D2484,DSKH!$A:$B,2,0)</f>
        <v>B-57</v>
      </c>
      <c r="C2484" s="24" t="str">
        <f t="shared" si="101"/>
        <v>HÀ</v>
      </c>
      <c r="D2484" s="24" t="s">
        <v>946</v>
      </c>
      <c r="E2484" s="24" t="str">
        <f t="shared" si="103"/>
        <v>X</v>
      </c>
      <c r="F2484" s="25">
        <v>308281249050</v>
      </c>
      <c r="G2484" s="24" t="s">
        <v>41</v>
      </c>
      <c r="H2484" s="38" t="s">
        <v>4243</v>
      </c>
      <c r="I2484" s="24" t="s">
        <v>28</v>
      </c>
      <c r="J2484" s="24" t="s">
        <v>29</v>
      </c>
      <c r="K2484" s="24" t="s">
        <v>30</v>
      </c>
      <c r="L2484" s="83"/>
      <c r="M2484" s="30">
        <v>76</v>
      </c>
      <c r="N2484" s="83"/>
      <c r="O2484" s="84"/>
      <c r="P2484" s="84"/>
      <c r="Q2484" s="84"/>
      <c r="R2484" s="83"/>
      <c r="S2484" s="3">
        <v>1</v>
      </c>
      <c r="T2484" s="24" t="s">
        <v>4405</v>
      </c>
      <c r="U2484" s="84"/>
      <c r="V2484" s="83"/>
      <c r="W2484" s="85"/>
      <c r="X2484" s="83"/>
      <c r="Y2484" s="84"/>
      <c r="Z2484" s="15"/>
      <c r="AA2484" s="15"/>
    </row>
    <row r="2485" spans="1:27" ht="16.5" hidden="1">
      <c r="A2485" s="3">
        <f t="shared" si="0"/>
        <v>2482</v>
      </c>
      <c r="B2485" s="3" t="str">
        <f>VLOOKUP(D2485,DSKH!$A:$B,2,0)</f>
        <v>A-502</v>
      </c>
      <c r="C2485" s="24" t="str">
        <f t="shared" ref="C2485:C2493" si="104">IF(AND(D2485&lt;&gt;"", F2485&lt;&gt;""), "THẢO", "")</f>
        <v>THẢO</v>
      </c>
      <c r="D2485" s="24" t="s">
        <v>201</v>
      </c>
      <c r="E2485" s="24" t="str">
        <f t="shared" si="103"/>
        <v>X</v>
      </c>
      <c r="F2485" s="25">
        <v>308271574020</v>
      </c>
      <c r="G2485" s="24" t="s">
        <v>44</v>
      </c>
      <c r="H2485" s="38" t="s">
        <v>4243</v>
      </c>
      <c r="I2485" s="24" t="s">
        <v>28</v>
      </c>
      <c r="J2485" s="24" t="s">
        <v>29</v>
      </c>
      <c r="K2485" s="24" t="s">
        <v>89</v>
      </c>
      <c r="L2485" s="83"/>
      <c r="M2485" s="233" t="s">
        <v>4406</v>
      </c>
      <c r="N2485" s="84"/>
      <c r="O2485" s="84"/>
      <c r="P2485" s="84"/>
      <c r="Q2485" s="84"/>
      <c r="R2485" s="229">
        <v>1</v>
      </c>
      <c r="S2485" s="84"/>
      <c r="T2485" s="229" t="s">
        <v>4407</v>
      </c>
      <c r="U2485" s="84"/>
      <c r="V2485" s="83"/>
      <c r="W2485" s="85"/>
      <c r="X2485" s="229" t="s">
        <v>227</v>
      </c>
      <c r="Y2485" s="229" t="s">
        <v>217</v>
      </c>
      <c r="Z2485" s="15"/>
      <c r="AA2485" s="15"/>
    </row>
    <row r="2486" spans="1:27" ht="16.5" hidden="1">
      <c r="A2486" s="3">
        <f t="shared" si="0"/>
        <v>2483</v>
      </c>
      <c r="B2486" s="3" t="str">
        <f>VLOOKUP(D2486,DSKH!$A:$B,2,0)</f>
        <v>A-502</v>
      </c>
      <c r="C2486" s="24" t="str">
        <f t="shared" si="104"/>
        <v>THẢO</v>
      </c>
      <c r="D2486" s="24" t="s">
        <v>201</v>
      </c>
      <c r="E2486" s="24" t="str">
        <f t="shared" si="103"/>
        <v>X</v>
      </c>
      <c r="F2486" s="25">
        <v>308271575310</v>
      </c>
      <c r="G2486" s="24" t="s">
        <v>44</v>
      </c>
      <c r="H2486" s="38" t="s">
        <v>4243</v>
      </c>
      <c r="I2486" s="24" t="s">
        <v>28</v>
      </c>
      <c r="J2486" s="24" t="s">
        <v>29</v>
      </c>
      <c r="K2486" s="24" t="s">
        <v>89</v>
      </c>
      <c r="L2486" s="83"/>
      <c r="M2486" s="230"/>
      <c r="N2486" s="84"/>
      <c r="O2486" s="84"/>
      <c r="P2486" s="84"/>
      <c r="Q2486" s="83"/>
      <c r="R2486" s="230"/>
      <c r="S2486" s="84"/>
      <c r="T2486" s="230"/>
      <c r="U2486" s="83"/>
      <c r="V2486" s="84"/>
      <c r="W2486" s="85"/>
      <c r="X2486" s="230"/>
      <c r="Y2486" s="230"/>
      <c r="Z2486" s="15"/>
      <c r="AA2486" s="15"/>
    </row>
    <row r="2487" spans="1:27" ht="16.5" hidden="1">
      <c r="A2487" s="3">
        <f t="shared" si="0"/>
        <v>2484</v>
      </c>
      <c r="B2487" s="3" t="str">
        <f>VLOOKUP(D2487,DSKH!$A:$B,2,0)</f>
        <v>A-502</v>
      </c>
      <c r="C2487" s="24" t="str">
        <f t="shared" si="104"/>
        <v>THẢO</v>
      </c>
      <c r="D2487" s="24" t="s">
        <v>201</v>
      </c>
      <c r="E2487" s="24" t="str">
        <f t="shared" si="103"/>
        <v>X</v>
      </c>
      <c r="F2487" s="25">
        <v>308271576120</v>
      </c>
      <c r="G2487" s="24" t="s">
        <v>44</v>
      </c>
      <c r="H2487" s="38" t="s">
        <v>4243</v>
      </c>
      <c r="I2487" s="24" t="s">
        <v>28</v>
      </c>
      <c r="J2487" s="24" t="s">
        <v>29</v>
      </c>
      <c r="K2487" s="24" t="s">
        <v>89</v>
      </c>
      <c r="L2487" s="83"/>
      <c r="M2487" s="230"/>
      <c r="N2487" s="84"/>
      <c r="O2487" s="84"/>
      <c r="P2487" s="84"/>
      <c r="Q2487" s="84"/>
      <c r="R2487" s="230"/>
      <c r="S2487" s="84"/>
      <c r="T2487" s="230"/>
      <c r="U2487" s="84"/>
      <c r="V2487" s="84"/>
      <c r="W2487" s="85"/>
      <c r="X2487" s="230"/>
      <c r="Y2487" s="230"/>
      <c r="Z2487" s="15"/>
      <c r="AA2487" s="15"/>
    </row>
    <row r="2488" spans="1:27" ht="16.5" hidden="1">
      <c r="A2488" s="3">
        <f t="shared" si="0"/>
        <v>2485</v>
      </c>
      <c r="B2488" s="3" t="str">
        <f>VLOOKUP(D2488,DSKH!$A:$B,2,0)</f>
        <v>A-502</v>
      </c>
      <c r="C2488" s="24" t="str">
        <f t="shared" si="104"/>
        <v>THẢO</v>
      </c>
      <c r="D2488" s="24" t="s">
        <v>201</v>
      </c>
      <c r="E2488" s="24" t="str">
        <f t="shared" si="103"/>
        <v>X</v>
      </c>
      <c r="F2488" s="25">
        <v>308271577630</v>
      </c>
      <c r="G2488" s="24" t="s">
        <v>44</v>
      </c>
      <c r="H2488" s="38" t="s">
        <v>4243</v>
      </c>
      <c r="I2488" s="24" t="s">
        <v>28</v>
      </c>
      <c r="J2488" s="24" t="s">
        <v>29</v>
      </c>
      <c r="K2488" s="24" t="s">
        <v>89</v>
      </c>
      <c r="L2488" s="84"/>
      <c r="M2488" s="230"/>
      <c r="N2488" s="84"/>
      <c r="O2488" s="84"/>
      <c r="P2488" s="84"/>
      <c r="Q2488" s="84"/>
      <c r="R2488" s="230"/>
      <c r="S2488" s="84"/>
      <c r="T2488" s="230"/>
      <c r="U2488" s="84"/>
      <c r="V2488" s="84"/>
      <c r="W2488" s="85"/>
      <c r="X2488" s="230"/>
      <c r="Y2488" s="230"/>
      <c r="Z2488" s="15"/>
      <c r="AA2488" s="15"/>
    </row>
    <row r="2489" spans="1:27" ht="16.5" hidden="1">
      <c r="A2489" s="3">
        <f t="shared" si="0"/>
        <v>2486</v>
      </c>
      <c r="B2489" s="3" t="str">
        <f>VLOOKUP(D2489,DSKH!$A:$B,2,0)</f>
        <v>A-502</v>
      </c>
      <c r="C2489" s="24" t="str">
        <f t="shared" si="104"/>
        <v>THẢO</v>
      </c>
      <c r="D2489" s="24" t="s">
        <v>201</v>
      </c>
      <c r="E2489" s="24" t="str">
        <f t="shared" si="103"/>
        <v>X</v>
      </c>
      <c r="F2489" s="25">
        <v>308271578810</v>
      </c>
      <c r="G2489" s="24" t="s">
        <v>44</v>
      </c>
      <c r="H2489" s="38" t="s">
        <v>4243</v>
      </c>
      <c r="I2489" s="24" t="s">
        <v>28</v>
      </c>
      <c r="J2489" s="24" t="s">
        <v>29</v>
      </c>
      <c r="K2489" s="24" t="s">
        <v>89</v>
      </c>
      <c r="L2489" s="84"/>
      <c r="M2489" s="223"/>
      <c r="N2489" s="84"/>
      <c r="O2489" s="84"/>
      <c r="P2489" s="84"/>
      <c r="Q2489" s="84"/>
      <c r="R2489" s="223"/>
      <c r="S2489" s="84"/>
      <c r="T2489" s="223"/>
      <c r="U2489" s="84"/>
      <c r="V2489" s="84"/>
      <c r="W2489" s="85"/>
      <c r="X2489" s="223"/>
      <c r="Y2489" s="223"/>
      <c r="Z2489" s="15"/>
      <c r="AA2489" s="15"/>
    </row>
    <row r="2490" spans="1:27" ht="16.5" hidden="1">
      <c r="A2490" s="3">
        <f t="shared" si="0"/>
        <v>2487</v>
      </c>
      <c r="B2490" s="3" t="str">
        <f>VLOOKUP(D2490,DSKH!$A:$B,2,0)</f>
        <v>A-502</v>
      </c>
      <c r="C2490" s="24" t="str">
        <f t="shared" si="104"/>
        <v>THẢO</v>
      </c>
      <c r="D2490" s="24" t="s">
        <v>201</v>
      </c>
      <c r="E2490" s="24" t="str">
        <f t="shared" si="103"/>
        <v>N</v>
      </c>
      <c r="F2490" s="25">
        <v>108008748260</v>
      </c>
      <c r="G2490" s="24" t="s">
        <v>172</v>
      </c>
      <c r="H2490" s="38" t="s">
        <v>4243</v>
      </c>
      <c r="I2490" s="24" t="s">
        <v>28</v>
      </c>
      <c r="J2490" s="24" t="s">
        <v>29</v>
      </c>
      <c r="K2490" s="24" t="s">
        <v>89</v>
      </c>
      <c r="L2490" s="83"/>
      <c r="M2490" s="132" t="s">
        <v>4408</v>
      </c>
      <c r="N2490" s="84"/>
      <c r="O2490" s="84"/>
      <c r="P2490" s="84"/>
      <c r="Q2490" s="84"/>
      <c r="R2490" s="3">
        <v>1</v>
      </c>
      <c r="S2490" s="83"/>
      <c r="T2490" s="24" t="s">
        <v>4409</v>
      </c>
      <c r="U2490" s="84"/>
      <c r="V2490" s="84"/>
      <c r="W2490" s="85"/>
      <c r="X2490" s="3" t="s">
        <v>227</v>
      </c>
      <c r="Y2490" s="84"/>
      <c r="Z2490" s="15"/>
      <c r="AA2490" s="15"/>
    </row>
    <row r="2491" spans="1:27" ht="16.5" hidden="1">
      <c r="A2491" s="3">
        <f t="shared" si="0"/>
        <v>2488</v>
      </c>
      <c r="B2491" s="3" t="str">
        <f>VLOOKUP(D2491,DSKH!$A:$B,2,0)</f>
        <v>A-502</v>
      </c>
      <c r="C2491" s="24" t="str">
        <f t="shared" si="104"/>
        <v>THẢO</v>
      </c>
      <c r="D2491" s="24" t="s">
        <v>201</v>
      </c>
      <c r="E2491" s="24" t="str">
        <f t="shared" si="103"/>
        <v>N</v>
      </c>
      <c r="F2491" s="25">
        <v>108009786950</v>
      </c>
      <c r="G2491" s="24" t="s">
        <v>62</v>
      </c>
      <c r="H2491" s="38" t="s">
        <v>4243</v>
      </c>
      <c r="I2491" s="24" t="s">
        <v>28</v>
      </c>
      <c r="J2491" s="24" t="s">
        <v>37</v>
      </c>
      <c r="K2491" s="24" t="s">
        <v>89</v>
      </c>
      <c r="L2491" s="83"/>
      <c r="M2491" s="132" t="s">
        <v>4410</v>
      </c>
      <c r="N2491" s="3" t="s">
        <v>4411</v>
      </c>
      <c r="O2491" s="83"/>
      <c r="P2491" s="3">
        <v>1</v>
      </c>
      <c r="Q2491" s="84"/>
      <c r="R2491" s="83"/>
      <c r="S2491" s="84"/>
      <c r="T2491" s="24" t="s">
        <v>4412</v>
      </c>
      <c r="U2491" s="3" t="s">
        <v>4411</v>
      </c>
      <c r="V2491" s="3">
        <v>264125010869</v>
      </c>
      <c r="W2491" s="8">
        <v>250000</v>
      </c>
      <c r="X2491" s="24" t="s">
        <v>115</v>
      </c>
      <c r="Y2491" s="84"/>
      <c r="Z2491" s="15"/>
      <c r="AA2491" s="15"/>
    </row>
    <row r="2492" spans="1:27" ht="16.5" hidden="1">
      <c r="A2492" s="3">
        <f t="shared" si="0"/>
        <v>2489</v>
      </c>
      <c r="B2492" s="3" t="str">
        <f>VLOOKUP(D2492,DSKH!$A:$B,2,0)</f>
        <v>A-502</v>
      </c>
      <c r="C2492" s="24" t="str">
        <f t="shared" si="104"/>
        <v>THẢO</v>
      </c>
      <c r="D2492" s="24" t="s">
        <v>201</v>
      </c>
      <c r="E2492" s="24" t="str">
        <f t="shared" si="103"/>
        <v>N</v>
      </c>
      <c r="F2492" s="25">
        <v>108006704630</v>
      </c>
      <c r="G2492" s="24" t="s">
        <v>68</v>
      </c>
      <c r="H2492" s="38" t="s">
        <v>4243</v>
      </c>
      <c r="I2492" s="24" t="s">
        <v>28</v>
      </c>
      <c r="J2492" s="44" t="s">
        <v>36</v>
      </c>
      <c r="K2492" s="24" t="s">
        <v>89</v>
      </c>
      <c r="L2492" s="83"/>
      <c r="M2492" s="132" t="s">
        <v>4413</v>
      </c>
      <c r="N2492" s="24">
        <v>889002914099</v>
      </c>
      <c r="O2492" s="84"/>
      <c r="P2492" s="83"/>
      <c r="Q2492" s="84"/>
      <c r="R2492" s="3">
        <v>1</v>
      </c>
      <c r="S2492" s="84"/>
      <c r="T2492" s="24" t="s">
        <v>4414</v>
      </c>
      <c r="U2492" s="83"/>
      <c r="V2492" s="83"/>
      <c r="W2492" s="85"/>
      <c r="X2492" s="24" t="s">
        <v>50</v>
      </c>
      <c r="Y2492" s="84"/>
      <c r="Z2492" s="15"/>
      <c r="AA2492" s="15"/>
    </row>
    <row r="2493" spans="1:27" ht="16.5" hidden="1">
      <c r="A2493" s="3">
        <f t="shared" si="0"/>
        <v>2490</v>
      </c>
      <c r="B2493" s="3" t="str">
        <f>VLOOKUP(D2493,DSKH!$A:$B,2,0)</f>
        <v>A-502</v>
      </c>
      <c r="C2493" s="24" t="str">
        <f t="shared" si="104"/>
        <v>THẢO</v>
      </c>
      <c r="D2493" s="24" t="s">
        <v>201</v>
      </c>
      <c r="E2493" s="24" t="str">
        <f t="shared" si="103"/>
        <v>N</v>
      </c>
      <c r="F2493" s="56">
        <v>108010044660</v>
      </c>
      <c r="G2493" s="24" t="s">
        <v>62</v>
      </c>
      <c r="H2493" s="38" t="s">
        <v>4243</v>
      </c>
      <c r="I2493" s="24" t="s">
        <v>28</v>
      </c>
      <c r="J2493" s="44" t="s">
        <v>29</v>
      </c>
      <c r="K2493" s="24" t="s">
        <v>89</v>
      </c>
      <c r="L2493" s="83"/>
      <c r="M2493" s="132" t="s">
        <v>4415</v>
      </c>
      <c r="N2493" s="24">
        <v>7100104955</v>
      </c>
      <c r="O2493" s="84"/>
      <c r="P2493" s="84"/>
      <c r="Q2493" s="84"/>
      <c r="R2493" s="24">
        <v>1</v>
      </c>
      <c r="S2493" s="84"/>
      <c r="T2493" s="24" t="s">
        <v>4416</v>
      </c>
      <c r="U2493" s="84"/>
      <c r="V2493" s="84"/>
      <c r="W2493" s="85"/>
      <c r="X2493" s="24" t="s">
        <v>165</v>
      </c>
      <c r="Y2493" s="84"/>
      <c r="Z2493" s="15"/>
      <c r="AA2493" s="15"/>
    </row>
    <row r="2494" spans="1:27" ht="16.5" hidden="1">
      <c r="A2494" s="3">
        <f t="shared" si="0"/>
        <v>2491</v>
      </c>
      <c r="B2494" s="3" t="str">
        <f>VLOOKUP(D2494,DSKH!$A:$B,2,0)</f>
        <v>A-263</v>
      </c>
      <c r="C2494" s="4" t="s">
        <v>186</v>
      </c>
      <c r="D2494" s="4" t="s">
        <v>195</v>
      </c>
      <c r="E2494" s="4" t="s">
        <v>29</v>
      </c>
      <c r="F2494" s="17">
        <v>308274760530</v>
      </c>
      <c r="G2494" s="4" t="s">
        <v>53</v>
      </c>
      <c r="H2494" s="4" t="s">
        <v>3838</v>
      </c>
      <c r="I2494" s="4" t="s">
        <v>28</v>
      </c>
      <c r="J2494" s="4" t="s">
        <v>29</v>
      </c>
      <c r="K2494" s="4" t="s">
        <v>47</v>
      </c>
      <c r="L2494" s="4"/>
      <c r="M2494" s="23" t="s">
        <v>4417</v>
      </c>
      <c r="N2494" s="4"/>
      <c r="O2494" s="4" t="s">
        <v>4418</v>
      </c>
      <c r="P2494" s="3"/>
      <c r="Q2494" s="4">
        <v>1</v>
      </c>
      <c r="R2494" s="4"/>
      <c r="S2494" s="3"/>
      <c r="T2494" s="4" t="s">
        <v>4419</v>
      </c>
      <c r="U2494" s="4" t="s">
        <v>4420</v>
      </c>
      <c r="V2494" s="4">
        <v>202611053411</v>
      </c>
      <c r="W2494" s="6">
        <v>500</v>
      </c>
      <c r="X2494" s="4" t="s">
        <v>188</v>
      </c>
      <c r="Y2494" s="3"/>
      <c r="Z2494" s="15"/>
      <c r="AA2494" s="15"/>
    </row>
    <row r="2495" spans="1:27" ht="16.5" hidden="1">
      <c r="A2495" s="3">
        <f t="shared" si="0"/>
        <v>2492</v>
      </c>
      <c r="B2495" s="3" t="str">
        <f>VLOOKUP(D2495,DSKH!$A:$B,2,0)</f>
        <v>A-212</v>
      </c>
      <c r="C2495" s="4" t="s">
        <v>186</v>
      </c>
      <c r="D2495" s="4" t="s">
        <v>26</v>
      </c>
      <c r="E2495" s="4" t="s">
        <v>57</v>
      </c>
      <c r="F2495" s="17">
        <v>108001887560</v>
      </c>
      <c r="G2495" s="4" t="s">
        <v>27</v>
      </c>
      <c r="H2495" s="4" t="s">
        <v>3838</v>
      </c>
      <c r="I2495" s="4" t="s">
        <v>28</v>
      </c>
      <c r="J2495" s="4" t="s">
        <v>29</v>
      </c>
      <c r="K2495" s="4" t="s">
        <v>30</v>
      </c>
      <c r="L2495" s="4"/>
      <c r="M2495" s="23" t="s">
        <v>4421</v>
      </c>
      <c r="N2495" s="4" t="s">
        <v>4422</v>
      </c>
      <c r="O2495" s="3"/>
      <c r="P2495" s="4">
        <v>1</v>
      </c>
      <c r="Q2495" s="3"/>
      <c r="R2495" s="3"/>
      <c r="S2495" s="4"/>
      <c r="T2495" s="4" t="s">
        <v>4423</v>
      </c>
      <c r="U2495" s="4" t="s">
        <v>4424</v>
      </c>
      <c r="V2495" s="4">
        <v>202611077834</v>
      </c>
      <c r="W2495" s="8"/>
      <c r="X2495" s="4" t="s">
        <v>188</v>
      </c>
      <c r="Y2495" s="3"/>
      <c r="Z2495" s="15"/>
      <c r="AA2495" s="15"/>
    </row>
    <row r="2496" spans="1:27" ht="16.5" hidden="1">
      <c r="A2496" s="3">
        <f t="shared" si="0"/>
        <v>2493</v>
      </c>
      <c r="B2496" s="3" t="str">
        <f>VLOOKUP(D2496,DSKH!$A:$B,2,0)</f>
        <v>A-212</v>
      </c>
      <c r="C2496" s="4" t="s">
        <v>186</v>
      </c>
      <c r="D2496" s="4" t="s">
        <v>26</v>
      </c>
      <c r="E2496" s="4" t="s">
        <v>57</v>
      </c>
      <c r="F2496" s="17">
        <v>108003406600</v>
      </c>
      <c r="G2496" s="4" t="s">
        <v>27</v>
      </c>
      <c r="H2496" s="4" t="s">
        <v>3838</v>
      </c>
      <c r="I2496" s="4" t="s">
        <v>28</v>
      </c>
      <c r="J2496" s="4" t="s">
        <v>29</v>
      </c>
      <c r="K2496" s="4" t="s">
        <v>30</v>
      </c>
      <c r="L2496" s="4"/>
      <c r="M2496" s="23" t="s">
        <v>4425</v>
      </c>
      <c r="N2496" s="4" t="s">
        <v>4426</v>
      </c>
      <c r="O2496" s="4"/>
      <c r="P2496" s="3"/>
      <c r="Q2496" s="4"/>
      <c r="R2496" s="4">
        <v>1</v>
      </c>
      <c r="S2496" s="3"/>
      <c r="T2496" s="4" t="s">
        <v>4427</v>
      </c>
      <c r="U2496" s="4"/>
      <c r="V2496" s="3"/>
      <c r="W2496" s="8"/>
      <c r="X2496" s="4" t="s">
        <v>188</v>
      </c>
      <c r="Y2496" s="3"/>
      <c r="Z2496" s="15"/>
      <c r="AA2496" s="15"/>
    </row>
    <row r="2497" spans="1:27" ht="16.5" hidden="1">
      <c r="A2497" s="3">
        <f t="shared" si="0"/>
        <v>2494</v>
      </c>
      <c r="B2497" s="3" t="str">
        <f>VLOOKUP(D2497,DSKH!$A:$B,2,0)</f>
        <v>A-595</v>
      </c>
      <c r="C2497" s="4" t="s">
        <v>186</v>
      </c>
      <c r="D2497" s="4" t="s">
        <v>190</v>
      </c>
      <c r="E2497" s="4" t="s">
        <v>57</v>
      </c>
      <c r="F2497" s="17">
        <v>108004961150</v>
      </c>
      <c r="G2497" s="4" t="s">
        <v>62</v>
      </c>
      <c r="H2497" s="4" t="s">
        <v>3838</v>
      </c>
      <c r="I2497" s="4" t="s">
        <v>28</v>
      </c>
      <c r="J2497" s="4" t="s">
        <v>29</v>
      </c>
      <c r="K2497" s="4" t="s">
        <v>113</v>
      </c>
      <c r="L2497" s="4"/>
      <c r="M2497" s="23">
        <v>280928878</v>
      </c>
      <c r="N2497" s="4">
        <v>1886807591</v>
      </c>
      <c r="O2497" s="4"/>
      <c r="P2497" s="3"/>
      <c r="Q2497" s="4"/>
      <c r="R2497" s="4">
        <v>1</v>
      </c>
      <c r="S2497" s="3"/>
      <c r="T2497" s="4" t="s">
        <v>4428</v>
      </c>
      <c r="U2497" s="4"/>
      <c r="V2497" s="3"/>
      <c r="W2497" s="8"/>
      <c r="X2497" s="4" t="s">
        <v>144</v>
      </c>
      <c r="Y2497" s="3"/>
      <c r="Z2497" s="15"/>
      <c r="AA2497" s="15"/>
    </row>
    <row r="2498" spans="1:27" ht="16.5" hidden="1">
      <c r="A2498" s="3">
        <f t="shared" si="0"/>
        <v>2495</v>
      </c>
      <c r="B2498" s="3" t="str">
        <f>VLOOKUP(D2498,DSKH!$A:$B,2,0)</f>
        <v>A-595</v>
      </c>
      <c r="C2498" s="4" t="s">
        <v>186</v>
      </c>
      <c r="D2498" s="4" t="s">
        <v>190</v>
      </c>
      <c r="E2498" s="4" t="s">
        <v>57</v>
      </c>
      <c r="F2498" s="17">
        <v>108004807850</v>
      </c>
      <c r="G2498" s="4" t="s">
        <v>62</v>
      </c>
      <c r="H2498" s="4" t="s">
        <v>3838</v>
      </c>
      <c r="I2498" s="4" t="s">
        <v>28</v>
      </c>
      <c r="J2498" s="4" t="s">
        <v>29</v>
      </c>
      <c r="K2498" s="4" t="s">
        <v>113</v>
      </c>
      <c r="L2498" s="4"/>
      <c r="M2498" s="232">
        <v>59807916</v>
      </c>
      <c r="N2498" s="229">
        <v>4159938543</v>
      </c>
      <c r="O2498" s="4"/>
      <c r="P2498" s="3"/>
      <c r="Q2498" s="4"/>
      <c r="R2498" s="229">
        <v>1</v>
      </c>
      <c r="S2498" s="3"/>
      <c r="T2498" s="229" t="s">
        <v>4428</v>
      </c>
      <c r="U2498" s="4"/>
      <c r="V2498" s="4"/>
      <c r="W2498" s="6"/>
      <c r="X2498" s="229" t="s">
        <v>144</v>
      </c>
      <c r="Y2498" s="229" t="s">
        <v>134</v>
      </c>
      <c r="Z2498" s="15"/>
      <c r="AA2498" s="15"/>
    </row>
    <row r="2499" spans="1:27" ht="16.5" hidden="1">
      <c r="A2499" s="3">
        <f t="shared" si="0"/>
        <v>2496</v>
      </c>
      <c r="B2499" s="3" t="str">
        <f>VLOOKUP(D2499,DSKH!$A:$B,2,0)</f>
        <v>A-595</v>
      </c>
      <c r="C2499" s="4" t="s">
        <v>186</v>
      </c>
      <c r="D2499" s="4" t="s">
        <v>190</v>
      </c>
      <c r="E2499" s="4" t="s">
        <v>57</v>
      </c>
      <c r="F2499" s="17">
        <v>108004789540</v>
      </c>
      <c r="G2499" s="4" t="s">
        <v>83</v>
      </c>
      <c r="H2499" s="4" t="s">
        <v>3838</v>
      </c>
      <c r="I2499" s="4" t="s">
        <v>28</v>
      </c>
      <c r="J2499" s="4" t="s">
        <v>29</v>
      </c>
      <c r="K2499" s="4" t="s">
        <v>113</v>
      </c>
      <c r="L2499" s="4"/>
      <c r="M2499" s="223"/>
      <c r="N2499" s="223"/>
      <c r="O2499" s="3"/>
      <c r="P2499" s="3"/>
      <c r="Q2499" s="3"/>
      <c r="R2499" s="223"/>
      <c r="S2499" s="4"/>
      <c r="T2499" s="223"/>
      <c r="U2499" s="3"/>
      <c r="V2499" s="3"/>
      <c r="W2499" s="8"/>
      <c r="X2499" s="223"/>
      <c r="Y2499" s="223"/>
      <c r="Z2499" s="15"/>
      <c r="AA2499" s="15"/>
    </row>
    <row r="2500" spans="1:27" ht="16.5" hidden="1">
      <c r="A2500" s="3">
        <f t="shared" si="0"/>
        <v>2497</v>
      </c>
      <c r="B2500" s="3" t="str">
        <f>VLOOKUP(D2500,DSKH!$A:$B,2,0)</f>
        <v>A-561</v>
      </c>
      <c r="C2500" s="4" t="s">
        <v>186</v>
      </c>
      <c r="D2500" s="4" t="s">
        <v>367</v>
      </c>
      <c r="E2500" s="4" t="s">
        <v>29</v>
      </c>
      <c r="F2500" s="17">
        <v>308277742310</v>
      </c>
      <c r="G2500" s="4" t="s">
        <v>44</v>
      </c>
      <c r="H2500" s="4" t="s">
        <v>4071</v>
      </c>
      <c r="I2500" s="4" t="s">
        <v>28</v>
      </c>
      <c r="J2500" s="4" t="s">
        <v>29</v>
      </c>
      <c r="K2500" s="4" t="s">
        <v>30</v>
      </c>
      <c r="L2500" s="4"/>
      <c r="M2500" s="23">
        <v>18</v>
      </c>
      <c r="N2500" s="3"/>
      <c r="O2500" s="3"/>
      <c r="P2500" s="3"/>
      <c r="Q2500" s="3"/>
      <c r="R2500" s="3"/>
      <c r="S2500" s="4">
        <v>1</v>
      </c>
      <c r="T2500" s="4" t="s">
        <v>4429</v>
      </c>
      <c r="U2500" s="3"/>
      <c r="V2500" s="3"/>
      <c r="W2500" s="8"/>
      <c r="X2500" s="3"/>
      <c r="Y2500" s="3"/>
      <c r="Z2500" s="15"/>
      <c r="AA2500" s="15"/>
    </row>
    <row r="2501" spans="1:27" ht="16.5" hidden="1">
      <c r="A2501" s="3">
        <f t="shared" si="0"/>
        <v>2498</v>
      </c>
      <c r="B2501" s="3" t="str">
        <f>VLOOKUP(D2501,DSKH!$A:$B,2,0)</f>
        <v>A-595</v>
      </c>
      <c r="C2501" s="4" t="s">
        <v>186</v>
      </c>
      <c r="D2501" s="4" t="s">
        <v>190</v>
      </c>
      <c r="E2501" s="4" t="s">
        <v>29</v>
      </c>
      <c r="F2501" s="17">
        <v>308281299820</v>
      </c>
      <c r="G2501" s="4" t="s">
        <v>41</v>
      </c>
      <c r="H2501" s="4" t="s">
        <v>4243</v>
      </c>
      <c r="I2501" s="4" t="s">
        <v>28</v>
      </c>
      <c r="J2501" s="4" t="s">
        <v>29</v>
      </c>
      <c r="K2501" s="4" t="s">
        <v>113</v>
      </c>
      <c r="L2501" s="4"/>
      <c r="M2501" s="23" t="s">
        <v>4430</v>
      </c>
      <c r="N2501" s="3"/>
      <c r="O2501" s="3"/>
      <c r="P2501" s="3"/>
      <c r="Q2501" s="3"/>
      <c r="R2501" s="229">
        <v>1</v>
      </c>
      <c r="S2501" s="4"/>
      <c r="T2501" s="229" t="s">
        <v>282</v>
      </c>
      <c r="U2501" s="3"/>
      <c r="V2501" s="3"/>
      <c r="W2501" s="8"/>
      <c r="X2501" s="229" t="s">
        <v>144</v>
      </c>
      <c r="Y2501" s="229" t="s">
        <v>134</v>
      </c>
      <c r="Z2501" s="15"/>
      <c r="AA2501" s="15"/>
    </row>
    <row r="2502" spans="1:27" ht="16.5" hidden="1">
      <c r="A2502" s="3">
        <f t="shared" si="0"/>
        <v>2499</v>
      </c>
      <c r="B2502" s="3" t="str">
        <f>VLOOKUP(D2502,DSKH!$A:$B,2,0)</f>
        <v>A-595</v>
      </c>
      <c r="C2502" s="4" t="s">
        <v>186</v>
      </c>
      <c r="D2502" s="4" t="s">
        <v>190</v>
      </c>
      <c r="E2502" s="4" t="s">
        <v>29</v>
      </c>
      <c r="F2502" s="17">
        <v>308281288730</v>
      </c>
      <c r="G2502" s="4" t="s">
        <v>44</v>
      </c>
      <c r="H2502" s="4" t="s">
        <v>4243</v>
      </c>
      <c r="I2502" s="4" t="s">
        <v>28</v>
      </c>
      <c r="J2502" s="4" t="s">
        <v>29</v>
      </c>
      <c r="K2502" s="4" t="s">
        <v>113</v>
      </c>
      <c r="L2502" s="4"/>
      <c r="M2502" s="23" t="s">
        <v>4431</v>
      </c>
      <c r="N2502" s="3"/>
      <c r="O2502" s="3"/>
      <c r="P2502" s="3"/>
      <c r="Q2502" s="3"/>
      <c r="R2502" s="223"/>
      <c r="S2502" s="4"/>
      <c r="T2502" s="223"/>
      <c r="U2502" s="3"/>
      <c r="V2502" s="3"/>
      <c r="W2502" s="8"/>
      <c r="X2502" s="223"/>
      <c r="Y2502" s="223"/>
      <c r="Z2502" s="15"/>
      <c r="AA2502" s="15"/>
    </row>
    <row r="2503" spans="1:27" ht="16.5" hidden="1">
      <c r="A2503" s="3">
        <f t="shared" si="0"/>
        <v>2500</v>
      </c>
      <c r="B2503" s="3" t="str">
        <f>VLOOKUP(D2503,DSKH!$A:$B,2,0)</f>
        <v>A-595</v>
      </c>
      <c r="C2503" s="4" t="s">
        <v>186</v>
      </c>
      <c r="D2503" s="4" t="s">
        <v>190</v>
      </c>
      <c r="E2503" s="4" t="s">
        <v>29</v>
      </c>
      <c r="F2503" s="17">
        <v>308281158200</v>
      </c>
      <c r="G2503" s="4" t="s">
        <v>41</v>
      </c>
      <c r="H2503" s="4" t="s">
        <v>4243</v>
      </c>
      <c r="I2503" s="4" t="s">
        <v>28</v>
      </c>
      <c r="J2503" s="4" t="s">
        <v>29</v>
      </c>
      <c r="K2503" s="4" t="s">
        <v>113</v>
      </c>
      <c r="L2503" s="4"/>
      <c r="M2503" s="23" t="s">
        <v>4432</v>
      </c>
      <c r="N2503" s="3"/>
      <c r="O2503" s="3"/>
      <c r="P2503" s="3"/>
      <c r="Q2503" s="3"/>
      <c r="R2503" s="229">
        <v>1</v>
      </c>
      <c r="S2503" s="4"/>
      <c r="T2503" s="229" t="s">
        <v>4433</v>
      </c>
      <c r="U2503" s="3"/>
      <c r="V2503" s="3"/>
      <c r="W2503" s="8"/>
      <c r="X2503" s="229" t="s">
        <v>116</v>
      </c>
      <c r="Y2503" s="229" t="s">
        <v>134</v>
      </c>
      <c r="Z2503" s="15"/>
      <c r="AA2503" s="15"/>
    </row>
    <row r="2504" spans="1:27" ht="16.5" hidden="1">
      <c r="A2504" s="3">
        <f t="shared" si="0"/>
        <v>2501</v>
      </c>
      <c r="B2504" s="3" t="str">
        <f>VLOOKUP(D2504,DSKH!$A:$B,2,0)</f>
        <v>A-595</v>
      </c>
      <c r="C2504" s="4" t="s">
        <v>186</v>
      </c>
      <c r="D2504" s="4" t="s">
        <v>190</v>
      </c>
      <c r="E2504" s="4" t="s">
        <v>29</v>
      </c>
      <c r="F2504" s="17">
        <v>308281151530</v>
      </c>
      <c r="G2504" s="4" t="s">
        <v>44</v>
      </c>
      <c r="H2504" s="4" t="s">
        <v>4243</v>
      </c>
      <c r="I2504" s="4" t="s">
        <v>28</v>
      </c>
      <c r="J2504" s="4" t="s">
        <v>29</v>
      </c>
      <c r="K2504" s="4" t="s">
        <v>113</v>
      </c>
      <c r="L2504" s="4"/>
      <c r="M2504" s="23" t="s">
        <v>4434</v>
      </c>
      <c r="N2504" s="3"/>
      <c r="O2504" s="3"/>
      <c r="P2504" s="3"/>
      <c r="Q2504" s="3"/>
      <c r="R2504" s="223"/>
      <c r="S2504" s="4"/>
      <c r="T2504" s="223"/>
      <c r="U2504" s="3"/>
      <c r="V2504" s="3"/>
      <c r="W2504" s="8"/>
      <c r="X2504" s="223"/>
      <c r="Y2504" s="223"/>
      <c r="Z2504" s="15"/>
      <c r="AA2504" s="15"/>
    </row>
    <row r="2505" spans="1:27" ht="16.5" hidden="1">
      <c r="A2505" s="3">
        <f t="shared" si="0"/>
        <v>2502</v>
      </c>
      <c r="B2505" s="3" t="str">
        <f>VLOOKUP(D2505,DSKH!$A:$B,2,0)</f>
        <v>A-595</v>
      </c>
      <c r="C2505" s="4" t="s">
        <v>186</v>
      </c>
      <c r="D2505" s="4" t="s">
        <v>190</v>
      </c>
      <c r="E2505" s="4" t="s">
        <v>29</v>
      </c>
      <c r="F2505" s="17">
        <v>308281447630</v>
      </c>
      <c r="G2505" s="4" t="s">
        <v>41</v>
      </c>
      <c r="H2505" s="4" t="s">
        <v>4243</v>
      </c>
      <c r="I2505" s="4" t="s">
        <v>28</v>
      </c>
      <c r="J2505" s="4" t="s">
        <v>29</v>
      </c>
      <c r="K2505" s="4" t="s">
        <v>113</v>
      </c>
      <c r="L2505" s="4"/>
      <c r="M2505" s="23" t="s">
        <v>4435</v>
      </c>
      <c r="N2505" s="3"/>
      <c r="O2505" s="3"/>
      <c r="P2505" s="3"/>
      <c r="Q2505" s="3"/>
      <c r="R2505" s="229">
        <v>1</v>
      </c>
      <c r="S2505" s="4"/>
      <c r="T2505" s="229" t="s">
        <v>4436</v>
      </c>
      <c r="U2505" s="3"/>
      <c r="V2505" s="3"/>
      <c r="W2505" s="8"/>
      <c r="X2505" s="229" t="s">
        <v>116</v>
      </c>
      <c r="Y2505" s="229" t="s">
        <v>134</v>
      </c>
      <c r="Z2505" s="15"/>
      <c r="AA2505" s="15"/>
    </row>
    <row r="2506" spans="1:27" ht="16.5" hidden="1">
      <c r="A2506" s="3">
        <f t="shared" si="0"/>
        <v>2503</v>
      </c>
      <c r="B2506" s="3" t="str">
        <f>VLOOKUP(D2506,DSKH!$A:$B,2,0)</f>
        <v>A-595</v>
      </c>
      <c r="C2506" s="4" t="s">
        <v>186</v>
      </c>
      <c r="D2506" s="4" t="s">
        <v>190</v>
      </c>
      <c r="E2506" s="4" t="s">
        <v>29</v>
      </c>
      <c r="F2506" s="17">
        <v>308281437830</v>
      </c>
      <c r="G2506" s="4" t="s">
        <v>41</v>
      </c>
      <c r="H2506" s="4" t="s">
        <v>4243</v>
      </c>
      <c r="I2506" s="4" t="s">
        <v>28</v>
      </c>
      <c r="J2506" s="4" t="s">
        <v>29</v>
      </c>
      <c r="K2506" s="4" t="s">
        <v>113</v>
      </c>
      <c r="L2506" s="4"/>
      <c r="M2506" s="23" t="s">
        <v>4437</v>
      </c>
      <c r="N2506" s="3"/>
      <c r="O2506" s="3"/>
      <c r="P2506" s="3"/>
      <c r="Q2506" s="3"/>
      <c r="R2506" s="230"/>
      <c r="S2506" s="4"/>
      <c r="T2506" s="230"/>
      <c r="U2506" s="3"/>
      <c r="V2506" s="3"/>
      <c r="W2506" s="8"/>
      <c r="X2506" s="230"/>
      <c r="Y2506" s="230"/>
      <c r="Z2506" s="15"/>
      <c r="AA2506" s="15"/>
    </row>
    <row r="2507" spans="1:27" ht="16.5" hidden="1">
      <c r="A2507" s="3">
        <f t="shared" si="0"/>
        <v>2504</v>
      </c>
      <c r="B2507" s="3" t="str">
        <f>VLOOKUP(D2507,DSKH!$A:$B,2,0)</f>
        <v>A-595</v>
      </c>
      <c r="C2507" s="4" t="s">
        <v>186</v>
      </c>
      <c r="D2507" s="4" t="s">
        <v>190</v>
      </c>
      <c r="E2507" s="4" t="s">
        <v>29</v>
      </c>
      <c r="F2507" s="17">
        <v>308281423240</v>
      </c>
      <c r="G2507" s="4" t="s">
        <v>44</v>
      </c>
      <c r="H2507" s="4" t="s">
        <v>4243</v>
      </c>
      <c r="I2507" s="4" t="s">
        <v>28</v>
      </c>
      <c r="J2507" s="4" t="s">
        <v>29</v>
      </c>
      <c r="K2507" s="4" t="s">
        <v>113</v>
      </c>
      <c r="L2507" s="4"/>
      <c r="M2507" s="23" t="s">
        <v>4438</v>
      </c>
      <c r="N2507" s="3"/>
      <c r="O2507" s="3"/>
      <c r="P2507" s="3"/>
      <c r="Q2507" s="3"/>
      <c r="R2507" s="230"/>
      <c r="S2507" s="4"/>
      <c r="T2507" s="230"/>
      <c r="U2507" s="3"/>
      <c r="V2507" s="3"/>
      <c r="W2507" s="8"/>
      <c r="X2507" s="230"/>
      <c r="Y2507" s="230"/>
      <c r="Z2507" s="15"/>
      <c r="AA2507" s="15"/>
    </row>
    <row r="2508" spans="1:27" ht="16.5" hidden="1">
      <c r="A2508" s="3">
        <f t="shared" si="0"/>
        <v>2505</v>
      </c>
      <c r="B2508" s="3" t="str">
        <f>VLOOKUP(D2508,DSKH!$A:$B,2,0)</f>
        <v>A-595</v>
      </c>
      <c r="C2508" s="4" t="s">
        <v>186</v>
      </c>
      <c r="D2508" s="4" t="s">
        <v>190</v>
      </c>
      <c r="E2508" s="4" t="s">
        <v>29</v>
      </c>
      <c r="F2508" s="17">
        <v>308281415430</v>
      </c>
      <c r="G2508" s="4" t="s">
        <v>44</v>
      </c>
      <c r="H2508" s="4" t="s">
        <v>4243</v>
      </c>
      <c r="I2508" s="4" t="s">
        <v>28</v>
      </c>
      <c r="J2508" s="4" t="s">
        <v>29</v>
      </c>
      <c r="K2508" s="4" t="s">
        <v>113</v>
      </c>
      <c r="L2508" s="4"/>
      <c r="M2508" s="23" t="s">
        <v>4439</v>
      </c>
      <c r="N2508" s="3"/>
      <c r="O2508" s="3"/>
      <c r="P2508" s="3"/>
      <c r="Q2508" s="3"/>
      <c r="R2508" s="223"/>
      <c r="S2508" s="4"/>
      <c r="T2508" s="223"/>
      <c r="U2508" s="3"/>
      <c r="V2508" s="3"/>
      <c r="W2508" s="8"/>
      <c r="X2508" s="223"/>
      <c r="Y2508" s="223"/>
      <c r="Z2508" s="15"/>
      <c r="AA2508" s="15"/>
    </row>
    <row r="2509" spans="1:27" ht="16.5" hidden="1">
      <c r="A2509" s="3">
        <f t="shared" si="0"/>
        <v>2506</v>
      </c>
      <c r="B2509" s="3" t="str">
        <f>VLOOKUP(D2509,DSKH!$A:$B,2,0)</f>
        <v>A-595</v>
      </c>
      <c r="C2509" s="4" t="s">
        <v>186</v>
      </c>
      <c r="D2509" s="4" t="s">
        <v>190</v>
      </c>
      <c r="E2509" s="4" t="s">
        <v>29</v>
      </c>
      <c r="F2509" s="17">
        <v>308281095200</v>
      </c>
      <c r="G2509" s="4" t="s">
        <v>41</v>
      </c>
      <c r="H2509" s="4" t="s">
        <v>4243</v>
      </c>
      <c r="I2509" s="4" t="s">
        <v>28</v>
      </c>
      <c r="J2509" s="4" t="s">
        <v>29</v>
      </c>
      <c r="K2509" s="4" t="s">
        <v>113</v>
      </c>
      <c r="L2509" s="4"/>
      <c r="M2509" s="23" t="s">
        <v>4440</v>
      </c>
      <c r="N2509" s="3"/>
      <c r="O2509" s="3"/>
      <c r="P2509" s="3"/>
      <c r="Q2509" s="3"/>
      <c r="R2509" s="4">
        <v>1</v>
      </c>
      <c r="S2509" s="4"/>
      <c r="T2509" s="4" t="s">
        <v>3307</v>
      </c>
      <c r="U2509" s="3"/>
      <c r="V2509" s="3"/>
      <c r="W2509" s="8"/>
      <c r="X2509" s="4" t="s">
        <v>119</v>
      </c>
      <c r="Y2509" s="3"/>
      <c r="Z2509" s="15"/>
      <c r="AA2509" s="15"/>
    </row>
    <row r="2510" spans="1:27" ht="16.5" hidden="1">
      <c r="A2510" s="3">
        <f t="shared" si="0"/>
        <v>2507</v>
      </c>
      <c r="B2510" s="3" t="str">
        <f>VLOOKUP(D2510,DSKH!$A:$B,2,0)</f>
        <v>A-561</v>
      </c>
      <c r="C2510" s="4" t="s">
        <v>186</v>
      </c>
      <c r="D2510" s="4" t="s">
        <v>367</v>
      </c>
      <c r="E2510" s="4" t="s">
        <v>29</v>
      </c>
      <c r="F2510" s="17">
        <v>308281823530</v>
      </c>
      <c r="G2510" s="4" t="s">
        <v>44</v>
      </c>
      <c r="H2510" s="4" t="s">
        <v>4243</v>
      </c>
      <c r="I2510" s="4" t="s">
        <v>28</v>
      </c>
      <c r="J2510" s="4" t="s">
        <v>29</v>
      </c>
      <c r="K2510" s="4" t="s">
        <v>30</v>
      </c>
      <c r="L2510" s="4"/>
      <c r="M2510" s="23">
        <v>19</v>
      </c>
      <c r="N2510" s="3"/>
      <c r="O2510" s="3"/>
      <c r="P2510" s="3"/>
      <c r="Q2510" s="3"/>
      <c r="R2510" s="3"/>
      <c r="S2510" s="4">
        <v>1</v>
      </c>
      <c r="T2510" s="4" t="s">
        <v>4441</v>
      </c>
      <c r="U2510" s="3"/>
      <c r="V2510" s="3"/>
      <c r="W2510" s="8"/>
      <c r="X2510" s="3"/>
      <c r="Y2510" s="3"/>
      <c r="Z2510" s="15"/>
      <c r="AA2510" s="15"/>
    </row>
    <row r="2511" spans="1:27" ht="16.5" hidden="1">
      <c r="A2511" s="3">
        <f t="shared" si="0"/>
        <v>2508</v>
      </c>
      <c r="B2511" s="3" t="str">
        <f>VLOOKUP(D2511,DSKH!$A:$B,2,0)</f>
        <v>A-212</v>
      </c>
      <c r="C2511" s="4" t="s">
        <v>186</v>
      </c>
      <c r="D2511" s="4" t="s">
        <v>26</v>
      </c>
      <c r="E2511" s="4" t="s">
        <v>57</v>
      </c>
      <c r="F2511" s="17">
        <v>108008415910</v>
      </c>
      <c r="G2511" s="4" t="s">
        <v>27</v>
      </c>
      <c r="H2511" s="4" t="s">
        <v>4071</v>
      </c>
      <c r="I2511" s="4" t="s">
        <v>28</v>
      </c>
      <c r="J2511" s="4" t="s">
        <v>29</v>
      </c>
      <c r="K2511" s="4" t="s">
        <v>30</v>
      </c>
      <c r="L2511" s="4"/>
      <c r="M2511" s="232" t="s">
        <v>4442</v>
      </c>
      <c r="N2511" s="229" t="s">
        <v>4443</v>
      </c>
      <c r="O2511" s="3"/>
      <c r="P2511" s="3"/>
      <c r="Q2511" s="229">
        <v>8</v>
      </c>
      <c r="R2511" s="3"/>
      <c r="S2511" s="4"/>
      <c r="T2511" s="229" t="s">
        <v>4444</v>
      </c>
      <c r="U2511" s="229" t="s">
        <v>4445</v>
      </c>
      <c r="V2511" s="229">
        <v>202611075643</v>
      </c>
      <c r="W2511" s="231">
        <v>4000000</v>
      </c>
      <c r="X2511" s="229" t="s">
        <v>188</v>
      </c>
      <c r="Y2511" s="229" t="s">
        <v>35</v>
      </c>
      <c r="Z2511" s="15"/>
      <c r="AA2511" s="15"/>
    </row>
    <row r="2512" spans="1:27" ht="16.5" hidden="1">
      <c r="A2512" s="3">
        <f t="shared" si="0"/>
        <v>2509</v>
      </c>
      <c r="B2512" s="3" t="str">
        <f>VLOOKUP(D2512,DSKH!$A:$B,2,0)</f>
        <v>A-212</v>
      </c>
      <c r="C2512" s="4" t="s">
        <v>186</v>
      </c>
      <c r="D2512" s="4" t="s">
        <v>26</v>
      </c>
      <c r="E2512" s="4" t="s">
        <v>57</v>
      </c>
      <c r="F2512" s="17">
        <v>108008409350</v>
      </c>
      <c r="G2512" s="4" t="s">
        <v>27</v>
      </c>
      <c r="H2512" s="4" t="s">
        <v>4071</v>
      </c>
      <c r="I2512" s="4" t="s">
        <v>28</v>
      </c>
      <c r="J2512" s="4" t="s">
        <v>29</v>
      </c>
      <c r="K2512" s="4" t="s">
        <v>30</v>
      </c>
      <c r="L2512" s="4"/>
      <c r="M2512" s="230"/>
      <c r="N2512" s="230"/>
      <c r="O2512" s="3"/>
      <c r="P2512" s="3"/>
      <c r="Q2512" s="230"/>
      <c r="R2512" s="3"/>
      <c r="S2512" s="4"/>
      <c r="T2512" s="230"/>
      <c r="U2512" s="230"/>
      <c r="V2512" s="230"/>
      <c r="W2512" s="230"/>
      <c r="X2512" s="230"/>
      <c r="Y2512" s="230"/>
      <c r="Z2512" s="15"/>
      <c r="AA2512" s="15"/>
    </row>
    <row r="2513" spans="1:27" ht="16.5" hidden="1">
      <c r="A2513" s="3">
        <f t="shared" si="0"/>
        <v>2510</v>
      </c>
      <c r="B2513" s="3" t="str">
        <f>VLOOKUP(D2513,DSKH!$A:$B,2,0)</f>
        <v>A-212</v>
      </c>
      <c r="C2513" s="4" t="s">
        <v>186</v>
      </c>
      <c r="D2513" s="4" t="s">
        <v>26</v>
      </c>
      <c r="E2513" s="4" t="s">
        <v>57</v>
      </c>
      <c r="F2513" s="17">
        <v>108008396160</v>
      </c>
      <c r="G2513" s="4" t="s">
        <v>27</v>
      </c>
      <c r="H2513" s="4" t="s">
        <v>4071</v>
      </c>
      <c r="I2513" s="4" t="s">
        <v>28</v>
      </c>
      <c r="J2513" s="4" t="s">
        <v>29</v>
      </c>
      <c r="K2513" s="4" t="s">
        <v>30</v>
      </c>
      <c r="L2513" s="4"/>
      <c r="M2513" s="230"/>
      <c r="N2513" s="230"/>
      <c r="O2513" s="3"/>
      <c r="P2513" s="3"/>
      <c r="Q2513" s="230"/>
      <c r="R2513" s="3"/>
      <c r="S2513" s="4"/>
      <c r="T2513" s="230"/>
      <c r="U2513" s="230"/>
      <c r="V2513" s="230"/>
      <c r="W2513" s="230"/>
      <c r="X2513" s="230"/>
      <c r="Y2513" s="230"/>
      <c r="Z2513" s="15"/>
      <c r="AA2513" s="15"/>
    </row>
    <row r="2514" spans="1:27" ht="16.5" hidden="1">
      <c r="A2514" s="3">
        <f t="shared" si="0"/>
        <v>2511</v>
      </c>
      <c r="B2514" s="3" t="str">
        <f>VLOOKUP(D2514,DSKH!$A:$B,2,0)</f>
        <v>A-212</v>
      </c>
      <c r="C2514" s="4" t="s">
        <v>186</v>
      </c>
      <c r="D2514" s="4" t="s">
        <v>26</v>
      </c>
      <c r="E2514" s="4" t="s">
        <v>57</v>
      </c>
      <c r="F2514" s="17">
        <v>108008387540</v>
      </c>
      <c r="G2514" s="4" t="s">
        <v>27</v>
      </c>
      <c r="H2514" s="4" t="s">
        <v>4071</v>
      </c>
      <c r="I2514" s="4" t="s">
        <v>28</v>
      </c>
      <c r="J2514" s="4" t="s">
        <v>29</v>
      </c>
      <c r="K2514" s="4" t="s">
        <v>30</v>
      </c>
      <c r="L2514" s="4"/>
      <c r="M2514" s="230"/>
      <c r="N2514" s="230"/>
      <c r="O2514" s="3"/>
      <c r="P2514" s="3"/>
      <c r="Q2514" s="230"/>
      <c r="R2514" s="3"/>
      <c r="S2514" s="4"/>
      <c r="T2514" s="230"/>
      <c r="U2514" s="230"/>
      <c r="V2514" s="230"/>
      <c r="W2514" s="230"/>
      <c r="X2514" s="230"/>
      <c r="Y2514" s="230"/>
      <c r="Z2514" s="15"/>
      <c r="AA2514" s="15"/>
    </row>
    <row r="2515" spans="1:27" ht="16.5" hidden="1">
      <c r="A2515" s="3">
        <f t="shared" si="0"/>
        <v>2512</v>
      </c>
      <c r="B2515" s="3" t="str">
        <f>VLOOKUP(D2515,DSKH!$A:$B,2,0)</f>
        <v>A-212</v>
      </c>
      <c r="C2515" s="4" t="s">
        <v>186</v>
      </c>
      <c r="D2515" s="4" t="s">
        <v>26</v>
      </c>
      <c r="E2515" s="4" t="s">
        <v>57</v>
      </c>
      <c r="F2515" s="17">
        <v>108008380210</v>
      </c>
      <c r="G2515" s="4" t="s">
        <v>27</v>
      </c>
      <c r="H2515" s="4" t="s">
        <v>4071</v>
      </c>
      <c r="I2515" s="4" t="s">
        <v>28</v>
      </c>
      <c r="J2515" s="4" t="s">
        <v>29</v>
      </c>
      <c r="K2515" s="4" t="s">
        <v>30</v>
      </c>
      <c r="L2515" s="4"/>
      <c r="M2515" s="230"/>
      <c r="N2515" s="230"/>
      <c r="O2515" s="3"/>
      <c r="P2515" s="3"/>
      <c r="Q2515" s="230"/>
      <c r="R2515" s="4"/>
      <c r="S2515" s="3"/>
      <c r="T2515" s="230"/>
      <c r="U2515" s="230"/>
      <c r="V2515" s="230"/>
      <c r="W2515" s="230"/>
      <c r="X2515" s="230"/>
      <c r="Y2515" s="230"/>
      <c r="Z2515" s="15"/>
      <c r="AA2515" s="15"/>
    </row>
    <row r="2516" spans="1:27" ht="16.5" hidden="1">
      <c r="A2516" s="3">
        <f t="shared" si="0"/>
        <v>2513</v>
      </c>
      <c r="B2516" s="3" t="str">
        <f>VLOOKUP(D2516,DSKH!$A:$B,2,0)</f>
        <v>A-212</v>
      </c>
      <c r="C2516" s="4" t="s">
        <v>186</v>
      </c>
      <c r="D2516" s="4" t="s">
        <v>26</v>
      </c>
      <c r="E2516" s="4" t="s">
        <v>57</v>
      </c>
      <c r="F2516" s="17">
        <v>108008372360</v>
      </c>
      <c r="G2516" s="4" t="s">
        <v>27</v>
      </c>
      <c r="H2516" s="4" t="s">
        <v>4071</v>
      </c>
      <c r="I2516" s="4" t="s">
        <v>28</v>
      </c>
      <c r="J2516" s="4" t="s">
        <v>29</v>
      </c>
      <c r="K2516" s="4" t="s">
        <v>30</v>
      </c>
      <c r="L2516" s="4"/>
      <c r="M2516" s="230"/>
      <c r="N2516" s="230"/>
      <c r="O2516" s="3"/>
      <c r="P2516" s="3"/>
      <c r="Q2516" s="230"/>
      <c r="R2516" s="4"/>
      <c r="S2516" s="3"/>
      <c r="T2516" s="230"/>
      <c r="U2516" s="230"/>
      <c r="V2516" s="230"/>
      <c r="W2516" s="230"/>
      <c r="X2516" s="230"/>
      <c r="Y2516" s="230"/>
      <c r="Z2516" s="15"/>
      <c r="AA2516" s="15"/>
    </row>
    <row r="2517" spans="1:27" ht="16.5" hidden="1">
      <c r="A2517" s="3">
        <f t="shared" si="0"/>
        <v>2514</v>
      </c>
      <c r="B2517" s="3" t="str">
        <f>VLOOKUP(D2517,DSKH!$A:$B,2,0)</f>
        <v>A-212</v>
      </c>
      <c r="C2517" s="4" t="s">
        <v>186</v>
      </c>
      <c r="D2517" s="4" t="s">
        <v>26</v>
      </c>
      <c r="E2517" s="4" t="s">
        <v>57</v>
      </c>
      <c r="F2517" s="17">
        <v>108008366210</v>
      </c>
      <c r="G2517" s="4" t="s">
        <v>27</v>
      </c>
      <c r="H2517" s="4" t="s">
        <v>4071</v>
      </c>
      <c r="I2517" s="4" t="s">
        <v>28</v>
      </c>
      <c r="J2517" s="4" t="s">
        <v>36</v>
      </c>
      <c r="K2517" s="4" t="s">
        <v>30</v>
      </c>
      <c r="L2517" s="4"/>
      <c r="M2517" s="230"/>
      <c r="N2517" s="230"/>
      <c r="O2517" s="3"/>
      <c r="P2517" s="3"/>
      <c r="Q2517" s="230"/>
      <c r="R2517" s="3"/>
      <c r="S2517" s="3"/>
      <c r="T2517" s="230"/>
      <c r="U2517" s="230"/>
      <c r="V2517" s="230"/>
      <c r="W2517" s="230"/>
      <c r="X2517" s="230"/>
      <c r="Y2517" s="230"/>
      <c r="Z2517" s="15"/>
      <c r="AA2517" s="15"/>
    </row>
    <row r="2518" spans="1:27" ht="16.5" hidden="1">
      <c r="A2518" s="3">
        <f t="shared" si="0"/>
        <v>2515</v>
      </c>
      <c r="B2518" s="3" t="str">
        <f>VLOOKUP(D2518,DSKH!$A:$B,2,0)</f>
        <v>A-212</v>
      </c>
      <c r="C2518" s="4" t="s">
        <v>186</v>
      </c>
      <c r="D2518" s="4" t="s">
        <v>26</v>
      </c>
      <c r="E2518" s="4" t="s">
        <v>57</v>
      </c>
      <c r="F2518" s="17">
        <v>108008357700</v>
      </c>
      <c r="G2518" s="4" t="s">
        <v>27</v>
      </c>
      <c r="H2518" s="4" t="s">
        <v>4071</v>
      </c>
      <c r="I2518" s="4" t="s">
        <v>28</v>
      </c>
      <c r="J2518" s="4" t="s">
        <v>29</v>
      </c>
      <c r="K2518" s="4" t="s">
        <v>30</v>
      </c>
      <c r="L2518" s="4"/>
      <c r="M2518" s="230"/>
      <c r="N2518" s="230"/>
      <c r="O2518" s="3"/>
      <c r="P2518" s="3"/>
      <c r="Q2518" s="230"/>
      <c r="R2518" s="3"/>
      <c r="S2518" s="3"/>
      <c r="T2518" s="230"/>
      <c r="U2518" s="230"/>
      <c r="V2518" s="230"/>
      <c r="W2518" s="230"/>
      <c r="X2518" s="230"/>
      <c r="Y2518" s="230"/>
      <c r="Z2518" s="15"/>
      <c r="AA2518" s="15"/>
    </row>
    <row r="2519" spans="1:27" ht="16.5" hidden="1">
      <c r="A2519" s="3">
        <f t="shared" si="0"/>
        <v>2516</v>
      </c>
      <c r="B2519" s="3" t="str">
        <f>VLOOKUP(D2519,DSKH!$A:$B,2,0)</f>
        <v>A-212</v>
      </c>
      <c r="C2519" s="4" t="s">
        <v>186</v>
      </c>
      <c r="D2519" s="4" t="s">
        <v>26</v>
      </c>
      <c r="E2519" s="4" t="s">
        <v>57</v>
      </c>
      <c r="F2519" s="17">
        <v>108008350330</v>
      </c>
      <c r="G2519" s="4" t="s">
        <v>27</v>
      </c>
      <c r="H2519" s="4" t="s">
        <v>4071</v>
      </c>
      <c r="I2519" s="4" t="s">
        <v>28</v>
      </c>
      <c r="J2519" s="4" t="s">
        <v>29</v>
      </c>
      <c r="K2519" s="4" t="s">
        <v>30</v>
      </c>
      <c r="L2519" s="4"/>
      <c r="M2519" s="230"/>
      <c r="N2519" s="230"/>
      <c r="O2519" s="3"/>
      <c r="P2519" s="3"/>
      <c r="Q2519" s="230"/>
      <c r="R2519" s="4"/>
      <c r="S2519" s="3"/>
      <c r="T2519" s="230"/>
      <c r="U2519" s="230"/>
      <c r="V2519" s="230"/>
      <c r="W2519" s="230"/>
      <c r="X2519" s="230"/>
      <c r="Y2519" s="230"/>
      <c r="Z2519" s="15"/>
      <c r="AA2519" s="15"/>
    </row>
    <row r="2520" spans="1:27" ht="16.5" hidden="1">
      <c r="A2520" s="3">
        <f t="shared" si="0"/>
        <v>2517</v>
      </c>
      <c r="B2520" s="3" t="str">
        <f>VLOOKUP(D2520,DSKH!$A:$B,2,0)</f>
        <v>A-212</v>
      </c>
      <c r="C2520" s="4" t="s">
        <v>186</v>
      </c>
      <c r="D2520" s="4" t="s">
        <v>26</v>
      </c>
      <c r="E2520" s="4" t="s">
        <v>57</v>
      </c>
      <c r="F2520" s="17">
        <v>108008343550</v>
      </c>
      <c r="G2520" s="4" t="s">
        <v>27</v>
      </c>
      <c r="H2520" s="4" t="s">
        <v>4071</v>
      </c>
      <c r="I2520" s="4" t="s">
        <v>28</v>
      </c>
      <c r="J2520" s="4" t="s">
        <v>29</v>
      </c>
      <c r="K2520" s="4" t="s">
        <v>30</v>
      </c>
      <c r="L2520" s="4"/>
      <c r="M2520" s="230"/>
      <c r="N2520" s="230"/>
      <c r="O2520" s="3"/>
      <c r="P2520" s="3"/>
      <c r="Q2520" s="230"/>
      <c r="R2520" s="4"/>
      <c r="S2520" s="3"/>
      <c r="T2520" s="230"/>
      <c r="U2520" s="230"/>
      <c r="V2520" s="230"/>
      <c r="W2520" s="230"/>
      <c r="X2520" s="230"/>
      <c r="Y2520" s="230"/>
      <c r="Z2520" s="15"/>
      <c r="AA2520" s="15"/>
    </row>
    <row r="2521" spans="1:27" ht="16.5" hidden="1">
      <c r="A2521" s="3">
        <f t="shared" si="0"/>
        <v>2518</v>
      </c>
      <c r="B2521" s="3" t="str">
        <f>VLOOKUP(D2521,DSKH!$A:$B,2,0)</f>
        <v>A-212</v>
      </c>
      <c r="C2521" s="4" t="s">
        <v>186</v>
      </c>
      <c r="D2521" s="4" t="s">
        <v>26</v>
      </c>
      <c r="E2521" s="4" t="s">
        <v>57</v>
      </c>
      <c r="F2521" s="17">
        <v>108008333860</v>
      </c>
      <c r="G2521" s="4" t="s">
        <v>27</v>
      </c>
      <c r="H2521" s="4" t="s">
        <v>4071</v>
      </c>
      <c r="I2521" s="4" t="s">
        <v>28</v>
      </c>
      <c r="J2521" s="4" t="s">
        <v>29</v>
      </c>
      <c r="K2521" s="4" t="s">
        <v>30</v>
      </c>
      <c r="L2521" s="4"/>
      <c r="M2521" s="230"/>
      <c r="N2521" s="230"/>
      <c r="O2521" s="3"/>
      <c r="P2521" s="3"/>
      <c r="Q2521" s="230"/>
      <c r="R2521" s="4"/>
      <c r="S2521" s="3"/>
      <c r="T2521" s="230"/>
      <c r="U2521" s="230"/>
      <c r="V2521" s="230"/>
      <c r="W2521" s="230"/>
      <c r="X2521" s="230"/>
      <c r="Y2521" s="230"/>
      <c r="Z2521" s="15"/>
      <c r="AA2521" s="15"/>
    </row>
    <row r="2522" spans="1:27" ht="16.5" hidden="1">
      <c r="A2522" s="3">
        <f t="shared" si="0"/>
        <v>2519</v>
      </c>
      <c r="B2522" s="3" t="str">
        <f>VLOOKUP(D2522,DSKH!$A:$B,2,0)</f>
        <v>A-212</v>
      </c>
      <c r="C2522" s="4" t="s">
        <v>186</v>
      </c>
      <c r="D2522" s="4" t="s">
        <v>26</v>
      </c>
      <c r="E2522" s="4" t="s">
        <v>57</v>
      </c>
      <c r="F2522" s="17">
        <v>108008320820</v>
      </c>
      <c r="G2522" s="4" t="s">
        <v>27</v>
      </c>
      <c r="H2522" s="4" t="s">
        <v>4071</v>
      </c>
      <c r="I2522" s="4" t="s">
        <v>28</v>
      </c>
      <c r="J2522" s="4" t="s">
        <v>29</v>
      </c>
      <c r="K2522" s="4" t="s">
        <v>30</v>
      </c>
      <c r="L2522" s="4"/>
      <c r="M2522" s="230"/>
      <c r="N2522" s="230"/>
      <c r="O2522" s="4"/>
      <c r="P2522" s="3"/>
      <c r="Q2522" s="230"/>
      <c r="R2522" s="4"/>
      <c r="S2522" s="3"/>
      <c r="T2522" s="230"/>
      <c r="U2522" s="230"/>
      <c r="V2522" s="230"/>
      <c r="W2522" s="230"/>
      <c r="X2522" s="230"/>
      <c r="Y2522" s="230"/>
      <c r="Z2522" s="15"/>
      <c r="AA2522" s="15"/>
    </row>
    <row r="2523" spans="1:27" ht="16.5" hidden="1">
      <c r="A2523" s="3">
        <f t="shared" si="0"/>
        <v>2520</v>
      </c>
      <c r="B2523" s="3" t="str">
        <f>VLOOKUP(D2523,DSKH!$A:$B,2,0)</f>
        <v>A-212</v>
      </c>
      <c r="C2523" s="4" t="s">
        <v>186</v>
      </c>
      <c r="D2523" s="4" t="s">
        <v>26</v>
      </c>
      <c r="E2523" s="4" t="s">
        <v>57</v>
      </c>
      <c r="F2523" s="17">
        <v>108008315660</v>
      </c>
      <c r="G2523" s="4" t="s">
        <v>27</v>
      </c>
      <c r="H2523" s="4" t="s">
        <v>4071</v>
      </c>
      <c r="I2523" s="4" t="s">
        <v>28</v>
      </c>
      <c r="J2523" s="4" t="s">
        <v>29</v>
      </c>
      <c r="K2523" s="4" t="s">
        <v>30</v>
      </c>
      <c r="L2523" s="4"/>
      <c r="M2523" s="230"/>
      <c r="N2523" s="230"/>
      <c r="O2523" s="3"/>
      <c r="P2523" s="3"/>
      <c r="Q2523" s="230"/>
      <c r="R2523" s="4"/>
      <c r="S2523" s="3"/>
      <c r="T2523" s="230"/>
      <c r="U2523" s="230"/>
      <c r="V2523" s="230"/>
      <c r="W2523" s="230"/>
      <c r="X2523" s="230"/>
      <c r="Y2523" s="230"/>
      <c r="Z2523" s="15"/>
      <c r="AA2523" s="15"/>
    </row>
    <row r="2524" spans="1:27" ht="16.5" hidden="1">
      <c r="A2524" s="3">
        <f t="shared" si="0"/>
        <v>2521</v>
      </c>
      <c r="B2524" s="3" t="str">
        <f>VLOOKUP(D2524,DSKH!$A:$B,2,0)</f>
        <v>A-212</v>
      </c>
      <c r="C2524" s="4" t="s">
        <v>186</v>
      </c>
      <c r="D2524" s="4" t="s">
        <v>26</v>
      </c>
      <c r="E2524" s="4" t="s">
        <v>57</v>
      </c>
      <c r="F2524" s="17">
        <v>108008310100</v>
      </c>
      <c r="G2524" s="4" t="s">
        <v>27</v>
      </c>
      <c r="H2524" s="4" t="s">
        <v>4071</v>
      </c>
      <c r="I2524" s="4" t="s">
        <v>28</v>
      </c>
      <c r="J2524" s="4" t="s">
        <v>29</v>
      </c>
      <c r="K2524" s="4" t="s">
        <v>30</v>
      </c>
      <c r="L2524" s="4"/>
      <c r="M2524" s="230"/>
      <c r="N2524" s="230"/>
      <c r="O2524" s="4"/>
      <c r="P2524" s="3"/>
      <c r="Q2524" s="230"/>
      <c r="R2524" s="4"/>
      <c r="S2524" s="3"/>
      <c r="T2524" s="230"/>
      <c r="U2524" s="230"/>
      <c r="V2524" s="230"/>
      <c r="W2524" s="230"/>
      <c r="X2524" s="230"/>
      <c r="Y2524" s="230"/>
      <c r="Z2524" s="15"/>
      <c r="AA2524" s="15"/>
    </row>
    <row r="2525" spans="1:27" ht="16.5" hidden="1">
      <c r="A2525" s="3">
        <f t="shared" si="0"/>
        <v>2522</v>
      </c>
      <c r="B2525" s="3" t="str">
        <f>VLOOKUP(D2525,DSKH!$A:$B,2,0)</f>
        <v>A-212</v>
      </c>
      <c r="C2525" s="4" t="s">
        <v>186</v>
      </c>
      <c r="D2525" s="4" t="s">
        <v>26</v>
      </c>
      <c r="E2525" s="4" t="s">
        <v>57</v>
      </c>
      <c r="F2525" s="17">
        <v>108008302730</v>
      </c>
      <c r="G2525" s="4" t="s">
        <v>27</v>
      </c>
      <c r="H2525" s="4" t="s">
        <v>4071</v>
      </c>
      <c r="I2525" s="4" t="s">
        <v>28</v>
      </c>
      <c r="J2525" s="4" t="s">
        <v>29</v>
      </c>
      <c r="K2525" s="4" t="s">
        <v>30</v>
      </c>
      <c r="L2525" s="4"/>
      <c r="M2525" s="230"/>
      <c r="N2525" s="230"/>
      <c r="O2525" s="4"/>
      <c r="P2525" s="3"/>
      <c r="Q2525" s="230"/>
      <c r="R2525" s="3"/>
      <c r="S2525" s="3"/>
      <c r="T2525" s="230"/>
      <c r="U2525" s="230"/>
      <c r="V2525" s="230"/>
      <c r="W2525" s="230"/>
      <c r="X2525" s="230"/>
      <c r="Y2525" s="230"/>
      <c r="Z2525" s="15"/>
      <c r="AA2525" s="15"/>
    </row>
    <row r="2526" spans="1:27" ht="16.5" hidden="1">
      <c r="A2526" s="3">
        <f t="shared" si="0"/>
        <v>2523</v>
      </c>
      <c r="B2526" s="3" t="str">
        <f>VLOOKUP(D2526,DSKH!$A:$B,2,0)</f>
        <v>A-212</v>
      </c>
      <c r="C2526" s="4" t="s">
        <v>186</v>
      </c>
      <c r="D2526" s="4" t="s">
        <v>26</v>
      </c>
      <c r="E2526" s="4" t="s">
        <v>57</v>
      </c>
      <c r="F2526" s="17">
        <v>108008297130</v>
      </c>
      <c r="G2526" s="4" t="s">
        <v>27</v>
      </c>
      <c r="H2526" s="4" t="s">
        <v>4071</v>
      </c>
      <c r="I2526" s="4" t="s">
        <v>28</v>
      </c>
      <c r="J2526" s="4" t="s">
        <v>29</v>
      </c>
      <c r="K2526" s="4" t="s">
        <v>30</v>
      </c>
      <c r="L2526" s="4"/>
      <c r="M2526" s="230"/>
      <c r="N2526" s="230"/>
      <c r="O2526" s="4"/>
      <c r="P2526" s="3"/>
      <c r="Q2526" s="230"/>
      <c r="R2526" s="4"/>
      <c r="S2526" s="3"/>
      <c r="T2526" s="230"/>
      <c r="U2526" s="230"/>
      <c r="V2526" s="230"/>
      <c r="W2526" s="230"/>
      <c r="X2526" s="230"/>
      <c r="Y2526" s="230"/>
      <c r="Z2526" s="15"/>
      <c r="AA2526" s="15"/>
    </row>
    <row r="2527" spans="1:27" ht="16.5" hidden="1">
      <c r="A2527" s="3">
        <f t="shared" si="0"/>
        <v>2524</v>
      </c>
      <c r="B2527" s="3" t="str">
        <f>VLOOKUP(D2527,DSKH!$A:$B,2,0)</f>
        <v>A-212</v>
      </c>
      <c r="C2527" s="4" t="s">
        <v>186</v>
      </c>
      <c r="D2527" s="4" t="s">
        <v>26</v>
      </c>
      <c r="E2527" s="4" t="s">
        <v>57</v>
      </c>
      <c r="F2527" s="17">
        <v>108008290720</v>
      </c>
      <c r="G2527" s="4" t="s">
        <v>27</v>
      </c>
      <c r="H2527" s="4" t="s">
        <v>4071</v>
      </c>
      <c r="I2527" s="4" t="s">
        <v>28</v>
      </c>
      <c r="J2527" s="4" t="s">
        <v>29</v>
      </c>
      <c r="K2527" s="4" t="s">
        <v>30</v>
      </c>
      <c r="L2527" s="4"/>
      <c r="M2527" s="230"/>
      <c r="N2527" s="230"/>
      <c r="O2527" s="4"/>
      <c r="P2527" s="3"/>
      <c r="Q2527" s="230"/>
      <c r="R2527" s="4"/>
      <c r="S2527" s="3"/>
      <c r="T2527" s="230"/>
      <c r="U2527" s="230"/>
      <c r="V2527" s="230"/>
      <c r="W2527" s="230"/>
      <c r="X2527" s="230"/>
      <c r="Y2527" s="230"/>
      <c r="Z2527" s="15"/>
      <c r="AA2527" s="15"/>
    </row>
    <row r="2528" spans="1:27" ht="16.5" hidden="1">
      <c r="A2528" s="3">
        <f t="shared" si="0"/>
        <v>2525</v>
      </c>
      <c r="B2528" s="3" t="str">
        <f>VLOOKUP(D2528,DSKH!$A:$B,2,0)</f>
        <v>A-212</v>
      </c>
      <c r="C2528" s="4" t="s">
        <v>186</v>
      </c>
      <c r="D2528" s="4" t="s">
        <v>26</v>
      </c>
      <c r="E2528" s="4" t="s">
        <v>57</v>
      </c>
      <c r="F2528" s="17">
        <v>108008282320</v>
      </c>
      <c r="G2528" s="4" t="s">
        <v>27</v>
      </c>
      <c r="H2528" s="4" t="s">
        <v>4071</v>
      </c>
      <c r="I2528" s="4" t="s">
        <v>28</v>
      </c>
      <c r="J2528" s="4" t="s">
        <v>29</v>
      </c>
      <c r="K2528" s="4" t="s">
        <v>30</v>
      </c>
      <c r="L2528" s="4"/>
      <c r="M2528" s="230"/>
      <c r="N2528" s="230"/>
      <c r="O2528" s="4"/>
      <c r="P2528" s="3"/>
      <c r="Q2528" s="230"/>
      <c r="R2528" s="4"/>
      <c r="S2528" s="3"/>
      <c r="T2528" s="230"/>
      <c r="U2528" s="230"/>
      <c r="V2528" s="230"/>
      <c r="W2528" s="230"/>
      <c r="X2528" s="230"/>
      <c r="Y2528" s="230"/>
      <c r="Z2528" s="15"/>
      <c r="AA2528" s="15"/>
    </row>
    <row r="2529" spans="1:27" ht="16.5" hidden="1">
      <c r="A2529" s="3">
        <f t="shared" si="0"/>
        <v>2526</v>
      </c>
      <c r="B2529" s="3" t="str">
        <f>VLOOKUP(D2529,DSKH!$A:$B,2,0)</f>
        <v>A-212</v>
      </c>
      <c r="C2529" s="4" t="s">
        <v>186</v>
      </c>
      <c r="D2529" s="4" t="s">
        <v>26</v>
      </c>
      <c r="E2529" s="4" t="s">
        <v>57</v>
      </c>
      <c r="F2529" s="17">
        <v>108008274730</v>
      </c>
      <c r="G2529" s="4" t="s">
        <v>27</v>
      </c>
      <c r="H2529" s="4" t="s">
        <v>4071</v>
      </c>
      <c r="I2529" s="4" t="s">
        <v>28</v>
      </c>
      <c r="J2529" s="4" t="s">
        <v>29</v>
      </c>
      <c r="K2529" s="4" t="s">
        <v>30</v>
      </c>
      <c r="L2529" s="4"/>
      <c r="M2529" s="230"/>
      <c r="N2529" s="230"/>
      <c r="O2529" s="4"/>
      <c r="P2529" s="3"/>
      <c r="Q2529" s="230"/>
      <c r="R2529" s="4"/>
      <c r="S2529" s="3"/>
      <c r="T2529" s="230"/>
      <c r="U2529" s="230"/>
      <c r="V2529" s="230"/>
      <c r="W2529" s="230"/>
      <c r="X2529" s="230"/>
      <c r="Y2529" s="230"/>
      <c r="Z2529" s="15"/>
      <c r="AA2529" s="15"/>
    </row>
    <row r="2530" spans="1:27" ht="16.5" hidden="1">
      <c r="A2530" s="3">
        <f t="shared" si="0"/>
        <v>2527</v>
      </c>
      <c r="B2530" s="3" t="str">
        <f>VLOOKUP(D2530,DSKH!$A:$B,2,0)</f>
        <v>A-212</v>
      </c>
      <c r="C2530" s="4" t="s">
        <v>186</v>
      </c>
      <c r="D2530" s="4" t="s">
        <v>26</v>
      </c>
      <c r="E2530" s="4" t="s">
        <v>57</v>
      </c>
      <c r="F2530" s="17">
        <v>108008267400</v>
      </c>
      <c r="G2530" s="4" t="s">
        <v>27</v>
      </c>
      <c r="H2530" s="4" t="s">
        <v>4071</v>
      </c>
      <c r="I2530" s="4" t="s">
        <v>28</v>
      </c>
      <c r="J2530" s="4" t="s">
        <v>29</v>
      </c>
      <c r="K2530" s="4" t="s">
        <v>30</v>
      </c>
      <c r="L2530" s="4"/>
      <c r="M2530" s="230"/>
      <c r="N2530" s="230"/>
      <c r="O2530" s="3"/>
      <c r="P2530" s="4"/>
      <c r="Q2530" s="230"/>
      <c r="R2530" s="3"/>
      <c r="S2530" s="3"/>
      <c r="T2530" s="230"/>
      <c r="U2530" s="230"/>
      <c r="V2530" s="230"/>
      <c r="W2530" s="230"/>
      <c r="X2530" s="230"/>
      <c r="Y2530" s="230"/>
      <c r="Z2530" s="15"/>
      <c r="AA2530" s="15"/>
    </row>
    <row r="2531" spans="1:27" ht="16.5" hidden="1">
      <c r="A2531" s="3">
        <f t="shared" si="0"/>
        <v>2528</v>
      </c>
      <c r="B2531" s="3" t="str">
        <f>VLOOKUP(D2531,DSKH!$A:$B,2,0)</f>
        <v>A-212</v>
      </c>
      <c r="C2531" s="4" t="s">
        <v>186</v>
      </c>
      <c r="D2531" s="4" t="s">
        <v>26</v>
      </c>
      <c r="E2531" s="4" t="s">
        <v>57</v>
      </c>
      <c r="F2531" s="17">
        <v>108008256200</v>
      </c>
      <c r="G2531" s="4" t="s">
        <v>27</v>
      </c>
      <c r="H2531" s="4" t="s">
        <v>4071</v>
      </c>
      <c r="I2531" s="4" t="s">
        <v>28</v>
      </c>
      <c r="J2531" s="4" t="s">
        <v>29</v>
      </c>
      <c r="K2531" s="4" t="s">
        <v>30</v>
      </c>
      <c r="L2531" s="4"/>
      <c r="M2531" s="230"/>
      <c r="N2531" s="230"/>
      <c r="O2531" s="3"/>
      <c r="P2531" s="3"/>
      <c r="Q2531" s="230"/>
      <c r="R2531" s="4"/>
      <c r="S2531" s="3"/>
      <c r="T2531" s="230"/>
      <c r="U2531" s="230"/>
      <c r="V2531" s="230"/>
      <c r="W2531" s="230"/>
      <c r="X2531" s="230"/>
      <c r="Y2531" s="230"/>
      <c r="Z2531" s="15"/>
      <c r="AA2531" s="15"/>
    </row>
    <row r="2532" spans="1:27" ht="16.5" hidden="1">
      <c r="A2532" s="3">
        <f t="shared" si="0"/>
        <v>2529</v>
      </c>
      <c r="B2532" s="3" t="str">
        <f>VLOOKUP(D2532,DSKH!$A:$B,2,0)</f>
        <v>A-212</v>
      </c>
      <c r="C2532" s="4" t="s">
        <v>186</v>
      </c>
      <c r="D2532" s="4" t="s">
        <v>26</v>
      </c>
      <c r="E2532" s="4" t="s">
        <v>57</v>
      </c>
      <c r="F2532" s="17">
        <v>108008244850</v>
      </c>
      <c r="G2532" s="4" t="s">
        <v>27</v>
      </c>
      <c r="H2532" s="4" t="s">
        <v>4071</v>
      </c>
      <c r="I2532" s="4" t="s">
        <v>28</v>
      </c>
      <c r="J2532" s="4" t="s">
        <v>29</v>
      </c>
      <c r="K2532" s="4" t="s">
        <v>30</v>
      </c>
      <c r="L2532" s="4"/>
      <c r="M2532" s="230"/>
      <c r="N2532" s="230"/>
      <c r="O2532" s="3"/>
      <c r="P2532" s="4"/>
      <c r="Q2532" s="230"/>
      <c r="R2532" s="3"/>
      <c r="S2532" s="3"/>
      <c r="T2532" s="230"/>
      <c r="U2532" s="230"/>
      <c r="V2532" s="230"/>
      <c r="W2532" s="230"/>
      <c r="X2532" s="230"/>
      <c r="Y2532" s="230"/>
      <c r="Z2532" s="15"/>
      <c r="AA2532" s="15"/>
    </row>
    <row r="2533" spans="1:27" ht="16.5" hidden="1">
      <c r="A2533" s="3">
        <f t="shared" si="0"/>
        <v>2530</v>
      </c>
      <c r="B2533" s="3" t="str">
        <f>VLOOKUP(D2533,DSKH!$A:$B,2,0)</f>
        <v>A-212</v>
      </c>
      <c r="C2533" s="4" t="s">
        <v>186</v>
      </c>
      <c r="D2533" s="4" t="s">
        <v>26</v>
      </c>
      <c r="E2533" s="4" t="s">
        <v>57</v>
      </c>
      <c r="F2533" s="17">
        <v>108008241460</v>
      </c>
      <c r="G2533" s="4" t="s">
        <v>27</v>
      </c>
      <c r="H2533" s="4" t="s">
        <v>4071</v>
      </c>
      <c r="I2533" s="4" t="s">
        <v>28</v>
      </c>
      <c r="J2533" s="4" t="s">
        <v>29</v>
      </c>
      <c r="K2533" s="4" t="s">
        <v>30</v>
      </c>
      <c r="L2533" s="4"/>
      <c r="M2533" s="230"/>
      <c r="N2533" s="230"/>
      <c r="O2533" s="3"/>
      <c r="P2533" s="3"/>
      <c r="Q2533" s="230"/>
      <c r="R2533" s="4"/>
      <c r="S2533" s="3"/>
      <c r="T2533" s="230"/>
      <c r="U2533" s="230"/>
      <c r="V2533" s="230"/>
      <c r="W2533" s="230"/>
      <c r="X2533" s="230"/>
      <c r="Y2533" s="230"/>
      <c r="Z2533" s="15"/>
      <c r="AA2533" s="15"/>
    </row>
    <row r="2534" spans="1:27" ht="16.5" hidden="1">
      <c r="A2534" s="3">
        <f t="shared" si="0"/>
        <v>2531</v>
      </c>
      <c r="B2534" s="3" t="str">
        <f>VLOOKUP(D2534,DSKH!$A:$B,2,0)</f>
        <v>A-212</v>
      </c>
      <c r="C2534" s="4" t="s">
        <v>186</v>
      </c>
      <c r="D2534" s="4" t="s">
        <v>26</v>
      </c>
      <c r="E2534" s="4" t="s">
        <v>57</v>
      </c>
      <c r="F2534" s="17">
        <v>108008232360</v>
      </c>
      <c r="G2534" s="4" t="s">
        <v>27</v>
      </c>
      <c r="H2534" s="4" t="s">
        <v>4071</v>
      </c>
      <c r="I2534" s="4" t="s">
        <v>28</v>
      </c>
      <c r="J2534" s="4" t="s">
        <v>36</v>
      </c>
      <c r="K2534" s="4" t="s">
        <v>30</v>
      </c>
      <c r="L2534" s="4"/>
      <c r="M2534" s="230"/>
      <c r="N2534" s="230"/>
      <c r="O2534" s="3"/>
      <c r="P2534" s="3"/>
      <c r="Q2534" s="230"/>
      <c r="R2534" s="3"/>
      <c r="S2534" s="4"/>
      <c r="T2534" s="230"/>
      <c r="U2534" s="230"/>
      <c r="V2534" s="230"/>
      <c r="W2534" s="230"/>
      <c r="X2534" s="230"/>
      <c r="Y2534" s="230"/>
      <c r="Z2534" s="15"/>
      <c r="AA2534" s="15"/>
    </row>
    <row r="2535" spans="1:27" ht="16.5" hidden="1">
      <c r="A2535" s="3">
        <f t="shared" si="0"/>
        <v>2532</v>
      </c>
      <c r="B2535" s="3" t="str">
        <f>VLOOKUP(D2535,DSKH!$A:$B,2,0)</f>
        <v>A-212</v>
      </c>
      <c r="C2535" s="4" t="s">
        <v>186</v>
      </c>
      <c r="D2535" s="4" t="s">
        <v>26</v>
      </c>
      <c r="E2535" s="4" t="s">
        <v>57</v>
      </c>
      <c r="F2535" s="17">
        <v>108008216520</v>
      </c>
      <c r="G2535" s="4" t="s">
        <v>27</v>
      </c>
      <c r="H2535" s="4" t="s">
        <v>4071</v>
      </c>
      <c r="I2535" s="4" t="s">
        <v>28</v>
      </c>
      <c r="J2535" s="4" t="s">
        <v>29</v>
      </c>
      <c r="K2535" s="4" t="s">
        <v>30</v>
      </c>
      <c r="L2535" s="4"/>
      <c r="M2535" s="230"/>
      <c r="N2535" s="230"/>
      <c r="O2535" s="4"/>
      <c r="P2535" s="3"/>
      <c r="Q2535" s="230"/>
      <c r="R2535" s="3"/>
      <c r="S2535" s="3"/>
      <c r="T2535" s="230"/>
      <c r="U2535" s="230"/>
      <c r="V2535" s="230"/>
      <c r="W2535" s="230"/>
      <c r="X2535" s="230"/>
      <c r="Y2535" s="230"/>
      <c r="Z2535" s="15"/>
      <c r="AA2535" s="15"/>
    </row>
    <row r="2536" spans="1:27" ht="16.5" hidden="1">
      <c r="A2536" s="3">
        <f t="shared" si="0"/>
        <v>2533</v>
      </c>
      <c r="B2536" s="3" t="str">
        <f>VLOOKUP(D2536,DSKH!$A:$B,2,0)</f>
        <v>A-212</v>
      </c>
      <c r="C2536" s="4" t="s">
        <v>186</v>
      </c>
      <c r="D2536" s="4" t="s">
        <v>26</v>
      </c>
      <c r="E2536" s="4" t="s">
        <v>57</v>
      </c>
      <c r="F2536" s="17">
        <v>108008204620</v>
      </c>
      <c r="G2536" s="4" t="s">
        <v>27</v>
      </c>
      <c r="H2536" s="4" t="s">
        <v>4071</v>
      </c>
      <c r="I2536" s="4" t="s">
        <v>28</v>
      </c>
      <c r="J2536" s="4" t="s">
        <v>36</v>
      </c>
      <c r="K2536" s="4" t="s">
        <v>30</v>
      </c>
      <c r="L2536" s="4"/>
      <c r="M2536" s="230"/>
      <c r="N2536" s="230"/>
      <c r="O2536" s="3"/>
      <c r="P2536" s="3"/>
      <c r="Q2536" s="230"/>
      <c r="R2536" s="4"/>
      <c r="S2536" s="3"/>
      <c r="T2536" s="230"/>
      <c r="U2536" s="230"/>
      <c r="V2536" s="230"/>
      <c r="W2536" s="230"/>
      <c r="X2536" s="230"/>
      <c r="Y2536" s="230"/>
      <c r="Z2536" s="15"/>
      <c r="AA2536" s="15"/>
    </row>
    <row r="2537" spans="1:27" ht="16.5" hidden="1">
      <c r="A2537" s="3">
        <f t="shared" si="0"/>
        <v>2534</v>
      </c>
      <c r="B2537" s="3" t="str">
        <f>VLOOKUP(D2537,DSKH!$A:$B,2,0)</f>
        <v>A-212</v>
      </c>
      <c r="C2537" s="4" t="s">
        <v>186</v>
      </c>
      <c r="D2537" s="4" t="s">
        <v>26</v>
      </c>
      <c r="E2537" s="4" t="s">
        <v>57</v>
      </c>
      <c r="F2537" s="17">
        <v>108008188150</v>
      </c>
      <c r="G2537" s="4" t="s">
        <v>27</v>
      </c>
      <c r="H2537" s="4" t="s">
        <v>4071</v>
      </c>
      <c r="I2537" s="4" t="s">
        <v>28</v>
      </c>
      <c r="J2537" s="4" t="s">
        <v>29</v>
      </c>
      <c r="K2537" s="4" t="s">
        <v>30</v>
      </c>
      <c r="L2537" s="4"/>
      <c r="M2537" s="230"/>
      <c r="N2537" s="230"/>
      <c r="O2537" s="3"/>
      <c r="P2537" s="3"/>
      <c r="Q2537" s="230"/>
      <c r="R2537" s="4"/>
      <c r="S2537" s="3"/>
      <c r="T2537" s="230"/>
      <c r="U2537" s="230"/>
      <c r="V2537" s="230"/>
      <c r="W2537" s="230"/>
      <c r="X2537" s="230"/>
      <c r="Y2537" s="230"/>
      <c r="Z2537" s="15"/>
      <c r="AA2537" s="15"/>
    </row>
    <row r="2538" spans="1:27" ht="16.5" hidden="1">
      <c r="A2538" s="3">
        <f t="shared" si="0"/>
        <v>2535</v>
      </c>
      <c r="B2538" s="3" t="str">
        <f>VLOOKUP(D2538,DSKH!$A:$B,2,0)</f>
        <v>A-212</v>
      </c>
      <c r="C2538" s="4" t="s">
        <v>186</v>
      </c>
      <c r="D2538" s="4" t="s">
        <v>26</v>
      </c>
      <c r="E2538" s="4" t="s">
        <v>57</v>
      </c>
      <c r="F2538" s="17">
        <v>108008181520</v>
      </c>
      <c r="G2538" s="4" t="s">
        <v>27</v>
      </c>
      <c r="H2538" s="4" t="s">
        <v>4071</v>
      </c>
      <c r="I2538" s="4" t="s">
        <v>28</v>
      </c>
      <c r="J2538" s="4" t="s">
        <v>29</v>
      </c>
      <c r="K2538" s="4" t="s">
        <v>30</v>
      </c>
      <c r="L2538" s="4"/>
      <c r="M2538" s="230"/>
      <c r="N2538" s="230"/>
      <c r="O2538" s="3"/>
      <c r="P2538" s="3"/>
      <c r="Q2538" s="230"/>
      <c r="R2538" s="4"/>
      <c r="S2538" s="3"/>
      <c r="T2538" s="230"/>
      <c r="U2538" s="230"/>
      <c r="V2538" s="230"/>
      <c r="W2538" s="230"/>
      <c r="X2538" s="230"/>
      <c r="Y2538" s="230"/>
      <c r="Z2538" s="15"/>
      <c r="AA2538" s="15"/>
    </row>
    <row r="2539" spans="1:27" ht="16.5" hidden="1">
      <c r="A2539" s="3">
        <f t="shared" si="0"/>
        <v>2536</v>
      </c>
      <c r="B2539" s="3" t="str">
        <f>VLOOKUP(D2539,DSKH!$A:$B,2,0)</f>
        <v>A-212</v>
      </c>
      <c r="C2539" s="4" t="s">
        <v>186</v>
      </c>
      <c r="D2539" s="4" t="s">
        <v>26</v>
      </c>
      <c r="E2539" s="4" t="s">
        <v>57</v>
      </c>
      <c r="F2539" s="17">
        <v>108008170100</v>
      </c>
      <c r="G2539" s="4" t="s">
        <v>27</v>
      </c>
      <c r="H2539" s="4" t="s">
        <v>4071</v>
      </c>
      <c r="I2539" s="4" t="s">
        <v>28</v>
      </c>
      <c r="J2539" s="4" t="s">
        <v>29</v>
      </c>
      <c r="K2539" s="4" t="s">
        <v>30</v>
      </c>
      <c r="L2539" s="4"/>
      <c r="M2539" s="230"/>
      <c r="N2539" s="230"/>
      <c r="O2539" s="3"/>
      <c r="P2539" s="3"/>
      <c r="Q2539" s="230"/>
      <c r="R2539" s="4"/>
      <c r="S2539" s="3"/>
      <c r="T2539" s="230"/>
      <c r="U2539" s="230"/>
      <c r="V2539" s="230"/>
      <c r="W2539" s="230"/>
      <c r="X2539" s="230"/>
      <c r="Y2539" s="230"/>
      <c r="Z2539" s="15"/>
      <c r="AA2539" s="15"/>
    </row>
    <row r="2540" spans="1:27" ht="16.5" hidden="1">
      <c r="A2540" s="3">
        <f t="shared" si="0"/>
        <v>2537</v>
      </c>
      <c r="B2540" s="3" t="str">
        <f>VLOOKUP(D2540,DSKH!$A:$B,2,0)</f>
        <v>A-212</v>
      </c>
      <c r="C2540" s="4" t="s">
        <v>186</v>
      </c>
      <c r="D2540" s="4" t="s">
        <v>26</v>
      </c>
      <c r="E2540" s="4" t="s">
        <v>57</v>
      </c>
      <c r="F2540" s="17">
        <v>108008163100</v>
      </c>
      <c r="G2540" s="4" t="s">
        <v>27</v>
      </c>
      <c r="H2540" s="4" t="s">
        <v>4071</v>
      </c>
      <c r="I2540" s="4" t="s">
        <v>28</v>
      </c>
      <c r="J2540" s="4" t="s">
        <v>29</v>
      </c>
      <c r="K2540" s="4" t="s">
        <v>30</v>
      </c>
      <c r="L2540" s="4"/>
      <c r="M2540" s="230"/>
      <c r="N2540" s="230"/>
      <c r="O2540" s="4"/>
      <c r="P2540" s="3"/>
      <c r="Q2540" s="230"/>
      <c r="R2540" s="4"/>
      <c r="S2540" s="3"/>
      <c r="T2540" s="230"/>
      <c r="U2540" s="230"/>
      <c r="V2540" s="230"/>
      <c r="W2540" s="230"/>
      <c r="X2540" s="230"/>
      <c r="Y2540" s="230"/>
      <c r="Z2540" s="15"/>
      <c r="AA2540" s="15"/>
    </row>
    <row r="2541" spans="1:27" ht="16.5" hidden="1">
      <c r="A2541" s="3">
        <f t="shared" si="0"/>
        <v>2538</v>
      </c>
      <c r="B2541" s="3" t="str">
        <f>VLOOKUP(D2541,DSKH!$A:$B,2,0)</f>
        <v>A-212</v>
      </c>
      <c r="C2541" s="4" t="s">
        <v>186</v>
      </c>
      <c r="D2541" s="4" t="s">
        <v>26</v>
      </c>
      <c r="E2541" s="4" t="s">
        <v>57</v>
      </c>
      <c r="F2541" s="17">
        <v>108008150500</v>
      </c>
      <c r="G2541" s="4" t="s">
        <v>27</v>
      </c>
      <c r="H2541" s="4" t="s">
        <v>4071</v>
      </c>
      <c r="I2541" s="4" t="s">
        <v>28</v>
      </c>
      <c r="J2541" s="4" t="s">
        <v>29</v>
      </c>
      <c r="K2541" s="4" t="s">
        <v>30</v>
      </c>
      <c r="L2541" s="4"/>
      <c r="M2541" s="230"/>
      <c r="N2541" s="230"/>
      <c r="O2541" s="3"/>
      <c r="P2541" s="3"/>
      <c r="Q2541" s="230"/>
      <c r="R2541" s="4"/>
      <c r="S2541" s="3"/>
      <c r="T2541" s="230"/>
      <c r="U2541" s="230"/>
      <c r="V2541" s="230"/>
      <c r="W2541" s="230"/>
      <c r="X2541" s="230"/>
      <c r="Y2541" s="230"/>
      <c r="Z2541" s="15"/>
      <c r="AA2541" s="15"/>
    </row>
    <row r="2542" spans="1:27" ht="16.5" hidden="1">
      <c r="A2542" s="3">
        <f t="shared" si="0"/>
        <v>2539</v>
      </c>
      <c r="B2542" s="3" t="str">
        <f>VLOOKUP(D2542,DSKH!$A:$B,2,0)</f>
        <v>A-212</v>
      </c>
      <c r="C2542" s="4" t="s">
        <v>186</v>
      </c>
      <c r="D2542" s="4" t="s">
        <v>26</v>
      </c>
      <c r="E2542" s="4" t="s">
        <v>57</v>
      </c>
      <c r="F2542" s="17">
        <v>108008143500</v>
      </c>
      <c r="G2542" s="4" t="s">
        <v>27</v>
      </c>
      <c r="H2542" s="4" t="s">
        <v>4071</v>
      </c>
      <c r="I2542" s="4" t="s">
        <v>28</v>
      </c>
      <c r="J2542" s="4" t="s">
        <v>29</v>
      </c>
      <c r="K2542" s="4" t="s">
        <v>30</v>
      </c>
      <c r="L2542" s="4"/>
      <c r="M2542" s="230"/>
      <c r="N2542" s="230"/>
      <c r="O2542" s="4"/>
      <c r="P2542" s="4"/>
      <c r="Q2542" s="230"/>
      <c r="R2542" s="3"/>
      <c r="S2542" s="3"/>
      <c r="T2542" s="230"/>
      <c r="U2542" s="230"/>
      <c r="V2542" s="230"/>
      <c r="W2542" s="230"/>
      <c r="X2542" s="230"/>
      <c r="Y2542" s="230"/>
      <c r="Z2542" s="15"/>
      <c r="AA2542" s="15"/>
    </row>
    <row r="2543" spans="1:27" ht="16.5" hidden="1">
      <c r="A2543" s="3">
        <f t="shared" si="0"/>
        <v>2540</v>
      </c>
      <c r="B2543" s="3" t="str">
        <f>VLOOKUP(D2543,DSKH!$A:$B,2,0)</f>
        <v>A-212</v>
      </c>
      <c r="C2543" s="4" t="s">
        <v>186</v>
      </c>
      <c r="D2543" s="4" t="s">
        <v>26</v>
      </c>
      <c r="E2543" s="4" t="s">
        <v>57</v>
      </c>
      <c r="F2543" s="17">
        <v>108008129460</v>
      </c>
      <c r="G2543" s="4" t="s">
        <v>27</v>
      </c>
      <c r="H2543" s="4" t="s">
        <v>4071</v>
      </c>
      <c r="I2543" s="4" t="s">
        <v>28</v>
      </c>
      <c r="J2543" s="4" t="s">
        <v>29</v>
      </c>
      <c r="K2543" s="4" t="s">
        <v>30</v>
      </c>
      <c r="L2543" s="4"/>
      <c r="M2543" s="230"/>
      <c r="N2543" s="230"/>
      <c r="O2543" s="4"/>
      <c r="P2543" s="3"/>
      <c r="Q2543" s="230"/>
      <c r="R2543" s="3"/>
      <c r="S2543" s="3"/>
      <c r="T2543" s="230"/>
      <c r="U2543" s="230"/>
      <c r="V2543" s="230"/>
      <c r="W2543" s="230"/>
      <c r="X2543" s="230"/>
      <c r="Y2543" s="230"/>
      <c r="Z2543" s="15"/>
      <c r="AA2543" s="15"/>
    </row>
    <row r="2544" spans="1:27" ht="16.5" hidden="1">
      <c r="A2544" s="3">
        <f t="shared" si="0"/>
        <v>2541</v>
      </c>
      <c r="B2544" s="3" t="str">
        <f>VLOOKUP(D2544,DSKH!$A:$B,2,0)</f>
        <v>A-212</v>
      </c>
      <c r="C2544" s="4" t="s">
        <v>186</v>
      </c>
      <c r="D2544" s="4" t="s">
        <v>26</v>
      </c>
      <c r="E2544" s="4" t="s">
        <v>57</v>
      </c>
      <c r="F2544" s="17">
        <v>108008122830</v>
      </c>
      <c r="G2544" s="4" t="s">
        <v>27</v>
      </c>
      <c r="H2544" s="4" t="s">
        <v>4071</v>
      </c>
      <c r="I2544" s="4" t="s">
        <v>28</v>
      </c>
      <c r="J2544" s="4" t="s">
        <v>29</v>
      </c>
      <c r="K2544" s="4" t="s">
        <v>30</v>
      </c>
      <c r="L2544" s="4"/>
      <c r="M2544" s="230"/>
      <c r="N2544" s="230"/>
      <c r="O2544" s="4"/>
      <c r="P2544" s="3"/>
      <c r="Q2544" s="230"/>
      <c r="R2544" s="3"/>
      <c r="S2544" s="3"/>
      <c r="T2544" s="230"/>
      <c r="U2544" s="230"/>
      <c r="V2544" s="230"/>
      <c r="W2544" s="230"/>
      <c r="X2544" s="230"/>
      <c r="Y2544" s="230"/>
      <c r="Z2544" s="15"/>
      <c r="AA2544" s="15"/>
    </row>
    <row r="2545" spans="1:27" ht="16.5" hidden="1">
      <c r="A2545" s="3">
        <f t="shared" si="0"/>
        <v>2542</v>
      </c>
      <c r="B2545" s="3" t="str">
        <f>VLOOKUP(D2545,DSKH!$A:$B,2,0)</f>
        <v>A-212</v>
      </c>
      <c r="C2545" s="4" t="s">
        <v>186</v>
      </c>
      <c r="D2545" s="4" t="s">
        <v>26</v>
      </c>
      <c r="E2545" s="4" t="s">
        <v>57</v>
      </c>
      <c r="F2545" s="17">
        <v>108008113950</v>
      </c>
      <c r="G2545" s="4" t="s">
        <v>27</v>
      </c>
      <c r="H2545" s="4" t="s">
        <v>4071</v>
      </c>
      <c r="I2545" s="4" t="s">
        <v>28</v>
      </c>
      <c r="J2545" s="4" t="s">
        <v>29</v>
      </c>
      <c r="K2545" s="4" t="s">
        <v>30</v>
      </c>
      <c r="L2545" s="4"/>
      <c r="M2545" s="230"/>
      <c r="N2545" s="230"/>
      <c r="O2545" s="4"/>
      <c r="P2545" s="3"/>
      <c r="Q2545" s="230"/>
      <c r="R2545" s="3"/>
      <c r="S2545" s="3"/>
      <c r="T2545" s="230"/>
      <c r="U2545" s="230"/>
      <c r="V2545" s="230"/>
      <c r="W2545" s="230"/>
      <c r="X2545" s="230"/>
      <c r="Y2545" s="230"/>
      <c r="Z2545" s="15"/>
      <c r="AA2545" s="15"/>
    </row>
    <row r="2546" spans="1:27" ht="16.5" hidden="1">
      <c r="A2546" s="3">
        <f t="shared" si="0"/>
        <v>2543</v>
      </c>
      <c r="B2546" s="3" t="str">
        <f>VLOOKUP(D2546,DSKH!$A:$B,2,0)</f>
        <v>A-212</v>
      </c>
      <c r="C2546" s="4" t="s">
        <v>186</v>
      </c>
      <c r="D2546" s="4" t="s">
        <v>26</v>
      </c>
      <c r="E2546" s="4" t="s">
        <v>57</v>
      </c>
      <c r="F2546" s="17">
        <v>108008094830</v>
      </c>
      <c r="G2546" s="4" t="s">
        <v>27</v>
      </c>
      <c r="H2546" s="4" t="s">
        <v>4071</v>
      </c>
      <c r="I2546" s="4" t="s">
        <v>28</v>
      </c>
      <c r="J2546" s="4" t="s">
        <v>29</v>
      </c>
      <c r="K2546" s="4" t="s">
        <v>30</v>
      </c>
      <c r="L2546" s="4"/>
      <c r="M2546" s="230"/>
      <c r="N2546" s="230"/>
      <c r="O2546" s="4"/>
      <c r="P2546" s="3"/>
      <c r="Q2546" s="230"/>
      <c r="R2546" s="3"/>
      <c r="S2546" s="3"/>
      <c r="T2546" s="230"/>
      <c r="U2546" s="230"/>
      <c r="V2546" s="230"/>
      <c r="W2546" s="230"/>
      <c r="X2546" s="230"/>
      <c r="Y2546" s="230"/>
      <c r="Z2546" s="15"/>
      <c r="AA2546" s="15"/>
    </row>
    <row r="2547" spans="1:27" ht="16.5" hidden="1">
      <c r="A2547" s="3">
        <f t="shared" si="0"/>
        <v>2544</v>
      </c>
      <c r="B2547" s="3" t="str">
        <f>VLOOKUP(D2547,DSKH!$A:$B,2,0)</f>
        <v>A-212</v>
      </c>
      <c r="C2547" s="4" t="s">
        <v>186</v>
      </c>
      <c r="D2547" s="4" t="s">
        <v>26</v>
      </c>
      <c r="E2547" s="4" t="s">
        <v>57</v>
      </c>
      <c r="F2547" s="17">
        <v>108008085360</v>
      </c>
      <c r="G2547" s="4" t="s">
        <v>27</v>
      </c>
      <c r="H2547" s="4" t="s">
        <v>4071</v>
      </c>
      <c r="I2547" s="4" t="s">
        <v>28</v>
      </c>
      <c r="J2547" s="4" t="s">
        <v>29</v>
      </c>
      <c r="K2547" s="4" t="s">
        <v>30</v>
      </c>
      <c r="L2547" s="4"/>
      <c r="M2547" s="230"/>
      <c r="N2547" s="230"/>
      <c r="O2547" s="4"/>
      <c r="P2547" s="3"/>
      <c r="Q2547" s="230"/>
      <c r="R2547" s="3"/>
      <c r="S2547" s="3"/>
      <c r="T2547" s="230"/>
      <c r="U2547" s="230"/>
      <c r="V2547" s="230"/>
      <c r="W2547" s="230"/>
      <c r="X2547" s="230"/>
      <c r="Y2547" s="230"/>
      <c r="Z2547" s="15"/>
      <c r="AA2547" s="15"/>
    </row>
    <row r="2548" spans="1:27" ht="16.5" hidden="1">
      <c r="A2548" s="3">
        <f t="shared" si="0"/>
        <v>2545</v>
      </c>
      <c r="B2548" s="3" t="str">
        <f>VLOOKUP(D2548,DSKH!$A:$B,2,0)</f>
        <v>A-212</v>
      </c>
      <c r="C2548" s="4" t="s">
        <v>186</v>
      </c>
      <c r="D2548" s="4" t="s">
        <v>26</v>
      </c>
      <c r="E2548" s="4" t="s">
        <v>57</v>
      </c>
      <c r="F2548" s="17">
        <v>108008061010</v>
      </c>
      <c r="G2548" s="4" t="s">
        <v>27</v>
      </c>
      <c r="H2548" s="4" t="s">
        <v>4071</v>
      </c>
      <c r="I2548" s="4" t="s">
        <v>28</v>
      </c>
      <c r="J2548" s="4" t="s">
        <v>36</v>
      </c>
      <c r="K2548" s="4" t="s">
        <v>30</v>
      </c>
      <c r="L2548" s="4"/>
      <c r="M2548" s="230"/>
      <c r="N2548" s="230"/>
      <c r="O2548" s="3"/>
      <c r="P2548" s="3"/>
      <c r="Q2548" s="230"/>
      <c r="R2548" s="4"/>
      <c r="S2548" s="3"/>
      <c r="T2548" s="230"/>
      <c r="U2548" s="230"/>
      <c r="V2548" s="230"/>
      <c r="W2548" s="230"/>
      <c r="X2548" s="230"/>
      <c r="Y2548" s="230"/>
      <c r="Z2548" s="15"/>
      <c r="AA2548" s="15"/>
    </row>
    <row r="2549" spans="1:27" ht="16.5" hidden="1">
      <c r="A2549" s="3">
        <f t="shared" si="0"/>
        <v>2546</v>
      </c>
      <c r="B2549" s="3" t="str">
        <f>VLOOKUP(D2549,DSKH!$A:$B,2,0)</f>
        <v>A-212</v>
      </c>
      <c r="C2549" s="4" t="s">
        <v>186</v>
      </c>
      <c r="D2549" s="4" t="s">
        <v>26</v>
      </c>
      <c r="E2549" s="4" t="s">
        <v>57</v>
      </c>
      <c r="F2549" s="17">
        <v>108008049660</v>
      </c>
      <c r="G2549" s="4" t="s">
        <v>27</v>
      </c>
      <c r="H2549" s="4" t="s">
        <v>4071</v>
      </c>
      <c r="I2549" s="4" t="s">
        <v>28</v>
      </c>
      <c r="J2549" s="4" t="s">
        <v>29</v>
      </c>
      <c r="K2549" s="4" t="s">
        <v>30</v>
      </c>
      <c r="L2549" s="4"/>
      <c r="M2549" s="230"/>
      <c r="N2549" s="230"/>
      <c r="O2549" s="3"/>
      <c r="P2549" s="3"/>
      <c r="Q2549" s="230"/>
      <c r="R2549" s="4"/>
      <c r="S2549" s="3"/>
      <c r="T2549" s="230"/>
      <c r="U2549" s="230"/>
      <c r="V2549" s="230"/>
      <c r="W2549" s="230"/>
      <c r="X2549" s="230"/>
      <c r="Y2549" s="230"/>
      <c r="Z2549" s="15"/>
      <c r="AA2549" s="15"/>
    </row>
    <row r="2550" spans="1:27" ht="16.5" hidden="1">
      <c r="A2550" s="3">
        <f t="shared" si="0"/>
        <v>2547</v>
      </c>
      <c r="B2550" s="3" t="str">
        <f>VLOOKUP(D2550,DSKH!$A:$B,2,0)</f>
        <v>A-212</v>
      </c>
      <c r="C2550" s="4" t="s">
        <v>186</v>
      </c>
      <c r="D2550" s="4" t="s">
        <v>26</v>
      </c>
      <c r="E2550" s="4" t="s">
        <v>57</v>
      </c>
      <c r="F2550" s="17">
        <v>108008030910</v>
      </c>
      <c r="G2550" s="4" t="s">
        <v>27</v>
      </c>
      <c r="H2550" s="4" t="s">
        <v>4071</v>
      </c>
      <c r="I2550" s="4" t="s">
        <v>28</v>
      </c>
      <c r="J2550" s="4" t="s">
        <v>29</v>
      </c>
      <c r="K2550" s="4" t="s">
        <v>30</v>
      </c>
      <c r="L2550" s="4"/>
      <c r="M2550" s="230"/>
      <c r="N2550" s="230"/>
      <c r="O2550" s="4"/>
      <c r="P2550" s="3"/>
      <c r="Q2550" s="230"/>
      <c r="R2550" s="3"/>
      <c r="S2550" s="3"/>
      <c r="T2550" s="230"/>
      <c r="U2550" s="230"/>
      <c r="V2550" s="230"/>
      <c r="W2550" s="230"/>
      <c r="X2550" s="230"/>
      <c r="Y2550" s="230"/>
      <c r="Z2550" s="15"/>
      <c r="AA2550" s="15"/>
    </row>
    <row r="2551" spans="1:27" ht="16.5" hidden="1">
      <c r="A2551" s="3">
        <f t="shared" si="0"/>
        <v>2548</v>
      </c>
      <c r="B2551" s="3" t="str">
        <f>VLOOKUP(D2551,DSKH!$A:$B,2,0)</f>
        <v>A-212</v>
      </c>
      <c r="C2551" s="4" t="s">
        <v>186</v>
      </c>
      <c r="D2551" s="4" t="s">
        <v>26</v>
      </c>
      <c r="E2551" s="4" t="s">
        <v>57</v>
      </c>
      <c r="F2551" s="17">
        <v>108008021700</v>
      </c>
      <c r="G2551" s="4" t="s">
        <v>27</v>
      </c>
      <c r="H2551" s="4" t="s">
        <v>4071</v>
      </c>
      <c r="I2551" s="4" t="s">
        <v>28</v>
      </c>
      <c r="J2551" s="4" t="s">
        <v>29</v>
      </c>
      <c r="K2551" s="4" t="s">
        <v>30</v>
      </c>
      <c r="L2551" s="4"/>
      <c r="M2551" s="230"/>
      <c r="N2551" s="230"/>
      <c r="O2551" s="3"/>
      <c r="P2551" s="3"/>
      <c r="Q2551" s="230"/>
      <c r="R2551" s="4"/>
      <c r="S2551" s="3"/>
      <c r="T2551" s="230"/>
      <c r="U2551" s="230"/>
      <c r="V2551" s="230"/>
      <c r="W2551" s="230"/>
      <c r="X2551" s="230"/>
      <c r="Y2551" s="230"/>
      <c r="Z2551" s="15"/>
      <c r="AA2551" s="15"/>
    </row>
    <row r="2552" spans="1:27" ht="16.5" hidden="1">
      <c r="A2552" s="3">
        <f t="shared" si="0"/>
        <v>2549</v>
      </c>
      <c r="B2552" s="3" t="str">
        <f>VLOOKUP(D2552,DSKH!$A:$B,2,0)</f>
        <v>A-212</v>
      </c>
      <c r="C2552" s="4" t="s">
        <v>186</v>
      </c>
      <c r="D2552" s="4" t="s">
        <v>26</v>
      </c>
      <c r="E2552" s="4" t="s">
        <v>57</v>
      </c>
      <c r="F2552" s="17">
        <v>108008014330</v>
      </c>
      <c r="G2552" s="4" t="s">
        <v>27</v>
      </c>
      <c r="H2552" s="4" t="s">
        <v>4071</v>
      </c>
      <c r="I2552" s="4" t="s">
        <v>28</v>
      </c>
      <c r="J2552" s="4" t="s">
        <v>29</v>
      </c>
      <c r="K2552" s="4" t="s">
        <v>30</v>
      </c>
      <c r="L2552" s="4"/>
      <c r="M2552" s="230"/>
      <c r="N2552" s="230"/>
      <c r="O2552" s="4"/>
      <c r="P2552" s="3"/>
      <c r="Q2552" s="230"/>
      <c r="R2552" s="3"/>
      <c r="S2552" s="3"/>
      <c r="T2552" s="230"/>
      <c r="U2552" s="230"/>
      <c r="V2552" s="230"/>
      <c r="W2552" s="230"/>
      <c r="X2552" s="230"/>
      <c r="Y2552" s="230"/>
      <c r="Z2552" s="15"/>
      <c r="AA2552" s="15"/>
    </row>
    <row r="2553" spans="1:27" ht="16.5" hidden="1">
      <c r="A2553" s="3">
        <f t="shared" si="0"/>
        <v>2550</v>
      </c>
      <c r="B2553" s="3" t="str">
        <f>VLOOKUP(D2553,DSKH!$A:$B,2,0)</f>
        <v>A-212</v>
      </c>
      <c r="C2553" s="4" t="s">
        <v>186</v>
      </c>
      <c r="D2553" s="4" t="s">
        <v>26</v>
      </c>
      <c r="E2553" s="4" t="s">
        <v>57</v>
      </c>
      <c r="F2553" s="17">
        <v>108008004900</v>
      </c>
      <c r="G2553" s="4" t="s">
        <v>27</v>
      </c>
      <c r="H2553" s="4" t="s">
        <v>4071</v>
      </c>
      <c r="I2553" s="4" t="s">
        <v>28</v>
      </c>
      <c r="J2553" s="4" t="s">
        <v>29</v>
      </c>
      <c r="K2553" s="4" t="s">
        <v>30</v>
      </c>
      <c r="L2553" s="4"/>
      <c r="M2553" s="230"/>
      <c r="N2553" s="230"/>
      <c r="O2553" s="3"/>
      <c r="P2553" s="3"/>
      <c r="Q2553" s="230"/>
      <c r="R2553" s="3"/>
      <c r="S2553" s="3"/>
      <c r="T2553" s="230"/>
      <c r="U2553" s="230"/>
      <c r="V2553" s="230"/>
      <c r="W2553" s="230"/>
      <c r="X2553" s="230"/>
      <c r="Y2553" s="230"/>
      <c r="Z2553" s="15"/>
      <c r="AA2553" s="15"/>
    </row>
    <row r="2554" spans="1:27" ht="16.5" hidden="1">
      <c r="A2554" s="3">
        <f t="shared" si="0"/>
        <v>2551</v>
      </c>
      <c r="B2554" s="3" t="str">
        <f>VLOOKUP(D2554,DSKH!$A:$B,2,0)</f>
        <v>A-212</v>
      </c>
      <c r="C2554" s="4" t="s">
        <v>186</v>
      </c>
      <c r="D2554" s="4" t="s">
        <v>26</v>
      </c>
      <c r="E2554" s="4" t="s">
        <v>57</v>
      </c>
      <c r="F2554" s="17">
        <v>108007977600</v>
      </c>
      <c r="G2554" s="4" t="s">
        <v>27</v>
      </c>
      <c r="H2554" s="4" t="s">
        <v>4071</v>
      </c>
      <c r="I2554" s="4" t="s">
        <v>28</v>
      </c>
      <c r="J2554" s="4" t="s">
        <v>29</v>
      </c>
      <c r="K2554" s="4" t="s">
        <v>30</v>
      </c>
      <c r="L2554" s="3"/>
      <c r="M2554" s="230"/>
      <c r="N2554" s="230"/>
      <c r="O2554" s="3"/>
      <c r="P2554" s="3"/>
      <c r="Q2554" s="230"/>
      <c r="R2554" s="3"/>
      <c r="S2554" s="3"/>
      <c r="T2554" s="230"/>
      <c r="U2554" s="230"/>
      <c r="V2554" s="230"/>
      <c r="W2554" s="230"/>
      <c r="X2554" s="230"/>
      <c r="Y2554" s="230"/>
      <c r="Z2554" s="15"/>
      <c r="AA2554" s="15"/>
    </row>
    <row r="2555" spans="1:27" ht="16.5" hidden="1">
      <c r="A2555" s="3">
        <f t="shared" si="0"/>
        <v>2552</v>
      </c>
      <c r="B2555" s="3" t="str">
        <f>VLOOKUP(D2555,DSKH!$A:$B,2,0)</f>
        <v>A-212</v>
      </c>
      <c r="C2555" s="4" t="s">
        <v>186</v>
      </c>
      <c r="D2555" s="4" t="s">
        <v>26</v>
      </c>
      <c r="E2555" s="4" t="s">
        <v>57</v>
      </c>
      <c r="F2555" s="17">
        <v>108007967760</v>
      </c>
      <c r="G2555" s="4" t="s">
        <v>27</v>
      </c>
      <c r="H2555" s="4" t="s">
        <v>4071</v>
      </c>
      <c r="I2555" s="4" t="s">
        <v>28</v>
      </c>
      <c r="J2555" s="4" t="s">
        <v>29</v>
      </c>
      <c r="K2555" s="4" t="s">
        <v>30</v>
      </c>
      <c r="L2555" s="4"/>
      <c r="M2555" s="230"/>
      <c r="N2555" s="230"/>
      <c r="O2555" s="3"/>
      <c r="P2555" s="3"/>
      <c r="Q2555" s="230"/>
      <c r="R2555" s="3"/>
      <c r="S2555" s="3"/>
      <c r="T2555" s="230"/>
      <c r="U2555" s="230"/>
      <c r="V2555" s="230"/>
      <c r="W2555" s="230"/>
      <c r="X2555" s="230"/>
      <c r="Y2555" s="230"/>
      <c r="Z2555" s="15"/>
      <c r="AA2555" s="15"/>
    </row>
    <row r="2556" spans="1:27" ht="16.5" hidden="1">
      <c r="A2556" s="3">
        <f t="shared" si="0"/>
        <v>2553</v>
      </c>
      <c r="B2556" s="3" t="str">
        <f>VLOOKUP(D2556,DSKH!$A:$B,2,0)</f>
        <v>A-212</v>
      </c>
      <c r="C2556" s="4" t="s">
        <v>186</v>
      </c>
      <c r="D2556" s="4" t="s">
        <v>26</v>
      </c>
      <c r="E2556" s="4" t="s">
        <v>57</v>
      </c>
      <c r="F2556" s="17">
        <v>108007951550</v>
      </c>
      <c r="G2556" s="4" t="s">
        <v>27</v>
      </c>
      <c r="H2556" s="4" t="s">
        <v>4071</v>
      </c>
      <c r="I2556" s="4" t="s">
        <v>28</v>
      </c>
      <c r="J2556" s="4" t="s">
        <v>29</v>
      </c>
      <c r="K2556" s="4" t="s">
        <v>30</v>
      </c>
      <c r="L2556" s="4"/>
      <c r="M2556" s="230"/>
      <c r="N2556" s="230"/>
      <c r="O2556" s="3"/>
      <c r="P2556" s="3"/>
      <c r="Q2556" s="230"/>
      <c r="R2556" s="3"/>
      <c r="S2556" s="3"/>
      <c r="T2556" s="230"/>
      <c r="U2556" s="230"/>
      <c r="V2556" s="230"/>
      <c r="W2556" s="230"/>
      <c r="X2556" s="230"/>
      <c r="Y2556" s="230"/>
      <c r="Z2556" s="15"/>
      <c r="AA2556" s="15"/>
    </row>
    <row r="2557" spans="1:27" ht="16.5" hidden="1">
      <c r="A2557" s="3">
        <f t="shared" si="0"/>
        <v>2554</v>
      </c>
      <c r="B2557" s="3" t="str">
        <f>VLOOKUP(D2557,DSKH!$A:$B,2,0)</f>
        <v>A-212</v>
      </c>
      <c r="C2557" s="4" t="s">
        <v>186</v>
      </c>
      <c r="D2557" s="4" t="s">
        <v>26</v>
      </c>
      <c r="E2557" s="4" t="s">
        <v>57</v>
      </c>
      <c r="F2557" s="17">
        <v>108007935340</v>
      </c>
      <c r="G2557" s="4" t="s">
        <v>27</v>
      </c>
      <c r="H2557" s="4" t="s">
        <v>4071</v>
      </c>
      <c r="I2557" s="4" t="s">
        <v>28</v>
      </c>
      <c r="J2557" s="4" t="s">
        <v>29</v>
      </c>
      <c r="K2557" s="4" t="s">
        <v>30</v>
      </c>
      <c r="L2557" s="4"/>
      <c r="M2557" s="230"/>
      <c r="N2557" s="230"/>
      <c r="O2557" s="4"/>
      <c r="P2557" s="4"/>
      <c r="Q2557" s="230"/>
      <c r="R2557" s="3"/>
      <c r="S2557" s="3"/>
      <c r="T2557" s="230"/>
      <c r="U2557" s="230"/>
      <c r="V2557" s="230"/>
      <c r="W2557" s="230"/>
      <c r="X2557" s="230"/>
      <c r="Y2557" s="230"/>
      <c r="Z2557" s="15"/>
      <c r="AA2557" s="15"/>
    </row>
    <row r="2558" spans="1:27" ht="16.5" hidden="1">
      <c r="A2558" s="3">
        <f t="shared" si="0"/>
        <v>2555</v>
      </c>
      <c r="B2558" s="3" t="str">
        <f>VLOOKUP(D2558,DSKH!$A:$B,2,0)</f>
        <v>A-212</v>
      </c>
      <c r="C2558" s="4" t="s">
        <v>186</v>
      </c>
      <c r="D2558" s="4" t="s">
        <v>26</v>
      </c>
      <c r="E2558" s="4" t="s">
        <v>57</v>
      </c>
      <c r="F2558" s="17">
        <v>108007915630</v>
      </c>
      <c r="G2558" s="4" t="s">
        <v>27</v>
      </c>
      <c r="H2558" s="4" t="s">
        <v>4071</v>
      </c>
      <c r="I2558" s="4" t="s">
        <v>28</v>
      </c>
      <c r="J2558" s="4" t="s">
        <v>29</v>
      </c>
      <c r="K2558" s="4" t="s">
        <v>30</v>
      </c>
      <c r="L2558" s="4"/>
      <c r="M2558" s="230"/>
      <c r="N2558" s="230"/>
      <c r="O2558" s="4"/>
      <c r="P2558" s="3"/>
      <c r="Q2558" s="230"/>
      <c r="R2558" s="3"/>
      <c r="S2558" s="3"/>
      <c r="T2558" s="230"/>
      <c r="U2558" s="230"/>
      <c r="V2558" s="230"/>
      <c r="W2558" s="230"/>
      <c r="X2558" s="230"/>
      <c r="Y2558" s="230"/>
      <c r="Z2558" s="15"/>
      <c r="AA2558" s="15"/>
    </row>
    <row r="2559" spans="1:27" ht="16.5" hidden="1">
      <c r="A2559" s="3">
        <f t="shared" si="0"/>
        <v>2556</v>
      </c>
      <c r="B2559" s="3" t="str">
        <f>VLOOKUP(D2559,DSKH!$A:$B,2,0)</f>
        <v>A-212</v>
      </c>
      <c r="C2559" s="4" t="s">
        <v>186</v>
      </c>
      <c r="D2559" s="4" t="s">
        <v>26</v>
      </c>
      <c r="E2559" s="4" t="s">
        <v>57</v>
      </c>
      <c r="F2559" s="17">
        <v>108007888810</v>
      </c>
      <c r="G2559" s="4" t="s">
        <v>27</v>
      </c>
      <c r="H2559" s="4" t="s">
        <v>4071</v>
      </c>
      <c r="I2559" s="4" t="s">
        <v>28</v>
      </c>
      <c r="J2559" s="4" t="s">
        <v>29</v>
      </c>
      <c r="K2559" s="4" t="s">
        <v>30</v>
      </c>
      <c r="L2559" s="4"/>
      <c r="M2559" s="230"/>
      <c r="N2559" s="230"/>
      <c r="O2559" s="3"/>
      <c r="P2559" s="3"/>
      <c r="Q2559" s="230"/>
      <c r="R2559" s="3"/>
      <c r="S2559" s="3"/>
      <c r="T2559" s="230"/>
      <c r="U2559" s="230"/>
      <c r="V2559" s="230"/>
      <c r="W2559" s="230"/>
      <c r="X2559" s="230"/>
      <c r="Y2559" s="230"/>
      <c r="Z2559" s="15"/>
      <c r="AA2559" s="15"/>
    </row>
    <row r="2560" spans="1:27" ht="16.5" hidden="1">
      <c r="A2560" s="3">
        <f t="shared" si="0"/>
        <v>2557</v>
      </c>
      <c r="B2560" s="3" t="str">
        <f>VLOOKUP(D2560,DSKH!$A:$B,2,0)</f>
        <v>A-212</v>
      </c>
      <c r="C2560" s="4" t="s">
        <v>186</v>
      </c>
      <c r="D2560" s="4" t="s">
        <v>26</v>
      </c>
      <c r="E2560" s="4" t="s">
        <v>57</v>
      </c>
      <c r="F2560" s="17">
        <v>108007876100</v>
      </c>
      <c r="G2560" s="4" t="s">
        <v>27</v>
      </c>
      <c r="H2560" s="4" t="s">
        <v>4071</v>
      </c>
      <c r="I2560" s="4" t="s">
        <v>28</v>
      </c>
      <c r="J2560" s="4" t="s">
        <v>29</v>
      </c>
      <c r="K2560" s="4" t="s">
        <v>30</v>
      </c>
      <c r="L2560" s="4"/>
      <c r="M2560" s="230"/>
      <c r="N2560" s="230"/>
      <c r="O2560" s="4"/>
      <c r="P2560" s="4"/>
      <c r="Q2560" s="230"/>
      <c r="R2560" s="3"/>
      <c r="S2560" s="3"/>
      <c r="T2560" s="230"/>
      <c r="U2560" s="230"/>
      <c r="V2560" s="230"/>
      <c r="W2560" s="230"/>
      <c r="X2560" s="230"/>
      <c r="Y2560" s="230"/>
      <c r="Z2560" s="15"/>
      <c r="AA2560" s="15"/>
    </row>
    <row r="2561" spans="1:27" ht="16.5" hidden="1">
      <c r="A2561" s="3">
        <f t="shared" si="0"/>
        <v>2558</v>
      </c>
      <c r="B2561" s="3" t="str">
        <f>VLOOKUP(D2561,DSKH!$A:$B,2,0)</f>
        <v>A-212</v>
      </c>
      <c r="C2561" s="4" t="s">
        <v>186</v>
      </c>
      <c r="D2561" s="4" t="s">
        <v>26</v>
      </c>
      <c r="E2561" s="4" t="s">
        <v>57</v>
      </c>
      <c r="F2561" s="17">
        <v>108007865450</v>
      </c>
      <c r="G2561" s="4" t="s">
        <v>27</v>
      </c>
      <c r="H2561" s="4" t="s">
        <v>4071</v>
      </c>
      <c r="I2561" s="4" t="s">
        <v>28</v>
      </c>
      <c r="J2561" s="4" t="s">
        <v>29</v>
      </c>
      <c r="K2561" s="4" t="s">
        <v>30</v>
      </c>
      <c r="L2561" s="4"/>
      <c r="M2561" s="230"/>
      <c r="N2561" s="230"/>
      <c r="O2561" s="4"/>
      <c r="P2561" s="3"/>
      <c r="Q2561" s="230"/>
      <c r="R2561" s="4"/>
      <c r="S2561" s="3"/>
      <c r="T2561" s="230"/>
      <c r="U2561" s="230"/>
      <c r="V2561" s="230"/>
      <c r="W2561" s="230"/>
      <c r="X2561" s="230"/>
      <c r="Y2561" s="230"/>
      <c r="Z2561" s="15"/>
      <c r="AA2561" s="15"/>
    </row>
    <row r="2562" spans="1:27" ht="16.5" hidden="1">
      <c r="A2562" s="3">
        <f t="shared" si="0"/>
        <v>2559</v>
      </c>
      <c r="B2562" s="3" t="str">
        <f>VLOOKUP(D2562,DSKH!$A:$B,2,0)</f>
        <v>A-212</v>
      </c>
      <c r="C2562" s="4" t="s">
        <v>186</v>
      </c>
      <c r="D2562" s="4" t="s">
        <v>26</v>
      </c>
      <c r="E2562" s="4" t="s">
        <v>57</v>
      </c>
      <c r="F2562" s="17">
        <v>108007851120</v>
      </c>
      <c r="G2562" s="4" t="s">
        <v>27</v>
      </c>
      <c r="H2562" s="4" t="s">
        <v>4071</v>
      </c>
      <c r="I2562" s="4" t="s">
        <v>28</v>
      </c>
      <c r="J2562" s="4" t="s">
        <v>29</v>
      </c>
      <c r="K2562" s="4" t="s">
        <v>30</v>
      </c>
      <c r="L2562" s="4"/>
      <c r="M2562" s="230"/>
      <c r="N2562" s="230"/>
      <c r="O2562" s="3"/>
      <c r="P2562" s="4"/>
      <c r="Q2562" s="230"/>
      <c r="R2562" s="3"/>
      <c r="S2562" s="3"/>
      <c r="T2562" s="230"/>
      <c r="U2562" s="230"/>
      <c r="V2562" s="230"/>
      <c r="W2562" s="230"/>
      <c r="X2562" s="230"/>
      <c r="Y2562" s="230"/>
      <c r="Z2562" s="15"/>
      <c r="AA2562" s="15"/>
    </row>
    <row r="2563" spans="1:27" ht="16.5" hidden="1">
      <c r="A2563" s="3">
        <f t="shared" si="0"/>
        <v>2560</v>
      </c>
      <c r="B2563" s="3" t="str">
        <f>VLOOKUP(D2563,DSKH!$A:$B,2,0)</f>
        <v>A-212</v>
      </c>
      <c r="C2563" s="4" t="s">
        <v>186</v>
      </c>
      <c r="D2563" s="4" t="s">
        <v>26</v>
      </c>
      <c r="E2563" s="4" t="s">
        <v>57</v>
      </c>
      <c r="F2563" s="17">
        <v>108007829900</v>
      </c>
      <c r="G2563" s="4" t="s">
        <v>27</v>
      </c>
      <c r="H2563" s="4" t="s">
        <v>4071</v>
      </c>
      <c r="I2563" s="4" t="s">
        <v>28</v>
      </c>
      <c r="J2563" s="4" t="s">
        <v>29</v>
      </c>
      <c r="K2563" s="4" t="s">
        <v>30</v>
      </c>
      <c r="L2563" s="4"/>
      <c r="M2563" s="230"/>
      <c r="N2563" s="230"/>
      <c r="O2563" s="3"/>
      <c r="P2563" s="3"/>
      <c r="Q2563" s="230"/>
      <c r="R2563" s="3"/>
      <c r="S2563" s="3"/>
      <c r="T2563" s="230"/>
      <c r="U2563" s="230"/>
      <c r="V2563" s="230"/>
      <c r="W2563" s="230"/>
      <c r="X2563" s="230"/>
      <c r="Y2563" s="230"/>
      <c r="Z2563" s="15"/>
      <c r="AA2563" s="15"/>
    </row>
    <row r="2564" spans="1:27" ht="16.5" hidden="1">
      <c r="A2564" s="3">
        <f t="shared" si="0"/>
        <v>2561</v>
      </c>
      <c r="B2564" s="3" t="str">
        <f>VLOOKUP(D2564,DSKH!$A:$B,2,0)</f>
        <v>A-212</v>
      </c>
      <c r="C2564" s="4" t="s">
        <v>186</v>
      </c>
      <c r="D2564" s="4" t="s">
        <v>26</v>
      </c>
      <c r="E2564" s="4" t="s">
        <v>57</v>
      </c>
      <c r="F2564" s="17">
        <v>108007823010</v>
      </c>
      <c r="G2564" s="4" t="s">
        <v>27</v>
      </c>
      <c r="H2564" s="4" t="s">
        <v>4071</v>
      </c>
      <c r="I2564" s="4" t="s">
        <v>28</v>
      </c>
      <c r="J2564" s="4" t="s">
        <v>29</v>
      </c>
      <c r="K2564" s="4" t="s">
        <v>30</v>
      </c>
      <c r="L2564" s="4"/>
      <c r="M2564" s="230"/>
      <c r="N2564" s="230"/>
      <c r="O2564" s="3"/>
      <c r="P2564" s="3"/>
      <c r="Q2564" s="230"/>
      <c r="R2564" s="3"/>
      <c r="S2564" s="3"/>
      <c r="T2564" s="230"/>
      <c r="U2564" s="230"/>
      <c r="V2564" s="230"/>
      <c r="W2564" s="230"/>
      <c r="X2564" s="230"/>
      <c r="Y2564" s="230"/>
      <c r="Z2564" s="15"/>
      <c r="AA2564" s="15"/>
    </row>
    <row r="2565" spans="1:27" ht="16.5" hidden="1">
      <c r="A2565" s="3">
        <f t="shared" si="0"/>
        <v>2562</v>
      </c>
      <c r="B2565" s="3" t="str">
        <f>VLOOKUP(D2565,DSKH!$A:$B,2,0)</f>
        <v>A-212</v>
      </c>
      <c r="C2565" s="4" t="s">
        <v>186</v>
      </c>
      <c r="D2565" s="4" t="s">
        <v>26</v>
      </c>
      <c r="E2565" s="4" t="s">
        <v>57</v>
      </c>
      <c r="F2565" s="17">
        <v>108007791030</v>
      </c>
      <c r="G2565" s="4" t="s">
        <v>27</v>
      </c>
      <c r="H2565" s="4" t="s">
        <v>4071</v>
      </c>
      <c r="I2565" s="4" t="s">
        <v>28</v>
      </c>
      <c r="J2565" s="4" t="s">
        <v>29</v>
      </c>
      <c r="K2565" s="4" t="s">
        <v>30</v>
      </c>
      <c r="L2565" s="4"/>
      <c r="M2565" s="230"/>
      <c r="N2565" s="230"/>
      <c r="O2565" s="3"/>
      <c r="P2565" s="3"/>
      <c r="Q2565" s="230"/>
      <c r="R2565" s="3"/>
      <c r="S2565" s="3"/>
      <c r="T2565" s="230"/>
      <c r="U2565" s="230"/>
      <c r="V2565" s="230"/>
      <c r="W2565" s="230"/>
      <c r="X2565" s="230"/>
      <c r="Y2565" s="230"/>
      <c r="Z2565" s="15"/>
      <c r="AA2565" s="15"/>
    </row>
    <row r="2566" spans="1:27" ht="16.5" hidden="1">
      <c r="A2566" s="3">
        <f t="shared" si="0"/>
        <v>2563</v>
      </c>
      <c r="B2566" s="3" t="str">
        <f>VLOOKUP(D2566,DSKH!$A:$B,2,0)</f>
        <v>A-212</v>
      </c>
      <c r="C2566" s="4" t="s">
        <v>186</v>
      </c>
      <c r="D2566" s="4" t="s">
        <v>26</v>
      </c>
      <c r="E2566" s="4" t="s">
        <v>57</v>
      </c>
      <c r="F2566" s="17">
        <v>108007770950</v>
      </c>
      <c r="G2566" s="4" t="s">
        <v>27</v>
      </c>
      <c r="H2566" s="4" t="s">
        <v>4071</v>
      </c>
      <c r="I2566" s="4" t="s">
        <v>28</v>
      </c>
      <c r="J2566" s="4" t="s">
        <v>29</v>
      </c>
      <c r="K2566" s="4" t="s">
        <v>30</v>
      </c>
      <c r="L2566" s="4"/>
      <c r="M2566" s="230"/>
      <c r="N2566" s="230"/>
      <c r="O2566" s="3"/>
      <c r="P2566" s="3"/>
      <c r="Q2566" s="230"/>
      <c r="R2566" s="3"/>
      <c r="S2566" s="3"/>
      <c r="T2566" s="230"/>
      <c r="U2566" s="230"/>
      <c r="V2566" s="230"/>
      <c r="W2566" s="230"/>
      <c r="X2566" s="230"/>
      <c r="Y2566" s="230"/>
      <c r="Z2566" s="15"/>
      <c r="AA2566" s="15"/>
    </row>
    <row r="2567" spans="1:27" ht="16.5" hidden="1">
      <c r="A2567" s="3">
        <f t="shared" si="0"/>
        <v>2564</v>
      </c>
      <c r="B2567" s="3" t="str">
        <f>VLOOKUP(D2567,DSKH!$A:$B,2,0)</f>
        <v>A-212</v>
      </c>
      <c r="C2567" s="4" t="s">
        <v>186</v>
      </c>
      <c r="D2567" s="4" t="s">
        <v>26</v>
      </c>
      <c r="E2567" s="4" t="s">
        <v>57</v>
      </c>
      <c r="F2567" s="17">
        <v>108007758940</v>
      </c>
      <c r="G2567" s="4" t="s">
        <v>27</v>
      </c>
      <c r="H2567" s="4" t="s">
        <v>4071</v>
      </c>
      <c r="I2567" s="4" t="s">
        <v>28</v>
      </c>
      <c r="J2567" s="4" t="s">
        <v>29</v>
      </c>
      <c r="K2567" s="4" t="s">
        <v>30</v>
      </c>
      <c r="L2567" s="4"/>
      <c r="M2567" s="230"/>
      <c r="N2567" s="230"/>
      <c r="O2567" s="3"/>
      <c r="P2567" s="4"/>
      <c r="Q2567" s="230"/>
      <c r="R2567" s="3"/>
      <c r="S2567" s="3"/>
      <c r="T2567" s="230"/>
      <c r="U2567" s="230"/>
      <c r="V2567" s="230"/>
      <c r="W2567" s="230"/>
      <c r="X2567" s="230"/>
      <c r="Y2567" s="230"/>
      <c r="Z2567" s="15"/>
      <c r="AA2567" s="15"/>
    </row>
    <row r="2568" spans="1:27" ht="16.5" hidden="1">
      <c r="A2568" s="3">
        <f t="shared" si="0"/>
        <v>2565</v>
      </c>
      <c r="B2568" s="3" t="str">
        <f>VLOOKUP(D2568,DSKH!$A:$B,2,0)</f>
        <v>A-212</v>
      </c>
      <c r="C2568" s="4" t="s">
        <v>186</v>
      </c>
      <c r="D2568" s="4" t="s">
        <v>26</v>
      </c>
      <c r="E2568" s="4" t="s">
        <v>57</v>
      </c>
      <c r="F2568" s="17">
        <v>108007726630</v>
      </c>
      <c r="G2568" s="4" t="s">
        <v>27</v>
      </c>
      <c r="H2568" s="4" t="s">
        <v>4071</v>
      </c>
      <c r="I2568" s="4" t="s">
        <v>28</v>
      </c>
      <c r="J2568" s="4" t="s">
        <v>29</v>
      </c>
      <c r="K2568" s="4" t="s">
        <v>30</v>
      </c>
      <c r="L2568" s="3"/>
      <c r="M2568" s="230"/>
      <c r="N2568" s="230"/>
      <c r="O2568" s="3"/>
      <c r="P2568" s="3"/>
      <c r="Q2568" s="230"/>
      <c r="R2568" s="3"/>
      <c r="S2568" s="3"/>
      <c r="T2568" s="230"/>
      <c r="U2568" s="230"/>
      <c r="V2568" s="230"/>
      <c r="W2568" s="230"/>
      <c r="X2568" s="230"/>
      <c r="Y2568" s="230"/>
      <c r="Z2568" s="15"/>
      <c r="AA2568" s="15"/>
    </row>
    <row r="2569" spans="1:27" ht="16.5" hidden="1">
      <c r="A2569" s="3">
        <f t="shared" si="0"/>
        <v>2566</v>
      </c>
      <c r="B2569" s="3" t="str">
        <f>VLOOKUP(D2569,DSKH!$A:$B,2,0)</f>
        <v>A-212</v>
      </c>
      <c r="C2569" s="4" t="s">
        <v>186</v>
      </c>
      <c r="D2569" s="4" t="s">
        <v>26</v>
      </c>
      <c r="E2569" s="4" t="s">
        <v>57</v>
      </c>
      <c r="F2569" s="17">
        <v>108007656150</v>
      </c>
      <c r="G2569" s="4" t="s">
        <v>27</v>
      </c>
      <c r="H2569" s="4" t="s">
        <v>4071</v>
      </c>
      <c r="I2569" s="4" t="s">
        <v>28</v>
      </c>
      <c r="J2569" s="4" t="s">
        <v>29</v>
      </c>
      <c r="K2569" s="4" t="s">
        <v>30</v>
      </c>
      <c r="L2569" s="3"/>
      <c r="M2569" s="223"/>
      <c r="N2569" s="223"/>
      <c r="O2569" s="3"/>
      <c r="P2569" s="3"/>
      <c r="Q2569" s="223"/>
      <c r="R2569" s="3"/>
      <c r="S2569" s="3"/>
      <c r="T2569" s="223"/>
      <c r="U2569" s="223"/>
      <c r="V2569" s="223"/>
      <c r="W2569" s="223"/>
      <c r="X2569" s="223"/>
      <c r="Y2569" s="223"/>
      <c r="Z2569" s="15"/>
      <c r="AA2569" s="15"/>
    </row>
    <row r="2570" spans="1:27" ht="16.5" hidden="1">
      <c r="A2570" s="3">
        <f t="shared" si="0"/>
        <v>2567</v>
      </c>
      <c r="B2570" s="3" t="str">
        <f>VLOOKUP(D2570,DSKH!$A:$B,2,0)</f>
        <v>A-595</v>
      </c>
      <c r="C2570" s="4" t="s">
        <v>186</v>
      </c>
      <c r="D2570" s="4" t="s">
        <v>190</v>
      </c>
      <c r="E2570" s="4" t="s">
        <v>29</v>
      </c>
      <c r="F2570" s="17">
        <v>308277294200</v>
      </c>
      <c r="G2570" s="4" t="s">
        <v>63</v>
      </c>
      <c r="H2570" s="4" t="s">
        <v>4071</v>
      </c>
      <c r="I2570" s="4" t="s">
        <v>28</v>
      </c>
      <c r="J2570" s="4" t="s">
        <v>29</v>
      </c>
      <c r="K2570" s="4" t="s">
        <v>30</v>
      </c>
      <c r="L2570" s="4"/>
      <c r="M2570" s="23" t="s">
        <v>4446</v>
      </c>
      <c r="N2570" s="4"/>
      <c r="O2570" s="3"/>
      <c r="P2570" s="3"/>
      <c r="Q2570" s="3"/>
      <c r="R2570" s="229">
        <v>1</v>
      </c>
      <c r="S2570" s="3"/>
      <c r="T2570" s="229" t="s">
        <v>4447</v>
      </c>
      <c r="U2570" s="3"/>
      <c r="V2570" s="3"/>
      <c r="W2570" s="8"/>
      <c r="X2570" s="229" t="s">
        <v>182</v>
      </c>
      <c r="Y2570" s="229" t="s">
        <v>134</v>
      </c>
      <c r="Z2570" s="15"/>
      <c r="AA2570" s="15"/>
    </row>
    <row r="2571" spans="1:27" ht="16.5" hidden="1">
      <c r="A2571" s="3">
        <f t="shared" si="0"/>
        <v>2568</v>
      </c>
      <c r="B2571" s="3" t="str">
        <f>VLOOKUP(D2571,DSKH!$A:$B,2,0)</f>
        <v>A-595</v>
      </c>
      <c r="C2571" s="4" t="s">
        <v>186</v>
      </c>
      <c r="D2571" s="4" t="s">
        <v>190</v>
      </c>
      <c r="E2571" s="4" t="s">
        <v>29</v>
      </c>
      <c r="F2571" s="17">
        <v>308277282300</v>
      </c>
      <c r="G2571" s="4" t="s">
        <v>41</v>
      </c>
      <c r="H2571" s="4" t="s">
        <v>4071</v>
      </c>
      <c r="I2571" s="4" t="s">
        <v>28</v>
      </c>
      <c r="J2571" s="4" t="s">
        <v>29</v>
      </c>
      <c r="K2571" s="4" t="s">
        <v>30</v>
      </c>
      <c r="L2571" s="4"/>
      <c r="M2571" s="23" t="s">
        <v>4448</v>
      </c>
      <c r="N2571" s="4"/>
      <c r="O2571" s="3"/>
      <c r="P2571" s="4"/>
      <c r="Q2571" s="4"/>
      <c r="R2571" s="230"/>
      <c r="S2571" s="3"/>
      <c r="T2571" s="230"/>
      <c r="U2571" s="4"/>
      <c r="V2571" s="4"/>
      <c r="W2571" s="6"/>
      <c r="X2571" s="230"/>
      <c r="Y2571" s="230"/>
      <c r="Z2571" s="15"/>
      <c r="AA2571" s="15"/>
    </row>
    <row r="2572" spans="1:27" ht="16.5" hidden="1">
      <c r="A2572" s="3">
        <f t="shared" si="0"/>
        <v>2569</v>
      </c>
      <c r="B2572" s="3" t="str">
        <f>VLOOKUP(D2572,DSKH!$A:$B,2,0)</f>
        <v>A-595</v>
      </c>
      <c r="C2572" s="4" t="s">
        <v>186</v>
      </c>
      <c r="D2572" s="4" t="s">
        <v>190</v>
      </c>
      <c r="E2572" s="4" t="s">
        <v>29</v>
      </c>
      <c r="F2572" s="17">
        <v>308277270510</v>
      </c>
      <c r="G2572" s="4" t="s">
        <v>44</v>
      </c>
      <c r="H2572" s="4" t="s">
        <v>4071</v>
      </c>
      <c r="I2572" s="4" t="s">
        <v>28</v>
      </c>
      <c r="J2572" s="4" t="s">
        <v>29</v>
      </c>
      <c r="K2572" s="4" t="s">
        <v>30</v>
      </c>
      <c r="L2572" s="4"/>
      <c r="M2572" s="23" t="s">
        <v>4449</v>
      </c>
      <c r="N2572" s="3"/>
      <c r="O2572" s="3"/>
      <c r="P2572" s="3"/>
      <c r="Q2572" s="3"/>
      <c r="R2572" s="223"/>
      <c r="S2572" s="3"/>
      <c r="T2572" s="223"/>
      <c r="U2572" s="3"/>
      <c r="V2572" s="3"/>
      <c r="W2572" s="8"/>
      <c r="X2572" s="223"/>
      <c r="Y2572" s="223"/>
      <c r="Z2572" s="15"/>
      <c r="AA2572" s="15"/>
    </row>
    <row r="2573" spans="1:27" ht="16.5" hidden="1">
      <c r="A2573" s="3">
        <f t="shared" si="0"/>
        <v>2570</v>
      </c>
      <c r="B2573" s="3" t="str">
        <f>VLOOKUP(D2573,DSKH!$A:$B,2,0)</f>
        <v>A-595</v>
      </c>
      <c r="C2573" s="4" t="s">
        <v>186</v>
      </c>
      <c r="D2573" s="4" t="s">
        <v>190</v>
      </c>
      <c r="E2573" s="4" t="s">
        <v>29</v>
      </c>
      <c r="F2573" s="17">
        <v>308276706160</v>
      </c>
      <c r="G2573" s="4" t="s">
        <v>41</v>
      </c>
      <c r="H2573" s="4" t="s">
        <v>4071</v>
      </c>
      <c r="I2573" s="4" t="s">
        <v>28</v>
      </c>
      <c r="J2573" s="4" t="s">
        <v>29</v>
      </c>
      <c r="K2573" s="4" t="s">
        <v>30</v>
      </c>
      <c r="L2573" s="4"/>
      <c r="M2573" s="23" t="s">
        <v>4450</v>
      </c>
      <c r="N2573" s="4"/>
      <c r="O2573" s="3"/>
      <c r="P2573" s="4"/>
      <c r="Q2573" s="3"/>
      <c r="R2573" s="229">
        <v>1</v>
      </c>
      <c r="S2573" s="3"/>
      <c r="T2573" s="229" t="s">
        <v>93</v>
      </c>
      <c r="U2573" s="4"/>
      <c r="V2573" s="4"/>
      <c r="W2573" s="6"/>
      <c r="X2573" s="229" t="s">
        <v>182</v>
      </c>
      <c r="Y2573" s="229" t="s">
        <v>134</v>
      </c>
      <c r="Z2573" s="15"/>
      <c r="AA2573" s="15"/>
    </row>
    <row r="2574" spans="1:27" ht="16.5" hidden="1">
      <c r="A2574" s="3">
        <f t="shared" si="0"/>
        <v>2571</v>
      </c>
      <c r="B2574" s="3" t="str">
        <f>VLOOKUP(D2574,DSKH!$A:$B,2,0)</f>
        <v>A-595</v>
      </c>
      <c r="C2574" s="4" t="s">
        <v>186</v>
      </c>
      <c r="D2574" s="4" t="s">
        <v>190</v>
      </c>
      <c r="E2574" s="4" t="s">
        <v>29</v>
      </c>
      <c r="F2574" s="17">
        <v>308276725320</v>
      </c>
      <c r="G2574" s="4" t="s">
        <v>44</v>
      </c>
      <c r="H2574" s="4" t="s">
        <v>4071</v>
      </c>
      <c r="I2574" s="4" t="s">
        <v>28</v>
      </c>
      <c r="J2574" s="4" t="s">
        <v>29</v>
      </c>
      <c r="K2574" s="4" t="s">
        <v>30</v>
      </c>
      <c r="L2574" s="4"/>
      <c r="M2574" s="23" t="s">
        <v>4451</v>
      </c>
      <c r="N2574" s="4"/>
      <c r="O2574" s="3"/>
      <c r="P2574" s="4"/>
      <c r="Q2574" s="3"/>
      <c r="R2574" s="223"/>
      <c r="S2574" s="3"/>
      <c r="T2574" s="223"/>
      <c r="U2574" s="4"/>
      <c r="V2574" s="3"/>
      <c r="W2574" s="8"/>
      <c r="X2574" s="223"/>
      <c r="Y2574" s="223"/>
      <c r="Z2574" s="15"/>
      <c r="AA2574" s="15"/>
    </row>
    <row r="2575" spans="1:27" ht="16.5" hidden="1">
      <c r="A2575" s="3">
        <f t="shared" si="0"/>
        <v>2572</v>
      </c>
      <c r="B2575" s="3" t="str">
        <f>VLOOKUP(D2575,DSKH!$A:$B,2,0)</f>
        <v>A-590</v>
      </c>
      <c r="C2575" s="4" t="s">
        <v>130</v>
      </c>
      <c r="D2575" s="4" t="s">
        <v>135</v>
      </c>
      <c r="E2575" s="4" t="s">
        <v>57</v>
      </c>
      <c r="F2575" s="17">
        <v>108009272710</v>
      </c>
      <c r="G2575" s="4" t="s">
        <v>27</v>
      </c>
      <c r="H2575" s="4" t="s">
        <v>4243</v>
      </c>
      <c r="I2575" s="4" t="s">
        <v>28</v>
      </c>
      <c r="J2575" s="4" t="s">
        <v>29</v>
      </c>
      <c r="K2575" s="4" t="s">
        <v>30</v>
      </c>
      <c r="L2575" s="4"/>
      <c r="M2575" s="23" t="s">
        <v>4452</v>
      </c>
      <c r="N2575" s="4" t="s">
        <v>4453</v>
      </c>
      <c r="O2575" s="3"/>
      <c r="P2575" s="3"/>
      <c r="Q2575" s="4">
        <v>10</v>
      </c>
      <c r="R2575" s="3"/>
      <c r="S2575" s="4"/>
      <c r="T2575" s="4" t="s">
        <v>4454</v>
      </c>
      <c r="U2575" s="4" t="s">
        <v>4455</v>
      </c>
      <c r="V2575" s="4">
        <v>263462894311</v>
      </c>
      <c r="W2575" s="6">
        <v>5000000</v>
      </c>
      <c r="X2575" s="4" t="s">
        <v>67</v>
      </c>
      <c r="Y2575" s="3"/>
      <c r="Z2575" s="15"/>
      <c r="AA2575" s="15"/>
    </row>
    <row r="2576" spans="1:27" ht="16.5" hidden="1">
      <c r="A2576" s="3">
        <f t="shared" si="0"/>
        <v>2573</v>
      </c>
      <c r="B2576" s="3" t="str">
        <f>VLOOKUP(D2576,DSKH!$A:$B,2,0)</f>
        <v>A-590</v>
      </c>
      <c r="C2576" s="4" t="s">
        <v>130</v>
      </c>
      <c r="D2576" s="4" t="s">
        <v>135</v>
      </c>
      <c r="E2576" s="4" t="s">
        <v>57</v>
      </c>
      <c r="F2576" s="17">
        <v>108009817750</v>
      </c>
      <c r="G2576" s="4" t="s">
        <v>34</v>
      </c>
      <c r="H2576" s="4" t="s">
        <v>4243</v>
      </c>
      <c r="I2576" s="4" t="s">
        <v>28</v>
      </c>
      <c r="J2576" s="4" t="s">
        <v>29</v>
      </c>
      <c r="K2576" s="4" t="s">
        <v>30</v>
      </c>
      <c r="L2576" s="4"/>
      <c r="M2576" s="23">
        <v>561</v>
      </c>
      <c r="N2576" s="3"/>
      <c r="O2576" s="4"/>
      <c r="P2576" s="4"/>
      <c r="Q2576" s="3"/>
      <c r="R2576" s="3"/>
      <c r="S2576" s="4">
        <v>1</v>
      </c>
      <c r="T2576" s="4" t="s">
        <v>4456</v>
      </c>
      <c r="U2576" s="4"/>
      <c r="V2576" s="3"/>
      <c r="W2576" s="8"/>
      <c r="X2576" s="4"/>
      <c r="Y2576" s="3"/>
      <c r="Z2576" s="15"/>
      <c r="AA2576" s="15"/>
    </row>
    <row r="2577" spans="1:27" ht="16.5" hidden="1">
      <c r="A2577" s="3">
        <f t="shared" si="0"/>
        <v>2574</v>
      </c>
      <c r="B2577" s="3" t="str">
        <f>VLOOKUP(D2577,DSKH!$A:$B,2,0)</f>
        <v>A-590</v>
      </c>
      <c r="C2577" s="4" t="s">
        <v>130</v>
      </c>
      <c r="D2577" s="4" t="s">
        <v>135</v>
      </c>
      <c r="E2577" s="4" t="s">
        <v>57</v>
      </c>
      <c r="F2577" s="17">
        <v>108009928940</v>
      </c>
      <c r="G2577" s="4" t="s">
        <v>34</v>
      </c>
      <c r="H2577" s="4" t="s">
        <v>4243</v>
      </c>
      <c r="I2577" s="4" t="s">
        <v>28</v>
      </c>
      <c r="J2577" s="4" t="s">
        <v>29</v>
      </c>
      <c r="K2577" s="4" t="s">
        <v>30</v>
      </c>
      <c r="L2577" s="4"/>
      <c r="M2577" s="23">
        <v>14058</v>
      </c>
      <c r="N2577" s="3"/>
      <c r="O2577" s="4"/>
      <c r="P2577" s="3"/>
      <c r="Q2577" s="4"/>
      <c r="R2577" s="3"/>
      <c r="S2577" s="4">
        <v>1</v>
      </c>
      <c r="T2577" s="4" t="s">
        <v>4457</v>
      </c>
      <c r="U2577" s="4"/>
      <c r="V2577" s="4"/>
      <c r="W2577" s="6"/>
      <c r="X2577" s="4"/>
      <c r="Y2577" s="3"/>
      <c r="Z2577" s="15"/>
      <c r="AA2577" s="15"/>
    </row>
    <row r="2578" spans="1:27" ht="16.5" hidden="1">
      <c r="A2578" s="3">
        <f t="shared" si="0"/>
        <v>2575</v>
      </c>
      <c r="B2578" s="3" t="str">
        <f>VLOOKUP(D2578,DSKH!$A:$B,2,0)</f>
        <v>A-590</v>
      </c>
      <c r="C2578" s="4" t="s">
        <v>130</v>
      </c>
      <c r="D2578" s="4" t="s">
        <v>135</v>
      </c>
      <c r="E2578" s="4" t="s">
        <v>57</v>
      </c>
      <c r="F2578" s="17">
        <v>108010037220</v>
      </c>
      <c r="G2578" s="4" t="s">
        <v>34</v>
      </c>
      <c r="H2578" s="4" t="s">
        <v>4243</v>
      </c>
      <c r="I2578" s="4" t="s">
        <v>28</v>
      </c>
      <c r="J2578" s="4" t="s">
        <v>29</v>
      </c>
      <c r="K2578" s="4" t="s">
        <v>30</v>
      </c>
      <c r="L2578" s="4"/>
      <c r="M2578" s="23">
        <v>276</v>
      </c>
      <c r="N2578" s="4"/>
      <c r="O2578" s="3"/>
      <c r="P2578" s="4"/>
      <c r="Q2578" s="4"/>
      <c r="R2578" s="3"/>
      <c r="S2578" s="4">
        <v>1</v>
      </c>
      <c r="T2578" s="4" t="s">
        <v>4458</v>
      </c>
      <c r="U2578" s="4"/>
      <c r="V2578" s="3"/>
      <c r="W2578" s="8"/>
      <c r="X2578" s="4"/>
      <c r="Y2578" s="4"/>
      <c r="Z2578" s="15"/>
      <c r="AA2578" s="15"/>
    </row>
    <row r="2579" spans="1:27" ht="16.5" hidden="1">
      <c r="A2579" s="3">
        <f t="shared" si="0"/>
        <v>2576</v>
      </c>
      <c r="B2579" s="3" t="str">
        <f>VLOOKUP(D2579,DSKH!$A:$B,2,0)</f>
        <v>A-590</v>
      </c>
      <c r="C2579" s="4" t="s">
        <v>130</v>
      </c>
      <c r="D2579" s="4" t="s">
        <v>135</v>
      </c>
      <c r="E2579" s="4" t="s">
        <v>57</v>
      </c>
      <c r="F2579" s="17">
        <v>108010215130</v>
      </c>
      <c r="G2579" s="4" t="s">
        <v>34</v>
      </c>
      <c r="H2579" s="4" t="s">
        <v>4243</v>
      </c>
      <c r="I2579" s="4" t="s">
        <v>28</v>
      </c>
      <c r="J2579" s="4" t="s">
        <v>29</v>
      </c>
      <c r="K2579" s="4" t="s">
        <v>30</v>
      </c>
      <c r="L2579" s="4"/>
      <c r="M2579" s="23">
        <v>23</v>
      </c>
      <c r="N2579" s="3"/>
      <c r="O2579" s="3"/>
      <c r="P2579" s="3"/>
      <c r="Q2579" s="3"/>
      <c r="R2579" s="3"/>
      <c r="S2579" s="4">
        <v>1</v>
      </c>
      <c r="T2579" s="4" t="s">
        <v>4459</v>
      </c>
      <c r="U2579" s="3"/>
      <c r="V2579" s="3"/>
      <c r="W2579" s="8"/>
      <c r="X2579" s="3"/>
      <c r="Y2579" s="3"/>
      <c r="Z2579" s="15"/>
      <c r="AA2579" s="15"/>
    </row>
    <row r="2580" spans="1:27" ht="16.5" hidden="1">
      <c r="A2580" s="3">
        <f t="shared" si="0"/>
        <v>2577</v>
      </c>
      <c r="B2580" s="3" t="str">
        <f>VLOOKUP(D2580,DSKH!$A:$B,2,0)</f>
        <v>A-211</v>
      </c>
      <c r="C2580" s="4" t="s">
        <v>130</v>
      </c>
      <c r="D2580" s="4" t="s">
        <v>132</v>
      </c>
      <c r="E2580" s="4" t="s">
        <v>57</v>
      </c>
      <c r="F2580" s="17">
        <v>108010417650</v>
      </c>
      <c r="G2580" s="4" t="s">
        <v>34</v>
      </c>
      <c r="H2580" s="4" t="s">
        <v>4243</v>
      </c>
      <c r="I2580" s="4" t="s">
        <v>28</v>
      </c>
      <c r="J2580" s="4" t="s">
        <v>29</v>
      </c>
      <c r="K2580" s="4" t="s">
        <v>30</v>
      </c>
      <c r="L2580" s="4"/>
      <c r="M2580" s="23">
        <v>157</v>
      </c>
      <c r="N2580" s="3"/>
      <c r="O2580" s="3"/>
      <c r="P2580" s="3"/>
      <c r="Q2580" s="3"/>
      <c r="R2580" s="3"/>
      <c r="S2580" s="4">
        <v>1</v>
      </c>
      <c r="T2580" s="4" t="s">
        <v>4460</v>
      </c>
      <c r="U2580" s="3"/>
      <c r="V2580" s="3"/>
      <c r="W2580" s="8"/>
      <c r="X2580" s="3"/>
      <c r="Y2580" s="3"/>
      <c r="Z2580" s="15"/>
      <c r="AA2580" s="15"/>
    </row>
    <row r="2581" spans="1:27" ht="16.5" hidden="1">
      <c r="A2581" s="3">
        <f t="shared" si="0"/>
        <v>2578</v>
      </c>
      <c r="B2581" s="3" t="str">
        <f>VLOOKUP(D2581,DSKH!$A:$B,2,0)</f>
        <v>A-518</v>
      </c>
      <c r="C2581" s="4" t="s">
        <v>114</v>
      </c>
      <c r="D2581" s="4" t="s">
        <v>121</v>
      </c>
      <c r="E2581" s="4" t="s">
        <v>57</v>
      </c>
      <c r="F2581" s="17">
        <v>107995790450</v>
      </c>
      <c r="G2581" s="4" t="s">
        <v>62</v>
      </c>
      <c r="H2581" s="4" t="s">
        <v>3273</v>
      </c>
      <c r="I2581" s="4" t="s">
        <v>28</v>
      </c>
      <c r="J2581" s="4" t="s">
        <v>29</v>
      </c>
      <c r="K2581" s="4" t="s">
        <v>30</v>
      </c>
      <c r="L2581" s="4"/>
      <c r="M2581" s="23" t="s">
        <v>4461</v>
      </c>
      <c r="N2581" s="4" t="s">
        <v>4462</v>
      </c>
      <c r="O2581" s="3"/>
      <c r="P2581" s="3"/>
      <c r="Q2581" s="4">
        <v>1</v>
      </c>
      <c r="R2581" s="3"/>
      <c r="S2581" s="4"/>
      <c r="T2581" s="4" t="s">
        <v>4463</v>
      </c>
      <c r="U2581" s="4" t="s">
        <v>4464</v>
      </c>
      <c r="V2581" s="4">
        <v>202611029696</v>
      </c>
      <c r="W2581" s="6">
        <v>500000</v>
      </c>
      <c r="X2581" s="4" t="s">
        <v>115</v>
      </c>
      <c r="Y2581" s="3"/>
      <c r="Z2581" s="15"/>
      <c r="AA2581" s="15"/>
    </row>
    <row r="2582" spans="1:27" ht="16.5" hidden="1">
      <c r="A2582" s="3">
        <f t="shared" si="0"/>
        <v>2579</v>
      </c>
      <c r="B2582" s="3" t="str">
        <f>VLOOKUP(D2582,DSKH!$A:$B,2,0)</f>
        <v>A-518</v>
      </c>
      <c r="C2582" s="4" t="s">
        <v>114</v>
      </c>
      <c r="D2582" s="4" t="s">
        <v>121</v>
      </c>
      <c r="E2582" s="4" t="s">
        <v>57</v>
      </c>
      <c r="F2582" s="17">
        <v>108000433810</v>
      </c>
      <c r="G2582" s="4" t="s">
        <v>83</v>
      </c>
      <c r="H2582" s="4" t="s">
        <v>3655</v>
      </c>
      <c r="I2582" s="4" t="s">
        <v>28</v>
      </c>
      <c r="J2582" s="4" t="s">
        <v>29</v>
      </c>
      <c r="K2582" s="4" t="s">
        <v>30</v>
      </c>
      <c r="L2582" s="4"/>
      <c r="M2582" s="23" t="s">
        <v>4465</v>
      </c>
      <c r="N2582" s="4" t="s">
        <v>4466</v>
      </c>
      <c r="O2582" s="4"/>
      <c r="P2582" s="4"/>
      <c r="Q2582" s="4">
        <v>2</v>
      </c>
      <c r="R2582" s="3"/>
      <c r="S2582" s="3"/>
      <c r="T2582" s="4" t="s">
        <v>4467</v>
      </c>
      <c r="U2582" s="4" t="s">
        <v>4468</v>
      </c>
      <c r="V2582" s="4">
        <v>202611042316</v>
      </c>
      <c r="W2582" s="6">
        <v>1000000</v>
      </c>
      <c r="X2582" s="4" t="s">
        <v>115</v>
      </c>
      <c r="Y2582" s="3"/>
      <c r="Z2582" s="15"/>
      <c r="AA2582" s="15"/>
    </row>
    <row r="2583" spans="1:27" ht="16.5" hidden="1">
      <c r="A2583" s="3">
        <f t="shared" si="0"/>
        <v>2580</v>
      </c>
      <c r="B2583" s="3" t="str">
        <f>VLOOKUP(D2583,DSKH!$A:$B,2,0)</f>
        <v>A-518</v>
      </c>
      <c r="C2583" s="4" t="s">
        <v>114</v>
      </c>
      <c r="D2583" s="4" t="s">
        <v>121</v>
      </c>
      <c r="E2583" s="4" t="s">
        <v>57</v>
      </c>
      <c r="F2583" s="17">
        <v>108002415360</v>
      </c>
      <c r="G2583" s="4" t="s">
        <v>83</v>
      </c>
      <c r="H2583" s="4" t="s">
        <v>3838</v>
      </c>
      <c r="I2583" s="4" t="s">
        <v>28</v>
      </c>
      <c r="J2583" s="4" t="s">
        <v>36</v>
      </c>
      <c r="K2583" s="4" t="s">
        <v>30</v>
      </c>
      <c r="L2583" s="4" t="s">
        <v>512</v>
      </c>
      <c r="M2583" s="23" t="s">
        <v>4469</v>
      </c>
      <c r="N2583" s="4">
        <v>265787191</v>
      </c>
      <c r="O2583" s="4"/>
      <c r="P2583" s="3"/>
      <c r="Q2583" s="4">
        <v>1</v>
      </c>
      <c r="R2583" s="3"/>
      <c r="S2583" s="3"/>
      <c r="T2583" s="4" t="s">
        <v>4470</v>
      </c>
      <c r="U2583" s="4" t="s">
        <v>4471</v>
      </c>
      <c r="V2583" s="4">
        <v>202611051444</v>
      </c>
      <c r="W2583" s="6">
        <v>500000</v>
      </c>
      <c r="X2583" s="4" t="s">
        <v>115</v>
      </c>
      <c r="Y2583" s="4"/>
      <c r="Z2583" s="15"/>
      <c r="AA2583" s="15"/>
    </row>
    <row r="2584" spans="1:27" ht="16.5" hidden="1">
      <c r="A2584" s="3">
        <f t="shared" si="0"/>
        <v>2581</v>
      </c>
      <c r="B2584" s="3" t="str">
        <f>VLOOKUP(D2584,DSKH!$A:$B,2,0)</f>
        <v>A-518</v>
      </c>
      <c r="C2584" s="4" t="s">
        <v>114</v>
      </c>
      <c r="D2584" s="4" t="s">
        <v>121</v>
      </c>
      <c r="E2584" s="4" t="s">
        <v>57</v>
      </c>
      <c r="F2584" s="17">
        <v>108003811200</v>
      </c>
      <c r="G2584" s="4" t="s">
        <v>62</v>
      </c>
      <c r="H2584" s="4" t="s">
        <v>3838</v>
      </c>
      <c r="I2584" s="4" t="s">
        <v>28</v>
      </c>
      <c r="J2584" s="4" t="s">
        <v>36</v>
      </c>
      <c r="K2584" s="4" t="s">
        <v>30</v>
      </c>
      <c r="L2584" s="4"/>
      <c r="M2584" s="23" t="s">
        <v>4472</v>
      </c>
      <c r="N2584" s="4" t="s">
        <v>4473</v>
      </c>
      <c r="O2584" s="3"/>
      <c r="P2584" s="3"/>
      <c r="Q2584" s="229">
        <v>1</v>
      </c>
      <c r="R2584" s="3"/>
      <c r="S2584" s="3"/>
      <c r="T2584" s="4" t="s">
        <v>4474</v>
      </c>
      <c r="U2584" s="229" t="s">
        <v>4475</v>
      </c>
      <c r="V2584" s="229">
        <v>202611054833</v>
      </c>
      <c r="W2584" s="231">
        <v>500000</v>
      </c>
      <c r="X2584" s="229" t="s">
        <v>115</v>
      </c>
      <c r="Y2584" s="229" t="s">
        <v>100</v>
      </c>
      <c r="Z2584" s="15"/>
      <c r="AA2584" s="15"/>
    </row>
    <row r="2585" spans="1:27" ht="16.5" hidden="1">
      <c r="A2585" s="3">
        <f t="shared" si="0"/>
        <v>2582</v>
      </c>
      <c r="B2585" s="3" t="str">
        <f>VLOOKUP(D2585,DSKH!$A:$B,2,0)</f>
        <v>A-518</v>
      </c>
      <c r="C2585" s="4" t="s">
        <v>114</v>
      </c>
      <c r="D2585" s="4" t="s">
        <v>121</v>
      </c>
      <c r="E2585" s="4" t="s">
        <v>57</v>
      </c>
      <c r="F2585" s="17">
        <v>108003817500</v>
      </c>
      <c r="G2585" s="4" t="s">
        <v>62</v>
      </c>
      <c r="H2585" s="4" t="s">
        <v>3838</v>
      </c>
      <c r="I2585" s="4" t="s">
        <v>28</v>
      </c>
      <c r="J2585" s="4" t="s">
        <v>36</v>
      </c>
      <c r="K2585" s="4" t="s">
        <v>30</v>
      </c>
      <c r="L2585" s="4"/>
      <c r="M2585" s="23" t="s">
        <v>4476</v>
      </c>
      <c r="N2585" s="4" t="s">
        <v>4477</v>
      </c>
      <c r="O2585" s="4"/>
      <c r="P2585" s="3"/>
      <c r="Q2585" s="230"/>
      <c r="R2585" s="3"/>
      <c r="S2585" s="3"/>
      <c r="T2585" s="4" t="s">
        <v>4478</v>
      </c>
      <c r="U2585" s="230"/>
      <c r="V2585" s="230"/>
      <c r="W2585" s="230"/>
      <c r="X2585" s="230"/>
      <c r="Y2585" s="230"/>
      <c r="Z2585" s="15"/>
      <c r="AA2585" s="15"/>
    </row>
    <row r="2586" spans="1:27" ht="16.5" hidden="1">
      <c r="A2586" s="3">
        <f t="shared" si="0"/>
        <v>2583</v>
      </c>
      <c r="B2586" s="3" t="str">
        <f>VLOOKUP(D2586,DSKH!$A:$B,2,0)</f>
        <v>A-518</v>
      </c>
      <c r="C2586" s="4" t="s">
        <v>114</v>
      </c>
      <c r="D2586" s="4" t="s">
        <v>121</v>
      </c>
      <c r="E2586" s="4" t="s">
        <v>57</v>
      </c>
      <c r="F2586" s="17">
        <v>108003822360</v>
      </c>
      <c r="G2586" s="4" t="s">
        <v>83</v>
      </c>
      <c r="H2586" s="4" t="s">
        <v>3838</v>
      </c>
      <c r="I2586" s="4" t="s">
        <v>28</v>
      </c>
      <c r="J2586" s="4" t="s">
        <v>29</v>
      </c>
      <c r="K2586" s="4" t="s">
        <v>30</v>
      </c>
      <c r="L2586" s="4"/>
      <c r="M2586" s="232" t="s">
        <v>4479</v>
      </c>
      <c r="N2586" s="4" t="s">
        <v>4480</v>
      </c>
      <c r="O2586" s="3"/>
      <c r="P2586" s="4"/>
      <c r="Q2586" s="230"/>
      <c r="R2586" s="3"/>
      <c r="S2586" s="3"/>
      <c r="T2586" s="4" t="s">
        <v>4481</v>
      </c>
      <c r="U2586" s="230"/>
      <c r="V2586" s="230"/>
      <c r="W2586" s="230"/>
      <c r="X2586" s="230"/>
      <c r="Y2586" s="230"/>
      <c r="Z2586" s="15"/>
      <c r="AA2586" s="15"/>
    </row>
    <row r="2587" spans="1:27" ht="16.5" hidden="1">
      <c r="A2587" s="3">
        <f t="shared" si="0"/>
        <v>2584</v>
      </c>
      <c r="B2587" s="3" t="str">
        <f>VLOOKUP(D2587,DSKH!$A:$B,2,0)</f>
        <v>A-518</v>
      </c>
      <c r="C2587" s="4" t="s">
        <v>114</v>
      </c>
      <c r="D2587" s="4" t="s">
        <v>121</v>
      </c>
      <c r="E2587" s="4" t="s">
        <v>57</v>
      </c>
      <c r="F2587" s="17">
        <v>108003827740</v>
      </c>
      <c r="G2587" s="4" t="s">
        <v>62</v>
      </c>
      <c r="H2587" s="4" t="s">
        <v>3838</v>
      </c>
      <c r="I2587" s="4" t="s">
        <v>28</v>
      </c>
      <c r="J2587" s="4" t="s">
        <v>36</v>
      </c>
      <c r="K2587" s="4" t="s">
        <v>30</v>
      </c>
      <c r="L2587" s="4"/>
      <c r="M2587" s="223"/>
      <c r="N2587" s="4" t="s">
        <v>4482</v>
      </c>
      <c r="O2587" s="3"/>
      <c r="P2587" s="3"/>
      <c r="Q2587" s="223"/>
      <c r="R2587" s="4"/>
      <c r="S2587" s="3"/>
      <c r="T2587" s="4" t="s">
        <v>4481</v>
      </c>
      <c r="U2587" s="223"/>
      <c r="V2587" s="223"/>
      <c r="W2587" s="223"/>
      <c r="X2587" s="223"/>
      <c r="Y2587" s="223"/>
      <c r="Z2587" s="15"/>
      <c r="AA2587" s="15"/>
    </row>
    <row r="2588" spans="1:27" ht="16.5" hidden="1">
      <c r="A2588" s="3">
        <f t="shared" si="0"/>
        <v>2585</v>
      </c>
      <c r="B2588" s="3" t="str">
        <f>VLOOKUP(D2588,DSKH!$A:$B,2,0)</f>
        <v>A-37</v>
      </c>
      <c r="C2588" s="4" t="s">
        <v>114</v>
      </c>
      <c r="D2588" s="4" t="s">
        <v>52</v>
      </c>
      <c r="E2588" s="4" t="s">
        <v>29</v>
      </c>
      <c r="F2588" s="17">
        <v>308276166500</v>
      </c>
      <c r="G2588" s="4" t="s">
        <v>53</v>
      </c>
      <c r="H2588" s="4" t="s">
        <v>4071</v>
      </c>
      <c r="I2588" s="4" t="s">
        <v>28</v>
      </c>
      <c r="J2588" s="4" t="s">
        <v>29</v>
      </c>
      <c r="K2588" s="4" t="s">
        <v>54</v>
      </c>
      <c r="L2588" s="4"/>
      <c r="M2588" s="23" t="s">
        <v>4483</v>
      </c>
      <c r="N2588" s="3"/>
      <c r="O2588" s="3"/>
      <c r="P2588" s="3"/>
      <c r="Q2588" s="3"/>
      <c r="R2588" s="4">
        <v>1</v>
      </c>
      <c r="S2588" s="3"/>
      <c r="T2588" s="4" t="s">
        <v>4484</v>
      </c>
      <c r="U2588" s="3"/>
      <c r="V2588" s="3"/>
      <c r="W2588" s="8"/>
      <c r="X2588" s="4" t="s">
        <v>107</v>
      </c>
      <c r="Y2588" s="3"/>
      <c r="Z2588" s="15"/>
      <c r="AA2588" s="15"/>
    </row>
    <row r="2589" spans="1:27" ht="33" hidden="1">
      <c r="A2589" s="3">
        <f t="shared" si="0"/>
        <v>2586</v>
      </c>
      <c r="B2589" s="3" t="str">
        <f>VLOOKUP(D2589,DSKH!$A:$B,2,0)</f>
        <v>A-37</v>
      </c>
      <c r="C2589" s="4" t="s">
        <v>114</v>
      </c>
      <c r="D2589" s="4" t="s">
        <v>52</v>
      </c>
      <c r="E2589" s="4" t="s">
        <v>29</v>
      </c>
      <c r="F2589" s="17">
        <v>308276186060</v>
      </c>
      <c r="G2589" s="4" t="s">
        <v>53</v>
      </c>
      <c r="H2589" s="4" t="s">
        <v>4071</v>
      </c>
      <c r="I2589" s="4" t="s">
        <v>28</v>
      </c>
      <c r="J2589" s="4" t="s">
        <v>29</v>
      </c>
      <c r="K2589" s="4" t="s">
        <v>54</v>
      </c>
      <c r="L2589" s="4"/>
      <c r="M2589" s="23" t="s">
        <v>4485</v>
      </c>
      <c r="N2589" s="3"/>
      <c r="O2589" s="3"/>
      <c r="P2589" s="3"/>
      <c r="Q2589" s="3"/>
      <c r="R2589" s="4">
        <v>1</v>
      </c>
      <c r="S2589" s="3"/>
      <c r="T2589" s="4" t="s">
        <v>4486</v>
      </c>
      <c r="U2589" s="3"/>
      <c r="V2589" s="3"/>
      <c r="W2589" s="8"/>
      <c r="X2589" s="4" t="s">
        <v>107</v>
      </c>
      <c r="Y2589" s="3"/>
      <c r="Z2589" s="15"/>
      <c r="AA2589" s="15"/>
    </row>
    <row r="2590" spans="1:27" ht="33" hidden="1">
      <c r="A2590" s="3">
        <f t="shared" si="0"/>
        <v>2587</v>
      </c>
      <c r="B2590" s="3" t="str">
        <f>VLOOKUP(D2590,DSKH!$A:$B,2,0)</f>
        <v>A-37</v>
      </c>
      <c r="C2590" s="4" t="s">
        <v>114</v>
      </c>
      <c r="D2590" s="4" t="s">
        <v>52</v>
      </c>
      <c r="E2590" s="4" t="s">
        <v>29</v>
      </c>
      <c r="F2590" s="17">
        <v>308276240660</v>
      </c>
      <c r="G2590" s="4" t="s">
        <v>53</v>
      </c>
      <c r="H2590" s="4" t="s">
        <v>4071</v>
      </c>
      <c r="I2590" s="4" t="s">
        <v>28</v>
      </c>
      <c r="J2590" s="4" t="s">
        <v>29</v>
      </c>
      <c r="K2590" s="4" t="s">
        <v>54</v>
      </c>
      <c r="L2590" s="4"/>
      <c r="M2590" s="23" t="s">
        <v>4487</v>
      </c>
      <c r="N2590" s="3"/>
      <c r="O2590" s="3"/>
      <c r="P2590" s="3"/>
      <c r="Q2590" s="3"/>
      <c r="R2590" s="4">
        <v>1</v>
      </c>
      <c r="S2590" s="3"/>
      <c r="T2590" s="4" t="s">
        <v>4488</v>
      </c>
      <c r="U2590" s="3"/>
      <c r="V2590" s="3"/>
      <c r="W2590" s="8"/>
      <c r="X2590" s="4" t="s">
        <v>107</v>
      </c>
      <c r="Y2590" s="3"/>
      <c r="Z2590" s="15"/>
      <c r="AA2590" s="15"/>
    </row>
    <row r="2591" spans="1:27" ht="16.5" hidden="1">
      <c r="A2591" s="3">
        <f t="shared" si="0"/>
        <v>2588</v>
      </c>
      <c r="B2591" s="3" t="str">
        <f>VLOOKUP(D2591,DSKH!$A:$B,2,0)</f>
        <v>A-37</v>
      </c>
      <c r="C2591" s="4" t="s">
        <v>114</v>
      </c>
      <c r="D2591" s="4" t="s">
        <v>52</v>
      </c>
      <c r="E2591" s="4" t="s">
        <v>29</v>
      </c>
      <c r="F2591" s="17">
        <v>308277154160</v>
      </c>
      <c r="G2591" s="4" t="s">
        <v>53</v>
      </c>
      <c r="H2591" s="4" t="s">
        <v>4071</v>
      </c>
      <c r="I2591" s="4" t="s">
        <v>28</v>
      </c>
      <c r="J2591" s="4" t="s">
        <v>29</v>
      </c>
      <c r="K2591" s="4" t="s">
        <v>54</v>
      </c>
      <c r="L2591" s="4"/>
      <c r="M2591" s="23" t="s">
        <v>4489</v>
      </c>
      <c r="N2591" s="3"/>
      <c r="O2591" s="4" t="s">
        <v>4490</v>
      </c>
      <c r="P2591" s="3"/>
      <c r="Q2591" s="4">
        <v>1</v>
      </c>
      <c r="R2591" s="4"/>
      <c r="S2591" s="3"/>
      <c r="T2591" s="4" t="s">
        <v>4491</v>
      </c>
      <c r="U2591" s="4" t="s">
        <v>4492</v>
      </c>
      <c r="V2591" s="3"/>
      <c r="W2591" s="8"/>
      <c r="X2591" s="4" t="s">
        <v>380</v>
      </c>
      <c r="Y2591" s="4"/>
      <c r="Z2591" s="15"/>
      <c r="AA2591" s="15"/>
    </row>
    <row r="2592" spans="1:27" ht="16.5" hidden="1">
      <c r="A2592" s="3">
        <f t="shared" si="0"/>
        <v>2589</v>
      </c>
      <c r="B2592" s="3" t="str">
        <f>VLOOKUP(D2592,DSKH!$A:$B,2,0)</f>
        <v>A-37</v>
      </c>
      <c r="C2592" s="4" t="s">
        <v>114</v>
      </c>
      <c r="D2592" s="4" t="s">
        <v>52</v>
      </c>
      <c r="E2592" s="4" t="s">
        <v>29</v>
      </c>
      <c r="F2592" s="17">
        <v>308277194210</v>
      </c>
      <c r="G2592" s="4" t="s">
        <v>53</v>
      </c>
      <c r="H2592" s="4" t="s">
        <v>4071</v>
      </c>
      <c r="I2592" s="4" t="s">
        <v>28</v>
      </c>
      <c r="J2592" s="4" t="s">
        <v>29</v>
      </c>
      <c r="K2592" s="4" t="s">
        <v>54</v>
      </c>
      <c r="L2592" s="4"/>
      <c r="M2592" s="23" t="s">
        <v>4493</v>
      </c>
      <c r="N2592" s="3"/>
      <c r="O2592" s="4" t="s">
        <v>4490</v>
      </c>
      <c r="P2592" s="3"/>
      <c r="Q2592" s="4">
        <v>1</v>
      </c>
      <c r="R2592" s="4"/>
      <c r="S2592" s="3"/>
      <c r="T2592" s="4" t="s">
        <v>4491</v>
      </c>
      <c r="U2592" s="4" t="s">
        <v>4494</v>
      </c>
      <c r="V2592" s="3"/>
      <c r="W2592" s="8"/>
      <c r="X2592" s="4" t="s">
        <v>380</v>
      </c>
      <c r="Y2592" s="4"/>
      <c r="Z2592" s="15"/>
      <c r="AA2592" s="15"/>
    </row>
    <row r="2593" spans="1:27" ht="16.5" hidden="1">
      <c r="A2593" s="3">
        <f t="shared" si="0"/>
        <v>2590</v>
      </c>
      <c r="B2593" s="3" t="str">
        <f>VLOOKUP(D2593,DSKH!$A:$B,2,0)</f>
        <v>A-37</v>
      </c>
      <c r="C2593" s="4" t="s">
        <v>114</v>
      </c>
      <c r="D2593" s="4" t="s">
        <v>52</v>
      </c>
      <c r="E2593" s="4" t="s">
        <v>29</v>
      </c>
      <c r="F2593" s="17">
        <v>308280893600</v>
      </c>
      <c r="G2593" s="4" t="s">
        <v>53</v>
      </c>
      <c r="H2593" s="4" t="s">
        <v>4243</v>
      </c>
      <c r="I2593" s="4" t="s">
        <v>28</v>
      </c>
      <c r="J2593" s="4" t="s">
        <v>29</v>
      </c>
      <c r="K2593" s="4" t="s">
        <v>54</v>
      </c>
      <c r="L2593" s="4"/>
      <c r="M2593" s="23" t="s">
        <v>4495</v>
      </c>
      <c r="N2593" s="3"/>
      <c r="O2593" s="4">
        <v>2322027550</v>
      </c>
      <c r="P2593" s="3"/>
      <c r="Q2593" s="4">
        <v>1</v>
      </c>
      <c r="R2593" s="3"/>
      <c r="S2593" s="4"/>
      <c r="T2593" s="4" t="s">
        <v>4491</v>
      </c>
      <c r="U2593" s="4" t="s">
        <v>4496</v>
      </c>
      <c r="V2593" s="3"/>
      <c r="W2593" s="8"/>
      <c r="X2593" s="4" t="s">
        <v>380</v>
      </c>
      <c r="Y2593" s="4"/>
      <c r="Z2593" s="15"/>
      <c r="AA2593" s="15"/>
    </row>
    <row r="2594" spans="1:27" ht="16.5" hidden="1">
      <c r="A2594" s="3">
        <f t="shared" si="0"/>
        <v>2591</v>
      </c>
      <c r="B2594" s="3" t="str">
        <f>VLOOKUP(D2594,DSKH!$A:$B,2,0)</f>
        <v>A-37</v>
      </c>
      <c r="C2594" s="4" t="s">
        <v>114</v>
      </c>
      <c r="D2594" s="4" t="s">
        <v>52</v>
      </c>
      <c r="E2594" s="4" t="s">
        <v>29</v>
      </c>
      <c r="F2594" s="17">
        <v>308280950960</v>
      </c>
      <c r="G2594" s="4" t="s">
        <v>53</v>
      </c>
      <c r="H2594" s="4" t="s">
        <v>4243</v>
      </c>
      <c r="I2594" s="4" t="s">
        <v>28</v>
      </c>
      <c r="J2594" s="4" t="s">
        <v>29</v>
      </c>
      <c r="K2594" s="4" t="s">
        <v>54</v>
      </c>
      <c r="L2594" s="4"/>
      <c r="M2594" s="23" t="s">
        <v>4497</v>
      </c>
      <c r="N2594" s="4"/>
      <c r="O2594" s="4">
        <v>2322027550</v>
      </c>
      <c r="P2594" s="3"/>
      <c r="Q2594" s="4">
        <v>1</v>
      </c>
      <c r="R2594" s="4"/>
      <c r="S2594" s="3"/>
      <c r="T2594" s="4" t="s">
        <v>4491</v>
      </c>
      <c r="U2594" s="4" t="s">
        <v>4498</v>
      </c>
      <c r="V2594" s="3"/>
      <c r="W2594" s="8"/>
      <c r="X2594" s="4" t="s">
        <v>380</v>
      </c>
      <c r="Y2594" s="4"/>
      <c r="Z2594" s="15"/>
      <c r="AA2594" s="15"/>
    </row>
    <row r="2595" spans="1:27" ht="16.5" hidden="1">
      <c r="A2595" s="3">
        <f t="shared" si="0"/>
        <v>2592</v>
      </c>
      <c r="B2595" s="3" t="str">
        <f>VLOOKUP(D2595,DSKH!$A:$B,2,0)</f>
        <v>A-502</v>
      </c>
      <c r="C2595" s="4" t="s">
        <v>194</v>
      </c>
      <c r="D2595" s="4" t="s">
        <v>201</v>
      </c>
      <c r="E2595" s="4" t="s">
        <v>29</v>
      </c>
      <c r="F2595" s="17">
        <v>308280093500</v>
      </c>
      <c r="G2595" s="4" t="s">
        <v>44</v>
      </c>
      <c r="H2595" s="4" t="s">
        <v>4243</v>
      </c>
      <c r="I2595" s="4" t="s">
        <v>28</v>
      </c>
      <c r="J2595" s="4" t="s">
        <v>36</v>
      </c>
      <c r="K2595" s="4" t="s">
        <v>89</v>
      </c>
      <c r="L2595" s="4"/>
      <c r="M2595" s="23" t="s">
        <v>4499</v>
      </c>
      <c r="N2595" s="4"/>
      <c r="O2595" s="3"/>
      <c r="P2595" s="4"/>
      <c r="Q2595" s="3"/>
      <c r="R2595" s="4">
        <v>1</v>
      </c>
      <c r="S2595" s="3"/>
      <c r="T2595" s="4" t="s">
        <v>4500</v>
      </c>
      <c r="U2595" s="4"/>
      <c r="V2595" s="3"/>
      <c r="W2595" s="8"/>
      <c r="X2595" s="4" t="s">
        <v>182</v>
      </c>
      <c r="Y2595" s="3"/>
      <c r="Z2595" s="15"/>
      <c r="AA2595" s="15"/>
    </row>
    <row r="2596" spans="1:27" ht="16.5" hidden="1">
      <c r="A2596" s="3">
        <f t="shared" si="0"/>
        <v>2593</v>
      </c>
      <c r="B2596" s="3" t="str">
        <f>VLOOKUP(D2596,DSKH!$A:$B,2,0)</f>
        <v>A-502</v>
      </c>
      <c r="C2596" s="4" t="s">
        <v>194</v>
      </c>
      <c r="D2596" s="4" t="s">
        <v>201</v>
      </c>
      <c r="E2596" s="4" t="s">
        <v>29</v>
      </c>
      <c r="F2596" s="17">
        <v>308280070840</v>
      </c>
      <c r="G2596" s="4" t="s">
        <v>44</v>
      </c>
      <c r="H2596" s="4" t="s">
        <v>4243</v>
      </c>
      <c r="I2596" s="4" t="s">
        <v>28</v>
      </c>
      <c r="J2596" s="4" t="s">
        <v>36</v>
      </c>
      <c r="K2596" s="4" t="s">
        <v>89</v>
      </c>
      <c r="L2596" s="3"/>
      <c r="M2596" s="23" t="s">
        <v>4501</v>
      </c>
      <c r="N2596" s="3"/>
      <c r="O2596" s="3"/>
      <c r="P2596" s="3"/>
      <c r="Q2596" s="3"/>
      <c r="R2596" s="4">
        <v>1</v>
      </c>
      <c r="S2596" s="3"/>
      <c r="T2596" s="4" t="s">
        <v>4502</v>
      </c>
      <c r="U2596" s="3"/>
      <c r="V2596" s="3"/>
      <c r="W2596" s="8"/>
      <c r="X2596" s="4" t="s">
        <v>182</v>
      </c>
      <c r="Y2596" s="4"/>
      <c r="Z2596" s="15"/>
      <c r="AA2596" s="15"/>
    </row>
    <row r="2597" spans="1:27" ht="16.5" hidden="1">
      <c r="A2597" s="3">
        <f t="shared" si="0"/>
        <v>2594</v>
      </c>
      <c r="B2597" s="3" t="str">
        <f>VLOOKUP(D2597,DSKH!$A:$B,2,0)</f>
        <v>A-502</v>
      </c>
      <c r="C2597" s="4" t="s">
        <v>194</v>
      </c>
      <c r="D2597" s="4" t="s">
        <v>201</v>
      </c>
      <c r="E2597" s="4" t="s">
        <v>29</v>
      </c>
      <c r="F2597" s="17">
        <v>308280053450</v>
      </c>
      <c r="G2597" s="4" t="s">
        <v>44</v>
      </c>
      <c r="H2597" s="4" t="s">
        <v>4243</v>
      </c>
      <c r="I2597" s="4" t="s">
        <v>28</v>
      </c>
      <c r="J2597" s="4" t="s">
        <v>36</v>
      </c>
      <c r="K2597" s="4" t="s">
        <v>89</v>
      </c>
      <c r="L2597" s="4"/>
      <c r="M2597" s="23" t="s">
        <v>4503</v>
      </c>
      <c r="N2597" s="4"/>
      <c r="O2597" s="3"/>
      <c r="P2597" s="3"/>
      <c r="Q2597" s="4"/>
      <c r="R2597" s="4">
        <v>1</v>
      </c>
      <c r="S2597" s="3"/>
      <c r="T2597" s="4" t="s">
        <v>1961</v>
      </c>
      <c r="U2597" s="4"/>
      <c r="V2597" s="4"/>
      <c r="W2597" s="6"/>
      <c r="X2597" s="4" t="s">
        <v>182</v>
      </c>
      <c r="Y2597" s="3"/>
      <c r="Z2597" s="15"/>
      <c r="AA2597" s="15"/>
    </row>
    <row r="2598" spans="1:27" ht="16.5" hidden="1">
      <c r="A2598" s="3">
        <f t="shared" si="0"/>
        <v>2595</v>
      </c>
      <c r="B2598" s="3" t="str">
        <f>VLOOKUP(D2598,DSKH!$A:$B,2,0)</f>
        <v>A-29</v>
      </c>
      <c r="C2598" s="4" t="s">
        <v>194</v>
      </c>
      <c r="D2598" s="4" t="s">
        <v>92</v>
      </c>
      <c r="E2598" s="4" t="s">
        <v>57</v>
      </c>
      <c r="F2598" s="17">
        <v>108009728520</v>
      </c>
      <c r="G2598" s="4" t="s">
        <v>62</v>
      </c>
      <c r="H2598" s="4" t="s">
        <v>4243</v>
      </c>
      <c r="I2598" s="4" t="s">
        <v>28</v>
      </c>
      <c r="J2598" s="4" t="s">
        <v>29</v>
      </c>
      <c r="K2598" s="4" t="s">
        <v>30</v>
      </c>
      <c r="L2598" s="4"/>
      <c r="M2598" s="23" t="s">
        <v>4504</v>
      </c>
      <c r="N2598" s="4">
        <v>99991782154</v>
      </c>
      <c r="O2598" s="3"/>
      <c r="P2598" s="3"/>
      <c r="Q2598" s="4"/>
      <c r="R2598" s="4">
        <v>1</v>
      </c>
      <c r="S2598" s="3"/>
      <c r="T2598" s="4" t="s">
        <v>4505</v>
      </c>
      <c r="U2598" s="4"/>
      <c r="V2598" s="4"/>
      <c r="W2598" s="6"/>
      <c r="X2598" s="4" t="s">
        <v>116</v>
      </c>
      <c r="Y2598" s="3"/>
      <c r="Z2598" s="15"/>
      <c r="AA2598" s="15"/>
    </row>
    <row r="2599" spans="1:27" ht="16.5" hidden="1">
      <c r="A2599" s="3">
        <f t="shared" si="0"/>
        <v>2596</v>
      </c>
      <c r="B2599" s="3" t="str">
        <f>VLOOKUP(D2599,DSKH!$A:$B,2,0)</f>
        <v>A-596</v>
      </c>
      <c r="C2599" s="4" t="s">
        <v>194</v>
      </c>
      <c r="D2599" s="4" t="s">
        <v>197</v>
      </c>
      <c r="E2599" s="4" t="s">
        <v>57</v>
      </c>
      <c r="F2599" s="17">
        <v>108006614220</v>
      </c>
      <c r="G2599" s="4" t="s">
        <v>34</v>
      </c>
      <c r="H2599" s="4" t="s">
        <v>4243</v>
      </c>
      <c r="I2599" s="4" t="s">
        <v>28</v>
      </c>
      <c r="J2599" s="4" t="s">
        <v>29</v>
      </c>
      <c r="K2599" s="4" t="s">
        <v>30</v>
      </c>
      <c r="L2599" s="4"/>
      <c r="M2599" s="23">
        <v>93</v>
      </c>
      <c r="N2599" s="4"/>
      <c r="O2599" s="3"/>
      <c r="P2599" s="3"/>
      <c r="Q2599" s="4"/>
      <c r="R2599" s="3"/>
      <c r="S2599" s="4">
        <v>1</v>
      </c>
      <c r="T2599" s="4" t="s">
        <v>4506</v>
      </c>
      <c r="U2599" s="4"/>
      <c r="V2599" s="4"/>
      <c r="W2599" s="6"/>
      <c r="X2599" s="4"/>
      <c r="Y2599" s="3"/>
      <c r="Z2599" s="15"/>
      <c r="AA2599" s="15"/>
    </row>
    <row r="2600" spans="1:27" ht="33" hidden="1">
      <c r="A2600" s="3">
        <f t="shared" si="0"/>
        <v>2597</v>
      </c>
      <c r="B2600" s="3" t="str">
        <f>VLOOKUP(D2600,DSKH!$A:$B,2,0)</f>
        <v>A-502</v>
      </c>
      <c r="C2600" s="4" t="s">
        <v>194</v>
      </c>
      <c r="D2600" s="4" t="s">
        <v>201</v>
      </c>
      <c r="E2600" s="4" t="s">
        <v>29</v>
      </c>
      <c r="F2600" s="17">
        <v>308281326750</v>
      </c>
      <c r="G2600" s="4" t="s">
        <v>44</v>
      </c>
      <c r="H2600" s="4" t="s">
        <v>4243</v>
      </c>
      <c r="I2600" s="4" t="s">
        <v>28</v>
      </c>
      <c r="J2600" s="4" t="s">
        <v>29</v>
      </c>
      <c r="K2600" s="4" t="s">
        <v>89</v>
      </c>
      <c r="L2600" s="4"/>
      <c r="M2600" s="23" t="s">
        <v>4507</v>
      </c>
      <c r="N2600" s="4"/>
      <c r="O2600" s="4">
        <v>235600314096</v>
      </c>
      <c r="P2600" s="3"/>
      <c r="Q2600" s="4">
        <v>1</v>
      </c>
      <c r="R2600" s="3"/>
      <c r="S2600" s="3"/>
      <c r="T2600" s="4"/>
      <c r="U2600" s="4" t="s">
        <v>4508</v>
      </c>
      <c r="V2600" s="4">
        <v>202611075275</v>
      </c>
      <c r="W2600" s="6">
        <v>500000</v>
      </c>
      <c r="X2600" s="4" t="s">
        <v>115</v>
      </c>
      <c r="Y2600" s="3"/>
      <c r="Z2600" s="15"/>
      <c r="AA2600" s="15"/>
    </row>
    <row r="2601" spans="1:27" ht="16.5" hidden="1">
      <c r="A2601" s="3">
        <f t="shared" si="0"/>
        <v>2598</v>
      </c>
      <c r="B2601" s="3" t="str">
        <f>VLOOKUP(D2601,DSKH!$A:$B,2,0)</f>
        <v>A-596</v>
      </c>
      <c r="C2601" s="4" t="s">
        <v>194</v>
      </c>
      <c r="D2601" s="4" t="s">
        <v>197</v>
      </c>
      <c r="E2601" s="4" t="s">
        <v>4509</v>
      </c>
      <c r="F2601" s="17">
        <v>100761951947</v>
      </c>
      <c r="G2601" s="4"/>
      <c r="H2601" s="4" t="s">
        <v>3838</v>
      </c>
      <c r="I2601" s="4"/>
      <c r="J2601" s="4"/>
      <c r="K2601" s="4"/>
      <c r="L2601" s="4"/>
      <c r="M2601" s="23"/>
      <c r="N2601" s="3"/>
      <c r="O2601" s="3"/>
      <c r="P2601" s="3"/>
      <c r="Q2601" s="3"/>
      <c r="R2601" s="3"/>
      <c r="S2601" s="4"/>
      <c r="T2601" s="4"/>
      <c r="U2601" s="3"/>
      <c r="V2601" s="3"/>
      <c r="W2601" s="8"/>
      <c r="X2601" s="3"/>
      <c r="Y2601" s="3"/>
      <c r="Z2601" s="15"/>
      <c r="AA2601" s="15"/>
    </row>
    <row r="2602" spans="1:27" ht="16.5" hidden="1">
      <c r="A2602" s="3">
        <f t="shared" si="0"/>
        <v>2599</v>
      </c>
      <c r="B2602" s="3" t="str">
        <f>VLOOKUP(D2602,DSKH!$A:$B,2,0)</f>
        <v>A-29</v>
      </c>
      <c r="C2602" s="4" t="s">
        <v>25</v>
      </c>
      <c r="D2602" s="4" t="s">
        <v>39</v>
      </c>
      <c r="E2602" s="4" t="s">
        <v>29</v>
      </c>
      <c r="F2602" s="17">
        <v>308280779130</v>
      </c>
      <c r="G2602" s="4" t="s">
        <v>41</v>
      </c>
      <c r="H2602" s="4" t="s">
        <v>4243</v>
      </c>
      <c r="I2602" s="4" t="s">
        <v>28</v>
      </c>
      <c r="J2602" s="4" t="s">
        <v>36</v>
      </c>
      <c r="K2602" s="4" t="s">
        <v>30</v>
      </c>
      <c r="L2602" s="4"/>
      <c r="M2602" s="23" t="s">
        <v>4510</v>
      </c>
      <c r="N2602" s="4"/>
      <c r="O2602" s="4" t="s">
        <v>4511</v>
      </c>
      <c r="P2602" s="3"/>
      <c r="Q2602" s="4">
        <v>1</v>
      </c>
      <c r="R2602" s="4"/>
      <c r="S2602" s="3"/>
      <c r="T2602" s="4"/>
      <c r="U2602" s="4" t="s">
        <v>4512</v>
      </c>
      <c r="V2602" s="3"/>
      <c r="W2602" s="8"/>
      <c r="X2602" s="4" t="s">
        <v>42</v>
      </c>
      <c r="Y2602" s="3"/>
      <c r="Z2602" s="15"/>
      <c r="AA2602" s="15"/>
    </row>
    <row r="2603" spans="1:27" ht="16.5" hidden="1">
      <c r="A2603" s="3">
        <f t="shared" si="0"/>
        <v>2600</v>
      </c>
      <c r="B2603" s="3" t="str">
        <f>VLOOKUP(D2603,DSKH!$A:$B,2,0)</f>
        <v>A-29</v>
      </c>
      <c r="C2603" s="4" t="s">
        <v>25</v>
      </c>
      <c r="D2603" s="4" t="s">
        <v>39</v>
      </c>
      <c r="E2603" s="4" t="s">
        <v>29</v>
      </c>
      <c r="F2603" s="17">
        <v>308280676340</v>
      </c>
      <c r="G2603" s="4" t="s">
        <v>41</v>
      </c>
      <c r="H2603" s="4" t="s">
        <v>4243</v>
      </c>
      <c r="I2603" s="4" t="s">
        <v>28</v>
      </c>
      <c r="J2603" s="4" t="s">
        <v>36</v>
      </c>
      <c r="K2603" s="4" t="s">
        <v>30</v>
      </c>
      <c r="L2603" s="4"/>
      <c r="M2603" s="23" t="s">
        <v>4513</v>
      </c>
      <c r="N2603" s="3"/>
      <c r="O2603" s="4" t="s">
        <v>4514</v>
      </c>
      <c r="P2603" s="3"/>
      <c r="Q2603" s="4">
        <v>1</v>
      </c>
      <c r="R2603" s="3"/>
      <c r="S2603" s="4"/>
      <c r="T2603" s="4"/>
      <c r="U2603" s="4" t="s">
        <v>4515</v>
      </c>
      <c r="V2603" s="3"/>
      <c r="W2603" s="8"/>
      <c r="X2603" s="4" t="s">
        <v>42</v>
      </c>
      <c r="Y2603" s="3"/>
      <c r="Z2603" s="15"/>
      <c r="AA2603" s="15"/>
    </row>
    <row r="2604" spans="1:27" ht="16.5" hidden="1">
      <c r="A2604" s="3">
        <f t="shared" si="0"/>
        <v>2601</v>
      </c>
      <c r="B2604" s="3" t="str">
        <f>VLOOKUP(D2604,DSKH!$A:$B,2,0)</f>
        <v>A-212</v>
      </c>
      <c r="C2604" s="4" t="s">
        <v>25</v>
      </c>
      <c r="D2604" s="4" t="s">
        <v>26</v>
      </c>
      <c r="E2604" s="4" t="s">
        <v>57</v>
      </c>
      <c r="F2604" s="17">
        <v>108010838350</v>
      </c>
      <c r="G2604" s="4" t="s">
        <v>34</v>
      </c>
      <c r="H2604" s="4" t="s">
        <v>4243</v>
      </c>
      <c r="I2604" s="4" t="s">
        <v>28</v>
      </c>
      <c r="J2604" s="4" t="s">
        <v>29</v>
      </c>
      <c r="K2604" s="4" t="s">
        <v>30</v>
      </c>
      <c r="L2604" s="4"/>
      <c r="M2604" s="23">
        <v>107</v>
      </c>
      <c r="N2604" s="3"/>
      <c r="O2604" s="4"/>
      <c r="P2604" s="3"/>
      <c r="Q2604" s="4"/>
      <c r="R2604" s="3"/>
      <c r="S2604" s="4">
        <v>1</v>
      </c>
      <c r="T2604" s="4"/>
      <c r="U2604" s="4"/>
      <c r="V2604" s="4"/>
      <c r="W2604" s="6"/>
      <c r="X2604" s="4"/>
      <c r="Y2604" s="3"/>
      <c r="Z2604" s="15"/>
      <c r="AA2604" s="15"/>
    </row>
    <row r="2605" spans="1:27" ht="16.5" hidden="1">
      <c r="A2605" s="3">
        <f t="shared" si="0"/>
        <v>2602</v>
      </c>
      <c r="B2605" s="3" t="str">
        <f>VLOOKUP(D2605,DSKH!$A:$B,2,0)</f>
        <v>A-212</v>
      </c>
      <c r="C2605" s="4" t="s">
        <v>25</v>
      </c>
      <c r="D2605" s="4" t="s">
        <v>26</v>
      </c>
      <c r="E2605" s="4" t="s">
        <v>57</v>
      </c>
      <c r="F2605" s="17">
        <v>108010835220</v>
      </c>
      <c r="G2605" s="4" t="s">
        <v>34</v>
      </c>
      <c r="H2605" s="4" t="s">
        <v>4243</v>
      </c>
      <c r="I2605" s="4" t="s">
        <v>28</v>
      </c>
      <c r="J2605" s="4" t="s">
        <v>29</v>
      </c>
      <c r="K2605" s="4" t="s">
        <v>30</v>
      </c>
      <c r="L2605" s="4"/>
      <c r="M2605" s="23">
        <v>20</v>
      </c>
      <c r="N2605" s="3"/>
      <c r="O2605" s="3"/>
      <c r="P2605" s="3"/>
      <c r="Q2605" s="3"/>
      <c r="R2605" s="3"/>
      <c r="S2605" s="4">
        <v>1</v>
      </c>
      <c r="T2605" s="4"/>
      <c r="U2605" s="3"/>
      <c r="V2605" s="3"/>
      <c r="W2605" s="8"/>
      <c r="X2605" s="3"/>
      <c r="Y2605" s="3"/>
      <c r="Z2605" s="15"/>
      <c r="AA2605" s="15"/>
    </row>
    <row r="2606" spans="1:27" ht="16.5" hidden="1">
      <c r="A2606" s="3">
        <f t="shared" si="0"/>
        <v>2603</v>
      </c>
      <c r="B2606" s="3" t="str">
        <f>VLOOKUP(D2606,DSKH!$A:$B,2,0)</f>
        <v>A-212</v>
      </c>
      <c r="C2606" s="4" t="s">
        <v>25</v>
      </c>
      <c r="D2606" s="4" t="s">
        <v>26</v>
      </c>
      <c r="E2606" s="4" t="s">
        <v>57</v>
      </c>
      <c r="F2606" s="17">
        <v>108010831130</v>
      </c>
      <c r="G2606" s="4" t="s">
        <v>34</v>
      </c>
      <c r="H2606" s="4" t="s">
        <v>4243</v>
      </c>
      <c r="I2606" s="4" t="s">
        <v>28</v>
      </c>
      <c r="J2606" s="4" t="s">
        <v>29</v>
      </c>
      <c r="K2606" s="4" t="s">
        <v>30</v>
      </c>
      <c r="L2606" s="4"/>
      <c r="M2606" s="23">
        <v>75</v>
      </c>
      <c r="N2606" s="3"/>
      <c r="O2606" s="3"/>
      <c r="P2606" s="3"/>
      <c r="Q2606" s="3"/>
      <c r="R2606" s="3"/>
      <c r="S2606" s="4">
        <v>1</v>
      </c>
      <c r="T2606" s="4"/>
      <c r="U2606" s="3"/>
      <c r="V2606" s="3"/>
      <c r="W2606" s="8"/>
      <c r="X2606" s="3"/>
      <c r="Y2606" s="3"/>
      <c r="Z2606" s="15"/>
      <c r="AA2606" s="15"/>
    </row>
    <row r="2607" spans="1:27" ht="16.5" hidden="1">
      <c r="A2607" s="3">
        <f t="shared" si="0"/>
        <v>2604</v>
      </c>
      <c r="B2607" s="3" t="str">
        <f>VLOOKUP(D2607,DSKH!$A:$B,2,0)</f>
        <v>A-212</v>
      </c>
      <c r="C2607" s="4" t="s">
        <v>25</v>
      </c>
      <c r="D2607" s="4" t="s">
        <v>26</v>
      </c>
      <c r="E2607" s="4" t="s">
        <v>57</v>
      </c>
      <c r="F2607" s="17">
        <v>108010824720</v>
      </c>
      <c r="G2607" s="4" t="s">
        <v>34</v>
      </c>
      <c r="H2607" s="4" t="s">
        <v>4243</v>
      </c>
      <c r="I2607" s="4" t="s">
        <v>28</v>
      </c>
      <c r="J2607" s="4" t="s">
        <v>29</v>
      </c>
      <c r="K2607" s="4" t="s">
        <v>30</v>
      </c>
      <c r="L2607" s="4"/>
      <c r="M2607" s="23">
        <v>41</v>
      </c>
      <c r="N2607" s="3"/>
      <c r="O2607" s="3"/>
      <c r="P2607" s="3"/>
      <c r="Q2607" s="3"/>
      <c r="R2607" s="3"/>
      <c r="S2607" s="4">
        <v>1</v>
      </c>
      <c r="T2607" s="4"/>
      <c r="U2607" s="3"/>
      <c r="V2607" s="3"/>
      <c r="W2607" s="8"/>
      <c r="X2607" s="3"/>
      <c r="Y2607" s="3"/>
      <c r="Z2607" s="15"/>
      <c r="AA2607" s="15"/>
    </row>
    <row r="2608" spans="1:27" ht="16.5" hidden="1">
      <c r="A2608" s="3">
        <f t="shared" si="0"/>
        <v>2605</v>
      </c>
      <c r="B2608" s="3" t="str">
        <f>VLOOKUP(D2608,DSKH!$A:$B,2,0)</f>
        <v>A-212</v>
      </c>
      <c r="C2608" s="4" t="s">
        <v>25</v>
      </c>
      <c r="D2608" s="4" t="s">
        <v>26</v>
      </c>
      <c r="E2608" s="4" t="s">
        <v>57</v>
      </c>
      <c r="F2608" s="17">
        <v>108010746320</v>
      </c>
      <c r="G2608" s="4" t="s">
        <v>34</v>
      </c>
      <c r="H2608" s="4" t="s">
        <v>4243</v>
      </c>
      <c r="I2608" s="4" t="s">
        <v>28</v>
      </c>
      <c r="J2608" s="4" t="s">
        <v>29</v>
      </c>
      <c r="K2608" s="4" t="s">
        <v>30</v>
      </c>
      <c r="L2608" s="4"/>
      <c r="M2608" s="23">
        <v>10</v>
      </c>
      <c r="N2608" s="4"/>
      <c r="O2608" s="3"/>
      <c r="P2608" s="3"/>
      <c r="Q2608" s="3"/>
      <c r="R2608" s="4"/>
      <c r="S2608" s="4">
        <v>1</v>
      </c>
      <c r="T2608" s="4"/>
      <c r="U2608" s="3"/>
      <c r="V2608" s="3"/>
      <c r="W2608" s="8"/>
      <c r="X2608" s="4"/>
      <c r="Y2608" s="3"/>
      <c r="Z2608" s="15"/>
      <c r="AA2608" s="15"/>
    </row>
    <row r="2609" spans="1:27" ht="16.5" hidden="1">
      <c r="A2609" s="3">
        <f t="shared" si="0"/>
        <v>2606</v>
      </c>
      <c r="B2609" s="3" t="str">
        <f>VLOOKUP(D2609,DSKH!$A:$B,2,0)</f>
        <v>A-212</v>
      </c>
      <c r="C2609" s="4" t="s">
        <v>25</v>
      </c>
      <c r="D2609" s="4" t="s">
        <v>26</v>
      </c>
      <c r="E2609" s="4" t="s">
        <v>57</v>
      </c>
      <c r="F2609" s="17">
        <v>108010743520</v>
      </c>
      <c r="G2609" s="4" t="s">
        <v>34</v>
      </c>
      <c r="H2609" s="4" t="s">
        <v>4243</v>
      </c>
      <c r="I2609" s="4" t="s">
        <v>28</v>
      </c>
      <c r="J2609" s="4" t="s">
        <v>29</v>
      </c>
      <c r="K2609" s="4" t="s">
        <v>30</v>
      </c>
      <c r="L2609" s="4"/>
      <c r="M2609" s="23">
        <v>10</v>
      </c>
      <c r="N2609" s="4"/>
      <c r="O2609" s="3"/>
      <c r="P2609" s="3"/>
      <c r="Q2609" s="3"/>
      <c r="R2609" s="4"/>
      <c r="S2609" s="4">
        <v>1</v>
      </c>
      <c r="T2609" s="4"/>
      <c r="U2609" s="3"/>
      <c r="V2609" s="4"/>
      <c r="W2609" s="6"/>
      <c r="X2609" s="4"/>
      <c r="Y2609" s="3"/>
      <c r="Z2609" s="15"/>
      <c r="AA2609" s="15"/>
    </row>
    <row r="2610" spans="1:27" ht="16.5" hidden="1">
      <c r="A2610" s="3">
        <f t="shared" si="0"/>
        <v>2607</v>
      </c>
      <c r="B2610" s="3" t="str">
        <f>VLOOKUP(D2610,DSKH!$A:$B,2,0)</f>
        <v>A-212</v>
      </c>
      <c r="C2610" s="4" t="s">
        <v>25</v>
      </c>
      <c r="D2610" s="4" t="s">
        <v>26</v>
      </c>
      <c r="E2610" s="4" t="s">
        <v>57</v>
      </c>
      <c r="F2610" s="17">
        <v>108010739320</v>
      </c>
      <c r="G2610" s="4" t="s">
        <v>34</v>
      </c>
      <c r="H2610" s="4" t="s">
        <v>4243</v>
      </c>
      <c r="I2610" s="4" t="s">
        <v>28</v>
      </c>
      <c r="J2610" s="4" t="s">
        <v>29</v>
      </c>
      <c r="K2610" s="4" t="s">
        <v>30</v>
      </c>
      <c r="L2610" s="4"/>
      <c r="M2610" s="23">
        <v>10</v>
      </c>
      <c r="N2610" s="3"/>
      <c r="O2610" s="3"/>
      <c r="P2610" s="3"/>
      <c r="Q2610" s="3"/>
      <c r="R2610" s="4"/>
      <c r="S2610" s="4">
        <v>1</v>
      </c>
      <c r="T2610" s="4"/>
      <c r="U2610" s="3"/>
      <c r="V2610" s="3"/>
      <c r="W2610" s="8"/>
      <c r="X2610" s="4"/>
      <c r="Y2610" s="3"/>
      <c r="Z2610" s="15"/>
      <c r="AA2610" s="15"/>
    </row>
    <row r="2611" spans="1:27" ht="16.5" hidden="1">
      <c r="A2611" s="3">
        <f t="shared" si="0"/>
        <v>2608</v>
      </c>
      <c r="B2611" s="3" t="str">
        <f>VLOOKUP(D2611,DSKH!$A:$B,2,0)</f>
        <v>A-212</v>
      </c>
      <c r="C2611" s="4" t="s">
        <v>25</v>
      </c>
      <c r="D2611" s="4" t="s">
        <v>26</v>
      </c>
      <c r="E2611" s="4" t="s">
        <v>57</v>
      </c>
      <c r="F2611" s="17">
        <v>108010726720</v>
      </c>
      <c r="G2611" s="4" t="s">
        <v>34</v>
      </c>
      <c r="H2611" s="4" t="s">
        <v>4243</v>
      </c>
      <c r="I2611" s="4" t="s">
        <v>28</v>
      </c>
      <c r="J2611" s="4" t="s">
        <v>29</v>
      </c>
      <c r="K2611" s="4" t="s">
        <v>30</v>
      </c>
      <c r="L2611" s="4"/>
      <c r="M2611" s="23">
        <v>5</v>
      </c>
      <c r="N2611" s="3"/>
      <c r="O2611" s="3"/>
      <c r="P2611" s="3"/>
      <c r="Q2611" s="3"/>
      <c r="R2611" s="4"/>
      <c r="S2611" s="4">
        <v>1</v>
      </c>
      <c r="T2611" s="4"/>
      <c r="U2611" s="3"/>
      <c r="V2611" s="3"/>
      <c r="W2611" s="8"/>
      <c r="X2611" s="4"/>
      <c r="Y2611" s="3"/>
      <c r="Z2611" s="15"/>
      <c r="AA2611" s="15"/>
    </row>
    <row r="2612" spans="1:27" ht="16.5" hidden="1">
      <c r="A2612" s="3">
        <f t="shared" si="0"/>
        <v>2609</v>
      </c>
      <c r="B2612" s="3" t="str">
        <f>VLOOKUP(D2612,DSKH!$A:$B,2,0)</f>
        <v>A-212</v>
      </c>
      <c r="C2612" s="4" t="s">
        <v>25</v>
      </c>
      <c r="D2612" s="4" t="s">
        <v>26</v>
      </c>
      <c r="E2612" s="4" t="s">
        <v>57</v>
      </c>
      <c r="F2612" s="17">
        <v>108010716220</v>
      </c>
      <c r="G2612" s="4" t="s">
        <v>34</v>
      </c>
      <c r="H2612" s="4" t="s">
        <v>4243</v>
      </c>
      <c r="I2612" s="4" t="s">
        <v>28</v>
      </c>
      <c r="J2612" s="4" t="s">
        <v>36</v>
      </c>
      <c r="K2612" s="4" t="s">
        <v>30</v>
      </c>
      <c r="L2612" s="4"/>
      <c r="M2612" s="23">
        <v>185</v>
      </c>
      <c r="N2612" s="4"/>
      <c r="O2612" s="3"/>
      <c r="P2612" s="3"/>
      <c r="Q2612" s="4"/>
      <c r="R2612" s="3"/>
      <c r="S2612" s="4">
        <v>1</v>
      </c>
      <c r="T2612" s="4"/>
      <c r="U2612" s="4"/>
      <c r="V2612" s="4"/>
      <c r="W2612" s="6"/>
      <c r="X2612" s="4"/>
      <c r="Y2612" s="4"/>
      <c r="Z2612" s="15"/>
      <c r="AA2612" s="15"/>
    </row>
    <row r="2613" spans="1:27" ht="16.5" hidden="1">
      <c r="A2613" s="3">
        <f t="shared" si="0"/>
        <v>2610</v>
      </c>
      <c r="B2613" s="3" t="str">
        <f>VLOOKUP(D2613,DSKH!$A:$B,2,0)</f>
        <v>A-212</v>
      </c>
      <c r="C2613" s="4" t="s">
        <v>25</v>
      </c>
      <c r="D2613" s="4" t="s">
        <v>26</v>
      </c>
      <c r="E2613" s="4" t="s">
        <v>57</v>
      </c>
      <c r="F2613" s="17">
        <v>108009597030</v>
      </c>
      <c r="G2613" s="4" t="s">
        <v>34</v>
      </c>
      <c r="H2613" s="4" t="s">
        <v>4243</v>
      </c>
      <c r="I2613" s="4" t="s">
        <v>28</v>
      </c>
      <c r="J2613" s="4" t="s">
        <v>29</v>
      </c>
      <c r="K2613" s="4" t="s">
        <v>30</v>
      </c>
      <c r="L2613" s="3"/>
      <c r="M2613" s="23">
        <v>4</v>
      </c>
      <c r="N2613" s="3"/>
      <c r="O2613" s="3"/>
      <c r="P2613" s="3"/>
      <c r="Q2613" s="3"/>
      <c r="R2613" s="3"/>
      <c r="S2613" s="4">
        <v>1</v>
      </c>
      <c r="T2613" s="3"/>
      <c r="U2613" s="3"/>
      <c r="V2613" s="3"/>
      <c r="W2613" s="8"/>
      <c r="X2613" s="3"/>
      <c r="Y2613" s="3"/>
      <c r="Z2613" s="15"/>
      <c r="AA2613" s="15"/>
    </row>
    <row r="2614" spans="1:27" ht="16.5" hidden="1">
      <c r="A2614" s="3">
        <f t="shared" si="0"/>
        <v>2611</v>
      </c>
      <c r="B2614" s="3" t="str">
        <f>VLOOKUP(D2614,DSKH!$A:$B,2,0)</f>
        <v>A-212</v>
      </c>
      <c r="C2614" s="4" t="s">
        <v>25</v>
      </c>
      <c r="D2614" s="4" t="s">
        <v>26</v>
      </c>
      <c r="E2614" s="4" t="s">
        <v>57</v>
      </c>
      <c r="F2614" s="17">
        <v>108009572160</v>
      </c>
      <c r="G2614" s="4" t="s">
        <v>34</v>
      </c>
      <c r="H2614" s="4" t="s">
        <v>4243</v>
      </c>
      <c r="I2614" s="4" t="s">
        <v>28</v>
      </c>
      <c r="J2614" s="4" t="s">
        <v>29</v>
      </c>
      <c r="K2614" s="4" t="s">
        <v>30</v>
      </c>
      <c r="L2614" s="4"/>
      <c r="M2614" s="23">
        <v>235</v>
      </c>
      <c r="N2614" s="4"/>
      <c r="O2614" s="3"/>
      <c r="P2614" s="3"/>
      <c r="Q2614" s="3"/>
      <c r="R2614" s="4"/>
      <c r="S2614" s="4">
        <v>1</v>
      </c>
      <c r="T2614" s="4"/>
      <c r="U2614" s="3"/>
      <c r="V2614" s="3"/>
      <c r="W2614" s="8"/>
      <c r="X2614" s="4"/>
      <c r="Y2614" s="3"/>
      <c r="Z2614" s="15"/>
      <c r="AA2614" s="15"/>
    </row>
    <row r="2615" spans="1:27" ht="16.5" hidden="1">
      <c r="A2615" s="3">
        <f t="shared" si="0"/>
        <v>2612</v>
      </c>
      <c r="B2615" s="3" t="str">
        <f>VLOOKUP(D2615,DSKH!$A:$B,2,0)</f>
        <v>A-212</v>
      </c>
      <c r="C2615" s="4" t="s">
        <v>25</v>
      </c>
      <c r="D2615" s="4" t="s">
        <v>26</v>
      </c>
      <c r="E2615" s="4" t="s">
        <v>57</v>
      </c>
      <c r="F2615" s="17">
        <v>108009692560</v>
      </c>
      <c r="G2615" s="4" t="s">
        <v>27</v>
      </c>
      <c r="H2615" s="4" t="s">
        <v>4243</v>
      </c>
      <c r="I2615" s="4" t="s">
        <v>28</v>
      </c>
      <c r="J2615" s="4" t="s">
        <v>36</v>
      </c>
      <c r="K2615" s="4" t="s">
        <v>30</v>
      </c>
      <c r="L2615" s="4"/>
      <c r="M2615" s="23">
        <v>21818645</v>
      </c>
      <c r="N2615" s="4" t="s">
        <v>4516</v>
      </c>
      <c r="O2615" s="3"/>
      <c r="P2615" s="4">
        <v>6</v>
      </c>
      <c r="Q2615" s="3"/>
      <c r="R2615" s="4"/>
      <c r="S2615" s="3"/>
      <c r="T2615" s="4"/>
      <c r="U2615" s="4" t="s">
        <v>4517</v>
      </c>
      <c r="V2615" s="4">
        <v>202611072271</v>
      </c>
      <c r="W2615" s="6">
        <v>1500000</v>
      </c>
      <c r="X2615" s="4" t="s">
        <v>31</v>
      </c>
      <c r="Y2615" s="3"/>
      <c r="Z2615" s="15"/>
      <c r="AA2615" s="15"/>
    </row>
    <row r="2616" spans="1:27" ht="16.5" hidden="1">
      <c r="A2616" s="3">
        <f t="shared" si="0"/>
        <v>2613</v>
      </c>
      <c r="B2616" s="3" t="str">
        <f>VLOOKUP(D2616,DSKH!$A:$B,2,0)</f>
        <v>A-212</v>
      </c>
      <c r="C2616" s="4" t="s">
        <v>25</v>
      </c>
      <c r="D2616" s="4" t="s">
        <v>26</v>
      </c>
      <c r="E2616" s="4" t="s">
        <v>57</v>
      </c>
      <c r="F2616" s="17">
        <v>108009655020</v>
      </c>
      <c r="G2616" s="4" t="s">
        <v>27</v>
      </c>
      <c r="H2616" s="4" t="s">
        <v>4243</v>
      </c>
      <c r="I2616" s="4" t="s">
        <v>28</v>
      </c>
      <c r="J2616" s="4" t="s">
        <v>29</v>
      </c>
      <c r="K2616" s="4" t="s">
        <v>30</v>
      </c>
      <c r="L2616" s="4"/>
      <c r="M2616" s="23">
        <v>20406393</v>
      </c>
      <c r="N2616" s="4" t="s">
        <v>4518</v>
      </c>
      <c r="O2616" s="4"/>
      <c r="P2616" s="4">
        <v>4</v>
      </c>
      <c r="Q2616" s="3"/>
      <c r="R2616" s="4"/>
      <c r="S2616" s="3"/>
      <c r="T2616" s="4"/>
      <c r="U2616" s="4" t="s">
        <v>4519</v>
      </c>
      <c r="V2616" s="4">
        <v>202611072074</v>
      </c>
      <c r="W2616" s="6">
        <v>1000000</v>
      </c>
      <c r="X2616" s="4" t="s">
        <v>31</v>
      </c>
      <c r="Y2616" s="3"/>
      <c r="Z2616" s="15"/>
      <c r="AA2616" s="15"/>
    </row>
    <row r="2617" spans="1:27" ht="16.5" hidden="1">
      <c r="A2617" s="3">
        <f t="shared" si="0"/>
        <v>2614</v>
      </c>
      <c r="B2617" s="3" t="str">
        <f>VLOOKUP(D2617,DSKH!$A:$B,2,0)</f>
        <v>A-212</v>
      </c>
      <c r="C2617" s="4" t="s">
        <v>25</v>
      </c>
      <c r="D2617" s="4" t="s">
        <v>26</v>
      </c>
      <c r="E2617" s="4" t="s">
        <v>57</v>
      </c>
      <c r="F2617" s="17">
        <v>108009619210</v>
      </c>
      <c r="G2617" s="4" t="s">
        <v>27</v>
      </c>
      <c r="H2617" s="4" t="s">
        <v>4243</v>
      </c>
      <c r="I2617" s="4" t="s">
        <v>28</v>
      </c>
      <c r="J2617" s="4" t="s">
        <v>29</v>
      </c>
      <c r="K2617" s="4" t="s">
        <v>30</v>
      </c>
      <c r="L2617" s="4"/>
      <c r="M2617" s="23">
        <v>20405719</v>
      </c>
      <c r="N2617" s="4" t="s">
        <v>4520</v>
      </c>
      <c r="O2617" s="3"/>
      <c r="P2617" s="4">
        <v>4</v>
      </c>
      <c r="Q2617" s="3"/>
      <c r="R2617" s="3"/>
      <c r="S2617" s="4"/>
      <c r="T2617" s="4"/>
      <c r="U2617" s="4" t="s">
        <v>4521</v>
      </c>
      <c r="V2617" s="4">
        <v>202611072089</v>
      </c>
      <c r="W2617" s="6">
        <v>1000000</v>
      </c>
      <c r="X2617" s="4" t="s">
        <v>31</v>
      </c>
      <c r="Y2617" s="3"/>
      <c r="Z2617" s="15"/>
      <c r="AA2617" s="15"/>
    </row>
    <row r="2618" spans="1:27" ht="16.5" hidden="1">
      <c r="A2618" s="3">
        <f t="shared" si="0"/>
        <v>2615</v>
      </c>
      <c r="B2618" s="3" t="str">
        <f>VLOOKUP(D2618,DSKH!$A:$B,2,0)</f>
        <v>A-212</v>
      </c>
      <c r="C2618" s="4" t="s">
        <v>25</v>
      </c>
      <c r="D2618" s="4" t="s">
        <v>26</v>
      </c>
      <c r="E2618" s="4" t="s">
        <v>57</v>
      </c>
      <c r="F2618" s="17">
        <v>108010821220</v>
      </c>
      <c r="G2618" s="4" t="s">
        <v>32</v>
      </c>
      <c r="H2618" s="4" t="s">
        <v>4243</v>
      </c>
      <c r="I2618" s="4" t="s">
        <v>33</v>
      </c>
      <c r="J2618" s="4" t="s">
        <v>29</v>
      </c>
      <c r="K2618" s="4" t="s">
        <v>30</v>
      </c>
      <c r="L2618" s="4"/>
      <c r="M2618" s="23" t="s">
        <v>4522</v>
      </c>
      <c r="N2618" s="4" t="s">
        <v>4523</v>
      </c>
      <c r="O2618" s="3"/>
      <c r="P2618" s="3"/>
      <c r="Q2618" s="3"/>
      <c r="R2618" s="4">
        <v>1</v>
      </c>
      <c r="S2618" s="4"/>
      <c r="T2618" s="4" t="s">
        <v>4524</v>
      </c>
      <c r="U2618" s="3"/>
      <c r="V2618" s="3"/>
      <c r="W2618" s="6"/>
      <c r="X2618" s="4" t="s">
        <v>419</v>
      </c>
      <c r="Y2618" s="3"/>
      <c r="Z2618" s="15"/>
      <c r="AA2618" s="15"/>
    </row>
    <row r="2619" spans="1:27" ht="16.5" hidden="1">
      <c r="A2619" s="3">
        <f t="shared" si="0"/>
        <v>2616</v>
      </c>
      <c r="B2619" s="3" t="str">
        <f>VLOOKUP(D2619,DSKH!$A:$B,2,0)</f>
        <v>A-144</v>
      </c>
      <c r="C2619" s="4" t="s">
        <v>238</v>
      </c>
      <c r="D2619" s="4" t="s">
        <v>181</v>
      </c>
      <c r="E2619" s="4" t="s">
        <v>57</v>
      </c>
      <c r="F2619" s="17">
        <v>108010691830</v>
      </c>
      <c r="G2619" s="4" t="s">
        <v>34</v>
      </c>
      <c r="H2619" s="4" t="s">
        <v>4243</v>
      </c>
      <c r="I2619" s="4" t="s">
        <v>28</v>
      </c>
      <c r="J2619" s="4" t="s">
        <v>240</v>
      </c>
      <c r="K2619" s="4" t="s">
        <v>54</v>
      </c>
      <c r="L2619" s="4"/>
      <c r="M2619" s="23">
        <v>129</v>
      </c>
      <c r="N2619" s="4">
        <v>132600037718402</v>
      </c>
      <c r="O2619" s="3"/>
      <c r="P2619" s="3"/>
      <c r="Q2619" s="3"/>
      <c r="R2619" s="3"/>
      <c r="S2619" s="4">
        <v>1</v>
      </c>
      <c r="T2619" s="4" t="s">
        <v>4525</v>
      </c>
      <c r="U2619" s="3"/>
      <c r="V2619" s="3"/>
      <c r="W2619" s="8"/>
      <c r="X2619" s="3"/>
      <c r="Y2619" s="3"/>
      <c r="Z2619" s="15"/>
      <c r="AA2619" s="15"/>
    </row>
    <row r="2620" spans="1:27" ht="16.5" hidden="1">
      <c r="A2620" s="3">
        <f t="shared" si="0"/>
        <v>2617</v>
      </c>
      <c r="B2620" s="3" t="str">
        <f>VLOOKUP(D2620,DSKH!$A:$B,2,0)</f>
        <v>A-144</v>
      </c>
      <c r="C2620" s="4" t="s">
        <v>238</v>
      </c>
      <c r="D2620" s="4" t="s">
        <v>181</v>
      </c>
      <c r="E2620" s="4" t="s">
        <v>57</v>
      </c>
      <c r="F2620" s="17">
        <v>108010664310</v>
      </c>
      <c r="G2620" s="4" t="s">
        <v>34</v>
      </c>
      <c r="H2620" s="4" t="s">
        <v>4243</v>
      </c>
      <c r="I2620" s="4" t="s">
        <v>28</v>
      </c>
      <c r="J2620" s="4" t="s">
        <v>240</v>
      </c>
      <c r="K2620" s="4" t="s">
        <v>54</v>
      </c>
      <c r="L2620" s="4"/>
      <c r="M2620" s="23">
        <v>224</v>
      </c>
      <c r="N2620" s="4">
        <v>132600037717900</v>
      </c>
      <c r="O2620" s="4"/>
      <c r="P2620" s="3"/>
      <c r="Q2620" s="4"/>
      <c r="R2620" s="3"/>
      <c r="S2620" s="4">
        <v>1</v>
      </c>
      <c r="T2620" s="4" t="s">
        <v>4526</v>
      </c>
      <c r="U2620" s="4"/>
      <c r="V2620" s="3"/>
      <c r="W2620" s="8"/>
      <c r="X2620" s="4"/>
      <c r="Y2620" s="3"/>
      <c r="Z2620" s="15"/>
      <c r="AA2620" s="15"/>
    </row>
    <row r="2621" spans="1:27" ht="16.5" hidden="1">
      <c r="A2621" s="3">
        <f t="shared" si="0"/>
        <v>2618</v>
      </c>
      <c r="B2621" s="3" t="str">
        <f>VLOOKUP(D2621,DSKH!$A:$B,2,0)</f>
        <v>A-144</v>
      </c>
      <c r="C2621" s="4" t="s">
        <v>238</v>
      </c>
      <c r="D2621" s="4" t="s">
        <v>181</v>
      </c>
      <c r="E2621" s="4" t="s">
        <v>57</v>
      </c>
      <c r="F2621" s="17">
        <v>108010641320</v>
      </c>
      <c r="G2621" s="4" t="s">
        <v>34</v>
      </c>
      <c r="H2621" s="4" t="s">
        <v>4243</v>
      </c>
      <c r="I2621" s="4" t="s">
        <v>28</v>
      </c>
      <c r="J2621" s="4" t="s">
        <v>240</v>
      </c>
      <c r="K2621" s="4" t="s">
        <v>54</v>
      </c>
      <c r="L2621" s="4"/>
      <c r="M2621" s="23">
        <v>16</v>
      </c>
      <c r="N2621" s="4">
        <v>132600037717507</v>
      </c>
      <c r="O2621" s="4"/>
      <c r="P2621" s="3"/>
      <c r="Q2621" s="4"/>
      <c r="R2621" s="3"/>
      <c r="S2621" s="4">
        <v>1</v>
      </c>
      <c r="T2621" s="4" t="s">
        <v>4527</v>
      </c>
      <c r="U2621" s="4"/>
      <c r="V2621" s="3"/>
      <c r="W2621" s="8"/>
      <c r="X2621" s="4"/>
      <c r="Y2621" s="3"/>
      <c r="Z2621" s="15"/>
      <c r="AA2621" s="15"/>
    </row>
    <row r="2622" spans="1:27" ht="16.5" hidden="1">
      <c r="A2622" s="3">
        <f t="shared" si="0"/>
        <v>2619</v>
      </c>
      <c r="B2622" s="3" t="str">
        <f>VLOOKUP(D2622,DSKH!$A:$B,2,0)</f>
        <v>A-144</v>
      </c>
      <c r="C2622" s="4" t="s">
        <v>238</v>
      </c>
      <c r="D2622" s="4" t="s">
        <v>181</v>
      </c>
      <c r="E2622" s="4" t="s">
        <v>57</v>
      </c>
      <c r="F2622" s="17">
        <v>108010605840</v>
      </c>
      <c r="G2622" s="4" t="s">
        <v>32</v>
      </c>
      <c r="H2622" s="4" t="s">
        <v>4243</v>
      </c>
      <c r="I2622" s="4" t="s">
        <v>28</v>
      </c>
      <c r="J2622" s="4" t="s">
        <v>240</v>
      </c>
      <c r="K2622" s="4" t="s">
        <v>54</v>
      </c>
      <c r="L2622" s="4"/>
      <c r="M2622" s="23">
        <v>134</v>
      </c>
      <c r="N2622" s="4">
        <v>132600037716226</v>
      </c>
      <c r="O2622" s="4"/>
      <c r="P2622" s="3"/>
      <c r="Q2622" s="4"/>
      <c r="R2622" s="3"/>
      <c r="S2622" s="4">
        <v>1</v>
      </c>
      <c r="T2622" s="4" t="s">
        <v>4528</v>
      </c>
      <c r="U2622" s="4"/>
      <c r="V2622" s="3"/>
      <c r="W2622" s="8"/>
      <c r="X2622" s="4"/>
      <c r="Y2622" s="3"/>
      <c r="Z2622" s="15"/>
      <c r="AA2622" s="15"/>
    </row>
    <row r="2623" spans="1:27" ht="16.5" hidden="1">
      <c r="A2623" s="3">
        <f t="shared" si="0"/>
        <v>2620</v>
      </c>
      <c r="B2623" s="3" t="str">
        <f>VLOOKUP(D2623,DSKH!$A:$B,2,0)</f>
        <v>A-144</v>
      </c>
      <c r="C2623" s="4" t="s">
        <v>238</v>
      </c>
      <c r="D2623" s="4" t="s">
        <v>181</v>
      </c>
      <c r="E2623" s="4" t="s">
        <v>57</v>
      </c>
      <c r="F2623" s="17">
        <v>108010548700</v>
      </c>
      <c r="G2623" s="4" t="s">
        <v>34</v>
      </c>
      <c r="H2623" s="4" t="s">
        <v>4243</v>
      </c>
      <c r="I2623" s="4" t="s">
        <v>28</v>
      </c>
      <c r="J2623" s="4" t="s">
        <v>240</v>
      </c>
      <c r="K2623" s="4" t="s">
        <v>54</v>
      </c>
      <c r="L2623" s="4"/>
      <c r="M2623" s="23">
        <v>509</v>
      </c>
      <c r="N2623" s="4">
        <v>132600037715677</v>
      </c>
      <c r="O2623" s="4"/>
      <c r="P2623" s="3"/>
      <c r="Q2623" s="4"/>
      <c r="R2623" s="3"/>
      <c r="S2623" s="4">
        <v>1</v>
      </c>
      <c r="T2623" s="4" t="s">
        <v>4529</v>
      </c>
      <c r="U2623" s="4"/>
      <c r="V2623" s="3"/>
      <c r="W2623" s="8"/>
      <c r="X2623" s="4"/>
      <c r="Y2623" s="3"/>
      <c r="Z2623" s="15"/>
      <c r="AA2623" s="15"/>
    </row>
    <row r="2624" spans="1:27" ht="16.5" hidden="1">
      <c r="A2624" s="3">
        <f t="shared" si="0"/>
        <v>2621</v>
      </c>
      <c r="B2624" s="3" t="str">
        <f>VLOOKUP(D2624,DSKH!$A:$B,2,0)</f>
        <v>A-144</v>
      </c>
      <c r="C2624" s="4" t="s">
        <v>238</v>
      </c>
      <c r="D2624" s="4" t="s">
        <v>181</v>
      </c>
      <c r="E2624" s="4" t="s">
        <v>57</v>
      </c>
      <c r="F2624" s="17">
        <v>108010433530</v>
      </c>
      <c r="G2624" s="4" t="s">
        <v>34</v>
      </c>
      <c r="H2624" s="4" t="s">
        <v>4243</v>
      </c>
      <c r="I2624" s="4" t="s">
        <v>28</v>
      </c>
      <c r="J2624" s="4" t="s">
        <v>240</v>
      </c>
      <c r="K2624" s="4" t="s">
        <v>54</v>
      </c>
      <c r="L2624" s="4"/>
      <c r="M2624" s="23">
        <v>162</v>
      </c>
      <c r="N2624" s="4">
        <v>132600037713524</v>
      </c>
      <c r="O2624" s="3"/>
      <c r="P2624" s="3"/>
      <c r="Q2624" s="3"/>
      <c r="R2624" s="3"/>
      <c r="S2624" s="4">
        <v>1</v>
      </c>
      <c r="T2624" s="4" t="s">
        <v>4530</v>
      </c>
      <c r="U2624" s="3"/>
      <c r="V2624" s="3"/>
      <c r="W2624" s="8"/>
      <c r="X2624" s="3"/>
      <c r="Y2624" s="3"/>
      <c r="Z2624" s="15"/>
      <c r="AA2624" s="15"/>
    </row>
    <row r="2625" spans="1:27" ht="16.5" hidden="1">
      <c r="A2625" s="3">
        <f t="shared" si="0"/>
        <v>2622</v>
      </c>
      <c r="B2625" s="3" t="str">
        <f>VLOOKUP(D2625,DSKH!$A:$B,2,0)</f>
        <v>A-144</v>
      </c>
      <c r="C2625" s="4" t="s">
        <v>238</v>
      </c>
      <c r="D2625" s="4" t="s">
        <v>181</v>
      </c>
      <c r="E2625" s="4" t="s">
        <v>57</v>
      </c>
      <c r="F2625" s="17">
        <v>108010365960</v>
      </c>
      <c r="G2625" s="4" t="s">
        <v>34</v>
      </c>
      <c r="H2625" s="4" t="s">
        <v>4243</v>
      </c>
      <c r="I2625" s="4" t="s">
        <v>28</v>
      </c>
      <c r="J2625" s="4" t="s">
        <v>240</v>
      </c>
      <c r="K2625" s="4" t="s">
        <v>54</v>
      </c>
      <c r="L2625" s="4"/>
      <c r="M2625" s="23">
        <v>680</v>
      </c>
      <c r="N2625" s="4">
        <v>132600037712091</v>
      </c>
      <c r="O2625" s="3"/>
      <c r="P2625" s="3"/>
      <c r="Q2625" s="3"/>
      <c r="R2625" s="3"/>
      <c r="S2625" s="4">
        <v>1</v>
      </c>
      <c r="T2625" s="4" t="s">
        <v>4531</v>
      </c>
      <c r="U2625" s="3"/>
      <c r="V2625" s="3"/>
      <c r="W2625" s="8"/>
      <c r="X2625" s="3"/>
      <c r="Y2625" s="3"/>
      <c r="Z2625" s="15"/>
      <c r="AA2625" s="15"/>
    </row>
    <row r="2626" spans="1:27" ht="16.5" hidden="1">
      <c r="A2626" s="3">
        <f t="shared" si="0"/>
        <v>2623</v>
      </c>
      <c r="B2626" s="3" t="str">
        <f>VLOOKUP(D2626,DSKH!$A:$B,2,0)</f>
        <v>A-144</v>
      </c>
      <c r="C2626" s="4" t="s">
        <v>238</v>
      </c>
      <c r="D2626" s="4" t="s">
        <v>181</v>
      </c>
      <c r="E2626" s="4" t="s">
        <v>57</v>
      </c>
      <c r="F2626" s="17">
        <v>108010320240</v>
      </c>
      <c r="G2626" s="4" t="s">
        <v>34</v>
      </c>
      <c r="H2626" s="4" t="s">
        <v>4243</v>
      </c>
      <c r="I2626" s="4" t="s">
        <v>28</v>
      </c>
      <c r="J2626" s="4" t="s">
        <v>240</v>
      </c>
      <c r="K2626" s="4" t="s">
        <v>54</v>
      </c>
      <c r="L2626" s="4"/>
      <c r="M2626" s="23">
        <v>75</v>
      </c>
      <c r="N2626" s="4">
        <v>132600037711590</v>
      </c>
      <c r="O2626" s="3"/>
      <c r="P2626" s="3"/>
      <c r="Q2626" s="4"/>
      <c r="R2626" s="3"/>
      <c r="S2626" s="4">
        <v>1</v>
      </c>
      <c r="T2626" s="4" t="s">
        <v>4532</v>
      </c>
      <c r="U2626" s="4"/>
      <c r="V2626" s="4"/>
      <c r="W2626" s="6"/>
      <c r="X2626" s="4"/>
      <c r="Y2626" s="3"/>
      <c r="Z2626" s="15"/>
      <c r="AA2626" s="15"/>
    </row>
    <row r="2627" spans="1:27" ht="16.5" hidden="1">
      <c r="A2627" s="3">
        <f t="shared" si="0"/>
        <v>2624</v>
      </c>
      <c r="B2627" s="3" t="str">
        <f>VLOOKUP(D2627,DSKH!$A:$B,2,0)</f>
        <v>A-144</v>
      </c>
      <c r="C2627" s="4" t="s">
        <v>238</v>
      </c>
      <c r="D2627" s="4" t="s">
        <v>181</v>
      </c>
      <c r="E2627" s="4" t="s">
        <v>57</v>
      </c>
      <c r="F2627" s="17">
        <v>108010291100</v>
      </c>
      <c r="G2627" s="4" t="s">
        <v>34</v>
      </c>
      <c r="H2627" s="4" t="s">
        <v>4243</v>
      </c>
      <c r="I2627" s="4" t="s">
        <v>28</v>
      </c>
      <c r="J2627" s="4" t="s">
        <v>240</v>
      </c>
      <c r="K2627" s="4" t="s">
        <v>54</v>
      </c>
      <c r="L2627" s="4"/>
      <c r="M2627" s="23">
        <v>327</v>
      </c>
      <c r="N2627" s="4">
        <v>132600037711088</v>
      </c>
      <c r="O2627" s="3"/>
      <c r="P2627" s="3"/>
      <c r="Q2627" s="4"/>
      <c r="R2627" s="3"/>
      <c r="S2627" s="4">
        <v>1</v>
      </c>
      <c r="T2627" s="4" t="s">
        <v>4533</v>
      </c>
      <c r="U2627" s="4"/>
      <c r="V2627" s="4"/>
      <c r="W2627" s="6"/>
      <c r="X2627" s="4"/>
      <c r="Y2627" s="3"/>
      <c r="Z2627" s="15"/>
      <c r="AA2627" s="15"/>
    </row>
    <row r="2628" spans="1:27" ht="16.5" hidden="1">
      <c r="A2628" s="3">
        <f t="shared" si="0"/>
        <v>2625</v>
      </c>
      <c r="B2628" s="3" t="str">
        <f>VLOOKUP(D2628,DSKH!$A:$B,2,0)</f>
        <v>A-144</v>
      </c>
      <c r="C2628" s="4" t="s">
        <v>238</v>
      </c>
      <c r="D2628" s="4" t="s">
        <v>181</v>
      </c>
      <c r="E2628" s="4" t="s">
        <v>57</v>
      </c>
      <c r="F2628" s="17">
        <v>108010255360</v>
      </c>
      <c r="G2628" s="4" t="s">
        <v>34</v>
      </c>
      <c r="H2628" s="4" t="s">
        <v>4243</v>
      </c>
      <c r="I2628" s="4" t="s">
        <v>28</v>
      </c>
      <c r="J2628" s="4" t="s">
        <v>240</v>
      </c>
      <c r="K2628" s="4" t="s">
        <v>54</v>
      </c>
      <c r="L2628" s="4"/>
      <c r="M2628" s="23" t="s">
        <v>4534</v>
      </c>
      <c r="N2628" s="4">
        <v>132600037710312</v>
      </c>
      <c r="O2628" s="3"/>
      <c r="P2628" s="3"/>
      <c r="Q2628" s="3"/>
      <c r="R2628" s="3"/>
      <c r="S2628" s="4">
        <v>1</v>
      </c>
      <c r="T2628" s="4" t="s">
        <v>4535</v>
      </c>
      <c r="U2628" s="3"/>
      <c r="V2628" s="3"/>
      <c r="W2628" s="8"/>
      <c r="X2628" s="3"/>
      <c r="Y2628" s="3"/>
      <c r="Z2628" s="15"/>
      <c r="AA2628" s="15"/>
    </row>
    <row r="2629" spans="1:27" ht="16.5" hidden="1">
      <c r="A2629" s="3">
        <f t="shared" si="0"/>
        <v>2626</v>
      </c>
      <c r="B2629" s="3" t="str">
        <f>VLOOKUP(D2629,DSKH!$A:$B,2,0)</f>
        <v>A-144</v>
      </c>
      <c r="C2629" s="4" t="s">
        <v>238</v>
      </c>
      <c r="D2629" s="4" t="s">
        <v>181</v>
      </c>
      <c r="E2629" s="4" t="s">
        <v>57</v>
      </c>
      <c r="F2629" s="17">
        <v>108010216750</v>
      </c>
      <c r="G2629" s="4" t="s">
        <v>34</v>
      </c>
      <c r="H2629" s="4" t="s">
        <v>4243</v>
      </c>
      <c r="I2629" s="4" t="s">
        <v>28</v>
      </c>
      <c r="J2629" s="4" t="s">
        <v>240</v>
      </c>
      <c r="K2629" s="4" t="s">
        <v>54</v>
      </c>
      <c r="L2629" s="4"/>
      <c r="M2629" s="23">
        <v>94</v>
      </c>
      <c r="N2629" s="4">
        <v>132600037709776</v>
      </c>
      <c r="O2629" s="3"/>
      <c r="P2629" s="3"/>
      <c r="Q2629" s="3"/>
      <c r="R2629" s="3"/>
      <c r="S2629" s="4">
        <v>1</v>
      </c>
      <c r="T2629" s="4" t="s">
        <v>4536</v>
      </c>
      <c r="U2629" s="3"/>
      <c r="V2629" s="3"/>
      <c r="W2629" s="8"/>
      <c r="X2629" s="3"/>
      <c r="Y2629" s="3"/>
      <c r="Z2629" s="15"/>
      <c r="AA2629" s="15"/>
    </row>
    <row r="2630" spans="1:27" ht="16.5" hidden="1">
      <c r="A2630" s="3">
        <f t="shared" si="0"/>
        <v>2627</v>
      </c>
      <c r="B2630" s="3" t="str">
        <f>VLOOKUP(D2630,DSKH!$A:$B,2,0)</f>
        <v>A-144</v>
      </c>
      <c r="C2630" s="4" t="s">
        <v>238</v>
      </c>
      <c r="D2630" s="4" t="s">
        <v>181</v>
      </c>
      <c r="E2630" s="4" t="s">
        <v>57</v>
      </c>
      <c r="F2630" s="17">
        <v>108010194020</v>
      </c>
      <c r="G2630" s="4" t="s">
        <v>32</v>
      </c>
      <c r="H2630" s="4" t="s">
        <v>4243</v>
      </c>
      <c r="I2630" s="4" t="s">
        <v>33</v>
      </c>
      <c r="J2630" s="4" t="s">
        <v>239</v>
      </c>
      <c r="K2630" s="4" t="s">
        <v>54</v>
      </c>
      <c r="L2630" s="4"/>
      <c r="M2630" s="23">
        <v>150</v>
      </c>
      <c r="N2630" s="4">
        <v>132600037706733</v>
      </c>
      <c r="O2630" s="3"/>
      <c r="P2630" s="3"/>
      <c r="Q2630" s="3"/>
      <c r="R2630" s="3"/>
      <c r="S2630" s="4">
        <v>1</v>
      </c>
      <c r="T2630" s="4" t="s">
        <v>4537</v>
      </c>
      <c r="U2630" s="3"/>
      <c r="V2630" s="3"/>
      <c r="W2630" s="8"/>
      <c r="X2630" s="3"/>
      <c r="Y2630" s="3"/>
      <c r="Z2630" s="15"/>
      <c r="AA2630" s="15"/>
    </row>
    <row r="2631" spans="1:27" ht="16.5" hidden="1">
      <c r="A2631" s="3">
        <f t="shared" si="0"/>
        <v>2628</v>
      </c>
      <c r="B2631" s="3" t="str">
        <f>VLOOKUP(D2631,DSKH!$A:$B,2,0)</f>
        <v>A-144</v>
      </c>
      <c r="C2631" s="4" t="s">
        <v>238</v>
      </c>
      <c r="D2631" s="4" t="s">
        <v>181</v>
      </c>
      <c r="E2631" s="4" t="s">
        <v>57</v>
      </c>
      <c r="F2631" s="17">
        <v>108010024250</v>
      </c>
      <c r="G2631" s="4" t="s">
        <v>34</v>
      </c>
      <c r="H2631" s="4" t="s">
        <v>4243</v>
      </c>
      <c r="I2631" s="4" t="s">
        <v>28</v>
      </c>
      <c r="J2631" s="4" t="s">
        <v>240</v>
      </c>
      <c r="K2631" s="4" t="s">
        <v>54</v>
      </c>
      <c r="L2631" s="4"/>
      <c r="M2631" s="23">
        <v>78</v>
      </c>
      <c r="N2631" s="4">
        <v>132600037705961</v>
      </c>
      <c r="O2631" s="3"/>
      <c r="P2631" s="3"/>
      <c r="Q2631" s="3"/>
      <c r="R2631" s="3"/>
      <c r="S2631" s="4">
        <v>1</v>
      </c>
      <c r="T2631" s="4" t="s">
        <v>4538</v>
      </c>
      <c r="U2631" s="3"/>
      <c r="V2631" s="3"/>
      <c r="W2631" s="8"/>
      <c r="X2631" s="3"/>
      <c r="Y2631" s="3"/>
      <c r="Z2631" s="15"/>
      <c r="AA2631" s="15"/>
    </row>
    <row r="2632" spans="1:27" ht="16.5" hidden="1">
      <c r="A2632" s="3">
        <f t="shared" si="0"/>
        <v>2629</v>
      </c>
      <c r="B2632" s="3" t="str">
        <f>VLOOKUP(D2632,DSKH!$A:$B,2,0)</f>
        <v>A-144</v>
      </c>
      <c r="C2632" s="4" t="s">
        <v>238</v>
      </c>
      <c r="D2632" s="4" t="s">
        <v>181</v>
      </c>
      <c r="E2632" s="4" t="s">
        <v>57</v>
      </c>
      <c r="F2632" s="17">
        <v>108009037620</v>
      </c>
      <c r="G2632" s="4" t="s">
        <v>27</v>
      </c>
      <c r="H2632" s="4" t="s">
        <v>4071</v>
      </c>
      <c r="I2632" s="4" t="s">
        <v>28</v>
      </c>
      <c r="J2632" s="4" t="s">
        <v>240</v>
      </c>
      <c r="K2632" s="4" t="s">
        <v>54</v>
      </c>
      <c r="L2632" s="4"/>
      <c r="M2632" s="23" t="s">
        <v>4539</v>
      </c>
      <c r="N2632" s="4" t="s">
        <v>4540</v>
      </c>
      <c r="O2632" s="3"/>
      <c r="P2632" s="3"/>
      <c r="Q2632" s="3"/>
      <c r="R2632" s="3"/>
      <c r="S2632" s="4">
        <v>1</v>
      </c>
      <c r="T2632" s="4" t="s">
        <v>4541</v>
      </c>
      <c r="U2632" s="3"/>
      <c r="V2632" s="3"/>
      <c r="W2632" s="8"/>
      <c r="X2632" s="3"/>
      <c r="Y2632" s="3"/>
      <c r="Z2632" s="15"/>
      <c r="AA2632" s="15"/>
    </row>
    <row r="2633" spans="1:27" ht="16.5" hidden="1">
      <c r="A2633" s="3">
        <f t="shared" si="0"/>
        <v>2630</v>
      </c>
      <c r="B2633" s="3" t="str">
        <f>VLOOKUP(D2633,DSKH!$A:$B,2,0)</f>
        <v>A-144</v>
      </c>
      <c r="C2633" s="4" t="s">
        <v>238</v>
      </c>
      <c r="D2633" s="4" t="s">
        <v>181</v>
      </c>
      <c r="E2633" s="4" t="s">
        <v>57</v>
      </c>
      <c r="F2633" s="17">
        <v>108010898700</v>
      </c>
      <c r="G2633" s="4" t="s">
        <v>34</v>
      </c>
      <c r="H2633" s="4" t="s">
        <v>4243</v>
      </c>
      <c r="I2633" s="4" t="s">
        <v>28</v>
      </c>
      <c r="J2633" s="4" t="s">
        <v>240</v>
      </c>
      <c r="K2633" s="4" t="s">
        <v>54</v>
      </c>
      <c r="L2633" s="4"/>
      <c r="M2633" s="23">
        <v>25</v>
      </c>
      <c r="N2633" s="4">
        <v>132600037722537</v>
      </c>
      <c r="O2633" s="3"/>
      <c r="P2633" s="3"/>
      <c r="Q2633" s="3"/>
      <c r="R2633" s="3"/>
      <c r="S2633" s="4">
        <v>1</v>
      </c>
      <c r="T2633" s="4" t="s">
        <v>4542</v>
      </c>
      <c r="U2633" s="3"/>
      <c r="V2633" s="3"/>
      <c r="W2633" s="8"/>
      <c r="X2633" s="3"/>
      <c r="Y2633" s="3"/>
      <c r="Z2633" s="15"/>
      <c r="AA2633" s="15"/>
    </row>
    <row r="2634" spans="1:27" ht="16.5" hidden="1">
      <c r="A2634" s="3">
        <f t="shared" si="0"/>
        <v>2631</v>
      </c>
      <c r="B2634" s="3" t="str">
        <f>VLOOKUP(D2634,DSKH!$A:$B,2,0)</f>
        <v>A-144</v>
      </c>
      <c r="C2634" s="4" t="s">
        <v>238</v>
      </c>
      <c r="D2634" s="4" t="s">
        <v>181</v>
      </c>
      <c r="E2634" s="4" t="s">
        <v>57</v>
      </c>
      <c r="F2634" s="17">
        <v>108010896600</v>
      </c>
      <c r="G2634" s="4" t="s">
        <v>34</v>
      </c>
      <c r="H2634" s="4" t="s">
        <v>4243</v>
      </c>
      <c r="I2634" s="4" t="s">
        <v>28</v>
      </c>
      <c r="J2634" s="4" t="s">
        <v>240</v>
      </c>
      <c r="K2634" s="4" t="s">
        <v>54</v>
      </c>
      <c r="L2634" s="4"/>
      <c r="M2634" s="23">
        <v>114</v>
      </c>
      <c r="N2634" s="4">
        <v>132600037722470</v>
      </c>
      <c r="O2634" s="3"/>
      <c r="P2634" s="3"/>
      <c r="Q2634" s="3"/>
      <c r="R2634" s="3"/>
      <c r="S2634" s="4">
        <v>1</v>
      </c>
      <c r="T2634" s="4" t="s">
        <v>4543</v>
      </c>
      <c r="U2634" s="3"/>
      <c r="V2634" s="3"/>
      <c r="W2634" s="8"/>
      <c r="X2634" s="3"/>
      <c r="Y2634" s="3"/>
      <c r="Z2634" s="15"/>
      <c r="AA2634" s="15"/>
    </row>
    <row r="2635" spans="1:27" ht="16.5" hidden="1">
      <c r="A2635" s="3">
        <f t="shared" si="0"/>
        <v>2632</v>
      </c>
      <c r="B2635" s="3" t="str">
        <f>VLOOKUP(D2635,DSKH!$A:$B,2,0)</f>
        <v>A-144</v>
      </c>
      <c r="C2635" s="4" t="s">
        <v>238</v>
      </c>
      <c r="D2635" s="4" t="s">
        <v>181</v>
      </c>
      <c r="E2635" s="4" t="s">
        <v>57</v>
      </c>
      <c r="F2635" s="17">
        <v>108010895200</v>
      </c>
      <c r="G2635" s="4" t="s">
        <v>34</v>
      </c>
      <c r="H2635" s="4" t="s">
        <v>4243</v>
      </c>
      <c r="I2635" s="4" t="s">
        <v>28</v>
      </c>
      <c r="J2635" s="4" t="s">
        <v>240</v>
      </c>
      <c r="K2635" s="4" t="s">
        <v>54</v>
      </c>
      <c r="L2635" s="4"/>
      <c r="M2635" s="23">
        <v>251</v>
      </c>
      <c r="N2635" s="4">
        <v>132600037722398</v>
      </c>
      <c r="O2635" s="3"/>
      <c r="P2635" s="3"/>
      <c r="Q2635" s="3"/>
      <c r="R2635" s="3"/>
      <c r="S2635" s="4">
        <v>1</v>
      </c>
      <c r="T2635" s="4" t="s">
        <v>4544</v>
      </c>
      <c r="U2635" s="3"/>
      <c r="V2635" s="3"/>
      <c r="W2635" s="8"/>
      <c r="X2635" s="3"/>
      <c r="Y2635" s="3"/>
      <c r="Z2635" s="15"/>
      <c r="AA2635" s="15"/>
    </row>
    <row r="2636" spans="1:27" ht="16.5" hidden="1">
      <c r="A2636" s="3">
        <f t="shared" si="0"/>
        <v>2633</v>
      </c>
      <c r="B2636" s="3" t="str">
        <f>VLOOKUP(D2636,DSKH!$A:$B,2,0)</f>
        <v>A-144</v>
      </c>
      <c r="C2636" s="4" t="s">
        <v>238</v>
      </c>
      <c r="D2636" s="4" t="s">
        <v>181</v>
      </c>
      <c r="E2636" s="4" t="s">
        <v>57</v>
      </c>
      <c r="F2636" s="17">
        <v>108010893320</v>
      </c>
      <c r="G2636" s="4" t="s">
        <v>34</v>
      </c>
      <c r="H2636" s="4" t="s">
        <v>4243</v>
      </c>
      <c r="I2636" s="4" t="s">
        <v>28</v>
      </c>
      <c r="J2636" s="4" t="s">
        <v>240</v>
      </c>
      <c r="K2636" s="4" t="s">
        <v>54</v>
      </c>
      <c r="L2636" s="4"/>
      <c r="M2636" s="23">
        <v>41</v>
      </c>
      <c r="N2636" s="4">
        <v>132600037722333</v>
      </c>
      <c r="O2636" s="3"/>
      <c r="P2636" s="3"/>
      <c r="Q2636" s="3"/>
      <c r="R2636" s="3"/>
      <c r="S2636" s="4">
        <v>1</v>
      </c>
      <c r="T2636" s="4" t="s">
        <v>4545</v>
      </c>
      <c r="U2636" s="3"/>
      <c r="V2636" s="3"/>
      <c r="W2636" s="8"/>
      <c r="X2636" s="3"/>
      <c r="Y2636" s="3"/>
      <c r="Z2636" s="15"/>
      <c r="AA2636" s="15"/>
    </row>
    <row r="2637" spans="1:27" ht="16.5" hidden="1">
      <c r="A2637" s="3">
        <f t="shared" si="0"/>
        <v>2634</v>
      </c>
      <c r="B2637" s="3" t="str">
        <f>VLOOKUP(D2637,DSKH!$A:$B,2,0)</f>
        <v>A-503</v>
      </c>
      <c r="C2637" s="4" t="s">
        <v>238</v>
      </c>
      <c r="D2637" s="4" t="s">
        <v>506</v>
      </c>
      <c r="E2637" s="4" t="s">
        <v>29</v>
      </c>
      <c r="F2637" s="17">
        <v>308280456320</v>
      </c>
      <c r="G2637" s="4" t="s">
        <v>41</v>
      </c>
      <c r="H2637" s="4" t="s">
        <v>4243</v>
      </c>
      <c r="I2637" s="4" t="s">
        <v>28</v>
      </c>
      <c r="J2637" s="4" t="s">
        <v>240</v>
      </c>
      <c r="K2637" s="4" t="s">
        <v>54</v>
      </c>
      <c r="L2637" s="4"/>
      <c r="M2637" s="23">
        <v>2</v>
      </c>
      <c r="N2637" s="3"/>
      <c r="O2637" s="3"/>
      <c r="P2637" s="3"/>
      <c r="Q2637" s="3"/>
      <c r="R2637" s="3"/>
      <c r="S2637" s="4">
        <v>1</v>
      </c>
      <c r="T2637" s="4" t="s">
        <v>4546</v>
      </c>
      <c r="U2637" s="3"/>
      <c r="V2637" s="3"/>
      <c r="W2637" s="8"/>
      <c r="X2637" s="3"/>
      <c r="Y2637" s="3"/>
      <c r="Z2637" s="15"/>
      <c r="AA2637" s="15"/>
    </row>
    <row r="2638" spans="1:27" ht="16.5" hidden="1">
      <c r="A2638" s="3">
        <f t="shared" si="0"/>
        <v>2635</v>
      </c>
      <c r="B2638" s="3" t="str">
        <f>VLOOKUP(D2638,DSKH!$A:$B,2,0)</f>
        <v>A-18</v>
      </c>
      <c r="C2638" s="4" t="s">
        <v>238</v>
      </c>
      <c r="D2638" s="4" t="s">
        <v>189</v>
      </c>
      <c r="E2638" s="4" t="s">
        <v>29</v>
      </c>
      <c r="F2638" s="17">
        <v>308281343110</v>
      </c>
      <c r="G2638" s="4" t="s">
        <v>53</v>
      </c>
      <c r="H2638" s="4" t="s">
        <v>4243</v>
      </c>
      <c r="I2638" s="4" t="s">
        <v>28</v>
      </c>
      <c r="J2638" s="4" t="s">
        <v>239</v>
      </c>
      <c r="K2638" s="4" t="s">
        <v>54</v>
      </c>
      <c r="L2638" s="4"/>
      <c r="M2638" s="23">
        <v>6420012389</v>
      </c>
      <c r="N2638" s="4">
        <v>122600037702619</v>
      </c>
      <c r="O2638" s="4">
        <v>2322048980</v>
      </c>
      <c r="P2638" s="4">
        <v>1</v>
      </c>
      <c r="Q2638" s="3"/>
      <c r="R2638" s="3"/>
      <c r="S2638" s="4"/>
      <c r="T2638" s="4"/>
      <c r="U2638" s="4" t="s">
        <v>4547</v>
      </c>
      <c r="V2638" s="4">
        <v>263889408637</v>
      </c>
      <c r="W2638" s="6">
        <v>250000</v>
      </c>
      <c r="X2638" s="4" t="s">
        <v>115</v>
      </c>
      <c r="Y2638" s="3"/>
      <c r="Z2638" s="15"/>
      <c r="AA2638" s="15"/>
    </row>
    <row r="2639" spans="1:27" ht="16.5" hidden="1">
      <c r="A2639" s="3">
        <f t="shared" si="0"/>
        <v>2636</v>
      </c>
      <c r="B2639" s="3" t="str">
        <f>VLOOKUP(D2639,DSKH!$A:$B,2,0)</f>
        <v>A-18</v>
      </c>
      <c r="C2639" s="4" t="s">
        <v>238</v>
      </c>
      <c r="D2639" s="4" t="s">
        <v>189</v>
      </c>
      <c r="E2639" s="4" t="s">
        <v>29</v>
      </c>
      <c r="F2639" s="17">
        <v>308280961940</v>
      </c>
      <c r="G2639" s="4" t="s">
        <v>53</v>
      </c>
      <c r="H2639" s="4" t="s">
        <v>4243</v>
      </c>
      <c r="I2639" s="4" t="s">
        <v>28</v>
      </c>
      <c r="J2639" s="4" t="s">
        <v>239</v>
      </c>
      <c r="K2639" s="4" t="s">
        <v>54</v>
      </c>
      <c r="L2639" s="4"/>
      <c r="M2639" s="23">
        <v>6420012396</v>
      </c>
      <c r="N2639" s="4">
        <v>122600037696926</v>
      </c>
      <c r="O2639" s="4">
        <v>6444961980</v>
      </c>
      <c r="P2639" s="4">
        <v>1</v>
      </c>
      <c r="Q2639" s="3"/>
      <c r="R2639" s="3"/>
      <c r="S2639" s="4"/>
      <c r="T2639" s="4"/>
      <c r="U2639" s="4" t="s">
        <v>4548</v>
      </c>
      <c r="V2639" s="4">
        <v>263899866863</v>
      </c>
      <c r="W2639" s="6">
        <v>250000</v>
      </c>
      <c r="X2639" s="4" t="s">
        <v>115</v>
      </c>
      <c r="Y2639" s="3"/>
      <c r="Z2639" s="15"/>
      <c r="AA2639" s="15"/>
    </row>
    <row r="2640" spans="1:27" ht="16.5" hidden="1">
      <c r="A2640" s="3">
        <f t="shared" si="0"/>
        <v>2637</v>
      </c>
      <c r="B2640" s="3" t="str">
        <f>VLOOKUP(D2640,DSKH!$A:$B,2,0)</f>
        <v>A-18</v>
      </c>
      <c r="C2640" s="4" t="s">
        <v>238</v>
      </c>
      <c r="D2640" s="4" t="s">
        <v>189</v>
      </c>
      <c r="E2640" s="4" t="s">
        <v>29</v>
      </c>
      <c r="F2640" s="17">
        <v>308280754150</v>
      </c>
      <c r="G2640" s="4" t="s">
        <v>53</v>
      </c>
      <c r="H2640" s="4" t="s">
        <v>4243</v>
      </c>
      <c r="I2640" s="4" t="s">
        <v>28</v>
      </c>
      <c r="J2640" s="4" t="s">
        <v>239</v>
      </c>
      <c r="K2640" s="4" t="s">
        <v>54</v>
      </c>
      <c r="L2640" s="4"/>
      <c r="M2640" s="23">
        <v>6420012405</v>
      </c>
      <c r="N2640" s="4">
        <v>122600037694414</v>
      </c>
      <c r="O2640" s="4">
        <v>7266990720</v>
      </c>
      <c r="P2640" s="3"/>
      <c r="Q2640" s="4">
        <v>2</v>
      </c>
      <c r="R2640" s="3"/>
      <c r="S2640" s="4"/>
      <c r="T2640" s="4"/>
      <c r="U2640" s="4" t="s">
        <v>4549</v>
      </c>
      <c r="V2640" s="4">
        <v>263938675277</v>
      </c>
      <c r="W2640" s="6">
        <v>1000000</v>
      </c>
      <c r="X2640" s="4" t="s">
        <v>115</v>
      </c>
      <c r="Y2640" s="3"/>
      <c r="Z2640" s="15"/>
      <c r="AA2640" s="15"/>
    </row>
    <row r="2641" spans="1:27" ht="16.5" hidden="1">
      <c r="A2641" s="3">
        <f t="shared" si="0"/>
        <v>2638</v>
      </c>
      <c r="B2641" s="3" t="str">
        <f>VLOOKUP(D2641,DSKH!$A:$B,2,0)</f>
        <v>A-57</v>
      </c>
      <c r="C2641" s="4" t="s">
        <v>170</v>
      </c>
      <c r="D2641" s="4" t="s">
        <v>171</v>
      </c>
      <c r="E2641" s="4" t="s">
        <v>80</v>
      </c>
      <c r="F2641" s="17">
        <v>308255461530</v>
      </c>
      <c r="G2641" s="4"/>
      <c r="H2641" s="18"/>
      <c r="I2641" s="4"/>
      <c r="J2641" s="4"/>
      <c r="K2641" s="4"/>
      <c r="L2641" s="4"/>
      <c r="M2641" s="23"/>
      <c r="N2641" s="4"/>
      <c r="O2641" s="3"/>
      <c r="P2641" s="3"/>
      <c r="Q2641" s="3"/>
      <c r="R2641" s="4"/>
      <c r="S2641" s="3"/>
      <c r="T2641" s="4"/>
      <c r="U2641" s="3"/>
      <c r="V2641" s="3"/>
      <c r="W2641" s="8"/>
      <c r="X2641" s="4"/>
      <c r="Y2641" s="4" t="s">
        <v>4550</v>
      </c>
      <c r="Z2641" s="15"/>
      <c r="AA2641" s="15"/>
    </row>
    <row r="2642" spans="1:27" ht="16.5" hidden="1">
      <c r="A2642" s="3">
        <f t="shared" si="0"/>
        <v>2639</v>
      </c>
      <c r="B2642" s="3" t="str">
        <f>VLOOKUP(D2642,DSKH!$A:$B,2,0)</f>
        <v>A-57</v>
      </c>
      <c r="C2642" s="4" t="s">
        <v>170</v>
      </c>
      <c r="D2642" s="4" t="s">
        <v>171</v>
      </c>
      <c r="E2642" s="4" t="s">
        <v>80</v>
      </c>
      <c r="F2642" s="17">
        <v>308259124040</v>
      </c>
      <c r="G2642" s="4"/>
      <c r="H2642" s="18"/>
      <c r="I2642" s="4"/>
      <c r="J2642" s="4"/>
      <c r="K2642" s="4"/>
      <c r="L2642" s="4"/>
      <c r="M2642" s="23"/>
      <c r="N2642" s="4"/>
      <c r="O2642" s="3"/>
      <c r="P2642" s="3"/>
      <c r="Q2642" s="3"/>
      <c r="R2642" s="4"/>
      <c r="S2642" s="3"/>
      <c r="T2642" s="4"/>
      <c r="U2642" s="3"/>
      <c r="V2642" s="3"/>
      <c r="W2642" s="8"/>
      <c r="X2642" s="4"/>
      <c r="Y2642" s="4" t="s">
        <v>4551</v>
      </c>
      <c r="Z2642" s="15"/>
      <c r="AA2642" s="15"/>
    </row>
    <row r="2643" spans="1:27" ht="16.5" hidden="1">
      <c r="A2643" s="3">
        <f t="shared" si="0"/>
        <v>2640</v>
      </c>
      <c r="B2643" s="3" t="e">
        <f>VLOOKUP(D2643,DSKH!$A:$B,2,0)</f>
        <v>#N/A</v>
      </c>
      <c r="C2643" s="4" t="s">
        <v>170</v>
      </c>
      <c r="D2643" s="4" t="s">
        <v>4552</v>
      </c>
      <c r="E2643" s="4" t="s">
        <v>57</v>
      </c>
      <c r="F2643" s="17">
        <v>107961908500</v>
      </c>
      <c r="G2643" s="4" t="s">
        <v>83</v>
      </c>
      <c r="H2643" s="18">
        <v>46267</v>
      </c>
      <c r="I2643" s="4" t="s">
        <v>28</v>
      </c>
      <c r="J2643" s="4" t="s">
        <v>36</v>
      </c>
      <c r="K2643" s="4" t="s">
        <v>89</v>
      </c>
      <c r="L2643" s="4"/>
      <c r="M2643" s="23" t="s">
        <v>4553</v>
      </c>
      <c r="N2643" s="4" t="s">
        <v>4554</v>
      </c>
      <c r="O2643" s="3"/>
      <c r="P2643" s="3"/>
      <c r="Q2643" s="3"/>
      <c r="R2643" s="4">
        <v>1</v>
      </c>
      <c r="S2643" s="3"/>
      <c r="T2643" s="4" t="s">
        <v>4555</v>
      </c>
      <c r="U2643" s="3"/>
      <c r="V2643" s="3"/>
      <c r="W2643" s="8"/>
      <c r="X2643" s="4" t="s">
        <v>31</v>
      </c>
      <c r="Y2643" s="4" t="s">
        <v>4556</v>
      </c>
      <c r="Z2643" s="15"/>
      <c r="AA2643" s="15"/>
    </row>
    <row r="2644" spans="1:27" ht="16.5" hidden="1">
      <c r="A2644" s="3">
        <f t="shared" si="0"/>
        <v>2641</v>
      </c>
      <c r="B2644" s="3" t="str">
        <f>VLOOKUP(D2644,DSKH!$A:$B,2,0)</f>
        <v>A-253</v>
      </c>
      <c r="C2644" s="4" t="s">
        <v>170</v>
      </c>
      <c r="D2644" s="4" t="s">
        <v>175</v>
      </c>
      <c r="E2644" s="4" t="s">
        <v>29</v>
      </c>
      <c r="F2644" s="17">
        <v>308281837420</v>
      </c>
      <c r="G2644" s="4" t="s">
        <v>41</v>
      </c>
      <c r="H2644" s="4" t="s">
        <v>4243</v>
      </c>
      <c r="I2644" s="4" t="s">
        <v>28</v>
      </c>
      <c r="J2644" s="4" t="s">
        <v>29</v>
      </c>
      <c r="K2644" s="4" t="s">
        <v>47</v>
      </c>
      <c r="L2644" s="4"/>
      <c r="M2644" s="23" t="s">
        <v>4557</v>
      </c>
      <c r="N2644" s="4"/>
      <c r="O2644" s="3"/>
      <c r="P2644" s="4"/>
      <c r="Q2644" s="3"/>
      <c r="R2644" s="3"/>
      <c r="S2644" s="4">
        <v>1</v>
      </c>
      <c r="T2644" s="4" t="s">
        <v>4558</v>
      </c>
      <c r="U2644" s="4"/>
      <c r="V2644" s="4"/>
      <c r="W2644" s="6"/>
      <c r="X2644" s="4"/>
      <c r="Y2644" s="3"/>
      <c r="Z2644" s="15"/>
      <c r="AA2644" s="15"/>
    </row>
    <row r="2645" spans="1:27" ht="16.5" hidden="1">
      <c r="A2645" s="3">
        <f t="shared" si="0"/>
        <v>2642</v>
      </c>
      <c r="B2645" s="3" t="str">
        <f>VLOOKUP(D2645,DSKH!$A:$B,2,0)</f>
        <v>A-253</v>
      </c>
      <c r="C2645" s="4" t="s">
        <v>170</v>
      </c>
      <c r="D2645" s="4" t="s">
        <v>175</v>
      </c>
      <c r="E2645" s="4" t="s">
        <v>29</v>
      </c>
      <c r="F2645" s="17">
        <v>308281860150</v>
      </c>
      <c r="G2645" s="4" t="s">
        <v>41</v>
      </c>
      <c r="H2645" s="4" t="s">
        <v>4243</v>
      </c>
      <c r="I2645" s="4" t="s">
        <v>28</v>
      </c>
      <c r="J2645" s="4" t="s">
        <v>29</v>
      </c>
      <c r="K2645" s="4" t="s">
        <v>47</v>
      </c>
      <c r="L2645" s="4"/>
      <c r="M2645" s="23" t="s">
        <v>4559</v>
      </c>
      <c r="N2645" s="4"/>
      <c r="O2645" s="3"/>
      <c r="P2645" s="3"/>
      <c r="Q2645" s="3"/>
      <c r="R2645" s="4"/>
      <c r="S2645" s="4">
        <v>1</v>
      </c>
      <c r="T2645" s="4" t="s">
        <v>4560</v>
      </c>
      <c r="U2645" s="3"/>
      <c r="V2645" s="3"/>
      <c r="W2645" s="8"/>
      <c r="X2645" s="4"/>
      <c r="Y2645" s="3"/>
      <c r="Z2645" s="15"/>
      <c r="AA2645" s="15"/>
    </row>
    <row r="2646" spans="1:27" ht="16.5" hidden="1">
      <c r="A2646" s="3">
        <f t="shared" si="0"/>
        <v>2643</v>
      </c>
      <c r="B2646" s="3" t="str">
        <f>VLOOKUP(D2646,DSKH!$A:$B,2,0)</f>
        <v>A-197</v>
      </c>
      <c r="C2646" s="4" t="s">
        <v>170</v>
      </c>
      <c r="D2646" s="4" t="s">
        <v>173</v>
      </c>
      <c r="E2646" s="4" t="s">
        <v>29</v>
      </c>
      <c r="F2646" s="17">
        <v>308276232960</v>
      </c>
      <c r="G2646" s="4" t="s">
        <v>246</v>
      </c>
      <c r="H2646" s="4" t="s">
        <v>4071</v>
      </c>
      <c r="I2646" s="4" t="s">
        <v>28</v>
      </c>
      <c r="J2646" s="4" t="s">
        <v>37</v>
      </c>
      <c r="K2646" s="4" t="s">
        <v>47</v>
      </c>
      <c r="L2646" s="4"/>
      <c r="M2646" s="23" t="s">
        <v>4561</v>
      </c>
      <c r="N2646" s="4"/>
      <c r="O2646" s="3"/>
      <c r="P2646" s="3"/>
      <c r="Q2646" s="3"/>
      <c r="R2646" s="4"/>
      <c r="S2646" s="4">
        <v>1</v>
      </c>
      <c r="T2646" s="4" t="s">
        <v>4562</v>
      </c>
      <c r="U2646" s="3"/>
      <c r="V2646" s="3"/>
      <c r="W2646" s="8"/>
      <c r="X2646" s="4"/>
      <c r="Y2646" s="3"/>
      <c r="Z2646" s="15"/>
      <c r="AA2646" s="15"/>
    </row>
    <row r="2647" spans="1:27" ht="16.5" hidden="1">
      <c r="A2647" s="3">
        <f t="shared" si="0"/>
        <v>2644</v>
      </c>
      <c r="B2647" s="3" t="str">
        <f>VLOOKUP(D2647,DSKH!$A:$B,2,0)</f>
        <v>A-197</v>
      </c>
      <c r="C2647" s="4" t="s">
        <v>170</v>
      </c>
      <c r="D2647" s="4" t="s">
        <v>173</v>
      </c>
      <c r="E2647" s="4" t="s">
        <v>29</v>
      </c>
      <c r="F2647" s="17">
        <v>308277639150</v>
      </c>
      <c r="G2647" s="4" t="s">
        <v>246</v>
      </c>
      <c r="H2647" s="4" t="s">
        <v>4071</v>
      </c>
      <c r="I2647" s="4" t="s">
        <v>28</v>
      </c>
      <c r="J2647" s="4" t="s">
        <v>37</v>
      </c>
      <c r="K2647" s="4" t="s">
        <v>47</v>
      </c>
      <c r="L2647" s="4"/>
      <c r="M2647" s="23" t="s">
        <v>4563</v>
      </c>
      <c r="N2647" s="4"/>
      <c r="O2647" s="3"/>
      <c r="P2647" s="3"/>
      <c r="Q2647" s="3"/>
      <c r="R2647" s="4"/>
      <c r="S2647" s="4">
        <v>1</v>
      </c>
      <c r="T2647" s="4" t="s">
        <v>4564</v>
      </c>
      <c r="U2647" s="3"/>
      <c r="V2647" s="4"/>
      <c r="W2647" s="6"/>
      <c r="X2647" s="4"/>
      <c r="Y2647" s="3"/>
      <c r="Z2647" s="15"/>
      <c r="AA2647" s="15"/>
    </row>
    <row r="2648" spans="1:27" ht="16.5" hidden="1">
      <c r="A2648" s="3">
        <f t="shared" si="0"/>
        <v>2645</v>
      </c>
      <c r="B2648" s="3" t="str">
        <f>VLOOKUP(D2648,DSKH!$A:$B,2,0)</f>
        <v>A-197</v>
      </c>
      <c r="C2648" s="4" t="s">
        <v>170</v>
      </c>
      <c r="D2648" s="4" t="s">
        <v>173</v>
      </c>
      <c r="E2648" s="4" t="s">
        <v>29</v>
      </c>
      <c r="F2648" s="17">
        <v>308277941700</v>
      </c>
      <c r="G2648" s="4" t="s">
        <v>46</v>
      </c>
      <c r="H2648" s="4" t="s">
        <v>4071</v>
      </c>
      <c r="I2648" s="4" t="s">
        <v>28</v>
      </c>
      <c r="J2648" s="4" t="s">
        <v>29</v>
      </c>
      <c r="K2648" s="4" t="s">
        <v>47</v>
      </c>
      <c r="L2648" s="4"/>
      <c r="M2648" s="23" t="s">
        <v>4565</v>
      </c>
      <c r="N2648" s="4"/>
      <c r="O2648" s="3"/>
      <c r="P2648" s="3"/>
      <c r="Q2648" s="3"/>
      <c r="R2648" s="4"/>
      <c r="S2648" s="4">
        <v>1</v>
      </c>
      <c r="T2648" s="4" t="s">
        <v>4566</v>
      </c>
      <c r="U2648" s="3"/>
      <c r="V2648" s="4"/>
      <c r="W2648" s="6"/>
      <c r="X2648" s="4"/>
      <c r="Y2648" s="3"/>
      <c r="Z2648" s="15"/>
      <c r="AA2648" s="15"/>
    </row>
    <row r="2649" spans="1:27" ht="16.5" hidden="1">
      <c r="A2649" s="3">
        <f t="shared" si="0"/>
        <v>2646</v>
      </c>
      <c r="B2649" s="3" t="str">
        <f>VLOOKUP(D2649,DSKH!$A:$B,2,0)</f>
        <v>A-197</v>
      </c>
      <c r="C2649" s="4" t="s">
        <v>170</v>
      </c>
      <c r="D2649" s="4" t="s">
        <v>173</v>
      </c>
      <c r="E2649" s="4" t="s">
        <v>29</v>
      </c>
      <c r="F2649" s="17">
        <v>308277959310</v>
      </c>
      <c r="G2649" s="4" t="s">
        <v>46</v>
      </c>
      <c r="H2649" s="4" t="s">
        <v>4071</v>
      </c>
      <c r="I2649" s="4" t="s">
        <v>28</v>
      </c>
      <c r="J2649" s="4" t="s">
        <v>29</v>
      </c>
      <c r="K2649" s="4" t="s">
        <v>47</v>
      </c>
      <c r="L2649" s="4"/>
      <c r="M2649" s="23" t="s">
        <v>4567</v>
      </c>
      <c r="N2649" s="4"/>
      <c r="O2649" s="3"/>
      <c r="P2649" s="3"/>
      <c r="Q2649" s="3"/>
      <c r="R2649" s="4"/>
      <c r="S2649" s="4">
        <v>1</v>
      </c>
      <c r="T2649" s="4" t="s">
        <v>4568</v>
      </c>
      <c r="U2649" s="3"/>
      <c r="V2649" s="4"/>
      <c r="W2649" s="6"/>
      <c r="X2649" s="4"/>
      <c r="Y2649" s="3"/>
      <c r="Z2649" s="15"/>
      <c r="AA2649" s="15"/>
    </row>
    <row r="2650" spans="1:27" ht="16.5" hidden="1">
      <c r="A2650" s="3">
        <f t="shared" si="0"/>
        <v>2647</v>
      </c>
      <c r="B2650" s="3" t="str">
        <f>VLOOKUP(D2650,DSKH!$A:$B,2,0)</f>
        <v>A-197</v>
      </c>
      <c r="C2650" s="4" t="s">
        <v>170</v>
      </c>
      <c r="D2650" s="4" t="s">
        <v>173</v>
      </c>
      <c r="E2650" s="4" t="s">
        <v>57</v>
      </c>
      <c r="F2650" s="17">
        <v>108009077740</v>
      </c>
      <c r="G2650" s="4" t="s">
        <v>172</v>
      </c>
      <c r="H2650" s="4" t="s">
        <v>4071</v>
      </c>
      <c r="I2650" s="4" t="s">
        <v>28</v>
      </c>
      <c r="J2650" s="4" t="s">
        <v>29</v>
      </c>
      <c r="K2650" s="4" t="s">
        <v>47</v>
      </c>
      <c r="L2650" s="4"/>
      <c r="M2650" s="23" t="s">
        <v>4569</v>
      </c>
      <c r="N2650" s="4"/>
      <c r="O2650" s="3"/>
      <c r="P2650" s="3"/>
      <c r="Q2650" s="3"/>
      <c r="R2650" s="4"/>
      <c r="S2650" s="4">
        <v>1</v>
      </c>
      <c r="T2650" s="4" t="s">
        <v>4570</v>
      </c>
      <c r="U2650" s="3"/>
      <c r="V2650" s="4"/>
      <c r="W2650" s="6"/>
      <c r="X2650" s="4"/>
      <c r="Y2650" s="3"/>
      <c r="Z2650" s="15"/>
      <c r="AA2650" s="15"/>
    </row>
    <row r="2651" spans="1:27" ht="16.5" hidden="1">
      <c r="A2651" s="3">
        <f t="shared" si="0"/>
        <v>2648</v>
      </c>
      <c r="B2651" s="3" t="e">
        <f>VLOOKUP(D2651,DSKH!$A:$B,2,0)</f>
        <v>#N/A</v>
      </c>
      <c r="C2651" s="4" t="s">
        <v>170</v>
      </c>
      <c r="D2651" s="4" t="s">
        <v>1994</v>
      </c>
      <c r="E2651" s="4" t="s">
        <v>57</v>
      </c>
      <c r="F2651" s="17">
        <v>108009089640</v>
      </c>
      <c r="G2651" s="4" t="s">
        <v>172</v>
      </c>
      <c r="H2651" s="4" t="s">
        <v>4071</v>
      </c>
      <c r="I2651" s="4" t="s">
        <v>28</v>
      </c>
      <c r="J2651" s="4" t="s">
        <v>29</v>
      </c>
      <c r="K2651" s="4" t="s">
        <v>47</v>
      </c>
      <c r="L2651" s="4"/>
      <c r="M2651" s="23" t="s">
        <v>4571</v>
      </c>
      <c r="N2651" s="4" t="s">
        <v>4572</v>
      </c>
      <c r="O2651" s="3"/>
      <c r="P2651" s="3"/>
      <c r="Q2651" s="4">
        <v>1</v>
      </c>
      <c r="R2651" s="4"/>
      <c r="S2651" s="3"/>
      <c r="T2651" s="4" t="s">
        <v>4573</v>
      </c>
      <c r="U2651" s="4" t="s">
        <v>4574</v>
      </c>
      <c r="V2651" s="4">
        <v>266273259485</v>
      </c>
      <c r="W2651" s="6">
        <v>500</v>
      </c>
      <c r="X2651" s="4" t="s">
        <v>31</v>
      </c>
      <c r="Y2651" s="3"/>
      <c r="Z2651" s="15"/>
      <c r="AA2651" s="15"/>
    </row>
    <row r="2652" spans="1:27" ht="16.5" hidden="1">
      <c r="A2652" s="3">
        <f t="shared" si="0"/>
        <v>2649</v>
      </c>
      <c r="B2652" s="3" t="str">
        <f>VLOOKUP(D2652,DSKH!$A:$B,2,0)</f>
        <v>A-197</v>
      </c>
      <c r="C2652" s="4" t="s">
        <v>170</v>
      </c>
      <c r="D2652" s="4" t="s">
        <v>173</v>
      </c>
      <c r="E2652" s="4" t="s">
        <v>57</v>
      </c>
      <c r="F2652" s="17">
        <v>108009517710</v>
      </c>
      <c r="G2652" s="4" t="s">
        <v>172</v>
      </c>
      <c r="H2652" s="4" t="s">
        <v>4243</v>
      </c>
      <c r="I2652" s="4" t="s">
        <v>28</v>
      </c>
      <c r="J2652" s="4" t="s">
        <v>29</v>
      </c>
      <c r="K2652" s="4" t="s">
        <v>47</v>
      </c>
      <c r="L2652" s="4"/>
      <c r="M2652" s="23" t="s">
        <v>4575</v>
      </c>
      <c r="N2652" s="4"/>
      <c r="O2652" s="3"/>
      <c r="P2652" s="3"/>
      <c r="Q2652" s="3"/>
      <c r="R2652" s="4"/>
      <c r="S2652" s="4">
        <v>1</v>
      </c>
      <c r="T2652" s="4" t="s">
        <v>4576</v>
      </c>
      <c r="U2652" s="3"/>
      <c r="V2652" s="3"/>
      <c r="W2652" s="8"/>
      <c r="X2652" s="4"/>
      <c r="Y2652" s="3"/>
      <c r="Z2652" s="15"/>
      <c r="AA2652" s="15"/>
    </row>
    <row r="2653" spans="1:27" ht="16.5" hidden="1">
      <c r="A2653" s="3">
        <f t="shared" si="0"/>
        <v>2650</v>
      </c>
      <c r="B2653" s="3" t="str">
        <f>VLOOKUP(D2653,DSKH!$A:$B,2,0)</f>
        <v>A-197</v>
      </c>
      <c r="C2653" s="4" t="s">
        <v>170</v>
      </c>
      <c r="D2653" s="4" t="s">
        <v>173</v>
      </c>
      <c r="E2653" s="4" t="s">
        <v>29</v>
      </c>
      <c r="F2653" s="17">
        <v>308280782740</v>
      </c>
      <c r="G2653" s="4" t="s">
        <v>172</v>
      </c>
      <c r="H2653" s="4" t="s">
        <v>4243</v>
      </c>
      <c r="I2653" s="4" t="s">
        <v>28</v>
      </c>
      <c r="J2653" s="4" t="s">
        <v>29</v>
      </c>
      <c r="K2653" s="4" t="s">
        <v>47</v>
      </c>
      <c r="L2653" s="4"/>
      <c r="M2653" s="23" t="s">
        <v>4577</v>
      </c>
      <c r="N2653" s="4"/>
      <c r="O2653" s="3"/>
      <c r="P2653" s="3"/>
      <c r="Q2653" s="3"/>
      <c r="R2653" s="4"/>
      <c r="S2653" s="4">
        <v>1</v>
      </c>
      <c r="T2653" s="4" t="s">
        <v>4578</v>
      </c>
      <c r="U2653" s="3"/>
      <c r="V2653" s="3"/>
      <c r="W2653" s="8"/>
      <c r="X2653" s="4"/>
      <c r="Y2653" s="3"/>
      <c r="Z2653" s="15"/>
      <c r="AA2653" s="15"/>
    </row>
    <row r="2654" spans="1:27" ht="16.5" hidden="1">
      <c r="A2654" s="3">
        <f t="shared" si="0"/>
        <v>2651</v>
      </c>
      <c r="B2654" s="3" t="e">
        <f>VLOOKUP(D2654,DSKH!$A:$B,2,0)</f>
        <v>#N/A</v>
      </c>
      <c r="C2654" s="4" t="s">
        <v>170</v>
      </c>
      <c r="D2654" s="4" t="s">
        <v>475</v>
      </c>
      <c r="E2654" s="4" t="s">
        <v>29</v>
      </c>
      <c r="F2654" s="17">
        <v>308280216330</v>
      </c>
      <c r="G2654" s="4" t="s">
        <v>41</v>
      </c>
      <c r="H2654" s="4" t="s">
        <v>4071</v>
      </c>
      <c r="I2654" s="4" t="s">
        <v>28</v>
      </c>
      <c r="J2654" s="4" t="s">
        <v>36</v>
      </c>
      <c r="K2654" s="4" t="s">
        <v>47</v>
      </c>
      <c r="L2654" s="4"/>
      <c r="M2654" s="23">
        <v>2</v>
      </c>
      <c r="N2654" s="4"/>
      <c r="O2654" s="3"/>
      <c r="P2654" s="3"/>
      <c r="Q2654" s="3"/>
      <c r="R2654" s="4"/>
      <c r="S2654" s="4">
        <v>1</v>
      </c>
      <c r="T2654" s="4" t="s">
        <v>4579</v>
      </c>
      <c r="U2654" s="3"/>
      <c r="V2654" s="4"/>
      <c r="W2654" s="6"/>
      <c r="X2654" s="4"/>
      <c r="Y2654" s="3"/>
      <c r="Z2654" s="15"/>
      <c r="AA2654" s="15"/>
    </row>
    <row r="2655" spans="1:27" ht="16.5" hidden="1">
      <c r="A2655" s="3">
        <f t="shared" si="0"/>
        <v>2652</v>
      </c>
      <c r="B2655" s="3" t="e">
        <f>VLOOKUP(D2655,DSKH!$A:$B,2,0)</f>
        <v>#N/A</v>
      </c>
      <c r="C2655" s="4" t="s">
        <v>170</v>
      </c>
      <c r="D2655" s="4" t="s">
        <v>4552</v>
      </c>
      <c r="E2655" s="4" t="s">
        <v>29</v>
      </c>
      <c r="F2655" s="17">
        <v>308279464200</v>
      </c>
      <c r="G2655" s="4" t="s">
        <v>41</v>
      </c>
      <c r="H2655" s="4" t="s">
        <v>4071</v>
      </c>
      <c r="I2655" s="4" t="s">
        <v>28</v>
      </c>
      <c r="J2655" s="4" t="s">
        <v>36</v>
      </c>
      <c r="K2655" s="4" t="s">
        <v>89</v>
      </c>
      <c r="L2655" s="4"/>
      <c r="M2655" s="23" t="s">
        <v>4580</v>
      </c>
      <c r="N2655" s="4"/>
      <c r="O2655" s="4" t="s">
        <v>4581</v>
      </c>
      <c r="P2655" s="3"/>
      <c r="Q2655" s="4">
        <v>1</v>
      </c>
      <c r="R2655" s="4"/>
      <c r="S2655" s="3"/>
      <c r="T2655" s="4" t="s">
        <v>4582</v>
      </c>
      <c r="U2655" s="4" t="s">
        <v>4583</v>
      </c>
      <c r="V2655" s="4">
        <v>202611077150</v>
      </c>
      <c r="W2655" s="6">
        <v>500</v>
      </c>
      <c r="X2655" s="4" t="s">
        <v>31</v>
      </c>
      <c r="Y2655" s="3"/>
      <c r="Z2655" s="15"/>
      <c r="AA2655" s="15"/>
    </row>
    <row r="2656" spans="1:27" ht="16.5" hidden="1">
      <c r="A2656" s="3">
        <f t="shared" si="0"/>
        <v>2653</v>
      </c>
      <c r="B2656" s="3" t="str">
        <f>VLOOKUP(D2656,DSKH!$A:$B,2,0)</f>
        <v>A-144</v>
      </c>
      <c r="C2656" s="4" t="s">
        <v>170</v>
      </c>
      <c r="D2656" s="4" t="s">
        <v>181</v>
      </c>
      <c r="E2656" s="4" t="s">
        <v>29</v>
      </c>
      <c r="F2656" s="17">
        <v>308278009820</v>
      </c>
      <c r="G2656" s="4" t="s">
        <v>53</v>
      </c>
      <c r="H2656" s="4" t="s">
        <v>4071</v>
      </c>
      <c r="I2656" s="4" t="s">
        <v>28</v>
      </c>
      <c r="J2656" s="4" t="s">
        <v>29</v>
      </c>
      <c r="K2656" s="4" t="s">
        <v>54</v>
      </c>
      <c r="L2656" s="4"/>
      <c r="M2656" s="23">
        <v>193</v>
      </c>
      <c r="N2656" s="4"/>
      <c r="O2656" s="3"/>
      <c r="P2656" s="3"/>
      <c r="Q2656" s="3"/>
      <c r="R2656" s="4"/>
      <c r="S2656" s="4">
        <v>1</v>
      </c>
      <c r="T2656" s="4" t="s">
        <v>4584</v>
      </c>
      <c r="U2656" s="3"/>
      <c r="V2656" s="4"/>
      <c r="W2656" s="6"/>
      <c r="X2656" s="4"/>
      <c r="Y2656" s="3"/>
      <c r="Z2656" s="15"/>
      <c r="AA2656" s="15"/>
    </row>
    <row r="2657" spans="1:27" ht="16.5" hidden="1">
      <c r="A2657" s="3">
        <f t="shared" si="0"/>
        <v>2654</v>
      </c>
      <c r="B2657" s="3" t="str">
        <f>VLOOKUP(D2657,DSKH!$A:$B,2,0)</f>
        <v>A-144</v>
      </c>
      <c r="C2657" s="4" t="s">
        <v>170</v>
      </c>
      <c r="D2657" s="4" t="s">
        <v>181</v>
      </c>
      <c r="E2657" s="4" t="s">
        <v>29</v>
      </c>
      <c r="F2657" s="17">
        <v>308278078640</v>
      </c>
      <c r="G2657" s="4" t="s">
        <v>53</v>
      </c>
      <c r="H2657" s="4" t="s">
        <v>4071</v>
      </c>
      <c r="I2657" s="4" t="s">
        <v>28</v>
      </c>
      <c r="J2657" s="4" t="s">
        <v>29</v>
      </c>
      <c r="K2657" s="4" t="s">
        <v>54</v>
      </c>
      <c r="L2657" s="4"/>
      <c r="M2657" s="23">
        <v>194</v>
      </c>
      <c r="N2657" s="3"/>
      <c r="O2657" s="4"/>
      <c r="P2657" s="3"/>
      <c r="Q2657" s="4"/>
      <c r="R2657" s="3"/>
      <c r="S2657" s="4">
        <v>1</v>
      </c>
      <c r="T2657" s="4" t="s">
        <v>4585</v>
      </c>
      <c r="U2657" s="4"/>
      <c r="V2657" s="4"/>
      <c r="W2657" s="6"/>
      <c r="X2657" s="4"/>
      <c r="Y2657" s="3"/>
      <c r="Z2657" s="15"/>
      <c r="AA2657" s="15"/>
    </row>
    <row r="2658" spans="1:27" ht="16.5" hidden="1">
      <c r="A2658" s="3">
        <f t="shared" si="0"/>
        <v>2655</v>
      </c>
      <c r="B2658" s="3" t="str">
        <f>VLOOKUP(D2658,DSKH!$A:$B,2,0)</f>
        <v>A-144</v>
      </c>
      <c r="C2658" s="4" t="s">
        <v>170</v>
      </c>
      <c r="D2658" s="4" t="s">
        <v>181</v>
      </c>
      <c r="E2658" s="4" t="s">
        <v>29</v>
      </c>
      <c r="F2658" s="17">
        <v>308278214110</v>
      </c>
      <c r="G2658" s="4" t="s">
        <v>53</v>
      </c>
      <c r="H2658" s="4" t="s">
        <v>4071</v>
      </c>
      <c r="I2658" s="4" t="s">
        <v>28</v>
      </c>
      <c r="J2658" s="4" t="s">
        <v>29</v>
      </c>
      <c r="K2658" s="4" t="s">
        <v>54</v>
      </c>
      <c r="L2658" s="4"/>
      <c r="M2658" s="23">
        <v>195</v>
      </c>
      <c r="N2658" s="3"/>
      <c r="O2658" s="4"/>
      <c r="P2658" s="3"/>
      <c r="Q2658" s="3"/>
      <c r="R2658" s="4"/>
      <c r="S2658" s="4">
        <v>1</v>
      </c>
      <c r="T2658" s="4" t="s">
        <v>4586</v>
      </c>
      <c r="U2658" s="3"/>
      <c r="V2658" s="3"/>
      <c r="W2658" s="8"/>
      <c r="X2658" s="4"/>
      <c r="Y2658" s="3"/>
      <c r="Z2658" s="15"/>
      <c r="AA2658" s="15"/>
    </row>
    <row r="2659" spans="1:27" ht="16.5" hidden="1">
      <c r="A2659" s="3">
        <f t="shared" si="0"/>
        <v>2656</v>
      </c>
      <c r="B2659" s="3" t="str">
        <f>VLOOKUP(D2659,DSKH!$A:$B,2,0)</f>
        <v>A-144</v>
      </c>
      <c r="C2659" s="4" t="s">
        <v>170</v>
      </c>
      <c r="D2659" s="4" t="s">
        <v>181</v>
      </c>
      <c r="E2659" s="4" t="s">
        <v>29</v>
      </c>
      <c r="F2659" s="17">
        <v>308278413720</v>
      </c>
      <c r="G2659" s="4" t="s">
        <v>53</v>
      </c>
      <c r="H2659" s="4" t="s">
        <v>4071</v>
      </c>
      <c r="I2659" s="4" t="s">
        <v>28</v>
      </c>
      <c r="J2659" s="4" t="s">
        <v>29</v>
      </c>
      <c r="K2659" s="4" t="s">
        <v>54</v>
      </c>
      <c r="L2659" s="4"/>
      <c r="M2659" s="23">
        <v>196</v>
      </c>
      <c r="N2659" s="4"/>
      <c r="O2659" s="3"/>
      <c r="P2659" s="3"/>
      <c r="Q2659" s="3"/>
      <c r="R2659" s="4"/>
      <c r="S2659" s="4">
        <v>1</v>
      </c>
      <c r="T2659" s="4" t="s">
        <v>4587</v>
      </c>
      <c r="U2659" s="3"/>
      <c r="V2659" s="3"/>
      <c r="W2659" s="8"/>
      <c r="X2659" s="4"/>
      <c r="Y2659" s="3"/>
      <c r="Z2659" s="15"/>
      <c r="AA2659" s="15"/>
    </row>
    <row r="2660" spans="1:27" ht="16.5" hidden="1">
      <c r="A2660" s="3">
        <f t="shared" si="0"/>
        <v>2657</v>
      </c>
      <c r="B2660" s="3" t="str">
        <f>VLOOKUP(D2660,DSKH!$A:$B,2,0)</f>
        <v>A-144</v>
      </c>
      <c r="C2660" s="4" t="s">
        <v>170</v>
      </c>
      <c r="D2660" s="4" t="s">
        <v>181</v>
      </c>
      <c r="E2660" s="4" t="s">
        <v>29</v>
      </c>
      <c r="F2660" s="17">
        <v>308278563040</v>
      </c>
      <c r="G2660" s="4" t="s">
        <v>53</v>
      </c>
      <c r="H2660" s="4" t="s">
        <v>4071</v>
      </c>
      <c r="I2660" s="4" t="s">
        <v>28</v>
      </c>
      <c r="J2660" s="4" t="s">
        <v>29</v>
      </c>
      <c r="K2660" s="4" t="s">
        <v>54</v>
      </c>
      <c r="L2660" s="4"/>
      <c r="M2660" s="23">
        <v>197</v>
      </c>
      <c r="N2660" s="3"/>
      <c r="O2660" s="3"/>
      <c r="P2660" s="3"/>
      <c r="Q2660" s="3"/>
      <c r="R2660" s="4"/>
      <c r="S2660" s="4">
        <v>1</v>
      </c>
      <c r="T2660" s="4" t="s">
        <v>4588</v>
      </c>
      <c r="U2660" s="3"/>
      <c r="V2660" s="3"/>
      <c r="W2660" s="8"/>
      <c r="X2660" s="4"/>
      <c r="Y2660" s="3"/>
      <c r="Z2660" s="15"/>
      <c r="AA2660" s="15"/>
    </row>
    <row r="2661" spans="1:27" ht="16.5" hidden="1">
      <c r="A2661" s="3">
        <f t="shared" si="0"/>
        <v>2658</v>
      </c>
      <c r="B2661" s="3" t="str">
        <f>VLOOKUP(D2661,DSKH!$A:$B,2,0)</f>
        <v>A-144</v>
      </c>
      <c r="C2661" s="4" t="s">
        <v>170</v>
      </c>
      <c r="D2661" s="4" t="s">
        <v>181</v>
      </c>
      <c r="E2661" s="4" t="s">
        <v>29</v>
      </c>
      <c r="F2661" s="17">
        <v>308279944620</v>
      </c>
      <c r="G2661" s="4" t="s">
        <v>53</v>
      </c>
      <c r="H2661" s="4" t="s">
        <v>4071</v>
      </c>
      <c r="I2661" s="4" t="s">
        <v>28</v>
      </c>
      <c r="J2661" s="4" t="s">
        <v>29</v>
      </c>
      <c r="K2661" s="4" t="s">
        <v>54</v>
      </c>
      <c r="L2661" s="4"/>
      <c r="M2661" s="23">
        <v>198</v>
      </c>
      <c r="N2661" s="3"/>
      <c r="O2661" s="3"/>
      <c r="P2661" s="3"/>
      <c r="Q2661" s="3"/>
      <c r="R2661" s="4"/>
      <c r="S2661" s="4">
        <v>1</v>
      </c>
      <c r="T2661" s="4" t="s">
        <v>4589</v>
      </c>
      <c r="U2661" s="3"/>
      <c r="V2661" s="3"/>
      <c r="W2661" s="8"/>
      <c r="X2661" s="4"/>
      <c r="Y2661" s="3"/>
      <c r="Z2661" s="15"/>
      <c r="AA2661" s="15"/>
    </row>
    <row r="2662" spans="1:27" ht="16.5" hidden="1">
      <c r="A2662" s="3">
        <f t="shared" si="0"/>
        <v>2659</v>
      </c>
      <c r="B2662" s="3" t="str">
        <f>VLOOKUP(D2662,DSKH!$A:$B,2,0)</f>
        <v>A-144</v>
      </c>
      <c r="C2662" s="4" t="s">
        <v>170</v>
      </c>
      <c r="D2662" s="4" t="s">
        <v>181</v>
      </c>
      <c r="E2662" s="4" t="s">
        <v>29</v>
      </c>
      <c r="F2662" s="17">
        <v>308279268900</v>
      </c>
      <c r="G2662" s="4" t="s">
        <v>53</v>
      </c>
      <c r="H2662" s="4" t="s">
        <v>4071</v>
      </c>
      <c r="I2662" s="4" t="s">
        <v>28</v>
      </c>
      <c r="J2662" s="4" t="s">
        <v>29</v>
      </c>
      <c r="K2662" s="4" t="s">
        <v>54</v>
      </c>
      <c r="L2662" s="4"/>
      <c r="M2662" s="23">
        <v>199</v>
      </c>
      <c r="N2662" s="3"/>
      <c r="O2662" s="3"/>
      <c r="P2662" s="3"/>
      <c r="Q2662" s="3"/>
      <c r="R2662" s="4"/>
      <c r="S2662" s="4">
        <v>1</v>
      </c>
      <c r="T2662" s="4" t="s">
        <v>4590</v>
      </c>
      <c r="U2662" s="3"/>
      <c r="V2662" s="3"/>
      <c r="W2662" s="8"/>
      <c r="X2662" s="4"/>
      <c r="Y2662" s="3"/>
      <c r="Z2662" s="15"/>
      <c r="AA2662" s="15"/>
    </row>
    <row r="2663" spans="1:27" ht="16.5" hidden="1">
      <c r="A2663" s="3">
        <f t="shared" si="0"/>
        <v>2660</v>
      </c>
      <c r="B2663" s="3" t="str">
        <f>VLOOKUP(D2663,DSKH!$A:$B,2,0)</f>
        <v>A-144</v>
      </c>
      <c r="C2663" s="4" t="s">
        <v>170</v>
      </c>
      <c r="D2663" s="4" t="s">
        <v>181</v>
      </c>
      <c r="E2663" s="4" t="s">
        <v>29</v>
      </c>
      <c r="F2663" s="17">
        <v>308279464050</v>
      </c>
      <c r="G2663" s="4" t="s">
        <v>53</v>
      </c>
      <c r="H2663" s="4" t="s">
        <v>4071</v>
      </c>
      <c r="I2663" s="4" t="s">
        <v>28</v>
      </c>
      <c r="J2663" s="4" t="s">
        <v>29</v>
      </c>
      <c r="K2663" s="4" t="s">
        <v>54</v>
      </c>
      <c r="L2663" s="4"/>
      <c r="M2663" s="23">
        <v>200</v>
      </c>
      <c r="N2663" s="3"/>
      <c r="O2663" s="3"/>
      <c r="P2663" s="3"/>
      <c r="Q2663" s="3"/>
      <c r="R2663" s="3"/>
      <c r="S2663" s="4">
        <v>1</v>
      </c>
      <c r="T2663" s="4" t="s">
        <v>4591</v>
      </c>
      <c r="U2663" s="3"/>
      <c r="V2663" s="3"/>
      <c r="W2663" s="8"/>
      <c r="X2663" s="3"/>
      <c r="Y2663" s="3"/>
      <c r="Z2663" s="15"/>
      <c r="AA2663" s="15"/>
    </row>
    <row r="2664" spans="1:27" ht="16.5" hidden="1">
      <c r="A2664" s="3">
        <f t="shared" si="0"/>
        <v>2661</v>
      </c>
      <c r="B2664" s="3" t="str">
        <f>VLOOKUP(D2664,DSKH!$A:$B,2,0)</f>
        <v>A-57</v>
      </c>
      <c r="C2664" s="4" t="s">
        <v>170</v>
      </c>
      <c r="D2664" s="4" t="s">
        <v>171</v>
      </c>
      <c r="E2664" s="4" t="s">
        <v>4592</v>
      </c>
      <c r="F2664" s="17" t="s">
        <v>4593</v>
      </c>
      <c r="G2664" s="4"/>
      <c r="H2664" s="18"/>
      <c r="I2664" s="4"/>
      <c r="J2664" s="4"/>
      <c r="K2664" s="4"/>
      <c r="L2664" s="4"/>
      <c r="M2664" s="23"/>
      <c r="N2664" s="3"/>
      <c r="O2664" s="3"/>
      <c r="P2664" s="3"/>
      <c r="Q2664" s="3"/>
      <c r="R2664" s="3"/>
      <c r="S2664" s="4"/>
      <c r="T2664" s="4"/>
      <c r="U2664" s="3"/>
      <c r="V2664" s="3"/>
      <c r="W2664" s="8"/>
      <c r="X2664" s="3"/>
      <c r="Y2664" s="4" t="s">
        <v>4594</v>
      </c>
      <c r="Z2664" s="15"/>
      <c r="AA2664" s="15"/>
    </row>
    <row r="2665" spans="1:27" ht="16.5" hidden="1">
      <c r="A2665" s="3">
        <f t="shared" si="0"/>
        <v>2662</v>
      </c>
      <c r="B2665" s="3" t="str">
        <f>VLOOKUP(D2665,DSKH!$A:$B,2,0)</f>
        <v>A-57</v>
      </c>
      <c r="C2665" s="4" t="s">
        <v>170</v>
      </c>
      <c r="D2665" s="4" t="s">
        <v>171</v>
      </c>
      <c r="E2665" s="4" t="s">
        <v>4592</v>
      </c>
      <c r="F2665" s="17" t="s">
        <v>4595</v>
      </c>
      <c r="G2665" s="4"/>
      <c r="H2665" s="18"/>
      <c r="I2665" s="4"/>
      <c r="J2665" s="4"/>
      <c r="K2665" s="4"/>
      <c r="L2665" s="4"/>
      <c r="M2665" s="23"/>
      <c r="N2665" s="3"/>
      <c r="O2665" s="3"/>
      <c r="P2665" s="3"/>
      <c r="Q2665" s="3"/>
      <c r="R2665" s="3"/>
      <c r="S2665" s="4"/>
      <c r="T2665" s="4"/>
      <c r="U2665" s="3"/>
      <c r="V2665" s="3"/>
      <c r="W2665" s="8"/>
      <c r="X2665" s="3"/>
      <c r="Y2665" s="4" t="s">
        <v>4594</v>
      </c>
      <c r="Z2665" s="15"/>
      <c r="AA2665" s="15"/>
    </row>
    <row r="2666" spans="1:27" ht="16.5" hidden="1">
      <c r="A2666" s="3">
        <f t="shared" si="0"/>
        <v>2663</v>
      </c>
      <c r="B2666" s="3" t="str">
        <f>VLOOKUP(D2666,DSKH!$A:$B,2,0)</f>
        <v>A-57</v>
      </c>
      <c r="C2666" s="4" t="s">
        <v>170</v>
      </c>
      <c r="D2666" s="4" t="s">
        <v>171</v>
      </c>
      <c r="E2666" s="4" t="s">
        <v>4592</v>
      </c>
      <c r="F2666" s="17" t="s">
        <v>4596</v>
      </c>
      <c r="G2666" s="4"/>
      <c r="H2666" s="18"/>
      <c r="I2666" s="4"/>
      <c r="J2666" s="4"/>
      <c r="K2666" s="4"/>
      <c r="L2666" s="4"/>
      <c r="M2666" s="23"/>
      <c r="N2666" s="3"/>
      <c r="O2666" s="3"/>
      <c r="P2666" s="3"/>
      <c r="Q2666" s="3"/>
      <c r="R2666" s="3"/>
      <c r="S2666" s="4"/>
      <c r="T2666" s="4"/>
      <c r="U2666" s="3"/>
      <c r="V2666" s="3"/>
      <c r="W2666" s="8"/>
      <c r="X2666" s="3"/>
      <c r="Y2666" s="4" t="s">
        <v>4594</v>
      </c>
      <c r="Z2666" s="15"/>
      <c r="AA2666" s="15"/>
    </row>
    <row r="2667" spans="1:27" ht="16.5" hidden="1">
      <c r="A2667" s="3">
        <f t="shared" si="0"/>
        <v>2664</v>
      </c>
      <c r="B2667" s="3" t="str">
        <f>VLOOKUP(D2667,DSKH!$A:$B,2,0)</f>
        <v>A-57</v>
      </c>
      <c r="C2667" s="4" t="s">
        <v>170</v>
      </c>
      <c r="D2667" s="4" t="s">
        <v>171</v>
      </c>
      <c r="E2667" s="4" t="s">
        <v>4592</v>
      </c>
      <c r="F2667" s="17" t="s">
        <v>4597</v>
      </c>
      <c r="G2667" s="4"/>
      <c r="H2667" s="18"/>
      <c r="I2667" s="4"/>
      <c r="J2667" s="4"/>
      <c r="K2667" s="4"/>
      <c r="L2667" s="4"/>
      <c r="M2667" s="23"/>
      <c r="N2667" s="4"/>
      <c r="O2667" s="3"/>
      <c r="P2667" s="4"/>
      <c r="Q2667" s="3"/>
      <c r="R2667" s="3"/>
      <c r="S2667" s="3"/>
      <c r="T2667" s="4"/>
      <c r="U2667" s="4"/>
      <c r="V2667" s="4"/>
      <c r="W2667" s="6"/>
      <c r="X2667" s="4"/>
      <c r="Y2667" s="4" t="s">
        <v>4594</v>
      </c>
      <c r="Z2667" s="15"/>
      <c r="AA2667" s="15"/>
    </row>
    <row r="2668" spans="1:27" ht="16.5" hidden="1">
      <c r="A2668" s="3">
        <f t="shared" si="0"/>
        <v>2665</v>
      </c>
      <c r="B2668" s="3" t="str">
        <f>VLOOKUP(D2668,DSKH!$A:$B,2,0)</f>
        <v>A-57</v>
      </c>
      <c r="C2668" s="4" t="s">
        <v>170</v>
      </c>
      <c r="D2668" s="4" t="s">
        <v>171</v>
      </c>
      <c r="E2668" s="4" t="s">
        <v>4592</v>
      </c>
      <c r="F2668" s="17" t="s">
        <v>4598</v>
      </c>
      <c r="G2668" s="4"/>
      <c r="H2668" s="18"/>
      <c r="I2668" s="4"/>
      <c r="J2668" s="4"/>
      <c r="K2668" s="4"/>
      <c r="L2668" s="4"/>
      <c r="M2668" s="23"/>
      <c r="N2668" s="4"/>
      <c r="O2668" s="3"/>
      <c r="P2668" s="4"/>
      <c r="Q2668" s="3"/>
      <c r="R2668" s="3"/>
      <c r="S2668" s="3"/>
      <c r="T2668" s="4"/>
      <c r="U2668" s="4"/>
      <c r="V2668" s="4"/>
      <c r="W2668" s="6"/>
      <c r="X2668" s="4"/>
      <c r="Y2668" s="4" t="s">
        <v>4594</v>
      </c>
      <c r="Z2668" s="15"/>
      <c r="AA2668" s="15"/>
    </row>
    <row r="2669" spans="1:27" ht="16.5" hidden="1">
      <c r="A2669" s="3">
        <f t="shared" si="0"/>
        <v>2666</v>
      </c>
      <c r="B2669" s="3" t="str">
        <f>VLOOKUP(D2669,DSKH!$A:$B,2,0)</f>
        <v>A-57</v>
      </c>
      <c r="C2669" s="4" t="s">
        <v>170</v>
      </c>
      <c r="D2669" s="4" t="s">
        <v>171</v>
      </c>
      <c r="E2669" s="4" t="s">
        <v>4592</v>
      </c>
      <c r="F2669" s="17" t="s">
        <v>4599</v>
      </c>
      <c r="G2669" s="4"/>
      <c r="H2669" s="18"/>
      <c r="I2669" s="4"/>
      <c r="J2669" s="4"/>
      <c r="K2669" s="4"/>
      <c r="L2669" s="4"/>
      <c r="M2669" s="23"/>
      <c r="N2669" s="4"/>
      <c r="O2669" s="3"/>
      <c r="P2669" s="4"/>
      <c r="Q2669" s="3"/>
      <c r="R2669" s="3"/>
      <c r="S2669" s="3"/>
      <c r="T2669" s="4"/>
      <c r="U2669" s="4"/>
      <c r="V2669" s="4"/>
      <c r="W2669" s="6"/>
      <c r="X2669" s="4"/>
      <c r="Y2669" s="4" t="s">
        <v>4594</v>
      </c>
      <c r="Z2669" s="15"/>
      <c r="AA2669" s="15"/>
    </row>
    <row r="2670" spans="1:27" ht="16.5" hidden="1">
      <c r="A2670" s="3">
        <f t="shared" si="0"/>
        <v>2667</v>
      </c>
      <c r="B2670" s="3" t="str">
        <f>VLOOKUP(D2670,DSKH!$A:$B,2,0)</f>
        <v>A-253</v>
      </c>
      <c r="C2670" s="4" t="s">
        <v>170</v>
      </c>
      <c r="D2670" s="4" t="s">
        <v>175</v>
      </c>
      <c r="E2670" s="4" t="s">
        <v>29</v>
      </c>
      <c r="F2670" s="17">
        <v>308236308130</v>
      </c>
      <c r="G2670" s="4" t="s">
        <v>41</v>
      </c>
      <c r="H2670" s="18">
        <v>46175</v>
      </c>
      <c r="I2670" s="4" t="s">
        <v>28</v>
      </c>
      <c r="J2670" s="4" t="s">
        <v>29</v>
      </c>
      <c r="K2670" s="4" t="s">
        <v>47</v>
      </c>
      <c r="L2670" s="10"/>
      <c r="M2670" s="158" t="s">
        <v>4600</v>
      </c>
      <c r="N2670" s="4"/>
      <c r="O2670" s="3"/>
      <c r="P2670" s="3"/>
      <c r="Q2670" s="3"/>
      <c r="R2670" s="4"/>
      <c r="S2670" s="4">
        <v>1</v>
      </c>
      <c r="T2670" s="4" t="s">
        <v>4601</v>
      </c>
      <c r="U2670" s="3"/>
      <c r="V2670" s="3"/>
      <c r="W2670" s="8"/>
      <c r="X2670" s="4"/>
      <c r="Y2670" s="3"/>
      <c r="Z2670" s="15"/>
      <c r="AA2670" s="15"/>
    </row>
    <row r="2671" spans="1:27" ht="16.5" hidden="1">
      <c r="A2671" s="3">
        <f t="shared" si="0"/>
        <v>2668</v>
      </c>
      <c r="B2671" s="3" t="str">
        <f>VLOOKUP(D2671,DSKH!$A:$B,2,0)</f>
        <v>A-197</v>
      </c>
      <c r="C2671" s="4" t="s">
        <v>170</v>
      </c>
      <c r="D2671" s="4" t="s">
        <v>173</v>
      </c>
      <c r="E2671" s="4" t="s">
        <v>57</v>
      </c>
      <c r="F2671" s="17">
        <v>107992690850</v>
      </c>
      <c r="G2671" s="4" t="s">
        <v>172</v>
      </c>
      <c r="H2671" s="4" t="s">
        <v>3273</v>
      </c>
      <c r="I2671" s="4" t="s">
        <v>28</v>
      </c>
      <c r="J2671" s="4" t="s">
        <v>29</v>
      </c>
      <c r="K2671" s="4" t="s">
        <v>47</v>
      </c>
      <c r="L2671" s="4"/>
      <c r="M2671" s="23" t="s">
        <v>4602</v>
      </c>
      <c r="N2671" s="4" t="s">
        <v>4603</v>
      </c>
      <c r="O2671" s="3"/>
      <c r="P2671" s="3"/>
      <c r="Q2671" s="4">
        <v>1</v>
      </c>
      <c r="R2671" s="3"/>
      <c r="S2671" s="4"/>
      <c r="T2671" s="4" t="s">
        <v>4604</v>
      </c>
      <c r="U2671" s="4" t="s">
        <v>4605</v>
      </c>
      <c r="V2671" s="4">
        <v>266220510444</v>
      </c>
      <c r="W2671" s="6">
        <v>500000</v>
      </c>
      <c r="X2671" s="4" t="s">
        <v>31</v>
      </c>
      <c r="Y2671" s="3"/>
      <c r="Z2671" s="15"/>
      <c r="AA2671" s="15"/>
    </row>
    <row r="2672" spans="1:27" ht="16.5" hidden="1">
      <c r="A2672" s="3">
        <f t="shared" si="0"/>
        <v>2669</v>
      </c>
      <c r="B2672" s="3" t="str">
        <f>VLOOKUP(D2672,DSKH!$A:$B,2,0)</f>
        <v>A-320</v>
      </c>
      <c r="C2672" s="4" t="s">
        <v>166</v>
      </c>
      <c r="D2672" s="4" t="s">
        <v>363</v>
      </c>
      <c r="E2672" s="4" t="s">
        <v>57</v>
      </c>
      <c r="F2672" s="17">
        <v>108006512350</v>
      </c>
      <c r="G2672" s="4" t="s">
        <v>172</v>
      </c>
      <c r="H2672" s="4" t="s">
        <v>4071</v>
      </c>
      <c r="I2672" s="4" t="s">
        <v>28</v>
      </c>
      <c r="J2672" s="4" t="s">
        <v>57</v>
      </c>
      <c r="K2672" s="4" t="s">
        <v>59</v>
      </c>
      <c r="L2672" s="4"/>
      <c r="M2672" s="23" t="s">
        <v>4606</v>
      </c>
      <c r="N2672" s="3"/>
      <c r="O2672" s="3"/>
      <c r="P2672" s="3"/>
      <c r="Q2672" s="3"/>
      <c r="R2672" s="4">
        <v>1</v>
      </c>
      <c r="S2672" s="4"/>
      <c r="T2672" s="3"/>
      <c r="U2672" s="3"/>
      <c r="V2672" s="3"/>
      <c r="W2672" s="8"/>
      <c r="X2672" s="4" t="s">
        <v>4607</v>
      </c>
      <c r="Y2672" s="3"/>
      <c r="Z2672" s="15"/>
      <c r="AA2672" s="15"/>
    </row>
    <row r="2673" spans="1:27" ht="16.5" hidden="1">
      <c r="A2673" s="3">
        <f t="shared" si="0"/>
        <v>2670</v>
      </c>
      <c r="B2673" s="3" t="str">
        <f>VLOOKUP(D2673,DSKH!$A:$B,2,0)</f>
        <v>A-144</v>
      </c>
      <c r="C2673" s="4" t="s">
        <v>166</v>
      </c>
      <c r="D2673" s="4" t="s">
        <v>181</v>
      </c>
      <c r="E2673" s="4" t="s">
        <v>57</v>
      </c>
      <c r="F2673" s="17">
        <v>108008596140</v>
      </c>
      <c r="G2673" s="4" t="s">
        <v>34</v>
      </c>
      <c r="H2673" s="4" t="s">
        <v>4071</v>
      </c>
      <c r="I2673" s="4" t="s">
        <v>28</v>
      </c>
      <c r="J2673" s="4" t="s">
        <v>29</v>
      </c>
      <c r="K2673" s="4" t="s">
        <v>54</v>
      </c>
      <c r="L2673" s="4"/>
      <c r="M2673" s="23">
        <v>106</v>
      </c>
      <c r="N2673" s="3"/>
      <c r="O2673" s="3"/>
      <c r="P2673" s="3"/>
      <c r="Q2673" s="3"/>
      <c r="R2673" s="3"/>
      <c r="S2673" s="4">
        <v>1</v>
      </c>
      <c r="T2673" s="3"/>
      <c r="U2673" s="3"/>
      <c r="V2673" s="3"/>
      <c r="W2673" s="8"/>
      <c r="X2673" s="3"/>
      <c r="Y2673" s="4" t="s">
        <v>262</v>
      </c>
      <c r="Z2673" s="15"/>
      <c r="AA2673" s="15"/>
    </row>
    <row r="2674" spans="1:27" ht="16.5" hidden="1">
      <c r="A2674" s="3">
        <f t="shared" si="0"/>
        <v>2671</v>
      </c>
      <c r="B2674" s="3" t="str">
        <f>VLOOKUP(D2674,DSKH!$A:$B,2,0)</f>
        <v>A-144</v>
      </c>
      <c r="C2674" s="4" t="s">
        <v>166</v>
      </c>
      <c r="D2674" s="4" t="s">
        <v>181</v>
      </c>
      <c r="E2674" s="4" t="s">
        <v>57</v>
      </c>
      <c r="F2674" s="17">
        <v>108008506910</v>
      </c>
      <c r="G2674" s="4" t="s">
        <v>34</v>
      </c>
      <c r="H2674" s="4" t="s">
        <v>4071</v>
      </c>
      <c r="I2674" s="4" t="s">
        <v>28</v>
      </c>
      <c r="J2674" s="4" t="s">
        <v>29</v>
      </c>
      <c r="K2674" s="4" t="s">
        <v>54</v>
      </c>
      <c r="L2674" s="4"/>
      <c r="M2674" s="23">
        <v>1367</v>
      </c>
      <c r="N2674" s="4"/>
      <c r="O2674" s="3"/>
      <c r="P2674" s="3"/>
      <c r="Q2674" s="4"/>
      <c r="R2674" s="3"/>
      <c r="S2674" s="4">
        <v>1</v>
      </c>
      <c r="T2674" s="3"/>
      <c r="U2674" s="4"/>
      <c r="V2674" s="4"/>
      <c r="W2674" s="6"/>
      <c r="X2674" s="4"/>
      <c r="Y2674" s="4" t="s">
        <v>262</v>
      </c>
      <c r="Z2674" s="15"/>
      <c r="AA2674" s="15"/>
    </row>
    <row r="2675" spans="1:27" ht="16.5" hidden="1">
      <c r="A2675" s="3">
        <f t="shared" si="0"/>
        <v>2672</v>
      </c>
      <c r="B2675" s="3" t="str">
        <f>VLOOKUP(D2675,DSKH!$A:$B,2,0)</f>
        <v>A-588</v>
      </c>
      <c r="C2675" s="4" t="s">
        <v>166</v>
      </c>
      <c r="D2675" s="4" t="s">
        <v>261</v>
      </c>
      <c r="E2675" s="4" t="s">
        <v>29</v>
      </c>
      <c r="F2675" s="17">
        <v>308277675660</v>
      </c>
      <c r="G2675" s="4" t="s">
        <v>41</v>
      </c>
      <c r="H2675" s="4" t="s">
        <v>4071</v>
      </c>
      <c r="I2675" s="4" t="s">
        <v>28</v>
      </c>
      <c r="J2675" s="4" t="s">
        <v>29</v>
      </c>
      <c r="K2675" s="4" t="s">
        <v>47</v>
      </c>
      <c r="L2675" s="3"/>
      <c r="M2675" s="23">
        <v>13</v>
      </c>
      <c r="N2675" s="3"/>
      <c r="O2675" s="3"/>
      <c r="P2675" s="3"/>
      <c r="Q2675" s="3"/>
      <c r="R2675" s="3"/>
      <c r="S2675" s="4">
        <v>1</v>
      </c>
      <c r="T2675" s="3"/>
      <c r="U2675" s="3"/>
      <c r="V2675" s="3"/>
      <c r="W2675" s="8"/>
      <c r="X2675" s="3"/>
      <c r="Y2675" s="4" t="s">
        <v>262</v>
      </c>
      <c r="Z2675" s="15"/>
      <c r="AA2675" s="15"/>
    </row>
    <row r="2676" spans="1:27" ht="16.5" hidden="1">
      <c r="A2676" s="3">
        <f t="shared" si="0"/>
        <v>2673</v>
      </c>
      <c r="B2676" s="3" t="str">
        <f>VLOOKUP(D2676,DSKH!$A:$B,2,0)</f>
        <v>A-588</v>
      </c>
      <c r="C2676" s="4" t="s">
        <v>166</v>
      </c>
      <c r="D2676" s="4" t="s">
        <v>261</v>
      </c>
      <c r="E2676" s="4" t="s">
        <v>29</v>
      </c>
      <c r="F2676" s="17">
        <v>308281223630</v>
      </c>
      <c r="G2676" s="4" t="s">
        <v>41</v>
      </c>
      <c r="H2676" s="4" t="s">
        <v>4243</v>
      </c>
      <c r="I2676" s="4" t="s">
        <v>28</v>
      </c>
      <c r="J2676" s="4" t="s">
        <v>29</v>
      </c>
      <c r="K2676" s="4" t="s">
        <v>47</v>
      </c>
      <c r="L2676" s="3"/>
      <c r="M2676" s="23">
        <v>14</v>
      </c>
      <c r="N2676" s="3"/>
      <c r="O2676" s="3"/>
      <c r="P2676" s="3"/>
      <c r="Q2676" s="3"/>
      <c r="R2676" s="3"/>
      <c r="S2676" s="4">
        <v>1</v>
      </c>
      <c r="T2676" s="3"/>
      <c r="U2676" s="3"/>
      <c r="V2676" s="3"/>
      <c r="W2676" s="8"/>
      <c r="X2676" s="3"/>
      <c r="Y2676" s="4" t="s">
        <v>262</v>
      </c>
      <c r="Z2676" s="15"/>
      <c r="AA2676" s="15"/>
    </row>
    <row r="2677" spans="1:27" ht="16.5" hidden="1">
      <c r="A2677" s="3">
        <f t="shared" si="0"/>
        <v>2674</v>
      </c>
      <c r="B2677" s="3" t="str">
        <f>VLOOKUP(D2677,DSKH!$A:$B,2,0)</f>
        <v>A-212</v>
      </c>
      <c r="C2677" s="4" t="s">
        <v>166</v>
      </c>
      <c r="D2677" s="4" t="s">
        <v>26</v>
      </c>
      <c r="E2677" s="4" t="s">
        <v>29</v>
      </c>
      <c r="F2677" s="17">
        <v>308280538810</v>
      </c>
      <c r="G2677" s="4" t="s">
        <v>53</v>
      </c>
      <c r="H2677" s="4" t="s">
        <v>4243</v>
      </c>
      <c r="I2677" s="4" t="s">
        <v>28</v>
      </c>
      <c r="J2677" s="4" t="s">
        <v>29</v>
      </c>
      <c r="K2677" s="4" t="s">
        <v>30</v>
      </c>
      <c r="L2677" s="3"/>
      <c r="M2677" s="23" t="s">
        <v>4608</v>
      </c>
      <c r="N2677" s="3"/>
      <c r="O2677" s="3"/>
      <c r="P2677" s="3"/>
      <c r="Q2677" s="3"/>
      <c r="R2677" s="4">
        <v>1</v>
      </c>
      <c r="S2677" s="3"/>
      <c r="T2677" s="3"/>
      <c r="U2677" s="3"/>
      <c r="V2677" s="3"/>
      <c r="W2677" s="8"/>
      <c r="X2677" s="4" t="s">
        <v>50</v>
      </c>
      <c r="Y2677" s="3"/>
      <c r="Z2677" s="15"/>
      <c r="AA2677" s="15"/>
    </row>
    <row r="2678" spans="1:27" ht="16.5" hidden="1">
      <c r="A2678" s="3">
        <f t="shared" si="0"/>
        <v>2675</v>
      </c>
      <c r="B2678" s="3" t="str">
        <f>VLOOKUP(D2678,DSKH!$A:$B,2,0)</f>
        <v>A-15</v>
      </c>
      <c r="C2678" s="4" t="s">
        <v>114</v>
      </c>
      <c r="D2678" s="4" t="s">
        <v>118</v>
      </c>
      <c r="E2678" s="4" t="s">
        <v>57</v>
      </c>
      <c r="F2678" s="17">
        <v>107995362640</v>
      </c>
      <c r="G2678" s="4" t="s">
        <v>62</v>
      </c>
      <c r="H2678" s="4" t="s">
        <v>4071</v>
      </c>
      <c r="I2678" s="4" t="s">
        <v>28</v>
      </c>
      <c r="J2678" s="4" t="s">
        <v>36</v>
      </c>
      <c r="K2678" s="4" t="s">
        <v>30</v>
      </c>
      <c r="L2678" s="4" t="s">
        <v>3189</v>
      </c>
      <c r="M2678" s="23" t="s">
        <v>4609</v>
      </c>
      <c r="N2678" s="4" t="s">
        <v>4610</v>
      </c>
      <c r="O2678" s="3"/>
      <c r="P2678" s="229">
        <v>1</v>
      </c>
      <c r="Q2678" s="3"/>
      <c r="R2678" s="3"/>
      <c r="S2678" s="3"/>
      <c r="T2678" s="229" t="s">
        <v>4611</v>
      </c>
      <c r="U2678" s="229" t="s">
        <v>4612</v>
      </c>
      <c r="V2678" s="229">
        <v>202611059456</v>
      </c>
      <c r="W2678" s="231">
        <v>250000</v>
      </c>
      <c r="X2678" s="229" t="s">
        <v>115</v>
      </c>
      <c r="Y2678" s="229" t="s">
        <v>100</v>
      </c>
      <c r="Z2678" s="15"/>
      <c r="AA2678" s="15"/>
    </row>
    <row r="2679" spans="1:27" ht="16.5" hidden="1">
      <c r="A2679" s="3">
        <f t="shared" si="0"/>
        <v>2676</v>
      </c>
      <c r="B2679" s="3" t="str">
        <f>VLOOKUP(D2679,DSKH!$A:$B,2,0)</f>
        <v>A-15</v>
      </c>
      <c r="C2679" s="4" t="s">
        <v>114</v>
      </c>
      <c r="D2679" s="4" t="s">
        <v>118</v>
      </c>
      <c r="E2679" s="4" t="s">
        <v>57</v>
      </c>
      <c r="F2679" s="17">
        <v>107995411201</v>
      </c>
      <c r="G2679" s="4" t="s">
        <v>83</v>
      </c>
      <c r="H2679" s="4" t="s">
        <v>4071</v>
      </c>
      <c r="I2679" s="4" t="s">
        <v>28</v>
      </c>
      <c r="J2679" s="4" t="s">
        <v>74</v>
      </c>
      <c r="K2679" s="4" t="s">
        <v>30</v>
      </c>
      <c r="L2679" s="4" t="s">
        <v>3189</v>
      </c>
      <c r="M2679" s="23" t="s">
        <v>4613</v>
      </c>
      <c r="N2679" s="4" t="s">
        <v>4614</v>
      </c>
      <c r="O2679" s="3"/>
      <c r="P2679" s="223"/>
      <c r="Q2679" s="3"/>
      <c r="R2679" s="3"/>
      <c r="S2679" s="3"/>
      <c r="T2679" s="223"/>
      <c r="U2679" s="223"/>
      <c r="V2679" s="223"/>
      <c r="W2679" s="223"/>
      <c r="X2679" s="223"/>
      <c r="Y2679" s="223"/>
      <c r="Z2679" s="15"/>
      <c r="AA2679" s="15"/>
    </row>
    <row r="2680" spans="1:27" ht="16.5" hidden="1">
      <c r="A2680" s="3">
        <f t="shared" si="0"/>
        <v>2677</v>
      </c>
      <c r="B2680" s="3" t="str">
        <f>VLOOKUP(D2680,DSKH!$A:$B,2,0)</f>
        <v>A-15</v>
      </c>
      <c r="C2680" s="4" t="s">
        <v>114</v>
      </c>
      <c r="D2680" s="4" t="s">
        <v>118</v>
      </c>
      <c r="E2680" s="4" t="s">
        <v>57</v>
      </c>
      <c r="F2680" s="17">
        <v>107995516860</v>
      </c>
      <c r="G2680" s="4" t="s">
        <v>62</v>
      </c>
      <c r="H2680" s="4" t="s">
        <v>3273</v>
      </c>
      <c r="I2680" s="4" t="s">
        <v>28</v>
      </c>
      <c r="J2680" s="4" t="s">
        <v>36</v>
      </c>
      <c r="K2680" s="4" t="s">
        <v>30</v>
      </c>
      <c r="L2680" s="4" t="s">
        <v>516</v>
      </c>
      <c r="M2680" s="23" t="s">
        <v>4615</v>
      </c>
      <c r="N2680" s="4" t="s">
        <v>4616</v>
      </c>
      <c r="O2680" s="3"/>
      <c r="P2680" s="4">
        <v>1</v>
      </c>
      <c r="Q2680" s="3"/>
      <c r="R2680" s="3"/>
      <c r="S2680" s="3"/>
      <c r="T2680" s="4" t="s">
        <v>4617</v>
      </c>
      <c r="U2680" s="4" t="s">
        <v>4618</v>
      </c>
      <c r="V2680" s="4">
        <v>202611030250</v>
      </c>
      <c r="W2680" s="6">
        <v>250000</v>
      </c>
      <c r="X2680" s="4" t="s">
        <v>115</v>
      </c>
      <c r="Y2680" s="3"/>
      <c r="Z2680" s="15"/>
      <c r="AA2680" s="15"/>
    </row>
    <row r="2681" spans="1:27" ht="16.5" hidden="1">
      <c r="A2681" s="3">
        <f t="shared" si="0"/>
        <v>2678</v>
      </c>
      <c r="B2681" s="3" t="str">
        <f>VLOOKUP(D2681,DSKH!$A:$B,2,0)</f>
        <v>A-15</v>
      </c>
      <c r="C2681" s="4" t="s">
        <v>114</v>
      </c>
      <c r="D2681" s="4" t="s">
        <v>118</v>
      </c>
      <c r="E2681" s="4" t="s">
        <v>57</v>
      </c>
      <c r="F2681" s="17">
        <v>108000179230</v>
      </c>
      <c r="G2681" s="4" t="s">
        <v>62</v>
      </c>
      <c r="H2681" s="4" t="s">
        <v>3655</v>
      </c>
      <c r="I2681" s="4" t="s">
        <v>28</v>
      </c>
      <c r="J2681" s="4" t="s">
        <v>29</v>
      </c>
      <c r="K2681" s="4" t="s">
        <v>30</v>
      </c>
      <c r="L2681" s="3"/>
      <c r="M2681" s="23" t="s">
        <v>4619</v>
      </c>
      <c r="N2681" s="4" t="s">
        <v>4620</v>
      </c>
      <c r="O2681" s="3"/>
      <c r="P2681" s="3"/>
      <c r="Q2681" s="3"/>
      <c r="R2681" s="4">
        <v>1</v>
      </c>
      <c r="S2681" s="3"/>
      <c r="T2681" s="4" t="s">
        <v>4621</v>
      </c>
      <c r="U2681" s="3"/>
      <c r="V2681" s="3"/>
      <c r="W2681" s="8"/>
      <c r="X2681" s="4" t="s">
        <v>115</v>
      </c>
      <c r="Y2681" s="3"/>
      <c r="Z2681" s="15"/>
      <c r="AA2681" s="15"/>
    </row>
    <row r="2682" spans="1:27" ht="16.5" hidden="1">
      <c r="A2682" s="3">
        <f t="shared" si="0"/>
        <v>2679</v>
      </c>
      <c r="B2682" s="3" t="str">
        <f>VLOOKUP(D2682,DSKH!$A:$B,2,0)</f>
        <v>A-15</v>
      </c>
      <c r="C2682" s="4" t="s">
        <v>114</v>
      </c>
      <c r="D2682" s="4" t="s">
        <v>118</v>
      </c>
      <c r="E2682" s="4" t="s">
        <v>57</v>
      </c>
      <c r="F2682" s="17">
        <v>308278635730</v>
      </c>
      <c r="G2682" s="4" t="s">
        <v>44</v>
      </c>
      <c r="H2682" s="4" t="s">
        <v>4071</v>
      </c>
      <c r="I2682" s="4" t="s">
        <v>28</v>
      </c>
      <c r="J2682" s="4" t="s">
        <v>29</v>
      </c>
      <c r="K2682" s="4" t="s">
        <v>30</v>
      </c>
      <c r="L2682" s="3"/>
      <c r="M2682" s="23" t="s">
        <v>4622</v>
      </c>
      <c r="N2682" s="3"/>
      <c r="O2682" s="4" t="s">
        <v>4623</v>
      </c>
      <c r="P2682" s="3"/>
      <c r="Q2682" s="4">
        <v>1</v>
      </c>
      <c r="R2682" s="3"/>
      <c r="S2682" s="3"/>
      <c r="T2682" s="4" t="s">
        <v>4624</v>
      </c>
      <c r="U2682" s="4" t="s">
        <v>4625</v>
      </c>
      <c r="V2682" s="3"/>
      <c r="W2682" s="8"/>
      <c r="X2682" s="4" t="s">
        <v>380</v>
      </c>
      <c r="Y2682" s="3"/>
      <c r="Z2682" s="15"/>
      <c r="AA2682" s="15"/>
    </row>
    <row r="2683" spans="1:27" ht="16.5" hidden="1">
      <c r="A2683" s="3">
        <f t="shared" si="0"/>
        <v>2680</v>
      </c>
      <c r="B2683" s="3" t="str">
        <f>VLOOKUP(D2683,DSKH!$A:$B,2,0)</f>
        <v>A-15</v>
      </c>
      <c r="C2683" s="4" t="s">
        <v>114</v>
      </c>
      <c r="D2683" s="4" t="s">
        <v>118</v>
      </c>
      <c r="E2683" s="4" t="s">
        <v>57</v>
      </c>
      <c r="F2683" s="17">
        <v>308279476800</v>
      </c>
      <c r="G2683" s="4" t="s">
        <v>41</v>
      </c>
      <c r="H2683" s="4" t="s">
        <v>4071</v>
      </c>
      <c r="I2683" s="4" t="s">
        <v>28</v>
      </c>
      <c r="J2683" s="4" t="s">
        <v>29</v>
      </c>
      <c r="K2683" s="4" t="s">
        <v>30</v>
      </c>
      <c r="L2683" s="3"/>
      <c r="M2683" s="232" t="s">
        <v>4626</v>
      </c>
      <c r="N2683" s="3"/>
      <c r="O2683" s="3"/>
      <c r="P2683" s="3"/>
      <c r="Q2683" s="229">
        <v>1</v>
      </c>
      <c r="R2683" s="3"/>
      <c r="S2683" s="3"/>
      <c r="T2683" s="4" t="s">
        <v>4627</v>
      </c>
      <c r="U2683" s="229" t="s">
        <v>4628</v>
      </c>
      <c r="V2683" s="3"/>
      <c r="W2683" s="8"/>
      <c r="X2683" s="229" t="s">
        <v>123</v>
      </c>
      <c r="Y2683" s="229" t="s">
        <v>100</v>
      </c>
      <c r="Z2683" s="15"/>
      <c r="AA2683" s="15"/>
    </row>
    <row r="2684" spans="1:27" ht="16.5" hidden="1">
      <c r="A2684" s="3">
        <f t="shared" si="0"/>
        <v>2681</v>
      </c>
      <c r="B2684" s="3" t="str">
        <f>VLOOKUP(D2684,DSKH!$A:$B,2,0)</f>
        <v>A-15</v>
      </c>
      <c r="C2684" s="4" t="s">
        <v>114</v>
      </c>
      <c r="D2684" s="4" t="s">
        <v>118</v>
      </c>
      <c r="E2684" s="4" t="s">
        <v>57</v>
      </c>
      <c r="F2684" s="17">
        <v>308279561020</v>
      </c>
      <c r="G2684" s="4" t="s">
        <v>44</v>
      </c>
      <c r="H2684" s="4" t="s">
        <v>4071</v>
      </c>
      <c r="I2684" s="4" t="s">
        <v>28</v>
      </c>
      <c r="J2684" s="4" t="s">
        <v>29</v>
      </c>
      <c r="K2684" s="4" t="s">
        <v>30</v>
      </c>
      <c r="L2684" s="3"/>
      <c r="M2684" s="223"/>
      <c r="N2684" s="3"/>
      <c r="O2684" s="3"/>
      <c r="P2684" s="3"/>
      <c r="Q2684" s="223"/>
      <c r="R2684" s="3"/>
      <c r="S2684" s="3"/>
      <c r="T2684" s="4" t="s">
        <v>4629</v>
      </c>
      <c r="U2684" s="223"/>
      <c r="V2684" s="3"/>
      <c r="W2684" s="8"/>
      <c r="X2684" s="223"/>
      <c r="Y2684" s="223"/>
      <c r="Z2684" s="15"/>
      <c r="AA2684" s="15"/>
    </row>
    <row r="2685" spans="1:27" ht="16.5" hidden="1">
      <c r="A2685" s="3">
        <f t="shared" si="0"/>
        <v>2682</v>
      </c>
      <c r="B2685" s="3" t="str">
        <f>VLOOKUP(D2685,DSKH!$A:$B,2,0)</f>
        <v>A-131</v>
      </c>
      <c r="C2685" s="4" t="s">
        <v>114</v>
      </c>
      <c r="D2685" s="4" t="s">
        <v>269</v>
      </c>
      <c r="E2685" s="4" t="s">
        <v>29</v>
      </c>
      <c r="F2685" s="17">
        <v>308265417300</v>
      </c>
      <c r="G2685" s="4" t="s">
        <v>41</v>
      </c>
      <c r="H2685" s="4" t="s">
        <v>3273</v>
      </c>
      <c r="I2685" s="4" t="s">
        <v>28</v>
      </c>
      <c r="J2685" s="4" t="s">
        <v>29</v>
      </c>
      <c r="K2685" s="4" t="s">
        <v>89</v>
      </c>
      <c r="L2685" s="3"/>
      <c r="M2685" s="23">
        <v>8650203727</v>
      </c>
      <c r="N2685" s="3"/>
      <c r="O2685" s="3"/>
      <c r="P2685" s="3"/>
      <c r="Q2685" s="3"/>
      <c r="R2685" s="4">
        <v>1</v>
      </c>
      <c r="S2685" s="3"/>
      <c r="T2685" s="4" t="s">
        <v>4630</v>
      </c>
      <c r="U2685" s="3"/>
      <c r="V2685" s="3"/>
      <c r="W2685" s="8"/>
      <c r="X2685" s="4" t="s">
        <v>107</v>
      </c>
      <c r="Y2685" s="3"/>
      <c r="Z2685" s="15"/>
      <c r="AA2685" s="15"/>
    </row>
    <row r="2686" spans="1:27" ht="16.5" hidden="1">
      <c r="A2686" s="3">
        <f t="shared" si="0"/>
        <v>2683</v>
      </c>
      <c r="B2686" s="3" t="str">
        <f>VLOOKUP(D2686,DSKH!$A:$B,2,0)</f>
        <v>A-131</v>
      </c>
      <c r="C2686" s="4" t="s">
        <v>114</v>
      </c>
      <c r="D2686" s="4" t="s">
        <v>269</v>
      </c>
      <c r="E2686" s="4" t="s">
        <v>29</v>
      </c>
      <c r="F2686" s="17">
        <v>308265504760</v>
      </c>
      <c r="G2686" s="4" t="s">
        <v>41</v>
      </c>
      <c r="H2686" s="4" t="s">
        <v>3273</v>
      </c>
      <c r="I2686" s="4" t="s">
        <v>28</v>
      </c>
      <c r="J2686" s="4" t="s">
        <v>29</v>
      </c>
      <c r="K2686" s="4" t="s">
        <v>89</v>
      </c>
      <c r="L2686" s="3"/>
      <c r="M2686" s="23">
        <v>8650203734</v>
      </c>
      <c r="N2686" s="3"/>
      <c r="O2686" s="3"/>
      <c r="P2686" s="3"/>
      <c r="Q2686" s="3"/>
      <c r="R2686" s="4">
        <v>1</v>
      </c>
      <c r="S2686" s="3"/>
      <c r="T2686" s="4" t="s">
        <v>4631</v>
      </c>
      <c r="U2686" s="3"/>
      <c r="V2686" s="3"/>
      <c r="W2686" s="8"/>
      <c r="X2686" s="4" t="s">
        <v>107</v>
      </c>
      <c r="Y2686" s="3"/>
      <c r="Z2686" s="15"/>
      <c r="AA2686" s="15"/>
    </row>
    <row r="2687" spans="1:27" ht="16.5" hidden="1">
      <c r="A2687" s="3">
        <f t="shared" si="0"/>
        <v>2684</v>
      </c>
      <c r="B2687" s="3" t="str">
        <f>VLOOKUP(D2687,DSKH!$A:$B,2,0)</f>
        <v>A-131</v>
      </c>
      <c r="C2687" s="4" t="s">
        <v>114</v>
      </c>
      <c r="D2687" s="4" t="s">
        <v>269</v>
      </c>
      <c r="E2687" s="4" t="s">
        <v>29</v>
      </c>
      <c r="F2687" s="17">
        <v>308268899540</v>
      </c>
      <c r="G2687" s="4" t="s">
        <v>41</v>
      </c>
      <c r="H2687" s="4" t="s">
        <v>3655</v>
      </c>
      <c r="I2687" s="4" t="s">
        <v>28</v>
      </c>
      <c r="J2687" s="4" t="s">
        <v>29</v>
      </c>
      <c r="K2687" s="4" t="s">
        <v>89</v>
      </c>
      <c r="L2687" s="3"/>
      <c r="M2687" s="23">
        <v>8650203731</v>
      </c>
      <c r="N2687" s="3"/>
      <c r="O2687" s="3"/>
      <c r="P2687" s="3"/>
      <c r="Q2687" s="3"/>
      <c r="R2687" s="4">
        <v>1</v>
      </c>
      <c r="S2687" s="3"/>
      <c r="T2687" s="4" t="s">
        <v>4632</v>
      </c>
      <c r="U2687" s="3"/>
      <c r="V2687" s="3"/>
      <c r="W2687" s="8"/>
      <c r="X2687" s="4" t="s">
        <v>107</v>
      </c>
      <c r="Y2687" s="3"/>
      <c r="Z2687" s="15"/>
      <c r="AA2687" s="15"/>
    </row>
    <row r="2688" spans="1:27" ht="16.5" hidden="1">
      <c r="A2688" s="3">
        <f t="shared" si="0"/>
        <v>2685</v>
      </c>
      <c r="B2688" s="3" t="str">
        <f>VLOOKUP(D2688,DSKH!$A:$B,2,0)</f>
        <v>A-131</v>
      </c>
      <c r="C2688" s="4" t="s">
        <v>114</v>
      </c>
      <c r="D2688" s="4" t="s">
        <v>269</v>
      </c>
      <c r="E2688" s="4" t="s">
        <v>29</v>
      </c>
      <c r="F2688" s="17">
        <v>308268944820</v>
      </c>
      <c r="G2688" s="4" t="s">
        <v>41</v>
      </c>
      <c r="H2688" s="4" t="s">
        <v>3655</v>
      </c>
      <c r="I2688" s="4" t="s">
        <v>28</v>
      </c>
      <c r="J2688" s="4" t="s">
        <v>29</v>
      </c>
      <c r="K2688" s="4" t="s">
        <v>89</v>
      </c>
      <c r="L2688" s="3"/>
      <c r="M2688" s="23">
        <v>8650203730</v>
      </c>
      <c r="N2688" s="3"/>
      <c r="O2688" s="3"/>
      <c r="P2688" s="3"/>
      <c r="Q2688" s="3"/>
      <c r="R2688" s="4">
        <v>1</v>
      </c>
      <c r="S2688" s="3"/>
      <c r="T2688" s="4" t="s">
        <v>4633</v>
      </c>
      <c r="U2688" s="3"/>
      <c r="V2688" s="3"/>
      <c r="W2688" s="8"/>
      <c r="X2688" s="4" t="s">
        <v>107</v>
      </c>
      <c r="Y2688" s="3"/>
      <c r="Z2688" s="15"/>
      <c r="AA2688" s="15"/>
    </row>
    <row r="2689" spans="1:27" ht="16.5" hidden="1">
      <c r="A2689" s="3">
        <f t="shared" si="0"/>
        <v>2686</v>
      </c>
      <c r="B2689" s="3" t="str">
        <f>VLOOKUP(D2689,DSKH!$A:$B,2,0)</f>
        <v>A-131</v>
      </c>
      <c r="C2689" s="4" t="s">
        <v>114</v>
      </c>
      <c r="D2689" s="4" t="s">
        <v>269</v>
      </c>
      <c r="E2689" s="4" t="s">
        <v>29</v>
      </c>
      <c r="F2689" s="17">
        <v>308269010400</v>
      </c>
      <c r="G2689" s="4" t="s">
        <v>41</v>
      </c>
      <c r="H2689" s="4" t="s">
        <v>3655</v>
      </c>
      <c r="I2689" s="4" t="s">
        <v>28</v>
      </c>
      <c r="J2689" s="4" t="s">
        <v>29</v>
      </c>
      <c r="K2689" s="4" t="s">
        <v>89</v>
      </c>
      <c r="L2689" s="3"/>
      <c r="M2689" s="23">
        <v>8650203728</v>
      </c>
      <c r="N2689" s="3"/>
      <c r="O2689" s="3"/>
      <c r="P2689" s="3"/>
      <c r="Q2689" s="3"/>
      <c r="R2689" s="4">
        <v>1</v>
      </c>
      <c r="S2689" s="3"/>
      <c r="T2689" s="4" t="s">
        <v>4634</v>
      </c>
      <c r="U2689" s="3"/>
      <c r="V2689" s="3"/>
      <c r="W2689" s="8"/>
      <c r="X2689" s="4" t="s">
        <v>107</v>
      </c>
      <c r="Y2689" s="3"/>
      <c r="Z2689" s="15"/>
      <c r="AA2689" s="15"/>
    </row>
    <row r="2690" spans="1:27" ht="16.5" hidden="1">
      <c r="A2690" s="3">
        <f t="shared" si="0"/>
        <v>2687</v>
      </c>
      <c r="B2690" s="3" t="str">
        <f>VLOOKUP(D2690,DSKH!$A:$B,2,0)</f>
        <v>A-131</v>
      </c>
      <c r="C2690" s="4" t="s">
        <v>114</v>
      </c>
      <c r="D2690" s="4" t="s">
        <v>269</v>
      </c>
      <c r="E2690" s="4" t="s">
        <v>29</v>
      </c>
      <c r="F2690" s="17">
        <v>308269070820</v>
      </c>
      <c r="G2690" s="4" t="s">
        <v>41</v>
      </c>
      <c r="H2690" s="4" t="s">
        <v>3655</v>
      </c>
      <c r="I2690" s="4" t="s">
        <v>28</v>
      </c>
      <c r="J2690" s="4" t="s">
        <v>29</v>
      </c>
      <c r="K2690" s="4" t="s">
        <v>89</v>
      </c>
      <c r="L2690" s="3"/>
      <c r="M2690" s="23">
        <v>8650203729</v>
      </c>
      <c r="N2690" s="3"/>
      <c r="O2690" s="3"/>
      <c r="P2690" s="3"/>
      <c r="Q2690" s="3"/>
      <c r="R2690" s="4">
        <v>1</v>
      </c>
      <c r="S2690" s="3"/>
      <c r="T2690" s="4" t="s">
        <v>4635</v>
      </c>
      <c r="U2690" s="3"/>
      <c r="V2690" s="3"/>
      <c r="W2690" s="8"/>
      <c r="X2690" s="4" t="s">
        <v>107</v>
      </c>
      <c r="Y2690" s="3"/>
      <c r="Z2690" s="15"/>
      <c r="AA2690" s="15"/>
    </row>
    <row r="2691" spans="1:27" ht="16.5" hidden="1">
      <c r="A2691" s="3">
        <f t="shared" si="0"/>
        <v>2688</v>
      </c>
      <c r="B2691" s="3" t="str">
        <f>VLOOKUP(D2691,DSKH!$A:$B,2,0)</f>
        <v>A-131</v>
      </c>
      <c r="C2691" s="4" t="s">
        <v>114</v>
      </c>
      <c r="D2691" s="4" t="s">
        <v>269</v>
      </c>
      <c r="E2691" s="4" t="s">
        <v>29</v>
      </c>
      <c r="F2691" s="17">
        <v>308272297120</v>
      </c>
      <c r="G2691" s="4" t="s">
        <v>41</v>
      </c>
      <c r="H2691" s="4" t="s">
        <v>3838</v>
      </c>
      <c r="I2691" s="4" t="s">
        <v>28</v>
      </c>
      <c r="J2691" s="4" t="s">
        <v>29</v>
      </c>
      <c r="K2691" s="4" t="s">
        <v>89</v>
      </c>
      <c r="L2691" s="3"/>
      <c r="M2691" s="23">
        <v>8650203517</v>
      </c>
      <c r="N2691" s="3"/>
      <c r="O2691" s="3"/>
      <c r="P2691" s="3"/>
      <c r="Q2691" s="4">
        <v>1</v>
      </c>
      <c r="R2691" s="3"/>
      <c r="S2691" s="3"/>
      <c r="T2691" s="4" t="s">
        <v>464</v>
      </c>
      <c r="U2691" s="4" t="s">
        <v>4636</v>
      </c>
      <c r="V2691" s="4">
        <v>202611046994</v>
      </c>
      <c r="W2691" s="6">
        <v>500000</v>
      </c>
      <c r="X2691" s="4" t="s">
        <v>115</v>
      </c>
      <c r="Y2691" s="3"/>
      <c r="Z2691" s="15"/>
      <c r="AA2691" s="15"/>
    </row>
    <row r="2692" spans="1:27" ht="16.5" hidden="1">
      <c r="A2692" s="3">
        <f t="shared" si="0"/>
        <v>2689</v>
      </c>
      <c r="B2692" s="3" t="str">
        <f>VLOOKUP(D2692,DSKH!$A:$B,2,0)</f>
        <v>A-131</v>
      </c>
      <c r="C2692" s="4" t="s">
        <v>114</v>
      </c>
      <c r="D2692" s="4" t="s">
        <v>269</v>
      </c>
      <c r="E2692" s="4" t="s">
        <v>29</v>
      </c>
      <c r="F2692" s="17">
        <v>308278348030</v>
      </c>
      <c r="G2692" s="4" t="s">
        <v>41</v>
      </c>
      <c r="H2692" s="4" t="s">
        <v>4071</v>
      </c>
      <c r="I2692" s="4" t="s">
        <v>28</v>
      </c>
      <c r="J2692" s="4" t="s">
        <v>29</v>
      </c>
      <c r="K2692" s="4" t="s">
        <v>89</v>
      </c>
      <c r="L2692" s="3"/>
      <c r="M2692" s="23">
        <v>8650203746</v>
      </c>
      <c r="N2692" s="3"/>
      <c r="O2692" s="3"/>
      <c r="P2692" s="3"/>
      <c r="Q2692" s="3"/>
      <c r="R2692" s="4">
        <v>1</v>
      </c>
      <c r="S2692" s="3"/>
      <c r="T2692" s="4" t="s">
        <v>4637</v>
      </c>
      <c r="U2692" s="3"/>
      <c r="V2692" s="3"/>
      <c r="W2692" s="8"/>
      <c r="X2692" s="4" t="s">
        <v>107</v>
      </c>
      <c r="Y2692" s="3"/>
      <c r="Z2692" s="15"/>
      <c r="AA2692" s="15"/>
    </row>
    <row r="2693" spans="1:27" ht="16.5" hidden="1">
      <c r="A2693" s="3">
        <f t="shared" si="0"/>
        <v>2690</v>
      </c>
      <c r="B2693" s="3" t="str">
        <f>VLOOKUP(D2693,DSKH!$A:$B,2,0)</f>
        <v>A-324</v>
      </c>
      <c r="C2693" s="4" t="s">
        <v>114</v>
      </c>
      <c r="D2693" s="4" t="s">
        <v>56</v>
      </c>
      <c r="E2693" s="4" t="s">
        <v>57</v>
      </c>
      <c r="F2693" s="17">
        <v>107991542740</v>
      </c>
      <c r="G2693" s="4" t="s">
        <v>83</v>
      </c>
      <c r="H2693" s="4" t="s">
        <v>2916</v>
      </c>
      <c r="I2693" s="4" t="s">
        <v>28</v>
      </c>
      <c r="J2693" s="4" t="s">
        <v>36</v>
      </c>
      <c r="K2693" s="4" t="s">
        <v>59</v>
      </c>
      <c r="L2693" s="4" t="s">
        <v>656</v>
      </c>
      <c r="M2693" s="23">
        <v>268973</v>
      </c>
      <c r="N2693" s="4" t="s">
        <v>4638</v>
      </c>
      <c r="O2693" s="3"/>
      <c r="P2693" s="3"/>
      <c r="Q2693" s="3"/>
      <c r="R2693" s="4">
        <v>1</v>
      </c>
      <c r="S2693" s="3"/>
      <c r="T2693" s="4" t="s">
        <v>4639</v>
      </c>
      <c r="U2693" s="3"/>
      <c r="V2693" s="3"/>
      <c r="W2693" s="8"/>
      <c r="X2693" s="4" t="s">
        <v>125</v>
      </c>
      <c r="Y2693" s="3"/>
      <c r="Z2693" s="15"/>
      <c r="AA2693" s="15"/>
    </row>
    <row r="2694" spans="1:27" ht="16.5" hidden="1">
      <c r="A2694" s="3">
        <f t="shared" si="0"/>
        <v>2691</v>
      </c>
      <c r="B2694" s="3" t="str">
        <f>VLOOKUP(D2694,DSKH!$A:$B,2,0)</f>
        <v>A-324</v>
      </c>
      <c r="C2694" s="4" t="s">
        <v>114</v>
      </c>
      <c r="D2694" s="4" t="s">
        <v>56</v>
      </c>
      <c r="E2694" s="4" t="s">
        <v>57</v>
      </c>
      <c r="F2694" s="17">
        <v>107991716230</v>
      </c>
      <c r="G2694" s="4" t="s">
        <v>83</v>
      </c>
      <c r="H2694" s="4" t="s">
        <v>2916</v>
      </c>
      <c r="I2694" s="4" t="s">
        <v>28</v>
      </c>
      <c r="J2694" s="4" t="s">
        <v>29</v>
      </c>
      <c r="K2694" s="4" t="s">
        <v>59</v>
      </c>
      <c r="L2694" s="3"/>
      <c r="M2694" s="23" t="s">
        <v>4640</v>
      </c>
      <c r="N2694" s="4">
        <v>712659986961</v>
      </c>
      <c r="O2694" s="3"/>
      <c r="P2694" s="3"/>
      <c r="Q2694" s="3"/>
      <c r="R2694" s="4">
        <v>1</v>
      </c>
      <c r="S2694" s="3"/>
      <c r="T2694" s="4" t="s">
        <v>4641</v>
      </c>
      <c r="U2694" s="3"/>
      <c r="V2694" s="3"/>
      <c r="W2694" s="8"/>
      <c r="X2694" s="4" t="s">
        <v>119</v>
      </c>
      <c r="Y2694" s="3"/>
      <c r="Z2694" s="15"/>
      <c r="AA2694" s="15"/>
    </row>
    <row r="2695" spans="1:27" ht="16.5" hidden="1">
      <c r="A2695" s="3">
        <f t="shared" si="0"/>
        <v>2692</v>
      </c>
      <c r="B2695" s="3" t="str">
        <f>VLOOKUP(D2695,DSKH!$A:$B,2,0)</f>
        <v>A-324</v>
      </c>
      <c r="C2695" s="4" t="s">
        <v>114</v>
      </c>
      <c r="D2695" s="4" t="s">
        <v>56</v>
      </c>
      <c r="E2695" s="4" t="s">
        <v>57</v>
      </c>
      <c r="F2695" s="17">
        <v>107991899960</v>
      </c>
      <c r="G2695" s="4" t="s">
        <v>83</v>
      </c>
      <c r="H2695" s="4" t="s">
        <v>2916</v>
      </c>
      <c r="I2695" s="4" t="s">
        <v>28</v>
      </c>
      <c r="J2695" s="4" t="s">
        <v>36</v>
      </c>
      <c r="K2695" s="4" t="s">
        <v>59</v>
      </c>
      <c r="L2695" s="3"/>
      <c r="M2695" s="23">
        <v>6600317972</v>
      </c>
      <c r="N2695" s="4" t="s">
        <v>4642</v>
      </c>
      <c r="O2695" s="3"/>
      <c r="P2695" s="3"/>
      <c r="Q2695" s="3"/>
      <c r="R2695" s="4">
        <v>1</v>
      </c>
      <c r="S2695" s="3"/>
      <c r="T2695" s="4" t="s">
        <v>4643</v>
      </c>
      <c r="U2695" s="3"/>
      <c r="V2695" s="3"/>
      <c r="W2695" s="8"/>
      <c r="X2695" s="4" t="s">
        <v>125</v>
      </c>
      <c r="Y2695" s="3"/>
      <c r="Z2695" s="15"/>
      <c r="AA2695" s="15"/>
    </row>
    <row r="2696" spans="1:27" ht="16.5" hidden="1">
      <c r="A2696" s="3">
        <f t="shared" si="0"/>
        <v>2693</v>
      </c>
      <c r="B2696" s="3" t="str">
        <f>VLOOKUP(D2696,DSKH!$A:$B,2,0)</f>
        <v>A-324</v>
      </c>
      <c r="C2696" s="4" t="s">
        <v>114</v>
      </c>
      <c r="D2696" s="4" t="s">
        <v>56</v>
      </c>
      <c r="E2696" s="4" t="s">
        <v>57</v>
      </c>
      <c r="F2696" s="17">
        <v>107992455210</v>
      </c>
      <c r="G2696" s="4" t="s">
        <v>99</v>
      </c>
      <c r="H2696" s="4" t="s">
        <v>4071</v>
      </c>
      <c r="I2696" s="4" t="s">
        <v>28</v>
      </c>
      <c r="J2696" s="4" t="s">
        <v>36</v>
      </c>
      <c r="K2696" s="4" t="s">
        <v>59</v>
      </c>
      <c r="L2696" s="3"/>
      <c r="M2696" s="23">
        <v>7059561</v>
      </c>
      <c r="N2696" s="4" t="s">
        <v>4644</v>
      </c>
      <c r="O2696" s="3"/>
      <c r="P2696" s="3"/>
      <c r="Q2696" s="3"/>
      <c r="R2696" s="4">
        <v>1</v>
      </c>
      <c r="S2696" s="3"/>
      <c r="T2696" s="4" t="s">
        <v>4645</v>
      </c>
      <c r="U2696" s="3"/>
      <c r="V2696" s="3"/>
      <c r="W2696" s="8"/>
      <c r="X2696" s="4" t="s">
        <v>4646</v>
      </c>
      <c r="Y2696" s="4" t="s">
        <v>4647</v>
      </c>
      <c r="Z2696" s="15"/>
      <c r="AA2696" s="15"/>
    </row>
    <row r="2697" spans="1:27" ht="16.5" hidden="1">
      <c r="A2697" s="3">
        <f t="shared" si="0"/>
        <v>2694</v>
      </c>
      <c r="B2697" s="3" t="str">
        <f>VLOOKUP(D2697,DSKH!$A:$B,2,0)</f>
        <v>A-324</v>
      </c>
      <c r="C2697" s="4" t="s">
        <v>114</v>
      </c>
      <c r="D2697" s="4" t="s">
        <v>56</v>
      </c>
      <c r="E2697" s="4" t="s">
        <v>57</v>
      </c>
      <c r="F2697" s="17">
        <v>107993439040</v>
      </c>
      <c r="G2697" s="4" t="s">
        <v>62</v>
      </c>
      <c r="H2697" s="4" t="s">
        <v>2916</v>
      </c>
      <c r="I2697" s="4" t="s">
        <v>28</v>
      </c>
      <c r="J2697" s="4" t="s">
        <v>29</v>
      </c>
      <c r="K2697" s="4" t="s">
        <v>59</v>
      </c>
      <c r="L2697" s="3"/>
      <c r="M2697" s="23">
        <v>90396260</v>
      </c>
      <c r="N2697" s="4">
        <v>712659987063</v>
      </c>
      <c r="O2697" s="3"/>
      <c r="P2697" s="3"/>
      <c r="Q2697" s="3"/>
      <c r="R2697" s="4">
        <v>1</v>
      </c>
      <c r="S2697" s="3"/>
      <c r="T2697" s="4" t="s">
        <v>4648</v>
      </c>
      <c r="U2697" s="3"/>
      <c r="V2697" s="3"/>
      <c r="W2697" s="8"/>
      <c r="X2697" s="4" t="s">
        <v>119</v>
      </c>
      <c r="Y2697" s="3"/>
      <c r="Z2697" s="15"/>
      <c r="AA2697" s="15"/>
    </row>
    <row r="2698" spans="1:27" ht="16.5" hidden="1">
      <c r="A2698" s="3">
        <f t="shared" si="0"/>
        <v>2695</v>
      </c>
      <c r="B2698" s="3" t="str">
        <f>VLOOKUP(D2698,DSKH!$A:$B,2,0)</f>
        <v>A-324</v>
      </c>
      <c r="C2698" s="4" t="s">
        <v>114</v>
      </c>
      <c r="D2698" s="4" t="s">
        <v>56</v>
      </c>
      <c r="E2698" s="4" t="s">
        <v>57</v>
      </c>
      <c r="F2698" s="17">
        <v>107993440000</v>
      </c>
      <c r="G2698" s="4" t="s">
        <v>58</v>
      </c>
      <c r="H2698" s="4" t="s">
        <v>2916</v>
      </c>
      <c r="I2698" s="4" t="s">
        <v>28</v>
      </c>
      <c r="J2698" s="4" t="s">
        <v>36</v>
      </c>
      <c r="K2698" s="4" t="s">
        <v>59</v>
      </c>
      <c r="L2698" s="3"/>
      <c r="M2698" s="23">
        <v>137567821</v>
      </c>
      <c r="N2698" s="4">
        <v>6830981216</v>
      </c>
      <c r="O2698" s="3"/>
      <c r="P2698" s="3"/>
      <c r="Q2698" s="3"/>
      <c r="R2698" s="4">
        <v>1</v>
      </c>
      <c r="S2698" s="3"/>
      <c r="T2698" s="4" t="s">
        <v>4649</v>
      </c>
      <c r="U2698" s="3"/>
      <c r="V2698" s="3"/>
      <c r="W2698" s="8"/>
      <c r="X2698" s="4" t="s">
        <v>144</v>
      </c>
      <c r="Y2698" s="3"/>
      <c r="Z2698" s="15"/>
      <c r="AA2698" s="15"/>
    </row>
    <row r="2699" spans="1:27" ht="16.5" hidden="1">
      <c r="A2699" s="3">
        <f t="shared" si="0"/>
        <v>2696</v>
      </c>
      <c r="B2699" s="3" t="str">
        <f>VLOOKUP(D2699,DSKH!$A:$B,2,0)</f>
        <v>A-324</v>
      </c>
      <c r="C2699" s="4" t="s">
        <v>114</v>
      </c>
      <c r="D2699" s="4" t="s">
        <v>56</v>
      </c>
      <c r="E2699" s="4" t="s">
        <v>57</v>
      </c>
      <c r="F2699" s="17">
        <v>107993621520</v>
      </c>
      <c r="G2699" s="4" t="s">
        <v>58</v>
      </c>
      <c r="H2699" s="4" t="s">
        <v>2916</v>
      </c>
      <c r="I2699" s="4" t="s">
        <v>28</v>
      </c>
      <c r="J2699" s="4" t="s">
        <v>36</v>
      </c>
      <c r="K2699" s="4" t="s">
        <v>59</v>
      </c>
      <c r="L2699" s="3"/>
      <c r="M2699" s="23">
        <v>137579020</v>
      </c>
      <c r="N2699" s="4">
        <v>712659987155</v>
      </c>
      <c r="O2699" s="3"/>
      <c r="P2699" s="3"/>
      <c r="Q2699" s="3"/>
      <c r="R2699" s="4">
        <v>1</v>
      </c>
      <c r="S2699" s="3"/>
      <c r="T2699" s="4" t="s">
        <v>2324</v>
      </c>
      <c r="U2699" s="3"/>
      <c r="V2699" s="3"/>
      <c r="W2699" s="8"/>
      <c r="X2699" s="4" t="s">
        <v>119</v>
      </c>
      <c r="Y2699" s="3"/>
      <c r="Z2699" s="15"/>
      <c r="AA2699" s="15"/>
    </row>
    <row r="2700" spans="1:27" ht="16.5" hidden="1">
      <c r="A2700" s="3">
        <f t="shared" si="0"/>
        <v>2697</v>
      </c>
      <c r="B2700" s="3" t="str">
        <f>VLOOKUP(D2700,DSKH!$A:$B,2,0)</f>
        <v>A-324</v>
      </c>
      <c r="C2700" s="4" t="s">
        <v>114</v>
      </c>
      <c r="D2700" s="4" t="s">
        <v>56</v>
      </c>
      <c r="E2700" s="4" t="s">
        <v>57</v>
      </c>
      <c r="F2700" s="17">
        <v>107993622440</v>
      </c>
      <c r="G2700" s="4" t="s">
        <v>83</v>
      </c>
      <c r="H2700" s="4" t="s">
        <v>2916</v>
      </c>
      <c r="I2700" s="4" t="s">
        <v>28</v>
      </c>
      <c r="J2700" s="4" t="s">
        <v>36</v>
      </c>
      <c r="K2700" s="4" t="s">
        <v>59</v>
      </c>
      <c r="L2700" s="4" t="s">
        <v>656</v>
      </c>
      <c r="M2700" s="23">
        <v>268968</v>
      </c>
      <c r="N2700" s="4" t="s">
        <v>4650</v>
      </c>
      <c r="O2700" s="3"/>
      <c r="P2700" s="3"/>
      <c r="Q2700" s="3"/>
      <c r="R2700" s="4">
        <v>1</v>
      </c>
      <c r="S2700" s="3"/>
      <c r="T2700" s="4" t="s">
        <v>4651</v>
      </c>
      <c r="U2700" s="3"/>
      <c r="V2700" s="3"/>
      <c r="W2700" s="8"/>
      <c r="X2700" s="4" t="s">
        <v>125</v>
      </c>
      <c r="Y2700" s="3"/>
      <c r="Z2700" s="15"/>
      <c r="AA2700" s="15"/>
    </row>
    <row r="2701" spans="1:27" ht="16.5" hidden="1">
      <c r="A2701" s="3">
        <f t="shared" si="0"/>
        <v>2698</v>
      </c>
      <c r="B2701" s="3" t="str">
        <f>VLOOKUP(D2701,DSKH!$A:$B,2,0)</f>
        <v>A-324</v>
      </c>
      <c r="C2701" s="4" t="s">
        <v>114</v>
      </c>
      <c r="D2701" s="4" t="s">
        <v>56</v>
      </c>
      <c r="E2701" s="4" t="s">
        <v>57</v>
      </c>
      <c r="F2701" s="17">
        <v>107996957130</v>
      </c>
      <c r="G2701" s="4" t="s">
        <v>62</v>
      </c>
      <c r="H2701" s="4" t="s">
        <v>3273</v>
      </c>
      <c r="I2701" s="4" t="s">
        <v>28</v>
      </c>
      <c r="J2701" s="4" t="s">
        <v>29</v>
      </c>
      <c r="K2701" s="4" t="s">
        <v>59</v>
      </c>
      <c r="L2701" s="3"/>
      <c r="M2701" s="23" t="s">
        <v>4652</v>
      </c>
      <c r="N2701" s="4">
        <v>39330044702</v>
      </c>
      <c r="O2701" s="3"/>
      <c r="P2701" s="3"/>
      <c r="Q2701" s="3"/>
      <c r="R2701" s="4">
        <v>1</v>
      </c>
      <c r="S2701" s="3"/>
      <c r="T2701" s="4" t="s">
        <v>4653</v>
      </c>
      <c r="U2701" s="3"/>
      <c r="V2701" s="3"/>
      <c r="W2701" s="8"/>
      <c r="X2701" s="4" t="s">
        <v>115</v>
      </c>
      <c r="Y2701" s="3"/>
      <c r="Z2701" s="15"/>
      <c r="AA2701" s="15"/>
    </row>
    <row r="2702" spans="1:27" ht="16.5" hidden="1">
      <c r="A2702" s="3">
        <f t="shared" si="0"/>
        <v>2699</v>
      </c>
      <c r="B2702" s="3" t="str">
        <f>VLOOKUP(D2702,DSKH!$A:$B,2,0)</f>
        <v>A-324</v>
      </c>
      <c r="C2702" s="4" t="s">
        <v>114</v>
      </c>
      <c r="D2702" s="4" t="s">
        <v>56</v>
      </c>
      <c r="E2702" s="4" t="s">
        <v>57</v>
      </c>
      <c r="F2702" s="17">
        <v>107996960410</v>
      </c>
      <c r="G2702" s="4" t="s">
        <v>62</v>
      </c>
      <c r="H2702" s="4" t="s">
        <v>3273</v>
      </c>
      <c r="I2702" s="4" t="s">
        <v>28</v>
      </c>
      <c r="J2702" s="4" t="s">
        <v>29</v>
      </c>
      <c r="K2702" s="4" t="s">
        <v>59</v>
      </c>
      <c r="L2702" s="3"/>
      <c r="M2702" s="23" t="s">
        <v>4654</v>
      </c>
      <c r="N2702" s="4">
        <v>38430675309</v>
      </c>
      <c r="O2702" s="3"/>
      <c r="P2702" s="3"/>
      <c r="Q2702" s="3"/>
      <c r="R2702" s="4">
        <v>1</v>
      </c>
      <c r="S2702" s="3"/>
      <c r="T2702" s="4" t="s">
        <v>4655</v>
      </c>
      <c r="U2702" s="3"/>
      <c r="V2702" s="4">
        <v>262912705083</v>
      </c>
      <c r="W2702" s="6">
        <v>41505</v>
      </c>
      <c r="X2702" s="4" t="s">
        <v>115</v>
      </c>
      <c r="Y2702" s="3"/>
      <c r="Z2702" s="15"/>
      <c r="AA2702" s="15"/>
    </row>
    <row r="2703" spans="1:27" ht="16.5" hidden="1">
      <c r="A2703" s="3">
        <f t="shared" si="0"/>
        <v>2700</v>
      </c>
      <c r="B2703" s="3" t="str">
        <f>VLOOKUP(D2703,DSKH!$A:$B,2,0)</f>
        <v>A-324</v>
      </c>
      <c r="C2703" s="4" t="s">
        <v>114</v>
      </c>
      <c r="D2703" s="4" t="s">
        <v>56</v>
      </c>
      <c r="E2703" s="4" t="s">
        <v>57</v>
      </c>
      <c r="F2703" s="17">
        <v>107996963910</v>
      </c>
      <c r="G2703" s="4" t="s">
        <v>62</v>
      </c>
      <c r="H2703" s="4" t="s">
        <v>3273</v>
      </c>
      <c r="I2703" s="4" t="s">
        <v>28</v>
      </c>
      <c r="J2703" s="4" t="s">
        <v>29</v>
      </c>
      <c r="K2703" s="4" t="s">
        <v>59</v>
      </c>
      <c r="L2703" s="3"/>
      <c r="M2703" s="23" t="s">
        <v>4656</v>
      </c>
      <c r="N2703" s="4">
        <v>38430676176</v>
      </c>
      <c r="O2703" s="3"/>
      <c r="P2703" s="3"/>
      <c r="Q2703" s="3"/>
      <c r="R2703" s="4">
        <v>1</v>
      </c>
      <c r="S2703" s="3"/>
      <c r="T2703" s="4" t="s">
        <v>4657</v>
      </c>
      <c r="U2703" s="3"/>
      <c r="V2703" s="4">
        <v>262909311781</v>
      </c>
      <c r="W2703" s="6">
        <v>112140</v>
      </c>
      <c r="X2703" s="4" t="s">
        <v>115</v>
      </c>
      <c r="Y2703" s="3"/>
      <c r="Z2703" s="15"/>
      <c r="AA2703" s="15"/>
    </row>
    <row r="2704" spans="1:27" ht="16.5" hidden="1">
      <c r="A2704" s="3">
        <f t="shared" si="0"/>
        <v>2701</v>
      </c>
      <c r="B2704" s="3" t="str">
        <f>VLOOKUP(D2704,DSKH!$A:$B,2,0)</f>
        <v>A-324</v>
      </c>
      <c r="C2704" s="4" t="s">
        <v>114</v>
      </c>
      <c r="D2704" s="4" t="s">
        <v>56</v>
      </c>
      <c r="E2704" s="4" t="s">
        <v>57</v>
      </c>
      <c r="F2704" s="17">
        <v>107996967410</v>
      </c>
      <c r="G2704" s="4" t="s">
        <v>62</v>
      </c>
      <c r="H2704" s="4" t="s">
        <v>3273</v>
      </c>
      <c r="I2704" s="4" t="s">
        <v>28</v>
      </c>
      <c r="J2704" s="4" t="s">
        <v>29</v>
      </c>
      <c r="K2704" s="4" t="s">
        <v>59</v>
      </c>
      <c r="L2704" s="3"/>
      <c r="M2704" s="23">
        <v>210602181</v>
      </c>
      <c r="N2704" s="4">
        <v>38430677559</v>
      </c>
      <c r="O2704" s="3"/>
      <c r="P2704" s="3"/>
      <c r="Q2704" s="3"/>
      <c r="R2704" s="4">
        <v>1</v>
      </c>
      <c r="S2704" s="3"/>
      <c r="T2704" s="4" t="s">
        <v>4658</v>
      </c>
      <c r="U2704" s="3"/>
      <c r="V2704" s="3"/>
      <c r="W2704" s="8"/>
      <c r="X2704" s="4" t="s">
        <v>115</v>
      </c>
      <c r="Y2704" s="3"/>
      <c r="Z2704" s="15"/>
      <c r="AA2704" s="15"/>
    </row>
    <row r="2705" spans="1:27" ht="16.5" hidden="1">
      <c r="A2705" s="3">
        <f t="shared" si="0"/>
        <v>2702</v>
      </c>
      <c r="B2705" s="3" t="str">
        <f>VLOOKUP(D2705,DSKH!$A:$B,2,0)</f>
        <v>A-324</v>
      </c>
      <c r="C2705" s="4" t="s">
        <v>114</v>
      </c>
      <c r="D2705" s="4" t="s">
        <v>56</v>
      </c>
      <c r="E2705" s="4" t="s">
        <v>57</v>
      </c>
      <c r="F2705" s="17">
        <v>107996974960</v>
      </c>
      <c r="G2705" s="4" t="s">
        <v>62</v>
      </c>
      <c r="H2705" s="4" t="s">
        <v>3273</v>
      </c>
      <c r="I2705" s="4" t="s">
        <v>28</v>
      </c>
      <c r="J2705" s="4" t="s">
        <v>29</v>
      </c>
      <c r="K2705" s="4" t="s">
        <v>59</v>
      </c>
      <c r="L2705" s="3"/>
      <c r="M2705" s="23">
        <v>16880102</v>
      </c>
      <c r="N2705" s="4">
        <v>38430672275</v>
      </c>
      <c r="O2705" s="3"/>
      <c r="P2705" s="3"/>
      <c r="Q2705" s="3"/>
      <c r="R2705" s="4">
        <v>1</v>
      </c>
      <c r="S2705" s="3"/>
      <c r="T2705" s="4" t="s">
        <v>4659</v>
      </c>
      <c r="U2705" s="3"/>
      <c r="V2705" s="4">
        <v>262916247285</v>
      </c>
      <c r="W2705" s="6">
        <v>27225</v>
      </c>
      <c r="X2705" s="4" t="s">
        <v>115</v>
      </c>
      <c r="Y2705" s="3"/>
      <c r="Z2705" s="15"/>
      <c r="AA2705" s="15"/>
    </row>
    <row r="2706" spans="1:27" ht="16.5" hidden="1">
      <c r="A2706" s="3">
        <f t="shared" si="0"/>
        <v>2703</v>
      </c>
      <c r="B2706" s="3" t="str">
        <f>VLOOKUP(D2706,DSKH!$A:$B,2,0)</f>
        <v>A-324</v>
      </c>
      <c r="C2706" s="4" t="s">
        <v>114</v>
      </c>
      <c r="D2706" s="4" t="s">
        <v>56</v>
      </c>
      <c r="E2706" s="4" t="s">
        <v>57</v>
      </c>
      <c r="F2706" s="17">
        <v>107996979050</v>
      </c>
      <c r="G2706" s="4" t="s">
        <v>62</v>
      </c>
      <c r="H2706" s="4" t="s">
        <v>3273</v>
      </c>
      <c r="I2706" s="4" t="s">
        <v>28</v>
      </c>
      <c r="J2706" s="4" t="s">
        <v>29</v>
      </c>
      <c r="K2706" s="4" t="s">
        <v>59</v>
      </c>
      <c r="L2706" s="3"/>
      <c r="M2706" s="23" t="s">
        <v>4660</v>
      </c>
      <c r="N2706" s="4">
        <v>39030107853</v>
      </c>
      <c r="O2706" s="3"/>
      <c r="P2706" s="3"/>
      <c r="Q2706" s="3"/>
      <c r="R2706" s="4">
        <v>1</v>
      </c>
      <c r="S2706" s="3"/>
      <c r="T2706" s="4" t="s">
        <v>4661</v>
      </c>
      <c r="U2706" s="3"/>
      <c r="V2706" s="3"/>
      <c r="W2706" s="8"/>
      <c r="X2706" s="4" t="s">
        <v>4662</v>
      </c>
      <c r="Y2706" s="3"/>
      <c r="Z2706" s="15"/>
      <c r="AA2706" s="15"/>
    </row>
    <row r="2707" spans="1:27" ht="16.5" hidden="1">
      <c r="A2707" s="3">
        <f t="shared" si="0"/>
        <v>2704</v>
      </c>
      <c r="B2707" s="3" t="str">
        <f>VLOOKUP(D2707,DSKH!$A:$B,2,0)</f>
        <v>A-324</v>
      </c>
      <c r="C2707" s="4" t="s">
        <v>114</v>
      </c>
      <c r="D2707" s="4" t="s">
        <v>56</v>
      </c>
      <c r="E2707" s="4" t="s">
        <v>57</v>
      </c>
      <c r="F2707" s="17">
        <v>107996983140</v>
      </c>
      <c r="G2707" s="4" t="s">
        <v>83</v>
      </c>
      <c r="H2707" s="4" t="s">
        <v>3273</v>
      </c>
      <c r="I2707" s="4" t="s">
        <v>28</v>
      </c>
      <c r="J2707" s="4" t="s">
        <v>36</v>
      </c>
      <c r="K2707" s="4" t="s">
        <v>59</v>
      </c>
      <c r="L2707" s="4" t="s">
        <v>656</v>
      </c>
      <c r="M2707" s="23">
        <v>268987</v>
      </c>
      <c r="N2707" s="4">
        <v>712659986994</v>
      </c>
      <c r="O2707" s="3"/>
      <c r="P2707" s="3"/>
      <c r="Q2707" s="3"/>
      <c r="R2707" s="4">
        <v>1</v>
      </c>
      <c r="S2707" s="3"/>
      <c r="T2707" s="4" t="s">
        <v>4663</v>
      </c>
      <c r="U2707" s="3"/>
      <c r="V2707" s="3"/>
      <c r="W2707" s="8"/>
      <c r="X2707" s="4" t="s">
        <v>119</v>
      </c>
      <c r="Y2707" s="3"/>
      <c r="Z2707" s="15"/>
      <c r="AA2707" s="15"/>
    </row>
    <row r="2708" spans="1:27" ht="16.5" hidden="1">
      <c r="A2708" s="3">
        <f t="shared" si="0"/>
        <v>2705</v>
      </c>
      <c r="B2708" s="3" t="str">
        <f>VLOOKUP(D2708,DSKH!$A:$B,2,0)</f>
        <v>A-324</v>
      </c>
      <c r="C2708" s="4" t="s">
        <v>114</v>
      </c>
      <c r="D2708" s="4" t="s">
        <v>56</v>
      </c>
      <c r="E2708" s="4" t="s">
        <v>57</v>
      </c>
      <c r="F2708" s="17">
        <v>107997630530</v>
      </c>
      <c r="G2708" s="4" t="s">
        <v>83</v>
      </c>
      <c r="H2708" s="4" t="s">
        <v>3273</v>
      </c>
      <c r="I2708" s="4" t="s">
        <v>28</v>
      </c>
      <c r="J2708" s="4" t="s">
        <v>36</v>
      </c>
      <c r="K2708" s="4" t="s">
        <v>59</v>
      </c>
      <c r="L2708" s="4" t="s">
        <v>656</v>
      </c>
      <c r="M2708" s="23">
        <v>268986</v>
      </c>
      <c r="N2708" s="4">
        <v>712659986983</v>
      </c>
      <c r="O2708" s="3"/>
      <c r="P2708" s="3"/>
      <c r="Q2708" s="3"/>
      <c r="R2708" s="4">
        <v>1</v>
      </c>
      <c r="S2708" s="3"/>
      <c r="T2708" s="4" t="s">
        <v>4664</v>
      </c>
      <c r="U2708" s="3"/>
      <c r="V2708" s="3"/>
      <c r="W2708" s="8"/>
      <c r="X2708" s="4" t="s">
        <v>119</v>
      </c>
      <c r="Y2708" s="3"/>
      <c r="Z2708" s="15"/>
      <c r="AA2708" s="15"/>
    </row>
    <row r="2709" spans="1:27" ht="16.5" hidden="1">
      <c r="A2709" s="3">
        <f t="shared" si="0"/>
        <v>2706</v>
      </c>
      <c r="B2709" s="3" t="str">
        <f>VLOOKUP(D2709,DSKH!$A:$B,2,0)</f>
        <v>A-324</v>
      </c>
      <c r="C2709" s="4" t="s">
        <v>114</v>
      </c>
      <c r="D2709" s="4" t="s">
        <v>56</v>
      </c>
      <c r="E2709" s="4" t="s">
        <v>57</v>
      </c>
      <c r="F2709" s="17">
        <v>107997631930</v>
      </c>
      <c r="G2709" s="4" t="s">
        <v>62</v>
      </c>
      <c r="H2709" s="4" t="s">
        <v>3273</v>
      </c>
      <c r="I2709" s="4" t="s">
        <v>28</v>
      </c>
      <c r="J2709" s="4" t="s">
        <v>29</v>
      </c>
      <c r="K2709" s="4" t="s">
        <v>59</v>
      </c>
      <c r="L2709" s="3"/>
      <c r="M2709" s="23">
        <v>20250446</v>
      </c>
      <c r="N2709" s="4">
        <v>712659987214</v>
      </c>
      <c r="O2709" s="3"/>
      <c r="P2709" s="3"/>
      <c r="Q2709" s="3"/>
      <c r="R2709" s="4">
        <v>1</v>
      </c>
      <c r="S2709" s="3"/>
      <c r="T2709" s="4" t="s">
        <v>4663</v>
      </c>
      <c r="U2709" s="3"/>
      <c r="V2709" s="3"/>
      <c r="W2709" s="8"/>
      <c r="X2709" s="4" t="s">
        <v>119</v>
      </c>
      <c r="Y2709" s="3"/>
      <c r="Z2709" s="15"/>
      <c r="AA2709" s="15"/>
    </row>
    <row r="2710" spans="1:27" ht="16.5" hidden="1">
      <c r="A2710" s="3">
        <f t="shared" si="0"/>
        <v>2707</v>
      </c>
      <c r="B2710" s="3" t="str">
        <f>VLOOKUP(D2710,DSKH!$A:$B,2,0)</f>
        <v>A-324</v>
      </c>
      <c r="C2710" s="4" t="s">
        <v>114</v>
      </c>
      <c r="D2710" s="4" t="s">
        <v>56</v>
      </c>
      <c r="E2710" s="4" t="s">
        <v>57</v>
      </c>
      <c r="F2710" s="17">
        <v>107998556960</v>
      </c>
      <c r="G2710" s="4" t="s">
        <v>83</v>
      </c>
      <c r="H2710" s="4" t="s">
        <v>3655</v>
      </c>
      <c r="I2710" s="4" t="s">
        <v>28</v>
      </c>
      <c r="J2710" s="4" t="s">
        <v>36</v>
      </c>
      <c r="K2710" s="4" t="s">
        <v>59</v>
      </c>
      <c r="L2710" s="4" t="s">
        <v>656</v>
      </c>
      <c r="M2710" s="23">
        <v>34260185</v>
      </c>
      <c r="N2710" s="4" t="s">
        <v>4665</v>
      </c>
      <c r="O2710" s="3"/>
      <c r="P2710" s="3"/>
      <c r="Q2710" s="3"/>
      <c r="R2710" s="4">
        <v>1</v>
      </c>
      <c r="S2710" s="3"/>
      <c r="T2710" s="4" t="s">
        <v>4666</v>
      </c>
      <c r="U2710" s="3"/>
      <c r="V2710" s="3"/>
      <c r="W2710" s="8"/>
      <c r="X2710" s="4" t="s">
        <v>125</v>
      </c>
      <c r="Y2710" s="3"/>
      <c r="Z2710" s="15"/>
      <c r="AA2710" s="15"/>
    </row>
    <row r="2711" spans="1:27" ht="16.5" hidden="1">
      <c r="A2711" s="3">
        <f t="shared" si="0"/>
        <v>2708</v>
      </c>
      <c r="B2711" s="3" t="str">
        <f>VLOOKUP(D2711,DSKH!$A:$B,2,0)</f>
        <v>A-324</v>
      </c>
      <c r="C2711" s="4" t="s">
        <v>114</v>
      </c>
      <c r="D2711" s="4" t="s">
        <v>56</v>
      </c>
      <c r="E2711" s="4" t="s">
        <v>57</v>
      </c>
      <c r="F2711" s="17">
        <v>107999272030</v>
      </c>
      <c r="G2711" s="4" t="s">
        <v>83</v>
      </c>
      <c r="H2711" s="4" t="s">
        <v>3655</v>
      </c>
      <c r="I2711" s="4" t="s">
        <v>28</v>
      </c>
      <c r="J2711" s="4" t="s">
        <v>29</v>
      </c>
      <c r="K2711" s="4" t="s">
        <v>59</v>
      </c>
      <c r="L2711" s="3"/>
      <c r="M2711" s="23">
        <v>6600317948</v>
      </c>
      <c r="N2711" s="4" t="s">
        <v>4667</v>
      </c>
      <c r="O2711" s="3"/>
      <c r="P2711" s="3"/>
      <c r="Q2711" s="3"/>
      <c r="R2711" s="4">
        <v>1</v>
      </c>
      <c r="S2711" s="3"/>
      <c r="T2711" s="4" t="s">
        <v>4668</v>
      </c>
      <c r="U2711" s="3"/>
      <c r="V2711" s="3"/>
      <c r="W2711" s="8"/>
      <c r="X2711" s="4" t="s">
        <v>125</v>
      </c>
      <c r="Y2711" s="3"/>
      <c r="Z2711" s="15"/>
      <c r="AA2711" s="15"/>
    </row>
    <row r="2712" spans="1:27" ht="16.5" hidden="1">
      <c r="A2712" s="3">
        <f t="shared" si="0"/>
        <v>2709</v>
      </c>
      <c r="B2712" s="3" t="str">
        <f>VLOOKUP(D2712,DSKH!$A:$B,2,0)</f>
        <v>A-324</v>
      </c>
      <c r="C2712" s="4" t="s">
        <v>114</v>
      </c>
      <c r="D2712" s="4" t="s">
        <v>56</v>
      </c>
      <c r="E2712" s="4" t="s">
        <v>57</v>
      </c>
      <c r="F2712" s="17">
        <v>107999275310</v>
      </c>
      <c r="G2712" s="4" t="s">
        <v>62</v>
      </c>
      <c r="H2712" s="4" t="s">
        <v>3655</v>
      </c>
      <c r="I2712" s="4" t="s">
        <v>28</v>
      </c>
      <c r="J2712" s="4" t="s">
        <v>29</v>
      </c>
      <c r="K2712" s="4" t="s">
        <v>59</v>
      </c>
      <c r="L2712" s="3"/>
      <c r="M2712" s="23">
        <v>137567792</v>
      </c>
      <c r="N2712" s="4" t="s">
        <v>4669</v>
      </c>
      <c r="O2712" s="3"/>
      <c r="P2712" s="3"/>
      <c r="Q2712" s="3"/>
      <c r="R2712" s="4">
        <v>1</v>
      </c>
      <c r="S2712" s="3"/>
      <c r="T2712" s="4" t="s">
        <v>4643</v>
      </c>
      <c r="U2712" s="3"/>
      <c r="V2712" s="3"/>
      <c r="W2712" s="8"/>
      <c r="X2712" s="4" t="s">
        <v>125</v>
      </c>
      <c r="Y2712" s="3"/>
      <c r="Z2712" s="15"/>
      <c r="AA2712" s="15"/>
    </row>
    <row r="2713" spans="1:27" ht="16.5" hidden="1">
      <c r="A2713" s="3">
        <f t="shared" si="0"/>
        <v>2710</v>
      </c>
      <c r="B2713" s="3" t="str">
        <f>VLOOKUP(D2713,DSKH!$A:$B,2,0)</f>
        <v>A-324</v>
      </c>
      <c r="C2713" s="4" t="s">
        <v>114</v>
      </c>
      <c r="D2713" s="4" t="s">
        <v>56</v>
      </c>
      <c r="E2713" s="4" t="s">
        <v>57</v>
      </c>
      <c r="F2713" s="17">
        <v>107999277850</v>
      </c>
      <c r="G2713" s="4" t="s">
        <v>62</v>
      </c>
      <c r="H2713" s="4" t="s">
        <v>3655</v>
      </c>
      <c r="I2713" s="4" t="s">
        <v>28</v>
      </c>
      <c r="J2713" s="4" t="s">
        <v>29</v>
      </c>
      <c r="K2713" s="4" t="s">
        <v>59</v>
      </c>
      <c r="L2713" s="3"/>
      <c r="M2713" s="23" t="s">
        <v>4670</v>
      </c>
      <c r="N2713" s="4">
        <v>38430679425</v>
      </c>
      <c r="O2713" s="3"/>
      <c r="P2713" s="3"/>
      <c r="Q2713" s="3"/>
      <c r="R2713" s="4">
        <v>1</v>
      </c>
      <c r="S2713" s="3"/>
      <c r="T2713" s="4" t="s">
        <v>4671</v>
      </c>
      <c r="U2713" s="3"/>
      <c r="V2713" s="4">
        <v>262921626692</v>
      </c>
      <c r="W2713" s="6">
        <v>16470</v>
      </c>
      <c r="X2713" s="4" t="s">
        <v>115</v>
      </c>
      <c r="Y2713" s="3"/>
      <c r="Z2713" s="15"/>
      <c r="AA2713" s="15"/>
    </row>
    <row r="2714" spans="1:27" ht="16.5" hidden="1">
      <c r="A2714" s="3">
        <f t="shared" si="0"/>
        <v>2711</v>
      </c>
      <c r="B2714" s="3" t="str">
        <f>VLOOKUP(D2714,DSKH!$A:$B,2,0)</f>
        <v>A-324</v>
      </c>
      <c r="C2714" s="4" t="s">
        <v>114</v>
      </c>
      <c r="D2714" s="4" t="s">
        <v>56</v>
      </c>
      <c r="E2714" s="4" t="s">
        <v>57</v>
      </c>
      <c r="F2714" s="17">
        <v>107999814900</v>
      </c>
      <c r="G2714" s="4" t="s">
        <v>62</v>
      </c>
      <c r="H2714" s="4" t="s">
        <v>3655</v>
      </c>
      <c r="I2714" s="4" t="s">
        <v>28</v>
      </c>
      <c r="J2714" s="4" t="s">
        <v>29</v>
      </c>
      <c r="K2714" s="4" t="s">
        <v>59</v>
      </c>
      <c r="L2714" s="3"/>
      <c r="M2714" s="23" t="s">
        <v>4672</v>
      </c>
      <c r="N2714" s="4">
        <v>37930059156</v>
      </c>
      <c r="O2714" s="3"/>
      <c r="P2714" s="4">
        <v>3</v>
      </c>
      <c r="Q2714" s="3"/>
      <c r="R2714" s="3"/>
      <c r="S2714" s="3"/>
      <c r="T2714" s="4" t="s">
        <v>4673</v>
      </c>
      <c r="U2714" s="4" t="s">
        <v>4674</v>
      </c>
      <c r="V2714" s="4">
        <v>262919133689</v>
      </c>
      <c r="W2714" s="6">
        <v>750000</v>
      </c>
      <c r="X2714" s="4" t="s">
        <v>115</v>
      </c>
      <c r="Y2714" s="3"/>
      <c r="Z2714" s="15"/>
      <c r="AA2714" s="15"/>
    </row>
    <row r="2715" spans="1:27" ht="16.5" hidden="1">
      <c r="A2715" s="3">
        <f t="shared" si="0"/>
        <v>2712</v>
      </c>
      <c r="B2715" s="3" t="str">
        <f>VLOOKUP(D2715,DSKH!$A:$B,2,0)</f>
        <v>A-324</v>
      </c>
      <c r="C2715" s="4" t="s">
        <v>114</v>
      </c>
      <c r="D2715" s="4" t="s">
        <v>56</v>
      </c>
      <c r="E2715" s="4" t="s">
        <v>57</v>
      </c>
      <c r="F2715" s="17">
        <v>108001318460</v>
      </c>
      <c r="G2715" s="4" t="s">
        <v>62</v>
      </c>
      <c r="H2715" s="4" t="s">
        <v>3655</v>
      </c>
      <c r="I2715" s="4" t="s">
        <v>28</v>
      </c>
      <c r="J2715" s="4" t="s">
        <v>29</v>
      </c>
      <c r="K2715" s="4" t="s">
        <v>59</v>
      </c>
      <c r="L2715" s="3"/>
      <c r="M2715" s="23" t="s">
        <v>4675</v>
      </c>
      <c r="N2715" s="4">
        <v>39130207436</v>
      </c>
      <c r="O2715" s="3"/>
      <c r="P2715" s="4">
        <v>1</v>
      </c>
      <c r="Q2715" s="3"/>
      <c r="R2715" s="4">
        <v>1</v>
      </c>
      <c r="S2715" s="3"/>
      <c r="T2715" s="4" t="s">
        <v>4676</v>
      </c>
      <c r="U2715" s="4" t="s">
        <v>4677</v>
      </c>
      <c r="V2715" s="4">
        <v>262923543894</v>
      </c>
      <c r="W2715" s="6">
        <v>250000</v>
      </c>
      <c r="X2715" s="4" t="s">
        <v>115</v>
      </c>
      <c r="Y2715" s="4" t="s">
        <v>76</v>
      </c>
      <c r="Z2715" s="15"/>
      <c r="AA2715" s="15"/>
    </row>
    <row r="2716" spans="1:27" ht="16.5" hidden="1">
      <c r="A2716" s="3">
        <f t="shared" si="0"/>
        <v>2713</v>
      </c>
      <c r="B2716" s="3" t="str">
        <f>VLOOKUP(D2716,DSKH!$A:$B,2,0)</f>
        <v>A-324</v>
      </c>
      <c r="C2716" s="4" t="s">
        <v>114</v>
      </c>
      <c r="D2716" s="4" t="s">
        <v>56</v>
      </c>
      <c r="E2716" s="4" t="s">
        <v>57</v>
      </c>
      <c r="F2716" s="17">
        <v>108001322810</v>
      </c>
      <c r="G2716" s="4" t="s">
        <v>62</v>
      </c>
      <c r="H2716" s="4" t="s">
        <v>3655</v>
      </c>
      <c r="I2716" s="4" t="s">
        <v>28</v>
      </c>
      <c r="J2716" s="4" t="s">
        <v>29</v>
      </c>
      <c r="K2716" s="4" t="s">
        <v>59</v>
      </c>
      <c r="L2716" s="4"/>
      <c r="M2716" s="23" t="s">
        <v>4678</v>
      </c>
      <c r="N2716" s="4">
        <v>39130206145</v>
      </c>
      <c r="O2716" s="3"/>
      <c r="P2716" s="3"/>
      <c r="Q2716" s="4"/>
      <c r="R2716" s="4">
        <v>1</v>
      </c>
      <c r="S2716" s="3"/>
      <c r="T2716" s="4" t="s">
        <v>4679</v>
      </c>
      <c r="U2716" s="4"/>
      <c r="V2716" s="4"/>
      <c r="W2716" s="6"/>
      <c r="X2716" s="4" t="s">
        <v>115</v>
      </c>
      <c r="Y2716" s="4" t="s">
        <v>76</v>
      </c>
      <c r="Z2716" s="15"/>
      <c r="AA2716" s="15"/>
    </row>
    <row r="2717" spans="1:27" ht="16.5" hidden="1">
      <c r="A2717" s="3">
        <f t="shared" si="0"/>
        <v>2714</v>
      </c>
      <c r="B2717" s="3" t="str">
        <f>VLOOKUP(D2717,DSKH!$A:$B,2,0)</f>
        <v>A-324</v>
      </c>
      <c r="C2717" s="4" t="s">
        <v>114</v>
      </c>
      <c r="D2717" s="4" t="s">
        <v>56</v>
      </c>
      <c r="E2717" s="4" t="s">
        <v>57</v>
      </c>
      <c r="F2717" s="17">
        <v>108001327340</v>
      </c>
      <c r="G2717" s="4" t="s">
        <v>62</v>
      </c>
      <c r="H2717" s="4" t="s">
        <v>3655</v>
      </c>
      <c r="I2717" s="4" t="s">
        <v>28</v>
      </c>
      <c r="J2717" s="4" t="s">
        <v>29</v>
      </c>
      <c r="K2717" s="4" t="s">
        <v>59</v>
      </c>
      <c r="L2717" s="3"/>
      <c r="M2717" s="23" t="s">
        <v>4680</v>
      </c>
      <c r="N2717" s="4">
        <v>39130205897</v>
      </c>
      <c r="O2717" s="3"/>
      <c r="P2717" s="3"/>
      <c r="Q2717" s="3"/>
      <c r="R2717" s="4">
        <v>1</v>
      </c>
      <c r="S2717" s="3"/>
      <c r="T2717" s="4" t="s">
        <v>4681</v>
      </c>
      <c r="U2717" s="3"/>
      <c r="V2717" s="3"/>
      <c r="W2717" s="8"/>
      <c r="X2717" s="4" t="s">
        <v>115</v>
      </c>
      <c r="Y2717" s="4" t="s">
        <v>76</v>
      </c>
      <c r="Z2717" s="15"/>
      <c r="AA2717" s="15"/>
    </row>
    <row r="2718" spans="1:27" ht="16.5" hidden="1">
      <c r="A2718" s="3">
        <f t="shared" si="0"/>
        <v>2715</v>
      </c>
      <c r="B2718" s="3" t="str">
        <f>VLOOKUP(D2718,DSKH!$A:$B,2,0)</f>
        <v>A-324</v>
      </c>
      <c r="C2718" s="4" t="s">
        <v>114</v>
      </c>
      <c r="D2718" s="4" t="s">
        <v>56</v>
      </c>
      <c r="E2718" s="4" t="s">
        <v>57</v>
      </c>
      <c r="F2718" s="17">
        <v>108001330360</v>
      </c>
      <c r="G2718" s="4" t="s">
        <v>62</v>
      </c>
      <c r="H2718" s="4" t="s">
        <v>3655</v>
      </c>
      <c r="I2718" s="4" t="s">
        <v>28</v>
      </c>
      <c r="J2718" s="4" t="s">
        <v>29</v>
      </c>
      <c r="K2718" s="4" t="s">
        <v>59</v>
      </c>
      <c r="L2718" s="3"/>
      <c r="M2718" s="23" t="s">
        <v>4682</v>
      </c>
      <c r="N2718" s="4">
        <v>39130204331</v>
      </c>
      <c r="O2718" s="3"/>
      <c r="P2718" s="3"/>
      <c r="Q2718" s="3"/>
      <c r="R2718" s="4">
        <v>1</v>
      </c>
      <c r="S2718" s="3"/>
      <c r="T2718" s="4" t="s">
        <v>4683</v>
      </c>
      <c r="U2718" s="3"/>
      <c r="V2718" s="3"/>
      <c r="W2718" s="8"/>
      <c r="X2718" s="4" t="s">
        <v>115</v>
      </c>
      <c r="Y2718" s="4" t="s">
        <v>76</v>
      </c>
      <c r="Z2718" s="15"/>
      <c r="AA2718" s="15"/>
    </row>
    <row r="2719" spans="1:27" ht="16.5" hidden="1">
      <c r="A2719" s="3">
        <f t="shared" si="0"/>
        <v>2716</v>
      </c>
      <c r="B2719" s="3" t="str">
        <f>VLOOKUP(D2719,DSKH!$A:$B,2,0)</f>
        <v>A-324</v>
      </c>
      <c r="C2719" s="4" t="s">
        <v>114</v>
      </c>
      <c r="D2719" s="4" t="s">
        <v>56</v>
      </c>
      <c r="E2719" s="4" t="s">
        <v>57</v>
      </c>
      <c r="F2719" s="17">
        <v>108001338100</v>
      </c>
      <c r="G2719" s="4" t="s">
        <v>62</v>
      </c>
      <c r="H2719" s="4" t="s">
        <v>3655</v>
      </c>
      <c r="I2719" s="4" t="s">
        <v>28</v>
      </c>
      <c r="J2719" s="4" t="s">
        <v>29</v>
      </c>
      <c r="K2719" s="4" t="s">
        <v>59</v>
      </c>
      <c r="L2719" s="3"/>
      <c r="M2719" s="23" t="s">
        <v>4684</v>
      </c>
      <c r="N2719" s="4">
        <v>39130207343</v>
      </c>
      <c r="O2719" s="3"/>
      <c r="P2719" s="3"/>
      <c r="Q2719" s="3"/>
      <c r="R2719" s="4">
        <v>1</v>
      </c>
      <c r="S2719" s="3"/>
      <c r="T2719" s="4" t="s">
        <v>4685</v>
      </c>
      <c r="U2719" s="3"/>
      <c r="V2719" s="3"/>
      <c r="W2719" s="8"/>
      <c r="X2719" s="4" t="s">
        <v>115</v>
      </c>
      <c r="Y2719" s="4" t="s">
        <v>76</v>
      </c>
      <c r="Z2719" s="15"/>
      <c r="AA2719" s="15"/>
    </row>
    <row r="2720" spans="1:27" ht="16.5" hidden="1">
      <c r="A2720" s="3">
        <f t="shared" si="0"/>
        <v>2717</v>
      </c>
      <c r="B2720" s="3" t="str">
        <f>VLOOKUP(D2720,DSKH!$A:$B,2,0)</f>
        <v>A-324</v>
      </c>
      <c r="C2720" s="4" t="s">
        <v>114</v>
      </c>
      <c r="D2720" s="4" t="s">
        <v>56</v>
      </c>
      <c r="E2720" s="4" t="s">
        <v>57</v>
      </c>
      <c r="F2720" s="17">
        <v>108001827510</v>
      </c>
      <c r="G2720" s="4" t="s">
        <v>58</v>
      </c>
      <c r="H2720" s="4" t="s">
        <v>3838</v>
      </c>
      <c r="I2720" s="4" t="s">
        <v>28</v>
      </c>
      <c r="J2720" s="4" t="s">
        <v>29</v>
      </c>
      <c r="K2720" s="4" t="s">
        <v>59</v>
      </c>
      <c r="L2720" s="3"/>
      <c r="M2720" s="23">
        <v>137608904</v>
      </c>
      <c r="N2720" s="4">
        <v>712659987177</v>
      </c>
      <c r="O2720" s="3"/>
      <c r="P2720" s="3"/>
      <c r="Q2720" s="3"/>
      <c r="R2720" s="4">
        <v>1</v>
      </c>
      <c r="S2720" s="3"/>
      <c r="T2720" s="4" t="s">
        <v>4686</v>
      </c>
      <c r="U2720" s="3"/>
      <c r="V2720" s="3"/>
      <c r="W2720" s="8"/>
      <c r="X2720" s="4" t="s">
        <v>119</v>
      </c>
      <c r="Y2720" s="3"/>
      <c r="Z2720" s="15"/>
      <c r="AA2720" s="15"/>
    </row>
    <row r="2721" spans="1:27" ht="16.5" hidden="1">
      <c r="A2721" s="3">
        <f t="shared" si="0"/>
        <v>2718</v>
      </c>
      <c r="B2721" s="3" t="str">
        <f>VLOOKUP(D2721,DSKH!$A:$B,2,0)</f>
        <v>A-324</v>
      </c>
      <c r="C2721" s="4" t="s">
        <v>114</v>
      </c>
      <c r="D2721" s="4" t="s">
        <v>56</v>
      </c>
      <c r="E2721" s="4" t="s">
        <v>57</v>
      </c>
      <c r="F2721" s="17">
        <v>108001828760</v>
      </c>
      <c r="G2721" s="4" t="s">
        <v>62</v>
      </c>
      <c r="H2721" s="4" t="s">
        <v>3838</v>
      </c>
      <c r="I2721" s="4" t="s">
        <v>28</v>
      </c>
      <c r="J2721" s="4" t="s">
        <v>36</v>
      </c>
      <c r="K2721" s="4" t="s">
        <v>59</v>
      </c>
      <c r="L2721" s="3"/>
      <c r="M2721" s="23" t="s">
        <v>4687</v>
      </c>
      <c r="N2721" s="4">
        <v>39130206447</v>
      </c>
      <c r="O2721" s="3"/>
      <c r="P2721" s="4">
        <v>1</v>
      </c>
      <c r="Q2721" s="3"/>
      <c r="R2721" s="3"/>
      <c r="S2721" s="3"/>
      <c r="T2721" s="4" t="s">
        <v>4688</v>
      </c>
      <c r="U2721" s="4" t="s">
        <v>4689</v>
      </c>
      <c r="V2721" s="4">
        <v>262925545400</v>
      </c>
      <c r="W2721" s="6">
        <v>250000</v>
      </c>
      <c r="X2721" s="4" t="s">
        <v>115</v>
      </c>
      <c r="Y2721" s="3"/>
      <c r="Z2721" s="15"/>
      <c r="AA2721" s="15"/>
    </row>
    <row r="2722" spans="1:27" ht="16.5" hidden="1">
      <c r="A2722" s="3">
        <f t="shared" si="0"/>
        <v>2719</v>
      </c>
      <c r="B2722" s="3" t="str">
        <f>VLOOKUP(D2722,DSKH!$A:$B,2,0)</f>
        <v>A-324</v>
      </c>
      <c r="C2722" s="4" t="s">
        <v>114</v>
      </c>
      <c r="D2722" s="4" t="s">
        <v>56</v>
      </c>
      <c r="E2722" s="4" t="s">
        <v>57</v>
      </c>
      <c r="F2722" s="17">
        <v>108001829240</v>
      </c>
      <c r="G2722" s="4" t="s">
        <v>62</v>
      </c>
      <c r="H2722" s="4" t="s">
        <v>3838</v>
      </c>
      <c r="I2722" s="4" t="s">
        <v>28</v>
      </c>
      <c r="J2722" s="4" t="s">
        <v>29</v>
      </c>
      <c r="K2722" s="4" t="s">
        <v>59</v>
      </c>
      <c r="L2722" s="3"/>
      <c r="M2722" s="23">
        <v>137597353</v>
      </c>
      <c r="N2722" s="4" t="s">
        <v>4690</v>
      </c>
      <c r="O2722" s="3"/>
      <c r="P2722" s="3"/>
      <c r="Q2722" s="3"/>
      <c r="R2722" s="4">
        <v>1</v>
      </c>
      <c r="S2722" s="3"/>
      <c r="T2722" s="4" t="s">
        <v>4691</v>
      </c>
      <c r="U2722" s="3"/>
      <c r="V2722" s="3"/>
      <c r="W2722" s="8"/>
      <c r="X2722" s="4" t="s">
        <v>125</v>
      </c>
      <c r="Y2722" s="3"/>
      <c r="Z2722" s="15"/>
      <c r="AA2722" s="15"/>
    </row>
    <row r="2723" spans="1:27" ht="16.5" hidden="1">
      <c r="A2723" s="3">
        <f t="shared" si="0"/>
        <v>2720</v>
      </c>
      <c r="B2723" s="3" t="str">
        <f>VLOOKUP(D2723,DSKH!$A:$B,2,0)</f>
        <v>A-324</v>
      </c>
      <c r="C2723" s="4" t="s">
        <v>114</v>
      </c>
      <c r="D2723" s="4" t="s">
        <v>56</v>
      </c>
      <c r="E2723" s="4" t="s">
        <v>57</v>
      </c>
      <c r="F2723" s="17">
        <v>108001830160</v>
      </c>
      <c r="G2723" s="4" t="s">
        <v>62</v>
      </c>
      <c r="H2723" s="4" t="s">
        <v>3838</v>
      </c>
      <c r="I2723" s="4" t="s">
        <v>28</v>
      </c>
      <c r="J2723" s="4" t="s">
        <v>29</v>
      </c>
      <c r="K2723" s="4" t="s">
        <v>59</v>
      </c>
      <c r="L2723" s="3"/>
      <c r="M2723" s="23" t="s">
        <v>4692</v>
      </c>
      <c r="N2723" s="4">
        <v>39030107895</v>
      </c>
      <c r="O2723" s="3"/>
      <c r="P2723" s="3"/>
      <c r="Q2723" s="3"/>
      <c r="R2723" s="4">
        <v>1</v>
      </c>
      <c r="S2723" s="3"/>
      <c r="T2723" s="4" t="s">
        <v>4693</v>
      </c>
      <c r="U2723" s="3"/>
      <c r="V2723" s="4">
        <v>262927408603</v>
      </c>
      <c r="W2723" s="6">
        <v>24945</v>
      </c>
      <c r="X2723" s="4" t="s">
        <v>115</v>
      </c>
      <c r="Y2723" s="3"/>
      <c r="Z2723" s="15"/>
      <c r="AA2723" s="15"/>
    </row>
    <row r="2724" spans="1:27" ht="16.5" hidden="1">
      <c r="A2724" s="3">
        <f t="shared" si="0"/>
        <v>2721</v>
      </c>
      <c r="B2724" s="3" t="str">
        <f>VLOOKUP(D2724,DSKH!$A:$B,2,0)</f>
        <v>A-324</v>
      </c>
      <c r="C2724" s="4" t="s">
        <v>114</v>
      </c>
      <c r="D2724" s="4" t="s">
        <v>56</v>
      </c>
      <c r="E2724" s="4" t="s">
        <v>57</v>
      </c>
      <c r="F2724" s="17">
        <v>108003404500</v>
      </c>
      <c r="G2724" s="4" t="s">
        <v>62</v>
      </c>
      <c r="H2724" s="4" t="s">
        <v>3838</v>
      </c>
      <c r="I2724" s="4" t="s">
        <v>28</v>
      </c>
      <c r="J2724" s="4" t="s">
        <v>29</v>
      </c>
      <c r="K2724" s="4" t="s">
        <v>59</v>
      </c>
      <c r="L2724" s="3"/>
      <c r="M2724" s="23">
        <v>137571618</v>
      </c>
      <c r="N2724" s="4" t="s">
        <v>4694</v>
      </c>
      <c r="O2724" s="3"/>
      <c r="P2724" s="3"/>
      <c r="Q2724" s="3"/>
      <c r="R2724" s="4">
        <v>1</v>
      </c>
      <c r="S2724" s="3"/>
      <c r="T2724" s="4" t="s">
        <v>4695</v>
      </c>
      <c r="U2724" s="3"/>
      <c r="V2724" s="3"/>
      <c r="W2724" s="8"/>
      <c r="X2724" s="4" t="s">
        <v>125</v>
      </c>
      <c r="Y2724" s="3"/>
      <c r="Z2724" s="15"/>
      <c r="AA2724" s="15"/>
    </row>
    <row r="2725" spans="1:27" ht="16.5" hidden="1">
      <c r="A2725" s="3">
        <f t="shared" si="0"/>
        <v>2722</v>
      </c>
      <c r="B2725" s="3" t="str">
        <f>VLOOKUP(D2725,DSKH!$A:$B,2,0)</f>
        <v>A-324</v>
      </c>
      <c r="C2725" s="4" t="s">
        <v>114</v>
      </c>
      <c r="D2725" s="4" t="s">
        <v>56</v>
      </c>
      <c r="E2725" s="4" t="s">
        <v>57</v>
      </c>
      <c r="F2725" s="17">
        <v>108004638710</v>
      </c>
      <c r="G2725" s="4" t="s">
        <v>62</v>
      </c>
      <c r="H2725" s="4" t="s">
        <v>3838</v>
      </c>
      <c r="I2725" s="4" t="s">
        <v>28</v>
      </c>
      <c r="J2725" s="4" t="s">
        <v>29</v>
      </c>
      <c r="K2725" s="4" t="s">
        <v>59</v>
      </c>
      <c r="L2725" s="3"/>
      <c r="M2725" s="23" t="s">
        <v>4696</v>
      </c>
      <c r="N2725" s="4">
        <v>39130205444</v>
      </c>
      <c r="O2725" s="3"/>
      <c r="P2725" s="4">
        <v>1</v>
      </c>
      <c r="Q2725" s="4">
        <v>1</v>
      </c>
      <c r="R2725" s="3"/>
      <c r="S2725" s="3"/>
      <c r="T2725" s="4" t="s">
        <v>4697</v>
      </c>
      <c r="U2725" s="4" t="s">
        <v>4698</v>
      </c>
      <c r="V2725" s="4">
        <v>262929941111</v>
      </c>
      <c r="W2725" s="6">
        <v>750000</v>
      </c>
      <c r="X2725" s="4" t="s">
        <v>115</v>
      </c>
      <c r="Y2725" s="3"/>
      <c r="Z2725" s="15"/>
      <c r="AA2725" s="15"/>
    </row>
    <row r="2726" spans="1:27" ht="16.5" hidden="1">
      <c r="A2726" s="3">
        <f t="shared" si="0"/>
        <v>2723</v>
      </c>
      <c r="B2726" s="3" t="str">
        <f>VLOOKUP(D2726,DSKH!$A:$B,2,0)</f>
        <v>A-324</v>
      </c>
      <c r="C2726" s="4" t="s">
        <v>114</v>
      </c>
      <c r="D2726" s="4" t="s">
        <v>56</v>
      </c>
      <c r="E2726" s="4" t="s">
        <v>57</v>
      </c>
      <c r="F2726" s="17">
        <v>108006998960</v>
      </c>
      <c r="G2726" s="4" t="s">
        <v>62</v>
      </c>
      <c r="H2726" s="4" t="s">
        <v>4071</v>
      </c>
      <c r="I2726" s="4" t="s">
        <v>28</v>
      </c>
      <c r="J2726" s="4" t="s">
        <v>29</v>
      </c>
      <c r="K2726" s="4" t="s">
        <v>59</v>
      </c>
      <c r="L2726" s="3"/>
      <c r="M2726" s="23" t="s">
        <v>4699</v>
      </c>
      <c r="N2726" s="4">
        <v>39130206631</v>
      </c>
      <c r="O2726" s="3"/>
      <c r="P2726" s="4">
        <v>1</v>
      </c>
      <c r="Q2726" s="3"/>
      <c r="R2726" s="3"/>
      <c r="S2726" s="3"/>
      <c r="T2726" s="4" t="s">
        <v>4700</v>
      </c>
      <c r="U2726" s="4" t="s">
        <v>4701</v>
      </c>
      <c r="V2726" s="4">
        <v>262932428417</v>
      </c>
      <c r="W2726" s="6">
        <v>250000</v>
      </c>
      <c r="X2726" s="4" t="s">
        <v>115</v>
      </c>
      <c r="Y2726" s="3"/>
      <c r="Z2726" s="15"/>
      <c r="AA2726" s="15"/>
    </row>
    <row r="2727" spans="1:27" ht="16.5" hidden="1">
      <c r="A2727" s="3">
        <f t="shared" si="0"/>
        <v>2724</v>
      </c>
      <c r="B2727" s="3" t="str">
        <f>VLOOKUP(D2727,DSKH!$A:$B,2,0)</f>
        <v>A-324</v>
      </c>
      <c r="C2727" s="4" t="s">
        <v>114</v>
      </c>
      <c r="D2727" s="4" t="s">
        <v>56</v>
      </c>
      <c r="E2727" s="4" t="s">
        <v>57</v>
      </c>
      <c r="F2727" s="17">
        <v>108007023830</v>
      </c>
      <c r="G2727" s="4" t="s">
        <v>62</v>
      </c>
      <c r="H2727" s="4" t="s">
        <v>4071</v>
      </c>
      <c r="I2727" s="4" t="s">
        <v>28</v>
      </c>
      <c r="J2727" s="4" t="s">
        <v>29</v>
      </c>
      <c r="K2727" s="4" t="s">
        <v>59</v>
      </c>
      <c r="L2727" s="3"/>
      <c r="M2727" s="23" t="s">
        <v>4702</v>
      </c>
      <c r="N2727" s="4">
        <v>39130203969</v>
      </c>
      <c r="O2727" s="3"/>
      <c r="P2727" s="4">
        <v>3</v>
      </c>
      <c r="Q2727" s="3"/>
      <c r="R2727" s="3"/>
      <c r="S2727" s="3"/>
      <c r="T2727" s="4" t="s">
        <v>4703</v>
      </c>
      <c r="U2727" s="4" t="s">
        <v>4704</v>
      </c>
      <c r="V2727" s="4">
        <v>262934312920</v>
      </c>
      <c r="W2727" s="6">
        <v>750000</v>
      </c>
      <c r="X2727" s="4" t="s">
        <v>115</v>
      </c>
      <c r="Y2727" s="3"/>
      <c r="Z2727" s="15"/>
      <c r="AA2727" s="15"/>
    </row>
    <row r="2728" spans="1:27" ht="16.5" hidden="1">
      <c r="A2728" s="3">
        <f t="shared" si="0"/>
        <v>2725</v>
      </c>
      <c r="B2728" s="3" t="str">
        <f>VLOOKUP(D2728,DSKH!$A:$B,2,0)</f>
        <v>A-324</v>
      </c>
      <c r="C2728" s="4" t="s">
        <v>114</v>
      </c>
      <c r="D2728" s="4" t="s">
        <v>56</v>
      </c>
      <c r="E2728" s="4" t="s">
        <v>57</v>
      </c>
      <c r="F2728" s="17">
        <v>108007892900</v>
      </c>
      <c r="G2728" s="4" t="s">
        <v>62</v>
      </c>
      <c r="H2728" s="4" t="s">
        <v>4071</v>
      </c>
      <c r="I2728" s="4" t="s">
        <v>28</v>
      </c>
      <c r="J2728" s="4" t="s">
        <v>29</v>
      </c>
      <c r="K2728" s="4" t="s">
        <v>59</v>
      </c>
      <c r="L2728" s="3"/>
      <c r="M2728" s="23" t="s">
        <v>4705</v>
      </c>
      <c r="N2728" s="4" t="s">
        <v>4706</v>
      </c>
      <c r="O2728" s="3"/>
      <c r="P2728" s="3"/>
      <c r="Q2728" s="3"/>
      <c r="R2728" s="4">
        <v>1</v>
      </c>
      <c r="S2728" s="3"/>
      <c r="T2728" s="4" t="s">
        <v>4707</v>
      </c>
      <c r="U2728" s="3"/>
      <c r="V2728" s="4">
        <v>262936128322</v>
      </c>
      <c r="W2728" s="6">
        <v>33420</v>
      </c>
      <c r="X2728" s="4" t="s">
        <v>115</v>
      </c>
      <c r="Y2728" s="3"/>
      <c r="Z2728" s="15"/>
      <c r="AA2728" s="15"/>
    </row>
    <row r="2729" spans="1:27" ht="16.5" hidden="1">
      <c r="A2729" s="3">
        <f t="shared" si="0"/>
        <v>2726</v>
      </c>
      <c r="B2729" s="3" t="str">
        <f>VLOOKUP(D2729,DSKH!$A:$B,2,0)</f>
        <v>A-324</v>
      </c>
      <c r="C2729" s="4" t="s">
        <v>114</v>
      </c>
      <c r="D2729" s="4" t="s">
        <v>56</v>
      </c>
      <c r="E2729" s="4" t="s">
        <v>57</v>
      </c>
      <c r="F2729" s="17">
        <v>108007913530</v>
      </c>
      <c r="G2729" s="4" t="s">
        <v>62</v>
      </c>
      <c r="H2729" s="4" t="s">
        <v>4071</v>
      </c>
      <c r="I2729" s="4" t="s">
        <v>28</v>
      </c>
      <c r="J2729" s="4" t="s">
        <v>29</v>
      </c>
      <c r="K2729" s="4" t="s">
        <v>59</v>
      </c>
      <c r="L2729" s="3"/>
      <c r="M2729" s="23" t="s">
        <v>4708</v>
      </c>
      <c r="N2729" s="4" t="s">
        <v>4709</v>
      </c>
      <c r="O2729" s="3"/>
      <c r="P2729" s="3"/>
      <c r="Q2729" s="3"/>
      <c r="R2729" s="4">
        <v>1</v>
      </c>
      <c r="S2729" s="3"/>
      <c r="T2729" s="4" t="s">
        <v>4710</v>
      </c>
      <c r="U2729" s="3"/>
      <c r="V2729" s="3"/>
      <c r="W2729" s="8"/>
      <c r="X2729" s="4" t="s">
        <v>115</v>
      </c>
      <c r="Y2729" s="3"/>
      <c r="Z2729" s="15"/>
      <c r="AA2729" s="15"/>
    </row>
    <row r="2730" spans="1:27" ht="16.5" hidden="1">
      <c r="A2730" s="3">
        <f t="shared" si="0"/>
        <v>2727</v>
      </c>
      <c r="B2730" s="3" t="str">
        <f>VLOOKUP(D2730,DSKH!$A:$B,2,0)</f>
        <v>A-324</v>
      </c>
      <c r="C2730" s="4" t="s">
        <v>114</v>
      </c>
      <c r="D2730" s="4" t="s">
        <v>56</v>
      </c>
      <c r="E2730" s="4" t="s">
        <v>57</v>
      </c>
      <c r="F2730" s="17">
        <v>108008649710</v>
      </c>
      <c r="G2730" s="4" t="s">
        <v>99</v>
      </c>
      <c r="H2730" s="4" t="s">
        <v>4071</v>
      </c>
      <c r="I2730" s="4" t="s">
        <v>28</v>
      </c>
      <c r="J2730" s="4" t="s">
        <v>29</v>
      </c>
      <c r="K2730" s="4" t="s">
        <v>59</v>
      </c>
      <c r="L2730" s="3"/>
      <c r="M2730" s="23">
        <v>137597374</v>
      </c>
      <c r="N2730" s="4">
        <v>452288997709</v>
      </c>
      <c r="O2730" s="3"/>
      <c r="P2730" s="3"/>
      <c r="Q2730" s="3"/>
      <c r="R2730" s="4">
        <v>1</v>
      </c>
      <c r="S2730" s="3"/>
      <c r="T2730" s="4" t="s">
        <v>4711</v>
      </c>
      <c r="U2730" s="3"/>
      <c r="V2730" s="3"/>
      <c r="W2730" s="8"/>
      <c r="X2730" s="4" t="s">
        <v>119</v>
      </c>
      <c r="Y2730" s="3"/>
      <c r="Z2730" s="15"/>
      <c r="AA2730" s="15"/>
    </row>
    <row r="2731" spans="1:27" ht="16.5" hidden="1">
      <c r="A2731" s="3">
        <f t="shared" si="0"/>
        <v>2728</v>
      </c>
      <c r="B2731" s="3" t="str">
        <f>VLOOKUP(D2731,DSKH!$A:$B,2,0)</f>
        <v>A-324</v>
      </c>
      <c r="C2731" s="4" t="s">
        <v>114</v>
      </c>
      <c r="D2731" s="4" t="s">
        <v>56</v>
      </c>
      <c r="E2731" s="4" t="s">
        <v>57</v>
      </c>
      <c r="F2731" s="17">
        <v>108008651660</v>
      </c>
      <c r="G2731" s="4" t="s">
        <v>99</v>
      </c>
      <c r="H2731" s="4" t="s">
        <v>4071</v>
      </c>
      <c r="I2731" s="4" t="s">
        <v>28</v>
      </c>
      <c r="J2731" s="4" t="s">
        <v>29</v>
      </c>
      <c r="K2731" s="4" t="s">
        <v>59</v>
      </c>
      <c r="L2731" s="3"/>
      <c r="M2731" s="23">
        <v>137597370</v>
      </c>
      <c r="N2731" s="4">
        <v>452288997694</v>
      </c>
      <c r="O2731" s="3"/>
      <c r="P2731" s="3"/>
      <c r="Q2731" s="3"/>
      <c r="R2731" s="4">
        <v>1</v>
      </c>
      <c r="S2731" s="3"/>
      <c r="T2731" s="4" t="s">
        <v>4641</v>
      </c>
      <c r="U2731" s="3"/>
      <c r="V2731" s="3"/>
      <c r="W2731" s="8"/>
      <c r="X2731" s="4" t="s">
        <v>119</v>
      </c>
      <c r="Y2731" s="3"/>
      <c r="Z2731" s="15"/>
      <c r="AA2731" s="15"/>
    </row>
    <row r="2732" spans="1:27" ht="16.5" hidden="1">
      <c r="A2732" s="3">
        <f t="shared" si="0"/>
        <v>2729</v>
      </c>
      <c r="B2732" s="3" t="str">
        <f>VLOOKUP(D2732,DSKH!$A:$B,2,0)</f>
        <v>A-12</v>
      </c>
      <c r="C2732" s="4" t="s">
        <v>184</v>
      </c>
      <c r="D2732" s="4" t="s">
        <v>65</v>
      </c>
      <c r="E2732" s="4" t="s">
        <v>29</v>
      </c>
      <c r="F2732" s="17">
        <v>308238298230</v>
      </c>
      <c r="G2732" s="4" t="s">
        <v>53</v>
      </c>
      <c r="H2732" s="150">
        <v>46570</v>
      </c>
      <c r="I2732" s="4" t="s">
        <v>28</v>
      </c>
      <c r="J2732" s="4" t="s">
        <v>4371</v>
      </c>
      <c r="K2732" s="4" t="s">
        <v>30</v>
      </c>
      <c r="L2732" s="3"/>
      <c r="M2732" s="23">
        <v>77</v>
      </c>
      <c r="N2732" s="4"/>
      <c r="O2732" s="3"/>
      <c r="P2732" s="3"/>
      <c r="Q2732" s="3"/>
      <c r="R2732" s="4"/>
      <c r="S2732" s="4">
        <v>1</v>
      </c>
      <c r="T2732" s="4"/>
      <c r="U2732" s="3"/>
      <c r="V2732" s="3"/>
      <c r="W2732" s="8"/>
      <c r="X2732" s="4"/>
      <c r="Y2732" s="4"/>
      <c r="Z2732" s="15"/>
      <c r="AA2732" s="15"/>
    </row>
    <row r="2733" spans="1:27" ht="16.5" hidden="1">
      <c r="A2733" s="3">
        <f t="shared" si="0"/>
        <v>2730</v>
      </c>
      <c r="B2733" s="3" t="e">
        <f>VLOOKUP(D2733,DSKH!$A:$B,2,0)</f>
        <v>#N/A</v>
      </c>
      <c r="C2733" s="4" t="s">
        <v>214</v>
      </c>
      <c r="D2733" s="4" t="s">
        <v>4712</v>
      </c>
      <c r="E2733" s="4"/>
      <c r="F2733" s="17" t="s">
        <v>4713</v>
      </c>
      <c r="G2733" s="4"/>
      <c r="H2733" s="4" t="s">
        <v>4714</v>
      </c>
      <c r="I2733" s="4"/>
      <c r="J2733" s="4"/>
      <c r="K2733" s="4"/>
      <c r="L2733" s="3"/>
      <c r="M2733" s="27"/>
      <c r="N2733" s="3"/>
      <c r="O2733" s="3"/>
      <c r="P2733" s="3"/>
      <c r="Q2733" s="3"/>
      <c r="R2733" s="3"/>
      <c r="S2733" s="3"/>
      <c r="T2733" s="3"/>
      <c r="U2733" s="3"/>
      <c r="V2733" s="3"/>
      <c r="W2733" s="8"/>
      <c r="X2733" s="3"/>
      <c r="Y2733" s="4" t="s">
        <v>4715</v>
      </c>
      <c r="Z2733" s="15"/>
      <c r="AA2733" s="15"/>
    </row>
    <row r="2734" spans="1:27" ht="16.5" hidden="1">
      <c r="A2734" s="3">
        <f t="shared" si="0"/>
        <v>2731</v>
      </c>
      <c r="B2734" s="3" t="str">
        <f>VLOOKUP(D2734,DSKH!$A:$B,2,0)</f>
        <v>A-577</v>
      </c>
      <c r="C2734" s="4" t="s">
        <v>214</v>
      </c>
      <c r="D2734" s="4" t="s">
        <v>3623</v>
      </c>
      <c r="E2734" s="4" t="s">
        <v>29</v>
      </c>
      <c r="F2734" s="17">
        <v>308282468230</v>
      </c>
      <c r="G2734" s="4" t="s">
        <v>41</v>
      </c>
      <c r="H2734" s="4" t="s">
        <v>4243</v>
      </c>
      <c r="I2734" s="4" t="s">
        <v>28</v>
      </c>
      <c r="J2734" s="4" t="s">
        <v>36</v>
      </c>
      <c r="K2734" s="4" t="s">
        <v>54</v>
      </c>
      <c r="L2734" s="3"/>
      <c r="M2734" s="23">
        <v>2</v>
      </c>
      <c r="N2734" s="3"/>
      <c r="O2734" s="3"/>
      <c r="P2734" s="3"/>
      <c r="Q2734" s="3"/>
      <c r="R2734" s="3"/>
      <c r="S2734" s="4">
        <v>1</v>
      </c>
      <c r="T2734" s="3"/>
      <c r="U2734" s="3"/>
      <c r="V2734" s="3"/>
      <c r="W2734" s="8"/>
      <c r="X2734" s="3"/>
      <c r="Y2734" s="3"/>
      <c r="Z2734" s="15"/>
      <c r="AA2734" s="15"/>
    </row>
    <row r="2735" spans="1:27" ht="16.5" hidden="1">
      <c r="A2735" s="3">
        <f t="shared" si="0"/>
        <v>2732</v>
      </c>
      <c r="B2735" s="3" t="str">
        <f>VLOOKUP(D2735,DSKH!$A:$B,2,0)</f>
        <v>A-49</v>
      </c>
      <c r="C2735" s="4" t="s">
        <v>166</v>
      </c>
      <c r="D2735" s="4" t="s">
        <v>101</v>
      </c>
      <c r="E2735" s="4" t="s">
        <v>57</v>
      </c>
      <c r="F2735" s="17">
        <v>107986099061</v>
      </c>
      <c r="G2735" s="4" t="s">
        <v>83</v>
      </c>
      <c r="H2735" s="18">
        <v>46358</v>
      </c>
      <c r="I2735" s="4" t="s">
        <v>28</v>
      </c>
      <c r="J2735" s="4" t="s">
        <v>36</v>
      </c>
      <c r="K2735" s="4" t="s">
        <v>59</v>
      </c>
      <c r="L2735" s="4" t="s">
        <v>1510</v>
      </c>
      <c r="M2735" s="23" t="s">
        <v>4716</v>
      </c>
      <c r="N2735" s="4" t="s">
        <v>4717</v>
      </c>
      <c r="O2735" s="3"/>
      <c r="P2735" s="4">
        <v>3</v>
      </c>
      <c r="Q2735" s="3"/>
      <c r="R2735" s="3"/>
      <c r="S2735" s="3"/>
      <c r="T2735" s="3"/>
      <c r="U2735" s="4" t="s">
        <v>4718</v>
      </c>
      <c r="V2735" s="3"/>
      <c r="W2735" s="8"/>
      <c r="X2735" s="4" t="s">
        <v>31</v>
      </c>
      <c r="Y2735" s="4" t="s">
        <v>313</v>
      </c>
      <c r="Z2735" s="15"/>
      <c r="AA2735" s="15"/>
    </row>
    <row r="2736" spans="1:27" ht="16.5" hidden="1">
      <c r="A2736" s="3">
        <f t="shared" si="0"/>
        <v>2733</v>
      </c>
      <c r="B2736" s="3" t="str">
        <f>VLOOKUP(D2736,DSKH!$A:$B,2,0)</f>
        <v>A-29</v>
      </c>
      <c r="C2736" s="4" t="s">
        <v>87</v>
      </c>
      <c r="D2736" s="4" t="s">
        <v>92</v>
      </c>
      <c r="E2736" s="4" t="s">
        <v>57</v>
      </c>
      <c r="F2736" s="17">
        <v>107895683820</v>
      </c>
      <c r="G2736" s="4" t="s">
        <v>62</v>
      </c>
      <c r="H2736" s="4" t="s">
        <v>4719</v>
      </c>
      <c r="I2736" s="4" t="s">
        <v>28</v>
      </c>
      <c r="J2736" s="4" t="s">
        <v>29</v>
      </c>
      <c r="K2736" s="4" t="s">
        <v>30</v>
      </c>
      <c r="L2736" s="4"/>
      <c r="M2736" s="23" t="s">
        <v>4720</v>
      </c>
      <c r="N2736" s="4">
        <v>5973519333</v>
      </c>
      <c r="O2736" s="4"/>
      <c r="P2736" s="3"/>
      <c r="Q2736" s="4"/>
      <c r="R2736" s="4">
        <v>1</v>
      </c>
      <c r="S2736" s="3"/>
      <c r="T2736" s="4" t="s">
        <v>370</v>
      </c>
      <c r="U2736" s="4"/>
      <c r="V2736" s="3"/>
      <c r="W2736" s="8"/>
      <c r="X2736" s="4" t="s">
        <v>165</v>
      </c>
      <c r="Y2736" s="3"/>
      <c r="Z2736" s="15"/>
      <c r="AA2736" s="15"/>
    </row>
    <row r="2737" spans="1:27" ht="16.5" hidden="1">
      <c r="A2737" s="3">
        <f t="shared" si="0"/>
        <v>2734</v>
      </c>
      <c r="B2737" s="3" t="str">
        <f>VLOOKUP(D2737,DSKH!$A:$B,2,0)</f>
        <v>A-29</v>
      </c>
      <c r="C2737" s="4" t="s">
        <v>87</v>
      </c>
      <c r="D2737" s="4" t="s">
        <v>92</v>
      </c>
      <c r="E2737" s="4" t="s">
        <v>29</v>
      </c>
      <c r="F2737" s="17">
        <v>308179245640</v>
      </c>
      <c r="G2737" s="4" t="s">
        <v>44</v>
      </c>
      <c r="H2737" s="4" t="s">
        <v>4721</v>
      </c>
      <c r="I2737" s="4" t="s">
        <v>28</v>
      </c>
      <c r="J2737" s="4" t="s">
        <v>29</v>
      </c>
      <c r="K2737" s="4" t="s">
        <v>30</v>
      </c>
      <c r="L2737" s="4"/>
      <c r="M2737" s="23">
        <v>1</v>
      </c>
      <c r="N2737" s="3"/>
      <c r="O2737" s="4"/>
      <c r="P2737" s="3"/>
      <c r="Q2737" s="4"/>
      <c r="R2737" s="3"/>
      <c r="S2737" s="4">
        <v>1</v>
      </c>
      <c r="T2737" s="4" t="s">
        <v>4722</v>
      </c>
      <c r="U2737" s="4"/>
      <c r="V2737" s="3"/>
      <c r="W2737" s="8"/>
      <c r="X2737" s="4"/>
      <c r="Y2737" s="3"/>
      <c r="Z2737" s="15"/>
      <c r="AA2737" s="15"/>
    </row>
    <row r="2738" spans="1:27" ht="16.5" hidden="1">
      <c r="A2738" s="3">
        <f t="shared" si="0"/>
        <v>2735</v>
      </c>
      <c r="B2738" s="3" t="str">
        <f>VLOOKUP(D2738,DSKH!$A:$B,2,0)</f>
        <v>A-29</v>
      </c>
      <c r="C2738" s="4" t="s">
        <v>252</v>
      </c>
      <c r="D2738" s="4" t="s">
        <v>459</v>
      </c>
      <c r="E2738" s="4" t="s">
        <v>29</v>
      </c>
      <c r="F2738" s="17">
        <v>308271584410</v>
      </c>
      <c r="G2738" s="4" t="s">
        <v>46</v>
      </c>
      <c r="H2738" s="4" t="s">
        <v>3838</v>
      </c>
      <c r="I2738" s="4" t="s">
        <v>28</v>
      </c>
      <c r="J2738" s="4" t="s">
        <v>29</v>
      </c>
      <c r="K2738" s="4" t="s">
        <v>59</v>
      </c>
      <c r="L2738" s="4"/>
      <c r="M2738" s="23" t="s">
        <v>4723</v>
      </c>
      <c r="N2738" s="3"/>
      <c r="O2738" s="4"/>
      <c r="P2738" s="3"/>
      <c r="Q2738" s="229">
        <v>1</v>
      </c>
      <c r="R2738" s="3"/>
      <c r="S2738" s="3"/>
      <c r="T2738" s="3"/>
      <c r="U2738" s="229" t="s">
        <v>4724</v>
      </c>
      <c r="V2738" s="3"/>
      <c r="W2738" s="8"/>
      <c r="X2738" s="229" t="s">
        <v>42</v>
      </c>
      <c r="Y2738" s="229" t="s">
        <v>241</v>
      </c>
      <c r="Z2738" s="15"/>
      <c r="AA2738" s="15"/>
    </row>
    <row r="2739" spans="1:27" ht="16.5" hidden="1">
      <c r="A2739" s="3">
        <f t="shared" si="0"/>
        <v>2736</v>
      </c>
      <c r="B2739" s="3" t="str">
        <f>VLOOKUP(D2739,DSKH!$A:$B,2,0)</f>
        <v>A-29</v>
      </c>
      <c r="C2739" s="4" t="s">
        <v>252</v>
      </c>
      <c r="D2739" s="4" t="s">
        <v>459</v>
      </c>
      <c r="E2739" s="4" t="s">
        <v>29</v>
      </c>
      <c r="F2739" s="17">
        <v>308271583120</v>
      </c>
      <c r="G2739" s="4" t="s">
        <v>41</v>
      </c>
      <c r="H2739" s="4" t="s">
        <v>3838</v>
      </c>
      <c r="I2739" s="4" t="s">
        <v>28</v>
      </c>
      <c r="J2739" s="4" t="s">
        <v>29</v>
      </c>
      <c r="K2739" s="4" t="s">
        <v>59</v>
      </c>
      <c r="L2739" s="3"/>
      <c r="M2739" s="23" t="s">
        <v>4725</v>
      </c>
      <c r="N2739" s="3"/>
      <c r="O2739" s="3"/>
      <c r="P2739" s="3"/>
      <c r="Q2739" s="223"/>
      <c r="R2739" s="3"/>
      <c r="S2739" s="3"/>
      <c r="T2739" s="3"/>
      <c r="U2739" s="223"/>
      <c r="V2739" s="3"/>
      <c r="W2739" s="8"/>
      <c r="X2739" s="223"/>
      <c r="Y2739" s="223"/>
      <c r="Z2739" s="15"/>
      <c r="AA2739" s="15"/>
    </row>
    <row r="2740" spans="1:27" ht="16.5" hidden="1">
      <c r="A2740" s="3">
        <f t="shared" si="0"/>
        <v>2737</v>
      </c>
      <c r="B2740" s="3" t="str">
        <f>VLOOKUP(D2740,DSKH!$A:$B,2,0)</f>
        <v>A-29</v>
      </c>
      <c r="C2740" s="4" t="s">
        <v>252</v>
      </c>
      <c r="D2740" s="4" t="s">
        <v>459</v>
      </c>
      <c r="E2740" s="4" t="s">
        <v>29</v>
      </c>
      <c r="F2740" s="17">
        <v>308273835350</v>
      </c>
      <c r="G2740" s="4" t="s">
        <v>46</v>
      </c>
      <c r="H2740" s="4" t="s">
        <v>3838</v>
      </c>
      <c r="I2740" s="4" t="s">
        <v>28</v>
      </c>
      <c r="J2740" s="4" t="s">
        <v>29</v>
      </c>
      <c r="K2740" s="4" t="s">
        <v>59</v>
      </c>
      <c r="L2740" s="4"/>
      <c r="M2740" s="23" t="s">
        <v>4726</v>
      </c>
      <c r="N2740" s="3"/>
      <c r="O2740" s="4"/>
      <c r="P2740" s="3"/>
      <c r="Q2740" s="4">
        <v>1</v>
      </c>
      <c r="R2740" s="3"/>
      <c r="S2740" s="3"/>
      <c r="T2740" s="3"/>
      <c r="U2740" s="4" t="s">
        <v>4727</v>
      </c>
      <c r="V2740" s="3"/>
      <c r="W2740" s="8"/>
      <c r="X2740" s="4" t="s">
        <v>42</v>
      </c>
      <c r="Y2740" s="3"/>
      <c r="Z2740" s="15"/>
      <c r="AA2740" s="15"/>
    </row>
    <row r="2741" spans="1:27" ht="16.5" hidden="1">
      <c r="A2741" s="3">
        <f t="shared" si="0"/>
        <v>2738</v>
      </c>
      <c r="B2741" s="3" t="str">
        <f>VLOOKUP(D2741,DSKH!$A:$B,2,0)</f>
        <v>A-29</v>
      </c>
      <c r="C2741" s="4" t="s">
        <v>252</v>
      </c>
      <c r="D2741" s="4" t="s">
        <v>459</v>
      </c>
      <c r="E2741" s="4" t="s">
        <v>29</v>
      </c>
      <c r="F2741" s="17">
        <v>308276453350</v>
      </c>
      <c r="G2741" s="4" t="s">
        <v>46</v>
      </c>
      <c r="H2741" s="4" t="s">
        <v>4071</v>
      </c>
      <c r="I2741" s="4" t="s">
        <v>28</v>
      </c>
      <c r="J2741" s="4" t="s">
        <v>74</v>
      </c>
      <c r="K2741" s="4" t="s">
        <v>59</v>
      </c>
      <c r="L2741" s="4"/>
      <c r="M2741" s="23" t="s">
        <v>4728</v>
      </c>
      <c r="N2741" s="3"/>
      <c r="O2741" s="3"/>
      <c r="P2741" s="3"/>
      <c r="Q2741" s="4">
        <v>1</v>
      </c>
      <c r="R2741" s="3"/>
      <c r="S2741" s="4"/>
      <c r="T2741" s="3"/>
      <c r="U2741" s="4" t="s">
        <v>4729</v>
      </c>
      <c r="V2741" s="3"/>
      <c r="W2741" s="8"/>
      <c r="X2741" s="4" t="s">
        <v>42</v>
      </c>
      <c r="Y2741" s="3"/>
      <c r="Z2741" s="15"/>
      <c r="AA2741" s="15"/>
    </row>
    <row r="2742" spans="1:27" ht="16.5" hidden="1">
      <c r="A2742" s="3">
        <f t="shared" si="0"/>
        <v>2739</v>
      </c>
      <c r="B2742" s="3" t="str">
        <f>VLOOKUP(D2742,DSKH!$A:$B,2,0)</f>
        <v>A-324</v>
      </c>
      <c r="C2742" s="4" t="s">
        <v>214</v>
      </c>
      <c r="D2742" s="4" t="s">
        <v>56</v>
      </c>
      <c r="E2742" s="4" t="s">
        <v>29</v>
      </c>
      <c r="F2742" s="17">
        <v>308218846150</v>
      </c>
      <c r="G2742" s="4" t="s">
        <v>44</v>
      </c>
      <c r="H2742" s="18">
        <v>46055</v>
      </c>
      <c r="I2742" s="4" t="s">
        <v>28</v>
      </c>
      <c r="J2742" s="4" t="s">
        <v>29</v>
      </c>
      <c r="K2742" s="4" t="s">
        <v>59</v>
      </c>
      <c r="L2742" s="4"/>
      <c r="M2742" s="23"/>
      <c r="N2742" s="3"/>
      <c r="O2742" s="3"/>
      <c r="P2742" s="3"/>
      <c r="Q2742" s="3"/>
      <c r="R2742" s="4">
        <v>1</v>
      </c>
      <c r="S2742" s="4"/>
      <c r="T2742" s="3"/>
      <c r="U2742" s="3"/>
      <c r="V2742" s="3"/>
      <c r="W2742" s="8"/>
      <c r="X2742" s="4" t="s">
        <v>156</v>
      </c>
      <c r="Y2742" s="3"/>
      <c r="Z2742" s="15"/>
      <c r="AA2742" s="15"/>
    </row>
    <row r="2743" spans="1:27" ht="16.5" hidden="1">
      <c r="A2743" s="3">
        <f t="shared" si="0"/>
        <v>2740</v>
      </c>
      <c r="B2743" s="3" t="str">
        <f>VLOOKUP(D2743,DSKH!$A:$B,2,0)</f>
        <v>A-324</v>
      </c>
      <c r="C2743" s="4" t="s">
        <v>214</v>
      </c>
      <c r="D2743" s="4" t="s">
        <v>56</v>
      </c>
      <c r="E2743" s="4" t="s">
        <v>29</v>
      </c>
      <c r="F2743" s="17">
        <v>308219421700</v>
      </c>
      <c r="G2743" s="4" t="s">
        <v>44</v>
      </c>
      <c r="H2743" s="18">
        <v>46083</v>
      </c>
      <c r="I2743" s="4" t="s">
        <v>28</v>
      </c>
      <c r="J2743" s="4" t="s">
        <v>29</v>
      </c>
      <c r="K2743" s="4" t="s">
        <v>59</v>
      </c>
      <c r="L2743" s="4"/>
      <c r="M2743" s="232" t="s">
        <v>4730</v>
      </c>
      <c r="N2743" s="3"/>
      <c r="O2743" s="3"/>
      <c r="P2743" s="3"/>
      <c r="Q2743" s="3"/>
      <c r="R2743" s="229">
        <v>1</v>
      </c>
      <c r="S2743" s="4"/>
      <c r="T2743" s="3"/>
      <c r="U2743" s="3"/>
      <c r="V2743" s="3"/>
      <c r="W2743" s="8"/>
      <c r="X2743" s="229" t="s">
        <v>156</v>
      </c>
      <c r="Y2743" s="229" t="s">
        <v>325</v>
      </c>
      <c r="Z2743" s="15"/>
      <c r="AA2743" s="15"/>
    </row>
    <row r="2744" spans="1:27" ht="16.5" hidden="1">
      <c r="A2744" s="3">
        <f t="shared" si="0"/>
        <v>2741</v>
      </c>
      <c r="B2744" s="3" t="str">
        <f>VLOOKUP(D2744,DSKH!$A:$B,2,0)</f>
        <v>A-324</v>
      </c>
      <c r="C2744" s="4" t="s">
        <v>214</v>
      </c>
      <c r="D2744" s="4" t="s">
        <v>56</v>
      </c>
      <c r="E2744" s="4" t="s">
        <v>29</v>
      </c>
      <c r="F2744" s="17">
        <v>308219429730</v>
      </c>
      <c r="G2744" s="4" t="s">
        <v>44</v>
      </c>
      <c r="H2744" s="18">
        <v>46083</v>
      </c>
      <c r="I2744" s="4" t="s">
        <v>28</v>
      </c>
      <c r="J2744" s="4" t="s">
        <v>29</v>
      </c>
      <c r="K2744" s="4" t="s">
        <v>59</v>
      </c>
      <c r="L2744" s="4"/>
      <c r="M2744" s="223"/>
      <c r="N2744" s="3"/>
      <c r="O2744" s="3"/>
      <c r="P2744" s="3"/>
      <c r="Q2744" s="3"/>
      <c r="R2744" s="223"/>
      <c r="S2744" s="4"/>
      <c r="T2744" s="3"/>
      <c r="U2744" s="3"/>
      <c r="V2744" s="3"/>
      <c r="W2744" s="8"/>
      <c r="X2744" s="223"/>
      <c r="Y2744" s="223"/>
      <c r="Z2744" s="15"/>
      <c r="AA2744" s="15"/>
    </row>
    <row r="2745" spans="1:27" ht="16.5" hidden="1">
      <c r="A2745" s="3">
        <f t="shared" si="0"/>
        <v>2742</v>
      </c>
      <c r="B2745" s="3" t="str">
        <f>VLOOKUP(D2745,DSKH!$A:$B,2,0)</f>
        <v>A-324</v>
      </c>
      <c r="C2745" s="4" t="s">
        <v>214</v>
      </c>
      <c r="D2745" s="4" t="s">
        <v>56</v>
      </c>
      <c r="E2745" s="4" t="s">
        <v>29</v>
      </c>
      <c r="F2745" s="17">
        <v>308244049912</v>
      </c>
      <c r="G2745" s="4" t="s">
        <v>335</v>
      </c>
      <c r="H2745" s="18">
        <v>46267</v>
      </c>
      <c r="I2745" s="4" t="s">
        <v>28</v>
      </c>
      <c r="J2745" s="4" t="s">
        <v>74</v>
      </c>
      <c r="K2745" s="4" t="s">
        <v>59</v>
      </c>
      <c r="L2745" s="4"/>
      <c r="M2745" s="23">
        <v>6603060298</v>
      </c>
      <c r="N2745" s="3"/>
      <c r="O2745" s="3"/>
      <c r="P2745" s="3"/>
      <c r="Q2745" s="3"/>
      <c r="R2745" s="3"/>
      <c r="S2745" s="4"/>
      <c r="T2745" s="3"/>
      <c r="U2745" s="4" t="s">
        <v>4731</v>
      </c>
      <c r="V2745" s="3"/>
      <c r="W2745" s="8"/>
      <c r="X2745" s="4" t="s">
        <v>245</v>
      </c>
      <c r="Y2745" s="3"/>
      <c r="Z2745" s="15"/>
      <c r="AA2745" s="15"/>
    </row>
    <row r="2746" spans="1:27" ht="16.5" hidden="1">
      <c r="A2746" s="3">
        <f t="shared" si="0"/>
        <v>2743</v>
      </c>
      <c r="B2746" s="3" t="str">
        <f>VLOOKUP(D2746,DSKH!$A:$B,2,0)</f>
        <v>A-324</v>
      </c>
      <c r="C2746" s="4" t="s">
        <v>214</v>
      </c>
      <c r="D2746" s="4" t="s">
        <v>56</v>
      </c>
      <c r="E2746" s="4" t="s">
        <v>29</v>
      </c>
      <c r="F2746" s="17">
        <v>308277844250</v>
      </c>
      <c r="G2746" s="4" t="s">
        <v>44</v>
      </c>
      <c r="H2746" s="4" t="s">
        <v>4071</v>
      </c>
      <c r="I2746" s="4" t="s">
        <v>28</v>
      </c>
      <c r="J2746" s="4" t="s">
        <v>29</v>
      </c>
      <c r="K2746" s="4" t="s">
        <v>59</v>
      </c>
      <c r="L2746" s="4"/>
      <c r="M2746" s="232" t="s">
        <v>4732</v>
      </c>
      <c r="N2746" s="3"/>
      <c r="O2746" s="3"/>
      <c r="P2746" s="3"/>
      <c r="Q2746" s="229">
        <v>1</v>
      </c>
      <c r="R2746" s="3"/>
      <c r="S2746" s="4"/>
      <c r="T2746" s="3"/>
      <c r="U2746" s="229" t="s">
        <v>4733</v>
      </c>
      <c r="V2746" s="3"/>
      <c r="W2746" s="8"/>
      <c r="X2746" s="229" t="s">
        <v>136</v>
      </c>
      <c r="Y2746" s="229" t="s">
        <v>325</v>
      </c>
      <c r="Z2746" s="15"/>
      <c r="AA2746" s="15"/>
    </row>
    <row r="2747" spans="1:27" ht="16.5" hidden="1">
      <c r="A2747" s="3">
        <f t="shared" si="0"/>
        <v>2744</v>
      </c>
      <c r="B2747" s="3" t="str">
        <f>VLOOKUP(D2747,DSKH!$A:$B,2,0)</f>
        <v>A-324</v>
      </c>
      <c r="C2747" s="4" t="s">
        <v>214</v>
      </c>
      <c r="D2747" s="4" t="s">
        <v>56</v>
      </c>
      <c r="E2747" s="4" t="s">
        <v>29</v>
      </c>
      <c r="F2747" s="17">
        <v>308277850000</v>
      </c>
      <c r="G2747" s="4" t="s">
        <v>44</v>
      </c>
      <c r="H2747" s="4" t="s">
        <v>4071</v>
      </c>
      <c r="I2747" s="4" t="s">
        <v>28</v>
      </c>
      <c r="J2747" s="4" t="s">
        <v>29</v>
      </c>
      <c r="K2747" s="4" t="s">
        <v>59</v>
      </c>
      <c r="L2747" s="4"/>
      <c r="M2747" s="230"/>
      <c r="N2747" s="3"/>
      <c r="O2747" s="3"/>
      <c r="P2747" s="3"/>
      <c r="Q2747" s="230"/>
      <c r="R2747" s="3"/>
      <c r="S2747" s="4"/>
      <c r="T2747" s="3"/>
      <c r="U2747" s="230"/>
      <c r="V2747" s="3"/>
      <c r="W2747" s="8"/>
      <c r="X2747" s="230"/>
      <c r="Y2747" s="230"/>
      <c r="Z2747" s="15"/>
      <c r="AA2747" s="15"/>
    </row>
    <row r="2748" spans="1:27" ht="16.5" hidden="1">
      <c r="A2748" s="3">
        <f t="shared" si="0"/>
        <v>2745</v>
      </c>
      <c r="B2748" s="3" t="str">
        <f>VLOOKUP(D2748,DSKH!$A:$B,2,0)</f>
        <v>A-324</v>
      </c>
      <c r="C2748" s="4" t="s">
        <v>214</v>
      </c>
      <c r="D2748" s="4" t="s">
        <v>56</v>
      </c>
      <c r="E2748" s="4" t="s">
        <v>29</v>
      </c>
      <c r="F2748" s="17">
        <v>308277855340</v>
      </c>
      <c r="G2748" s="4" t="s">
        <v>44</v>
      </c>
      <c r="H2748" s="4" t="s">
        <v>4071</v>
      </c>
      <c r="I2748" s="4" t="s">
        <v>28</v>
      </c>
      <c r="J2748" s="4" t="s">
        <v>29</v>
      </c>
      <c r="K2748" s="4" t="s">
        <v>59</v>
      </c>
      <c r="L2748" s="4"/>
      <c r="M2748" s="230"/>
      <c r="N2748" s="3"/>
      <c r="O2748" s="3"/>
      <c r="P2748" s="3"/>
      <c r="Q2748" s="230"/>
      <c r="R2748" s="3"/>
      <c r="S2748" s="4"/>
      <c r="T2748" s="3"/>
      <c r="U2748" s="230"/>
      <c r="V2748" s="3"/>
      <c r="W2748" s="8"/>
      <c r="X2748" s="230"/>
      <c r="Y2748" s="230"/>
      <c r="Z2748" s="15"/>
      <c r="AA2748" s="15"/>
    </row>
    <row r="2749" spans="1:27" ht="16.5" hidden="1">
      <c r="A2749" s="3">
        <f t="shared" si="0"/>
        <v>2746</v>
      </c>
      <c r="B2749" s="3" t="str">
        <f>VLOOKUP(D2749,DSKH!$A:$B,2,0)</f>
        <v>A-324</v>
      </c>
      <c r="C2749" s="4" t="s">
        <v>214</v>
      </c>
      <c r="D2749" s="4" t="s">
        <v>56</v>
      </c>
      <c r="E2749" s="4" t="s">
        <v>29</v>
      </c>
      <c r="F2749" s="17">
        <v>308277858360</v>
      </c>
      <c r="G2749" s="4" t="s">
        <v>44</v>
      </c>
      <c r="H2749" s="4" t="s">
        <v>4071</v>
      </c>
      <c r="I2749" s="4" t="s">
        <v>28</v>
      </c>
      <c r="J2749" s="4" t="s">
        <v>29</v>
      </c>
      <c r="K2749" s="4" t="s">
        <v>59</v>
      </c>
      <c r="L2749" s="4"/>
      <c r="M2749" s="223"/>
      <c r="N2749" s="3"/>
      <c r="O2749" s="3"/>
      <c r="P2749" s="3"/>
      <c r="Q2749" s="223"/>
      <c r="R2749" s="3"/>
      <c r="S2749" s="4"/>
      <c r="T2749" s="3"/>
      <c r="U2749" s="223"/>
      <c r="V2749" s="3"/>
      <c r="W2749" s="8"/>
      <c r="X2749" s="223"/>
      <c r="Y2749" s="223"/>
      <c r="Z2749" s="15"/>
      <c r="AA2749" s="15"/>
    </row>
    <row r="2750" spans="1:27" ht="16.5" hidden="1">
      <c r="A2750" s="3">
        <f t="shared" si="0"/>
        <v>2747</v>
      </c>
      <c r="B2750" s="3" t="str">
        <f>VLOOKUP(D2750,DSKH!$A:$B,2,0)</f>
        <v>A-324</v>
      </c>
      <c r="C2750" s="4" t="s">
        <v>214</v>
      </c>
      <c r="D2750" s="4" t="s">
        <v>56</v>
      </c>
      <c r="E2750" s="4" t="s">
        <v>29</v>
      </c>
      <c r="F2750" s="17">
        <v>308278752740</v>
      </c>
      <c r="G2750" s="4" t="s">
        <v>44</v>
      </c>
      <c r="H2750" s="4" t="s">
        <v>4071</v>
      </c>
      <c r="I2750" s="4" t="s">
        <v>28</v>
      </c>
      <c r="J2750" s="4" t="s">
        <v>29</v>
      </c>
      <c r="K2750" s="4" t="s">
        <v>59</v>
      </c>
      <c r="L2750" s="4"/>
      <c r="M2750" s="232" t="s">
        <v>4734</v>
      </c>
      <c r="N2750" s="3"/>
      <c r="O2750" s="3"/>
      <c r="P2750" s="3"/>
      <c r="Q2750" s="229">
        <v>1</v>
      </c>
      <c r="R2750" s="3"/>
      <c r="S2750" s="4"/>
      <c r="T2750" s="3"/>
      <c r="U2750" s="229" t="s">
        <v>4735</v>
      </c>
      <c r="V2750" s="3"/>
      <c r="W2750" s="8"/>
      <c r="X2750" s="229" t="s">
        <v>136</v>
      </c>
      <c r="Y2750" s="229" t="s">
        <v>325</v>
      </c>
      <c r="Z2750" s="15"/>
      <c r="AA2750" s="15"/>
    </row>
    <row r="2751" spans="1:27" ht="16.5" hidden="1">
      <c r="A2751" s="3">
        <f t="shared" si="0"/>
        <v>2748</v>
      </c>
      <c r="B2751" s="3" t="str">
        <f>VLOOKUP(D2751,DSKH!$A:$B,2,0)</f>
        <v>A-324</v>
      </c>
      <c r="C2751" s="4" t="s">
        <v>214</v>
      </c>
      <c r="D2751" s="4" t="s">
        <v>56</v>
      </c>
      <c r="E2751" s="4" t="s">
        <v>29</v>
      </c>
      <c r="F2751" s="17">
        <v>308278757860</v>
      </c>
      <c r="G2751" s="4" t="s">
        <v>44</v>
      </c>
      <c r="H2751" s="4" t="s">
        <v>4071</v>
      </c>
      <c r="I2751" s="4" t="s">
        <v>28</v>
      </c>
      <c r="J2751" s="4" t="s">
        <v>29</v>
      </c>
      <c r="K2751" s="4" t="s">
        <v>59</v>
      </c>
      <c r="L2751" s="4"/>
      <c r="M2751" s="230"/>
      <c r="N2751" s="3"/>
      <c r="O2751" s="3"/>
      <c r="P2751" s="3"/>
      <c r="Q2751" s="230"/>
      <c r="R2751" s="3"/>
      <c r="S2751" s="4"/>
      <c r="T2751" s="3"/>
      <c r="U2751" s="230"/>
      <c r="V2751" s="3"/>
      <c r="W2751" s="8"/>
      <c r="X2751" s="230"/>
      <c r="Y2751" s="230"/>
      <c r="Z2751" s="15"/>
      <c r="AA2751" s="15"/>
    </row>
    <row r="2752" spans="1:27" ht="16.5" hidden="1">
      <c r="A2752" s="3">
        <f t="shared" si="0"/>
        <v>2749</v>
      </c>
      <c r="B2752" s="3" t="str">
        <f>VLOOKUP(D2752,DSKH!$A:$B,2,0)</f>
        <v>A-324</v>
      </c>
      <c r="C2752" s="4" t="s">
        <v>214</v>
      </c>
      <c r="D2752" s="4" t="s">
        <v>56</v>
      </c>
      <c r="E2752" s="4" t="s">
        <v>29</v>
      </c>
      <c r="F2752" s="17">
        <v>308278763940</v>
      </c>
      <c r="G2752" s="4" t="s">
        <v>44</v>
      </c>
      <c r="H2752" s="4" t="s">
        <v>4071</v>
      </c>
      <c r="I2752" s="4" t="s">
        <v>28</v>
      </c>
      <c r="J2752" s="4" t="s">
        <v>29</v>
      </c>
      <c r="K2752" s="4" t="s">
        <v>59</v>
      </c>
      <c r="L2752" s="4"/>
      <c r="M2752" s="223"/>
      <c r="N2752" s="3"/>
      <c r="O2752" s="3"/>
      <c r="P2752" s="3"/>
      <c r="Q2752" s="223"/>
      <c r="R2752" s="3"/>
      <c r="S2752" s="4"/>
      <c r="T2752" s="3"/>
      <c r="U2752" s="223"/>
      <c r="V2752" s="3"/>
      <c r="W2752" s="8"/>
      <c r="X2752" s="223"/>
      <c r="Y2752" s="223"/>
      <c r="Z2752" s="15"/>
      <c r="AA2752" s="15"/>
    </row>
    <row r="2753" spans="1:27" ht="16.5" hidden="1">
      <c r="A2753" s="3">
        <f t="shared" si="0"/>
        <v>2750</v>
      </c>
      <c r="B2753" s="3" t="str">
        <f>VLOOKUP(D2753,DSKH!$A:$B,2,0)</f>
        <v>A-324</v>
      </c>
      <c r="C2753" s="4" t="s">
        <v>114</v>
      </c>
      <c r="D2753" s="4" t="s">
        <v>56</v>
      </c>
      <c r="E2753" s="4" t="s">
        <v>4736</v>
      </c>
      <c r="F2753" s="17">
        <v>107918591801</v>
      </c>
      <c r="G2753" s="4" t="s">
        <v>73</v>
      </c>
      <c r="H2753" s="18">
        <v>46044</v>
      </c>
      <c r="I2753" s="4" t="s">
        <v>28</v>
      </c>
      <c r="J2753" s="4" t="s">
        <v>74</v>
      </c>
      <c r="K2753" s="4" t="s">
        <v>59</v>
      </c>
      <c r="L2753" s="4"/>
      <c r="M2753" s="23"/>
      <c r="N2753" s="4"/>
      <c r="O2753" s="3"/>
      <c r="P2753" s="3"/>
      <c r="Q2753" s="3"/>
      <c r="R2753" s="4"/>
      <c r="S2753" s="4"/>
      <c r="T2753" s="4"/>
      <c r="U2753" s="3"/>
      <c r="V2753" s="3"/>
      <c r="W2753" s="8"/>
      <c r="X2753" s="4"/>
      <c r="Y2753" s="4" t="s">
        <v>4736</v>
      </c>
      <c r="Z2753" s="15"/>
      <c r="AA2753" s="15"/>
    </row>
    <row r="2754" spans="1:27" ht="16.5" hidden="1">
      <c r="A2754" s="3">
        <f t="shared" si="0"/>
        <v>2751</v>
      </c>
      <c r="B2754" s="3" t="str">
        <f>VLOOKUP(D2754,DSKH!$A:$B,2,0)</f>
        <v>A-324</v>
      </c>
      <c r="C2754" s="4" t="s">
        <v>114</v>
      </c>
      <c r="D2754" s="4" t="s">
        <v>56</v>
      </c>
      <c r="E2754" s="4" t="s">
        <v>4736</v>
      </c>
      <c r="F2754" s="17">
        <v>107915518651</v>
      </c>
      <c r="G2754" s="4" t="s">
        <v>73</v>
      </c>
      <c r="H2754" s="18">
        <v>46044</v>
      </c>
      <c r="I2754" s="4" t="s">
        <v>28</v>
      </c>
      <c r="J2754" s="4" t="s">
        <v>37</v>
      </c>
      <c r="K2754" s="4" t="s">
        <v>59</v>
      </c>
      <c r="L2754" s="4"/>
      <c r="M2754" s="23"/>
      <c r="N2754" s="4"/>
      <c r="O2754" s="3"/>
      <c r="P2754" s="3"/>
      <c r="Q2754" s="3"/>
      <c r="R2754" s="4"/>
      <c r="S2754" s="3"/>
      <c r="T2754" s="4"/>
      <c r="U2754" s="3"/>
      <c r="V2754" s="3"/>
      <c r="W2754" s="8"/>
      <c r="X2754" s="4"/>
      <c r="Y2754" s="4" t="s">
        <v>4736</v>
      </c>
      <c r="Z2754" s="15"/>
      <c r="AA2754" s="15"/>
    </row>
    <row r="2755" spans="1:27" ht="16.5" hidden="1">
      <c r="A2755" s="3"/>
      <c r="B2755" s="3"/>
      <c r="C2755" s="4"/>
      <c r="D2755" s="4"/>
      <c r="E2755" s="4"/>
      <c r="F2755" s="17"/>
      <c r="G2755" s="4"/>
      <c r="H2755" s="18"/>
      <c r="I2755" s="4"/>
      <c r="J2755" s="4"/>
      <c r="K2755" s="4"/>
      <c r="L2755" s="4"/>
      <c r="M2755" s="23"/>
      <c r="N2755" s="4"/>
      <c r="O2755" s="3"/>
      <c r="P2755" s="3"/>
      <c r="Q2755" s="4"/>
      <c r="R2755" s="3"/>
      <c r="S2755" s="3"/>
      <c r="T2755" s="3"/>
      <c r="U2755" s="4"/>
      <c r="V2755" s="4"/>
      <c r="W2755" s="6"/>
      <c r="X2755" s="4"/>
      <c r="Y2755" s="4"/>
      <c r="Z2755" s="15"/>
      <c r="AA2755" s="15"/>
    </row>
    <row r="2756" spans="1:27" ht="16.5" hidden="1">
      <c r="A2756" s="3"/>
      <c r="B2756" s="3"/>
      <c r="C2756" s="4"/>
      <c r="D2756" s="4"/>
      <c r="E2756" s="4"/>
      <c r="F2756" s="17"/>
      <c r="G2756" s="4"/>
      <c r="H2756" s="18"/>
      <c r="I2756" s="4"/>
      <c r="J2756" s="4"/>
      <c r="K2756" s="4"/>
      <c r="L2756" s="4"/>
      <c r="M2756" s="23"/>
      <c r="N2756" s="4"/>
      <c r="O2756" s="3"/>
      <c r="P2756" s="3"/>
      <c r="Q2756" s="3"/>
      <c r="R2756" s="3"/>
      <c r="S2756" s="4"/>
      <c r="T2756" s="4"/>
      <c r="U2756" s="3"/>
      <c r="V2756" s="3"/>
      <c r="W2756" s="8"/>
      <c r="X2756" s="3"/>
      <c r="Y2756" s="3"/>
      <c r="Z2756" s="15"/>
      <c r="AA2756" s="15"/>
    </row>
    <row r="2757" spans="1:27" ht="16.5" hidden="1">
      <c r="A2757" s="3"/>
      <c r="B2757" s="3"/>
      <c r="C2757" s="4"/>
      <c r="D2757" s="4"/>
      <c r="E2757" s="4"/>
      <c r="F2757" s="17"/>
      <c r="G2757" s="4"/>
      <c r="H2757" s="18"/>
      <c r="I2757" s="4"/>
      <c r="J2757" s="4"/>
      <c r="K2757" s="4"/>
      <c r="L2757" s="4"/>
      <c r="M2757" s="23"/>
      <c r="N2757" s="4"/>
      <c r="O2757" s="3"/>
      <c r="P2757" s="3"/>
      <c r="Q2757" s="4"/>
      <c r="R2757" s="3"/>
      <c r="S2757" s="4"/>
      <c r="T2757" s="4"/>
      <c r="U2757" s="4"/>
      <c r="V2757" s="4"/>
      <c r="W2757" s="6"/>
      <c r="X2757" s="4"/>
      <c r="Y2757" s="4"/>
      <c r="Z2757" s="15"/>
      <c r="AA2757" s="15"/>
    </row>
    <row r="2758" spans="1:27" ht="16.5" hidden="1">
      <c r="A2758" s="3"/>
      <c r="B2758" s="3"/>
      <c r="C2758" s="4"/>
      <c r="D2758" s="4"/>
      <c r="E2758" s="4"/>
      <c r="F2758" s="17"/>
      <c r="G2758" s="4"/>
      <c r="H2758" s="18"/>
      <c r="I2758" s="4"/>
      <c r="J2758" s="4"/>
      <c r="K2758" s="4"/>
      <c r="L2758" s="4"/>
      <c r="M2758" s="23"/>
      <c r="N2758" s="4"/>
      <c r="O2758" s="3"/>
      <c r="P2758" s="3"/>
      <c r="Q2758" s="3"/>
      <c r="R2758" s="3"/>
      <c r="S2758" s="4"/>
      <c r="T2758" s="4"/>
      <c r="U2758" s="3"/>
      <c r="V2758" s="3"/>
      <c r="W2758" s="8"/>
      <c r="X2758" s="3"/>
      <c r="Y2758" s="3"/>
      <c r="Z2758" s="15"/>
      <c r="AA2758" s="15"/>
    </row>
    <row r="2759" spans="1:27" ht="16.5" hidden="1">
      <c r="A2759" s="3">
        <f t="shared" ref="A2759:A4999" si="105">ROW( ) -3</f>
        <v>2756</v>
      </c>
      <c r="B2759" s="3" t="e">
        <f>VLOOKUP(D2759,DSKH!$A:$B,2,0)</f>
        <v>#N/A</v>
      </c>
      <c r="C2759" s="4"/>
      <c r="D2759" s="4"/>
      <c r="E2759" s="4"/>
      <c r="F2759" s="17"/>
      <c r="G2759" s="4"/>
      <c r="H2759" s="18"/>
      <c r="I2759" s="4"/>
      <c r="J2759" s="4"/>
      <c r="K2759" s="4"/>
      <c r="L2759" s="4"/>
      <c r="M2759" s="23"/>
      <c r="N2759" s="4"/>
      <c r="O2759" s="3"/>
      <c r="P2759" s="3"/>
      <c r="Q2759" s="4"/>
      <c r="R2759" s="3"/>
      <c r="S2759" s="3"/>
      <c r="T2759" s="3"/>
      <c r="U2759" s="4"/>
      <c r="V2759" s="4"/>
      <c r="W2759" s="6"/>
      <c r="X2759" s="4"/>
      <c r="Y2759" s="4"/>
      <c r="Z2759" s="15"/>
      <c r="AA2759" s="15"/>
    </row>
    <row r="2760" spans="1:27" ht="16.5" hidden="1">
      <c r="A2760" s="3">
        <f t="shared" si="105"/>
        <v>2757</v>
      </c>
      <c r="B2760" s="3" t="e">
        <f>VLOOKUP(D2760,DSKH!$A:$B,2,0)</f>
        <v>#N/A</v>
      </c>
      <c r="C2760" s="4"/>
      <c r="D2760" s="4"/>
      <c r="E2760" s="4"/>
      <c r="F2760" s="17"/>
      <c r="G2760" s="4"/>
      <c r="H2760" s="18"/>
      <c r="I2760" s="4"/>
      <c r="J2760" s="4"/>
      <c r="K2760" s="4"/>
      <c r="L2760" s="4"/>
      <c r="M2760" s="23"/>
      <c r="N2760" s="4"/>
      <c r="O2760" s="3"/>
      <c r="P2760" s="3"/>
      <c r="Q2760" s="3"/>
      <c r="R2760" s="3"/>
      <c r="S2760" s="3"/>
      <c r="T2760" s="3"/>
      <c r="U2760" s="3"/>
      <c r="V2760" s="3"/>
      <c r="W2760" s="8"/>
      <c r="X2760" s="3"/>
      <c r="Y2760" s="3"/>
      <c r="Z2760" s="15"/>
      <c r="AA2760" s="15"/>
    </row>
    <row r="2761" spans="1:27" ht="16.5" hidden="1">
      <c r="A2761" s="3">
        <f t="shared" si="105"/>
        <v>2758</v>
      </c>
      <c r="B2761" s="3" t="e">
        <f>VLOOKUP(D2761,DSKH!$A:$B,2,0)</f>
        <v>#N/A</v>
      </c>
      <c r="C2761" s="4"/>
      <c r="D2761" s="4"/>
      <c r="E2761" s="4"/>
      <c r="F2761" s="17"/>
      <c r="G2761" s="4"/>
      <c r="H2761" s="18"/>
      <c r="I2761" s="4"/>
      <c r="J2761" s="4"/>
      <c r="K2761" s="4"/>
      <c r="L2761" s="4"/>
      <c r="M2761" s="23"/>
      <c r="N2761" s="4"/>
      <c r="O2761" s="3"/>
      <c r="P2761" s="3"/>
      <c r="Q2761" s="4"/>
      <c r="R2761" s="3"/>
      <c r="S2761" s="3"/>
      <c r="T2761" s="3"/>
      <c r="U2761" s="4"/>
      <c r="V2761" s="4"/>
      <c r="W2761" s="6"/>
      <c r="X2761" s="4"/>
      <c r="Y2761" s="3"/>
      <c r="Z2761" s="15"/>
      <c r="AA2761" s="15"/>
    </row>
    <row r="2762" spans="1:27" ht="16.5" hidden="1">
      <c r="A2762" s="3">
        <f t="shared" si="105"/>
        <v>2759</v>
      </c>
      <c r="B2762" s="3" t="e">
        <f>VLOOKUP(D2762,DSKH!$A:$B,2,0)</f>
        <v>#N/A</v>
      </c>
      <c r="C2762" s="4"/>
      <c r="D2762" s="4"/>
      <c r="E2762" s="4"/>
      <c r="F2762" s="17"/>
      <c r="G2762" s="4"/>
      <c r="H2762" s="18"/>
      <c r="I2762" s="4"/>
      <c r="J2762" s="4"/>
      <c r="K2762" s="4"/>
      <c r="L2762" s="4"/>
      <c r="M2762" s="23"/>
      <c r="N2762" s="4"/>
      <c r="O2762" s="3"/>
      <c r="P2762" s="3"/>
      <c r="Q2762" s="4"/>
      <c r="R2762" s="3"/>
      <c r="S2762" s="3"/>
      <c r="T2762" s="3"/>
      <c r="U2762" s="4"/>
      <c r="V2762" s="4"/>
      <c r="W2762" s="6"/>
      <c r="X2762" s="4"/>
      <c r="Y2762" s="3"/>
      <c r="Z2762" s="15"/>
      <c r="AA2762" s="15"/>
    </row>
    <row r="2763" spans="1:27" ht="16.5" hidden="1">
      <c r="A2763" s="3">
        <f t="shared" si="105"/>
        <v>2760</v>
      </c>
      <c r="B2763" s="3" t="e">
        <f>VLOOKUP(D2763,DSKH!$A:$B,2,0)</f>
        <v>#N/A</v>
      </c>
      <c r="C2763" s="4"/>
      <c r="D2763" s="4"/>
      <c r="E2763" s="4"/>
      <c r="F2763" s="17"/>
      <c r="G2763" s="4"/>
      <c r="H2763" s="18"/>
      <c r="I2763" s="4"/>
      <c r="J2763" s="4"/>
      <c r="K2763" s="4"/>
      <c r="L2763" s="4"/>
      <c r="M2763" s="23"/>
      <c r="N2763" s="4"/>
      <c r="O2763" s="3"/>
      <c r="P2763" s="4"/>
      <c r="Q2763" s="3"/>
      <c r="R2763" s="3"/>
      <c r="S2763" s="3"/>
      <c r="T2763" s="3"/>
      <c r="U2763" s="4"/>
      <c r="V2763" s="4"/>
      <c r="W2763" s="6"/>
      <c r="X2763" s="4"/>
      <c r="Y2763" s="4"/>
      <c r="Z2763" s="15"/>
      <c r="AA2763" s="15"/>
    </row>
    <row r="2764" spans="1:27" ht="16.5" hidden="1">
      <c r="A2764" s="3">
        <f t="shared" si="105"/>
        <v>2761</v>
      </c>
      <c r="B2764" s="3" t="e">
        <f>VLOOKUP(D2764,DSKH!$A:$B,2,0)</f>
        <v>#N/A</v>
      </c>
      <c r="C2764" s="4"/>
      <c r="D2764" s="4"/>
      <c r="E2764" s="4"/>
      <c r="F2764" s="17"/>
      <c r="G2764" s="4"/>
      <c r="H2764" s="18"/>
      <c r="I2764" s="4"/>
      <c r="J2764" s="4"/>
      <c r="K2764" s="4"/>
      <c r="L2764" s="4"/>
      <c r="M2764" s="23"/>
      <c r="N2764" s="4"/>
      <c r="O2764" s="3"/>
      <c r="P2764" s="4"/>
      <c r="Q2764" s="3"/>
      <c r="R2764" s="3"/>
      <c r="S2764" s="3"/>
      <c r="T2764" s="3"/>
      <c r="U2764" s="4"/>
      <c r="V2764" s="4"/>
      <c r="W2764" s="6"/>
      <c r="X2764" s="4"/>
      <c r="Y2764" s="3"/>
      <c r="Z2764" s="15"/>
      <c r="AA2764" s="15"/>
    </row>
    <row r="2765" spans="1:27" ht="16.5" hidden="1">
      <c r="A2765" s="3">
        <f t="shared" si="105"/>
        <v>2762</v>
      </c>
      <c r="B2765" s="3" t="e">
        <f>VLOOKUP(D2765,DSKH!$A:$B,2,0)</f>
        <v>#N/A</v>
      </c>
      <c r="C2765" s="4"/>
      <c r="D2765" s="4"/>
      <c r="E2765" s="4"/>
      <c r="F2765" s="17"/>
      <c r="G2765" s="4"/>
      <c r="H2765" s="18"/>
      <c r="I2765" s="4"/>
      <c r="J2765" s="4"/>
      <c r="K2765" s="4"/>
      <c r="L2765" s="4"/>
      <c r="M2765" s="23"/>
      <c r="N2765" s="4"/>
      <c r="O2765" s="3"/>
      <c r="P2765" s="3"/>
      <c r="Q2765" s="3"/>
      <c r="R2765" s="3"/>
      <c r="S2765" s="4"/>
      <c r="T2765" s="4"/>
      <c r="U2765" s="3"/>
      <c r="V2765" s="3"/>
      <c r="W2765" s="8"/>
      <c r="X2765" s="3"/>
      <c r="Y2765" s="3"/>
      <c r="Z2765" s="15"/>
      <c r="AA2765" s="15"/>
    </row>
    <row r="2766" spans="1:27" ht="16.5" hidden="1">
      <c r="A2766" s="3">
        <f t="shared" si="105"/>
        <v>2763</v>
      </c>
      <c r="B2766" s="3" t="e">
        <f>VLOOKUP(D2766,DSKH!$A:$B,2,0)</f>
        <v>#N/A</v>
      </c>
      <c r="C2766" s="4"/>
      <c r="D2766" s="4"/>
      <c r="E2766" s="4"/>
      <c r="F2766" s="17"/>
      <c r="G2766" s="4"/>
      <c r="H2766" s="18"/>
      <c r="I2766" s="4"/>
      <c r="J2766" s="4"/>
      <c r="K2766" s="4"/>
      <c r="L2766" s="4"/>
      <c r="M2766" s="23"/>
      <c r="N2766" s="4"/>
      <c r="O2766" s="3"/>
      <c r="P2766" s="3"/>
      <c r="Q2766" s="3"/>
      <c r="R2766" s="3"/>
      <c r="S2766" s="4"/>
      <c r="T2766" s="4"/>
      <c r="U2766" s="3"/>
      <c r="V2766" s="3"/>
      <c r="W2766" s="8"/>
      <c r="X2766" s="3"/>
      <c r="Y2766" s="3"/>
      <c r="Z2766" s="15"/>
      <c r="AA2766" s="15"/>
    </row>
    <row r="2767" spans="1:27" ht="16.5" hidden="1">
      <c r="A2767" s="3">
        <f t="shared" si="105"/>
        <v>2764</v>
      </c>
      <c r="B2767" s="3" t="e">
        <f>VLOOKUP(D2767,DSKH!$A:$B,2,0)</f>
        <v>#N/A</v>
      </c>
      <c r="C2767" s="4"/>
      <c r="D2767" s="4"/>
      <c r="E2767" s="4"/>
      <c r="F2767" s="17"/>
      <c r="G2767" s="4"/>
      <c r="H2767" s="18"/>
      <c r="I2767" s="4"/>
      <c r="J2767" s="4"/>
      <c r="K2767" s="4"/>
      <c r="L2767" s="4"/>
      <c r="M2767" s="23"/>
      <c r="N2767" s="4"/>
      <c r="O2767" s="3"/>
      <c r="P2767" s="3"/>
      <c r="Q2767" s="3"/>
      <c r="R2767" s="3"/>
      <c r="S2767" s="4"/>
      <c r="T2767" s="4"/>
      <c r="U2767" s="3"/>
      <c r="V2767" s="3"/>
      <c r="W2767" s="8"/>
      <c r="X2767" s="3"/>
      <c r="Y2767" s="3"/>
      <c r="Z2767" s="15"/>
      <c r="AA2767" s="15"/>
    </row>
    <row r="2768" spans="1:27" ht="16.5" hidden="1">
      <c r="A2768" s="3">
        <f t="shared" si="105"/>
        <v>2765</v>
      </c>
      <c r="B2768" s="3" t="e">
        <f>VLOOKUP(D2768,DSKH!$A:$B,2,0)</f>
        <v>#N/A</v>
      </c>
      <c r="C2768" s="4"/>
      <c r="D2768" s="4"/>
      <c r="E2768" s="4"/>
      <c r="F2768" s="17"/>
      <c r="G2768" s="4"/>
      <c r="H2768" s="18"/>
      <c r="I2768" s="4"/>
      <c r="J2768" s="4"/>
      <c r="K2768" s="4"/>
      <c r="L2768" s="4"/>
      <c r="M2768" s="23"/>
      <c r="N2768" s="4"/>
      <c r="O2768" s="3"/>
      <c r="P2768" s="3"/>
      <c r="Q2768" s="3"/>
      <c r="R2768" s="3"/>
      <c r="S2768" s="4"/>
      <c r="T2768" s="4"/>
      <c r="U2768" s="3"/>
      <c r="V2768" s="3"/>
      <c r="W2768" s="8"/>
      <c r="X2768" s="3"/>
      <c r="Y2768" s="3"/>
      <c r="Z2768" s="15"/>
      <c r="AA2768" s="15"/>
    </row>
    <row r="2769" spans="1:27" ht="16.5" hidden="1">
      <c r="A2769" s="3">
        <f t="shared" si="105"/>
        <v>2766</v>
      </c>
      <c r="B2769" s="3" t="e">
        <f>VLOOKUP(D2769,DSKH!$A:$B,2,0)</f>
        <v>#N/A</v>
      </c>
      <c r="C2769" s="4"/>
      <c r="D2769" s="4"/>
      <c r="E2769" s="4"/>
      <c r="F2769" s="17"/>
      <c r="G2769" s="4"/>
      <c r="H2769" s="18"/>
      <c r="I2769" s="4"/>
      <c r="J2769" s="4"/>
      <c r="K2769" s="4"/>
      <c r="L2769" s="4"/>
      <c r="M2769" s="23"/>
      <c r="N2769" s="4"/>
      <c r="O2769" s="3"/>
      <c r="P2769" s="3"/>
      <c r="Q2769" s="3"/>
      <c r="R2769" s="3"/>
      <c r="S2769" s="4"/>
      <c r="T2769" s="4"/>
      <c r="U2769" s="3"/>
      <c r="V2769" s="3"/>
      <c r="W2769" s="8"/>
      <c r="X2769" s="3"/>
      <c r="Y2769" s="3"/>
      <c r="Z2769" s="15"/>
      <c r="AA2769" s="15"/>
    </row>
    <row r="2770" spans="1:27" ht="16.5" hidden="1">
      <c r="A2770" s="3">
        <f t="shared" si="105"/>
        <v>2767</v>
      </c>
      <c r="B2770" s="3" t="e">
        <f>VLOOKUP(D2770,DSKH!$A:$B,2,0)</f>
        <v>#N/A</v>
      </c>
      <c r="C2770" s="4"/>
      <c r="D2770" s="4"/>
      <c r="E2770" s="4"/>
      <c r="F2770" s="17"/>
      <c r="G2770" s="4"/>
      <c r="H2770" s="18"/>
      <c r="I2770" s="4"/>
      <c r="J2770" s="4"/>
      <c r="K2770" s="4"/>
      <c r="L2770" s="4"/>
      <c r="M2770" s="23"/>
      <c r="N2770" s="4"/>
      <c r="O2770" s="3"/>
      <c r="P2770" s="3"/>
      <c r="Q2770" s="3"/>
      <c r="R2770" s="3"/>
      <c r="S2770" s="4"/>
      <c r="T2770" s="4"/>
      <c r="U2770" s="3"/>
      <c r="V2770" s="3"/>
      <c r="W2770" s="8"/>
      <c r="X2770" s="3"/>
      <c r="Y2770" s="3"/>
      <c r="Z2770" s="15"/>
      <c r="AA2770" s="15"/>
    </row>
    <row r="2771" spans="1:27" ht="16.5" hidden="1">
      <c r="A2771" s="3">
        <f t="shared" si="105"/>
        <v>2768</v>
      </c>
      <c r="B2771" s="3" t="e">
        <f>VLOOKUP(D2771,DSKH!$A:$B,2,0)</f>
        <v>#N/A</v>
      </c>
      <c r="C2771" s="4"/>
      <c r="D2771" s="4"/>
      <c r="E2771" s="4"/>
      <c r="F2771" s="17"/>
      <c r="G2771" s="4"/>
      <c r="H2771" s="18"/>
      <c r="I2771" s="4"/>
      <c r="J2771" s="4"/>
      <c r="K2771" s="4"/>
      <c r="L2771" s="4"/>
      <c r="M2771" s="23"/>
      <c r="N2771" s="4"/>
      <c r="O2771" s="3"/>
      <c r="P2771" s="3"/>
      <c r="Q2771" s="3"/>
      <c r="R2771" s="3"/>
      <c r="S2771" s="4"/>
      <c r="T2771" s="4"/>
      <c r="U2771" s="3"/>
      <c r="V2771" s="3"/>
      <c r="W2771" s="8"/>
      <c r="X2771" s="3"/>
      <c r="Y2771" s="3"/>
      <c r="Z2771" s="15"/>
      <c r="AA2771" s="15"/>
    </row>
    <row r="2772" spans="1:27" ht="16.5" hidden="1">
      <c r="A2772" s="3">
        <f t="shared" si="105"/>
        <v>2769</v>
      </c>
      <c r="B2772" s="3" t="e">
        <f>VLOOKUP(D2772,DSKH!$A:$B,2,0)</f>
        <v>#N/A</v>
      </c>
      <c r="C2772" s="4"/>
      <c r="D2772" s="4"/>
      <c r="E2772" s="4"/>
      <c r="F2772" s="17"/>
      <c r="G2772" s="4"/>
      <c r="H2772" s="18"/>
      <c r="I2772" s="4"/>
      <c r="J2772" s="4"/>
      <c r="K2772" s="4"/>
      <c r="L2772" s="4"/>
      <c r="M2772" s="23"/>
      <c r="N2772" s="4"/>
      <c r="O2772" s="3"/>
      <c r="P2772" s="3"/>
      <c r="Q2772" s="3"/>
      <c r="R2772" s="3"/>
      <c r="S2772" s="4"/>
      <c r="T2772" s="4"/>
      <c r="U2772" s="3"/>
      <c r="V2772" s="3"/>
      <c r="W2772" s="8"/>
      <c r="X2772" s="3"/>
      <c r="Y2772" s="3"/>
      <c r="Z2772" s="15"/>
      <c r="AA2772" s="15"/>
    </row>
    <row r="2773" spans="1:27" ht="16.5" hidden="1">
      <c r="A2773" s="3">
        <f t="shared" si="105"/>
        <v>2770</v>
      </c>
      <c r="B2773" s="3" t="e">
        <f>VLOOKUP(D2773,DSKH!$A:$B,2,0)</f>
        <v>#N/A</v>
      </c>
      <c r="C2773" s="4"/>
      <c r="D2773" s="4"/>
      <c r="E2773" s="4"/>
      <c r="F2773" s="17"/>
      <c r="G2773" s="4"/>
      <c r="H2773" s="18"/>
      <c r="I2773" s="4"/>
      <c r="J2773" s="4"/>
      <c r="K2773" s="4"/>
      <c r="L2773" s="4"/>
      <c r="M2773" s="23"/>
      <c r="N2773" s="4"/>
      <c r="O2773" s="3"/>
      <c r="P2773" s="3"/>
      <c r="Q2773" s="3"/>
      <c r="R2773" s="3"/>
      <c r="S2773" s="4"/>
      <c r="T2773" s="4"/>
      <c r="U2773" s="3"/>
      <c r="V2773" s="3"/>
      <c r="W2773" s="8"/>
      <c r="X2773" s="3"/>
      <c r="Y2773" s="3"/>
      <c r="Z2773" s="15"/>
      <c r="AA2773" s="15"/>
    </row>
    <row r="2774" spans="1:27" ht="16.5" hidden="1">
      <c r="A2774" s="3">
        <f t="shared" si="105"/>
        <v>2771</v>
      </c>
      <c r="B2774" s="3" t="e">
        <f>VLOOKUP(D2774,DSKH!$A:$B,2,0)</f>
        <v>#N/A</v>
      </c>
      <c r="C2774" s="4"/>
      <c r="D2774" s="4"/>
      <c r="E2774" s="4"/>
      <c r="F2774" s="17"/>
      <c r="G2774" s="4"/>
      <c r="H2774" s="18"/>
      <c r="I2774" s="4"/>
      <c r="J2774" s="4"/>
      <c r="K2774" s="4"/>
      <c r="L2774" s="4"/>
      <c r="M2774" s="23"/>
      <c r="N2774" s="4"/>
      <c r="O2774" s="3"/>
      <c r="P2774" s="3"/>
      <c r="Q2774" s="3"/>
      <c r="R2774" s="3"/>
      <c r="S2774" s="4"/>
      <c r="T2774" s="4"/>
      <c r="U2774" s="3"/>
      <c r="V2774" s="3"/>
      <c r="W2774" s="8"/>
      <c r="X2774" s="3"/>
      <c r="Y2774" s="3"/>
      <c r="Z2774" s="15"/>
      <c r="AA2774" s="15"/>
    </row>
    <row r="2775" spans="1:27" ht="16.5" hidden="1">
      <c r="A2775" s="3">
        <f t="shared" si="105"/>
        <v>2772</v>
      </c>
      <c r="B2775" s="3" t="e">
        <f>VLOOKUP(D2775,DSKH!$A:$B,2,0)</f>
        <v>#N/A</v>
      </c>
      <c r="C2775" s="4"/>
      <c r="D2775" s="4"/>
      <c r="E2775" s="4"/>
      <c r="F2775" s="17"/>
      <c r="G2775" s="4"/>
      <c r="H2775" s="18"/>
      <c r="I2775" s="4"/>
      <c r="J2775" s="4"/>
      <c r="K2775" s="4"/>
      <c r="L2775" s="4"/>
      <c r="M2775" s="23"/>
      <c r="N2775" s="4"/>
      <c r="O2775" s="3"/>
      <c r="P2775" s="3"/>
      <c r="Q2775" s="4"/>
      <c r="R2775" s="3"/>
      <c r="S2775" s="3"/>
      <c r="T2775" s="3"/>
      <c r="U2775" s="4"/>
      <c r="V2775" s="4"/>
      <c r="W2775" s="6"/>
      <c r="X2775" s="4"/>
      <c r="Y2775" s="3"/>
      <c r="Z2775" s="15"/>
      <c r="AA2775" s="15"/>
    </row>
    <row r="2776" spans="1:27" ht="16.5" hidden="1">
      <c r="A2776" s="3">
        <f t="shared" si="105"/>
        <v>2773</v>
      </c>
      <c r="B2776" s="3" t="e">
        <f>VLOOKUP(D2776,DSKH!$A:$B,2,0)</f>
        <v>#N/A</v>
      </c>
      <c r="C2776" s="4"/>
      <c r="D2776" s="4"/>
      <c r="E2776" s="4"/>
      <c r="F2776" s="17"/>
      <c r="G2776" s="4"/>
      <c r="H2776" s="18"/>
      <c r="I2776" s="4"/>
      <c r="J2776" s="4"/>
      <c r="K2776" s="4"/>
      <c r="L2776" s="4"/>
      <c r="M2776" s="23"/>
      <c r="N2776" s="4"/>
      <c r="O2776" s="3"/>
      <c r="P2776" s="3"/>
      <c r="Q2776" s="3"/>
      <c r="R2776" s="3"/>
      <c r="S2776" s="4"/>
      <c r="T2776" s="4"/>
      <c r="U2776" s="3"/>
      <c r="V2776" s="3"/>
      <c r="W2776" s="8"/>
      <c r="X2776" s="3"/>
      <c r="Y2776" s="4"/>
      <c r="Z2776" s="15"/>
      <c r="AA2776" s="15"/>
    </row>
    <row r="2777" spans="1:27" ht="16.5" hidden="1">
      <c r="A2777" s="3">
        <f t="shared" si="105"/>
        <v>2774</v>
      </c>
      <c r="B2777" s="3" t="e">
        <f>VLOOKUP(D2777,DSKH!$A:$B,2,0)</f>
        <v>#N/A</v>
      </c>
      <c r="C2777" s="4"/>
      <c r="D2777" s="4"/>
      <c r="E2777" s="4"/>
      <c r="F2777" s="17"/>
      <c r="G2777" s="4"/>
      <c r="H2777" s="18"/>
      <c r="I2777" s="4"/>
      <c r="J2777" s="4"/>
      <c r="K2777" s="4"/>
      <c r="L2777" s="3"/>
      <c r="M2777" s="27"/>
      <c r="N2777" s="3"/>
      <c r="O2777" s="3"/>
      <c r="P2777" s="3"/>
      <c r="Q2777" s="3"/>
      <c r="R2777" s="3"/>
      <c r="S2777" s="3"/>
      <c r="T2777" s="3"/>
      <c r="U2777" s="3"/>
      <c r="V2777" s="3"/>
      <c r="W2777" s="8"/>
      <c r="X2777" s="3"/>
      <c r="Y2777" s="3"/>
      <c r="Z2777" s="15"/>
      <c r="AA2777" s="15"/>
    </row>
    <row r="2778" spans="1:27" ht="16.5" hidden="1">
      <c r="A2778" s="3">
        <f t="shared" si="105"/>
        <v>2775</v>
      </c>
      <c r="B2778" s="3" t="e">
        <f>VLOOKUP(D2778,DSKH!$A:$B,2,0)</f>
        <v>#N/A</v>
      </c>
      <c r="C2778" s="4"/>
      <c r="D2778" s="4"/>
      <c r="E2778" s="4"/>
      <c r="F2778" s="17"/>
      <c r="G2778" s="4"/>
      <c r="H2778" s="18"/>
      <c r="I2778" s="4"/>
      <c r="J2778" s="4"/>
      <c r="K2778" s="4"/>
      <c r="L2778" s="4"/>
      <c r="M2778" s="23"/>
      <c r="N2778" s="4"/>
      <c r="O2778" s="3"/>
      <c r="P2778" s="3"/>
      <c r="Q2778" s="3"/>
      <c r="R2778" s="3"/>
      <c r="S2778" s="4"/>
      <c r="T2778" s="4"/>
      <c r="U2778" s="3"/>
      <c r="V2778" s="3"/>
      <c r="W2778" s="8"/>
      <c r="X2778" s="3"/>
      <c r="Y2778" s="3"/>
      <c r="Z2778" s="15"/>
      <c r="AA2778" s="15"/>
    </row>
    <row r="2779" spans="1:27" ht="16.5" hidden="1">
      <c r="A2779" s="3">
        <f t="shared" si="105"/>
        <v>2776</v>
      </c>
      <c r="B2779" s="3" t="e">
        <f>VLOOKUP(D2779,DSKH!$A:$B,2,0)</f>
        <v>#N/A</v>
      </c>
      <c r="C2779" s="4"/>
      <c r="D2779" s="4"/>
      <c r="E2779" s="4"/>
      <c r="F2779" s="17"/>
      <c r="G2779" s="4"/>
      <c r="H2779" s="18"/>
      <c r="I2779" s="4"/>
      <c r="J2779" s="4"/>
      <c r="K2779" s="4"/>
      <c r="L2779" s="4"/>
      <c r="M2779" s="23"/>
      <c r="N2779" s="4"/>
      <c r="O2779" s="3"/>
      <c r="P2779" s="3"/>
      <c r="Q2779" s="3"/>
      <c r="R2779" s="3"/>
      <c r="S2779" s="4"/>
      <c r="T2779" s="4"/>
      <c r="U2779" s="3"/>
      <c r="V2779" s="3"/>
      <c r="W2779" s="8"/>
      <c r="X2779" s="3"/>
      <c r="Y2779" s="3"/>
      <c r="Z2779" s="15"/>
      <c r="AA2779" s="15"/>
    </row>
    <row r="2780" spans="1:27" ht="16.5" hidden="1">
      <c r="A2780" s="3">
        <f t="shared" si="105"/>
        <v>2777</v>
      </c>
      <c r="B2780" s="3" t="e">
        <f>VLOOKUP(D2780,DSKH!$A:$B,2,0)</f>
        <v>#N/A</v>
      </c>
      <c r="C2780" s="4"/>
      <c r="D2780" s="4"/>
      <c r="E2780" s="4"/>
      <c r="F2780" s="17"/>
      <c r="G2780" s="4"/>
      <c r="H2780" s="18"/>
      <c r="I2780" s="4"/>
      <c r="J2780" s="4"/>
      <c r="K2780" s="4"/>
      <c r="L2780" s="4"/>
      <c r="M2780" s="23"/>
      <c r="N2780" s="4"/>
      <c r="O2780" s="3"/>
      <c r="P2780" s="3"/>
      <c r="Q2780" s="3"/>
      <c r="R2780" s="3"/>
      <c r="S2780" s="4"/>
      <c r="T2780" s="4"/>
      <c r="U2780" s="3"/>
      <c r="V2780" s="3"/>
      <c r="W2780" s="8"/>
      <c r="X2780" s="3"/>
      <c r="Y2780" s="3"/>
      <c r="Z2780" s="15"/>
      <c r="AA2780" s="15"/>
    </row>
    <row r="2781" spans="1:27" ht="16.5" hidden="1">
      <c r="A2781" s="3">
        <f t="shared" si="105"/>
        <v>2778</v>
      </c>
      <c r="B2781" s="3" t="e">
        <f>VLOOKUP(D2781,DSKH!$A:$B,2,0)</f>
        <v>#N/A</v>
      </c>
      <c r="C2781" s="4"/>
      <c r="D2781" s="4"/>
      <c r="E2781" s="4"/>
      <c r="F2781" s="17"/>
      <c r="G2781" s="4"/>
      <c r="H2781" s="18"/>
      <c r="I2781" s="4"/>
      <c r="J2781" s="4"/>
      <c r="K2781" s="4"/>
      <c r="L2781" s="4"/>
      <c r="M2781" s="23"/>
      <c r="N2781" s="4"/>
      <c r="O2781" s="3"/>
      <c r="P2781" s="3"/>
      <c r="Q2781" s="3"/>
      <c r="R2781" s="3"/>
      <c r="S2781" s="4"/>
      <c r="T2781" s="4"/>
      <c r="U2781" s="3"/>
      <c r="V2781" s="3"/>
      <c r="W2781" s="8"/>
      <c r="X2781" s="3"/>
      <c r="Y2781" s="3"/>
      <c r="Z2781" s="15"/>
      <c r="AA2781" s="15"/>
    </row>
    <row r="2782" spans="1:27" ht="16.5" hidden="1">
      <c r="A2782" s="3">
        <f t="shared" si="105"/>
        <v>2779</v>
      </c>
      <c r="B2782" s="3" t="e">
        <f>VLOOKUP(D2782,DSKH!$A:$B,2,0)</f>
        <v>#N/A</v>
      </c>
      <c r="C2782" s="4"/>
      <c r="D2782" s="4"/>
      <c r="E2782" s="4"/>
      <c r="F2782" s="17"/>
      <c r="G2782" s="4"/>
      <c r="H2782" s="18"/>
      <c r="I2782" s="4"/>
      <c r="J2782" s="4"/>
      <c r="K2782" s="4"/>
      <c r="L2782" s="4"/>
      <c r="M2782" s="23"/>
      <c r="N2782" s="4"/>
      <c r="O2782" s="3"/>
      <c r="P2782" s="3"/>
      <c r="Q2782" s="3"/>
      <c r="R2782" s="3"/>
      <c r="S2782" s="4"/>
      <c r="T2782" s="4"/>
      <c r="U2782" s="3"/>
      <c r="V2782" s="3"/>
      <c r="W2782" s="8"/>
      <c r="X2782" s="3"/>
      <c r="Y2782" s="3"/>
      <c r="Z2782" s="15"/>
      <c r="AA2782" s="15"/>
    </row>
    <row r="2783" spans="1:27" ht="16.5" hidden="1">
      <c r="A2783" s="3">
        <f t="shared" si="105"/>
        <v>2780</v>
      </c>
      <c r="B2783" s="3" t="e">
        <f>VLOOKUP(D2783,DSKH!$A:$B,2,0)</f>
        <v>#N/A</v>
      </c>
      <c r="C2783" s="4"/>
      <c r="D2783" s="4"/>
      <c r="E2783" s="4"/>
      <c r="F2783" s="17"/>
      <c r="G2783" s="4"/>
      <c r="H2783" s="18"/>
      <c r="I2783" s="4"/>
      <c r="J2783" s="4"/>
      <c r="K2783" s="4"/>
      <c r="L2783" s="4"/>
      <c r="M2783" s="23"/>
      <c r="N2783" s="4"/>
      <c r="O2783" s="3"/>
      <c r="P2783" s="3"/>
      <c r="Q2783" s="3"/>
      <c r="R2783" s="3"/>
      <c r="S2783" s="4"/>
      <c r="T2783" s="4"/>
      <c r="U2783" s="3"/>
      <c r="V2783" s="3"/>
      <c r="W2783" s="8"/>
      <c r="X2783" s="3"/>
      <c r="Y2783" s="3"/>
      <c r="Z2783" s="15"/>
      <c r="AA2783" s="15"/>
    </row>
    <row r="2784" spans="1:27" ht="16.5" hidden="1">
      <c r="A2784" s="3">
        <f t="shared" si="105"/>
        <v>2781</v>
      </c>
      <c r="B2784" s="3" t="e">
        <f>VLOOKUP(D2784,DSKH!$A:$B,2,0)</f>
        <v>#N/A</v>
      </c>
      <c r="C2784" s="4"/>
      <c r="D2784" s="4"/>
      <c r="E2784" s="4"/>
      <c r="F2784" s="17"/>
      <c r="G2784" s="4"/>
      <c r="H2784" s="18"/>
      <c r="I2784" s="4"/>
      <c r="J2784" s="4"/>
      <c r="K2784" s="4"/>
      <c r="L2784" s="4"/>
      <c r="M2784" s="23"/>
      <c r="N2784" s="4"/>
      <c r="O2784" s="3"/>
      <c r="P2784" s="3"/>
      <c r="Q2784" s="3"/>
      <c r="R2784" s="3"/>
      <c r="S2784" s="4"/>
      <c r="T2784" s="4"/>
      <c r="U2784" s="3"/>
      <c r="V2784" s="3"/>
      <c r="W2784" s="8"/>
      <c r="X2784" s="3"/>
      <c r="Y2784" s="3"/>
      <c r="Z2784" s="15"/>
      <c r="AA2784" s="15"/>
    </row>
    <row r="2785" spans="1:27" ht="16.5" hidden="1">
      <c r="A2785" s="3">
        <f t="shared" si="105"/>
        <v>2782</v>
      </c>
      <c r="B2785" s="3" t="e">
        <f>VLOOKUP(D2785,DSKH!$A:$B,2,0)</f>
        <v>#N/A</v>
      </c>
      <c r="C2785" s="4"/>
      <c r="D2785" s="4"/>
      <c r="E2785" s="4"/>
      <c r="F2785" s="17"/>
      <c r="G2785" s="4"/>
      <c r="H2785" s="18"/>
      <c r="I2785" s="4"/>
      <c r="J2785" s="4"/>
      <c r="K2785" s="4"/>
      <c r="L2785" s="4"/>
      <c r="M2785" s="23"/>
      <c r="N2785" s="4"/>
      <c r="O2785" s="3"/>
      <c r="P2785" s="3"/>
      <c r="Q2785" s="3"/>
      <c r="R2785" s="4"/>
      <c r="S2785" s="3"/>
      <c r="T2785" s="4"/>
      <c r="U2785" s="3"/>
      <c r="V2785" s="3"/>
      <c r="W2785" s="8"/>
      <c r="X2785" s="4"/>
      <c r="Y2785" s="3"/>
      <c r="Z2785" s="15"/>
      <c r="AA2785" s="15"/>
    </row>
    <row r="2786" spans="1:27" ht="16.5" hidden="1">
      <c r="A2786" s="3">
        <f t="shared" si="105"/>
        <v>2783</v>
      </c>
      <c r="B2786" s="3" t="e">
        <f>VLOOKUP(D2786,DSKH!$A:$B,2,0)</f>
        <v>#N/A</v>
      </c>
      <c r="C2786" s="4"/>
      <c r="D2786" s="4"/>
      <c r="E2786" s="4"/>
      <c r="F2786" s="17"/>
      <c r="G2786" s="4"/>
      <c r="H2786" s="18"/>
      <c r="I2786" s="4"/>
      <c r="J2786" s="4"/>
      <c r="K2786" s="4"/>
      <c r="L2786" s="4"/>
      <c r="M2786" s="23"/>
      <c r="N2786" s="4"/>
      <c r="O2786" s="3"/>
      <c r="P2786" s="4"/>
      <c r="Q2786" s="3"/>
      <c r="R2786" s="3"/>
      <c r="S2786" s="3"/>
      <c r="T2786" s="3"/>
      <c r="U2786" s="4"/>
      <c r="V2786" s="4"/>
      <c r="W2786" s="6"/>
      <c r="X2786" s="4"/>
      <c r="Y2786" s="3"/>
      <c r="Z2786" s="15"/>
      <c r="AA2786" s="15"/>
    </row>
    <row r="2787" spans="1:27" ht="16.5" hidden="1">
      <c r="A2787" s="3">
        <f t="shared" si="105"/>
        <v>2784</v>
      </c>
      <c r="B2787" s="3" t="e">
        <f>VLOOKUP(D2787,DSKH!$A:$B,2,0)</f>
        <v>#N/A</v>
      </c>
      <c r="C2787" s="4"/>
      <c r="D2787" s="4"/>
      <c r="E2787" s="4"/>
      <c r="F2787" s="17"/>
      <c r="G2787" s="4"/>
      <c r="H2787" s="18"/>
      <c r="I2787" s="4"/>
      <c r="J2787" s="4"/>
      <c r="K2787" s="4"/>
      <c r="L2787" s="4"/>
      <c r="M2787" s="23"/>
      <c r="N2787" s="4"/>
      <c r="O2787" s="3"/>
      <c r="P2787" s="3"/>
      <c r="Q2787" s="3"/>
      <c r="R2787" s="4"/>
      <c r="S2787" s="3"/>
      <c r="T2787" s="4"/>
      <c r="U2787" s="3"/>
      <c r="V2787" s="3"/>
      <c r="W2787" s="8"/>
      <c r="X2787" s="4"/>
      <c r="Y2787" s="3"/>
      <c r="Z2787" s="15"/>
      <c r="AA2787" s="15"/>
    </row>
    <row r="2788" spans="1:27" ht="16.5" hidden="1">
      <c r="A2788" s="3">
        <f t="shared" si="105"/>
        <v>2785</v>
      </c>
      <c r="B2788" s="3" t="e">
        <f>VLOOKUP(D2788,DSKH!$A:$B,2,0)</f>
        <v>#N/A</v>
      </c>
      <c r="C2788" s="4"/>
      <c r="D2788" s="4"/>
      <c r="E2788" s="4"/>
      <c r="F2788" s="17"/>
      <c r="G2788" s="4"/>
      <c r="H2788" s="18"/>
      <c r="I2788" s="4"/>
      <c r="J2788" s="4"/>
      <c r="K2788" s="4"/>
      <c r="L2788" s="4"/>
      <c r="M2788" s="23"/>
      <c r="N2788" s="4"/>
      <c r="O2788" s="4"/>
      <c r="P2788" s="3"/>
      <c r="Q2788" s="4"/>
      <c r="R2788" s="3"/>
      <c r="S2788" s="3"/>
      <c r="T2788" s="3"/>
      <c r="U2788" s="4"/>
      <c r="V2788" s="4"/>
      <c r="W2788" s="6"/>
      <c r="X2788" s="4"/>
      <c r="Y2788" s="3"/>
      <c r="Z2788" s="15"/>
      <c r="AA2788" s="15"/>
    </row>
    <row r="2789" spans="1:27" ht="16.5" hidden="1">
      <c r="A2789" s="3">
        <f t="shared" si="105"/>
        <v>2786</v>
      </c>
      <c r="B2789" s="3" t="e">
        <f>VLOOKUP(D2789,DSKH!$A:$B,2,0)</f>
        <v>#N/A</v>
      </c>
      <c r="C2789" s="4"/>
      <c r="D2789" s="4"/>
      <c r="E2789" s="4"/>
      <c r="F2789" s="17"/>
      <c r="G2789" s="4"/>
      <c r="H2789" s="18"/>
      <c r="I2789" s="4"/>
      <c r="J2789" s="4"/>
      <c r="K2789" s="4"/>
      <c r="L2789" s="4"/>
      <c r="M2789" s="23"/>
      <c r="N2789" s="4"/>
      <c r="O2789" s="3"/>
      <c r="P2789" s="3"/>
      <c r="Q2789" s="4"/>
      <c r="R2789" s="3"/>
      <c r="S2789" s="3"/>
      <c r="T2789" s="4"/>
      <c r="U2789" s="4"/>
      <c r="V2789" s="4"/>
      <c r="W2789" s="8"/>
      <c r="X2789" s="4"/>
      <c r="Y2789" s="3"/>
      <c r="Z2789" s="15"/>
      <c r="AA2789" s="15"/>
    </row>
    <row r="2790" spans="1:27" ht="16.5" hidden="1">
      <c r="A2790" s="3">
        <f t="shared" si="105"/>
        <v>2787</v>
      </c>
      <c r="B2790" s="3" t="e">
        <f>VLOOKUP(D2790,DSKH!$A:$B,2,0)</f>
        <v>#N/A</v>
      </c>
      <c r="C2790" s="4"/>
      <c r="D2790" s="4"/>
      <c r="E2790" s="4"/>
      <c r="F2790" s="17"/>
      <c r="G2790" s="4"/>
      <c r="H2790" s="18"/>
      <c r="I2790" s="4"/>
      <c r="J2790" s="4"/>
      <c r="K2790" s="4"/>
      <c r="L2790" s="4"/>
      <c r="M2790" s="23"/>
      <c r="N2790" s="3"/>
      <c r="O2790" s="3"/>
      <c r="P2790" s="3"/>
      <c r="Q2790" s="4"/>
      <c r="R2790" s="3"/>
      <c r="S2790" s="3"/>
      <c r="T2790" s="4"/>
      <c r="U2790" s="3"/>
      <c r="V2790" s="3"/>
      <c r="W2790" s="8"/>
      <c r="X2790" s="4"/>
      <c r="Y2790" s="4"/>
      <c r="Z2790" s="15"/>
      <c r="AA2790" s="15"/>
    </row>
    <row r="2791" spans="1:27" ht="16.5" hidden="1">
      <c r="A2791" s="3">
        <f t="shared" si="105"/>
        <v>2788</v>
      </c>
      <c r="B2791" s="3" t="e">
        <f>VLOOKUP(D2791,DSKH!$A:$B,2,0)</f>
        <v>#N/A</v>
      </c>
      <c r="C2791" s="4"/>
      <c r="D2791" s="4"/>
      <c r="E2791" s="4"/>
      <c r="F2791" s="17"/>
      <c r="G2791" s="4"/>
      <c r="H2791" s="18"/>
      <c r="I2791" s="4"/>
      <c r="J2791" s="4"/>
      <c r="K2791" s="4"/>
      <c r="L2791" s="4"/>
      <c r="M2791" s="23"/>
      <c r="N2791" s="3"/>
      <c r="O2791" s="3"/>
      <c r="P2791" s="3"/>
      <c r="Q2791" s="3"/>
      <c r="R2791" s="3"/>
      <c r="S2791" s="3"/>
      <c r="T2791" s="3"/>
      <c r="U2791" s="3"/>
      <c r="V2791" s="3"/>
      <c r="W2791" s="8"/>
      <c r="X2791" s="3"/>
      <c r="Y2791" s="3"/>
      <c r="Z2791" s="15"/>
      <c r="AA2791" s="15"/>
    </row>
    <row r="2792" spans="1:27" ht="16.5" hidden="1">
      <c r="A2792" s="3">
        <f t="shared" si="105"/>
        <v>2789</v>
      </c>
      <c r="B2792" s="3" t="e">
        <f>VLOOKUP(D2792,DSKH!$A:$B,2,0)</f>
        <v>#N/A</v>
      </c>
      <c r="C2792" s="4"/>
      <c r="D2792" s="4"/>
      <c r="E2792" s="4"/>
      <c r="F2792" s="17"/>
      <c r="G2792" s="4"/>
      <c r="H2792" s="18"/>
      <c r="I2792" s="4"/>
      <c r="J2792" s="4"/>
      <c r="K2792" s="4"/>
      <c r="L2792" s="4"/>
      <c r="M2792" s="23"/>
      <c r="N2792" s="3"/>
      <c r="O2792" s="3"/>
      <c r="P2792" s="3"/>
      <c r="Q2792" s="4"/>
      <c r="R2792" s="3"/>
      <c r="S2792" s="3"/>
      <c r="T2792" s="4"/>
      <c r="U2792" s="3"/>
      <c r="V2792" s="3"/>
      <c r="W2792" s="8"/>
      <c r="X2792" s="4"/>
      <c r="Y2792" s="4"/>
      <c r="Z2792" s="15"/>
      <c r="AA2792" s="15"/>
    </row>
    <row r="2793" spans="1:27" ht="16.5" hidden="1">
      <c r="A2793" s="3">
        <f t="shared" si="105"/>
        <v>2790</v>
      </c>
      <c r="B2793" s="3" t="e">
        <f>VLOOKUP(D2793,DSKH!$A:$B,2,0)</f>
        <v>#N/A</v>
      </c>
      <c r="C2793" s="4"/>
      <c r="D2793" s="4"/>
      <c r="E2793" s="4"/>
      <c r="F2793" s="17"/>
      <c r="G2793" s="4"/>
      <c r="H2793" s="18"/>
      <c r="I2793" s="4"/>
      <c r="J2793" s="4"/>
      <c r="K2793" s="4"/>
      <c r="L2793" s="4"/>
      <c r="M2793" s="23"/>
      <c r="N2793" s="3"/>
      <c r="O2793" s="3"/>
      <c r="P2793" s="3"/>
      <c r="Q2793" s="3"/>
      <c r="R2793" s="3"/>
      <c r="S2793" s="3"/>
      <c r="T2793" s="3"/>
      <c r="U2793" s="3"/>
      <c r="V2793" s="3"/>
      <c r="W2793" s="8"/>
      <c r="X2793" s="3"/>
      <c r="Y2793" s="3"/>
      <c r="Z2793" s="15"/>
      <c r="AA2793" s="15"/>
    </row>
    <row r="2794" spans="1:27" ht="16.5" hidden="1">
      <c r="A2794" s="3">
        <f t="shared" si="105"/>
        <v>2791</v>
      </c>
      <c r="B2794" s="3" t="e">
        <f>VLOOKUP(D2794,DSKH!$A:$B,2,0)</f>
        <v>#N/A</v>
      </c>
      <c r="C2794" s="4"/>
      <c r="D2794" s="4"/>
      <c r="E2794" s="4"/>
      <c r="F2794" s="17"/>
      <c r="G2794" s="4"/>
      <c r="H2794" s="18"/>
      <c r="I2794" s="4"/>
      <c r="J2794" s="4"/>
      <c r="K2794" s="4"/>
      <c r="L2794" s="4"/>
      <c r="M2794" s="23"/>
      <c r="N2794" s="4"/>
      <c r="O2794" s="3"/>
      <c r="P2794" s="3"/>
      <c r="Q2794" s="3"/>
      <c r="R2794" s="4"/>
      <c r="S2794" s="3"/>
      <c r="T2794" s="4"/>
      <c r="U2794" s="3"/>
      <c r="V2794" s="3"/>
      <c r="W2794" s="8"/>
      <c r="X2794" s="4"/>
      <c r="Y2794" s="3"/>
      <c r="Z2794" s="15"/>
      <c r="AA2794" s="15"/>
    </row>
    <row r="2795" spans="1:27" ht="16.5" hidden="1">
      <c r="A2795" s="3">
        <f t="shared" si="105"/>
        <v>2792</v>
      </c>
      <c r="B2795" s="3" t="e">
        <f>VLOOKUP(D2795,DSKH!$A:$B,2,0)</f>
        <v>#N/A</v>
      </c>
      <c r="C2795" s="4"/>
      <c r="D2795" s="4"/>
      <c r="E2795" s="4"/>
      <c r="F2795" s="17"/>
      <c r="G2795" s="4"/>
      <c r="H2795" s="18"/>
      <c r="I2795" s="4"/>
      <c r="J2795" s="4"/>
      <c r="K2795" s="4"/>
      <c r="L2795" s="4"/>
      <c r="M2795" s="23"/>
      <c r="N2795" s="4"/>
      <c r="O2795" s="3"/>
      <c r="P2795" s="3"/>
      <c r="Q2795" s="3"/>
      <c r="R2795" s="4"/>
      <c r="S2795" s="3"/>
      <c r="T2795" s="4"/>
      <c r="U2795" s="3"/>
      <c r="V2795" s="3"/>
      <c r="W2795" s="8"/>
      <c r="X2795" s="4"/>
      <c r="Y2795" s="3"/>
      <c r="Z2795" s="15"/>
      <c r="AA2795" s="15"/>
    </row>
    <row r="2796" spans="1:27" ht="16.5" hidden="1">
      <c r="A2796" s="3">
        <f t="shared" si="105"/>
        <v>2793</v>
      </c>
      <c r="B2796" s="3" t="e">
        <f>VLOOKUP(D2796,DSKH!$A:$B,2,0)</f>
        <v>#N/A</v>
      </c>
      <c r="C2796" s="4"/>
      <c r="D2796" s="4"/>
      <c r="E2796" s="4"/>
      <c r="F2796" s="17"/>
      <c r="G2796" s="4"/>
      <c r="H2796" s="18"/>
      <c r="I2796" s="4"/>
      <c r="J2796" s="4"/>
      <c r="K2796" s="4"/>
      <c r="L2796" s="4"/>
      <c r="M2796" s="23"/>
      <c r="N2796" s="3"/>
      <c r="O2796" s="3"/>
      <c r="P2796" s="3"/>
      <c r="Q2796" s="3"/>
      <c r="R2796" s="4"/>
      <c r="S2796" s="3"/>
      <c r="T2796" s="4"/>
      <c r="U2796" s="3"/>
      <c r="V2796" s="3"/>
      <c r="W2796" s="8"/>
      <c r="X2796" s="4"/>
      <c r="Y2796" s="4"/>
      <c r="Z2796" s="15"/>
      <c r="AA2796" s="15"/>
    </row>
    <row r="2797" spans="1:27" ht="16.5" hidden="1">
      <c r="A2797" s="3">
        <f t="shared" si="105"/>
        <v>2794</v>
      </c>
      <c r="B2797" s="3" t="e">
        <f>VLOOKUP(D2797,DSKH!$A:$B,2,0)</f>
        <v>#N/A</v>
      </c>
      <c r="C2797" s="4"/>
      <c r="D2797" s="4"/>
      <c r="E2797" s="4"/>
      <c r="F2797" s="17"/>
      <c r="G2797" s="4"/>
      <c r="H2797" s="18"/>
      <c r="I2797" s="4"/>
      <c r="J2797" s="4"/>
      <c r="K2797" s="4"/>
      <c r="L2797" s="4"/>
      <c r="M2797" s="23"/>
      <c r="N2797" s="3"/>
      <c r="O2797" s="3"/>
      <c r="P2797" s="3"/>
      <c r="Q2797" s="3"/>
      <c r="R2797" s="3"/>
      <c r="S2797" s="3"/>
      <c r="T2797" s="3"/>
      <c r="U2797" s="3"/>
      <c r="V2797" s="3"/>
      <c r="W2797" s="8"/>
      <c r="X2797" s="3"/>
      <c r="Y2797" s="3"/>
      <c r="Z2797" s="15"/>
      <c r="AA2797" s="15"/>
    </row>
    <row r="2798" spans="1:27" ht="16.5" hidden="1">
      <c r="A2798" s="3">
        <f t="shared" si="105"/>
        <v>2795</v>
      </c>
      <c r="B2798" s="3" t="e">
        <f>VLOOKUP(D2798,DSKH!$A:$B,2,0)</f>
        <v>#N/A</v>
      </c>
      <c r="C2798" s="4"/>
      <c r="D2798" s="4"/>
      <c r="E2798" s="4"/>
      <c r="F2798" s="17"/>
      <c r="G2798" s="4"/>
      <c r="H2798" s="18"/>
      <c r="I2798" s="4"/>
      <c r="J2798" s="4"/>
      <c r="K2798" s="4"/>
      <c r="L2798" s="4"/>
      <c r="M2798" s="23"/>
      <c r="N2798" s="3"/>
      <c r="O2798" s="3"/>
      <c r="P2798" s="3"/>
      <c r="Q2798" s="3"/>
      <c r="R2798" s="3"/>
      <c r="S2798" s="3"/>
      <c r="T2798" s="3"/>
      <c r="U2798" s="3"/>
      <c r="V2798" s="3"/>
      <c r="W2798" s="8"/>
      <c r="X2798" s="3"/>
      <c r="Y2798" s="3"/>
      <c r="Z2798" s="15"/>
      <c r="AA2798" s="15"/>
    </row>
    <row r="2799" spans="1:27" ht="16.5" hidden="1">
      <c r="A2799" s="3">
        <f t="shared" si="105"/>
        <v>2796</v>
      </c>
      <c r="B2799" s="3" t="e">
        <f>VLOOKUP(D2799,DSKH!$A:$B,2,0)</f>
        <v>#N/A</v>
      </c>
      <c r="C2799" s="4"/>
      <c r="D2799" s="4"/>
      <c r="E2799" s="4"/>
      <c r="F2799" s="17"/>
      <c r="G2799" s="4"/>
      <c r="H2799" s="18"/>
      <c r="I2799" s="4"/>
      <c r="J2799" s="4"/>
      <c r="K2799" s="4"/>
      <c r="L2799" s="4"/>
      <c r="M2799" s="23"/>
      <c r="N2799" s="3"/>
      <c r="O2799" s="3"/>
      <c r="P2799" s="3"/>
      <c r="Q2799" s="3"/>
      <c r="R2799" s="4"/>
      <c r="S2799" s="3"/>
      <c r="T2799" s="4"/>
      <c r="U2799" s="3"/>
      <c r="V2799" s="3"/>
      <c r="W2799" s="8"/>
      <c r="X2799" s="4"/>
      <c r="Y2799" s="4"/>
      <c r="Z2799" s="15"/>
      <c r="AA2799" s="15"/>
    </row>
    <row r="2800" spans="1:27" ht="16.5" hidden="1">
      <c r="A2800" s="3">
        <f t="shared" si="105"/>
        <v>2797</v>
      </c>
      <c r="B2800" s="3" t="e">
        <f>VLOOKUP(D2800,DSKH!$A:$B,2,0)</f>
        <v>#N/A</v>
      </c>
      <c r="C2800" s="4"/>
      <c r="D2800" s="4"/>
      <c r="E2800" s="4"/>
      <c r="F2800" s="17"/>
      <c r="G2800" s="4"/>
      <c r="H2800" s="18"/>
      <c r="I2800" s="4"/>
      <c r="J2800" s="4"/>
      <c r="K2800" s="4"/>
      <c r="L2800" s="4"/>
      <c r="M2800" s="23"/>
      <c r="N2800" s="3"/>
      <c r="O2800" s="3"/>
      <c r="P2800" s="3"/>
      <c r="Q2800" s="3"/>
      <c r="R2800" s="3"/>
      <c r="S2800" s="3"/>
      <c r="T2800" s="3"/>
      <c r="U2800" s="3"/>
      <c r="V2800" s="3"/>
      <c r="W2800" s="8"/>
      <c r="X2800" s="3"/>
      <c r="Y2800" s="3"/>
      <c r="Z2800" s="15"/>
      <c r="AA2800" s="15"/>
    </row>
    <row r="2801" spans="1:27" ht="16.5" hidden="1">
      <c r="A2801" s="3">
        <f t="shared" si="105"/>
        <v>2798</v>
      </c>
      <c r="B2801" s="3" t="e">
        <f>VLOOKUP(D2801,DSKH!$A:$B,2,0)</f>
        <v>#N/A</v>
      </c>
      <c r="C2801" s="4"/>
      <c r="D2801" s="4"/>
      <c r="E2801" s="4"/>
      <c r="F2801" s="17"/>
      <c r="G2801" s="4"/>
      <c r="H2801" s="18"/>
      <c r="I2801" s="4"/>
      <c r="J2801" s="4"/>
      <c r="K2801" s="4"/>
      <c r="L2801" s="4"/>
      <c r="M2801" s="23"/>
      <c r="N2801" s="3"/>
      <c r="O2801" s="3"/>
      <c r="P2801" s="3"/>
      <c r="Q2801" s="3"/>
      <c r="R2801" s="4"/>
      <c r="S2801" s="3"/>
      <c r="T2801" s="4"/>
      <c r="U2801" s="3"/>
      <c r="V2801" s="3"/>
      <c r="W2801" s="8"/>
      <c r="X2801" s="4"/>
      <c r="Y2801" s="4"/>
      <c r="Z2801" s="15"/>
      <c r="AA2801" s="15"/>
    </row>
    <row r="2802" spans="1:27" ht="16.5" hidden="1">
      <c r="A2802" s="3">
        <f t="shared" si="105"/>
        <v>2799</v>
      </c>
      <c r="B2802" s="3" t="e">
        <f>VLOOKUP(D2802,DSKH!$A:$B,2,0)</f>
        <v>#N/A</v>
      </c>
      <c r="C2802" s="4"/>
      <c r="D2802" s="4"/>
      <c r="E2802" s="4"/>
      <c r="F2802" s="17"/>
      <c r="G2802" s="4"/>
      <c r="H2802" s="18"/>
      <c r="I2802" s="4"/>
      <c r="J2802" s="4"/>
      <c r="K2802" s="4"/>
      <c r="L2802" s="4"/>
      <c r="M2802" s="23"/>
      <c r="N2802" s="3"/>
      <c r="O2802" s="3"/>
      <c r="P2802" s="3"/>
      <c r="Q2802" s="3"/>
      <c r="R2802" s="3"/>
      <c r="S2802" s="3"/>
      <c r="T2802" s="3"/>
      <c r="U2802" s="3"/>
      <c r="V2802" s="3"/>
      <c r="W2802" s="8"/>
      <c r="X2802" s="3"/>
      <c r="Y2802" s="3"/>
      <c r="Z2802" s="15"/>
      <c r="AA2802" s="15"/>
    </row>
    <row r="2803" spans="1:27" ht="16.5" hidden="1">
      <c r="A2803" s="3">
        <f t="shared" si="105"/>
        <v>2800</v>
      </c>
      <c r="B2803" s="3" t="e">
        <f>VLOOKUP(D2803,DSKH!$A:$B,2,0)</f>
        <v>#N/A</v>
      </c>
      <c r="C2803" s="4"/>
      <c r="D2803" s="4"/>
      <c r="E2803" s="4"/>
      <c r="F2803" s="17"/>
      <c r="G2803" s="4"/>
      <c r="H2803" s="18"/>
      <c r="I2803" s="4"/>
      <c r="J2803" s="4"/>
      <c r="K2803" s="4"/>
      <c r="L2803" s="4"/>
      <c r="M2803" s="23"/>
      <c r="N2803" s="3"/>
      <c r="O2803" s="3"/>
      <c r="P2803" s="3"/>
      <c r="Q2803" s="3"/>
      <c r="R2803" s="3"/>
      <c r="S2803" s="3"/>
      <c r="T2803" s="3"/>
      <c r="U2803" s="3"/>
      <c r="V2803" s="3"/>
      <c r="W2803" s="8"/>
      <c r="X2803" s="3"/>
      <c r="Y2803" s="3"/>
      <c r="Z2803" s="15"/>
      <c r="AA2803" s="15"/>
    </row>
    <row r="2804" spans="1:27" ht="16.5" hidden="1">
      <c r="A2804" s="3">
        <f t="shared" si="105"/>
        <v>2801</v>
      </c>
      <c r="B2804" s="3" t="e">
        <f>VLOOKUP(D2804,DSKH!$A:$B,2,0)</f>
        <v>#N/A</v>
      </c>
      <c r="C2804" s="4"/>
      <c r="D2804" s="4"/>
      <c r="E2804" s="4"/>
      <c r="F2804" s="17"/>
      <c r="G2804" s="4"/>
      <c r="H2804" s="18"/>
      <c r="I2804" s="4"/>
      <c r="J2804" s="4"/>
      <c r="K2804" s="4"/>
      <c r="L2804" s="4"/>
      <c r="M2804" s="23"/>
      <c r="N2804" s="3"/>
      <c r="O2804" s="3"/>
      <c r="P2804" s="3"/>
      <c r="Q2804" s="3"/>
      <c r="R2804" s="3"/>
      <c r="S2804" s="3"/>
      <c r="T2804" s="3"/>
      <c r="U2804" s="3"/>
      <c r="V2804" s="3"/>
      <c r="W2804" s="8"/>
      <c r="X2804" s="3"/>
      <c r="Y2804" s="3"/>
      <c r="Z2804" s="15"/>
      <c r="AA2804" s="15"/>
    </row>
    <row r="2805" spans="1:27" ht="16.5" hidden="1">
      <c r="A2805" s="3">
        <f t="shared" si="105"/>
        <v>2802</v>
      </c>
      <c r="B2805" s="3" t="e">
        <f>VLOOKUP(D2805,DSKH!$A:$B,2,0)</f>
        <v>#N/A</v>
      </c>
      <c r="C2805" s="4"/>
      <c r="D2805" s="4"/>
      <c r="E2805" s="4"/>
      <c r="F2805" s="17"/>
      <c r="G2805" s="4"/>
      <c r="H2805" s="18"/>
      <c r="I2805" s="4"/>
      <c r="J2805" s="4"/>
      <c r="K2805" s="4"/>
      <c r="L2805" s="4"/>
      <c r="M2805" s="23"/>
      <c r="N2805" s="3"/>
      <c r="O2805" s="3"/>
      <c r="P2805" s="3"/>
      <c r="Q2805" s="3"/>
      <c r="R2805" s="3"/>
      <c r="S2805" s="4"/>
      <c r="T2805" s="3"/>
      <c r="U2805" s="3"/>
      <c r="V2805" s="3"/>
      <c r="W2805" s="8"/>
      <c r="X2805" s="3"/>
      <c r="Y2805" s="3"/>
      <c r="Z2805" s="15"/>
      <c r="AA2805" s="15"/>
    </row>
    <row r="2806" spans="1:27" ht="16.5" hidden="1">
      <c r="A2806" s="3">
        <f t="shared" si="105"/>
        <v>2803</v>
      </c>
      <c r="B2806" s="3" t="e">
        <f>VLOOKUP(D2806,DSKH!$A:$B,2,0)</f>
        <v>#N/A</v>
      </c>
      <c r="C2806" s="4"/>
      <c r="D2806" s="4"/>
      <c r="E2806" s="4"/>
      <c r="F2806" s="17"/>
      <c r="G2806" s="4"/>
      <c r="H2806" s="18"/>
      <c r="I2806" s="4"/>
      <c r="J2806" s="4"/>
      <c r="K2806" s="4"/>
      <c r="L2806" s="4"/>
      <c r="M2806" s="23"/>
      <c r="N2806" s="3"/>
      <c r="O2806" s="3"/>
      <c r="P2806" s="3"/>
      <c r="Q2806" s="3"/>
      <c r="R2806" s="3"/>
      <c r="S2806" s="4"/>
      <c r="T2806" s="3"/>
      <c r="U2806" s="3"/>
      <c r="V2806" s="3"/>
      <c r="W2806" s="8"/>
      <c r="X2806" s="3"/>
      <c r="Y2806" s="3"/>
      <c r="Z2806" s="15"/>
      <c r="AA2806" s="15"/>
    </row>
    <row r="2807" spans="1:27" ht="16.5" hidden="1">
      <c r="A2807" s="3">
        <f t="shared" si="105"/>
        <v>2804</v>
      </c>
      <c r="B2807" s="3" t="e">
        <f>VLOOKUP(D2807,DSKH!$A:$B,2,0)</f>
        <v>#N/A</v>
      </c>
      <c r="C2807" s="4"/>
      <c r="D2807" s="4"/>
      <c r="E2807" s="4"/>
      <c r="F2807" s="17"/>
      <c r="G2807" s="4"/>
      <c r="H2807" s="18"/>
      <c r="I2807" s="4"/>
      <c r="J2807" s="4"/>
      <c r="K2807" s="4"/>
      <c r="L2807" s="4"/>
      <c r="M2807" s="23"/>
      <c r="N2807" s="3"/>
      <c r="O2807" s="3"/>
      <c r="P2807" s="3"/>
      <c r="Q2807" s="3"/>
      <c r="R2807" s="3"/>
      <c r="S2807" s="4"/>
      <c r="T2807" s="3"/>
      <c r="U2807" s="3"/>
      <c r="V2807" s="3"/>
      <c r="W2807" s="8"/>
      <c r="X2807" s="3"/>
      <c r="Y2807" s="3"/>
      <c r="Z2807" s="15"/>
      <c r="AA2807" s="15"/>
    </row>
    <row r="2808" spans="1:27" ht="16.5" hidden="1">
      <c r="A2808" s="3">
        <f t="shared" si="105"/>
        <v>2805</v>
      </c>
      <c r="B2808" s="3" t="e">
        <f>VLOOKUP(D2808,DSKH!$A:$B,2,0)</f>
        <v>#N/A</v>
      </c>
      <c r="C2808" s="4"/>
      <c r="D2808" s="4"/>
      <c r="E2808" s="4"/>
      <c r="F2808" s="17"/>
      <c r="G2808" s="4"/>
      <c r="H2808" s="18"/>
      <c r="I2808" s="4"/>
      <c r="J2808" s="4"/>
      <c r="K2808" s="4"/>
      <c r="L2808" s="4"/>
      <c r="M2808" s="23"/>
      <c r="N2808" s="3"/>
      <c r="O2808" s="3"/>
      <c r="P2808" s="3"/>
      <c r="Q2808" s="3"/>
      <c r="R2808" s="3"/>
      <c r="S2808" s="4"/>
      <c r="T2808" s="3"/>
      <c r="U2808" s="3"/>
      <c r="V2808" s="3"/>
      <c r="W2808" s="8"/>
      <c r="X2808" s="3"/>
      <c r="Y2808" s="3"/>
      <c r="Z2808" s="15"/>
      <c r="AA2808" s="15"/>
    </row>
    <row r="2809" spans="1:27" ht="16.5" hidden="1">
      <c r="A2809" s="3">
        <f t="shared" si="105"/>
        <v>2806</v>
      </c>
      <c r="B2809" s="3" t="e">
        <f>VLOOKUP(D2809,DSKH!$A:$B,2,0)</f>
        <v>#N/A</v>
      </c>
      <c r="C2809" s="4"/>
      <c r="D2809" s="4"/>
      <c r="E2809" s="4"/>
      <c r="F2809" s="17"/>
      <c r="G2809" s="4"/>
      <c r="H2809" s="18"/>
      <c r="I2809" s="4"/>
      <c r="J2809" s="4"/>
      <c r="K2809" s="4"/>
      <c r="L2809" s="4"/>
      <c r="M2809" s="23"/>
      <c r="N2809" s="3"/>
      <c r="O2809" s="3"/>
      <c r="P2809" s="3"/>
      <c r="Q2809" s="3"/>
      <c r="R2809" s="3"/>
      <c r="S2809" s="4"/>
      <c r="T2809" s="3"/>
      <c r="U2809" s="3"/>
      <c r="V2809" s="3"/>
      <c r="W2809" s="8"/>
      <c r="X2809" s="3"/>
      <c r="Y2809" s="3"/>
      <c r="Z2809" s="15"/>
      <c r="AA2809" s="15"/>
    </row>
    <row r="2810" spans="1:27" ht="16.5" hidden="1">
      <c r="A2810" s="3">
        <f t="shared" si="105"/>
        <v>2807</v>
      </c>
      <c r="B2810" s="3" t="e">
        <f>VLOOKUP(D2810,DSKH!$A:$B,2,0)</f>
        <v>#N/A</v>
      </c>
      <c r="C2810" s="4"/>
      <c r="D2810" s="4"/>
      <c r="E2810" s="4"/>
      <c r="F2810" s="17"/>
      <c r="G2810" s="4"/>
      <c r="H2810" s="18"/>
      <c r="I2810" s="4"/>
      <c r="J2810" s="4"/>
      <c r="K2810" s="4"/>
      <c r="L2810" s="4"/>
      <c r="M2810" s="23"/>
      <c r="N2810" s="3"/>
      <c r="O2810" s="3"/>
      <c r="P2810" s="3"/>
      <c r="Q2810" s="3"/>
      <c r="R2810" s="3"/>
      <c r="S2810" s="4"/>
      <c r="T2810" s="3"/>
      <c r="U2810" s="3"/>
      <c r="V2810" s="3"/>
      <c r="W2810" s="8"/>
      <c r="X2810" s="3"/>
      <c r="Y2810" s="3"/>
      <c r="Z2810" s="15"/>
      <c r="AA2810" s="15"/>
    </row>
    <row r="2811" spans="1:27" ht="16.5" hidden="1">
      <c r="A2811" s="3">
        <f t="shared" si="105"/>
        <v>2808</v>
      </c>
      <c r="B2811" s="3" t="e">
        <f>VLOOKUP(D2811,DSKH!$A:$B,2,0)</f>
        <v>#N/A</v>
      </c>
      <c r="C2811" s="4"/>
      <c r="D2811" s="4"/>
      <c r="E2811" s="4"/>
      <c r="F2811" s="17"/>
      <c r="G2811" s="4"/>
      <c r="H2811" s="18"/>
      <c r="I2811" s="4"/>
      <c r="J2811" s="4"/>
      <c r="K2811" s="4"/>
      <c r="L2811" s="4"/>
      <c r="M2811" s="23"/>
      <c r="N2811" s="3"/>
      <c r="O2811" s="3"/>
      <c r="P2811" s="3"/>
      <c r="Q2811" s="3"/>
      <c r="R2811" s="3"/>
      <c r="S2811" s="4"/>
      <c r="T2811" s="3"/>
      <c r="U2811" s="3"/>
      <c r="V2811" s="3"/>
      <c r="W2811" s="8"/>
      <c r="X2811" s="3"/>
      <c r="Y2811" s="3"/>
      <c r="Z2811" s="15"/>
      <c r="AA2811" s="15"/>
    </row>
    <row r="2812" spans="1:27" ht="16.5" hidden="1">
      <c r="A2812" s="3">
        <f t="shared" si="105"/>
        <v>2809</v>
      </c>
      <c r="B2812" s="3" t="e">
        <f>VLOOKUP(D2812,DSKH!$A:$B,2,0)</f>
        <v>#N/A</v>
      </c>
      <c r="C2812" s="4"/>
      <c r="D2812" s="4"/>
      <c r="E2812" s="4"/>
      <c r="F2812" s="17"/>
      <c r="G2812" s="4"/>
      <c r="H2812" s="18"/>
      <c r="I2812" s="4"/>
      <c r="J2812" s="4"/>
      <c r="K2812" s="4"/>
      <c r="L2812" s="4"/>
      <c r="M2812" s="23"/>
      <c r="N2812" s="3"/>
      <c r="O2812" s="3"/>
      <c r="P2812" s="3"/>
      <c r="Q2812" s="3"/>
      <c r="R2812" s="3"/>
      <c r="S2812" s="4"/>
      <c r="T2812" s="3"/>
      <c r="U2812" s="3"/>
      <c r="V2812" s="3"/>
      <c r="W2812" s="8"/>
      <c r="X2812" s="3"/>
      <c r="Y2812" s="3"/>
      <c r="Z2812" s="15"/>
      <c r="AA2812" s="15"/>
    </row>
    <row r="2813" spans="1:27" ht="16.5" hidden="1">
      <c r="A2813" s="3">
        <f t="shared" si="105"/>
        <v>2810</v>
      </c>
      <c r="B2813" s="3" t="e">
        <f>VLOOKUP(D2813,DSKH!$A:$B,2,0)</f>
        <v>#N/A</v>
      </c>
      <c r="C2813" s="4"/>
      <c r="D2813" s="4"/>
      <c r="E2813" s="4"/>
      <c r="F2813" s="17"/>
      <c r="G2813" s="4"/>
      <c r="H2813" s="18"/>
      <c r="I2813" s="4"/>
      <c r="J2813" s="4"/>
      <c r="K2813" s="4"/>
      <c r="L2813" s="4"/>
      <c r="M2813" s="23"/>
      <c r="N2813" s="3"/>
      <c r="O2813" s="3"/>
      <c r="P2813" s="3"/>
      <c r="Q2813" s="3"/>
      <c r="R2813" s="3"/>
      <c r="S2813" s="4"/>
      <c r="T2813" s="3"/>
      <c r="U2813" s="3"/>
      <c r="V2813" s="3"/>
      <c r="W2813" s="8"/>
      <c r="X2813" s="3"/>
      <c r="Y2813" s="3"/>
      <c r="Z2813" s="15"/>
      <c r="AA2813" s="15"/>
    </row>
    <row r="2814" spans="1:27" ht="16.5" hidden="1">
      <c r="A2814" s="3">
        <f t="shared" si="105"/>
        <v>2811</v>
      </c>
      <c r="B2814" s="3" t="e">
        <f>VLOOKUP(D2814,DSKH!$A:$B,2,0)</f>
        <v>#N/A</v>
      </c>
      <c r="C2814" s="4"/>
      <c r="D2814" s="4"/>
      <c r="E2814" s="4"/>
      <c r="F2814" s="17"/>
      <c r="G2814" s="4"/>
      <c r="H2814" s="18"/>
      <c r="I2814" s="4"/>
      <c r="J2814" s="4"/>
      <c r="K2814" s="4"/>
      <c r="L2814" s="4"/>
      <c r="M2814" s="23"/>
      <c r="N2814" s="3"/>
      <c r="O2814" s="3"/>
      <c r="P2814" s="3"/>
      <c r="Q2814" s="3"/>
      <c r="R2814" s="3"/>
      <c r="S2814" s="4"/>
      <c r="T2814" s="3"/>
      <c r="U2814" s="3"/>
      <c r="V2814" s="3"/>
      <c r="W2814" s="8"/>
      <c r="X2814" s="3"/>
      <c r="Y2814" s="3"/>
      <c r="Z2814" s="15"/>
      <c r="AA2814" s="15"/>
    </row>
    <row r="2815" spans="1:27" ht="16.5" hidden="1">
      <c r="A2815" s="3">
        <f t="shared" si="105"/>
        <v>2812</v>
      </c>
      <c r="B2815" s="3" t="e">
        <f>VLOOKUP(D2815,DSKH!$A:$B,2,0)</f>
        <v>#N/A</v>
      </c>
      <c r="C2815" s="4"/>
      <c r="D2815" s="4"/>
      <c r="E2815" s="4"/>
      <c r="F2815" s="17"/>
      <c r="G2815" s="4"/>
      <c r="H2815" s="18"/>
      <c r="I2815" s="4"/>
      <c r="J2815" s="4"/>
      <c r="K2815" s="4"/>
      <c r="L2815" s="4"/>
      <c r="M2815" s="23"/>
      <c r="N2815" s="3"/>
      <c r="O2815" s="3"/>
      <c r="P2815" s="3"/>
      <c r="Q2815" s="3"/>
      <c r="R2815" s="3"/>
      <c r="S2815" s="4"/>
      <c r="T2815" s="3"/>
      <c r="U2815" s="3"/>
      <c r="V2815" s="3"/>
      <c r="W2815" s="8"/>
      <c r="X2815" s="3"/>
      <c r="Y2815" s="3"/>
      <c r="Z2815" s="15"/>
      <c r="AA2815" s="15"/>
    </row>
    <row r="2816" spans="1:27" ht="16.5" hidden="1">
      <c r="A2816" s="3">
        <f t="shared" si="105"/>
        <v>2813</v>
      </c>
      <c r="B2816" s="3" t="e">
        <f>VLOOKUP(D2816,DSKH!$A:$B,2,0)</f>
        <v>#N/A</v>
      </c>
      <c r="C2816" s="4"/>
      <c r="D2816" s="4"/>
      <c r="E2816" s="4"/>
      <c r="F2816" s="17"/>
      <c r="G2816" s="4"/>
      <c r="H2816" s="18"/>
      <c r="I2816" s="4"/>
      <c r="J2816" s="4"/>
      <c r="K2816" s="4"/>
      <c r="L2816" s="4"/>
      <c r="M2816" s="23"/>
      <c r="N2816" s="3"/>
      <c r="O2816" s="3"/>
      <c r="P2816" s="3"/>
      <c r="Q2816" s="3"/>
      <c r="R2816" s="3"/>
      <c r="S2816" s="4"/>
      <c r="T2816" s="3"/>
      <c r="U2816" s="3"/>
      <c r="V2816" s="3"/>
      <c r="W2816" s="8"/>
      <c r="X2816" s="3"/>
      <c r="Y2816" s="3"/>
      <c r="Z2816" s="15"/>
      <c r="AA2816" s="15"/>
    </row>
    <row r="2817" spans="1:27" ht="16.5" hidden="1">
      <c r="A2817" s="3">
        <f t="shared" si="105"/>
        <v>2814</v>
      </c>
      <c r="B2817" s="3" t="e">
        <f>VLOOKUP(D2817,DSKH!$A:$B,2,0)</f>
        <v>#N/A</v>
      </c>
      <c r="C2817" s="4"/>
      <c r="D2817" s="4"/>
      <c r="E2817" s="4"/>
      <c r="F2817" s="17"/>
      <c r="G2817" s="4"/>
      <c r="H2817" s="18"/>
      <c r="I2817" s="4"/>
      <c r="J2817" s="4"/>
      <c r="K2817" s="4"/>
      <c r="L2817" s="4"/>
      <c r="M2817" s="23"/>
      <c r="N2817" s="3"/>
      <c r="O2817" s="3"/>
      <c r="P2817" s="3"/>
      <c r="Q2817" s="3"/>
      <c r="R2817" s="3"/>
      <c r="S2817" s="4"/>
      <c r="T2817" s="3"/>
      <c r="U2817" s="3"/>
      <c r="V2817" s="3"/>
      <c r="W2817" s="8"/>
      <c r="X2817" s="3"/>
      <c r="Y2817" s="3"/>
      <c r="Z2817" s="15"/>
      <c r="AA2817" s="15"/>
    </row>
    <row r="2818" spans="1:27" ht="16.5" hidden="1">
      <c r="A2818" s="3">
        <f t="shared" si="105"/>
        <v>2815</v>
      </c>
      <c r="B2818" s="3" t="e">
        <f>VLOOKUP(D2818,DSKH!$A:$B,2,0)</f>
        <v>#N/A</v>
      </c>
      <c r="C2818" s="4"/>
      <c r="D2818" s="4"/>
      <c r="E2818" s="4"/>
      <c r="F2818" s="17"/>
      <c r="G2818" s="4"/>
      <c r="H2818" s="18"/>
      <c r="I2818" s="4"/>
      <c r="J2818" s="4"/>
      <c r="K2818" s="4"/>
      <c r="L2818" s="4"/>
      <c r="M2818" s="23"/>
      <c r="N2818" s="3"/>
      <c r="O2818" s="3"/>
      <c r="P2818" s="3"/>
      <c r="Q2818" s="3"/>
      <c r="R2818" s="3"/>
      <c r="S2818" s="4"/>
      <c r="T2818" s="3"/>
      <c r="U2818" s="3"/>
      <c r="V2818" s="3"/>
      <c r="W2818" s="8"/>
      <c r="X2818" s="3"/>
      <c r="Y2818" s="3"/>
      <c r="Z2818" s="15"/>
      <c r="AA2818" s="15"/>
    </row>
    <row r="2819" spans="1:27" ht="16.5" hidden="1">
      <c r="A2819" s="3">
        <f t="shared" si="105"/>
        <v>2816</v>
      </c>
      <c r="B2819" s="3" t="e">
        <f>VLOOKUP(D2819,DSKH!$A:$B,2,0)</f>
        <v>#N/A</v>
      </c>
      <c r="C2819" s="4"/>
      <c r="D2819" s="4"/>
      <c r="E2819" s="4"/>
      <c r="F2819" s="17"/>
      <c r="G2819" s="4"/>
      <c r="H2819" s="18"/>
      <c r="I2819" s="4"/>
      <c r="J2819" s="4"/>
      <c r="K2819" s="4"/>
      <c r="L2819" s="4"/>
      <c r="M2819" s="23"/>
      <c r="N2819" s="3"/>
      <c r="O2819" s="3"/>
      <c r="P2819" s="3"/>
      <c r="Q2819" s="3"/>
      <c r="R2819" s="3"/>
      <c r="S2819" s="4"/>
      <c r="T2819" s="3"/>
      <c r="U2819" s="3"/>
      <c r="V2819" s="3"/>
      <c r="W2819" s="8"/>
      <c r="X2819" s="3"/>
      <c r="Y2819" s="3"/>
      <c r="Z2819" s="15"/>
      <c r="AA2819" s="15"/>
    </row>
    <row r="2820" spans="1:27" ht="16.5" hidden="1">
      <c r="A2820" s="3">
        <f t="shared" si="105"/>
        <v>2817</v>
      </c>
      <c r="B2820" s="3" t="e">
        <f>VLOOKUP(D2820,DSKH!$A:$B,2,0)</f>
        <v>#N/A</v>
      </c>
      <c r="C2820" s="4"/>
      <c r="D2820" s="4"/>
      <c r="E2820" s="4"/>
      <c r="F2820" s="17"/>
      <c r="G2820" s="4"/>
      <c r="H2820" s="18"/>
      <c r="I2820" s="4"/>
      <c r="J2820" s="4"/>
      <c r="K2820" s="4"/>
      <c r="L2820" s="4"/>
      <c r="M2820" s="23"/>
      <c r="N2820" s="3"/>
      <c r="O2820" s="3"/>
      <c r="P2820" s="3"/>
      <c r="Q2820" s="3"/>
      <c r="R2820" s="4"/>
      <c r="S2820" s="3"/>
      <c r="T2820" s="3"/>
      <c r="U2820" s="3"/>
      <c r="V2820" s="3"/>
      <c r="W2820" s="8"/>
      <c r="X2820" s="4"/>
      <c r="Y2820" s="3"/>
      <c r="Z2820" s="15"/>
      <c r="AA2820" s="15"/>
    </row>
    <row r="2821" spans="1:27" ht="16.5" hidden="1">
      <c r="A2821" s="3">
        <f t="shared" si="105"/>
        <v>2818</v>
      </c>
      <c r="B2821" s="3" t="e">
        <f>VLOOKUP(D2821,DSKH!$A:$B,2,0)</f>
        <v>#N/A</v>
      </c>
      <c r="C2821" s="4"/>
      <c r="D2821" s="4"/>
      <c r="E2821" s="4"/>
      <c r="F2821" s="17"/>
      <c r="G2821" s="4"/>
      <c r="H2821" s="18"/>
      <c r="I2821" s="4"/>
      <c r="J2821" s="4"/>
      <c r="K2821" s="4"/>
      <c r="L2821" s="4"/>
      <c r="M2821" s="23"/>
      <c r="N2821" s="3"/>
      <c r="O2821" s="3"/>
      <c r="P2821" s="3"/>
      <c r="Q2821" s="3"/>
      <c r="R2821" s="4"/>
      <c r="S2821" s="3"/>
      <c r="T2821" s="3"/>
      <c r="U2821" s="3"/>
      <c r="V2821" s="3"/>
      <c r="W2821" s="8"/>
      <c r="X2821" s="4"/>
      <c r="Y2821" s="3"/>
      <c r="Z2821" s="15"/>
      <c r="AA2821" s="15"/>
    </row>
    <row r="2822" spans="1:27" ht="16.5" hidden="1">
      <c r="A2822" s="3">
        <f t="shared" si="105"/>
        <v>2819</v>
      </c>
      <c r="B2822" s="3" t="e">
        <f>VLOOKUP(D2822,DSKH!$A:$B,2,0)</f>
        <v>#N/A</v>
      </c>
      <c r="C2822" s="4"/>
      <c r="D2822" s="4"/>
      <c r="E2822" s="4"/>
      <c r="F2822" s="17"/>
      <c r="G2822" s="4"/>
      <c r="H2822" s="18"/>
      <c r="I2822" s="4"/>
      <c r="J2822" s="4"/>
      <c r="K2822" s="4"/>
      <c r="L2822" s="4"/>
      <c r="M2822" s="23"/>
      <c r="N2822" s="3"/>
      <c r="O2822" s="3"/>
      <c r="P2822" s="3"/>
      <c r="Q2822" s="3"/>
      <c r="R2822" s="4"/>
      <c r="S2822" s="3"/>
      <c r="T2822" s="3"/>
      <c r="U2822" s="3"/>
      <c r="V2822" s="3"/>
      <c r="W2822" s="8"/>
      <c r="X2822" s="4"/>
      <c r="Y2822" s="3"/>
      <c r="Z2822" s="15"/>
      <c r="AA2822" s="15"/>
    </row>
    <row r="2823" spans="1:27" ht="16.5" hidden="1">
      <c r="A2823" s="3">
        <f t="shared" si="105"/>
        <v>2820</v>
      </c>
      <c r="B2823" s="3" t="e">
        <f>VLOOKUP(D2823,DSKH!$A:$B,2,0)</f>
        <v>#N/A</v>
      </c>
      <c r="C2823" s="4"/>
      <c r="D2823" s="4"/>
      <c r="E2823" s="4"/>
      <c r="F2823" s="17"/>
      <c r="G2823" s="4"/>
      <c r="H2823" s="18"/>
      <c r="I2823" s="4"/>
      <c r="J2823" s="4"/>
      <c r="K2823" s="4"/>
      <c r="L2823" s="4"/>
      <c r="M2823" s="23"/>
      <c r="N2823" s="3"/>
      <c r="O2823" s="3"/>
      <c r="P2823" s="3"/>
      <c r="Q2823" s="3"/>
      <c r="R2823" s="4"/>
      <c r="S2823" s="3"/>
      <c r="T2823" s="3"/>
      <c r="U2823" s="3"/>
      <c r="V2823" s="3"/>
      <c r="W2823" s="8"/>
      <c r="X2823" s="4"/>
      <c r="Y2823" s="3"/>
      <c r="Z2823" s="15"/>
      <c r="AA2823" s="15"/>
    </row>
    <row r="2824" spans="1:27" ht="16.5" hidden="1">
      <c r="A2824" s="3">
        <f t="shared" si="105"/>
        <v>2821</v>
      </c>
      <c r="B2824" s="3" t="e">
        <f>VLOOKUP(D2824,DSKH!$A:$B,2,0)</f>
        <v>#N/A</v>
      </c>
      <c r="C2824" s="4"/>
      <c r="D2824" s="4"/>
      <c r="E2824" s="4"/>
      <c r="F2824" s="17"/>
      <c r="G2824" s="4"/>
      <c r="H2824" s="18"/>
      <c r="I2824" s="4"/>
      <c r="J2824" s="4"/>
      <c r="K2824" s="4"/>
      <c r="L2824" s="4"/>
      <c r="M2824" s="23"/>
      <c r="N2824" s="3"/>
      <c r="O2824" s="3"/>
      <c r="P2824" s="3"/>
      <c r="Q2824" s="3"/>
      <c r="R2824" s="4"/>
      <c r="S2824" s="3"/>
      <c r="T2824" s="3"/>
      <c r="U2824" s="3"/>
      <c r="V2824" s="3"/>
      <c r="W2824" s="8"/>
      <c r="X2824" s="4"/>
      <c r="Y2824" s="3"/>
      <c r="Z2824" s="15"/>
      <c r="AA2824" s="15"/>
    </row>
    <row r="2825" spans="1:27" ht="16.5" hidden="1">
      <c r="A2825" s="3">
        <f t="shared" si="105"/>
        <v>2822</v>
      </c>
      <c r="B2825" s="3" t="e">
        <f>VLOOKUP(D2825,DSKH!$A:$B,2,0)</f>
        <v>#N/A</v>
      </c>
      <c r="C2825" s="4"/>
      <c r="D2825" s="4"/>
      <c r="E2825" s="4"/>
      <c r="F2825" s="17"/>
      <c r="G2825" s="4"/>
      <c r="H2825" s="18"/>
      <c r="I2825" s="4"/>
      <c r="J2825" s="4"/>
      <c r="K2825" s="4"/>
      <c r="L2825" s="4"/>
      <c r="M2825" s="23"/>
      <c r="N2825" s="3"/>
      <c r="O2825" s="3"/>
      <c r="P2825" s="3"/>
      <c r="Q2825" s="3"/>
      <c r="R2825" s="4"/>
      <c r="S2825" s="3"/>
      <c r="T2825" s="3"/>
      <c r="U2825" s="3"/>
      <c r="V2825" s="3"/>
      <c r="W2825" s="8"/>
      <c r="X2825" s="4"/>
      <c r="Y2825" s="3"/>
      <c r="Z2825" s="15"/>
      <c r="AA2825" s="15"/>
    </row>
    <row r="2826" spans="1:27" ht="16.5" hidden="1">
      <c r="A2826" s="3">
        <f t="shared" si="105"/>
        <v>2823</v>
      </c>
      <c r="B2826" s="3" t="e">
        <f>VLOOKUP(D2826,DSKH!$A:$B,2,0)</f>
        <v>#N/A</v>
      </c>
      <c r="C2826" s="4"/>
      <c r="D2826" s="4"/>
      <c r="E2826" s="4"/>
      <c r="F2826" s="17"/>
      <c r="G2826" s="4"/>
      <c r="H2826" s="18"/>
      <c r="I2826" s="4"/>
      <c r="J2826" s="4"/>
      <c r="K2826" s="4"/>
      <c r="L2826" s="4"/>
      <c r="M2826" s="23"/>
      <c r="N2826" s="3"/>
      <c r="O2826" s="3"/>
      <c r="P2826" s="3"/>
      <c r="Q2826" s="3"/>
      <c r="R2826" s="4"/>
      <c r="S2826" s="3"/>
      <c r="T2826" s="3"/>
      <c r="U2826" s="3"/>
      <c r="V2826" s="3"/>
      <c r="W2826" s="8"/>
      <c r="X2826" s="4"/>
      <c r="Y2826" s="3"/>
      <c r="Z2826" s="15"/>
      <c r="AA2826" s="15"/>
    </row>
    <row r="2827" spans="1:27" ht="16.5" hidden="1">
      <c r="A2827" s="3">
        <f t="shared" si="105"/>
        <v>2824</v>
      </c>
      <c r="B2827" s="3" t="e">
        <f>VLOOKUP(D2827,DSKH!$A:$B,2,0)</f>
        <v>#N/A</v>
      </c>
      <c r="C2827" s="4"/>
      <c r="D2827" s="4"/>
      <c r="E2827" s="4"/>
      <c r="F2827" s="17"/>
      <c r="G2827" s="4"/>
      <c r="H2827" s="18"/>
      <c r="I2827" s="4"/>
      <c r="J2827" s="4"/>
      <c r="K2827" s="4"/>
      <c r="L2827" s="4"/>
      <c r="M2827" s="23"/>
      <c r="N2827" s="3"/>
      <c r="O2827" s="3"/>
      <c r="P2827" s="3"/>
      <c r="Q2827" s="3"/>
      <c r="R2827" s="4"/>
      <c r="S2827" s="3"/>
      <c r="T2827" s="3"/>
      <c r="U2827" s="3"/>
      <c r="V2827" s="3"/>
      <c r="W2827" s="8"/>
      <c r="X2827" s="4"/>
      <c r="Y2827" s="3"/>
      <c r="Z2827" s="15"/>
      <c r="AA2827" s="15"/>
    </row>
    <row r="2828" spans="1:27" ht="16.5" hidden="1">
      <c r="A2828" s="3">
        <f t="shared" si="105"/>
        <v>2825</v>
      </c>
      <c r="B2828" s="3" t="e">
        <f>VLOOKUP(D2828,DSKH!$A:$B,2,0)</f>
        <v>#N/A</v>
      </c>
      <c r="C2828" s="4"/>
      <c r="D2828" s="4"/>
      <c r="E2828" s="4"/>
      <c r="F2828" s="17"/>
      <c r="G2828" s="4"/>
      <c r="H2828" s="18"/>
      <c r="I2828" s="4"/>
      <c r="J2828" s="4"/>
      <c r="K2828" s="4"/>
      <c r="L2828" s="4"/>
      <c r="M2828" s="23"/>
      <c r="N2828" s="3"/>
      <c r="O2828" s="3"/>
      <c r="P2828" s="3"/>
      <c r="Q2828" s="3"/>
      <c r="R2828" s="4"/>
      <c r="S2828" s="3"/>
      <c r="T2828" s="3"/>
      <c r="U2828" s="3"/>
      <c r="V2828" s="3"/>
      <c r="W2828" s="8"/>
      <c r="X2828" s="4"/>
      <c r="Y2828" s="3"/>
      <c r="Z2828" s="15"/>
      <c r="AA2828" s="15"/>
    </row>
    <row r="2829" spans="1:27" ht="16.5" hidden="1">
      <c r="A2829" s="3">
        <f t="shared" si="105"/>
        <v>2826</v>
      </c>
      <c r="B2829" s="3" t="e">
        <f>VLOOKUP(D2829,DSKH!$A:$B,2,0)</f>
        <v>#N/A</v>
      </c>
      <c r="C2829" s="4"/>
      <c r="D2829" s="4"/>
      <c r="E2829" s="4"/>
      <c r="F2829" s="17"/>
      <c r="G2829" s="4"/>
      <c r="H2829" s="18"/>
      <c r="I2829" s="4"/>
      <c r="J2829" s="4"/>
      <c r="K2829" s="4"/>
      <c r="L2829" s="4"/>
      <c r="M2829" s="23"/>
      <c r="N2829" s="3"/>
      <c r="O2829" s="3"/>
      <c r="P2829" s="3"/>
      <c r="Q2829" s="3"/>
      <c r="R2829" s="4"/>
      <c r="S2829" s="3"/>
      <c r="T2829" s="3"/>
      <c r="U2829" s="3"/>
      <c r="V2829" s="3"/>
      <c r="W2829" s="8"/>
      <c r="X2829" s="4"/>
      <c r="Y2829" s="3"/>
      <c r="Z2829" s="15"/>
      <c r="AA2829" s="15"/>
    </row>
    <row r="2830" spans="1:27" ht="16.5" hidden="1">
      <c r="A2830" s="3">
        <f t="shared" si="105"/>
        <v>2827</v>
      </c>
      <c r="B2830" s="3" t="e">
        <f>VLOOKUP(D2830,DSKH!$A:$B,2,0)</f>
        <v>#N/A</v>
      </c>
      <c r="C2830" s="4"/>
      <c r="D2830" s="4"/>
      <c r="E2830" s="4"/>
      <c r="F2830" s="17"/>
      <c r="G2830" s="4"/>
      <c r="H2830" s="18"/>
      <c r="I2830" s="4"/>
      <c r="J2830" s="4"/>
      <c r="K2830" s="4"/>
      <c r="L2830" s="4"/>
      <c r="M2830" s="23"/>
      <c r="N2830" s="3"/>
      <c r="O2830" s="3"/>
      <c r="P2830" s="3"/>
      <c r="Q2830" s="3"/>
      <c r="R2830" s="4"/>
      <c r="S2830" s="3"/>
      <c r="T2830" s="3"/>
      <c r="U2830" s="3"/>
      <c r="V2830" s="3"/>
      <c r="W2830" s="8"/>
      <c r="X2830" s="4"/>
      <c r="Y2830" s="3"/>
      <c r="Z2830" s="15"/>
      <c r="AA2830" s="15"/>
    </row>
    <row r="2831" spans="1:27" ht="16.5" hidden="1">
      <c r="A2831" s="3">
        <f t="shared" si="105"/>
        <v>2828</v>
      </c>
      <c r="B2831" s="3" t="e">
        <f>VLOOKUP(D2831,DSKH!$A:$B,2,0)</f>
        <v>#N/A</v>
      </c>
      <c r="C2831" s="4"/>
      <c r="D2831" s="4"/>
      <c r="E2831" s="4"/>
      <c r="F2831" s="17"/>
      <c r="G2831" s="4"/>
      <c r="H2831" s="18"/>
      <c r="I2831" s="4"/>
      <c r="J2831" s="4"/>
      <c r="K2831" s="4"/>
      <c r="L2831" s="4"/>
      <c r="M2831" s="23"/>
      <c r="N2831" s="3"/>
      <c r="O2831" s="3"/>
      <c r="P2831" s="3"/>
      <c r="Q2831" s="3"/>
      <c r="R2831" s="4"/>
      <c r="S2831" s="3"/>
      <c r="T2831" s="3"/>
      <c r="U2831" s="3"/>
      <c r="V2831" s="3"/>
      <c r="W2831" s="8"/>
      <c r="X2831" s="4"/>
      <c r="Y2831" s="3"/>
      <c r="Z2831" s="15"/>
      <c r="AA2831" s="15"/>
    </row>
    <row r="2832" spans="1:27" ht="16.5" hidden="1">
      <c r="A2832" s="3">
        <f t="shared" si="105"/>
        <v>2829</v>
      </c>
      <c r="B2832" s="3" t="e">
        <f>VLOOKUP(D2832,DSKH!$A:$B,2,0)</f>
        <v>#N/A</v>
      </c>
      <c r="C2832" s="4"/>
      <c r="D2832" s="4"/>
      <c r="E2832" s="4"/>
      <c r="F2832" s="17"/>
      <c r="G2832" s="4"/>
      <c r="H2832" s="18"/>
      <c r="I2832" s="4"/>
      <c r="J2832" s="4"/>
      <c r="K2832" s="4"/>
      <c r="L2832" s="4"/>
      <c r="M2832" s="23"/>
      <c r="N2832" s="3"/>
      <c r="O2832" s="3"/>
      <c r="P2832" s="3"/>
      <c r="Q2832" s="3"/>
      <c r="R2832" s="4"/>
      <c r="S2832" s="3"/>
      <c r="T2832" s="3"/>
      <c r="U2832" s="3"/>
      <c r="V2832" s="3"/>
      <c r="W2832" s="8"/>
      <c r="X2832" s="4"/>
      <c r="Y2832" s="3"/>
      <c r="Z2832" s="15"/>
      <c r="AA2832" s="15"/>
    </row>
    <row r="2833" spans="1:27" ht="16.5" hidden="1">
      <c r="A2833" s="3">
        <f t="shared" si="105"/>
        <v>2830</v>
      </c>
      <c r="B2833" s="3" t="e">
        <f>VLOOKUP(D2833,DSKH!$A:$B,2,0)</f>
        <v>#N/A</v>
      </c>
      <c r="C2833" s="4"/>
      <c r="D2833" s="4"/>
      <c r="E2833" s="4"/>
      <c r="F2833" s="17"/>
      <c r="G2833" s="4"/>
      <c r="H2833" s="18"/>
      <c r="I2833" s="4"/>
      <c r="J2833" s="4"/>
      <c r="K2833" s="4"/>
      <c r="L2833" s="4"/>
      <c r="M2833" s="23"/>
      <c r="N2833" s="3"/>
      <c r="O2833" s="3"/>
      <c r="P2833" s="3"/>
      <c r="Q2833" s="3"/>
      <c r="R2833" s="4"/>
      <c r="S2833" s="3"/>
      <c r="T2833" s="3"/>
      <c r="U2833" s="3"/>
      <c r="V2833" s="3"/>
      <c r="W2833" s="8"/>
      <c r="X2833" s="4"/>
      <c r="Y2833" s="3"/>
      <c r="Z2833" s="15"/>
      <c r="AA2833" s="15"/>
    </row>
    <row r="2834" spans="1:27" ht="16.5" hidden="1">
      <c r="A2834" s="3">
        <f t="shared" si="105"/>
        <v>2831</v>
      </c>
      <c r="B2834" s="3" t="e">
        <f>VLOOKUP(D2834,DSKH!$A:$B,2,0)</f>
        <v>#N/A</v>
      </c>
      <c r="C2834" s="4"/>
      <c r="D2834" s="4"/>
      <c r="E2834" s="4"/>
      <c r="F2834" s="17"/>
      <c r="G2834" s="4"/>
      <c r="H2834" s="18"/>
      <c r="I2834" s="4"/>
      <c r="J2834" s="4"/>
      <c r="K2834" s="4"/>
      <c r="L2834" s="4"/>
      <c r="M2834" s="23"/>
      <c r="N2834" s="3"/>
      <c r="O2834" s="3"/>
      <c r="P2834" s="3"/>
      <c r="Q2834" s="3"/>
      <c r="R2834" s="4"/>
      <c r="S2834" s="3"/>
      <c r="T2834" s="3"/>
      <c r="U2834" s="3"/>
      <c r="V2834" s="3"/>
      <c r="W2834" s="8"/>
      <c r="X2834" s="4"/>
      <c r="Y2834" s="3"/>
      <c r="Z2834" s="15"/>
      <c r="AA2834" s="15"/>
    </row>
    <row r="2835" spans="1:27" ht="16.5" hidden="1">
      <c r="A2835" s="3">
        <f t="shared" si="105"/>
        <v>2832</v>
      </c>
      <c r="B2835" s="3" t="e">
        <f>VLOOKUP(D2835,DSKH!$A:$B,2,0)</f>
        <v>#N/A</v>
      </c>
      <c r="C2835" s="4"/>
      <c r="D2835" s="4"/>
      <c r="E2835" s="4"/>
      <c r="F2835" s="17"/>
      <c r="G2835" s="4"/>
      <c r="H2835" s="18"/>
      <c r="I2835" s="4"/>
      <c r="J2835" s="4"/>
      <c r="K2835" s="4"/>
      <c r="L2835" s="4"/>
      <c r="M2835" s="23"/>
      <c r="N2835" s="3"/>
      <c r="O2835" s="3"/>
      <c r="P2835" s="3"/>
      <c r="Q2835" s="3"/>
      <c r="R2835" s="4"/>
      <c r="S2835" s="3"/>
      <c r="T2835" s="3"/>
      <c r="U2835" s="3"/>
      <c r="V2835" s="3"/>
      <c r="W2835" s="8"/>
      <c r="X2835" s="4"/>
      <c r="Y2835" s="3"/>
      <c r="Z2835" s="15"/>
      <c r="AA2835" s="15"/>
    </row>
    <row r="2836" spans="1:27" ht="16.5" hidden="1">
      <c r="A2836" s="3">
        <f t="shared" si="105"/>
        <v>2833</v>
      </c>
      <c r="B2836" s="3" t="e">
        <f>VLOOKUP(D2836,DSKH!$A:$B,2,0)</f>
        <v>#N/A</v>
      </c>
      <c r="C2836" s="4"/>
      <c r="D2836" s="4"/>
      <c r="E2836" s="4"/>
      <c r="F2836" s="17"/>
      <c r="G2836" s="4"/>
      <c r="H2836" s="18"/>
      <c r="I2836" s="4"/>
      <c r="J2836" s="4"/>
      <c r="K2836" s="4"/>
      <c r="L2836" s="4"/>
      <c r="M2836" s="23"/>
      <c r="N2836" s="3"/>
      <c r="O2836" s="3"/>
      <c r="P2836" s="3"/>
      <c r="Q2836" s="3"/>
      <c r="R2836" s="4"/>
      <c r="S2836" s="3"/>
      <c r="T2836" s="3"/>
      <c r="U2836" s="3"/>
      <c r="V2836" s="3"/>
      <c r="W2836" s="8"/>
      <c r="X2836" s="4"/>
      <c r="Y2836" s="3"/>
      <c r="Z2836" s="15"/>
      <c r="AA2836" s="15"/>
    </row>
    <row r="2837" spans="1:27" ht="16.5" hidden="1">
      <c r="A2837" s="3">
        <f t="shared" si="105"/>
        <v>2834</v>
      </c>
      <c r="B2837" s="3" t="e">
        <f>VLOOKUP(D2837,DSKH!$A:$B,2,0)</f>
        <v>#N/A</v>
      </c>
      <c r="C2837" s="4"/>
      <c r="D2837" s="4"/>
      <c r="E2837" s="4"/>
      <c r="F2837" s="17"/>
      <c r="G2837" s="4"/>
      <c r="H2837" s="18"/>
      <c r="I2837" s="4"/>
      <c r="J2837" s="4"/>
      <c r="K2837" s="4"/>
      <c r="L2837" s="4"/>
      <c r="M2837" s="23"/>
      <c r="N2837" s="3"/>
      <c r="O2837" s="3"/>
      <c r="P2837" s="3"/>
      <c r="Q2837" s="3"/>
      <c r="R2837" s="4"/>
      <c r="S2837" s="3"/>
      <c r="T2837" s="3"/>
      <c r="U2837" s="3"/>
      <c r="V2837" s="3"/>
      <c r="W2837" s="8"/>
      <c r="X2837" s="4"/>
      <c r="Y2837" s="3"/>
      <c r="Z2837" s="15"/>
      <c r="AA2837" s="15"/>
    </row>
    <row r="2838" spans="1:27" ht="16.5" hidden="1">
      <c r="A2838" s="3">
        <f t="shared" si="105"/>
        <v>2835</v>
      </c>
      <c r="B2838" s="3" t="e">
        <f>VLOOKUP(D2838,DSKH!$A:$B,2,0)</f>
        <v>#N/A</v>
      </c>
      <c r="C2838" s="4"/>
      <c r="D2838" s="4"/>
      <c r="E2838" s="4"/>
      <c r="F2838" s="17"/>
      <c r="G2838" s="4"/>
      <c r="H2838" s="18"/>
      <c r="I2838" s="4"/>
      <c r="J2838" s="4"/>
      <c r="K2838" s="4"/>
      <c r="L2838" s="4"/>
      <c r="M2838" s="23"/>
      <c r="N2838" s="3"/>
      <c r="O2838" s="3"/>
      <c r="P2838" s="3"/>
      <c r="Q2838" s="3"/>
      <c r="R2838" s="4"/>
      <c r="S2838" s="3"/>
      <c r="T2838" s="3"/>
      <c r="U2838" s="3"/>
      <c r="V2838" s="3"/>
      <c r="W2838" s="8"/>
      <c r="X2838" s="4"/>
      <c r="Y2838" s="3"/>
      <c r="Z2838" s="15"/>
      <c r="AA2838" s="15"/>
    </row>
    <row r="2839" spans="1:27" ht="16.5" hidden="1">
      <c r="A2839" s="3">
        <f t="shared" si="105"/>
        <v>2836</v>
      </c>
      <c r="B2839" s="3" t="e">
        <f>VLOOKUP(D2839,DSKH!$A:$B,2,0)</f>
        <v>#N/A</v>
      </c>
      <c r="C2839" s="4"/>
      <c r="D2839" s="4"/>
      <c r="E2839" s="4"/>
      <c r="F2839" s="17"/>
      <c r="G2839" s="4"/>
      <c r="H2839" s="18"/>
      <c r="I2839" s="4"/>
      <c r="J2839" s="4"/>
      <c r="K2839" s="4"/>
      <c r="L2839" s="4"/>
      <c r="M2839" s="23"/>
      <c r="N2839" s="3"/>
      <c r="O2839" s="3"/>
      <c r="P2839" s="3"/>
      <c r="Q2839" s="3"/>
      <c r="R2839" s="4"/>
      <c r="S2839" s="3"/>
      <c r="T2839" s="3"/>
      <c r="U2839" s="3"/>
      <c r="V2839" s="3"/>
      <c r="W2839" s="8"/>
      <c r="X2839" s="4"/>
      <c r="Y2839" s="3"/>
      <c r="Z2839" s="15"/>
      <c r="AA2839" s="15"/>
    </row>
    <row r="2840" spans="1:27" ht="16.5" hidden="1">
      <c r="A2840" s="3">
        <f t="shared" si="105"/>
        <v>2837</v>
      </c>
      <c r="B2840" s="3" t="e">
        <f>VLOOKUP(D2840,DSKH!$A:$B,2,0)</f>
        <v>#N/A</v>
      </c>
      <c r="C2840" s="4"/>
      <c r="D2840" s="4"/>
      <c r="E2840" s="4"/>
      <c r="F2840" s="17"/>
      <c r="G2840" s="4"/>
      <c r="H2840" s="18"/>
      <c r="I2840" s="4"/>
      <c r="J2840" s="4"/>
      <c r="K2840" s="4"/>
      <c r="L2840" s="4"/>
      <c r="M2840" s="23"/>
      <c r="N2840" s="3"/>
      <c r="O2840" s="3"/>
      <c r="P2840" s="3"/>
      <c r="Q2840" s="3"/>
      <c r="R2840" s="4"/>
      <c r="S2840" s="3"/>
      <c r="T2840" s="3"/>
      <c r="U2840" s="3"/>
      <c r="V2840" s="3"/>
      <c r="W2840" s="8"/>
      <c r="X2840" s="4"/>
      <c r="Y2840" s="3"/>
      <c r="Z2840" s="15"/>
      <c r="AA2840" s="15"/>
    </row>
    <row r="2841" spans="1:27" ht="16.5" hidden="1">
      <c r="A2841" s="3">
        <f t="shared" si="105"/>
        <v>2838</v>
      </c>
      <c r="B2841" s="3" t="e">
        <f>VLOOKUP(D2841,DSKH!$A:$B,2,0)</f>
        <v>#N/A</v>
      </c>
      <c r="C2841" s="4"/>
      <c r="D2841" s="4"/>
      <c r="E2841" s="4"/>
      <c r="F2841" s="17"/>
      <c r="G2841" s="4"/>
      <c r="H2841" s="18"/>
      <c r="I2841" s="4"/>
      <c r="J2841" s="4"/>
      <c r="K2841" s="4"/>
      <c r="L2841" s="4"/>
      <c r="M2841" s="23"/>
      <c r="N2841" s="3"/>
      <c r="O2841" s="3"/>
      <c r="P2841" s="3"/>
      <c r="Q2841" s="3"/>
      <c r="R2841" s="4"/>
      <c r="S2841" s="3"/>
      <c r="T2841" s="3"/>
      <c r="U2841" s="3"/>
      <c r="V2841" s="3"/>
      <c r="W2841" s="8"/>
      <c r="X2841" s="4"/>
      <c r="Y2841" s="3"/>
      <c r="Z2841" s="15"/>
      <c r="AA2841" s="15"/>
    </row>
    <row r="2842" spans="1:27" ht="16.5" hidden="1">
      <c r="A2842" s="3">
        <f t="shared" si="105"/>
        <v>2839</v>
      </c>
      <c r="B2842" s="3" t="e">
        <f>VLOOKUP(D2842,DSKH!$A:$B,2,0)</f>
        <v>#N/A</v>
      </c>
      <c r="C2842" s="4"/>
      <c r="D2842" s="4"/>
      <c r="E2842" s="4"/>
      <c r="F2842" s="17"/>
      <c r="G2842" s="4"/>
      <c r="H2842" s="18"/>
      <c r="I2842" s="4"/>
      <c r="J2842" s="4"/>
      <c r="K2842" s="4"/>
      <c r="L2842" s="4"/>
      <c r="M2842" s="23"/>
      <c r="N2842" s="3"/>
      <c r="O2842" s="3"/>
      <c r="P2842" s="3"/>
      <c r="Q2842" s="3"/>
      <c r="R2842" s="4"/>
      <c r="S2842" s="3"/>
      <c r="T2842" s="3"/>
      <c r="U2842" s="3"/>
      <c r="V2842" s="3"/>
      <c r="W2842" s="8"/>
      <c r="X2842" s="4"/>
      <c r="Y2842" s="3"/>
      <c r="Z2842" s="15"/>
      <c r="AA2842" s="15"/>
    </row>
    <row r="2843" spans="1:27" ht="16.5" hidden="1">
      <c r="A2843" s="3">
        <f t="shared" si="105"/>
        <v>2840</v>
      </c>
      <c r="B2843" s="3" t="e">
        <f>VLOOKUP(D2843,DSKH!$A:$B,2,0)</f>
        <v>#N/A</v>
      </c>
      <c r="C2843" s="4"/>
      <c r="D2843" s="4"/>
      <c r="E2843" s="4"/>
      <c r="F2843" s="17"/>
      <c r="G2843" s="4"/>
      <c r="H2843" s="18"/>
      <c r="I2843" s="4"/>
      <c r="J2843" s="4"/>
      <c r="K2843" s="4"/>
      <c r="L2843" s="4"/>
      <c r="M2843" s="23"/>
      <c r="N2843" s="3"/>
      <c r="O2843" s="3"/>
      <c r="P2843" s="3"/>
      <c r="Q2843" s="3"/>
      <c r="R2843" s="4"/>
      <c r="S2843" s="3"/>
      <c r="T2843" s="3"/>
      <c r="U2843" s="3"/>
      <c r="V2843" s="3"/>
      <c r="W2843" s="8"/>
      <c r="X2843" s="4"/>
      <c r="Y2843" s="3"/>
      <c r="Z2843" s="15"/>
      <c r="AA2843" s="15"/>
    </row>
    <row r="2844" spans="1:27" ht="16.5" hidden="1">
      <c r="A2844" s="3">
        <f t="shared" si="105"/>
        <v>2841</v>
      </c>
      <c r="B2844" s="3" t="e">
        <f>VLOOKUP(D2844,DSKH!$A:$B,2,0)</f>
        <v>#N/A</v>
      </c>
      <c r="C2844" s="4"/>
      <c r="D2844" s="4"/>
      <c r="E2844" s="4"/>
      <c r="F2844" s="17"/>
      <c r="G2844" s="4"/>
      <c r="H2844" s="18"/>
      <c r="I2844" s="4"/>
      <c r="J2844" s="4"/>
      <c r="K2844" s="4"/>
      <c r="L2844" s="4"/>
      <c r="M2844" s="23"/>
      <c r="N2844" s="3"/>
      <c r="O2844" s="3"/>
      <c r="P2844" s="3"/>
      <c r="Q2844" s="3"/>
      <c r="R2844" s="4"/>
      <c r="S2844" s="3"/>
      <c r="T2844" s="3"/>
      <c r="U2844" s="3"/>
      <c r="V2844" s="3"/>
      <c r="W2844" s="8"/>
      <c r="X2844" s="4"/>
      <c r="Y2844" s="3"/>
      <c r="Z2844" s="15"/>
      <c r="AA2844" s="15"/>
    </row>
    <row r="2845" spans="1:27" ht="16.5" hidden="1">
      <c r="A2845" s="3">
        <f t="shared" si="105"/>
        <v>2842</v>
      </c>
      <c r="B2845" s="3" t="e">
        <f>VLOOKUP(D2845,DSKH!$A:$B,2,0)</f>
        <v>#N/A</v>
      </c>
      <c r="C2845" s="4"/>
      <c r="D2845" s="4"/>
      <c r="E2845" s="4"/>
      <c r="F2845" s="17"/>
      <c r="G2845" s="4"/>
      <c r="H2845" s="18"/>
      <c r="I2845" s="4"/>
      <c r="J2845" s="4"/>
      <c r="K2845" s="4"/>
      <c r="L2845" s="4"/>
      <c r="M2845" s="23"/>
      <c r="N2845" s="3"/>
      <c r="O2845" s="3"/>
      <c r="P2845" s="3"/>
      <c r="Q2845" s="3"/>
      <c r="R2845" s="4"/>
      <c r="S2845" s="3"/>
      <c r="T2845" s="3"/>
      <c r="U2845" s="3"/>
      <c r="V2845" s="3"/>
      <c r="W2845" s="8"/>
      <c r="X2845" s="4"/>
      <c r="Y2845" s="3"/>
      <c r="Z2845" s="15"/>
      <c r="AA2845" s="15"/>
    </row>
    <row r="2846" spans="1:27" ht="16.5" hidden="1">
      <c r="A2846" s="3">
        <f t="shared" si="105"/>
        <v>2843</v>
      </c>
      <c r="B2846" s="3" t="e">
        <f>VLOOKUP(D2846,DSKH!$A:$B,2,0)</f>
        <v>#N/A</v>
      </c>
      <c r="C2846" s="4"/>
      <c r="D2846" s="4"/>
      <c r="E2846" s="4"/>
      <c r="F2846" s="17"/>
      <c r="G2846" s="4"/>
      <c r="H2846" s="18"/>
      <c r="I2846" s="4"/>
      <c r="J2846" s="4"/>
      <c r="K2846" s="4"/>
      <c r="L2846" s="4"/>
      <c r="M2846" s="23"/>
      <c r="N2846" s="3"/>
      <c r="O2846" s="3"/>
      <c r="P2846" s="3"/>
      <c r="Q2846" s="3"/>
      <c r="R2846" s="4"/>
      <c r="S2846" s="3"/>
      <c r="T2846" s="3"/>
      <c r="U2846" s="3"/>
      <c r="V2846" s="3"/>
      <c r="W2846" s="8"/>
      <c r="X2846" s="4"/>
      <c r="Y2846" s="3"/>
      <c r="Z2846" s="15"/>
      <c r="AA2846" s="15"/>
    </row>
    <row r="2847" spans="1:27" ht="16.5" hidden="1">
      <c r="A2847" s="3">
        <f t="shared" si="105"/>
        <v>2844</v>
      </c>
      <c r="B2847" s="3" t="e">
        <f>VLOOKUP(D2847,DSKH!$A:$B,2,0)</f>
        <v>#N/A</v>
      </c>
      <c r="C2847" s="4"/>
      <c r="D2847" s="4"/>
      <c r="E2847" s="4"/>
      <c r="F2847" s="17"/>
      <c r="G2847" s="4"/>
      <c r="H2847" s="18"/>
      <c r="I2847" s="4"/>
      <c r="J2847" s="4"/>
      <c r="K2847" s="4"/>
      <c r="L2847" s="4"/>
      <c r="M2847" s="23"/>
      <c r="N2847" s="3"/>
      <c r="O2847" s="3"/>
      <c r="P2847" s="3"/>
      <c r="Q2847" s="3"/>
      <c r="R2847" s="4"/>
      <c r="S2847" s="3"/>
      <c r="T2847" s="3"/>
      <c r="U2847" s="3"/>
      <c r="V2847" s="3"/>
      <c r="W2847" s="8"/>
      <c r="X2847" s="4"/>
      <c r="Y2847" s="3"/>
      <c r="Z2847" s="15"/>
      <c r="AA2847" s="15"/>
    </row>
    <row r="2848" spans="1:27" ht="16.5" hidden="1">
      <c r="A2848" s="3">
        <f t="shared" si="105"/>
        <v>2845</v>
      </c>
      <c r="B2848" s="3" t="e">
        <f>VLOOKUP(D2848,DSKH!$A:$B,2,0)</f>
        <v>#N/A</v>
      </c>
      <c r="C2848" s="4"/>
      <c r="D2848" s="4"/>
      <c r="E2848" s="4"/>
      <c r="F2848" s="17"/>
      <c r="G2848" s="4"/>
      <c r="H2848" s="18"/>
      <c r="I2848" s="4"/>
      <c r="J2848" s="4"/>
      <c r="K2848" s="4"/>
      <c r="L2848" s="4"/>
      <c r="M2848" s="23"/>
      <c r="N2848" s="3"/>
      <c r="O2848" s="3"/>
      <c r="P2848" s="3"/>
      <c r="Q2848" s="3"/>
      <c r="R2848" s="4"/>
      <c r="S2848" s="3"/>
      <c r="T2848" s="3"/>
      <c r="U2848" s="3"/>
      <c r="V2848" s="3"/>
      <c r="W2848" s="8"/>
      <c r="X2848" s="4"/>
      <c r="Y2848" s="3"/>
      <c r="Z2848" s="15"/>
      <c r="AA2848" s="15"/>
    </row>
    <row r="2849" spans="1:27" ht="16.5" hidden="1">
      <c r="A2849" s="3">
        <f t="shared" si="105"/>
        <v>2846</v>
      </c>
      <c r="B2849" s="3" t="e">
        <f>VLOOKUP(D2849,DSKH!$A:$B,2,0)</f>
        <v>#N/A</v>
      </c>
      <c r="C2849" s="4"/>
      <c r="D2849" s="4"/>
      <c r="E2849" s="4"/>
      <c r="F2849" s="17"/>
      <c r="G2849" s="4"/>
      <c r="H2849" s="18"/>
      <c r="I2849" s="4"/>
      <c r="J2849" s="4"/>
      <c r="K2849" s="4"/>
      <c r="L2849" s="4"/>
      <c r="M2849" s="23"/>
      <c r="N2849" s="3"/>
      <c r="O2849" s="3"/>
      <c r="P2849" s="3"/>
      <c r="Q2849" s="4"/>
      <c r="R2849" s="3"/>
      <c r="S2849" s="3"/>
      <c r="T2849" s="3"/>
      <c r="U2849" s="4"/>
      <c r="V2849" s="3"/>
      <c r="W2849" s="8"/>
      <c r="X2849" s="4"/>
      <c r="Y2849" s="4"/>
      <c r="Z2849" s="15"/>
      <c r="AA2849" s="15"/>
    </row>
    <row r="2850" spans="1:27" ht="16.5" hidden="1">
      <c r="A2850" s="3">
        <f t="shared" si="105"/>
        <v>2847</v>
      </c>
      <c r="B2850" s="3" t="e">
        <f>VLOOKUP(D2850,DSKH!$A:$B,2,0)</f>
        <v>#N/A</v>
      </c>
      <c r="C2850" s="4"/>
      <c r="D2850" s="4"/>
      <c r="E2850" s="4"/>
      <c r="F2850" s="17"/>
      <c r="G2850" s="4"/>
      <c r="H2850" s="18"/>
      <c r="I2850" s="4"/>
      <c r="J2850" s="4"/>
      <c r="K2850" s="4"/>
      <c r="L2850" s="3"/>
      <c r="M2850" s="27"/>
      <c r="N2850" s="3"/>
      <c r="O2850" s="3"/>
      <c r="P2850" s="3"/>
      <c r="Q2850" s="3"/>
      <c r="R2850" s="3"/>
      <c r="S2850" s="3"/>
      <c r="T2850" s="3"/>
      <c r="U2850" s="3"/>
      <c r="V2850" s="3"/>
      <c r="W2850" s="8"/>
      <c r="X2850" s="3"/>
      <c r="Y2850" s="3"/>
      <c r="Z2850" s="15"/>
      <c r="AA2850" s="15"/>
    </row>
    <row r="2851" spans="1:27" ht="16.5" hidden="1">
      <c r="A2851" s="3">
        <f t="shared" si="105"/>
        <v>2848</v>
      </c>
      <c r="B2851" s="3" t="e">
        <f>VLOOKUP(D2851,DSKH!$A:$B,2,0)</f>
        <v>#N/A</v>
      </c>
      <c r="C2851" s="4"/>
      <c r="D2851" s="4"/>
      <c r="E2851" s="4"/>
      <c r="F2851" s="17"/>
      <c r="G2851" s="4"/>
      <c r="H2851" s="18"/>
      <c r="I2851" s="4"/>
      <c r="J2851" s="4"/>
      <c r="K2851" s="4"/>
      <c r="L2851" s="3"/>
      <c r="M2851" s="27"/>
      <c r="N2851" s="3"/>
      <c r="O2851" s="3"/>
      <c r="P2851" s="3"/>
      <c r="Q2851" s="3"/>
      <c r="R2851" s="3"/>
      <c r="S2851" s="3"/>
      <c r="T2851" s="3"/>
      <c r="U2851" s="3"/>
      <c r="V2851" s="3"/>
      <c r="W2851" s="8"/>
      <c r="X2851" s="3"/>
      <c r="Y2851" s="3"/>
      <c r="Z2851" s="15"/>
      <c r="AA2851" s="15"/>
    </row>
    <row r="2852" spans="1:27" ht="16.5" hidden="1">
      <c r="A2852" s="3">
        <f t="shared" si="105"/>
        <v>2849</v>
      </c>
      <c r="B2852" s="3" t="e">
        <f>VLOOKUP(D2852,DSKH!$A:$B,2,0)</f>
        <v>#N/A</v>
      </c>
      <c r="C2852" s="4"/>
      <c r="D2852" s="4"/>
      <c r="E2852" s="4"/>
      <c r="F2852" s="17"/>
      <c r="G2852" s="4"/>
      <c r="H2852" s="18"/>
      <c r="I2852" s="4"/>
      <c r="J2852" s="4"/>
      <c r="K2852" s="4"/>
      <c r="L2852" s="3"/>
      <c r="M2852" s="27"/>
      <c r="N2852" s="3"/>
      <c r="O2852" s="3"/>
      <c r="P2852" s="3"/>
      <c r="Q2852" s="3"/>
      <c r="R2852" s="3"/>
      <c r="S2852" s="3"/>
      <c r="T2852" s="3"/>
      <c r="U2852" s="3"/>
      <c r="V2852" s="3"/>
      <c r="W2852" s="8"/>
      <c r="X2852" s="3"/>
      <c r="Y2852" s="3"/>
      <c r="Z2852" s="15"/>
      <c r="AA2852" s="15"/>
    </row>
    <row r="2853" spans="1:27" ht="16.5" hidden="1">
      <c r="A2853" s="3">
        <f t="shared" si="105"/>
        <v>2850</v>
      </c>
      <c r="B2853" s="3" t="e">
        <f>VLOOKUP(D2853,DSKH!$A:$B,2,0)</f>
        <v>#N/A</v>
      </c>
      <c r="C2853" s="4"/>
      <c r="D2853" s="4"/>
      <c r="E2853" s="4"/>
      <c r="F2853" s="17"/>
      <c r="G2853" s="4"/>
      <c r="H2853" s="18"/>
      <c r="I2853" s="4"/>
      <c r="J2853" s="4"/>
      <c r="K2853" s="4"/>
      <c r="L2853" s="3"/>
      <c r="M2853" s="27"/>
      <c r="N2853" s="3"/>
      <c r="O2853" s="3"/>
      <c r="P2853" s="3"/>
      <c r="Q2853" s="3"/>
      <c r="R2853" s="3"/>
      <c r="S2853" s="3"/>
      <c r="T2853" s="3"/>
      <c r="U2853" s="3"/>
      <c r="V2853" s="3"/>
      <c r="W2853" s="8"/>
      <c r="X2853" s="3"/>
      <c r="Y2853" s="3"/>
      <c r="Z2853" s="15"/>
      <c r="AA2853" s="15"/>
    </row>
    <row r="2854" spans="1:27" ht="16.5" hidden="1">
      <c r="A2854" s="3">
        <f t="shared" si="105"/>
        <v>2851</v>
      </c>
      <c r="B2854" s="3" t="e">
        <f>VLOOKUP(D2854,DSKH!$A:$B,2,0)</f>
        <v>#N/A</v>
      </c>
      <c r="C2854" s="4"/>
      <c r="D2854" s="4"/>
      <c r="E2854" s="4"/>
      <c r="F2854" s="17"/>
      <c r="G2854" s="4"/>
      <c r="H2854" s="18"/>
      <c r="I2854" s="4"/>
      <c r="J2854" s="4"/>
      <c r="K2854" s="4"/>
      <c r="L2854" s="4"/>
      <c r="M2854" s="23"/>
      <c r="N2854" s="3"/>
      <c r="O2854" s="3"/>
      <c r="P2854" s="3"/>
      <c r="Q2854" s="4"/>
      <c r="R2854" s="3"/>
      <c r="S2854" s="3"/>
      <c r="T2854" s="3"/>
      <c r="U2854" s="4"/>
      <c r="V2854" s="3"/>
      <c r="W2854" s="8"/>
      <c r="X2854" s="4"/>
      <c r="Y2854" s="4"/>
      <c r="Z2854" s="15"/>
      <c r="AA2854" s="15"/>
    </row>
    <row r="2855" spans="1:27" ht="16.5" hidden="1">
      <c r="A2855" s="3">
        <f t="shared" si="105"/>
        <v>2852</v>
      </c>
      <c r="B2855" s="3" t="e">
        <f>VLOOKUP(D2855,DSKH!$A:$B,2,0)</f>
        <v>#N/A</v>
      </c>
      <c r="C2855" s="4"/>
      <c r="D2855" s="4"/>
      <c r="E2855" s="4"/>
      <c r="F2855" s="17"/>
      <c r="G2855" s="4"/>
      <c r="H2855" s="18"/>
      <c r="I2855" s="4"/>
      <c r="J2855" s="4"/>
      <c r="K2855" s="4"/>
      <c r="L2855" s="3"/>
      <c r="M2855" s="27"/>
      <c r="N2855" s="3"/>
      <c r="O2855" s="3"/>
      <c r="P2855" s="3"/>
      <c r="Q2855" s="3"/>
      <c r="R2855" s="3"/>
      <c r="S2855" s="3"/>
      <c r="T2855" s="3"/>
      <c r="U2855" s="3"/>
      <c r="V2855" s="3"/>
      <c r="W2855" s="8"/>
      <c r="X2855" s="3"/>
      <c r="Y2855" s="3"/>
      <c r="Z2855" s="15"/>
      <c r="AA2855" s="15"/>
    </row>
    <row r="2856" spans="1:27" ht="16.5" hidden="1">
      <c r="A2856" s="3">
        <f t="shared" si="105"/>
        <v>2853</v>
      </c>
      <c r="B2856" s="3" t="e">
        <f>VLOOKUP(D2856,DSKH!$A:$B,2,0)</f>
        <v>#N/A</v>
      </c>
      <c r="C2856" s="4"/>
      <c r="D2856" s="4"/>
      <c r="E2856" s="4"/>
      <c r="F2856" s="17"/>
      <c r="G2856" s="4"/>
      <c r="H2856" s="18"/>
      <c r="I2856" s="4"/>
      <c r="J2856" s="4"/>
      <c r="K2856" s="4"/>
      <c r="L2856" s="3"/>
      <c r="M2856" s="27"/>
      <c r="N2856" s="3"/>
      <c r="O2856" s="3"/>
      <c r="P2856" s="3"/>
      <c r="Q2856" s="3"/>
      <c r="R2856" s="3"/>
      <c r="S2856" s="3"/>
      <c r="T2856" s="3"/>
      <c r="U2856" s="3"/>
      <c r="V2856" s="3"/>
      <c r="W2856" s="8"/>
      <c r="X2856" s="3"/>
      <c r="Y2856" s="3"/>
      <c r="Z2856" s="15"/>
      <c r="AA2856" s="15"/>
    </row>
    <row r="2857" spans="1:27" ht="16.5" hidden="1">
      <c r="A2857" s="3">
        <f t="shared" si="105"/>
        <v>2854</v>
      </c>
      <c r="B2857" s="3" t="e">
        <f>VLOOKUP(D2857,DSKH!$A:$B,2,0)</f>
        <v>#N/A</v>
      </c>
      <c r="C2857" s="4"/>
      <c r="D2857" s="4"/>
      <c r="E2857" s="4"/>
      <c r="F2857" s="17"/>
      <c r="G2857" s="4"/>
      <c r="H2857" s="18"/>
      <c r="I2857" s="4"/>
      <c r="J2857" s="4"/>
      <c r="K2857" s="4"/>
      <c r="L2857" s="3"/>
      <c r="M2857" s="27"/>
      <c r="N2857" s="3"/>
      <c r="O2857" s="3"/>
      <c r="P2857" s="3"/>
      <c r="Q2857" s="3"/>
      <c r="R2857" s="3"/>
      <c r="S2857" s="3"/>
      <c r="T2857" s="3"/>
      <c r="U2857" s="3"/>
      <c r="V2857" s="3"/>
      <c r="W2857" s="8"/>
      <c r="X2857" s="3"/>
      <c r="Y2857" s="3"/>
      <c r="Z2857" s="15"/>
      <c r="AA2857" s="15"/>
    </row>
    <row r="2858" spans="1:27" ht="16.5" hidden="1">
      <c r="A2858" s="3">
        <f t="shared" si="105"/>
        <v>2855</v>
      </c>
      <c r="B2858" s="3" t="e">
        <f>VLOOKUP(D2858,DSKH!$A:$B,2,0)</f>
        <v>#N/A</v>
      </c>
      <c r="C2858" s="4"/>
      <c r="D2858" s="4"/>
      <c r="E2858" s="4"/>
      <c r="F2858" s="17"/>
      <c r="G2858" s="4"/>
      <c r="H2858" s="18"/>
      <c r="I2858" s="4"/>
      <c r="J2858" s="4"/>
      <c r="K2858" s="4"/>
      <c r="L2858" s="4"/>
      <c r="M2858" s="23"/>
      <c r="N2858" s="3"/>
      <c r="O2858" s="3"/>
      <c r="P2858" s="3"/>
      <c r="Q2858" s="4"/>
      <c r="R2858" s="3"/>
      <c r="S2858" s="3"/>
      <c r="T2858" s="3"/>
      <c r="U2858" s="4"/>
      <c r="V2858" s="3"/>
      <c r="W2858" s="8"/>
      <c r="X2858" s="4"/>
      <c r="Y2858" s="4"/>
      <c r="Z2858" s="15"/>
      <c r="AA2858" s="15"/>
    </row>
    <row r="2859" spans="1:27" ht="16.5" hidden="1">
      <c r="A2859" s="3">
        <f t="shared" si="105"/>
        <v>2856</v>
      </c>
      <c r="B2859" s="3" t="e">
        <f>VLOOKUP(D2859,DSKH!$A:$B,2,0)</f>
        <v>#N/A</v>
      </c>
      <c r="C2859" s="4"/>
      <c r="D2859" s="4"/>
      <c r="E2859" s="4"/>
      <c r="F2859" s="17"/>
      <c r="G2859" s="4"/>
      <c r="H2859" s="18"/>
      <c r="I2859" s="4"/>
      <c r="J2859" s="4"/>
      <c r="K2859" s="4"/>
      <c r="L2859" s="3"/>
      <c r="M2859" s="27"/>
      <c r="N2859" s="3"/>
      <c r="O2859" s="3"/>
      <c r="P2859" s="3"/>
      <c r="Q2859" s="3"/>
      <c r="R2859" s="3"/>
      <c r="S2859" s="3"/>
      <c r="T2859" s="3"/>
      <c r="U2859" s="3"/>
      <c r="V2859" s="3"/>
      <c r="W2859" s="8"/>
      <c r="X2859" s="3"/>
      <c r="Y2859" s="3"/>
      <c r="Z2859" s="15"/>
      <c r="AA2859" s="15"/>
    </row>
    <row r="2860" spans="1:27" ht="16.5" hidden="1">
      <c r="A2860" s="3">
        <f t="shared" si="105"/>
        <v>2857</v>
      </c>
      <c r="B2860" s="3" t="e">
        <f>VLOOKUP(D2860,DSKH!$A:$B,2,0)</f>
        <v>#N/A</v>
      </c>
      <c r="C2860" s="4"/>
      <c r="D2860" s="4"/>
      <c r="E2860" s="4"/>
      <c r="F2860" s="17"/>
      <c r="G2860" s="4"/>
      <c r="H2860" s="18"/>
      <c r="I2860" s="4"/>
      <c r="J2860" s="4"/>
      <c r="K2860" s="4"/>
      <c r="L2860" s="3"/>
      <c r="M2860" s="27"/>
      <c r="N2860" s="3"/>
      <c r="O2860" s="3"/>
      <c r="P2860" s="3"/>
      <c r="Q2860" s="3"/>
      <c r="R2860" s="3"/>
      <c r="S2860" s="3"/>
      <c r="T2860" s="3"/>
      <c r="U2860" s="3"/>
      <c r="V2860" s="3"/>
      <c r="W2860" s="8"/>
      <c r="X2860" s="3"/>
      <c r="Y2860" s="3"/>
      <c r="Z2860" s="15"/>
      <c r="AA2860" s="15"/>
    </row>
    <row r="2861" spans="1:27" ht="16.5" hidden="1">
      <c r="A2861" s="3">
        <f t="shared" si="105"/>
        <v>2858</v>
      </c>
      <c r="B2861" s="3" t="e">
        <f>VLOOKUP(D2861,DSKH!$A:$B,2,0)</f>
        <v>#N/A</v>
      </c>
      <c r="C2861" s="4"/>
      <c r="D2861" s="4"/>
      <c r="E2861" s="4"/>
      <c r="F2861" s="17"/>
      <c r="G2861" s="4"/>
      <c r="H2861" s="18"/>
      <c r="I2861" s="4"/>
      <c r="J2861" s="4"/>
      <c r="K2861" s="4"/>
      <c r="L2861" s="4"/>
      <c r="M2861" s="23"/>
      <c r="N2861" s="3"/>
      <c r="O2861" s="3"/>
      <c r="P2861" s="3"/>
      <c r="Q2861" s="3"/>
      <c r="R2861" s="4"/>
      <c r="S2861" s="3"/>
      <c r="T2861" s="3"/>
      <c r="U2861" s="3"/>
      <c r="V2861" s="3"/>
      <c r="W2861" s="8"/>
      <c r="X2861" s="4"/>
      <c r="Y2861" s="3"/>
      <c r="Z2861" s="15"/>
      <c r="AA2861" s="15"/>
    </row>
    <row r="2862" spans="1:27" ht="16.5" hidden="1">
      <c r="A2862" s="3">
        <f t="shared" si="105"/>
        <v>2859</v>
      </c>
      <c r="B2862" s="3" t="e">
        <f>VLOOKUP(D2862,DSKH!$A:$B,2,0)</f>
        <v>#N/A</v>
      </c>
      <c r="C2862" s="4"/>
      <c r="D2862" s="4"/>
      <c r="E2862" s="4"/>
      <c r="F2862" s="17"/>
      <c r="G2862" s="4"/>
      <c r="H2862" s="18"/>
      <c r="I2862" s="4"/>
      <c r="J2862" s="4"/>
      <c r="K2862" s="4"/>
      <c r="L2862" s="4"/>
      <c r="M2862" s="23"/>
      <c r="N2862" s="3"/>
      <c r="O2862" s="3"/>
      <c r="P2862" s="3"/>
      <c r="Q2862" s="3"/>
      <c r="R2862" s="4"/>
      <c r="S2862" s="3"/>
      <c r="T2862" s="3"/>
      <c r="U2862" s="3"/>
      <c r="V2862" s="3"/>
      <c r="W2862" s="8"/>
      <c r="X2862" s="4"/>
      <c r="Y2862" s="4"/>
      <c r="Z2862" s="15"/>
      <c r="AA2862" s="15"/>
    </row>
    <row r="2863" spans="1:27" ht="16.5" hidden="1">
      <c r="A2863" s="3">
        <f t="shared" si="105"/>
        <v>2860</v>
      </c>
      <c r="B2863" s="3" t="e">
        <f>VLOOKUP(D2863,DSKH!$A:$B,2,0)</f>
        <v>#N/A</v>
      </c>
      <c r="C2863" s="4"/>
      <c r="D2863" s="4"/>
      <c r="E2863" s="4"/>
      <c r="F2863" s="17"/>
      <c r="G2863" s="4"/>
      <c r="H2863" s="18"/>
      <c r="I2863" s="4"/>
      <c r="J2863" s="4"/>
      <c r="K2863" s="4"/>
      <c r="L2863" s="3"/>
      <c r="M2863" s="27"/>
      <c r="N2863" s="3"/>
      <c r="O2863" s="3"/>
      <c r="P2863" s="3"/>
      <c r="Q2863" s="3"/>
      <c r="R2863" s="3"/>
      <c r="S2863" s="3"/>
      <c r="T2863" s="3"/>
      <c r="U2863" s="3"/>
      <c r="V2863" s="3"/>
      <c r="W2863" s="8"/>
      <c r="X2863" s="3"/>
      <c r="Y2863" s="3"/>
      <c r="Z2863" s="15"/>
      <c r="AA2863" s="15"/>
    </row>
    <row r="2864" spans="1:27" ht="16.5" hidden="1">
      <c r="A2864" s="3">
        <f t="shared" si="105"/>
        <v>2861</v>
      </c>
      <c r="B2864" s="3" t="e">
        <f>VLOOKUP(D2864,DSKH!$A:$B,2,0)</f>
        <v>#N/A</v>
      </c>
      <c r="C2864" s="4"/>
      <c r="D2864" s="4"/>
      <c r="E2864" s="4"/>
      <c r="F2864" s="17"/>
      <c r="G2864" s="4"/>
      <c r="H2864" s="18"/>
      <c r="I2864" s="4"/>
      <c r="J2864" s="4"/>
      <c r="K2864" s="4"/>
      <c r="L2864" s="4"/>
      <c r="M2864" s="23"/>
      <c r="N2864" s="3"/>
      <c r="O2864" s="3"/>
      <c r="P2864" s="3"/>
      <c r="Q2864" s="3"/>
      <c r="R2864" s="4"/>
      <c r="S2864" s="3"/>
      <c r="T2864" s="3"/>
      <c r="U2864" s="3"/>
      <c r="V2864" s="3"/>
      <c r="W2864" s="8"/>
      <c r="X2864" s="4"/>
      <c r="Y2864" s="3"/>
      <c r="Z2864" s="15"/>
      <c r="AA2864" s="15"/>
    </row>
    <row r="2865" spans="1:27" ht="16.5" hidden="1">
      <c r="A2865" s="3">
        <f t="shared" si="105"/>
        <v>2862</v>
      </c>
      <c r="B2865" s="3" t="e">
        <f>VLOOKUP(D2865,DSKH!$A:$B,2,0)</f>
        <v>#N/A</v>
      </c>
      <c r="C2865" s="4"/>
      <c r="D2865" s="4"/>
      <c r="E2865" s="4"/>
      <c r="F2865" s="17"/>
      <c r="G2865" s="4"/>
      <c r="H2865" s="18"/>
      <c r="I2865" s="4"/>
      <c r="J2865" s="4"/>
      <c r="K2865" s="4"/>
      <c r="L2865" s="4"/>
      <c r="M2865" s="23"/>
      <c r="N2865" s="3"/>
      <c r="O2865" s="3"/>
      <c r="P2865" s="3"/>
      <c r="Q2865" s="3"/>
      <c r="R2865" s="4"/>
      <c r="S2865" s="3"/>
      <c r="T2865" s="3"/>
      <c r="U2865" s="3"/>
      <c r="V2865" s="3"/>
      <c r="W2865" s="8"/>
      <c r="X2865" s="4"/>
      <c r="Y2865" s="3"/>
      <c r="Z2865" s="15"/>
      <c r="AA2865" s="15"/>
    </row>
    <row r="2866" spans="1:27" ht="16.5" hidden="1">
      <c r="A2866" s="3">
        <f t="shared" si="105"/>
        <v>2863</v>
      </c>
      <c r="B2866" s="3" t="e">
        <f>VLOOKUP(D2866,DSKH!$A:$B,2,0)</f>
        <v>#N/A</v>
      </c>
      <c r="C2866" s="4"/>
      <c r="D2866" s="4"/>
      <c r="E2866" s="4"/>
      <c r="F2866" s="17"/>
      <c r="G2866" s="4"/>
      <c r="H2866" s="18"/>
      <c r="I2866" s="4"/>
      <c r="J2866" s="4"/>
      <c r="K2866" s="4"/>
      <c r="L2866" s="4"/>
      <c r="M2866" s="23"/>
      <c r="N2866" s="3"/>
      <c r="O2866" s="3"/>
      <c r="P2866" s="3"/>
      <c r="Q2866" s="4"/>
      <c r="R2866" s="3"/>
      <c r="S2866" s="3"/>
      <c r="T2866" s="3"/>
      <c r="U2866" s="4"/>
      <c r="V2866" s="3"/>
      <c r="W2866" s="8"/>
      <c r="X2866" s="4"/>
      <c r="Y2866" s="4"/>
      <c r="Z2866" s="15"/>
      <c r="AA2866" s="15"/>
    </row>
    <row r="2867" spans="1:27" ht="16.5" hidden="1">
      <c r="A2867" s="3">
        <f t="shared" si="105"/>
        <v>2864</v>
      </c>
      <c r="B2867" s="3" t="e">
        <f>VLOOKUP(D2867,DSKH!$A:$B,2,0)</f>
        <v>#N/A</v>
      </c>
      <c r="C2867" s="4"/>
      <c r="D2867" s="4"/>
      <c r="E2867" s="4"/>
      <c r="F2867" s="17"/>
      <c r="G2867" s="4"/>
      <c r="H2867" s="18"/>
      <c r="I2867" s="4"/>
      <c r="J2867" s="4"/>
      <c r="K2867" s="4"/>
      <c r="L2867" s="3"/>
      <c r="M2867" s="27"/>
      <c r="N2867" s="3"/>
      <c r="O2867" s="3"/>
      <c r="P2867" s="3"/>
      <c r="Q2867" s="3"/>
      <c r="R2867" s="3"/>
      <c r="S2867" s="3"/>
      <c r="T2867" s="3"/>
      <c r="U2867" s="3"/>
      <c r="V2867" s="3"/>
      <c r="W2867" s="8"/>
      <c r="X2867" s="3"/>
      <c r="Y2867" s="3"/>
      <c r="Z2867" s="15"/>
      <c r="AA2867" s="15"/>
    </row>
    <row r="2868" spans="1:27" ht="16.5" hidden="1">
      <c r="A2868" s="3">
        <f t="shared" si="105"/>
        <v>2865</v>
      </c>
      <c r="B2868" s="3" t="e">
        <f>VLOOKUP(D2868,DSKH!$A:$B,2,0)</f>
        <v>#N/A</v>
      </c>
      <c r="C2868" s="4"/>
      <c r="D2868" s="4"/>
      <c r="E2868" s="4"/>
      <c r="F2868" s="17"/>
      <c r="G2868" s="4"/>
      <c r="H2868" s="18"/>
      <c r="I2868" s="4"/>
      <c r="J2868" s="4"/>
      <c r="K2868" s="4"/>
      <c r="L2868" s="3"/>
      <c r="M2868" s="27"/>
      <c r="N2868" s="3"/>
      <c r="O2868" s="3"/>
      <c r="P2868" s="3"/>
      <c r="Q2868" s="3"/>
      <c r="R2868" s="3"/>
      <c r="S2868" s="3"/>
      <c r="T2868" s="3"/>
      <c r="U2868" s="3"/>
      <c r="V2868" s="3"/>
      <c r="W2868" s="8"/>
      <c r="X2868" s="3"/>
      <c r="Y2868" s="3"/>
      <c r="Z2868" s="15"/>
      <c r="AA2868" s="15"/>
    </row>
    <row r="2869" spans="1:27" ht="16.5" hidden="1">
      <c r="A2869" s="3">
        <f t="shared" si="105"/>
        <v>2866</v>
      </c>
      <c r="B2869" s="3" t="e">
        <f>VLOOKUP(D2869,DSKH!$A:$B,2,0)</f>
        <v>#N/A</v>
      </c>
      <c r="C2869" s="4"/>
      <c r="D2869" s="4"/>
      <c r="E2869" s="4"/>
      <c r="F2869" s="17"/>
      <c r="G2869" s="4"/>
      <c r="H2869" s="18"/>
      <c r="I2869" s="4"/>
      <c r="J2869" s="4"/>
      <c r="K2869" s="4"/>
      <c r="L2869" s="3"/>
      <c r="M2869" s="27"/>
      <c r="N2869" s="3"/>
      <c r="O2869" s="3"/>
      <c r="P2869" s="3"/>
      <c r="Q2869" s="3"/>
      <c r="R2869" s="3"/>
      <c r="S2869" s="3"/>
      <c r="T2869" s="3"/>
      <c r="U2869" s="3"/>
      <c r="V2869" s="3"/>
      <c r="W2869" s="8"/>
      <c r="X2869" s="3"/>
      <c r="Y2869" s="3"/>
      <c r="Z2869" s="15"/>
      <c r="AA2869" s="15"/>
    </row>
    <row r="2870" spans="1:27" ht="16.5" hidden="1">
      <c r="A2870" s="3">
        <f t="shared" si="105"/>
        <v>2867</v>
      </c>
      <c r="B2870" s="3" t="e">
        <f>VLOOKUP(D2870,DSKH!$A:$B,2,0)</f>
        <v>#N/A</v>
      </c>
      <c r="C2870" s="4"/>
      <c r="D2870" s="4"/>
      <c r="E2870" s="4"/>
      <c r="F2870" s="17"/>
      <c r="G2870" s="4"/>
      <c r="H2870" s="18"/>
      <c r="I2870" s="4"/>
      <c r="J2870" s="4"/>
      <c r="K2870" s="4"/>
      <c r="L2870" s="4"/>
      <c r="M2870" s="23"/>
      <c r="N2870" s="3"/>
      <c r="O2870" s="3"/>
      <c r="P2870" s="3"/>
      <c r="Q2870" s="4"/>
      <c r="R2870" s="3"/>
      <c r="S2870" s="3"/>
      <c r="T2870" s="3"/>
      <c r="U2870" s="4"/>
      <c r="V2870" s="3"/>
      <c r="W2870" s="8"/>
      <c r="X2870" s="4"/>
      <c r="Y2870" s="4"/>
      <c r="Z2870" s="15"/>
      <c r="AA2870" s="15"/>
    </row>
    <row r="2871" spans="1:27" ht="16.5" hidden="1">
      <c r="A2871" s="3">
        <f t="shared" si="105"/>
        <v>2868</v>
      </c>
      <c r="B2871" s="3" t="e">
        <f>VLOOKUP(D2871,DSKH!$A:$B,2,0)</f>
        <v>#N/A</v>
      </c>
      <c r="C2871" s="4"/>
      <c r="D2871" s="4"/>
      <c r="E2871" s="4"/>
      <c r="F2871" s="17"/>
      <c r="G2871" s="4"/>
      <c r="H2871" s="18"/>
      <c r="I2871" s="4"/>
      <c r="J2871" s="4"/>
      <c r="K2871" s="4"/>
      <c r="L2871" s="3"/>
      <c r="M2871" s="27"/>
      <c r="N2871" s="3"/>
      <c r="O2871" s="3"/>
      <c r="P2871" s="3"/>
      <c r="Q2871" s="3"/>
      <c r="R2871" s="3"/>
      <c r="S2871" s="3"/>
      <c r="T2871" s="3"/>
      <c r="U2871" s="3"/>
      <c r="V2871" s="3"/>
      <c r="W2871" s="8"/>
      <c r="X2871" s="3"/>
      <c r="Y2871" s="3"/>
      <c r="Z2871" s="15"/>
      <c r="AA2871" s="15"/>
    </row>
    <row r="2872" spans="1:27" ht="16.5" hidden="1">
      <c r="A2872" s="3">
        <f t="shared" si="105"/>
        <v>2869</v>
      </c>
      <c r="B2872" s="3" t="e">
        <f>VLOOKUP(D2872,DSKH!$A:$B,2,0)</f>
        <v>#N/A</v>
      </c>
      <c r="C2872" s="4"/>
      <c r="D2872" s="4"/>
      <c r="E2872" s="4"/>
      <c r="F2872" s="17"/>
      <c r="G2872" s="4"/>
      <c r="H2872" s="18"/>
      <c r="I2872" s="4"/>
      <c r="J2872" s="4"/>
      <c r="K2872" s="4"/>
      <c r="L2872" s="3"/>
      <c r="M2872" s="27"/>
      <c r="N2872" s="3"/>
      <c r="O2872" s="3"/>
      <c r="P2872" s="3"/>
      <c r="Q2872" s="3"/>
      <c r="R2872" s="3"/>
      <c r="S2872" s="3"/>
      <c r="T2872" s="3"/>
      <c r="U2872" s="3"/>
      <c r="V2872" s="3"/>
      <c r="W2872" s="8"/>
      <c r="X2872" s="3"/>
      <c r="Y2872" s="3"/>
      <c r="Z2872" s="15"/>
      <c r="AA2872" s="15"/>
    </row>
    <row r="2873" spans="1:27" ht="16.5" hidden="1">
      <c r="A2873" s="3">
        <f t="shared" si="105"/>
        <v>2870</v>
      </c>
      <c r="B2873" s="3" t="e">
        <f>VLOOKUP(D2873,DSKH!$A:$B,2,0)</f>
        <v>#N/A</v>
      </c>
      <c r="C2873" s="4"/>
      <c r="D2873" s="4"/>
      <c r="E2873" s="4"/>
      <c r="F2873" s="17"/>
      <c r="G2873" s="4"/>
      <c r="H2873" s="18"/>
      <c r="I2873" s="4"/>
      <c r="J2873" s="4"/>
      <c r="K2873" s="4"/>
      <c r="L2873" s="3"/>
      <c r="M2873" s="27"/>
      <c r="N2873" s="3"/>
      <c r="O2873" s="3"/>
      <c r="P2873" s="3"/>
      <c r="Q2873" s="3"/>
      <c r="R2873" s="3"/>
      <c r="S2873" s="3"/>
      <c r="T2873" s="3"/>
      <c r="U2873" s="3"/>
      <c r="V2873" s="3"/>
      <c r="W2873" s="8"/>
      <c r="X2873" s="3"/>
      <c r="Y2873" s="3"/>
      <c r="Z2873" s="15"/>
      <c r="AA2873" s="15"/>
    </row>
    <row r="2874" spans="1:27" ht="16.5" hidden="1">
      <c r="A2874" s="3">
        <f t="shared" si="105"/>
        <v>2871</v>
      </c>
      <c r="B2874" s="3" t="e">
        <f>VLOOKUP(D2874,DSKH!$A:$B,2,0)</f>
        <v>#N/A</v>
      </c>
      <c r="C2874" s="4"/>
      <c r="D2874" s="4"/>
      <c r="E2874" s="4"/>
      <c r="F2874" s="17"/>
      <c r="G2874" s="4"/>
      <c r="H2874" s="18"/>
      <c r="I2874" s="4"/>
      <c r="J2874" s="4"/>
      <c r="K2874" s="4"/>
      <c r="L2874" s="4"/>
      <c r="M2874" s="23"/>
      <c r="N2874" s="3"/>
      <c r="O2874" s="3"/>
      <c r="P2874" s="3"/>
      <c r="Q2874" s="4"/>
      <c r="R2874" s="3"/>
      <c r="S2874" s="3"/>
      <c r="T2874" s="3"/>
      <c r="U2874" s="4"/>
      <c r="V2874" s="3"/>
      <c r="W2874" s="8"/>
      <c r="X2874" s="4"/>
      <c r="Y2874" s="4"/>
      <c r="Z2874" s="15"/>
      <c r="AA2874" s="15"/>
    </row>
    <row r="2875" spans="1:27" ht="16.5" hidden="1">
      <c r="A2875" s="3">
        <f t="shared" si="105"/>
        <v>2872</v>
      </c>
      <c r="B2875" s="3" t="e">
        <f>VLOOKUP(D2875,DSKH!$A:$B,2,0)</f>
        <v>#N/A</v>
      </c>
      <c r="C2875" s="4"/>
      <c r="D2875" s="4"/>
      <c r="E2875" s="4"/>
      <c r="F2875" s="17"/>
      <c r="G2875" s="4"/>
      <c r="H2875" s="18"/>
      <c r="I2875" s="4"/>
      <c r="J2875" s="4"/>
      <c r="K2875" s="4"/>
      <c r="L2875" s="3"/>
      <c r="M2875" s="27"/>
      <c r="N2875" s="3"/>
      <c r="O2875" s="3"/>
      <c r="P2875" s="3"/>
      <c r="Q2875" s="3"/>
      <c r="R2875" s="3"/>
      <c r="S2875" s="3"/>
      <c r="T2875" s="3"/>
      <c r="U2875" s="3"/>
      <c r="V2875" s="3"/>
      <c r="W2875" s="8"/>
      <c r="X2875" s="3"/>
      <c r="Y2875" s="3"/>
      <c r="Z2875" s="15"/>
      <c r="AA2875" s="15"/>
    </row>
    <row r="2876" spans="1:27" ht="16.5" hidden="1">
      <c r="A2876" s="3">
        <f t="shared" si="105"/>
        <v>2873</v>
      </c>
      <c r="B2876" s="3" t="e">
        <f>VLOOKUP(D2876,DSKH!$A:$B,2,0)</f>
        <v>#N/A</v>
      </c>
      <c r="C2876" s="4"/>
      <c r="D2876" s="4"/>
      <c r="E2876" s="4"/>
      <c r="F2876" s="17"/>
      <c r="G2876" s="4"/>
      <c r="H2876" s="18"/>
      <c r="I2876" s="4"/>
      <c r="J2876" s="4"/>
      <c r="K2876" s="4"/>
      <c r="L2876" s="3"/>
      <c r="M2876" s="27"/>
      <c r="N2876" s="3"/>
      <c r="O2876" s="3"/>
      <c r="P2876" s="3"/>
      <c r="Q2876" s="3"/>
      <c r="R2876" s="3"/>
      <c r="S2876" s="3"/>
      <c r="T2876" s="3"/>
      <c r="U2876" s="3"/>
      <c r="V2876" s="3"/>
      <c r="W2876" s="8"/>
      <c r="X2876" s="3"/>
      <c r="Y2876" s="3"/>
      <c r="Z2876" s="15"/>
      <c r="AA2876" s="15"/>
    </row>
    <row r="2877" spans="1:27" ht="16.5" hidden="1">
      <c r="A2877" s="3">
        <f t="shared" si="105"/>
        <v>2874</v>
      </c>
      <c r="B2877" s="3" t="e">
        <f>VLOOKUP(D2877,DSKH!$A:$B,2,0)</f>
        <v>#N/A</v>
      </c>
      <c r="C2877" s="4"/>
      <c r="D2877" s="4"/>
      <c r="E2877" s="4"/>
      <c r="F2877" s="17"/>
      <c r="G2877" s="4"/>
      <c r="H2877" s="18"/>
      <c r="I2877" s="4"/>
      <c r="J2877" s="4"/>
      <c r="K2877" s="4"/>
      <c r="L2877" s="4"/>
      <c r="M2877" s="23"/>
      <c r="N2877" s="3"/>
      <c r="O2877" s="3"/>
      <c r="P2877" s="3"/>
      <c r="Q2877" s="4"/>
      <c r="R2877" s="3"/>
      <c r="S2877" s="3"/>
      <c r="T2877" s="3"/>
      <c r="U2877" s="4"/>
      <c r="V2877" s="3"/>
      <c r="W2877" s="8"/>
      <c r="X2877" s="4"/>
      <c r="Y2877" s="4"/>
      <c r="Z2877" s="15"/>
      <c r="AA2877" s="15"/>
    </row>
    <row r="2878" spans="1:27" ht="16.5" hidden="1">
      <c r="A2878" s="3">
        <f t="shared" si="105"/>
        <v>2875</v>
      </c>
      <c r="B2878" s="3" t="e">
        <f>VLOOKUP(D2878,DSKH!$A:$B,2,0)</f>
        <v>#N/A</v>
      </c>
      <c r="C2878" s="4"/>
      <c r="D2878" s="4"/>
      <c r="E2878" s="4"/>
      <c r="F2878" s="17"/>
      <c r="G2878" s="4"/>
      <c r="H2878" s="18"/>
      <c r="I2878" s="4"/>
      <c r="J2878" s="4"/>
      <c r="K2878" s="4"/>
      <c r="L2878" s="3"/>
      <c r="M2878" s="27"/>
      <c r="N2878" s="3"/>
      <c r="O2878" s="3"/>
      <c r="P2878" s="3"/>
      <c r="Q2878" s="3"/>
      <c r="R2878" s="3"/>
      <c r="S2878" s="3"/>
      <c r="T2878" s="3"/>
      <c r="U2878" s="3"/>
      <c r="V2878" s="3"/>
      <c r="W2878" s="8"/>
      <c r="X2878" s="3"/>
      <c r="Y2878" s="3"/>
      <c r="Z2878" s="15"/>
      <c r="AA2878" s="15"/>
    </row>
    <row r="2879" spans="1:27" ht="16.5" hidden="1">
      <c r="A2879" s="3">
        <f t="shared" si="105"/>
        <v>2876</v>
      </c>
      <c r="B2879" s="3" t="e">
        <f>VLOOKUP(D2879,DSKH!$A:$B,2,0)</f>
        <v>#N/A</v>
      </c>
      <c r="C2879" s="4"/>
      <c r="D2879" s="4"/>
      <c r="E2879" s="4"/>
      <c r="F2879" s="17"/>
      <c r="G2879" s="4"/>
      <c r="H2879" s="18"/>
      <c r="I2879" s="4"/>
      <c r="J2879" s="4"/>
      <c r="K2879" s="4"/>
      <c r="L2879" s="3"/>
      <c r="M2879" s="27"/>
      <c r="N2879" s="3"/>
      <c r="O2879" s="3"/>
      <c r="P2879" s="3"/>
      <c r="Q2879" s="3"/>
      <c r="R2879" s="3"/>
      <c r="S2879" s="3"/>
      <c r="T2879" s="3"/>
      <c r="U2879" s="3"/>
      <c r="V2879" s="3"/>
      <c r="W2879" s="8"/>
      <c r="X2879" s="3"/>
      <c r="Y2879" s="3"/>
      <c r="Z2879" s="15"/>
      <c r="AA2879" s="15"/>
    </row>
    <row r="2880" spans="1:27" ht="16.5" hidden="1">
      <c r="A2880" s="3">
        <f t="shared" si="105"/>
        <v>2877</v>
      </c>
      <c r="B2880" s="3" t="e">
        <f>VLOOKUP(D2880,DSKH!$A:$B,2,0)</f>
        <v>#N/A</v>
      </c>
      <c r="C2880" s="4"/>
      <c r="D2880" s="4"/>
      <c r="E2880" s="4"/>
      <c r="F2880" s="17"/>
      <c r="G2880" s="4"/>
      <c r="H2880" s="18"/>
      <c r="I2880" s="4"/>
      <c r="J2880" s="4"/>
      <c r="K2880" s="4"/>
      <c r="L2880" s="3"/>
      <c r="M2880" s="27"/>
      <c r="N2880" s="3"/>
      <c r="O2880" s="3"/>
      <c r="P2880" s="3"/>
      <c r="Q2880" s="3"/>
      <c r="R2880" s="3"/>
      <c r="S2880" s="3"/>
      <c r="T2880" s="3"/>
      <c r="U2880" s="3"/>
      <c r="V2880" s="3"/>
      <c r="W2880" s="8"/>
      <c r="X2880" s="3"/>
      <c r="Y2880" s="3"/>
      <c r="Z2880" s="15"/>
      <c r="AA2880" s="15"/>
    </row>
    <row r="2881" spans="1:27" ht="16.5" hidden="1">
      <c r="A2881" s="3">
        <f t="shared" si="105"/>
        <v>2878</v>
      </c>
      <c r="B2881" s="3" t="e">
        <f>VLOOKUP(D2881,DSKH!$A:$B,2,0)</f>
        <v>#N/A</v>
      </c>
      <c r="C2881" s="4"/>
      <c r="D2881" s="4"/>
      <c r="E2881" s="4"/>
      <c r="F2881" s="17"/>
      <c r="G2881" s="4"/>
      <c r="H2881" s="18"/>
      <c r="I2881" s="4"/>
      <c r="J2881" s="4"/>
      <c r="K2881" s="4"/>
      <c r="L2881" s="3"/>
      <c r="M2881" s="27"/>
      <c r="N2881" s="3"/>
      <c r="O2881" s="3"/>
      <c r="P2881" s="3"/>
      <c r="Q2881" s="3"/>
      <c r="R2881" s="3"/>
      <c r="S2881" s="3"/>
      <c r="T2881" s="3"/>
      <c r="U2881" s="3"/>
      <c r="V2881" s="3"/>
      <c r="W2881" s="8"/>
      <c r="X2881" s="3"/>
      <c r="Y2881" s="3"/>
      <c r="Z2881" s="15"/>
      <c r="AA2881" s="15"/>
    </row>
    <row r="2882" spans="1:27" ht="16.5" hidden="1">
      <c r="A2882" s="3">
        <f t="shared" si="105"/>
        <v>2879</v>
      </c>
      <c r="B2882" s="3" t="e">
        <f>VLOOKUP(D2882,DSKH!$A:$B,2,0)</f>
        <v>#N/A</v>
      </c>
      <c r="C2882" s="4"/>
      <c r="D2882" s="4"/>
      <c r="E2882" s="4"/>
      <c r="F2882" s="17"/>
      <c r="G2882" s="4"/>
      <c r="H2882" s="18"/>
      <c r="I2882" s="4"/>
      <c r="J2882" s="4"/>
      <c r="K2882" s="4"/>
      <c r="L2882" s="4"/>
      <c r="M2882" s="23"/>
      <c r="N2882" s="3"/>
      <c r="O2882" s="3"/>
      <c r="P2882" s="3"/>
      <c r="Q2882" s="4"/>
      <c r="R2882" s="3"/>
      <c r="S2882" s="3"/>
      <c r="T2882" s="3"/>
      <c r="U2882" s="4"/>
      <c r="V2882" s="3"/>
      <c r="W2882" s="8"/>
      <c r="X2882" s="4"/>
      <c r="Y2882" s="4"/>
      <c r="Z2882" s="15"/>
      <c r="AA2882" s="15"/>
    </row>
    <row r="2883" spans="1:27" ht="16.5" hidden="1">
      <c r="A2883" s="3">
        <f t="shared" si="105"/>
        <v>2880</v>
      </c>
      <c r="B2883" s="3" t="e">
        <f>VLOOKUP(D2883,DSKH!$A:$B,2,0)</f>
        <v>#N/A</v>
      </c>
      <c r="C2883" s="4"/>
      <c r="D2883" s="4"/>
      <c r="E2883" s="4"/>
      <c r="F2883" s="17"/>
      <c r="G2883" s="4"/>
      <c r="H2883" s="18"/>
      <c r="I2883" s="4"/>
      <c r="J2883" s="4"/>
      <c r="K2883" s="4"/>
      <c r="L2883" s="3"/>
      <c r="M2883" s="27"/>
      <c r="N2883" s="3"/>
      <c r="O2883" s="3"/>
      <c r="P2883" s="3"/>
      <c r="Q2883" s="3"/>
      <c r="R2883" s="3"/>
      <c r="S2883" s="3"/>
      <c r="T2883" s="3"/>
      <c r="U2883" s="3"/>
      <c r="V2883" s="3"/>
      <c r="W2883" s="8"/>
      <c r="X2883" s="3"/>
      <c r="Y2883" s="3"/>
      <c r="Z2883" s="15"/>
      <c r="AA2883" s="15"/>
    </row>
    <row r="2884" spans="1:27" ht="16.5" hidden="1">
      <c r="A2884" s="3">
        <f t="shared" si="105"/>
        <v>2881</v>
      </c>
      <c r="B2884" s="3" t="e">
        <f>VLOOKUP(D2884,DSKH!$A:$B,2,0)</f>
        <v>#N/A</v>
      </c>
      <c r="C2884" s="4"/>
      <c r="D2884" s="4"/>
      <c r="E2884" s="4"/>
      <c r="F2884" s="17"/>
      <c r="G2884" s="4"/>
      <c r="H2884" s="18"/>
      <c r="I2884" s="4"/>
      <c r="J2884" s="4"/>
      <c r="K2884" s="4"/>
      <c r="L2884" s="3"/>
      <c r="M2884" s="27"/>
      <c r="N2884" s="3"/>
      <c r="O2884" s="3"/>
      <c r="P2884" s="3"/>
      <c r="Q2884" s="3"/>
      <c r="R2884" s="3"/>
      <c r="S2884" s="3"/>
      <c r="T2884" s="3"/>
      <c r="U2884" s="3"/>
      <c r="V2884" s="3"/>
      <c r="W2884" s="8"/>
      <c r="X2884" s="3"/>
      <c r="Y2884" s="3"/>
      <c r="Z2884" s="15"/>
      <c r="AA2884" s="15"/>
    </row>
    <row r="2885" spans="1:27" ht="16.5" hidden="1">
      <c r="A2885" s="3">
        <f t="shared" si="105"/>
        <v>2882</v>
      </c>
      <c r="B2885" s="3" t="e">
        <f>VLOOKUP(D2885,DSKH!$A:$B,2,0)</f>
        <v>#N/A</v>
      </c>
      <c r="C2885" s="4"/>
      <c r="D2885" s="4"/>
      <c r="E2885" s="4"/>
      <c r="F2885" s="17"/>
      <c r="G2885" s="4"/>
      <c r="H2885" s="18"/>
      <c r="I2885" s="4"/>
      <c r="J2885" s="4"/>
      <c r="K2885" s="4"/>
      <c r="L2885" s="3"/>
      <c r="M2885" s="27"/>
      <c r="N2885" s="3"/>
      <c r="O2885" s="3"/>
      <c r="P2885" s="3"/>
      <c r="Q2885" s="3"/>
      <c r="R2885" s="3"/>
      <c r="S2885" s="3"/>
      <c r="T2885" s="3"/>
      <c r="U2885" s="3"/>
      <c r="V2885" s="3"/>
      <c r="W2885" s="8"/>
      <c r="X2885" s="3"/>
      <c r="Y2885" s="3"/>
      <c r="Z2885" s="15"/>
      <c r="AA2885" s="15"/>
    </row>
    <row r="2886" spans="1:27" ht="16.5" hidden="1">
      <c r="A2886" s="3">
        <f t="shared" si="105"/>
        <v>2883</v>
      </c>
      <c r="B2886" s="3" t="e">
        <f>VLOOKUP(D2886,DSKH!$A:$B,2,0)</f>
        <v>#N/A</v>
      </c>
      <c r="C2886" s="4"/>
      <c r="D2886" s="4"/>
      <c r="E2886" s="4"/>
      <c r="F2886" s="17"/>
      <c r="G2886" s="4"/>
      <c r="H2886" s="18"/>
      <c r="I2886" s="4"/>
      <c r="J2886" s="4"/>
      <c r="K2886" s="4"/>
      <c r="L2886" s="4"/>
      <c r="M2886" s="23"/>
      <c r="N2886" s="3"/>
      <c r="O2886" s="3"/>
      <c r="P2886" s="3"/>
      <c r="Q2886" s="3"/>
      <c r="R2886" s="4"/>
      <c r="S2886" s="3"/>
      <c r="T2886" s="3"/>
      <c r="U2886" s="3"/>
      <c r="V2886" s="3"/>
      <c r="W2886" s="8"/>
      <c r="X2886" s="4"/>
      <c r="Y2886" s="3"/>
      <c r="Z2886" s="15"/>
      <c r="AA2886" s="15"/>
    </row>
    <row r="2887" spans="1:27" ht="16.5" hidden="1">
      <c r="A2887" s="3">
        <f t="shared" si="105"/>
        <v>2884</v>
      </c>
      <c r="B2887" s="3" t="e">
        <f>VLOOKUP(D2887,DSKH!$A:$B,2,0)</f>
        <v>#N/A</v>
      </c>
      <c r="C2887" s="4"/>
      <c r="D2887" s="4"/>
      <c r="E2887" s="4"/>
      <c r="F2887" s="17"/>
      <c r="G2887" s="4"/>
      <c r="H2887" s="18"/>
      <c r="I2887" s="4"/>
      <c r="J2887" s="4"/>
      <c r="K2887" s="4"/>
      <c r="L2887" s="4"/>
      <c r="M2887" s="23"/>
      <c r="N2887" s="3"/>
      <c r="O2887" s="3"/>
      <c r="P2887" s="3"/>
      <c r="Q2887" s="3"/>
      <c r="R2887" s="4"/>
      <c r="S2887" s="3"/>
      <c r="T2887" s="3"/>
      <c r="U2887" s="3"/>
      <c r="V2887" s="3"/>
      <c r="W2887" s="8"/>
      <c r="X2887" s="4"/>
      <c r="Y2887" s="3"/>
      <c r="Z2887" s="15"/>
      <c r="AA2887" s="15"/>
    </row>
    <row r="2888" spans="1:27" ht="16.5" hidden="1">
      <c r="A2888" s="3">
        <f t="shared" si="105"/>
        <v>2885</v>
      </c>
      <c r="B2888" s="3" t="e">
        <f>VLOOKUP(D2888,DSKH!$A:$B,2,0)</f>
        <v>#N/A</v>
      </c>
      <c r="C2888" s="4"/>
      <c r="D2888" s="4"/>
      <c r="E2888" s="4"/>
      <c r="F2888" s="17"/>
      <c r="G2888" s="4"/>
      <c r="H2888" s="18"/>
      <c r="I2888" s="4"/>
      <c r="J2888" s="4"/>
      <c r="K2888" s="4"/>
      <c r="L2888" s="4"/>
      <c r="M2888" s="23"/>
      <c r="N2888" s="3"/>
      <c r="O2888" s="3"/>
      <c r="P2888" s="3"/>
      <c r="Q2888" s="4"/>
      <c r="R2888" s="3"/>
      <c r="S2888" s="3"/>
      <c r="T2888" s="3"/>
      <c r="U2888" s="4"/>
      <c r="V2888" s="3"/>
      <c r="W2888" s="8"/>
      <c r="X2888" s="4"/>
      <c r="Y2888" s="4"/>
      <c r="Z2888" s="15"/>
      <c r="AA2888" s="15"/>
    </row>
    <row r="2889" spans="1:27" ht="16.5" hidden="1">
      <c r="A2889" s="3">
        <f t="shared" si="105"/>
        <v>2886</v>
      </c>
      <c r="B2889" s="3" t="e">
        <f>VLOOKUP(D2889,DSKH!$A:$B,2,0)</f>
        <v>#N/A</v>
      </c>
      <c r="C2889" s="4"/>
      <c r="D2889" s="4"/>
      <c r="E2889" s="4"/>
      <c r="F2889" s="17"/>
      <c r="G2889" s="4"/>
      <c r="H2889" s="18"/>
      <c r="I2889" s="4"/>
      <c r="J2889" s="4"/>
      <c r="K2889" s="4"/>
      <c r="L2889" s="3"/>
      <c r="M2889" s="27"/>
      <c r="N2889" s="3"/>
      <c r="O2889" s="3"/>
      <c r="P2889" s="3"/>
      <c r="Q2889" s="3"/>
      <c r="R2889" s="3"/>
      <c r="S2889" s="3"/>
      <c r="T2889" s="3"/>
      <c r="U2889" s="3"/>
      <c r="V2889" s="3"/>
      <c r="W2889" s="8"/>
      <c r="X2889" s="3"/>
      <c r="Y2889" s="3"/>
      <c r="Z2889" s="15"/>
      <c r="AA2889" s="15"/>
    </row>
    <row r="2890" spans="1:27" ht="16.5" hidden="1">
      <c r="A2890" s="3">
        <f t="shared" si="105"/>
        <v>2887</v>
      </c>
      <c r="B2890" s="3" t="e">
        <f>VLOOKUP(D2890,DSKH!$A:$B,2,0)</f>
        <v>#N/A</v>
      </c>
      <c r="C2890" s="4"/>
      <c r="D2890" s="4"/>
      <c r="E2890" s="4"/>
      <c r="F2890" s="17"/>
      <c r="G2890" s="4"/>
      <c r="H2890" s="18"/>
      <c r="I2890" s="4"/>
      <c r="J2890" s="4"/>
      <c r="K2890" s="4"/>
      <c r="L2890" s="4"/>
      <c r="M2890" s="23"/>
      <c r="N2890" s="3"/>
      <c r="O2890" s="3"/>
      <c r="P2890" s="3"/>
      <c r="Q2890" s="4"/>
      <c r="R2890" s="3"/>
      <c r="S2890" s="3"/>
      <c r="T2890" s="3"/>
      <c r="U2890" s="4"/>
      <c r="V2890" s="3"/>
      <c r="W2890" s="8"/>
      <c r="X2890" s="4"/>
      <c r="Y2890" s="4"/>
      <c r="Z2890" s="15"/>
      <c r="AA2890" s="15"/>
    </row>
    <row r="2891" spans="1:27" ht="16.5" hidden="1">
      <c r="A2891" s="3">
        <f t="shared" si="105"/>
        <v>2888</v>
      </c>
      <c r="B2891" s="3" t="e">
        <f>VLOOKUP(D2891,DSKH!$A:$B,2,0)</f>
        <v>#N/A</v>
      </c>
      <c r="C2891" s="4"/>
      <c r="D2891" s="4"/>
      <c r="E2891" s="4"/>
      <c r="F2891" s="17"/>
      <c r="G2891" s="4"/>
      <c r="H2891" s="18"/>
      <c r="I2891" s="4"/>
      <c r="J2891" s="4"/>
      <c r="K2891" s="4"/>
      <c r="L2891" s="3"/>
      <c r="M2891" s="27"/>
      <c r="N2891" s="3"/>
      <c r="O2891" s="3"/>
      <c r="P2891" s="3"/>
      <c r="Q2891" s="3"/>
      <c r="R2891" s="3"/>
      <c r="S2891" s="3"/>
      <c r="T2891" s="3"/>
      <c r="U2891" s="3"/>
      <c r="V2891" s="3"/>
      <c r="W2891" s="8"/>
      <c r="X2891" s="3"/>
      <c r="Y2891" s="3"/>
      <c r="Z2891" s="15"/>
      <c r="AA2891" s="15"/>
    </row>
    <row r="2892" spans="1:27" ht="16.5" hidden="1">
      <c r="A2892" s="3">
        <f t="shared" si="105"/>
        <v>2889</v>
      </c>
      <c r="B2892" s="3" t="e">
        <f>VLOOKUP(D2892,DSKH!$A:$B,2,0)</f>
        <v>#N/A</v>
      </c>
      <c r="C2892" s="4"/>
      <c r="D2892" s="4"/>
      <c r="E2892" s="4"/>
      <c r="F2892" s="17"/>
      <c r="G2892" s="4"/>
      <c r="H2892" s="18"/>
      <c r="I2892" s="4"/>
      <c r="J2892" s="4"/>
      <c r="K2892" s="4"/>
      <c r="L2892" s="3"/>
      <c r="M2892" s="27"/>
      <c r="N2892" s="3"/>
      <c r="O2892" s="3"/>
      <c r="P2892" s="3"/>
      <c r="Q2892" s="3"/>
      <c r="R2892" s="3"/>
      <c r="S2892" s="3"/>
      <c r="T2892" s="3"/>
      <c r="U2892" s="3"/>
      <c r="V2892" s="3"/>
      <c r="W2892" s="8"/>
      <c r="X2892" s="3"/>
      <c r="Y2892" s="3"/>
      <c r="Z2892" s="15"/>
      <c r="AA2892" s="15"/>
    </row>
    <row r="2893" spans="1:27" ht="16.5" hidden="1">
      <c r="A2893" s="3">
        <f t="shared" si="105"/>
        <v>2890</v>
      </c>
      <c r="B2893" s="3" t="e">
        <f>VLOOKUP(D2893,DSKH!$A:$B,2,0)</f>
        <v>#N/A</v>
      </c>
      <c r="C2893" s="4"/>
      <c r="D2893" s="4"/>
      <c r="E2893" s="4"/>
      <c r="F2893" s="17"/>
      <c r="G2893" s="4"/>
      <c r="H2893" s="18"/>
      <c r="I2893" s="4"/>
      <c r="J2893" s="4"/>
      <c r="K2893" s="4"/>
      <c r="L2893" s="3"/>
      <c r="M2893" s="27"/>
      <c r="N2893" s="3"/>
      <c r="O2893" s="3"/>
      <c r="P2893" s="3"/>
      <c r="Q2893" s="3"/>
      <c r="R2893" s="3"/>
      <c r="S2893" s="3"/>
      <c r="T2893" s="3"/>
      <c r="U2893" s="3"/>
      <c r="V2893" s="3"/>
      <c r="W2893" s="8"/>
      <c r="X2893" s="3"/>
      <c r="Y2893" s="3"/>
      <c r="Z2893" s="15"/>
      <c r="AA2893" s="15"/>
    </row>
    <row r="2894" spans="1:27" ht="16.5" hidden="1">
      <c r="A2894" s="3">
        <f t="shared" si="105"/>
        <v>2891</v>
      </c>
      <c r="B2894" s="3" t="e">
        <f>VLOOKUP(D2894,DSKH!$A:$B,2,0)</f>
        <v>#N/A</v>
      </c>
      <c r="C2894" s="4"/>
      <c r="D2894" s="4"/>
      <c r="E2894" s="4"/>
      <c r="F2894" s="17"/>
      <c r="G2894" s="4"/>
      <c r="H2894" s="18"/>
      <c r="I2894" s="4"/>
      <c r="J2894" s="4"/>
      <c r="K2894" s="4"/>
      <c r="L2894" s="4"/>
      <c r="M2894" s="23"/>
      <c r="N2894" s="3"/>
      <c r="O2894" s="3"/>
      <c r="P2894" s="3"/>
      <c r="Q2894" s="3"/>
      <c r="R2894" s="4"/>
      <c r="S2894" s="3"/>
      <c r="T2894" s="3"/>
      <c r="U2894" s="3"/>
      <c r="V2894" s="3"/>
      <c r="W2894" s="8"/>
      <c r="X2894" s="4"/>
      <c r="Y2894" s="3"/>
      <c r="Z2894" s="15"/>
      <c r="AA2894" s="15"/>
    </row>
    <row r="2895" spans="1:27" ht="16.5" hidden="1">
      <c r="A2895" s="3">
        <f t="shared" si="105"/>
        <v>2892</v>
      </c>
      <c r="B2895" s="3" t="e">
        <f>VLOOKUP(D2895,DSKH!$A:$B,2,0)</f>
        <v>#N/A</v>
      </c>
      <c r="C2895" s="4"/>
      <c r="D2895" s="4"/>
      <c r="E2895" s="4"/>
      <c r="F2895" s="17"/>
      <c r="G2895" s="4"/>
      <c r="H2895" s="18"/>
      <c r="I2895" s="4"/>
      <c r="J2895" s="4"/>
      <c r="K2895" s="4"/>
      <c r="L2895" s="4"/>
      <c r="M2895" s="23"/>
      <c r="N2895" s="3"/>
      <c r="O2895" s="3"/>
      <c r="P2895" s="3"/>
      <c r="Q2895" s="3"/>
      <c r="R2895" s="3"/>
      <c r="S2895" s="4"/>
      <c r="T2895" s="3"/>
      <c r="U2895" s="3"/>
      <c r="V2895" s="3"/>
      <c r="W2895" s="8"/>
      <c r="X2895" s="3"/>
      <c r="Y2895" s="3"/>
      <c r="Z2895" s="15"/>
      <c r="AA2895" s="15"/>
    </row>
    <row r="2896" spans="1:27" ht="16.5" hidden="1">
      <c r="A2896" s="3">
        <f t="shared" si="105"/>
        <v>2893</v>
      </c>
      <c r="B2896" s="3" t="e">
        <f>VLOOKUP(D2896,DSKH!$A:$B,2,0)</f>
        <v>#N/A</v>
      </c>
      <c r="C2896" s="4"/>
      <c r="D2896" s="4"/>
      <c r="E2896" s="4"/>
      <c r="F2896" s="17"/>
      <c r="G2896" s="4"/>
      <c r="H2896" s="18"/>
      <c r="I2896" s="4"/>
      <c r="J2896" s="4"/>
      <c r="K2896" s="4"/>
      <c r="L2896" s="4"/>
      <c r="M2896" s="23"/>
      <c r="N2896" s="3"/>
      <c r="O2896" s="3"/>
      <c r="P2896" s="3"/>
      <c r="Q2896" s="4"/>
      <c r="R2896" s="3"/>
      <c r="S2896" s="3"/>
      <c r="T2896" s="3"/>
      <c r="U2896" s="4"/>
      <c r="V2896" s="3"/>
      <c r="W2896" s="8"/>
      <c r="X2896" s="4"/>
      <c r="Y2896" s="4"/>
      <c r="Z2896" s="15"/>
      <c r="AA2896" s="15"/>
    </row>
    <row r="2897" spans="1:27" ht="16.5" hidden="1">
      <c r="A2897" s="3">
        <f t="shared" si="105"/>
        <v>2894</v>
      </c>
      <c r="B2897" s="3" t="e">
        <f>VLOOKUP(D2897,DSKH!$A:$B,2,0)</f>
        <v>#N/A</v>
      </c>
      <c r="C2897" s="4"/>
      <c r="D2897" s="4"/>
      <c r="E2897" s="4"/>
      <c r="F2897" s="17"/>
      <c r="G2897" s="4"/>
      <c r="H2897" s="18"/>
      <c r="I2897" s="4"/>
      <c r="J2897" s="4"/>
      <c r="K2897" s="4"/>
      <c r="L2897" s="3"/>
      <c r="M2897" s="27"/>
      <c r="N2897" s="3"/>
      <c r="O2897" s="3"/>
      <c r="P2897" s="3"/>
      <c r="Q2897" s="3"/>
      <c r="R2897" s="3"/>
      <c r="S2897" s="3"/>
      <c r="T2897" s="3"/>
      <c r="U2897" s="3"/>
      <c r="V2897" s="3"/>
      <c r="W2897" s="8"/>
      <c r="X2897" s="3"/>
      <c r="Y2897" s="3"/>
      <c r="Z2897" s="15"/>
      <c r="AA2897" s="15"/>
    </row>
    <row r="2898" spans="1:27" ht="16.5" hidden="1">
      <c r="A2898" s="3">
        <f t="shared" si="105"/>
        <v>2895</v>
      </c>
      <c r="B2898" s="3" t="e">
        <f>VLOOKUP(D2898,DSKH!$A:$B,2,0)</f>
        <v>#N/A</v>
      </c>
      <c r="C2898" s="4"/>
      <c r="D2898" s="4"/>
      <c r="E2898" s="4"/>
      <c r="F2898" s="17"/>
      <c r="G2898" s="4"/>
      <c r="H2898" s="18"/>
      <c r="I2898" s="4"/>
      <c r="J2898" s="4"/>
      <c r="K2898" s="4"/>
      <c r="L2898" s="3"/>
      <c r="M2898" s="27"/>
      <c r="N2898" s="3"/>
      <c r="O2898" s="3"/>
      <c r="P2898" s="3"/>
      <c r="Q2898" s="3"/>
      <c r="R2898" s="3"/>
      <c r="S2898" s="3"/>
      <c r="T2898" s="3"/>
      <c r="U2898" s="3"/>
      <c r="V2898" s="3"/>
      <c r="W2898" s="8"/>
      <c r="X2898" s="3"/>
      <c r="Y2898" s="3"/>
      <c r="Z2898" s="15"/>
      <c r="AA2898" s="15"/>
    </row>
    <row r="2899" spans="1:27" ht="16.5" hidden="1">
      <c r="A2899" s="3">
        <f t="shared" si="105"/>
        <v>2896</v>
      </c>
      <c r="B2899" s="3" t="e">
        <f>VLOOKUP(D2899,DSKH!$A:$B,2,0)</f>
        <v>#N/A</v>
      </c>
      <c r="C2899" s="4"/>
      <c r="D2899" s="4"/>
      <c r="E2899" s="4"/>
      <c r="F2899" s="17"/>
      <c r="G2899" s="4"/>
      <c r="H2899" s="18"/>
      <c r="I2899" s="4"/>
      <c r="J2899" s="4"/>
      <c r="K2899" s="4"/>
      <c r="L2899" s="3"/>
      <c r="M2899" s="27"/>
      <c r="N2899" s="3"/>
      <c r="O2899" s="3"/>
      <c r="P2899" s="3"/>
      <c r="Q2899" s="3"/>
      <c r="R2899" s="3"/>
      <c r="S2899" s="3"/>
      <c r="T2899" s="3"/>
      <c r="U2899" s="3"/>
      <c r="V2899" s="3"/>
      <c r="W2899" s="8"/>
      <c r="X2899" s="3"/>
      <c r="Y2899" s="3"/>
      <c r="Z2899" s="15"/>
      <c r="AA2899" s="15"/>
    </row>
    <row r="2900" spans="1:27" ht="16.5" hidden="1">
      <c r="A2900" s="3">
        <f t="shared" si="105"/>
        <v>2897</v>
      </c>
      <c r="B2900" s="3" t="e">
        <f>VLOOKUP(D2900,DSKH!$A:$B,2,0)</f>
        <v>#N/A</v>
      </c>
      <c r="C2900" s="4"/>
      <c r="D2900" s="4"/>
      <c r="E2900" s="4"/>
      <c r="F2900" s="17"/>
      <c r="G2900" s="4"/>
      <c r="H2900" s="18"/>
      <c r="I2900" s="4"/>
      <c r="J2900" s="4"/>
      <c r="K2900" s="4"/>
      <c r="L2900" s="3"/>
      <c r="M2900" s="27"/>
      <c r="N2900" s="3"/>
      <c r="O2900" s="3"/>
      <c r="P2900" s="3"/>
      <c r="Q2900" s="3"/>
      <c r="R2900" s="3"/>
      <c r="S2900" s="3"/>
      <c r="T2900" s="3"/>
      <c r="U2900" s="3"/>
      <c r="V2900" s="3"/>
      <c r="W2900" s="8"/>
      <c r="X2900" s="3"/>
      <c r="Y2900" s="3"/>
      <c r="Z2900" s="15"/>
      <c r="AA2900" s="15"/>
    </row>
    <row r="2901" spans="1:27" ht="16.5" hidden="1">
      <c r="A2901" s="3">
        <f t="shared" si="105"/>
        <v>2898</v>
      </c>
      <c r="B2901" s="3" t="e">
        <f>VLOOKUP(D2901,DSKH!$A:$B,2,0)</f>
        <v>#N/A</v>
      </c>
      <c r="C2901" s="4"/>
      <c r="D2901" s="4"/>
      <c r="E2901" s="4"/>
      <c r="F2901" s="17"/>
      <c r="G2901" s="4"/>
      <c r="H2901" s="18"/>
      <c r="I2901" s="4"/>
      <c r="J2901" s="4"/>
      <c r="K2901" s="4"/>
      <c r="L2901" s="4"/>
      <c r="M2901" s="23"/>
      <c r="N2901" s="3"/>
      <c r="O2901" s="3"/>
      <c r="P2901" s="3"/>
      <c r="Q2901" s="3"/>
      <c r="R2901" s="3"/>
      <c r="S2901" s="4"/>
      <c r="T2901" s="4"/>
      <c r="U2901" s="3"/>
      <c r="V2901" s="3"/>
      <c r="W2901" s="8"/>
      <c r="X2901" s="3"/>
      <c r="Y2901" s="4"/>
      <c r="Z2901" s="15"/>
      <c r="AA2901" s="15"/>
    </row>
    <row r="2902" spans="1:27" ht="16.5" hidden="1">
      <c r="A2902" s="3">
        <f t="shared" si="105"/>
        <v>2899</v>
      </c>
      <c r="B2902" s="3" t="e">
        <f>VLOOKUP(D2902,DSKH!$A:$B,2,0)</f>
        <v>#N/A</v>
      </c>
      <c r="C2902" s="4"/>
      <c r="D2902" s="4"/>
      <c r="E2902" s="4"/>
      <c r="F2902" s="17"/>
      <c r="G2902" s="4"/>
      <c r="H2902" s="18"/>
      <c r="I2902" s="4"/>
      <c r="J2902" s="4"/>
      <c r="K2902" s="4"/>
      <c r="L2902" s="3"/>
      <c r="M2902" s="27"/>
      <c r="N2902" s="3"/>
      <c r="O2902" s="3"/>
      <c r="P2902" s="3"/>
      <c r="Q2902" s="3"/>
      <c r="R2902" s="3"/>
      <c r="S2902" s="3"/>
      <c r="T2902" s="3"/>
      <c r="U2902" s="3"/>
      <c r="V2902" s="3"/>
      <c r="W2902" s="8"/>
      <c r="X2902" s="3"/>
      <c r="Y2902" s="3"/>
      <c r="Z2902" s="15"/>
      <c r="AA2902" s="15"/>
    </row>
    <row r="2903" spans="1:27" ht="16.5" hidden="1">
      <c r="A2903" s="3">
        <f t="shared" si="105"/>
        <v>2900</v>
      </c>
      <c r="B2903" s="3" t="e">
        <f>VLOOKUP(D2903,DSKH!$A:$B,2,0)</f>
        <v>#N/A</v>
      </c>
      <c r="C2903" s="4"/>
      <c r="D2903" s="4"/>
      <c r="E2903" s="4"/>
      <c r="F2903" s="17"/>
      <c r="G2903" s="4"/>
      <c r="H2903" s="18"/>
      <c r="I2903" s="4"/>
      <c r="J2903" s="4"/>
      <c r="K2903" s="4"/>
      <c r="L2903" s="4"/>
      <c r="M2903" s="23"/>
      <c r="N2903" s="3"/>
      <c r="O2903" s="3"/>
      <c r="P2903" s="3"/>
      <c r="Q2903" s="3"/>
      <c r="R2903" s="3"/>
      <c r="S2903" s="4"/>
      <c r="T2903" s="4"/>
      <c r="U2903" s="3"/>
      <c r="V2903" s="3"/>
      <c r="W2903" s="8"/>
      <c r="X2903" s="3"/>
      <c r="Y2903" s="4"/>
      <c r="Z2903" s="15"/>
      <c r="AA2903" s="15"/>
    </row>
    <row r="2904" spans="1:27" ht="16.5" hidden="1">
      <c r="A2904" s="3">
        <f t="shared" si="105"/>
        <v>2901</v>
      </c>
      <c r="B2904" s="3" t="e">
        <f>VLOOKUP(D2904,DSKH!$A:$B,2,0)</f>
        <v>#N/A</v>
      </c>
      <c r="C2904" s="4"/>
      <c r="D2904" s="4"/>
      <c r="E2904" s="4"/>
      <c r="F2904" s="17"/>
      <c r="G2904" s="4"/>
      <c r="H2904" s="18"/>
      <c r="I2904" s="4"/>
      <c r="J2904" s="4"/>
      <c r="K2904" s="4"/>
      <c r="L2904" s="3"/>
      <c r="M2904" s="27"/>
      <c r="N2904" s="3"/>
      <c r="O2904" s="3"/>
      <c r="P2904" s="3"/>
      <c r="Q2904" s="3"/>
      <c r="R2904" s="3"/>
      <c r="S2904" s="3"/>
      <c r="T2904" s="3"/>
      <c r="U2904" s="3"/>
      <c r="V2904" s="3"/>
      <c r="W2904" s="8"/>
      <c r="X2904" s="3"/>
      <c r="Y2904" s="3"/>
      <c r="Z2904" s="15"/>
      <c r="AA2904" s="15"/>
    </row>
    <row r="2905" spans="1:27" ht="16.5" hidden="1">
      <c r="A2905" s="3">
        <f t="shared" si="105"/>
        <v>2902</v>
      </c>
      <c r="B2905" s="3" t="e">
        <f>VLOOKUP(D2905,DSKH!$A:$B,2,0)</f>
        <v>#N/A</v>
      </c>
      <c r="C2905" s="4"/>
      <c r="D2905" s="4"/>
      <c r="E2905" s="4"/>
      <c r="F2905" s="17"/>
      <c r="G2905" s="4"/>
      <c r="H2905" s="18"/>
      <c r="I2905" s="4"/>
      <c r="J2905" s="4"/>
      <c r="K2905" s="4"/>
      <c r="L2905" s="3"/>
      <c r="M2905" s="27"/>
      <c r="N2905" s="3"/>
      <c r="O2905" s="3"/>
      <c r="P2905" s="3"/>
      <c r="Q2905" s="3"/>
      <c r="R2905" s="3"/>
      <c r="S2905" s="3"/>
      <c r="T2905" s="3"/>
      <c r="U2905" s="3"/>
      <c r="V2905" s="3"/>
      <c r="W2905" s="8"/>
      <c r="X2905" s="3"/>
      <c r="Y2905" s="3"/>
      <c r="Z2905" s="15"/>
      <c r="AA2905" s="15"/>
    </row>
    <row r="2906" spans="1:27" ht="16.5" hidden="1">
      <c r="A2906" s="3">
        <f t="shared" si="105"/>
        <v>2903</v>
      </c>
      <c r="B2906" s="3" t="e">
        <f>VLOOKUP(D2906,DSKH!$A:$B,2,0)</f>
        <v>#N/A</v>
      </c>
      <c r="C2906" s="4"/>
      <c r="D2906" s="4"/>
      <c r="E2906" s="4"/>
      <c r="F2906" s="17"/>
      <c r="G2906" s="4"/>
      <c r="H2906" s="18"/>
      <c r="I2906" s="4"/>
      <c r="J2906" s="4"/>
      <c r="K2906" s="4"/>
      <c r="L2906" s="3"/>
      <c r="M2906" s="27"/>
      <c r="N2906" s="3"/>
      <c r="O2906" s="3"/>
      <c r="P2906" s="3"/>
      <c r="Q2906" s="3"/>
      <c r="R2906" s="3"/>
      <c r="S2906" s="3"/>
      <c r="T2906" s="3"/>
      <c r="U2906" s="3"/>
      <c r="V2906" s="3"/>
      <c r="W2906" s="8"/>
      <c r="X2906" s="3"/>
      <c r="Y2906" s="3"/>
      <c r="Z2906" s="15"/>
      <c r="AA2906" s="15"/>
    </row>
    <row r="2907" spans="1:27" ht="16.5" hidden="1">
      <c r="A2907" s="3">
        <f t="shared" si="105"/>
        <v>2904</v>
      </c>
      <c r="B2907" s="3" t="e">
        <f>VLOOKUP(D2907,DSKH!$A:$B,2,0)</f>
        <v>#N/A</v>
      </c>
      <c r="C2907" s="4"/>
      <c r="D2907" s="4"/>
      <c r="E2907" s="4"/>
      <c r="F2907" s="17"/>
      <c r="G2907" s="4"/>
      <c r="H2907" s="18"/>
      <c r="I2907" s="4"/>
      <c r="J2907" s="4"/>
      <c r="K2907" s="4"/>
      <c r="L2907" s="4"/>
      <c r="M2907" s="23"/>
      <c r="N2907" s="3"/>
      <c r="O2907" s="4"/>
      <c r="P2907" s="3"/>
      <c r="Q2907" s="3"/>
      <c r="R2907" s="4"/>
      <c r="S2907" s="3"/>
      <c r="T2907" s="4"/>
      <c r="U2907" s="3"/>
      <c r="V2907" s="3"/>
      <c r="W2907" s="8"/>
      <c r="X2907" s="4"/>
      <c r="Y2907" s="3"/>
      <c r="Z2907" s="15"/>
      <c r="AA2907" s="15"/>
    </row>
    <row r="2908" spans="1:27" ht="16.5" hidden="1">
      <c r="A2908" s="3">
        <f t="shared" si="105"/>
        <v>2905</v>
      </c>
      <c r="B2908" s="3" t="e">
        <f>VLOOKUP(D2908,DSKH!$A:$B,2,0)</f>
        <v>#N/A</v>
      </c>
      <c r="C2908" s="4"/>
      <c r="D2908" s="4"/>
      <c r="E2908" s="4"/>
      <c r="F2908" s="17"/>
      <c r="G2908" s="4"/>
      <c r="H2908" s="18"/>
      <c r="I2908" s="4"/>
      <c r="J2908" s="4"/>
      <c r="K2908" s="4"/>
      <c r="L2908" s="4"/>
      <c r="M2908" s="23"/>
      <c r="N2908" s="3"/>
      <c r="O2908" s="4"/>
      <c r="P2908" s="3"/>
      <c r="Q2908" s="4"/>
      <c r="R2908" s="3"/>
      <c r="S2908" s="3"/>
      <c r="T2908" s="4"/>
      <c r="U2908" s="4"/>
      <c r="V2908" s="3"/>
      <c r="W2908" s="8"/>
      <c r="X2908" s="4"/>
      <c r="Y2908" s="3"/>
      <c r="Z2908" s="15"/>
      <c r="AA2908" s="15"/>
    </row>
    <row r="2909" spans="1:27" ht="16.5" hidden="1">
      <c r="A2909" s="3">
        <f t="shared" si="105"/>
        <v>2906</v>
      </c>
      <c r="B2909" s="3" t="e">
        <f>VLOOKUP(D2909,DSKH!$A:$B,2,0)</f>
        <v>#N/A</v>
      </c>
      <c r="C2909" s="4"/>
      <c r="D2909" s="4"/>
      <c r="E2909" s="4"/>
      <c r="F2909" s="17"/>
      <c r="G2909" s="4"/>
      <c r="H2909" s="18"/>
      <c r="I2909" s="4"/>
      <c r="J2909" s="4"/>
      <c r="K2909" s="4"/>
      <c r="L2909" s="4"/>
      <c r="M2909" s="23"/>
      <c r="N2909" s="3"/>
      <c r="O2909" s="4"/>
      <c r="P2909" s="3"/>
      <c r="Q2909" s="4"/>
      <c r="R2909" s="3"/>
      <c r="S2909" s="3"/>
      <c r="T2909" s="4"/>
      <c r="U2909" s="4"/>
      <c r="V2909" s="3"/>
      <c r="W2909" s="8"/>
      <c r="X2909" s="4"/>
      <c r="Y2909" s="3"/>
      <c r="Z2909" s="15"/>
      <c r="AA2909" s="15"/>
    </row>
    <row r="2910" spans="1:27" ht="16.5" hidden="1">
      <c r="A2910" s="3">
        <f t="shared" si="105"/>
        <v>2907</v>
      </c>
      <c r="B2910" s="3" t="e">
        <f>VLOOKUP(D2910,DSKH!$A:$B,2,0)</f>
        <v>#N/A</v>
      </c>
      <c r="C2910" s="4"/>
      <c r="D2910" s="4"/>
      <c r="E2910" s="4"/>
      <c r="F2910" s="17"/>
      <c r="G2910" s="4"/>
      <c r="H2910" s="18"/>
      <c r="I2910" s="4"/>
      <c r="J2910" s="4"/>
      <c r="K2910" s="4"/>
      <c r="L2910" s="4"/>
      <c r="M2910" s="23"/>
      <c r="N2910" s="4"/>
      <c r="O2910" s="3"/>
      <c r="P2910" s="3"/>
      <c r="Q2910" s="3"/>
      <c r="R2910" s="4"/>
      <c r="S2910" s="3"/>
      <c r="T2910" s="4"/>
      <c r="U2910" s="3"/>
      <c r="V2910" s="3"/>
      <c r="W2910" s="8"/>
      <c r="X2910" s="4"/>
      <c r="Y2910" s="3"/>
      <c r="Z2910" s="15"/>
      <c r="AA2910" s="15"/>
    </row>
    <row r="2911" spans="1:27" ht="16.5" hidden="1">
      <c r="A2911" s="3">
        <f t="shared" si="105"/>
        <v>2908</v>
      </c>
      <c r="B2911" s="3" t="e">
        <f>VLOOKUP(D2911,DSKH!$A:$B,2,0)</f>
        <v>#N/A</v>
      </c>
      <c r="C2911" s="4"/>
      <c r="D2911" s="4"/>
      <c r="E2911" s="4"/>
      <c r="F2911" s="17"/>
      <c r="G2911" s="4"/>
      <c r="H2911" s="18"/>
      <c r="I2911" s="4"/>
      <c r="J2911" s="4"/>
      <c r="K2911" s="4"/>
      <c r="L2911" s="4"/>
      <c r="M2911" s="23"/>
      <c r="N2911" s="3"/>
      <c r="O2911" s="3"/>
      <c r="P2911" s="3"/>
      <c r="Q2911" s="3"/>
      <c r="R2911" s="4"/>
      <c r="S2911" s="3"/>
      <c r="T2911" s="4"/>
      <c r="U2911" s="3"/>
      <c r="V2911" s="3"/>
      <c r="W2911" s="8"/>
      <c r="X2911" s="4"/>
      <c r="Y2911" s="3"/>
      <c r="Z2911" s="15"/>
      <c r="AA2911" s="15"/>
    </row>
    <row r="2912" spans="1:27" ht="16.5" hidden="1">
      <c r="A2912" s="3">
        <f t="shared" si="105"/>
        <v>2909</v>
      </c>
      <c r="B2912" s="3" t="e">
        <f>VLOOKUP(D2912,DSKH!$A:$B,2,0)</f>
        <v>#N/A</v>
      </c>
      <c r="C2912" s="4"/>
      <c r="D2912" s="4"/>
      <c r="E2912" s="4"/>
      <c r="F2912" s="17"/>
      <c r="G2912" s="4"/>
      <c r="H2912" s="18"/>
      <c r="I2912" s="4"/>
      <c r="J2912" s="4"/>
      <c r="K2912" s="4"/>
      <c r="L2912" s="4"/>
      <c r="M2912" s="23"/>
      <c r="N2912" s="4"/>
      <c r="O2912" s="3"/>
      <c r="P2912" s="3"/>
      <c r="Q2912" s="3"/>
      <c r="R2912" s="4"/>
      <c r="S2912" s="3"/>
      <c r="T2912" s="4"/>
      <c r="U2912" s="3"/>
      <c r="V2912" s="3"/>
      <c r="W2912" s="8"/>
      <c r="X2912" s="4"/>
      <c r="Y2912" s="3"/>
      <c r="Z2912" s="15"/>
      <c r="AA2912" s="15"/>
    </row>
    <row r="2913" spans="1:27" ht="16.5" hidden="1">
      <c r="A2913" s="3">
        <f t="shared" si="105"/>
        <v>2910</v>
      </c>
      <c r="B2913" s="3" t="e">
        <f>VLOOKUP(D2913,DSKH!$A:$B,2,0)</f>
        <v>#N/A</v>
      </c>
      <c r="C2913" s="4"/>
      <c r="D2913" s="4"/>
      <c r="E2913" s="4"/>
      <c r="F2913" s="17"/>
      <c r="G2913" s="3"/>
      <c r="H2913" s="38"/>
      <c r="I2913" s="3"/>
      <c r="J2913" s="3"/>
      <c r="K2913" s="3"/>
      <c r="L2913" s="3"/>
      <c r="M2913" s="27"/>
      <c r="N2913" s="3"/>
      <c r="O2913" s="3"/>
      <c r="P2913" s="3"/>
      <c r="Q2913" s="3"/>
      <c r="R2913" s="3"/>
      <c r="S2913" s="3"/>
      <c r="T2913" s="3"/>
      <c r="U2913" s="3"/>
      <c r="V2913" s="3"/>
      <c r="W2913" s="8"/>
      <c r="X2913" s="3"/>
      <c r="Y2913" s="4"/>
      <c r="Z2913" s="15"/>
      <c r="AA2913" s="15"/>
    </row>
    <row r="2914" spans="1:27" ht="16.5" hidden="1">
      <c r="A2914" s="3">
        <f t="shared" si="105"/>
        <v>2911</v>
      </c>
      <c r="B2914" s="3" t="e">
        <f>VLOOKUP(D2914,DSKH!$A:$B,2,0)</f>
        <v>#N/A</v>
      </c>
      <c r="C2914" s="4"/>
      <c r="D2914" s="4"/>
      <c r="E2914" s="4"/>
      <c r="F2914" s="17"/>
      <c r="G2914" s="4"/>
      <c r="H2914" s="18"/>
      <c r="I2914" s="4"/>
      <c r="J2914" s="4"/>
      <c r="K2914" s="4"/>
      <c r="L2914" s="4"/>
      <c r="M2914" s="23"/>
      <c r="N2914" s="3"/>
      <c r="O2914" s="3"/>
      <c r="P2914" s="3"/>
      <c r="Q2914" s="3"/>
      <c r="R2914" s="4"/>
      <c r="S2914" s="3"/>
      <c r="T2914" s="4"/>
      <c r="U2914" s="3"/>
      <c r="V2914" s="3"/>
      <c r="W2914" s="8"/>
      <c r="X2914" s="3"/>
      <c r="Y2914" s="4"/>
      <c r="Z2914" s="15"/>
      <c r="AA2914" s="15"/>
    </row>
    <row r="2915" spans="1:27" ht="16.5" hidden="1">
      <c r="A2915" s="3">
        <f t="shared" si="105"/>
        <v>2912</v>
      </c>
      <c r="B2915" s="3" t="e">
        <f>VLOOKUP(D2915,DSKH!$A:$B,2,0)</f>
        <v>#N/A</v>
      </c>
      <c r="C2915" s="4"/>
      <c r="D2915" s="4"/>
      <c r="E2915" s="4"/>
      <c r="F2915" s="17"/>
      <c r="G2915" s="4"/>
      <c r="H2915" s="18"/>
      <c r="I2915" s="4"/>
      <c r="J2915" s="4"/>
      <c r="K2915" s="4"/>
      <c r="L2915" s="4"/>
      <c r="M2915" s="23"/>
      <c r="N2915" s="4"/>
      <c r="O2915" s="3"/>
      <c r="P2915" s="3"/>
      <c r="Q2915" s="3"/>
      <c r="R2915" s="4"/>
      <c r="S2915" s="3"/>
      <c r="T2915" s="4"/>
      <c r="U2915" s="3"/>
      <c r="V2915" s="3"/>
      <c r="W2915" s="8"/>
      <c r="X2915" s="4"/>
      <c r="Y2915" s="3"/>
      <c r="Z2915" s="15"/>
      <c r="AA2915" s="15"/>
    </row>
    <row r="2916" spans="1:27" ht="16.5" hidden="1">
      <c r="A2916" s="3">
        <f t="shared" si="105"/>
        <v>2913</v>
      </c>
      <c r="B2916" s="3" t="e">
        <f>VLOOKUP(D2916,DSKH!$A:$B,2,0)</f>
        <v>#N/A</v>
      </c>
      <c r="C2916" s="4"/>
      <c r="D2916" s="4"/>
      <c r="E2916" s="4"/>
      <c r="F2916" s="17"/>
      <c r="G2916" s="4"/>
      <c r="H2916" s="18"/>
      <c r="I2916" s="4"/>
      <c r="J2916" s="4"/>
      <c r="K2916" s="4"/>
      <c r="L2916" s="4"/>
      <c r="M2916" s="23"/>
      <c r="N2916" s="3"/>
      <c r="O2916" s="3"/>
      <c r="P2916" s="3"/>
      <c r="Q2916" s="3"/>
      <c r="R2916" s="3"/>
      <c r="S2916" s="4"/>
      <c r="T2916" s="4"/>
      <c r="U2916" s="3"/>
      <c r="V2916" s="3"/>
      <c r="W2916" s="8"/>
      <c r="X2916" s="3"/>
      <c r="Y2916" s="3"/>
      <c r="Z2916" s="15"/>
      <c r="AA2916" s="15"/>
    </row>
    <row r="2917" spans="1:27" ht="16.5" hidden="1">
      <c r="A2917" s="3">
        <f t="shared" si="105"/>
        <v>2914</v>
      </c>
      <c r="B2917" s="3" t="e">
        <f>VLOOKUP(D2917,DSKH!$A:$B,2,0)</f>
        <v>#N/A</v>
      </c>
      <c r="C2917" s="4"/>
      <c r="D2917" s="4"/>
      <c r="E2917" s="4"/>
      <c r="F2917" s="17"/>
      <c r="G2917" s="4"/>
      <c r="H2917" s="18"/>
      <c r="I2917" s="4"/>
      <c r="J2917" s="4"/>
      <c r="K2917" s="4"/>
      <c r="L2917" s="4"/>
      <c r="M2917" s="23"/>
      <c r="N2917" s="3"/>
      <c r="O2917" s="4"/>
      <c r="P2917" s="3"/>
      <c r="Q2917" s="3"/>
      <c r="R2917" s="4"/>
      <c r="S2917" s="3"/>
      <c r="T2917" s="4"/>
      <c r="U2917" s="3"/>
      <c r="V2917" s="4"/>
      <c r="W2917" s="6"/>
      <c r="X2917" s="4"/>
      <c r="Y2917" s="3"/>
      <c r="Z2917" s="15"/>
      <c r="AA2917" s="15"/>
    </row>
    <row r="2918" spans="1:27" ht="16.5" hidden="1">
      <c r="A2918" s="3">
        <f t="shared" si="105"/>
        <v>2915</v>
      </c>
      <c r="B2918" s="3" t="e">
        <f>VLOOKUP(D2918,DSKH!$A:$B,2,0)</f>
        <v>#N/A</v>
      </c>
      <c r="C2918" s="4"/>
      <c r="D2918" s="4"/>
      <c r="E2918" s="4"/>
      <c r="F2918" s="17"/>
      <c r="G2918" s="4"/>
      <c r="H2918" s="18"/>
      <c r="I2918" s="4"/>
      <c r="J2918" s="4"/>
      <c r="K2918" s="4"/>
      <c r="L2918" s="4"/>
      <c r="M2918" s="23"/>
      <c r="N2918" s="3"/>
      <c r="O2918" s="4"/>
      <c r="P2918" s="3"/>
      <c r="Q2918" s="3"/>
      <c r="R2918" s="4"/>
      <c r="S2918" s="3"/>
      <c r="T2918" s="4"/>
      <c r="U2918" s="3"/>
      <c r="V2918" s="3"/>
      <c r="W2918" s="8"/>
      <c r="X2918" s="4"/>
      <c r="Y2918" s="3"/>
      <c r="Z2918" s="15"/>
      <c r="AA2918" s="15"/>
    </row>
    <row r="2919" spans="1:27" ht="16.5" hidden="1">
      <c r="A2919" s="3">
        <f t="shared" si="105"/>
        <v>2916</v>
      </c>
      <c r="B2919" s="3" t="e">
        <f>VLOOKUP(D2919,DSKH!$A:$B,2,0)</f>
        <v>#N/A</v>
      </c>
      <c r="C2919" s="4"/>
      <c r="D2919" s="4"/>
      <c r="E2919" s="4"/>
      <c r="F2919" s="17"/>
      <c r="G2919" s="4"/>
      <c r="H2919" s="18"/>
      <c r="I2919" s="4"/>
      <c r="J2919" s="4"/>
      <c r="K2919" s="4"/>
      <c r="L2919" s="4"/>
      <c r="M2919" s="23"/>
      <c r="N2919" s="3"/>
      <c r="O2919" s="3"/>
      <c r="P2919" s="3"/>
      <c r="Q2919" s="3"/>
      <c r="R2919" s="3"/>
      <c r="S2919" s="4"/>
      <c r="T2919" s="4"/>
      <c r="U2919" s="3"/>
      <c r="V2919" s="3"/>
      <c r="W2919" s="8"/>
      <c r="X2919" s="3"/>
      <c r="Y2919" s="3"/>
      <c r="Z2919" s="15"/>
      <c r="AA2919" s="15"/>
    </row>
    <row r="2920" spans="1:27" ht="16.5" hidden="1">
      <c r="A2920" s="3">
        <f t="shared" si="105"/>
        <v>2917</v>
      </c>
      <c r="B2920" s="3" t="e">
        <f>VLOOKUP(D2920,DSKH!$A:$B,2,0)</f>
        <v>#N/A</v>
      </c>
      <c r="C2920" s="4"/>
      <c r="D2920" s="4"/>
      <c r="E2920" s="4"/>
      <c r="F2920" s="17"/>
      <c r="G2920" s="4"/>
      <c r="H2920" s="18"/>
      <c r="I2920" s="4"/>
      <c r="J2920" s="4"/>
      <c r="K2920" s="4"/>
      <c r="L2920" s="4"/>
      <c r="M2920" s="23"/>
      <c r="N2920" s="3"/>
      <c r="O2920" s="3"/>
      <c r="P2920" s="3"/>
      <c r="Q2920" s="3"/>
      <c r="R2920" s="3"/>
      <c r="S2920" s="4"/>
      <c r="T2920" s="4"/>
      <c r="U2920" s="3"/>
      <c r="V2920" s="3"/>
      <c r="W2920" s="8"/>
      <c r="X2920" s="3"/>
      <c r="Y2920" s="3"/>
      <c r="Z2920" s="15"/>
      <c r="AA2920" s="15"/>
    </row>
    <row r="2921" spans="1:27" ht="16.5" hidden="1">
      <c r="A2921" s="3">
        <f t="shared" si="105"/>
        <v>2918</v>
      </c>
      <c r="B2921" s="3" t="e">
        <f>VLOOKUP(D2921,DSKH!$A:$B,2,0)</f>
        <v>#N/A</v>
      </c>
      <c r="C2921" s="4"/>
      <c r="D2921" s="4"/>
      <c r="E2921" s="4"/>
      <c r="F2921" s="17"/>
      <c r="G2921" s="4"/>
      <c r="H2921" s="18"/>
      <c r="I2921" s="4"/>
      <c r="J2921" s="4"/>
      <c r="K2921" s="4"/>
      <c r="L2921" s="4"/>
      <c r="M2921" s="23"/>
      <c r="N2921" s="3"/>
      <c r="O2921" s="3"/>
      <c r="P2921" s="3"/>
      <c r="Q2921" s="3"/>
      <c r="R2921" s="3"/>
      <c r="S2921" s="4"/>
      <c r="T2921" s="4"/>
      <c r="U2921" s="3"/>
      <c r="V2921" s="3"/>
      <c r="W2921" s="8"/>
      <c r="X2921" s="3"/>
      <c r="Y2921" s="3"/>
      <c r="Z2921" s="15"/>
      <c r="AA2921" s="15"/>
    </row>
    <row r="2922" spans="1:27" ht="16.5" hidden="1">
      <c r="A2922" s="3">
        <f t="shared" si="105"/>
        <v>2919</v>
      </c>
      <c r="B2922" s="3" t="e">
        <f>VLOOKUP(D2922,DSKH!$A:$B,2,0)</f>
        <v>#N/A</v>
      </c>
      <c r="C2922" s="4"/>
      <c r="D2922" s="4"/>
      <c r="E2922" s="4"/>
      <c r="F2922" s="17"/>
      <c r="G2922" s="4"/>
      <c r="H2922" s="18"/>
      <c r="I2922" s="4"/>
      <c r="J2922" s="4"/>
      <c r="K2922" s="4"/>
      <c r="L2922" s="4"/>
      <c r="M2922" s="23"/>
      <c r="N2922" s="3"/>
      <c r="O2922" s="3"/>
      <c r="P2922" s="3"/>
      <c r="Q2922" s="3"/>
      <c r="R2922" s="3"/>
      <c r="S2922" s="4"/>
      <c r="T2922" s="4"/>
      <c r="U2922" s="3"/>
      <c r="V2922" s="3"/>
      <c r="W2922" s="8"/>
      <c r="X2922" s="3"/>
      <c r="Y2922" s="3"/>
      <c r="Z2922" s="15"/>
      <c r="AA2922" s="15"/>
    </row>
    <row r="2923" spans="1:27" ht="16.5" hidden="1">
      <c r="A2923" s="3">
        <f t="shared" si="105"/>
        <v>2920</v>
      </c>
      <c r="B2923" s="3" t="e">
        <f>VLOOKUP(D2923,DSKH!$A:$B,2,0)</f>
        <v>#N/A</v>
      </c>
      <c r="C2923" s="4"/>
      <c r="D2923" s="4"/>
      <c r="E2923" s="4"/>
      <c r="F2923" s="17"/>
      <c r="G2923" s="4"/>
      <c r="H2923" s="18"/>
      <c r="I2923" s="4"/>
      <c r="J2923" s="4"/>
      <c r="K2923" s="4"/>
      <c r="L2923" s="4"/>
      <c r="M2923" s="23"/>
      <c r="N2923" s="3"/>
      <c r="O2923" s="3"/>
      <c r="P2923" s="3"/>
      <c r="Q2923" s="3"/>
      <c r="R2923" s="3"/>
      <c r="S2923" s="4"/>
      <c r="T2923" s="4"/>
      <c r="U2923" s="3"/>
      <c r="V2923" s="3"/>
      <c r="W2923" s="8"/>
      <c r="X2923" s="3"/>
      <c r="Y2923" s="3"/>
      <c r="Z2923" s="15"/>
      <c r="AA2923" s="15"/>
    </row>
    <row r="2924" spans="1:27" ht="16.5" hidden="1">
      <c r="A2924" s="3">
        <f t="shared" si="105"/>
        <v>2921</v>
      </c>
      <c r="B2924" s="3" t="e">
        <f>VLOOKUP(D2924,DSKH!$A:$B,2,0)</f>
        <v>#N/A</v>
      </c>
      <c r="C2924" s="4"/>
      <c r="D2924" s="4"/>
      <c r="E2924" s="4"/>
      <c r="F2924" s="17"/>
      <c r="G2924" s="4"/>
      <c r="H2924" s="18"/>
      <c r="I2924" s="4"/>
      <c r="J2924" s="4"/>
      <c r="K2924" s="4"/>
      <c r="L2924" s="4"/>
      <c r="M2924" s="23"/>
      <c r="N2924" s="3"/>
      <c r="O2924" s="3"/>
      <c r="P2924" s="3"/>
      <c r="Q2924" s="3"/>
      <c r="R2924" s="3"/>
      <c r="S2924" s="4"/>
      <c r="T2924" s="4"/>
      <c r="U2924" s="3"/>
      <c r="V2924" s="3"/>
      <c r="W2924" s="8"/>
      <c r="X2924" s="3"/>
      <c r="Y2924" s="3"/>
      <c r="Z2924" s="15"/>
      <c r="AA2924" s="15"/>
    </row>
    <row r="2925" spans="1:27" ht="16.5" hidden="1">
      <c r="A2925" s="3">
        <f t="shared" si="105"/>
        <v>2922</v>
      </c>
      <c r="B2925" s="3" t="e">
        <f>VLOOKUP(D2925,DSKH!$A:$B,2,0)</f>
        <v>#N/A</v>
      </c>
      <c r="C2925" s="4"/>
      <c r="D2925" s="4"/>
      <c r="E2925" s="4"/>
      <c r="F2925" s="17"/>
      <c r="G2925" s="4"/>
      <c r="H2925" s="18"/>
      <c r="I2925" s="4"/>
      <c r="J2925" s="4"/>
      <c r="K2925" s="4"/>
      <c r="L2925" s="4"/>
      <c r="M2925" s="23"/>
      <c r="N2925" s="3"/>
      <c r="O2925" s="3"/>
      <c r="P2925" s="3"/>
      <c r="Q2925" s="3"/>
      <c r="R2925" s="3"/>
      <c r="S2925" s="4"/>
      <c r="T2925" s="4"/>
      <c r="U2925" s="3"/>
      <c r="V2925" s="3"/>
      <c r="W2925" s="8"/>
      <c r="X2925" s="3"/>
      <c r="Y2925" s="3"/>
      <c r="Z2925" s="15"/>
      <c r="AA2925" s="15"/>
    </row>
    <row r="2926" spans="1:27" ht="16.5" hidden="1">
      <c r="A2926" s="3">
        <f t="shared" si="105"/>
        <v>2923</v>
      </c>
      <c r="B2926" s="3" t="e">
        <f>VLOOKUP(D2926,DSKH!$A:$B,2,0)</f>
        <v>#N/A</v>
      </c>
      <c r="C2926" s="4"/>
      <c r="D2926" s="4"/>
      <c r="E2926" s="4"/>
      <c r="F2926" s="17"/>
      <c r="G2926" s="4"/>
      <c r="H2926" s="18"/>
      <c r="I2926" s="4"/>
      <c r="J2926" s="4"/>
      <c r="K2926" s="4"/>
      <c r="L2926" s="4"/>
      <c r="M2926" s="23"/>
      <c r="N2926" s="3"/>
      <c r="O2926" s="3"/>
      <c r="P2926" s="3"/>
      <c r="Q2926" s="3"/>
      <c r="R2926" s="3"/>
      <c r="S2926" s="4"/>
      <c r="T2926" s="4"/>
      <c r="U2926" s="3"/>
      <c r="V2926" s="3"/>
      <c r="W2926" s="8"/>
      <c r="X2926" s="3"/>
      <c r="Y2926" s="3"/>
      <c r="Z2926" s="15"/>
      <c r="AA2926" s="15"/>
    </row>
    <row r="2927" spans="1:27" ht="16.5" hidden="1">
      <c r="A2927" s="3">
        <f t="shared" si="105"/>
        <v>2924</v>
      </c>
      <c r="B2927" s="3" t="e">
        <f>VLOOKUP(D2927,DSKH!$A:$B,2,0)</f>
        <v>#N/A</v>
      </c>
      <c r="C2927" s="4"/>
      <c r="D2927" s="4"/>
      <c r="E2927" s="4"/>
      <c r="F2927" s="17"/>
      <c r="G2927" s="4"/>
      <c r="H2927" s="18"/>
      <c r="I2927" s="4"/>
      <c r="J2927" s="4"/>
      <c r="K2927" s="4"/>
      <c r="L2927" s="4"/>
      <c r="M2927" s="23"/>
      <c r="N2927" s="3"/>
      <c r="O2927" s="3"/>
      <c r="P2927" s="3"/>
      <c r="Q2927" s="3"/>
      <c r="R2927" s="3"/>
      <c r="S2927" s="4"/>
      <c r="T2927" s="4"/>
      <c r="U2927" s="3"/>
      <c r="V2927" s="3"/>
      <c r="W2927" s="8"/>
      <c r="X2927" s="3"/>
      <c r="Y2927" s="3"/>
      <c r="Z2927" s="15"/>
      <c r="AA2927" s="15"/>
    </row>
    <row r="2928" spans="1:27" ht="16.5" hidden="1">
      <c r="A2928" s="3">
        <f t="shared" si="105"/>
        <v>2925</v>
      </c>
      <c r="B2928" s="3" t="e">
        <f>VLOOKUP(D2928,DSKH!$A:$B,2,0)</f>
        <v>#N/A</v>
      </c>
      <c r="C2928" s="4"/>
      <c r="D2928" s="4"/>
      <c r="E2928" s="4"/>
      <c r="F2928" s="17"/>
      <c r="G2928" s="4"/>
      <c r="H2928" s="18"/>
      <c r="I2928" s="4"/>
      <c r="J2928" s="4"/>
      <c r="K2928" s="4"/>
      <c r="L2928" s="4"/>
      <c r="M2928" s="23"/>
      <c r="N2928" s="3"/>
      <c r="O2928" s="3"/>
      <c r="P2928" s="3"/>
      <c r="Q2928" s="3"/>
      <c r="R2928" s="3"/>
      <c r="S2928" s="4"/>
      <c r="T2928" s="4"/>
      <c r="U2928" s="3"/>
      <c r="V2928" s="3"/>
      <c r="W2928" s="8"/>
      <c r="X2928" s="3"/>
      <c r="Y2928" s="3"/>
      <c r="Z2928" s="15"/>
      <c r="AA2928" s="15"/>
    </row>
    <row r="2929" spans="1:27" ht="16.5" hidden="1">
      <c r="A2929" s="3">
        <f t="shared" si="105"/>
        <v>2926</v>
      </c>
      <c r="B2929" s="3" t="e">
        <f>VLOOKUP(D2929,DSKH!$A:$B,2,0)</f>
        <v>#N/A</v>
      </c>
      <c r="C2929" s="4"/>
      <c r="D2929" s="4"/>
      <c r="E2929" s="4"/>
      <c r="F2929" s="17"/>
      <c r="G2929" s="4"/>
      <c r="H2929" s="18"/>
      <c r="I2929" s="4"/>
      <c r="J2929" s="4"/>
      <c r="K2929" s="4"/>
      <c r="L2929" s="4"/>
      <c r="M2929" s="23"/>
      <c r="N2929" s="3"/>
      <c r="O2929" s="4"/>
      <c r="P2929" s="3"/>
      <c r="Q2929" s="3"/>
      <c r="R2929" s="4"/>
      <c r="S2929" s="3"/>
      <c r="T2929" s="4"/>
      <c r="U2929" s="3"/>
      <c r="V2929" s="3"/>
      <c r="W2929" s="8"/>
      <c r="X2929" s="4"/>
      <c r="Y2929" s="3"/>
      <c r="Z2929" s="15"/>
      <c r="AA2929" s="15"/>
    </row>
    <row r="2930" spans="1:27" ht="16.5" hidden="1">
      <c r="A2930" s="3">
        <f t="shared" si="105"/>
        <v>2927</v>
      </c>
      <c r="B2930" s="3" t="e">
        <f>VLOOKUP(D2930,DSKH!$A:$B,2,0)</f>
        <v>#N/A</v>
      </c>
      <c r="C2930" s="4"/>
      <c r="D2930" s="4"/>
      <c r="E2930" s="4"/>
      <c r="F2930" s="17"/>
      <c r="G2930" s="4"/>
      <c r="H2930" s="18"/>
      <c r="I2930" s="4"/>
      <c r="J2930" s="4"/>
      <c r="K2930" s="4"/>
      <c r="L2930" s="4"/>
      <c r="M2930" s="23"/>
      <c r="N2930" s="3"/>
      <c r="O2930" s="3"/>
      <c r="P2930" s="3"/>
      <c r="Q2930" s="3"/>
      <c r="R2930" s="4"/>
      <c r="S2930" s="3"/>
      <c r="T2930" s="4"/>
      <c r="U2930" s="3"/>
      <c r="V2930" s="3"/>
      <c r="W2930" s="8"/>
      <c r="X2930" s="4"/>
      <c r="Y2930" s="3"/>
      <c r="Z2930" s="15"/>
      <c r="AA2930" s="15"/>
    </row>
    <row r="2931" spans="1:27" ht="16.5" hidden="1">
      <c r="A2931" s="3">
        <f t="shared" si="105"/>
        <v>2928</v>
      </c>
      <c r="B2931" s="3" t="e">
        <f>VLOOKUP(D2931,DSKH!$A:$B,2,0)</f>
        <v>#N/A</v>
      </c>
      <c r="C2931" s="4"/>
      <c r="D2931" s="4"/>
      <c r="E2931" s="4"/>
      <c r="F2931" s="17"/>
      <c r="G2931" s="4"/>
      <c r="H2931" s="18"/>
      <c r="I2931" s="4"/>
      <c r="J2931" s="4"/>
      <c r="K2931" s="4"/>
      <c r="L2931" s="4"/>
      <c r="M2931" s="23"/>
      <c r="N2931" s="3"/>
      <c r="O2931" s="3"/>
      <c r="P2931" s="3"/>
      <c r="Q2931" s="3"/>
      <c r="R2931" s="3"/>
      <c r="S2931" s="4"/>
      <c r="T2931" s="4"/>
      <c r="U2931" s="3"/>
      <c r="V2931" s="3"/>
      <c r="W2931" s="8"/>
      <c r="X2931" s="3"/>
      <c r="Y2931" s="3"/>
      <c r="Z2931" s="15"/>
      <c r="AA2931" s="15"/>
    </row>
    <row r="2932" spans="1:27" ht="16.5" hidden="1">
      <c r="A2932" s="3">
        <f t="shared" si="105"/>
        <v>2929</v>
      </c>
      <c r="B2932" s="3" t="e">
        <f>VLOOKUP(D2932,DSKH!$A:$B,2,0)</f>
        <v>#N/A</v>
      </c>
      <c r="C2932" s="4"/>
      <c r="D2932" s="4"/>
      <c r="E2932" s="4"/>
      <c r="F2932" s="17"/>
      <c r="G2932" s="4"/>
      <c r="H2932" s="18"/>
      <c r="I2932" s="4"/>
      <c r="J2932" s="4"/>
      <c r="K2932" s="4"/>
      <c r="L2932" s="4"/>
      <c r="M2932" s="23"/>
      <c r="N2932" s="4"/>
      <c r="O2932" s="3"/>
      <c r="P2932" s="3"/>
      <c r="Q2932" s="4"/>
      <c r="R2932" s="3"/>
      <c r="S2932" s="3"/>
      <c r="T2932" s="4"/>
      <c r="U2932" s="4"/>
      <c r="V2932" s="4"/>
      <c r="W2932" s="6"/>
      <c r="X2932" s="4"/>
      <c r="Y2932" s="3"/>
      <c r="Z2932" s="15"/>
      <c r="AA2932" s="15"/>
    </row>
    <row r="2933" spans="1:27" ht="16.5" hidden="1">
      <c r="A2933" s="3">
        <f t="shared" si="105"/>
        <v>2930</v>
      </c>
      <c r="B2933" s="3" t="e">
        <f>VLOOKUP(D2933,DSKH!$A:$B,2,0)</f>
        <v>#N/A</v>
      </c>
      <c r="C2933" s="4"/>
      <c r="D2933" s="4"/>
      <c r="E2933" s="4"/>
      <c r="F2933" s="17"/>
      <c r="G2933" s="4"/>
      <c r="H2933" s="18"/>
      <c r="I2933" s="4"/>
      <c r="J2933" s="4"/>
      <c r="K2933" s="4"/>
      <c r="L2933" s="4"/>
      <c r="M2933" s="23"/>
      <c r="N2933" s="4"/>
      <c r="O2933" s="3"/>
      <c r="P2933" s="3"/>
      <c r="Q2933" s="4"/>
      <c r="R2933" s="3"/>
      <c r="S2933" s="3"/>
      <c r="T2933" s="4"/>
      <c r="U2933" s="4"/>
      <c r="V2933" s="4"/>
      <c r="W2933" s="6"/>
      <c r="X2933" s="4"/>
      <c r="Y2933" s="4"/>
      <c r="Z2933" s="15"/>
      <c r="AA2933" s="15"/>
    </row>
    <row r="2934" spans="1:27" ht="16.5" hidden="1">
      <c r="A2934" s="3">
        <f t="shared" si="105"/>
        <v>2931</v>
      </c>
      <c r="B2934" s="3" t="e">
        <f>VLOOKUP(D2934,DSKH!$A:$B,2,0)</f>
        <v>#N/A</v>
      </c>
      <c r="C2934" s="4"/>
      <c r="D2934" s="4"/>
      <c r="E2934" s="4"/>
      <c r="F2934" s="17"/>
      <c r="G2934" s="4"/>
      <c r="H2934" s="18"/>
      <c r="I2934" s="4"/>
      <c r="J2934" s="4"/>
      <c r="K2934" s="4"/>
      <c r="L2934" s="3"/>
      <c r="M2934" s="27"/>
      <c r="N2934" s="3"/>
      <c r="O2934" s="3"/>
      <c r="P2934" s="3"/>
      <c r="Q2934" s="3"/>
      <c r="R2934" s="3"/>
      <c r="S2934" s="3"/>
      <c r="T2934" s="3"/>
      <c r="U2934" s="3"/>
      <c r="V2934" s="3"/>
      <c r="W2934" s="8"/>
      <c r="X2934" s="3"/>
      <c r="Y2934" s="3"/>
      <c r="Z2934" s="15"/>
      <c r="AA2934" s="15"/>
    </row>
    <row r="2935" spans="1:27" ht="16.5" hidden="1">
      <c r="A2935" s="3">
        <f t="shared" si="105"/>
        <v>2932</v>
      </c>
      <c r="B2935" s="3" t="e">
        <f>VLOOKUP(D2935,DSKH!$A:$B,2,0)</f>
        <v>#N/A</v>
      </c>
      <c r="C2935" s="4"/>
      <c r="D2935" s="4"/>
      <c r="E2935" s="4"/>
      <c r="F2935" s="17"/>
      <c r="G2935" s="4"/>
      <c r="H2935" s="18"/>
      <c r="I2935" s="4"/>
      <c r="J2935" s="4"/>
      <c r="K2935" s="4"/>
      <c r="L2935" s="4"/>
      <c r="M2935" s="23"/>
      <c r="N2935" s="4"/>
      <c r="O2935" s="3"/>
      <c r="P2935" s="3"/>
      <c r="Q2935" s="4"/>
      <c r="R2935" s="3"/>
      <c r="S2935" s="3"/>
      <c r="T2935" s="4"/>
      <c r="U2935" s="4"/>
      <c r="V2935" s="4"/>
      <c r="W2935" s="6"/>
      <c r="X2935" s="4"/>
      <c r="Y2935" s="3"/>
      <c r="Z2935" s="15"/>
      <c r="AA2935" s="15"/>
    </row>
    <row r="2936" spans="1:27" ht="16.5" hidden="1">
      <c r="A2936" s="3">
        <f t="shared" si="105"/>
        <v>2933</v>
      </c>
      <c r="B2936" s="3" t="e">
        <f>VLOOKUP(D2936,DSKH!$A:$B,2,0)</f>
        <v>#N/A</v>
      </c>
      <c r="C2936" s="4"/>
      <c r="D2936" s="4"/>
      <c r="E2936" s="4"/>
      <c r="F2936" s="17"/>
      <c r="G2936" s="4"/>
      <c r="H2936" s="18"/>
      <c r="I2936" s="4"/>
      <c r="J2936" s="4"/>
      <c r="K2936" s="4"/>
      <c r="L2936" s="4"/>
      <c r="M2936" s="23"/>
      <c r="N2936" s="3"/>
      <c r="O2936" s="3"/>
      <c r="P2936" s="3"/>
      <c r="Q2936" s="3"/>
      <c r="R2936" s="4"/>
      <c r="S2936" s="3"/>
      <c r="T2936" s="4"/>
      <c r="U2936" s="3"/>
      <c r="V2936" s="3"/>
      <c r="W2936" s="8"/>
      <c r="X2936" s="4"/>
      <c r="Y2936" s="3"/>
      <c r="Z2936" s="15"/>
      <c r="AA2936" s="15"/>
    </row>
    <row r="2937" spans="1:27" ht="16.5" hidden="1">
      <c r="A2937" s="3">
        <f t="shared" si="105"/>
        <v>2934</v>
      </c>
      <c r="B2937" s="3" t="e">
        <f>VLOOKUP(D2937,DSKH!$A:$B,2,0)</f>
        <v>#N/A</v>
      </c>
      <c r="C2937" s="4"/>
      <c r="D2937" s="4"/>
      <c r="E2937" s="4"/>
      <c r="F2937" s="17"/>
      <c r="G2937" s="4"/>
      <c r="H2937" s="18"/>
      <c r="I2937" s="4"/>
      <c r="J2937" s="4"/>
      <c r="K2937" s="4"/>
      <c r="L2937" s="4"/>
      <c r="M2937" s="23"/>
      <c r="N2937" s="3"/>
      <c r="O2937" s="3"/>
      <c r="P2937" s="3"/>
      <c r="Q2937" s="3"/>
      <c r="R2937" s="4"/>
      <c r="S2937" s="3"/>
      <c r="T2937" s="4"/>
      <c r="U2937" s="3"/>
      <c r="V2937" s="3"/>
      <c r="W2937" s="8"/>
      <c r="X2937" s="4"/>
      <c r="Y2937" s="3"/>
      <c r="Z2937" s="15"/>
      <c r="AA2937" s="15"/>
    </row>
    <row r="2938" spans="1:27" ht="16.5" hidden="1">
      <c r="A2938" s="3">
        <f t="shared" si="105"/>
        <v>2935</v>
      </c>
      <c r="B2938" s="3" t="e">
        <f>VLOOKUP(D2938,DSKH!$A:$B,2,0)</f>
        <v>#N/A</v>
      </c>
      <c r="C2938" s="4"/>
      <c r="D2938" s="4"/>
      <c r="E2938" s="4"/>
      <c r="F2938" s="17"/>
      <c r="G2938" s="4"/>
      <c r="H2938" s="18"/>
      <c r="I2938" s="4"/>
      <c r="J2938" s="4"/>
      <c r="K2938" s="4"/>
      <c r="L2938" s="4"/>
      <c r="M2938" s="23"/>
      <c r="N2938" s="4"/>
      <c r="O2938" s="3"/>
      <c r="P2938" s="3"/>
      <c r="Q2938" s="4"/>
      <c r="R2938" s="3"/>
      <c r="S2938" s="3"/>
      <c r="T2938" s="4"/>
      <c r="U2938" s="4"/>
      <c r="V2938" s="3"/>
      <c r="W2938" s="8"/>
      <c r="X2938" s="4"/>
      <c r="Y2938" s="4"/>
      <c r="Z2938" s="15"/>
      <c r="AA2938" s="15"/>
    </row>
    <row r="2939" spans="1:27" ht="16.5" hidden="1">
      <c r="A2939" s="3">
        <f t="shared" si="105"/>
        <v>2936</v>
      </c>
      <c r="B2939" s="3" t="e">
        <f>VLOOKUP(D2939,DSKH!$A:$B,2,0)</f>
        <v>#N/A</v>
      </c>
      <c r="C2939" s="4"/>
      <c r="D2939" s="4"/>
      <c r="E2939" s="4"/>
      <c r="F2939" s="17"/>
      <c r="G2939" s="4"/>
      <c r="H2939" s="18"/>
      <c r="I2939" s="4"/>
      <c r="J2939" s="4"/>
      <c r="K2939" s="4"/>
      <c r="L2939" s="3"/>
      <c r="M2939" s="27"/>
      <c r="N2939" s="3"/>
      <c r="O2939" s="3"/>
      <c r="P2939" s="3"/>
      <c r="Q2939" s="3"/>
      <c r="R2939" s="3"/>
      <c r="S2939" s="3"/>
      <c r="T2939" s="3"/>
      <c r="U2939" s="3"/>
      <c r="V2939" s="3"/>
      <c r="W2939" s="8"/>
      <c r="X2939" s="3"/>
      <c r="Y2939" s="3"/>
      <c r="Z2939" s="15"/>
      <c r="AA2939" s="15"/>
    </row>
    <row r="2940" spans="1:27" ht="16.5" hidden="1">
      <c r="A2940" s="3">
        <f t="shared" si="105"/>
        <v>2937</v>
      </c>
      <c r="B2940" s="3" t="e">
        <f>VLOOKUP(D2940,DSKH!$A:$B,2,0)</f>
        <v>#N/A</v>
      </c>
      <c r="C2940" s="4"/>
      <c r="D2940" s="4"/>
      <c r="E2940" s="4"/>
      <c r="F2940" s="17"/>
      <c r="G2940" s="4"/>
      <c r="H2940" s="18"/>
      <c r="I2940" s="4"/>
      <c r="J2940" s="4"/>
      <c r="K2940" s="4"/>
      <c r="L2940" s="3"/>
      <c r="M2940" s="27"/>
      <c r="N2940" s="3"/>
      <c r="O2940" s="3"/>
      <c r="P2940" s="3"/>
      <c r="Q2940" s="3"/>
      <c r="R2940" s="3"/>
      <c r="S2940" s="3"/>
      <c r="T2940" s="3"/>
      <c r="U2940" s="3"/>
      <c r="V2940" s="3"/>
      <c r="W2940" s="8"/>
      <c r="X2940" s="3"/>
      <c r="Y2940" s="3"/>
      <c r="Z2940" s="15"/>
      <c r="AA2940" s="15"/>
    </row>
    <row r="2941" spans="1:27" ht="16.5" hidden="1">
      <c r="A2941" s="3">
        <f t="shared" si="105"/>
        <v>2938</v>
      </c>
      <c r="B2941" s="3" t="e">
        <f>VLOOKUP(D2941,DSKH!$A:$B,2,0)</f>
        <v>#N/A</v>
      </c>
      <c r="C2941" s="4"/>
      <c r="D2941" s="4"/>
      <c r="E2941" s="4"/>
      <c r="F2941" s="17"/>
      <c r="G2941" s="4"/>
      <c r="H2941" s="18"/>
      <c r="I2941" s="4"/>
      <c r="J2941" s="4"/>
      <c r="K2941" s="4"/>
      <c r="L2941" s="3"/>
      <c r="M2941" s="27"/>
      <c r="N2941" s="3"/>
      <c r="O2941" s="3"/>
      <c r="P2941" s="3"/>
      <c r="Q2941" s="3"/>
      <c r="R2941" s="3"/>
      <c r="S2941" s="3"/>
      <c r="T2941" s="3"/>
      <c r="U2941" s="3"/>
      <c r="V2941" s="3"/>
      <c r="W2941" s="8"/>
      <c r="X2941" s="3"/>
      <c r="Y2941" s="3"/>
      <c r="Z2941" s="15"/>
      <c r="AA2941" s="15"/>
    </row>
    <row r="2942" spans="1:27" ht="16.5" hidden="1">
      <c r="A2942" s="3">
        <f t="shared" si="105"/>
        <v>2939</v>
      </c>
      <c r="B2942" s="3" t="e">
        <f>VLOOKUP(D2942,DSKH!$A:$B,2,0)</f>
        <v>#N/A</v>
      </c>
      <c r="C2942" s="4"/>
      <c r="D2942" s="4"/>
      <c r="E2942" s="4"/>
      <c r="F2942" s="17"/>
      <c r="G2942" s="4"/>
      <c r="H2942" s="18"/>
      <c r="I2942" s="4"/>
      <c r="J2942" s="4"/>
      <c r="K2942" s="4"/>
      <c r="L2942" s="4"/>
      <c r="M2942" s="23"/>
      <c r="N2942" s="4"/>
      <c r="O2942" s="3"/>
      <c r="P2942" s="3"/>
      <c r="Q2942" s="3"/>
      <c r="R2942" s="3"/>
      <c r="S2942" s="4"/>
      <c r="T2942" s="4"/>
      <c r="U2942" s="3"/>
      <c r="V2942" s="3"/>
      <c r="W2942" s="8"/>
      <c r="X2942" s="4"/>
      <c r="Y2942" s="3"/>
      <c r="Z2942" s="15"/>
      <c r="AA2942" s="15"/>
    </row>
    <row r="2943" spans="1:27" ht="16.5" hidden="1">
      <c r="A2943" s="3">
        <f t="shared" si="105"/>
        <v>2940</v>
      </c>
      <c r="B2943" s="3" t="e">
        <f>VLOOKUP(D2943,DSKH!$A:$B,2,0)</f>
        <v>#N/A</v>
      </c>
      <c r="C2943" s="4"/>
      <c r="D2943" s="4"/>
      <c r="E2943" s="4"/>
      <c r="F2943" s="17"/>
      <c r="G2943" s="4"/>
      <c r="H2943" s="18"/>
      <c r="I2943" s="4"/>
      <c r="J2943" s="4"/>
      <c r="K2943" s="4"/>
      <c r="L2943" s="4"/>
      <c r="M2943" s="23"/>
      <c r="N2943" s="3"/>
      <c r="O2943" s="3"/>
      <c r="P2943" s="3"/>
      <c r="Q2943" s="3"/>
      <c r="R2943" s="3"/>
      <c r="S2943" s="4"/>
      <c r="T2943" s="3"/>
      <c r="U2943" s="3"/>
      <c r="V2943" s="3"/>
      <c r="W2943" s="8"/>
      <c r="X2943" s="3"/>
      <c r="Y2943" s="3"/>
      <c r="Z2943" s="15"/>
      <c r="AA2943" s="15"/>
    </row>
    <row r="2944" spans="1:27" ht="16.5" hidden="1">
      <c r="A2944" s="3">
        <f t="shared" si="105"/>
        <v>2941</v>
      </c>
      <c r="B2944" s="3" t="e">
        <f>VLOOKUP(D2944,DSKH!$A:$B,2,0)</f>
        <v>#N/A</v>
      </c>
      <c r="C2944" s="4"/>
      <c r="D2944" s="4"/>
      <c r="E2944" s="4"/>
      <c r="F2944" s="17"/>
      <c r="G2944" s="4"/>
      <c r="H2944" s="18"/>
      <c r="I2944" s="4"/>
      <c r="J2944" s="4"/>
      <c r="K2944" s="4"/>
      <c r="L2944" s="4"/>
      <c r="M2944" s="23"/>
      <c r="N2944" s="3"/>
      <c r="O2944" s="3"/>
      <c r="P2944" s="3"/>
      <c r="Q2944" s="3"/>
      <c r="R2944" s="3"/>
      <c r="S2944" s="4"/>
      <c r="T2944" s="3"/>
      <c r="U2944" s="3"/>
      <c r="V2944" s="3"/>
      <c r="W2944" s="8"/>
      <c r="X2944" s="3"/>
      <c r="Y2944" s="3"/>
      <c r="Z2944" s="15"/>
      <c r="AA2944" s="15"/>
    </row>
    <row r="2945" spans="1:27" ht="16.5" hidden="1">
      <c r="A2945" s="3">
        <f t="shared" si="105"/>
        <v>2942</v>
      </c>
      <c r="B2945" s="3" t="e">
        <f>VLOOKUP(D2945,DSKH!$A:$B,2,0)</f>
        <v>#N/A</v>
      </c>
      <c r="C2945" s="4"/>
      <c r="D2945" s="4"/>
      <c r="E2945" s="4"/>
      <c r="F2945" s="17"/>
      <c r="G2945" s="4"/>
      <c r="H2945" s="18"/>
      <c r="I2945" s="4"/>
      <c r="J2945" s="4"/>
      <c r="K2945" s="4"/>
      <c r="L2945" s="4"/>
      <c r="M2945" s="23"/>
      <c r="N2945" s="3"/>
      <c r="O2945" s="3"/>
      <c r="P2945" s="3"/>
      <c r="Q2945" s="3"/>
      <c r="R2945" s="3"/>
      <c r="S2945" s="4"/>
      <c r="T2945" s="3"/>
      <c r="U2945" s="3"/>
      <c r="V2945" s="3"/>
      <c r="W2945" s="8"/>
      <c r="X2945" s="3"/>
      <c r="Y2945" s="3"/>
      <c r="Z2945" s="15"/>
      <c r="AA2945" s="15"/>
    </row>
    <row r="2946" spans="1:27" ht="16.5" hidden="1">
      <c r="A2946" s="3">
        <f t="shared" si="105"/>
        <v>2943</v>
      </c>
      <c r="B2946" s="3" t="e">
        <f>VLOOKUP(D2946,DSKH!$A:$B,2,0)</f>
        <v>#N/A</v>
      </c>
      <c r="C2946" s="4"/>
      <c r="D2946" s="4"/>
      <c r="E2946" s="4"/>
      <c r="F2946" s="17"/>
      <c r="G2946" s="4"/>
      <c r="H2946" s="18"/>
      <c r="I2946" s="4"/>
      <c r="J2946" s="4"/>
      <c r="K2946" s="4"/>
      <c r="L2946" s="4"/>
      <c r="M2946" s="23"/>
      <c r="N2946" s="3"/>
      <c r="O2946" s="3"/>
      <c r="P2946" s="3"/>
      <c r="Q2946" s="3"/>
      <c r="R2946" s="3"/>
      <c r="S2946" s="4"/>
      <c r="T2946" s="3"/>
      <c r="U2946" s="3"/>
      <c r="V2946" s="3"/>
      <c r="W2946" s="8"/>
      <c r="X2946" s="3"/>
      <c r="Y2946" s="3"/>
      <c r="Z2946" s="15"/>
      <c r="AA2946" s="15"/>
    </row>
    <row r="2947" spans="1:27" ht="16.5" hidden="1">
      <c r="A2947" s="3">
        <f t="shared" si="105"/>
        <v>2944</v>
      </c>
      <c r="B2947" s="3" t="e">
        <f>VLOOKUP(D2947,DSKH!$A:$B,2,0)</f>
        <v>#N/A</v>
      </c>
      <c r="C2947" s="4"/>
      <c r="D2947" s="4"/>
      <c r="E2947" s="4"/>
      <c r="F2947" s="17"/>
      <c r="G2947" s="4"/>
      <c r="H2947" s="18"/>
      <c r="I2947" s="4"/>
      <c r="J2947" s="4"/>
      <c r="K2947" s="4"/>
      <c r="L2947" s="4"/>
      <c r="M2947" s="23"/>
      <c r="N2947" s="3"/>
      <c r="O2947" s="4"/>
      <c r="P2947" s="3"/>
      <c r="Q2947" s="4"/>
      <c r="R2947" s="3"/>
      <c r="S2947" s="3"/>
      <c r="T2947" s="3"/>
      <c r="U2947" s="4"/>
      <c r="V2947" s="4"/>
      <c r="W2947" s="6"/>
      <c r="X2947" s="4"/>
      <c r="Y2947" s="3"/>
      <c r="Z2947" s="15"/>
      <c r="AA2947" s="15"/>
    </row>
    <row r="2948" spans="1:27" ht="16.5" hidden="1">
      <c r="A2948" s="3">
        <f t="shared" si="105"/>
        <v>2945</v>
      </c>
      <c r="B2948" s="3" t="e">
        <f>VLOOKUP(D2948,DSKH!$A:$B,2,0)</f>
        <v>#N/A</v>
      </c>
      <c r="C2948" s="4"/>
      <c r="D2948" s="4"/>
      <c r="E2948" s="4"/>
      <c r="F2948" s="17"/>
      <c r="G2948" s="4"/>
      <c r="H2948" s="18"/>
      <c r="I2948" s="4"/>
      <c r="J2948" s="4"/>
      <c r="K2948" s="4"/>
      <c r="L2948" s="4"/>
      <c r="M2948" s="23"/>
      <c r="N2948" s="3"/>
      <c r="O2948" s="4"/>
      <c r="P2948" s="3"/>
      <c r="Q2948" s="4"/>
      <c r="R2948" s="3"/>
      <c r="S2948" s="3"/>
      <c r="T2948" s="3"/>
      <c r="U2948" s="4"/>
      <c r="V2948" s="3"/>
      <c r="W2948" s="8"/>
      <c r="X2948" s="4"/>
      <c r="Y2948" s="3"/>
      <c r="Z2948" s="15"/>
      <c r="AA2948" s="15"/>
    </row>
    <row r="2949" spans="1:27" ht="16.5" hidden="1">
      <c r="A2949" s="3">
        <f t="shared" si="105"/>
        <v>2946</v>
      </c>
      <c r="B2949" s="3" t="e">
        <f>VLOOKUP(D2949,DSKH!$A:$B,2,0)</f>
        <v>#N/A</v>
      </c>
      <c r="C2949" s="4"/>
      <c r="D2949" s="4"/>
      <c r="E2949" s="4"/>
      <c r="F2949" s="17"/>
      <c r="G2949" s="4"/>
      <c r="H2949" s="18"/>
      <c r="I2949" s="4"/>
      <c r="J2949" s="4"/>
      <c r="K2949" s="4"/>
      <c r="L2949" s="4"/>
      <c r="M2949" s="23"/>
      <c r="N2949" s="3"/>
      <c r="O2949" s="4"/>
      <c r="P2949" s="3"/>
      <c r="Q2949" s="4"/>
      <c r="R2949" s="3"/>
      <c r="S2949" s="3"/>
      <c r="T2949" s="3"/>
      <c r="U2949" s="4"/>
      <c r="V2949" s="3"/>
      <c r="W2949" s="8"/>
      <c r="X2949" s="4"/>
      <c r="Y2949" s="4"/>
      <c r="Z2949" s="15"/>
      <c r="AA2949" s="15"/>
    </row>
    <row r="2950" spans="1:27" ht="16.5" hidden="1">
      <c r="A2950" s="3">
        <f t="shared" si="105"/>
        <v>2947</v>
      </c>
      <c r="B2950" s="3" t="e">
        <f>VLOOKUP(D2950,DSKH!$A:$B,2,0)</f>
        <v>#N/A</v>
      </c>
      <c r="C2950" s="4"/>
      <c r="D2950" s="4"/>
      <c r="E2950" s="4"/>
      <c r="F2950" s="17"/>
      <c r="G2950" s="4"/>
      <c r="H2950" s="18"/>
      <c r="I2950" s="4"/>
      <c r="J2950" s="4"/>
      <c r="K2950" s="4"/>
      <c r="L2950" s="3"/>
      <c r="M2950" s="27"/>
      <c r="N2950" s="3"/>
      <c r="O2950" s="3"/>
      <c r="P2950" s="3"/>
      <c r="Q2950" s="3"/>
      <c r="R2950" s="3"/>
      <c r="S2950" s="3"/>
      <c r="T2950" s="3"/>
      <c r="U2950" s="3"/>
      <c r="V2950" s="3"/>
      <c r="W2950" s="8"/>
      <c r="X2950" s="3"/>
      <c r="Y2950" s="3"/>
      <c r="Z2950" s="15"/>
      <c r="AA2950" s="15"/>
    </row>
    <row r="2951" spans="1:27" ht="16.5" hidden="1">
      <c r="A2951" s="3">
        <f t="shared" si="105"/>
        <v>2948</v>
      </c>
      <c r="B2951" s="3" t="e">
        <f>VLOOKUP(D2951,DSKH!$A:$B,2,0)</f>
        <v>#N/A</v>
      </c>
      <c r="C2951" s="4"/>
      <c r="D2951" s="4"/>
      <c r="E2951" s="4"/>
      <c r="F2951" s="17"/>
      <c r="G2951" s="4"/>
      <c r="H2951" s="18"/>
      <c r="I2951" s="4"/>
      <c r="J2951" s="4"/>
      <c r="K2951" s="4"/>
      <c r="L2951" s="4"/>
      <c r="M2951" s="23"/>
      <c r="N2951" s="3"/>
      <c r="O2951" s="4"/>
      <c r="P2951" s="3"/>
      <c r="Q2951" s="4"/>
      <c r="R2951" s="3"/>
      <c r="S2951" s="3"/>
      <c r="T2951" s="3"/>
      <c r="U2951" s="4"/>
      <c r="V2951" s="3"/>
      <c r="W2951" s="8"/>
      <c r="X2951" s="4"/>
      <c r="Y2951" s="3"/>
      <c r="Z2951" s="15"/>
      <c r="AA2951" s="15"/>
    </row>
    <row r="2952" spans="1:27" ht="16.5" hidden="1">
      <c r="A2952" s="3">
        <f t="shared" si="105"/>
        <v>2949</v>
      </c>
      <c r="B2952" s="3" t="e">
        <f>VLOOKUP(D2952,DSKH!$A:$B,2,0)</f>
        <v>#N/A</v>
      </c>
      <c r="C2952" s="4"/>
      <c r="D2952" s="4"/>
      <c r="E2952" s="4"/>
      <c r="F2952" s="17"/>
      <c r="G2952" s="4"/>
      <c r="H2952" s="18"/>
      <c r="I2952" s="4"/>
      <c r="J2952" s="4"/>
      <c r="K2952" s="4"/>
      <c r="L2952" s="4"/>
      <c r="M2952" s="23"/>
      <c r="N2952" s="3"/>
      <c r="O2952" s="4"/>
      <c r="P2952" s="3"/>
      <c r="Q2952" s="4"/>
      <c r="R2952" s="3"/>
      <c r="S2952" s="3"/>
      <c r="T2952" s="4"/>
      <c r="U2952" s="4"/>
      <c r="V2952" s="3"/>
      <c r="W2952" s="8"/>
      <c r="X2952" s="4"/>
      <c r="Y2952" s="3"/>
      <c r="Z2952" s="15"/>
      <c r="AA2952" s="15"/>
    </row>
    <row r="2953" spans="1:27" ht="16.5" hidden="1">
      <c r="A2953" s="3">
        <f t="shared" si="105"/>
        <v>2950</v>
      </c>
      <c r="B2953" s="3" t="e">
        <f>VLOOKUP(D2953,DSKH!$A:$B,2,0)</f>
        <v>#N/A</v>
      </c>
      <c r="C2953" s="4"/>
      <c r="D2953" s="4"/>
      <c r="E2953" s="4"/>
      <c r="F2953" s="17"/>
      <c r="G2953" s="4"/>
      <c r="H2953" s="18"/>
      <c r="I2953" s="4"/>
      <c r="J2953" s="4"/>
      <c r="K2953" s="4"/>
      <c r="L2953" s="4"/>
      <c r="M2953" s="23"/>
      <c r="N2953" s="3"/>
      <c r="O2953" s="3"/>
      <c r="P2953" s="3"/>
      <c r="Q2953" s="3"/>
      <c r="R2953" s="3"/>
      <c r="S2953" s="4"/>
      <c r="T2953" s="4"/>
      <c r="U2953" s="3"/>
      <c r="V2953" s="3"/>
      <c r="W2953" s="8"/>
      <c r="X2953" s="3"/>
      <c r="Y2953" s="3"/>
      <c r="Z2953" s="15"/>
      <c r="AA2953" s="15"/>
    </row>
    <row r="2954" spans="1:27" ht="16.5" hidden="1">
      <c r="A2954" s="3">
        <f t="shared" si="105"/>
        <v>2951</v>
      </c>
      <c r="B2954" s="3" t="e">
        <f>VLOOKUP(D2954,DSKH!$A:$B,2,0)</f>
        <v>#N/A</v>
      </c>
      <c r="C2954" s="4"/>
      <c r="D2954" s="4"/>
      <c r="E2954" s="4"/>
      <c r="F2954" s="17"/>
      <c r="G2954" s="4"/>
      <c r="H2954" s="18"/>
      <c r="I2954" s="4"/>
      <c r="J2954" s="4"/>
      <c r="K2954" s="4"/>
      <c r="L2954" s="4"/>
      <c r="M2954" s="23"/>
      <c r="N2954" s="3"/>
      <c r="O2954" s="3"/>
      <c r="P2954" s="3"/>
      <c r="Q2954" s="3"/>
      <c r="R2954" s="3"/>
      <c r="S2954" s="4"/>
      <c r="T2954" s="4"/>
      <c r="U2954" s="3"/>
      <c r="V2954" s="3"/>
      <c r="W2954" s="8"/>
      <c r="X2954" s="3"/>
      <c r="Y2954" s="3"/>
      <c r="Z2954" s="15"/>
      <c r="AA2954" s="15"/>
    </row>
    <row r="2955" spans="1:27" ht="16.5" hidden="1">
      <c r="A2955" s="3">
        <f t="shared" si="105"/>
        <v>2952</v>
      </c>
      <c r="B2955" s="3" t="e">
        <f>VLOOKUP(D2955,DSKH!$A:$B,2,0)</f>
        <v>#N/A</v>
      </c>
      <c r="C2955" s="4"/>
      <c r="D2955" s="4"/>
      <c r="E2955" s="4"/>
      <c r="F2955" s="17"/>
      <c r="G2955" s="4"/>
      <c r="H2955" s="18"/>
      <c r="I2955" s="4"/>
      <c r="J2955" s="4"/>
      <c r="K2955" s="4"/>
      <c r="L2955" s="4"/>
      <c r="M2955" s="23"/>
      <c r="N2955" s="3"/>
      <c r="O2955" s="3"/>
      <c r="P2955" s="3"/>
      <c r="Q2955" s="3"/>
      <c r="R2955" s="3"/>
      <c r="S2955" s="4"/>
      <c r="T2955" s="4"/>
      <c r="U2955" s="3"/>
      <c r="V2955" s="3"/>
      <c r="W2955" s="8"/>
      <c r="X2955" s="3"/>
      <c r="Y2955" s="3"/>
      <c r="Z2955" s="15"/>
      <c r="AA2955" s="15"/>
    </row>
    <row r="2956" spans="1:27" ht="16.5" hidden="1">
      <c r="A2956" s="3">
        <f t="shared" si="105"/>
        <v>2953</v>
      </c>
      <c r="B2956" s="3" t="e">
        <f>VLOOKUP(D2956,DSKH!$A:$B,2,0)</f>
        <v>#N/A</v>
      </c>
      <c r="C2956" s="4"/>
      <c r="D2956" s="4"/>
      <c r="E2956" s="4"/>
      <c r="F2956" s="17"/>
      <c r="G2956" s="4"/>
      <c r="H2956" s="18"/>
      <c r="I2956" s="4"/>
      <c r="J2956" s="4"/>
      <c r="K2956" s="4"/>
      <c r="L2956" s="4"/>
      <c r="M2956" s="23"/>
      <c r="N2956" s="3"/>
      <c r="O2956" s="3"/>
      <c r="P2956" s="3"/>
      <c r="Q2956" s="3"/>
      <c r="R2956" s="3"/>
      <c r="S2956" s="4"/>
      <c r="T2956" s="4"/>
      <c r="U2956" s="3"/>
      <c r="V2956" s="3"/>
      <c r="W2956" s="8"/>
      <c r="X2956" s="3"/>
      <c r="Y2956" s="3"/>
      <c r="Z2956" s="15"/>
      <c r="AA2956" s="15"/>
    </row>
    <row r="2957" spans="1:27" ht="16.5" hidden="1">
      <c r="A2957" s="3">
        <f t="shared" si="105"/>
        <v>2954</v>
      </c>
      <c r="B2957" s="3" t="e">
        <f>VLOOKUP(D2957,DSKH!$A:$B,2,0)</f>
        <v>#N/A</v>
      </c>
      <c r="C2957" s="4"/>
      <c r="D2957" s="4"/>
      <c r="E2957" s="4"/>
      <c r="F2957" s="17"/>
      <c r="G2957" s="4"/>
      <c r="H2957" s="18"/>
      <c r="I2957" s="4"/>
      <c r="J2957" s="4"/>
      <c r="K2957" s="4"/>
      <c r="L2957" s="4"/>
      <c r="M2957" s="23"/>
      <c r="N2957" s="3"/>
      <c r="O2957" s="3"/>
      <c r="P2957" s="3"/>
      <c r="Q2957" s="3"/>
      <c r="R2957" s="4"/>
      <c r="S2957" s="3"/>
      <c r="T2957" s="4"/>
      <c r="U2957" s="3"/>
      <c r="V2957" s="3"/>
      <c r="W2957" s="8"/>
      <c r="X2957" s="4"/>
      <c r="Y2957" s="3"/>
      <c r="Z2957" s="15"/>
      <c r="AA2957" s="15"/>
    </row>
    <row r="2958" spans="1:27" ht="16.5" hidden="1">
      <c r="A2958" s="3">
        <f t="shared" si="105"/>
        <v>2955</v>
      </c>
      <c r="B2958" s="3" t="e">
        <f>VLOOKUP(D2958,DSKH!$A:$B,2,0)</f>
        <v>#N/A</v>
      </c>
      <c r="C2958" s="4"/>
      <c r="D2958" s="4"/>
      <c r="E2958" s="4"/>
      <c r="F2958" s="17"/>
      <c r="G2958" s="4"/>
      <c r="H2958" s="18"/>
      <c r="I2958" s="4"/>
      <c r="J2958" s="4"/>
      <c r="K2958" s="4"/>
      <c r="L2958" s="4"/>
      <c r="M2958" s="23"/>
      <c r="N2958" s="4"/>
      <c r="O2958" s="3"/>
      <c r="P2958" s="3"/>
      <c r="Q2958" s="3"/>
      <c r="R2958" s="4"/>
      <c r="S2958" s="3"/>
      <c r="T2958" s="4"/>
      <c r="U2958" s="3"/>
      <c r="V2958" s="3"/>
      <c r="W2958" s="8"/>
      <c r="X2958" s="4"/>
      <c r="Y2958" s="3"/>
      <c r="Z2958" s="15"/>
      <c r="AA2958" s="15"/>
    </row>
    <row r="2959" spans="1:27" ht="16.5" hidden="1">
      <c r="A2959" s="3">
        <f t="shared" si="105"/>
        <v>2956</v>
      </c>
      <c r="B2959" s="3" t="e">
        <f>VLOOKUP(D2959,DSKH!$A:$B,2,0)</f>
        <v>#N/A</v>
      </c>
      <c r="C2959" s="4"/>
      <c r="D2959" s="4"/>
      <c r="E2959" s="4"/>
      <c r="F2959" s="17"/>
      <c r="G2959" s="4"/>
      <c r="H2959" s="18"/>
      <c r="I2959" s="4"/>
      <c r="J2959" s="4"/>
      <c r="K2959" s="4"/>
      <c r="L2959" s="4"/>
      <c r="M2959" s="23"/>
      <c r="N2959" s="4"/>
      <c r="O2959" s="3"/>
      <c r="P2959" s="3"/>
      <c r="Q2959" s="3"/>
      <c r="R2959" s="4"/>
      <c r="S2959" s="3"/>
      <c r="T2959" s="4"/>
      <c r="U2959" s="3"/>
      <c r="V2959" s="3"/>
      <c r="W2959" s="8"/>
      <c r="X2959" s="4"/>
      <c r="Y2959" s="3"/>
      <c r="Z2959" s="15"/>
      <c r="AA2959" s="15"/>
    </row>
    <row r="2960" spans="1:27" ht="16.5" hidden="1">
      <c r="A2960" s="3">
        <f t="shared" si="105"/>
        <v>2957</v>
      </c>
      <c r="B2960" s="3" t="e">
        <f>VLOOKUP(D2960,DSKH!$A:$B,2,0)</f>
        <v>#N/A</v>
      </c>
      <c r="C2960" s="4"/>
      <c r="D2960" s="4"/>
      <c r="E2960" s="4"/>
      <c r="F2960" s="17"/>
      <c r="G2960" s="4"/>
      <c r="H2960" s="18"/>
      <c r="I2960" s="4"/>
      <c r="J2960" s="4"/>
      <c r="K2960" s="4"/>
      <c r="L2960" s="4"/>
      <c r="M2960" s="23"/>
      <c r="N2960" s="4"/>
      <c r="O2960" s="3"/>
      <c r="P2960" s="4"/>
      <c r="Q2960" s="3"/>
      <c r="R2960" s="3"/>
      <c r="S2960" s="3"/>
      <c r="T2960" s="4"/>
      <c r="U2960" s="4"/>
      <c r="V2960" s="4"/>
      <c r="W2960" s="6"/>
      <c r="X2960" s="4"/>
      <c r="Y2960" s="3"/>
      <c r="Z2960" s="15"/>
      <c r="AA2960" s="15"/>
    </row>
    <row r="2961" spans="1:27" ht="16.5" hidden="1">
      <c r="A2961" s="3">
        <f t="shared" si="105"/>
        <v>2958</v>
      </c>
      <c r="B2961" s="3" t="e">
        <f>VLOOKUP(D2961,DSKH!$A:$B,2,0)</f>
        <v>#N/A</v>
      </c>
      <c r="C2961" s="4"/>
      <c r="D2961" s="4"/>
      <c r="E2961" s="4"/>
      <c r="F2961" s="17"/>
      <c r="G2961" s="4"/>
      <c r="H2961" s="18"/>
      <c r="I2961" s="4"/>
      <c r="J2961" s="4"/>
      <c r="K2961" s="4"/>
      <c r="L2961" s="4"/>
      <c r="M2961" s="23"/>
      <c r="N2961" s="3"/>
      <c r="O2961" s="4"/>
      <c r="P2961" s="3"/>
      <c r="Q2961" s="3"/>
      <c r="R2961" s="4"/>
      <c r="S2961" s="3"/>
      <c r="T2961" s="4"/>
      <c r="U2961" s="3"/>
      <c r="V2961" s="3"/>
      <c r="W2961" s="8"/>
      <c r="X2961" s="4"/>
      <c r="Y2961" s="3"/>
      <c r="Z2961" s="15"/>
      <c r="AA2961" s="15"/>
    </row>
    <row r="2962" spans="1:27" ht="16.5" hidden="1">
      <c r="A2962" s="3">
        <f t="shared" si="105"/>
        <v>2959</v>
      </c>
      <c r="B2962" s="3" t="e">
        <f>VLOOKUP(D2962,DSKH!$A:$B,2,0)</f>
        <v>#N/A</v>
      </c>
      <c r="C2962" s="4"/>
      <c r="D2962" s="4"/>
      <c r="E2962" s="4"/>
      <c r="F2962" s="17"/>
      <c r="G2962" s="4"/>
      <c r="H2962" s="18"/>
      <c r="I2962" s="4"/>
      <c r="J2962" s="4"/>
      <c r="K2962" s="4"/>
      <c r="L2962" s="4"/>
      <c r="M2962" s="23"/>
      <c r="N2962" s="3"/>
      <c r="O2962" s="4"/>
      <c r="P2962" s="3"/>
      <c r="Q2962" s="3"/>
      <c r="R2962" s="4"/>
      <c r="S2962" s="3"/>
      <c r="T2962" s="4"/>
      <c r="U2962" s="3"/>
      <c r="V2962" s="4"/>
      <c r="W2962" s="6"/>
      <c r="X2962" s="4"/>
      <c r="Y2962" s="4"/>
      <c r="Z2962" s="15"/>
      <c r="AA2962" s="15"/>
    </row>
    <row r="2963" spans="1:27" ht="16.5" hidden="1">
      <c r="A2963" s="3">
        <f t="shared" si="105"/>
        <v>2960</v>
      </c>
      <c r="B2963" s="3" t="e">
        <f>VLOOKUP(D2963,DSKH!$A:$B,2,0)</f>
        <v>#N/A</v>
      </c>
      <c r="C2963" s="4"/>
      <c r="D2963" s="4"/>
      <c r="E2963" s="4"/>
      <c r="F2963" s="17"/>
      <c r="G2963" s="4"/>
      <c r="H2963" s="18"/>
      <c r="I2963" s="4"/>
      <c r="J2963" s="4"/>
      <c r="K2963" s="4"/>
      <c r="L2963" s="3"/>
      <c r="M2963" s="27"/>
      <c r="N2963" s="3"/>
      <c r="O2963" s="3"/>
      <c r="P2963" s="3"/>
      <c r="Q2963" s="3"/>
      <c r="R2963" s="3"/>
      <c r="S2963" s="3"/>
      <c r="T2963" s="3"/>
      <c r="U2963" s="3"/>
      <c r="V2963" s="3"/>
      <c r="W2963" s="8"/>
      <c r="X2963" s="3"/>
      <c r="Y2963" s="3"/>
      <c r="Z2963" s="15"/>
      <c r="AA2963" s="15"/>
    </row>
    <row r="2964" spans="1:27" ht="16.5" hidden="1">
      <c r="A2964" s="3">
        <f t="shared" si="105"/>
        <v>2961</v>
      </c>
      <c r="B2964" s="3" t="e">
        <f>VLOOKUP(D2964,DSKH!$A:$B,2,0)</f>
        <v>#N/A</v>
      </c>
      <c r="C2964" s="4"/>
      <c r="D2964" s="4"/>
      <c r="E2964" s="4"/>
      <c r="F2964" s="17"/>
      <c r="G2964" s="4"/>
      <c r="H2964" s="18"/>
      <c r="I2964" s="4"/>
      <c r="J2964" s="4"/>
      <c r="K2964" s="4"/>
      <c r="L2964" s="4"/>
      <c r="M2964" s="23"/>
      <c r="N2964" s="3"/>
      <c r="O2964" s="4"/>
      <c r="P2964" s="3"/>
      <c r="Q2964" s="3"/>
      <c r="R2964" s="4"/>
      <c r="S2964" s="3"/>
      <c r="T2964" s="4"/>
      <c r="U2964" s="3"/>
      <c r="V2964" s="4"/>
      <c r="W2964" s="6"/>
      <c r="X2964" s="4"/>
      <c r="Y2964" s="3"/>
      <c r="Z2964" s="15"/>
      <c r="AA2964" s="15"/>
    </row>
    <row r="2965" spans="1:27" ht="16.5" hidden="1">
      <c r="A2965" s="3">
        <f t="shared" si="105"/>
        <v>2962</v>
      </c>
      <c r="B2965" s="3" t="e">
        <f>VLOOKUP(D2965,DSKH!$A:$B,2,0)</f>
        <v>#N/A</v>
      </c>
      <c r="C2965" s="4"/>
      <c r="D2965" s="4"/>
      <c r="E2965" s="4"/>
      <c r="F2965" s="17"/>
      <c r="G2965" s="4"/>
      <c r="H2965" s="18"/>
      <c r="I2965" s="4"/>
      <c r="J2965" s="4"/>
      <c r="K2965" s="4"/>
      <c r="L2965" s="4"/>
      <c r="M2965" s="23"/>
      <c r="N2965" s="3"/>
      <c r="O2965" s="4"/>
      <c r="P2965" s="3"/>
      <c r="Q2965" s="3"/>
      <c r="R2965" s="4"/>
      <c r="S2965" s="3"/>
      <c r="T2965" s="4"/>
      <c r="U2965" s="3"/>
      <c r="V2965" s="4"/>
      <c r="W2965" s="6"/>
      <c r="X2965" s="4"/>
      <c r="Y2965" s="3"/>
      <c r="Z2965" s="15"/>
      <c r="AA2965" s="15"/>
    </row>
    <row r="2966" spans="1:27" ht="16.5" hidden="1">
      <c r="A2966" s="3">
        <f t="shared" si="105"/>
        <v>2963</v>
      </c>
      <c r="B2966" s="3" t="e">
        <f>VLOOKUP(D2966,DSKH!$A:$B,2,0)</f>
        <v>#N/A</v>
      </c>
      <c r="C2966" s="4"/>
      <c r="D2966" s="4"/>
      <c r="E2966" s="4"/>
      <c r="F2966" s="17"/>
      <c r="G2966" s="4"/>
      <c r="H2966" s="18"/>
      <c r="I2966" s="4"/>
      <c r="J2966" s="4"/>
      <c r="K2966" s="4"/>
      <c r="L2966" s="4"/>
      <c r="M2966" s="23"/>
      <c r="N2966" s="3"/>
      <c r="O2966" s="4"/>
      <c r="P2966" s="3"/>
      <c r="Q2966" s="3"/>
      <c r="R2966" s="4"/>
      <c r="S2966" s="3"/>
      <c r="T2966" s="4"/>
      <c r="U2966" s="3"/>
      <c r="V2966" s="4"/>
      <c r="W2966" s="6"/>
      <c r="X2966" s="4"/>
      <c r="Y2966" s="3"/>
      <c r="Z2966" s="15"/>
      <c r="AA2966" s="15"/>
    </row>
    <row r="2967" spans="1:27" ht="16.5" hidden="1">
      <c r="A2967" s="3">
        <f t="shared" si="105"/>
        <v>2964</v>
      </c>
      <c r="B2967" s="3" t="e">
        <f>VLOOKUP(D2967,DSKH!$A:$B,2,0)</f>
        <v>#N/A</v>
      </c>
      <c r="C2967" s="4"/>
      <c r="D2967" s="4"/>
      <c r="E2967" s="4"/>
      <c r="F2967" s="17"/>
      <c r="G2967" s="4"/>
      <c r="H2967" s="18"/>
      <c r="I2967" s="4"/>
      <c r="J2967" s="4"/>
      <c r="K2967" s="4"/>
      <c r="L2967" s="4"/>
      <c r="M2967" s="23"/>
      <c r="N2967" s="3"/>
      <c r="O2967" s="4"/>
      <c r="P2967" s="3"/>
      <c r="Q2967" s="3"/>
      <c r="R2967" s="4"/>
      <c r="S2967" s="3"/>
      <c r="T2967" s="4"/>
      <c r="U2967" s="3"/>
      <c r="V2967" s="4"/>
      <c r="W2967" s="6"/>
      <c r="X2967" s="4"/>
      <c r="Y2967" s="3"/>
      <c r="Z2967" s="15"/>
      <c r="AA2967" s="15"/>
    </row>
    <row r="2968" spans="1:27" ht="16.5" hidden="1">
      <c r="A2968" s="3">
        <f t="shared" si="105"/>
        <v>2965</v>
      </c>
      <c r="B2968" s="3" t="e">
        <f>VLOOKUP(D2968,DSKH!$A:$B,2,0)</f>
        <v>#N/A</v>
      </c>
      <c r="C2968" s="4"/>
      <c r="D2968" s="4"/>
      <c r="E2968" s="4"/>
      <c r="F2968" s="17"/>
      <c r="G2968" s="4"/>
      <c r="H2968" s="18"/>
      <c r="I2968" s="4"/>
      <c r="J2968" s="4"/>
      <c r="K2968" s="4"/>
      <c r="L2968" s="4"/>
      <c r="M2968" s="23"/>
      <c r="N2968" s="3"/>
      <c r="O2968" s="4"/>
      <c r="P2968" s="4"/>
      <c r="Q2968" s="3"/>
      <c r="R2968" s="3"/>
      <c r="S2968" s="3"/>
      <c r="T2968" s="4"/>
      <c r="U2968" s="4"/>
      <c r="V2968" s="4"/>
      <c r="W2968" s="6"/>
      <c r="X2968" s="4"/>
      <c r="Y2968" s="4"/>
      <c r="Z2968" s="15"/>
      <c r="AA2968" s="15"/>
    </row>
    <row r="2969" spans="1:27" ht="16.5" hidden="1">
      <c r="A2969" s="3">
        <f t="shared" si="105"/>
        <v>2966</v>
      </c>
      <c r="B2969" s="3" t="e">
        <f>VLOOKUP(D2969,DSKH!$A:$B,2,0)</f>
        <v>#N/A</v>
      </c>
      <c r="C2969" s="4"/>
      <c r="D2969" s="4"/>
      <c r="E2969" s="4"/>
      <c r="F2969" s="17"/>
      <c r="G2969" s="4"/>
      <c r="H2969" s="18"/>
      <c r="I2969" s="4"/>
      <c r="J2969" s="4"/>
      <c r="K2969" s="4"/>
      <c r="L2969" s="3"/>
      <c r="M2969" s="27"/>
      <c r="N2969" s="3"/>
      <c r="O2969" s="3"/>
      <c r="P2969" s="3"/>
      <c r="Q2969" s="3"/>
      <c r="R2969" s="3"/>
      <c r="S2969" s="3"/>
      <c r="T2969" s="3"/>
      <c r="U2969" s="3"/>
      <c r="V2969" s="3"/>
      <c r="W2969" s="8"/>
      <c r="X2969" s="3"/>
      <c r="Y2969" s="3"/>
      <c r="Z2969" s="15"/>
      <c r="AA2969" s="15"/>
    </row>
    <row r="2970" spans="1:27" ht="16.5" hidden="1">
      <c r="A2970" s="3">
        <f t="shared" si="105"/>
        <v>2967</v>
      </c>
      <c r="B2970" s="3" t="e">
        <f>VLOOKUP(D2970,DSKH!$A:$B,2,0)</f>
        <v>#N/A</v>
      </c>
      <c r="C2970" s="4"/>
      <c r="D2970" s="4"/>
      <c r="E2970" s="4"/>
      <c r="F2970" s="17"/>
      <c r="G2970" s="4"/>
      <c r="H2970" s="18"/>
      <c r="I2970" s="4"/>
      <c r="J2970" s="4"/>
      <c r="K2970" s="4"/>
      <c r="L2970" s="3"/>
      <c r="M2970" s="27"/>
      <c r="N2970" s="3"/>
      <c r="O2970" s="3"/>
      <c r="P2970" s="3"/>
      <c r="Q2970" s="3"/>
      <c r="R2970" s="3"/>
      <c r="S2970" s="3"/>
      <c r="T2970" s="3"/>
      <c r="U2970" s="3"/>
      <c r="V2970" s="3"/>
      <c r="W2970" s="8"/>
      <c r="X2970" s="3"/>
      <c r="Y2970" s="3"/>
      <c r="Z2970" s="15"/>
      <c r="AA2970" s="15"/>
    </row>
    <row r="2971" spans="1:27" ht="16.5" hidden="1">
      <c r="A2971" s="3">
        <f t="shared" si="105"/>
        <v>2968</v>
      </c>
      <c r="B2971" s="3" t="e">
        <f>VLOOKUP(D2971,DSKH!$A:$B,2,0)</f>
        <v>#N/A</v>
      </c>
      <c r="C2971" s="4"/>
      <c r="D2971" s="4"/>
      <c r="E2971" s="4"/>
      <c r="F2971" s="17"/>
      <c r="G2971" s="4"/>
      <c r="H2971" s="18"/>
      <c r="I2971" s="4"/>
      <c r="J2971" s="4"/>
      <c r="K2971" s="4"/>
      <c r="L2971" s="4"/>
      <c r="M2971" s="23"/>
      <c r="N2971" s="3"/>
      <c r="O2971" s="4"/>
      <c r="P2971" s="4"/>
      <c r="Q2971" s="3"/>
      <c r="R2971" s="3"/>
      <c r="S2971" s="3"/>
      <c r="T2971" s="4"/>
      <c r="U2971" s="4"/>
      <c r="V2971" s="4"/>
      <c r="W2971" s="6"/>
      <c r="X2971" s="4"/>
      <c r="Y2971" s="3"/>
      <c r="Z2971" s="15"/>
      <c r="AA2971" s="15"/>
    </row>
    <row r="2972" spans="1:27" ht="16.5" hidden="1">
      <c r="A2972" s="3">
        <f t="shared" si="105"/>
        <v>2969</v>
      </c>
      <c r="B2972" s="3" t="e">
        <f>VLOOKUP(D2972,DSKH!$A:$B,2,0)</f>
        <v>#N/A</v>
      </c>
      <c r="C2972" s="4"/>
      <c r="D2972" s="4"/>
      <c r="E2972" s="4"/>
      <c r="F2972" s="17"/>
      <c r="G2972" s="4"/>
      <c r="H2972" s="18"/>
      <c r="I2972" s="4"/>
      <c r="J2972" s="4"/>
      <c r="K2972" s="4"/>
      <c r="L2972" s="4"/>
      <c r="M2972" s="23"/>
      <c r="N2972" s="4"/>
      <c r="O2972" s="3"/>
      <c r="P2972" s="3"/>
      <c r="Q2972" s="3"/>
      <c r="R2972" s="4"/>
      <c r="S2972" s="3"/>
      <c r="T2972" s="4"/>
      <c r="U2972" s="3"/>
      <c r="V2972" s="4"/>
      <c r="W2972" s="6"/>
      <c r="X2972" s="4"/>
      <c r="Y2972" s="3"/>
      <c r="Z2972" s="15"/>
      <c r="AA2972" s="15"/>
    </row>
    <row r="2973" spans="1:27" ht="16.5" hidden="1">
      <c r="A2973" s="3">
        <f t="shared" si="105"/>
        <v>2970</v>
      </c>
      <c r="B2973" s="3" t="e">
        <f>VLOOKUP(D2973,DSKH!$A:$B,2,0)</f>
        <v>#N/A</v>
      </c>
      <c r="C2973" s="4"/>
      <c r="D2973" s="4"/>
      <c r="E2973" s="4"/>
      <c r="F2973" s="17"/>
      <c r="G2973" s="4"/>
      <c r="H2973" s="18"/>
      <c r="I2973" s="4"/>
      <c r="J2973" s="4"/>
      <c r="K2973" s="4"/>
      <c r="L2973" s="4"/>
      <c r="M2973" s="23"/>
      <c r="N2973" s="4"/>
      <c r="O2973" s="3"/>
      <c r="P2973" s="3"/>
      <c r="Q2973" s="3"/>
      <c r="R2973" s="4"/>
      <c r="S2973" s="3"/>
      <c r="T2973" s="4"/>
      <c r="U2973" s="3"/>
      <c r="V2973" s="3"/>
      <c r="W2973" s="8"/>
      <c r="X2973" s="4"/>
      <c r="Y2973" s="3"/>
      <c r="Z2973" s="15"/>
      <c r="AA2973" s="15"/>
    </row>
    <row r="2974" spans="1:27" ht="16.5" hidden="1">
      <c r="A2974" s="3">
        <f t="shared" si="105"/>
        <v>2971</v>
      </c>
      <c r="B2974" s="3" t="e">
        <f>VLOOKUP(D2974,DSKH!$A:$B,2,0)</f>
        <v>#N/A</v>
      </c>
      <c r="C2974" s="4"/>
      <c r="D2974" s="4"/>
      <c r="E2974" s="4"/>
      <c r="F2974" s="17"/>
      <c r="G2974" s="4"/>
      <c r="H2974" s="18"/>
      <c r="I2974" s="4"/>
      <c r="J2974" s="4"/>
      <c r="K2974" s="4"/>
      <c r="L2974" s="4"/>
      <c r="M2974" s="23"/>
      <c r="N2974" s="3"/>
      <c r="O2974" s="3"/>
      <c r="P2974" s="3"/>
      <c r="Q2974" s="3"/>
      <c r="R2974" s="4"/>
      <c r="S2974" s="3"/>
      <c r="T2974" s="4"/>
      <c r="U2974" s="3"/>
      <c r="V2974" s="3"/>
      <c r="W2974" s="8"/>
      <c r="X2974" s="4"/>
      <c r="Y2974" s="3"/>
      <c r="Z2974" s="15"/>
      <c r="AA2974" s="15"/>
    </row>
    <row r="2975" spans="1:27" ht="16.5" hidden="1">
      <c r="A2975" s="3">
        <f t="shared" si="105"/>
        <v>2972</v>
      </c>
      <c r="B2975" s="3" t="e">
        <f>VLOOKUP(D2975,DSKH!$A:$B,2,0)</f>
        <v>#N/A</v>
      </c>
      <c r="C2975" s="4"/>
      <c r="D2975" s="4"/>
      <c r="E2975" s="4"/>
      <c r="F2975" s="17"/>
      <c r="G2975" s="4"/>
      <c r="H2975" s="18"/>
      <c r="I2975" s="4"/>
      <c r="J2975" s="4"/>
      <c r="K2975" s="4"/>
      <c r="L2975" s="4"/>
      <c r="M2975" s="23"/>
      <c r="N2975" s="3"/>
      <c r="O2975" s="3"/>
      <c r="P2975" s="3"/>
      <c r="Q2975" s="3"/>
      <c r="R2975" s="3"/>
      <c r="S2975" s="4"/>
      <c r="T2975" s="4"/>
      <c r="U2975" s="3"/>
      <c r="V2975" s="3"/>
      <c r="W2975" s="8"/>
      <c r="X2975" s="3"/>
      <c r="Y2975" s="3"/>
      <c r="Z2975" s="15"/>
      <c r="AA2975" s="15"/>
    </row>
    <row r="2976" spans="1:27" ht="16.5" hidden="1">
      <c r="A2976" s="3">
        <f t="shared" si="105"/>
        <v>2973</v>
      </c>
      <c r="B2976" s="3" t="e">
        <f>VLOOKUP(D2976,DSKH!$A:$B,2,0)</f>
        <v>#N/A</v>
      </c>
      <c r="C2976" s="4"/>
      <c r="D2976" s="4"/>
      <c r="E2976" s="4"/>
      <c r="F2976" s="17"/>
      <c r="G2976" s="4"/>
      <c r="H2976" s="18"/>
      <c r="I2976" s="4"/>
      <c r="J2976" s="4"/>
      <c r="K2976" s="4"/>
      <c r="L2976" s="4"/>
      <c r="M2976" s="23"/>
      <c r="N2976" s="3"/>
      <c r="O2976" s="3"/>
      <c r="P2976" s="3"/>
      <c r="Q2976" s="3"/>
      <c r="R2976" s="3"/>
      <c r="S2976" s="4"/>
      <c r="T2976" s="4"/>
      <c r="U2976" s="3"/>
      <c r="V2976" s="3"/>
      <c r="W2976" s="8"/>
      <c r="X2976" s="3"/>
      <c r="Y2976" s="3"/>
      <c r="Z2976" s="15"/>
      <c r="AA2976" s="15"/>
    </row>
    <row r="2977" spans="1:27" ht="16.5" hidden="1">
      <c r="A2977" s="3">
        <f t="shared" si="105"/>
        <v>2974</v>
      </c>
      <c r="B2977" s="3" t="e">
        <f>VLOOKUP(D2977,DSKH!$A:$B,2,0)</f>
        <v>#N/A</v>
      </c>
      <c r="C2977" s="4"/>
      <c r="D2977" s="4"/>
      <c r="E2977" s="4"/>
      <c r="F2977" s="17"/>
      <c r="G2977" s="4"/>
      <c r="H2977" s="18"/>
      <c r="I2977" s="4"/>
      <c r="J2977" s="4"/>
      <c r="K2977" s="4"/>
      <c r="L2977" s="4"/>
      <c r="M2977" s="23"/>
      <c r="N2977" s="3"/>
      <c r="O2977" s="3"/>
      <c r="P2977" s="3"/>
      <c r="Q2977" s="3"/>
      <c r="R2977" s="3"/>
      <c r="S2977" s="4"/>
      <c r="T2977" s="4"/>
      <c r="U2977" s="3"/>
      <c r="V2977" s="3"/>
      <c r="W2977" s="8"/>
      <c r="X2977" s="3"/>
      <c r="Y2977" s="3"/>
      <c r="Z2977" s="15"/>
      <c r="AA2977" s="15"/>
    </row>
    <row r="2978" spans="1:27" ht="16.5" hidden="1">
      <c r="A2978" s="3">
        <f t="shared" si="105"/>
        <v>2975</v>
      </c>
      <c r="B2978" s="3" t="e">
        <f>VLOOKUP(D2978,DSKH!$A:$B,2,0)</f>
        <v>#N/A</v>
      </c>
      <c r="C2978" s="4"/>
      <c r="D2978" s="4"/>
      <c r="E2978" s="4"/>
      <c r="F2978" s="17"/>
      <c r="G2978" s="4"/>
      <c r="H2978" s="18"/>
      <c r="I2978" s="4"/>
      <c r="J2978" s="4"/>
      <c r="K2978" s="4"/>
      <c r="L2978" s="4"/>
      <c r="M2978" s="23"/>
      <c r="N2978" s="4"/>
      <c r="O2978" s="3"/>
      <c r="P2978" s="3"/>
      <c r="Q2978" s="3"/>
      <c r="R2978" s="4"/>
      <c r="S2978" s="3"/>
      <c r="T2978" s="4"/>
      <c r="U2978" s="3"/>
      <c r="V2978" s="3"/>
      <c r="W2978" s="8"/>
      <c r="X2978" s="4"/>
      <c r="Y2978" s="3"/>
      <c r="Z2978" s="15"/>
      <c r="AA2978" s="15"/>
    </row>
    <row r="2979" spans="1:27" ht="16.5" hidden="1">
      <c r="A2979" s="3">
        <f t="shared" si="105"/>
        <v>2976</v>
      </c>
      <c r="B2979" s="3" t="e">
        <f>VLOOKUP(D2979,DSKH!$A:$B,2,0)</f>
        <v>#N/A</v>
      </c>
      <c r="C2979" s="4"/>
      <c r="D2979" s="4"/>
      <c r="E2979" s="4"/>
      <c r="F2979" s="17"/>
      <c r="G2979" s="4"/>
      <c r="H2979" s="18"/>
      <c r="I2979" s="4"/>
      <c r="J2979" s="4"/>
      <c r="K2979" s="4"/>
      <c r="L2979" s="4"/>
      <c r="M2979" s="23"/>
      <c r="N2979" s="4"/>
      <c r="O2979" s="3"/>
      <c r="P2979" s="3"/>
      <c r="Q2979" s="3"/>
      <c r="R2979" s="4"/>
      <c r="S2979" s="3"/>
      <c r="T2979" s="4"/>
      <c r="U2979" s="3"/>
      <c r="V2979" s="3"/>
      <c r="W2979" s="8"/>
      <c r="X2979" s="4"/>
      <c r="Y2979" s="3"/>
      <c r="Z2979" s="15"/>
      <c r="AA2979" s="15"/>
    </row>
    <row r="2980" spans="1:27" ht="16.5" hidden="1">
      <c r="A2980" s="3">
        <f t="shared" si="105"/>
        <v>2977</v>
      </c>
      <c r="B2980" s="3" t="e">
        <f>VLOOKUP(D2980,DSKH!$A:$B,2,0)</f>
        <v>#N/A</v>
      </c>
      <c r="C2980" s="4"/>
      <c r="D2980" s="4"/>
      <c r="E2980" s="4"/>
      <c r="F2980" s="17"/>
      <c r="G2980" s="4"/>
      <c r="H2980" s="18"/>
      <c r="I2980" s="4"/>
      <c r="J2980" s="4"/>
      <c r="K2980" s="4"/>
      <c r="L2980" s="4"/>
      <c r="M2980" s="23"/>
      <c r="N2980" s="3"/>
      <c r="O2980" s="4"/>
      <c r="P2980" s="3"/>
      <c r="Q2980" s="4"/>
      <c r="R2980" s="3"/>
      <c r="S2980" s="3"/>
      <c r="T2980" s="4"/>
      <c r="U2980" s="4"/>
      <c r="V2980" s="3"/>
      <c r="W2980" s="8"/>
      <c r="X2980" s="4"/>
      <c r="Y2980" s="4"/>
      <c r="Z2980" s="15"/>
      <c r="AA2980" s="15"/>
    </row>
    <row r="2981" spans="1:27" ht="16.5" hidden="1">
      <c r="A2981" s="3">
        <f t="shared" si="105"/>
        <v>2978</v>
      </c>
      <c r="B2981" s="3" t="e">
        <f>VLOOKUP(D2981,DSKH!$A:$B,2,0)</f>
        <v>#N/A</v>
      </c>
      <c r="C2981" s="4"/>
      <c r="D2981" s="4"/>
      <c r="E2981" s="4"/>
      <c r="F2981" s="17"/>
      <c r="G2981" s="4"/>
      <c r="H2981" s="18"/>
      <c r="I2981" s="4"/>
      <c r="J2981" s="4"/>
      <c r="K2981" s="4"/>
      <c r="L2981" s="3"/>
      <c r="M2981" s="27"/>
      <c r="N2981" s="3"/>
      <c r="O2981" s="3"/>
      <c r="P2981" s="3"/>
      <c r="Q2981" s="3"/>
      <c r="R2981" s="3"/>
      <c r="S2981" s="3"/>
      <c r="T2981" s="4"/>
      <c r="U2981" s="3"/>
      <c r="V2981" s="3"/>
      <c r="W2981" s="8"/>
      <c r="X2981" s="3"/>
      <c r="Y2981" s="3"/>
      <c r="Z2981" s="15"/>
      <c r="AA2981" s="15"/>
    </row>
    <row r="2982" spans="1:27" ht="16.5" hidden="1">
      <c r="A2982" s="3">
        <f t="shared" si="105"/>
        <v>2979</v>
      </c>
      <c r="B2982" s="3" t="e">
        <f>VLOOKUP(D2982,DSKH!$A:$B,2,0)</f>
        <v>#N/A</v>
      </c>
      <c r="C2982" s="4"/>
      <c r="D2982" s="4"/>
      <c r="E2982" s="4"/>
      <c r="F2982" s="17"/>
      <c r="G2982" s="4"/>
      <c r="H2982" s="18"/>
      <c r="I2982" s="4"/>
      <c r="J2982" s="4"/>
      <c r="K2982" s="4"/>
      <c r="L2982" s="4"/>
      <c r="M2982" s="23"/>
      <c r="N2982" s="4"/>
      <c r="O2982" s="3"/>
      <c r="P2982" s="3"/>
      <c r="Q2982" s="3"/>
      <c r="R2982" s="4"/>
      <c r="S2982" s="3"/>
      <c r="T2982" s="4"/>
      <c r="U2982" s="3"/>
      <c r="V2982" s="4"/>
      <c r="W2982" s="6"/>
      <c r="X2982" s="4"/>
      <c r="Y2982" s="3"/>
      <c r="Z2982" s="15"/>
      <c r="AA2982" s="15"/>
    </row>
    <row r="2983" spans="1:27" ht="16.5" hidden="1">
      <c r="A2983" s="3">
        <f t="shared" si="105"/>
        <v>2980</v>
      </c>
      <c r="B2983" s="3" t="e">
        <f>VLOOKUP(D2983,DSKH!$A:$B,2,0)</f>
        <v>#N/A</v>
      </c>
      <c r="C2983" s="4"/>
      <c r="D2983" s="4"/>
      <c r="E2983" s="4"/>
      <c r="F2983" s="17"/>
      <c r="G2983" s="4"/>
      <c r="H2983" s="18"/>
      <c r="I2983" s="4"/>
      <c r="J2983" s="4"/>
      <c r="K2983" s="4"/>
      <c r="L2983" s="4"/>
      <c r="M2983" s="23"/>
      <c r="N2983" s="4"/>
      <c r="O2983" s="3"/>
      <c r="P2983" s="3"/>
      <c r="Q2983" s="3"/>
      <c r="R2983" s="4"/>
      <c r="S2983" s="3"/>
      <c r="T2983" s="4"/>
      <c r="U2983" s="3"/>
      <c r="V2983" s="4"/>
      <c r="W2983" s="6"/>
      <c r="X2983" s="4"/>
      <c r="Y2983" s="3"/>
      <c r="Z2983" s="15"/>
      <c r="AA2983" s="15"/>
    </row>
    <row r="2984" spans="1:27" ht="16.5" hidden="1">
      <c r="A2984" s="3">
        <f t="shared" si="105"/>
        <v>2981</v>
      </c>
      <c r="B2984" s="3" t="e">
        <f>VLOOKUP(D2984,DSKH!$A:$B,2,0)</f>
        <v>#N/A</v>
      </c>
      <c r="C2984" s="4"/>
      <c r="D2984" s="4"/>
      <c r="E2984" s="4"/>
      <c r="F2984" s="17"/>
      <c r="G2984" s="4"/>
      <c r="H2984" s="18"/>
      <c r="I2984" s="4"/>
      <c r="J2984" s="4"/>
      <c r="K2984" s="4"/>
      <c r="L2984" s="4"/>
      <c r="M2984" s="23"/>
      <c r="N2984" s="3"/>
      <c r="O2984" s="3"/>
      <c r="P2984" s="3"/>
      <c r="Q2984" s="3"/>
      <c r="R2984" s="4"/>
      <c r="S2984" s="3"/>
      <c r="T2984" s="4"/>
      <c r="U2984" s="3"/>
      <c r="V2984" s="3"/>
      <c r="W2984" s="8"/>
      <c r="X2984" s="4"/>
      <c r="Y2984" s="3"/>
      <c r="Z2984" s="15"/>
      <c r="AA2984" s="15"/>
    </row>
    <row r="2985" spans="1:27" ht="16.5" hidden="1">
      <c r="A2985" s="3">
        <f t="shared" si="105"/>
        <v>2982</v>
      </c>
      <c r="B2985" s="3" t="e">
        <f>VLOOKUP(D2985,DSKH!$A:$B,2,0)</f>
        <v>#N/A</v>
      </c>
      <c r="C2985" s="4"/>
      <c r="D2985" s="4"/>
      <c r="E2985" s="4"/>
      <c r="F2985" s="17"/>
      <c r="G2985" s="4"/>
      <c r="H2985" s="18"/>
      <c r="I2985" s="4"/>
      <c r="J2985" s="4"/>
      <c r="K2985" s="4"/>
      <c r="L2985" s="4"/>
      <c r="M2985" s="23"/>
      <c r="N2985" s="3"/>
      <c r="O2985" s="4"/>
      <c r="P2985" s="3"/>
      <c r="Q2985" s="4"/>
      <c r="R2985" s="3"/>
      <c r="S2985" s="3"/>
      <c r="T2985" s="4"/>
      <c r="U2985" s="4"/>
      <c r="V2985" s="3"/>
      <c r="W2985" s="8"/>
      <c r="X2985" s="4"/>
      <c r="Y2985" s="4"/>
      <c r="Z2985" s="15"/>
      <c r="AA2985" s="15"/>
    </row>
    <row r="2986" spans="1:27" ht="16.5" hidden="1">
      <c r="A2986" s="3">
        <f t="shared" si="105"/>
        <v>2983</v>
      </c>
      <c r="B2986" s="3" t="e">
        <f>VLOOKUP(D2986,DSKH!$A:$B,2,0)</f>
        <v>#N/A</v>
      </c>
      <c r="C2986" s="4"/>
      <c r="D2986" s="4"/>
      <c r="E2986" s="4"/>
      <c r="F2986" s="17"/>
      <c r="G2986" s="4"/>
      <c r="H2986" s="18"/>
      <c r="I2986" s="4"/>
      <c r="J2986" s="4"/>
      <c r="K2986" s="4"/>
      <c r="L2986" s="3"/>
      <c r="M2986" s="27"/>
      <c r="N2986" s="3"/>
      <c r="O2986" s="3"/>
      <c r="P2986" s="3"/>
      <c r="Q2986" s="3"/>
      <c r="R2986" s="3"/>
      <c r="S2986" s="3"/>
      <c r="T2986" s="4"/>
      <c r="U2986" s="3"/>
      <c r="V2986" s="3"/>
      <c r="W2986" s="8"/>
      <c r="X2986" s="3"/>
      <c r="Y2986" s="3"/>
      <c r="Z2986" s="15"/>
      <c r="AA2986" s="15"/>
    </row>
    <row r="2987" spans="1:27" ht="16.5" hidden="1">
      <c r="A2987" s="3">
        <f t="shared" si="105"/>
        <v>2984</v>
      </c>
      <c r="B2987" s="3" t="e">
        <f>VLOOKUP(D2987,DSKH!$A:$B,2,0)</f>
        <v>#N/A</v>
      </c>
      <c r="C2987" s="4"/>
      <c r="D2987" s="4"/>
      <c r="E2987" s="4"/>
      <c r="F2987" s="17"/>
      <c r="G2987" s="4"/>
      <c r="H2987" s="18"/>
      <c r="I2987" s="4"/>
      <c r="J2987" s="4"/>
      <c r="K2987" s="4"/>
      <c r="L2987" s="4"/>
      <c r="M2987" s="23"/>
      <c r="N2987" s="3"/>
      <c r="O2987" s="4"/>
      <c r="P2987" s="3"/>
      <c r="Q2987" s="3"/>
      <c r="R2987" s="4"/>
      <c r="S2987" s="3"/>
      <c r="T2987" s="4"/>
      <c r="U2987" s="3"/>
      <c r="V2987" s="4"/>
      <c r="W2987" s="6"/>
      <c r="X2987" s="4"/>
      <c r="Y2987" s="3"/>
      <c r="Z2987" s="15"/>
      <c r="AA2987" s="15"/>
    </row>
    <row r="2988" spans="1:27" ht="16.5" hidden="1">
      <c r="A2988" s="3">
        <f t="shared" si="105"/>
        <v>2985</v>
      </c>
      <c r="B2988" s="3" t="e">
        <f>VLOOKUP(D2988,DSKH!$A:$B,2,0)</f>
        <v>#N/A</v>
      </c>
      <c r="C2988" s="4"/>
      <c r="D2988" s="4"/>
      <c r="E2988" s="4"/>
      <c r="F2988" s="17"/>
      <c r="G2988" s="4"/>
      <c r="H2988" s="18"/>
      <c r="I2988" s="4"/>
      <c r="J2988" s="4"/>
      <c r="K2988" s="4"/>
      <c r="L2988" s="4"/>
      <c r="M2988" s="23"/>
      <c r="N2988" s="3"/>
      <c r="O2988" s="10"/>
      <c r="P2988" s="3"/>
      <c r="Q2988" s="4"/>
      <c r="R2988" s="3"/>
      <c r="S2988" s="3"/>
      <c r="T2988" s="4"/>
      <c r="U2988" s="4"/>
      <c r="V2988" s="4"/>
      <c r="W2988" s="6"/>
      <c r="X2988" s="4"/>
      <c r="Y2988" s="3"/>
      <c r="Z2988" s="15"/>
      <c r="AA2988" s="15"/>
    </row>
    <row r="2989" spans="1:27" ht="16.5" hidden="1">
      <c r="A2989" s="3">
        <f t="shared" si="105"/>
        <v>2986</v>
      </c>
      <c r="B2989" s="3" t="e">
        <f>VLOOKUP(D2989,DSKH!$A:$B,2,0)</f>
        <v>#N/A</v>
      </c>
      <c r="C2989" s="4"/>
      <c r="D2989" s="4"/>
      <c r="E2989" s="4"/>
      <c r="F2989" s="17"/>
      <c r="G2989" s="4"/>
      <c r="H2989" s="18"/>
      <c r="I2989" s="4"/>
      <c r="J2989" s="4"/>
      <c r="K2989" s="4"/>
      <c r="L2989" s="4"/>
      <c r="M2989" s="23"/>
      <c r="N2989" s="4"/>
      <c r="O2989" s="3"/>
      <c r="P2989" s="3"/>
      <c r="Q2989" s="4"/>
      <c r="R2989" s="3"/>
      <c r="S2989" s="3"/>
      <c r="T2989" s="4"/>
      <c r="U2989" s="4"/>
      <c r="V2989" s="4"/>
      <c r="W2989" s="6"/>
      <c r="X2989" s="4"/>
      <c r="Y2989" s="3"/>
      <c r="Z2989" s="15"/>
      <c r="AA2989" s="15"/>
    </row>
    <row r="2990" spans="1:27" ht="16.5" hidden="1">
      <c r="A2990" s="3">
        <f t="shared" si="105"/>
        <v>2987</v>
      </c>
      <c r="B2990" s="3" t="e">
        <f>VLOOKUP(D2990,DSKH!$A:$B,2,0)</f>
        <v>#N/A</v>
      </c>
      <c r="C2990" s="4"/>
      <c r="D2990" s="4"/>
      <c r="E2990" s="4"/>
      <c r="F2990" s="17"/>
      <c r="G2990" s="4"/>
      <c r="H2990" s="18"/>
      <c r="I2990" s="4"/>
      <c r="J2990" s="4"/>
      <c r="K2990" s="4"/>
      <c r="L2990" s="4"/>
      <c r="M2990" s="23"/>
      <c r="N2990" s="4"/>
      <c r="O2990" s="3"/>
      <c r="P2990" s="3"/>
      <c r="Q2990" s="3"/>
      <c r="R2990" s="4"/>
      <c r="S2990" s="3"/>
      <c r="T2990" s="4"/>
      <c r="U2990" s="3"/>
      <c r="V2990" s="4"/>
      <c r="W2990" s="8"/>
      <c r="X2990" s="4"/>
      <c r="Y2990" s="3"/>
      <c r="Z2990" s="15"/>
      <c r="AA2990" s="15"/>
    </row>
    <row r="2991" spans="1:27" ht="16.5" hidden="1">
      <c r="A2991" s="3">
        <f t="shared" si="105"/>
        <v>2988</v>
      </c>
      <c r="B2991" s="3" t="e">
        <f>VLOOKUP(D2991,DSKH!$A:$B,2,0)</f>
        <v>#N/A</v>
      </c>
      <c r="C2991" s="4"/>
      <c r="D2991" s="4"/>
      <c r="E2991" s="4"/>
      <c r="F2991" s="17"/>
      <c r="G2991" s="4"/>
      <c r="H2991" s="18"/>
      <c r="I2991" s="4"/>
      <c r="J2991" s="4"/>
      <c r="K2991" s="4"/>
      <c r="L2991" s="4"/>
      <c r="M2991" s="23"/>
      <c r="N2991" s="3"/>
      <c r="O2991" s="3"/>
      <c r="P2991" s="3"/>
      <c r="Q2991" s="4"/>
      <c r="R2991" s="3"/>
      <c r="S2991" s="3"/>
      <c r="T2991" s="4"/>
      <c r="U2991" s="4"/>
      <c r="V2991" s="4"/>
      <c r="W2991" s="8"/>
      <c r="X2991" s="4"/>
      <c r="Y2991" s="3"/>
      <c r="Z2991" s="15"/>
      <c r="AA2991" s="15"/>
    </row>
    <row r="2992" spans="1:27" ht="16.5" hidden="1">
      <c r="A2992" s="3">
        <f t="shared" si="105"/>
        <v>2989</v>
      </c>
      <c r="B2992" s="3" t="e">
        <f>VLOOKUP(D2992,DSKH!$A:$B,2,0)</f>
        <v>#N/A</v>
      </c>
      <c r="C2992" s="4"/>
      <c r="D2992" s="4"/>
      <c r="E2992" s="4"/>
      <c r="F2992" s="17"/>
      <c r="G2992" s="4"/>
      <c r="H2992" s="18"/>
      <c r="I2992" s="4"/>
      <c r="J2992" s="4"/>
      <c r="K2992" s="4"/>
      <c r="L2992" s="4"/>
      <c r="M2992" s="23"/>
      <c r="N2992" s="4"/>
      <c r="O2992" s="3"/>
      <c r="P2992" s="3"/>
      <c r="Q2992" s="4"/>
      <c r="R2992" s="3"/>
      <c r="S2992" s="3"/>
      <c r="T2992" s="3"/>
      <c r="U2992" s="4"/>
      <c r="V2992" s="3"/>
      <c r="W2992" s="8"/>
      <c r="X2992" s="4"/>
      <c r="Y2992" s="4"/>
      <c r="Z2992" s="15"/>
      <c r="AA2992" s="15"/>
    </row>
    <row r="2993" spans="1:27" ht="16.5" hidden="1">
      <c r="A2993" s="3">
        <f t="shared" si="105"/>
        <v>2990</v>
      </c>
      <c r="B2993" s="3" t="e">
        <f>VLOOKUP(D2993,DSKH!$A:$B,2,0)</f>
        <v>#N/A</v>
      </c>
      <c r="C2993" s="4"/>
      <c r="D2993" s="4"/>
      <c r="E2993" s="4"/>
      <c r="F2993" s="17"/>
      <c r="G2993" s="4"/>
      <c r="H2993" s="18"/>
      <c r="I2993" s="4"/>
      <c r="J2993" s="4"/>
      <c r="K2993" s="4"/>
      <c r="L2993" s="3"/>
      <c r="M2993" s="27"/>
      <c r="N2993" s="3"/>
      <c r="O2993" s="3"/>
      <c r="P2993" s="3"/>
      <c r="Q2993" s="3"/>
      <c r="R2993" s="3"/>
      <c r="S2993" s="3"/>
      <c r="T2993" s="3"/>
      <c r="U2993" s="3"/>
      <c r="V2993" s="3"/>
      <c r="W2993" s="8"/>
      <c r="X2993" s="3"/>
      <c r="Y2993" s="3"/>
      <c r="Z2993" s="15"/>
      <c r="AA2993" s="15"/>
    </row>
    <row r="2994" spans="1:27" ht="16.5" hidden="1">
      <c r="A2994" s="3">
        <f t="shared" si="105"/>
        <v>2991</v>
      </c>
      <c r="B2994" s="3" t="e">
        <f>VLOOKUP(D2994,DSKH!$A:$B,2,0)</f>
        <v>#N/A</v>
      </c>
      <c r="C2994" s="4"/>
      <c r="D2994" s="4"/>
      <c r="E2994" s="4"/>
      <c r="F2994" s="17"/>
      <c r="G2994" s="4"/>
      <c r="H2994" s="18"/>
      <c r="I2994" s="4"/>
      <c r="J2994" s="4"/>
      <c r="K2994" s="4"/>
      <c r="L2994" s="4"/>
      <c r="M2994" s="23"/>
      <c r="N2994" s="4"/>
      <c r="O2994" s="3"/>
      <c r="P2994" s="3"/>
      <c r="Q2994" s="4"/>
      <c r="R2994" s="3"/>
      <c r="S2994" s="3"/>
      <c r="T2994" s="3"/>
      <c r="U2994" s="4"/>
      <c r="V2994" s="3"/>
      <c r="W2994" s="8"/>
      <c r="X2994" s="4"/>
      <c r="Y2994" s="4"/>
      <c r="Z2994" s="15"/>
      <c r="AA2994" s="15"/>
    </row>
    <row r="2995" spans="1:27" ht="16.5" hidden="1">
      <c r="A2995" s="3">
        <f t="shared" si="105"/>
        <v>2992</v>
      </c>
      <c r="B2995" s="3" t="e">
        <f>VLOOKUP(D2995,DSKH!$A:$B,2,0)</f>
        <v>#N/A</v>
      </c>
      <c r="C2995" s="4"/>
      <c r="D2995" s="4"/>
      <c r="E2995" s="4"/>
      <c r="F2995" s="17"/>
      <c r="G2995" s="4"/>
      <c r="H2995" s="18"/>
      <c r="I2995" s="4"/>
      <c r="J2995" s="4"/>
      <c r="K2995" s="4"/>
      <c r="L2995" s="3"/>
      <c r="M2995" s="27"/>
      <c r="N2995" s="3"/>
      <c r="O2995" s="3"/>
      <c r="P2995" s="3"/>
      <c r="Q2995" s="3"/>
      <c r="R2995" s="3"/>
      <c r="S2995" s="3"/>
      <c r="T2995" s="3"/>
      <c r="U2995" s="3"/>
      <c r="V2995" s="3"/>
      <c r="W2995" s="8"/>
      <c r="X2995" s="3"/>
      <c r="Y2995" s="3"/>
      <c r="Z2995" s="15"/>
      <c r="AA2995" s="15"/>
    </row>
    <row r="2996" spans="1:27" ht="16.5" hidden="1">
      <c r="A2996" s="3">
        <f t="shared" si="105"/>
        <v>2993</v>
      </c>
      <c r="B2996" s="3" t="e">
        <f>VLOOKUP(D2996,DSKH!$A:$B,2,0)</f>
        <v>#N/A</v>
      </c>
      <c r="C2996" s="4"/>
      <c r="D2996" s="4"/>
      <c r="E2996" s="4"/>
      <c r="F2996" s="17"/>
      <c r="G2996" s="4"/>
      <c r="H2996" s="18"/>
      <c r="I2996" s="4"/>
      <c r="J2996" s="4"/>
      <c r="K2996" s="4"/>
      <c r="L2996" s="3"/>
      <c r="M2996" s="27"/>
      <c r="N2996" s="3"/>
      <c r="O2996" s="3"/>
      <c r="P2996" s="3"/>
      <c r="Q2996" s="3"/>
      <c r="R2996" s="3"/>
      <c r="S2996" s="3"/>
      <c r="T2996" s="3"/>
      <c r="U2996" s="3"/>
      <c r="V2996" s="3"/>
      <c r="W2996" s="8"/>
      <c r="X2996" s="3"/>
      <c r="Y2996" s="3"/>
      <c r="Z2996" s="15"/>
      <c r="AA2996" s="15"/>
    </row>
    <row r="2997" spans="1:27" ht="16.5" hidden="1">
      <c r="A2997" s="3">
        <f t="shared" si="105"/>
        <v>2994</v>
      </c>
      <c r="B2997" s="3" t="e">
        <f>VLOOKUP(D2997,DSKH!$A:$B,2,0)</f>
        <v>#N/A</v>
      </c>
      <c r="C2997" s="4"/>
      <c r="D2997" s="4"/>
      <c r="E2997" s="4"/>
      <c r="F2997" s="17"/>
      <c r="G2997" s="4"/>
      <c r="H2997" s="18"/>
      <c r="I2997" s="4"/>
      <c r="J2997" s="4"/>
      <c r="K2997" s="4"/>
      <c r="L2997" s="4"/>
      <c r="M2997" s="23"/>
      <c r="N2997" s="4"/>
      <c r="O2997" s="3"/>
      <c r="P2997" s="3"/>
      <c r="Q2997" s="4"/>
      <c r="R2997" s="3"/>
      <c r="S2997" s="3"/>
      <c r="T2997" s="3"/>
      <c r="U2997" s="4"/>
      <c r="V2997" s="3"/>
      <c r="W2997" s="8"/>
      <c r="X2997" s="4"/>
      <c r="Y2997" s="4"/>
      <c r="Z2997" s="15"/>
      <c r="AA2997" s="15"/>
    </row>
    <row r="2998" spans="1:27" ht="16.5" hidden="1">
      <c r="A2998" s="3">
        <f t="shared" si="105"/>
        <v>2995</v>
      </c>
      <c r="B2998" s="3" t="e">
        <f>VLOOKUP(D2998,DSKH!$A:$B,2,0)</f>
        <v>#N/A</v>
      </c>
      <c r="C2998" s="4"/>
      <c r="D2998" s="4"/>
      <c r="E2998" s="4"/>
      <c r="F2998" s="17"/>
      <c r="G2998" s="4"/>
      <c r="H2998" s="18"/>
      <c r="I2998" s="4"/>
      <c r="J2998" s="4"/>
      <c r="K2998" s="4"/>
      <c r="L2998" s="3"/>
      <c r="M2998" s="27"/>
      <c r="N2998" s="3"/>
      <c r="O2998" s="3"/>
      <c r="P2998" s="3"/>
      <c r="Q2998" s="3"/>
      <c r="R2998" s="3"/>
      <c r="S2998" s="3"/>
      <c r="T2998" s="3"/>
      <c r="U2998" s="3"/>
      <c r="V2998" s="3"/>
      <c r="W2998" s="8"/>
      <c r="X2998" s="3"/>
      <c r="Y2998" s="3"/>
      <c r="Z2998" s="15"/>
      <c r="AA2998" s="15"/>
    </row>
    <row r="2999" spans="1:27" ht="16.5" hidden="1">
      <c r="A2999" s="3">
        <f t="shared" si="105"/>
        <v>2996</v>
      </c>
      <c r="B2999" s="3" t="e">
        <f>VLOOKUP(D2999,DSKH!$A:$B,2,0)</f>
        <v>#N/A</v>
      </c>
      <c r="C2999" s="4"/>
      <c r="D2999" s="4"/>
      <c r="E2999" s="4"/>
      <c r="F2999" s="17"/>
      <c r="G2999" s="4"/>
      <c r="H2999" s="18"/>
      <c r="I2999" s="4"/>
      <c r="J2999" s="4"/>
      <c r="K2999" s="4"/>
      <c r="L2999" s="3"/>
      <c r="M2999" s="27"/>
      <c r="N2999" s="3"/>
      <c r="O2999" s="3"/>
      <c r="P2999" s="3"/>
      <c r="Q2999" s="3"/>
      <c r="R2999" s="3"/>
      <c r="S2999" s="3"/>
      <c r="T2999" s="3"/>
      <c r="U2999" s="3"/>
      <c r="V2999" s="3"/>
      <c r="W2999" s="8"/>
      <c r="X2999" s="3"/>
      <c r="Y2999" s="3"/>
      <c r="Z2999" s="15"/>
      <c r="AA2999" s="15"/>
    </row>
    <row r="3000" spans="1:27" ht="16.5" hidden="1">
      <c r="A3000" s="3">
        <f t="shared" si="105"/>
        <v>2997</v>
      </c>
      <c r="B3000" s="3" t="e">
        <f>VLOOKUP(D3000,DSKH!$A:$B,2,0)</f>
        <v>#N/A</v>
      </c>
      <c r="C3000" s="4"/>
      <c r="D3000" s="4"/>
      <c r="E3000" s="4"/>
      <c r="F3000" s="17"/>
      <c r="G3000" s="4"/>
      <c r="H3000" s="18"/>
      <c r="I3000" s="4"/>
      <c r="J3000" s="4"/>
      <c r="K3000" s="4"/>
      <c r="L3000" s="4"/>
      <c r="M3000" s="23"/>
      <c r="N3000" s="3"/>
      <c r="O3000" s="3"/>
      <c r="P3000" s="3"/>
      <c r="Q3000" s="3"/>
      <c r="R3000" s="4"/>
      <c r="S3000" s="3"/>
      <c r="T3000" s="4"/>
      <c r="U3000" s="3"/>
      <c r="V3000" s="4"/>
      <c r="W3000" s="8"/>
      <c r="X3000" s="4"/>
      <c r="Y3000" s="3"/>
      <c r="Z3000" s="15"/>
      <c r="AA3000" s="15"/>
    </row>
    <row r="3001" spans="1:27" ht="16.5" hidden="1">
      <c r="A3001" s="3">
        <f t="shared" si="105"/>
        <v>2998</v>
      </c>
      <c r="B3001" s="3" t="e">
        <f>VLOOKUP(D3001,DSKH!$A:$B,2,0)</f>
        <v>#N/A</v>
      </c>
      <c r="C3001" s="4"/>
      <c r="D3001" s="4"/>
      <c r="E3001" s="4"/>
      <c r="F3001" s="17"/>
      <c r="G3001" s="4"/>
      <c r="H3001" s="18"/>
      <c r="I3001" s="4"/>
      <c r="J3001" s="4"/>
      <c r="K3001" s="4"/>
      <c r="L3001" s="4"/>
      <c r="M3001" s="23"/>
      <c r="N3001" s="3"/>
      <c r="O3001" s="3"/>
      <c r="P3001" s="3"/>
      <c r="Q3001" s="3"/>
      <c r="R3001" s="4"/>
      <c r="S3001" s="3"/>
      <c r="T3001" s="4"/>
      <c r="U3001" s="3"/>
      <c r="V3001" s="3"/>
      <c r="W3001" s="8"/>
      <c r="X3001" s="4"/>
      <c r="Y3001" s="4"/>
      <c r="Z3001" s="15"/>
      <c r="AA3001" s="15"/>
    </row>
    <row r="3002" spans="1:27" ht="16.5" hidden="1">
      <c r="A3002" s="3">
        <f t="shared" si="105"/>
        <v>2999</v>
      </c>
      <c r="B3002" s="3" t="e">
        <f>VLOOKUP(D3002,DSKH!$A:$B,2,0)</f>
        <v>#N/A</v>
      </c>
      <c r="C3002" s="4"/>
      <c r="D3002" s="4"/>
      <c r="E3002" s="4"/>
      <c r="F3002" s="17"/>
      <c r="G3002" s="4"/>
      <c r="H3002" s="18"/>
      <c r="I3002" s="4"/>
      <c r="J3002" s="4"/>
      <c r="K3002" s="4"/>
      <c r="L3002" s="3"/>
      <c r="M3002" s="27"/>
      <c r="N3002" s="3"/>
      <c r="O3002" s="3"/>
      <c r="P3002" s="3"/>
      <c r="Q3002" s="3"/>
      <c r="R3002" s="3"/>
      <c r="S3002" s="3"/>
      <c r="T3002" s="3"/>
      <c r="U3002" s="3"/>
      <c r="V3002" s="3"/>
      <c r="W3002" s="8"/>
      <c r="X3002" s="3"/>
      <c r="Y3002" s="3"/>
      <c r="Z3002" s="15"/>
      <c r="AA3002" s="15"/>
    </row>
    <row r="3003" spans="1:27" ht="16.5" hidden="1">
      <c r="A3003" s="3">
        <f t="shared" si="105"/>
        <v>3000</v>
      </c>
      <c r="B3003" s="3" t="e">
        <f>VLOOKUP(D3003,DSKH!$A:$B,2,0)</f>
        <v>#N/A</v>
      </c>
      <c r="C3003" s="4"/>
      <c r="D3003" s="4"/>
      <c r="E3003" s="4"/>
      <c r="F3003" s="17"/>
      <c r="G3003" s="4"/>
      <c r="H3003" s="18"/>
      <c r="I3003" s="4"/>
      <c r="J3003" s="4"/>
      <c r="K3003" s="4"/>
      <c r="L3003" s="4"/>
      <c r="M3003" s="23"/>
      <c r="N3003" s="4"/>
      <c r="O3003" s="3"/>
      <c r="P3003" s="3"/>
      <c r="Q3003" s="3"/>
      <c r="R3003" s="3"/>
      <c r="S3003" s="3"/>
      <c r="T3003" s="4"/>
      <c r="U3003" s="3"/>
      <c r="V3003" s="3"/>
      <c r="W3003" s="8"/>
      <c r="X3003" s="3"/>
      <c r="Y3003" s="3"/>
      <c r="Z3003" s="15"/>
      <c r="AA3003" s="15"/>
    </row>
    <row r="3004" spans="1:27" ht="16.5" hidden="1">
      <c r="A3004" s="3">
        <f t="shared" si="105"/>
        <v>3001</v>
      </c>
      <c r="B3004" s="3" t="e">
        <f>VLOOKUP(D3004,DSKH!$A:$B,2,0)</f>
        <v>#N/A</v>
      </c>
      <c r="C3004" s="4"/>
      <c r="D3004" s="4"/>
      <c r="E3004" s="4"/>
      <c r="F3004" s="17"/>
      <c r="G3004" s="4"/>
      <c r="H3004" s="18"/>
      <c r="I3004" s="4"/>
      <c r="J3004" s="4"/>
      <c r="K3004" s="4"/>
      <c r="L3004" s="4"/>
      <c r="M3004" s="23"/>
      <c r="N3004" s="3"/>
      <c r="O3004" s="3"/>
      <c r="P3004" s="3"/>
      <c r="Q3004" s="3"/>
      <c r="R3004" s="4"/>
      <c r="S3004" s="3"/>
      <c r="T3004" s="4"/>
      <c r="U3004" s="3"/>
      <c r="V3004" s="4"/>
      <c r="W3004" s="8"/>
      <c r="X3004" s="4"/>
      <c r="Y3004" s="3"/>
      <c r="Z3004" s="15"/>
      <c r="AA3004" s="15"/>
    </row>
    <row r="3005" spans="1:27" ht="16.5" hidden="1">
      <c r="A3005" s="3">
        <f t="shared" si="105"/>
        <v>3002</v>
      </c>
      <c r="B3005" s="3" t="e">
        <f>VLOOKUP(D3005,DSKH!$A:$B,2,0)</f>
        <v>#N/A</v>
      </c>
      <c r="C3005" s="4"/>
      <c r="D3005" s="4"/>
      <c r="E3005" s="4"/>
      <c r="F3005" s="17"/>
      <c r="G3005" s="4"/>
      <c r="H3005" s="18"/>
      <c r="I3005" s="4"/>
      <c r="J3005" s="4"/>
      <c r="K3005" s="4"/>
      <c r="L3005" s="4"/>
      <c r="M3005" s="23"/>
      <c r="N3005" s="3"/>
      <c r="O3005" s="3"/>
      <c r="P3005" s="3"/>
      <c r="Q3005" s="3"/>
      <c r="R3005" s="4"/>
      <c r="S3005" s="3"/>
      <c r="T3005" s="4"/>
      <c r="U3005" s="3"/>
      <c r="V3005" s="4"/>
      <c r="W3005" s="8"/>
      <c r="X3005" s="4"/>
      <c r="Y3005" s="3"/>
      <c r="Z3005" s="15"/>
      <c r="AA3005" s="15"/>
    </row>
    <row r="3006" spans="1:27" ht="16.5" hidden="1">
      <c r="A3006" s="3">
        <f t="shared" si="105"/>
        <v>3003</v>
      </c>
      <c r="B3006" s="3" t="e">
        <f>VLOOKUP(D3006,DSKH!$A:$B,2,0)</f>
        <v>#N/A</v>
      </c>
      <c r="C3006" s="4"/>
      <c r="D3006" s="4"/>
      <c r="E3006" s="4"/>
      <c r="F3006" s="17"/>
      <c r="G3006" s="4"/>
      <c r="H3006" s="18"/>
      <c r="I3006" s="4"/>
      <c r="J3006" s="4"/>
      <c r="K3006" s="4"/>
      <c r="L3006" s="4"/>
      <c r="M3006" s="23"/>
      <c r="N3006" s="3"/>
      <c r="O3006" s="3"/>
      <c r="P3006" s="3"/>
      <c r="Q3006" s="4"/>
      <c r="R3006" s="3"/>
      <c r="S3006" s="3"/>
      <c r="T3006" s="4"/>
      <c r="U3006" s="4"/>
      <c r="V3006" s="4"/>
      <c r="W3006" s="8"/>
      <c r="X3006" s="4"/>
      <c r="Y3006" s="3"/>
      <c r="Z3006" s="15"/>
      <c r="AA3006" s="15"/>
    </row>
    <row r="3007" spans="1:27" ht="16.5" hidden="1">
      <c r="A3007" s="3">
        <f t="shared" si="105"/>
        <v>3004</v>
      </c>
      <c r="B3007" s="3" t="e">
        <f>VLOOKUP(D3007,DSKH!$A:$B,2,0)</f>
        <v>#N/A</v>
      </c>
      <c r="C3007" s="4"/>
      <c r="D3007" s="4"/>
      <c r="E3007" s="4"/>
      <c r="F3007" s="17"/>
      <c r="G3007" s="4"/>
      <c r="H3007" s="18"/>
      <c r="I3007" s="4"/>
      <c r="J3007" s="4"/>
      <c r="K3007" s="4"/>
      <c r="L3007" s="4"/>
      <c r="M3007" s="23"/>
      <c r="N3007" s="3"/>
      <c r="O3007" s="3"/>
      <c r="P3007" s="3"/>
      <c r="Q3007" s="4"/>
      <c r="R3007" s="3"/>
      <c r="S3007" s="3"/>
      <c r="T3007" s="4"/>
      <c r="U3007" s="4"/>
      <c r="V3007" s="4"/>
      <c r="W3007" s="8"/>
      <c r="X3007" s="4"/>
      <c r="Y3007" s="3"/>
      <c r="Z3007" s="15"/>
      <c r="AA3007" s="15"/>
    </row>
    <row r="3008" spans="1:27" ht="16.5" hidden="1">
      <c r="A3008" s="3">
        <f t="shared" si="105"/>
        <v>3005</v>
      </c>
      <c r="B3008" s="3" t="e">
        <f>VLOOKUP(D3008,DSKH!$A:$B,2,0)</f>
        <v>#N/A</v>
      </c>
      <c r="C3008" s="4"/>
      <c r="D3008" s="4"/>
      <c r="E3008" s="4"/>
      <c r="F3008" s="17"/>
      <c r="G3008" s="4"/>
      <c r="H3008" s="18"/>
      <c r="I3008" s="4"/>
      <c r="J3008" s="4"/>
      <c r="K3008" s="4"/>
      <c r="L3008" s="4"/>
      <c r="M3008" s="23"/>
      <c r="N3008" s="3"/>
      <c r="O3008" s="3"/>
      <c r="P3008" s="3"/>
      <c r="Q3008" s="4"/>
      <c r="R3008" s="3"/>
      <c r="S3008" s="3"/>
      <c r="T3008" s="3"/>
      <c r="U3008" s="4"/>
      <c r="V3008" s="3"/>
      <c r="W3008" s="8"/>
      <c r="X3008" s="4"/>
      <c r="Y3008" s="4"/>
      <c r="Z3008" s="15"/>
      <c r="AA3008" s="15"/>
    </row>
    <row r="3009" spans="1:27" ht="16.5" hidden="1">
      <c r="A3009" s="3">
        <f t="shared" si="105"/>
        <v>3006</v>
      </c>
      <c r="B3009" s="3" t="e">
        <f>VLOOKUP(D3009,DSKH!$A:$B,2,0)</f>
        <v>#N/A</v>
      </c>
      <c r="C3009" s="4"/>
      <c r="D3009" s="4"/>
      <c r="E3009" s="4"/>
      <c r="F3009" s="17"/>
      <c r="G3009" s="4"/>
      <c r="H3009" s="18"/>
      <c r="I3009" s="4"/>
      <c r="J3009" s="4"/>
      <c r="K3009" s="4"/>
      <c r="L3009" s="4"/>
      <c r="M3009" s="23"/>
      <c r="N3009" s="4"/>
      <c r="O3009" s="3"/>
      <c r="P3009" s="3"/>
      <c r="Q3009" s="3"/>
      <c r="R3009" s="4"/>
      <c r="S3009" s="3"/>
      <c r="T3009" s="4"/>
      <c r="U3009" s="3"/>
      <c r="V3009" s="4"/>
      <c r="W3009" s="8"/>
      <c r="X3009" s="4"/>
      <c r="Y3009" s="3"/>
      <c r="Z3009" s="15"/>
      <c r="AA3009" s="15"/>
    </row>
    <row r="3010" spans="1:27" ht="16.5" hidden="1">
      <c r="A3010" s="3">
        <f t="shared" si="105"/>
        <v>3007</v>
      </c>
      <c r="B3010" s="3" t="e">
        <f>VLOOKUP(D3010,DSKH!$A:$B,2,0)</f>
        <v>#N/A</v>
      </c>
      <c r="C3010" s="4"/>
      <c r="D3010" s="4"/>
      <c r="E3010" s="4"/>
      <c r="F3010" s="17"/>
      <c r="G3010" s="4"/>
      <c r="H3010" s="18"/>
      <c r="I3010" s="4"/>
      <c r="J3010" s="4"/>
      <c r="K3010" s="4"/>
      <c r="L3010" s="4"/>
      <c r="M3010" s="23"/>
      <c r="N3010" s="4"/>
      <c r="O3010" s="3"/>
      <c r="P3010" s="3"/>
      <c r="Q3010" s="3"/>
      <c r="R3010" s="4"/>
      <c r="S3010" s="3"/>
      <c r="T3010" s="4"/>
      <c r="U3010" s="3"/>
      <c r="V3010" s="4"/>
      <c r="W3010" s="8"/>
      <c r="X3010" s="4"/>
      <c r="Y3010" s="3"/>
      <c r="Z3010" s="15"/>
      <c r="AA3010" s="15"/>
    </row>
    <row r="3011" spans="1:27" ht="16.5" hidden="1">
      <c r="A3011" s="3">
        <f t="shared" si="105"/>
        <v>3008</v>
      </c>
      <c r="B3011" s="3" t="e">
        <f>VLOOKUP(D3011,DSKH!$A:$B,2,0)</f>
        <v>#N/A</v>
      </c>
      <c r="C3011" s="4"/>
      <c r="D3011" s="4"/>
      <c r="E3011" s="4"/>
      <c r="F3011" s="17"/>
      <c r="G3011" s="4"/>
      <c r="H3011" s="18"/>
      <c r="I3011" s="4"/>
      <c r="J3011" s="4"/>
      <c r="K3011" s="4"/>
      <c r="L3011" s="4"/>
      <c r="M3011" s="23"/>
      <c r="N3011" s="4"/>
      <c r="O3011" s="3"/>
      <c r="P3011" s="3"/>
      <c r="Q3011" s="3"/>
      <c r="R3011" s="4"/>
      <c r="S3011" s="3"/>
      <c r="T3011" s="4"/>
      <c r="U3011" s="3"/>
      <c r="V3011" s="3"/>
      <c r="W3011" s="8"/>
      <c r="X3011" s="4"/>
      <c r="Y3011" s="3"/>
      <c r="Z3011" s="15"/>
      <c r="AA3011" s="15"/>
    </row>
    <row r="3012" spans="1:27" ht="16.5" hidden="1">
      <c r="A3012" s="3">
        <f t="shared" si="105"/>
        <v>3009</v>
      </c>
      <c r="B3012" s="3" t="e">
        <f>VLOOKUP(D3012,DSKH!$A:$B,2,0)</f>
        <v>#N/A</v>
      </c>
      <c r="C3012" s="4"/>
      <c r="D3012" s="4"/>
      <c r="E3012" s="4"/>
      <c r="F3012" s="17"/>
      <c r="G3012" s="4"/>
      <c r="H3012" s="18"/>
      <c r="I3012" s="4"/>
      <c r="J3012" s="4"/>
      <c r="K3012" s="4"/>
      <c r="L3012" s="4"/>
      <c r="M3012" s="23"/>
      <c r="N3012" s="4"/>
      <c r="O3012" s="3"/>
      <c r="P3012" s="3"/>
      <c r="Q3012" s="3"/>
      <c r="R3012" s="4"/>
      <c r="S3012" s="3"/>
      <c r="T3012" s="4"/>
      <c r="U3012" s="3"/>
      <c r="V3012" s="3"/>
      <c r="W3012" s="8"/>
      <c r="X3012" s="4"/>
      <c r="Y3012" s="3"/>
      <c r="Z3012" s="15"/>
      <c r="AA3012" s="15"/>
    </row>
    <row r="3013" spans="1:27" ht="16.5" hidden="1">
      <c r="A3013" s="3">
        <f t="shared" si="105"/>
        <v>3010</v>
      </c>
      <c r="B3013" s="3" t="e">
        <f>VLOOKUP(D3013,DSKH!$A:$B,2,0)</f>
        <v>#N/A</v>
      </c>
      <c r="C3013" s="4"/>
      <c r="D3013" s="4"/>
      <c r="E3013" s="4"/>
      <c r="F3013" s="17"/>
      <c r="G3013" s="4"/>
      <c r="H3013" s="18"/>
      <c r="I3013" s="4"/>
      <c r="J3013" s="4"/>
      <c r="K3013" s="4"/>
      <c r="L3013" s="3"/>
      <c r="M3013" s="27"/>
      <c r="N3013" s="3"/>
      <c r="O3013" s="3"/>
      <c r="P3013" s="3"/>
      <c r="Q3013" s="4"/>
      <c r="R3013" s="3"/>
      <c r="S3013" s="3"/>
      <c r="T3013" s="3"/>
      <c r="U3013" s="4"/>
      <c r="V3013" s="3"/>
      <c r="W3013" s="8"/>
      <c r="X3013" s="4"/>
      <c r="Y3013" s="3"/>
      <c r="Z3013" s="15"/>
      <c r="AA3013" s="15"/>
    </row>
    <row r="3014" spans="1:27" ht="16.5" hidden="1">
      <c r="A3014" s="3">
        <f t="shared" si="105"/>
        <v>3011</v>
      </c>
      <c r="B3014" s="3" t="e">
        <f>VLOOKUP(D3014,DSKH!$A:$B,2,0)</f>
        <v>#N/A</v>
      </c>
      <c r="C3014" s="4"/>
      <c r="D3014" s="4"/>
      <c r="E3014" s="4"/>
      <c r="F3014" s="17"/>
      <c r="G3014" s="4"/>
      <c r="H3014" s="18"/>
      <c r="I3014" s="4"/>
      <c r="J3014" s="4"/>
      <c r="K3014" s="4"/>
      <c r="L3014" s="4"/>
      <c r="M3014" s="23"/>
      <c r="N3014" s="4"/>
      <c r="O3014" s="3"/>
      <c r="P3014" s="3"/>
      <c r="Q3014" s="3"/>
      <c r="R3014" s="4"/>
      <c r="S3014" s="3"/>
      <c r="T3014" s="4"/>
      <c r="U3014" s="3"/>
      <c r="V3014" s="4"/>
      <c r="W3014" s="8"/>
      <c r="X3014" s="4"/>
      <c r="Y3014" s="3"/>
      <c r="Z3014" s="15"/>
      <c r="AA3014" s="15"/>
    </row>
    <row r="3015" spans="1:27" ht="16.5" hidden="1">
      <c r="A3015" s="3">
        <f t="shared" si="105"/>
        <v>3012</v>
      </c>
      <c r="B3015" s="3" t="e">
        <f>VLOOKUP(D3015,DSKH!$A:$B,2,0)</f>
        <v>#N/A</v>
      </c>
      <c r="C3015" s="4"/>
      <c r="D3015" s="4"/>
      <c r="E3015" s="4"/>
      <c r="F3015" s="17"/>
      <c r="G3015" s="4"/>
      <c r="H3015" s="18"/>
      <c r="I3015" s="4"/>
      <c r="J3015" s="4"/>
      <c r="K3015" s="4"/>
      <c r="L3015" s="4"/>
      <c r="M3015" s="23"/>
      <c r="N3015" s="4"/>
      <c r="O3015" s="3"/>
      <c r="P3015" s="3"/>
      <c r="Q3015" s="4"/>
      <c r="R3015" s="3"/>
      <c r="S3015" s="3"/>
      <c r="T3015" s="3"/>
      <c r="U3015" s="4"/>
      <c r="V3015" s="4"/>
      <c r="W3015" s="8"/>
      <c r="X3015" s="4"/>
      <c r="Y3015" s="4"/>
      <c r="Z3015" s="15"/>
      <c r="AA3015" s="15"/>
    </row>
    <row r="3016" spans="1:27" ht="16.5" hidden="1">
      <c r="A3016" s="3">
        <f t="shared" si="105"/>
        <v>3013</v>
      </c>
      <c r="B3016" s="3" t="e">
        <f>VLOOKUP(D3016,DSKH!$A:$B,2,0)</f>
        <v>#N/A</v>
      </c>
      <c r="C3016" s="4"/>
      <c r="D3016" s="4"/>
      <c r="E3016" s="4"/>
      <c r="F3016" s="17"/>
      <c r="G3016" s="4"/>
      <c r="H3016" s="18"/>
      <c r="I3016" s="4"/>
      <c r="J3016" s="4"/>
      <c r="K3016" s="4"/>
      <c r="L3016" s="3"/>
      <c r="M3016" s="27"/>
      <c r="N3016" s="3"/>
      <c r="O3016" s="3"/>
      <c r="P3016" s="3"/>
      <c r="Q3016" s="3"/>
      <c r="R3016" s="3"/>
      <c r="S3016" s="3"/>
      <c r="T3016" s="3"/>
      <c r="U3016" s="3"/>
      <c r="V3016" s="4"/>
      <c r="W3016" s="8"/>
      <c r="X3016" s="3"/>
      <c r="Y3016" s="3"/>
      <c r="Z3016" s="15"/>
      <c r="AA3016" s="15"/>
    </row>
    <row r="3017" spans="1:27" ht="16.5" hidden="1">
      <c r="A3017" s="3">
        <f t="shared" si="105"/>
        <v>3014</v>
      </c>
      <c r="B3017" s="3" t="e">
        <f>VLOOKUP(D3017,DSKH!$A:$B,2,0)</f>
        <v>#N/A</v>
      </c>
      <c r="C3017" s="4"/>
      <c r="D3017" s="4"/>
      <c r="E3017" s="4"/>
      <c r="F3017" s="17"/>
      <c r="G3017" s="4"/>
      <c r="H3017" s="18"/>
      <c r="I3017" s="4"/>
      <c r="J3017" s="4"/>
      <c r="K3017" s="4"/>
      <c r="L3017" s="3"/>
      <c r="M3017" s="27"/>
      <c r="N3017" s="3"/>
      <c r="O3017" s="3"/>
      <c r="P3017" s="3"/>
      <c r="Q3017" s="3"/>
      <c r="R3017" s="3"/>
      <c r="S3017" s="3"/>
      <c r="T3017" s="3"/>
      <c r="U3017" s="3"/>
      <c r="V3017" s="4"/>
      <c r="W3017" s="8"/>
      <c r="X3017" s="3"/>
      <c r="Y3017" s="3"/>
      <c r="Z3017" s="15"/>
      <c r="AA3017" s="15"/>
    </row>
    <row r="3018" spans="1:27" ht="16.5" hidden="1">
      <c r="A3018" s="3">
        <f t="shared" si="105"/>
        <v>3015</v>
      </c>
      <c r="B3018" s="3" t="e">
        <f>VLOOKUP(D3018,DSKH!$A:$B,2,0)</f>
        <v>#N/A</v>
      </c>
      <c r="C3018" s="4"/>
      <c r="D3018" s="4"/>
      <c r="E3018" s="4"/>
      <c r="F3018" s="17"/>
      <c r="G3018" s="4"/>
      <c r="H3018" s="18"/>
      <c r="I3018" s="4"/>
      <c r="J3018" s="4"/>
      <c r="K3018" s="4"/>
      <c r="L3018" s="4"/>
      <c r="M3018" s="23"/>
      <c r="N3018" s="3"/>
      <c r="O3018" s="3"/>
      <c r="P3018" s="3"/>
      <c r="Q3018" s="4"/>
      <c r="R3018" s="3"/>
      <c r="S3018" s="3"/>
      <c r="T3018" s="4"/>
      <c r="U3018" s="4"/>
      <c r="V3018" s="4"/>
      <c r="W3018" s="8"/>
      <c r="X3018" s="4"/>
      <c r="Y3018" s="3"/>
      <c r="Z3018" s="15"/>
      <c r="AA3018" s="15"/>
    </row>
    <row r="3019" spans="1:27" ht="16.5" hidden="1">
      <c r="A3019" s="3">
        <f t="shared" si="105"/>
        <v>3016</v>
      </c>
      <c r="B3019" s="3" t="e">
        <f>VLOOKUP(D3019,DSKH!$A:$B,2,0)</f>
        <v>#N/A</v>
      </c>
      <c r="C3019" s="4"/>
      <c r="D3019" s="4"/>
      <c r="E3019" s="4"/>
      <c r="F3019" s="17"/>
      <c r="G3019" s="4"/>
      <c r="H3019" s="18"/>
      <c r="I3019" s="4"/>
      <c r="J3019" s="4"/>
      <c r="K3019" s="4"/>
      <c r="L3019" s="4"/>
      <c r="M3019" s="23"/>
      <c r="N3019" s="3"/>
      <c r="O3019" s="3"/>
      <c r="P3019" s="3"/>
      <c r="Q3019" s="4"/>
      <c r="R3019" s="3"/>
      <c r="S3019" s="3"/>
      <c r="T3019" s="4"/>
      <c r="U3019" s="4"/>
      <c r="V3019" s="3"/>
      <c r="W3019" s="8"/>
      <c r="X3019" s="4"/>
      <c r="Y3019" s="3"/>
      <c r="Z3019" s="15"/>
      <c r="AA3019" s="15"/>
    </row>
    <row r="3020" spans="1:27" ht="16.5" hidden="1">
      <c r="A3020" s="3">
        <f t="shared" si="105"/>
        <v>3017</v>
      </c>
      <c r="B3020" s="3" t="e">
        <f>VLOOKUP(D3020,DSKH!$A:$B,2,0)</f>
        <v>#N/A</v>
      </c>
      <c r="C3020" s="4"/>
      <c r="D3020" s="4"/>
      <c r="E3020" s="4"/>
      <c r="F3020" s="17"/>
      <c r="G3020" s="4"/>
      <c r="H3020" s="18"/>
      <c r="I3020" s="4"/>
      <c r="J3020" s="4"/>
      <c r="K3020" s="4"/>
      <c r="L3020" s="4"/>
      <c r="M3020" s="23"/>
      <c r="N3020" s="4"/>
      <c r="O3020" s="3"/>
      <c r="P3020" s="3"/>
      <c r="Q3020" s="3"/>
      <c r="R3020" s="4"/>
      <c r="S3020" s="3"/>
      <c r="T3020" s="4"/>
      <c r="U3020" s="3"/>
      <c r="V3020" s="4"/>
      <c r="W3020" s="8"/>
      <c r="X3020" s="4"/>
      <c r="Y3020" s="3"/>
      <c r="Z3020" s="15"/>
      <c r="AA3020" s="15"/>
    </row>
    <row r="3021" spans="1:27" ht="16.5" hidden="1">
      <c r="A3021" s="3">
        <f t="shared" si="105"/>
        <v>3018</v>
      </c>
      <c r="B3021" s="3" t="e">
        <f>VLOOKUP(D3021,DSKH!$A:$B,2,0)</f>
        <v>#N/A</v>
      </c>
      <c r="C3021" s="4"/>
      <c r="D3021" s="4"/>
      <c r="E3021" s="4"/>
      <c r="F3021" s="17"/>
      <c r="G3021" s="4"/>
      <c r="H3021" s="18"/>
      <c r="I3021" s="4"/>
      <c r="J3021" s="4"/>
      <c r="K3021" s="4"/>
      <c r="L3021" s="4"/>
      <c r="M3021" s="23"/>
      <c r="N3021" s="4"/>
      <c r="O3021" s="3"/>
      <c r="P3021" s="3"/>
      <c r="Q3021" s="3"/>
      <c r="R3021" s="4"/>
      <c r="S3021" s="3"/>
      <c r="T3021" s="4"/>
      <c r="U3021" s="3"/>
      <c r="V3021" s="4"/>
      <c r="W3021" s="8"/>
      <c r="X3021" s="4"/>
      <c r="Y3021" s="3"/>
      <c r="Z3021" s="15"/>
      <c r="AA3021" s="15"/>
    </row>
    <row r="3022" spans="1:27" ht="16.5" hidden="1">
      <c r="A3022" s="3">
        <f t="shared" si="105"/>
        <v>3019</v>
      </c>
      <c r="B3022" s="3" t="e">
        <f>VLOOKUP(D3022,DSKH!$A:$B,2,0)</f>
        <v>#N/A</v>
      </c>
      <c r="C3022" s="4"/>
      <c r="D3022" s="4"/>
      <c r="E3022" s="4"/>
      <c r="F3022" s="17"/>
      <c r="G3022" s="4"/>
      <c r="H3022" s="18"/>
      <c r="I3022" s="4"/>
      <c r="J3022" s="4"/>
      <c r="K3022" s="4"/>
      <c r="L3022" s="4"/>
      <c r="M3022" s="23"/>
      <c r="N3022" s="3"/>
      <c r="O3022" s="3"/>
      <c r="P3022" s="3"/>
      <c r="Q3022" s="3"/>
      <c r="R3022" s="3"/>
      <c r="S3022" s="4"/>
      <c r="T3022" s="4"/>
      <c r="U3022" s="3"/>
      <c r="V3022" s="3"/>
      <c r="W3022" s="8"/>
      <c r="X3022" s="3"/>
      <c r="Y3022" s="3"/>
      <c r="Z3022" s="15"/>
      <c r="AA3022" s="15"/>
    </row>
    <row r="3023" spans="1:27" ht="16.5" hidden="1">
      <c r="A3023" s="3">
        <f t="shared" si="105"/>
        <v>3020</v>
      </c>
      <c r="B3023" s="3" t="e">
        <f>VLOOKUP(D3023,DSKH!$A:$B,2,0)</f>
        <v>#N/A</v>
      </c>
      <c r="C3023" s="4"/>
      <c r="D3023" s="4"/>
      <c r="E3023" s="4"/>
      <c r="F3023" s="17"/>
      <c r="G3023" s="4"/>
      <c r="H3023" s="18"/>
      <c r="I3023" s="4"/>
      <c r="J3023" s="4"/>
      <c r="K3023" s="4"/>
      <c r="L3023" s="4"/>
      <c r="M3023" s="23"/>
      <c r="N3023" s="4"/>
      <c r="O3023" s="3"/>
      <c r="P3023" s="4"/>
      <c r="Q3023" s="3"/>
      <c r="R3023" s="3"/>
      <c r="S3023" s="3"/>
      <c r="T3023" s="4"/>
      <c r="U3023" s="4"/>
      <c r="V3023" s="4"/>
      <c r="W3023" s="6"/>
      <c r="X3023" s="4"/>
      <c r="Y3023" s="3"/>
      <c r="Z3023" s="15"/>
      <c r="AA3023" s="15"/>
    </row>
    <row r="3024" spans="1:27" ht="16.5" hidden="1">
      <c r="A3024" s="3">
        <f t="shared" si="105"/>
        <v>3021</v>
      </c>
      <c r="B3024" s="3" t="e">
        <f>VLOOKUP(D3024,DSKH!$A:$B,2,0)</f>
        <v>#N/A</v>
      </c>
      <c r="C3024" s="4"/>
      <c r="D3024" s="4"/>
      <c r="E3024" s="4"/>
      <c r="F3024" s="17"/>
      <c r="G3024" s="4"/>
      <c r="H3024" s="18"/>
      <c r="I3024" s="4"/>
      <c r="J3024" s="4"/>
      <c r="K3024" s="4"/>
      <c r="L3024" s="4"/>
      <c r="M3024" s="23"/>
      <c r="N3024" s="3"/>
      <c r="O3024" s="3"/>
      <c r="P3024" s="3"/>
      <c r="Q3024" s="3"/>
      <c r="R3024" s="3"/>
      <c r="S3024" s="4"/>
      <c r="T3024" s="4"/>
      <c r="U3024" s="3"/>
      <c r="V3024" s="3"/>
      <c r="W3024" s="8"/>
      <c r="X3024" s="3"/>
      <c r="Y3024" s="3"/>
      <c r="Z3024" s="15"/>
      <c r="AA3024" s="15"/>
    </row>
    <row r="3025" spans="1:27" ht="16.5" hidden="1">
      <c r="A3025" s="3">
        <f t="shared" si="105"/>
        <v>3022</v>
      </c>
      <c r="B3025" s="3" t="e">
        <f>VLOOKUP(D3025,DSKH!$A:$B,2,0)</f>
        <v>#N/A</v>
      </c>
      <c r="C3025" s="4"/>
      <c r="D3025" s="4"/>
      <c r="E3025" s="4"/>
      <c r="F3025" s="17"/>
      <c r="G3025" s="4"/>
      <c r="H3025" s="18"/>
      <c r="I3025" s="4"/>
      <c r="J3025" s="4"/>
      <c r="K3025" s="4"/>
      <c r="L3025" s="4"/>
      <c r="M3025" s="23"/>
      <c r="N3025" s="3"/>
      <c r="O3025" s="3"/>
      <c r="P3025" s="3"/>
      <c r="Q3025" s="3"/>
      <c r="R3025" s="3"/>
      <c r="S3025" s="4"/>
      <c r="T3025" s="4"/>
      <c r="U3025" s="3"/>
      <c r="V3025" s="3"/>
      <c r="W3025" s="8"/>
      <c r="X3025" s="3"/>
      <c r="Y3025" s="3"/>
      <c r="Z3025" s="15"/>
      <c r="AA3025" s="15"/>
    </row>
    <row r="3026" spans="1:27" ht="16.5" hidden="1">
      <c r="A3026" s="3">
        <f t="shared" si="105"/>
        <v>3023</v>
      </c>
      <c r="B3026" s="3" t="e">
        <f>VLOOKUP(D3026,DSKH!$A:$B,2,0)</f>
        <v>#N/A</v>
      </c>
      <c r="C3026" s="4"/>
      <c r="D3026" s="4"/>
      <c r="E3026" s="4"/>
      <c r="F3026" s="17"/>
      <c r="G3026" s="4"/>
      <c r="H3026" s="18"/>
      <c r="I3026" s="4"/>
      <c r="J3026" s="4"/>
      <c r="K3026" s="4"/>
      <c r="L3026" s="4"/>
      <c r="M3026" s="23"/>
      <c r="N3026" s="3"/>
      <c r="O3026" s="4"/>
      <c r="P3026" s="3"/>
      <c r="Q3026" s="3"/>
      <c r="R3026" s="4"/>
      <c r="S3026" s="3"/>
      <c r="T3026" s="4"/>
      <c r="U3026" s="3"/>
      <c r="V3026" s="3"/>
      <c r="W3026" s="8"/>
      <c r="X3026" s="4"/>
      <c r="Y3026" s="3"/>
      <c r="Z3026" s="15"/>
      <c r="AA3026" s="15"/>
    </row>
    <row r="3027" spans="1:27" ht="16.5" hidden="1">
      <c r="A3027" s="3">
        <f t="shared" si="105"/>
        <v>3024</v>
      </c>
      <c r="B3027" s="3" t="e">
        <f>VLOOKUP(D3027,DSKH!$A:$B,2,0)</f>
        <v>#N/A</v>
      </c>
      <c r="C3027" s="4"/>
      <c r="D3027" s="4"/>
      <c r="E3027" s="4"/>
      <c r="F3027" s="17"/>
      <c r="G3027" s="4"/>
      <c r="H3027" s="18"/>
      <c r="I3027" s="4"/>
      <c r="J3027" s="4"/>
      <c r="K3027" s="4"/>
      <c r="L3027" s="4"/>
      <c r="M3027" s="23"/>
      <c r="N3027" s="3"/>
      <c r="O3027" s="3"/>
      <c r="P3027" s="3"/>
      <c r="Q3027" s="3"/>
      <c r="R3027" s="3"/>
      <c r="S3027" s="4"/>
      <c r="T3027" s="4"/>
      <c r="U3027" s="3"/>
      <c r="V3027" s="3"/>
      <c r="W3027" s="8"/>
      <c r="X3027" s="3"/>
      <c r="Y3027" s="3"/>
      <c r="Z3027" s="15"/>
      <c r="AA3027" s="15"/>
    </row>
    <row r="3028" spans="1:27" ht="16.5" hidden="1">
      <c r="A3028" s="3">
        <f t="shared" si="105"/>
        <v>3025</v>
      </c>
      <c r="B3028" s="3" t="e">
        <f>VLOOKUP(D3028,DSKH!$A:$B,2,0)</f>
        <v>#N/A</v>
      </c>
      <c r="C3028" s="4"/>
      <c r="D3028" s="4"/>
      <c r="E3028" s="4"/>
      <c r="F3028" s="17"/>
      <c r="G3028" s="4"/>
      <c r="H3028" s="18"/>
      <c r="I3028" s="4"/>
      <c r="J3028" s="4"/>
      <c r="K3028" s="4"/>
      <c r="L3028" s="4"/>
      <c r="M3028" s="23"/>
      <c r="N3028" s="3"/>
      <c r="O3028" s="3"/>
      <c r="P3028" s="3"/>
      <c r="Q3028" s="3"/>
      <c r="R3028" s="4"/>
      <c r="S3028" s="3"/>
      <c r="T3028" s="4"/>
      <c r="U3028" s="4"/>
      <c r="V3028" s="3"/>
      <c r="W3028" s="8"/>
      <c r="X3028" s="4"/>
      <c r="Y3028" s="3"/>
      <c r="Z3028" s="15"/>
      <c r="AA3028" s="15"/>
    </row>
    <row r="3029" spans="1:27" ht="16.5" hidden="1">
      <c r="A3029" s="3">
        <f t="shared" si="105"/>
        <v>3026</v>
      </c>
      <c r="B3029" s="3" t="e">
        <f>VLOOKUP(D3029,DSKH!$A:$B,2,0)</f>
        <v>#N/A</v>
      </c>
      <c r="C3029" s="4"/>
      <c r="D3029" s="4"/>
      <c r="E3029" s="4"/>
      <c r="F3029" s="17"/>
      <c r="G3029" s="4"/>
      <c r="H3029" s="18"/>
      <c r="I3029" s="4"/>
      <c r="J3029" s="4"/>
      <c r="K3029" s="4"/>
      <c r="L3029" s="4"/>
      <c r="M3029" s="23"/>
      <c r="N3029" s="3"/>
      <c r="O3029" s="3"/>
      <c r="P3029" s="3"/>
      <c r="Q3029" s="3"/>
      <c r="R3029" s="3"/>
      <c r="S3029" s="4"/>
      <c r="T3029" s="4"/>
      <c r="U3029" s="3"/>
      <c r="V3029" s="3"/>
      <c r="W3029" s="8"/>
      <c r="X3029" s="3"/>
      <c r="Y3029" s="3"/>
      <c r="Z3029" s="15"/>
      <c r="AA3029" s="15"/>
    </row>
    <row r="3030" spans="1:27" ht="16.5" hidden="1">
      <c r="A3030" s="3">
        <f t="shared" si="105"/>
        <v>3027</v>
      </c>
      <c r="B3030" s="3" t="e">
        <f>VLOOKUP(D3030,DSKH!$A:$B,2,0)</f>
        <v>#N/A</v>
      </c>
      <c r="C3030" s="4"/>
      <c r="D3030" s="4"/>
      <c r="E3030" s="4"/>
      <c r="F3030" s="17"/>
      <c r="G3030" s="4"/>
      <c r="H3030" s="18"/>
      <c r="I3030" s="4"/>
      <c r="J3030" s="4"/>
      <c r="K3030" s="4"/>
      <c r="L3030" s="4"/>
      <c r="M3030" s="23"/>
      <c r="N3030" s="3"/>
      <c r="O3030" s="3"/>
      <c r="P3030" s="3"/>
      <c r="Q3030" s="3"/>
      <c r="R3030" s="3"/>
      <c r="S3030" s="4"/>
      <c r="T3030" s="4"/>
      <c r="U3030" s="3"/>
      <c r="V3030" s="3"/>
      <c r="W3030" s="8"/>
      <c r="X3030" s="3"/>
      <c r="Y3030" s="3"/>
      <c r="Z3030" s="15"/>
      <c r="AA3030" s="15"/>
    </row>
    <row r="3031" spans="1:27" ht="16.5" hidden="1">
      <c r="A3031" s="3">
        <f t="shared" si="105"/>
        <v>3028</v>
      </c>
      <c r="B3031" s="3" t="e">
        <f>VLOOKUP(D3031,DSKH!$A:$B,2,0)</f>
        <v>#N/A</v>
      </c>
      <c r="C3031" s="4"/>
      <c r="D3031" s="4"/>
      <c r="E3031" s="4"/>
      <c r="F3031" s="17"/>
      <c r="G3031" s="4"/>
      <c r="H3031" s="18"/>
      <c r="I3031" s="4"/>
      <c r="J3031" s="4"/>
      <c r="K3031" s="4"/>
      <c r="L3031" s="4"/>
      <c r="M3031" s="23"/>
      <c r="N3031" s="4"/>
      <c r="O3031" s="3"/>
      <c r="P3031" s="3"/>
      <c r="Q3031" s="4"/>
      <c r="R3031" s="3"/>
      <c r="S3031" s="3"/>
      <c r="T3031" s="4"/>
      <c r="U3031" s="4"/>
      <c r="V3031" s="3"/>
      <c r="W3031" s="8"/>
      <c r="X3031" s="4"/>
      <c r="Y3031" s="3"/>
      <c r="Z3031" s="15"/>
      <c r="AA3031" s="15"/>
    </row>
    <row r="3032" spans="1:27" ht="16.5" hidden="1">
      <c r="A3032" s="3">
        <f t="shared" si="105"/>
        <v>3029</v>
      </c>
      <c r="B3032" s="3" t="e">
        <f>VLOOKUP(D3032,DSKH!$A:$B,2,0)</f>
        <v>#N/A</v>
      </c>
      <c r="C3032" s="4"/>
      <c r="D3032" s="4"/>
      <c r="E3032" s="4"/>
      <c r="F3032" s="17"/>
      <c r="G3032" s="4"/>
      <c r="H3032" s="18"/>
      <c r="I3032" s="4"/>
      <c r="J3032" s="4"/>
      <c r="K3032" s="4"/>
      <c r="L3032" s="4"/>
      <c r="M3032" s="23"/>
      <c r="N3032" s="3"/>
      <c r="O3032" s="3"/>
      <c r="P3032" s="3"/>
      <c r="Q3032" s="3"/>
      <c r="R3032" s="3"/>
      <c r="S3032" s="4"/>
      <c r="T3032" s="4"/>
      <c r="U3032" s="3"/>
      <c r="V3032" s="3"/>
      <c r="W3032" s="8"/>
      <c r="X3032" s="3"/>
      <c r="Y3032" s="3"/>
      <c r="Z3032" s="15"/>
      <c r="AA3032" s="15"/>
    </row>
    <row r="3033" spans="1:27" ht="16.5" hidden="1">
      <c r="A3033" s="3">
        <f t="shared" si="105"/>
        <v>3030</v>
      </c>
      <c r="B3033" s="3" t="e">
        <f>VLOOKUP(D3033,DSKH!$A:$B,2,0)</f>
        <v>#N/A</v>
      </c>
      <c r="C3033" s="4"/>
      <c r="D3033" s="4"/>
      <c r="E3033" s="4"/>
      <c r="F3033" s="17"/>
      <c r="G3033" s="4"/>
      <c r="H3033" s="18"/>
      <c r="I3033" s="4"/>
      <c r="J3033" s="4"/>
      <c r="K3033" s="4"/>
      <c r="L3033" s="4"/>
      <c r="M3033" s="23"/>
      <c r="N3033" s="3"/>
      <c r="O3033" s="3"/>
      <c r="P3033" s="3"/>
      <c r="Q3033" s="3"/>
      <c r="R3033" s="3"/>
      <c r="S3033" s="4"/>
      <c r="T3033" s="4"/>
      <c r="U3033" s="3"/>
      <c r="V3033" s="3"/>
      <c r="W3033" s="8"/>
      <c r="X3033" s="3"/>
      <c r="Y3033" s="3"/>
      <c r="Z3033" s="15"/>
      <c r="AA3033" s="15"/>
    </row>
    <row r="3034" spans="1:27" ht="16.5" hidden="1">
      <c r="A3034" s="3">
        <f t="shared" si="105"/>
        <v>3031</v>
      </c>
      <c r="B3034" s="3" t="e">
        <f>VLOOKUP(D3034,DSKH!$A:$B,2,0)</f>
        <v>#N/A</v>
      </c>
      <c r="C3034" s="4"/>
      <c r="D3034" s="4"/>
      <c r="E3034" s="4"/>
      <c r="F3034" s="17"/>
      <c r="G3034" s="4"/>
      <c r="H3034" s="18"/>
      <c r="I3034" s="4"/>
      <c r="J3034" s="4"/>
      <c r="K3034" s="4"/>
      <c r="L3034" s="4"/>
      <c r="M3034" s="23"/>
      <c r="N3034" s="3"/>
      <c r="O3034" s="3"/>
      <c r="P3034" s="3"/>
      <c r="Q3034" s="3"/>
      <c r="R3034" s="3"/>
      <c r="S3034" s="4"/>
      <c r="T3034" s="4"/>
      <c r="U3034" s="3"/>
      <c r="V3034" s="3"/>
      <c r="W3034" s="8"/>
      <c r="X3034" s="3"/>
      <c r="Y3034" s="3"/>
      <c r="Z3034" s="15"/>
      <c r="AA3034" s="15"/>
    </row>
    <row r="3035" spans="1:27" ht="16.5" hidden="1">
      <c r="A3035" s="3">
        <f t="shared" si="105"/>
        <v>3032</v>
      </c>
      <c r="B3035" s="3" t="e">
        <f>VLOOKUP(D3035,DSKH!$A:$B,2,0)</f>
        <v>#N/A</v>
      </c>
      <c r="C3035" s="4"/>
      <c r="D3035" s="4"/>
      <c r="E3035" s="4"/>
      <c r="F3035" s="17"/>
      <c r="G3035" s="4"/>
      <c r="H3035" s="18"/>
      <c r="I3035" s="4"/>
      <c r="J3035" s="4"/>
      <c r="K3035" s="4"/>
      <c r="L3035" s="4"/>
      <c r="M3035" s="23"/>
      <c r="N3035" s="3"/>
      <c r="O3035" s="3"/>
      <c r="P3035" s="3"/>
      <c r="Q3035" s="3"/>
      <c r="R3035" s="3"/>
      <c r="S3035" s="4"/>
      <c r="T3035" s="4"/>
      <c r="U3035" s="3"/>
      <c r="V3035" s="3"/>
      <c r="W3035" s="8"/>
      <c r="X3035" s="3"/>
      <c r="Y3035" s="3"/>
      <c r="Z3035" s="15"/>
      <c r="AA3035" s="15"/>
    </row>
    <row r="3036" spans="1:27" ht="16.5" hidden="1">
      <c r="A3036" s="3">
        <f t="shared" si="105"/>
        <v>3033</v>
      </c>
      <c r="B3036" s="3" t="e">
        <f>VLOOKUP(D3036,DSKH!$A:$B,2,0)</f>
        <v>#N/A</v>
      </c>
      <c r="C3036" s="4"/>
      <c r="D3036" s="4"/>
      <c r="E3036" s="4"/>
      <c r="F3036" s="17"/>
      <c r="G3036" s="4"/>
      <c r="H3036" s="18"/>
      <c r="I3036" s="4"/>
      <c r="J3036" s="4"/>
      <c r="K3036" s="4"/>
      <c r="L3036" s="4"/>
      <c r="M3036" s="23"/>
      <c r="N3036" s="3"/>
      <c r="O3036" s="3"/>
      <c r="P3036" s="3"/>
      <c r="Q3036" s="3"/>
      <c r="R3036" s="3"/>
      <c r="S3036" s="4"/>
      <c r="T3036" s="4"/>
      <c r="U3036" s="3"/>
      <c r="V3036" s="3"/>
      <c r="W3036" s="8"/>
      <c r="X3036" s="3"/>
      <c r="Y3036" s="3"/>
      <c r="Z3036" s="15"/>
      <c r="AA3036" s="15"/>
    </row>
    <row r="3037" spans="1:27" ht="16.5" hidden="1">
      <c r="A3037" s="3">
        <f t="shared" si="105"/>
        <v>3034</v>
      </c>
      <c r="B3037" s="3" t="e">
        <f>VLOOKUP(D3037,DSKH!$A:$B,2,0)</f>
        <v>#N/A</v>
      </c>
      <c r="C3037" s="4"/>
      <c r="D3037" s="4"/>
      <c r="E3037" s="4"/>
      <c r="F3037" s="17"/>
      <c r="G3037" s="4"/>
      <c r="H3037" s="18"/>
      <c r="I3037" s="4"/>
      <c r="J3037" s="4"/>
      <c r="K3037" s="4"/>
      <c r="L3037" s="4"/>
      <c r="M3037" s="23"/>
      <c r="N3037" s="3"/>
      <c r="O3037" s="3"/>
      <c r="P3037" s="3"/>
      <c r="Q3037" s="3"/>
      <c r="R3037" s="3"/>
      <c r="S3037" s="4"/>
      <c r="T3037" s="4"/>
      <c r="U3037" s="3"/>
      <c r="V3037" s="3"/>
      <c r="W3037" s="8"/>
      <c r="X3037" s="3"/>
      <c r="Y3037" s="3"/>
      <c r="Z3037" s="15"/>
      <c r="AA3037" s="15"/>
    </row>
    <row r="3038" spans="1:27" ht="16.5" hidden="1">
      <c r="A3038" s="3">
        <f t="shared" si="105"/>
        <v>3035</v>
      </c>
      <c r="B3038" s="3" t="e">
        <f>VLOOKUP(D3038,DSKH!$A:$B,2,0)</f>
        <v>#N/A</v>
      </c>
      <c r="C3038" s="4"/>
      <c r="D3038" s="4"/>
      <c r="E3038" s="4"/>
      <c r="F3038" s="17"/>
      <c r="G3038" s="4"/>
      <c r="H3038" s="18"/>
      <c r="I3038" s="4"/>
      <c r="J3038" s="4"/>
      <c r="K3038" s="4"/>
      <c r="L3038" s="4"/>
      <c r="M3038" s="23"/>
      <c r="N3038" s="3"/>
      <c r="O3038" s="3"/>
      <c r="P3038" s="3"/>
      <c r="Q3038" s="3"/>
      <c r="R3038" s="3"/>
      <c r="S3038" s="4"/>
      <c r="T3038" s="4"/>
      <c r="U3038" s="3"/>
      <c r="V3038" s="3"/>
      <c r="W3038" s="8"/>
      <c r="X3038" s="3"/>
      <c r="Y3038" s="3"/>
      <c r="Z3038" s="15"/>
      <c r="AA3038" s="15"/>
    </row>
    <row r="3039" spans="1:27" ht="16.5" hidden="1">
      <c r="A3039" s="3">
        <f t="shared" si="105"/>
        <v>3036</v>
      </c>
      <c r="B3039" s="3" t="e">
        <f>VLOOKUP(D3039,DSKH!$A:$B,2,0)</f>
        <v>#N/A</v>
      </c>
      <c r="C3039" s="4"/>
      <c r="D3039" s="4"/>
      <c r="E3039" s="4"/>
      <c r="F3039" s="17"/>
      <c r="G3039" s="4"/>
      <c r="H3039" s="18"/>
      <c r="I3039" s="4"/>
      <c r="J3039" s="4"/>
      <c r="K3039" s="4"/>
      <c r="L3039" s="4"/>
      <c r="M3039" s="23"/>
      <c r="N3039" s="3"/>
      <c r="O3039" s="3"/>
      <c r="P3039" s="3"/>
      <c r="Q3039" s="3"/>
      <c r="R3039" s="3"/>
      <c r="S3039" s="4"/>
      <c r="T3039" s="4"/>
      <c r="U3039" s="3"/>
      <c r="V3039" s="3"/>
      <c r="W3039" s="8"/>
      <c r="X3039" s="3"/>
      <c r="Y3039" s="3"/>
      <c r="Z3039" s="15"/>
      <c r="AA3039" s="15"/>
    </row>
    <row r="3040" spans="1:27" ht="16.5" hidden="1">
      <c r="A3040" s="3">
        <f t="shared" si="105"/>
        <v>3037</v>
      </c>
      <c r="B3040" s="3" t="e">
        <f>VLOOKUP(D3040,DSKH!$A:$B,2,0)</f>
        <v>#N/A</v>
      </c>
      <c r="C3040" s="4"/>
      <c r="D3040" s="4"/>
      <c r="E3040" s="4"/>
      <c r="F3040" s="17"/>
      <c r="G3040" s="4"/>
      <c r="H3040" s="18"/>
      <c r="I3040" s="4"/>
      <c r="J3040" s="4"/>
      <c r="K3040" s="4"/>
      <c r="L3040" s="4"/>
      <c r="M3040" s="23"/>
      <c r="N3040" s="3"/>
      <c r="O3040" s="3"/>
      <c r="P3040" s="3"/>
      <c r="Q3040" s="3"/>
      <c r="R3040" s="3"/>
      <c r="S3040" s="4"/>
      <c r="T3040" s="4"/>
      <c r="U3040" s="3"/>
      <c r="V3040" s="3"/>
      <c r="W3040" s="8"/>
      <c r="X3040" s="3"/>
      <c r="Y3040" s="3"/>
      <c r="Z3040" s="15"/>
      <c r="AA3040" s="15"/>
    </row>
    <row r="3041" spans="1:27" ht="16.5" hidden="1">
      <c r="A3041" s="3">
        <f t="shared" si="105"/>
        <v>3038</v>
      </c>
      <c r="B3041" s="3" t="e">
        <f>VLOOKUP(D3041,DSKH!$A:$B,2,0)</f>
        <v>#N/A</v>
      </c>
      <c r="C3041" s="4"/>
      <c r="D3041" s="4"/>
      <c r="E3041" s="4"/>
      <c r="F3041" s="17"/>
      <c r="G3041" s="4"/>
      <c r="H3041" s="18"/>
      <c r="I3041" s="4"/>
      <c r="J3041" s="4"/>
      <c r="K3041" s="4"/>
      <c r="L3041" s="4"/>
      <c r="M3041" s="23"/>
      <c r="N3041" s="3"/>
      <c r="O3041" s="3"/>
      <c r="P3041" s="3"/>
      <c r="Q3041" s="3"/>
      <c r="R3041" s="3"/>
      <c r="S3041" s="4"/>
      <c r="T3041" s="4"/>
      <c r="U3041" s="3"/>
      <c r="V3041" s="3"/>
      <c r="W3041" s="8"/>
      <c r="X3041" s="3"/>
      <c r="Y3041" s="3"/>
      <c r="Z3041" s="15"/>
      <c r="AA3041" s="15"/>
    </row>
    <row r="3042" spans="1:27" ht="16.5" hidden="1">
      <c r="A3042" s="3">
        <f t="shared" si="105"/>
        <v>3039</v>
      </c>
      <c r="B3042" s="3" t="e">
        <f>VLOOKUP(D3042,DSKH!$A:$B,2,0)</f>
        <v>#N/A</v>
      </c>
      <c r="C3042" s="4"/>
      <c r="D3042" s="4"/>
      <c r="E3042" s="4"/>
      <c r="F3042" s="17"/>
      <c r="G3042" s="4"/>
      <c r="H3042" s="18"/>
      <c r="I3042" s="4"/>
      <c r="J3042" s="4"/>
      <c r="K3042" s="4"/>
      <c r="L3042" s="4"/>
      <c r="M3042" s="23"/>
      <c r="N3042" s="3"/>
      <c r="O3042" s="3"/>
      <c r="P3042" s="3"/>
      <c r="Q3042" s="3"/>
      <c r="R3042" s="3"/>
      <c r="S3042" s="4"/>
      <c r="T3042" s="4"/>
      <c r="U3042" s="3"/>
      <c r="V3042" s="3"/>
      <c r="W3042" s="8"/>
      <c r="X3042" s="3"/>
      <c r="Y3042" s="3"/>
      <c r="Z3042" s="15"/>
      <c r="AA3042" s="15"/>
    </row>
    <row r="3043" spans="1:27" ht="16.5" hidden="1">
      <c r="A3043" s="3">
        <f t="shared" si="105"/>
        <v>3040</v>
      </c>
      <c r="B3043" s="3" t="e">
        <f>VLOOKUP(D3043,DSKH!$A:$B,2,0)</f>
        <v>#N/A</v>
      </c>
      <c r="C3043" s="4"/>
      <c r="D3043" s="4"/>
      <c r="E3043" s="4"/>
      <c r="F3043" s="17"/>
      <c r="G3043" s="4"/>
      <c r="H3043" s="18"/>
      <c r="I3043" s="4"/>
      <c r="J3043" s="4"/>
      <c r="K3043" s="4"/>
      <c r="L3043" s="4"/>
      <c r="M3043" s="23"/>
      <c r="N3043" s="3"/>
      <c r="O3043" s="3"/>
      <c r="P3043" s="3"/>
      <c r="Q3043" s="3"/>
      <c r="R3043" s="3"/>
      <c r="S3043" s="4"/>
      <c r="T3043" s="4"/>
      <c r="U3043" s="3"/>
      <c r="V3043" s="3"/>
      <c r="W3043" s="8"/>
      <c r="X3043" s="3"/>
      <c r="Y3043" s="3"/>
      <c r="Z3043" s="15"/>
      <c r="AA3043" s="15"/>
    </row>
    <row r="3044" spans="1:27" ht="16.5" hidden="1">
      <c r="A3044" s="3">
        <f t="shared" si="105"/>
        <v>3041</v>
      </c>
      <c r="B3044" s="3" t="e">
        <f>VLOOKUP(D3044,DSKH!$A:$B,2,0)</f>
        <v>#N/A</v>
      </c>
      <c r="C3044" s="4"/>
      <c r="D3044" s="4"/>
      <c r="E3044" s="4"/>
      <c r="F3044" s="17"/>
      <c r="G3044" s="4"/>
      <c r="H3044" s="18"/>
      <c r="I3044" s="4"/>
      <c r="J3044" s="4"/>
      <c r="K3044" s="4"/>
      <c r="L3044" s="4"/>
      <c r="M3044" s="23"/>
      <c r="N3044" s="3"/>
      <c r="O3044" s="3"/>
      <c r="P3044" s="3"/>
      <c r="Q3044" s="3"/>
      <c r="R3044" s="3"/>
      <c r="S3044" s="4"/>
      <c r="T3044" s="4"/>
      <c r="U3044" s="3"/>
      <c r="V3044" s="3"/>
      <c r="W3044" s="8"/>
      <c r="X3044" s="3"/>
      <c r="Y3044" s="3"/>
      <c r="Z3044" s="15"/>
      <c r="AA3044" s="15"/>
    </row>
    <row r="3045" spans="1:27" ht="16.5" hidden="1">
      <c r="A3045" s="3">
        <f t="shared" si="105"/>
        <v>3042</v>
      </c>
      <c r="B3045" s="3" t="e">
        <f>VLOOKUP(D3045,DSKH!$A:$B,2,0)</f>
        <v>#N/A</v>
      </c>
      <c r="C3045" s="4"/>
      <c r="D3045" s="4"/>
      <c r="E3045" s="4"/>
      <c r="F3045" s="17"/>
      <c r="G3045" s="4"/>
      <c r="H3045" s="18"/>
      <c r="I3045" s="4"/>
      <c r="J3045" s="4"/>
      <c r="K3045" s="4"/>
      <c r="L3045" s="4"/>
      <c r="M3045" s="23"/>
      <c r="N3045" s="3"/>
      <c r="O3045" s="3"/>
      <c r="P3045" s="3"/>
      <c r="Q3045" s="3"/>
      <c r="R3045" s="3"/>
      <c r="S3045" s="4"/>
      <c r="T3045" s="4"/>
      <c r="U3045" s="3"/>
      <c r="V3045" s="3"/>
      <c r="W3045" s="8"/>
      <c r="X3045" s="3"/>
      <c r="Y3045" s="3"/>
      <c r="Z3045" s="15"/>
      <c r="AA3045" s="15"/>
    </row>
    <row r="3046" spans="1:27" ht="16.5" hidden="1">
      <c r="A3046" s="3">
        <f t="shared" si="105"/>
        <v>3043</v>
      </c>
      <c r="B3046" s="3" t="e">
        <f>VLOOKUP(D3046,DSKH!$A:$B,2,0)</f>
        <v>#N/A</v>
      </c>
      <c r="C3046" s="4"/>
      <c r="D3046" s="4"/>
      <c r="E3046" s="4"/>
      <c r="F3046" s="17"/>
      <c r="G3046" s="4"/>
      <c r="H3046" s="18"/>
      <c r="I3046" s="4"/>
      <c r="J3046" s="4"/>
      <c r="K3046" s="4"/>
      <c r="L3046" s="4"/>
      <c r="M3046" s="23"/>
      <c r="N3046" s="3"/>
      <c r="O3046" s="3"/>
      <c r="P3046" s="3"/>
      <c r="Q3046" s="3"/>
      <c r="R3046" s="3"/>
      <c r="S3046" s="4"/>
      <c r="T3046" s="4"/>
      <c r="U3046" s="3"/>
      <c r="V3046" s="3"/>
      <c r="W3046" s="8"/>
      <c r="X3046" s="3"/>
      <c r="Y3046" s="3"/>
      <c r="Z3046" s="15"/>
      <c r="AA3046" s="15"/>
    </row>
    <row r="3047" spans="1:27" ht="16.5" hidden="1">
      <c r="A3047" s="3">
        <f t="shared" si="105"/>
        <v>3044</v>
      </c>
      <c r="B3047" s="3" t="e">
        <f>VLOOKUP(D3047,DSKH!$A:$B,2,0)</f>
        <v>#N/A</v>
      </c>
      <c r="C3047" s="4"/>
      <c r="D3047" s="4"/>
      <c r="E3047" s="4"/>
      <c r="F3047" s="17"/>
      <c r="G3047" s="4"/>
      <c r="H3047" s="18"/>
      <c r="I3047" s="4"/>
      <c r="J3047" s="4"/>
      <c r="K3047" s="4"/>
      <c r="L3047" s="4"/>
      <c r="M3047" s="23"/>
      <c r="N3047" s="3"/>
      <c r="O3047" s="3"/>
      <c r="P3047" s="3"/>
      <c r="Q3047" s="3"/>
      <c r="R3047" s="3"/>
      <c r="S3047" s="4"/>
      <c r="T3047" s="4"/>
      <c r="U3047" s="3"/>
      <c r="V3047" s="3"/>
      <c r="W3047" s="8"/>
      <c r="X3047" s="3"/>
      <c r="Y3047" s="3"/>
      <c r="Z3047" s="15"/>
      <c r="AA3047" s="15"/>
    </row>
    <row r="3048" spans="1:27" ht="16.5" hidden="1">
      <c r="A3048" s="3">
        <f t="shared" si="105"/>
        <v>3045</v>
      </c>
      <c r="B3048" s="3" t="e">
        <f>VLOOKUP(D3048,DSKH!$A:$B,2,0)</f>
        <v>#N/A</v>
      </c>
      <c r="C3048" s="4"/>
      <c r="D3048" s="4"/>
      <c r="E3048" s="4"/>
      <c r="F3048" s="17"/>
      <c r="G3048" s="4"/>
      <c r="H3048" s="18"/>
      <c r="I3048" s="4"/>
      <c r="J3048" s="4"/>
      <c r="K3048" s="4"/>
      <c r="L3048" s="4"/>
      <c r="M3048" s="23"/>
      <c r="N3048" s="3"/>
      <c r="O3048" s="3"/>
      <c r="P3048" s="3"/>
      <c r="Q3048" s="3"/>
      <c r="R3048" s="3"/>
      <c r="S3048" s="4"/>
      <c r="T3048" s="4"/>
      <c r="U3048" s="3"/>
      <c r="V3048" s="3"/>
      <c r="W3048" s="8"/>
      <c r="X3048" s="3"/>
      <c r="Y3048" s="3"/>
      <c r="Z3048" s="15"/>
      <c r="AA3048" s="15"/>
    </row>
    <row r="3049" spans="1:27" ht="16.5" hidden="1">
      <c r="A3049" s="3">
        <f t="shared" si="105"/>
        <v>3046</v>
      </c>
      <c r="B3049" s="3" t="e">
        <f>VLOOKUP(D3049,DSKH!$A:$B,2,0)</f>
        <v>#N/A</v>
      </c>
      <c r="C3049" s="4"/>
      <c r="D3049" s="4"/>
      <c r="E3049" s="4"/>
      <c r="F3049" s="17"/>
      <c r="G3049" s="4"/>
      <c r="H3049" s="18"/>
      <c r="I3049" s="4"/>
      <c r="J3049" s="4"/>
      <c r="K3049" s="4"/>
      <c r="L3049" s="4"/>
      <c r="M3049" s="23"/>
      <c r="N3049" s="3"/>
      <c r="O3049" s="4"/>
      <c r="P3049" s="3"/>
      <c r="Q3049" s="4"/>
      <c r="R3049" s="3"/>
      <c r="S3049" s="3"/>
      <c r="T3049" s="4"/>
      <c r="U3049" s="4"/>
      <c r="V3049" s="3"/>
      <c r="W3049" s="8"/>
      <c r="X3049" s="4"/>
      <c r="Y3049" s="3"/>
      <c r="Z3049" s="15"/>
      <c r="AA3049" s="15"/>
    </row>
    <row r="3050" spans="1:27" ht="16.5" hidden="1">
      <c r="A3050" s="3">
        <f t="shared" si="105"/>
        <v>3047</v>
      </c>
      <c r="B3050" s="3" t="e">
        <f>VLOOKUP(D3050,DSKH!$A:$B,2,0)</f>
        <v>#N/A</v>
      </c>
      <c r="C3050" s="4"/>
      <c r="D3050" s="4"/>
      <c r="E3050" s="4"/>
      <c r="F3050" s="17"/>
      <c r="G3050" s="4"/>
      <c r="H3050" s="18"/>
      <c r="I3050" s="4"/>
      <c r="J3050" s="4"/>
      <c r="K3050" s="4"/>
      <c r="L3050" s="4"/>
      <c r="M3050" s="23"/>
      <c r="N3050" s="3"/>
      <c r="O3050" s="4"/>
      <c r="P3050" s="4"/>
      <c r="Q3050" s="3"/>
      <c r="R3050" s="3"/>
      <c r="S3050" s="3"/>
      <c r="T3050" s="4"/>
      <c r="U3050" s="4"/>
      <c r="V3050" s="3"/>
      <c r="W3050" s="8"/>
      <c r="X3050" s="4"/>
      <c r="Y3050" s="3"/>
      <c r="Z3050" s="15"/>
      <c r="AA3050" s="15"/>
    </row>
    <row r="3051" spans="1:27" ht="16.5" hidden="1">
      <c r="A3051" s="3">
        <f t="shared" si="105"/>
        <v>3048</v>
      </c>
      <c r="B3051" s="3" t="e">
        <f>VLOOKUP(D3051,DSKH!$A:$B,2,0)</f>
        <v>#N/A</v>
      </c>
      <c r="C3051" s="4"/>
      <c r="D3051" s="4"/>
      <c r="E3051" s="4"/>
      <c r="F3051" s="17"/>
      <c r="G3051" s="4"/>
      <c r="H3051" s="18"/>
      <c r="I3051" s="4"/>
      <c r="J3051" s="4"/>
      <c r="K3051" s="4"/>
      <c r="L3051" s="4"/>
      <c r="M3051" s="23"/>
      <c r="N3051" s="3"/>
      <c r="O3051" s="4"/>
      <c r="P3051" s="3"/>
      <c r="Q3051" s="4"/>
      <c r="R3051" s="3"/>
      <c r="S3051" s="3"/>
      <c r="T3051" s="4"/>
      <c r="U3051" s="4"/>
      <c r="V3051" s="3"/>
      <c r="W3051" s="8"/>
      <c r="X3051" s="4"/>
      <c r="Y3051" s="3"/>
      <c r="Z3051" s="15"/>
      <c r="AA3051" s="15"/>
    </row>
    <row r="3052" spans="1:27" ht="16.5" hidden="1">
      <c r="A3052" s="3">
        <f t="shared" si="105"/>
        <v>3049</v>
      </c>
      <c r="B3052" s="3" t="e">
        <f>VLOOKUP(D3052,DSKH!$A:$B,2,0)</f>
        <v>#N/A</v>
      </c>
      <c r="C3052" s="4"/>
      <c r="D3052" s="4"/>
      <c r="E3052" s="4"/>
      <c r="F3052" s="17"/>
      <c r="G3052" s="4"/>
      <c r="H3052" s="18"/>
      <c r="I3052" s="4"/>
      <c r="J3052" s="4"/>
      <c r="K3052" s="4"/>
      <c r="L3052" s="4"/>
      <c r="M3052" s="23"/>
      <c r="N3052" s="3"/>
      <c r="O3052" s="3"/>
      <c r="P3052" s="3"/>
      <c r="Q3052" s="3"/>
      <c r="R3052" s="3"/>
      <c r="S3052" s="4"/>
      <c r="T3052" s="4"/>
      <c r="U3052" s="3"/>
      <c r="V3052" s="3"/>
      <c r="W3052" s="8"/>
      <c r="X3052" s="3"/>
      <c r="Y3052" s="3"/>
      <c r="Z3052" s="15"/>
      <c r="AA3052" s="15"/>
    </row>
    <row r="3053" spans="1:27" ht="16.5" hidden="1">
      <c r="A3053" s="3">
        <f t="shared" si="105"/>
        <v>3050</v>
      </c>
      <c r="B3053" s="3" t="e">
        <f>VLOOKUP(D3053,DSKH!$A:$B,2,0)</f>
        <v>#N/A</v>
      </c>
      <c r="C3053" s="4"/>
      <c r="D3053" s="4"/>
      <c r="E3053" s="4"/>
      <c r="F3053" s="17"/>
      <c r="G3053" s="4"/>
      <c r="H3053" s="18"/>
      <c r="I3053" s="4"/>
      <c r="J3053" s="4"/>
      <c r="K3053" s="4"/>
      <c r="L3053" s="4"/>
      <c r="M3053" s="23"/>
      <c r="N3053" s="3"/>
      <c r="O3053" s="3"/>
      <c r="P3053" s="3"/>
      <c r="Q3053" s="3"/>
      <c r="R3053" s="3"/>
      <c r="S3053" s="4"/>
      <c r="T3053" s="4"/>
      <c r="U3053" s="3"/>
      <c r="V3053" s="3"/>
      <c r="W3053" s="8"/>
      <c r="X3053" s="3"/>
      <c r="Y3053" s="3"/>
      <c r="Z3053" s="15"/>
      <c r="AA3053" s="15"/>
    </row>
    <row r="3054" spans="1:27" ht="16.5" hidden="1">
      <c r="A3054" s="3">
        <f t="shared" si="105"/>
        <v>3051</v>
      </c>
      <c r="B3054" s="3" t="e">
        <f>VLOOKUP(D3054,DSKH!$A:$B,2,0)</f>
        <v>#N/A</v>
      </c>
      <c r="C3054" s="4"/>
      <c r="D3054" s="4"/>
      <c r="E3054" s="4"/>
      <c r="F3054" s="17"/>
      <c r="G3054" s="4"/>
      <c r="H3054" s="18"/>
      <c r="I3054" s="4"/>
      <c r="J3054" s="4"/>
      <c r="K3054" s="4"/>
      <c r="L3054" s="4"/>
      <c r="M3054" s="23"/>
      <c r="N3054" s="4"/>
      <c r="O3054" s="3"/>
      <c r="P3054" s="3"/>
      <c r="Q3054" s="4"/>
      <c r="R3054" s="3"/>
      <c r="S3054" s="3"/>
      <c r="T3054" s="4"/>
      <c r="U3054" s="4"/>
      <c r="V3054" s="3"/>
      <c r="W3054" s="8"/>
      <c r="X3054" s="4"/>
      <c r="Y3054" s="3"/>
      <c r="Z3054" s="15"/>
      <c r="AA3054" s="15"/>
    </row>
    <row r="3055" spans="1:27" ht="16.5" hidden="1">
      <c r="A3055" s="3">
        <f t="shared" si="105"/>
        <v>3052</v>
      </c>
      <c r="B3055" s="3" t="e">
        <f>VLOOKUP(D3055,DSKH!$A:$B,2,0)</f>
        <v>#N/A</v>
      </c>
      <c r="C3055" s="4"/>
      <c r="D3055" s="4"/>
      <c r="E3055" s="4"/>
      <c r="F3055" s="17"/>
      <c r="G3055" s="4"/>
      <c r="H3055" s="18"/>
      <c r="I3055" s="4"/>
      <c r="J3055" s="4"/>
      <c r="K3055" s="4"/>
      <c r="L3055" s="4"/>
      <c r="M3055" s="23"/>
      <c r="N3055" s="3"/>
      <c r="O3055" s="3"/>
      <c r="P3055" s="3"/>
      <c r="Q3055" s="3"/>
      <c r="R3055" s="3"/>
      <c r="S3055" s="4"/>
      <c r="T3055" s="4"/>
      <c r="U3055" s="3"/>
      <c r="V3055" s="3"/>
      <c r="W3055" s="8"/>
      <c r="X3055" s="3"/>
      <c r="Y3055" s="3"/>
      <c r="Z3055" s="15"/>
      <c r="AA3055" s="15"/>
    </row>
    <row r="3056" spans="1:27" ht="16.5" hidden="1">
      <c r="A3056" s="3">
        <f t="shared" si="105"/>
        <v>3053</v>
      </c>
      <c r="B3056" s="3" t="e">
        <f>VLOOKUP(D3056,DSKH!$A:$B,2,0)</f>
        <v>#N/A</v>
      </c>
      <c r="C3056" s="4"/>
      <c r="D3056" s="4"/>
      <c r="E3056" s="4"/>
      <c r="F3056" s="17"/>
      <c r="G3056" s="4"/>
      <c r="H3056" s="18"/>
      <c r="I3056" s="4"/>
      <c r="J3056" s="4"/>
      <c r="K3056" s="4"/>
      <c r="L3056" s="4"/>
      <c r="M3056" s="23"/>
      <c r="N3056" s="3"/>
      <c r="O3056" s="3"/>
      <c r="P3056" s="3"/>
      <c r="Q3056" s="3"/>
      <c r="R3056" s="3"/>
      <c r="S3056" s="4"/>
      <c r="T3056" s="4"/>
      <c r="U3056" s="3"/>
      <c r="V3056" s="3"/>
      <c r="W3056" s="8"/>
      <c r="X3056" s="3"/>
      <c r="Y3056" s="3"/>
      <c r="Z3056" s="15"/>
      <c r="AA3056" s="15"/>
    </row>
    <row r="3057" spans="1:27" ht="16.5" hidden="1">
      <c r="A3057" s="3">
        <f t="shared" si="105"/>
        <v>3054</v>
      </c>
      <c r="B3057" s="3" t="e">
        <f>VLOOKUP(D3057,DSKH!$A:$B,2,0)</f>
        <v>#N/A</v>
      </c>
      <c r="C3057" s="4"/>
      <c r="D3057" s="4"/>
      <c r="E3057" s="4"/>
      <c r="F3057" s="17"/>
      <c r="G3057" s="4"/>
      <c r="H3057" s="18"/>
      <c r="I3057" s="4"/>
      <c r="J3057" s="4"/>
      <c r="K3057" s="4"/>
      <c r="L3057" s="4"/>
      <c r="M3057" s="23"/>
      <c r="N3057" s="3"/>
      <c r="O3057" s="3"/>
      <c r="P3057" s="3"/>
      <c r="Q3057" s="3"/>
      <c r="R3057" s="3"/>
      <c r="S3057" s="4"/>
      <c r="T3057" s="4"/>
      <c r="U3057" s="3"/>
      <c r="V3057" s="3"/>
      <c r="W3057" s="8"/>
      <c r="X3057" s="3"/>
      <c r="Y3057" s="3"/>
      <c r="Z3057" s="15"/>
      <c r="AA3057" s="15"/>
    </row>
    <row r="3058" spans="1:27" ht="16.5" hidden="1">
      <c r="A3058" s="3">
        <f t="shared" si="105"/>
        <v>3055</v>
      </c>
      <c r="B3058" s="3" t="e">
        <f>VLOOKUP(D3058,DSKH!$A:$B,2,0)</f>
        <v>#N/A</v>
      </c>
      <c r="C3058" s="4"/>
      <c r="D3058" s="4"/>
      <c r="E3058" s="4"/>
      <c r="F3058" s="17"/>
      <c r="G3058" s="4"/>
      <c r="H3058" s="18"/>
      <c r="I3058" s="4"/>
      <c r="J3058" s="4"/>
      <c r="K3058" s="4"/>
      <c r="L3058" s="4"/>
      <c r="M3058" s="23"/>
      <c r="N3058" s="3"/>
      <c r="O3058" s="3"/>
      <c r="P3058" s="3"/>
      <c r="Q3058" s="3"/>
      <c r="R3058" s="3"/>
      <c r="S3058" s="4"/>
      <c r="T3058" s="4"/>
      <c r="U3058" s="3"/>
      <c r="V3058" s="3"/>
      <c r="W3058" s="8"/>
      <c r="X3058" s="3"/>
      <c r="Y3058" s="3"/>
      <c r="Z3058" s="15"/>
      <c r="AA3058" s="15"/>
    </row>
    <row r="3059" spans="1:27" ht="16.5" hidden="1">
      <c r="A3059" s="3">
        <f t="shared" si="105"/>
        <v>3056</v>
      </c>
      <c r="B3059" s="3" t="e">
        <f>VLOOKUP(D3059,DSKH!$A:$B,2,0)</f>
        <v>#N/A</v>
      </c>
      <c r="C3059" s="4"/>
      <c r="D3059" s="4"/>
      <c r="E3059" s="4"/>
      <c r="F3059" s="17"/>
      <c r="G3059" s="4"/>
      <c r="H3059" s="18"/>
      <c r="I3059" s="4"/>
      <c r="J3059" s="4"/>
      <c r="K3059" s="4"/>
      <c r="L3059" s="4"/>
      <c r="M3059" s="23"/>
      <c r="N3059" s="3"/>
      <c r="O3059" s="3"/>
      <c r="P3059" s="3"/>
      <c r="Q3059" s="3"/>
      <c r="R3059" s="3"/>
      <c r="S3059" s="4"/>
      <c r="T3059" s="4"/>
      <c r="U3059" s="3"/>
      <c r="V3059" s="3"/>
      <c r="W3059" s="8"/>
      <c r="X3059" s="3"/>
      <c r="Y3059" s="3"/>
      <c r="Z3059" s="15"/>
      <c r="AA3059" s="15"/>
    </row>
    <row r="3060" spans="1:27" ht="16.5" hidden="1">
      <c r="A3060" s="3">
        <f t="shared" si="105"/>
        <v>3057</v>
      </c>
      <c r="B3060" s="3" t="e">
        <f>VLOOKUP(D3060,DSKH!$A:$B,2,0)</f>
        <v>#N/A</v>
      </c>
      <c r="C3060" s="4"/>
      <c r="D3060" s="4"/>
      <c r="E3060" s="4"/>
      <c r="F3060" s="17"/>
      <c r="G3060" s="4"/>
      <c r="H3060" s="18"/>
      <c r="I3060" s="4"/>
      <c r="J3060" s="4"/>
      <c r="K3060" s="4"/>
      <c r="L3060" s="4"/>
      <c r="M3060" s="23"/>
      <c r="N3060" s="3"/>
      <c r="O3060" s="3"/>
      <c r="P3060" s="3"/>
      <c r="Q3060" s="3"/>
      <c r="R3060" s="3"/>
      <c r="S3060" s="4"/>
      <c r="T3060" s="4"/>
      <c r="U3060" s="3"/>
      <c r="V3060" s="3"/>
      <c r="W3060" s="8"/>
      <c r="X3060" s="3"/>
      <c r="Y3060" s="3"/>
      <c r="Z3060" s="15"/>
      <c r="AA3060" s="15"/>
    </row>
    <row r="3061" spans="1:27" ht="16.5" hidden="1">
      <c r="A3061" s="3">
        <f t="shared" si="105"/>
        <v>3058</v>
      </c>
      <c r="B3061" s="3" t="e">
        <f>VLOOKUP(D3061,DSKH!$A:$B,2,0)</f>
        <v>#N/A</v>
      </c>
      <c r="C3061" s="4"/>
      <c r="D3061" s="4"/>
      <c r="E3061" s="4"/>
      <c r="F3061" s="17"/>
      <c r="G3061" s="4"/>
      <c r="H3061" s="18"/>
      <c r="I3061" s="4"/>
      <c r="J3061" s="4"/>
      <c r="K3061" s="4"/>
      <c r="L3061" s="4"/>
      <c r="M3061" s="23"/>
      <c r="N3061" s="3"/>
      <c r="O3061" s="3"/>
      <c r="P3061" s="3"/>
      <c r="Q3061" s="3"/>
      <c r="R3061" s="3"/>
      <c r="S3061" s="4"/>
      <c r="T3061" s="4"/>
      <c r="U3061" s="3"/>
      <c r="V3061" s="3"/>
      <c r="W3061" s="8"/>
      <c r="X3061" s="3"/>
      <c r="Y3061" s="3"/>
      <c r="Z3061" s="15"/>
      <c r="AA3061" s="15"/>
    </row>
    <row r="3062" spans="1:27" ht="16.5" hidden="1">
      <c r="A3062" s="3">
        <f t="shared" si="105"/>
        <v>3059</v>
      </c>
      <c r="B3062" s="3" t="e">
        <f>VLOOKUP(D3062,DSKH!$A:$B,2,0)</f>
        <v>#N/A</v>
      </c>
      <c r="C3062" s="4"/>
      <c r="D3062" s="4"/>
      <c r="E3062" s="4"/>
      <c r="F3062" s="17"/>
      <c r="G3062" s="4"/>
      <c r="H3062" s="18"/>
      <c r="I3062" s="4"/>
      <c r="J3062" s="4"/>
      <c r="K3062" s="4"/>
      <c r="L3062" s="4"/>
      <c r="M3062" s="23"/>
      <c r="N3062" s="4"/>
      <c r="O3062" s="3"/>
      <c r="P3062" s="3"/>
      <c r="Q3062" s="3"/>
      <c r="R3062" s="4"/>
      <c r="S3062" s="3"/>
      <c r="T3062" s="4"/>
      <c r="U3062" s="3"/>
      <c r="V3062" s="3"/>
      <c r="W3062" s="8"/>
      <c r="X3062" s="4"/>
      <c r="Y3062" s="3"/>
      <c r="Z3062" s="15"/>
      <c r="AA3062" s="15"/>
    </row>
    <row r="3063" spans="1:27" ht="16.5" hidden="1">
      <c r="A3063" s="3">
        <f t="shared" si="105"/>
        <v>3060</v>
      </c>
      <c r="B3063" s="3" t="e">
        <f>VLOOKUP(D3063,DSKH!$A:$B,2,0)</f>
        <v>#N/A</v>
      </c>
      <c r="C3063" s="4"/>
      <c r="D3063" s="4"/>
      <c r="E3063" s="4"/>
      <c r="F3063" s="17"/>
      <c r="G3063" s="4"/>
      <c r="H3063" s="18"/>
      <c r="I3063" s="4"/>
      <c r="J3063" s="4"/>
      <c r="K3063" s="4"/>
      <c r="L3063" s="4"/>
      <c r="M3063" s="23"/>
      <c r="N3063" s="4"/>
      <c r="O3063" s="3"/>
      <c r="P3063" s="3"/>
      <c r="Q3063" s="4"/>
      <c r="R3063" s="3"/>
      <c r="S3063" s="3"/>
      <c r="T3063" s="3"/>
      <c r="U3063" s="4"/>
      <c r="V3063" s="4"/>
      <c r="W3063" s="6"/>
      <c r="X3063" s="4"/>
      <c r="Y3063" s="4"/>
      <c r="Z3063" s="15"/>
      <c r="AA3063" s="15"/>
    </row>
    <row r="3064" spans="1:27" ht="16.5" hidden="1">
      <c r="A3064" s="3">
        <f t="shared" si="105"/>
        <v>3061</v>
      </c>
      <c r="B3064" s="3" t="e">
        <f>VLOOKUP(D3064,DSKH!$A:$B,2,0)</f>
        <v>#N/A</v>
      </c>
      <c r="C3064" s="4"/>
      <c r="D3064" s="4"/>
      <c r="E3064" s="4"/>
      <c r="F3064" s="17"/>
      <c r="G3064" s="4"/>
      <c r="H3064" s="18"/>
      <c r="I3064" s="4"/>
      <c r="J3064" s="4"/>
      <c r="K3064" s="4"/>
      <c r="L3064" s="3"/>
      <c r="M3064" s="27"/>
      <c r="N3064" s="3"/>
      <c r="O3064" s="3"/>
      <c r="P3064" s="3"/>
      <c r="Q3064" s="3"/>
      <c r="R3064" s="3"/>
      <c r="S3064" s="3"/>
      <c r="T3064" s="3"/>
      <c r="U3064" s="3"/>
      <c r="V3064" s="3"/>
      <c r="W3064" s="8"/>
      <c r="X3064" s="3"/>
      <c r="Y3064" s="3"/>
      <c r="Z3064" s="15"/>
      <c r="AA3064" s="15"/>
    </row>
    <row r="3065" spans="1:27" ht="16.5" hidden="1">
      <c r="A3065" s="3">
        <f t="shared" si="105"/>
        <v>3062</v>
      </c>
      <c r="B3065" s="3" t="e">
        <f>VLOOKUP(D3065,DSKH!$A:$B,2,0)</f>
        <v>#N/A</v>
      </c>
      <c r="C3065" s="4"/>
      <c r="D3065" s="4"/>
      <c r="E3065" s="4"/>
      <c r="F3065" s="17"/>
      <c r="G3065" s="4"/>
      <c r="H3065" s="18"/>
      <c r="I3065" s="4"/>
      <c r="J3065" s="4"/>
      <c r="K3065" s="4"/>
      <c r="L3065" s="3"/>
      <c r="M3065" s="27"/>
      <c r="N3065" s="3"/>
      <c r="O3065" s="3"/>
      <c r="P3065" s="3"/>
      <c r="Q3065" s="3"/>
      <c r="R3065" s="3"/>
      <c r="S3065" s="3"/>
      <c r="T3065" s="3"/>
      <c r="U3065" s="3"/>
      <c r="V3065" s="3"/>
      <c r="W3065" s="8"/>
      <c r="X3065" s="3"/>
      <c r="Y3065" s="3"/>
      <c r="Z3065" s="15"/>
      <c r="AA3065" s="15"/>
    </row>
    <row r="3066" spans="1:27" ht="16.5" hidden="1">
      <c r="A3066" s="3">
        <f t="shared" si="105"/>
        <v>3063</v>
      </c>
      <c r="B3066" s="3" t="e">
        <f>VLOOKUP(D3066,DSKH!$A:$B,2,0)</f>
        <v>#N/A</v>
      </c>
      <c r="C3066" s="4"/>
      <c r="D3066" s="4"/>
      <c r="E3066" s="4"/>
      <c r="F3066" s="17"/>
      <c r="G3066" s="4"/>
      <c r="H3066" s="18"/>
      <c r="I3066" s="4"/>
      <c r="J3066" s="4"/>
      <c r="K3066" s="4"/>
      <c r="L3066" s="3"/>
      <c r="M3066" s="27"/>
      <c r="N3066" s="3"/>
      <c r="O3066" s="3"/>
      <c r="P3066" s="3"/>
      <c r="Q3066" s="3"/>
      <c r="R3066" s="3"/>
      <c r="S3066" s="3"/>
      <c r="T3066" s="3"/>
      <c r="U3066" s="3"/>
      <c r="V3066" s="3"/>
      <c r="W3066" s="8"/>
      <c r="X3066" s="3"/>
      <c r="Y3066" s="3"/>
      <c r="Z3066" s="15"/>
      <c r="AA3066" s="15"/>
    </row>
    <row r="3067" spans="1:27" ht="16.5" hidden="1">
      <c r="A3067" s="3">
        <f t="shared" si="105"/>
        <v>3064</v>
      </c>
      <c r="B3067" s="3" t="e">
        <f>VLOOKUP(D3067,DSKH!$A:$B,2,0)</f>
        <v>#N/A</v>
      </c>
      <c r="C3067" s="4"/>
      <c r="D3067" s="4"/>
      <c r="E3067" s="4"/>
      <c r="F3067" s="17"/>
      <c r="G3067" s="4"/>
      <c r="H3067" s="18"/>
      <c r="I3067" s="4"/>
      <c r="J3067" s="4"/>
      <c r="K3067" s="4"/>
      <c r="L3067" s="3"/>
      <c r="M3067" s="27"/>
      <c r="N3067" s="3"/>
      <c r="O3067" s="3"/>
      <c r="P3067" s="3"/>
      <c r="Q3067" s="3"/>
      <c r="R3067" s="3"/>
      <c r="S3067" s="3"/>
      <c r="T3067" s="3"/>
      <c r="U3067" s="3"/>
      <c r="V3067" s="3"/>
      <c r="W3067" s="8"/>
      <c r="X3067" s="3"/>
      <c r="Y3067" s="3"/>
      <c r="Z3067" s="15"/>
      <c r="AA3067" s="15"/>
    </row>
    <row r="3068" spans="1:27" ht="16.5" hidden="1">
      <c r="A3068" s="3">
        <f t="shared" si="105"/>
        <v>3065</v>
      </c>
      <c r="B3068" s="3" t="e">
        <f>VLOOKUP(D3068,DSKH!$A:$B,2,0)</f>
        <v>#N/A</v>
      </c>
      <c r="C3068" s="4"/>
      <c r="D3068" s="4"/>
      <c r="E3068" s="4"/>
      <c r="F3068" s="17"/>
      <c r="G3068" s="4"/>
      <c r="H3068" s="18"/>
      <c r="I3068" s="4"/>
      <c r="J3068" s="4"/>
      <c r="K3068" s="4"/>
      <c r="L3068" s="3"/>
      <c r="M3068" s="27"/>
      <c r="N3068" s="3"/>
      <c r="O3068" s="3"/>
      <c r="P3068" s="3"/>
      <c r="Q3068" s="3"/>
      <c r="R3068" s="3"/>
      <c r="S3068" s="3"/>
      <c r="T3068" s="3"/>
      <c r="U3068" s="3"/>
      <c r="V3068" s="3"/>
      <c r="W3068" s="8"/>
      <c r="X3068" s="3"/>
      <c r="Y3068" s="3"/>
      <c r="Z3068" s="15"/>
      <c r="AA3068" s="15"/>
    </row>
    <row r="3069" spans="1:27" ht="16.5" hidden="1">
      <c r="A3069" s="3">
        <f t="shared" si="105"/>
        <v>3066</v>
      </c>
      <c r="B3069" s="3" t="e">
        <f>VLOOKUP(D3069,DSKH!$A:$B,2,0)</f>
        <v>#N/A</v>
      </c>
      <c r="C3069" s="4"/>
      <c r="D3069" s="4"/>
      <c r="E3069" s="4"/>
      <c r="F3069" s="17"/>
      <c r="G3069" s="4"/>
      <c r="H3069" s="18"/>
      <c r="I3069" s="4"/>
      <c r="J3069" s="4"/>
      <c r="K3069" s="4"/>
      <c r="L3069" s="3"/>
      <c r="M3069" s="27"/>
      <c r="N3069" s="3"/>
      <c r="O3069" s="3"/>
      <c r="P3069" s="3"/>
      <c r="Q3069" s="3"/>
      <c r="R3069" s="3"/>
      <c r="S3069" s="3"/>
      <c r="T3069" s="3"/>
      <c r="U3069" s="3"/>
      <c r="V3069" s="3"/>
      <c r="W3069" s="8"/>
      <c r="X3069" s="3"/>
      <c r="Y3069" s="3"/>
      <c r="Z3069" s="15"/>
      <c r="AA3069" s="15"/>
    </row>
    <row r="3070" spans="1:27" ht="16.5" hidden="1">
      <c r="A3070" s="3">
        <f t="shared" si="105"/>
        <v>3067</v>
      </c>
      <c r="B3070" s="3" t="e">
        <f>VLOOKUP(D3070,DSKH!$A:$B,2,0)</f>
        <v>#N/A</v>
      </c>
      <c r="C3070" s="4"/>
      <c r="D3070" s="4"/>
      <c r="E3070" s="4"/>
      <c r="F3070" s="17"/>
      <c r="G3070" s="4"/>
      <c r="H3070" s="18"/>
      <c r="I3070" s="4"/>
      <c r="J3070" s="4"/>
      <c r="K3070" s="4"/>
      <c r="L3070" s="3"/>
      <c r="M3070" s="27"/>
      <c r="N3070" s="3"/>
      <c r="O3070" s="3"/>
      <c r="P3070" s="3"/>
      <c r="Q3070" s="3"/>
      <c r="R3070" s="3"/>
      <c r="S3070" s="3"/>
      <c r="T3070" s="3"/>
      <c r="U3070" s="3"/>
      <c r="V3070" s="3"/>
      <c r="W3070" s="8"/>
      <c r="X3070" s="3"/>
      <c r="Y3070" s="3"/>
      <c r="Z3070" s="15"/>
      <c r="AA3070" s="15"/>
    </row>
    <row r="3071" spans="1:27" ht="16.5" hidden="1">
      <c r="A3071" s="3">
        <f t="shared" si="105"/>
        <v>3068</v>
      </c>
      <c r="B3071" s="3" t="e">
        <f>VLOOKUP(D3071,DSKH!$A:$B,2,0)</f>
        <v>#N/A</v>
      </c>
      <c r="C3071" s="4"/>
      <c r="D3071" s="4"/>
      <c r="E3071" s="4"/>
      <c r="F3071" s="17"/>
      <c r="G3071" s="4"/>
      <c r="H3071" s="18"/>
      <c r="I3071" s="4"/>
      <c r="J3071" s="4"/>
      <c r="K3071" s="4"/>
      <c r="L3071" s="4"/>
      <c r="M3071" s="23"/>
      <c r="N3071" s="3"/>
      <c r="O3071" s="3"/>
      <c r="P3071" s="3"/>
      <c r="Q3071" s="3"/>
      <c r="R3071" s="3"/>
      <c r="S3071" s="3"/>
      <c r="T3071" s="3"/>
      <c r="U3071" s="3"/>
      <c r="V3071" s="3"/>
      <c r="W3071" s="8"/>
      <c r="X3071" s="3"/>
      <c r="Y3071" s="3"/>
      <c r="Z3071" s="15"/>
      <c r="AA3071" s="15"/>
    </row>
    <row r="3072" spans="1:27" ht="16.5" hidden="1">
      <c r="A3072" s="3">
        <f t="shared" si="105"/>
        <v>3069</v>
      </c>
      <c r="B3072" s="3" t="e">
        <f>VLOOKUP(D3072,DSKH!$A:$B,2,0)</f>
        <v>#N/A</v>
      </c>
      <c r="C3072" s="4"/>
      <c r="D3072" s="4"/>
      <c r="E3072" s="4"/>
      <c r="F3072" s="17"/>
      <c r="G3072" s="4"/>
      <c r="H3072" s="18"/>
      <c r="I3072" s="4"/>
      <c r="J3072" s="4"/>
      <c r="K3072" s="4"/>
      <c r="L3072" s="3"/>
      <c r="M3072" s="27"/>
      <c r="N3072" s="3"/>
      <c r="O3072" s="3"/>
      <c r="P3072" s="3"/>
      <c r="Q3072" s="3"/>
      <c r="R3072" s="3"/>
      <c r="S3072" s="3"/>
      <c r="T3072" s="3"/>
      <c r="U3072" s="3"/>
      <c r="V3072" s="3"/>
      <c r="W3072" s="8"/>
      <c r="X3072" s="3"/>
      <c r="Y3072" s="3"/>
      <c r="Z3072" s="15"/>
      <c r="AA3072" s="15"/>
    </row>
    <row r="3073" spans="1:27" ht="16.5" hidden="1">
      <c r="A3073" s="3">
        <f t="shared" si="105"/>
        <v>3070</v>
      </c>
      <c r="B3073" s="3" t="e">
        <f>VLOOKUP(D3073,DSKH!$A:$B,2,0)</f>
        <v>#N/A</v>
      </c>
      <c r="C3073" s="4"/>
      <c r="D3073" s="4"/>
      <c r="E3073" s="4"/>
      <c r="F3073" s="17"/>
      <c r="G3073" s="4"/>
      <c r="H3073" s="18"/>
      <c r="I3073" s="4"/>
      <c r="J3073" s="4"/>
      <c r="K3073" s="4"/>
      <c r="L3073" s="3"/>
      <c r="M3073" s="27"/>
      <c r="N3073" s="3"/>
      <c r="O3073" s="3"/>
      <c r="P3073" s="3"/>
      <c r="Q3073" s="3"/>
      <c r="R3073" s="3"/>
      <c r="S3073" s="3"/>
      <c r="T3073" s="3"/>
      <c r="U3073" s="3"/>
      <c r="V3073" s="3"/>
      <c r="W3073" s="8"/>
      <c r="X3073" s="3"/>
      <c r="Y3073" s="3"/>
      <c r="Z3073" s="15"/>
      <c r="AA3073" s="15"/>
    </row>
    <row r="3074" spans="1:27" ht="16.5" hidden="1">
      <c r="A3074" s="3">
        <f t="shared" si="105"/>
        <v>3071</v>
      </c>
      <c r="B3074" s="3" t="e">
        <f>VLOOKUP(D3074,DSKH!$A:$B,2,0)</f>
        <v>#N/A</v>
      </c>
      <c r="C3074" s="4"/>
      <c r="D3074" s="4"/>
      <c r="E3074" s="4"/>
      <c r="F3074" s="17"/>
      <c r="G3074" s="4"/>
      <c r="H3074" s="18"/>
      <c r="I3074" s="4"/>
      <c r="J3074" s="4"/>
      <c r="K3074" s="4"/>
      <c r="L3074" s="4"/>
      <c r="M3074" s="23"/>
      <c r="N3074" s="3"/>
      <c r="O3074" s="3"/>
      <c r="P3074" s="3"/>
      <c r="Q3074" s="3"/>
      <c r="R3074" s="3"/>
      <c r="S3074" s="3"/>
      <c r="T3074" s="3"/>
      <c r="U3074" s="3"/>
      <c r="V3074" s="3"/>
      <c r="W3074" s="8"/>
      <c r="X3074" s="3"/>
      <c r="Y3074" s="3"/>
      <c r="Z3074" s="15"/>
      <c r="AA3074" s="15"/>
    </row>
    <row r="3075" spans="1:27" ht="16.5" hidden="1">
      <c r="A3075" s="3">
        <f t="shared" si="105"/>
        <v>3072</v>
      </c>
      <c r="B3075" s="3" t="e">
        <f>VLOOKUP(D3075,DSKH!$A:$B,2,0)</f>
        <v>#N/A</v>
      </c>
      <c r="C3075" s="4"/>
      <c r="D3075" s="4"/>
      <c r="E3075" s="4"/>
      <c r="F3075" s="17"/>
      <c r="G3075" s="4"/>
      <c r="H3075" s="18"/>
      <c r="I3075" s="4"/>
      <c r="J3075" s="4"/>
      <c r="K3075" s="4"/>
      <c r="L3075" s="4"/>
      <c r="M3075" s="23"/>
      <c r="N3075" s="3"/>
      <c r="O3075" s="3"/>
      <c r="P3075" s="3"/>
      <c r="Q3075" s="3"/>
      <c r="R3075" s="3"/>
      <c r="S3075" s="3"/>
      <c r="T3075" s="3"/>
      <c r="U3075" s="3"/>
      <c r="V3075" s="3"/>
      <c r="W3075" s="8"/>
      <c r="X3075" s="3"/>
      <c r="Y3075" s="3"/>
      <c r="Z3075" s="15"/>
      <c r="AA3075" s="15"/>
    </row>
    <row r="3076" spans="1:27" ht="16.5" hidden="1">
      <c r="A3076" s="3">
        <f t="shared" si="105"/>
        <v>3073</v>
      </c>
      <c r="B3076" s="3" t="e">
        <f>VLOOKUP(D3076,DSKH!$A:$B,2,0)</f>
        <v>#N/A</v>
      </c>
      <c r="C3076" s="4"/>
      <c r="D3076" s="4"/>
      <c r="E3076" s="4"/>
      <c r="F3076" s="17"/>
      <c r="G3076" s="4"/>
      <c r="H3076" s="18"/>
      <c r="I3076" s="4"/>
      <c r="J3076" s="4"/>
      <c r="K3076" s="4"/>
      <c r="L3076" s="4"/>
      <c r="M3076" s="23"/>
      <c r="N3076" s="3"/>
      <c r="O3076" s="3"/>
      <c r="P3076" s="3"/>
      <c r="Q3076" s="3"/>
      <c r="R3076" s="3"/>
      <c r="S3076" s="3"/>
      <c r="T3076" s="3"/>
      <c r="U3076" s="3"/>
      <c r="V3076" s="3"/>
      <c r="W3076" s="8"/>
      <c r="X3076" s="3"/>
      <c r="Y3076" s="3"/>
      <c r="Z3076" s="15"/>
      <c r="AA3076" s="15"/>
    </row>
    <row r="3077" spans="1:27" ht="16.5" hidden="1">
      <c r="A3077" s="3">
        <f t="shared" si="105"/>
        <v>3074</v>
      </c>
      <c r="B3077" s="3" t="e">
        <f>VLOOKUP(D3077,DSKH!$A:$B,2,0)</f>
        <v>#N/A</v>
      </c>
      <c r="C3077" s="4"/>
      <c r="D3077" s="4"/>
      <c r="E3077" s="4"/>
      <c r="F3077" s="17"/>
      <c r="G3077" s="4"/>
      <c r="H3077" s="18"/>
      <c r="I3077" s="4"/>
      <c r="J3077" s="4"/>
      <c r="K3077" s="4"/>
      <c r="L3077" s="4"/>
      <c r="M3077" s="23"/>
      <c r="N3077" s="3"/>
      <c r="O3077" s="3"/>
      <c r="P3077" s="3"/>
      <c r="Q3077" s="3"/>
      <c r="R3077" s="3"/>
      <c r="S3077" s="3"/>
      <c r="T3077" s="3"/>
      <c r="U3077" s="3"/>
      <c r="V3077" s="3"/>
      <c r="W3077" s="8"/>
      <c r="X3077" s="3"/>
      <c r="Y3077" s="3"/>
      <c r="Z3077" s="15"/>
      <c r="AA3077" s="15"/>
    </row>
    <row r="3078" spans="1:27" ht="16.5" hidden="1">
      <c r="A3078" s="3">
        <f t="shared" si="105"/>
        <v>3075</v>
      </c>
      <c r="B3078" s="3" t="e">
        <f>VLOOKUP(D3078,DSKH!$A:$B,2,0)</f>
        <v>#N/A</v>
      </c>
      <c r="C3078" s="4"/>
      <c r="D3078" s="4"/>
      <c r="E3078" s="4"/>
      <c r="F3078" s="17"/>
      <c r="G3078" s="4"/>
      <c r="H3078" s="18"/>
      <c r="I3078" s="4"/>
      <c r="J3078" s="4"/>
      <c r="K3078" s="4"/>
      <c r="L3078" s="4"/>
      <c r="M3078" s="23"/>
      <c r="N3078" s="3"/>
      <c r="O3078" s="3"/>
      <c r="P3078" s="3"/>
      <c r="Q3078" s="3"/>
      <c r="R3078" s="3"/>
      <c r="S3078" s="3"/>
      <c r="T3078" s="3"/>
      <c r="U3078" s="3"/>
      <c r="V3078" s="3"/>
      <c r="W3078" s="8"/>
      <c r="X3078" s="3"/>
      <c r="Y3078" s="3"/>
      <c r="Z3078" s="15"/>
      <c r="AA3078" s="15"/>
    </row>
    <row r="3079" spans="1:27" ht="16.5" hidden="1">
      <c r="A3079" s="3">
        <f t="shared" si="105"/>
        <v>3076</v>
      </c>
      <c r="B3079" s="3" t="e">
        <f>VLOOKUP(D3079,DSKH!$A:$B,2,0)</f>
        <v>#N/A</v>
      </c>
      <c r="C3079" s="4"/>
      <c r="D3079" s="4"/>
      <c r="E3079" s="4"/>
      <c r="F3079" s="17"/>
      <c r="G3079" s="4"/>
      <c r="H3079" s="18"/>
      <c r="I3079" s="4"/>
      <c r="J3079" s="4"/>
      <c r="K3079" s="4"/>
      <c r="L3079" s="4"/>
      <c r="M3079" s="23"/>
      <c r="N3079" s="3"/>
      <c r="O3079" s="3"/>
      <c r="P3079" s="3"/>
      <c r="Q3079" s="3"/>
      <c r="R3079" s="3"/>
      <c r="S3079" s="4"/>
      <c r="T3079" s="4"/>
      <c r="U3079" s="3"/>
      <c r="V3079" s="3"/>
      <c r="W3079" s="8"/>
      <c r="X3079" s="3"/>
      <c r="Y3079" s="4"/>
      <c r="Z3079" s="15"/>
      <c r="AA3079" s="15"/>
    </row>
    <row r="3080" spans="1:27" ht="16.5" hidden="1">
      <c r="A3080" s="3">
        <f t="shared" si="105"/>
        <v>3077</v>
      </c>
      <c r="B3080" s="3" t="e">
        <f>VLOOKUP(D3080,DSKH!$A:$B,2,0)</f>
        <v>#N/A</v>
      </c>
      <c r="C3080" s="4"/>
      <c r="D3080" s="4"/>
      <c r="E3080" s="4"/>
      <c r="F3080" s="17"/>
      <c r="G3080" s="4"/>
      <c r="H3080" s="18"/>
      <c r="I3080" s="4"/>
      <c r="J3080" s="4"/>
      <c r="K3080" s="4"/>
      <c r="L3080" s="4"/>
      <c r="M3080" s="23"/>
      <c r="N3080" s="4"/>
      <c r="O3080" s="3"/>
      <c r="P3080" s="3"/>
      <c r="Q3080" s="3"/>
      <c r="R3080" s="4"/>
      <c r="S3080" s="3"/>
      <c r="T3080" s="4"/>
      <c r="U3080" s="3"/>
      <c r="V3080" s="3"/>
      <c r="W3080" s="8"/>
      <c r="X3080" s="4"/>
      <c r="Y3080" s="3"/>
      <c r="Z3080" s="15"/>
      <c r="AA3080" s="15"/>
    </row>
    <row r="3081" spans="1:27" ht="16.5" hidden="1">
      <c r="A3081" s="3">
        <f t="shared" si="105"/>
        <v>3078</v>
      </c>
      <c r="B3081" s="3" t="e">
        <f>VLOOKUP(D3081,DSKH!$A:$B,2,0)</f>
        <v>#N/A</v>
      </c>
      <c r="C3081" s="4"/>
      <c r="D3081" s="4"/>
      <c r="E3081" s="4"/>
      <c r="F3081" s="17"/>
      <c r="G3081" s="4"/>
      <c r="H3081" s="18"/>
      <c r="I3081" s="4"/>
      <c r="J3081" s="4"/>
      <c r="K3081" s="4"/>
      <c r="L3081" s="4"/>
      <c r="M3081" s="23"/>
      <c r="N3081" s="4"/>
      <c r="O3081" s="3"/>
      <c r="P3081" s="3"/>
      <c r="Q3081" s="3"/>
      <c r="R3081" s="4"/>
      <c r="S3081" s="3"/>
      <c r="T3081" s="4"/>
      <c r="U3081" s="3"/>
      <c r="V3081" s="3"/>
      <c r="W3081" s="8"/>
      <c r="X3081" s="4"/>
      <c r="Y3081" s="3"/>
      <c r="Z3081" s="15"/>
      <c r="AA3081" s="15"/>
    </row>
    <row r="3082" spans="1:27" ht="16.5" hidden="1">
      <c r="A3082" s="3">
        <f t="shared" si="105"/>
        <v>3079</v>
      </c>
      <c r="B3082" s="3" t="e">
        <f>VLOOKUP(D3082,DSKH!$A:$B,2,0)</f>
        <v>#N/A</v>
      </c>
      <c r="C3082" s="4"/>
      <c r="D3082" s="4"/>
      <c r="E3082" s="4"/>
      <c r="F3082" s="17"/>
      <c r="G3082" s="4"/>
      <c r="H3082" s="18"/>
      <c r="I3082" s="4"/>
      <c r="J3082" s="4"/>
      <c r="K3082" s="4"/>
      <c r="L3082" s="4"/>
      <c r="M3082" s="23"/>
      <c r="N3082" s="4"/>
      <c r="O3082" s="3"/>
      <c r="P3082" s="3"/>
      <c r="Q3082" s="3"/>
      <c r="R3082" s="4"/>
      <c r="S3082" s="3"/>
      <c r="T3082" s="4"/>
      <c r="U3082" s="3"/>
      <c r="V3082" s="3"/>
      <c r="W3082" s="8"/>
      <c r="X3082" s="4"/>
      <c r="Y3082" s="3"/>
      <c r="Z3082" s="15"/>
      <c r="AA3082" s="15"/>
    </row>
    <row r="3083" spans="1:27" ht="16.5" hidden="1">
      <c r="A3083" s="3">
        <f t="shared" si="105"/>
        <v>3080</v>
      </c>
      <c r="B3083" s="3" t="e">
        <f>VLOOKUP(D3083,DSKH!$A:$B,2,0)</f>
        <v>#N/A</v>
      </c>
      <c r="C3083" s="4"/>
      <c r="D3083" s="4"/>
      <c r="E3083" s="4"/>
      <c r="F3083" s="17"/>
      <c r="G3083" s="4"/>
      <c r="H3083" s="18"/>
      <c r="I3083" s="4"/>
      <c r="J3083" s="4"/>
      <c r="K3083" s="4"/>
      <c r="L3083" s="4"/>
      <c r="M3083" s="23"/>
      <c r="N3083" s="4"/>
      <c r="O3083" s="3"/>
      <c r="P3083" s="3"/>
      <c r="Q3083" s="3"/>
      <c r="R3083" s="4"/>
      <c r="S3083" s="3"/>
      <c r="T3083" s="4"/>
      <c r="U3083" s="3"/>
      <c r="V3083" s="3"/>
      <c r="W3083" s="8"/>
      <c r="X3083" s="4"/>
      <c r="Y3083" s="3"/>
      <c r="Z3083" s="15"/>
      <c r="AA3083" s="15"/>
    </row>
    <row r="3084" spans="1:27" ht="16.5" hidden="1">
      <c r="A3084" s="3">
        <f t="shared" si="105"/>
        <v>3081</v>
      </c>
      <c r="B3084" s="3" t="e">
        <f>VLOOKUP(D3084,DSKH!$A:$B,2,0)</f>
        <v>#N/A</v>
      </c>
      <c r="C3084" s="4"/>
      <c r="D3084" s="4"/>
      <c r="E3084" s="4"/>
      <c r="F3084" s="17"/>
      <c r="G3084" s="4"/>
      <c r="H3084" s="18"/>
      <c r="I3084" s="4"/>
      <c r="J3084" s="4"/>
      <c r="K3084" s="4"/>
      <c r="L3084" s="4"/>
      <c r="M3084" s="23"/>
      <c r="N3084" s="4"/>
      <c r="O3084" s="3"/>
      <c r="P3084" s="3"/>
      <c r="Q3084" s="3"/>
      <c r="R3084" s="4"/>
      <c r="S3084" s="3"/>
      <c r="T3084" s="4"/>
      <c r="U3084" s="3"/>
      <c r="V3084" s="3"/>
      <c r="W3084" s="8"/>
      <c r="X3084" s="4"/>
      <c r="Y3084" s="3"/>
      <c r="Z3084" s="15"/>
      <c r="AA3084" s="15"/>
    </row>
    <row r="3085" spans="1:27" ht="16.5" hidden="1">
      <c r="A3085" s="3">
        <f t="shared" si="105"/>
        <v>3082</v>
      </c>
      <c r="B3085" s="3" t="e">
        <f>VLOOKUP(D3085,DSKH!$A:$B,2,0)</f>
        <v>#N/A</v>
      </c>
      <c r="C3085" s="4"/>
      <c r="D3085" s="4"/>
      <c r="E3085" s="4"/>
      <c r="F3085" s="17"/>
      <c r="G3085" s="4"/>
      <c r="H3085" s="18"/>
      <c r="I3085" s="4"/>
      <c r="J3085" s="4"/>
      <c r="K3085" s="4"/>
      <c r="L3085" s="4"/>
      <c r="M3085" s="23"/>
      <c r="N3085" s="3"/>
      <c r="O3085" s="3"/>
      <c r="P3085" s="3"/>
      <c r="Q3085" s="3"/>
      <c r="R3085" s="3"/>
      <c r="S3085" s="4"/>
      <c r="T3085" s="4"/>
      <c r="U3085" s="3"/>
      <c r="V3085" s="3"/>
      <c r="W3085" s="8"/>
      <c r="X3085" s="3"/>
      <c r="Y3085" s="3"/>
      <c r="Z3085" s="15"/>
      <c r="AA3085" s="15"/>
    </row>
    <row r="3086" spans="1:27" ht="16.5" hidden="1">
      <c r="A3086" s="3">
        <f t="shared" si="105"/>
        <v>3083</v>
      </c>
      <c r="B3086" s="3" t="e">
        <f>VLOOKUP(D3086,DSKH!$A:$B,2,0)</f>
        <v>#N/A</v>
      </c>
      <c r="C3086" s="4"/>
      <c r="D3086" s="4"/>
      <c r="E3086" s="4"/>
      <c r="F3086" s="17"/>
      <c r="G3086" s="4"/>
      <c r="H3086" s="18"/>
      <c r="I3086" s="4"/>
      <c r="J3086" s="4"/>
      <c r="K3086" s="4"/>
      <c r="L3086" s="4"/>
      <c r="M3086" s="23"/>
      <c r="N3086" s="4"/>
      <c r="O3086" s="3"/>
      <c r="P3086" s="4"/>
      <c r="Q3086" s="3"/>
      <c r="R3086" s="3"/>
      <c r="S3086" s="3"/>
      <c r="T3086" s="3"/>
      <c r="U3086" s="4"/>
      <c r="V3086" s="4"/>
      <c r="W3086" s="6"/>
      <c r="X3086" s="4"/>
      <c r="Y3086" s="3"/>
      <c r="Z3086" s="15"/>
      <c r="AA3086" s="15"/>
    </row>
    <row r="3087" spans="1:27" ht="16.5" hidden="1">
      <c r="A3087" s="3">
        <f t="shared" si="105"/>
        <v>3084</v>
      </c>
      <c r="B3087" s="3" t="e">
        <f>VLOOKUP(D3087,DSKH!$A:$B,2,0)</f>
        <v>#N/A</v>
      </c>
      <c r="C3087" s="4"/>
      <c r="D3087" s="4"/>
      <c r="E3087" s="4"/>
      <c r="F3087" s="17"/>
      <c r="G3087" s="4"/>
      <c r="H3087" s="18"/>
      <c r="I3087" s="4"/>
      <c r="J3087" s="4"/>
      <c r="K3087" s="4"/>
      <c r="L3087" s="4"/>
      <c r="M3087" s="23"/>
      <c r="N3087" s="4"/>
      <c r="O3087" s="3"/>
      <c r="P3087" s="3"/>
      <c r="Q3087" s="3"/>
      <c r="R3087" s="4"/>
      <c r="S3087" s="3"/>
      <c r="T3087" s="4"/>
      <c r="U3087" s="3"/>
      <c r="V3087" s="3"/>
      <c r="W3087" s="8"/>
      <c r="X3087" s="4"/>
      <c r="Y3087" s="3"/>
      <c r="Z3087" s="15"/>
      <c r="AA3087" s="15"/>
    </row>
    <row r="3088" spans="1:27" ht="16.5" hidden="1">
      <c r="A3088" s="3">
        <f t="shared" si="105"/>
        <v>3085</v>
      </c>
      <c r="B3088" s="3" t="e">
        <f>VLOOKUP(D3088,DSKH!$A:$B,2,0)</f>
        <v>#N/A</v>
      </c>
      <c r="C3088" s="4"/>
      <c r="D3088" s="4"/>
      <c r="E3088" s="4"/>
      <c r="F3088" s="17"/>
      <c r="G3088" s="4"/>
      <c r="H3088" s="18"/>
      <c r="I3088" s="4"/>
      <c r="J3088" s="4"/>
      <c r="K3088" s="4"/>
      <c r="L3088" s="4"/>
      <c r="M3088" s="23"/>
      <c r="N3088" s="4"/>
      <c r="O3088" s="3"/>
      <c r="P3088" s="3"/>
      <c r="Q3088" s="3"/>
      <c r="R3088" s="4"/>
      <c r="S3088" s="3"/>
      <c r="T3088" s="4"/>
      <c r="U3088" s="3"/>
      <c r="V3088" s="3"/>
      <c r="W3088" s="8"/>
      <c r="X3088" s="4"/>
      <c r="Y3088" s="3"/>
      <c r="Z3088" s="15"/>
      <c r="AA3088" s="15"/>
    </row>
    <row r="3089" spans="1:27" ht="16.5" hidden="1">
      <c r="A3089" s="3">
        <f t="shared" si="105"/>
        <v>3086</v>
      </c>
      <c r="B3089" s="3" t="e">
        <f>VLOOKUP(D3089,DSKH!$A:$B,2,0)</f>
        <v>#N/A</v>
      </c>
      <c r="C3089" s="4"/>
      <c r="D3089" s="4"/>
      <c r="E3089" s="4"/>
      <c r="F3089" s="17"/>
      <c r="G3089" s="4"/>
      <c r="H3089" s="18"/>
      <c r="I3089" s="4"/>
      <c r="J3089" s="4"/>
      <c r="K3089" s="4"/>
      <c r="L3089" s="4"/>
      <c r="M3089" s="23"/>
      <c r="N3089" s="3"/>
      <c r="O3089" s="4"/>
      <c r="P3089" s="3"/>
      <c r="Q3089" s="4"/>
      <c r="R3089" s="3"/>
      <c r="S3089" s="3"/>
      <c r="T3089" s="3"/>
      <c r="U3089" s="4"/>
      <c r="V3089" s="3"/>
      <c r="W3089" s="8"/>
      <c r="X3089" s="4"/>
      <c r="Y3089" s="3"/>
      <c r="Z3089" s="15"/>
      <c r="AA3089" s="15"/>
    </row>
    <row r="3090" spans="1:27" ht="16.5" hidden="1">
      <c r="A3090" s="3">
        <f t="shared" si="105"/>
        <v>3087</v>
      </c>
      <c r="B3090" s="3" t="e">
        <f>VLOOKUP(D3090,DSKH!$A:$B,2,0)</f>
        <v>#N/A</v>
      </c>
      <c r="C3090" s="4"/>
      <c r="D3090" s="4"/>
      <c r="E3090" s="4"/>
      <c r="F3090" s="17"/>
      <c r="G3090" s="4"/>
      <c r="H3090" s="18"/>
      <c r="I3090" s="4"/>
      <c r="J3090" s="4"/>
      <c r="K3090" s="4"/>
      <c r="L3090" s="4"/>
      <c r="M3090" s="23"/>
      <c r="N3090" s="3"/>
      <c r="O3090" s="4"/>
      <c r="P3090" s="3"/>
      <c r="Q3090" s="4"/>
      <c r="R3090" s="3"/>
      <c r="S3090" s="3"/>
      <c r="T3090" s="3"/>
      <c r="U3090" s="4"/>
      <c r="V3090" s="3"/>
      <c r="W3090" s="8"/>
      <c r="X3090" s="4"/>
      <c r="Y3090" s="3"/>
      <c r="Z3090" s="15"/>
      <c r="AA3090" s="15"/>
    </row>
    <row r="3091" spans="1:27" ht="16.5" hidden="1">
      <c r="A3091" s="3">
        <f t="shared" si="105"/>
        <v>3088</v>
      </c>
      <c r="B3091" s="3" t="e">
        <f>VLOOKUP(D3091,DSKH!$A:$B,2,0)</f>
        <v>#N/A</v>
      </c>
      <c r="C3091" s="4"/>
      <c r="D3091" s="4"/>
      <c r="E3091" s="4"/>
      <c r="F3091" s="17"/>
      <c r="G3091" s="4"/>
      <c r="H3091" s="18"/>
      <c r="I3091" s="4"/>
      <c r="J3091" s="4"/>
      <c r="K3091" s="4"/>
      <c r="L3091" s="4"/>
      <c r="M3091" s="23"/>
      <c r="N3091" s="3"/>
      <c r="O3091" s="3"/>
      <c r="P3091" s="3"/>
      <c r="Q3091" s="3"/>
      <c r="R3091" s="4"/>
      <c r="S3091" s="3"/>
      <c r="T3091" s="4"/>
      <c r="U3091" s="3"/>
      <c r="V3091" s="3"/>
      <c r="W3091" s="8"/>
      <c r="X3091" s="4"/>
      <c r="Y3091" s="3"/>
      <c r="Z3091" s="15"/>
      <c r="AA3091" s="15"/>
    </row>
    <row r="3092" spans="1:27" ht="16.5" hidden="1">
      <c r="A3092" s="3">
        <f t="shared" si="105"/>
        <v>3089</v>
      </c>
      <c r="B3092" s="3" t="e">
        <f>VLOOKUP(D3092,DSKH!$A:$B,2,0)</f>
        <v>#N/A</v>
      </c>
      <c r="C3092" s="4"/>
      <c r="D3092" s="4"/>
      <c r="E3092" s="4"/>
      <c r="F3092" s="17"/>
      <c r="G3092" s="4"/>
      <c r="H3092" s="18"/>
      <c r="I3092" s="4"/>
      <c r="J3092" s="4"/>
      <c r="K3092" s="4"/>
      <c r="L3092" s="4"/>
      <c r="M3092" s="23"/>
      <c r="N3092" s="3"/>
      <c r="O3092" s="3"/>
      <c r="P3092" s="3"/>
      <c r="Q3092" s="3"/>
      <c r="R3092" s="4"/>
      <c r="S3092" s="3"/>
      <c r="T3092" s="4"/>
      <c r="U3092" s="3"/>
      <c r="V3092" s="3"/>
      <c r="W3092" s="8"/>
      <c r="X3092" s="4"/>
      <c r="Y3092" s="3"/>
      <c r="Z3092" s="15"/>
      <c r="AA3092" s="15"/>
    </row>
    <row r="3093" spans="1:27" ht="16.5" hidden="1">
      <c r="A3093" s="3">
        <f t="shared" si="105"/>
        <v>3090</v>
      </c>
      <c r="B3093" s="3" t="e">
        <f>VLOOKUP(D3093,DSKH!$A:$B,2,0)</f>
        <v>#N/A</v>
      </c>
      <c r="C3093" s="4"/>
      <c r="D3093" s="4"/>
      <c r="E3093" s="4"/>
      <c r="F3093" s="17"/>
      <c r="G3093" s="4"/>
      <c r="H3093" s="18"/>
      <c r="I3093" s="4"/>
      <c r="J3093" s="4"/>
      <c r="K3093" s="4"/>
      <c r="L3093" s="4"/>
      <c r="M3093" s="23"/>
      <c r="N3093" s="4"/>
      <c r="O3093" s="3"/>
      <c r="P3093" s="3"/>
      <c r="Q3093" s="4"/>
      <c r="R3093" s="3"/>
      <c r="S3093" s="3"/>
      <c r="T3093" s="3"/>
      <c r="U3093" s="4"/>
      <c r="V3093" s="4"/>
      <c r="W3093" s="6"/>
      <c r="X3093" s="4"/>
      <c r="Y3093" s="4"/>
      <c r="Z3093" s="15"/>
      <c r="AA3093" s="15"/>
    </row>
    <row r="3094" spans="1:27" ht="16.5" hidden="1">
      <c r="A3094" s="3">
        <f t="shared" si="105"/>
        <v>3091</v>
      </c>
      <c r="B3094" s="3" t="e">
        <f>VLOOKUP(D3094,DSKH!$A:$B,2,0)</f>
        <v>#N/A</v>
      </c>
      <c r="C3094" s="4"/>
      <c r="D3094" s="4"/>
      <c r="E3094" s="4"/>
      <c r="F3094" s="17"/>
      <c r="G3094" s="4"/>
      <c r="H3094" s="18"/>
      <c r="I3094" s="4"/>
      <c r="J3094" s="4"/>
      <c r="K3094" s="4"/>
      <c r="L3094" s="4"/>
      <c r="M3094" s="23"/>
      <c r="N3094" s="4"/>
      <c r="O3094" s="3"/>
      <c r="P3094" s="3"/>
      <c r="Q3094" s="3"/>
      <c r="R3094" s="3"/>
      <c r="S3094" s="3"/>
      <c r="T3094" s="3"/>
      <c r="U3094" s="3"/>
      <c r="V3094" s="3"/>
      <c r="W3094" s="8"/>
      <c r="X3094" s="3"/>
      <c r="Y3094" s="3"/>
      <c r="Z3094" s="15"/>
      <c r="AA3094" s="15"/>
    </row>
    <row r="3095" spans="1:27" ht="16.5" hidden="1">
      <c r="A3095" s="3">
        <f t="shared" si="105"/>
        <v>3092</v>
      </c>
      <c r="B3095" s="3" t="e">
        <f>VLOOKUP(D3095,DSKH!$A:$B,2,0)</f>
        <v>#N/A</v>
      </c>
      <c r="C3095" s="4"/>
      <c r="D3095" s="4"/>
      <c r="E3095" s="4"/>
      <c r="F3095" s="17"/>
      <c r="G3095" s="4"/>
      <c r="H3095" s="18"/>
      <c r="I3095" s="4"/>
      <c r="J3095" s="4"/>
      <c r="K3095" s="4"/>
      <c r="L3095" s="4"/>
      <c r="M3095" s="23"/>
      <c r="N3095" s="4"/>
      <c r="O3095" s="3"/>
      <c r="P3095" s="3"/>
      <c r="Q3095" s="4"/>
      <c r="R3095" s="3"/>
      <c r="S3095" s="3"/>
      <c r="T3095" s="3"/>
      <c r="U3095" s="4"/>
      <c r="V3095" s="4"/>
      <c r="W3095" s="6"/>
      <c r="X3095" s="4"/>
      <c r="Y3095" s="4"/>
      <c r="Z3095" s="15"/>
      <c r="AA3095" s="15"/>
    </row>
    <row r="3096" spans="1:27" ht="16.5" hidden="1">
      <c r="A3096" s="3">
        <f t="shared" si="105"/>
        <v>3093</v>
      </c>
      <c r="B3096" s="3" t="e">
        <f>VLOOKUP(D3096,DSKH!$A:$B,2,0)</f>
        <v>#N/A</v>
      </c>
      <c r="C3096" s="4"/>
      <c r="D3096" s="4"/>
      <c r="E3096" s="4"/>
      <c r="F3096" s="17"/>
      <c r="G3096" s="4"/>
      <c r="H3096" s="18"/>
      <c r="I3096" s="4"/>
      <c r="J3096" s="4"/>
      <c r="K3096" s="4"/>
      <c r="L3096" s="4"/>
      <c r="M3096" s="23"/>
      <c r="N3096" s="4"/>
      <c r="O3096" s="3"/>
      <c r="P3096" s="3"/>
      <c r="Q3096" s="3"/>
      <c r="R3096" s="3"/>
      <c r="S3096" s="3"/>
      <c r="T3096" s="3"/>
      <c r="U3096" s="3"/>
      <c r="V3096" s="3"/>
      <c r="W3096" s="8"/>
      <c r="X3096" s="3"/>
      <c r="Y3096" s="3"/>
      <c r="Z3096" s="15"/>
      <c r="AA3096" s="15"/>
    </row>
    <row r="3097" spans="1:27" ht="16.5" hidden="1">
      <c r="A3097" s="3">
        <f t="shared" si="105"/>
        <v>3094</v>
      </c>
      <c r="B3097" s="3" t="e">
        <f>VLOOKUP(D3097,DSKH!$A:$B,2,0)</f>
        <v>#N/A</v>
      </c>
      <c r="C3097" s="4"/>
      <c r="D3097" s="4"/>
      <c r="E3097" s="4"/>
      <c r="F3097" s="17"/>
      <c r="G3097" s="4"/>
      <c r="H3097" s="18"/>
      <c r="I3097" s="4"/>
      <c r="J3097" s="4"/>
      <c r="K3097" s="4"/>
      <c r="L3097" s="4"/>
      <c r="M3097" s="23"/>
      <c r="N3097" s="3"/>
      <c r="O3097" s="3"/>
      <c r="P3097" s="3"/>
      <c r="Q3097" s="3"/>
      <c r="R3097" s="3"/>
      <c r="S3097" s="4"/>
      <c r="T3097" s="4"/>
      <c r="U3097" s="3"/>
      <c r="V3097" s="3"/>
      <c r="W3097" s="8"/>
      <c r="X3097" s="3"/>
      <c r="Y3097" s="3"/>
      <c r="Z3097" s="15"/>
      <c r="AA3097" s="15"/>
    </row>
    <row r="3098" spans="1:27" ht="16.5" hidden="1">
      <c r="A3098" s="3">
        <f t="shared" si="105"/>
        <v>3095</v>
      </c>
      <c r="B3098" s="3" t="e">
        <f>VLOOKUP(D3098,DSKH!$A:$B,2,0)</f>
        <v>#N/A</v>
      </c>
      <c r="C3098" s="4"/>
      <c r="D3098" s="4"/>
      <c r="E3098" s="4"/>
      <c r="F3098" s="17"/>
      <c r="G3098" s="4"/>
      <c r="H3098" s="18"/>
      <c r="I3098" s="4"/>
      <c r="J3098" s="4"/>
      <c r="K3098" s="4"/>
      <c r="L3098" s="4"/>
      <c r="M3098" s="23"/>
      <c r="N3098" s="3"/>
      <c r="O3098" s="4"/>
      <c r="P3098" s="3"/>
      <c r="Q3098" s="4"/>
      <c r="R3098" s="3"/>
      <c r="S3098" s="3"/>
      <c r="T3098" s="3"/>
      <c r="U3098" s="4"/>
      <c r="V3098" s="3"/>
      <c r="W3098" s="8"/>
      <c r="X3098" s="4"/>
      <c r="Y3098" s="3"/>
      <c r="Z3098" s="15"/>
      <c r="AA3098" s="15"/>
    </row>
    <row r="3099" spans="1:27" ht="16.5" hidden="1">
      <c r="A3099" s="3">
        <f t="shared" si="105"/>
        <v>3096</v>
      </c>
      <c r="B3099" s="3" t="e">
        <f>VLOOKUP(D3099,DSKH!$A:$B,2,0)</f>
        <v>#N/A</v>
      </c>
      <c r="C3099" s="4"/>
      <c r="D3099" s="4"/>
      <c r="E3099" s="4"/>
      <c r="F3099" s="17"/>
      <c r="G3099" s="4"/>
      <c r="H3099" s="18"/>
      <c r="I3099" s="4"/>
      <c r="J3099" s="4"/>
      <c r="K3099" s="4"/>
      <c r="L3099" s="4"/>
      <c r="M3099" s="23"/>
      <c r="N3099" s="3"/>
      <c r="O3099" s="3"/>
      <c r="P3099" s="3"/>
      <c r="Q3099" s="3"/>
      <c r="R3099" s="3"/>
      <c r="S3099" s="4"/>
      <c r="T3099" s="4"/>
      <c r="U3099" s="3"/>
      <c r="V3099" s="3"/>
      <c r="W3099" s="8"/>
      <c r="X3099" s="3"/>
      <c r="Y3099" s="3"/>
      <c r="Z3099" s="15"/>
      <c r="AA3099" s="15"/>
    </row>
    <row r="3100" spans="1:27" ht="16.5" hidden="1">
      <c r="A3100" s="3">
        <f t="shared" si="105"/>
        <v>3097</v>
      </c>
      <c r="B3100" s="3" t="e">
        <f>VLOOKUP(D3100,DSKH!$A:$B,2,0)</f>
        <v>#N/A</v>
      </c>
      <c r="C3100" s="4"/>
      <c r="D3100" s="4"/>
      <c r="E3100" s="4"/>
      <c r="F3100" s="17"/>
      <c r="G3100" s="4"/>
      <c r="H3100" s="18"/>
      <c r="I3100" s="4"/>
      <c r="J3100" s="4"/>
      <c r="K3100" s="4"/>
      <c r="L3100" s="4"/>
      <c r="M3100" s="23"/>
      <c r="N3100" s="3"/>
      <c r="O3100" s="3"/>
      <c r="P3100" s="3"/>
      <c r="Q3100" s="3"/>
      <c r="R3100" s="3"/>
      <c r="S3100" s="4"/>
      <c r="T3100" s="4"/>
      <c r="U3100" s="3"/>
      <c r="V3100" s="3"/>
      <c r="W3100" s="8"/>
      <c r="X3100" s="3"/>
      <c r="Y3100" s="3"/>
      <c r="Z3100" s="15"/>
      <c r="AA3100" s="15"/>
    </row>
    <row r="3101" spans="1:27" ht="16.5" hidden="1">
      <c r="A3101" s="3">
        <f t="shared" si="105"/>
        <v>3098</v>
      </c>
      <c r="B3101" s="3" t="e">
        <f>VLOOKUP(D3101,DSKH!$A:$B,2,0)</f>
        <v>#N/A</v>
      </c>
      <c r="C3101" s="4"/>
      <c r="D3101" s="4"/>
      <c r="E3101" s="4"/>
      <c r="F3101" s="17"/>
      <c r="G3101" s="4"/>
      <c r="H3101" s="18"/>
      <c r="I3101" s="4"/>
      <c r="J3101" s="4"/>
      <c r="K3101" s="4"/>
      <c r="L3101" s="4"/>
      <c r="M3101" s="23"/>
      <c r="N3101" s="3"/>
      <c r="O3101" s="4"/>
      <c r="P3101" s="3"/>
      <c r="Q3101" s="4"/>
      <c r="R3101" s="3"/>
      <c r="S3101" s="3"/>
      <c r="T3101" s="3"/>
      <c r="U3101" s="4"/>
      <c r="V3101" s="3"/>
      <c r="W3101" s="8"/>
      <c r="X3101" s="4"/>
      <c r="Y3101" s="3"/>
      <c r="Z3101" s="15"/>
      <c r="AA3101" s="15"/>
    </row>
    <row r="3102" spans="1:27" ht="16.5" hidden="1">
      <c r="A3102" s="3">
        <f t="shared" si="105"/>
        <v>3099</v>
      </c>
      <c r="B3102" s="3" t="e">
        <f>VLOOKUP(D3102,DSKH!$A:$B,2,0)</f>
        <v>#N/A</v>
      </c>
      <c r="C3102" s="4"/>
      <c r="D3102" s="4"/>
      <c r="E3102" s="4"/>
      <c r="F3102" s="17"/>
      <c r="G3102" s="4"/>
      <c r="H3102" s="18"/>
      <c r="I3102" s="4"/>
      <c r="J3102" s="4"/>
      <c r="K3102" s="4"/>
      <c r="L3102" s="4"/>
      <c r="M3102" s="23"/>
      <c r="N3102" s="4"/>
      <c r="O3102" s="3"/>
      <c r="P3102" s="3"/>
      <c r="Q3102" s="3"/>
      <c r="R3102" s="4"/>
      <c r="S3102" s="3"/>
      <c r="T3102" s="4"/>
      <c r="U3102" s="3"/>
      <c r="V3102" s="3"/>
      <c r="W3102" s="8"/>
      <c r="X3102" s="4"/>
      <c r="Y3102" s="3"/>
      <c r="Z3102" s="15"/>
      <c r="AA3102" s="15"/>
    </row>
    <row r="3103" spans="1:27" ht="16.5" hidden="1">
      <c r="A3103" s="3">
        <f t="shared" si="105"/>
        <v>3100</v>
      </c>
      <c r="B3103" s="3" t="e">
        <f>VLOOKUP(D3103,DSKH!$A:$B,2,0)</f>
        <v>#N/A</v>
      </c>
      <c r="C3103" s="4"/>
      <c r="D3103" s="4"/>
      <c r="E3103" s="4"/>
      <c r="F3103" s="17"/>
      <c r="G3103" s="4"/>
      <c r="H3103" s="18"/>
      <c r="I3103" s="4"/>
      <c r="J3103" s="4"/>
      <c r="K3103" s="4"/>
      <c r="L3103" s="4"/>
      <c r="M3103" s="23"/>
      <c r="N3103" s="4"/>
      <c r="O3103" s="3"/>
      <c r="P3103" s="3"/>
      <c r="Q3103" s="3"/>
      <c r="R3103" s="4"/>
      <c r="S3103" s="3"/>
      <c r="T3103" s="4"/>
      <c r="U3103" s="3"/>
      <c r="V3103" s="3"/>
      <c r="W3103" s="8"/>
      <c r="X3103" s="4"/>
      <c r="Y3103" s="3"/>
      <c r="Z3103" s="15"/>
      <c r="AA3103" s="15"/>
    </row>
    <row r="3104" spans="1:27" ht="16.5" hidden="1">
      <c r="A3104" s="3">
        <f t="shared" si="105"/>
        <v>3101</v>
      </c>
      <c r="B3104" s="3" t="e">
        <f>VLOOKUP(D3104,DSKH!$A:$B,2,0)</f>
        <v>#N/A</v>
      </c>
      <c r="C3104" s="4"/>
      <c r="D3104" s="4"/>
      <c r="E3104" s="4"/>
      <c r="F3104" s="17"/>
      <c r="G3104" s="4"/>
      <c r="H3104" s="18"/>
      <c r="I3104" s="4"/>
      <c r="J3104" s="4"/>
      <c r="K3104" s="4"/>
      <c r="L3104" s="4"/>
      <c r="M3104" s="23"/>
      <c r="N3104" s="3"/>
      <c r="O3104" s="4"/>
      <c r="P3104" s="4"/>
      <c r="Q3104" s="3"/>
      <c r="R3104" s="3"/>
      <c r="S3104" s="3"/>
      <c r="T3104" s="3"/>
      <c r="U3104" s="4"/>
      <c r="V3104" s="4"/>
      <c r="W3104" s="6"/>
      <c r="X3104" s="4"/>
      <c r="Y3104" s="3"/>
      <c r="Z3104" s="15"/>
      <c r="AA3104" s="15"/>
    </row>
    <row r="3105" spans="1:27" ht="16.5" hidden="1">
      <c r="A3105" s="3">
        <f t="shared" si="105"/>
        <v>3102</v>
      </c>
      <c r="B3105" s="3" t="e">
        <f>VLOOKUP(D3105,DSKH!$A:$B,2,0)</f>
        <v>#N/A</v>
      </c>
      <c r="C3105" s="4"/>
      <c r="D3105" s="4"/>
      <c r="E3105" s="4"/>
      <c r="F3105" s="17"/>
      <c r="G3105" s="4"/>
      <c r="H3105" s="18"/>
      <c r="I3105" s="4"/>
      <c r="J3105" s="4"/>
      <c r="K3105" s="4"/>
      <c r="L3105" s="4"/>
      <c r="M3105" s="23"/>
      <c r="N3105" s="4"/>
      <c r="O3105" s="3"/>
      <c r="P3105" s="3"/>
      <c r="Q3105" s="3"/>
      <c r="R3105" s="4"/>
      <c r="S3105" s="3"/>
      <c r="T3105" s="4"/>
      <c r="U3105" s="3"/>
      <c r="V3105" s="3"/>
      <c r="W3105" s="8"/>
      <c r="X3105" s="4"/>
      <c r="Y3105" s="3"/>
      <c r="Z3105" s="15"/>
      <c r="AA3105" s="15"/>
    </row>
    <row r="3106" spans="1:27" ht="16.5" hidden="1">
      <c r="A3106" s="3">
        <f t="shared" si="105"/>
        <v>3103</v>
      </c>
      <c r="B3106" s="3" t="e">
        <f>VLOOKUP(D3106,DSKH!$A:$B,2,0)</f>
        <v>#N/A</v>
      </c>
      <c r="C3106" s="4"/>
      <c r="D3106" s="4"/>
      <c r="E3106" s="4"/>
      <c r="F3106" s="17"/>
      <c r="G3106" s="4"/>
      <c r="H3106" s="18"/>
      <c r="I3106" s="4"/>
      <c r="J3106" s="4"/>
      <c r="K3106" s="4"/>
      <c r="L3106" s="4"/>
      <c r="M3106" s="23"/>
      <c r="N3106" s="3"/>
      <c r="O3106" s="3"/>
      <c r="P3106" s="3"/>
      <c r="Q3106" s="3"/>
      <c r="R3106" s="3"/>
      <c r="S3106" s="4"/>
      <c r="T3106" s="4"/>
      <c r="U3106" s="3"/>
      <c r="V3106" s="3"/>
      <c r="W3106" s="8"/>
      <c r="X3106" s="3"/>
      <c r="Y3106" s="3"/>
      <c r="Z3106" s="15"/>
      <c r="AA3106" s="15"/>
    </row>
    <row r="3107" spans="1:27" ht="16.5" hidden="1">
      <c r="A3107" s="3">
        <f t="shared" si="105"/>
        <v>3104</v>
      </c>
      <c r="B3107" s="3" t="e">
        <f>VLOOKUP(D3107,DSKH!$A:$B,2,0)</f>
        <v>#N/A</v>
      </c>
      <c r="C3107" s="4"/>
      <c r="D3107" s="4"/>
      <c r="E3107" s="4"/>
      <c r="F3107" s="17"/>
      <c r="G3107" s="4"/>
      <c r="H3107" s="18"/>
      <c r="I3107" s="4"/>
      <c r="J3107" s="4"/>
      <c r="K3107" s="4"/>
      <c r="L3107" s="4"/>
      <c r="M3107" s="23"/>
      <c r="N3107" s="3"/>
      <c r="O3107" s="3"/>
      <c r="P3107" s="3"/>
      <c r="Q3107" s="3"/>
      <c r="R3107" s="3"/>
      <c r="S3107" s="4"/>
      <c r="T3107" s="4"/>
      <c r="U3107" s="3"/>
      <c r="V3107" s="3"/>
      <c r="W3107" s="8"/>
      <c r="X3107" s="3"/>
      <c r="Y3107" s="3"/>
      <c r="Z3107" s="15"/>
      <c r="AA3107" s="15"/>
    </row>
    <row r="3108" spans="1:27" ht="16.5" hidden="1">
      <c r="A3108" s="3">
        <f t="shared" si="105"/>
        <v>3105</v>
      </c>
      <c r="B3108" s="3" t="e">
        <f>VLOOKUP(D3108,DSKH!$A:$B,2,0)</f>
        <v>#N/A</v>
      </c>
      <c r="C3108" s="4"/>
      <c r="D3108" s="4"/>
      <c r="E3108" s="4"/>
      <c r="F3108" s="17"/>
      <c r="G3108" s="4"/>
      <c r="H3108" s="18"/>
      <c r="I3108" s="4"/>
      <c r="J3108" s="4"/>
      <c r="K3108" s="4"/>
      <c r="L3108" s="4"/>
      <c r="M3108" s="23"/>
      <c r="N3108" s="3"/>
      <c r="O3108" s="3"/>
      <c r="P3108" s="3"/>
      <c r="Q3108" s="3"/>
      <c r="R3108" s="3"/>
      <c r="S3108" s="4"/>
      <c r="T3108" s="4"/>
      <c r="U3108" s="3"/>
      <c r="V3108" s="3"/>
      <c r="W3108" s="8"/>
      <c r="X3108" s="3"/>
      <c r="Y3108" s="3"/>
      <c r="Z3108" s="15"/>
      <c r="AA3108" s="15"/>
    </row>
    <row r="3109" spans="1:27" ht="16.5" hidden="1">
      <c r="A3109" s="3">
        <f t="shared" si="105"/>
        <v>3106</v>
      </c>
      <c r="B3109" s="3" t="e">
        <f>VLOOKUP(D3109,DSKH!$A:$B,2,0)</f>
        <v>#N/A</v>
      </c>
      <c r="C3109" s="4"/>
      <c r="D3109" s="4"/>
      <c r="E3109" s="4"/>
      <c r="F3109" s="17"/>
      <c r="G3109" s="4"/>
      <c r="H3109" s="18"/>
      <c r="I3109" s="4"/>
      <c r="J3109" s="4"/>
      <c r="K3109" s="4"/>
      <c r="L3109" s="4"/>
      <c r="M3109" s="23"/>
      <c r="N3109" s="3"/>
      <c r="O3109" s="3"/>
      <c r="P3109" s="3"/>
      <c r="Q3109" s="3"/>
      <c r="R3109" s="3"/>
      <c r="S3109" s="4"/>
      <c r="T3109" s="4"/>
      <c r="U3109" s="3"/>
      <c r="V3109" s="3"/>
      <c r="W3109" s="8"/>
      <c r="X3109" s="3"/>
      <c r="Y3109" s="3"/>
      <c r="Z3109" s="15"/>
      <c r="AA3109" s="15"/>
    </row>
    <row r="3110" spans="1:27" ht="16.5" hidden="1">
      <c r="A3110" s="3">
        <f t="shared" si="105"/>
        <v>3107</v>
      </c>
      <c r="B3110" s="3" t="e">
        <f>VLOOKUP(D3110,DSKH!$A:$B,2,0)</f>
        <v>#N/A</v>
      </c>
      <c r="C3110" s="4"/>
      <c r="D3110" s="4"/>
      <c r="E3110" s="4"/>
      <c r="F3110" s="17"/>
      <c r="G3110" s="4"/>
      <c r="H3110" s="18"/>
      <c r="I3110" s="4"/>
      <c r="J3110" s="4"/>
      <c r="K3110" s="4"/>
      <c r="L3110" s="4"/>
      <c r="M3110" s="23"/>
      <c r="N3110" s="3"/>
      <c r="O3110" s="3"/>
      <c r="P3110" s="3"/>
      <c r="Q3110" s="3"/>
      <c r="R3110" s="3"/>
      <c r="S3110" s="4"/>
      <c r="T3110" s="4"/>
      <c r="U3110" s="3"/>
      <c r="V3110" s="3"/>
      <c r="W3110" s="8"/>
      <c r="X3110" s="3"/>
      <c r="Y3110" s="3"/>
      <c r="Z3110" s="15"/>
      <c r="AA3110" s="15"/>
    </row>
    <row r="3111" spans="1:27" ht="16.5" hidden="1">
      <c r="A3111" s="3">
        <f t="shared" si="105"/>
        <v>3108</v>
      </c>
      <c r="B3111" s="3" t="e">
        <f>VLOOKUP(D3111,DSKH!$A:$B,2,0)</f>
        <v>#N/A</v>
      </c>
      <c r="C3111" s="4"/>
      <c r="D3111" s="4"/>
      <c r="E3111" s="4"/>
      <c r="F3111" s="17"/>
      <c r="G3111" s="4"/>
      <c r="H3111" s="18"/>
      <c r="I3111" s="4"/>
      <c r="J3111" s="4"/>
      <c r="K3111" s="4"/>
      <c r="L3111" s="4"/>
      <c r="M3111" s="23"/>
      <c r="N3111" s="4"/>
      <c r="O3111" s="3"/>
      <c r="P3111" s="3"/>
      <c r="Q3111" s="3"/>
      <c r="R3111" s="4"/>
      <c r="S3111" s="3"/>
      <c r="T3111" s="4"/>
      <c r="U3111" s="3"/>
      <c r="V3111" s="3"/>
      <c r="W3111" s="8"/>
      <c r="X3111" s="4"/>
      <c r="Y3111" s="3"/>
      <c r="Z3111" s="15"/>
      <c r="AA3111" s="15"/>
    </row>
    <row r="3112" spans="1:27" ht="16.5" hidden="1">
      <c r="A3112" s="3">
        <f t="shared" si="105"/>
        <v>3109</v>
      </c>
      <c r="B3112" s="3" t="e">
        <f>VLOOKUP(D3112,DSKH!$A:$B,2,0)</f>
        <v>#N/A</v>
      </c>
      <c r="C3112" s="4"/>
      <c r="D3112" s="4"/>
      <c r="E3112" s="4"/>
      <c r="F3112" s="17"/>
      <c r="G3112" s="4"/>
      <c r="H3112" s="18"/>
      <c r="I3112" s="4"/>
      <c r="J3112" s="4"/>
      <c r="K3112" s="4"/>
      <c r="L3112" s="4"/>
      <c r="M3112" s="23"/>
      <c r="N3112" s="4"/>
      <c r="O3112" s="4"/>
      <c r="P3112" s="3"/>
      <c r="Q3112" s="3"/>
      <c r="R3112" s="4"/>
      <c r="S3112" s="3"/>
      <c r="T3112" s="4"/>
      <c r="U3112" s="3"/>
      <c r="V3112" s="4"/>
      <c r="W3112" s="6"/>
      <c r="X3112" s="4"/>
      <c r="Y3112" s="3"/>
      <c r="Z3112" s="15"/>
      <c r="AA3112" s="15"/>
    </row>
    <row r="3113" spans="1:27" ht="16.5" hidden="1">
      <c r="A3113" s="3">
        <f t="shared" si="105"/>
        <v>3110</v>
      </c>
      <c r="B3113" s="3" t="e">
        <f>VLOOKUP(D3113,DSKH!$A:$B,2,0)</f>
        <v>#N/A</v>
      </c>
      <c r="C3113" s="4"/>
      <c r="D3113" s="4"/>
      <c r="E3113" s="4"/>
      <c r="F3113" s="17"/>
      <c r="G3113" s="4"/>
      <c r="H3113" s="18"/>
      <c r="I3113" s="4"/>
      <c r="J3113" s="4"/>
      <c r="K3113" s="4"/>
      <c r="L3113" s="4"/>
      <c r="M3113" s="23"/>
      <c r="N3113" s="4"/>
      <c r="O3113" s="4"/>
      <c r="P3113" s="4"/>
      <c r="Q3113" s="3"/>
      <c r="R3113" s="3"/>
      <c r="S3113" s="3"/>
      <c r="T3113" s="3"/>
      <c r="U3113" s="4"/>
      <c r="V3113" s="4"/>
      <c r="W3113" s="6"/>
      <c r="X3113" s="4"/>
      <c r="Y3113" s="3"/>
      <c r="Z3113" s="15"/>
      <c r="AA3113" s="15"/>
    </row>
    <row r="3114" spans="1:27" ht="16.5" hidden="1">
      <c r="A3114" s="3">
        <f t="shared" si="105"/>
        <v>3111</v>
      </c>
      <c r="B3114" s="3" t="e">
        <f>VLOOKUP(D3114,DSKH!$A:$B,2,0)</f>
        <v>#N/A</v>
      </c>
      <c r="C3114" s="4"/>
      <c r="D3114" s="4"/>
      <c r="E3114" s="4"/>
      <c r="F3114" s="17"/>
      <c r="G3114" s="4"/>
      <c r="H3114" s="18"/>
      <c r="I3114" s="4"/>
      <c r="J3114" s="4"/>
      <c r="K3114" s="4"/>
      <c r="L3114" s="4"/>
      <c r="M3114" s="23"/>
      <c r="N3114" s="4"/>
      <c r="O3114" s="4"/>
      <c r="P3114" s="3"/>
      <c r="Q3114" s="4"/>
      <c r="R3114" s="3"/>
      <c r="S3114" s="3"/>
      <c r="T3114" s="3"/>
      <c r="U3114" s="4"/>
      <c r="V3114" s="4"/>
      <c r="W3114" s="6"/>
      <c r="X3114" s="4"/>
      <c r="Y3114" s="3"/>
      <c r="Z3114" s="15"/>
      <c r="AA3114" s="15"/>
    </row>
    <row r="3115" spans="1:27" ht="16.5" hidden="1">
      <c r="A3115" s="3">
        <f t="shared" si="105"/>
        <v>3112</v>
      </c>
      <c r="B3115" s="3" t="e">
        <f>VLOOKUP(D3115,DSKH!$A:$B,2,0)</f>
        <v>#N/A</v>
      </c>
      <c r="C3115" s="4"/>
      <c r="D3115" s="4"/>
      <c r="E3115" s="4"/>
      <c r="F3115" s="17"/>
      <c r="G3115" s="4"/>
      <c r="H3115" s="18"/>
      <c r="I3115" s="4"/>
      <c r="J3115" s="4"/>
      <c r="K3115" s="4"/>
      <c r="L3115" s="4"/>
      <c r="M3115" s="23"/>
      <c r="N3115" s="3"/>
      <c r="O3115" s="3"/>
      <c r="P3115" s="4"/>
      <c r="Q3115" s="3"/>
      <c r="R3115" s="3"/>
      <c r="S3115" s="3"/>
      <c r="T3115" s="3"/>
      <c r="U3115" s="4"/>
      <c r="V3115" s="4"/>
      <c r="W3115" s="8"/>
      <c r="X3115" s="4"/>
      <c r="Y3115" s="3"/>
      <c r="Z3115" s="15"/>
      <c r="AA3115" s="15"/>
    </row>
    <row r="3116" spans="1:27" ht="16.5" hidden="1">
      <c r="A3116" s="3">
        <f t="shared" si="105"/>
        <v>3113</v>
      </c>
      <c r="B3116" s="3" t="e">
        <f>VLOOKUP(D3116,DSKH!$A:$B,2,0)</f>
        <v>#N/A</v>
      </c>
      <c r="C3116" s="4"/>
      <c r="D3116" s="4"/>
      <c r="E3116" s="4"/>
      <c r="F3116" s="17"/>
      <c r="G3116" s="4"/>
      <c r="H3116" s="18"/>
      <c r="I3116" s="4"/>
      <c r="J3116" s="4"/>
      <c r="K3116" s="4"/>
      <c r="L3116" s="4"/>
      <c r="M3116" s="23"/>
      <c r="N3116" s="4"/>
      <c r="O3116" s="3"/>
      <c r="P3116" s="3"/>
      <c r="Q3116" s="4"/>
      <c r="R3116" s="3"/>
      <c r="S3116" s="3"/>
      <c r="T3116" s="3"/>
      <c r="U3116" s="4"/>
      <c r="V3116" s="3"/>
      <c r="W3116" s="8"/>
      <c r="X3116" s="4"/>
      <c r="Y3116" s="3"/>
      <c r="Z3116" s="15"/>
      <c r="AA3116" s="15"/>
    </row>
    <row r="3117" spans="1:27" ht="16.5" hidden="1">
      <c r="A3117" s="3">
        <f t="shared" si="105"/>
        <v>3114</v>
      </c>
      <c r="B3117" s="3" t="e">
        <f>VLOOKUP(D3117,DSKH!$A:$B,2,0)</f>
        <v>#N/A</v>
      </c>
      <c r="C3117" s="4"/>
      <c r="D3117" s="4"/>
      <c r="E3117" s="4"/>
      <c r="F3117" s="17"/>
      <c r="G3117" s="4"/>
      <c r="H3117" s="18"/>
      <c r="I3117" s="4"/>
      <c r="J3117" s="4"/>
      <c r="K3117" s="4"/>
      <c r="L3117" s="4"/>
      <c r="M3117" s="23"/>
      <c r="N3117" s="4"/>
      <c r="O3117" s="3"/>
      <c r="P3117" s="3"/>
      <c r="Q3117" s="3"/>
      <c r="R3117" s="4"/>
      <c r="S3117" s="3"/>
      <c r="T3117" s="4"/>
      <c r="U3117" s="3"/>
      <c r="V3117" s="3"/>
      <c r="W3117" s="8"/>
      <c r="X3117" s="3"/>
      <c r="Y3117" s="3"/>
      <c r="Z3117" s="15"/>
      <c r="AA3117" s="15"/>
    </row>
    <row r="3118" spans="1:27" ht="16.5" hidden="1">
      <c r="A3118" s="3">
        <f t="shared" si="105"/>
        <v>3115</v>
      </c>
      <c r="B3118" s="3" t="e">
        <f>VLOOKUP(D3118,DSKH!$A:$B,2,0)</f>
        <v>#N/A</v>
      </c>
      <c r="C3118" s="4"/>
      <c r="D3118" s="4"/>
      <c r="E3118" s="4"/>
      <c r="F3118" s="17"/>
      <c r="G3118" s="4"/>
      <c r="H3118" s="18"/>
      <c r="I3118" s="4"/>
      <c r="J3118" s="4"/>
      <c r="K3118" s="4"/>
      <c r="L3118" s="4"/>
      <c r="M3118" s="23"/>
      <c r="N3118" s="4"/>
      <c r="O3118" s="3"/>
      <c r="P3118" s="3"/>
      <c r="Q3118" s="3"/>
      <c r="R3118" s="3"/>
      <c r="S3118" s="4"/>
      <c r="T3118" s="4"/>
      <c r="U3118" s="3"/>
      <c r="V3118" s="3"/>
      <c r="W3118" s="8"/>
      <c r="X3118" s="3"/>
      <c r="Y3118" s="3"/>
      <c r="Z3118" s="15"/>
      <c r="AA3118" s="15"/>
    </row>
    <row r="3119" spans="1:27" ht="16.5" hidden="1">
      <c r="A3119" s="3">
        <f t="shared" si="105"/>
        <v>3116</v>
      </c>
      <c r="B3119" s="3" t="e">
        <f>VLOOKUP(D3119,DSKH!$A:$B,2,0)</f>
        <v>#N/A</v>
      </c>
      <c r="C3119" s="4"/>
      <c r="D3119" s="4"/>
      <c r="E3119" s="4"/>
      <c r="F3119" s="17"/>
      <c r="G3119" s="4"/>
      <c r="H3119" s="18"/>
      <c r="I3119" s="4"/>
      <c r="J3119" s="4"/>
      <c r="K3119" s="4"/>
      <c r="L3119" s="4"/>
      <c r="M3119" s="23"/>
      <c r="N3119" s="4"/>
      <c r="O3119" s="3"/>
      <c r="P3119" s="3"/>
      <c r="Q3119" s="3"/>
      <c r="R3119" s="4"/>
      <c r="S3119" s="3"/>
      <c r="T3119" s="4"/>
      <c r="U3119" s="3"/>
      <c r="V3119" s="3"/>
      <c r="W3119" s="8"/>
      <c r="X3119" s="4"/>
      <c r="Y3119" s="3"/>
      <c r="Z3119" s="15"/>
      <c r="AA3119" s="15"/>
    </row>
    <row r="3120" spans="1:27" ht="16.5" hidden="1">
      <c r="A3120" s="3">
        <f t="shared" si="105"/>
        <v>3117</v>
      </c>
      <c r="B3120" s="3" t="e">
        <f>VLOOKUP(D3120,DSKH!$A:$B,2,0)</f>
        <v>#N/A</v>
      </c>
      <c r="C3120" s="4"/>
      <c r="D3120" s="4"/>
      <c r="E3120" s="4"/>
      <c r="F3120" s="17"/>
      <c r="G3120" s="4"/>
      <c r="H3120" s="18"/>
      <c r="I3120" s="4"/>
      <c r="J3120" s="4"/>
      <c r="K3120" s="4"/>
      <c r="L3120" s="4"/>
      <c r="M3120" s="23"/>
      <c r="N3120" s="4"/>
      <c r="O3120" s="3"/>
      <c r="P3120" s="3"/>
      <c r="Q3120" s="3"/>
      <c r="R3120" s="4"/>
      <c r="S3120" s="3"/>
      <c r="T3120" s="4"/>
      <c r="U3120" s="3"/>
      <c r="V3120" s="3"/>
      <c r="W3120" s="8"/>
      <c r="X3120" s="4"/>
      <c r="Y3120" s="3"/>
      <c r="Z3120" s="15"/>
      <c r="AA3120" s="15"/>
    </row>
    <row r="3121" spans="1:27" ht="16.5" hidden="1">
      <c r="A3121" s="3">
        <f t="shared" si="105"/>
        <v>3118</v>
      </c>
      <c r="B3121" s="3" t="e">
        <f>VLOOKUP(D3121,DSKH!$A:$B,2,0)</f>
        <v>#N/A</v>
      </c>
      <c r="C3121" s="4"/>
      <c r="D3121" s="4"/>
      <c r="E3121" s="4"/>
      <c r="F3121" s="17"/>
      <c r="G3121" s="4"/>
      <c r="H3121" s="18"/>
      <c r="I3121" s="4"/>
      <c r="J3121" s="4"/>
      <c r="K3121" s="4"/>
      <c r="L3121" s="4"/>
      <c r="M3121" s="23"/>
      <c r="N3121" s="4"/>
      <c r="O3121" s="3"/>
      <c r="P3121" s="3"/>
      <c r="Q3121" s="3"/>
      <c r="R3121" s="3"/>
      <c r="S3121" s="4"/>
      <c r="T3121" s="4"/>
      <c r="U3121" s="3"/>
      <c r="V3121" s="3"/>
      <c r="W3121" s="8"/>
      <c r="X3121" s="3"/>
      <c r="Y3121" s="3"/>
      <c r="Z3121" s="15"/>
      <c r="AA3121" s="15"/>
    </row>
    <row r="3122" spans="1:27" ht="16.5" hidden="1">
      <c r="A3122" s="3">
        <f t="shared" si="105"/>
        <v>3119</v>
      </c>
      <c r="B3122" s="3" t="e">
        <f>VLOOKUP(D3122,DSKH!$A:$B,2,0)</f>
        <v>#N/A</v>
      </c>
      <c r="C3122" s="4"/>
      <c r="D3122" s="4"/>
      <c r="E3122" s="4"/>
      <c r="F3122" s="17"/>
      <c r="G3122" s="4"/>
      <c r="H3122" s="18"/>
      <c r="I3122" s="4"/>
      <c r="J3122" s="4"/>
      <c r="K3122" s="4"/>
      <c r="L3122" s="4"/>
      <c r="M3122" s="23"/>
      <c r="N3122" s="4"/>
      <c r="O3122" s="3"/>
      <c r="P3122" s="3"/>
      <c r="Q3122" s="3"/>
      <c r="R3122" s="3"/>
      <c r="S3122" s="4"/>
      <c r="T3122" s="4"/>
      <c r="U3122" s="3"/>
      <c r="V3122" s="3"/>
      <c r="W3122" s="8"/>
      <c r="X3122" s="3"/>
      <c r="Y3122" s="3"/>
      <c r="Z3122" s="15"/>
      <c r="AA3122" s="15"/>
    </row>
    <row r="3123" spans="1:27" ht="16.5" hidden="1">
      <c r="A3123" s="3">
        <f t="shared" si="105"/>
        <v>3120</v>
      </c>
      <c r="B3123" s="3" t="e">
        <f>VLOOKUP(D3123,DSKH!$A:$B,2,0)</f>
        <v>#N/A</v>
      </c>
      <c r="C3123" s="4"/>
      <c r="D3123" s="4"/>
      <c r="E3123" s="4"/>
      <c r="F3123" s="17"/>
      <c r="G3123" s="4"/>
      <c r="H3123" s="18"/>
      <c r="I3123" s="4"/>
      <c r="J3123" s="4"/>
      <c r="K3123" s="4"/>
      <c r="L3123" s="4"/>
      <c r="M3123" s="23"/>
      <c r="N3123" s="4"/>
      <c r="O3123" s="3"/>
      <c r="P3123" s="3"/>
      <c r="Q3123" s="3"/>
      <c r="R3123" s="3"/>
      <c r="S3123" s="4"/>
      <c r="T3123" s="4"/>
      <c r="U3123" s="3"/>
      <c r="V3123" s="3"/>
      <c r="W3123" s="8"/>
      <c r="X3123" s="3"/>
      <c r="Y3123" s="3"/>
      <c r="Z3123" s="15"/>
      <c r="AA3123" s="15"/>
    </row>
    <row r="3124" spans="1:27" ht="16.5" hidden="1">
      <c r="A3124" s="3">
        <f t="shared" si="105"/>
        <v>3121</v>
      </c>
      <c r="B3124" s="3" t="e">
        <f>VLOOKUP(D3124,DSKH!$A:$B,2,0)</f>
        <v>#N/A</v>
      </c>
      <c r="C3124" s="4"/>
      <c r="D3124" s="4"/>
      <c r="E3124" s="4"/>
      <c r="F3124" s="17"/>
      <c r="G3124" s="4"/>
      <c r="H3124" s="18"/>
      <c r="I3124" s="4"/>
      <c r="J3124" s="4"/>
      <c r="K3124" s="4"/>
      <c r="L3124" s="4"/>
      <c r="M3124" s="23"/>
      <c r="N3124" s="4"/>
      <c r="O3124" s="3"/>
      <c r="P3124" s="3"/>
      <c r="Q3124" s="3"/>
      <c r="R3124" s="3"/>
      <c r="S3124" s="4"/>
      <c r="T3124" s="4"/>
      <c r="U3124" s="3"/>
      <c r="V3124" s="3"/>
      <c r="W3124" s="8"/>
      <c r="X3124" s="3"/>
      <c r="Y3124" s="3"/>
      <c r="Z3124" s="15"/>
      <c r="AA3124" s="15"/>
    </row>
    <row r="3125" spans="1:27" ht="16.5" hidden="1">
      <c r="A3125" s="3">
        <f t="shared" si="105"/>
        <v>3122</v>
      </c>
      <c r="B3125" s="3" t="e">
        <f>VLOOKUP(D3125,DSKH!$A:$B,2,0)</f>
        <v>#N/A</v>
      </c>
      <c r="C3125" s="4"/>
      <c r="D3125" s="4"/>
      <c r="E3125" s="4"/>
      <c r="F3125" s="17"/>
      <c r="G3125" s="4"/>
      <c r="H3125" s="18"/>
      <c r="I3125" s="4"/>
      <c r="J3125" s="4"/>
      <c r="K3125" s="4"/>
      <c r="L3125" s="4"/>
      <c r="M3125" s="23"/>
      <c r="N3125" s="4"/>
      <c r="O3125" s="3"/>
      <c r="P3125" s="3"/>
      <c r="Q3125" s="3"/>
      <c r="R3125" s="3"/>
      <c r="S3125" s="4"/>
      <c r="T3125" s="4"/>
      <c r="U3125" s="3"/>
      <c r="V3125" s="3"/>
      <c r="W3125" s="8"/>
      <c r="X3125" s="4"/>
      <c r="Y3125" s="3"/>
      <c r="Z3125" s="15"/>
      <c r="AA3125" s="15"/>
    </row>
    <row r="3126" spans="1:27" ht="16.5" hidden="1">
      <c r="A3126" s="3">
        <f t="shared" si="105"/>
        <v>3123</v>
      </c>
      <c r="B3126" s="3" t="e">
        <f>VLOOKUP(D3126,DSKH!$A:$B,2,0)</f>
        <v>#N/A</v>
      </c>
      <c r="C3126" s="4"/>
      <c r="D3126" s="4"/>
      <c r="E3126" s="4"/>
      <c r="F3126" s="17"/>
      <c r="G3126" s="4"/>
      <c r="H3126" s="18"/>
      <c r="I3126" s="4"/>
      <c r="J3126" s="4"/>
      <c r="K3126" s="4"/>
      <c r="L3126" s="4"/>
      <c r="M3126" s="23"/>
      <c r="N3126" s="4"/>
      <c r="O3126" s="4"/>
      <c r="P3126" s="3"/>
      <c r="Q3126" s="3"/>
      <c r="R3126" s="4"/>
      <c r="S3126" s="3"/>
      <c r="T3126" s="4"/>
      <c r="U3126" s="3"/>
      <c r="V3126" s="4"/>
      <c r="W3126" s="6"/>
      <c r="X3126" s="4"/>
      <c r="Y3126" s="4"/>
      <c r="Z3126" s="15"/>
      <c r="AA3126" s="15"/>
    </row>
    <row r="3127" spans="1:27" ht="16.5" hidden="1">
      <c r="A3127" s="3">
        <f t="shared" si="105"/>
        <v>3124</v>
      </c>
      <c r="B3127" s="3" t="e">
        <f>VLOOKUP(D3127,DSKH!$A:$B,2,0)</f>
        <v>#N/A</v>
      </c>
      <c r="C3127" s="4"/>
      <c r="D3127" s="4"/>
      <c r="E3127" s="4"/>
      <c r="F3127" s="17"/>
      <c r="G3127" s="4"/>
      <c r="H3127" s="18"/>
      <c r="I3127" s="4"/>
      <c r="J3127" s="4"/>
      <c r="K3127" s="4"/>
      <c r="L3127" s="4"/>
      <c r="M3127" s="23"/>
      <c r="N3127" s="4"/>
      <c r="O3127" s="3"/>
      <c r="P3127" s="3"/>
      <c r="Q3127" s="3"/>
      <c r="R3127" s="3"/>
      <c r="S3127" s="3"/>
      <c r="T3127" s="3"/>
      <c r="U3127" s="3"/>
      <c r="V3127" s="3"/>
      <c r="W3127" s="8"/>
      <c r="X3127" s="3"/>
      <c r="Y3127" s="3"/>
      <c r="Z3127" s="15"/>
      <c r="AA3127" s="15"/>
    </row>
    <row r="3128" spans="1:27" ht="16.5" hidden="1">
      <c r="A3128" s="3">
        <f t="shared" si="105"/>
        <v>3125</v>
      </c>
      <c r="B3128" s="3" t="e">
        <f>VLOOKUP(D3128,DSKH!$A:$B,2,0)</f>
        <v>#N/A</v>
      </c>
      <c r="C3128" s="4"/>
      <c r="D3128" s="4"/>
      <c r="E3128" s="4"/>
      <c r="F3128" s="17"/>
      <c r="G3128" s="4"/>
      <c r="H3128" s="18"/>
      <c r="I3128" s="4"/>
      <c r="J3128" s="4"/>
      <c r="K3128" s="4"/>
      <c r="L3128" s="4"/>
      <c r="M3128" s="23"/>
      <c r="N3128" s="4"/>
      <c r="O3128" s="4"/>
      <c r="P3128" s="3"/>
      <c r="Q3128" s="4"/>
      <c r="R3128" s="3"/>
      <c r="S3128" s="3"/>
      <c r="T3128" s="3"/>
      <c r="U3128" s="4"/>
      <c r="V3128" s="4"/>
      <c r="W3128" s="6"/>
      <c r="X3128" s="4"/>
      <c r="Y3128" s="4"/>
      <c r="Z3128" s="15"/>
      <c r="AA3128" s="15"/>
    </row>
    <row r="3129" spans="1:27" ht="16.5" hidden="1">
      <c r="A3129" s="3">
        <f t="shared" si="105"/>
        <v>3126</v>
      </c>
      <c r="B3129" s="3" t="e">
        <f>VLOOKUP(D3129,DSKH!$A:$B,2,0)</f>
        <v>#N/A</v>
      </c>
      <c r="C3129" s="4"/>
      <c r="D3129" s="4"/>
      <c r="E3129" s="4"/>
      <c r="F3129" s="17"/>
      <c r="G3129" s="4"/>
      <c r="H3129" s="18"/>
      <c r="I3129" s="4"/>
      <c r="J3129" s="4"/>
      <c r="K3129" s="4"/>
      <c r="L3129" s="4"/>
      <c r="M3129" s="23"/>
      <c r="N3129" s="4"/>
      <c r="O3129" s="3"/>
      <c r="P3129" s="3"/>
      <c r="Q3129" s="3"/>
      <c r="R3129" s="3"/>
      <c r="S3129" s="3"/>
      <c r="T3129" s="3"/>
      <c r="U3129" s="3"/>
      <c r="V3129" s="3"/>
      <c r="W3129" s="8"/>
      <c r="X3129" s="3"/>
      <c r="Y3129" s="3"/>
      <c r="Z3129" s="15"/>
      <c r="AA3129" s="15"/>
    </row>
    <row r="3130" spans="1:27" ht="16.5" hidden="1">
      <c r="A3130" s="3">
        <f t="shared" si="105"/>
        <v>3127</v>
      </c>
      <c r="B3130" s="3" t="e">
        <f>VLOOKUP(D3130,DSKH!$A:$B,2,0)</f>
        <v>#N/A</v>
      </c>
      <c r="C3130" s="4"/>
      <c r="D3130" s="4"/>
      <c r="E3130" s="4"/>
      <c r="F3130" s="17"/>
      <c r="G3130" s="4"/>
      <c r="H3130" s="18"/>
      <c r="I3130" s="4"/>
      <c r="J3130" s="4"/>
      <c r="K3130" s="4"/>
      <c r="L3130" s="4"/>
      <c r="M3130" s="23"/>
      <c r="N3130" s="4"/>
      <c r="O3130" s="4"/>
      <c r="P3130" s="4"/>
      <c r="Q3130" s="3"/>
      <c r="R3130" s="3"/>
      <c r="S3130" s="3"/>
      <c r="T3130" s="3"/>
      <c r="U3130" s="4"/>
      <c r="V3130" s="4"/>
      <c r="W3130" s="6"/>
      <c r="X3130" s="4"/>
      <c r="Y3130" s="3"/>
      <c r="Z3130" s="15"/>
      <c r="AA3130" s="15"/>
    </row>
    <row r="3131" spans="1:27" ht="16.5" hidden="1">
      <c r="A3131" s="3">
        <f t="shared" si="105"/>
        <v>3128</v>
      </c>
      <c r="B3131" s="3" t="e">
        <f>VLOOKUP(D3131,DSKH!$A:$B,2,0)</f>
        <v>#N/A</v>
      </c>
      <c r="C3131" s="4"/>
      <c r="D3131" s="4"/>
      <c r="E3131" s="4"/>
      <c r="F3131" s="17"/>
      <c r="G3131" s="4"/>
      <c r="H3131" s="18"/>
      <c r="I3131" s="4"/>
      <c r="J3131" s="4"/>
      <c r="K3131" s="4"/>
      <c r="L3131" s="4"/>
      <c r="M3131" s="23"/>
      <c r="N3131" s="4"/>
      <c r="O3131" s="3"/>
      <c r="P3131" s="3"/>
      <c r="Q3131" s="4"/>
      <c r="R3131" s="3"/>
      <c r="S3131" s="3"/>
      <c r="T3131" s="3"/>
      <c r="U3131" s="4"/>
      <c r="V3131" s="4"/>
      <c r="W3131" s="6"/>
      <c r="X3131" s="4"/>
      <c r="Y3131" s="3"/>
      <c r="Z3131" s="15"/>
      <c r="AA3131" s="15"/>
    </row>
    <row r="3132" spans="1:27" ht="16.5" hidden="1">
      <c r="A3132" s="3">
        <f t="shared" si="105"/>
        <v>3129</v>
      </c>
      <c r="B3132" s="3" t="e">
        <f>VLOOKUP(D3132,DSKH!$A:$B,2,0)</f>
        <v>#N/A</v>
      </c>
      <c r="C3132" s="4"/>
      <c r="D3132" s="4"/>
      <c r="E3132" s="4"/>
      <c r="F3132" s="17"/>
      <c r="G3132" s="4"/>
      <c r="H3132" s="18"/>
      <c r="I3132" s="4"/>
      <c r="J3132" s="4"/>
      <c r="K3132" s="4"/>
      <c r="L3132" s="4"/>
      <c r="M3132" s="23"/>
      <c r="N3132" s="4"/>
      <c r="O3132" s="3"/>
      <c r="P3132" s="3"/>
      <c r="Q3132" s="3"/>
      <c r="R3132" s="4"/>
      <c r="S3132" s="3"/>
      <c r="T3132" s="4"/>
      <c r="U3132" s="3"/>
      <c r="V3132" s="3"/>
      <c r="W3132" s="8"/>
      <c r="X3132" s="4"/>
      <c r="Y3132" s="3"/>
      <c r="Z3132" s="15"/>
      <c r="AA3132" s="15"/>
    </row>
    <row r="3133" spans="1:27" ht="16.5" hidden="1">
      <c r="A3133" s="3">
        <f t="shared" si="105"/>
        <v>3130</v>
      </c>
      <c r="B3133" s="3" t="e">
        <f>VLOOKUP(D3133,DSKH!$A:$B,2,0)</f>
        <v>#N/A</v>
      </c>
      <c r="C3133" s="4"/>
      <c r="D3133" s="4"/>
      <c r="E3133" s="4"/>
      <c r="F3133" s="17"/>
      <c r="G3133" s="4"/>
      <c r="H3133" s="18"/>
      <c r="I3133" s="4"/>
      <c r="J3133" s="4"/>
      <c r="K3133" s="4"/>
      <c r="L3133" s="4"/>
      <c r="M3133" s="23"/>
      <c r="N3133" s="4"/>
      <c r="O3133" s="3"/>
      <c r="P3133" s="3"/>
      <c r="Q3133" s="3"/>
      <c r="R3133" s="4"/>
      <c r="S3133" s="3"/>
      <c r="T3133" s="4"/>
      <c r="U3133" s="3"/>
      <c r="V3133" s="4"/>
      <c r="W3133" s="6"/>
      <c r="X3133" s="4"/>
      <c r="Y3133" s="3"/>
      <c r="Z3133" s="15"/>
      <c r="AA3133" s="15"/>
    </row>
    <row r="3134" spans="1:27" ht="16.5" hidden="1">
      <c r="A3134" s="3">
        <f t="shared" si="105"/>
        <v>3131</v>
      </c>
      <c r="B3134" s="3" t="e">
        <f>VLOOKUP(D3134,DSKH!$A:$B,2,0)</f>
        <v>#N/A</v>
      </c>
      <c r="C3134" s="4"/>
      <c r="D3134" s="4"/>
      <c r="E3134" s="4"/>
      <c r="F3134" s="17"/>
      <c r="G3134" s="4"/>
      <c r="H3134" s="18"/>
      <c r="I3134" s="4"/>
      <c r="J3134" s="4"/>
      <c r="K3134" s="4"/>
      <c r="L3134" s="4"/>
      <c r="M3134" s="23"/>
      <c r="N3134" s="4"/>
      <c r="O3134" s="3"/>
      <c r="P3134" s="3"/>
      <c r="Q3134" s="3"/>
      <c r="R3134" s="4"/>
      <c r="S3134" s="3"/>
      <c r="T3134" s="4"/>
      <c r="U3134" s="3"/>
      <c r="V3134" s="3"/>
      <c r="W3134" s="8"/>
      <c r="X3134" s="4"/>
      <c r="Y3134" s="3"/>
      <c r="Z3134" s="15"/>
      <c r="AA3134" s="15"/>
    </row>
    <row r="3135" spans="1:27" ht="16.5" hidden="1">
      <c r="A3135" s="3">
        <f t="shared" si="105"/>
        <v>3132</v>
      </c>
      <c r="B3135" s="3" t="e">
        <f>VLOOKUP(D3135,DSKH!$A:$B,2,0)</f>
        <v>#N/A</v>
      </c>
      <c r="C3135" s="4"/>
      <c r="D3135" s="4"/>
      <c r="E3135" s="4"/>
      <c r="F3135" s="17"/>
      <c r="G3135" s="4"/>
      <c r="H3135" s="18"/>
      <c r="I3135" s="4"/>
      <c r="J3135" s="4"/>
      <c r="K3135" s="4"/>
      <c r="L3135" s="4"/>
      <c r="M3135" s="23"/>
      <c r="N3135" s="4"/>
      <c r="O3135" s="3"/>
      <c r="P3135" s="4"/>
      <c r="Q3135" s="3"/>
      <c r="R3135" s="3"/>
      <c r="S3135" s="3"/>
      <c r="T3135" s="4"/>
      <c r="U3135" s="4"/>
      <c r="V3135" s="4"/>
      <c r="W3135" s="6"/>
      <c r="X3135" s="4"/>
      <c r="Y3135" s="3"/>
      <c r="Z3135" s="15"/>
      <c r="AA3135" s="15"/>
    </row>
    <row r="3136" spans="1:27" ht="16.5" hidden="1">
      <c r="A3136" s="3">
        <f t="shared" si="105"/>
        <v>3133</v>
      </c>
      <c r="B3136" s="3" t="e">
        <f>VLOOKUP(D3136,DSKH!$A:$B,2,0)</f>
        <v>#N/A</v>
      </c>
      <c r="C3136" s="4"/>
      <c r="D3136" s="4"/>
      <c r="E3136" s="4"/>
      <c r="F3136" s="17"/>
      <c r="G3136" s="4"/>
      <c r="H3136" s="18"/>
      <c r="I3136" s="4"/>
      <c r="J3136" s="4"/>
      <c r="K3136" s="4"/>
      <c r="L3136" s="4"/>
      <c r="M3136" s="23"/>
      <c r="N3136" s="3"/>
      <c r="O3136" s="3"/>
      <c r="P3136" s="3"/>
      <c r="Q3136" s="3"/>
      <c r="R3136" s="4"/>
      <c r="S3136" s="3"/>
      <c r="T3136" s="4"/>
      <c r="U3136" s="3"/>
      <c r="V3136" s="3"/>
      <c r="W3136" s="8"/>
      <c r="X3136" s="4"/>
      <c r="Y3136" s="4"/>
      <c r="Z3136" s="15"/>
      <c r="AA3136" s="15"/>
    </row>
    <row r="3137" spans="1:27" ht="16.5" hidden="1">
      <c r="A3137" s="3">
        <f t="shared" si="105"/>
        <v>3134</v>
      </c>
      <c r="B3137" s="3" t="e">
        <f>VLOOKUP(D3137,DSKH!$A:$B,2,0)</f>
        <v>#N/A</v>
      </c>
      <c r="C3137" s="4"/>
      <c r="D3137" s="4"/>
      <c r="E3137" s="4"/>
      <c r="F3137" s="17"/>
      <c r="G3137" s="4"/>
      <c r="H3137" s="18"/>
      <c r="I3137" s="4"/>
      <c r="J3137" s="4"/>
      <c r="K3137" s="4"/>
      <c r="L3137" s="3"/>
      <c r="M3137" s="27"/>
      <c r="N3137" s="3"/>
      <c r="O3137" s="3"/>
      <c r="P3137" s="3"/>
      <c r="Q3137" s="3"/>
      <c r="R3137" s="3"/>
      <c r="S3137" s="3"/>
      <c r="T3137" s="3"/>
      <c r="U3137" s="3"/>
      <c r="V3137" s="3"/>
      <c r="W3137" s="8"/>
      <c r="X3137" s="3"/>
      <c r="Y3137" s="3"/>
      <c r="Z3137" s="15"/>
      <c r="AA3137" s="15"/>
    </row>
    <row r="3138" spans="1:27" ht="16.5" hidden="1">
      <c r="A3138" s="3">
        <f t="shared" si="105"/>
        <v>3135</v>
      </c>
      <c r="B3138" s="3" t="e">
        <f>VLOOKUP(D3138,DSKH!$A:$B,2,0)</f>
        <v>#N/A</v>
      </c>
      <c r="C3138" s="4"/>
      <c r="D3138" s="4"/>
      <c r="E3138" s="4"/>
      <c r="F3138" s="17"/>
      <c r="G3138" s="4"/>
      <c r="H3138" s="18"/>
      <c r="I3138" s="4"/>
      <c r="J3138" s="4"/>
      <c r="K3138" s="4"/>
      <c r="L3138" s="3"/>
      <c r="M3138" s="27"/>
      <c r="N3138" s="3"/>
      <c r="O3138" s="3"/>
      <c r="P3138" s="3"/>
      <c r="Q3138" s="3"/>
      <c r="R3138" s="3"/>
      <c r="S3138" s="3"/>
      <c r="T3138" s="3"/>
      <c r="U3138" s="3"/>
      <c r="V3138" s="3"/>
      <c r="W3138" s="8"/>
      <c r="X3138" s="3"/>
      <c r="Y3138" s="3"/>
      <c r="Z3138" s="15"/>
      <c r="AA3138" s="15"/>
    </row>
    <row r="3139" spans="1:27" ht="16.5" hidden="1">
      <c r="A3139" s="3">
        <f t="shared" si="105"/>
        <v>3136</v>
      </c>
      <c r="B3139" s="3" t="e">
        <f>VLOOKUP(D3139,DSKH!$A:$B,2,0)</f>
        <v>#N/A</v>
      </c>
      <c r="C3139" s="4"/>
      <c r="D3139" s="4"/>
      <c r="E3139" s="4"/>
      <c r="F3139" s="17"/>
      <c r="G3139" s="4"/>
      <c r="H3139" s="18"/>
      <c r="I3139" s="4"/>
      <c r="J3139" s="4"/>
      <c r="K3139" s="4"/>
      <c r="L3139" s="3"/>
      <c r="M3139" s="27"/>
      <c r="N3139" s="3"/>
      <c r="O3139" s="3"/>
      <c r="P3139" s="3"/>
      <c r="Q3139" s="3"/>
      <c r="R3139" s="3"/>
      <c r="S3139" s="3"/>
      <c r="T3139" s="3"/>
      <c r="U3139" s="3"/>
      <c r="V3139" s="3"/>
      <c r="W3139" s="8"/>
      <c r="X3139" s="3"/>
      <c r="Y3139" s="3"/>
      <c r="Z3139" s="15"/>
      <c r="AA3139" s="15"/>
    </row>
    <row r="3140" spans="1:27" ht="16.5" hidden="1">
      <c r="A3140" s="3">
        <f t="shared" si="105"/>
        <v>3137</v>
      </c>
      <c r="B3140" s="3" t="e">
        <f>VLOOKUP(D3140,DSKH!$A:$B,2,0)</f>
        <v>#N/A</v>
      </c>
      <c r="C3140" s="4"/>
      <c r="D3140" s="4"/>
      <c r="E3140" s="4"/>
      <c r="F3140" s="17"/>
      <c r="G3140" s="4"/>
      <c r="H3140" s="18"/>
      <c r="I3140" s="4"/>
      <c r="J3140" s="4"/>
      <c r="K3140" s="4"/>
      <c r="L3140" s="4"/>
      <c r="M3140" s="23"/>
      <c r="N3140" s="3"/>
      <c r="O3140" s="3"/>
      <c r="P3140" s="3"/>
      <c r="Q3140" s="3"/>
      <c r="R3140" s="4"/>
      <c r="S3140" s="3"/>
      <c r="T3140" s="4"/>
      <c r="U3140" s="3"/>
      <c r="V3140" s="3"/>
      <c r="W3140" s="8"/>
      <c r="X3140" s="4"/>
      <c r="Y3140" s="3"/>
      <c r="Z3140" s="15"/>
      <c r="AA3140" s="15"/>
    </row>
    <row r="3141" spans="1:27" ht="16.5" hidden="1">
      <c r="A3141" s="3">
        <f t="shared" si="105"/>
        <v>3138</v>
      </c>
      <c r="B3141" s="3" t="e">
        <f>VLOOKUP(D3141,DSKH!$A:$B,2,0)</f>
        <v>#N/A</v>
      </c>
      <c r="C3141" s="4"/>
      <c r="D3141" s="4"/>
      <c r="E3141" s="4"/>
      <c r="F3141" s="17"/>
      <c r="G3141" s="4"/>
      <c r="H3141" s="18"/>
      <c r="I3141" s="4"/>
      <c r="J3141" s="4"/>
      <c r="K3141" s="4"/>
      <c r="L3141" s="4"/>
      <c r="M3141" s="23"/>
      <c r="N3141" s="3"/>
      <c r="O3141" s="3"/>
      <c r="P3141" s="3"/>
      <c r="Q3141" s="3"/>
      <c r="R3141" s="3"/>
      <c r="S3141" s="4"/>
      <c r="T3141" s="4"/>
      <c r="U3141" s="3"/>
      <c r="V3141" s="3"/>
      <c r="W3141" s="8"/>
      <c r="X3141" s="3"/>
      <c r="Y3141" s="3"/>
      <c r="Z3141" s="15"/>
      <c r="AA3141" s="15"/>
    </row>
    <row r="3142" spans="1:27" ht="16.5" hidden="1">
      <c r="A3142" s="3">
        <f t="shared" si="105"/>
        <v>3139</v>
      </c>
      <c r="B3142" s="3" t="e">
        <f>VLOOKUP(D3142,DSKH!$A:$B,2,0)</f>
        <v>#N/A</v>
      </c>
      <c r="C3142" s="4"/>
      <c r="D3142" s="4"/>
      <c r="E3142" s="4"/>
      <c r="F3142" s="17"/>
      <c r="G3142" s="4"/>
      <c r="H3142" s="18"/>
      <c r="I3142" s="4"/>
      <c r="J3142" s="4"/>
      <c r="K3142" s="4"/>
      <c r="L3142" s="4"/>
      <c r="M3142" s="23"/>
      <c r="N3142" s="3"/>
      <c r="O3142" s="3"/>
      <c r="P3142" s="3"/>
      <c r="Q3142" s="3"/>
      <c r="R3142" s="3"/>
      <c r="S3142" s="4"/>
      <c r="T3142" s="4"/>
      <c r="U3142" s="3"/>
      <c r="V3142" s="3"/>
      <c r="W3142" s="8"/>
      <c r="X3142" s="3"/>
      <c r="Y3142" s="3"/>
      <c r="Z3142" s="15"/>
      <c r="AA3142" s="15"/>
    </row>
    <row r="3143" spans="1:27" ht="16.5" hidden="1">
      <c r="A3143" s="3">
        <f t="shared" si="105"/>
        <v>3140</v>
      </c>
      <c r="B3143" s="3" t="e">
        <f>VLOOKUP(D3143,DSKH!$A:$B,2,0)</f>
        <v>#N/A</v>
      </c>
      <c r="C3143" s="4"/>
      <c r="D3143" s="4"/>
      <c r="E3143" s="4"/>
      <c r="F3143" s="17"/>
      <c r="G3143" s="4"/>
      <c r="H3143" s="18"/>
      <c r="I3143" s="4"/>
      <c r="J3143" s="4"/>
      <c r="K3143" s="4"/>
      <c r="L3143" s="4"/>
      <c r="M3143" s="23"/>
      <c r="N3143" s="4"/>
      <c r="O3143" s="3"/>
      <c r="P3143" s="4"/>
      <c r="Q3143" s="3"/>
      <c r="R3143" s="3"/>
      <c r="S3143" s="3"/>
      <c r="T3143" s="4"/>
      <c r="U3143" s="4"/>
      <c r="V3143" s="3"/>
      <c r="W3143" s="8"/>
      <c r="X3143" s="4"/>
      <c r="Y3143" s="3"/>
      <c r="Z3143" s="15"/>
      <c r="AA3143" s="15"/>
    </row>
    <row r="3144" spans="1:27" ht="16.5" hidden="1">
      <c r="A3144" s="3">
        <f t="shared" si="105"/>
        <v>3141</v>
      </c>
      <c r="B3144" s="3" t="e">
        <f>VLOOKUP(D3144,DSKH!$A:$B,2,0)</f>
        <v>#N/A</v>
      </c>
      <c r="C3144" s="4"/>
      <c r="D3144" s="4"/>
      <c r="E3144" s="4"/>
      <c r="F3144" s="17"/>
      <c r="G3144" s="4"/>
      <c r="H3144" s="18"/>
      <c r="I3144" s="4"/>
      <c r="J3144" s="4"/>
      <c r="K3144" s="4"/>
      <c r="L3144" s="4"/>
      <c r="M3144" s="23"/>
      <c r="N3144" s="4"/>
      <c r="O3144" s="3"/>
      <c r="P3144" s="3"/>
      <c r="Q3144" s="4"/>
      <c r="R3144" s="3"/>
      <c r="S3144" s="3"/>
      <c r="T3144" s="4"/>
      <c r="U3144" s="4"/>
      <c r="V3144" s="4"/>
      <c r="W3144" s="6"/>
      <c r="X3144" s="4"/>
      <c r="Y3144" s="4"/>
      <c r="Z3144" s="15"/>
      <c r="AA3144" s="15"/>
    </row>
    <row r="3145" spans="1:27" ht="16.5" hidden="1">
      <c r="A3145" s="3">
        <f t="shared" si="105"/>
        <v>3142</v>
      </c>
      <c r="B3145" s="3" t="e">
        <f>VLOOKUP(D3145,DSKH!$A:$B,2,0)</f>
        <v>#N/A</v>
      </c>
      <c r="C3145" s="4"/>
      <c r="D3145" s="4"/>
      <c r="E3145" s="4"/>
      <c r="F3145" s="17"/>
      <c r="G3145" s="4"/>
      <c r="H3145" s="18"/>
      <c r="I3145" s="4"/>
      <c r="J3145" s="4"/>
      <c r="K3145" s="4"/>
      <c r="L3145" s="4"/>
      <c r="M3145" s="23"/>
      <c r="N3145" s="3"/>
      <c r="O3145" s="3"/>
      <c r="P3145" s="3"/>
      <c r="Q3145" s="3"/>
      <c r="R3145" s="3"/>
      <c r="S3145" s="3"/>
      <c r="T3145" s="3"/>
      <c r="U3145" s="3"/>
      <c r="V3145" s="3"/>
      <c r="W3145" s="8"/>
      <c r="X3145" s="3"/>
      <c r="Y3145" s="3"/>
      <c r="Z3145" s="15"/>
      <c r="AA3145" s="15"/>
    </row>
    <row r="3146" spans="1:27" ht="16.5" hidden="1">
      <c r="A3146" s="3">
        <f t="shared" si="105"/>
        <v>3143</v>
      </c>
      <c r="B3146" s="3" t="e">
        <f>VLOOKUP(D3146,DSKH!$A:$B,2,0)</f>
        <v>#N/A</v>
      </c>
      <c r="C3146" s="4"/>
      <c r="D3146" s="4"/>
      <c r="E3146" s="4"/>
      <c r="F3146" s="17"/>
      <c r="G3146" s="4"/>
      <c r="H3146" s="18"/>
      <c r="I3146" s="4"/>
      <c r="J3146" s="4"/>
      <c r="K3146" s="4"/>
      <c r="L3146" s="3"/>
      <c r="M3146" s="27"/>
      <c r="N3146" s="3"/>
      <c r="O3146" s="3"/>
      <c r="P3146" s="3"/>
      <c r="Q3146" s="3"/>
      <c r="R3146" s="3"/>
      <c r="S3146" s="3"/>
      <c r="T3146" s="3"/>
      <c r="U3146" s="3"/>
      <c r="V3146" s="3"/>
      <c r="W3146" s="8"/>
      <c r="X3146" s="3"/>
      <c r="Y3146" s="3"/>
      <c r="Z3146" s="15"/>
      <c r="AA3146" s="15"/>
    </row>
    <row r="3147" spans="1:27" ht="16.5" hidden="1">
      <c r="A3147" s="3">
        <f t="shared" si="105"/>
        <v>3144</v>
      </c>
      <c r="B3147" s="3" t="e">
        <f>VLOOKUP(D3147,DSKH!$A:$B,2,0)</f>
        <v>#N/A</v>
      </c>
      <c r="C3147" s="4"/>
      <c r="D3147" s="4"/>
      <c r="E3147" s="4"/>
      <c r="F3147" s="17"/>
      <c r="G3147" s="4"/>
      <c r="H3147" s="18"/>
      <c r="I3147" s="4"/>
      <c r="J3147" s="4"/>
      <c r="K3147" s="4"/>
      <c r="L3147" s="3"/>
      <c r="M3147" s="27"/>
      <c r="N3147" s="3"/>
      <c r="O3147" s="3"/>
      <c r="P3147" s="3"/>
      <c r="Q3147" s="3"/>
      <c r="R3147" s="3"/>
      <c r="S3147" s="3"/>
      <c r="T3147" s="3"/>
      <c r="U3147" s="3"/>
      <c r="V3147" s="3"/>
      <c r="W3147" s="8"/>
      <c r="X3147" s="3"/>
      <c r="Y3147" s="3"/>
      <c r="Z3147" s="15"/>
      <c r="AA3147" s="15"/>
    </row>
    <row r="3148" spans="1:27" ht="16.5" hidden="1">
      <c r="A3148" s="3">
        <f t="shared" si="105"/>
        <v>3145</v>
      </c>
      <c r="B3148" s="3" t="e">
        <f>VLOOKUP(D3148,DSKH!$A:$B,2,0)</f>
        <v>#N/A</v>
      </c>
      <c r="C3148" s="4"/>
      <c r="D3148" s="4"/>
      <c r="E3148" s="4"/>
      <c r="F3148" s="17"/>
      <c r="G3148" s="4"/>
      <c r="H3148" s="18"/>
      <c r="I3148" s="4"/>
      <c r="J3148" s="4"/>
      <c r="K3148" s="4"/>
      <c r="L3148" s="3"/>
      <c r="M3148" s="27"/>
      <c r="N3148" s="3"/>
      <c r="O3148" s="3"/>
      <c r="P3148" s="3"/>
      <c r="Q3148" s="3"/>
      <c r="R3148" s="3"/>
      <c r="S3148" s="3"/>
      <c r="T3148" s="3"/>
      <c r="U3148" s="3"/>
      <c r="V3148" s="3"/>
      <c r="W3148" s="8"/>
      <c r="X3148" s="3"/>
      <c r="Y3148" s="3"/>
      <c r="Z3148" s="15"/>
      <c r="AA3148" s="15"/>
    </row>
    <row r="3149" spans="1:27" ht="16.5" hidden="1">
      <c r="A3149" s="3">
        <f t="shared" si="105"/>
        <v>3146</v>
      </c>
      <c r="B3149" s="3" t="e">
        <f>VLOOKUP(D3149,DSKH!$A:$B,2,0)</f>
        <v>#N/A</v>
      </c>
      <c r="C3149" s="4"/>
      <c r="D3149" s="4"/>
      <c r="E3149" s="4"/>
      <c r="F3149" s="17"/>
      <c r="G3149" s="4"/>
      <c r="H3149" s="18"/>
      <c r="I3149" s="4"/>
      <c r="J3149" s="4"/>
      <c r="K3149" s="4"/>
      <c r="L3149" s="4"/>
      <c r="M3149" s="23"/>
      <c r="N3149" s="3"/>
      <c r="O3149" s="3"/>
      <c r="P3149" s="3"/>
      <c r="Q3149" s="3"/>
      <c r="R3149" s="3"/>
      <c r="S3149" s="3"/>
      <c r="T3149" s="3"/>
      <c r="U3149" s="3"/>
      <c r="V3149" s="3"/>
      <c r="W3149" s="8"/>
      <c r="X3149" s="3"/>
      <c r="Y3149" s="3"/>
      <c r="Z3149" s="15"/>
      <c r="AA3149" s="15"/>
    </row>
    <row r="3150" spans="1:27" ht="16.5" hidden="1">
      <c r="A3150" s="3">
        <f t="shared" si="105"/>
        <v>3147</v>
      </c>
      <c r="B3150" s="3" t="e">
        <f>VLOOKUP(D3150,DSKH!$A:$B,2,0)</f>
        <v>#N/A</v>
      </c>
      <c r="C3150" s="4"/>
      <c r="D3150" s="4"/>
      <c r="E3150" s="4"/>
      <c r="F3150" s="17"/>
      <c r="G3150" s="4"/>
      <c r="H3150" s="18"/>
      <c r="I3150" s="4"/>
      <c r="J3150" s="4"/>
      <c r="K3150" s="4"/>
      <c r="L3150" s="3"/>
      <c r="M3150" s="27"/>
      <c r="N3150" s="3"/>
      <c r="O3150" s="3"/>
      <c r="P3150" s="3"/>
      <c r="Q3150" s="3"/>
      <c r="R3150" s="3"/>
      <c r="S3150" s="3"/>
      <c r="T3150" s="3"/>
      <c r="U3150" s="3"/>
      <c r="V3150" s="3"/>
      <c r="W3150" s="8"/>
      <c r="X3150" s="3"/>
      <c r="Y3150" s="3"/>
      <c r="Z3150" s="15"/>
      <c r="AA3150" s="15"/>
    </row>
    <row r="3151" spans="1:27" ht="16.5" hidden="1">
      <c r="A3151" s="3">
        <f t="shared" si="105"/>
        <v>3148</v>
      </c>
      <c r="B3151" s="3" t="e">
        <f>VLOOKUP(D3151,DSKH!$A:$B,2,0)</f>
        <v>#N/A</v>
      </c>
      <c r="C3151" s="4"/>
      <c r="D3151" s="4"/>
      <c r="E3151" s="4"/>
      <c r="F3151" s="17"/>
      <c r="G3151" s="4"/>
      <c r="H3151" s="18"/>
      <c r="I3151" s="4"/>
      <c r="J3151" s="4"/>
      <c r="K3151" s="4"/>
      <c r="L3151" s="3"/>
      <c r="M3151" s="27"/>
      <c r="N3151" s="3"/>
      <c r="O3151" s="3"/>
      <c r="P3151" s="3"/>
      <c r="Q3151" s="3"/>
      <c r="R3151" s="3"/>
      <c r="S3151" s="3"/>
      <c r="T3151" s="3"/>
      <c r="U3151" s="3"/>
      <c r="V3151" s="3"/>
      <c r="W3151" s="8"/>
      <c r="X3151" s="3"/>
      <c r="Y3151" s="3"/>
      <c r="Z3151" s="15"/>
      <c r="AA3151" s="15"/>
    </row>
    <row r="3152" spans="1:27" ht="16.5" hidden="1">
      <c r="A3152" s="3">
        <f t="shared" si="105"/>
        <v>3149</v>
      </c>
      <c r="B3152" s="3" t="e">
        <f>VLOOKUP(D3152,DSKH!$A:$B,2,0)</f>
        <v>#N/A</v>
      </c>
      <c r="C3152" s="4"/>
      <c r="D3152" s="4"/>
      <c r="E3152" s="4"/>
      <c r="F3152" s="17"/>
      <c r="G3152" s="4"/>
      <c r="H3152" s="18"/>
      <c r="I3152" s="4"/>
      <c r="J3152" s="4"/>
      <c r="K3152" s="4"/>
      <c r="L3152" s="3"/>
      <c r="M3152" s="27"/>
      <c r="N3152" s="3"/>
      <c r="O3152" s="3"/>
      <c r="P3152" s="3"/>
      <c r="Q3152" s="3"/>
      <c r="R3152" s="3"/>
      <c r="S3152" s="3"/>
      <c r="T3152" s="3"/>
      <c r="U3152" s="3"/>
      <c r="V3152" s="3"/>
      <c r="W3152" s="8"/>
      <c r="X3152" s="3"/>
      <c r="Y3152" s="3"/>
      <c r="Z3152" s="15"/>
      <c r="AA3152" s="15"/>
    </row>
    <row r="3153" spans="1:27" ht="16.5" hidden="1">
      <c r="A3153" s="3">
        <f t="shared" si="105"/>
        <v>3150</v>
      </c>
      <c r="B3153" s="3" t="e">
        <f>VLOOKUP(D3153,DSKH!$A:$B,2,0)</f>
        <v>#N/A</v>
      </c>
      <c r="C3153" s="4"/>
      <c r="D3153" s="4"/>
      <c r="E3153" s="4"/>
      <c r="F3153" s="17"/>
      <c r="G3153" s="4"/>
      <c r="H3153" s="18"/>
      <c r="I3153" s="4"/>
      <c r="J3153" s="4"/>
      <c r="K3153" s="4"/>
      <c r="L3153" s="3"/>
      <c r="M3153" s="27"/>
      <c r="N3153" s="3"/>
      <c r="O3153" s="3"/>
      <c r="P3153" s="3"/>
      <c r="Q3153" s="3"/>
      <c r="R3153" s="3"/>
      <c r="S3153" s="3"/>
      <c r="T3153" s="3"/>
      <c r="U3153" s="3"/>
      <c r="V3153" s="3"/>
      <c r="W3153" s="8"/>
      <c r="X3153" s="3"/>
      <c r="Y3153" s="3"/>
      <c r="Z3153" s="15"/>
      <c r="AA3153" s="15"/>
    </row>
    <row r="3154" spans="1:27" ht="16.5" hidden="1">
      <c r="A3154" s="3">
        <f t="shared" si="105"/>
        <v>3151</v>
      </c>
      <c r="B3154" s="3" t="e">
        <f>VLOOKUP(D3154,DSKH!$A:$B,2,0)</f>
        <v>#N/A</v>
      </c>
      <c r="C3154" s="4"/>
      <c r="D3154" s="4"/>
      <c r="E3154" s="4"/>
      <c r="F3154" s="17"/>
      <c r="G3154" s="4"/>
      <c r="H3154" s="18"/>
      <c r="I3154" s="4"/>
      <c r="J3154" s="4"/>
      <c r="K3154" s="4"/>
      <c r="L3154" s="3"/>
      <c r="M3154" s="27"/>
      <c r="N3154" s="3"/>
      <c r="O3154" s="3"/>
      <c r="P3154" s="3"/>
      <c r="Q3154" s="3"/>
      <c r="R3154" s="3"/>
      <c r="S3154" s="3"/>
      <c r="T3154" s="3"/>
      <c r="U3154" s="3"/>
      <c r="V3154" s="3"/>
      <c r="W3154" s="8"/>
      <c r="X3154" s="3"/>
      <c r="Y3154" s="3"/>
      <c r="Z3154" s="15"/>
      <c r="AA3154" s="15"/>
    </row>
    <row r="3155" spans="1:27" ht="16.5" hidden="1">
      <c r="A3155" s="3">
        <f t="shared" si="105"/>
        <v>3152</v>
      </c>
      <c r="B3155" s="3" t="e">
        <f>VLOOKUP(D3155,DSKH!$A:$B,2,0)</f>
        <v>#N/A</v>
      </c>
      <c r="C3155" s="4"/>
      <c r="D3155" s="4"/>
      <c r="E3155" s="4"/>
      <c r="F3155" s="17"/>
      <c r="G3155" s="4"/>
      <c r="H3155" s="18"/>
      <c r="I3155" s="4"/>
      <c r="J3155" s="4"/>
      <c r="K3155" s="4"/>
      <c r="L3155" s="4"/>
      <c r="M3155" s="23"/>
      <c r="N3155" s="4"/>
      <c r="O3155" s="3"/>
      <c r="P3155" s="3"/>
      <c r="Q3155" s="3"/>
      <c r="R3155" s="4"/>
      <c r="S3155" s="3"/>
      <c r="T3155" s="4"/>
      <c r="U3155" s="3"/>
      <c r="V3155" s="3"/>
      <c r="W3155" s="8"/>
      <c r="X3155" s="4"/>
      <c r="Y3155" s="3"/>
      <c r="Z3155" s="15"/>
      <c r="AA3155" s="15"/>
    </row>
    <row r="3156" spans="1:27" ht="16.5" hidden="1">
      <c r="A3156" s="3">
        <f t="shared" si="105"/>
        <v>3153</v>
      </c>
      <c r="B3156" s="3" t="e">
        <f>VLOOKUP(D3156,DSKH!$A:$B,2,0)</f>
        <v>#N/A</v>
      </c>
      <c r="C3156" s="4"/>
      <c r="D3156" s="4"/>
      <c r="E3156" s="4"/>
      <c r="F3156" s="17"/>
      <c r="G3156" s="4"/>
      <c r="H3156" s="18"/>
      <c r="I3156" s="4"/>
      <c r="J3156" s="4"/>
      <c r="K3156" s="4"/>
      <c r="L3156" s="4"/>
      <c r="M3156" s="23"/>
      <c r="N3156" s="3"/>
      <c r="O3156" s="3"/>
      <c r="P3156" s="3"/>
      <c r="Q3156" s="3"/>
      <c r="R3156" s="3"/>
      <c r="S3156" s="4"/>
      <c r="T3156" s="4"/>
      <c r="U3156" s="3"/>
      <c r="V3156" s="3"/>
      <c r="W3156" s="8"/>
      <c r="X3156" s="3"/>
      <c r="Y3156" s="4"/>
      <c r="Z3156" s="15"/>
      <c r="AA3156" s="15"/>
    </row>
    <row r="3157" spans="1:27" ht="16.5" hidden="1">
      <c r="A3157" s="3">
        <f t="shared" si="105"/>
        <v>3154</v>
      </c>
      <c r="B3157" s="3" t="e">
        <f>VLOOKUP(D3157,DSKH!$A:$B,2,0)</f>
        <v>#N/A</v>
      </c>
      <c r="C3157" s="4"/>
      <c r="D3157" s="4"/>
      <c r="E3157" s="4"/>
      <c r="F3157" s="17"/>
      <c r="G3157" s="4"/>
      <c r="H3157" s="18"/>
      <c r="I3157" s="4"/>
      <c r="J3157" s="4"/>
      <c r="K3157" s="4"/>
      <c r="L3157" s="3"/>
      <c r="M3157" s="27"/>
      <c r="N3157" s="3"/>
      <c r="O3157" s="3"/>
      <c r="P3157" s="3"/>
      <c r="Q3157" s="3"/>
      <c r="R3157" s="3"/>
      <c r="S3157" s="3"/>
      <c r="T3157" s="3"/>
      <c r="U3157" s="3"/>
      <c r="V3157" s="3"/>
      <c r="W3157" s="8"/>
      <c r="X3157" s="3"/>
      <c r="Y3157" s="3"/>
      <c r="Z3157" s="15"/>
      <c r="AA3157" s="15"/>
    </row>
    <row r="3158" spans="1:27" ht="16.5" hidden="1">
      <c r="A3158" s="3">
        <f t="shared" si="105"/>
        <v>3155</v>
      </c>
      <c r="B3158" s="3" t="e">
        <f>VLOOKUP(D3158,DSKH!$A:$B,2,0)</f>
        <v>#N/A</v>
      </c>
      <c r="C3158" s="4"/>
      <c r="D3158" s="4"/>
      <c r="E3158" s="4"/>
      <c r="F3158" s="17"/>
      <c r="G3158" s="4"/>
      <c r="H3158" s="18"/>
      <c r="I3158" s="4"/>
      <c r="J3158" s="4"/>
      <c r="K3158" s="4"/>
      <c r="L3158" s="4"/>
      <c r="M3158" s="23"/>
      <c r="N3158" s="3"/>
      <c r="O3158" s="3"/>
      <c r="P3158" s="3"/>
      <c r="Q3158" s="3"/>
      <c r="R3158" s="3"/>
      <c r="S3158" s="4"/>
      <c r="T3158" s="4"/>
      <c r="U3158" s="3"/>
      <c r="V3158" s="3"/>
      <c r="W3158" s="8"/>
      <c r="X3158" s="3"/>
      <c r="Y3158" s="4"/>
      <c r="Z3158" s="15"/>
      <c r="AA3158" s="15"/>
    </row>
    <row r="3159" spans="1:27" ht="16.5" hidden="1">
      <c r="A3159" s="3">
        <f t="shared" si="105"/>
        <v>3156</v>
      </c>
      <c r="B3159" s="3" t="e">
        <f>VLOOKUP(D3159,DSKH!$A:$B,2,0)</f>
        <v>#N/A</v>
      </c>
      <c r="C3159" s="4"/>
      <c r="D3159" s="4"/>
      <c r="E3159" s="4"/>
      <c r="F3159" s="17"/>
      <c r="G3159" s="4"/>
      <c r="H3159" s="18"/>
      <c r="I3159" s="4"/>
      <c r="J3159" s="4"/>
      <c r="K3159" s="4"/>
      <c r="L3159" s="3"/>
      <c r="M3159" s="27"/>
      <c r="N3159" s="3"/>
      <c r="O3159" s="3"/>
      <c r="P3159" s="3"/>
      <c r="Q3159" s="3"/>
      <c r="R3159" s="3"/>
      <c r="S3159" s="3"/>
      <c r="T3159" s="3"/>
      <c r="U3159" s="3"/>
      <c r="V3159" s="3"/>
      <c r="W3159" s="8"/>
      <c r="X3159" s="3"/>
      <c r="Y3159" s="3"/>
      <c r="Z3159" s="15"/>
      <c r="AA3159" s="15"/>
    </row>
    <row r="3160" spans="1:27" ht="16.5" hidden="1">
      <c r="A3160" s="3">
        <f t="shared" si="105"/>
        <v>3157</v>
      </c>
      <c r="B3160" s="3" t="e">
        <f>VLOOKUP(D3160,DSKH!$A:$B,2,0)</f>
        <v>#N/A</v>
      </c>
      <c r="C3160" s="4"/>
      <c r="D3160" s="4"/>
      <c r="E3160" s="4"/>
      <c r="F3160" s="17"/>
      <c r="G3160" s="4"/>
      <c r="H3160" s="18"/>
      <c r="I3160" s="4"/>
      <c r="J3160" s="4"/>
      <c r="K3160" s="4"/>
      <c r="L3160" s="4"/>
      <c r="M3160" s="23"/>
      <c r="N3160" s="3"/>
      <c r="O3160" s="3"/>
      <c r="P3160" s="3"/>
      <c r="Q3160" s="3"/>
      <c r="R3160" s="3"/>
      <c r="S3160" s="4"/>
      <c r="T3160" s="4"/>
      <c r="U3160" s="3"/>
      <c r="V3160" s="3"/>
      <c r="W3160" s="8"/>
      <c r="X3160" s="3"/>
      <c r="Y3160" s="4"/>
      <c r="Z3160" s="15"/>
      <c r="AA3160" s="15"/>
    </row>
    <row r="3161" spans="1:27" ht="16.5" hidden="1">
      <c r="A3161" s="3">
        <f t="shared" si="105"/>
        <v>3158</v>
      </c>
      <c r="B3161" s="3" t="e">
        <f>VLOOKUP(D3161,DSKH!$A:$B,2,0)</f>
        <v>#N/A</v>
      </c>
      <c r="C3161" s="4"/>
      <c r="D3161" s="4"/>
      <c r="E3161" s="4"/>
      <c r="F3161" s="17"/>
      <c r="G3161" s="4"/>
      <c r="H3161" s="18"/>
      <c r="I3161" s="4"/>
      <c r="J3161" s="4"/>
      <c r="K3161" s="4"/>
      <c r="L3161" s="3"/>
      <c r="M3161" s="27"/>
      <c r="N3161" s="3"/>
      <c r="O3161" s="3"/>
      <c r="P3161" s="3"/>
      <c r="Q3161" s="3"/>
      <c r="R3161" s="3"/>
      <c r="S3161" s="3"/>
      <c r="T3161" s="3"/>
      <c r="U3161" s="3"/>
      <c r="V3161" s="3"/>
      <c r="W3161" s="8"/>
      <c r="X3161" s="3"/>
      <c r="Y3161" s="3"/>
      <c r="Z3161" s="15"/>
      <c r="AA3161" s="15"/>
    </row>
    <row r="3162" spans="1:27" ht="16.5" hidden="1">
      <c r="A3162" s="3">
        <f t="shared" si="105"/>
        <v>3159</v>
      </c>
      <c r="B3162" s="3" t="e">
        <f>VLOOKUP(D3162,DSKH!$A:$B,2,0)</f>
        <v>#N/A</v>
      </c>
      <c r="C3162" s="4"/>
      <c r="D3162" s="4"/>
      <c r="E3162" s="4"/>
      <c r="F3162" s="17"/>
      <c r="G3162" s="4"/>
      <c r="H3162" s="18"/>
      <c r="I3162" s="4"/>
      <c r="J3162" s="4"/>
      <c r="K3162" s="4"/>
      <c r="L3162" s="4"/>
      <c r="M3162" s="23"/>
      <c r="N3162" s="4"/>
      <c r="O3162" s="3"/>
      <c r="P3162" s="3"/>
      <c r="Q3162" s="3"/>
      <c r="R3162" s="4"/>
      <c r="S3162" s="3"/>
      <c r="T3162" s="4"/>
      <c r="U3162" s="3"/>
      <c r="V3162" s="3"/>
      <c r="W3162" s="8"/>
      <c r="X3162" s="4"/>
      <c r="Y3162" s="3"/>
      <c r="Z3162" s="15"/>
      <c r="AA3162" s="15"/>
    </row>
    <row r="3163" spans="1:27" ht="16.5" hidden="1">
      <c r="A3163" s="3">
        <f t="shared" si="105"/>
        <v>3160</v>
      </c>
      <c r="B3163" s="3" t="e">
        <f>VLOOKUP(D3163,DSKH!$A:$B,2,0)</f>
        <v>#N/A</v>
      </c>
      <c r="C3163" s="4"/>
      <c r="D3163" s="4"/>
      <c r="E3163" s="4"/>
      <c r="F3163" s="17"/>
      <c r="G3163" s="4"/>
      <c r="H3163" s="18"/>
      <c r="I3163" s="4"/>
      <c r="J3163" s="4"/>
      <c r="K3163" s="4"/>
      <c r="L3163" s="4"/>
      <c r="M3163" s="23"/>
      <c r="N3163" s="3"/>
      <c r="O3163" s="3"/>
      <c r="P3163" s="3"/>
      <c r="Q3163" s="3"/>
      <c r="R3163" s="3"/>
      <c r="S3163" s="4"/>
      <c r="T3163" s="4"/>
      <c r="U3163" s="3"/>
      <c r="V3163" s="3"/>
      <c r="W3163" s="8"/>
      <c r="X3163" s="3"/>
      <c r="Y3163" s="3"/>
      <c r="Z3163" s="15"/>
      <c r="AA3163" s="15"/>
    </row>
    <row r="3164" spans="1:27" ht="16.5" hidden="1">
      <c r="A3164" s="3">
        <f t="shared" si="105"/>
        <v>3161</v>
      </c>
      <c r="B3164" s="3" t="e">
        <f>VLOOKUP(D3164,DSKH!$A:$B,2,0)</f>
        <v>#N/A</v>
      </c>
      <c r="C3164" s="4"/>
      <c r="D3164" s="4"/>
      <c r="E3164" s="4"/>
      <c r="F3164" s="17"/>
      <c r="G3164" s="4"/>
      <c r="H3164" s="18"/>
      <c r="I3164" s="4"/>
      <c r="J3164" s="4"/>
      <c r="K3164" s="4"/>
      <c r="L3164" s="4"/>
      <c r="M3164" s="23"/>
      <c r="N3164" s="4"/>
      <c r="O3164" s="3"/>
      <c r="P3164" s="3"/>
      <c r="Q3164" s="4"/>
      <c r="R3164" s="3"/>
      <c r="S3164" s="3"/>
      <c r="T3164" s="3"/>
      <c r="U3164" s="4"/>
      <c r="V3164" s="4"/>
      <c r="W3164" s="6"/>
      <c r="X3164" s="4"/>
      <c r="Y3164" s="3"/>
      <c r="Z3164" s="15"/>
      <c r="AA3164" s="15"/>
    </row>
    <row r="3165" spans="1:27" ht="16.5" hidden="1">
      <c r="A3165" s="3">
        <f t="shared" si="105"/>
        <v>3162</v>
      </c>
      <c r="B3165" s="3" t="e">
        <f>VLOOKUP(D3165,DSKH!$A:$B,2,0)</f>
        <v>#N/A</v>
      </c>
      <c r="C3165" s="4"/>
      <c r="D3165" s="4"/>
      <c r="E3165" s="4"/>
      <c r="F3165" s="17"/>
      <c r="G3165" s="4"/>
      <c r="H3165" s="18"/>
      <c r="I3165" s="4"/>
      <c r="J3165" s="4"/>
      <c r="K3165" s="4"/>
      <c r="L3165" s="4"/>
      <c r="M3165" s="23"/>
      <c r="N3165" s="4"/>
      <c r="O3165" s="3"/>
      <c r="P3165" s="3"/>
      <c r="Q3165" s="4"/>
      <c r="R3165" s="3"/>
      <c r="S3165" s="3"/>
      <c r="T3165" s="3"/>
      <c r="U3165" s="4"/>
      <c r="V3165" s="4"/>
      <c r="W3165" s="6"/>
      <c r="X3165" s="4"/>
      <c r="Y3165" s="3"/>
      <c r="Z3165" s="15"/>
      <c r="AA3165" s="15"/>
    </row>
    <row r="3166" spans="1:27" ht="16.5" hidden="1">
      <c r="A3166" s="3">
        <f t="shared" si="105"/>
        <v>3163</v>
      </c>
      <c r="B3166" s="3" t="e">
        <f>VLOOKUP(D3166,DSKH!$A:$B,2,0)</f>
        <v>#N/A</v>
      </c>
      <c r="C3166" s="4"/>
      <c r="D3166" s="4"/>
      <c r="E3166" s="4"/>
      <c r="F3166" s="17"/>
      <c r="G3166" s="4"/>
      <c r="H3166" s="18"/>
      <c r="I3166" s="4"/>
      <c r="J3166" s="4"/>
      <c r="K3166" s="4"/>
      <c r="L3166" s="4"/>
      <c r="M3166" s="23"/>
      <c r="N3166" s="4"/>
      <c r="O3166" s="3"/>
      <c r="P3166" s="3"/>
      <c r="Q3166" s="4"/>
      <c r="R3166" s="3"/>
      <c r="S3166" s="3"/>
      <c r="T3166" s="3"/>
      <c r="U3166" s="4"/>
      <c r="V3166" s="4"/>
      <c r="W3166" s="6"/>
      <c r="X3166" s="4"/>
      <c r="Y3166" s="3"/>
      <c r="Z3166" s="15"/>
      <c r="AA3166" s="15"/>
    </row>
    <row r="3167" spans="1:27" ht="16.5" hidden="1">
      <c r="A3167" s="3">
        <f t="shared" si="105"/>
        <v>3164</v>
      </c>
      <c r="B3167" s="3" t="e">
        <f>VLOOKUP(D3167,DSKH!$A:$B,2,0)</f>
        <v>#N/A</v>
      </c>
      <c r="C3167" s="4"/>
      <c r="D3167" s="4"/>
      <c r="E3167" s="4"/>
      <c r="F3167" s="17"/>
      <c r="G3167" s="4"/>
      <c r="H3167" s="18"/>
      <c r="I3167" s="4"/>
      <c r="J3167" s="4"/>
      <c r="K3167" s="4"/>
      <c r="L3167" s="4"/>
      <c r="M3167" s="23"/>
      <c r="N3167" s="4"/>
      <c r="O3167" s="3"/>
      <c r="P3167" s="4"/>
      <c r="Q3167" s="3"/>
      <c r="R3167" s="3"/>
      <c r="S3167" s="3"/>
      <c r="T3167" s="3"/>
      <c r="U3167" s="4"/>
      <c r="V3167" s="4"/>
      <c r="W3167" s="6"/>
      <c r="X3167" s="4"/>
      <c r="Y3167" s="3"/>
      <c r="Z3167" s="15"/>
      <c r="AA3167" s="15"/>
    </row>
    <row r="3168" spans="1:27" ht="16.5" hidden="1">
      <c r="A3168" s="3">
        <f t="shared" si="105"/>
        <v>3165</v>
      </c>
      <c r="B3168" s="3" t="e">
        <f>VLOOKUP(D3168,DSKH!$A:$B,2,0)</f>
        <v>#N/A</v>
      </c>
      <c r="C3168" s="4"/>
      <c r="D3168" s="4"/>
      <c r="E3168" s="4"/>
      <c r="F3168" s="17"/>
      <c r="G3168" s="4"/>
      <c r="H3168" s="18"/>
      <c r="I3168" s="4"/>
      <c r="J3168" s="4"/>
      <c r="K3168" s="4"/>
      <c r="L3168" s="4"/>
      <c r="M3168" s="23"/>
      <c r="N3168" s="4"/>
      <c r="O3168" s="3"/>
      <c r="P3168" s="3"/>
      <c r="Q3168" s="3"/>
      <c r="R3168" s="4"/>
      <c r="S3168" s="3"/>
      <c r="T3168" s="4"/>
      <c r="U3168" s="3"/>
      <c r="V3168" s="3"/>
      <c r="W3168" s="8"/>
      <c r="X3168" s="4"/>
      <c r="Y3168" s="3"/>
      <c r="Z3168" s="15"/>
      <c r="AA3168" s="15"/>
    </row>
    <row r="3169" spans="1:27" ht="16.5" hidden="1">
      <c r="A3169" s="3">
        <f t="shared" si="105"/>
        <v>3166</v>
      </c>
      <c r="B3169" s="3" t="e">
        <f>VLOOKUP(D3169,DSKH!$A:$B,2,0)</f>
        <v>#N/A</v>
      </c>
      <c r="C3169" s="4"/>
      <c r="D3169" s="4"/>
      <c r="E3169" s="4"/>
      <c r="F3169" s="17"/>
      <c r="G3169" s="4"/>
      <c r="H3169" s="18"/>
      <c r="I3169" s="4"/>
      <c r="J3169" s="4"/>
      <c r="K3169" s="4"/>
      <c r="L3169" s="4"/>
      <c r="M3169" s="23"/>
      <c r="N3169" s="4"/>
      <c r="O3169" s="3"/>
      <c r="P3169" s="3"/>
      <c r="Q3169" s="3"/>
      <c r="R3169" s="4"/>
      <c r="S3169" s="3"/>
      <c r="T3169" s="4"/>
      <c r="U3169" s="3"/>
      <c r="V3169" s="3"/>
      <c r="W3169" s="8"/>
      <c r="X3169" s="4"/>
      <c r="Y3169" s="3"/>
      <c r="Z3169" s="15"/>
      <c r="AA3169" s="15"/>
    </row>
    <row r="3170" spans="1:27" ht="16.5" hidden="1">
      <c r="A3170" s="3">
        <f t="shared" si="105"/>
        <v>3167</v>
      </c>
      <c r="B3170" s="3" t="e">
        <f>VLOOKUP(D3170,DSKH!$A:$B,2,0)</f>
        <v>#N/A</v>
      </c>
      <c r="C3170" s="4"/>
      <c r="D3170" s="4"/>
      <c r="E3170" s="4"/>
      <c r="F3170" s="17"/>
      <c r="G3170" s="4"/>
      <c r="H3170" s="18"/>
      <c r="I3170" s="4"/>
      <c r="J3170" s="4"/>
      <c r="K3170" s="4"/>
      <c r="L3170" s="4"/>
      <c r="M3170" s="23"/>
      <c r="N3170" s="4"/>
      <c r="O3170" s="3"/>
      <c r="P3170" s="3"/>
      <c r="Q3170" s="3"/>
      <c r="R3170" s="4"/>
      <c r="S3170" s="3"/>
      <c r="T3170" s="4"/>
      <c r="U3170" s="3"/>
      <c r="V3170" s="3"/>
      <c r="W3170" s="8"/>
      <c r="X3170" s="4"/>
      <c r="Y3170" s="4"/>
      <c r="Z3170" s="15"/>
      <c r="AA3170" s="15"/>
    </row>
    <row r="3171" spans="1:27" ht="16.5" hidden="1">
      <c r="A3171" s="3">
        <f t="shared" si="105"/>
        <v>3168</v>
      </c>
      <c r="B3171" s="3" t="e">
        <f>VLOOKUP(D3171,DSKH!$A:$B,2,0)</f>
        <v>#N/A</v>
      </c>
      <c r="C3171" s="4"/>
      <c r="D3171" s="4"/>
      <c r="E3171" s="4"/>
      <c r="F3171" s="17"/>
      <c r="G3171" s="4"/>
      <c r="H3171" s="18"/>
      <c r="I3171" s="4"/>
      <c r="J3171" s="4"/>
      <c r="K3171" s="4"/>
      <c r="L3171" s="4"/>
      <c r="M3171" s="23"/>
      <c r="N3171" s="3"/>
      <c r="O3171" s="3"/>
      <c r="P3171" s="3"/>
      <c r="Q3171" s="3"/>
      <c r="R3171" s="3"/>
      <c r="S3171" s="3"/>
      <c r="T3171" s="3"/>
      <c r="U3171" s="3"/>
      <c r="V3171" s="3"/>
      <c r="W3171" s="8"/>
      <c r="X3171" s="3"/>
      <c r="Y3171" s="3"/>
      <c r="Z3171" s="15"/>
      <c r="AA3171" s="15"/>
    </row>
    <row r="3172" spans="1:27" ht="16.5" hidden="1">
      <c r="A3172" s="3">
        <f t="shared" si="105"/>
        <v>3169</v>
      </c>
      <c r="B3172" s="3" t="e">
        <f>VLOOKUP(D3172,DSKH!$A:$B,2,0)</f>
        <v>#N/A</v>
      </c>
      <c r="C3172" s="4"/>
      <c r="D3172" s="4"/>
      <c r="E3172" s="4"/>
      <c r="F3172" s="17"/>
      <c r="G3172" s="4"/>
      <c r="H3172" s="18"/>
      <c r="I3172" s="4"/>
      <c r="J3172" s="4"/>
      <c r="K3172" s="4"/>
      <c r="L3172" s="4"/>
      <c r="M3172" s="23"/>
      <c r="N3172" s="4"/>
      <c r="O3172" s="3"/>
      <c r="P3172" s="3"/>
      <c r="Q3172" s="4"/>
      <c r="R3172" s="3"/>
      <c r="S3172" s="3"/>
      <c r="T3172" s="3"/>
      <c r="U3172" s="4"/>
      <c r="V3172" s="4"/>
      <c r="W3172" s="6"/>
      <c r="X3172" s="4"/>
      <c r="Y3172" s="3"/>
      <c r="Z3172" s="15"/>
      <c r="AA3172" s="15"/>
    </row>
    <row r="3173" spans="1:27" ht="16.5" hidden="1">
      <c r="A3173" s="3">
        <f t="shared" si="105"/>
        <v>3170</v>
      </c>
      <c r="B3173" s="3" t="e">
        <f>VLOOKUP(D3173,DSKH!$A:$B,2,0)</f>
        <v>#N/A</v>
      </c>
      <c r="C3173" s="4"/>
      <c r="D3173" s="4"/>
      <c r="E3173" s="4"/>
      <c r="F3173" s="17"/>
      <c r="G3173" s="4"/>
      <c r="H3173" s="18"/>
      <c r="I3173" s="4"/>
      <c r="J3173" s="4"/>
      <c r="K3173" s="4"/>
      <c r="L3173" s="4"/>
      <c r="M3173" s="23"/>
      <c r="N3173" s="4"/>
      <c r="O3173" s="3"/>
      <c r="P3173" s="3"/>
      <c r="Q3173" s="4"/>
      <c r="R3173" s="3"/>
      <c r="S3173" s="3"/>
      <c r="T3173" s="3"/>
      <c r="U3173" s="4"/>
      <c r="V3173" s="4"/>
      <c r="W3173" s="6"/>
      <c r="X3173" s="4"/>
      <c r="Y3173" s="3"/>
      <c r="Z3173" s="15"/>
      <c r="AA3173" s="15"/>
    </row>
    <row r="3174" spans="1:27" ht="16.5" hidden="1">
      <c r="A3174" s="3">
        <f t="shared" si="105"/>
        <v>3171</v>
      </c>
      <c r="B3174" s="3" t="e">
        <f>VLOOKUP(D3174,DSKH!$A:$B,2,0)</f>
        <v>#N/A</v>
      </c>
      <c r="C3174" s="4"/>
      <c r="D3174" s="4"/>
      <c r="E3174" s="4"/>
      <c r="F3174" s="17"/>
      <c r="G3174" s="4"/>
      <c r="H3174" s="18"/>
      <c r="I3174" s="4"/>
      <c r="J3174" s="4"/>
      <c r="K3174" s="4"/>
      <c r="L3174" s="4"/>
      <c r="M3174" s="23"/>
      <c r="N3174" s="4"/>
      <c r="O3174" s="3"/>
      <c r="P3174" s="3"/>
      <c r="Q3174" s="4"/>
      <c r="R3174" s="3"/>
      <c r="S3174" s="3"/>
      <c r="T3174" s="3"/>
      <c r="U3174" s="4"/>
      <c r="V3174" s="3"/>
      <c r="W3174" s="8"/>
      <c r="X3174" s="4"/>
      <c r="Y3174" s="3"/>
      <c r="Z3174" s="15"/>
      <c r="AA3174" s="15"/>
    </row>
    <row r="3175" spans="1:27" ht="16.5" hidden="1">
      <c r="A3175" s="3">
        <f t="shared" si="105"/>
        <v>3172</v>
      </c>
      <c r="B3175" s="3" t="e">
        <f>VLOOKUP(D3175,DSKH!$A:$B,2,0)</f>
        <v>#N/A</v>
      </c>
      <c r="C3175" s="4"/>
      <c r="D3175" s="4"/>
      <c r="E3175" s="4"/>
      <c r="F3175" s="17"/>
      <c r="G3175" s="4"/>
      <c r="H3175" s="18"/>
      <c r="I3175" s="4"/>
      <c r="J3175" s="4"/>
      <c r="K3175" s="4"/>
      <c r="L3175" s="4"/>
      <c r="M3175" s="23"/>
      <c r="N3175" s="4"/>
      <c r="O3175" s="3"/>
      <c r="P3175" s="3"/>
      <c r="Q3175" s="4"/>
      <c r="R3175" s="3"/>
      <c r="S3175" s="3"/>
      <c r="T3175" s="3"/>
      <c r="U3175" s="4"/>
      <c r="V3175" s="3"/>
      <c r="W3175" s="8"/>
      <c r="X3175" s="4"/>
      <c r="Y3175" s="4"/>
      <c r="Z3175" s="15"/>
      <c r="AA3175" s="15"/>
    </row>
    <row r="3176" spans="1:27" ht="16.5" hidden="1">
      <c r="A3176" s="3">
        <f t="shared" si="105"/>
        <v>3173</v>
      </c>
      <c r="B3176" s="3" t="e">
        <f>VLOOKUP(D3176,DSKH!$A:$B,2,0)</f>
        <v>#N/A</v>
      </c>
      <c r="C3176" s="4"/>
      <c r="D3176" s="4"/>
      <c r="E3176" s="4"/>
      <c r="F3176" s="17"/>
      <c r="G3176" s="4"/>
      <c r="H3176" s="18"/>
      <c r="I3176" s="4"/>
      <c r="J3176" s="4"/>
      <c r="K3176" s="4"/>
      <c r="L3176" s="4"/>
      <c r="M3176" s="23"/>
      <c r="N3176" s="4"/>
      <c r="O3176" s="3"/>
      <c r="P3176" s="3"/>
      <c r="Q3176" s="3"/>
      <c r="R3176" s="3"/>
      <c r="S3176" s="3"/>
      <c r="T3176" s="3"/>
      <c r="U3176" s="3"/>
      <c r="V3176" s="3"/>
      <c r="W3176" s="8"/>
      <c r="X3176" s="3"/>
      <c r="Y3176" s="3"/>
      <c r="Z3176" s="15"/>
      <c r="AA3176" s="15"/>
    </row>
    <row r="3177" spans="1:27" ht="16.5" hidden="1">
      <c r="A3177" s="3">
        <f t="shared" si="105"/>
        <v>3174</v>
      </c>
      <c r="B3177" s="3" t="e">
        <f>VLOOKUP(D3177,DSKH!$A:$B,2,0)</f>
        <v>#N/A</v>
      </c>
      <c r="C3177" s="4"/>
      <c r="D3177" s="4"/>
      <c r="E3177" s="4"/>
      <c r="F3177" s="17"/>
      <c r="G3177" s="4"/>
      <c r="H3177" s="18"/>
      <c r="I3177" s="4"/>
      <c r="J3177" s="4"/>
      <c r="K3177" s="4"/>
      <c r="L3177" s="4"/>
      <c r="M3177" s="23"/>
      <c r="N3177" s="4"/>
      <c r="O3177" s="3"/>
      <c r="P3177" s="3"/>
      <c r="Q3177" s="4"/>
      <c r="R3177" s="3"/>
      <c r="S3177" s="3"/>
      <c r="T3177" s="3"/>
      <c r="U3177" s="4"/>
      <c r="V3177" s="3"/>
      <c r="W3177" s="8"/>
      <c r="X3177" s="4"/>
      <c r="Y3177" s="4"/>
      <c r="Z3177" s="15"/>
      <c r="AA3177" s="15"/>
    </row>
    <row r="3178" spans="1:27" ht="16.5" hidden="1">
      <c r="A3178" s="3">
        <f t="shared" si="105"/>
        <v>3175</v>
      </c>
      <c r="B3178" s="3" t="e">
        <f>VLOOKUP(D3178,DSKH!$A:$B,2,0)</f>
        <v>#N/A</v>
      </c>
      <c r="C3178" s="4"/>
      <c r="D3178" s="4"/>
      <c r="E3178" s="4"/>
      <c r="F3178" s="17"/>
      <c r="G3178" s="4"/>
      <c r="H3178" s="18"/>
      <c r="I3178" s="4"/>
      <c r="J3178" s="4"/>
      <c r="K3178" s="4"/>
      <c r="L3178" s="4"/>
      <c r="M3178" s="23"/>
      <c r="N3178" s="4"/>
      <c r="O3178" s="3"/>
      <c r="P3178" s="3"/>
      <c r="Q3178" s="3"/>
      <c r="R3178" s="3"/>
      <c r="S3178" s="3"/>
      <c r="T3178" s="3"/>
      <c r="U3178" s="3"/>
      <c r="V3178" s="3"/>
      <c r="W3178" s="8"/>
      <c r="X3178" s="3"/>
      <c r="Y3178" s="3"/>
      <c r="Z3178" s="15"/>
      <c r="AA3178" s="15"/>
    </row>
    <row r="3179" spans="1:27" ht="16.5" hidden="1">
      <c r="A3179" s="3">
        <f t="shared" si="105"/>
        <v>3176</v>
      </c>
      <c r="B3179" s="3" t="e">
        <f>VLOOKUP(D3179,DSKH!$A:$B,2,0)</f>
        <v>#N/A</v>
      </c>
      <c r="C3179" s="4"/>
      <c r="D3179" s="4"/>
      <c r="E3179" s="4"/>
      <c r="F3179" s="17"/>
      <c r="G3179" s="4"/>
      <c r="H3179" s="18"/>
      <c r="I3179" s="4"/>
      <c r="J3179" s="4"/>
      <c r="K3179" s="4"/>
      <c r="L3179" s="4"/>
      <c r="M3179" s="23"/>
      <c r="N3179" s="4"/>
      <c r="O3179" s="3"/>
      <c r="P3179" s="3"/>
      <c r="Q3179" s="4"/>
      <c r="R3179" s="3"/>
      <c r="S3179" s="3"/>
      <c r="T3179" s="3"/>
      <c r="U3179" s="4"/>
      <c r="V3179" s="3"/>
      <c r="W3179" s="8"/>
      <c r="X3179" s="4"/>
      <c r="Y3179" s="3"/>
      <c r="Z3179" s="15"/>
      <c r="AA3179" s="15"/>
    </row>
    <row r="3180" spans="1:27" ht="16.5" hidden="1">
      <c r="A3180" s="3">
        <f t="shared" si="105"/>
        <v>3177</v>
      </c>
      <c r="B3180" s="3" t="e">
        <f>VLOOKUP(D3180,DSKH!$A:$B,2,0)</f>
        <v>#N/A</v>
      </c>
      <c r="C3180" s="4"/>
      <c r="D3180" s="4"/>
      <c r="E3180" s="4"/>
      <c r="F3180" s="17"/>
      <c r="G3180" s="4"/>
      <c r="H3180" s="18"/>
      <c r="I3180" s="4"/>
      <c r="J3180" s="4"/>
      <c r="K3180" s="4"/>
      <c r="L3180" s="4"/>
      <c r="M3180" s="23"/>
      <c r="N3180" s="4"/>
      <c r="O3180" s="3"/>
      <c r="P3180" s="3"/>
      <c r="Q3180" s="4"/>
      <c r="R3180" s="3"/>
      <c r="S3180" s="3"/>
      <c r="T3180" s="3"/>
      <c r="U3180" s="4"/>
      <c r="V3180" s="3"/>
      <c r="W3180" s="8"/>
      <c r="X3180" s="4"/>
      <c r="Y3180" s="3"/>
      <c r="Z3180" s="15"/>
      <c r="AA3180" s="15"/>
    </row>
    <row r="3181" spans="1:27" ht="16.5" hidden="1">
      <c r="A3181" s="3">
        <f t="shared" si="105"/>
        <v>3178</v>
      </c>
      <c r="B3181" s="3" t="e">
        <f>VLOOKUP(D3181,DSKH!$A:$B,2,0)</f>
        <v>#N/A</v>
      </c>
      <c r="C3181" s="4"/>
      <c r="D3181" s="4"/>
      <c r="E3181" s="4"/>
      <c r="F3181" s="17"/>
      <c r="G3181" s="4"/>
      <c r="H3181" s="18"/>
      <c r="I3181" s="4"/>
      <c r="J3181" s="4"/>
      <c r="K3181" s="4"/>
      <c r="L3181" s="4"/>
      <c r="M3181" s="23"/>
      <c r="N3181" s="4"/>
      <c r="O3181" s="3"/>
      <c r="P3181" s="3"/>
      <c r="Q3181" s="4"/>
      <c r="R3181" s="3"/>
      <c r="S3181" s="3"/>
      <c r="T3181" s="3"/>
      <c r="U3181" s="4"/>
      <c r="V3181" s="3"/>
      <c r="W3181" s="8"/>
      <c r="X3181" s="4"/>
      <c r="Y3181" s="4"/>
      <c r="Z3181" s="15"/>
      <c r="AA3181" s="15"/>
    </row>
    <row r="3182" spans="1:27" ht="16.5" hidden="1">
      <c r="A3182" s="3">
        <f t="shared" si="105"/>
        <v>3179</v>
      </c>
      <c r="B3182" s="3" t="e">
        <f>VLOOKUP(D3182,DSKH!$A:$B,2,0)</f>
        <v>#N/A</v>
      </c>
      <c r="C3182" s="4"/>
      <c r="D3182" s="4"/>
      <c r="E3182" s="4"/>
      <c r="F3182" s="17"/>
      <c r="G3182" s="4"/>
      <c r="H3182" s="18"/>
      <c r="I3182" s="4"/>
      <c r="J3182" s="4"/>
      <c r="K3182" s="4"/>
      <c r="L3182" s="4"/>
      <c r="M3182" s="23"/>
      <c r="N3182" s="4"/>
      <c r="O3182" s="3"/>
      <c r="P3182" s="3"/>
      <c r="Q3182" s="3"/>
      <c r="R3182" s="3"/>
      <c r="S3182" s="3"/>
      <c r="T3182" s="3"/>
      <c r="U3182" s="3"/>
      <c r="V3182" s="3"/>
      <c r="W3182" s="8"/>
      <c r="X3182" s="3"/>
      <c r="Y3182" s="3"/>
      <c r="Z3182" s="15"/>
      <c r="AA3182" s="15"/>
    </row>
    <row r="3183" spans="1:27" ht="16.5" hidden="1">
      <c r="A3183" s="3">
        <f t="shared" si="105"/>
        <v>3180</v>
      </c>
      <c r="B3183" s="3" t="e">
        <f>VLOOKUP(D3183,DSKH!$A:$B,2,0)</f>
        <v>#N/A</v>
      </c>
      <c r="C3183" s="4"/>
      <c r="D3183" s="4"/>
      <c r="E3183" s="4"/>
      <c r="F3183" s="17"/>
      <c r="G3183" s="4"/>
      <c r="H3183" s="18"/>
      <c r="I3183" s="4"/>
      <c r="J3183" s="4"/>
      <c r="K3183" s="4"/>
      <c r="L3183" s="3"/>
      <c r="M3183" s="27"/>
      <c r="N3183" s="3"/>
      <c r="O3183" s="3"/>
      <c r="P3183" s="3"/>
      <c r="Q3183" s="3"/>
      <c r="R3183" s="3"/>
      <c r="S3183" s="3"/>
      <c r="T3183" s="3"/>
      <c r="U3183" s="3"/>
      <c r="V3183" s="3"/>
      <c r="W3183" s="8"/>
      <c r="X3183" s="3"/>
      <c r="Y3183" s="3"/>
      <c r="Z3183" s="15"/>
      <c r="AA3183" s="15"/>
    </row>
    <row r="3184" spans="1:27" ht="16.5" hidden="1">
      <c r="A3184" s="3">
        <f t="shared" si="105"/>
        <v>3181</v>
      </c>
      <c r="B3184" s="3" t="e">
        <f>VLOOKUP(D3184,DSKH!$A:$B,2,0)</f>
        <v>#N/A</v>
      </c>
      <c r="C3184" s="4"/>
      <c r="D3184" s="4"/>
      <c r="E3184" s="4"/>
      <c r="F3184" s="17"/>
      <c r="G3184" s="4"/>
      <c r="H3184" s="18"/>
      <c r="I3184" s="4"/>
      <c r="J3184" s="4"/>
      <c r="K3184" s="4"/>
      <c r="L3184" s="3"/>
      <c r="M3184" s="27"/>
      <c r="N3184" s="3"/>
      <c r="O3184" s="3"/>
      <c r="P3184" s="3"/>
      <c r="Q3184" s="3"/>
      <c r="R3184" s="3"/>
      <c r="S3184" s="3"/>
      <c r="T3184" s="3"/>
      <c r="U3184" s="3"/>
      <c r="V3184" s="3"/>
      <c r="W3184" s="8"/>
      <c r="X3184" s="3"/>
      <c r="Y3184" s="3"/>
      <c r="Z3184" s="15"/>
      <c r="AA3184" s="15"/>
    </row>
    <row r="3185" spans="1:27" ht="16.5" hidden="1">
      <c r="A3185" s="3">
        <f t="shared" si="105"/>
        <v>3182</v>
      </c>
      <c r="B3185" s="3" t="e">
        <f>VLOOKUP(D3185,DSKH!$A:$B,2,0)</f>
        <v>#N/A</v>
      </c>
      <c r="C3185" s="4"/>
      <c r="D3185" s="4"/>
      <c r="E3185" s="4"/>
      <c r="F3185" s="17"/>
      <c r="G3185" s="4"/>
      <c r="H3185" s="18"/>
      <c r="I3185" s="4"/>
      <c r="J3185" s="4"/>
      <c r="K3185" s="4"/>
      <c r="L3185" s="4"/>
      <c r="M3185" s="23"/>
      <c r="N3185" s="4"/>
      <c r="O3185" s="3"/>
      <c r="P3185" s="3"/>
      <c r="Q3185" s="4"/>
      <c r="R3185" s="3"/>
      <c r="S3185" s="3"/>
      <c r="T3185" s="3"/>
      <c r="U3185" s="4"/>
      <c r="V3185" s="3"/>
      <c r="W3185" s="8"/>
      <c r="X3185" s="4"/>
      <c r="Y3185" s="3"/>
      <c r="Z3185" s="15"/>
      <c r="AA3185" s="15"/>
    </row>
    <row r="3186" spans="1:27" ht="16.5" hidden="1">
      <c r="A3186" s="3">
        <f t="shared" si="105"/>
        <v>3183</v>
      </c>
      <c r="B3186" s="3" t="e">
        <f>VLOOKUP(D3186,DSKH!$A:$B,2,0)</f>
        <v>#N/A</v>
      </c>
      <c r="C3186" s="4"/>
      <c r="D3186" s="4"/>
      <c r="E3186" s="4"/>
      <c r="F3186" s="17"/>
      <c r="G3186" s="4"/>
      <c r="H3186" s="18"/>
      <c r="I3186" s="4"/>
      <c r="J3186" s="4"/>
      <c r="K3186" s="4"/>
      <c r="L3186" s="4"/>
      <c r="M3186" s="23"/>
      <c r="N3186" s="4"/>
      <c r="O3186" s="3"/>
      <c r="P3186" s="3"/>
      <c r="Q3186" s="4"/>
      <c r="R3186" s="3"/>
      <c r="S3186" s="3"/>
      <c r="T3186" s="3"/>
      <c r="U3186" s="4"/>
      <c r="V3186" s="3"/>
      <c r="W3186" s="8"/>
      <c r="X3186" s="4"/>
      <c r="Y3186" s="3"/>
      <c r="Z3186" s="15"/>
      <c r="AA3186" s="15"/>
    </row>
    <row r="3187" spans="1:27" ht="16.5" hidden="1">
      <c r="A3187" s="3">
        <f t="shared" si="105"/>
        <v>3184</v>
      </c>
      <c r="B3187" s="3" t="e">
        <f>VLOOKUP(D3187,DSKH!$A:$B,2,0)</f>
        <v>#N/A</v>
      </c>
      <c r="C3187" s="4"/>
      <c r="D3187" s="4"/>
      <c r="E3187" s="4"/>
      <c r="F3187" s="17"/>
      <c r="G3187" s="4"/>
      <c r="H3187" s="18"/>
      <c r="I3187" s="4"/>
      <c r="J3187" s="4"/>
      <c r="K3187" s="4"/>
      <c r="L3187" s="4"/>
      <c r="M3187" s="23"/>
      <c r="N3187" s="4"/>
      <c r="O3187" s="3"/>
      <c r="P3187" s="3"/>
      <c r="Q3187" s="4"/>
      <c r="R3187" s="3"/>
      <c r="S3187" s="3"/>
      <c r="T3187" s="3"/>
      <c r="U3187" s="4"/>
      <c r="V3187" s="3"/>
      <c r="W3187" s="8"/>
      <c r="X3187" s="4"/>
      <c r="Y3187" s="3"/>
      <c r="Z3187" s="15"/>
      <c r="AA3187" s="15"/>
    </row>
    <row r="3188" spans="1:27" ht="16.5" hidden="1">
      <c r="A3188" s="3">
        <f t="shared" si="105"/>
        <v>3185</v>
      </c>
      <c r="B3188" s="3" t="e">
        <f>VLOOKUP(D3188,DSKH!$A:$B,2,0)</f>
        <v>#N/A</v>
      </c>
      <c r="C3188" s="4"/>
      <c r="D3188" s="4"/>
      <c r="E3188" s="4"/>
      <c r="F3188" s="17"/>
      <c r="G3188" s="4"/>
      <c r="H3188" s="18"/>
      <c r="I3188" s="4"/>
      <c r="J3188" s="4"/>
      <c r="K3188" s="4"/>
      <c r="L3188" s="4"/>
      <c r="M3188" s="23"/>
      <c r="N3188" s="4"/>
      <c r="O3188" s="3"/>
      <c r="P3188" s="3"/>
      <c r="Q3188" s="4"/>
      <c r="R3188" s="3"/>
      <c r="S3188" s="3"/>
      <c r="T3188" s="3"/>
      <c r="U3188" s="4"/>
      <c r="V3188" s="3"/>
      <c r="W3188" s="8"/>
      <c r="X3188" s="4"/>
      <c r="Y3188" s="3"/>
      <c r="Z3188" s="15"/>
      <c r="AA3188" s="15"/>
    </row>
    <row r="3189" spans="1:27" ht="16.5" hidden="1">
      <c r="A3189" s="3">
        <f t="shared" si="105"/>
        <v>3186</v>
      </c>
      <c r="B3189" s="3" t="e">
        <f>VLOOKUP(D3189,DSKH!$A:$B,2,0)</f>
        <v>#N/A</v>
      </c>
      <c r="C3189" s="4"/>
      <c r="D3189" s="4"/>
      <c r="E3189" s="4"/>
      <c r="F3189" s="17"/>
      <c r="G3189" s="4"/>
      <c r="H3189" s="18"/>
      <c r="I3189" s="4"/>
      <c r="J3189" s="4"/>
      <c r="K3189" s="4"/>
      <c r="L3189" s="4"/>
      <c r="M3189" s="23"/>
      <c r="N3189" s="4"/>
      <c r="O3189" s="3"/>
      <c r="P3189" s="3"/>
      <c r="Q3189" s="4"/>
      <c r="R3189" s="3"/>
      <c r="S3189" s="3"/>
      <c r="T3189" s="3"/>
      <c r="U3189" s="4"/>
      <c r="V3189" s="3"/>
      <c r="W3189" s="8"/>
      <c r="X3189" s="4"/>
      <c r="Y3189" s="3"/>
      <c r="Z3189" s="15"/>
      <c r="AA3189" s="15"/>
    </row>
    <row r="3190" spans="1:27" ht="16.5" hidden="1">
      <c r="A3190" s="3">
        <f t="shared" si="105"/>
        <v>3187</v>
      </c>
      <c r="B3190" s="3" t="e">
        <f>VLOOKUP(D3190,DSKH!$A:$B,2,0)</f>
        <v>#N/A</v>
      </c>
      <c r="C3190" s="4"/>
      <c r="D3190" s="4"/>
      <c r="E3190" s="4"/>
      <c r="F3190" s="17"/>
      <c r="G3190" s="4"/>
      <c r="H3190" s="18"/>
      <c r="I3190" s="4"/>
      <c r="J3190" s="4"/>
      <c r="K3190" s="4"/>
      <c r="L3190" s="4"/>
      <c r="M3190" s="23"/>
      <c r="N3190" s="4"/>
      <c r="O3190" s="3"/>
      <c r="P3190" s="4"/>
      <c r="Q3190" s="3"/>
      <c r="R3190" s="3"/>
      <c r="S3190" s="3"/>
      <c r="T3190" s="4"/>
      <c r="U3190" s="4"/>
      <c r="V3190" s="3"/>
      <c r="W3190" s="8"/>
      <c r="X3190" s="4"/>
      <c r="Y3190" s="3"/>
      <c r="Z3190" s="15"/>
      <c r="AA3190" s="15"/>
    </row>
    <row r="3191" spans="1:27" ht="16.5" hidden="1">
      <c r="A3191" s="3">
        <f t="shared" si="105"/>
        <v>3188</v>
      </c>
      <c r="B3191" s="3" t="e">
        <f>VLOOKUP(D3191,DSKH!$A:$B,2,0)</f>
        <v>#N/A</v>
      </c>
      <c r="C3191" s="4"/>
      <c r="D3191" s="4"/>
      <c r="E3191" s="4"/>
      <c r="F3191" s="17"/>
      <c r="G3191" s="4"/>
      <c r="H3191" s="18"/>
      <c r="I3191" s="4"/>
      <c r="J3191" s="4"/>
      <c r="K3191" s="4"/>
      <c r="L3191" s="4"/>
      <c r="M3191" s="23"/>
      <c r="N3191" s="3"/>
      <c r="O3191" s="4"/>
      <c r="P3191" s="3"/>
      <c r="Q3191" s="3"/>
      <c r="R3191" s="4"/>
      <c r="S3191" s="3"/>
      <c r="T3191" s="4"/>
      <c r="U3191" s="3"/>
      <c r="V3191" s="3"/>
      <c r="W3191" s="8"/>
      <c r="X3191" s="4"/>
      <c r="Y3191" s="3"/>
      <c r="Z3191" s="15"/>
      <c r="AA3191" s="15"/>
    </row>
    <row r="3192" spans="1:27" ht="16.5" hidden="1">
      <c r="A3192" s="3">
        <f t="shared" si="105"/>
        <v>3189</v>
      </c>
      <c r="B3192" s="3" t="e">
        <f>VLOOKUP(D3192,DSKH!$A:$B,2,0)</f>
        <v>#N/A</v>
      </c>
      <c r="C3192" s="4"/>
      <c r="D3192" s="4"/>
      <c r="E3192" s="4"/>
      <c r="F3192" s="17"/>
      <c r="G3192" s="4"/>
      <c r="H3192" s="18"/>
      <c r="I3192" s="4"/>
      <c r="J3192" s="4"/>
      <c r="K3192" s="4"/>
      <c r="L3192" s="4"/>
      <c r="M3192" s="23"/>
      <c r="N3192" s="3"/>
      <c r="O3192" s="4"/>
      <c r="P3192" s="3"/>
      <c r="Q3192" s="4"/>
      <c r="R3192" s="3"/>
      <c r="S3192" s="3"/>
      <c r="T3192" s="4"/>
      <c r="U3192" s="4"/>
      <c r="V3192" s="3"/>
      <c r="W3192" s="8"/>
      <c r="X3192" s="4"/>
      <c r="Y3192" s="3"/>
      <c r="Z3192" s="15"/>
      <c r="AA3192" s="15"/>
    </row>
    <row r="3193" spans="1:27" ht="16.5" hidden="1">
      <c r="A3193" s="3">
        <f t="shared" si="105"/>
        <v>3190</v>
      </c>
      <c r="B3193" s="3" t="e">
        <f>VLOOKUP(D3193,DSKH!$A:$B,2,0)</f>
        <v>#N/A</v>
      </c>
      <c r="C3193" s="4"/>
      <c r="D3193" s="4"/>
      <c r="E3193" s="4"/>
      <c r="F3193" s="17"/>
      <c r="G3193" s="4"/>
      <c r="H3193" s="18"/>
      <c r="I3193" s="4"/>
      <c r="J3193" s="4"/>
      <c r="K3193" s="4"/>
      <c r="L3193" s="4"/>
      <c r="M3193" s="23"/>
      <c r="N3193" s="3"/>
      <c r="O3193" s="4"/>
      <c r="P3193" s="3"/>
      <c r="Q3193" s="3"/>
      <c r="R3193" s="4"/>
      <c r="S3193" s="3"/>
      <c r="T3193" s="4"/>
      <c r="U3193" s="3"/>
      <c r="V3193" s="3"/>
      <c r="W3193" s="8"/>
      <c r="X3193" s="4"/>
      <c r="Y3193" s="3"/>
      <c r="Z3193" s="15"/>
      <c r="AA3193" s="15"/>
    </row>
    <row r="3194" spans="1:27" ht="16.5" hidden="1">
      <c r="A3194" s="3">
        <f t="shared" si="105"/>
        <v>3191</v>
      </c>
      <c r="B3194" s="3" t="e">
        <f>VLOOKUP(D3194,DSKH!$A:$B,2,0)</f>
        <v>#N/A</v>
      </c>
      <c r="C3194" s="4"/>
      <c r="D3194" s="4"/>
      <c r="E3194" s="4"/>
      <c r="F3194" s="17"/>
      <c r="G3194" s="4"/>
      <c r="H3194" s="18"/>
      <c r="I3194" s="4"/>
      <c r="J3194" s="4"/>
      <c r="K3194" s="4"/>
      <c r="L3194" s="4"/>
      <c r="M3194" s="23"/>
      <c r="N3194" s="3"/>
      <c r="O3194" s="4"/>
      <c r="P3194" s="3"/>
      <c r="Q3194" s="4"/>
      <c r="R3194" s="3"/>
      <c r="S3194" s="3"/>
      <c r="T3194" s="4"/>
      <c r="U3194" s="4"/>
      <c r="V3194" s="3"/>
      <c r="W3194" s="8"/>
      <c r="X3194" s="4"/>
      <c r="Y3194" s="3"/>
      <c r="Z3194" s="15"/>
      <c r="AA3194" s="15"/>
    </row>
    <row r="3195" spans="1:27" ht="16.5" hidden="1">
      <c r="A3195" s="3">
        <f t="shared" si="105"/>
        <v>3192</v>
      </c>
      <c r="B3195" s="3" t="e">
        <f>VLOOKUP(D3195,DSKH!$A:$B,2,0)</f>
        <v>#N/A</v>
      </c>
      <c r="C3195" s="4"/>
      <c r="D3195" s="4"/>
      <c r="E3195" s="4"/>
      <c r="F3195" s="17"/>
      <c r="G3195" s="4"/>
      <c r="H3195" s="18"/>
      <c r="I3195" s="4"/>
      <c r="J3195" s="4"/>
      <c r="K3195" s="4"/>
      <c r="L3195" s="4"/>
      <c r="M3195" s="23"/>
      <c r="N3195" s="3"/>
      <c r="O3195" s="4"/>
      <c r="P3195" s="3"/>
      <c r="Q3195" s="3"/>
      <c r="R3195" s="4"/>
      <c r="S3195" s="3"/>
      <c r="T3195" s="4"/>
      <c r="U3195" s="3"/>
      <c r="V3195" s="3"/>
      <c r="W3195" s="8"/>
      <c r="X3195" s="4"/>
      <c r="Y3195" s="3"/>
      <c r="Z3195" s="15"/>
      <c r="AA3195" s="15"/>
    </row>
    <row r="3196" spans="1:27" ht="16.5" hidden="1">
      <c r="A3196" s="3">
        <f t="shared" si="105"/>
        <v>3193</v>
      </c>
      <c r="B3196" s="3" t="e">
        <f>VLOOKUP(D3196,DSKH!$A:$B,2,0)</f>
        <v>#N/A</v>
      </c>
      <c r="C3196" s="4"/>
      <c r="D3196" s="4"/>
      <c r="E3196" s="4"/>
      <c r="F3196" s="17"/>
      <c r="G3196" s="4"/>
      <c r="H3196" s="18"/>
      <c r="I3196" s="4"/>
      <c r="J3196" s="4"/>
      <c r="K3196" s="4"/>
      <c r="L3196" s="4"/>
      <c r="M3196" s="23"/>
      <c r="N3196" s="3"/>
      <c r="O3196" s="4"/>
      <c r="P3196" s="4"/>
      <c r="Q3196" s="3"/>
      <c r="R3196" s="3"/>
      <c r="S3196" s="3"/>
      <c r="T3196" s="4"/>
      <c r="U3196" s="4"/>
      <c r="V3196" s="3"/>
      <c r="W3196" s="8"/>
      <c r="X3196" s="4"/>
      <c r="Y3196" s="3"/>
      <c r="Z3196" s="15"/>
      <c r="AA3196" s="15"/>
    </row>
    <row r="3197" spans="1:27" ht="16.5" hidden="1">
      <c r="A3197" s="3">
        <f t="shared" si="105"/>
        <v>3194</v>
      </c>
      <c r="B3197" s="3" t="e">
        <f>VLOOKUP(D3197,DSKH!$A:$B,2,0)</f>
        <v>#N/A</v>
      </c>
      <c r="C3197" s="4"/>
      <c r="D3197" s="4"/>
      <c r="E3197" s="4"/>
      <c r="F3197" s="17"/>
      <c r="G3197" s="4"/>
      <c r="H3197" s="18"/>
      <c r="I3197" s="4"/>
      <c r="J3197" s="4"/>
      <c r="K3197" s="4"/>
      <c r="L3197" s="4"/>
      <c r="M3197" s="23"/>
      <c r="N3197" s="3"/>
      <c r="O3197" s="3"/>
      <c r="P3197" s="3"/>
      <c r="Q3197" s="3"/>
      <c r="R3197" s="4"/>
      <c r="S3197" s="3"/>
      <c r="T3197" s="3"/>
      <c r="U3197" s="3"/>
      <c r="V3197" s="3"/>
      <c r="W3197" s="8"/>
      <c r="X3197" s="4"/>
      <c r="Y3197" s="3"/>
      <c r="Z3197" s="15"/>
      <c r="AA3197" s="15"/>
    </row>
    <row r="3198" spans="1:27" ht="16.5" hidden="1">
      <c r="A3198" s="3">
        <f t="shared" si="105"/>
        <v>3195</v>
      </c>
      <c r="B3198" s="3" t="e">
        <f>VLOOKUP(D3198,DSKH!$A:$B,2,0)</f>
        <v>#N/A</v>
      </c>
      <c r="C3198" s="4"/>
      <c r="D3198" s="4"/>
      <c r="E3198" s="4"/>
      <c r="F3198" s="17"/>
      <c r="G3198" s="4"/>
      <c r="H3198" s="18"/>
      <c r="I3198" s="4"/>
      <c r="J3198" s="4"/>
      <c r="K3198" s="4"/>
      <c r="L3198" s="4"/>
      <c r="M3198" s="23"/>
      <c r="N3198" s="3"/>
      <c r="O3198" s="3"/>
      <c r="P3198" s="3"/>
      <c r="Q3198" s="3"/>
      <c r="R3198" s="4"/>
      <c r="S3198" s="3"/>
      <c r="T3198" s="3"/>
      <c r="U3198" s="3"/>
      <c r="V3198" s="3"/>
      <c r="W3198" s="8"/>
      <c r="X3198" s="4"/>
      <c r="Y3198" s="3"/>
      <c r="Z3198" s="15"/>
      <c r="AA3198" s="15"/>
    </row>
    <row r="3199" spans="1:27" ht="16.5" hidden="1">
      <c r="A3199" s="3">
        <f t="shared" si="105"/>
        <v>3196</v>
      </c>
      <c r="B3199" s="3" t="e">
        <f>VLOOKUP(D3199,DSKH!$A:$B,2,0)</f>
        <v>#N/A</v>
      </c>
      <c r="C3199" s="4"/>
      <c r="D3199" s="4"/>
      <c r="E3199" s="4"/>
      <c r="F3199" s="17"/>
      <c r="G3199" s="4"/>
      <c r="H3199" s="18"/>
      <c r="I3199" s="4"/>
      <c r="J3199" s="4"/>
      <c r="K3199" s="4"/>
      <c r="L3199" s="4"/>
      <c r="M3199" s="23"/>
      <c r="N3199" s="3"/>
      <c r="O3199" s="3"/>
      <c r="P3199" s="3"/>
      <c r="Q3199" s="3"/>
      <c r="R3199" s="3"/>
      <c r="S3199" s="4"/>
      <c r="T3199" s="3"/>
      <c r="U3199" s="3"/>
      <c r="V3199" s="3"/>
      <c r="W3199" s="8"/>
      <c r="X3199" s="3"/>
      <c r="Y3199" s="4"/>
      <c r="Z3199" s="15"/>
      <c r="AA3199" s="15"/>
    </row>
    <row r="3200" spans="1:27" ht="16.5" hidden="1">
      <c r="A3200" s="3">
        <f t="shared" si="105"/>
        <v>3197</v>
      </c>
      <c r="B3200" s="3" t="e">
        <f>VLOOKUP(D3200,DSKH!$A:$B,2,0)</f>
        <v>#N/A</v>
      </c>
      <c r="C3200" s="4"/>
      <c r="D3200" s="4"/>
      <c r="E3200" s="4"/>
      <c r="F3200" s="17"/>
      <c r="G3200" s="4"/>
      <c r="H3200" s="18"/>
      <c r="I3200" s="4"/>
      <c r="J3200" s="4"/>
      <c r="K3200" s="4"/>
      <c r="L3200" s="4"/>
      <c r="M3200" s="23"/>
      <c r="N3200" s="3"/>
      <c r="O3200" s="3"/>
      <c r="P3200" s="3"/>
      <c r="Q3200" s="4"/>
      <c r="R3200" s="3"/>
      <c r="S3200" s="3"/>
      <c r="T3200" s="3"/>
      <c r="U3200" s="4"/>
      <c r="V3200" s="3"/>
      <c r="W3200" s="8"/>
      <c r="X3200" s="4"/>
      <c r="Y3200" s="3"/>
      <c r="Z3200" s="15"/>
      <c r="AA3200" s="15"/>
    </row>
    <row r="3201" spans="1:27" ht="16.5" hidden="1">
      <c r="A3201" s="3">
        <f t="shared" si="105"/>
        <v>3198</v>
      </c>
      <c r="B3201" s="3" t="e">
        <f>VLOOKUP(D3201,DSKH!$A:$B,2,0)</f>
        <v>#N/A</v>
      </c>
      <c r="C3201" s="4"/>
      <c r="D3201" s="4"/>
      <c r="E3201" s="4"/>
      <c r="F3201" s="17"/>
      <c r="G3201" s="4"/>
      <c r="H3201" s="18"/>
      <c r="I3201" s="4"/>
      <c r="J3201" s="4"/>
      <c r="K3201" s="4"/>
      <c r="L3201" s="4"/>
      <c r="M3201" s="23"/>
      <c r="N3201" s="3"/>
      <c r="O3201" s="3"/>
      <c r="P3201" s="4"/>
      <c r="Q3201" s="3"/>
      <c r="R3201" s="3"/>
      <c r="S3201" s="3"/>
      <c r="T3201" s="3"/>
      <c r="U3201" s="4"/>
      <c r="V3201" s="3"/>
      <c r="W3201" s="8"/>
      <c r="X3201" s="4"/>
      <c r="Y3201" s="3"/>
      <c r="Z3201" s="15"/>
      <c r="AA3201" s="15"/>
    </row>
    <row r="3202" spans="1:27" ht="16.5" hidden="1">
      <c r="A3202" s="3">
        <f t="shared" si="105"/>
        <v>3199</v>
      </c>
      <c r="B3202" s="3" t="e">
        <f>VLOOKUP(D3202,DSKH!$A:$B,2,0)</f>
        <v>#N/A</v>
      </c>
      <c r="C3202" s="4"/>
      <c r="D3202" s="4"/>
      <c r="E3202" s="4"/>
      <c r="F3202" s="17"/>
      <c r="G3202" s="4"/>
      <c r="H3202" s="18"/>
      <c r="I3202" s="4"/>
      <c r="J3202" s="4"/>
      <c r="K3202" s="4"/>
      <c r="L3202" s="4"/>
      <c r="M3202" s="23"/>
      <c r="N3202" s="3"/>
      <c r="O3202" s="4"/>
      <c r="P3202" s="3"/>
      <c r="Q3202" s="3"/>
      <c r="R3202" s="4"/>
      <c r="S3202" s="3"/>
      <c r="T3202" s="3"/>
      <c r="U3202" s="3"/>
      <c r="V3202" s="3"/>
      <c r="W3202" s="8"/>
      <c r="X3202" s="4"/>
      <c r="Y3202" s="3"/>
      <c r="Z3202" s="15"/>
      <c r="AA3202" s="15"/>
    </row>
    <row r="3203" spans="1:27" ht="16.5" hidden="1">
      <c r="A3203" s="3">
        <f t="shared" si="105"/>
        <v>3200</v>
      </c>
      <c r="B3203" s="3" t="e">
        <f>VLOOKUP(D3203,DSKH!$A:$B,2,0)</f>
        <v>#N/A</v>
      </c>
      <c r="C3203" s="4"/>
      <c r="D3203" s="4"/>
      <c r="E3203" s="4"/>
      <c r="F3203" s="17"/>
      <c r="G3203" s="4"/>
      <c r="H3203" s="18"/>
      <c r="I3203" s="4"/>
      <c r="J3203" s="4"/>
      <c r="K3203" s="4"/>
      <c r="L3203" s="4"/>
      <c r="M3203" s="23"/>
      <c r="N3203" s="3"/>
      <c r="O3203" s="4"/>
      <c r="P3203" s="3"/>
      <c r="Q3203" s="3"/>
      <c r="R3203" s="4"/>
      <c r="S3203" s="3"/>
      <c r="T3203" s="3"/>
      <c r="U3203" s="3"/>
      <c r="V3203" s="3"/>
      <c r="W3203" s="8"/>
      <c r="X3203" s="4"/>
      <c r="Y3203" s="3"/>
      <c r="Z3203" s="15"/>
      <c r="AA3203" s="15"/>
    </row>
    <row r="3204" spans="1:27" ht="16.5" hidden="1">
      <c r="A3204" s="3">
        <f t="shared" si="105"/>
        <v>3201</v>
      </c>
      <c r="B3204" s="3" t="e">
        <f>VLOOKUP(D3204,DSKH!$A:$B,2,0)</f>
        <v>#N/A</v>
      </c>
      <c r="C3204" s="4"/>
      <c r="D3204" s="4"/>
      <c r="E3204" s="4"/>
      <c r="F3204" s="17"/>
      <c r="G3204" s="4"/>
      <c r="H3204" s="18"/>
      <c r="I3204" s="4"/>
      <c r="J3204" s="4"/>
      <c r="K3204" s="4"/>
      <c r="L3204" s="4"/>
      <c r="M3204" s="23"/>
      <c r="N3204" s="3"/>
      <c r="O3204" s="4"/>
      <c r="P3204" s="3"/>
      <c r="Q3204" s="3"/>
      <c r="R3204" s="4"/>
      <c r="S3204" s="3"/>
      <c r="T3204" s="3"/>
      <c r="U3204" s="3"/>
      <c r="V3204" s="3"/>
      <c r="W3204" s="8"/>
      <c r="X3204" s="4"/>
      <c r="Y3204" s="3"/>
      <c r="Z3204" s="15"/>
      <c r="AA3204" s="15"/>
    </row>
    <row r="3205" spans="1:27" ht="16.5" hidden="1">
      <c r="A3205" s="3">
        <f t="shared" si="105"/>
        <v>3202</v>
      </c>
      <c r="B3205" s="3" t="e">
        <f>VLOOKUP(D3205,DSKH!$A:$B,2,0)</f>
        <v>#N/A</v>
      </c>
      <c r="C3205" s="4"/>
      <c r="D3205" s="4"/>
      <c r="E3205" s="4"/>
      <c r="F3205" s="17"/>
      <c r="G3205" s="4"/>
      <c r="H3205" s="18"/>
      <c r="I3205" s="4"/>
      <c r="J3205" s="4"/>
      <c r="K3205" s="4"/>
      <c r="L3205" s="4"/>
      <c r="M3205" s="23"/>
      <c r="N3205" s="3"/>
      <c r="O3205" s="4"/>
      <c r="P3205" s="3"/>
      <c r="Q3205" s="3"/>
      <c r="R3205" s="4"/>
      <c r="S3205" s="3"/>
      <c r="T3205" s="3"/>
      <c r="U3205" s="3"/>
      <c r="V3205" s="3"/>
      <c r="W3205" s="8"/>
      <c r="X3205" s="4"/>
      <c r="Y3205" s="3"/>
      <c r="Z3205" s="15"/>
      <c r="AA3205" s="15"/>
    </row>
    <row r="3206" spans="1:27" ht="16.5" hidden="1">
      <c r="A3206" s="3">
        <f t="shared" si="105"/>
        <v>3203</v>
      </c>
      <c r="B3206" s="3" t="e">
        <f>VLOOKUP(D3206,DSKH!$A:$B,2,0)</f>
        <v>#N/A</v>
      </c>
      <c r="C3206" s="4"/>
      <c r="D3206" s="4"/>
      <c r="E3206" s="4"/>
      <c r="F3206" s="17"/>
      <c r="G3206" s="4"/>
      <c r="H3206" s="18"/>
      <c r="I3206" s="4"/>
      <c r="J3206" s="4"/>
      <c r="K3206" s="4"/>
      <c r="L3206" s="4"/>
      <c r="M3206" s="23"/>
      <c r="N3206" s="3"/>
      <c r="O3206" s="4"/>
      <c r="P3206" s="3"/>
      <c r="Q3206" s="3"/>
      <c r="R3206" s="4"/>
      <c r="S3206" s="3"/>
      <c r="T3206" s="3"/>
      <c r="U3206" s="3"/>
      <c r="V3206" s="3"/>
      <c r="W3206" s="8"/>
      <c r="X3206" s="4"/>
      <c r="Y3206" s="3"/>
      <c r="Z3206" s="15"/>
      <c r="AA3206" s="15"/>
    </row>
    <row r="3207" spans="1:27" ht="16.5" hidden="1">
      <c r="A3207" s="3">
        <f t="shared" si="105"/>
        <v>3204</v>
      </c>
      <c r="B3207" s="3" t="e">
        <f>VLOOKUP(D3207,DSKH!$A:$B,2,0)</f>
        <v>#N/A</v>
      </c>
      <c r="C3207" s="4"/>
      <c r="D3207" s="4"/>
      <c r="E3207" s="4"/>
      <c r="F3207" s="17"/>
      <c r="G3207" s="4"/>
      <c r="H3207" s="18"/>
      <c r="I3207" s="4"/>
      <c r="J3207" s="4"/>
      <c r="K3207" s="4"/>
      <c r="L3207" s="4"/>
      <c r="M3207" s="23"/>
      <c r="N3207" s="3"/>
      <c r="O3207" s="4"/>
      <c r="P3207" s="3"/>
      <c r="Q3207" s="3"/>
      <c r="R3207" s="4"/>
      <c r="S3207" s="3"/>
      <c r="T3207" s="3"/>
      <c r="U3207" s="3"/>
      <c r="V3207" s="3"/>
      <c r="W3207" s="8"/>
      <c r="X3207" s="4"/>
      <c r="Y3207" s="3"/>
      <c r="Z3207" s="15"/>
      <c r="AA3207" s="15"/>
    </row>
    <row r="3208" spans="1:27" ht="16.5" hidden="1">
      <c r="A3208" s="3">
        <f t="shared" si="105"/>
        <v>3205</v>
      </c>
      <c r="B3208" s="3" t="e">
        <f>VLOOKUP(D3208,DSKH!$A:$B,2,0)</f>
        <v>#N/A</v>
      </c>
      <c r="C3208" s="4"/>
      <c r="D3208" s="4"/>
      <c r="E3208" s="4"/>
      <c r="F3208" s="17"/>
      <c r="G3208" s="4"/>
      <c r="H3208" s="18"/>
      <c r="I3208" s="4"/>
      <c r="J3208" s="4"/>
      <c r="K3208" s="4"/>
      <c r="L3208" s="4"/>
      <c r="M3208" s="23"/>
      <c r="N3208" s="3"/>
      <c r="O3208" s="4"/>
      <c r="P3208" s="3"/>
      <c r="Q3208" s="3"/>
      <c r="R3208" s="4"/>
      <c r="S3208" s="3"/>
      <c r="T3208" s="3"/>
      <c r="U3208" s="3"/>
      <c r="V3208" s="3"/>
      <c r="W3208" s="8"/>
      <c r="X3208" s="4"/>
      <c r="Y3208" s="3"/>
      <c r="Z3208" s="15"/>
      <c r="AA3208" s="15"/>
    </row>
    <row r="3209" spans="1:27" ht="16.5" hidden="1">
      <c r="A3209" s="3">
        <f t="shared" si="105"/>
        <v>3206</v>
      </c>
      <c r="B3209" s="3" t="e">
        <f>VLOOKUP(D3209,DSKH!$A:$B,2,0)</f>
        <v>#N/A</v>
      </c>
      <c r="C3209" s="4"/>
      <c r="D3209" s="4"/>
      <c r="E3209" s="4"/>
      <c r="F3209" s="17"/>
      <c r="G3209" s="4"/>
      <c r="H3209" s="18"/>
      <c r="I3209" s="4"/>
      <c r="J3209" s="4"/>
      <c r="K3209" s="4"/>
      <c r="L3209" s="4"/>
      <c r="M3209" s="23"/>
      <c r="N3209" s="3"/>
      <c r="O3209" s="4"/>
      <c r="P3209" s="3"/>
      <c r="Q3209" s="3"/>
      <c r="R3209" s="4"/>
      <c r="S3209" s="3"/>
      <c r="T3209" s="3"/>
      <c r="U3209" s="3"/>
      <c r="V3209" s="3"/>
      <c r="W3209" s="8"/>
      <c r="X3209" s="4"/>
      <c r="Y3209" s="3"/>
      <c r="Z3209" s="15"/>
      <c r="AA3209" s="15"/>
    </row>
    <row r="3210" spans="1:27" ht="16.5" hidden="1">
      <c r="A3210" s="3">
        <f t="shared" si="105"/>
        <v>3207</v>
      </c>
      <c r="B3210" s="3" t="e">
        <f>VLOOKUP(D3210,DSKH!$A:$B,2,0)</f>
        <v>#N/A</v>
      </c>
      <c r="C3210" s="4"/>
      <c r="D3210" s="4"/>
      <c r="E3210" s="4"/>
      <c r="F3210" s="17"/>
      <c r="G3210" s="4"/>
      <c r="H3210" s="18"/>
      <c r="I3210" s="4"/>
      <c r="J3210" s="4"/>
      <c r="K3210" s="4"/>
      <c r="L3210" s="4"/>
      <c r="M3210" s="23"/>
      <c r="N3210" s="3"/>
      <c r="O3210" s="4"/>
      <c r="P3210" s="3"/>
      <c r="Q3210" s="3"/>
      <c r="R3210" s="4"/>
      <c r="S3210" s="3"/>
      <c r="T3210" s="3"/>
      <c r="U3210" s="3"/>
      <c r="V3210" s="3"/>
      <c r="W3210" s="8"/>
      <c r="X3210" s="4"/>
      <c r="Y3210" s="3"/>
      <c r="Z3210" s="15"/>
      <c r="AA3210" s="15"/>
    </row>
    <row r="3211" spans="1:27" ht="16.5" hidden="1">
      <c r="A3211" s="3">
        <f t="shared" si="105"/>
        <v>3208</v>
      </c>
      <c r="B3211" s="3" t="e">
        <f>VLOOKUP(D3211,DSKH!$A:$B,2,0)</f>
        <v>#N/A</v>
      </c>
      <c r="C3211" s="4"/>
      <c r="D3211" s="4"/>
      <c r="E3211" s="4"/>
      <c r="F3211" s="17"/>
      <c r="G3211" s="4"/>
      <c r="H3211" s="18"/>
      <c r="I3211" s="4"/>
      <c r="J3211" s="4"/>
      <c r="K3211" s="4"/>
      <c r="L3211" s="4"/>
      <c r="M3211" s="23"/>
      <c r="N3211" s="3"/>
      <c r="O3211" s="4"/>
      <c r="P3211" s="3"/>
      <c r="Q3211" s="3"/>
      <c r="R3211" s="4"/>
      <c r="S3211" s="3"/>
      <c r="T3211" s="3"/>
      <c r="U3211" s="3"/>
      <c r="V3211" s="3"/>
      <c r="W3211" s="8"/>
      <c r="X3211" s="4"/>
      <c r="Y3211" s="3"/>
      <c r="Z3211" s="15"/>
      <c r="AA3211" s="15"/>
    </row>
    <row r="3212" spans="1:27" ht="16.5" hidden="1">
      <c r="A3212" s="3">
        <f t="shared" si="105"/>
        <v>3209</v>
      </c>
      <c r="B3212" s="3" t="e">
        <f>VLOOKUP(D3212,DSKH!$A:$B,2,0)</f>
        <v>#N/A</v>
      </c>
      <c r="C3212" s="4"/>
      <c r="D3212" s="4"/>
      <c r="E3212" s="4"/>
      <c r="F3212" s="17"/>
      <c r="G3212" s="4"/>
      <c r="H3212" s="18"/>
      <c r="I3212" s="4"/>
      <c r="J3212" s="4"/>
      <c r="K3212" s="4"/>
      <c r="L3212" s="4"/>
      <c r="M3212" s="23"/>
      <c r="N3212" s="3"/>
      <c r="O3212" s="4"/>
      <c r="P3212" s="3"/>
      <c r="Q3212" s="3"/>
      <c r="R3212" s="4"/>
      <c r="S3212" s="3"/>
      <c r="T3212" s="3"/>
      <c r="U3212" s="3"/>
      <c r="V3212" s="3"/>
      <c r="W3212" s="8"/>
      <c r="X3212" s="4"/>
      <c r="Y3212" s="3"/>
      <c r="Z3212" s="15"/>
      <c r="AA3212" s="15"/>
    </row>
    <row r="3213" spans="1:27" ht="16.5" hidden="1">
      <c r="A3213" s="3">
        <f t="shared" si="105"/>
        <v>3210</v>
      </c>
      <c r="B3213" s="3" t="e">
        <f>VLOOKUP(D3213,DSKH!$A:$B,2,0)</f>
        <v>#N/A</v>
      </c>
      <c r="C3213" s="4"/>
      <c r="D3213" s="4"/>
      <c r="E3213" s="4"/>
      <c r="F3213" s="17"/>
      <c r="G3213" s="4"/>
      <c r="H3213" s="18"/>
      <c r="I3213" s="4"/>
      <c r="J3213" s="4"/>
      <c r="K3213" s="4"/>
      <c r="L3213" s="4"/>
      <c r="M3213" s="23"/>
      <c r="N3213" s="3"/>
      <c r="O3213" s="4"/>
      <c r="P3213" s="3"/>
      <c r="Q3213" s="3"/>
      <c r="R3213" s="4"/>
      <c r="S3213" s="3"/>
      <c r="T3213" s="3"/>
      <c r="U3213" s="3"/>
      <c r="V3213" s="3"/>
      <c r="W3213" s="8"/>
      <c r="X3213" s="4"/>
      <c r="Y3213" s="3"/>
      <c r="Z3213" s="15"/>
      <c r="AA3213" s="15"/>
    </row>
    <row r="3214" spans="1:27" ht="16.5" hidden="1">
      <c r="A3214" s="3">
        <f t="shared" si="105"/>
        <v>3211</v>
      </c>
      <c r="B3214" s="3" t="e">
        <f>VLOOKUP(D3214,DSKH!$A:$B,2,0)</f>
        <v>#N/A</v>
      </c>
      <c r="C3214" s="4"/>
      <c r="D3214" s="4"/>
      <c r="E3214" s="4"/>
      <c r="F3214" s="17"/>
      <c r="G3214" s="4"/>
      <c r="H3214" s="18"/>
      <c r="I3214" s="4"/>
      <c r="J3214" s="4"/>
      <c r="K3214" s="4"/>
      <c r="L3214" s="4"/>
      <c r="M3214" s="23"/>
      <c r="N3214" s="3"/>
      <c r="O3214" s="4"/>
      <c r="P3214" s="3"/>
      <c r="Q3214" s="3"/>
      <c r="R3214" s="4"/>
      <c r="S3214" s="3"/>
      <c r="T3214" s="3"/>
      <c r="U3214" s="3"/>
      <c r="V3214" s="3"/>
      <c r="W3214" s="8"/>
      <c r="X3214" s="4"/>
      <c r="Y3214" s="3"/>
      <c r="Z3214" s="15"/>
      <c r="AA3214" s="15"/>
    </row>
    <row r="3215" spans="1:27" ht="16.5" hidden="1">
      <c r="A3215" s="3">
        <f t="shared" si="105"/>
        <v>3212</v>
      </c>
      <c r="B3215" s="3" t="e">
        <f>VLOOKUP(D3215,DSKH!$A:$B,2,0)</f>
        <v>#N/A</v>
      </c>
      <c r="C3215" s="4"/>
      <c r="D3215" s="4"/>
      <c r="E3215" s="4"/>
      <c r="F3215" s="17"/>
      <c r="G3215" s="4"/>
      <c r="H3215" s="18"/>
      <c r="I3215" s="4"/>
      <c r="J3215" s="4"/>
      <c r="K3215" s="4"/>
      <c r="L3215" s="4"/>
      <c r="M3215" s="23"/>
      <c r="N3215" s="3"/>
      <c r="O3215" s="3"/>
      <c r="P3215" s="3"/>
      <c r="Q3215" s="3"/>
      <c r="R3215" s="4"/>
      <c r="S3215" s="3"/>
      <c r="T3215" s="3"/>
      <c r="U3215" s="3"/>
      <c r="V3215" s="3"/>
      <c r="W3215" s="8"/>
      <c r="X3215" s="4"/>
      <c r="Y3215" s="3"/>
      <c r="Z3215" s="15"/>
      <c r="AA3215" s="15"/>
    </row>
    <row r="3216" spans="1:27" ht="16.5" hidden="1">
      <c r="A3216" s="3">
        <f t="shared" si="105"/>
        <v>3213</v>
      </c>
      <c r="B3216" s="3" t="e">
        <f>VLOOKUP(D3216,DSKH!$A:$B,2,0)</f>
        <v>#N/A</v>
      </c>
      <c r="C3216" s="4"/>
      <c r="D3216" s="4"/>
      <c r="E3216" s="4"/>
      <c r="F3216" s="17"/>
      <c r="G3216" s="4"/>
      <c r="H3216" s="18"/>
      <c r="I3216" s="4"/>
      <c r="J3216" s="4"/>
      <c r="K3216" s="4"/>
      <c r="L3216" s="4"/>
      <c r="M3216" s="23"/>
      <c r="N3216" s="3"/>
      <c r="O3216" s="3"/>
      <c r="P3216" s="3"/>
      <c r="Q3216" s="3"/>
      <c r="R3216" s="4"/>
      <c r="S3216" s="3"/>
      <c r="T3216" s="3"/>
      <c r="U3216" s="3"/>
      <c r="V3216" s="3"/>
      <c r="W3216" s="8"/>
      <c r="X3216" s="4"/>
      <c r="Y3216" s="3"/>
      <c r="Z3216" s="15"/>
      <c r="AA3216" s="15"/>
    </row>
    <row r="3217" spans="1:27" ht="16.5" hidden="1">
      <c r="A3217" s="3">
        <f t="shared" si="105"/>
        <v>3214</v>
      </c>
      <c r="B3217" s="3" t="e">
        <f>VLOOKUP(D3217,DSKH!$A:$B,2,0)</f>
        <v>#N/A</v>
      </c>
      <c r="C3217" s="4"/>
      <c r="D3217" s="4"/>
      <c r="E3217" s="4"/>
      <c r="F3217" s="17"/>
      <c r="G3217" s="4"/>
      <c r="H3217" s="18"/>
      <c r="I3217" s="4"/>
      <c r="J3217" s="4"/>
      <c r="K3217" s="4"/>
      <c r="L3217" s="4"/>
      <c r="M3217" s="23"/>
      <c r="N3217" s="4"/>
      <c r="O3217" s="3"/>
      <c r="P3217" s="3"/>
      <c r="Q3217" s="4"/>
      <c r="R3217" s="3"/>
      <c r="S3217" s="3"/>
      <c r="T3217" s="3"/>
      <c r="U3217" s="4"/>
      <c r="V3217" s="4"/>
      <c r="W3217" s="6"/>
      <c r="X3217" s="4"/>
      <c r="Y3217" s="4"/>
      <c r="Z3217" s="15"/>
      <c r="AA3217" s="15"/>
    </row>
    <row r="3218" spans="1:27" ht="16.5" hidden="1">
      <c r="A3218" s="3">
        <f t="shared" si="105"/>
        <v>3215</v>
      </c>
      <c r="B3218" s="3" t="e">
        <f>VLOOKUP(D3218,DSKH!$A:$B,2,0)</f>
        <v>#N/A</v>
      </c>
      <c r="C3218" s="4"/>
      <c r="D3218" s="4"/>
      <c r="E3218" s="4"/>
      <c r="F3218" s="17"/>
      <c r="G3218" s="4"/>
      <c r="H3218" s="18"/>
      <c r="I3218" s="4"/>
      <c r="J3218" s="4"/>
      <c r="K3218" s="4"/>
      <c r="L3218" s="4"/>
      <c r="M3218" s="23"/>
      <c r="N3218" s="4"/>
      <c r="O3218" s="3"/>
      <c r="P3218" s="3"/>
      <c r="Q3218" s="3"/>
      <c r="R3218" s="3"/>
      <c r="S3218" s="3"/>
      <c r="T3218" s="3"/>
      <c r="U3218" s="3"/>
      <c r="V3218" s="3"/>
      <c r="W3218" s="8"/>
      <c r="X3218" s="3"/>
      <c r="Y3218" s="3"/>
      <c r="Z3218" s="15"/>
      <c r="AA3218" s="15"/>
    </row>
    <row r="3219" spans="1:27" ht="16.5" hidden="1">
      <c r="A3219" s="3">
        <f t="shared" si="105"/>
        <v>3216</v>
      </c>
      <c r="B3219" s="3" t="e">
        <f>VLOOKUP(D3219,DSKH!$A:$B,2,0)</f>
        <v>#N/A</v>
      </c>
      <c r="C3219" s="4"/>
      <c r="D3219" s="4"/>
      <c r="E3219" s="4"/>
      <c r="F3219" s="17"/>
      <c r="G3219" s="4"/>
      <c r="H3219" s="18"/>
      <c r="I3219" s="4"/>
      <c r="J3219" s="4"/>
      <c r="K3219" s="4"/>
      <c r="L3219" s="4"/>
      <c r="M3219" s="23"/>
      <c r="N3219" s="3"/>
      <c r="O3219" s="3"/>
      <c r="P3219" s="3"/>
      <c r="Q3219" s="3"/>
      <c r="R3219" s="3"/>
      <c r="S3219" s="4"/>
      <c r="T3219" s="4"/>
      <c r="U3219" s="3"/>
      <c r="V3219" s="3"/>
      <c r="W3219" s="8"/>
      <c r="X3219" s="3"/>
      <c r="Y3219" s="3"/>
      <c r="Z3219" s="15"/>
      <c r="AA3219" s="15"/>
    </row>
    <row r="3220" spans="1:27" ht="16.5" hidden="1">
      <c r="A3220" s="3">
        <f t="shared" si="105"/>
        <v>3217</v>
      </c>
      <c r="B3220" s="3" t="e">
        <f>VLOOKUP(D3220,DSKH!$A:$B,2,0)</f>
        <v>#N/A</v>
      </c>
      <c r="C3220" s="4"/>
      <c r="D3220" s="4"/>
      <c r="E3220" s="4"/>
      <c r="F3220" s="17"/>
      <c r="G3220" s="4"/>
      <c r="H3220" s="18"/>
      <c r="I3220" s="4"/>
      <c r="J3220" s="4"/>
      <c r="K3220" s="4"/>
      <c r="L3220" s="4"/>
      <c r="M3220" s="23"/>
      <c r="N3220" s="3"/>
      <c r="O3220" s="3"/>
      <c r="P3220" s="3"/>
      <c r="Q3220" s="3"/>
      <c r="R3220" s="3"/>
      <c r="S3220" s="4"/>
      <c r="T3220" s="4"/>
      <c r="U3220" s="3"/>
      <c r="V3220" s="3"/>
      <c r="W3220" s="8"/>
      <c r="X3220" s="3"/>
      <c r="Y3220" s="3"/>
      <c r="Z3220" s="15"/>
      <c r="AA3220" s="15"/>
    </row>
    <row r="3221" spans="1:27" ht="16.5" hidden="1">
      <c r="A3221" s="3">
        <f t="shared" si="105"/>
        <v>3218</v>
      </c>
      <c r="B3221" s="3" t="e">
        <f>VLOOKUP(D3221,DSKH!$A:$B,2,0)</f>
        <v>#N/A</v>
      </c>
      <c r="C3221" s="4"/>
      <c r="D3221" s="4"/>
      <c r="E3221" s="4"/>
      <c r="F3221" s="17"/>
      <c r="G3221" s="4"/>
      <c r="H3221" s="18"/>
      <c r="I3221" s="4"/>
      <c r="J3221" s="4"/>
      <c r="K3221" s="4"/>
      <c r="L3221" s="4"/>
      <c r="M3221" s="23"/>
      <c r="N3221" s="3"/>
      <c r="O3221" s="3"/>
      <c r="P3221" s="3"/>
      <c r="Q3221" s="3"/>
      <c r="R3221" s="3"/>
      <c r="S3221" s="4"/>
      <c r="T3221" s="4"/>
      <c r="U3221" s="3"/>
      <c r="V3221" s="3"/>
      <c r="W3221" s="8"/>
      <c r="X3221" s="3"/>
      <c r="Y3221" s="3"/>
      <c r="Z3221" s="15"/>
      <c r="AA3221" s="15"/>
    </row>
    <row r="3222" spans="1:27" ht="16.5" hidden="1">
      <c r="A3222" s="3">
        <f t="shared" si="105"/>
        <v>3219</v>
      </c>
      <c r="B3222" s="3" t="e">
        <f>VLOOKUP(D3222,DSKH!$A:$B,2,0)</f>
        <v>#N/A</v>
      </c>
      <c r="C3222" s="4"/>
      <c r="D3222" s="4"/>
      <c r="E3222" s="4"/>
      <c r="F3222" s="17"/>
      <c r="G3222" s="4"/>
      <c r="H3222" s="18"/>
      <c r="I3222" s="4"/>
      <c r="J3222" s="4"/>
      <c r="K3222" s="4"/>
      <c r="L3222" s="4"/>
      <c r="M3222" s="23"/>
      <c r="N3222" s="3"/>
      <c r="O3222" s="3"/>
      <c r="P3222" s="3"/>
      <c r="Q3222" s="3"/>
      <c r="R3222" s="3"/>
      <c r="S3222" s="4"/>
      <c r="T3222" s="4"/>
      <c r="U3222" s="3"/>
      <c r="V3222" s="3"/>
      <c r="W3222" s="8"/>
      <c r="X3222" s="3"/>
      <c r="Y3222" s="3"/>
      <c r="Z3222" s="15"/>
      <c r="AA3222" s="15"/>
    </row>
    <row r="3223" spans="1:27" ht="16.5" hidden="1">
      <c r="A3223" s="3">
        <f t="shared" si="105"/>
        <v>3220</v>
      </c>
      <c r="B3223" s="3" t="e">
        <f>VLOOKUP(D3223,DSKH!$A:$B,2,0)</f>
        <v>#N/A</v>
      </c>
      <c r="C3223" s="4"/>
      <c r="D3223" s="4"/>
      <c r="E3223" s="4"/>
      <c r="F3223" s="17"/>
      <c r="G3223" s="4"/>
      <c r="H3223" s="18"/>
      <c r="I3223" s="4"/>
      <c r="J3223" s="4"/>
      <c r="K3223" s="4"/>
      <c r="L3223" s="4"/>
      <c r="M3223" s="23"/>
      <c r="N3223" s="3"/>
      <c r="O3223" s="3"/>
      <c r="P3223" s="3"/>
      <c r="Q3223" s="3"/>
      <c r="R3223" s="3"/>
      <c r="S3223" s="4"/>
      <c r="T3223" s="4"/>
      <c r="U3223" s="3"/>
      <c r="V3223" s="3"/>
      <c r="W3223" s="8"/>
      <c r="X3223" s="3"/>
      <c r="Y3223" s="3"/>
      <c r="Z3223" s="15"/>
      <c r="AA3223" s="15"/>
    </row>
    <row r="3224" spans="1:27" ht="16.5" hidden="1">
      <c r="A3224" s="3">
        <f t="shared" si="105"/>
        <v>3221</v>
      </c>
      <c r="B3224" s="3" t="e">
        <f>VLOOKUP(D3224,DSKH!$A:$B,2,0)</f>
        <v>#N/A</v>
      </c>
      <c r="C3224" s="4"/>
      <c r="D3224" s="4"/>
      <c r="E3224" s="4"/>
      <c r="F3224" s="17"/>
      <c r="G3224" s="4"/>
      <c r="H3224" s="18"/>
      <c r="I3224" s="4"/>
      <c r="J3224" s="4"/>
      <c r="K3224" s="4"/>
      <c r="L3224" s="4"/>
      <c r="M3224" s="23"/>
      <c r="N3224" s="3"/>
      <c r="O3224" s="3"/>
      <c r="P3224" s="3"/>
      <c r="Q3224" s="3"/>
      <c r="R3224" s="3"/>
      <c r="S3224" s="4"/>
      <c r="T3224" s="4"/>
      <c r="U3224" s="3"/>
      <c r="V3224" s="3"/>
      <c r="W3224" s="8"/>
      <c r="X3224" s="3"/>
      <c r="Y3224" s="3"/>
      <c r="Z3224" s="15"/>
      <c r="AA3224" s="15"/>
    </row>
    <row r="3225" spans="1:27" ht="16.5" hidden="1">
      <c r="A3225" s="3">
        <f t="shared" si="105"/>
        <v>3222</v>
      </c>
      <c r="B3225" s="3" t="e">
        <f>VLOOKUP(D3225,DSKH!$A:$B,2,0)</f>
        <v>#N/A</v>
      </c>
      <c r="C3225" s="4"/>
      <c r="D3225" s="4"/>
      <c r="E3225" s="4"/>
      <c r="F3225" s="17"/>
      <c r="G3225" s="4"/>
      <c r="H3225" s="18"/>
      <c r="I3225" s="4"/>
      <c r="J3225" s="4"/>
      <c r="K3225" s="4"/>
      <c r="L3225" s="4"/>
      <c r="M3225" s="23"/>
      <c r="N3225" s="4"/>
      <c r="O3225" s="3"/>
      <c r="P3225" s="3"/>
      <c r="Q3225" s="3"/>
      <c r="R3225" s="4"/>
      <c r="S3225" s="3"/>
      <c r="T3225" s="4"/>
      <c r="U3225" s="3"/>
      <c r="V3225" s="3"/>
      <c r="W3225" s="8"/>
      <c r="X3225" s="4"/>
      <c r="Y3225" s="3"/>
      <c r="Z3225" s="15"/>
      <c r="AA3225" s="15"/>
    </row>
    <row r="3226" spans="1:27" ht="16.5" hidden="1">
      <c r="A3226" s="3">
        <f t="shared" si="105"/>
        <v>3223</v>
      </c>
      <c r="B3226" s="3" t="e">
        <f>VLOOKUP(D3226,DSKH!$A:$B,2,0)</f>
        <v>#N/A</v>
      </c>
      <c r="C3226" s="4"/>
      <c r="D3226" s="4"/>
      <c r="E3226" s="4"/>
      <c r="F3226" s="17"/>
      <c r="G3226" s="4"/>
      <c r="H3226" s="18"/>
      <c r="I3226" s="4"/>
      <c r="J3226" s="4"/>
      <c r="K3226" s="4"/>
      <c r="L3226" s="4"/>
      <c r="M3226" s="23"/>
      <c r="N3226" s="4"/>
      <c r="O3226" s="3"/>
      <c r="P3226" s="3"/>
      <c r="Q3226" s="3"/>
      <c r="R3226" s="4"/>
      <c r="S3226" s="3"/>
      <c r="T3226" s="4"/>
      <c r="U3226" s="3"/>
      <c r="V3226" s="3"/>
      <c r="W3226" s="8"/>
      <c r="X3226" s="4"/>
      <c r="Y3226" s="3"/>
      <c r="Z3226" s="15"/>
      <c r="AA3226" s="15"/>
    </row>
    <row r="3227" spans="1:27" ht="16.5" hidden="1">
      <c r="A3227" s="3">
        <f t="shared" si="105"/>
        <v>3224</v>
      </c>
      <c r="B3227" s="3" t="e">
        <f>VLOOKUP(D3227,DSKH!$A:$B,2,0)</f>
        <v>#N/A</v>
      </c>
      <c r="C3227" s="4"/>
      <c r="D3227" s="4"/>
      <c r="E3227" s="4"/>
      <c r="F3227" s="17"/>
      <c r="G3227" s="4"/>
      <c r="H3227" s="18"/>
      <c r="I3227" s="4"/>
      <c r="J3227" s="4"/>
      <c r="K3227" s="4"/>
      <c r="L3227" s="4"/>
      <c r="M3227" s="23"/>
      <c r="N3227" s="3"/>
      <c r="O3227" s="3"/>
      <c r="P3227" s="3"/>
      <c r="Q3227" s="3"/>
      <c r="R3227" s="3"/>
      <c r="S3227" s="4"/>
      <c r="T3227" s="4"/>
      <c r="U3227" s="3"/>
      <c r="V3227" s="3"/>
      <c r="W3227" s="8"/>
      <c r="X3227" s="3"/>
      <c r="Y3227" s="3"/>
      <c r="Z3227" s="15"/>
      <c r="AA3227" s="15"/>
    </row>
    <row r="3228" spans="1:27" ht="16.5" hidden="1">
      <c r="A3228" s="3">
        <f t="shared" si="105"/>
        <v>3225</v>
      </c>
      <c r="B3228" s="3" t="e">
        <f>VLOOKUP(D3228,DSKH!$A:$B,2,0)</f>
        <v>#N/A</v>
      </c>
      <c r="C3228" s="4"/>
      <c r="D3228" s="4"/>
      <c r="E3228" s="4"/>
      <c r="F3228" s="17"/>
      <c r="G3228" s="4"/>
      <c r="H3228" s="18"/>
      <c r="I3228" s="4"/>
      <c r="J3228" s="4"/>
      <c r="K3228" s="4"/>
      <c r="L3228" s="4"/>
      <c r="M3228" s="23"/>
      <c r="N3228" s="3"/>
      <c r="O3228" s="3"/>
      <c r="P3228" s="3"/>
      <c r="Q3228" s="3"/>
      <c r="R3228" s="3"/>
      <c r="S3228" s="4"/>
      <c r="T3228" s="4"/>
      <c r="U3228" s="3"/>
      <c r="V3228" s="3"/>
      <c r="W3228" s="8"/>
      <c r="X3228" s="3"/>
      <c r="Y3228" s="3"/>
      <c r="Z3228" s="15"/>
      <c r="AA3228" s="15"/>
    </row>
    <row r="3229" spans="1:27" ht="16.5" hidden="1">
      <c r="A3229" s="3">
        <f t="shared" si="105"/>
        <v>3226</v>
      </c>
      <c r="B3229" s="3" t="e">
        <f>VLOOKUP(D3229,DSKH!$A:$B,2,0)</f>
        <v>#N/A</v>
      </c>
      <c r="C3229" s="4"/>
      <c r="D3229" s="4"/>
      <c r="E3229" s="4"/>
      <c r="F3229" s="17"/>
      <c r="G3229" s="4"/>
      <c r="H3229" s="18"/>
      <c r="I3229" s="4"/>
      <c r="J3229" s="4"/>
      <c r="K3229" s="4"/>
      <c r="L3229" s="4"/>
      <c r="M3229" s="23"/>
      <c r="N3229" s="3"/>
      <c r="O3229" s="3"/>
      <c r="P3229" s="3"/>
      <c r="Q3229" s="3"/>
      <c r="R3229" s="3"/>
      <c r="S3229" s="4"/>
      <c r="T3229" s="4"/>
      <c r="U3229" s="3"/>
      <c r="V3229" s="3"/>
      <c r="W3229" s="8"/>
      <c r="X3229" s="3"/>
      <c r="Y3229" s="3"/>
      <c r="Z3229" s="15"/>
      <c r="AA3229" s="15"/>
    </row>
    <row r="3230" spans="1:27" ht="16.5" hidden="1">
      <c r="A3230" s="3">
        <f t="shared" si="105"/>
        <v>3227</v>
      </c>
      <c r="B3230" s="3" t="e">
        <f>VLOOKUP(D3230,DSKH!$A:$B,2,0)</f>
        <v>#N/A</v>
      </c>
      <c r="C3230" s="4"/>
      <c r="D3230" s="4"/>
      <c r="E3230" s="4"/>
      <c r="F3230" s="17"/>
      <c r="G3230" s="4"/>
      <c r="H3230" s="18"/>
      <c r="I3230" s="4"/>
      <c r="J3230" s="4"/>
      <c r="K3230" s="4"/>
      <c r="L3230" s="4"/>
      <c r="M3230" s="23"/>
      <c r="N3230" s="3"/>
      <c r="O3230" s="3"/>
      <c r="P3230" s="3"/>
      <c r="Q3230" s="3"/>
      <c r="R3230" s="3"/>
      <c r="S3230" s="4"/>
      <c r="T3230" s="4"/>
      <c r="U3230" s="3"/>
      <c r="V3230" s="3"/>
      <c r="W3230" s="8"/>
      <c r="X3230" s="3"/>
      <c r="Y3230" s="3"/>
      <c r="Z3230" s="15"/>
      <c r="AA3230" s="15"/>
    </row>
    <row r="3231" spans="1:27" ht="16.5" hidden="1">
      <c r="A3231" s="3">
        <f t="shared" si="105"/>
        <v>3228</v>
      </c>
      <c r="B3231" s="3" t="e">
        <f>VLOOKUP(D3231,DSKH!$A:$B,2,0)</f>
        <v>#N/A</v>
      </c>
      <c r="C3231" s="4"/>
      <c r="D3231" s="4"/>
      <c r="E3231" s="4"/>
      <c r="F3231" s="17"/>
      <c r="G3231" s="4"/>
      <c r="H3231" s="18"/>
      <c r="I3231" s="4"/>
      <c r="J3231" s="4"/>
      <c r="K3231" s="4"/>
      <c r="L3231" s="4"/>
      <c r="M3231" s="23"/>
      <c r="N3231" s="3"/>
      <c r="O3231" s="3"/>
      <c r="P3231" s="3"/>
      <c r="Q3231" s="3"/>
      <c r="R3231" s="3"/>
      <c r="S3231" s="4"/>
      <c r="T3231" s="4"/>
      <c r="U3231" s="3"/>
      <c r="V3231" s="3"/>
      <c r="W3231" s="8"/>
      <c r="X3231" s="3"/>
      <c r="Y3231" s="3"/>
      <c r="Z3231" s="15"/>
      <c r="AA3231" s="15"/>
    </row>
    <row r="3232" spans="1:27" ht="16.5" hidden="1">
      <c r="A3232" s="3">
        <f t="shared" si="105"/>
        <v>3229</v>
      </c>
      <c r="B3232" s="3" t="e">
        <f>VLOOKUP(D3232,DSKH!$A:$B,2,0)</f>
        <v>#N/A</v>
      </c>
      <c r="C3232" s="4"/>
      <c r="D3232" s="4"/>
      <c r="E3232" s="4"/>
      <c r="F3232" s="17"/>
      <c r="G3232" s="4"/>
      <c r="H3232" s="18"/>
      <c r="I3232" s="4"/>
      <c r="J3232" s="4"/>
      <c r="K3232" s="4"/>
      <c r="L3232" s="4"/>
      <c r="M3232" s="23"/>
      <c r="N3232" s="4"/>
      <c r="O3232" s="3"/>
      <c r="P3232" s="3"/>
      <c r="Q3232" s="3"/>
      <c r="R3232" s="4"/>
      <c r="S3232" s="3"/>
      <c r="T3232" s="4"/>
      <c r="U3232" s="3"/>
      <c r="V3232" s="3"/>
      <c r="W3232" s="8"/>
      <c r="X3232" s="4"/>
      <c r="Y3232" s="3"/>
      <c r="Z3232" s="15"/>
      <c r="AA3232" s="15"/>
    </row>
    <row r="3233" spans="1:27" ht="16.5" hidden="1">
      <c r="A3233" s="3">
        <f t="shared" si="105"/>
        <v>3230</v>
      </c>
      <c r="B3233" s="3" t="e">
        <f>VLOOKUP(D3233,DSKH!$A:$B,2,0)</f>
        <v>#N/A</v>
      </c>
      <c r="C3233" s="4"/>
      <c r="D3233" s="4"/>
      <c r="E3233" s="4"/>
      <c r="F3233" s="17"/>
      <c r="G3233" s="4"/>
      <c r="H3233" s="18"/>
      <c r="I3233" s="4"/>
      <c r="J3233" s="4"/>
      <c r="K3233" s="4"/>
      <c r="L3233" s="4"/>
      <c r="M3233" s="23"/>
      <c r="N3233" s="4"/>
      <c r="O3233" s="3"/>
      <c r="P3233" s="3"/>
      <c r="Q3233" s="4"/>
      <c r="R3233" s="3"/>
      <c r="S3233" s="3"/>
      <c r="T3233" s="4"/>
      <c r="U3233" s="4"/>
      <c r="V3233" s="4"/>
      <c r="W3233" s="6"/>
      <c r="X3233" s="4"/>
      <c r="Y3233" s="4"/>
      <c r="Z3233" s="15"/>
      <c r="AA3233" s="15"/>
    </row>
    <row r="3234" spans="1:27" ht="16.5" hidden="1">
      <c r="A3234" s="3">
        <f t="shared" si="105"/>
        <v>3231</v>
      </c>
      <c r="B3234" s="3" t="e">
        <f>VLOOKUP(D3234,DSKH!$A:$B,2,0)</f>
        <v>#N/A</v>
      </c>
      <c r="C3234" s="4"/>
      <c r="D3234" s="4"/>
      <c r="E3234" s="4"/>
      <c r="F3234" s="17"/>
      <c r="G3234" s="4"/>
      <c r="H3234" s="18"/>
      <c r="I3234" s="4"/>
      <c r="J3234" s="4"/>
      <c r="K3234" s="4"/>
      <c r="L3234" s="4"/>
      <c r="M3234" s="23"/>
      <c r="N3234" s="3"/>
      <c r="O3234" s="4"/>
      <c r="P3234" s="3"/>
      <c r="Q3234" s="4"/>
      <c r="R3234" s="3"/>
      <c r="S3234" s="3"/>
      <c r="T3234" s="3"/>
      <c r="U3234" s="4"/>
      <c r="V3234" s="3"/>
      <c r="W3234" s="8"/>
      <c r="X3234" s="4"/>
      <c r="Y3234" s="3"/>
      <c r="Z3234" s="15"/>
      <c r="AA3234" s="15"/>
    </row>
    <row r="3235" spans="1:27" ht="16.5" hidden="1">
      <c r="A3235" s="3">
        <f t="shared" si="105"/>
        <v>3232</v>
      </c>
      <c r="B3235" s="3" t="e">
        <f>VLOOKUP(D3235,DSKH!$A:$B,2,0)</f>
        <v>#N/A</v>
      </c>
      <c r="C3235" s="4"/>
      <c r="D3235" s="4"/>
      <c r="E3235" s="4"/>
      <c r="F3235" s="17"/>
      <c r="G3235" s="4"/>
      <c r="H3235" s="18"/>
      <c r="I3235" s="4"/>
      <c r="J3235" s="4"/>
      <c r="K3235" s="4"/>
      <c r="L3235" s="4"/>
      <c r="M3235" s="23"/>
      <c r="N3235" s="3"/>
      <c r="O3235" s="4"/>
      <c r="P3235" s="3"/>
      <c r="Q3235" s="4"/>
      <c r="R3235" s="3"/>
      <c r="S3235" s="3"/>
      <c r="T3235" s="3"/>
      <c r="U3235" s="4"/>
      <c r="V3235" s="3"/>
      <c r="W3235" s="8"/>
      <c r="X3235" s="4"/>
      <c r="Y3235" s="3"/>
      <c r="Z3235" s="15"/>
      <c r="AA3235" s="15"/>
    </row>
    <row r="3236" spans="1:27" ht="16.5" hidden="1">
      <c r="A3236" s="3">
        <f t="shared" si="105"/>
        <v>3233</v>
      </c>
      <c r="B3236" s="3" t="e">
        <f>VLOOKUP(D3236,DSKH!$A:$B,2,0)</f>
        <v>#N/A</v>
      </c>
      <c r="C3236" s="4"/>
      <c r="D3236" s="4"/>
      <c r="E3236" s="4"/>
      <c r="F3236" s="17"/>
      <c r="G3236" s="4"/>
      <c r="H3236" s="18"/>
      <c r="I3236" s="4"/>
      <c r="J3236" s="4"/>
      <c r="K3236" s="4"/>
      <c r="L3236" s="4"/>
      <c r="M3236" s="23"/>
      <c r="N3236" s="3"/>
      <c r="O3236" s="4"/>
      <c r="P3236" s="3"/>
      <c r="Q3236" s="4"/>
      <c r="R3236" s="3"/>
      <c r="S3236" s="3"/>
      <c r="T3236" s="3"/>
      <c r="U3236" s="4"/>
      <c r="V3236" s="3"/>
      <c r="W3236" s="8"/>
      <c r="X3236" s="4"/>
      <c r="Y3236" s="4"/>
      <c r="Z3236" s="15"/>
      <c r="AA3236" s="15"/>
    </row>
    <row r="3237" spans="1:27" ht="16.5" hidden="1">
      <c r="A3237" s="3">
        <f t="shared" si="105"/>
        <v>3234</v>
      </c>
      <c r="B3237" s="3" t="e">
        <f>VLOOKUP(D3237,DSKH!$A:$B,2,0)</f>
        <v>#N/A</v>
      </c>
      <c r="C3237" s="4"/>
      <c r="D3237" s="4"/>
      <c r="E3237" s="4"/>
      <c r="F3237" s="17"/>
      <c r="G3237" s="4"/>
      <c r="H3237" s="18"/>
      <c r="I3237" s="4"/>
      <c r="J3237" s="4"/>
      <c r="K3237" s="4"/>
      <c r="L3237" s="3"/>
      <c r="M3237" s="27"/>
      <c r="N3237" s="3"/>
      <c r="O3237" s="3"/>
      <c r="P3237" s="3"/>
      <c r="Q3237" s="3"/>
      <c r="R3237" s="3"/>
      <c r="S3237" s="3"/>
      <c r="T3237" s="3"/>
      <c r="U3237" s="3"/>
      <c r="V3237" s="3"/>
      <c r="W3237" s="8"/>
      <c r="X3237" s="3"/>
      <c r="Y3237" s="3"/>
      <c r="Z3237" s="15"/>
      <c r="AA3237" s="15"/>
    </row>
    <row r="3238" spans="1:27" ht="16.5" hidden="1">
      <c r="A3238" s="3">
        <f t="shared" si="105"/>
        <v>3235</v>
      </c>
      <c r="B3238" s="3" t="e">
        <f>VLOOKUP(D3238,DSKH!$A:$B,2,0)</f>
        <v>#N/A</v>
      </c>
      <c r="C3238" s="4"/>
      <c r="D3238" s="4"/>
      <c r="E3238" s="4"/>
      <c r="F3238" s="17"/>
      <c r="G3238" s="4"/>
      <c r="H3238" s="18"/>
      <c r="I3238" s="4"/>
      <c r="J3238" s="4"/>
      <c r="K3238" s="4"/>
      <c r="L3238" s="4"/>
      <c r="M3238" s="23"/>
      <c r="N3238" s="3"/>
      <c r="O3238" s="3"/>
      <c r="P3238" s="3"/>
      <c r="Q3238" s="3"/>
      <c r="R3238" s="3"/>
      <c r="S3238" s="4"/>
      <c r="T3238" s="3"/>
      <c r="U3238" s="3"/>
      <c r="V3238" s="3"/>
      <c r="W3238" s="8"/>
      <c r="X3238" s="3"/>
      <c r="Y3238" s="3"/>
      <c r="Z3238" s="15"/>
      <c r="AA3238" s="15"/>
    </row>
    <row r="3239" spans="1:27" ht="16.5" hidden="1">
      <c r="A3239" s="3">
        <f t="shared" si="105"/>
        <v>3236</v>
      </c>
      <c r="B3239" s="3" t="e">
        <f>VLOOKUP(D3239,DSKH!$A:$B,2,0)</f>
        <v>#N/A</v>
      </c>
      <c r="C3239" s="4"/>
      <c r="D3239" s="4"/>
      <c r="E3239" s="4"/>
      <c r="F3239" s="17"/>
      <c r="G3239" s="4"/>
      <c r="H3239" s="18"/>
      <c r="I3239" s="4"/>
      <c r="J3239" s="4"/>
      <c r="K3239" s="4"/>
      <c r="L3239" s="4"/>
      <c r="M3239" s="23"/>
      <c r="N3239" s="3"/>
      <c r="O3239" s="3"/>
      <c r="P3239" s="3"/>
      <c r="Q3239" s="3"/>
      <c r="R3239" s="3"/>
      <c r="S3239" s="4"/>
      <c r="T3239" s="3"/>
      <c r="U3239" s="3"/>
      <c r="V3239" s="3"/>
      <c r="W3239" s="8"/>
      <c r="X3239" s="3"/>
      <c r="Y3239" s="3"/>
      <c r="Z3239" s="15"/>
      <c r="AA3239" s="15"/>
    </row>
    <row r="3240" spans="1:27" ht="16.5" hidden="1">
      <c r="A3240" s="3">
        <f t="shared" si="105"/>
        <v>3237</v>
      </c>
      <c r="B3240" s="3" t="e">
        <f>VLOOKUP(D3240,DSKH!$A:$B,2,0)</f>
        <v>#N/A</v>
      </c>
      <c r="C3240" s="4"/>
      <c r="D3240" s="4"/>
      <c r="E3240" s="4"/>
      <c r="F3240" s="17"/>
      <c r="G3240" s="4"/>
      <c r="H3240" s="18"/>
      <c r="I3240" s="4"/>
      <c r="J3240" s="4"/>
      <c r="K3240" s="4"/>
      <c r="L3240" s="4"/>
      <c r="M3240" s="23"/>
      <c r="N3240" s="3"/>
      <c r="O3240" s="3"/>
      <c r="P3240" s="3"/>
      <c r="Q3240" s="3"/>
      <c r="R3240" s="3"/>
      <c r="S3240" s="4"/>
      <c r="T3240" s="3"/>
      <c r="U3240" s="3"/>
      <c r="V3240" s="3"/>
      <c r="W3240" s="8"/>
      <c r="X3240" s="3"/>
      <c r="Y3240" s="3"/>
      <c r="Z3240" s="15"/>
      <c r="AA3240" s="15"/>
    </row>
    <row r="3241" spans="1:27" ht="16.5" hidden="1">
      <c r="A3241" s="3">
        <f t="shared" si="105"/>
        <v>3238</v>
      </c>
      <c r="B3241" s="3" t="e">
        <f>VLOOKUP(D3241,DSKH!$A:$B,2,0)</f>
        <v>#N/A</v>
      </c>
      <c r="C3241" s="4"/>
      <c r="D3241" s="4"/>
      <c r="E3241" s="4"/>
      <c r="F3241" s="17"/>
      <c r="G3241" s="4"/>
      <c r="H3241" s="18"/>
      <c r="I3241" s="4"/>
      <c r="J3241" s="4"/>
      <c r="K3241" s="4"/>
      <c r="L3241" s="4"/>
      <c r="M3241" s="23"/>
      <c r="N3241" s="3"/>
      <c r="O3241" s="3"/>
      <c r="P3241" s="3"/>
      <c r="Q3241" s="3"/>
      <c r="R3241" s="3"/>
      <c r="S3241" s="4"/>
      <c r="T3241" s="3"/>
      <c r="U3241" s="3"/>
      <c r="V3241" s="3"/>
      <c r="W3241" s="8"/>
      <c r="X3241" s="3"/>
      <c r="Y3241" s="3"/>
      <c r="Z3241" s="15"/>
      <c r="AA3241" s="15"/>
    </row>
    <row r="3242" spans="1:27" ht="16.5" hidden="1">
      <c r="A3242" s="3">
        <f t="shared" si="105"/>
        <v>3239</v>
      </c>
      <c r="B3242" s="3" t="e">
        <f>VLOOKUP(D3242,DSKH!$A:$B,2,0)</f>
        <v>#N/A</v>
      </c>
      <c r="C3242" s="4"/>
      <c r="D3242" s="4"/>
      <c r="E3242" s="4"/>
      <c r="F3242" s="17"/>
      <c r="G3242" s="4"/>
      <c r="H3242" s="18"/>
      <c r="I3242" s="4"/>
      <c r="J3242" s="4"/>
      <c r="K3242" s="4"/>
      <c r="L3242" s="4"/>
      <c r="M3242" s="23"/>
      <c r="N3242" s="3"/>
      <c r="O3242" s="3"/>
      <c r="P3242" s="3"/>
      <c r="Q3242" s="3"/>
      <c r="R3242" s="3"/>
      <c r="S3242" s="4"/>
      <c r="T3242" s="3"/>
      <c r="U3242" s="3"/>
      <c r="V3242" s="3"/>
      <c r="W3242" s="8"/>
      <c r="X3242" s="3"/>
      <c r="Y3242" s="3"/>
      <c r="Z3242" s="15"/>
      <c r="AA3242" s="15"/>
    </row>
    <row r="3243" spans="1:27" ht="16.5" hidden="1">
      <c r="A3243" s="3">
        <f t="shared" si="105"/>
        <v>3240</v>
      </c>
      <c r="B3243" s="3" t="e">
        <f>VLOOKUP(D3243,DSKH!$A:$B,2,0)</f>
        <v>#N/A</v>
      </c>
      <c r="C3243" s="4"/>
      <c r="D3243" s="4"/>
      <c r="E3243" s="4"/>
      <c r="F3243" s="17"/>
      <c r="G3243" s="4"/>
      <c r="H3243" s="18"/>
      <c r="I3243" s="4"/>
      <c r="J3243" s="4"/>
      <c r="K3243" s="4"/>
      <c r="L3243" s="4"/>
      <c r="M3243" s="23"/>
      <c r="N3243" s="3"/>
      <c r="O3243" s="3"/>
      <c r="P3243" s="3"/>
      <c r="Q3243" s="3"/>
      <c r="R3243" s="3"/>
      <c r="S3243" s="4"/>
      <c r="T3243" s="3"/>
      <c r="U3243" s="3"/>
      <c r="V3243" s="3"/>
      <c r="W3243" s="8"/>
      <c r="X3243" s="3"/>
      <c r="Y3243" s="3"/>
      <c r="Z3243" s="15"/>
      <c r="AA3243" s="15"/>
    </row>
    <row r="3244" spans="1:27" ht="16.5" hidden="1">
      <c r="A3244" s="3">
        <f t="shared" si="105"/>
        <v>3241</v>
      </c>
      <c r="B3244" s="3" t="e">
        <f>VLOOKUP(D3244,DSKH!$A:$B,2,0)</f>
        <v>#N/A</v>
      </c>
      <c r="C3244" s="4"/>
      <c r="D3244" s="4"/>
      <c r="E3244" s="4"/>
      <c r="F3244" s="17"/>
      <c r="G3244" s="4"/>
      <c r="H3244" s="18"/>
      <c r="I3244" s="4"/>
      <c r="J3244" s="4"/>
      <c r="K3244" s="4"/>
      <c r="L3244" s="4"/>
      <c r="M3244" s="23"/>
      <c r="N3244" s="3"/>
      <c r="O3244" s="3"/>
      <c r="P3244" s="3"/>
      <c r="Q3244" s="3"/>
      <c r="R3244" s="3"/>
      <c r="S3244" s="4"/>
      <c r="T3244" s="3"/>
      <c r="U3244" s="3"/>
      <c r="V3244" s="3"/>
      <c r="W3244" s="8"/>
      <c r="X3244" s="3"/>
      <c r="Y3244" s="3"/>
      <c r="Z3244" s="15"/>
      <c r="AA3244" s="15"/>
    </row>
    <row r="3245" spans="1:27" ht="16.5" hidden="1">
      <c r="A3245" s="3">
        <f t="shared" si="105"/>
        <v>3242</v>
      </c>
      <c r="B3245" s="3" t="e">
        <f>VLOOKUP(D3245,DSKH!$A:$B,2,0)</f>
        <v>#N/A</v>
      </c>
      <c r="C3245" s="4"/>
      <c r="D3245" s="4"/>
      <c r="E3245" s="4"/>
      <c r="F3245" s="17"/>
      <c r="G3245" s="4"/>
      <c r="H3245" s="18"/>
      <c r="I3245" s="4"/>
      <c r="J3245" s="4"/>
      <c r="K3245" s="4"/>
      <c r="L3245" s="4"/>
      <c r="M3245" s="23"/>
      <c r="N3245" s="3"/>
      <c r="O3245" s="3"/>
      <c r="P3245" s="3"/>
      <c r="Q3245" s="3"/>
      <c r="R3245" s="3"/>
      <c r="S3245" s="4"/>
      <c r="T3245" s="3"/>
      <c r="U3245" s="3"/>
      <c r="V3245" s="3"/>
      <c r="W3245" s="8"/>
      <c r="X3245" s="3"/>
      <c r="Y3245" s="3"/>
      <c r="Z3245" s="15"/>
      <c r="AA3245" s="15"/>
    </row>
    <row r="3246" spans="1:27" ht="16.5" hidden="1">
      <c r="A3246" s="3">
        <f t="shared" si="105"/>
        <v>3243</v>
      </c>
      <c r="B3246" s="3" t="e">
        <f>VLOOKUP(D3246,DSKH!$A:$B,2,0)</f>
        <v>#N/A</v>
      </c>
      <c r="C3246" s="4"/>
      <c r="D3246" s="4"/>
      <c r="E3246" s="4"/>
      <c r="F3246" s="17"/>
      <c r="G3246" s="4"/>
      <c r="H3246" s="18"/>
      <c r="I3246" s="4"/>
      <c r="J3246" s="4"/>
      <c r="K3246" s="4"/>
      <c r="L3246" s="4"/>
      <c r="M3246" s="23"/>
      <c r="N3246" s="3"/>
      <c r="O3246" s="3"/>
      <c r="P3246" s="3"/>
      <c r="Q3246" s="3"/>
      <c r="R3246" s="3"/>
      <c r="S3246" s="4"/>
      <c r="T3246" s="3"/>
      <c r="U3246" s="3"/>
      <c r="V3246" s="3"/>
      <c r="W3246" s="8"/>
      <c r="X3246" s="3"/>
      <c r="Y3246" s="3"/>
      <c r="Z3246" s="15"/>
      <c r="AA3246" s="15"/>
    </row>
    <row r="3247" spans="1:27" ht="16.5" hidden="1">
      <c r="A3247" s="3">
        <f t="shared" si="105"/>
        <v>3244</v>
      </c>
      <c r="B3247" s="3" t="e">
        <f>VLOOKUP(D3247,DSKH!$A:$B,2,0)</f>
        <v>#N/A</v>
      </c>
      <c r="C3247" s="4"/>
      <c r="D3247" s="4"/>
      <c r="E3247" s="4"/>
      <c r="F3247" s="17"/>
      <c r="G3247" s="4"/>
      <c r="H3247" s="18"/>
      <c r="I3247" s="4"/>
      <c r="J3247" s="4"/>
      <c r="K3247" s="4"/>
      <c r="L3247" s="4"/>
      <c r="M3247" s="23"/>
      <c r="N3247" s="3"/>
      <c r="O3247" s="3"/>
      <c r="P3247" s="3"/>
      <c r="Q3247" s="3"/>
      <c r="R3247" s="3"/>
      <c r="S3247" s="4"/>
      <c r="T3247" s="3"/>
      <c r="U3247" s="3"/>
      <c r="V3247" s="3"/>
      <c r="W3247" s="8"/>
      <c r="X3247" s="3"/>
      <c r="Y3247" s="3"/>
      <c r="Z3247" s="15"/>
      <c r="AA3247" s="15"/>
    </row>
    <row r="3248" spans="1:27" ht="16.5" hidden="1">
      <c r="A3248" s="3">
        <f t="shared" si="105"/>
        <v>3245</v>
      </c>
      <c r="B3248" s="3" t="e">
        <f>VLOOKUP(D3248,DSKH!$A:$B,2,0)</f>
        <v>#N/A</v>
      </c>
      <c r="C3248" s="4"/>
      <c r="D3248" s="4"/>
      <c r="E3248" s="4"/>
      <c r="F3248" s="17"/>
      <c r="G3248" s="4"/>
      <c r="H3248" s="18"/>
      <c r="I3248" s="4"/>
      <c r="J3248" s="4"/>
      <c r="K3248" s="4"/>
      <c r="L3248" s="4"/>
      <c r="M3248" s="23"/>
      <c r="N3248" s="3"/>
      <c r="O3248" s="3"/>
      <c r="P3248" s="3"/>
      <c r="Q3248" s="3"/>
      <c r="R3248" s="3"/>
      <c r="S3248" s="4"/>
      <c r="T3248" s="3"/>
      <c r="U3248" s="3"/>
      <c r="V3248" s="3"/>
      <c r="W3248" s="8"/>
      <c r="X3248" s="3"/>
      <c r="Y3248" s="3"/>
      <c r="Z3248" s="15"/>
      <c r="AA3248" s="15"/>
    </row>
    <row r="3249" spans="1:27" ht="16.5" hidden="1">
      <c r="A3249" s="3">
        <f t="shared" si="105"/>
        <v>3246</v>
      </c>
      <c r="B3249" s="3" t="e">
        <f>VLOOKUP(D3249,DSKH!$A:$B,2,0)</f>
        <v>#N/A</v>
      </c>
      <c r="C3249" s="4"/>
      <c r="D3249" s="4"/>
      <c r="E3249" s="4"/>
      <c r="F3249" s="17"/>
      <c r="G3249" s="4"/>
      <c r="H3249" s="18"/>
      <c r="I3249" s="4"/>
      <c r="J3249" s="4"/>
      <c r="K3249" s="4"/>
      <c r="L3249" s="4"/>
      <c r="M3249" s="23"/>
      <c r="N3249" s="3"/>
      <c r="O3249" s="3"/>
      <c r="P3249" s="3"/>
      <c r="Q3249" s="3"/>
      <c r="R3249" s="3"/>
      <c r="S3249" s="4"/>
      <c r="T3249" s="3"/>
      <c r="U3249" s="3"/>
      <c r="V3249" s="3"/>
      <c r="W3249" s="8"/>
      <c r="X3249" s="3"/>
      <c r="Y3249" s="3"/>
      <c r="Z3249" s="15"/>
      <c r="AA3249" s="15"/>
    </row>
    <row r="3250" spans="1:27" ht="16.5" hidden="1">
      <c r="A3250" s="3">
        <f t="shared" si="105"/>
        <v>3247</v>
      </c>
      <c r="B3250" s="3" t="e">
        <f>VLOOKUP(D3250,DSKH!$A:$B,2,0)</f>
        <v>#N/A</v>
      </c>
      <c r="C3250" s="4"/>
      <c r="D3250" s="4"/>
      <c r="E3250" s="4"/>
      <c r="F3250" s="17"/>
      <c r="G3250" s="4"/>
      <c r="H3250" s="18"/>
      <c r="I3250" s="4"/>
      <c r="J3250" s="4"/>
      <c r="K3250" s="4"/>
      <c r="L3250" s="4"/>
      <c r="M3250" s="23"/>
      <c r="N3250" s="3"/>
      <c r="O3250" s="3"/>
      <c r="P3250" s="3"/>
      <c r="Q3250" s="3"/>
      <c r="R3250" s="3"/>
      <c r="S3250" s="4"/>
      <c r="T3250" s="3"/>
      <c r="U3250" s="3"/>
      <c r="V3250" s="3"/>
      <c r="W3250" s="8"/>
      <c r="X3250" s="3"/>
      <c r="Y3250" s="3"/>
      <c r="Z3250" s="15"/>
      <c r="AA3250" s="15"/>
    </row>
    <row r="3251" spans="1:27" ht="16.5" hidden="1">
      <c r="A3251" s="3">
        <f t="shared" si="105"/>
        <v>3248</v>
      </c>
      <c r="B3251" s="3" t="e">
        <f>VLOOKUP(D3251,DSKH!$A:$B,2,0)</f>
        <v>#N/A</v>
      </c>
      <c r="C3251" s="4"/>
      <c r="D3251" s="4"/>
      <c r="E3251" s="4"/>
      <c r="F3251" s="17"/>
      <c r="G3251" s="4"/>
      <c r="H3251" s="18"/>
      <c r="I3251" s="4"/>
      <c r="J3251" s="4"/>
      <c r="K3251" s="4"/>
      <c r="L3251" s="4"/>
      <c r="M3251" s="23"/>
      <c r="N3251" s="3"/>
      <c r="O3251" s="3"/>
      <c r="P3251" s="3"/>
      <c r="Q3251" s="3"/>
      <c r="R3251" s="3"/>
      <c r="S3251" s="4"/>
      <c r="T3251" s="3"/>
      <c r="U3251" s="3"/>
      <c r="V3251" s="3"/>
      <c r="W3251" s="8"/>
      <c r="X3251" s="3"/>
      <c r="Y3251" s="3"/>
      <c r="Z3251" s="15"/>
      <c r="AA3251" s="15"/>
    </row>
    <row r="3252" spans="1:27" ht="16.5" hidden="1">
      <c r="A3252" s="3">
        <f t="shared" si="105"/>
        <v>3249</v>
      </c>
      <c r="B3252" s="3" t="e">
        <f>VLOOKUP(D3252,DSKH!$A:$B,2,0)</f>
        <v>#N/A</v>
      </c>
      <c r="C3252" s="4"/>
      <c r="D3252" s="4"/>
      <c r="E3252" s="4"/>
      <c r="F3252" s="17"/>
      <c r="G3252" s="4"/>
      <c r="H3252" s="18"/>
      <c r="I3252" s="4"/>
      <c r="J3252" s="4"/>
      <c r="K3252" s="4"/>
      <c r="L3252" s="4"/>
      <c r="M3252" s="23"/>
      <c r="N3252" s="3"/>
      <c r="O3252" s="3"/>
      <c r="P3252" s="3"/>
      <c r="Q3252" s="3"/>
      <c r="R3252" s="3"/>
      <c r="S3252" s="4"/>
      <c r="T3252" s="3"/>
      <c r="U3252" s="3"/>
      <c r="V3252" s="3"/>
      <c r="W3252" s="8"/>
      <c r="X3252" s="3"/>
      <c r="Y3252" s="3"/>
      <c r="Z3252" s="15"/>
      <c r="AA3252" s="15"/>
    </row>
    <row r="3253" spans="1:27" ht="16.5" hidden="1">
      <c r="A3253" s="3">
        <f t="shared" si="105"/>
        <v>3250</v>
      </c>
      <c r="B3253" s="3" t="e">
        <f>VLOOKUP(D3253,DSKH!$A:$B,2,0)</f>
        <v>#N/A</v>
      </c>
      <c r="C3253" s="4"/>
      <c r="D3253" s="4"/>
      <c r="E3253" s="4"/>
      <c r="F3253" s="17"/>
      <c r="G3253" s="4"/>
      <c r="H3253" s="18"/>
      <c r="I3253" s="4"/>
      <c r="J3253" s="4"/>
      <c r="K3253" s="4"/>
      <c r="L3253" s="4"/>
      <c r="M3253" s="23"/>
      <c r="N3253" s="3"/>
      <c r="O3253" s="3"/>
      <c r="P3253" s="3"/>
      <c r="Q3253" s="3"/>
      <c r="R3253" s="3"/>
      <c r="S3253" s="4"/>
      <c r="T3253" s="3"/>
      <c r="U3253" s="3"/>
      <c r="V3253" s="3"/>
      <c r="W3253" s="8"/>
      <c r="X3253" s="3"/>
      <c r="Y3253" s="3"/>
      <c r="Z3253" s="15"/>
      <c r="AA3253" s="15"/>
    </row>
    <row r="3254" spans="1:27" ht="16.5" hidden="1">
      <c r="A3254" s="3">
        <f t="shared" si="105"/>
        <v>3251</v>
      </c>
      <c r="B3254" s="3" t="e">
        <f>VLOOKUP(D3254,DSKH!$A:$B,2,0)</f>
        <v>#N/A</v>
      </c>
      <c r="C3254" s="4"/>
      <c r="D3254" s="4"/>
      <c r="E3254" s="4"/>
      <c r="F3254" s="17"/>
      <c r="G3254" s="4"/>
      <c r="H3254" s="18"/>
      <c r="I3254" s="4"/>
      <c r="J3254" s="4"/>
      <c r="K3254" s="4"/>
      <c r="L3254" s="4"/>
      <c r="M3254" s="23"/>
      <c r="N3254" s="3"/>
      <c r="O3254" s="3"/>
      <c r="P3254" s="3"/>
      <c r="Q3254" s="3"/>
      <c r="R3254" s="3"/>
      <c r="S3254" s="4"/>
      <c r="T3254" s="3"/>
      <c r="U3254" s="3"/>
      <c r="V3254" s="3"/>
      <c r="W3254" s="8"/>
      <c r="X3254" s="3"/>
      <c r="Y3254" s="3"/>
      <c r="Z3254" s="15"/>
      <c r="AA3254" s="15"/>
    </row>
    <row r="3255" spans="1:27" ht="16.5" hidden="1">
      <c r="A3255" s="3">
        <f t="shared" si="105"/>
        <v>3252</v>
      </c>
      <c r="B3255" s="3" t="e">
        <f>VLOOKUP(D3255,DSKH!$A:$B,2,0)</f>
        <v>#N/A</v>
      </c>
      <c r="C3255" s="4"/>
      <c r="D3255" s="4"/>
      <c r="E3255" s="4"/>
      <c r="F3255" s="17"/>
      <c r="G3255" s="4"/>
      <c r="H3255" s="18"/>
      <c r="I3255" s="4"/>
      <c r="J3255" s="4"/>
      <c r="K3255" s="4"/>
      <c r="L3255" s="4"/>
      <c r="M3255" s="23"/>
      <c r="N3255" s="3"/>
      <c r="O3255" s="3"/>
      <c r="P3255" s="3"/>
      <c r="Q3255" s="3"/>
      <c r="R3255" s="3"/>
      <c r="S3255" s="4"/>
      <c r="T3255" s="3"/>
      <c r="U3255" s="3"/>
      <c r="V3255" s="3"/>
      <c r="W3255" s="8"/>
      <c r="X3255" s="3"/>
      <c r="Y3255" s="3"/>
      <c r="Z3255" s="15"/>
      <c r="AA3255" s="15"/>
    </row>
    <row r="3256" spans="1:27" ht="16.5" hidden="1">
      <c r="A3256" s="3">
        <f t="shared" si="105"/>
        <v>3253</v>
      </c>
      <c r="B3256" s="3" t="e">
        <f>VLOOKUP(D3256,DSKH!$A:$B,2,0)</f>
        <v>#N/A</v>
      </c>
      <c r="C3256" s="4"/>
      <c r="D3256" s="4"/>
      <c r="E3256" s="4"/>
      <c r="F3256" s="17"/>
      <c r="G3256" s="4"/>
      <c r="H3256" s="18"/>
      <c r="I3256" s="4"/>
      <c r="J3256" s="4"/>
      <c r="K3256" s="4"/>
      <c r="L3256" s="4"/>
      <c r="M3256" s="23"/>
      <c r="N3256" s="3"/>
      <c r="O3256" s="3"/>
      <c r="P3256" s="3"/>
      <c r="Q3256" s="3"/>
      <c r="R3256" s="3"/>
      <c r="S3256" s="4"/>
      <c r="T3256" s="3"/>
      <c r="U3256" s="3"/>
      <c r="V3256" s="3"/>
      <c r="W3256" s="8"/>
      <c r="X3256" s="3"/>
      <c r="Y3256" s="3"/>
      <c r="Z3256" s="15"/>
      <c r="AA3256" s="15"/>
    </row>
    <row r="3257" spans="1:27" ht="16.5" hidden="1">
      <c r="A3257" s="3">
        <f t="shared" si="105"/>
        <v>3254</v>
      </c>
      <c r="B3257" s="3" t="e">
        <f>VLOOKUP(D3257,DSKH!$A:$B,2,0)</f>
        <v>#N/A</v>
      </c>
      <c r="C3257" s="4"/>
      <c r="D3257" s="4"/>
      <c r="E3257" s="4"/>
      <c r="F3257" s="17"/>
      <c r="G3257" s="4"/>
      <c r="H3257" s="18"/>
      <c r="I3257" s="4"/>
      <c r="J3257" s="4"/>
      <c r="K3257" s="4"/>
      <c r="L3257" s="4"/>
      <c r="M3257" s="23"/>
      <c r="N3257" s="3"/>
      <c r="O3257" s="3"/>
      <c r="P3257" s="3"/>
      <c r="Q3257" s="3"/>
      <c r="R3257" s="3"/>
      <c r="S3257" s="4"/>
      <c r="T3257" s="3"/>
      <c r="U3257" s="3"/>
      <c r="V3257" s="3"/>
      <c r="W3257" s="8"/>
      <c r="X3257" s="3"/>
      <c r="Y3257" s="3"/>
      <c r="Z3257" s="15"/>
      <c r="AA3257" s="15"/>
    </row>
    <row r="3258" spans="1:27" ht="16.5" hidden="1">
      <c r="A3258" s="3">
        <f t="shared" si="105"/>
        <v>3255</v>
      </c>
      <c r="B3258" s="3" t="e">
        <f>VLOOKUP(D3258,DSKH!$A:$B,2,0)</f>
        <v>#N/A</v>
      </c>
      <c r="C3258" s="4"/>
      <c r="D3258" s="4"/>
      <c r="E3258" s="4"/>
      <c r="F3258" s="17"/>
      <c r="G3258" s="4"/>
      <c r="H3258" s="18"/>
      <c r="I3258" s="4"/>
      <c r="J3258" s="4"/>
      <c r="K3258" s="4"/>
      <c r="L3258" s="4"/>
      <c r="M3258" s="23"/>
      <c r="N3258" s="3"/>
      <c r="O3258" s="3"/>
      <c r="P3258" s="3"/>
      <c r="Q3258" s="3"/>
      <c r="R3258" s="3"/>
      <c r="S3258" s="4"/>
      <c r="T3258" s="3"/>
      <c r="U3258" s="3"/>
      <c r="V3258" s="3"/>
      <c r="W3258" s="8"/>
      <c r="X3258" s="3"/>
      <c r="Y3258" s="3"/>
      <c r="Z3258" s="15"/>
      <c r="AA3258" s="15"/>
    </row>
    <row r="3259" spans="1:27" ht="16.5" hidden="1">
      <c r="A3259" s="3">
        <f t="shared" si="105"/>
        <v>3256</v>
      </c>
      <c r="B3259" s="3" t="e">
        <f>VLOOKUP(D3259,DSKH!$A:$B,2,0)</f>
        <v>#N/A</v>
      </c>
      <c r="C3259" s="4"/>
      <c r="D3259" s="4"/>
      <c r="E3259" s="4"/>
      <c r="F3259" s="17"/>
      <c r="G3259" s="4"/>
      <c r="H3259" s="18"/>
      <c r="I3259" s="4"/>
      <c r="J3259" s="4"/>
      <c r="K3259" s="4"/>
      <c r="L3259" s="4"/>
      <c r="M3259" s="23"/>
      <c r="N3259" s="3"/>
      <c r="O3259" s="3"/>
      <c r="P3259" s="3"/>
      <c r="Q3259" s="3"/>
      <c r="R3259" s="3"/>
      <c r="S3259" s="4"/>
      <c r="T3259" s="3"/>
      <c r="U3259" s="3"/>
      <c r="V3259" s="3"/>
      <c r="W3259" s="8"/>
      <c r="X3259" s="3"/>
      <c r="Y3259" s="3"/>
      <c r="Z3259" s="15"/>
      <c r="AA3259" s="15"/>
    </row>
    <row r="3260" spans="1:27" ht="16.5" hidden="1">
      <c r="A3260" s="3">
        <f t="shared" si="105"/>
        <v>3257</v>
      </c>
      <c r="B3260" s="3" t="e">
        <f>VLOOKUP(D3260,DSKH!$A:$B,2,0)</f>
        <v>#N/A</v>
      </c>
      <c r="C3260" s="4"/>
      <c r="D3260" s="4"/>
      <c r="E3260" s="4"/>
      <c r="F3260" s="17"/>
      <c r="G3260" s="4"/>
      <c r="H3260" s="18"/>
      <c r="I3260" s="4"/>
      <c r="J3260" s="4"/>
      <c r="K3260" s="4"/>
      <c r="L3260" s="4"/>
      <c r="M3260" s="23"/>
      <c r="N3260" s="3"/>
      <c r="O3260" s="3"/>
      <c r="P3260" s="3"/>
      <c r="Q3260" s="3"/>
      <c r="R3260" s="3"/>
      <c r="S3260" s="4"/>
      <c r="T3260" s="3"/>
      <c r="U3260" s="3"/>
      <c r="V3260" s="3"/>
      <c r="W3260" s="8"/>
      <c r="X3260" s="3"/>
      <c r="Y3260" s="3"/>
      <c r="Z3260" s="15"/>
      <c r="AA3260" s="15"/>
    </row>
    <row r="3261" spans="1:27" ht="16.5" hidden="1">
      <c r="A3261" s="3">
        <f t="shared" si="105"/>
        <v>3258</v>
      </c>
      <c r="B3261" s="3" t="e">
        <f>VLOOKUP(D3261,DSKH!$A:$B,2,0)</f>
        <v>#N/A</v>
      </c>
      <c r="C3261" s="4"/>
      <c r="D3261" s="4"/>
      <c r="E3261" s="4"/>
      <c r="F3261" s="17"/>
      <c r="G3261" s="4"/>
      <c r="H3261" s="18"/>
      <c r="I3261" s="4"/>
      <c r="J3261" s="4"/>
      <c r="K3261" s="4"/>
      <c r="L3261" s="4"/>
      <c r="M3261" s="23"/>
      <c r="N3261" s="3"/>
      <c r="O3261" s="3"/>
      <c r="P3261" s="3"/>
      <c r="Q3261" s="3"/>
      <c r="R3261" s="3"/>
      <c r="S3261" s="4"/>
      <c r="T3261" s="3"/>
      <c r="U3261" s="3"/>
      <c r="V3261" s="3"/>
      <c r="W3261" s="8"/>
      <c r="X3261" s="3"/>
      <c r="Y3261" s="3"/>
      <c r="Z3261" s="15"/>
      <c r="AA3261" s="15"/>
    </row>
    <row r="3262" spans="1:27" ht="16.5" hidden="1">
      <c r="A3262" s="3">
        <f t="shared" si="105"/>
        <v>3259</v>
      </c>
      <c r="B3262" s="3" t="e">
        <f>VLOOKUP(D3262,DSKH!$A:$B,2,0)</f>
        <v>#N/A</v>
      </c>
      <c r="C3262" s="4"/>
      <c r="D3262" s="4"/>
      <c r="E3262" s="4"/>
      <c r="F3262" s="17"/>
      <c r="G3262" s="4"/>
      <c r="H3262" s="18"/>
      <c r="I3262" s="4"/>
      <c r="J3262" s="4"/>
      <c r="K3262" s="4"/>
      <c r="L3262" s="4"/>
      <c r="M3262" s="23"/>
      <c r="N3262" s="3"/>
      <c r="O3262" s="3"/>
      <c r="P3262" s="3"/>
      <c r="Q3262" s="3"/>
      <c r="R3262" s="3"/>
      <c r="S3262" s="4"/>
      <c r="T3262" s="3"/>
      <c r="U3262" s="3"/>
      <c r="V3262" s="3"/>
      <c r="W3262" s="8"/>
      <c r="X3262" s="3"/>
      <c r="Y3262" s="3"/>
      <c r="Z3262" s="15"/>
      <c r="AA3262" s="15"/>
    </row>
    <row r="3263" spans="1:27" ht="16.5" hidden="1">
      <c r="A3263" s="3">
        <f t="shared" si="105"/>
        <v>3260</v>
      </c>
      <c r="B3263" s="3" t="e">
        <f>VLOOKUP(D3263,DSKH!$A:$B,2,0)</f>
        <v>#N/A</v>
      </c>
      <c r="C3263" s="4"/>
      <c r="D3263" s="4"/>
      <c r="E3263" s="4"/>
      <c r="F3263" s="17"/>
      <c r="G3263" s="4"/>
      <c r="H3263" s="18"/>
      <c r="I3263" s="4"/>
      <c r="J3263" s="4"/>
      <c r="K3263" s="4"/>
      <c r="L3263" s="4"/>
      <c r="M3263" s="23"/>
      <c r="N3263" s="3"/>
      <c r="O3263" s="3"/>
      <c r="P3263" s="3"/>
      <c r="Q3263" s="3"/>
      <c r="R3263" s="3"/>
      <c r="S3263" s="4"/>
      <c r="T3263" s="3"/>
      <c r="U3263" s="3"/>
      <c r="V3263" s="3"/>
      <c r="W3263" s="8"/>
      <c r="X3263" s="3"/>
      <c r="Y3263" s="3"/>
      <c r="Z3263" s="15"/>
      <c r="AA3263" s="15"/>
    </row>
    <row r="3264" spans="1:27" ht="16.5" hidden="1">
      <c r="A3264" s="3">
        <f t="shared" si="105"/>
        <v>3261</v>
      </c>
      <c r="B3264" s="3" t="e">
        <f>VLOOKUP(D3264,DSKH!$A:$B,2,0)</f>
        <v>#N/A</v>
      </c>
      <c r="C3264" s="4"/>
      <c r="D3264" s="4"/>
      <c r="E3264" s="4"/>
      <c r="F3264" s="17"/>
      <c r="G3264" s="4"/>
      <c r="H3264" s="18"/>
      <c r="I3264" s="4"/>
      <c r="J3264" s="4"/>
      <c r="K3264" s="4"/>
      <c r="L3264" s="4"/>
      <c r="M3264" s="23"/>
      <c r="N3264" s="4"/>
      <c r="O3264" s="3"/>
      <c r="P3264" s="3"/>
      <c r="Q3264" s="3"/>
      <c r="R3264" s="4"/>
      <c r="S3264" s="3"/>
      <c r="T3264" s="4"/>
      <c r="U3264" s="3"/>
      <c r="V3264" s="3"/>
      <c r="W3264" s="8"/>
      <c r="X3264" s="4"/>
      <c r="Y3264" s="3"/>
      <c r="Z3264" s="15"/>
      <c r="AA3264" s="15"/>
    </row>
    <row r="3265" spans="1:27" ht="16.5" hidden="1">
      <c r="A3265" s="3">
        <f t="shared" si="105"/>
        <v>3262</v>
      </c>
      <c r="B3265" s="3" t="e">
        <f>VLOOKUP(D3265,DSKH!$A:$B,2,0)</f>
        <v>#N/A</v>
      </c>
      <c r="C3265" s="4"/>
      <c r="D3265" s="4"/>
      <c r="E3265" s="4"/>
      <c r="F3265" s="17"/>
      <c r="G3265" s="4"/>
      <c r="H3265" s="18"/>
      <c r="I3265" s="4"/>
      <c r="J3265" s="4"/>
      <c r="K3265" s="4"/>
      <c r="L3265" s="4"/>
      <c r="M3265" s="23"/>
      <c r="N3265" s="4"/>
      <c r="O3265" s="3"/>
      <c r="P3265" s="3"/>
      <c r="Q3265" s="4"/>
      <c r="R3265" s="3"/>
      <c r="S3265" s="3"/>
      <c r="T3265" s="3"/>
      <c r="U3265" s="4"/>
      <c r="V3265" s="4"/>
      <c r="W3265" s="6"/>
      <c r="X3265" s="4"/>
      <c r="Y3265" s="3"/>
      <c r="Z3265" s="15"/>
      <c r="AA3265" s="15"/>
    </row>
    <row r="3266" spans="1:27" ht="16.5" hidden="1">
      <c r="A3266" s="3">
        <f t="shared" si="105"/>
        <v>3263</v>
      </c>
      <c r="B3266" s="3" t="e">
        <f>VLOOKUP(D3266,DSKH!$A:$B,2,0)</f>
        <v>#N/A</v>
      </c>
      <c r="C3266" s="4"/>
      <c r="D3266" s="4"/>
      <c r="E3266" s="4"/>
      <c r="F3266" s="17"/>
      <c r="G3266" s="4"/>
      <c r="H3266" s="18"/>
      <c r="I3266" s="4"/>
      <c r="J3266" s="4"/>
      <c r="K3266" s="4"/>
      <c r="L3266" s="4"/>
      <c r="M3266" s="23"/>
      <c r="N3266" s="4"/>
      <c r="O3266" s="3"/>
      <c r="P3266" s="3"/>
      <c r="Q3266" s="3"/>
      <c r="R3266" s="4"/>
      <c r="S3266" s="3"/>
      <c r="T3266" s="4"/>
      <c r="U3266" s="3"/>
      <c r="V3266" s="3"/>
      <c r="W3266" s="8"/>
      <c r="X3266" s="4"/>
      <c r="Y3266" s="3"/>
      <c r="Z3266" s="15"/>
      <c r="AA3266" s="15"/>
    </row>
    <row r="3267" spans="1:27" ht="16.5" hidden="1">
      <c r="A3267" s="3">
        <f t="shared" si="105"/>
        <v>3264</v>
      </c>
      <c r="B3267" s="3" t="e">
        <f>VLOOKUP(D3267,DSKH!$A:$B,2,0)</f>
        <v>#N/A</v>
      </c>
      <c r="C3267" s="4"/>
      <c r="D3267" s="4"/>
      <c r="E3267" s="4"/>
      <c r="F3267" s="17"/>
      <c r="G3267" s="4"/>
      <c r="H3267" s="18"/>
      <c r="I3267" s="4"/>
      <c r="J3267" s="4"/>
      <c r="K3267" s="4"/>
      <c r="L3267" s="4"/>
      <c r="M3267" s="23"/>
      <c r="N3267" s="4"/>
      <c r="O3267" s="3"/>
      <c r="P3267" s="4"/>
      <c r="Q3267" s="3"/>
      <c r="R3267" s="3"/>
      <c r="S3267" s="3"/>
      <c r="T3267" s="3"/>
      <c r="U3267" s="4"/>
      <c r="V3267" s="4"/>
      <c r="W3267" s="6"/>
      <c r="X3267" s="4"/>
      <c r="Y3267" s="3"/>
      <c r="Z3267" s="15"/>
      <c r="AA3267" s="15"/>
    </row>
    <row r="3268" spans="1:27" ht="16.5" hidden="1">
      <c r="A3268" s="3">
        <f t="shared" si="105"/>
        <v>3265</v>
      </c>
      <c r="B3268" s="3" t="e">
        <f>VLOOKUP(D3268,DSKH!$A:$B,2,0)</f>
        <v>#N/A</v>
      </c>
      <c r="C3268" s="4"/>
      <c r="D3268" s="4"/>
      <c r="E3268" s="4"/>
      <c r="F3268" s="17"/>
      <c r="G3268" s="4"/>
      <c r="H3268" s="18"/>
      <c r="I3268" s="4"/>
      <c r="J3268" s="4"/>
      <c r="K3268" s="4"/>
      <c r="L3268" s="4"/>
      <c r="M3268" s="23"/>
      <c r="N3268" s="4"/>
      <c r="O3268" s="3"/>
      <c r="P3268" s="4"/>
      <c r="Q3268" s="3"/>
      <c r="R3268" s="3"/>
      <c r="S3268" s="3"/>
      <c r="T3268" s="3"/>
      <c r="U3268" s="4"/>
      <c r="V3268" s="4"/>
      <c r="W3268" s="6"/>
      <c r="X3268" s="4"/>
      <c r="Y3268" s="3"/>
      <c r="Z3268" s="15"/>
      <c r="AA3268" s="15"/>
    </row>
    <row r="3269" spans="1:27" ht="16.5" hidden="1">
      <c r="A3269" s="3">
        <f t="shared" si="105"/>
        <v>3266</v>
      </c>
      <c r="B3269" s="3" t="e">
        <f>VLOOKUP(D3269,DSKH!$A:$B,2,0)</f>
        <v>#N/A</v>
      </c>
      <c r="C3269" s="4"/>
      <c r="D3269" s="4"/>
      <c r="E3269" s="4"/>
      <c r="F3269" s="17"/>
      <c r="G3269" s="4"/>
      <c r="H3269" s="18"/>
      <c r="I3269" s="4"/>
      <c r="J3269" s="4"/>
      <c r="K3269" s="4"/>
      <c r="L3269" s="4"/>
      <c r="M3269" s="23"/>
      <c r="N3269" s="4"/>
      <c r="O3269" s="3"/>
      <c r="P3269" s="3"/>
      <c r="Q3269" s="3"/>
      <c r="R3269" s="4"/>
      <c r="S3269" s="3"/>
      <c r="T3269" s="4"/>
      <c r="U3269" s="3"/>
      <c r="V3269" s="3"/>
      <c r="W3269" s="8"/>
      <c r="X3269" s="4"/>
      <c r="Y3269" s="3"/>
      <c r="Z3269" s="15"/>
      <c r="AA3269" s="15"/>
    </row>
    <row r="3270" spans="1:27" ht="16.5" hidden="1">
      <c r="A3270" s="3">
        <f t="shared" si="105"/>
        <v>3267</v>
      </c>
      <c r="B3270" s="3" t="e">
        <f>VLOOKUP(D3270,DSKH!$A:$B,2,0)</f>
        <v>#N/A</v>
      </c>
      <c r="C3270" s="4"/>
      <c r="D3270" s="4"/>
      <c r="E3270" s="4"/>
      <c r="F3270" s="17"/>
      <c r="G3270" s="4"/>
      <c r="H3270" s="18"/>
      <c r="I3270" s="4"/>
      <c r="J3270" s="4"/>
      <c r="K3270" s="4"/>
      <c r="L3270" s="4"/>
      <c r="M3270" s="23"/>
      <c r="N3270" s="4"/>
      <c r="O3270" s="3"/>
      <c r="P3270" s="3"/>
      <c r="Q3270" s="3"/>
      <c r="R3270" s="4"/>
      <c r="S3270" s="3"/>
      <c r="T3270" s="4"/>
      <c r="U3270" s="3"/>
      <c r="V3270" s="3"/>
      <c r="W3270" s="8"/>
      <c r="X3270" s="4"/>
      <c r="Y3270" s="3"/>
      <c r="Z3270" s="15"/>
      <c r="AA3270" s="15"/>
    </row>
    <row r="3271" spans="1:27" ht="16.5" hidden="1">
      <c r="A3271" s="3">
        <f t="shared" si="105"/>
        <v>3268</v>
      </c>
      <c r="B3271" s="3" t="e">
        <f>VLOOKUP(D3271,DSKH!$A:$B,2,0)</f>
        <v>#N/A</v>
      </c>
      <c r="C3271" s="4"/>
      <c r="D3271" s="4"/>
      <c r="E3271" s="4"/>
      <c r="F3271" s="17"/>
      <c r="G3271" s="4"/>
      <c r="H3271" s="18"/>
      <c r="I3271" s="4"/>
      <c r="J3271" s="4"/>
      <c r="K3271" s="4"/>
      <c r="L3271" s="4"/>
      <c r="M3271" s="23"/>
      <c r="N3271" s="4"/>
      <c r="O3271" s="3"/>
      <c r="P3271" s="3"/>
      <c r="Q3271" s="3"/>
      <c r="R3271" s="4"/>
      <c r="S3271" s="3"/>
      <c r="T3271" s="4"/>
      <c r="U3271" s="3"/>
      <c r="V3271" s="3"/>
      <c r="W3271" s="8"/>
      <c r="X3271" s="4"/>
      <c r="Y3271" s="3"/>
      <c r="Z3271" s="15"/>
      <c r="AA3271" s="15"/>
    </row>
    <row r="3272" spans="1:27" ht="16.5" hidden="1">
      <c r="A3272" s="3">
        <f t="shared" si="105"/>
        <v>3269</v>
      </c>
      <c r="B3272" s="3" t="e">
        <f>VLOOKUP(D3272,DSKH!$A:$B,2,0)</f>
        <v>#N/A</v>
      </c>
      <c r="C3272" s="4"/>
      <c r="D3272" s="4"/>
      <c r="E3272" s="4"/>
      <c r="F3272" s="17"/>
      <c r="G3272" s="4"/>
      <c r="H3272" s="18"/>
      <c r="I3272" s="4"/>
      <c r="J3272" s="4"/>
      <c r="K3272" s="4"/>
      <c r="L3272" s="4"/>
      <c r="M3272" s="23"/>
      <c r="N3272" s="4"/>
      <c r="O3272" s="3"/>
      <c r="P3272" s="3"/>
      <c r="Q3272" s="3"/>
      <c r="R3272" s="4"/>
      <c r="S3272" s="3"/>
      <c r="T3272" s="4"/>
      <c r="U3272" s="3"/>
      <c r="V3272" s="3"/>
      <c r="W3272" s="8"/>
      <c r="X3272" s="4"/>
      <c r="Y3272" s="3"/>
      <c r="Z3272" s="15"/>
      <c r="AA3272" s="15"/>
    </row>
    <row r="3273" spans="1:27" ht="16.5" hidden="1">
      <c r="A3273" s="3">
        <f t="shared" si="105"/>
        <v>3270</v>
      </c>
      <c r="B3273" s="3" t="e">
        <f>VLOOKUP(D3273,DSKH!$A:$B,2,0)</f>
        <v>#N/A</v>
      </c>
      <c r="C3273" s="4"/>
      <c r="D3273" s="4"/>
      <c r="E3273" s="4"/>
      <c r="F3273" s="17"/>
      <c r="G3273" s="4"/>
      <c r="H3273" s="18"/>
      <c r="I3273" s="4"/>
      <c r="J3273" s="4"/>
      <c r="K3273" s="4"/>
      <c r="L3273" s="4"/>
      <c r="M3273" s="23"/>
      <c r="N3273" s="4"/>
      <c r="O3273" s="3"/>
      <c r="P3273" s="3"/>
      <c r="Q3273" s="3"/>
      <c r="R3273" s="4"/>
      <c r="S3273" s="3"/>
      <c r="T3273" s="4"/>
      <c r="U3273" s="3"/>
      <c r="V3273" s="3"/>
      <c r="W3273" s="8"/>
      <c r="X3273" s="4"/>
      <c r="Y3273" s="3"/>
      <c r="Z3273" s="15"/>
      <c r="AA3273" s="15"/>
    </row>
    <row r="3274" spans="1:27" ht="16.5" hidden="1">
      <c r="A3274" s="3">
        <f t="shared" si="105"/>
        <v>3271</v>
      </c>
      <c r="B3274" s="3" t="e">
        <f>VLOOKUP(D3274,DSKH!$A:$B,2,0)</f>
        <v>#N/A</v>
      </c>
      <c r="C3274" s="4"/>
      <c r="D3274" s="4"/>
      <c r="E3274" s="4"/>
      <c r="F3274" s="17"/>
      <c r="G3274" s="4"/>
      <c r="H3274" s="18"/>
      <c r="I3274" s="4"/>
      <c r="J3274" s="4"/>
      <c r="K3274" s="4"/>
      <c r="L3274" s="4"/>
      <c r="M3274" s="23"/>
      <c r="N3274" s="4"/>
      <c r="O3274" s="3"/>
      <c r="P3274" s="3"/>
      <c r="Q3274" s="3"/>
      <c r="R3274" s="4"/>
      <c r="S3274" s="3"/>
      <c r="T3274" s="4"/>
      <c r="U3274" s="3"/>
      <c r="V3274" s="3"/>
      <c r="W3274" s="8"/>
      <c r="X3274" s="4"/>
      <c r="Y3274" s="3"/>
      <c r="Z3274" s="15"/>
      <c r="AA3274" s="15"/>
    </row>
    <row r="3275" spans="1:27" ht="16.5" hidden="1">
      <c r="A3275" s="3">
        <f t="shared" si="105"/>
        <v>3272</v>
      </c>
      <c r="B3275" s="3" t="e">
        <f>VLOOKUP(D3275,DSKH!$A:$B,2,0)</f>
        <v>#N/A</v>
      </c>
      <c r="C3275" s="4"/>
      <c r="D3275" s="4"/>
      <c r="E3275" s="4"/>
      <c r="F3275" s="17"/>
      <c r="G3275" s="4"/>
      <c r="H3275" s="18"/>
      <c r="I3275" s="4"/>
      <c r="J3275" s="4"/>
      <c r="K3275" s="4"/>
      <c r="L3275" s="4"/>
      <c r="M3275" s="23"/>
      <c r="N3275" s="4"/>
      <c r="O3275" s="3"/>
      <c r="P3275" s="3"/>
      <c r="Q3275" s="3"/>
      <c r="R3275" s="4"/>
      <c r="S3275" s="3"/>
      <c r="T3275" s="4"/>
      <c r="U3275" s="3"/>
      <c r="V3275" s="3"/>
      <c r="W3275" s="8"/>
      <c r="X3275" s="4"/>
      <c r="Y3275" s="3"/>
      <c r="Z3275" s="15"/>
      <c r="AA3275" s="15"/>
    </row>
    <row r="3276" spans="1:27" ht="16.5" hidden="1">
      <c r="A3276" s="3">
        <f t="shared" si="105"/>
        <v>3273</v>
      </c>
      <c r="B3276" s="3" t="e">
        <f>VLOOKUP(D3276,DSKH!$A:$B,2,0)</f>
        <v>#N/A</v>
      </c>
      <c r="C3276" s="4"/>
      <c r="D3276" s="4"/>
      <c r="E3276" s="4"/>
      <c r="F3276" s="17"/>
      <c r="G3276" s="4"/>
      <c r="H3276" s="18"/>
      <c r="I3276" s="4"/>
      <c r="J3276" s="4"/>
      <c r="K3276" s="4"/>
      <c r="L3276" s="4"/>
      <c r="M3276" s="23"/>
      <c r="N3276" s="4"/>
      <c r="O3276" s="3"/>
      <c r="P3276" s="3"/>
      <c r="Q3276" s="3"/>
      <c r="R3276" s="4"/>
      <c r="S3276" s="3"/>
      <c r="T3276" s="4"/>
      <c r="U3276" s="3"/>
      <c r="V3276" s="3"/>
      <c r="W3276" s="8"/>
      <c r="X3276" s="4"/>
      <c r="Y3276" s="3"/>
      <c r="Z3276" s="15"/>
      <c r="AA3276" s="15"/>
    </row>
    <row r="3277" spans="1:27" ht="16.5" hidden="1">
      <c r="A3277" s="3">
        <f t="shared" si="105"/>
        <v>3274</v>
      </c>
      <c r="B3277" s="3" t="e">
        <f>VLOOKUP(D3277,DSKH!$A:$B,2,0)</f>
        <v>#N/A</v>
      </c>
      <c r="C3277" s="4"/>
      <c r="D3277" s="4"/>
      <c r="E3277" s="4"/>
      <c r="F3277" s="17"/>
      <c r="G3277" s="4"/>
      <c r="H3277" s="18"/>
      <c r="I3277" s="4"/>
      <c r="J3277" s="4"/>
      <c r="K3277" s="4"/>
      <c r="L3277" s="4"/>
      <c r="M3277" s="23"/>
      <c r="N3277" s="4"/>
      <c r="O3277" s="3"/>
      <c r="P3277" s="3"/>
      <c r="Q3277" s="3"/>
      <c r="R3277" s="4"/>
      <c r="S3277" s="3"/>
      <c r="T3277" s="4"/>
      <c r="U3277" s="3"/>
      <c r="V3277" s="3"/>
      <c r="W3277" s="8"/>
      <c r="X3277" s="4"/>
      <c r="Y3277" s="3"/>
      <c r="Z3277" s="15"/>
      <c r="AA3277" s="15"/>
    </row>
    <row r="3278" spans="1:27" ht="16.5" hidden="1">
      <c r="A3278" s="3">
        <f t="shared" si="105"/>
        <v>3275</v>
      </c>
      <c r="B3278" s="3" t="e">
        <f>VLOOKUP(D3278,DSKH!$A:$B,2,0)</f>
        <v>#N/A</v>
      </c>
      <c r="C3278" s="4"/>
      <c r="D3278" s="4"/>
      <c r="E3278" s="4"/>
      <c r="F3278" s="17"/>
      <c r="G3278" s="4"/>
      <c r="H3278" s="18"/>
      <c r="I3278" s="4"/>
      <c r="J3278" s="4"/>
      <c r="K3278" s="4"/>
      <c r="L3278" s="4"/>
      <c r="M3278" s="23"/>
      <c r="N3278" s="4"/>
      <c r="O3278" s="3"/>
      <c r="P3278" s="3"/>
      <c r="Q3278" s="4"/>
      <c r="R3278" s="3"/>
      <c r="S3278" s="3"/>
      <c r="T3278" s="4"/>
      <c r="U3278" s="4"/>
      <c r="V3278" s="3"/>
      <c r="W3278" s="8"/>
      <c r="X3278" s="4"/>
      <c r="Y3278" s="3"/>
      <c r="Z3278" s="15"/>
      <c r="AA3278" s="15"/>
    </row>
    <row r="3279" spans="1:27" ht="16.5" hidden="1">
      <c r="A3279" s="3">
        <f t="shared" si="105"/>
        <v>3276</v>
      </c>
      <c r="B3279" s="3" t="e">
        <f>VLOOKUP(D3279,DSKH!$A:$B,2,0)</f>
        <v>#N/A</v>
      </c>
      <c r="C3279" s="4"/>
      <c r="D3279" s="4"/>
      <c r="E3279" s="4"/>
      <c r="F3279" s="17"/>
      <c r="G3279" s="4"/>
      <c r="H3279" s="18"/>
      <c r="I3279" s="4"/>
      <c r="J3279" s="4"/>
      <c r="K3279" s="4"/>
      <c r="L3279" s="4"/>
      <c r="M3279" s="23"/>
      <c r="N3279" s="4"/>
      <c r="O3279" s="3"/>
      <c r="P3279" s="3"/>
      <c r="Q3279" s="4"/>
      <c r="R3279" s="3"/>
      <c r="S3279" s="3"/>
      <c r="T3279" s="4"/>
      <c r="U3279" s="4"/>
      <c r="V3279" s="3"/>
      <c r="W3279" s="8"/>
      <c r="X3279" s="4"/>
      <c r="Y3279" s="3"/>
      <c r="Z3279" s="15"/>
      <c r="AA3279" s="15"/>
    </row>
    <row r="3280" spans="1:27" ht="16.5" hidden="1">
      <c r="A3280" s="3">
        <f t="shared" si="105"/>
        <v>3277</v>
      </c>
      <c r="B3280" s="3" t="e">
        <f>VLOOKUP(D3280,DSKH!$A:$B,2,0)</f>
        <v>#N/A</v>
      </c>
      <c r="C3280" s="4"/>
      <c r="D3280" s="4"/>
      <c r="E3280" s="4"/>
      <c r="F3280" s="17"/>
      <c r="G3280" s="4"/>
      <c r="H3280" s="18"/>
      <c r="I3280" s="4"/>
      <c r="J3280" s="4"/>
      <c r="K3280" s="4"/>
      <c r="L3280" s="4"/>
      <c r="M3280" s="23"/>
      <c r="N3280" s="4"/>
      <c r="O3280" s="3"/>
      <c r="P3280" s="4"/>
      <c r="Q3280" s="3"/>
      <c r="R3280" s="3"/>
      <c r="S3280" s="3"/>
      <c r="T3280" s="4"/>
      <c r="U3280" s="4"/>
      <c r="V3280" s="3"/>
      <c r="W3280" s="8"/>
      <c r="X3280" s="4"/>
      <c r="Y3280" s="3"/>
      <c r="Z3280" s="15"/>
      <c r="AA3280" s="15"/>
    </row>
    <row r="3281" spans="1:27" ht="16.5" hidden="1">
      <c r="A3281" s="3">
        <f t="shared" si="105"/>
        <v>3278</v>
      </c>
      <c r="B3281" s="3" t="e">
        <f>VLOOKUP(D3281,DSKH!$A:$B,2,0)</f>
        <v>#N/A</v>
      </c>
      <c r="C3281" s="4"/>
      <c r="D3281" s="4"/>
      <c r="E3281" s="4"/>
      <c r="F3281" s="17"/>
      <c r="G3281" s="4"/>
      <c r="H3281" s="18"/>
      <c r="I3281" s="4"/>
      <c r="J3281" s="4"/>
      <c r="K3281" s="4"/>
      <c r="L3281" s="4"/>
      <c r="M3281" s="23"/>
      <c r="N3281" s="4"/>
      <c r="O3281" s="3"/>
      <c r="P3281" s="4"/>
      <c r="Q3281" s="3"/>
      <c r="R3281" s="3"/>
      <c r="S3281" s="3"/>
      <c r="T3281" s="4"/>
      <c r="U3281" s="4"/>
      <c r="V3281" s="3"/>
      <c r="W3281" s="8"/>
      <c r="X3281" s="4"/>
      <c r="Y3281" s="4"/>
      <c r="Z3281" s="15"/>
      <c r="AA3281" s="15"/>
    </row>
    <row r="3282" spans="1:27" ht="16.5" hidden="1">
      <c r="A3282" s="3">
        <f t="shared" si="105"/>
        <v>3279</v>
      </c>
      <c r="B3282" s="3" t="e">
        <f>VLOOKUP(D3282,DSKH!$A:$B,2,0)</f>
        <v>#N/A</v>
      </c>
      <c r="C3282" s="4"/>
      <c r="D3282" s="4"/>
      <c r="E3282" s="4"/>
      <c r="F3282" s="17"/>
      <c r="G3282" s="4"/>
      <c r="H3282" s="18"/>
      <c r="I3282" s="4"/>
      <c r="J3282" s="4"/>
      <c r="K3282" s="4"/>
      <c r="L3282" s="3"/>
      <c r="M3282" s="27"/>
      <c r="N3282" s="3"/>
      <c r="O3282" s="3"/>
      <c r="P3282" s="3"/>
      <c r="Q3282" s="3"/>
      <c r="R3282" s="3"/>
      <c r="S3282" s="3"/>
      <c r="T3282" s="4"/>
      <c r="U3282" s="3"/>
      <c r="V3282" s="3"/>
      <c r="W3282" s="8"/>
      <c r="X3282" s="3"/>
      <c r="Y3282" s="3"/>
      <c r="Z3282" s="15"/>
      <c r="AA3282" s="15"/>
    </row>
    <row r="3283" spans="1:27" ht="16.5" hidden="1">
      <c r="A3283" s="3">
        <f t="shared" si="105"/>
        <v>3280</v>
      </c>
      <c r="B3283" s="3" t="e">
        <f>VLOOKUP(D3283,DSKH!$A:$B,2,0)</f>
        <v>#N/A</v>
      </c>
      <c r="C3283" s="4"/>
      <c r="D3283" s="4"/>
      <c r="E3283" s="4"/>
      <c r="F3283" s="17"/>
      <c r="G3283" s="4"/>
      <c r="H3283" s="18"/>
      <c r="I3283" s="4"/>
      <c r="J3283" s="4"/>
      <c r="K3283" s="4"/>
      <c r="L3283" s="4"/>
      <c r="M3283" s="23"/>
      <c r="N3283" s="4"/>
      <c r="O3283" s="3"/>
      <c r="P3283" s="3"/>
      <c r="Q3283" s="4"/>
      <c r="R3283" s="3"/>
      <c r="S3283" s="3"/>
      <c r="T3283" s="4"/>
      <c r="U3283" s="4"/>
      <c r="V3283" s="3"/>
      <c r="W3283" s="8"/>
      <c r="X3283" s="4"/>
      <c r="Y3283" s="4"/>
      <c r="Z3283" s="15"/>
      <c r="AA3283" s="15"/>
    </row>
    <row r="3284" spans="1:27" ht="16.5" hidden="1">
      <c r="A3284" s="3">
        <f t="shared" si="105"/>
        <v>3281</v>
      </c>
      <c r="B3284" s="3" t="e">
        <f>VLOOKUP(D3284,DSKH!$A:$B,2,0)</f>
        <v>#N/A</v>
      </c>
      <c r="C3284" s="4"/>
      <c r="D3284" s="4"/>
      <c r="E3284" s="4"/>
      <c r="F3284" s="17"/>
      <c r="G3284" s="4"/>
      <c r="H3284" s="18"/>
      <c r="I3284" s="4"/>
      <c r="J3284" s="4"/>
      <c r="K3284" s="4"/>
      <c r="L3284" s="3"/>
      <c r="M3284" s="27"/>
      <c r="N3284" s="3"/>
      <c r="O3284" s="3"/>
      <c r="P3284" s="3"/>
      <c r="Q3284" s="3"/>
      <c r="R3284" s="3"/>
      <c r="S3284" s="3"/>
      <c r="T3284" s="3"/>
      <c r="U3284" s="3"/>
      <c r="V3284" s="3"/>
      <c r="W3284" s="8"/>
      <c r="X3284" s="3"/>
      <c r="Y3284" s="3"/>
      <c r="Z3284" s="15"/>
      <c r="AA3284" s="15"/>
    </row>
    <row r="3285" spans="1:27" ht="16.5" hidden="1">
      <c r="A3285" s="3">
        <f t="shared" si="105"/>
        <v>3282</v>
      </c>
      <c r="B3285" s="3" t="e">
        <f>VLOOKUP(D3285,DSKH!$A:$B,2,0)</f>
        <v>#N/A</v>
      </c>
      <c r="C3285" s="4"/>
      <c r="D3285" s="4"/>
      <c r="E3285" s="4"/>
      <c r="F3285" s="17"/>
      <c r="G3285" s="4"/>
      <c r="H3285" s="18"/>
      <c r="I3285" s="4"/>
      <c r="J3285" s="4"/>
      <c r="K3285" s="4"/>
      <c r="L3285" s="4"/>
      <c r="M3285" s="23"/>
      <c r="N3285" s="4"/>
      <c r="O3285" s="3"/>
      <c r="P3285" s="3"/>
      <c r="Q3285" s="4"/>
      <c r="R3285" s="3"/>
      <c r="S3285" s="3"/>
      <c r="T3285" s="4"/>
      <c r="U3285" s="4"/>
      <c r="V3285" s="3"/>
      <c r="W3285" s="8"/>
      <c r="X3285" s="4"/>
      <c r="Y3285" s="3"/>
      <c r="Z3285" s="15"/>
      <c r="AA3285" s="15"/>
    </row>
    <row r="3286" spans="1:27" ht="16.5" hidden="1">
      <c r="A3286" s="3">
        <f t="shared" si="105"/>
        <v>3283</v>
      </c>
      <c r="B3286" s="3" t="e">
        <f>VLOOKUP(D3286,DSKH!$A:$B,2,0)</f>
        <v>#N/A</v>
      </c>
      <c r="C3286" s="4"/>
      <c r="D3286" s="4"/>
      <c r="E3286" s="4"/>
      <c r="F3286" s="17"/>
      <c r="G3286" s="4"/>
      <c r="H3286" s="18"/>
      <c r="I3286" s="4"/>
      <c r="J3286" s="4"/>
      <c r="K3286" s="4"/>
      <c r="L3286" s="4"/>
      <c r="M3286" s="23"/>
      <c r="N3286" s="4"/>
      <c r="O3286" s="3"/>
      <c r="P3286" s="3"/>
      <c r="Q3286" s="3"/>
      <c r="R3286" s="4"/>
      <c r="S3286" s="3"/>
      <c r="T3286" s="4"/>
      <c r="U3286" s="3"/>
      <c r="V3286" s="3"/>
      <c r="W3286" s="8"/>
      <c r="X3286" s="4"/>
      <c r="Y3286" s="3"/>
      <c r="Z3286" s="15"/>
      <c r="AA3286" s="15"/>
    </row>
    <row r="3287" spans="1:27" ht="16.5" hidden="1">
      <c r="A3287" s="3">
        <f t="shared" si="105"/>
        <v>3284</v>
      </c>
      <c r="B3287" s="3" t="e">
        <f>VLOOKUP(D3287,DSKH!$A:$B,2,0)</f>
        <v>#N/A</v>
      </c>
      <c r="C3287" s="4"/>
      <c r="D3287" s="4"/>
      <c r="E3287" s="4"/>
      <c r="F3287" s="17"/>
      <c r="G3287" s="4"/>
      <c r="H3287" s="18"/>
      <c r="I3287" s="4"/>
      <c r="J3287" s="4"/>
      <c r="K3287" s="4"/>
      <c r="L3287" s="4"/>
      <c r="M3287" s="23"/>
      <c r="N3287" s="4"/>
      <c r="O3287" s="3"/>
      <c r="P3287" s="3"/>
      <c r="Q3287" s="3"/>
      <c r="R3287" s="4"/>
      <c r="S3287" s="3"/>
      <c r="T3287" s="4"/>
      <c r="U3287" s="3"/>
      <c r="V3287" s="3"/>
      <c r="W3287" s="8"/>
      <c r="X3287" s="4"/>
      <c r="Y3287" s="3"/>
      <c r="Z3287" s="15"/>
      <c r="AA3287" s="15"/>
    </row>
    <row r="3288" spans="1:27" ht="16.5" hidden="1">
      <c r="A3288" s="3">
        <f t="shared" si="105"/>
        <v>3285</v>
      </c>
      <c r="B3288" s="3" t="e">
        <f>VLOOKUP(D3288,DSKH!$A:$B,2,0)</f>
        <v>#N/A</v>
      </c>
      <c r="C3288" s="4"/>
      <c r="D3288" s="4"/>
      <c r="E3288" s="4"/>
      <c r="F3288" s="17"/>
      <c r="G3288" s="4"/>
      <c r="H3288" s="18"/>
      <c r="I3288" s="4"/>
      <c r="J3288" s="4"/>
      <c r="K3288" s="4"/>
      <c r="L3288" s="4"/>
      <c r="M3288" s="23"/>
      <c r="N3288" s="4"/>
      <c r="O3288" s="3"/>
      <c r="P3288" s="3"/>
      <c r="Q3288" s="3"/>
      <c r="R3288" s="4"/>
      <c r="S3288" s="3"/>
      <c r="T3288" s="4"/>
      <c r="U3288" s="3"/>
      <c r="V3288" s="3"/>
      <c r="W3288" s="8"/>
      <c r="X3288" s="4"/>
      <c r="Y3288" s="3"/>
      <c r="Z3288" s="15"/>
      <c r="AA3288" s="15"/>
    </row>
    <row r="3289" spans="1:27" ht="16.5" hidden="1">
      <c r="A3289" s="3">
        <f t="shared" si="105"/>
        <v>3286</v>
      </c>
      <c r="B3289" s="3" t="e">
        <f>VLOOKUP(D3289,DSKH!$A:$B,2,0)</f>
        <v>#N/A</v>
      </c>
      <c r="C3289" s="4"/>
      <c r="D3289" s="4"/>
      <c r="E3289" s="4"/>
      <c r="F3289" s="17"/>
      <c r="G3289" s="4"/>
      <c r="H3289" s="18"/>
      <c r="I3289" s="4"/>
      <c r="J3289" s="4"/>
      <c r="K3289" s="4"/>
      <c r="L3289" s="4"/>
      <c r="M3289" s="23"/>
      <c r="N3289" s="4"/>
      <c r="O3289" s="3"/>
      <c r="P3289" s="4"/>
      <c r="Q3289" s="3"/>
      <c r="R3289" s="3"/>
      <c r="S3289" s="3"/>
      <c r="T3289" s="4"/>
      <c r="U3289" s="4"/>
      <c r="V3289" s="3"/>
      <c r="W3289" s="8"/>
      <c r="X3289" s="4"/>
      <c r="Y3289" s="3"/>
      <c r="Z3289" s="15"/>
      <c r="AA3289" s="15"/>
    </row>
    <row r="3290" spans="1:27" ht="16.5" hidden="1">
      <c r="A3290" s="3">
        <f t="shared" si="105"/>
        <v>3287</v>
      </c>
      <c r="B3290" s="3" t="e">
        <f>VLOOKUP(D3290,DSKH!$A:$B,2,0)</f>
        <v>#N/A</v>
      </c>
      <c r="C3290" s="4"/>
      <c r="D3290" s="4"/>
      <c r="E3290" s="4"/>
      <c r="F3290" s="17"/>
      <c r="G3290" s="4"/>
      <c r="H3290" s="18"/>
      <c r="I3290" s="4"/>
      <c r="J3290" s="4"/>
      <c r="K3290" s="4"/>
      <c r="L3290" s="4"/>
      <c r="M3290" s="23"/>
      <c r="N3290" s="3"/>
      <c r="O3290" s="4"/>
      <c r="P3290" s="3"/>
      <c r="Q3290" s="4"/>
      <c r="R3290" s="3"/>
      <c r="S3290" s="3"/>
      <c r="T3290" s="4"/>
      <c r="U3290" s="4"/>
      <c r="V3290" s="3"/>
      <c r="W3290" s="8"/>
      <c r="X3290" s="4"/>
      <c r="Y3290" s="3"/>
      <c r="Z3290" s="15"/>
      <c r="AA3290" s="15"/>
    </row>
    <row r="3291" spans="1:27" ht="16.5" hidden="1">
      <c r="A3291" s="3">
        <f t="shared" si="105"/>
        <v>3288</v>
      </c>
      <c r="B3291" s="3" t="e">
        <f>VLOOKUP(D3291,DSKH!$A:$B,2,0)</f>
        <v>#N/A</v>
      </c>
      <c r="C3291" s="4"/>
      <c r="D3291" s="4"/>
      <c r="E3291" s="4"/>
      <c r="F3291" s="17"/>
      <c r="G3291" s="4"/>
      <c r="H3291" s="18"/>
      <c r="I3291" s="4"/>
      <c r="J3291" s="4"/>
      <c r="K3291" s="4"/>
      <c r="L3291" s="4"/>
      <c r="M3291" s="23"/>
      <c r="N3291" s="3"/>
      <c r="O3291" s="4"/>
      <c r="P3291" s="3"/>
      <c r="Q3291" s="4"/>
      <c r="R3291" s="3"/>
      <c r="S3291" s="3"/>
      <c r="T3291" s="4"/>
      <c r="U3291" s="4"/>
      <c r="V3291" s="3"/>
      <c r="W3291" s="8"/>
      <c r="X3291" s="4"/>
      <c r="Y3291" s="3"/>
      <c r="Z3291" s="15"/>
      <c r="AA3291" s="15"/>
    </row>
    <row r="3292" spans="1:27" ht="16.5" hidden="1">
      <c r="A3292" s="3">
        <f t="shared" si="105"/>
        <v>3289</v>
      </c>
      <c r="B3292" s="3" t="e">
        <f>VLOOKUP(D3292,DSKH!$A:$B,2,0)</f>
        <v>#N/A</v>
      </c>
      <c r="C3292" s="4"/>
      <c r="D3292" s="4"/>
      <c r="E3292" s="4"/>
      <c r="F3292" s="17"/>
      <c r="G3292" s="4"/>
      <c r="H3292" s="18"/>
      <c r="I3292" s="4"/>
      <c r="J3292" s="4"/>
      <c r="K3292" s="4"/>
      <c r="L3292" s="4"/>
      <c r="M3292" s="23"/>
      <c r="N3292" s="3"/>
      <c r="O3292" s="4"/>
      <c r="P3292" s="3"/>
      <c r="Q3292" s="4"/>
      <c r="R3292" s="3"/>
      <c r="S3292" s="3"/>
      <c r="T3292" s="4"/>
      <c r="U3292" s="4"/>
      <c r="V3292" s="3"/>
      <c r="W3292" s="8"/>
      <c r="X3292" s="4"/>
      <c r="Y3292" s="3"/>
      <c r="Z3292" s="15"/>
      <c r="AA3292" s="15"/>
    </row>
    <row r="3293" spans="1:27" ht="16.5" hidden="1">
      <c r="A3293" s="3">
        <f t="shared" si="105"/>
        <v>3290</v>
      </c>
      <c r="B3293" s="3" t="e">
        <f>VLOOKUP(D3293,DSKH!$A:$B,2,0)</f>
        <v>#N/A</v>
      </c>
      <c r="C3293" s="4"/>
      <c r="D3293" s="4"/>
      <c r="E3293" s="4"/>
      <c r="F3293" s="17"/>
      <c r="G3293" s="4"/>
      <c r="H3293" s="18"/>
      <c r="I3293" s="4"/>
      <c r="J3293" s="4"/>
      <c r="K3293" s="4"/>
      <c r="L3293" s="4"/>
      <c r="M3293" s="23"/>
      <c r="N3293" s="3"/>
      <c r="O3293" s="4"/>
      <c r="P3293" s="3"/>
      <c r="Q3293" s="4"/>
      <c r="R3293" s="3"/>
      <c r="S3293" s="3"/>
      <c r="T3293" s="4"/>
      <c r="U3293" s="4"/>
      <c r="V3293" s="3"/>
      <c r="W3293" s="8"/>
      <c r="X3293" s="4"/>
      <c r="Y3293" s="3"/>
      <c r="Z3293" s="15"/>
      <c r="AA3293" s="15"/>
    </row>
    <row r="3294" spans="1:27" ht="16.5" hidden="1">
      <c r="A3294" s="3">
        <f t="shared" si="105"/>
        <v>3291</v>
      </c>
      <c r="B3294" s="3" t="e">
        <f>VLOOKUP(D3294,DSKH!$A:$B,2,0)</f>
        <v>#N/A</v>
      </c>
      <c r="C3294" s="4"/>
      <c r="D3294" s="4"/>
      <c r="E3294" s="4"/>
      <c r="F3294" s="17"/>
      <c r="G3294" s="4"/>
      <c r="H3294" s="18"/>
      <c r="I3294" s="4"/>
      <c r="J3294" s="4"/>
      <c r="K3294" s="4"/>
      <c r="L3294" s="4"/>
      <c r="M3294" s="23"/>
      <c r="N3294" s="3"/>
      <c r="O3294" s="4"/>
      <c r="P3294" s="3"/>
      <c r="Q3294" s="4"/>
      <c r="R3294" s="3"/>
      <c r="S3294" s="3"/>
      <c r="T3294" s="4"/>
      <c r="U3294" s="4"/>
      <c r="V3294" s="3"/>
      <c r="W3294" s="8"/>
      <c r="X3294" s="4"/>
      <c r="Y3294" s="3"/>
      <c r="Z3294" s="15"/>
      <c r="AA3294" s="15"/>
    </row>
    <row r="3295" spans="1:27" ht="16.5" hidden="1">
      <c r="A3295" s="3">
        <f t="shared" si="105"/>
        <v>3292</v>
      </c>
      <c r="B3295" s="3" t="e">
        <f>VLOOKUP(D3295,DSKH!$A:$B,2,0)</f>
        <v>#N/A</v>
      </c>
      <c r="C3295" s="4"/>
      <c r="D3295" s="4"/>
      <c r="E3295" s="4"/>
      <c r="F3295" s="17"/>
      <c r="G3295" s="4"/>
      <c r="H3295" s="18"/>
      <c r="I3295" s="4"/>
      <c r="J3295" s="4"/>
      <c r="K3295" s="4"/>
      <c r="L3295" s="4"/>
      <c r="M3295" s="23"/>
      <c r="N3295" s="3"/>
      <c r="O3295" s="3"/>
      <c r="P3295" s="3"/>
      <c r="Q3295" s="3"/>
      <c r="R3295" s="4"/>
      <c r="S3295" s="3"/>
      <c r="T3295" s="4"/>
      <c r="U3295" s="3"/>
      <c r="V3295" s="3"/>
      <c r="W3295" s="8"/>
      <c r="X3295" s="4"/>
      <c r="Y3295" s="3"/>
      <c r="Z3295" s="15"/>
      <c r="AA3295" s="15"/>
    </row>
    <row r="3296" spans="1:27" ht="16.5" hidden="1">
      <c r="A3296" s="3">
        <f t="shared" si="105"/>
        <v>3293</v>
      </c>
      <c r="B3296" s="3" t="e">
        <f>VLOOKUP(D3296,DSKH!$A:$B,2,0)</f>
        <v>#N/A</v>
      </c>
      <c r="C3296" s="4"/>
      <c r="D3296" s="4"/>
      <c r="E3296" s="4"/>
      <c r="F3296" s="17"/>
      <c r="G3296" s="4"/>
      <c r="H3296" s="18"/>
      <c r="I3296" s="4"/>
      <c r="J3296" s="4"/>
      <c r="K3296" s="4"/>
      <c r="L3296" s="4"/>
      <c r="M3296" s="23"/>
      <c r="N3296" s="3"/>
      <c r="O3296" s="3"/>
      <c r="P3296" s="3"/>
      <c r="Q3296" s="3"/>
      <c r="R3296" s="4"/>
      <c r="S3296" s="3"/>
      <c r="T3296" s="4"/>
      <c r="U3296" s="3"/>
      <c r="V3296" s="3"/>
      <c r="W3296" s="8"/>
      <c r="X3296" s="4"/>
      <c r="Y3296" s="3"/>
      <c r="Z3296" s="15"/>
      <c r="AA3296" s="15"/>
    </row>
    <row r="3297" spans="1:27" ht="16.5" hidden="1">
      <c r="A3297" s="3">
        <f t="shared" si="105"/>
        <v>3294</v>
      </c>
      <c r="B3297" s="3" t="e">
        <f>VLOOKUP(D3297,DSKH!$A:$B,2,0)</f>
        <v>#N/A</v>
      </c>
      <c r="C3297" s="4"/>
      <c r="D3297" s="4"/>
      <c r="E3297" s="4"/>
      <c r="F3297" s="17"/>
      <c r="G3297" s="4"/>
      <c r="H3297" s="18"/>
      <c r="I3297" s="4"/>
      <c r="J3297" s="4"/>
      <c r="K3297" s="4"/>
      <c r="L3297" s="4"/>
      <c r="M3297" s="23"/>
      <c r="N3297" s="3"/>
      <c r="O3297" s="4"/>
      <c r="P3297" s="3"/>
      <c r="Q3297" s="4"/>
      <c r="R3297" s="3"/>
      <c r="S3297" s="3"/>
      <c r="T3297" s="4"/>
      <c r="U3297" s="4"/>
      <c r="V3297" s="3"/>
      <c r="W3297" s="8"/>
      <c r="X3297" s="4"/>
      <c r="Y3297" s="3"/>
      <c r="Z3297" s="15"/>
      <c r="AA3297" s="15"/>
    </row>
    <row r="3298" spans="1:27" ht="16.5" hidden="1">
      <c r="A3298" s="3">
        <f t="shared" si="105"/>
        <v>3295</v>
      </c>
      <c r="B3298" s="3" t="e">
        <f>VLOOKUP(D3298,DSKH!$A:$B,2,0)</f>
        <v>#N/A</v>
      </c>
      <c r="C3298" s="4"/>
      <c r="D3298" s="4"/>
      <c r="E3298" s="4"/>
      <c r="F3298" s="17"/>
      <c r="G3298" s="4"/>
      <c r="H3298" s="18"/>
      <c r="I3298" s="4"/>
      <c r="J3298" s="4"/>
      <c r="K3298" s="4"/>
      <c r="L3298" s="4"/>
      <c r="M3298" s="23"/>
      <c r="N3298" s="3"/>
      <c r="O3298" s="4"/>
      <c r="P3298" s="3"/>
      <c r="Q3298" s="4"/>
      <c r="R3298" s="3"/>
      <c r="S3298" s="3"/>
      <c r="T3298" s="4"/>
      <c r="U3298" s="4"/>
      <c r="V3298" s="3"/>
      <c r="W3298" s="8"/>
      <c r="X3298" s="4"/>
      <c r="Y3298" s="3"/>
      <c r="Z3298" s="15"/>
      <c r="AA3298" s="15"/>
    </row>
    <row r="3299" spans="1:27" ht="16.5" hidden="1">
      <c r="A3299" s="3">
        <f t="shared" si="105"/>
        <v>3296</v>
      </c>
      <c r="B3299" s="3" t="e">
        <f>VLOOKUP(D3299,DSKH!$A:$B,2,0)</f>
        <v>#N/A</v>
      </c>
      <c r="C3299" s="4"/>
      <c r="D3299" s="4"/>
      <c r="E3299" s="4"/>
      <c r="F3299" s="17"/>
      <c r="G3299" s="4"/>
      <c r="H3299" s="18"/>
      <c r="I3299" s="4"/>
      <c r="J3299" s="4"/>
      <c r="K3299" s="4"/>
      <c r="L3299" s="4"/>
      <c r="M3299" s="23"/>
      <c r="N3299" s="3"/>
      <c r="O3299" s="4"/>
      <c r="P3299" s="3"/>
      <c r="Q3299" s="4"/>
      <c r="R3299" s="3"/>
      <c r="S3299" s="3"/>
      <c r="T3299" s="4"/>
      <c r="U3299" s="4"/>
      <c r="V3299" s="3"/>
      <c r="W3299" s="8"/>
      <c r="X3299" s="4"/>
      <c r="Y3299" s="3"/>
      <c r="Z3299" s="15"/>
      <c r="AA3299" s="15"/>
    </row>
    <row r="3300" spans="1:27" ht="16.5" hidden="1">
      <c r="A3300" s="3">
        <f t="shared" si="105"/>
        <v>3297</v>
      </c>
      <c r="B3300" s="3" t="e">
        <f>VLOOKUP(D3300,DSKH!$A:$B,2,0)</f>
        <v>#N/A</v>
      </c>
      <c r="C3300" s="4"/>
      <c r="D3300" s="4"/>
      <c r="E3300" s="4"/>
      <c r="F3300" s="17"/>
      <c r="G3300" s="4"/>
      <c r="H3300" s="18"/>
      <c r="I3300" s="4"/>
      <c r="J3300" s="4"/>
      <c r="K3300" s="4"/>
      <c r="L3300" s="4"/>
      <c r="M3300" s="23"/>
      <c r="N3300" s="3"/>
      <c r="O3300" s="4"/>
      <c r="P3300" s="3"/>
      <c r="Q3300" s="4"/>
      <c r="R3300" s="3"/>
      <c r="S3300" s="3"/>
      <c r="T3300" s="4"/>
      <c r="U3300" s="4"/>
      <c r="V3300" s="3"/>
      <c r="W3300" s="8"/>
      <c r="X3300" s="4"/>
      <c r="Y3300" s="3"/>
      <c r="Z3300" s="15"/>
      <c r="AA3300" s="15"/>
    </row>
    <row r="3301" spans="1:27" ht="16.5" hidden="1">
      <c r="A3301" s="3">
        <f t="shared" si="105"/>
        <v>3298</v>
      </c>
      <c r="B3301" s="3" t="e">
        <f>VLOOKUP(D3301,DSKH!$A:$B,2,0)</f>
        <v>#N/A</v>
      </c>
      <c r="C3301" s="4"/>
      <c r="D3301" s="4"/>
      <c r="E3301" s="4"/>
      <c r="F3301" s="17"/>
      <c r="G3301" s="4"/>
      <c r="H3301" s="18"/>
      <c r="I3301" s="4"/>
      <c r="J3301" s="4"/>
      <c r="K3301" s="4"/>
      <c r="L3301" s="4"/>
      <c r="M3301" s="23"/>
      <c r="N3301" s="3"/>
      <c r="O3301" s="4"/>
      <c r="P3301" s="3"/>
      <c r="Q3301" s="4"/>
      <c r="R3301" s="3"/>
      <c r="S3301" s="3"/>
      <c r="T3301" s="4"/>
      <c r="U3301" s="4"/>
      <c r="V3301" s="3"/>
      <c r="W3301" s="8"/>
      <c r="X3301" s="4"/>
      <c r="Y3301" s="3"/>
      <c r="Z3301" s="15"/>
      <c r="AA3301" s="15"/>
    </row>
    <row r="3302" spans="1:27" ht="16.5" hidden="1">
      <c r="A3302" s="3">
        <f t="shared" si="105"/>
        <v>3299</v>
      </c>
      <c r="B3302" s="3" t="e">
        <f>VLOOKUP(D3302,DSKH!$A:$B,2,0)</f>
        <v>#N/A</v>
      </c>
      <c r="C3302" s="4"/>
      <c r="D3302" s="4"/>
      <c r="E3302" s="4"/>
      <c r="F3302" s="17"/>
      <c r="G3302" s="4"/>
      <c r="H3302" s="18"/>
      <c r="I3302" s="4"/>
      <c r="J3302" s="4"/>
      <c r="K3302" s="4"/>
      <c r="L3302" s="4"/>
      <c r="M3302" s="23"/>
      <c r="N3302" s="3"/>
      <c r="O3302" s="4"/>
      <c r="P3302" s="3"/>
      <c r="Q3302" s="4"/>
      <c r="R3302" s="3"/>
      <c r="S3302" s="3"/>
      <c r="T3302" s="4"/>
      <c r="U3302" s="4"/>
      <c r="V3302" s="3"/>
      <c r="W3302" s="8"/>
      <c r="X3302" s="4"/>
      <c r="Y3302" s="3"/>
      <c r="Z3302" s="15"/>
      <c r="AA3302" s="15"/>
    </row>
    <row r="3303" spans="1:27" ht="16.5" hidden="1">
      <c r="A3303" s="3">
        <f t="shared" si="105"/>
        <v>3300</v>
      </c>
      <c r="B3303" s="3" t="e">
        <f>VLOOKUP(D3303,DSKH!$A:$B,2,0)</f>
        <v>#N/A</v>
      </c>
      <c r="C3303" s="4"/>
      <c r="D3303" s="4"/>
      <c r="E3303" s="4"/>
      <c r="F3303" s="17"/>
      <c r="G3303" s="4"/>
      <c r="H3303" s="18"/>
      <c r="I3303" s="4"/>
      <c r="J3303" s="4"/>
      <c r="K3303" s="4"/>
      <c r="L3303" s="4"/>
      <c r="M3303" s="23"/>
      <c r="N3303" s="3"/>
      <c r="O3303" s="4"/>
      <c r="P3303" s="4"/>
      <c r="Q3303" s="3"/>
      <c r="R3303" s="3"/>
      <c r="S3303" s="3"/>
      <c r="T3303" s="4"/>
      <c r="U3303" s="4"/>
      <c r="V3303" s="4"/>
      <c r="W3303" s="6"/>
      <c r="X3303" s="4"/>
      <c r="Y3303" s="3"/>
      <c r="Z3303" s="15"/>
      <c r="AA3303" s="15"/>
    </row>
    <row r="3304" spans="1:27" ht="16.5" hidden="1">
      <c r="A3304" s="3">
        <f t="shared" si="105"/>
        <v>3301</v>
      </c>
      <c r="B3304" s="3" t="e">
        <f>VLOOKUP(D3304,DSKH!$A:$B,2,0)</f>
        <v>#N/A</v>
      </c>
      <c r="C3304" s="4"/>
      <c r="D3304" s="4"/>
      <c r="E3304" s="4"/>
      <c r="F3304" s="17"/>
      <c r="G3304" s="4"/>
      <c r="H3304" s="18"/>
      <c r="I3304" s="4"/>
      <c r="J3304" s="4"/>
      <c r="K3304" s="4"/>
      <c r="L3304" s="4"/>
      <c r="M3304" s="23"/>
      <c r="N3304" s="3"/>
      <c r="O3304" s="4"/>
      <c r="P3304" s="3"/>
      <c r="Q3304" s="4"/>
      <c r="R3304" s="3"/>
      <c r="S3304" s="3"/>
      <c r="T3304" s="4"/>
      <c r="U3304" s="4"/>
      <c r="V3304" s="3"/>
      <c r="W3304" s="8"/>
      <c r="X3304" s="4"/>
      <c r="Y3304" s="4"/>
      <c r="Z3304" s="15"/>
      <c r="AA3304" s="15"/>
    </row>
    <row r="3305" spans="1:27" ht="16.5" hidden="1">
      <c r="A3305" s="3">
        <f t="shared" si="105"/>
        <v>3302</v>
      </c>
      <c r="B3305" s="3" t="e">
        <f>VLOOKUP(D3305,DSKH!$A:$B,2,0)</f>
        <v>#N/A</v>
      </c>
      <c r="C3305" s="4"/>
      <c r="D3305" s="4"/>
      <c r="E3305" s="4"/>
      <c r="F3305" s="17"/>
      <c r="G3305" s="4"/>
      <c r="H3305" s="18"/>
      <c r="I3305" s="4"/>
      <c r="J3305" s="4"/>
      <c r="K3305" s="4"/>
      <c r="L3305" s="4"/>
      <c r="M3305" s="23"/>
      <c r="N3305" s="3"/>
      <c r="O3305" s="4"/>
      <c r="P3305" s="3"/>
      <c r="Q3305" s="4"/>
      <c r="R3305" s="3"/>
      <c r="S3305" s="3"/>
      <c r="T3305" s="4"/>
      <c r="U3305" s="4"/>
      <c r="V3305" s="3"/>
      <c r="W3305" s="8"/>
      <c r="X3305" s="4"/>
      <c r="Y3305" s="4"/>
      <c r="Z3305" s="15"/>
      <c r="AA3305" s="15"/>
    </row>
    <row r="3306" spans="1:27" ht="16.5" hidden="1">
      <c r="A3306" s="3">
        <f t="shared" si="105"/>
        <v>3303</v>
      </c>
      <c r="B3306" s="3" t="e">
        <f>VLOOKUP(D3306,DSKH!$A:$B,2,0)</f>
        <v>#N/A</v>
      </c>
      <c r="C3306" s="4"/>
      <c r="D3306" s="4"/>
      <c r="E3306" s="4"/>
      <c r="F3306" s="17"/>
      <c r="G3306" s="4"/>
      <c r="H3306" s="18"/>
      <c r="I3306" s="4"/>
      <c r="J3306" s="4"/>
      <c r="K3306" s="4"/>
      <c r="L3306" s="4"/>
      <c r="M3306" s="23"/>
      <c r="N3306" s="3"/>
      <c r="O3306" s="3"/>
      <c r="P3306" s="3"/>
      <c r="Q3306" s="3"/>
      <c r="R3306" s="4"/>
      <c r="S3306" s="3"/>
      <c r="T3306" s="4"/>
      <c r="U3306" s="3"/>
      <c r="V3306" s="3"/>
      <c r="W3306" s="8"/>
      <c r="X3306" s="4"/>
      <c r="Y3306" s="3"/>
      <c r="Z3306" s="15"/>
      <c r="AA3306" s="15"/>
    </row>
    <row r="3307" spans="1:27" ht="16.5" hidden="1">
      <c r="A3307" s="3">
        <f t="shared" si="105"/>
        <v>3304</v>
      </c>
      <c r="B3307" s="3" t="e">
        <f>VLOOKUP(D3307,DSKH!$A:$B,2,0)</f>
        <v>#N/A</v>
      </c>
      <c r="C3307" s="4"/>
      <c r="D3307" s="4"/>
      <c r="E3307" s="4"/>
      <c r="F3307" s="17"/>
      <c r="G3307" s="4"/>
      <c r="H3307" s="18"/>
      <c r="I3307" s="4"/>
      <c r="J3307" s="4"/>
      <c r="K3307" s="4"/>
      <c r="L3307" s="4"/>
      <c r="M3307" s="23"/>
      <c r="N3307" s="3"/>
      <c r="O3307" s="3"/>
      <c r="P3307" s="3"/>
      <c r="Q3307" s="3"/>
      <c r="R3307" s="4"/>
      <c r="S3307" s="3"/>
      <c r="T3307" s="4"/>
      <c r="U3307" s="3"/>
      <c r="V3307" s="3"/>
      <c r="W3307" s="8"/>
      <c r="X3307" s="4"/>
      <c r="Y3307" s="3"/>
      <c r="Z3307" s="15"/>
      <c r="AA3307" s="15"/>
    </row>
    <row r="3308" spans="1:27" ht="16.5" hidden="1">
      <c r="A3308" s="3">
        <f t="shared" si="105"/>
        <v>3305</v>
      </c>
      <c r="B3308" s="3" t="e">
        <f>VLOOKUP(D3308,DSKH!$A:$B,2,0)</f>
        <v>#N/A</v>
      </c>
      <c r="C3308" s="4"/>
      <c r="D3308" s="4"/>
      <c r="E3308" s="4"/>
      <c r="F3308" s="17"/>
      <c r="G3308" s="4"/>
      <c r="H3308" s="18"/>
      <c r="I3308" s="4"/>
      <c r="J3308" s="4"/>
      <c r="K3308" s="4"/>
      <c r="L3308" s="4"/>
      <c r="M3308" s="23"/>
      <c r="N3308" s="3"/>
      <c r="O3308" s="3"/>
      <c r="P3308" s="3"/>
      <c r="Q3308" s="3"/>
      <c r="R3308" s="4"/>
      <c r="S3308" s="3"/>
      <c r="T3308" s="4"/>
      <c r="U3308" s="3"/>
      <c r="V3308" s="3"/>
      <c r="W3308" s="8"/>
      <c r="X3308" s="4"/>
      <c r="Y3308" s="3"/>
      <c r="Z3308" s="15"/>
      <c r="AA3308" s="15"/>
    </row>
    <row r="3309" spans="1:27" ht="16.5" hidden="1">
      <c r="A3309" s="3">
        <f t="shared" si="105"/>
        <v>3306</v>
      </c>
      <c r="B3309" s="3" t="e">
        <f>VLOOKUP(D3309,DSKH!$A:$B,2,0)</f>
        <v>#N/A</v>
      </c>
      <c r="C3309" s="4"/>
      <c r="D3309" s="4"/>
      <c r="E3309" s="4"/>
      <c r="F3309" s="17"/>
      <c r="G3309" s="4"/>
      <c r="H3309" s="18"/>
      <c r="I3309" s="4"/>
      <c r="J3309" s="4"/>
      <c r="K3309" s="4"/>
      <c r="L3309" s="4"/>
      <c r="M3309" s="23"/>
      <c r="N3309" s="3"/>
      <c r="O3309" s="3"/>
      <c r="P3309" s="3"/>
      <c r="Q3309" s="3"/>
      <c r="R3309" s="4"/>
      <c r="S3309" s="3"/>
      <c r="T3309" s="4"/>
      <c r="U3309" s="3"/>
      <c r="V3309" s="3"/>
      <c r="W3309" s="8"/>
      <c r="X3309" s="4"/>
      <c r="Y3309" s="3"/>
      <c r="Z3309" s="15"/>
      <c r="AA3309" s="15"/>
    </row>
    <row r="3310" spans="1:27" ht="16.5" hidden="1">
      <c r="A3310" s="3">
        <f t="shared" si="105"/>
        <v>3307</v>
      </c>
      <c r="B3310" s="3" t="e">
        <f>VLOOKUP(D3310,DSKH!$A:$B,2,0)</f>
        <v>#N/A</v>
      </c>
      <c r="C3310" s="4"/>
      <c r="D3310" s="4"/>
      <c r="E3310" s="4"/>
      <c r="F3310" s="17"/>
      <c r="G3310" s="4"/>
      <c r="H3310" s="18"/>
      <c r="I3310" s="4"/>
      <c r="J3310" s="4"/>
      <c r="K3310" s="4"/>
      <c r="L3310" s="4"/>
      <c r="M3310" s="23"/>
      <c r="N3310" s="3"/>
      <c r="O3310" s="3"/>
      <c r="P3310" s="3"/>
      <c r="Q3310" s="3"/>
      <c r="R3310" s="4"/>
      <c r="S3310" s="3"/>
      <c r="T3310" s="4"/>
      <c r="U3310" s="3"/>
      <c r="V3310" s="3"/>
      <c r="W3310" s="8"/>
      <c r="X3310" s="4"/>
      <c r="Y3310" s="3"/>
      <c r="Z3310" s="15"/>
      <c r="AA3310" s="15"/>
    </row>
    <row r="3311" spans="1:27" ht="16.5" hidden="1">
      <c r="A3311" s="3">
        <f t="shared" si="105"/>
        <v>3308</v>
      </c>
      <c r="B3311" s="3" t="e">
        <f>VLOOKUP(D3311,DSKH!$A:$B,2,0)</f>
        <v>#N/A</v>
      </c>
      <c r="C3311" s="4"/>
      <c r="D3311" s="4"/>
      <c r="E3311" s="4"/>
      <c r="F3311" s="17"/>
      <c r="G3311" s="4"/>
      <c r="H3311" s="18"/>
      <c r="I3311" s="4"/>
      <c r="J3311" s="4"/>
      <c r="K3311" s="4"/>
      <c r="L3311" s="4"/>
      <c r="M3311" s="23"/>
      <c r="N3311" s="3"/>
      <c r="O3311" s="4"/>
      <c r="P3311" s="3"/>
      <c r="Q3311" s="4"/>
      <c r="R3311" s="3"/>
      <c r="S3311" s="3"/>
      <c r="T3311" s="4"/>
      <c r="U3311" s="4"/>
      <c r="V3311" s="3"/>
      <c r="W3311" s="8"/>
      <c r="X3311" s="4"/>
      <c r="Y3311" s="3"/>
      <c r="Z3311" s="15"/>
      <c r="AA3311" s="15"/>
    </row>
    <row r="3312" spans="1:27" ht="16.5" hidden="1">
      <c r="A3312" s="3">
        <f t="shared" si="105"/>
        <v>3309</v>
      </c>
      <c r="B3312" s="3" t="e">
        <f>VLOOKUP(D3312,DSKH!$A:$B,2,0)</f>
        <v>#N/A</v>
      </c>
      <c r="C3312" s="4"/>
      <c r="D3312" s="4"/>
      <c r="E3312" s="4"/>
      <c r="F3312" s="17"/>
      <c r="G3312" s="4"/>
      <c r="H3312" s="18"/>
      <c r="I3312" s="4"/>
      <c r="J3312" s="4"/>
      <c r="K3312" s="4"/>
      <c r="L3312" s="4"/>
      <c r="M3312" s="23"/>
      <c r="N3312" s="3"/>
      <c r="O3312" s="3"/>
      <c r="P3312" s="3"/>
      <c r="Q3312" s="3"/>
      <c r="R3312" s="4"/>
      <c r="S3312" s="3"/>
      <c r="T3312" s="4"/>
      <c r="U3312" s="3"/>
      <c r="V3312" s="3"/>
      <c r="W3312" s="8"/>
      <c r="X3312" s="4"/>
      <c r="Y3312" s="3"/>
      <c r="Z3312" s="15"/>
      <c r="AA3312" s="15"/>
    </row>
    <row r="3313" spans="1:27" ht="16.5" hidden="1">
      <c r="A3313" s="3">
        <f t="shared" si="105"/>
        <v>3310</v>
      </c>
      <c r="B3313" s="3" t="e">
        <f>VLOOKUP(D3313,DSKH!$A:$B,2,0)</f>
        <v>#N/A</v>
      </c>
      <c r="C3313" s="4"/>
      <c r="D3313" s="4"/>
      <c r="E3313" s="4"/>
      <c r="F3313" s="17"/>
      <c r="G3313" s="4"/>
      <c r="H3313" s="18"/>
      <c r="I3313" s="4"/>
      <c r="J3313" s="4"/>
      <c r="K3313" s="4"/>
      <c r="L3313" s="4"/>
      <c r="M3313" s="23"/>
      <c r="N3313" s="3"/>
      <c r="O3313" s="3"/>
      <c r="P3313" s="3"/>
      <c r="Q3313" s="3"/>
      <c r="R3313" s="4"/>
      <c r="S3313" s="3"/>
      <c r="T3313" s="4"/>
      <c r="U3313" s="3"/>
      <c r="V3313" s="3"/>
      <c r="W3313" s="8"/>
      <c r="X3313" s="4"/>
      <c r="Y3313" s="3"/>
      <c r="Z3313" s="15"/>
      <c r="AA3313" s="15"/>
    </row>
    <row r="3314" spans="1:27" ht="16.5" hidden="1">
      <c r="A3314" s="3">
        <f t="shared" si="105"/>
        <v>3311</v>
      </c>
      <c r="B3314" s="3" t="e">
        <f>VLOOKUP(D3314,DSKH!$A:$B,2,0)</f>
        <v>#N/A</v>
      </c>
      <c r="C3314" s="4"/>
      <c r="D3314" s="4"/>
      <c r="E3314" s="4"/>
      <c r="F3314" s="17"/>
      <c r="G3314" s="4"/>
      <c r="H3314" s="18"/>
      <c r="I3314" s="4"/>
      <c r="J3314" s="4"/>
      <c r="K3314" s="4"/>
      <c r="L3314" s="4"/>
      <c r="M3314" s="23"/>
      <c r="N3314" s="3"/>
      <c r="O3314" s="3"/>
      <c r="P3314" s="3"/>
      <c r="Q3314" s="3"/>
      <c r="R3314" s="4"/>
      <c r="S3314" s="3"/>
      <c r="T3314" s="4"/>
      <c r="U3314" s="3"/>
      <c r="V3314" s="3"/>
      <c r="W3314" s="8"/>
      <c r="X3314" s="4"/>
      <c r="Y3314" s="3"/>
      <c r="Z3314" s="15"/>
      <c r="AA3314" s="15"/>
    </row>
    <row r="3315" spans="1:27" ht="16.5" hidden="1">
      <c r="A3315" s="3">
        <f t="shared" si="105"/>
        <v>3312</v>
      </c>
      <c r="B3315" s="3" t="e">
        <f>VLOOKUP(D3315,DSKH!$A:$B,2,0)</f>
        <v>#N/A</v>
      </c>
      <c r="C3315" s="4"/>
      <c r="D3315" s="4"/>
      <c r="E3315" s="4"/>
      <c r="F3315" s="17"/>
      <c r="G3315" s="4"/>
      <c r="H3315" s="18"/>
      <c r="I3315" s="4"/>
      <c r="J3315" s="4"/>
      <c r="K3315" s="4"/>
      <c r="L3315" s="4"/>
      <c r="M3315" s="23"/>
      <c r="N3315" s="3"/>
      <c r="O3315" s="3"/>
      <c r="P3315" s="3"/>
      <c r="Q3315" s="3"/>
      <c r="R3315" s="4"/>
      <c r="S3315" s="3"/>
      <c r="T3315" s="4"/>
      <c r="U3315" s="3"/>
      <c r="V3315" s="3"/>
      <c r="W3315" s="8"/>
      <c r="X3315" s="4"/>
      <c r="Y3315" s="3"/>
      <c r="Z3315" s="15"/>
      <c r="AA3315" s="15"/>
    </row>
    <row r="3316" spans="1:27" ht="16.5" hidden="1">
      <c r="A3316" s="3">
        <f t="shared" si="105"/>
        <v>3313</v>
      </c>
      <c r="B3316" s="3" t="e">
        <f>VLOOKUP(D3316,DSKH!$A:$B,2,0)</f>
        <v>#N/A</v>
      </c>
      <c r="C3316" s="4"/>
      <c r="D3316" s="4"/>
      <c r="E3316" s="4"/>
      <c r="F3316" s="17"/>
      <c r="G3316" s="4"/>
      <c r="H3316" s="18"/>
      <c r="I3316" s="4"/>
      <c r="J3316" s="4"/>
      <c r="K3316" s="4"/>
      <c r="L3316" s="4"/>
      <c r="M3316" s="23"/>
      <c r="N3316" s="3"/>
      <c r="O3316" s="10"/>
      <c r="P3316" s="3"/>
      <c r="Q3316" s="4"/>
      <c r="R3316" s="3"/>
      <c r="S3316" s="3"/>
      <c r="T3316" s="4"/>
      <c r="U3316" s="4"/>
      <c r="V3316" s="4"/>
      <c r="W3316" s="6"/>
      <c r="X3316" s="4"/>
      <c r="Y3316" s="3"/>
      <c r="Z3316" s="15"/>
      <c r="AA3316" s="15"/>
    </row>
    <row r="3317" spans="1:27" ht="16.5" hidden="1">
      <c r="A3317" s="3">
        <f t="shared" si="105"/>
        <v>3314</v>
      </c>
      <c r="B3317" s="3" t="e">
        <f>VLOOKUP(D3317,DSKH!$A:$B,2,0)</f>
        <v>#N/A</v>
      </c>
      <c r="C3317" s="4"/>
      <c r="D3317" s="4"/>
      <c r="E3317" s="4"/>
      <c r="F3317" s="17"/>
      <c r="G3317" s="4"/>
      <c r="H3317" s="18"/>
      <c r="I3317" s="4"/>
      <c r="J3317" s="4"/>
      <c r="K3317" s="4"/>
      <c r="L3317" s="4"/>
      <c r="M3317" s="23"/>
      <c r="N3317" s="3"/>
      <c r="O3317" s="10"/>
      <c r="P3317" s="3"/>
      <c r="Q3317" s="4"/>
      <c r="R3317" s="3"/>
      <c r="S3317" s="3"/>
      <c r="T3317" s="4"/>
      <c r="U3317" s="4"/>
      <c r="V3317" s="4"/>
      <c r="W3317" s="6"/>
      <c r="X3317" s="4"/>
      <c r="Y3317" s="3"/>
      <c r="Z3317" s="15"/>
      <c r="AA3317" s="15"/>
    </row>
    <row r="3318" spans="1:27" ht="16.5" hidden="1">
      <c r="A3318" s="3">
        <f t="shared" si="105"/>
        <v>3315</v>
      </c>
      <c r="B3318" s="3" t="e">
        <f>VLOOKUP(D3318,DSKH!$A:$B,2,0)</f>
        <v>#N/A</v>
      </c>
      <c r="C3318" s="4"/>
      <c r="D3318" s="4"/>
      <c r="E3318" s="4"/>
      <c r="F3318" s="17"/>
      <c r="G3318" s="4"/>
      <c r="H3318" s="18"/>
      <c r="I3318" s="4"/>
      <c r="J3318" s="4"/>
      <c r="K3318" s="4"/>
      <c r="L3318" s="4"/>
      <c r="M3318" s="23"/>
      <c r="N3318" s="3"/>
      <c r="O3318" s="4"/>
      <c r="P3318" s="3"/>
      <c r="Q3318" s="4"/>
      <c r="R3318" s="3"/>
      <c r="S3318" s="3"/>
      <c r="T3318" s="4"/>
      <c r="U3318" s="4"/>
      <c r="V3318" s="3"/>
      <c r="W3318" s="8"/>
      <c r="X3318" s="4"/>
      <c r="Y3318" s="4"/>
      <c r="Z3318" s="15"/>
      <c r="AA3318" s="15"/>
    </row>
    <row r="3319" spans="1:27" ht="16.5" hidden="1">
      <c r="A3319" s="3">
        <f t="shared" si="105"/>
        <v>3316</v>
      </c>
      <c r="B3319" s="3" t="e">
        <f>VLOOKUP(D3319,DSKH!$A:$B,2,0)</f>
        <v>#N/A</v>
      </c>
      <c r="C3319" s="4"/>
      <c r="D3319" s="4"/>
      <c r="E3319" s="4"/>
      <c r="F3319" s="17"/>
      <c r="G3319" s="4"/>
      <c r="H3319" s="18"/>
      <c r="I3319" s="4"/>
      <c r="J3319" s="4"/>
      <c r="K3319" s="4"/>
      <c r="L3319" s="3"/>
      <c r="M3319" s="27"/>
      <c r="N3319" s="3"/>
      <c r="O3319" s="3"/>
      <c r="P3319" s="3"/>
      <c r="Q3319" s="3"/>
      <c r="R3319" s="3"/>
      <c r="S3319" s="3"/>
      <c r="T3319" s="4"/>
      <c r="U3319" s="3"/>
      <c r="V3319" s="3"/>
      <c r="W3319" s="8"/>
      <c r="X3319" s="3"/>
      <c r="Y3319" s="3"/>
      <c r="Z3319" s="15"/>
      <c r="AA3319" s="15"/>
    </row>
    <row r="3320" spans="1:27" ht="16.5" hidden="1">
      <c r="A3320" s="3">
        <f t="shared" si="105"/>
        <v>3317</v>
      </c>
      <c r="B3320" s="3" t="e">
        <f>VLOOKUP(D3320,DSKH!$A:$B,2,0)</f>
        <v>#N/A</v>
      </c>
      <c r="C3320" s="4"/>
      <c r="D3320" s="4"/>
      <c r="E3320" s="4"/>
      <c r="F3320" s="17"/>
      <c r="G3320" s="4"/>
      <c r="H3320" s="18"/>
      <c r="I3320" s="4"/>
      <c r="J3320" s="4"/>
      <c r="K3320" s="4"/>
      <c r="L3320" s="4"/>
      <c r="M3320" s="23"/>
      <c r="N3320" s="4"/>
      <c r="O3320" s="3"/>
      <c r="P3320" s="3"/>
      <c r="Q3320" s="3"/>
      <c r="R3320" s="4"/>
      <c r="S3320" s="3"/>
      <c r="T3320" s="4"/>
      <c r="U3320" s="3"/>
      <c r="V3320" s="3"/>
      <c r="W3320" s="8"/>
      <c r="X3320" s="4"/>
      <c r="Y3320" s="3"/>
      <c r="Z3320" s="15"/>
      <c r="AA3320" s="15"/>
    </row>
    <row r="3321" spans="1:27" ht="16.5" hidden="1">
      <c r="A3321" s="3">
        <f t="shared" si="105"/>
        <v>3318</v>
      </c>
      <c r="B3321" s="3" t="e">
        <f>VLOOKUP(D3321,DSKH!$A:$B,2,0)</f>
        <v>#N/A</v>
      </c>
      <c r="C3321" s="4"/>
      <c r="D3321" s="4"/>
      <c r="E3321" s="4"/>
      <c r="F3321" s="17"/>
      <c r="G3321" s="4"/>
      <c r="H3321" s="18"/>
      <c r="I3321" s="4"/>
      <c r="J3321" s="4"/>
      <c r="K3321" s="4"/>
      <c r="L3321" s="4"/>
      <c r="M3321" s="23"/>
      <c r="N3321" s="4"/>
      <c r="O3321" s="3"/>
      <c r="P3321" s="3"/>
      <c r="Q3321" s="3"/>
      <c r="R3321" s="4"/>
      <c r="S3321" s="3"/>
      <c r="T3321" s="4"/>
      <c r="U3321" s="3"/>
      <c r="V3321" s="3"/>
      <c r="W3321" s="8"/>
      <c r="X3321" s="4"/>
      <c r="Y3321" s="3"/>
      <c r="Z3321" s="15"/>
      <c r="AA3321" s="15"/>
    </row>
    <row r="3322" spans="1:27" ht="16.5" hidden="1">
      <c r="A3322" s="3">
        <f t="shared" si="105"/>
        <v>3319</v>
      </c>
      <c r="B3322" s="3" t="e">
        <f>VLOOKUP(D3322,DSKH!$A:$B,2,0)</f>
        <v>#N/A</v>
      </c>
      <c r="C3322" s="4"/>
      <c r="D3322" s="4"/>
      <c r="E3322" s="4"/>
      <c r="F3322" s="17"/>
      <c r="G3322" s="4"/>
      <c r="H3322" s="18"/>
      <c r="I3322" s="4"/>
      <c r="J3322" s="4"/>
      <c r="K3322" s="4"/>
      <c r="L3322" s="4"/>
      <c r="M3322" s="23"/>
      <c r="N3322" s="4"/>
      <c r="O3322" s="3"/>
      <c r="P3322" s="3"/>
      <c r="Q3322" s="3"/>
      <c r="R3322" s="4"/>
      <c r="S3322" s="3"/>
      <c r="T3322" s="4"/>
      <c r="U3322" s="3"/>
      <c r="V3322" s="3"/>
      <c r="W3322" s="8"/>
      <c r="X3322" s="4"/>
      <c r="Y3322" s="3"/>
      <c r="Z3322" s="15"/>
      <c r="AA3322" s="15"/>
    </row>
    <row r="3323" spans="1:27" ht="16.5" hidden="1">
      <c r="A3323" s="3">
        <f t="shared" si="105"/>
        <v>3320</v>
      </c>
      <c r="B3323" s="3" t="e">
        <f>VLOOKUP(D3323,DSKH!$A:$B,2,0)</f>
        <v>#N/A</v>
      </c>
      <c r="C3323" s="4"/>
      <c r="D3323" s="4"/>
      <c r="E3323" s="4"/>
      <c r="F3323" s="17"/>
      <c r="G3323" s="4"/>
      <c r="H3323" s="18"/>
      <c r="I3323" s="4"/>
      <c r="J3323" s="4"/>
      <c r="K3323" s="4"/>
      <c r="L3323" s="4"/>
      <c r="M3323" s="23"/>
      <c r="N3323" s="4"/>
      <c r="O3323" s="3"/>
      <c r="P3323" s="3"/>
      <c r="Q3323" s="4"/>
      <c r="R3323" s="3"/>
      <c r="S3323" s="3"/>
      <c r="T3323" s="4"/>
      <c r="U3323" s="4"/>
      <c r="V3323" s="3"/>
      <c r="W3323" s="8"/>
      <c r="X3323" s="4"/>
      <c r="Y3323" s="3"/>
      <c r="Z3323" s="15"/>
      <c r="AA3323" s="15"/>
    </row>
    <row r="3324" spans="1:27" ht="16.5" hidden="1">
      <c r="A3324" s="3">
        <f t="shared" si="105"/>
        <v>3321</v>
      </c>
      <c r="B3324" s="3" t="e">
        <f>VLOOKUP(D3324,DSKH!$A:$B,2,0)</f>
        <v>#N/A</v>
      </c>
      <c r="C3324" s="4"/>
      <c r="D3324" s="4"/>
      <c r="E3324" s="4"/>
      <c r="F3324" s="17"/>
      <c r="G3324" s="4"/>
      <c r="H3324" s="18"/>
      <c r="I3324" s="4"/>
      <c r="J3324" s="4"/>
      <c r="K3324" s="4"/>
      <c r="L3324" s="4"/>
      <c r="M3324" s="23"/>
      <c r="N3324" s="4"/>
      <c r="O3324" s="3"/>
      <c r="P3324" s="3"/>
      <c r="Q3324" s="3"/>
      <c r="R3324" s="4"/>
      <c r="S3324" s="3"/>
      <c r="T3324" s="4"/>
      <c r="U3324" s="3"/>
      <c r="V3324" s="3"/>
      <c r="W3324" s="8"/>
      <c r="X3324" s="4"/>
      <c r="Y3324" s="3"/>
      <c r="Z3324" s="15"/>
      <c r="AA3324" s="15"/>
    </row>
    <row r="3325" spans="1:27" ht="16.5" hidden="1">
      <c r="A3325" s="3">
        <f t="shared" si="105"/>
        <v>3322</v>
      </c>
      <c r="B3325" s="3" t="e">
        <f>VLOOKUP(D3325,DSKH!$A:$B,2,0)</f>
        <v>#N/A</v>
      </c>
      <c r="C3325" s="4"/>
      <c r="D3325" s="4"/>
      <c r="E3325" s="4"/>
      <c r="F3325" s="17"/>
      <c r="G3325" s="4"/>
      <c r="H3325" s="18"/>
      <c r="I3325" s="4"/>
      <c r="J3325" s="4"/>
      <c r="K3325" s="4"/>
      <c r="L3325" s="4"/>
      <c r="M3325" s="23"/>
      <c r="N3325" s="3"/>
      <c r="O3325" s="3"/>
      <c r="P3325" s="3"/>
      <c r="Q3325" s="4"/>
      <c r="R3325" s="3"/>
      <c r="S3325" s="3"/>
      <c r="T3325" s="4"/>
      <c r="U3325" s="4"/>
      <c r="V3325" s="3"/>
      <c r="W3325" s="8"/>
      <c r="X3325" s="4"/>
      <c r="Y3325" s="3"/>
      <c r="Z3325" s="15"/>
      <c r="AA3325" s="15"/>
    </row>
    <row r="3326" spans="1:27" ht="16.5" hidden="1">
      <c r="A3326" s="3">
        <f t="shared" si="105"/>
        <v>3323</v>
      </c>
      <c r="B3326" s="3" t="e">
        <f>VLOOKUP(D3326,DSKH!$A:$B,2,0)</f>
        <v>#N/A</v>
      </c>
      <c r="C3326" s="4"/>
      <c r="D3326" s="4"/>
      <c r="E3326" s="4"/>
      <c r="F3326" s="17"/>
      <c r="G3326" s="4"/>
      <c r="H3326" s="18"/>
      <c r="I3326" s="4"/>
      <c r="J3326" s="4"/>
      <c r="K3326" s="4"/>
      <c r="L3326" s="4"/>
      <c r="M3326" s="23"/>
      <c r="N3326" s="4"/>
      <c r="O3326" s="3"/>
      <c r="P3326" s="3"/>
      <c r="Q3326" s="3"/>
      <c r="R3326" s="4"/>
      <c r="S3326" s="3"/>
      <c r="T3326" s="4"/>
      <c r="U3326" s="3"/>
      <c r="V3326" s="3"/>
      <c r="W3326" s="8"/>
      <c r="X3326" s="4"/>
      <c r="Y3326" s="3"/>
      <c r="Z3326" s="15"/>
      <c r="AA3326" s="15"/>
    </row>
    <row r="3327" spans="1:27" ht="16.5" hidden="1">
      <c r="A3327" s="3">
        <f t="shared" si="105"/>
        <v>3324</v>
      </c>
      <c r="B3327" s="3" t="e">
        <f>VLOOKUP(D3327,DSKH!$A:$B,2,0)</f>
        <v>#N/A</v>
      </c>
      <c r="C3327" s="4"/>
      <c r="D3327" s="4"/>
      <c r="E3327" s="4"/>
      <c r="F3327" s="17"/>
      <c r="G3327" s="4"/>
      <c r="H3327" s="18"/>
      <c r="I3327" s="4"/>
      <c r="J3327" s="4"/>
      <c r="K3327" s="4"/>
      <c r="L3327" s="4"/>
      <c r="M3327" s="23"/>
      <c r="N3327" s="4"/>
      <c r="O3327" s="3"/>
      <c r="P3327" s="4"/>
      <c r="Q3327" s="3"/>
      <c r="R3327" s="3"/>
      <c r="S3327" s="3"/>
      <c r="T3327" s="4"/>
      <c r="U3327" s="4"/>
      <c r="V3327" s="3"/>
      <c r="W3327" s="8"/>
      <c r="X3327" s="4"/>
      <c r="Y3327" s="3"/>
      <c r="Z3327" s="15"/>
      <c r="AA3327" s="15"/>
    </row>
    <row r="3328" spans="1:27" ht="16.5" hidden="1">
      <c r="A3328" s="3">
        <f t="shared" si="105"/>
        <v>3325</v>
      </c>
      <c r="B3328" s="3" t="e">
        <f>VLOOKUP(D3328,DSKH!$A:$B,2,0)</f>
        <v>#N/A</v>
      </c>
      <c r="C3328" s="4"/>
      <c r="D3328" s="4"/>
      <c r="E3328" s="4"/>
      <c r="F3328" s="17"/>
      <c r="G3328" s="4"/>
      <c r="H3328" s="18"/>
      <c r="I3328" s="4"/>
      <c r="J3328" s="4"/>
      <c r="K3328" s="4"/>
      <c r="L3328" s="4"/>
      <c r="M3328" s="23"/>
      <c r="N3328" s="4"/>
      <c r="O3328" s="3"/>
      <c r="P3328" s="3"/>
      <c r="Q3328" s="3"/>
      <c r="R3328" s="4"/>
      <c r="S3328" s="3"/>
      <c r="T3328" s="4"/>
      <c r="U3328" s="3"/>
      <c r="V3328" s="3"/>
      <c r="W3328" s="8"/>
      <c r="X3328" s="4"/>
      <c r="Y3328" s="3"/>
      <c r="Z3328" s="15"/>
      <c r="AA3328" s="15"/>
    </row>
    <row r="3329" spans="1:27" ht="16.5" hidden="1">
      <c r="A3329" s="3">
        <f t="shared" si="105"/>
        <v>3326</v>
      </c>
      <c r="B3329" s="3" t="e">
        <f>VLOOKUP(D3329,DSKH!$A:$B,2,0)</f>
        <v>#N/A</v>
      </c>
      <c r="C3329" s="4"/>
      <c r="D3329" s="4"/>
      <c r="E3329" s="4"/>
      <c r="F3329" s="17"/>
      <c r="G3329" s="4"/>
      <c r="H3329" s="18"/>
      <c r="I3329" s="4"/>
      <c r="J3329" s="4"/>
      <c r="K3329" s="4"/>
      <c r="L3329" s="4"/>
      <c r="M3329" s="23"/>
      <c r="N3329" s="4"/>
      <c r="O3329" s="3"/>
      <c r="P3329" s="4"/>
      <c r="Q3329" s="3"/>
      <c r="R3329" s="3"/>
      <c r="S3329" s="3"/>
      <c r="T3329" s="4"/>
      <c r="U3329" s="4"/>
      <c r="V3329" s="3"/>
      <c r="W3329" s="8"/>
      <c r="X3329" s="4"/>
      <c r="Y3329" s="3"/>
      <c r="Z3329" s="15"/>
      <c r="AA3329" s="15"/>
    </row>
    <row r="3330" spans="1:27" ht="16.5" hidden="1">
      <c r="A3330" s="3">
        <f t="shared" si="105"/>
        <v>3327</v>
      </c>
      <c r="B3330" s="3" t="e">
        <f>VLOOKUP(D3330,DSKH!$A:$B,2,0)</f>
        <v>#N/A</v>
      </c>
      <c r="C3330" s="4"/>
      <c r="D3330" s="4"/>
      <c r="E3330" s="4"/>
      <c r="F3330" s="17"/>
      <c r="G3330" s="4"/>
      <c r="H3330" s="18"/>
      <c r="I3330" s="4"/>
      <c r="J3330" s="4"/>
      <c r="K3330" s="4"/>
      <c r="L3330" s="4"/>
      <c r="M3330" s="23"/>
      <c r="N3330" s="4"/>
      <c r="O3330" s="3"/>
      <c r="P3330" s="3"/>
      <c r="Q3330" s="4"/>
      <c r="R3330" s="3"/>
      <c r="S3330" s="3"/>
      <c r="T3330" s="3"/>
      <c r="U3330" s="4"/>
      <c r="V3330" s="3"/>
      <c r="W3330" s="8"/>
      <c r="X3330" s="4"/>
      <c r="Y3330" s="3"/>
      <c r="Z3330" s="15"/>
      <c r="AA3330" s="15"/>
    </row>
    <row r="3331" spans="1:27" ht="16.5" hidden="1">
      <c r="A3331" s="3">
        <f t="shared" si="105"/>
        <v>3328</v>
      </c>
      <c r="B3331" s="3" t="e">
        <f>VLOOKUP(D3331,DSKH!$A:$B,2,0)</f>
        <v>#N/A</v>
      </c>
      <c r="C3331" s="4"/>
      <c r="D3331" s="4"/>
      <c r="E3331" s="4"/>
      <c r="F3331" s="17"/>
      <c r="G3331" s="4"/>
      <c r="H3331" s="18"/>
      <c r="I3331" s="4"/>
      <c r="J3331" s="4"/>
      <c r="K3331" s="4"/>
      <c r="L3331" s="4"/>
      <c r="M3331" s="23"/>
      <c r="N3331" s="4"/>
      <c r="O3331" s="3"/>
      <c r="P3331" s="3"/>
      <c r="Q3331" s="3"/>
      <c r="R3331" s="4"/>
      <c r="S3331" s="3"/>
      <c r="T3331" s="4"/>
      <c r="U3331" s="3"/>
      <c r="V3331" s="4"/>
      <c r="W3331" s="8"/>
      <c r="X3331" s="4"/>
      <c r="Y3331" s="3"/>
      <c r="Z3331" s="15"/>
      <c r="AA3331" s="15"/>
    </row>
    <row r="3332" spans="1:27" ht="16.5" hidden="1">
      <c r="A3332" s="3">
        <f t="shared" si="105"/>
        <v>3329</v>
      </c>
      <c r="B3332" s="3" t="e">
        <f>VLOOKUP(D3332,DSKH!$A:$B,2,0)</f>
        <v>#N/A</v>
      </c>
      <c r="C3332" s="4"/>
      <c r="D3332" s="4"/>
      <c r="E3332" s="4"/>
      <c r="F3332" s="17"/>
      <c r="G3332" s="4"/>
      <c r="H3332" s="18"/>
      <c r="I3332" s="4"/>
      <c r="J3332" s="4"/>
      <c r="K3332" s="4"/>
      <c r="L3332" s="4"/>
      <c r="M3332" s="23"/>
      <c r="N3332" s="3"/>
      <c r="O3332" s="3"/>
      <c r="P3332" s="3"/>
      <c r="Q3332" s="4"/>
      <c r="R3332" s="3"/>
      <c r="S3332" s="3"/>
      <c r="T3332" s="3"/>
      <c r="U3332" s="4"/>
      <c r="V3332" s="4"/>
      <c r="W3332" s="6"/>
      <c r="X3332" s="4"/>
      <c r="Y3332" s="3"/>
      <c r="Z3332" s="15"/>
      <c r="AA3332" s="15"/>
    </row>
    <row r="3333" spans="1:27" ht="16.5" hidden="1">
      <c r="A3333" s="3">
        <f t="shared" si="105"/>
        <v>3330</v>
      </c>
      <c r="B3333" s="3" t="e">
        <f>VLOOKUP(D3333,DSKH!$A:$B,2,0)</f>
        <v>#N/A</v>
      </c>
      <c r="C3333" s="4"/>
      <c r="D3333" s="4"/>
      <c r="E3333" s="4"/>
      <c r="F3333" s="17"/>
      <c r="G3333" s="4"/>
      <c r="H3333" s="18"/>
      <c r="I3333" s="4"/>
      <c r="J3333" s="4"/>
      <c r="K3333" s="4"/>
      <c r="L3333" s="4"/>
      <c r="M3333" s="23"/>
      <c r="N3333" s="3"/>
      <c r="O3333" s="3"/>
      <c r="P3333" s="3"/>
      <c r="Q3333" s="4"/>
      <c r="R3333" s="3"/>
      <c r="S3333" s="3"/>
      <c r="T3333" s="3"/>
      <c r="U3333" s="4"/>
      <c r="V3333" s="4"/>
      <c r="W3333" s="6"/>
      <c r="X3333" s="4"/>
      <c r="Y3333" s="3"/>
      <c r="Z3333" s="15"/>
      <c r="AA3333" s="15"/>
    </row>
    <row r="3334" spans="1:27" ht="16.5" hidden="1">
      <c r="A3334" s="3">
        <f t="shared" si="105"/>
        <v>3331</v>
      </c>
      <c r="B3334" s="3" t="e">
        <f>VLOOKUP(D3334,DSKH!$A:$B,2,0)</f>
        <v>#N/A</v>
      </c>
      <c r="C3334" s="4"/>
      <c r="D3334" s="4"/>
      <c r="E3334" s="4"/>
      <c r="F3334" s="17"/>
      <c r="G3334" s="4"/>
      <c r="H3334" s="18"/>
      <c r="I3334" s="4"/>
      <c r="J3334" s="4"/>
      <c r="K3334" s="4"/>
      <c r="L3334" s="4"/>
      <c r="M3334" s="23"/>
      <c r="N3334" s="3"/>
      <c r="O3334" s="3"/>
      <c r="P3334" s="3"/>
      <c r="Q3334" s="4"/>
      <c r="R3334" s="3"/>
      <c r="S3334" s="3"/>
      <c r="T3334" s="4"/>
      <c r="U3334" s="4"/>
      <c r="V3334" s="4"/>
      <c r="W3334" s="6"/>
      <c r="X3334" s="4"/>
      <c r="Y3334" s="3"/>
      <c r="Z3334" s="15"/>
      <c r="AA3334" s="15"/>
    </row>
    <row r="3335" spans="1:27" ht="16.5" hidden="1">
      <c r="A3335" s="3">
        <f t="shared" si="105"/>
        <v>3332</v>
      </c>
      <c r="B3335" s="3" t="e">
        <f>VLOOKUP(D3335,DSKH!$A:$B,2,0)</f>
        <v>#N/A</v>
      </c>
      <c r="C3335" s="4"/>
      <c r="D3335" s="4"/>
      <c r="E3335" s="4"/>
      <c r="F3335" s="17"/>
      <c r="G3335" s="4"/>
      <c r="H3335" s="18"/>
      <c r="I3335" s="4"/>
      <c r="J3335" s="4"/>
      <c r="K3335" s="4"/>
      <c r="L3335" s="4"/>
      <c r="M3335" s="23"/>
      <c r="N3335" s="3"/>
      <c r="O3335" s="3"/>
      <c r="P3335" s="3"/>
      <c r="Q3335" s="4"/>
      <c r="R3335" s="3"/>
      <c r="S3335" s="3"/>
      <c r="T3335" s="4"/>
      <c r="U3335" s="4"/>
      <c r="V3335" s="4"/>
      <c r="W3335" s="8"/>
      <c r="X3335" s="4"/>
      <c r="Y3335" s="3"/>
      <c r="Z3335" s="15"/>
      <c r="AA3335" s="15"/>
    </row>
    <row r="3336" spans="1:27" ht="16.5" hidden="1">
      <c r="A3336" s="3">
        <f t="shared" si="105"/>
        <v>3333</v>
      </c>
      <c r="B3336" s="3" t="e">
        <f>VLOOKUP(D3336,DSKH!$A:$B,2,0)</f>
        <v>#N/A</v>
      </c>
      <c r="C3336" s="4"/>
      <c r="D3336" s="4"/>
      <c r="E3336" s="4"/>
      <c r="F3336" s="17"/>
      <c r="G3336" s="4"/>
      <c r="H3336" s="18"/>
      <c r="I3336" s="4"/>
      <c r="J3336" s="4"/>
      <c r="K3336" s="4"/>
      <c r="L3336" s="4"/>
      <c r="M3336" s="23"/>
      <c r="N3336" s="3"/>
      <c r="O3336" s="3"/>
      <c r="P3336" s="3"/>
      <c r="Q3336" s="4"/>
      <c r="R3336" s="3"/>
      <c r="S3336" s="3"/>
      <c r="T3336" s="4"/>
      <c r="U3336" s="4"/>
      <c r="V3336" s="4"/>
      <c r="W3336" s="8"/>
      <c r="X3336" s="4"/>
      <c r="Y3336" s="3"/>
      <c r="Z3336" s="15"/>
      <c r="AA3336" s="15"/>
    </row>
    <row r="3337" spans="1:27" ht="16.5" hidden="1">
      <c r="A3337" s="3">
        <f t="shared" si="105"/>
        <v>3334</v>
      </c>
      <c r="B3337" s="3" t="e">
        <f>VLOOKUP(D3337,DSKH!$A:$B,2,0)</f>
        <v>#N/A</v>
      </c>
      <c r="C3337" s="4"/>
      <c r="D3337" s="4"/>
      <c r="E3337" s="4"/>
      <c r="F3337" s="17"/>
      <c r="G3337" s="4"/>
      <c r="H3337" s="18"/>
      <c r="I3337" s="4"/>
      <c r="J3337" s="4"/>
      <c r="K3337" s="4"/>
      <c r="L3337" s="4"/>
      <c r="M3337" s="23"/>
      <c r="N3337" s="3"/>
      <c r="O3337" s="3"/>
      <c r="P3337" s="3"/>
      <c r="Q3337" s="4"/>
      <c r="R3337" s="3"/>
      <c r="S3337" s="3"/>
      <c r="T3337" s="4"/>
      <c r="U3337" s="4"/>
      <c r="V3337" s="4"/>
      <c r="W3337" s="8"/>
      <c r="X3337" s="4"/>
      <c r="Y3337" s="3"/>
      <c r="Z3337" s="15"/>
      <c r="AA3337" s="15"/>
    </row>
    <row r="3338" spans="1:27" ht="16.5" hidden="1">
      <c r="A3338" s="3">
        <f t="shared" si="105"/>
        <v>3335</v>
      </c>
      <c r="B3338" s="3" t="e">
        <f>VLOOKUP(D3338,DSKH!$A:$B,2,0)</f>
        <v>#N/A</v>
      </c>
      <c r="C3338" s="4"/>
      <c r="D3338" s="4"/>
      <c r="E3338" s="4"/>
      <c r="F3338" s="17"/>
      <c r="G3338" s="4"/>
      <c r="H3338" s="18"/>
      <c r="I3338" s="4"/>
      <c r="J3338" s="4"/>
      <c r="K3338" s="4"/>
      <c r="L3338" s="4"/>
      <c r="M3338" s="23"/>
      <c r="N3338" s="3"/>
      <c r="O3338" s="3"/>
      <c r="P3338" s="3"/>
      <c r="Q3338" s="4"/>
      <c r="R3338" s="3"/>
      <c r="S3338" s="3"/>
      <c r="T3338" s="4"/>
      <c r="U3338" s="4"/>
      <c r="V3338" s="4"/>
      <c r="W3338" s="8"/>
      <c r="X3338" s="4"/>
      <c r="Y3338" s="3"/>
      <c r="Z3338" s="15"/>
      <c r="AA3338" s="15"/>
    </row>
    <row r="3339" spans="1:27" ht="16.5" hidden="1">
      <c r="A3339" s="3">
        <f t="shared" si="105"/>
        <v>3336</v>
      </c>
      <c r="B3339" s="3" t="e">
        <f>VLOOKUP(D3339,DSKH!$A:$B,2,0)</f>
        <v>#N/A</v>
      </c>
      <c r="C3339" s="4"/>
      <c r="D3339" s="4"/>
      <c r="E3339" s="4"/>
      <c r="F3339" s="17"/>
      <c r="G3339" s="4"/>
      <c r="H3339" s="18"/>
      <c r="I3339" s="4"/>
      <c r="J3339" s="4"/>
      <c r="K3339" s="4"/>
      <c r="L3339" s="4"/>
      <c r="M3339" s="23"/>
      <c r="N3339" s="4"/>
      <c r="O3339" s="3"/>
      <c r="P3339" s="3"/>
      <c r="Q3339" s="4"/>
      <c r="R3339" s="3"/>
      <c r="S3339" s="3"/>
      <c r="T3339" s="3"/>
      <c r="U3339" s="4"/>
      <c r="V3339" s="4"/>
      <c r="W3339" s="6"/>
      <c r="X3339" s="4"/>
      <c r="Y3339" s="3"/>
      <c r="Z3339" s="15"/>
      <c r="AA3339" s="15"/>
    </row>
    <row r="3340" spans="1:27" ht="16.5" hidden="1">
      <c r="A3340" s="3">
        <f t="shared" si="105"/>
        <v>3337</v>
      </c>
      <c r="B3340" s="3" t="e">
        <f>VLOOKUP(D3340,DSKH!$A:$B,2,0)</f>
        <v>#N/A</v>
      </c>
      <c r="C3340" s="4"/>
      <c r="D3340" s="4"/>
      <c r="E3340" s="4"/>
      <c r="F3340" s="17"/>
      <c r="G3340" s="4"/>
      <c r="H3340" s="18"/>
      <c r="I3340" s="4"/>
      <c r="J3340" s="4"/>
      <c r="K3340" s="4"/>
      <c r="L3340" s="4"/>
      <c r="M3340" s="23"/>
      <c r="N3340" s="4"/>
      <c r="O3340" s="3"/>
      <c r="P3340" s="3"/>
      <c r="Q3340" s="4"/>
      <c r="R3340" s="3"/>
      <c r="S3340" s="3"/>
      <c r="T3340" s="3"/>
      <c r="U3340" s="4"/>
      <c r="V3340" s="4"/>
      <c r="W3340" s="6"/>
      <c r="X3340" s="4"/>
      <c r="Y3340" s="3"/>
      <c r="Z3340" s="15"/>
      <c r="AA3340" s="15"/>
    </row>
    <row r="3341" spans="1:27" ht="16.5" hidden="1">
      <c r="A3341" s="3">
        <f t="shared" si="105"/>
        <v>3338</v>
      </c>
      <c r="B3341" s="3" t="e">
        <f>VLOOKUP(D3341,DSKH!$A:$B,2,0)</f>
        <v>#N/A</v>
      </c>
      <c r="C3341" s="4"/>
      <c r="D3341" s="4"/>
      <c r="E3341" s="4"/>
      <c r="F3341" s="17"/>
      <c r="G3341" s="4"/>
      <c r="H3341" s="18"/>
      <c r="I3341" s="4"/>
      <c r="J3341" s="4"/>
      <c r="K3341" s="4"/>
      <c r="L3341" s="4"/>
      <c r="M3341" s="23"/>
      <c r="N3341" s="4"/>
      <c r="O3341" s="3"/>
      <c r="P3341" s="3"/>
      <c r="Q3341" s="3"/>
      <c r="R3341" s="4"/>
      <c r="S3341" s="3"/>
      <c r="T3341" s="4"/>
      <c r="U3341" s="3"/>
      <c r="V3341" s="4"/>
      <c r="W3341" s="8"/>
      <c r="X3341" s="4"/>
      <c r="Y3341" s="3"/>
      <c r="Z3341" s="15"/>
      <c r="AA3341" s="15"/>
    </row>
    <row r="3342" spans="1:27" ht="16.5" hidden="1">
      <c r="A3342" s="3">
        <f t="shared" si="105"/>
        <v>3339</v>
      </c>
      <c r="B3342" s="3" t="e">
        <f>VLOOKUP(D3342,DSKH!$A:$B,2,0)</f>
        <v>#N/A</v>
      </c>
      <c r="C3342" s="4"/>
      <c r="D3342" s="4"/>
      <c r="E3342" s="4"/>
      <c r="F3342" s="17"/>
      <c r="G3342" s="4"/>
      <c r="H3342" s="18"/>
      <c r="I3342" s="4"/>
      <c r="J3342" s="4"/>
      <c r="K3342" s="4"/>
      <c r="L3342" s="4"/>
      <c r="M3342" s="23"/>
      <c r="N3342" s="4"/>
      <c r="O3342" s="3"/>
      <c r="P3342" s="3"/>
      <c r="Q3342" s="3"/>
      <c r="R3342" s="4"/>
      <c r="S3342" s="3"/>
      <c r="T3342" s="4"/>
      <c r="U3342" s="3"/>
      <c r="V3342" s="4"/>
      <c r="W3342" s="8"/>
      <c r="X3342" s="4"/>
      <c r="Y3342" s="3"/>
      <c r="Z3342" s="15"/>
      <c r="AA3342" s="15"/>
    </row>
    <row r="3343" spans="1:27" ht="16.5" hidden="1">
      <c r="A3343" s="3">
        <f t="shared" si="105"/>
        <v>3340</v>
      </c>
      <c r="B3343" s="3" t="e">
        <f>VLOOKUP(D3343,DSKH!$A:$B,2,0)</f>
        <v>#N/A</v>
      </c>
      <c r="C3343" s="4"/>
      <c r="D3343" s="4"/>
      <c r="E3343" s="4"/>
      <c r="F3343" s="17"/>
      <c r="G3343" s="4"/>
      <c r="H3343" s="18"/>
      <c r="I3343" s="4"/>
      <c r="J3343" s="4"/>
      <c r="K3343" s="4"/>
      <c r="L3343" s="4"/>
      <c r="M3343" s="23"/>
      <c r="N3343" s="3"/>
      <c r="O3343" s="3"/>
      <c r="P3343" s="3"/>
      <c r="Q3343" s="3"/>
      <c r="R3343" s="3"/>
      <c r="S3343" s="4"/>
      <c r="T3343" s="4"/>
      <c r="U3343" s="3"/>
      <c r="V3343" s="4"/>
      <c r="W3343" s="8"/>
      <c r="X3343" s="3"/>
      <c r="Y3343" s="3"/>
      <c r="Z3343" s="15"/>
      <c r="AA3343" s="15"/>
    </row>
    <row r="3344" spans="1:27" ht="16.5" hidden="1">
      <c r="A3344" s="3">
        <f t="shared" si="105"/>
        <v>3341</v>
      </c>
      <c r="B3344" s="3" t="e">
        <f>VLOOKUP(D3344,DSKH!$A:$B,2,0)</f>
        <v>#N/A</v>
      </c>
      <c r="C3344" s="4"/>
      <c r="D3344" s="4"/>
      <c r="E3344" s="4"/>
      <c r="F3344" s="17"/>
      <c r="G3344" s="4"/>
      <c r="H3344" s="18"/>
      <c r="I3344" s="4"/>
      <c r="J3344" s="4"/>
      <c r="K3344" s="4"/>
      <c r="L3344" s="4"/>
      <c r="M3344" s="23"/>
      <c r="N3344" s="4"/>
      <c r="O3344" s="3"/>
      <c r="P3344" s="3"/>
      <c r="Q3344" s="4"/>
      <c r="R3344" s="3"/>
      <c r="S3344" s="3"/>
      <c r="T3344" s="3"/>
      <c r="U3344" s="4"/>
      <c r="V3344" s="4"/>
      <c r="W3344" s="6"/>
      <c r="X3344" s="4"/>
      <c r="Y3344" s="3"/>
      <c r="Z3344" s="15"/>
      <c r="AA3344" s="15"/>
    </row>
    <row r="3345" spans="1:27" ht="16.5" hidden="1">
      <c r="A3345" s="3">
        <f t="shared" si="105"/>
        <v>3342</v>
      </c>
      <c r="B3345" s="3" t="e">
        <f>VLOOKUP(D3345,DSKH!$A:$B,2,0)</f>
        <v>#N/A</v>
      </c>
      <c r="C3345" s="4"/>
      <c r="D3345" s="4"/>
      <c r="E3345" s="4"/>
      <c r="F3345" s="17"/>
      <c r="G3345" s="4"/>
      <c r="H3345" s="18"/>
      <c r="I3345" s="4"/>
      <c r="J3345" s="4"/>
      <c r="K3345" s="4"/>
      <c r="L3345" s="4"/>
      <c r="M3345" s="23"/>
      <c r="N3345" s="4"/>
      <c r="O3345" s="3"/>
      <c r="P3345" s="3"/>
      <c r="Q3345" s="4"/>
      <c r="R3345" s="3"/>
      <c r="S3345" s="3"/>
      <c r="T3345" s="3"/>
      <c r="U3345" s="4"/>
      <c r="V3345" s="4"/>
      <c r="W3345" s="6"/>
      <c r="X3345" s="4"/>
      <c r="Y3345" s="4"/>
      <c r="Z3345" s="15"/>
      <c r="AA3345" s="15"/>
    </row>
    <row r="3346" spans="1:27" ht="16.5" hidden="1">
      <c r="A3346" s="3">
        <f t="shared" si="105"/>
        <v>3343</v>
      </c>
      <c r="B3346" s="3" t="e">
        <f>VLOOKUP(D3346,DSKH!$A:$B,2,0)</f>
        <v>#N/A</v>
      </c>
      <c r="C3346" s="4"/>
      <c r="D3346" s="4"/>
      <c r="E3346" s="4"/>
      <c r="F3346" s="17"/>
      <c r="G3346" s="4"/>
      <c r="H3346" s="18"/>
      <c r="I3346" s="4"/>
      <c r="J3346" s="4"/>
      <c r="K3346" s="4"/>
      <c r="L3346" s="3"/>
      <c r="M3346" s="27"/>
      <c r="N3346" s="3"/>
      <c r="O3346" s="3"/>
      <c r="P3346" s="3"/>
      <c r="Q3346" s="3"/>
      <c r="R3346" s="3"/>
      <c r="S3346" s="3"/>
      <c r="T3346" s="3"/>
      <c r="U3346" s="3"/>
      <c r="V3346" s="3"/>
      <c r="W3346" s="8"/>
      <c r="X3346" s="3"/>
      <c r="Y3346" s="3"/>
      <c r="Z3346" s="15"/>
      <c r="AA3346" s="15"/>
    </row>
    <row r="3347" spans="1:27" ht="16.5" hidden="1">
      <c r="A3347" s="3">
        <f t="shared" si="105"/>
        <v>3344</v>
      </c>
      <c r="B3347" s="3" t="e">
        <f>VLOOKUP(D3347,DSKH!$A:$B,2,0)</f>
        <v>#N/A</v>
      </c>
      <c r="C3347" s="4"/>
      <c r="D3347" s="4"/>
      <c r="E3347" s="4"/>
      <c r="F3347" s="17"/>
      <c r="G3347" s="4"/>
      <c r="H3347" s="18"/>
      <c r="I3347" s="4"/>
      <c r="J3347" s="4"/>
      <c r="K3347" s="4"/>
      <c r="L3347" s="3"/>
      <c r="M3347" s="27"/>
      <c r="N3347" s="3"/>
      <c r="O3347" s="3"/>
      <c r="P3347" s="3"/>
      <c r="Q3347" s="3"/>
      <c r="R3347" s="3"/>
      <c r="S3347" s="3"/>
      <c r="T3347" s="3"/>
      <c r="U3347" s="3"/>
      <c r="V3347" s="3"/>
      <c r="W3347" s="8"/>
      <c r="X3347" s="3"/>
      <c r="Y3347" s="3"/>
      <c r="Z3347" s="15"/>
      <c r="AA3347" s="15"/>
    </row>
    <row r="3348" spans="1:27" ht="16.5" hidden="1">
      <c r="A3348" s="3">
        <f t="shared" si="105"/>
        <v>3345</v>
      </c>
      <c r="B3348" s="3" t="e">
        <f>VLOOKUP(D3348,DSKH!$A:$B,2,0)</f>
        <v>#N/A</v>
      </c>
      <c r="C3348" s="4"/>
      <c r="D3348" s="4"/>
      <c r="E3348" s="4"/>
      <c r="F3348" s="17"/>
      <c r="G3348" s="4"/>
      <c r="H3348" s="18"/>
      <c r="I3348" s="4"/>
      <c r="J3348" s="4"/>
      <c r="K3348" s="4"/>
      <c r="L3348" s="3"/>
      <c r="M3348" s="27"/>
      <c r="N3348" s="3"/>
      <c r="O3348" s="3"/>
      <c r="P3348" s="3"/>
      <c r="Q3348" s="3"/>
      <c r="R3348" s="3"/>
      <c r="S3348" s="3"/>
      <c r="T3348" s="3"/>
      <c r="U3348" s="3"/>
      <c r="V3348" s="3"/>
      <c r="W3348" s="8"/>
      <c r="X3348" s="3"/>
      <c r="Y3348" s="3"/>
      <c r="Z3348" s="15"/>
      <c r="AA3348" s="15"/>
    </row>
    <row r="3349" spans="1:27" ht="16.5" hidden="1">
      <c r="A3349" s="3">
        <f t="shared" si="105"/>
        <v>3346</v>
      </c>
      <c r="B3349" s="3" t="e">
        <f>VLOOKUP(D3349,DSKH!$A:$B,2,0)</f>
        <v>#N/A</v>
      </c>
      <c r="C3349" s="4"/>
      <c r="D3349" s="4"/>
      <c r="E3349" s="4"/>
      <c r="F3349" s="17"/>
      <c r="G3349" s="4"/>
      <c r="H3349" s="18"/>
      <c r="I3349" s="4"/>
      <c r="J3349" s="4"/>
      <c r="K3349" s="4"/>
      <c r="L3349" s="3"/>
      <c r="M3349" s="27"/>
      <c r="N3349" s="3"/>
      <c r="O3349" s="3"/>
      <c r="P3349" s="3"/>
      <c r="Q3349" s="3"/>
      <c r="R3349" s="3"/>
      <c r="S3349" s="3"/>
      <c r="T3349" s="3"/>
      <c r="U3349" s="3"/>
      <c r="V3349" s="3"/>
      <c r="W3349" s="8"/>
      <c r="X3349" s="3"/>
      <c r="Y3349" s="3"/>
      <c r="Z3349" s="15"/>
      <c r="AA3349" s="15"/>
    </row>
    <row r="3350" spans="1:27" ht="16.5" hidden="1">
      <c r="A3350" s="3">
        <f t="shared" si="105"/>
        <v>3347</v>
      </c>
      <c r="B3350" s="3" t="e">
        <f>VLOOKUP(D3350,DSKH!$A:$B,2,0)</f>
        <v>#N/A</v>
      </c>
      <c r="C3350" s="4"/>
      <c r="D3350" s="4"/>
      <c r="E3350" s="4"/>
      <c r="F3350" s="17"/>
      <c r="G3350" s="4"/>
      <c r="H3350" s="18"/>
      <c r="I3350" s="4"/>
      <c r="J3350" s="4"/>
      <c r="K3350" s="4"/>
      <c r="L3350" s="3"/>
      <c r="M3350" s="27"/>
      <c r="N3350" s="3"/>
      <c r="O3350" s="3"/>
      <c r="P3350" s="3"/>
      <c r="Q3350" s="3"/>
      <c r="R3350" s="3"/>
      <c r="S3350" s="3"/>
      <c r="T3350" s="3"/>
      <c r="U3350" s="3"/>
      <c r="V3350" s="3"/>
      <c r="W3350" s="8"/>
      <c r="X3350" s="3"/>
      <c r="Y3350" s="3"/>
      <c r="Z3350" s="15"/>
      <c r="AA3350" s="15"/>
    </row>
    <row r="3351" spans="1:27" ht="16.5" hidden="1">
      <c r="A3351" s="3">
        <f t="shared" si="105"/>
        <v>3348</v>
      </c>
      <c r="B3351" s="3" t="e">
        <f>VLOOKUP(D3351,DSKH!$A:$B,2,0)</f>
        <v>#N/A</v>
      </c>
      <c r="C3351" s="4"/>
      <c r="D3351" s="4"/>
      <c r="E3351" s="4"/>
      <c r="F3351" s="17"/>
      <c r="G3351" s="4"/>
      <c r="H3351" s="18"/>
      <c r="I3351" s="4"/>
      <c r="J3351" s="4"/>
      <c r="K3351" s="4"/>
      <c r="L3351" s="3"/>
      <c r="M3351" s="27"/>
      <c r="N3351" s="3"/>
      <c r="O3351" s="3"/>
      <c r="P3351" s="3"/>
      <c r="Q3351" s="3"/>
      <c r="R3351" s="3"/>
      <c r="S3351" s="3"/>
      <c r="T3351" s="3"/>
      <c r="U3351" s="3"/>
      <c r="V3351" s="3"/>
      <c r="W3351" s="8"/>
      <c r="X3351" s="3"/>
      <c r="Y3351" s="3"/>
      <c r="Z3351" s="15"/>
      <c r="AA3351" s="15"/>
    </row>
    <row r="3352" spans="1:27" ht="16.5" hidden="1">
      <c r="A3352" s="3">
        <f t="shared" si="105"/>
        <v>3349</v>
      </c>
      <c r="B3352" s="3" t="e">
        <f>VLOOKUP(D3352,DSKH!$A:$B,2,0)</f>
        <v>#N/A</v>
      </c>
      <c r="C3352" s="4"/>
      <c r="D3352" s="4"/>
      <c r="E3352" s="4"/>
      <c r="F3352" s="17"/>
      <c r="G3352" s="4"/>
      <c r="H3352" s="18"/>
      <c r="I3352" s="4"/>
      <c r="J3352" s="4"/>
      <c r="K3352" s="4"/>
      <c r="L3352" s="4"/>
      <c r="M3352" s="23"/>
      <c r="N3352" s="4"/>
      <c r="O3352" s="3"/>
      <c r="P3352" s="3"/>
      <c r="Q3352" s="3"/>
      <c r="R3352" s="4"/>
      <c r="S3352" s="3"/>
      <c r="T3352" s="4"/>
      <c r="U3352" s="3"/>
      <c r="V3352" s="4"/>
      <c r="W3352" s="6"/>
      <c r="X3352" s="4"/>
      <c r="Y3352" s="3"/>
      <c r="Z3352" s="15"/>
      <c r="AA3352" s="15"/>
    </row>
    <row r="3353" spans="1:27" ht="16.5" hidden="1">
      <c r="A3353" s="3">
        <f t="shared" si="105"/>
        <v>3350</v>
      </c>
      <c r="B3353" s="3" t="e">
        <f>VLOOKUP(D3353,DSKH!$A:$B,2,0)</f>
        <v>#N/A</v>
      </c>
      <c r="C3353" s="4"/>
      <c r="D3353" s="4"/>
      <c r="E3353" s="4"/>
      <c r="F3353" s="17"/>
      <c r="G3353" s="4"/>
      <c r="H3353" s="18"/>
      <c r="I3353" s="4"/>
      <c r="J3353" s="4"/>
      <c r="K3353" s="4"/>
      <c r="L3353" s="4"/>
      <c r="M3353" s="23"/>
      <c r="N3353" s="4"/>
      <c r="O3353" s="3"/>
      <c r="P3353" s="3"/>
      <c r="Q3353" s="4"/>
      <c r="R3353" s="3"/>
      <c r="S3353" s="3"/>
      <c r="T3353" s="3"/>
      <c r="U3353" s="4"/>
      <c r="V3353" s="4"/>
      <c r="W3353" s="6"/>
      <c r="X3353" s="4"/>
      <c r="Y3353" s="3"/>
      <c r="Z3353" s="15"/>
      <c r="AA3353" s="15"/>
    </row>
    <row r="3354" spans="1:27" ht="16.5" hidden="1">
      <c r="A3354" s="3">
        <f t="shared" si="105"/>
        <v>3351</v>
      </c>
      <c r="B3354" s="3" t="e">
        <f>VLOOKUP(D3354,DSKH!$A:$B,2,0)</f>
        <v>#N/A</v>
      </c>
      <c r="C3354" s="4"/>
      <c r="D3354" s="4"/>
      <c r="E3354" s="4"/>
      <c r="F3354" s="17"/>
      <c r="G3354" s="4"/>
      <c r="H3354" s="18"/>
      <c r="I3354" s="4"/>
      <c r="J3354" s="4"/>
      <c r="K3354" s="4"/>
      <c r="L3354" s="4"/>
      <c r="M3354" s="23"/>
      <c r="N3354" s="4"/>
      <c r="O3354" s="3"/>
      <c r="P3354" s="3"/>
      <c r="Q3354" s="3"/>
      <c r="R3354" s="4"/>
      <c r="S3354" s="3"/>
      <c r="T3354" s="4"/>
      <c r="U3354" s="3"/>
      <c r="V3354" s="4"/>
      <c r="W3354" s="8"/>
      <c r="X3354" s="4"/>
      <c r="Y3354" s="3"/>
      <c r="Z3354" s="15"/>
      <c r="AA3354" s="15"/>
    </row>
    <row r="3355" spans="1:27" ht="16.5" hidden="1">
      <c r="A3355" s="3">
        <f t="shared" si="105"/>
        <v>3352</v>
      </c>
      <c r="B3355" s="3" t="e">
        <f>VLOOKUP(D3355,DSKH!$A:$B,2,0)</f>
        <v>#N/A</v>
      </c>
      <c r="C3355" s="4"/>
      <c r="D3355" s="4"/>
      <c r="E3355" s="4"/>
      <c r="F3355" s="17"/>
      <c r="G3355" s="4"/>
      <c r="H3355" s="18"/>
      <c r="I3355" s="4"/>
      <c r="J3355" s="4"/>
      <c r="K3355" s="4"/>
      <c r="L3355" s="4"/>
      <c r="M3355" s="23"/>
      <c r="N3355" s="3"/>
      <c r="O3355" s="3"/>
      <c r="P3355" s="3"/>
      <c r="Q3355" s="4"/>
      <c r="R3355" s="3"/>
      <c r="S3355" s="3"/>
      <c r="T3355" s="4"/>
      <c r="U3355" s="4"/>
      <c r="V3355" s="4"/>
      <c r="W3355" s="6"/>
      <c r="X3355" s="4"/>
      <c r="Y3355" s="3"/>
      <c r="Z3355" s="15"/>
      <c r="AA3355" s="15"/>
    </row>
    <row r="3356" spans="1:27" ht="16.5" hidden="1">
      <c r="A3356" s="3">
        <f t="shared" si="105"/>
        <v>3353</v>
      </c>
      <c r="B3356" s="3" t="e">
        <f>VLOOKUP(D3356,DSKH!$A:$B,2,0)</f>
        <v>#N/A</v>
      </c>
      <c r="C3356" s="4"/>
      <c r="D3356" s="4"/>
      <c r="E3356" s="4"/>
      <c r="F3356" s="17"/>
      <c r="G3356" s="4"/>
      <c r="H3356" s="18"/>
      <c r="I3356" s="4"/>
      <c r="J3356" s="4"/>
      <c r="K3356" s="4"/>
      <c r="L3356" s="4"/>
      <c r="M3356" s="23"/>
      <c r="N3356" s="3"/>
      <c r="O3356" s="3"/>
      <c r="P3356" s="3"/>
      <c r="Q3356" s="4"/>
      <c r="R3356" s="3"/>
      <c r="S3356" s="3"/>
      <c r="T3356" s="4"/>
      <c r="U3356" s="4"/>
      <c r="V3356" s="4"/>
      <c r="W3356" s="6"/>
      <c r="X3356" s="4"/>
      <c r="Y3356" s="3"/>
      <c r="Z3356" s="15"/>
      <c r="AA3356" s="15"/>
    </row>
    <row r="3357" spans="1:27" ht="16.5" hidden="1">
      <c r="A3357" s="3">
        <f t="shared" si="105"/>
        <v>3354</v>
      </c>
      <c r="B3357" s="3" t="e">
        <f>VLOOKUP(D3357,DSKH!$A:$B,2,0)</f>
        <v>#N/A</v>
      </c>
      <c r="C3357" s="4"/>
      <c r="D3357" s="4"/>
      <c r="E3357" s="4"/>
      <c r="F3357" s="17"/>
      <c r="G3357" s="4"/>
      <c r="H3357" s="18"/>
      <c r="I3357" s="4"/>
      <c r="J3357" s="4"/>
      <c r="K3357" s="4"/>
      <c r="L3357" s="4"/>
      <c r="M3357" s="23"/>
      <c r="N3357" s="3"/>
      <c r="O3357" s="3"/>
      <c r="P3357" s="3"/>
      <c r="Q3357" s="4"/>
      <c r="R3357" s="3"/>
      <c r="S3357" s="3"/>
      <c r="T3357" s="3"/>
      <c r="U3357" s="4"/>
      <c r="V3357" s="4"/>
      <c r="W3357" s="6"/>
      <c r="X3357" s="4"/>
      <c r="Y3357" s="3"/>
      <c r="Z3357" s="15"/>
      <c r="AA3357" s="15"/>
    </row>
    <row r="3358" spans="1:27" ht="16.5" hidden="1">
      <c r="A3358" s="3">
        <f t="shared" si="105"/>
        <v>3355</v>
      </c>
      <c r="B3358" s="3" t="e">
        <f>VLOOKUP(D3358,DSKH!$A:$B,2,0)</f>
        <v>#N/A</v>
      </c>
      <c r="C3358" s="4"/>
      <c r="D3358" s="4"/>
      <c r="E3358" s="4"/>
      <c r="F3358" s="17"/>
      <c r="G3358" s="4"/>
      <c r="H3358" s="18"/>
      <c r="I3358" s="4"/>
      <c r="J3358" s="4"/>
      <c r="K3358" s="4"/>
      <c r="L3358" s="4"/>
      <c r="M3358" s="23"/>
      <c r="N3358" s="3"/>
      <c r="O3358" s="3"/>
      <c r="P3358" s="3"/>
      <c r="Q3358" s="3"/>
      <c r="R3358" s="4"/>
      <c r="S3358" s="3"/>
      <c r="T3358" s="4"/>
      <c r="U3358" s="3"/>
      <c r="V3358" s="4"/>
      <c r="W3358" s="8"/>
      <c r="X3358" s="4"/>
      <c r="Y3358" s="3"/>
      <c r="Z3358" s="15"/>
      <c r="AA3358" s="15"/>
    </row>
    <row r="3359" spans="1:27" ht="16.5" hidden="1">
      <c r="A3359" s="3">
        <f t="shared" si="105"/>
        <v>3356</v>
      </c>
      <c r="B3359" s="3" t="e">
        <f>VLOOKUP(D3359,DSKH!$A:$B,2,0)</f>
        <v>#N/A</v>
      </c>
      <c r="C3359" s="4"/>
      <c r="D3359" s="4"/>
      <c r="E3359" s="4"/>
      <c r="F3359" s="17"/>
      <c r="G3359" s="4"/>
      <c r="H3359" s="18"/>
      <c r="I3359" s="4"/>
      <c r="J3359" s="4"/>
      <c r="K3359" s="4"/>
      <c r="L3359" s="4"/>
      <c r="M3359" s="23"/>
      <c r="N3359" s="3"/>
      <c r="O3359" s="3"/>
      <c r="P3359" s="3"/>
      <c r="Q3359" s="3"/>
      <c r="R3359" s="4"/>
      <c r="S3359" s="3"/>
      <c r="T3359" s="4"/>
      <c r="U3359" s="3"/>
      <c r="V3359" s="3"/>
      <c r="W3359" s="8"/>
      <c r="X3359" s="4"/>
      <c r="Y3359" s="3"/>
      <c r="Z3359" s="15"/>
      <c r="AA3359" s="15"/>
    </row>
    <row r="3360" spans="1:27" ht="16.5" hidden="1">
      <c r="A3360" s="3">
        <f t="shared" si="105"/>
        <v>3357</v>
      </c>
      <c r="B3360" s="3" t="e">
        <f>VLOOKUP(D3360,DSKH!$A:$B,2,0)</f>
        <v>#N/A</v>
      </c>
      <c r="C3360" s="4"/>
      <c r="D3360" s="4"/>
      <c r="E3360" s="4"/>
      <c r="F3360" s="17"/>
      <c r="G3360" s="4"/>
      <c r="H3360" s="18"/>
      <c r="I3360" s="4"/>
      <c r="J3360" s="4"/>
      <c r="K3360" s="4"/>
      <c r="L3360" s="4"/>
      <c r="M3360" s="23"/>
      <c r="N3360" s="3"/>
      <c r="O3360" s="3"/>
      <c r="P3360" s="3"/>
      <c r="Q3360" s="4"/>
      <c r="R3360" s="3"/>
      <c r="S3360" s="3"/>
      <c r="T3360" s="4"/>
      <c r="U3360" s="4"/>
      <c r="V3360" s="4"/>
      <c r="W3360" s="6"/>
      <c r="X3360" s="4"/>
      <c r="Y3360" s="3"/>
      <c r="Z3360" s="15"/>
      <c r="AA3360" s="15"/>
    </row>
    <row r="3361" spans="1:27" ht="16.5" hidden="1">
      <c r="A3361" s="3">
        <f t="shared" si="105"/>
        <v>3358</v>
      </c>
      <c r="B3361" s="3" t="e">
        <f>VLOOKUP(D3361,DSKH!$A:$B,2,0)</f>
        <v>#N/A</v>
      </c>
      <c r="C3361" s="4"/>
      <c r="D3361" s="4"/>
      <c r="E3361" s="4"/>
      <c r="F3361" s="17"/>
      <c r="G3361" s="4"/>
      <c r="H3361" s="18"/>
      <c r="I3361" s="4"/>
      <c r="J3361" s="4"/>
      <c r="K3361" s="4"/>
      <c r="L3361" s="4"/>
      <c r="M3361" s="23"/>
      <c r="N3361" s="3"/>
      <c r="O3361" s="3"/>
      <c r="P3361" s="3"/>
      <c r="Q3361" s="4"/>
      <c r="R3361" s="3"/>
      <c r="S3361" s="3"/>
      <c r="T3361" s="4"/>
      <c r="U3361" s="4"/>
      <c r="V3361" s="4"/>
      <c r="W3361" s="6"/>
      <c r="X3361" s="4"/>
      <c r="Y3361" s="3"/>
      <c r="Z3361" s="15"/>
      <c r="AA3361" s="15"/>
    </row>
    <row r="3362" spans="1:27" ht="16.5" hidden="1">
      <c r="A3362" s="3">
        <f t="shared" si="105"/>
        <v>3359</v>
      </c>
      <c r="B3362" s="3" t="e">
        <f>VLOOKUP(D3362,DSKH!$A:$B,2,0)</f>
        <v>#N/A</v>
      </c>
      <c r="C3362" s="4"/>
      <c r="D3362" s="4"/>
      <c r="E3362" s="4"/>
      <c r="F3362" s="17"/>
      <c r="G3362" s="4"/>
      <c r="H3362" s="18"/>
      <c r="I3362" s="4"/>
      <c r="J3362" s="4"/>
      <c r="K3362" s="4"/>
      <c r="L3362" s="4"/>
      <c r="M3362" s="23"/>
      <c r="N3362" s="3"/>
      <c r="O3362" s="3"/>
      <c r="P3362" s="3"/>
      <c r="Q3362" s="4"/>
      <c r="R3362" s="3"/>
      <c r="S3362" s="3"/>
      <c r="T3362" s="4"/>
      <c r="U3362" s="4"/>
      <c r="V3362" s="4"/>
      <c r="W3362" s="6"/>
      <c r="X3362" s="4"/>
      <c r="Y3362" s="3"/>
      <c r="Z3362" s="15"/>
      <c r="AA3362" s="15"/>
    </row>
    <row r="3363" spans="1:27" ht="16.5" hidden="1">
      <c r="A3363" s="3">
        <f t="shared" si="105"/>
        <v>3360</v>
      </c>
      <c r="B3363" s="3" t="e">
        <f>VLOOKUP(D3363,DSKH!$A:$B,2,0)</f>
        <v>#N/A</v>
      </c>
      <c r="C3363" s="4"/>
      <c r="D3363" s="4"/>
      <c r="E3363" s="4"/>
      <c r="F3363" s="17"/>
      <c r="G3363" s="4"/>
      <c r="H3363" s="18"/>
      <c r="I3363" s="4"/>
      <c r="J3363" s="4"/>
      <c r="K3363" s="4"/>
      <c r="L3363" s="4"/>
      <c r="M3363" s="23"/>
      <c r="N3363" s="3"/>
      <c r="O3363" s="3"/>
      <c r="P3363" s="3"/>
      <c r="Q3363" s="4"/>
      <c r="R3363" s="3"/>
      <c r="S3363" s="3"/>
      <c r="T3363" s="4"/>
      <c r="U3363" s="4"/>
      <c r="V3363" s="4"/>
      <c r="W3363" s="6"/>
      <c r="X3363" s="4"/>
      <c r="Y3363" s="3"/>
      <c r="Z3363" s="15"/>
      <c r="AA3363" s="15"/>
    </row>
    <row r="3364" spans="1:27" ht="16.5" hidden="1">
      <c r="A3364" s="3">
        <f t="shared" si="105"/>
        <v>3361</v>
      </c>
      <c r="B3364" s="3" t="e">
        <f>VLOOKUP(D3364,DSKH!$A:$B,2,0)</f>
        <v>#N/A</v>
      </c>
      <c r="C3364" s="4"/>
      <c r="D3364" s="4"/>
      <c r="E3364" s="4"/>
      <c r="F3364" s="17"/>
      <c r="G3364" s="4"/>
      <c r="H3364" s="18"/>
      <c r="I3364" s="4"/>
      <c r="J3364" s="4"/>
      <c r="K3364" s="4"/>
      <c r="L3364" s="4"/>
      <c r="M3364" s="23"/>
      <c r="N3364" s="3"/>
      <c r="O3364" s="3"/>
      <c r="P3364" s="3"/>
      <c r="Q3364" s="4"/>
      <c r="R3364" s="3"/>
      <c r="S3364" s="3"/>
      <c r="T3364" s="4"/>
      <c r="U3364" s="4"/>
      <c r="V3364" s="4"/>
      <c r="W3364" s="6"/>
      <c r="X3364" s="4"/>
      <c r="Y3364" s="3"/>
      <c r="Z3364" s="15"/>
      <c r="AA3364" s="15"/>
    </row>
    <row r="3365" spans="1:27" ht="16.5" hidden="1">
      <c r="A3365" s="3">
        <f t="shared" si="105"/>
        <v>3362</v>
      </c>
      <c r="B3365" s="3" t="e">
        <f>VLOOKUP(D3365,DSKH!$A:$B,2,0)</f>
        <v>#N/A</v>
      </c>
      <c r="C3365" s="4"/>
      <c r="D3365" s="4"/>
      <c r="E3365" s="4"/>
      <c r="F3365" s="17"/>
      <c r="G3365" s="4"/>
      <c r="H3365" s="18"/>
      <c r="I3365" s="4"/>
      <c r="J3365" s="4"/>
      <c r="K3365" s="4"/>
      <c r="L3365" s="4"/>
      <c r="M3365" s="23"/>
      <c r="N3365" s="3"/>
      <c r="O3365" s="3"/>
      <c r="P3365" s="3"/>
      <c r="Q3365" s="4"/>
      <c r="R3365" s="3"/>
      <c r="S3365" s="3"/>
      <c r="T3365" s="4"/>
      <c r="U3365" s="3"/>
      <c r="V3365" s="4"/>
      <c r="W3365" s="8"/>
      <c r="X3365" s="4"/>
      <c r="Y3365" s="3"/>
      <c r="Z3365" s="15"/>
      <c r="AA3365" s="15"/>
    </row>
    <row r="3366" spans="1:27" ht="16.5" hidden="1">
      <c r="A3366" s="3">
        <f t="shared" si="105"/>
        <v>3363</v>
      </c>
      <c r="B3366" s="3" t="e">
        <f>VLOOKUP(D3366,DSKH!$A:$B,2,0)</f>
        <v>#N/A</v>
      </c>
      <c r="C3366" s="4"/>
      <c r="D3366" s="4"/>
      <c r="E3366" s="4"/>
      <c r="F3366" s="17"/>
      <c r="G3366" s="4"/>
      <c r="H3366" s="18"/>
      <c r="I3366" s="4"/>
      <c r="J3366" s="4"/>
      <c r="K3366" s="4"/>
      <c r="L3366" s="4"/>
      <c r="M3366" s="23"/>
      <c r="N3366" s="3"/>
      <c r="O3366" s="3"/>
      <c r="P3366" s="3"/>
      <c r="Q3366" s="4"/>
      <c r="R3366" s="3"/>
      <c r="S3366" s="3"/>
      <c r="T3366" s="4"/>
      <c r="U3366" s="4"/>
      <c r="V3366" s="4"/>
      <c r="W3366" s="8"/>
      <c r="X3366" s="4"/>
      <c r="Y3366" s="3"/>
      <c r="Z3366" s="15"/>
      <c r="AA3366" s="15"/>
    </row>
    <row r="3367" spans="1:27" ht="16.5" hidden="1">
      <c r="A3367" s="3">
        <f t="shared" si="105"/>
        <v>3364</v>
      </c>
      <c r="B3367" s="3" t="e">
        <f>VLOOKUP(D3367,DSKH!$A:$B,2,0)</f>
        <v>#N/A</v>
      </c>
      <c r="C3367" s="4"/>
      <c r="D3367" s="4"/>
      <c r="E3367" s="4"/>
      <c r="F3367" s="17"/>
      <c r="G3367" s="4"/>
      <c r="H3367" s="18"/>
      <c r="I3367" s="4"/>
      <c r="J3367" s="4"/>
      <c r="K3367" s="4"/>
      <c r="L3367" s="4"/>
      <c r="M3367" s="23"/>
      <c r="N3367" s="3"/>
      <c r="O3367" s="3"/>
      <c r="P3367" s="3"/>
      <c r="Q3367" s="4"/>
      <c r="R3367" s="3"/>
      <c r="S3367" s="3"/>
      <c r="T3367" s="4"/>
      <c r="U3367" s="4"/>
      <c r="V3367" s="4"/>
      <c r="W3367" s="8"/>
      <c r="X3367" s="4"/>
      <c r="Y3367" s="3"/>
      <c r="Z3367" s="15"/>
      <c r="AA3367" s="15"/>
    </row>
    <row r="3368" spans="1:27" ht="16.5" hidden="1">
      <c r="A3368" s="3">
        <f t="shared" si="105"/>
        <v>3365</v>
      </c>
      <c r="B3368" s="3" t="e">
        <f>VLOOKUP(D3368,DSKH!$A:$B,2,0)</f>
        <v>#N/A</v>
      </c>
      <c r="C3368" s="4"/>
      <c r="D3368" s="4"/>
      <c r="E3368" s="4"/>
      <c r="F3368" s="17"/>
      <c r="G3368" s="4"/>
      <c r="H3368" s="18"/>
      <c r="I3368" s="4"/>
      <c r="J3368" s="4"/>
      <c r="K3368" s="4"/>
      <c r="L3368" s="4"/>
      <c r="M3368" s="23"/>
      <c r="N3368" s="3"/>
      <c r="O3368" s="3"/>
      <c r="P3368" s="3"/>
      <c r="Q3368" s="4"/>
      <c r="R3368" s="3"/>
      <c r="S3368" s="3"/>
      <c r="T3368" s="4"/>
      <c r="U3368" s="4"/>
      <c r="V3368" s="4"/>
      <c r="W3368" s="8"/>
      <c r="X3368" s="4"/>
      <c r="Y3368" s="3"/>
      <c r="Z3368" s="15"/>
      <c r="AA3368" s="15"/>
    </row>
    <row r="3369" spans="1:27" ht="16.5" hidden="1">
      <c r="A3369" s="3">
        <f t="shared" si="105"/>
        <v>3366</v>
      </c>
      <c r="B3369" s="3" t="e">
        <f>VLOOKUP(D3369,DSKH!$A:$B,2,0)</f>
        <v>#N/A</v>
      </c>
      <c r="C3369" s="4"/>
      <c r="D3369" s="4"/>
      <c r="E3369" s="4"/>
      <c r="F3369" s="17"/>
      <c r="G3369" s="4"/>
      <c r="H3369" s="18"/>
      <c r="I3369" s="4"/>
      <c r="J3369" s="4"/>
      <c r="K3369" s="4"/>
      <c r="L3369" s="4"/>
      <c r="M3369" s="23"/>
      <c r="N3369" s="3"/>
      <c r="O3369" s="3"/>
      <c r="P3369" s="4"/>
      <c r="Q3369" s="3"/>
      <c r="R3369" s="3"/>
      <c r="S3369" s="3"/>
      <c r="T3369" s="3"/>
      <c r="U3369" s="4"/>
      <c r="V3369" s="4"/>
      <c r="W3369" s="6"/>
      <c r="X3369" s="4"/>
      <c r="Y3369" s="4"/>
      <c r="Z3369" s="15"/>
      <c r="AA3369" s="15"/>
    </row>
    <row r="3370" spans="1:27" ht="16.5" hidden="1">
      <c r="A3370" s="3">
        <f t="shared" si="105"/>
        <v>3367</v>
      </c>
      <c r="B3370" s="3" t="e">
        <f>VLOOKUP(D3370,DSKH!$A:$B,2,0)</f>
        <v>#N/A</v>
      </c>
      <c r="C3370" s="4"/>
      <c r="D3370" s="4"/>
      <c r="E3370" s="4"/>
      <c r="F3370" s="17"/>
      <c r="G3370" s="4"/>
      <c r="H3370" s="18"/>
      <c r="I3370" s="4"/>
      <c r="J3370" s="4"/>
      <c r="K3370" s="4"/>
      <c r="L3370" s="3"/>
      <c r="M3370" s="27"/>
      <c r="N3370" s="3"/>
      <c r="O3370" s="3"/>
      <c r="P3370" s="3"/>
      <c r="Q3370" s="3"/>
      <c r="R3370" s="3"/>
      <c r="S3370" s="3"/>
      <c r="T3370" s="3"/>
      <c r="U3370" s="3"/>
      <c r="V3370" s="3"/>
      <c r="W3370" s="8"/>
      <c r="X3370" s="3"/>
      <c r="Y3370" s="3"/>
      <c r="Z3370" s="15"/>
      <c r="AA3370" s="15"/>
    </row>
    <row r="3371" spans="1:27" ht="16.5" hidden="1">
      <c r="A3371" s="3">
        <f t="shared" si="105"/>
        <v>3368</v>
      </c>
      <c r="B3371" s="3" t="e">
        <f>VLOOKUP(D3371,DSKH!$A:$B,2,0)</f>
        <v>#N/A</v>
      </c>
      <c r="C3371" s="4"/>
      <c r="D3371" s="4"/>
      <c r="E3371" s="4"/>
      <c r="F3371" s="17"/>
      <c r="G3371" s="4"/>
      <c r="H3371" s="18"/>
      <c r="I3371" s="4"/>
      <c r="J3371" s="4"/>
      <c r="K3371" s="4"/>
      <c r="L3371" s="4"/>
      <c r="M3371" s="23"/>
      <c r="N3371" s="3"/>
      <c r="O3371" s="3"/>
      <c r="P3371" s="3"/>
      <c r="Q3371" s="4"/>
      <c r="R3371" s="3"/>
      <c r="S3371" s="3"/>
      <c r="T3371" s="3"/>
      <c r="U3371" s="4"/>
      <c r="V3371" s="4"/>
      <c r="W3371" s="6"/>
      <c r="X3371" s="4"/>
      <c r="Y3371" s="3"/>
      <c r="Z3371" s="15"/>
      <c r="AA3371" s="15"/>
    </row>
    <row r="3372" spans="1:27" ht="16.5" hidden="1">
      <c r="A3372" s="3">
        <f t="shared" si="105"/>
        <v>3369</v>
      </c>
      <c r="B3372" s="3" t="e">
        <f>VLOOKUP(D3372,DSKH!$A:$B,2,0)</f>
        <v>#N/A</v>
      </c>
      <c r="C3372" s="4"/>
      <c r="D3372" s="4"/>
      <c r="E3372" s="4"/>
      <c r="F3372" s="17"/>
      <c r="G3372" s="4"/>
      <c r="H3372" s="18"/>
      <c r="I3372" s="4"/>
      <c r="J3372" s="4"/>
      <c r="K3372" s="4"/>
      <c r="L3372" s="4"/>
      <c r="M3372" s="23"/>
      <c r="N3372" s="3"/>
      <c r="O3372" s="3"/>
      <c r="P3372" s="3"/>
      <c r="Q3372" s="4"/>
      <c r="R3372" s="3"/>
      <c r="S3372" s="3"/>
      <c r="T3372" s="3"/>
      <c r="U3372" s="4"/>
      <c r="V3372" s="4"/>
      <c r="W3372" s="6"/>
      <c r="X3372" s="4"/>
      <c r="Y3372" s="4"/>
      <c r="Z3372" s="15"/>
      <c r="AA3372" s="15"/>
    </row>
    <row r="3373" spans="1:27" ht="16.5" hidden="1">
      <c r="A3373" s="3">
        <f t="shared" si="105"/>
        <v>3370</v>
      </c>
      <c r="B3373" s="3" t="e">
        <f>VLOOKUP(D3373,DSKH!$A:$B,2,0)</f>
        <v>#N/A</v>
      </c>
      <c r="C3373" s="4"/>
      <c r="D3373" s="4"/>
      <c r="E3373" s="4"/>
      <c r="F3373" s="17"/>
      <c r="G3373" s="4"/>
      <c r="H3373" s="18"/>
      <c r="I3373" s="4"/>
      <c r="J3373" s="4"/>
      <c r="K3373" s="4"/>
      <c r="L3373" s="3"/>
      <c r="M3373" s="27"/>
      <c r="N3373" s="3"/>
      <c r="O3373" s="3"/>
      <c r="P3373" s="3"/>
      <c r="Q3373" s="3"/>
      <c r="R3373" s="3"/>
      <c r="S3373" s="3"/>
      <c r="T3373" s="3"/>
      <c r="U3373" s="3"/>
      <c r="V3373" s="3"/>
      <c r="W3373" s="8"/>
      <c r="X3373" s="3"/>
      <c r="Y3373" s="3"/>
      <c r="Z3373" s="15"/>
      <c r="AA3373" s="15"/>
    </row>
    <row r="3374" spans="1:27" ht="16.5" hidden="1">
      <c r="A3374" s="3">
        <f t="shared" si="105"/>
        <v>3371</v>
      </c>
      <c r="B3374" s="3" t="e">
        <f>VLOOKUP(D3374,DSKH!$A:$B,2,0)</f>
        <v>#N/A</v>
      </c>
      <c r="C3374" s="4"/>
      <c r="D3374" s="4"/>
      <c r="E3374" s="4"/>
      <c r="F3374" s="17"/>
      <c r="G3374" s="4"/>
      <c r="H3374" s="18"/>
      <c r="I3374" s="4"/>
      <c r="J3374" s="4"/>
      <c r="K3374" s="4"/>
      <c r="L3374" s="3"/>
      <c r="M3374" s="27"/>
      <c r="N3374" s="3"/>
      <c r="O3374" s="3"/>
      <c r="P3374" s="3"/>
      <c r="Q3374" s="3"/>
      <c r="R3374" s="3"/>
      <c r="S3374" s="3"/>
      <c r="T3374" s="3"/>
      <c r="U3374" s="3"/>
      <c r="V3374" s="3"/>
      <c r="W3374" s="8"/>
      <c r="X3374" s="3"/>
      <c r="Y3374" s="3"/>
      <c r="Z3374" s="15"/>
      <c r="AA3374" s="15"/>
    </row>
    <row r="3375" spans="1:27" ht="16.5" hidden="1">
      <c r="A3375" s="3">
        <f t="shared" si="105"/>
        <v>3372</v>
      </c>
      <c r="B3375" s="3" t="e">
        <f>VLOOKUP(D3375,DSKH!$A:$B,2,0)</f>
        <v>#N/A</v>
      </c>
      <c r="C3375" s="4"/>
      <c r="D3375" s="4"/>
      <c r="E3375" s="4"/>
      <c r="F3375" s="17"/>
      <c r="G3375" s="4"/>
      <c r="H3375" s="18"/>
      <c r="I3375" s="4"/>
      <c r="J3375" s="4"/>
      <c r="K3375" s="4"/>
      <c r="L3375" s="3"/>
      <c r="M3375" s="27"/>
      <c r="N3375" s="3"/>
      <c r="O3375" s="3"/>
      <c r="P3375" s="3"/>
      <c r="Q3375" s="3"/>
      <c r="R3375" s="3"/>
      <c r="S3375" s="3"/>
      <c r="T3375" s="3"/>
      <c r="U3375" s="3"/>
      <c r="V3375" s="3"/>
      <c r="W3375" s="8"/>
      <c r="X3375" s="3"/>
      <c r="Y3375" s="3"/>
      <c r="Z3375" s="15"/>
      <c r="AA3375" s="15"/>
    </row>
    <row r="3376" spans="1:27" ht="16.5" hidden="1">
      <c r="A3376" s="3">
        <f t="shared" si="105"/>
        <v>3373</v>
      </c>
      <c r="B3376" s="3" t="e">
        <f>VLOOKUP(D3376,DSKH!$A:$B,2,0)</f>
        <v>#N/A</v>
      </c>
      <c r="C3376" s="4"/>
      <c r="D3376" s="4"/>
      <c r="E3376" s="4"/>
      <c r="F3376" s="17"/>
      <c r="G3376" s="4"/>
      <c r="H3376" s="18"/>
      <c r="I3376" s="4"/>
      <c r="J3376" s="4"/>
      <c r="K3376" s="4"/>
      <c r="L3376" s="4"/>
      <c r="M3376" s="23"/>
      <c r="N3376" s="3"/>
      <c r="O3376" s="3"/>
      <c r="P3376" s="3"/>
      <c r="Q3376" s="3"/>
      <c r="R3376" s="4"/>
      <c r="S3376" s="3"/>
      <c r="T3376" s="4"/>
      <c r="U3376" s="3"/>
      <c r="V3376" s="4"/>
      <c r="W3376" s="8"/>
      <c r="X3376" s="4"/>
      <c r="Y3376" s="3"/>
      <c r="Z3376" s="15"/>
      <c r="AA3376" s="15"/>
    </row>
    <row r="3377" spans="1:27" ht="16.5" hidden="1">
      <c r="A3377" s="3">
        <f t="shared" si="105"/>
        <v>3374</v>
      </c>
      <c r="B3377" s="3" t="e">
        <f>VLOOKUP(D3377,DSKH!$A:$B,2,0)</f>
        <v>#N/A</v>
      </c>
      <c r="C3377" s="4"/>
      <c r="D3377" s="4"/>
      <c r="E3377" s="4"/>
      <c r="F3377" s="17"/>
      <c r="G3377" s="4"/>
      <c r="H3377" s="18"/>
      <c r="I3377" s="4"/>
      <c r="J3377" s="4"/>
      <c r="K3377" s="4"/>
      <c r="L3377" s="4"/>
      <c r="M3377" s="23"/>
      <c r="N3377" s="4"/>
      <c r="O3377" s="3"/>
      <c r="P3377" s="3"/>
      <c r="Q3377" s="3"/>
      <c r="R3377" s="4"/>
      <c r="S3377" s="3"/>
      <c r="T3377" s="4"/>
      <c r="U3377" s="3"/>
      <c r="V3377" s="4"/>
      <c r="W3377" s="8"/>
      <c r="X3377" s="4"/>
      <c r="Y3377" s="3"/>
      <c r="Z3377" s="15"/>
      <c r="AA3377" s="15"/>
    </row>
    <row r="3378" spans="1:27" ht="16.5" hidden="1">
      <c r="A3378" s="3">
        <f t="shared" si="105"/>
        <v>3375</v>
      </c>
      <c r="B3378" s="3" t="e">
        <f>VLOOKUP(D3378,DSKH!$A:$B,2,0)</f>
        <v>#N/A</v>
      </c>
      <c r="C3378" s="4"/>
      <c r="D3378" s="4"/>
      <c r="E3378" s="4"/>
      <c r="F3378" s="17"/>
      <c r="G3378" s="4"/>
      <c r="H3378" s="18"/>
      <c r="I3378" s="4"/>
      <c r="J3378" s="4"/>
      <c r="K3378" s="4"/>
      <c r="L3378" s="4"/>
      <c r="M3378" s="23"/>
      <c r="N3378" s="3"/>
      <c r="O3378" s="3"/>
      <c r="P3378" s="3"/>
      <c r="Q3378" s="4"/>
      <c r="R3378" s="3"/>
      <c r="S3378" s="3"/>
      <c r="T3378" s="4"/>
      <c r="U3378" s="4"/>
      <c r="V3378" s="3"/>
      <c r="W3378" s="8"/>
      <c r="X3378" s="4"/>
      <c r="Y3378" s="3"/>
      <c r="Z3378" s="15"/>
      <c r="AA3378" s="15"/>
    </row>
    <row r="3379" spans="1:27" ht="16.5" hidden="1">
      <c r="A3379" s="3">
        <f t="shared" si="105"/>
        <v>3376</v>
      </c>
      <c r="B3379" s="3" t="e">
        <f>VLOOKUP(D3379,DSKH!$A:$B,2,0)</f>
        <v>#N/A</v>
      </c>
      <c r="C3379" s="4"/>
      <c r="D3379" s="4"/>
      <c r="E3379" s="4"/>
      <c r="F3379" s="17"/>
      <c r="G3379" s="4"/>
      <c r="H3379" s="18"/>
      <c r="I3379" s="4"/>
      <c r="J3379" s="4"/>
      <c r="K3379" s="4"/>
      <c r="L3379" s="4"/>
      <c r="M3379" s="23"/>
      <c r="N3379" s="3"/>
      <c r="O3379" s="3"/>
      <c r="P3379" s="3"/>
      <c r="Q3379" s="4"/>
      <c r="R3379" s="3"/>
      <c r="S3379" s="3"/>
      <c r="T3379" s="4"/>
      <c r="U3379" s="4"/>
      <c r="V3379" s="3"/>
      <c r="W3379" s="8"/>
      <c r="X3379" s="4"/>
      <c r="Y3379" s="3"/>
      <c r="Z3379" s="15"/>
      <c r="AA3379" s="15"/>
    </row>
    <row r="3380" spans="1:27" ht="16.5" hidden="1">
      <c r="A3380" s="3">
        <f t="shared" si="105"/>
        <v>3377</v>
      </c>
      <c r="B3380" s="3" t="e">
        <f>VLOOKUP(D3380,DSKH!$A:$B,2,0)</f>
        <v>#N/A</v>
      </c>
      <c r="C3380" s="4"/>
      <c r="D3380" s="4"/>
      <c r="E3380" s="4"/>
      <c r="F3380" s="17"/>
      <c r="G3380" s="4"/>
      <c r="H3380" s="18"/>
      <c r="I3380" s="4"/>
      <c r="J3380" s="4"/>
      <c r="K3380" s="4"/>
      <c r="L3380" s="4"/>
      <c r="M3380" s="23"/>
      <c r="N3380" s="3"/>
      <c r="O3380" s="3"/>
      <c r="P3380" s="3"/>
      <c r="Q3380" s="4"/>
      <c r="R3380" s="3"/>
      <c r="S3380" s="3"/>
      <c r="T3380" s="3"/>
      <c r="U3380" s="4"/>
      <c r="V3380" s="3"/>
      <c r="W3380" s="8"/>
      <c r="X3380" s="4"/>
      <c r="Y3380" s="4"/>
      <c r="Z3380" s="15"/>
      <c r="AA3380" s="15"/>
    </row>
    <row r="3381" spans="1:27" ht="16.5" hidden="1">
      <c r="A3381" s="3">
        <f t="shared" si="105"/>
        <v>3378</v>
      </c>
      <c r="B3381" s="3" t="e">
        <f>VLOOKUP(D3381,DSKH!$A:$B,2,0)</f>
        <v>#N/A</v>
      </c>
      <c r="C3381" s="4"/>
      <c r="D3381" s="4"/>
      <c r="E3381" s="4"/>
      <c r="F3381" s="17"/>
      <c r="G3381" s="4"/>
      <c r="H3381" s="18"/>
      <c r="I3381" s="4"/>
      <c r="J3381" s="4"/>
      <c r="K3381" s="4"/>
      <c r="L3381" s="3"/>
      <c r="M3381" s="27"/>
      <c r="N3381" s="3"/>
      <c r="O3381" s="3"/>
      <c r="P3381" s="3"/>
      <c r="Q3381" s="3"/>
      <c r="R3381" s="3"/>
      <c r="S3381" s="3"/>
      <c r="T3381" s="3"/>
      <c r="U3381" s="3"/>
      <c r="V3381" s="3"/>
      <c r="W3381" s="8"/>
      <c r="X3381" s="3"/>
      <c r="Y3381" s="3"/>
      <c r="Z3381" s="15"/>
      <c r="AA3381" s="15"/>
    </row>
    <row r="3382" spans="1:27" ht="16.5" hidden="1">
      <c r="A3382" s="3">
        <f t="shared" si="105"/>
        <v>3379</v>
      </c>
      <c r="B3382" s="3" t="e">
        <f>VLOOKUP(D3382,DSKH!$A:$B,2,0)</f>
        <v>#N/A</v>
      </c>
      <c r="C3382" s="4"/>
      <c r="D3382" s="4"/>
      <c r="E3382" s="4"/>
      <c r="F3382" s="17"/>
      <c r="G3382" s="4"/>
      <c r="H3382" s="18"/>
      <c r="I3382" s="4"/>
      <c r="J3382" s="4"/>
      <c r="K3382" s="4"/>
      <c r="L3382" s="3"/>
      <c r="M3382" s="27"/>
      <c r="N3382" s="3"/>
      <c r="O3382" s="3"/>
      <c r="P3382" s="3"/>
      <c r="Q3382" s="3"/>
      <c r="R3382" s="3"/>
      <c r="S3382" s="3"/>
      <c r="T3382" s="3"/>
      <c r="U3382" s="3"/>
      <c r="V3382" s="3"/>
      <c r="W3382" s="8"/>
      <c r="X3382" s="3"/>
      <c r="Y3382" s="3"/>
      <c r="Z3382" s="15"/>
      <c r="AA3382" s="15"/>
    </row>
    <row r="3383" spans="1:27" ht="16.5" hidden="1">
      <c r="A3383" s="3">
        <f t="shared" si="105"/>
        <v>3380</v>
      </c>
      <c r="B3383" s="3" t="e">
        <f>VLOOKUP(D3383,DSKH!$A:$B,2,0)</f>
        <v>#N/A</v>
      </c>
      <c r="C3383" s="4"/>
      <c r="D3383" s="4"/>
      <c r="E3383" s="4"/>
      <c r="F3383" s="17"/>
      <c r="G3383" s="4"/>
      <c r="H3383" s="18"/>
      <c r="I3383" s="4"/>
      <c r="J3383" s="4"/>
      <c r="K3383" s="4"/>
      <c r="L3383" s="4"/>
      <c r="M3383" s="23"/>
      <c r="N3383" s="4"/>
      <c r="O3383" s="3"/>
      <c r="P3383" s="3"/>
      <c r="Q3383" s="4"/>
      <c r="R3383" s="3"/>
      <c r="S3383" s="3"/>
      <c r="T3383" s="3"/>
      <c r="U3383" s="4"/>
      <c r="V3383" s="3"/>
      <c r="W3383" s="8"/>
      <c r="X3383" s="4"/>
      <c r="Y3383" s="4"/>
      <c r="Z3383" s="15"/>
      <c r="AA3383" s="15"/>
    </row>
    <row r="3384" spans="1:27" ht="16.5" hidden="1">
      <c r="A3384" s="3">
        <f t="shared" si="105"/>
        <v>3381</v>
      </c>
      <c r="B3384" s="3" t="e">
        <f>VLOOKUP(D3384,DSKH!$A:$B,2,0)</f>
        <v>#N/A</v>
      </c>
      <c r="C3384" s="4"/>
      <c r="D3384" s="4"/>
      <c r="E3384" s="4"/>
      <c r="F3384" s="17"/>
      <c r="G3384" s="4"/>
      <c r="H3384" s="18"/>
      <c r="I3384" s="4"/>
      <c r="J3384" s="4"/>
      <c r="K3384" s="4"/>
      <c r="L3384" s="3"/>
      <c r="M3384" s="27"/>
      <c r="N3384" s="3"/>
      <c r="O3384" s="3"/>
      <c r="P3384" s="3"/>
      <c r="Q3384" s="3"/>
      <c r="R3384" s="3"/>
      <c r="S3384" s="3"/>
      <c r="T3384" s="3"/>
      <c r="U3384" s="3"/>
      <c r="V3384" s="3"/>
      <c r="W3384" s="8"/>
      <c r="X3384" s="3"/>
      <c r="Y3384" s="3"/>
      <c r="Z3384" s="15"/>
      <c r="AA3384" s="15"/>
    </row>
    <row r="3385" spans="1:27" ht="16.5" hidden="1">
      <c r="A3385" s="3">
        <f t="shared" si="105"/>
        <v>3382</v>
      </c>
      <c r="B3385" s="3" t="e">
        <f>VLOOKUP(D3385,DSKH!$A:$B,2,0)</f>
        <v>#N/A</v>
      </c>
      <c r="C3385" s="4"/>
      <c r="D3385" s="4"/>
      <c r="E3385" s="4"/>
      <c r="F3385" s="17"/>
      <c r="G3385" s="4"/>
      <c r="H3385" s="18"/>
      <c r="I3385" s="4"/>
      <c r="J3385" s="4"/>
      <c r="K3385" s="4"/>
      <c r="L3385" s="3"/>
      <c r="M3385" s="27"/>
      <c r="N3385" s="3"/>
      <c r="O3385" s="3"/>
      <c r="P3385" s="3"/>
      <c r="Q3385" s="3"/>
      <c r="R3385" s="3"/>
      <c r="S3385" s="3"/>
      <c r="T3385" s="3"/>
      <c r="U3385" s="3"/>
      <c r="V3385" s="3"/>
      <c r="W3385" s="8"/>
      <c r="X3385" s="3"/>
      <c r="Y3385" s="3"/>
      <c r="Z3385" s="15"/>
      <c r="AA3385" s="15"/>
    </row>
    <row r="3386" spans="1:27" ht="16.5" hidden="1">
      <c r="A3386" s="3">
        <f t="shared" si="105"/>
        <v>3383</v>
      </c>
      <c r="B3386" s="3" t="e">
        <f>VLOOKUP(D3386,DSKH!$A:$B,2,0)</f>
        <v>#N/A</v>
      </c>
      <c r="C3386" s="4"/>
      <c r="D3386" s="4"/>
      <c r="E3386" s="4"/>
      <c r="F3386" s="17"/>
      <c r="G3386" s="4"/>
      <c r="H3386" s="18"/>
      <c r="I3386" s="4"/>
      <c r="J3386" s="4"/>
      <c r="K3386" s="4"/>
      <c r="L3386" s="4"/>
      <c r="M3386" s="23"/>
      <c r="N3386" s="4"/>
      <c r="O3386" s="3"/>
      <c r="P3386" s="3"/>
      <c r="Q3386" s="3"/>
      <c r="R3386" s="4"/>
      <c r="S3386" s="3"/>
      <c r="T3386" s="4"/>
      <c r="U3386" s="3"/>
      <c r="V3386" s="3"/>
      <c r="W3386" s="8"/>
      <c r="X3386" s="4"/>
      <c r="Y3386" s="3"/>
      <c r="Z3386" s="15"/>
      <c r="AA3386" s="15"/>
    </row>
    <row r="3387" spans="1:27" ht="16.5" hidden="1">
      <c r="A3387" s="3">
        <f t="shared" si="105"/>
        <v>3384</v>
      </c>
      <c r="B3387" s="3" t="e">
        <f>VLOOKUP(D3387,DSKH!$A:$B,2,0)</f>
        <v>#N/A</v>
      </c>
      <c r="C3387" s="4"/>
      <c r="D3387" s="4"/>
      <c r="E3387" s="4"/>
      <c r="F3387" s="17"/>
      <c r="G3387" s="4"/>
      <c r="H3387" s="18"/>
      <c r="I3387" s="4"/>
      <c r="J3387" s="4"/>
      <c r="K3387" s="4"/>
      <c r="L3387" s="4"/>
      <c r="M3387" s="23"/>
      <c r="N3387" s="4"/>
      <c r="O3387" s="3"/>
      <c r="P3387" s="3"/>
      <c r="Q3387" s="3"/>
      <c r="R3387" s="4"/>
      <c r="S3387" s="3"/>
      <c r="T3387" s="4"/>
      <c r="U3387" s="3"/>
      <c r="V3387" s="3"/>
      <c r="W3387" s="8"/>
      <c r="X3387" s="4"/>
      <c r="Y3387" s="3"/>
      <c r="Z3387" s="15"/>
      <c r="AA3387" s="15"/>
    </row>
    <row r="3388" spans="1:27" ht="16.5" hidden="1">
      <c r="A3388" s="3">
        <f t="shared" si="105"/>
        <v>3385</v>
      </c>
      <c r="B3388" s="3" t="e">
        <f>VLOOKUP(D3388,DSKH!$A:$B,2,0)</f>
        <v>#N/A</v>
      </c>
      <c r="C3388" s="4"/>
      <c r="D3388" s="4"/>
      <c r="E3388" s="4"/>
      <c r="F3388" s="17"/>
      <c r="G3388" s="4"/>
      <c r="H3388" s="18"/>
      <c r="I3388" s="4"/>
      <c r="J3388" s="4"/>
      <c r="K3388" s="4"/>
      <c r="L3388" s="4"/>
      <c r="M3388" s="23"/>
      <c r="N3388" s="4"/>
      <c r="O3388" s="3"/>
      <c r="P3388" s="3"/>
      <c r="Q3388" s="3"/>
      <c r="R3388" s="4"/>
      <c r="S3388" s="3"/>
      <c r="T3388" s="4"/>
      <c r="U3388" s="3"/>
      <c r="V3388" s="3"/>
      <c r="W3388" s="8"/>
      <c r="X3388" s="4"/>
      <c r="Y3388" s="3"/>
      <c r="Z3388" s="15"/>
      <c r="AA3388" s="15"/>
    </row>
    <row r="3389" spans="1:27" ht="16.5" hidden="1">
      <c r="A3389" s="3">
        <f t="shared" si="105"/>
        <v>3386</v>
      </c>
      <c r="B3389" s="3" t="e">
        <f>VLOOKUP(D3389,DSKH!$A:$B,2,0)</f>
        <v>#N/A</v>
      </c>
      <c r="C3389" s="4"/>
      <c r="D3389" s="4"/>
      <c r="E3389" s="4"/>
      <c r="F3389" s="17"/>
      <c r="G3389" s="4"/>
      <c r="H3389" s="18"/>
      <c r="I3389" s="4"/>
      <c r="J3389" s="4"/>
      <c r="K3389" s="4"/>
      <c r="L3389" s="4"/>
      <c r="M3389" s="23"/>
      <c r="N3389" s="4"/>
      <c r="O3389" s="3"/>
      <c r="P3389" s="3"/>
      <c r="Q3389" s="3"/>
      <c r="R3389" s="4"/>
      <c r="S3389" s="3"/>
      <c r="T3389" s="4"/>
      <c r="U3389" s="3"/>
      <c r="V3389" s="3"/>
      <c r="W3389" s="8"/>
      <c r="X3389" s="4"/>
      <c r="Y3389" s="3"/>
      <c r="Z3389" s="15"/>
      <c r="AA3389" s="15"/>
    </row>
    <row r="3390" spans="1:27" ht="16.5" hidden="1">
      <c r="A3390" s="3">
        <f t="shared" si="105"/>
        <v>3387</v>
      </c>
      <c r="B3390" s="3" t="e">
        <f>VLOOKUP(D3390,DSKH!$A:$B,2,0)</f>
        <v>#N/A</v>
      </c>
      <c r="C3390" s="4"/>
      <c r="D3390" s="4"/>
      <c r="E3390" s="4"/>
      <c r="F3390" s="17"/>
      <c r="G3390" s="4"/>
      <c r="H3390" s="18"/>
      <c r="I3390" s="4"/>
      <c r="J3390" s="4"/>
      <c r="K3390" s="4"/>
      <c r="L3390" s="4"/>
      <c r="M3390" s="23"/>
      <c r="N3390" s="4"/>
      <c r="O3390" s="3"/>
      <c r="P3390" s="3"/>
      <c r="Q3390" s="3"/>
      <c r="R3390" s="4"/>
      <c r="S3390" s="3"/>
      <c r="T3390" s="4"/>
      <c r="U3390" s="3"/>
      <c r="V3390" s="3"/>
      <c r="W3390" s="8"/>
      <c r="X3390" s="4"/>
      <c r="Y3390" s="3"/>
      <c r="Z3390" s="15"/>
      <c r="AA3390" s="15"/>
    </row>
    <row r="3391" spans="1:27" ht="16.5" hidden="1">
      <c r="A3391" s="3">
        <f t="shared" si="105"/>
        <v>3388</v>
      </c>
      <c r="B3391" s="3" t="e">
        <f>VLOOKUP(D3391,DSKH!$A:$B,2,0)</f>
        <v>#N/A</v>
      </c>
      <c r="C3391" s="4"/>
      <c r="D3391" s="4"/>
      <c r="E3391" s="4"/>
      <c r="F3391" s="17"/>
      <c r="G3391" s="4"/>
      <c r="H3391" s="18"/>
      <c r="I3391" s="4"/>
      <c r="J3391" s="4"/>
      <c r="K3391" s="4"/>
      <c r="L3391" s="4"/>
      <c r="M3391" s="23"/>
      <c r="N3391" s="4"/>
      <c r="O3391" s="3"/>
      <c r="P3391" s="3"/>
      <c r="Q3391" s="3"/>
      <c r="R3391" s="4"/>
      <c r="S3391" s="3"/>
      <c r="T3391" s="4"/>
      <c r="U3391" s="3"/>
      <c r="V3391" s="3"/>
      <c r="W3391" s="8"/>
      <c r="X3391" s="4"/>
      <c r="Y3391" s="3"/>
      <c r="Z3391" s="15"/>
      <c r="AA3391" s="15"/>
    </row>
    <row r="3392" spans="1:27" ht="16.5" hidden="1">
      <c r="A3392" s="3">
        <f t="shared" si="105"/>
        <v>3389</v>
      </c>
      <c r="B3392" s="3" t="e">
        <f>VLOOKUP(D3392,DSKH!$A:$B,2,0)</f>
        <v>#N/A</v>
      </c>
      <c r="C3392" s="4"/>
      <c r="D3392" s="4"/>
      <c r="E3392" s="4"/>
      <c r="F3392" s="17"/>
      <c r="G3392" s="4"/>
      <c r="H3392" s="18"/>
      <c r="I3392" s="4"/>
      <c r="J3392" s="4"/>
      <c r="K3392" s="4"/>
      <c r="L3392" s="4"/>
      <c r="M3392" s="23"/>
      <c r="N3392" s="3"/>
      <c r="O3392" s="3"/>
      <c r="P3392" s="3"/>
      <c r="Q3392" s="3"/>
      <c r="R3392" s="3"/>
      <c r="S3392" s="4"/>
      <c r="T3392" s="4"/>
      <c r="U3392" s="3"/>
      <c r="V3392" s="3"/>
      <c r="W3392" s="8"/>
      <c r="X3392" s="3"/>
      <c r="Y3392" s="3"/>
      <c r="Z3392" s="15"/>
      <c r="AA3392" s="15"/>
    </row>
    <row r="3393" spans="1:27" ht="16.5" hidden="1">
      <c r="A3393" s="3">
        <f t="shared" si="105"/>
        <v>3390</v>
      </c>
      <c r="B3393" s="3" t="e">
        <f>VLOOKUP(D3393,DSKH!$A:$B,2,0)</f>
        <v>#N/A</v>
      </c>
      <c r="C3393" s="4"/>
      <c r="D3393" s="4"/>
      <c r="E3393" s="4"/>
      <c r="F3393" s="17"/>
      <c r="G3393" s="4"/>
      <c r="H3393" s="18"/>
      <c r="I3393" s="4"/>
      <c r="J3393" s="4"/>
      <c r="K3393" s="4"/>
      <c r="L3393" s="4"/>
      <c r="M3393" s="23"/>
      <c r="N3393" s="3"/>
      <c r="O3393" s="3"/>
      <c r="P3393" s="3"/>
      <c r="Q3393" s="3"/>
      <c r="R3393" s="3"/>
      <c r="S3393" s="4"/>
      <c r="T3393" s="4"/>
      <c r="U3393" s="3"/>
      <c r="V3393" s="3"/>
      <c r="W3393" s="8"/>
      <c r="X3393" s="3"/>
      <c r="Y3393" s="3"/>
      <c r="Z3393" s="15"/>
      <c r="AA3393" s="15"/>
    </row>
    <row r="3394" spans="1:27" ht="16.5" hidden="1">
      <c r="A3394" s="3">
        <f t="shared" si="105"/>
        <v>3391</v>
      </c>
      <c r="B3394" s="3" t="e">
        <f>VLOOKUP(D3394,DSKH!$A:$B,2,0)</f>
        <v>#N/A</v>
      </c>
      <c r="C3394" s="4"/>
      <c r="D3394" s="4"/>
      <c r="E3394" s="4"/>
      <c r="F3394" s="17"/>
      <c r="G3394" s="4"/>
      <c r="H3394" s="18"/>
      <c r="I3394" s="4"/>
      <c r="J3394" s="4"/>
      <c r="K3394" s="4"/>
      <c r="L3394" s="4"/>
      <c r="M3394" s="23"/>
      <c r="N3394" s="4"/>
      <c r="O3394" s="3"/>
      <c r="P3394" s="3"/>
      <c r="Q3394" s="3"/>
      <c r="R3394" s="4"/>
      <c r="S3394" s="3"/>
      <c r="T3394" s="4"/>
      <c r="U3394" s="3"/>
      <c r="V3394" s="3"/>
      <c r="W3394" s="8"/>
      <c r="X3394" s="4"/>
      <c r="Y3394" s="3"/>
      <c r="Z3394" s="15"/>
      <c r="AA3394" s="15"/>
    </row>
    <row r="3395" spans="1:27" ht="16.5" hidden="1">
      <c r="A3395" s="3">
        <f t="shared" si="105"/>
        <v>3392</v>
      </c>
      <c r="B3395" s="3" t="e">
        <f>VLOOKUP(D3395,DSKH!$A:$B,2,0)</f>
        <v>#N/A</v>
      </c>
      <c r="C3395" s="4"/>
      <c r="D3395" s="4"/>
      <c r="E3395" s="4"/>
      <c r="F3395" s="17"/>
      <c r="G3395" s="4"/>
      <c r="H3395" s="18"/>
      <c r="I3395" s="4"/>
      <c r="J3395" s="4"/>
      <c r="K3395" s="4"/>
      <c r="L3395" s="4"/>
      <c r="M3395" s="23"/>
      <c r="N3395" s="3"/>
      <c r="O3395" s="3"/>
      <c r="P3395" s="3"/>
      <c r="Q3395" s="3"/>
      <c r="R3395" s="3"/>
      <c r="S3395" s="3"/>
      <c r="T3395" s="4"/>
      <c r="U3395" s="3"/>
      <c r="V3395" s="3"/>
      <c r="W3395" s="8"/>
      <c r="X3395" s="3"/>
      <c r="Y3395" s="4"/>
      <c r="Z3395" s="15"/>
      <c r="AA3395" s="15"/>
    </row>
    <row r="3396" spans="1:27" ht="16.5" hidden="1">
      <c r="A3396" s="3">
        <f t="shared" si="105"/>
        <v>3393</v>
      </c>
      <c r="B3396" s="3" t="e">
        <f>VLOOKUP(D3396,DSKH!$A:$B,2,0)</f>
        <v>#N/A</v>
      </c>
      <c r="C3396" s="4"/>
      <c r="D3396" s="4"/>
      <c r="E3396" s="4"/>
      <c r="F3396" s="17"/>
      <c r="G3396" s="4"/>
      <c r="H3396" s="18"/>
      <c r="I3396" s="4"/>
      <c r="J3396" s="4"/>
      <c r="K3396" s="4"/>
      <c r="L3396" s="4"/>
      <c r="M3396" s="23"/>
      <c r="N3396" s="4"/>
      <c r="O3396" s="3"/>
      <c r="P3396" s="3"/>
      <c r="Q3396" s="3"/>
      <c r="R3396" s="4"/>
      <c r="S3396" s="3"/>
      <c r="T3396" s="4"/>
      <c r="U3396" s="3"/>
      <c r="V3396" s="3"/>
      <c r="W3396" s="8"/>
      <c r="X3396" s="4"/>
      <c r="Y3396" s="3"/>
      <c r="Z3396" s="15"/>
      <c r="AA3396" s="15"/>
    </row>
    <row r="3397" spans="1:27" ht="16.5" hidden="1">
      <c r="A3397" s="3">
        <f t="shared" si="105"/>
        <v>3394</v>
      </c>
      <c r="B3397" s="3" t="e">
        <f>VLOOKUP(D3397,DSKH!$A:$B,2,0)</f>
        <v>#N/A</v>
      </c>
      <c r="C3397" s="4"/>
      <c r="D3397" s="4"/>
      <c r="E3397" s="4"/>
      <c r="F3397" s="17"/>
      <c r="G3397" s="4"/>
      <c r="H3397" s="18"/>
      <c r="I3397" s="4"/>
      <c r="J3397" s="4"/>
      <c r="K3397" s="4"/>
      <c r="L3397" s="4"/>
      <c r="M3397" s="23"/>
      <c r="N3397" s="4"/>
      <c r="O3397" s="3"/>
      <c r="P3397" s="3"/>
      <c r="Q3397" s="3"/>
      <c r="R3397" s="4"/>
      <c r="S3397" s="3"/>
      <c r="T3397" s="4"/>
      <c r="U3397" s="3"/>
      <c r="V3397" s="3"/>
      <c r="W3397" s="8"/>
      <c r="X3397" s="4"/>
      <c r="Y3397" s="3"/>
      <c r="Z3397" s="15"/>
      <c r="AA3397" s="15"/>
    </row>
    <row r="3398" spans="1:27" ht="16.5" hidden="1">
      <c r="A3398" s="3">
        <f t="shared" si="105"/>
        <v>3395</v>
      </c>
      <c r="B3398" s="3" t="e">
        <f>VLOOKUP(D3398,DSKH!$A:$B,2,0)</f>
        <v>#N/A</v>
      </c>
      <c r="C3398" s="4"/>
      <c r="D3398" s="4"/>
      <c r="E3398" s="4"/>
      <c r="F3398" s="17"/>
      <c r="G3398" s="4"/>
      <c r="H3398" s="18"/>
      <c r="I3398" s="4"/>
      <c r="J3398" s="4"/>
      <c r="K3398" s="4"/>
      <c r="L3398" s="4"/>
      <c r="M3398" s="23"/>
      <c r="N3398" s="4"/>
      <c r="O3398" s="3"/>
      <c r="P3398" s="3"/>
      <c r="Q3398" s="3"/>
      <c r="R3398" s="4"/>
      <c r="S3398" s="3"/>
      <c r="T3398" s="4"/>
      <c r="U3398" s="3"/>
      <c r="V3398" s="3"/>
      <c r="W3398" s="8"/>
      <c r="X3398" s="4"/>
      <c r="Y3398" s="3"/>
      <c r="Z3398" s="15"/>
      <c r="AA3398" s="15"/>
    </row>
    <row r="3399" spans="1:27" ht="16.5" hidden="1">
      <c r="A3399" s="3">
        <f t="shared" si="105"/>
        <v>3396</v>
      </c>
      <c r="B3399" s="3" t="e">
        <f>VLOOKUP(D3399,DSKH!$A:$B,2,0)</f>
        <v>#N/A</v>
      </c>
      <c r="C3399" s="4"/>
      <c r="D3399" s="4"/>
      <c r="E3399" s="4"/>
      <c r="F3399" s="17"/>
      <c r="G3399" s="4"/>
      <c r="H3399" s="18"/>
      <c r="I3399" s="4"/>
      <c r="J3399" s="4"/>
      <c r="K3399" s="4"/>
      <c r="L3399" s="4"/>
      <c r="M3399" s="23"/>
      <c r="N3399" s="4"/>
      <c r="O3399" s="3"/>
      <c r="P3399" s="3"/>
      <c r="Q3399" s="3"/>
      <c r="R3399" s="4"/>
      <c r="S3399" s="3"/>
      <c r="T3399" s="4"/>
      <c r="U3399" s="3"/>
      <c r="V3399" s="3"/>
      <c r="W3399" s="8"/>
      <c r="X3399" s="4"/>
      <c r="Y3399" s="3"/>
      <c r="Z3399" s="15"/>
      <c r="AA3399" s="15"/>
    </row>
    <row r="3400" spans="1:27" ht="16.5" hidden="1">
      <c r="A3400" s="3">
        <f t="shared" si="105"/>
        <v>3397</v>
      </c>
      <c r="B3400" s="3" t="e">
        <f>VLOOKUP(D3400,DSKH!$A:$B,2,0)</f>
        <v>#N/A</v>
      </c>
      <c r="C3400" s="4"/>
      <c r="D3400" s="4"/>
      <c r="E3400" s="4"/>
      <c r="F3400" s="17"/>
      <c r="G3400" s="4"/>
      <c r="H3400" s="18"/>
      <c r="I3400" s="4"/>
      <c r="J3400" s="4"/>
      <c r="K3400" s="4"/>
      <c r="L3400" s="4"/>
      <c r="M3400" s="23"/>
      <c r="N3400" s="3"/>
      <c r="O3400" s="3"/>
      <c r="P3400" s="3"/>
      <c r="Q3400" s="3"/>
      <c r="R3400" s="3"/>
      <c r="S3400" s="4"/>
      <c r="T3400" s="4"/>
      <c r="U3400" s="3"/>
      <c r="V3400" s="3"/>
      <c r="W3400" s="8"/>
      <c r="X3400" s="3"/>
      <c r="Y3400" s="3"/>
      <c r="Z3400" s="15"/>
      <c r="AA3400" s="15"/>
    </row>
    <row r="3401" spans="1:27" ht="16.5" hidden="1">
      <c r="A3401" s="3">
        <f t="shared" si="105"/>
        <v>3398</v>
      </c>
      <c r="B3401" s="3" t="e">
        <f>VLOOKUP(D3401,DSKH!$A:$B,2,0)</f>
        <v>#N/A</v>
      </c>
      <c r="C3401" s="4"/>
      <c r="D3401" s="4"/>
      <c r="E3401" s="4"/>
      <c r="F3401" s="17"/>
      <c r="G3401" s="4"/>
      <c r="H3401" s="18"/>
      <c r="I3401" s="4"/>
      <c r="J3401" s="4"/>
      <c r="K3401" s="4"/>
      <c r="L3401" s="4"/>
      <c r="M3401" s="23"/>
      <c r="N3401" s="3"/>
      <c r="O3401" s="3"/>
      <c r="P3401" s="3"/>
      <c r="Q3401" s="3"/>
      <c r="R3401" s="3"/>
      <c r="S3401" s="4"/>
      <c r="T3401" s="4"/>
      <c r="U3401" s="3"/>
      <c r="V3401" s="3"/>
      <c r="W3401" s="8"/>
      <c r="X3401" s="3"/>
      <c r="Y3401" s="3"/>
      <c r="Z3401" s="15"/>
      <c r="AA3401" s="15"/>
    </row>
    <row r="3402" spans="1:27" ht="16.5" hidden="1">
      <c r="A3402" s="3">
        <f t="shared" si="105"/>
        <v>3399</v>
      </c>
      <c r="B3402" s="3" t="e">
        <f>VLOOKUP(D3402,DSKH!$A:$B,2,0)</f>
        <v>#N/A</v>
      </c>
      <c r="C3402" s="4"/>
      <c r="D3402" s="4"/>
      <c r="E3402" s="4"/>
      <c r="F3402" s="17"/>
      <c r="G3402" s="4"/>
      <c r="H3402" s="18"/>
      <c r="I3402" s="4"/>
      <c r="J3402" s="4"/>
      <c r="K3402" s="4"/>
      <c r="L3402" s="4"/>
      <c r="M3402" s="23"/>
      <c r="N3402" s="3"/>
      <c r="O3402" s="3"/>
      <c r="P3402" s="3"/>
      <c r="Q3402" s="3"/>
      <c r="R3402" s="3"/>
      <c r="S3402" s="4"/>
      <c r="T3402" s="4"/>
      <c r="U3402" s="3"/>
      <c r="V3402" s="3"/>
      <c r="W3402" s="8"/>
      <c r="X3402" s="3"/>
      <c r="Y3402" s="3"/>
      <c r="Z3402" s="15"/>
      <c r="AA3402" s="15"/>
    </row>
    <row r="3403" spans="1:27" ht="16.5" hidden="1">
      <c r="A3403" s="3">
        <f t="shared" si="105"/>
        <v>3400</v>
      </c>
      <c r="B3403" s="3" t="e">
        <f>VLOOKUP(D3403,DSKH!$A:$B,2,0)</f>
        <v>#N/A</v>
      </c>
      <c r="C3403" s="4"/>
      <c r="D3403" s="4"/>
      <c r="E3403" s="4"/>
      <c r="F3403" s="17"/>
      <c r="G3403" s="4"/>
      <c r="H3403" s="18"/>
      <c r="I3403" s="4"/>
      <c r="J3403" s="4"/>
      <c r="K3403" s="4"/>
      <c r="L3403" s="4"/>
      <c r="M3403" s="23"/>
      <c r="N3403" s="3"/>
      <c r="O3403" s="3"/>
      <c r="P3403" s="3"/>
      <c r="Q3403" s="3"/>
      <c r="R3403" s="3"/>
      <c r="S3403" s="4"/>
      <c r="T3403" s="4"/>
      <c r="U3403" s="3"/>
      <c r="V3403" s="3"/>
      <c r="W3403" s="8"/>
      <c r="X3403" s="3"/>
      <c r="Y3403" s="3"/>
      <c r="Z3403" s="15"/>
      <c r="AA3403" s="15"/>
    </row>
    <row r="3404" spans="1:27" ht="16.5" hidden="1">
      <c r="A3404" s="3">
        <f t="shared" si="105"/>
        <v>3401</v>
      </c>
      <c r="B3404" s="3" t="e">
        <f>VLOOKUP(D3404,DSKH!$A:$B,2,0)</f>
        <v>#N/A</v>
      </c>
      <c r="C3404" s="4"/>
      <c r="D3404" s="4"/>
      <c r="E3404" s="4"/>
      <c r="F3404" s="17"/>
      <c r="G3404" s="4"/>
      <c r="H3404" s="18"/>
      <c r="I3404" s="4"/>
      <c r="J3404" s="4"/>
      <c r="K3404" s="4"/>
      <c r="L3404" s="4"/>
      <c r="M3404" s="23"/>
      <c r="N3404" s="3"/>
      <c r="O3404" s="3"/>
      <c r="P3404" s="3"/>
      <c r="Q3404" s="3"/>
      <c r="R3404" s="3"/>
      <c r="S3404" s="4"/>
      <c r="T3404" s="4"/>
      <c r="U3404" s="3"/>
      <c r="V3404" s="3"/>
      <c r="W3404" s="8"/>
      <c r="X3404" s="3"/>
      <c r="Y3404" s="3"/>
      <c r="Z3404" s="15"/>
      <c r="AA3404" s="15"/>
    </row>
    <row r="3405" spans="1:27" ht="16.5" hidden="1">
      <c r="A3405" s="3">
        <f t="shared" si="105"/>
        <v>3402</v>
      </c>
      <c r="B3405" s="3" t="e">
        <f>VLOOKUP(D3405,DSKH!$A:$B,2,0)</f>
        <v>#N/A</v>
      </c>
      <c r="C3405" s="4"/>
      <c r="D3405" s="4"/>
      <c r="E3405" s="4"/>
      <c r="F3405" s="17"/>
      <c r="G3405" s="4"/>
      <c r="H3405" s="18"/>
      <c r="I3405" s="4"/>
      <c r="J3405" s="4"/>
      <c r="K3405" s="4"/>
      <c r="L3405" s="4"/>
      <c r="M3405" s="23"/>
      <c r="N3405" s="3"/>
      <c r="O3405" s="4"/>
      <c r="P3405" s="3"/>
      <c r="Q3405" s="4"/>
      <c r="R3405" s="3"/>
      <c r="S3405" s="3"/>
      <c r="T3405" s="3"/>
      <c r="U3405" s="4"/>
      <c r="V3405" s="3"/>
      <c r="W3405" s="8"/>
      <c r="X3405" s="4"/>
      <c r="Y3405" s="3"/>
      <c r="Z3405" s="15"/>
      <c r="AA3405" s="15"/>
    </row>
    <row r="3406" spans="1:27" ht="16.5" hidden="1">
      <c r="A3406" s="3">
        <f t="shared" si="105"/>
        <v>3403</v>
      </c>
      <c r="B3406" s="3" t="e">
        <f>VLOOKUP(D3406,DSKH!$A:$B,2,0)</f>
        <v>#N/A</v>
      </c>
      <c r="C3406" s="4"/>
      <c r="D3406" s="4"/>
      <c r="E3406" s="4"/>
      <c r="F3406" s="17"/>
      <c r="G3406" s="4"/>
      <c r="H3406" s="18"/>
      <c r="I3406" s="4"/>
      <c r="J3406" s="4"/>
      <c r="K3406" s="4"/>
      <c r="L3406" s="4"/>
      <c r="M3406" s="23"/>
      <c r="N3406" s="4"/>
      <c r="O3406" s="3"/>
      <c r="P3406" s="3"/>
      <c r="Q3406" s="3"/>
      <c r="R3406" s="4"/>
      <c r="S3406" s="3"/>
      <c r="T3406" s="4"/>
      <c r="U3406" s="3"/>
      <c r="V3406" s="3"/>
      <c r="W3406" s="8"/>
      <c r="X3406" s="4"/>
      <c r="Y3406" s="3"/>
      <c r="Z3406" s="15"/>
      <c r="AA3406" s="15"/>
    </row>
    <row r="3407" spans="1:27" ht="16.5" hidden="1">
      <c r="A3407" s="3">
        <f t="shared" si="105"/>
        <v>3404</v>
      </c>
      <c r="B3407" s="3" t="e">
        <f>VLOOKUP(D3407,DSKH!$A:$B,2,0)</f>
        <v>#N/A</v>
      </c>
      <c r="C3407" s="4"/>
      <c r="D3407" s="4"/>
      <c r="E3407" s="4"/>
      <c r="F3407" s="17"/>
      <c r="G3407" s="4"/>
      <c r="H3407" s="18"/>
      <c r="I3407" s="4"/>
      <c r="J3407" s="4"/>
      <c r="K3407" s="4"/>
      <c r="L3407" s="4"/>
      <c r="M3407" s="23"/>
      <c r="N3407" s="4"/>
      <c r="O3407" s="3"/>
      <c r="P3407" s="3"/>
      <c r="Q3407" s="3"/>
      <c r="R3407" s="4"/>
      <c r="S3407" s="3"/>
      <c r="T3407" s="4"/>
      <c r="U3407" s="3"/>
      <c r="V3407" s="4"/>
      <c r="W3407" s="6"/>
      <c r="X3407" s="4"/>
      <c r="Y3407" s="4"/>
      <c r="Z3407" s="15"/>
      <c r="AA3407" s="15"/>
    </row>
    <row r="3408" spans="1:27" ht="16.5" hidden="1">
      <c r="A3408" s="3">
        <f t="shared" si="105"/>
        <v>3405</v>
      </c>
      <c r="B3408" s="3" t="e">
        <f>VLOOKUP(D3408,DSKH!$A:$B,2,0)</f>
        <v>#N/A</v>
      </c>
      <c r="C3408" s="4"/>
      <c r="D3408" s="4"/>
      <c r="E3408" s="4"/>
      <c r="F3408" s="17"/>
      <c r="G3408" s="4"/>
      <c r="H3408" s="18"/>
      <c r="I3408" s="4"/>
      <c r="J3408" s="4"/>
      <c r="K3408" s="4"/>
      <c r="L3408" s="4"/>
      <c r="M3408" s="23"/>
      <c r="N3408" s="4"/>
      <c r="O3408" s="3"/>
      <c r="P3408" s="3"/>
      <c r="Q3408" s="3"/>
      <c r="R3408" s="4"/>
      <c r="S3408" s="3"/>
      <c r="T3408" s="4"/>
      <c r="U3408" s="3"/>
      <c r="V3408" s="3"/>
      <c r="W3408" s="8"/>
      <c r="X3408" s="4"/>
      <c r="Y3408" s="3"/>
      <c r="Z3408" s="15"/>
      <c r="AA3408" s="15"/>
    </row>
    <row r="3409" spans="1:27" ht="16.5" hidden="1">
      <c r="A3409" s="3">
        <f t="shared" si="105"/>
        <v>3406</v>
      </c>
      <c r="B3409" s="3" t="e">
        <f>VLOOKUP(D3409,DSKH!$A:$B,2,0)</f>
        <v>#N/A</v>
      </c>
      <c r="C3409" s="4"/>
      <c r="D3409" s="4"/>
      <c r="E3409" s="4"/>
      <c r="F3409" s="17"/>
      <c r="G3409" s="4"/>
      <c r="H3409" s="18"/>
      <c r="I3409" s="4"/>
      <c r="J3409" s="4"/>
      <c r="K3409" s="4"/>
      <c r="L3409" s="4"/>
      <c r="M3409" s="23"/>
      <c r="N3409" s="3"/>
      <c r="O3409" s="3"/>
      <c r="P3409" s="3"/>
      <c r="Q3409" s="3"/>
      <c r="R3409" s="3"/>
      <c r="S3409" s="4"/>
      <c r="T3409" s="4"/>
      <c r="U3409" s="3"/>
      <c r="V3409" s="3"/>
      <c r="W3409" s="8"/>
      <c r="X3409" s="3"/>
      <c r="Y3409" s="3"/>
      <c r="Z3409" s="15"/>
      <c r="AA3409" s="15"/>
    </row>
    <row r="3410" spans="1:27" ht="16.5" hidden="1">
      <c r="A3410" s="3">
        <f t="shared" si="105"/>
        <v>3407</v>
      </c>
      <c r="B3410" s="3" t="e">
        <f>VLOOKUP(D3410,DSKH!$A:$B,2,0)</f>
        <v>#N/A</v>
      </c>
      <c r="C3410" s="4"/>
      <c r="D3410" s="4"/>
      <c r="E3410" s="4"/>
      <c r="F3410" s="17"/>
      <c r="G3410" s="4"/>
      <c r="H3410" s="18"/>
      <c r="I3410" s="4"/>
      <c r="J3410" s="4"/>
      <c r="K3410" s="4"/>
      <c r="L3410" s="4"/>
      <c r="M3410" s="23"/>
      <c r="N3410" s="3"/>
      <c r="O3410" s="3"/>
      <c r="P3410" s="3"/>
      <c r="Q3410" s="3"/>
      <c r="R3410" s="3"/>
      <c r="S3410" s="4"/>
      <c r="T3410" s="4"/>
      <c r="U3410" s="3"/>
      <c r="V3410" s="3"/>
      <c r="W3410" s="8"/>
      <c r="X3410" s="3"/>
      <c r="Y3410" s="3"/>
      <c r="Z3410" s="15"/>
      <c r="AA3410" s="15"/>
    </row>
    <row r="3411" spans="1:27" ht="16.5" hidden="1">
      <c r="A3411" s="3">
        <f t="shared" si="105"/>
        <v>3408</v>
      </c>
      <c r="B3411" s="3" t="e">
        <f>VLOOKUP(D3411,DSKH!$A:$B,2,0)</f>
        <v>#N/A</v>
      </c>
      <c r="C3411" s="4"/>
      <c r="D3411" s="4"/>
      <c r="E3411" s="4"/>
      <c r="F3411" s="17"/>
      <c r="G3411" s="4"/>
      <c r="H3411" s="18"/>
      <c r="I3411" s="4"/>
      <c r="J3411" s="4"/>
      <c r="K3411" s="4"/>
      <c r="L3411" s="4"/>
      <c r="M3411" s="23"/>
      <c r="N3411" s="3"/>
      <c r="O3411" s="4"/>
      <c r="P3411" s="3"/>
      <c r="Q3411" s="3"/>
      <c r="R3411" s="4"/>
      <c r="S3411" s="3"/>
      <c r="T3411" s="4"/>
      <c r="U3411" s="3"/>
      <c r="V3411" s="3"/>
      <c r="W3411" s="8"/>
      <c r="X3411" s="4"/>
      <c r="Y3411" s="3"/>
      <c r="Z3411" s="15"/>
      <c r="AA3411" s="15"/>
    </row>
    <row r="3412" spans="1:27" ht="16.5" hidden="1">
      <c r="A3412" s="3">
        <f t="shared" si="105"/>
        <v>3409</v>
      </c>
      <c r="B3412" s="3" t="e">
        <f>VLOOKUP(D3412,DSKH!$A:$B,2,0)</f>
        <v>#N/A</v>
      </c>
      <c r="C3412" s="4"/>
      <c r="D3412" s="4"/>
      <c r="E3412" s="4"/>
      <c r="F3412" s="17"/>
      <c r="G3412" s="4"/>
      <c r="H3412" s="18"/>
      <c r="I3412" s="4"/>
      <c r="J3412" s="4"/>
      <c r="K3412" s="4"/>
      <c r="L3412" s="4"/>
      <c r="M3412" s="23"/>
      <c r="N3412" s="4"/>
      <c r="O3412" s="3"/>
      <c r="P3412" s="3"/>
      <c r="Q3412" s="4"/>
      <c r="R3412" s="3"/>
      <c r="S3412" s="3"/>
      <c r="T3412" s="3"/>
      <c r="U3412" s="4"/>
      <c r="V3412" s="4"/>
      <c r="W3412" s="6"/>
      <c r="X3412" s="4"/>
      <c r="Y3412" s="4"/>
      <c r="Z3412" s="15"/>
      <c r="AA3412" s="15"/>
    </row>
    <row r="3413" spans="1:27" ht="16.5" hidden="1">
      <c r="A3413" s="3">
        <f t="shared" si="105"/>
        <v>3410</v>
      </c>
      <c r="B3413" s="3" t="e">
        <f>VLOOKUP(D3413,DSKH!$A:$B,2,0)</f>
        <v>#N/A</v>
      </c>
      <c r="C3413" s="4"/>
      <c r="D3413" s="4"/>
      <c r="E3413" s="4"/>
      <c r="F3413" s="17"/>
      <c r="G3413" s="4"/>
      <c r="H3413" s="18"/>
      <c r="I3413" s="4"/>
      <c r="J3413" s="4"/>
      <c r="K3413" s="4"/>
      <c r="L3413" s="4"/>
      <c r="M3413" s="23"/>
      <c r="N3413" s="3"/>
      <c r="O3413" s="3"/>
      <c r="P3413" s="3"/>
      <c r="Q3413" s="3"/>
      <c r="R3413" s="3"/>
      <c r="S3413" s="4"/>
      <c r="T3413" s="4"/>
      <c r="U3413" s="3"/>
      <c r="V3413" s="3"/>
      <c r="W3413" s="8"/>
      <c r="X3413" s="3"/>
      <c r="Y3413" s="3"/>
      <c r="Z3413" s="15"/>
      <c r="AA3413" s="15"/>
    </row>
    <row r="3414" spans="1:27" ht="16.5" hidden="1">
      <c r="A3414" s="3">
        <f t="shared" si="105"/>
        <v>3411</v>
      </c>
      <c r="B3414" s="3" t="e">
        <f>VLOOKUP(D3414,DSKH!$A:$B,2,0)</f>
        <v>#N/A</v>
      </c>
      <c r="C3414" s="4"/>
      <c r="D3414" s="4"/>
      <c r="E3414" s="4"/>
      <c r="F3414" s="17"/>
      <c r="G3414" s="4"/>
      <c r="H3414" s="18"/>
      <c r="I3414" s="4"/>
      <c r="J3414" s="4"/>
      <c r="K3414" s="4"/>
      <c r="L3414" s="4"/>
      <c r="M3414" s="23"/>
      <c r="N3414" s="3"/>
      <c r="O3414" s="3"/>
      <c r="P3414" s="3"/>
      <c r="Q3414" s="3"/>
      <c r="R3414" s="3"/>
      <c r="S3414" s="4"/>
      <c r="T3414" s="4"/>
      <c r="U3414" s="3"/>
      <c r="V3414" s="3"/>
      <c r="W3414" s="8"/>
      <c r="X3414" s="3"/>
      <c r="Y3414" s="3"/>
      <c r="Z3414" s="15"/>
      <c r="AA3414" s="15"/>
    </row>
    <row r="3415" spans="1:27" ht="16.5" hidden="1">
      <c r="A3415" s="3">
        <f t="shared" si="105"/>
        <v>3412</v>
      </c>
      <c r="B3415" s="3" t="e">
        <f>VLOOKUP(D3415,DSKH!$A:$B,2,0)</f>
        <v>#N/A</v>
      </c>
      <c r="C3415" s="4"/>
      <c r="D3415" s="4"/>
      <c r="E3415" s="4"/>
      <c r="F3415" s="17"/>
      <c r="G3415" s="4"/>
      <c r="H3415" s="18"/>
      <c r="I3415" s="4"/>
      <c r="J3415" s="4"/>
      <c r="K3415" s="4"/>
      <c r="L3415" s="4"/>
      <c r="M3415" s="23"/>
      <c r="N3415" s="4"/>
      <c r="O3415" s="3"/>
      <c r="P3415" s="3"/>
      <c r="Q3415" s="3"/>
      <c r="R3415" s="4"/>
      <c r="S3415" s="3"/>
      <c r="T3415" s="4"/>
      <c r="U3415" s="3"/>
      <c r="V3415" s="3"/>
      <c r="W3415" s="8"/>
      <c r="X3415" s="4"/>
      <c r="Y3415" s="3"/>
      <c r="Z3415" s="15"/>
      <c r="AA3415" s="15"/>
    </row>
    <row r="3416" spans="1:27" ht="16.5" hidden="1">
      <c r="A3416" s="3">
        <f t="shared" si="105"/>
        <v>3413</v>
      </c>
      <c r="B3416" s="3" t="e">
        <f>VLOOKUP(D3416,DSKH!$A:$B,2,0)</f>
        <v>#N/A</v>
      </c>
      <c r="C3416" s="4"/>
      <c r="D3416" s="4"/>
      <c r="E3416" s="4"/>
      <c r="F3416" s="17"/>
      <c r="G3416" s="4"/>
      <c r="H3416" s="18"/>
      <c r="I3416" s="4"/>
      <c r="J3416" s="4"/>
      <c r="K3416" s="4"/>
      <c r="L3416" s="4"/>
      <c r="M3416" s="23"/>
      <c r="N3416" s="3"/>
      <c r="O3416" s="3"/>
      <c r="P3416" s="3"/>
      <c r="Q3416" s="3"/>
      <c r="R3416" s="3"/>
      <c r="S3416" s="4"/>
      <c r="T3416" s="4"/>
      <c r="U3416" s="3"/>
      <c r="V3416" s="3"/>
      <c r="W3416" s="8"/>
      <c r="X3416" s="3"/>
      <c r="Y3416" s="3"/>
      <c r="Z3416" s="15"/>
      <c r="AA3416" s="15"/>
    </row>
    <row r="3417" spans="1:27" ht="16.5" hidden="1">
      <c r="A3417" s="3">
        <f t="shared" si="105"/>
        <v>3414</v>
      </c>
      <c r="B3417" s="3" t="e">
        <f>VLOOKUP(D3417,DSKH!$A:$B,2,0)</f>
        <v>#N/A</v>
      </c>
      <c r="C3417" s="4"/>
      <c r="D3417" s="4"/>
      <c r="E3417" s="4"/>
      <c r="F3417" s="17"/>
      <c r="G3417" s="4"/>
      <c r="H3417" s="18"/>
      <c r="I3417" s="4"/>
      <c r="J3417" s="4"/>
      <c r="K3417" s="4"/>
      <c r="L3417" s="4"/>
      <c r="M3417" s="23"/>
      <c r="N3417" s="3"/>
      <c r="O3417" s="3"/>
      <c r="P3417" s="3"/>
      <c r="Q3417" s="3"/>
      <c r="R3417" s="3"/>
      <c r="S3417" s="4"/>
      <c r="T3417" s="4"/>
      <c r="U3417" s="3"/>
      <c r="V3417" s="3"/>
      <c r="W3417" s="8"/>
      <c r="X3417" s="3"/>
      <c r="Y3417" s="3"/>
      <c r="Z3417" s="15"/>
      <c r="AA3417" s="15"/>
    </row>
    <row r="3418" spans="1:27" ht="16.5" hidden="1">
      <c r="A3418" s="3">
        <f t="shared" si="105"/>
        <v>3415</v>
      </c>
      <c r="B3418" s="3" t="e">
        <f>VLOOKUP(D3418,DSKH!$A:$B,2,0)</f>
        <v>#N/A</v>
      </c>
      <c r="C3418" s="4"/>
      <c r="D3418" s="4"/>
      <c r="E3418" s="4"/>
      <c r="F3418" s="17"/>
      <c r="G3418" s="4"/>
      <c r="H3418" s="18"/>
      <c r="I3418" s="4"/>
      <c r="J3418" s="4"/>
      <c r="K3418" s="4"/>
      <c r="L3418" s="4"/>
      <c r="M3418" s="23"/>
      <c r="N3418" s="3"/>
      <c r="O3418" s="3"/>
      <c r="P3418" s="3"/>
      <c r="Q3418" s="3"/>
      <c r="R3418" s="3"/>
      <c r="S3418" s="4"/>
      <c r="T3418" s="4"/>
      <c r="U3418" s="3"/>
      <c r="V3418" s="3"/>
      <c r="W3418" s="8"/>
      <c r="X3418" s="3"/>
      <c r="Y3418" s="3"/>
      <c r="Z3418" s="15"/>
      <c r="AA3418" s="15"/>
    </row>
    <row r="3419" spans="1:27" ht="16.5" hidden="1">
      <c r="A3419" s="3">
        <f t="shared" si="105"/>
        <v>3416</v>
      </c>
      <c r="B3419" s="3" t="e">
        <f>VLOOKUP(D3419,DSKH!$A:$B,2,0)</f>
        <v>#N/A</v>
      </c>
      <c r="C3419" s="4"/>
      <c r="D3419" s="4"/>
      <c r="E3419" s="4"/>
      <c r="F3419" s="17"/>
      <c r="G3419" s="4"/>
      <c r="H3419" s="18"/>
      <c r="I3419" s="4"/>
      <c r="J3419" s="4"/>
      <c r="K3419" s="4"/>
      <c r="L3419" s="4"/>
      <c r="M3419" s="23"/>
      <c r="N3419" s="3"/>
      <c r="O3419" s="3"/>
      <c r="P3419" s="3"/>
      <c r="Q3419" s="3"/>
      <c r="R3419" s="3"/>
      <c r="S3419" s="4"/>
      <c r="T3419" s="4"/>
      <c r="U3419" s="3"/>
      <c r="V3419" s="3"/>
      <c r="W3419" s="8"/>
      <c r="X3419" s="3"/>
      <c r="Y3419" s="3"/>
      <c r="Z3419" s="15"/>
      <c r="AA3419" s="15"/>
    </row>
    <row r="3420" spans="1:27" ht="16.5" hidden="1">
      <c r="A3420" s="3">
        <f t="shared" si="105"/>
        <v>3417</v>
      </c>
      <c r="B3420" s="3" t="e">
        <f>VLOOKUP(D3420,DSKH!$A:$B,2,0)</f>
        <v>#N/A</v>
      </c>
      <c r="C3420" s="4"/>
      <c r="D3420" s="4"/>
      <c r="E3420" s="4"/>
      <c r="F3420" s="17"/>
      <c r="G3420" s="4"/>
      <c r="H3420" s="18"/>
      <c r="I3420" s="4"/>
      <c r="J3420" s="4"/>
      <c r="K3420" s="4"/>
      <c r="L3420" s="4"/>
      <c r="M3420" s="23"/>
      <c r="N3420" s="3"/>
      <c r="O3420" s="3"/>
      <c r="P3420" s="3"/>
      <c r="Q3420" s="3"/>
      <c r="R3420" s="3"/>
      <c r="S3420" s="4"/>
      <c r="T3420" s="4"/>
      <c r="U3420" s="3"/>
      <c r="V3420" s="3"/>
      <c r="W3420" s="8"/>
      <c r="X3420" s="3"/>
      <c r="Y3420" s="3"/>
      <c r="Z3420" s="15"/>
      <c r="AA3420" s="15"/>
    </row>
    <row r="3421" spans="1:27" ht="16.5" hidden="1">
      <c r="A3421" s="3">
        <f t="shared" si="105"/>
        <v>3418</v>
      </c>
      <c r="B3421" s="3" t="e">
        <f>VLOOKUP(D3421,DSKH!$A:$B,2,0)</f>
        <v>#N/A</v>
      </c>
      <c r="C3421" s="4"/>
      <c r="D3421" s="4"/>
      <c r="E3421" s="4"/>
      <c r="F3421" s="17"/>
      <c r="G3421" s="4"/>
      <c r="H3421" s="18"/>
      <c r="I3421" s="4"/>
      <c r="J3421" s="4"/>
      <c r="K3421" s="4"/>
      <c r="L3421" s="4"/>
      <c r="M3421" s="23"/>
      <c r="N3421" s="3"/>
      <c r="O3421" s="3"/>
      <c r="P3421" s="3"/>
      <c r="Q3421" s="3"/>
      <c r="R3421" s="4"/>
      <c r="S3421" s="3"/>
      <c r="T3421" s="4"/>
      <c r="U3421" s="3"/>
      <c r="V3421" s="3"/>
      <c r="W3421" s="8"/>
      <c r="X3421" s="4"/>
      <c r="Y3421" s="3"/>
      <c r="Z3421" s="15"/>
      <c r="AA3421" s="15"/>
    </row>
    <row r="3422" spans="1:27" ht="16.5" hidden="1">
      <c r="A3422" s="3">
        <f t="shared" si="105"/>
        <v>3419</v>
      </c>
      <c r="B3422" s="3" t="e">
        <f>VLOOKUP(D3422,DSKH!$A:$B,2,0)</f>
        <v>#N/A</v>
      </c>
      <c r="C3422" s="4"/>
      <c r="D3422" s="4"/>
      <c r="E3422" s="4"/>
      <c r="F3422" s="17"/>
      <c r="G3422" s="4"/>
      <c r="H3422" s="18"/>
      <c r="I3422" s="4"/>
      <c r="J3422" s="4"/>
      <c r="K3422" s="4"/>
      <c r="L3422" s="4"/>
      <c r="M3422" s="23"/>
      <c r="N3422" s="3"/>
      <c r="O3422" s="4"/>
      <c r="P3422" s="3"/>
      <c r="Q3422" s="4"/>
      <c r="R3422" s="3"/>
      <c r="S3422" s="3"/>
      <c r="T3422" s="3"/>
      <c r="U3422" s="4"/>
      <c r="V3422" s="4"/>
      <c r="W3422" s="6"/>
      <c r="X3422" s="4"/>
      <c r="Y3422" s="3"/>
      <c r="Z3422" s="15"/>
      <c r="AA3422" s="15"/>
    </row>
    <row r="3423" spans="1:27" ht="16.5" hidden="1">
      <c r="A3423" s="3">
        <f t="shared" si="105"/>
        <v>3420</v>
      </c>
      <c r="B3423" s="3" t="e">
        <f>VLOOKUP(D3423,DSKH!$A:$B,2,0)</f>
        <v>#N/A</v>
      </c>
      <c r="C3423" s="4"/>
      <c r="D3423" s="4"/>
      <c r="E3423" s="4"/>
      <c r="F3423" s="17"/>
      <c r="G3423" s="4"/>
      <c r="H3423" s="18"/>
      <c r="I3423" s="4"/>
      <c r="J3423" s="4"/>
      <c r="K3423" s="4"/>
      <c r="L3423" s="4"/>
      <c r="M3423" s="23"/>
      <c r="N3423" s="4"/>
      <c r="O3423" s="3"/>
      <c r="P3423" s="3"/>
      <c r="Q3423" s="3"/>
      <c r="R3423" s="4"/>
      <c r="S3423" s="3"/>
      <c r="T3423" s="4"/>
      <c r="U3423" s="3"/>
      <c r="V3423" s="3"/>
      <c r="W3423" s="8"/>
      <c r="X3423" s="4"/>
      <c r="Y3423" s="3"/>
      <c r="Z3423" s="15"/>
      <c r="AA3423" s="15"/>
    </row>
    <row r="3424" spans="1:27" ht="16.5" hidden="1">
      <c r="A3424" s="3">
        <f t="shared" si="105"/>
        <v>3421</v>
      </c>
      <c r="B3424" s="3" t="e">
        <f>VLOOKUP(D3424,DSKH!$A:$B,2,0)</f>
        <v>#N/A</v>
      </c>
      <c r="C3424" s="4"/>
      <c r="D3424" s="4"/>
      <c r="E3424" s="4"/>
      <c r="F3424" s="17"/>
      <c r="G3424" s="4"/>
      <c r="H3424" s="18"/>
      <c r="I3424" s="4"/>
      <c r="J3424" s="4"/>
      <c r="K3424" s="4"/>
      <c r="L3424" s="4"/>
      <c r="M3424" s="23"/>
      <c r="N3424" s="4"/>
      <c r="O3424" s="3"/>
      <c r="P3424" s="3"/>
      <c r="Q3424" s="3"/>
      <c r="R3424" s="4"/>
      <c r="S3424" s="3"/>
      <c r="T3424" s="4"/>
      <c r="U3424" s="3"/>
      <c r="V3424" s="3"/>
      <c r="W3424" s="8"/>
      <c r="X3424" s="4"/>
      <c r="Y3424" s="3"/>
      <c r="Z3424" s="15"/>
      <c r="AA3424" s="15"/>
    </row>
    <row r="3425" spans="1:27" ht="16.5" hidden="1">
      <c r="A3425" s="3">
        <f t="shared" si="105"/>
        <v>3422</v>
      </c>
      <c r="B3425" s="3" t="e">
        <f>VLOOKUP(D3425,DSKH!$A:$B,2,0)</f>
        <v>#N/A</v>
      </c>
      <c r="C3425" s="4"/>
      <c r="D3425" s="4"/>
      <c r="E3425" s="4"/>
      <c r="F3425" s="17"/>
      <c r="G3425" s="4"/>
      <c r="H3425" s="18"/>
      <c r="I3425" s="4"/>
      <c r="J3425" s="4"/>
      <c r="K3425" s="4"/>
      <c r="L3425" s="4"/>
      <c r="M3425" s="23"/>
      <c r="N3425" s="3"/>
      <c r="O3425" s="3"/>
      <c r="P3425" s="3"/>
      <c r="Q3425" s="3"/>
      <c r="R3425" s="3"/>
      <c r="S3425" s="4"/>
      <c r="T3425" s="4"/>
      <c r="U3425" s="3"/>
      <c r="V3425" s="3"/>
      <c r="W3425" s="8"/>
      <c r="X3425" s="3"/>
      <c r="Y3425" s="3"/>
      <c r="Z3425" s="15"/>
      <c r="AA3425" s="15"/>
    </row>
    <row r="3426" spans="1:27" ht="16.5" hidden="1">
      <c r="A3426" s="3">
        <f t="shared" si="105"/>
        <v>3423</v>
      </c>
      <c r="B3426" s="3" t="e">
        <f>VLOOKUP(D3426,DSKH!$A:$B,2,0)</f>
        <v>#N/A</v>
      </c>
      <c r="C3426" s="4"/>
      <c r="D3426" s="4"/>
      <c r="E3426" s="4"/>
      <c r="F3426" s="17"/>
      <c r="G3426" s="4"/>
      <c r="H3426" s="18"/>
      <c r="I3426" s="4"/>
      <c r="J3426" s="4"/>
      <c r="K3426" s="4"/>
      <c r="L3426" s="4"/>
      <c r="M3426" s="23"/>
      <c r="N3426" s="3"/>
      <c r="O3426" s="3"/>
      <c r="P3426" s="3"/>
      <c r="Q3426" s="3"/>
      <c r="R3426" s="3"/>
      <c r="S3426" s="4"/>
      <c r="T3426" s="4"/>
      <c r="U3426" s="3"/>
      <c r="V3426" s="3"/>
      <c r="W3426" s="8"/>
      <c r="X3426" s="3"/>
      <c r="Y3426" s="3"/>
      <c r="Z3426" s="15"/>
      <c r="AA3426" s="15"/>
    </row>
    <row r="3427" spans="1:27" ht="16.5" hidden="1">
      <c r="A3427" s="3">
        <f t="shared" si="105"/>
        <v>3424</v>
      </c>
      <c r="B3427" s="3" t="e">
        <f>VLOOKUP(D3427,DSKH!$A:$B,2,0)</f>
        <v>#N/A</v>
      </c>
      <c r="C3427" s="4"/>
      <c r="D3427" s="4"/>
      <c r="E3427" s="4"/>
      <c r="F3427" s="17"/>
      <c r="G3427" s="4"/>
      <c r="H3427" s="18"/>
      <c r="I3427" s="4"/>
      <c r="J3427" s="4"/>
      <c r="K3427" s="4"/>
      <c r="L3427" s="4"/>
      <c r="M3427" s="23"/>
      <c r="N3427" s="4"/>
      <c r="O3427" s="3"/>
      <c r="P3427" s="4"/>
      <c r="Q3427" s="3"/>
      <c r="R3427" s="3"/>
      <c r="S3427" s="3"/>
      <c r="T3427" s="4"/>
      <c r="U3427" s="4"/>
      <c r="V3427" s="4"/>
      <c r="W3427" s="6"/>
      <c r="X3427" s="4"/>
      <c r="Y3427" s="3"/>
      <c r="Z3427" s="15"/>
      <c r="AA3427" s="15"/>
    </row>
    <row r="3428" spans="1:27" ht="16.5" hidden="1">
      <c r="A3428" s="3">
        <f t="shared" si="105"/>
        <v>3425</v>
      </c>
      <c r="B3428" s="3" t="e">
        <f>VLOOKUP(D3428,DSKH!$A:$B,2,0)</f>
        <v>#N/A</v>
      </c>
      <c r="C3428" s="4"/>
      <c r="D3428" s="4"/>
      <c r="E3428" s="4"/>
      <c r="F3428" s="17"/>
      <c r="G3428" s="4"/>
      <c r="H3428" s="18"/>
      <c r="I3428" s="4"/>
      <c r="J3428" s="4"/>
      <c r="K3428" s="4"/>
      <c r="L3428" s="4"/>
      <c r="M3428" s="23"/>
      <c r="N3428" s="3"/>
      <c r="O3428" s="4"/>
      <c r="P3428" s="3"/>
      <c r="Q3428" s="4"/>
      <c r="R3428" s="3"/>
      <c r="S3428" s="3"/>
      <c r="T3428" s="4"/>
      <c r="U3428" s="4"/>
      <c r="V3428" s="4"/>
      <c r="W3428" s="6"/>
      <c r="X3428" s="4"/>
      <c r="Y3428" s="3"/>
      <c r="Z3428" s="15"/>
      <c r="AA3428" s="15"/>
    </row>
    <row r="3429" spans="1:27" ht="16.5" hidden="1">
      <c r="A3429" s="3">
        <f t="shared" si="105"/>
        <v>3426</v>
      </c>
      <c r="B3429" s="3" t="e">
        <f>VLOOKUP(D3429,DSKH!$A:$B,2,0)</f>
        <v>#N/A</v>
      </c>
      <c r="C3429" s="4"/>
      <c r="D3429" s="4"/>
      <c r="E3429" s="4"/>
      <c r="F3429" s="17"/>
      <c r="G3429" s="4"/>
      <c r="H3429" s="18"/>
      <c r="I3429" s="4"/>
      <c r="J3429" s="4"/>
      <c r="K3429" s="4"/>
      <c r="L3429" s="4"/>
      <c r="M3429" s="23"/>
      <c r="N3429" s="3"/>
      <c r="O3429" s="3"/>
      <c r="P3429" s="3"/>
      <c r="Q3429" s="3"/>
      <c r="R3429" s="3"/>
      <c r="S3429" s="4"/>
      <c r="T3429" s="4"/>
      <c r="U3429" s="3"/>
      <c r="V3429" s="3"/>
      <c r="W3429" s="8"/>
      <c r="X3429" s="3"/>
      <c r="Y3429" s="3"/>
      <c r="Z3429" s="15"/>
      <c r="AA3429" s="15"/>
    </row>
    <row r="3430" spans="1:27" ht="16.5" hidden="1">
      <c r="A3430" s="3">
        <f t="shared" si="105"/>
        <v>3427</v>
      </c>
      <c r="B3430" s="3" t="e">
        <f>VLOOKUP(D3430,DSKH!$A:$B,2,0)</f>
        <v>#N/A</v>
      </c>
      <c r="C3430" s="4"/>
      <c r="D3430" s="4"/>
      <c r="E3430" s="4"/>
      <c r="F3430" s="17"/>
      <c r="G3430" s="4"/>
      <c r="H3430" s="18"/>
      <c r="I3430" s="4"/>
      <c r="J3430" s="4"/>
      <c r="K3430" s="4"/>
      <c r="L3430" s="4"/>
      <c r="M3430" s="23"/>
      <c r="N3430" s="3"/>
      <c r="O3430" s="3"/>
      <c r="P3430" s="3"/>
      <c r="Q3430" s="3"/>
      <c r="R3430" s="3"/>
      <c r="S3430" s="4"/>
      <c r="T3430" s="4"/>
      <c r="U3430" s="3"/>
      <c r="V3430" s="3"/>
      <c r="W3430" s="8"/>
      <c r="X3430" s="3"/>
      <c r="Y3430" s="3"/>
      <c r="Z3430" s="15"/>
      <c r="AA3430" s="15"/>
    </row>
    <row r="3431" spans="1:27" ht="16.5" hidden="1">
      <c r="A3431" s="3">
        <f t="shared" si="105"/>
        <v>3428</v>
      </c>
      <c r="B3431" s="3" t="e">
        <f>VLOOKUP(D3431,DSKH!$A:$B,2,0)</f>
        <v>#N/A</v>
      </c>
      <c r="C3431" s="4"/>
      <c r="D3431" s="4"/>
      <c r="E3431" s="4"/>
      <c r="F3431" s="17"/>
      <c r="G3431" s="4"/>
      <c r="H3431" s="18"/>
      <c r="I3431" s="4"/>
      <c r="J3431" s="4"/>
      <c r="K3431" s="4"/>
      <c r="L3431" s="4"/>
      <c r="M3431" s="23"/>
      <c r="N3431" s="3"/>
      <c r="O3431" s="3"/>
      <c r="P3431" s="3"/>
      <c r="Q3431" s="3"/>
      <c r="R3431" s="3"/>
      <c r="S3431" s="4"/>
      <c r="T3431" s="4"/>
      <c r="U3431" s="3"/>
      <c r="V3431" s="3"/>
      <c r="W3431" s="8"/>
      <c r="X3431" s="3"/>
      <c r="Y3431" s="3"/>
      <c r="Z3431" s="15"/>
      <c r="AA3431" s="15"/>
    </row>
    <row r="3432" spans="1:27" ht="16.5" hidden="1">
      <c r="A3432" s="3">
        <f t="shared" si="105"/>
        <v>3429</v>
      </c>
      <c r="B3432" s="3" t="e">
        <f>VLOOKUP(D3432,DSKH!$A:$B,2,0)</f>
        <v>#N/A</v>
      </c>
      <c r="C3432" s="4"/>
      <c r="D3432" s="4"/>
      <c r="E3432" s="4"/>
      <c r="F3432" s="17"/>
      <c r="G3432" s="4"/>
      <c r="H3432" s="18"/>
      <c r="I3432" s="4"/>
      <c r="J3432" s="4"/>
      <c r="K3432" s="4"/>
      <c r="L3432" s="4"/>
      <c r="M3432" s="23"/>
      <c r="N3432" s="3"/>
      <c r="O3432" s="3"/>
      <c r="P3432" s="3"/>
      <c r="Q3432" s="3"/>
      <c r="R3432" s="3"/>
      <c r="S3432" s="4"/>
      <c r="T3432" s="4"/>
      <c r="U3432" s="3"/>
      <c r="V3432" s="3"/>
      <c r="W3432" s="8"/>
      <c r="X3432" s="3"/>
      <c r="Y3432" s="3"/>
      <c r="Z3432" s="15"/>
      <c r="AA3432" s="15"/>
    </row>
    <row r="3433" spans="1:27" ht="16.5" hidden="1">
      <c r="A3433" s="3">
        <f t="shared" si="105"/>
        <v>3430</v>
      </c>
      <c r="B3433" s="3" t="e">
        <f>VLOOKUP(D3433,DSKH!$A:$B,2,0)</f>
        <v>#N/A</v>
      </c>
      <c r="C3433" s="4"/>
      <c r="D3433" s="4"/>
      <c r="E3433" s="4"/>
      <c r="F3433" s="17"/>
      <c r="G3433" s="4"/>
      <c r="H3433" s="18"/>
      <c r="I3433" s="4"/>
      <c r="J3433" s="4"/>
      <c r="K3433" s="4"/>
      <c r="L3433" s="4"/>
      <c r="M3433" s="23"/>
      <c r="N3433" s="4"/>
      <c r="O3433" s="3"/>
      <c r="P3433" s="4"/>
      <c r="Q3433" s="3"/>
      <c r="R3433" s="3"/>
      <c r="S3433" s="3"/>
      <c r="T3433" s="4"/>
      <c r="U3433" s="4"/>
      <c r="V3433" s="3"/>
      <c r="W3433" s="8"/>
      <c r="X3433" s="4"/>
      <c r="Y3433" s="3"/>
      <c r="Z3433" s="15"/>
      <c r="AA3433" s="15"/>
    </row>
    <row r="3434" spans="1:27" ht="16.5" hidden="1">
      <c r="A3434" s="3">
        <f t="shared" si="105"/>
        <v>3431</v>
      </c>
      <c r="B3434" s="3" t="e">
        <f>VLOOKUP(D3434,DSKH!$A:$B,2,0)</f>
        <v>#N/A</v>
      </c>
      <c r="C3434" s="4"/>
      <c r="D3434" s="4"/>
      <c r="E3434" s="4"/>
      <c r="F3434" s="17"/>
      <c r="G3434" s="4"/>
      <c r="H3434" s="18"/>
      <c r="I3434" s="4"/>
      <c r="J3434" s="4"/>
      <c r="K3434" s="4"/>
      <c r="L3434" s="4"/>
      <c r="M3434" s="23"/>
      <c r="N3434" s="3"/>
      <c r="O3434" s="3"/>
      <c r="P3434" s="3"/>
      <c r="Q3434" s="3"/>
      <c r="R3434" s="3"/>
      <c r="S3434" s="4"/>
      <c r="T3434" s="4"/>
      <c r="U3434" s="3"/>
      <c r="V3434" s="3"/>
      <c r="W3434" s="8"/>
      <c r="X3434" s="3"/>
      <c r="Y3434" s="3"/>
      <c r="Z3434" s="15"/>
      <c r="AA3434" s="15"/>
    </row>
    <row r="3435" spans="1:27" ht="16.5" hidden="1">
      <c r="A3435" s="3">
        <f t="shared" si="105"/>
        <v>3432</v>
      </c>
      <c r="B3435" s="3" t="e">
        <f>VLOOKUP(D3435,DSKH!$A:$B,2,0)</f>
        <v>#N/A</v>
      </c>
      <c r="C3435" s="4"/>
      <c r="D3435" s="4"/>
      <c r="E3435" s="4"/>
      <c r="F3435" s="17"/>
      <c r="G3435" s="4"/>
      <c r="H3435" s="18"/>
      <c r="I3435" s="4"/>
      <c r="J3435" s="4"/>
      <c r="K3435" s="4"/>
      <c r="L3435" s="4"/>
      <c r="M3435" s="23"/>
      <c r="N3435" s="3"/>
      <c r="O3435" s="3"/>
      <c r="P3435" s="3"/>
      <c r="Q3435" s="3"/>
      <c r="R3435" s="3"/>
      <c r="S3435" s="4"/>
      <c r="T3435" s="4"/>
      <c r="U3435" s="3"/>
      <c r="V3435" s="3"/>
      <c r="W3435" s="8"/>
      <c r="X3435" s="3"/>
      <c r="Y3435" s="3"/>
      <c r="Z3435" s="15"/>
      <c r="AA3435" s="15"/>
    </row>
    <row r="3436" spans="1:27" ht="16.5" hidden="1">
      <c r="A3436" s="3">
        <f t="shared" si="105"/>
        <v>3433</v>
      </c>
      <c r="B3436" s="3" t="e">
        <f>VLOOKUP(D3436,DSKH!$A:$B,2,0)</f>
        <v>#N/A</v>
      </c>
      <c r="C3436" s="4"/>
      <c r="D3436" s="4"/>
      <c r="E3436" s="4"/>
      <c r="F3436" s="17"/>
      <c r="G3436" s="4"/>
      <c r="H3436" s="18"/>
      <c r="I3436" s="4"/>
      <c r="J3436" s="4"/>
      <c r="K3436" s="4"/>
      <c r="L3436" s="4"/>
      <c r="M3436" s="23"/>
      <c r="N3436" s="3"/>
      <c r="O3436" s="3"/>
      <c r="P3436" s="3"/>
      <c r="Q3436" s="3"/>
      <c r="R3436" s="3"/>
      <c r="S3436" s="4"/>
      <c r="T3436" s="4"/>
      <c r="U3436" s="3"/>
      <c r="V3436" s="3"/>
      <c r="W3436" s="8"/>
      <c r="X3436" s="3"/>
      <c r="Y3436" s="3"/>
      <c r="Z3436" s="15"/>
      <c r="AA3436" s="15"/>
    </row>
    <row r="3437" spans="1:27" ht="16.5" hidden="1">
      <c r="A3437" s="3">
        <f t="shared" si="105"/>
        <v>3434</v>
      </c>
      <c r="B3437" s="3" t="e">
        <f>VLOOKUP(D3437,DSKH!$A:$B,2,0)</f>
        <v>#N/A</v>
      </c>
      <c r="C3437" s="4"/>
      <c r="D3437" s="4"/>
      <c r="E3437" s="4"/>
      <c r="F3437" s="17"/>
      <c r="G3437" s="4"/>
      <c r="H3437" s="18"/>
      <c r="I3437" s="4"/>
      <c r="J3437" s="4"/>
      <c r="K3437" s="4"/>
      <c r="L3437" s="4"/>
      <c r="M3437" s="23"/>
      <c r="N3437" s="3"/>
      <c r="O3437" s="3"/>
      <c r="P3437" s="3"/>
      <c r="Q3437" s="3"/>
      <c r="R3437" s="3"/>
      <c r="S3437" s="4"/>
      <c r="T3437" s="4"/>
      <c r="U3437" s="3"/>
      <c r="V3437" s="3"/>
      <c r="W3437" s="8"/>
      <c r="X3437" s="3"/>
      <c r="Y3437" s="3"/>
      <c r="Z3437" s="15"/>
      <c r="AA3437" s="15"/>
    </row>
    <row r="3438" spans="1:27" ht="16.5" hidden="1">
      <c r="A3438" s="3">
        <f t="shared" si="105"/>
        <v>3435</v>
      </c>
      <c r="B3438" s="3" t="e">
        <f>VLOOKUP(D3438,DSKH!$A:$B,2,0)</f>
        <v>#N/A</v>
      </c>
      <c r="C3438" s="4"/>
      <c r="D3438" s="4"/>
      <c r="E3438" s="4"/>
      <c r="F3438" s="17"/>
      <c r="G3438" s="4"/>
      <c r="H3438" s="18"/>
      <c r="I3438" s="4"/>
      <c r="J3438" s="4"/>
      <c r="K3438" s="4"/>
      <c r="L3438" s="4"/>
      <c r="M3438" s="23"/>
      <c r="N3438" s="3"/>
      <c r="O3438" s="3"/>
      <c r="P3438" s="3"/>
      <c r="Q3438" s="3"/>
      <c r="R3438" s="3"/>
      <c r="S3438" s="4"/>
      <c r="T3438" s="4"/>
      <c r="U3438" s="3"/>
      <c r="V3438" s="3"/>
      <c r="W3438" s="8"/>
      <c r="X3438" s="3"/>
      <c r="Y3438" s="3"/>
      <c r="Z3438" s="15"/>
      <c r="AA3438" s="15"/>
    </row>
    <row r="3439" spans="1:27" ht="16.5" hidden="1">
      <c r="A3439" s="3">
        <f t="shared" si="105"/>
        <v>3436</v>
      </c>
      <c r="B3439" s="3" t="e">
        <f>VLOOKUP(D3439,DSKH!$A:$B,2,0)</f>
        <v>#N/A</v>
      </c>
      <c r="C3439" s="4"/>
      <c r="D3439" s="4"/>
      <c r="E3439" s="4"/>
      <c r="F3439" s="17"/>
      <c r="G3439" s="4"/>
      <c r="H3439" s="18"/>
      <c r="I3439" s="4"/>
      <c r="J3439" s="4"/>
      <c r="K3439" s="4"/>
      <c r="L3439" s="4"/>
      <c r="M3439" s="23"/>
      <c r="N3439" s="3"/>
      <c r="O3439" s="3"/>
      <c r="P3439" s="3"/>
      <c r="Q3439" s="3"/>
      <c r="R3439" s="3"/>
      <c r="S3439" s="4"/>
      <c r="T3439" s="4"/>
      <c r="U3439" s="3"/>
      <c r="V3439" s="3"/>
      <c r="W3439" s="8"/>
      <c r="X3439" s="3"/>
      <c r="Y3439" s="3"/>
      <c r="Z3439" s="15"/>
      <c r="AA3439" s="15"/>
    </row>
    <row r="3440" spans="1:27" ht="16.5" hidden="1">
      <c r="A3440" s="3">
        <f t="shared" si="105"/>
        <v>3437</v>
      </c>
      <c r="B3440" s="3" t="e">
        <f>VLOOKUP(D3440,DSKH!$A:$B,2,0)</f>
        <v>#N/A</v>
      </c>
      <c r="C3440" s="4"/>
      <c r="D3440" s="4"/>
      <c r="E3440" s="4"/>
      <c r="F3440" s="17"/>
      <c r="G3440" s="4"/>
      <c r="H3440" s="18"/>
      <c r="I3440" s="4"/>
      <c r="J3440" s="4"/>
      <c r="K3440" s="4"/>
      <c r="L3440" s="4"/>
      <c r="M3440" s="23"/>
      <c r="N3440" s="3"/>
      <c r="O3440" s="3"/>
      <c r="P3440" s="3"/>
      <c r="Q3440" s="3"/>
      <c r="R3440" s="3"/>
      <c r="S3440" s="4"/>
      <c r="T3440" s="4"/>
      <c r="U3440" s="3"/>
      <c r="V3440" s="3"/>
      <c r="W3440" s="8"/>
      <c r="X3440" s="3"/>
      <c r="Y3440" s="3"/>
      <c r="Z3440" s="15"/>
      <c r="AA3440" s="15"/>
    </row>
    <row r="3441" spans="1:27" ht="16.5" hidden="1">
      <c r="A3441" s="3">
        <f t="shared" si="105"/>
        <v>3438</v>
      </c>
      <c r="B3441" s="3" t="e">
        <f>VLOOKUP(D3441,DSKH!$A:$B,2,0)</f>
        <v>#N/A</v>
      </c>
      <c r="C3441" s="4"/>
      <c r="D3441" s="4"/>
      <c r="E3441" s="4"/>
      <c r="F3441" s="17"/>
      <c r="G3441" s="4"/>
      <c r="H3441" s="18"/>
      <c r="I3441" s="4"/>
      <c r="J3441" s="4"/>
      <c r="K3441" s="4"/>
      <c r="L3441" s="4"/>
      <c r="M3441" s="23"/>
      <c r="N3441" s="3"/>
      <c r="O3441" s="3"/>
      <c r="P3441" s="3"/>
      <c r="Q3441" s="3"/>
      <c r="R3441" s="3"/>
      <c r="S3441" s="4"/>
      <c r="T3441" s="4"/>
      <c r="U3441" s="3"/>
      <c r="V3441" s="3"/>
      <c r="W3441" s="8"/>
      <c r="X3441" s="3"/>
      <c r="Y3441" s="3"/>
      <c r="Z3441" s="15"/>
      <c r="AA3441" s="15"/>
    </row>
    <row r="3442" spans="1:27" ht="16.5" hidden="1">
      <c r="A3442" s="3">
        <f t="shared" si="105"/>
        <v>3439</v>
      </c>
      <c r="B3442" s="3" t="e">
        <f>VLOOKUP(D3442,DSKH!$A:$B,2,0)</f>
        <v>#N/A</v>
      </c>
      <c r="C3442" s="4"/>
      <c r="D3442" s="4"/>
      <c r="E3442" s="4"/>
      <c r="F3442" s="17"/>
      <c r="G3442" s="4"/>
      <c r="H3442" s="18"/>
      <c r="I3442" s="4"/>
      <c r="J3442" s="4"/>
      <c r="K3442" s="4"/>
      <c r="L3442" s="4"/>
      <c r="M3442" s="23"/>
      <c r="N3442" s="3"/>
      <c r="O3442" s="3"/>
      <c r="P3442" s="3"/>
      <c r="Q3442" s="3"/>
      <c r="R3442" s="3"/>
      <c r="S3442" s="4"/>
      <c r="T3442" s="4"/>
      <c r="U3442" s="3"/>
      <c r="V3442" s="3"/>
      <c r="W3442" s="8"/>
      <c r="X3442" s="3"/>
      <c r="Y3442" s="3"/>
      <c r="Z3442" s="15"/>
      <c r="AA3442" s="15"/>
    </row>
    <row r="3443" spans="1:27" ht="16.5" hidden="1">
      <c r="A3443" s="3">
        <f t="shared" si="105"/>
        <v>3440</v>
      </c>
      <c r="B3443" s="3" t="e">
        <f>VLOOKUP(D3443,DSKH!$A:$B,2,0)</f>
        <v>#N/A</v>
      </c>
      <c r="C3443" s="4"/>
      <c r="D3443" s="4"/>
      <c r="E3443" s="4"/>
      <c r="F3443" s="17"/>
      <c r="G3443" s="4"/>
      <c r="H3443" s="18"/>
      <c r="I3443" s="4"/>
      <c r="J3443" s="4"/>
      <c r="K3443" s="4"/>
      <c r="L3443" s="4"/>
      <c r="M3443" s="23"/>
      <c r="N3443" s="3"/>
      <c r="O3443" s="3"/>
      <c r="P3443" s="3"/>
      <c r="Q3443" s="3"/>
      <c r="R3443" s="3"/>
      <c r="S3443" s="4"/>
      <c r="T3443" s="4"/>
      <c r="U3443" s="3"/>
      <c r="V3443" s="3"/>
      <c r="W3443" s="8"/>
      <c r="X3443" s="3"/>
      <c r="Y3443" s="3"/>
      <c r="Z3443" s="15"/>
      <c r="AA3443" s="15"/>
    </row>
    <row r="3444" spans="1:27" ht="16.5" hidden="1">
      <c r="A3444" s="3">
        <f t="shared" si="105"/>
        <v>3441</v>
      </c>
      <c r="B3444" s="3" t="e">
        <f>VLOOKUP(D3444,DSKH!$A:$B,2,0)</f>
        <v>#N/A</v>
      </c>
      <c r="C3444" s="4"/>
      <c r="D3444" s="4"/>
      <c r="E3444" s="4"/>
      <c r="F3444" s="17"/>
      <c r="G3444" s="4"/>
      <c r="H3444" s="18"/>
      <c r="I3444" s="4"/>
      <c r="J3444" s="4"/>
      <c r="K3444" s="4"/>
      <c r="L3444" s="4"/>
      <c r="M3444" s="23"/>
      <c r="N3444" s="3"/>
      <c r="O3444" s="3"/>
      <c r="P3444" s="3"/>
      <c r="Q3444" s="3"/>
      <c r="R3444" s="3"/>
      <c r="S3444" s="4"/>
      <c r="T3444" s="4"/>
      <c r="U3444" s="3"/>
      <c r="V3444" s="3"/>
      <c r="W3444" s="8"/>
      <c r="X3444" s="3"/>
      <c r="Y3444" s="3"/>
      <c r="Z3444" s="15"/>
      <c r="AA3444" s="15"/>
    </row>
    <row r="3445" spans="1:27" ht="16.5" hidden="1">
      <c r="A3445" s="3">
        <f t="shared" si="105"/>
        <v>3442</v>
      </c>
      <c r="B3445" s="3" t="e">
        <f>VLOOKUP(D3445,DSKH!$A:$B,2,0)</f>
        <v>#N/A</v>
      </c>
      <c r="C3445" s="4"/>
      <c r="D3445" s="4"/>
      <c r="E3445" s="4"/>
      <c r="F3445" s="17"/>
      <c r="G3445" s="4"/>
      <c r="H3445" s="18"/>
      <c r="I3445" s="4"/>
      <c r="J3445" s="4"/>
      <c r="K3445" s="4"/>
      <c r="L3445" s="4"/>
      <c r="M3445" s="23"/>
      <c r="N3445" s="3"/>
      <c r="O3445" s="3"/>
      <c r="P3445" s="3"/>
      <c r="Q3445" s="3"/>
      <c r="R3445" s="3"/>
      <c r="S3445" s="4"/>
      <c r="T3445" s="4"/>
      <c r="U3445" s="3"/>
      <c r="V3445" s="3"/>
      <c r="W3445" s="8"/>
      <c r="X3445" s="3"/>
      <c r="Y3445" s="3"/>
      <c r="Z3445" s="15"/>
      <c r="AA3445" s="15"/>
    </row>
    <row r="3446" spans="1:27" ht="16.5" hidden="1">
      <c r="A3446" s="3">
        <f t="shared" si="105"/>
        <v>3443</v>
      </c>
      <c r="B3446" s="3" t="e">
        <f>VLOOKUP(D3446,DSKH!$A:$B,2,0)</f>
        <v>#N/A</v>
      </c>
      <c r="C3446" s="4"/>
      <c r="D3446" s="4"/>
      <c r="E3446" s="4"/>
      <c r="F3446" s="17"/>
      <c r="G3446" s="4"/>
      <c r="H3446" s="18"/>
      <c r="I3446" s="4"/>
      <c r="J3446" s="4"/>
      <c r="K3446" s="4"/>
      <c r="L3446" s="4"/>
      <c r="M3446" s="23"/>
      <c r="N3446" s="3"/>
      <c r="O3446" s="3"/>
      <c r="P3446" s="3"/>
      <c r="Q3446" s="3"/>
      <c r="R3446" s="3"/>
      <c r="S3446" s="4"/>
      <c r="T3446" s="4"/>
      <c r="U3446" s="3"/>
      <c r="V3446" s="3"/>
      <c r="W3446" s="8"/>
      <c r="X3446" s="3"/>
      <c r="Y3446" s="3"/>
      <c r="Z3446" s="15"/>
      <c r="AA3446" s="15"/>
    </row>
    <row r="3447" spans="1:27" ht="16.5" hidden="1">
      <c r="A3447" s="3">
        <f t="shared" si="105"/>
        <v>3444</v>
      </c>
      <c r="B3447" s="3" t="e">
        <f>VLOOKUP(D3447,DSKH!$A:$B,2,0)</f>
        <v>#N/A</v>
      </c>
      <c r="C3447" s="4"/>
      <c r="D3447" s="4"/>
      <c r="E3447" s="4"/>
      <c r="F3447" s="17"/>
      <c r="G3447" s="4"/>
      <c r="H3447" s="18"/>
      <c r="I3447" s="4"/>
      <c r="J3447" s="4"/>
      <c r="K3447" s="4"/>
      <c r="L3447" s="4"/>
      <c r="M3447" s="23"/>
      <c r="N3447" s="3"/>
      <c r="O3447" s="3"/>
      <c r="P3447" s="4"/>
      <c r="Q3447" s="3"/>
      <c r="R3447" s="3"/>
      <c r="S3447" s="3"/>
      <c r="T3447" s="4"/>
      <c r="U3447" s="4"/>
      <c r="V3447" s="4"/>
      <c r="W3447" s="6"/>
      <c r="X3447" s="4"/>
      <c r="Y3447" s="3"/>
      <c r="Z3447" s="15"/>
      <c r="AA3447" s="15"/>
    </row>
    <row r="3448" spans="1:27" ht="16.5" hidden="1">
      <c r="A3448" s="3">
        <f t="shared" si="105"/>
        <v>3445</v>
      </c>
      <c r="B3448" s="3" t="e">
        <f>VLOOKUP(D3448,DSKH!$A:$B,2,0)</f>
        <v>#N/A</v>
      </c>
      <c r="C3448" s="4"/>
      <c r="D3448" s="4"/>
      <c r="E3448" s="4"/>
      <c r="F3448" s="17"/>
      <c r="G3448" s="4"/>
      <c r="H3448" s="18"/>
      <c r="I3448" s="4"/>
      <c r="J3448" s="4"/>
      <c r="K3448" s="4"/>
      <c r="L3448" s="4"/>
      <c r="M3448" s="23"/>
      <c r="N3448" s="3"/>
      <c r="O3448" s="3"/>
      <c r="P3448" s="3"/>
      <c r="Q3448" s="4"/>
      <c r="R3448" s="3"/>
      <c r="S3448" s="3"/>
      <c r="T3448" s="4"/>
      <c r="U3448" s="4"/>
      <c r="V3448" s="4"/>
      <c r="W3448" s="6"/>
      <c r="X3448" s="4"/>
      <c r="Y3448" s="3"/>
      <c r="Z3448" s="15"/>
      <c r="AA3448" s="15"/>
    </row>
    <row r="3449" spans="1:27" ht="16.5" hidden="1">
      <c r="A3449" s="3">
        <f t="shared" si="105"/>
        <v>3446</v>
      </c>
      <c r="B3449" s="3" t="e">
        <f>VLOOKUP(D3449,DSKH!$A:$B,2,0)</f>
        <v>#N/A</v>
      </c>
      <c r="C3449" s="4"/>
      <c r="D3449" s="4"/>
      <c r="E3449" s="4"/>
      <c r="F3449" s="17"/>
      <c r="G3449" s="4"/>
      <c r="H3449" s="18"/>
      <c r="I3449" s="4"/>
      <c r="J3449" s="4"/>
      <c r="K3449" s="4"/>
      <c r="L3449" s="4"/>
      <c r="M3449" s="23"/>
      <c r="N3449" s="3"/>
      <c r="O3449" s="3"/>
      <c r="P3449" s="3"/>
      <c r="Q3449" s="3"/>
      <c r="R3449" s="3"/>
      <c r="S3449" s="4"/>
      <c r="T3449" s="4"/>
      <c r="U3449" s="3"/>
      <c r="V3449" s="3"/>
      <c r="W3449" s="8"/>
      <c r="X3449" s="3"/>
      <c r="Y3449" s="3"/>
      <c r="Z3449" s="15"/>
      <c r="AA3449" s="15"/>
    </row>
    <row r="3450" spans="1:27" ht="16.5" hidden="1">
      <c r="A3450" s="3">
        <f t="shared" si="105"/>
        <v>3447</v>
      </c>
      <c r="B3450" s="3" t="e">
        <f>VLOOKUP(D3450,DSKH!$A:$B,2,0)</f>
        <v>#N/A</v>
      </c>
      <c r="C3450" s="4"/>
      <c r="D3450" s="4"/>
      <c r="E3450" s="4"/>
      <c r="F3450" s="17"/>
      <c r="G3450" s="4"/>
      <c r="H3450" s="18"/>
      <c r="I3450" s="4"/>
      <c r="J3450" s="4"/>
      <c r="K3450" s="4"/>
      <c r="L3450" s="4"/>
      <c r="M3450" s="23"/>
      <c r="N3450" s="3"/>
      <c r="O3450" s="3"/>
      <c r="P3450" s="3"/>
      <c r="Q3450" s="3"/>
      <c r="R3450" s="3"/>
      <c r="S3450" s="4"/>
      <c r="T3450" s="4"/>
      <c r="U3450" s="3"/>
      <c r="V3450" s="3"/>
      <c r="W3450" s="8"/>
      <c r="X3450" s="3"/>
      <c r="Y3450" s="3"/>
      <c r="Z3450" s="15"/>
      <c r="AA3450" s="15"/>
    </row>
    <row r="3451" spans="1:27" ht="16.5" hidden="1">
      <c r="A3451" s="3">
        <f t="shared" si="105"/>
        <v>3448</v>
      </c>
      <c r="B3451" s="3" t="e">
        <f>VLOOKUP(D3451,DSKH!$A:$B,2,0)</f>
        <v>#N/A</v>
      </c>
      <c r="C3451" s="4"/>
      <c r="D3451" s="4"/>
      <c r="E3451" s="4"/>
      <c r="F3451" s="17"/>
      <c r="G3451" s="4"/>
      <c r="H3451" s="18"/>
      <c r="I3451" s="4"/>
      <c r="J3451" s="4"/>
      <c r="K3451" s="4"/>
      <c r="L3451" s="4"/>
      <c r="M3451" s="23"/>
      <c r="N3451" s="3"/>
      <c r="O3451" s="3"/>
      <c r="P3451" s="3"/>
      <c r="Q3451" s="3"/>
      <c r="R3451" s="3"/>
      <c r="S3451" s="4"/>
      <c r="T3451" s="4"/>
      <c r="U3451" s="3"/>
      <c r="V3451" s="3"/>
      <c r="W3451" s="8"/>
      <c r="X3451" s="3"/>
      <c r="Y3451" s="3"/>
      <c r="Z3451" s="15"/>
      <c r="AA3451" s="15"/>
    </row>
    <row r="3452" spans="1:27" ht="16.5" hidden="1">
      <c r="A3452" s="3">
        <f t="shared" si="105"/>
        <v>3449</v>
      </c>
      <c r="B3452" s="3" t="e">
        <f>VLOOKUP(D3452,DSKH!$A:$B,2,0)</f>
        <v>#N/A</v>
      </c>
      <c r="C3452" s="4"/>
      <c r="D3452" s="4"/>
      <c r="E3452" s="4"/>
      <c r="F3452" s="17"/>
      <c r="G3452" s="4"/>
      <c r="H3452" s="18"/>
      <c r="I3452" s="4"/>
      <c r="J3452" s="4"/>
      <c r="K3452" s="4"/>
      <c r="L3452" s="4"/>
      <c r="M3452" s="23"/>
      <c r="N3452" s="3"/>
      <c r="O3452" s="3"/>
      <c r="P3452" s="3"/>
      <c r="Q3452" s="3"/>
      <c r="R3452" s="3"/>
      <c r="S3452" s="4"/>
      <c r="T3452" s="4"/>
      <c r="U3452" s="3"/>
      <c r="V3452" s="3"/>
      <c r="W3452" s="8"/>
      <c r="X3452" s="3"/>
      <c r="Y3452" s="3"/>
      <c r="Z3452" s="15"/>
      <c r="AA3452" s="15"/>
    </row>
    <row r="3453" spans="1:27" ht="16.5" hidden="1">
      <c r="A3453" s="3">
        <f t="shared" si="105"/>
        <v>3450</v>
      </c>
      <c r="B3453" s="3" t="e">
        <f>VLOOKUP(D3453,DSKH!$A:$B,2,0)</f>
        <v>#N/A</v>
      </c>
      <c r="C3453" s="4"/>
      <c r="D3453" s="4"/>
      <c r="E3453" s="4"/>
      <c r="F3453" s="17"/>
      <c r="G3453" s="4"/>
      <c r="H3453" s="18"/>
      <c r="I3453" s="4"/>
      <c r="J3453" s="4"/>
      <c r="K3453" s="4"/>
      <c r="L3453" s="4"/>
      <c r="M3453" s="23"/>
      <c r="N3453" s="3"/>
      <c r="O3453" s="3"/>
      <c r="P3453" s="3"/>
      <c r="Q3453" s="3"/>
      <c r="R3453" s="3"/>
      <c r="S3453" s="4"/>
      <c r="T3453" s="4"/>
      <c r="U3453" s="3"/>
      <c r="V3453" s="3"/>
      <c r="W3453" s="8"/>
      <c r="X3453" s="3"/>
      <c r="Y3453" s="3"/>
      <c r="Z3453" s="15"/>
      <c r="AA3453" s="15"/>
    </row>
    <row r="3454" spans="1:27" ht="16.5" hidden="1">
      <c r="A3454" s="3">
        <f t="shared" si="105"/>
        <v>3451</v>
      </c>
      <c r="B3454" s="3" t="e">
        <f>VLOOKUP(D3454,DSKH!$A:$B,2,0)</f>
        <v>#N/A</v>
      </c>
      <c r="C3454" s="4"/>
      <c r="D3454" s="4"/>
      <c r="E3454" s="4"/>
      <c r="F3454" s="17"/>
      <c r="G3454" s="4"/>
      <c r="H3454" s="18"/>
      <c r="I3454" s="4"/>
      <c r="J3454" s="4"/>
      <c r="K3454" s="4"/>
      <c r="L3454" s="4"/>
      <c r="M3454" s="23"/>
      <c r="N3454" s="3"/>
      <c r="O3454" s="3"/>
      <c r="P3454" s="3"/>
      <c r="Q3454" s="3"/>
      <c r="R3454" s="3"/>
      <c r="S3454" s="4"/>
      <c r="T3454" s="4"/>
      <c r="U3454" s="3"/>
      <c r="V3454" s="3"/>
      <c r="W3454" s="8"/>
      <c r="X3454" s="3"/>
      <c r="Y3454" s="3"/>
      <c r="Z3454" s="15"/>
      <c r="AA3454" s="15"/>
    </row>
    <row r="3455" spans="1:27" ht="16.5" hidden="1">
      <c r="A3455" s="3">
        <f t="shared" si="105"/>
        <v>3452</v>
      </c>
      <c r="B3455" s="3" t="e">
        <f>VLOOKUP(D3455,DSKH!$A:$B,2,0)</f>
        <v>#N/A</v>
      </c>
      <c r="C3455" s="4"/>
      <c r="D3455" s="4"/>
      <c r="E3455" s="4"/>
      <c r="F3455" s="17"/>
      <c r="G3455" s="4"/>
      <c r="H3455" s="18"/>
      <c r="I3455" s="4"/>
      <c r="J3455" s="4"/>
      <c r="K3455" s="4"/>
      <c r="L3455" s="4"/>
      <c r="M3455" s="23"/>
      <c r="N3455" s="3"/>
      <c r="O3455" s="3"/>
      <c r="P3455" s="3"/>
      <c r="Q3455" s="3"/>
      <c r="R3455" s="3"/>
      <c r="S3455" s="4"/>
      <c r="T3455" s="4"/>
      <c r="U3455" s="3"/>
      <c r="V3455" s="3"/>
      <c r="W3455" s="8"/>
      <c r="X3455" s="3"/>
      <c r="Y3455" s="3"/>
      <c r="Z3455" s="15"/>
      <c r="AA3455" s="15"/>
    </row>
    <row r="3456" spans="1:27" ht="16.5" hidden="1">
      <c r="A3456" s="3">
        <f t="shared" si="105"/>
        <v>3453</v>
      </c>
      <c r="B3456" s="3" t="e">
        <f>VLOOKUP(D3456,DSKH!$A:$B,2,0)</f>
        <v>#N/A</v>
      </c>
      <c r="C3456" s="4"/>
      <c r="D3456" s="4"/>
      <c r="E3456" s="4"/>
      <c r="F3456" s="17"/>
      <c r="G3456" s="4"/>
      <c r="H3456" s="18"/>
      <c r="I3456" s="4"/>
      <c r="J3456" s="4"/>
      <c r="K3456" s="4"/>
      <c r="L3456" s="4"/>
      <c r="M3456" s="23"/>
      <c r="N3456" s="3"/>
      <c r="O3456" s="3"/>
      <c r="P3456" s="3"/>
      <c r="Q3456" s="3"/>
      <c r="R3456" s="3"/>
      <c r="S3456" s="4"/>
      <c r="T3456" s="4"/>
      <c r="U3456" s="3"/>
      <c r="V3456" s="3"/>
      <c r="W3456" s="8"/>
      <c r="X3456" s="3"/>
      <c r="Y3456" s="3"/>
      <c r="Z3456" s="15"/>
      <c r="AA3456" s="15"/>
    </row>
    <row r="3457" spans="1:27" ht="16.5" hidden="1">
      <c r="A3457" s="3">
        <f t="shared" si="105"/>
        <v>3454</v>
      </c>
      <c r="B3457" s="3" t="e">
        <f>VLOOKUP(D3457,DSKH!$A:$B,2,0)</f>
        <v>#N/A</v>
      </c>
      <c r="C3457" s="4"/>
      <c r="D3457" s="4"/>
      <c r="E3457" s="4"/>
      <c r="F3457" s="17"/>
      <c r="G3457" s="4"/>
      <c r="H3457" s="18"/>
      <c r="I3457" s="4"/>
      <c r="J3457" s="4"/>
      <c r="K3457" s="4"/>
      <c r="L3457" s="4"/>
      <c r="M3457" s="23"/>
      <c r="N3457" s="3"/>
      <c r="O3457" s="3"/>
      <c r="P3457" s="3"/>
      <c r="Q3457" s="3"/>
      <c r="R3457" s="3"/>
      <c r="S3457" s="4"/>
      <c r="T3457" s="4"/>
      <c r="U3457" s="3"/>
      <c r="V3457" s="3"/>
      <c r="W3457" s="8"/>
      <c r="X3457" s="3"/>
      <c r="Y3457" s="3"/>
      <c r="Z3457" s="15"/>
      <c r="AA3457" s="15"/>
    </row>
    <row r="3458" spans="1:27" ht="16.5" hidden="1">
      <c r="A3458" s="3">
        <f t="shared" si="105"/>
        <v>3455</v>
      </c>
      <c r="B3458" s="3" t="e">
        <f>VLOOKUP(D3458,DSKH!$A:$B,2,0)</f>
        <v>#N/A</v>
      </c>
      <c r="C3458" s="4"/>
      <c r="D3458" s="4"/>
      <c r="E3458" s="4"/>
      <c r="F3458" s="17"/>
      <c r="G3458" s="4"/>
      <c r="H3458" s="18"/>
      <c r="I3458" s="4"/>
      <c r="J3458" s="4"/>
      <c r="K3458" s="4"/>
      <c r="L3458" s="4"/>
      <c r="M3458" s="23"/>
      <c r="N3458" s="3"/>
      <c r="O3458" s="3"/>
      <c r="P3458" s="3"/>
      <c r="Q3458" s="3"/>
      <c r="R3458" s="3"/>
      <c r="S3458" s="4"/>
      <c r="T3458" s="4"/>
      <c r="U3458" s="3"/>
      <c r="V3458" s="3"/>
      <c r="W3458" s="8"/>
      <c r="X3458" s="3"/>
      <c r="Y3458" s="3"/>
      <c r="Z3458" s="15"/>
      <c r="AA3458" s="15"/>
    </row>
    <row r="3459" spans="1:27" ht="16.5" hidden="1">
      <c r="A3459" s="3">
        <f t="shared" si="105"/>
        <v>3456</v>
      </c>
      <c r="B3459" s="3" t="e">
        <f>VLOOKUP(D3459,DSKH!$A:$B,2,0)</f>
        <v>#N/A</v>
      </c>
      <c r="C3459" s="4"/>
      <c r="D3459" s="4"/>
      <c r="E3459" s="4"/>
      <c r="F3459" s="17"/>
      <c r="G3459" s="4"/>
      <c r="H3459" s="18"/>
      <c r="I3459" s="4"/>
      <c r="J3459" s="4"/>
      <c r="K3459" s="4"/>
      <c r="L3459" s="4"/>
      <c r="M3459" s="23"/>
      <c r="N3459" s="3"/>
      <c r="O3459" s="3"/>
      <c r="P3459" s="3"/>
      <c r="Q3459" s="3"/>
      <c r="R3459" s="3"/>
      <c r="S3459" s="4"/>
      <c r="T3459" s="4"/>
      <c r="U3459" s="3"/>
      <c r="V3459" s="3"/>
      <c r="W3459" s="8"/>
      <c r="X3459" s="3"/>
      <c r="Y3459" s="3"/>
      <c r="Z3459" s="15"/>
      <c r="AA3459" s="15"/>
    </row>
    <row r="3460" spans="1:27" ht="16.5" hidden="1">
      <c r="A3460" s="3">
        <f t="shared" si="105"/>
        <v>3457</v>
      </c>
      <c r="B3460" s="3" t="e">
        <f>VLOOKUP(D3460,DSKH!$A:$B,2,0)</f>
        <v>#N/A</v>
      </c>
      <c r="C3460" s="4"/>
      <c r="D3460" s="4"/>
      <c r="E3460" s="4"/>
      <c r="F3460" s="17"/>
      <c r="G3460" s="4"/>
      <c r="H3460" s="18"/>
      <c r="I3460" s="4"/>
      <c r="J3460" s="4"/>
      <c r="K3460" s="4"/>
      <c r="L3460" s="4"/>
      <c r="M3460" s="23"/>
      <c r="N3460" s="3"/>
      <c r="O3460" s="4"/>
      <c r="P3460" s="3"/>
      <c r="Q3460" s="3"/>
      <c r="R3460" s="4"/>
      <c r="S3460" s="3"/>
      <c r="T3460" s="4"/>
      <c r="U3460" s="3"/>
      <c r="V3460" s="3"/>
      <c r="W3460" s="8"/>
      <c r="X3460" s="4"/>
      <c r="Y3460" s="3"/>
      <c r="Z3460" s="15"/>
      <c r="AA3460" s="15"/>
    </row>
    <row r="3461" spans="1:27" ht="16.5" hidden="1">
      <c r="A3461" s="3">
        <f t="shared" si="105"/>
        <v>3458</v>
      </c>
      <c r="B3461" s="3" t="e">
        <f>VLOOKUP(D3461,DSKH!$A:$B,2,0)</f>
        <v>#N/A</v>
      </c>
      <c r="C3461" s="4"/>
      <c r="D3461" s="4"/>
      <c r="E3461" s="4"/>
      <c r="F3461" s="17"/>
      <c r="G3461" s="4"/>
      <c r="H3461" s="18"/>
      <c r="I3461" s="4"/>
      <c r="J3461" s="4"/>
      <c r="K3461" s="4"/>
      <c r="L3461" s="4"/>
      <c r="M3461" s="23"/>
      <c r="N3461" s="3"/>
      <c r="O3461" s="4"/>
      <c r="P3461" s="4"/>
      <c r="Q3461" s="3"/>
      <c r="R3461" s="3"/>
      <c r="S3461" s="3"/>
      <c r="T3461" s="4"/>
      <c r="U3461" s="4"/>
      <c r="V3461" s="3"/>
      <c r="W3461" s="8"/>
      <c r="X3461" s="4"/>
      <c r="Y3461" s="3"/>
      <c r="Z3461" s="15"/>
      <c r="AA3461" s="15"/>
    </row>
    <row r="3462" spans="1:27" ht="16.5" hidden="1">
      <c r="A3462" s="3">
        <f t="shared" si="105"/>
        <v>3459</v>
      </c>
      <c r="B3462" s="3" t="e">
        <f>VLOOKUP(D3462,DSKH!$A:$B,2,0)</f>
        <v>#N/A</v>
      </c>
      <c r="C3462" s="4"/>
      <c r="D3462" s="4"/>
      <c r="E3462" s="4"/>
      <c r="F3462" s="17"/>
      <c r="G3462" s="4"/>
      <c r="H3462" s="18"/>
      <c r="I3462" s="4"/>
      <c r="J3462" s="4"/>
      <c r="K3462" s="4"/>
      <c r="L3462" s="4"/>
      <c r="M3462" s="23"/>
      <c r="N3462" s="3"/>
      <c r="O3462" s="4"/>
      <c r="P3462" s="3"/>
      <c r="Q3462" s="3"/>
      <c r="R3462" s="4"/>
      <c r="S3462" s="3"/>
      <c r="T3462" s="4"/>
      <c r="U3462" s="3"/>
      <c r="V3462" s="3"/>
      <c r="W3462" s="8"/>
      <c r="X3462" s="4"/>
      <c r="Y3462" s="3"/>
      <c r="Z3462" s="15"/>
      <c r="AA3462" s="15"/>
    </row>
    <row r="3463" spans="1:27" ht="16.5" hidden="1">
      <c r="A3463" s="3">
        <f t="shared" si="105"/>
        <v>3460</v>
      </c>
      <c r="B3463" s="3" t="e">
        <f>VLOOKUP(D3463,DSKH!$A:$B,2,0)</f>
        <v>#N/A</v>
      </c>
      <c r="C3463" s="4"/>
      <c r="D3463" s="4"/>
      <c r="E3463" s="4"/>
      <c r="F3463" s="17"/>
      <c r="G3463" s="4"/>
      <c r="H3463" s="18"/>
      <c r="I3463" s="4"/>
      <c r="J3463" s="4"/>
      <c r="K3463" s="4"/>
      <c r="L3463" s="4"/>
      <c r="M3463" s="23"/>
      <c r="N3463" s="3"/>
      <c r="O3463" s="4"/>
      <c r="P3463" s="3"/>
      <c r="Q3463" s="3"/>
      <c r="R3463" s="4"/>
      <c r="S3463" s="3"/>
      <c r="T3463" s="4"/>
      <c r="U3463" s="3"/>
      <c r="V3463" s="4"/>
      <c r="W3463" s="6"/>
      <c r="X3463" s="4"/>
      <c r="Y3463" s="3"/>
      <c r="Z3463" s="15"/>
      <c r="AA3463" s="15"/>
    </row>
    <row r="3464" spans="1:27" ht="16.5" hidden="1">
      <c r="A3464" s="3">
        <f t="shared" si="105"/>
        <v>3461</v>
      </c>
      <c r="B3464" s="3" t="e">
        <f>VLOOKUP(D3464,DSKH!$A:$B,2,0)</f>
        <v>#N/A</v>
      </c>
      <c r="C3464" s="4"/>
      <c r="D3464" s="4"/>
      <c r="E3464" s="4"/>
      <c r="F3464" s="17"/>
      <c r="G3464" s="4"/>
      <c r="H3464" s="18"/>
      <c r="I3464" s="4"/>
      <c r="J3464" s="4"/>
      <c r="K3464" s="4"/>
      <c r="L3464" s="4"/>
      <c r="M3464" s="23"/>
      <c r="N3464" s="3"/>
      <c r="O3464" s="3"/>
      <c r="P3464" s="3"/>
      <c r="Q3464" s="3"/>
      <c r="R3464" s="3"/>
      <c r="S3464" s="4"/>
      <c r="T3464" s="4"/>
      <c r="U3464" s="3"/>
      <c r="V3464" s="3"/>
      <c r="W3464" s="8"/>
      <c r="X3464" s="3"/>
      <c r="Y3464" s="3"/>
      <c r="Z3464" s="15"/>
      <c r="AA3464" s="15"/>
    </row>
    <row r="3465" spans="1:27" ht="16.5" hidden="1">
      <c r="A3465" s="3">
        <f t="shared" si="105"/>
        <v>3462</v>
      </c>
      <c r="B3465" s="3" t="e">
        <f>VLOOKUP(D3465,DSKH!$A:$B,2,0)</f>
        <v>#N/A</v>
      </c>
      <c r="C3465" s="4"/>
      <c r="D3465" s="4"/>
      <c r="E3465" s="4"/>
      <c r="F3465" s="17"/>
      <c r="G3465" s="4"/>
      <c r="H3465" s="18"/>
      <c r="I3465" s="4"/>
      <c r="J3465" s="4"/>
      <c r="K3465" s="4"/>
      <c r="L3465" s="4"/>
      <c r="M3465" s="23"/>
      <c r="N3465" s="4"/>
      <c r="O3465" s="3"/>
      <c r="P3465" s="3"/>
      <c r="Q3465" s="3"/>
      <c r="R3465" s="4"/>
      <c r="S3465" s="3"/>
      <c r="T3465" s="4"/>
      <c r="U3465" s="3"/>
      <c r="V3465" s="3"/>
      <c r="W3465" s="8"/>
      <c r="X3465" s="4"/>
      <c r="Y3465" s="3"/>
      <c r="Z3465" s="15"/>
      <c r="AA3465" s="15"/>
    </row>
    <row r="3466" spans="1:27" ht="16.5" hidden="1">
      <c r="A3466" s="3">
        <f t="shared" si="105"/>
        <v>3463</v>
      </c>
      <c r="B3466" s="3" t="e">
        <f>VLOOKUP(D3466,DSKH!$A:$B,2,0)</f>
        <v>#N/A</v>
      </c>
      <c r="C3466" s="4"/>
      <c r="D3466" s="4"/>
      <c r="E3466" s="4"/>
      <c r="F3466" s="17"/>
      <c r="G3466" s="4"/>
      <c r="H3466" s="18"/>
      <c r="I3466" s="4"/>
      <c r="J3466" s="4"/>
      <c r="K3466" s="4"/>
      <c r="L3466" s="4"/>
      <c r="M3466" s="23"/>
      <c r="N3466" s="4"/>
      <c r="O3466" s="3"/>
      <c r="P3466" s="3"/>
      <c r="Q3466" s="3"/>
      <c r="R3466" s="4"/>
      <c r="S3466" s="3"/>
      <c r="T3466" s="4"/>
      <c r="U3466" s="3"/>
      <c r="V3466" s="4"/>
      <c r="W3466" s="6"/>
      <c r="X3466" s="4"/>
      <c r="Y3466" s="3"/>
      <c r="Z3466" s="15"/>
      <c r="AA3466" s="15"/>
    </row>
    <row r="3467" spans="1:27" ht="16.5" hidden="1">
      <c r="A3467" s="3">
        <f t="shared" si="105"/>
        <v>3464</v>
      </c>
      <c r="B3467" s="3" t="e">
        <f>VLOOKUP(D3467,DSKH!$A:$B,2,0)</f>
        <v>#N/A</v>
      </c>
      <c r="C3467" s="4"/>
      <c r="D3467" s="4"/>
      <c r="E3467" s="4"/>
      <c r="F3467" s="17"/>
      <c r="G3467" s="4"/>
      <c r="H3467" s="18"/>
      <c r="I3467" s="4"/>
      <c r="J3467" s="4"/>
      <c r="K3467" s="4"/>
      <c r="L3467" s="4"/>
      <c r="M3467" s="23"/>
      <c r="N3467" s="4"/>
      <c r="O3467" s="3"/>
      <c r="P3467" s="4"/>
      <c r="Q3467" s="3"/>
      <c r="R3467" s="3"/>
      <c r="S3467" s="3"/>
      <c r="T3467" s="4"/>
      <c r="U3467" s="4"/>
      <c r="V3467" s="4"/>
      <c r="W3467" s="6"/>
      <c r="X3467" s="4"/>
      <c r="Y3467" s="3"/>
      <c r="Z3467" s="15"/>
      <c r="AA3467" s="15"/>
    </row>
    <row r="3468" spans="1:27" ht="16.5" hidden="1">
      <c r="A3468" s="3">
        <f t="shared" si="105"/>
        <v>3465</v>
      </c>
      <c r="B3468" s="3" t="e">
        <f>VLOOKUP(D3468,DSKH!$A:$B,2,0)</f>
        <v>#N/A</v>
      </c>
      <c r="C3468" s="4"/>
      <c r="D3468" s="4"/>
      <c r="E3468" s="4"/>
      <c r="F3468" s="17"/>
      <c r="G3468" s="4"/>
      <c r="H3468" s="18"/>
      <c r="I3468" s="4"/>
      <c r="J3468" s="4"/>
      <c r="K3468" s="4"/>
      <c r="L3468" s="4"/>
      <c r="M3468" s="23"/>
      <c r="N3468" s="4"/>
      <c r="O3468" s="3"/>
      <c r="P3468" s="3"/>
      <c r="Q3468" s="3"/>
      <c r="R3468" s="4"/>
      <c r="S3468" s="3"/>
      <c r="T3468" s="4"/>
      <c r="U3468" s="3"/>
      <c r="V3468" s="3"/>
      <c r="W3468" s="8"/>
      <c r="X3468" s="4"/>
      <c r="Y3468" s="3"/>
      <c r="Z3468" s="15"/>
      <c r="AA3468" s="15"/>
    </row>
    <row r="3469" spans="1:27" ht="16.5" hidden="1">
      <c r="A3469" s="3">
        <f t="shared" si="105"/>
        <v>3466</v>
      </c>
      <c r="B3469" s="3" t="e">
        <f>VLOOKUP(D3469,DSKH!$A:$B,2,0)</f>
        <v>#N/A</v>
      </c>
      <c r="C3469" s="4"/>
      <c r="D3469" s="4"/>
      <c r="E3469" s="4"/>
      <c r="F3469" s="17"/>
      <c r="G3469" s="4"/>
      <c r="H3469" s="18"/>
      <c r="I3469" s="4"/>
      <c r="J3469" s="4"/>
      <c r="K3469" s="4"/>
      <c r="L3469" s="4"/>
      <c r="M3469" s="23"/>
      <c r="N3469" s="4"/>
      <c r="O3469" s="3"/>
      <c r="P3469" s="3"/>
      <c r="Q3469" s="3"/>
      <c r="R3469" s="4"/>
      <c r="S3469" s="3"/>
      <c r="T3469" s="4"/>
      <c r="U3469" s="3"/>
      <c r="V3469" s="4"/>
      <c r="W3469" s="6"/>
      <c r="X3469" s="4"/>
      <c r="Y3469" s="3"/>
      <c r="Z3469" s="15"/>
      <c r="AA3469" s="15"/>
    </row>
    <row r="3470" spans="1:27" ht="16.5" hidden="1">
      <c r="A3470" s="3">
        <f t="shared" si="105"/>
        <v>3467</v>
      </c>
      <c r="B3470" s="3" t="e">
        <f>VLOOKUP(D3470,DSKH!$A:$B,2,0)</f>
        <v>#N/A</v>
      </c>
      <c r="C3470" s="4"/>
      <c r="D3470" s="4"/>
      <c r="E3470" s="4"/>
      <c r="F3470" s="17"/>
      <c r="G3470" s="4"/>
      <c r="H3470" s="18"/>
      <c r="I3470" s="4"/>
      <c r="J3470" s="4"/>
      <c r="K3470" s="4"/>
      <c r="L3470" s="4"/>
      <c r="M3470" s="23"/>
      <c r="N3470" s="4"/>
      <c r="O3470" s="3"/>
      <c r="P3470" s="3"/>
      <c r="Q3470" s="4"/>
      <c r="R3470" s="3"/>
      <c r="S3470" s="3"/>
      <c r="T3470" s="4"/>
      <c r="U3470" s="4"/>
      <c r="V3470" s="3"/>
      <c r="W3470" s="8"/>
      <c r="X3470" s="4"/>
      <c r="Y3470" s="4"/>
      <c r="Z3470" s="15"/>
      <c r="AA3470" s="15"/>
    </row>
    <row r="3471" spans="1:27" ht="16.5" hidden="1">
      <c r="A3471" s="3">
        <f t="shared" si="105"/>
        <v>3468</v>
      </c>
      <c r="B3471" s="3" t="e">
        <f>VLOOKUP(D3471,DSKH!$A:$B,2,0)</f>
        <v>#N/A</v>
      </c>
      <c r="C3471" s="4"/>
      <c r="D3471" s="4"/>
      <c r="E3471" s="4"/>
      <c r="F3471" s="17"/>
      <c r="G3471" s="4"/>
      <c r="H3471" s="18"/>
      <c r="I3471" s="4"/>
      <c r="J3471" s="4"/>
      <c r="K3471" s="4"/>
      <c r="L3471" s="3"/>
      <c r="M3471" s="27"/>
      <c r="N3471" s="3"/>
      <c r="O3471" s="3"/>
      <c r="P3471" s="3"/>
      <c r="Q3471" s="3"/>
      <c r="R3471" s="3"/>
      <c r="S3471" s="3"/>
      <c r="T3471" s="3"/>
      <c r="U3471" s="3"/>
      <c r="V3471" s="3"/>
      <c r="W3471" s="8"/>
      <c r="X3471" s="3"/>
      <c r="Y3471" s="3"/>
      <c r="Z3471" s="15"/>
      <c r="AA3471" s="15"/>
    </row>
    <row r="3472" spans="1:27" ht="16.5" hidden="1">
      <c r="A3472" s="3">
        <f t="shared" si="105"/>
        <v>3469</v>
      </c>
      <c r="B3472" s="3" t="e">
        <f>VLOOKUP(D3472,DSKH!$A:$B,2,0)</f>
        <v>#N/A</v>
      </c>
      <c r="C3472" s="4"/>
      <c r="D3472" s="4"/>
      <c r="E3472" s="4"/>
      <c r="F3472" s="17"/>
      <c r="G3472" s="4"/>
      <c r="H3472" s="18"/>
      <c r="I3472" s="4"/>
      <c r="J3472" s="4"/>
      <c r="K3472" s="4"/>
      <c r="L3472" s="4"/>
      <c r="M3472" s="23"/>
      <c r="N3472" s="3"/>
      <c r="O3472" s="4"/>
      <c r="P3472" s="3"/>
      <c r="Q3472" s="4"/>
      <c r="R3472" s="3"/>
      <c r="S3472" s="3"/>
      <c r="T3472" s="4"/>
      <c r="U3472" s="4"/>
      <c r="V3472" s="3"/>
      <c r="W3472" s="8"/>
      <c r="X3472" s="4"/>
      <c r="Y3472" s="4"/>
      <c r="Z3472" s="15"/>
      <c r="AA3472" s="15"/>
    </row>
    <row r="3473" spans="1:27" ht="16.5" hidden="1">
      <c r="A3473" s="3">
        <f t="shared" si="105"/>
        <v>3470</v>
      </c>
      <c r="B3473" s="3" t="e">
        <f>VLOOKUP(D3473,DSKH!$A:$B,2,0)</f>
        <v>#N/A</v>
      </c>
      <c r="C3473" s="4"/>
      <c r="D3473" s="4"/>
      <c r="E3473" s="4"/>
      <c r="F3473" s="17"/>
      <c r="G3473" s="4"/>
      <c r="H3473" s="18"/>
      <c r="I3473" s="4"/>
      <c r="J3473" s="4"/>
      <c r="K3473" s="4"/>
      <c r="L3473" s="4"/>
      <c r="M3473" s="23"/>
      <c r="N3473" s="3"/>
      <c r="O3473" s="3"/>
      <c r="P3473" s="3"/>
      <c r="Q3473" s="3"/>
      <c r="R3473" s="3"/>
      <c r="S3473" s="4"/>
      <c r="T3473" s="4"/>
      <c r="U3473" s="3"/>
      <c r="V3473" s="3"/>
      <c r="W3473" s="8"/>
      <c r="X3473" s="3"/>
      <c r="Y3473" s="4"/>
      <c r="Z3473" s="15"/>
      <c r="AA3473" s="15"/>
    </row>
    <row r="3474" spans="1:27" ht="16.5" hidden="1">
      <c r="A3474" s="3">
        <f t="shared" si="105"/>
        <v>3471</v>
      </c>
      <c r="B3474" s="3" t="e">
        <f>VLOOKUP(D3474,DSKH!$A:$B,2,0)</f>
        <v>#N/A</v>
      </c>
      <c r="C3474" s="4"/>
      <c r="D3474" s="4"/>
      <c r="E3474" s="4"/>
      <c r="F3474" s="17"/>
      <c r="G3474" s="4"/>
      <c r="H3474" s="18"/>
      <c r="I3474" s="4"/>
      <c r="J3474" s="4"/>
      <c r="K3474" s="4"/>
      <c r="L3474" s="3"/>
      <c r="M3474" s="27"/>
      <c r="N3474" s="3"/>
      <c r="O3474" s="3"/>
      <c r="P3474" s="3"/>
      <c r="Q3474" s="3"/>
      <c r="R3474" s="3"/>
      <c r="S3474" s="3"/>
      <c r="T3474" s="3"/>
      <c r="U3474" s="3"/>
      <c r="V3474" s="3"/>
      <c r="W3474" s="8"/>
      <c r="X3474" s="3"/>
      <c r="Y3474" s="3"/>
      <c r="Z3474" s="15"/>
      <c r="AA3474" s="15"/>
    </row>
    <row r="3475" spans="1:27" ht="16.5" hidden="1">
      <c r="A3475" s="3">
        <f t="shared" si="105"/>
        <v>3472</v>
      </c>
      <c r="B3475" s="3" t="e">
        <f>VLOOKUP(D3475,DSKH!$A:$B,2,0)</f>
        <v>#N/A</v>
      </c>
      <c r="C3475" s="4"/>
      <c r="D3475" s="4"/>
      <c r="E3475" s="4"/>
      <c r="F3475" s="17"/>
      <c r="G3475" s="4"/>
      <c r="H3475" s="18"/>
      <c r="I3475" s="4"/>
      <c r="J3475" s="4"/>
      <c r="K3475" s="4"/>
      <c r="L3475" s="3"/>
      <c r="M3475" s="27"/>
      <c r="N3475" s="3"/>
      <c r="O3475" s="3"/>
      <c r="P3475" s="3"/>
      <c r="Q3475" s="3"/>
      <c r="R3475" s="3"/>
      <c r="S3475" s="3"/>
      <c r="T3475" s="3"/>
      <c r="U3475" s="3"/>
      <c r="V3475" s="3"/>
      <c r="W3475" s="8"/>
      <c r="X3475" s="3"/>
      <c r="Y3475" s="3"/>
      <c r="Z3475" s="15"/>
      <c r="AA3475" s="15"/>
    </row>
    <row r="3476" spans="1:27" ht="16.5" hidden="1">
      <c r="A3476" s="3">
        <f t="shared" si="105"/>
        <v>3473</v>
      </c>
      <c r="B3476" s="3" t="e">
        <f>VLOOKUP(D3476,DSKH!$A:$B,2,0)</f>
        <v>#N/A</v>
      </c>
      <c r="C3476" s="4"/>
      <c r="D3476" s="4"/>
      <c r="E3476" s="4"/>
      <c r="F3476" s="17"/>
      <c r="G3476" s="4"/>
      <c r="H3476" s="18"/>
      <c r="I3476" s="4"/>
      <c r="J3476" s="4"/>
      <c r="K3476" s="4"/>
      <c r="L3476" s="4"/>
      <c r="M3476" s="23"/>
      <c r="N3476" s="3"/>
      <c r="O3476" s="3"/>
      <c r="P3476" s="3"/>
      <c r="Q3476" s="3"/>
      <c r="R3476" s="3"/>
      <c r="S3476" s="4"/>
      <c r="T3476" s="4"/>
      <c r="U3476" s="3"/>
      <c r="V3476" s="3"/>
      <c r="W3476" s="8"/>
      <c r="X3476" s="3"/>
      <c r="Y3476" s="3"/>
      <c r="Z3476" s="15"/>
      <c r="AA3476" s="15"/>
    </row>
    <row r="3477" spans="1:27" ht="16.5" hidden="1">
      <c r="A3477" s="3">
        <f t="shared" si="105"/>
        <v>3474</v>
      </c>
      <c r="B3477" s="3" t="e">
        <f>VLOOKUP(D3477,DSKH!$A:$B,2,0)</f>
        <v>#N/A</v>
      </c>
      <c r="C3477" s="4"/>
      <c r="D3477" s="4"/>
      <c r="E3477" s="4"/>
      <c r="F3477" s="17"/>
      <c r="G3477" s="4"/>
      <c r="H3477" s="18"/>
      <c r="I3477" s="4"/>
      <c r="J3477" s="4"/>
      <c r="K3477" s="4"/>
      <c r="L3477" s="4"/>
      <c r="M3477" s="23"/>
      <c r="N3477" s="3"/>
      <c r="O3477" s="3"/>
      <c r="P3477" s="3"/>
      <c r="Q3477" s="3"/>
      <c r="R3477" s="3"/>
      <c r="S3477" s="4"/>
      <c r="T3477" s="4"/>
      <c r="U3477" s="3"/>
      <c r="V3477" s="3"/>
      <c r="W3477" s="8"/>
      <c r="X3477" s="3"/>
      <c r="Y3477" s="4"/>
      <c r="Z3477" s="15"/>
      <c r="AA3477" s="15"/>
    </row>
    <row r="3478" spans="1:27" ht="16.5" hidden="1">
      <c r="A3478" s="3">
        <f t="shared" si="105"/>
        <v>3475</v>
      </c>
      <c r="B3478" s="3" t="e">
        <f>VLOOKUP(D3478,DSKH!$A:$B,2,0)</f>
        <v>#N/A</v>
      </c>
      <c r="C3478" s="4"/>
      <c r="D3478" s="4"/>
      <c r="E3478" s="4"/>
      <c r="F3478" s="17"/>
      <c r="G3478" s="4"/>
      <c r="H3478" s="18"/>
      <c r="I3478" s="4"/>
      <c r="J3478" s="4"/>
      <c r="K3478" s="4"/>
      <c r="L3478" s="3"/>
      <c r="M3478" s="27"/>
      <c r="N3478" s="3"/>
      <c r="O3478" s="3"/>
      <c r="P3478" s="3"/>
      <c r="Q3478" s="3"/>
      <c r="R3478" s="3"/>
      <c r="S3478" s="3"/>
      <c r="T3478" s="3"/>
      <c r="U3478" s="3"/>
      <c r="V3478" s="3"/>
      <c r="W3478" s="8"/>
      <c r="X3478" s="3"/>
      <c r="Y3478" s="3"/>
      <c r="Z3478" s="15"/>
      <c r="AA3478" s="15"/>
    </row>
    <row r="3479" spans="1:27" ht="16.5" hidden="1">
      <c r="A3479" s="3">
        <f t="shared" si="105"/>
        <v>3476</v>
      </c>
      <c r="B3479" s="3" t="e">
        <f>VLOOKUP(D3479,DSKH!$A:$B,2,0)</f>
        <v>#N/A</v>
      </c>
      <c r="C3479" s="4"/>
      <c r="D3479" s="4"/>
      <c r="E3479" s="4"/>
      <c r="F3479" s="17"/>
      <c r="G3479" s="4"/>
      <c r="H3479" s="18"/>
      <c r="I3479" s="4"/>
      <c r="J3479" s="4"/>
      <c r="K3479" s="4"/>
      <c r="L3479" s="4"/>
      <c r="M3479" s="23"/>
      <c r="N3479" s="3"/>
      <c r="O3479" s="3"/>
      <c r="P3479" s="3"/>
      <c r="Q3479" s="3"/>
      <c r="R3479" s="3"/>
      <c r="S3479" s="4"/>
      <c r="T3479" s="4"/>
      <c r="U3479" s="3"/>
      <c r="V3479" s="3"/>
      <c r="W3479" s="8"/>
      <c r="X3479" s="3"/>
      <c r="Y3479" s="3"/>
      <c r="Z3479" s="15"/>
      <c r="AA3479" s="15"/>
    </row>
    <row r="3480" spans="1:27" ht="16.5" hidden="1">
      <c r="A3480" s="3">
        <f t="shared" si="105"/>
        <v>3477</v>
      </c>
      <c r="B3480" s="3" t="e">
        <f>VLOOKUP(D3480,DSKH!$A:$B,2,0)</f>
        <v>#N/A</v>
      </c>
      <c r="C3480" s="4"/>
      <c r="D3480" s="4"/>
      <c r="E3480" s="4"/>
      <c r="F3480" s="17"/>
      <c r="G3480" s="4"/>
      <c r="H3480" s="18"/>
      <c r="I3480" s="4"/>
      <c r="J3480" s="4"/>
      <c r="K3480" s="4"/>
      <c r="L3480" s="4"/>
      <c r="M3480" s="23"/>
      <c r="N3480" s="4"/>
      <c r="O3480" s="3"/>
      <c r="P3480" s="3"/>
      <c r="Q3480" s="4"/>
      <c r="R3480" s="3"/>
      <c r="S3480" s="3"/>
      <c r="T3480" s="3"/>
      <c r="U3480" s="4"/>
      <c r="V3480" s="4"/>
      <c r="W3480" s="6"/>
      <c r="X3480" s="4"/>
      <c r="Y3480" s="3"/>
      <c r="Z3480" s="15"/>
      <c r="AA3480" s="15"/>
    </row>
    <row r="3481" spans="1:27" ht="16.5" hidden="1">
      <c r="A3481" s="3">
        <f t="shared" si="105"/>
        <v>3478</v>
      </c>
      <c r="B3481" s="3" t="e">
        <f>VLOOKUP(D3481,DSKH!$A:$B,2,0)</f>
        <v>#N/A</v>
      </c>
      <c r="C3481" s="4"/>
      <c r="D3481" s="4"/>
      <c r="E3481" s="4"/>
      <c r="F3481" s="17"/>
      <c r="G3481" s="4"/>
      <c r="H3481" s="18"/>
      <c r="I3481" s="4"/>
      <c r="J3481" s="4"/>
      <c r="K3481" s="4"/>
      <c r="L3481" s="4"/>
      <c r="M3481" s="23"/>
      <c r="N3481" s="4"/>
      <c r="O3481" s="3"/>
      <c r="P3481" s="3"/>
      <c r="Q3481" s="4"/>
      <c r="R3481" s="3"/>
      <c r="S3481" s="3"/>
      <c r="T3481" s="3"/>
      <c r="U3481" s="4"/>
      <c r="V3481" s="4"/>
      <c r="W3481" s="6"/>
      <c r="X3481" s="4"/>
      <c r="Y3481" s="3"/>
      <c r="Z3481" s="15"/>
      <c r="AA3481" s="15"/>
    </row>
    <row r="3482" spans="1:27" ht="16.5" hidden="1">
      <c r="A3482" s="3">
        <f t="shared" si="105"/>
        <v>3479</v>
      </c>
      <c r="B3482" s="3" t="e">
        <f>VLOOKUP(D3482,DSKH!$A:$B,2,0)</f>
        <v>#N/A</v>
      </c>
      <c r="C3482" s="4"/>
      <c r="D3482" s="4"/>
      <c r="E3482" s="4"/>
      <c r="F3482" s="17"/>
      <c r="G3482" s="4"/>
      <c r="H3482" s="18"/>
      <c r="I3482" s="4"/>
      <c r="J3482" s="4"/>
      <c r="K3482" s="4"/>
      <c r="L3482" s="4"/>
      <c r="M3482" s="23"/>
      <c r="N3482" s="4"/>
      <c r="O3482" s="3"/>
      <c r="P3482" s="3"/>
      <c r="Q3482" s="4"/>
      <c r="R3482" s="3"/>
      <c r="S3482" s="3"/>
      <c r="T3482" s="3"/>
      <c r="U3482" s="4"/>
      <c r="V3482" s="4"/>
      <c r="W3482" s="6"/>
      <c r="X3482" s="4"/>
      <c r="Y3482" s="3"/>
      <c r="Z3482" s="15"/>
      <c r="AA3482" s="15"/>
    </row>
    <row r="3483" spans="1:27" ht="16.5" hidden="1">
      <c r="A3483" s="3">
        <f t="shared" si="105"/>
        <v>3480</v>
      </c>
      <c r="B3483" s="3" t="e">
        <f>VLOOKUP(D3483,DSKH!$A:$B,2,0)</f>
        <v>#N/A</v>
      </c>
      <c r="C3483" s="4"/>
      <c r="D3483" s="4"/>
      <c r="E3483" s="4"/>
      <c r="F3483" s="17"/>
      <c r="G3483" s="4"/>
      <c r="H3483" s="18"/>
      <c r="I3483" s="4"/>
      <c r="J3483" s="4"/>
      <c r="K3483" s="4"/>
      <c r="L3483" s="4"/>
      <c r="M3483" s="23"/>
      <c r="N3483" s="4"/>
      <c r="O3483" s="3"/>
      <c r="P3483" s="3"/>
      <c r="Q3483" s="3"/>
      <c r="R3483" s="4"/>
      <c r="S3483" s="3"/>
      <c r="T3483" s="4"/>
      <c r="U3483" s="3"/>
      <c r="V3483" s="3"/>
      <c r="W3483" s="8"/>
      <c r="X3483" s="4"/>
      <c r="Y3483" s="3"/>
      <c r="Z3483" s="15"/>
      <c r="AA3483" s="15"/>
    </row>
    <row r="3484" spans="1:27" ht="16.5" hidden="1">
      <c r="A3484" s="3">
        <f t="shared" si="105"/>
        <v>3481</v>
      </c>
      <c r="B3484" s="3" t="e">
        <f>VLOOKUP(D3484,DSKH!$A:$B,2,0)</f>
        <v>#N/A</v>
      </c>
      <c r="C3484" s="4"/>
      <c r="D3484" s="4"/>
      <c r="E3484" s="4"/>
      <c r="F3484" s="17"/>
      <c r="G3484" s="4"/>
      <c r="H3484" s="18"/>
      <c r="I3484" s="4"/>
      <c r="J3484" s="4"/>
      <c r="K3484" s="4"/>
      <c r="L3484" s="4"/>
      <c r="M3484" s="23"/>
      <c r="N3484" s="4"/>
      <c r="O3484" s="3"/>
      <c r="P3484" s="4"/>
      <c r="Q3484" s="3"/>
      <c r="R3484" s="3"/>
      <c r="S3484" s="3"/>
      <c r="T3484" s="3"/>
      <c r="U3484" s="4"/>
      <c r="V3484" s="3"/>
      <c r="W3484" s="8"/>
      <c r="X3484" s="4"/>
      <c r="Y3484" s="3"/>
      <c r="Z3484" s="15"/>
      <c r="AA3484" s="15"/>
    </row>
    <row r="3485" spans="1:27" ht="16.5" hidden="1">
      <c r="A3485" s="3">
        <f t="shared" si="105"/>
        <v>3482</v>
      </c>
      <c r="B3485" s="3" t="e">
        <f>VLOOKUP(D3485,DSKH!$A:$B,2,0)</f>
        <v>#N/A</v>
      </c>
      <c r="C3485" s="4"/>
      <c r="D3485" s="4"/>
      <c r="E3485" s="4"/>
      <c r="F3485" s="17"/>
      <c r="G3485" s="4"/>
      <c r="H3485" s="18"/>
      <c r="I3485" s="4"/>
      <c r="J3485" s="4"/>
      <c r="K3485" s="4"/>
      <c r="L3485" s="4"/>
      <c r="M3485" s="23"/>
      <c r="N3485" s="4"/>
      <c r="O3485" s="3"/>
      <c r="P3485" s="3"/>
      <c r="Q3485" s="4"/>
      <c r="R3485" s="3"/>
      <c r="S3485" s="3"/>
      <c r="T3485" s="3"/>
      <c r="U3485" s="4"/>
      <c r="V3485" s="3"/>
      <c r="W3485" s="8"/>
      <c r="X3485" s="4"/>
      <c r="Y3485" s="4"/>
      <c r="Z3485" s="15"/>
      <c r="AA3485" s="15"/>
    </row>
    <row r="3486" spans="1:27" ht="16.5" hidden="1">
      <c r="A3486" s="3">
        <f t="shared" si="105"/>
        <v>3483</v>
      </c>
      <c r="B3486" s="3" t="e">
        <f>VLOOKUP(D3486,DSKH!$A:$B,2,0)</f>
        <v>#N/A</v>
      </c>
      <c r="C3486" s="4"/>
      <c r="D3486" s="4"/>
      <c r="E3486" s="4"/>
      <c r="F3486" s="17"/>
      <c r="G3486" s="4"/>
      <c r="H3486" s="18"/>
      <c r="I3486" s="4"/>
      <c r="J3486" s="4"/>
      <c r="K3486" s="4"/>
      <c r="L3486" s="3"/>
      <c r="M3486" s="27"/>
      <c r="N3486" s="3"/>
      <c r="O3486" s="3"/>
      <c r="P3486" s="3"/>
      <c r="Q3486" s="3"/>
      <c r="R3486" s="3"/>
      <c r="S3486" s="3"/>
      <c r="T3486" s="3"/>
      <c r="U3486" s="3"/>
      <c r="V3486" s="3"/>
      <c r="W3486" s="8"/>
      <c r="X3486" s="3"/>
      <c r="Y3486" s="3"/>
      <c r="Z3486" s="15"/>
      <c r="AA3486" s="15"/>
    </row>
    <row r="3487" spans="1:27" ht="16.5" hidden="1">
      <c r="A3487" s="3">
        <f t="shared" si="105"/>
        <v>3484</v>
      </c>
      <c r="B3487" s="3" t="e">
        <f>VLOOKUP(D3487,DSKH!$A:$B,2,0)</f>
        <v>#N/A</v>
      </c>
      <c r="C3487" s="4"/>
      <c r="D3487" s="4"/>
      <c r="E3487" s="4"/>
      <c r="F3487" s="17"/>
      <c r="G3487" s="4"/>
      <c r="H3487" s="18"/>
      <c r="I3487" s="4"/>
      <c r="J3487" s="4"/>
      <c r="K3487" s="4"/>
      <c r="L3487" s="3"/>
      <c r="M3487" s="27"/>
      <c r="N3487" s="3"/>
      <c r="O3487" s="3"/>
      <c r="P3487" s="3"/>
      <c r="Q3487" s="3"/>
      <c r="R3487" s="3"/>
      <c r="S3487" s="3"/>
      <c r="T3487" s="3"/>
      <c r="U3487" s="3"/>
      <c r="V3487" s="3"/>
      <c r="W3487" s="8"/>
      <c r="X3487" s="3"/>
      <c r="Y3487" s="3"/>
      <c r="Z3487" s="15"/>
      <c r="AA3487" s="15"/>
    </row>
    <row r="3488" spans="1:27" ht="16.5" hidden="1">
      <c r="A3488" s="3">
        <f t="shared" si="105"/>
        <v>3485</v>
      </c>
      <c r="B3488" s="3" t="e">
        <f>VLOOKUP(D3488,DSKH!$A:$B,2,0)</f>
        <v>#N/A</v>
      </c>
      <c r="C3488" s="4"/>
      <c r="D3488" s="4"/>
      <c r="E3488" s="4"/>
      <c r="F3488" s="17"/>
      <c r="G3488" s="4"/>
      <c r="H3488" s="18"/>
      <c r="I3488" s="4"/>
      <c r="J3488" s="4"/>
      <c r="K3488" s="4"/>
      <c r="L3488" s="4"/>
      <c r="M3488" s="23"/>
      <c r="N3488" s="3"/>
      <c r="O3488" s="4"/>
      <c r="P3488" s="3"/>
      <c r="Q3488" s="3"/>
      <c r="R3488" s="4"/>
      <c r="S3488" s="3"/>
      <c r="T3488" s="4"/>
      <c r="U3488" s="3"/>
      <c r="V3488" s="4"/>
      <c r="W3488" s="6"/>
      <c r="X3488" s="4"/>
      <c r="Y3488" s="4"/>
      <c r="Z3488" s="15"/>
      <c r="AA3488" s="15"/>
    </row>
    <row r="3489" spans="1:27" ht="16.5" hidden="1">
      <c r="A3489" s="3">
        <f t="shared" si="105"/>
        <v>3486</v>
      </c>
      <c r="B3489" s="3" t="e">
        <f>VLOOKUP(D3489,DSKH!$A:$B,2,0)</f>
        <v>#N/A</v>
      </c>
      <c r="C3489" s="4"/>
      <c r="D3489" s="4"/>
      <c r="E3489" s="4"/>
      <c r="F3489" s="17"/>
      <c r="G3489" s="4"/>
      <c r="H3489" s="18"/>
      <c r="I3489" s="4"/>
      <c r="J3489" s="4"/>
      <c r="K3489" s="4"/>
      <c r="L3489" s="4"/>
      <c r="M3489" s="23"/>
      <c r="N3489" s="3"/>
      <c r="O3489" s="3"/>
      <c r="P3489" s="3"/>
      <c r="Q3489" s="3"/>
      <c r="R3489" s="3"/>
      <c r="S3489" s="3"/>
      <c r="T3489" s="4"/>
      <c r="U3489" s="3"/>
      <c r="V3489" s="4"/>
      <c r="W3489" s="6"/>
      <c r="X3489" s="3"/>
      <c r="Y3489" s="3"/>
      <c r="Z3489" s="15"/>
      <c r="AA3489" s="15"/>
    </row>
    <row r="3490" spans="1:27" ht="16.5" hidden="1">
      <c r="A3490" s="3">
        <f t="shared" si="105"/>
        <v>3487</v>
      </c>
      <c r="B3490" s="3" t="e">
        <f>VLOOKUP(D3490,DSKH!$A:$B,2,0)</f>
        <v>#N/A</v>
      </c>
      <c r="C3490" s="4"/>
      <c r="D3490" s="4"/>
      <c r="E3490" s="4"/>
      <c r="F3490" s="17"/>
      <c r="G3490" s="4"/>
      <c r="H3490" s="18"/>
      <c r="I3490" s="4"/>
      <c r="J3490" s="4"/>
      <c r="K3490" s="4"/>
      <c r="L3490" s="4"/>
      <c r="M3490" s="23"/>
      <c r="N3490" s="4"/>
      <c r="O3490" s="3"/>
      <c r="P3490" s="3"/>
      <c r="Q3490" s="4"/>
      <c r="R3490" s="3"/>
      <c r="S3490" s="3"/>
      <c r="T3490" s="4"/>
      <c r="U3490" s="4"/>
      <c r="V3490" s="4"/>
      <c r="W3490" s="6"/>
      <c r="X3490" s="4"/>
      <c r="Y3490" s="3"/>
      <c r="Z3490" s="15"/>
      <c r="AA3490" s="15"/>
    </row>
    <row r="3491" spans="1:27" ht="16.5" hidden="1">
      <c r="A3491" s="3">
        <f t="shared" si="105"/>
        <v>3488</v>
      </c>
      <c r="B3491" s="3" t="e">
        <f>VLOOKUP(D3491,DSKH!$A:$B,2,0)</f>
        <v>#N/A</v>
      </c>
      <c r="C3491" s="4"/>
      <c r="D3491" s="4"/>
      <c r="E3491" s="4"/>
      <c r="F3491" s="17"/>
      <c r="G3491" s="4"/>
      <c r="H3491" s="18"/>
      <c r="I3491" s="4"/>
      <c r="J3491" s="4"/>
      <c r="K3491" s="4"/>
      <c r="L3491" s="4"/>
      <c r="M3491" s="23"/>
      <c r="N3491" s="3"/>
      <c r="O3491" s="3"/>
      <c r="P3491" s="3"/>
      <c r="Q3491" s="3"/>
      <c r="R3491" s="3"/>
      <c r="S3491" s="4"/>
      <c r="T3491" s="4"/>
      <c r="U3491" s="3"/>
      <c r="V3491" s="3"/>
      <c r="W3491" s="8"/>
      <c r="X3491" s="3"/>
      <c r="Y3491" s="3"/>
      <c r="Z3491" s="15"/>
      <c r="AA3491" s="15"/>
    </row>
    <row r="3492" spans="1:27" ht="16.5" hidden="1">
      <c r="A3492" s="3">
        <f t="shared" si="105"/>
        <v>3489</v>
      </c>
      <c r="B3492" s="3" t="e">
        <f>VLOOKUP(D3492,DSKH!$A:$B,2,0)</f>
        <v>#N/A</v>
      </c>
      <c r="C3492" s="4"/>
      <c r="D3492" s="4"/>
      <c r="E3492" s="4"/>
      <c r="F3492" s="17"/>
      <c r="G3492" s="4"/>
      <c r="H3492" s="18"/>
      <c r="I3492" s="4"/>
      <c r="J3492" s="4"/>
      <c r="K3492" s="4"/>
      <c r="L3492" s="4"/>
      <c r="M3492" s="23"/>
      <c r="N3492" s="3"/>
      <c r="O3492" s="3"/>
      <c r="P3492" s="3"/>
      <c r="Q3492" s="3"/>
      <c r="R3492" s="3"/>
      <c r="S3492" s="4"/>
      <c r="T3492" s="4"/>
      <c r="U3492" s="3"/>
      <c r="V3492" s="3"/>
      <c r="W3492" s="8"/>
      <c r="X3492" s="3"/>
      <c r="Y3492" s="3"/>
      <c r="Z3492" s="15"/>
      <c r="AA3492" s="15"/>
    </row>
    <row r="3493" spans="1:27" ht="16.5" hidden="1">
      <c r="A3493" s="3">
        <f t="shared" si="105"/>
        <v>3490</v>
      </c>
      <c r="B3493" s="3" t="e">
        <f>VLOOKUP(D3493,DSKH!$A:$B,2,0)</f>
        <v>#N/A</v>
      </c>
      <c r="C3493" s="4"/>
      <c r="D3493" s="4"/>
      <c r="E3493" s="4"/>
      <c r="F3493" s="17"/>
      <c r="G3493" s="4"/>
      <c r="H3493" s="18"/>
      <c r="I3493" s="4"/>
      <c r="J3493" s="4"/>
      <c r="K3493" s="4"/>
      <c r="L3493" s="4"/>
      <c r="M3493" s="23"/>
      <c r="N3493" s="3"/>
      <c r="O3493" s="3"/>
      <c r="P3493" s="3"/>
      <c r="Q3493" s="3"/>
      <c r="R3493" s="3"/>
      <c r="S3493" s="4"/>
      <c r="T3493" s="4"/>
      <c r="U3493" s="3"/>
      <c r="V3493" s="3"/>
      <c r="W3493" s="8"/>
      <c r="X3493" s="3"/>
      <c r="Y3493" s="3"/>
      <c r="Z3493" s="15"/>
      <c r="AA3493" s="15"/>
    </row>
    <row r="3494" spans="1:27" ht="16.5" hidden="1">
      <c r="A3494" s="3">
        <f t="shared" si="105"/>
        <v>3491</v>
      </c>
      <c r="B3494" s="3" t="e">
        <f>VLOOKUP(D3494,DSKH!$A:$B,2,0)</f>
        <v>#N/A</v>
      </c>
      <c r="C3494" s="4"/>
      <c r="D3494" s="4"/>
      <c r="E3494" s="4"/>
      <c r="F3494" s="17"/>
      <c r="G3494" s="4"/>
      <c r="H3494" s="18"/>
      <c r="I3494" s="4"/>
      <c r="J3494" s="4"/>
      <c r="K3494" s="4"/>
      <c r="L3494" s="4"/>
      <c r="M3494" s="23"/>
      <c r="N3494" s="3"/>
      <c r="O3494" s="3"/>
      <c r="P3494" s="3"/>
      <c r="Q3494" s="3"/>
      <c r="R3494" s="3"/>
      <c r="S3494" s="4"/>
      <c r="T3494" s="4"/>
      <c r="U3494" s="3"/>
      <c r="V3494" s="3"/>
      <c r="W3494" s="8"/>
      <c r="X3494" s="3"/>
      <c r="Y3494" s="3"/>
      <c r="Z3494" s="15"/>
      <c r="AA3494" s="15"/>
    </row>
    <row r="3495" spans="1:27" ht="16.5" hidden="1">
      <c r="A3495" s="3">
        <f t="shared" si="105"/>
        <v>3492</v>
      </c>
      <c r="B3495" s="3" t="e">
        <f>VLOOKUP(D3495,DSKH!$A:$B,2,0)</f>
        <v>#N/A</v>
      </c>
      <c r="C3495" s="4"/>
      <c r="D3495" s="4"/>
      <c r="E3495" s="4"/>
      <c r="F3495" s="17"/>
      <c r="G3495" s="4"/>
      <c r="H3495" s="18"/>
      <c r="I3495" s="4"/>
      <c r="J3495" s="4"/>
      <c r="K3495" s="4"/>
      <c r="L3495" s="4"/>
      <c r="M3495" s="23"/>
      <c r="N3495" s="3"/>
      <c r="O3495" s="3"/>
      <c r="P3495" s="3"/>
      <c r="Q3495" s="3"/>
      <c r="R3495" s="3"/>
      <c r="S3495" s="4"/>
      <c r="T3495" s="4"/>
      <c r="U3495" s="3"/>
      <c r="V3495" s="3"/>
      <c r="W3495" s="8"/>
      <c r="X3495" s="3"/>
      <c r="Y3495" s="3"/>
      <c r="Z3495" s="15"/>
      <c r="AA3495" s="15"/>
    </row>
    <row r="3496" spans="1:27" ht="16.5" hidden="1">
      <c r="A3496" s="3">
        <f t="shared" si="105"/>
        <v>3493</v>
      </c>
      <c r="B3496" s="3" t="e">
        <f>VLOOKUP(D3496,DSKH!$A:$B,2,0)</f>
        <v>#N/A</v>
      </c>
      <c r="C3496" s="4"/>
      <c r="D3496" s="4"/>
      <c r="E3496" s="4"/>
      <c r="F3496" s="17"/>
      <c r="G3496" s="4"/>
      <c r="H3496" s="18"/>
      <c r="I3496" s="4"/>
      <c r="J3496" s="4"/>
      <c r="K3496" s="4"/>
      <c r="L3496" s="4"/>
      <c r="M3496" s="23"/>
      <c r="N3496" s="3"/>
      <c r="O3496" s="3"/>
      <c r="P3496" s="3"/>
      <c r="Q3496" s="3"/>
      <c r="R3496" s="3"/>
      <c r="S3496" s="4"/>
      <c r="T3496" s="4"/>
      <c r="U3496" s="3"/>
      <c r="V3496" s="3"/>
      <c r="W3496" s="8"/>
      <c r="X3496" s="3"/>
      <c r="Y3496" s="3"/>
      <c r="Z3496" s="15"/>
      <c r="AA3496" s="15"/>
    </row>
    <row r="3497" spans="1:27" ht="16.5" hidden="1">
      <c r="A3497" s="3">
        <f t="shared" si="105"/>
        <v>3494</v>
      </c>
      <c r="B3497" s="3" t="e">
        <f>VLOOKUP(D3497,DSKH!$A:$B,2,0)</f>
        <v>#N/A</v>
      </c>
      <c r="C3497" s="4"/>
      <c r="D3497" s="4"/>
      <c r="E3497" s="4"/>
      <c r="F3497" s="17"/>
      <c r="G3497" s="4"/>
      <c r="H3497" s="18"/>
      <c r="I3497" s="4"/>
      <c r="J3497" s="4"/>
      <c r="K3497" s="4"/>
      <c r="L3497" s="4"/>
      <c r="M3497" s="23"/>
      <c r="N3497" s="4"/>
      <c r="O3497" s="3"/>
      <c r="P3497" s="3"/>
      <c r="Q3497" s="4"/>
      <c r="R3497" s="3"/>
      <c r="S3497" s="3"/>
      <c r="T3497" s="4"/>
      <c r="U3497" s="4"/>
      <c r="V3497" s="4"/>
      <c r="W3497" s="6"/>
      <c r="X3497" s="4"/>
      <c r="Y3497" s="3"/>
      <c r="Z3497" s="15"/>
      <c r="AA3497" s="15"/>
    </row>
    <row r="3498" spans="1:27" ht="16.5" hidden="1">
      <c r="A3498" s="3">
        <f t="shared" si="105"/>
        <v>3495</v>
      </c>
      <c r="B3498" s="3" t="e">
        <f>VLOOKUP(D3498,DSKH!$A:$B,2,0)</f>
        <v>#N/A</v>
      </c>
      <c r="C3498" s="4"/>
      <c r="D3498" s="4"/>
      <c r="E3498" s="4"/>
      <c r="F3498" s="17"/>
      <c r="G3498" s="4"/>
      <c r="H3498" s="18"/>
      <c r="I3498" s="4"/>
      <c r="J3498" s="4"/>
      <c r="K3498" s="4"/>
      <c r="L3498" s="4"/>
      <c r="M3498" s="23"/>
      <c r="N3498" s="4"/>
      <c r="O3498" s="3"/>
      <c r="P3498" s="3"/>
      <c r="Q3498" s="4"/>
      <c r="R3498" s="3"/>
      <c r="S3498" s="3"/>
      <c r="T3498" s="4"/>
      <c r="U3498" s="4"/>
      <c r="V3498" s="4"/>
      <c r="W3498" s="6"/>
      <c r="X3498" s="3"/>
      <c r="Y3498" s="3"/>
      <c r="Z3498" s="15"/>
      <c r="AA3498" s="15"/>
    </row>
    <row r="3499" spans="1:27" ht="16.5" hidden="1">
      <c r="A3499" s="3">
        <f t="shared" si="105"/>
        <v>3496</v>
      </c>
      <c r="B3499" s="3" t="e">
        <f>VLOOKUP(D3499,DSKH!$A:$B,2,0)</f>
        <v>#N/A</v>
      </c>
      <c r="C3499" s="4"/>
      <c r="D3499" s="4"/>
      <c r="E3499" s="4"/>
      <c r="F3499" s="17"/>
      <c r="G3499" s="4"/>
      <c r="H3499" s="18"/>
      <c r="I3499" s="4"/>
      <c r="J3499" s="4"/>
      <c r="K3499" s="4"/>
      <c r="L3499" s="4"/>
      <c r="M3499" s="23"/>
      <c r="N3499" s="3"/>
      <c r="O3499" s="3"/>
      <c r="P3499" s="3"/>
      <c r="Q3499" s="3"/>
      <c r="R3499" s="3"/>
      <c r="S3499" s="4"/>
      <c r="T3499" s="4"/>
      <c r="U3499" s="3"/>
      <c r="V3499" s="3"/>
      <c r="W3499" s="8"/>
      <c r="X3499" s="3"/>
      <c r="Y3499" s="3"/>
      <c r="Z3499" s="15"/>
      <c r="AA3499" s="15"/>
    </row>
    <row r="3500" spans="1:27" ht="16.5" hidden="1">
      <c r="A3500" s="3">
        <f t="shared" si="105"/>
        <v>3497</v>
      </c>
      <c r="B3500" s="3" t="e">
        <f>VLOOKUP(D3500,DSKH!$A:$B,2,0)</f>
        <v>#N/A</v>
      </c>
      <c r="C3500" s="4"/>
      <c r="D3500" s="4"/>
      <c r="E3500" s="4"/>
      <c r="F3500" s="17"/>
      <c r="G3500" s="4"/>
      <c r="H3500" s="18"/>
      <c r="I3500" s="4"/>
      <c r="J3500" s="4"/>
      <c r="K3500" s="4"/>
      <c r="L3500" s="4"/>
      <c r="M3500" s="23"/>
      <c r="N3500" s="3"/>
      <c r="O3500" s="4"/>
      <c r="P3500" s="3"/>
      <c r="Q3500" s="3"/>
      <c r="R3500" s="4"/>
      <c r="S3500" s="3"/>
      <c r="T3500" s="4"/>
      <c r="U3500" s="3"/>
      <c r="V3500" s="4"/>
      <c r="W3500" s="6"/>
      <c r="X3500" s="4"/>
      <c r="Y3500" s="3"/>
      <c r="Z3500" s="15"/>
      <c r="AA3500" s="15"/>
    </row>
    <row r="3501" spans="1:27" ht="16.5" hidden="1">
      <c r="A3501" s="3">
        <f t="shared" si="105"/>
        <v>3498</v>
      </c>
      <c r="B3501" s="3" t="e">
        <f>VLOOKUP(D3501,DSKH!$A:$B,2,0)</f>
        <v>#N/A</v>
      </c>
      <c r="C3501" s="4"/>
      <c r="D3501" s="4"/>
      <c r="E3501" s="4"/>
      <c r="F3501" s="17"/>
      <c r="G3501" s="4"/>
      <c r="H3501" s="18"/>
      <c r="I3501" s="4"/>
      <c r="J3501" s="4"/>
      <c r="K3501" s="4"/>
      <c r="L3501" s="4"/>
      <c r="M3501" s="23"/>
      <c r="N3501" s="3"/>
      <c r="O3501" s="3"/>
      <c r="P3501" s="3"/>
      <c r="Q3501" s="3"/>
      <c r="R3501" s="3"/>
      <c r="S3501" s="4"/>
      <c r="T3501" s="3"/>
      <c r="U3501" s="3"/>
      <c r="V3501" s="3"/>
      <c r="W3501" s="8"/>
      <c r="X3501" s="3"/>
      <c r="Y3501" s="3"/>
      <c r="Z3501" s="15"/>
      <c r="AA3501" s="15"/>
    </row>
    <row r="3502" spans="1:27" ht="16.5" hidden="1">
      <c r="A3502" s="3">
        <f t="shared" si="105"/>
        <v>3499</v>
      </c>
      <c r="B3502" s="3" t="e">
        <f>VLOOKUP(D3502,DSKH!$A:$B,2,0)</f>
        <v>#N/A</v>
      </c>
      <c r="C3502" s="4"/>
      <c r="D3502" s="4"/>
      <c r="E3502" s="4"/>
      <c r="F3502" s="17"/>
      <c r="G3502" s="4"/>
      <c r="H3502" s="18"/>
      <c r="I3502" s="4"/>
      <c r="J3502" s="4"/>
      <c r="K3502" s="4"/>
      <c r="L3502" s="4"/>
      <c r="M3502" s="23"/>
      <c r="N3502" s="3"/>
      <c r="O3502" s="3"/>
      <c r="P3502" s="3"/>
      <c r="Q3502" s="3"/>
      <c r="R3502" s="3"/>
      <c r="S3502" s="4"/>
      <c r="T3502" s="3"/>
      <c r="U3502" s="3"/>
      <c r="V3502" s="3"/>
      <c r="W3502" s="8"/>
      <c r="X3502" s="3"/>
      <c r="Y3502" s="3"/>
      <c r="Z3502" s="15"/>
      <c r="AA3502" s="15"/>
    </row>
    <row r="3503" spans="1:27" ht="16.5" hidden="1">
      <c r="A3503" s="3">
        <f t="shared" si="105"/>
        <v>3500</v>
      </c>
      <c r="B3503" s="3" t="e">
        <f>VLOOKUP(D3503,DSKH!$A:$B,2,0)</f>
        <v>#N/A</v>
      </c>
      <c r="C3503" s="4"/>
      <c r="D3503" s="4"/>
      <c r="E3503" s="4"/>
      <c r="F3503" s="17"/>
      <c r="G3503" s="4"/>
      <c r="H3503" s="18"/>
      <c r="I3503" s="4"/>
      <c r="J3503" s="4"/>
      <c r="K3503" s="4"/>
      <c r="L3503" s="4"/>
      <c r="M3503" s="23"/>
      <c r="N3503" s="3"/>
      <c r="O3503" s="3"/>
      <c r="P3503" s="3"/>
      <c r="Q3503" s="3"/>
      <c r="R3503" s="3"/>
      <c r="S3503" s="4"/>
      <c r="T3503" s="3"/>
      <c r="U3503" s="3"/>
      <c r="V3503" s="3"/>
      <c r="W3503" s="8"/>
      <c r="X3503" s="3"/>
      <c r="Y3503" s="3"/>
      <c r="Z3503" s="15"/>
      <c r="AA3503" s="15"/>
    </row>
    <row r="3504" spans="1:27" ht="16.5" hidden="1">
      <c r="A3504" s="3">
        <f t="shared" si="105"/>
        <v>3501</v>
      </c>
      <c r="B3504" s="3" t="e">
        <f>VLOOKUP(D3504,DSKH!$A:$B,2,0)</f>
        <v>#N/A</v>
      </c>
      <c r="C3504" s="4"/>
      <c r="D3504" s="4"/>
      <c r="E3504" s="4"/>
      <c r="F3504" s="17"/>
      <c r="G3504" s="4"/>
      <c r="H3504" s="18"/>
      <c r="I3504" s="4"/>
      <c r="J3504" s="4"/>
      <c r="K3504" s="4"/>
      <c r="L3504" s="4"/>
      <c r="M3504" s="23"/>
      <c r="N3504" s="3"/>
      <c r="O3504" s="3"/>
      <c r="P3504" s="3"/>
      <c r="Q3504" s="3"/>
      <c r="R3504" s="3"/>
      <c r="S3504" s="4"/>
      <c r="T3504" s="3"/>
      <c r="U3504" s="3"/>
      <c r="V3504" s="3"/>
      <c r="W3504" s="8"/>
      <c r="X3504" s="3"/>
      <c r="Y3504" s="3"/>
      <c r="Z3504" s="15"/>
      <c r="AA3504" s="15"/>
    </row>
    <row r="3505" spans="1:27" ht="16.5" hidden="1">
      <c r="A3505" s="3">
        <f t="shared" si="105"/>
        <v>3502</v>
      </c>
      <c r="B3505" s="3" t="e">
        <f>VLOOKUP(D3505,DSKH!$A:$B,2,0)</f>
        <v>#N/A</v>
      </c>
      <c r="C3505" s="4"/>
      <c r="D3505" s="4"/>
      <c r="E3505" s="4"/>
      <c r="F3505" s="17"/>
      <c r="G3505" s="4"/>
      <c r="H3505" s="18"/>
      <c r="I3505" s="4"/>
      <c r="J3505" s="4"/>
      <c r="K3505" s="4"/>
      <c r="L3505" s="4"/>
      <c r="M3505" s="23"/>
      <c r="N3505" s="3"/>
      <c r="O3505" s="3"/>
      <c r="P3505" s="3"/>
      <c r="Q3505" s="3"/>
      <c r="R3505" s="3"/>
      <c r="S3505" s="4"/>
      <c r="T3505" s="3"/>
      <c r="U3505" s="3"/>
      <c r="V3505" s="3"/>
      <c r="W3505" s="8"/>
      <c r="X3505" s="3"/>
      <c r="Y3505" s="3"/>
      <c r="Z3505" s="15"/>
      <c r="AA3505" s="15"/>
    </row>
    <row r="3506" spans="1:27" ht="16.5" hidden="1">
      <c r="A3506" s="3">
        <f t="shared" si="105"/>
        <v>3503</v>
      </c>
      <c r="B3506" s="3" t="e">
        <f>VLOOKUP(D3506,DSKH!$A:$B,2,0)</f>
        <v>#N/A</v>
      </c>
      <c r="C3506" s="4"/>
      <c r="D3506" s="4"/>
      <c r="E3506" s="4"/>
      <c r="F3506" s="17"/>
      <c r="G3506" s="4"/>
      <c r="H3506" s="18"/>
      <c r="I3506" s="4"/>
      <c r="J3506" s="4"/>
      <c r="K3506" s="4"/>
      <c r="L3506" s="4"/>
      <c r="M3506" s="23"/>
      <c r="N3506" s="3"/>
      <c r="O3506" s="3"/>
      <c r="P3506" s="3"/>
      <c r="Q3506" s="3"/>
      <c r="R3506" s="3"/>
      <c r="S3506" s="4"/>
      <c r="T3506" s="3"/>
      <c r="U3506" s="3"/>
      <c r="V3506" s="3"/>
      <c r="W3506" s="8"/>
      <c r="X3506" s="3"/>
      <c r="Y3506" s="3"/>
      <c r="Z3506" s="15"/>
      <c r="AA3506" s="15"/>
    </row>
    <row r="3507" spans="1:27" ht="16.5" hidden="1">
      <c r="A3507" s="3">
        <f t="shared" si="105"/>
        <v>3504</v>
      </c>
      <c r="B3507" s="3" t="e">
        <f>VLOOKUP(D3507,DSKH!$A:$B,2,0)</f>
        <v>#N/A</v>
      </c>
      <c r="C3507" s="4"/>
      <c r="D3507" s="4"/>
      <c r="E3507" s="4"/>
      <c r="F3507" s="17"/>
      <c r="G3507" s="4"/>
      <c r="H3507" s="18"/>
      <c r="I3507" s="4"/>
      <c r="J3507" s="4"/>
      <c r="K3507" s="4"/>
      <c r="L3507" s="4"/>
      <c r="M3507" s="23"/>
      <c r="N3507" s="3"/>
      <c r="O3507" s="3"/>
      <c r="P3507" s="3"/>
      <c r="Q3507" s="3"/>
      <c r="R3507" s="3"/>
      <c r="S3507" s="4"/>
      <c r="T3507" s="3"/>
      <c r="U3507" s="3"/>
      <c r="V3507" s="3"/>
      <c r="W3507" s="8"/>
      <c r="X3507" s="3"/>
      <c r="Y3507" s="3"/>
      <c r="Z3507" s="15"/>
      <c r="AA3507" s="15"/>
    </row>
    <row r="3508" spans="1:27" ht="16.5" hidden="1">
      <c r="A3508" s="3">
        <f t="shared" si="105"/>
        <v>3505</v>
      </c>
      <c r="B3508" s="3" t="e">
        <f>VLOOKUP(D3508,DSKH!$A:$B,2,0)</f>
        <v>#N/A</v>
      </c>
      <c r="C3508" s="4"/>
      <c r="D3508" s="4"/>
      <c r="E3508" s="4"/>
      <c r="F3508" s="17"/>
      <c r="G3508" s="4"/>
      <c r="H3508" s="18"/>
      <c r="I3508" s="4"/>
      <c r="J3508" s="4"/>
      <c r="K3508" s="4"/>
      <c r="L3508" s="4"/>
      <c r="M3508" s="23"/>
      <c r="N3508" s="3"/>
      <c r="O3508" s="3"/>
      <c r="P3508" s="3"/>
      <c r="Q3508" s="3"/>
      <c r="R3508" s="3"/>
      <c r="S3508" s="4"/>
      <c r="T3508" s="3"/>
      <c r="U3508" s="3"/>
      <c r="V3508" s="3"/>
      <c r="W3508" s="8"/>
      <c r="X3508" s="3"/>
      <c r="Y3508" s="3"/>
      <c r="Z3508" s="15"/>
      <c r="AA3508" s="15"/>
    </row>
    <row r="3509" spans="1:27" ht="16.5" hidden="1">
      <c r="A3509" s="3">
        <f t="shared" si="105"/>
        <v>3506</v>
      </c>
      <c r="B3509" s="3" t="e">
        <f>VLOOKUP(D3509,DSKH!$A:$B,2,0)</f>
        <v>#N/A</v>
      </c>
      <c r="C3509" s="4"/>
      <c r="D3509" s="4"/>
      <c r="E3509" s="4"/>
      <c r="F3509" s="17"/>
      <c r="G3509" s="4"/>
      <c r="H3509" s="18"/>
      <c r="I3509" s="4"/>
      <c r="J3509" s="4"/>
      <c r="K3509" s="4"/>
      <c r="L3509" s="4"/>
      <c r="M3509" s="23"/>
      <c r="N3509" s="3"/>
      <c r="O3509" s="3"/>
      <c r="P3509" s="3"/>
      <c r="Q3509" s="3"/>
      <c r="R3509" s="3"/>
      <c r="S3509" s="4"/>
      <c r="T3509" s="3"/>
      <c r="U3509" s="3"/>
      <c r="V3509" s="3"/>
      <c r="W3509" s="8"/>
      <c r="X3509" s="3"/>
      <c r="Y3509" s="3"/>
      <c r="Z3509" s="15"/>
      <c r="AA3509" s="15"/>
    </row>
    <row r="3510" spans="1:27" ht="16.5" hidden="1">
      <c r="A3510" s="3">
        <f t="shared" si="105"/>
        <v>3507</v>
      </c>
      <c r="B3510" s="3" t="e">
        <f>VLOOKUP(D3510,DSKH!$A:$B,2,0)</f>
        <v>#N/A</v>
      </c>
      <c r="C3510" s="4"/>
      <c r="D3510" s="4"/>
      <c r="E3510" s="4"/>
      <c r="F3510" s="17"/>
      <c r="G3510" s="4"/>
      <c r="H3510" s="18"/>
      <c r="I3510" s="4"/>
      <c r="J3510" s="4"/>
      <c r="K3510" s="4"/>
      <c r="L3510" s="4"/>
      <c r="M3510" s="23"/>
      <c r="N3510" s="3"/>
      <c r="O3510" s="3"/>
      <c r="P3510" s="3"/>
      <c r="Q3510" s="3"/>
      <c r="R3510" s="3"/>
      <c r="S3510" s="4"/>
      <c r="T3510" s="3"/>
      <c r="U3510" s="3"/>
      <c r="V3510" s="3"/>
      <c r="W3510" s="8"/>
      <c r="X3510" s="3"/>
      <c r="Y3510" s="3"/>
      <c r="Z3510" s="15"/>
      <c r="AA3510" s="15"/>
    </row>
    <row r="3511" spans="1:27" ht="16.5" hidden="1">
      <c r="A3511" s="3">
        <f t="shared" si="105"/>
        <v>3508</v>
      </c>
      <c r="B3511" s="3" t="e">
        <f>VLOOKUP(D3511,DSKH!$A:$B,2,0)</f>
        <v>#N/A</v>
      </c>
      <c r="C3511" s="4"/>
      <c r="D3511" s="4"/>
      <c r="E3511" s="4"/>
      <c r="F3511" s="17"/>
      <c r="G3511" s="4"/>
      <c r="H3511" s="18"/>
      <c r="I3511" s="4"/>
      <c r="J3511" s="4"/>
      <c r="K3511" s="4"/>
      <c r="L3511" s="4"/>
      <c r="M3511" s="23"/>
      <c r="N3511" s="3"/>
      <c r="O3511" s="3"/>
      <c r="P3511" s="3"/>
      <c r="Q3511" s="3"/>
      <c r="R3511" s="3"/>
      <c r="S3511" s="4"/>
      <c r="T3511" s="3"/>
      <c r="U3511" s="3"/>
      <c r="V3511" s="3"/>
      <c r="W3511" s="8"/>
      <c r="X3511" s="3"/>
      <c r="Y3511" s="3"/>
      <c r="Z3511" s="15"/>
      <c r="AA3511" s="15"/>
    </row>
    <row r="3512" spans="1:27" ht="16.5" hidden="1">
      <c r="A3512" s="3">
        <f t="shared" si="105"/>
        <v>3509</v>
      </c>
      <c r="B3512" s="3" t="e">
        <f>VLOOKUP(D3512,DSKH!$A:$B,2,0)</f>
        <v>#N/A</v>
      </c>
      <c r="C3512" s="4"/>
      <c r="D3512" s="4"/>
      <c r="E3512" s="4"/>
      <c r="F3512" s="17"/>
      <c r="G3512" s="4"/>
      <c r="H3512" s="18"/>
      <c r="I3512" s="4"/>
      <c r="J3512" s="4"/>
      <c r="K3512" s="4"/>
      <c r="L3512" s="4"/>
      <c r="M3512" s="23"/>
      <c r="N3512" s="3"/>
      <c r="O3512" s="3"/>
      <c r="P3512" s="3"/>
      <c r="Q3512" s="3"/>
      <c r="R3512" s="3"/>
      <c r="S3512" s="4"/>
      <c r="T3512" s="3"/>
      <c r="U3512" s="3"/>
      <c r="V3512" s="3"/>
      <c r="W3512" s="8"/>
      <c r="X3512" s="3"/>
      <c r="Y3512" s="3"/>
      <c r="Z3512" s="15"/>
      <c r="AA3512" s="15"/>
    </row>
    <row r="3513" spans="1:27" ht="16.5" hidden="1">
      <c r="A3513" s="3">
        <f t="shared" si="105"/>
        <v>3510</v>
      </c>
      <c r="B3513" s="3" t="e">
        <f>VLOOKUP(D3513,DSKH!$A:$B,2,0)</f>
        <v>#N/A</v>
      </c>
      <c r="C3513" s="4"/>
      <c r="D3513" s="4"/>
      <c r="E3513" s="4"/>
      <c r="F3513" s="17"/>
      <c r="G3513" s="4"/>
      <c r="H3513" s="18"/>
      <c r="I3513" s="4"/>
      <c r="J3513" s="4"/>
      <c r="K3513" s="4"/>
      <c r="L3513" s="4"/>
      <c r="M3513" s="23"/>
      <c r="N3513" s="3"/>
      <c r="O3513" s="3"/>
      <c r="P3513" s="3"/>
      <c r="Q3513" s="3"/>
      <c r="R3513" s="3"/>
      <c r="S3513" s="4"/>
      <c r="T3513" s="3"/>
      <c r="U3513" s="3"/>
      <c r="V3513" s="3"/>
      <c r="W3513" s="8"/>
      <c r="X3513" s="3"/>
      <c r="Y3513" s="3"/>
      <c r="Z3513" s="15"/>
      <c r="AA3513" s="15"/>
    </row>
    <row r="3514" spans="1:27" ht="16.5" hidden="1">
      <c r="A3514" s="3">
        <f t="shared" si="105"/>
        <v>3511</v>
      </c>
      <c r="B3514" s="3" t="e">
        <f>VLOOKUP(D3514,DSKH!$A:$B,2,0)</f>
        <v>#N/A</v>
      </c>
      <c r="C3514" s="4"/>
      <c r="D3514" s="4"/>
      <c r="E3514" s="4"/>
      <c r="F3514" s="17"/>
      <c r="G3514" s="4"/>
      <c r="H3514" s="18"/>
      <c r="I3514" s="4"/>
      <c r="J3514" s="4"/>
      <c r="K3514" s="4"/>
      <c r="L3514" s="4"/>
      <c r="M3514" s="23"/>
      <c r="N3514" s="3"/>
      <c r="O3514" s="3"/>
      <c r="P3514" s="3"/>
      <c r="Q3514" s="3"/>
      <c r="R3514" s="3"/>
      <c r="S3514" s="4"/>
      <c r="T3514" s="3"/>
      <c r="U3514" s="3"/>
      <c r="V3514" s="3"/>
      <c r="W3514" s="8"/>
      <c r="X3514" s="3"/>
      <c r="Y3514" s="3"/>
      <c r="Z3514" s="15"/>
      <c r="AA3514" s="15"/>
    </row>
    <row r="3515" spans="1:27" ht="16.5" hidden="1">
      <c r="A3515" s="3">
        <f t="shared" si="105"/>
        <v>3512</v>
      </c>
      <c r="B3515" s="3" t="e">
        <f>VLOOKUP(D3515,DSKH!$A:$B,2,0)</f>
        <v>#N/A</v>
      </c>
      <c r="C3515" s="4"/>
      <c r="D3515" s="4"/>
      <c r="E3515" s="4"/>
      <c r="F3515" s="17"/>
      <c r="G3515" s="4"/>
      <c r="H3515" s="18"/>
      <c r="I3515" s="4"/>
      <c r="J3515" s="4"/>
      <c r="K3515" s="4"/>
      <c r="L3515" s="4"/>
      <c r="M3515" s="23"/>
      <c r="N3515" s="3"/>
      <c r="O3515" s="3"/>
      <c r="P3515" s="3"/>
      <c r="Q3515" s="3"/>
      <c r="R3515" s="3"/>
      <c r="S3515" s="4"/>
      <c r="T3515" s="3"/>
      <c r="U3515" s="3"/>
      <c r="V3515" s="3"/>
      <c r="W3515" s="8"/>
      <c r="X3515" s="3"/>
      <c r="Y3515" s="3"/>
      <c r="Z3515" s="15"/>
      <c r="AA3515" s="15"/>
    </row>
    <row r="3516" spans="1:27" ht="16.5" hidden="1">
      <c r="A3516" s="3">
        <f t="shared" si="105"/>
        <v>3513</v>
      </c>
      <c r="B3516" s="3" t="e">
        <f>VLOOKUP(D3516,DSKH!$A:$B,2,0)</f>
        <v>#N/A</v>
      </c>
      <c r="C3516" s="4"/>
      <c r="D3516" s="4"/>
      <c r="E3516" s="4"/>
      <c r="F3516" s="17"/>
      <c r="G3516" s="4"/>
      <c r="H3516" s="18"/>
      <c r="I3516" s="4"/>
      <c r="J3516" s="4"/>
      <c r="K3516" s="4"/>
      <c r="L3516" s="4"/>
      <c r="M3516" s="23"/>
      <c r="N3516" s="3"/>
      <c r="O3516" s="3"/>
      <c r="P3516" s="3"/>
      <c r="Q3516" s="3"/>
      <c r="R3516" s="3"/>
      <c r="S3516" s="4"/>
      <c r="T3516" s="3"/>
      <c r="U3516" s="3"/>
      <c r="V3516" s="3"/>
      <c r="W3516" s="8"/>
      <c r="X3516" s="3"/>
      <c r="Y3516" s="3"/>
      <c r="Z3516" s="15"/>
      <c r="AA3516" s="15"/>
    </row>
    <row r="3517" spans="1:27" ht="16.5" hidden="1">
      <c r="A3517" s="3">
        <f t="shared" si="105"/>
        <v>3514</v>
      </c>
      <c r="B3517" s="3" t="e">
        <f>VLOOKUP(D3517,DSKH!$A:$B,2,0)</f>
        <v>#N/A</v>
      </c>
      <c r="C3517" s="4"/>
      <c r="D3517" s="4"/>
      <c r="E3517" s="4"/>
      <c r="F3517" s="17"/>
      <c r="G3517" s="4"/>
      <c r="H3517" s="18"/>
      <c r="I3517" s="4"/>
      <c r="J3517" s="4"/>
      <c r="K3517" s="4"/>
      <c r="L3517" s="4"/>
      <c r="M3517" s="23"/>
      <c r="N3517" s="3"/>
      <c r="O3517" s="3"/>
      <c r="P3517" s="3"/>
      <c r="Q3517" s="3"/>
      <c r="R3517" s="3"/>
      <c r="S3517" s="4"/>
      <c r="T3517" s="3"/>
      <c r="U3517" s="3"/>
      <c r="V3517" s="3"/>
      <c r="W3517" s="8"/>
      <c r="X3517" s="3"/>
      <c r="Y3517" s="3"/>
      <c r="Z3517" s="15"/>
      <c r="AA3517" s="15"/>
    </row>
    <row r="3518" spans="1:27" ht="16.5" hidden="1">
      <c r="A3518" s="3">
        <f t="shared" si="105"/>
        <v>3515</v>
      </c>
      <c r="B3518" s="3" t="e">
        <f>VLOOKUP(D3518,DSKH!$A:$B,2,0)</f>
        <v>#N/A</v>
      </c>
      <c r="C3518" s="4"/>
      <c r="D3518" s="4"/>
      <c r="E3518" s="4"/>
      <c r="F3518" s="17"/>
      <c r="G3518" s="4"/>
      <c r="H3518" s="18"/>
      <c r="I3518" s="4"/>
      <c r="J3518" s="4"/>
      <c r="K3518" s="4"/>
      <c r="L3518" s="4"/>
      <c r="M3518" s="23"/>
      <c r="N3518" s="3"/>
      <c r="O3518" s="3"/>
      <c r="P3518" s="3"/>
      <c r="Q3518" s="3"/>
      <c r="R3518" s="3"/>
      <c r="S3518" s="4"/>
      <c r="T3518" s="3"/>
      <c r="U3518" s="3"/>
      <c r="V3518" s="3"/>
      <c r="W3518" s="8"/>
      <c r="X3518" s="3"/>
      <c r="Y3518" s="3"/>
      <c r="Z3518" s="15"/>
      <c r="AA3518" s="15"/>
    </row>
    <row r="3519" spans="1:27" ht="16.5" hidden="1">
      <c r="A3519" s="3">
        <f t="shared" si="105"/>
        <v>3516</v>
      </c>
      <c r="B3519" s="3" t="e">
        <f>VLOOKUP(D3519,DSKH!$A:$B,2,0)</f>
        <v>#N/A</v>
      </c>
      <c r="C3519" s="4"/>
      <c r="D3519" s="4"/>
      <c r="E3519" s="4"/>
      <c r="F3519" s="17"/>
      <c r="G3519" s="4"/>
      <c r="H3519" s="18"/>
      <c r="I3519" s="4"/>
      <c r="J3519" s="4"/>
      <c r="K3519" s="4"/>
      <c r="L3519" s="4"/>
      <c r="M3519" s="23"/>
      <c r="N3519" s="3"/>
      <c r="O3519" s="3"/>
      <c r="P3519" s="3"/>
      <c r="Q3519" s="3"/>
      <c r="R3519" s="3"/>
      <c r="S3519" s="4"/>
      <c r="T3519" s="3"/>
      <c r="U3519" s="3"/>
      <c r="V3519" s="3"/>
      <c r="W3519" s="8"/>
      <c r="X3519" s="3"/>
      <c r="Y3519" s="3"/>
      <c r="Z3519" s="15"/>
      <c r="AA3519" s="15"/>
    </row>
    <row r="3520" spans="1:27" ht="16.5" hidden="1">
      <c r="A3520" s="3">
        <f t="shared" si="105"/>
        <v>3517</v>
      </c>
      <c r="B3520" s="3" t="e">
        <f>VLOOKUP(D3520,DSKH!$A:$B,2,0)</f>
        <v>#N/A</v>
      </c>
      <c r="C3520" s="4"/>
      <c r="D3520" s="4"/>
      <c r="E3520" s="4"/>
      <c r="F3520" s="17"/>
      <c r="G3520" s="4"/>
      <c r="H3520" s="18"/>
      <c r="I3520" s="4"/>
      <c r="J3520" s="4"/>
      <c r="K3520" s="4"/>
      <c r="L3520" s="4"/>
      <c r="M3520" s="23"/>
      <c r="N3520" s="3"/>
      <c r="O3520" s="3"/>
      <c r="P3520" s="3"/>
      <c r="Q3520" s="3"/>
      <c r="R3520" s="3"/>
      <c r="S3520" s="4"/>
      <c r="T3520" s="3"/>
      <c r="U3520" s="3"/>
      <c r="V3520" s="3"/>
      <c r="W3520" s="8"/>
      <c r="X3520" s="3"/>
      <c r="Y3520" s="3"/>
      <c r="Z3520" s="15"/>
      <c r="AA3520" s="15"/>
    </row>
    <row r="3521" spans="1:27" ht="16.5" hidden="1">
      <c r="A3521" s="3">
        <f t="shared" si="105"/>
        <v>3518</v>
      </c>
      <c r="B3521" s="3" t="e">
        <f>VLOOKUP(D3521,DSKH!$A:$B,2,0)</f>
        <v>#N/A</v>
      </c>
      <c r="C3521" s="4"/>
      <c r="D3521" s="4"/>
      <c r="E3521" s="4"/>
      <c r="F3521" s="17"/>
      <c r="G3521" s="4"/>
      <c r="H3521" s="18"/>
      <c r="I3521" s="4"/>
      <c r="J3521" s="4"/>
      <c r="K3521" s="4"/>
      <c r="L3521" s="4"/>
      <c r="M3521" s="23"/>
      <c r="N3521" s="3"/>
      <c r="O3521" s="3"/>
      <c r="P3521" s="3"/>
      <c r="Q3521" s="3"/>
      <c r="R3521" s="3"/>
      <c r="S3521" s="4"/>
      <c r="T3521" s="3"/>
      <c r="U3521" s="3"/>
      <c r="V3521" s="3"/>
      <c r="W3521" s="8"/>
      <c r="X3521" s="3"/>
      <c r="Y3521" s="3"/>
      <c r="Z3521" s="15"/>
      <c r="AA3521" s="15"/>
    </row>
    <row r="3522" spans="1:27" ht="16.5" hidden="1">
      <c r="A3522" s="3">
        <f t="shared" si="105"/>
        <v>3519</v>
      </c>
      <c r="B3522" s="3" t="e">
        <f>VLOOKUP(D3522,DSKH!$A:$B,2,0)</f>
        <v>#N/A</v>
      </c>
      <c r="C3522" s="4"/>
      <c r="D3522" s="4"/>
      <c r="E3522" s="4"/>
      <c r="F3522" s="17"/>
      <c r="G3522" s="4"/>
      <c r="H3522" s="18"/>
      <c r="I3522" s="4"/>
      <c r="J3522" s="4"/>
      <c r="K3522" s="4"/>
      <c r="L3522" s="4"/>
      <c r="M3522" s="23"/>
      <c r="N3522" s="3"/>
      <c r="O3522" s="3"/>
      <c r="P3522" s="3"/>
      <c r="Q3522" s="3"/>
      <c r="R3522" s="3"/>
      <c r="S3522" s="4"/>
      <c r="T3522" s="3"/>
      <c r="U3522" s="3"/>
      <c r="V3522" s="3"/>
      <c r="W3522" s="8"/>
      <c r="X3522" s="3"/>
      <c r="Y3522" s="3"/>
      <c r="Z3522" s="15"/>
      <c r="AA3522" s="15"/>
    </row>
    <row r="3523" spans="1:27" ht="16.5" hidden="1">
      <c r="A3523" s="3">
        <f t="shared" si="105"/>
        <v>3520</v>
      </c>
      <c r="B3523" s="3" t="e">
        <f>VLOOKUP(D3523,DSKH!$A:$B,2,0)</f>
        <v>#N/A</v>
      </c>
      <c r="C3523" s="4"/>
      <c r="D3523" s="4"/>
      <c r="E3523" s="4"/>
      <c r="F3523" s="17"/>
      <c r="G3523" s="4"/>
      <c r="H3523" s="18"/>
      <c r="I3523" s="4"/>
      <c r="J3523" s="4"/>
      <c r="K3523" s="4"/>
      <c r="L3523" s="4"/>
      <c r="M3523" s="23"/>
      <c r="N3523" s="4"/>
      <c r="O3523" s="3"/>
      <c r="P3523" s="3"/>
      <c r="Q3523" s="3"/>
      <c r="R3523" s="4"/>
      <c r="S3523" s="3"/>
      <c r="T3523" s="4"/>
      <c r="U3523" s="3"/>
      <c r="V3523" s="3"/>
      <c r="W3523" s="8"/>
      <c r="X3523" s="4"/>
      <c r="Y3523" s="3"/>
      <c r="Z3523" s="15"/>
      <c r="AA3523" s="15"/>
    </row>
    <row r="3524" spans="1:27" ht="16.5" hidden="1">
      <c r="A3524" s="3">
        <f t="shared" si="105"/>
        <v>3521</v>
      </c>
      <c r="B3524" s="3" t="e">
        <f>VLOOKUP(D3524,DSKH!$A:$B,2,0)</f>
        <v>#N/A</v>
      </c>
      <c r="C3524" s="4"/>
      <c r="D3524" s="4"/>
      <c r="E3524" s="4"/>
      <c r="F3524" s="17"/>
      <c r="G3524" s="4"/>
      <c r="H3524" s="18"/>
      <c r="I3524" s="4"/>
      <c r="J3524" s="4"/>
      <c r="K3524" s="4"/>
      <c r="L3524" s="4"/>
      <c r="M3524" s="23"/>
      <c r="N3524" s="4"/>
      <c r="O3524" s="3"/>
      <c r="P3524" s="4"/>
      <c r="Q3524" s="3"/>
      <c r="R3524" s="3"/>
      <c r="S3524" s="3"/>
      <c r="T3524" s="3"/>
      <c r="U3524" s="4"/>
      <c r="V3524" s="4"/>
      <c r="W3524" s="6"/>
      <c r="X3524" s="4"/>
      <c r="Y3524" s="3"/>
      <c r="Z3524" s="15"/>
      <c r="AA3524" s="15"/>
    </row>
    <row r="3525" spans="1:27" ht="16.5" hidden="1">
      <c r="A3525" s="3">
        <f t="shared" si="105"/>
        <v>3522</v>
      </c>
      <c r="B3525" s="3" t="e">
        <f>VLOOKUP(D3525,DSKH!$A:$B,2,0)</f>
        <v>#N/A</v>
      </c>
      <c r="C3525" s="4"/>
      <c r="D3525" s="4"/>
      <c r="E3525" s="4"/>
      <c r="F3525" s="17"/>
      <c r="G3525" s="4"/>
      <c r="H3525" s="18"/>
      <c r="I3525" s="4"/>
      <c r="J3525" s="4"/>
      <c r="K3525" s="4"/>
      <c r="L3525" s="4"/>
      <c r="M3525" s="23"/>
      <c r="N3525" s="4"/>
      <c r="O3525" s="3"/>
      <c r="P3525" s="3"/>
      <c r="Q3525" s="3"/>
      <c r="R3525" s="4"/>
      <c r="S3525" s="3"/>
      <c r="T3525" s="4"/>
      <c r="U3525" s="3"/>
      <c r="V3525" s="3"/>
      <c r="W3525" s="8"/>
      <c r="X3525" s="4"/>
      <c r="Y3525" s="3"/>
      <c r="Z3525" s="15"/>
      <c r="AA3525" s="15"/>
    </row>
    <row r="3526" spans="1:27" ht="16.5" hidden="1">
      <c r="A3526" s="3">
        <f t="shared" si="105"/>
        <v>3523</v>
      </c>
      <c r="B3526" s="3" t="e">
        <f>VLOOKUP(D3526,DSKH!$A:$B,2,0)</f>
        <v>#N/A</v>
      </c>
      <c r="C3526" s="4"/>
      <c r="D3526" s="4"/>
      <c r="E3526" s="4"/>
      <c r="F3526" s="17"/>
      <c r="G3526" s="4"/>
      <c r="H3526" s="18"/>
      <c r="I3526" s="4"/>
      <c r="J3526" s="4"/>
      <c r="K3526" s="4"/>
      <c r="L3526" s="4"/>
      <c r="M3526" s="23"/>
      <c r="N3526" s="4"/>
      <c r="O3526" s="3"/>
      <c r="P3526" s="4"/>
      <c r="Q3526" s="3"/>
      <c r="R3526" s="3"/>
      <c r="S3526" s="3"/>
      <c r="T3526" s="3"/>
      <c r="U3526" s="4"/>
      <c r="V3526" s="4"/>
      <c r="W3526" s="6"/>
      <c r="X3526" s="4"/>
      <c r="Y3526" s="3"/>
      <c r="Z3526" s="15"/>
      <c r="AA3526" s="15"/>
    </row>
    <row r="3527" spans="1:27" ht="16.5" hidden="1">
      <c r="A3527" s="3">
        <f t="shared" si="105"/>
        <v>3524</v>
      </c>
      <c r="B3527" s="3" t="e">
        <f>VLOOKUP(D3527,DSKH!$A:$B,2,0)</f>
        <v>#N/A</v>
      </c>
      <c r="C3527" s="4"/>
      <c r="D3527" s="4"/>
      <c r="E3527" s="4"/>
      <c r="F3527" s="17"/>
      <c r="G3527" s="4"/>
      <c r="H3527" s="18"/>
      <c r="I3527" s="4"/>
      <c r="J3527" s="4"/>
      <c r="K3527" s="4"/>
      <c r="L3527" s="4"/>
      <c r="M3527" s="23"/>
      <c r="N3527" s="4"/>
      <c r="O3527" s="3"/>
      <c r="P3527" s="4"/>
      <c r="Q3527" s="3"/>
      <c r="R3527" s="3"/>
      <c r="S3527" s="3"/>
      <c r="T3527" s="3"/>
      <c r="U3527" s="4"/>
      <c r="V3527" s="4"/>
      <c r="W3527" s="6"/>
      <c r="X3527" s="4"/>
      <c r="Y3527" s="3"/>
      <c r="Z3527" s="15"/>
      <c r="AA3527" s="15"/>
    </row>
    <row r="3528" spans="1:27" ht="16.5" hidden="1">
      <c r="A3528" s="3">
        <f t="shared" si="105"/>
        <v>3525</v>
      </c>
      <c r="B3528" s="3" t="e">
        <f>VLOOKUP(D3528,DSKH!$A:$B,2,0)</f>
        <v>#N/A</v>
      </c>
      <c r="C3528" s="4"/>
      <c r="D3528" s="4"/>
      <c r="E3528" s="4"/>
      <c r="F3528" s="17"/>
      <c r="G3528" s="4"/>
      <c r="H3528" s="18"/>
      <c r="I3528" s="4"/>
      <c r="J3528" s="4"/>
      <c r="K3528" s="4"/>
      <c r="L3528" s="4"/>
      <c r="M3528" s="23"/>
      <c r="N3528" s="3"/>
      <c r="O3528" s="3"/>
      <c r="P3528" s="3"/>
      <c r="Q3528" s="4"/>
      <c r="R3528" s="3"/>
      <c r="S3528" s="3"/>
      <c r="T3528" s="3"/>
      <c r="U3528" s="4"/>
      <c r="V3528" s="3"/>
      <c r="W3528" s="8"/>
      <c r="X3528" s="4"/>
      <c r="Y3528" s="3"/>
      <c r="Z3528" s="15"/>
      <c r="AA3528" s="15"/>
    </row>
    <row r="3529" spans="1:27" ht="16.5" hidden="1">
      <c r="A3529" s="3">
        <f t="shared" si="105"/>
        <v>3526</v>
      </c>
      <c r="B3529" s="3" t="e">
        <f>VLOOKUP(D3529,DSKH!$A:$B,2,0)</f>
        <v>#N/A</v>
      </c>
      <c r="C3529" s="4"/>
      <c r="D3529" s="4"/>
      <c r="E3529" s="4"/>
      <c r="F3529" s="17"/>
      <c r="G3529" s="4"/>
      <c r="H3529" s="18"/>
      <c r="I3529" s="4"/>
      <c r="J3529" s="4"/>
      <c r="K3529" s="4"/>
      <c r="L3529" s="4"/>
      <c r="M3529" s="23"/>
      <c r="N3529" s="3"/>
      <c r="O3529" s="3"/>
      <c r="P3529" s="3"/>
      <c r="Q3529" s="4"/>
      <c r="R3529" s="3"/>
      <c r="S3529" s="3"/>
      <c r="T3529" s="3"/>
      <c r="U3529" s="4"/>
      <c r="V3529" s="3"/>
      <c r="W3529" s="8"/>
      <c r="X3529" s="4"/>
      <c r="Y3529" s="3"/>
      <c r="Z3529" s="15"/>
      <c r="AA3529" s="15"/>
    </row>
    <row r="3530" spans="1:27" ht="16.5" hidden="1">
      <c r="A3530" s="3">
        <f t="shared" si="105"/>
        <v>3527</v>
      </c>
      <c r="B3530" s="3" t="e">
        <f>VLOOKUP(D3530,DSKH!$A:$B,2,0)</f>
        <v>#N/A</v>
      </c>
      <c r="C3530" s="4"/>
      <c r="D3530" s="4"/>
      <c r="E3530" s="4"/>
      <c r="F3530" s="17"/>
      <c r="G3530" s="4"/>
      <c r="H3530" s="18"/>
      <c r="I3530" s="4"/>
      <c r="J3530" s="4"/>
      <c r="K3530" s="4"/>
      <c r="L3530" s="4"/>
      <c r="M3530" s="23"/>
      <c r="N3530" s="4"/>
      <c r="O3530" s="3"/>
      <c r="P3530" s="3"/>
      <c r="Q3530" s="3"/>
      <c r="R3530" s="4"/>
      <c r="S3530" s="3"/>
      <c r="T3530" s="3"/>
      <c r="U3530" s="3"/>
      <c r="V3530" s="3"/>
      <c r="W3530" s="8"/>
      <c r="X3530" s="4"/>
      <c r="Y3530" s="3"/>
      <c r="Z3530" s="15"/>
      <c r="AA3530" s="15"/>
    </row>
    <row r="3531" spans="1:27" ht="16.5" hidden="1">
      <c r="A3531" s="3">
        <f t="shared" si="105"/>
        <v>3528</v>
      </c>
      <c r="B3531" s="3" t="e">
        <f>VLOOKUP(D3531,DSKH!$A:$B,2,0)</f>
        <v>#N/A</v>
      </c>
      <c r="C3531" s="4"/>
      <c r="D3531" s="4"/>
      <c r="E3531" s="4"/>
      <c r="F3531" s="17"/>
      <c r="G3531" s="4"/>
      <c r="H3531" s="18"/>
      <c r="I3531" s="4"/>
      <c r="J3531" s="4"/>
      <c r="K3531" s="4"/>
      <c r="L3531" s="4"/>
      <c r="M3531" s="23"/>
      <c r="N3531" s="4"/>
      <c r="O3531" s="3"/>
      <c r="P3531" s="3"/>
      <c r="Q3531" s="3"/>
      <c r="R3531" s="4"/>
      <c r="S3531" s="3"/>
      <c r="T3531" s="3"/>
      <c r="U3531" s="3"/>
      <c r="V3531" s="3"/>
      <c r="W3531" s="8"/>
      <c r="X3531" s="4"/>
      <c r="Y3531" s="3"/>
      <c r="Z3531" s="15"/>
      <c r="AA3531" s="15"/>
    </row>
    <row r="3532" spans="1:27" ht="16.5" hidden="1">
      <c r="A3532" s="3">
        <f t="shared" si="105"/>
        <v>3529</v>
      </c>
      <c r="B3532" s="3" t="e">
        <f>VLOOKUP(D3532,DSKH!$A:$B,2,0)</f>
        <v>#N/A</v>
      </c>
      <c r="C3532" s="4"/>
      <c r="D3532" s="4"/>
      <c r="E3532" s="4"/>
      <c r="F3532" s="17"/>
      <c r="G3532" s="4"/>
      <c r="H3532" s="18"/>
      <c r="I3532" s="4"/>
      <c r="J3532" s="4"/>
      <c r="K3532" s="4"/>
      <c r="L3532" s="4"/>
      <c r="M3532" s="23"/>
      <c r="N3532" s="3"/>
      <c r="O3532" s="3"/>
      <c r="P3532" s="3"/>
      <c r="Q3532" s="3"/>
      <c r="R3532" s="4"/>
      <c r="S3532" s="3"/>
      <c r="T3532" s="4"/>
      <c r="U3532" s="3"/>
      <c r="V3532" s="3"/>
      <c r="W3532" s="8"/>
      <c r="X3532" s="4"/>
      <c r="Y3532" s="3"/>
      <c r="Z3532" s="15"/>
      <c r="AA3532" s="15"/>
    </row>
    <row r="3533" spans="1:27" ht="16.5" hidden="1">
      <c r="A3533" s="3">
        <f t="shared" si="105"/>
        <v>3530</v>
      </c>
      <c r="B3533" s="3" t="e">
        <f>VLOOKUP(D3533,DSKH!$A:$B,2,0)</f>
        <v>#N/A</v>
      </c>
      <c r="C3533" s="4"/>
      <c r="D3533" s="4"/>
      <c r="E3533" s="4"/>
      <c r="F3533" s="17"/>
      <c r="G3533" s="4"/>
      <c r="H3533" s="18"/>
      <c r="I3533" s="4"/>
      <c r="J3533" s="4"/>
      <c r="K3533" s="4"/>
      <c r="L3533" s="4"/>
      <c r="M3533" s="23"/>
      <c r="N3533" s="3"/>
      <c r="O3533" s="3"/>
      <c r="P3533" s="3"/>
      <c r="Q3533" s="3"/>
      <c r="R3533" s="4"/>
      <c r="S3533" s="3"/>
      <c r="T3533" s="4"/>
      <c r="U3533" s="3"/>
      <c r="V3533" s="3"/>
      <c r="W3533" s="8"/>
      <c r="X3533" s="4"/>
      <c r="Y3533" s="3"/>
      <c r="Z3533" s="15"/>
      <c r="AA3533" s="15"/>
    </row>
    <row r="3534" spans="1:27" ht="16.5" hidden="1">
      <c r="A3534" s="3">
        <f t="shared" si="105"/>
        <v>3531</v>
      </c>
      <c r="B3534" s="3" t="e">
        <f>VLOOKUP(D3534,DSKH!$A:$B,2,0)</f>
        <v>#N/A</v>
      </c>
      <c r="C3534" s="4"/>
      <c r="D3534" s="4"/>
      <c r="E3534" s="4"/>
      <c r="F3534" s="17"/>
      <c r="G3534" s="4"/>
      <c r="H3534" s="18"/>
      <c r="I3534" s="4"/>
      <c r="J3534" s="4"/>
      <c r="K3534" s="4"/>
      <c r="L3534" s="4"/>
      <c r="M3534" s="23"/>
      <c r="N3534" s="3"/>
      <c r="O3534" s="3"/>
      <c r="P3534" s="3"/>
      <c r="Q3534" s="3"/>
      <c r="R3534" s="4"/>
      <c r="S3534" s="3"/>
      <c r="T3534" s="4"/>
      <c r="U3534" s="3"/>
      <c r="V3534" s="3"/>
      <c r="W3534" s="8"/>
      <c r="X3534" s="4"/>
      <c r="Y3534" s="3"/>
      <c r="Z3534" s="15"/>
      <c r="AA3534" s="15"/>
    </row>
    <row r="3535" spans="1:27" ht="16.5" hidden="1">
      <c r="A3535" s="3">
        <f t="shared" si="105"/>
        <v>3532</v>
      </c>
      <c r="B3535" s="3" t="e">
        <f>VLOOKUP(D3535,DSKH!$A:$B,2,0)</f>
        <v>#N/A</v>
      </c>
      <c r="C3535" s="4"/>
      <c r="D3535" s="4"/>
      <c r="E3535" s="4"/>
      <c r="F3535" s="17"/>
      <c r="G3535" s="4"/>
      <c r="H3535" s="18"/>
      <c r="I3535" s="4"/>
      <c r="J3535" s="4"/>
      <c r="K3535" s="4"/>
      <c r="L3535" s="4"/>
      <c r="M3535" s="23"/>
      <c r="N3535" s="3"/>
      <c r="O3535" s="3"/>
      <c r="P3535" s="3"/>
      <c r="Q3535" s="3"/>
      <c r="R3535" s="4"/>
      <c r="S3535" s="3"/>
      <c r="T3535" s="4"/>
      <c r="U3535" s="3"/>
      <c r="V3535" s="3"/>
      <c r="W3535" s="8"/>
      <c r="X3535" s="4"/>
      <c r="Y3535" s="3"/>
      <c r="Z3535" s="15"/>
      <c r="AA3535" s="15"/>
    </row>
    <row r="3536" spans="1:27" ht="16.5" hidden="1">
      <c r="A3536" s="3">
        <f t="shared" si="105"/>
        <v>3533</v>
      </c>
      <c r="B3536" s="3" t="e">
        <f>VLOOKUP(D3536,DSKH!$A:$B,2,0)</f>
        <v>#N/A</v>
      </c>
      <c r="C3536" s="4"/>
      <c r="D3536" s="4"/>
      <c r="E3536" s="4"/>
      <c r="F3536" s="17"/>
      <c r="G3536" s="4"/>
      <c r="H3536" s="18"/>
      <c r="I3536" s="4"/>
      <c r="J3536" s="4"/>
      <c r="K3536" s="4"/>
      <c r="L3536" s="4"/>
      <c r="M3536" s="23"/>
      <c r="N3536" s="3"/>
      <c r="O3536" s="3"/>
      <c r="P3536" s="3"/>
      <c r="Q3536" s="3"/>
      <c r="R3536" s="4"/>
      <c r="S3536" s="3"/>
      <c r="T3536" s="4"/>
      <c r="U3536" s="3"/>
      <c r="V3536" s="3"/>
      <c r="W3536" s="8"/>
      <c r="X3536" s="4"/>
      <c r="Y3536" s="3"/>
      <c r="Z3536" s="15"/>
      <c r="AA3536" s="15"/>
    </row>
    <row r="3537" spans="1:27" ht="16.5" hidden="1">
      <c r="A3537" s="3">
        <f t="shared" si="105"/>
        <v>3534</v>
      </c>
      <c r="B3537" s="3" t="e">
        <f>VLOOKUP(D3537,DSKH!$A:$B,2,0)</f>
        <v>#N/A</v>
      </c>
      <c r="C3537" s="4"/>
      <c r="D3537" s="4"/>
      <c r="E3537" s="4"/>
      <c r="F3537" s="17"/>
      <c r="G3537" s="4"/>
      <c r="H3537" s="18"/>
      <c r="I3537" s="4"/>
      <c r="J3537" s="4"/>
      <c r="K3537" s="4"/>
      <c r="L3537" s="4"/>
      <c r="M3537" s="23"/>
      <c r="N3537" s="3"/>
      <c r="O3537" s="3"/>
      <c r="P3537" s="3"/>
      <c r="Q3537" s="3"/>
      <c r="R3537" s="4"/>
      <c r="S3537" s="3"/>
      <c r="T3537" s="4"/>
      <c r="U3537" s="3"/>
      <c r="V3537" s="3"/>
      <c r="W3537" s="8"/>
      <c r="X3537" s="4"/>
      <c r="Y3537" s="3"/>
      <c r="Z3537" s="15"/>
      <c r="AA3537" s="15"/>
    </row>
    <row r="3538" spans="1:27" ht="16.5" hidden="1">
      <c r="A3538" s="3">
        <f t="shared" si="105"/>
        <v>3535</v>
      </c>
      <c r="B3538" s="3" t="e">
        <f>VLOOKUP(D3538,DSKH!$A:$B,2,0)</f>
        <v>#N/A</v>
      </c>
      <c r="C3538" s="4"/>
      <c r="D3538" s="4"/>
      <c r="E3538" s="4"/>
      <c r="F3538" s="17"/>
      <c r="G3538" s="4"/>
      <c r="H3538" s="18"/>
      <c r="I3538" s="4"/>
      <c r="J3538" s="4"/>
      <c r="K3538" s="4"/>
      <c r="L3538" s="4"/>
      <c r="M3538" s="23"/>
      <c r="N3538" s="3"/>
      <c r="O3538" s="3"/>
      <c r="P3538" s="3"/>
      <c r="Q3538" s="3"/>
      <c r="R3538" s="4"/>
      <c r="S3538" s="3"/>
      <c r="T3538" s="4"/>
      <c r="U3538" s="3"/>
      <c r="V3538" s="3"/>
      <c r="W3538" s="8"/>
      <c r="X3538" s="4"/>
      <c r="Y3538" s="3"/>
      <c r="Z3538" s="15"/>
      <c r="AA3538" s="15"/>
    </row>
    <row r="3539" spans="1:27" ht="16.5" hidden="1">
      <c r="A3539" s="3">
        <f t="shared" si="105"/>
        <v>3536</v>
      </c>
      <c r="B3539" s="3" t="e">
        <f>VLOOKUP(D3539,DSKH!$A:$B,2,0)</f>
        <v>#N/A</v>
      </c>
      <c r="C3539" s="4"/>
      <c r="D3539" s="4"/>
      <c r="E3539" s="4"/>
      <c r="F3539" s="17"/>
      <c r="G3539" s="4"/>
      <c r="H3539" s="18"/>
      <c r="I3539" s="4"/>
      <c r="J3539" s="4"/>
      <c r="K3539" s="4"/>
      <c r="L3539" s="4"/>
      <c r="M3539" s="23"/>
      <c r="N3539" s="3"/>
      <c r="O3539" s="3"/>
      <c r="P3539" s="3"/>
      <c r="Q3539" s="3"/>
      <c r="R3539" s="4"/>
      <c r="S3539" s="3"/>
      <c r="T3539" s="4"/>
      <c r="U3539" s="3"/>
      <c r="V3539" s="3"/>
      <c r="W3539" s="8"/>
      <c r="X3539" s="4"/>
      <c r="Y3539" s="3"/>
      <c r="Z3539" s="15"/>
      <c r="AA3539" s="15"/>
    </row>
    <row r="3540" spans="1:27" ht="16.5" hidden="1">
      <c r="A3540" s="3">
        <f t="shared" si="105"/>
        <v>3537</v>
      </c>
      <c r="B3540" s="3" t="e">
        <f>VLOOKUP(D3540,DSKH!$A:$B,2,0)</f>
        <v>#N/A</v>
      </c>
      <c r="C3540" s="4"/>
      <c r="D3540" s="4"/>
      <c r="E3540" s="4"/>
      <c r="F3540" s="17"/>
      <c r="G3540" s="4"/>
      <c r="H3540" s="18"/>
      <c r="I3540" s="4"/>
      <c r="J3540" s="4"/>
      <c r="K3540" s="4"/>
      <c r="L3540" s="4"/>
      <c r="M3540" s="23"/>
      <c r="N3540" s="3"/>
      <c r="O3540" s="3"/>
      <c r="P3540" s="3"/>
      <c r="Q3540" s="3"/>
      <c r="R3540" s="4"/>
      <c r="S3540" s="3"/>
      <c r="T3540" s="4"/>
      <c r="U3540" s="3"/>
      <c r="V3540" s="3"/>
      <c r="W3540" s="8"/>
      <c r="X3540" s="4"/>
      <c r="Y3540" s="3"/>
      <c r="Z3540" s="15"/>
      <c r="AA3540" s="15"/>
    </row>
    <row r="3541" spans="1:27" ht="16.5" hidden="1">
      <c r="A3541" s="3">
        <f t="shared" si="105"/>
        <v>3538</v>
      </c>
      <c r="B3541" s="3" t="e">
        <f>VLOOKUP(D3541,DSKH!$A:$B,2,0)</f>
        <v>#N/A</v>
      </c>
      <c r="C3541" s="4"/>
      <c r="D3541" s="4"/>
      <c r="E3541" s="4"/>
      <c r="F3541" s="17"/>
      <c r="G3541" s="4"/>
      <c r="H3541" s="18"/>
      <c r="I3541" s="4"/>
      <c r="J3541" s="4"/>
      <c r="K3541" s="4"/>
      <c r="L3541" s="4"/>
      <c r="M3541" s="23"/>
      <c r="N3541" s="4"/>
      <c r="O3541" s="3"/>
      <c r="P3541" s="3"/>
      <c r="Q3541" s="4"/>
      <c r="R3541" s="3"/>
      <c r="S3541" s="3"/>
      <c r="T3541" s="4"/>
      <c r="U3541" s="4"/>
      <c r="V3541" s="4"/>
      <c r="W3541" s="6"/>
      <c r="X3541" s="4"/>
      <c r="Y3541" s="3"/>
      <c r="Z3541" s="15"/>
      <c r="AA3541" s="15"/>
    </row>
    <row r="3542" spans="1:27" ht="16.5" hidden="1">
      <c r="A3542" s="3">
        <f t="shared" si="105"/>
        <v>3539</v>
      </c>
      <c r="B3542" s="3" t="e">
        <f>VLOOKUP(D3542,DSKH!$A:$B,2,0)</f>
        <v>#N/A</v>
      </c>
      <c r="C3542" s="4"/>
      <c r="D3542" s="4"/>
      <c r="E3542" s="4"/>
      <c r="F3542" s="17"/>
      <c r="G3542" s="4"/>
      <c r="H3542" s="18"/>
      <c r="I3542" s="4"/>
      <c r="J3542" s="4"/>
      <c r="K3542" s="4"/>
      <c r="L3542" s="4"/>
      <c r="M3542" s="23"/>
      <c r="N3542" s="3"/>
      <c r="O3542" s="4"/>
      <c r="P3542" s="4"/>
      <c r="Q3542" s="3"/>
      <c r="R3542" s="3"/>
      <c r="S3542" s="3"/>
      <c r="T3542" s="4"/>
      <c r="U3542" s="4"/>
      <c r="V3542" s="4"/>
      <c r="W3542" s="6"/>
      <c r="X3542" s="4"/>
      <c r="Y3542" s="3"/>
      <c r="Z3542" s="15"/>
      <c r="AA3542" s="15"/>
    </row>
    <row r="3543" spans="1:27" ht="16.5" hidden="1">
      <c r="A3543" s="3">
        <f t="shared" si="105"/>
        <v>3540</v>
      </c>
      <c r="B3543" s="3" t="e">
        <f>VLOOKUP(D3543,DSKH!$A:$B,2,0)</f>
        <v>#N/A</v>
      </c>
      <c r="C3543" s="4"/>
      <c r="D3543" s="4"/>
      <c r="E3543" s="4"/>
      <c r="F3543" s="17"/>
      <c r="G3543" s="4"/>
      <c r="H3543" s="18"/>
      <c r="I3543" s="4"/>
      <c r="J3543" s="4"/>
      <c r="K3543" s="4"/>
      <c r="L3543" s="4"/>
      <c r="M3543" s="23"/>
      <c r="N3543" s="3"/>
      <c r="O3543" s="3"/>
      <c r="P3543" s="3"/>
      <c r="Q3543" s="3"/>
      <c r="R3543" s="3"/>
      <c r="S3543" s="4"/>
      <c r="T3543" s="4"/>
      <c r="U3543" s="3"/>
      <c r="V3543" s="3"/>
      <c r="W3543" s="8"/>
      <c r="X3543" s="3"/>
      <c r="Y3543" s="3"/>
      <c r="Z3543" s="15"/>
      <c r="AA3543" s="15"/>
    </row>
    <row r="3544" spans="1:27" ht="16.5" hidden="1">
      <c r="A3544" s="3">
        <f t="shared" si="105"/>
        <v>3541</v>
      </c>
      <c r="B3544" s="3" t="e">
        <f>VLOOKUP(D3544,DSKH!$A:$B,2,0)</f>
        <v>#N/A</v>
      </c>
      <c r="C3544" s="4"/>
      <c r="D3544" s="4"/>
      <c r="E3544" s="4"/>
      <c r="F3544" s="17"/>
      <c r="G3544" s="4"/>
      <c r="H3544" s="18"/>
      <c r="I3544" s="4"/>
      <c r="J3544" s="4"/>
      <c r="K3544" s="4"/>
      <c r="L3544" s="4"/>
      <c r="M3544" s="23"/>
      <c r="N3544" s="3"/>
      <c r="O3544" s="3"/>
      <c r="P3544" s="3"/>
      <c r="Q3544" s="3"/>
      <c r="R3544" s="3"/>
      <c r="S3544" s="4"/>
      <c r="T3544" s="4"/>
      <c r="U3544" s="3"/>
      <c r="V3544" s="3"/>
      <c r="W3544" s="8"/>
      <c r="X3544" s="3"/>
      <c r="Y3544" s="3"/>
      <c r="Z3544" s="15"/>
      <c r="AA3544" s="15"/>
    </row>
    <row r="3545" spans="1:27" ht="16.5" hidden="1">
      <c r="A3545" s="3">
        <f t="shared" si="105"/>
        <v>3542</v>
      </c>
      <c r="B3545" s="3" t="e">
        <f>VLOOKUP(D3545,DSKH!$A:$B,2,0)</f>
        <v>#N/A</v>
      </c>
      <c r="C3545" s="4"/>
      <c r="D3545" s="4"/>
      <c r="E3545" s="4"/>
      <c r="F3545" s="17"/>
      <c r="G3545" s="4"/>
      <c r="H3545" s="18"/>
      <c r="I3545" s="4"/>
      <c r="J3545" s="4"/>
      <c r="K3545" s="4"/>
      <c r="L3545" s="4"/>
      <c r="M3545" s="23"/>
      <c r="N3545" s="3"/>
      <c r="O3545" s="3"/>
      <c r="P3545" s="3"/>
      <c r="Q3545" s="3"/>
      <c r="R3545" s="3"/>
      <c r="S3545" s="4"/>
      <c r="T3545" s="4"/>
      <c r="U3545" s="3"/>
      <c r="V3545" s="3"/>
      <c r="W3545" s="8"/>
      <c r="X3545" s="3"/>
      <c r="Y3545" s="3"/>
      <c r="Z3545" s="15"/>
      <c r="AA3545" s="15"/>
    </row>
    <row r="3546" spans="1:27" ht="16.5" hidden="1">
      <c r="A3546" s="3">
        <f t="shared" si="105"/>
        <v>3543</v>
      </c>
      <c r="B3546" s="3" t="e">
        <f>VLOOKUP(D3546,DSKH!$A:$B,2,0)</f>
        <v>#N/A</v>
      </c>
      <c r="C3546" s="4"/>
      <c r="D3546" s="4"/>
      <c r="E3546" s="4"/>
      <c r="F3546" s="17"/>
      <c r="G3546" s="4"/>
      <c r="H3546" s="18"/>
      <c r="I3546" s="4"/>
      <c r="J3546" s="4"/>
      <c r="K3546" s="4"/>
      <c r="L3546" s="4"/>
      <c r="M3546" s="23"/>
      <c r="N3546" s="3"/>
      <c r="O3546" s="3"/>
      <c r="P3546" s="3"/>
      <c r="Q3546" s="3"/>
      <c r="R3546" s="3"/>
      <c r="S3546" s="4"/>
      <c r="T3546" s="4"/>
      <c r="U3546" s="3"/>
      <c r="V3546" s="3"/>
      <c r="W3546" s="8"/>
      <c r="X3546" s="3"/>
      <c r="Y3546" s="3"/>
      <c r="Z3546" s="15"/>
      <c r="AA3546" s="15"/>
    </row>
    <row r="3547" spans="1:27" ht="16.5" hidden="1">
      <c r="A3547" s="3">
        <f t="shared" si="105"/>
        <v>3544</v>
      </c>
      <c r="B3547" s="3" t="e">
        <f>VLOOKUP(D3547,DSKH!$A:$B,2,0)</f>
        <v>#N/A</v>
      </c>
      <c r="C3547" s="4"/>
      <c r="D3547" s="4"/>
      <c r="E3547" s="4"/>
      <c r="F3547" s="17"/>
      <c r="G3547" s="4"/>
      <c r="H3547" s="18"/>
      <c r="I3547" s="4"/>
      <c r="J3547" s="4"/>
      <c r="K3547" s="4"/>
      <c r="L3547" s="4"/>
      <c r="M3547" s="23"/>
      <c r="N3547" s="3"/>
      <c r="O3547" s="3"/>
      <c r="P3547" s="3"/>
      <c r="Q3547" s="3"/>
      <c r="R3547" s="3"/>
      <c r="S3547" s="4"/>
      <c r="T3547" s="4"/>
      <c r="U3547" s="3"/>
      <c r="V3547" s="3"/>
      <c r="W3547" s="8"/>
      <c r="X3547" s="3"/>
      <c r="Y3547" s="3"/>
      <c r="Z3547" s="15"/>
      <c r="AA3547" s="15"/>
    </row>
    <row r="3548" spans="1:27" ht="16.5" hidden="1">
      <c r="A3548" s="3">
        <f t="shared" si="105"/>
        <v>3545</v>
      </c>
      <c r="B3548" s="3" t="e">
        <f>VLOOKUP(D3548,DSKH!$A:$B,2,0)</f>
        <v>#N/A</v>
      </c>
      <c r="C3548" s="4"/>
      <c r="D3548" s="4"/>
      <c r="E3548" s="4"/>
      <c r="F3548" s="17"/>
      <c r="G3548" s="4"/>
      <c r="H3548" s="18"/>
      <c r="I3548" s="4"/>
      <c r="J3548" s="4"/>
      <c r="K3548" s="4"/>
      <c r="L3548" s="4"/>
      <c r="M3548" s="23"/>
      <c r="N3548" s="3"/>
      <c r="O3548" s="3"/>
      <c r="P3548" s="3"/>
      <c r="Q3548" s="3"/>
      <c r="R3548" s="3"/>
      <c r="S3548" s="4"/>
      <c r="T3548" s="4"/>
      <c r="U3548" s="3"/>
      <c r="V3548" s="3"/>
      <c r="W3548" s="8"/>
      <c r="X3548" s="3"/>
      <c r="Y3548" s="3"/>
      <c r="Z3548" s="15"/>
      <c r="AA3548" s="15"/>
    </row>
    <row r="3549" spans="1:27" ht="16.5" hidden="1">
      <c r="A3549" s="3">
        <f t="shared" si="105"/>
        <v>3546</v>
      </c>
      <c r="B3549" s="3" t="e">
        <f>VLOOKUP(D3549,DSKH!$A:$B,2,0)</f>
        <v>#N/A</v>
      </c>
      <c r="C3549" s="4"/>
      <c r="D3549" s="4"/>
      <c r="E3549" s="4"/>
      <c r="F3549" s="17"/>
      <c r="G3549" s="4"/>
      <c r="H3549" s="18"/>
      <c r="I3549" s="4"/>
      <c r="J3549" s="4"/>
      <c r="K3549" s="4"/>
      <c r="L3549" s="4"/>
      <c r="M3549" s="23"/>
      <c r="N3549" s="3"/>
      <c r="O3549" s="3"/>
      <c r="P3549" s="3"/>
      <c r="Q3549" s="3"/>
      <c r="R3549" s="3"/>
      <c r="S3549" s="4"/>
      <c r="T3549" s="4"/>
      <c r="U3549" s="3"/>
      <c r="V3549" s="3"/>
      <c r="W3549" s="8"/>
      <c r="X3549" s="3"/>
      <c r="Y3549" s="3"/>
      <c r="Z3549" s="15"/>
      <c r="AA3549" s="15"/>
    </row>
    <row r="3550" spans="1:27" ht="16.5" hidden="1">
      <c r="A3550" s="3">
        <f t="shared" si="105"/>
        <v>3547</v>
      </c>
      <c r="B3550" s="3" t="e">
        <f>VLOOKUP(D3550,DSKH!$A:$B,2,0)</f>
        <v>#N/A</v>
      </c>
      <c r="C3550" s="4"/>
      <c r="D3550" s="4"/>
      <c r="E3550" s="4"/>
      <c r="F3550" s="17"/>
      <c r="G3550" s="4"/>
      <c r="H3550" s="18"/>
      <c r="I3550" s="4"/>
      <c r="J3550" s="4"/>
      <c r="K3550" s="4"/>
      <c r="L3550" s="4"/>
      <c r="M3550" s="23"/>
      <c r="N3550" s="3"/>
      <c r="O3550" s="3"/>
      <c r="P3550" s="3"/>
      <c r="Q3550" s="3"/>
      <c r="R3550" s="3"/>
      <c r="S3550" s="4"/>
      <c r="T3550" s="4"/>
      <c r="U3550" s="3"/>
      <c r="V3550" s="3"/>
      <c r="W3550" s="8"/>
      <c r="X3550" s="3"/>
      <c r="Y3550" s="3"/>
      <c r="Z3550" s="15"/>
      <c r="AA3550" s="15"/>
    </row>
    <row r="3551" spans="1:27" ht="16.5" hidden="1">
      <c r="A3551" s="3">
        <f t="shared" si="105"/>
        <v>3548</v>
      </c>
      <c r="B3551" s="3" t="e">
        <f>VLOOKUP(D3551,DSKH!$A:$B,2,0)</f>
        <v>#N/A</v>
      </c>
      <c r="C3551" s="4"/>
      <c r="D3551" s="4"/>
      <c r="E3551" s="4"/>
      <c r="F3551" s="17"/>
      <c r="G3551" s="4"/>
      <c r="H3551" s="18"/>
      <c r="I3551" s="4"/>
      <c r="J3551" s="4"/>
      <c r="K3551" s="4"/>
      <c r="L3551" s="4"/>
      <c r="M3551" s="23"/>
      <c r="N3551" s="3"/>
      <c r="O3551" s="3"/>
      <c r="P3551" s="3"/>
      <c r="Q3551" s="3"/>
      <c r="R3551" s="3"/>
      <c r="S3551" s="4"/>
      <c r="T3551" s="4"/>
      <c r="U3551" s="3"/>
      <c r="V3551" s="3"/>
      <c r="W3551" s="8"/>
      <c r="X3551" s="3"/>
      <c r="Y3551" s="3"/>
      <c r="Z3551" s="15"/>
      <c r="AA3551" s="15"/>
    </row>
    <row r="3552" spans="1:27" ht="16.5" hidden="1">
      <c r="A3552" s="3">
        <f t="shared" si="105"/>
        <v>3549</v>
      </c>
      <c r="B3552" s="3" t="e">
        <f>VLOOKUP(D3552,DSKH!$A:$B,2,0)</f>
        <v>#N/A</v>
      </c>
      <c r="C3552" s="4"/>
      <c r="D3552" s="4"/>
      <c r="E3552" s="4"/>
      <c r="F3552" s="17"/>
      <c r="G3552" s="4"/>
      <c r="H3552" s="18"/>
      <c r="I3552" s="4"/>
      <c r="J3552" s="4"/>
      <c r="K3552" s="4"/>
      <c r="L3552" s="4"/>
      <c r="M3552" s="23"/>
      <c r="N3552" s="3"/>
      <c r="O3552" s="3"/>
      <c r="P3552" s="3"/>
      <c r="Q3552" s="3"/>
      <c r="R3552" s="3"/>
      <c r="S3552" s="4"/>
      <c r="T3552" s="4"/>
      <c r="U3552" s="3"/>
      <c r="V3552" s="3"/>
      <c r="W3552" s="8"/>
      <c r="X3552" s="3"/>
      <c r="Y3552" s="3"/>
      <c r="Z3552" s="15"/>
      <c r="AA3552" s="15"/>
    </row>
    <row r="3553" spans="1:27" ht="16.5" hidden="1">
      <c r="A3553" s="3">
        <f t="shared" si="105"/>
        <v>3550</v>
      </c>
      <c r="B3553" s="3" t="e">
        <f>VLOOKUP(D3553,DSKH!$A:$B,2,0)</f>
        <v>#N/A</v>
      </c>
      <c r="C3553" s="4"/>
      <c r="D3553" s="4"/>
      <c r="E3553" s="4"/>
      <c r="F3553" s="17"/>
      <c r="G3553" s="4"/>
      <c r="H3553" s="18"/>
      <c r="I3553" s="4"/>
      <c r="J3553" s="4"/>
      <c r="K3553" s="4"/>
      <c r="L3553" s="4"/>
      <c r="M3553" s="23"/>
      <c r="N3553" s="3"/>
      <c r="O3553" s="3"/>
      <c r="P3553" s="3"/>
      <c r="Q3553" s="3"/>
      <c r="R3553" s="3"/>
      <c r="S3553" s="4"/>
      <c r="T3553" s="4"/>
      <c r="U3553" s="3"/>
      <c r="V3553" s="3"/>
      <c r="W3553" s="8"/>
      <c r="X3553" s="3"/>
      <c r="Y3553" s="3"/>
      <c r="Z3553" s="15"/>
      <c r="AA3553" s="15"/>
    </row>
    <row r="3554" spans="1:27" ht="16.5" hidden="1">
      <c r="A3554" s="3">
        <f t="shared" si="105"/>
        <v>3551</v>
      </c>
      <c r="B3554" s="3" t="e">
        <f>VLOOKUP(D3554,DSKH!$A:$B,2,0)</f>
        <v>#N/A</v>
      </c>
      <c r="C3554" s="4"/>
      <c r="D3554" s="4"/>
      <c r="E3554" s="4"/>
      <c r="F3554" s="17"/>
      <c r="G3554" s="4"/>
      <c r="H3554" s="18"/>
      <c r="I3554" s="4"/>
      <c r="J3554" s="4"/>
      <c r="K3554" s="4"/>
      <c r="L3554" s="4"/>
      <c r="M3554" s="23"/>
      <c r="N3554" s="3"/>
      <c r="O3554" s="3"/>
      <c r="P3554" s="3"/>
      <c r="Q3554" s="3"/>
      <c r="R3554" s="3"/>
      <c r="S3554" s="4"/>
      <c r="T3554" s="4"/>
      <c r="U3554" s="3"/>
      <c r="V3554" s="3"/>
      <c r="W3554" s="8"/>
      <c r="X3554" s="3"/>
      <c r="Y3554" s="3"/>
      <c r="Z3554" s="15"/>
      <c r="AA3554" s="15"/>
    </row>
    <row r="3555" spans="1:27" ht="16.5" hidden="1">
      <c r="A3555" s="3">
        <f t="shared" si="105"/>
        <v>3552</v>
      </c>
      <c r="B3555" s="3" t="e">
        <f>VLOOKUP(D3555,DSKH!$A:$B,2,0)</f>
        <v>#N/A</v>
      </c>
      <c r="C3555" s="4"/>
      <c r="D3555" s="4"/>
      <c r="E3555" s="4"/>
      <c r="F3555" s="17"/>
      <c r="G3555" s="4"/>
      <c r="H3555" s="18"/>
      <c r="I3555" s="4"/>
      <c r="J3555" s="4"/>
      <c r="K3555" s="4"/>
      <c r="L3555" s="4"/>
      <c r="M3555" s="23"/>
      <c r="N3555" s="3"/>
      <c r="O3555" s="3"/>
      <c r="P3555" s="3"/>
      <c r="Q3555" s="3"/>
      <c r="R3555" s="3"/>
      <c r="S3555" s="4"/>
      <c r="T3555" s="4"/>
      <c r="U3555" s="3"/>
      <c r="V3555" s="3"/>
      <c r="W3555" s="8"/>
      <c r="X3555" s="3"/>
      <c r="Y3555" s="3"/>
      <c r="Z3555" s="15"/>
      <c r="AA3555" s="15"/>
    </row>
    <row r="3556" spans="1:27" ht="16.5" hidden="1">
      <c r="A3556" s="3">
        <f t="shared" si="105"/>
        <v>3553</v>
      </c>
      <c r="B3556" s="3" t="e">
        <f>VLOOKUP(D3556,DSKH!$A:$B,2,0)</f>
        <v>#N/A</v>
      </c>
      <c r="C3556" s="4"/>
      <c r="D3556" s="4"/>
      <c r="E3556" s="4"/>
      <c r="F3556" s="17"/>
      <c r="G3556" s="4"/>
      <c r="H3556" s="18"/>
      <c r="I3556" s="4"/>
      <c r="J3556" s="4"/>
      <c r="K3556" s="4"/>
      <c r="L3556" s="4"/>
      <c r="M3556" s="23"/>
      <c r="N3556" s="4"/>
      <c r="O3556" s="3"/>
      <c r="P3556" s="3"/>
      <c r="Q3556" s="3"/>
      <c r="R3556" s="4"/>
      <c r="S3556" s="3"/>
      <c r="T3556" s="4"/>
      <c r="U3556" s="3"/>
      <c r="V3556" s="3"/>
      <c r="W3556" s="8"/>
      <c r="X3556" s="4"/>
      <c r="Y3556" s="3"/>
      <c r="Z3556" s="15"/>
      <c r="AA3556" s="15"/>
    </row>
    <row r="3557" spans="1:27" ht="16.5" hidden="1">
      <c r="A3557" s="3">
        <f t="shared" si="105"/>
        <v>3554</v>
      </c>
      <c r="B3557" s="3" t="e">
        <f>VLOOKUP(D3557,DSKH!$A:$B,2,0)</f>
        <v>#N/A</v>
      </c>
      <c r="C3557" s="4"/>
      <c r="D3557" s="4"/>
      <c r="E3557" s="4"/>
      <c r="F3557" s="17"/>
      <c r="G3557" s="4"/>
      <c r="H3557" s="18"/>
      <c r="I3557" s="4"/>
      <c r="J3557" s="4"/>
      <c r="K3557" s="4"/>
      <c r="L3557" s="4"/>
      <c r="M3557" s="23"/>
      <c r="N3557" s="4"/>
      <c r="O3557" s="3"/>
      <c r="P3557" s="3"/>
      <c r="Q3557" s="3"/>
      <c r="R3557" s="4"/>
      <c r="S3557" s="3"/>
      <c r="T3557" s="4"/>
      <c r="U3557" s="3"/>
      <c r="V3557" s="3"/>
      <c r="W3557" s="8"/>
      <c r="X3557" s="4"/>
      <c r="Y3557" s="3"/>
      <c r="Z3557" s="15"/>
      <c r="AA3557" s="15"/>
    </row>
    <row r="3558" spans="1:27" ht="16.5" hidden="1">
      <c r="A3558" s="3">
        <f t="shared" si="105"/>
        <v>3555</v>
      </c>
      <c r="B3558" s="3" t="e">
        <f>VLOOKUP(D3558,DSKH!$A:$B,2,0)</f>
        <v>#N/A</v>
      </c>
      <c r="C3558" s="4"/>
      <c r="D3558" s="4"/>
      <c r="E3558" s="4"/>
      <c r="F3558" s="17"/>
      <c r="G3558" s="4"/>
      <c r="H3558" s="18"/>
      <c r="I3558" s="4"/>
      <c r="J3558" s="4"/>
      <c r="K3558" s="4"/>
      <c r="L3558" s="4"/>
      <c r="M3558" s="23"/>
      <c r="N3558" s="3"/>
      <c r="O3558" s="3"/>
      <c r="P3558" s="3"/>
      <c r="Q3558" s="3"/>
      <c r="R3558" s="3"/>
      <c r="S3558" s="4"/>
      <c r="T3558" s="4"/>
      <c r="U3558" s="3"/>
      <c r="V3558" s="3"/>
      <c r="W3558" s="8"/>
      <c r="X3558" s="3"/>
      <c r="Y3558" s="4"/>
      <c r="Z3558" s="15"/>
      <c r="AA3558" s="15"/>
    </row>
    <row r="3559" spans="1:27" ht="16.5" hidden="1">
      <c r="A3559" s="3">
        <f t="shared" si="105"/>
        <v>3556</v>
      </c>
      <c r="B3559" s="3" t="e">
        <f>VLOOKUP(D3559,DSKH!$A:$B,2,0)</f>
        <v>#N/A</v>
      </c>
      <c r="C3559" s="4"/>
      <c r="D3559" s="4"/>
      <c r="E3559" s="4"/>
      <c r="F3559" s="17"/>
      <c r="G3559" s="4"/>
      <c r="H3559" s="18"/>
      <c r="I3559" s="4"/>
      <c r="J3559" s="4"/>
      <c r="K3559" s="4"/>
      <c r="L3559" s="3"/>
      <c r="M3559" s="27"/>
      <c r="N3559" s="3"/>
      <c r="O3559" s="3"/>
      <c r="P3559" s="3"/>
      <c r="Q3559" s="3"/>
      <c r="R3559" s="3"/>
      <c r="S3559" s="3"/>
      <c r="T3559" s="3"/>
      <c r="U3559" s="3"/>
      <c r="V3559" s="3"/>
      <c r="W3559" s="8"/>
      <c r="X3559" s="3"/>
      <c r="Y3559" s="3"/>
      <c r="Z3559" s="15"/>
      <c r="AA3559" s="15"/>
    </row>
    <row r="3560" spans="1:27" ht="16.5" hidden="1">
      <c r="A3560" s="3">
        <f t="shared" si="105"/>
        <v>3557</v>
      </c>
      <c r="B3560" s="3" t="e">
        <f>VLOOKUP(D3560,DSKH!$A:$B,2,0)</f>
        <v>#N/A</v>
      </c>
      <c r="C3560" s="4"/>
      <c r="D3560" s="4"/>
      <c r="E3560" s="4"/>
      <c r="F3560" s="17"/>
      <c r="G3560" s="4"/>
      <c r="H3560" s="18"/>
      <c r="I3560" s="4"/>
      <c r="J3560" s="4"/>
      <c r="K3560" s="4"/>
      <c r="L3560" s="4"/>
      <c r="M3560" s="23"/>
      <c r="N3560" s="3"/>
      <c r="O3560" s="3"/>
      <c r="P3560" s="3"/>
      <c r="Q3560" s="3"/>
      <c r="R3560" s="3"/>
      <c r="S3560" s="4"/>
      <c r="T3560" s="4"/>
      <c r="U3560" s="3"/>
      <c r="V3560" s="3"/>
      <c r="W3560" s="8"/>
      <c r="X3560" s="3"/>
      <c r="Y3560" s="3"/>
      <c r="Z3560" s="15"/>
      <c r="AA3560" s="15"/>
    </row>
    <row r="3561" spans="1:27" ht="16.5" hidden="1">
      <c r="A3561" s="3">
        <f t="shared" si="105"/>
        <v>3558</v>
      </c>
      <c r="B3561" s="3" t="e">
        <f>VLOOKUP(D3561,DSKH!$A:$B,2,0)</f>
        <v>#N/A</v>
      </c>
      <c r="C3561" s="4"/>
      <c r="D3561" s="4"/>
      <c r="E3561" s="4"/>
      <c r="F3561" s="17"/>
      <c r="G3561" s="4"/>
      <c r="H3561" s="18"/>
      <c r="I3561" s="4"/>
      <c r="J3561" s="4"/>
      <c r="K3561" s="4"/>
      <c r="L3561" s="4"/>
      <c r="M3561" s="23"/>
      <c r="N3561" s="3"/>
      <c r="O3561" s="3"/>
      <c r="P3561" s="3"/>
      <c r="Q3561" s="3"/>
      <c r="R3561" s="3"/>
      <c r="S3561" s="4"/>
      <c r="T3561" s="4"/>
      <c r="U3561" s="3"/>
      <c r="V3561" s="3"/>
      <c r="W3561" s="8"/>
      <c r="X3561" s="3"/>
      <c r="Y3561" s="3"/>
      <c r="Z3561" s="15"/>
      <c r="AA3561" s="15"/>
    </row>
    <row r="3562" spans="1:27" ht="16.5" hidden="1">
      <c r="A3562" s="3">
        <f t="shared" si="105"/>
        <v>3559</v>
      </c>
      <c r="B3562" s="3" t="e">
        <f>VLOOKUP(D3562,DSKH!$A:$B,2,0)</f>
        <v>#N/A</v>
      </c>
      <c r="C3562" s="4"/>
      <c r="D3562" s="4"/>
      <c r="E3562" s="4"/>
      <c r="F3562" s="17"/>
      <c r="G3562" s="4"/>
      <c r="H3562" s="18"/>
      <c r="I3562" s="4"/>
      <c r="J3562" s="4"/>
      <c r="K3562" s="4"/>
      <c r="L3562" s="4"/>
      <c r="M3562" s="23"/>
      <c r="N3562" s="3"/>
      <c r="O3562" s="3"/>
      <c r="P3562" s="3"/>
      <c r="Q3562" s="3"/>
      <c r="R3562" s="3"/>
      <c r="S3562" s="4"/>
      <c r="T3562" s="4"/>
      <c r="U3562" s="3"/>
      <c r="V3562" s="3"/>
      <c r="W3562" s="8"/>
      <c r="X3562" s="3"/>
      <c r="Y3562" s="3"/>
      <c r="Z3562" s="15"/>
      <c r="AA3562" s="15"/>
    </row>
    <row r="3563" spans="1:27" ht="16.5" hidden="1">
      <c r="A3563" s="3">
        <f t="shared" si="105"/>
        <v>3560</v>
      </c>
      <c r="B3563" s="3" t="e">
        <f>VLOOKUP(D3563,DSKH!$A:$B,2,0)</f>
        <v>#N/A</v>
      </c>
      <c r="C3563" s="4"/>
      <c r="D3563" s="4"/>
      <c r="E3563" s="4"/>
      <c r="F3563" s="17"/>
      <c r="G3563" s="4"/>
      <c r="H3563" s="18"/>
      <c r="I3563" s="4"/>
      <c r="J3563" s="4"/>
      <c r="K3563" s="4"/>
      <c r="L3563" s="4"/>
      <c r="M3563" s="23"/>
      <c r="N3563" s="3"/>
      <c r="O3563" s="4"/>
      <c r="P3563" s="3"/>
      <c r="Q3563" s="4"/>
      <c r="R3563" s="3"/>
      <c r="S3563" s="3"/>
      <c r="T3563" s="4"/>
      <c r="U3563" s="4"/>
      <c r="V3563" s="3"/>
      <c r="W3563" s="8"/>
      <c r="X3563" s="4"/>
      <c r="Y3563" s="3"/>
      <c r="Z3563" s="15"/>
      <c r="AA3563" s="15"/>
    </row>
    <row r="3564" spans="1:27" ht="16.5" hidden="1">
      <c r="A3564" s="3">
        <f t="shared" si="105"/>
        <v>3561</v>
      </c>
      <c r="B3564" s="3" t="e">
        <f>VLOOKUP(D3564,DSKH!$A:$B,2,0)</f>
        <v>#N/A</v>
      </c>
      <c r="C3564" s="4"/>
      <c r="D3564" s="4"/>
      <c r="E3564" s="4"/>
      <c r="F3564" s="17"/>
      <c r="G3564" s="4"/>
      <c r="H3564" s="18"/>
      <c r="I3564" s="4"/>
      <c r="J3564" s="4"/>
      <c r="K3564" s="4"/>
      <c r="L3564" s="4"/>
      <c r="M3564" s="23"/>
      <c r="N3564" s="3"/>
      <c r="O3564" s="4"/>
      <c r="P3564" s="4"/>
      <c r="Q3564" s="4"/>
      <c r="R3564" s="3"/>
      <c r="S3564" s="3"/>
      <c r="T3564" s="4"/>
      <c r="U3564" s="4"/>
      <c r="V3564" s="3"/>
      <c r="W3564" s="8"/>
      <c r="X3564" s="4"/>
      <c r="Y3564" s="3"/>
      <c r="Z3564" s="15"/>
      <c r="AA3564" s="15"/>
    </row>
    <row r="3565" spans="1:27" ht="16.5" hidden="1">
      <c r="A3565" s="3">
        <f t="shared" si="105"/>
        <v>3562</v>
      </c>
      <c r="B3565" s="3" t="e">
        <f>VLOOKUP(D3565,DSKH!$A:$B,2,0)</f>
        <v>#N/A</v>
      </c>
      <c r="C3565" s="4"/>
      <c r="D3565" s="4"/>
      <c r="E3565" s="4"/>
      <c r="F3565" s="17"/>
      <c r="G3565" s="4"/>
      <c r="H3565" s="18"/>
      <c r="I3565" s="4"/>
      <c r="J3565" s="4"/>
      <c r="K3565" s="4"/>
      <c r="L3565" s="4"/>
      <c r="M3565" s="23"/>
      <c r="N3565" s="3"/>
      <c r="O3565" s="4"/>
      <c r="P3565" s="3"/>
      <c r="Q3565" s="4"/>
      <c r="R3565" s="3"/>
      <c r="S3565" s="3"/>
      <c r="T3565" s="4"/>
      <c r="U3565" s="4"/>
      <c r="V3565" s="3"/>
      <c r="W3565" s="8"/>
      <c r="X3565" s="4"/>
      <c r="Y3565" s="3"/>
      <c r="Z3565" s="15"/>
      <c r="AA3565" s="15"/>
    </row>
    <row r="3566" spans="1:27" ht="16.5" hidden="1">
      <c r="A3566" s="3">
        <f t="shared" si="105"/>
        <v>3563</v>
      </c>
      <c r="B3566" s="3" t="e">
        <f>VLOOKUP(D3566,DSKH!$A:$B,2,0)</f>
        <v>#N/A</v>
      </c>
      <c r="C3566" s="4"/>
      <c r="D3566" s="4"/>
      <c r="E3566" s="4"/>
      <c r="F3566" s="17"/>
      <c r="G3566" s="4"/>
      <c r="H3566" s="18"/>
      <c r="I3566" s="4"/>
      <c r="J3566" s="4"/>
      <c r="K3566" s="4"/>
      <c r="L3566" s="4"/>
      <c r="M3566" s="23"/>
      <c r="N3566" s="3"/>
      <c r="O3566" s="4"/>
      <c r="P3566" s="3"/>
      <c r="Q3566" s="4"/>
      <c r="R3566" s="3"/>
      <c r="S3566" s="3"/>
      <c r="T3566" s="4"/>
      <c r="U3566" s="4"/>
      <c r="V3566" s="3"/>
      <c r="W3566" s="8"/>
      <c r="X3566" s="4"/>
      <c r="Y3566" s="3"/>
      <c r="Z3566" s="15"/>
      <c r="AA3566" s="15"/>
    </row>
    <row r="3567" spans="1:27" ht="16.5" hidden="1">
      <c r="A3567" s="3">
        <f t="shared" si="105"/>
        <v>3564</v>
      </c>
      <c r="B3567" s="3" t="e">
        <f>VLOOKUP(D3567,DSKH!$A:$B,2,0)</f>
        <v>#N/A</v>
      </c>
      <c r="C3567" s="4"/>
      <c r="D3567" s="4"/>
      <c r="E3567" s="4"/>
      <c r="F3567" s="17"/>
      <c r="G3567" s="4"/>
      <c r="H3567" s="18"/>
      <c r="I3567" s="4"/>
      <c r="J3567" s="4"/>
      <c r="K3567" s="4"/>
      <c r="L3567" s="4"/>
      <c r="M3567" s="23"/>
      <c r="N3567" s="4"/>
      <c r="O3567" s="3"/>
      <c r="P3567" s="3"/>
      <c r="Q3567" s="4"/>
      <c r="R3567" s="3"/>
      <c r="S3567" s="3"/>
      <c r="T3567" s="4"/>
      <c r="U3567" s="4"/>
      <c r="V3567" s="3"/>
      <c r="W3567" s="8"/>
      <c r="X3567" s="4"/>
      <c r="Y3567" s="4"/>
      <c r="Z3567" s="15"/>
      <c r="AA3567" s="15"/>
    </row>
    <row r="3568" spans="1:27" ht="16.5" hidden="1">
      <c r="A3568" s="3">
        <f t="shared" si="105"/>
        <v>3565</v>
      </c>
      <c r="B3568" s="3" t="e">
        <f>VLOOKUP(D3568,DSKH!$A:$B,2,0)</f>
        <v>#N/A</v>
      </c>
      <c r="C3568" s="4"/>
      <c r="D3568" s="4"/>
      <c r="E3568" s="4"/>
      <c r="F3568" s="17"/>
      <c r="G3568" s="4"/>
      <c r="H3568" s="18"/>
      <c r="I3568" s="4"/>
      <c r="J3568" s="4"/>
      <c r="K3568" s="4"/>
      <c r="L3568" s="4"/>
      <c r="M3568" s="23"/>
      <c r="N3568" s="4"/>
      <c r="O3568" s="3"/>
      <c r="P3568" s="3"/>
      <c r="Q3568" s="3"/>
      <c r="R3568" s="3"/>
      <c r="S3568" s="3"/>
      <c r="T3568" s="3"/>
      <c r="U3568" s="3"/>
      <c r="V3568" s="3"/>
      <c r="W3568" s="8"/>
      <c r="X3568" s="3"/>
      <c r="Y3568" s="3"/>
      <c r="Z3568" s="15"/>
      <c r="AA3568" s="15"/>
    </row>
    <row r="3569" spans="1:27" ht="16.5" hidden="1">
      <c r="A3569" s="3">
        <f t="shared" si="105"/>
        <v>3566</v>
      </c>
      <c r="B3569" s="3" t="e">
        <f>VLOOKUP(D3569,DSKH!$A:$B,2,0)</f>
        <v>#N/A</v>
      </c>
      <c r="C3569" s="4"/>
      <c r="D3569" s="4"/>
      <c r="E3569" s="4"/>
      <c r="F3569" s="17"/>
      <c r="G3569" s="4"/>
      <c r="H3569" s="18"/>
      <c r="I3569" s="4"/>
      <c r="J3569" s="4"/>
      <c r="K3569" s="4"/>
      <c r="L3569" s="4"/>
      <c r="M3569" s="23"/>
      <c r="N3569" s="4"/>
      <c r="O3569" s="3"/>
      <c r="P3569" s="3"/>
      <c r="Q3569" s="3"/>
      <c r="R3569" s="3"/>
      <c r="S3569" s="3"/>
      <c r="T3569" s="3"/>
      <c r="U3569" s="3"/>
      <c r="V3569" s="3"/>
      <c r="W3569" s="8"/>
      <c r="X3569" s="3"/>
      <c r="Y3569" s="3"/>
      <c r="Z3569" s="15"/>
      <c r="AA3569" s="15"/>
    </row>
    <row r="3570" spans="1:27" ht="16.5" hidden="1">
      <c r="A3570" s="3">
        <f t="shared" si="105"/>
        <v>3567</v>
      </c>
      <c r="B3570" s="3" t="e">
        <f>VLOOKUP(D3570,DSKH!$A:$B,2,0)</f>
        <v>#N/A</v>
      </c>
      <c r="C3570" s="4"/>
      <c r="D3570" s="4"/>
      <c r="E3570" s="4"/>
      <c r="F3570" s="17"/>
      <c r="G3570" s="4"/>
      <c r="H3570" s="18"/>
      <c r="I3570" s="4"/>
      <c r="J3570" s="4"/>
      <c r="K3570" s="4"/>
      <c r="L3570" s="4"/>
      <c r="M3570" s="23"/>
      <c r="N3570" s="4"/>
      <c r="O3570" s="3"/>
      <c r="P3570" s="3"/>
      <c r="Q3570" s="3"/>
      <c r="R3570" s="3"/>
      <c r="S3570" s="3"/>
      <c r="T3570" s="3"/>
      <c r="U3570" s="3"/>
      <c r="V3570" s="3"/>
      <c r="W3570" s="8"/>
      <c r="X3570" s="3"/>
      <c r="Y3570" s="3"/>
      <c r="Z3570" s="15"/>
      <c r="AA3570" s="15"/>
    </row>
    <row r="3571" spans="1:27" ht="16.5" hidden="1">
      <c r="A3571" s="3">
        <f t="shared" si="105"/>
        <v>3568</v>
      </c>
      <c r="B3571" s="3" t="e">
        <f>VLOOKUP(D3571,DSKH!$A:$B,2,0)</f>
        <v>#N/A</v>
      </c>
      <c r="C3571" s="4"/>
      <c r="D3571" s="4"/>
      <c r="E3571" s="4"/>
      <c r="F3571" s="17"/>
      <c r="G3571" s="4"/>
      <c r="H3571" s="18"/>
      <c r="I3571" s="4"/>
      <c r="J3571" s="4"/>
      <c r="K3571" s="4"/>
      <c r="L3571" s="4"/>
      <c r="M3571" s="23"/>
      <c r="N3571" s="3"/>
      <c r="O3571" s="3"/>
      <c r="P3571" s="3"/>
      <c r="Q3571" s="3"/>
      <c r="R3571" s="3"/>
      <c r="S3571" s="4"/>
      <c r="T3571" s="4"/>
      <c r="U3571" s="3"/>
      <c r="V3571" s="3"/>
      <c r="W3571" s="8"/>
      <c r="X3571" s="3"/>
      <c r="Y3571" s="3"/>
      <c r="Z3571" s="15"/>
      <c r="AA3571" s="15"/>
    </row>
    <row r="3572" spans="1:27" ht="16.5" hidden="1">
      <c r="A3572" s="3">
        <f t="shared" si="105"/>
        <v>3569</v>
      </c>
      <c r="B3572" s="3" t="e">
        <f>VLOOKUP(D3572,DSKH!$A:$B,2,0)</f>
        <v>#N/A</v>
      </c>
      <c r="C3572" s="4"/>
      <c r="D3572" s="4"/>
      <c r="E3572" s="4"/>
      <c r="F3572" s="17"/>
      <c r="G3572" s="4"/>
      <c r="H3572" s="18"/>
      <c r="I3572" s="4"/>
      <c r="J3572" s="4"/>
      <c r="K3572" s="4"/>
      <c r="L3572" s="4"/>
      <c r="M3572" s="23"/>
      <c r="N3572" s="3"/>
      <c r="O3572" s="3"/>
      <c r="P3572" s="3"/>
      <c r="Q3572" s="3"/>
      <c r="R3572" s="3"/>
      <c r="S3572" s="4"/>
      <c r="T3572" s="4"/>
      <c r="U3572" s="3"/>
      <c r="V3572" s="3"/>
      <c r="W3572" s="8"/>
      <c r="X3572" s="3"/>
      <c r="Y3572" s="3"/>
      <c r="Z3572" s="15"/>
      <c r="AA3572" s="15"/>
    </row>
    <row r="3573" spans="1:27" ht="16.5" hidden="1">
      <c r="A3573" s="3">
        <f t="shared" si="105"/>
        <v>3570</v>
      </c>
      <c r="B3573" s="3" t="e">
        <f>VLOOKUP(D3573,DSKH!$A:$B,2,0)</f>
        <v>#N/A</v>
      </c>
      <c r="C3573" s="4"/>
      <c r="D3573" s="4"/>
      <c r="E3573" s="4"/>
      <c r="F3573" s="17"/>
      <c r="G3573" s="4"/>
      <c r="H3573" s="18"/>
      <c r="I3573" s="4"/>
      <c r="J3573" s="4"/>
      <c r="K3573" s="4"/>
      <c r="L3573" s="4"/>
      <c r="M3573" s="23"/>
      <c r="N3573" s="3"/>
      <c r="O3573" s="3"/>
      <c r="P3573" s="3"/>
      <c r="Q3573" s="3"/>
      <c r="R3573" s="3"/>
      <c r="S3573" s="4"/>
      <c r="T3573" s="4"/>
      <c r="U3573" s="3"/>
      <c r="V3573" s="3"/>
      <c r="W3573" s="8"/>
      <c r="X3573" s="3"/>
      <c r="Y3573" s="3"/>
      <c r="Z3573" s="15"/>
      <c r="AA3573" s="15"/>
    </row>
    <row r="3574" spans="1:27" ht="16.5" hidden="1">
      <c r="A3574" s="3">
        <f t="shared" si="105"/>
        <v>3571</v>
      </c>
      <c r="B3574" s="3" t="e">
        <f>VLOOKUP(D3574,DSKH!$A:$B,2,0)</f>
        <v>#N/A</v>
      </c>
      <c r="C3574" s="4"/>
      <c r="D3574" s="4"/>
      <c r="E3574" s="4"/>
      <c r="F3574" s="17"/>
      <c r="G3574" s="4"/>
      <c r="H3574" s="18"/>
      <c r="I3574" s="4"/>
      <c r="J3574" s="4"/>
      <c r="K3574" s="4"/>
      <c r="L3574" s="4"/>
      <c r="M3574" s="23"/>
      <c r="N3574" s="3"/>
      <c r="O3574" s="3"/>
      <c r="P3574" s="3"/>
      <c r="Q3574" s="3"/>
      <c r="R3574" s="3"/>
      <c r="S3574" s="4"/>
      <c r="T3574" s="4"/>
      <c r="U3574" s="3"/>
      <c r="V3574" s="3"/>
      <c r="W3574" s="8"/>
      <c r="X3574" s="3"/>
      <c r="Y3574" s="3"/>
      <c r="Z3574" s="15"/>
      <c r="AA3574" s="15"/>
    </row>
    <row r="3575" spans="1:27" ht="16.5" hidden="1">
      <c r="A3575" s="3">
        <f t="shared" si="105"/>
        <v>3572</v>
      </c>
      <c r="B3575" s="3" t="e">
        <f>VLOOKUP(D3575,DSKH!$A:$B,2,0)</f>
        <v>#N/A</v>
      </c>
      <c r="C3575" s="4"/>
      <c r="D3575" s="4"/>
      <c r="E3575" s="4"/>
      <c r="F3575" s="17"/>
      <c r="G3575" s="4"/>
      <c r="H3575" s="18"/>
      <c r="I3575" s="4"/>
      <c r="J3575" s="4"/>
      <c r="K3575" s="4"/>
      <c r="L3575" s="4"/>
      <c r="M3575" s="23"/>
      <c r="N3575" s="3"/>
      <c r="O3575" s="3"/>
      <c r="P3575" s="3"/>
      <c r="Q3575" s="3"/>
      <c r="R3575" s="3"/>
      <c r="S3575" s="4"/>
      <c r="T3575" s="4"/>
      <c r="U3575" s="3"/>
      <c r="V3575" s="3"/>
      <c r="W3575" s="8"/>
      <c r="X3575" s="3"/>
      <c r="Y3575" s="3"/>
      <c r="Z3575" s="15"/>
      <c r="AA3575" s="15"/>
    </row>
    <row r="3576" spans="1:27" ht="16.5" hidden="1">
      <c r="A3576" s="3">
        <f t="shared" si="105"/>
        <v>3573</v>
      </c>
      <c r="B3576" s="3" t="e">
        <f>VLOOKUP(D3576,DSKH!$A:$B,2,0)</f>
        <v>#N/A</v>
      </c>
      <c r="C3576" s="4"/>
      <c r="D3576" s="4"/>
      <c r="E3576" s="4"/>
      <c r="F3576" s="17"/>
      <c r="G3576" s="4"/>
      <c r="H3576" s="18"/>
      <c r="I3576" s="4"/>
      <c r="J3576" s="4"/>
      <c r="K3576" s="4"/>
      <c r="L3576" s="4"/>
      <c r="M3576" s="23"/>
      <c r="N3576" s="3"/>
      <c r="O3576" s="3"/>
      <c r="P3576" s="3"/>
      <c r="Q3576" s="3"/>
      <c r="R3576" s="3"/>
      <c r="S3576" s="4"/>
      <c r="T3576" s="4"/>
      <c r="U3576" s="3"/>
      <c r="V3576" s="3"/>
      <c r="W3576" s="8"/>
      <c r="X3576" s="3"/>
      <c r="Y3576" s="3"/>
      <c r="Z3576" s="15"/>
      <c r="AA3576" s="15"/>
    </row>
    <row r="3577" spans="1:27" ht="16.5" hidden="1">
      <c r="A3577" s="3">
        <f t="shared" si="105"/>
        <v>3574</v>
      </c>
      <c r="B3577" s="3" t="e">
        <f>VLOOKUP(D3577,DSKH!$A:$B,2,0)</f>
        <v>#N/A</v>
      </c>
      <c r="C3577" s="4"/>
      <c r="D3577" s="4"/>
      <c r="E3577" s="4"/>
      <c r="F3577" s="17"/>
      <c r="G3577" s="4"/>
      <c r="H3577" s="18"/>
      <c r="I3577" s="4"/>
      <c r="J3577" s="4"/>
      <c r="K3577" s="4"/>
      <c r="L3577" s="4"/>
      <c r="M3577" s="23"/>
      <c r="N3577" s="3"/>
      <c r="O3577" s="3"/>
      <c r="P3577" s="3"/>
      <c r="Q3577" s="3"/>
      <c r="R3577" s="3"/>
      <c r="S3577" s="4"/>
      <c r="T3577" s="4"/>
      <c r="U3577" s="3"/>
      <c r="V3577" s="3"/>
      <c r="W3577" s="8"/>
      <c r="X3577" s="3"/>
      <c r="Y3577" s="3"/>
      <c r="Z3577" s="15"/>
      <c r="AA3577" s="15"/>
    </row>
    <row r="3578" spans="1:27" ht="16.5" hidden="1">
      <c r="A3578" s="3">
        <f t="shared" si="105"/>
        <v>3575</v>
      </c>
      <c r="B3578" s="3" t="e">
        <f>VLOOKUP(D3578,DSKH!$A:$B,2,0)</f>
        <v>#N/A</v>
      </c>
      <c r="C3578" s="4"/>
      <c r="D3578" s="4"/>
      <c r="E3578" s="4"/>
      <c r="F3578" s="17"/>
      <c r="G3578" s="4"/>
      <c r="H3578" s="18"/>
      <c r="I3578" s="4"/>
      <c r="J3578" s="4"/>
      <c r="K3578" s="4"/>
      <c r="L3578" s="4"/>
      <c r="M3578" s="23"/>
      <c r="N3578" s="4"/>
      <c r="O3578" s="3"/>
      <c r="P3578" s="3"/>
      <c r="Q3578" s="3"/>
      <c r="R3578" s="3"/>
      <c r="S3578" s="4"/>
      <c r="T3578" s="4"/>
      <c r="U3578" s="3"/>
      <c r="V3578" s="3"/>
      <c r="W3578" s="8"/>
      <c r="X3578" s="3"/>
      <c r="Y3578" s="3"/>
      <c r="Z3578" s="15"/>
      <c r="AA3578" s="15"/>
    </row>
    <row r="3579" spans="1:27" ht="16.5" hidden="1">
      <c r="A3579" s="3">
        <f t="shared" si="105"/>
        <v>3576</v>
      </c>
      <c r="B3579" s="3" t="e">
        <f>VLOOKUP(D3579,DSKH!$A:$B,2,0)</f>
        <v>#N/A</v>
      </c>
      <c r="C3579" s="4"/>
      <c r="D3579" s="4"/>
      <c r="E3579" s="4"/>
      <c r="F3579" s="17"/>
      <c r="G3579" s="4"/>
      <c r="H3579" s="18"/>
      <c r="I3579" s="4"/>
      <c r="J3579" s="4"/>
      <c r="K3579" s="4"/>
      <c r="L3579" s="4"/>
      <c r="M3579" s="23"/>
      <c r="N3579" s="4"/>
      <c r="O3579" s="3"/>
      <c r="P3579" s="3"/>
      <c r="Q3579" s="3"/>
      <c r="R3579" s="3"/>
      <c r="S3579" s="4"/>
      <c r="T3579" s="4"/>
      <c r="U3579" s="3"/>
      <c r="V3579" s="3"/>
      <c r="W3579" s="8"/>
      <c r="X3579" s="3"/>
      <c r="Y3579" s="3"/>
      <c r="Z3579" s="15"/>
      <c r="AA3579" s="15"/>
    </row>
    <row r="3580" spans="1:27" ht="16.5" hidden="1">
      <c r="A3580" s="3">
        <f t="shared" si="105"/>
        <v>3577</v>
      </c>
      <c r="B3580" s="3" t="e">
        <f>VLOOKUP(D3580,DSKH!$A:$B,2,0)</f>
        <v>#N/A</v>
      </c>
      <c r="C3580" s="4"/>
      <c r="D3580" s="4"/>
      <c r="E3580" s="4"/>
      <c r="F3580" s="17"/>
      <c r="G3580" s="4"/>
      <c r="H3580" s="18"/>
      <c r="I3580" s="4"/>
      <c r="J3580" s="4"/>
      <c r="K3580" s="4"/>
      <c r="L3580" s="4"/>
      <c r="M3580" s="23"/>
      <c r="N3580" s="4"/>
      <c r="O3580" s="3"/>
      <c r="P3580" s="3"/>
      <c r="Q3580" s="3"/>
      <c r="R3580" s="3"/>
      <c r="S3580" s="4"/>
      <c r="T3580" s="4"/>
      <c r="U3580" s="3"/>
      <c r="V3580" s="3"/>
      <c r="W3580" s="8"/>
      <c r="X3580" s="3"/>
      <c r="Y3580" s="3"/>
      <c r="Z3580" s="15"/>
      <c r="AA3580" s="15"/>
    </row>
    <row r="3581" spans="1:27" ht="16.5" hidden="1">
      <c r="A3581" s="3">
        <f t="shared" si="105"/>
        <v>3578</v>
      </c>
      <c r="B3581" s="3" t="e">
        <f>VLOOKUP(D3581,DSKH!$A:$B,2,0)</f>
        <v>#N/A</v>
      </c>
      <c r="C3581" s="4"/>
      <c r="D3581" s="4"/>
      <c r="E3581" s="4"/>
      <c r="F3581" s="17"/>
      <c r="G3581" s="4"/>
      <c r="H3581" s="18"/>
      <c r="I3581" s="4"/>
      <c r="J3581" s="4"/>
      <c r="K3581" s="4"/>
      <c r="L3581" s="4"/>
      <c r="M3581" s="23"/>
      <c r="N3581" s="4"/>
      <c r="O3581" s="3"/>
      <c r="P3581" s="3"/>
      <c r="Q3581" s="3"/>
      <c r="R3581" s="3"/>
      <c r="S3581" s="4"/>
      <c r="T3581" s="4"/>
      <c r="U3581" s="3"/>
      <c r="V3581" s="3"/>
      <c r="W3581" s="8"/>
      <c r="X3581" s="3"/>
      <c r="Y3581" s="3"/>
      <c r="Z3581" s="15"/>
      <c r="AA3581" s="15"/>
    </row>
    <row r="3582" spans="1:27" ht="16.5" hidden="1">
      <c r="A3582" s="3">
        <f t="shared" si="105"/>
        <v>3579</v>
      </c>
      <c r="B3582" s="3" t="e">
        <f>VLOOKUP(D3582,DSKH!$A:$B,2,0)</f>
        <v>#N/A</v>
      </c>
      <c r="C3582" s="4"/>
      <c r="D3582" s="4"/>
      <c r="E3582" s="4"/>
      <c r="F3582" s="17"/>
      <c r="G3582" s="4"/>
      <c r="H3582" s="18"/>
      <c r="I3582" s="4"/>
      <c r="J3582" s="4"/>
      <c r="K3582" s="4"/>
      <c r="L3582" s="4"/>
      <c r="M3582" s="23"/>
      <c r="N3582" s="4"/>
      <c r="O3582" s="3"/>
      <c r="P3582" s="3"/>
      <c r="Q3582" s="3"/>
      <c r="R3582" s="3"/>
      <c r="S3582" s="4"/>
      <c r="T3582" s="4"/>
      <c r="U3582" s="3"/>
      <c r="V3582" s="3"/>
      <c r="W3582" s="8"/>
      <c r="X3582" s="3"/>
      <c r="Y3582" s="3"/>
      <c r="Z3582" s="15"/>
      <c r="AA3582" s="15"/>
    </row>
    <row r="3583" spans="1:27" ht="16.5" hidden="1">
      <c r="A3583" s="3">
        <f t="shared" si="105"/>
        <v>3580</v>
      </c>
      <c r="B3583" s="3" t="e">
        <f>VLOOKUP(D3583,DSKH!$A:$B,2,0)</f>
        <v>#N/A</v>
      </c>
      <c r="C3583" s="4"/>
      <c r="D3583" s="4"/>
      <c r="E3583" s="4"/>
      <c r="F3583" s="17"/>
      <c r="G3583" s="4"/>
      <c r="H3583" s="18"/>
      <c r="I3583" s="4"/>
      <c r="J3583" s="4"/>
      <c r="K3583" s="4"/>
      <c r="L3583" s="4"/>
      <c r="M3583" s="23"/>
      <c r="N3583" s="4"/>
      <c r="O3583" s="3"/>
      <c r="P3583" s="3"/>
      <c r="Q3583" s="3"/>
      <c r="R3583" s="3"/>
      <c r="S3583" s="4"/>
      <c r="T3583" s="4"/>
      <c r="U3583" s="3"/>
      <c r="V3583" s="3"/>
      <c r="W3583" s="8"/>
      <c r="X3583" s="3"/>
      <c r="Y3583" s="3"/>
      <c r="Z3583" s="15"/>
      <c r="AA3583" s="15"/>
    </row>
    <row r="3584" spans="1:27" ht="16.5" hidden="1">
      <c r="A3584" s="3">
        <f t="shared" si="105"/>
        <v>3581</v>
      </c>
      <c r="B3584" s="3" t="e">
        <f>VLOOKUP(D3584,DSKH!$A:$B,2,0)</f>
        <v>#N/A</v>
      </c>
      <c r="C3584" s="4"/>
      <c r="D3584" s="4"/>
      <c r="E3584" s="4"/>
      <c r="F3584" s="17"/>
      <c r="G3584" s="4"/>
      <c r="H3584" s="18"/>
      <c r="I3584" s="4"/>
      <c r="J3584" s="4"/>
      <c r="K3584" s="4"/>
      <c r="L3584" s="4"/>
      <c r="M3584" s="23"/>
      <c r="N3584" s="4"/>
      <c r="O3584" s="3"/>
      <c r="P3584" s="3"/>
      <c r="Q3584" s="3"/>
      <c r="R3584" s="3"/>
      <c r="S3584" s="4"/>
      <c r="T3584" s="4"/>
      <c r="U3584" s="3"/>
      <c r="V3584" s="3"/>
      <c r="W3584" s="8"/>
      <c r="X3584" s="3"/>
      <c r="Y3584" s="3"/>
      <c r="Z3584" s="15"/>
      <c r="AA3584" s="15"/>
    </row>
    <row r="3585" spans="1:27" ht="16.5" hidden="1">
      <c r="A3585" s="3">
        <f t="shared" si="105"/>
        <v>3582</v>
      </c>
      <c r="B3585" s="3" t="e">
        <f>VLOOKUP(D3585,DSKH!$A:$B,2,0)</f>
        <v>#N/A</v>
      </c>
      <c r="C3585" s="4"/>
      <c r="D3585" s="4"/>
      <c r="E3585" s="4"/>
      <c r="F3585" s="17"/>
      <c r="G3585" s="4"/>
      <c r="H3585" s="18"/>
      <c r="I3585" s="4"/>
      <c r="J3585" s="4"/>
      <c r="K3585" s="4"/>
      <c r="L3585" s="4"/>
      <c r="M3585" s="23"/>
      <c r="N3585" s="4"/>
      <c r="O3585" s="3"/>
      <c r="P3585" s="3"/>
      <c r="Q3585" s="3"/>
      <c r="R3585" s="3"/>
      <c r="S3585" s="4"/>
      <c r="T3585" s="4"/>
      <c r="U3585" s="3"/>
      <c r="V3585" s="3"/>
      <c r="W3585" s="8"/>
      <c r="X3585" s="3"/>
      <c r="Y3585" s="3"/>
      <c r="Z3585" s="15"/>
      <c r="AA3585" s="15"/>
    </row>
    <row r="3586" spans="1:27" ht="16.5" hidden="1">
      <c r="A3586" s="3">
        <f t="shared" si="105"/>
        <v>3583</v>
      </c>
      <c r="B3586" s="3" t="e">
        <f>VLOOKUP(D3586,DSKH!$A:$B,2,0)</f>
        <v>#N/A</v>
      </c>
      <c r="C3586" s="4"/>
      <c r="D3586" s="4"/>
      <c r="E3586" s="4"/>
      <c r="F3586" s="17"/>
      <c r="G3586" s="4"/>
      <c r="H3586" s="18"/>
      <c r="I3586" s="4"/>
      <c r="J3586" s="4"/>
      <c r="K3586" s="4"/>
      <c r="L3586" s="4"/>
      <c r="M3586" s="23"/>
      <c r="N3586" s="4"/>
      <c r="O3586" s="3"/>
      <c r="P3586" s="3"/>
      <c r="Q3586" s="3"/>
      <c r="R3586" s="3"/>
      <c r="S3586" s="4"/>
      <c r="T3586" s="4"/>
      <c r="U3586" s="3"/>
      <c r="V3586" s="3"/>
      <c r="W3586" s="8"/>
      <c r="X3586" s="3"/>
      <c r="Y3586" s="3"/>
      <c r="Z3586" s="15"/>
      <c r="AA3586" s="15"/>
    </row>
    <row r="3587" spans="1:27" ht="16.5" hidden="1">
      <c r="A3587" s="3">
        <f t="shared" si="105"/>
        <v>3584</v>
      </c>
      <c r="B3587" s="3" t="e">
        <f>VLOOKUP(D3587,DSKH!$A:$B,2,0)</f>
        <v>#N/A</v>
      </c>
      <c r="C3587" s="4"/>
      <c r="D3587" s="4"/>
      <c r="E3587" s="4"/>
      <c r="F3587" s="17"/>
      <c r="G3587" s="4"/>
      <c r="H3587" s="18"/>
      <c r="I3587" s="4"/>
      <c r="J3587" s="4"/>
      <c r="K3587" s="4"/>
      <c r="L3587" s="4"/>
      <c r="M3587" s="23"/>
      <c r="N3587" s="4"/>
      <c r="O3587" s="3"/>
      <c r="P3587" s="3"/>
      <c r="Q3587" s="3"/>
      <c r="R3587" s="3"/>
      <c r="S3587" s="4"/>
      <c r="T3587" s="4"/>
      <c r="U3587" s="3"/>
      <c r="V3587" s="3"/>
      <c r="W3587" s="8"/>
      <c r="X3587" s="3"/>
      <c r="Y3587" s="3"/>
      <c r="Z3587" s="15"/>
      <c r="AA3587" s="15"/>
    </row>
    <row r="3588" spans="1:27" ht="16.5" hidden="1">
      <c r="A3588" s="3">
        <f t="shared" si="105"/>
        <v>3585</v>
      </c>
      <c r="B3588" s="3" t="e">
        <f>VLOOKUP(D3588,DSKH!$A:$B,2,0)</f>
        <v>#N/A</v>
      </c>
      <c r="C3588" s="4"/>
      <c r="D3588" s="4"/>
      <c r="E3588" s="4"/>
      <c r="F3588" s="17"/>
      <c r="G3588" s="4"/>
      <c r="H3588" s="18"/>
      <c r="I3588" s="4"/>
      <c r="J3588" s="4"/>
      <c r="K3588" s="4"/>
      <c r="L3588" s="4"/>
      <c r="M3588" s="23"/>
      <c r="N3588" s="4"/>
      <c r="O3588" s="3"/>
      <c r="P3588" s="3"/>
      <c r="Q3588" s="4"/>
      <c r="R3588" s="3"/>
      <c r="S3588" s="3"/>
      <c r="T3588" s="3"/>
      <c r="U3588" s="4"/>
      <c r="V3588" s="3"/>
      <c r="W3588" s="8"/>
      <c r="X3588" s="4"/>
      <c r="Y3588" s="3"/>
      <c r="Z3588" s="15"/>
      <c r="AA3588" s="15"/>
    </row>
    <row r="3589" spans="1:27" ht="16.5" hidden="1">
      <c r="A3589" s="3">
        <f t="shared" si="105"/>
        <v>3586</v>
      </c>
      <c r="B3589" s="3" t="e">
        <f>VLOOKUP(D3589,DSKH!$A:$B,2,0)</f>
        <v>#N/A</v>
      </c>
      <c r="C3589" s="4"/>
      <c r="D3589" s="4"/>
      <c r="E3589" s="4"/>
      <c r="F3589" s="17"/>
      <c r="G3589" s="4"/>
      <c r="H3589" s="18"/>
      <c r="I3589" s="4"/>
      <c r="J3589" s="4"/>
      <c r="K3589" s="4"/>
      <c r="L3589" s="4"/>
      <c r="M3589" s="23"/>
      <c r="N3589" s="4"/>
      <c r="O3589" s="3"/>
      <c r="P3589" s="3"/>
      <c r="Q3589" s="4"/>
      <c r="R3589" s="3"/>
      <c r="S3589" s="3"/>
      <c r="T3589" s="3"/>
      <c r="U3589" s="4"/>
      <c r="V3589" s="3"/>
      <c r="W3589" s="8"/>
      <c r="X3589" s="4"/>
      <c r="Y3589" s="4"/>
      <c r="Z3589" s="15"/>
      <c r="AA3589" s="15"/>
    </row>
    <row r="3590" spans="1:27" ht="16.5" hidden="1">
      <c r="A3590" s="3">
        <f t="shared" si="105"/>
        <v>3587</v>
      </c>
      <c r="B3590" s="3" t="e">
        <f>VLOOKUP(D3590,DSKH!$A:$B,2,0)</f>
        <v>#N/A</v>
      </c>
      <c r="C3590" s="4"/>
      <c r="D3590" s="4"/>
      <c r="E3590" s="4"/>
      <c r="F3590" s="17"/>
      <c r="G3590" s="4"/>
      <c r="H3590" s="18"/>
      <c r="I3590" s="4"/>
      <c r="J3590" s="4"/>
      <c r="K3590" s="4"/>
      <c r="L3590" s="4"/>
      <c r="M3590" s="23"/>
      <c r="N3590" s="4"/>
      <c r="O3590" s="3"/>
      <c r="P3590" s="3"/>
      <c r="Q3590" s="3"/>
      <c r="R3590" s="3"/>
      <c r="S3590" s="3"/>
      <c r="T3590" s="3"/>
      <c r="U3590" s="3"/>
      <c r="V3590" s="3"/>
      <c r="W3590" s="8"/>
      <c r="X3590" s="3"/>
      <c r="Y3590" s="3"/>
      <c r="Z3590" s="15"/>
      <c r="AA3590" s="15"/>
    </row>
    <row r="3591" spans="1:27" ht="16.5" hidden="1">
      <c r="A3591" s="3">
        <f t="shared" si="105"/>
        <v>3588</v>
      </c>
      <c r="B3591" s="3" t="e">
        <f>VLOOKUP(D3591,DSKH!$A:$B,2,0)</f>
        <v>#N/A</v>
      </c>
      <c r="C3591" s="4"/>
      <c r="D3591" s="4"/>
      <c r="E3591" s="4"/>
      <c r="F3591" s="17"/>
      <c r="G3591" s="4"/>
      <c r="H3591" s="18"/>
      <c r="I3591" s="4"/>
      <c r="J3591" s="4"/>
      <c r="K3591" s="4"/>
      <c r="L3591" s="3"/>
      <c r="M3591" s="27"/>
      <c r="N3591" s="4"/>
      <c r="O3591" s="3"/>
      <c r="P3591" s="3"/>
      <c r="Q3591" s="3"/>
      <c r="R3591" s="3"/>
      <c r="S3591" s="3"/>
      <c r="T3591" s="3"/>
      <c r="U3591" s="3"/>
      <c r="V3591" s="3"/>
      <c r="W3591" s="8"/>
      <c r="X3591" s="3"/>
      <c r="Y3591" s="3"/>
      <c r="Z3591" s="15"/>
      <c r="AA3591" s="15"/>
    </row>
    <row r="3592" spans="1:27" ht="16.5" hidden="1">
      <c r="A3592" s="3">
        <f t="shared" si="105"/>
        <v>3589</v>
      </c>
      <c r="B3592" s="3" t="e">
        <f>VLOOKUP(D3592,DSKH!$A:$B,2,0)</f>
        <v>#N/A</v>
      </c>
      <c r="C3592" s="4"/>
      <c r="D3592" s="4"/>
      <c r="E3592" s="4"/>
      <c r="F3592" s="17"/>
      <c r="G3592" s="4"/>
      <c r="H3592" s="18"/>
      <c r="I3592" s="4"/>
      <c r="J3592" s="4"/>
      <c r="K3592" s="4"/>
      <c r="L3592" s="4"/>
      <c r="M3592" s="23"/>
      <c r="N3592" s="4"/>
      <c r="O3592" s="3"/>
      <c r="P3592" s="3"/>
      <c r="Q3592" s="4"/>
      <c r="R3592" s="3"/>
      <c r="S3592" s="3"/>
      <c r="T3592" s="3"/>
      <c r="U3592" s="4"/>
      <c r="V3592" s="3"/>
      <c r="W3592" s="8"/>
      <c r="X3592" s="4"/>
      <c r="Y3592" s="4"/>
      <c r="Z3592" s="15"/>
      <c r="AA3592" s="15"/>
    </row>
    <row r="3593" spans="1:27" ht="16.5" hidden="1">
      <c r="A3593" s="3">
        <f t="shared" si="105"/>
        <v>3590</v>
      </c>
      <c r="B3593" s="3" t="e">
        <f>VLOOKUP(D3593,DSKH!$A:$B,2,0)</f>
        <v>#N/A</v>
      </c>
      <c r="C3593" s="4"/>
      <c r="D3593" s="4"/>
      <c r="E3593" s="4"/>
      <c r="F3593" s="17"/>
      <c r="G3593" s="4"/>
      <c r="H3593" s="18"/>
      <c r="I3593" s="4"/>
      <c r="J3593" s="4"/>
      <c r="K3593" s="4"/>
      <c r="L3593" s="4"/>
      <c r="M3593" s="23"/>
      <c r="N3593" s="4"/>
      <c r="O3593" s="3"/>
      <c r="P3593" s="3"/>
      <c r="Q3593" s="3"/>
      <c r="R3593" s="3"/>
      <c r="S3593" s="3"/>
      <c r="T3593" s="3"/>
      <c r="U3593" s="3"/>
      <c r="V3593" s="3"/>
      <c r="W3593" s="8"/>
      <c r="X3593" s="3"/>
      <c r="Y3593" s="3"/>
      <c r="Z3593" s="15"/>
      <c r="AA3593" s="15"/>
    </row>
    <row r="3594" spans="1:27" ht="16.5" hidden="1">
      <c r="A3594" s="3">
        <f t="shared" si="105"/>
        <v>3591</v>
      </c>
      <c r="B3594" s="3" t="e">
        <f>VLOOKUP(D3594,DSKH!$A:$B,2,0)</f>
        <v>#N/A</v>
      </c>
      <c r="C3594" s="4"/>
      <c r="D3594" s="4"/>
      <c r="E3594" s="4"/>
      <c r="F3594" s="17"/>
      <c r="G3594" s="4"/>
      <c r="H3594" s="18"/>
      <c r="I3594" s="4"/>
      <c r="J3594" s="4"/>
      <c r="K3594" s="4"/>
      <c r="L3594" s="3"/>
      <c r="M3594" s="27"/>
      <c r="N3594" s="4"/>
      <c r="O3594" s="3"/>
      <c r="P3594" s="3"/>
      <c r="Q3594" s="3"/>
      <c r="R3594" s="3"/>
      <c r="S3594" s="3"/>
      <c r="T3594" s="3"/>
      <c r="U3594" s="3"/>
      <c r="V3594" s="3"/>
      <c r="W3594" s="8"/>
      <c r="X3594" s="3"/>
      <c r="Y3594" s="3"/>
      <c r="Z3594" s="15"/>
      <c r="AA3594" s="15"/>
    </row>
    <row r="3595" spans="1:27" ht="16.5" hidden="1">
      <c r="A3595" s="3">
        <f t="shared" si="105"/>
        <v>3592</v>
      </c>
      <c r="B3595" s="3" t="e">
        <f>VLOOKUP(D3595,DSKH!$A:$B,2,0)</f>
        <v>#N/A</v>
      </c>
      <c r="C3595" s="4"/>
      <c r="D3595" s="4"/>
      <c r="E3595" s="4"/>
      <c r="F3595" s="17"/>
      <c r="G3595" s="4"/>
      <c r="H3595" s="18"/>
      <c r="I3595" s="4"/>
      <c r="J3595" s="4"/>
      <c r="K3595" s="4"/>
      <c r="L3595" s="4"/>
      <c r="M3595" s="23"/>
      <c r="N3595" s="4"/>
      <c r="O3595" s="4"/>
      <c r="P3595" s="3"/>
      <c r="Q3595" s="4"/>
      <c r="R3595" s="3"/>
      <c r="S3595" s="3"/>
      <c r="T3595" s="3"/>
      <c r="U3595" s="4"/>
      <c r="V3595" s="3"/>
      <c r="W3595" s="8"/>
      <c r="X3595" s="4"/>
      <c r="Y3595" s="3"/>
      <c r="Z3595" s="15"/>
      <c r="AA3595" s="15"/>
    </row>
    <row r="3596" spans="1:27" ht="16.5" hidden="1">
      <c r="A3596" s="3">
        <f t="shared" si="105"/>
        <v>3593</v>
      </c>
      <c r="B3596" s="3" t="e">
        <f>VLOOKUP(D3596,DSKH!$A:$B,2,0)</f>
        <v>#N/A</v>
      </c>
      <c r="C3596" s="4"/>
      <c r="D3596" s="4"/>
      <c r="E3596" s="4"/>
      <c r="F3596" s="17"/>
      <c r="G3596" s="4"/>
      <c r="H3596" s="18"/>
      <c r="I3596" s="4"/>
      <c r="J3596" s="4"/>
      <c r="K3596" s="4"/>
      <c r="L3596" s="4"/>
      <c r="M3596" s="23"/>
      <c r="N3596" s="4"/>
      <c r="O3596" s="4"/>
      <c r="P3596" s="3"/>
      <c r="Q3596" s="4"/>
      <c r="R3596" s="3"/>
      <c r="S3596" s="3"/>
      <c r="T3596" s="3"/>
      <c r="U3596" s="4"/>
      <c r="V3596" s="3"/>
      <c r="W3596" s="8"/>
      <c r="X3596" s="4"/>
      <c r="Y3596" s="3"/>
      <c r="Z3596" s="15"/>
      <c r="AA3596" s="15"/>
    </row>
    <row r="3597" spans="1:27" ht="16.5" hidden="1">
      <c r="A3597" s="3">
        <f t="shared" si="105"/>
        <v>3594</v>
      </c>
      <c r="B3597" s="3" t="e">
        <f>VLOOKUP(D3597,DSKH!$A:$B,2,0)</f>
        <v>#N/A</v>
      </c>
      <c r="C3597" s="4"/>
      <c r="D3597" s="4"/>
      <c r="E3597" s="4"/>
      <c r="F3597" s="17"/>
      <c r="G3597" s="4"/>
      <c r="H3597" s="18"/>
      <c r="I3597" s="4"/>
      <c r="J3597" s="4"/>
      <c r="K3597" s="4"/>
      <c r="L3597" s="4"/>
      <c r="M3597" s="23"/>
      <c r="N3597" s="4"/>
      <c r="O3597" s="4"/>
      <c r="P3597" s="4"/>
      <c r="Q3597" s="3"/>
      <c r="R3597" s="3"/>
      <c r="S3597" s="3"/>
      <c r="T3597" s="3"/>
      <c r="U3597" s="4"/>
      <c r="V3597" s="3"/>
      <c r="W3597" s="8"/>
      <c r="X3597" s="4"/>
      <c r="Y3597" s="3"/>
      <c r="Z3597" s="15"/>
      <c r="AA3597" s="15"/>
    </row>
    <row r="3598" spans="1:27" ht="16.5" hidden="1">
      <c r="A3598" s="3">
        <f t="shared" si="105"/>
        <v>3595</v>
      </c>
      <c r="B3598" s="3" t="e">
        <f>VLOOKUP(D3598,DSKH!$A:$B,2,0)</f>
        <v>#N/A</v>
      </c>
      <c r="C3598" s="4"/>
      <c r="D3598" s="4"/>
      <c r="E3598" s="4"/>
      <c r="F3598" s="17"/>
      <c r="G3598" s="4"/>
      <c r="H3598" s="18"/>
      <c r="I3598" s="4"/>
      <c r="J3598" s="4"/>
      <c r="K3598" s="4"/>
      <c r="L3598" s="4"/>
      <c r="M3598" s="23"/>
      <c r="N3598" s="3"/>
      <c r="O3598" s="3"/>
      <c r="P3598" s="4"/>
      <c r="Q3598" s="3"/>
      <c r="R3598" s="3"/>
      <c r="S3598" s="3"/>
      <c r="T3598" s="3"/>
      <c r="U3598" s="4"/>
      <c r="V3598" s="4"/>
      <c r="W3598" s="8"/>
      <c r="X3598" s="4"/>
      <c r="Y3598" s="3"/>
      <c r="Z3598" s="15"/>
      <c r="AA3598" s="15"/>
    </row>
    <row r="3599" spans="1:27" ht="16.5" hidden="1">
      <c r="A3599" s="3">
        <f t="shared" si="105"/>
        <v>3596</v>
      </c>
      <c r="B3599" s="3" t="e">
        <f>VLOOKUP(D3599,DSKH!$A:$B,2,0)</f>
        <v>#N/A</v>
      </c>
      <c r="C3599" s="4"/>
      <c r="D3599" s="4"/>
      <c r="E3599" s="4"/>
      <c r="F3599" s="17"/>
      <c r="G3599" s="4"/>
      <c r="H3599" s="18"/>
      <c r="I3599" s="4"/>
      <c r="J3599" s="4"/>
      <c r="K3599" s="4"/>
      <c r="L3599" s="4"/>
      <c r="M3599" s="23"/>
      <c r="N3599" s="3"/>
      <c r="O3599" s="3"/>
      <c r="P3599" s="3"/>
      <c r="Q3599" s="3"/>
      <c r="R3599" s="3"/>
      <c r="S3599" s="4"/>
      <c r="T3599" s="4"/>
      <c r="U3599" s="3"/>
      <c r="V3599" s="3"/>
      <c r="W3599" s="8"/>
      <c r="X3599" s="3"/>
      <c r="Y3599" s="3"/>
      <c r="Z3599" s="15"/>
      <c r="AA3599" s="15"/>
    </row>
    <row r="3600" spans="1:27" ht="16.5" hidden="1">
      <c r="A3600" s="3">
        <f t="shared" si="105"/>
        <v>3597</v>
      </c>
      <c r="B3600" s="3" t="e">
        <f>VLOOKUP(D3600,DSKH!$A:$B,2,0)</f>
        <v>#N/A</v>
      </c>
      <c r="C3600" s="4"/>
      <c r="D3600" s="4"/>
      <c r="E3600" s="4"/>
      <c r="F3600" s="17"/>
      <c r="G3600" s="4"/>
      <c r="H3600" s="18"/>
      <c r="I3600" s="4"/>
      <c r="J3600" s="4"/>
      <c r="K3600" s="4"/>
      <c r="L3600" s="4"/>
      <c r="M3600" s="23"/>
      <c r="N3600" s="4"/>
      <c r="O3600" s="3"/>
      <c r="P3600" s="3"/>
      <c r="Q3600" s="3"/>
      <c r="R3600" s="4"/>
      <c r="S3600" s="3"/>
      <c r="T3600" s="4"/>
      <c r="U3600" s="3"/>
      <c r="V3600" s="3"/>
      <c r="W3600" s="8"/>
      <c r="X3600" s="4"/>
      <c r="Y3600" s="3"/>
      <c r="Z3600" s="15"/>
      <c r="AA3600" s="15"/>
    </row>
    <row r="3601" spans="1:27" ht="16.5" hidden="1">
      <c r="A3601" s="3">
        <f t="shared" si="105"/>
        <v>3598</v>
      </c>
      <c r="B3601" s="3" t="e">
        <f>VLOOKUP(D3601,DSKH!$A:$B,2,0)</f>
        <v>#N/A</v>
      </c>
      <c r="C3601" s="4"/>
      <c r="D3601" s="4"/>
      <c r="E3601" s="4"/>
      <c r="F3601" s="17"/>
      <c r="G3601" s="4"/>
      <c r="H3601" s="18"/>
      <c r="I3601" s="4"/>
      <c r="J3601" s="4"/>
      <c r="K3601" s="4"/>
      <c r="L3601" s="4"/>
      <c r="M3601" s="23"/>
      <c r="N3601" s="4"/>
      <c r="O3601" s="3"/>
      <c r="P3601" s="3"/>
      <c r="Q3601" s="3"/>
      <c r="R3601" s="4"/>
      <c r="S3601" s="3"/>
      <c r="T3601" s="4"/>
      <c r="U3601" s="3"/>
      <c r="V3601" s="3"/>
      <c r="W3601" s="8"/>
      <c r="X3601" s="4"/>
      <c r="Y3601" s="3"/>
      <c r="Z3601" s="15"/>
      <c r="AA3601" s="15"/>
    </row>
    <row r="3602" spans="1:27" ht="16.5" hidden="1">
      <c r="A3602" s="3">
        <f t="shared" si="105"/>
        <v>3599</v>
      </c>
      <c r="B3602" s="3" t="e">
        <f>VLOOKUP(D3602,DSKH!$A:$B,2,0)</f>
        <v>#N/A</v>
      </c>
      <c r="C3602" s="4"/>
      <c r="D3602" s="4"/>
      <c r="E3602" s="4"/>
      <c r="F3602" s="17"/>
      <c r="G3602" s="4"/>
      <c r="H3602" s="18"/>
      <c r="I3602" s="4"/>
      <c r="J3602" s="4"/>
      <c r="K3602" s="4"/>
      <c r="L3602" s="4"/>
      <c r="M3602" s="23"/>
      <c r="N3602" s="4"/>
      <c r="O3602" s="3"/>
      <c r="P3602" s="3"/>
      <c r="Q3602" s="3"/>
      <c r="R3602" s="3"/>
      <c r="S3602" s="4"/>
      <c r="T3602" s="4"/>
      <c r="U3602" s="3"/>
      <c r="V3602" s="3"/>
      <c r="W3602" s="8"/>
      <c r="X3602" s="3"/>
      <c r="Y3602" s="3"/>
      <c r="Z3602" s="15"/>
      <c r="AA3602" s="15"/>
    </row>
    <row r="3603" spans="1:27" ht="16.5" hidden="1">
      <c r="A3603" s="3">
        <f t="shared" si="105"/>
        <v>3600</v>
      </c>
      <c r="B3603" s="3" t="e">
        <f>VLOOKUP(D3603,DSKH!$A:$B,2,0)</f>
        <v>#N/A</v>
      </c>
      <c r="C3603" s="4"/>
      <c r="D3603" s="4"/>
      <c r="E3603" s="4"/>
      <c r="F3603" s="17"/>
      <c r="G3603" s="4"/>
      <c r="H3603" s="18"/>
      <c r="I3603" s="4"/>
      <c r="J3603" s="4"/>
      <c r="K3603" s="4"/>
      <c r="L3603" s="4"/>
      <c r="M3603" s="23"/>
      <c r="N3603" s="4"/>
      <c r="O3603" s="3"/>
      <c r="P3603" s="3"/>
      <c r="Q3603" s="3"/>
      <c r="R3603" s="3"/>
      <c r="S3603" s="4"/>
      <c r="T3603" s="4"/>
      <c r="U3603" s="3"/>
      <c r="V3603" s="3"/>
      <c r="W3603" s="8"/>
      <c r="X3603" s="3"/>
      <c r="Y3603" s="3"/>
      <c r="Z3603" s="15"/>
      <c r="AA3603" s="15"/>
    </row>
    <row r="3604" spans="1:27" ht="16.5" hidden="1">
      <c r="A3604" s="3">
        <f t="shared" si="105"/>
        <v>3601</v>
      </c>
      <c r="B3604" s="3" t="e">
        <f>VLOOKUP(D3604,DSKH!$A:$B,2,0)</f>
        <v>#N/A</v>
      </c>
      <c r="C3604" s="4"/>
      <c r="D3604" s="4"/>
      <c r="E3604" s="4"/>
      <c r="F3604" s="17"/>
      <c r="G3604" s="4"/>
      <c r="H3604" s="18"/>
      <c r="I3604" s="4"/>
      <c r="J3604" s="4"/>
      <c r="K3604" s="4"/>
      <c r="L3604" s="4"/>
      <c r="M3604" s="23"/>
      <c r="N3604" s="4"/>
      <c r="O3604" s="3"/>
      <c r="P3604" s="3"/>
      <c r="Q3604" s="3"/>
      <c r="R3604" s="3"/>
      <c r="S3604" s="4"/>
      <c r="T3604" s="4"/>
      <c r="U3604" s="3"/>
      <c r="V3604" s="3"/>
      <c r="W3604" s="8"/>
      <c r="X3604" s="3"/>
      <c r="Y3604" s="3"/>
      <c r="Z3604" s="15"/>
      <c r="AA3604" s="15"/>
    </row>
    <row r="3605" spans="1:27" ht="16.5" hidden="1">
      <c r="A3605" s="3">
        <f t="shared" si="105"/>
        <v>3602</v>
      </c>
      <c r="B3605" s="3" t="e">
        <f>VLOOKUP(D3605,DSKH!$A:$B,2,0)</f>
        <v>#N/A</v>
      </c>
      <c r="C3605" s="4"/>
      <c r="D3605" s="4"/>
      <c r="E3605" s="4"/>
      <c r="F3605" s="17"/>
      <c r="G3605" s="4"/>
      <c r="H3605" s="18"/>
      <c r="I3605" s="4"/>
      <c r="J3605" s="4"/>
      <c r="K3605" s="4"/>
      <c r="L3605" s="4"/>
      <c r="M3605" s="23"/>
      <c r="N3605" s="4"/>
      <c r="O3605" s="3"/>
      <c r="P3605" s="3"/>
      <c r="Q3605" s="3"/>
      <c r="R3605" s="3"/>
      <c r="S3605" s="4"/>
      <c r="T3605" s="4"/>
      <c r="U3605" s="3"/>
      <c r="V3605" s="3"/>
      <c r="W3605" s="8"/>
      <c r="X3605" s="3"/>
      <c r="Y3605" s="3"/>
      <c r="Z3605" s="15"/>
      <c r="AA3605" s="15"/>
    </row>
    <row r="3606" spans="1:27" ht="16.5" hidden="1">
      <c r="A3606" s="3">
        <f t="shared" si="105"/>
        <v>3603</v>
      </c>
      <c r="B3606" s="3" t="e">
        <f>VLOOKUP(D3606,DSKH!$A:$B,2,0)</f>
        <v>#N/A</v>
      </c>
      <c r="C3606" s="4"/>
      <c r="D3606" s="4"/>
      <c r="E3606" s="4"/>
      <c r="F3606" s="17"/>
      <c r="G3606" s="4"/>
      <c r="H3606" s="18"/>
      <c r="I3606" s="4"/>
      <c r="J3606" s="4"/>
      <c r="K3606" s="4"/>
      <c r="L3606" s="4"/>
      <c r="M3606" s="23"/>
      <c r="N3606" s="4"/>
      <c r="O3606" s="3"/>
      <c r="P3606" s="3"/>
      <c r="Q3606" s="3"/>
      <c r="R3606" s="3"/>
      <c r="S3606" s="4"/>
      <c r="T3606" s="4"/>
      <c r="U3606" s="3"/>
      <c r="V3606" s="3"/>
      <c r="W3606" s="8"/>
      <c r="X3606" s="3"/>
      <c r="Y3606" s="3"/>
      <c r="Z3606" s="15"/>
      <c r="AA3606" s="15"/>
    </row>
    <row r="3607" spans="1:27" ht="16.5" hidden="1">
      <c r="A3607" s="3">
        <f t="shared" si="105"/>
        <v>3604</v>
      </c>
      <c r="B3607" s="3" t="e">
        <f>VLOOKUP(D3607,DSKH!$A:$B,2,0)</f>
        <v>#N/A</v>
      </c>
      <c r="C3607" s="4"/>
      <c r="D3607" s="4"/>
      <c r="E3607" s="4"/>
      <c r="F3607" s="17"/>
      <c r="G3607" s="4"/>
      <c r="H3607" s="18"/>
      <c r="I3607" s="4"/>
      <c r="J3607" s="4"/>
      <c r="K3607" s="4"/>
      <c r="L3607" s="4"/>
      <c r="M3607" s="23"/>
      <c r="N3607" s="4"/>
      <c r="O3607" s="3"/>
      <c r="P3607" s="3"/>
      <c r="Q3607" s="3"/>
      <c r="R3607" s="3"/>
      <c r="S3607" s="4"/>
      <c r="T3607" s="4"/>
      <c r="U3607" s="3"/>
      <c r="V3607" s="3"/>
      <c r="W3607" s="8"/>
      <c r="X3607" s="3"/>
      <c r="Y3607" s="3"/>
      <c r="Z3607" s="15"/>
      <c r="AA3607" s="15"/>
    </row>
    <row r="3608" spans="1:27" ht="16.5" hidden="1">
      <c r="A3608" s="3">
        <f t="shared" si="105"/>
        <v>3605</v>
      </c>
      <c r="B3608" s="3" t="e">
        <f>VLOOKUP(D3608,DSKH!$A:$B,2,0)</f>
        <v>#N/A</v>
      </c>
      <c r="C3608" s="4"/>
      <c r="D3608" s="4"/>
      <c r="E3608" s="4"/>
      <c r="F3608" s="17"/>
      <c r="G3608" s="4"/>
      <c r="H3608" s="18"/>
      <c r="I3608" s="4"/>
      <c r="J3608" s="4"/>
      <c r="K3608" s="4"/>
      <c r="L3608" s="4"/>
      <c r="M3608" s="23"/>
      <c r="N3608" s="4"/>
      <c r="O3608" s="3"/>
      <c r="P3608" s="3"/>
      <c r="Q3608" s="3"/>
      <c r="R3608" s="3"/>
      <c r="S3608" s="4"/>
      <c r="T3608" s="4"/>
      <c r="U3608" s="3"/>
      <c r="V3608" s="3"/>
      <c r="W3608" s="8"/>
      <c r="X3608" s="3"/>
      <c r="Y3608" s="3"/>
      <c r="Z3608" s="15"/>
      <c r="AA3608" s="15"/>
    </row>
    <row r="3609" spans="1:27" ht="16.5" hidden="1">
      <c r="A3609" s="3">
        <f t="shared" si="105"/>
        <v>3606</v>
      </c>
      <c r="B3609" s="3" t="e">
        <f>VLOOKUP(D3609,DSKH!$A:$B,2,0)</f>
        <v>#N/A</v>
      </c>
      <c r="C3609" s="4"/>
      <c r="D3609" s="4"/>
      <c r="E3609" s="4"/>
      <c r="F3609" s="17"/>
      <c r="G3609" s="4"/>
      <c r="H3609" s="18"/>
      <c r="I3609" s="4"/>
      <c r="J3609" s="4"/>
      <c r="K3609" s="4"/>
      <c r="L3609" s="4"/>
      <c r="M3609" s="23"/>
      <c r="N3609" s="4"/>
      <c r="O3609" s="3"/>
      <c r="P3609" s="3"/>
      <c r="Q3609" s="3"/>
      <c r="R3609" s="3"/>
      <c r="S3609" s="4"/>
      <c r="T3609" s="4"/>
      <c r="U3609" s="3"/>
      <c r="V3609" s="3"/>
      <c r="W3609" s="8"/>
      <c r="X3609" s="3"/>
      <c r="Y3609" s="3"/>
      <c r="Z3609" s="15"/>
      <c r="AA3609" s="15"/>
    </row>
    <row r="3610" spans="1:27" ht="16.5" hidden="1">
      <c r="A3610" s="3">
        <f t="shared" si="105"/>
        <v>3607</v>
      </c>
      <c r="B3610" s="3" t="e">
        <f>VLOOKUP(D3610,DSKH!$A:$B,2,0)</f>
        <v>#N/A</v>
      </c>
      <c r="C3610" s="4"/>
      <c r="D3610" s="4"/>
      <c r="E3610" s="4"/>
      <c r="F3610" s="17"/>
      <c r="G3610" s="4"/>
      <c r="H3610" s="18"/>
      <c r="I3610" s="4"/>
      <c r="J3610" s="4"/>
      <c r="K3610" s="4"/>
      <c r="L3610" s="4"/>
      <c r="M3610" s="23"/>
      <c r="N3610" s="4"/>
      <c r="O3610" s="3"/>
      <c r="P3610" s="3"/>
      <c r="Q3610" s="3"/>
      <c r="R3610" s="3"/>
      <c r="S3610" s="4"/>
      <c r="T3610" s="4"/>
      <c r="U3610" s="3"/>
      <c r="V3610" s="3"/>
      <c r="W3610" s="8"/>
      <c r="X3610" s="3"/>
      <c r="Y3610" s="3"/>
      <c r="Z3610" s="15"/>
      <c r="AA3610" s="15"/>
    </row>
    <row r="3611" spans="1:27" ht="16.5" hidden="1">
      <c r="A3611" s="3">
        <f t="shared" si="105"/>
        <v>3608</v>
      </c>
      <c r="B3611" s="3" t="e">
        <f>VLOOKUP(D3611,DSKH!$A:$B,2,0)</f>
        <v>#N/A</v>
      </c>
      <c r="C3611" s="4"/>
      <c r="D3611" s="4"/>
      <c r="E3611" s="4"/>
      <c r="F3611" s="17"/>
      <c r="G3611" s="4"/>
      <c r="H3611" s="18"/>
      <c r="I3611" s="4"/>
      <c r="J3611" s="4"/>
      <c r="K3611" s="4"/>
      <c r="L3611" s="4"/>
      <c r="M3611" s="23"/>
      <c r="N3611" s="4"/>
      <c r="O3611" s="3"/>
      <c r="P3611" s="3"/>
      <c r="Q3611" s="3"/>
      <c r="R3611" s="3"/>
      <c r="S3611" s="4"/>
      <c r="T3611" s="4"/>
      <c r="U3611" s="3"/>
      <c r="V3611" s="3"/>
      <c r="W3611" s="8"/>
      <c r="X3611" s="3"/>
      <c r="Y3611" s="3"/>
      <c r="Z3611" s="15"/>
      <c r="AA3611" s="15"/>
    </row>
    <row r="3612" spans="1:27" ht="16.5" hidden="1">
      <c r="A3612" s="3">
        <f t="shared" si="105"/>
        <v>3609</v>
      </c>
      <c r="B3612" s="3" t="e">
        <f>VLOOKUP(D3612,DSKH!$A:$B,2,0)</f>
        <v>#N/A</v>
      </c>
      <c r="C3612" s="4"/>
      <c r="D3612" s="4"/>
      <c r="E3612" s="4"/>
      <c r="F3612" s="17"/>
      <c r="G3612" s="4"/>
      <c r="H3612" s="18"/>
      <c r="I3612" s="4"/>
      <c r="J3612" s="4"/>
      <c r="K3612" s="4"/>
      <c r="L3612" s="4"/>
      <c r="M3612" s="23"/>
      <c r="N3612" s="4"/>
      <c r="O3612" s="3"/>
      <c r="P3612" s="3"/>
      <c r="Q3612" s="3"/>
      <c r="R3612" s="3"/>
      <c r="S3612" s="4"/>
      <c r="T3612" s="4"/>
      <c r="U3612" s="3"/>
      <c r="V3612" s="3"/>
      <c r="W3612" s="8"/>
      <c r="X3612" s="3"/>
      <c r="Y3612" s="3"/>
      <c r="Z3612" s="15"/>
      <c r="AA3612" s="15"/>
    </row>
    <row r="3613" spans="1:27" ht="16.5" hidden="1">
      <c r="A3613" s="3">
        <f t="shared" si="105"/>
        <v>3610</v>
      </c>
      <c r="B3613" s="3" t="e">
        <f>VLOOKUP(D3613,DSKH!$A:$B,2,0)</f>
        <v>#N/A</v>
      </c>
      <c r="C3613" s="4"/>
      <c r="D3613" s="4"/>
      <c r="E3613" s="4"/>
      <c r="F3613" s="17"/>
      <c r="G3613" s="4"/>
      <c r="H3613" s="18"/>
      <c r="I3613" s="4"/>
      <c r="J3613" s="4"/>
      <c r="K3613" s="4"/>
      <c r="L3613" s="4"/>
      <c r="M3613" s="23"/>
      <c r="N3613" s="4"/>
      <c r="O3613" s="3"/>
      <c r="P3613" s="3"/>
      <c r="Q3613" s="3"/>
      <c r="R3613" s="3"/>
      <c r="S3613" s="4"/>
      <c r="T3613" s="4"/>
      <c r="U3613" s="3"/>
      <c r="V3613" s="3"/>
      <c r="W3613" s="8"/>
      <c r="X3613" s="3"/>
      <c r="Y3613" s="3"/>
      <c r="Z3613" s="15"/>
      <c r="AA3613" s="15"/>
    </row>
    <row r="3614" spans="1:27" ht="16.5" hidden="1">
      <c r="A3614" s="3">
        <f t="shared" si="105"/>
        <v>3611</v>
      </c>
      <c r="B3614" s="3" t="e">
        <f>VLOOKUP(D3614,DSKH!$A:$B,2,0)</f>
        <v>#N/A</v>
      </c>
      <c r="C3614" s="4"/>
      <c r="D3614" s="4"/>
      <c r="E3614" s="4"/>
      <c r="F3614" s="17"/>
      <c r="G3614" s="4"/>
      <c r="H3614" s="18"/>
      <c r="I3614" s="4"/>
      <c r="J3614" s="4"/>
      <c r="K3614" s="4"/>
      <c r="L3614" s="4"/>
      <c r="M3614" s="23"/>
      <c r="N3614" s="4"/>
      <c r="O3614" s="3"/>
      <c r="P3614" s="3"/>
      <c r="Q3614" s="3"/>
      <c r="R3614" s="4"/>
      <c r="S3614" s="3"/>
      <c r="T3614" s="4"/>
      <c r="U3614" s="3"/>
      <c r="V3614" s="3"/>
      <c r="W3614" s="8"/>
      <c r="X3614" s="4"/>
      <c r="Y3614" s="3"/>
      <c r="Z3614" s="15"/>
      <c r="AA3614" s="15"/>
    </row>
    <row r="3615" spans="1:27" ht="16.5" hidden="1">
      <c r="A3615" s="3">
        <f t="shared" si="105"/>
        <v>3612</v>
      </c>
      <c r="B3615" s="3" t="e">
        <f>VLOOKUP(D3615,DSKH!$A:$B,2,0)</f>
        <v>#N/A</v>
      </c>
      <c r="C3615" s="4"/>
      <c r="D3615" s="4"/>
      <c r="E3615" s="4"/>
      <c r="F3615" s="17"/>
      <c r="G3615" s="4"/>
      <c r="H3615" s="18"/>
      <c r="I3615" s="4"/>
      <c r="J3615" s="4"/>
      <c r="K3615" s="4"/>
      <c r="L3615" s="4"/>
      <c r="M3615" s="23"/>
      <c r="N3615" s="4"/>
      <c r="O3615" s="3"/>
      <c r="P3615" s="3"/>
      <c r="Q3615" s="3"/>
      <c r="R3615" s="4"/>
      <c r="S3615" s="3"/>
      <c r="T3615" s="4"/>
      <c r="U3615" s="3"/>
      <c r="V3615" s="3"/>
      <c r="W3615" s="8"/>
      <c r="X3615" s="4"/>
      <c r="Y3615" s="3"/>
      <c r="Z3615" s="15"/>
      <c r="AA3615" s="15"/>
    </row>
    <row r="3616" spans="1:27" ht="16.5" hidden="1">
      <c r="A3616" s="3">
        <f t="shared" si="105"/>
        <v>3613</v>
      </c>
      <c r="B3616" s="3" t="e">
        <f>VLOOKUP(D3616,DSKH!$A:$B,2,0)</f>
        <v>#N/A</v>
      </c>
      <c r="C3616" s="4"/>
      <c r="D3616" s="4"/>
      <c r="E3616" s="4"/>
      <c r="F3616" s="17"/>
      <c r="G3616" s="4"/>
      <c r="H3616" s="18"/>
      <c r="I3616" s="4"/>
      <c r="J3616" s="4"/>
      <c r="K3616" s="4"/>
      <c r="L3616" s="4"/>
      <c r="M3616" s="23"/>
      <c r="N3616" s="4"/>
      <c r="O3616" s="3"/>
      <c r="P3616" s="3"/>
      <c r="Q3616" s="4"/>
      <c r="R3616" s="3"/>
      <c r="S3616" s="3"/>
      <c r="T3616" s="3"/>
      <c r="U3616" s="4"/>
      <c r="V3616" s="3"/>
      <c r="W3616" s="8"/>
      <c r="X3616" s="4"/>
      <c r="Y3616" s="4"/>
      <c r="Z3616" s="15"/>
      <c r="AA3616" s="15"/>
    </row>
    <row r="3617" spans="1:27" ht="16.5" hidden="1">
      <c r="A3617" s="3">
        <f t="shared" si="105"/>
        <v>3614</v>
      </c>
      <c r="B3617" s="3" t="e">
        <f>VLOOKUP(D3617,DSKH!$A:$B,2,0)</f>
        <v>#N/A</v>
      </c>
      <c r="C3617" s="4"/>
      <c r="D3617" s="4"/>
      <c r="E3617" s="4"/>
      <c r="F3617" s="17"/>
      <c r="G3617" s="4"/>
      <c r="H3617" s="18"/>
      <c r="I3617" s="4"/>
      <c r="J3617" s="4"/>
      <c r="K3617" s="4"/>
      <c r="L3617" s="4"/>
      <c r="M3617" s="23"/>
      <c r="N3617" s="4"/>
      <c r="O3617" s="3"/>
      <c r="P3617" s="3"/>
      <c r="Q3617" s="3"/>
      <c r="R3617" s="3"/>
      <c r="S3617" s="3"/>
      <c r="T3617" s="3"/>
      <c r="U3617" s="3"/>
      <c r="V3617" s="3"/>
      <c r="W3617" s="8"/>
      <c r="X3617" s="3"/>
      <c r="Y3617" s="3"/>
      <c r="Z3617" s="15"/>
      <c r="AA3617" s="15"/>
    </row>
    <row r="3618" spans="1:27" ht="16.5" hidden="1">
      <c r="A3618" s="3">
        <f t="shared" si="105"/>
        <v>3615</v>
      </c>
      <c r="B3618" s="3" t="e">
        <f>VLOOKUP(D3618,DSKH!$A:$B,2,0)</f>
        <v>#N/A</v>
      </c>
      <c r="C3618" s="4"/>
      <c r="D3618" s="4"/>
      <c r="E3618" s="4"/>
      <c r="F3618" s="17"/>
      <c r="G3618" s="4"/>
      <c r="H3618" s="18"/>
      <c r="I3618" s="4"/>
      <c r="J3618" s="4"/>
      <c r="K3618" s="4"/>
      <c r="L3618" s="4"/>
      <c r="M3618" s="23"/>
      <c r="N3618" s="4"/>
      <c r="O3618" s="3"/>
      <c r="P3618" s="3"/>
      <c r="Q3618" s="4"/>
      <c r="R3618" s="3"/>
      <c r="S3618" s="3"/>
      <c r="T3618" s="3"/>
      <c r="U3618" s="4"/>
      <c r="V3618" s="3"/>
      <c r="W3618" s="8"/>
      <c r="X3618" s="4"/>
      <c r="Y3618" s="4"/>
      <c r="Z3618" s="15"/>
      <c r="AA3618" s="15"/>
    </row>
    <row r="3619" spans="1:27" ht="16.5" hidden="1">
      <c r="A3619" s="3">
        <f t="shared" si="105"/>
        <v>3616</v>
      </c>
      <c r="B3619" s="3" t="e">
        <f>VLOOKUP(D3619,DSKH!$A:$B,2,0)</f>
        <v>#N/A</v>
      </c>
      <c r="C3619" s="4"/>
      <c r="D3619" s="4"/>
      <c r="E3619" s="4"/>
      <c r="F3619" s="17"/>
      <c r="G3619" s="4"/>
      <c r="H3619" s="18"/>
      <c r="I3619" s="4"/>
      <c r="J3619" s="4"/>
      <c r="K3619" s="4"/>
      <c r="L3619" s="4"/>
      <c r="M3619" s="23"/>
      <c r="N3619" s="4"/>
      <c r="O3619" s="3"/>
      <c r="P3619" s="3"/>
      <c r="Q3619" s="3"/>
      <c r="R3619" s="3"/>
      <c r="S3619" s="3"/>
      <c r="T3619" s="3"/>
      <c r="U3619" s="3"/>
      <c r="V3619" s="3"/>
      <c r="W3619" s="8"/>
      <c r="X3619" s="3"/>
      <c r="Y3619" s="3"/>
      <c r="Z3619" s="15"/>
      <c r="AA3619" s="15"/>
    </row>
    <row r="3620" spans="1:27" ht="16.5" hidden="1">
      <c r="A3620" s="3">
        <f t="shared" si="105"/>
        <v>3617</v>
      </c>
      <c r="B3620" s="3" t="e">
        <f>VLOOKUP(D3620,DSKH!$A:$B,2,0)</f>
        <v>#N/A</v>
      </c>
      <c r="C3620" s="4"/>
      <c r="D3620" s="4"/>
      <c r="E3620" s="4"/>
      <c r="F3620" s="17"/>
      <c r="G3620" s="4"/>
      <c r="H3620" s="18"/>
      <c r="I3620" s="4"/>
      <c r="J3620" s="4"/>
      <c r="K3620" s="4"/>
      <c r="L3620" s="4"/>
      <c r="M3620" s="23"/>
      <c r="N3620" s="4"/>
      <c r="O3620" s="3"/>
      <c r="P3620" s="4"/>
      <c r="Q3620" s="3"/>
      <c r="R3620" s="3"/>
      <c r="S3620" s="3"/>
      <c r="T3620" s="3"/>
      <c r="U3620" s="4"/>
      <c r="V3620" s="3"/>
      <c r="W3620" s="8"/>
      <c r="X3620" s="4"/>
      <c r="Y3620" s="3"/>
      <c r="Z3620" s="15"/>
      <c r="AA3620" s="15"/>
    </row>
    <row r="3621" spans="1:27" ht="16.5" hidden="1">
      <c r="A3621" s="3">
        <f t="shared" si="105"/>
        <v>3618</v>
      </c>
      <c r="B3621" s="3" t="e">
        <f>VLOOKUP(D3621,DSKH!$A:$B,2,0)</f>
        <v>#N/A</v>
      </c>
      <c r="C3621" s="4"/>
      <c r="D3621" s="4"/>
      <c r="E3621" s="4"/>
      <c r="F3621" s="17"/>
      <c r="G3621" s="4"/>
      <c r="H3621" s="18"/>
      <c r="I3621" s="4"/>
      <c r="J3621" s="4"/>
      <c r="K3621" s="4"/>
      <c r="L3621" s="4"/>
      <c r="M3621" s="23"/>
      <c r="N3621" s="4"/>
      <c r="O3621" s="3"/>
      <c r="P3621" s="4"/>
      <c r="Q3621" s="3"/>
      <c r="R3621" s="3"/>
      <c r="S3621" s="3"/>
      <c r="T3621" s="3"/>
      <c r="U3621" s="4"/>
      <c r="V3621" s="3"/>
      <c r="W3621" s="8"/>
      <c r="X3621" s="4"/>
      <c r="Y3621" s="3"/>
      <c r="Z3621" s="15"/>
      <c r="AA3621" s="15"/>
    </row>
    <row r="3622" spans="1:27" ht="16.5" hidden="1">
      <c r="A3622" s="3">
        <f t="shared" si="105"/>
        <v>3619</v>
      </c>
      <c r="B3622" s="3" t="e">
        <f>VLOOKUP(D3622,DSKH!$A:$B,2,0)</f>
        <v>#N/A</v>
      </c>
      <c r="C3622" s="4"/>
      <c r="D3622" s="4"/>
      <c r="E3622" s="4"/>
      <c r="F3622" s="17"/>
      <c r="G3622" s="4"/>
      <c r="H3622" s="18"/>
      <c r="I3622" s="4"/>
      <c r="J3622" s="4"/>
      <c r="K3622" s="4"/>
      <c r="L3622" s="4"/>
      <c r="M3622" s="23"/>
      <c r="N3622" s="3"/>
      <c r="O3622" s="4"/>
      <c r="P3622" s="3"/>
      <c r="Q3622" s="3"/>
      <c r="R3622" s="4"/>
      <c r="S3622" s="3"/>
      <c r="T3622" s="4"/>
      <c r="U3622" s="3"/>
      <c r="V3622" s="3"/>
      <c r="W3622" s="8"/>
      <c r="X3622" s="4"/>
      <c r="Y3622" s="3"/>
      <c r="Z3622" s="15"/>
      <c r="AA3622" s="15"/>
    </row>
    <row r="3623" spans="1:27" ht="16.5" hidden="1">
      <c r="A3623" s="3">
        <f t="shared" si="105"/>
        <v>3620</v>
      </c>
      <c r="B3623" s="3" t="e">
        <f>VLOOKUP(D3623,DSKH!$A:$B,2,0)</f>
        <v>#N/A</v>
      </c>
      <c r="C3623" s="4"/>
      <c r="D3623" s="4"/>
      <c r="E3623" s="4"/>
      <c r="F3623" s="17"/>
      <c r="G3623" s="4"/>
      <c r="H3623" s="18"/>
      <c r="I3623" s="4"/>
      <c r="J3623" s="4"/>
      <c r="K3623" s="4"/>
      <c r="L3623" s="4"/>
      <c r="M3623" s="23"/>
      <c r="N3623" s="3"/>
      <c r="O3623" s="3"/>
      <c r="P3623" s="3"/>
      <c r="Q3623" s="3"/>
      <c r="R3623" s="3"/>
      <c r="S3623" s="4"/>
      <c r="T3623" s="4"/>
      <c r="U3623" s="3"/>
      <c r="V3623" s="3"/>
      <c r="W3623" s="8"/>
      <c r="X3623" s="3"/>
      <c r="Y3623" s="3"/>
      <c r="Z3623" s="15"/>
      <c r="AA3623" s="15"/>
    </row>
    <row r="3624" spans="1:27" ht="16.5" hidden="1">
      <c r="A3624" s="3">
        <f t="shared" si="105"/>
        <v>3621</v>
      </c>
      <c r="B3624" s="3" t="e">
        <f>VLOOKUP(D3624,DSKH!$A:$B,2,0)</f>
        <v>#N/A</v>
      </c>
      <c r="C3624" s="4"/>
      <c r="D3624" s="4"/>
      <c r="E3624" s="4"/>
      <c r="F3624" s="17"/>
      <c r="G3624" s="4"/>
      <c r="H3624" s="18"/>
      <c r="I3624" s="4"/>
      <c r="J3624" s="4"/>
      <c r="K3624" s="4"/>
      <c r="L3624" s="4"/>
      <c r="M3624" s="23"/>
      <c r="N3624" s="3"/>
      <c r="O3624" s="3"/>
      <c r="P3624" s="3"/>
      <c r="Q3624" s="3"/>
      <c r="R3624" s="3"/>
      <c r="S3624" s="4"/>
      <c r="T3624" s="4"/>
      <c r="U3624" s="3"/>
      <c r="V3624" s="3"/>
      <c r="W3624" s="8"/>
      <c r="X3624" s="3"/>
      <c r="Y3624" s="3"/>
      <c r="Z3624" s="15"/>
      <c r="AA3624" s="15"/>
    </row>
    <row r="3625" spans="1:27" ht="16.5" hidden="1">
      <c r="A3625" s="3">
        <f t="shared" si="105"/>
        <v>3622</v>
      </c>
      <c r="B3625" s="3" t="e">
        <f>VLOOKUP(D3625,DSKH!$A:$B,2,0)</f>
        <v>#N/A</v>
      </c>
      <c r="C3625" s="4"/>
      <c r="D3625" s="4"/>
      <c r="E3625" s="4"/>
      <c r="F3625" s="17"/>
      <c r="G3625" s="4"/>
      <c r="H3625" s="18"/>
      <c r="I3625" s="4"/>
      <c r="J3625" s="4"/>
      <c r="K3625" s="4"/>
      <c r="L3625" s="4"/>
      <c r="M3625" s="23"/>
      <c r="N3625" s="3"/>
      <c r="O3625" s="3"/>
      <c r="P3625" s="3"/>
      <c r="Q3625" s="3"/>
      <c r="R3625" s="3"/>
      <c r="S3625" s="4"/>
      <c r="T3625" s="4"/>
      <c r="U3625" s="3"/>
      <c r="V3625" s="3"/>
      <c r="W3625" s="8"/>
      <c r="X3625" s="3"/>
      <c r="Y3625" s="3"/>
      <c r="Z3625" s="15"/>
      <c r="AA3625" s="15"/>
    </row>
    <row r="3626" spans="1:27" ht="16.5" hidden="1">
      <c r="A3626" s="3">
        <f t="shared" si="105"/>
        <v>3623</v>
      </c>
      <c r="B3626" s="3" t="e">
        <f>VLOOKUP(D3626,DSKH!$A:$B,2,0)</f>
        <v>#N/A</v>
      </c>
      <c r="C3626" s="4"/>
      <c r="D3626" s="4"/>
      <c r="E3626" s="4"/>
      <c r="F3626" s="17"/>
      <c r="G3626" s="4"/>
      <c r="H3626" s="18"/>
      <c r="I3626" s="4"/>
      <c r="J3626" s="4"/>
      <c r="K3626" s="4"/>
      <c r="L3626" s="4"/>
      <c r="M3626" s="23"/>
      <c r="N3626" s="3"/>
      <c r="O3626" s="3"/>
      <c r="P3626" s="3"/>
      <c r="Q3626" s="3"/>
      <c r="R3626" s="3"/>
      <c r="S3626" s="4"/>
      <c r="T3626" s="4"/>
      <c r="U3626" s="3"/>
      <c r="V3626" s="3"/>
      <c r="W3626" s="8"/>
      <c r="X3626" s="3"/>
      <c r="Y3626" s="3"/>
      <c r="Z3626" s="15"/>
      <c r="AA3626" s="15"/>
    </row>
    <row r="3627" spans="1:27" ht="16.5" hidden="1">
      <c r="A3627" s="3">
        <f t="shared" si="105"/>
        <v>3624</v>
      </c>
      <c r="B3627" s="3" t="e">
        <f>VLOOKUP(D3627,DSKH!$A:$B,2,0)</f>
        <v>#N/A</v>
      </c>
      <c r="C3627" s="4"/>
      <c r="D3627" s="4"/>
      <c r="E3627" s="4"/>
      <c r="F3627" s="17"/>
      <c r="G3627" s="4"/>
      <c r="H3627" s="18"/>
      <c r="I3627" s="4"/>
      <c r="J3627" s="4"/>
      <c r="K3627" s="4"/>
      <c r="L3627" s="4"/>
      <c r="M3627" s="23"/>
      <c r="N3627" s="3"/>
      <c r="O3627" s="3"/>
      <c r="P3627" s="3"/>
      <c r="Q3627" s="3"/>
      <c r="R3627" s="3"/>
      <c r="S3627" s="4"/>
      <c r="T3627" s="4"/>
      <c r="U3627" s="3"/>
      <c r="V3627" s="3"/>
      <c r="W3627" s="8"/>
      <c r="X3627" s="3"/>
      <c r="Y3627" s="3"/>
      <c r="Z3627" s="15"/>
      <c r="AA3627" s="15"/>
    </row>
    <row r="3628" spans="1:27" ht="16.5" hidden="1">
      <c r="A3628" s="3">
        <f t="shared" si="105"/>
        <v>3625</v>
      </c>
      <c r="B3628" s="3" t="e">
        <f>VLOOKUP(D3628,DSKH!$A:$B,2,0)</f>
        <v>#N/A</v>
      </c>
      <c r="C3628" s="4"/>
      <c r="D3628" s="4"/>
      <c r="E3628" s="4"/>
      <c r="F3628" s="17"/>
      <c r="G3628" s="4"/>
      <c r="H3628" s="18"/>
      <c r="I3628" s="4"/>
      <c r="J3628" s="4"/>
      <c r="K3628" s="4"/>
      <c r="L3628" s="4"/>
      <c r="M3628" s="23"/>
      <c r="N3628" s="3"/>
      <c r="O3628" s="3"/>
      <c r="P3628" s="3"/>
      <c r="Q3628" s="3"/>
      <c r="R3628" s="3"/>
      <c r="S3628" s="4"/>
      <c r="T3628" s="4"/>
      <c r="U3628" s="3"/>
      <c r="V3628" s="3"/>
      <c r="W3628" s="8"/>
      <c r="X3628" s="3"/>
      <c r="Y3628" s="3"/>
      <c r="Z3628" s="15"/>
      <c r="AA3628" s="15"/>
    </row>
    <row r="3629" spans="1:27" ht="16.5" hidden="1">
      <c r="A3629" s="3">
        <f t="shared" si="105"/>
        <v>3626</v>
      </c>
      <c r="B3629" s="3" t="e">
        <f>VLOOKUP(D3629,DSKH!$A:$B,2,0)</f>
        <v>#N/A</v>
      </c>
      <c r="C3629" s="4"/>
      <c r="D3629" s="4"/>
      <c r="E3629" s="4"/>
      <c r="F3629" s="17"/>
      <c r="G3629" s="4"/>
      <c r="H3629" s="18"/>
      <c r="I3629" s="4"/>
      <c r="J3629" s="4"/>
      <c r="K3629" s="4"/>
      <c r="L3629" s="4"/>
      <c r="M3629" s="23"/>
      <c r="N3629" s="3"/>
      <c r="O3629" s="3"/>
      <c r="P3629" s="3"/>
      <c r="Q3629" s="3"/>
      <c r="R3629" s="3"/>
      <c r="S3629" s="4"/>
      <c r="T3629" s="4"/>
      <c r="U3629" s="3"/>
      <c r="V3629" s="3"/>
      <c r="W3629" s="8"/>
      <c r="X3629" s="3"/>
      <c r="Y3629" s="3"/>
      <c r="Z3629" s="15"/>
      <c r="AA3629" s="15"/>
    </row>
    <row r="3630" spans="1:27" ht="16.5" hidden="1">
      <c r="A3630" s="3">
        <f t="shared" si="105"/>
        <v>3627</v>
      </c>
      <c r="B3630" s="3" t="e">
        <f>VLOOKUP(D3630,DSKH!$A:$B,2,0)</f>
        <v>#N/A</v>
      </c>
      <c r="C3630" s="4"/>
      <c r="D3630" s="4"/>
      <c r="E3630" s="4"/>
      <c r="F3630" s="17"/>
      <c r="G3630" s="4"/>
      <c r="H3630" s="18"/>
      <c r="I3630" s="4"/>
      <c r="J3630" s="4"/>
      <c r="K3630" s="4"/>
      <c r="L3630" s="4"/>
      <c r="M3630" s="23"/>
      <c r="N3630" s="4"/>
      <c r="O3630" s="3"/>
      <c r="P3630" s="3"/>
      <c r="Q3630" s="4"/>
      <c r="R3630" s="3"/>
      <c r="S3630" s="3"/>
      <c r="T3630" s="4"/>
      <c r="U3630" s="4"/>
      <c r="V3630" s="3"/>
      <c r="W3630" s="8"/>
      <c r="X3630" s="4"/>
      <c r="Y3630" s="3"/>
      <c r="Z3630" s="15"/>
      <c r="AA3630" s="15"/>
    </row>
    <row r="3631" spans="1:27" ht="16.5" hidden="1">
      <c r="A3631" s="3">
        <f t="shared" si="105"/>
        <v>3628</v>
      </c>
      <c r="B3631" s="3" t="e">
        <f>VLOOKUP(D3631,DSKH!$A:$B,2,0)</f>
        <v>#N/A</v>
      </c>
      <c r="C3631" s="4"/>
      <c r="D3631" s="4"/>
      <c r="E3631" s="4"/>
      <c r="F3631" s="17"/>
      <c r="G3631" s="4"/>
      <c r="H3631" s="18"/>
      <c r="I3631" s="4"/>
      <c r="J3631" s="4"/>
      <c r="K3631" s="4"/>
      <c r="L3631" s="4"/>
      <c r="M3631" s="23"/>
      <c r="N3631" s="4"/>
      <c r="O3631" s="3"/>
      <c r="P3631" s="3"/>
      <c r="Q3631" s="4"/>
      <c r="R3631" s="3"/>
      <c r="S3631" s="3"/>
      <c r="T3631" s="4"/>
      <c r="U3631" s="4"/>
      <c r="V3631" s="4"/>
      <c r="W3631" s="8"/>
      <c r="X3631" s="4"/>
      <c r="Y3631" s="3"/>
      <c r="Z3631" s="15"/>
      <c r="AA3631" s="15"/>
    </row>
    <row r="3632" spans="1:27" ht="16.5" hidden="1">
      <c r="A3632" s="3">
        <f t="shared" si="105"/>
        <v>3629</v>
      </c>
      <c r="B3632" s="3" t="e">
        <f>VLOOKUP(D3632,DSKH!$A:$B,2,0)</f>
        <v>#N/A</v>
      </c>
      <c r="C3632" s="4"/>
      <c r="D3632" s="4"/>
      <c r="E3632" s="4"/>
      <c r="F3632" s="17"/>
      <c r="G3632" s="4"/>
      <c r="H3632" s="18"/>
      <c r="I3632" s="4"/>
      <c r="J3632" s="4"/>
      <c r="K3632" s="4"/>
      <c r="L3632" s="4"/>
      <c r="M3632" s="23"/>
      <c r="N3632" s="3"/>
      <c r="O3632" s="3"/>
      <c r="P3632" s="3"/>
      <c r="Q3632" s="3"/>
      <c r="R3632" s="3"/>
      <c r="S3632" s="4"/>
      <c r="T3632" s="4"/>
      <c r="U3632" s="3"/>
      <c r="V3632" s="3"/>
      <c r="W3632" s="8"/>
      <c r="X3632" s="3"/>
      <c r="Y3632" s="3"/>
      <c r="Z3632" s="15"/>
      <c r="AA3632" s="15"/>
    </row>
    <row r="3633" spans="1:27" ht="16.5" hidden="1">
      <c r="A3633" s="3">
        <f t="shared" si="105"/>
        <v>3630</v>
      </c>
      <c r="B3633" s="3" t="e">
        <f>VLOOKUP(D3633,DSKH!$A:$B,2,0)</f>
        <v>#N/A</v>
      </c>
      <c r="C3633" s="4"/>
      <c r="D3633" s="4"/>
      <c r="E3633" s="4"/>
      <c r="F3633" s="17"/>
      <c r="G3633" s="4"/>
      <c r="H3633" s="18"/>
      <c r="I3633" s="4"/>
      <c r="J3633" s="4"/>
      <c r="K3633" s="4"/>
      <c r="L3633" s="4"/>
      <c r="M3633" s="23"/>
      <c r="N3633" s="3"/>
      <c r="O3633" s="3"/>
      <c r="P3633" s="3"/>
      <c r="Q3633" s="3"/>
      <c r="R3633" s="3"/>
      <c r="S3633" s="4"/>
      <c r="T3633" s="4"/>
      <c r="U3633" s="3"/>
      <c r="V3633" s="3"/>
      <c r="W3633" s="8"/>
      <c r="X3633" s="3"/>
      <c r="Y3633" s="3"/>
      <c r="Z3633" s="15"/>
      <c r="AA3633" s="15"/>
    </row>
    <row r="3634" spans="1:27" ht="16.5" hidden="1">
      <c r="A3634" s="3">
        <f t="shared" si="105"/>
        <v>3631</v>
      </c>
      <c r="B3634" s="3" t="e">
        <f>VLOOKUP(D3634,DSKH!$A:$B,2,0)</f>
        <v>#N/A</v>
      </c>
      <c r="C3634" s="4"/>
      <c r="D3634" s="4"/>
      <c r="E3634" s="4"/>
      <c r="F3634" s="17"/>
      <c r="G3634" s="4"/>
      <c r="H3634" s="18"/>
      <c r="I3634" s="4"/>
      <c r="J3634" s="4"/>
      <c r="K3634" s="4"/>
      <c r="L3634" s="4"/>
      <c r="M3634" s="23"/>
      <c r="N3634" s="4"/>
      <c r="O3634" s="3"/>
      <c r="P3634" s="3"/>
      <c r="Q3634" s="3"/>
      <c r="R3634" s="4"/>
      <c r="S3634" s="3"/>
      <c r="T3634" s="4"/>
      <c r="U3634" s="3"/>
      <c r="V3634" s="3"/>
      <c r="W3634" s="8"/>
      <c r="X3634" s="3"/>
      <c r="Y3634" s="3"/>
      <c r="Z3634" s="15"/>
      <c r="AA3634" s="15"/>
    </row>
    <row r="3635" spans="1:27" ht="16.5" hidden="1">
      <c r="A3635" s="3">
        <f t="shared" si="105"/>
        <v>3632</v>
      </c>
      <c r="B3635" s="3" t="e">
        <f>VLOOKUP(D3635,DSKH!$A:$B,2,0)</f>
        <v>#N/A</v>
      </c>
      <c r="C3635" s="4"/>
      <c r="D3635" s="4"/>
      <c r="E3635" s="4"/>
      <c r="F3635" s="17"/>
      <c r="G3635" s="4"/>
      <c r="H3635" s="18"/>
      <c r="I3635" s="4"/>
      <c r="J3635" s="4"/>
      <c r="K3635" s="4"/>
      <c r="L3635" s="4"/>
      <c r="M3635" s="23"/>
      <c r="N3635" s="3"/>
      <c r="O3635" s="3"/>
      <c r="P3635" s="3"/>
      <c r="Q3635" s="3"/>
      <c r="R3635" s="3"/>
      <c r="S3635" s="4"/>
      <c r="T3635" s="4"/>
      <c r="U3635" s="3"/>
      <c r="V3635" s="3"/>
      <c r="W3635" s="8"/>
      <c r="X3635" s="3"/>
      <c r="Y3635" s="3"/>
      <c r="Z3635" s="15"/>
      <c r="AA3635" s="15"/>
    </row>
    <row r="3636" spans="1:27" ht="16.5" hidden="1">
      <c r="A3636" s="3">
        <f t="shared" si="105"/>
        <v>3633</v>
      </c>
      <c r="B3636" s="3" t="e">
        <f>VLOOKUP(D3636,DSKH!$A:$B,2,0)</f>
        <v>#N/A</v>
      </c>
      <c r="C3636" s="4"/>
      <c r="D3636" s="4"/>
      <c r="E3636" s="4"/>
      <c r="F3636" s="17"/>
      <c r="G3636" s="4"/>
      <c r="H3636" s="18"/>
      <c r="I3636" s="4"/>
      <c r="J3636" s="4"/>
      <c r="K3636" s="4"/>
      <c r="L3636" s="4"/>
      <c r="M3636" s="23"/>
      <c r="N3636" s="3"/>
      <c r="O3636" s="3"/>
      <c r="P3636" s="3"/>
      <c r="Q3636" s="3"/>
      <c r="R3636" s="3"/>
      <c r="S3636" s="4"/>
      <c r="T3636" s="4"/>
      <c r="U3636" s="3"/>
      <c r="V3636" s="3"/>
      <c r="W3636" s="8"/>
      <c r="X3636" s="3"/>
      <c r="Y3636" s="4"/>
      <c r="Z3636" s="15"/>
      <c r="AA3636" s="15"/>
    </row>
    <row r="3637" spans="1:27" ht="16.5" hidden="1">
      <c r="A3637" s="3">
        <f t="shared" si="105"/>
        <v>3634</v>
      </c>
      <c r="B3637" s="3" t="e">
        <f>VLOOKUP(D3637,DSKH!$A:$B,2,0)</f>
        <v>#N/A</v>
      </c>
      <c r="C3637" s="4"/>
      <c r="D3637" s="4"/>
      <c r="E3637" s="4"/>
      <c r="F3637" s="17"/>
      <c r="G3637" s="4"/>
      <c r="H3637" s="18"/>
      <c r="I3637" s="4"/>
      <c r="J3637" s="4"/>
      <c r="K3637" s="4"/>
      <c r="L3637" s="3"/>
      <c r="M3637" s="27"/>
      <c r="N3637" s="3"/>
      <c r="O3637" s="3"/>
      <c r="P3637" s="3"/>
      <c r="Q3637" s="3"/>
      <c r="R3637" s="3"/>
      <c r="S3637" s="3"/>
      <c r="T3637" s="3"/>
      <c r="U3637" s="3"/>
      <c r="V3637" s="3"/>
      <c r="W3637" s="8"/>
      <c r="X3637" s="3"/>
      <c r="Y3637" s="3"/>
      <c r="Z3637" s="15"/>
      <c r="AA3637" s="15"/>
    </row>
    <row r="3638" spans="1:27" ht="16.5" hidden="1">
      <c r="A3638" s="3">
        <f t="shared" si="105"/>
        <v>3635</v>
      </c>
      <c r="B3638" s="3" t="e">
        <f>VLOOKUP(D3638,DSKH!$A:$B,2,0)</f>
        <v>#N/A</v>
      </c>
      <c r="C3638" s="4"/>
      <c r="D3638" s="4"/>
      <c r="E3638" s="4"/>
      <c r="F3638" s="17"/>
      <c r="G3638" s="4"/>
      <c r="H3638" s="18"/>
      <c r="I3638" s="4"/>
      <c r="J3638" s="4"/>
      <c r="K3638" s="4"/>
      <c r="L3638" s="3"/>
      <c r="M3638" s="27"/>
      <c r="N3638" s="3"/>
      <c r="O3638" s="3"/>
      <c r="P3638" s="3"/>
      <c r="Q3638" s="3"/>
      <c r="R3638" s="3"/>
      <c r="S3638" s="3"/>
      <c r="T3638" s="3"/>
      <c r="U3638" s="3"/>
      <c r="V3638" s="3"/>
      <c r="W3638" s="8"/>
      <c r="X3638" s="3"/>
      <c r="Y3638" s="3"/>
      <c r="Z3638" s="15"/>
      <c r="AA3638" s="15"/>
    </row>
    <row r="3639" spans="1:27" ht="16.5" hidden="1">
      <c r="A3639" s="3">
        <f t="shared" si="105"/>
        <v>3636</v>
      </c>
      <c r="B3639" s="3" t="e">
        <f>VLOOKUP(D3639,DSKH!$A:$B,2,0)</f>
        <v>#N/A</v>
      </c>
      <c r="C3639" s="4"/>
      <c r="D3639" s="4"/>
      <c r="E3639" s="4"/>
      <c r="F3639" s="17"/>
      <c r="G3639" s="4"/>
      <c r="H3639" s="18"/>
      <c r="I3639" s="4"/>
      <c r="J3639" s="4"/>
      <c r="K3639" s="4"/>
      <c r="L3639" s="4"/>
      <c r="M3639" s="23"/>
      <c r="N3639" s="4"/>
      <c r="O3639" s="3"/>
      <c r="P3639" s="3"/>
      <c r="Q3639" s="3"/>
      <c r="R3639" s="4"/>
      <c r="S3639" s="3"/>
      <c r="T3639" s="4"/>
      <c r="U3639" s="3"/>
      <c r="V3639" s="3"/>
      <c r="W3639" s="8"/>
      <c r="X3639" s="4"/>
      <c r="Y3639" s="3"/>
      <c r="Z3639" s="15"/>
      <c r="AA3639" s="15"/>
    </row>
    <row r="3640" spans="1:27" ht="16.5" hidden="1">
      <c r="A3640" s="3">
        <f t="shared" si="105"/>
        <v>3637</v>
      </c>
      <c r="B3640" s="3" t="e">
        <f>VLOOKUP(D3640,DSKH!$A:$B,2,0)</f>
        <v>#N/A</v>
      </c>
      <c r="C3640" s="4"/>
      <c r="D3640" s="4"/>
      <c r="E3640" s="4"/>
      <c r="F3640" s="17"/>
      <c r="G3640" s="4"/>
      <c r="H3640" s="18"/>
      <c r="I3640" s="4"/>
      <c r="J3640" s="4"/>
      <c r="K3640" s="4"/>
      <c r="L3640" s="4"/>
      <c r="M3640" s="23"/>
      <c r="N3640" s="3"/>
      <c r="O3640" s="3"/>
      <c r="P3640" s="3"/>
      <c r="Q3640" s="3"/>
      <c r="R3640" s="4"/>
      <c r="S3640" s="3"/>
      <c r="T3640" s="4"/>
      <c r="U3640" s="3"/>
      <c r="V3640" s="3"/>
      <c r="W3640" s="8"/>
      <c r="X3640" s="4"/>
      <c r="Y3640" s="3"/>
      <c r="Z3640" s="15"/>
      <c r="AA3640" s="15"/>
    </row>
    <row r="3641" spans="1:27" ht="16.5" hidden="1">
      <c r="A3641" s="3">
        <f t="shared" si="105"/>
        <v>3638</v>
      </c>
      <c r="B3641" s="3" t="e">
        <f>VLOOKUP(D3641,DSKH!$A:$B,2,0)</f>
        <v>#N/A</v>
      </c>
      <c r="C3641" s="4"/>
      <c r="D3641" s="4"/>
      <c r="E3641" s="4"/>
      <c r="F3641" s="17"/>
      <c r="G3641" s="4"/>
      <c r="H3641" s="18"/>
      <c r="I3641" s="4"/>
      <c r="J3641" s="4"/>
      <c r="K3641" s="4"/>
      <c r="L3641" s="4"/>
      <c r="M3641" s="23"/>
      <c r="N3641" s="3"/>
      <c r="O3641" s="3"/>
      <c r="P3641" s="3"/>
      <c r="Q3641" s="3"/>
      <c r="R3641" s="4"/>
      <c r="S3641" s="3"/>
      <c r="T3641" s="4"/>
      <c r="U3641" s="3"/>
      <c r="V3641" s="3"/>
      <c r="W3641" s="8"/>
      <c r="X3641" s="4"/>
      <c r="Y3641" s="4"/>
      <c r="Z3641" s="15"/>
      <c r="AA3641" s="15"/>
    </row>
    <row r="3642" spans="1:27" ht="16.5" hidden="1">
      <c r="A3642" s="3">
        <f t="shared" si="105"/>
        <v>3639</v>
      </c>
      <c r="B3642" s="3" t="e">
        <f>VLOOKUP(D3642,DSKH!$A:$B,2,0)</f>
        <v>#N/A</v>
      </c>
      <c r="C3642" s="4"/>
      <c r="D3642" s="4"/>
      <c r="E3642" s="4"/>
      <c r="F3642" s="17"/>
      <c r="G3642" s="4"/>
      <c r="H3642" s="18"/>
      <c r="I3642" s="4"/>
      <c r="J3642" s="4"/>
      <c r="K3642" s="4"/>
      <c r="L3642" s="3"/>
      <c r="M3642" s="27"/>
      <c r="N3642" s="3"/>
      <c r="O3642" s="3"/>
      <c r="P3642" s="3"/>
      <c r="Q3642" s="3"/>
      <c r="R3642" s="3"/>
      <c r="S3642" s="3"/>
      <c r="T3642" s="3"/>
      <c r="U3642" s="3"/>
      <c r="V3642" s="3"/>
      <c r="W3642" s="8"/>
      <c r="X3642" s="3"/>
      <c r="Y3642" s="3"/>
      <c r="Z3642" s="15"/>
      <c r="AA3642" s="15"/>
    </row>
    <row r="3643" spans="1:27" ht="16.5" hidden="1">
      <c r="A3643" s="3">
        <f t="shared" si="105"/>
        <v>3640</v>
      </c>
      <c r="B3643" s="3" t="e">
        <f>VLOOKUP(D3643,DSKH!$A:$B,2,0)</f>
        <v>#N/A</v>
      </c>
      <c r="C3643" s="4"/>
      <c r="D3643" s="4"/>
      <c r="E3643" s="4"/>
      <c r="F3643" s="17"/>
      <c r="G3643" s="4"/>
      <c r="H3643" s="18"/>
      <c r="I3643" s="4"/>
      <c r="J3643" s="4"/>
      <c r="K3643" s="4"/>
      <c r="L3643" s="3"/>
      <c r="M3643" s="27"/>
      <c r="N3643" s="3"/>
      <c r="O3643" s="3"/>
      <c r="P3643" s="3"/>
      <c r="Q3643" s="3"/>
      <c r="R3643" s="3"/>
      <c r="S3643" s="3"/>
      <c r="T3643" s="3"/>
      <c r="U3643" s="3"/>
      <c r="V3643" s="3"/>
      <c r="W3643" s="8"/>
      <c r="X3643" s="3"/>
      <c r="Y3643" s="3"/>
      <c r="Z3643" s="15"/>
      <c r="AA3643" s="15"/>
    </row>
    <row r="3644" spans="1:27" ht="16.5" hidden="1">
      <c r="A3644" s="3">
        <f t="shared" si="105"/>
        <v>3641</v>
      </c>
      <c r="B3644" s="3" t="e">
        <f>VLOOKUP(D3644,DSKH!$A:$B,2,0)</f>
        <v>#N/A</v>
      </c>
      <c r="C3644" s="4"/>
      <c r="D3644" s="4"/>
      <c r="E3644" s="4"/>
      <c r="F3644" s="17"/>
      <c r="G3644" s="4"/>
      <c r="H3644" s="18"/>
      <c r="I3644" s="4"/>
      <c r="J3644" s="4"/>
      <c r="K3644" s="4"/>
      <c r="L3644" s="3"/>
      <c r="M3644" s="27"/>
      <c r="N3644" s="3"/>
      <c r="O3644" s="3"/>
      <c r="P3644" s="3"/>
      <c r="Q3644" s="3"/>
      <c r="R3644" s="3"/>
      <c r="S3644" s="3"/>
      <c r="T3644" s="3"/>
      <c r="U3644" s="3"/>
      <c r="V3644" s="3"/>
      <c r="W3644" s="8"/>
      <c r="X3644" s="3"/>
      <c r="Y3644" s="3"/>
      <c r="Z3644" s="15"/>
      <c r="AA3644" s="15"/>
    </row>
    <row r="3645" spans="1:27" ht="16.5" hidden="1">
      <c r="A3645" s="3">
        <f t="shared" si="105"/>
        <v>3642</v>
      </c>
      <c r="B3645" s="3" t="e">
        <f>VLOOKUP(D3645,DSKH!$A:$B,2,0)</f>
        <v>#N/A</v>
      </c>
      <c r="C3645" s="4"/>
      <c r="D3645" s="4"/>
      <c r="E3645" s="4"/>
      <c r="F3645" s="17"/>
      <c r="G3645" s="4"/>
      <c r="H3645" s="18"/>
      <c r="I3645" s="4"/>
      <c r="J3645" s="4"/>
      <c r="K3645" s="4"/>
      <c r="L3645" s="3"/>
      <c r="M3645" s="27"/>
      <c r="N3645" s="3"/>
      <c r="O3645" s="3"/>
      <c r="P3645" s="3"/>
      <c r="Q3645" s="3"/>
      <c r="R3645" s="3"/>
      <c r="S3645" s="3"/>
      <c r="T3645" s="3"/>
      <c r="U3645" s="3"/>
      <c r="V3645" s="3"/>
      <c r="W3645" s="8"/>
      <c r="X3645" s="3"/>
      <c r="Y3645" s="3"/>
      <c r="Z3645" s="15"/>
      <c r="AA3645" s="15"/>
    </row>
    <row r="3646" spans="1:27" ht="16.5" hidden="1">
      <c r="A3646" s="3">
        <f t="shared" si="105"/>
        <v>3643</v>
      </c>
      <c r="B3646" s="3" t="e">
        <f>VLOOKUP(D3646,DSKH!$A:$B,2,0)</f>
        <v>#N/A</v>
      </c>
      <c r="C3646" s="4"/>
      <c r="D3646" s="4"/>
      <c r="E3646" s="4"/>
      <c r="F3646" s="17"/>
      <c r="G3646" s="4"/>
      <c r="H3646" s="18"/>
      <c r="I3646" s="4"/>
      <c r="J3646" s="4"/>
      <c r="K3646" s="4"/>
      <c r="L3646" s="3"/>
      <c r="M3646" s="27"/>
      <c r="N3646" s="3"/>
      <c r="O3646" s="3"/>
      <c r="P3646" s="3"/>
      <c r="Q3646" s="3"/>
      <c r="R3646" s="3"/>
      <c r="S3646" s="3"/>
      <c r="T3646" s="3"/>
      <c r="U3646" s="3"/>
      <c r="V3646" s="3"/>
      <c r="W3646" s="8"/>
      <c r="X3646" s="3"/>
      <c r="Y3646" s="3"/>
      <c r="Z3646" s="15"/>
      <c r="AA3646" s="15"/>
    </row>
    <row r="3647" spans="1:27" ht="16.5" hidden="1">
      <c r="A3647" s="3">
        <f t="shared" si="105"/>
        <v>3644</v>
      </c>
      <c r="B3647" s="3" t="e">
        <f>VLOOKUP(D3647,DSKH!$A:$B,2,0)</f>
        <v>#N/A</v>
      </c>
      <c r="C3647" s="4"/>
      <c r="D3647" s="4"/>
      <c r="E3647" s="4"/>
      <c r="F3647" s="17"/>
      <c r="G3647" s="4"/>
      <c r="H3647" s="18"/>
      <c r="I3647" s="4"/>
      <c r="J3647" s="4"/>
      <c r="K3647" s="4"/>
      <c r="L3647" s="3"/>
      <c r="M3647" s="27"/>
      <c r="N3647" s="3"/>
      <c r="O3647" s="3"/>
      <c r="P3647" s="3"/>
      <c r="Q3647" s="3"/>
      <c r="R3647" s="3"/>
      <c r="S3647" s="3"/>
      <c r="T3647" s="3"/>
      <c r="U3647" s="3"/>
      <c r="V3647" s="3"/>
      <c r="W3647" s="8"/>
      <c r="X3647" s="3"/>
      <c r="Y3647" s="3"/>
      <c r="Z3647" s="15"/>
      <c r="AA3647" s="15"/>
    </row>
    <row r="3648" spans="1:27" ht="16.5" hidden="1">
      <c r="A3648" s="3">
        <f t="shared" si="105"/>
        <v>3645</v>
      </c>
      <c r="B3648" s="3" t="e">
        <f>VLOOKUP(D3648,DSKH!$A:$B,2,0)</f>
        <v>#N/A</v>
      </c>
      <c r="C3648" s="4"/>
      <c r="D3648" s="4"/>
      <c r="E3648" s="4"/>
      <c r="F3648" s="17"/>
      <c r="G3648" s="4"/>
      <c r="H3648" s="18"/>
      <c r="I3648" s="4"/>
      <c r="J3648" s="4"/>
      <c r="K3648" s="4"/>
      <c r="L3648" s="3"/>
      <c r="M3648" s="27"/>
      <c r="N3648" s="3"/>
      <c r="O3648" s="3"/>
      <c r="P3648" s="3"/>
      <c r="Q3648" s="3"/>
      <c r="R3648" s="3"/>
      <c r="S3648" s="3"/>
      <c r="T3648" s="3"/>
      <c r="U3648" s="3"/>
      <c r="V3648" s="3"/>
      <c r="W3648" s="8"/>
      <c r="X3648" s="3"/>
      <c r="Y3648" s="3"/>
      <c r="Z3648" s="15"/>
      <c r="AA3648" s="15"/>
    </row>
    <row r="3649" spans="1:27" ht="16.5" hidden="1">
      <c r="A3649" s="3">
        <f t="shared" si="105"/>
        <v>3646</v>
      </c>
      <c r="B3649" s="3" t="e">
        <f>VLOOKUP(D3649,DSKH!$A:$B,2,0)</f>
        <v>#N/A</v>
      </c>
      <c r="C3649" s="4"/>
      <c r="D3649" s="4"/>
      <c r="E3649" s="4"/>
      <c r="F3649" s="17"/>
      <c r="G3649" s="4"/>
      <c r="H3649" s="18"/>
      <c r="I3649" s="4"/>
      <c r="J3649" s="4"/>
      <c r="K3649" s="4"/>
      <c r="L3649" s="4"/>
      <c r="M3649" s="23"/>
      <c r="N3649" s="3"/>
      <c r="O3649" s="3"/>
      <c r="P3649" s="3"/>
      <c r="Q3649" s="3"/>
      <c r="R3649" s="3"/>
      <c r="S3649" s="4"/>
      <c r="T3649" s="4"/>
      <c r="U3649" s="3"/>
      <c r="V3649" s="3"/>
      <c r="W3649" s="8"/>
      <c r="X3649" s="3"/>
      <c r="Y3649" s="3"/>
      <c r="Z3649" s="15"/>
      <c r="AA3649" s="15"/>
    </row>
    <row r="3650" spans="1:27" ht="16.5" hidden="1">
      <c r="A3650" s="3">
        <f t="shared" si="105"/>
        <v>3647</v>
      </c>
      <c r="B3650" s="3" t="e">
        <f>VLOOKUP(D3650,DSKH!$A:$B,2,0)</f>
        <v>#N/A</v>
      </c>
      <c r="C3650" s="4"/>
      <c r="D3650" s="4"/>
      <c r="E3650" s="4"/>
      <c r="F3650" s="17"/>
      <c r="G3650" s="4"/>
      <c r="H3650" s="18"/>
      <c r="I3650" s="4"/>
      <c r="J3650" s="4"/>
      <c r="K3650" s="4"/>
      <c r="L3650" s="4"/>
      <c r="M3650" s="23"/>
      <c r="N3650" s="3"/>
      <c r="O3650" s="3"/>
      <c r="P3650" s="3"/>
      <c r="Q3650" s="3"/>
      <c r="R3650" s="3"/>
      <c r="S3650" s="4"/>
      <c r="T3650" s="4"/>
      <c r="U3650" s="3"/>
      <c r="V3650" s="3"/>
      <c r="W3650" s="8"/>
      <c r="X3650" s="3"/>
      <c r="Y3650" s="3"/>
      <c r="Z3650" s="15"/>
      <c r="AA3650" s="15"/>
    </row>
    <row r="3651" spans="1:27" ht="16.5" hidden="1">
      <c r="A3651" s="3">
        <f t="shared" si="105"/>
        <v>3648</v>
      </c>
      <c r="B3651" s="3" t="e">
        <f>VLOOKUP(D3651,DSKH!$A:$B,2,0)</f>
        <v>#N/A</v>
      </c>
      <c r="C3651" s="4"/>
      <c r="D3651" s="4"/>
      <c r="E3651" s="4"/>
      <c r="F3651" s="17"/>
      <c r="G3651" s="4"/>
      <c r="H3651" s="18"/>
      <c r="I3651" s="4"/>
      <c r="J3651" s="4"/>
      <c r="K3651" s="4"/>
      <c r="L3651" s="4"/>
      <c r="M3651" s="23"/>
      <c r="N3651" s="3"/>
      <c r="O3651" s="3"/>
      <c r="P3651" s="3"/>
      <c r="Q3651" s="3"/>
      <c r="R3651" s="3"/>
      <c r="S3651" s="4"/>
      <c r="T3651" s="4"/>
      <c r="U3651" s="3"/>
      <c r="V3651" s="3"/>
      <c r="W3651" s="8"/>
      <c r="X3651" s="3"/>
      <c r="Y3651" s="3"/>
      <c r="Z3651" s="15"/>
      <c r="AA3651" s="15"/>
    </row>
    <row r="3652" spans="1:27" ht="16.5" hidden="1">
      <c r="A3652" s="3">
        <f t="shared" si="105"/>
        <v>3649</v>
      </c>
      <c r="B3652" s="3" t="e">
        <f>VLOOKUP(D3652,DSKH!$A:$B,2,0)</f>
        <v>#N/A</v>
      </c>
      <c r="C3652" s="4"/>
      <c r="D3652" s="4"/>
      <c r="E3652" s="4"/>
      <c r="F3652" s="17"/>
      <c r="G3652" s="4"/>
      <c r="H3652" s="18"/>
      <c r="I3652" s="4"/>
      <c r="J3652" s="4"/>
      <c r="K3652" s="4"/>
      <c r="L3652" s="4"/>
      <c r="M3652" s="23"/>
      <c r="N3652" s="3"/>
      <c r="O3652" s="3"/>
      <c r="P3652" s="3"/>
      <c r="Q3652" s="3"/>
      <c r="R3652" s="3"/>
      <c r="S3652" s="4"/>
      <c r="T3652" s="4"/>
      <c r="U3652" s="3"/>
      <c r="V3652" s="3"/>
      <c r="W3652" s="8"/>
      <c r="X3652" s="3"/>
      <c r="Y3652" s="3"/>
      <c r="Z3652" s="15"/>
      <c r="AA3652" s="15"/>
    </row>
    <row r="3653" spans="1:27" ht="16.5" hidden="1">
      <c r="A3653" s="3">
        <f t="shared" si="105"/>
        <v>3650</v>
      </c>
      <c r="B3653" s="3" t="e">
        <f>VLOOKUP(D3653,DSKH!$A:$B,2,0)</f>
        <v>#N/A</v>
      </c>
      <c r="C3653" s="4"/>
      <c r="D3653" s="4"/>
      <c r="E3653" s="4"/>
      <c r="F3653" s="17"/>
      <c r="G3653" s="4"/>
      <c r="H3653" s="18"/>
      <c r="I3653" s="4"/>
      <c r="J3653" s="4"/>
      <c r="K3653" s="4"/>
      <c r="L3653" s="4"/>
      <c r="M3653" s="23"/>
      <c r="N3653" s="3"/>
      <c r="O3653" s="3"/>
      <c r="P3653" s="3"/>
      <c r="Q3653" s="3"/>
      <c r="R3653" s="3"/>
      <c r="S3653" s="4"/>
      <c r="T3653" s="4"/>
      <c r="U3653" s="3"/>
      <c r="V3653" s="3"/>
      <c r="W3653" s="8"/>
      <c r="X3653" s="3"/>
      <c r="Y3653" s="3"/>
      <c r="Z3653" s="15"/>
      <c r="AA3653" s="15"/>
    </row>
    <row r="3654" spans="1:27" ht="16.5" hidden="1">
      <c r="A3654" s="3">
        <f t="shared" si="105"/>
        <v>3651</v>
      </c>
      <c r="B3654" s="3" t="e">
        <f>VLOOKUP(D3654,DSKH!$A:$B,2,0)</f>
        <v>#N/A</v>
      </c>
      <c r="C3654" s="4"/>
      <c r="D3654" s="4"/>
      <c r="E3654" s="4"/>
      <c r="F3654" s="17"/>
      <c r="G3654" s="4"/>
      <c r="H3654" s="18"/>
      <c r="I3654" s="4"/>
      <c r="J3654" s="4"/>
      <c r="K3654" s="4"/>
      <c r="L3654" s="4"/>
      <c r="M3654" s="23"/>
      <c r="N3654" s="3"/>
      <c r="O3654" s="3"/>
      <c r="P3654" s="3"/>
      <c r="Q3654" s="3"/>
      <c r="R3654" s="3"/>
      <c r="S3654" s="4"/>
      <c r="T3654" s="4"/>
      <c r="U3654" s="3"/>
      <c r="V3654" s="3"/>
      <c r="W3654" s="8"/>
      <c r="X3654" s="3"/>
      <c r="Y3654" s="3"/>
      <c r="Z3654" s="15"/>
      <c r="AA3654" s="15"/>
    </row>
    <row r="3655" spans="1:27" ht="16.5" hidden="1">
      <c r="A3655" s="3">
        <f t="shared" si="105"/>
        <v>3652</v>
      </c>
      <c r="B3655" s="3" t="e">
        <f>VLOOKUP(D3655,DSKH!$A:$B,2,0)</f>
        <v>#N/A</v>
      </c>
      <c r="C3655" s="4"/>
      <c r="D3655" s="4"/>
      <c r="E3655" s="4"/>
      <c r="F3655" s="17"/>
      <c r="G3655" s="4"/>
      <c r="H3655" s="18"/>
      <c r="I3655" s="4"/>
      <c r="J3655" s="4"/>
      <c r="K3655" s="4"/>
      <c r="L3655" s="4"/>
      <c r="M3655" s="23"/>
      <c r="N3655" s="3"/>
      <c r="O3655" s="3"/>
      <c r="P3655" s="3"/>
      <c r="Q3655" s="3"/>
      <c r="R3655" s="3"/>
      <c r="S3655" s="4"/>
      <c r="T3655" s="4"/>
      <c r="U3655" s="3"/>
      <c r="V3655" s="3"/>
      <c r="W3655" s="8"/>
      <c r="X3655" s="3"/>
      <c r="Y3655" s="4"/>
      <c r="Z3655" s="15"/>
      <c r="AA3655" s="15"/>
    </row>
    <row r="3656" spans="1:27" ht="16.5" hidden="1">
      <c r="A3656" s="3">
        <f t="shared" si="105"/>
        <v>3653</v>
      </c>
      <c r="B3656" s="3" t="e">
        <f>VLOOKUP(D3656,DSKH!$A:$B,2,0)</f>
        <v>#N/A</v>
      </c>
      <c r="C3656" s="4"/>
      <c r="D3656" s="4"/>
      <c r="E3656" s="4"/>
      <c r="F3656" s="17"/>
      <c r="G3656" s="4"/>
      <c r="H3656" s="18"/>
      <c r="I3656" s="4"/>
      <c r="J3656" s="4"/>
      <c r="K3656" s="4"/>
      <c r="L3656" s="3"/>
      <c r="M3656" s="27"/>
      <c r="N3656" s="3"/>
      <c r="O3656" s="3"/>
      <c r="P3656" s="3"/>
      <c r="Q3656" s="3"/>
      <c r="R3656" s="3"/>
      <c r="S3656" s="3"/>
      <c r="T3656" s="3"/>
      <c r="U3656" s="3"/>
      <c r="V3656" s="3"/>
      <c r="W3656" s="8"/>
      <c r="X3656" s="3"/>
      <c r="Y3656" s="3"/>
      <c r="Z3656" s="15"/>
      <c r="AA3656" s="15"/>
    </row>
    <row r="3657" spans="1:27" ht="16.5" hidden="1">
      <c r="A3657" s="3">
        <f t="shared" si="105"/>
        <v>3654</v>
      </c>
      <c r="B3657" s="3" t="e">
        <f>VLOOKUP(D3657,DSKH!$A:$B,2,0)</f>
        <v>#N/A</v>
      </c>
      <c r="C3657" s="4"/>
      <c r="D3657" s="4"/>
      <c r="E3657" s="4"/>
      <c r="F3657" s="17"/>
      <c r="G3657" s="4"/>
      <c r="H3657" s="18"/>
      <c r="I3657" s="4"/>
      <c r="J3657" s="4"/>
      <c r="K3657" s="4"/>
      <c r="L3657" s="3"/>
      <c r="M3657" s="27"/>
      <c r="N3657" s="3"/>
      <c r="O3657" s="3"/>
      <c r="P3657" s="3"/>
      <c r="Q3657" s="3"/>
      <c r="R3657" s="3"/>
      <c r="S3657" s="3"/>
      <c r="T3657" s="3"/>
      <c r="U3657" s="3"/>
      <c r="V3657" s="3"/>
      <c r="W3657" s="8"/>
      <c r="X3657" s="3"/>
      <c r="Y3657" s="3"/>
      <c r="Z3657" s="15"/>
      <c r="AA3657" s="15"/>
    </row>
    <row r="3658" spans="1:27" ht="16.5" hidden="1">
      <c r="A3658" s="3">
        <f t="shared" si="105"/>
        <v>3655</v>
      </c>
      <c r="B3658" s="3" t="e">
        <f>VLOOKUP(D3658,DSKH!$A:$B,2,0)</f>
        <v>#N/A</v>
      </c>
      <c r="C3658" s="4"/>
      <c r="D3658" s="4"/>
      <c r="E3658" s="4"/>
      <c r="F3658" s="17"/>
      <c r="G3658" s="4"/>
      <c r="H3658" s="18"/>
      <c r="I3658" s="4"/>
      <c r="J3658" s="4"/>
      <c r="K3658" s="4"/>
      <c r="L3658" s="3"/>
      <c r="M3658" s="27"/>
      <c r="N3658" s="3"/>
      <c r="O3658" s="3"/>
      <c r="P3658" s="3"/>
      <c r="Q3658" s="3"/>
      <c r="R3658" s="3"/>
      <c r="S3658" s="3"/>
      <c r="T3658" s="3"/>
      <c r="U3658" s="3"/>
      <c r="V3658" s="3"/>
      <c r="W3658" s="8"/>
      <c r="X3658" s="3"/>
      <c r="Y3658" s="3"/>
      <c r="Z3658" s="15"/>
      <c r="AA3658" s="15"/>
    </row>
    <row r="3659" spans="1:27" ht="16.5" hidden="1">
      <c r="A3659" s="3">
        <f t="shared" si="105"/>
        <v>3656</v>
      </c>
      <c r="B3659" s="3" t="e">
        <f>VLOOKUP(D3659,DSKH!$A:$B,2,0)</f>
        <v>#N/A</v>
      </c>
      <c r="C3659" s="4"/>
      <c r="D3659" s="4"/>
      <c r="E3659" s="4"/>
      <c r="F3659" s="17"/>
      <c r="G3659" s="4"/>
      <c r="H3659" s="18"/>
      <c r="I3659" s="4"/>
      <c r="J3659" s="4"/>
      <c r="K3659" s="4"/>
      <c r="L3659" s="3"/>
      <c r="M3659" s="27"/>
      <c r="N3659" s="3"/>
      <c r="O3659" s="3"/>
      <c r="P3659" s="3"/>
      <c r="Q3659" s="3"/>
      <c r="R3659" s="3"/>
      <c r="S3659" s="3"/>
      <c r="T3659" s="3"/>
      <c r="U3659" s="3"/>
      <c r="V3659" s="3"/>
      <c r="W3659" s="8"/>
      <c r="X3659" s="3"/>
      <c r="Y3659" s="3"/>
      <c r="Z3659" s="15"/>
      <c r="AA3659" s="15"/>
    </row>
    <row r="3660" spans="1:27" ht="16.5" hidden="1">
      <c r="A3660" s="3">
        <f t="shared" si="105"/>
        <v>3657</v>
      </c>
      <c r="B3660" s="3" t="e">
        <f>VLOOKUP(D3660,DSKH!$A:$B,2,0)</f>
        <v>#N/A</v>
      </c>
      <c r="C3660" s="4"/>
      <c r="D3660" s="4"/>
      <c r="E3660" s="4"/>
      <c r="F3660" s="17"/>
      <c r="G3660" s="4"/>
      <c r="H3660" s="18"/>
      <c r="I3660" s="4"/>
      <c r="J3660" s="4"/>
      <c r="K3660" s="4"/>
      <c r="L3660" s="3"/>
      <c r="M3660" s="27"/>
      <c r="N3660" s="3"/>
      <c r="O3660" s="3"/>
      <c r="P3660" s="3"/>
      <c r="Q3660" s="3"/>
      <c r="R3660" s="3"/>
      <c r="S3660" s="3"/>
      <c r="T3660" s="3"/>
      <c r="U3660" s="3"/>
      <c r="V3660" s="3"/>
      <c r="W3660" s="8"/>
      <c r="X3660" s="3"/>
      <c r="Y3660" s="3"/>
      <c r="Z3660" s="15"/>
      <c r="AA3660" s="15"/>
    </row>
    <row r="3661" spans="1:27" ht="16.5" hidden="1">
      <c r="A3661" s="3">
        <f t="shared" si="105"/>
        <v>3658</v>
      </c>
      <c r="B3661" s="3" t="e">
        <f>VLOOKUP(D3661,DSKH!$A:$B,2,0)</f>
        <v>#N/A</v>
      </c>
      <c r="C3661" s="4"/>
      <c r="D3661" s="4"/>
      <c r="E3661" s="4"/>
      <c r="F3661" s="17"/>
      <c r="G3661" s="4"/>
      <c r="H3661" s="18"/>
      <c r="I3661" s="4"/>
      <c r="J3661" s="4"/>
      <c r="K3661" s="4"/>
      <c r="L3661" s="4"/>
      <c r="M3661" s="23"/>
      <c r="N3661" s="3"/>
      <c r="O3661" s="3"/>
      <c r="P3661" s="3"/>
      <c r="Q3661" s="3"/>
      <c r="R3661" s="3"/>
      <c r="S3661" s="4"/>
      <c r="T3661" s="4"/>
      <c r="U3661" s="3"/>
      <c r="V3661" s="3"/>
      <c r="W3661" s="8"/>
      <c r="X3661" s="3"/>
      <c r="Y3661" s="4"/>
      <c r="Z3661" s="15"/>
      <c r="AA3661" s="15"/>
    </row>
    <row r="3662" spans="1:27" ht="16.5" hidden="1">
      <c r="A3662" s="3">
        <f t="shared" si="105"/>
        <v>3659</v>
      </c>
      <c r="B3662" s="3" t="e">
        <f>VLOOKUP(D3662,DSKH!$A:$B,2,0)</f>
        <v>#N/A</v>
      </c>
      <c r="C3662" s="4"/>
      <c r="D3662" s="4"/>
      <c r="E3662" s="4"/>
      <c r="F3662" s="17"/>
      <c r="G3662" s="4"/>
      <c r="H3662" s="18"/>
      <c r="I3662" s="4"/>
      <c r="J3662" s="4"/>
      <c r="K3662" s="4"/>
      <c r="L3662" s="3"/>
      <c r="M3662" s="27"/>
      <c r="N3662" s="3"/>
      <c r="O3662" s="3"/>
      <c r="P3662" s="3"/>
      <c r="Q3662" s="3"/>
      <c r="R3662" s="3"/>
      <c r="S3662" s="3"/>
      <c r="T3662" s="3"/>
      <c r="U3662" s="3"/>
      <c r="V3662" s="3"/>
      <c r="W3662" s="8"/>
      <c r="X3662" s="3"/>
      <c r="Y3662" s="3"/>
      <c r="Z3662" s="15"/>
      <c r="AA3662" s="15"/>
    </row>
    <row r="3663" spans="1:27" ht="16.5" hidden="1">
      <c r="A3663" s="3">
        <f t="shared" si="105"/>
        <v>3660</v>
      </c>
      <c r="B3663" s="3" t="e">
        <f>VLOOKUP(D3663,DSKH!$A:$B,2,0)</f>
        <v>#N/A</v>
      </c>
      <c r="C3663" s="4"/>
      <c r="D3663" s="4"/>
      <c r="E3663" s="4"/>
      <c r="F3663" s="17"/>
      <c r="G3663" s="4"/>
      <c r="H3663" s="18"/>
      <c r="I3663" s="4"/>
      <c r="J3663" s="4"/>
      <c r="K3663" s="4"/>
      <c r="L3663" s="3"/>
      <c r="M3663" s="27"/>
      <c r="N3663" s="3"/>
      <c r="O3663" s="3"/>
      <c r="P3663" s="3"/>
      <c r="Q3663" s="3"/>
      <c r="R3663" s="3"/>
      <c r="S3663" s="3"/>
      <c r="T3663" s="3"/>
      <c r="U3663" s="3"/>
      <c r="V3663" s="3"/>
      <c r="W3663" s="8"/>
      <c r="X3663" s="3"/>
      <c r="Y3663" s="3"/>
      <c r="Z3663" s="15"/>
      <c r="AA3663" s="15"/>
    </row>
    <row r="3664" spans="1:27" ht="16.5" hidden="1">
      <c r="A3664" s="3">
        <f t="shared" si="105"/>
        <v>3661</v>
      </c>
      <c r="B3664" s="3" t="e">
        <f>VLOOKUP(D3664,DSKH!$A:$B,2,0)</f>
        <v>#N/A</v>
      </c>
      <c r="C3664" s="4"/>
      <c r="D3664" s="4"/>
      <c r="E3664" s="4"/>
      <c r="F3664" s="17"/>
      <c r="G3664" s="4"/>
      <c r="H3664" s="18"/>
      <c r="I3664" s="4"/>
      <c r="J3664" s="4"/>
      <c r="K3664" s="4"/>
      <c r="L3664" s="3"/>
      <c r="M3664" s="27"/>
      <c r="N3664" s="3"/>
      <c r="O3664" s="3"/>
      <c r="P3664" s="3"/>
      <c r="Q3664" s="3"/>
      <c r="R3664" s="3"/>
      <c r="S3664" s="3"/>
      <c r="T3664" s="3"/>
      <c r="U3664" s="3"/>
      <c r="V3664" s="3"/>
      <c r="W3664" s="8"/>
      <c r="X3664" s="3"/>
      <c r="Y3664" s="3"/>
      <c r="Z3664" s="15"/>
      <c r="AA3664" s="15"/>
    </row>
    <row r="3665" spans="1:27" ht="16.5" hidden="1">
      <c r="A3665" s="3">
        <f t="shared" si="105"/>
        <v>3662</v>
      </c>
      <c r="B3665" s="3" t="e">
        <f>VLOOKUP(D3665,DSKH!$A:$B,2,0)</f>
        <v>#N/A</v>
      </c>
      <c r="C3665" s="4"/>
      <c r="D3665" s="4"/>
      <c r="E3665" s="4"/>
      <c r="F3665" s="17"/>
      <c r="G3665" s="4"/>
      <c r="H3665" s="18"/>
      <c r="I3665" s="4"/>
      <c r="J3665" s="4"/>
      <c r="K3665" s="4"/>
      <c r="L3665" s="3"/>
      <c r="M3665" s="27"/>
      <c r="N3665" s="3"/>
      <c r="O3665" s="3"/>
      <c r="P3665" s="3"/>
      <c r="Q3665" s="3"/>
      <c r="R3665" s="3"/>
      <c r="S3665" s="3"/>
      <c r="T3665" s="3"/>
      <c r="U3665" s="3"/>
      <c r="V3665" s="3"/>
      <c r="W3665" s="8"/>
      <c r="X3665" s="3"/>
      <c r="Y3665" s="3"/>
      <c r="Z3665" s="15"/>
      <c r="AA3665" s="15"/>
    </row>
    <row r="3666" spans="1:27" ht="16.5" hidden="1">
      <c r="A3666" s="3">
        <f t="shared" si="105"/>
        <v>3663</v>
      </c>
      <c r="B3666" s="3" t="e">
        <f>VLOOKUP(D3666,DSKH!$A:$B,2,0)</f>
        <v>#N/A</v>
      </c>
      <c r="C3666" s="4"/>
      <c r="D3666" s="4"/>
      <c r="E3666" s="4"/>
      <c r="F3666" s="17"/>
      <c r="G3666" s="4"/>
      <c r="H3666" s="18"/>
      <c r="I3666" s="4"/>
      <c r="J3666" s="4"/>
      <c r="K3666" s="4"/>
      <c r="L3666" s="3"/>
      <c r="M3666" s="27"/>
      <c r="N3666" s="3"/>
      <c r="O3666" s="3"/>
      <c r="P3666" s="3"/>
      <c r="Q3666" s="3"/>
      <c r="R3666" s="3"/>
      <c r="S3666" s="3"/>
      <c r="T3666" s="3"/>
      <c r="U3666" s="3"/>
      <c r="V3666" s="3"/>
      <c r="W3666" s="8"/>
      <c r="X3666" s="3"/>
      <c r="Y3666" s="3"/>
      <c r="Z3666" s="15"/>
      <c r="AA3666" s="15"/>
    </row>
    <row r="3667" spans="1:27" ht="16.5" hidden="1">
      <c r="A3667" s="3">
        <f t="shared" si="105"/>
        <v>3664</v>
      </c>
      <c r="B3667" s="3" t="e">
        <f>VLOOKUP(D3667,DSKH!$A:$B,2,0)</f>
        <v>#N/A</v>
      </c>
      <c r="C3667" s="4"/>
      <c r="D3667" s="4"/>
      <c r="E3667" s="4"/>
      <c r="F3667" s="17"/>
      <c r="G3667" s="4"/>
      <c r="H3667" s="18"/>
      <c r="I3667" s="4"/>
      <c r="J3667" s="4"/>
      <c r="K3667" s="4"/>
      <c r="L3667" s="4"/>
      <c r="M3667" s="23"/>
      <c r="N3667" s="3"/>
      <c r="O3667" s="3"/>
      <c r="P3667" s="3"/>
      <c r="Q3667" s="3"/>
      <c r="R3667" s="3"/>
      <c r="S3667" s="4"/>
      <c r="T3667" s="3"/>
      <c r="U3667" s="3"/>
      <c r="V3667" s="3"/>
      <c r="W3667" s="8"/>
      <c r="X3667" s="3"/>
      <c r="Y3667" s="4"/>
      <c r="Z3667" s="15"/>
      <c r="AA3667" s="15"/>
    </row>
    <row r="3668" spans="1:27" ht="16.5" hidden="1">
      <c r="A3668" s="3">
        <f t="shared" si="105"/>
        <v>3665</v>
      </c>
      <c r="B3668" s="3" t="e">
        <f>VLOOKUP(D3668,DSKH!$A:$B,2,0)</f>
        <v>#N/A</v>
      </c>
      <c r="C3668" s="4"/>
      <c r="D3668" s="4"/>
      <c r="E3668" s="4"/>
      <c r="F3668" s="17"/>
      <c r="G3668" s="4"/>
      <c r="H3668" s="18"/>
      <c r="I3668" s="4"/>
      <c r="J3668" s="4"/>
      <c r="K3668" s="4"/>
      <c r="L3668" s="4"/>
      <c r="M3668" s="23"/>
      <c r="N3668" s="3"/>
      <c r="O3668" s="3"/>
      <c r="P3668" s="3"/>
      <c r="Q3668" s="3"/>
      <c r="R3668" s="3"/>
      <c r="S3668" s="4"/>
      <c r="T3668" s="3"/>
      <c r="U3668" s="3"/>
      <c r="V3668" s="3"/>
      <c r="W3668" s="8"/>
      <c r="X3668" s="3"/>
      <c r="Y3668" s="4"/>
      <c r="Z3668" s="15"/>
      <c r="AA3668" s="15"/>
    </row>
    <row r="3669" spans="1:27" ht="16.5" hidden="1">
      <c r="A3669" s="3">
        <f t="shared" si="105"/>
        <v>3666</v>
      </c>
      <c r="B3669" s="3" t="e">
        <f>VLOOKUP(D3669,DSKH!$A:$B,2,0)</f>
        <v>#N/A</v>
      </c>
      <c r="C3669" s="4"/>
      <c r="D3669" s="4"/>
      <c r="E3669" s="4"/>
      <c r="F3669" s="17"/>
      <c r="G3669" s="4"/>
      <c r="H3669" s="18"/>
      <c r="I3669" s="4"/>
      <c r="J3669" s="4"/>
      <c r="K3669" s="4"/>
      <c r="L3669" s="4"/>
      <c r="M3669" s="23"/>
      <c r="N3669" s="3"/>
      <c r="O3669" s="3"/>
      <c r="P3669" s="3"/>
      <c r="Q3669" s="3"/>
      <c r="R3669" s="3"/>
      <c r="S3669" s="4"/>
      <c r="T3669" s="3"/>
      <c r="U3669" s="3"/>
      <c r="V3669" s="3"/>
      <c r="W3669" s="8"/>
      <c r="X3669" s="3"/>
      <c r="Y3669" s="4"/>
      <c r="Z3669" s="15"/>
      <c r="AA3669" s="15"/>
    </row>
    <row r="3670" spans="1:27" ht="16.5" hidden="1">
      <c r="A3670" s="3">
        <f t="shared" si="105"/>
        <v>3667</v>
      </c>
      <c r="B3670" s="3" t="e">
        <f>VLOOKUP(D3670,DSKH!$A:$B,2,0)</f>
        <v>#N/A</v>
      </c>
      <c r="C3670" s="4"/>
      <c r="D3670" s="4"/>
      <c r="E3670" s="4"/>
      <c r="F3670" s="17"/>
      <c r="G3670" s="4"/>
      <c r="H3670" s="18"/>
      <c r="I3670" s="4"/>
      <c r="J3670" s="4"/>
      <c r="K3670" s="4"/>
      <c r="L3670" s="4"/>
      <c r="M3670" s="23"/>
      <c r="N3670" s="3"/>
      <c r="O3670" s="3"/>
      <c r="P3670" s="3"/>
      <c r="Q3670" s="3"/>
      <c r="R3670" s="3"/>
      <c r="S3670" s="4"/>
      <c r="T3670" s="3"/>
      <c r="U3670" s="3"/>
      <c r="V3670" s="3"/>
      <c r="W3670" s="8"/>
      <c r="X3670" s="3"/>
      <c r="Y3670" s="4"/>
      <c r="Z3670" s="15"/>
      <c r="AA3670" s="15"/>
    </row>
    <row r="3671" spans="1:27" ht="16.5" hidden="1">
      <c r="A3671" s="3">
        <f t="shared" si="105"/>
        <v>3668</v>
      </c>
      <c r="B3671" s="3" t="e">
        <f>VLOOKUP(D3671,DSKH!$A:$B,2,0)</f>
        <v>#N/A</v>
      </c>
      <c r="C3671" s="4"/>
      <c r="D3671" s="4"/>
      <c r="E3671" s="4"/>
      <c r="F3671" s="17"/>
      <c r="G3671" s="4"/>
      <c r="H3671" s="18"/>
      <c r="I3671" s="4"/>
      <c r="J3671" s="4"/>
      <c r="K3671" s="4"/>
      <c r="L3671" s="4"/>
      <c r="M3671" s="23"/>
      <c r="N3671" s="3"/>
      <c r="O3671" s="3"/>
      <c r="P3671" s="3"/>
      <c r="Q3671" s="3"/>
      <c r="R3671" s="3"/>
      <c r="S3671" s="4"/>
      <c r="T3671" s="3"/>
      <c r="U3671" s="3"/>
      <c r="V3671" s="3"/>
      <c r="W3671" s="8"/>
      <c r="X3671" s="3"/>
      <c r="Y3671" s="4"/>
      <c r="Z3671" s="15"/>
      <c r="AA3671" s="15"/>
    </row>
    <row r="3672" spans="1:27" ht="16.5" hidden="1">
      <c r="A3672" s="3">
        <f t="shared" si="105"/>
        <v>3669</v>
      </c>
      <c r="B3672" s="3" t="e">
        <f>VLOOKUP(D3672,DSKH!$A:$B,2,0)</f>
        <v>#N/A</v>
      </c>
      <c r="C3672" s="4"/>
      <c r="D3672" s="4"/>
      <c r="E3672" s="4"/>
      <c r="F3672" s="17"/>
      <c r="G3672" s="4"/>
      <c r="H3672" s="18"/>
      <c r="I3672" s="4"/>
      <c r="J3672" s="4"/>
      <c r="K3672" s="4"/>
      <c r="L3672" s="3"/>
      <c r="M3672" s="27"/>
      <c r="N3672" s="3"/>
      <c r="O3672" s="3"/>
      <c r="P3672" s="3"/>
      <c r="Q3672" s="3"/>
      <c r="R3672" s="3"/>
      <c r="S3672" s="4"/>
      <c r="T3672" s="3"/>
      <c r="U3672" s="3"/>
      <c r="V3672" s="3"/>
      <c r="W3672" s="8"/>
      <c r="X3672" s="3"/>
      <c r="Y3672" s="4"/>
      <c r="Z3672" s="15"/>
      <c r="AA3672" s="15"/>
    </row>
    <row r="3673" spans="1:27" ht="16.5" hidden="1">
      <c r="A3673" s="3">
        <f t="shared" si="105"/>
        <v>3670</v>
      </c>
      <c r="B3673" s="3" t="e">
        <f>VLOOKUP(D3673,DSKH!$A:$B,2,0)</f>
        <v>#N/A</v>
      </c>
      <c r="C3673" s="4"/>
      <c r="D3673" s="4"/>
      <c r="E3673" s="4"/>
      <c r="F3673" s="17"/>
      <c r="G3673" s="4"/>
      <c r="H3673" s="18"/>
      <c r="I3673" s="4"/>
      <c r="J3673" s="4"/>
      <c r="K3673" s="4"/>
      <c r="L3673" s="4"/>
      <c r="M3673" s="23"/>
      <c r="N3673" s="3"/>
      <c r="O3673" s="3"/>
      <c r="P3673" s="3"/>
      <c r="Q3673" s="3"/>
      <c r="R3673" s="3"/>
      <c r="S3673" s="4"/>
      <c r="T3673" s="3"/>
      <c r="U3673" s="3"/>
      <c r="V3673" s="3"/>
      <c r="W3673" s="8"/>
      <c r="X3673" s="3"/>
      <c r="Y3673" s="4"/>
      <c r="Z3673" s="15"/>
      <c r="AA3673" s="15"/>
    </row>
    <row r="3674" spans="1:27" ht="16.5" hidden="1">
      <c r="A3674" s="3">
        <f t="shared" si="105"/>
        <v>3671</v>
      </c>
      <c r="B3674" s="3" t="e">
        <f>VLOOKUP(D3674,DSKH!$A:$B,2,0)</f>
        <v>#N/A</v>
      </c>
      <c r="C3674" s="4"/>
      <c r="D3674" s="4"/>
      <c r="E3674" s="4"/>
      <c r="F3674" s="17"/>
      <c r="G3674" s="4"/>
      <c r="H3674" s="18"/>
      <c r="I3674" s="4"/>
      <c r="J3674" s="4"/>
      <c r="K3674" s="4"/>
      <c r="L3674" s="4"/>
      <c r="M3674" s="23"/>
      <c r="N3674" s="3"/>
      <c r="O3674" s="3"/>
      <c r="P3674" s="3"/>
      <c r="Q3674" s="3"/>
      <c r="R3674" s="4"/>
      <c r="S3674" s="3"/>
      <c r="T3674" s="3"/>
      <c r="U3674" s="3"/>
      <c r="V3674" s="3"/>
      <c r="W3674" s="8"/>
      <c r="X3674" s="4"/>
      <c r="Y3674" s="3"/>
      <c r="Z3674" s="15"/>
      <c r="AA3674" s="15"/>
    </row>
    <row r="3675" spans="1:27" ht="16.5" hidden="1">
      <c r="A3675" s="3">
        <f t="shared" si="105"/>
        <v>3672</v>
      </c>
      <c r="B3675" s="3" t="e">
        <f>VLOOKUP(D3675,DSKH!$A:$B,2,0)</f>
        <v>#N/A</v>
      </c>
      <c r="C3675" s="4"/>
      <c r="D3675" s="4"/>
      <c r="E3675" s="4"/>
      <c r="F3675" s="17"/>
      <c r="G3675" s="4"/>
      <c r="H3675" s="18"/>
      <c r="I3675" s="4"/>
      <c r="J3675" s="4"/>
      <c r="K3675" s="4"/>
      <c r="L3675" s="4"/>
      <c r="M3675" s="23"/>
      <c r="N3675" s="4"/>
      <c r="O3675" s="3"/>
      <c r="P3675" s="4"/>
      <c r="Q3675" s="3"/>
      <c r="R3675" s="3"/>
      <c r="S3675" s="3"/>
      <c r="T3675" s="3"/>
      <c r="U3675" s="4"/>
      <c r="V3675" s="3"/>
      <c r="W3675" s="8"/>
      <c r="X3675" s="4"/>
      <c r="Y3675" s="4"/>
      <c r="Z3675" s="15"/>
      <c r="AA3675" s="15"/>
    </row>
    <row r="3676" spans="1:27" ht="16.5" hidden="1">
      <c r="A3676" s="3">
        <f t="shared" si="105"/>
        <v>3673</v>
      </c>
      <c r="B3676" s="3" t="e">
        <f>VLOOKUP(D3676,DSKH!$A:$B,2,0)</f>
        <v>#N/A</v>
      </c>
      <c r="C3676" s="4"/>
      <c r="D3676" s="4"/>
      <c r="E3676" s="4"/>
      <c r="F3676" s="17"/>
      <c r="G3676" s="4"/>
      <c r="H3676" s="18"/>
      <c r="I3676" s="4"/>
      <c r="J3676" s="4"/>
      <c r="K3676" s="4"/>
      <c r="L3676" s="4"/>
      <c r="M3676" s="23"/>
      <c r="N3676" s="4"/>
      <c r="O3676" s="3"/>
      <c r="P3676" s="3"/>
      <c r="Q3676" s="4"/>
      <c r="R3676" s="3"/>
      <c r="S3676" s="3"/>
      <c r="T3676" s="4"/>
      <c r="U3676" s="4"/>
      <c r="V3676" s="3"/>
      <c r="W3676" s="8"/>
      <c r="X3676" s="4"/>
      <c r="Y3676" s="4"/>
      <c r="Z3676" s="15"/>
      <c r="AA3676" s="15"/>
    </row>
    <row r="3677" spans="1:27" ht="16.5" hidden="1">
      <c r="A3677" s="3">
        <f t="shared" si="105"/>
        <v>3674</v>
      </c>
      <c r="B3677" s="3" t="e">
        <f>VLOOKUP(D3677,DSKH!$A:$B,2,0)</f>
        <v>#N/A</v>
      </c>
      <c r="C3677" s="4"/>
      <c r="D3677" s="4"/>
      <c r="E3677" s="4"/>
      <c r="F3677" s="17"/>
      <c r="G3677" s="4"/>
      <c r="H3677" s="18"/>
      <c r="I3677" s="4"/>
      <c r="J3677" s="4"/>
      <c r="K3677" s="4"/>
      <c r="L3677" s="4"/>
      <c r="M3677" s="23"/>
      <c r="N3677" s="4"/>
      <c r="O3677" s="3"/>
      <c r="P3677" s="3"/>
      <c r="Q3677" s="4"/>
      <c r="R3677" s="3"/>
      <c r="S3677" s="3"/>
      <c r="T3677" s="4"/>
      <c r="U3677" s="4"/>
      <c r="V3677" s="3"/>
      <c r="W3677" s="8"/>
      <c r="X3677" s="4"/>
      <c r="Y3677" s="4"/>
      <c r="Z3677" s="15"/>
      <c r="AA3677" s="15"/>
    </row>
    <row r="3678" spans="1:27" ht="16.5" hidden="1">
      <c r="A3678" s="3">
        <f t="shared" si="105"/>
        <v>3675</v>
      </c>
      <c r="B3678" s="3" t="e">
        <f>VLOOKUP(D3678,DSKH!$A:$B,2,0)</f>
        <v>#N/A</v>
      </c>
      <c r="C3678" s="4"/>
      <c r="D3678" s="4"/>
      <c r="E3678" s="4"/>
      <c r="F3678" s="17"/>
      <c r="G3678" s="4"/>
      <c r="H3678" s="18"/>
      <c r="I3678" s="4"/>
      <c r="J3678" s="4"/>
      <c r="K3678" s="4"/>
      <c r="L3678" s="4"/>
      <c r="M3678" s="23"/>
      <c r="N3678" s="4"/>
      <c r="O3678" s="3"/>
      <c r="P3678" s="3"/>
      <c r="Q3678" s="4"/>
      <c r="R3678" s="3"/>
      <c r="S3678" s="3"/>
      <c r="T3678" s="4"/>
      <c r="U3678" s="4"/>
      <c r="V3678" s="4"/>
      <c r="W3678" s="6"/>
      <c r="X3678" s="4"/>
      <c r="Y3678" s="3"/>
      <c r="Z3678" s="15"/>
      <c r="AA3678" s="15"/>
    </row>
    <row r="3679" spans="1:27" ht="16.5" hidden="1">
      <c r="A3679" s="3">
        <f t="shared" si="105"/>
        <v>3676</v>
      </c>
      <c r="B3679" s="3" t="e">
        <f>VLOOKUP(D3679,DSKH!$A:$B,2,0)</f>
        <v>#N/A</v>
      </c>
      <c r="C3679" s="4"/>
      <c r="D3679" s="4"/>
      <c r="E3679" s="4"/>
      <c r="F3679" s="17"/>
      <c r="G3679" s="4"/>
      <c r="H3679" s="18"/>
      <c r="I3679" s="4"/>
      <c r="J3679" s="4"/>
      <c r="K3679" s="4"/>
      <c r="L3679" s="4"/>
      <c r="M3679" s="23"/>
      <c r="N3679" s="4"/>
      <c r="O3679" s="3"/>
      <c r="P3679" s="3"/>
      <c r="Q3679" s="4"/>
      <c r="R3679" s="3"/>
      <c r="S3679" s="3"/>
      <c r="T3679" s="4"/>
      <c r="U3679" s="4"/>
      <c r="V3679" s="4"/>
      <c r="W3679" s="6"/>
      <c r="X3679" s="4"/>
      <c r="Y3679" s="3"/>
      <c r="Z3679" s="15"/>
      <c r="AA3679" s="15"/>
    </row>
    <row r="3680" spans="1:27" ht="16.5" hidden="1">
      <c r="A3680" s="3">
        <f t="shared" si="105"/>
        <v>3677</v>
      </c>
      <c r="B3680" s="3" t="e">
        <f>VLOOKUP(D3680,DSKH!$A:$B,2,0)</f>
        <v>#N/A</v>
      </c>
      <c r="C3680" s="4"/>
      <c r="D3680" s="4"/>
      <c r="E3680" s="4"/>
      <c r="F3680" s="17"/>
      <c r="G3680" s="4"/>
      <c r="H3680" s="18"/>
      <c r="I3680" s="4"/>
      <c r="J3680" s="4"/>
      <c r="K3680" s="4"/>
      <c r="L3680" s="4"/>
      <c r="M3680" s="23"/>
      <c r="N3680" s="3"/>
      <c r="O3680" s="3"/>
      <c r="P3680" s="3"/>
      <c r="Q3680" s="3"/>
      <c r="R3680" s="4"/>
      <c r="S3680" s="3"/>
      <c r="T3680" s="4"/>
      <c r="U3680" s="3"/>
      <c r="V3680" s="3"/>
      <c r="W3680" s="8"/>
      <c r="X3680" s="4"/>
      <c r="Y3680" s="4"/>
      <c r="Z3680" s="15"/>
      <c r="AA3680" s="15"/>
    </row>
    <row r="3681" spans="1:27" ht="16.5" hidden="1">
      <c r="A3681" s="3">
        <f t="shared" si="105"/>
        <v>3678</v>
      </c>
      <c r="B3681" s="3" t="e">
        <f>VLOOKUP(D3681,DSKH!$A:$B,2,0)</f>
        <v>#N/A</v>
      </c>
      <c r="C3681" s="4"/>
      <c r="D3681" s="4"/>
      <c r="E3681" s="4"/>
      <c r="F3681" s="17"/>
      <c r="G3681" s="4"/>
      <c r="H3681" s="18"/>
      <c r="I3681" s="4"/>
      <c r="J3681" s="4"/>
      <c r="K3681" s="4"/>
      <c r="L3681" s="4"/>
      <c r="M3681" s="23"/>
      <c r="N3681" s="3"/>
      <c r="O3681" s="4"/>
      <c r="P3681" s="3"/>
      <c r="Q3681" s="4"/>
      <c r="R3681" s="3"/>
      <c r="S3681" s="3"/>
      <c r="T3681" s="4"/>
      <c r="U3681" s="4"/>
      <c r="V3681" s="3"/>
      <c r="W3681" s="8"/>
      <c r="X3681" s="4"/>
      <c r="Y3681" s="3"/>
      <c r="Z3681" s="15"/>
      <c r="AA3681" s="15"/>
    </row>
    <row r="3682" spans="1:27" ht="16.5" hidden="1">
      <c r="A3682" s="3">
        <f t="shared" si="105"/>
        <v>3679</v>
      </c>
      <c r="B3682" s="3" t="e">
        <f>VLOOKUP(D3682,DSKH!$A:$B,2,0)</f>
        <v>#N/A</v>
      </c>
      <c r="C3682" s="4"/>
      <c r="D3682" s="4"/>
      <c r="E3682" s="4"/>
      <c r="F3682" s="17"/>
      <c r="G3682" s="4"/>
      <c r="H3682" s="18"/>
      <c r="I3682" s="4"/>
      <c r="J3682" s="4"/>
      <c r="K3682" s="4"/>
      <c r="L3682" s="4"/>
      <c r="M3682" s="23"/>
      <c r="N3682" s="3"/>
      <c r="O3682" s="3"/>
      <c r="P3682" s="3"/>
      <c r="Q3682" s="3"/>
      <c r="R3682" s="3"/>
      <c r="S3682" s="3"/>
      <c r="T3682" s="4"/>
      <c r="U3682" s="4"/>
      <c r="V3682" s="3"/>
      <c r="W3682" s="8"/>
      <c r="X3682" s="4"/>
      <c r="Y3682" s="3"/>
      <c r="Z3682" s="15"/>
      <c r="AA3682" s="15"/>
    </row>
    <row r="3683" spans="1:27" ht="16.5" hidden="1">
      <c r="A3683" s="3">
        <f t="shared" si="105"/>
        <v>3680</v>
      </c>
      <c r="B3683" s="3" t="e">
        <f>VLOOKUP(D3683,DSKH!$A:$B,2,0)</f>
        <v>#N/A</v>
      </c>
      <c r="C3683" s="4"/>
      <c r="D3683" s="4"/>
      <c r="E3683" s="4"/>
      <c r="F3683" s="17"/>
      <c r="G3683" s="4"/>
      <c r="H3683" s="18"/>
      <c r="I3683" s="4"/>
      <c r="J3683" s="4"/>
      <c r="K3683" s="4"/>
      <c r="L3683" s="4"/>
      <c r="M3683" s="23"/>
      <c r="N3683" s="3"/>
      <c r="O3683" s="4"/>
      <c r="P3683" s="4"/>
      <c r="Q3683" s="3"/>
      <c r="R3683" s="3"/>
      <c r="S3683" s="3"/>
      <c r="T3683" s="4"/>
      <c r="U3683" s="4"/>
      <c r="V3683" s="3"/>
      <c r="W3683" s="8"/>
      <c r="X3683" s="4"/>
      <c r="Y3683" s="3"/>
      <c r="Z3683" s="15"/>
      <c r="AA3683" s="15"/>
    </row>
    <row r="3684" spans="1:27" ht="16.5" hidden="1">
      <c r="A3684" s="3">
        <f t="shared" si="105"/>
        <v>3681</v>
      </c>
      <c r="B3684" s="3" t="e">
        <f>VLOOKUP(D3684,DSKH!$A:$B,2,0)</f>
        <v>#N/A</v>
      </c>
      <c r="C3684" s="4"/>
      <c r="D3684" s="4"/>
      <c r="E3684" s="4"/>
      <c r="F3684" s="17"/>
      <c r="G3684" s="4"/>
      <c r="H3684" s="18"/>
      <c r="I3684" s="4"/>
      <c r="J3684" s="4"/>
      <c r="K3684" s="4"/>
      <c r="L3684" s="4"/>
      <c r="M3684" s="23"/>
      <c r="N3684" s="3"/>
      <c r="O3684" s="4"/>
      <c r="P3684" s="4"/>
      <c r="Q3684" s="3"/>
      <c r="R3684" s="3"/>
      <c r="S3684" s="3"/>
      <c r="T3684" s="4"/>
      <c r="U3684" s="4"/>
      <c r="V3684" s="3"/>
      <c r="W3684" s="8"/>
      <c r="X3684" s="4"/>
      <c r="Y3684" s="3"/>
      <c r="Z3684" s="15"/>
      <c r="AA3684" s="15"/>
    </row>
    <row r="3685" spans="1:27" ht="16.5" hidden="1">
      <c r="A3685" s="3">
        <f t="shared" si="105"/>
        <v>3682</v>
      </c>
      <c r="B3685" s="3" t="e">
        <f>VLOOKUP(D3685,DSKH!$A:$B,2,0)</f>
        <v>#N/A</v>
      </c>
      <c r="C3685" s="4"/>
      <c r="D3685" s="4"/>
      <c r="E3685" s="4"/>
      <c r="F3685" s="17"/>
      <c r="G3685" s="4"/>
      <c r="H3685" s="18"/>
      <c r="I3685" s="4"/>
      <c r="J3685" s="4"/>
      <c r="K3685" s="4"/>
      <c r="L3685" s="4"/>
      <c r="M3685" s="23"/>
      <c r="N3685" s="3"/>
      <c r="O3685" s="3"/>
      <c r="P3685" s="3"/>
      <c r="Q3685" s="3"/>
      <c r="R3685" s="3"/>
      <c r="S3685" s="4"/>
      <c r="T3685" s="4"/>
      <c r="U3685" s="3"/>
      <c r="V3685" s="3"/>
      <c r="W3685" s="8"/>
      <c r="X3685" s="3"/>
      <c r="Y3685" s="3"/>
      <c r="Z3685" s="15"/>
      <c r="AA3685" s="15"/>
    </row>
    <row r="3686" spans="1:27" ht="16.5" hidden="1">
      <c r="A3686" s="3">
        <f t="shared" si="105"/>
        <v>3683</v>
      </c>
      <c r="B3686" s="3" t="e">
        <f>VLOOKUP(D3686,DSKH!$A:$B,2,0)</f>
        <v>#N/A</v>
      </c>
      <c r="C3686" s="4"/>
      <c r="D3686" s="4"/>
      <c r="E3686" s="4"/>
      <c r="F3686" s="17"/>
      <c r="G3686" s="4"/>
      <c r="H3686" s="18"/>
      <c r="I3686" s="4"/>
      <c r="J3686" s="4"/>
      <c r="K3686" s="4"/>
      <c r="L3686" s="4"/>
      <c r="M3686" s="23"/>
      <c r="N3686" s="3"/>
      <c r="O3686" s="3"/>
      <c r="P3686" s="3"/>
      <c r="Q3686" s="3"/>
      <c r="R3686" s="3"/>
      <c r="S3686" s="4"/>
      <c r="T3686" s="4"/>
      <c r="U3686" s="3"/>
      <c r="V3686" s="3"/>
      <c r="W3686" s="8"/>
      <c r="X3686" s="3"/>
      <c r="Y3686" s="4"/>
      <c r="Z3686" s="15"/>
      <c r="AA3686" s="15"/>
    </row>
    <row r="3687" spans="1:27" ht="16.5" hidden="1">
      <c r="A3687" s="3">
        <f t="shared" si="105"/>
        <v>3684</v>
      </c>
      <c r="B3687" s="3" t="e">
        <f>VLOOKUP(D3687,DSKH!$A:$B,2,0)</f>
        <v>#N/A</v>
      </c>
      <c r="C3687" s="4"/>
      <c r="D3687" s="4"/>
      <c r="E3687" s="4"/>
      <c r="F3687" s="17"/>
      <c r="G3687" s="4"/>
      <c r="H3687" s="18"/>
      <c r="I3687" s="4"/>
      <c r="J3687" s="4"/>
      <c r="K3687" s="4"/>
      <c r="L3687" s="3"/>
      <c r="M3687" s="27"/>
      <c r="N3687" s="3"/>
      <c r="O3687" s="3"/>
      <c r="P3687" s="3"/>
      <c r="Q3687" s="3"/>
      <c r="R3687" s="3"/>
      <c r="S3687" s="3"/>
      <c r="T3687" s="3"/>
      <c r="U3687" s="3"/>
      <c r="V3687" s="3"/>
      <c r="W3687" s="8"/>
      <c r="X3687" s="3"/>
      <c r="Y3687" s="3"/>
      <c r="Z3687" s="15"/>
      <c r="AA3687" s="15"/>
    </row>
    <row r="3688" spans="1:27" ht="16.5" hidden="1">
      <c r="A3688" s="3">
        <f t="shared" si="105"/>
        <v>3685</v>
      </c>
      <c r="B3688" s="3" t="e">
        <f>VLOOKUP(D3688,DSKH!$A:$B,2,0)</f>
        <v>#N/A</v>
      </c>
      <c r="C3688" s="4"/>
      <c r="D3688" s="4"/>
      <c r="E3688" s="4"/>
      <c r="F3688" s="17"/>
      <c r="G3688" s="4"/>
      <c r="H3688" s="18"/>
      <c r="I3688" s="4"/>
      <c r="J3688" s="4"/>
      <c r="K3688" s="4"/>
      <c r="L3688" s="4"/>
      <c r="M3688" s="23"/>
      <c r="N3688" s="3"/>
      <c r="O3688" s="4"/>
      <c r="P3688" s="3"/>
      <c r="Q3688" s="4"/>
      <c r="R3688" s="3"/>
      <c r="S3688" s="3"/>
      <c r="T3688" s="4"/>
      <c r="U3688" s="4"/>
      <c r="V3688" s="3"/>
      <c r="W3688" s="8"/>
      <c r="X3688" s="4"/>
      <c r="Y3688" s="3"/>
      <c r="Z3688" s="15"/>
      <c r="AA3688" s="15"/>
    </row>
    <row r="3689" spans="1:27" ht="16.5" hidden="1">
      <c r="A3689" s="3">
        <f t="shared" si="105"/>
        <v>3686</v>
      </c>
      <c r="B3689" s="3" t="e">
        <f>VLOOKUP(D3689,DSKH!$A:$B,2,0)</f>
        <v>#N/A</v>
      </c>
      <c r="C3689" s="4"/>
      <c r="D3689" s="4"/>
      <c r="E3689" s="4"/>
      <c r="F3689" s="17"/>
      <c r="G3689" s="4"/>
      <c r="H3689" s="18"/>
      <c r="I3689" s="4"/>
      <c r="J3689" s="4"/>
      <c r="K3689" s="4"/>
      <c r="L3689" s="4"/>
      <c r="M3689" s="23"/>
      <c r="N3689" s="3"/>
      <c r="O3689" s="4"/>
      <c r="P3689" s="3"/>
      <c r="Q3689" s="4"/>
      <c r="R3689" s="3"/>
      <c r="S3689" s="3"/>
      <c r="T3689" s="4"/>
      <c r="U3689" s="4"/>
      <c r="V3689" s="3"/>
      <c r="W3689" s="8"/>
      <c r="X3689" s="4"/>
      <c r="Y3689" s="3"/>
      <c r="Z3689" s="15"/>
      <c r="AA3689" s="15"/>
    </row>
    <row r="3690" spans="1:27" ht="16.5" hidden="1">
      <c r="A3690" s="3">
        <f t="shared" si="105"/>
        <v>3687</v>
      </c>
      <c r="B3690" s="3" t="e">
        <f>VLOOKUP(D3690,DSKH!$A:$B,2,0)</f>
        <v>#N/A</v>
      </c>
      <c r="C3690" s="4"/>
      <c r="D3690" s="4"/>
      <c r="E3690" s="4"/>
      <c r="F3690" s="17"/>
      <c r="G3690" s="4"/>
      <c r="H3690" s="18"/>
      <c r="I3690" s="4"/>
      <c r="J3690" s="4"/>
      <c r="K3690" s="4"/>
      <c r="L3690" s="4"/>
      <c r="M3690" s="23"/>
      <c r="N3690" s="3"/>
      <c r="O3690" s="4"/>
      <c r="P3690" s="3"/>
      <c r="Q3690" s="3"/>
      <c r="R3690" s="4"/>
      <c r="S3690" s="3"/>
      <c r="T3690" s="4"/>
      <c r="U3690" s="3"/>
      <c r="V3690" s="3"/>
      <c r="W3690" s="8"/>
      <c r="X3690" s="4"/>
      <c r="Y3690" s="3"/>
      <c r="Z3690" s="15"/>
      <c r="AA3690" s="15"/>
    </row>
    <row r="3691" spans="1:27" ht="16.5" hidden="1">
      <c r="A3691" s="3">
        <f t="shared" si="105"/>
        <v>3688</v>
      </c>
      <c r="B3691" s="3" t="e">
        <f>VLOOKUP(D3691,DSKH!$A:$B,2,0)</f>
        <v>#N/A</v>
      </c>
      <c r="C3691" s="4"/>
      <c r="D3691" s="4"/>
      <c r="E3691" s="4"/>
      <c r="F3691" s="17"/>
      <c r="G3691" s="4"/>
      <c r="H3691" s="18"/>
      <c r="I3691" s="4"/>
      <c r="J3691" s="4"/>
      <c r="K3691" s="4"/>
      <c r="L3691" s="4"/>
      <c r="M3691" s="23"/>
      <c r="N3691" s="4"/>
      <c r="O3691" s="3"/>
      <c r="P3691" s="4"/>
      <c r="Q3691" s="3"/>
      <c r="R3691" s="3"/>
      <c r="S3691" s="3"/>
      <c r="T3691" s="4"/>
      <c r="U3691" s="4"/>
      <c r="V3691" s="4"/>
      <c r="W3691" s="6"/>
      <c r="X3691" s="4"/>
      <c r="Y3691" s="3"/>
      <c r="Z3691" s="15"/>
      <c r="AA3691" s="15"/>
    </row>
    <row r="3692" spans="1:27" ht="16.5" hidden="1">
      <c r="A3692" s="3">
        <f t="shared" si="105"/>
        <v>3689</v>
      </c>
      <c r="B3692" s="3" t="e">
        <f>VLOOKUP(D3692,DSKH!$A:$B,2,0)</f>
        <v>#N/A</v>
      </c>
      <c r="C3692" s="4"/>
      <c r="D3692" s="4"/>
      <c r="E3692" s="4"/>
      <c r="F3692" s="17"/>
      <c r="G3692" s="4"/>
      <c r="H3692" s="18"/>
      <c r="I3692" s="4"/>
      <c r="J3692" s="4"/>
      <c r="K3692" s="4"/>
      <c r="L3692" s="4"/>
      <c r="M3692" s="23"/>
      <c r="N3692" s="3"/>
      <c r="O3692" s="3"/>
      <c r="P3692" s="3"/>
      <c r="Q3692" s="3"/>
      <c r="R3692" s="3"/>
      <c r="S3692" s="4"/>
      <c r="T3692" s="4"/>
      <c r="U3692" s="3"/>
      <c r="V3692" s="3"/>
      <c r="W3692" s="8"/>
      <c r="X3692" s="3"/>
      <c r="Y3692" s="3"/>
      <c r="Z3692" s="15"/>
      <c r="AA3692" s="15"/>
    </row>
    <row r="3693" spans="1:27" ht="16.5" hidden="1">
      <c r="A3693" s="3">
        <f t="shared" si="105"/>
        <v>3690</v>
      </c>
      <c r="B3693" s="3" t="e">
        <f>VLOOKUP(D3693,DSKH!$A:$B,2,0)</f>
        <v>#N/A</v>
      </c>
      <c r="C3693" s="4"/>
      <c r="D3693" s="4"/>
      <c r="E3693" s="4"/>
      <c r="F3693" s="17"/>
      <c r="G3693" s="4"/>
      <c r="H3693" s="18"/>
      <c r="I3693" s="4"/>
      <c r="J3693" s="4"/>
      <c r="K3693" s="4"/>
      <c r="L3693" s="4"/>
      <c r="M3693" s="23"/>
      <c r="N3693" s="4"/>
      <c r="O3693" s="3"/>
      <c r="P3693" s="3"/>
      <c r="Q3693" s="3"/>
      <c r="R3693" s="4"/>
      <c r="S3693" s="3"/>
      <c r="T3693" s="4"/>
      <c r="U3693" s="3"/>
      <c r="V3693" s="4"/>
      <c r="W3693" s="6"/>
      <c r="X3693" s="4"/>
      <c r="Y3693" s="3"/>
      <c r="Z3693" s="15"/>
      <c r="AA3693" s="15"/>
    </row>
    <row r="3694" spans="1:27" ht="16.5" hidden="1">
      <c r="A3694" s="3">
        <f t="shared" si="105"/>
        <v>3691</v>
      </c>
      <c r="B3694" s="3" t="e">
        <f>VLOOKUP(D3694,DSKH!$A:$B,2,0)</f>
        <v>#N/A</v>
      </c>
      <c r="C3694" s="4"/>
      <c r="D3694" s="4"/>
      <c r="E3694" s="4"/>
      <c r="F3694" s="17"/>
      <c r="G3694" s="4"/>
      <c r="H3694" s="18"/>
      <c r="I3694" s="4"/>
      <c r="J3694" s="4"/>
      <c r="K3694" s="4"/>
      <c r="L3694" s="4"/>
      <c r="M3694" s="23"/>
      <c r="N3694" s="3"/>
      <c r="O3694" s="3"/>
      <c r="P3694" s="3"/>
      <c r="Q3694" s="3"/>
      <c r="R3694" s="3"/>
      <c r="S3694" s="4"/>
      <c r="T3694" s="4"/>
      <c r="U3694" s="3"/>
      <c r="V3694" s="3"/>
      <c r="W3694" s="8"/>
      <c r="X3694" s="3"/>
      <c r="Y3694" s="3"/>
      <c r="Z3694" s="15"/>
      <c r="AA3694" s="15"/>
    </row>
    <row r="3695" spans="1:27" ht="16.5" hidden="1">
      <c r="A3695" s="3">
        <f t="shared" si="105"/>
        <v>3692</v>
      </c>
      <c r="B3695" s="3" t="e">
        <f>VLOOKUP(D3695,DSKH!$A:$B,2,0)</f>
        <v>#N/A</v>
      </c>
      <c r="C3695" s="4"/>
      <c r="D3695" s="4"/>
      <c r="E3695" s="4"/>
      <c r="F3695" s="17"/>
      <c r="G3695" s="4"/>
      <c r="H3695" s="18"/>
      <c r="I3695" s="4"/>
      <c r="J3695" s="4"/>
      <c r="K3695" s="4"/>
      <c r="L3695" s="4"/>
      <c r="M3695" s="23"/>
      <c r="N3695" s="4"/>
      <c r="O3695" s="3"/>
      <c r="P3695" s="3"/>
      <c r="Q3695" s="3"/>
      <c r="R3695" s="4"/>
      <c r="S3695" s="3"/>
      <c r="T3695" s="4"/>
      <c r="U3695" s="3"/>
      <c r="V3695" s="3"/>
      <c r="W3695" s="8"/>
      <c r="X3695" s="4"/>
      <c r="Y3695" s="3"/>
      <c r="Z3695" s="15"/>
      <c r="AA3695" s="15"/>
    </row>
    <row r="3696" spans="1:27" ht="16.5" hidden="1">
      <c r="A3696" s="3">
        <f t="shared" si="105"/>
        <v>3693</v>
      </c>
      <c r="B3696" s="3" t="e">
        <f>VLOOKUP(D3696,DSKH!$A:$B,2,0)</f>
        <v>#N/A</v>
      </c>
      <c r="C3696" s="4"/>
      <c r="D3696" s="4"/>
      <c r="E3696" s="4"/>
      <c r="F3696" s="17"/>
      <c r="G3696" s="4"/>
      <c r="H3696" s="18"/>
      <c r="I3696" s="4"/>
      <c r="J3696" s="4"/>
      <c r="K3696" s="4"/>
      <c r="L3696" s="3"/>
      <c r="M3696" s="27"/>
      <c r="N3696" s="3"/>
      <c r="O3696" s="3"/>
      <c r="P3696" s="3"/>
      <c r="Q3696" s="3"/>
      <c r="R3696" s="3"/>
      <c r="S3696" s="3"/>
      <c r="T3696" s="4"/>
      <c r="U3696" s="3"/>
      <c r="V3696" s="3"/>
      <c r="W3696" s="8"/>
      <c r="X3696" s="3"/>
      <c r="Y3696" s="3"/>
      <c r="Z3696" s="15"/>
      <c r="AA3696" s="15"/>
    </row>
    <row r="3697" spans="1:27" ht="16.5" hidden="1">
      <c r="A3697" s="3">
        <f t="shared" si="105"/>
        <v>3694</v>
      </c>
      <c r="B3697" s="3" t="e">
        <f>VLOOKUP(D3697,DSKH!$A:$B,2,0)</f>
        <v>#N/A</v>
      </c>
      <c r="C3697" s="4"/>
      <c r="D3697" s="4"/>
      <c r="E3697" s="4"/>
      <c r="F3697" s="17"/>
      <c r="G3697" s="4"/>
      <c r="H3697" s="18"/>
      <c r="I3697" s="4"/>
      <c r="J3697" s="4"/>
      <c r="K3697" s="4"/>
      <c r="L3697" s="4"/>
      <c r="M3697" s="23"/>
      <c r="N3697" s="3"/>
      <c r="O3697" s="4"/>
      <c r="P3697" s="3"/>
      <c r="Q3697" s="4"/>
      <c r="R3697" s="3"/>
      <c r="S3697" s="3"/>
      <c r="T3697" s="4"/>
      <c r="U3697" s="4"/>
      <c r="V3697" s="4"/>
      <c r="W3697" s="6"/>
      <c r="X3697" s="4"/>
      <c r="Y3697" s="3"/>
      <c r="Z3697" s="15"/>
      <c r="AA3697" s="15"/>
    </row>
    <row r="3698" spans="1:27" ht="16.5" hidden="1">
      <c r="A3698" s="3">
        <f t="shared" si="105"/>
        <v>3695</v>
      </c>
      <c r="B3698" s="3" t="e">
        <f>VLOOKUP(D3698,DSKH!$A:$B,2,0)</f>
        <v>#N/A</v>
      </c>
      <c r="C3698" s="4"/>
      <c r="D3698" s="4"/>
      <c r="E3698" s="4"/>
      <c r="F3698" s="17"/>
      <c r="G3698" s="4"/>
      <c r="H3698" s="18"/>
      <c r="I3698" s="4"/>
      <c r="J3698" s="4"/>
      <c r="K3698" s="4"/>
      <c r="L3698" s="4"/>
      <c r="M3698" s="23"/>
      <c r="N3698" s="3"/>
      <c r="O3698" s="4"/>
      <c r="P3698" s="3"/>
      <c r="Q3698" s="4"/>
      <c r="R3698" s="3"/>
      <c r="S3698" s="3"/>
      <c r="T3698" s="4"/>
      <c r="U3698" s="4"/>
      <c r="V3698" s="4"/>
      <c r="W3698" s="6"/>
      <c r="X3698" s="4"/>
      <c r="Y3698" s="3"/>
      <c r="Z3698" s="15"/>
      <c r="AA3698" s="15"/>
    </row>
    <row r="3699" spans="1:27" ht="16.5" hidden="1">
      <c r="A3699" s="3">
        <f t="shared" si="105"/>
        <v>3696</v>
      </c>
      <c r="B3699" s="3" t="e">
        <f>VLOOKUP(D3699,DSKH!$A:$B,2,0)</f>
        <v>#N/A</v>
      </c>
      <c r="C3699" s="4"/>
      <c r="D3699" s="4"/>
      <c r="E3699" s="4"/>
      <c r="F3699" s="17"/>
      <c r="G3699" s="4"/>
      <c r="H3699" s="18"/>
      <c r="I3699" s="4"/>
      <c r="J3699" s="4"/>
      <c r="K3699" s="4"/>
      <c r="L3699" s="4"/>
      <c r="M3699" s="23"/>
      <c r="N3699" s="4"/>
      <c r="O3699" s="3"/>
      <c r="P3699" s="3"/>
      <c r="Q3699" s="3"/>
      <c r="R3699" s="4"/>
      <c r="S3699" s="3"/>
      <c r="T3699" s="4"/>
      <c r="U3699" s="3"/>
      <c r="V3699" s="3"/>
      <c r="W3699" s="8"/>
      <c r="X3699" s="4"/>
      <c r="Y3699" s="3"/>
      <c r="Z3699" s="15"/>
      <c r="AA3699" s="15"/>
    </row>
    <row r="3700" spans="1:27" ht="16.5" hidden="1">
      <c r="A3700" s="3">
        <f t="shared" si="105"/>
        <v>3697</v>
      </c>
      <c r="B3700" s="3" t="e">
        <f>VLOOKUP(D3700,DSKH!$A:$B,2,0)</f>
        <v>#N/A</v>
      </c>
      <c r="C3700" s="4"/>
      <c r="D3700" s="4"/>
      <c r="E3700" s="4"/>
      <c r="F3700" s="17"/>
      <c r="G3700" s="4"/>
      <c r="H3700" s="18"/>
      <c r="I3700" s="4"/>
      <c r="J3700" s="4"/>
      <c r="K3700" s="4"/>
      <c r="L3700" s="4"/>
      <c r="M3700" s="23"/>
      <c r="N3700" s="3"/>
      <c r="O3700" s="3"/>
      <c r="P3700" s="3"/>
      <c r="Q3700" s="3"/>
      <c r="R3700" s="3"/>
      <c r="S3700" s="4"/>
      <c r="T3700" s="4"/>
      <c r="U3700" s="3"/>
      <c r="V3700" s="3"/>
      <c r="W3700" s="8"/>
      <c r="X3700" s="3"/>
      <c r="Y3700" s="3"/>
      <c r="Z3700" s="15"/>
      <c r="AA3700" s="15"/>
    </row>
    <row r="3701" spans="1:27" ht="16.5" hidden="1">
      <c r="A3701" s="3">
        <f t="shared" si="105"/>
        <v>3698</v>
      </c>
      <c r="B3701" s="3" t="e">
        <f>VLOOKUP(D3701,DSKH!$A:$B,2,0)</f>
        <v>#N/A</v>
      </c>
      <c r="C3701" s="4"/>
      <c r="D3701" s="4"/>
      <c r="E3701" s="4"/>
      <c r="F3701" s="17"/>
      <c r="G3701" s="4"/>
      <c r="H3701" s="18"/>
      <c r="I3701" s="4"/>
      <c r="J3701" s="4"/>
      <c r="K3701" s="4"/>
      <c r="L3701" s="4"/>
      <c r="M3701" s="23"/>
      <c r="N3701" s="3"/>
      <c r="O3701" s="3"/>
      <c r="P3701" s="3"/>
      <c r="Q3701" s="3"/>
      <c r="R3701" s="3"/>
      <c r="S3701" s="4"/>
      <c r="T3701" s="4"/>
      <c r="U3701" s="3"/>
      <c r="V3701" s="3"/>
      <c r="W3701" s="8"/>
      <c r="X3701" s="3"/>
      <c r="Y3701" s="3"/>
      <c r="Z3701" s="15"/>
      <c r="AA3701" s="15"/>
    </row>
    <row r="3702" spans="1:27" ht="16.5" hidden="1">
      <c r="A3702" s="3">
        <f t="shared" si="105"/>
        <v>3699</v>
      </c>
      <c r="B3702" s="3" t="e">
        <f>VLOOKUP(D3702,DSKH!$A:$B,2,0)</f>
        <v>#N/A</v>
      </c>
      <c r="C3702" s="4"/>
      <c r="D3702" s="4"/>
      <c r="E3702" s="4"/>
      <c r="F3702" s="17"/>
      <c r="G3702" s="4"/>
      <c r="H3702" s="18"/>
      <c r="I3702" s="4"/>
      <c r="J3702" s="4"/>
      <c r="K3702" s="4"/>
      <c r="L3702" s="4"/>
      <c r="M3702" s="23"/>
      <c r="N3702" s="3"/>
      <c r="O3702" s="3"/>
      <c r="P3702" s="3"/>
      <c r="Q3702" s="3"/>
      <c r="R3702" s="3"/>
      <c r="S3702" s="4"/>
      <c r="T3702" s="4"/>
      <c r="U3702" s="3"/>
      <c r="V3702" s="3"/>
      <c r="W3702" s="8"/>
      <c r="X3702" s="3"/>
      <c r="Y3702" s="3"/>
      <c r="Z3702" s="15"/>
      <c r="AA3702" s="15"/>
    </row>
    <row r="3703" spans="1:27" ht="16.5" hidden="1">
      <c r="A3703" s="3">
        <f t="shared" si="105"/>
        <v>3700</v>
      </c>
      <c r="B3703" s="3" t="e">
        <f>VLOOKUP(D3703,DSKH!$A:$B,2,0)</f>
        <v>#N/A</v>
      </c>
      <c r="C3703" s="4"/>
      <c r="D3703" s="4"/>
      <c r="E3703" s="4"/>
      <c r="F3703" s="17"/>
      <c r="G3703" s="4"/>
      <c r="H3703" s="18"/>
      <c r="I3703" s="4"/>
      <c r="J3703" s="4"/>
      <c r="K3703" s="4"/>
      <c r="L3703" s="4"/>
      <c r="M3703" s="23"/>
      <c r="N3703" s="3"/>
      <c r="O3703" s="3"/>
      <c r="P3703" s="3"/>
      <c r="Q3703" s="3"/>
      <c r="R3703" s="3"/>
      <c r="S3703" s="4"/>
      <c r="T3703" s="4"/>
      <c r="U3703" s="3"/>
      <c r="V3703" s="3"/>
      <c r="W3703" s="8"/>
      <c r="X3703" s="3"/>
      <c r="Y3703" s="3"/>
      <c r="Z3703" s="15"/>
      <c r="AA3703" s="15"/>
    </row>
    <row r="3704" spans="1:27" ht="16.5" hidden="1">
      <c r="A3704" s="3">
        <f t="shared" si="105"/>
        <v>3701</v>
      </c>
      <c r="B3704" s="3" t="e">
        <f>VLOOKUP(D3704,DSKH!$A:$B,2,0)</f>
        <v>#N/A</v>
      </c>
      <c r="C3704" s="4"/>
      <c r="D3704" s="4"/>
      <c r="E3704" s="4"/>
      <c r="F3704" s="17"/>
      <c r="G3704" s="4"/>
      <c r="H3704" s="18"/>
      <c r="I3704" s="4"/>
      <c r="J3704" s="4"/>
      <c r="K3704" s="4"/>
      <c r="L3704" s="4"/>
      <c r="M3704" s="23"/>
      <c r="N3704" s="3"/>
      <c r="O3704" s="3"/>
      <c r="P3704" s="3"/>
      <c r="Q3704" s="3"/>
      <c r="R3704" s="3"/>
      <c r="S3704" s="4"/>
      <c r="T3704" s="4"/>
      <c r="U3704" s="3"/>
      <c r="V3704" s="3"/>
      <c r="W3704" s="8"/>
      <c r="X3704" s="3"/>
      <c r="Y3704" s="3"/>
      <c r="Z3704" s="15"/>
      <c r="AA3704" s="15"/>
    </row>
    <row r="3705" spans="1:27" ht="16.5" hidden="1">
      <c r="A3705" s="3">
        <f t="shared" si="105"/>
        <v>3702</v>
      </c>
      <c r="B3705" s="3" t="e">
        <f>VLOOKUP(D3705,DSKH!$A:$B,2,0)</f>
        <v>#N/A</v>
      </c>
      <c r="C3705" s="4"/>
      <c r="D3705" s="4"/>
      <c r="E3705" s="4"/>
      <c r="F3705" s="17"/>
      <c r="G3705" s="4"/>
      <c r="H3705" s="18"/>
      <c r="I3705" s="4"/>
      <c r="J3705" s="4"/>
      <c r="K3705" s="4"/>
      <c r="L3705" s="4"/>
      <c r="M3705" s="23"/>
      <c r="N3705" s="3"/>
      <c r="O3705" s="4"/>
      <c r="P3705" s="3"/>
      <c r="Q3705" s="4"/>
      <c r="R3705" s="3"/>
      <c r="S3705" s="3"/>
      <c r="T3705" s="4"/>
      <c r="U3705" s="4"/>
      <c r="V3705" s="3"/>
      <c r="W3705" s="8"/>
      <c r="X3705" s="4"/>
      <c r="Y3705" s="3"/>
      <c r="Z3705" s="15"/>
      <c r="AA3705" s="15"/>
    </row>
    <row r="3706" spans="1:27" ht="16.5" hidden="1">
      <c r="A3706" s="3">
        <f t="shared" si="105"/>
        <v>3703</v>
      </c>
      <c r="B3706" s="3" t="e">
        <f>VLOOKUP(D3706,DSKH!$A:$B,2,0)</f>
        <v>#N/A</v>
      </c>
      <c r="C3706" s="4"/>
      <c r="D3706" s="4"/>
      <c r="E3706" s="4"/>
      <c r="F3706" s="17"/>
      <c r="G3706" s="4"/>
      <c r="H3706" s="18"/>
      <c r="I3706" s="3"/>
      <c r="J3706" s="3"/>
      <c r="K3706" s="4"/>
      <c r="L3706" s="3"/>
      <c r="M3706" s="27"/>
      <c r="N3706" s="3"/>
      <c r="O3706" s="3"/>
      <c r="P3706" s="3"/>
      <c r="Q3706" s="3"/>
      <c r="R3706" s="3"/>
      <c r="S3706" s="3"/>
      <c r="T3706" s="3"/>
      <c r="U3706" s="3"/>
      <c r="V3706" s="3"/>
      <c r="W3706" s="8"/>
      <c r="X3706" s="3"/>
      <c r="Y3706" s="4"/>
      <c r="Z3706" s="15"/>
      <c r="AA3706" s="15"/>
    </row>
    <row r="3707" spans="1:27" ht="16.5" hidden="1">
      <c r="A3707" s="3">
        <f t="shared" si="105"/>
        <v>3704</v>
      </c>
      <c r="B3707" s="3" t="e">
        <f>VLOOKUP(D3707,DSKH!$A:$B,2,0)</f>
        <v>#N/A</v>
      </c>
      <c r="C3707" s="4"/>
      <c r="D3707" s="4"/>
      <c r="E3707" s="4"/>
      <c r="F3707" s="17"/>
      <c r="G3707" s="4"/>
      <c r="H3707" s="18"/>
      <c r="I3707" s="4"/>
      <c r="J3707" s="4"/>
      <c r="K3707" s="4"/>
      <c r="L3707" s="4"/>
      <c r="M3707" s="23"/>
      <c r="N3707" s="3"/>
      <c r="O3707" s="4"/>
      <c r="P3707" s="3"/>
      <c r="Q3707" s="4"/>
      <c r="R3707" s="3"/>
      <c r="S3707" s="3"/>
      <c r="T3707" s="3"/>
      <c r="U3707" s="4"/>
      <c r="V3707" s="3"/>
      <c r="W3707" s="8"/>
      <c r="X3707" s="4"/>
      <c r="Y3707" s="3"/>
      <c r="Z3707" s="15"/>
      <c r="AA3707" s="15"/>
    </row>
    <row r="3708" spans="1:27" ht="16.5" hidden="1">
      <c r="A3708" s="3">
        <f t="shared" si="105"/>
        <v>3705</v>
      </c>
      <c r="B3708" s="3" t="e">
        <f>VLOOKUP(D3708,DSKH!$A:$B,2,0)</f>
        <v>#N/A</v>
      </c>
      <c r="C3708" s="4"/>
      <c r="D3708" s="4"/>
      <c r="E3708" s="4"/>
      <c r="F3708" s="17"/>
      <c r="G3708" s="4"/>
      <c r="H3708" s="18"/>
      <c r="I3708" s="4"/>
      <c r="J3708" s="4"/>
      <c r="K3708" s="4"/>
      <c r="L3708" s="4"/>
      <c r="M3708" s="23"/>
      <c r="N3708" s="4"/>
      <c r="O3708" s="3"/>
      <c r="P3708" s="3"/>
      <c r="Q3708" s="4"/>
      <c r="R3708" s="3"/>
      <c r="S3708" s="3"/>
      <c r="T3708" s="3"/>
      <c r="U3708" s="4"/>
      <c r="V3708" s="4"/>
      <c r="W3708" s="6"/>
      <c r="X3708" s="4"/>
      <c r="Y3708" s="3"/>
      <c r="Z3708" s="15"/>
      <c r="AA3708" s="15"/>
    </row>
    <row r="3709" spans="1:27" ht="16.5" hidden="1">
      <c r="A3709" s="3">
        <f t="shared" si="105"/>
        <v>3706</v>
      </c>
      <c r="B3709" s="3" t="e">
        <f>VLOOKUP(D3709,DSKH!$A:$B,2,0)</f>
        <v>#N/A</v>
      </c>
      <c r="C3709" s="4"/>
      <c r="D3709" s="4"/>
      <c r="E3709" s="4"/>
      <c r="F3709" s="17"/>
      <c r="G3709" s="4"/>
      <c r="H3709" s="18"/>
      <c r="I3709" s="4"/>
      <c r="J3709" s="4"/>
      <c r="K3709" s="4"/>
      <c r="L3709" s="4"/>
      <c r="M3709" s="23"/>
      <c r="N3709" s="3"/>
      <c r="O3709" s="3"/>
      <c r="P3709" s="3"/>
      <c r="Q3709" s="3"/>
      <c r="R3709" s="3"/>
      <c r="S3709" s="4"/>
      <c r="T3709" s="3"/>
      <c r="U3709" s="3"/>
      <c r="V3709" s="3"/>
      <c r="W3709" s="8"/>
      <c r="X3709" s="3"/>
      <c r="Y3709" s="3"/>
      <c r="Z3709" s="15"/>
      <c r="AA3709" s="15"/>
    </row>
    <row r="3710" spans="1:27" ht="16.5" hidden="1">
      <c r="A3710" s="3">
        <f t="shared" si="105"/>
        <v>3707</v>
      </c>
      <c r="B3710" s="3" t="e">
        <f>VLOOKUP(D3710,DSKH!$A:$B,2,0)</f>
        <v>#N/A</v>
      </c>
      <c r="C3710" s="4"/>
      <c r="D3710" s="4"/>
      <c r="E3710" s="4"/>
      <c r="F3710" s="17"/>
      <c r="G3710" s="4"/>
      <c r="H3710" s="18"/>
      <c r="I3710" s="4"/>
      <c r="J3710" s="4"/>
      <c r="K3710" s="4"/>
      <c r="L3710" s="4"/>
      <c r="M3710" s="23"/>
      <c r="N3710" s="3"/>
      <c r="O3710" s="3"/>
      <c r="P3710" s="3"/>
      <c r="Q3710" s="3"/>
      <c r="R3710" s="3"/>
      <c r="S3710" s="4"/>
      <c r="T3710" s="3"/>
      <c r="U3710" s="3"/>
      <c r="V3710" s="3"/>
      <c r="W3710" s="8"/>
      <c r="X3710" s="3"/>
      <c r="Y3710" s="3"/>
      <c r="Z3710" s="15"/>
      <c r="AA3710" s="15"/>
    </row>
    <row r="3711" spans="1:27" ht="16.5" hidden="1">
      <c r="A3711" s="3">
        <f t="shared" si="105"/>
        <v>3708</v>
      </c>
      <c r="B3711" s="3" t="e">
        <f>VLOOKUP(D3711,DSKH!$A:$B,2,0)</f>
        <v>#N/A</v>
      </c>
      <c r="C3711" s="4"/>
      <c r="D3711" s="4"/>
      <c r="E3711" s="4"/>
      <c r="F3711" s="17"/>
      <c r="G3711" s="4"/>
      <c r="H3711" s="18"/>
      <c r="I3711" s="4"/>
      <c r="J3711" s="4"/>
      <c r="K3711" s="4"/>
      <c r="L3711" s="4"/>
      <c r="M3711" s="23"/>
      <c r="N3711" s="3"/>
      <c r="O3711" s="3"/>
      <c r="P3711" s="3"/>
      <c r="Q3711" s="3"/>
      <c r="R3711" s="3"/>
      <c r="S3711" s="4"/>
      <c r="T3711" s="3"/>
      <c r="U3711" s="3"/>
      <c r="V3711" s="3"/>
      <c r="W3711" s="8"/>
      <c r="X3711" s="3"/>
      <c r="Y3711" s="3"/>
      <c r="Z3711" s="15"/>
      <c r="AA3711" s="15"/>
    </row>
    <row r="3712" spans="1:27" ht="16.5" hidden="1">
      <c r="A3712" s="3">
        <f t="shared" si="105"/>
        <v>3709</v>
      </c>
      <c r="B3712" s="3" t="e">
        <f>VLOOKUP(D3712,DSKH!$A:$B,2,0)</f>
        <v>#N/A</v>
      </c>
      <c r="C3712" s="4"/>
      <c r="D3712" s="4"/>
      <c r="E3712" s="4"/>
      <c r="F3712" s="17"/>
      <c r="G3712" s="4"/>
      <c r="H3712" s="18"/>
      <c r="I3712" s="4"/>
      <c r="J3712" s="4"/>
      <c r="K3712" s="4"/>
      <c r="L3712" s="4"/>
      <c r="M3712" s="23"/>
      <c r="N3712" s="3"/>
      <c r="O3712" s="3"/>
      <c r="P3712" s="3"/>
      <c r="Q3712" s="3"/>
      <c r="R3712" s="3"/>
      <c r="S3712" s="4"/>
      <c r="T3712" s="3"/>
      <c r="U3712" s="3"/>
      <c r="V3712" s="3"/>
      <c r="W3712" s="8"/>
      <c r="X3712" s="3"/>
      <c r="Y3712" s="3"/>
      <c r="Z3712" s="15"/>
      <c r="AA3712" s="15"/>
    </row>
    <row r="3713" spans="1:27" ht="16.5" hidden="1">
      <c r="A3713" s="3">
        <f t="shared" si="105"/>
        <v>3710</v>
      </c>
      <c r="B3713" s="3" t="e">
        <f>VLOOKUP(D3713,DSKH!$A:$B,2,0)</f>
        <v>#N/A</v>
      </c>
      <c r="C3713" s="4"/>
      <c r="D3713" s="4"/>
      <c r="E3713" s="4"/>
      <c r="F3713" s="17"/>
      <c r="G3713" s="4"/>
      <c r="H3713" s="18"/>
      <c r="I3713" s="4"/>
      <c r="J3713" s="4"/>
      <c r="K3713" s="4"/>
      <c r="L3713" s="4"/>
      <c r="M3713" s="23"/>
      <c r="N3713" s="3"/>
      <c r="O3713" s="3"/>
      <c r="P3713" s="3"/>
      <c r="Q3713" s="3"/>
      <c r="R3713" s="3"/>
      <c r="S3713" s="4"/>
      <c r="T3713" s="3"/>
      <c r="U3713" s="3"/>
      <c r="V3713" s="3"/>
      <c r="W3713" s="8"/>
      <c r="X3713" s="3"/>
      <c r="Y3713" s="3"/>
      <c r="Z3713" s="15"/>
      <c r="AA3713" s="15"/>
    </row>
    <row r="3714" spans="1:27" ht="16.5" hidden="1">
      <c r="A3714" s="3">
        <f t="shared" si="105"/>
        <v>3711</v>
      </c>
      <c r="B3714" s="3" t="e">
        <f>VLOOKUP(D3714,DSKH!$A:$B,2,0)</f>
        <v>#N/A</v>
      </c>
      <c r="C3714" s="4"/>
      <c r="D3714" s="4"/>
      <c r="E3714" s="4"/>
      <c r="F3714" s="17"/>
      <c r="G3714" s="4"/>
      <c r="H3714" s="18"/>
      <c r="I3714" s="4"/>
      <c r="J3714" s="4"/>
      <c r="K3714" s="4"/>
      <c r="L3714" s="4"/>
      <c r="M3714" s="23"/>
      <c r="N3714" s="3"/>
      <c r="O3714" s="3"/>
      <c r="P3714" s="3"/>
      <c r="Q3714" s="3"/>
      <c r="R3714" s="3"/>
      <c r="S3714" s="4"/>
      <c r="T3714" s="3"/>
      <c r="U3714" s="3"/>
      <c r="V3714" s="3"/>
      <c r="W3714" s="8"/>
      <c r="X3714" s="3"/>
      <c r="Y3714" s="3"/>
      <c r="Z3714" s="15"/>
      <c r="AA3714" s="15"/>
    </row>
    <row r="3715" spans="1:27" ht="16.5" hidden="1">
      <c r="A3715" s="3">
        <f t="shared" si="105"/>
        <v>3712</v>
      </c>
      <c r="B3715" s="3" t="e">
        <f>VLOOKUP(D3715,DSKH!$A:$B,2,0)</f>
        <v>#N/A</v>
      </c>
      <c r="C3715" s="4"/>
      <c r="D3715" s="4"/>
      <c r="E3715" s="4"/>
      <c r="F3715" s="17"/>
      <c r="G3715" s="4"/>
      <c r="H3715" s="18"/>
      <c r="I3715" s="4"/>
      <c r="J3715" s="4"/>
      <c r="K3715" s="4"/>
      <c r="L3715" s="4"/>
      <c r="M3715" s="23"/>
      <c r="N3715" s="3"/>
      <c r="O3715" s="4"/>
      <c r="P3715" s="3"/>
      <c r="Q3715" s="3"/>
      <c r="R3715" s="4"/>
      <c r="S3715" s="3"/>
      <c r="T3715" s="4"/>
      <c r="U3715" s="3"/>
      <c r="V3715" s="3"/>
      <c r="W3715" s="8"/>
      <c r="X3715" s="4"/>
      <c r="Y3715" s="3"/>
      <c r="Z3715" s="15"/>
      <c r="AA3715" s="15"/>
    </row>
    <row r="3716" spans="1:27" ht="16.5" hidden="1">
      <c r="A3716" s="3">
        <f t="shared" si="105"/>
        <v>3713</v>
      </c>
      <c r="B3716" s="3" t="e">
        <f>VLOOKUP(D3716,DSKH!$A:$B,2,0)</f>
        <v>#N/A</v>
      </c>
      <c r="C3716" s="4"/>
      <c r="D3716" s="4"/>
      <c r="E3716" s="4"/>
      <c r="F3716" s="17"/>
      <c r="G3716" s="4"/>
      <c r="H3716" s="18"/>
      <c r="I3716" s="4"/>
      <c r="J3716" s="4"/>
      <c r="K3716" s="4"/>
      <c r="L3716" s="4"/>
      <c r="M3716" s="23"/>
      <c r="N3716" s="3"/>
      <c r="O3716" s="4"/>
      <c r="P3716" s="4"/>
      <c r="Q3716" s="3"/>
      <c r="R3716" s="3"/>
      <c r="S3716" s="3"/>
      <c r="T3716" s="4"/>
      <c r="U3716" s="4"/>
      <c r="V3716" s="4"/>
      <c r="W3716" s="6"/>
      <c r="X3716" s="4"/>
      <c r="Y3716" s="3"/>
      <c r="Z3716" s="15"/>
      <c r="AA3716" s="15"/>
    </row>
    <row r="3717" spans="1:27" ht="16.5" hidden="1">
      <c r="A3717" s="3">
        <f t="shared" si="105"/>
        <v>3714</v>
      </c>
      <c r="B3717" s="3" t="e">
        <f>VLOOKUP(D3717,DSKH!$A:$B,2,0)</f>
        <v>#N/A</v>
      </c>
      <c r="C3717" s="4"/>
      <c r="D3717" s="4"/>
      <c r="E3717" s="4"/>
      <c r="F3717" s="17"/>
      <c r="G3717" s="4"/>
      <c r="H3717" s="18"/>
      <c r="I3717" s="4"/>
      <c r="J3717" s="4"/>
      <c r="K3717" s="4"/>
      <c r="L3717" s="4"/>
      <c r="M3717" s="23"/>
      <c r="N3717" s="3"/>
      <c r="O3717" s="4"/>
      <c r="P3717" s="4"/>
      <c r="Q3717" s="3"/>
      <c r="R3717" s="3"/>
      <c r="S3717" s="3"/>
      <c r="T3717" s="4"/>
      <c r="U3717" s="4"/>
      <c r="V3717" s="4"/>
      <c r="W3717" s="6"/>
      <c r="X3717" s="4"/>
      <c r="Y3717" s="3"/>
      <c r="Z3717" s="15"/>
      <c r="AA3717" s="15"/>
    </row>
    <row r="3718" spans="1:27" ht="16.5" hidden="1">
      <c r="A3718" s="3">
        <f t="shared" si="105"/>
        <v>3715</v>
      </c>
      <c r="B3718" s="3" t="e">
        <f>VLOOKUP(D3718,DSKH!$A:$B,2,0)</f>
        <v>#N/A</v>
      </c>
      <c r="C3718" s="4"/>
      <c r="D3718" s="4"/>
      <c r="E3718" s="4"/>
      <c r="F3718" s="17"/>
      <c r="G3718" s="4"/>
      <c r="H3718" s="18"/>
      <c r="I3718" s="4"/>
      <c r="J3718" s="4"/>
      <c r="K3718" s="4"/>
      <c r="L3718" s="4"/>
      <c r="M3718" s="23"/>
      <c r="N3718" s="3"/>
      <c r="O3718" s="3"/>
      <c r="P3718" s="3"/>
      <c r="Q3718" s="3"/>
      <c r="R3718" s="4"/>
      <c r="S3718" s="3"/>
      <c r="T3718" s="4"/>
      <c r="U3718" s="3"/>
      <c r="V3718" s="3"/>
      <c r="W3718" s="8"/>
      <c r="X3718" s="4"/>
      <c r="Y3718" s="3"/>
      <c r="Z3718" s="15"/>
      <c r="AA3718" s="15"/>
    </row>
    <row r="3719" spans="1:27" ht="16.5" hidden="1">
      <c r="A3719" s="3">
        <f t="shared" si="105"/>
        <v>3716</v>
      </c>
      <c r="B3719" s="3" t="e">
        <f>VLOOKUP(D3719,DSKH!$A:$B,2,0)</f>
        <v>#N/A</v>
      </c>
      <c r="C3719" s="4"/>
      <c r="D3719" s="4"/>
      <c r="E3719" s="4"/>
      <c r="F3719" s="17"/>
      <c r="G3719" s="4"/>
      <c r="H3719" s="18"/>
      <c r="I3719" s="4"/>
      <c r="J3719" s="4"/>
      <c r="K3719" s="4"/>
      <c r="L3719" s="4"/>
      <c r="M3719" s="23"/>
      <c r="N3719" s="3"/>
      <c r="O3719" s="3"/>
      <c r="P3719" s="3"/>
      <c r="Q3719" s="3"/>
      <c r="R3719" s="4"/>
      <c r="S3719" s="3"/>
      <c r="T3719" s="4"/>
      <c r="U3719" s="3"/>
      <c r="V3719" s="3"/>
      <c r="W3719" s="8"/>
      <c r="X3719" s="4"/>
      <c r="Y3719" s="3"/>
      <c r="Z3719" s="15"/>
      <c r="AA3719" s="15"/>
    </row>
    <row r="3720" spans="1:27" ht="16.5" hidden="1">
      <c r="A3720" s="3">
        <f t="shared" si="105"/>
        <v>3717</v>
      </c>
      <c r="B3720" s="3" t="e">
        <f>VLOOKUP(D3720,DSKH!$A:$B,2,0)</f>
        <v>#N/A</v>
      </c>
      <c r="C3720" s="4"/>
      <c r="D3720" s="4"/>
      <c r="E3720" s="4"/>
      <c r="F3720" s="17"/>
      <c r="G3720" s="4"/>
      <c r="H3720" s="18"/>
      <c r="I3720" s="4"/>
      <c r="J3720" s="4"/>
      <c r="K3720" s="4"/>
      <c r="L3720" s="4"/>
      <c r="M3720" s="23"/>
      <c r="N3720" s="4"/>
      <c r="O3720" s="3"/>
      <c r="P3720" s="3"/>
      <c r="Q3720" s="3"/>
      <c r="R3720" s="4"/>
      <c r="S3720" s="3"/>
      <c r="T3720" s="4"/>
      <c r="U3720" s="3"/>
      <c r="V3720" s="3"/>
      <c r="W3720" s="8"/>
      <c r="X3720" s="4"/>
      <c r="Y3720" s="3"/>
      <c r="Z3720" s="15"/>
      <c r="AA3720" s="15"/>
    </row>
    <row r="3721" spans="1:27" ht="16.5" hidden="1">
      <c r="A3721" s="3">
        <f t="shared" si="105"/>
        <v>3718</v>
      </c>
      <c r="B3721" s="3" t="e">
        <f>VLOOKUP(D3721,DSKH!$A:$B,2,0)</f>
        <v>#N/A</v>
      </c>
      <c r="C3721" s="4"/>
      <c r="D3721" s="4"/>
      <c r="E3721" s="4"/>
      <c r="F3721" s="17"/>
      <c r="G3721" s="4"/>
      <c r="H3721" s="18"/>
      <c r="I3721" s="4"/>
      <c r="J3721" s="4"/>
      <c r="K3721" s="4"/>
      <c r="L3721" s="4"/>
      <c r="M3721" s="23"/>
      <c r="N3721" s="4"/>
      <c r="O3721" s="3"/>
      <c r="P3721" s="3"/>
      <c r="Q3721" s="3"/>
      <c r="R3721" s="4"/>
      <c r="S3721" s="3"/>
      <c r="T3721" s="4"/>
      <c r="U3721" s="3"/>
      <c r="V3721" s="3"/>
      <c r="W3721" s="8"/>
      <c r="X3721" s="4"/>
      <c r="Y3721" s="3"/>
      <c r="Z3721" s="15"/>
      <c r="AA3721" s="15"/>
    </row>
    <row r="3722" spans="1:27" ht="16.5" hidden="1">
      <c r="A3722" s="3">
        <f t="shared" si="105"/>
        <v>3719</v>
      </c>
      <c r="B3722" s="3" t="e">
        <f>VLOOKUP(D3722,DSKH!$A:$B,2,0)</f>
        <v>#N/A</v>
      </c>
      <c r="C3722" s="4"/>
      <c r="D3722" s="4"/>
      <c r="E3722" s="4"/>
      <c r="F3722" s="17"/>
      <c r="G3722" s="4"/>
      <c r="H3722" s="18"/>
      <c r="I3722" s="4"/>
      <c r="J3722" s="4"/>
      <c r="K3722" s="4"/>
      <c r="L3722" s="4"/>
      <c r="M3722" s="23"/>
      <c r="N3722" s="4"/>
      <c r="O3722" s="3"/>
      <c r="P3722" s="3"/>
      <c r="Q3722" s="4"/>
      <c r="R3722" s="3"/>
      <c r="S3722" s="3"/>
      <c r="T3722" s="4"/>
      <c r="U3722" s="4"/>
      <c r="V3722" s="4"/>
      <c r="W3722" s="6"/>
      <c r="X3722" s="4"/>
      <c r="Y3722" s="4"/>
      <c r="Z3722" s="15"/>
      <c r="AA3722" s="15"/>
    </row>
    <row r="3723" spans="1:27" ht="16.5" hidden="1">
      <c r="A3723" s="3">
        <f t="shared" si="105"/>
        <v>3720</v>
      </c>
      <c r="B3723" s="3" t="e">
        <f>VLOOKUP(D3723,DSKH!$A:$B,2,0)</f>
        <v>#N/A</v>
      </c>
      <c r="C3723" s="4"/>
      <c r="D3723" s="4"/>
      <c r="E3723" s="4"/>
      <c r="F3723" s="17"/>
      <c r="G3723" s="4"/>
      <c r="H3723" s="18"/>
      <c r="I3723" s="4"/>
      <c r="J3723" s="4"/>
      <c r="K3723" s="4"/>
      <c r="L3723" s="4"/>
      <c r="M3723" s="23"/>
      <c r="N3723" s="3"/>
      <c r="O3723" s="3"/>
      <c r="P3723" s="3"/>
      <c r="Q3723" s="3"/>
      <c r="R3723" s="3"/>
      <c r="S3723" s="4"/>
      <c r="T3723" s="4"/>
      <c r="U3723" s="3"/>
      <c r="V3723" s="3"/>
      <c r="W3723" s="8"/>
      <c r="X3723" s="3"/>
      <c r="Y3723" s="3"/>
      <c r="Z3723" s="15"/>
      <c r="AA3723" s="15"/>
    </row>
    <row r="3724" spans="1:27" ht="16.5" hidden="1">
      <c r="A3724" s="3">
        <f t="shared" si="105"/>
        <v>3721</v>
      </c>
      <c r="B3724" s="3" t="e">
        <f>VLOOKUP(D3724,DSKH!$A:$B,2,0)</f>
        <v>#N/A</v>
      </c>
      <c r="C3724" s="4"/>
      <c r="D3724" s="4"/>
      <c r="E3724" s="4"/>
      <c r="F3724" s="17"/>
      <c r="G3724" s="4"/>
      <c r="H3724" s="18"/>
      <c r="I3724" s="4"/>
      <c r="J3724" s="4"/>
      <c r="K3724" s="4"/>
      <c r="L3724" s="4"/>
      <c r="M3724" s="23"/>
      <c r="N3724" s="3"/>
      <c r="O3724" s="4"/>
      <c r="P3724" s="3"/>
      <c r="Q3724" s="4"/>
      <c r="R3724" s="3"/>
      <c r="S3724" s="3"/>
      <c r="T3724" s="4"/>
      <c r="U3724" s="4"/>
      <c r="V3724" s="4"/>
      <c r="W3724" s="6"/>
      <c r="X3724" s="4"/>
      <c r="Y3724" s="3"/>
      <c r="Z3724" s="15"/>
      <c r="AA3724" s="15"/>
    </row>
    <row r="3725" spans="1:27" ht="16.5" hidden="1">
      <c r="A3725" s="3">
        <f t="shared" si="105"/>
        <v>3722</v>
      </c>
      <c r="B3725" s="3" t="e">
        <f>VLOOKUP(D3725,DSKH!$A:$B,2,0)</f>
        <v>#N/A</v>
      </c>
      <c r="C3725" s="4"/>
      <c r="D3725" s="4"/>
      <c r="E3725" s="4"/>
      <c r="F3725" s="17"/>
      <c r="G3725" s="4"/>
      <c r="H3725" s="18"/>
      <c r="I3725" s="4"/>
      <c r="J3725" s="4"/>
      <c r="K3725" s="4"/>
      <c r="L3725" s="4"/>
      <c r="M3725" s="23"/>
      <c r="N3725" s="4"/>
      <c r="O3725" s="3"/>
      <c r="P3725" s="3"/>
      <c r="Q3725" s="4"/>
      <c r="R3725" s="3"/>
      <c r="S3725" s="3"/>
      <c r="T3725" s="4"/>
      <c r="U3725" s="4"/>
      <c r="V3725" s="4"/>
      <c r="W3725" s="6"/>
      <c r="X3725" s="4"/>
      <c r="Y3725" s="3"/>
      <c r="Z3725" s="15"/>
      <c r="AA3725" s="15"/>
    </row>
    <row r="3726" spans="1:27" ht="16.5" hidden="1">
      <c r="A3726" s="3">
        <f t="shared" si="105"/>
        <v>3723</v>
      </c>
      <c r="B3726" s="3" t="e">
        <f>VLOOKUP(D3726,DSKH!$A:$B,2,0)</f>
        <v>#N/A</v>
      </c>
      <c r="C3726" s="4"/>
      <c r="D3726" s="4"/>
      <c r="E3726" s="4"/>
      <c r="F3726" s="17"/>
      <c r="G3726" s="4"/>
      <c r="H3726" s="18"/>
      <c r="I3726" s="4"/>
      <c r="J3726" s="4"/>
      <c r="K3726" s="4"/>
      <c r="L3726" s="4"/>
      <c r="M3726" s="23"/>
      <c r="N3726" s="3"/>
      <c r="O3726" s="4"/>
      <c r="P3726" s="3"/>
      <c r="Q3726" s="3"/>
      <c r="R3726" s="4"/>
      <c r="S3726" s="3"/>
      <c r="T3726" s="4"/>
      <c r="U3726" s="3"/>
      <c r="V3726" s="3"/>
      <c r="W3726" s="8"/>
      <c r="X3726" s="4"/>
      <c r="Y3726" s="3"/>
      <c r="Z3726" s="15"/>
      <c r="AA3726" s="15"/>
    </row>
    <row r="3727" spans="1:27" ht="16.5" hidden="1">
      <c r="A3727" s="3">
        <f t="shared" si="105"/>
        <v>3724</v>
      </c>
      <c r="B3727" s="3" t="e">
        <f>VLOOKUP(D3727,DSKH!$A:$B,2,0)</f>
        <v>#N/A</v>
      </c>
      <c r="C3727" s="4"/>
      <c r="D3727" s="4"/>
      <c r="E3727" s="4"/>
      <c r="F3727" s="17"/>
      <c r="G3727" s="4"/>
      <c r="H3727" s="18"/>
      <c r="I3727" s="4"/>
      <c r="J3727" s="4"/>
      <c r="K3727" s="4"/>
      <c r="L3727" s="4"/>
      <c r="M3727" s="23"/>
      <c r="N3727" s="3"/>
      <c r="O3727" s="4"/>
      <c r="P3727" s="3"/>
      <c r="Q3727" s="3"/>
      <c r="R3727" s="4"/>
      <c r="S3727" s="3"/>
      <c r="T3727" s="4"/>
      <c r="U3727" s="3"/>
      <c r="V3727" s="3"/>
      <c r="W3727" s="8"/>
      <c r="X3727" s="4"/>
      <c r="Y3727" s="3"/>
      <c r="Z3727" s="15"/>
      <c r="AA3727" s="15"/>
    </row>
    <row r="3728" spans="1:27" ht="16.5" hidden="1">
      <c r="A3728" s="3">
        <f t="shared" si="105"/>
        <v>3725</v>
      </c>
      <c r="B3728" s="3" t="e">
        <f>VLOOKUP(D3728,DSKH!$A:$B,2,0)</f>
        <v>#N/A</v>
      </c>
      <c r="C3728" s="4"/>
      <c r="D3728" s="4"/>
      <c r="E3728" s="4"/>
      <c r="F3728" s="17"/>
      <c r="G3728" s="4"/>
      <c r="H3728" s="18"/>
      <c r="I3728" s="4"/>
      <c r="J3728" s="4"/>
      <c r="K3728" s="4"/>
      <c r="L3728" s="4"/>
      <c r="M3728" s="23"/>
      <c r="N3728" s="3"/>
      <c r="O3728" s="4"/>
      <c r="P3728" s="3"/>
      <c r="Q3728" s="3"/>
      <c r="R3728" s="4"/>
      <c r="S3728" s="3"/>
      <c r="T3728" s="4"/>
      <c r="U3728" s="3"/>
      <c r="V3728" s="3"/>
      <c r="W3728" s="8"/>
      <c r="X3728" s="4"/>
      <c r="Y3728" s="3"/>
      <c r="Z3728" s="15"/>
      <c r="AA3728" s="15"/>
    </row>
    <row r="3729" spans="1:27" ht="16.5" hidden="1">
      <c r="A3729" s="3">
        <f t="shared" si="105"/>
        <v>3726</v>
      </c>
      <c r="B3729" s="3" t="e">
        <f>VLOOKUP(D3729,DSKH!$A:$B,2,0)</f>
        <v>#N/A</v>
      </c>
      <c r="C3729" s="4"/>
      <c r="D3729" s="4"/>
      <c r="E3729" s="4"/>
      <c r="F3729" s="17"/>
      <c r="G3729" s="4"/>
      <c r="H3729" s="18"/>
      <c r="I3729" s="4"/>
      <c r="J3729" s="4"/>
      <c r="K3729" s="4"/>
      <c r="L3729" s="4"/>
      <c r="M3729" s="23"/>
      <c r="N3729" s="3"/>
      <c r="O3729" s="4"/>
      <c r="P3729" s="4"/>
      <c r="Q3729" s="3"/>
      <c r="R3729" s="3"/>
      <c r="S3729" s="3"/>
      <c r="T3729" s="4"/>
      <c r="U3729" s="4"/>
      <c r="V3729" s="4"/>
      <c r="W3729" s="6"/>
      <c r="X3729" s="4"/>
      <c r="Y3729" s="4"/>
      <c r="Z3729" s="15"/>
      <c r="AA3729" s="15"/>
    </row>
    <row r="3730" spans="1:27" ht="16.5" hidden="1">
      <c r="A3730" s="3">
        <f t="shared" si="105"/>
        <v>3727</v>
      </c>
      <c r="B3730" s="3" t="e">
        <f>VLOOKUP(D3730,DSKH!$A:$B,2,0)</f>
        <v>#N/A</v>
      </c>
      <c r="C3730" s="4"/>
      <c r="D3730" s="4"/>
      <c r="E3730" s="4"/>
      <c r="F3730" s="17"/>
      <c r="G3730" s="4"/>
      <c r="H3730" s="18"/>
      <c r="I3730" s="4"/>
      <c r="J3730" s="4"/>
      <c r="K3730" s="4"/>
      <c r="L3730" s="3"/>
      <c r="M3730" s="27"/>
      <c r="N3730" s="3"/>
      <c r="O3730" s="3"/>
      <c r="P3730" s="3"/>
      <c r="Q3730" s="3"/>
      <c r="R3730" s="3"/>
      <c r="S3730" s="3"/>
      <c r="T3730" s="4"/>
      <c r="U3730" s="3"/>
      <c r="V3730" s="3"/>
      <c r="W3730" s="8"/>
      <c r="X3730" s="3"/>
      <c r="Y3730" s="3"/>
      <c r="Z3730" s="15"/>
      <c r="AA3730" s="15"/>
    </row>
    <row r="3731" spans="1:27" ht="16.5" hidden="1">
      <c r="A3731" s="3">
        <f t="shared" si="105"/>
        <v>3728</v>
      </c>
      <c r="B3731" s="3" t="e">
        <f>VLOOKUP(D3731,DSKH!$A:$B,2,0)</f>
        <v>#N/A</v>
      </c>
      <c r="C3731" s="4"/>
      <c r="D3731" s="4"/>
      <c r="E3731" s="4"/>
      <c r="F3731" s="17"/>
      <c r="G3731" s="4"/>
      <c r="H3731" s="18"/>
      <c r="I3731" s="4"/>
      <c r="J3731" s="4"/>
      <c r="K3731" s="4"/>
      <c r="L3731" s="4"/>
      <c r="M3731" s="23"/>
      <c r="N3731" s="4"/>
      <c r="O3731" s="3"/>
      <c r="P3731" s="3"/>
      <c r="Q3731" s="4"/>
      <c r="R3731" s="3"/>
      <c r="S3731" s="3"/>
      <c r="T3731" s="4"/>
      <c r="U3731" s="4"/>
      <c r="V3731" s="4"/>
      <c r="W3731" s="6"/>
      <c r="X3731" s="4"/>
      <c r="Y3731" s="3"/>
      <c r="Z3731" s="15"/>
      <c r="AA3731" s="15"/>
    </row>
    <row r="3732" spans="1:27" ht="16.5" hidden="1">
      <c r="A3732" s="3">
        <f t="shared" si="105"/>
        <v>3729</v>
      </c>
      <c r="B3732" s="3" t="e">
        <f>VLOOKUP(D3732,DSKH!$A:$B,2,0)</f>
        <v>#N/A</v>
      </c>
      <c r="C3732" s="4"/>
      <c r="D3732" s="4"/>
      <c r="E3732" s="4"/>
      <c r="F3732" s="17"/>
      <c r="G3732" s="4"/>
      <c r="H3732" s="18"/>
      <c r="I3732" s="4"/>
      <c r="J3732" s="4"/>
      <c r="K3732" s="4"/>
      <c r="L3732" s="4"/>
      <c r="M3732" s="23"/>
      <c r="N3732" s="4"/>
      <c r="O3732" s="3"/>
      <c r="P3732" s="4"/>
      <c r="Q3732" s="3"/>
      <c r="R3732" s="3"/>
      <c r="S3732" s="3"/>
      <c r="T3732" s="4"/>
      <c r="U3732" s="4"/>
      <c r="V3732" s="4"/>
      <c r="W3732" s="6"/>
      <c r="X3732" s="4"/>
      <c r="Y3732" s="3"/>
      <c r="Z3732" s="15"/>
      <c r="AA3732" s="15"/>
    </row>
    <row r="3733" spans="1:27" ht="16.5" hidden="1">
      <c r="A3733" s="3">
        <f t="shared" si="105"/>
        <v>3730</v>
      </c>
      <c r="B3733" s="3" t="e">
        <f>VLOOKUP(D3733,DSKH!$A:$B,2,0)</f>
        <v>#N/A</v>
      </c>
      <c r="C3733" s="4"/>
      <c r="D3733" s="4"/>
      <c r="E3733" s="4"/>
      <c r="F3733" s="17"/>
      <c r="G3733" s="4"/>
      <c r="H3733" s="18"/>
      <c r="I3733" s="4"/>
      <c r="J3733" s="4"/>
      <c r="K3733" s="4"/>
      <c r="L3733" s="4"/>
      <c r="M3733" s="23"/>
      <c r="N3733" s="4"/>
      <c r="O3733" s="3"/>
      <c r="P3733" s="3"/>
      <c r="Q3733" s="3"/>
      <c r="R3733" s="4"/>
      <c r="S3733" s="3"/>
      <c r="T3733" s="4"/>
      <c r="U3733" s="3"/>
      <c r="V3733" s="4"/>
      <c r="W3733" s="6"/>
      <c r="X3733" s="4"/>
      <c r="Y3733" s="3"/>
      <c r="Z3733" s="15"/>
      <c r="AA3733" s="15"/>
    </row>
    <row r="3734" spans="1:27" ht="16.5" hidden="1">
      <c r="A3734" s="3">
        <f t="shared" si="105"/>
        <v>3731</v>
      </c>
      <c r="B3734" s="3" t="e">
        <f>VLOOKUP(D3734,DSKH!$A:$B,2,0)</f>
        <v>#N/A</v>
      </c>
      <c r="C3734" s="4"/>
      <c r="D3734" s="4"/>
      <c r="E3734" s="4"/>
      <c r="F3734" s="17"/>
      <c r="G3734" s="4"/>
      <c r="H3734" s="18"/>
      <c r="I3734" s="4"/>
      <c r="J3734" s="4"/>
      <c r="K3734" s="4"/>
      <c r="L3734" s="4"/>
      <c r="M3734" s="23"/>
      <c r="N3734" s="4"/>
      <c r="O3734" s="3"/>
      <c r="P3734" s="3"/>
      <c r="Q3734" s="4"/>
      <c r="R3734" s="3"/>
      <c r="S3734" s="3"/>
      <c r="T3734" s="4"/>
      <c r="U3734" s="4"/>
      <c r="V3734" s="4"/>
      <c r="W3734" s="6"/>
      <c r="X3734" s="4"/>
      <c r="Y3734" s="3"/>
      <c r="Z3734" s="15"/>
      <c r="AA3734" s="15"/>
    </row>
    <row r="3735" spans="1:27" ht="16.5" hidden="1">
      <c r="A3735" s="3">
        <f t="shared" si="105"/>
        <v>3732</v>
      </c>
      <c r="B3735" s="3" t="e">
        <f>VLOOKUP(D3735,DSKH!$A:$B,2,0)</f>
        <v>#N/A</v>
      </c>
      <c r="C3735" s="4"/>
      <c r="D3735" s="4"/>
      <c r="E3735" s="4"/>
      <c r="F3735" s="17"/>
      <c r="G3735" s="4"/>
      <c r="H3735" s="18"/>
      <c r="I3735" s="4"/>
      <c r="J3735" s="4"/>
      <c r="K3735" s="4"/>
      <c r="L3735" s="4"/>
      <c r="M3735" s="23"/>
      <c r="N3735" s="3"/>
      <c r="O3735" s="4"/>
      <c r="P3735" s="4"/>
      <c r="Q3735" s="4"/>
      <c r="R3735" s="3"/>
      <c r="S3735" s="3"/>
      <c r="T3735" s="4"/>
      <c r="U3735" s="4"/>
      <c r="V3735" s="4"/>
      <c r="W3735" s="6"/>
      <c r="X3735" s="4"/>
      <c r="Y3735" s="4"/>
      <c r="Z3735" s="15"/>
      <c r="AA3735" s="15"/>
    </row>
    <row r="3736" spans="1:27" ht="16.5" hidden="1">
      <c r="A3736" s="3">
        <f t="shared" si="105"/>
        <v>3733</v>
      </c>
      <c r="B3736" s="3" t="e">
        <f>VLOOKUP(D3736,DSKH!$A:$B,2,0)</f>
        <v>#N/A</v>
      </c>
      <c r="C3736" s="4"/>
      <c r="D3736" s="4"/>
      <c r="E3736" s="4"/>
      <c r="F3736" s="17"/>
      <c r="G3736" s="4"/>
      <c r="H3736" s="18"/>
      <c r="I3736" s="4"/>
      <c r="J3736" s="4"/>
      <c r="K3736" s="4"/>
      <c r="L3736" s="3"/>
      <c r="M3736" s="27"/>
      <c r="N3736" s="3"/>
      <c r="O3736" s="3"/>
      <c r="P3736" s="3"/>
      <c r="Q3736" s="3"/>
      <c r="R3736" s="3"/>
      <c r="S3736" s="3"/>
      <c r="T3736" s="3"/>
      <c r="U3736" s="3"/>
      <c r="V3736" s="3"/>
      <c r="W3736" s="8"/>
      <c r="X3736" s="3"/>
      <c r="Y3736" s="3"/>
      <c r="Z3736" s="15"/>
      <c r="AA3736" s="15"/>
    </row>
    <row r="3737" spans="1:27" ht="16.5" hidden="1">
      <c r="A3737" s="3">
        <f t="shared" si="105"/>
        <v>3734</v>
      </c>
      <c r="B3737" s="3" t="e">
        <f>VLOOKUP(D3737,DSKH!$A:$B,2,0)</f>
        <v>#N/A</v>
      </c>
      <c r="C3737" s="4"/>
      <c r="D3737" s="4"/>
      <c r="E3737" s="4"/>
      <c r="F3737" s="17"/>
      <c r="G3737" s="4"/>
      <c r="H3737" s="18"/>
      <c r="I3737" s="4"/>
      <c r="J3737" s="4"/>
      <c r="K3737" s="4"/>
      <c r="L3737" s="4"/>
      <c r="M3737" s="23"/>
      <c r="N3737" s="3"/>
      <c r="O3737" s="3"/>
      <c r="P3737" s="3"/>
      <c r="Q3737" s="4"/>
      <c r="R3737" s="3"/>
      <c r="S3737" s="3"/>
      <c r="T3737" s="4"/>
      <c r="U3737" s="4"/>
      <c r="V3737" s="4"/>
      <c r="W3737" s="6"/>
      <c r="X3737" s="4"/>
      <c r="Y3737" s="3"/>
      <c r="Z3737" s="15"/>
      <c r="AA3737" s="15"/>
    </row>
    <row r="3738" spans="1:27" ht="16.5" hidden="1">
      <c r="A3738" s="3">
        <f t="shared" si="105"/>
        <v>3735</v>
      </c>
      <c r="B3738" s="3" t="e">
        <f>VLOOKUP(D3738,DSKH!$A:$B,2,0)</f>
        <v>#N/A</v>
      </c>
      <c r="C3738" s="4"/>
      <c r="D3738" s="4"/>
      <c r="E3738" s="4"/>
      <c r="F3738" s="17"/>
      <c r="G3738" s="4"/>
      <c r="H3738" s="18"/>
      <c r="I3738" s="4"/>
      <c r="J3738" s="4"/>
      <c r="K3738" s="4"/>
      <c r="L3738" s="4"/>
      <c r="M3738" s="23"/>
      <c r="N3738" s="3"/>
      <c r="O3738" s="3"/>
      <c r="P3738" s="3"/>
      <c r="Q3738" s="4"/>
      <c r="R3738" s="3"/>
      <c r="S3738" s="3"/>
      <c r="T3738" s="4"/>
      <c r="U3738" s="4"/>
      <c r="V3738" s="4"/>
      <c r="W3738" s="6"/>
      <c r="X3738" s="4"/>
      <c r="Y3738" s="3"/>
      <c r="Z3738" s="15"/>
      <c r="AA3738" s="15"/>
    </row>
    <row r="3739" spans="1:27" ht="16.5" hidden="1">
      <c r="A3739" s="3">
        <f t="shared" si="105"/>
        <v>3736</v>
      </c>
      <c r="B3739" s="3" t="e">
        <f>VLOOKUP(D3739,DSKH!$A:$B,2,0)</f>
        <v>#N/A</v>
      </c>
      <c r="C3739" s="4"/>
      <c r="D3739" s="4"/>
      <c r="E3739" s="4"/>
      <c r="F3739" s="17"/>
      <c r="G3739" s="4"/>
      <c r="H3739" s="18"/>
      <c r="I3739" s="4"/>
      <c r="J3739" s="4"/>
      <c r="K3739" s="4"/>
      <c r="L3739" s="4"/>
      <c r="M3739" s="23"/>
      <c r="N3739" s="3"/>
      <c r="O3739" s="3"/>
      <c r="P3739" s="3"/>
      <c r="Q3739" s="4"/>
      <c r="R3739" s="3"/>
      <c r="S3739" s="3"/>
      <c r="T3739" s="4"/>
      <c r="U3739" s="4"/>
      <c r="V3739" s="4"/>
      <c r="W3739" s="8"/>
      <c r="X3739" s="4"/>
      <c r="Y3739" s="3"/>
      <c r="Z3739" s="15"/>
      <c r="AA3739" s="15"/>
    </row>
    <row r="3740" spans="1:27" ht="16.5" hidden="1">
      <c r="A3740" s="3">
        <f t="shared" si="105"/>
        <v>3737</v>
      </c>
      <c r="B3740" s="3" t="e">
        <f>VLOOKUP(D3740,DSKH!$A:$B,2,0)</f>
        <v>#N/A</v>
      </c>
      <c r="C3740" s="4"/>
      <c r="D3740" s="4"/>
      <c r="E3740" s="4"/>
      <c r="F3740" s="17"/>
      <c r="G3740" s="4"/>
      <c r="H3740" s="18"/>
      <c r="I3740" s="4"/>
      <c r="J3740" s="4"/>
      <c r="K3740" s="4"/>
      <c r="L3740" s="4"/>
      <c r="M3740" s="23"/>
      <c r="N3740" s="3"/>
      <c r="O3740" s="3"/>
      <c r="P3740" s="3"/>
      <c r="Q3740" s="4"/>
      <c r="R3740" s="3"/>
      <c r="S3740" s="3"/>
      <c r="T3740" s="4"/>
      <c r="U3740" s="4"/>
      <c r="V3740" s="4"/>
      <c r="W3740" s="8"/>
      <c r="X3740" s="4"/>
      <c r="Y3740" s="3"/>
      <c r="Z3740" s="15"/>
      <c r="AA3740" s="15"/>
    </row>
    <row r="3741" spans="1:27" ht="16.5" hidden="1">
      <c r="A3741" s="3">
        <f t="shared" si="105"/>
        <v>3738</v>
      </c>
      <c r="B3741" s="3" t="e">
        <f>VLOOKUP(D3741,DSKH!$A:$B,2,0)</f>
        <v>#N/A</v>
      </c>
      <c r="C3741" s="4"/>
      <c r="D3741" s="4"/>
      <c r="E3741" s="4"/>
      <c r="F3741" s="17"/>
      <c r="G3741" s="4"/>
      <c r="H3741" s="18"/>
      <c r="I3741" s="4"/>
      <c r="J3741" s="4"/>
      <c r="K3741" s="4"/>
      <c r="L3741" s="4"/>
      <c r="M3741" s="23"/>
      <c r="N3741" s="3"/>
      <c r="O3741" s="3"/>
      <c r="P3741" s="3"/>
      <c r="Q3741" s="4"/>
      <c r="R3741" s="3"/>
      <c r="S3741" s="3"/>
      <c r="T3741" s="3"/>
      <c r="U3741" s="4"/>
      <c r="V3741" s="4"/>
      <c r="W3741" s="8"/>
      <c r="X3741" s="4"/>
      <c r="Y3741" s="4"/>
      <c r="Z3741" s="15"/>
      <c r="AA3741" s="15"/>
    </row>
    <row r="3742" spans="1:27" ht="16.5" hidden="1">
      <c r="A3742" s="3">
        <f t="shared" si="105"/>
        <v>3739</v>
      </c>
      <c r="B3742" s="3" t="e">
        <f>VLOOKUP(D3742,DSKH!$A:$B,2,0)</f>
        <v>#N/A</v>
      </c>
      <c r="C3742" s="4"/>
      <c r="D3742" s="4"/>
      <c r="E3742" s="4"/>
      <c r="F3742" s="17"/>
      <c r="G3742" s="4"/>
      <c r="H3742" s="18"/>
      <c r="I3742" s="4"/>
      <c r="J3742" s="4"/>
      <c r="K3742" s="4"/>
      <c r="L3742" s="3"/>
      <c r="M3742" s="27"/>
      <c r="N3742" s="3"/>
      <c r="O3742" s="3"/>
      <c r="P3742" s="3"/>
      <c r="Q3742" s="3"/>
      <c r="R3742" s="3"/>
      <c r="S3742" s="3"/>
      <c r="T3742" s="3"/>
      <c r="U3742" s="3"/>
      <c r="V3742" s="4"/>
      <c r="W3742" s="8"/>
      <c r="X3742" s="3"/>
      <c r="Y3742" s="3"/>
      <c r="Z3742" s="15"/>
      <c r="AA3742" s="15"/>
    </row>
    <row r="3743" spans="1:27" ht="16.5" hidden="1">
      <c r="A3743" s="3">
        <f t="shared" si="105"/>
        <v>3740</v>
      </c>
      <c r="B3743" s="3" t="e">
        <f>VLOOKUP(D3743,DSKH!$A:$B,2,0)</f>
        <v>#N/A</v>
      </c>
      <c r="C3743" s="4"/>
      <c r="D3743" s="4"/>
      <c r="E3743" s="4"/>
      <c r="F3743" s="17"/>
      <c r="G3743" s="4"/>
      <c r="H3743" s="18"/>
      <c r="I3743" s="4"/>
      <c r="J3743" s="4"/>
      <c r="K3743" s="4"/>
      <c r="L3743" s="3"/>
      <c r="M3743" s="27"/>
      <c r="N3743" s="3"/>
      <c r="O3743" s="3"/>
      <c r="P3743" s="3"/>
      <c r="Q3743" s="3"/>
      <c r="R3743" s="3"/>
      <c r="S3743" s="3"/>
      <c r="T3743" s="3"/>
      <c r="U3743" s="3"/>
      <c r="V3743" s="4"/>
      <c r="W3743" s="8"/>
      <c r="X3743" s="3"/>
      <c r="Y3743" s="3"/>
      <c r="Z3743" s="15"/>
      <c r="AA3743" s="15"/>
    </row>
    <row r="3744" spans="1:27" ht="16.5" hidden="1">
      <c r="A3744" s="3">
        <f t="shared" si="105"/>
        <v>3741</v>
      </c>
      <c r="B3744" s="3" t="e">
        <f>VLOOKUP(D3744,DSKH!$A:$B,2,0)</f>
        <v>#N/A</v>
      </c>
      <c r="C3744" s="4"/>
      <c r="D3744" s="4"/>
      <c r="E3744" s="4"/>
      <c r="F3744" s="17"/>
      <c r="G3744" s="4"/>
      <c r="H3744" s="18"/>
      <c r="I3744" s="4"/>
      <c r="J3744" s="4"/>
      <c r="K3744" s="4"/>
      <c r="L3744" s="3"/>
      <c r="M3744" s="27"/>
      <c r="N3744" s="3"/>
      <c r="O3744" s="3"/>
      <c r="P3744" s="3"/>
      <c r="Q3744" s="3"/>
      <c r="R3744" s="3"/>
      <c r="S3744" s="3"/>
      <c r="T3744" s="3"/>
      <c r="U3744" s="3"/>
      <c r="V3744" s="4"/>
      <c r="W3744" s="8"/>
      <c r="X3744" s="3"/>
      <c r="Y3744" s="3"/>
      <c r="Z3744" s="15"/>
      <c r="AA3744" s="15"/>
    </row>
    <row r="3745" spans="1:27" ht="16.5" hidden="1">
      <c r="A3745" s="3">
        <f t="shared" si="105"/>
        <v>3742</v>
      </c>
      <c r="B3745" s="3" t="e">
        <f>VLOOKUP(D3745,DSKH!$A:$B,2,0)</f>
        <v>#N/A</v>
      </c>
      <c r="C3745" s="4"/>
      <c r="D3745" s="4"/>
      <c r="E3745" s="4"/>
      <c r="F3745" s="17"/>
      <c r="G3745" s="4"/>
      <c r="H3745" s="18"/>
      <c r="I3745" s="4"/>
      <c r="J3745" s="4"/>
      <c r="K3745" s="4"/>
      <c r="L3745" s="4"/>
      <c r="M3745" s="23"/>
      <c r="N3745" s="3"/>
      <c r="O3745" s="3"/>
      <c r="P3745" s="3"/>
      <c r="Q3745" s="4"/>
      <c r="R3745" s="3"/>
      <c r="S3745" s="3"/>
      <c r="T3745" s="4"/>
      <c r="U3745" s="4"/>
      <c r="V3745" s="4"/>
      <c r="W3745" s="6"/>
      <c r="X3745" s="4"/>
      <c r="Y3745" s="3"/>
      <c r="Z3745" s="15"/>
      <c r="AA3745" s="15"/>
    </row>
    <row r="3746" spans="1:27" ht="16.5" hidden="1">
      <c r="A3746" s="3">
        <f t="shared" si="105"/>
        <v>3743</v>
      </c>
      <c r="B3746" s="3" t="e">
        <f>VLOOKUP(D3746,DSKH!$A:$B,2,0)</f>
        <v>#N/A</v>
      </c>
      <c r="C3746" s="4"/>
      <c r="D3746" s="4"/>
      <c r="E3746" s="4"/>
      <c r="F3746" s="17"/>
      <c r="G3746" s="4"/>
      <c r="H3746" s="18"/>
      <c r="I3746" s="4"/>
      <c r="J3746" s="4"/>
      <c r="K3746" s="4"/>
      <c r="L3746" s="4"/>
      <c r="M3746" s="23"/>
      <c r="N3746" s="3"/>
      <c r="O3746" s="3"/>
      <c r="P3746" s="3"/>
      <c r="Q3746" s="4"/>
      <c r="R3746" s="3"/>
      <c r="S3746" s="3"/>
      <c r="T3746" s="4"/>
      <c r="U3746" s="4"/>
      <c r="V3746" s="4"/>
      <c r="W3746" s="6"/>
      <c r="X3746" s="4"/>
      <c r="Y3746" s="3"/>
      <c r="Z3746" s="15"/>
      <c r="AA3746" s="15"/>
    </row>
    <row r="3747" spans="1:27" ht="16.5" hidden="1">
      <c r="A3747" s="3">
        <f t="shared" si="105"/>
        <v>3744</v>
      </c>
      <c r="B3747" s="3" t="e">
        <f>VLOOKUP(D3747,DSKH!$A:$B,2,0)</f>
        <v>#N/A</v>
      </c>
      <c r="C3747" s="4"/>
      <c r="D3747" s="4"/>
      <c r="E3747" s="4"/>
      <c r="F3747" s="17"/>
      <c r="G3747" s="4"/>
      <c r="H3747" s="18"/>
      <c r="I3747" s="4"/>
      <c r="J3747" s="4"/>
      <c r="K3747" s="4"/>
      <c r="L3747" s="4"/>
      <c r="M3747" s="23"/>
      <c r="N3747" s="4"/>
      <c r="O3747" s="3"/>
      <c r="P3747" s="3"/>
      <c r="Q3747" s="3"/>
      <c r="R3747" s="4"/>
      <c r="S3747" s="3"/>
      <c r="T3747" s="3"/>
      <c r="U3747" s="4"/>
      <c r="V3747" s="4"/>
      <c r="W3747" s="8"/>
      <c r="X3747" s="4"/>
      <c r="Y3747" s="4"/>
      <c r="Z3747" s="15"/>
      <c r="AA3747" s="15"/>
    </row>
    <row r="3748" spans="1:27" ht="16.5" hidden="1">
      <c r="A3748" s="3">
        <f t="shared" si="105"/>
        <v>3745</v>
      </c>
      <c r="B3748" s="3" t="e">
        <f>VLOOKUP(D3748,DSKH!$A:$B,2,0)</f>
        <v>#N/A</v>
      </c>
      <c r="C3748" s="4"/>
      <c r="D3748" s="4"/>
      <c r="E3748" s="4"/>
      <c r="F3748" s="17"/>
      <c r="G3748" s="4"/>
      <c r="H3748" s="18"/>
      <c r="I3748" s="4"/>
      <c r="J3748" s="4"/>
      <c r="K3748" s="4"/>
      <c r="L3748" s="3"/>
      <c r="M3748" s="27"/>
      <c r="N3748" s="3"/>
      <c r="O3748" s="3"/>
      <c r="P3748" s="3"/>
      <c r="Q3748" s="3"/>
      <c r="R3748" s="3"/>
      <c r="S3748" s="3"/>
      <c r="T3748" s="3"/>
      <c r="U3748" s="3"/>
      <c r="V3748" s="4"/>
      <c r="W3748" s="8"/>
      <c r="X3748" s="3"/>
      <c r="Y3748" s="3"/>
      <c r="Z3748" s="15"/>
      <c r="AA3748" s="15"/>
    </row>
    <row r="3749" spans="1:27" ht="16.5" hidden="1">
      <c r="A3749" s="3">
        <f t="shared" si="105"/>
        <v>3746</v>
      </c>
      <c r="B3749" s="3" t="e">
        <f>VLOOKUP(D3749,DSKH!$A:$B,2,0)</f>
        <v>#N/A</v>
      </c>
      <c r="C3749" s="4"/>
      <c r="D3749" s="4"/>
      <c r="E3749" s="4"/>
      <c r="F3749" s="17"/>
      <c r="G3749" s="4"/>
      <c r="H3749" s="18"/>
      <c r="I3749" s="4"/>
      <c r="J3749" s="4"/>
      <c r="K3749" s="4"/>
      <c r="L3749" s="3"/>
      <c r="M3749" s="27"/>
      <c r="N3749" s="3"/>
      <c r="O3749" s="3"/>
      <c r="P3749" s="3"/>
      <c r="Q3749" s="3"/>
      <c r="R3749" s="3"/>
      <c r="S3749" s="3"/>
      <c r="T3749" s="3"/>
      <c r="U3749" s="3"/>
      <c r="V3749" s="4"/>
      <c r="W3749" s="8"/>
      <c r="X3749" s="3"/>
      <c r="Y3749" s="3"/>
      <c r="Z3749" s="15"/>
      <c r="AA3749" s="15"/>
    </row>
    <row r="3750" spans="1:27" ht="16.5" hidden="1">
      <c r="A3750" s="3">
        <f t="shared" si="105"/>
        <v>3747</v>
      </c>
      <c r="B3750" s="3" t="e">
        <f>VLOOKUP(D3750,DSKH!$A:$B,2,0)</f>
        <v>#N/A</v>
      </c>
      <c r="C3750" s="4"/>
      <c r="D3750" s="4"/>
      <c r="E3750" s="4"/>
      <c r="F3750" s="17"/>
      <c r="G3750" s="4"/>
      <c r="H3750" s="18"/>
      <c r="I3750" s="4"/>
      <c r="J3750" s="4"/>
      <c r="K3750" s="4"/>
      <c r="L3750" s="3"/>
      <c r="M3750" s="27"/>
      <c r="N3750" s="3"/>
      <c r="O3750" s="3"/>
      <c r="P3750" s="3"/>
      <c r="Q3750" s="3"/>
      <c r="R3750" s="3"/>
      <c r="S3750" s="3"/>
      <c r="T3750" s="3"/>
      <c r="U3750" s="3"/>
      <c r="V3750" s="4"/>
      <c r="W3750" s="8"/>
      <c r="X3750" s="3"/>
      <c r="Y3750" s="3"/>
      <c r="Z3750" s="15"/>
      <c r="AA3750" s="15"/>
    </row>
    <row r="3751" spans="1:27" ht="16.5" hidden="1">
      <c r="A3751" s="3">
        <f t="shared" si="105"/>
        <v>3748</v>
      </c>
      <c r="B3751" s="3" t="e">
        <f>VLOOKUP(D3751,DSKH!$A:$B,2,0)</f>
        <v>#N/A</v>
      </c>
      <c r="C3751" s="4"/>
      <c r="D3751" s="4"/>
      <c r="E3751" s="4"/>
      <c r="F3751" s="17"/>
      <c r="G3751" s="4"/>
      <c r="H3751" s="18"/>
      <c r="I3751" s="4"/>
      <c r="J3751" s="4"/>
      <c r="K3751" s="4"/>
      <c r="L3751" s="3"/>
      <c r="M3751" s="27"/>
      <c r="N3751" s="3"/>
      <c r="O3751" s="3"/>
      <c r="P3751" s="3"/>
      <c r="Q3751" s="3"/>
      <c r="R3751" s="3"/>
      <c r="S3751" s="3"/>
      <c r="T3751" s="3"/>
      <c r="U3751" s="3"/>
      <c r="V3751" s="4"/>
      <c r="W3751" s="8"/>
      <c r="X3751" s="3"/>
      <c r="Y3751" s="3"/>
      <c r="Z3751" s="15"/>
      <c r="AA3751" s="15"/>
    </row>
    <row r="3752" spans="1:27" ht="16.5" hidden="1">
      <c r="A3752" s="3">
        <f t="shared" si="105"/>
        <v>3749</v>
      </c>
      <c r="B3752" s="3" t="e">
        <f>VLOOKUP(D3752,DSKH!$A:$B,2,0)</f>
        <v>#N/A</v>
      </c>
      <c r="C3752" s="4"/>
      <c r="D3752" s="4"/>
      <c r="E3752" s="4"/>
      <c r="F3752" s="17"/>
      <c r="G3752" s="4"/>
      <c r="H3752" s="18"/>
      <c r="I3752" s="4"/>
      <c r="J3752" s="4"/>
      <c r="K3752" s="4"/>
      <c r="L3752" s="3"/>
      <c r="M3752" s="27"/>
      <c r="N3752" s="3"/>
      <c r="O3752" s="3"/>
      <c r="P3752" s="3"/>
      <c r="Q3752" s="3"/>
      <c r="R3752" s="3"/>
      <c r="S3752" s="3"/>
      <c r="T3752" s="3"/>
      <c r="U3752" s="3"/>
      <c r="V3752" s="4"/>
      <c r="W3752" s="8"/>
      <c r="X3752" s="3"/>
      <c r="Y3752" s="3"/>
      <c r="Z3752" s="15"/>
      <c r="AA3752" s="15"/>
    </row>
    <row r="3753" spans="1:27" ht="16.5" hidden="1">
      <c r="A3753" s="3">
        <f t="shared" si="105"/>
        <v>3750</v>
      </c>
      <c r="B3753" s="3" t="e">
        <f>VLOOKUP(D3753,DSKH!$A:$B,2,0)</f>
        <v>#N/A</v>
      </c>
      <c r="C3753" s="4"/>
      <c r="D3753" s="4"/>
      <c r="E3753" s="4"/>
      <c r="F3753" s="17"/>
      <c r="G3753" s="4"/>
      <c r="H3753" s="18"/>
      <c r="I3753" s="4"/>
      <c r="J3753" s="4"/>
      <c r="K3753" s="4"/>
      <c r="L3753" s="3"/>
      <c r="M3753" s="27"/>
      <c r="N3753" s="3"/>
      <c r="O3753" s="3"/>
      <c r="P3753" s="3"/>
      <c r="Q3753" s="3"/>
      <c r="R3753" s="3"/>
      <c r="S3753" s="3"/>
      <c r="T3753" s="3"/>
      <c r="U3753" s="3"/>
      <c r="V3753" s="4"/>
      <c r="W3753" s="8"/>
      <c r="X3753" s="3"/>
      <c r="Y3753" s="3"/>
      <c r="Z3753" s="15"/>
      <c r="AA3753" s="15"/>
    </row>
    <row r="3754" spans="1:27" ht="16.5" hidden="1">
      <c r="A3754" s="3">
        <f t="shared" si="105"/>
        <v>3751</v>
      </c>
      <c r="B3754" s="3" t="e">
        <f>VLOOKUP(D3754,DSKH!$A:$B,2,0)</f>
        <v>#N/A</v>
      </c>
      <c r="C3754" s="4"/>
      <c r="D3754" s="4"/>
      <c r="E3754" s="4"/>
      <c r="F3754" s="17"/>
      <c r="G3754" s="4"/>
      <c r="H3754" s="18"/>
      <c r="I3754" s="4"/>
      <c r="J3754" s="4"/>
      <c r="K3754" s="4"/>
      <c r="L3754" s="3"/>
      <c r="M3754" s="27"/>
      <c r="N3754" s="3"/>
      <c r="O3754" s="3"/>
      <c r="P3754" s="3"/>
      <c r="Q3754" s="3"/>
      <c r="R3754" s="3"/>
      <c r="S3754" s="3"/>
      <c r="T3754" s="3"/>
      <c r="U3754" s="3"/>
      <c r="V3754" s="4"/>
      <c r="W3754" s="8"/>
      <c r="X3754" s="3"/>
      <c r="Y3754" s="3"/>
      <c r="Z3754" s="15"/>
      <c r="AA3754" s="15"/>
    </row>
    <row r="3755" spans="1:27" ht="16.5" hidden="1">
      <c r="A3755" s="3">
        <f t="shared" si="105"/>
        <v>3752</v>
      </c>
      <c r="B3755" s="3" t="e">
        <f>VLOOKUP(D3755,DSKH!$A:$B,2,0)</f>
        <v>#N/A</v>
      </c>
      <c r="C3755" s="4"/>
      <c r="D3755" s="4"/>
      <c r="E3755" s="4"/>
      <c r="F3755" s="17"/>
      <c r="G3755" s="4"/>
      <c r="H3755" s="18"/>
      <c r="I3755" s="4"/>
      <c r="J3755" s="4"/>
      <c r="K3755" s="4"/>
      <c r="L3755" s="3"/>
      <c r="M3755" s="27"/>
      <c r="N3755" s="3"/>
      <c r="O3755" s="3"/>
      <c r="P3755" s="3"/>
      <c r="Q3755" s="3"/>
      <c r="R3755" s="3"/>
      <c r="S3755" s="3"/>
      <c r="T3755" s="3"/>
      <c r="U3755" s="3"/>
      <c r="V3755" s="4"/>
      <c r="W3755" s="8"/>
      <c r="X3755" s="3"/>
      <c r="Y3755" s="3"/>
      <c r="Z3755" s="15"/>
      <c r="AA3755" s="15"/>
    </row>
    <row r="3756" spans="1:27" ht="16.5" hidden="1">
      <c r="A3756" s="3">
        <f t="shared" si="105"/>
        <v>3753</v>
      </c>
      <c r="B3756" s="3" t="e">
        <f>VLOOKUP(D3756,DSKH!$A:$B,2,0)</f>
        <v>#N/A</v>
      </c>
      <c r="C3756" s="4"/>
      <c r="D3756" s="4"/>
      <c r="E3756" s="4"/>
      <c r="F3756" s="17"/>
      <c r="G3756" s="4"/>
      <c r="H3756" s="18"/>
      <c r="I3756" s="4"/>
      <c r="J3756" s="4"/>
      <c r="K3756" s="4"/>
      <c r="L3756" s="3"/>
      <c r="M3756" s="27"/>
      <c r="N3756" s="3"/>
      <c r="O3756" s="3"/>
      <c r="P3756" s="3"/>
      <c r="Q3756" s="3"/>
      <c r="R3756" s="3"/>
      <c r="S3756" s="3"/>
      <c r="T3756" s="3"/>
      <c r="U3756" s="3"/>
      <c r="V3756" s="4"/>
      <c r="W3756" s="8"/>
      <c r="X3756" s="3"/>
      <c r="Y3756" s="3"/>
      <c r="Z3756" s="15"/>
      <c r="AA3756" s="15"/>
    </row>
    <row r="3757" spans="1:27" ht="16.5" hidden="1">
      <c r="A3757" s="3">
        <f t="shared" si="105"/>
        <v>3754</v>
      </c>
      <c r="B3757" s="3" t="e">
        <f>VLOOKUP(D3757,DSKH!$A:$B,2,0)</f>
        <v>#N/A</v>
      </c>
      <c r="C3757" s="4"/>
      <c r="D3757" s="4"/>
      <c r="E3757" s="4"/>
      <c r="F3757" s="17"/>
      <c r="G3757" s="4"/>
      <c r="H3757" s="18"/>
      <c r="I3757" s="4"/>
      <c r="J3757" s="4"/>
      <c r="K3757" s="4"/>
      <c r="L3757" s="4"/>
      <c r="M3757" s="23"/>
      <c r="N3757" s="3"/>
      <c r="O3757" s="3"/>
      <c r="P3757" s="3"/>
      <c r="Q3757" s="3"/>
      <c r="R3757" s="3"/>
      <c r="S3757" s="3"/>
      <c r="T3757" s="3"/>
      <c r="U3757" s="3"/>
      <c r="V3757" s="4"/>
      <c r="W3757" s="8"/>
      <c r="X3757" s="3"/>
      <c r="Y3757" s="3"/>
      <c r="Z3757" s="15"/>
      <c r="AA3757" s="15"/>
    </row>
    <row r="3758" spans="1:27" ht="16.5" hidden="1">
      <c r="A3758" s="3">
        <f t="shared" si="105"/>
        <v>3755</v>
      </c>
      <c r="B3758" s="3" t="e">
        <f>VLOOKUP(D3758,DSKH!$A:$B,2,0)</f>
        <v>#N/A</v>
      </c>
      <c r="C3758" s="4"/>
      <c r="D3758" s="4"/>
      <c r="E3758" s="4"/>
      <c r="F3758" s="17"/>
      <c r="G3758" s="4"/>
      <c r="H3758" s="18"/>
      <c r="I3758" s="3"/>
      <c r="J3758" s="3"/>
      <c r="K3758" s="4"/>
      <c r="L3758" s="3"/>
      <c r="M3758" s="27"/>
      <c r="N3758" s="3"/>
      <c r="O3758" s="3"/>
      <c r="P3758" s="3"/>
      <c r="Q3758" s="3"/>
      <c r="R3758" s="3"/>
      <c r="S3758" s="3"/>
      <c r="T3758" s="3"/>
      <c r="U3758" s="3"/>
      <c r="V3758" s="3"/>
      <c r="W3758" s="8"/>
      <c r="X3758" s="3"/>
      <c r="Y3758" s="4"/>
      <c r="Z3758" s="15"/>
      <c r="AA3758" s="15"/>
    </row>
    <row r="3759" spans="1:27" ht="16.5" hidden="1">
      <c r="A3759" s="3">
        <f t="shared" si="105"/>
        <v>3756</v>
      </c>
      <c r="B3759" s="3" t="e">
        <f>VLOOKUP(D3759,DSKH!$A:$B,2,0)</f>
        <v>#N/A</v>
      </c>
      <c r="C3759" s="4"/>
      <c r="D3759" s="4"/>
      <c r="E3759" s="4"/>
      <c r="F3759" s="17"/>
      <c r="G3759" s="4"/>
      <c r="H3759" s="18"/>
      <c r="I3759" s="4"/>
      <c r="J3759" s="4"/>
      <c r="K3759" s="4"/>
      <c r="L3759" s="4"/>
      <c r="M3759" s="23"/>
      <c r="N3759" s="4"/>
      <c r="O3759" s="3"/>
      <c r="P3759" s="3"/>
      <c r="Q3759" s="3"/>
      <c r="R3759" s="3"/>
      <c r="S3759" s="4"/>
      <c r="T3759" s="3"/>
      <c r="U3759" s="4"/>
      <c r="V3759" s="3"/>
      <c r="W3759" s="8"/>
      <c r="X3759" s="3"/>
      <c r="Y3759" s="3"/>
      <c r="Z3759" s="15"/>
      <c r="AA3759" s="15"/>
    </row>
    <row r="3760" spans="1:27" ht="16.5" hidden="1">
      <c r="A3760" s="3">
        <f t="shared" si="105"/>
        <v>3757</v>
      </c>
      <c r="B3760" s="3" t="e">
        <f>VLOOKUP(D3760,DSKH!$A:$B,2,0)</f>
        <v>#N/A</v>
      </c>
      <c r="C3760" s="4"/>
      <c r="D3760" s="4"/>
      <c r="E3760" s="4"/>
      <c r="F3760" s="17"/>
      <c r="G3760" s="4"/>
      <c r="H3760" s="18"/>
      <c r="I3760" s="4"/>
      <c r="J3760" s="4"/>
      <c r="K3760" s="4"/>
      <c r="L3760" s="4"/>
      <c r="M3760" s="23"/>
      <c r="N3760" s="4"/>
      <c r="O3760" s="3"/>
      <c r="P3760" s="3"/>
      <c r="Q3760" s="3"/>
      <c r="R3760" s="3"/>
      <c r="S3760" s="4"/>
      <c r="T3760" s="3"/>
      <c r="U3760" s="4"/>
      <c r="V3760" s="3"/>
      <c r="W3760" s="8"/>
      <c r="X3760" s="3"/>
      <c r="Y3760" s="3"/>
      <c r="Z3760" s="15"/>
      <c r="AA3760" s="15"/>
    </row>
    <row r="3761" spans="1:27" ht="16.5" hidden="1">
      <c r="A3761" s="3">
        <f t="shared" si="105"/>
        <v>3758</v>
      </c>
      <c r="B3761" s="3" t="e">
        <f>VLOOKUP(D3761,DSKH!$A:$B,2,0)</f>
        <v>#N/A</v>
      </c>
      <c r="C3761" s="4"/>
      <c r="D3761" s="4"/>
      <c r="E3761" s="4"/>
      <c r="F3761" s="17"/>
      <c r="G3761" s="4"/>
      <c r="H3761" s="18"/>
      <c r="I3761" s="4"/>
      <c r="J3761" s="4"/>
      <c r="K3761" s="4"/>
      <c r="L3761" s="4"/>
      <c r="M3761" s="23"/>
      <c r="N3761" s="4"/>
      <c r="O3761" s="3"/>
      <c r="P3761" s="3"/>
      <c r="Q3761" s="3"/>
      <c r="R3761" s="3"/>
      <c r="S3761" s="4"/>
      <c r="T3761" s="4"/>
      <c r="U3761" s="3"/>
      <c r="V3761" s="3"/>
      <c r="W3761" s="8"/>
      <c r="X3761" s="3"/>
      <c r="Y3761" s="3"/>
      <c r="Z3761" s="15"/>
      <c r="AA3761" s="15"/>
    </row>
    <row r="3762" spans="1:27" ht="16.5" hidden="1">
      <c r="A3762" s="3">
        <f t="shared" si="105"/>
        <v>3759</v>
      </c>
      <c r="B3762" s="3" t="e">
        <f>VLOOKUP(D3762,DSKH!$A:$B,2,0)</f>
        <v>#N/A</v>
      </c>
      <c r="C3762" s="4"/>
      <c r="D3762" s="4"/>
      <c r="E3762" s="4"/>
      <c r="F3762" s="17"/>
      <c r="G3762" s="4"/>
      <c r="H3762" s="18"/>
      <c r="I3762" s="4"/>
      <c r="J3762" s="4"/>
      <c r="K3762" s="4"/>
      <c r="L3762" s="3"/>
      <c r="M3762" s="27"/>
      <c r="N3762" s="3"/>
      <c r="O3762" s="3"/>
      <c r="P3762" s="3"/>
      <c r="Q3762" s="3"/>
      <c r="R3762" s="3"/>
      <c r="S3762" s="4"/>
      <c r="T3762" s="4"/>
      <c r="U3762" s="3"/>
      <c r="V3762" s="3"/>
      <c r="W3762" s="8"/>
      <c r="X3762" s="3"/>
      <c r="Y3762" s="3"/>
      <c r="Z3762" s="15"/>
      <c r="AA3762" s="15"/>
    </row>
    <row r="3763" spans="1:27" ht="16.5" hidden="1">
      <c r="A3763" s="3">
        <f t="shared" si="105"/>
        <v>3760</v>
      </c>
      <c r="B3763" s="3" t="e">
        <f>VLOOKUP(D3763,DSKH!$A:$B,2,0)</f>
        <v>#N/A</v>
      </c>
      <c r="C3763" s="4"/>
      <c r="D3763" s="4"/>
      <c r="E3763" s="4"/>
      <c r="F3763" s="17"/>
      <c r="G3763" s="4"/>
      <c r="H3763" s="18"/>
      <c r="I3763" s="4"/>
      <c r="J3763" s="4"/>
      <c r="K3763" s="4"/>
      <c r="L3763" s="4"/>
      <c r="M3763" s="23"/>
      <c r="N3763" s="4"/>
      <c r="O3763" s="4"/>
      <c r="P3763" s="3"/>
      <c r="Q3763" s="4"/>
      <c r="R3763" s="3"/>
      <c r="S3763" s="3"/>
      <c r="T3763" s="3"/>
      <c r="U3763" s="4"/>
      <c r="V3763" s="3"/>
      <c r="W3763" s="8"/>
      <c r="X3763" s="4"/>
      <c r="Y3763" s="4"/>
      <c r="Z3763" s="15"/>
      <c r="AA3763" s="15"/>
    </row>
    <row r="3764" spans="1:27" ht="16.5" hidden="1">
      <c r="A3764" s="3">
        <f t="shared" si="105"/>
        <v>3761</v>
      </c>
      <c r="B3764" s="3" t="e">
        <f>VLOOKUP(D3764,DSKH!$A:$B,2,0)</f>
        <v>#N/A</v>
      </c>
      <c r="C3764" s="4"/>
      <c r="D3764" s="4"/>
      <c r="E3764" s="4"/>
      <c r="F3764" s="17"/>
      <c r="G3764" s="4"/>
      <c r="H3764" s="18"/>
      <c r="I3764" s="4"/>
      <c r="J3764" s="4"/>
      <c r="K3764" s="4"/>
      <c r="L3764" s="4"/>
      <c r="M3764" s="23"/>
      <c r="N3764" s="4"/>
      <c r="O3764" s="3"/>
      <c r="P3764" s="3"/>
      <c r="Q3764" s="3"/>
      <c r="R3764" s="3"/>
      <c r="S3764" s="3"/>
      <c r="T3764" s="3"/>
      <c r="U3764" s="3"/>
      <c r="V3764" s="3"/>
      <c r="W3764" s="8"/>
      <c r="X3764" s="3"/>
      <c r="Y3764" s="3"/>
      <c r="Z3764" s="15"/>
      <c r="AA3764" s="15"/>
    </row>
    <row r="3765" spans="1:27" ht="16.5" hidden="1">
      <c r="A3765" s="3">
        <f t="shared" si="105"/>
        <v>3762</v>
      </c>
      <c r="B3765" s="3" t="e">
        <f>VLOOKUP(D3765,DSKH!$A:$B,2,0)</f>
        <v>#N/A</v>
      </c>
      <c r="C3765" s="4"/>
      <c r="D3765" s="4"/>
      <c r="E3765" s="4"/>
      <c r="F3765" s="17"/>
      <c r="G3765" s="4"/>
      <c r="H3765" s="18"/>
      <c r="I3765" s="4"/>
      <c r="J3765" s="4"/>
      <c r="K3765" s="4"/>
      <c r="L3765" s="4"/>
      <c r="M3765" s="23"/>
      <c r="N3765" s="4"/>
      <c r="O3765" s="4"/>
      <c r="P3765" s="3"/>
      <c r="Q3765" s="4"/>
      <c r="R3765" s="3"/>
      <c r="S3765" s="3"/>
      <c r="T3765" s="3"/>
      <c r="U3765" s="4"/>
      <c r="V3765" s="3"/>
      <c r="W3765" s="8"/>
      <c r="X3765" s="4"/>
      <c r="Y3765" s="3"/>
      <c r="Z3765" s="15"/>
      <c r="AA3765" s="15"/>
    </row>
    <row r="3766" spans="1:27" ht="16.5" hidden="1">
      <c r="A3766" s="3">
        <f t="shared" si="105"/>
        <v>3763</v>
      </c>
      <c r="B3766" s="3" t="e">
        <f>VLOOKUP(D3766,DSKH!$A:$B,2,0)</f>
        <v>#N/A</v>
      </c>
      <c r="C3766" s="4"/>
      <c r="D3766" s="4"/>
      <c r="E3766" s="4"/>
      <c r="F3766" s="17"/>
      <c r="G3766" s="4"/>
      <c r="H3766" s="18"/>
      <c r="I3766" s="4"/>
      <c r="J3766" s="4"/>
      <c r="K3766" s="4"/>
      <c r="L3766" s="4"/>
      <c r="M3766" s="23"/>
      <c r="N3766" s="4"/>
      <c r="O3766" s="4"/>
      <c r="P3766" s="4"/>
      <c r="Q3766" s="3"/>
      <c r="R3766" s="3"/>
      <c r="S3766" s="3"/>
      <c r="T3766" s="3"/>
      <c r="U3766" s="4"/>
      <c r="V3766" s="3"/>
      <c r="W3766" s="8"/>
      <c r="X3766" s="4"/>
      <c r="Y3766" s="3"/>
      <c r="Z3766" s="15"/>
      <c r="AA3766" s="15"/>
    </row>
    <row r="3767" spans="1:27" ht="16.5" hidden="1">
      <c r="A3767" s="3">
        <f t="shared" si="105"/>
        <v>3764</v>
      </c>
      <c r="B3767" s="3" t="e">
        <f>VLOOKUP(D3767,DSKH!$A:$B,2,0)</f>
        <v>#N/A</v>
      </c>
      <c r="C3767" s="4"/>
      <c r="D3767" s="4"/>
      <c r="E3767" s="4"/>
      <c r="F3767" s="17"/>
      <c r="G3767" s="4"/>
      <c r="H3767" s="18"/>
      <c r="I3767" s="4"/>
      <c r="J3767" s="4"/>
      <c r="K3767" s="4"/>
      <c r="L3767" s="4"/>
      <c r="M3767" s="23"/>
      <c r="N3767" s="4"/>
      <c r="O3767" s="3"/>
      <c r="P3767" s="3"/>
      <c r="Q3767" s="3"/>
      <c r="R3767" s="3"/>
      <c r="S3767" s="4"/>
      <c r="T3767" s="4"/>
      <c r="U3767" s="3"/>
      <c r="V3767" s="3"/>
      <c r="W3767" s="8"/>
      <c r="X3767" s="3"/>
      <c r="Y3767" s="3"/>
      <c r="Z3767" s="15"/>
      <c r="AA3767" s="15"/>
    </row>
    <row r="3768" spans="1:27" ht="16.5" hidden="1">
      <c r="A3768" s="3">
        <f t="shared" si="105"/>
        <v>3765</v>
      </c>
      <c r="B3768" s="3" t="e">
        <f>VLOOKUP(D3768,DSKH!$A:$B,2,0)</f>
        <v>#N/A</v>
      </c>
      <c r="C3768" s="4"/>
      <c r="D3768" s="4"/>
      <c r="E3768" s="4"/>
      <c r="F3768" s="17"/>
      <c r="G3768" s="4"/>
      <c r="H3768" s="18"/>
      <c r="I3768" s="4"/>
      <c r="J3768" s="4"/>
      <c r="K3768" s="4"/>
      <c r="L3768" s="4"/>
      <c r="M3768" s="23"/>
      <c r="N3768" s="4"/>
      <c r="O3768" s="3"/>
      <c r="P3768" s="3"/>
      <c r="Q3768" s="4"/>
      <c r="R3768" s="3"/>
      <c r="S3768" s="3"/>
      <c r="T3768" s="3"/>
      <c r="U3768" s="4"/>
      <c r="V3768" s="3"/>
      <c r="W3768" s="8"/>
      <c r="X3768" s="4"/>
      <c r="Y3768" s="4"/>
      <c r="Z3768" s="15"/>
      <c r="AA3768" s="15"/>
    </row>
    <row r="3769" spans="1:27" ht="16.5" hidden="1">
      <c r="A3769" s="3">
        <f t="shared" si="105"/>
        <v>3766</v>
      </c>
      <c r="B3769" s="3" t="e">
        <f>VLOOKUP(D3769,DSKH!$A:$B,2,0)</f>
        <v>#N/A</v>
      </c>
      <c r="C3769" s="4"/>
      <c r="D3769" s="4"/>
      <c r="E3769" s="4"/>
      <c r="F3769" s="17"/>
      <c r="G3769" s="4"/>
      <c r="H3769" s="18"/>
      <c r="I3769" s="4"/>
      <c r="J3769" s="4"/>
      <c r="K3769" s="4"/>
      <c r="L3769" s="4"/>
      <c r="M3769" s="23"/>
      <c r="N3769" s="4"/>
      <c r="O3769" s="3"/>
      <c r="P3769" s="3"/>
      <c r="Q3769" s="3"/>
      <c r="R3769" s="3"/>
      <c r="S3769" s="3"/>
      <c r="T3769" s="3"/>
      <c r="U3769" s="3"/>
      <c r="V3769" s="3"/>
      <c r="W3769" s="8"/>
      <c r="X3769" s="3"/>
      <c r="Y3769" s="3"/>
      <c r="Z3769" s="15"/>
      <c r="AA3769" s="15"/>
    </row>
    <row r="3770" spans="1:27" ht="16.5" hidden="1">
      <c r="A3770" s="3">
        <f t="shared" si="105"/>
        <v>3767</v>
      </c>
      <c r="B3770" s="3" t="e">
        <f>VLOOKUP(D3770,DSKH!$A:$B,2,0)</f>
        <v>#N/A</v>
      </c>
      <c r="C3770" s="4"/>
      <c r="D3770" s="4"/>
      <c r="E3770" s="4"/>
      <c r="F3770" s="17"/>
      <c r="G3770" s="4"/>
      <c r="H3770" s="18"/>
      <c r="I3770" s="4"/>
      <c r="J3770" s="4"/>
      <c r="K3770" s="4"/>
      <c r="L3770" s="4"/>
      <c r="M3770" s="23"/>
      <c r="N3770" s="4"/>
      <c r="O3770" s="3"/>
      <c r="P3770" s="3"/>
      <c r="Q3770" s="4"/>
      <c r="R3770" s="3"/>
      <c r="S3770" s="3"/>
      <c r="T3770" s="3"/>
      <c r="U3770" s="4"/>
      <c r="V3770" s="3"/>
      <c r="W3770" s="8"/>
      <c r="X3770" s="4"/>
      <c r="Y3770" s="4"/>
      <c r="Z3770" s="15"/>
      <c r="AA3770" s="15"/>
    </row>
    <row r="3771" spans="1:27" ht="16.5" hidden="1">
      <c r="A3771" s="3">
        <f t="shared" si="105"/>
        <v>3768</v>
      </c>
      <c r="B3771" s="3" t="e">
        <f>VLOOKUP(D3771,DSKH!$A:$B,2,0)</f>
        <v>#N/A</v>
      </c>
      <c r="C3771" s="4"/>
      <c r="D3771" s="4"/>
      <c r="E3771" s="4"/>
      <c r="F3771" s="17"/>
      <c r="G3771" s="4"/>
      <c r="H3771" s="18"/>
      <c r="I3771" s="4"/>
      <c r="J3771" s="4"/>
      <c r="K3771" s="4"/>
      <c r="L3771" s="4"/>
      <c r="M3771" s="23"/>
      <c r="N3771" s="4"/>
      <c r="O3771" s="3"/>
      <c r="P3771" s="3"/>
      <c r="Q3771" s="3"/>
      <c r="R3771" s="3"/>
      <c r="S3771" s="3"/>
      <c r="T3771" s="3"/>
      <c r="U3771" s="3"/>
      <c r="V3771" s="3"/>
      <c r="W3771" s="8"/>
      <c r="X3771" s="3"/>
      <c r="Y3771" s="3"/>
      <c r="Z3771" s="15"/>
      <c r="AA3771" s="15"/>
    </row>
    <row r="3772" spans="1:27" ht="16.5" hidden="1">
      <c r="A3772" s="3">
        <f t="shared" si="105"/>
        <v>3769</v>
      </c>
      <c r="B3772" s="3" t="e">
        <f>VLOOKUP(D3772,DSKH!$A:$B,2,0)</f>
        <v>#N/A</v>
      </c>
      <c r="C3772" s="4"/>
      <c r="D3772" s="4"/>
      <c r="E3772" s="4"/>
      <c r="F3772" s="17"/>
      <c r="G3772" s="4"/>
      <c r="H3772" s="18"/>
      <c r="I3772" s="4"/>
      <c r="J3772" s="4"/>
      <c r="K3772" s="4"/>
      <c r="L3772" s="4"/>
      <c r="M3772" s="23"/>
      <c r="N3772" s="4"/>
      <c r="O3772" s="3"/>
      <c r="P3772" s="3"/>
      <c r="Q3772" s="3"/>
      <c r="R3772" s="4"/>
      <c r="S3772" s="3"/>
      <c r="T3772" s="4"/>
      <c r="U3772" s="3"/>
      <c r="V3772" s="3"/>
      <c r="W3772" s="8"/>
      <c r="X3772" s="4"/>
      <c r="Y3772" s="3"/>
      <c r="Z3772" s="15"/>
      <c r="AA3772" s="15"/>
    </row>
    <row r="3773" spans="1:27" ht="16.5" hidden="1">
      <c r="A3773" s="3">
        <f t="shared" si="105"/>
        <v>3770</v>
      </c>
      <c r="B3773" s="3" t="e">
        <f>VLOOKUP(D3773,DSKH!$A:$B,2,0)</f>
        <v>#N/A</v>
      </c>
      <c r="C3773" s="4"/>
      <c r="D3773" s="4"/>
      <c r="E3773" s="4"/>
      <c r="F3773" s="17"/>
      <c r="G3773" s="4"/>
      <c r="H3773" s="18"/>
      <c r="I3773" s="4"/>
      <c r="J3773" s="4"/>
      <c r="K3773" s="4"/>
      <c r="L3773" s="4"/>
      <c r="M3773" s="23"/>
      <c r="N3773" s="4"/>
      <c r="O3773" s="3"/>
      <c r="P3773" s="4"/>
      <c r="Q3773" s="3"/>
      <c r="R3773" s="3"/>
      <c r="S3773" s="3"/>
      <c r="T3773" s="3"/>
      <c r="U3773" s="4"/>
      <c r="V3773" s="3"/>
      <c r="W3773" s="8"/>
      <c r="X3773" s="4"/>
      <c r="Y3773" s="3"/>
      <c r="Z3773" s="15"/>
      <c r="AA3773" s="15"/>
    </row>
    <row r="3774" spans="1:27" ht="16.5" hidden="1">
      <c r="A3774" s="3">
        <f t="shared" si="105"/>
        <v>3771</v>
      </c>
      <c r="B3774" s="3" t="e">
        <f>VLOOKUP(D3774,DSKH!$A:$B,2,0)</f>
        <v>#N/A</v>
      </c>
      <c r="C3774" s="4"/>
      <c r="D3774" s="4"/>
      <c r="E3774" s="4"/>
      <c r="F3774" s="17"/>
      <c r="G3774" s="4"/>
      <c r="H3774" s="18"/>
      <c r="I3774" s="4"/>
      <c r="J3774" s="4"/>
      <c r="K3774" s="4"/>
      <c r="L3774" s="4"/>
      <c r="M3774" s="23"/>
      <c r="N3774" s="4"/>
      <c r="O3774" s="3"/>
      <c r="P3774" s="3"/>
      <c r="Q3774" s="4"/>
      <c r="R3774" s="3"/>
      <c r="S3774" s="3"/>
      <c r="T3774" s="3"/>
      <c r="U3774" s="4"/>
      <c r="V3774" s="3"/>
      <c r="W3774" s="8"/>
      <c r="X3774" s="4"/>
      <c r="Y3774" s="3"/>
      <c r="Z3774" s="15"/>
      <c r="AA3774" s="15"/>
    </row>
    <row r="3775" spans="1:27" ht="16.5" hidden="1">
      <c r="A3775" s="3">
        <f t="shared" si="105"/>
        <v>3772</v>
      </c>
      <c r="B3775" s="3" t="e">
        <f>VLOOKUP(D3775,DSKH!$A:$B,2,0)</f>
        <v>#N/A</v>
      </c>
      <c r="C3775" s="4"/>
      <c r="D3775" s="4"/>
      <c r="E3775" s="4"/>
      <c r="F3775" s="17"/>
      <c r="G3775" s="4"/>
      <c r="H3775" s="18"/>
      <c r="I3775" s="4"/>
      <c r="J3775" s="4"/>
      <c r="K3775" s="4"/>
      <c r="L3775" s="4"/>
      <c r="M3775" s="23"/>
      <c r="N3775" s="3"/>
      <c r="O3775" s="4"/>
      <c r="P3775" s="3"/>
      <c r="Q3775" s="4"/>
      <c r="R3775" s="3"/>
      <c r="S3775" s="3"/>
      <c r="T3775" s="4"/>
      <c r="U3775" s="4"/>
      <c r="V3775" s="3"/>
      <c r="W3775" s="8"/>
      <c r="X3775" s="4"/>
      <c r="Y3775" s="3"/>
      <c r="Z3775" s="15"/>
      <c r="AA3775" s="15"/>
    </row>
    <row r="3776" spans="1:27" ht="16.5" hidden="1">
      <c r="A3776" s="3">
        <f t="shared" si="105"/>
        <v>3773</v>
      </c>
      <c r="B3776" s="3" t="e">
        <f>VLOOKUP(D3776,DSKH!$A:$B,2,0)</f>
        <v>#N/A</v>
      </c>
      <c r="C3776" s="4"/>
      <c r="D3776" s="4"/>
      <c r="E3776" s="4"/>
      <c r="F3776" s="17"/>
      <c r="G3776" s="4"/>
      <c r="H3776" s="18"/>
      <c r="I3776" s="4"/>
      <c r="J3776" s="4"/>
      <c r="K3776" s="4"/>
      <c r="L3776" s="4"/>
      <c r="M3776" s="23"/>
      <c r="N3776" s="3"/>
      <c r="O3776" s="4"/>
      <c r="P3776" s="4"/>
      <c r="Q3776" s="3"/>
      <c r="R3776" s="3"/>
      <c r="S3776" s="3"/>
      <c r="T3776" s="4"/>
      <c r="U3776" s="4"/>
      <c r="V3776" s="3"/>
      <c r="W3776" s="8"/>
      <c r="X3776" s="4"/>
      <c r="Y3776" s="3"/>
      <c r="Z3776" s="15"/>
      <c r="AA3776" s="15"/>
    </row>
    <row r="3777" spans="1:27" ht="16.5" hidden="1">
      <c r="A3777" s="3">
        <f t="shared" si="105"/>
        <v>3774</v>
      </c>
      <c r="B3777" s="3" t="e">
        <f>VLOOKUP(D3777,DSKH!$A:$B,2,0)</f>
        <v>#N/A</v>
      </c>
      <c r="C3777" s="4"/>
      <c r="D3777" s="4"/>
      <c r="E3777" s="4"/>
      <c r="F3777" s="17"/>
      <c r="G3777" s="4"/>
      <c r="H3777" s="18"/>
      <c r="I3777" s="4"/>
      <c r="J3777" s="4"/>
      <c r="K3777" s="4"/>
      <c r="L3777" s="4"/>
      <c r="M3777" s="23"/>
      <c r="N3777" s="3"/>
      <c r="O3777" s="4"/>
      <c r="P3777" s="3"/>
      <c r="Q3777" s="4"/>
      <c r="R3777" s="3"/>
      <c r="S3777" s="3"/>
      <c r="T3777" s="4"/>
      <c r="U3777" s="4"/>
      <c r="V3777" s="3"/>
      <c r="W3777" s="8"/>
      <c r="X3777" s="4"/>
      <c r="Y3777" s="3"/>
      <c r="Z3777" s="15"/>
      <c r="AA3777" s="15"/>
    </row>
    <row r="3778" spans="1:27" ht="16.5" hidden="1">
      <c r="A3778" s="3">
        <f t="shared" si="105"/>
        <v>3775</v>
      </c>
      <c r="B3778" s="3" t="e">
        <f>VLOOKUP(D3778,DSKH!$A:$B,2,0)</f>
        <v>#N/A</v>
      </c>
      <c r="C3778" s="4"/>
      <c r="D3778" s="4"/>
      <c r="E3778" s="4"/>
      <c r="F3778" s="17"/>
      <c r="G3778" s="4"/>
      <c r="H3778" s="18"/>
      <c r="I3778" s="4"/>
      <c r="J3778" s="4"/>
      <c r="K3778" s="4"/>
      <c r="L3778" s="4"/>
      <c r="M3778" s="23"/>
      <c r="N3778" s="3"/>
      <c r="O3778" s="4"/>
      <c r="P3778" s="4"/>
      <c r="Q3778" s="3"/>
      <c r="R3778" s="3"/>
      <c r="S3778" s="3"/>
      <c r="T3778" s="4"/>
      <c r="U3778" s="4"/>
      <c r="V3778" s="3"/>
      <c r="W3778" s="8"/>
      <c r="X3778" s="4"/>
      <c r="Y3778" s="3"/>
      <c r="Z3778" s="15"/>
      <c r="AA3778" s="15"/>
    </row>
    <row r="3779" spans="1:27" ht="16.5" hidden="1">
      <c r="A3779" s="3">
        <f t="shared" si="105"/>
        <v>3776</v>
      </c>
      <c r="B3779" s="3" t="e">
        <f>VLOOKUP(D3779,DSKH!$A:$B,2,0)</f>
        <v>#N/A</v>
      </c>
      <c r="C3779" s="4"/>
      <c r="D3779" s="4"/>
      <c r="E3779" s="4"/>
      <c r="F3779" s="17"/>
      <c r="G3779" s="4"/>
      <c r="H3779" s="18"/>
      <c r="I3779" s="4"/>
      <c r="J3779" s="4"/>
      <c r="K3779" s="4"/>
      <c r="L3779" s="4"/>
      <c r="M3779" s="23"/>
      <c r="N3779" s="4"/>
      <c r="O3779" s="3"/>
      <c r="P3779" s="3"/>
      <c r="Q3779" s="3"/>
      <c r="R3779" s="4"/>
      <c r="S3779" s="3"/>
      <c r="T3779" s="4"/>
      <c r="U3779" s="3"/>
      <c r="V3779" s="3"/>
      <c r="W3779" s="8"/>
      <c r="X3779" s="4"/>
      <c r="Y3779" s="3"/>
      <c r="Z3779" s="15"/>
      <c r="AA3779" s="15"/>
    </row>
    <row r="3780" spans="1:27" ht="16.5" hidden="1">
      <c r="A3780" s="3">
        <f t="shared" si="105"/>
        <v>3777</v>
      </c>
      <c r="B3780" s="3" t="e">
        <f>VLOOKUP(D3780,DSKH!$A:$B,2,0)</f>
        <v>#N/A</v>
      </c>
      <c r="C3780" s="4"/>
      <c r="D3780" s="4"/>
      <c r="E3780" s="4"/>
      <c r="F3780" s="17"/>
      <c r="G3780" s="4"/>
      <c r="H3780" s="18"/>
      <c r="I3780" s="4"/>
      <c r="J3780" s="4"/>
      <c r="K3780" s="4"/>
      <c r="L3780" s="4"/>
      <c r="M3780" s="23"/>
      <c r="N3780" s="3"/>
      <c r="O3780" s="3"/>
      <c r="P3780" s="3"/>
      <c r="Q3780" s="3"/>
      <c r="R3780" s="3"/>
      <c r="S3780" s="4"/>
      <c r="T3780" s="4"/>
      <c r="U3780" s="3"/>
      <c r="V3780" s="3"/>
      <c r="W3780" s="8"/>
      <c r="X3780" s="3"/>
      <c r="Y3780" s="3"/>
      <c r="Z3780" s="15"/>
      <c r="AA3780" s="15"/>
    </row>
    <row r="3781" spans="1:27" ht="16.5" hidden="1">
      <c r="A3781" s="3">
        <f t="shared" si="105"/>
        <v>3778</v>
      </c>
      <c r="B3781" s="3" t="e">
        <f>VLOOKUP(D3781,DSKH!$A:$B,2,0)</f>
        <v>#N/A</v>
      </c>
      <c r="C3781" s="4"/>
      <c r="D3781" s="4"/>
      <c r="E3781" s="4"/>
      <c r="F3781" s="17"/>
      <c r="G3781" s="4"/>
      <c r="H3781" s="18"/>
      <c r="I3781" s="4"/>
      <c r="J3781" s="4"/>
      <c r="K3781" s="4"/>
      <c r="L3781" s="4"/>
      <c r="M3781" s="23"/>
      <c r="N3781" s="3"/>
      <c r="O3781" s="3"/>
      <c r="P3781" s="3"/>
      <c r="Q3781" s="3"/>
      <c r="R3781" s="3"/>
      <c r="S3781" s="4"/>
      <c r="T3781" s="4"/>
      <c r="U3781" s="3"/>
      <c r="V3781" s="3"/>
      <c r="W3781" s="8"/>
      <c r="X3781" s="3"/>
      <c r="Y3781" s="3"/>
      <c r="Z3781" s="15"/>
      <c r="AA3781" s="15"/>
    </row>
    <row r="3782" spans="1:27" ht="16.5" hidden="1">
      <c r="A3782" s="3">
        <f t="shared" si="105"/>
        <v>3779</v>
      </c>
      <c r="B3782" s="3" t="e">
        <f>VLOOKUP(D3782,DSKH!$A:$B,2,0)</f>
        <v>#N/A</v>
      </c>
      <c r="C3782" s="4"/>
      <c r="D3782" s="4"/>
      <c r="E3782" s="4"/>
      <c r="F3782" s="17"/>
      <c r="G3782" s="4"/>
      <c r="H3782" s="18"/>
      <c r="I3782" s="4"/>
      <c r="J3782" s="4"/>
      <c r="K3782" s="4"/>
      <c r="L3782" s="4"/>
      <c r="M3782" s="23"/>
      <c r="N3782" s="3"/>
      <c r="O3782" s="3"/>
      <c r="P3782" s="3"/>
      <c r="Q3782" s="3"/>
      <c r="R3782" s="3"/>
      <c r="S3782" s="4"/>
      <c r="T3782" s="4"/>
      <c r="U3782" s="3"/>
      <c r="V3782" s="3"/>
      <c r="W3782" s="8"/>
      <c r="X3782" s="3"/>
      <c r="Y3782" s="3"/>
      <c r="Z3782" s="15"/>
      <c r="AA3782" s="15"/>
    </row>
    <row r="3783" spans="1:27" ht="16.5" hidden="1">
      <c r="A3783" s="3">
        <f t="shared" si="105"/>
        <v>3780</v>
      </c>
      <c r="B3783" s="3" t="e">
        <f>VLOOKUP(D3783,DSKH!$A:$B,2,0)</f>
        <v>#N/A</v>
      </c>
      <c r="C3783" s="4"/>
      <c r="D3783" s="4"/>
      <c r="E3783" s="4"/>
      <c r="F3783" s="17"/>
      <c r="G3783" s="4"/>
      <c r="H3783" s="18"/>
      <c r="I3783" s="4"/>
      <c r="J3783" s="4"/>
      <c r="K3783" s="4"/>
      <c r="L3783" s="4"/>
      <c r="M3783" s="23"/>
      <c r="N3783" s="3"/>
      <c r="O3783" s="3"/>
      <c r="P3783" s="3"/>
      <c r="Q3783" s="3"/>
      <c r="R3783" s="3"/>
      <c r="S3783" s="4"/>
      <c r="T3783" s="4"/>
      <c r="U3783" s="3"/>
      <c r="V3783" s="3"/>
      <c r="W3783" s="8"/>
      <c r="X3783" s="3"/>
      <c r="Y3783" s="3"/>
      <c r="Z3783" s="15"/>
      <c r="AA3783" s="15"/>
    </row>
    <row r="3784" spans="1:27" ht="16.5" hidden="1">
      <c r="A3784" s="3">
        <f t="shared" si="105"/>
        <v>3781</v>
      </c>
      <c r="B3784" s="3" t="e">
        <f>VLOOKUP(D3784,DSKH!$A:$B,2,0)</f>
        <v>#N/A</v>
      </c>
      <c r="C3784" s="4"/>
      <c r="D3784" s="4"/>
      <c r="E3784" s="4"/>
      <c r="F3784" s="17"/>
      <c r="G3784" s="4"/>
      <c r="H3784" s="18"/>
      <c r="I3784" s="4"/>
      <c r="J3784" s="4"/>
      <c r="K3784" s="4"/>
      <c r="L3784" s="4"/>
      <c r="M3784" s="23"/>
      <c r="N3784" s="3"/>
      <c r="O3784" s="3"/>
      <c r="P3784" s="3"/>
      <c r="Q3784" s="3"/>
      <c r="R3784" s="3"/>
      <c r="S3784" s="4"/>
      <c r="T3784" s="4"/>
      <c r="U3784" s="3"/>
      <c r="V3784" s="3"/>
      <c r="W3784" s="8"/>
      <c r="X3784" s="3"/>
      <c r="Y3784" s="3"/>
      <c r="Z3784" s="15"/>
      <c r="AA3784" s="15"/>
    </row>
    <row r="3785" spans="1:27" ht="16.5" hidden="1">
      <c r="A3785" s="3">
        <f t="shared" si="105"/>
        <v>3782</v>
      </c>
      <c r="B3785" s="3" t="e">
        <f>VLOOKUP(D3785,DSKH!$A:$B,2,0)</f>
        <v>#N/A</v>
      </c>
      <c r="C3785" s="4"/>
      <c r="D3785" s="4"/>
      <c r="E3785" s="4"/>
      <c r="F3785" s="17"/>
      <c r="G3785" s="4"/>
      <c r="H3785" s="18"/>
      <c r="I3785" s="4"/>
      <c r="J3785" s="4"/>
      <c r="K3785" s="4"/>
      <c r="L3785" s="4"/>
      <c r="M3785" s="23"/>
      <c r="N3785" s="4"/>
      <c r="O3785" s="3"/>
      <c r="P3785" s="3"/>
      <c r="Q3785" s="4"/>
      <c r="R3785" s="3"/>
      <c r="S3785" s="3"/>
      <c r="T3785" s="4"/>
      <c r="U3785" s="4"/>
      <c r="V3785" s="3"/>
      <c r="W3785" s="8"/>
      <c r="X3785" s="4"/>
      <c r="Y3785" s="3"/>
      <c r="Z3785" s="15"/>
      <c r="AA3785" s="15"/>
    </row>
    <row r="3786" spans="1:27" ht="16.5" hidden="1">
      <c r="A3786" s="3">
        <f t="shared" si="105"/>
        <v>3783</v>
      </c>
      <c r="B3786" s="3" t="e">
        <f>VLOOKUP(D3786,DSKH!$A:$B,2,0)</f>
        <v>#N/A</v>
      </c>
      <c r="C3786" s="4"/>
      <c r="D3786" s="4"/>
      <c r="E3786" s="4"/>
      <c r="F3786" s="17"/>
      <c r="G3786" s="4"/>
      <c r="H3786" s="18"/>
      <c r="I3786" s="4"/>
      <c r="J3786" s="4"/>
      <c r="K3786" s="4"/>
      <c r="L3786" s="4"/>
      <c r="M3786" s="23"/>
      <c r="N3786" s="3"/>
      <c r="O3786" s="3"/>
      <c r="P3786" s="3"/>
      <c r="Q3786" s="3"/>
      <c r="R3786" s="3"/>
      <c r="S3786" s="4"/>
      <c r="T3786" s="4"/>
      <c r="U3786" s="3"/>
      <c r="V3786" s="3"/>
      <c r="W3786" s="8"/>
      <c r="X3786" s="3"/>
      <c r="Y3786" s="3"/>
      <c r="Z3786" s="15"/>
      <c r="AA3786" s="15"/>
    </row>
    <row r="3787" spans="1:27" ht="16.5" hidden="1">
      <c r="A3787" s="3">
        <f t="shared" si="105"/>
        <v>3784</v>
      </c>
      <c r="B3787" s="3" t="e">
        <f>VLOOKUP(D3787,DSKH!$A:$B,2,0)</f>
        <v>#N/A</v>
      </c>
      <c r="C3787" s="4"/>
      <c r="D3787" s="4"/>
      <c r="E3787" s="4"/>
      <c r="F3787" s="17"/>
      <c r="G3787" s="4"/>
      <c r="H3787" s="18"/>
      <c r="I3787" s="4"/>
      <c r="J3787" s="4"/>
      <c r="K3787" s="4"/>
      <c r="L3787" s="4"/>
      <c r="M3787" s="23"/>
      <c r="N3787" s="4"/>
      <c r="O3787" s="3"/>
      <c r="P3787" s="3"/>
      <c r="Q3787" s="3"/>
      <c r="R3787" s="4"/>
      <c r="S3787" s="3"/>
      <c r="T3787" s="4"/>
      <c r="U3787" s="3"/>
      <c r="V3787" s="3"/>
      <c r="W3787" s="8"/>
      <c r="X3787" s="4"/>
      <c r="Y3787" s="3"/>
      <c r="Z3787" s="15"/>
      <c r="AA3787" s="15"/>
    </row>
    <row r="3788" spans="1:27" ht="16.5" hidden="1">
      <c r="A3788" s="3">
        <f t="shared" si="105"/>
        <v>3785</v>
      </c>
      <c r="B3788" s="3" t="e">
        <f>VLOOKUP(D3788,DSKH!$A:$B,2,0)</f>
        <v>#N/A</v>
      </c>
      <c r="C3788" s="4"/>
      <c r="D3788" s="4"/>
      <c r="E3788" s="4"/>
      <c r="F3788" s="17"/>
      <c r="G3788" s="4"/>
      <c r="H3788" s="18"/>
      <c r="I3788" s="4"/>
      <c r="J3788" s="4"/>
      <c r="K3788" s="4"/>
      <c r="L3788" s="4"/>
      <c r="M3788" s="23"/>
      <c r="N3788" s="4"/>
      <c r="O3788" s="3"/>
      <c r="P3788" s="3"/>
      <c r="Q3788" s="3"/>
      <c r="R3788" s="4"/>
      <c r="S3788" s="3"/>
      <c r="T3788" s="4"/>
      <c r="U3788" s="3"/>
      <c r="V3788" s="3"/>
      <c r="W3788" s="8"/>
      <c r="X3788" s="4"/>
      <c r="Y3788" s="3"/>
      <c r="Z3788" s="15"/>
      <c r="AA3788" s="15"/>
    </row>
    <row r="3789" spans="1:27" ht="16.5" hidden="1">
      <c r="A3789" s="3">
        <f t="shared" si="105"/>
        <v>3786</v>
      </c>
      <c r="B3789" s="3" t="e">
        <f>VLOOKUP(D3789,DSKH!$A:$B,2,0)</f>
        <v>#N/A</v>
      </c>
      <c r="C3789" s="4"/>
      <c r="D3789" s="4"/>
      <c r="E3789" s="4"/>
      <c r="F3789" s="17"/>
      <c r="G3789" s="4"/>
      <c r="H3789" s="18"/>
      <c r="I3789" s="4"/>
      <c r="J3789" s="4"/>
      <c r="K3789" s="4"/>
      <c r="L3789" s="4"/>
      <c r="M3789" s="23"/>
      <c r="N3789" s="4"/>
      <c r="O3789" s="3"/>
      <c r="P3789" s="4"/>
      <c r="Q3789" s="3"/>
      <c r="R3789" s="3"/>
      <c r="S3789" s="3"/>
      <c r="T3789" s="4"/>
      <c r="U3789" s="4"/>
      <c r="V3789" s="3"/>
      <c r="W3789" s="8"/>
      <c r="X3789" s="4"/>
      <c r="Y3789" s="3"/>
      <c r="Z3789" s="15"/>
      <c r="AA3789" s="15"/>
    </row>
    <row r="3790" spans="1:27" ht="16.5" hidden="1">
      <c r="A3790" s="3">
        <f t="shared" si="105"/>
        <v>3787</v>
      </c>
      <c r="B3790" s="3" t="e">
        <f>VLOOKUP(D3790,DSKH!$A:$B,2,0)</f>
        <v>#N/A</v>
      </c>
      <c r="C3790" s="4"/>
      <c r="D3790" s="4"/>
      <c r="E3790" s="4"/>
      <c r="F3790" s="17"/>
      <c r="G3790" s="4"/>
      <c r="H3790" s="18"/>
      <c r="I3790" s="4"/>
      <c r="J3790" s="4"/>
      <c r="K3790" s="4"/>
      <c r="L3790" s="4"/>
      <c r="M3790" s="23"/>
      <c r="N3790" s="4"/>
      <c r="O3790" s="3"/>
      <c r="P3790" s="3"/>
      <c r="Q3790" s="4"/>
      <c r="R3790" s="3"/>
      <c r="S3790" s="3"/>
      <c r="T3790" s="4"/>
      <c r="U3790" s="4"/>
      <c r="V3790" s="3"/>
      <c r="W3790" s="8"/>
      <c r="X3790" s="4"/>
      <c r="Y3790" s="3"/>
      <c r="Z3790" s="15"/>
      <c r="AA3790" s="15"/>
    </row>
    <row r="3791" spans="1:27" ht="16.5" hidden="1">
      <c r="A3791" s="3">
        <f t="shared" si="105"/>
        <v>3788</v>
      </c>
      <c r="B3791" s="3" t="e">
        <f>VLOOKUP(D3791,DSKH!$A:$B,2,0)</f>
        <v>#N/A</v>
      </c>
      <c r="C3791" s="4"/>
      <c r="D3791" s="4"/>
      <c r="E3791" s="4"/>
      <c r="F3791" s="17"/>
      <c r="G3791" s="4"/>
      <c r="H3791" s="18"/>
      <c r="I3791" s="4"/>
      <c r="J3791" s="4"/>
      <c r="K3791" s="4"/>
      <c r="L3791" s="4"/>
      <c r="M3791" s="23"/>
      <c r="N3791" s="3"/>
      <c r="O3791" s="3"/>
      <c r="P3791" s="3"/>
      <c r="Q3791" s="3"/>
      <c r="R3791" s="4"/>
      <c r="S3791" s="3"/>
      <c r="T3791" s="4"/>
      <c r="U3791" s="3"/>
      <c r="V3791" s="3"/>
      <c r="W3791" s="8"/>
      <c r="X3791" s="4"/>
      <c r="Y3791" s="4"/>
      <c r="Z3791" s="15"/>
      <c r="AA3791" s="15"/>
    </row>
    <row r="3792" spans="1:27" ht="16.5" hidden="1">
      <c r="A3792" s="3">
        <f t="shared" si="105"/>
        <v>3789</v>
      </c>
      <c r="B3792" s="3" t="e">
        <f>VLOOKUP(D3792,DSKH!$A:$B,2,0)</f>
        <v>#N/A</v>
      </c>
      <c r="C3792" s="4"/>
      <c r="D3792" s="4"/>
      <c r="E3792" s="4"/>
      <c r="F3792" s="17"/>
      <c r="G3792" s="4"/>
      <c r="H3792" s="18"/>
      <c r="I3792" s="4"/>
      <c r="J3792" s="4"/>
      <c r="K3792" s="4"/>
      <c r="L3792" s="4"/>
      <c r="M3792" s="23"/>
      <c r="N3792" s="3"/>
      <c r="O3792" s="3"/>
      <c r="P3792" s="3"/>
      <c r="Q3792" s="3"/>
      <c r="R3792" s="3"/>
      <c r="S3792" s="3"/>
      <c r="T3792" s="3"/>
      <c r="U3792" s="3"/>
      <c r="V3792" s="3"/>
      <c r="W3792" s="8"/>
      <c r="X3792" s="3"/>
      <c r="Y3792" s="3"/>
      <c r="Z3792" s="15"/>
      <c r="AA3792" s="15"/>
    </row>
    <row r="3793" spans="1:27" ht="16.5" hidden="1">
      <c r="A3793" s="3">
        <f t="shared" si="105"/>
        <v>3790</v>
      </c>
      <c r="B3793" s="3" t="e">
        <f>VLOOKUP(D3793,DSKH!$A:$B,2,0)</f>
        <v>#N/A</v>
      </c>
      <c r="C3793" s="4"/>
      <c r="D3793" s="4"/>
      <c r="E3793" s="4"/>
      <c r="F3793" s="17"/>
      <c r="G3793" s="4"/>
      <c r="H3793" s="18"/>
      <c r="I3793" s="4"/>
      <c r="J3793" s="4"/>
      <c r="K3793" s="4"/>
      <c r="L3793" s="4"/>
      <c r="M3793" s="23"/>
      <c r="N3793" s="3"/>
      <c r="O3793" s="3"/>
      <c r="P3793" s="3"/>
      <c r="Q3793" s="3"/>
      <c r="R3793" s="3"/>
      <c r="S3793" s="4"/>
      <c r="T3793" s="4"/>
      <c r="U3793" s="3"/>
      <c r="V3793" s="3"/>
      <c r="W3793" s="8"/>
      <c r="X3793" s="3"/>
      <c r="Y3793" s="3"/>
      <c r="Z3793" s="15"/>
      <c r="AA3793" s="15"/>
    </row>
    <row r="3794" spans="1:27" ht="16.5" hidden="1">
      <c r="A3794" s="3">
        <f t="shared" si="105"/>
        <v>3791</v>
      </c>
      <c r="B3794" s="3" t="e">
        <f>VLOOKUP(D3794,DSKH!$A:$B,2,0)</f>
        <v>#N/A</v>
      </c>
      <c r="C3794" s="4"/>
      <c r="D3794" s="4"/>
      <c r="E3794" s="4"/>
      <c r="F3794" s="17"/>
      <c r="G3794" s="4"/>
      <c r="H3794" s="18"/>
      <c r="I3794" s="4"/>
      <c r="J3794" s="4"/>
      <c r="K3794" s="4"/>
      <c r="L3794" s="4"/>
      <c r="M3794" s="23"/>
      <c r="N3794" s="4"/>
      <c r="O3794" s="3"/>
      <c r="P3794" s="3"/>
      <c r="Q3794" s="3"/>
      <c r="R3794" s="4"/>
      <c r="S3794" s="3"/>
      <c r="T3794" s="4"/>
      <c r="U3794" s="3"/>
      <c r="V3794" s="3"/>
      <c r="W3794" s="8"/>
      <c r="X3794" s="4"/>
      <c r="Y3794" s="3"/>
      <c r="Z3794" s="15"/>
      <c r="AA3794" s="15"/>
    </row>
    <row r="3795" spans="1:27" ht="16.5" hidden="1">
      <c r="A3795" s="3">
        <f t="shared" si="105"/>
        <v>3792</v>
      </c>
      <c r="B3795" s="3" t="e">
        <f>VLOOKUP(D3795,DSKH!$A:$B,2,0)</f>
        <v>#N/A</v>
      </c>
      <c r="C3795" s="4"/>
      <c r="D3795" s="4"/>
      <c r="E3795" s="4"/>
      <c r="F3795" s="17"/>
      <c r="G3795" s="4"/>
      <c r="H3795" s="18"/>
      <c r="I3795" s="4"/>
      <c r="J3795" s="4"/>
      <c r="K3795" s="4"/>
      <c r="L3795" s="4"/>
      <c r="M3795" s="23"/>
      <c r="N3795" s="3"/>
      <c r="O3795" s="3"/>
      <c r="P3795" s="3"/>
      <c r="Q3795" s="3"/>
      <c r="R3795" s="4"/>
      <c r="S3795" s="3"/>
      <c r="T3795" s="4"/>
      <c r="U3795" s="3"/>
      <c r="V3795" s="3"/>
      <c r="W3795" s="8"/>
      <c r="X3795" s="4"/>
      <c r="Y3795" s="3"/>
      <c r="Z3795" s="15"/>
      <c r="AA3795" s="15"/>
    </row>
    <row r="3796" spans="1:27" ht="16.5" hidden="1">
      <c r="A3796" s="3">
        <f t="shared" si="105"/>
        <v>3793</v>
      </c>
      <c r="B3796" s="3" t="e">
        <f>VLOOKUP(D3796,DSKH!$A:$B,2,0)</f>
        <v>#N/A</v>
      </c>
      <c r="C3796" s="4"/>
      <c r="D3796" s="4"/>
      <c r="E3796" s="4"/>
      <c r="F3796" s="17"/>
      <c r="G3796" s="4"/>
      <c r="H3796" s="18"/>
      <c r="I3796" s="4"/>
      <c r="J3796" s="4"/>
      <c r="K3796" s="4"/>
      <c r="L3796" s="4"/>
      <c r="M3796" s="23"/>
      <c r="N3796" s="3"/>
      <c r="O3796" s="4"/>
      <c r="P3796" s="3"/>
      <c r="Q3796" s="4"/>
      <c r="R3796" s="3"/>
      <c r="S3796" s="3"/>
      <c r="T3796" s="3"/>
      <c r="U3796" s="4"/>
      <c r="V3796" s="4"/>
      <c r="W3796" s="6"/>
      <c r="X3796" s="4"/>
      <c r="Y3796" s="3"/>
      <c r="Z3796" s="15"/>
      <c r="AA3796" s="15"/>
    </row>
    <row r="3797" spans="1:27" ht="16.5" hidden="1">
      <c r="A3797" s="3">
        <f t="shared" si="105"/>
        <v>3794</v>
      </c>
      <c r="B3797" s="3" t="e">
        <f>VLOOKUP(D3797,DSKH!$A:$B,2,0)</f>
        <v>#N/A</v>
      </c>
      <c r="C3797" s="4"/>
      <c r="D3797" s="4"/>
      <c r="E3797" s="4"/>
      <c r="F3797" s="17"/>
      <c r="G3797" s="4"/>
      <c r="H3797" s="18"/>
      <c r="I3797" s="4"/>
      <c r="J3797" s="4"/>
      <c r="K3797" s="4"/>
      <c r="L3797" s="4"/>
      <c r="M3797" s="23"/>
      <c r="N3797" s="3"/>
      <c r="O3797" s="3"/>
      <c r="P3797" s="3"/>
      <c r="Q3797" s="3"/>
      <c r="R3797" s="3"/>
      <c r="S3797" s="4"/>
      <c r="T3797" s="4"/>
      <c r="U3797" s="3"/>
      <c r="V3797" s="3"/>
      <c r="W3797" s="8"/>
      <c r="X3797" s="3"/>
      <c r="Y3797" s="3"/>
      <c r="Z3797" s="15"/>
      <c r="AA3797" s="15"/>
    </row>
    <row r="3798" spans="1:27" ht="16.5" hidden="1">
      <c r="A3798" s="3">
        <f t="shared" si="105"/>
        <v>3795</v>
      </c>
      <c r="B3798" s="3" t="e">
        <f>VLOOKUP(D3798,DSKH!$A:$B,2,0)</f>
        <v>#N/A</v>
      </c>
      <c r="C3798" s="4"/>
      <c r="D3798" s="4"/>
      <c r="E3798" s="4"/>
      <c r="F3798" s="17"/>
      <c r="G3798" s="4"/>
      <c r="H3798" s="18"/>
      <c r="I3798" s="4"/>
      <c r="J3798" s="4"/>
      <c r="K3798" s="4"/>
      <c r="L3798" s="4"/>
      <c r="M3798" s="23"/>
      <c r="N3798" s="4"/>
      <c r="O3798" s="3"/>
      <c r="P3798" s="3"/>
      <c r="Q3798" s="3"/>
      <c r="R3798" s="4"/>
      <c r="S3798" s="3"/>
      <c r="T3798" s="4"/>
      <c r="U3798" s="3"/>
      <c r="V3798" s="3"/>
      <c r="W3798" s="8"/>
      <c r="X3798" s="4"/>
      <c r="Y3798" s="3"/>
      <c r="Z3798" s="15"/>
      <c r="AA3798" s="15"/>
    </row>
    <row r="3799" spans="1:27" ht="16.5" hidden="1">
      <c r="A3799" s="3">
        <f t="shared" si="105"/>
        <v>3796</v>
      </c>
      <c r="B3799" s="3" t="e">
        <f>VLOOKUP(D3799,DSKH!$A:$B,2,0)</f>
        <v>#N/A</v>
      </c>
      <c r="C3799" s="4"/>
      <c r="D3799" s="4"/>
      <c r="E3799" s="4"/>
      <c r="F3799" s="17"/>
      <c r="G3799" s="4"/>
      <c r="H3799" s="18"/>
      <c r="I3799" s="4"/>
      <c r="J3799" s="4"/>
      <c r="K3799" s="4"/>
      <c r="L3799" s="4"/>
      <c r="M3799" s="23"/>
      <c r="N3799" s="4"/>
      <c r="O3799" s="3"/>
      <c r="P3799" s="3"/>
      <c r="Q3799" s="3"/>
      <c r="R3799" s="4"/>
      <c r="S3799" s="3"/>
      <c r="T3799" s="4"/>
      <c r="U3799" s="3"/>
      <c r="V3799" s="3"/>
      <c r="W3799" s="8"/>
      <c r="X3799" s="4"/>
      <c r="Y3799" s="3"/>
      <c r="Z3799" s="15"/>
      <c r="AA3799" s="15"/>
    </row>
    <row r="3800" spans="1:27" ht="16.5" hidden="1">
      <c r="A3800" s="3">
        <f t="shared" si="105"/>
        <v>3797</v>
      </c>
      <c r="B3800" s="3" t="e">
        <f>VLOOKUP(D3800,DSKH!$A:$B,2,0)</f>
        <v>#N/A</v>
      </c>
      <c r="C3800" s="4"/>
      <c r="D3800" s="4"/>
      <c r="E3800" s="4"/>
      <c r="F3800" s="17"/>
      <c r="G3800" s="4"/>
      <c r="H3800" s="18"/>
      <c r="I3800" s="4"/>
      <c r="J3800" s="4"/>
      <c r="K3800" s="4"/>
      <c r="L3800" s="4"/>
      <c r="M3800" s="23"/>
      <c r="N3800" s="4"/>
      <c r="O3800" s="3"/>
      <c r="P3800" s="3"/>
      <c r="Q3800" s="3"/>
      <c r="R3800" s="4"/>
      <c r="S3800" s="3"/>
      <c r="T3800" s="4"/>
      <c r="U3800" s="3"/>
      <c r="V3800" s="3"/>
      <c r="W3800" s="8"/>
      <c r="X3800" s="4"/>
      <c r="Y3800" s="3"/>
      <c r="Z3800" s="15"/>
      <c r="AA3800" s="15"/>
    </row>
    <row r="3801" spans="1:27" ht="16.5" hidden="1">
      <c r="A3801" s="3">
        <f t="shared" si="105"/>
        <v>3798</v>
      </c>
      <c r="B3801" s="3" t="e">
        <f>VLOOKUP(D3801,DSKH!$A:$B,2,0)</f>
        <v>#N/A</v>
      </c>
      <c r="C3801" s="4"/>
      <c r="D3801" s="4"/>
      <c r="E3801" s="4"/>
      <c r="F3801" s="17"/>
      <c r="G3801" s="4"/>
      <c r="H3801" s="18"/>
      <c r="I3801" s="4"/>
      <c r="J3801" s="4"/>
      <c r="K3801" s="4"/>
      <c r="L3801" s="4"/>
      <c r="M3801" s="23"/>
      <c r="N3801" s="3"/>
      <c r="O3801" s="4"/>
      <c r="P3801" s="4"/>
      <c r="Q3801" s="3"/>
      <c r="R3801" s="3"/>
      <c r="S3801" s="3"/>
      <c r="T3801" s="3"/>
      <c r="U3801" s="4"/>
      <c r="V3801" s="4"/>
      <c r="W3801" s="6"/>
      <c r="X3801" s="4"/>
      <c r="Y3801" s="3"/>
      <c r="Z3801" s="15"/>
      <c r="AA3801" s="15"/>
    </row>
    <row r="3802" spans="1:27" ht="16.5" hidden="1">
      <c r="A3802" s="3">
        <f t="shared" si="105"/>
        <v>3799</v>
      </c>
      <c r="B3802" s="3" t="e">
        <f>VLOOKUP(D3802,DSKH!$A:$B,2,0)</f>
        <v>#N/A</v>
      </c>
      <c r="C3802" s="4"/>
      <c r="D3802" s="4"/>
      <c r="E3802" s="4"/>
      <c r="F3802" s="17"/>
      <c r="G3802" s="4"/>
      <c r="H3802" s="18"/>
      <c r="I3802" s="4"/>
      <c r="J3802" s="4"/>
      <c r="K3802" s="4"/>
      <c r="L3802" s="4"/>
      <c r="M3802" s="23"/>
      <c r="N3802" s="4"/>
      <c r="O3802" s="3"/>
      <c r="P3802" s="3"/>
      <c r="Q3802" s="4"/>
      <c r="R3802" s="3"/>
      <c r="S3802" s="3"/>
      <c r="T3802" s="3"/>
      <c r="U3802" s="4"/>
      <c r="V3802" s="3"/>
      <c r="W3802" s="8"/>
      <c r="X3802" s="4"/>
      <c r="Y3802" s="4"/>
      <c r="Z3802" s="15"/>
      <c r="AA3802" s="15"/>
    </row>
    <row r="3803" spans="1:27" ht="16.5" hidden="1">
      <c r="A3803" s="3">
        <f t="shared" si="105"/>
        <v>3800</v>
      </c>
      <c r="B3803" s="3" t="e">
        <f>VLOOKUP(D3803,DSKH!$A:$B,2,0)</f>
        <v>#N/A</v>
      </c>
      <c r="C3803" s="4"/>
      <c r="D3803" s="4"/>
      <c r="E3803" s="4"/>
      <c r="F3803" s="17"/>
      <c r="G3803" s="4"/>
      <c r="H3803" s="18"/>
      <c r="I3803" s="4"/>
      <c r="J3803" s="4"/>
      <c r="K3803" s="4"/>
      <c r="L3803" s="4"/>
      <c r="M3803" s="23"/>
      <c r="N3803" s="4"/>
      <c r="O3803" s="3"/>
      <c r="P3803" s="3"/>
      <c r="Q3803" s="3"/>
      <c r="R3803" s="3"/>
      <c r="S3803" s="3"/>
      <c r="T3803" s="3"/>
      <c r="U3803" s="3"/>
      <c r="V3803" s="3"/>
      <c r="W3803" s="8"/>
      <c r="X3803" s="3"/>
      <c r="Y3803" s="3"/>
      <c r="Z3803" s="15"/>
      <c r="AA3803" s="15"/>
    </row>
    <row r="3804" spans="1:27" ht="16.5" hidden="1">
      <c r="A3804" s="3">
        <f t="shared" si="105"/>
        <v>3801</v>
      </c>
      <c r="B3804" s="3" t="e">
        <f>VLOOKUP(D3804,DSKH!$A:$B,2,0)</f>
        <v>#N/A</v>
      </c>
      <c r="C3804" s="4"/>
      <c r="D3804" s="4"/>
      <c r="E3804" s="4"/>
      <c r="F3804" s="17"/>
      <c r="G3804" s="4"/>
      <c r="H3804" s="18"/>
      <c r="I3804" s="4"/>
      <c r="J3804" s="4"/>
      <c r="K3804" s="4"/>
      <c r="L3804" s="4"/>
      <c r="M3804" s="23"/>
      <c r="N3804" s="4"/>
      <c r="O3804" s="3"/>
      <c r="P3804" s="3"/>
      <c r="Q3804" s="3"/>
      <c r="R3804" s="3"/>
      <c r="S3804" s="3"/>
      <c r="T3804" s="3"/>
      <c r="U3804" s="3"/>
      <c r="V3804" s="3"/>
      <c r="W3804" s="8"/>
      <c r="X3804" s="3"/>
      <c r="Y3804" s="3"/>
      <c r="Z3804" s="15"/>
      <c r="AA3804" s="15"/>
    </row>
    <row r="3805" spans="1:27" ht="16.5" hidden="1">
      <c r="A3805" s="3">
        <f t="shared" si="105"/>
        <v>3802</v>
      </c>
      <c r="B3805" s="3" t="e">
        <f>VLOOKUP(D3805,DSKH!$A:$B,2,0)</f>
        <v>#N/A</v>
      </c>
      <c r="C3805" s="4"/>
      <c r="D3805" s="4"/>
      <c r="E3805" s="4"/>
      <c r="F3805" s="17"/>
      <c r="G3805" s="4"/>
      <c r="H3805" s="18"/>
      <c r="I3805" s="4"/>
      <c r="J3805" s="4"/>
      <c r="K3805" s="4"/>
      <c r="L3805" s="4"/>
      <c r="M3805" s="23"/>
      <c r="N3805" s="4"/>
      <c r="O3805" s="3"/>
      <c r="P3805" s="3"/>
      <c r="Q3805" s="3"/>
      <c r="R3805" s="3"/>
      <c r="S3805" s="3"/>
      <c r="T3805" s="3"/>
      <c r="U3805" s="3"/>
      <c r="V3805" s="3"/>
      <c r="W3805" s="8"/>
      <c r="X3805" s="3"/>
      <c r="Y3805" s="3"/>
      <c r="Z3805" s="15"/>
      <c r="AA3805" s="15"/>
    </row>
    <row r="3806" spans="1:27" ht="16.5" hidden="1">
      <c r="A3806" s="3">
        <f t="shared" si="105"/>
        <v>3803</v>
      </c>
      <c r="B3806" s="3" t="e">
        <f>VLOOKUP(D3806,DSKH!$A:$B,2,0)</f>
        <v>#N/A</v>
      </c>
      <c r="C3806" s="4"/>
      <c r="D3806" s="4"/>
      <c r="E3806" s="4"/>
      <c r="F3806" s="17"/>
      <c r="G3806" s="4"/>
      <c r="H3806" s="18"/>
      <c r="I3806" s="4"/>
      <c r="J3806" s="4"/>
      <c r="K3806" s="4"/>
      <c r="L3806" s="4"/>
      <c r="M3806" s="23"/>
      <c r="N3806" s="4"/>
      <c r="O3806" s="3"/>
      <c r="P3806" s="3"/>
      <c r="Q3806" s="3"/>
      <c r="R3806" s="3"/>
      <c r="S3806" s="3"/>
      <c r="T3806" s="3"/>
      <c r="U3806" s="3"/>
      <c r="V3806" s="3"/>
      <c r="W3806" s="8"/>
      <c r="X3806" s="3"/>
      <c r="Y3806" s="3"/>
      <c r="Z3806" s="15"/>
      <c r="AA3806" s="15"/>
    </row>
    <row r="3807" spans="1:27" ht="16.5" hidden="1">
      <c r="A3807" s="3">
        <f t="shared" si="105"/>
        <v>3804</v>
      </c>
      <c r="B3807" s="3" t="e">
        <f>VLOOKUP(D3807,DSKH!$A:$B,2,0)</f>
        <v>#N/A</v>
      </c>
      <c r="C3807" s="4"/>
      <c r="D3807" s="4"/>
      <c r="E3807" s="4"/>
      <c r="F3807" s="17"/>
      <c r="G3807" s="4"/>
      <c r="H3807" s="18"/>
      <c r="I3807" s="4"/>
      <c r="J3807" s="4"/>
      <c r="K3807" s="4"/>
      <c r="L3807" s="4"/>
      <c r="M3807" s="23"/>
      <c r="N3807" s="4"/>
      <c r="O3807" s="3"/>
      <c r="P3807" s="3"/>
      <c r="Q3807" s="3"/>
      <c r="R3807" s="4"/>
      <c r="S3807" s="3"/>
      <c r="T3807" s="4"/>
      <c r="U3807" s="3"/>
      <c r="V3807" s="3"/>
      <c r="W3807" s="8"/>
      <c r="X3807" s="4"/>
      <c r="Y3807" s="3"/>
      <c r="Z3807" s="15"/>
      <c r="AA3807" s="15"/>
    </row>
    <row r="3808" spans="1:27" ht="16.5" hidden="1">
      <c r="A3808" s="3">
        <f t="shared" si="105"/>
        <v>3805</v>
      </c>
      <c r="B3808" s="3" t="e">
        <f>VLOOKUP(D3808,DSKH!$A:$B,2,0)</f>
        <v>#N/A</v>
      </c>
      <c r="C3808" s="4"/>
      <c r="D3808" s="4"/>
      <c r="E3808" s="4"/>
      <c r="F3808" s="17"/>
      <c r="G3808" s="4"/>
      <c r="H3808" s="18"/>
      <c r="I3808" s="4"/>
      <c r="J3808" s="4"/>
      <c r="K3808" s="4"/>
      <c r="L3808" s="4"/>
      <c r="M3808" s="23"/>
      <c r="N3808" s="3"/>
      <c r="O3808" s="4"/>
      <c r="P3808" s="3"/>
      <c r="Q3808" s="3"/>
      <c r="R3808" s="4"/>
      <c r="S3808" s="3"/>
      <c r="T3808" s="4"/>
      <c r="U3808" s="3"/>
      <c r="V3808" s="3"/>
      <c r="W3808" s="8"/>
      <c r="X3808" s="4"/>
      <c r="Y3808" s="3"/>
      <c r="Z3808" s="15"/>
      <c r="AA3808" s="15"/>
    </row>
    <row r="3809" spans="1:27" ht="16.5" hidden="1">
      <c r="A3809" s="3">
        <f t="shared" si="105"/>
        <v>3806</v>
      </c>
      <c r="B3809" s="3" t="e">
        <f>VLOOKUP(D3809,DSKH!$A:$B,2,0)</f>
        <v>#N/A</v>
      </c>
      <c r="C3809" s="4"/>
      <c r="D3809" s="4"/>
      <c r="E3809" s="4"/>
      <c r="F3809" s="17"/>
      <c r="G3809" s="4"/>
      <c r="H3809" s="18"/>
      <c r="I3809" s="4"/>
      <c r="J3809" s="4"/>
      <c r="K3809" s="4"/>
      <c r="L3809" s="4"/>
      <c r="M3809" s="23"/>
      <c r="N3809" s="4"/>
      <c r="O3809" s="3"/>
      <c r="P3809" s="3"/>
      <c r="Q3809" s="3"/>
      <c r="R3809" s="4"/>
      <c r="S3809" s="3"/>
      <c r="T3809" s="4"/>
      <c r="U3809" s="3"/>
      <c r="V3809" s="3"/>
      <c r="W3809" s="8"/>
      <c r="X3809" s="4"/>
      <c r="Y3809" s="3"/>
      <c r="Z3809" s="15"/>
      <c r="AA3809" s="15"/>
    </row>
    <row r="3810" spans="1:27" ht="16.5" hidden="1">
      <c r="A3810" s="3">
        <f t="shared" si="105"/>
        <v>3807</v>
      </c>
      <c r="B3810" s="3" t="e">
        <f>VLOOKUP(D3810,DSKH!$A:$B,2,0)</f>
        <v>#N/A</v>
      </c>
      <c r="C3810" s="4"/>
      <c r="D3810" s="4"/>
      <c r="E3810" s="4"/>
      <c r="F3810" s="17"/>
      <c r="G3810" s="4"/>
      <c r="H3810" s="18"/>
      <c r="I3810" s="4"/>
      <c r="J3810" s="4"/>
      <c r="K3810" s="4"/>
      <c r="L3810" s="4"/>
      <c r="M3810" s="23"/>
      <c r="N3810" s="4"/>
      <c r="O3810" s="3"/>
      <c r="P3810" s="4"/>
      <c r="Q3810" s="3"/>
      <c r="R3810" s="3"/>
      <c r="S3810" s="3"/>
      <c r="T3810" s="4"/>
      <c r="U3810" s="4"/>
      <c r="V3810" s="3"/>
      <c r="W3810" s="8"/>
      <c r="X3810" s="4"/>
      <c r="Y3810" s="4"/>
      <c r="Z3810" s="15"/>
      <c r="AA3810" s="15"/>
    </row>
    <row r="3811" spans="1:27" ht="16.5" hidden="1">
      <c r="A3811" s="3">
        <f t="shared" si="105"/>
        <v>3808</v>
      </c>
      <c r="B3811" s="3" t="e">
        <f>VLOOKUP(D3811,DSKH!$A:$B,2,0)</f>
        <v>#N/A</v>
      </c>
      <c r="C3811" s="4"/>
      <c r="D3811" s="4"/>
      <c r="E3811" s="4"/>
      <c r="F3811" s="17"/>
      <c r="G3811" s="4"/>
      <c r="H3811" s="18"/>
      <c r="I3811" s="4"/>
      <c r="J3811" s="4"/>
      <c r="K3811" s="4"/>
      <c r="L3811" s="4"/>
      <c r="M3811" s="23"/>
      <c r="N3811" s="4"/>
      <c r="O3811" s="3"/>
      <c r="P3811" s="4"/>
      <c r="Q3811" s="3"/>
      <c r="R3811" s="3"/>
      <c r="S3811" s="3"/>
      <c r="T3811" s="4"/>
      <c r="U3811" s="4"/>
      <c r="V3811" s="3"/>
      <c r="W3811" s="8"/>
      <c r="X3811" s="4"/>
      <c r="Y3811" s="4"/>
      <c r="Z3811" s="15"/>
      <c r="AA3811" s="15"/>
    </row>
    <row r="3812" spans="1:27" ht="16.5" hidden="1">
      <c r="A3812" s="3">
        <f t="shared" si="105"/>
        <v>3809</v>
      </c>
      <c r="B3812" s="3" t="e">
        <f>VLOOKUP(D3812,DSKH!$A:$B,2,0)</f>
        <v>#N/A</v>
      </c>
      <c r="C3812" s="4"/>
      <c r="D3812" s="4"/>
      <c r="E3812" s="4"/>
      <c r="F3812" s="17"/>
      <c r="G3812" s="4"/>
      <c r="H3812" s="18"/>
      <c r="I3812" s="4"/>
      <c r="J3812" s="4"/>
      <c r="K3812" s="4"/>
      <c r="L3812" s="4"/>
      <c r="M3812" s="23"/>
      <c r="N3812" s="4"/>
      <c r="O3812" s="3"/>
      <c r="P3812" s="3"/>
      <c r="Q3812" s="3"/>
      <c r="R3812" s="4"/>
      <c r="S3812" s="3"/>
      <c r="T3812" s="4"/>
      <c r="U3812" s="3"/>
      <c r="V3812" s="3"/>
      <c r="W3812" s="8"/>
      <c r="X3812" s="4"/>
      <c r="Y3812" s="3"/>
      <c r="Z3812" s="15"/>
      <c r="AA3812" s="15"/>
    </row>
    <row r="3813" spans="1:27" ht="16.5" hidden="1">
      <c r="A3813" s="3">
        <f t="shared" si="105"/>
        <v>3810</v>
      </c>
      <c r="B3813" s="3" t="e">
        <f>VLOOKUP(D3813,DSKH!$A:$B,2,0)</f>
        <v>#N/A</v>
      </c>
      <c r="C3813" s="4"/>
      <c r="D3813" s="4"/>
      <c r="E3813" s="4"/>
      <c r="F3813" s="17"/>
      <c r="G3813" s="4"/>
      <c r="H3813" s="18"/>
      <c r="I3813" s="4"/>
      <c r="J3813" s="4"/>
      <c r="K3813" s="4"/>
      <c r="L3813" s="4"/>
      <c r="M3813" s="23"/>
      <c r="N3813" s="4"/>
      <c r="O3813" s="3"/>
      <c r="P3813" s="3"/>
      <c r="Q3813" s="3"/>
      <c r="R3813" s="4"/>
      <c r="S3813" s="3"/>
      <c r="T3813" s="4"/>
      <c r="U3813" s="3"/>
      <c r="V3813" s="3"/>
      <c r="W3813" s="8"/>
      <c r="X3813" s="4"/>
      <c r="Y3813" s="3"/>
      <c r="Z3813" s="15"/>
      <c r="AA3813" s="15"/>
    </row>
    <row r="3814" spans="1:27" ht="16.5" hidden="1">
      <c r="A3814" s="3">
        <f t="shared" si="105"/>
        <v>3811</v>
      </c>
      <c r="B3814" s="3" t="e">
        <f>VLOOKUP(D3814,DSKH!$A:$B,2,0)</f>
        <v>#N/A</v>
      </c>
      <c r="C3814" s="4"/>
      <c r="D3814" s="4"/>
      <c r="E3814" s="4"/>
      <c r="F3814" s="17"/>
      <c r="G3814" s="4"/>
      <c r="H3814" s="18"/>
      <c r="I3814" s="4"/>
      <c r="J3814" s="4"/>
      <c r="K3814" s="4"/>
      <c r="L3814" s="4"/>
      <c r="M3814" s="23"/>
      <c r="N3814" s="3"/>
      <c r="O3814" s="3"/>
      <c r="P3814" s="3"/>
      <c r="Q3814" s="3"/>
      <c r="R3814" s="4"/>
      <c r="S3814" s="3"/>
      <c r="T3814" s="4"/>
      <c r="U3814" s="3"/>
      <c r="V3814" s="3"/>
      <c r="W3814" s="8"/>
      <c r="X3814" s="4"/>
      <c r="Y3814" s="4"/>
      <c r="Z3814" s="15"/>
      <c r="AA3814" s="15"/>
    </row>
    <row r="3815" spans="1:27" ht="16.5" hidden="1">
      <c r="A3815" s="3">
        <f t="shared" si="105"/>
        <v>3812</v>
      </c>
      <c r="B3815" s="3" t="e">
        <f>VLOOKUP(D3815,DSKH!$A:$B,2,0)</f>
        <v>#N/A</v>
      </c>
      <c r="C3815" s="4"/>
      <c r="D3815" s="4"/>
      <c r="E3815" s="4"/>
      <c r="F3815" s="17"/>
      <c r="G3815" s="4"/>
      <c r="H3815" s="18"/>
      <c r="I3815" s="4"/>
      <c r="J3815" s="4"/>
      <c r="K3815" s="4"/>
      <c r="L3815" s="4"/>
      <c r="M3815" s="23"/>
      <c r="N3815" s="3"/>
      <c r="O3815" s="3"/>
      <c r="P3815" s="3"/>
      <c r="Q3815" s="3"/>
      <c r="R3815" s="3"/>
      <c r="S3815" s="4"/>
      <c r="T3815" s="4"/>
      <c r="U3815" s="3"/>
      <c r="V3815" s="3"/>
      <c r="W3815" s="8"/>
      <c r="X3815" s="3"/>
      <c r="Y3815" s="4"/>
      <c r="Z3815" s="15"/>
      <c r="AA3815" s="15"/>
    </row>
    <row r="3816" spans="1:27" ht="16.5" hidden="1">
      <c r="A3816" s="3">
        <f t="shared" si="105"/>
        <v>3813</v>
      </c>
      <c r="B3816" s="3" t="e">
        <f>VLOOKUP(D3816,DSKH!$A:$B,2,0)</f>
        <v>#N/A</v>
      </c>
      <c r="C3816" s="4"/>
      <c r="D3816" s="4"/>
      <c r="E3816" s="4"/>
      <c r="F3816" s="17"/>
      <c r="G3816" s="4"/>
      <c r="H3816" s="18"/>
      <c r="I3816" s="4"/>
      <c r="J3816" s="4"/>
      <c r="K3816" s="4"/>
      <c r="L3816" s="3"/>
      <c r="M3816" s="27"/>
      <c r="N3816" s="3"/>
      <c r="O3816" s="3"/>
      <c r="P3816" s="3"/>
      <c r="Q3816" s="3"/>
      <c r="R3816" s="3"/>
      <c r="S3816" s="3"/>
      <c r="T3816" s="3"/>
      <c r="U3816" s="3"/>
      <c r="V3816" s="3"/>
      <c r="W3816" s="8"/>
      <c r="X3816" s="3"/>
      <c r="Y3816" s="3"/>
      <c r="Z3816" s="15"/>
      <c r="AA3816" s="15"/>
    </row>
    <row r="3817" spans="1:27" ht="16.5" hidden="1">
      <c r="A3817" s="3">
        <f t="shared" si="105"/>
        <v>3814</v>
      </c>
      <c r="B3817" s="3" t="e">
        <f>VLOOKUP(D3817,DSKH!$A:$B,2,0)</f>
        <v>#N/A</v>
      </c>
      <c r="C3817" s="4"/>
      <c r="D3817" s="4"/>
      <c r="E3817" s="4"/>
      <c r="F3817" s="17"/>
      <c r="G3817" s="4"/>
      <c r="H3817" s="18"/>
      <c r="I3817" s="4"/>
      <c r="J3817" s="4"/>
      <c r="K3817" s="4"/>
      <c r="L3817" s="3"/>
      <c r="M3817" s="27"/>
      <c r="N3817" s="3"/>
      <c r="O3817" s="3"/>
      <c r="P3817" s="3"/>
      <c r="Q3817" s="3"/>
      <c r="R3817" s="3"/>
      <c r="S3817" s="3"/>
      <c r="T3817" s="3"/>
      <c r="U3817" s="3"/>
      <c r="V3817" s="3"/>
      <c r="W3817" s="8"/>
      <c r="X3817" s="3"/>
      <c r="Y3817" s="3"/>
      <c r="Z3817" s="15"/>
      <c r="AA3817" s="15"/>
    </row>
    <row r="3818" spans="1:27" ht="16.5" hidden="1">
      <c r="A3818" s="3">
        <f t="shared" si="105"/>
        <v>3815</v>
      </c>
      <c r="B3818" s="3" t="e">
        <f>VLOOKUP(D3818,DSKH!$A:$B,2,0)</f>
        <v>#N/A</v>
      </c>
      <c r="C3818" s="4"/>
      <c r="D3818" s="4"/>
      <c r="E3818" s="4"/>
      <c r="F3818" s="17"/>
      <c r="G3818" s="4"/>
      <c r="H3818" s="18"/>
      <c r="I3818" s="4"/>
      <c r="J3818" s="4"/>
      <c r="K3818" s="4"/>
      <c r="L3818" s="4"/>
      <c r="M3818" s="23"/>
      <c r="N3818" s="3"/>
      <c r="O3818" s="3"/>
      <c r="P3818" s="3"/>
      <c r="Q3818" s="3"/>
      <c r="R3818" s="3"/>
      <c r="S3818" s="4"/>
      <c r="T3818" s="4"/>
      <c r="U3818" s="3"/>
      <c r="V3818" s="3"/>
      <c r="W3818" s="8"/>
      <c r="X3818" s="3"/>
      <c r="Y3818" s="3"/>
      <c r="Z3818" s="15"/>
      <c r="AA3818" s="15"/>
    </row>
    <row r="3819" spans="1:27" ht="16.5" hidden="1">
      <c r="A3819" s="3">
        <f t="shared" si="105"/>
        <v>3816</v>
      </c>
      <c r="B3819" s="3" t="e">
        <f>VLOOKUP(D3819,DSKH!$A:$B,2,0)</f>
        <v>#N/A</v>
      </c>
      <c r="C3819" s="4"/>
      <c r="D3819" s="4"/>
      <c r="E3819" s="4"/>
      <c r="F3819" s="17"/>
      <c r="G3819" s="4"/>
      <c r="H3819" s="18"/>
      <c r="I3819" s="4"/>
      <c r="J3819" s="4"/>
      <c r="K3819" s="4"/>
      <c r="L3819" s="4"/>
      <c r="M3819" s="23"/>
      <c r="N3819" s="3"/>
      <c r="O3819" s="3"/>
      <c r="P3819" s="3"/>
      <c r="Q3819" s="3"/>
      <c r="R3819" s="3"/>
      <c r="S3819" s="4"/>
      <c r="T3819" s="4"/>
      <c r="U3819" s="3"/>
      <c r="V3819" s="3"/>
      <c r="W3819" s="8"/>
      <c r="X3819" s="3"/>
      <c r="Y3819" s="4"/>
      <c r="Z3819" s="15"/>
      <c r="AA3819" s="15"/>
    </row>
    <row r="3820" spans="1:27" ht="16.5" hidden="1">
      <c r="A3820" s="3">
        <f t="shared" si="105"/>
        <v>3817</v>
      </c>
      <c r="B3820" s="3" t="e">
        <f>VLOOKUP(D3820,DSKH!$A:$B,2,0)</f>
        <v>#N/A</v>
      </c>
      <c r="C3820" s="4"/>
      <c r="D3820" s="4"/>
      <c r="E3820" s="4"/>
      <c r="F3820" s="17"/>
      <c r="G3820" s="4"/>
      <c r="H3820" s="18"/>
      <c r="I3820" s="4"/>
      <c r="J3820" s="4"/>
      <c r="K3820" s="4"/>
      <c r="L3820" s="3"/>
      <c r="M3820" s="27"/>
      <c r="N3820" s="3"/>
      <c r="O3820" s="3"/>
      <c r="P3820" s="3"/>
      <c r="Q3820" s="3"/>
      <c r="R3820" s="3"/>
      <c r="S3820" s="3"/>
      <c r="T3820" s="3"/>
      <c r="U3820" s="3"/>
      <c r="V3820" s="3"/>
      <c r="W3820" s="8"/>
      <c r="X3820" s="3"/>
      <c r="Y3820" s="3"/>
      <c r="Z3820" s="15"/>
      <c r="AA3820" s="15"/>
    </row>
    <row r="3821" spans="1:27" ht="16.5" hidden="1">
      <c r="A3821" s="3">
        <f t="shared" si="105"/>
        <v>3818</v>
      </c>
      <c r="B3821" s="3" t="e">
        <f>VLOOKUP(D3821,DSKH!$A:$B,2,0)</f>
        <v>#N/A</v>
      </c>
      <c r="C3821" s="4"/>
      <c r="D3821" s="4"/>
      <c r="E3821" s="4"/>
      <c r="F3821" s="17"/>
      <c r="G3821" s="4"/>
      <c r="H3821" s="18"/>
      <c r="I3821" s="4"/>
      <c r="J3821" s="4"/>
      <c r="K3821" s="4"/>
      <c r="L3821" s="3"/>
      <c r="M3821" s="27"/>
      <c r="N3821" s="3"/>
      <c r="O3821" s="3"/>
      <c r="P3821" s="3"/>
      <c r="Q3821" s="3"/>
      <c r="R3821" s="3"/>
      <c r="S3821" s="3"/>
      <c r="T3821" s="3"/>
      <c r="U3821" s="3"/>
      <c r="V3821" s="3"/>
      <c r="W3821" s="8"/>
      <c r="X3821" s="3"/>
      <c r="Y3821" s="3"/>
      <c r="Z3821" s="15"/>
      <c r="AA3821" s="15"/>
    </row>
    <row r="3822" spans="1:27" ht="16.5" hidden="1">
      <c r="A3822" s="3">
        <f t="shared" si="105"/>
        <v>3819</v>
      </c>
      <c r="B3822" s="3" t="e">
        <f>VLOOKUP(D3822,DSKH!$A:$B,2,0)</f>
        <v>#N/A</v>
      </c>
      <c r="C3822" s="4"/>
      <c r="D3822" s="4"/>
      <c r="E3822" s="4"/>
      <c r="F3822" s="17"/>
      <c r="G3822" s="4"/>
      <c r="H3822" s="18"/>
      <c r="I3822" s="4"/>
      <c r="J3822" s="4"/>
      <c r="K3822" s="4"/>
      <c r="L3822" s="3"/>
      <c r="M3822" s="27"/>
      <c r="N3822" s="3"/>
      <c r="O3822" s="3"/>
      <c r="P3822" s="3"/>
      <c r="Q3822" s="3"/>
      <c r="R3822" s="3"/>
      <c r="S3822" s="3"/>
      <c r="T3822" s="3"/>
      <c r="U3822" s="3"/>
      <c r="V3822" s="3"/>
      <c r="W3822" s="8"/>
      <c r="X3822" s="3"/>
      <c r="Y3822" s="3"/>
      <c r="Z3822" s="15"/>
      <c r="AA3822" s="15"/>
    </row>
    <row r="3823" spans="1:27" ht="16.5" hidden="1">
      <c r="A3823" s="3">
        <f t="shared" si="105"/>
        <v>3820</v>
      </c>
      <c r="B3823" s="3" t="e">
        <f>VLOOKUP(D3823,DSKH!$A:$B,2,0)</f>
        <v>#N/A</v>
      </c>
      <c r="C3823" s="4"/>
      <c r="D3823" s="4"/>
      <c r="E3823" s="4"/>
      <c r="F3823" s="17"/>
      <c r="G3823" s="4"/>
      <c r="H3823" s="18"/>
      <c r="I3823" s="4"/>
      <c r="J3823" s="4"/>
      <c r="K3823" s="4"/>
      <c r="L3823" s="4"/>
      <c r="M3823" s="23"/>
      <c r="N3823" s="4"/>
      <c r="O3823" s="3"/>
      <c r="P3823" s="3"/>
      <c r="Q3823" s="3"/>
      <c r="R3823" s="4"/>
      <c r="S3823" s="3"/>
      <c r="T3823" s="4"/>
      <c r="U3823" s="3"/>
      <c r="V3823" s="3"/>
      <c r="W3823" s="8"/>
      <c r="X3823" s="4"/>
      <c r="Y3823" s="3"/>
      <c r="Z3823" s="15"/>
      <c r="AA3823" s="15"/>
    </row>
    <row r="3824" spans="1:27" ht="16.5" hidden="1">
      <c r="A3824" s="3">
        <f t="shared" si="105"/>
        <v>3821</v>
      </c>
      <c r="B3824" s="3" t="e">
        <f>VLOOKUP(D3824,DSKH!$A:$B,2,0)</f>
        <v>#N/A</v>
      </c>
      <c r="C3824" s="4"/>
      <c r="D3824" s="4"/>
      <c r="E3824" s="4"/>
      <c r="F3824" s="17"/>
      <c r="G3824" s="4"/>
      <c r="H3824" s="18"/>
      <c r="I3824" s="4"/>
      <c r="J3824" s="4"/>
      <c r="K3824" s="4"/>
      <c r="L3824" s="4"/>
      <c r="M3824" s="23"/>
      <c r="N3824" s="3"/>
      <c r="O3824" s="3"/>
      <c r="P3824" s="3"/>
      <c r="Q3824" s="3"/>
      <c r="R3824" s="4"/>
      <c r="S3824" s="3"/>
      <c r="T3824" s="4"/>
      <c r="U3824" s="3"/>
      <c r="V3824" s="3"/>
      <c r="W3824" s="8"/>
      <c r="X3824" s="4"/>
      <c r="Y3824" s="3"/>
      <c r="Z3824" s="15"/>
      <c r="AA3824" s="15"/>
    </row>
    <row r="3825" spans="1:27" ht="16.5" hidden="1">
      <c r="A3825" s="3">
        <f t="shared" si="105"/>
        <v>3822</v>
      </c>
      <c r="B3825" s="3" t="e">
        <f>VLOOKUP(D3825,DSKH!$A:$B,2,0)</f>
        <v>#N/A</v>
      </c>
      <c r="C3825" s="4"/>
      <c r="D3825" s="4"/>
      <c r="E3825" s="4"/>
      <c r="F3825" s="17"/>
      <c r="G3825" s="4"/>
      <c r="H3825" s="18"/>
      <c r="I3825" s="4"/>
      <c r="J3825" s="4"/>
      <c r="K3825" s="4"/>
      <c r="L3825" s="4"/>
      <c r="M3825" s="23"/>
      <c r="N3825" s="3"/>
      <c r="O3825" s="3"/>
      <c r="P3825" s="3"/>
      <c r="Q3825" s="3"/>
      <c r="R3825" s="3"/>
      <c r="S3825" s="4"/>
      <c r="T3825" s="3"/>
      <c r="U3825" s="3"/>
      <c r="V3825" s="3"/>
      <c r="W3825" s="8"/>
      <c r="X3825" s="3"/>
      <c r="Y3825" s="3"/>
      <c r="Z3825" s="15"/>
      <c r="AA3825" s="15"/>
    </row>
    <row r="3826" spans="1:27" ht="16.5" hidden="1">
      <c r="A3826" s="3">
        <f t="shared" si="105"/>
        <v>3823</v>
      </c>
      <c r="B3826" s="3" t="e">
        <f>VLOOKUP(D3826,DSKH!$A:$B,2,0)</f>
        <v>#N/A</v>
      </c>
      <c r="C3826" s="4"/>
      <c r="D3826" s="4"/>
      <c r="E3826" s="4"/>
      <c r="F3826" s="17"/>
      <c r="G3826" s="4"/>
      <c r="H3826" s="18"/>
      <c r="I3826" s="4"/>
      <c r="J3826" s="4"/>
      <c r="K3826" s="4"/>
      <c r="L3826" s="4"/>
      <c r="M3826" s="23"/>
      <c r="N3826" s="3"/>
      <c r="O3826" s="3"/>
      <c r="P3826" s="3"/>
      <c r="Q3826" s="3"/>
      <c r="R3826" s="3"/>
      <c r="S3826" s="4"/>
      <c r="T3826" s="3"/>
      <c r="U3826" s="3"/>
      <c r="V3826" s="3"/>
      <c r="W3826" s="8"/>
      <c r="X3826" s="3"/>
      <c r="Y3826" s="3"/>
      <c r="Z3826" s="15"/>
      <c r="AA3826" s="15"/>
    </row>
    <row r="3827" spans="1:27" ht="16.5" hidden="1">
      <c r="A3827" s="3">
        <f t="shared" si="105"/>
        <v>3824</v>
      </c>
      <c r="B3827" s="3" t="e">
        <f>VLOOKUP(D3827,DSKH!$A:$B,2,0)</f>
        <v>#N/A</v>
      </c>
      <c r="C3827" s="4"/>
      <c r="D3827" s="4"/>
      <c r="E3827" s="4"/>
      <c r="F3827" s="17"/>
      <c r="G3827" s="4"/>
      <c r="H3827" s="18"/>
      <c r="I3827" s="4"/>
      <c r="J3827" s="4"/>
      <c r="K3827" s="4"/>
      <c r="L3827" s="4"/>
      <c r="M3827" s="23"/>
      <c r="N3827" s="3"/>
      <c r="O3827" s="3"/>
      <c r="P3827" s="3"/>
      <c r="Q3827" s="3"/>
      <c r="R3827" s="3"/>
      <c r="S3827" s="4"/>
      <c r="T3827" s="3"/>
      <c r="U3827" s="3"/>
      <c r="V3827" s="3"/>
      <c r="W3827" s="8"/>
      <c r="X3827" s="3"/>
      <c r="Y3827" s="3"/>
      <c r="Z3827" s="15"/>
      <c r="AA3827" s="15"/>
    </row>
    <row r="3828" spans="1:27" ht="16.5" hidden="1">
      <c r="A3828" s="3">
        <f t="shared" si="105"/>
        <v>3825</v>
      </c>
      <c r="B3828" s="3" t="e">
        <f>VLOOKUP(D3828,DSKH!$A:$B,2,0)</f>
        <v>#N/A</v>
      </c>
      <c r="C3828" s="4"/>
      <c r="D3828" s="4"/>
      <c r="E3828" s="4"/>
      <c r="F3828" s="17"/>
      <c r="G3828" s="4"/>
      <c r="H3828" s="18"/>
      <c r="I3828" s="4"/>
      <c r="J3828" s="4"/>
      <c r="K3828" s="4"/>
      <c r="L3828" s="4"/>
      <c r="M3828" s="23"/>
      <c r="N3828" s="3"/>
      <c r="O3828" s="3"/>
      <c r="P3828" s="3"/>
      <c r="Q3828" s="3"/>
      <c r="R3828" s="3"/>
      <c r="S3828" s="4"/>
      <c r="T3828" s="3"/>
      <c r="U3828" s="3"/>
      <c r="V3828" s="3"/>
      <c r="W3828" s="8"/>
      <c r="X3828" s="3"/>
      <c r="Y3828" s="3"/>
      <c r="Z3828" s="15"/>
      <c r="AA3828" s="15"/>
    </row>
    <row r="3829" spans="1:27" ht="16.5" hidden="1">
      <c r="A3829" s="3">
        <f t="shared" si="105"/>
        <v>3826</v>
      </c>
      <c r="B3829" s="3" t="e">
        <f>VLOOKUP(D3829,DSKH!$A:$B,2,0)</f>
        <v>#N/A</v>
      </c>
      <c r="C3829" s="4"/>
      <c r="D3829" s="4"/>
      <c r="E3829" s="4"/>
      <c r="F3829" s="17"/>
      <c r="G3829" s="4"/>
      <c r="H3829" s="18"/>
      <c r="I3829" s="4"/>
      <c r="J3829" s="4"/>
      <c r="K3829" s="4"/>
      <c r="L3829" s="4"/>
      <c r="M3829" s="23"/>
      <c r="N3829" s="3"/>
      <c r="O3829" s="3"/>
      <c r="P3829" s="3"/>
      <c r="Q3829" s="3"/>
      <c r="R3829" s="3"/>
      <c r="S3829" s="4"/>
      <c r="T3829" s="3"/>
      <c r="U3829" s="3"/>
      <c r="V3829" s="3"/>
      <c r="W3829" s="8"/>
      <c r="X3829" s="3"/>
      <c r="Y3829" s="3"/>
      <c r="Z3829" s="15"/>
      <c r="AA3829" s="15"/>
    </row>
    <row r="3830" spans="1:27" ht="16.5" hidden="1">
      <c r="A3830" s="3">
        <f t="shared" si="105"/>
        <v>3827</v>
      </c>
      <c r="B3830" s="3" t="e">
        <f>VLOOKUP(D3830,DSKH!$A:$B,2,0)</f>
        <v>#N/A</v>
      </c>
      <c r="C3830" s="4"/>
      <c r="D3830" s="4"/>
      <c r="E3830" s="4"/>
      <c r="F3830" s="17"/>
      <c r="G3830" s="4"/>
      <c r="H3830" s="18"/>
      <c r="I3830" s="4"/>
      <c r="J3830" s="4"/>
      <c r="K3830" s="4"/>
      <c r="L3830" s="4"/>
      <c r="M3830" s="23"/>
      <c r="N3830" s="3"/>
      <c r="O3830" s="3"/>
      <c r="P3830" s="3"/>
      <c r="Q3830" s="3"/>
      <c r="R3830" s="3"/>
      <c r="S3830" s="4"/>
      <c r="T3830" s="3"/>
      <c r="U3830" s="3"/>
      <c r="V3830" s="3"/>
      <c r="W3830" s="8"/>
      <c r="X3830" s="3"/>
      <c r="Y3830" s="3"/>
      <c r="Z3830" s="15"/>
      <c r="AA3830" s="15"/>
    </row>
    <row r="3831" spans="1:27" ht="16.5" hidden="1">
      <c r="A3831" s="3">
        <f t="shared" si="105"/>
        <v>3828</v>
      </c>
      <c r="B3831" s="3" t="e">
        <f>VLOOKUP(D3831,DSKH!$A:$B,2,0)</f>
        <v>#N/A</v>
      </c>
      <c r="C3831" s="4"/>
      <c r="D3831" s="4"/>
      <c r="E3831" s="4"/>
      <c r="F3831" s="17"/>
      <c r="G3831" s="4"/>
      <c r="H3831" s="18"/>
      <c r="I3831" s="4"/>
      <c r="J3831" s="4"/>
      <c r="K3831" s="4"/>
      <c r="L3831" s="4"/>
      <c r="M3831" s="23"/>
      <c r="N3831" s="3"/>
      <c r="O3831" s="3"/>
      <c r="P3831" s="3"/>
      <c r="Q3831" s="3"/>
      <c r="R3831" s="3"/>
      <c r="S3831" s="4"/>
      <c r="T3831" s="3"/>
      <c r="U3831" s="3"/>
      <c r="V3831" s="3"/>
      <c r="W3831" s="8"/>
      <c r="X3831" s="3"/>
      <c r="Y3831" s="3"/>
      <c r="Z3831" s="15"/>
      <c r="AA3831" s="15"/>
    </row>
    <row r="3832" spans="1:27" ht="16.5" hidden="1">
      <c r="A3832" s="3">
        <f t="shared" si="105"/>
        <v>3829</v>
      </c>
      <c r="B3832" s="3" t="e">
        <f>VLOOKUP(D3832,DSKH!$A:$B,2,0)</f>
        <v>#N/A</v>
      </c>
      <c r="C3832" s="4"/>
      <c r="D3832" s="4"/>
      <c r="E3832" s="4"/>
      <c r="F3832" s="17"/>
      <c r="G3832" s="4"/>
      <c r="H3832" s="18"/>
      <c r="I3832" s="4"/>
      <c r="J3832" s="4"/>
      <c r="K3832" s="4"/>
      <c r="L3832" s="4"/>
      <c r="M3832" s="23"/>
      <c r="N3832" s="3"/>
      <c r="O3832" s="3"/>
      <c r="P3832" s="3"/>
      <c r="Q3832" s="3"/>
      <c r="R3832" s="3"/>
      <c r="S3832" s="4"/>
      <c r="T3832" s="3"/>
      <c r="U3832" s="3"/>
      <c r="V3832" s="3"/>
      <c r="W3832" s="8"/>
      <c r="X3832" s="3"/>
      <c r="Y3832" s="3"/>
      <c r="Z3832" s="15"/>
      <c r="AA3832" s="15"/>
    </row>
    <row r="3833" spans="1:27" ht="16.5" hidden="1">
      <c r="A3833" s="3">
        <f t="shared" si="105"/>
        <v>3830</v>
      </c>
      <c r="B3833" s="3" t="e">
        <f>VLOOKUP(D3833,DSKH!$A:$B,2,0)</f>
        <v>#N/A</v>
      </c>
      <c r="C3833" s="4"/>
      <c r="D3833" s="4"/>
      <c r="E3833" s="4"/>
      <c r="F3833" s="17"/>
      <c r="G3833" s="4"/>
      <c r="H3833" s="18"/>
      <c r="I3833" s="4"/>
      <c r="J3833" s="4"/>
      <c r="K3833" s="4"/>
      <c r="L3833" s="4"/>
      <c r="M3833" s="23"/>
      <c r="N3833" s="3"/>
      <c r="O3833" s="3"/>
      <c r="P3833" s="3"/>
      <c r="Q3833" s="3"/>
      <c r="R3833" s="3"/>
      <c r="S3833" s="4"/>
      <c r="T3833" s="3"/>
      <c r="U3833" s="3"/>
      <c r="V3833" s="3"/>
      <c r="W3833" s="8"/>
      <c r="X3833" s="3"/>
      <c r="Y3833" s="3"/>
      <c r="Z3833" s="15"/>
      <c r="AA3833" s="15"/>
    </row>
    <row r="3834" spans="1:27" ht="16.5" hidden="1">
      <c r="A3834" s="3">
        <f t="shared" si="105"/>
        <v>3831</v>
      </c>
      <c r="B3834" s="3" t="e">
        <f>VLOOKUP(D3834,DSKH!$A:$B,2,0)</f>
        <v>#N/A</v>
      </c>
      <c r="C3834" s="4"/>
      <c r="D3834" s="4"/>
      <c r="E3834" s="4"/>
      <c r="F3834" s="17"/>
      <c r="G3834" s="4"/>
      <c r="H3834" s="18"/>
      <c r="I3834" s="4"/>
      <c r="J3834" s="4"/>
      <c r="K3834" s="4"/>
      <c r="L3834" s="4"/>
      <c r="M3834" s="23"/>
      <c r="N3834" s="3"/>
      <c r="O3834" s="3"/>
      <c r="P3834" s="3"/>
      <c r="Q3834" s="3"/>
      <c r="R3834" s="3"/>
      <c r="S3834" s="4"/>
      <c r="T3834" s="3"/>
      <c r="U3834" s="3"/>
      <c r="V3834" s="3"/>
      <c r="W3834" s="8"/>
      <c r="X3834" s="3"/>
      <c r="Y3834" s="3"/>
      <c r="Z3834" s="15"/>
      <c r="AA3834" s="15"/>
    </row>
    <row r="3835" spans="1:27" ht="16.5" hidden="1">
      <c r="A3835" s="3">
        <f t="shared" si="105"/>
        <v>3832</v>
      </c>
      <c r="B3835" s="3" t="e">
        <f>VLOOKUP(D3835,DSKH!$A:$B,2,0)</f>
        <v>#N/A</v>
      </c>
      <c r="C3835" s="4"/>
      <c r="D3835" s="4"/>
      <c r="E3835" s="4"/>
      <c r="F3835" s="17"/>
      <c r="G3835" s="4"/>
      <c r="H3835" s="18"/>
      <c r="I3835" s="4"/>
      <c r="J3835" s="4"/>
      <c r="K3835" s="4"/>
      <c r="L3835" s="4"/>
      <c r="M3835" s="23"/>
      <c r="N3835" s="3"/>
      <c r="O3835" s="3"/>
      <c r="P3835" s="3"/>
      <c r="Q3835" s="3"/>
      <c r="R3835" s="3"/>
      <c r="S3835" s="4"/>
      <c r="T3835" s="3"/>
      <c r="U3835" s="3"/>
      <c r="V3835" s="3"/>
      <c r="W3835" s="8"/>
      <c r="X3835" s="3"/>
      <c r="Y3835" s="3"/>
      <c r="Z3835" s="15"/>
      <c r="AA3835" s="15"/>
    </row>
    <row r="3836" spans="1:27" ht="16.5" hidden="1">
      <c r="A3836" s="3">
        <f t="shared" si="105"/>
        <v>3833</v>
      </c>
      <c r="B3836" s="3" t="e">
        <f>VLOOKUP(D3836,DSKH!$A:$B,2,0)</f>
        <v>#N/A</v>
      </c>
      <c r="C3836" s="4"/>
      <c r="D3836" s="4"/>
      <c r="E3836" s="4"/>
      <c r="F3836" s="17"/>
      <c r="G3836" s="4"/>
      <c r="H3836" s="18"/>
      <c r="I3836" s="4"/>
      <c r="J3836" s="4"/>
      <c r="K3836" s="4"/>
      <c r="L3836" s="4"/>
      <c r="M3836" s="23"/>
      <c r="N3836" s="3"/>
      <c r="O3836" s="3"/>
      <c r="P3836" s="3"/>
      <c r="Q3836" s="3"/>
      <c r="R3836" s="3"/>
      <c r="S3836" s="4"/>
      <c r="T3836" s="3"/>
      <c r="U3836" s="3"/>
      <c r="V3836" s="3"/>
      <c r="W3836" s="8"/>
      <c r="X3836" s="3"/>
      <c r="Y3836" s="3"/>
      <c r="Z3836" s="15"/>
      <c r="AA3836" s="15"/>
    </row>
    <row r="3837" spans="1:27" ht="16.5" hidden="1">
      <c r="A3837" s="3">
        <f t="shared" si="105"/>
        <v>3834</v>
      </c>
      <c r="B3837" s="3" t="e">
        <f>VLOOKUP(D3837,DSKH!$A:$B,2,0)</f>
        <v>#N/A</v>
      </c>
      <c r="C3837" s="4"/>
      <c r="D3837" s="4"/>
      <c r="E3837" s="4"/>
      <c r="F3837" s="17"/>
      <c r="G3837" s="4"/>
      <c r="H3837" s="18"/>
      <c r="I3837" s="4"/>
      <c r="J3837" s="4"/>
      <c r="K3837" s="4"/>
      <c r="L3837" s="4"/>
      <c r="M3837" s="23"/>
      <c r="N3837" s="3"/>
      <c r="O3837" s="3"/>
      <c r="P3837" s="3"/>
      <c r="Q3837" s="3"/>
      <c r="R3837" s="4"/>
      <c r="S3837" s="3"/>
      <c r="T3837" s="3"/>
      <c r="U3837" s="3"/>
      <c r="V3837" s="3"/>
      <c r="W3837" s="8"/>
      <c r="X3837" s="4"/>
      <c r="Y3837" s="3"/>
      <c r="Z3837" s="15"/>
      <c r="AA3837" s="15"/>
    </row>
    <row r="3838" spans="1:27" ht="16.5" hidden="1">
      <c r="A3838" s="3">
        <f t="shared" si="105"/>
        <v>3835</v>
      </c>
      <c r="B3838" s="3" t="e">
        <f>VLOOKUP(D3838,DSKH!$A:$B,2,0)</f>
        <v>#N/A</v>
      </c>
      <c r="C3838" s="4"/>
      <c r="D3838" s="4"/>
      <c r="E3838" s="4"/>
      <c r="F3838" s="17"/>
      <c r="G3838" s="4"/>
      <c r="H3838" s="18"/>
      <c r="I3838" s="4"/>
      <c r="J3838" s="4"/>
      <c r="K3838" s="4"/>
      <c r="L3838" s="4"/>
      <c r="M3838" s="23"/>
      <c r="N3838" s="3"/>
      <c r="O3838" s="3"/>
      <c r="P3838" s="3"/>
      <c r="Q3838" s="3"/>
      <c r="R3838" s="4"/>
      <c r="S3838" s="3"/>
      <c r="T3838" s="3"/>
      <c r="U3838" s="3"/>
      <c r="V3838" s="3"/>
      <c r="W3838" s="8"/>
      <c r="X3838" s="4"/>
      <c r="Y3838" s="3"/>
      <c r="Z3838" s="15"/>
      <c r="AA3838" s="15"/>
    </row>
    <row r="3839" spans="1:27" ht="16.5" hidden="1">
      <c r="A3839" s="3">
        <f t="shared" si="105"/>
        <v>3836</v>
      </c>
      <c r="B3839" s="3" t="e">
        <f>VLOOKUP(D3839,DSKH!$A:$B,2,0)</f>
        <v>#N/A</v>
      </c>
      <c r="C3839" s="4"/>
      <c r="D3839" s="4"/>
      <c r="E3839" s="4"/>
      <c r="F3839" s="17"/>
      <c r="G3839" s="4"/>
      <c r="H3839" s="18"/>
      <c r="I3839" s="4"/>
      <c r="J3839" s="4"/>
      <c r="K3839" s="4"/>
      <c r="L3839" s="4"/>
      <c r="M3839" s="23"/>
      <c r="N3839" s="3"/>
      <c r="O3839" s="3"/>
      <c r="P3839" s="3"/>
      <c r="Q3839" s="3"/>
      <c r="R3839" s="4"/>
      <c r="S3839" s="3"/>
      <c r="T3839" s="3"/>
      <c r="U3839" s="3"/>
      <c r="V3839" s="3"/>
      <c r="W3839" s="8"/>
      <c r="X3839" s="4"/>
      <c r="Y3839" s="3"/>
      <c r="Z3839" s="15"/>
      <c r="AA3839" s="15"/>
    </row>
    <row r="3840" spans="1:27" ht="16.5" hidden="1">
      <c r="A3840" s="3">
        <f t="shared" si="105"/>
        <v>3837</v>
      </c>
      <c r="B3840" s="3" t="e">
        <f>VLOOKUP(D3840,DSKH!$A:$B,2,0)</f>
        <v>#N/A</v>
      </c>
      <c r="C3840" s="4"/>
      <c r="D3840" s="4"/>
      <c r="E3840" s="4"/>
      <c r="F3840" s="17"/>
      <c r="G3840" s="4"/>
      <c r="H3840" s="18"/>
      <c r="I3840" s="4"/>
      <c r="J3840" s="4"/>
      <c r="K3840" s="4"/>
      <c r="L3840" s="4"/>
      <c r="M3840" s="23"/>
      <c r="N3840" s="3"/>
      <c r="O3840" s="3"/>
      <c r="P3840" s="3"/>
      <c r="Q3840" s="3"/>
      <c r="R3840" s="4"/>
      <c r="S3840" s="3"/>
      <c r="T3840" s="3"/>
      <c r="U3840" s="3"/>
      <c r="V3840" s="3"/>
      <c r="W3840" s="8"/>
      <c r="X3840" s="4"/>
      <c r="Y3840" s="3"/>
      <c r="Z3840" s="15"/>
      <c r="AA3840" s="15"/>
    </row>
    <row r="3841" spans="1:27" ht="16.5" hidden="1">
      <c r="A3841" s="3">
        <f t="shared" si="105"/>
        <v>3838</v>
      </c>
      <c r="B3841" s="3" t="e">
        <f>VLOOKUP(D3841,DSKH!$A:$B,2,0)</f>
        <v>#N/A</v>
      </c>
      <c r="C3841" s="4"/>
      <c r="D3841" s="4"/>
      <c r="E3841" s="4"/>
      <c r="F3841" s="17"/>
      <c r="G3841" s="4"/>
      <c r="H3841" s="18"/>
      <c r="I3841" s="4"/>
      <c r="J3841" s="4"/>
      <c r="K3841" s="4"/>
      <c r="L3841" s="4"/>
      <c r="M3841" s="23"/>
      <c r="N3841" s="3"/>
      <c r="O3841" s="3"/>
      <c r="P3841" s="3"/>
      <c r="Q3841" s="3"/>
      <c r="R3841" s="4"/>
      <c r="S3841" s="3"/>
      <c r="T3841" s="3"/>
      <c r="U3841" s="3"/>
      <c r="V3841" s="3"/>
      <c r="W3841" s="8"/>
      <c r="X3841" s="4"/>
      <c r="Y3841" s="3"/>
      <c r="Z3841" s="15"/>
      <c r="AA3841" s="15"/>
    </row>
    <row r="3842" spans="1:27" ht="16.5" hidden="1">
      <c r="A3842" s="3">
        <f t="shared" si="105"/>
        <v>3839</v>
      </c>
      <c r="B3842" s="3" t="e">
        <f>VLOOKUP(D3842,DSKH!$A:$B,2,0)</f>
        <v>#N/A</v>
      </c>
      <c r="C3842" s="4"/>
      <c r="D3842" s="4"/>
      <c r="E3842" s="4"/>
      <c r="F3842" s="17"/>
      <c r="G3842" s="4"/>
      <c r="H3842" s="18"/>
      <c r="I3842" s="4"/>
      <c r="J3842" s="4"/>
      <c r="K3842" s="4"/>
      <c r="L3842" s="4"/>
      <c r="M3842" s="23"/>
      <c r="N3842" s="3"/>
      <c r="O3842" s="3"/>
      <c r="P3842" s="3"/>
      <c r="Q3842" s="3"/>
      <c r="R3842" s="4"/>
      <c r="S3842" s="3"/>
      <c r="T3842" s="3"/>
      <c r="U3842" s="3"/>
      <c r="V3842" s="3"/>
      <c r="W3842" s="8"/>
      <c r="X3842" s="4"/>
      <c r="Y3842" s="3"/>
      <c r="Z3842" s="15"/>
      <c r="AA3842" s="15"/>
    </row>
    <row r="3843" spans="1:27" ht="16.5" hidden="1">
      <c r="A3843" s="3">
        <f t="shared" si="105"/>
        <v>3840</v>
      </c>
      <c r="B3843" s="3" t="e">
        <f>VLOOKUP(D3843,DSKH!$A:$B,2,0)</f>
        <v>#N/A</v>
      </c>
      <c r="C3843" s="4"/>
      <c r="D3843" s="4"/>
      <c r="E3843" s="4"/>
      <c r="F3843" s="17"/>
      <c r="G3843" s="4"/>
      <c r="H3843" s="18"/>
      <c r="I3843" s="4"/>
      <c r="J3843" s="4"/>
      <c r="K3843" s="4"/>
      <c r="L3843" s="4"/>
      <c r="M3843" s="23"/>
      <c r="N3843" s="3"/>
      <c r="O3843" s="3"/>
      <c r="P3843" s="3"/>
      <c r="Q3843" s="3"/>
      <c r="R3843" s="4"/>
      <c r="S3843" s="3"/>
      <c r="T3843" s="3"/>
      <c r="U3843" s="3"/>
      <c r="V3843" s="3"/>
      <c r="W3843" s="8"/>
      <c r="X3843" s="4"/>
      <c r="Y3843" s="3"/>
      <c r="Z3843" s="15"/>
      <c r="AA3843" s="15"/>
    </row>
    <row r="3844" spans="1:27" ht="16.5" hidden="1">
      <c r="A3844" s="3">
        <f t="shared" si="105"/>
        <v>3841</v>
      </c>
      <c r="B3844" s="3" t="e">
        <f>VLOOKUP(D3844,DSKH!$A:$B,2,0)</f>
        <v>#N/A</v>
      </c>
      <c r="C3844" s="4"/>
      <c r="D3844" s="4"/>
      <c r="E3844" s="4"/>
      <c r="F3844" s="17"/>
      <c r="G3844" s="4"/>
      <c r="H3844" s="18"/>
      <c r="I3844" s="4"/>
      <c r="J3844" s="4"/>
      <c r="K3844" s="4"/>
      <c r="L3844" s="4"/>
      <c r="M3844" s="23"/>
      <c r="N3844" s="3"/>
      <c r="O3844" s="3"/>
      <c r="P3844" s="3"/>
      <c r="Q3844" s="3"/>
      <c r="R3844" s="4"/>
      <c r="S3844" s="3"/>
      <c r="T3844" s="3"/>
      <c r="U3844" s="3"/>
      <c r="V3844" s="3"/>
      <c r="W3844" s="8"/>
      <c r="X3844" s="4"/>
      <c r="Y3844" s="3"/>
      <c r="Z3844" s="15"/>
      <c r="AA3844" s="15"/>
    </row>
    <row r="3845" spans="1:27" ht="16.5" hidden="1">
      <c r="A3845" s="3">
        <f t="shared" si="105"/>
        <v>3842</v>
      </c>
      <c r="B3845" s="3" t="e">
        <f>VLOOKUP(D3845,DSKH!$A:$B,2,0)</f>
        <v>#N/A</v>
      </c>
      <c r="C3845" s="4"/>
      <c r="D3845" s="4"/>
      <c r="E3845" s="4"/>
      <c r="F3845" s="17"/>
      <c r="G3845" s="4"/>
      <c r="H3845" s="18"/>
      <c r="I3845" s="4"/>
      <c r="J3845" s="4"/>
      <c r="K3845" s="4"/>
      <c r="L3845" s="4"/>
      <c r="M3845" s="23"/>
      <c r="N3845" s="3"/>
      <c r="O3845" s="3"/>
      <c r="P3845" s="3"/>
      <c r="Q3845" s="3"/>
      <c r="R3845" s="4"/>
      <c r="S3845" s="3"/>
      <c r="T3845" s="3"/>
      <c r="U3845" s="3"/>
      <c r="V3845" s="3"/>
      <c r="W3845" s="8"/>
      <c r="X3845" s="4"/>
      <c r="Y3845" s="3"/>
      <c r="Z3845" s="15"/>
      <c r="AA3845" s="15"/>
    </row>
    <row r="3846" spans="1:27" ht="16.5" hidden="1">
      <c r="A3846" s="3">
        <f t="shared" si="105"/>
        <v>3843</v>
      </c>
      <c r="B3846" s="3" t="e">
        <f>VLOOKUP(D3846,DSKH!$A:$B,2,0)</f>
        <v>#N/A</v>
      </c>
      <c r="C3846" s="4"/>
      <c r="D3846" s="4"/>
      <c r="E3846" s="4"/>
      <c r="F3846" s="17"/>
      <c r="G3846" s="4"/>
      <c r="H3846" s="18"/>
      <c r="I3846" s="4"/>
      <c r="J3846" s="4"/>
      <c r="K3846" s="4"/>
      <c r="L3846" s="4"/>
      <c r="M3846" s="23"/>
      <c r="N3846" s="3"/>
      <c r="O3846" s="3"/>
      <c r="P3846" s="3"/>
      <c r="Q3846" s="3"/>
      <c r="R3846" s="4"/>
      <c r="S3846" s="3"/>
      <c r="T3846" s="3"/>
      <c r="U3846" s="3"/>
      <c r="V3846" s="3"/>
      <c r="W3846" s="8"/>
      <c r="X3846" s="4"/>
      <c r="Y3846" s="3"/>
      <c r="Z3846" s="15"/>
      <c r="AA3846" s="15"/>
    </row>
    <row r="3847" spans="1:27" ht="16.5" hidden="1">
      <c r="A3847" s="3">
        <f t="shared" si="105"/>
        <v>3844</v>
      </c>
      <c r="B3847" s="3" t="e">
        <f>VLOOKUP(D3847,DSKH!$A:$B,2,0)</f>
        <v>#N/A</v>
      </c>
      <c r="C3847" s="4"/>
      <c r="D3847" s="4"/>
      <c r="E3847" s="4"/>
      <c r="F3847" s="17"/>
      <c r="G3847" s="4"/>
      <c r="H3847" s="18"/>
      <c r="I3847" s="4"/>
      <c r="J3847" s="4"/>
      <c r="K3847" s="4"/>
      <c r="L3847" s="4"/>
      <c r="M3847" s="23"/>
      <c r="N3847" s="3"/>
      <c r="O3847" s="3"/>
      <c r="P3847" s="3"/>
      <c r="Q3847" s="3"/>
      <c r="R3847" s="4"/>
      <c r="S3847" s="3"/>
      <c r="T3847" s="3"/>
      <c r="U3847" s="3"/>
      <c r="V3847" s="3"/>
      <c r="W3847" s="8"/>
      <c r="X3847" s="4"/>
      <c r="Y3847" s="3"/>
      <c r="Z3847" s="15"/>
      <c r="AA3847" s="15"/>
    </row>
    <row r="3848" spans="1:27" ht="16.5" hidden="1">
      <c r="A3848" s="3">
        <f t="shared" si="105"/>
        <v>3845</v>
      </c>
      <c r="B3848" s="3" t="e">
        <f>VLOOKUP(D3848,DSKH!$A:$B,2,0)</f>
        <v>#N/A</v>
      </c>
      <c r="C3848" s="4"/>
      <c r="D3848" s="4"/>
      <c r="E3848" s="4"/>
      <c r="F3848" s="17"/>
      <c r="G3848" s="4"/>
      <c r="H3848" s="18"/>
      <c r="I3848" s="4"/>
      <c r="J3848" s="4"/>
      <c r="K3848" s="4"/>
      <c r="L3848" s="4"/>
      <c r="M3848" s="23"/>
      <c r="N3848" s="3"/>
      <c r="O3848" s="3"/>
      <c r="P3848" s="3"/>
      <c r="Q3848" s="3"/>
      <c r="R3848" s="4"/>
      <c r="S3848" s="3"/>
      <c r="T3848" s="3"/>
      <c r="U3848" s="3"/>
      <c r="V3848" s="3"/>
      <c r="W3848" s="8"/>
      <c r="X3848" s="4"/>
      <c r="Y3848" s="3"/>
      <c r="Z3848" s="15"/>
      <c r="AA3848" s="15"/>
    </row>
    <row r="3849" spans="1:27" ht="16.5" hidden="1">
      <c r="A3849" s="3">
        <f t="shared" si="105"/>
        <v>3846</v>
      </c>
      <c r="B3849" s="3" t="e">
        <f>VLOOKUP(D3849,DSKH!$A:$B,2,0)</f>
        <v>#N/A</v>
      </c>
      <c r="C3849" s="4"/>
      <c r="D3849" s="4"/>
      <c r="E3849" s="4"/>
      <c r="F3849" s="17"/>
      <c r="G3849" s="4"/>
      <c r="H3849" s="18"/>
      <c r="I3849" s="4"/>
      <c r="J3849" s="4"/>
      <c r="K3849" s="4"/>
      <c r="L3849" s="4"/>
      <c r="M3849" s="23"/>
      <c r="N3849" s="3"/>
      <c r="O3849" s="3"/>
      <c r="P3849" s="3"/>
      <c r="Q3849" s="3"/>
      <c r="R3849" s="4"/>
      <c r="S3849" s="3"/>
      <c r="T3849" s="3"/>
      <c r="U3849" s="3"/>
      <c r="V3849" s="3"/>
      <c r="W3849" s="8"/>
      <c r="X3849" s="4"/>
      <c r="Y3849" s="3"/>
      <c r="Z3849" s="15"/>
      <c r="AA3849" s="15"/>
    </row>
    <row r="3850" spans="1:27" ht="16.5" hidden="1">
      <c r="A3850" s="3">
        <f t="shared" si="105"/>
        <v>3847</v>
      </c>
      <c r="B3850" s="3" t="e">
        <f>VLOOKUP(D3850,DSKH!$A:$B,2,0)</f>
        <v>#N/A</v>
      </c>
      <c r="C3850" s="4"/>
      <c r="D3850" s="4"/>
      <c r="E3850" s="4"/>
      <c r="F3850" s="17"/>
      <c r="G3850" s="4"/>
      <c r="H3850" s="18"/>
      <c r="I3850" s="4"/>
      <c r="J3850" s="4"/>
      <c r="K3850" s="4"/>
      <c r="L3850" s="4"/>
      <c r="M3850" s="23"/>
      <c r="N3850" s="3"/>
      <c r="O3850" s="3"/>
      <c r="P3850" s="3"/>
      <c r="Q3850" s="3"/>
      <c r="R3850" s="4"/>
      <c r="S3850" s="3"/>
      <c r="T3850" s="3"/>
      <c r="U3850" s="3"/>
      <c r="V3850" s="3"/>
      <c r="W3850" s="8"/>
      <c r="X3850" s="4"/>
      <c r="Y3850" s="3"/>
      <c r="Z3850" s="15"/>
      <c r="AA3850" s="15"/>
    </row>
    <row r="3851" spans="1:27" ht="16.5" hidden="1">
      <c r="A3851" s="3">
        <f t="shared" si="105"/>
        <v>3848</v>
      </c>
      <c r="B3851" s="3" t="e">
        <f>VLOOKUP(D3851,DSKH!$A:$B,2,0)</f>
        <v>#N/A</v>
      </c>
      <c r="C3851" s="4"/>
      <c r="D3851" s="4"/>
      <c r="E3851" s="4"/>
      <c r="F3851" s="17"/>
      <c r="G3851" s="4"/>
      <c r="H3851" s="18"/>
      <c r="I3851" s="4"/>
      <c r="J3851" s="4"/>
      <c r="K3851" s="4"/>
      <c r="L3851" s="4"/>
      <c r="M3851" s="23"/>
      <c r="N3851" s="3"/>
      <c r="O3851" s="3"/>
      <c r="P3851" s="3"/>
      <c r="Q3851" s="3"/>
      <c r="R3851" s="4"/>
      <c r="S3851" s="3"/>
      <c r="T3851" s="3"/>
      <c r="U3851" s="3"/>
      <c r="V3851" s="3"/>
      <c r="W3851" s="8"/>
      <c r="X3851" s="4"/>
      <c r="Y3851" s="3"/>
      <c r="Z3851" s="15"/>
      <c r="AA3851" s="15"/>
    </row>
    <row r="3852" spans="1:27" ht="16.5" hidden="1">
      <c r="A3852" s="3">
        <f t="shared" si="105"/>
        <v>3849</v>
      </c>
      <c r="B3852" s="3" t="e">
        <f>VLOOKUP(D3852,DSKH!$A:$B,2,0)</f>
        <v>#N/A</v>
      </c>
      <c r="C3852" s="4"/>
      <c r="D3852" s="4"/>
      <c r="E3852" s="4"/>
      <c r="F3852" s="17"/>
      <c r="G3852" s="4"/>
      <c r="H3852" s="18"/>
      <c r="I3852" s="4"/>
      <c r="J3852" s="4"/>
      <c r="K3852" s="4"/>
      <c r="L3852" s="4"/>
      <c r="M3852" s="23"/>
      <c r="N3852" s="3"/>
      <c r="O3852" s="3"/>
      <c r="P3852" s="3"/>
      <c r="Q3852" s="3"/>
      <c r="R3852" s="4"/>
      <c r="S3852" s="3"/>
      <c r="T3852" s="3"/>
      <c r="U3852" s="3"/>
      <c r="V3852" s="3"/>
      <c r="W3852" s="8"/>
      <c r="X3852" s="4"/>
      <c r="Y3852" s="3"/>
      <c r="Z3852" s="15"/>
      <c r="AA3852" s="15"/>
    </row>
    <row r="3853" spans="1:27" ht="16.5" hidden="1">
      <c r="A3853" s="3">
        <f t="shared" si="105"/>
        <v>3850</v>
      </c>
      <c r="B3853" s="3" t="e">
        <f>VLOOKUP(D3853,DSKH!$A:$B,2,0)</f>
        <v>#N/A</v>
      </c>
      <c r="C3853" s="4"/>
      <c r="D3853" s="4"/>
      <c r="E3853" s="4"/>
      <c r="F3853" s="17"/>
      <c r="G3853" s="4"/>
      <c r="H3853" s="18"/>
      <c r="I3853" s="4"/>
      <c r="J3853" s="4"/>
      <c r="K3853" s="4"/>
      <c r="L3853" s="4"/>
      <c r="M3853" s="23"/>
      <c r="N3853" s="3"/>
      <c r="O3853" s="3"/>
      <c r="P3853" s="3"/>
      <c r="Q3853" s="3"/>
      <c r="R3853" s="4"/>
      <c r="S3853" s="3"/>
      <c r="T3853" s="3"/>
      <c r="U3853" s="3"/>
      <c r="V3853" s="3"/>
      <c r="W3853" s="8"/>
      <c r="X3853" s="4"/>
      <c r="Y3853" s="3"/>
      <c r="Z3853" s="15"/>
      <c r="AA3853" s="15"/>
    </row>
    <row r="3854" spans="1:27" ht="16.5" hidden="1">
      <c r="A3854" s="3">
        <f t="shared" si="105"/>
        <v>3851</v>
      </c>
      <c r="B3854" s="3" t="e">
        <f>VLOOKUP(D3854,DSKH!$A:$B,2,0)</f>
        <v>#N/A</v>
      </c>
      <c r="C3854" s="4"/>
      <c r="D3854" s="4"/>
      <c r="E3854" s="4"/>
      <c r="F3854" s="17"/>
      <c r="G3854" s="4"/>
      <c r="H3854" s="18"/>
      <c r="I3854" s="4"/>
      <c r="J3854" s="4"/>
      <c r="K3854" s="4"/>
      <c r="L3854" s="4"/>
      <c r="M3854" s="23"/>
      <c r="N3854" s="3"/>
      <c r="O3854" s="3"/>
      <c r="P3854" s="3"/>
      <c r="Q3854" s="3"/>
      <c r="R3854" s="4"/>
      <c r="S3854" s="3"/>
      <c r="T3854" s="3"/>
      <c r="U3854" s="3"/>
      <c r="V3854" s="3"/>
      <c r="W3854" s="8"/>
      <c r="X3854" s="4"/>
      <c r="Y3854" s="3"/>
      <c r="Z3854" s="15"/>
      <c r="AA3854" s="15"/>
    </row>
    <row r="3855" spans="1:27" ht="16.5" hidden="1">
      <c r="A3855" s="3">
        <f t="shared" si="105"/>
        <v>3852</v>
      </c>
      <c r="B3855" s="3" t="e">
        <f>VLOOKUP(D3855,DSKH!$A:$B,2,0)</f>
        <v>#N/A</v>
      </c>
      <c r="C3855" s="4"/>
      <c r="D3855" s="4"/>
      <c r="E3855" s="4"/>
      <c r="F3855" s="17"/>
      <c r="G3855" s="4"/>
      <c r="H3855" s="18"/>
      <c r="I3855" s="4"/>
      <c r="J3855" s="4"/>
      <c r="K3855" s="4"/>
      <c r="L3855" s="4"/>
      <c r="M3855" s="23"/>
      <c r="N3855" s="3"/>
      <c r="O3855" s="3"/>
      <c r="P3855" s="3"/>
      <c r="Q3855" s="3"/>
      <c r="R3855" s="4"/>
      <c r="S3855" s="3"/>
      <c r="T3855" s="3"/>
      <c r="U3855" s="3"/>
      <c r="V3855" s="3"/>
      <c r="W3855" s="8"/>
      <c r="X3855" s="4"/>
      <c r="Y3855" s="3"/>
      <c r="Z3855" s="15"/>
      <c r="AA3855" s="15"/>
    </row>
    <row r="3856" spans="1:27" ht="16.5" hidden="1">
      <c r="A3856" s="3">
        <f t="shared" si="105"/>
        <v>3853</v>
      </c>
      <c r="B3856" s="3" t="e">
        <f>VLOOKUP(D3856,DSKH!$A:$B,2,0)</f>
        <v>#N/A</v>
      </c>
      <c r="C3856" s="4"/>
      <c r="D3856" s="4"/>
      <c r="E3856" s="4"/>
      <c r="F3856" s="17"/>
      <c r="G3856" s="4"/>
      <c r="H3856" s="18"/>
      <c r="I3856" s="4"/>
      <c r="J3856" s="4"/>
      <c r="K3856" s="4"/>
      <c r="L3856" s="4"/>
      <c r="M3856" s="23"/>
      <c r="N3856" s="3"/>
      <c r="O3856" s="3"/>
      <c r="P3856" s="3"/>
      <c r="Q3856" s="3"/>
      <c r="R3856" s="4"/>
      <c r="S3856" s="3"/>
      <c r="T3856" s="3"/>
      <c r="U3856" s="3"/>
      <c r="V3856" s="3"/>
      <c r="W3856" s="8"/>
      <c r="X3856" s="4"/>
      <c r="Y3856" s="3"/>
      <c r="Z3856" s="15"/>
      <c r="AA3856" s="15"/>
    </row>
    <row r="3857" spans="1:27" ht="16.5" hidden="1">
      <c r="A3857" s="3">
        <f t="shared" si="105"/>
        <v>3854</v>
      </c>
      <c r="B3857" s="3" t="e">
        <f>VLOOKUP(D3857,DSKH!$A:$B,2,0)</f>
        <v>#N/A</v>
      </c>
      <c r="C3857" s="4"/>
      <c r="D3857" s="4"/>
      <c r="E3857" s="4"/>
      <c r="F3857" s="17"/>
      <c r="G3857" s="4"/>
      <c r="H3857" s="18"/>
      <c r="I3857" s="4"/>
      <c r="J3857" s="4"/>
      <c r="K3857" s="4"/>
      <c r="L3857" s="4"/>
      <c r="M3857" s="23"/>
      <c r="N3857" s="3"/>
      <c r="O3857" s="3"/>
      <c r="P3857" s="3"/>
      <c r="Q3857" s="3"/>
      <c r="R3857" s="4"/>
      <c r="S3857" s="3"/>
      <c r="T3857" s="3"/>
      <c r="U3857" s="3"/>
      <c r="V3857" s="3"/>
      <c r="W3857" s="8"/>
      <c r="X3857" s="4"/>
      <c r="Y3857" s="3"/>
      <c r="Z3857" s="15"/>
      <c r="AA3857" s="15"/>
    </row>
    <row r="3858" spans="1:27" ht="16.5" hidden="1">
      <c r="A3858" s="3">
        <f t="shared" si="105"/>
        <v>3855</v>
      </c>
      <c r="B3858" s="3" t="e">
        <f>VLOOKUP(D3858,DSKH!$A:$B,2,0)</f>
        <v>#N/A</v>
      </c>
      <c r="C3858" s="4"/>
      <c r="D3858" s="4"/>
      <c r="E3858" s="4"/>
      <c r="F3858" s="17"/>
      <c r="G3858" s="4"/>
      <c r="H3858" s="18"/>
      <c r="I3858" s="4"/>
      <c r="J3858" s="4"/>
      <c r="K3858" s="4"/>
      <c r="L3858" s="4"/>
      <c r="M3858" s="23"/>
      <c r="N3858" s="3"/>
      <c r="O3858" s="3"/>
      <c r="P3858" s="3"/>
      <c r="Q3858" s="3"/>
      <c r="R3858" s="4"/>
      <c r="S3858" s="3"/>
      <c r="T3858" s="3"/>
      <c r="U3858" s="3"/>
      <c r="V3858" s="3"/>
      <c r="W3858" s="8"/>
      <c r="X3858" s="4"/>
      <c r="Y3858" s="3"/>
      <c r="Z3858" s="15"/>
      <c r="AA3858" s="15"/>
    </row>
    <row r="3859" spans="1:27" ht="16.5" hidden="1">
      <c r="A3859" s="3">
        <f t="shared" si="105"/>
        <v>3856</v>
      </c>
      <c r="B3859" s="3" t="e">
        <f>VLOOKUP(D3859,DSKH!$A:$B,2,0)</f>
        <v>#N/A</v>
      </c>
      <c r="C3859" s="4"/>
      <c r="D3859" s="4"/>
      <c r="E3859" s="4"/>
      <c r="F3859" s="17"/>
      <c r="G3859" s="4"/>
      <c r="H3859" s="18"/>
      <c r="I3859" s="4"/>
      <c r="J3859" s="4"/>
      <c r="K3859" s="4"/>
      <c r="L3859" s="4"/>
      <c r="M3859" s="23"/>
      <c r="N3859" s="3"/>
      <c r="O3859" s="3"/>
      <c r="P3859" s="3"/>
      <c r="Q3859" s="3"/>
      <c r="R3859" s="4"/>
      <c r="S3859" s="3"/>
      <c r="T3859" s="3"/>
      <c r="U3859" s="3"/>
      <c r="V3859" s="3"/>
      <c r="W3859" s="8"/>
      <c r="X3859" s="4"/>
      <c r="Y3859" s="3"/>
      <c r="Z3859" s="15"/>
      <c r="AA3859" s="15"/>
    </row>
    <row r="3860" spans="1:27" ht="16.5" hidden="1">
      <c r="A3860" s="3">
        <f t="shared" si="105"/>
        <v>3857</v>
      </c>
      <c r="B3860" s="3" t="e">
        <f>VLOOKUP(D3860,DSKH!$A:$B,2,0)</f>
        <v>#N/A</v>
      </c>
      <c r="C3860" s="4"/>
      <c r="D3860" s="4"/>
      <c r="E3860" s="4"/>
      <c r="F3860" s="17"/>
      <c r="G3860" s="4"/>
      <c r="H3860" s="18"/>
      <c r="I3860" s="4"/>
      <c r="J3860" s="4"/>
      <c r="K3860" s="4"/>
      <c r="L3860" s="4"/>
      <c r="M3860" s="23"/>
      <c r="N3860" s="3"/>
      <c r="O3860" s="3"/>
      <c r="P3860" s="3"/>
      <c r="Q3860" s="3"/>
      <c r="R3860" s="4"/>
      <c r="S3860" s="3"/>
      <c r="T3860" s="3"/>
      <c r="U3860" s="3"/>
      <c r="V3860" s="3"/>
      <c r="W3860" s="8"/>
      <c r="X3860" s="4"/>
      <c r="Y3860" s="3"/>
      <c r="Z3860" s="15"/>
      <c r="AA3860" s="15"/>
    </row>
    <row r="3861" spans="1:27" ht="16.5" hidden="1">
      <c r="A3861" s="3">
        <f t="shared" si="105"/>
        <v>3858</v>
      </c>
      <c r="B3861" s="3" t="e">
        <f>VLOOKUP(D3861,DSKH!$A:$B,2,0)</f>
        <v>#N/A</v>
      </c>
      <c r="C3861" s="4"/>
      <c r="D3861" s="4"/>
      <c r="E3861" s="4"/>
      <c r="F3861" s="17"/>
      <c r="G3861" s="4"/>
      <c r="H3861" s="18"/>
      <c r="I3861" s="4"/>
      <c r="J3861" s="4"/>
      <c r="K3861" s="4"/>
      <c r="L3861" s="4"/>
      <c r="M3861" s="23"/>
      <c r="N3861" s="3"/>
      <c r="O3861" s="3"/>
      <c r="P3861" s="3"/>
      <c r="Q3861" s="3"/>
      <c r="R3861" s="4"/>
      <c r="S3861" s="3"/>
      <c r="T3861" s="3"/>
      <c r="U3861" s="3"/>
      <c r="V3861" s="3"/>
      <c r="W3861" s="8"/>
      <c r="X3861" s="4"/>
      <c r="Y3861" s="3"/>
      <c r="Z3861" s="15"/>
      <c r="AA3861" s="15"/>
    </row>
    <row r="3862" spans="1:27" ht="16.5" hidden="1">
      <c r="A3862" s="3">
        <f t="shared" si="105"/>
        <v>3859</v>
      </c>
      <c r="B3862" s="3" t="e">
        <f>VLOOKUP(D3862,DSKH!$A:$B,2,0)</f>
        <v>#N/A</v>
      </c>
      <c r="C3862" s="4"/>
      <c r="D3862" s="4"/>
      <c r="E3862" s="4"/>
      <c r="F3862" s="17"/>
      <c r="G3862" s="4"/>
      <c r="H3862" s="18"/>
      <c r="I3862" s="4"/>
      <c r="J3862" s="4"/>
      <c r="K3862" s="4"/>
      <c r="L3862" s="4"/>
      <c r="M3862" s="23"/>
      <c r="N3862" s="3"/>
      <c r="O3862" s="3"/>
      <c r="P3862" s="3"/>
      <c r="Q3862" s="3"/>
      <c r="R3862" s="4"/>
      <c r="S3862" s="3"/>
      <c r="T3862" s="3"/>
      <c r="U3862" s="3"/>
      <c r="V3862" s="3"/>
      <c r="W3862" s="8"/>
      <c r="X3862" s="4"/>
      <c r="Y3862" s="3"/>
      <c r="Z3862" s="15"/>
      <c r="AA3862" s="15"/>
    </row>
    <row r="3863" spans="1:27" ht="16.5" hidden="1">
      <c r="A3863" s="3">
        <f t="shared" si="105"/>
        <v>3860</v>
      </c>
      <c r="B3863" s="3" t="e">
        <f>VLOOKUP(D3863,DSKH!$A:$B,2,0)</f>
        <v>#N/A</v>
      </c>
      <c r="C3863" s="4"/>
      <c r="D3863" s="4"/>
      <c r="E3863" s="4"/>
      <c r="F3863" s="17"/>
      <c r="G3863" s="4"/>
      <c r="H3863" s="18"/>
      <c r="I3863" s="4"/>
      <c r="J3863" s="4"/>
      <c r="K3863" s="4"/>
      <c r="L3863" s="4"/>
      <c r="M3863" s="23"/>
      <c r="N3863" s="3"/>
      <c r="O3863" s="3"/>
      <c r="P3863" s="3"/>
      <c r="Q3863" s="3"/>
      <c r="R3863" s="4"/>
      <c r="S3863" s="3"/>
      <c r="T3863" s="3"/>
      <c r="U3863" s="3"/>
      <c r="V3863" s="3"/>
      <c r="W3863" s="8"/>
      <c r="X3863" s="4"/>
      <c r="Y3863" s="3"/>
      <c r="Z3863" s="15"/>
      <c r="AA3863" s="15"/>
    </row>
    <row r="3864" spans="1:27" ht="16.5" hidden="1">
      <c r="A3864" s="3">
        <f t="shared" si="105"/>
        <v>3861</v>
      </c>
      <c r="B3864" s="3" t="e">
        <f>VLOOKUP(D3864,DSKH!$A:$B,2,0)</f>
        <v>#N/A</v>
      </c>
      <c r="C3864" s="4"/>
      <c r="D3864" s="4"/>
      <c r="E3864" s="4"/>
      <c r="F3864" s="17"/>
      <c r="G3864" s="4"/>
      <c r="H3864" s="18"/>
      <c r="I3864" s="4"/>
      <c r="J3864" s="4"/>
      <c r="K3864" s="4"/>
      <c r="L3864" s="4"/>
      <c r="M3864" s="23"/>
      <c r="N3864" s="3"/>
      <c r="O3864" s="3"/>
      <c r="P3864" s="3"/>
      <c r="Q3864" s="3"/>
      <c r="R3864" s="4"/>
      <c r="S3864" s="3"/>
      <c r="T3864" s="3"/>
      <c r="U3864" s="3"/>
      <c r="V3864" s="3"/>
      <c r="W3864" s="8"/>
      <c r="X3864" s="4"/>
      <c r="Y3864" s="3"/>
      <c r="Z3864" s="15"/>
      <c r="AA3864" s="15"/>
    </row>
    <row r="3865" spans="1:27" ht="16.5" hidden="1">
      <c r="A3865" s="3">
        <f t="shared" si="105"/>
        <v>3862</v>
      </c>
      <c r="B3865" s="3" t="e">
        <f>VLOOKUP(D3865,DSKH!$A:$B,2,0)</f>
        <v>#N/A</v>
      </c>
      <c r="C3865" s="4"/>
      <c r="D3865" s="4"/>
      <c r="E3865" s="4"/>
      <c r="F3865" s="17"/>
      <c r="G3865" s="4"/>
      <c r="H3865" s="18"/>
      <c r="I3865" s="4"/>
      <c r="J3865" s="4"/>
      <c r="K3865" s="4"/>
      <c r="L3865" s="4"/>
      <c r="M3865" s="23"/>
      <c r="N3865" s="3"/>
      <c r="O3865" s="3"/>
      <c r="P3865" s="3"/>
      <c r="Q3865" s="3"/>
      <c r="R3865" s="4"/>
      <c r="S3865" s="3"/>
      <c r="T3865" s="3"/>
      <c r="U3865" s="3"/>
      <c r="V3865" s="3"/>
      <c r="W3865" s="8"/>
      <c r="X3865" s="4"/>
      <c r="Y3865" s="3"/>
      <c r="Z3865" s="15"/>
      <c r="AA3865" s="15"/>
    </row>
    <row r="3866" spans="1:27" ht="16.5" hidden="1">
      <c r="A3866" s="3">
        <f t="shared" si="105"/>
        <v>3863</v>
      </c>
      <c r="B3866" s="3" t="e">
        <f>VLOOKUP(D3866,DSKH!$A:$B,2,0)</f>
        <v>#N/A</v>
      </c>
      <c r="C3866" s="4"/>
      <c r="D3866" s="4"/>
      <c r="E3866" s="4"/>
      <c r="F3866" s="17"/>
      <c r="G3866" s="4"/>
      <c r="H3866" s="18"/>
      <c r="I3866" s="4"/>
      <c r="J3866" s="4"/>
      <c r="K3866" s="4"/>
      <c r="L3866" s="3"/>
      <c r="M3866" s="27"/>
      <c r="N3866" s="3"/>
      <c r="O3866" s="3"/>
      <c r="P3866" s="3"/>
      <c r="Q3866" s="3"/>
      <c r="R3866" s="3"/>
      <c r="S3866" s="3"/>
      <c r="T3866" s="3"/>
      <c r="U3866" s="3"/>
      <c r="V3866" s="3"/>
      <c r="W3866" s="8"/>
      <c r="X3866" s="3"/>
      <c r="Y3866" s="3"/>
      <c r="Z3866" s="15"/>
      <c r="AA3866" s="15"/>
    </row>
    <row r="3867" spans="1:27" ht="16.5" hidden="1">
      <c r="A3867" s="3">
        <f t="shared" si="105"/>
        <v>3864</v>
      </c>
      <c r="B3867" s="3" t="e">
        <f>VLOOKUP(D3867,DSKH!$A:$B,2,0)</f>
        <v>#N/A</v>
      </c>
      <c r="C3867" s="4"/>
      <c r="D3867" s="4"/>
      <c r="E3867" s="4"/>
      <c r="F3867" s="17"/>
      <c r="G3867" s="4"/>
      <c r="H3867" s="18"/>
      <c r="I3867" s="4"/>
      <c r="J3867" s="4"/>
      <c r="K3867" s="4"/>
      <c r="L3867" s="4"/>
      <c r="M3867" s="23"/>
      <c r="N3867" s="3"/>
      <c r="O3867" s="3"/>
      <c r="P3867" s="3"/>
      <c r="Q3867" s="3"/>
      <c r="R3867" s="4"/>
      <c r="S3867" s="3"/>
      <c r="T3867" s="3"/>
      <c r="U3867" s="3"/>
      <c r="V3867" s="3"/>
      <c r="W3867" s="8"/>
      <c r="X3867" s="4"/>
      <c r="Y3867" s="3"/>
      <c r="Z3867" s="15"/>
      <c r="AA3867" s="15"/>
    </row>
    <row r="3868" spans="1:27" ht="16.5" hidden="1">
      <c r="A3868" s="3">
        <f t="shared" si="105"/>
        <v>3865</v>
      </c>
      <c r="B3868" s="3" t="e">
        <f>VLOOKUP(D3868,DSKH!$A:$B,2,0)</f>
        <v>#N/A</v>
      </c>
      <c r="C3868" s="4"/>
      <c r="D3868" s="4"/>
      <c r="E3868" s="4"/>
      <c r="F3868" s="17"/>
      <c r="G3868" s="4"/>
      <c r="H3868" s="18"/>
      <c r="I3868" s="4"/>
      <c r="J3868" s="4"/>
      <c r="K3868" s="4"/>
      <c r="L3868" s="4"/>
      <c r="M3868" s="23"/>
      <c r="N3868" s="3"/>
      <c r="O3868" s="3"/>
      <c r="P3868" s="3"/>
      <c r="Q3868" s="4"/>
      <c r="R3868" s="3"/>
      <c r="S3868" s="3"/>
      <c r="T3868" s="3"/>
      <c r="U3868" s="4"/>
      <c r="V3868" s="3"/>
      <c r="W3868" s="8"/>
      <c r="X3868" s="4"/>
      <c r="Y3868" s="4"/>
      <c r="Z3868" s="15"/>
      <c r="AA3868" s="15"/>
    </row>
    <row r="3869" spans="1:27" ht="16.5" hidden="1">
      <c r="A3869" s="3">
        <f t="shared" si="105"/>
        <v>3866</v>
      </c>
      <c r="B3869" s="3" t="e">
        <f>VLOOKUP(D3869,DSKH!$A:$B,2,0)</f>
        <v>#N/A</v>
      </c>
      <c r="C3869" s="4"/>
      <c r="D3869" s="4"/>
      <c r="E3869" s="4"/>
      <c r="F3869" s="17"/>
      <c r="G3869" s="4"/>
      <c r="H3869" s="18"/>
      <c r="I3869" s="4"/>
      <c r="J3869" s="4"/>
      <c r="K3869" s="4"/>
      <c r="L3869" s="3"/>
      <c r="M3869" s="27"/>
      <c r="N3869" s="3"/>
      <c r="O3869" s="3"/>
      <c r="P3869" s="3"/>
      <c r="Q3869" s="3"/>
      <c r="R3869" s="3"/>
      <c r="S3869" s="3"/>
      <c r="T3869" s="3"/>
      <c r="U3869" s="3"/>
      <c r="V3869" s="3"/>
      <c r="W3869" s="8"/>
      <c r="X3869" s="3"/>
      <c r="Y3869" s="3"/>
      <c r="Z3869" s="15"/>
      <c r="AA3869" s="15"/>
    </row>
    <row r="3870" spans="1:27" ht="16.5" hidden="1">
      <c r="A3870" s="3">
        <f t="shared" si="105"/>
        <v>3867</v>
      </c>
      <c r="B3870" s="3" t="e">
        <f>VLOOKUP(D3870,DSKH!$A:$B,2,0)</f>
        <v>#N/A</v>
      </c>
      <c r="C3870" s="4"/>
      <c r="D3870" s="4"/>
      <c r="E3870" s="4"/>
      <c r="F3870" s="17"/>
      <c r="G3870" s="4"/>
      <c r="H3870" s="18"/>
      <c r="I3870" s="4"/>
      <c r="J3870" s="4"/>
      <c r="K3870" s="4"/>
      <c r="L3870" s="3"/>
      <c r="M3870" s="27"/>
      <c r="N3870" s="3"/>
      <c r="O3870" s="3"/>
      <c r="P3870" s="3"/>
      <c r="Q3870" s="3"/>
      <c r="R3870" s="3"/>
      <c r="S3870" s="3"/>
      <c r="T3870" s="3"/>
      <c r="U3870" s="3"/>
      <c r="V3870" s="3"/>
      <c r="W3870" s="8"/>
      <c r="X3870" s="3"/>
      <c r="Y3870" s="3"/>
      <c r="Z3870" s="15"/>
      <c r="AA3870" s="15"/>
    </row>
    <row r="3871" spans="1:27" ht="16.5" hidden="1">
      <c r="A3871" s="3">
        <f t="shared" si="105"/>
        <v>3868</v>
      </c>
      <c r="B3871" s="3" t="e">
        <f>VLOOKUP(D3871,DSKH!$A:$B,2,0)</f>
        <v>#N/A</v>
      </c>
      <c r="C3871" s="4"/>
      <c r="D3871" s="4"/>
      <c r="E3871" s="4"/>
      <c r="F3871" s="17"/>
      <c r="G3871" s="4"/>
      <c r="H3871" s="18"/>
      <c r="I3871" s="4"/>
      <c r="J3871" s="4"/>
      <c r="K3871" s="4"/>
      <c r="L3871" s="3"/>
      <c r="M3871" s="27"/>
      <c r="N3871" s="3"/>
      <c r="O3871" s="3"/>
      <c r="P3871" s="3"/>
      <c r="Q3871" s="3"/>
      <c r="R3871" s="3"/>
      <c r="S3871" s="3"/>
      <c r="T3871" s="3"/>
      <c r="U3871" s="3"/>
      <c r="V3871" s="3"/>
      <c r="W3871" s="8"/>
      <c r="X3871" s="3"/>
      <c r="Y3871" s="3"/>
      <c r="Z3871" s="15"/>
      <c r="AA3871" s="15"/>
    </row>
    <row r="3872" spans="1:27" ht="16.5" hidden="1">
      <c r="A3872" s="3">
        <f t="shared" si="105"/>
        <v>3869</v>
      </c>
      <c r="B3872" s="3" t="e">
        <f>VLOOKUP(D3872,DSKH!$A:$B,2,0)</f>
        <v>#N/A</v>
      </c>
      <c r="C3872" s="4"/>
      <c r="D3872" s="4"/>
      <c r="E3872" s="4"/>
      <c r="F3872" s="17"/>
      <c r="G3872" s="4"/>
      <c r="H3872" s="18"/>
      <c r="I3872" s="4"/>
      <c r="J3872" s="4"/>
      <c r="K3872" s="4"/>
      <c r="L3872" s="4"/>
      <c r="M3872" s="23"/>
      <c r="N3872" s="3"/>
      <c r="O3872" s="3"/>
      <c r="P3872" s="3"/>
      <c r="Q3872" s="4"/>
      <c r="R3872" s="3"/>
      <c r="S3872" s="3"/>
      <c r="T3872" s="3"/>
      <c r="U3872" s="4"/>
      <c r="V3872" s="3"/>
      <c r="W3872" s="8"/>
      <c r="X3872" s="4"/>
      <c r="Y3872" s="4"/>
      <c r="Z3872" s="15"/>
      <c r="AA3872" s="15"/>
    </row>
    <row r="3873" spans="1:27" ht="16.5" hidden="1">
      <c r="A3873" s="3">
        <f t="shared" si="105"/>
        <v>3870</v>
      </c>
      <c r="B3873" s="3" t="e">
        <f>VLOOKUP(D3873,DSKH!$A:$B,2,0)</f>
        <v>#N/A</v>
      </c>
      <c r="C3873" s="4"/>
      <c r="D3873" s="4"/>
      <c r="E3873" s="4"/>
      <c r="F3873" s="17"/>
      <c r="G3873" s="4"/>
      <c r="H3873" s="18"/>
      <c r="I3873" s="4"/>
      <c r="J3873" s="4"/>
      <c r="K3873" s="4"/>
      <c r="L3873" s="3"/>
      <c r="M3873" s="27"/>
      <c r="N3873" s="3"/>
      <c r="O3873" s="3"/>
      <c r="P3873" s="3"/>
      <c r="Q3873" s="3"/>
      <c r="R3873" s="3"/>
      <c r="S3873" s="3"/>
      <c r="T3873" s="3"/>
      <c r="U3873" s="3"/>
      <c r="V3873" s="3"/>
      <c r="W3873" s="8"/>
      <c r="X3873" s="3"/>
      <c r="Y3873" s="3"/>
      <c r="Z3873" s="15"/>
      <c r="AA3873" s="15"/>
    </row>
    <row r="3874" spans="1:27" ht="16.5" hidden="1">
      <c r="A3874" s="3">
        <f t="shared" si="105"/>
        <v>3871</v>
      </c>
      <c r="B3874" s="3" t="e">
        <f>VLOOKUP(D3874,DSKH!$A:$B,2,0)</f>
        <v>#N/A</v>
      </c>
      <c r="C3874" s="4"/>
      <c r="D3874" s="4"/>
      <c r="E3874" s="4"/>
      <c r="F3874" s="17"/>
      <c r="G3874" s="4"/>
      <c r="H3874" s="18"/>
      <c r="I3874" s="4"/>
      <c r="J3874" s="4"/>
      <c r="K3874" s="4"/>
      <c r="L3874" s="3"/>
      <c r="M3874" s="27"/>
      <c r="N3874" s="3"/>
      <c r="O3874" s="3"/>
      <c r="P3874" s="3"/>
      <c r="Q3874" s="3"/>
      <c r="R3874" s="3"/>
      <c r="S3874" s="3"/>
      <c r="T3874" s="3"/>
      <c r="U3874" s="3"/>
      <c r="V3874" s="3"/>
      <c r="W3874" s="8"/>
      <c r="X3874" s="3"/>
      <c r="Y3874" s="3"/>
      <c r="Z3874" s="15"/>
      <c r="AA3874" s="15"/>
    </row>
    <row r="3875" spans="1:27" ht="16.5" hidden="1">
      <c r="A3875" s="3">
        <f t="shared" si="105"/>
        <v>3872</v>
      </c>
      <c r="B3875" s="3" t="e">
        <f>VLOOKUP(D3875,DSKH!$A:$B,2,0)</f>
        <v>#N/A</v>
      </c>
      <c r="C3875" s="4"/>
      <c r="D3875" s="4"/>
      <c r="E3875" s="4"/>
      <c r="F3875" s="17"/>
      <c r="G3875" s="4"/>
      <c r="H3875" s="18"/>
      <c r="I3875" s="4"/>
      <c r="J3875" s="4"/>
      <c r="K3875" s="4"/>
      <c r="L3875" s="4"/>
      <c r="M3875" s="23"/>
      <c r="N3875" s="3"/>
      <c r="O3875" s="3"/>
      <c r="P3875" s="3"/>
      <c r="Q3875" s="3"/>
      <c r="R3875" s="4"/>
      <c r="S3875" s="3"/>
      <c r="T3875" s="3"/>
      <c r="U3875" s="3"/>
      <c r="V3875" s="3"/>
      <c r="W3875" s="8"/>
      <c r="X3875" s="4"/>
      <c r="Y3875" s="3"/>
      <c r="Z3875" s="15"/>
      <c r="AA3875" s="15"/>
    </row>
    <row r="3876" spans="1:27" ht="16.5" hidden="1">
      <c r="A3876" s="3">
        <f t="shared" si="105"/>
        <v>3873</v>
      </c>
      <c r="B3876" s="3" t="e">
        <f>VLOOKUP(D3876,DSKH!$A:$B,2,0)</f>
        <v>#N/A</v>
      </c>
      <c r="C3876" s="4"/>
      <c r="D3876" s="4"/>
      <c r="E3876" s="4"/>
      <c r="F3876" s="17"/>
      <c r="G3876" s="4"/>
      <c r="H3876" s="18"/>
      <c r="I3876" s="4"/>
      <c r="J3876" s="4"/>
      <c r="K3876" s="4"/>
      <c r="L3876" s="4"/>
      <c r="M3876" s="23"/>
      <c r="N3876" s="3"/>
      <c r="O3876" s="3"/>
      <c r="P3876" s="3"/>
      <c r="Q3876" s="3"/>
      <c r="R3876" s="4"/>
      <c r="S3876" s="3"/>
      <c r="T3876" s="3"/>
      <c r="U3876" s="3"/>
      <c r="V3876" s="3"/>
      <c r="W3876" s="8"/>
      <c r="X3876" s="4"/>
      <c r="Y3876" s="3"/>
      <c r="Z3876" s="15"/>
      <c r="AA3876" s="15"/>
    </row>
    <row r="3877" spans="1:27" ht="16.5" hidden="1">
      <c r="A3877" s="3">
        <f t="shared" si="105"/>
        <v>3874</v>
      </c>
      <c r="B3877" s="3" t="e">
        <f>VLOOKUP(D3877,DSKH!$A:$B,2,0)</f>
        <v>#N/A</v>
      </c>
      <c r="C3877" s="4"/>
      <c r="D3877" s="4"/>
      <c r="E3877" s="4"/>
      <c r="F3877" s="17"/>
      <c r="G3877" s="4"/>
      <c r="H3877" s="18"/>
      <c r="I3877" s="4"/>
      <c r="J3877" s="4"/>
      <c r="K3877" s="4"/>
      <c r="L3877" s="4"/>
      <c r="M3877" s="23"/>
      <c r="N3877" s="3"/>
      <c r="O3877" s="3"/>
      <c r="P3877" s="3"/>
      <c r="Q3877" s="3"/>
      <c r="R3877" s="4"/>
      <c r="S3877" s="3"/>
      <c r="T3877" s="3"/>
      <c r="U3877" s="3"/>
      <c r="V3877" s="3"/>
      <c r="W3877" s="8"/>
      <c r="X3877" s="4"/>
      <c r="Y3877" s="3"/>
      <c r="Z3877" s="15"/>
      <c r="AA3877" s="15"/>
    </row>
    <row r="3878" spans="1:27" ht="16.5" hidden="1">
      <c r="A3878" s="3">
        <f t="shared" si="105"/>
        <v>3875</v>
      </c>
      <c r="B3878" s="3" t="e">
        <f>VLOOKUP(D3878,DSKH!$A:$B,2,0)</f>
        <v>#N/A</v>
      </c>
      <c r="C3878" s="4"/>
      <c r="D3878" s="4"/>
      <c r="E3878" s="4"/>
      <c r="F3878" s="17"/>
      <c r="G3878" s="4"/>
      <c r="H3878" s="18"/>
      <c r="I3878" s="4"/>
      <c r="J3878" s="4"/>
      <c r="K3878" s="4"/>
      <c r="L3878" s="4"/>
      <c r="M3878" s="23"/>
      <c r="N3878" s="3"/>
      <c r="O3878" s="3"/>
      <c r="P3878" s="3"/>
      <c r="Q3878" s="4"/>
      <c r="R3878" s="3"/>
      <c r="S3878" s="3"/>
      <c r="T3878" s="3"/>
      <c r="U3878" s="4"/>
      <c r="V3878" s="3"/>
      <c r="W3878" s="8"/>
      <c r="X3878" s="4"/>
      <c r="Y3878" s="4"/>
      <c r="Z3878" s="15"/>
      <c r="AA3878" s="15"/>
    </row>
    <row r="3879" spans="1:27" ht="16.5" hidden="1">
      <c r="A3879" s="3">
        <f t="shared" si="105"/>
        <v>3876</v>
      </c>
      <c r="B3879" s="3" t="e">
        <f>VLOOKUP(D3879,DSKH!$A:$B,2,0)</f>
        <v>#N/A</v>
      </c>
      <c r="C3879" s="4"/>
      <c r="D3879" s="4"/>
      <c r="E3879" s="4"/>
      <c r="F3879" s="17"/>
      <c r="G3879" s="4"/>
      <c r="H3879" s="18"/>
      <c r="I3879" s="4"/>
      <c r="J3879" s="4"/>
      <c r="K3879" s="4"/>
      <c r="L3879" s="3"/>
      <c r="M3879" s="27"/>
      <c r="N3879" s="3"/>
      <c r="O3879" s="3"/>
      <c r="P3879" s="3"/>
      <c r="Q3879" s="3"/>
      <c r="R3879" s="3"/>
      <c r="S3879" s="3"/>
      <c r="T3879" s="3"/>
      <c r="U3879" s="3"/>
      <c r="V3879" s="3"/>
      <c r="W3879" s="8"/>
      <c r="X3879" s="3"/>
      <c r="Y3879" s="3"/>
      <c r="Z3879" s="15"/>
      <c r="AA3879" s="15"/>
    </row>
    <row r="3880" spans="1:27" ht="16.5" hidden="1">
      <c r="A3880" s="3">
        <f t="shared" si="105"/>
        <v>3877</v>
      </c>
      <c r="B3880" s="3" t="e">
        <f>VLOOKUP(D3880,DSKH!$A:$B,2,0)</f>
        <v>#N/A</v>
      </c>
      <c r="C3880" s="4"/>
      <c r="D3880" s="4"/>
      <c r="E3880" s="4"/>
      <c r="F3880" s="17"/>
      <c r="G3880" s="4"/>
      <c r="H3880" s="18"/>
      <c r="I3880" s="4"/>
      <c r="J3880" s="4"/>
      <c r="K3880" s="4"/>
      <c r="L3880" s="3"/>
      <c r="M3880" s="27"/>
      <c r="N3880" s="3"/>
      <c r="O3880" s="3"/>
      <c r="P3880" s="3"/>
      <c r="Q3880" s="3"/>
      <c r="R3880" s="3"/>
      <c r="S3880" s="3"/>
      <c r="T3880" s="3"/>
      <c r="U3880" s="3"/>
      <c r="V3880" s="3"/>
      <c r="W3880" s="8"/>
      <c r="X3880" s="3"/>
      <c r="Y3880" s="3"/>
      <c r="Z3880" s="15"/>
      <c r="AA3880" s="15"/>
    </row>
    <row r="3881" spans="1:27" ht="16.5" hidden="1">
      <c r="A3881" s="3">
        <f t="shared" si="105"/>
        <v>3878</v>
      </c>
      <c r="B3881" s="3" t="e">
        <f>VLOOKUP(D3881,DSKH!$A:$B,2,0)</f>
        <v>#N/A</v>
      </c>
      <c r="C3881" s="4"/>
      <c r="D3881" s="4"/>
      <c r="E3881" s="4"/>
      <c r="F3881" s="17"/>
      <c r="G3881" s="4"/>
      <c r="H3881" s="18"/>
      <c r="I3881" s="4"/>
      <c r="J3881" s="4"/>
      <c r="K3881" s="4"/>
      <c r="L3881" s="3"/>
      <c r="M3881" s="27"/>
      <c r="N3881" s="3"/>
      <c r="O3881" s="3"/>
      <c r="P3881" s="3"/>
      <c r="Q3881" s="3"/>
      <c r="R3881" s="3"/>
      <c r="S3881" s="3"/>
      <c r="T3881" s="3"/>
      <c r="U3881" s="3"/>
      <c r="V3881" s="3"/>
      <c r="W3881" s="8"/>
      <c r="X3881" s="3"/>
      <c r="Y3881" s="3"/>
      <c r="Z3881" s="15"/>
      <c r="AA3881" s="15"/>
    </row>
    <row r="3882" spans="1:27" ht="16.5" hidden="1">
      <c r="A3882" s="3">
        <f t="shared" si="105"/>
        <v>3879</v>
      </c>
      <c r="B3882" s="3" t="e">
        <f>VLOOKUP(D3882,DSKH!$A:$B,2,0)</f>
        <v>#N/A</v>
      </c>
      <c r="C3882" s="4"/>
      <c r="D3882" s="4"/>
      <c r="E3882" s="4"/>
      <c r="F3882" s="17"/>
      <c r="G3882" s="4"/>
      <c r="H3882" s="18"/>
      <c r="I3882" s="4"/>
      <c r="J3882" s="4"/>
      <c r="K3882" s="4"/>
      <c r="L3882" s="3"/>
      <c r="M3882" s="27"/>
      <c r="N3882" s="3"/>
      <c r="O3882" s="3"/>
      <c r="P3882" s="3"/>
      <c r="Q3882" s="3"/>
      <c r="R3882" s="3"/>
      <c r="S3882" s="3"/>
      <c r="T3882" s="3"/>
      <c r="U3882" s="3"/>
      <c r="V3882" s="3"/>
      <c r="W3882" s="8"/>
      <c r="X3882" s="3"/>
      <c r="Y3882" s="3"/>
      <c r="Z3882" s="15"/>
      <c r="AA3882" s="15"/>
    </row>
    <row r="3883" spans="1:27" ht="16.5" hidden="1">
      <c r="A3883" s="3">
        <f t="shared" si="105"/>
        <v>3880</v>
      </c>
      <c r="B3883" s="3" t="e">
        <f>VLOOKUP(D3883,DSKH!$A:$B,2,0)</f>
        <v>#N/A</v>
      </c>
      <c r="C3883" s="4"/>
      <c r="D3883" s="4"/>
      <c r="E3883" s="4"/>
      <c r="F3883" s="17"/>
      <c r="G3883" s="4"/>
      <c r="H3883" s="18"/>
      <c r="I3883" s="4"/>
      <c r="J3883" s="4"/>
      <c r="K3883" s="4"/>
      <c r="L3883" s="4"/>
      <c r="M3883" s="23"/>
      <c r="N3883" s="3"/>
      <c r="O3883" s="3"/>
      <c r="P3883" s="3"/>
      <c r="Q3883" s="4"/>
      <c r="R3883" s="3"/>
      <c r="S3883" s="3"/>
      <c r="T3883" s="3"/>
      <c r="U3883" s="4"/>
      <c r="V3883" s="3"/>
      <c r="W3883" s="8"/>
      <c r="X3883" s="4"/>
      <c r="Y3883" s="3"/>
      <c r="Z3883" s="15"/>
      <c r="AA3883" s="15"/>
    </row>
    <row r="3884" spans="1:27" ht="16.5" hidden="1">
      <c r="A3884" s="3">
        <f t="shared" si="105"/>
        <v>3881</v>
      </c>
      <c r="B3884" s="3" t="e">
        <f>VLOOKUP(D3884,DSKH!$A:$B,2,0)</f>
        <v>#N/A</v>
      </c>
      <c r="C3884" s="4"/>
      <c r="D3884" s="4"/>
      <c r="E3884" s="4"/>
      <c r="F3884" s="17"/>
      <c r="G3884" s="4"/>
      <c r="H3884" s="18"/>
      <c r="I3884" s="4"/>
      <c r="J3884" s="4"/>
      <c r="K3884" s="4"/>
      <c r="L3884" s="3"/>
      <c r="M3884" s="27"/>
      <c r="N3884" s="3"/>
      <c r="O3884" s="3"/>
      <c r="P3884" s="3"/>
      <c r="Q3884" s="3"/>
      <c r="R3884" s="3"/>
      <c r="S3884" s="3"/>
      <c r="T3884" s="3"/>
      <c r="U3884" s="3"/>
      <c r="V3884" s="3"/>
      <c r="W3884" s="8"/>
      <c r="X3884" s="3"/>
      <c r="Y3884" s="3"/>
      <c r="Z3884" s="15"/>
      <c r="AA3884" s="15"/>
    </row>
    <row r="3885" spans="1:27" ht="16.5" hidden="1">
      <c r="A3885" s="3">
        <f t="shared" si="105"/>
        <v>3882</v>
      </c>
      <c r="B3885" s="3" t="e">
        <f>VLOOKUP(D3885,DSKH!$A:$B,2,0)</f>
        <v>#N/A</v>
      </c>
      <c r="C3885" s="4"/>
      <c r="D3885" s="4"/>
      <c r="E3885" s="4"/>
      <c r="F3885" s="17"/>
      <c r="G3885" s="4"/>
      <c r="H3885" s="18"/>
      <c r="I3885" s="4"/>
      <c r="J3885" s="4"/>
      <c r="K3885" s="4"/>
      <c r="L3885" s="4"/>
      <c r="M3885" s="23"/>
      <c r="N3885" s="3"/>
      <c r="O3885" s="3"/>
      <c r="P3885" s="3"/>
      <c r="Q3885" s="4"/>
      <c r="R3885" s="3"/>
      <c r="S3885" s="3"/>
      <c r="T3885" s="3"/>
      <c r="U3885" s="4"/>
      <c r="V3885" s="3"/>
      <c r="W3885" s="8"/>
      <c r="X3885" s="4"/>
      <c r="Y3885" s="4"/>
      <c r="Z3885" s="15"/>
      <c r="AA3885" s="15"/>
    </row>
    <row r="3886" spans="1:27" ht="16.5" hidden="1">
      <c r="A3886" s="3">
        <f t="shared" si="105"/>
        <v>3883</v>
      </c>
      <c r="B3886" s="3" t="e">
        <f>VLOOKUP(D3886,DSKH!$A:$B,2,0)</f>
        <v>#N/A</v>
      </c>
      <c r="C3886" s="4"/>
      <c r="D3886" s="4"/>
      <c r="E3886" s="4"/>
      <c r="F3886" s="17"/>
      <c r="G3886" s="4"/>
      <c r="H3886" s="18"/>
      <c r="I3886" s="4"/>
      <c r="J3886" s="4"/>
      <c r="K3886" s="4"/>
      <c r="L3886" s="3"/>
      <c r="M3886" s="27"/>
      <c r="N3886" s="3"/>
      <c r="O3886" s="3"/>
      <c r="P3886" s="3"/>
      <c r="Q3886" s="3"/>
      <c r="R3886" s="3"/>
      <c r="S3886" s="3"/>
      <c r="T3886" s="3"/>
      <c r="U3886" s="3"/>
      <c r="V3886" s="3"/>
      <c r="W3886" s="8"/>
      <c r="X3886" s="3"/>
      <c r="Y3886" s="3"/>
      <c r="Z3886" s="15"/>
      <c r="AA3886" s="15"/>
    </row>
    <row r="3887" spans="1:27" ht="16.5" hidden="1">
      <c r="A3887" s="3">
        <f t="shared" si="105"/>
        <v>3884</v>
      </c>
      <c r="B3887" s="3" t="e">
        <f>VLOOKUP(D3887,DSKH!$A:$B,2,0)</f>
        <v>#N/A</v>
      </c>
      <c r="C3887" s="4"/>
      <c r="D3887" s="4"/>
      <c r="E3887" s="4"/>
      <c r="F3887" s="17"/>
      <c r="G3887" s="4"/>
      <c r="H3887" s="18"/>
      <c r="I3887" s="4"/>
      <c r="J3887" s="4"/>
      <c r="K3887" s="4"/>
      <c r="L3887" s="4"/>
      <c r="M3887" s="23"/>
      <c r="N3887" s="3"/>
      <c r="O3887" s="3"/>
      <c r="P3887" s="3"/>
      <c r="Q3887" s="3"/>
      <c r="R3887" s="4"/>
      <c r="S3887" s="3"/>
      <c r="T3887" s="3"/>
      <c r="U3887" s="3"/>
      <c r="V3887" s="3"/>
      <c r="W3887" s="8"/>
      <c r="X3887" s="4"/>
      <c r="Y3887" s="3"/>
      <c r="Z3887" s="15"/>
      <c r="AA3887" s="15"/>
    </row>
    <row r="3888" spans="1:27" ht="16.5" hidden="1">
      <c r="A3888" s="3">
        <f t="shared" si="105"/>
        <v>3885</v>
      </c>
      <c r="B3888" s="3" t="e">
        <f>VLOOKUP(D3888,DSKH!$A:$B,2,0)</f>
        <v>#N/A</v>
      </c>
      <c r="C3888" s="4"/>
      <c r="D3888" s="4"/>
      <c r="E3888" s="4"/>
      <c r="F3888" s="17"/>
      <c r="G3888" s="4"/>
      <c r="H3888" s="18"/>
      <c r="I3888" s="4"/>
      <c r="J3888" s="4"/>
      <c r="K3888" s="4"/>
      <c r="L3888" s="4"/>
      <c r="M3888" s="23"/>
      <c r="N3888" s="3"/>
      <c r="O3888" s="3"/>
      <c r="P3888" s="3"/>
      <c r="Q3888" s="3"/>
      <c r="R3888" s="4"/>
      <c r="S3888" s="3"/>
      <c r="T3888" s="3"/>
      <c r="U3888" s="3"/>
      <c r="V3888" s="3"/>
      <c r="W3888" s="8"/>
      <c r="X3888" s="4"/>
      <c r="Y3888" s="3"/>
      <c r="Z3888" s="15"/>
      <c r="AA3888" s="15"/>
    </row>
    <row r="3889" spans="1:27" ht="16.5" hidden="1">
      <c r="A3889" s="3">
        <f t="shared" si="105"/>
        <v>3886</v>
      </c>
      <c r="B3889" s="3" t="e">
        <f>VLOOKUP(D3889,DSKH!$A:$B,2,0)</f>
        <v>#N/A</v>
      </c>
      <c r="C3889" s="4"/>
      <c r="D3889" s="4"/>
      <c r="E3889" s="4"/>
      <c r="F3889" s="17"/>
      <c r="G3889" s="4"/>
      <c r="H3889" s="18"/>
      <c r="I3889" s="4"/>
      <c r="J3889" s="4"/>
      <c r="K3889" s="4"/>
      <c r="L3889" s="4"/>
      <c r="M3889" s="23"/>
      <c r="N3889" s="3"/>
      <c r="O3889" s="3"/>
      <c r="P3889" s="3"/>
      <c r="Q3889" s="4"/>
      <c r="R3889" s="3"/>
      <c r="S3889" s="3"/>
      <c r="T3889" s="3"/>
      <c r="U3889" s="4"/>
      <c r="V3889" s="3"/>
      <c r="W3889" s="8"/>
      <c r="X3889" s="4"/>
      <c r="Y3889" s="4"/>
      <c r="Z3889" s="15"/>
      <c r="AA3889" s="15"/>
    </row>
    <row r="3890" spans="1:27" ht="16.5" hidden="1">
      <c r="A3890" s="3">
        <f t="shared" si="105"/>
        <v>3887</v>
      </c>
      <c r="B3890" s="3" t="e">
        <f>VLOOKUP(D3890,DSKH!$A:$B,2,0)</f>
        <v>#N/A</v>
      </c>
      <c r="C3890" s="4"/>
      <c r="D3890" s="4"/>
      <c r="E3890" s="4"/>
      <c r="F3890" s="17"/>
      <c r="G3890" s="4"/>
      <c r="H3890" s="18"/>
      <c r="I3890" s="4"/>
      <c r="J3890" s="4"/>
      <c r="K3890" s="4"/>
      <c r="L3890" s="3"/>
      <c r="M3890" s="27"/>
      <c r="N3890" s="3"/>
      <c r="O3890" s="3"/>
      <c r="P3890" s="3"/>
      <c r="Q3890" s="3"/>
      <c r="R3890" s="3"/>
      <c r="S3890" s="3"/>
      <c r="T3890" s="3"/>
      <c r="U3890" s="3"/>
      <c r="V3890" s="3"/>
      <c r="W3890" s="8"/>
      <c r="X3890" s="3"/>
      <c r="Y3890" s="3"/>
      <c r="Z3890" s="15"/>
      <c r="AA3890" s="15"/>
    </row>
    <row r="3891" spans="1:27" ht="16.5" hidden="1">
      <c r="A3891" s="3">
        <f t="shared" si="105"/>
        <v>3888</v>
      </c>
      <c r="B3891" s="3" t="e">
        <f>VLOOKUP(D3891,DSKH!$A:$B,2,0)</f>
        <v>#N/A</v>
      </c>
      <c r="C3891" s="4"/>
      <c r="D3891" s="4"/>
      <c r="E3891" s="4"/>
      <c r="F3891" s="17"/>
      <c r="G3891" s="4"/>
      <c r="H3891" s="18"/>
      <c r="I3891" s="4"/>
      <c r="J3891" s="4"/>
      <c r="K3891" s="4"/>
      <c r="L3891" s="3"/>
      <c r="M3891" s="27"/>
      <c r="N3891" s="3"/>
      <c r="O3891" s="3"/>
      <c r="P3891" s="3"/>
      <c r="Q3891" s="3"/>
      <c r="R3891" s="3"/>
      <c r="S3891" s="3"/>
      <c r="T3891" s="3"/>
      <c r="U3891" s="3"/>
      <c r="V3891" s="3"/>
      <c r="W3891" s="8"/>
      <c r="X3891" s="3"/>
      <c r="Y3891" s="3"/>
      <c r="Z3891" s="15"/>
      <c r="AA3891" s="15"/>
    </row>
    <row r="3892" spans="1:27" ht="16.5" hidden="1">
      <c r="A3892" s="3">
        <f t="shared" si="105"/>
        <v>3889</v>
      </c>
      <c r="B3892" s="3" t="e">
        <f>VLOOKUP(D3892,DSKH!$A:$B,2,0)</f>
        <v>#N/A</v>
      </c>
      <c r="C3892" s="4"/>
      <c r="D3892" s="4"/>
      <c r="E3892" s="4"/>
      <c r="F3892" s="17"/>
      <c r="G3892" s="4"/>
      <c r="H3892" s="18"/>
      <c r="I3892" s="4"/>
      <c r="J3892" s="4"/>
      <c r="K3892" s="4"/>
      <c r="L3892" s="4"/>
      <c r="M3892" s="23"/>
      <c r="N3892" s="3"/>
      <c r="O3892" s="3"/>
      <c r="P3892" s="3"/>
      <c r="Q3892" s="4"/>
      <c r="R3892" s="3"/>
      <c r="S3892" s="3"/>
      <c r="T3892" s="3"/>
      <c r="U3892" s="4"/>
      <c r="V3892" s="3"/>
      <c r="W3892" s="8"/>
      <c r="X3892" s="4"/>
      <c r="Y3892" s="4"/>
      <c r="Z3892" s="15"/>
      <c r="AA3892" s="15"/>
    </row>
    <row r="3893" spans="1:27" ht="16.5" hidden="1">
      <c r="A3893" s="3">
        <f t="shared" si="105"/>
        <v>3890</v>
      </c>
      <c r="B3893" s="3" t="e">
        <f>VLOOKUP(D3893,DSKH!$A:$B,2,0)</f>
        <v>#N/A</v>
      </c>
      <c r="C3893" s="4"/>
      <c r="D3893" s="4"/>
      <c r="E3893" s="4"/>
      <c r="F3893" s="17"/>
      <c r="G3893" s="4"/>
      <c r="H3893" s="18"/>
      <c r="I3893" s="4"/>
      <c r="J3893" s="4"/>
      <c r="K3893" s="4"/>
      <c r="L3893" s="3"/>
      <c r="M3893" s="27"/>
      <c r="N3893" s="3"/>
      <c r="O3893" s="3"/>
      <c r="P3893" s="3"/>
      <c r="Q3893" s="3"/>
      <c r="R3893" s="3"/>
      <c r="S3893" s="3"/>
      <c r="T3893" s="3"/>
      <c r="U3893" s="3"/>
      <c r="V3893" s="3"/>
      <c r="W3893" s="8"/>
      <c r="X3893" s="3"/>
      <c r="Y3893" s="3"/>
      <c r="Z3893" s="15"/>
      <c r="AA3893" s="15"/>
    </row>
    <row r="3894" spans="1:27" ht="16.5" hidden="1">
      <c r="A3894" s="3">
        <f t="shared" si="105"/>
        <v>3891</v>
      </c>
      <c r="B3894" s="3" t="e">
        <f>VLOOKUP(D3894,DSKH!$A:$B,2,0)</f>
        <v>#N/A</v>
      </c>
      <c r="C3894" s="4"/>
      <c r="D3894" s="4"/>
      <c r="E3894" s="4"/>
      <c r="F3894" s="17"/>
      <c r="G3894" s="4"/>
      <c r="H3894" s="18"/>
      <c r="I3894" s="4"/>
      <c r="J3894" s="4"/>
      <c r="K3894" s="4"/>
      <c r="L3894" s="3"/>
      <c r="M3894" s="27"/>
      <c r="N3894" s="3"/>
      <c r="O3894" s="3"/>
      <c r="P3894" s="3"/>
      <c r="Q3894" s="3"/>
      <c r="R3894" s="3"/>
      <c r="S3894" s="3"/>
      <c r="T3894" s="3"/>
      <c r="U3894" s="3"/>
      <c r="V3894" s="3"/>
      <c r="W3894" s="8"/>
      <c r="X3894" s="3"/>
      <c r="Y3894" s="3"/>
      <c r="Z3894" s="15"/>
      <c r="AA3894" s="15"/>
    </row>
    <row r="3895" spans="1:27" ht="16.5" hidden="1">
      <c r="A3895" s="3">
        <f t="shared" si="105"/>
        <v>3892</v>
      </c>
      <c r="B3895" s="3" t="e">
        <f>VLOOKUP(D3895,DSKH!$A:$B,2,0)</f>
        <v>#N/A</v>
      </c>
      <c r="C3895" s="4"/>
      <c r="D3895" s="4"/>
      <c r="E3895" s="4"/>
      <c r="F3895" s="17"/>
      <c r="G3895" s="4"/>
      <c r="H3895" s="18"/>
      <c r="I3895" s="4"/>
      <c r="J3895" s="4"/>
      <c r="K3895" s="4"/>
      <c r="L3895" s="3"/>
      <c r="M3895" s="27"/>
      <c r="N3895" s="3"/>
      <c r="O3895" s="3"/>
      <c r="P3895" s="3"/>
      <c r="Q3895" s="3"/>
      <c r="R3895" s="3"/>
      <c r="S3895" s="3"/>
      <c r="T3895" s="3"/>
      <c r="U3895" s="3"/>
      <c r="V3895" s="3"/>
      <c r="W3895" s="8"/>
      <c r="X3895" s="3"/>
      <c r="Y3895" s="3"/>
      <c r="Z3895" s="15"/>
      <c r="AA3895" s="15"/>
    </row>
    <row r="3896" spans="1:27" ht="16.5" hidden="1">
      <c r="A3896" s="3">
        <f t="shared" si="105"/>
        <v>3893</v>
      </c>
      <c r="B3896" s="3" t="e">
        <f>VLOOKUP(D3896,DSKH!$A:$B,2,0)</f>
        <v>#N/A</v>
      </c>
      <c r="C3896" s="4"/>
      <c r="D3896" s="4"/>
      <c r="E3896" s="4"/>
      <c r="F3896" s="17"/>
      <c r="G3896" s="4"/>
      <c r="H3896" s="18"/>
      <c r="I3896" s="4"/>
      <c r="J3896" s="4"/>
      <c r="K3896" s="4"/>
      <c r="L3896" s="4"/>
      <c r="M3896" s="23"/>
      <c r="N3896" s="3"/>
      <c r="O3896" s="3"/>
      <c r="P3896" s="3"/>
      <c r="Q3896" s="3"/>
      <c r="R3896" s="4"/>
      <c r="S3896" s="3"/>
      <c r="T3896" s="3"/>
      <c r="U3896" s="3"/>
      <c r="V3896" s="3"/>
      <c r="W3896" s="8"/>
      <c r="X3896" s="4"/>
      <c r="Y3896" s="3"/>
      <c r="Z3896" s="15"/>
      <c r="AA3896" s="15"/>
    </row>
    <row r="3897" spans="1:27" ht="16.5" hidden="1">
      <c r="A3897" s="3">
        <f t="shared" si="105"/>
        <v>3894</v>
      </c>
      <c r="B3897" s="3" t="e">
        <f>VLOOKUP(D3897,DSKH!$A:$B,2,0)</f>
        <v>#N/A</v>
      </c>
      <c r="C3897" s="4"/>
      <c r="D3897" s="4"/>
      <c r="E3897" s="4"/>
      <c r="F3897" s="17"/>
      <c r="G3897" s="4"/>
      <c r="H3897" s="18"/>
      <c r="I3897" s="4"/>
      <c r="J3897" s="4"/>
      <c r="K3897" s="4"/>
      <c r="L3897" s="4"/>
      <c r="M3897" s="23"/>
      <c r="N3897" s="3"/>
      <c r="O3897" s="3"/>
      <c r="P3897" s="3"/>
      <c r="Q3897" s="3"/>
      <c r="R3897" s="4"/>
      <c r="S3897" s="3"/>
      <c r="T3897" s="3"/>
      <c r="U3897" s="3"/>
      <c r="V3897" s="3"/>
      <c r="W3897" s="8"/>
      <c r="X3897" s="4"/>
      <c r="Y3897" s="3"/>
      <c r="Z3897" s="15"/>
      <c r="AA3897" s="15"/>
    </row>
    <row r="3898" spans="1:27" ht="16.5" hidden="1">
      <c r="A3898" s="3">
        <f t="shared" si="105"/>
        <v>3895</v>
      </c>
      <c r="B3898" s="3" t="e">
        <f>VLOOKUP(D3898,DSKH!$A:$B,2,0)</f>
        <v>#N/A</v>
      </c>
      <c r="C3898" s="4"/>
      <c r="D3898" s="4"/>
      <c r="E3898" s="4"/>
      <c r="F3898" s="17"/>
      <c r="G3898" s="4"/>
      <c r="H3898" s="18"/>
      <c r="I3898" s="4"/>
      <c r="J3898" s="4"/>
      <c r="K3898" s="4"/>
      <c r="L3898" s="4"/>
      <c r="M3898" s="23"/>
      <c r="N3898" s="3"/>
      <c r="O3898" s="3"/>
      <c r="P3898" s="3"/>
      <c r="Q3898" s="3"/>
      <c r="R3898" s="4"/>
      <c r="S3898" s="3"/>
      <c r="T3898" s="3"/>
      <c r="U3898" s="3"/>
      <c r="V3898" s="3"/>
      <c r="W3898" s="8"/>
      <c r="X3898" s="4"/>
      <c r="Y3898" s="3"/>
      <c r="Z3898" s="15"/>
      <c r="AA3898" s="15"/>
    </row>
    <row r="3899" spans="1:27" ht="16.5" hidden="1">
      <c r="A3899" s="3">
        <f t="shared" si="105"/>
        <v>3896</v>
      </c>
      <c r="B3899" s="3" t="e">
        <f>VLOOKUP(D3899,DSKH!$A:$B,2,0)</f>
        <v>#N/A</v>
      </c>
      <c r="C3899" s="4"/>
      <c r="D3899" s="4"/>
      <c r="E3899" s="4"/>
      <c r="F3899" s="17"/>
      <c r="G3899" s="4"/>
      <c r="H3899" s="18"/>
      <c r="I3899" s="4"/>
      <c r="J3899" s="4"/>
      <c r="K3899" s="4"/>
      <c r="L3899" s="4"/>
      <c r="M3899" s="23"/>
      <c r="N3899" s="3"/>
      <c r="O3899" s="3"/>
      <c r="P3899" s="3"/>
      <c r="Q3899" s="4"/>
      <c r="R3899" s="3"/>
      <c r="S3899" s="3"/>
      <c r="T3899" s="3"/>
      <c r="U3899" s="4"/>
      <c r="V3899" s="3"/>
      <c r="W3899" s="8"/>
      <c r="X3899" s="4"/>
      <c r="Y3899" s="4"/>
      <c r="Z3899" s="15"/>
      <c r="AA3899" s="15"/>
    </row>
    <row r="3900" spans="1:27" ht="16.5" hidden="1">
      <c r="A3900" s="3">
        <f t="shared" si="105"/>
        <v>3897</v>
      </c>
      <c r="B3900" s="3" t="e">
        <f>VLOOKUP(D3900,DSKH!$A:$B,2,0)</f>
        <v>#N/A</v>
      </c>
      <c r="C3900" s="4"/>
      <c r="D3900" s="4"/>
      <c r="E3900" s="4"/>
      <c r="F3900" s="17"/>
      <c r="G3900" s="4"/>
      <c r="H3900" s="18"/>
      <c r="I3900" s="4"/>
      <c r="J3900" s="4"/>
      <c r="K3900" s="4"/>
      <c r="L3900" s="4"/>
      <c r="M3900" s="23"/>
      <c r="N3900" s="3"/>
      <c r="O3900" s="3"/>
      <c r="P3900" s="3"/>
      <c r="Q3900" s="3"/>
      <c r="R3900" s="3"/>
      <c r="S3900" s="3"/>
      <c r="T3900" s="3"/>
      <c r="U3900" s="3"/>
      <c r="V3900" s="3"/>
      <c r="W3900" s="8"/>
      <c r="X3900" s="3"/>
      <c r="Y3900" s="3"/>
      <c r="Z3900" s="15"/>
      <c r="AA3900" s="15"/>
    </row>
    <row r="3901" spans="1:27" ht="16.5" hidden="1">
      <c r="A3901" s="3">
        <f t="shared" si="105"/>
        <v>3898</v>
      </c>
      <c r="B3901" s="3" t="e">
        <f>VLOOKUP(D3901,DSKH!$A:$B,2,0)</f>
        <v>#N/A</v>
      </c>
      <c r="C3901" s="4"/>
      <c r="D3901" s="4"/>
      <c r="E3901" s="4"/>
      <c r="F3901" s="17"/>
      <c r="G3901" s="4"/>
      <c r="H3901" s="18"/>
      <c r="I3901" s="4"/>
      <c r="J3901" s="4"/>
      <c r="K3901" s="4"/>
      <c r="L3901" s="4"/>
      <c r="M3901" s="23"/>
      <c r="N3901" s="3"/>
      <c r="O3901" s="3"/>
      <c r="P3901" s="3"/>
      <c r="Q3901" s="3"/>
      <c r="R3901" s="3"/>
      <c r="S3901" s="3"/>
      <c r="T3901" s="3"/>
      <c r="U3901" s="3"/>
      <c r="V3901" s="3"/>
      <c r="W3901" s="8"/>
      <c r="X3901" s="3"/>
      <c r="Y3901" s="3"/>
      <c r="Z3901" s="15"/>
      <c r="AA3901" s="15"/>
    </row>
    <row r="3902" spans="1:27" ht="16.5" hidden="1">
      <c r="A3902" s="3">
        <f t="shared" si="105"/>
        <v>3899</v>
      </c>
      <c r="B3902" s="3" t="e">
        <f>VLOOKUP(D3902,DSKH!$A:$B,2,0)</f>
        <v>#N/A</v>
      </c>
      <c r="C3902" s="4"/>
      <c r="D3902" s="4"/>
      <c r="E3902" s="4"/>
      <c r="F3902" s="17"/>
      <c r="G3902" s="4"/>
      <c r="H3902" s="18"/>
      <c r="I3902" s="4"/>
      <c r="J3902" s="4"/>
      <c r="K3902" s="4"/>
      <c r="L3902" s="4"/>
      <c r="M3902" s="23"/>
      <c r="N3902" s="4"/>
      <c r="O3902" s="3"/>
      <c r="P3902" s="3"/>
      <c r="Q3902" s="4"/>
      <c r="R3902" s="3"/>
      <c r="S3902" s="3"/>
      <c r="T3902" s="3"/>
      <c r="U3902" s="4"/>
      <c r="V3902" s="4"/>
      <c r="W3902" s="6"/>
      <c r="X3902" s="4"/>
      <c r="Y3902" s="3"/>
      <c r="Z3902" s="15"/>
      <c r="AA3902" s="15"/>
    </row>
    <row r="3903" spans="1:27" ht="16.5" hidden="1">
      <c r="A3903" s="3">
        <f t="shared" si="105"/>
        <v>3900</v>
      </c>
      <c r="B3903" s="3" t="e">
        <f>VLOOKUP(D3903,DSKH!$A:$B,2,0)</f>
        <v>#N/A</v>
      </c>
      <c r="C3903" s="3"/>
      <c r="D3903" s="3"/>
      <c r="E3903" s="3"/>
      <c r="F3903" s="17"/>
      <c r="G3903" s="3"/>
      <c r="H3903" s="38"/>
      <c r="I3903" s="3"/>
      <c r="J3903" s="3"/>
      <c r="K3903" s="3"/>
      <c r="L3903" s="3"/>
      <c r="M3903" s="27"/>
      <c r="N3903" s="3"/>
      <c r="O3903" s="3"/>
      <c r="P3903" s="3"/>
      <c r="Q3903" s="3"/>
      <c r="R3903" s="3"/>
      <c r="S3903" s="3"/>
      <c r="T3903" s="3"/>
      <c r="U3903" s="3"/>
      <c r="V3903" s="3"/>
      <c r="W3903" s="8"/>
      <c r="X3903" s="3"/>
      <c r="Y3903" s="3"/>
      <c r="Z3903" s="15"/>
      <c r="AA3903" s="15"/>
    </row>
    <row r="3904" spans="1:27" ht="16.5" hidden="1">
      <c r="A3904" s="3">
        <f t="shared" si="105"/>
        <v>3901</v>
      </c>
      <c r="B3904" s="3" t="e">
        <f>VLOOKUP(D3904,DSKH!$A:$B,2,0)</f>
        <v>#N/A</v>
      </c>
      <c r="C3904" s="3"/>
      <c r="D3904" s="3"/>
      <c r="E3904" s="3"/>
      <c r="F3904" s="25"/>
      <c r="G3904" s="3"/>
      <c r="H3904" s="38"/>
      <c r="I3904" s="3"/>
      <c r="J3904" s="3"/>
      <c r="K3904" s="3"/>
      <c r="L3904" s="3"/>
      <c r="M3904" s="27"/>
      <c r="N3904" s="3"/>
      <c r="O3904" s="3"/>
      <c r="P3904" s="3"/>
      <c r="Q3904" s="3"/>
      <c r="R3904" s="3"/>
      <c r="S3904" s="3"/>
      <c r="T3904" s="3"/>
      <c r="U3904" s="3"/>
      <c r="V3904" s="3"/>
      <c r="W3904" s="8"/>
      <c r="X3904" s="3"/>
      <c r="Y3904" s="3"/>
      <c r="Z3904" s="15"/>
      <c r="AA3904" s="15"/>
    </row>
    <row r="3905" spans="1:27" ht="16.5" hidden="1">
      <c r="A3905" s="3">
        <f t="shared" si="105"/>
        <v>3902</v>
      </c>
      <c r="B3905" s="3" t="e">
        <f>VLOOKUP(D3905,DSKH!$A:$B,2,0)</f>
        <v>#N/A</v>
      </c>
      <c r="C3905" s="3"/>
      <c r="D3905" s="3"/>
      <c r="E3905" s="3"/>
      <c r="F3905" s="25"/>
      <c r="G3905" s="3"/>
      <c r="H3905" s="38"/>
      <c r="I3905" s="3"/>
      <c r="J3905" s="3"/>
      <c r="K3905" s="3"/>
      <c r="L3905" s="3"/>
      <c r="M3905" s="27"/>
      <c r="N3905" s="3"/>
      <c r="O3905" s="3"/>
      <c r="P3905" s="3"/>
      <c r="Q3905" s="3"/>
      <c r="R3905" s="3"/>
      <c r="S3905" s="3"/>
      <c r="T3905" s="3"/>
      <c r="U3905" s="3"/>
      <c r="V3905" s="3"/>
      <c r="W3905" s="8"/>
      <c r="X3905" s="3"/>
      <c r="Y3905" s="3"/>
      <c r="Z3905" s="15"/>
      <c r="AA3905" s="15"/>
    </row>
    <row r="3906" spans="1:27" ht="16.5" hidden="1">
      <c r="A3906" s="3">
        <f t="shared" si="105"/>
        <v>3903</v>
      </c>
      <c r="B3906" s="3" t="e">
        <f>VLOOKUP(D3906,DSKH!$A:$B,2,0)</f>
        <v>#N/A</v>
      </c>
      <c r="C3906" s="3"/>
      <c r="D3906" s="3"/>
      <c r="E3906" s="3"/>
      <c r="F3906" s="25"/>
      <c r="G3906" s="3"/>
      <c r="H3906" s="38"/>
      <c r="I3906" s="3"/>
      <c r="J3906" s="3"/>
      <c r="K3906" s="3"/>
      <c r="L3906" s="3"/>
      <c r="M3906" s="27"/>
      <c r="N3906" s="3"/>
      <c r="O3906" s="3"/>
      <c r="P3906" s="3"/>
      <c r="Q3906" s="3"/>
      <c r="R3906" s="3"/>
      <c r="S3906" s="3"/>
      <c r="T3906" s="3"/>
      <c r="U3906" s="3"/>
      <c r="V3906" s="3"/>
      <c r="W3906" s="8"/>
      <c r="X3906" s="3"/>
      <c r="Y3906" s="3"/>
      <c r="Z3906" s="15"/>
      <c r="AA3906" s="15"/>
    </row>
    <row r="3907" spans="1:27" ht="16.5" hidden="1">
      <c r="A3907" s="3">
        <f t="shared" si="105"/>
        <v>3904</v>
      </c>
      <c r="B3907" s="3" t="e">
        <f>VLOOKUP(D3907,DSKH!$A:$B,2,0)</f>
        <v>#N/A</v>
      </c>
      <c r="C3907" s="3"/>
      <c r="D3907" s="3"/>
      <c r="E3907" s="3"/>
      <c r="F3907" s="25"/>
      <c r="G3907" s="3"/>
      <c r="H3907" s="38"/>
      <c r="I3907" s="3"/>
      <c r="J3907" s="3"/>
      <c r="K3907" s="3"/>
      <c r="L3907" s="3"/>
      <c r="M3907" s="27"/>
      <c r="N3907" s="3"/>
      <c r="O3907" s="3"/>
      <c r="P3907" s="3"/>
      <c r="Q3907" s="3"/>
      <c r="R3907" s="3"/>
      <c r="S3907" s="3"/>
      <c r="T3907" s="3"/>
      <c r="U3907" s="3"/>
      <c r="V3907" s="3"/>
      <c r="W3907" s="8"/>
      <c r="X3907" s="3"/>
      <c r="Y3907" s="3"/>
      <c r="Z3907" s="15"/>
      <c r="AA3907" s="15"/>
    </row>
    <row r="3908" spans="1:27" ht="16.5" hidden="1">
      <c r="A3908" s="3">
        <f t="shared" si="105"/>
        <v>3905</v>
      </c>
      <c r="B3908" s="3" t="e">
        <f>VLOOKUP(D3908,DSKH!$A:$B,2,0)</f>
        <v>#N/A</v>
      </c>
      <c r="C3908" s="3"/>
      <c r="D3908" s="3"/>
      <c r="E3908" s="3"/>
      <c r="F3908" s="25"/>
      <c r="G3908" s="3"/>
      <c r="H3908" s="38"/>
      <c r="I3908" s="3"/>
      <c r="J3908" s="3"/>
      <c r="K3908" s="3"/>
      <c r="L3908" s="3"/>
      <c r="M3908" s="27"/>
      <c r="N3908" s="3"/>
      <c r="O3908" s="3"/>
      <c r="P3908" s="3"/>
      <c r="Q3908" s="3"/>
      <c r="R3908" s="3"/>
      <c r="S3908" s="3"/>
      <c r="T3908" s="3"/>
      <c r="U3908" s="3"/>
      <c r="V3908" s="3"/>
      <c r="W3908" s="8"/>
      <c r="X3908" s="3"/>
      <c r="Y3908" s="3"/>
      <c r="Z3908" s="15"/>
      <c r="AA3908" s="15"/>
    </row>
    <row r="3909" spans="1:27" ht="16.5" hidden="1">
      <c r="A3909" s="3">
        <f t="shared" si="105"/>
        <v>3906</v>
      </c>
      <c r="B3909" s="3" t="e">
        <f>VLOOKUP(D3909,DSKH!$A:$B,2,0)</f>
        <v>#N/A</v>
      </c>
      <c r="C3909" s="3"/>
      <c r="D3909" s="3"/>
      <c r="E3909" s="3"/>
      <c r="F3909" s="25"/>
      <c r="G3909" s="3"/>
      <c r="H3909" s="38"/>
      <c r="I3909" s="3"/>
      <c r="J3909" s="3"/>
      <c r="K3909" s="3"/>
      <c r="L3909" s="3"/>
      <c r="M3909" s="27"/>
      <c r="N3909" s="3"/>
      <c r="O3909" s="3"/>
      <c r="P3909" s="3"/>
      <c r="Q3909" s="3"/>
      <c r="R3909" s="3"/>
      <c r="S3909" s="3"/>
      <c r="T3909" s="3"/>
      <c r="U3909" s="3"/>
      <c r="V3909" s="3"/>
      <c r="W3909" s="8"/>
      <c r="X3909" s="3"/>
      <c r="Y3909" s="3"/>
      <c r="Z3909" s="15"/>
      <c r="AA3909" s="15"/>
    </row>
    <row r="3910" spans="1:27" ht="16.5" hidden="1">
      <c r="A3910" s="3">
        <f t="shared" si="105"/>
        <v>3907</v>
      </c>
      <c r="B3910" s="3" t="e">
        <f>VLOOKUP(D3910,DSKH!$A:$B,2,0)</f>
        <v>#N/A</v>
      </c>
      <c r="C3910" s="3"/>
      <c r="D3910" s="3"/>
      <c r="E3910" s="3"/>
      <c r="F3910" s="25"/>
      <c r="G3910" s="3"/>
      <c r="H3910" s="38"/>
      <c r="I3910" s="3"/>
      <c r="J3910" s="3"/>
      <c r="K3910" s="3"/>
      <c r="L3910" s="3"/>
      <c r="M3910" s="27"/>
      <c r="N3910" s="3"/>
      <c r="O3910" s="3"/>
      <c r="P3910" s="3"/>
      <c r="Q3910" s="3"/>
      <c r="R3910" s="3"/>
      <c r="S3910" s="3"/>
      <c r="T3910" s="3"/>
      <c r="U3910" s="3"/>
      <c r="V3910" s="3"/>
      <c r="W3910" s="8"/>
      <c r="X3910" s="3"/>
      <c r="Y3910" s="3"/>
      <c r="Z3910" s="15"/>
      <c r="AA3910" s="15"/>
    </row>
    <row r="3911" spans="1:27" ht="16.5" hidden="1">
      <c r="A3911" s="3">
        <f t="shared" si="105"/>
        <v>3908</v>
      </c>
      <c r="B3911" s="3" t="e">
        <f>VLOOKUP(D3911,DSKH!$A:$B,2,0)</f>
        <v>#N/A</v>
      </c>
      <c r="C3911" s="3"/>
      <c r="D3911" s="3"/>
      <c r="E3911" s="3"/>
      <c r="F3911" s="25"/>
      <c r="G3911" s="3"/>
      <c r="H3911" s="38"/>
      <c r="I3911" s="3"/>
      <c r="J3911" s="3"/>
      <c r="K3911" s="3"/>
      <c r="L3911" s="3"/>
      <c r="M3911" s="27"/>
      <c r="N3911" s="3"/>
      <c r="O3911" s="3"/>
      <c r="P3911" s="3"/>
      <c r="Q3911" s="3"/>
      <c r="R3911" s="3"/>
      <c r="S3911" s="3"/>
      <c r="T3911" s="3"/>
      <c r="U3911" s="3"/>
      <c r="V3911" s="3"/>
      <c r="W3911" s="8"/>
      <c r="X3911" s="3"/>
      <c r="Y3911" s="3"/>
      <c r="Z3911" s="15"/>
      <c r="AA3911" s="15"/>
    </row>
    <row r="3912" spans="1:27" ht="16.5" hidden="1">
      <c r="A3912" s="3">
        <f t="shared" si="105"/>
        <v>3909</v>
      </c>
      <c r="B3912" s="3" t="e">
        <f>VLOOKUP(D3912,DSKH!$A:$B,2,0)</f>
        <v>#N/A</v>
      </c>
      <c r="C3912" s="3"/>
      <c r="D3912" s="3"/>
      <c r="E3912" s="3"/>
      <c r="F3912" s="25"/>
      <c r="G3912" s="3"/>
      <c r="H3912" s="38"/>
      <c r="I3912" s="3"/>
      <c r="J3912" s="3"/>
      <c r="K3912" s="3"/>
      <c r="L3912" s="3"/>
      <c r="M3912" s="27"/>
      <c r="N3912" s="3"/>
      <c r="O3912" s="3"/>
      <c r="P3912" s="3"/>
      <c r="Q3912" s="3"/>
      <c r="R3912" s="3"/>
      <c r="S3912" s="3"/>
      <c r="T3912" s="3"/>
      <c r="U3912" s="3"/>
      <c r="V3912" s="3"/>
      <c r="W3912" s="8"/>
      <c r="X3912" s="3"/>
      <c r="Y3912" s="3"/>
      <c r="Z3912" s="15"/>
      <c r="AA3912" s="15"/>
    </row>
    <row r="3913" spans="1:27" ht="16.5" hidden="1">
      <c r="A3913" s="3">
        <f t="shared" si="105"/>
        <v>3910</v>
      </c>
      <c r="B3913" s="3" t="e">
        <f>VLOOKUP(D3913,DSKH!$A:$B,2,0)</f>
        <v>#N/A</v>
      </c>
      <c r="C3913" s="3"/>
      <c r="D3913" s="3"/>
      <c r="E3913" s="3"/>
      <c r="F3913" s="25"/>
      <c r="G3913" s="3"/>
      <c r="H3913" s="38"/>
      <c r="I3913" s="3"/>
      <c r="J3913" s="3"/>
      <c r="K3913" s="3"/>
      <c r="L3913" s="3"/>
      <c r="M3913" s="27"/>
      <c r="N3913" s="3"/>
      <c r="O3913" s="3"/>
      <c r="P3913" s="3"/>
      <c r="Q3913" s="3"/>
      <c r="R3913" s="3"/>
      <c r="S3913" s="3"/>
      <c r="T3913" s="3"/>
      <c r="U3913" s="3"/>
      <c r="V3913" s="3"/>
      <c r="W3913" s="8"/>
      <c r="X3913" s="3"/>
      <c r="Y3913" s="3"/>
      <c r="Z3913" s="15"/>
      <c r="AA3913" s="15"/>
    </row>
    <row r="3914" spans="1:27" ht="16.5" hidden="1">
      <c r="A3914" s="3">
        <f t="shared" si="105"/>
        <v>3911</v>
      </c>
      <c r="B3914" s="3" t="e">
        <f>VLOOKUP(D3914,DSKH!$A:$B,2,0)</f>
        <v>#N/A</v>
      </c>
      <c r="C3914" s="3"/>
      <c r="D3914" s="3"/>
      <c r="E3914" s="3"/>
      <c r="F3914" s="25"/>
      <c r="G3914" s="3"/>
      <c r="H3914" s="38"/>
      <c r="I3914" s="3"/>
      <c r="J3914" s="3"/>
      <c r="K3914" s="3"/>
      <c r="L3914" s="3"/>
      <c r="M3914" s="27"/>
      <c r="N3914" s="3"/>
      <c r="O3914" s="3"/>
      <c r="P3914" s="3"/>
      <c r="Q3914" s="3"/>
      <c r="R3914" s="3"/>
      <c r="S3914" s="3"/>
      <c r="T3914" s="3"/>
      <c r="U3914" s="3"/>
      <c r="V3914" s="3"/>
      <c r="W3914" s="8"/>
      <c r="X3914" s="3"/>
      <c r="Y3914" s="3"/>
      <c r="Z3914" s="15"/>
      <c r="AA3914" s="15"/>
    </row>
    <row r="3915" spans="1:27" ht="16.5" hidden="1">
      <c r="A3915" s="3">
        <f t="shared" si="105"/>
        <v>3912</v>
      </c>
      <c r="B3915" s="3" t="e">
        <f>VLOOKUP(D3915,DSKH!$A:$B,2,0)</f>
        <v>#N/A</v>
      </c>
      <c r="C3915" s="3"/>
      <c r="D3915" s="3"/>
      <c r="E3915" s="3"/>
      <c r="F3915" s="25"/>
      <c r="G3915" s="3"/>
      <c r="H3915" s="38"/>
      <c r="I3915" s="3"/>
      <c r="J3915" s="3"/>
      <c r="K3915" s="3"/>
      <c r="L3915" s="3"/>
      <c r="M3915" s="27"/>
      <c r="N3915" s="3"/>
      <c r="O3915" s="3"/>
      <c r="P3915" s="3"/>
      <c r="Q3915" s="3"/>
      <c r="R3915" s="3"/>
      <c r="S3915" s="3"/>
      <c r="T3915" s="3"/>
      <c r="U3915" s="3"/>
      <c r="V3915" s="3"/>
      <c r="W3915" s="8"/>
      <c r="X3915" s="3"/>
      <c r="Y3915" s="3"/>
      <c r="Z3915" s="15"/>
      <c r="AA3915" s="15"/>
    </row>
    <row r="3916" spans="1:27" ht="16.5" hidden="1">
      <c r="A3916" s="3">
        <f t="shared" si="105"/>
        <v>3913</v>
      </c>
      <c r="B3916" s="3" t="e">
        <f>VLOOKUP(D3916,DSKH!$A:$B,2,0)</f>
        <v>#N/A</v>
      </c>
      <c r="C3916" s="3"/>
      <c r="D3916" s="3"/>
      <c r="E3916" s="3"/>
      <c r="F3916" s="25"/>
      <c r="G3916" s="3"/>
      <c r="H3916" s="38"/>
      <c r="I3916" s="3"/>
      <c r="J3916" s="3"/>
      <c r="K3916" s="3"/>
      <c r="L3916" s="3"/>
      <c r="M3916" s="27"/>
      <c r="N3916" s="3"/>
      <c r="O3916" s="3"/>
      <c r="P3916" s="3"/>
      <c r="Q3916" s="3"/>
      <c r="R3916" s="3"/>
      <c r="S3916" s="3"/>
      <c r="T3916" s="3"/>
      <c r="U3916" s="3"/>
      <c r="V3916" s="3"/>
      <c r="W3916" s="8"/>
      <c r="X3916" s="3"/>
      <c r="Y3916" s="3"/>
      <c r="Z3916" s="15"/>
      <c r="AA3916" s="15"/>
    </row>
    <row r="3917" spans="1:27" ht="16.5" hidden="1">
      <c r="A3917" s="3">
        <f t="shared" si="105"/>
        <v>3914</v>
      </c>
      <c r="B3917" s="3" t="e">
        <f>VLOOKUP(D3917,DSKH!$A:$B,2,0)</f>
        <v>#N/A</v>
      </c>
      <c r="C3917" s="3"/>
      <c r="D3917" s="3"/>
      <c r="E3917" s="3"/>
      <c r="F3917" s="25"/>
      <c r="G3917" s="3"/>
      <c r="H3917" s="38"/>
      <c r="I3917" s="3"/>
      <c r="J3917" s="3"/>
      <c r="K3917" s="3"/>
      <c r="L3917" s="3"/>
      <c r="M3917" s="27"/>
      <c r="N3917" s="3"/>
      <c r="O3917" s="3"/>
      <c r="P3917" s="3"/>
      <c r="Q3917" s="3"/>
      <c r="R3917" s="3"/>
      <c r="S3917" s="3"/>
      <c r="T3917" s="3"/>
      <c r="U3917" s="3"/>
      <c r="V3917" s="3"/>
      <c r="W3917" s="8"/>
      <c r="X3917" s="3"/>
      <c r="Y3917" s="3"/>
      <c r="Z3917" s="15"/>
      <c r="AA3917" s="15"/>
    </row>
    <row r="3918" spans="1:27" ht="16.5" hidden="1">
      <c r="A3918" s="3">
        <f t="shared" si="105"/>
        <v>3915</v>
      </c>
      <c r="B3918" s="3" t="e">
        <f>VLOOKUP(D3918,DSKH!$A:$B,2,0)</f>
        <v>#N/A</v>
      </c>
      <c r="C3918" s="3"/>
      <c r="D3918" s="3"/>
      <c r="E3918" s="3"/>
      <c r="F3918" s="25"/>
      <c r="G3918" s="3"/>
      <c r="H3918" s="38"/>
      <c r="I3918" s="3"/>
      <c r="J3918" s="3"/>
      <c r="K3918" s="3"/>
      <c r="L3918" s="3"/>
      <c r="M3918" s="27"/>
      <c r="N3918" s="3"/>
      <c r="O3918" s="3"/>
      <c r="P3918" s="3"/>
      <c r="Q3918" s="3"/>
      <c r="R3918" s="3"/>
      <c r="S3918" s="3"/>
      <c r="T3918" s="3"/>
      <c r="U3918" s="3"/>
      <c r="V3918" s="3"/>
      <c r="W3918" s="8"/>
      <c r="X3918" s="3"/>
      <c r="Y3918" s="3"/>
      <c r="Z3918" s="15"/>
      <c r="AA3918" s="15"/>
    </row>
    <row r="3919" spans="1:27" ht="16.5" hidden="1">
      <c r="A3919" s="3">
        <f t="shared" si="105"/>
        <v>3916</v>
      </c>
      <c r="B3919" s="3" t="e">
        <f>VLOOKUP(D3919,DSKH!$A:$B,2,0)</f>
        <v>#N/A</v>
      </c>
      <c r="C3919" s="3"/>
      <c r="D3919" s="3"/>
      <c r="E3919" s="3"/>
      <c r="F3919" s="25"/>
      <c r="G3919" s="3"/>
      <c r="H3919" s="38"/>
      <c r="I3919" s="3"/>
      <c r="J3919" s="3"/>
      <c r="K3919" s="3"/>
      <c r="L3919" s="3"/>
      <c r="M3919" s="27"/>
      <c r="N3919" s="3"/>
      <c r="O3919" s="3"/>
      <c r="P3919" s="3"/>
      <c r="Q3919" s="3"/>
      <c r="R3919" s="3"/>
      <c r="S3919" s="3"/>
      <c r="T3919" s="3"/>
      <c r="U3919" s="3"/>
      <c r="V3919" s="3"/>
      <c r="W3919" s="8"/>
      <c r="X3919" s="3"/>
      <c r="Y3919" s="3"/>
      <c r="Z3919" s="15"/>
      <c r="AA3919" s="15"/>
    </row>
    <row r="3920" spans="1:27" ht="16.5" hidden="1">
      <c r="A3920" s="3">
        <f t="shared" si="105"/>
        <v>3917</v>
      </c>
      <c r="B3920" s="3" t="e">
        <f>VLOOKUP(D3920,DSKH!$A:$B,2,0)</f>
        <v>#N/A</v>
      </c>
      <c r="C3920" s="3"/>
      <c r="D3920" s="3"/>
      <c r="E3920" s="3"/>
      <c r="F3920" s="25"/>
      <c r="G3920" s="3"/>
      <c r="H3920" s="38"/>
      <c r="I3920" s="3"/>
      <c r="J3920" s="3"/>
      <c r="K3920" s="3"/>
      <c r="L3920" s="3"/>
      <c r="M3920" s="27"/>
      <c r="N3920" s="3"/>
      <c r="O3920" s="3"/>
      <c r="P3920" s="3"/>
      <c r="Q3920" s="3"/>
      <c r="R3920" s="3"/>
      <c r="S3920" s="3"/>
      <c r="T3920" s="3"/>
      <c r="U3920" s="3"/>
      <c r="V3920" s="3"/>
      <c r="W3920" s="8"/>
      <c r="X3920" s="3"/>
      <c r="Y3920" s="3"/>
      <c r="Z3920" s="15"/>
      <c r="AA3920" s="15"/>
    </row>
    <row r="3921" spans="1:27" ht="16.5" hidden="1">
      <c r="A3921" s="3">
        <f t="shared" si="105"/>
        <v>3918</v>
      </c>
      <c r="B3921" s="3" t="e">
        <f>VLOOKUP(D3921,DSKH!$A:$B,2,0)</f>
        <v>#N/A</v>
      </c>
      <c r="C3921" s="3"/>
      <c r="D3921" s="3"/>
      <c r="E3921" s="3"/>
      <c r="F3921" s="25"/>
      <c r="G3921" s="3"/>
      <c r="H3921" s="38"/>
      <c r="I3921" s="3"/>
      <c r="J3921" s="3"/>
      <c r="K3921" s="3"/>
      <c r="L3921" s="3"/>
      <c r="M3921" s="27"/>
      <c r="N3921" s="3"/>
      <c r="O3921" s="3"/>
      <c r="P3921" s="3"/>
      <c r="Q3921" s="3"/>
      <c r="R3921" s="3"/>
      <c r="S3921" s="3"/>
      <c r="T3921" s="3"/>
      <c r="U3921" s="3"/>
      <c r="V3921" s="3"/>
      <c r="W3921" s="8"/>
      <c r="X3921" s="3"/>
      <c r="Y3921" s="3"/>
      <c r="Z3921" s="15"/>
      <c r="AA3921" s="15"/>
    </row>
    <row r="3922" spans="1:27" ht="16.5" hidden="1">
      <c r="A3922" s="3">
        <f t="shared" si="105"/>
        <v>3919</v>
      </c>
      <c r="B3922" s="3" t="e">
        <f>VLOOKUP(D3922,DSKH!$A:$B,2,0)</f>
        <v>#N/A</v>
      </c>
      <c r="C3922" s="3"/>
      <c r="D3922" s="3"/>
      <c r="E3922" s="3"/>
      <c r="F3922" s="25"/>
      <c r="G3922" s="3"/>
      <c r="H3922" s="38"/>
      <c r="I3922" s="3"/>
      <c r="J3922" s="3"/>
      <c r="K3922" s="3"/>
      <c r="L3922" s="3"/>
      <c r="M3922" s="27"/>
      <c r="N3922" s="3"/>
      <c r="O3922" s="3"/>
      <c r="P3922" s="3"/>
      <c r="Q3922" s="3"/>
      <c r="R3922" s="3"/>
      <c r="S3922" s="3"/>
      <c r="T3922" s="3"/>
      <c r="U3922" s="3"/>
      <c r="V3922" s="3"/>
      <c r="W3922" s="8"/>
      <c r="X3922" s="3"/>
      <c r="Y3922" s="3"/>
      <c r="Z3922" s="15"/>
      <c r="AA3922" s="15"/>
    </row>
    <row r="3923" spans="1:27" ht="16.5" hidden="1">
      <c r="A3923" s="3">
        <f t="shared" si="105"/>
        <v>3920</v>
      </c>
      <c r="B3923" s="3" t="e">
        <f>VLOOKUP(D3923,DSKH!$A:$B,2,0)</f>
        <v>#N/A</v>
      </c>
      <c r="C3923" s="3"/>
      <c r="D3923" s="3"/>
      <c r="E3923" s="3"/>
      <c r="F3923" s="25"/>
      <c r="G3923" s="3"/>
      <c r="H3923" s="38"/>
      <c r="I3923" s="3"/>
      <c r="J3923" s="3"/>
      <c r="K3923" s="3"/>
      <c r="L3923" s="3"/>
      <c r="M3923" s="27"/>
      <c r="N3923" s="3"/>
      <c r="O3923" s="3"/>
      <c r="P3923" s="3"/>
      <c r="Q3923" s="3"/>
      <c r="R3923" s="3"/>
      <c r="S3923" s="3"/>
      <c r="T3923" s="3"/>
      <c r="U3923" s="3"/>
      <c r="V3923" s="3"/>
      <c r="W3923" s="8"/>
      <c r="X3923" s="3"/>
      <c r="Y3923" s="3"/>
      <c r="Z3923" s="15"/>
      <c r="AA3923" s="15"/>
    </row>
    <row r="3924" spans="1:27" ht="16.5" hidden="1">
      <c r="A3924" s="3">
        <f t="shared" si="105"/>
        <v>3921</v>
      </c>
      <c r="B3924" s="3" t="e">
        <f>VLOOKUP(D3924,DSKH!$A:$B,2,0)</f>
        <v>#N/A</v>
      </c>
      <c r="C3924" s="3"/>
      <c r="D3924" s="3"/>
      <c r="E3924" s="3"/>
      <c r="F3924" s="25"/>
      <c r="G3924" s="3"/>
      <c r="H3924" s="38"/>
      <c r="I3924" s="3"/>
      <c r="J3924" s="3"/>
      <c r="K3924" s="3"/>
      <c r="L3924" s="3"/>
      <c r="M3924" s="27"/>
      <c r="N3924" s="3"/>
      <c r="O3924" s="3"/>
      <c r="P3924" s="3"/>
      <c r="Q3924" s="3"/>
      <c r="R3924" s="3"/>
      <c r="S3924" s="3"/>
      <c r="T3924" s="3"/>
      <c r="U3924" s="3"/>
      <c r="V3924" s="3"/>
      <c r="W3924" s="8"/>
      <c r="X3924" s="3"/>
      <c r="Y3924" s="3"/>
      <c r="Z3924" s="15"/>
      <c r="AA3924" s="15"/>
    </row>
    <row r="3925" spans="1:27" ht="16.5" hidden="1">
      <c r="A3925" s="3">
        <f t="shared" si="105"/>
        <v>3922</v>
      </c>
      <c r="B3925" s="3" t="e">
        <f>VLOOKUP(D3925,DSKH!$A:$B,2,0)</f>
        <v>#N/A</v>
      </c>
      <c r="C3925" s="3"/>
      <c r="D3925" s="3"/>
      <c r="E3925" s="3"/>
      <c r="F3925" s="25"/>
      <c r="G3925" s="3"/>
      <c r="H3925" s="38"/>
      <c r="I3925" s="3"/>
      <c r="J3925" s="3"/>
      <c r="K3925" s="3"/>
      <c r="L3925" s="3"/>
      <c r="M3925" s="27"/>
      <c r="N3925" s="3"/>
      <c r="O3925" s="3"/>
      <c r="P3925" s="3"/>
      <c r="Q3925" s="3"/>
      <c r="R3925" s="3"/>
      <c r="S3925" s="3"/>
      <c r="T3925" s="3"/>
      <c r="U3925" s="3"/>
      <c r="V3925" s="3"/>
      <c r="W3925" s="8"/>
      <c r="X3925" s="3"/>
      <c r="Y3925" s="3"/>
      <c r="Z3925" s="15"/>
      <c r="AA3925" s="15"/>
    </row>
    <row r="3926" spans="1:27" ht="16.5" hidden="1">
      <c r="A3926" s="3">
        <f t="shared" si="105"/>
        <v>3923</v>
      </c>
      <c r="B3926" s="3" t="e">
        <f>VLOOKUP(D3926,DSKH!$A:$B,2,0)</f>
        <v>#N/A</v>
      </c>
      <c r="C3926" s="3"/>
      <c r="D3926" s="3"/>
      <c r="E3926" s="3"/>
      <c r="F3926" s="25"/>
      <c r="G3926" s="3"/>
      <c r="H3926" s="38"/>
      <c r="I3926" s="3"/>
      <c r="J3926" s="3"/>
      <c r="K3926" s="3"/>
      <c r="L3926" s="3"/>
      <c r="M3926" s="27"/>
      <c r="N3926" s="3"/>
      <c r="O3926" s="3"/>
      <c r="P3926" s="3"/>
      <c r="Q3926" s="3"/>
      <c r="R3926" s="3"/>
      <c r="S3926" s="3"/>
      <c r="T3926" s="3"/>
      <c r="U3926" s="3"/>
      <c r="V3926" s="3"/>
      <c r="W3926" s="8"/>
      <c r="X3926" s="3"/>
      <c r="Y3926" s="3"/>
      <c r="Z3926" s="15"/>
      <c r="AA3926" s="15"/>
    </row>
    <row r="3927" spans="1:27" ht="16.5" hidden="1">
      <c r="A3927" s="3">
        <f t="shared" si="105"/>
        <v>3924</v>
      </c>
      <c r="B3927" s="3" t="e">
        <f>VLOOKUP(D3927,DSKH!$A:$B,2,0)</f>
        <v>#N/A</v>
      </c>
      <c r="C3927" s="3"/>
      <c r="D3927" s="3"/>
      <c r="E3927" s="3"/>
      <c r="F3927" s="25"/>
      <c r="G3927" s="3"/>
      <c r="H3927" s="38"/>
      <c r="I3927" s="3"/>
      <c r="J3927" s="3"/>
      <c r="K3927" s="3"/>
      <c r="L3927" s="3"/>
      <c r="M3927" s="27"/>
      <c r="N3927" s="3"/>
      <c r="O3927" s="3"/>
      <c r="P3927" s="3"/>
      <c r="Q3927" s="3"/>
      <c r="R3927" s="3"/>
      <c r="S3927" s="3"/>
      <c r="T3927" s="3"/>
      <c r="U3927" s="3"/>
      <c r="V3927" s="3"/>
      <c r="W3927" s="8"/>
      <c r="X3927" s="3"/>
      <c r="Y3927" s="3"/>
      <c r="Z3927" s="15"/>
      <c r="AA3927" s="15"/>
    </row>
    <row r="3928" spans="1:27" ht="16.5" hidden="1">
      <c r="A3928" s="3">
        <f t="shared" si="105"/>
        <v>3925</v>
      </c>
      <c r="B3928" s="3" t="e">
        <f>VLOOKUP(D3928,DSKH!$A:$B,2,0)</f>
        <v>#N/A</v>
      </c>
      <c r="C3928" s="3"/>
      <c r="D3928" s="3"/>
      <c r="E3928" s="3"/>
      <c r="F3928" s="25"/>
      <c r="G3928" s="3"/>
      <c r="H3928" s="38"/>
      <c r="I3928" s="3"/>
      <c r="J3928" s="3"/>
      <c r="K3928" s="3"/>
      <c r="L3928" s="3"/>
      <c r="M3928" s="27"/>
      <c r="N3928" s="3"/>
      <c r="O3928" s="3"/>
      <c r="P3928" s="3"/>
      <c r="Q3928" s="3"/>
      <c r="R3928" s="3"/>
      <c r="S3928" s="3"/>
      <c r="T3928" s="3"/>
      <c r="U3928" s="3"/>
      <c r="V3928" s="3"/>
      <c r="W3928" s="8"/>
      <c r="X3928" s="3"/>
      <c r="Y3928" s="3"/>
      <c r="Z3928" s="15"/>
      <c r="AA3928" s="15"/>
    </row>
    <row r="3929" spans="1:27" ht="16.5" hidden="1">
      <c r="A3929" s="3">
        <f t="shared" si="105"/>
        <v>3926</v>
      </c>
      <c r="B3929" s="3" t="e">
        <f>VLOOKUP(D3929,DSKH!$A:$B,2,0)</f>
        <v>#N/A</v>
      </c>
      <c r="C3929" s="3"/>
      <c r="D3929" s="3"/>
      <c r="E3929" s="3"/>
      <c r="F3929" s="25"/>
      <c r="G3929" s="3"/>
      <c r="H3929" s="38"/>
      <c r="I3929" s="3"/>
      <c r="J3929" s="3"/>
      <c r="K3929" s="3"/>
      <c r="L3929" s="3"/>
      <c r="M3929" s="27"/>
      <c r="N3929" s="3"/>
      <c r="O3929" s="3"/>
      <c r="P3929" s="3"/>
      <c r="Q3929" s="3"/>
      <c r="R3929" s="3"/>
      <c r="S3929" s="3"/>
      <c r="T3929" s="3"/>
      <c r="U3929" s="3"/>
      <c r="V3929" s="3"/>
      <c r="W3929" s="8"/>
      <c r="X3929" s="3"/>
      <c r="Y3929" s="3"/>
      <c r="Z3929" s="15"/>
      <c r="AA3929" s="15"/>
    </row>
    <row r="3930" spans="1:27" ht="16.5" hidden="1">
      <c r="A3930" s="3">
        <f t="shared" si="105"/>
        <v>3927</v>
      </c>
      <c r="B3930" s="3" t="e">
        <f>VLOOKUP(D3930,DSKH!$A:$B,2,0)</f>
        <v>#N/A</v>
      </c>
      <c r="C3930" s="3"/>
      <c r="D3930" s="3"/>
      <c r="E3930" s="3"/>
      <c r="F3930" s="25"/>
      <c r="G3930" s="3"/>
      <c r="H3930" s="38"/>
      <c r="I3930" s="3"/>
      <c r="J3930" s="3"/>
      <c r="K3930" s="3"/>
      <c r="L3930" s="3"/>
      <c r="M3930" s="27"/>
      <c r="N3930" s="3"/>
      <c r="O3930" s="3"/>
      <c r="P3930" s="3"/>
      <c r="Q3930" s="3"/>
      <c r="R3930" s="3"/>
      <c r="S3930" s="3"/>
      <c r="T3930" s="3"/>
      <c r="U3930" s="3"/>
      <c r="V3930" s="3"/>
      <c r="W3930" s="8"/>
      <c r="X3930" s="3"/>
      <c r="Y3930" s="3"/>
      <c r="Z3930" s="15"/>
      <c r="AA3930" s="15"/>
    </row>
    <row r="3931" spans="1:27" ht="16.5" hidden="1">
      <c r="A3931" s="3">
        <f t="shared" si="105"/>
        <v>3928</v>
      </c>
      <c r="B3931" s="3" t="e">
        <f>VLOOKUP(D3931,DSKH!$A:$B,2,0)</f>
        <v>#N/A</v>
      </c>
      <c r="C3931" s="3"/>
      <c r="D3931" s="3"/>
      <c r="E3931" s="3"/>
      <c r="F3931" s="25"/>
      <c r="G3931" s="3"/>
      <c r="H3931" s="38"/>
      <c r="I3931" s="3"/>
      <c r="J3931" s="3"/>
      <c r="K3931" s="3"/>
      <c r="L3931" s="3"/>
      <c r="M3931" s="27"/>
      <c r="N3931" s="3"/>
      <c r="O3931" s="3"/>
      <c r="P3931" s="3"/>
      <c r="Q3931" s="3"/>
      <c r="R3931" s="3"/>
      <c r="S3931" s="3"/>
      <c r="T3931" s="3"/>
      <c r="U3931" s="3"/>
      <c r="V3931" s="3"/>
      <c r="W3931" s="8"/>
      <c r="X3931" s="3"/>
      <c r="Y3931" s="3"/>
      <c r="Z3931" s="15"/>
      <c r="AA3931" s="15"/>
    </row>
    <row r="3932" spans="1:27" ht="16.5" hidden="1">
      <c r="A3932" s="3">
        <f t="shared" si="105"/>
        <v>3929</v>
      </c>
      <c r="B3932" s="3" t="e">
        <f>VLOOKUP(D3932,DSKH!$A:$B,2,0)</f>
        <v>#N/A</v>
      </c>
      <c r="C3932" s="3"/>
      <c r="D3932" s="3"/>
      <c r="E3932" s="3"/>
      <c r="F3932" s="25"/>
      <c r="G3932" s="3"/>
      <c r="H3932" s="38"/>
      <c r="I3932" s="3"/>
      <c r="J3932" s="3"/>
      <c r="K3932" s="3"/>
      <c r="L3932" s="3"/>
      <c r="M3932" s="27"/>
      <c r="N3932" s="3"/>
      <c r="O3932" s="3"/>
      <c r="P3932" s="3"/>
      <c r="Q3932" s="3"/>
      <c r="R3932" s="3"/>
      <c r="S3932" s="3"/>
      <c r="T3932" s="3"/>
      <c r="U3932" s="3"/>
      <c r="V3932" s="3"/>
      <c r="W3932" s="8"/>
      <c r="X3932" s="3"/>
      <c r="Y3932" s="3"/>
      <c r="Z3932" s="15"/>
      <c r="AA3932" s="15"/>
    </row>
    <row r="3933" spans="1:27" ht="16.5" hidden="1">
      <c r="A3933" s="3">
        <f t="shared" si="105"/>
        <v>3930</v>
      </c>
      <c r="B3933" s="3" t="e">
        <f>VLOOKUP(D3933,DSKH!$A:$B,2,0)</f>
        <v>#N/A</v>
      </c>
      <c r="C3933" s="3"/>
      <c r="D3933" s="3"/>
      <c r="E3933" s="3"/>
      <c r="F3933" s="25"/>
      <c r="G3933" s="3"/>
      <c r="H3933" s="38"/>
      <c r="I3933" s="3"/>
      <c r="J3933" s="3"/>
      <c r="K3933" s="3"/>
      <c r="L3933" s="3"/>
      <c r="M3933" s="27"/>
      <c r="N3933" s="3"/>
      <c r="O3933" s="3"/>
      <c r="P3933" s="3"/>
      <c r="Q3933" s="3"/>
      <c r="R3933" s="3"/>
      <c r="S3933" s="3"/>
      <c r="T3933" s="3"/>
      <c r="U3933" s="3"/>
      <c r="V3933" s="3"/>
      <c r="W3933" s="8"/>
      <c r="X3933" s="3"/>
      <c r="Y3933" s="3"/>
      <c r="Z3933" s="15"/>
      <c r="AA3933" s="15"/>
    </row>
    <row r="3934" spans="1:27" ht="16.5" hidden="1">
      <c r="A3934" s="3">
        <f t="shared" si="105"/>
        <v>3931</v>
      </c>
      <c r="B3934" s="3" t="e">
        <f>VLOOKUP(D3934,DSKH!$A:$B,2,0)</f>
        <v>#N/A</v>
      </c>
      <c r="C3934" s="3"/>
      <c r="D3934" s="3"/>
      <c r="E3934" s="3"/>
      <c r="F3934" s="25"/>
      <c r="G3934" s="3"/>
      <c r="H3934" s="38"/>
      <c r="I3934" s="3"/>
      <c r="J3934" s="3"/>
      <c r="K3934" s="3"/>
      <c r="L3934" s="3"/>
      <c r="M3934" s="27"/>
      <c r="N3934" s="3"/>
      <c r="O3934" s="3"/>
      <c r="P3934" s="3"/>
      <c r="Q3934" s="3"/>
      <c r="R3934" s="3"/>
      <c r="S3934" s="3"/>
      <c r="T3934" s="3"/>
      <c r="U3934" s="3"/>
      <c r="V3934" s="3"/>
      <c r="W3934" s="8"/>
      <c r="X3934" s="3"/>
      <c r="Y3934" s="3"/>
      <c r="Z3934" s="15"/>
      <c r="AA3934" s="15"/>
    </row>
    <row r="3935" spans="1:27" ht="16.5" hidden="1">
      <c r="A3935" s="3">
        <f t="shared" si="105"/>
        <v>3932</v>
      </c>
      <c r="B3935" s="3" t="e">
        <f>VLOOKUP(D3935,DSKH!$A:$B,2,0)</f>
        <v>#N/A</v>
      </c>
      <c r="C3935" s="3"/>
      <c r="D3935" s="3"/>
      <c r="E3935" s="3"/>
      <c r="F3935" s="25"/>
      <c r="G3935" s="3"/>
      <c r="H3935" s="38"/>
      <c r="I3935" s="3"/>
      <c r="J3935" s="3"/>
      <c r="K3935" s="3"/>
      <c r="L3935" s="3"/>
      <c r="M3935" s="27"/>
      <c r="N3935" s="3"/>
      <c r="O3935" s="3"/>
      <c r="P3935" s="3"/>
      <c r="Q3935" s="3"/>
      <c r="R3935" s="3"/>
      <c r="S3935" s="3"/>
      <c r="T3935" s="3"/>
      <c r="U3935" s="3"/>
      <c r="V3935" s="3"/>
      <c r="W3935" s="8"/>
      <c r="X3935" s="3"/>
      <c r="Y3935" s="3"/>
      <c r="Z3935" s="15"/>
      <c r="AA3935" s="15"/>
    </row>
    <row r="3936" spans="1:27" ht="16.5" hidden="1">
      <c r="A3936" s="3">
        <f t="shared" si="105"/>
        <v>3933</v>
      </c>
      <c r="B3936" s="3" t="e">
        <f>VLOOKUP(D3936,DSKH!$A:$B,2,0)</f>
        <v>#N/A</v>
      </c>
      <c r="C3936" s="3"/>
      <c r="D3936" s="3"/>
      <c r="E3936" s="3"/>
      <c r="F3936" s="25"/>
      <c r="G3936" s="3"/>
      <c r="H3936" s="38"/>
      <c r="I3936" s="3"/>
      <c r="J3936" s="3"/>
      <c r="K3936" s="3"/>
      <c r="L3936" s="3"/>
      <c r="M3936" s="27"/>
      <c r="N3936" s="3"/>
      <c r="O3936" s="3"/>
      <c r="P3936" s="3"/>
      <c r="Q3936" s="3"/>
      <c r="R3936" s="3"/>
      <c r="S3936" s="3"/>
      <c r="T3936" s="3"/>
      <c r="U3936" s="3"/>
      <c r="V3936" s="3"/>
      <c r="W3936" s="8"/>
      <c r="X3936" s="3"/>
      <c r="Y3936" s="3"/>
      <c r="Z3936" s="15"/>
      <c r="AA3936" s="15"/>
    </row>
    <row r="3937" spans="1:27" ht="16.5" hidden="1">
      <c r="A3937" s="3">
        <f t="shared" si="105"/>
        <v>3934</v>
      </c>
      <c r="B3937" s="3" t="e">
        <f>VLOOKUP(D3937,DSKH!$A:$B,2,0)</f>
        <v>#N/A</v>
      </c>
      <c r="C3937" s="3"/>
      <c r="D3937" s="3"/>
      <c r="E3937" s="3"/>
      <c r="F3937" s="25"/>
      <c r="G3937" s="3"/>
      <c r="H3937" s="38"/>
      <c r="I3937" s="3"/>
      <c r="J3937" s="3"/>
      <c r="K3937" s="3"/>
      <c r="L3937" s="3"/>
      <c r="M3937" s="27"/>
      <c r="N3937" s="3"/>
      <c r="O3937" s="3"/>
      <c r="P3937" s="3"/>
      <c r="Q3937" s="3"/>
      <c r="R3937" s="3"/>
      <c r="S3937" s="3"/>
      <c r="T3937" s="3"/>
      <c r="U3937" s="3"/>
      <c r="V3937" s="3"/>
      <c r="W3937" s="8"/>
      <c r="X3937" s="3"/>
      <c r="Y3937" s="3"/>
      <c r="Z3937" s="15"/>
      <c r="AA3937" s="15"/>
    </row>
    <row r="3938" spans="1:27" ht="16.5" hidden="1">
      <c r="A3938" s="3">
        <f t="shared" si="105"/>
        <v>3935</v>
      </c>
      <c r="B3938" s="3" t="e">
        <f>VLOOKUP(D3938,DSKH!$A:$B,2,0)</f>
        <v>#N/A</v>
      </c>
      <c r="C3938" s="3"/>
      <c r="D3938" s="3"/>
      <c r="E3938" s="3"/>
      <c r="F3938" s="25"/>
      <c r="G3938" s="3"/>
      <c r="H3938" s="38"/>
      <c r="I3938" s="3"/>
      <c r="J3938" s="3"/>
      <c r="K3938" s="3"/>
      <c r="L3938" s="3"/>
      <c r="M3938" s="27"/>
      <c r="N3938" s="3"/>
      <c r="O3938" s="3"/>
      <c r="P3938" s="3"/>
      <c r="Q3938" s="3"/>
      <c r="R3938" s="3"/>
      <c r="S3938" s="3"/>
      <c r="T3938" s="3"/>
      <c r="U3938" s="3"/>
      <c r="V3938" s="3"/>
      <c r="W3938" s="8"/>
      <c r="X3938" s="3"/>
      <c r="Y3938" s="3"/>
      <c r="Z3938" s="15"/>
      <c r="AA3938" s="15"/>
    </row>
    <row r="3939" spans="1:27" ht="16.5" hidden="1">
      <c r="A3939" s="3">
        <f t="shared" si="105"/>
        <v>3936</v>
      </c>
      <c r="B3939" s="3" t="e">
        <f>VLOOKUP(D3939,DSKH!$A:$B,2,0)</f>
        <v>#N/A</v>
      </c>
      <c r="C3939" s="3"/>
      <c r="D3939" s="3"/>
      <c r="E3939" s="3"/>
      <c r="F3939" s="25"/>
      <c r="G3939" s="3"/>
      <c r="H3939" s="38"/>
      <c r="I3939" s="3"/>
      <c r="J3939" s="3"/>
      <c r="K3939" s="3"/>
      <c r="L3939" s="3"/>
      <c r="M3939" s="27"/>
      <c r="N3939" s="3"/>
      <c r="O3939" s="3"/>
      <c r="P3939" s="3"/>
      <c r="Q3939" s="3"/>
      <c r="R3939" s="3"/>
      <c r="S3939" s="3"/>
      <c r="T3939" s="3"/>
      <c r="U3939" s="3"/>
      <c r="V3939" s="3"/>
      <c r="W3939" s="8"/>
      <c r="X3939" s="3"/>
      <c r="Y3939" s="3"/>
      <c r="Z3939" s="15"/>
      <c r="AA3939" s="15"/>
    </row>
    <row r="3940" spans="1:27" ht="16.5" hidden="1">
      <c r="A3940" s="3">
        <f t="shared" si="105"/>
        <v>3937</v>
      </c>
      <c r="B3940" s="3" t="e">
        <f>VLOOKUP(D3940,DSKH!$A:$B,2,0)</f>
        <v>#N/A</v>
      </c>
      <c r="C3940" s="3"/>
      <c r="D3940" s="3"/>
      <c r="E3940" s="3"/>
      <c r="F3940" s="25"/>
      <c r="G3940" s="3"/>
      <c r="H3940" s="38"/>
      <c r="I3940" s="3"/>
      <c r="J3940" s="3"/>
      <c r="K3940" s="3"/>
      <c r="L3940" s="3"/>
      <c r="M3940" s="27"/>
      <c r="N3940" s="3"/>
      <c r="O3940" s="3"/>
      <c r="P3940" s="3"/>
      <c r="Q3940" s="3"/>
      <c r="R3940" s="3"/>
      <c r="S3940" s="3"/>
      <c r="T3940" s="3"/>
      <c r="U3940" s="3"/>
      <c r="V3940" s="3"/>
      <c r="W3940" s="8"/>
      <c r="X3940" s="3"/>
      <c r="Y3940" s="3"/>
      <c r="Z3940" s="15"/>
      <c r="AA3940" s="15"/>
    </row>
    <row r="3941" spans="1:27" ht="16.5" hidden="1">
      <c r="A3941" s="3">
        <f t="shared" si="105"/>
        <v>3938</v>
      </c>
      <c r="B3941" s="3" t="e">
        <f>VLOOKUP(D3941,DSKH!$A:$B,2,0)</f>
        <v>#N/A</v>
      </c>
      <c r="C3941" s="3"/>
      <c r="D3941" s="3"/>
      <c r="E3941" s="3"/>
      <c r="F3941" s="25"/>
      <c r="G3941" s="3"/>
      <c r="H3941" s="38"/>
      <c r="I3941" s="3"/>
      <c r="J3941" s="3"/>
      <c r="K3941" s="3"/>
      <c r="L3941" s="3"/>
      <c r="M3941" s="27"/>
      <c r="N3941" s="3"/>
      <c r="O3941" s="3"/>
      <c r="P3941" s="3"/>
      <c r="Q3941" s="3"/>
      <c r="R3941" s="3"/>
      <c r="S3941" s="3"/>
      <c r="T3941" s="3"/>
      <c r="U3941" s="3"/>
      <c r="V3941" s="3"/>
      <c r="W3941" s="8"/>
      <c r="X3941" s="3"/>
      <c r="Y3941" s="3"/>
      <c r="Z3941" s="15"/>
      <c r="AA3941" s="15"/>
    </row>
    <row r="3942" spans="1:27" ht="16.5" hidden="1">
      <c r="A3942" s="3">
        <f t="shared" si="105"/>
        <v>3939</v>
      </c>
      <c r="B3942" s="3" t="e">
        <f>VLOOKUP(D3942,DSKH!$A:$B,2,0)</f>
        <v>#N/A</v>
      </c>
      <c r="C3942" s="3"/>
      <c r="D3942" s="3"/>
      <c r="E3942" s="3"/>
      <c r="F3942" s="25"/>
      <c r="G3942" s="3"/>
      <c r="H3942" s="38"/>
      <c r="I3942" s="3"/>
      <c r="J3942" s="3"/>
      <c r="K3942" s="3"/>
      <c r="L3942" s="3"/>
      <c r="M3942" s="27"/>
      <c r="N3942" s="3"/>
      <c r="O3942" s="3"/>
      <c r="P3942" s="3"/>
      <c r="Q3942" s="3"/>
      <c r="R3942" s="3"/>
      <c r="S3942" s="3"/>
      <c r="T3942" s="3"/>
      <c r="U3942" s="3"/>
      <c r="V3942" s="3"/>
      <c r="W3942" s="8"/>
      <c r="X3942" s="3"/>
      <c r="Y3942" s="3"/>
      <c r="Z3942" s="15"/>
      <c r="AA3942" s="15"/>
    </row>
    <row r="3943" spans="1:27" ht="16.5" hidden="1">
      <c r="A3943" s="3">
        <f t="shared" si="105"/>
        <v>3940</v>
      </c>
      <c r="B3943" s="3" t="e">
        <f>VLOOKUP(D3943,DSKH!$A:$B,2,0)</f>
        <v>#N/A</v>
      </c>
      <c r="C3943" s="3"/>
      <c r="D3943" s="3"/>
      <c r="E3943" s="3"/>
      <c r="F3943" s="25"/>
      <c r="G3943" s="3"/>
      <c r="H3943" s="38"/>
      <c r="I3943" s="3"/>
      <c r="J3943" s="3"/>
      <c r="K3943" s="3"/>
      <c r="L3943" s="3"/>
      <c r="M3943" s="27"/>
      <c r="N3943" s="3"/>
      <c r="O3943" s="3"/>
      <c r="P3943" s="3"/>
      <c r="Q3943" s="3"/>
      <c r="R3943" s="3"/>
      <c r="S3943" s="3"/>
      <c r="T3943" s="3"/>
      <c r="U3943" s="3"/>
      <c r="V3943" s="3"/>
      <c r="W3943" s="8"/>
      <c r="X3943" s="3"/>
      <c r="Y3943" s="3"/>
      <c r="Z3943" s="15"/>
      <c r="AA3943" s="15"/>
    </row>
    <row r="3944" spans="1:27" ht="16.5" hidden="1">
      <c r="A3944" s="3">
        <f t="shared" si="105"/>
        <v>3941</v>
      </c>
      <c r="B3944" s="3" t="e">
        <f>VLOOKUP(D3944,DSKH!$A:$B,2,0)</f>
        <v>#N/A</v>
      </c>
      <c r="C3944" s="3"/>
      <c r="D3944" s="3"/>
      <c r="E3944" s="3"/>
      <c r="F3944" s="25"/>
      <c r="G3944" s="3"/>
      <c r="H3944" s="38"/>
      <c r="I3944" s="3"/>
      <c r="J3944" s="3"/>
      <c r="K3944" s="3"/>
      <c r="L3944" s="3"/>
      <c r="M3944" s="27"/>
      <c r="N3944" s="3"/>
      <c r="O3944" s="3"/>
      <c r="P3944" s="3"/>
      <c r="Q3944" s="3"/>
      <c r="R3944" s="3"/>
      <c r="S3944" s="3"/>
      <c r="T3944" s="3"/>
      <c r="U3944" s="3"/>
      <c r="V3944" s="3"/>
      <c r="W3944" s="8"/>
      <c r="X3944" s="3"/>
      <c r="Y3944" s="3"/>
      <c r="Z3944" s="15"/>
      <c r="AA3944" s="15"/>
    </row>
    <row r="3945" spans="1:27" ht="16.5" hidden="1">
      <c r="A3945" s="3">
        <f t="shared" si="105"/>
        <v>3942</v>
      </c>
      <c r="B3945" s="3" t="e">
        <f>VLOOKUP(D3945,DSKH!$A:$B,2,0)</f>
        <v>#N/A</v>
      </c>
      <c r="C3945" s="3"/>
      <c r="D3945" s="3"/>
      <c r="E3945" s="3"/>
      <c r="F3945" s="25"/>
      <c r="G3945" s="3"/>
      <c r="H3945" s="38"/>
      <c r="I3945" s="3"/>
      <c r="J3945" s="3"/>
      <c r="K3945" s="3"/>
      <c r="L3945" s="3"/>
      <c r="M3945" s="27"/>
      <c r="N3945" s="3"/>
      <c r="O3945" s="3"/>
      <c r="P3945" s="3"/>
      <c r="Q3945" s="3"/>
      <c r="R3945" s="3"/>
      <c r="S3945" s="3"/>
      <c r="T3945" s="3"/>
      <c r="U3945" s="3"/>
      <c r="V3945" s="3"/>
      <c r="W3945" s="8"/>
      <c r="X3945" s="3"/>
      <c r="Y3945" s="3"/>
      <c r="Z3945" s="15"/>
      <c r="AA3945" s="15"/>
    </row>
    <row r="3946" spans="1:27" ht="16.5" hidden="1">
      <c r="A3946" s="3">
        <f t="shared" si="105"/>
        <v>3943</v>
      </c>
      <c r="B3946" s="3" t="e">
        <f>VLOOKUP(D3946,DSKH!$A:$B,2,0)</f>
        <v>#N/A</v>
      </c>
      <c r="C3946" s="3"/>
      <c r="D3946" s="3"/>
      <c r="E3946" s="3"/>
      <c r="F3946" s="25"/>
      <c r="G3946" s="3"/>
      <c r="H3946" s="38"/>
      <c r="I3946" s="3"/>
      <c r="J3946" s="3"/>
      <c r="K3946" s="3"/>
      <c r="L3946" s="3"/>
      <c r="M3946" s="27"/>
      <c r="N3946" s="3"/>
      <c r="O3946" s="3"/>
      <c r="P3946" s="3"/>
      <c r="Q3946" s="3"/>
      <c r="R3946" s="3"/>
      <c r="S3946" s="3"/>
      <c r="T3946" s="3"/>
      <c r="U3946" s="3"/>
      <c r="V3946" s="3"/>
      <c r="W3946" s="8"/>
      <c r="X3946" s="3"/>
      <c r="Y3946" s="3"/>
      <c r="Z3946" s="15"/>
      <c r="AA3946" s="15"/>
    </row>
    <row r="3947" spans="1:27" ht="16.5" hidden="1">
      <c r="A3947" s="3">
        <f t="shared" si="105"/>
        <v>3944</v>
      </c>
      <c r="B3947" s="3" t="e">
        <f>VLOOKUP(D3947,DSKH!$A:$B,2,0)</f>
        <v>#N/A</v>
      </c>
      <c r="C3947" s="3"/>
      <c r="D3947" s="3"/>
      <c r="E3947" s="3"/>
      <c r="F3947" s="25"/>
      <c r="G3947" s="3"/>
      <c r="H3947" s="38"/>
      <c r="I3947" s="3"/>
      <c r="J3947" s="3"/>
      <c r="K3947" s="3"/>
      <c r="L3947" s="3"/>
      <c r="M3947" s="27"/>
      <c r="N3947" s="3"/>
      <c r="O3947" s="3"/>
      <c r="P3947" s="3"/>
      <c r="Q3947" s="3"/>
      <c r="R3947" s="3"/>
      <c r="S3947" s="3"/>
      <c r="T3947" s="3"/>
      <c r="U3947" s="3"/>
      <c r="V3947" s="3"/>
      <c r="W3947" s="8"/>
      <c r="X3947" s="3"/>
      <c r="Y3947" s="3"/>
      <c r="Z3947" s="15"/>
      <c r="AA3947" s="15"/>
    </row>
    <row r="3948" spans="1:27" ht="16.5" hidden="1">
      <c r="A3948" s="3">
        <f t="shared" si="105"/>
        <v>3945</v>
      </c>
      <c r="B3948" s="3" t="e">
        <f>VLOOKUP(D3948,DSKH!$A:$B,2,0)</f>
        <v>#N/A</v>
      </c>
      <c r="C3948" s="3"/>
      <c r="D3948" s="3"/>
      <c r="E3948" s="3"/>
      <c r="F3948" s="25"/>
      <c r="G3948" s="3"/>
      <c r="H3948" s="38"/>
      <c r="I3948" s="3"/>
      <c r="J3948" s="3"/>
      <c r="K3948" s="3"/>
      <c r="L3948" s="3"/>
      <c r="M3948" s="27"/>
      <c r="N3948" s="3"/>
      <c r="O3948" s="3"/>
      <c r="P3948" s="3"/>
      <c r="Q3948" s="3"/>
      <c r="R3948" s="3"/>
      <c r="S3948" s="3"/>
      <c r="T3948" s="3"/>
      <c r="U3948" s="3"/>
      <c r="V3948" s="3"/>
      <c r="W3948" s="8"/>
      <c r="X3948" s="3"/>
      <c r="Y3948" s="3"/>
      <c r="Z3948" s="15"/>
      <c r="AA3948" s="15"/>
    </row>
    <row r="3949" spans="1:27" ht="16.5" hidden="1">
      <c r="A3949" s="3">
        <f t="shared" si="105"/>
        <v>3946</v>
      </c>
      <c r="B3949" s="3" t="e">
        <f>VLOOKUP(D3949,DSKH!$A:$B,2,0)</f>
        <v>#N/A</v>
      </c>
      <c r="C3949" s="3"/>
      <c r="D3949" s="3"/>
      <c r="E3949" s="3"/>
      <c r="F3949" s="25"/>
      <c r="G3949" s="3"/>
      <c r="H3949" s="38"/>
      <c r="I3949" s="3"/>
      <c r="J3949" s="3"/>
      <c r="K3949" s="3"/>
      <c r="L3949" s="3"/>
      <c r="M3949" s="27"/>
      <c r="N3949" s="3"/>
      <c r="O3949" s="3"/>
      <c r="P3949" s="3"/>
      <c r="Q3949" s="3"/>
      <c r="R3949" s="3"/>
      <c r="S3949" s="3"/>
      <c r="T3949" s="3"/>
      <c r="U3949" s="3"/>
      <c r="V3949" s="3"/>
      <c r="W3949" s="8"/>
      <c r="X3949" s="3"/>
      <c r="Y3949" s="3"/>
      <c r="Z3949" s="15"/>
      <c r="AA3949" s="15"/>
    </row>
    <row r="3950" spans="1:27" ht="16.5" hidden="1">
      <c r="A3950" s="3">
        <f t="shared" si="105"/>
        <v>3947</v>
      </c>
      <c r="B3950" s="3" t="e">
        <f>VLOOKUP(D3950,DSKH!$A:$B,2,0)</f>
        <v>#N/A</v>
      </c>
      <c r="C3950" s="3"/>
      <c r="D3950" s="3"/>
      <c r="E3950" s="3"/>
      <c r="F3950" s="25"/>
      <c r="G3950" s="3"/>
      <c r="H3950" s="38"/>
      <c r="I3950" s="3"/>
      <c r="J3950" s="3"/>
      <c r="K3950" s="3"/>
      <c r="L3950" s="3"/>
      <c r="M3950" s="27"/>
      <c r="N3950" s="3"/>
      <c r="O3950" s="3"/>
      <c r="P3950" s="3"/>
      <c r="Q3950" s="3"/>
      <c r="R3950" s="3"/>
      <c r="S3950" s="3"/>
      <c r="T3950" s="3"/>
      <c r="U3950" s="3"/>
      <c r="V3950" s="3"/>
      <c r="W3950" s="8"/>
      <c r="X3950" s="3"/>
      <c r="Y3950" s="3"/>
      <c r="Z3950" s="15"/>
      <c r="AA3950" s="15"/>
    </row>
    <row r="3951" spans="1:27" ht="16.5" hidden="1">
      <c r="A3951" s="3">
        <f t="shared" si="105"/>
        <v>3948</v>
      </c>
      <c r="B3951" s="3" t="e">
        <f>VLOOKUP(D3951,DSKH!$A:$B,2,0)</f>
        <v>#N/A</v>
      </c>
      <c r="C3951" s="3"/>
      <c r="D3951" s="3"/>
      <c r="E3951" s="3"/>
      <c r="F3951" s="25"/>
      <c r="G3951" s="3"/>
      <c r="H3951" s="38"/>
      <c r="I3951" s="3"/>
      <c r="J3951" s="3"/>
      <c r="K3951" s="3"/>
      <c r="L3951" s="3"/>
      <c r="M3951" s="27"/>
      <c r="N3951" s="3"/>
      <c r="O3951" s="3"/>
      <c r="P3951" s="3"/>
      <c r="Q3951" s="3"/>
      <c r="R3951" s="3"/>
      <c r="S3951" s="3"/>
      <c r="T3951" s="3"/>
      <c r="U3951" s="3"/>
      <c r="V3951" s="3"/>
      <c r="W3951" s="8"/>
      <c r="X3951" s="3"/>
      <c r="Y3951" s="3"/>
      <c r="Z3951" s="15"/>
      <c r="AA3951" s="15"/>
    </row>
    <row r="3952" spans="1:27" ht="16.5" hidden="1">
      <c r="A3952" s="3">
        <f t="shared" si="105"/>
        <v>3949</v>
      </c>
      <c r="B3952" s="3" t="e">
        <f>VLOOKUP(D3952,DSKH!$A:$B,2,0)</f>
        <v>#N/A</v>
      </c>
      <c r="C3952" s="3"/>
      <c r="D3952" s="3"/>
      <c r="E3952" s="3"/>
      <c r="F3952" s="25"/>
      <c r="G3952" s="3"/>
      <c r="H3952" s="38"/>
      <c r="I3952" s="3"/>
      <c r="J3952" s="3"/>
      <c r="K3952" s="3"/>
      <c r="L3952" s="3"/>
      <c r="M3952" s="27"/>
      <c r="N3952" s="3"/>
      <c r="O3952" s="3"/>
      <c r="P3952" s="3"/>
      <c r="Q3952" s="3"/>
      <c r="R3952" s="3"/>
      <c r="S3952" s="3"/>
      <c r="T3952" s="3"/>
      <c r="U3952" s="3"/>
      <c r="V3952" s="3"/>
      <c r="W3952" s="8"/>
      <c r="X3952" s="3"/>
      <c r="Y3952" s="3"/>
      <c r="Z3952" s="15"/>
      <c r="AA3952" s="15"/>
    </row>
    <row r="3953" spans="1:27" ht="16.5" hidden="1">
      <c r="A3953" s="3">
        <f t="shared" si="105"/>
        <v>3950</v>
      </c>
      <c r="B3953" s="3" t="e">
        <f>VLOOKUP(D3953,DSKH!$A:$B,2,0)</f>
        <v>#N/A</v>
      </c>
      <c r="C3953" s="3"/>
      <c r="D3953" s="3"/>
      <c r="E3953" s="3"/>
      <c r="F3953" s="25"/>
      <c r="G3953" s="3"/>
      <c r="H3953" s="38"/>
      <c r="I3953" s="3"/>
      <c r="J3953" s="3"/>
      <c r="K3953" s="3"/>
      <c r="L3953" s="3"/>
      <c r="M3953" s="27"/>
      <c r="N3953" s="3"/>
      <c r="O3953" s="3"/>
      <c r="P3953" s="3"/>
      <c r="Q3953" s="3"/>
      <c r="R3953" s="3"/>
      <c r="S3953" s="3"/>
      <c r="T3953" s="3"/>
      <c r="U3953" s="3"/>
      <c r="V3953" s="3"/>
      <c r="W3953" s="8"/>
      <c r="X3953" s="3"/>
      <c r="Y3953" s="3"/>
      <c r="Z3953" s="15"/>
      <c r="AA3953" s="15"/>
    </row>
    <row r="3954" spans="1:27" ht="16.5" hidden="1">
      <c r="A3954" s="3">
        <f t="shared" si="105"/>
        <v>3951</v>
      </c>
      <c r="B3954" s="3" t="e">
        <f>VLOOKUP(D3954,DSKH!$A:$B,2,0)</f>
        <v>#N/A</v>
      </c>
      <c r="C3954" s="3"/>
      <c r="D3954" s="3"/>
      <c r="E3954" s="3"/>
      <c r="F3954" s="25"/>
      <c r="G3954" s="3"/>
      <c r="H3954" s="38"/>
      <c r="I3954" s="3"/>
      <c r="J3954" s="3"/>
      <c r="K3954" s="3"/>
      <c r="L3954" s="3"/>
      <c r="M3954" s="27"/>
      <c r="N3954" s="3"/>
      <c r="O3954" s="3"/>
      <c r="P3954" s="3"/>
      <c r="Q3954" s="3"/>
      <c r="R3954" s="3"/>
      <c r="S3954" s="3"/>
      <c r="T3954" s="3"/>
      <c r="U3954" s="3"/>
      <c r="V3954" s="3"/>
      <c r="W3954" s="8"/>
      <c r="X3954" s="3"/>
      <c r="Y3954" s="3"/>
      <c r="Z3954" s="15"/>
      <c r="AA3954" s="15"/>
    </row>
    <row r="3955" spans="1:27" ht="16.5" hidden="1">
      <c r="A3955" s="3">
        <f t="shared" si="105"/>
        <v>3952</v>
      </c>
      <c r="B3955" s="3" t="e">
        <f>VLOOKUP(D3955,DSKH!$A:$B,2,0)</f>
        <v>#N/A</v>
      </c>
      <c r="C3955" s="3"/>
      <c r="D3955" s="3"/>
      <c r="E3955" s="3"/>
      <c r="F3955" s="25"/>
      <c r="G3955" s="3"/>
      <c r="H3955" s="38"/>
      <c r="I3955" s="3"/>
      <c r="J3955" s="3"/>
      <c r="K3955" s="3"/>
      <c r="L3955" s="3"/>
      <c r="M3955" s="27"/>
      <c r="N3955" s="3"/>
      <c r="O3955" s="3"/>
      <c r="P3955" s="3"/>
      <c r="Q3955" s="3"/>
      <c r="R3955" s="3"/>
      <c r="S3955" s="3"/>
      <c r="T3955" s="3"/>
      <c r="U3955" s="3"/>
      <c r="V3955" s="3"/>
      <c r="W3955" s="8"/>
      <c r="X3955" s="3"/>
      <c r="Y3955" s="3"/>
      <c r="Z3955" s="15"/>
      <c r="AA3955" s="15"/>
    </row>
    <row r="3956" spans="1:27" ht="16.5" hidden="1">
      <c r="A3956" s="3">
        <f t="shared" si="105"/>
        <v>3953</v>
      </c>
      <c r="B3956" s="3" t="e">
        <f>VLOOKUP(D3956,DSKH!$A:$B,2,0)</f>
        <v>#N/A</v>
      </c>
      <c r="C3956" s="3"/>
      <c r="D3956" s="3"/>
      <c r="E3956" s="3"/>
      <c r="F3956" s="25"/>
      <c r="G3956" s="3"/>
      <c r="H3956" s="38"/>
      <c r="I3956" s="3"/>
      <c r="J3956" s="3"/>
      <c r="K3956" s="3"/>
      <c r="L3956" s="3"/>
      <c r="M3956" s="27"/>
      <c r="N3956" s="3"/>
      <c r="O3956" s="3"/>
      <c r="P3956" s="3"/>
      <c r="Q3956" s="3"/>
      <c r="R3956" s="3"/>
      <c r="S3956" s="3"/>
      <c r="T3956" s="3"/>
      <c r="U3956" s="3"/>
      <c r="V3956" s="3"/>
      <c r="W3956" s="8"/>
      <c r="X3956" s="3"/>
      <c r="Y3956" s="3"/>
      <c r="Z3956" s="15"/>
      <c r="AA3956" s="15"/>
    </row>
    <row r="3957" spans="1:27" ht="16.5" hidden="1">
      <c r="A3957" s="3">
        <f t="shared" si="105"/>
        <v>3954</v>
      </c>
      <c r="B3957" s="3" t="e">
        <f>VLOOKUP(D3957,DSKH!$A:$B,2,0)</f>
        <v>#N/A</v>
      </c>
      <c r="C3957" s="3"/>
      <c r="D3957" s="3"/>
      <c r="E3957" s="3"/>
      <c r="F3957" s="25"/>
      <c r="G3957" s="3"/>
      <c r="H3957" s="38"/>
      <c r="I3957" s="3"/>
      <c r="J3957" s="3"/>
      <c r="K3957" s="3"/>
      <c r="L3957" s="3"/>
      <c r="M3957" s="27"/>
      <c r="N3957" s="3"/>
      <c r="O3957" s="3"/>
      <c r="P3957" s="3"/>
      <c r="Q3957" s="3"/>
      <c r="R3957" s="3"/>
      <c r="S3957" s="3"/>
      <c r="T3957" s="3"/>
      <c r="U3957" s="3"/>
      <c r="V3957" s="3"/>
      <c r="W3957" s="8"/>
      <c r="X3957" s="3"/>
      <c r="Y3957" s="3"/>
      <c r="Z3957" s="15"/>
      <c r="AA3957" s="15"/>
    </row>
    <row r="3958" spans="1:27" ht="16.5" hidden="1">
      <c r="A3958" s="3">
        <f t="shared" si="105"/>
        <v>3955</v>
      </c>
      <c r="B3958" s="3" t="e">
        <f>VLOOKUP(D3958,DSKH!$A:$B,2,0)</f>
        <v>#N/A</v>
      </c>
      <c r="C3958" s="3"/>
      <c r="D3958" s="3"/>
      <c r="E3958" s="3"/>
      <c r="F3958" s="25"/>
      <c r="G3958" s="3"/>
      <c r="H3958" s="38"/>
      <c r="I3958" s="3"/>
      <c r="J3958" s="3"/>
      <c r="K3958" s="3"/>
      <c r="L3958" s="3"/>
      <c r="M3958" s="27"/>
      <c r="N3958" s="3"/>
      <c r="O3958" s="3"/>
      <c r="P3958" s="3"/>
      <c r="Q3958" s="3"/>
      <c r="R3958" s="3"/>
      <c r="S3958" s="3"/>
      <c r="T3958" s="3"/>
      <c r="U3958" s="3"/>
      <c r="V3958" s="3"/>
      <c r="W3958" s="8"/>
      <c r="X3958" s="3"/>
      <c r="Y3958" s="3"/>
      <c r="Z3958" s="15"/>
      <c r="AA3958" s="15"/>
    </row>
    <row r="3959" spans="1:27" ht="16.5" hidden="1">
      <c r="A3959" s="3">
        <f t="shared" si="105"/>
        <v>3956</v>
      </c>
      <c r="B3959" s="3" t="e">
        <f>VLOOKUP(D3959,DSKH!$A:$B,2,0)</f>
        <v>#N/A</v>
      </c>
      <c r="C3959" s="3"/>
      <c r="D3959" s="3"/>
      <c r="E3959" s="3"/>
      <c r="F3959" s="25"/>
      <c r="G3959" s="3"/>
      <c r="H3959" s="38"/>
      <c r="I3959" s="3"/>
      <c r="J3959" s="3"/>
      <c r="K3959" s="3"/>
      <c r="L3959" s="3"/>
      <c r="M3959" s="27"/>
      <c r="N3959" s="3"/>
      <c r="O3959" s="3"/>
      <c r="P3959" s="3"/>
      <c r="Q3959" s="3"/>
      <c r="R3959" s="3"/>
      <c r="S3959" s="3"/>
      <c r="T3959" s="3"/>
      <c r="U3959" s="3"/>
      <c r="V3959" s="3"/>
      <c r="W3959" s="8"/>
      <c r="X3959" s="3"/>
      <c r="Y3959" s="3"/>
      <c r="Z3959" s="15"/>
      <c r="AA3959" s="15"/>
    </row>
    <row r="3960" spans="1:27" ht="16.5" hidden="1">
      <c r="A3960" s="3">
        <f t="shared" si="105"/>
        <v>3957</v>
      </c>
      <c r="B3960" s="3" t="e">
        <f>VLOOKUP(D3960,DSKH!$A:$B,2,0)</f>
        <v>#N/A</v>
      </c>
      <c r="C3960" s="3"/>
      <c r="D3960" s="3"/>
      <c r="E3960" s="3"/>
      <c r="F3960" s="25"/>
      <c r="G3960" s="3"/>
      <c r="H3960" s="38"/>
      <c r="I3960" s="3"/>
      <c r="J3960" s="3"/>
      <c r="K3960" s="3"/>
      <c r="L3960" s="3"/>
      <c r="M3960" s="27"/>
      <c r="N3960" s="3"/>
      <c r="O3960" s="3"/>
      <c r="P3960" s="3"/>
      <c r="Q3960" s="3"/>
      <c r="R3960" s="3"/>
      <c r="S3960" s="3"/>
      <c r="T3960" s="3"/>
      <c r="U3960" s="3"/>
      <c r="V3960" s="3"/>
      <c r="W3960" s="8"/>
      <c r="X3960" s="3"/>
      <c r="Y3960" s="3"/>
      <c r="Z3960" s="15"/>
      <c r="AA3960" s="15"/>
    </row>
    <row r="3961" spans="1:27" ht="16.5" hidden="1">
      <c r="A3961" s="3">
        <f t="shared" si="105"/>
        <v>3958</v>
      </c>
      <c r="B3961" s="3" t="e">
        <f>VLOOKUP(D3961,DSKH!$A:$B,2,0)</f>
        <v>#N/A</v>
      </c>
      <c r="C3961" s="3"/>
      <c r="D3961" s="3"/>
      <c r="E3961" s="3"/>
      <c r="F3961" s="25"/>
      <c r="G3961" s="3"/>
      <c r="H3961" s="38"/>
      <c r="I3961" s="3"/>
      <c r="J3961" s="3"/>
      <c r="K3961" s="3"/>
      <c r="L3961" s="3"/>
      <c r="M3961" s="27"/>
      <c r="N3961" s="3"/>
      <c r="O3961" s="3"/>
      <c r="P3961" s="3"/>
      <c r="Q3961" s="3"/>
      <c r="R3961" s="3"/>
      <c r="S3961" s="3"/>
      <c r="T3961" s="3"/>
      <c r="U3961" s="3"/>
      <c r="V3961" s="3"/>
      <c r="W3961" s="8"/>
      <c r="X3961" s="3"/>
      <c r="Y3961" s="3"/>
      <c r="Z3961" s="15"/>
      <c r="AA3961" s="15"/>
    </row>
    <row r="3962" spans="1:27" ht="16.5" hidden="1">
      <c r="A3962" s="3">
        <f t="shared" si="105"/>
        <v>3959</v>
      </c>
      <c r="B3962" s="3" t="e">
        <f>VLOOKUP(D3962,DSKH!$A:$B,2,0)</f>
        <v>#N/A</v>
      </c>
      <c r="C3962" s="3"/>
      <c r="D3962" s="3"/>
      <c r="E3962" s="3"/>
      <c r="F3962" s="25"/>
      <c r="G3962" s="3"/>
      <c r="H3962" s="38"/>
      <c r="I3962" s="3"/>
      <c r="J3962" s="3"/>
      <c r="K3962" s="3"/>
      <c r="L3962" s="3"/>
      <c r="M3962" s="27"/>
      <c r="N3962" s="3"/>
      <c r="O3962" s="3"/>
      <c r="P3962" s="3"/>
      <c r="Q3962" s="3"/>
      <c r="R3962" s="3"/>
      <c r="S3962" s="3"/>
      <c r="T3962" s="3"/>
      <c r="U3962" s="3"/>
      <c r="V3962" s="3"/>
      <c r="W3962" s="8"/>
      <c r="X3962" s="3"/>
      <c r="Y3962" s="3"/>
      <c r="Z3962" s="15"/>
      <c r="AA3962" s="15"/>
    </row>
    <row r="3963" spans="1:27" ht="16.5" hidden="1">
      <c r="A3963" s="3">
        <f t="shared" si="105"/>
        <v>3960</v>
      </c>
      <c r="B3963" s="3" t="e">
        <f>VLOOKUP(D3963,DSKH!$A:$B,2,0)</f>
        <v>#N/A</v>
      </c>
      <c r="C3963" s="3"/>
      <c r="D3963" s="3"/>
      <c r="E3963" s="3"/>
      <c r="F3963" s="25"/>
      <c r="G3963" s="3"/>
      <c r="H3963" s="38"/>
      <c r="I3963" s="3"/>
      <c r="J3963" s="3"/>
      <c r="K3963" s="3"/>
      <c r="L3963" s="3"/>
      <c r="M3963" s="27"/>
      <c r="N3963" s="3"/>
      <c r="O3963" s="3"/>
      <c r="P3963" s="3"/>
      <c r="Q3963" s="3"/>
      <c r="R3963" s="3"/>
      <c r="S3963" s="3"/>
      <c r="T3963" s="3"/>
      <c r="U3963" s="3"/>
      <c r="V3963" s="3"/>
      <c r="W3963" s="8"/>
      <c r="X3963" s="3"/>
      <c r="Y3963" s="3"/>
      <c r="Z3963" s="15"/>
      <c r="AA3963" s="15"/>
    </row>
    <row r="3964" spans="1:27" ht="16.5" hidden="1">
      <c r="A3964" s="3">
        <f t="shared" si="105"/>
        <v>3961</v>
      </c>
      <c r="B3964" s="3" t="e">
        <f>VLOOKUP(D3964,DSKH!$A:$B,2,0)</f>
        <v>#N/A</v>
      </c>
      <c r="C3964" s="3"/>
      <c r="D3964" s="3"/>
      <c r="E3964" s="3"/>
      <c r="F3964" s="25"/>
      <c r="G3964" s="3"/>
      <c r="H3964" s="38"/>
      <c r="I3964" s="3"/>
      <c r="J3964" s="3"/>
      <c r="K3964" s="3"/>
      <c r="L3964" s="3"/>
      <c r="M3964" s="27"/>
      <c r="N3964" s="3"/>
      <c r="O3964" s="3"/>
      <c r="P3964" s="3"/>
      <c r="Q3964" s="3"/>
      <c r="R3964" s="3"/>
      <c r="S3964" s="3"/>
      <c r="T3964" s="3"/>
      <c r="U3964" s="3"/>
      <c r="V3964" s="3"/>
      <c r="W3964" s="8"/>
      <c r="X3964" s="3"/>
      <c r="Y3964" s="3"/>
      <c r="Z3964" s="15"/>
      <c r="AA3964" s="15"/>
    </row>
    <row r="3965" spans="1:27" ht="16.5" hidden="1">
      <c r="A3965" s="3">
        <f t="shared" si="105"/>
        <v>3962</v>
      </c>
      <c r="B3965" s="3" t="e">
        <f>VLOOKUP(D3965,DSKH!$A:$B,2,0)</f>
        <v>#N/A</v>
      </c>
      <c r="C3965" s="3"/>
      <c r="D3965" s="3"/>
      <c r="E3965" s="3"/>
      <c r="F3965" s="25"/>
      <c r="G3965" s="3"/>
      <c r="H3965" s="38"/>
      <c r="I3965" s="3"/>
      <c r="J3965" s="3"/>
      <c r="K3965" s="3"/>
      <c r="L3965" s="3"/>
      <c r="M3965" s="27"/>
      <c r="N3965" s="3"/>
      <c r="O3965" s="3"/>
      <c r="P3965" s="3"/>
      <c r="Q3965" s="3"/>
      <c r="R3965" s="3"/>
      <c r="S3965" s="3"/>
      <c r="T3965" s="3"/>
      <c r="U3965" s="3"/>
      <c r="V3965" s="3"/>
      <c r="W3965" s="8"/>
      <c r="X3965" s="3"/>
      <c r="Y3965" s="3"/>
      <c r="Z3965" s="15"/>
      <c r="AA3965" s="15"/>
    </row>
    <row r="3966" spans="1:27" ht="16.5" hidden="1">
      <c r="A3966" s="3">
        <f t="shared" si="105"/>
        <v>3963</v>
      </c>
      <c r="B3966" s="3" t="e">
        <f>VLOOKUP(D3966,DSKH!$A:$B,2,0)</f>
        <v>#N/A</v>
      </c>
      <c r="C3966" s="3"/>
      <c r="D3966" s="3"/>
      <c r="E3966" s="3"/>
      <c r="F3966" s="25"/>
      <c r="G3966" s="3"/>
      <c r="H3966" s="38"/>
      <c r="I3966" s="3"/>
      <c r="J3966" s="3"/>
      <c r="K3966" s="3"/>
      <c r="L3966" s="3"/>
      <c r="M3966" s="27"/>
      <c r="N3966" s="3"/>
      <c r="O3966" s="3"/>
      <c r="P3966" s="3"/>
      <c r="Q3966" s="3"/>
      <c r="R3966" s="3"/>
      <c r="S3966" s="3"/>
      <c r="T3966" s="3"/>
      <c r="U3966" s="3"/>
      <c r="V3966" s="3"/>
      <c r="W3966" s="8"/>
      <c r="X3966" s="3"/>
      <c r="Y3966" s="3"/>
      <c r="Z3966" s="15"/>
      <c r="AA3966" s="15"/>
    </row>
    <row r="3967" spans="1:27" ht="16.5" hidden="1">
      <c r="A3967" s="3">
        <f t="shared" si="105"/>
        <v>3964</v>
      </c>
      <c r="B3967" s="3" t="e">
        <f>VLOOKUP(D3967,DSKH!$A:$B,2,0)</f>
        <v>#N/A</v>
      </c>
      <c r="C3967" s="3"/>
      <c r="D3967" s="3"/>
      <c r="E3967" s="3"/>
      <c r="F3967" s="25"/>
      <c r="G3967" s="3"/>
      <c r="H3967" s="38"/>
      <c r="I3967" s="3"/>
      <c r="J3967" s="3"/>
      <c r="K3967" s="3"/>
      <c r="L3967" s="3"/>
      <c r="M3967" s="27"/>
      <c r="N3967" s="3"/>
      <c r="O3967" s="3"/>
      <c r="P3967" s="3"/>
      <c r="Q3967" s="3"/>
      <c r="R3967" s="3"/>
      <c r="S3967" s="3"/>
      <c r="T3967" s="3"/>
      <c r="U3967" s="3"/>
      <c r="V3967" s="3"/>
      <c r="W3967" s="8"/>
      <c r="X3967" s="3"/>
      <c r="Y3967" s="3"/>
      <c r="Z3967" s="15"/>
      <c r="AA3967" s="15"/>
    </row>
    <row r="3968" spans="1:27" ht="16.5" hidden="1">
      <c r="A3968" s="3">
        <f t="shared" si="105"/>
        <v>3965</v>
      </c>
      <c r="B3968" s="3" t="e">
        <f>VLOOKUP(D3968,DSKH!$A:$B,2,0)</f>
        <v>#N/A</v>
      </c>
      <c r="C3968" s="3"/>
      <c r="D3968" s="3"/>
      <c r="E3968" s="3"/>
      <c r="F3968" s="25"/>
      <c r="G3968" s="3"/>
      <c r="H3968" s="38"/>
      <c r="I3968" s="3"/>
      <c r="J3968" s="3"/>
      <c r="K3968" s="3"/>
      <c r="L3968" s="3"/>
      <c r="M3968" s="27"/>
      <c r="N3968" s="3"/>
      <c r="O3968" s="3"/>
      <c r="P3968" s="3"/>
      <c r="Q3968" s="3"/>
      <c r="R3968" s="3"/>
      <c r="S3968" s="3"/>
      <c r="T3968" s="3"/>
      <c r="U3968" s="3"/>
      <c r="V3968" s="3"/>
      <c r="W3968" s="8"/>
      <c r="X3968" s="3"/>
      <c r="Y3968" s="3"/>
      <c r="Z3968" s="15"/>
      <c r="AA3968" s="15"/>
    </row>
    <row r="3969" spans="1:27" ht="16.5" hidden="1">
      <c r="A3969" s="3">
        <f t="shared" si="105"/>
        <v>3966</v>
      </c>
      <c r="B3969" s="3" t="e">
        <f>VLOOKUP(D3969,DSKH!$A:$B,2,0)</f>
        <v>#N/A</v>
      </c>
      <c r="C3969" s="3"/>
      <c r="D3969" s="3"/>
      <c r="E3969" s="3"/>
      <c r="F3969" s="25"/>
      <c r="G3969" s="3"/>
      <c r="H3969" s="38"/>
      <c r="I3969" s="3"/>
      <c r="J3969" s="3"/>
      <c r="K3969" s="3"/>
      <c r="L3969" s="3"/>
      <c r="M3969" s="27"/>
      <c r="N3969" s="3"/>
      <c r="O3969" s="3"/>
      <c r="P3969" s="3"/>
      <c r="Q3969" s="3"/>
      <c r="R3969" s="3"/>
      <c r="S3969" s="3"/>
      <c r="T3969" s="3"/>
      <c r="U3969" s="3"/>
      <c r="V3969" s="3"/>
      <c r="W3969" s="8"/>
      <c r="X3969" s="3"/>
      <c r="Y3969" s="3"/>
      <c r="Z3969" s="15"/>
      <c r="AA3969" s="15"/>
    </row>
    <row r="3970" spans="1:27" ht="16.5" hidden="1">
      <c r="A3970" s="3">
        <f t="shared" si="105"/>
        <v>3967</v>
      </c>
      <c r="B3970" s="3" t="e">
        <f>VLOOKUP(D3970,DSKH!$A:$B,2,0)</f>
        <v>#N/A</v>
      </c>
      <c r="C3970" s="3"/>
      <c r="D3970" s="3"/>
      <c r="E3970" s="3"/>
      <c r="F3970" s="25"/>
      <c r="G3970" s="3"/>
      <c r="H3970" s="38"/>
      <c r="I3970" s="3"/>
      <c r="J3970" s="3"/>
      <c r="K3970" s="3"/>
      <c r="L3970" s="3"/>
      <c r="M3970" s="27"/>
      <c r="N3970" s="3"/>
      <c r="O3970" s="3"/>
      <c r="P3970" s="3"/>
      <c r="Q3970" s="3"/>
      <c r="R3970" s="3"/>
      <c r="S3970" s="3"/>
      <c r="T3970" s="3"/>
      <c r="U3970" s="3"/>
      <c r="V3970" s="3"/>
      <c r="W3970" s="8"/>
      <c r="X3970" s="3"/>
      <c r="Y3970" s="3"/>
      <c r="Z3970" s="15"/>
      <c r="AA3970" s="15"/>
    </row>
    <row r="3971" spans="1:27" ht="16.5" hidden="1">
      <c r="A3971" s="3">
        <f t="shared" si="105"/>
        <v>3968</v>
      </c>
      <c r="B3971" s="3" t="e">
        <f>VLOOKUP(D3971,DSKH!$A:$B,2,0)</f>
        <v>#N/A</v>
      </c>
      <c r="C3971" s="3"/>
      <c r="D3971" s="3"/>
      <c r="E3971" s="3"/>
      <c r="F3971" s="25"/>
      <c r="G3971" s="3"/>
      <c r="H3971" s="38"/>
      <c r="I3971" s="3"/>
      <c r="J3971" s="3"/>
      <c r="K3971" s="3"/>
      <c r="L3971" s="3"/>
      <c r="M3971" s="27"/>
      <c r="N3971" s="3"/>
      <c r="O3971" s="3"/>
      <c r="P3971" s="3"/>
      <c r="Q3971" s="3"/>
      <c r="R3971" s="3"/>
      <c r="S3971" s="3"/>
      <c r="T3971" s="3"/>
      <c r="U3971" s="3"/>
      <c r="V3971" s="3"/>
      <c r="W3971" s="8"/>
      <c r="X3971" s="3"/>
      <c r="Y3971" s="3"/>
      <c r="Z3971" s="15"/>
      <c r="AA3971" s="15"/>
    </row>
    <row r="3972" spans="1:27" ht="16.5" hidden="1">
      <c r="A3972" s="3">
        <f t="shared" si="105"/>
        <v>3969</v>
      </c>
      <c r="B3972" s="3" t="e">
        <f>VLOOKUP(D3972,DSKH!$A:$B,2,0)</f>
        <v>#N/A</v>
      </c>
      <c r="C3972" s="3"/>
      <c r="D3972" s="3"/>
      <c r="E3972" s="3"/>
      <c r="F3972" s="25"/>
      <c r="G3972" s="3"/>
      <c r="H3972" s="38"/>
      <c r="I3972" s="3"/>
      <c r="J3972" s="3"/>
      <c r="K3972" s="3"/>
      <c r="L3972" s="3"/>
      <c r="M3972" s="27"/>
      <c r="N3972" s="3"/>
      <c r="O3972" s="3"/>
      <c r="P3972" s="3"/>
      <c r="Q3972" s="3"/>
      <c r="R3972" s="3"/>
      <c r="S3972" s="3"/>
      <c r="T3972" s="3"/>
      <c r="U3972" s="3"/>
      <c r="V3972" s="3"/>
      <c r="W3972" s="8"/>
      <c r="X3972" s="3"/>
      <c r="Y3972" s="3"/>
      <c r="Z3972" s="15"/>
      <c r="AA3972" s="15"/>
    </row>
    <row r="3973" spans="1:27" ht="16.5" hidden="1">
      <c r="A3973" s="3">
        <f t="shared" si="105"/>
        <v>3970</v>
      </c>
      <c r="B3973" s="3" t="e">
        <f>VLOOKUP(D3973,DSKH!$A:$B,2,0)</f>
        <v>#N/A</v>
      </c>
      <c r="C3973" s="3"/>
      <c r="D3973" s="3"/>
      <c r="E3973" s="3"/>
      <c r="F3973" s="25"/>
      <c r="G3973" s="3"/>
      <c r="H3973" s="38"/>
      <c r="I3973" s="3"/>
      <c r="J3973" s="3"/>
      <c r="K3973" s="3"/>
      <c r="L3973" s="3"/>
      <c r="M3973" s="27"/>
      <c r="N3973" s="3"/>
      <c r="O3973" s="3"/>
      <c r="P3973" s="3"/>
      <c r="Q3973" s="3"/>
      <c r="R3973" s="3"/>
      <c r="S3973" s="3"/>
      <c r="T3973" s="3"/>
      <c r="U3973" s="3"/>
      <c r="V3973" s="3"/>
      <c r="W3973" s="8"/>
      <c r="X3973" s="3"/>
      <c r="Y3973" s="3"/>
      <c r="Z3973" s="15"/>
      <c r="AA3973" s="15"/>
    </row>
    <row r="3974" spans="1:27" ht="16.5" hidden="1">
      <c r="A3974" s="3">
        <f t="shared" si="105"/>
        <v>3971</v>
      </c>
      <c r="B3974" s="3" t="e">
        <f>VLOOKUP(D3974,DSKH!$A:$B,2,0)</f>
        <v>#N/A</v>
      </c>
      <c r="C3974" s="3"/>
      <c r="D3974" s="3"/>
      <c r="E3974" s="3"/>
      <c r="F3974" s="25"/>
      <c r="G3974" s="3"/>
      <c r="H3974" s="38"/>
      <c r="I3974" s="3"/>
      <c r="J3974" s="3"/>
      <c r="K3974" s="3"/>
      <c r="L3974" s="3"/>
      <c r="M3974" s="27"/>
      <c r="N3974" s="3"/>
      <c r="O3974" s="3"/>
      <c r="P3974" s="3"/>
      <c r="Q3974" s="3"/>
      <c r="R3974" s="3"/>
      <c r="S3974" s="3"/>
      <c r="T3974" s="3"/>
      <c r="U3974" s="3"/>
      <c r="V3974" s="3"/>
      <c r="W3974" s="8"/>
      <c r="X3974" s="3"/>
      <c r="Y3974" s="3"/>
      <c r="Z3974" s="15"/>
      <c r="AA3974" s="15"/>
    </row>
    <row r="3975" spans="1:27" ht="16.5" hidden="1">
      <c r="A3975" s="3">
        <f t="shared" si="105"/>
        <v>3972</v>
      </c>
      <c r="B3975" s="3" t="e">
        <f>VLOOKUP(D3975,DSKH!$A:$B,2,0)</f>
        <v>#N/A</v>
      </c>
      <c r="C3975" s="3"/>
      <c r="D3975" s="3"/>
      <c r="E3975" s="3"/>
      <c r="F3975" s="25"/>
      <c r="G3975" s="3"/>
      <c r="H3975" s="38"/>
      <c r="I3975" s="3"/>
      <c r="J3975" s="3"/>
      <c r="K3975" s="3"/>
      <c r="L3975" s="3"/>
      <c r="M3975" s="27"/>
      <c r="N3975" s="3"/>
      <c r="O3975" s="3"/>
      <c r="P3975" s="3"/>
      <c r="Q3975" s="3"/>
      <c r="R3975" s="3"/>
      <c r="S3975" s="3"/>
      <c r="T3975" s="3"/>
      <c r="U3975" s="3"/>
      <c r="V3975" s="3"/>
      <c r="W3975" s="8"/>
      <c r="X3975" s="3"/>
      <c r="Y3975" s="3"/>
      <c r="Z3975" s="15"/>
      <c r="AA3975" s="15"/>
    </row>
    <row r="3976" spans="1:27" ht="16.5" hidden="1">
      <c r="A3976" s="3">
        <f t="shared" si="105"/>
        <v>3973</v>
      </c>
      <c r="B3976" s="3" t="e">
        <f>VLOOKUP(D3976,DSKH!$A:$B,2,0)</f>
        <v>#N/A</v>
      </c>
      <c r="C3976" s="3"/>
      <c r="D3976" s="3"/>
      <c r="E3976" s="3"/>
      <c r="F3976" s="25"/>
      <c r="G3976" s="3"/>
      <c r="H3976" s="38"/>
      <c r="I3976" s="3"/>
      <c r="J3976" s="3"/>
      <c r="K3976" s="3"/>
      <c r="L3976" s="3"/>
      <c r="M3976" s="27"/>
      <c r="N3976" s="3"/>
      <c r="O3976" s="3"/>
      <c r="P3976" s="3"/>
      <c r="Q3976" s="3"/>
      <c r="R3976" s="3"/>
      <c r="S3976" s="3"/>
      <c r="T3976" s="3"/>
      <c r="U3976" s="3"/>
      <c r="V3976" s="3"/>
      <c r="W3976" s="8"/>
      <c r="X3976" s="3"/>
      <c r="Y3976" s="3"/>
      <c r="Z3976" s="15"/>
      <c r="AA3976" s="15"/>
    </row>
    <row r="3977" spans="1:27" ht="16.5" hidden="1">
      <c r="A3977" s="3">
        <f t="shared" si="105"/>
        <v>3974</v>
      </c>
      <c r="B3977" s="3" t="e">
        <f>VLOOKUP(D3977,DSKH!$A:$B,2,0)</f>
        <v>#N/A</v>
      </c>
      <c r="C3977" s="3"/>
      <c r="D3977" s="3"/>
      <c r="E3977" s="3"/>
      <c r="F3977" s="25"/>
      <c r="G3977" s="3"/>
      <c r="H3977" s="38"/>
      <c r="I3977" s="3"/>
      <c r="J3977" s="3"/>
      <c r="K3977" s="3"/>
      <c r="L3977" s="3"/>
      <c r="M3977" s="27"/>
      <c r="N3977" s="3"/>
      <c r="O3977" s="3"/>
      <c r="P3977" s="3"/>
      <c r="Q3977" s="3"/>
      <c r="R3977" s="3"/>
      <c r="S3977" s="3"/>
      <c r="T3977" s="3"/>
      <c r="U3977" s="3"/>
      <c r="V3977" s="3"/>
      <c r="W3977" s="8"/>
      <c r="X3977" s="3"/>
      <c r="Y3977" s="3"/>
      <c r="Z3977" s="15"/>
      <c r="AA3977" s="15"/>
    </row>
    <row r="3978" spans="1:27" ht="16.5" hidden="1">
      <c r="A3978" s="3">
        <f t="shared" si="105"/>
        <v>3975</v>
      </c>
      <c r="B3978" s="3" t="e">
        <f>VLOOKUP(D3978,DSKH!$A:$B,2,0)</f>
        <v>#N/A</v>
      </c>
      <c r="C3978" s="3"/>
      <c r="D3978" s="3"/>
      <c r="E3978" s="3"/>
      <c r="F3978" s="25"/>
      <c r="G3978" s="3"/>
      <c r="H3978" s="38"/>
      <c r="I3978" s="3"/>
      <c r="J3978" s="3"/>
      <c r="K3978" s="3"/>
      <c r="L3978" s="3"/>
      <c r="M3978" s="27"/>
      <c r="N3978" s="3"/>
      <c r="O3978" s="3"/>
      <c r="P3978" s="3"/>
      <c r="Q3978" s="3"/>
      <c r="R3978" s="3"/>
      <c r="S3978" s="3"/>
      <c r="T3978" s="3"/>
      <c r="U3978" s="3"/>
      <c r="V3978" s="3"/>
      <c r="W3978" s="8"/>
      <c r="X3978" s="3"/>
      <c r="Y3978" s="3"/>
      <c r="Z3978" s="15"/>
      <c r="AA3978" s="15"/>
    </row>
    <row r="3979" spans="1:27" ht="16.5" hidden="1">
      <c r="A3979" s="3">
        <f t="shared" si="105"/>
        <v>3976</v>
      </c>
      <c r="B3979" s="3" t="e">
        <f>VLOOKUP(D3979,DSKH!$A:$B,2,0)</f>
        <v>#N/A</v>
      </c>
      <c r="C3979" s="3"/>
      <c r="D3979" s="3"/>
      <c r="E3979" s="3"/>
      <c r="F3979" s="25"/>
      <c r="G3979" s="3"/>
      <c r="H3979" s="38"/>
      <c r="I3979" s="3"/>
      <c r="J3979" s="3"/>
      <c r="K3979" s="3"/>
      <c r="L3979" s="3"/>
      <c r="M3979" s="27"/>
      <c r="N3979" s="3"/>
      <c r="O3979" s="3"/>
      <c r="P3979" s="3"/>
      <c r="Q3979" s="3"/>
      <c r="R3979" s="3"/>
      <c r="S3979" s="3"/>
      <c r="T3979" s="3"/>
      <c r="U3979" s="3"/>
      <c r="V3979" s="3"/>
      <c r="W3979" s="8"/>
      <c r="X3979" s="3"/>
      <c r="Y3979" s="3"/>
      <c r="Z3979" s="15"/>
      <c r="AA3979" s="15"/>
    </row>
    <row r="3980" spans="1:27" ht="16.5" hidden="1">
      <c r="A3980" s="3">
        <f t="shared" si="105"/>
        <v>3977</v>
      </c>
      <c r="B3980" s="3" t="e">
        <f>VLOOKUP(D3980,DSKH!$A:$B,2,0)</f>
        <v>#N/A</v>
      </c>
      <c r="C3980" s="3"/>
      <c r="D3980" s="3"/>
      <c r="E3980" s="3"/>
      <c r="F3980" s="25"/>
      <c r="G3980" s="3"/>
      <c r="H3980" s="38"/>
      <c r="I3980" s="3"/>
      <c r="J3980" s="3"/>
      <c r="K3980" s="3"/>
      <c r="L3980" s="3"/>
      <c r="M3980" s="27"/>
      <c r="N3980" s="3"/>
      <c r="O3980" s="3"/>
      <c r="P3980" s="3"/>
      <c r="Q3980" s="3"/>
      <c r="R3980" s="3"/>
      <c r="S3980" s="3"/>
      <c r="T3980" s="3"/>
      <c r="U3980" s="3"/>
      <c r="V3980" s="3"/>
      <c r="W3980" s="8"/>
      <c r="X3980" s="3"/>
      <c r="Y3980" s="3"/>
      <c r="Z3980" s="15"/>
      <c r="AA3980" s="15"/>
    </row>
    <row r="3981" spans="1:27" ht="16.5" hidden="1">
      <c r="A3981" s="3">
        <f t="shared" si="105"/>
        <v>3978</v>
      </c>
      <c r="B3981" s="3" t="e">
        <f>VLOOKUP(D3981,DSKH!$A:$B,2,0)</f>
        <v>#N/A</v>
      </c>
      <c r="C3981" s="3"/>
      <c r="D3981" s="3"/>
      <c r="E3981" s="3"/>
      <c r="F3981" s="25"/>
      <c r="G3981" s="3"/>
      <c r="H3981" s="38"/>
      <c r="I3981" s="3"/>
      <c r="J3981" s="3"/>
      <c r="K3981" s="3"/>
      <c r="L3981" s="3"/>
      <c r="M3981" s="27"/>
      <c r="N3981" s="3"/>
      <c r="O3981" s="3"/>
      <c r="P3981" s="3"/>
      <c r="Q3981" s="3"/>
      <c r="R3981" s="3"/>
      <c r="S3981" s="3"/>
      <c r="T3981" s="3"/>
      <c r="U3981" s="3"/>
      <c r="V3981" s="3"/>
      <c r="W3981" s="8"/>
      <c r="X3981" s="3"/>
      <c r="Y3981" s="3"/>
      <c r="Z3981" s="15"/>
      <c r="AA3981" s="15"/>
    </row>
    <row r="3982" spans="1:27" ht="16.5" hidden="1">
      <c r="A3982" s="3">
        <f t="shared" si="105"/>
        <v>3979</v>
      </c>
      <c r="B3982" s="3" t="e">
        <f>VLOOKUP(D3982,DSKH!$A:$B,2,0)</f>
        <v>#N/A</v>
      </c>
      <c r="C3982" s="3"/>
      <c r="D3982" s="3"/>
      <c r="E3982" s="3"/>
      <c r="F3982" s="25"/>
      <c r="G3982" s="3"/>
      <c r="H3982" s="38"/>
      <c r="I3982" s="3"/>
      <c r="J3982" s="3"/>
      <c r="K3982" s="3"/>
      <c r="L3982" s="3"/>
      <c r="M3982" s="27"/>
      <c r="N3982" s="3"/>
      <c r="O3982" s="3"/>
      <c r="P3982" s="3"/>
      <c r="Q3982" s="3"/>
      <c r="R3982" s="3"/>
      <c r="S3982" s="3"/>
      <c r="T3982" s="3"/>
      <c r="U3982" s="3"/>
      <c r="V3982" s="3"/>
      <c r="W3982" s="8"/>
      <c r="X3982" s="3"/>
      <c r="Y3982" s="3"/>
      <c r="Z3982" s="15"/>
      <c r="AA3982" s="15"/>
    </row>
    <row r="3983" spans="1:27" ht="16.5" hidden="1">
      <c r="A3983" s="3">
        <f t="shared" si="105"/>
        <v>3980</v>
      </c>
      <c r="B3983" s="3" t="e">
        <f>VLOOKUP(D3983,DSKH!$A:$B,2,0)</f>
        <v>#N/A</v>
      </c>
      <c r="C3983" s="3"/>
      <c r="D3983" s="3"/>
      <c r="E3983" s="3"/>
      <c r="F3983" s="25"/>
      <c r="G3983" s="3"/>
      <c r="H3983" s="38"/>
      <c r="I3983" s="3"/>
      <c r="J3983" s="3"/>
      <c r="K3983" s="3"/>
      <c r="L3983" s="3"/>
      <c r="M3983" s="27"/>
      <c r="N3983" s="3"/>
      <c r="O3983" s="3"/>
      <c r="P3983" s="3"/>
      <c r="Q3983" s="3"/>
      <c r="R3983" s="3"/>
      <c r="S3983" s="3"/>
      <c r="T3983" s="3"/>
      <c r="U3983" s="3"/>
      <c r="V3983" s="3"/>
      <c r="W3983" s="8"/>
      <c r="X3983" s="3"/>
      <c r="Y3983" s="3"/>
      <c r="Z3983" s="15"/>
      <c r="AA3983" s="15"/>
    </row>
    <row r="3984" spans="1:27" ht="16.5" hidden="1">
      <c r="A3984" s="3">
        <f t="shared" si="105"/>
        <v>3981</v>
      </c>
      <c r="B3984" s="3" t="e">
        <f>VLOOKUP(D3984,DSKH!$A:$B,2,0)</f>
        <v>#N/A</v>
      </c>
      <c r="C3984" s="3"/>
      <c r="D3984" s="3"/>
      <c r="E3984" s="3"/>
      <c r="F3984" s="25"/>
      <c r="G3984" s="3"/>
      <c r="H3984" s="38"/>
      <c r="I3984" s="3"/>
      <c r="J3984" s="3"/>
      <c r="K3984" s="3"/>
      <c r="L3984" s="3"/>
      <c r="M3984" s="27"/>
      <c r="N3984" s="3"/>
      <c r="O3984" s="3"/>
      <c r="P3984" s="3"/>
      <c r="Q3984" s="3"/>
      <c r="R3984" s="3"/>
      <c r="S3984" s="3"/>
      <c r="T3984" s="3"/>
      <c r="U3984" s="3"/>
      <c r="V3984" s="3"/>
      <c r="W3984" s="8"/>
      <c r="X3984" s="3"/>
      <c r="Y3984" s="3"/>
      <c r="Z3984" s="15"/>
      <c r="AA3984" s="15"/>
    </row>
    <row r="3985" spans="1:27" ht="16.5" hidden="1">
      <c r="A3985" s="3">
        <f t="shared" si="105"/>
        <v>3982</v>
      </c>
      <c r="B3985" s="3" t="e">
        <f>VLOOKUP(D3985,DSKH!$A:$B,2,0)</f>
        <v>#N/A</v>
      </c>
      <c r="C3985" s="3"/>
      <c r="D3985" s="3"/>
      <c r="E3985" s="3"/>
      <c r="F3985" s="25"/>
      <c r="G3985" s="3"/>
      <c r="H3985" s="38"/>
      <c r="I3985" s="3"/>
      <c r="J3985" s="3"/>
      <c r="K3985" s="3"/>
      <c r="L3985" s="3"/>
      <c r="M3985" s="27"/>
      <c r="N3985" s="3"/>
      <c r="O3985" s="3"/>
      <c r="P3985" s="3"/>
      <c r="Q3985" s="3"/>
      <c r="R3985" s="3"/>
      <c r="S3985" s="3"/>
      <c r="T3985" s="3"/>
      <c r="U3985" s="3"/>
      <c r="V3985" s="3"/>
      <c r="W3985" s="8"/>
      <c r="X3985" s="3"/>
      <c r="Y3985" s="3"/>
      <c r="Z3985" s="15"/>
      <c r="AA3985" s="15"/>
    </row>
    <row r="3986" spans="1:27" ht="16.5" hidden="1">
      <c r="A3986" s="3">
        <f t="shared" si="105"/>
        <v>3983</v>
      </c>
      <c r="B3986" s="3" t="e">
        <f>VLOOKUP(D3986,DSKH!$A:$B,2,0)</f>
        <v>#N/A</v>
      </c>
      <c r="C3986" s="3"/>
      <c r="D3986" s="3"/>
      <c r="E3986" s="3"/>
      <c r="F3986" s="25"/>
      <c r="G3986" s="3"/>
      <c r="H3986" s="38"/>
      <c r="I3986" s="3"/>
      <c r="J3986" s="3"/>
      <c r="K3986" s="3"/>
      <c r="L3986" s="3"/>
      <c r="M3986" s="27"/>
      <c r="N3986" s="3"/>
      <c r="O3986" s="3"/>
      <c r="P3986" s="3"/>
      <c r="Q3986" s="3"/>
      <c r="R3986" s="3"/>
      <c r="S3986" s="3"/>
      <c r="T3986" s="3"/>
      <c r="U3986" s="3"/>
      <c r="V3986" s="3"/>
      <c r="W3986" s="8"/>
      <c r="X3986" s="3"/>
      <c r="Y3986" s="3"/>
      <c r="Z3986" s="15"/>
      <c r="AA3986" s="15"/>
    </row>
    <row r="3987" spans="1:27" ht="16.5" hidden="1">
      <c r="A3987" s="3">
        <f t="shared" si="105"/>
        <v>3984</v>
      </c>
      <c r="B3987" s="3" t="e">
        <f>VLOOKUP(D3987,DSKH!$A:$B,2,0)</f>
        <v>#N/A</v>
      </c>
      <c r="C3987" s="3"/>
      <c r="D3987" s="3"/>
      <c r="E3987" s="3"/>
      <c r="F3987" s="25"/>
      <c r="G3987" s="3"/>
      <c r="H3987" s="38"/>
      <c r="I3987" s="3"/>
      <c r="J3987" s="3"/>
      <c r="K3987" s="3"/>
      <c r="L3987" s="3"/>
      <c r="M3987" s="27"/>
      <c r="N3987" s="3"/>
      <c r="O3987" s="3"/>
      <c r="P3987" s="3"/>
      <c r="Q3987" s="3"/>
      <c r="R3987" s="3"/>
      <c r="S3987" s="3"/>
      <c r="T3987" s="3"/>
      <c r="U3987" s="3"/>
      <c r="V3987" s="3"/>
      <c r="W3987" s="8"/>
      <c r="X3987" s="3"/>
      <c r="Y3987" s="3"/>
      <c r="Z3987" s="15"/>
      <c r="AA3987" s="15"/>
    </row>
    <row r="3988" spans="1:27" ht="16.5" hidden="1">
      <c r="A3988" s="3">
        <f t="shared" si="105"/>
        <v>3985</v>
      </c>
      <c r="B3988" s="3" t="e">
        <f>VLOOKUP(D3988,DSKH!$A:$B,2,0)</f>
        <v>#N/A</v>
      </c>
      <c r="C3988" s="3"/>
      <c r="D3988" s="3"/>
      <c r="E3988" s="3"/>
      <c r="F3988" s="25"/>
      <c r="G3988" s="3"/>
      <c r="H3988" s="38"/>
      <c r="I3988" s="3"/>
      <c r="J3988" s="3"/>
      <c r="K3988" s="3"/>
      <c r="L3988" s="3"/>
      <c r="M3988" s="27"/>
      <c r="N3988" s="3"/>
      <c r="O3988" s="3"/>
      <c r="P3988" s="3"/>
      <c r="Q3988" s="3"/>
      <c r="R3988" s="3"/>
      <c r="S3988" s="3"/>
      <c r="T3988" s="3"/>
      <c r="U3988" s="3"/>
      <c r="V3988" s="3"/>
      <c r="W3988" s="8"/>
      <c r="X3988" s="3"/>
      <c r="Y3988" s="3"/>
      <c r="Z3988" s="15"/>
      <c r="AA3988" s="15"/>
    </row>
    <row r="3989" spans="1:27" ht="16.5" hidden="1">
      <c r="A3989" s="3">
        <f t="shared" si="105"/>
        <v>3986</v>
      </c>
      <c r="B3989" s="3" t="e">
        <f>VLOOKUP(D3989,DSKH!$A:$B,2,0)</f>
        <v>#N/A</v>
      </c>
      <c r="C3989" s="3"/>
      <c r="D3989" s="3"/>
      <c r="E3989" s="3"/>
      <c r="F3989" s="25"/>
      <c r="G3989" s="3"/>
      <c r="H3989" s="38"/>
      <c r="I3989" s="3"/>
      <c r="J3989" s="3"/>
      <c r="K3989" s="3"/>
      <c r="L3989" s="3"/>
      <c r="M3989" s="27"/>
      <c r="N3989" s="3"/>
      <c r="O3989" s="3"/>
      <c r="P3989" s="3"/>
      <c r="Q3989" s="3"/>
      <c r="R3989" s="3"/>
      <c r="S3989" s="3"/>
      <c r="T3989" s="3"/>
      <c r="U3989" s="3"/>
      <c r="V3989" s="3"/>
      <c r="W3989" s="8"/>
      <c r="X3989" s="3"/>
      <c r="Y3989" s="3"/>
      <c r="Z3989" s="15"/>
      <c r="AA3989" s="15"/>
    </row>
    <row r="3990" spans="1:27" ht="16.5" hidden="1">
      <c r="A3990" s="3">
        <f t="shared" si="105"/>
        <v>3987</v>
      </c>
      <c r="B3990" s="3" t="e">
        <f>VLOOKUP(D3990,DSKH!$A:$B,2,0)</f>
        <v>#N/A</v>
      </c>
      <c r="C3990" s="3"/>
      <c r="D3990" s="3"/>
      <c r="E3990" s="3"/>
      <c r="F3990" s="25"/>
      <c r="G3990" s="3"/>
      <c r="H3990" s="38"/>
      <c r="I3990" s="3"/>
      <c r="J3990" s="3"/>
      <c r="K3990" s="3"/>
      <c r="L3990" s="3"/>
      <c r="M3990" s="27"/>
      <c r="N3990" s="3"/>
      <c r="O3990" s="3"/>
      <c r="P3990" s="3"/>
      <c r="Q3990" s="3"/>
      <c r="R3990" s="3"/>
      <c r="S3990" s="3"/>
      <c r="T3990" s="3"/>
      <c r="U3990" s="3"/>
      <c r="V3990" s="3"/>
      <c r="W3990" s="8"/>
      <c r="X3990" s="3"/>
      <c r="Y3990" s="3"/>
      <c r="Z3990" s="15"/>
      <c r="AA3990" s="15"/>
    </row>
    <row r="3991" spans="1:27" ht="16.5" hidden="1">
      <c r="A3991" s="3">
        <f t="shared" si="105"/>
        <v>3988</v>
      </c>
      <c r="B3991" s="3" t="e">
        <f>VLOOKUP(D3991,DSKH!$A:$B,2,0)</f>
        <v>#N/A</v>
      </c>
      <c r="C3991" s="3"/>
      <c r="D3991" s="3"/>
      <c r="E3991" s="3"/>
      <c r="F3991" s="25"/>
      <c r="G3991" s="3"/>
      <c r="H3991" s="38"/>
      <c r="I3991" s="3"/>
      <c r="J3991" s="3"/>
      <c r="K3991" s="3"/>
      <c r="L3991" s="3"/>
      <c r="M3991" s="27"/>
      <c r="N3991" s="3"/>
      <c r="O3991" s="3"/>
      <c r="P3991" s="3"/>
      <c r="Q3991" s="3"/>
      <c r="R3991" s="3"/>
      <c r="S3991" s="3"/>
      <c r="T3991" s="3"/>
      <c r="U3991" s="3"/>
      <c r="V3991" s="3"/>
      <c r="W3991" s="8"/>
      <c r="X3991" s="3"/>
      <c r="Y3991" s="3"/>
      <c r="Z3991" s="15"/>
      <c r="AA3991" s="15"/>
    </row>
    <row r="3992" spans="1:27" ht="16.5" hidden="1">
      <c r="A3992" s="3">
        <f t="shared" si="105"/>
        <v>3989</v>
      </c>
      <c r="B3992" s="3" t="e">
        <f>VLOOKUP(D3992,DSKH!$A:$B,2,0)</f>
        <v>#N/A</v>
      </c>
      <c r="C3992" s="3"/>
      <c r="D3992" s="3"/>
      <c r="E3992" s="3"/>
      <c r="F3992" s="25"/>
      <c r="G3992" s="3"/>
      <c r="H3992" s="38"/>
      <c r="I3992" s="3"/>
      <c r="J3992" s="3"/>
      <c r="K3992" s="3"/>
      <c r="L3992" s="3"/>
      <c r="M3992" s="27"/>
      <c r="N3992" s="3"/>
      <c r="O3992" s="3"/>
      <c r="P3992" s="3"/>
      <c r="Q3992" s="3"/>
      <c r="R3992" s="3"/>
      <c r="S3992" s="3"/>
      <c r="T3992" s="3"/>
      <c r="U3992" s="3"/>
      <c r="V3992" s="3"/>
      <c r="W3992" s="8"/>
      <c r="X3992" s="3"/>
      <c r="Y3992" s="3"/>
      <c r="Z3992" s="15"/>
      <c r="AA3992" s="15"/>
    </row>
    <row r="3993" spans="1:27" ht="16.5" hidden="1">
      <c r="A3993" s="3">
        <f t="shared" si="105"/>
        <v>3990</v>
      </c>
      <c r="B3993" s="3" t="e">
        <f>VLOOKUP(D3993,DSKH!$A:$B,2,0)</f>
        <v>#N/A</v>
      </c>
      <c r="C3993" s="3"/>
      <c r="D3993" s="3"/>
      <c r="E3993" s="3"/>
      <c r="F3993" s="25"/>
      <c r="G3993" s="3"/>
      <c r="H3993" s="38"/>
      <c r="I3993" s="3"/>
      <c r="J3993" s="3"/>
      <c r="K3993" s="3"/>
      <c r="L3993" s="3"/>
      <c r="M3993" s="27"/>
      <c r="N3993" s="3"/>
      <c r="O3993" s="3"/>
      <c r="P3993" s="3"/>
      <c r="Q3993" s="3"/>
      <c r="R3993" s="3"/>
      <c r="S3993" s="3"/>
      <c r="T3993" s="3"/>
      <c r="U3993" s="3"/>
      <c r="V3993" s="3"/>
      <c r="W3993" s="8"/>
      <c r="X3993" s="3"/>
      <c r="Y3993" s="3"/>
      <c r="Z3993" s="15"/>
      <c r="AA3993" s="15"/>
    </row>
    <row r="3994" spans="1:27" ht="16.5" hidden="1">
      <c r="A3994" s="3">
        <f t="shared" si="105"/>
        <v>3991</v>
      </c>
      <c r="B3994" s="3" t="e">
        <f>VLOOKUP(D3994,DSKH!$A:$B,2,0)</f>
        <v>#N/A</v>
      </c>
      <c r="C3994" s="3"/>
      <c r="D3994" s="3"/>
      <c r="E3994" s="3"/>
      <c r="F3994" s="25"/>
      <c r="G3994" s="3"/>
      <c r="H3994" s="38"/>
      <c r="I3994" s="3"/>
      <c r="J3994" s="3"/>
      <c r="K3994" s="3"/>
      <c r="L3994" s="3"/>
      <c r="M3994" s="27"/>
      <c r="N3994" s="3"/>
      <c r="O3994" s="3"/>
      <c r="P3994" s="3"/>
      <c r="Q3994" s="3"/>
      <c r="R3994" s="3"/>
      <c r="S3994" s="3"/>
      <c r="T3994" s="3"/>
      <c r="U3994" s="3"/>
      <c r="V3994" s="3"/>
      <c r="W3994" s="8"/>
      <c r="X3994" s="3"/>
      <c r="Y3994" s="3"/>
      <c r="Z3994" s="15"/>
      <c r="AA3994" s="15"/>
    </row>
    <row r="3995" spans="1:27" ht="16.5" hidden="1">
      <c r="A3995" s="3">
        <f t="shared" si="105"/>
        <v>3992</v>
      </c>
      <c r="B3995" s="3" t="e">
        <f>VLOOKUP(D3995,DSKH!$A:$B,2,0)</f>
        <v>#N/A</v>
      </c>
      <c r="C3995" s="3"/>
      <c r="D3995" s="3"/>
      <c r="E3995" s="3"/>
      <c r="F3995" s="25"/>
      <c r="G3995" s="3"/>
      <c r="H3995" s="38"/>
      <c r="I3995" s="3"/>
      <c r="J3995" s="3"/>
      <c r="K3995" s="3"/>
      <c r="L3995" s="3"/>
      <c r="M3995" s="27"/>
      <c r="N3995" s="3"/>
      <c r="O3995" s="3"/>
      <c r="P3995" s="3"/>
      <c r="Q3995" s="3"/>
      <c r="R3995" s="3"/>
      <c r="S3995" s="3"/>
      <c r="T3995" s="3"/>
      <c r="U3995" s="3"/>
      <c r="V3995" s="3"/>
      <c r="W3995" s="8"/>
      <c r="X3995" s="3"/>
      <c r="Y3995" s="3"/>
      <c r="Z3995" s="15"/>
      <c r="AA3995" s="15"/>
    </row>
    <row r="3996" spans="1:27" ht="16.5" hidden="1">
      <c r="A3996" s="3">
        <f t="shared" si="105"/>
        <v>3993</v>
      </c>
      <c r="B3996" s="3" t="e">
        <f>VLOOKUP(D3996,DSKH!$A:$B,2,0)</f>
        <v>#N/A</v>
      </c>
      <c r="C3996" s="3"/>
      <c r="D3996" s="3"/>
      <c r="E3996" s="3"/>
      <c r="F3996" s="25"/>
      <c r="G3996" s="3"/>
      <c r="H3996" s="38"/>
      <c r="I3996" s="3"/>
      <c r="J3996" s="3"/>
      <c r="K3996" s="3"/>
      <c r="L3996" s="3"/>
      <c r="M3996" s="27"/>
      <c r="N3996" s="3"/>
      <c r="O3996" s="3"/>
      <c r="P3996" s="3"/>
      <c r="Q3996" s="3"/>
      <c r="R3996" s="3"/>
      <c r="S3996" s="3"/>
      <c r="T3996" s="3"/>
      <c r="U3996" s="3"/>
      <c r="V3996" s="3"/>
      <c r="W3996" s="8"/>
      <c r="X3996" s="3"/>
      <c r="Y3996" s="3"/>
      <c r="Z3996" s="15"/>
      <c r="AA3996" s="15"/>
    </row>
    <row r="3997" spans="1:27" ht="16.5" hidden="1">
      <c r="A3997" s="3">
        <f t="shared" si="105"/>
        <v>3994</v>
      </c>
      <c r="B3997" s="3" t="e">
        <f>VLOOKUP(D3997,DSKH!$A:$B,2,0)</f>
        <v>#N/A</v>
      </c>
      <c r="C3997" s="3"/>
      <c r="D3997" s="3"/>
      <c r="E3997" s="3"/>
      <c r="F3997" s="25"/>
      <c r="G3997" s="3"/>
      <c r="H3997" s="38"/>
      <c r="I3997" s="3"/>
      <c r="J3997" s="3"/>
      <c r="K3997" s="3"/>
      <c r="L3997" s="3"/>
      <c r="M3997" s="27"/>
      <c r="N3997" s="3"/>
      <c r="O3997" s="3"/>
      <c r="P3997" s="3"/>
      <c r="Q3997" s="3"/>
      <c r="R3997" s="3"/>
      <c r="S3997" s="3"/>
      <c r="T3997" s="3"/>
      <c r="U3997" s="3"/>
      <c r="V3997" s="3"/>
      <c r="W3997" s="8"/>
      <c r="X3997" s="3"/>
      <c r="Y3997" s="3"/>
      <c r="Z3997" s="15"/>
      <c r="AA3997" s="15"/>
    </row>
    <row r="3998" spans="1:27" ht="16.5" hidden="1">
      <c r="A3998" s="3">
        <f t="shared" si="105"/>
        <v>3995</v>
      </c>
      <c r="B3998" s="3" t="e">
        <f>VLOOKUP(D3998,DSKH!$A:$B,2,0)</f>
        <v>#N/A</v>
      </c>
      <c r="C3998" s="3"/>
      <c r="D3998" s="3"/>
      <c r="E3998" s="3"/>
      <c r="F3998" s="25"/>
      <c r="G3998" s="3"/>
      <c r="H3998" s="38"/>
      <c r="I3998" s="3"/>
      <c r="J3998" s="3"/>
      <c r="K3998" s="3"/>
      <c r="L3998" s="3"/>
      <c r="M3998" s="27"/>
      <c r="N3998" s="3"/>
      <c r="O3998" s="3"/>
      <c r="P3998" s="3"/>
      <c r="Q3998" s="3"/>
      <c r="R3998" s="3"/>
      <c r="S3998" s="3"/>
      <c r="T3998" s="3"/>
      <c r="U3998" s="3"/>
      <c r="V3998" s="3"/>
      <c r="W3998" s="8"/>
      <c r="X3998" s="3"/>
      <c r="Y3998" s="3"/>
      <c r="Z3998" s="15"/>
      <c r="AA3998" s="15"/>
    </row>
    <row r="3999" spans="1:27" ht="16.5" hidden="1">
      <c r="A3999" s="3">
        <f t="shared" si="105"/>
        <v>3996</v>
      </c>
      <c r="B3999" s="3" t="e">
        <f>VLOOKUP(D3999,DSKH!$A:$B,2,0)</f>
        <v>#N/A</v>
      </c>
      <c r="C3999" s="3"/>
      <c r="D3999" s="3"/>
      <c r="E3999" s="3"/>
      <c r="F3999" s="25"/>
      <c r="G3999" s="3"/>
      <c r="H3999" s="38"/>
      <c r="I3999" s="3"/>
      <c r="J3999" s="3"/>
      <c r="K3999" s="3"/>
      <c r="L3999" s="3"/>
      <c r="M3999" s="27"/>
      <c r="N3999" s="3"/>
      <c r="O3999" s="3"/>
      <c r="P3999" s="3"/>
      <c r="Q3999" s="3"/>
      <c r="R3999" s="3"/>
      <c r="S3999" s="3"/>
      <c r="T3999" s="3"/>
      <c r="U3999" s="3"/>
      <c r="V3999" s="3"/>
      <c r="W3999" s="8"/>
      <c r="X3999" s="3"/>
      <c r="Y3999" s="3"/>
      <c r="Z3999" s="15"/>
      <c r="AA3999" s="15"/>
    </row>
    <row r="4000" spans="1:27" ht="16.5" hidden="1">
      <c r="A4000" s="3">
        <f t="shared" si="105"/>
        <v>3997</v>
      </c>
      <c r="B4000" s="3" t="e">
        <f>VLOOKUP(D4000,DSKH!$A:$B,2,0)</f>
        <v>#N/A</v>
      </c>
      <c r="C4000" s="3"/>
      <c r="D4000" s="3"/>
      <c r="E4000" s="3"/>
      <c r="F4000" s="25"/>
      <c r="G4000" s="3"/>
      <c r="H4000" s="38"/>
      <c r="I4000" s="3"/>
      <c r="J4000" s="3"/>
      <c r="K4000" s="3"/>
      <c r="L4000" s="3"/>
      <c r="M4000" s="27"/>
      <c r="N4000" s="3"/>
      <c r="O4000" s="3"/>
      <c r="P4000" s="3"/>
      <c r="Q4000" s="3"/>
      <c r="R4000" s="3"/>
      <c r="S4000" s="3"/>
      <c r="T4000" s="3"/>
      <c r="U4000" s="3"/>
      <c r="V4000" s="3"/>
      <c r="W4000" s="8"/>
      <c r="X4000" s="3"/>
      <c r="Y4000" s="3"/>
      <c r="Z4000" s="15"/>
      <c r="AA4000" s="15"/>
    </row>
    <row r="4001" spans="1:27" ht="16.5" hidden="1">
      <c r="A4001" s="3">
        <f t="shared" si="105"/>
        <v>3998</v>
      </c>
      <c r="B4001" s="3" t="e">
        <f>VLOOKUP(D4001,DSKH!$A:$B,2,0)</f>
        <v>#N/A</v>
      </c>
      <c r="C4001" s="3"/>
      <c r="D4001" s="3"/>
      <c r="E4001" s="3"/>
      <c r="F4001" s="25"/>
      <c r="G4001" s="3"/>
      <c r="H4001" s="38"/>
      <c r="I4001" s="3"/>
      <c r="J4001" s="3"/>
      <c r="K4001" s="3"/>
      <c r="L4001" s="3"/>
      <c r="M4001" s="27"/>
      <c r="N4001" s="3"/>
      <c r="O4001" s="3"/>
      <c r="P4001" s="3"/>
      <c r="Q4001" s="3"/>
      <c r="R4001" s="3"/>
      <c r="S4001" s="3"/>
      <c r="T4001" s="3"/>
      <c r="U4001" s="3"/>
      <c r="V4001" s="3"/>
      <c r="W4001" s="8"/>
      <c r="X4001" s="3"/>
      <c r="Y4001" s="3"/>
      <c r="Z4001" s="15"/>
      <c r="AA4001" s="15"/>
    </row>
    <row r="4002" spans="1:27" ht="16.5" hidden="1">
      <c r="A4002" s="3">
        <f t="shared" si="105"/>
        <v>3999</v>
      </c>
      <c r="B4002" s="3" t="e">
        <f>VLOOKUP(D4002,DSKH!$A:$B,2,0)</f>
        <v>#N/A</v>
      </c>
      <c r="C4002" s="3"/>
      <c r="D4002" s="3"/>
      <c r="E4002" s="3"/>
      <c r="F4002" s="25"/>
      <c r="G4002" s="3"/>
      <c r="H4002" s="38"/>
      <c r="I4002" s="3"/>
      <c r="J4002" s="3"/>
      <c r="K4002" s="3"/>
      <c r="L4002" s="3"/>
      <c r="M4002" s="27"/>
      <c r="N4002" s="3"/>
      <c r="O4002" s="3"/>
      <c r="P4002" s="3"/>
      <c r="Q4002" s="3"/>
      <c r="R4002" s="3"/>
      <c r="S4002" s="3"/>
      <c r="T4002" s="3"/>
      <c r="U4002" s="3"/>
      <c r="V4002" s="3"/>
      <c r="W4002" s="8"/>
      <c r="X4002" s="3"/>
      <c r="Y4002" s="3"/>
      <c r="Z4002" s="15"/>
      <c r="AA4002" s="15"/>
    </row>
    <row r="4003" spans="1:27" ht="16.5" hidden="1">
      <c r="A4003" s="3">
        <f t="shared" si="105"/>
        <v>4000</v>
      </c>
      <c r="B4003" s="3" t="e">
        <f>VLOOKUP(D4003,DSKH!$A:$B,2,0)</f>
        <v>#N/A</v>
      </c>
      <c r="C4003" s="3"/>
      <c r="D4003" s="3"/>
      <c r="E4003" s="3"/>
      <c r="F4003" s="25"/>
      <c r="G4003" s="3"/>
      <c r="H4003" s="38"/>
      <c r="I4003" s="3"/>
      <c r="J4003" s="3"/>
      <c r="K4003" s="3"/>
      <c r="L4003" s="3"/>
      <c r="M4003" s="27"/>
      <c r="N4003" s="3"/>
      <c r="O4003" s="3"/>
      <c r="P4003" s="3"/>
      <c r="Q4003" s="3"/>
      <c r="R4003" s="3"/>
      <c r="S4003" s="3"/>
      <c r="T4003" s="3"/>
      <c r="U4003" s="3"/>
      <c r="V4003" s="3"/>
      <c r="W4003" s="8"/>
      <c r="X4003" s="3"/>
      <c r="Y4003" s="3"/>
      <c r="Z4003" s="15"/>
      <c r="AA4003" s="15"/>
    </row>
    <row r="4004" spans="1:27" ht="16.5" hidden="1">
      <c r="A4004" s="3">
        <f t="shared" si="105"/>
        <v>4001</v>
      </c>
      <c r="B4004" s="3" t="e">
        <f>VLOOKUP(D4004,DSKH!$A:$B,2,0)</f>
        <v>#N/A</v>
      </c>
      <c r="C4004" s="3"/>
      <c r="D4004" s="3"/>
      <c r="E4004" s="3"/>
      <c r="F4004" s="25"/>
      <c r="G4004" s="3"/>
      <c r="H4004" s="38"/>
      <c r="I4004" s="3"/>
      <c r="J4004" s="3"/>
      <c r="K4004" s="3"/>
      <c r="L4004" s="3"/>
      <c r="M4004" s="27"/>
      <c r="N4004" s="3"/>
      <c r="O4004" s="3"/>
      <c r="P4004" s="3"/>
      <c r="Q4004" s="3"/>
      <c r="R4004" s="3"/>
      <c r="S4004" s="3"/>
      <c r="T4004" s="3"/>
      <c r="U4004" s="3"/>
      <c r="V4004" s="3"/>
      <c r="W4004" s="8"/>
      <c r="X4004" s="3"/>
      <c r="Y4004" s="3"/>
      <c r="Z4004" s="15"/>
      <c r="AA4004" s="15"/>
    </row>
    <row r="4005" spans="1:27" ht="16.5" hidden="1">
      <c r="A4005" s="3">
        <f t="shared" si="105"/>
        <v>4002</v>
      </c>
      <c r="B4005" s="3" t="e">
        <f>VLOOKUP(D4005,DSKH!$A:$B,2,0)</f>
        <v>#N/A</v>
      </c>
      <c r="C4005" s="3"/>
      <c r="D4005" s="3"/>
      <c r="E4005" s="3"/>
      <c r="F4005" s="25"/>
      <c r="G4005" s="3"/>
      <c r="H4005" s="38"/>
      <c r="I4005" s="3"/>
      <c r="J4005" s="3"/>
      <c r="K4005" s="3"/>
      <c r="L4005" s="3"/>
      <c r="M4005" s="27"/>
      <c r="N4005" s="3"/>
      <c r="O4005" s="3"/>
      <c r="P4005" s="3"/>
      <c r="Q4005" s="3"/>
      <c r="R4005" s="3"/>
      <c r="S4005" s="3"/>
      <c r="T4005" s="3"/>
      <c r="U4005" s="3"/>
      <c r="V4005" s="3"/>
      <c r="W4005" s="8"/>
      <c r="X4005" s="3"/>
      <c r="Y4005" s="3"/>
      <c r="Z4005" s="15"/>
      <c r="AA4005" s="15"/>
    </row>
    <row r="4006" spans="1:27" ht="16.5" hidden="1">
      <c r="A4006" s="3">
        <f t="shared" si="105"/>
        <v>4003</v>
      </c>
      <c r="B4006" s="3" t="e">
        <f>VLOOKUP(D4006,DSKH!$A:$B,2,0)</f>
        <v>#N/A</v>
      </c>
      <c r="C4006" s="3"/>
      <c r="D4006" s="3"/>
      <c r="E4006" s="3"/>
      <c r="F4006" s="25"/>
      <c r="G4006" s="3"/>
      <c r="H4006" s="38"/>
      <c r="I4006" s="3"/>
      <c r="J4006" s="3"/>
      <c r="K4006" s="3"/>
      <c r="L4006" s="3"/>
      <c r="M4006" s="27"/>
      <c r="N4006" s="3"/>
      <c r="O4006" s="3"/>
      <c r="P4006" s="3"/>
      <c r="Q4006" s="3"/>
      <c r="R4006" s="3"/>
      <c r="S4006" s="3"/>
      <c r="T4006" s="3"/>
      <c r="U4006" s="3"/>
      <c r="V4006" s="3"/>
      <c r="W4006" s="8"/>
      <c r="X4006" s="3"/>
      <c r="Y4006" s="3"/>
      <c r="Z4006" s="15"/>
      <c r="AA4006" s="15"/>
    </row>
    <row r="4007" spans="1:27" ht="16.5" hidden="1">
      <c r="A4007" s="3">
        <f t="shared" si="105"/>
        <v>4004</v>
      </c>
      <c r="B4007" s="3" t="e">
        <f>VLOOKUP(D4007,DSKH!$A:$B,2,0)</f>
        <v>#N/A</v>
      </c>
      <c r="C4007" s="3"/>
      <c r="D4007" s="3"/>
      <c r="E4007" s="3"/>
      <c r="F4007" s="25"/>
      <c r="G4007" s="3"/>
      <c r="H4007" s="38"/>
      <c r="I4007" s="3"/>
      <c r="J4007" s="3"/>
      <c r="K4007" s="3"/>
      <c r="L4007" s="3"/>
      <c r="M4007" s="27"/>
      <c r="N4007" s="3"/>
      <c r="O4007" s="3"/>
      <c r="P4007" s="3"/>
      <c r="Q4007" s="3"/>
      <c r="R4007" s="3"/>
      <c r="S4007" s="3"/>
      <c r="T4007" s="3"/>
      <c r="U4007" s="3"/>
      <c r="V4007" s="3"/>
      <c r="W4007" s="8"/>
      <c r="X4007" s="3"/>
      <c r="Y4007" s="3"/>
      <c r="Z4007" s="15"/>
      <c r="AA4007" s="15"/>
    </row>
    <row r="4008" spans="1:27" ht="16.5" hidden="1">
      <c r="A4008" s="3">
        <f t="shared" si="105"/>
        <v>4005</v>
      </c>
      <c r="B4008" s="3" t="e">
        <f>VLOOKUP(D4008,DSKH!$A:$B,2,0)</f>
        <v>#N/A</v>
      </c>
      <c r="C4008" s="3"/>
      <c r="D4008" s="3"/>
      <c r="E4008" s="3"/>
      <c r="F4008" s="25"/>
      <c r="G4008" s="3"/>
      <c r="H4008" s="38"/>
      <c r="I4008" s="3"/>
      <c r="J4008" s="3"/>
      <c r="K4008" s="3"/>
      <c r="L4008" s="3"/>
      <c r="M4008" s="27"/>
      <c r="N4008" s="3"/>
      <c r="O4008" s="3"/>
      <c r="P4008" s="3"/>
      <c r="Q4008" s="3"/>
      <c r="R4008" s="3"/>
      <c r="S4008" s="3"/>
      <c r="T4008" s="3"/>
      <c r="U4008" s="3"/>
      <c r="V4008" s="3"/>
      <c r="W4008" s="8"/>
      <c r="X4008" s="3"/>
      <c r="Y4008" s="3"/>
      <c r="Z4008" s="15"/>
      <c r="AA4008" s="15"/>
    </row>
    <row r="4009" spans="1:27" ht="16.5" hidden="1">
      <c r="A4009" s="3">
        <f t="shared" si="105"/>
        <v>4006</v>
      </c>
      <c r="B4009" s="3" t="e">
        <f>VLOOKUP(D4009,DSKH!$A:$B,2,0)</f>
        <v>#N/A</v>
      </c>
      <c r="C4009" s="3"/>
      <c r="D4009" s="3"/>
      <c r="E4009" s="3"/>
      <c r="F4009" s="25"/>
      <c r="G4009" s="3"/>
      <c r="H4009" s="38"/>
      <c r="I4009" s="3"/>
      <c r="J4009" s="3"/>
      <c r="K4009" s="3"/>
      <c r="L4009" s="3"/>
      <c r="M4009" s="27"/>
      <c r="N4009" s="3"/>
      <c r="O4009" s="3"/>
      <c r="P4009" s="3"/>
      <c r="Q4009" s="3"/>
      <c r="R4009" s="3"/>
      <c r="S4009" s="3"/>
      <c r="T4009" s="3"/>
      <c r="U4009" s="3"/>
      <c r="V4009" s="3"/>
      <c r="W4009" s="8"/>
      <c r="X4009" s="3"/>
      <c r="Y4009" s="3"/>
      <c r="Z4009" s="15"/>
      <c r="AA4009" s="15"/>
    </row>
    <row r="4010" spans="1:27" ht="16.5" hidden="1">
      <c r="A4010" s="3">
        <f t="shared" si="105"/>
        <v>4007</v>
      </c>
      <c r="B4010" s="3" t="e">
        <f>VLOOKUP(D4010,DSKH!$A:$B,2,0)</f>
        <v>#N/A</v>
      </c>
      <c r="C4010" s="3"/>
      <c r="D4010" s="3"/>
      <c r="E4010" s="3"/>
      <c r="F4010" s="25"/>
      <c r="G4010" s="3"/>
      <c r="H4010" s="38"/>
      <c r="I4010" s="3"/>
      <c r="J4010" s="3"/>
      <c r="K4010" s="3"/>
      <c r="L4010" s="3"/>
      <c r="M4010" s="27"/>
      <c r="N4010" s="3"/>
      <c r="O4010" s="3"/>
      <c r="P4010" s="3"/>
      <c r="Q4010" s="3"/>
      <c r="R4010" s="3"/>
      <c r="S4010" s="3"/>
      <c r="T4010" s="3"/>
      <c r="U4010" s="3"/>
      <c r="V4010" s="3"/>
      <c r="W4010" s="8"/>
      <c r="X4010" s="3"/>
      <c r="Y4010" s="3"/>
      <c r="Z4010" s="15"/>
      <c r="AA4010" s="15"/>
    </row>
    <row r="4011" spans="1:27" ht="16.5" hidden="1">
      <c r="A4011" s="3">
        <f t="shared" si="105"/>
        <v>4008</v>
      </c>
      <c r="B4011" s="3" t="e">
        <f>VLOOKUP(D4011,DSKH!$A:$B,2,0)</f>
        <v>#N/A</v>
      </c>
      <c r="C4011" s="3"/>
      <c r="D4011" s="3"/>
      <c r="E4011" s="3"/>
      <c r="F4011" s="25"/>
      <c r="G4011" s="3"/>
      <c r="H4011" s="38"/>
      <c r="I4011" s="3"/>
      <c r="J4011" s="3"/>
      <c r="K4011" s="3"/>
      <c r="L4011" s="3"/>
      <c r="M4011" s="27"/>
      <c r="N4011" s="3"/>
      <c r="O4011" s="3"/>
      <c r="P4011" s="3"/>
      <c r="Q4011" s="3"/>
      <c r="R4011" s="3"/>
      <c r="S4011" s="3"/>
      <c r="T4011" s="3"/>
      <c r="U4011" s="3"/>
      <c r="V4011" s="3"/>
      <c r="W4011" s="8"/>
      <c r="X4011" s="3"/>
      <c r="Y4011" s="3"/>
      <c r="Z4011" s="15"/>
      <c r="AA4011" s="15"/>
    </row>
    <row r="4012" spans="1:27" ht="16.5" hidden="1">
      <c r="A4012" s="3">
        <f t="shared" si="105"/>
        <v>4009</v>
      </c>
      <c r="B4012" s="3" t="e">
        <f>VLOOKUP(D4012,DSKH!$A:$B,2,0)</f>
        <v>#N/A</v>
      </c>
      <c r="C4012" s="3"/>
      <c r="D4012" s="3"/>
      <c r="E4012" s="3"/>
      <c r="F4012" s="25"/>
      <c r="G4012" s="3"/>
      <c r="H4012" s="38"/>
      <c r="I4012" s="3"/>
      <c r="J4012" s="3"/>
      <c r="K4012" s="3"/>
      <c r="L4012" s="3"/>
      <c r="M4012" s="27"/>
      <c r="N4012" s="3"/>
      <c r="O4012" s="3"/>
      <c r="P4012" s="3"/>
      <c r="Q4012" s="3"/>
      <c r="R4012" s="3"/>
      <c r="S4012" s="3"/>
      <c r="T4012" s="3"/>
      <c r="U4012" s="3"/>
      <c r="V4012" s="3"/>
      <c r="W4012" s="8"/>
      <c r="X4012" s="3"/>
      <c r="Y4012" s="3"/>
      <c r="Z4012" s="15"/>
      <c r="AA4012" s="15"/>
    </row>
    <row r="4013" spans="1:27" ht="16.5" hidden="1">
      <c r="A4013" s="3">
        <f t="shared" si="105"/>
        <v>4010</v>
      </c>
      <c r="B4013" s="3" t="e">
        <f>VLOOKUP(D4013,DSKH!$A:$B,2,0)</f>
        <v>#N/A</v>
      </c>
      <c r="C4013" s="3"/>
      <c r="D4013" s="3"/>
      <c r="E4013" s="3"/>
      <c r="F4013" s="25"/>
      <c r="G4013" s="3"/>
      <c r="H4013" s="38"/>
      <c r="I4013" s="3"/>
      <c r="J4013" s="3"/>
      <c r="K4013" s="3"/>
      <c r="L4013" s="3"/>
      <c r="M4013" s="27"/>
      <c r="N4013" s="3"/>
      <c r="O4013" s="3"/>
      <c r="P4013" s="3"/>
      <c r="Q4013" s="3"/>
      <c r="R4013" s="3"/>
      <c r="S4013" s="3"/>
      <c r="T4013" s="3"/>
      <c r="U4013" s="3"/>
      <c r="V4013" s="3"/>
      <c r="W4013" s="8"/>
      <c r="X4013" s="3"/>
      <c r="Y4013" s="3"/>
      <c r="Z4013" s="15"/>
      <c r="AA4013" s="15"/>
    </row>
    <row r="4014" spans="1:27" ht="16.5" hidden="1">
      <c r="A4014" s="3">
        <f t="shared" si="105"/>
        <v>4011</v>
      </c>
      <c r="B4014" s="3" t="e">
        <f>VLOOKUP(D4014,DSKH!$A:$B,2,0)</f>
        <v>#N/A</v>
      </c>
      <c r="C4014" s="3"/>
      <c r="D4014" s="3"/>
      <c r="E4014" s="3"/>
      <c r="F4014" s="25"/>
      <c r="G4014" s="3"/>
      <c r="H4014" s="38"/>
      <c r="I4014" s="3"/>
      <c r="J4014" s="3"/>
      <c r="K4014" s="3"/>
      <c r="L4014" s="3"/>
      <c r="M4014" s="27"/>
      <c r="N4014" s="3"/>
      <c r="O4014" s="3"/>
      <c r="P4014" s="3"/>
      <c r="Q4014" s="3"/>
      <c r="R4014" s="3"/>
      <c r="S4014" s="3"/>
      <c r="T4014" s="3"/>
      <c r="U4014" s="3"/>
      <c r="V4014" s="3"/>
      <c r="W4014" s="8"/>
      <c r="X4014" s="3"/>
      <c r="Y4014" s="3"/>
      <c r="Z4014" s="15"/>
      <c r="AA4014" s="15"/>
    </row>
    <row r="4015" spans="1:27" ht="16.5" hidden="1">
      <c r="A4015" s="3">
        <f t="shared" si="105"/>
        <v>4012</v>
      </c>
      <c r="B4015" s="3" t="e">
        <f>VLOOKUP(D4015,DSKH!$A:$B,2,0)</f>
        <v>#N/A</v>
      </c>
      <c r="C4015" s="3"/>
      <c r="D4015" s="3"/>
      <c r="E4015" s="3"/>
      <c r="F4015" s="25"/>
      <c r="G4015" s="3"/>
      <c r="H4015" s="38"/>
      <c r="I4015" s="3"/>
      <c r="J4015" s="3"/>
      <c r="K4015" s="3"/>
      <c r="L4015" s="3"/>
      <c r="M4015" s="27"/>
      <c r="N4015" s="3"/>
      <c r="O4015" s="3"/>
      <c r="P4015" s="3"/>
      <c r="Q4015" s="3"/>
      <c r="R4015" s="3"/>
      <c r="S4015" s="3"/>
      <c r="T4015" s="3"/>
      <c r="U4015" s="3"/>
      <c r="V4015" s="3"/>
      <c r="W4015" s="8"/>
      <c r="X4015" s="3"/>
      <c r="Y4015" s="3"/>
      <c r="Z4015" s="15"/>
      <c r="AA4015" s="15"/>
    </row>
    <row r="4016" spans="1:27" ht="16.5" hidden="1">
      <c r="A4016" s="3">
        <f t="shared" si="105"/>
        <v>4013</v>
      </c>
      <c r="B4016" s="3" t="e">
        <f>VLOOKUP(D4016,DSKH!$A:$B,2,0)</f>
        <v>#N/A</v>
      </c>
      <c r="C4016" s="3"/>
      <c r="D4016" s="3"/>
      <c r="E4016" s="3"/>
      <c r="F4016" s="25"/>
      <c r="G4016" s="3"/>
      <c r="H4016" s="38"/>
      <c r="I4016" s="3"/>
      <c r="J4016" s="3"/>
      <c r="K4016" s="3"/>
      <c r="L4016" s="3"/>
      <c r="M4016" s="27"/>
      <c r="N4016" s="3"/>
      <c r="O4016" s="3"/>
      <c r="P4016" s="3"/>
      <c r="Q4016" s="3"/>
      <c r="R4016" s="3"/>
      <c r="S4016" s="3"/>
      <c r="T4016" s="3"/>
      <c r="U4016" s="3"/>
      <c r="V4016" s="3"/>
      <c r="W4016" s="8"/>
      <c r="X4016" s="3"/>
      <c r="Y4016" s="3"/>
      <c r="Z4016" s="15"/>
      <c r="AA4016" s="15"/>
    </row>
    <row r="4017" spans="1:27" ht="16.5" hidden="1">
      <c r="A4017" s="3">
        <f t="shared" si="105"/>
        <v>4014</v>
      </c>
      <c r="B4017" s="3" t="e">
        <f>VLOOKUP(D4017,DSKH!$A:$B,2,0)</f>
        <v>#N/A</v>
      </c>
      <c r="C4017" s="3"/>
      <c r="D4017" s="3"/>
      <c r="E4017" s="3"/>
      <c r="F4017" s="25"/>
      <c r="G4017" s="3"/>
      <c r="H4017" s="38"/>
      <c r="I4017" s="3"/>
      <c r="J4017" s="3"/>
      <c r="K4017" s="3"/>
      <c r="L4017" s="3"/>
      <c r="M4017" s="27"/>
      <c r="N4017" s="3"/>
      <c r="O4017" s="3"/>
      <c r="P4017" s="3"/>
      <c r="Q4017" s="3"/>
      <c r="R4017" s="3"/>
      <c r="S4017" s="3"/>
      <c r="T4017" s="3"/>
      <c r="U4017" s="3"/>
      <c r="V4017" s="3"/>
      <c r="W4017" s="8"/>
      <c r="X4017" s="3"/>
      <c r="Y4017" s="3"/>
      <c r="Z4017" s="15"/>
      <c r="AA4017" s="15"/>
    </row>
    <row r="4018" spans="1:27" ht="16.5" hidden="1">
      <c r="A4018" s="3">
        <f t="shared" si="105"/>
        <v>4015</v>
      </c>
      <c r="B4018" s="3" t="e">
        <f>VLOOKUP(D4018,DSKH!$A:$B,2,0)</f>
        <v>#N/A</v>
      </c>
      <c r="C4018" s="3"/>
      <c r="D4018" s="3"/>
      <c r="E4018" s="3"/>
      <c r="F4018" s="25"/>
      <c r="G4018" s="3"/>
      <c r="H4018" s="38"/>
      <c r="I4018" s="3"/>
      <c r="J4018" s="3"/>
      <c r="K4018" s="3"/>
      <c r="L4018" s="3"/>
      <c r="M4018" s="27"/>
      <c r="N4018" s="3"/>
      <c r="O4018" s="3"/>
      <c r="P4018" s="3"/>
      <c r="Q4018" s="3"/>
      <c r="R4018" s="3"/>
      <c r="S4018" s="3"/>
      <c r="T4018" s="3"/>
      <c r="U4018" s="3"/>
      <c r="V4018" s="3"/>
      <c r="W4018" s="8"/>
      <c r="X4018" s="3"/>
      <c r="Y4018" s="3"/>
      <c r="Z4018" s="15"/>
      <c r="AA4018" s="15"/>
    </row>
    <row r="4019" spans="1:27" ht="16.5" hidden="1">
      <c r="A4019" s="3">
        <f t="shared" si="105"/>
        <v>4016</v>
      </c>
      <c r="B4019" s="3" t="e">
        <f>VLOOKUP(D4019,DSKH!$A:$B,2,0)</f>
        <v>#N/A</v>
      </c>
      <c r="C4019" s="3"/>
      <c r="D4019" s="3"/>
      <c r="E4019" s="3"/>
      <c r="F4019" s="25"/>
      <c r="G4019" s="3"/>
      <c r="H4019" s="38"/>
      <c r="I4019" s="3"/>
      <c r="J4019" s="3"/>
      <c r="K4019" s="3"/>
      <c r="L4019" s="3"/>
      <c r="M4019" s="27"/>
      <c r="N4019" s="3"/>
      <c r="O4019" s="3"/>
      <c r="P4019" s="3"/>
      <c r="Q4019" s="3"/>
      <c r="R4019" s="3"/>
      <c r="S4019" s="3"/>
      <c r="T4019" s="3"/>
      <c r="U4019" s="3"/>
      <c r="V4019" s="3"/>
      <c r="W4019" s="8"/>
      <c r="X4019" s="3"/>
      <c r="Y4019" s="3"/>
      <c r="Z4019" s="15"/>
      <c r="AA4019" s="15"/>
    </row>
    <row r="4020" spans="1:27" ht="16.5" hidden="1">
      <c r="A4020" s="3">
        <f t="shared" si="105"/>
        <v>4017</v>
      </c>
      <c r="B4020" s="3" t="e">
        <f>VLOOKUP(D4020,DSKH!$A:$B,2,0)</f>
        <v>#N/A</v>
      </c>
      <c r="C4020" s="3"/>
      <c r="D4020" s="3"/>
      <c r="E4020" s="3"/>
      <c r="F4020" s="25"/>
      <c r="G4020" s="3"/>
      <c r="H4020" s="38"/>
      <c r="I4020" s="3"/>
      <c r="J4020" s="3"/>
      <c r="K4020" s="3"/>
      <c r="L4020" s="3"/>
      <c r="M4020" s="27"/>
      <c r="N4020" s="3"/>
      <c r="O4020" s="3"/>
      <c r="P4020" s="3"/>
      <c r="Q4020" s="3"/>
      <c r="R4020" s="3"/>
      <c r="S4020" s="3"/>
      <c r="T4020" s="3"/>
      <c r="U4020" s="3"/>
      <c r="V4020" s="3"/>
      <c r="W4020" s="8"/>
      <c r="X4020" s="3"/>
      <c r="Y4020" s="3"/>
      <c r="Z4020" s="15"/>
      <c r="AA4020" s="15"/>
    </row>
    <row r="4021" spans="1:27" ht="16.5" hidden="1">
      <c r="A4021" s="3">
        <f t="shared" si="105"/>
        <v>4018</v>
      </c>
      <c r="B4021" s="3" t="e">
        <f>VLOOKUP(D4021,DSKH!$A:$B,2,0)</f>
        <v>#N/A</v>
      </c>
      <c r="C4021" s="3"/>
      <c r="D4021" s="3"/>
      <c r="E4021" s="3"/>
      <c r="F4021" s="25"/>
      <c r="G4021" s="3"/>
      <c r="H4021" s="38"/>
      <c r="I4021" s="3"/>
      <c r="J4021" s="3"/>
      <c r="K4021" s="3"/>
      <c r="L4021" s="3"/>
      <c r="M4021" s="27"/>
      <c r="N4021" s="3"/>
      <c r="O4021" s="3"/>
      <c r="P4021" s="3"/>
      <c r="Q4021" s="3"/>
      <c r="R4021" s="3"/>
      <c r="S4021" s="3"/>
      <c r="T4021" s="3"/>
      <c r="U4021" s="3"/>
      <c r="V4021" s="3"/>
      <c r="W4021" s="8"/>
      <c r="X4021" s="3"/>
      <c r="Y4021" s="3"/>
      <c r="Z4021" s="15"/>
      <c r="AA4021" s="15"/>
    </row>
    <row r="4022" spans="1:27" ht="16.5" hidden="1">
      <c r="A4022" s="3">
        <f t="shared" si="105"/>
        <v>4019</v>
      </c>
      <c r="B4022" s="3" t="e">
        <f>VLOOKUP(D4022,DSKH!$A:$B,2,0)</f>
        <v>#N/A</v>
      </c>
      <c r="C4022" s="3"/>
      <c r="D4022" s="3"/>
      <c r="E4022" s="3"/>
      <c r="F4022" s="25"/>
      <c r="G4022" s="3"/>
      <c r="H4022" s="38"/>
      <c r="I4022" s="3"/>
      <c r="J4022" s="3"/>
      <c r="K4022" s="3"/>
      <c r="L4022" s="3"/>
      <c r="M4022" s="27"/>
      <c r="N4022" s="3"/>
      <c r="O4022" s="3"/>
      <c r="P4022" s="3"/>
      <c r="Q4022" s="3"/>
      <c r="R4022" s="3"/>
      <c r="S4022" s="3"/>
      <c r="T4022" s="3"/>
      <c r="U4022" s="3"/>
      <c r="V4022" s="3"/>
      <c r="W4022" s="8"/>
      <c r="X4022" s="3"/>
      <c r="Y4022" s="3"/>
      <c r="Z4022" s="15"/>
      <c r="AA4022" s="15"/>
    </row>
    <row r="4023" spans="1:27" ht="16.5" hidden="1">
      <c r="A4023" s="3">
        <f t="shared" si="105"/>
        <v>4020</v>
      </c>
      <c r="B4023" s="3" t="e">
        <f>VLOOKUP(D4023,DSKH!$A:$B,2,0)</f>
        <v>#N/A</v>
      </c>
      <c r="C4023" s="3"/>
      <c r="D4023" s="3"/>
      <c r="E4023" s="3"/>
      <c r="F4023" s="25"/>
      <c r="G4023" s="3"/>
      <c r="H4023" s="38"/>
      <c r="I4023" s="3"/>
      <c r="J4023" s="3"/>
      <c r="K4023" s="3"/>
      <c r="L4023" s="3"/>
      <c r="M4023" s="27"/>
      <c r="N4023" s="3"/>
      <c r="O4023" s="3"/>
      <c r="P4023" s="3"/>
      <c r="Q4023" s="3"/>
      <c r="R4023" s="3"/>
      <c r="S4023" s="3"/>
      <c r="T4023" s="3"/>
      <c r="U4023" s="3"/>
      <c r="V4023" s="3"/>
      <c r="W4023" s="8"/>
      <c r="X4023" s="3"/>
      <c r="Y4023" s="3"/>
      <c r="Z4023" s="15"/>
      <c r="AA4023" s="15"/>
    </row>
    <row r="4024" spans="1:27" ht="16.5" hidden="1">
      <c r="A4024" s="3">
        <f t="shared" si="105"/>
        <v>4021</v>
      </c>
      <c r="B4024" s="3" t="e">
        <f>VLOOKUP(D4024,DSKH!$A:$B,2,0)</f>
        <v>#N/A</v>
      </c>
      <c r="C4024" s="3"/>
      <c r="D4024" s="3"/>
      <c r="E4024" s="3"/>
      <c r="F4024" s="25"/>
      <c r="G4024" s="3"/>
      <c r="H4024" s="38"/>
      <c r="I4024" s="3"/>
      <c r="J4024" s="3"/>
      <c r="K4024" s="3"/>
      <c r="L4024" s="3"/>
      <c r="M4024" s="27"/>
      <c r="N4024" s="3"/>
      <c r="O4024" s="3"/>
      <c r="P4024" s="3"/>
      <c r="Q4024" s="3"/>
      <c r="R4024" s="3"/>
      <c r="S4024" s="3"/>
      <c r="T4024" s="3"/>
      <c r="U4024" s="3"/>
      <c r="V4024" s="3"/>
      <c r="W4024" s="8"/>
      <c r="X4024" s="3"/>
      <c r="Y4024" s="3"/>
      <c r="Z4024" s="15"/>
      <c r="AA4024" s="15"/>
    </row>
    <row r="4025" spans="1:27" ht="16.5" hidden="1">
      <c r="A4025" s="3">
        <f t="shared" si="105"/>
        <v>4022</v>
      </c>
      <c r="B4025" s="3" t="e">
        <f>VLOOKUP(D4025,DSKH!$A:$B,2,0)</f>
        <v>#N/A</v>
      </c>
      <c r="C4025" s="3"/>
      <c r="D4025" s="3"/>
      <c r="E4025" s="3"/>
      <c r="F4025" s="25"/>
      <c r="G4025" s="3"/>
      <c r="H4025" s="38"/>
      <c r="I4025" s="3"/>
      <c r="J4025" s="3"/>
      <c r="K4025" s="3"/>
      <c r="L4025" s="3"/>
      <c r="M4025" s="27"/>
      <c r="N4025" s="3"/>
      <c r="O4025" s="3"/>
      <c r="P4025" s="3"/>
      <c r="Q4025" s="3"/>
      <c r="R4025" s="3"/>
      <c r="S4025" s="3"/>
      <c r="T4025" s="3"/>
      <c r="U4025" s="3"/>
      <c r="V4025" s="3"/>
      <c r="W4025" s="8"/>
      <c r="X4025" s="3"/>
      <c r="Y4025" s="3"/>
      <c r="Z4025" s="15"/>
      <c r="AA4025" s="15"/>
    </row>
    <row r="4026" spans="1:27" ht="16.5" hidden="1">
      <c r="A4026" s="3">
        <f t="shared" si="105"/>
        <v>4023</v>
      </c>
      <c r="B4026" s="3" t="e">
        <f>VLOOKUP(D4026,DSKH!$A:$B,2,0)</f>
        <v>#N/A</v>
      </c>
      <c r="C4026" s="3"/>
      <c r="D4026" s="3"/>
      <c r="E4026" s="3"/>
      <c r="F4026" s="25"/>
      <c r="G4026" s="3"/>
      <c r="H4026" s="38"/>
      <c r="I4026" s="3"/>
      <c r="J4026" s="3"/>
      <c r="K4026" s="3"/>
      <c r="L4026" s="3"/>
      <c r="M4026" s="27"/>
      <c r="N4026" s="3"/>
      <c r="O4026" s="3"/>
      <c r="P4026" s="3"/>
      <c r="Q4026" s="3"/>
      <c r="R4026" s="3"/>
      <c r="S4026" s="3"/>
      <c r="T4026" s="3"/>
      <c r="U4026" s="3"/>
      <c r="V4026" s="3"/>
      <c r="W4026" s="8"/>
      <c r="X4026" s="3"/>
      <c r="Y4026" s="3"/>
      <c r="Z4026" s="15"/>
      <c r="AA4026" s="15"/>
    </row>
    <row r="4027" spans="1:27" ht="16.5" hidden="1">
      <c r="A4027" s="3">
        <f t="shared" si="105"/>
        <v>4024</v>
      </c>
      <c r="B4027" s="3" t="e">
        <f>VLOOKUP(D4027,DSKH!$A:$B,2,0)</f>
        <v>#N/A</v>
      </c>
      <c r="C4027" s="3"/>
      <c r="D4027" s="3"/>
      <c r="E4027" s="3"/>
      <c r="F4027" s="25"/>
      <c r="G4027" s="3"/>
      <c r="H4027" s="38"/>
      <c r="I4027" s="3"/>
      <c r="J4027" s="3"/>
      <c r="K4027" s="3"/>
      <c r="L4027" s="3"/>
      <c r="M4027" s="27"/>
      <c r="N4027" s="3"/>
      <c r="O4027" s="3"/>
      <c r="P4027" s="3"/>
      <c r="Q4027" s="3"/>
      <c r="R4027" s="3"/>
      <c r="S4027" s="3"/>
      <c r="T4027" s="3"/>
      <c r="U4027" s="3"/>
      <c r="V4027" s="3"/>
      <c r="W4027" s="8"/>
      <c r="X4027" s="3"/>
      <c r="Y4027" s="3"/>
      <c r="Z4027" s="15"/>
      <c r="AA4027" s="15"/>
    </row>
    <row r="4028" spans="1:27" ht="16.5" hidden="1">
      <c r="A4028" s="3">
        <f t="shared" si="105"/>
        <v>4025</v>
      </c>
      <c r="B4028" s="3" t="e">
        <f>VLOOKUP(D4028,DSKH!$A:$B,2,0)</f>
        <v>#N/A</v>
      </c>
      <c r="C4028" s="3"/>
      <c r="D4028" s="3"/>
      <c r="E4028" s="3"/>
      <c r="F4028" s="25"/>
      <c r="G4028" s="3"/>
      <c r="H4028" s="38"/>
      <c r="I4028" s="3"/>
      <c r="J4028" s="3"/>
      <c r="K4028" s="3"/>
      <c r="L4028" s="3"/>
      <c r="M4028" s="27"/>
      <c r="N4028" s="3"/>
      <c r="O4028" s="3"/>
      <c r="P4028" s="3"/>
      <c r="Q4028" s="3"/>
      <c r="R4028" s="3"/>
      <c r="S4028" s="3"/>
      <c r="T4028" s="3"/>
      <c r="U4028" s="3"/>
      <c r="V4028" s="3"/>
      <c r="W4028" s="8"/>
      <c r="X4028" s="3"/>
      <c r="Y4028" s="3"/>
      <c r="Z4028" s="15"/>
      <c r="AA4028" s="15"/>
    </row>
    <row r="4029" spans="1:27" ht="16.5" hidden="1">
      <c r="A4029" s="3">
        <f t="shared" si="105"/>
        <v>4026</v>
      </c>
      <c r="B4029" s="3" t="e">
        <f>VLOOKUP(D4029,DSKH!$A:$B,2,0)</f>
        <v>#N/A</v>
      </c>
      <c r="C4029" s="3"/>
      <c r="D4029" s="3"/>
      <c r="E4029" s="3"/>
      <c r="F4029" s="25"/>
      <c r="G4029" s="3"/>
      <c r="H4029" s="38"/>
      <c r="I4029" s="3"/>
      <c r="J4029" s="3"/>
      <c r="K4029" s="3"/>
      <c r="L4029" s="3"/>
      <c r="M4029" s="27"/>
      <c r="N4029" s="3"/>
      <c r="O4029" s="3"/>
      <c r="P4029" s="3"/>
      <c r="Q4029" s="3"/>
      <c r="R4029" s="3"/>
      <c r="S4029" s="3"/>
      <c r="T4029" s="3"/>
      <c r="U4029" s="3"/>
      <c r="V4029" s="3"/>
      <c r="W4029" s="8"/>
      <c r="X4029" s="3"/>
      <c r="Y4029" s="3"/>
      <c r="Z4029" s="15"/>
      <c r="AA4029" s="15"/>
    </row>
    <row r="4030" spans="1:27" ht="16.5" hidden="1">
      <c r="A4030" s="3">
        <f t="shared" si="105"/>
        <v>4027</v>
      </c>
      <c r="B4030" s="3" t="e">
        <f>VLOOKUP(D4030,DSKH!$A:$B,2,0)</f>
        <v>#N/A</v>
      </c>
      <c r="C4030" s="3"/>
      <c r="D4030" s="3"/>
      <c r="E4030" s="3"/>
      <c r="F4030" s="25"/>
      <c r="G4030" s="3"/>
      <c r="H4030" s="38"/>
      <c r="I4030" s="3"/>
      <c r="J4030" s="3"/>
      <c r="K4030" s="3"/>
      <c r="L4030" s="3"/>
      <c r="M4030" s="27"/>
      <c r="N4030" s="3"/>
      <c r="O4030" s="3"/>
      <c r="P4030" s="3"/>
      <c r="Q4030" s="3"/>
      <c r="R4030" s="3"/>
      <c r="S4030" s="3"/>
      <c r="T4030" s="3"/>
      <c r="U4030" s="3"/>
      <c r="V4030" s="3"/>
      <c r="W4030" s="8"/>
      <c r="X4030" s="3"/>
      <c r="Y4030" s="3"/>
      <c r="Z4030" s="15"/>
      <c r="AA4030" s="15"/>
    </row>
    <row r="4031" spans="1:27" ht="16.5" hidden="1">
      <c r="A4031" s="3">
        <f t="shared" si="105"/>
        <v>4028</v>
      </c>
      <c r="B4031" s="3" t="e">
        <f>VLOOKUP(D4031,DSKH!$A:$B,2,0)</f>
        <v>#N/A</v>
      </c>
      <c r="C4031" s="3"/>
      <c r="D4031" s="3"/>
      <c r="E4031" s="3"/>
      <c r="F4031" s="25"/>
      <c r="G4031" s="3"/>
      <c r="H4031" s="38"/>
      <c r="I4031" s="3"/>
      <c r="J4031" s="3"/>
      <c r="K4031" s="3"/>
      <c r="L4031" s="3"/>
      <c r="M4031" s="27"/>
      <c r="N4031" s="3"/>
      <c r="O4031" s="3"/>
      <c r="P4031" s="3"/>
      <c r="Q4031" s="3"/>
      <c r="R4031" s="3"/>
      <c r="S4031" s="3"/>
      <c r="T4031" s="3"/>
      <c r="U4031" s="3"/>
      <c r="V4031" s="3"/>
      <c r="W4031" s="8"/>
      <c r="X4031" s="3"/>
      <c r="Y4031" s="3"/>
      <c r="Z4031" s="15"/>
      <c r="AA4031" s="15"/>
    </row>
    <row r="4032" spans="1:27" ht="16.5" hidden="1">
      <c r="A4032" s="3">
        <f t="shared" si="105"/>
        <v>4029</v>
      </c>
      <c r="B4032" s="3" t="e">
        <f>VLOOKUP(D4032,DSKH!$A:$B,2,0)</f>
        <v>#N/A</v>
      </c>
      <c r="C4032" s="3"/>
      <c r="D4032" s="3"/>
      <c r="E4032" s="3"/>
      <c r="F4032" s="25"/>
      <c r="G4032" s="3"/>
      <c r="H4032" s="38"/>
      <c r="I4032" s="3"/>
      <c r="J4032" s="3"/>
      <c r="K4032" s="3"/>
      <c r="L4032" s="3"/>
      <c r="M4032" s="27"/>
      <c r="N4032" s="3"/>
      <c r="O4032" s="3"/>
      <c r="P4032" s="3"/>
      <c r="Q4032" s="3"/>
      <c r="R4032" s="3"/>
      <c r="S4032" s="3"/>
      <c r="T4032" s="3"/>
      <c r="U4032" s="3"/>
      <c r="V4032" s="3"/>
      <c r="W4032" s="8"/>
      <c r="X4032" s="3"/>
      <c r="Y4032" s="3"/>
      <c r="Z4032" s="15"/>
      <c r="AA4032" s="15"/>
    </row>
    <row r="4033" spans="1:27" ht="16.5" hidden="1">
      <c r="A4033" s="3">
        <f t="shared" si="105"/>
        <v>4030</v>
      </c>
      <c r="B4033" s="3" t="e">
        <f>VLOOKUP(D4033,DSKH!$A:$B,2,0)</f>
        <v>#N/A</v>
      </c>
      <c r="C4033" s="3"/>
      <c r="D4033" s="3"/>
      <c r="E4033" s="3"/>
      <c r="F4033" s="25"/>
      <c r="G4033" s="3"/>
      <c r="H4033" s="38"/>
      <c r="I4033" s="3"/>
      <c r="J4033" s="3"/>
      <c r="K4033" s="3"/>
      <c r="L4033" s="3"/>
      <c r="M4033" s="27"/>
      <c r="N4033" s="3"/>
      <c r="O4033" s="3"/>
      <c r="P4033" s="3"/>
      <c r="Q4033" s="3"/>
      <c r="R4033" s="3"/>
      <c r="S4033" s="3"/>
      <c r="T4033" s="3"/>
      <c r="U4033" s="3"/>
      <c r="V4033" s="3"/>
      <c r="W4033" s="8"/>
      <c r="X4033" s="3"/>
      <c r="Y4033" s="3"/>
      <c r="Z4033" s="15"/>
      <c r="AA4033" s="15"/>
    </row>
    <row r="4034" spans="1:27" ht="16.5" hidden="1">
      <c r="A4034" s="3">
        <f t="shared" si="105"/>
        <v>4031</v>
      </c>
      <c r="B4034" s="3" t="e">
        <f>VLOOKUP(D4034,DSKH!$A:$B,2,0)</f>
        <v>#N/A</v>
      </c>
      <c r="C4034" s="3"/>
      <c r="D4034" s="3"/>
      <c r="E4034" s="3"/>
      <c r="F4034" s="25"/>
      <c r="G4034" s="3"/>
      <c r="H4034" s="38"/>
      <c r="I4034" s="3"/>
      <c r="J4034" s="3"/>
      <c r="K4034" s="3"/>
      <c r="L4034" s="3"/>
      <c r="M4034" s="27"/>
      <c r="N4034" s="3"/>
      <c r="O4034" s="3"/>
      <c r="P4034" s="3"/>
      <c r="Q4034" s="3"/>
      <c r="R4034" s="3"/>
      <c r="S4034" s="3"/>
      <c r="T4034" s="3"/>
      <c r="U4034" s="3"/>
      <c r="V4034" s="3"/>
      <c r="W4034" s="8"/>
      <c r="X4034" s="3"/>
      <c r="Y4034" s="3"/>
      <c r="Z4034" s="15"/>
      <c r="AA4034" s="15"/>
    </row>
    <row r="4035" spans="1:27" ht="16.5" hidden="1">
      <c r="A4035" s="3">
        <f t="shared" si="105"/>
        <v>4032</v>
      </c>
      <c r="B4035" s="3" t="e">
        <f>VLOOKUP(D4035,DSKH!$A:$B,2,0)</f>
        <v>#N/A</v>
      </c>
      <c r="C4035" s="3"/>
      <c r="D4035" s="3"/>
      <c r="E4035" s="3"/>
      <c r="F4035" s="25"/>
      <c r="G4035" s="3"/>
      <c r="H4035" s="38"/>
      <c r="I4035" s="3"/>
      <c r="J4035" s="3"/>
      <c r="K4035" s="3"/>
      <c r="L4035" s="3"/>
      <c r="M4035" s="27"/>
      <c r="N4035" s="3"/>
      <c r="O4035" s="3"/>
      <c r="P4035" s="3"/>
      <c r="Q4035" s="3"/>
      <c r="R4035" s="3"/>
      <c r="S4035" s="3"/>
      <c r="T4035" s="3"/>
      <c r="U4035" s="3"/>
      <c r="V4035" s="3"/>
      <c r="W4035" s="8"/>
      <c r="X4035" s="3"/>
      <c r="Y4035" s="3"/>
      <c r="Z4035" s="15"/>
      <c r="AA4035" s="15"/>
    </row>
    <row r="4036" spans="1:27" ht="16.5" hidden="1">
      <c r="A4036" s="3">
        <f t="shared" si="105"/>
        <v>4033</v>
      </c>
      <c r="B4036" s="3" t="e">
        <f>VLOOKUP(D4036,DSKH!$A:$B,2,0)</f>
        <v>#N/A</v>
      </c>
      <c r="C4036" s="3"/>
      <c r="D4036" s="3"/>
      <c r="E4036" s="3"/>
      <c r="F4036" s="25"/>
      <c r="G4036" s="3"/>
      <c r="H4036" s="38"/>
      <c r="I4036" s="3"/>
      <c r="J4036" s="3"/>
      <c r="K4036" s="3"/>
      <c r="L4036" s="3"/>
      <c r="M4036" s="27"/>
      <c r="N4036" s="3"/>
      <c r="O4036" s="3"/>
      <c r="P4036" s="3"/>
      <c r="Q4036" s="3"/>
      <c r="R4036" s="3"/>
      <c r="S4036" s="3"/>
      <c r="T4036" s="3"/>
      <c r="U4036" s="3"/>
      <c r="V4036" s="3"/>
      <c r="W4036" s="8"/>
      <c r="X4036" s="3"/>
      <c r="Y4036" s="3"/>
      <c r="Z4036" s="15"/>
      <c r="AA4036" s="15"/>
    </row>
    <row r="4037" spans="1:27" ht="16.5" hidden="1">
      <c r="A4037" s="3">
        <f t="shared" si="105"/>
        <v>4034</v>
      </c>
      <c r="B4037" s="3" t="e">
        <f>VLOOKUP(D4037,DSKH!$A:$B,2,0)</f>
        <v>#N/A</v>
      </c>
      <c r="C4037" s="3"/>
      <c r="D4037" s="3"/>
      <c r="E4037" s="3"/>
      <c r="F4037" s="25"/>
      <c r="G4037" s="3"/>
      <c r="H4037" s="38"/>
      <c r="I4037" s="3"/>
      <c r="J4037" s="3"/>
      <c r="K4037" s="3"/>
      <c r="L4037" s="3"/>
      <c r="M4037" s="27"/>
      <c r="N4037" s="3"/>
      <c r="O4037" s="3"/>
      <c r="P4037" s="3"/>
      <c r="Q4037" s="3"/>
      <c r="R4037" s="3"/>
      <c r="S4037" s="3"/>
      <c r="T4037" s="3"/>
      <c r="U4037" s="3"/>
      <c r="V4037" s="3"/>
      <c r="W4037" s="8"/>
      <c r="X4037" s="3"/>
      <c r="Y4037" s="3"/>
      <c r="Z4037" s="15"/>
      <c r="AA4037" s="15"/>
    </row>
    <row r="4038" spans="1:27" ht="16.5" hidden="1">
      <c r="A4038" s="3">
        <f t="shared" si="105"/>
        <v>4035</v>
      </c>
      <c r="B4038" s="3" t="e">
        <f>VLOOKUP(D4038,DSKH!$A:$B,2,0)</f>
        <v>#N/A</v>
      </c>
      <c r="C4038" s="3"/>
      <c r="D4038" s="3"/>
      <c r="E4038" s="3"/>
      <c r="F4038" s="25"/>
      <c r="G4038" s="3"/>
      <c r="H4038" s="38"/>
      <c r="I4038" s="3"/>
      <c r="J4038" s="3"/>
      <c r="K4038" s="3"/>
      <c r="L4038" s="3"/>
      <c r="M4038" s="27"/>
      <c r="N4038" s="3"/>
      <c r="O4038" s="3"/>
      <c r="P4038" s="3"/>
      <c r="Q4038" s="3"/>
      <c r="R4038" s="3"/>
      <c r="S4038" s="3"/>
      <c r="T4038" s="3"/>
      <c r="U4038" s="3"/>
      <c r="V4038" s="3"/>
      <c r="W4038" s="8"/>
      <c r="X4038" s="3"/>
      <c r="Y4038" s="3"/>
      <c r="Z4038" s="15"/>
      <c r="AA4038" s="15"/>
    </row>
    <row r="4039" spans="1:27" ht="16.5" hidden="1">
      <c r="A4039" s="3">
        <f t="shared" si="105"/>
        <v>4036</v>
      </c>
      <c r="B4039" s="3" t="e">
        <f>VLOOKUP(D4039,DSKH!$A:$B,2,0)</f>
        <v>#N/A</v>
      </c>
      <c r="C4039" s="3"/>
      <c r="D4039" s="3"/>
      <c r="E4039" s="3"/>
      <c r="F4039" s="25"/>
      <c r="G4039" s="3"/>
      <c r="H4039" s="38"/>
      <c r="I4039" s="3"/>
      <c r="J4039" s="3"/>
      <c r="K4039" s="3"/>
      <c r="L4039" s="3"/>
      <c r="M4039" s="27"/>
      <c r="N4039" s="3"/>
      <c r="O4039" s="3"/>
      <c r="P4039" s="3"/>
      <c r="Q4039" s="3"/>
      <c r="R4039" s="3"/>
      <c r="S4039" s="3"/>
      <c r="T4039" s="3"/>
      <c r="U4039" s="3"/>
      <c r="V4039" s="3"/>
      <c r="W4039" s="8"/>
      <c r="X4039" s="3"/>
      <c r="Y4039" s="3"/>
      <c r="Z4039" s="15"/>
      <c r="AA4039" s="15"/>
    </row>
    <row r="4040" spans="1:27" ht="16.5" hidden="1">
      <c r="A4040" s="3">
        <f t="shared" si="105"/>
        <v>4037</v>
      </c>
      <c r="B4040" s="3" t="e">
        <f>VLOOKUP(D4040,DSKH!$A:$B,2,0)</f>
        <v>#N/A</v>
      </c>
      <c r="C4040" s="3"/>
      <c r="D4040" s="3"/>
      <c r="E4040" s="3"/>
      <c r="F4040" s="25"/>
      <c r="G4040" s="3"/>
      <c r="H4040" s="38"/>
      <c r="I4040" s="3"/>
      <c r="J4040" s="3"/>
      <c r="K4040" s="3"/>
      <c r="L4040" s="3"/>
      <c r="M4040" s="27"/>
      <c r="N4040" s="3"/>
      <c r="O4040" s="3"/>
      <c r="P4040" s="3"/>
      <c r="Q4040" s="3"/>
      <c r="R4040" s="3"/>
      <c r="S4040" s="3"/>
      <c r="T4040" s="3"/>
      <c r="U4040" s="3"/>
      <c r="V4040" s="3"/>
      <c r="W4040" s="8"/>
      <c r="X4040" s="3"/>
      <c r="Y4040" s="3"/>
      <c r="Z4040" s="15"/>
      <c r="AA4040" s="15"/>
    </row>
    <row r="4041" spans="1:27" ht="16.5" hidden="1">
      <c r="A4041" s="3">
        <f t="shared" si="105"/>
        <v>4038</v>
      </c>
      <c r="B4041" s="3" t="e">
        <f>VLOOKUP(D4041,DSKH!$A:$B,2,0)</f>
        <v>#N/A</v>
      </c>
      <c r="C4041" s="3"/>
      <c r="D4041" s="3"/>
      <c r="E4041" s="3"/>
      <c r="F4041" s="25"/>
      <c r="G4041" s="3"/>
      <c r="H4041" s="38"/>
      <c r="I4041" s="3"/>
      <c r="J4041" s="3"/>
      <c r="K4041" s="3"/>
      <c r="L4041" s="3"/>
      <c r="M4041" s="27"/>
      <c r="N4041" s="3"/>
      <c r="O4041" s="3"/>
      <c r="P4041" s="3"/>
      <c r="Q4041" s="3"/>
      <c r="R4041" s="3"/>
      <c r="S4041" s="3"/>
      <c r="T4041" s="3"/>
      <c r="U4041" s="3"/>
      <c r="V4041" s="3"/>
      <c r="W4041" s="8"/>
      <c r="X4041" s="3"/>
      <c r="Y4041" s="3"/>
      <c r="Z4041" s="15"/>
      <c r="AA4041" s="15"/>
    </row>
    <row r="4042" spans="1:27" ht="16.5" hidden="1">
      <c r="A4042" s="3">
        <f t="shared" si="105"/>
        <v>4039</v>
      </c>
      <c r="B4042" s="3" t="e">
        <f>VLOOKUP(D4042,DSKH!$A:$B,2,0)</f>
        <v>#N/A</v>
      </c>
      <c r="C4042" s="3"/>
      <c r="D4042" s="3"/>
      <c r="E4042" s="3"/>
      <c r="F4042" s="25"/>
      <c r="G4042" s="3"/>
      <c r="H4042" s="38"/>
      <c r="I4042" s="3"/>
      <c r="J4042" s="3"/>
      <c r="K4042" s="3"/>
      <c r="L4042" s="3"/>
      <c r="M4042" s="27"/>
      <c r="N4042" s="3"/>
      <c r="O4042" s="3"/>
      <c r="P4042" s="3"/>
      <c r="Q4042" s="3"/>
      <c r="R4042" s="3"/>
      <c r="S4042" s="3"/>
      <c r="T4042" s="3"/>
      <c r="U4042" s="3"/>
      <c r="V4042" s="3"/>
      <c r="W4042" s="8"/>
      <c r="X4042" s="3"/>
      <c r="Y4042" s="3"/>
      <c r="Z4042" s="15"/>
      <c r="AA4042" s="15"/>
    </row>
    <row r="4043" spans="1:27" ht="16.5" hidden="1">
      <c r="A4043" s="3">
        <f t="shared" si="105"/>
        <v>4040</v>
      </c>
      <c r="B4043" s="3" t="e">
        <f>VLOOKUP(D4043,DSKH!$A:$B,2,0)</f>
        <v>#N/A</v>
      </c>
      <c r="C4043" s="3"/>
      <c r="D4043" s="3"/>
      <c r="E4043" s="3"/>
      <c r="F4043" s="25"/>
      <c r="G4043" s="3"/>
      <c r="H4043" s="38"/>
      <c r="I4043" s="3"/>
      <c r="J4043" s="3"/>
      <c r="K4043" s="3"/>
      <c r="L4043" s="3"/>
      <c r="M4043" s="27"/>
      <c r="N4043" s="3"/>
      <c r="O4043" s="3"/>
      <c r="P4043" s="3"/>
      <c r="Q4043" s="3"/>
      <c r="R4043" s="3"/>
      <c r="S4043" s="3"/>
      <c r="T4043" s="3"/>
      <c r="U4043" s="3"/>
      <c r="V4043" s="3"/>
      <c r="W4043" s="8"/>
      <c r="X4043" s="3"/>
      <c r="Y4043" s="3"/>
      <c r="Z4043" s="15"/>
      <c r="AA4043" s="15"/>
    </row>
    <row r="4044" spans="1:27" ht="16.5" hidden="1">
      <c r="A4044" s="3">
        <f t="shared" si="105"/>
        <v>4041</v>
      </c>
      <c r="B4044" s="3" t="e">
        <f>VLOOKUP(D4044,DSKH!$A:$B,2,0)</f>
        <v>#N/A</v>
      </c>
      <c r="C4044" s="3"/>
      <c r="D4044" s="3"/>
      <c r="E4044" s="3"/>
      <c r="F4044" s="25"/>
      <c r="G4044" s="3"/>
      <c r="H4044" s="38"/>
      <c r="I4044" s="3"/>
      <c r="J4044" s="3"/>
      <c r="K4044" s="3"/>
      <c r="L4044" s="3"/>
      <c r="M4044" s="27"/>
      <c r="N4044" s="3"/>
      <c r="O4044" s="3"/>
      <c r="P4044" s="3"/>
      <c r="Q4044" s="3"/>
      <c r="R4044" s="3"/>
      <c r="S4044" s="3"/>
      <c r="T4044" s="3"/>
      <c r="U4044" s="3"/>
      <c r="V4044" s="3"/>
      <c r="W4044" s="8"/>
      <c r="X4044" s="3"/>
      <c r="Y4044" s="3"/>
      <c r="Z4044" s="15"/>
      <c r="AA4044" s="15"/>
    </row>
    <row r="4045" spans="1:27" ht="16.5" hidden="1">
      <c r="A4045" s="3">
        <f t="shared" si="105"/>
        <v>4042</v>
      </c>
      <c r="B4045" s="3" t="e">
        <f>VLOOKUP(D4045,DSKH!$A:$B,2,0)</f>
        <v>#N/A</v>
      </c>
      <c r="C4045" s="3"/>
      <c r="D4045" s="3"/>
      <c r="E4045" s="3"/>
      <c r="F4045" s="25"/>
      <c r="G4045" s="3"/>
      <c r="H4045" s="38"/>
      <c r="I4045" s="3"/>
      <c r="J4045" s="3"/>
      <c r="K4045" s="3"/>
      <c r="L4045" s="3"/>
      <c r="M4045" s="27"/>
      <c r="N4045" s="3"/>
      <c r="O4045" s="3"/>
      <c r="P4045" s="3"/>
      <c r="Q4045" s="3"/>
      <c r="R4045" s="3"/>
      <c r="S4045" s="3"/>
      <c r="T4045" s="3"/>
      <c r="U4045" s="3"/>
      <c r="V4045" s="3"/>
      <c r="W4045" s="8"/>
      <c r="X4045" s="3"/>
      <c r="Y4045" s="3"/>
      <c r="Z4045" s="15"/>
      <c r="AA4045" s="15"/>
    </row>
    <row r="4046" spans="1:27" ht="16.5" hidden="1">
      <c r="A4046" s="3">
        <f t="shared" si="105"/>
        <v>4043</v>
      </c>
      <c r="B4046" s="3" t="e">
        <f>VLOOKUP(D4046,DSKH!$A:$B,2,0)</f>
        <v>#N/A</v>
      </c>
      <c r="C4046" s="3"/>
      <c r="D4046" s="3"/>
      <c r="E4046" s="3"/>
      <c r="F4046" s="25"/>
      <c r="G4046" s="3"/>
      <c r="H4046" s="38"/>
      <c r="I4046" s="3"/>
      <c r="J4046" s="3"/>
      <c r="K4046" s="3"/>
      <c r="L4046" s="3"/>
      <c r="M4046" s="27"/>
      <c r="N4046" s="3"/>
      <c r="O4046" s="3"/>
      <c r="P4046" s="3"/>
      <c r="Q4046" s="3"/>
      <c r="R4046" s="3"/>
      <c r="S4046" s="3"/>
      <c r="T4046" s="3"/>
      <c r="U4046" s="3"/>
      <c r="V4046" s="3"/>
      <c r="W4046" s="8"/>
      <c r="X4046" s="3"/>
      <c r="Y4046" s="3"/>
      <c r="Z4046" s="15"/>
      <c r="AA4046" s="15"/>
    </row>
    <row r="4047" spans="1:27" ht="16.5" hidden="1">
      <c r="A4047" s="3">
        <f t="shared" si="105"/>
        <v>4044</v>
      </c>
      <c r="B4047" s="3" t="e">
        <f>VLOOKUP(D4047,DSKH!$A:$B,2,0)</f>
        <v>#N/A</v>
      </c>
      <c r="C4047" s="3"/>
      <c r="D4047" s="3"/>
      <c r="E4047" s="3"/>
      <c r="F4047" s="25"/>
      <c r="G4047" s="3"/>
      <c r="H4047" s="38"/>
      <c r="I4047" s="3"/>
      <c r="J4047" s="3"/>
      <c r="K4047" s="3"/>
      <c r="L4047" s="3"/>
      <c r="M4047" s="27"/>
      <c r="N4047" s="3"/>
      <c r="O4047" s="3"/>
      <c r="P4047" s="3"/>
      <c r="Q4047" s="3"/>
      <c r="R4047" s="3"/>
      <c r="S4047" s="3"/>
      <c r="T4047" s="3"/>
      <c r="U4047" s="3"/>
      <c r="V4047" s="3"/>
      <c r="W4047" s="8"/>
      <c r="X4047" s="3"/>
      <c r="Y4047" s="3"/>
      <c r="Z4047" s="15"/>
      <c r="AA4047" s="15"/>
    </row>
    <row r="4048" spans="1:27" ht="16.5" hidden="1">
      <c r="A4048" s="3">
        <f t="shared" si="105"/>
        <v>4045</v>
      </c>
      <c r="B4048" s="3" t="e">
        <f>VLOOKUP(D4048,DSKH!$A:$B,2,0)</f>
        <v>#N/A</v>
      </c>
      <c r="C4048" s="3"/>
      <c r="D4048" s="3"/>
      <c r="E4048" s="3"/>
      <c r="F4048" s="25"/>
      <c r="G4048" s="3"/>
      <c r="H4048" s="38"/>
      <c r="I4048" s="3"/>
      <c r="J4048" s="3"/>
      <c r="K4048" s="3"/>
      <c r="L4048" s="3"/>
      <c r="M4048" s="27"/>
      <c r="N4048" s="3"/>
      <c r="O4048" s="3"/>
      <c r="P4048" s="3"/>
      <c r="Q4048" s="3"/>
      <c r="R4048" s="3"/>
      <c r="S4048" s="3"/>
      <c r="T4048" s="3"/>
      <c r="U4048" s="3"/>
      <c r="V4048" s="3"/>
      <c r="W4048" s="8"/>
      <c r="X4048" s="3"/>
      <c r="Y4048" s="3"/>
      <c r="Z4048" s="15"/>
      <c r="AA4048" s="15"/>
    </row>
    <row r="4049" spans="1:27" ht="16.5" hidden="1">
      <c r="A4049" s="3">
        <f t="shared" si="105"/>
        <v>4046</v>
      </c>
      <c r="B4049" s="3" t="e">
        <f>VLOOKUP(D4049,DSKH!$A:$B,2,0)</f>
        <v>#N/A</v>
      </c>
      <c r="C4049" s="3"/>
      <c r="D4049" s="3"/>
      <c r="E4049" s="3"/>
      <c r="F4049" s="25"/>
      <c r="G4049" s="3"/>
      <c r="H4049" s="38"/>
      <c r="I4049" s="3"/>
      <c r="J4049" s="3"/>
      <c r="K4049" s="3"/>
      <c r="L4049" s="3"/>
      <c r="M4049" s="27"/>
      <c r="N4049" s="3"/>
      <c r="O4049" s="3"/>
      <c r="P4049" s="3"/>
      <c r="Q4049" s="3"/>
      <c r="R4049" s="3"/>
      <c r="S4049" s="3"/>
      <c r="T4049" s="3"/>
      <c r="U4049" s="3"/>
      <c r="V4049" s="3"/>
      <c r="W4049" s="8"/>
      <c r="X4049" s="3"/>
      <c r="Y4049" s="3"/>
      <c r="Z4049" s="15"/>
      <c r="AA4049" s="15"/>
    </row>
    <row r="4050" spans="1:27" ht="16.5" hidden="1">
      <c r="A4050" s="3">
        <f t="shared" si="105"/>
        <v>4047</v>
      </c>
      <c r="B4050" s="3" t="e">
        <f>VLOOKUP(D4050,DSKH!$A:$B,2,0)</f>
        <v>#N/A</v>
      </c>
      <c r="C4050" s="3"/>
      <c r="D4050" s="3"/>
      <c r="E4050" s="3"/>
      <c r="F4050" s="25"/>
      <c r="G4050" s="3"/>
      <c r="H4050" s="38"/>
      <c r="I4050" s="3"/>
      <c r="J4050" s="3"/>
      <c r="K4050" s="3"/>
      <c r="L4050" s="3"/>
      <c r="M4050" s="27"/>
      <c r="N4050" s="3"/>
      <c r="O4050" s="3"/>
      <c r="P4050" s="3"/>
      <c r="Q4050" s="3"/>
      <c r="R4050" s="3"/>
      <c r="S4050" s="3"/>
      <c r="T4050" s="3"/>
      <c r="U4050" s="3"/>
      <c r="V4050" s="3"/>
      <c r="W4050" s="8"/>
      <c r="X4050" s="3"/>
      <c r="Y4050" s="3"/>
      <c r="Z4050" s="15"/>
      <c r="AA4050" s="15"/>
    </row>
    <row r="4051" spans="1:27" ht="16.5" hidden="1">
      <c r="A4051" s="3">
        <f t="shared" si="105"/>
        <v>4048</v>
      </c>
      <c r="B4051" s="3" t="e">
        <f>VLOOKUP(D4051,DSKH!$A:$B,2,0)</f>
        <v>#N/A</v>
      </c>
      <c r="C4051" s="3"/>
      <c r="D4051" s="3"/>
      <c r="E4051" s="3"/>
      <c r="F4051" s="25"/>
      <c r="G4051" s="3"/>
      <c r="H4051" s="38"/>
      <c r="I4051" s="3"/>
      <c r="J4051" s="3"/>
      <c r="K4051" s="3"/>
      <c r="L4051" s="3"/>
      <c r="M4051" s="27"/>
      <c r="N4051" s="3"/>
      <c r="O4051" s="3"/>
      <c r="P4051" s="3"/>
      <c r="Q4051" s="3"/>
      <c r="R4051" s="3"/>
      <c r="S4051" s="3"/>
      <c r="T4051" s="3"/>
      <c r="U4051" s="3"/>
      <c r="V4051" s="3"/>
      <c r="W4051" s="8"/>
      <c r="X4051" s="3"/>
      <c r="Y4051" s="3"/>
      <c r="Z4051" s="15"/>
      <c r="AA4051" s="15"/>
    </row>
    <row r="4052" spans="1:27" ht="16.5" hidden="1">
      <c r="A4052" s="3">
        <f t="shared" si="105"/>
        <v>4049</v>
      </c>
      <c r="B4052" s="3" t="e">
        <f>VLOOKUP(D4052,DSKH!$A:$B,2,0)</f>
        <v>#N/A</v>
      </c>
      <c r="C4052" s="3"/>
      <c r="D4052" s="3"/>
      <c r="E4052" s="3"/>
      <c r="F4052" s="25"/>
      <c r="G4052" s="3"/>
      <c r="H4052" s="38"/>
      <c r="I4052" s="3"/>
      <c r="J4052" s="3"/>
      <c r="K4052" s="3"/>
      <c r="L4052" s="3"/>
      <c r="M4052" s="27"/>
      <c r="N4052" s="3"/>
      <c r="O4052" s="3"/>
      <c r="P4052" s="3"/>
      <c r="Q4052" s="3"/>
      <c r="R4052" s="3"/>
      <c r="S4052" s="3"/>
      <c r="T4052" s="3"/>
      <c r="U4052" s="3"/>
      <c r="V4052" s="3"/>
      <c r="W4052" s="8"/>
      <c r="X4052" s="3"/>
      <c r="Y4052" s="3"/>
      <c r="Z4052" s="15"/>
      <c r="AA4052" s="15"/>
    </row>
    <row r="4053" spans="1:27" ht="16.5" hidden="1">
      <c r="A4053" s="3">
        <f t="shared" si="105"/>
        <v>4050</v>
      </c>
      <c r="B4053" s="3" t="e">
        <f>VLOOKUP(D4053,DSKH!$A:$B,2,0)</f>
        <v>#N/A</v>
      </c>
      <c r="C4053" s="3"/>
      <c r="D4053" s="3"/>
      <c r="E4053" s="3"/>
      <c r="F4053" s="25"/>
      <c r="G4053" s="3"/>
      <c r="H4053" s="38"/>
      <c r="I4053" s="3"/>
      <c r="J4053" s="3"/>
      <c r="K4053" s="3"/>
      <c r="L4053" s="3"/>
      <c r="M4053" s="27"/>
      <c r="N4053" s="3"/>
      <c r="O4053" s="3"/>
      <c r="P4053" s="3"/>
      <c r="Q4053" s="3"/>
      <c r="R4053" s="3"/>
      <c r="S4053" s="3"/>
      <c r="T4053" s="3"/>
      <c r="U4053" s="3"/>
      <c r="V4053" s="3"/>
      <c r="W4053" s="8"/>
      <c r="X4053" s="3"/>
      <c r="Y4053" s="3"/>
      <c r="Z4053" s="15"/>
      <c r="AA4053" s="15"/>
    </row>
    <row r="4054" spans="1:27" ht="16.5" hidden="1">
      <c r="A4054" s="3">
        <f t="shared" si="105"/>
        <v>4051</v>
      </c>
      <c r="B4054" s="3" t="e">
        <f>VLOOKUP(D4054,DSKH!$A:$B,2,0)</f>
        <v>#N/A</v>
      </c>
      <c r="C4054" s="3"/>
      <c r="D4054" s="3"/>
      <c r="E4054" s="3"/>
      <c r="F4054" s="25"/>
      <c r="G4054" s="3"/>
      <c r="H4054" s="38"/>
      <c r="I4054" s="3"/>
      <c r="J4054" s="3"/>
      <c r="K4054" s="3"/>
      <c r="L4054" s="3"/>
      <c r="M4054" s="27"/>
      <c r="N4054" s="3"/>
      <c r="O4054" s="3"/>
      <c r="P4054" s="3"/>
      <c r="Q4054" s="3"/>
      <c r="R4054" s="3"/>
      <c r="S4054" s="3"/>
      <c r="T4054" s="3"/>
      <c r="U4054" s="3"/>
      <c r="V4054" s="3"/>
      <c r="W4054" s="8"/>
      <c r="X4054" s="3"/>
      <c r="Y4054" s="3"/>
      <c r="Z4054" s="15"/>
      <c r="AA4054" s="15"/>
    </row>
    <row r="4055" spans="1:27" ht="16.5" hidden="1">
      <c r="A4055" s="3">
        <f t="shared" si="105"/>
        <v>4052</v>
      </c>
      <c r="B4055" s="3" t="e">
        <f>VLOOKUP(D4055,DSKH!$A:$B,2,0)</f>
        <v>#N/A</v>
      </c>
      <c r="C4055" s="3"/>
      <c r="D4055" s="3"/>
      <c r="E4055" s="3"/>
      <c r="F4055" s="25"/>
      <c r="G4055" s="3"/>
      <c r="H4055" s="38"/>
      <c r="I4055" s="3"/>
      <c r="J4055" s="3"/>
      <c r="K4055" s="3"/>
      <c r="L4055" s="3"/>
      <c r="M4055" s="27"/>
      <c r="N4055" s="3"/>
      <c r="O4055" s="3"/>
      <c r="P4055" s="3"/>
      <c r="Q4055" s="3"/>
      <c r="R4055" s="3"/>
      <c r="S4055" s="3"/>
      <c r="T4055" s="3"/>
      <c r="U4055" s="3"/>
      <c r="V4055" s="3"/>
      <c r="W4055" s="8"/>
      <c r="X4055" s="3"/>
      <c r="Y4055" s="3"/>
      <c r="Z4055" s="15"/>
      <c r="AA4055" s="15"/>
    </row>
    <row r="4056" spans="1:27" ht="16.5" hidden="1">
      <c r="A4056" s="3">
        <f t="shared" si="105"/>
        <v>4053</v>
      </c>
      <c r="B4056" s="3" t="e">
        <f>VLOOKUP(D4056,DSKH!$A:$B,2,0)</f>
        <v>#N/A</v>
      </c>
      <c r="C4056" s="3"/>
      <c r="D4056" s="3"/>
      <c r="E4056" s="3"/>
      <c r="F4056" s="25"/>
      <c r="G4056" s="3"/>
      <c r="H4056" s="38"/>
      <c r="I4056" s="3"/>
      <c r="J4056" s="3"/>
      <c r="K4056" s="3"/>
      <c r="L4056" s="3"/>
      <c r="M4056" s="27"/>
      <c r="N4056" s="3"/>
      <c r="O4056" s="3"/>
      <c r="P4056" s="3"/>
      <c r="Q4056" s="3"/>
      <c r="R4056" s="3"/>
      <c r="S4056" s="3"/>
      <c r="T4056" s="3"/>
      <c r="U4056" s="3"/>
      <c r="V4056" s="3"/>
      <c r="W4056" s="8"/>
      <c r="X4056" s="3"/>
      <c r="Y4056" s="3"/>
      <c r="Z4056" s="15"/>
      <c r="AA4056" s="15"/>
    </row>
    <row r="4057" spans="1:27" ht="16.5" hidden="1">
      <c r="A4057" s="3">
        <f t="shared" si="105"/>
        <v>4054</v>
      </c>
      <c r="B4057" s="3" t="e">
        <f>VLOOKUP(D4057,DSKH!$A:$B,2,0)</f>
        <v>#N/A</v>
      </c>
      <c r="C4057" s="3"/>
      <c r="D4057" s="3"/>
      <c r="E4057" s="3"/>
      <c r="F4057" s="25"/>
      <c r="G4057" s="3"/>
      <c r="H4057" s="38"/>
      <c r="I4057" s="3"/>
      <c r="J4057" s="3"/>
      <c r="K4057" s="3"/>
      <c r="L4057" s="3"/>
      <c r="M4057" s="27"/>
      <c r="N4057" s="3"/>
      <c r="O4057" s="3"/>
      <c r="P4057" s="3"/>
      <c r="Q4057" s="3"/>
      <c r="R4057" s="3"/>
      <c r="S4057" s="3"/>
      <c r="T4057" s="3"/>
      <c r="U4057" s="3"/>
      <c r="V4057" s="3"/>
      <c r="W4057" s="8"/>
      <c r="X4057" s="3"/>
      <c r="Y4057" s="3"/>
      <c r="Z4057" s="15"/>
      <c r="AA4057" s="15"/>
    </row>
    <row r="4058" spans="1:27" ht="16.5" hidden="1">
      <c r="A4058" s="3">
        <f t="shared" si="105"/>
        <v>4055</v>
      </c>
      <c r="B4058" s="3" t="e">
        <f>VLOOKUP(D4058,DSKH!$A:$B,2,0)</f>
        <v>#N/A</v>
      </c>
      <c r="C4058" s="3"/>
      <c r="D4058" s="3"/>
      <c r="E4058" s="3"/>
      <c r="F4058" s="25"/>
      <c r="G4058" s="3"/>
      <c r="H4058" s="38"/>
      <c r="I4058" s="3"/>
      <c r="J4058" s="3"/>
      <c r="K4058" s="3"/>
      <c r="L4058" s="3"/>
      <c r="M4058" s="27"/>
      <c r="N4058" s="3"/>
      <c r="O4058" s="3"/>
      <c r="P4058" s="3"/>
      <c r="Q4058" s="3"/>
      <c r="R4058" s="3"/>
      <c r="S4058" s="3"/>
      <c r="T4058" s="3"/>
      <c r="U4058" s="3"/>
      <c r="V4058" s="3"/>
      <c r="W4058" s="8"/>
      <c r="X4058" s="3"/>
      <c r="Y4058" s="3"/>
      <c r="Z4058" s="15"/>
      <c r="AA4058" s="15"/>
    </row>
    <row r="4059" spans="1:27" ht="16.5" hidden="1">
      <c r="A4059" s="3">
        <f t="shared" si="105"/>
        <v>4056</v>
      </c>
      <c r="B4059" s="3" t="e">
        <f>VLOOKUP(D4059,DSKH!$A:$B,2,0)</f>
        <v>#N/A</v>
      </c>
      <c r="C4059" s="3"/>
      <c r="D4059" s="3"/>
      <c r="E4059" s="3"/>
      <c r="F4059" s="25"/>
      <c r="G4059" s="3"/>
      <c r="H4059" s="38"/>
      <c r="I4059" s="3"/>
      <c r="J4059" s="3"/>
      <c r="K4059" s="3"/>
      <c r="L4059" s="3"/>
      <c r="M4059" s="27"/>
      <c r="N4059" s="3"/>
      <c r="O4059" s="3"/>
      <c r="P4059" s="3"/>
      <c r="Q4059" s="3"/>
      <c r="R4059" s="3"/>
      <c r="S4059" s="3"/>
      <c r="T4059" s="3"/>
      <c r="U4059" s="3"/>
      <c r="V4059" s="3"/>
      <c r="W4059" s="8"/>
      <c r="X4059" s="3"/>
      <c r="Y4059" s="3"/>
      <c r="Z4059" s="15"/>
      <c r="AA4059" s="15"/>
    </row>
    <row r="4060" spans="1:27" ht="16.5" hidden="1">
      <c r="A4060" s="3">
        <f t="shared" si="105"/>
        <v>4057</v>
      </c>
      <c r="B4060" s="3" t="e">
        <f>VLOOKUP(D4060,DSKH!$A:$B,2,0)</f>
        <v>#N/A</v>
      </c>
      <c r="C4060" s="3"/>
      <c r="D4060" s="3"/>
      <c r="E4060" s="3"/>
      <c r="F4060" s="25"/>
      <c r="G4060" s="3"/>
      <c r="H4060" s="38"/>
      <c r="I4060" s="3"/>
      <c r="J4060" s="3"/>
      <c r="K4060" s="3"/>
      <c r="L4060" s="3"/>
      <c r="M4060" s="27"/>
      <c r="N4060" s="3"/>
      <c r="O4060" s="3"/>
      <c r="P4060" s="3"/>
      <c r="Q4060" s="3"/>
      <c r="R4060" s="3"/>
      <c r="S4060" s="3"/>
      <c r="T4060" s="3"/>
      <c r="U4060" s="3"/>
      <c r="V4060" s="3"/>
      <c r="W4060" s="8"/>
      <c r="X4060" s="3"/>
      <c r="Y4060" s="3"/>
      <c r="Z4060" s="15"/>
      <c r="AA4060" s="15"/>
    </row>
    <row r="4061" spans="1:27" ht="16.5" hidden="1">
      <c r="A4061" s="3">
        <f t="shared" si="105"/>
        <v>4058</v>
      </c>
      <c r="B4061" s="3" t="e">
        <f>VLOOKUP(D4061,DSKH!$A:$B,2,0)</f>
        <v>#N/A</v>
      </c>
      <c r="C4061" s="3"/>
      <c r="D4061" s="3"/>
      <c r="E4061" s="3"/>
      <c r="F4061" s="25"/>
      <c r="G4061" s="3"/>
      <c r="H4061" s="38"/>
      <c r="I4061" s="3"/>
      <c r="J4061" s="3"/>
      <c r="K4061" s="3"/>
      <c r="L4061" s="3"/>
      <c r="M4061" s="27"/>
      <c r="N4061" s="3"/>
      <c r="O4061" s="3"/>
      <c r="P4061" s="3"/>
      <c r="Q4061" s="3"/>
      <c r="R4061" s="3"/>
      <c r="S4061" s="3"/>
      <c r="T4061" s="3"/>
      <c r="U4061" s="3"/>
      <c r="V4061" s="3"/>
      <c r="W4061" s="8"/>
      <c r="X4061" s="3"/>
      <c r="Y4061" s="3"/>
      <c r="Z4061" s="15"/>
      <c r="AA4061" s="15"/>
    </row>
    <row r="4062" spans="1:27" ht="16.5" hidden="1">
      <c r="A4062" s="3">
        <f t="shared" si="105"/>
        <v>4059</v>
      </c>
      <c r="B4062" s="3" t="e">
        <f>VLOOKUP(D4062,DSKH!$A:$B,2,0)</f>
        <v>#N/A</v>
      </c>
      <c r="C4062" s="3"/>
      <c r="D4062" s="3"/>
      <c r="E4062" s="3"/>
      <c r="F4062" s="25"/>
      <c r="G4062" s="3"/>
      <c r="H4062" s="38"/>
      <c r="I4062" s="3"/>
      <c r="J4062" s="3"/>
      <c r="K4062" s="3"/>
      <c r="L4062" s="3"/>
      <c r="M4062" s="27"/>
      <c r="N4062" s="3"/>
      <c r="O4062" s="3"/>
      <c r="P4062" s="3"/>
      <c r="Q4062" s="3"/>
      <c r="R4062" s="3"/>
      <c r="S4062" s="3"/>
      <c r="T4062" s="3"/>
      <c r="U4062" s="3"/>
      <c r="V4062" s="3"/>
      <c r="W4062" s="8"/>
      <c r="X4062" s="3"/>
      <c r="Y4062" s="3"/>
      <c r="Z4062" s="15"/>
      <c r="AA4062" s="15"/>
    </row>
    <row r="4063" spans="1:27" ht="16.5" hidden="1">
      <c r="A4063" s="3">
        <f t="shared" si="105"/>
        <v>4060</v>
      </c>
      <c r="B4063" s="3" t="e">
        <f>VLOOKUP(D4063,DSKH!$A:$B,2,0)</f>
        <v>#N/A</v>
      </c>
      <c r="C4063" s="3"/>
      <c r="D4063" s="3"/>
      <c r="E4063" s="3"/>
      <c r="F4063" s="25"/>
      <c r="G4063" s="3"/>
      <c r="H4063" s="38"/>
      <c r="I4063" s="3"/>
      <c r="J4063" s="3"/>
      <c r="K4063" s="3"/>
      <c r="L4063" s="3"/>
      <c r="M4063" s="27"/>
      <c r="N4063" s="3"/>
      <c r="O4063" s="3"/>
      <c r="P4063" s="3"/>
      <c r="Q4063" s="3"/>
      <c r="R4063" s="3"/>
      <c r="S4063" s="3"/>
      <c r="T4063" s="3"/>
      <c r="U4063" s="3"/>
      <c r="V4063" s="3"/>
      <c r="W4063" s="8"/>
      <c r="X4063" s="3"/>
      <c r="Y4063" s="3"/>
      <c r="Z4063" s="15"/>
      <c r="AA4063" s="15"/>
    </row>
    <row r="4064" spans="1:27" ht="16.5" hidden="1">
      <c r="A4064" s="3">
        <f t="shared" si="105"/>
        <v>4061</v>
      </c>
      <c r="B4064" s="3" t="e">
        <f>VLOOKUP(D4064,DSKH!$A:$B,2,0)</f>
        <v>#N/A</v>
      </c>
      <c r="C4064" s="3"/>
      <c r="D4064" s="3"/>
      <c r="E4064" s="3"/>
      <c r="F4064" s="25"/>
      <c r="G4064" s="3"/>
      <c r="H4064" s="38"/>
      <c r="I4064" s="3"/>
      <c r="J4064" s="3"/>
      <c r="K4064" s="3"/>
      <c r="L4064" s="3"/>
      <c r="M4064" s="27"/>
      <c r="N4064" s="3"/>
      <c r="O4064" s="3"/>
      <c r="P4064" s="3"/>
      <c r="Q4064" s="3"/>
      <c r="R4064" s="3"/>
      <c r="S4064" s="3"/>
      <c r="T4064" s="3"/>
      <c r="U4064" s="3"/>
      <c r="V4064" s="3"/>
      <c r="W4064" s="8"/>
      <c r="X4064" s="3"/>
      <c r="Y4064" s="3"/>
      <c r="Z4064" s="15"/>
      <c r="AA4064" s="15"/>
    </row>
    <row r="4065" spans="1:27" ht="16.5" hidden="1">
      <c r="A4065" s="3">
        <f t="shared" si="105"/>
        <v>4062</v>
      </c>
      <c r="B4065" s="3" t="e">
        <f>VLOOKUP(D4065,DSKH!$A:$B,2,0)</f>
        <v>#N/A</v>
      </c>
      <c r="C4065" s="3"/>
      <c r="D4065" s="3"/>
      <c r="E4065" s="3"/>
      <c r="F4065" s="25"/>
      <c r="G4065" s="3"/>
      <c r="H4065" s="38"/>
      <c r="I4065" s="3"/>
      <c r="J4065" s="3"/>
      <c r="K4065" s="3"/>
      <c r="L4065" s="3"/>
      <c r="M4065" s="27"/>
      <c r="N4065" s="3"/>
      <c r="O4065" s="3"/>
      <c r="P4065" s="3"/>
      <c r="Q4065" s="3"/>
      <c r="R4065" s="3"/>
      <c r="S4065" s="3"/>
      <c r="T4065" s="3"/>
      <c r="U4065" s="3"/>
      <c r="V4065" s="3"/>
      <c r="W4065" s="8"/>
      <c r="X4065" s="3"/>
      <c r="Y4065" s="3"/>
      <c r="Z4065" s="15"/>
      <c r="AA4065" s="15"/>
    </row>
    <row r="4066" spans="1:27" ht="16.5" hidden="1">
      <c r="A4066" s="3">
        <f t="shared" si="105"/>
        <v>4063</v>
      </c>
      <c r="B4066" s="3" t="e">
        <f>VLOOKUP(D4066,DSKH!$A:$B,2,0)</f>
        <v>#N/A</v>
      </c>
      <c r="C4066" s="3"/>
      <c r="D4066" s="3"/>
      <c r="E4066" s="3"/>
      <c r="F4066" s="25"/>
      <c r="G4066" s="3"/>
      <c r="H4066" s="38"/>
      <c r="I4066" s="3"/>
      <c r="J4066" s="3"/>
      <c r="K4066" s="3"/>
      <c r="L4066" s="3"/>
      <c r="M4066" s="27"/>
      <c r="N4066" s="3"/>
      <c r="O4066" s="3"/>
      <c r="P4066" s="3"/>
      <c r="Q4066" s="3"/>
      <c r="R4066" s="3"/>
      <c r="S4066" s="3"/>
      <c r="T4066" s="3"/>
      <c r="U4066" s="3"/>
      <c r="V4066" s="3"/>
      <c r="W4066" s="8"/>
      <c r="X4066" s="3"/>
      <c r="Y4066" s="3"/>
      <c r="Z4066" s="15"/>
      <c r="AA4066" s="15"/>
    </row>
    <row r="4067" spans="1:27" ht="16.5" hidden="1">
      <c r="A4067" s="3">
        <f t="shared" si="105"/>
        <v>4064</v>
      </c>
      <c r="B4067" s="3" t="e">
        <f>VLOOKUP(D4067,DSKH!$A:$B,2,0)</f>
        <v>#N/A</v>
      </c>
      <c r="C4067" s="3"/>
      <c r="D4067" s="3"/>
      <c r="E4067" s="3"/>
      <c r="F4067" s="25"/>
      <c r="G4067" s="3"/>
      <c r="H4067" s="38"/>
      <c r="I4067" s="3"/>
      <c r="J4067" s="3"/>
      <c r="K4067" s="3"/>
      <c r="L4067" s="3"/>
      <c r="M4067" s="27"/>
      <c r="N4067" s="3"/>
      <c r="O4067" s="3"/>
      <c r="P4067" s="3"/>
      <c r="Q4067" s="3"/>
      <c r="R4067" s="3"/>
      <c r="S4067" s="3"/>
      <c r="T4067" s="3"/>
      <c r="U4067" s="3"/>
      <c r="V4067" s="3"/>
      <c r="W4067" s="8"/>
      <c r="X4067" s="3"/>
      <c r="Y4067" s="3"/>
      <c r="Z4067" s="15"/>
      <c r="AA4067" s="15"/>
    </row>
    <row r="4068" spans="1:27" ht="16.5" hidden="1">
      <c r="A4068" s="3">
        <f t="shared" si="105"/>
        <v>4065</v>
      </c>
      <c r="B4068" s="3" t="e">
        <f>VLOOKUP(D4068,DSKH!$A:$B,2,0)</f>
        <v>#N/A</v>
      </c>
      <c r="C4068" s="3"/>
      <c r="D4068" s="3"/>
      <c r="E4068" s="3"/>
      <c r="F4068" s="25"/>
      <c r="G4068" s="3"/>
      <c r="H4068" s="38"/>
      <c r="I4068" s="3"/>
      <c r="J4068" s="3"/>
      <c r="K4068" s="3"/>
      <c r="L4068" s="3"/>
      <c r="M4068" s="27"/>
      <c r="N4068" s="3"/>
      <c r="O4068" s="3"/>
      <c r="P4068" s="3"/>
      <c r="Q4068" s="3"/>
      <c r="R4068" s="3"/>
      <c r="S4068" s="3"/>
      <c r="T4068" s="3"/>
      <c r="U4068" s="3"/>
      <c r="V4068" s="3"/>
      <c r="W4068" s="8"/>
      <c r="X4068" s="3"/>
      <c r="Y4068" s="3"/>
      <c r="Z4068" s="15"/>
      <c r="AA4068" s="15"/>
    </row>
    <row r="4069" spans="1:27" ht="16.5" hidden="1">
      <c r="A4069" s="3">
        <f t="shared" si="105"/>
        <v>4066</v>
      </c>
      <c r="B4069" s="3" t="e">
        <f>VLOOKUP(D4069,DSKH!$A:$B,2,0)</f>
        <v>#N/A</v>
      </c>
      <c r="C4069" s="3"/>
      <c r="D4069" s="3"/>
      <c r="E4069" s="3"/>
      <c r="F4069" s="25"/>
      <c r="G4069" s="3"/>
      <c r="H4069" s="38"/>
      <c r="I4069" s="3"/>
      <c r="J4069" s="3"/>
      <c r="K4069" s="3"/>
      <c r="L4069" s="3"/>
      <c r="M4069" s="27"/>
      <c r="N4069" s="3"/>
      <c r="O4069" s="3"/>
      <c r="P4069" s="3"/>
      <c r="Q4069" s="3"/>
      <c r="R4069" s="3"/>
      <c r="S4069" s="3"/>
      <c r="T4069" s="3"/>
      <c r="U4069" s="3"/>
      <c r="V4069" s="3"/>
      <c r="W4069" s="8"/>
      <c r="X4069" s="3"/>
      <c r="Y4069" s="3"/>
      <c r="Z4069" s="15"/>
      <c r="AA4069" s="15"/>
    </row>
    <row r="4070" spans="1:27" ht="16.5" hidden="1">
      <c r="A4070" s="3">
        <f t="shared" si="105"/>
        <v>4067</v>
      </c>
      <c r="B4070" s="3" t="e">
        <f>VLOOKUP(D4070,DSKH!$A:$B,2,0)</f>
        <v>#N/A</v>
      </c>
      <c r="C4070" s="3"/>
      <c r="D4070" s="3"/>
      <c r="E4070" s="3"/>
      <c r="F4070" s="25"/>
      <c r="G4070" s="3"/>
      <c r="H4070" s="38"/>
      <c r="I4070" s="3"/>
      <c r="J4070" s="3"/>
      <c r="K4070" s="3"/>
      <c r="L4070" s="3"/>
      <c r="M4070" s="27"/>
      <c r="N4070" s="3"/>
      <c r="O4070" s="3"/>
      <c r="P4070" s="3"/>
      <c r="Q4070" s="3"/>
      <c r="R4070" s="3"/>
      <c r="S4070" s="3"/>
      <c r="T4070" s="3"/>
      <c r="U4070" s="3"/>
      <c r="V4070" s="3"/>
      <c r="W4070" s="8"/>
      <c r="X4070" s="3"/>
      <c r="Y4070" s="3"/>
      <c r="Z4070" s="15"/>
      <c r="AA4070" s="15"/>
    </row>
    <row r="4071" spans="1:27" ht="16.5" hidden="1">
      <c r="A4071" s="3">
        <f t="shared" si="105"/>
        <v>4068</v>
      </c>
      <c r="B4071" s="3" t="e">
        <f>VLOOKUP(D4071,DSKH!$A:$B,2,0)</f>
        <v>#N/A</v>
      </c>
      <c r="C4071" s="3"/>
      <c r="D4071" s="3"/>
      <c r="E4071" s="3"/>
      <c r="F4071" s="25"/>
      <c r="G4071" s="3"/>
      <c r="H4071" s="38"/>
      <c r="I4071" s="3"/>
      <c r="J4071" s="3"/>
      <c r="K4071" s="3"/>
      <c r="L4071" s="3"/>
      <c r="M4071" s="27"/>
      <c r="N4071" s="3"/>
      <c r="O4071" s="3"/>
      <c r="P4071" s="3"/>
      <c r="Q4071" s="3"/>
      <c r="R4071" s="3"/>
      <c r="S4071" s="3"/>
      <c r="T4071" s="3"/>
      <c r="U4071" s="3"/>
      <c r="V4071" s="3"/>
      <c r="W4071" s="8"/>
      <c r="X4071" s="3"/>
      <c r="Y4071" s="3"/>
      <c r="Z4071" s="15"/>
      <c r="AA4071" s="15"/>
    </row>
    <row r="4072" spans="1:27" ht="16.5" hidden="1">
      <c r="A4072" s="3">
        <f t="shared" si="105"/>
        <v>4069</v>
      </c>
      <c r="B4072" s="3" t="e">
        <f>VLOOKUP(D4072,DSKH!$A:$B,2,0)</f>
        <v>#N/A</v>
      </c>
      <c r="C4072" s="3"/>
      <c r="D4072" s="3"/>
      <c r="E4072" s="3"/>
      <c r="F4072" s="25"/>
      <c r="G4072" s="3"/>
      <c r="H4072" s="38"/>
      <c r="I4072" s="3"/>
      <c r="J4072" s="3"/>
      <c r="K4072" s="3"/>
      <c r="L4072" s="3"/>
      <c r="M4072" s="27"/>
      <c r="N4072" s="3"/>
      <c r="O4072" s="3"/>
      <c r="P4072" s="3"/>
      <c r="Q4072" s="3"/>
      <c r="R4072" s="3"/>
      <c r="S4072" s="3"/>
      <c r="T4072" s="3"/>
      <c r="U4072" s="3"/>
      <c r="V4072" s="3"/>
      <c r="W4072" s="8"/>
      <c r="X4072" s="3"/>
      <c r="Y4072" s="3"/>
      <c r="Z4072" s="15"/>
      <c r="AA4072" s="15"/>
    </row>
    <row r="4073" spans="1:27" ht="16.5" hidden="1">
      <c r="A4073" s="3">
        <f t="shared" si="105"/>
        <v>4070</v>
      </c>
      <c r="B4073" s="3" t="e">
        <f>VLOOKUP(D4073,DSKH!$A:$B,2,0)</f>
        <v>#N/A</v>
      </c>
      <c r="C4073" s="3"/>
      <c r="D4073" s="3"/>
      <c r="E4073" s="3"/>
      <c r="F4073" s="25"/>
      <c r="G4073" s="3"/>
      <c r="H4073" s="38"/>
      <c r="I4073" s="3"/>
      <c r="J4073" s="3"/>
      <c r="K4073" s="3"/>
      <c r="L4073" s="3"/>
      <c r="M4073" s="27"/>
      <c r="N4073" s="3"/>
      <c r="O4073" s="3"/>
      <c r="P4073" s="3"/>
      <c r="Q4073" s="3"/>
      <c r="R4073" s="3"/>
      <c r="S4073" s="3"/>
      <c r="T4073" s="3"/>
      <c r="U4073" s="3"/>
      <c r="V4073" s="3"/>
      <c r="W4073" s="8"/>
      <c r="X4073" s="3"/>
      <c r="Y4073" s="3"/>
      <c r="Z4073" s="15"/>
      <c r="AA4073" s="15"/>
    </row>
    <row r="4074" spans="1:27" ht="16.5" hidden="1">
      <c r="A4074" s="3">
        <f t="shared" si="105"/>
        <v>4071</v>
      </c>
      <c r="B4074" s="3" t="e">
        <f>VLOOKUP(D4074,DSKH!$A:$B,2,0)</f>
        <v>#N/A</v>
      </c>
      <c r="C4074" s="3"/>
      <c r="D4074" s="3"/>
      <c r="E4074" s="3"/>
      <c r="F4074" s="25"/>
      <c r="G4074" s="3"/>
      <c r="H4074" s="38"/>
      <c r="I4074" s="3"/>
      <c r="J4074" s="3"/>
      <c r="K4074" s="3"/>
      <c r="L4074" s="3"/>
      <c r="M4074" s="27"/>
      <c r="N4074" s="3"/>
      <c r="O4074" s="3"/>
      <c r="P4074" s="3"/>
      <c r="Q4074" s="3"/>
      <c r="R4074" s="3"/>
      <c r="S4074" s="3"/>
      <c r="T4074" s="3"/>
      <c r="U4074" s="3"/>
      <c r="V4074" s="3"/>
      <c r="W4074" s="8"/>
      <c r="X4074" s="3"/>
      <c r="Y4074" s="3"/>
      <c r="Z4074" s="15"/>
      <c r="AA4074" s="15"/>
    </row>
    <row r="4075" spans="1:27" ht="16.5" hidden="1">
      <c r="A4075" s="3">
        <f t="shared" si="105"/>
        <v>4072</v>
      </c>
      <c r="B4075" s="3" t="e">
        <f>VLOOKUP(D4075,DSKH!$A:$B,2,0)</f>
        <v>#N/A</v>
      </c>
      <c r="C4075" s="3"/>
      <c r="D4075" s="3"/>
      <c r="E4075" s="3"/>
      <c r="F4075" s="25"/>
      <c r="G4075" s="3"/>
      <c r="H4075" s="38"/>
      <c r="I4075" s="3"/>
      <c r="J4075" s="3"/>
      <c r="K4075" s="3"/>
      <c r="L4075" s="3"/>
      <c r="M4075" s="27"/>
      <c r="N4075" s="3"/>
      <c r="O4075" s="3"/>
      <c r="P4075" s="3"/>
      <c r="Q4075" s="3"/>
      <c r="R4075" s="3"/>
      <c r="S4075" s="3"/>
      <c r="T4075" s="3"/>
      <c r="U4075" s="3"/>
      <c r="V4075" s="3"/>
      <c r="W4075" s="8"/>
      <c r="X4075" s="3"/>
      <c r="Y4075" s="3"/>
      <c r="Z4075" s="15"/>
      <c r="AA4075" s="15"/>
    </row>
    <row r="4076" spans="1:27" ht="16.5" hidden="1">
      <c r="A4076" s="3">
        <f t="shared" si="105"/>
        <v>4073</v>
      </c>
      <c r="B4076" s="3" t="e">
        <f>VLOOKUP(D4076,DSKH!$A:$B,2,0)</f>
        <v>#N/A</v>
      </c>
      <c r="C4076" s="3"/>
      <c r="D4076" s="3"/>
      <c r="E4076" s="3"/>
      <c r="F4076" s="25"/>
      <c r="G4076" s="3"/>
      <c r="H4076" s="38"/>
      <c r="I4076" s="3"/>
      <c r="J4076" s="3"/>
      <c r="K4076" s="3"/>
      <c r="L4076" s="3"/>
      <c r="M4076" s="27"/>
      <c r="N4076" s="3"/>
      <c r="O4076" s="3"/>
      <c r="P4076" s="3"/>
      <c r="Q4076" s="3"/>
      <c r="R4076" s="3"/>
      <c r="S4076" s="3"/>
      <c r="T4076" s="3"/>
      <c r="U4076" s="3"/>
      <c r="V4076" s="3"/>
      <c r="W4076" s="8"/>
      <c r="X4076" s="3"/>
      <c r="Y4076" s="3"/>
      <c r="Z4076" s="15"/>
      <c r="AA4076" s="15"/>
    </row>
    <row r="4077" spans="1:27" ht="16.5" hidden="1">
      <c r="A4077" s="3">
        <f t="shared" si="105"/>
        <v>4074</v>
      </c>
      <c r="B4077" s="3" t="e">
        <f>VLOOKUP(D4077,DSKH!$A:$B,2,0)</f>
        <v>#N/A</v>
      </c>
      <c r="C4077" s="3"/>
      <c r="D4077" s="3"/>
      <c r="E4077" s="3"/>
      <c r="F4077" s="25"/>
      <c r="G4077" s="3"/>
      <c r="H4077" s="38"/>
      <c r="I4077" s="3"/>
      <c r="J4077" s="3"/>
      <c r="K4077" s="3"/>
      <c r="L4077" s="3"/>
      <c r="M4077" s="27"/>
      <c r="N4077" s="3"/>
      <c r="O4077" s="3"/>
      <c r="P4077" s="3"/>
      <c r="Q4077" s="3"/>
      <c r="R4077" s="3"/>
      <c r="S4077" s="3"/>
      <c r="T4077" s="3"/>
      <c r="U4077" s="3"/>
      <c r="V4077" s="3"/>
      <c r="W4077" s="8"/>
      <c r="X4077" s="3"/>
      <c r="Y4077" s="3"/>
      <c r="Z4077" s="15"/>
      <c r="AA4077" s="15"/>
    </row>
    <row r="4078" spans="1:27" ht="16.5" hidden="1">
      <c r="A4078" s="3">
        <f t="shared" si="105"/>
        <v>4075</v>
      </c>
      <c r="B4078" s="3" t="e">
        <f>VLOOKUP(D4078,DSKH!$A:$B,2,0)</f>
        <v>#N/A</v>
      </c>
      <c r="C4078" s="3"/>
      <c r="D4078" s="3"/>
      <c r="E4078" s="3"/>
      <c r="F4078" s="25"/>
      <c r="G4078" s="3"/>
      <c r="H4078" s="38"/>
      <c r="I4078" s="3"/>
      <c r="J4078" s="3"/>
      <c r="K4078" s="3"/>
      <c r="L4078" s="3"/>
      <c r="M4078" s="27"/>
      <c r="N4078" s="3"/>
      <c r="O4078" s="3"/>
      <c r="P4078" s="3"/>
      <c r="Q4078" s="3"/>
      <c r="R4078" s="3"/>
      <c r="S4078" s="3"/>
      <c r="T4078" s="3"/>
      <c r="U4078" s="3"/>
      <c r="V4078" s="3"/>
      <c r="W4078" s="8"/>
      <c r="X4078" s="3"/>
      <c r="Y4078" s="3"/>
      <c r="Z4078" s="15"/>
      <c r="AA4078" s="15"/>
    </row>
    <row r="4079" spans="1:27" ht="16.5" hidden="1">
      <c r="A4079" s="3">
        <f t="shared" si="105"/>
        <v>4076</v>
      </c>
      <c r="B4079" s="3" t="e">
        <f>VLOOKUP(D4079,DSKH!$A:$B,2,0)</f>
        <v>#N/A</v>
      </c>
      <c r="C4079" s="3"/>
      <c r="D4079" s="3"/>
      <c r="E4079" s="3"/>
      <c r="F4079" s="25"/>
      <c r="G4079" s="3"/>
      <c r="H4079" s="38"/>
      <c r="I4079" s="3"/>
      <c r="J4079" s="3"/>
      <c r="K4079" s="3"/>
      <c r="L4079" s="3"/>
      <c r="M4079" s="27"/>
      <c r="N4079" s="3"/>
      <c r="O4079" s="3"/>
      <c r="P4079" s="3"/>
      <c r="Q4079" s="3"/>
      <c r="R4079" s="3"/>
      <c r="S4079" s="3"/>
      <c r="T4079" s="3"/>
      <c r="U4079" s="3"/>
      <c r="V4079" s="3"/>
      <c r="W4079" s="8"/>
      <c r="X4079" s="3"/>
      <c r="Y4079" s="3"/>
      <c r="Z4079" s="15"/>
      <c r="AA4079" s="15"/>
    </row>
    <row r="4080" spans="1:27" ht="16.5" hidden="1">
      <c r="A4080" s="3">
        <f t="shared" si="105"/>
        <v>4077</v>
      </c>
      <c r="B4080" s="3" t="e">
        <f>VLOOKUP(D4080,DSKH!$A:$B,2,0)</f>
        <v>#N/A</v>
      </c>
      <c r="C4080" s="3"/>
      <c r="D4080" s="3"/>
      <c r="E4080" s="3"/>
      <c r="F4080" s="25"/>
      <c r="G4080" s="3"/>
      <c r="H4080" s="38"/>
      <c r="I4080" s="3"/>
      <c r="J4080" s="3"/>
      <c r="K4080" s="3"/>
      <c r="L4080" s="3"/>
      <c r="M4080" s="27"/>
      <c r="N4080" s="3"/>
      <c r="O4080" s="3"/>
      <c r="P4080" s="3"/>
      <c r="Q4080" s="3"/>
      <c r="R4080" s="3"/>
      <c r="S4080" s="3"/>
      <c r="T4080" s="3"/>
      <c r="U4080" s="3"/>
      <c r="V4080" s="3"/>
      <c r="W4080" s="8"/>
      <c r="X4080" s="3"/>
      <c r="Y4080" s="3"/>
      <c r="Z4080" s="15"/>
      <c r="AA4080" s="15"/>
    </row>
    <row r="4081" spans="1:27" ht="16.5" hidden="1">
      <c r="A4081" s="3">
        <f t="shared" si="105"/>
        <v>4078</v>
      </c>
      <c r="B4081" s="3" t="e">
        <f>VLOOKUP(D4081,DSKH!$A:$B,2,0)</f>
        <v>#N/A</v>
      </c>
      <c r="C4081" s="3"/>
      <c r="D4081" s="3"/>
      <c r="E4081" s="3"/>
      <c r="F4081" s="25"/>
      <c r="G4081" s="3"/>
      <c r="H4081" s="38"/>
      <c r="I4081" s="3"/>
      <c r="J4081" s="3"/>
      <c r="K4081" s="3"/>
      <c r="L4081" s="3"/>
      <c r="M4081" s="27"/>
      <c r="N4081" s="3"/>
      <c r="O4081" s="3"/>
      <c r="P4081" s="3"/>
      <c r="Q4081" s="3"/>
      <c r="R4081" s="3"/>
      <c r="S4081" s="3"/>
      <c r="T4081" s="3"/>
      <c r="U4081" s="3"/>
      <c r="V4081" s="3"/>
      <c r="W4081" s="8"/>
      <c r="X4081" s="3"/>
      <c r="Y4081" s="3"/>
      <c r="Z4081" s="15"/>
      <c r="AA4081" s="15"/>
    </row>
    <row r="4082" spans="1:27" ht="16.5" hidden="1">
      <c r="A4082" s="3">
        <f t="shared" si="105"/>
        <v>4079</v>
      </c>
      <c r="B4082" s="3" t="e">
        <f>VLOOKUP(D4082,DSKH!$A:$B,2,0)</f>
        <v>#N/A</v>
      </c>
      <c r="C4082" s="3"/>
      <c r="D4082" s="3"/>
      <c r="E4082" s="3"/>
      <c r="F4082" s="25"/>
      <c r="G4082" s="3"/>
      <c r="H4082" s="38"/>
      <c r="I4082" s="3"/>
      <c r="J4082" s="3"/>
      <c r="K4082" s="3"/>
      <c r="L4082" s="3"/>
      <c r="M4082" s="27"/>
      <c r="N4082" s="3"/>
      <c r="O4082" s="3"/>
      <c r="P4082" s="3"/>
      <c r="Q4082" s="3"/>
      <c r="R4082" s="3"/>
      <c r="S4082" s="3"/>
      <c r="T4082" s="3"/>
      <c r="U4082" s="3"/>
      <c r="V4082" s="3"/>
      <c r="W4082" s="8"/>
      <c r="X4082" s="3"/>
      <c r="Y4082" s="3"/>
      <c r="Z4082" s="15"/>
      <c r="AA4082" s="15"/>
    </row>
    <row r="4083" spans="1:27" ht="16.5" hidden="1">
      <c r="A4083" s="3">
        <f t="shared" si="105"/>
        <v>4080</v>
      </c>
      <c r="B4083" s="3" t="e">
        <f>VLOOKUP(D4083,DSKH!$A:$B,2,0)</f>
        <v>#N/A</v>
      </c>
      <c r="C4083" s="3"/>
      <c r="D4083" s="3"/>
      <c r="E4083" s="3"/>
      <c r="F4083" s="25"/>
      <c r="G4083" s="3"/>
      <c r="H4083" s="38"/>
      <c r="I4083" s="3"/>
      <c r="J4083" s="3"/>
      <c r="K4083" s="3"/>
      <c r="L4083" s="3"/>
      <c r="M4083" s="27"/>
      <c r="N4083" s="3"/>
      <c r="O4083" s="3"/>
      <c r="P4083" s="3"/>
      <c r="Q4083" s="3"/>
      <c r="R4083" s="3"/>
      <c r="S4083" s="3"/>
      <c r="T4083" s="3"/>
      <c r="U4083" s="3"/>
      <c r="V4083" s="3"/>
      <c r="W4083" s="8"/>
      <c r="X4083" s="3"/>
      <c r="Y4083" s="3"/>
      <c r="Z4083" s="15"/>
      <c r="AA4083" s="15"/>
    </row>
    <row r="4084" spans="1:27" ht="16.5" hidden="1">
      <c r="A4084" s="3">
        <f t="shared" si="105"/>
        <v>4081</v>
      </c>
      <c r="B4084" s="3" t="e">
        <f>VLOOKUP(D4084,DSKH!$A:$B,2,0)</f>
        <v>#N/A</v>
      </c>
      <c r="C4084" s="3"/>
      <c r="D4084" s="3"/>
      <c r="E4084" s="3"/>
      <c r="F4084" s="25"/>
      <c r="G4084" s="3"/>
      <c r="H4084" s="38"/>
      <c r="I4084" s="3"/>
      <c r="J4084" s="3"/>
      <c r="K4084" s="3"/>
      <c r="L4084" s="3"/>
      <c r="M4084" s="27"/>
      <c r="N4084" s="3"/>
      <c r="O4084" s="3"/>
      <c r="P4084" s="3"/>
      <c r="Q4084" s="3"/>
      <c r="R4084" s="3"/>
      <c r="S4084" s="3"/>
      <c r="T4084" s="3"/>
      <c r="U4084" s="3"/>
      <c r="V4084" s="3"/>
      <c r="W4084" s="8"/>
      <c r="X4084" s="3"/>
      <c r="Y4084" s="3"/>
      <c r="Z4084" s="15"/>
      <c r="AA4084" s="15"/>
    </row>
    <row r="4085" spans="1:27" ht="16.5" hidden="1">
      <c r="A4085" s="3">
        <f t="shared" si="105"/>
        <v>4082</v>
      </c>
      <c r="B4085" s="3" t="e">
        <f>VLOOKUP(D4085,DSKH!$A:$B,2,0)</f>
        <v>#N/A</v>
      </c>
      <c r="C4085" s="3"/>
      <c r="D4085" s="3"/>
      <c r="E4085" s="3"/>
      <c r="F4085" s="25"/>
      <c r="G4085" s="3"/>
      <c r="H4085" s="38"/>
      <c r="I4085" s="3"/>
      <c r="J4085" s="3"/>
      <c r="K4085" s="3"/>
      <c r="L4085" s="3"/>
      <c r="M4085" s="27"/>
      <c r="N4085" s="3"/>
      <c r="O4085" s="3"/>
      <c r="P4085" s="3"/>
      <c r="Q4085" s="3"/>
      <c r="R4085" s="3"/>
      <c r="S4085" s="3"/>
      <c r="T4085" s="3"/>
      <c r="U4085" s="3"/>
      <c r="V4085" s="3"/>
      <c r="W4085" s="8"/>
      <c r="X4085" s="3"/>
      <c r="Y4085" s="3"/>
      <c r="Z4085" s="15"/>
      <c r="AA4085" s="15"/>
    </row>
    <row r="4086" spans="1:27" ht="16.5" hidden="1">
      <c r="A4086" s="3">
        <f t="shared" si="105"/>
        <v>4083</v>
      </c>
      <c r="B4086" s="3" t="e">
        <f>VLOOKUP(D4086,DSKH!$A:$B,2,0)</f>
        <v>#N/A</v>
      </c>
      <c r="C4086" s="3"/>
      <c r="D4086" s="3"/>
      <c r="E4086" s="3"/>
      <c r="F4086" s="25"/>
      <c r="G4086" s="3"/>
      <c r="H4086" s="38"/>
      <c r="I4086" s="3"/>
      <c r="J4086" s="3"/>
      <c r="K4086" s="3"/>
      <c r="L4086" s="3"/>
      <c r="M4086" s="27"/>
      <c r="N4086" s="3"/>
      <c r="O4086" s="3"/>
      <c r="P4086" s="3"/>
      <c r="Q4086" s="3"/>
      <c r="R4086" s="3"/>
      <c r="S4086" s="3"/>
      <c r="T4086" s="3"/>
      <c r="U4086" s="3"/>
      <c r="V4086" s="3"/>
      <c r="W4086" s="8"/>
      <c r="X4086" s="3"/>
      <c r="Y4086" s="3"/>
      <c r="Z4086" s="15"/>
      <c r="AA4086" s="15"/>
    </row>
    <row r="4087" spans="1:27" ht="16.5" hidden="1">
      <c r="A4087" s="3">
        <f t="shared" si="105"/>
        <v>4084</v>
      </c>
      <c r="B4087" s="3" t="e">
        <f>VLOOKUP(D4087,DSKH!$A:$B,2,0)</f>
        <v>#N/A</v>
      </c>
      <c r="C4087" s="3"/>
      <c r="D4087" s="3"/>
      <c r="E4087" s="3"/>
      <c r="F4087" s="25"/>
      <c r="G4087" s="3"/>
      <c r="H4087" s="38"/>
      <c r="I4087" s="3"/>
      <c r="J4087" s="3"/>
      <c r="K4087" s="3"/>
      <c r="L4087" s="3"/>
      <c r="M4087" s="27"/>
      <c r="N4087" s="3"/>
      <c r="O4087" s="3"/>
      <c r="P4087" s="3"/>
      <c r="Q4087" s="3"/>
      <c r="R4087" s="3"/>
      <c r="S4087" s="3"/>
      <c r="T4087" s="3"/>
      <c r="U4087" s="3"/>
      <c r="V4087" s="3"/>
      <c r="W4087" s="8"/>
      <c r="X4087" s="3"/>
      <c r="Y4087" s="3"/>
      <c r="Z4087" s="15"/>
      <c r="AA4087" s="15"/>
    </row>
    <row r="4088" spans="1:27" ht="16.5" hidden="1">
      <c r="A4088" s="3">
        <f t="shared" si="105"/>
        <v>4085</v>
      </c>
      <c r="B4088" s="3" t="e">
        <f>VLOOKUP(D4088,DSKH!$A:$B,2,0)</f>
        <v>#N/A</v>
      </c>
      <c r="C4088" s="3"/>
      <c r="D4088" s="3"/>
      <c r="E4088" s="3"/>
      <c r="F4088" s="25"/>
      <c r="G4088" s="3"/>
      <c r="H4088" s="38"/>
      <c r="I4088" s="3"/>
      <c r="J4088" s="3"/>
      <c r="K4088" s="3"/>
      <c r="L4088" s="3"/>
      <c r="M4088" s="27"/>
      <c r="N4088" s="3"/>
      <c r="O4088" s="3"/>
      <c r="P4088" s="3"/>
      <c r="Q4088" s="3"/>
      <c r="R4088" s="3"/>
      <c r="S4088" s="3"/>
      <c r="T4088" s="3"/>
      <c r="U4088" s="3"/>
      <c r="V4088" s="3"/>
      <c r="W4088" s="8"/>
      <c r="X4088" s="3"/>
      <c r="Y4088" s="3"/>
      <c r="Z4088" s="15"/>
      <c r="AA4088" s="15"/>
    </row>
    <row r="4089" spans="1:27" ht="16.5" hidden="1">
      <c r="A4089" s="3">
        <f t="shared" si="105"/>
        <v>4086</v>
      </c>
      <c r="B4089" s="3" t="e">
        <f>VLOOKUP(D4089,DSKH!$A:$B,2,0)</f>
        <v>#N/A</v>
      </c>
      <c r="C4089" s="3"/>
      <c r="D4089" s="3"/>
      <c r="E4089" s="3"/>
      <c r="F4089" s="25"/>
      <c r="G4089" s="3"/>
      <c r="H4089" s="38"/>
      <c r="I4089" s="3"/>
      <c r="J4089" s="3"/>
      <c r="K4089" s="3"/>
      <c r="L4089" s="3"/>
      <c r="M4089" s="27"/>
      <c r="N4089" s="3"/>
      <c r="O4089" s="3"/>
      <c r="P4089" s="3"/>
      <c r="Q4089" s="3"/>
      <c r="R4089" s="3"/>
      <c r="S4089" s="3"/>
      <c r="T4089" s="3"/>
      <c r="U4089" s="3"/>
      <c r="V4089" s="3"/>
      <c r="W4089" s="8"/>
      <c r="X4089" s="3"/>
      <c r="Y4089" s="3"/>
      <c r="Z4089" s="15"/>
      <c r="AA4089" s="15"/>
    </row>
    <row r="4090" spans="1:27" ht="16.5" hidden="1">
      <c r="A4090" s="3">
        <f t="shared" si="105"/>
        <v>4087</v>
      </c>
      <c r="B4090" s="3" t="e">
        <f>VLOOKUP(D4090,DSKH!$A:$B,2,0)</f>
        <v>#N/A</v>
      </c>
      <c r="C4090" s="3"/>
      <c r="D4090" s="3"/>
      <c r="E4090" s="3"/>
      <c r="F4090" s="25"/>
      <c r="G4090" s="3"/>
      <c r="H4090" s="38"/>
      <c r="I4090" s="3"/>
      <c r="J4090" s="3"/>
      <c r="K4090" s="3"/>
      <c r="L4090" s="3"/>
      <c r="M4090" s="27"/>
      <c r="N4090" s="3"/>
      <c r="O4090" s="3"/>
      <c r="P4090" s="3"/>
      <c r="Q4090" s="3"/>
      <c r="R4090" s="3"/>
      <c r="S4090" s="3"/>
      <c r="T4090" s="3"/>
      <c r="U4090" s="3"/>
      <c r="V4090" s="3"/>
      <c r="W4090" s="8"/>
      <c r="X4090" s="3"/>
      <c r="Y4090" s="3"/>
      <c r="Z4090" s="15"/>
      <c r="AA4090" s="15"/>
    </row>
    <row r="4091" spans="1:27" ht="16.5" hidden="1">
      <c r="A4091" s="3">
        <f t="shared" si="105"/>
        <v>4088</v>
      </c>
      <c r="B4091" s="3" t="e">
        <f>VLOOKUP(D4091,DSKH!$A:$B,2,0)</f>
        <v>#N/A</v>
      </c>
      <c r="C4091" s="3"/>
      <c r="D4091" s="3"/>
      <c r="E4091" s="3"/>
      <c r="F4091" s="25"/>
      <c r="G4091" s="3"/>
      <c r="H4091" s="38"/>
      <c r="I4091" s="3"/>
      <c r="J4091" s="3"/>
      <c r="K4091" s="3"/>
      <c r="L4091" s="3"/>
      <c r="M4091" s="27"/>
      <c r="N4091" s="3"/>
      <c r="O4091" s="3"/>
      <c r="P4091" s="3"/>
      <c r="Q4091" s="3"/>
      <c r="R4091" s="3"/>
      <c r="S4091" s="3"/>
      <c r="T4091" s="3"/>
      <c r="U4091" s="3"/>
      <c r="V4091" s="3"/>
      <c r="W4091" s="8"/>
      <c r="X4091" s="3"/>
      <c r="Y4091" s="3"/>
      <c r="Z4091" s="15"/>
      <c r="AA4091" s="15"/>
    </row>
    <row r="4092" spans="1:27" ht="16.5" hidden="1">
      <c r="A4092" s="3">
        <f t="shared" si="105"/>
        <v>4089</v>
      </c>
      <c r="B4092" s="3" t="e">
        <f>VLOOKUP(D4092,DSKH!$A:$B,2,0)</f>
        <v>#N/A</v>
      </c>
      <c r="C4092" s="3"/>
      <c r="D4092" s="3"/>
      <c r="E4092" s="3"/>
      <c r="F4092" s="25"/>
      <c r="G4092" s="3"/>
      <c r="H4092" s="38"/>
      <c r="I4092" s="3"/>
      <c r="J4092" s="3"/>
      <c r="K4092" s="3"/>
      <c r="L4092" s="3"/>
      <c r="M4092" s="27"/>
      <c r="N4092" s="3"/>
      <c r="O4092" s="3"/>
      <c r="P4092" s="3"/>
      <c r="Q4092" s="3"/>
      <c r="R4092" s="3"/>
      <c r="S4092" s="3"/>
      <c r="T4092" s="3"/>
      <c r="U4092" s="3"/>
      <c r="V4092" s="3"/>
      <c r="W4092" s="8"/>
      <c r="X4092" s="3"/>
      <c r="Y4092" s="3"/>
      <c r="Z4092" s="15"/>
      <c r="AA4092" s="15"/>
    </row>
    <row r="4093" spans="1:27" ht="16.5" hidden="1">
      <c r="A4093" s="3">
        <f t="shared" si="105"/>
        <v>4090</v>
      </c>
      <c r="B4093" s="3" t="e">
        <f>VLOOKUP(D4093,DSKH!$A:$B,2,0)</f>
        <v>#N/A</v>
      </c>
      <c r="C4093" s="3"/>
      <c r="D4093" s="3"/>
      <c r="E4093" s="3"/>
      <c r="F4093" s="25"/>
      <c r="G4093" s="3"/>
      <c r="H4093" s="38"/>
      <c r="I4093" s="3"/>
      <c r="J4093" s="3"/>
      <c r="K4093" s="3"/>
      <c r="L4093" s="3"/>
      <c r="M4093" s="27"/>
      <c r="N4093" s="3"/>
      <c r="O4093" s="3"/>
      <c r="P4093" s="3"/>
      <c r="Q4093" s="3"/>
      <c r="R4093" s="3"/>
      <c r="S4093" s="3"/>
      <c r="T4093" s="3"/>
      <c r="U4093" s="3"/>
      <c r="V4093" s="3"/>
      <c r="W4093" s="8"/>
      <c r="X4093" s="3"/>
      <c r="Y4093" s="3"/>
      <c r="Z4093" s="15"/>
      <c r="AA4093" s="15"/>
    </row>
    <row r="4094" spans="1:27" ht="16.5" hidden="1">
      <c r="A4094" s="3">
        <f t="shared" si="105"/>
        <v>4091</v>
      </c>
      <c r="B4094" s="3" t="e">
        <f>VLOOKUP(D4094,DSKH!$A:$B,2,0)</f>
        <v>#N/A</v>
      </c>
      <c r="C4094" s="3"/>
      <c r="D4094" s="3"/>
      <c r="E4094" s="3"/>
      <c r="F4094" s="25"/>
      <c r="G4094" s="3"/>
      <c r="H4094" s="38"/>
      <c r="I4094" s="3"/>
      <c r="J4094" s="3"/>
      <c r="K4094" s="3"/>
      <c r="L4094" s="3"/>
      <c r="M4094" s="27"/>
      <c r="N4094" s="3"/>
      <c r="O4094" s="3"/>
      <c r="P4094" s="3"/>
      <c r="Q4094" s="3"/>
      <c r="R4094" s="3"/>
      <c r="S4094" s="3"/>
      <c r="T4094" s="3"/>
      <c r="U4094" s="3"/>
      <c r="V4094" s="3"/>
      <c r="W4094" s="8"/>
      <c r="X4094" s="3"/>
      <c r="Y4094" s="3"/>
      <c r="Z4094" s="15"/>
      <c r="AA4094" s="15"/>
    </row>
    <row r="4095" spans="1:27" ht="16.5" hidden="1">
      <c r="A4095" s="3">
        <f t="shared" si="105"/>
        <v>4092</v>
      </c>
      <c r="B4095" s="3" t="e">
        <f>VLOOKUP(D4095,DSKH!$A:$B,2,0)</f>
        <v>#N/A</v>
      </c>
      <c r="C4095" s="3"/>
      <c r="D4095" s="3"/>
      <c r="E4095" s="3"/>
      <c r="F4095" s="25"/>
      <c r="G4095" s="3"/>
      <c r="H4095" s="38"/>
      <c r="I4095" s="3"/>
      <c r="J4095" s="3"/>
      <c r="K4095" s="3"/>
      <c r="L4095" s="3"/>
      <c r="M4095" s="27"/>
      <c r="N4095" s="3"/>
      <c r="O4095" s="3"/>
      <c r="P4095" s="3"/>
      <c r="Q4095" s="3"/>
      <c r="R4095" s="3"/>
      <c r="S4095" s="3"/>
      <c r="T4095" s="3"/>
      <c r="U4095" s="3"/>
      <c r="V4095" s="3"/>
      <c r="W4095" s="8"/>
      <c r="X4095" s="3"/>
      <c r="Y4095" s="3"/>
      <c r="Z4095" s="15"/>
      <c r="AA4095" s="15"/>
    </row>
    <row r="4096" spans="1:27" ht="16.5" hidden="1">
      <c r="A4096" s="3">
        <f t="shared" si="105"/>
        <v>4093</v>
      </c>
      <c r="B4096" s="3" t="e">
        <f>VLOOKUP(D4096,DSKH!$A:$B,2,0)</f>
        <v>#N/A</v>
      </c>
      <c r="C4096" s="3"/>
      <c r="D4096" s="3"/>
      <c r="E4096" s="3"/>
      <c r="F4096" s="25"/>
      <c r="G4096" s="3"/>
      <c r="H4096" s="38"/>
      <c r="I4096" s="3"/>
      <c r="J4096" s="3"/>
      <c r="K4096" s="3"/>
      <c r="L4096" s="3"/>
      <c r="M4096" s="27"/>
      <c r="N4096" s="3"/>
      <c r="O4096" s="3"/>
      <c r="P4096" s="3"/>
      <c r="Q4096" s="3"/>
      <c r="R4096" s="3"/>
      <c r="S4096" s="3"/>
      <c r="T4096" s="3"/>
      <c r="U4096" s="3"/>
      <c r="V4096" s="3"/>
      <c r="W4096" s="8"/>
      <c r="X4096" s="3"/>
      <c r="Y4096" s="3"/>
      <c r="Z4096" s="15"/>
      <c r="AA4096" s="15"/>
    </row>
    <row r="4097" spans="1:27" ht="16.5" hidden="1">
      <c r="A4097" s="3">
        <f t="shared" si="105"/>
        <v>4094</v>
      </c>
      <c r="B4097" s="3" t="e">
        <f>VLOOKUP(D4097,DSKH!$A:$B,2,0)</f>
        <v>#N/A</v>
      </c>
      <c r="C4097" s="3"/>
      <c r="D4097" s="3"/>
      <c r="E4097" s="3"/>
      <c r="F4097" s="25"/>
      <c r="G4097" s="3"/>
      <c r="H4097" s="38"/>
      <c r="I4097" s="3"/>
      <c r="J4097" s="3"/>
      <c r="K4097" s="3"/>
      <c r="L4097" s="3"/>
      <c r="M4097" s="27"/>
      <c r="N4097" s="3"/>
      <c r="O4097" s="3"/>
      <c r="P4097" s="3"/>
      <c r="Q4097" s="3"/>
      <c r="R4097" s="3"/>
      <c r="S4097" s="3"/>
      <c r="T4097" s="3"/>
      <c r="U4097" s="3"/>
      <c r="V4097" s="3"/>
      <c r="W4097" s="8"/>
      <c r="X4097" s="3"/>
      <c r="Y4097" s="3"/>
      <c r="Z4097" s="15"/>
      <c r="AA4097" s="15"/>
    </row>
    <row r="4098" spans="1:27" ht="16.5" hidden="1">
      <c r="A4098" s="3">
        <f t="shared" si="105"/>
        <v>4095</v>
      </c>
      <c r="B4098" s="3" t="e">
        <f>VLOOKUP(D4098,DSKH!$A:$B,2,0)</f>
        <v>#N/A</v>
      </c>
      <c r="C4098" s="3"/>
      <c r="D4098" s="3"/>
      <c r="E4098" s="3"/>
      <c r="F4098" s="25"/>
      <c r="G4098" s="3"/>
      <c r="H4098" s="38"/>
      <c r="I4098" s="3"/>
      <c r="J4098" s="3"/>
      <c r="K4098" s="3"/>
      <c r="L4098" s="3"/>
      <c r="M4098" s="27"/>
      <c r="N4098" s="3"/>
      <c r="O4098" s="3"/>
      <c r="P4098" s="3"/>
      <c r="Q4098" s="3"/>
      <c r="R4098" s="3"/>
      <c r="S4098" s="3"/>
      <c r="T4098" s="3"/>
      <c r="U4098" s="3"/>
      <c r="V4098" s="3"/>
      <c r="W4098" s="8"/>
      <c r="X4098" s="3"/>
      <c r="Y4098" s="3"/>
      <c r="Z4098" s="15"/>
      <c r="AA4098" s="15"/>
    </row>
    <row r="4099" spans="1:27" ht="16.5" hidden="1">
      <c r="A4099" s="3">
        <f t="shared" si="105"/>
        <v>4096</v>
      </c>
      <c r="B4099" s="3" t="e">
        <f>VLOOKUP(D4099,DSKH!$A:$B,2,0)</f>
        <v>#N/A</v>
      </c>
      <c r="C4099" s="3"/>
      <c r="D4099" s="3"/>
      <c r="E4099" s="3"/>
      <c r="F4099" s="25"/>
      <c r="G4099" s="3"/>
      <c r="H4099" s="38"/>
      <c r="I4099" s="3"/>
      <c r="J4099" s="3"/>
      <c r="K4099" s="3"/>
      <c r="L4099" s="3"/>
      <c r="M4099" s="27"/>
      <c r="N4099" s="3"/>
      <c r="O4099" s="3"/>
      <c r="P4099" s="3"/>
      <c r="Q4099" s="3"/>
      <c r="R4099" s="3"/>
      <c r="S4099" s="3"/>
      <c r="T4099" s="3"/>
      <c r="U4099" s="3"/>
      <c r="V4099" s="3"/>
      <c r="W4099" s="8"/>
      <c r="X4099" s="3"/>
      <c r="Y4099" s="3"/>
      <c r="Z4099" s="15"/>
      <c r="AA4099" s="15"/>
    </row>
    <row r="4100" spans="1:27" ht="16.5" hidden="1">
      <c r="A4100" s="3">
        <f t="shared" si="105"/>
        <v>4097</v>
      </c>
      <c r="B4100" s="3" t="e">
        <f>VLOOKUP(D4100,DSKH!$A:$B,2,0)</f>
        <v>#N/A</v>
      </c>
      <c r="C4100" s="3"/>
      <c r="D4100" s="3"/>
      <c r="E4100" s="3"/>
      <c r="F4100" s="25"/>
      <c r="G4100" s="3"/>
      <c r="H4100" s="38"/>
      <c r="I4100" s="3"/>
      <c r="J4100" s="3"/>
      <c r="K4100" s="3"/>
      <c r="L4100" s="3"/>
      <c r="M4100" s="27"/>
      <c r="N4100" s="3"/>
      <c r="O4100" s="3"/>
      <c r="P4100" s="3"/>
      <c r="Q4100" s="3"/>
      <c r="R4100" s="3"/>
      <c r="S4100" s="3"/>
      <c r="T4100" s="3"/>
      <c r="U4100" s="3"/>
      <c r="V4100" s="3"/>
      <c r="W4100" s="8"/>
      <c r="X4100" s="3"/>
      <c r="Y4100" s="3"/>
      <c r="Z4100" s="15"/>
      <c r="AA4100" s="15"/>
    </row>
    <row r="4101" spans="1:27" ht="16.5" hidden="1">
      <c r="A4101" s="3">
        <f t="shared" si="105"/>
        <v>4098</v>
      </c>
      <c r="B4101" s="3" t="e">
        <f>VLOOKUP(D4101,DSKH!$A:$B,2,0)</f>
        <v>#N/A</v>
      </c>
      <c r="C4101" s="3"/>
      <c r="D4101" s="3"/>
      <c r="E4101" s="3"/>
      <c r="F4101" s="25"/>
      <c r="G4101" s="3"/>
      <c r="H4101" s="38"/>
      <c r="I4101" s="3"/>
      <c r="J4101" s="3"/>
      <c r="K4101" s="3"/>
      <c r="L4101" s="3"/>
      <c r="M4101" s="27"/>
      <c r="N4101" s="3"/>
      <c r="O4101" s="3"/>
      <c r="P4101" s="3"/>
      <c r="Q4101" s="3"/>
      <c r="R4101" s="3"/>
      <c r="S4101" s="3"/>
      <c r="T4101" s="3"/>
      <c r="U4101" s="3"/>
      <c r="V4101" s="3"/>
      <c r="W4101" s="8"/>
      <c r="X4101" s="3"/>
      <c r="Y4101" s="3"/>
      <c r="Z4101" s="15"/>
      <c r="AA4101" s="15"/>
    </row>
    <row r="4102" spans="1:27" ht="16.5" hidden="1">
      <c r="A4102" s="3">
        <f t="shared" si="105"/>
        <v>4099</v>
      </c>
      <c r="B4102" s="3" t="e">
        <f>VLOOKUP(D4102,DSKH!$A:$B,2,0)</f>
        <v>#N/A</v>
      </c>
      <c r="C4102" s="3"/>
      <c r="D4102" s="3"/>
      <c r="E4102" s="3"/>
      <c r="F4102" s="25"/>
      <c r="G4102" s="3"/>
      <c r="H4102" s="38"/>
      <c r="I4102" s="3"/>
      <c r="J4102" s="3"/>
      <c r="K4102" s="3"/>
      <c r="L4102" s="3"/>
      <c r="M4102" s="27"/>
      <c r="N4102" s="3"/>
      <c r="O4102" s="3"/>
      <c r="P4102" s="3"/>
      <c r="Q4102" s="3"/>
      <c r="R4102" s="3"/>
      <c r="S4102" s="3"/>
      <c r="T4102" s="3"/>
      <c r="U4102" s="3"/>
      <c r="V4102" s="3"/>
      <c r="W4102" s="8"/>
      <c r="X4102" s="3"/>
      <c r="Y4102" s="3"/>
      <c r="Z4102" s="15"/>
      <c r="AA4102" s="15"/>
    </row>
    <row r="4103" spans="1:27" ht="16.5" hidden="1">
      <c r="A4103" s="3">
        <f t="shared" si="105"/>
        <v>4100</v>
      </c>
      <c r="B4103" s="3" t="e">
        <f>VLOOKUP(D4103,DSKH!$A:$B,2,0)</f>
        <v>#N/A</v>
      </c>
      <c r="C4103" s="3"/>
      <c r="D4103" s="3"/>
      <c r="E4103" s="3"/>
      <c r="F4103" s="25"/>
      <c r="G4103" s="3"/>
      <c r="H4103" s="38"/>
      <c r="I4103" s="3"/>
      <c r="J4103" s="3"/>
      <c r="K4103" s="3"/>
      <c r="L4103" s="3"/>
      <c r="M4103" s="27"/>
      <c r="N4103" s="3"/>
      <c r="O4103" s="3"/>
      <c r="P4103" s="3"/>
      <c r="Q4103" s="3"/>
      <c r="R4103" s="3"/>
      <c r="S4103" s="3"/>
      <c r="T4103" s="3"/>
      <c r="U4103" s="3"/>
      <c r="V4103" s="3"/>
      <c r="W4103" s="8"/>
      <c r="X4103" s="3"/>
      <c r="Y4103" s="3"/>
      <c r="Z4103" s="15"/>
      <c r="AA4103" s="15"/>
    </row>
    <row r="4104" spans="1:27" ht="16.5" hidden="1">
      <c r="A4104" s="3">
        <f t="shared" si="105"/>
        <v>4101</v>
      </c>
      <c r="B4104" s="3" t="e">
        <f>VLOOKUP(D4104,DSKH!$A:$B,2,0)</f>
        <v>#N/A</v>
      </c>
      <c r="C4104" s="3"/>
      <c r="D4104" s="3"/>
      <c r="E4104" s="3"/>
      <c r="F4104" s="25"/>
      <c r="G4104" s="3"/>
      <c r="H4104" s="38"/>
      <c r="I4104" s="3"/>
      <c r="J4104" s="3"/>
      <c r="K4104" s="3"/>
      <c r="L4104" s="3"/>
      <c r="M4104" s="27"/>
      <c r="N4104" s="3"/>
      <c r="O4104" s="3"/>
      <c r="P4104" s="3"/>
      <c r="Q4104" s="3"/>
      <c r="R4104" s="3"/>
      <c r="S4104" s="3"/>
      <c r="T4104" s="3"/>
      <c r="U4104" s="3"/>
      <c r="V4104" s="3"/>
      <c r="W4104" s="8"/>
      <c r="X4104" s="3"/>
      <c r="Y4104" s="3"/>
      <c r="Z4104" s="15"/>
      <c r="AA4104" s="15"/>
    </row>
    <row r="4105" spans="1:27" ht="16.5" hidden="1">
      <c r="A4105" s="3">
        <f t="shared" si="105"/>
        <v>4102</v>
      </c>
      <c r="B4105" s="3" t="e">
        <f>VLOOKUP(D4105,DSKH!$A:$B,2,0)</f>
        <v>#N/A</v>
      </c>
      <c r="C4105" s="3"/>
      <c r="D4105" s="3"/>
      <c r="E4105" s="3"/>
      <c r="F4105" s="25"/>
      <c r="G4105" s="3"/>
      <c r="H4105" s="38"/>
      <c r="I4105" s="3"/>
      <c r="J4105" s="3"/>
      <c r="K4105" s="3"/>
      <c r="L4105" s="3"/>
      <c r="M4105" s="27"/>
      <c r="N4105" s="3"/>
      <c r="O4105" s="3"/>
      <c r="P4105" s="3"/>
      <c r="Q4105" s="3"/>
      <c r="R4105" s="3"/>
      <c r="S4105" s="3"/>
      <c r="T4105" s="3"/>
      <c r="U4105" s="3"/>
      <c r="V4105" s="3"/>
      <c r="W4105" s="8"/>
      <c r="X4105" s="3"/>
      <c r="Y4105" s="3"/>
      <c r="Z4105" s="15"/>
      <c r="AA4105" s="15"/>
    </row>
    <row r="4106" spans="1:27" ht="16.5" hidden="1">
      <c r="A4106" s="3">
        <f t="shared" si="105"/>
        <v>4103</v>
      </c>
      <c r="B4106" s="3" t="e">
        <f>VLOOKUP(D4106,DSKH!$A:$B,2,0)</f>
        <v>#N/A</v>
      </c>
      <c r="C4106" s="3"/>
      <c r="D4106" s="3"/>
      <c r="E4106" s="3"/>
      <c r="F4106" s="25"/>
      <c r="G4106" s="3"/>
      <c r="H4106" s="38"/>
      <c r="I4106" s="3"/>
      <c r="J4106" s="3"/>
      <c r="K4106" s="3"/>
      <c r="L4106" s="3"/>
      <c r="M4106" s="27"/>
      <c r="N4106" s="3"/>
      <c r="O4106" s="3"/>
      <c r="P4106" s="3"/>
      <c r="Q4106" s="3"/>
      <c r="R4106" s="3"/>
      <c r="S4106" s="3"/>
      <c r="T4106" s="3"/>
      <c r="U4106" s="3"/>
      <c r="V4106" s="3"/>
      <c r="W4106" s="8"/>
      <c r="X4106" s="3"/>
      <c r="Y4106" s="3"/>
      <c r="Z4106" s="15"/>
      <c r="AA4106" s="15"/>
    </row>
    <row r="4107" spans="1:27" ht="16.5" hidden="1">
      <c r="A4107" s="3">
        <f t="shared" si="105"/>
        <v>4104</v>
      </c>
      <c r="B4107" s="3" t="e">
        <f>VLOOKUP(D4107,DSKH!$A:$B,2,0)</f>
        <v>#N/A</v>
      </c>
      <c r="C4107" s="3"/>
      <c r="D4107" s="3"/>
      <c r="E4107" s="3"/>
      <c r="F4107" s="25"/>
      <c r="G4107" s="3"/>
      <c r="H4107" s="38"/>
      <c r="I4107" s="3"/>
      <c r="J4107" s="3"/>
      <c r="K4107" s="3"/>
      <c r="L4107" s="3"/>
      <c r="M4107" s="27"/>
      <c r="N4107" s="3"/>
      <c r="O4107" s="3"/>
      <c r="P4107" s="3"/>
      <c r="Q4107" s="3"/>
      <c r="R4107" s="3"/>
      <c r="S4107" s="3"/>
      <c r="T4107" s="3"/>
      <c r="U4107" s="3"/>
      <c r="V4107" s="3"/>
      <c r="W4107" s="8"/>
      <c r="X4107" s="3"/>
      <c r="Y4107" s="3"/>
      <c r="Z4107" s="15"/>
      <c r="AA4107" s="15"/>
    </row>
    <row r="4108" spans="1:27" ht="16.5" hidden="1">
      <c r="A4108" s="3">
        <f t="shared" si="105"/>
        <v>4105</v>
      </c>
      <c r="B4108" s="3" t="e">
        <f>VLOOKUP(D4108,DSKH!$A:$B,2,0)</f>
        <v>#N/A</v>
      </c>
      <c r="C4108" s="3"/>
      <c r="D4108" s="3"/>
      <c r="E4108" s="3"/>
      <c r="F4108" s="25"/>
      <c r="G4108" s="3"/>
      <c r="H4108" s="38"/>
      <c r="I4108" s="3"/>
      <c r="J4108" s="3"/>
      <c r="K4108" s="3"/>
      <c r="L4108" s="3"/>
      <c r="M4108" s="27"/>
      <c r="N4108" s="3"/>
      <c r="O4108" s="3"/>
      <c r="P4108" s="3"/>
      <c r="Q4108" s="3"/>
      <c r="R4108" s="3"/>
      <c r="S4108" s="3"/>
      <c r="T4108" s="3"/>
      <c r="U4108" s="3"/>
      <c r="V4108" s="3"/>
      <c r="W4108" s="8"/>
      <c r="X4108" s="3"/>
      <c r="Y4108" s="3"/>
      <c r="Z4108" s="15"/>
      <c r="AA4108" s="15"/>
    </row>
    <row r="4109" spans="1:27" ht="16.5" hidden="1">
      <c r="A4109" s="3">
        <f t="shared" si="105"/>
        <v>4106</v>
      </c>
      <c r="B4109" s="3" t="e">
        <f>VLOOKUP(D4109,DSKH!$A:$B,2,0)</f>
        <v>#N/A</v>
      </c>
      <c r="C4109" s="3"/>
      <c r="D4109" s="3"/>
      <c r="E4109" s="3"/>
      <c r="F4109" s="25"/>
      <c r="G4109" s="3"/>
      <c r="H4109" s="38"/>
      <c r="I4109" s="3"/>
      <c r="J4109" s="3"/>
      <c r="K4109" s="3"/>
      <c r="L4109" s="3"/>
      <c r="M4109" s="27"/>
      <c r="N4109" s="3"/>
      <c r="O4109" s="3"/>
      <c r="P4109" s="3"/>
      <c r="Q4109" s="3"/>
      <c r="R4109" s="3"/>
      <c r="S4109" s="3"/>
      <c r="T4109" s="3"/>
      <c r="U4109" s="3"/>
      <c r="V4109" s="3"/>
      <c r="W4109" s="8"/>
      <c r="X4109" s="3"/>
      <c r="Y4109" s="3"/>
      <c r="Z4109" s="15"/>
      <c r="AA4109" s="15"/>
    </row>
    <row r="4110" spans="1:27" ht="16.5" hidden="1">
      <c r="A4110" s="3">
        <f t="shared" si="105"/>
        <v>4107</v>
      </c>
      <c r="B4110" s="3" t="e">
        <f>VLOOKUP(D4110,DSKH!$A:$B,2,0)</f>
        <v>#N/A</v>
      </c>
      <c r="C4110" s="3"/>
      <c r="D4110" s="3"/>
      <c r="E4110" s="3"/>
      <c r="F4110" s="25"/>
      <c r="G4110" s="3"/>
      <c r="H4110" s="38"/>
      <c r="I4110" s="3"/>
      <c r="J4110" s="3"/>
      <c r="K4110" s="3"/>
      <c r="L4110" s="3"/>
      <c r="M4110" s="27"/>
      <c r="N4110" s="3"/>
      <c r="O4110" s="3"/>
      <c r="P4110" s="3"/>
      <c r="Q4110" s="3"/>
      <c r="R4110" s="3"/>
      <c r="S4110" s="3"/>
      <c r="T4110" s="3"/>
      <c r="U4110" s="3"/>
      <c r="V4110" s="3"/>
      <c r="W4110" s="8"/>
      <c r="X4110" s="3"/>
      <c r="Y4110" s="3"/>
      <c r="Z4110" s="15"/>
      <c r="AA4110" s="15"/>
    </row>
    <row r="4111" spans="1:27" ht="16.5" hidden="1">
      <c r="A4111" s="3">
        <f t="shared" si="105"/>
        <v>4108</v>
      </c>
      <c r="B4111" s="3" t="e">
        <f>VLOOKUP(D4111,DSKH!$A:$B,2,0)</f>
        <v>#N/A</v>
      </c>
      <c r="C4111" s="3"/>
      <c r="D4111" s="3"/>
      <c r="E4111" s="3"/>
      <c r="F4111" s="25"/>
      <c r="G4111" s="3"/>
      <c r="H4111" s="38"/>
      <c r="I4111" s="3"/>
      <c r="J4111" s="3"/>
      <c r="K4111" s="3"/>
      <c r="L4111" s="3"/>
      <c r="M4111" s="27"/>
      <c r="N4111" s="3"/>
      <c r="O4111" s="3"/>
      <c r="P4111" s="3"/>
      <c r="Q4111" s="3"/>
      <c r="R4111" s="3"/>
      <c r="S4111" s="3"/>
      <c r="T4111" s="3"/>
      <c r="U4111" s="3"/>
      <c r="V4111" s="3"/>
      <c r="W4111" s="8"/>
      <c r="X4111" s="3"/>
      <c r="Y4111" s="3"/>
      <c r="Z4111" s="15"/>
      <c r="AA4111" s="15"/>
    </row>
    <row r="4112" spans="1:27" ht="16.5" hidden="1">
      <c r="A4112" s="3">
        <f t="shared" si="105"/>
        <v>4109</v>
      </c>
      <c r="B4112" s="3" t="e">
        <f>VLOOKUP(D4112,DSKH!$A:$B,2,0)</f>
        <v>#N/A</v>
      </c>
      <c r="C4112" s="3"/>
      <c r="D4112" s="3"/>
      <c r="E4112" s="3"/>
      <c r="F4112" s="25"/>
      <c r="G4112" s="3"/>
      <c r="H4112" s="38"/>
      <c r="I4112" s="3"/>
      <c r="J4112" s="3"/>
      <c r="K4112" s="3"/>
      <c r="L4112" s="3"/>
      <c r="M4112" s="27"/>
      <c r="N4112" s="3"/>
      <c r="O4112" s="3"/>
      <c r="P4112" s="3"/>
      <c r="Q4112" s="3"/>
      <c r="R4112" s="3"/>
      <c r="S4112" s="3"/>
      <c r="T4112" s="3"/>
      <c r="U4112" s="3"/>
      <c r="V4112" s="3"/>
      <c r="W4112" s="8"/>
      <c r="X4112" s="3"/>
      <c r="Y4112" s="3"/>
      <c r="Z4112" s="15"/>
      <c r="AA4112" s="15"/>
    </row>
    <row r="4113" spans="1:27" ht="16.5" hidden="1">
      <c r="A4113" s="3">
        <f t="shared" si="105"/>
        <v>4110</v>
      </c>
      <c r="B4113" s="3" t="e">
        <f>VLOOKUP(D4113,DSKH!$A:$B,2,0)</f>
        <v>#N/A</v>
      </c>
      <c r="C4113" s="3"/>
      <c r="D4113" s="3"/>
      <c r="E4113" s="3"/>
      <c r="F4113" s="25"/>
      <c r="G4113" s="3"/>
      <c r="H4113" s="38"/>
      <c r="I4113" s="3"/>
      <c r="J4113" s="3"/>
      <c r="K4113" s="3"/>
      <c r="L4113" s="3"/>
      <c r="M4113" s="27"/>
      <c r="N4113" s="3"/>
      <c r="O4113" s="3"/>
      <c r="P4113" s="3"/>
      <c r="Q4113" s="3"/>
      <c r="R4113" s="3"/>
      <c r="S4113" s="3"/>
      <c r="T4113" s="3"/>
      <c r="U4113" s="3"/>
      <c r="V4113" s="3"/>
      <c r="W4113" s="8"/>
      <c r="X4113" s="3"/>
      <c r="Y4113" s="3"/>
      <c r="Z4113" s="15"/>
      <c r="AA4113" s="15"/>
    </row>
    <row r="4114" spans="1:27" ht="16.5" hidden="1">
      <c r="A4114" s="3">
        <f t="shared" si="105"/>
        <v>4111</v>
      </c>
      <c r="B4114" s="3" t="e">
        <f>VLOOKUP(D4114,DSKH!$A:$B,2,0)</f>
        <v>#N/A</v>
      </c>
      <c r="C4114" s="3"/>
      <c r="D4114" s="3"/>
      <c r="E4114" s="3"/>
      <c r="F4114" s="25"/>
      <c r="G4114" s="3"/>
      <c r="H4114" s="38"/>
      <c r="I4114" s="3"/>
      <c r="J4114" s="3"/>
      <c r="K4114" s="3"/>
      <c r="L4114" s="3"/>
      <c r="M4114" s="27"/>
      <c r="N4114" s="3"/>
      <c r="O4114" s="3"/>
      <c r="P4114" s="3"/>
      <c r="Q4114" s="3"/>
      <c r="R4114" s="3"/>
      <c r="S4114" s="3"/>
      <c r="T4114" s="3"/>
      <c r="U4114" s="3"/>
      <c r="V4114" s="3"/>
      <c r="W4114" s="8"/>
      <c r="X4114" s="3"/>
      <c r="Y4114" s="3"/>
      <c r="Z4114" s="15"/>
      <c r="AA4114" s="15"/>
    </row>
    <row r="4115" spans="1:27" ht="16.5" hidden="1">
      <c r="A4115" s="3">
        <f t="shared" si="105"/>
        <v>4112</v>
      </c>
      <c r="B4115" s="3" t="e">
        <f>VLOOKUP(D4115,DSKH!$A:$B,2,0)</f>
        <v>#N/A</v>
      </c>
      <c r="C4115" s="3"/>
      <c r="D4115" s="3"/>
      <c r="E4115" s="3"/>
      <c r="F4115" s="25"/>
      <c r="G4115" s="3"/>
      <c r="H4115" s="38"/>
      <c r="I4115" s="3"/>
      <c r="J4115" s="3"/>
      <c r="K4115" s="3"/>
      <c r="L4115" s="3"/>
      <c r="M4115" s="27"/>
      <c r="N4115" s="3"/>
      <c r="O4115" s="3"/>
      <c r="P4115" s="3"/>
      <c r="Q4115" s="3"/>
      <c r="R4115" s="3"/>
      <c r="S4115" s="3"/>
      <c r="T4115" s="3"/>
      <c r="U4115" s="3"/>
      <c r="V4115" s="3"/>
      <c r="W4115" s="8"/>
      <c r="X4115" s="3"/>
      <c r="Y4115" s="3"/>
      <c r="Z4115" s="15"/>
      <c r="AA4115" s="15"/>
    </row>
    <row r="4116" spans="1:27" ht="16.5" hidden="1">
      <c r="A4116" s="3">
        <f t="shared" si="105"/>
        <v>4113</v>
      </c>
      <c r="B4116" s="3" t="e">
        <f>VLOOKUP(D4116,DSKH!$A:$B,2,0)</f>
        <v>#N/A</v>
      </c>
      <c r="C4116" s="3"/>
      <c r="D4116" s="3"/>
      <c r="E4116" s="3"/>
      <c r="F4116" s="25"/>
      <c r="G4116" s="3"/>
      <c r="H4116" s="38"/>
      <c r="I4116" s="3"/>
      <c r="J4116" s="3"/>
      <c r="K4116" s="3"/>
      <c r="L4116" s="3"/>
      <c r="M4116" s="27"/>
      <c r="N4116" s="3"/>
      <c r="O4116" s="3"/>
      <c r="P4116" s="3"/>
      <c r="Q4116" s="3"/>
      <c r="R4116" s="3"/>
      <c r="S4116" s="3"/>
      <c r="T4116" s="3"/>
      <c r="U4116" s="3"/>
      <c r="V4116" s="3"/>
      <c r="W4116" s="8"/>
      <c r="X4116" s="3"/>
      <c r="Y4116" s="3"/>
      <c r="Z4116" s="15"/>
      <c r="AA4116" s="15"/>
    </row>
    <row r="4117" spans="1:27" ht="16.5" hidden="1">
      <c r="A4117" s="3">
        <f t="shared" si="105"/>
        <v>4114</v>
      </c>
      <c r="B4117" s="3" t="e">
        <f>VLOOKUP(D4117,DSKH!$A:$B,2,0)</f>
        <v>#N/A</v>
      </c>
      <c r="C4117" s="3"/>
      <c r="D4117" s="3"/>
      <c r="E4117" s="3"/>
      <c r="F4117" s="25"/>
      <c r="G4117" s="3"/>
      <c r="H4117" s="38"/>
      <c r="I4117" s="3"/>
      <c r="J4117" s="3"/>
      <c r="K4117" s="3"/>
      <c r="L4117" s="3"/>
      <c r="M4117" s="27"/>
      <c r="N4117" s="3"/>
      <c r="O4117" s="3"/>
      <c r="P4117" s="3"/>
      <c r="Q4117" s="3"/>
      <c r="R4117" s="3"/>
      <c r="S4117" s="3"/>
      <c r="T4117" s="3"/>
      <c r="U4117" s="3"/>
      <c r="V4117" s="3"/>
      <c r="W4117" s="8"/>
      <c r="X4117" s="3"/>
      <c r="Y4117" s="3"/>
      <c r="Z4117" s="15"/>
      <c r="AA4117" s="15"/>
    </row>
    <row r="4118" spans="1:27" ht="16.5" hidden="1">
      <c r="A4118" s="3">
        <f t="shared" si="105"/>
        <v>4115</v>
      </c>
      <c r="B4118" s="3" t="e">
        <f>VLOOKUP(D4118,DSKH!$A:$B,2,0)</f>
        <v>#N/A</v>
      </c>
      <c r="C4118" s="3"/>
      <c r="D4118" s="3"/>
      <c r="E4118" s="3"/>
      <c r="F4118" s="25"/>
      <c r="G4118" s="3"/>
      <c r="H4118" s="38"/>
      <c r="I4118" s="3"/>
      <c r="J4118" s="3"/>
      <c r="K4118" s="3"/>
      <c r="L4118" s="3"/>
      <c r="M4118" s="27"/>
      <c r="N4118" s="3"/>
      <c r="O4118" s="3"/>
      <c r="P4118" s="3"/>
      <c r="Q4118" s="3"/>
      <c r="R4118" s="3"/>
      <c r="S4118" s="3"/>
      <c r="T4118" s="3"/>
      <c r="U4118" s="3"/>
      <c r="V4118" s="3"/>
      <c r="W4118" s="8"/>
      <c r="X4118" s="3"/>
      <c r="Y4118" s="3"/>
      <c r="Z4118" s="15"/>
      <c r="AA4118" s="15"/>
    </row>
    <row r="4119" spans="1:27" ht="16.5" hidden="1">
      <c r="A4119" s="3">
        <f t="shared" si="105"/>
        <v>4116</v>
      </c>
      <c r="B4119" s="3" t="e">
        <f>VLOOKUP(D4119,DSKH!$A:$B,2,0)</f>
        <v>#N/A</v>
      </c>
      <c r="C4119" s="3"/>
      <c r="D4119" s="3"/>
      <c r="E4119" s="3"/>
      <c r="F4119" s="25"/>
      <c r="G4119" s="3"/>
      <c r="H4119" s="38"/>
      <c r="I4119" s="3"/>
      <c r="J4119" s="3"/>
      <c r="K4119" s="3"/>
      <c r="L4119" s="3"/>
      <c r="M4119" s="27"/>
      <c r="N4119" s="3"/>
      <c r="O4119" s="3"/>
      <c r="P4119" s="3"/>
      <c r="Q4119" s="3"/>
      <c r="R4119" s="3"/>
      <c r="S4119" s="3"/>
      <c r="T4119" s="3"/>
      <c r="U4119" s="3"/>
      <c r="V4119" s="3"/>
      <c r="W4119" s="8"/>
      <c r="X4119" s="3"/>
      <c r="Y4119" s="3"/>
      <c r="Z4119" s="15"/>
      <c r="AA4119" s="15"/>
    </row>
    <row r="4120" spans="1:27" ht="16.5" hidden="1">
      <c r="A4120" s="3">
        <f t="shared" si="105"/>
        <v>4117</v>
      </c>
      <c r="B4120" s="3" t="e">
        <f>VLOOKUP(D4120,DSKH!$A:$B,2,0)</f>
        <v>#N/A</v>
      </c>
      <c r="C4120" s="3"/>
      <c r="D4120" s="3"/>
      <c r="E4120" s="3"/>
      <c r="F4120" s="25"/>
      <c r="G4120" s="3"/>
      <c r="H4120" s="38"/>
      <c r="I4120" s="3"/>
      <c r="J4120" s="3"/>
      <c r="K4120" s="3"/>
      <c r="L4120" s="3"/>
      <c r="M4120" s="27"/>
      <c r="N4120" s="3"/>
      <c r="O4120" s="3"/>
      <c r="P4120" s="3"/>
      <c r="Q4120" s="3"/>
      <c r="R4120" s="3"/>
      <c r="S4120" s="3"/>
      <c r="T4120" s="3"/>
      <c r="U4120" s="3"/>
      <c r="V4120" s="3"/>
      <c r="W4120" s="8"/>
      <c r="X4120" s="3"/>
      <c r="Y4120" s="3"/>
      <c r="Z4120" s="15"/>
      <c r="AA4120" s="15"/>
    </row>
    <row r="4121" spans="1:27" ht="16.5" hidden="1">
      <c r="A4121" s="3">
        <f t="shared" si="105"/>
        <v>4118</v>
      </c>
      <c r="B4121" s="3" t="e">
        <f>VLOOKUP(D4121,DSKH!$A:$B,2,0)</f>
        <v>#N/A</v>
      </c>
      <c r="C4121" s="3"/>
      <c r="D4121" s="3"/>
      <c r="E4121" s="3"/>
      <c r="F4121" s="25"/>
      <c r="G4121" s="3"/>
      <c r="H4121" s="38"/>
      <c r="I4121" s="3"/>
      <c r="J4121" s="3"/>
      <c r="K4121" s="3"/>
      <c r="L4121" s="3"/>
      <c r="M4121" s="27"/>
      <c r="N4121" s="3"/>
      <c r="O4121" s="3"/>
      <c r="P4121" s="3"/>
      <c r="Q4121" s="3"/>
      <c r="R4121" s="3"/>
      <c r="S4121" s="3"/>
      <c r="T4121" s="3"/>
      <c r="U4121" s="3"/>
      <c r="V4121" s="3"/>
      <c r="W4121" s="8"/>
      <c r="X4121" s="3"/>
      <c r="Y4121" s="3"/>
      <c r="Z4121" s="15"/>
      <c r="AA4121" s="15"/>
    </row>
    <row r="4122" spans="1:27" ht="16.5" hidden="1">
      <c r="A4122" s="3">
        <f t="shared" si="105"/>
        <v>4119</v>
      </c>
      <c r="B4122" s="3" t="e">
        <f>VLOOKUP(D4122,DSKH!$A:$B,2,0)</f>
        <v>#N/A</v>
      </c>
      <c r="C4122" s="3"/>
      <c r="D4122" s="3"/>
      <c r="E4122" s="3"/>
      <c r="F4122" s="25"/>
      <c r="G4122" s="3"/>
      <c r="H4122" s="38"/>
      <c r="I4122" s="3"/>
      <c r="J4122" s="3"/>
      <c r="K4122" s="3"/>
      <c r="L4122" s="3"/>
      <c r="M4122" s="27"/>
      <c r="N4122" s="3"/>
      <c r="O4122" s="3"/>
      <c r="P4122" s="3"/>
      <c r="Q4122" s="3"/>
      <c r="R4122" s="3"/>
      <c r="S4122" s="3"/>
      <c r="T4122" s="3"/>
      <c r="U4122" s="3"/>
      <c r="V4122" s="3"/>
      <c r="W4122" s="8"/>
      <c r="X4122" s="3"/>
      <c r="Y4122" s="3"/>
      <c r="Z4122" s="15"/>
      <c r="AA4122" s="15"/>
    </row>
    <row r="4123" spans="1:27" ht="16.5" hidden="1">
      <c r="A4123" s="3">
        <f t="shared" si="105"/>
        <v>4120</v>
      </c>
      <c r="B4123" s="3" t="e">
        <f>VLOOKUP(D4123,DSKH!$A:$B,2,0)</f>
        <v>#N/A</v>
      </c>
      <c r="C4123" s="3"/>
      <c r="D4123" s="3"/>
      <c r="E4123" s="3"/>
      <c r="F4123" s="25"/>
      <c r="G4123" s="3"/>
      <c r="H4123" s="38"/>
      <c r="I4123" s="3"/>
      <c r="J4123" s="3"/>
      <c r="K4123" s="3"/>
      <c r="L4123" s="3"/>
      <c r="M4123" s="27"/>
      <c r="N4123" s="3"/>
      <c r="O4123" s="3"/>
      <c r="P4123" s="3"/>
      <c r="Q4123" s="3"/>
      <c r="R4123" s="3"/>
      <c r="S4123" s="3"/>
      <c r="T4123" s="3"/>
      <c r="U4123" s="3"/>
      <c r="V4123" s="3"/>
      <c r="W4123" s="8"/>
      <c r="X4123" s="3"/>
      <c r="Y4123" s="3"/>
      <c r="Z4123" s="15"/>
      <c r="AA4123" s="15"/>
    </row>
    <row r="4124" spans="1:27" ht="16.5" hidden="1">
      <c r="A4124" s="3">
        <f t="shared" si="105"/>
        <v>4121</v>
      </c>
      <c r="B4124" s="3" t="e">
        <f>VLOOKUP(D4124,DSKH!$A:$B,2,0)</f>
        <v>#N/A</v>
      </c>
      <c r="C4124" s="3"/>
      <c r="D4124" s="3"/>
      <c r="E4124" s="3"/>
      <c r="F4124" s="25"/>
      <c r="G4124" s="3"/>
      <c r="H4124" s="38"/>
      <c r="I4124" s="3"/>
      <c r="J4124" s="3"/>
      <c r="K4124" s="3"/>
      <c r="L4124" s="3"/>
      <c r="M4124" s="27"/>
      <c r="N4124" s="3"/>
      <c r="O4124" s="3"/>
      <c r="P4124" s="3"/>
      <c r="Q4124" s="3"/>
      <c r="R4124" s="3"/>
      <c r="S4124" s="3"/>
      <c r="T4124" s="3"/>
      <c r="U4124" s="3"/>
      <c r="V4124" s="3"/>
      <c r="W4124" s="8"/>
      <c r="X4124" s="3"/>
      <c r="Y4124" s="3"/>
      <c r="Z4124" s="15"/>
      <c r="AA4124" s="15"/>
    </row>
    <row r="4125" spans="1:27" ht="16.5" hidden="1">
      <c r="A4125" s="3">
        <f t="shared" si="105"/>
        <v>4122</v>
      </c>
      <c r="B4125" s="3" t="e">
        <f>VLOOKUP(D4125,DSKH!$A:$B,2,0)</f>
        <v>#N/A</v>
      </c>
      <c r="C4125" s="3"/>
      <c r="D4125" s="3"/>
      <c r="E4125" s="3"/>
      <c r="F4125" s="25"/>
      <c r="G4125" s="3"/>
      <c r="H4125" s="38"/>
      <c r="I4125" s="3"/>
      <c r="J4125" s="3"/>
      <c r="K4125" s="3"/>
      <c r="L4125" s="3"/>
      <c r="M4125" s="27"/>
      <c r="N4125" s="3"/>
      <c r="O4125" s="3"/>
      <c r="P4125" s="3"/>
      <c r="Q4125" s="3"/>
      <c r="R4125" s="3"/>
      <c r="S4125" s="3"/>
      <c r="T4125" s="3"/>
      <c r="U4125" s="3"/>
      <c r="V4125" s="3"/>
      <c r="W4125" s="8"/>
      <c r="X4125" s="3"/>
      <c r="Y4125" s="3"/>
      <c r="Z4125" s="15"/>
      <c r="AA4125" s="15"/>
    </row>
    <row r="4126" spans="1:27" ht="16.5" hidden="1">
      <c r="A4126" s="3">
        <f t="shared" si="105"/>
        <v>4123</v>
      </c>
      <c r="B4126" s="3" t="e">
        <f>VLOOKUP(D4126,DSKH!$A:$B,2,0)</f>
        <v>#N/A</v>
      </c>
      <c r="C4126" s="3"/>
      <c r="D4126" s="3"/>
      <c r="E4126" s="3"/>
      <c r="F4126" s="25"/>
      <c r="G4126" s="3"/>
      <c r="H4126" s="38"/>
      <c r="I4126" s="3"/>
      <c r="J4126" s="3"/>
      <c r="K4126" s="3"/>
      <c r="L4126" s="3"/>
      <c r="M4126" s="27"/>
      <c r="N4126" s="3"/>
      <c r="O4126" s="3"/>
      <c r="P4126" s="3"/>
      <c r="Q4126" s="3"/>
      <c r="R4126" s="3"/>
      <c r="S4126" s="3"/>
      <c r="T4126" s="3"/>
      <c r="U4126" s="3"/>
      <c r="V4126" s="3"/>
      <c r="W4126" s="8"/>
      <c r="X4126" s="3"/>
      <c r="Y4126" s="3"/>
      <c r="Z4126" s="15"/>
      <c r="AA4126" s="15"/>
    </row>
    <row r="4127" spans="1:27" ht="16.5" hidden="1">
      <c r="A4127" s="3">
        <f t="shared" si="105"/>
        <v>4124</v>
      </c>
      <c r="B4127" s="3" t="e">
        <f>VLOOKUP(D4127,DSKH!$A:$B,2,0)</f>
        <v>#N/A</v>
      </c>
      <c r="C4127" s="3"/>
      <c r="D4127" s="3"/>
      <c r="E4127" s="3"/>
      <c r="F4127" s="25"/>
      <c r="G4127" s="3"/>
      <c r="H4127" s="38"/>
      <c r="I4127" s="3"/>
      <c r="J4127" s="3"/>
      <c r="K4127" s="3"/>
      <c r="L4127" s="3"/>
      <c r="M4127" s="27"/>
      <c r="N4127" s="3"/>
      <c r="O4127" s="3"/>
      <c r="P4127" s="3"/>
      <c r="Q4127" s="3"/>
      <c r="R4127" s="3"/>
      <c r="S4127" s="3"/>
      <c r="T4127" s="3"/>
      <c r="U4127" s="3"/>
      <c r="V4127" s="3"/>
      <c r="W4127" s="8"/>
      <c r="X4127" s="3"/>
      <c r="Y4127" s="3"/>
      <c r="Z4127" s="15"/>
      <c r="AA4127" s="15"/>
    </row>
    <row r="4128" spans="1:27" ht="16.5" hidden="1">
      <c r="A4128" s="3">
        <f t="shared" si="105"/>
        <v>4125</v>
      </c>
      <c r="B4128" s="3" t="e">
        <f>VLOOKUP(D4128,DSKH!$A:$B,2,0)</f>
        <v>#N/A</v>
      </c>
      <c r="C4128" s="3"/>
      <c r="D4128" s="3"/>
      <c r="E4128" s="3"/>
      <c r="F4128" s="25"/>
      <c r="G4128" s="3"/>
      <c r="H4128" s="38"/>
      <c r="I4128" s="3"/>
      <c r="J4128" s="3"/>
      <c r="K4128" s="3"/>
      <c r="L4128" s="3"/>
      <c r="M4128" s="27"/>
      <c r="N4128" s="3"/>
      <c r="O4128" s="3"/>
      <c r="P4128" s="3"/>
      <c r="Q4128" s="3"/>
      <c r="R4128" s="3"/>
      <c r="S4128" s="3"/>
      <c r="T4128" s="3"/>
      <c r="U4128" s="3"/>
      <c r="V4128" s="3"/>
      <c r="W4128" s="8"/>
      <c r="X4128" s="3"/>
      <c r="Y4128" s="3"/>
      <c r="Z4128" s="15"/>
      <c r="AA4128" s="15"/>
    </row>
    <row r="4129" spans="1:27" ht="16.5" hidden="1">
      <c r="A4129" s="3">
        <f t="shared" si="105"/>
        <v>4126</v>
      </c>
      <c r="B4129" s="3" t="e">
        <f>VLOOKUP(D4129,DSKH!$A:$B,2,0)</f>
        <v>#N/A</v>
      </c>
      <c r="C4129" s="3"/>
      <c r="D4129" s="3"/>
      <c r="E4129" s="3"/>
      <c r="F4129" s="25"/>
      <c r="G4129" s="3"/>
      <c r="H4129" s="38"/>
      <c r="I4129" s="3"/>
      <c r="J4129" s="3"/>
      <c r="K4129" s="3"/>
      <c r="L4129" s="3"/>
      <c r="M4129" s="27"/>
      <c r="N4129" s="3"/>
      <c r="O4129" s="3"/>
      <c r="P4129" s="3"/>
      <c r="Q4129" s="3"/>
      <c r="R4129" s="3"/>
      <c r="S4129" s="3"/>
      <c r="T4129" s="3"/>
      <c r="U4129" s="3"/>
      <c r="V4129" s="3"/>
      <c r="W4129" s="8"/>
      <c r="X4129" s="3"/>
      <c r="Y4129" s="3"/>
      <c r="Z4129" s="15"/>
      <c r="AA4129" s="15"/>
    </row>
    <row r="4130" spans="1:27" ht="16.5" hidden="1">
      <c r="A4130" s="3">
        <f t="shared" si="105"/>
        <v>4127</v>
      </c>
      <c r="B4130" s="3" t="e">
        <f>VLOOKUP(D4130,DSKH!$A:$B,2,0)</f>
        <v>#N/A</v>
      </c>
      <c r="C4130" s="3"/>
      <c r="D4130" s="3"/>
      <c r="E4130" s="3"/>
      <c r="F4130" s="25"/>
      <c r="G4130" s="3"/>
      <c r="H4130" s="38"/>
      <c r="I4130" s="3"/>
      <c r="J4130" s="3"/>
      <c r="K4130" s="3"/>
      <c r="L4130" s="3"/>
      <c r="M4130" s="27"/>
      <c r="N4130" s="3"/>
      <c r="O4130" s="3"/>
      <c r="P4130" s="3"/>
      <c r="Q4130" s="3"/>
      <c r="R4130" s="3"/>
      <c r="S4130" s="3"/>
      <c r="T4130" s="3"/>
      <c r="U4130" s="3"/>
      <c r="V4130" s="3"/>
      <c r="W4130" s="8"/>
      <c r="X4130" s="3"/>
      <c r="Y4130" s="3"/>
      <c r="Z4130" s="15"/>
      <c r="AA4130" s="15"/>
    </row>
    <row r="4131" spans="1:27" ht="16.5" hidden="1">
      <c r="A4131" s="3">
        <f t="shared" si="105"/>
        <v>4128</v>
      </c>
      <c r="B4131" s="3" t="e">
        <f>VLOOKUP(D4131,DSKH!$A:$B,2,0)</f>
        <v>#N/A</v>
      </c>
      <c r="C4131" s="3"/>
      <c r="D4131" s="3"/>
      <c r="E4131" s="3"/>
      <c r="F4131" s="25"/>
      <c r="G4131" s="3"/>
      <c r="H4131" s="38"/>
      <c r="I4131" s="3"/>
      <c r="J4131" s="3"/>
      <c r="K4131" s="3"/>
      <c r="L4131" s="3"/>
      <c r="M4131" s="27"/>
      <c r="N4131" s="3"/>
      <c r="O4131" s="3"/>
      <c r="P4131" s="3"/>
      <c r="Q4131" s="3"/>
      <c r="R4131" s="3"/>
      <c r="S4131" s="3"/>
      <c r="T4131" s="3"/>
      <c r="U4131" s="3"/>
      <c r="V4131" s="3"/>
      <c r="W4131" s="8"/>
      <c r="X4131" s="3"/>
      <c r="Y4131" s="3"/>
      <c r="Z4131" s="15"/>
      <c r="AA4131" s="15"/>
    </row>
    <row r="4132" spans="1:27" ht="16.5" hidden="1">
      <c r="A4132" s="3">
        <f t="shared" si="105"/>
        <v>4129</v>
      </c>
      <c r="B4132" s="3" t="e">
        <f>VLOOKUP(D4132,DSKH!$A:$B,2,0)</f>
        <v>#N/A</v>
      </c>
      <c r="C4132" s="3"/>
      <c r="D4132" s="3"/>
      <c r="E4132" s="3"/>
      <c r="F4132" s="25"/>
      <c r="G4132" s="3"/>
      <c r="H4132" s="38"/>
      <c r="I4132" s="3"/>
      <c r="J4132" s="3"/>
      <c r="K4132" s="3"/>
      <c r="L4132" s="3"/>
      <c r="M4132" s="27"/>
      <c r="N4132" s="3"/>
      <c r="O4132" s="3"/>
      <c r="P4132" s="3"/>
      <c r="Q4132" s="3"/>
      <c r="R4132" s="3"/>
      <c r="S4132" s="3"/>
      <c r="T4132" s="3"/>
      <c r="U4132" s="3"/>
      <c r="V4132" s="3"/>
      <c r="W4132" s="8"/>
      <c r="X4132" s="3"/>
      <c r="Y4132" s="3"/>
      <c r="Z4132" s="15"/>
      <c r="AA4132" s="15"/>
    </row>
    <row r="4133" spans="1:27" ht="16.5" hidden="1">
      <c r="A4133" s="3">
        <f t="shared" si="105"/>
        <v>4130</v>
      </c>
      <c r="B4133" s="3" t="e">
        <f>VLOOKUP(D4133,DSKH!$A:$B,2,0)</f>
        <v>#N/A</v>
      </c>
      <c r="C4133" s="3"/>
      <c r="D4133" s="3"/>
      <c r="E4133" s="3"/>
      <c r="F4133" s="25"/>
      <c r="G4133" s="3"/>
      <c r="H4133" s="38"/>
      <c r="I4133" s="3"/>
      <c r="J4133" s="3"/>
      <c r="K4133" s="3"/>
      <c r="L4133" s="3"/>
      <c r="M4133" s="27"/>
      <c r="N4133" s="3"/>
      <c r="O4133" s="3"/>
      <c r="P4133" s="3"/>
      <c r="Q4133" s="3"/>
      <c r="R4133" s="3"/>
      <c r="S4133" s="3"/>
      <c r="T4133" s="3"/>
      <c r="U4133" s="3"/>
      <c r="V4133" s="3"/>
      <c r="W4133" s="8"/>
      <c r="X4133" s="3"/>
      <c r="Y4133" s="3"/>
      <c r="Z4133" s="15"/>
      <c r="AA4133" s="15"/>
    </row>
    <row r="4134" spans="1:27" ht="16.5" hidden="1">
      <c r="A4134" s="3">
        <f t="shared" si="105"/>
        <v>4131</v>
      </c>
      <c r="B4134" s="3" t="e">
        <f>VLOOKUP(D4134,DSKH!$A:$B,2,0)</f>
        <v>#N/A</v>
      </c>
      <c r="C4134" s="3"/>
      <c r="D4134" s="3"/>
      <c r="E4134" s="3"/>
      <c r="F4134" s="25"/>
      <c r="G4134" s="3"/>
      <c r="H4134" s="38"/>
      <c r="I4134" s="3"/>
      <c r="J4134" s="3"/>
      <c r="K4134" s="3"/>
      <c r="L4134" s="3"/>
      <c r="M4134" s="27"/>
      <c r="N4134" s="3"/>
      <c r="O4134" s="3"/>
      <c r="P4134" s="3"/>
      <c r="Q4134" s="3"/>
      <c r="R4134" s="3"/>
      <c r="S4134" s="3"/>
      <c r="T4134" s="3"/>
      <c r="U4134" s="3"/>
      <c r="V4134" s="3"/>
      <c r="W4134" s="8"/>
      <c r="X4134" s="3"/>
      <c r="Y4134" s="3"/>
      <c r="Z4134" s="15"/>
      <c r="AA4134" s="15"/>
    </row>
    <row r="4135" spans="1:27" ht="16.5" hidden="1">
      <c r="A4135" s="3">
        <f t="shared" si="105"/>
        <v>4132</v>
      </c>
      <c r="B4135" s="3" t="e">
        <f>VLOOKUP(D4135,DSKH!$A:$B,2,0)</f>
        <v>#N/A</v>
      </c>
      <c r="C4135" s="3"/>
      <c r="D4135" s="3"/>
      <c r="E4135" s="3"/>
      <c r="F4135" s="25"/>
      <c r="G4135" s="3"/>
      <c r="H4135" s="38"/>
      <c r="I4135" s="3"/>
      <c r="J4135" s="3"/>
      <c r="K4135" s="3"/>
      <c r="L4135" s="3"/>
      <c r="M4135" s="27"/>
      <c r="N4135" s="3"/>
      <c r="O4135" s="3"/>
      <c r="P4135" s="3"/>
      <c r="Q4135" s="3"/>
      <c r="R4135" s="3"/>
      <c r="S4135" s="3"/>
      <c r="T4135" s="3"/>
      <c r="U4135" s="3"/>
      <c r="V4135" s="3"/>
      <c r="W4135" s="8"/>
      <c r="X4135" s="3"/>
      <c r="Y4135" s="3"/>
      <c r="Z4135" s="15"/>
      <c r="AA4135" s="15"/>
    </row>
    <row r="4136" spans="1:27" ht="16.5" hidden="1">
      <c r="A4136" s="3">
        <f t="shared" si="105"/>
        <v>4133</v>
      </c>
      <c r="B4136" s="3" t="e">
        <f>VLOOKUP(D4136,DSKH!$A:$B,2,0)</f>
        <v>#N/A</v>
      </c>
      <c r="C4136" s="3"/>
      <c r="D4136" s="3"/>
      <c r="E4136" s="3"/>
      <c r="F4136" s="25"/>
      <c r="G4136" s="3"/>
      <c r="H4136" s="38"/>
      <c r="I4136" s="3"/>
      <c r="J4136" s="3"/>
      <c r="K4136" s="3"/>
      <c r="L4136" s="3"/>
      <c r="M4136" s="27"/>
      <c r="N4136" s="3"/>
      <c r="O4136" s="3"/>
      <c r="P4136" s="3"/>
      <c r="Q4136" s="3"/>
      <c r="R4136" s="3"/>
      <c r="S4136" s="3"/>
      <c r="T4136" s="3"/>
      <c r="U4136" s="3"/>
      <c r="V4136" s="3"/>
      <c r="W4136" s="8"/>
      <c r="X4136" s="3"/>
      <c r="Y4136" s="3"/>
      <c r="Z4136" s="15"/>
      <c r="AA4136" s="15"/>
    </row>
    <row r="4137" spans="1:27" ht="16.5" hidden="1">
      <c r="A4137" s="3">
        <f t="shared" si="105"/>
        <v>4134</v>
      </c>
      <c r="B4137" s="3" t="e">
        <f>VLOOKUP(D4137,DSKH!$A:$B,2,0)</f>
        <v>#N/A</v>
      </c>
      <c r="C4137" s="3"/>
      <c r="D4137" s="3"/>
      <c r="E4137" s="3"/>
      <c r="F4137" s="25"/>
      <c r="G4137" s="3"/>
      <c r="H4137" s="38"/>
      <c r="I4137" s="3"/>
      <c r="J4137" s="3"/>
      <c r="K4137" s="3"/>
      <c r="L4137" s="3"/>
      <c r="M4137" s="27"/>
      <c r="N4137" s="3"/>
      <c r="O4137" s="3"/>
      <c r="P4137" s="3"/>
      <c r="Q4137" s="3"/>
      <c r="R4137" s="3"/>
      <c r="S4137" s="3"/>
      <c r="T4137" s="3"/>
      <c r="U4137" s="3"/>
      <c r="V4137" s="3"/>
      <c r="W4137" s="8"/>
      <c r="X4137" s="3"/>
      <c r="Y4137" s="3"/>
      <c r="Z4137" s="15"/>
      <c r="AA4137" s="15"/>
    </row>
    <row r="4138" spans="1:27" ht="16.5" hidden="1">
      <c r="A4138" s="3">
        <f t="shared" si="105"/>
        <v>4135</v>
      </c>
      <c r="B4138" s="3" t="e">
        <f>VLOOKUP(D4138,DSKH!$A:$B,2,0)</f>
        <v>#N/A</v>
      </c>
      <c r="C4138" s="3"/>
      <c r="D4138" s="3"/>
      <c r="E4138" s="3"/>
      <c r="F4138" s="25"/>
      <c r="G4138" s="3"/>
      <c r="H4138" s="38"/>
      <c r="I4138" s="3"/>
      <c r="J4138" s="3"/>
      <c r="K4138" s="3"/>
      <c r="L4138" s="3"/>
      <c r="M4138" s="27"/>
      <c r="N4138" s="3"/>
      <c r="O4138" s="3"/>
      <c r="P4138" s="3"/>
      <c r="Q4138" s="3"/>
      <c r="R4138" s="3"/>
      <c r="S4138" s="3"/>
      <c r="T4138" s="3"/>
      <c r="U4138" s="3"/>
      <c r="V4138" s="3"/>
      <c r="W4138" s="8"/>
      <c r="X4138" s="3"/>
      <c r="Y4138" s="3"/>
      <c r="Z4138" s="15"/>
      <c r="AA4138" s="15"/>
    </row>
    <row r="4139" spans="1:27" ht="16.5" hidden="1">
      <c r="A4139" s="3">
        <f t="shared" si="105"/>
        <v>4136</v>
      </c>
      <c r="B4139" s="3" t="e">
        <f>VLOOKUP(D4139,DSKH!$A:$B,2,0)</f>
        <v>#N/A</v>
      </c>
      <c r="C4139" s="3"/>
      <c r="D4139" s="3"/>
      <c r="E4139" s="3"/>
      <c r="F4139" s="25"/>
      <c r="G4139" s="3"/>
      <c r="H4139" s="38"/>
      <c r="I4139" s="3"/>
      <c r="J4139" s="3"/>
      <c r="K4139" s="3"/>
      <c r="L4139" s="3"/>
      <c r="M4139" s="27"/>
      <c r="N4139" s="3"/>
      <c r="O4139" s="3"/>
      <c r="P4139" s="3"/>
      <c r="Q4139" s="3"/>
      <c r="R4139" s="3"/>
      <c r="S4139" s="3"/>
      <c r="T4139" s="3"/>
      <c r="U4139" s="3"/>
      <c r="V4139" s="3"/>
      <c r="W4139" s="8"/>
      <c r="X4139" s="3"/>
      <c r="Y4139" s="3"/>
      <c r="Z4139" s="15"/>
      <c r="AA4139" s="15"/>
    </row>
    <row r="4140" spans="1:27" ht="16.5" hidden="1">
      <c r="A4140" s="3">
        <f t="shared" si="105"/>
        <v>4137</v>
      </c>
      <c r="B4140" s="3" t="e">
        <f>VLOOKUP(D4140,DSKH!$A:$B,2,0)</f>
        <v>#N/A</v>
      </c>
      <c r="C4140" s="3"/>
      <c r="D4140" s="3"/>
      <c r="E4140" s="3"/>
      <c r="F4140" s="25"/>
      <c r="G4140" s="3"/>
      <c r="H4140" s="38"/>
      <c r="I4140" s="3"/>
      <c r="J4140" s="3"/>
      <c r="K4140" s="3"/>
      <c r="L4140" s="3"/>
      <c r="M4140" s="27"/>
      <c r="N4140" s="3"/>
      <c r="O4140" s="3"/>
      <c r="P4140" s="3"/>
      <c r="Q4140" s="3"/>
      <c r="R4140" s="3"/>
      <c r="S4140" s="3"/>
      <c r="T4140" s="3"/>
      <c r="U4140" s="3"/>
      <c r="V4140" s="3"/>
      <c r="W4140" s="8"/>
      <c r="X4140" s="3"/>
      <c r="Y4140" s="3"/>
      <c r="Z4140" s="15"/>
      <c r="AA4140" s="15"/>
    </row>
    <row r="4141" spans="1:27" ht="16.5" hidden="1">
      <c r="A4141" s="3">
        <f t="shared" si="105"/>
        <v>4138</v>
      </c>
      <c r="B4141" s="3" t="e">
        <f>VLOOKUP(D4141,DSKH!$A:$B,2,0)</f>
        <v>#N/A</v>
      </c>
      <c r="C4141" s="3"/>
      <c r="D4141" s="3"/>
      <c r="E4141" s="3"/>
      <c r="F4141" s="25"/>
      <c r="G4141" s="3"/>
      <c r="H4141" s="38"/>
      <c r="I4141" s="3"/>
      <c r="J4141" s="3"/>
      <c r="K4141" s="3"/>
      <c r="L4141" s="3"/>
      <c r="M4141" s="27"/>
      <c r="N4141" s="3"/>
      <c r="O4141" s="3"/>
      <c r="P4141" s="3"/>
      <c r="Q4141" s="3"/>
      <c r="R4141" s="3"/>
      <c r="S4141" s="3"/>
      <c r="T4141" s="3"/>
      <c r="U4141" s="3"/>
      <c r="V4141" s="3"/>
      <c r="W4141" s="8"/>
      <c r="X4141" s="3"/>
      <c r="Y4141" s="3"/>
      <c r="Z4141" s="15"/>
      <c r="AA4141" s="15"/>
    </row>
    <row r="4142" spans="1:27" ht="16.5" hidden="1">
      <c r="A4142" s="3">
        <f t="shared" si="105"/>
        <v>4139</v>
      </c>
      <c r="B4142" s="3" t="e">
        <f>VLOOKUP(D4142,DSKH!$A:$B,2,0)</f>
        <v>#N/A</v>
      </c>
      <c r="C4142" s="3"/>
      <c r="D4142" s="3"/>
      <c r="E4142" s="3"/>
      <c r="F4142" s="25"/>
      <c r="G4142" s="3"/>
      <c r="H4142" s="38"/>
      <c r="I4142" s="3"/>
      <c r="J4142" s="3"/>
      <c r="K4142" s="3"/>
      <c r="L4142" s="3"/>
      <c r="M4142" s="27"/>
      <c r="N4142" s="3"/>
      <c r="O4142" s="3"/>
      <c r="P4142" s="3"/>
      <c r="Q4142" s="3"/>
      <c r="R4142" s="3"/>
      <c r="S4142" s="3"/>
      <c r="T4142" s="3"/>
      <c r="U4142" s="3"/>
      <c r="V4142" s="3"/>
      <c r="W4142" s="8"/>
      <c r="X4142" s="3"/>
      <c r="Y4142" s="3"/>
      <c r="Z4142" s="15"/>
      <c r="AA4142" s="15"/>
    </row>
    <row r="4143" spans="1:27" ht="16.5" hidden="1">
      <c r="A4143" s="3">
        <f t="shared" si="105"/>
        <v>4140</v>
      </c>
      <c r="B4143" s="3" t="e">
        <f>VLOOKUP(D4143,DSKH!$A:$B,2,0)</f>
        <v>#N/A</v>
      </c>
      <c r="C4143" s="3"/>
      <c r="D4143" s="3"/>
      <c r="E4143" s="3"/>
      <c r="F4143" s="25"/>
      <c r="G4143" s="3"/>
      <c r="H4143" s="38"/>
      <c r="I4143" s="3"/>
      <c r="J4143" s="3"/>
      <c r="K4143" s="3"/>
      <c r="L4143" s="3"/>
      <c r="M4143" s="27"/>
      <c r="N4143" s="3"/>
      <c r="O4143" s="3"/>
      <c r="P4143" s="3"/>
      <c r="Q4143" s="3"/>
      <c r="R4143" s="3"/>
      <c r="S4143" s="3"/>
      <c r="T4143" s="3"/>
      <c r="U4143" s="3"/>
      <c r="V4143" s="3"/>
      <c r="W4143" s="8"/>
      <c r="X4143" s="3"/>
      <c r="Y4143" s="3"/>
      <c r="Z4143" s="15"/>
      <c r="AA4143" s="15"/>
    </row>
    <row r="4144" spans="1:27" ht="16.5" hidden="1">
      <c r="A4144" s="3">
        <f t="shared" si="105"/>
        <v>4141</v>
      </c>
      <c r="B4144" s="3" t="e">
        <f>VLOOKUP(D4144,DSKH!$A:$B,2,0)</f>
        <v>#N/A</v>
      </c>
      <c r="C4144" s="3"/>
      <c r="D4144" s="3"/>
      <c r="E4144" s="3"/>
      <c r="F4144" s="25"/>
      <c r="G4144" s="3"/>
      <c r="H4144" s="38"/>
      <c r="I4144" s="3"/>
      <c r="J4144" s="3"/>
      <c r="K4144" s="3"/>
      <c r="L4144" s="3"/>
      <c r="M4144" s="27"/>
      <c r="N4144" s="3"/>
      <c r="O4144" s="3"/>
      <c r="P4144" s="3"/>
      <c r="Q4144" s="3"/>
      <c r="R4144" s="3"/>
      <c r="S4144" s="3"/>
      <c r="T4144" s="3"/>
      <c r="U4144" s="3"/>
      <c r="V4144" s="3"/>
      <c r="W4144" s="8"/>
      <c r="X4144" s="3"/>
      <c r="Y4144" s="3"/>
      <c r="Z4144" s="15"/>
      <c r="AA4144" s="15"/>
    </row>
    <row r="4145" spans="1:27" ht="16.5" hidden="1">
      <c r="A4145" s="3">
        <f t="shared" si="105"/>
        <v>4142</v>
      </c>
      <c r="B4145" s="3" t="e">
        <f>VLOOKUP(D4145,DSKH!$A:$B,2,0)</f>
        <v>#N/A</v>
      </c>
      <c r="C4145" s="3"/>
      <c r="D4145" s="3"/>
      <c r="E4145" s="3"/>
      <c r="F4145" s="25"/>
      <c r="G4145" s="3"/>
      <c r="H4145" s="38"/>
      <c r="I4145" s="3"/>
      <c r="J4145" s="3"/>
      <c r="K4145" s="3"/>
      <c r="L4145" s="3"/>
      <c r="M4145" s="27"/>
      <c r="N4145" s="3"/>
      <c r="O4145" s="3"/>
      <c r="P4145" s="3"/>
      <c r="Q4145" s="3"/>
      <c r="R4145" s="3"/>
      <c r="S4145" s="3"/>
      <c r="T4145" s="3"/>
      <c r="U4145" s="3"/>
      <c r="V4145" s="3"/>
      <c r="W4145" s="8"/>
      <c r="X4145" s="3"/>
      <c r="Y4145" s="3"/>
      <c r="Z4145" s="15"/>
      <c r="AA4145" s="15"/>
    </row>
    <row r="4146" spans="1:27" ht="16.5" hidden="1">
      <c r="A4146" s="3">
        <f t="shared" si="105"/>
        <v>4143</v>
      </c>
      <c r="B4146" s="3" t="e">
        <f>VLOOKUP(D4146,DSKH!$A:$B,2,0)</f>
        <v>#N/A</v>
      </c>
      <c r="C4146" s="3"/>
      <c r="D4146" s="3"/>
      <c r="E4146" s="3"/>
      <c r="F4146" s="25"/>
      <c r="G4146" s="3"/>
      <c r="H4146" s="38"/>
      <c r="I4146" s="3"/>
      <c r="J4146" s="3"/>
      <c r="K4146" s="3"/>
      <c r="L4146" s="3"/>
      <c r="M4146" s="27"/>
      <c r="N4146" s="3"/>
      <c r="O4146" s="3"/>
      <c r="P4146" s="3"/>
      <c r="Q4146" s="3"/>
      <c r="R4146" s="3"/>
      <c r="S4146" s="3"/>
      <c r="T4146" s="3"/>
      <c r="U4146" s="3"/>
      <c r="V4146" s="3"/>
      <c r="W4146" s="8"/>
      <c r="X4146" s="3"/>
      <c r="Y4146" s="3"/>
      <c r="Z4146" s="15"/>
      <c r="AA4146" s="15"/>
    </row>
    <row r="4147" spans="1:27" ht="16.5" hidden="1">
      <c r="A4147" s="3">
        <f t="shared" si="105"/>
        <v>4144</v>
      </c>
      <c r="B4147" s="3" t="e">
        <f>VLOOKUP(D4147,DSKH!$A:$B,2,0)</f>
        <v>#N/A</v>
      </c>
      <c r="C4147" s="3"/>
      <c r="D4147" s="3"/>
      <c r="E4147" s="3"/>
      <c r="F4147" s="25"/>
      <c r="G4147" s="3"/>
      <c r="H4147" s="38"/>
      <c r="I4147" s="3"/>
      <c r="J4147" s="3"/>
      <c r="K4147" s="3"/>
      <c r="L4147" s="3"/>
      <c r="M4147" s="27"/>
      <c r="N4147" s="3"/>
      <c r="O4147" s="3"/>
      <c r="P4147" s="3"/>
      <c r="Q4147" s="3"/>
      <c r="R4147" s="3"/>
      <c r="S4147" s="3"/>
      <c r="T4147" s="3"/>
      <c r="U4147" s="3"/>
      <c r="V4147" s="3"/>
      <c r="W4147" s="8"/>
      <c r="X4147" s="3"/>
      <c r="Y4147" s="3"/>
      <c r="Z4147" s="15"/>
      <c r="AA4147" s="15"/>
    </row>
    <row r="4148" spans="1:27" ht="16.5" hidden="1">
      <c r="A4148" s="3">
        <f t="shared" si="105"/>
        <v>4145</v>
      </c>
      <c r="B4148" s="3" t="e">
        <f>VLOOKUP(D4148,DSKH!$A:$B,2,0)</f>
        <v>#N/A</v>
      </c>
      <c r="C4148" s="3"/>
      <c r="D4148" s="3"/>
      <c r="E4148" s="3"/>
      <c r="F4148" s="25"/>
      <c r="G4148" s="3"/>
      <c r="H4148" s="38"/>
      <c r="I4148" s="3"/>
      <c r="J4148" s="3"/>
      <c r="K4148" s="3"/>
      <c r="L4148" s="3"/>
      <c r="M4148" s="27"/>
      <c r="N4148" s="3"/>
      <c r="O4148" s="3"/>
      <c r="P4148" s="3"/>
      <c r="Q4148" s="3"/>
      <c r="R4148" s="3"/>
      <c r="S4148" s="3"/>
      <c r="T4148" s="3"/>
      <c r="U4148" s="3"/>
      <c r="V4148" s="3"/>
      <c r="W4148" s="8"/>
      <c r="X4148" s="3"/>
      <c r="Y4148" s="3"/>
      <c r="Z4148" s="15"/>
      <c r="AA4148" s="15"/>
    </row>
    <row r="4149" spans="1:27" ht="16.5" hidden="1">
      <c r="A4149" s="3">
        <f t="shared" si="105"/>
        <v>4146</v>
      </c>
      <c r="B4149" s="3" t="e">
        <f>VLOOKUP(D4149,DSKH!$A:$B,2,0)</f>
        <v>#N/A</v>
      </c>
      <c r="C4149" s="3"/>
      <c r="D4149" s="3"/>
      <c r="E4149" s="3"/>
      <c r="F4149" s="25"/>
      <c r="G4149" s="3"/>
      <c r="H4149" s="38"/>
      <c r="I4149" s="3"/>
      <c r="J4149" s="3"/>
      <c r="K4149" s="3"/>
      <c r="L4149" s="3"/>
      <c r="M4149" s="27"/>
      <c r="N4149" s="3"/>
      <c r="O4149" s="3"/>
      <c r="P4149" s="3"/>
      <c r="Q4149" s="3"/>
      <c r="R4149" s="3"/>
      <c r="S4149" s="3"/>
      <c r="T4149" s="3"/>
      <c r="U4149" s="3"/>
      <c r="V4149" s="3"/>
      <c r="W4149" s="8"/>
      <c r="X4149" s="3"/>
      <c r="Y4149" s="3"/>
      <c r="Z4149" s="15"/>
      <c r="AA4149" s="15"/>
    </row>
    <row r="4150" spans="1:27" ht="16.5" hidden="1">
      <c r="A4150" s="3">
        <f t="shared" si="105"/>
        <v>4147</v>
      </c>
      <c r="B4150" s="3" t="e">
        <f>VLOOKUP(D4150,DSKH!$A:$B,2,0)</f>
        <v>#N/A</v>
      </c>
      <c r="C4150" s="3"/>
      <c r="D4150" s="3"/>
      <c r="E4150" s="3"/>
      <c r="F4150" s="25"/>
      <c r="G4150" s="3"/>
      <c r="H4150" s="38"/>
      <c r="I4150" s="3"/>
      <c r="J4150" s="3"/>
      <c r="K4150" s="3"/>
      <c r="L4150" s="3"/>
      <c r="M4150" s="27"/>
      <c r="N4150" s="3"/>
      <c r="O4150" s="3"/>
      <c r="P4150" s="3"/>
      <c r="Q4150" s="3"/>
      <c r="R4150" s="3"/>
      <c r="S4150" s="3"/>
      <c r="T4150" s="3"/>
      <c r="U4150" s="3"/>
      <c r="V4150" s="3"/>
      <c r="W4150" s="8"/>
      <c r="X4150" s="3"/>
      <c r="Y4150" s="3"/>
      <c r="Z4150" s="15"/>
      <c r="AA4150" s="15"/>
    </row>
    <row r="4151" spans="1:27" ht="16.5" hidden="1">
      <c r="A4151" s="3">
        <f t="shared" si="105"/>
        <v>4148</v>
      </c>
      <c r="B4151" s="3" t="e">
        <f>VLOOKUP(D4151,DSKH!$A:$B,2,0)</f>
        <v>#N/A</v>
      </c>
      <c r="C4151" s="3"/>
      <c r="D4151" s="3"/>
      <c r="E4151" s="3"/>
      <c r="F4151" s="25"/>
      <c r="G4151" s="3"/>
      <c r="H4151" s="38"/>
      <c r="I4151" s="3"/>
      <c r="J4151" s="3"/>
      <c r="K4151" s="3"/>
      <c r="L4151" s="3"/>
      <c r="M4151" s="27"/>
      <c r="N4151" s="3"/>
      <c r="O4151" s="3"/>
      <c r="P4151" s="3"/>
      <c r="Q4151" s="3"/>
      <c r="R4151" s="3"/>
      <c r="S4151" s="3"/>
      <c r="T4151" s="3"/>
      <c r="U4151" s="3"/>
      <c r="V4151" s="3"/>
      <c r="W4151" s="8"/>
      <c r="X4151" s="3"/>
      <c r="Y4151" s="3"/>
      <c r="Z4151" s="15"/>
      <c r="AA4151" s="15"/>
    </row>
    <row r="4152" spans="1:27" ht="16.5" hidden="1">
      <c r="A4152" s="3">
        <f t="shared" si="105"/>
        <v>4149</v>
      </c>
      <c r="B4152" s="3" t="e">
        <f>VLOOKUP(D4152,DSKH!$A:$B,2,0)</f>
        <v>#N/A</v>
      </c>
      <c r="C4152" s="3"/>
      <c r="D4152" s="3"/>
      <c r="E4152" s="3"/>
      <c r="F4152" s="25"/>
      <c r="G4152" s="3"/>
      <c r="H4152" s="38"/>
      <c r="I4152" s="3"/>
      <c r="J4152" s="3"/>
      <c r="K4152" s="3"/>
      <c r="L4152" s="3"/>
      <c r="M4152" s="27"/>
      <c r="N4152" s="3"/>
      <c r="O4152" s="3"/>
      <c r="P4152" s="3"/>
      <c r="Q4152" s="3"/>
      <c r="R4152" s="3"/>
      <c r="S4152" s="3"/>
      <c r="T4152" s="3"/>
      <c r="U4152" s="3"/>
      <c r="V4152" s="3"/>
      <c r="W4152" s="8"/>
      <c r="X4152" s="3"/>
      <c r="Y4152" s="3"/>
      <c r="Z4152" s="15"/>
      <c r="AA4152" s="15"/>
    </row>
    <row r="4153" spans="1:27" ht="16.5" hidden="1">
      <c r="A4153" s="3">
        <f t="shared" si="105"/>
        <v>4150</v>
      </c>
      <c r="B4153" s="3" t="e">
        <f>VLOOKUP(D4153,DSKH!$A:$B,2,0)</f>
        <v>#N/A</v>
      </c>
      <c r="C4153" s="3"/>
      <c r="D4153" s="3"/>
      <c r="E4153" s="3"/>
      <c r="F4153" s="25"/>
      <c r="G4153" s="3"/>
      <c r="H4153" s="38"/>
      <c r="I4153" s="3"/>
      <c r="J4153" s="3"/>
      <c r="K4153" s="3"/>
      <c r="L4153" s="3"/>
      <c r="M4153" s="27"/>
      <c r="N4153" s="3"/>
      <c r="O4153" s="3"/>
      <c r="P4153" s="3"/>
      <c r="Q4153" s="3"/>
      <c r="R4153" s="3"/>
      <c r="S4153" s="3"/>
      <c r="T4153" s="3"/>
      <c r="U4153" s="3"/>
      <c r="V4153" s="3"/>
      <c r="W4153" s="8"/>
      <c r="X4153" s="3"/>
      <c r="Y4153" s="3"/>
      <c r="Z4153" s="15"/>
      <c r="AA4153" s="15"/>
    </row>
    <row r="4154" spans="1:27" ht="16.5" hidden="1">
      <c r="A4154" s="3">
        <f t="shared" si="105"/>
        <v>4151</v>
      </c>
      <c r="B4154" s="3" t="e">
        <f>VLOOKUP(D4154,DSKH!$A:$B,2,0)</f>
        <v>#N/A</v>
      </c>
      <c r="C4154" s="3"/>
      <c r="D4154" s="3"/>
      <c r="E4154" s="3"/>
      <c r="F4154" s="25"/>
      <c r="G4154" s="3"/>
      <c r="H4154" s="38"/>
      <c r="I4154" s="3"/>
      <c r="J4154" s="3"/>
      <c r="K4154" s="3"/>
      <c r="L4154" s="3"/>
      <c r="M4154" s="27"/>
      <c r="N4154" s="3"/>
      <c r="O4154" s="3"/>
      <c r="P4154" s="3"/>
      <c r="Q4154" s="3"/>
      <c r="R4154" s="3"/>
      <c r="S4154" s="3"/>
      <c r="T4154" s="3"/>
      <c r="U4154" s="3"/>
      <c r="V4154" s="3"/>
      <c r="W4154" s="8"/>
      <c r="X4154" s="3"/>
      <c r="Y4154" s="3"/>
      <c r="Z4154" s="15"/>
      <c r="AA4154" s="15"/>
    </row>
    <row r="4155" spans="1:27" ht="16.5" hidden="1">
      <c r="A4155" s="3">
        <f t="shared" si="105"/>
        <v>4152</v>
      </c>
      <c r="B4155" s="3" t="e">
        <f>VLOOKUP(D4155,DSKH!$A:$B,2,0)</f>
        <v>#N/A</v>
      </c>
      <c r="C4155" s="3"/>
      <c r="D4155" s="3"/>
      <c r="E4155" s="3"/>
      <c r="F4155" s="25"/>
      <c r="G4155" s="3"/>
      <c r="H4155" s="38"/>
      <c r="I4155" s="3"/>
      <c r="J4155" s="3"/>
      <c r="K4155" s="3"/>
      <c r="L4155" s="3"/>
      <c r="M4155" s="27"/>
      <c r="N4155" s="3"/>
      <c r="O4155" s="3"/>
      <c r="P4155" s="3"/>
      <c r="Q4155" s="3"/>
      <c r="R4155" s="3"/>
      <c r="S4155" s="3"/>
      <c r="T4155" s="3"/>
      <c r="U4155" s="3"/>
      <c r="V4155" s="3"/>
      <c r="W4155" s="8"/>
      <c r="X4155" s="3"/>
      <c r="Y4155" s="3"/>
      <c r="Z4155" s="15"/>
      <c r="AA4155" s="15"/>
    </row>
    <row r="4156" spans="1:27" ht="16.5" hidden="1">
      <c r="A4156" s="3">
        <f t="shared" si="105"/>
        <v>4153</v>
      </c>
      <c r="B4156" s="3" t="e">
        <f>VLOOKUP(D4156,DSKH!$A:$B,2,0)</f>
        <v>#N/A</v>
      </c>
      <c r="C4156" s="3"/>
      <c r="D4156" s="3"/>
      <c r="E4156" s="3"/>
      <c r="F4156" s="25"/>
      <c r="G4156" s="3"/>
      <c r="H4156" s="38"/>
      <c r="I4156" s="3"/>
      <c r="J4156" s="3"/>
      <c r="K4156" s="3"/>
      <c r="L4156" s="3"/>
      <c r="M4156" s="27"/>
      <c r="N4156" s="3"/>
      <c r="O4156" s="3"/>
      <c r="P4156" s="3"/>
      <c r="Q4156" s="3"/>
      <c r="R4156" s="3"/>
      <c r="S4156" s="3"/>
      <c r="T4156" s="3"/>
      <c r="U4156" s="3"/>
      <c r="V4156" s="3"/>
      <c r="W4156" s="8"/>
      <c r="X4156" s="3"/>
      <c r="Y4156" s="3"/>
      <c r="Z4156" s="15"/>
      <c r="AA4156" s="15"/>
    </row>
    <row r="4157" spans="1:27" ht="16.5" hidden="1">
      <c r="A4157" s="3">
        <f t="shared" si="105"/>
        <v>4154</v>
      </c>
      <c r="B4157" s="3" t="e">
        <f>VLOOKUP(D4157,DSKH!$A:$B,2,0)</f>
        <v>#N/A</v>
      </c>
      <c r="C4157" s="3"/>
      <c r="D4157" s="3"/>
      <c r="E4157" s="3"/>
      <c r="F4157" s="25"/>
      <c r="G4157" s="3"/>
      <c r="H4157" s="38"/>
      <c r="I4157" s="3"/>
      <c r="J4157" s="3"/>
      <c r="K4157" s="3"/>
      <c r="L4157" s="3"/>
      <c r="M4157" s="27"/>
      <c r="N4157" s="3"/>
      <c r="O4157" s="3"/>
      <c r="P4157" s="3"/>
      <c r="Q4157" s="3"/>
      <c r="R4157" s="3"/>
      <c r="S4157" s="3"/>
      <c r="T4157" s="3"/>
      <c r="U4157" s="3"/>
      <c r="V4157" s="3"/>
      <c r="W4157" s="8"/>
      <c r="X4157" s="3"/>
      <c r="Y4157" s="3"/>
      <c r="Z4157" s="15"/>
      <c r="AA4157" s="15"/>
    </row>
    <row r="4158" spans="1:27" ht="16.5" hidden="1">
      <c r="A4158" s="3">
        <f t="shared" si="105"/>
        <v>4155</v>
      </c>
      <c r="B4158" s="3" t="e">
        <f>VLOOKUP(D4158,DSKH!$A:$B,2,0)</f>
        <v>#N/A</v>
      </c>
      <c r="C4158" s="3"/>
      <c r="D4158" s="3"/>
      <c r="E4158" s="3"/>
      <c r="F4158" s="25"/>
      <c r="G4158" s="3"/>
      <c r="H4158" s="38"/>
      <c r="I4158" s="3"/>
      <c r="J4158" s="3"/>
      <c r="K4158" s="3"/>
      <c r="L4158" s="3"/>
      <c r="M4158" s="27"/>
      <c r="N4158" s="3"/>
      <c r="O4158" s="3"/>
      <c r="P4158" s="3"/>
      <c r="Q4158" s="3"/>
      <c r="R4158" s="3"/>
      <c r="S4158" s="3"/>
      <c r="T4158" s="3"/>
      <c r="U4158" s="3"/>
      <c r="V4158" s="3"/>
      <c r="W4158" s="8"/>
      <c r="X4158" s="3"/>
      <c r="Y4158" s="3"/>
      <c r="Z4158" s="15"/>
      <c r="AA4158" s="15"/>
    </row>
    <row r="4159" spans="1:27" ht="16.5" hidden="1">
      <c r="A4159" s="3">
        <f t="shared" si="105"/>
        <v>4156</v>
      </c>
      <c r="B4159" s="3" t="e">
        <f>VLOOKUP(D4159,DSKH!$A:$B,2,0)</f>
        <v>#N/A</v>
      </c>
      <c r="C4159" s="3"/>
      <c r="D4159" s="3"/>
      <c r="E4159" s="3"/>
      <c r="F4159" s="25"/>
      <c r="G4159" s="3"/>
      <c r="H4159" s="38"/>
      <c r="I4159" s="3"/>
      <c r="J4159" s="3"/>
      <c r="K4159" s="3"/>
      <c r="L4159" s="3"/>
      <c r="M4159" s="27"/>
      <c r="N4159" s="3"/>
      <c r="O4159" s="3"/>
      <c r="P4159" s="3"/>
      <c r="Q4159" s="3"/>
      <c r="R4159" s="3"/>
      <c r="S4159" s="3"/>
      <c r="T4159" s="3"/>
      <c r="U4159" s="3"/>
      <c r="V4159" s="3"/>
      <c r="W4159" s="8"/>
      <c r="X4159" s="3"/>
      <c r="Y4159" s="3"/>
      <c r="Z4159" s="15"/>
      <c r="AA4159" s="15"/>
    </row>
    <row r="4160" spans="1:27" ht="16.5" hidden="1">
      <c r="A4160" s="3">
        <f t="shared" si="105"/>
        <v>4157</v>
      </c>
      <c r="B4160" s="3" t="e">
        <f>VLOOKUP(D4160,DSKH!$A:$B,2,0)</f>
        <v>#N/A</v>
      </c>
      <c r="C4160" s="3"/>
      <c r="D4160" s="3"/>
      <c r="E4160" s="3"/>
      <c r="F4160" s="25"/>
      <c r="G4160" s="3"/>
      <c r="H4160" s="38"/>
      <c r="I4160" s="3"/>
      <c r="J4160" s="3"/>
      <c r="K4160" s="3"/>
      <c r="L4160" s="3"/>
      <c r="M4160" s="27"/>
      <c r="N4160" s="3"/>
      <c r="O4160" s="3"/>
      <c r="P4160" s="3"/>
      <c r="Q4160" s="3"/>
      <c r="R4160" s="3"/>
      <c r="S4160" s="3"/>
      <c r="T4160" s="3"/>
      <c r="U4160" s="3"/>
      <c r="V4160" s="3"/>
      <c r="W4160" s="8"/>
      <c r="X4160" s="3"/>
      <c r="Y4160" s="3"/>
      <c r="Z4160" s="15"/>
      <c r="AA4160" s="15"/>
    </row>
    <row r="4161" spans="1:27" ht="16.5" hidden="1">
      <c r="A4161" s="3">
        <f t="shared" si="105"/>
        <v>4158</v>
      </c>
      <c r="B4161" s="3" t="e">
        <f>VLOOKUP(D4161,DSKH!$A:$B,2,0)</f>
        <v>#N/A</v>
      </c>
      <c r="C4161" s="3"/>
      <c r="D4161" s="3"/>
      <c r="E4161" s="3"/>
      <c r="F4161" s="25"/>
      <c r="G4161" s="3"/>
      <c r="H4161" s="38"/>
      <c r="I4161" s="3"/>
      <c r="J4161" s="3"/>
      <c r="K4161" s="3"/>
      <c r="L4161" s="3"/>
      <c r="M4161" s="27"/>
      <c r="N4161" s="3"/>
      <c r="O4161" s="3"/>
      <c r="P4161" s="3"/>
      <c r="Q4161" s="3"/>
      <c r="R4161" s="3"/>
      <c r="S4161" s="3"/>
      <c r="T4161" s="3"/>
      <c r="U4161" s="3"/>
      <c r="V4161" s="3"/>
      <c r="W4161" s="8"/>
      <c r="X4161" s="3"/>
      <c r="Y4161" s="3"/>
      <c r="Z4161" s="15"/>
      <c r="AA4161" s="15"/>
    </row>
    <row r="4162" spans="1:27" ht="16.5" hidden="1">
      <c r="A4162" s="3">
        <f t="shared" si="105"/>
        <v>4159</v>
      </c>
      <c r="B4162" s="3" t="e">
        <f>VLOOKUP(D4162,DSKH!$A:$B,2,0)</f>
        <v>#N/A</v>
      </c>
      <c r="C4162" s="3"/>
      <c r="D4162" s="3"/>
      <c r="E4162" s="3"/>
      <c r="F4162" s="25"/>
      <c r="G4162" s="3"/>
      <c r="H4162" s="38"/>
      <c r="I4162" s="3"/>
      <c r="J4162" s="3"/>
      <c r="K4162" s="3"/>
      <c r="L4162" s="3"/>
      <c r="M4162" s="27"/>
      <c r="N4162" s="3"/>
      <c r="O4162" s="3"/>
      <c r="P4162" s="3"/>
      <c r="Q4162" s="3"/>
      <c r="R4162" s="3"/>
      <c r="S4162" s="3"/>
      <c r="T4162" s="3"/>
      <c r="U4162" s="3"/>
      <c r="V4162" s="3"/>
      <c r="W4162" s="8"/>
      <c r="X4162" s="3"/>
      <c r="Y4162" s="3"/>
      <c r="Z4162" s="15"/>
      <c r="AA4162" s="15"/>
    </row>
    <row r="4163" spans="1:27" ht="16.5" hidden="1">
      <c r="A4163" s="3">
        <f t="shared" si="105"/>
        <v>4160</v>
      </c>
      <c r="B4163" s="3" t="e">
        <f>VLOOKUP(D4163,DSKH!$A:$B,2,0)</f>
        <v>#N/A</v>
      </c>
      <c r="C4163" s="3"/>
      <c r="D4163" s="3"/>
      <c r="E4163" s="3"/>
      <c r="F4163" s="25"/>
      <c r="G4163" s="3"/>
      <c r="H4163" s="38"/>
      <c r="I4163" s="3"/>
      <c r="J4163" s="3"/>
      <c r="K4163" s="3"/>
      <c r="L4163" s="3"/>
      <c r="M4163" s="27"/>
      <c r="N4163" s="3"/>
      <c r="O4163" s="3"/>
      <c r="P4163" s="3"/>
      <c r="Q4163" s="3"/>
      <c r="R4163" s="3"/>
      <c r="S4163" s="3"/>
      <c r="T4163" s="3"/>
      <c r="U4163" s="3"/>
      <c r="V4163" s="3"/>
      <c r="W4163" s="8"/>
      <c r="X4163" s="3"/>
      <c r="Y4163" s="3"/>
      <c r="Z4163" s="15"/>
      <c r="AA4163" s="15"/>
    </row>
    <row r="4164" spans="1:27" ht="16.5" hidden="1">
      <c r="A4164" s="3">
        <f t="shared" si="105"/>
        <v>4161</v>
      </c>
      <c r="B4164" s="3" t="e">
        <f>VLOOKUP(D4164,DSKH!$A:$B,2,0)</f>
        <v>#N/A</v>
      </c>
      <c r="C4164" s="3"/>
      <c r="D4164" s="3"/>
      <c r="E4164" s="3"/>
      <c r="F4164" s="25"/>
      <c r="G4164" s="3"/>
      <c r="H4164" s="38"/>
      <c r="I4164" s="3"/>
      <c r="J4164" s="3"/>
      <c r="K4164" s="3"/>
      <c r="L4164" s="3"/>
      <c r="M4164" s="27"/>
      <c r="N4164" s="3"/>
      <c r="O4164" s="3"/>
      <c r="P4164" s="3"/>
      <c r="Q4164" s="3"/>
      <c r="R4164" s="3"/>
      <c r="S4164" s="3"/>
      <c r="T4164" s="3"/>
      <c r="U4164" s="3"/>
      <c r="V4164" s="3"/>
      <c r="W4164" s="8"/>
      <c r="X4164" s="3"/>
      <c r="Y4164" s="3"/>
      <c r="Z4164" s="15"/>
      <c r="AA4164" s="15"/>
    </row>
    <row r="4165" spans="1:27" ht="16.5" hidden="1">
      <c r="A4165" s="3">
        <f t="shared" si="105"/>
        <v>4162</v>
      </c>
      <c r="B4165" s="3" t="e">
        <f>VLOOKUP(D4165,DSKH!$A:$B,2,0)</f>
        <v>#N/A</v>
      </c>
      <c r="C4165" s="3"/>
      <c r="D4165" s="3"/>
      <c r="E4165" s="3"/>
      <c r="F4165" s="25"/>
      <c r="G4165" s="3"/>
      <c r="H4165" s="38"/>
      <c r="I4165" s="3"/>
      <c r="J4165" s="3"/>
      <c r="K4165" s="3"/>
      <c r="L4165" s="3"/>
      <c r="M4165" s="27"/>
      <c r="N4165" s="3"/>
      <c r="O4165" s="3"/>
      <c r="P4165" s="3"/>
      <c r="Q4165" s="3"/>
      <c r="R4165" s="3"/>
      <c r="S4165" s="3"/>
      <c r="T4165" s="3"/>
      <c r="U4165" s="3"/>
      <c r="V4165" s="3"/>
      <c r="W4165" s="8"/>
      <c r="X4165" s="3"/>
      <c r="Y4165" s="3"/>
      <c r="Z4165" s="15"/>
      <c r="AA4165" s="15"/>
    </row>
    <row r="4166" spans="1:27" ht="16.5" hidden="1">
      <c r="A4166" s="3">
        <f t="shared" si="105"/>
        <v>4163</v>
      </c>
      <c r="B4166" s="3" t="e">
        <f>VLOOKUP(D4166,DSKH!$A:$B,2,0)</f>
        <v>#N/A</v>
      </c>
      <c r="C4166" s="3"/>
      <c r="D4166" s="3"/>
      <c r="E4166" s="3"/>
      <c r="F4166" s="25"/>
      <c r="G4166" s="3"/>
      <c r="H4166" s="38"/>
      <c r="I4166" s="3"/>
      <c r="J4166" s="3"/>
      <c r="K4166" s="3"/>
      <c r="L4166" s="3"/>
      <c r="M4166" s="27"/>
      <c r="N4166" s="3"/>
      <c r="O4166" s="3"/>
      <c r="P4166" s="3"/>
      <c r="Q4166" s="3"/>
      <c r="R4166" s="3"/>
      <c r="S4166" s="3"/>
      <c r="T4166" s="3"/>
      <c r="U4166" s="3"/>
      <c r="V4166" s="3"/>
      <c r="W4166" s="8"/>
      <c r="X4166" s="3"/>
      <c r="Y4166" s="3"/>
      <c r="Z4166" s="15"/>
      <c r="AA4166" s="15"/>
    </row>
    <row r="4167" spans="1:27" ht="16.5" hidden="1">
      <c r="A4167" s="3">
        <f t="shared" si="105"/>
        <v>4164</v>
      </c>
      <c r="B4167" s="3" t="e">
        <f>VLOOKUP(D4167,DSKH!$A:$B,2,0)</f>
        <v>#N/A</v>
      </c>
      <c r="C4167" s="3"/>
      <c r="D4167" s="3"/>
      <c r="E4167" s="3"/>
      <c r="F4167" s="25"/>
      <c r="G4167" s="3"/>
      <c r="H4167" s="38"/>
      <c r="I4167" s="3"/>
      <c r="J4167" s="3"/>
      <c r="K4167" s="3"/>
      <c r="L4167" s="3"/>
      <c r="M4167" s="27"/>
      <c r="N4167" s="3"/>
      <c r="O4167" s="3"/>
      <c r="P4167" s="3"/>
      <c r="Q4167" s="3"/>
      <c r="R4167" s="3"/>
      <c r="S4167" s="3"/>
      <c r="T4167" s="3"/>
      <c r="U4167" s="3"/>
      <c r="V4167" s="3"/>
      <c r="W4167" s="8"/>
      <c r="X4167" s="3"/>
      <c r="Y4167" s="3"/>
      <c r="Z4167" s="15"/>
      <c r="AA4167" s="15"/>
    </row>
    <row r="4168" spans="1:27" ht="16.5" hidden="1">
      <c r="A4168" s="3">
        <f t="shared" si="105"/>
        <v>4165</v>
      </c>
      <c r="B4168" s="3" t="e">
        <f>VLOOKUP(D4168,DSKH!$A:$B,2,0)</f>
        <v>#N/A</v>
      </c>
      <c r="C4168" s="3"/>
      <c r="D4168" s="3"/>
      <c r="E4168" s="3"/>
      <c r="F4168" s="25"/>
      <c r="G4168" s="3"/>
      <c r="H4168" s="38"/>
      <c r="I4168" s="3"/>
      <c r="J4168" s="3"/>
      <c r="K4168" s="3"/>
      <c r="L4168" s="3"/>
      <c r="M4168" s="27"/>
      <c r="N4168" s="3"/>
      <c r="O4168" s="3"/>
      <c r="P4168" s="3"/>
      <c r="Q4168" s="3"/>
      <c r="R4168" s="3"/>
      <c r="S4168" s="3"/>
      <c r="T4168" s="3"/>
      <c r="U4168" s="3"/>
      <c r="V4168" s="3"/>
      <c r="W4168" s="8"/>
      <c r="X4168" s="3"/>
      <c r="Y4168" s="3"/>
      <c r="Z4168" s="15"/>
      <c r="AA4168" s="15"/>
    </row>
    <row r="4169" spans="1:27" ht="16.5" hidden="1">
      <c r="A4169" s="3">
        <f t="shared" si="105"/>
        <v>4166</v>
      </c>
      <c r="B4169" s="3" t="e">
        <f>VLOOKUP(D4169,DSKH!$A:$B,2,0)</f>
        <v>#N/A</v>
      </c>
      <c r="C4169" s="3"/>
      <c r="D4169" s="3"/>
      <c r="E4169" s="3"/>
      <c r="F4169" s="25"/>
      <c r="G4169" s="3"/>
      <c r="H4169" s="38"/>
      <c r="I4169" s="3"/>
      <c r="J4169" s="3"/>
      <c r="K4169" s="3"/>
      <c r="L4169" s="3"/>
      <c r="M4169" s="27"/>
      <c r="N4169" s="3"/>
      <c r="O4169" s="3"/>
      <c r="P4169" s="3"/>
      <c r="Q4169" s="3"/>
      <c r="R4169" s="3"/>
      <c r="S4169" s="3"/>
      <c r="T4169" s="3"/>
      <c r="U4169" s="3"/>
      <c r="V4169" s="3"/>
      <c r="W4169" s="8"/>
      <c r="X4169" s="3"/>
      <c r="Y4169" s="3"/>
      <c r="Z4169" s="15"/>
      <c r="AA4169" s="15"/>
    </row>
    <row r="4170" spans="1:27" ht="16.5" hidden="1">
      <c r="A4170" s="3">
        <f t="shared" si="105"/>
        <v>4167</v>
      </c>
      <c r="B4170" s="3" t="e">
        <f>VLOOKUP(D4170,DSKH!$A:$B,2,0)</f>
        <v>#N/A</v>
      </c>
      <c r="C4170" s="3"/>
      <c r="D4170" s="3"/>
      <c r="E4170" s="3"/>
      <c r="F4170" s="25"/>
      <c r="G4170" s="3"/>
      <c r="H4170" s="38"/>
      <c r="I4170" s="3"/>
      <c r="J4170" s="3"/>
      <c r="K4170" s="3"/>
      <c r="L4170" s="3"/>
      <c r="M4170" s="27"/>
      <c r="N4170" s="3"/>
      <c r="O4170" s="3"/>
      <c r="P4170" s="3"/>
      <c r="Q4170" s="3"/>
      <c r="R4170" s="3"/>
      <c r="S4170" s="3"/>
      <c r="T4170" s="3"/>
      <c r="U4170" s="3"/>
      <c r="V4170" s="3"/>
      <c r="W4170" s="8"/>
      <c r="X4170" s="3"/>
      <c r="Y4170" s="3"/>
      <c r="Z4170" s="15"/>
      <c r="AA4170" s="15"/>
    </row>
    <row r="4171" spans="1:27" ht="16.5" hidden="1">
      <c r="A4171" s="3">
        <f t="shared" si="105"/>
        <v>4168</v>
      </c>
      <c r="B4171" s="3" t="e">
        <f>VLOOKUP(D4171,DSKH!$A:$B,2,0)</f>
        <v>#N/A</v>
      </c>
      <c r="C4171" s="3"/>
      <c r="D4171" s="3"/>
      <c r="E4171" s="3"/>
      <c r="F4171" s="25"/>
      <c r="G4171" s="3"/>
      <c r="H4171" s="38"/>
      <c r="I4171" s="3"/>
      <c r="J4171" s="3"/>
      <c r="K4171" s="3"/>
      <c r="L4171" s="3"/>
      <c r="M4171" s="27"/>
      <c r="N4171" s="3"/>
      <c r="O4171" s="3"/>
      <c r="P4171" s="3"/>
      <c r="Q4171" s="3"/>
      <c r="R4171" s="3"/>
      <c r="S4171" s="3"/>
      <c r="T4171" s="3"/>
      <c r="U4171" s="3"/>
      <c r="V4171" s="3"/>
      <c r="W4171" s="8"/>
      <c r="X4171" s="3"/>
      <c r="Y4171" s="3"/>
      <c r="Z4171" s="15"/>
      <c r="AA4171" s="15"/>
    </row>
    <row r="4172" spans="1:27" ht="16.5" hidden="1">
      <c r="A4172" s="3">
        <f t="shared" si="105"/>
        <v>4169</v>
      </c>
      <c r="B4172" s="3" t="e">
        <f>VLOOKUP(D4172,DSKH!$A:$B,2,0)</f>
        <v>#N/A</v>
      </c>
      <c r="C4172" s="3"/>
      <c r="D4172" s="3"/>
      <c r="E4172" s="3"/>
      <c r="F4172" s="25"/>
      <c r="G4172" s="3"/>
      <c r="H4172" s="38"/>
      <c r="I4172" s="3"/>
      <c r="J4172" s="3"/>
      <c r="K4172" s="3"/>
      <c r="L4172" s="3"/>
      <c r="M4172" s="27"/>
      <c r="N4172" s="3"/>
      <c r="O4172" s="3"/>
      <c r="P4172" s="3"/>
      <c r="Q4172" s="3"/>
      <c r="R4172" s="3"/>
      <c r="S4172" s="3"/>
      <c r="T4172" s="3"/>
      <c r="U4172" s="3"/>
      <c r="V4172" s="3"/>
      <c r="W4172" s="8"/>
      <c r="X4172" s="3"/>
      <c r="Y4172" s="3"/>
      <c r="Z4172" s="15"/>
      <c r="AA4172" s="15"/>
    </row>
    <row r="4173" spans="1:27" ht="16.5" hidden="1">
      <c r="A4173" s="3">
        <f t="shared" si="105"/>
        <v>4170</v>
      </c>
      <c r="B4173" s="3" t="e">
        <f>VLOOKUP(D4173,DSKH!$A:$B,2,0)</f>
        <v>#N/A</v>
      </c>
      <c r="C4173" s="3"/>
      <c r="D4173" s="3"/>
      <c r="E4173" s="3"/>
      <c r="F4173" s="25"/>
      <c r="G4173" s="3"/>
      <c r="H4173" s="38"/>
      <c r="I4173" s="3"/>
      <c r="J4173" s="3"/>
      <c r="K4173" s="3"/>
      <c r="L4173" s="3"/>
      <c r="M4173" s="27"/>
      <c r="N4173" s="3"/>
      <c r="O4173" s="3"/>
      <c r="P4173" s="3"/>
      <c r="Q4173" s="3"/>
      <c r="R4173" s="3"/>
      <c r="S4173" s="3"/>
      <c r="T4173" s="3"/>
      <c r="U4173" s="3"/>
      <c r="V4173" s="3"/>
      <c r="W4173" s="8"/>
      <c r="X4173" s="3"/>
      <c r="Y4173" s="3"/>
      <c r="Z4173" s="15"/>
      <c r="AA4173" s="15"/>
    </row>
    <row r="4174" spans="1:27" ht="16.5" hidden="1">
      <c r="A4174" s="3">
        <f t="shared" si="105"/>
        <v>4171</v>
      </c>
      <c r="B4174" s="3" t="e">
        <f>VLOOKUP(D4174,DSKH!$A:$B,2,0)</f>
        <v>#N/A</v>
      </c>
      <c r="C4174" s="3"/>
      <c r="D4174" s="3"/>
      <c r="E4174" s="3"/>
      <c r="F4174" s="25"/>
      <c r="G4174" s="3"/>
      <c r="H4174" s="38"/>
      <c r="I4174" s="3"/>
      <c r="J4174" s="3"/>
      <c r="K4174" s="3"/>
      <c r="L4174" s="3"/>
      <c r="M4174" s="27"/>
      <c r="N4174" s="3"/>
      <c r="O4174" s="3"/>
      <c r="P4174" s="3"/>
      <c r="Q4174" s="3"/>
      <c r="R4174" s="3"/>
      <c r="S4174" s="3"/>
      <c r="T4174" s="3"/>
      <c r="U4174" s="3"/>
      <c r="V4174" s="3"/>
      <c r="W4174" s="8"/>
      <c r="X4174" s="3"/>
      <c r="Y4174" s="3"/>
      <c r="Z4174" s="15"/>
      <c r="AA4174" s="15"/>
    </row>
    <row r="4175" spans="1:27" ht="16.5" hidden="1">
      <c r="A4175" s="3">
        <f t="shared" si="105"/>
        <v>4172</v>
      </c>
      <c r="B4175" s="3" t="e">
        <f>VLOOKUP(D4175,DSKH!$A:$B,2,0)</f>
        <v>#N/A</v>
      </c>
      <c r="C4175" s="3"/>
      <c r="D4175" s="3"/>
      <c r="E4175" s="3"/>
      <c r="F4175" s="25"/>
      <c r="G4175" s="3"/>
      <c r="H4175" s="38"/>
      <c r="I4175" s="3"/>
      <c r="J4175" s="3"/>
      <c r="K4175" s="3"/>
      <c r="L4175" s="3"/>
      <c r="M4175" s="27"/>
      <c r="N4175" s="3"/>
      <c r="O4175" s="3"/>
      <c r="P4175" s="3"/>
      <c r="Q4175" s="3"/>
      <c r="R4175" s="3"/>
      <c r="S4175" s="3"/>
      <c r="T4175" s="3"/>
      <c r="U4175" s="3"/>
      <c r="V4175" s="3"/>
      <c r="W4175" s="8"/>
      <c r="X4175" s="3"/>
      <c r="Y4175" s="3"/>
      <c r="Z4175" s="15"/>
      <c r="AA4175" s="15"/>
    </row>
    <row r="4176" spans="1:27" ht="16.5" hidden="1">
      <c r="A4176" s="3">
        <f t="shared" si="105"/>
        <v>4173</v>
      </c>
      <c r="B4176" s="3" t="e">
        <f>VLOOKUP(D4176,DSKH!$A:$B,2,0)</f>
        <v>#N/A</v>
      </c>
      <c r="C4176" s="3"/>
      <c r="D4176" s="3"/>
      <c r="E4176" s="3"/>
      <c r="F4176" s="25"/>
      <c r="G4176" s="3"/>
      <c r="H4176" s="38"/>
      <c r="I4176" s="3"/>
      <c r="J4176" s="3"/>
      <c r="K4176" s="3"/>
      <c r="L4176" s="3"/>
      <c r="M4176" s="27"/>
      <c r="N4176" s="3"/>
      <c r="O4176" s="3"/>
      <c r="P4176" s="3"/>
      <c r="Q4176" s="3"/>
      <c r="R4176" s="3"/>
      <c r="S4176" s="3"/>
      <c r="T4176" s="3"/>
      <c r="U4176" s="3"/>
      <c r="V4176" s="3"/>
      <c r="W4176" s="8"/>
      <c r="X4176" s="3"/>
      <c r="Y4176" s="3"/>
      <c r="Z4176" s="15"/>
      <c r="AA4176" s="15"/>
    </row>
    <row r="4177" spans="1:27" ht="16.5" hidden="1">
      <c r="A4177" s="3">
        <f t="shared" si="105"/>
        <v>4174</v>
      </c>
      <c r="B4177" s="3" t="e">
        <f>VLOOKUP(D4177,DSKH!$A:$B,2,0)</f>
        <v>#N/A</v>
      </c>
      <c r="C4177" s="3"/>
      <c r="D4177" s="3"/>
      <c r="E4177" s="3"/>
      <c r="F4177" s="25"/>
      <c r="G4177" s="3"/>
      <c r="H4177" s="38"/>
      <c r="I4177" s="3"/>
      <c r="J4177" s="3"/>
      <c r="K4177" s="3"/>
      <c r="L4177" s="3"/>
      <c r="M4177" s="27"/>
      <c r="N4177" s="3"/>
      <c r="O4177" s="3"/>
      <c r="P4177" s="3"/>
      <c r="Q4177" s="3"/>
      <c r="R4177" s="3"/>
      <c r="S4177" s="3"/>
      <c r="T4177" s="3"/>
      <c r="U4177" s="3"/>
      <c r="V4177" s="3"/>
      <c r="W4177" s="8"/>
      <c r="X4177" s="3"/>
      <c r="Y4177" s="3"/>
      <c r="Z4177" s="15"/>
      <c r="AA4177" s="15"/>
    </row>
    <row r="4178" spans="1:27" ht="16.5" hidden="1">
      <c r="A4178" s="3">
        <f t="shared" si="105"/>
        <v>4175</v>
      </c>
      <c r="B4178" s="3" t="e">
        <f>VLOOKUP(D4178,DSKH!$A:$B,2,0)</f>
        <v>#N/A</v>
      </c>
      <c r="C4178" s="3"/>
      <c r="D4178" s="3"/>
      <c r="E4178" s="3"/>
      <c r="F4178" s="25"/>
      <c r="G4178" s="3"/>
      <c r="H4178" s="38"/>
      <c r="I4178" s="3"/>
      <c r="J4178" s="3"/>
      <c r="K4178" s="3"/>
      <c r="L4178" s="3"/>
      <c r="M4178" s="27"/>
      <c r="N4178" s="3"/>
      <c r="O4178" s="3"/>
      <c r="P4178" s="3"/>
      <c r="Q4178" s="3"/>
      <c r="R4178" s="3"/>
      <c r="S4178" s="3"/>
      <c r="T4178" s="3"/>
      <c r="U4178" s="3"/>
      <c r="V4178" s="3"/>
      <c r="W4178" s="8"/>
      <c r="X4178" s="3"/>
      <c r="Y4178" s="3"/>
      <c r="Z4178" s="15"/>
      <c r="AA4178" s="15"/>
    </row>
    <row r="4179" spans="1:27" ht="16.5" hidden="1">
      <c r="A4179" s="3">
        <f t="shared" si="105"/>
        <v>4176</v>
      </c>
      <c r="B4179" s="3" t="e">
        <f>VLOOKUP(D4179,DSKH!$A:$B,2,0)</f>
        <v>#N/A</v>
      </c>
      <c r="C4179" s="3"/>
      <c r="D4179" s="3"/>
      <c r="E4179" s="3"/>
      <c r="F4179" s="25"/>
      <c r="G4179" s="3"/>
      <c r="H4179" s="38"/>
      <c r="I4179" s="3"/>
      <c r="J4179" s="3"/>
      <c r="K4179" s="3"/>
      <c r="L4179" s="3"/>
      <c r="M4179" s="27"/>
      <c r="N4179" s="3"/>
      <c r="O4179" s="3"/>
      <c r="P4179" s="3"/>
      <c r="Q4179" s="3"/>
      <c r="R4179" s="3"/>
      <c r="S4179" s="3"/>
      <c r="T4179" s="3"/>
      <c r="U4179" s="3"/>
      <c r="V4179" s="3"/>
      <c r="W4179" s="8"/>
      <c r="X4179" s="3"/>
      <c r="Y4179" s="3"/>
      <c r="Z4179" s="15"/>
      <c r="AA4179" s="15"/>
    </row>
    <row r="4180" spans="1:27" ht="16.5" hidden="1">
      <c r="A4180" s="3">
        <f t="shared" si="105"/>
        <v>4177</v>
      </c>
      <c r="B4180" s="3" t="e">
        <f>VLOOKUP(D4180,DSKH!$A:$B,2,0)</f>
        <v>#N/A</v>
      </c>
      <c r="C4180" s="3"/>
      <c r="D4180" s="3"/>
      <c r="E4180" s="3"/>
      <c r="F4180" s="25"/>
      <c r="G4180" s="3"/>
      <c r="H4180" s="38"/>
      <c r="I4180" s="3"/>
      <c r="J4180" s="3"/>
      <c r="K4180" s="3"/>
      <c r="L4180" s="3"/>
      <c r="M4180" s="27"/>
      <c r="N4180" s="3"/>
      <c r="O4180" s="3"/>
      <c r="P4180" s="3"/>
      <c r="Q4180" s="3"/>
      <c r="R4180" s="3"/>
      <c r="S4180" s="3"/>
      <c r="T4180" s="3"/>
      <c r="U4180" s="3"/>
      <c r="V4180" s="3"/>
      <c r="W4180" s="8"/>
      <c r="X4180" s="3"/>
      <c r="Y4180" s="3"/>
      <c r="Z4180" s="15"/>
      <c r="AA4180" s="15"/>
    </row>
    <row r="4181" spans="1:27" ht="16.5" hidden="1">
      <c r="A4181" s="3">
        <f t="shared" si="105"/>
        <v>4178</v>
      </c>
      <c r="B4181" s="3" t="e">
        <f>VLOOKUP(D4181,DSKH!$A:$B,2,0)</f>
        <v>#N/A</v>
      </c>
      <c r="C4181" s="3"/>
      <c r="D4181" s="3"/>
      <c r="E4181" s="3"/>
      <c r="F4181" s="25"/>
      <c r="G4181" s="3"/>
      <c r="H4181" s="38"/>
      <c r="I4181" s="3"/>
      <c r="J4181" s="3"/>
      <c r="K4181" s="3"/>
      <c r="L4181" s="3"/>
      <c r="M4181" s="27"/>
      <c r="N4181" s="3"/>
      <c r="O4181" s="3"/>
      <c r="P4181" s="3"/>
      <c r="Q4181" s="3"/>
      <c r="R4181" s="3"/>
      <c r="S4181" s="3"/>
      <c r="T4181" s="3"/>
      <c r="U4181" s="3"/>
      <c r="V4181" s="3"/>
      <c r="W4181" s="8"/>
      <c r="X4181" s="3"/>
      <c r="Y4181" s="3"/>
      <c r="Z4181" s="15"/>
      <c r="AA4181" s="15"/>
    </row>
    <row r="4182" spans="1:27" ht="16.5" hidden="1">
      <c r="A4182" s="3">
        <f t="shared" si="105"/>
        <v>4179</v>
      </c>
      <c r="B4182" s="3" t="e">
        <f>VLOOKUP(D4182,DSKH!$A:$B,2,0)</f>
        <v>#N/A</v>
      </c>
      <c r="C4182" s="3"/>
      <c r="D4182" s="3"/>
      <c r="E4182" s="3"/>
      <c r="F4182" s="25"/>
      <c r="G4182" s="3"/>
      <c r="H4182" s="38"/>
      <c r="I4182" s="3"/>
      <c r="J4182" s="3"/>
      <c r="K4182" s="3"/>
      <c r="L4182" s="3"/>
      <c r="M4182" s="27"/>
      <c r="N4182" s="3"/>
      <c r="O4182" s="3"/>
      <c r="P4182" s="3"/>
      <c r="Q4182" s="3"/>
      <c r="R4182" s="3"/>
      <c r="S4182" s="3"/>
      <c r="T4182" s="3"/>
      <c r="U4182" s="3"/>
      <c r="V4182" s="3"/>
      <c r="W4182" s="8"/>
      <c r="X4182" s="3"/>
      <c r="Y4182" s="3"/>
      <c r="Z4182" s="15"/>
      <c r="AA4182" s="15"/>
    </row>
    <row r="4183" spans="1:27" ht="16.5" hidden="1">
      <c r="A4183" s="3">
        <f t="shared" si="105"/>
        <v>4180</v>
      </c>
      <c r="B4183" s="3" t="e">
        <f>VLOOKUP(D4183,DSKH!$A:$B,2,0)</f>
        <v>#N/A</v>
      </c>
      <c r="C4183" s="3"/>
      <c r="D4183" s="3"/>
      <c r="E4183" s="3"/>
      <c r="F4183" s="25"/>
      <c r="G4183" s="3"/>
      <c r="H4183" s="38"/>
      <c r="I4183" s="3"/>
      <c r="J4183" s="3"/>
      <c r="K4183" s="3"/>
      <c r="L4183" s="3"/>
      <c r="M4183" s="27"/>
      <c r="N4183" s="3"/>
      <c r="O4183" s="3"/>
      <c r="P4183" s="3"/>
      <c r="Q4183" s="3"/>
      <c r="R4183" s="3"/>
      <c r="S4183" s="3"/>
      <c r="T4183" s="3"/>
      <c r="U4183" s="3"/>
      <c r="V4183" s="3"/>
      <c r="W4183" s="8"/>
      <c r="X4183" s="3"/>
      <c r="Y4183" s="3"/>
      <c r="Z4183" s="15"/>
      <c r="AA4183" s="15"/>
    </row>
    <row r="4184" spans="1:27" ht="16.5" hidden="1">
      <c r="A4184" s="3">
        <f t="shared" si="105"/>
        <v>4181</v>
      </c>
      <c r="B4184" s="3" t="e">
        <f>VLOOKUP(D4184,DSKH!$A:$B,2,0)</f>
        <v>#N/A</v>
      </c>
      <c r="C4184" s="3"/>
      <c r="D4184" s="3"/>
      <c r="E4184" s="3"/>
      <c r="F4184" s="25"/>
      <c r="G4184" s="3"/>
      <c r="H4184" s="38"/>
      <c r="I4184" s="3"/>
      <c r="J4184" s="3"/>
      <c r="K4184" s="3"/>
      <c r="L4184" s="3"/>
      <c r="M4184" s="27"/>
      <c r="N4184" s="3"/>
      <c r="O4184" s="3"/>
      <c r="P4184" s="3"/>
      <c r="Q4184" s="3"/>
      <c r="R4184" s="3"/>
      <c r="S4184" s="3"/>
      <c r="T4184" s="3"/>
      <c r="U4184" s="3"/>
      <c r="V4184" s="3"/>
      <c r="W4184" s="8"/>
      <c r="X4184" s="3"/>
      <c r="Y4184" s="3"/>
      <c r="Z4184" s="15"/>
      <c r="AA4184" s="15"/>
    </row>
    <row r="4185" spans="1:27" ht="16.5" hidden="1">
      <c r="A4185" s="3">
        <f t="shared" si="105"/>
        <v>4182</v>
      </c>
      <c r="B4185" s="3" t="e">
        <f>VLOOKUP(D4185,DSKH!$A:$B,2,0)</f>
        <v>#N/A</v>
      </c>
      <c r="C4185" s="3"/>
      <c r="D4185" s="3"/>
      <c r="E4185" s="3"/>
      <c r="F4185" s="25"/>
      <c r="G4185" s="3"/>
      <c r="H4185" s="38"/>
      <c r="I4185" s="3"/>
      <c r="J4185" s="3"/>
      <c r="K4185" s="3"/>
      <c r="L4185" s="3"/>
      <c r="M4185" s="27"/>
      <c r="N4185" s="3"/>
      <c r="O4185" s="3"/>
      <c r="P4185" s="3"/>
      <c r="Q4185" s="3"/>
      <c r="R4185" s="3"/>
      <c r="S4185" s="3"/>
      <c r="T4185" s="3"/>
      <c r="U4185" s="3"/>
      <c r="V4185" s="3"/>
      <c r="W4185" s="8"/>
      <c r="X4185" s="3"/>
      <c r="Y4185" s="3"/>
      <c r="Z4185" s="15"/>
      <c r="AA4185" s="15"/>
    </row>
    <row r="4186" spans="1:27" ht="16.5" hidden="1">
      <c r="A4186" s="3">
        <f t="shared" si="105"/>
        <v>4183</v>
      </c>
      <c r="B4186" s="3" t="e">
        <f>VLOOKUP(D4186,DSKH!$A:$B,2,0)</f>
        <v>#N/A</v>
      </c>
      <c r="C4186" s="3"/>
      <c r="D4186" s="3"/>
      <c r="E4186" s="3"/>
      <c r="F4186" s="25"/>
      <c r="G4186" s="3"/>
      <c r="H4186" s="38"/>
      <c r="I4186" s="3"/>
      <c r="J4186" s="3"/>
      <c r="K4186" s="3"/>
      <c r="L4186" s="3"/>
      <c r="M4186" s="27"/>
      <c r="N4186" s="3"/>
      <c r="O4186" s="3"/>
      <c r="P4186" s="3"/>
      <c r="Q4186" s="3"/>
      <c r="R4186" s="3"/>
      <c r="S4186" s="3"/>
      <c r="T4186" s="3"/>
      <c r="U4186" s="3"/>
      <c r="V4186" s="3"/>
      <c r="W4186" s="8"/>
      <c r="X4186" s="3"/>
      <c r="Y4186" s="3"/>
      <c r="Z4186" s="15"/>
      <c r="AA4186" s="15"/>
    </row>
    <row r="4187" spans="1:27" ht="16.5" hidden="1">
      <c r="A4187" s="3">
        <f t="shared" si="105"/>
        <v>4184</v>
      </c>
      <c r="B4187" s="3" t="e">
        <f>VLOOKUP(D4187,DSKH!$A:$B,2,0)</f>
        <v>#N/A</v>
      </c>
      <c r="C4187" s="3"/>
      <c r="D4187" s="3"/>
      <c r="E4187" s="3"/>
      <c r="F4187" s="25"/>
      <c r="G4187" s="3"/>
      <c r="H4187" s="38"/>
      <c r="I4187" s="3"/>
      <c r="J4187" s="3"/>
      <c r="K4187" s="3"/>
      <c r="L4187" s="3"/>
      <c r="M4187" s="27"/>
      <c r="N4187" s="3"/>
      <c r="O4187" s="3"/>
      <c r="P4187" s="3"/>
      <c r="Q4187" s="3"/>
      <c r="R4187" s="3"/>
      <c r="S4187" s="3"/>
      <c r="T4187" s="3"/>
      <c r="U4187" s="3"/>
      <c r="V4187" s="3"/>
      <c r="W4187" s="8"/>
      <c r="X4187" s="3"/>
      <c r="Y4187" s="3"/>
      <c r="Z4187" s="15"/>
      <c r="AA4187" s="15"/>
    </row>
    <row r="4188" spans="1:27" ht="16.5" hidden="1">
      <c r="A4188" s="3">
        <f t="shared" si="105"/>
        <v>4185</v>
      </c>
      <c r="B4188" s="3" t="e">
        <f>VLOOKUP(D4188,DSKH!$A:$B,2,0)</f>
        <v>#N/A</v>
      </c>
      <c r="C4188" s="3"/>
      <c r="D4188" s="3"/>
      <c r="E4188" s="3"/>
      <c r="F4188" s="25"/>
      <c r="G4188" s="3"/>
      <c r="H4188" s="38"/>
      <c r="I4188" s="3"/>
      <c r="J4188" s="3"/>
      <c r="K4188" s="3"/>
      <c r="L4188" s="3"/>
      <c r="M4188" s="27"/>
      <c r="N4188" s="3"/>
      <c r="O4188" s="3"/>
      <c r="P4188" s="3"/>
      <c r="Q4188" s="3"/>
      <c r="R4188" s="3"/>
      <c r="S4188" s="3"/>
      <c r="T4188" s="3"/>
      <c r="U4188" s="3"/>
      <c r="V4188" s="3"/>
      <c r="W4188" s="8"/>
      <c r="X4188" s="3"/>
      <c r="Y4188" s="3"/>
      <c r="Z4188" s="15"/>
      <c r="AA4188" s="15"/>
    </row>
    <row r="4189" spans="1:27" ht="16.5" hidden="1">
      <c r="A4189" s="3">
        <f t="shared" si="105"/>
        <v>4186</v>
      </c>
      <c r="B4189" s="3" t="e">
        <f>VLOOKUP(D4189,DSKH!$A:$B,2,0)</f>
        <v>#N/A</v>
      </c>
      <c r="C4189" s="3"/>
      <c r="D4189" s="3"/>
      <c r="E4189" s="3"/>
      <c r="F4189" s="25"/>
      <c r="G4189" s="3"/>
      <c r="H4189" s="38"/>
      <c r="I4189" s="3"/>
      <c r="J4189" s="3"/>
      <c r="K4189" s="3"/>
      <c r="L4189" s="3"/>
      <c r="M4189" s="27"/>
      <c r="N4189" s="3"/>
      <c r="O4189" s="3"/>
      <c r="P4189" s="3"/>
      <c r="Q4189" s="3"/>
      <c r="R4189" s="3"/>
      <c r="S4189" s="3"/>
      <c r="T4189" s="3"/>
      <c r="U4189" s="3"/>
      <c r="V4189" s="3"/>
      <c r="W4189" s="8"/>
      <c r="X4189" s="3"/>
      <c r="Y4189" s="3"/>
      <c r="Z4189" s="15"/>
      <c r="AA4189" s="15"/>
    </row>
    <row r="4190" spans="1:27" ht="16.5" hidden="1">
      <c r="A4190" s="3">
        <f t="shared" si="105"/>
        <v>4187</v>
      </c>
      <c r="B4190" s="3" t="e">
        <f>VLOOKUP(D4190,DSKH!$A:$B,2,0)</f>
        <v>#N/A</v>
      </c>
      <c r="C4190" s="3"/>
      <c r="D4190" s="3"/>
      <c r="E4190" s="3"/>
      <c r="F4190" s="25"/>
      <c r="G4190" s="3"/>
      <c r="H4190" s="38"/>
      <c r="I4190" s="3"/>
      <c r="J4190" s="3"/>
      <c r="K4190" s="3"/>
      <c r="L4190" s="3"/>
      <c r="M4190" s="27"/>
      <c r="N4190" s="3"/>
      <c r="O4190" s="3"/>
      <c r="P4190" s="3"/>
      <c r="Q4190" s="3"/>
      <c r="R4190" s="3"/>
      <c r="S4190" s="3"/>
      <c r="T4190" s="3"/>
      <c r="U4190" s="3"/>
      <c r="V4190" s="3"/>
      <c r="W4190" s="8"/>
      <c r="X4190" s="3"/>
      <c r="Y4190" s="3"/>
      <c r="Z4190" s="15"/>
      <c r="AA4190" s="15"/>
    </row>
    <row r="4191" spans="1:27" ht="16.5" hidden="1">
      <c r="A4191" s="3">
        <f t="shared" si="105"/>
        <v>4188</v>
      </c>
      <c r="B4191" s="3" t="e">
        <f>VLOOKUP(D4191,DSKH!$A:$B,2,0)</f>
        <v>#N/A</v>
      </c>
      <c r="C4191" s="3"/>
      <c r="D4191" s="3"/>
      <c r="E4191" s="3"/>
      <c r="F4191" s="25"/>
      <c r="G4191" s="3"/>
      <c r="H4191" s="38"/>
      <c r="I4191" s="3"/>
      <c r="J4191" s="3"/>
      <c r="K4191" s="3"/>
      <c r="L4191" s="3"/>
      <c r="M4191" s="27"/>
      <c r="N4191" s="3"/>
      <c r="O4191" s="3"/>
      <c r="P4191" s="3"/>
      <c r="Q4191" s="3"/>
      <c r="R4191" s="3"/>
      <c r="S4191" s="3"/>
      <c r="T4191" s="3"/>
      <c r="U4191" s="3"/>
      <c r="V4191" s="3"/>
      <c r="W4191" s="8"/>
      <c r="X4191" s="3"/>
      <c r="Y4191" s="3"/>
      <c r="Z4191" s="15"/>
      <c r="AA4191" s="15"/>
    </row>
    <row r="4192" spans="1:27" ht="16.5" hidden="1">
      <c r="A4192" s="3">
        <f t="shared" si="105"/>
        <v>4189</v>
      </c>
      <c r="B4192" s="3" t="e">
        <f>VLOOKUP(D4192,DSKH!$A:$B,2,0)</f>
        <v>#N/A</v>
      </c>
      <c r="C4192" s="3"/>
      <c r="D4192" s="3"/>
      <c r="E4192" s="3"/>
      <c r="F4192" s="25"/>
      <c r="G4192" s="3"/>
      <c r="H4192" s="38"/>
      <c r="I4192" s="3"/>
      <c r="J4192" s="3"/>
      <c r="K4192" s="3"/>
      <c r="L4192" s="3"/>
      <c r="M4192" s="27"/>
      <c r="N4192" s="3"/>
      <c r="O4192" s="3"/>
      <c r="P4192" s="3"/>
      <c r="Q4192" s="3"/>
      <c r="R4192" s="3"/>
      <c r="S4192" s="3"/>
      <c r="T4192" s="3"/>
      <c r="U4192" s="3"/>
      <c r="V4192" s="3"/>
      <c r="W4192" s="8"/>
      <c r="X4192" s="3"/>
      <c r="Y4192" s="3"/>
      <c r="Z4192" s="15"/>
      <c r="AA4192" s="15"/>
    </row>
    <row r="4193" spans="1:27" ht="16.5" hidden="1">
      <c r="A4193" s="3">
        <f t="shared" si="105"/>
        <v>4190</v>
      </c>
      <c r="B4193" s="3" t="e">
        <f>VLOOKUP(D4193,DSKH!$A:$B,2,0)</f>
        <v>#N/A</v>
      </c>
      <c r="C4193" s="3"/>
      <c r="D4193" s="3"/>
      <c r="E4193" s="3"/>
      <c r="F4193" s="25"/>
      <c r="G4193" s="3"/>
      <c r="H4193" s="38"/>
      <c r="I4193" s="3"/>
      <c r="J4193" s="3"/>
      <c r="K4193" s="3"/>
      <c r="L4193" s="3"/>
      <c r="M4193" s="27"/>
      <c r="N4193" s="3"/>
      <c r="O4193" s="3"/>
      <c r="P4193" s="3"/>
      <c r="Q4193" s="3"/>
      <c r="R4193" s="3"/>
      <c r="S4193" s="3"/>
      <c r="T4193" s="3"/>
      <c r="U4193" s="3"/>
      <c r="V4193" s="3"/>
      <c r="W4193" s="8"/>
      <c r="X4193" s="3"/>
      <c r="Y4193" s="3"/>
      <c r="Z4193" s="15"/>
      <c r="AA4193" s="15"/>
    </row>
    <row r="4194" spans="1:27" ht="16.5" hidden="1">
      <c r="A4194" s="3">
        <f t="shared" si="105"/>
        <v>4191</v>
      </c>
      <c r="B4194" s="3" t="e">
        <f>VLOOKUP(D4194,DSKH!$A:$B,2,0)</f>
        <v>#N/A</v>
      </c>
      <c r="C4194" s="3"/>
      <c r="D4194" s="3"/>
      <c r="E4194" s="3"/>
      <c r="F4194" s="25"/>
      <c r="G4194" s="3"/>
      <c r="H4194" s="38"/>
      <c r="I4194" s="3"/>
      <c r="J4194" s="3"/>
      <c r="K4194" s="3"/>
      <c r="L4194" s="3"/>
      <c r="M4194" s="27"/>
      <c r="N4194" s="3"/>
      <c r="O4194" s="3"/>
      <c r="P4194" s="3"/>
      <c r="Q4194" s="3"/>
      <c r="R4194" s="3"/>
      <c r="S4194" s="3"/>
      <c r="T4194" s="3"/>
      <c r="U4194" s="3"/>
      <c r="V4194" s="3"/>
      <c r="W4194" s="8"/>
      <c r="X4194" s="3"/>
      <c r="Y4194" s="3"/>
      <c r="Z4194" s="15"/>
      <c r="AA4194" s="15"/>
    </row>
    <row r="4195" spans="1:27" ht="16.5" hidden="1">
      <c r="A4195" s="3">
        <f t="shared" si="105"/>
        <v>4192</v>
      </c>
      <c r="B4195" s="3" t="e">
        <f>VLOOKUP(D4195,DSKH!$A:$B,2,0)</f>
        <v>#N/A</v>
      </c>
      <c r="C4195" s="3"/>
      <c r="D4195" s="3"/>
      <c r="E4195" s="3"/>
      <c r="F4195" s="25"/>
      <c r="G4195" s="3"/>
      <c r="H4195" s="38"/>
      <c r="I4195" s="3"/>
      <c r="J4195" s="3"/>
      <c r="K4195" s="3"/>
      <c r="L4195" s="3"/>
      <c r="M4195" s="27"/>
      <c r="N4195" s="3"/>
      <c r="O4195" s="3"/>
      <c r="P4195" s="3"/>
      <c r="Q4195" s="3"/>
      <c r="R4195" s="3"/>
      <c r="S4195" s="3"/>
      <c r="T4195" s="3"/>
      <c r="U4195" s="3"/>
      <c r="V4195" s="3"/>
      <c r="W4195" s="8"/>
      <c r="X4195" s="3"/>
      <c r="Y4195" s="3"/>
      <c r="Z4195" s="15"/>
      <c r="AA4195" s="15"/>
    </row>
    <row r="4196" spans="1:27" ht="16.5" hidden="1">
      <c r="A4196" s="3">
        <f t="shared" si="105"/>
        <v>4193</v>
      </c>
      <c r="B4196" s="3" t="e">
        <f>VLOOKUP(D4196,DSKH!$A:$B,2,0)</f>
        <v>#N/A</v>
      </c>
      <c r="C4196" s="3"/>
      <c r="D4196" s="3"/>
      <c r="E4196" s="3"/>
      <c r="F4196" s="25"/>
      <c r="G4196" s="3"/>
      <c r="H4196" s="38"/>
      <c r="I4196" s="3"/>
      <c r="J4196" s="3"/>
      <c r="K4196" s="3"/>
      <c r="L4196" s="3"/>
      <c r="M4196" s="27"/>
      <c r="N4196" s="3"/>
      <c r="O4196" s="3"/>
      <c r="P4196" s="3"/>
      <c r="Q4196" s="3"/>
      <c r="R4196" s="3"/>
      <c r="S4196" s="3"/>
      <c r="T4196" s="3"/>
      <c r="U4196" s="3"/>
      <c r="V4196" s="3"/>
      <c r="W4196" s="8"/>
      <c r="X4196" s="3"/>
      <c r="Y4196" s="3"/>
      <c r="Z4196" s="15"/>
      <c r="AA4196" s="15"/>
    </row>
    <row r="4197" spans="1:27" ht="16.5" hidden="1">
      <c r="A4197" s="3">
        <f t="shared" si="105"/>
        <v>4194</v>
      </c>
      <c r="B4197" s="3" t="e">
        <f>VLOOKUP(D4197,DSKH!$A:$B,2,0)</f>
        <v>#N/A</v>
      </c>
      <c r="C4197" s="3"/>
      <c r="D4197" s="3"/>
      <c r="E4197" s="3"/>
      <c r="F4197" s="25"/>
      <c r="G4197" s="3"/>
      <c r="H4197" s="38"/>
      <c r="I4197" s="3"/>
      <c r="J4197" s="3"/>
      <c r="K4197" s="3"/>
      <c r="L4197" s="3"/>
      <c r="M4197" s="27"/>
      <c r="N4197" s="3"/>
      <c r="O4197" s="3"/>
      <c r="P4197" s="3"/>
      <c r="Q4197" s="3"/>
      <c r="R4197" s="3"/>
      <c r="S4197" s="3"/>
      <c r="T4197" s="3"/>
      <c r="U4197" s="3"/>
      <c r="V4197" s="3"/>
      <c r="W4197" s="8"/>
      <c r="X4197" s="3"/>
      <c r="Y4197" s="3"/>
      <c r="Z4197" s="15"/>
      <c r="AA4197" s="15"/>
    </row>
    <row r="4198" spans="1:27" ht="16.5" hidden="1">
      <c r="A4198" s="3">
        <f t="shared" si="105"/>
        <v>4195</v>
      </c>
      <c r="B4198" s="3" t="e">
        <f>VLOOKUP(D4198,DSKH!$A:$B,2,0)</f>
        <v>#N/A</v>
      </c>
      <c r="C4198" s="3"/>
      <c r="D4198" s="3"/>
      <c r="E4198" s="3"/>
      <c r="F4198" s="25"/>
      <c r="G4198" s="3"/>
      <c r="H4198" s="38"/>
      <c r="I4198" s="3"/>
      <c r="J4198" s="3"/>
      <c r="K4198" s="3"/>
      <c r="L4198" s="3"/>
      <c r="M4198" s="27"/>
      <c r="N4198" s="3"/>
      <c r="O4198" s="3"/>
      <c r="P4198" s="3"/>
      <c r="Q4198" s="3"/>
      <c r="R4198" s="3"/>
      <c r="S4198" s="3"/>
      <c r="T4198" s="3"/>
      <c r="U4198" s="3"/>
      <c r="V4198" s="3"/>
      <c r="W4198" s="8"/>
      <c r="X4198" s="3"/>
      <c r="Y4198" s="3"/>
      <c r="Z4198" s="15"/>
      <c r="AA4198" s="15"/>
    </row>
    <row r="4199" spans="1:27" ht="16.5" hidden="1">
      <c r="A4199" s="3">
        <f t="shared" si="105"/>
        <v>4196</v>
      </c>
      <c r="B4199" s="3" t="e">
        <f>VLOOKUP(D4199,DSKH!$A:$B,2,0)</f>
        <v>#N/A</v>
      </c>
      <c r="C4199" s="3"/>
      <c r="D4199" s="3"/>
      <c r="E4199" s="3"/>
      <c r="F4199" s="25"/>
      <c r="G4199" s="3"/>
      <c r="H4199" s="38"/>
      <c r="I4199" s="3"/>
      <c r="J4199" s="3"/>
      <c r="K4199" s="3"/>
      <c r="L4199" s="3"/>
      <c r="M4199" s="27"/>
      <c r="N4199" s="3"/>
      <c r="O4199" s="3"/>
      <c r="P4199" s="3"/>
      <c r="Q4199" s="3"/>
      <c r="R4199" s="3"/>
      <c r="S4199" s="3"/>
      <c r="T4199" s="3"/>
      <c r="U4199" s="3"/>
      <c r="V4199" s="3"/>
      <c r="W4199" s="8"/>
      <c r="X4199" s="3"/>
      <c r="Y4199" s="3"/>
      <c r="Z4199" s="15"/>
      <c r="AA4199" s="15"/>
    </row>
    <row r="4200" spans="1:27" ht="16.5" hidden="1">
      <c r="A4200" s="3">
        <f t="shared" si="105"/>
        <v>4197</v>
      </c>
      <c r="B4200" s="3" t="e">
        <f>VLOOKUP(D4200,DSKH!$A:$B,2,0)</f>
        <v>#N/A</v>
      </c>
      <c r="C4200" s="3"/>
      <c r="D4200" s="3"/>
      <c r="E4200" s="3"/>
      <c r="F4200" s="25"/>
      <c r="G4200" s="3"/>
      <c r="H4200" s="38"/>
      <c r="I4200" s="3"/>
      <c r="J4200" s="3"/>
      <c r="K4200" s="3"/>
      <c r="L4200" s="3"/>
      <c r="M4200" s="27"/>
      <c r="N4200" s="3"/>
      <c r="O4200" s="3"/>
      <c r="P4200" s="3"/>
      <c r="Q4200" s="3"/>
      <c r="R4200" s="3"/>
      <c r="S4200" s="3"/>
      <c r="T4200" s="3"/>
      <c r="U4200" s="3"/>
      <c r="V4200" s="3"/>
      <c r="W4200" s="8"/>
      <c r="X4200" s="3"/>
      <c r="Y4200" s="3"/>
      <c r="Z4200" s="15"/>
      <c r="AA4200" s="15"/>
    </row>
    <row r="4201" spans="1:27" ht="16.5" hidden="1">
      <c r="A4201" s="3">
        <f t="shared" si="105"/>
        <v>4198</v>
      </c>
      <c r="B4201" s="3" t="e">
        <f>VLOOKUP(D4201,DSKH!$A:$B,2,0)</f>
        <v>#N/A</v>
      </c>
      <c r="C4201" s="3"/>
      <c r="D4201" s="3"/>
      <c r="E4201" s="3"/>
      <c r="F4201" s="25"/>
      <c r="G4201" s="3"/>
      <c r="H4201" s="38"/>
      <c r="I4201" s="3"/>
      <c r="J4201" s="3"/>
      <c r="K4201" s="3"/>
      <c r="L4201" s="3"/>
      <c r="M4201" s="27"/>
      <c r="N4201" s="3"/>
      <c r="O4201" s="3"/>
      <c r="P4201" s="3"/>
      <c r="Q4201" s="3"/>
      <c r="R4201" s="3"/>
      <c r="S4201" s="3"/>
      <c r="T4201" s="3"/>
      <c r="U4201" s="3"/>
      <c r="V4201" s="3"/>
      <c r="W4201" s="8"/>
      <c r="X4201" s="3"/>
      <c r="Y4201" s="3"/>
      <c r="Z4201" s="15"/>
      <c r="AA4201" s="15"/>
    </row>
    <row r="4202" spans="1:27" ht="16.5" hidden="1">
      <c r="A4202" s="3">
        <f t="shared" si="105"/>
        <v>4199</v>
      </c>
      <c r="B4202" s="3" t="e">
        <f>VLOOKUP(D4202,DSKH!$A:$B,2,0)</f>
        <v>#N/A</v>
      </c>
      <c r="C4202" s="3"/>
      <c r="D4202" s="3"/>
      <c r="E4202" s="3"/>
      <c r="F4202" s="25"/>
      <c r="G4202" s="3"/>
      <c r="H4202" s="38"/>
      <c r="I4202" s="3"/>
      <c r="J4202" s="3"/>
      <c r="K4202" s="3"/>
      <c r="L4202" s="3"/>
      <c r="M4202" s="27"/>
      <c r="N4202" s="3"/>
      <c r="O4202" s="3"/>
      <c r="P4202" s="3"/>
      <c r="Q4202" s="3"/>
      <c r="R4202" s="3"/>
      <c r="S4202" s="3"/>
      <c r="T4202" s="3"/>
      <c r="U4202" s="3"/>
      <c r="V4202" s="3"/>
      <c r="W4202" s="8"/>
      <c r="X4202" s="3"/>
      <c r="Y4202" s="3"/>
      <c r="Z4202" s="15"/>
      <c r="AA4202" s="15"/>
    </row>
    <row r="4203" spans="1:27" ht="16.5" hidden="1">
      <c r="A4203" s="3">
        <f t="shared" si="105"/>
        <v>4200</v>
      </c>
      <c r="B4203" s="3" t="e">
        <f>VLOOKUP(D4203,DSKH!$A:$B,2,0)</f>
        <v>#N/A</v>
      </c>
      <c r="C4203" s="3"/>
      <c r="D4203" s="3"/>
      <c r="E4203" s="3"/>
      <c r="F4203" s="25"/>
      <c r="G4203" s="3"/>
      <c r="H4203" s="38"/>
      <c r="I4203" s="3"/>
      <c r="J4203" s="3"/>
      <c r="K4203" s="3"/>
      <c r="L4203" s="3"/>
      <c r="M4203" s="27"/>
      <c r="N4203" s="3"/>
      <c r="O4203" s="3"/>
      <c r="P4203" s="3"/>
      <c r="Q4203" s="3"/>
      <c r="R4203" s="3"/>
      <c r="S4203" s="3"/>
      <c r="T4203" s="3"/>
      <c r="U4203" s="3"/>
      <c r="V4203" s="3"/>
      <c r="W4203" s="8"/>
      <c r="X4203" s="3"/>
      <c r="Y4203" s="3"/>
      <c r="Z4203" s="15"/>
      <c r="AA4203" s="15"/>
    </row>
    <row r="4204" spans="1:27" ht="16.5" hidden="1">
      <c r="A4204" s="3">
        <f t="shared" si="105"/>
        <v>4201</v>
      </c>
      <c r="B4204" s="3" t="e">
        <f>VLOOKUP(D4204,DSKH!$A:$B,2,0)</f>
        <v>#N/A</v>
      </c>
      <c r="C4204" s="3"/>
      <c r="D4204" s="3"/>
      <c r="E4204" s="3"/>
      <c r="F4204" s="25"/>
      <c r="G4204" s="3"/>
      <c r="H4204" s="38"/>
      <c r="I4204" s="3"/>
      <c r="J4204" s="3"/>
      <c r="K4204" s="3"/>
      <c r="L4204" s="3"/>
      <c r="M4204" s="27"/>
      <c r="N4204" s="3"/>
      <c r="O4204" s="3"/>
      <c r="P4204" s="3"/>
      <c r="Q4204" s="3"/>
      <c r="R4204" s="3"/>
      <c r="S4204" s="3"/>
      <c r="T4204" s="3"/>
      <c r="U4204" s="3"/>
      <c r="V4204" s="3"/>
      <c r="W4204" s="8"/>
      <c r="X4204" s="3"/>
      <c r="Y4204" s="3"/>
      <c r="Z4204" s="15"/>
      <c r="AA4204" s="15"/>
    </row>
    <row r="4205" spans="1:27" ht="16.5" hidden="1">
      <c r="A4205" s="3">
        <f t="shared" si="105"/>
        <v>4202</v>
      </c>
      <c r="B4205" s="3" t="e">
        <f>VLOOKUP(D4205,DSKH!$A:$B,2,0)</f>
        <v>#N/A</v>
      </c>
      <c r="C4205" s="3"/>
      <c r="D4205" s="3"/>
      <c r="E4205" s="3"/>
      <c r="F4205" s="25"/>
      <c r="G4205" s="3"/>
      <c r="H4205" s="38"/>
      <c r="I4205" s="3"/>
      <c r="J4205" s="3"/>
      <c r="K4205" s="3"/>
      <c r="L4205" s="3"/>
      <c r="M4205" s="27"/>
      <c r="N4205" s="3"/>
      <c r="O4205" s="3"/>
      <c r="P4205" s="3"/>
      <c r="Q4205" s="3"/>
      <c r="R4205" s="3"/>
      <c r="S4205" s="3"/>
      <c r="T4205" s="3"/>
      <c r="U4205" s="3"/>
      <c r="V4205" s="3"/>
      <c r="W4205" s="8"/>
      <c r="X4205" s="3"/>
      <c r="Y4205" s="3"/>
      <c r="Z4205" s="15"/>
      <c r="AA4205" s="15"/>
    </row>
    <row r="4206" spans="1:27" ht="16.5" hidden="1">
      <c r="A4206" s="3">
        <f t="shared" si="105"/>
        <v>4203</v>
      </c>
      <c r="B4206" s="3" t="e">
        <f>VLOOKUP(D4206,DSKH!$A:$B,2,0)</f>
        <v>#N/A</v>
      </c>
      <c r="C4206" s="3"/>
      <c r="D4206" s="3"/>
      <c r="E4206" s="3"/>
      <c r="F4206" s="25"/>
      <c r="G4206" s="3"/>
      <c r="H4206" s="38"/>
      <c r="I4206" s="3"/>
      <c r="J4206" s="3"/>
      <c r="K4206" s="3"/>
      <c r="L4206" s="3"/>
      <c r="M4206" s="27"/>
      <c r="N4206" s="3"/>
      <c r="O4206" s="3"/>
      <c r="P4206" s="3"/>
      <c r="Q4206" s="3"/>
      <c r="R4206" s="3"/>
      <c r="S4206" s="3"/>
      <c r="T4206" s="3"/>
      <c r="U4206" s="3"/>
      <c r="V4206" s="3"/>
      <c r="W4206" s="8"/>
      <c r="X4206" s="3"/>
      <c r="Y4206" s="3"/>
      <c r="Z4206" s="15"/>
      <c r="AA4206" s="15"/>
    </row>
    <row r="4207" spans="1:27" ht="16.5" hidden="1">
      <c r="A4207" s="3">
        <f t="shared" si="105"/>
        <v>4204</v>
      </c>
      <c r="B4207" s="3" t="e">
        <f>VLOOKUP(D4207,DSKH!$A:$B,2,0)</f>
        <v>#N/A</v>
      </c>
      <c r="C4207" s="3"/>
      <c r="D4207" s="3"/>
      <c r="E4207" s="3"/>
      <c r="F4207" s="25"/>
      <c r="G4207" s="3"/>
      <c r="H4207" s="38"/>
      <c r="I4207" s="3"/>
      <c r="J4207" s="3"/>
      <c r="K4207" s="3"/>
      <c r="L4207" s="3"/>
      <c r="M4207" s="27"/>
      <c r="N4207" s="3"/>
      <c r="O4207" s="3"/>
      <c r="P4207" s="3"/>
      <c r="Q4207" s="3"/>
      <c r="R4207" s="3"/>
      <c r="S4207" s="3"/>
      <c r="T4207" s="3"/>
      <c r="U4207" s="3"/>
      <c r="V4207" s="3"/>
      <c r="W4207" s="8"/>
      <c r="X4207" s="3"/>
      <c r="Y4207" s="3"/>
      <c r="Z4207" s="15"/>
      <c r="AA4207" s="15"/>
    </row>
    <row r="4208" spans="1:27" ht="16.5" hidden="1">
      <c r="A4208" s="3">
        <f t="shared" si="105"/>
        <v>4205</v>
      </c>
      <c r="B4208" s="3" t="e">
        <f>VLOOKUP(D4208,DSKH!$A:$B,2,0)</f>
        <v>#N/A</v>
      </c>
      <c r="C4208" s="3"/>
      <c r="D4208" s="3"/>
      <c r="E4208" s="3"/>
      <c r="F4208" s="25"/>
      <c r="G4208" s="3"/>
      <c r="H4208" s="38"/>
      <c r="I4208" s="3"/>
      <c r="J4208" s="3"/>
      <c r="K4208" s="3"/>
      <c r="L4208" s="3"/>
      <c r="M4208" s="27"/>
      <c r="N4208" s="3"/>
      <c r="O4208" s="3"/>
      <c r="P4208" s="3"/>
      <c r="Q4208" s="3"/>
      <c r="R4208" s="3"/>
      <c r="S4208" s="3"/>
      <c r="T4208" s="3"/>
      <c r="U4208" s="3"/>
      <c r="V4208" s="3"/>
      <c r="W4208" s="8"/>
      <c r="X4208" s="3"/>
      <c r="Y4208" s="3"/>
      <c r="Z4208" s="15"/>
      <c r="AA4208" s="15"/>
    </row>
    <row r="4209" spans="1:27" ht="16.5" hidden="1">
      <c r="A4209" s="3">
        <f t="shared" si="105"/>
        <v>4206</v>
      </c>
      <c r="B4209" s="3" t="e">
        <f>VLOOKUP(D4209,DSKH!$A:$B,2,0)</f>
        <v>#N/A</v>
      </c>
      <c r="C4209" s="3"/>
      <c r="D4209" s="3"/>
      <c r="E4209" s="3"/>
      <c r="F4209" s="25"/>
      <c r="G4209" s="3"/>
      <c r="H4209" s="38"/>
      <c r="I4209" s="3"/>
      <c r="J4209" s="3"/>
      <c r="K4209" s="3"/>
      <c r="L4209" s="3"/>
      <c r="M4209" s="27"/>
      <c r="N4209" s="3"/>
      <c r="O4209" s="3"/>
      <c r="P4209" s="3"/>
      <c r="Q4209" s="3"/>
      <c r="R4209" s="3"/>
      <c r="S4209" s="3"/>
      <c r="T4209" s="3"/>
      <c r="U4209" s="3"/>
      <c r="V4209" s="3"/>
      <c r="W4209" s="8"/>
      <c r="X4209" s="3"/>
      <c r="Y4209" s="3"/>
      <c r="Z4209" s="15"/>
      <c r="AA4209" s="15"/>
    </row>
    <row r="4210" spans="1:27" ht="16.5" hidden="1">
      <c r="A4210" s="3">
        <f t="shared" si="105"/>
        <v>4207</v>
      </c>
      <c r="B4210" s="3" t="e">
        <f>VLOOKUP(D4210,DSKH!$A:$B,2,0)</f>
        <v>#N/A</v>
      </c>
      <c r="C4210" s="3"/>
      <c r="D4210" s="3"/>
      <c r="E4210" s="3"/>
      <c r="F4210" s="25"/>
      <c r="G4210" s="3"/>
      <c r="H4210" s="38"/>
      <c r="I4210" s="3"/>
      <c r="J4210" s="3"/>
      <c r="K4210" s="3"/>
      <c r="L4210" s="3"/>
      <c r="M4210" s="27"/>
      <c r="N4210" s="3"/>
      <c r="O4210" s="3"/>
      <c r="P4210" s="3"/>
      <c r="Q4210" s="3"/>
      <c r="R4210" s="3"/>
      <c r="S4210" s="3"/>
      <c r="T4210" s="3"/>
      <c r="U4210" s="3"/>
      <c r="V4210" s="3"/>
      <c r="W4210" s="8"/>
      <c r="X4210" s="3"/>
      <c r="Y4210" s="3"/>
      <c r="Z4210" s="15"/>
      <c r="AA4210" s="15"/>
    </row>
    <row r="4211" spans="1:27" ht="16.5" hidden="1">
      <c r="A4211" s="3">
        <f t="shared" si="105"/>
        <v>4208</v>
      </c>
      <c r="B4211" s="3" t="e">
        <f>VLOOKUP(D4211,DSKH!$A:$B,2,0)</f>
        <v>#N/A</v>
      </c>
      <c r="C4211" s="3"/>
      <c r="D4211" s="3"/>
      <c r="E4211" s="3"/>
      <c r="F4211" s="25"/>
      <c r="G4211" s="3"/>
      <c r="H4211" s="38"/>
      <c r="I4211" s="3"/>
      <c r="J4211" s="3"/>
      <c r="K4211" s="3"/>
      <c r="L4211" s="3"/>
      <c r="M4211" s="27"/>
      <c r="N4211" s="3"/>
      <c r="O4211" s="3"/>
      <c r="P4211" s="3"/>
      <c r="Q4211" s="3"/>
      <c r="R4211" s="3"/>
      <c r="S4211" s="3"/>
      <c r="T4211" s="3"/>
      <c r="U4211" s="3"/>
      <c r="V4211" s="3"/>
      <c r="W4211" s="8"/>
      <c r="X4211" s="3"/>
      <c r="Y4211" s="3"/>
      <c r="Z4211" s="15"/>
      <c r="AA4211" s="15"/>
    </row>
    <row r="4212" spans="1:27" ht="16.5" hidden="1">
      <c r="A4212" s="3">
        <f t="shared" si="105"/>
        <v>4209</v>
      </c>
      <c r="B4212" s="3" t="e">
        <f>VLOOKUP(D4212,DSKH!$A:$B,2,0)</f>
        <v>#N/A</v>
      </c>
      <c r="C4212" s="3"/>
      <c r="D4212" s="3"/>
      <c r="E4212" s="3"/>
      <c r="F4212" s="25"/>
      <c r="G4212" s="3"/>
      <c r="H4212" s="38"/>
      <c r="I4212" s="3"/>
      <c r="J4212" s="3"/>
      <c r="K4212" s="3"/>
      <c r="L4212" s="3"/>
      <c r="M4212" s="27"/>
      <c r="N4212" s="3"/>
      <c r="O4212" s="3"/>
      <c r="P4212" s="3"/>
      <c r="Q4212" s="3"/>
      <c r="R4212" s="3"/>
      <c r="S4212" s="3"/>
      <c r="T4212" s="3"/>
      <c r="U4212" s="3"/>
      <c r="V4212" s="3"/>
      <c r="W4212" s="8"/>
      <c r="X4212" s="3"/>
      <c r="Y4212" s="3"/>
      <c r="Z4212" s="15"/>
      <c r="AA4212" s="15"/>
    </row>
    <row r="4213" spans="1:27" ht="16.5" hidden="1">
      <c r="A4213" s="3">
        <f t="shared" si="105"/>
        <v>4210</v>
      </c>
      <c r="B4213" s="3" t="e">
        <f>VLOOKUP(D4213,DSKH!$A:$B,2,0)</f>
        <v>#N/A</v>
      </c>
      <c r="C4213" s="3"/>
      <c r="D4213" s="3"/>
      <c r="E4213" s="3"/>
      <c r="F4213" s="25"/>
      <c r="G4213" s="3"/>
      <c r="H4213" s="38"/>
      <c r="I4213" s="3"/>
      <c r="J4213" s="3"/>
      <c r="K4213" s="3"/>
      <c r="L4213" s="3"/>
      <c r="M4213" s="27"/>
      <c r="N4213" s="3"/>
      <c r="O4213" s="3"/>
      <c r="P4213" s="3"/>
      <c r="Q4213" s="3"/>
      <c r="R4213" s="3"/>
      <c r="S4213" s="3"/>
      <c r="T4213" s="3"/>
      <c r="U4213" s="3"/>
      <c r="V4213" s="3"/>
      <c r="W4213" s="8"/>
      <c r="X4213" s="3"/>
      <c r="Y4213" s="3"/>
      <c r="Z4213" s="15"/>
      <c r="AA4213" s="15"/>
    </row>
    <row r="4214" spans="1:27" ht="16.5" hidden="1">
      <c r="A4214" s="3">
        <f t="shared" si="105"/>
        <v>4211</v>
      </c>
      <c r="B4214" s="3" t="e">
        <f>VLOOKUP(D4214,DSKH!$A:$B,2,0)</f>
        <v>#N/A</v>
      </c>
      <c r="C4214" s="3"/>
      <c r="D4214" s="3"/>
      <c r="E4214" s="3"/>
      <c r="F4214" s="25"/>
      <c r="G4214" s="3"/>
      <c r="H4214" s="38"/>
      <c r="I4214" s="3"/>
      <c r="J4214" s="3"/>
      <c r="K4214" s="3"/>
      <c r="L4214" s="3"/>
      <c r="M4214" s="27"/>
      <c r="N4214" s="3"/>
      <c r="O4214" s="3"/>
      <c r="P4214" s="3"/>
      <c r="Q4214" s="3"/>
      <c r="R4214" s="3"/>
      <c r="S4214" s="3"/>
      <c r="T4214" s="3"/>
      <c r="U4214" s="3"/>
      <c r="V4214" s="3"/>
      <c r="W4214" s="8"/>
      <c r="X4214" s="3"/>
      <c r="Y4214" s="3"/>
      <c r="Z4214" s="15"/>
      <c r="AA4214" s="15"/>
    </row>
    <row r="4215" spans="1:27" ht="16.5" hidden="1">
      <c r="A4215" s="3">
        <f t="shared" si="105"/>
        <v>4212</v>
      </c>
      <c r="B4215" s="3" t="e">
        <f>VLOOKUP(D4215,DSKH!$A:$B,2,0)</f>
        <v>#N/A</v>
      </c>
      <c r="C4215" s="3"/>
      <c r="D4215" s="3"/>
      <c r="E4215" s="3"/>
      <c r="F4215" s="25"/>
      <c r="G4215" s="3"/>
      <c r="H4215" s="38"/>
      <c r="I4215" s="3"/>
      <c r="J4215" s="3"/>
      <c r="K4215" s="3"/>
      <c r="L4215" s="3"/>
      <c r="M4215" s="27"/>
      <c r="N4215" s="3"/>
      <c r="O4215" s="3"/>
      <c r="P4215" s="3"/>
      <c r="Q4215" s="3"/>
      <c r="R4215" s="3"/>
      <c r="S4215" s="3"/>
      <c r="T4215" s="3"/>
      <c r="U4215" s="3"/>
      <c r="V4215" s="3"/>
      <c r="W4215" s="8"/>
      <c r="X4215" s="3"/>
      <c r="Y4215" s="3"/>
      <c r="Z4215" s="15"/>
      <c r="AA4215" s="15"/>
    </row>
    <row r="4216" spans="1:27" ht="16.5" hidden="1">
      <c r="A4216" s="3">
        <f t="shared" si="105"/>
        <v>4213</v>
      </c>
      <c r="B4216" s="3" t="e">
        <f>VLOOKUP(D4216,DSKH!$A:$B,2,0)</f>
        <v>#N/A</v>
      </c>
      <c r="C4216" s="3"/>
      <c r="D4216" s="3"/>
      <c r="E4216" s="3"/>
      <c r="F4216" s="25"/>
      <c r="G4216" s="3"/>
      <c r="H4216" s="38"/>
      <c r="I4216" s="3"/>
      <c r="J4216" s="3"/>
      <c r="K4216" s="3"/>
      <c r="L4216" s="3"/>
      <c r="M4216" s="27"/>
      <c r="N4216" s="3"/>
      <c r="O4216" s="3"/>
      <c r="P4216" s="3"/>
      <c r="Q4216" s="3"/>
      <c r="R4216" s="3"/>
      <c r="S4216" s="3"/>
      <c r="T4216" s="3"/>
      <c r="U4216" s="3"/>
      <c r="V4216" s="3"/>
      <c r="W4216" s="8"/>
      <c r="X4216" s="3"/>
      <c r="Y4216" s="3"/>
      <c r="Z4216" s="15"/>
      <c r="AA4216" s="15"/>
    </row>
    <row r="4217" spans="1:27" ht="16.5" hidden="1">
      <c r="A4217" s="3">
        <f t="shared" si="105"/>
        <v>4214</v>
      </c>
      <c r="B4217" s="3" t="e">
        <f>VLOOKUP(D4217,DSKH!$A:$B,2,0)</f>
        <v>#N/A</v>
      </c>
      <c r="C4217" s="3"/>
      <c r="D4217" s="3"/>
      <c r="E4217" s="3"/>
      <c r="F4217" s="25"/>
      <c r="G4217" s="3"/>
      <c r="H4217" s="38"/>
      <c r="I4217" s="3"/>
      <c r="J4217" s="3"/>
      <c r="K4217" s="3"/>
      <c r="L4217" s="3"/>
      <c r="M4217" s="27"/>
      <c r="N4217" s="3"/>
      <c r="O4217" s="3"/>
      <c r="P4217" s="3"/>
      <c r="Q4217" s="3"/>
      <c r="R4217" s="3"/>
      <c r="S4217" s="3"/>
      <c r="T4217" s="3"/>
      <c r="U4217" s="3"/>
      <c r="V4217" s="3"/>
      <c r="W4217" s="8"/>
      <c r="X4217" s="3"/>
      <c r="Y4217" s="3"/>
      <c r="Z4217" s="15"/>
      <c r="AA4217" s="15"/>
    </row>
    <row r="4218" spans="1:27" ht="16.5" hidden="1">
      <c r="A4218" s="3">
        <f t="shared" si="105"/>
        <v>4215</v>
      </c>
      <c r="B4218" s="3" t="e">
        <f>VLOOKUP(D4218,DSKH!$A:$B,2,0)</f>
        <v>#N/A</v>
      </c>
      <c r="C4218" s="3"/>
      <c r="D4218" s="3"/>
      <c r="E4218" s="3"/>
      <c r="F4218" s="25"/>
      <c r="G4218" s="3"/>
      <c r="H4218" s="38"/>
      <c r="I4218" s="3"/>
      <c r="J4218" s="3"/>
      <c r="K4218" s="3"/>
      <c r="L4218" s="3"/>
      <c r="M4218" s="27"/>
      <c r="N4218" s="3"/>
      <c r="O4218" s="3"/>
      <c r="P4218" s="3"/>
      <c r="Q4218" s="3"/>
      <c r="R4218" s="3"/>
      <c r="S4218" s="3"/>
      <c r="T4218" s="3"/>
      <c r="U4218" s="3"/>
      <c r="V4218" s="3"/>
      <c r="W4218" s="8"/>
      <c r="X4218" s="3"/>
      <c r="Y4218" s="3"/>
      <c r="Z4218" s="15"/>
      <c r="AA4218" s="15"/>
    </row>
    <row r="4219" spans="1:27" ht="16.5" hidden="1">
      <c r="A4219" s="3">
        <f t="shared" si="105"/>
        <v>4216</v>
      </c>
      <c r="B4219" s="3" t="e">
        <f>VLOOKUP(D4219,DSKH!$A:$B,2,0)</f>
        <v>#N/A</v>
      </c>
      <c r="C4219" s="3"/>
      <c r="D4219" s="3"/>
      <c r="E4219" s="3"/>
      <c r="F4219" s="25"/>
      <c r="G4219" s="3"/>
      <c r="H4219" s="38"/>
      <c r="I4219" s="3"/>
      <c r="J4219" s="3"/>
      <c r="K4219" s="3"/>
      <c r="L4219" s="3"/>
      <c r="M4219" s="27"/>
      <c r="N4219" s="3"/>
      <c r="O4219" s="3"/>
      <c r="P4219" s="3"/>
      <c r="Q4219" s="3"/>
      <c r="R4219" s="3"/>
      <c r="S4219" s="3"/>
      <c r="T4219" s="3"/>
      <c r="U4219" s="3"/>
      <c r="V4219" s="3"/>
      <c r="W4219" s="8"/>
      <c r="X4219" s="3"/>
      <c r="Y4219" s="3"/>
      <c r="Z4219" s="15"/>
      <c r="AA4219" s="15"/>
    </row>
    <row r="4220" spans="1:27" ht="16.5" hidden="1">
      <c r="A4220" s="3">
        <f t="shared" si="105"/>
        <v>4217</v>
      </c>
      <c r="B4220" s="3" t="e">
        <f>VLOOKUP(D4220,DSKH!$A:$B,2,0)</f>
        <v>#N/A</v>
      </c>
      <c r="C4220" s="3"/>
      <c r="D4220" s="3"/>
      <c r="E4220" s="3"/>
      <c r="F4220" s="25"/>
      <c r="G4220" s="3"/>
      <c r="H4220" s="38"/>
      <c r="I4220" s="3"/>
      <c r="J4220" s="3"/>
      <c r="K4220" s="3"/>
      <c r="L4220" s="3"/>
      <c r="M4220" s="27"/>
      <c r="N4220" s="3"/>
      <c r="O4220" s="3"/>
      <c r="P4220" s="3"/>
      <c r="Q4220" s="3"/>
      <c r="R4220" s="3"/>
      <c r="S4220" s="3"/>
      <c r="T4220" s="3"/>
      <c r="U4220" s="3"/>
      <c r="V4220" s="3"/>
      <c r="W4220" s="8"/>
      <c r="X4220" s="3"/>
      <c r="Y4220" s="3"/>
      <c r="Z4220" s="15"/>
      <c r="AA4220" s="15"/>
    </row>
    <row r="4221" spans="1:27" ht="16.5" hidden="1">
      <c r="A4221" s="3">
        <f t="shared" si="105"/>
        <v>4218</v>
      </c>
      <c r="B4221" s="3" t="e">
        <f>VLOOKUP(D4221,DSKH!$A:$B,2,0)</f>
        <v>#N/A</v>
      </c>
      <c r="C4221" s="3"/>
      <c r="D4221" s="3"/>
      <c r="E4221" s="3"/>
      <c r="F4221" s="25"/>
      <c r="G4221" s="3"/>
      <c r="H4221" s="38"/>
      <c r="I4221" s="3"/>
      <c r="J4221" s="3"/>
      <c r="K4221" s="3"/>
      <c r="L4221" s="3"/>
      <c r="M4221" s="27"/>
      <c r="N4221" s="3"/>
      <c r="O4221" s="3"/>
      <c r="P4221" s="3"/>
      <c r="Q4221" s="3"/>
      <c r="R4221" s="3"/>
      <c r="S4221" s="3"/>
      <c r="T4221" s="3"/>
      <c r="U4221" s="3"/>
      <c r="V4221" s="3"/>
      <c r="W4221" s="8"/>
      <c r="X4221" s="3"/>
      <c r="Y4221" s="3"/>
      <c r="Z4221" s="15"/>
      <c r="AA4221" s="15"/>
    </row>
    <row r="4222" spans="1:27" ht="16.5" hidden="1">
      <c r="A4222" s="3">
        <f t="shared" si="105"/>
        <v>4219</v>
      </c>
      <c r="B4222" s="3" t="e">
        <f>VLOOKUP(D4222,DSKH!$A:$B,2,0)</f>
        <v>#N/A</v>
      </c>
      <c r="C4222" s="3"/>
      <c r="D4222" s="3"/>
      <c r="E4222" s="3"/>
      <c r="F4222" s="25"/>
      <c r="G4222" s="3"/>
      <c r="H4222" s="38"/>
      <c r="I4222" s="3"/>
      <c r="J4222" s="3"/>
      <c r="K4222" s="3"/>
      <c r="L4222" s="3"/>
      <c r="M4222" s="27"/>
      <c r="N4222" s="3"/>
      <c r="O4222" s="3"/>
      <c r="P4222" s="3"/>
      <c r="Q4222" s="3"/>
      <c r="R4222" s="3"/>
      <c r="S4222" s="3"/>
      <c r="T4222" s="3"/>
      <c r="U4222" s="3"/>
      <c r="V4222" s="3"/>
      <c r="W4222" s="8"/>
      <c r="X4222" s="3"/>
      <c r="Y4222" s="3"/>
      <c r="Z4222" s="15"/>
      <c r="AA4222" s="15"/>
    </row>
    <row r="4223" spans="1:27" ht="16.5" hidden="1">
      <c r="A4223" s="3">
        <f t="shared" si="105"/>
        <v>4220</v>
      </c>
      <c r="B4223" s="3" t="e">
        <f>VLOOKUP(D4223,DSKH!$A:$B,2,0)</f>
        <v>#N/A</v>
      </c>
      <c r="C4223" s="3"/>
      <c r="D4223" s="3"/>
      <c r="E4223" s="3"/>
      <c r="F4223" s="25"/>
      <c r="G4223" s="3"/>
      <c r="H4223" s="38"/>
      <c r="I4223" s="3"/>
      <c r="J4223" s="3"/>
      <c r="K4223" s="3"/>
      <c r="L4223" s="3"/>
      <c r="M4223" s="27"/>
      <c r="N4223" s="3"/>
      <c r="O4223" s="3"/>
      <c r="P4223" s="3"/>
      <c r="Q4223" s="3"/>
      <c r="R4223" s="3"/>
      <c r="S4223" s="3"/>
      <c r="T4223" s="3"/>
      <c r="U4223" s="3"/>
      <c r="V4223" s="3"/>
      <c r="W4223" s="8"/>
      <c r="X4223" s="3"/>
      <c r="Y4223" s="3"/>
      <c r="Z4223" s="15"/>
      <c r="AA4223" s="15"/>
    </row>
    <row r="4224" spans="1:27" ht="16.5" hidden="1">
      <c r="A4224" s="3">
        <f t="shared" si="105"/>
        <v>4221</v>
      </c>
      <c r="B4224" s="3" t="e">
        <f>VLOOKUP(D4224,DSKH!$A:$B,2,0)</f>
        <v>#N/A</v>
      </c>
      <c r="C4224" s="3"/>
      <c r="D4224" s="3"/>
      <c r="E4224" s="3"/>
      <c r="F4224" s="25"/>
      <c r="G4224" s="3"/>
      <c r="H4224" s="38"/>
      <c r="I4224" s="3"/>
      <c r="J4224" s="3"/>
      <c r="K4224" s="3"/>
      <c r="L4224" s="3"/>
      <c r="M4224" s="27"/>
      <c r="N4224" s="3"/>
      <c r="O4224" s="3"/>
      <c r="P4224" s="3"/>
      <c r="Q4224" s="3"/>
      <c r="R4224" s="3"/>
      <c r="S4224" s="3"/>
      <c r="T4224" s="3"/>
      <c r="U4224" s="3"/>
      <c r="V4224" s="3"/>
      <c r="W4224" s="8"/>
      <c r="X4224" s="3"/>
      <c r="Y4224" s="3"/>
      <c r="Z4224" s="15"/>
      <c r="AA4224" s="15"/>
    </row>
    <row r="4225" spans="1:27" ht="16.5" hidden="1">
      <c r="A4225" s="3">
        <f t="shared" si="105"/>
        <v>4222</v>
      </c>
      <c r="B4225" s="3" t="e">
        <f>VLOOKUP(D4225,DSKH!$A:$B,2,0)</f>
        <v>#N/A</v>
      </c>
      <c r="C4225" s="3"/>
      <c r="D4225" s="3"/>
      <c r="E4225" s="3"/>
      <c r="F4225" s="25"/>
      <c r="G4225" s="3"/>
      <c r="H4225" s="38"/>
      <c r="I4225" s="3"/>
      <c r="J4225" s="3"/>
      <c r="K4225" s="3"/>
      <c r="L4225" s="3"/>
      <c r="M4225" s="27"/>
      <c r="N4225" s="3"/>
      <c r="O4225" s="3"/>
      <c r="P4225" s="3"/>
      <c r="Q4225" s="3"/>
      <c r="R4225" s="3"/>
      <c r="S4225" s="3"/>
      <c r="T4225" s="3"/>
      <c r="U4225" s="3"/>
      <c r="V4225" s="3"/>
      <c r="W4225" s="8"/>
      <c r="X4225" s="3"/>
      <c r="Y4225" s="3"/>
      <c r="Z4225" s="15"/>
      <c r="AA4225" s="15"/>
    </row>
    <row r="4226" spans="1:27" ht="16.5" hidden="1">
      <c r="A4226" s="3">
        <f t="shared" si="105"/>
        <v>4223</v>
      </c>
      <c r="B4226" s="3" t="e">
        <f>VLOOKUP(D4226,DSKH!$A:$B,2,0)</f>
        <v>#N/A</v>
      </c>
      <c r="C4226" s="3"/>
      <c r="D4226" s="3"/>
      <c r="E4226" s="3"/>
      <c r="F4226" s="25"/>
      <c r="G4226" s="3"/>
      <c r="H4226" s="38"/>
      <c r="I4226" s="3"/>
      <c r="J4226" s="3"/>
      <c r="K4226" s="3"/>
      <c r="L4226" s="3"/>
      <c r="M4226" s="27"/>
      <c r="N4226" s="3"/>
      <c r="O4226" s="3"/>
      <c r="P4226" s="3"/>
      <c r="Q4226" s="3"/>
      <c r="R4226" s="3"/>
      <c r="S4226" s="3"/>
      <c r="T4226" s="3"/>
      <c r="U4226" s="3"/>
      <c r="V4226" s="3"/>
      <c r="W4226" s="8"/>
      <c r="X4226" s="3"/>
      <c r="Y4226" s="3"/>
      <c r="Z4226" s="15"/>
      <c r="AA4226" s="15"/>
    </row>
    <row r="4227" spans="1:27" ht="16.5" hidden="1">
      <c r="A4227" s="3">
        <f t="shared" si="105"/>
        <v>4224</v>
      </c>
      <c r="B4227" s="3" t="e">
        <f>VLOOKUP(D4227,DSKH!$A:$B,2,0)</f>
        <v>#N/A</v>
      </c>
      <c r="C4227" s="3"/>
      <c r="D4227" s="3"/>
      <c r="E4227" s="3"/>
      <c r="F4227" s="25"/>
      <c r="G4227" s="3"/>
      <c r="H4227" s="38"/>
      <c r="I4227" s="3"/>
      <c r="J4227" s="3"/>
      <c r="K4227" s="3"/>
      <c r="L4227" s="3"/>
      <c r="M4227" s="27"/>
      <c r="N4227" s="3"/>
      <c r="O4227" s="3"/>
      <c r="P4227" s="3"/>
      <c r="Q4227" s="3"/>
      <c r="R4227" s="3"/>
      <c r="S4227" s="3"/>
      <c r="T4227" s="3"/>
      <c r="U4227" s="3"/>
      <c r="V4227" s="3"/>
      <c r="W4227" s="8"/>
      <c r="X4227" s="3"/>
      <c r="Y4227" s="3"/>
      <c r="Z4227" s="15"/>
      <c r="AA4227" s="15"/>
    </row>
    <row r="4228" spans="1:27" ht="16.5" hidden="1">
      <c r="A4228" s="3">
        <f t="shared" si="105"/>
        <v>4225</v>
      </c>
      <c r="B4228" s="3" t="e">
        <f>VLOOKUP(D4228,DSKH!$A:$B,2,0)</f>
        <v>#N/A</v>
      </c>
      <c r="C4228" s="3"/>
      <c r="D4228" s="3"/>
      <c r="E4228" s="3"/>
      <c r="F4228" s="25"/>
      <c r="G4228" s="3"/>
      <c r="H4228" s="38"/>
      <c r="I4228" s="3"/>
      <c r="J4228" s="3"/>
      <c r="K4228" s="3"/>
      <c r="L4228" s="3"/>
      <c r="M4228" s="27"/>
      <c r="N4228" s="3"/>
      <c r="O4228" s="3"/>
      <c r="P4228" s="3"/>
      <c r="Q4228" s="3"/>
      <c r="R4228" s="3"/>
      <c r="S4228" s="3"/>
      <c r="T4228" s="3"/>
      <c r="U4228" s="3"/>
      <c r="V4228" s="3"/>
      <c r="W4228" s="8"/>
      <c r="X4228" s="3"/>
      <c r="Y4228" s="3"/>
      <c r="Z4228" s="15"/>
      <c r="AA4228" s="15"/>
    </row>
    <row r="4229" spans="1:27" ht="16.5" hidden="1">
      <c r="A4229" s="3">
        <f t="shared" si="105"/>
        <v>4226</v>
      </c>
      <c r="B4229" s="3" t="e">
        <f>VLOOKUP(D4229,DSKH!$A:$B,2,0)</f>
        <v>#N/A</v>
      </c>
      <c r="C4229" s="3"/>
      <c r="D4229" s="3"/>
      <c r="E4229" s="3"/>
      <c r="F4229" s="25"/>
      <c r="G4229" s="3"/>
      <c r="H4229" s="38"/>
      <c r="I4229" s="3"/>
      <c r="J4229" s="3"/>
      <c r="K4229" s="3"/>
      <c r="L4229" s="3"/>
      <c r="M4229" s="27"/>
      <c r="N4229" s="3"/>
      <c r="O4229" s="3"/>
      <c r="P4229" s="3"/>
      <c r="Q4229" s="3"/>
      <c r="R4229" s="3"/>
      <c r="S4229" s="3"/>
      <c r="T4229" s="3"/>
      <c r="U4229" s="3"/>
      <c r="V4229" s="3"/>
      <c r="W4229" s="8"/>
      <c r="X4229" s="3"/>
      <c r="Y4229" s="3"/>
      <c r="Z4229" s="15"/>
      <c r="AA4229" s="15"/>
    </row>
    <row r="4230" spans="1:27" ht="16.5" hidden="1">
      <c r="A4230" s="3">
        <f t="shared" si="105"/>
        <v>4227</v>
      </c>
      <c r="B4230" s="3" t="e">
        <f>VLOOKUP(D4230,DSKH!$A:$B,2,0)</f>
        <v>#N/A</v>
      </c>
      <c r="C4230" s="3"/>
      <c r="D4230" s="3"/>
      <c r="E4230" s="3"/>
      <c r="F4230" s="25"/>
      <c r="G4230" s="3"/>
      <c r="H4230" s="38"/>
      <c r="I4230" s="3"/>
      <c r="J4230" s="3"/>
      <c r="K4230" s="3"/>
      <c r="L4230" s="3"/>
      <c r="M4230" s="27"/>
      <c r="N4230" s="3"/>
      <c r="O4230" s="3"/>
      <c r="P4230" s="3"/>
      <c r="Q4230" s="3"/>
      <c r="R4230" s="3"/>
      <c r="S4230" s="3"/>
      <c r="T4230" s="3"/>
      <c r="U4230" s="3"/>
      <c r="V4230" s="3"/>
      <c r="W4230" s="8"/>
      <c r="X4230" s="3"/>
      <c r="Y4230" s="3"/>
      <c r="Z4230" s="15"/>
      <c r="AA4230" s="15"/>
    </row>
    <row r="4231" spans="1:27" ht="16.5" hidden="1">
      <c r="A4231" s="3">
        <f t="shared" si="105"/>
        <v>4228</v>
      </c>
      <c r="B4231" s="3" t="e">
        <f>VLOOKUP(D4231,DSKH!$A:$B,2,0)</f>
        <v>#N/A</v>
      </c>
      <c r="C4231" s="3"/>
      <c r="D4231" s="3"/>
      <c r="E4231" s="3"/>
      <c r="F4231" s="25"/>
      <c r="G4231" s="3"/>
      <c r="H4231" s="38"/>
      <c r="I4231" s="3"/>
      <c r="J4231" s="3"/>
      <c r="K4231" s="3"/>
      <c r="L4231" s="3"/>
      <c r="M4231" s="27"/>
      <c r="N4231" s="3"/>
      <c r="O4231" s="3"/>
      <c r="P4231" s="3"/>
      <c r="Q4231" s="3"/>
      <c r="R4231" s="3"/>
      <c r="S4231" s="3"/>
      <c r="T4231" s="3"/>
      <c r="U4231" s="3"/>
      <c r="V4231" s="3"/>
      <c r="W4231" s="8"/>
      <c r="X4231" s="3"/>
      <c r="Y4231" s="3"/>
      <c r="Z4231" s="15"/>
      <c r="AA4231" s="15"/>
    </row>
    <row r="4232" spans="1:27" ht="16.5" hidden="1">
      <c r="A4232" s="3">
        <f t="shared" si="105"/>
        <v>4229</v>
      </c>
      <c r="B4232" s="3" t="e">
        <f>VLOOKUP(D4232,DSKH!$A:$B,2,0)</f>
        <v>#N/A</v>
      </c>
      <c r="C4232" s="3"/>
      <c r="D4232" s="3"/>
      <c r="E4232" s="3"/>
      <c r="F4232" s="25"/>
      <c r="G4232" s="3"/>
      <c r="H4232" s="38"/>
      <c r="I4232" s="3"/>
      <c r="J4232" s="3"/>
      <c r="K4232" s="3"/>
      <c r="L4232" s="3"/>
      <c r="M4232" s="27"/>
      <c r="N4232" s="3"/>
      <c r="O4232" s="3"/>
      <c r="P4232" s="3"/>
      <c r="Q4232" s="3"/>
      <c r="R4232" s="3"/>
      <c r="S4232" s="3"/>
      <c r="T4232" s="3"/>
      <c r="U4232" s="3"/>
      <c r="V4232" s="3"/>
      <c r="W4232" s="8"/>
      <c r="X4232" s="3"/>
      <c r="Y4232" s="3"/>
      <c r="Z4232" s="15"/>
      <c r="AA4232" s="15"/>
    </row>
    <row r="4233" spans="1:27" ht="16.5" hidden="1">
      <c r="A4233" s="3">
        <f t="shared" si="105"/>
        <v>4230</v>
      </c>
      <c r="B4233" s="3" t="e">
        <f>VLOOKUP(D4233,DSKH!$A:$B,2,0)</f>
        <v>#N/A</v>
      </c>
      <c r="C4233" s="3"/>
      <c r="D4233" s="3"/>
      <c r="E4233" s="3"/>
      <c r="F4233" s="25"/>
      <c r="G4233" s="3"/>
      <c r="H4233" s="38"/>
      <c r="I4233" s="3"/>
      <c r="J4233" s="3"/>
      <c r="K4233" s="3"/>
      <c r="L4233" s="3"/>
      <c r="M4233" s="27"/>
      <c r="N4233" s="3"/>
      <c r="O4233" s="3"/>
      <c r="P4233" s="3"/>
      <c r="Q4233" s="3"/>
      <c r="R4233" s="3"/>
      <c r="S4233" s="3"/>
      <c r="T4233" s="3"/>
      <c r="U4233" s="3"/>
      <c r="V4233" s="3"/>
      <c r="W4233" s="8"/>
      <c r="X4233" s="3"/>
      <c r="Y4233" s="3"/>
      <c r="Z4233" s="15"/>
      <c r="AA4233" s="15"/>
    </row>
    <row r="4234" spans="1:27" ht="16.5" hidden="1">
      <c r="A4234" s="3">
        <f t="shared" si="105"/>
        <v>4231</v>
      </c>
      <c r="B4234" s="3" t="e">
        <f>VLOOKUP(D4234,DSKH!$A:$B,2,0)</f>
        <v>#N/A</v>
      </c>
      <c r="C4234" s="3"/>
      <c r="D4234" s="3"/>
      <c r="E4234" s="3"/>
      <c r="F4234" s="25"/>
      <c r="G4234" s="3"/>
      <c r="H4234" s="38"/>
      <c r="I4234" s="3"/>
      <c r="J4234" s="3"/>
      <c r="K4234" s="3"/>
      <c r="L4234" s="3"/>
      <c r="M4234" s="27"/>
      <c r="N4234" s="3"/>
      <c r="O4234" s="3"/>
      <c r="P4234" s="3"/>
      <c r="Q4234" s="3"/>
      <c r="R4234" s="3"/>
      <c r="S4234" s="3"/>
      <c r="T4234" s="3"/>
      <c r="U4234" s="3"/>
      <c r="V4234" s="3"/>
      <c r="W4234" s="8"/>
      <c r="X4234" s="3"/>
      <c r="Y4234" s="3"/>
      <c r="Z4234" s="15"/>
      <c r="AA4234" s="15"/>
    </row>
    <row r="4235" spans="1:27" ht="16.5" hidden="1">
      <c r="A4235" s="3">
        <f t="shared" si="105"/>
        <v>4232</v>
      </c>
      <c r="B4235" s="3" t="e">
        <f>VLOOKUP(D4235,DSKH!$A:$B,2,0)</f>
        <v>#N/A</v>
      </c>
      <c r="C4235" s="3"/>
      <c r="D4235" s="3"/>
      <c r="E4235" s="3"/>
      <c r="F4235" s="25"/>
      <c r="G4235" s="3"/>
      <c r="H4235" s="38"/>
      <c r="I4235" s="3"/>
      <c r="J4235" s="3"/>
      <c r="K4235" s="3"/>
      <c r="L4235" s="3"/>
      <c r="M4235" s="27"/>
      <c r="N4235" s="3"/>
      <c r="O4235" s="3"/>
      <c r="P4235" s="3"/>
      <c r="Q4235" s="3"/>
      <c r="R4235" s="3"/>
      <c r="S4235" s="3"/>
      <c r="T4235" s="3"/>
      <c r="U4235" s="3"/>
      <c r="V4235" s="3"/>
      <c r="W4235" s="8"/>
      <c r="X4235" s="3"/>
      <c r="Y4235" s="3"/>
      <c r="Z4235" s="15"/>
      <c r="AA4235" s="15"/>
    </row>
    <row r="4236" spans="1:27" ht="16.5" hidden="1">
      <c r="A4236" s="3">
        <f t="shared" si="105"/>
        <v>4233</v>
      </c>
      <c r="B4236" s="3" t="e">
        <f>VLOOKUP(D4236,DSKH!$A:$B,2,0)</f>
        <v>#N/A</v>
      </c>
      <c r="C4236" s="3"/>
      <c r="D4236" s="3"/>
      <c r="E4236" s="3"/>
      <c r="F4236" s="25"/>
      <c r="G4236" s="3"/>
      <c r="H4236" s="38"/>
      <c r="I4236" s="3"/>
      <c r="J4236" s="3"/>
      <c r="K4236" s="3"/>
      <c r="L4236" s="3"/>
      <c r="M4236" s="27"/>
      <c r="N4236" s="3"/>
      <c r="O4236" s="3"/>
      <c r="P4236" s="3"/>
      <c r="Q4236" s="3"/>
      <c r="R4236" s="3"/>
      <c r="S4236" s="3"/>
      <c r="T4236" s="3"/>
      <c r="U4236" s="3"/>
      <c r="V4236" s="3"/>
      <c r="W4236" s="8"/>
      <c r="X4236" s="3"/>
      <c r="Y4236" s="3"/>
      <c r="Z4236" s="15"/>
      <c r="AA4236" s="15"/>
    </row>
    <row r="4237" spans="1:27" ht="16.5" hidden="1">
      <c r="A4237" s="3">
        <f t="shared" si="105"/>
        <v>4234</v>
      </c>
      <c r="B4237" s="3" t="e">
        <f>VLOOKUP(D4237,DSKH!$A:$B,2,0)</f>
        <v>#N/A</v>
      </c>
      <c r="C4237" s="3"/>
      <c r="D4237" s="3"/>
      <c r="E4237" s="3"/>
      <c r="F4237" s="25"/>
      <c r="G4237" s="3"/>
      <c r="H4237" s="38"/>
      <c r="I4237" s="3"/>
      <c r="J4237" s="3"/>
      <c r="K4237" s="3"/>
      <c r="L4237" s="3"/>
      <c r="M4237" s="27"/>
      <c r="N4237" s="3"/>
      <c r="O4237" s="3"/>
      <c r="P4237" s="3"/>
      <c r="Q4237" s="3"/>
      <c r="R4237" s="3"/>
      <c r="S4237" s="3"/>
      <c r="T4237" s="3"/>
      <c r="U4237" s="3"/>
      <c r="V4237" s="3"/>
      <c r="W4237" s="8"/>
      <c r="X4237" s="3"/>
      <c r="Y4237" s="3"/>
      <c r="Z4237" s="15"/>
      <c r="AA4237" s="15"/>
    </row>
    <row r="4238" spans="1:27" ht="16.5" hidden="1">
      <c r="A4238" s="3">
        <f t="shared" si="105"/>
        <v>4235</v>
      </c>
      <c r="B4238" s="3" t="e">
        <f>VLOOKUP(D4238,DSKH!$A:$B,2,0)</f>
        <v>#N/A</v>
      </c>
      <c r="C4238" s="3"/>
      <c r="D4238" s="3"/>
      <c r="E4238" s="3"/>
      <c r="F4238" s="25"/>
      <c r="G4238" s="3"/>
      <c r="H4238" s="38"/>
      <c r="I4238" s="3"/>
      <c r="J4238" s="3"/>
      <c r="K4238" s="3"/>
      <c r="L4238" s="3"/>
      <c r="M4238" s="27"/>
      <c r="N4238" s="3"/>
      <c r="O4238" s="3"/>
      <c r="P4238" s="3"/>
      <c r="Q4238" s="3"/>
      <c r="R4238" s="3"/>
      <c r="S4238" s="3"/>
      <c r="T4238" s="3"/>
      <c r="U4238" s="3"/>
      <c r="V4238" s="3"/>
      <c r="W4238" s="8"/>
      <c r="X4238" s="3"/>
      <c r="Y4238" s="3"/>
      <c r="Z4238" s="15"/>
      <c r="AA4238" s="15"/>
    </row>
    <row r="4239" spans="1:27" ht="16.5" hidden="1">
      <c r="A4239" s="3">
        <f t="shared" si="105"/>
        <v>4236</v>
      </c>
      <c r="B4239" s="3" t="e">
        <f>VLOOKUP(D4239,DSKH!$A:$B,2,0)</f>
        <v>#N/A</v>
      </c>
      <c r="C4239" s="3"/>
      <c r="D4239" s="3"/>
      <c r="E4239" s="3"/>
      <c r="F4239" s="25"/>
      <c r="G4239" s="3"/>
      <c r="H4239" s="38"/>
      <c r="I4239" s="3"/>
      <c r="J4239" s="3"/>
      <c r="K4239" s="3"/>
      <c r="L4239" s="3"/>
      <c r="M4239" s="27"/>
      <c r="N4239" s="3"/>
      <c r="O4239" s="3"/>
      <c r="P4239" s="3"/>
      <c r="Q4239" s="3"/>
      <c r="R4239" s="3"/>
      <c r="S4239" s="3"/>
      <c r="T4239" s="3"/>
      <c r="U4239" s="3"/>
      <c r="V4239" s="3"/>
      <c r="W4239" s="8"/>
      <c r="X4239" s="3"/>
      <c r="Y4239" s="3"/>
      <c r="Z4239" s="15"/>
      <c r="AA4239" s="15"/>
    </row>
    <row r="4240" spans="1:27" ht="16.5" hidden="1">
      <c r="A4240" s="3">
        <f t="shared" si="105"/>
        <v>4237</v>
      </c>
      <c r="B4240" s="3" t="e">
        <f>VLOOKUP(D4240,DSKH!$A:$B,2,0)</f>
        <v>#N/A</v>
      </c>
      <c r="C4240" s="3"/>
      <c r="D4240" s="3"/>
      <c r="E4240" s="3"/>
      <c r="F4240" s="25"/>
      <c r="G4240" s="3"/>
      <c r="H4240" s="38"/>
      <c r="I4240" s="3"/>
      <c r="J4240" s="3"/>
      <c r="K4240" s="3"/>
      <c r="L4240" s="3"/>
      <c r="M4240" s="27"/>
      <c r="N4240" s="3"/>
      <c r="O4240" s="3"/>
      <c r="P4240" s="3"/>
      <c r="Q4240" s="3"/>
      <c r="R4240" s="3"/>
      <c r="S4240" s="3"/>
      <c r="T4240" s="3"/>
      <c r="U4240" s="3"/>
      <c r="V4240" s="3"/>
      <c r="W4240" s="8"/>
      <c r="X4240" s="3"/>
      <c r="Y4240" s="3"/>
      <c r="Z4240" s="15"/>
      <c r="AA4240" s="15"/>
    </row>
    <row r="4241" spans="1:27" ht="16.5" hidden="1">
      <c r="A4241" s="3">
        <f t="shared" si="105"/>
        <v>4238</v>
      </c>
      <c r="B4241" s="3" t="e">
        <f>VLOOKUP(D4241,DSKH!$A:$B,2,0)</f>
        <v>#N/A</v>
      </c>
      <c r="C4241" s="3"/>
      <c r="D4241" s="3"/>
      <c r="E4241" s="3"/>
      <c r="F4241" s="25"/>
      <c r="G4241" s="3"/>
      <c r="H4241" s="38"/>
      <c r="I4241" s="3"/>
      <c r="J4241" s="3"/>
      <c r="K4241" s="3"/>
      <c r="L4241" s="3"/>
      <c r="M4241" s="27"/>
      <c r="N4241" s="3"/>
      <c r="O4241" s="3"/>
      <c r="P4241" s="3"/>
      <c r="Q4241" s="3"/>
      <c r="R4241" s="3"/>
      <c r="S4241" s="3"/>
      <c r="T4241" s="3"/>
      <c r="U4241" s="3"/>
      <c r="V4241" s="3"/>
      <c r="W4241" s="8"/>
      <c r="X4241" s="3"/>
      <c r="Y4241" s="3"/>
      <c r="Z4241" s="15"/>
      <c r="AA4241" s="15"/>
    </row>
    <row r="4242" spans="1:27" ht="16.5" hidden="1">
      <c r="A4242" s="3">
        <f t="shared" si="105"/>
        <v>4239</v>
      </c>
      <c r="B4242" s="3" t="e">
        <f>VLOOKUP(D4242,DSKH!$A:$B,2,0)</f>
        <v>#N/A</v>
      </c>
      <c r="C4242" s="3"/>
      <c r="D4242" s="3"/>
      <c r="E4242" s="3"/>
      <c r="F4242" s="25"/>
      <c r="G4242" s="3"/>
      <c r="H4242" s="38"/>
      <c r="I4242" s="3"/>
      <c r="J4242" s="3"/>
      <c r="K4242" s="3"/>
      <c r="L4242" s="3"/>
      <c r="M4242" s="27"/>
      <c r="N4242" s="3"/>
      <c r="O4242" s="3"/>
      <c r="P4242" s="3"/>
      <c r="Q4242" s="3"/>
      <c r="R4242" s="3"/>
      <c r="S4242" s="3"/>
      <c r="T4242" s="3"/>
      <c r="U4242" s="3"/>
      <c r="V4242" s="3"/>
      <c r="W4242" s="8"/>
      <c r="X4242" s="3"/>
      <c r="Y4242" s="3"/>
      <c r="Z4242" s="15"/>
      <c r="AA4242" s="15"/>
    </row>
    <row r="4243" spans="1:27" ht="16.5" hidden="1">
      <c r="A4243" s="3">
        <f t="shared" si="105"/>
        <v>4240</v>
      </c>
      <c r="B4243" s="3" t="e">
        <f>VLOOKUP(D4243,DSKH!$A:$B,2,0)</f>
        <v>#N/A</v>
      </c>
      <c r="C4243" s="3"/>
      <c r="D4243" s="3"/>
      <c r="E4243" s="3"/>
      <c r="F4243" s="25"/>
      <c r="G4243" s="3"/>
      <c r="H4243" s="38"/>
      <c r="I4243" s="3"/>
      <c r="J4243" s="3"/>
      <c r="K4243" s="3"/>
      <c r="L4243" s="3"/>
      <c r="M4243" s="27"/>
      <c r="N4243" s="3"/>
      <c r="O4243" s="3"/>
      <c r="P4243" s="3"/>
      <c r="Q4243" s="3"/>
      <c r="R4243" s="3"/>
      <c r="S4243" s="3"/>
      <c r="T4243" s="3"/>
      <c r="U4243" s="3"/>
      <c r="V4243" s="3"/>
      <c r="W4243" s="8"/>
      <c r="X4243" s="3"/>
      <c r="Y4243" s="3"/>
      <c r="Z4243" s="15"/>
      <c r="AA4243" s="15"/>
    </row>
    <row r="4244" spans="1:27" ht="16.5" hidden="1">
      <c r="A4244" s="3">
        <f t="shared" si="105"/>
        <v>4241</v>
      </c>
      <c r="B4244" s="3" t="e">
        <f>VLOOKUP(D4244,DSKH!$A:$B,2,0)</f>
        <v>#N/A</v>
      </c>
      <c r="C4244" s="3"/>
      <c r="D4244" s="3"/>
      <c r="E4244" s="3"/>
      <c r="F4244" s="25"/>
      <c r="G4244" s="3"/>
      <c r="H4244" s="38"/>
      <c r="I4244" s="3"/>
      <c r="J4244" s="3"/>
      <c r="K4244" s="3"/>
      <c r="L4244" s="3"/>
      <c r="M4244" s="27"/>
      <c r="N4244" s="3"/>
      <c r="O4244" s="3"/>
      <c r="P4244" s="3"/>
      <c r="Q4244" s="3"/>
      <c r="R4244" s="3"/>
      <c r="S4244" s="3"/>
      <c r="T4244" s="3"/>
      <c r="U4244" s="3"/>
      <c r="V4244" s="3"/>
      <c r="W4244" s="8"/>
      <c r="X4244" s="3"/>
      <c r="Y4244" s="3"/>
      <c r="Z4244" s="15"/>
      <c r="AA4244" s="15"/>
    </row>
    <row r="4245" spans="1:27" ht="16.5" hidden="1">
      <c r="A4245" s="3">
        <f t="shared" si="105"/>
        <v>4242</v>
      </c>
      <c r="B4245" s="3" t="e">
        <f>VLOOKUP(D4245,DSKH!$A:$B,2,0)</f>
        <v>#N/A</v>
      </c>
      <c r="C4245" s="3"/>
      <c r="D4245" s="3"/>
      <c r="E4245" s="3"/>
      <c r="F4245" s="25"/>
      <c r="G4245" s="3"/>
      <c r="H4245" s="38"/>
      <c r="I4245" s="3"/>
      <c r="J4245" s="3"/>
      <c r="K4245" s="3"/>
      <c r="L4245" s="3"/>
      <c r="M4245" s="27"/>
      <c r="N4245" s="3"/>
      <c r="O4245" s="3"/>
      <c r="P4245" s="3"/>
      <c r="Q4245" s="3"/>
      <c r="R4245" s="3"/>
      <c r="S4245" s="3"/>
      <c r="T4245" s="3"/>
      <c r="U4245" s="3"/>
      <c r="V4245" s="3"/>
      <c r="W4245" s="8"/>
      <c r="X4245" s="3"/>
      <c r="Y4245" s="3"/>
      <c r="Z4245" s="15"/>
      <c r="AA4245" s="15"/>
    </row>
    <row r="4246" spans="1:27" ht="16.5" hidden="1">
      <c r="A4246" s="3">
        <f t="shared" si="105"/>
        <v>4243</v>
      </c>
      <c r="B4246" s="3" t="e">
        <f>VLOOKUP(D4246,DSKH!$A:$B,2,0)</f>
        <v>#N/A</v>
      </c>
      <c r="C4246" s="3"/>
      <c r="D4246" s="3"/>
      <c r="E4246" s="3"/>
      <c r="F4246" s="25"/>
      <c r="G4246" s="3"/>
      <c r="H4246" s="38"/>
      <c r="I4246" s="3"/>
      <c r="J4246" s="3"/>
      <c r="K4246" s="3"/>
      <c r="L4246" s="3"/>
      <c r="M4246" s="27"/>
      <c r="N4246" s="3"/>
      <c r="O4246" s="3"/>
      <c r="P4246" s="3"/>
      <c r="Q4246" s="3"/>
      <c r="R4246" s="3"/>
      <c r="S4246" s="3"/>
      <c r="T4246" s="3"/>
      <c r="U4246" s="3"/>
      <c r="V4246" s="3"/>
      <c r="W4246" s="8"/>
      <c r="X4246" s="3"/>
      <c r="Y4246" s="3"/>
      <c r="Z4246" s="15"/>
      <c r="AA4246" s="15"/>
    </row>
    <row r="4247" spans="1:27" ht="16.5" hidden="1">
      <c r="A4247" s="3">
        <f t="shared" si="105"/>
        <v>4244</v>
      </c>
      <c r="B4247" s="3" t="e">
        <f>VLOOKUP(D4247,DSKH!$A:$B,2,0)</f>
        <v>#N/A</v>
      </c>
      <c r="C4247" s="3"/>
      <c r="D4247" s="3"/>
      <c r="E4247" s="3"/>
      <c r="F4247" s="25"/>
      <c r="G4247" s="3"/>
      <c r="H4247" s="38"/>
      <c r="I4247" s="3"/>
      <c r="J4247" s="3"/>
      <c r="K4247" s="3"/>
      <c r="L4247" s="3"/>
      <c r="M4247" s="27"/>
      <c r="N4247" s="3"/>
      <c r="O4247" s="3"/>
      <c r="P4247" s="3"/>
      <c r="Q4247" s="3"/>
      <c r="R4247" s="3"/>
      <c r="S4247" s="3"/>
      <c r="T4247" s="3"/>
      <c r="U4247" s="3"/>
      <c r="V4247" s="3"/>
      <c r="W4247" s="8"/>
      <c r="X4247" s="3"/>
      <c r="Y4247" s="3"/>
      <c r="Z4247" s="15"/>
      <c r="AA4247" s="15"/>
    </row>
    <row r="4248" spans="1:27" ht="16.5" hidden="1">
      <c r="A4248" s="3">
        <f t="shared" si="105"/>
        <v>4245</v>
      </c>
      <c r="B4248" s="3" t="e">
        <f>VLOOKUP(D4248,DSKH!$A:$B,2,0)</f>
        <v>#N/A</v>
      </c>
      <c r="C4248" s="3"/>
      <c r="D4248" s="3"/>
      <c r="E4248" s="3"/>
      <c r="F4248" s="25"/>
      <c r="G4248" s="3"/>
      <c r="H4248" s="38"/>
      <c r="I4248" s="3"/>
      <c r="J4248" s="3"/>
      <c r="K4248" s="3"/>
      <c r="L4248" s="3"/>
      <c r="M4248" s="27"/>
      <c r="N4248" s="3"/>
      <c r="O4248" s="3"/>
      <c r="P4248" s="3"/>
      <c r="Q4248" s="3"/>
      <c r="R4248" s="3"/>
      <c r="S4248" s="3"/>
      <c r="T4248" s="3"/>
      <c r="U4248" s="3"/>
      <c r="V4248" s="3"/>
      <c r="W4248" s="8"/>
      <c r="X4248" s="3"/>
      <c r="Y4248" s="3"/>
      <c r="Z4248" s="15"/>
      <c r="AA4248" s="15"/>
    </row>
    <row r="4249" spans="1:27" ht="16.5" hidden="1">
      <c r="A4249" s="3">
        <f t="shared" si="105"/>
        <v>4246</v>
      </c>
      <c r="B4249" s="3" t="e">
        <f>VLOOKUP(D4249,DSKH!$A:$B,2,0)</f>
        <v>#N/A</v>
      </c>
      <c r="C4249" s="3"/>
      <c r="D4249" s="3"/>
      <c r="E4249" s="3"/>
      <c r="F4249" s="25"/>
      <c r="G4249" s="3"/>
      <c r="H4249" s="38"/>
      <c r="I4249" s="3"/>
      <c r="J4249" s="3"/>
      <c r="K4249" s="3"/>
      <c r="L4249" s="3"/>
      <c r="M4249" s="27"/>
      <c r="N4249" s="3"/>
      <c r="O4249" s="3"/>
      <c r="P4249" s="3"/>
      <c r="Q4249" s="3"/>
      <c r="R4249" s="3"/>
      <c r="S4249" s="3"/>
      <c r="T4249" s="3"/>
      <c r="U4249" s="3"/>
      <c r="V4249" s="3"/>
      <c r="W4249" s="8"/>
      <c r="X4249" s="3"/>
      <c r="Y4249" s="3"/>
      <c r="Z4249" s="15"/>
      <c r="AA4249" s="15"/>
    </row>
    <row r="4250" spans="1:27" ht="16.5" hidden="1">
      <c r="A4250" s="3">
        <f t="shared" si="105"/>
        <v>4247</v>
      </c>
      <c r="B4250" s="3" t="e">
        <f>VLOOKUP(D4250,DSKH!$A:$B,2,0)</f>
        <v>#N/A</v>
      </c>
      <c r="C4250" s="3"/>
      <c r="D4250" s="3"/>
      <c r="E4250" s="3"/>
      <c r="F4250" s="25"/>
      <c r="G4250" s="3"/>
      <c r="H4250" s="38"/>
      <c r="I4250" s="3"/>
      <c r="J4250" s="3"/>
      <c r="K4250" s="3"/>
      <c r="L4250" s="3"/>
      <c r="M4250" s="27"/>
      <c r="N4250" s="3"/>
      <c r="O4250" s="3"/>
      <c r="P4250" s="3"/>
      <c r="Q4250" s="3"/>
      <c r="R4250" s="3"/>
      <c r="S4250" s="3"/>
      <c r="T4250" s="3"/>
      <c r="U4250" s="3"/>
      <c r="V4250" s="3"/>
      <c r="W4250" s="8"/>
      <c r="X4250" s="3"/>
      <c r="Y4250" s="3"/>
      <c r="Z4250" s="15"/>
      <c r="AA4250" s="15"/>
    </row>
    <row r="4251" spans="1:27" ht="16.5" hidden="1">
      <c r="A4251" s="3">
        <f t="shared" si="105"/>
        <v>4248</v>
      </c>
      <c r="B4251" s="3" t="e">
        <f>VLOOKUP(D4251,DSKH!$A:$B,2,0)</f>
        <v>#N/A</v>
      </c>
      <c r="C4251" s="3"/>
      <c r="D4251" s="3"/>
      <c r="E4251" s="3"/>
      <c r="F4251" s="25"/>
      <c r="G4251" s="3"/>
      <c r="H4251" s="38"/>
      <c r="I4251" s="3"/>
      <c r="J4251" s="3"/>
      <c r="K4251" s="3"/>
      <c r="L4251" s="3"/>
      <c r="M4251" s="27"/>
      <c r="N4251" s="3"/>
      <c r="O4251" s="3"/>
      <c r="P4251" s="3"/>
      <c r="Q4251" s="3"/>
      <c r="R4251" s="3"/>
      <c r="S4251" s="3"/>
      <c r="T4251" s="3"/>
      <c r="U4251" s="3"/>
      <c r="V4251" s="3"/>
      <c r="W4251" s="8"/>
      <c r="X4251" s="3"/>
      <c r="Y4251" s="3"/>
      <c r="Z4251" s="15"/>
      <c r="AA4251" s="15"/>
    </row>
    <row r="4252" spans="1:27" ht="16.5" hidden="1">
      <c r="A4252" s="3">
        <f t="shared" si="105"/>
        <v>4249</v>
      </c>
      <c r="B4252" s="3" t="e">
        <f>VLOOKUP(D4252,DSKH!$A:$B,2,0)</f>
        <v>#N/A</v>
      </c>
      <c r="C4252" s="3"/>
      <c r="D4252" s="3"/>
      <c r="E4252" s="3"/>
      <c r="F4252" s="25"/>
      <c r="G4252" s="3"/>
      <c r="H4252" s="38"/>
      <c r="I4252" s="3"/>
      <c r="J4252" s="3"/>
      <c r="K4252" s="3"/>
      <c r="L4252" s="3"/>
      <c r="M4252" s="27"/>
      <c r="N4252" s="3"/>
      <c r="O4252" s="3"/>
      <c r="P4252" s="3"/>
      <c r="Q4252" s="3"/>
      <c r="R4252" s="3"/>
      <c r="S4252" s="3"/>
      <c r="T4252" s="3"/>
      <c r="U4252" s="3"/>
      <c r="V4252" s="3"/>
      <c r="W4252" s="8"/>
      <c r="X4252" s="3"/>
      <c r="Y4252" s="3"/>
      <c r="Z4252" s="15"/>
      <c r="AA4252" s="15"/>
    </row>
    <row r="4253" spans="1:27" ht="16.5" hidden="1">
      <c r="A4253" s="3">
        <f t="shared" si="105"/>
        <v>4250</v>
      </c>
      <c r="B4253" s="3" t="e">
        <f>VLOOKUP(D4253,DSKH!$A:$B,2,0)</f>
        <v>#N/A</v>
      </c>
      <c r="C4253" s="3"/>
      <c r="D4253" s="3"/>
      <c r="E4253" s="3"/>
      <c r="F4253" s="25"/>
      <c r="G4253" s="3"/>
      <c r="H4253" s="38"/>
      <c r="I4253" s="3"/>
      <c r="J4253" s="3"/>
      <c r="K4253" s="3"/>
      <c r="L4253" s="3"/>
      <c r="M4253" s="27"/>
      <c r="N4253" s="3"/>
      <c r="O4253" s="3"/>
      <c r="P4253" s="3"/>
      <c r="Q4253" s="3"/>
      <c r="R4253" s="3"/>
      <c r="S4253" s="3"/>
      <c r="T4253" s="3"/>
      <c r="U4253" s="3"/>
      <c r="V4253" s="3"/>
      <c r="W4253" s="8"/>
      <c r="X4253" s="3"/>
      <c r="Y4253" s="3"/>
      <c r="Z4253" s="15"/>
      <c r="AA4253" s="15"/>
    </row>
    <row r="4254" spans="1:27" ht="16.5" hidden="1">
      <c r="A4254" s="3">
        <f t="shared" si="105"/>
        <v>4251</v>
      </c>
      <c r="B4254" s="3" t="e">
        <f>VLOOKUP(D4254,DSKH!$A:$B,2,0)</f>
        <v>#N/A</v>
      </c>
      <c r="C4254" s="3"/>
      <c r="D4254" s="3"/>
      <c r="E4254" s="3"/>
      <c r="F4254" s="25"/>
      <c r="G4254" s="3"/>
      <c r="H4254" s="38"/>
      <c r="I4254" s="3"/>
      <c r="J4254" s="3"/>
      <c r="K4254" s="3"/>
      <c r="L4254" s="3"/>
      <c r="M4254" s="27"/>
      <c r="N4254" s="3"/>
      <c r="O4254" s="3"/>
      <c r="P4254" s="3"/>
      <c r="Q4254" s="3"/>
      <c r="R4254" s="3"/>
      <c r="S4254" s="3"/>
      <c r="T4254" s="3"/>
      <c r="U4254" s="3"/>
      <c r="V4254" s="3"/>
      <c r="W4254" s="8"/>
      <c r="X4254" s="3"/>
      <c r="Y4254" s="3"/>
      <c r="Z4254" s="15"/>
      <c r="AA4254" s="15"/>
    </row>
    <row r="4255" spans="1:27" ht="16.5" hidden="1">
      <c r="A4255" s="3">
        <f t="shared" si="105"/>
        <v>4252</v>
      </c>
      <c r="B4255" s="3" t="e">
        <f>VLOOKUP(D4255,DSKH!$A:$B,2,0)</f>
        <v>#N/A</v>
      </c>
      <c r="C4255" s="3"/>
      <c r="D4255" s="3"/>
      <c r="E4255" s="3"/>
      <c r="F4255" s="25"/>
      <c r="G4255" s="3"/>
      <c r="H4255" s="38"/>
      <c r="I4255" s="3"/>
      <c r="J4255" s="3"/>
      <c r="K4255" s="3"/>
      <c r="L4255" s="3"/>
      <c r="M4255" s="27"/>
      <c r="N4255" s="3"/>
      <c r="O4255" s="3"/>
      <c r="P4255" s="3"/>
      <c r="Q4255" s="3"/>
      <c r="R4255" s="3"/>
      <c r="S4255" s="3"/>
      <c r="T4255" s="3"/>
      <c r="U4255" s="3"/>
      <c r="V4255" s="3"/>
      <c r="W4255" s="8"/>
      <c r="X4255" s="3"/>
      <c r="Y4255" s="3"/>
      <c r="Z4255" s="15"/>
      <c r="AA4255" s="15"/>
    </row>
    <row r="4256" spans="1:27" ht="16.5" hidden="1">
      <c r="A4256" s="3">
        <f t="shared" si="105"/>
        <v>4253</v>
      </c>
      <c r="B4256" s="3" t="e">
        <f>VLOOKUP(D4256,DSKH!$A:$B,2,0)</f>
        <v>#N/A</v>
      </c>
      <c r="C4256" s="3"/>
      <c r="D4256" s="3"/>
      <c r="E4256" s="3"/>
      <c r="F4256" s="25"/>
      <c r="G4256" s="3"/>
      <c r="H4256" s="38"/>
      <c r="I4256" s="3"/>
      <c r="J4256" s="3"/>
      <c r="K4256" s="3"/>
      <c r="L4256" s="3"/>
      <c r="M4256" s="27"/>
      <c r="N4256" s="3"/>
      <c r="O4256" s="3"/>
      <c r="P4256" s="3"/>
      <c r="Q4256" s="3"/>
      <c r="R4256" s="3"/>
      <c r="S4256" s="3"/>
      <c r="T4256" s="3"/>
      <c r="U4256" s="3"/>
      <c r="V4256" s="3"/>
      <c r="W4256" s="8"/>
      <c r="X4256" s="3"/>
      <c r="Y4256" s="3"/>
      <c r="Z4256" s="15"/>
      <c r="AA4256" s="15"/>
    </row>
    <row r="4257" spans="1:27" ht="16.5" hidden="1">
      <c r="A4257" s="3">
        <f t="shared" si="105"/>
        <v>4254</v>
      </c>
      <c r="B4257" s="3" t="e">
        <f>VLOOKUP(D4257,DSKH!$A:$B,2,0)</f>
        <v>#N/A</v>
      </c>
      <c r="C4257" s="3"/>
      <c r="D4257" s="3"/>
      <c r="E4257" s="3"/>
      <c r="F4257" s="25"/>
      <c r="G4257" s="3"/>
      <c r="H4257" s="38"/>
      <c r="I4257" s="3"/>
      <c r="J4257" s="3"/>
      <c r="K4257" s="3"/>
      <c r="L4257" s="3"/>
      <c r="M4257" s="27"/>
      <c r="N4257" s="3"/>
      <c r="O4257" s="3"/>
      <c r="P4257" s="3"/>
      <c r="Q4257" s="3"/>
      <c r="R4257" s="3"/>
      <c r="S4257" s="3"/>
      <c r="T4257" s="3"/>
      <c r="U4257" s="3"/>
      <c r="V4257" s="3"/>
      <c r="W4257" s="8"/>
      <c r="X4257" s="3"/>
      <c r="Y4257" s="3"/>
      <c r="Z4257" s="15"/>
      <c r="AA4257" s="15"/>
    </row>
    <row r="4258" spans="1:27" ht="16.5" hidden="1">
      <c r="A4258" s="3">
        <f t="shared" si="105"/>
        <v>4255</v>
      </c>
      <c r="B4258" s="3" t="e">
        <f>VLOOKUP(D4258,DSKH!$A:$B,2,0)</f>
        <v>#N/A</v>
      </c>
      <c r="C4258" s="3"/>
      <c r="D4258" s="3"/>
      <c r="E4258" s="3"/>
      <c r="F4258" s="25"/>
      <c r="G4258" s="3"/>
      <c r="H4258" s="38"/>
      <c r="I4258" s="3"/>
      <c r="J4258" s="3"/>
      <c r="K4258" s="3"/>
      <c r="L4258" s="3"/>
      <c r="M4258" s="27"/>
      <c r="N4258" s="3"/>
      <c r="O4258" s="3"/>
      <c r="P4258" s="3"/>
      <c r="Q4258" s="3"/>
      <c r="R4258" s="3"/>
      <c r="S4258" s="3"/>
      <c r="T4258" s="3"/>
      <c r="U4258" s="3"/>
      <c r="V4258" s="3"/>
      <c r="W4258" s="8"/>
      <c r="X4258" s="3"/>
      <c r="Y4258" s="3"/>
      <c r="Z4258" s="15"/>
      <c r="AA4258" s="15"/>
    </row>
    <row r="4259" spans="1:27" ht="16.5" hidden="1">
      <c r="A4259" s="3">
        <f t="shared" si="105"/>
        <v>4256</v>
      </c>
      <c r="B4259" s="3" t="e">
        <f>VLOOKUP(D4259,DSKH!$A:$B,2,0)</f>
        <v>#N/A</v>
      </c>
      <c r="C4259" s="3"/>
      <c r="D4259" s="3"/>
      <c r="E4259" s="3"/>
      <c r="F4259" s="25"/>
      <c r="G4259" s="3"/>
      <c r="H4259" s="38"/>
      <c r="I4259" s="3"/>
      <c r="J4259" s="3"/>
      <c r="K4259" s="3"/>
      <c r="L4259" s="3"/>
      <c r="M4259" s="27"/>
      <c r="N4259" s="3"/>
      <c r="O4259" s="3"/>
      <c r="P4259" s="3"/>
      <c r="Q4259" s="3"/>
      <c r="R4259" s="3"/>
      <c r="S4259" s="3"/>
      <c r="T4259" s="3"/>
      <c r="U4259" s="3"/>
      <c r="V4259" s="3"/>
      <c r="W4259" s="8"/>
      <c r="X4259" s="3"/>
      <c r="Y4259" s="3"/>
      <c r="Z4259" s="15"/>
      <c r="AA4259" s="15"/>
    </row>
    <row r="4260" spans="1:27" ht="16.5" hidden="1">
      <c r="A4260" s="3">
        <f t="shared" si="105"/>
        <v>4257</v>
      </c>
      <c r="B4260" s="3" t="e">
        <f>VLOOKUP(D4260,DSKH!$A:$B,2,0)</f>
        <v>#N/A</v>
      </c>
      <c r="C4260" s="3"/>
      <c r="D4260" s="3"/>
      <c r="E4260" s="3"/>
      <c r="F4260" s="25"/>
      <c r="G4260" s="3"/>
      <c r="H4260" s="38"/>
      <c r="I4260" s="3"/>
      <c r="J4260" s="3"/>
      <c r="K4260" s="3"/>
      <c r="L4260" s="3"/>
      <c r="M4260" s="27"/>
      <c r="N4260" s="3"/>
      <c r="O4260" s="3"/>
      <c r="P4260" s="3"/>
      <c r="Q4260" s="3"/>
      <c r="R4260" s="3"/>
      <c r="S4260" s="3"/>
      <c r="T4260" s="3"/>
      <c r="U4260" s="3"/>
      <c r="V4260" s="3"/>
      <c r="W4260" s="8"/>
      <c r="X4260" s="3"/>
      <c r="Y4260" s="3"/>
      <c r="Z4260" s="15"/>
      <c r="AA4260" s="15"/>
    </row>
    <row r="4261" spans="1:27" ht="16.5" hidden="1">
      <c r="A4261" s="3">
        <f t="shared" si="105"/>
        <v>4258</v>
      </c>
      <c r="B4261" s="3" t="e">
        <f>VLOOKUP(D4261,DSKH!$A:$B,2,0)</f>
        <v>#N/A</v>
      </c>
      <c r="C4261" s="3"/>
      <c r="D4261" s="3"/>
      <c r="E4261" s="3"/>
      <c r="F4261" s="25"/>
      <c r="G4261" s="3"/>
      <c r="H4261" s="38"/>
      <c r="I4261" s="3"/>
      <c r="J4261" s="3"/>
      <c r="K4261" s="3"/>
      <c r="L4261" s="3"/>
      <c r="M4261" s="27"/>
      <c r="N4261" s="3"/>
      <c r="O4261" s="3"/>
      <c r="P4261" s="3"/>
      <c r="Q4261" s="3"/>
      <c r="R4261" s="3"/>
      <c r="S4261" s="3"/>
      <c r="T4261" s="3"/>
      <c r="U4261" s="3"/>
      <c r="V4261" s="3"/>
      <c r="W4261" s="8"/>
      <c r="X4261" s="3"/>
      <c r="Y4261" s="3"/>
      <c r="Z4261" s="15"/>
      <c r="AA4261" s="15"/>
    </row>
    <row r="4262" spans="1:27" ht="16.5" hidden="1">
      <c r="A4262" s="3">
        <f t="shared" si="105"/>
        <v>4259</v>
      </c>
      <c r="B4262" s="3" t="e">
        <f>VLOOKUP(D4262,DSKH!$A:$B,2,0)</f>
        <v>#N/A</v>
      </c>
      <c r="C4262" s="3"/>
      <c r="D4262" s="3"/>
      <c r="E4262" s="3"/>
      <c r="F4262" s="25"/>
      <c r="G4262" s="3"/>
      <c r="H4262" s="38"/>
      <c r="I4262" s="3"/>
      <c r="J4262" s="3"/>
      <c r="K4262" s="3"/>
      <c r="L4262" s="3"/>
      <c r="M4262" s="27"/>
      <c r="N4262" s="3"/>
      <c r="O4262" s="3"/>
      <c r="P4262" s="3"/>
      <c r="Q4262" s="3"/>
      <c r="R4262" s="3"/>
      <c r="S4262" s="3"/>
      <c r="T4262" s="3"/>
      <c r="U4262" s="3"/>
      <c r="V4262" s="3"/>
      <c r="W4262" s="8"/>
      <c r="X4262" s="3"/>
      <c r="Y4262" s="3"/>
      <c r="Z4262" s="15"/>
      <c r="AA4262" s="15"/>
    </row>
    <row r="4263" spans="1:27" ht="16.5" hidden="1">
      <c r="A4263" s="3">
        <f t="shared" si="105"/>
        <v>4260</v>
      </c>
      <c r="B4263" s="3" t="e">
        <f>VLOOKUP(D4263,DSKH!$A:$B,2,0)</f>
        <v>#N/A</v>
      </c>
      <c r="C4263" s="3"/>
      <c r="D4263" s="3"/>
      <c r="E4263" s="3"/>
      <c r="F4263" s="25"/>
      <c r="G4263" s="3"/>
      <c r="H4263" s="38"/>
      <c r="I4263" s="3"/>
      <c r="J4263" s="3"/>
      <c r="K4263" s="3"/>
      <c r="L4263" s="3"/>
      <c r="M4263" s="27"/>
      <c r="N4263" s="3"/>
      <c r="O4263" s="3"/>
      <c r="P4263" s="3"/>
      <c r="Q4263" s="3"/>
      <c r="R4263" s="3"/>
      <c r="S4263" s="3"/>
      <c r="T4263" s="3"/>
      <c r="U4263" s="3"/>
      <c r="V4263" s="3"/>
      <c r="W4263" s="8"/>
      <c r="X4263" s="3"/>
      <c r="Y4263" s="3"/>
      <c r="Z4263" s="15"/>
      <c r="AA4263" s="15"/>
    </row>
    <row r="4264" spans="1:27" ht="16.5" hidden="1">
      <c r="A4264" s="3">
        <f t="shared" si="105"/>
        <v>4261</v>
      </c>
      <c r="B4264" s="3" t="e">
        <f>VLOOKUP(D4264,DSKH!$A:$B,2,0)</f>
        <v>#N/A</v>
      </c>
      <c r="C4264" s="3"/>
      <c r="D4264" s="3"/>
      <c r="E4264" s="3"/>
      <c r="F4264" s="25"/>
      <c r="G4264" s="3"/>
      <c r="H4264" s="38"/>
      <c r="I4264" s="3"/>
      <c r="J4264" s="3"/>
      <c r="K4264" s="3"/>
      <c r="L4264" s="3"/>
      <c r="M4264" s="27"/>
      <c r="N4264" s="3"/>
      <c r="O4264" s="3"/>
      <c r="P4264" s="3"/>
      <c r="Q4264" s="3"/>
      <c r="R4264" s="3"/>
      <c r="S4264" s="3"/>
      <c r="T4264" s="3"/>
      <c r="U4264" s="3"/>
      <c r="V4264" s="3"/>
      <c r="W4264" s="8"/>
      <c r="X4264" s="3"/>
      <c r="Y4264" s="3"/>
      <c r="Z4264" s="15"/>
      <c r="AA4264" s="15"/>
    </row>
    <row r="4265" spans="1:27" ht="16.5" hidden="1">
      <c r="A4265" s="3">
        <f t="shared" si="105"/>
        <v>4262</v>
      </c>
      <c r="B4265" s="3" t="e">
        <f>VLOOKUP(D4265,DSKH!$A:$B,2,0)</f>
        <v>#N/A</v>
      </c>
      <c r="C4265" s="3"/>
      <c r="D4265" s="3"/>
      <c r="E4265" s="3"/>
      <c r="F4265" s="25"/>
      <c r="G4265" s="3"/>
      <c r="H4265" s="38"/>
      <c r="I4265" s="3"/>
      <c r="J4265" s="3"/>
      <c r="K4265" s="3"/>
      <c r="L4265" s="3"/>
      <c r="M4265" s="27"/>
      <c r="N4265" s="3"/>
      <c r="O4265" s="3"/>
      <c r="P4265" s="3"/>
      <c r="Q4265" s="3"/>
      <c r="R4265" s="3"/>
      <c r="S4265" s="3"/>
      <c r="T4265" s="3"/>
      <c r="U4265" s="3"/>
      <c r="V4265" s="3"/>
      <c r="W4265" s="8"/>
      <c r="X4265" s="3"/>
      <c r="Y4265" s="3"/>
      <c r="Z4265" s="15"/>
      <c r="AA4265" s="15"/>
    </row>
    <row r="4266" spans="1:27" ht="16.5" hidden="1">
      <c r="A4266" s="3">
        <f t="shared" si="105"/>
        <v>4263</v>
      </c>
      <c r="B4266" s="3" t="e">
        <f>VLOOKUP(D4266,DSKH!$A:$B,2,0)</f>
        <v>#N/A</v>
      </c>
      <c r="C4266" s="3"/>
      <c r="D4266" s="3"/>
      <c r="E4266" s="3"/>
      <c r="F4266" s="25"/>
      <c r="G4266" s="3"/>
      <c r="H4266" s="38"/>
      <c r="I4266" s="3"/>
      <c r="J4266" s="3"/>
      <c r="K4266" s="3"/>
      <c r="L4266" s="3"/>
      <c r="M4266" s="27"/>
      <c r="N4266" s="3"/>
      <c r="O4266" s="3"/>
      <c r="P4266" s="3"/>
      <c r="Q4266" s="3"/>
      <c r="R4266" s="3"/>
      <c r="S4266" s="3"/>
      <c r="T4266" s="3"/>
      <c r="U4266" s="3"/>
      <c r="V4266" s="3"/>
      <c r="W4266" s="8"/>
      <c r="X4266" s="3"/>
      <c r="Y4266" s="3"/>
      <c r="Z4266" s="15"/>
      <c r="AA4266" s="15"/>
    </row>
    <row r="4267" spans="1:27" ht="16.5" hidden="1">
      <c r="A4267" s="3">
        <f t="shared" si="105"/>
        <v>4264</v>
      </c>
      <c r="B4267" s="3" t="e">
        <f>VLOOKUP(D4267,DSKH!$A:$B,2,0)</f>
        <v>#N/A</v>
      </c>
      <c r="C4267" s="3"/>
      <c r="D4267" s="3"/>
      <c r="E4267" s="3"/>
      <c r="F4267" s="25"/>
      <c r="G4267" s="3"/>
      <c r="H4267" s="38"/>
      <c r="I4267" s="3"/>
      <c r="J4267" s="3"/>
      <c r="K4267" s="3"/>
      <c r="L4267" s="3"/>
      <c r="M4267" s="27"/>
      <c r="N4267" s="3"/>
      <c r="O4267" s="3"/>
      <c r="P4267" s="3"/>
      <c r="Q4267" s="3"/>
      <c r="R4267" s="3"/>
      <c r="S4267" s="3"/>
      <c r="T4267" s="3"/>
      <c r="U4267" s="3"/>
      <c r="V4267" s="3"/>
      <c r="W4267" s="8"/>
      <c r="X4267" s="3"/>
      <c r="Y4267" s="3"/>
      <c r="Z4267" s="15"/>
      <c r="AA4267" s="15"/>
    </row>
    <row r="4268" spans="1:27" ht="16.5" hidden="1">
      <c r="A4268" s="3">
        <f t="shared" si="105"/>
        <v>4265</v>
      </c>
      <c r="B4268" s="3" t="e">
        <f>VLOOKUP(D4268,DSKH!$A:$B,2,0)</f>
        <v>#N/A</v>
      </c>
      <c r="C4268" s="3"/>
      <c r="D4268" s="3"/>
      <c r="E4268" s="3"/>
      <c r="F4268" s="25"/>
      <c r="G4268" s="3"/>
      <c r="H4268" s="38"/>
      <c r="I4268" s="3"/>
      <c r="J4268" s="3"/>
      <c r="K4268" s="3"/>
      <c r="L4268" s="3"/>
      <c r="M4268" s="27"/>
      <c r="N4268" s="3"/>
      <c r="O4268" s="3"/>
      <c r="P4268" s="3"/>
      <c r="Q4268" s="3"/>
      <c r="R4268" s="3"/>
      <c r="S4268" s="3"/>
      <c r="T4268" s="3"/>
      <c r="U4268" s="3"/>
      <c r="V4268" s="3"/>
      <c r="W4268" s="8"/>
      <c r="X4268" s="3"/>
      <c r="Y4268" s="3"/>
      <c r="Z4268" s="15"/>
      <c r="AA4268" s="15"/>
    </row>
    <row r="4269" spans="1:27" ht="16.5" hidden="1">
      <c r="A4269" s="3">
        <f t="shared" si="105"/>
        <v>4266</v>
      </c>
      <c r="B4269" s="3" t="e">
        <f>VLOOKUP(D4269,DSKH!$A:$B,2,0)</f>
        <v>#N/A</v>
      </c>
      <c r="C4269" s="3"/>
      <c r="D4269" s="3"/>
      <c r="E4269" s="3"/>
      <c r="F4269" s="25"/>
      <c r="G4269" s="3"/>
      <c r="H4269" s="38"/>
      <c r="I4269" s="3"/>
      <c r="J4269" s="3"/>
      <c r="K4269" s="3"/>
      <c r="L4269" s="3"/>
      <c r="M4269" s="27"/>
      <c r="N4269" s="3"/>
      <c r="O4269" s="3"/>
      <c r="P4269" s="3"/>
      <c r="Q4269" s="3"/>
      <c r="R4269" s="3"/>
      <c r="S4269" s="3"/>
      <c r="T4269" s="3"/>
      <c r="U4269" s="3"/>
      <c r="V4269" s="3"/>
      <c r="W4269" s="8"/>
      <c r="X4269" s="3"/>
      <c r="Y4269" s="3"/>
      <c r="Z4269" s="15"/>
      <c r="AA4269" s="15"/>
    </row>
    <row r="4270" spans="1:27" ht="16.5" hidden="1">
      <c r="A4270" s="3">
        <f t="shared" si="105"/>
        <v>4267</v>
      </c>
      <c r="B4270" s="3" t="e">
        <f>VLOOKUP(D4270,DSKH!$A:$B,2,0)</f>
        <v>#N/A</v>
      </c>
      <c r="C4270" s="3"/>
      <c r="D4270" s="3"/>
      <c r="E4270" s="3"/>
      <c r="F4270" s="25"/>
      <c r="G4270" s="3"/>
      <c r="H4270" s="38"/>
      <c r="I4270" s="3"/>
      <c r="J4270" s="3"/>
      <c r="K4270" s="3"/>
      <c r="L4270" s="3"/>
      <c r="M4270" s="27"/>
      <c r="N4270" s="3"/>
      <c r="O4270" s="3"/>
      <c r="P4270" s="3"/>
      <c r="Q4270" s="3"/>
      <c r="R4270" s="3"/>
      <c r="S4270" s="3"/>
      <c r="T4270" s="3"/>
      <c r="U4270" s="3"/>
      <c r="V4270" s="3"/>
      <c r="W4270" s="8"/>
      <c r="X4270" s="3"/>
      <c r="Y4270" s="3"/>
      <c r="Z4270" s="15"/>
      <c r="AA4270" s="15"/>
    </row>
    <row r="4271" spans="1:27" ht="16.5" hidden="1">
      <c r="A4271" s="3">
        <f t="shared" si="105"/>
        <v>4268</v>
      </c>
      <c r="B4271" s="3" t="e">
        <f>VLOOKUP(D4271,DSKH!$A:$B,2,0)</f>
        <v>#N/A</v>
      </c>
      <c r="C4271" s="3"/>
      <c r="D4271" s="3"/>
      <c r="E4271" s="3"/>
      <c r="F4271" s="25"/>
      <c r="G4271" s="3"/>
      <c r="H4271" s="38"/>
      <c r="I4271" s="3"/>
      <c r="J4271" s="3"/>
      <c r="K4271" s="3"/>
      <c r="L4271" s="3"/>
      <c r="M4271" s="27"/>
      <c r="N4271" s="3"/>
      <c r="O4271" s="3"/>
      <c r="P4271" s="3"/>
      <c r="Q4271" s="3"/>
      <c r="R4271" s="3"/>
      <c r="S4271" s="3"/>
      <c r="T4271" s="3"/>
      <c r="U4271" s="3"/>
      <c r="V4271" s="3"/>
      <c r="W4271" s="8"/>
      <c r="X4271" s="3"/>
      <c r="Y4271" s="3"/>
      <c r="Z4271" s="15"/>
      <c r="AA4271" s="15"/>
    </row>
    <row r="4272" spans="1:27" ht="16.5" hidden="1">
      <c r="A4272" s="3">
        <f t="shared" si="105"/>
        <v>4269</v>
      </c>
      <c r="B4272" s="3" t="e">
        <f>VLOOKUP(D4272,DSKH!$A:$B,2,0)</f>
        <v>#N/A</v>
      </c>
      <c r="C4272" s="3"/>
      <c r="D4272" s="3"/>
      <c r="E4272" s="3"/>
      <c r="F4272" s="25"/>
      <c r="G4272" s="3"/>
      <c r="H4272" s="38"/>
      <c r="I4272" s="3"/>
      <c r="J4272" s="3"/>
      <c r="K4272" s="3"/>
      <c r="L4272" s="3"/>
      <c r="M4272" s="27"/>
      <c r="N4272" s="3"/>
      <c r="O4272" s="3"/>
      <c r="P4272" s="3"/>
      <c r="Q4272" s="3"/>
      <c r="R4272" s="3"/>
      <c r="S4272" s="3"/>
      <c r="T4272" s="3"/>
      <c r="U4272" s="3"/>
      <c r="V4272" s="3"/>
      <c r="W4272" s="8"/>
      <c r="X4272" s="3"/>
      <c r="Y4272" s="3"/>
      <c r="Z4272" s="15"/>
      <c r="AA4272" s="15"/>
    </row>
    <row r="4273" spans="1:27" ht="16.5" hidden="1">
      <c r="A4273" s="3">
        <f t="shared" si="105"/>
        <v>4270</v>
      </c>
      <c r="B4273" s="3" t="e">
        <f>VLOOKUP(D4273,DSKH!$A:$B,2,0)</f>
        <v>#N/A</v>
      </c>
      <c r="C4273" s="3"/>
      <c r="D4273" s="3"/>
      <c r="E4273" s="3"/>
      <c r="F4273" s="25"/>
      <c r="G4273" s="3"/>
      <c r="H4273" s="38"/>
      <c r="I4273" s="3"/>
      <c r="J4273" s="3"/>
      <c r="K4273" s="3"/>
      <c r="L4273" s="3"/>
      <c r="M4273" s="27"/>
      <c r="N4273" s="3"/>
      <c r="O4273" s="3"/>
      <c r="P4273" s="3"/>
      <c r="Q4273" s="3"/>
      <c r="R4273" s="3"/>
      <c r="S4273" s="3"/>
      <c r="T4273" s="3"/>
      <c r="U4273" s="3"/>
      <c r="V4273" s="3"/>
      <c r="W4273" s="8"/>
      <c r="X4273" s="3"/>
      <c r="Y4273" s="3"/>
      <c r="Z4273" s="15"/>
      <c r="AA4273" s="15"/>
    </row>
    <row r="4274" spans="1:27" ht="16.5" hidden="1">
      <c r="A4274" s="3">
        <f t="shared" si="105"/>
        <v>4271</v>
      </c>
      <c r="B4274" s="3" t="e">
        <f>VLOOKUP(D4274,DSKH!$A:$B,2,0)</f>
        <v>#N/A</v>
      </c>
      <c r="C4274" s="3"/>
      <c r="D4274" s="3"/>
      <c r="E4274" s="3"/>
      <c r="F4274" s="25"/>
      <c r="G4274" s="3"/>
      <c r="H4274" s="38"/>
      <c r="I4274" s="3"/>
      <c r="J4274" s="3"/>
      <c r="K4274" s="3"/>
      <c r="L4274" s="3"/>
      <c r="M4274" s="27"/>
      <c r="N4274" s="3"/>
      <c r="O4274" s="3"/>
      <c r="P4274" s="3"/>
      <c r="Q4274" s="3"/>
      <c r="R4274" s="3"/>
      <c r="S4274" s="3"/>
      <c r="T4274" s="3"/>
      <c r="U4274" s="3"/>
      <c r="V4274" s="3"/>
      <c r="W4274" s="8"/>
      <c r="X4274" s="3"/>
      <c r="Y4274" s="3"/>
      <c r="Z4274" s="15"/>
      <c r="AA4274" s="15"/>
    </row>
    <row r="4275" spans="1:27" ht="16.5" hidden="1">
      <c r="A4275" s="3">
        <f t="shared" si="105"/>
        <v>4272</v>
      </c>
      <c r="B4275" s="3" t="e">
        <f>VLOOKUP(D4275,DSKH!$A:$B,2,0)</f>
        <v>#N/A</v>
      </c>
      <c r="C4275" s="3"/>
      <c r="D4275" s="3"/>
      <c r="E4275" s="3"/>
      <c r="F4275" s="25"/>
      <c r="G4275" s="3"/>
      <c r="H4275" s="38"/>
      <c r="I4275" s="3"/>
      <c r="J4275" s="3"/>
      <c r="K4275" s="3"/>
      <c r="L4275" s="3"/>
      <c r="M4275" s="27"/>
      <c r="N4275" s="3"/>
      <c r="O4275" s="3"/>
      <c r="P4275" s="3"/>
      <c r="Q4275" s="3"/>
      <c r="R4275" s="3"/>
      <c r="S4275" s="3"/>
      <c r="T4275" s="3"/>
      <c r="U4275" s="3"/>
      <c r="V4275" s="3"/>
      <c r="W4275" s="8"/>
      <c r="X4275" s="3"/>
      <c r="Y4275" s="3"/>
      <c r="Z4275" s="15"/>
      <c r="AA4275" s="15"/>
    </row>
    <row r="4276" spans="1:27" ht="16.5" hidden="1">
      <c r="A4276" s="3">
        <f t="shared" si="105"/>
        <v>4273</v>
      </c>
      <c r="B4276" s="3" t="e">
        <f>VLOOKUP(D4276,DSKH!$A:$B,2,0)</f>
        <v>#N/A</v>
      </c>
      <c r="C4276" s="3"/>
      <c r="D4276" s="3"/>
      <c r="E4276" s="3"/>
      <c r="F4276" s="25"/>
      <c r="G4276" s="3"/>
      <c r="H4276" s="38"/>
      <c r="I4276" s="3"/>
      <c r="J4276" s="3"/>
      <c r="K4276" s="3"/>
      <c r="L4276" s="3"/>
      <c r="M4276" s="27"/>
      <c r="N4276" s="3"/>
      <c r="O4276" s="3"/>
      <c r="P4276" s="3"/>
      <c r="Q4276" s="3"/>
      <c r="R4276" s="3"/>
      <c r="S4276" s="3"/>
      <c r="T4276" s="3"/>
      <c r="U4276" s="3"/>
      <c r="V4276" s="3"/>
      <c r="W4276" s="8"/>
      <c r="X4276" s="3"/>
      <c r="Y4276" s="3"/>
      <c r="Z4276" s="15"/>
      <c r="AA4276" s="15"/>
    </row>
    <row r="4277" spans="1:27" ht="16.5" hidden="1">
      <c r="A4277" s="3">
        <f t="shared" si="105"/>
        <v>4274</v>
      </c>
      <c r="B4277" s="3" t="e">
        <f>VLOOKUP(D4277,DSKH!$A:$B,2,0)</f>
        <v>#N/A</v>
      </c>
      <c r="C4277" s="3"/>
      <c r="D4277" s="3"/>
      <c r="E4277" s="3"/>
      <c r="F4277" s="25"/>
      <c r="G4277" s="3"/>
      <c r="H4277" s="38"/>
      <c r="I4277" s="3"/>
      <c r="J4277" s="3"/>
      <c r="K4277" s="3"/>
      <c r="L4277" s="3"/>
      <c r="M4277" s="27"/>
      <c r="N4277" s="3"/>
      <c r="O4277" s="3"/>
      <c r="P4277" s="3"/>
      <c r="Q4277" s="3"/>
      <c r="R4277" s="3"/>
      <c r="S4277" s="3"/>
      <c r="T4277" s="3"/>
      <c r="U4277" s="3"/>
      <c r="V4277" s="3"/>
      <c r="W4277" s="8"/>
      <c r="X4277" s="3"/>
      <c r="Y4277" s="3"/>
      <c r="Z4277" s="15"/>
      <c r="AA4277" s="15"/>
    </row>
    <row r="4278" spans="1:27" ht="16.5" hidden="1">
      <c r="A4278" s="3">
        <f t="shared" si="105"/>
        <v>4275</v>
      </c>
      <c r="B4278" s="3" t="e">
        <f>VLOOKUP(D4278,DSKH!$A:$B,2,0)</f>
        <v>#N/A</v>
      </c>
      <c r="C4278" s="3"/>
      <c r="D4278" s="3"/>
      <c r="E4278" s="3"/>
      <c r="F4278" s="25"/>
      <c r="G4278" s="3"/>
      <c r="H4278" s="38"/>
      <c r="I4278" s="3"/>
      <c r="J4278" s="3"/>
      <c r="K4278" s="3"/>
      <c r="L4278" s="3"/>
      <c r="M4278" s="27"/>
      <c r="N4278" s="3"/>
      <c r="O4278" s="3"/>
      <c r="P4278" s="3"/>
      <c r="Q4278" s="3"/>
      <c r="R4278" s="3"/>
      <c r="S4278" s="3"/>
      <c r="T4278" s="3"/>
      <c r="U4278" s="3"/>
      <c r="V4278" s="3"/>
      <c r="W4278" s="8"/>
      <c r="X4278" s="3"/>
      <c r="Y4278" s="3"/>
      <c r="Z4278" s="15"/>
      <c r="AA4278" s="15"/>
    </row>
    <row r="4279" spans="1:27" ht="16.5" hidden="1">
      <c r="A4279" s="3">
        <f t="shared" si="105"/>
        <v>4276</v>
      </c>
      <c r="B4279" s="3" t="e">
        <f>VLOOKUP(D4279,DSKH!$A:$B,2,0)</f>
        <v>#N/A</v>
      </c>
      <c r="C4279" s="3"/>
      <c r="D4279" s="3"/>
      <c r="E4279" s="3"/>
      <c r="F4279" s="25"/>
      <c r="G4279" s="3"/>
      <c r="H4279" s="38"/>
      <c r="I4279" s="3"/>
      <c r="J4279" s="3"/>
      <c r="K4279" s="3"/>
      <c r="L4279" s="3"/>
      <c r="M4279" s="27"/>
      <c r="N4279" s="3"/>
      <c r="O4279" s="3"/>
      <c r="P4279" s="3"/>
      <c r="Q4279" s="3"/>
      <c r="R4279" s="3"/>
      <c r="S4279" s="3"/>
      <c r="T4279" s="3"/>
      <c r="U4279" s="3"/>
      <c r="V4279" s="3"/>
      <c r="W4279" s="8"/>
      <c r="X4279" s="3"/>
      <c r="Y4279" s="3"/>
      <c r="Z4279" s="15"/>
      <c r="AA4279" s="15"/>
    </row>
    <row r="4280" spans="1:27" ht="16.5" hidden="1">
      <c r="A4280" s="3">
        <f t="shared" si="105"/>
        <v>4277</v>
      </c>
      <c r="B4280" s="3" t="e">
        <f>VLOOKUP(D4280,DSKH!$A:$B,2,0)</f>
        <v>#N/A</v>
      </c>
      <c r="C4280" s="3"/>
      <c r="D4280" s="3"/>
      <c r="E4280" s="3"/>
      <c r="F4280" s="25"/>
      <c r="G4280" s="3"/>
      <c r="H4280" s="38"/>
      <c r="I4280" s="3"/>
      <c r="J4280" s="3"/>
      <c r="K4280" s="3"/>
      <c r="L4280" s="3"/>
      <c r="M4280" s="27"/>
      <c r="N4280" s="3"/>
      <c r="O4280" s="3"/>
      <c r="P4280" s="3"/>
      <c r="Q4280" s="3"/>
      <c r="R4280" s="3"/>
      <c r="S4280" s="3"/>
      <c r="T4280" s="3"/>
      <c r="U4280" s="3"/>
      <c r="V4280" s="3"/>
      <c r="W4280" s="8"/>
      <c r="X4280" s="3"/>
      <c r="Y4280" s="3"/>
      <c r="Z4280" s="15"/>
      <c r="AA4280" s="15"/>
    </row>
    <row r="4281" spans="1:27" ht="16.5" hidden="1">
      <c r="A4281" s="3">
        <f t="shared" si="105"/>
        <v>4278</v>
      </c>
      <c r="B4281" s="3" t="e">
        <f>VLOOKUP(D4281,DSKH!$A:$B,2,0)</f>
        <v>#N/A</v>
      </c>
      <c r="C4281" s="3"/>
      <c r="D4281" s="3"/>
      <c r="E4281" s="3"/>
      <c r="F4281" s="25"/>
      <c r="G4281" s="3"/>
      <c r="H4281" s="38"/>
      <c r="I4281" s="3"/>
      <c r="J4281" s="3"/>
      <c r="K4281" s="3"/>
      <c r="L4281" s="3"/>
      <c r="M4281" s="27"/>
      <c r="N4281" s="3"/>
      <c r="O4281" s="3"/>
      <c r="P4281" s="3"/>
      <c r="Q4281" s="3"/>
      <c r="R4281" s="3"/>
      <c r="S4281" s="3"/>
      <c r="T4281" s="3"/>
      <c r="U4281" s="3"/>
      <c r="V4281" s="3"/>
      <c r="W4281" s="8"/>
      <c r="X4281" s="3"/>
      <c r="Y4281" s="3"/>
      <c r="Z4281" s="15"/>
      <c r="AA4281" s="15"/>
    </row>
    <row r="4282" spans="1:27" ht="16.5" hidden="1">
      <c r="A4282" s="3">
        <f t="shared" si="105"/>
        <v>4279</v>
      </c>
      <c r="B4282" s="3" t="e">
        <f>VLOOKUP(D4282,DSKH!$A:$B,2,0)</f>
        <v>#N/A</v>
      </c>
      <c r="C4282" s="3"/>
      <c r="D4282" s="3"/>
      <c r="E4282" s="3"/>
      <c r="F4282" s="25"/>
      <c r="G4282" s="3"/>
      <c r="H4282" s="38"/>
      <c r="I4282" s="3"/>
      <c r="J4282" s="3"/>
      <c r="K4282" s="3"/>
      <c r="L4282" s="3"/>
      <c r="M4282" s="27"/>
      <c r="N4282" s="3"/>
      <c r="O4282" s="3"/>
      <c r="P4282" s="3"/>
      <c r="Q4282" s="3"/>
      <c r="R4282" s="3"/>
      <c r="S4282" s="3"/>
      <c r="T4282" s="3"/>
      <c r="U4282" s="3"/>
      <c r="V4282" s="3"/>
      <c r="W4282" s="8"/>
      <c r="X4282" s="3"/>
      <c r="Y4282" s="3"/>
      <c r="Z4282" s="15"/>
      <c r="AA4282" s="15"/>
    </row>
    <row r="4283" spans="1:27" ht="16.5" hidden="1">
      <c r="A4283" s="3">
        <f t="shared" si="105"/>
        <v>4280</v>
      </c>
      <c r="B4283" s="3" t="e">
        <f>VLOOKUP(D4283,DSKH!$A:$B,2,0)</f>
        <v>#N/A</v>
      </c>
      <c r="C4283" s="3"/>
      <c r="D4283" s="3"/>
      <c r="E4283" s="3"/>
      <c r="F4283" s="25"/>
      <c r="G4283" s="3"/>
      <c r="H4283" s="38"/>
      <c r="I4283" s="3"/>
      <c r="J4283" s="3"/>
      <c r="K4283" s="3"/>
      <c r="L4283" s="3"/>
      <c r="M4283" s="27"/>
      <c r="N4283" s="3"/>
      <c r="O4283" s="3"/>
      <c r="P4283" s="3"/>
      <c r="Q4283" s="3"/>
      <c r="R4283" s="3"/>
      <c r="S4283" s="3"/>
      <c r="T4283" s="3"/>
      <c r="U4283" s="3"/>
      <c r="V4283" s="3"/>
      <c r="W4283" s="8"/>
      <c r="X4283" s="3"/>
      <c r="Y4283" s="3"/>
      <c r="Z4283" s="15"/>
      <c r="AA4283" s="15"/>
    </row>
    <row r="4284" spans="1:27" ht="16.5" hidden="1">
      <c r="A4284" s="3">
        <f t="shared" si="105"/>
        <v>4281</v>
      </c>
      <c r="B4284" s="3" t="e">
        <f>VLOOKUP(D4284,DSKH!$A:$B,2,0)</f>
        <v>#N/A</v>
      </c>
      <c r="C4284" s="3"/>
      <c r="D4284" s="3"/>
      <c r="E4284" s="3"/>
      <c r="F4284" s="25"/>
      <c r="G4284" s="3"/>
      <c r="H4284" s="38"/>
      <c r="I4284" s="3"/>
      <c r="J4284" s="3"/>
      <c r="K4284" s="3"/>
      <c r="L4284" s="3"/>
      <c r="M4284" s="27"/>
      <c r="N4284" s="3"/>
      <c r="O4284" s="3"/>
      <c r="P4284" s="3"/>
      <c r="Q4284" s="3"/>
      <c r="R4284" s="3"/>
      <c r="S4284" s="3"/>
      <c r="T4284" s="3"/>
      <c r="U4284" s="3"/>
      <c r="V4284" s="3"/>
      <c r="W4284" s="8"/>
      <c r="X4284" s="3"/>
      <c r="Y4284" s="3"/>
      <c r="Z4284" s="15"/>
      <c r="AA4284" s="15"/>
    </row>
    <row r="4285" spans="1:27" ht="16.5" hidden="1">
      <c r="A4285" s="3">
        <f t="shared" si="105"/>
        <v>4282</v>
      </c>
      <c r="B4285" s="3" t="e">
        <f>VLOOKUP(D4285,DSKH!$A:$B,2,0)</f>
        <v>#N/A</v>
      </c>
      <c r="C4285" s="3"/>
      <c r="D4285" s="3"/>
      <c r="E4285" s="3"/>
      <c r="F4285" s="25"/>
      <c r="G4285" s="3"/>
      <c r="H4285" s="38"/>
      <c r="I4285" s="3"/>
      <c r="J4285" s="3"/>
      <c r="K4285" s="3"/>
      <c r="L4285" s="3"/>
      <c r="M4285" s="27"/>
      <c r="N4285" s="3"/>
      <c r="O4285" s="3"/>
      <c r="P4285" s="3"/>
      <c r="Q4285" s="3"/>
      <c r="R4285" s="3"/>
      <c r="S4285" s="3"/>
      <c r="T4285" s="3"/>
      <c r="U4285" s="3"/>
      <c r="V4285" s="3"/>
      <c r="W4285" s="8"/>
      <c r="X4285" s="3"/>
      <c r="Y4285" s="3"/>
      <c r="Z4285" s="15"/>
      <c r="AA4285" s="15"/>
    </row>
    <row r="4286" spans="1:27" ht="16.5" hidden="1">
      <c r="A4286" s="3">
        <f t="shared" si="105"/>
        <v>4283</v>
      </c>
      <c r="B4286" s="3" t="e">
        <f>VLOOKUP(D4286,DSKH!$A:$B,2,0)</f>
        <v>#N/A</v>
      </c>
      <c r="C4286" s="3"/>
      <c r="D4286" s="3"/>
      <c r="E4286" s="3"/>
      <c r="F4286" s="25"/>
      <c r="G4286" s="3"/>
      <c r="H4286" s="38"/>
      <c r="I4286" s="3"/>
      <c r="J4286" s="3"/>
      <c r="K4286" s="3"/>
      <c r="L4286" s="3"/>
      <c r="M4286" s="27"/>
      <c r="N4286" s="3"/>
      <c r="O4286" s="3"/>
      <c r="P4286" s="3"/>
      <c r="Q4286" s="3"/>
      <c r="R4286" s="3"/>
      <c r="S4286" s="3"/>
      <c r="T4286" s="3"/>
      <c r="U4286" s="3"/>
      <c r="V4286" s="3"/>
      <c r="W4286" s="8"/>
      <c r="X4286" s="3"/>
      <c r="Y4286" s="3"/>
      <c r="Z4286" s="15"/>
      <c r="AA4286" s="15"/>
    </row>
    <row r="4287" spans="1:27" ht="16.5" hidden="1">
      <c r="A4287" s="3">
        <f t="shared" si="105"/>
        <v>4284</v>
      </c>
      <c r="B4287" s="3" t="e">
        <f>VLOOKUP(D4287,DSKH!$A:$B,2,0)</f>
        <v>#N/A</v>
      </c>
      <c r="C4287" s="3"/>
      <c r="D4287" s="3"/>
      <c r="E4287" s="3"/>
      <c r="F4287" s="25"/>
      <c r="G4287" s="3"/>
      <c r="H4287" s="38"/>
      <c r="I4287" s="3"/>
      <c r="J4287" s="3"/>
      <c r="K4287" s="3"/>
      <c r="L4287" s="3"/>
      <c r="M4287" s="27"/>
      <c r="N4287" s="3"/>
      <c r="O4287" s="3"/>
      <c r="P4287" s="3"/>
      <c r="Q4287" s="3"/>
      <c r="R4287" s="3"/>
      <c r="S4287" s="3"/>
      <c r="T4287" s="3"/>
      <c r="U4287" s="3"/>
      <c r="V4287" s="3"/>
      <c r="W4287" s="8"/>
      <c r="X4287" s="3"/>
      <c r="Y4287" s="3"/>
      <c r="Z4287" s="15"/>
      <c r="AA4287" s="15"/>
    </row>
    <row r="4288" spans="1:27" ht="16.5" hidden="1">
      <c r="A4288" s="3">
        <f t="shared" si="105"/>
        <v>4285</v>
      </c>
      <c r="B4288" s="3" t="e">
        <f>VLOOKUP(D4288,DSKH!$A:$B,2,0)</f>
        <v>#N/A</v>
      </c>
      <c r="C4288" s="3"/>
      <c r="D4288" s="3"/>
      <c r="E4288" s="3"/>
      <c r="F4288" s="25"/>
      <c r="G4288" s="3"/>
      <c r="H4288" s="38"/>
      <c r="I4288" s="3"/>
      <c r="J4288" s="3"/>
      <c r="K4288" s="3"/>
      <c r="L4288" s="3"/>
      <c r="M4288" s="27"/>
      <c r="N4288" s="3"/>
      <c r="O4288" s="3"/>
      <c r="P4288" s="3"/>
      <c r="Q4288" s="3"/>
      <c r="R4288" s="3"/>
      <c r="S4288" s="3"/>
      <c r="T4288" s="3"/>
      <c r="U4288" s="3"/>
      <c r="V4288" s="3"/>
      <c r="W4288" s="8"/>
      <c r="X4288" s="3"/>
      <c r="Y4288" s="3"/>
      <c r="Z4288" s="15"/>
      <c r="AA4288" s="15"/>
    </row>
    <row r="4289" spans="1:27" ht="16.5" hidden="1">
      <c r="A4289" s="3">
        <f t="shared" si="105"/>
        <v>4286</v>
      </c>
      <c r="B4289" s="3" t="e">
        <f>VLOOKUP(D4289,DSKH!$A:$B,2,0)</f>
        <v>#N/A</v>
      </c>
      <c r="C4289" s="3"/>
      <c r="D4289" s="3"/>
      <c r="E4289" s="3"/>
      <c r="F4289" s="25"/>
      <c r="G4289" s="3"/>
      <c r="H4289" s="38"/>
      <c r="I4289" s="3"/>
      <c r="J4289" s="3"/>
      <c r="K4289" s="3"/>
      <c r="L4289" s="3"/>
      <c r="M4289" s="27"/>
      <c r="N4289" s="3"/>
      <c r="O4289" s="3"/>
      <c r="P4289" s="3"/>
      <c r="Q4289" s="3"/>
      <c r="R4289" s="3"/>
      <c r="S4289" s="3"/>
      <c r="T4289" s="3"/>
      <c r="U4289" s="3"/>
      <c r="V4289" s="3"/>
      <c r="W4289" s="8"/>
      <c r="X4289" s="3"/>
      <c r="Y4289" s="3"/>
      <c r="Z4289" s="15"/>
      <c r="AA4289" s="15"/>
    </row>
    <row r="4290" spans="1:27" ht="16.5" hidden="1">
      <c r="A4290" s="3">
        <f t="shared" si="105"/>
        <v>4287</v>
      </c>
      <c r="B4290" s="3" t="e">
        <f>VLOOKUP(D4290,DSKH!$A:$B,2,0)</f>
        <v>#N/A</v>
      </c>
      <c r="C4290" s="3"/>
      <c r="D4290" s="3"/>
      <c r="E4290" s="3"/>
      <c r="F4290" s="25"/>
      <c r="G4290" s="3"/>
      <c r="H4290" s="38"/>
      <c r="I4290" s="3"/>
      <c r="J4290" s="3"/>
      <c r="K4290" s="3"/>
      <c r="L4290" s="3"/>
      <c r="M4290" s="27"/>
      <c r="N4290" s="3"/>
      <c r="O4290" s="3"/>
      <c r="P4290" s="3"/>
      <c r="Q4290" s="3"/>
      <c r="R4290" s="3"/>
      <c r="S4290" s="3"/>
      <c r="T4290" s="3"/>
      <c r="U4290" s="3"/>
      <c r="V4290" s="3"/>
      <c r="W4290" s="8"/>
      <c r="X4290" s="3"/>
      <c r="Y4290" s="3"/>
      <c r="Z4290" s="15"/>
      <c r="AA4290" s="15"/>
    </row>
    <row r="4291" spans="1:27" ht="16.5" hidden="1">
      <c r="A4291" s="3">
        <f t="shared" si="105"/>
        <v>4288</v>
      </c>
      <c r="B4291" s="3" t="e">
        <f>VLOOKUP(D4291,DSKH!$A:$B,2,0)</f>
        <v>#N/A</v>
      </c>
      <c r="C4291" s="3"/>
      <c r="D4291" s="3"/>
      <c r="E4291" s="3"/>
      <c r="F4291" s="25"/>
      <c r="G4291" s="3"/>
      <c r="H4291" s="38"/>
      <c r="I4291" s="3"/>
      <c r="J4291" s="3"/>
      <c r="K4291" s="3"/>
      <c r="L4291" s="3"/>
      <c r="M4291" s="27"/>
      <c r="N4291" s="3"/>
      <c r="O4291" s="3"/>
      <c r="P4291" s="3"/>
      <c r="Q4291" s="3"/>
      <c r="R4291" s="3"/>
      <c r="S4291" s="3"/>
      <c r="T4291" s="3"/>
      <c r="U4291" s="3"/>
      <c r="V4291" s="3"/>
      <c r="W4291" s="8"/>
      <c r="X4291" s="3"/>
      <c r="Y4291" s="3"/>
      <c r="Z4291" s="15"/>
      <c r="AA4291" s="15"/>
    </row>
    <row r="4292" spans="1:27" ht="16.5" hidden="1">
      <c r="A4292" s="3">
        <f t="shared" si="105"/>
        <v>4289</v>
      </c>
      <c r="B4292" s="3" t="e">
        <f>VLOOKUP(D4292,DSKH!$A:$B,2,0)</f>
        <v>#N/A</v>
      </c>
      <c r="C4292" s="3"/>
      <c r="D4292" s="3"/>
      <c r="E4292" s="3"/>
      <c r="F4292" s="25"/>
      <c r="G4292" s="3"/>
      <c r="H4292" s="38"/>
      <c r="I4292" s="3"/>
      <c r="J4292" s="3"/>
      <c r="K4292" s="3"/>
      <c r="L4292" s="3"/>
      <c r="M4292" s="27"/>
      <c r="N4292" s="3"/>
      <c r="O4292" s="3"/>
      <c r="P4292" s="3"/>
      <c r="Q4292" s="3"/>
      <c r="R4292" s="3"/>
      <c r="S4292" s="3"/>
      <c r="T4292" s="3"/>
      <c r="U4292" s="3"/>
      <c r="V4292" s="3"/>
      <c r="W4292" s="8"/>
      <c r="X4292" s="3"/>
      <c r="Y4292" s="3"/>
      <c r="Z4292" s="15"/>
      <c r="AA4292" s="15"/>
    </row>
    <row r="4293" spans="1:27" ht="16.5" hidden="1">
      <c r="A4293" s="3">
        <f t="shared" si="105"/>
        <v>4290</v>
      </c>
      <c r="B4293" s="3" t="e">
        <f>VLOOKUP(D4293,DSKH!$A:$B,2,0)</f>
        <v>#N/A</v>
      </c>
      <c r="C4293" s="3"/>
      <c r="D4293" s="3"/>
      <c r="E4293" s="3"/>
      <c r="F4293" s="25"/>
      <c r="G4293" s="3"/>
      <c r="H4293" s="38"/>
      <c r="I4293" s="3"/>
      <c r="J4293" s="3"/>
      <c r="K4293" s="3"/>
      <c r="L4293" s="3"/>
      <c r="M4293" s="27"/>
      <c r="N4293" s="3"/>
      <c r="O4293" s="3"/>
      <c r="P4293" s="3"/>
      <c r="Q4293" s="3"/>
      <c r="R4293" s="3"/>
      <c r="S4293" s="3"/>
      <c r="T4293" s="3"/>
      <c r="U4293" s="3"/>
      <c r="V4293" s="3"/>
      <c r="W4293" s="8"/>
      <c r="X4293" s="3"/>
      <c r="Y4293" s="3"/>
      <c r="Z4293" s="15"/>
      <c r="AA4293" s="15"/>
    </row>
    <row r="4294" spans="1:27" ht="16.5" hidden="1">
      <c r="A4294" s="3">
        <f t="shared" si="105"/>
        <v>4291</v>
      </c>
      <c r="B4294" s="3" t="e">
        <f>VLOOKUP(D4294,DSKH!$A:$B,2,0)</f>
        <v>#N/A</v>
      </c>
      <c r="C4294" s="3"/>
      <c r="D4294" s="3"/>
      <c r="E4294" s="3"/>
      <c r="F4294" s="25"/>
      <c r="G4294" s="3"/>
      <c r="H4294" s="38"/>
      <c r="I4294" s="3"/>
      <c r="J4294" s="3"/>
      <c r="K4294" s="3"/>
      <c r="L4294" s="3"/>
      <c r="M4294" s="27"/>
      <c r="N4294" s="3"/>
      <c r="O4294" s="3"/>
      <c r="P4294" s="3"/>
      <c r="Q4294" s="3"/>
      <c r="R4294" s="3"/>
      <c r="S4294" s="3"/>
      <c r="T4294" s="3"/>
      <c r="U4294" s="3"/>
      <c r="V4294" s="3"/>
      <c r="W4294" s="8"/>
      <c r="X4294" s="3"/>
      <c r="Y4294" s="3"/>
      <c r="Z4294" s="15"/>
      <c r="AA4294" s="15"/>
    </row>
    <row r="4295" spans="1:27" ht="16.5" hidden="1">
      <c r="A4295" s="3">
        <f t="shared" si="105"/>
        <v>4292</v>
      </c>
      <c r="B4295" s="3" t="e">
        <f>VLOOKUP(D4295,DSKH!$A:$B,2,0)</f>
        <v>#N/A</v>
      </c>
      <c r="C4295" s="3"/>
      <c r="D4295" s="3"/>
      <c r="E4295" s="3"/>
      <c r="F4295" s="25"/>
      <c r="G4295" s="3"/>
      <c r="H4295" s="38"/>
      <c r="I4295" s="3"/>
      <c r="J4295" s="3"/>
      <c r="K4295" s="3"/>
      <c r="L4295" s="3"/>
      <c r="M4295" s="27"/>
      <c r="N4295" s="3"/>
      <c r="O4295" s="3"/>
      <c r="P4295" s="3"/>
      <c r="Q4295" s="3"/>
      <c r="R4295" s="3"/>
      <c r="S4295" s="3"/>
      <c r="T4295" s="3"/>
      <c r="U4295" s="3"/>
      <c r="V4295" s="3"/>
      <c r="W4295" s="8"/>
      <c r="X4295" s="3"/>
      <c r="Y4295" s="3"/>
      <c r="Z4295" s="15"/>
      <c r="AA4295" s="15"/>
    </row>
    <row r="4296" spans="1:27" ht="16.5" hidden="1">
      <c r="A4296" s="3">
        <f t="shared" si="105"/>
        <v>4293</v>
      </c>
      <c r="B4296" s="3" t="e">
        <f>VLOOKUP(D4296,DSKH!$A:$B,2,0)</f>
        <v>#N/A</v>
      </c>
      <c r="C4296" s="3"/>
      <c r="D4296" s="3"/>
      <c r="E4296" s="3"/>
      <c r="F4296" s="25"/>
      <c r="G4296" s="3"/>
      <c r="H4296" s="38"/>
      <c r="I4296" s="3"/>
      <c r="J4296" s="3"/>
      <c r="K4296" s="3"/>
      <c r="L4296" s="3"/>
      <c r="M4296" s="27"/>
      <c r="N4296" s="3"/>
      <c r="O4296" s="3"/>
      <c r="P4296" s="3"/>
      <c r="Q4296" s="3"/>
      <c r="R4296" s="3"/>
      <c r="S4296" s="3"/>
      <c r="T4296" s="3"/>
      <c r="U4296" s="3"/>
      <c r="V4296" s="3"/>
      <c r="W4296" s="8"/>
      <c r="X4296" s="3"/>
      <c r="Y4296" s="3"/>
      <c r="Z4296" s="15"/>
      <c r="AA4296" s="15"/>
    </row>
    <row r="4297" spans="1:27" ht="16.5" hidden="1">
      <c r="A4297" s="3">
        <f t="shared" si="105"/>
        <v>4294</v>
      </c>
      <c r="B4297" s="3" t="e">
        <f>VLOOKUP(D4297,DSKH!$A:$B,2,0)</f>
        <v>#N/A</v>
      </c>
      <c r="C4297" s="3"/>
      <c r="D4297" s="3"/>
      <c r="E4297" s="3"/>
      <c r="F4297" s="25"/>
      <c r="G4297" s="3"/>
      <c r="H4297" s="38"/>
      <c r="I4297" s="3"/>
      <c r="J4297" s="3"/>
      <c r="K4297" s="3"/>
      <c r="L4297" s="3"/>
      <c r="M4297" s="27"/>
      <c r="N4297" s="3"/>
      <c r="O4297" s="3"/>
      <c r="P4297" s="3"/>
      <c r="Q4297" s="3"/>
      <c r="R4297" s="3"/>
      <c r="S4297" s="3"/>
      <c r="T4297" s="3"/>
      <c r="U4297" s="3"/>
      <c r="V4297" s="3"/>
      <c r="W4297" s="8"/>
      <c r="X4297" s="3"/>
      <c r="Y4297" s="3"/>
      <c r="Z4297" s="15"/>
      <c r="AA4297" s="15"/>
    </row>
    <row r="4298" spans="1:27" ht="16.5" hidden="1">
      <c r="A4298" s="3">
        <f t="shared" si="105"/>
        <v>4295</v>
      </c>
      <c r="B4298" s="3" t="e">
        <f>VLOOKUP(D4298,DSKH!$A:$B,2,0)</f>
        <v>#N/A</v>
      </c>
      <c r="C4298" s="3"/>
      <c r="D4298" s="3"/>
      <c r="E4298" s="3"/>
      <c r="F4298" s="25"/>
      <c r="G4298" s="3"/>
      <c r="H4298" s="38"/>
      <c r="I4298" s="3"/>
      <c r="J4298" s="3"/>
      <c r="K4298" s="3"/>
      <c r="L4298" s="3"/>
      <c r="M4298" s="27"/>
      <c r="N4298" s="3"/>
      <c r="O4298" s="3"/>
      <c r="P4298" s="3"/>
      <c r="Q4298" s="3"/>
      <c r="R4298" s="3"/>
      <c r="S4298" s="3"/>
      <c r="T4298" s="3"/>
      <c r="U4298" s="3"/>
      <c r="V4298" s="3"/>
      <c r="W4298" s="8"/>
      <c r="X4298" s="3"/>
      <c r="Y4298" s="3"/>
      <c r="Z4298" s="15"/>
      <c r="AA4298" s="15"/>
    </row>
    <row r="4299" spans="1:27" ht="16.5" hidden="1">
      <c r="A4299" s="3">
        <f t="shared" si="105"/>
        <v>4296</v>
      </c>
      <c r="B4299" s="3" t="e">
        <f>VLOOKUP(D4299,DSKH!$A:$B,2,0)</f>
        <v>#N/A</v>
      </c>
      <c r="C4299" s="3"/>
      <c r="D4299" s="3"/>
      <c r="E4299" s="3"/>
      <c r="F4299" s="25"/>
      <c r="G4299" s="3"/>
      <c r="H4299" s="38"/>
      <c r="I4299" s="3"/>
      <c r="J4299" s="3"/>
      <c r="K4299" s="3"/>
      <c r="L4299" s="3"/>
      <c r="M4299" s="27"/>
      <c r="N4299" s="3"/>
      <c r="O4299" s="3"/>
      <c r="P4299" s="3"/>
      <c r="Q4299" s="3"/>
      <c r="R4299" s="3"/>
      <c r="S4299" s="3"/>
      <c r="T4299" s="3"/>
      <c r="U4299" s="3"/>
      <c r="V4299" s="3"/>
      <c r="W4299" s="8"/>
      <c r="X4299" s="3"/>
      <c r="Y4299" s="3"/>
      <c r="Z4299" s="15"/>
      <c r="AA4299" s="15"/>
    </row>
    <row r="4300" spans="1:27" ht="16.5" hidden="1">
      <c r="A4300" s="3">
        <f t="shared" si="105"/>
        <v>4297</v>
      </c>
      <c r="B4300" s="3" t="e">
        <f>VLOOKUP(D4300,DSKH!$A:$B,2,0)</f>
        <v>#N/A</v>
      </c>
      <c r="C4300" s="3"/>
      <c r="D4300" s="3"/>
      <c r="E4300" s="3"/>
      <c r="F4300" s="25"/>
      <c r="G4300" s="3"/>
      <c r="H4300" s="38"/>
      <c r="I4300" s="3"/>
      <c r="J4300" s="3"/>
      <c r="K4300" s="3"/>
      <c r="L4300" s="3"/>
      <c r="M4300" s="27"/>
      <c r="N4300" s="3"/>
      <c r="O4300" s="3"/>
      <c r="P4300" s="3"/>
      <c r="Q4300" s="3"/>
      <c r="R4300" s="3"/>
      <c r="S4300" s="3"/>
      <c r="T4300" s="3"/>
      <c r="U4300" s="3"/>
      <c r="V4300" s="3"/>
      <c r="W4300" s="8"/>
      <c r="X4300" s="3"/>
      <c r="Y4300" s="3"/>
      <c r="Z4300" s="15"/>
      <c r="AA4300" s="15"/>
    </row>
    <row r="4301" spans="1:27" ht="16.5" hidden="1">
      <c r="A4301" s="3">
        <f t="shared" si="105"/>
        <v>4298</v>
      </c>
      <c r="B4301" s="3" t="e">
        <f>VLOOKUP(D4301,DSKH!$A:$B,2,0)</f>
        <v>#N/A</v>
      </c>
      <c r="C4301" s="3"/>
      <c r="D4301" s="3"/>
      <c r="E4301" s="3"/>
      <c r="F4301" s="25"/>
      <c r="G4301" s="3"/>
      <c r="H4301" s="38"/>
      <c r="I4301" s="3"/>
      <c r="J4301" s="3"/>
      <c r="K4301" s="3"/>
      <c r="L4301" s="3"/>
      <c r="M4301" s="27"/>
      <c r="N4301" s="3"/>
      <c r="O4301" s="3"/>
      <c r="P4301" s="3"/>
      <c r="Q4301" s="3"/>
      <c r="R4301" s="3"/>
      <c r="S4301" s="3"/>
      <c r="T4301" s="3"/>
      <c r="U4301" s="3"/>
      <c r="V4301" s="3"/>
      <c r="W4301" s="8"/>
      <c r="X4301" s="3"/>
      <c r="Y4301" s="3"/>
      <c r="Z4301" s="15"/>
      <c r="AA4301" s="15"/>
    </row>
    <row r="4302" spans="1:27" ht="16.5" hidden="1">
      <c r="A4302" s="3">
        <f t="shared" si="105"/>
        <v>4299</v>
      </c>
      <c r="B4302" s="3" t="e">
        <f>VLOOKUP(D4302,DSKH!$A:$B,2,0)</f>
        <v>#N/A</v>
      </c>
      <c r="C4302" s="3"/>
      <c r="D4302" s="3"/>
      <c r="E4302" s="3"/>
      <c r="F4302" s="25"/>
      <c r="G4302" s="3"/>
      <c r="H4302" s="38"/>
      <c r="I4302" s="3"/>
      <c r="J4302" s="3"/>
      <c r="K4302" s="3"/>
      <c r="L4302" s="3"/>
      <c r="M4302" s="27"/>
      <c r="N4302" s="3"/>
      <c r="O4302" s="3"/>
      <c r="P4302" s="3"/>
      <c r="Q4302" s="3"/>
      <c r="R4302" s="3"/>
      <c r="S4302" s="3"/>
      <c r="T4302" s="3"/>
      <c r="U4302" s="3"/>
      <c r="V4302" s="3"/>
      <c r="W4302" s="8"/>
      <c r="X4302" s="3"/>
      <c r="Y4302" s="3"/>
      <c r="Z4302" s="15"/>
      <c r="AA4302" s="15"/>
    </row>
    <row r="4303" spans="1:27" ht="16.5" hidden="1">
      <c r="A4303" s="3">
        <f t="shared" si="105"/>
        <v>4300</v>
      </c>
      <c r="B4303" s="3" t="e">
        <f>VLOOKUP(D4303,DSKH!$A:$B,2,0)</f>
        <v>#N/A</v>
      </c>
      <c r="C4303" s="3"/>
      <c r="D4303" s="3"/>
      <c r="E4303" s="3"/>
      <c r="F4303" s="25"/>
      <c r="G4303" s="3"/>
      <c r="H4303" s="38"/>
      <c r="I4303" s="3"/>
      <c r="J4303" s="3"/>
      <c r="K4303" s="3"/>
      <c r="L4303" s="3"/>
      <c r="M4303" s="27"/>
      <c r="N4303" s="3"/>
      <c r="O4303" s="3"/>
      <c r="P4303" s="3"/>
      <c r="Q4303" s="3"/>
      <c r="R4303" s="3"/>
      <c r="S4303" s="3"/>
      <c r="T4303" s="3"/>
      <c r="U4303" s="3"/>
      <c r="V4303" s="3"/>
      <c r="W4303" s="8"/>
      <c r="X4303" s="3"/>
      <c r="Y4303" s="3"/>
      <c r="Z4303" s="15"/>
      <c r="AA4303" s="15"/>
    </row>
    <row r="4304" spans="1:27" ht="16.5" hidden="1">
      <c r="A4304" s="3">
        <f t="shared" si="105"/>
        <v>4301</v>
      </c>
      <c r="B4304" s="3" t="e">
        <f>VLOOKUP(D4304,DSKH!$A:$B,2,0)</f>
        <v>#N/A</v>
      </c>
      <c r="C4304" s="3"/>
      <c r="D4304" s="3"/>
      <c r="E4304" s="3"/>
      <c r="F4304" s="25"/>
      <c r="G4304" s="3"/>
      <c r="H4304" s="38"/>
      <c r="I4304" s="3"/>
      <c r="J4304" s="3"/>
      <c r="K4304" s="3"/>
      <c r="L4304" s="3"/>
      <c r="M4304" s="27"/>
      <c r="N4304" s="3"/>
      <c r="O4304" s="3"/>
      <c r="P4304" s="3"/>
      <c r="Q4304" s="3"/>
      <c r="R4304" s="3"/>
      <c r="S4304" s="3"/>
      <c r="T4304" s="3"/>
      <c r="U4304" s="3"/>
      <c r="V4304" s="3"/>
      <c r="W4304" s="8"/>
      <c r="X4304" s="3"/>
      <c r="Y4304" s="3"/>
      <c r="Z4304" s="15"/>
      <c r="AA4304" s="15"/>
    </row>
    <row r="4305" spans="1:27" ht="16.5" hidden="1">
      <c r="A4305" s="3">
        <f t="shared" si="105"/>
        <v>4302</v>
      </c>
      <c r="B4305" s="3" t="e">
        <f>VLOOKUP(D4305,DSKH!$A:$B,2,0)</f>
        <v>#N/A</v>
      </c>
      <c r="C4305" s="3"/>
      <c r="D4305" s="3"/>
      <c r="E4305" s="3"/>
      <c r="F4305" s="25"/>
      <c r="G4305" s="3"/>
      <c r="H4305" s="38"/>
      <c r="I4305" s="3"/>
      <c r="J4305" s="3"/>
      <c r="K4305" s="3"/>
      <c r="L4305" s="3"/>
      <c r="M4305" s="27"/>
      <c r="N4305" s="3"/>
      <c r="O4305" s="3"/>
      <c r="P4305" s="3"/>
      <c r="Q4305" s="3"/>
      <c r="R4305" s="3"/>
      <c r="S4305" s="3"/>
      <c r="T4305" s="3"/>
      <c r="U4305" s="3"/>
      <c r="V4305" s="3"/>
      <c r="W4305" s="8"/>
      <c r="X4305" s="3"/>
      <c r="Y4305" s="3"/>
      <c r="Z4305" s="15"/>
      <c r="AA4305" s="15"/>
    </row>
    <row r="4306" spans="1:27" ht="16.5" hidden="1">
      <c r="A4306" s="3">
        <f t="shared" si="105"/>
        <v>4303</v>
      </c>
      <c r="B4306" s="3" t="e">
        <f>VLOOKUP(D4306,DSKH!$A:$B,2,0)</f>
        <v>#N/A</v>
      </c>
      <c r="C4306" s="3"/>
      <c r="D4306" s="3"/>
      <c r="E4306" s="3"/>
      <c r="F4306" s="25"/>
      <c r="G4306" s="3"/>
      <c r="H4306" s="38"/>
      <c r="I4306" s="3"/>
      <c r="J4306" s="3"/>
      <c r="K4306" s="3"/>
      <c r="L4306" s="3"/>
      <c r="M4306" s="27"/>
      <c r="N4306" s="3"/>
      <c r="O4306" s="3"/>
      <c r="P4306" s="3"/>
      <c r="Q4306" s="3"/>
      <c r="R4306" s="3"/>
      <c r="S4306" s="3"/>
      <c r="T4306" s="3"/>
      <c r="U4306" s="3"/>
      <c r="V4306" s="3"/>
      <c r="W4306" s="8"/>
      <c r="X4306" s="3"/>
      <c r="Y4306" s="3"/>
      <c r="Z4306" s="15"/>
      <c r="AA4306" s="15"/>
    </row>
    <row r="4307" spans="1:27" ht="16.5" hidden="1">
      <c r="A4307" s="3">
        <f t="shared" si="105"/>
        <v>4304</v>
      </c>
      <c r="B4307" s="3" t="e">
        <f>VLOOKUP(D4307,DSKH!$A:$B,2,0)</f>
        <v>#N/A</v>
      </c>
      <c r="C4307" s="3"/>
      <c r="D4307" s="3"/>
      <c r="E4307" s="3"/>
      <c r="F4307" s="25"/>
      <c r="G4307" s="3"/>
      <c r="H4307" s="38"/>
      <c r="I4307" s="3"/>
      <c r="J4307" s="3"/>
      <c r="K4307" s="3"/>
      <c r="L4307" s="3"/>
      <c r="M4307" s="27"/>
      <c r="N4307" s="3"/>
      <c r="O4307" s="3"/>
      <c r="P4307" s="3"/>
      <c r="Q4307" s="3"/>
      <c r="R4307" s="3"/>
      <c r="S4307" s="3"/>
      <c r="T4307" s="3"/>
      <c r="U4307" s="3"/>
      <c r="V4307" s="3"/>
      <c r="W4307" s="8"/>
      <c r="X4307" s="3"/>
      <c r="Y4307" s="3"/>
      <c r="Z4307" s="15"/>
      <c r="AA4307" s="15"/>
    </row>
    <row r="4308" spans="1:27" ht="16.5" hidden="1">
      <c r="A4308" s="3">
        <f t="shared" si="105"/>
        <v>4305</v>
      </c>
      <c r="B4308" s="3" t="e">
        <f>VLOOKUP(D4308,DSKH!$A:$B,2,0)</f>
        <v>#N/A</v>
      </c>
      <c r="C4308" s="3"/>
      <c r="D4308" s="3"/>
      <c r="E4308" s="3"/>
      <c r="F4308" s="25"/>
      <c r="G4308" s="3"/>
      <c r="H4308" s="38"/>
      <c r="I4308" s="3"/>
      <c r="J4308" s="3"/>
      <c r="K4308" s="3"/>
      <c r="L4308" s="3"/>
      <c r="M4308" s="27"/>
      <c r="N4308" s="3"/>
      <c r="O4308" s="3"/>
      <c r="P4308" s="3"/>
      <c r="Q4308" s="3"/>
      <c r="R4308" s="3"/>
      <c r="S4308" s="3"/>
      <c r="T4308" s="3"/>
      <c r="U4308" s="3"/>
      <c r="V4308" s="3"/>
      <c r="W4308" s="8"/>
      <c r="X4308" s="3"/>
      <c r="Y4308" s="3"/>
      <c r="Z4308" s="15"/>
      <c r="AA4308" s="15"/>
    </row>
    <row r="4309" spans="1:27" ht="16.5" hidden="1">
      <c r="A4309" s="3">
        <f t="shared" si="105"/>
        <v>4306</v>
      </c>
      <c r="B4309" s="3" t="e">
        <f>VLOOKUP(D4309,DSKH!$A:$B,2,0)</f>
        <v>#N/A</v>
      </c>
      <c r="C4309" s="3"/>
      <c r="D4309" s="3"/>
      <c r="E4309" s="3"/>
      <c r="F4309" s="25"/>
      <c r="G4309" s="3"/>
      <c r="H4309" s="38"/>
      <c r="I4309" s="3"/>
      <c r="J4309" s="3"/>
      <c r="K4309" s="3"/>
      <c r="L4309" s="3"/>
      <c r="M4309" s="27"/>
      <c r="N4309" s="3"/>
      <c r="O4309" s="3"/>
      <c r="P4309" s="3"/>
      <c r="Q4309" s="3"/>
      <c r="R4309" s="3"/>
      <c r="S4309" s="3"/>
      <c r="T4309" s="3"/>
      <c r="U4309" s="3"/>
      <c r="V4309" s="3"/>
      <c r="W4309" s="8"/>
      <c r="X4309" s="3"/>
      <c r="Y4309" s="3"/>
      <c r="Z4309" s="15"/>
      <c r="AA4309" s="15"/>
    </row>
    <row r="4310" spans="1:27" ht="16.5" hidden="1">
      <c r="A4310" s="3">
        <f t="shared" si="105"/>
        <v>4307</v>
      </c>
      <c r="B4310" s="3" t="e">
        <f>VLOOKUP(D4310,DSKH!$A:$B,2,0)</f>
        <v>#N/A</v>
      </c>
      <c r="C4310" s="3"/>
      <c r="D4310" s="3"/>
      <c r="E4310" s="3"/>
      <c r="F4310" s="25"/>
      <c r="G4310" s="3"/>
      <c r="H4310" s="38"/>
      <c r="I4310" s="3"/>
      <c r="J4310" s="3"/>
      <c r="K4310" s="3"/>
      <c r="L4310" s="3"/>
      <c r="M4310" s="27"/>
      <c r="N4310" s="3"/>
      <c r="O4310" s="3"/>
      <c r="P4310" s="3"/>
      <c r="Q4310" s="3"/>
      <c r="R4310" s="3"/>
      <c r="S4310" s="3"/>
      <c r="T4310" s="3"/>
      <c r="U4310" s="3"/>
      <c r="V4310" s="3"/>
      <c r="W4310" s="8"/>
      <c r="X4310" s="3"/>
      <c r="Y4310" s="3"/>
      <c r="Z4310" s="15"/>
      <c r="AA4310" s="15"/>
    </row>
    <row r="4311" spans="1:27" ht="16.5" hidden="1">
      <c r="A4311" s="3">
        <f t="shared" si="105"/>
        <v>4308</v>
      </c>
      <c r="B4311" s="3" t="e">
        <f>VLOOKUP(D4311,DSKH!$A:$B,2,0)</f>
        <v>#N/A</v>
      </c>
      <c r="C4311" s="3"/>
      <c r="D4311" s="3"/>
      <c r="E4311" s="3"/>
      <c r="F4311" s="25"/>
      <c r="G4311" s="3"/>
      <c r="H4311" s="38"/>
      <c r="I4311" s="3"/>
      <c r="J4311" s="3"/>
      <c r="K4311" s="3"/>
      <c r="L4311" s="3"/>
      <c r="M4311" s="27"/>
      <c r="N4311" s="3"/>
      <c r="O4311" s="3"/>
      <c r="P4311" s="3"/>
      <c r="Q4311" s="3"/>
      <c r="R4311" s="3"/>
      <c r="S4311" s="3"/>
      <c r="T4311" s="3"/>
      <c r="U4311" s="3"/>
      <c r="V4311" s="3"/>
      <c r="W4311" s="8"/>
      <c r="X4311" s="3"/>
      <c r="Y4311" s="3"/>
      <c r="Z4311" s="15"/>
      <c r="AA4311" s="15"/>
    </row>
    <row r="4312" spans="1:27" ht="16.5" hidden="1">
      <c r="A4312" s="3">
        <f t="shared" si="105"/>
        <v>4309</v>
      </c>
      <c r="B4312" s="3" t="e">
        <f>VLOOKUP(D4312,DSKH!$A:$B,2,0)</f>
        <v>#N/A</v>
      </c>
      <c r="C4312" s="3"/>
      <c r="D4312" s="3"/>
      <c r="E4312" s="3"/>
      <c r="F4312" s="25"/>
      <c r="G4312" s="3"/>
      <c r="H4312" s="38"/>
      <c r="I4312" s="3"/>
      <c r="J4312" s="3"/>
      <c r="K4312" s="3"/>
      <c r="L4312" s="3"/>
      <c r="M4312" s="27"/>
      <c r="N4312" s="3"/>
      <c r="O4312" s="3"/>
      <c r="P4312" s="3"/>
      <c r="Q4312" s="3"/>
      <c r="R4312" s="3"/>
      <c r="S4312" s="3"/>
      <c r="T4312" s="3"/>
      <c r="U4312" s="3"/>
      <c r="V4312" s="3"/>
      <c r="W4312" s="8"/>
      <c r="X4312" s="3"/>
      <c r="Y4312" s="3"/>
      <c r="Z4312" s="15"/>
      <c r="AA4312" s="15"/>
    </row>
    <row r="4313" spans="1:27" ht="16.5" hidden="1">
      <c r="A4313" s="3">
        <f t="shared" si="105"/>
        <v>4310</v>
      </c>
      <c r="B4313" s="3" t="e">
        <f>VLOOKUP(D4313,DSKH!$A:$B,2,0)</f>
        <v>#N/A</v>
      </c>
      <c r="C4313" s="3"/>
      <c r="D4313" s="3"/>
      <c r="E4313" s="3"/>
      <c r="F4313" s="25"/>
      <c r="G4313" s="3"/>
      <c r="H4313" s="38"/>
      <c r="I4313" s="3"/>
      <c r="J4313" s="3"/>
      <c r="K4313" s="3"/>
      <c r="L4313" s="3"/>
      <c r="M4313" s="27"/>
      <c r="N4313" s="3"/>
      <c r="O4313" s="3"/>
      <c r="P4313" s="3"/>
      <c r="Q4313" s="3"/>
      <c r="R4313" s="3"/>
      <c r="S4313" s="3"/>
      <c r="T4313" s="3"/>
      <c r="U4313" s="3"/>
      <c r="V4313" s="3"/>
      <c r="W4313" s="8"/>
      <c r="X4313" s="3"/>
      <c r="Y4313" s="3"/>
      <c r="Z4313" s="15"/>
      <c r="AA4313" s="15"/>
    </row>
    <row r="4314" spans="1:27" ht="16.5" hidden="1">
      <c r="A4314" s="3">
        <f t="shared" si="105"/>
        <v>4311</v>
      </c>
      <c r="B4314" s="3" t="e">
        <f>VLOOKUP(D4314,DSKH!$A:$B,2,0)</f>
        <v>#N/A</v>
      </c>
      <c r="C4314" s="3"/>
      <c r="D4314" s="3"/>
      <c r="E4314" s="3"/>
      <c r="F4314" s="25"/>
      <c r="G4314" s="3"/>
      <c r="H4314" s="38"/>
      <c r="I4314" s="3"/>
      <c r="J4314" s="3"/>
      <c r="K4314" s="3"/>
      <c r="L4314" s="3"/>
      <c r="M4314" s="27"/>
      <c r="N4314" s="3"/>
      <c r="O4314" s="3"/>
      <c r="P4314" s="3"/>
      <c r="Q4314" s="3"/>
      <c r="R4314" s="3"/>
      <c r="S4314" s="3"/>
      <c r="T4314" s="3"/>
      <c r="U4314" s="3"/>
      <c r="V4314" s="3"/>
      <c r="W4314" s="8"/>
      <c r="X4314" s="3"/>
      <c r="Y4314" s="3"/>
      <c r="Z4314" s="15"/>
      <c r="AA4314" s="15"/>
    </row>
    <row r="4315" spans="1:27" ht="16.5" hidden="1">
      <c r="A4315" s="3">
        <f t="shared" si="105"/>
        <v>4312</v>
      </c>
      <c r="B4315" s="3" t="e">
        <f>VLOOKUP(D4315,DSKH!$A:$B,2,0)</f>
        <v>#N/A</v>
      </c>
      <c r="C4315" s="3"/>
      <c r="D4315" s="3"/>
      <c r="E4315" s="3"/>
      <c r="F4315" s="25"/>
      <c r="G4315" s="3"/>
      <c r="H4315" s="38"/>
      <c r="I4315" s="3"/>
      <c r="J4315" s="3"/>
      <c r="K4315" s="3"/>
      <c r="L4315" s="3"/>
      <c r="M4315" s="27"/>
      <c r="N4315" s="3"/>
      <c r="O4315" s="3"/>
      <c r="P4315" s="3"/>
      <c r="Q4315" s="3"/>
      <c r="R4315" s="3"/>
      <c r="S4315" s="3"/>
      <c r="T4315" s="3"/>
      <c r="U4315" s="3"/>
      <c r="V4315" s="3"/>
      <c r="W4315" s="8"/>
      <c r="X4315" s="3"/>
      <c r="Y4315" s="3"/>
      <c r="Z4315" s="15"/>
      <c r="AA4315" s="15"/>
    </row>
    <row r="4316" spans="1:27" ht="16.5" hidden="1">
      <c r="A4316" s="3">
        <f t="shared" si="105"/>
        <v>4313</v>
      </c>
      <c r="B4316" s="3" t="e">
        <f>VLOOKUP(D4316,DSKH!$A:$B,2,0)</f>
        <v>#N/A</v>
      </c>
      <c r="C4316" s="3"/>
      <c r="D4316" s="3"/>
      <c r="E4316" s="3"/>
      <c r="F4316" s="25"/>
      <c r="G4316" s="3"/>
      <c r="H4316" s="38"/>
      <c r="I4316" s="3"/>
      <c r="J4316" s="3"/>
      <c r="K4316" s="3"/>
      <c r="L4316" s="3"/>
      <c r="M4316" s="27"/>
      <c r="N4316" s="3"/>
      <c r="O4316" s="3"/>
      <c r="P4316" s="3"/>
      <c r="Q4316" s="3"/>
      <c r="R4316" s="3"/>
      <c r="S4316" s="3"/>
      <c r="T4316" s="3"/>
      <c r="U4316" s="3"/>
      <c r="V4316" s="3"/>
      <c r="W4316" s="8"/>
      <c r="X4316" s="3"/>
      <c r="Y4316" s="3"/>
      <c r="Z4316" s="15"/>
      <c r="AA4316" s="15"/>
    </row>
    <row r="4317" spans="1:27" ht="16.5" hidden="1">
      <c r="A4317" s="3">
        <f t="shared" si="105"/>
        <v>4314</v>
      </c>
      <c r="B4317" s="3" t="e">
        <f>VLOOKUP(D4317,DSKH!$A:$B,2,0)</f>
        <v>#N/A</v>
      </c>
      <c r="C4317" s="3"/>
      <c r="D4317" s="3"/>
      <c r="E4317" s="3"/>
      <c r="F4317" s="25"/>
      <c r="G4317" s="3"/>
      <c r="H4317" s="38"/>
      <c r="I4317" s="3"/>
      <c r="J4317" s="3"/>
      <c r="K4317" s="3"/>
      <c r="L4317" s="3"/>
      <c r="M4317" s="27"/>
      <c r="N4317" s="3"/>
      <c r="O4317" s="3"/>
      <c r="P4317" s="3"/>
      <c r="Q4317" s="3"/>
      <c r="R4317" s="3"/>
      <c r="S4317" s="3"/>
      <c r="T4317" s="3"/>
      <c r="U4317" s="3"/>
      <c r="V4317" s="3"/>
      <c r="W4317" s="8"/>
      <c r="X4317" s="3"/>
      <c r="Y4317" s="3"/>
      <c r="Z4317" s="15"/>
      <c r="AA4317" s="15"/>
    </row>
    <row r="4318" spans="1:27" ht="16.5" hidden="1">
      <c r="A4318" s="3">
        <f t="shared" si="105"/>
        <v>4315</v>
      </c>
      <c r="B4318" s="3" t="e">
        <f>VLOOKUP(D4318,DSKH!$A:$B,2,0)</f>
        <v>#N/A</v>
      </c>
      <c r="C4318" s="3"/>
      <c r="D4318" s="3"/>
      <c r="E4318" s="3"/>
      <c r="F4318" s="25"/>
      <c r="G4318" s="3"/>
      <c r="H4318" s="38"/>
      <c r="I4318" s="3"/>
      <c r="J4318" s="3"/>
      <c r="K4318" s="3"/>
      <c r="L4318" s="3"/>
      <c r="M4318" s="27"/>
      <c r="N4318" s="3"/>
      <c r="O4318" s="3"/>
      <c r="P4318" s="3"/>
      <c r="Q4318" s="3"/>
      <c r="R4318" s="3"/>
      <c r="S4318" s="3"/>
      <c r="T4318" s="3"/>
      <c r="U4318" s="3"/>
      <c r="V4318" s="3"/>
      <c r="W4318" s="8"/>
      <c r="X4318" s="3"/>
      <c r="Y4318" s="3"/>
      <c r="Z4318" s="15"/>
      <c r="AA4318" s="15"/>
    </row>
    <row r="4319" spans="1:27" ht="16.5" hidden="1">
      <c r="A4319" s="3">
        <f t="shared" si="105"/>
        <v>4316</v>
      </c>
      <c r="B4319" s="3" t="e">
        <f>VLOOKUP(D4319,DSKH!$A:$B,2,0)</f>
        <v>#N/A</v>
      </c>
      <c r="C4319" s="3"/>
      <c r="D4319" s="3"/>
      <c r="E4319" s="3"/>
      <c r="F4319" s="25"/>
      <c r="G4319" s="3"/>
      <c r="H4319" s="38"/>
      <c r="I4319" s="3"/>
      <c r="J4319" s="3"/>
      <c r="K4319" s="3"/>
      <c r="L4319" s="3"/>
      <c r="M4319" s="27"/>
      <c r="N4319" s="3"/>
      <c r="O4319" s="3"/>
      <c r="P4319" s="3"/>
      <c r="Q4319" s="3"/>
      <c r="R4319" s="3"/>
      <c r="S4319" s="3"/>
      <c r="T4319" s="3"/>
      <c r="U4319" s="3"/>
      <c r="V4319" s="3"/>
      <c r="W4319" s="8"/>
      <c r="X4319" s="3"/>
      <c r="Y4319" s="3"/>
      <c r="Z4319" s="15"/>
      <c r="AA4319" s="15"/>
    </row>
    <row r="4320" spans="1:27" ht="16.5" hidden="1">
      <c r="A4320" s="3">
        <f t="shared" si="105"/>
        <v>4317</v>
      </c>
      <c r="B4320" s="3" t="e">
        <f>VLOOKUP(D4320,DSKH!$A:$B,2,0)</f>
        <v>#N/A</v>
      </c>
      <c r="C4320" s="3"/>
      <c r="D4320" s="3"/>
      <c r="E4320" s="3"/>
      <c r="F4320" s="25"/>
      <c r="G4320" s="3"/>
      <c r="H4320" s="38"/>
      <c r="I4320" s="3"/>
      <c r="J4320" s="3"/>
      <c r="K4320" s="3"/>
      <c r="L4320" s="3"/>
      <c r="M4320" s="27"/>
      <c r="N4320" s="3"/>
      <c r="O4320" s="3"/>
      <c r="P4320" s="3"/>
      <c r="Q4320" s="3"/>
      <c r="R4320" s="3"/>
      <c r="S4320" s="3"/>
      <c r="T4320" s="3"/>
      <c r="U4320" s="3"/>
      <c r="V4320" s="3"/>
      <c r="W4320" s="8"/>
      <c r="X4320" s="3"/>
      <c r="Y4320" s="3"/>
      <c r="Z4320" s="15"/>
      <c r="AA4320" s="15"/>
    </row>
    <row r="4321" spans="1:27" ht="16.5" hidden="1">
      <c r="A4321" s="3">
        <f t="shared" si="105"/>
        <v>4318</v>
      </c>
      <c r="B4321" s="3" t="e">
        <f>VLOOKUP(D4321,DSKH!$A:$B,2,0)</f>
        <v>#N/A</v>
      </c>
      <c r="C4321" s="3"/>
      <c r="D4321" s="3"/>
      <c r="E4321" s="3"/>
      <c r="F4321" s="25"/>
      <c r="G4321" s="3"/>
      <c r="H4321" s="38"/>
      <c r="I4321" s="3"/>
      <c r="J4321" s="3"/>
      <c r="K4321" s="3"/>
      <c r="L4321" s="3"/>
      <c r="M4321" s="27"/>
      <c r="N4321" s="3"/>
      <c r="O4321" s="3"/>
      <c r="P4321" s="3"/>
      <c r="Q4321" s="3"/>
      <c r="R4321" s="3"/>
      <c r="S4321" s="3"/>
      <c r="T4321" s="3"/>
      <c r="U4321" s="3"/>
      <c r="V4321" s="3"/>
      <c r="W4321" s="8"/>
      <c r="X4321" s="3"/>
      <c r="Y4321" s="3"/>
      <c r="Z4321" s="15"/>
      <c r="AA4321" s="15"/>
    </row>
    <row r="4322" spans="1:27" ht="16.5" hidden="1">
      <c r="A4322" s="3">
        <f t="shared" si="105"/>
        <v>4319</v>
      </c>
      <c r="B4322" s="3" t="e">
        <f>VLOOKUP(D4322,DSKH!$A:$B,2,0)</f>
        <v>#N/A</v>
      </c>
      <c r="C4322" s="3"/>
      <c r="D4322" s="3"/>
      <c r="E4322" s="3"/>
      <c r="F4322" s="25"/>
      <c r="G4322" s="3"/>
      <c r="H4322" s="38"/>
      <c r="I4322" s="3"/>
      <c r="J4322" s="3"/>
      <c r="K4322" s="3"/>
      <c r="L4322" s="3"/>
      <c r="M4322" s="27"/>
      <c r="N4322" s="3"/>
      <c r="O4322" s="3"/>
      <c r="P4322" s="3"/>
      <c r="Q4322" s="3"/>
      <c r="R4322" s="3"/>
      <c r="S4322" s="3"/>
      <c r="T4322" s="3"/>
      <c r="U4322" s="3"/>
      <c r="V4322" s="3"/>
      <c r="W4322" s="8"/>
      <c r="X4322" s="3"/>
      <c r="Y4322" s="3"/>
      <c r="Z4322" s="15"/>
      <c r="AA4322" s="15"/>
    </row>
    <row r="4323" spans="1:27" ht="16.5" hidden="1">
      <c r="A4323" s="3">
        <f t="shared" si="105"/>
        <v>4320</v>
      </c>
      <c r="B4323" s="3" t="e">
        <f>VLOOKUP(D4323,DSKH!$A:$B,2,0)</f>
        <v>#N/A</v>
      </c>
      <c r="C4323" s="3"/>
      <c r="D4323" s="3"/>
      <c r="E4323" s="3"/>
      <c r="F4323" s="25"/>
      <c r="G4323" s="3"/>
      <c r="H4323" s="38"/>
      <c r="I4323" s="3"/>
      <c r="J4323" s="3"/>
      <c r="K4323" s="3"/>
      <c r="L4323" s="3"/>
      <c r="M4323" s="27"/>
      <c r="N4323" s="3"/>
      <c r="O4323" s="3"/>
      <c r="P4323" s="3"/>
      <c r="Q4323" s="3"/>
      <c r="R4323" s="3"/>
      <c r="S4323" s="3"/>
      <c r="T4323" s="3"/>
      <c r="U4323" s="3"/>
      <c r="V4323" s="3"/>
      <c r="W4323" s="8"/>
      <c r="X4323" s="3"/>
      <c r="Y4323" s="3"/>
      <c r="Z4323" s="15"/>
      <c r="AA4323" s="15"/>
    </row>
    <row r="4324" spans="1:27" ht="16.5" hidden="1">
      <c r="A4324" s="3">
        <f t="shared" si="105"/>
        <v>4321</v>
      </c>
      <c r="B4324" s="3" t="e">
        <f>VLOOKUP(D4324,DSKH!$A:$B,2,0)</f>
        <v>#N/A</v>
      </c>
      <c r="C4324" s="3"/>
      <c r="D4324" s="3"/>
      <c r="E4324" s="3"/>
      <c r="F4324" s="25"/>
      <c r="G4324" s="3"/>
      <c r="H4324" s="38"/>
      <c r="I4324" s="3"/>
      <c r="J4324" s="3"/>
      <c r="K4324" s="3"/>
      <c r="L4324" s="3"/>
      <c r="M4324" s="27"/>
      <c r="N4324" s="3"/>
      <c r="O4324" s="3"/>
      <c r="P4324" s="3"/>
      <c r="Q4324" s="3"/>
      <c r="R4324" s="3"/>
      <c r="S4324" s="3"/>
      <c r="T4324" s="3"/>
      <c r="U4324" s="3"/>
      <c r="V4324" s="3"/>
      <c r="W4324" s="8"/>
      <c r="X4324" s="3"/>
      <c r="Y4324" s="3"/>
      <c r="Z4324" s="15"/>
      <c r="AA4324" s="15"/>
    </row>
    <row r="4325" spans="1:27" ht="16.5" hidden="1">
      <c r="A4325" s="3">
        <f t="shared" si="105"/>
        <v>4322</v>
      </c>
      <c r="B4325" s="3" t="e">
        <f>VLOOKUP(D4325,DSKH!$A:$B,2,0)</f>
        <v>#N/A</v>
      </c>
      <c r="C4325" s="3"/>
      <c r="D4325" s="3"/>
      <c r="E4325" s="3"/>
      <c r="F4325" s="25"/>
      <c r="G4325" s="3"/>
      <c r="H4325" s="38"/>
      <c r="I4325" s="3"/>
      <c r="J4325" s="3"/>
      <c r="K4325" s="3"/>
      <c r="L4325" s="3"/>
      <c r="M4325" s="27"/>
      <c r="N4325" s="3"/>
      <c r="O4325" s="3"/>
      <c r="P4325" s="3"/>
      <c r="Q4325" s="3"/>
      <c r="R4325" s="3"/>
      <c r="S4325" s="3"/>
      <c r="T4325" s="3"/>
      <c r="U4325" s="3"/>
      <c r="V4325" s="3"/>
      <c r="W4325" s="8"/>
      <c r="X4325" s="3"/>
      <c r="Y4325" s="3"/>
      <c r="Z4325" s="15"/>
      <c r="AA4325" s="15"/>
    </row>
    <row r="4326" spans="1:27" ht="16.5" hidden="1">
      <c r="A4326" s="3">
        <f t="shared" si="105"/>
        <v>4323</v>
      </c>
      <c r="B4326" s="3" t="e">
        <f>VLOOKUP(D4326,DSKH!$A:$B,2,0)</f>
        <v>#N/A</v>
      </c>
      <c r="C4326" s="3"/>
      <c r="D4326" s="3"/>
      <c r="E4326" s="3"/>
      <c r="F4326" s="25"/>
      <c r="G4326" s="3"/>
      <c r="H4326" s="38"/>
      <c r="I4326" s="3"/>
      <c r="J4326" s="3"/>
      <c r="K4326" s="3"/>
      <c r="L4326" s="3"/>
      <c r="M4326" s="27"/>
      <c r="N4326" s="3"/>
      <c r="O4326" s="3"/>
      <c r="P4326" s="3"/>
      <c r="Q4326" s="3"/>
      <c r="R4326" s="3"/>
      <c r="S4326" s="3"/>
      <c r="T4326" s="3"/>
      <c r="U4326" s="3"/>
      <c r="V4326" s="3"/>
      <c r="W4326" s="8"/>
      <c r="X4326" s="3"/>
      <c r="Y4326" s="3"/>
      <c r="Z4326" s="15"/>
      <c r="AA4326" s="15"/>
    </row>
    <row r="4327" spans="1:27" ht="16.5" hidden="1">
      <c r="A4327" s="3">
        <f t="shared" si="105"/>
        <v>4324</v>
      </c>
      <c r="B4327" s="3" t="e">
        <f>VLOOKUP(D4327,DSKH!$A:$B,2,0)</f>
        <v>#N/A</v>
      </c>
      <c r="C4327" s="3"/>
      <c r="D4327" s="3"/>
      <c r="E4327" s="3"/>
      <c r="F4327" s="25"/>
      <c r="G4327" s="3"/>
      <c r="H4327" s="38"/>
      <c r="I4327" s="3"/>
      <c r="J4327" s="3"/>
      <c r="K4327" s="3"/>
      <c r="L4327" s="3"/>
      <c r="M4327" s="27"/>
      <c r="N4327" s="3"/>
      <c r="O4327" s="3"/>
      <c r="P4327" s="3"/>
      <c r="Q4327" s="3"/>
      <c r="R4327" s="3"/>
      <c r="S4327" s="3"/>
      <c r="T4327" s="3"/>
      <c r="U4327" s="3"/>
      <c r="V4327" s="3"/>
      <c r="W4327" s="8"/>
      <c r="X4327" s="3"/>
      <c r="Y4327" s="3"/>
      <c r="Z4327" s="15"/>
      <c r="AA4327" s="15"/>
    </row>
    <row r="4328" spans="1:27" ht="16.5" hidden="1">
      <c r="A4328" s="3">
        <f t="shared" si="105"/>
        <v>4325</v>
      </c>
      <c r="B4328" s="3" t="e">
        <f>VLOOKUP(D4328,DSKH!$A:$B,2,0)</f>
        <v>#N/A</v>
      </c>
      <c r="C4328" s="3"/>
      <c r="D4328" s="3"/>
      <c r="E4328" s="3"/>
      <c r="F4328" s="25"/>
      <c r="G4328" s="3"/>
      <c r="H4328" s="38"/>
      <c r="I4328" s="3"/>
      <c r="J4328" s="3"/>
      <c r="K4328" s="3"/>
      <c r="L4328" s="3"/>
      <c r="M4328" s="27"/>
      <c r="N4328" s="3"/>
      <c r="O4328" s="3"/>
      <c r="P4328" s="3"/>
      <c r="Q4328" s="3"/>
      <c r="R4328" s="3"/>
      <c r="S4328" s="3"/>
      <c r="T4328" s="3"/>
      <c r="U4328" s="3"/>
      <c r="V4328" s="3"/>
      <c r="W4328" s="8"/>
      <c r="X4328" s="3"/>
      <c r="Y4328" s="3"/>
      <c r="Z4328" s="15"/>
      <c r="AA4328" s="15"/>
    </row>
    <row r="4329" spans="1:27" ht="16.5" hidden="1">
      <c r="A4329" s="3">
        <f t="shared" si="105"/>
        <v>4326</v>
      </c>
      <c r="B4329" s="3" t="e">
        <f>VLOOKUP(D4329,DSKH!$A:$B,2,0)</f>
        <v>#N/A</v>
      </c>
      <c r="C4329" s="3"/>
      <c r="D4329" s="3"/>
      <c r="E4329" s="3"/>
      <c r="F4329" s="25"/>
      <c r="G4329" s="3"/>
      <c r="H4329" s="38"/>
      <c r="I4329" s="3"/>
      <c r="J4329" s="3"/>
      <c r="K4329" s="3"/>
      <c r="L4329" s="3"/>
      <c r="M4329" s="27"/>
      <c r="N4329" s="3"/>
      <c r="O4329" s="3"/>
      <c r="P4329" s="3"/>
      <c r="Q4329" s="3"/>
      <c r="R4329" s="3"/>
      <c r="S4329" s="3"/>
      <c r="T4329" s="3"/>
      <c r="U4329" s="3"/>
      <c r="V4329" s="3"/>
      <c r="W4329" s="8"/>
      <c r="X4329" s="3"/>
      <c r="Y4329" s="3"/>
      <c r="Z4329" s="15"/>
      <c r="AA4329" s="15"/>
    </row>
    <row r="4330" spans="1:27" ht="16.5" hidden="1">
      <c r="A4330" s="3">
        <f t="shared" si="105"/>
        <v>4327</v>
      </c>
      <c r="B4330" s="3" t="e">
        <f>VLOOKUP(D4330,DSKH!$A:$B,2,0)</f>
        <v>#N/A</v>
      </c>
      <c r="C4330" s="3"/>
      <c r="D4330" s="3"/>
      <c r="E4330" s="3"/>
      <c r="F4330" s="25"/>
      <c r="G4330" s="3"/>
      <c r="H4330" s="38"/>
      <c r="I4330" s="3"/>
      <c r="J4330" s="3"/>
      <c r="K4330" s="3"/>
      <c r="L4330" s="3"/>
      <c r="M4330" s="27"/>
      <c r="N4330" s="3"/>
      <c r="O4330" s="3"/>
      <c r="P4330" s="3"/>
      <c r="Q4330" s="3"/>
      <c r="R4330" s="3"/>
      <c r="S4330" s="3"/>
      <c r="T4330" s="3"/>
      <c r="U4330" s="3"/>
      <c r="V4330" s="3"/>
      <c r="W4330" s="8"/>
      <c r="X4330" s="3"/>
      <c r="Y4330" s="3"/>
      <c r="Z4330" s="15"/>
      <c r="AA4330" s="15"/>
    </row>
    <row r="4331" spans="1:27" ht="16.5" hidden="1">
      <c r="A4331" s="3">
        <f t="shared" si="105"/>
        <v>4328</v>
      </c>
      <c r="B4331" s="3" t="e">
        <f>VLOOKUP(D4331,DSKH!$A:$B,2,0)</f>
        <v>#N/A</v>
      </c>
      <c r="C4331" s="3"/>
      <c r="D4331" s="3"/>
      <c r="E4331" s="3"/>
      <c r="F4331" s="25"/>
      <c r="G4331" s="3"/>
      <c r="H4331" s="38"/>
      <c r="I4331" s="3"/>
      <c r="J4331" s="3"/>
      <c r="K4331" s="3"/>
      <c r="L4331" s="3"/>
      <c r="M4331" s="27"/>
      <c r="N4331" s="3"/>
      <c r="O4331" s="3"/>
      <c r="P4331" s="3"/>
      <c r="Q4331" s="3"/>
      <c r="R4331" s="3"/>
      <c r="S4331" s="3"/>
      <c r="T4331" s="3"/>
      <c r="U4331" s="3"/>
      <c r="V4331" s="3"/>
      <c r="W4331" s="8"/>
      <c r="X4331" s="3"/>
      <c r="Y4331" s="3"/>
      <c r="Z4331" s="15"/>
      <c r="AA4331" s="15"/>
    </row>
    <row r="4332" spans="1:27" ht="16.5" hidden="1">
      <c r="A4332" s="3">
        <f t="shared" si="105"/>
        <v>4329</v>
      </c>
      <c r="B4332" s="3" t="e">
        <f>VLOOKUP(D4332,DSKH!$A:$B,2,0)</f>
        <v>#N/A</v>
      </c>
      <c r="C4332" s="3"/>
      <c r="D4332" s="3"/>
      <c r="E4332" s="3"/>
      <c r="F4332" s="25"/>
      <c r="G4332" s="3"/>
      <c r="H4332" s="38"/>
      <c r="I4332" s="3"/>
      <c r="J4332" s="3"/>
      <c r="K4332" s="3"/>
      <c r="L4332" s="3"/>
      <c r="M4332" s="27"/>
      <c r="N4332" s="3"/>
      <c r="O4332" s="3"/>
      <c r="P4332" s="3"/>
      <c r="Q4332" s="3"/>
      <c r="R4332" s="3"/>
      <c r="S4332" s="3"/>
      <c r="T4332" s="3"/>
      <c r="U4332" s="3"/>
      <c r="V4332" s="3"/>
      <c r="W4332" s="8"/>
      <c r="X4332" s="3"/>
      <c r="Y4332" s="3"/>
      <c r="Z4332" s="15"/>
      <c r="AA4332" s="15"/>
    </row>
    <row r="4333" spans="1:27" ht="16.5" hidden="1">
      <c r="A4333" s="3">
        <f t="shared" si="105"/>
        <v>4330</v>
      </c>
      <c r="B4333" s="3" t="e">
        <f>VLOOKUP(D4333,DSKH!$A:$B,2,0)</f>
        <v>#N/A</v>
      </c>
      <c r="C4333" s="3"/>
      <c r="D4333" s="3"/>
      <c r="E4333" s="3"/>
      <c r="F4333" s="25"/>
      <c r="G4333" s="3"/>
      <c r="H4333" s="38"/>
      <c r="I4333" s="3"/>
      <c r="J4333" s="3"/>
      <c r="K4333" s="3"/>
      <c r="L4333" s="3"/>
      <c r="M4333" s="27"/>
      <c r="N4333" s="3"/>
      <c r="O4333" s="3"/>
      <c r="P4333" s="3"/>
      <c r="Q4333" s="3"/>
      <c r="R4333" s="3"/>
      <c r="S4333" s="3"/>
      <c r="T4333" s="3"/>
      <c r="U4333" s="3"/>
      <c r="V4333" s="3"/>
      <c r="W4333" s="8"/>
      <c r="X4333" s="3"/>
      <c r="Y4333" s="3"/>
      <c r="Z4333" s="15"/>
      <c r="AA4333" s="15"/>
    </row>
    <row r="4334" spans="1:27" ht="16.5" hidden="1">
      <c r="A4334" s="3">
        <f t="shared" si="105"/>
        <v>4331</v>
      </c>
      <c r="B4334" s="3" t="e">
        <f>VLOOKUP(D4334,DSKH!$A:$B,2,0)</f>
        <v>#N/A</v>
      </c>
      <c r="C4334" s="3"/>
      <c r="D4334" s="3"/>
      <c r="E4334" s="3"/>
      <c r="F4334" s="25"/>
      <c r="G4334" s="3"/>
      <c r="H4334" s="38"/>
      <c r="I4334" s="3"/>
      <c r="J4334" s="3"/>
      <c r="K4334" s="3"/>
      <c r="L4334" s="3"/>
      <c r="M4334" s="27"/>
      <c r="N4334" s="3"/>
      <c r="O4334" s="3"/>
      <c r="P4334" s="3"/>
      <c r="Q4334" s="3"/>
      <c r="R4334" s="3"/>
      <c r="S4334" s="3"/>
      <c r="T4334" s="3"/>
      <c r="U4334" s="3"/>
      <c r="V4334" s="3"/>
      <c r="W4334" s="8"/>
      <c r="X4334" s="3"/>
      <c r="Y4334" s="3"/>
      <c r="Z4334" s="15"/>
      <c r="AA4334" s="15"/>
    </row>
    <row r="4335" spans="1:27" ht="16.5" hidden="1">
      <c r="A4335" s="3">
        <f t="shared" si="105"/>
        <v>4332</v>
      </c>
      <c r="B4335" s="3" t="e">
        <f>VLOOKUP(D4335,DSKH!$A:$B,2,0)</f>
        <v>#N/A</v>
      </c>
      <c r="C4335" s="3"/>
      <c r="D4335" s="3"/>
      <c r="E4335" s="3"/>
      <c r="F4335" s="25"/>
      <c r="G4335" s="3"/>
      <c r="H4335" s="38"/>
      <c r="I4335" s="3"/>
      <c r="J4335" s="3"/>
      <c r="K4335" s="3"/>
      <c r="L4335" s="3"/>
      <c r="M4335" s="27"/>
      <c r="N4335" s="3"/>
      <c r="O4335" s="3"/>
      <c r="P4335" s="3"/>
      <c r="Q4335" s="3"/>
      <c r="R4335" s="3"/>
      <c r="S4335" s="3"/>
      <c r="T4335" s="3"/>
      <c r="U4335" s="3"/>
      <c r="V4335" s="3"/>
      <c r="W4335" s="8"/>
      <c r="X4335" s="3"/>
      <c r="Y4335" s="3"/>
      <c r="Z4335" s="15"/>
      <c r="AA4335" s="15"/>
    </row>
    <row r="4336" spans="1:27" ht="16.5" hidden="1">
      <c r="A4336" s="3">
        <f t="shared" si="105"/>
        <v>4333</v>
      </c>
      <c r="B4336" s="3" t="e">
        <f>VLOOKUP(D4336,DSKH!$A:$B,2,0)</f>
        <v>#N/A</v>
      </c>
      <c r="C4336" s="3"/>
      <c r="D4336" s="3"/>
      <c r="E4336" s="3"/>
      <c r="F4336" s="25"/>
      <c r="G4336" s="3"/>
      <c r="H4336" s="38"/>
      <c r="I4336" s="3"/>
      <c r="J4336" s="3"/>
      <c r="K4336" s="3"/>
      <c r="L4336" s="3"/>
      <c r="M4336" s="27"/>
      <c r="N4336" s="3"/>
      <c r="O4336" s="3"/>
      <c r="P4336" s="3"/>
      <c r="Q4336" s="3"/>
      <c r="R4336" s="3"/>
      <c r="S4336" s="3"/>
      <c r="T4336" s="3"/>
      <c r="U4336" s="3"/>
      <c r="V4336" s="3"/>
      <c r="W4336" s="8"/>
      <c r="X4336" s="3"/>
      <c r="Y4336" s="3"/>
      <c r="Z4336" s="15"/>
      <c r="AA4336" s="15"/>
    </row>
    <row r="4337" spans="1:27" ht="16.5" hidden="1">
      <c r="A4337" s="3">
        <f t="shared" si="105"/>
        <v>4334</v>
      </c>
      <c r="B4337" s="3" t="e">
        <f>VLOOKUP(D4337,DSKH!$A:$B,2,0)</f>
        <v>#N/A</v>
      </c>
      <c r="C4337" s="3"/>
      <c r="D4337" s="3"/>
      <c r="E4337" s="3"/>
      <c r="F4337" s="25"/>
      <c r="G4337" s="3"/>
      <c r="H4337" s="38"/>
      <c r="I4337" s="3"/>
      <c r="J4337" s="3"/>
      <c r="K4337" s="3"/>
      <c r="L4337" s="3"/>
      <c r="M4337" s="27"/>
      <c r="N4337" s="3"/>
      <c r="O4337" s="3"/>
      <c r="P4337" s="3"/>
      <c r="Q4337" s="3"/>
      <c r="R4337" s="3"/>
      <c r="S4337" s="3"/>
      <c r="T4337" s="3"/>
      <c r="U4337" s="3"/>
      <c r="V4337" s="3"/>
      <c r="W4337" s="8"/>
      <c r="X4337" s="3"/>
      <c r="Y4337" s="3"/>
      <c r="Z4337" s="15"/>
      <c r="AA4337" s="15"/>
    </row>
    <row r="4338" spans="1:27" ht="16.5" hidden="1">
      <c r="A4338" s="3">
        <f t="shared" si="105"/>
        <v>4335</v>
      </c>
      <c r="B4338" s="3" t="e">
        <f>VLOOKUP(D4338,DSKH!$A:$B,2,0)</f>
        <v>#N/A</v>
      </c>
      <c r="C4338" s="3"/>
      <c r="D4338" s="3"/>
      <c r="E4338" s="3"/>
      <c r="F4338" s="25"/>
      <c r="G4338" s="3"/>
      <c r="H4338" s="38"/>
      <c r="I4338" s="3"/>
      <c r="J4338" s="3"/>
      <c r="K4338" s="3"/>
      <c r="L4338" s="3"/>
      <c r="M4338" s="27"/>
      <c r="N4338" s="3"/>
      <c r="O4338" s="3"/>
      <c r="P4338" s="3"/>
      <c r="Q4338" s="3"/>
      <c r="R4338" s="3"/>
      <c r="S4338" s="3"/>
      <c r="T4338" s="3"/>
      <c r="U4338" s="3"/>
      <c r="V4338" s="3"/>
      <c r="W4338" s="8"/>
      <c r="X4338" s="3"/>
      <c r="Y4338" s="3"/>
      <c r="Z4338" s="15"/>
      <c r="AA4338" s="15"/>
    </row>
    <row r="4339" spans="1:27" ht="16.5" hidden="1">
      <c r="A4339" s="3">
        <f t="shared" si="105"/>
        <v>4336</v>
      </c>
      <c r="B4339" s="3" t="e">
        <f>VLOOKUP(D4339,DSKH!$A:$B,2,0)</f>
        <v>#N/A</v>
      </c>
      <c r="C4339" s="3"/>
      <c r="D4339" s="3"/>
      <c r="E4339" s="3"/>
      <c r="F4339" s="25"/>
      <c r="G4339" s="3"/>
      <c r="H4339" s="38"/>
      <c r="I4339" s="3"/>
      <c r="J4339" s="3"/>
      <c r="K4339" s="3"/>
      <c r="L4339" s="3"/>
      <c r="M4339" s="27"/>
      <c r="N4339" s="3"/>
      <c r="O4339" s="3"/>
      <c r="P4339" s="3"/>
      <c r="Q4339" s="3"/>
      <c r="R4339" s="3"/>
      <c r="S4339" s="3"/>
      <c r="T4339" s="3"/>
      <c r="U4339" s="3"/>
      <c r="V4339" s="3"/>
      <c r="W4339" s="8"/>
      <c r="X4339" s="3"/>
      <c r="Y4339" s="3"/>
      <c r="Z4339" s="15"/>
      <c r="AA4339" s="15"/>
    </row>
    <row r="4340" spans="1:27" ht="16.5" hidden="1">
      <c r="A4340" s="3">
        <f t="shared" si="105"/>
        <v>4337</v>
      </c>
      <c r="B4340" s="3" t="e">
        <f>VLOOKUP(D4340,DSKH!$A:$B,2,0)</f>
        <v>#N/A</v>
      </c>
      <c r="C4340" s="3"/>
      <c r="D4340" s="3"/>
      <c r="E4340" s="3"/>
      <c r="F4340" s="25"/>
      <c r="G4340" s="3"/>
      <c r="H4340" s="38"/>
      <c r="I4340" s="3"/>
      <c r="J4340" s="3"/>
      <c r="K4340" s="3"/>
      <c r="L4340" s="3"/>
      <c r="M4340" s="27"/>
      <c r="N4340" s="3"/>
      <c r="O4340" s="3"/>
      <c r="P4340" s="3"/>
      <c r="Q4340" s="3"/>
      <c r="R4340" s="3"/>
      <c r="S4340" s="3"/>
      <c r="T4340" s="3"/>
      <c r="U4340" s="3"/>
      <c r="V4340" s="3"/>
      <c r="W4340" s="8"/>
      <c r="X4340" s="3"/>
      <c r="Y4340" s="3"/>
      <c r="Z4340" s="15"/>
      <c r="AA4340" s="15"/>
    </row>
    <row r="4341" spans="1:27" ht="16.5" hidden="1">
      <c r="A4341" s="3">
        <f t="shared" si="105"/>
        <v>4338</v>
      </c>
      <c r="B4341" s="3" t="e">
        <f>VLOOKUP(D4341,DSKH!$A:$B,2,0)</f>
        <v>#N/A</v>
      </c>
      <c r="C4341" s="3"/>
      <c r="D4341" s="3"/>
      <c r="E4341" s="3"/>
      <c r="F4341" s="25"/>
      <c r="G4341" s="3"/>
      <c r="H4341" s="38"/>
      <c r="I4341" s="3"/>
      <c r="J4341" s="3"/>
      <c r="K4341" s="3"/>
      <c r="L4341" s="3"/>
      <c r="M4341" s="27"/>
      <c r="N4341" s="3"/>
      <c r="O4341" s="3"/>
      <c r="P4341" s="3"/>
      <c r="Q4341" s="3"/>
      <c r="R4341" s="3"/>
      <c r="S4341" s="3"/>
      <c r="T4341" s="3"/>
      <c r="U4341" s="3"/>
      <c r="V4341" s="3"/>
      <c r="W4341" s="8"/>
      <c r="X4341" s="3"/>
      <c r="Y4341" s="3"/>
      <c r="Z4341" s="15"/>
      <c r="AA4341" s="15"/>
    </row>
    <row r="4342" spans="1:27" ht="16.5" hidden="1">
      <c r="A4342" s="3">
        <f t="shared" si="105"/>
        <v>4339</v>
      </c>
      <c r="B4342" s="3" t="e">
        <f>VLOOKUP(D4342,DSKH!$A:$B,2,0)</f>
        <v>#N/A</v>
      </c>
      <c r="C4342" s="3"/>
      <c r="D4342" s="3"/>
      <c r="E4342" s="3"/>
      <c r="F4342" s="25"/>
      <c r="G4342" s="3"/>
      <c r="H4342" s="38"/>
      <c r="I4342" s="3"/>
      <c r="J4342" s="3"/>
      <c r="K4342" s="3"/>
      <c r="L4342" s="3"/>
      <c r="M4342" s="27"/>
      <c r="N4342" s="3"/>
      <c r="O4342" s="3"/>
      <c r="P4342" s="3"/>
      <c r="Q4342" s="3"/>
      <c r="R4342" s="3"/>
      <c r="S4342" s="3"/>
      <c r="T4342" s="3"/>
      <c r="U4342" s="3"/>
      <c r="V4342" s="3"/>
      <c r="W4342" s="8"/>
      <c r="X4342" s="3"/>
      <c r="Y4342" s="3"/>
      <c r="Z4342" s="15"/>
      <c r="AA4342" s="15"/>
    </row>
    <row r="4343" spans="1:27" ht="16.5" hidden="1">
      <c r="A4343" s="3">
        <f t="shared" si="105"/>
        <v>4340</v>
      </c>
      <c r="B4343" s="3" t="e">
        <f>VLOOKUP(D4343,DSKH!$A:$B,2,0)</f>
        <v>#N/A</v>
      </c>
      <c r="C4343" s="3"/>
      <c r="D4343" s="3"/>
      <c r="E4343" s="3"/>
      <c r="F4343" s="25"/>
      <c r="G4343" s="3"/>
      <c r="H4343" s="38"/>
      <c r="I4343" s="3"/>
      <c r="J4343" s="3"/>
      <c r="K4343" s="3"/>
      <c r="L4343" s="3"/>
      <c r="M4343" s="27"/>
      <c r="N4343" s="3"/>
      <c r="O4343" s="3"/>
      <c r="P4343" s="3"/>
      <c r="Q4343" s="3"/>
      <c r="R4343" s="3"/>
      <c r="S4343" s="3"/>
      <c r="T4343" s="3"/>
      <c r="U4343" s="3"/>
      <c r="V4343" s="3"/>
      <c r="W4343" s="8"/>
      <c r="X4343" s="3"/>
      <c r="Y4343" s="3"/>
      <c r="Z4343" s="15"/>
      <c r="AA4343" s="15"/>
    </row>
    <row r="4344" spans="1:27" ht="16.5" hidden="1">
      <c r="A4344" s="3">
        <f t="shared" si="105"/>
        <v>4341</v>
      </c>
      <c r="B4344" s="3" t="e">
        <f>VLOOKUP(D4344,DSKH!$A:$B,2,0)</f>
        <v>#N/A</v>
      </c>
      <c r="C4344" s="3"/>
      <c r="D4344" s="3"/>
      <c r="E4344" s="3"/>
      <c r="F4344" s="25"/>
      <c r="G4344" s="3"/>
      <c r="H4344" s="38"/>
      <c r="I4344" s="3"/>
      <c r="J4344" s="3"/>
      <c r="K4344" s="3"/>
      <c r="L4344" s="3"/>
      <c r="M4344" s="27"/>
      <c r="N4344" s="3"/>
      <c r="O4344" s="3"/>
      <c r="P4344" s="3"/>
      <c r="Q4344" s="3"/>
      <c r="R4344" s="3"/>
      <c r="S4344" s="3"/>
      <c r="T4344" s="3"/>
      <c r="U4344" s="3"/>
      <c r="V4344" s="3"/>
      <c r="W4344" s="8"/>
      <c r="X4344" s="3"/>
      <c r="Y4344" s="3"/>
      <c r="Z4344" s="15"/>
      <c r="AA4344" s="15"/>
    </row>
    <row r="4345" spans="1:27" ht="16.5" hidden="1">
      <c r="A4345" s="3">
        <f t="shared" si="105"/>
        <v>4342</v>
      </c>
      <c r="B4345" s="3" t="e">
        <f>VLOOKUP(D4345,DSKH!$A:$B,2,0)</f>
        <v>#N/A</v>
      </c>
      <c r="C4345" s="3"/>
      <c r="D4345" s="3"/>
      <c r="E4345" s="3"/>
      <c r="F4345" s="25"/>
      <c r="G4345" s="3"/>
      <c r="H4345" s="38"/>
      <c r="I4345" s="3"/>
      <c r="J4345" s="3"/>
      <c r="K4345" s="3"/>
      <c r="L4345" s="3"/>
      <c r="M4345" s="27"/>
      <c r="N4345" s="3"/>
      <c r="O4345" s="3"/>
      <c r="P4345" s="3"/>
      <c r="Q4345" s="3"/>
      <c r="R4345" s="3"/>
      <c r="S4345" s="3"/>
      <c r="T4345" s="3"/>
      <c r="U4345" s="3"/>
      <c r="V4345" s="3"/>
      <c r="W4345" s="8"/>
      <c r="X4345" s="3"/>
      <c r="Y4345" s="3"/>
      <c r="Z4345" s="15"/>
      <c r="AA4345" s="15"/>
    </row>
    <row r="4346" spans="1:27" ht="16.5" hidden="1">
      <c r="A4346" s="3">
        <f t="shared" si="105"/>
        <v>4343</v>
      </c>
      <c r="B4346" s="3" t="e">
        <f>VLOOKUP(D4346,DSKH!$A:$B,2,0)</f>
        <v>#N/A</v>
      </c>
      <c r="C4346" s="3"/>
      <c r="D4346" s="3"/>
      <c r="E4346" s="3"/>
      <c r="F4346" s="25"/>
      <c r="G4346" s="3"/>
      <c r="H4346" s="38"/>
      <c r="I4346" s="3"/>
      <c r="J4346" s="3"/>
      <c r="K4346" s="3"/>
      <c r="L4346" s="3"/>
      <c r="M4346" s="27"/>
      <c r="N4346" s="3"/>
      <c r="O4346" s="3"/>
      <c r="P4346" s="3"/>
      <c r="Q4346" s="3"/>
      <c r="R4346" s="3"/>
      <c r="S4346" s="3"/>
      <c r="T4346" s="3"/>
      <c r="U4346" s="3"/>
      <c r="V4346" s="3"/>
      <c r="W4346" s="8"/>
      <c r="X4346" s="3"/>
      <c r="Y4346" s="3"/>
      <c r="Z4346" s="15"/>
      <c r="AA4346" s="15"/>
    </row>
    <row r="4347" spans="1:27" ht="16.5" hidden="1">
      <c r="A4347" s="3">
        <f t="shared" si="105"/>
        <v>4344</v>
      </c>
      <c r="B4347" s="3" t="e">
        <f>VLOOKUP(D4347,DSKH!$A:$B,2,0)</f>
        <v>#N/A</v>
      </c>
      <c r="C4347" s="3"/>
      <c r="D4347" s="3"/>
      <c r="E4347" s="3"/>
      <c r="F4347" s="25"/>
      <c r="G4347" s="3"/>
      <c r="H4347" s="38"/>
      <c r="I4347" s="3"/>
      <c r="J4347" s="3"/>
      <c r="K4347" s="3"/>
      <c r="L4347" s="3"/>
      <c r="M4347" s="27"/>
      <c r="N4347" s="3"/>
      <c r="O4347" s="3"/>
      <c r="P4347" s="3"/>
      <c r="Q4347" s="3"/>
      <c r="R4347" s="3"/>
      <c r="S4347" s="3"/>
      <c r="T4347" s="3"/>
      <c r="U4347" s="3"/>
      <c r="V4347" s="3"/>
      <c r="W4347" s="8"/>
      <c r="X4347" s="3"/>
      <c r="Y4347" s="3"/>
      <c r="Z4347" s="15"/>
      <c r="AA4347" s="15"/>
    </row>
    <row r="4348" spans="1:27" ht="16.5" hidden="1">
      <c r="A4348" s="3">
        <f t="shared" si="105"/>
        <v>4345</v>
      </c>
      <c r="B4348" s="3" t="e">
        <f>VLOOKUP(D4348,DSKH!$A:$B,2,0)</f>
        <v>#N/A</v>
      </c>
      <c r="C4348" s="3"/>
      <c r="D4348" s="3"/>
      <c r="E4348" s="3"/>
      <c r="F4348" s="25"/>
      <c r="G4348" s="3"/>
      <c r="H4348" s="38"/>
      <c r="I4348" s="3"/>
      <c r="J4348" s="3"/>
      <c r="K4348" s="3"/>
      <c r="L4348" s="3"/>
      <c r="M4348" s="27"/>
      <c r="N4348" s="3"/>
      <c r="O4348" s="3"/>
      <c r="P4348" s="3"/>
      <c r="Q4348" s="3"/>
      <c r="R4348" s="3"/>
      <c r="S4348" s="3"/>
      <c r="T4348" s="3"/>
      <c r="U4348" s="3"/>
      <c r="V4348" s="3"/>
      <c r="W4348" s="8"/>
      <c r="X4348" s="3"/>
      <c r="Y4348" s="3"/>
      <c r="Z4348" s="15"/>
      <c r="AA4348" s="15"/>
    </row>
    <row r="4349" spans="1:27" ht="16.5" hidden="1">
      <c r="A4349" s="3">
        <f t="shared" si="105"/>
        <v>4346</v>
      </c>
      <c r="B4349" s="3" t="e">
        <f>VLOOKUP(D4349,DSKH!$A:$B,2,0)</f>
        <v>#N/A</v>
      </c>
      <c r="C4349" s="3"/>
      <c r="D4349" s="3"/>
      <c r="E4349" s="3"/>
      <c r="F4349" s="25"/>
      <c r="G4349" s="3"/>
      <c r="H4349" s="38"/>
      <c r="I4349" s="3"/>
      <c r="J4349" s="3"/>
      <c r="K4349" s="3"/>
      <c r="L4349" s="3"/>
      <c r="M4349" s="27"/>
      <c r="N4349" s="3"/>
      <c r="O4349" s="3"/>
      <c r="P4349" s="3"/>
      <c r="Q4349" s="3"/>
      <c r="R4349" s="3"/>
      <c r="S4349" s="3"/>
      <c r="T4349" s="3"/>
      <c r="U4349" s="3"/>
      <c r="V4349" s="3"/>
      <c r="W4349" s="8"/>
      <c r="X4349" s="3"/>
      <c r="Y4349" s="3"/>
      <c r="Z4349" s="15"/>
      <c r="AA4349" s="15"/>
    </row>
    <row r="4350" spans="1:27" ht="16.5" hidden="1">
      <c r="A4350" s="3">
        <f t="shared" si="105"/>
        <v>4347</v>
      </c>
      <c r="B4350" s="3" t="e">
        <f>VLOOKUP(D4350,DSKH!$A:$B,2,0)</f>
        <v>#N/A</v>
      </c>
      <c r="C4350" s="3"/>
      <c r="D4350" s="3"/>
      <c r="E4350" s="3"/>
      <c r="F4350" s="25"/>
      <c r="G4350" s="3"/>
      <c r="H4350" s="38"/>
      <c r="I4350" s="3"/>
      <c r="J4350" s="3"/>
      <c r="K4350" s="3"/>
      <c r="L4350" s="3"/>
      <c r="M4350" s="27"/>
      <c r="N4350" s="3"/>
      <c r="O4350" s="3"/>
      <c r="P4350" s="3"/>
      <c r="Q4350" s="3"/>
      <c r="R4350" s="3"/>
      <c r="S4350" s="3"/>
      <c r="T4350" s="3"/>
      <c r="U4350" s="3"/>
      <c r="V4350" s="3"/>
      <c r="W4350" s="8"/>
      <c r="X4350" s="3"/>
      <c r="Y4350" s="3"/>
      <c r="Z4350" s="15"/>
      <c r="AA4350" s="15"/>
    </row>
    <row r="4351" spans="1:27" ht="16.5" hidden="1">
      <c r="A4351" s="3">
        <f t="shared" si="105"/>
        <v>4348</v>
      </c>
      <c r="B4351" s="3" t="e">
        <f>VLOOKUP(D4351,DSKH!$A:$B,2,0)</f>
        <v>#N/A</v>
      </c>
      <c r="C4351" s="3"/>
      <c r="D4351" s="3"/>
      <c r="E4351" s="3"/>
      <c r="F4351" s="25"/>
      <c r="G4351" s="3"/>
      <c r="H4351" s="38"/>
      <c r="I4351" s="3"/>
      <c r="J4351" s="3"/>
      <c r="K4351" s="3"/>
      <c r="L4351" s="3"/>
      <c r="M4351" s="27"/>
      <c r="N4351" s="3"/>
      <c r="O4351" s="3"/>
      <c r="P4351" s="3"/>
      <c r="Q4351" s="3"/>
      <c r="R4351" s="3"/>
      <c r="S4351" s="3"/>
      <c r="T4351" s="3"/>
      <c r="U4351" s="3"/>
      <c r="V4351" s="3"/>
      <c r="W4351" s="8"/>
      <c r="X4351" s="3"/>
      <c r="Y4351" s="3"/>
      <c r="Z4351" s="15"/>
      <c r="AA4351" s="15"/>
    </row>
    <row r="4352" spans="1:27" ht="16.5" hidden="1">
      <c r="A4352" s="3">
        <f t="shared" si="105"/>
        <v>4349</v>
      </c>
      <c r="B4352" s="3" t="e">
        <f>VLOOKUP(D4352,DSKH!$A:$B,2,0)</f>
        <v>#N/A</v>
      </c>
      <c r="C4352" s="3"/>
      <c r="D4352" s="3"/>
      <c r="E4352" s="3"/>
      <c r="F4352" s="25"/>
      <c r="G4352" s="3"/>
      <c r="H4352" s="38"/>
      <c r="I4352" s="3"/>
      <c r="J4352" s="3"/>
      <c r="K4352" s="3"/>
      <c r="L4352" s="3"/>
      <c r="M4352" s="27"/>
      <c r="N4352" s="3"/>
      <c r="O4352" s="3"/>
      <c r="P4352" s="3"/>
      <c r="Q4352" s="3"/>
      <c r="R4352" s="3"/>
      <c r="S4352" s="3"/>
      <c r="T4352" s="3"/>
      <c r="U4352" s="3"/>
      <c r="V4352" s="3"/>
      <c r="W4352" s="8"/>
      <c r="X4352" s="3"/>
      <c r="Y4352" s="3"/>
      <c r="Z4352" s="15"/>
      <c r="AA4352" s="15"/>
    </row>
    <row r="4353" spans="1:27" ht="16.5" hidden="1">
      <c r="A4353" s="3">
        <f t="shared" si="105"/>
        <v>4350</v>
      </c>
      <c r="B4353" s="3" t="e">
        <f>VLOOKUP(D4353,DSKH!$A:$B,2,0)</f>
        <v>#N/A</v>
      </c>
      <c r="C4353" s="3"/>
      <c r="D4353" s="3"/>
      <c r="E4353" s="3"/>
      <c r="F4353" s="25"/>
      <c r="G4353" s="3"/>
      <c r="H4353" s="38"/>
      <c r="I4353" s="3"/>
      <c r="J4353" s="3"/>
      <c r="K4353" s="3"/>
      <c r="L4353" s="3"/>
      <c r="M4353" s="27"/>
      <c r="N4353" s="3"/>
      <c r="O4353" s="3"/>
      <c r="P4353" s="3"/>
      <c r="Q4353" s="3"/>
      <c r="R4353" s="3"/>
      <c r="S4353" s="3"/>
      <c r="T4353" s="3"/>
      <c r="U4353" s="3"/>
      <c r="V4353" s="3"/>
      <c r="W4353" s="8"/>
      <c r="X4353" s="3"/>
      <c r="Y4353" s="3"/>
      <c r="Z4353" s="15"/>
      <c r="AA4353" s="15"/>
    </row>
    <row r="4354" spans="1:27" ht="16.5" hidden="1">
      <c r="A4354" s="3">
        <f t="shared" si="105"/>
        <v>4351</v>
      </c>
      <c r="B4354" s="3" t="e">
        <f>VLOOKUP(D4354,DSKH!$A:$B,2,0)</f>
        <v>#N/A</v>
      </c>
      <c r="C4354" s="3"/>
      <c r="D4354" s="3"/>
      <c r="E4354" s="3"/>
      <c r="F4354" s="25"/>
      <c r="G4354" s="3"/>
      <c r="H4354" s="38"/>
      <c r="I4354" s="3"/>
      <c r="J4354" s="3"/>
      <c r="K4354" s="3"/>
      <c r="L4354" s="3"/>
      <c r="M4354" s="27"/>
      <c r="N4354" s="3"/>
      <c r="O4354" s="3"/>
      <c r="P4354" s="3"/>
      <c r="Q4354" s="3"/>
      <c r="R4354" s="3"/>
      <c r="S4354" s="3"/>
      <c r="T4354" s="3"/>
      <c r="U4354" s="3"/>
      <c r="V4354" s="3"/>
      <c r="W4354" s="8"/>
      <c r="X4354" s="3"/>
      <c r="Y4354" s="3"/>
      <c r="Z4354" s="15"/>
      <c r="AA4354" s="15"/>
    </row>
    <row r="4355" spans="1:27" ht="16.5" hidden="1">
      <c r="A4355" s="3">
        <f t="shared" si="105"/>
        <v>4352</v>
      </c>
      <c r="B4355" s="3" t="e">
        <f>VLOOKUP(D4355,DSKH!$A:$B,2,0)</f>
        <v>#N/A</v>
      </c>
      <c r="C4355" s="3"/>
      <c r="D4355" s="3"/>
      <c r="E4355" s="3"/>
      <c r="F4355" s="25"/>
      <c r="G4355" s="3"/>
      <c r="H4355" s="38"/>
      <c r="I4355" s="3"/>
      <c r="J4355" s="3"/>
      <c r="K4355" s="3"/>
      <c r="L4355" s="3"/>
      <c r="M4355" s="27"/>
      <c r="N4355" s="3"/>
      <c r="O4355" s="3"/>
      <c r="P4355" s="3"/>
      <c r="Q4355" s="3"/>
      <c r="R4355" s="3"/>
      <c r="S4355" s="3"/>
      <c r="T4355" s="3"/>
      <c r="U4355" s="3"/>
      <c r="V4355" s="3"/>
      <c r="W4355" s="8"/>
      <c r="X4355" s="3"/>
      <c r="Y4355" s="3"/>
      <c r="Z4355" s="15"/>
      <c r="AA4355" s="15"/>
    </row>
    <row r="4356" spans="1:27" ht="16.5" hidden="1">
      <c r="A4356" s="3">
        <f t="shared" si="105"/>
        <v>4353</v>
      </c>
      <c r="B4356" s="3" t="e">
        <f>VLOOKUP(D4356,DSKH!$A:$B,2,0)</f>
        <v>#N/A</v>
      </c>
      <c r="C4356" s="3"/>
      <c r="D4356" s="3"/>
      <c r="E4356" s="3"/>
      <c r="F4356" s="25"/>
      <c r="G4356" s="3"/>
      <c r="H4356" s="38"/>
      <c r="I4356" s="3"/>
      <c r="J4356" s="3"/>
      <c r="K4356" s="3"/>
      <c r="L4356" s="3"/>
      <c r="M4356" s="27"/>
      <c r="N4356" s="3"/>
      <c r="O4356" s="3"/>
      <c r="P4356" s="3"/>
      <c r="Q4356" s="3"/>
      <c r="R4356" s="3"/>
      <c r="S4356" s="3"/>
      <c r="T4356" s="3"/>
      <c r="U4356" s="3"/>
      <c r="V4356" s="3"/>
      <c r="W4356" s="8"/>
      <c r="X4356" s="3"/>
      <c r="Y4356" s="3"/>
      <c r="Z4356" s="15"/>
      <c r="AA4356" s="15"/>
    </row>
    <row r="4357" spans="1:27" ht="16.5" hidden="1">
      <c r="A4357" s="3">
        <f t="shared" si="105"/>
        <v>4354</v>
      </c>
      <c r="B4357" s="3" t="e">
        <f>VLOOKUP(D4357,DSKH!$A:$B,2,0)</f>
        <v>#N/A</v>
      </c>
      <c r="C4357" s="3"/>
      <c r="D4357" s="3"/>
      <c r="E4357" s="3"/>
      <c r="F4357" s="25"/>
      <c r="G4357" s="3"/>
      <c r="H4357" s="38"/>
      <c r="I4357" s="3"/>
      <c r="J4357" s="3"/>
      <c r="K4357" s="3"/>
      <c r="L4357" s="3"/>
      <c r="M4357" s="27"/>
      <c r="N4357" s="3"/>
      <c r="O4357" s="3"/>
      <c r="P4357" s="3"/>
      <c r="Q4357" s="3"/>
      <c r="R4357" s="3"/>
      <c r="S4357" s="3"/>
      <c r="T4357" s="3"/>
      <c r="U4357" s="3"/>
      <c r="V4357" s="3"/>
      <c r="W4357" s="8"/>
      <c r="X4357" s="3"/>
      <c r="Y4357" s="3"/>
      <c r="Z4357" s="15"/>
      <c r="AA4357" s="15"/>
    </row>
    <row r="4358" spans="1:27" ht="16.5" hidden="1">
      <c r="A4358" s="3">
        <f t="shared" si="105"/>
        <v>4355</v>
      </c>
      <c r="B4358" s="3" t="e">
        <f>VLOOKUP(D4358,DSKH!$A:$B,2,0)</f>
        <v>#N/A</v>
      </c>
      <c r="C4358" s="3"/>
      <c r="D4358" s="3"/>
      <c r="E4358" s="3"/>
      <c r="F4358" s="25"/>
      <c r="G4358" s="3"/>
      <c r="H4358" s="38"/>
      <c r="I4358" s="3"/>
      <c r="J4358" s="3"/>
      <c r="K4358" s="3"/>
      <c r="L4358" s="3"/>
      <c r="M4358" s="27"/>
      <c r="N4358" s="3"/>
      <c r="O4358" s="3"/>
      <c r="P4358" s="3"/>
      <c r="Q4358" s="3"/>
      <c r="R4358" s="3"/>
      <c r="S4358" s="3"/>
      <c r="T4358" s="3"/>
      <c r="U4358" s="3"/>
      <c r="V4358" s="3"/>
      <c r="W4358" s="8"/>
      <c r="X4358" s="3"/>
      <c r="Y4358" s="3"/>
      <c r="Z4358" s="15"/>
      <c r="AA4358" s="15"/>
    </row>
    <row r="4359" spans="1:27" ht="16.5" hidden="1">
      <c r="A4359" s="3">
        <f t="shared" si="105"/>
        <v>4356</v>
      </c>
      <c r="B4359" s="3" t="e">
        <f>VLOOKUP(D4359,DSKH!$A:$B,2,0)</f>
        <v>#N/A</v>
      </c>
      <c r="C4359" s="3"/>
      <c r="D4359" s="3"/>
      <c r="E4359" s="3"/>
      <c r="F4359" s="25"/>
      <c r="G4359" s="3"/>
      <c r="H4359" s="38"/>
      <c r="I4359" s="3"/>
      <c r="J4359" s="3"/>
      <c r="K4359" s="3"/>
      <c r="L4359" s="3"/>
      <c r="M4359" s="27"/>
      <c r="N4359" s="3"/>
      <c r="O4359" s="3"/>
      <c r="P4359" s="3"/>
      <c r="Q4359" s="3"/>
      <c r="R4359" s="3"/>
      <c r="S4359" s="3"/>
      <c r="T4359" s="3"/>
      <c r="U4359" s="3"/>
      <c r="V4359" s="3"/>
      <c r="W4359" s="8"/>
      <c r="X4359" s="3"/>
      <c r="Y4359" s="3"/>
      <c r="Z4359" s="15"/>
      <c r="AA4359" s="15"/>
    </row>
    <row r="4360" spans="1:27" ht="16.5" hidden="1">
      <c r="A4360" s="3">
        <f t="shared" si="105"/>
        <v>4357</v>
      </c>
      <c r="B4360" s="3" t="e">
        <f>VLOOKUP(D4360,DSKH!$A:$B,2,0)</f>
        <v>#N/A</v>
      </c>
      <c r="C4360" s="3"/>
      <c r="D4360" s="3"/>
      <c r="E4360" s="3"/>
      <c r="F4360" s="25"/>
      <c r="G4360" s="3"/>
      <c r="H4360" s="38"/>
      <c r="I4360" s="3"/>
      <c r="J4360" s="3"/>
      <c r="K4360" s="3"/>
      <c r="L4360" s="3"/>
      <c r="M4360" s="27"/>
      <c r="N4360" s="3"/>
      <c r="O4360" s="3"/>
      <c r="P4360" s="3"/>
      <c r="Q4360" s="3"/>
      <c r="R4360" s="3"/>
      <c r="S4360" s="3"/>
      <c r="T4360" s="3"/>
      <c r="U4360" s="3"/>
      <c r="V4360" s="3"/>
      <c r="W4360" s="8"/>
      <c r="X4360" s="3"/>
      <c r="Y4360" s="3"/>
      <c r="Z4360" s="15"/>
      <c r="AA4360" s="15"/>
    </row>
    <row r="4361" spans="1:27" ht="16.5" hidden="1">
      <c r="A4361" s="3">
        <f t="shared" si="105"/>
        <v>4358</v>
      </c>
      <c r="B4361" s="3" t="e">
        <f>VLOOKUP(D4361,DSKH!$A:$B,2,0)</f>
        <v>#N/A</v>
      </c>
      <c r="C4361" s="3"/>
      <c r="D4361" s="3"/>
      <c r="E4361" s="3"/>
      <c r="F4361" s="25"/>
      <c r="G4361" s="3"/>
      <c r="H4361" s="38"/>
      <c r="I4361" s="3"/>
      <c r="J4361" s="3"/>
      <c r="K4361" s="3"/>
      <c r="L4361" s="3"/>
      <c r="M4361" s="27"/>
      <c r="N4361" s="3"/>
      <c r="O4361" s="3"/>
      <c r="P4361" s="3"/>
      <c r="Q4361" s="3"/>
      <c r="R4361" s="3"/>
      <c r="S4361" s="3"/>
      <c r="T4361" s="3"/>
      <c r="U4361" s="3"/>
      <c r="V4361" s="3"/>
      <c r="W4361" s="8"/>
      <c r="X4361" s="3"/>
      <c r="Y4361" s="3"/>
      <c r="Z4361" s="15"/>
      <c r="AA4361" s="15"/>
    </row>
    <row r="4362" spans="1:27" ht="16.5" hidden="1">
      <c r="A4362" s="3">
        <f t="shared" si="105"/>
        <v>4359</v>
      </c>
      <c r="B4362" s="3" t="e">
        <f>VLOOKUP(D4362,DSKH!$A:$B,2,0)</f>
        <v>#N/A</v>
      </c>
      <c r="C4362" s="3"/>
      <c r="D4362" s="3"/>
      <c r="E4362" s="3"/>
      <c r="F4362" s="25"/>
      <c r="G4362" s="3"/>
      <c r="H4362" s="38"/>
      <c r="I4362" s="3"/>
      <c r="J4362" s="3"/>
      <c r="K4362" s="3"/>
      <c r="L4362" s="3"/>
      <c r="M4362" s="27"/>
      <c r="N4362" s="3"/>
      <c r="O4362" s="3"/>
      <c r="P4362" s="3"/>
      <c r="Q4362" s="3"/>
      <c r="R4362" s="3"/>
      <c r="S4362" s="3"/>
      <c r="T4362" s="3"/>
      <c r="U4362" s="3"/>
      <c r="V4362" s="3"/>
      <c r="W4362" s="8"/>
      <c r="X4362" s="3"/>
      <c r="Y4362" s="3"/>
      <c r="Z4362" s="15"/>
      <c r="AA4362" s="15"/>
    </row>
    <row r="4363" spans="1:27" ht="16.5" hidden="1">
      <c r="A4363" s="3">
        <f t="shared" si="105"/>
        <v>4360</v>
      </c>
      <c r="B4363" s="3" t="e">
        <f>VLOOKUP(D4363,DSKH!$A:$B,2,0)</f>
        <v>#N/A</v>
      </c>
      <c r="C4363" s="3"/>
      <c r="D4363" s="3"/>
      <c r="E4363" s="3"/>
      <c r="F4363" s="25"/>
      <c r="G4363" s="3"/>
      <c r="H4363" s="38"/>
      <c r="I4363" s="3"/>
      <c r="J4363" s="3"/>
      <c r="K4363" s="3"/>
      <c r="L4363" s="3"/>
      <c r="M4363" s="27"/>
      <c r="N4363" s="3"/>
      <c r="O4363" s="3"/>
      <c r="P4363" s="3"/>
      <c r="Q4363" s="3"/>
      <c r="R4363" s="3"/>
      <c r="S4363" s="3"/>
      <c r="T4363" s="3"/>
      <c r="U4363" s="3"/>
      <c r="V4363" s="3"/>
      <c r="W4363" s="8"/>
      <c r="X4363" s="3"/>
      <c r="Y4363" s="3"/>
      <c r="Z4363" s="15"/>
      <c r="AA4363" s="15"/>
    </row>
    <row r="4364" spans="1:27" ht="16.5" hidden="1">
      <c r="A4364" s="3">
        <f t="shared" si="105"/>
        <v>4361</v>
      </c>
      <c r="B4364" s="3" t="e">
        <f>VLOOKUP(D4364,DSKH!$A:$B,2,0)</f>
        <v>#N/A</v>
      </c>
      <c r="C4364" s="3"/>
      <c r="D4364" s="3"/>
      <c r="E4364" s="3"/>
      <c r="F4364" s="25"/>
      <c r="G4364" s="3"/>
      <c r="H4364" s="38"/>
      <c r="I4364" s="3"/>
      <c r="J4364" s="3"/>
      <c r="K4364" s="3"/>
      <c r="L4364" s="3"/>
      <c r="M4364" s="27"/>
      <c r="N4364" s="3"/>
      <c r="O4364" s="3"/>
      <c r="P4364" s="3"/>
      <c r="Q4364" s="3"/>
      <c r="R4364" s="3"/>
      <c r="S4364" s="3"/>
      <c r="T4364" s="3"/>
      <c r="U4364" s="3"/>
      <c r="V4364" s="3"/>
      <c r="W4364" s="8"/>
      <c r="X4364" s="3"/>
      <c r="Y4364" s="3"/>
      <c r="Z4364" s="15"/>
      <c r="AA4364" s="15"/>
    </row>
    <row r="4365" spans="1:27" ht="16.5" hidden="1">
      <c r="A4365" s="3">
        <f t="shared" si="105"/>
        <v>4362</v>
      </c>
      <c r="B4365" s="3" t="e">
        <f>VLOOKUP(D4365,DSKH!$A:$B,2,0)</f>
        <v>#N/A</v>
      </c>
      <c r="C4365" s="3"/>
      <c r="D4365" s="3"/>
      <c r="E4365" s="3"/>
      <c r="F4365" s="25"/>
      <c r="G4365" s="3"/>
      <c r="H4365" s="38"/>
      <c r="I4365" s="3"/>
      <c r="J4365" s="3"/>
      <c r="K4365" s="3"/>
      <c r="L4365" s="3"/>
      <c r="M4365" s="27"/>
      <c r="N4365" s="3"/>
      <c r="O4365" s="3"/>
      <c r="P4365" s="3"/>
      <c r="Q4365" s="3"/>
      <c r="R4365" s="3"/>
      <c r="S4365" s="3"/>
      <c r="T4365" s="3"/>
      <c r="U4365" s="3"/>
      <c r="V4365" s="3"/>
      <c r="W4365" s="8"/>
      <c r="X4365" s="3"/>
      <c r="Y4365" s="3"/>
      <c r="Z4365" s="15"/>
      <c r="AA4365" s="15"/>
    </row>
    <row r="4366" spans="1:27" ht="16.5" hidden="1">
      <c r="A4366" s="3">
        <f t="shared" si="105"/>
        <v>4363</v>
      </c>
      <c r="B4366" s="3" t="e">
        <f>VLOOKUP(D4366,DSKH!$A:$B,2,0)</f>
        <v>#N/A</v>
      </c>
      <c r="C4366" s="3"/>
      <c r="D4366" s="3"/>
      <c r="E4366" s="3"/>
      <c r="F4366" s="25"/>
      <c r="G4366" s="3"/>
      <c r="H4366" s="38"/>
      <c r="I4366" s="3"/>
      <c r="J4366" s="3"/>
      <c r="K4366" s="3"/>
      <c r="L4366" s="3"/>
      <c r="M4366" s="27"/>
      <c r="N4366" s="3"/>
      <c r="O4366" s="3"/>
      <c r="P4366" s="3"/>
      <c r="Q4366" s="3"/>
      <c r="R4366" s="3"/>
      <c r="S4366" s="3"/>
      <c r="T4366" s="3"/>
      <c r="U4366" s="3"/>
      <c r="V4366" s="3"/>
      <c r="W4366" s="8"/>
      <c r="X4366" s="3"/>
      <c r="Y4366" s="3"/>
      <c r="Z4366" s="15"/>
      <c r="AA4366" s="15"/>
    </row>
    <row r="4367" spans="1:27" ht="16.5" hidden="1">
      <c r="A4367" s="3">
        <f t="shared" si="105"/>
        <v>4364</v>
      </c>
      <c r="B4367" s="3" t="e">
        <f>VLOOKUP(D4367,DSKH!$A:$B,2,0)</f>
        <v>#N/A</v>
      </c>
      <c r="C4367" s="3"/>
      <c r="D4367" s="3"/>
      <c r="E4367" s="3"/>
      <c r="F4367" s="25"/>
      <c r="G4367" s="3"/>
      <c r="H4367" s="38"/>
      <c r="I4367" s="3"/>
      <c r="J4367" s="3"/>
      <c r="K4367" s="3"/>
      <c r="L4367" s="3"/>
      <c r="M4367" s="27"/>
      <c r="N4367" s="3"/>
      <c r="O4367" s="3"/>
      <c r="P4367" s="3"/>
      <c r="Q4367" s="3"/>
      <c r="R4367" s="3"/>
      <c r="S4367" s="3"/>
      <c r="T4367" s="3"/>
      <c r="U4367" s="3"/>
      <c r="V4367" s="3"/>
      <c r="W4367" s="8"/>
      <c r="X4367" s="3"/>
      <c r="Y4367" s="3"/>
      <c r="Z4367" s="15"/>
      <c r="AA4367" s="15"/>
    </row>
    <row r="4368" spans="1:27" ht="16.5" hidden="1">
      <c r="A4368" s="3">
        <f t="shared" si="105"/>
        <v>4365</v>
      </c>
      <c r="B4368" s="3" t="e">
        <f>VLOOKUP(D4368,DSKH!$A:$B,2,0)</f>
        <v>#N/A</v>
      </c>
      <c r="C4368" s="3"/>
      <c r="D4368" s="3"/>
      <c r="E4368" s="3"/>
      <c r="F4368" s="25"/>
      <c r="G4368" s="3"/>
      <c r="H4368" s="38"/>
      <c r="I4368" s="3"/>
      <c r="J4368" s="3"/>
      <c r="K4368" s="3"/>
      <c r="L4368" s="3"/>
      <c r="M4368" s="27"/>
      <c r="N4368" s="3"/>
      <c r="O4368" s="3"/>
      <c r="P4368" s="3"/>
      <c r="Q4368" s="3"/>
      <c r="R4368" s="3"/>
      <c r="S4368" s="3"/>
      <c r="T4368" s="3"/>
      <c r="U4368" s="3"/>
      <c r="V4368" s="3"/>
      <c r="W4368" s="8"/>
      <c r="X4368" s="3"/>
      <c r="Y4368" s="3"/>
      <c r="Z4368" s="15"/>
      <c r="AA4368" s="15"/>
    </row>
    <row r="4369" spans="1:27" ht="16.5" hidden="1">
      <c r="A4369" s="3">
        <f t="shared" si="105"/>
        <v>4366</v>
      </c>
      <c r="B4369" s="3" t="e">
        <f>VLOOKUP(D4369,DSKH!$A:$B,2,0)</f>
        <v>#N/A</v>
      </c>
      <c r="C4369" s="3"/>
      <c r="D4369" s="3"/>
      <c r="E4369" s="3"/>
      <c r="F4369" s="25"/>
      <c r="G4369" s="3"/>
      <c r="H4369" s="38"/>
      <c r="I4369" s="3"/>
      <c r="J4369" s="3"/>
      <c r="K4369" s="3"/>
      <c r="L4369" s="3"/>
      <c r="M4369" s="27"/>
      <c r="N4369" s="3"/>
      <c r="O4369" s="3"/>
      <c r="P4369" s="3"/>
      <c r="Q4369" s="3"/>
      <c r="R4369" s="3"/>
      <c r="S4369" s="3"/>
      <c r="T4369" s="3"/>
      <c r="U4369" s="3"/>
      <c r="V4369" s="3"/>
      <c r="W4369" s="8"/>
      <c r="X4369" s="3"/>
      <c r="Y4369" s="3"/>
      <c r="Z4369" s="15"/>
      <c r="AA4369" s="15"/>
    </row>
    <row r="4370" spans="1:27" ht="16.5" hidden="1">
      <c r="A4370" s="3">
        <f t="shared" si="105"/>
        <v>4367</v>
      </c>
      <c r="B4370" s="3" t="e">
        <f>VLOOKUP(D4370,DSKH!$A:$B,2,0)</f>
        <v>#N/A</v>
      </c>
      <c r="C4370" s="3"/>
      <c r="D4370" s="3"/>
      <c r="E4370" s="3"/>
      <c r="F4370" s="25"/>
      <c r="G4370" s="3"/>
      <c r="H4370" s="38"/>
      <c r="I4370" s="3"/>
      <c r="J4370" s="3"/>
      <c r="K4370" s="3"/>
      <c r="L4370" s="3"/>
      <c r="M4370" s="27"/>
      <c r="N4370" s="3"/>
      <c r="O4370" s="3"/>
      <c r="P4370" s="3"/>
      <c r="Q4370" s="3"/>
      <c r="R4370" s="3"/>
      <c r="S4370" s="3"/>
      <c r="T4370" s="3"/>
      <c r="U4370" s="3"/>
      <c r="V4370" s="3"/>
      <c r="W4370" s="8"/>
      <c r="X4370" s="3"/>
      <c r="Y4370" s="3"/>
      <c r="Z4370" s="15"/>
      <c r="AA4370" s="15"/>
    </row>
    <row r="4371" spans="1:27" ht="16.5" hidden="1">
      <c r="A4371" s="3">
        <f t="shared" si="105"/>
        <v>4368</v>
      </c>
      <c r="B4371" s="3" t="e">
        <f>VLOOKUP(D4371,DSKH!$A:$B,2,0)</f>
        <v>#N/A</v>
      </c>
      <c r="C4371" s="3"/>
      <c r="D4371" s="3"/>
      <c r="E4371" s="3"/>
      <c r="F4371" s="25"/>
      <c r="G4371" s="3"/>
      <c r="H4371" s="38"/>
      <c r="I4371" s="3"/>
      <c r="J4371" s="3"/>
      <c r="K4371" s="3"/>
      <c r="L4371" s="3"/>
      <c r="M4371" s="27"/>
      <c r="N4371" s="3"/>
      <c r="O4371" s="3"/>
      <c r="P4371" s="3"/>
      <c r="Q4371" s="3"/>
      <c r="R4371" s="3"/>
      <c r="S4371" s="3"/>
      <c r="T4371" s="3"/>
      <c r="U4371" s="3"/>
      <c r="V4371" s="3"/>
      <c r="W4371" s="8"/>
      <c r="X4371" s="3"/>
      <c r="Y4371" s="3"/>
      <c r="Z4371" s="15"/>
      <c r="AA4371" s="15"/>
    </row>
    <row r="4372" spans="1:27" ht="16.5" hidden="1">
      <c r="A4372" s="3">
        <f t="shared" si="105"/>
        <v>4369</v>
      </c>
      <c r="B4372" s="3" t="e">
        <f>VLOOKUP(D4372,DSKH!$A:$B,2,0)</f>
        <v>#N/A</v>
      </c>
      <c r="C4372" s="3"/>
      <c r="D4372" s="3"/>
      <c r="E4372" s="3"/>
      <c r="F4372" s="25"/>
      <c r="G4372" s="3"/>
      <c r="H4372" s="38"/>
      <c r="I4372" s="3"/>
      <c r="J4372" s="3"/>
      <c r="K4372" s="3"/>
      <c r="L4372" s="3"/>
      <c r="M4372" s="27"/>
      <c r="N4372" s="3"/>
      <c r="O4372" s="3"/>
      <c r="P4372" s="3"/>
      <c r="Q4372" s="3"/>
      <c r="R4372" s="3"/>
      <c r="S4372" s="3"/>
      <c r="T4372" s="3"/>
      <c r="U4372" s="3"/>
      <c r="V4372" s="3"/>
      <c r="W4372" s="8"/>
      <c r="X4372" s="3"/>
      <c r="Y4372" s="3"/>
      <c r="Z4372" s="15"/>
      <c r="AA4372" s="15"/>
    </row>
    <row r="4373" spans="1:27" ht="16.5" hidden="1">
      <c r="A4373" s="3">
        <f t="shared" si="105"/>
        <v>4370</v>
      </c>
      <c r="B4373" s="3" t="e">
        <f>VLOOKUP(D4373,DSKH!$A:$B,2,0)</f>
        <v>#N/A</v>
      </c>
      <c r="C4373" s="3"/>
      <c r="D4373" s="3"/>
      <c r="E4373" s="3"/>
      <c r="F4373" s="25"/>
      <c r="G4373" s="3"/>
      <c r="H4373" s="38"/>
      <c r="I4373" s="3"/>
      <c r="J4373" s="3"/>
      <c r="K4373" s="3"/>
      <c r="L4373" s="3"/>
      <c r="M4373" s="27"/>
      <c r="N4373" s="3"/>
      <c r="O4373" s="3"/>
      <c r="P4373" s="3"/>
      <c r="Q4373" s="3"/>
      <c r="R4373" s="3"/>
      <c r="S4373" s="3"/>
      <c r="T4373" s="3"/>
      <c r="U4373" s="3"/>
      <c r="V4373" s="3"/>
      <c r="W4373" s="8"/>
      <c r="X4373" s="3"/>
      <c r="Y4373" s="3"/>
      <c r="Z4373" s="15"/>
      <c r="AA4373" s="15"/>
    </row>
    <row r="4374" spans="1:27" ht="16.5" hidden="1">
      <c r="A4374" s="3">
        <f t="shared" si="105"/>
        <v>4371</v>
      </c>
      <c r="B4374" s="3" t="e">
        <f>VLOOKUP(D4374,DSKH!$A:$B,2,0)</f>
        <v>#N/A</v>
      </c>
      <c r="C4374" s="3"/>
      <c r="D4374" s="3"/>
      <c r="E4374" s="3"/>
      <c r="F4374" s="25"/>
      <c r="G4374" s="3"/>
      <c r="H4374" s="38"/>
      <c r="I4374" s="3"/>
      <c r="J4374" s="3"/>
      <c r="K4374" s="3"/>
      <c r="L4374" s="3"/>
      <c r="M4374" s="27"/>
      <c r="N4374" s="3"/>
      <c r="O4374" s="3"/>
      <c r="P4374" s="3"/>
      <c r="Q4374" s="3"/>
      <c r="R4374" s="3"/>
      <c r="S4374" s="3"/>
      <c r="T4374" s="3"/>
      <c r="U4374" s="3"/>
      <c r="V4374" s="3"/>
      <c r="W4374" s="8"/>
      <c r="X4374" s="3"/>
      <c r="Y4374" s="3"/>
      <c r="Z4374" s="15"/>
      <c r="AA4374" s="15"/>
    </row>
    <row r="4375" spans="1:27" ht="16.5" hidden="1">
      <c r="A4375" s="3">
        <f t="shared" si="105"/>
        <v>4372</v>
      </c>
      <c r="B4375" s="3" t="e">
        <f>VLOOKUP(D4375,DSKH!$A:$B,2,0)</f>
        <v>#N/A</v>
      </c>
      <c r="C4375" s="3"/>
      <c r="D4375" s="3"/>
      <c r="E4375" s="3"/>
      <c r="F4375" s="25"/>
      <c r="G4375" s="3"/>
      <c r="H4375" s="38"/>
      <c r="I4375" s="3"/>
      <c r="J4375" s="3"/>
      <c r="K4375" s="3"/>
      <c r="L4375" s="3"/>
      <c r="M4375" s="27"/>
      <c r="N4375" s="3"/>
      <c r="O4375" s="3"/>
      <c r="P4375" s="3"/>
      <c r="Q4375" s="3"/>
      <c r="R4375" s="3"/>
      <c r="S4375" s="3"/>
      <c r="T4375" s="3"/>
      <c r="U4375" s="3"/>
      <c r="V4375" s="3"/>
      <c r="W4375" s="8"/>
      <c r="X4375" s="3"/>
      <c r="Y4375" s="3"/>
      <c r="Z4375" s="15"/>
      <c r="AA4375" s="15"/>
    </row>
    <row r="4376" spans="1:27" ht="16.5" hidden="1">
      <c r="A4376" s="3">
        <f t="shared" si="105"/>
        <v>4373</v>
      </c>
      <c r="B4376" s="3" t="e">
        <f>VLOOKUP(D4376,DSKH!$A:$B,2,0)</f>
        <v>#N/A</v>
      </c>
      <c r="C4376" s="3"/>
      <c r="D4376" s="3"/>
      <c r="E4376" s="3"/>
      <c r="F4376" s="25"/>
      <c r="G4376" s="3"/>
      <c r="H4376" s="38"/>
      <c r="I4376" s="3"/>
      <c r="J4376" s="3"/>
      <c r="K4376" s="3"/>
      <c r="L4376" s="3"/>
      <c r="M4376" s="27"/>
      <c r="N4376" s="3"/>
      <c r="O4376" s="3"/>
      <c r="P4376" s="3"/>
      <c r="Q4376" s="3"/>
      <c r="R4376" s="3"/>
      <c r="S4376" s="3"/>
      <c r="T4376" s="3"/>
      <c r="U4376" s="3"/>
      <c r="V4376" s="3"/>
      <c r="W4376" s="8"/>
      <c r="X4376" s="3"/>
      <c r="Y4376" s="3"/>
      <c r="Z4376" s="15"/>
      <c r="AA4376" s="15"/>
    </row>
    <row r="4377" spans="1:27" ht="16.5" hidden="1">
      <c r="A4377" s="3">
        <f t="shared" si="105"/>
        <v>4374</v>
      </c>
      <c r="B4377" s="3" t="e">
        <f>VLOOKUP(D4377,DSKH!$A:$B,2,0)</f>
        <v>#N/A</v>
      </c>
      <c r="C4377" s="3"/>
      <c r="D4377" s="3"/>
      <c r="E4377" s="3"/>
      <c r="F4377" s="25"/>
      <c r="G4377" s="3"/>
      <c r="H4377" s="38"/>
      <c r="I4377" s="3"/>
      <c r="J4377" s="3"/>
      <c r="K4377" s="3"/>
      <c r="L4377" s="3"/>
      <c r="M4377" s="27"/>
      <c r="N4377" s="3"/>
      <c r="O4377" s="3"/>
      <c r="P4377" s="3"/>
      <c r="Q4377" s="3"/>
      <c r="R4377" s="3"/>
      <c r="S4377" s="3"/>
      <c r="T4377" s="3"/>
      <c r="U4377" s="3"/>
      <c r="V4377" s="3"/>
      <c r="W4377" s="8"/>
      <c r="X4377" s="3"/>
      <c r="Y4377" s="3"/>
      <c r="Z4377" s="15"/>
      <c r="AA4377" s="15"/>
    </row>
    <row r="4378" spans="1:27" ht="16.5" hidden="1">
      <c r="A4378" s="3">
        <f t="shared" si="105"/>
        <v>4375</v>
      </c>
      <c r="B4378" s="3" t="e">
        <f>VLOOKUP(D4378,DSKH!$A:$B,2,0)</f>
        <v>#N/A</v>
      </c>
      <c r="C4378" s="3"/>
      <c r="D4378" s="3"/>
      <c r="E4378" s="3"/>
      <c r="F4378" s="25"/>
      <c r="G4378" s="3"/>
      <c r="H4378" s="38"/>
      <c r="I4378" s="3"/>
      <c r="J4378" s="3"/>
      <c r="K4378" s="3"/>
      <c r="L4378" s="3"/>
      <c r="M4378" s="27"/>
      <c r="N4378" s="3"/>
      <c r="O4378" s="3"/>
      <c r="P4378" s="3"/>
      <c r="Q4378" s="3"/>
      <c r="R4378" s="3"/>
      <c r="S4378" s="3"/>
      <c r="T4378" s="3"/>
      <c r="U4378" s="3"/>
      <c r="V4378" s="3"/>
      <c r="W4378" s="8"/>
      <c r="X4378" s="3"/>
      <c r="Y4378" s="3"/>
      <c r="Z4378" s="15"/>
      <c r="AA4378" s="15"/>
    </row>
    <row r="4379" spans="1:27" ht="16.5" hidden="1">
      <c r="A4379" s="3">
        <f t="shared" si="105"/>
        <v>4376</v>
      </c>
      <c r="B4379" s="3" t="e">
        <f>VLOOKUP(D4379,DSKH!$A:$B,2,0)</f>
        <v>#N/A</v>
      </c>
      <c r="C4379" s="3"/>
      <c r="D4379" s="3"/>
      <c r="E4379" s="3"/>
      <c r="F4379" s="25"/>
      <c r="G4379" s="3"/>
      <c r="H4379" s="38"/>
      <c r="I4379" s="3"/>
      <c r="J4379" s="3"/>
      <c r="K4379" s="3"/>
      <c r="L4379" s="3"/>
      <c r="M4379" s="27"/>
      <c r="N4379" s="3"/>
      <c r="O4379" s="3"/>
      <c r="P4379" s="3"/>
      <c r="Q4379" s="3"/>
      <c r="R4379" s="3"/>
      <c r="S4379" s="3"/>
      <c r="T4379" s="3"/>
      <c r="U4379" s="3"/>
      <c r="V4379" s="3"/>
      <c r="W4379" s="8"/>
      <c r="X4379" s="3"/>
      <c r="Y4379" s="3"/>
      <c r="Z4379" s="15"/>
      <c r="AA4379" s="15"/>
    </row>
    <row r="4380" spans="1:27" ht="16.5" hidden="1">
      <c r="A4380" s="3">
        <f t="shared" si="105"/>
        <v>4377</v>
      </c>
      <c r="B4380" s="3" t="e">
        <f>VLOOKUP(D4380,DSKH!$A:$B,2,0)</f>
        <v>#N/A</v>
      </c>
      <c r="C4380" s="3"/>
      <c r="D4380" s="3"/>
      <c r="E4380" s="3"/>
      <c r="F4380" s="25"/>
      <c r="G4380" s="3"/>
      <c r="H4380" s="38"/>
      <c r="I4380" s="3"/>
      <c r="J4380" s="3"/>
      <c r="K4380" s="3"/>
      <c r="L4380" s="3"/>
      <c r="M4380" s="27"/>
      <c r="N4380" s="3"/>
      <c r="O4380" s="3"/>
      <c r="P4380" s="3"/>
      <c r="Q4380" s="3"/>
      <c r="R4380" s="3"/>
      <c r="S4380" s="3"/>
      <c r="T4380" s="3"/>
      <c r="U4380" s="3"/>
      <c r="V4380" s="3"/>
      <c r="W4380" s="8"/>
      <c r="X4380" s="3"/>
      <c r="Y4380" s="3"/>
      <c r="Z4380" s="15"/>
      <c r="AA4380" s="15"/>
    </row>
    <row r="4381" spans="1:27" ht="16.5" hidden="1">
      <c r="A4381" s="3">
        <f t="shared" si="105"/>
        <v>4378</v>
      </c>
      <c r="B4381" s="3" t="e">
        <f>VLOOKUP(D4381,DSKH!$A:$B,2,0)</f>
        <v>#N/A</v>
      </c>
      <c r="C4381" s="3"/>
      <c r="D4381" s="3"/>
      <c r="E4381" s="3"/>
      <c r="F4381" s="25"/>
      <c r="G4381" s="3"/>
      <c r="H4381" s="38"/>
      <c r="I4381" s="3"/>
      <c r="J4381" s="3"/>
      <c r="K4381" s="3"/>
      <c r="L4381" s="3"/>
      <c r="M4381" s="27"/>
      <c r="N4381" s="3"/>
      <c r="O4381" s="3"/>
      <c r="P4381" s="3"/>
      <c r="Q4381" s="3"/>
      <c r="R4381" s="3"/>
      <c r="S4381" s="3"/>
      <c r="T4381" s="3"/>
      <c r="U4381" s="3"/>
      <c r="V4381" s="3"/>
      <c r="W4381" s="8"/>
      <c r="X4381" s="3"/>
      <c r="Y4381" s="3"/>
      <c r="Z4381" s="15"/>
      <c r="AA4381" s="15"/>
    </row>
    <row r="4382" spans="1:27" ht="16.5" hidden="1">
      <c r="A4382" s="3">
        <f t="shared" si="105"/>
        <v>4379</v>
      </c>
      <c r="B4382" s="3" t="e">
        <f>VLOOKUP(D4382,DSKH!$A:$B,2,0)</f>
        <v>#N/A</v>
      </c>
      <c r="C4382" s="3"/>
      <c r="D4382" s="3"/>
      <c r="E4382" s="3"/>
      <c r="F4382" s="25"/>
      <c r="G4382" s="3"/>
      <c r="H4382" s="38"/>
      <c r="I4382" s="3"/>
      <c r="J4382" s="3"/>
      <c r="K4382" s="3"/>
      <c r="L4382" s="3"/>
      <c r="M4382" s="27"/>
      <c r="N4382" s="3"/>
      <c r="O4382" s="3"/>
      <c r="P4382" s="3"/>
      <c r="Q4382" s="3"/>
      <c r="R4382" s="3"/>
      <c r="S4382" s="3"/>
      <c r="T4382" s="3"/>
      <c r="U4382" s="3"/>
      <c r="V4382" s="3"/>
      <c r="W4382" s="8"/>
      <c r="X4382" s="3"/>
      <c r="Y4382" s="3"/>
      <c r="Z4382" s="15"/>
      <c r="AA4382" s="15"/>
    </row>
    <row r="4383" spans="1:27" ht="16.5" hidden="1">
      <c r="A4383" s="3">
        <f t="shared" si="105"/>
        <v>4380</v>
      </c>
      <c r="B4383" s="3" t="e">
        <f>VLOOKUP(D4383,DSKH!$A:$B,2,0)</f>
        <v>#N/A</v>
      </c>
      <c r="C4383" s="3"/>
      <c r="D4383" s="3"/>
      <c r="E4383" s="3"/>
      <c r="F4383" s="25"/>
      <c r="G4383" s="3"/>
      <c r="H4383" s="38"/>
      <c r="I4383" s="3"/>
      <c r="J4383" s="3"/>
      <c r="K4383" s="3"/>
      <c r="L4383" s="3"/>
      <c r="M4383" s="27"/>
      <c r="N4383" s="3"/>
      <c r="O4383" s="3"/>
      <c r="P4383" s="3"/>
      <c r="Q4383" s="3"/>
      <c r="R4383" s="3"/>
      <c r="S4383" s="3"/>
      <c r="T4383" s="3"/>
      <c r="U4383" s="3"/>
      <c r="V4383" s="3"/>
      <c r="W4383" s="8"/>
      <c r="X4383" s="3"/>
      <c r="Y4383" s="3"/>
      <c r="Z4383" s="15"/>
      <c r="AA4383" s="15"/>
    </row>
    <row r="4384" spans="1:27" ht="16.5" hidden="1">
      <c r="A4384" s="3">
        <f t="shared" si="105"/>
        <v>4381</v>
      </c>
      <c r="B4384" s="3" t="e">
        <f>VLOOKUP(D4384,DSKH!$A:$B,2,0)</f>
        <v>#N/A</v>
      </c>
      <c r="C4384" s="3"/>
      <c r="D4384" s="3"/>
      <c r="E4384" s="3"/>
      <c r="F4384" s="25"/>
      <c r="G4384" s="3"/>
      <c r="H4384" s="38"/>
      <c r="I4384" s="3"/>
      <c r="J4384" s="3"/>
      <c r="K4384" s="3"/>
      <c r="L4384" s="3"/>
      <c r="M4384" s="27"/>
      <c r="N4384" s="3"/>
      <c r="O4384" s="3"/>
      <c r="P4384" s="3"/>
      <c r="Q4384" s="3"/>
      <c r="R4384" s="3"/>
      <c r="S4384" s="3"/>
      <c r="T4384" s="3"/>
      <c r="U4384" s="3"/>
      <c r="V4384" s="3"/>
      <c r="W4384" s="8"/>
      <c r="X4384" s="3"/>
      <c r="Y4384" s="3"/>
      <c r="Z4384" s="15"/>
      <c r="AA4384" s="15"/>
    </row>
    <row r="4385" spans="1:27" ht="16.5" hidden="1">
      <c r="A4385" s="3">
        <f t="shared" si="105"/>
        <v>4382</v>
      </c>
      <c r="B4385" s="3" t="e">
        <f>VLOOKUP(D4385,DSKH!$A:$B,2,0)</f>
        <v>#N/A</v>
      </c>
      <c r="C4385" s="3"/>
      <c r="D4385" s="3"/>
      <c r="E4385" s="3"/>
      <c r="F4385" s="25"/>
      <c r="G4385" s="3"/>
      <c r="H4385" s="38"/>
      <c r="I4385" s="3"/>
      <c r="J4385" s="3"/>
      <c r="K4385" s="3"/>
      <c r="L4385" s="3"/>
      <c r="M4385" s="27"/>
      <c r="N4385" s="3"/>
      <c r="O4385" s="3"/>
      <c r="P4385" s="3"/>
      <c r="Q4385" s="3"/>
      <c r="R4385" s="3"/>
      <c r="S4385" s="3"/>
      <c r="T4385" s="3"/>
      <c r="U4385" s="3"/>
      <c r="V4385" s="3"/>
      <c r="W4385" s="8"/>
      <c r="X4385" s="3"/>
      <c r="Y4385" s="3"/>
      <c r="Z4385" s="15"/>
      <c r="AA4385" s="15"/>
    </row>
    <row r="4386" spans="1:27" ht="16.5" hidden="1">
      <c r="A4386" s="3">
        <f t="shared" si="105"/>
        <v>4383</v>
      </c>
      <c r="B4386" s="3" t="e">
        <f>VLOOKUP(D4386,DSKH!$A:$B,2,0)</f>
        <v>#N/A</v>
      </c>
      <c r="C4386" s="3"/>
      <c r="D4386" s="3"/>
      <c r="E4386" s="3"/>
      <c r="F4386" s="25"/>
      <c r="G4386" s="3"/>
      <c r="H4386" s="38"/>
      <c r="I4386" s="3"/>
      <c r="J4386" s="3"/>
      <c r="K4386" s="3"/>
      <c r="L4386" s="3"/>
      <c r="M4386" s="27"/>
      <c r="N4386" s="3"/>
      <c r="O4386" s="3"/>
      <c r="P4386" s="3"/>
      <c r="Q4386" s="3"/>
      <c r="R4386" s="3"/>
      <c r="S4386" s="3"/>
      <c r="T4386" s="3"/>
      <c r="U4386" s="3"/>
      <c r="V4386" s="3"/>
      <c r="W4386" s="8"/>
      <c r="X4386" s="3"/>
      <c r="Y4386" s="3"/>
      <c r="Z4386" s="15"/>
      <c r="AA4386" s="15"/>
    </row>
    <row r="4387" spans="1:27" ht="16.5" hidden="1">
      <c r="A4387" s="3">
        <f t="shared" si="105"/>
        <v>4384</v>
      </c>
      <c r="B4387" s="3" t="e">
        <f>VLOOKUP(D4387,DSKH!$A:$B,2,0)</f>
        <v>#N/A</v>
      </c>
      <c r="C4387" s="3"/>
      <c r="D4387" s="3"/>
      <c r="E4387" s="3"/>
      <c r="F4387" s="25"/>
      <c r="G4387" s="3"/>
      <c r="H4387" s="38"/>
      <c r="I4387" s="3"/>
      <c r="J4387" s="3"/>
      <c r="K4387" s="3"/>
      <c r="L4387" s="3"/>
      <c r="M4387" s="27"/>
      <c r="N4387" s="3"/>
      <c r="O4387" s="3"/>
      <c r="P4387" s="3"/>
      <c r="Q4387" s="3"/>
      <c r="R4387" s="3"/>
      <c r="S4387" s="3"/>
      <c r="T4387" s="3"/>
      <c r="U4387" s="3"/>
      <c r="V4387" s="3"/>
      <c r="W4387" s="8"/>
      <c r="X4387" s="3"/>
      <c r="Y4387" s="3"/>
      <c r="Z4387" s="15"/>
      <c r="AA4387" s="15"/>
    </row>
    <row r="4388" spans="1:27" ht="16.5" hidden="1">
      <c r="A4388" s="3">
        <f t="shared" si="105"/>
        <v>4385</v>
      </c>
      <c r="B4388" s="3" t="e">
        <f>VLOOKUP(D4388,DSKH!$A:$B,2,0)</f>
        <v>#N/A</v>
      </c>
      <c r="C4388" s="3"/>
      <c r="D4388" s="3"/>
      <c r="E4388" s="3"/>
      <c r="F4388" s="25"/>
      <c r="G4388" s="3"/>
      <c r="H4388" s="38"/>
      <c r="I4388" s="3"/>
      <c r="J4388" s="3"/>
      <c r="K4388" s="3"/>
      <c r="L4388" s="3"/>
      <c r="M4388" s="27"/>
      <c r="N4388" s="3"/>
      <c r="O4388" s="3"/>
      <c r="P4388" s="3"/>
      <c r="Q4388" s="3"/>
      <c r="R4388" s="3"/>
      <c r="S4388" s="3"/>
      <c r="T4388" s="3"/>
      <c r="U4388" s="3"/>
      <c r="V4388" s="3"/>
      <c r="W4388" s="8"/>
      <c r="X4388" s="3"/>
      <c r="Y4388" s="3"/>
      <c r="Z4388" s="15"/>
      <c r="AA4388" s="15"/>
    </row>
    <row r="4389" spans="1:27" ht="16.5" hidden="1">
      <c r="A4389" s="3">
        <f t="shared" si="105"/>
        <v>4386</v>
      </c>
      <c r="B4389" s="3" t="e">
        <f>VLOOKUP(D4389,DSKH!$A:$B,2,0)</f>
        <v>#N/A</v>
      </c>
      <c r="C4389" s="3"/>
      <c r="D4389" s="3"/>
      <c r="E4389" s="3"/>
      <c r="F4389" s="25"/>
      <c r="G4389" s="3"/>
      <c r="H4389" s="38"/>
      <c r="I4389" s="3"/>
      <c r="J4389" s="3"/>
      <c r="K4389" s="3"/>
      <c r="L4389" s="3"/>
      <c r="M4389" s="27"/>
      <c r="N4389" s="3"/>
      <c r="O4389" s="3"/>
      <c r="P4389" s="3"/>
      <c r="Q4389" s="3"/>
      <c r="R4389" s="3"/>
      <c r="S4389" s="3"/>
      <c r="T4389" s="3"/>
      <c r="U4389" s="3"/>
      <c r="V4389" s="3"/>
      <c r="W4389" s="8"/>
      <c r="X4389" s="3"/>
      <c r="Y4389" s="3"/>
      <c r="Z4389" s="15"/>
      <c r="AA4389" s="15"/>
    </row>
    <row r="4390" spans="1:27" ht="16.5" hidden="1">
      <c r="A4390" s="3">
        <f t="shared" si="105"/>
        <v>4387</v>
      </c>
      <c r="B4390" s="3" t="e">
        <f>VLOOKUP(D4390,DSKH!$A:$B,2,0)</f>
        <v>#N/A</v>
      </c>
      <c r="C4390" s="3"/>
      <c r="D4390" s="3"/>
      <c r="E4390" s="3"/>
      <c r="F4390" s="25"/>
      <c r="G4390" s="3"/>
      <c r="H4390" s="38"/>
      <c r="I4390" s="3"/>
      <c r="J4390" s="3"/>
      <c r="K4390" s="3"/>
      <c r="L4390" s="3"/>
      <c r="M4390" s="27"/>
      <c r="N4390" s="3"/>
      <c r="O4390" s="3"/>
      <c r="P4390" s="3"/>
      <c r="Q4390" s="3"/>
      <c r="R4390" s="3"/>
      <c r="S4390" s="3"/>
      <c r="T4390" s="3"/>
      <c r="U4390" s="3"/>
      <c r="V4390" s="3"/>
      <c r="W4390" s="8"/>
      <c r="X4390" s="3"/>
      <c r="Y4390" s="3"/>
      <c r="Z4390" s="15"/>
      <c r="AA4390" s="15"/>
    </row>
    <row r="4391" spans="1:27" ht="16.5" hidden="1">
      <c r="A4391" s="3">
        <f t="shared" si="105"/>
        <v>4388</v>
      </c>
      <c r="B4391" s="3" t="e">
        <f>VLOOKUP(D4391,DSKH!$A:$B,2,0)</f>
        <v>#N/A</v>
      </c>
      <c r="C4391" s="3"/>
      <c r="D4391" s="3"/>
      <c r="E4391" s="3"/>
      <c r="F4391" s="25"/>
      <c r="G4391" s="3"/>
      <c r="H4391" s="38"/>
      <c r="I4391" s="3"/>
      <c r="J4391" s="3"/>
      <c r="K4391" s="3"/>
      <c r="L4391" s="3"/>
      <c r="M4391" s="27"/>
      <c r="N4391" s="3"/>
      <c r="O4391" s="3"/>
      <c r="P4391" s="3"/>
      <c r="Q4391" s="3"/>
      <c r="R4391" s="3"/>
      <c r="S4391" s="3"/>
      <c r="T4391" s="3"/>
      <c r="U4391" s="3"/>
      <c r="V4391" s="3"/>
      <c r="W4391" s="8"/>
      <c r="X4391" s="3"/>
      <c r="Y4391" s="3"/>
      <c r="Z4391" s="15"/>
      <c r="AA4391" s="15"/>
    </row>
    <row r="4392" spans="1:27" ht="16.5" hidden="1">
      <c r="A4392" s="3">
        <f t="shared" si="105"/>
        <v>4389</v>
      </c>
      <c r="B4392" s="3" t="e">
        <f>VLOOKUP(D4392,DSKH!$A:$B,2,0)</f>
        <v>#N/A</v>
      </c>
      <c r="C4392" s="3"/>
      <c r="D4392" s="3"/>
      <c r="E4392" s="3"/>
      <c r="F4392" s="25"/>
      <c r="G4392" s="3"/>
      <c r="H4392" s="38"/>
      <c r="I4392" s="3"/>
      <c r="J4392" s="3"/>
      <c r="K4392" s="3"/>
      <c r="L4392" s="3"/>
      <c r="M4392" s="27"/>
      <c r="N4392" s="3"/>
      <c r="O4392" s="3"/>
      <c r="P4392" s="3"/>
      <c r="Q4392" s="3"/>
      <c r="R4392" s="3"/>
      <c r="S4392" s="3"/>
      <c r="T4392" s="3"/>
      <c r="U4392" s="3"/>
      <c r="V4392" s="3"/>
      <c r="W4392" s="8"/>
      <c r="X4392" s="3"/>
      <c r="Y4392" s="3"/>
      <c r="Z4392" s="15"/>
      <c r="AA4392" s="15"/>
    </row>
    <row r="4393" spans="1:27" ht="16.5" hidden="1">
      <c r="A4393" s="3">
        <f t="shared" si="105"/>
        <v>4390</v>
      </c>
      <c r="B4393" s="3" t="e">
        <f>VLOOKUP(D4393,DSKH!$A:$B,2,0)</f>
        <v>#N/A</v>
      </c>
      <c r="C4393" s="3"/>
      <c r="D4393" s="3"/>
      <c r="E4393" s="3"/>
      <c r="F4393" s="25"/>
      <c r="G4393" s="3"/>
      <c r="H4393" s="38"/>
      <c r="I4393" s="3"/>
      <c r="J4393" s="3"/>
      <c r="K4393" s="3"/>
      <c r="L4393" s="3"/>
      <c r="M4393" s="27"/>
      <c r="N4393" s="3"/>
      <c r="O4393" s="3"/>
      <c r="P4393" s="3"/>
      <c r="Q4393" s="3"/>
      <c r="R4393" s="3"/>
      <c r="S4393" s="3"/>
      <c r="T4393" s="3"/>
      <c r="U4393" s="3"/>
      <c r="V4393" s="3"/>
      <c r="W4393" s="8"/>
      <c r="X4393" s="3"/>
      <c r="Y4393" s="3"/>
      <c r="Z4393" s="15"/>
      <c r="AA4393" s="15"/>
    </row>
    <row r="4394" spans="1:27" ht="16.5" hidden="1">
      <c r="A4394" s="3">
        <f t="shared" si="105"/>
        <v>4391</v>
      </c>
      <c r="B4394" s="3" t="e">
        <f>VLOOKUP(D4394,DSKH!$A:$B,2,0)</f>
        <v>#N/A</v>
      </c>
      <c r="C4394" s="3"/>
      <c r="D4394" s="3"/>
      <c r="E4394" s="3"/>
      <c r="F4394" s="25"/>
      <c r="G4394" s="3"/>
      <c r="H4394" s="38"/>
      <c r="I4394" s="3"/>
      <c r="J4394" s="3"/>
      <c r="K4394" s="3"/>
      <c r="L4394" s="3"/>
      <c r="M4394" s="27"/>
      <c r="N4394" s="3"/>
      <c r="O4394" s="3"/>
      <c r="P4394" s="3"/>
      <c r="Q4394" s="3"/>
      <c r="R4394" s="3"/>
      <c r="S4394" s="3"/>
      <c r="T4394" s="3"/>
      <c r="U4394" s="3"/>
      <c r="V4394" s="3"/>
      <c r="W4394" s="8"/>
      <c r="X4394" s="3"/>
      <c r="Y4394" s="3"/>
      <c r="Z4394" s="15"/>
      <c r="AA4394" s="15"/>
    </row>
    <row r="4395" spans="1:27" ht="16.5" hidden="1">
      <c r="A4395" s="3">
        <f t="shared" si="105"/>
        <v>4392</v>
      </c>
      <c r="B4395" s="3" t="e">
        <f>VLOOKUP(D4395,DSKH!$A:$B,2,0)</f>
        <v>#N/A</v>
      </c>
      <c r="C4395" s="3"/>
      <c r="D4395" s="3"/>
      <c r="E4395" s="3"/>
      <c r="F4395" s="25"/>
      <c r="G4395" s="3"/>
      <c r="H4395" s="38"/>
      <c r="I4395" s="3"/>
      <c r="J4395" s="3"/>
      <c r="K4395" s="3"/>
      <c r="L4395" s="3"/>
      <c r="M4395" s="27"/>
      <c r="N4395" s="3"/>
      <c r="O4395" s="3"/>
      <c r="P4395" s="3"/>
      <c r="Q4395" s="3"/>
      <c r="R4395" s="3"/>
      <c r="S4395" s="3"/>
      <c r="T4395" s="3"/>
      <c r="U4395" s="3"/>
      <c r="V4395" s="3"/>
      <c r="W4395" s="8"/>
      <c r="X4395" s="3"/>
      <c r="Y4395" s="3"/>
      <c r="Z4395" s="15"/>
      <c r="AA4395" s="15"/>
    </row>
    <row r="4396" spans="1:27" ht="16.5" hidden="1">
      <c r="A4396" s="3">
        <f t="shared" si="105"/>
        <v>4393</v>
      </c>
      <c r="B4396" s="3" t="e">
        <f>VLOOKUP(D4396,DSKH!$A:$B,2,0)</f>
        <v>#N/A</v>
      </c>
      <c r="C4396" s="3"/>
      <c r="D4396" s="3"/>
      <c r="E4396" s="3"/>
      <c r="F4396" s="25"/>
      <c r="G4396" s="3"/>
      <c r="H4396" s="38"/>
      <c r="I4396" s="3"/>
      <c r="J4396" s="3"/>
      <c r="K4396" s="3"/>
      <c r="L4396" s="3"/>
      <c r="M4396" s="27"/>
      <c r="N4396" s="3"/>
      <c r="O4396" s="3"/>
      <c r="P4396" s="3"/>
      <c r="Q4396" s="3"/>
      <c r="R4396" s="3"/>
      <c r="S4396" s="3"/>
      <c r="T4396" s="3"/>
      <c r="U4396" s="3"/>
      <c r="V4396" s="3"/>
      <c r="W4396" s="8"/>
      <c r="X4396" s="3"/>
      <c r="Y4396" s="3"/>
      <c r="Z4396" s="15"/>
      <c r="AA4396" s="15"/>
    </row>
    <row r="4397" spans="1:27" ht="16.5" hidden="1">
      <c r="A4397" s="3">
        <f t="shared" si="105"/>
        <v>4394</v>
      </c>
      <c r="B4397" s="3" t="e">
        <f>VLOOKUP(D4397,DSKH!$A:$B,2,0)</f>
        <v>#N/A</v>
      </c>
      <c r="C4397" s="3"/>
      <c r="D4397" s="3"/>
      <c r="E4397" s="3"/>
      <c r="F4397" s="25"/>
      <c r="G4397" s="3"/>
      <c r="H4397" s="38"/>
      <c r="I4397" s="3"/>
      <c r="J4397" s="3"/>
      <c r="K4397" s="3"/>
      <c r="L4397" s="3"/>
      <c r="M4397" s="27"/>
      <c r="N4397" s="3"/>
      <c r="O4397" s="3"/>
      <c r="P4397" s="3"/>
      <c r="Q4397" s="3"/>
      <c r="R4397" s="3"/>
      <c r="S4397" s="3"/>
      <c r="T4397" s="3"/>
      <c r="U4397" s="3"/>
      <c r="V4397" s="3"/>
      <c r="W4397" s="8"/>
      <c r="X4397" s="3"/>
      <c r="Y4397" s="3"/>
      <c r="Z4397" s="15"/>
      <c r="AA4397" s="15"/>
    </row>
    <row r="4398" spans="1:27" ht="16.5" hidden="1">
      <c r="A4398" s="3">
        <f t="shared" si="105"/>
        <v>4395</v>
      </c>
      <c r="B4398" s="3" t="e">
        <f>VLOOKUP(D4398,DSKH!$A:$B,2,0)</f>
        <v>#N/A</v>
      </c>
      <c r="C4398" s="3"/>
      <c r="D4398" s="3"/>
      <c r="E4398" s="3"/>
      <c r="F4398" s="25"/>
      <c r="G4398" s="3"/>
      <c r="H4398" s="38"/>
      <c r="I4398" s="3"/>
      <c r="J4398" s="3"/>
      <c r="K4398" s="3"/>
      <c r="L4398" s="3"/>
      <c r="M4398" s="27"/>
      <c r="N4398" s="3"/>
      <c r="O4398" s="3"/>
      <c r="P4398" s="3"/>
      <c r="Q4398" s="3"/>
      <c r="R4398" s="3"/>
      <c r="S4398" s="3"/>
      <c r="T4398" s="3"/>
      <c r="U4398" s="3"/>
      <c r="V4398" s="3"/>
      <c r="W4398" s="8"/>
      <c r="X4398" s="3"/>
      <c r="Y4398" s="3"/>
      <c r="Z4398" s="15"/>
      <c r="AA4398" s="15"/>
    </row>
    <row r="4399" spans="1:27" ht="16.5" hidden="1">
      <c r="A4399" s="3">
        <f t="shared" si="105"/>
        <v>4396</v>
      </c>
      <c r="B4399" s="3" t="e">
        <f>VLOOKUP(D4399,DSKH!$A:$B,2,0)</f>
        <v>#N/A</v>
      </c>
      <c r="C4399" s="3"/>
      <c r="D4399" s="3"/>
      <c r="E4399" s="3"/>
      <c r="F4399" s="25"/>
      <c r="G4399" s="3"/>
      <c r="H4399" s="38"/>
      <c r="I4399" s="3"/>
      <c r="J4399" s="3"/>
      <c r="K4399" s="3"/>
      <c r="L4399" s="3"/>
      <c r="M4399" s="27"/>
      <c r="N4399" s="3"/>
      <c r="O4399" s="3"/>
      <c r="P4399" s="3"/>
      <c r="Q4399" s="3"/>
      <c r="R4399" s="3"/>
      <c r="S4399" s="3"/>
      <c r="T4399" s="3"/>
      <c r="U4399" s="3"/>
      <c r="V4399" s="3"/>
      <c r="W4399" s="8"/>
      <c r="X4399" s="3"/>
      <c r="Y4399" s="3"/>
      <c r="Z4399" s="15"/>
      <c r="AA4399" s="15"/>
    </row>
    <row r="4400" spans="1:27" ht="16.5" hidden="1">
      <c r="A4400" s="3">
        <f t="shared" si="105"/>
        <v>4397</v>
      </c>
      <c r="B4400" s="3" t="e">
        <f>VLOOKUP(D4400,DSKH!$A:$B,2,0)</f>
        <v>#N/A</v>
      </c>
      <c r="C4400" s="3"/>
      <c r="D4400" s="3"/>
      <c r="E4400" s="3"/>
      <c r="F4400" s="25"/>
      <c r="G4400" s="3"/>
      <c r="H4400" s="38"/>
      <c r="I4400" s="3"/>
      <c r="J4400" s="3"/>
      <c r="K4400" s="3"/>
      <c r="L4400" s="3"/>
      <c r="M4400" s="27"/>
      <c r="N4400" s="3"/>
      <c r="O4400" s="3"/>
      <c r="P4400" s="3"/>
      <c r="Q4400" s="3"/>
      <c r="R4400" s="3"/>
      <c r="S4400" s="3"/>
      <c r="T4400" s="3"/>
      <c r="U4400" s="3"/>
      <c r="V4400" s="3"/>
      <c r="W4400" s="8"/>
      <c r="X4400" s="3"/>
      <c r="Y4400" s="3"/>
      <c r="Z4400" s="15"/>
      <c r="AA4400" s="15"/>
    </row>
    <row r="4401" spans="1:27" ht="16.5" hidden="1">
      <c r="A4401" s="3">
        <f t="shared" si="105"/>
        <v>4398</v>
      </c>
      <c r="B4401" s="3" t="e">
        <f>VLOOKUP(D4401,DSKH!$A:$B,2,0)</f>
        <v>#N/A</v>
      </c>
      <c r="C4401" s="3"/>
      <c r="D4401" s="3"/>
      <c r="E4401" s="3"/>
      <c r="F4401" s="25"/>
      <c r="G4401" s="3"/>
      <c r="H4401" s="38"/>
      <c r="I4401" s="3"/>
      <c r="J4401" s="3"/>
      <c r="K4401" s="3"/>
      <c r="L4401" s="3"/>
      <c r="M4401" s="27"/>
      <c r="N4401" s="3"/>
      <c r="O4401" s="3"/>
      <c r="P4401" s="3"/>
      <c r="Q4401" s="3"/>
      <c r="R4401" s="3"/>
      <c r="S4401" s="3"/>
      <c r="T4401" s="3"/>
      <c r="U4401" s="3"/>
      <c r="V4401" s="3"/>
      <c r="W4401" s="8"/>
      <c r="X4401" s="3"/>
      <c r="Y4401" s="3"/>
      <c r="Z4401" s="15"/>
      <c r="AA4401" s="15"/>
    </row>
    <row r="4402" spans="1:27" ht="16.5" hidden="1">
      <c r="A4402" s="3">
        <f t="shared" si="105"/>
        <v>4399</v>
      </c>
      <c r="B4402" s="3" t="e">
        <f>VLOOKUP(D4402,DSKH!$A:$B,2,0)</f>
        <v>#N/A</v>
      </c>
      <c r="C4402" s="3"/>
      <c r="D4402" s="3"/>
      <c r="E4402" s="3"/>
      <c r="F4402" s="25"/>
      <c r="G4402" s="3"/>
      <c r="H4402" s="38"/>
      <c r="I4402" s="3"/>
      <c r="J4402" s="3"/>
      <c r="K4402" s="3"/>
      <c r="L4402" s="3"/>
      <c r="M4402" s="27"/>
      <c r="N4402" s="3"/>
      <c r="O4402" s="3"/>
      <c r="P4402" s="3"/>
      <c r="Q4402" s="3"/>
      <c r="R4402" s="3"/>
      <c r="S4402" s="3"/>
      <c r="T4402" s="3"/>
      <c r="U4402" s="3"/>
      <c r="V4402" s="3"/>
      <c r="W4402" s="8"/>
      <c r="X4402" s="3"/>
      <c r="Y4402" s="3"/>
      <c r="Z4402" s="15"/>
      <c r="AA4402" s="15"/>
    </row>
    <row r="4403" spans="1:27" ht="16.5" hidden="1">
      <c r="A4403" s="3">
        <f t="shared" si="105"/>
        <v>4400</v>
      </c>
      <c r="B4403" s="3" t="e">
        <f>VLOOKUP(D4403,DSKH!$A:$B,2,0)</f>
        <v>#N/A</v>
      </c>
      <c r="C4403" s="3"/>
      <c r="D4403" s="3"/>
      <c r="E4403" s="3"/>
      <c r="F4403" s="25"/>
      <c r="G4403" s="3"/>
      <c r="H4403" s="38"/>
      <c r="I4403" s="3"/>
      <c r="J4403" s="3"/>
      <c r="K4403" s="3"/>
      <c r="L4403" s="3"/>
      <c r="M4403" s="27"/>
      <c r="N4403" s="3"/>
      <c r="O4403" s="3"/>
      <c r="P4403" s="3"/>
      <c r="Q4403" s="3"/>
      <c r="R4403" s="3"/>
      <c r="S4403" s="3"/>
      <c r="T4403" s="3"/>
      <c r="U4403" s="3"/>
      <c r="V4403" s="3"/>
      <c r="W4403" s="8"/>
      <c r="X4403" s="3"/>
      <c r="Y4403" s="3"/>
      <c r="Z4403" s="15"/>
      <c r="AA4403" s="15"/>
    </row>
    <row r="4404" spans="1:27" ht="16.5" hidden="1">
      <c r="A4404" s="3">
        <f t="shared" si="105"/>
        <v>4401</v>
      </c>
      <c r="B4404" s="3" t="e">
        <f>VLOOKUP(D4404,DSKH!$A:$B,2,0)</f>
        <v>#N/A</v>
      </c>
      <c r="C4404" s="3"/>
      <c r="D4404" s="3"/>
      <c r="E4404" s="3"/>
      <c r="F4404" s="25"/>
      <c r="G4404" s="3"/>
      <c r="H4404" s="38"/>
      <c r="I4404" s="3"/>
      <c r="J4404" s="3"/>
      <c r="K4404" s="3"/>
      <c r="L4404" s="3"/>
      <c r="M4404" s="27"/>
      <c r="N4404" s="3"/>
      <c r="O4404" s="3"/>
      <c r="P4404" s="3"/>
      <c r="Q4404" s="3"/>
      <c r="R4404" s="3"/>
      <c r="S4404" s="3"/>
      <c r="T4404" s="3"/>
      <c r="U4404" s="3"/>
      <c r="V4404" s="3"/>
      <c r="W4404" s="8"/>
      <c r="X4404" s="3"/>
      <c r="Y4404" s="3"/>
      <c r="Z4404" s="15"/>
      <c r="AA4404" s="15"/>
    </row>
    <row r="4405" spans="1:27" ht="16.5" hidden="1">
      <c r="A4405" s="3">
        <f t="shared" si="105"/>
        <v>4402</v>
      </c>
      <c r="B4405" s="3" t="e">
        <f>VLOOKUP(D4405,DSKH!$A:$B,2,0)</f>
        <v>#N/A</v>
      </c>
      <c r="C4405" s="3"/>
      <c r="D4405" s="3"/>
      <c r="E4405" s="3"/>
      <c r="F4405" s="25"/>
      <c r="G4405" s="3"/>
      <c r="H4405" s="38"/>
      <c r="I4405" s="3"/>
      <c r="J4405" s="3"/>
      <c r="K4405" s="3"/>
      <c r="L4405" s="3"/>
      <c r="M4405" s="27"/>
      <c r="N4405" s="3"/>
      <c r="O4405" s="3"/>
      <c r="P4405" s="3"/>
      <c r="Q4405" s="3"/>
      <c r="R4405" s="3"/>
      <c r="S4405" s="3"/>
      <c r="T4405" s="3"/>
      <c r="U4405" s="3"/>
      <c r="V4405" s="3"/>
      <c r="W4405" s="8"/>
      <c r="X4405" s="3"/>
      <c r="Y4405" s="3"/>
      <c r="Z4405" s="15"/>
      <c r="AA4405" s="15"/>
    </row>
    <row r="4406" spans="1:27" ht="16.5" hidden="1">
      <c r="A4406" s="3">
        <f t="shared" si="105"/>
        <v>4403</v>
      </c>
      <c r="B4406" s="3" t="e">
        <f>VLOOKUP(D4406,DSKH!$A:$B,2,0)</f>
        <v>#N/A</v>
      </c>
      <c r="C4406" s="3"/>
      <c r="D4406" s="3"/>
      <c r="E4406" s="3"/>
      <c r="F4406" s="25"/>
      <c r="G4406" s="3"/>
      <c r="H4406" s="38"/>
      <c r="I4406" s="3"/>
      <c r="J4406" s="3"/>
      <c r="K4406" s="3"/>
      <c r="L4406" s="3"/>
      <c r="M4406" s="27"/>
      <c r="N4406" s="3"/>
      <c r="O4406" s="3"/>
      <c r="P4406" s="3"/>
      <c r="Q4406" s="3"/>
      <c r="R4406" s="3"/>
      <c r="S4406" s="3"/>
      <c r="T4406" s="3"/>
      <c r="U4406" s="3"/>
      <c r="V4406" s="3"/>
      <c r="W4406" s="8"/>
      <c r="X4406" s="3"/>
      <c r="Y4406" s="3"/>
      <c r="Z4406" s="15"/>
      <c r="AA4406" s="15"/>
    </row>
    <row r="4407" spans="1:27" ht="16.5" hidden="1">
      <c r="A4407" s="3">
        <f t="shared" si="105"/>
        <v>4404</v>
      </c>
      <c r="B4407" s="3" t="e">
        <f>VLOOKUP(D4407,DSKH!$A:$B,2,0)</f>
        <v>#N/A</v>
      </c>
      <c r="C4407" s="3"/>
      <c r="D4407" s="3"/>
      <c r="E4407" s="3"/>
      <c r="F4407" s="25"/>
      <c r="G4407" s="3"/>
      <c r="H4407" s="38"/>
      <c r="I4407" s="3"/>
      <c r="J4407" s="3"/>
      <c r="K4407" s="3"/>
      <c r="L4407" s="3"/>
      <c r="M4407" s="27"/>
      <c r="N4407" s="3"/>
      <c r="O4407" s="3"/>
      <c r="P4407" s="3"/>
      <c r="Q4407" s="3"/>
      <c r="R4407" s="3"/>
      <c r="S4407" s="3"/>
      <c r="T4407" s="3"/>
      <c r="U4407" s="3"/>
      <c r="V4407" s="3"/>
      <c r="W4407" s="8"/>
      <c r="X4407" s="3"/>
      <c r="Y4407" s="3"/>
      <c r="Z4407" s="15"/>
      <c r="AA4407" s="15"/>
    </row>
    <row r="4408" spans="1:27" ht="16.5" hidden="1">
      <c r="A4408" s="3">
        <f t="shared" si="105"/>
        <v>4405</v>
      </c>
      <c r="B4408" s="3" t="e">
        <f>VLOOKUP(D4408,DSKH!$A:$B,2,0)</f>
        <v>#N/A</v>
      </c>
      <c r="C4408" s="3"/>
      <c r="D4408" s="3"/>
      <c r="E4408" s="3"/>
      <c r="F4408" s="25"/>
      <c r="G4408" s="3"/>
      <c r="H4408" s="38"/>
      <c r="I4408" s="3"/>
      <c r="J4408" s="3"/>
      <c r="K4408" s="3"/>
      <c r="L4408" s="3"/>
      <c r="M4408" s="27"/>
      <c r="N4408" s="3"/>
      <c r="O4408" s="3"/>
      <c r="P4408" s="3"/>
      <c r="Q4408" s="3"/>
      <c r="R4408" s="3"/>
      <c r="S4408" s="3"/>
      <c r="T4408" s="3"/>
      <c r="U4408" s="3"/>
      <c r="V4408" s="3"/>
      <c r="W4408" s="8"/>
      <c r="X4408" s="3"/>
      <c r="Y4408" s="3"/>
      <c r="Z4408" s="15"/>
      <c r="AA4408" s="15"/>
    </row>
    <row r="4409" spans="1:27" ht="16.5" hidden="1">
      <c r="A4409" s="3">
        <f t="shared" si="105"/>
        <v>4406</v>
      </c>
      <c r="B4409" s="3" t="e">
        <f>VLOOKUP(D4409,DSKH!$A:$B,2,0)</f>
        <v>#N/A</v>
      </c>
      <c r="C4409" s="3"/>
      <c r="D4409" s="3"/>
      <c r="E4409" s="3"/>
      <c r="F4409" s="25"/>
      <c r="G4409" s="3"/>
      <c r="H4409" s="38"/>
      <c r="I4409" s="3"/>
      <c r="J4409" s="3"/>
      <c r="K4409" s="3"/>
      <c r="L4409" s="3"/>
      <c r="M4409" s="27"/>
      <c r="N4409" s="3"/>
      <c r="O4409" s="3"/>
      <c r="P4409" s="3"/>
      <c r="Q4409" s="3"/>
      <c r="R4409" s="3"/>
      <c r="S4409" s="3"/>
      <c r="T4409" s="3"/>
      <c r="U4409" s="3"/>
      <c r="V4409" s="3"/>
      <c r="W4409" s="8"/>
      <c r="X4409" s="3"/>
      <c r="Y4409" s="3"/>
      <c r="Z4409" s="15"/>
      <c r="AA4409" s="15"/>
    </row>
    <row r="4410" spans="1:27" ht="16.5" hidden="1">
      <c r="A4410" s="3">
        <f t="shared" si="105"/>
        <v>4407</v>
      </c>
      <c r="B4410" s="3" t="e">
        <f>VLOOKUP(D4410,DSKH!$A:$B,2,0)</f>
        <v>#N/A</v>
      </c>
      <c r="C4410" s="3"/>
      <c r="D4410" s="3"/>
      <c r="E4410" s="3"/>
      <c r="F4410" s="25"/>
      <c r="G4410" s="3"/>
      <c r="H4410" s="38"/>
      <c r="I4410" s="3"/>
      <c r="J4410" s="3"/>
      <c r="K4410" s="3"/>
      <c r="L4410" s="3"/>
      <c r="M4410" s="27"/>
      <c r="N4410" s="3"/>
      <c r="O4410" s="3"/>
      <c r="P4410" s="3"/>
      <c r="Q4410" s="3"/>
      <c r="R4410" s="3"/>
      <c r="S4410" s="3"/>
      <c r="T4410" s="3"/>
      <c r="U4410" s="3"/>
      <c r="V4410" s="3"/>
      <c r="W4410" s="8"/>
      <c r="X4410" s="3"/>
      <c r="Y4410" s="3"/>
      <c r="Z4410" s="15"/>
      <c r="AA4410" s="15"/>
    </row>
    <row r="4411" spans="1:27" ht="16.5" hidden="1">
      <c r="A4411" s="3">
        <f t="shared" si="105"/>
        <v>4408</v>
      </c>
      <c r="B4411" s="3" t="e">
        <f>VLOOKUP(D4411,DSKH!$A:$B,2,0)</f>
        <v>#N/A</v>
      </c>
      <c r="C4411" s="3"/>
      <c r="D4411" s="3"/>
      <c r="E4411" s="3"/>
      <c r="F4411" s="25"/>
      <c r="G4411" s="3"/>
      <c r="H4411" s="38"/>
      <c r="I4411" s="3"/>
      <c r="J4411" s="3"/>
      <c r="K4411" s="3"/>
      <c r="L4411" s="3"/>
      <c r="M4411" s="27"/>
      <c r="N4411" s="3"/>
      <c r="O4411" s="3"/>
      <c r="P4411" s="3"/>
      <c r="Q4411" s="3"/>
      <c r="R4411" s="3"/>
      <c r="S4411" s="3"/>
      <c r="T4411" s="3"/>
      <c r="U4411" s="3"/>
      <c r="V4411" s="3"/>
      <c r="W4411" s="8"/>
      <c r="X4411" s="3"/>
      <c r="Y4411" s="3"/>
      <c r="Z4411" s="15"/>
      <c r="AA4411" s="15"/>
    </row>
    <row r="4412" spans="1:27" ht="16.5" hidden="1">
      <c r="A4412" s="3">
        <f t="shared" si="105"/>
        <v>4409</v>
      </c>
      <c r="B4412" s="3" t="e">
        <f>VLOOKUP(D4412,DSKH!$A:$B,2,0)</f>
        <v>#N/A</v>
      </c>
      <c r="C4412" s="3"/>
      <c r="D4412" s="3"/>
      <c r="E4412" s="3"/>
      <c r="F4412" s="25"/>
      <c r="G4412" s="3"/>
      <c r="H4412" s="38"/>
      <c r="I4412" s="3"/>
      <c r="J4412" s="3"/>
      <c r="K4412" s="3"/>
      <c r="L4412" s="3"/>
      <c r="M4412" s="27"/>
      <c r="N4412" s="3"/>
      <c r="O4412" s="3"/>
      <c r="P4412" s="3"/>
      <c r="Q4412" s="3"/>
      <c r="R4412" s="3"/>
      <c r="S4412" s="3"/>
      <c r="T4412" s="3"/>
      <c r="U4412" s="3"/>
      <c r="V4412" s="3"/>
      <c r="W4412" s="8"/>
      <c r="X4412" s="3"/>
      <c r="Y4412" s="3"/>
      <c r="Z4412" s="15"/>
      <c r="AA4412" s="15"/>
    </row>
    <row r="4413" spans="1:27" ht="16.5" hidden="1">
      <c r="A4413" s="3">
        <f t="shared" si="105"/>
        <v>4410</v>
      </c>
      <c r="B4413" s="3" t="e">
        <f>VLOOKUP(D4413,DSKH!$A:$B,2,0)</f>
        <v>#N/A</v>
      </c>
      <c r="C4413" s="3"/>
      <c r="D4413" s="3"/>
      <c r="E4413" s="3"/>
      <c r="F4413" s="25"/>
      <c r="G4413" s="3"/>
      <c r="H4413" s="38"/>
      <c r="I4413" s="3"/>
      <c r="J4413" s="3"/>
      <c r="K4413" s="3"/>
      <c r="L4413" s="3"/>
      <c r="M4413" s="27"/>
      <c r="N4413" s="3"/>
      <c r="O4413" s="3"/>
      <c r="P4413" s="3"/>
      <c r="Q4413" s="3"/>
      <c r="R4413" s="3"/>
      <c r="S4413" s="3"/>
      <c r="T4413" s="3"/>
      <c r="U4413" s="3"/>
      <c r="V4413" s="3"/>
      <c r="W4413" s="8"/>
      <c r="X4413" s="3"/>
      <c r="Y4413" s="3"/>
      <c r="Z4413" s="15"/>
      <c r="AA4413" s="15"/>
    </row>
    <row r="4414" spans="1:27" ht="16.5" hidden="1">
      <c r="A4414" s="3">
        <f t="shared" si="105"/>
        <v>4411</v>
      </c>
      <c r="B4414" s="3" t="e">
        <f>VLOOKUP(D4414,DSKH!$A:$B,2,0)</f>
        <v>#N/A</v>
      </c>
      <c r="C4414" s="3"/>
      <c r="D4414" s="3"/>
      <c r="E4414" s="3"/>
      <c r="F4414" s="25"/>
      <c r="G4414" s="3"/>
      <c r="H4414" s="38"/>
      <c r="I4414" s="3"/>
      <c r="J4414" s="3"/>
      <c r="K4414" s="3"/>
      <c r="L4414" s="3"/>
      <c r="M4414" s="27"/>
      <c r="N4414" s="3"/>
      <c r="O4414" s="3"/>
      <c r="P4414" s="3"/>
      <c r="Q4414" s="3"/>
      <c r="R4414" s="3"/>
      <c r="S4414" s="3"/>
      <c r="T4414" s="3"/>
      <c r="U4414" s="3"/>
      <c r="V4414" s="3"/>
      <c r="W4414" s="8"/>
      <c r="X4414" s="3"/>
      <c r="Y4414" s="3"/>
      <c r="Z4414" s="15"/>
      <c r="AA4414" s="15"/>
    </row>
    <row r="4415" spans="1:27" ht="16.5" hidden="1">
      <c r="A4415" s="3">
        <f t="shared" si="105"/>
        <v>4412</v>
      </c>
      <c r="B4415" s="3" t="e">
        <f>VLOOKUP(D4415,DSKH!$A:$B,2,0)</f>
        <v>#N/A</v>
      </c>
      <c r="C4415" s="3"/>
      <c r="D4415" s="3"/>
      <c r="E4415" s="3"/>
      <c r="F4415" s="25"/>
      <c r="G4415" s="3"/>
      <c r="H4415" s="38"/>
      <c r="I4415" s="3"/>
      <c r="J4415" s="3"/>
      <c r="K4415" s="3"/>
      <c r="L4415" s="3"/>
      <c r="M4415" s="27"/>
      <c r="N4415" s="3"/>
      <c r="O4415" s="3"/>
      <c r="P4415" s="3"/>
      <c r="Q4415" s="3"/>
      <c r="R4415" s="3"/>
      <c r="S4415" s="3"/>
      <c r="T4415" s="3"/>
      <c r="U4415" s="3"/>
      <c r="V4415" s="3"/>
      <c r="W4415" s="8"/>
      <c r="X4415" s="3"/>
      <c r="Y4415" s="3"/>
      <c r="Z4415" s="15"/>
      <c r="AA4415" s="15"/>
    </row>
    <row r="4416" spans="1:27" ht="16.5" hidden="1">
      <c r="A4416" s="3">
        <f t="shared" si="105"/>
        <v>4413</v>
      </c>
      <c r="B4416" s="3" t="e">
        <f>VLOOKUP(D4416,DSKH!$A:$B,2,0)</f>
        <v>#N/A</v>
      </c>
      <c r="C4416" s="3"/>
      <c r="D4416" s="3"/>
      <c r="E4416" s="3"/>
      <c r="F4416" s="25"/>
      <c r="G4416" s="3"/>
      <c r="H4416" s="38"/>
      <c r="I4416" s="3"/>
      <c r="J4416" s="3"/>
      <c r="K4416" s="3"/>
      <c r="L4416" s="3"/>
      <c r="M4416" s="27"/>
      <c r="N4416" s="3"/>
      <c r="O4416" s="3"/>
      <c r="P4416" s="3"/>
      <c r="Q4416" s="3"/>
      <c r="R4416" s="3"/>
      <c r="S4416" s="3"/>
      <c r="T4416" s="3"/>
      <c r="U4416" s="3"/>
      <c r="V4416" s="3"/>
      <c r="W4416" s="8"/>
      <c r="X4416" s="3"/>
      <c r="Y4416" s="3"/>
      <c r="Z4416" s="15"/>
      <c r="AA4416" s="15"/>
    </row>
    <row r="4417" spans="1:27" ht="16.5" hidden="1">
      <c r="A4417" s="3">
        <f t="shared" si="105"/>
        <v>4414</v>
      </c>
      <c r="B4417" s="3" t="e">
        <f>VLOOKUP(D4417,DSKH!$A:$B,2,0)</f>
        <v>#N/A</v>
      </c>
      <c r="C4417" s="3"/>
      <c r="D4417" s="3"/>
      <c r="E4417" s="3"/>
      <c r="F4417" s="25"/>
      <c r="G4417" s="3"/>
      <c r="H4417" s="38"/>
      <c r="I4417" s="3"/>
      <c r="J4417" s="3"/>
      <c r="K4417" s="3"/>
      <c r="L4417" s="3"/>
      <c r="M4417" s="27"/>
      <c r="N4417" s="3"/>
      <c r="O4417" s="3"/>
      <c r="P4417" s="3"/>
      <c r="Q4417" s="3"/>
      <c r="R4417" s="3"/>
      <c r="S4417" s="3"/>
      <c r="T4417" s="3"/>
      <c r="U4417" s="3"/>
      <c r="V4417" s="3"/>
      <c r="W4417" s="8"/>
      <c r="X4417" s="3"/>
      <c r="Y4417" s="3"/>
      <c r="Z4417" s="15"/>
      <c r="AA4417" s="15"/>
    </row>
    <row r="4418" spans="1:27" ht="16.5" hidden="1">
      <c r="A4418" s="3">
        <f t="shared" si="105"/>
        <v>4415</v>
      </c>
      <c r="B4418" s="3" t="e">
        <f>VLOOKUP(D4418,DSKH!$A:$B,2,0)</f>
        <v>#N/A</v>
      </c>
      <c r="C4418" s="3"/>
      <c r="D4418" s="3"/>
      <c r="E4418" s="3"/>
      <c r="F4418" s="25"/>
      <c r="G4418" s="3"/>
      <c r="H4418" s="38"/>
      <c r="I4418" s="3"/>
      <c r="J4418" s="3"/>
      <c r="K4418" s="3"/>
      <c r="L4418" s="3"/>
      <c r="M4418" s="27"/>
      <c r="N4418" s="3"/>
      <c r="O4418" s="3"/>
      <c r="P4418" s="3"/>
      <c r="Q4418" s="3"/>
      <c r="R4418" s="3"/>
      <c r="S4418" s="3"/>
      <c r="T4418" s="3"/>
      <c r="U4418" s="3"/>
      <c r="V4418" s="3"/>
      <c r="W4418" s="8"/>
      <c r="X4418" s="3"/>
      <c r="Y4418" s="3"/>
      <c r="Z4418" s="15"/>
      <c r="AA4418" s="15"/>
    </row>
    <row r="4419" spans="1:27" ht="16.5" hidden="1">
      <c r="A4419" s="3">
        <f t="shared" si="105"/>
        <v>4416</v>
      </c>
      <c r="B4419" s="3" t="e">
        <f>VLOOKUP(D4419,DSKH!$A:$B,2,0)</f>
        <v>#N/A</v>
      </c>
      <c r="C4419" s="3"/>
      <c r="D4419" s="3"/>
      <c r="E4419" s="3"/>
      <c r="F4419" s="25"/>
      <c r="G4419" s="3"/>
      <c r="H4419" s="38"/>
      <c r="I4419" s="3"/>
      <c r="J4419" s="3"/>
      <c r="K4419" s="3"/>
      <c r="L4419" s="3"/>
      <c r="M4419" s="27"/>
      <c r="N4419" s="3"/>
      <c r="O4419" s="3"/>
      <c r="P4419" s="3"/>
      <c r="Q4419" s="3"/>
      <c r="R4419" s="3"/>
      <c r="S4419" s="3"/>
      <c r="T4419" s="3"/>
      <c r="U4419" s="3"/>
      <c r="V4419" s="3"/>
      <c r="W4419" s="8"/>
      <c r="X4419" s="3"/>
      <c r="Y4419" s="3"/>
      <c r="Z4419" s="15"/>
      <c r="AA4419" s="15"/>
    </row>
    <row r="4420" spans="1:27" ht="16.5" hidden="1">
      <c r="A4420" s="3">
        <f t="shared" si="105"/>
        <v>4417</v>
      </c>
      <c r="B4420" s="3" t="e">
        <f>VLOOKUP(D4420,DSKH!$A:$B,2,0)</f>
        <v>#N/A</v>
      </c>
      <c r="C4420" s="3"/>
      <c r="D4420" s="3"/>
      <c r="E4420" s="3"/>
      <c r="F4420" s="25"/>
      <c r="G4420" s="3"/>
      <c r="H4420" s="38"/>
      <c r="I4420" s="3"/>
      <c r="J4420" s="3"/>
      <c r="K4420" s="3"/>
      <c r="L4420" s="3"/>
      <c r="M4420" s="27"/>
      <c r="N4420" s="3"/>
      <c r="O4420" s="3"/>
      <c r="P4420" s="3"/>
      <c r="Q4420" s="3"/>
      <c r="R4420" s="3"/>
      <c r="S4420" s="3"/>
      <c r="T4420" s="3"/>
      <c r="U4420" s="3"/>
      <c r="V4420" s="3"/>
      <c r="W4420" s="8"/>
      <c r="X4420" s="3"/>
      <c r="Y4420" s="3"/>
      <c r="Z4420" s="15"/>
      <c r="AA4420" s="15"/>
    </row>
    <row r="4421" spans="1:27" ht="16.5" hidden="1">
      <c r="A4421" s="3">
        <f t="shared" si="105"/>
        <v>4418</v>
      </c>
      <c r="B4421" s="3" t="e">
        <f>VLOOKUP(D4421,DSKH!$A:$B,2,0)</f>
        <v>#N/A</v>
      </c>
      <c r="C4421" s="3"/>
      <c r="D4421" s="3"/>
      <c r="E4421" s="3"/>
      <c r="F4421" s="25"/>
      <c r="G4421" s="3"/>
      <c r="H4421" s="38"/>
      <c r="I4421" s="3"/>
      <c r="J4421" s="3"/>
      <c r="K4421" s="3"/>
      <c r="L4421" s="3"/>
      <c r="M4421" s="27"/>
      <c r="N4421" s="3"/>
      <c r="O4421" s="3"/>
      <c r="P4421" s="3"/>
      <c r="Q4421" s="3"/>
      <c r="R4421" s="3"/>
      <c r="S4421" s="3"/>
      <c r="T4421" s="3"/>
      <c r="U4421" s="3"/>
      <c r="V4421" s="3"/>
      <c r="W4421" s="8"/>
      <c r="X4421" s="3"/>
      <c r="Y4421" s="3"/>
      <c r="Z4421" s="15"/>
      <c r="AA4421" s="15"/>
    </row>
    <row r="4422" spans="1:27" ht="16.5" hidden="1">
      <c r="A4422" s="3">
        <f t="shared" si="105"/>
        <v>4419</v>
      </c>
      <c r="B4422" s="3" t="e">
        <f>VLOOKUP(D4422,DSKH!$A:$B,2,0)</f>
        <v>#N/A</v>
      </c>
      <c r="C4422" s="3"/>
      <c r="D4422" s="3"/>
      <c r="E4422" s="3"/>
      <c r="F4422" s="25"/>
      <c r="G4422" s="3"/>
      <c r="H4422" s="38"/>
      <c r="I4422" s="3"/>
      <c r="J4422" s="3"/>
      <c r="K4422" s="3"/>
      <c r="L4422" s="3"/>
      <c r="M4422" s="27"/>
      <c r="N4422" s="3"/>
      <c r="O4422" s="3"/>
      <c r="P4422" s="3"/>
      <c r="Q4422" s="3"/>
      <c r="R4422" s="3"/>
      <c r="S4422" s="3"/>
      <c r="T4422" s="3"/>
      <c r="U4422" s="3"/>
      <c r="V4422" s="3"/>
      <c r="W4422" s="8"/>
      <c r="X4422" s="3"/>
      <c r="Y4422" s="3"/>
      <c r="Z4422" s="15"/>
      <c r="AA4422" s="15"/>
    </row>
    <row r="4423" spans="1:27" ht="16.5" hidden="1">
      <c r="A4423" s="3">
        <f t="shared" si="105"/>
        <v>4420</v>
      </c>
      <c r="B4423" s="3" t="e">
        <f>VLOOKUP(D4423,DSKH!$A:$B,2,0)</f>
        <v>#N/A</v>
      </c>
      <c r="C4423" s="3"/>
      <c r="D4423" s="3"/>
      <c r="E4423" s="3"/>
      <c r="F4423" s="25"/>
      <c r="G4423" s="3"/>
      <c r="H4423" s="38"/>
      <c r="I4423" s="3"/>
      <c r="J4423" s="3"/>
      <c r="K4423" s="3"/>
      <c r="L4423" s="3"/>
      <c r="M4423" s="27"/>
      <c r="N4423" s="3"/>
      <c r="O4423" s="3"/>
      <c r="P4423" s="3"/>
      <c r="Q4423" s="3"/>
      <c r="R4423" s="3"/>
      <c r="S4423" s="3"/>
      <c r="T4423" s="3"/>
      <c r="U4423" s="3"/>
      <c r="V4423" s="3"/>
      <c r="W4423" s="8"/>
      <c r="X4423" s="3"/>
      <c r="Y4423" s="3"/>
      <c r="Z4423" s="15"/>
      <c r="AA4423" s="15"/>
    </row>
    <row r="4424" spans="1:27" ht="16.5" hidden="1">
      <c r="A4424" s="3">
        <f t="shared" si="105"/>
        <v>4421</v>
      </c>
      <c r="B4424" s="3" t="e">
        <f>VLOOKUP(D4424,DSKH!$A:$B,2,0)</f>
        <v>#N/A</v>
      </c>
      <c r="C4424" s="3"/>
      <c r="D4424" s="3"/>
      <c r="E4424" s="3"/>
      <c r="F4424" s="25"/>
      <c r="G4424" s="3"/>
      <c r="H4424" s="38"/>
      <c r="I4424" s="3"/>
      <c r="J4424" s="3"/>
      <c r="K4424" s="3"/>
      <c r="L4424" s="3"/>
      <c r="M4424" s="27"/>
      <c r="N4424" s="3"/>
      <c r="O4424" s="3"/>
      <c r="P4424" s="3"/>
      <c r="Q4424" s="3"/>
      <c r="R4424" s="3"/>
      <c r="S4424" s="3"/>
      <c r="T4424" s="3"/>
      <c r="U4424" s="3"/>
      <c r="V4424" s="3"/>
      <c r="W4424" s="8"/>
      <c r="X4424" s="3"/>
      <c r="Y4424" s="3"/>
      <c r="Z4424" s="15"/>
      <c r="AA4424" s="15"/>
    </row>
    <row r="4425" spans="1:27" ht="16.5" hidden="1">
      <c r="A4425" s="3">
        <f t="shared" si="105"/>
        <v>4422</v>
      </c>
      <c r="B4425" s="3" t="e">
        <f>VLOOKUP(D4425,DSKH!$A:$B,2,0)</f>
        <v>#N/A</v>
      </c>
      <c r="C4425" s="3"/>
      <c r="D4425" s="3"/>
      <c r="E4425" s="3"/>
      <c r="F4425" s="25"/>
      <c r="G4425" s="3"/>
      <c r="H4425" s="38"/>
      <c r="I4425" s="3"/>
      <c r="J4425" s="3"/>
      <c r="K4425" s="3"/>
      <c r="L4425" s="3"/>
      <c r="M4425" s="27"/>
      <c r="N4425" s="3"/>
      <c r="O4425" s="3"/>
      <c r="P4425" s="3"/>
      <c r="Q4425" s="3"/>
      <c r="R4425" s="3"/>
      <c r="S4425" s="3"/>
      <c r="T4425" s="3"/>
      <c r="U4425" s="3"/>
      <c r="V4425" s="3"/>
      <c r="W4425" s="8"/>
      <c r="X4425" s="3"/>
      <c r="Y4425" s="3"/>
      <c r="Z4425" s="15"/>
      <c r="AA4425" s="15"/>
    </row>
    <row r="4426" spans="1:27" ht="16.5" hidden="1">
      <c r="A4426" s="3">
        <f t="shared" si="105"/>
        <v>4423</v>
      </c>
      <c r="B4426" s="3" t="e">
        <f>VLOOKUP(D4426,DSKH!$A:$B,2,0)</f>
        <v>#N/A</v>
      </c>
      <c r="C4426" s="3"/>
      <c r="D4426" s="3"/>
      <c r="E4426" s="3"/>
      <c r="F4426" s="25"/>
      <c r="G4426" s="3"/>
      <c r="H4426" s="38"/>
      <c r="I4426" s="3"/>
      <c r="J4426" s="3"/>
      <c r="K4426" s="3"/>
      <c r="L4426" s="3"/>
      <c r="M4426" s="27"/>
      <c r="N4426" s="3"/>
      <c r="O4426" s="3"/>
      <c r="P4426" s="3"/>
      <c r="Q4426" s="3"/>
      <c r="R4426" s="3"/>
      <c r="S4426" s="3"/>
      <c r="T4426" s="3"/>
      <c r="U4426" s="3"/>
      <c r="V4426" s="3"/>
      <c r="W4426" s="8"/>
      <c r="X4426" s="3"/>
      <c r="Y4426" s="3"/>
      <c r="Z4426" s="15"/>
      <c r="AA4426" s="15"/>
    </row>
    <row r="4427" spans="1:27" ht="16.5" hidden="1">
      <c r="A4427" s="3">
        <f t="shared" si="105"/>
        <v>4424</v>
      </c>
      <c r="B4427" s="3" t="e">
        <f>VLOOKUP(D4427,DSKH!$A:$B,2,0)</f>
        <v>#N/A</v>
      </c>
      <c r="C4427" s="3"/>
      <c r="D4427" s="3"/>
      <c r="E4427" s="3"/>
      <c r="F4427" s="25"/>
      <c r="G4427" s="3"/>
      <c r="H4427" s="38"/>
      <c r="I4427" s="3"/>
      <c r="J4427" s="3"/>
      <c r="K4427" s="3"/>
      <c r="L4427" s="3"/>
      <c r="M4427" s="27"/>
      <c r="N4427" s="3"/>
      <c r="O4427" s="3"/>
      <c r="P4427" s="3"/>
      <c r="Q4427" s="3"/>
      <c r="R4427" s="3"/>
      <c r="S4427" s="3"/>
      <c r="T4427" s="3"/>
      <c r="U4427" s="3"/>
      <c r="V4427" s="3"/>
      <c r="W4427" s="8"/>
      <c r="X4427" s="3"/>
      <c r="Y4427" s="3"/>
      <c r="Z4427" s="15"/>
      <c r="AA4427" s="15"/>
    </row>
    <row r="4428" spans="1:27" ht="16.5" hidden="1">
      <c r="A4428" s="3">
        <f t="shared" si="105"/>
        <v>4425</v>
      </c>
      <c r="B4428" s="3" t="e">
        <f>VLOOKUP(D4428,DSKH!$A:$B,2,0)</f>
        <v>#N/A</v>
      </c>
      <c r="C4428" s="3"/>
      <c r="D4428" s="3"/>
      <c r="E4428" s="3"/>
      <c r="F4428" s="25"/>
      <c r="G4428" s="3"/>
      <c r="H4428" s="38"/>
      <c r="I4428" s="3"/>
      <c r="J4428" s="3"/>
      <c r="K4428" s="3"/>
      <c r="L4428" s="3"/>
      <c r="M4428" s="27"/>
      <c r="N4428" s="3"/>
      <c r="O4428" s="3"/>
      <c r="P4428" s="3"/>
      <c r="Q4428" s="3"/>
      <c r="R4428" s="3"/>
      <c r="S4428" s="3"/>
      <c r="T4428" s="3"/>
      <c r="U4428" s="3"/>
      <c r="V4428" s="3"/>
      <c r="W4428" s="8"/>
      <c r="X4428" s="3"/>
      <c r="Y4428" s="3"/>
      <c r="Z4428" s="15"/>
      <c r="AA4428" s="15"/>
    </row>
    <row r="4429" spans="1:27" ht="16.5" hidden="1">
      <c r="A4429" s="3">
        <f t="shared" si="105"/>
        <v>4426</v>
      </c>
      <c r="B4429" s="3" t="e">
        <f>VLOOKUP(D4429,DSKH!$A:$B,2,0)</f>
        <v>#N/A</v>
      </c>
      <c r="C4429" s="3"/>
      <c r="D4429" s="3"/>
      <c r="E4429" s="3"/>
      <c r="F4429" s="25"/>
      <c r="G4429" s="3"/>
      <c r="H4429" s="38"/>
      <c r="I4429" s="3"/>
      <c r="J4429" s="3"/>
      <c r="K4429" s="3"/>
      <c r="L4429" s="3"/>
      <c r="M4429" s="27"/>
      <c r="N4429" s="3"/>
      <c r="O4429" s="3"/>
      <c r="P4429" s="3"/>
      <c r="Q4429" s="3"/>
      <c r="R4429" s="3"/>
      <c r="S4429" s="3"/>
      <c r="T4429" s="3"/>
      <c r="U4429" s="3"/>
      <c r="V4429" s="3"/>
      <c r="W4429" s="8"/>
      <c r="X4429" s="3"/>
      <c r="Y4429" s="3"/>
      <c r="Z4429" s="15"/>
      <c r="AA4429" s="15"/>
    </row>
    <row r="4430" spans="1:27" ht="16.5" hidden="1">
      <c r="A4430" s="3">
        <f t="shared" si="105"/>
        <v>4427</v>
      </c>
      <c r="B4430" s="3" t="e">
        <f>VLOOKUP(D4430,DSKH!$A:$B,2,0)</f>
        <v>#N/A</v>
      </c>
      <c r="C4430" s="3"/>
      <c r="D4430" s="3"/>
      <c r="E4430" s="3"/>
      <c r="F4430" s="25"/>
      <c r="G4430" s="3"/>
      <c r="H4430" s="38"/>
      <c r="I4430" s="3"/>
      <c r="J4430" s="3"/>
      <c r="K4430" s="3"/>
      <c r="L4430" s="3"/>
      <c r="M4430" s="27"/>
      <c r="N4430" s="3"/>
      <c r="O4430" s="3"/>
      <c r="P4430" s="3"/>
      <c r="Q4430" s="3"/>
      <c r="R4430" s="3"/>
      <c r="S4430" s="3"/>
      <c r="T4430" s="3"/>
      <c r="U4430" s="3"/>
      <c r="V4430" s="3"/>
      <c r="W4430" s="8"/>
      <c r="X4430" s="3"/>
      <c r="Y4430" s="3"/>
      <c r="Z4430" s="15"/>
      <c r="AA4430" s="15"/>
    </row>
    <row r="4431" spans="1:27" ht="16.5" hidden="1">
      <c r="A4431" s="3">
        <f t="shared" si="105"/>
        <v>4428</v>
      </c>
      <c r="B4431" s="3" t="e">
        <f>VLOOKUP(D4431,DSKH!$A:$B,2,0)</f>
        <v>#N/A</v>
      </c>
      <c r="C4431" s="3"/>
      <c r="D4431" s="3"/>
      <c r="E4431" s="3"/>
      <c r="F4431" s="25"/>
      <c r="G4431" s="3"/>
      <c r="H4431" s="38"/>
      <c r="I4431" s="3"/>
      <c r="J4431" s="3"/>
      <c r="K4431" s="3"/>
      <c r="L4431" s="3"/>
      <c r="M4431" s="27"/>
      <c r="N4431" s="3"/>
      <c r="O4431" s="3"/>
      <c r="P4431" s="3"/>
      <c r="Q4431" s="3"/>
      <c r="R4431" s="3"/>
      <c r="S4431" s="3"/>
      <c r="T4431" s="3"/>
      <c r="U4431" s="3"/>
      <c r="V4431" s="3"/>
      <c r="W4431" s="8"/>
      <c r="X4431" s="3"/>
      <c r="Y4431" s="3"/>
      <c r="Z4431" s="15"/>
      <c r="AA4431" s="15"/>
    </row>
    <row r="4432" spans="1:27" ht="16.5" hidden="1">
      <c r="A4432" s="3">
        <f t="shared" si="105"/>
        <v>4429</v>
      </c>
      <c r="B4432" s="3" t="e">
        <f>VLOOKUP(D4432,DSKH!$A:$B,2,0)</f>
        <v>#N/A</v>
      </c>
      <c r="C4432" s="3"/>
      <c r="D4432" s="3"/>
      <c r="E4432" s="3"/>
      <c r="F4432" s="25"/>
      <c r="G4432" s="3"/>
      <c r="H4432" s="38"/>
      <c r="I4432" s="3"/>
      <c r="J4432" s="3"/>
      <c r="K4432" s="3"/>
      <c r="L4432" s="3"/>
      <c r="M4432" s="27"/>
      <c r="N4432" s="3"/>
      <c r="O4432" s="3"/>
      <c r="P4432" s="3"/>
      <c r="Q4432" s="3"/>
      <c r="R4432" s="3"/>
      <c r="S4432" s="3"/>
      <c r="T4432" s="3"/>
      <c r="U4432" s="3"/>
      <c r="V4432" s="3"/>
      <c r="W4432" s="8"/>
      <c r="X4432" s="3"/>
      <c r="Y4432" s="3"/>
      <c r="Z4432" s="15"/>
      <c r="AA4432" s="15"/>
    </row>
    <row r="4433" spans="1:27" ht="16.5" hidden="1">
      <c r="A4433" s="3">
        <f t="shared" si="105"/>
        <v>4430</v>
      </c>
      <c r="B4433" s="3" t="e">
        <f>VLOOKUP(D4433,DSKH!$A:$B,2,0)</f>
        <v>#N/A</v>
      </c>
      <c r="C4433" s="3"/>
      <c r="D4433" s="3"/>
      <c r="E4433" s="3"/>
      <c r="F4433" s="25"/>
      <c r="G4433" s="3"/>
      <c r="H4433" s="38"/>
      <c r="I4433" s="3"/>
      <c r="J4433" s="3"/>
      <c r="K4433" s="3"/>
      <c r="L4433" s="3"/>
      <c r="M4433" s="27"/>
      <c r="N4433" s="3"/>
      <c r="O4433" s="3"/>
      <c r="P4433" s="3"/>
      <c r="Q4433" s="3"/>
      <c r="R4433" s="3"/>
      <c r="S4433" s="3"/>
      <c r="T4433" s="3"/>
      <c r="U4433" s="3"/>
      <c r="V4433" s="3"/>
      <c r="W4433" s="8"/>
      <c r="X4433" s="3"/>
      <c r="Y4433" s="3"/>
      <c r="Z4433" s="15"/>
      <c r="AA4433" s="15"/>
    </row>
    <row r="4434" spans="1:27" ht="16.5" hidden="1">
      <c r="A4434" s="3">
        <f t="shared" si="105"/>
        <v>4431</v>
      </c>
      <c r="B4434" s="3" t="e">
        <f>VLOOKUP(D4434,DSKH!$A:$B,2,0)</f>
        <v>#N/A</v>
      </c>
      <c r="C4434" s="3"/>
      <c r="D4434" s="3"/>
      <c r="E4434" s="3"/>
      <c r="F4434" s="25"/>
      <c r="G4434" s="3"/>
      <c r="H4434" s="38"/>
      <c r="I4434" s="3"/>
      <c r="J4434" s="3"/>
      <c r="K4434" s="3"/>
      <c r="L4434" s="3"/>
      <c r="M4434" s="27"/>
      <c r="N4434" s="3"/>
      <c r="O4434" s="3"/>
      <c r="P4434" s="3"/>
      <c r="Q4434" s="3"/>
      <c r="R4434" s="3"/>
      <c r="S4434" s="3"/>
      <c r="T4434" s="3"/>
      <c r="U4434" s="3"/>
      <c r="V4434" s="3"/>
      <c r="W4434" s="8"/>
      <c r="X4434" s="3"/>
      <c r="Y4434" s="3"/>
      <c r="Z4434" s="15"/>
      <c r="AA4434" s="15"/>
    </row>
    <row r="4435" spans="1:27" ht="16.5" hidden="1">
      <c r="A4435" s="3">
        <f t="shared" si="105"/>
        <v>4432</v>
      </c>
      <c r="B4435" s="3" t="e">
        <f>VLOOKUP(D4435,DSKH!$A:$B,2,0)</f>
        <v>#N/A</v>
      </c>
      <c r="C4435" s="3"/>
      <c r="D4435" s="3"/>
      <c r="E4435" s="3"/>
      <c r="F4435" s="25"/>
      <c r="G4435" s="3"/>
      <c r="H4435" s="38"/>
      <c r="I4435" s="3"/>
      <c r="J4435" s="3"/>
      <c r="K4435" s="3"/>
      <c r="L4435" s="3"/>
      <c r="M4435" s="27"/>
      <c r="N4435" s="3"/>
      <c r="O4435" s="3"/>
      <c r="P4435" s="3"/>
      <c r="Q4435" s="3"/>
      <c r="R4435" s="3"/>
      <c r="S4435" s="3"/>
      <c r="T4435" s="3"/>
      <c r="U4435" s="3"/>
      <c r="V4435" s="3"/>
      <c r="W4435" s="8"/>
      <c r="X4435" s="3"/>
      <c r="Y4435" s="3"/>
      <c r="Z4435" s="15"/>
      <c r="AA4435" s="15"/>
    </row>
    <row r="4436" spans="1:27" ht="16.5" hidden="1">
      <c r="A4436" s="3">
        <f t="shared" si="105"/>
        <v>4433</v>
      </c>
      <c r="B4436" s="3" t="e">
        <f>VLOOKUP(D4436,DSKH!$A:$B,2,0)</f>
        <v>#N/A</v>
      </c>
      <c r="C4436" s="3"/>
      <c r="D4436" s="3"/>
      <c r="E4436" s="3"/>
      <c r="F4436" s="25"/>
      <c r="G4436" s="3"/>
      <c r="H4436" s="38"/>
      <c r="I4436" s="3"/>
      <c r="J4436" s="3"/>
      <c r="K4436" s="3"/>
      <c r="L4436" s="3"/>
      <c r="M4436" s="27"/>
      <c r="N4436" s="3"/>
      <c r="O4436" s="3"/>
      <c r="P4436" s="3"/>
      <c r="Q4436" s="3"/>
      <c r="R4436" s="3"/>
      <c r="S4436" s="3"/>
      <c r="T4436" s="3"/>
      <c r="U4436" s="3"/>
      <c r="V4436" s="3"/>
      <c r="W4436" s="8"/>
      <c r="X4436" s="3"/>
      <c r="Y4436" s="3"/>
      <c r="Z4436" s="15"/>
      <c r="AA4436" s="15"/>
    </row>
    <row r="4437" spans="1:27" ht="16.5" hidden="1">
      <c r="A4437" s="3">
        <f t="shared" si="105"/>
        <v>4434</v>
      </c>
      <c r="B4437" s="3" t="e">
        <f>VLOOKUP(D4437,DSKH!$A:$B,2,0)</f>
        <v>#N/A</v>
      </c>
      <c r="C4437" s="3"/>
      <c r="D4437" s="3"/>
      <c r="E4437" s="3"/>
      <c r="F4437" s="25"/>
      <c r="G4437" s="3"/>
      <c r="H4437" s="38"/>
      <c r="I4437" s="3"/>
      <c r="J4437" s="3"/>
      <c r="K4437" s="3"/>
      <c r="L4437" s="3"/>
      <c r="M4437" s="27"/>
      <c r="N4437" s="3"/>
      <c r="O4437" s="3"/>
      <c r="P4437" s="3"/>
      <c r="Q4437" s="3"/>
      <c r="R4437" s="3"/>
      <c r="S4437" s="3"/>
      <c r="T4437" s="3"/>
      <c r="U4437" s="3"/>
      <c r="V4437" s="3"/>
      <c r="W4437" s="8"/>
      <c r="X4437" s="3"/>
      <c r="Y4437" s="3"/>
      <c r="Z4437" s="15"/>
      <c r="AA4437" s="15"/>
    </row>
    <row r="4438" spans="1:27" ht="16.5" hidden="1">
      <c r="A4438" s="3">
        <f t="shared" si="105"/>
        <v>4435</v>
      </c>
      <c r="B4438" s="3" t="e">
        <f>VLOOKUP(D4438,DSKH!$A:$B,2,0)</f>
        <v>#N/A</v>
      </c>
      <c r="C4438" s="3"/>
      <c r="D4438" s="3"/>
      <c r="E4438" s="3"/>
      <c r="F4438" s="25"/>
      <c r="G4438" s="3"/>
      <c r="H4438" s="38"/>
      <c r="I4438" s="3"/>
      <c r="J4438" s="3"/>
      <c r="K4438" s="3"/>
      <c r="L4438" s="3"/>
      <c r="M4438" s="27"/>
      <c r="N4438" s="3"/>
      <c r="O4438" s="3"/>
      <c r="P4438" s="3"/>
      <c r="Q4438" s="3"/>
      <c r="R4438" s="3"/>
      <c r="S4438" s="3"/>
      <c r="T4438" s="3"/>
      <c r="U4438" s="3"/>
      <c r="V4438" s="3"/>
      <c r="W4438" s="8"/>
      <c r="X4438" s="3"/>
      <c r="Y4438" s="3"/>
      <c r="Z4438" s="15"/>
      <c r="AA4438" s="15"/>
    </row>
    <row r="4439" spans="1:27" ht="16.5" hidden="1">
      <c r="A4439" s="3">
        <f t="shared" si="105"/>
        <v>4436</v>
      </c>
      <c r="B4439" s="3" t="e">
        <f>VLOOKUP(D4439,DSKH!$A:$B,2,0)</f>
        <v>#N/A</v>
      </c>
      <c r="C4439" s="3"/>
      <c r="D4439" s="3"/>
      <c r="E4439" s="3"/>
      <c r="F4439" s="25"/>
      <c r="G4439" s="3"/>
      <c r="H4439" s="38"/>
      <c r="I4439" s="3"/>
      <c r="J4439" s="3"/>
      <c r="K4439" s="3"/>
      <c r="L4439" s="3"/>
      <c r="M4439" s="27"/>
      <c r="N4439" s="3"/>
      <c r="O4439" s="3"/>
      <c r="P4439" s="3"/>
      <c r="Q4439" s="3"/>
      <c r="R4439" s="3"/>
      <c r="S4439" s="3"/>
      <c r="T4439" s="3"/>
      <c r="U4439" s="3"/>
      <c r="V4439" s="3"/>
      <c r="W4439" s="8"/>
      <c r="X4439" s="3"/>
      <c r="Y4439" s="3"/>
      <c r="Z4439" s="15"/>
      <c r="AA4439" s="15"/>
    </row>
    <row r="4440" spans="1:27" ht="16.5" hidden="1">
      <c r="A4440" s="3">
        <f t="shared" si="105"/>
        <v>4437</v>
      </c>
      <c r="B4440" s="3" t="e">
        <f>VLOOKUP(D4440,DSKH!$A:$B,2,0)</f>
        <v>#N/A</v>
      </c>
      <c r="C4440" s="3"/>
      <c r="D4440" s="3"/>
      <c r="E4440" s="3"/>
      <c r="F4440" s="25"/>
      <c r="G4440" s="3"/>
      <c r="H4440" s="38"/>
      <c r="I4440" s="3"/>
      <c r="J4440" s="3"/>
      <c r="K4440" s="3"/>
      <c r="L4440" s="3"/>
      <c r="M4440" s="27"/>
      <c r="N4440" s="3"/>
      <c r="O4440" s="3"/>
      <c r="P4440" s="3"/>
      <c r="Q4440" s="3"/>
      <c r="R4440" s="3"/>
      <c r="S4440" s="3"/>
      <c r="T4440" s="3"/>
      <c r="U4440" s="3"/>
      <c r="V4440" s="3"/>
      <c r="W4440" s="8"/>
      <c r="X4440" s="3"/>
      <c r="Y4440" s="3"/>
      <c r="Z4440" s="15"/>
      <c r="AA4440" s="15"/>
    </row>
    <row r="4441" spans="1:27" ht="16.5" hidden="1">
      <c r="A4441" s="3">
        <f t="shared" si="105"/>
        <v>4438</v>
      </c>
      <c r="B4441" s="3" t="e">
        <f>VLOOKUP(D4441,DSKH!$A:$B,2,0)</f>
        <v>#N/A</v>
      </c>
      <c r="C4441" s="3"/>
      <c r="D4441" s="3"/>
      <c r="E4441" s="3"/>
      <c r="F4441" s="25"/>
      <c r="G4441" s="3"/>
      <c r="H4441" s="38"/>
      <c r="I4441" s="3"/>
      <c r="J4441" s="3"/>
      <c r="K4441" s="3"/>
      <c r="L4441" s="3"/>
      <c r="M4441" s="27"/>
      <c r="N4441" s="3"/>
      <c r="O4441" s="3"/>
      <c r="P4441" s="3"/>
      <c r="Q4441" s="3"/>
      <c r="R4441" s="3"/>
      <c r="S4441" s="3"/>
      <c r="T4441" s="3"/>
      <c r="U4441" s="3"/>
      <c r="V4441" s="3"/>
      <c r="W4441" s="8"/>
      <c r="X4441" s="3"/>
      <c r="Y4441" s="3"/>
      <c r="Z4441" s="15"/>
      <c r="AA4441" s="15"/>
    </row>
    <row r="4442" spans="1:27" ht="16.5" hidden="1">
      <c r="A4442" s="3">
        <f t="shared" si="105"/>
        <v>4439</v>
      </c>
      <c r="B4442" s="3" t="e">
        <f>VLOOKUP(D4442,DSKH!$A:$B,2,0)</f>
        <v>#N/A</v>
      </c>
      <c r="C4442" s="3"/>
      <c r="D4442" s="3"/>
      <c r="E4442" s="3"/>
      <c r="F4442" s="25"/>
      <c r="G4442" s="3"/>
      <c r="H4442" s="38"/>
      <c r="I4442" s="3"/>
      <c r="J4442" s="3"/>
      <c r="K4442" s="3"/>
      <c r="L4442" s="3"/>
      <c r="M4442" s="27"/>
      <c r="N4442" s="3"/>
      <c r="O4442" s="3"/>
      <c r="P4442" s="3"/>
      <c r="Q4442" s="3"/>
      <c r="R4442" s="3"/>
      <c r="S4442" s="3"/>
      <c r="T4442" s="3"/>
      <c r="U4442" s="3"/>
      <c r="V4442" s="3"/>
      <c r="W4442" s="8"/>
      <c r="X4442" s="3"/>
      <c r="Y4442" s="3"/>
      <c r="Z4442" s="15"/>
      <c r="AA4442" s="15"/>
    </row>
    <row r="4443" spans="1:27" ht="16.5" hidden="1">
      <c r="A4443" s="3">
        <f t="shared" si="105"/>
        <v>4440</v>
      </c>
      <c r="B4443" s="3" t="e">
        <f>VLOOKUP(D4443,DSKH!$A:$B,2,0)</f>
        <v>#N/A</v>
      </c>
      <c r="C4443" s="3"/>
      <c r="D4443" s="3"/>
      <c r="E4443" s="3"/>
      <c r="F4443" s="25"/>
      <c r="G4443" s="3"/>
      <c r="H4443" s="38"/>
      <c r="I4443" s="3"/>
      <c r="J4443" s="3"/>
      <c r="K4443" s="3"/>
      <c r="L4443" s="3"/>
      <c r="M4443" s="27"/>
      <c r="N4443" s="3"/>
      <c r="O4443" s="3"/>
      <c r="P4443" s="3"/>
      <c r="Q4443" s="3"/>
      <c r="R4443" s="3"/>
      <c r="S4443" s="3"/>
      <c r="T4443" s="3"/>
      <c r="U4443" s="3"/>
      <c r="V4443" s="3"/>
      <c r="W4443" s="8"/>
      <c r="X4443" s="3"/>
      <c r="Y4443" s="3"/>
      <c r="Z4443" s="15"/>
      <c r="AA4443" s="15"/>
    </row>
    <row r="4444" spans="1:27" ht="16.5" hidden="1">
      <c r="A4444" s="3">
        <f t="shared" si="105"/>
        <v>4441</v>
      </c>
      <c r="B4444" s="3" t="e">
        <f>VLOOKUP(D4444,DSKH!$A:$B,2,0)</f>
        <v>#N/A</v>
      </c>
      <c r="C4444" s="3"/>
      <c r="D4444" s="3"/>
      <c r="E4444" s="3"/>
      <c r="F4444" s="25"/>
      <c r="G4444" s="3"/>
      <c r="H4444" s="38"/>
      <c r="I4444" s="3"/>
      <c r="J4444" s="3"/>
      <c r="K4444" s="3"/>
      <c r="L4444" s="3"/>
      <c r="M4444" s="27"/>
      <c r="N4444" s="3"/>
      <c r="O4444" s="3"/>
      <c r="P4444" s="3"/>
      <c r="Q4444" s="3"/>
      <c r="R4444" s="3"/>
      <c r="S4444" s="3"/>
      <c r="T4444" s="3"/>
      <c r="U4444" s="3"/>
      <c r="V4444" s="3"/>
      <c r="W4444" s="8"/>
      <c r="X4444" s="3"/>
      <c r="Y4444" s="3"/>
      <c r="Z4444" s="15"/>
      <c r="AA4444" s="15"/>
    </row>
    <row r="4445" spans="1:27" ht="16.5" hidden="1">
      <c r="A4445" s="3">
        <f t="shared" si="105"/>
        <v>4442</v>
      </c>
      <c r="B4445" s="3" t="e">
        <f>VLOOKUP(D4445,DSKH!$A:$B,2,0)</f>
        <v>#N/A</v>
      </c>
      <c r="C4445" s="3"/>
      <c r="D4445" s="3"/>
      <c r="E4445" s="3"/>
      <c r="F4445" s="25"/>
      <c r="G4445" s="3"/>
      <c r="H4445" s="38"/>
      <c r="I4445" s="3"/>
      <c r="J4445" s="3"/>
      <c r="K4445" s="3"/>
      <c r="L4445" s="3"/>
      <c r="M4445" s="27"/>
      <c r="N4445" s="3"/>
      <c r="O4445" s="3"/>
      <c r="P4445" s="3"/>
      <c r="Q4445" s="3"/>
      <c r="R4445" s="3"/>
      <c r="S4445" s="3"/>
      <c r="T4445" s="3"/>
      <c r="U4445" s="3"/>
      <c r="V4445" s="3"/>
      <c r="W4445" s="8"/>
      <c r="X4445" s="3"/>
      <c r="Y4445" s="3"/>
      <c r="Z4445" s="15"/>
      <c r="AA4445" s="15"/>
    </row>
    <row r="4446" spans="1:27" ht="16.5" hidden="1">
      <c r="A4446" s="3">
        <f t="shared" si="105"/>
        <v>4443</v>
      </c>
      <c r="B4446" s="3" t="e">
        <f>VLOOKUP(D4446,DSKH!$A:$B,2,0)</f>
        <v>#N/A</v>
      </c>
      <c r="C4446" s="3"/>
      <c r="D4446" s="3"/>
      <c r="E4446" s="3"/>
      <c r="F4446" s="25"/>
      <c r="G4446" s="3"/>
      <c r="H4446" s="38"/>
      <c r="I4446" s="3"/>
      <c r="J4446" s="3"/>
      <c r="K4446" s="3"/>
      <c r="L4446" s="3"/>
      <c r="M4446" s="27"/>
      <c r="N4446" s="3"/>
      <c r="O4446" s="3"/>
      <c r="P4446" s="3"/>
      <c r="Q4446" s="3"/>
      <c r="R4446" s="3"/>
      <c r="S4446" s="3"/>
      <c r="T4446" s="3"/>
      <c r="U4446" s="3"/>
      <c r="V4446" s="3"/>
      <c r="W4446" s="8"/>
      <c r="X4446" s="3"/>
      <c r="Y4446" s="3"/>
      <c r="Z4446" s="15"/>
      <c r="AA4446" s="15"/>
    </row>
    <row r="4447" spans="1:27" ht="16.5" hidden="1">
      <c r="A4447" s="3">
        <f t="shared" si="105"/>
        <v>4444</v>
      </c>
      <c r="B4447" s="3" t="e">
        <f>VLOOKUP(D4447,DSKH!$A:$B,2,0)</f>
        <v>#N/A</v>
      </c>
      <c r="C4447" s="3"/>
      <c r="D4447" s="3"/>
      <c r="E4447" s="3"/>
      <c r="F4447" s="25"/>
      <c r="G4447" s="3"/>
      <c r="H4447" s="38"/>
      <c r="I4447" s="3"/>
      <c r="J4447" s="3"/>
      <c r="K4447" s="3"/>
      <c r="L4447" s="3"/>
      <c r="M4447" s="27"/>
      <c r="N4447" s="3"/>
      <c r="O4447" s="3"/>
      <c r="P4447" s="3"/>
      <c r="Q4447" s="3"/>
      <c r="R4447" s="3"/>
      <c r="S4447" s="3"/>
      <c r="T4447" s="3"/>
      <c r="U4447" s="3"/>
      <c r="V4447" s="3"/>
      <c r="W4447" s="8"/>
      <c r="X4447" s="3"/>
      <c r="Y4447" s="3"/>
      <c r="Z4447" s="15"/>
      <c r="AA4447" s="15"/>
    </row>
    <row r="4448" spans="1:27" ht="16.5" hidden="1">
      <c r="A4448" s="3">
        <f t="shared" si="105"/>
        <v>4445</v>
      </c>
      <c r="B4448" s="3" t="e">
        <f>VLOOKUP(D4448,DSKH!$A:$B,2,0)</f>
        <v>#N/A</v>
      </c>
      <c r="C4448" s="3"/>
      <c r="D4448" s="3"/>
      <c r="E4448" s="3"/>
      <c r="F4448" s="25"/>
      <c r="G4448" s="3"/>
      <c r="H4448" s="38"/>
      <c r="I4448" s="3"/>
      <c r="J4448" s="3"/>
      <c r="K4448" s="3"/>
      <c r="L4448" s="3"/>
      <c r="M4448" s="27"/>
      <c r="N4448" s="3"/>
      <c r="O4448" s="3"/>
      <c r="P4448" s="3"/>
      <c r="Q4448" s="3"/>
      <c r="R4448" s="3"/>
      <c r="S4448" s="3"/>
      <c r="T4448" s="3"/>
      <c r="U4448" s="3"/>
      <c r="V4448" s="3"/>
      <c r="W4448" s="8"/>
      <c r="X4448" s="3"/>
      <c r="Y4448" s="3"/>
      <c r="Z4448" s="15"/>
      <c r="AA4448" s="15"/>
    </row>
    <row r="4449" spans="1:27" ht="16.5" hidden="1">
      <c r="A4449" s="3">
        <f t="shared" si="105"/>
        <v>4446</v>
      </c>
      <c r="B4449" s="3" t="e">
        <f>VLOOKUP(D4449,DSKH!$A:$B,2,0)</f>
        <v>#N/A</v>
      </c>
      <c r="C4449" s="3"/>
      <c r="D4449" s="3"/>
      <c r="E4449" s="3"/>
      <c r="F4449" s="25"/>
      <c r="G4449" s="3"/>
      <c r="H4449" s="38"/>
      <c r="I4449" s="3"/>
      <c r="J4449" s="3"/>
      <c r="K4449" s="3"/>
      <c r="L4449" s="3"/>
      <c r="M4449" s="27"/>
      <c r="N4449" s="3"/>
      <c r="O4449" s="3"/>
      <c r="P4449" s="3"/>
      <c r="Q4449" s="3"/>
      <c r="R4449" s="3"/>
      <c r="S4449" s="3"/>
      <c r="T4449" s="3"/>
      <c r="U4449" s="3"/>
      <c r="V4449" s="3"/>
      <c r="W4449" s="8"/>
      <c r="X4449" s="3"/>
      <c r="Y4449" s="3"/>
      <c r="Z4449" s="15"/>
      <c r="AA4449" s="15"/>
    </row>
    <row r="4450" spans="1:27" ht="16.5" hidden="1">
      <c r="A4450" s="3">
        <f t="shared" si="105"/>
        <v>4447</v>
      </c>
      <c r="B4450" s="3" t="e">
        <f>VLOOKUP(D4450,DSKH!$A:$B,2,0)</f>
        <v>#N/A</v>
      </c>
      <c r="C4450" s="3"/>
      <c r="D4450" s="3"/>
      <c r="E4450" s="3"/>
      <c r="F4450" s="25"/>
      <c r="G4450" s="3"/>
      <c r="H4450" s="38"/>
      <c r="I4450" s="3"/>
      <c r="J4450" s="3"/>
      <c r="K4450" s="3"/>
      <c r="L4450" s="3"/>
      <c r="M4450" s="27"/>
      <c r="N4450" s="3"/>
      <c r="O4450" s="3"/>
      <c r="P4450" s="3"/>
      <c r="Q4450" s="3"/>
      <c r="R4450" s="3"/>
      <c r="S4450" s="3"/>
      <c r="T4450" s="3"/>
      <c r="U4450" s="3"/>
      <c r="V4450" s="3"/>
      <c r="W4450" s="8"/>
      <c r="X4450" s="3"/>
      <c r="Y4450" s="3"/>
      <c r="Z4450" s="15"/>
      <c r="AA4450" s="15"/>
    </row>
    <row r="4451" spans="1:27" ht="16.5" hidden="1">
      <c r="A4451" s="3">
        <f t="shared" si="105"/>
        <v>4448</v>
      </c>
      <c r="B4451" s="3" t="e">
        <f>VLOOKUP(D4451,DSKH!$A:$B,2,0)</f>
        <v>#N/A</v>
      </c>
      <c r="C4451" s="3"/>
      <c r="D4451" s="3"/>
      <c r="E4451" s="3"/>
      <c r="F4451" s="25"/>
      <c r="G4451" s="3"/>
      <c r="H4451" s="38"/>
      <c r="I4451" s="3"/>
      <c r="J4451" s="3"/>
      <c r="K4451" s="3"/>
      <c r="L4451" s="3"/>
      <c r="M4451" s="27"/>
      <c r="N4451" s="3"/>
      <c r="O4451" s="3"/>
      <c r="P4451" s="3"/>
      <c r="Q4451" s="3"/>
      <c r="R4451" s="3"/>
      <c r="S4451" s="3"/>
      <c r="T4451" s="3"/>
      <c r="U4451" s="3"/>
      <c r="V4451" s="3"/>
      <c r="W4451" s="8"/>
      <c r="X4451" s="3"/>
      <c r="Y4451" s="3"/>
      <c r="Z4451" s="15"/>
      <c r="AA4451" s="15"/>
    </row>
    <row r="4452" spans="1:27" ht="16.5" hidden="1">
      <c r="A4452" s="3">
        <f t="shared" si="105"/>
        <v>4449</v>
      </c>
      <c r="B4452" s="3" t="e">
        <f>VLOOKUP(D4452,DSKH!$A:$B,2,0)</f>
        <v>#N/A</v>
      </c>
      <c r="C4452" s="3"/>
      <c r="D4452" s="3"/>
      <c r="E4452" s="3"/>
      <c r="F4452" s="25"/>
      <c r="G4452" s="3"/>
      <c r="H4452" s="38"/>
      <c r="I4452" s="3"/>
      <c r="J4452" s="3"/>
      <c r="K4452" s="3"/>
      <c r="L4452" s="3"/>
      <c r="M4452" s="27"/>
      <c r="N4452" s="3"/>
      <c r="O4452" s="3"/>
      <c r="P4452" s="3"/>
      <c r="Q4452" s="3"/>
      <c r="R4452" s="3"/>
      <c r="S4452" s="3"/>
      <c r="T4452" s="3"/>
      <c r="U4452" s="3"/>
      <c r="V4452" s="3"/>
      <c r="W4452" s="8"/>
      <c r="X4452" s="3"/>
      <c r="Y4452" s="3"/>
      <c r="Z4452" s="15"/>
      <c r="AA4452" s="15"/>
    </row>
    <row r="4453" spans="1:27" ht="16.5" hidden="1">
      <c r="A4453" s="3">
        <f t="shared" si="105"/>
        <v>4450</v>
      </c>
      <c r="B4453" s="3" t="e">
        <f>VLOOKUP(D4453,DSKH!$A:$B,2,0)</f>
        <v>#N/A</v>
      </c>
      <c r="C4453" s="3"/>
      <c r="D4453" s="3"/>
      <c r="E4453" s="3"/>
      <c r="F4453" s="25"/>
      <c r="G4453" s="3"/>
      <c r="H4453" s="38"/>
      <c r="I4453" s="3"/>
      <c r="J4453" s="3"/>
      <c r="K4453" s="3"/>
      <c r="L4453" s="3"/>
      <c r="M4453" s="27"/>
      <c r="N4453" s="3"/>
      <c r="O4453" s="3"/>
      <c r="P4453" s="3"/>
      <c r="Q4453" s="3"/>
      <c r="R4453" s="3"/>
      <c r="S4453" s="3"/>
      <c r="T4453" s="3"/>
      <c r="U4453" s="3"/>
      <c r="V4453" s="3"/>
      <c r="W4453" s="8"/>
      <c r="X4453" s="3"/>
      <c r="Y4453" s="3"/>
      <c r="Z4453" s="15"/>
      <c r="AA4453" s="15"/>
    </row>
    <row r="4454" spans="1:27" ht="16.5" hidden="1">
      <c r="A4454" s="3">
        <f t="shared" si="105"/>
        <v>4451</v>
      </c>
      <c r="B4454" s="3" t="e">
        <f>VLOOKUP(D4454,DSKH!$A:$B,2,0)</f>
        <v>#N/A</v>
      </c>
      <c r="C4454" s="3"/>
      <c r="D4454" s="3"/>
      <c r="E4454" s="3"/>
      <c r="F4454" s="25"/>
      <c r="G4454" s="3"/>
      <c r="H4454" s="38"/>
      <c r="I4454" s="3"/>
      <c r="J4454" s="3"/>
      <c r="K4454" s="3"/>
      <c r="L4454" s="3"/>
      <c r="M4454" s="27"/>
      <c r="N4454" s="3"/>
      <c r="O4454" s="3"/>
      <c r="P4454" s="3"/>
      <c r="Q4454" s="3"/>
      <c r="R4454" s="3"/>
      <c r="S4454" s="3"/>
      <c r="T4454" s="3"/>
      <c r="U4454" s="3"/>
      <c r="V4454" s="3"/>
      <c r="W4454" s="8"/>
      <c r="X4454" s="3"/>
      <c r="Y4454" s="3"/>
      <c r="Z4454" s="15"/>
      <c r="AA4454" s="15"/>
    </row>
    <row r="4455" spans="1:27" ht="16.5" hidden="1">
      <c r="A4455" s="3">
        <f t="shared" si="105"/>
        <v>4452</v>
      </c>
      <c r="B4455" s="3" t="e">
        <f>VLOOKUP(D4455,DSKH!$A:$B,2,0)</f>
        <v>#N/A</v>
      </c>
      <c r="C4455" s="3"/>
      <c r="D4455" s="3"/>
      <c r="E4455" s="3"/>
      <c r="F4455" s="25"/>
      <c r="G4455" s="3"/>
      <c r="H4455" s="38"/>
      <c r="I4455" s="3"/>
      <c r="J4455" s="3"/>
      <c r="K4455" s="3"/>
      <c r="L4455" s="3"/>
      <c r="M4455" s="27"/>
      <c r="N4455" s="3"/>
      <c r="O4455" s="3"/>
      <c r="P4455" s="3"/>
      <c r="Q4455" s="3"/>
      <c r="R4455" s="3"/>
      <c r="S4455" s="3"/>
      <c r="T4455" s="3"/>
      <c r="U4455" s="3"/>
      <c r="V4455" s="3"/>
      <c r="W4455" s="8"/>
      <c r="X4455" s="3"/>
      <c r="Y4455" s="3"/>
      <c r="Z4455" s="15"/>
      <c r="AA4455" s="15"/>
    </row>
    <row r="4456" spans="1:27" ht="16.5" hidden="1">
      <c r="A4456" s="3">
        <f t="shared" si="105"/>
        <v>4453</v>
      </c>
      <c r="B4456" s="3" t="e">
        <f>VLOOKUP(D4456,DSKH!$A:$B,2,0)</f>
        <v>#N/A</v>
      </c>
      <c r="C4456" s="3"/>
      <c r="D4456" s="3"/>
      <c r="E4456" s="3"/>
      <c r="F4456" s="25"/>
      <c r="G4456" s="3"/>
      <c r="H4456" s="38"/>
      <c r="I4456" s="3"/>
      <c r="J4456" s="3"/>
      <c r="K4456" s="3"/>
      <c r="L4456" s="3"/>
      <c r="M4456" s="27"/>
      <c r="N4456" s="3"/>
      <c r="O4456" s="3"/>
      <c r="P4456" s="3"/>
      <c r="Q4456" s="3"/>
      <c r="R4456" s="3"/>
      <c r="S4456" s="3"/>
      <c r="T4456" s="3"/>
      <c r="U4456" s="3"/>
      <c r="V4456" s="3"/>
      <c r="W4456" s="8"/>
      <c r="X4456" s="3"/>
      <c r="Y4456" s="3"/>
      <c r="Z4456" s="15"/>
      <c r="AA4456" s="15"/>
    </row>
    <row r="4457" spans="1:27" ht="16.5" hidden="1">
      <c r="A4457" s="3">
        <f t="shared" si="105"/>
        <v>4454</v>
      </c>
      <c r="B4457" s="3" t="e">
        <f>VLOOKUP(D4457,DSKH!$A:$B,2,0)</f>
        <v>#N/A</v>
      </c>
      <c r="C4457" s="3"/>
      <c r="D4457" s="3"/>
      <c r="E4457" s="3"/>
      <c r="F4457" s="25"/>
      <c r="G4457" s="3"/>
      <c r="H4457" s="38"/>
      <c r="I4457" s="3"/>
      <c r="J4457" s="3"/>
      <c r="K4457" s="3"/>
      <c r="L4457" s="3"/>
      <c r="M4457" s="27"/>
      <c r="N4457" s="3"/>
      <c r="O4457" s="3"/>
      <c r="P4457" s="3"/>
      <c r="Q4457" s="3"/>
      <c r="R4457" s="3"/>
      <c r="S4457" s="3"/>
      <c r="T4457" s="3"/>
      <c r="U4457" s="3"/>
      <c r="V4457" s="3"/>
      <c r="W4457" s="8"/>
      <c r="X4457" s="3"/>
      <c r="Y4457" s="3"/>
      <c r="Z4457" s="15"/>
      <c r="AA4457" s="15"/>
    </row>
    <row r="4458" spans="1:27" ht="16.5" hidden="1">
      <c r="A4458" s="3">
        <f t="shared" si="105"/>
        <v>4455</v>
      </c>
      <c r="B4458" s="3" t="e">
        <f>VLOOKUP(D4458,DSKH!$A:$B,2,0)</f>
        <v>#N/A</v>
      </c>
      <c r="C4458" s="3"/>
      <c r="D4458" s="3"/>
      <c r="E4458" s="3"/>
      <c r="F4458" s="25"/>
      <c r="G4458" s="3"/>
      <c r="H4458" s="38"/>
      <c r="I4458" s="3"/>
      <c r="J4458" s="3"/>
      <c r="K4458" s="3"/>
      <c r="L4458" s="3"/>
      <c r="M4458" s="27"/>
      <c r="N4458" s="3"/>
      <c r="O4458" s="3"/>
      <c r="P4458" s="3"/>
      <c r="Q4458" s="3"/>
      <c r="R4458" s="3"/>
      <c r="S4458" s="3"/>
      <c r="T4458" s="3"/>
      <c r="U4458" s="3"/>
      <c r="V4458" s="3"/>
      <c r="W4458" s="8"/>
      <c r="X4458" s="3"/>
      <c r="Y4458" s="3"/>
      <c r="Z4458" s="15"/>
      <c r="AA4458" s="15"/>
    </row>
    <row r="4459" spans="1:27" ht="16.5" hidden="1">
      <c r="A4459" s="3">
        <f t="shared" si="105"/>
        <v>4456</v>
      </c>
      <c r="B4459" s="3" t="e">
        <f>VLOOKUP(D4459,DSKH!$A:$B,2,0)</f>
        <v>#N/A</v>
      </c>
      <c r="C4459" s="3"/>
      <c r="D4459" s="3"/>
      <c r="E4459" s="3"/>
      <c r="F4459" s="25"/>
      <c r="G4459" s="3"/>
      <c r="H4459" s="38"/>
      <c r="I4459" s="3"/>
      <c r="J4459" s="3"/>
      <c r="K4459" s="3"/>
      <c r="L4459" s="3"/>
      <c r="M4459" s="27"/>
      <c r="N4459" s="3"/>
      <c r="O4459" s="3"/>
      <c r="P4459" s="3"/>
      <c r="Q4459" s="3"/>
      <c r="R4459" s="3"/>
      <c r="S4459" s="3"/>
      <c r="T4459" s="3"/>
      <c r="U4459" s="3"/>
      <c r="V4459" s="3"/>
      <c r="W4459" s="8"/>
      <c r="X4459" s="3"/>
      <c r="Y4459" s="3"/>
      <c r="Z4459" s="15"/>
      <c r="AA4459" s="15"/>
    </row>
    <row r="4460" spans="1:27" ht="16.5" hidden="1">
      <c r="A4460" s="3">
        <f t="shared" si="105"/>
        <v>4457</v>
      </c>
      <c r="B4460" s="3" t="e">
        <f>VLOOKUP(D4460,DSKH!$A:$B,2,0)</f>
        <v>#N/A</v>
      </c>
      <c r="C4460" s="3"/>
      <c r="D4460" s="3"/>
      <c r="E4460" s="3"/>
      <c r="F4460" s="25"/>
      <c r="G4460" s="3"/>
      <c r="H4460" s="38"/>
      <c r="I4460" s="3"/>
      <c r="J4460" s="3"/>
      <c r="K4460" s="3"/>
      <c r="L4460" s="3"/>
      <c r="M4460" s="27"/>
      <c r="N4460" s="3"/>
      <c r="O4460" s="3"/>
      <c r="P4460" s="3"/>
      <c r="Q4460" s="3"/>
      <c r="R4460" s="3"/>
      <c r="S4460" s="3"/>
      <c r="T4460" s="3"/>
      <c r="U4460" s="3"/>
      <c r="V4460" s="3"/>
      <c r="W4460" s="8"/>
      <c r="X4460" s="3"/>
      <c r="Y4460" s="3"/>
      <c r="Z4460" s="15"/>
      <c r="AA4460" s="15"/>
    </row>
    <row r="4461" spans="1:27" ht="16.5" hidden="1">
      <c r="A4461" s="3">
        <f t="shared" si="105"/>
        <v>4458</v>
      </c>
      <c r="B4461" s="3" t="e">
        <f>VLOOKUP(D4461,DSKH!$A:$B,2,0)</f>
        <v>#N/A</v>
      </c>
      <c r="C4461" s="3"/>
      <c r="D4461" s="3"/>
      <c r="E4461" s="3"/>
      <c r="F4461" s="25"/>
      <c r="G4461" s="3"/>
      <c r="H4461" s="38"/>
      <c r="I4461" s="3"/>
      <c r="J4461" s="3"/>
      <c r="K4461" s="3"/>
      <c r="L4461" s="3"/>
      <c r="M4461" s="27"/>
      <c r="N4461" s="3"/>
      <c r="O4461" s="3"/>
      <c r="P4461" s="3"/>
      <c r="Q4461" s="3"/>
      <c r="R4461" s="3"/>
      <c r="S4461" s="3"/>
      <c r="T4461" s="3"/>
      <c r="U4461" s="3"/>
      <c r="V4461" s="3"/>
      <c r="W4461" s="8"/>
      <c r="X4461" s="3"/>
      <c r="Y4461" s="3"/>
      <c r="Z4461" s="15"/>
      <c r="AA4461" s="15"/>
    </row>
    <row r="4462" spans="1:27" ht="16.5" hidden="1">
      <c r="A4462" s="3">
        <f t="shared" si="105"/>
        <v>4459</v>
      </c>
      <c r="B4462" s="3" t="e">
        <f>VLOOKUP(D4462,DSKH!$A:$B,2,0)</f>
        <v>#N/A</v>
      </c>
      <c r="C4462" s="3"/>
      <c r="D4462" s="3"/>
      <c r="E4462" s="3"/>
      <c r="F4462" s="25"/>
      <c r="G4462" s="3"/>
      <c r="H4462" s="38"/>
      <c r="I4462" s="3"/>
      <c r="J4462" s="3"/>
      <c r="K4462" s="3"/>
      <c r="L4462" s="3"/>
      <c r="M4462" s="27"/>
      <c r="N4462" s="3"/>
      <c r="O4462" s="3"/>
      <c r="P4462" s="3"/>
      <c r="Q4462" s="3"/>
      <c r="R4462" s="3"/>
      <c r="S4462" s="3"/>
      <c r="T4462" s="3"/>
      <c r="U4462" s="3"/>
      <c r="V4462" s="3"/>
      <c r="W4462" s="8"/>
      <c r="X4462" s="3"/>
      <c r="Y4462" s="3"/>
      <c r="Z4462" s="15"/>
      <c r="AA4462" s="15"/>
    </row>
    <row r="4463" spans="1:27" ht="16.5" hidden="1">
      <c r="A4463" s="3">
        <f t="shared" si="105"/>
        <v>4460</v>
      </c>
      <c r="B4463" s="3" t="e">
        <f>VLOOKUP(D4463,DSKH!$A:$B,2,0)</f>
        <v>#N/A</v>
      </c>
      <c r="C4463" s="3"/>
      <c r="D4463" s="3"/>
      <c r="E4463" s="3"/>
      <c r="F4463" s="25"/>
      <c r="G4463" s="3"/>
      <c r="H4463" s="38"/>
      <c r="I4463" s="3"/>
      <c r="J4463" s="3"/>
      <c r="K4463" s="3"/>
      <c r="L4463" s="3"/>
      <c r="M4463" s="27"/>
      <c r="N4463" s="3"/>
      <c r="O4463" s="3"/>
      <c r="P4463" s="3"/>
      <c r="Q4463" s="3"/>
      <c r="R4463" s="3"/>
      <c r="S4463" s="3"/>
      <c r="T4463" s="3"/>
      <c r="U4463" s="3"/>
      <c r="V4463" s="3"/>
      <c r="W4463" s="8"/>
      <c r="X4463" s="3"/>
      <c r="Y4463" s="3"/>
      <c r="Z4463" s="15"/>
      <c r="AA4463" s="15"/>
    </row>
    <row r="4464" spans="1:27" ht="16.5" hidden="1">
      <c r="A4464" s="3">
        <f t="shared" si="105"/>
        <v>4461</v>
      </c>
      <c r="B4464" s="3" t="e">
        <f>VLOOKUP(D4464,DSKH!$A:$B,2,0)</f>
        <v>#N/A</v>
      </c>
      <c r="C4464" s="3"/>
      <c r="D4464" s="3"/>
      <c r="E4464" s="3"/>
      <c r="F4464" s="25"/>
      <c r="G4464" s="3"/>
      <c r="H4464" s="38"/>
      <c r="I4464" s="3"/>
      <c r="J4464" s="3"/>
      <c r="K4464" s="3"/>
      <c r="L4464" s="3"/>
      <c r="M4464" s="27"/>
      <c r="N4464" s="3"/>
      <c r="O4464" s="3"/>
      <c r="P4464" s="3"/>
      <c r="Q4464" s="3"/>
      <c r="R4464" s="3"/>
      <c r="S4464" s="3"/>
      <c r="T4464" s="3"/>
      <c r="U4464" s="3"/>
      <c r="V4464" s="3"/>
      <c r="W4464" s="8"/>
      <c r="X4464" s="3"/>
      <c r="Y4464" s="3"/>
      <c r="Z4464" s="15"/>
      <c r="AA4464" s="15"/>
    </row>
    <row r="4465" spans="1:27" ht="16.5" hidden="1">
      <c r="A4465" s="3">
        <f t="shared" si="105"/>
        <v>4462</v>
      </c>
      <c r="B4465" s="3" t="e">
        <f>VLOOKUP(D4465,DSKH!$A:$B,2,0)</f>
        <v>#N/A</v>
      </c>
      <c r="C4465" s="3"/>
      <c r="D4465" s="3"/>
      <c r="E4465" s="3"/>
      <c r="F4465" s="25"/>
      <c r="G4465" s="3"/>
      <c r="H4465" s="38"/>
      <c r="I4465" s="3"/>
      <c r="J4465" s="3"/>
      <c r="K4465" s="3"/>
      <c r="L4465" s="3"/>
      <c r="M4465" s="27"/>
      <c r="N4465" s="3"/>
      <c r="O4465" s="3"/>
      <c r="P4465" s="3"/>
      <c r="Q4465" s="3"/>
      <c r="R4465" s="3"/>
      <c r="S4465" s="3"/>
      <c r="T4465" s="3"/>
      <c r="U4465" s="3"/>
      <c r="V4465" s="3"/>
      <c r="W4465" s="8"/>
      <c r="X4465" s="3"/>
      <c r="Y4465" s="3"/>
      <c r="Z4465" s="15"/>
      <c r="AA4465" s="15"/>
    </row>
    <row r="4466" spans="1:27" ht="16.5" hidden="1">
      <c r="A4466" s="3">
        <f t="shared" si="105"/>
        <v>4463</v>
      </c>
      <c r="B4466" s="3" t="e">
        <f>VLOOKUP(D4466,DSKH!$A:$B,2,0)</f>
        <v>#N/A</v>
      </c>
      <c r="C4466" s="3"/>
      <c r="D4466" s="3"/>
      <c r="E4466" s="3"/>
      <c r="F4466" s="25"/>
      <c r="G4466" s="3"/>
      <c r="H4466" s="38"/>
      <c r="I4466" s="3"/>
      <c r="J4466" s="3"/>
      <c r="K4466" s="3"/>
      <c r="L4466" s="3"/>
      <c r="M4466" s="27"/>
      <c r="N4466" s="3"/>
      <c r="O4466" s="3"/>
      <c r="P4466" s="3"/>
      <c r="Q4466" s="3"/>
      <c r="R4466" s="3"/>
      <c r="S4466" s="3"/>
      <c r="T4466" s="3"/>
      <c r="U4466" s="3"/>
      <c r="V4466" s="3"/>
      <c r="W4466" s="8"/>
      <c r="X4466" s="3"/>
      <c r="Y4466" s="3"/>
      <c r="Z4466" s="15"/>
      <c r="AA4466" s="15"/>
    </row>
    <row r="4467" spans="1:27" ht="16.5" hidden="1">
      <c r="A4467" s="3">
        <f t="shared" si="105"/>
        <v>4464</v>
      </c>
      <c r="B4467" s="3" t="e">
        <f>VLOOKUP(D4467,DSKH!$A:$B,2,0)</f>
        <v>#N/A</v>
      </c>
      <c r="C4467" s="3"/>
      <c r="D4467" s="3"/>
      <c r="E4467" s="3"/>
      <c r="F4467" s="25"/>
      <c r="G4467" s="3"/>
      <c r="H4467" s="38"/>
      <c r="I4467" s="3"/>
      <c r="J4467" s="3"/>
      <c r="K4467" s="3"/>
      <c r="L4467" s="3"/>
      <c r="M4467" s="27"/>
      <c r="N4467" s="3"/>
      <c r="O4467" s="3"/>
      <c r="P4467" s="3"/>
      <c r="Q4467" s="3"/>
      <c r="R4467" s="3"/>
      <c r="S4467" s="3"/>
      <c r="T4467" s="3"/>
      <c r="U4467" s="3"/>
      <c r="V4467" s="3"/>
      <c r="W4467" s="8"/>
      <c r="X4467" s="3"/>
      <c r="Y4467" s="3"/>
      <c r="Z4467" s="15"/>
      <c r="AA4467" s="15"/>
    </row>
    <row r="4468" spans="1:27" ht="16.5" hidden="1">
      <c r="A4468" s="3">
        <f t="shared" si="105"/>
        <v>4465</v>
      </c>
      <c r="B4468" s="3" t="e">
        <f>VLOOKUP(D4468,DSKH!$A:$B,2,0)</f>
        <v>#N/A</v>
      </c>
      <c r="C4468" s="3"/>
      <c r="D4468" s="3"/>
      <c r="E4468" s="3"/>
      <c r="F4468" s="25"/>
      <c r="G4468" s="3"/>
      <c r="H4468" s="38"/>
      <c r="I4468" s="3"/>
      <c r="J4468" s="3"/>
      <c r="K4468" s="3"/>
      <c r="L4468" s="3"/>
      <c r="M4468" s="27"/>
      <c r="N4468" s="3"/>
      <c r="O4468" s="3"/>
      <c r="P4468" s="3"/>
      <c r="Q4468" s="3"/>
      <c r="R4468" s="3"/>
      <c r="S4468" s="3"/>
      <c r="T4468" s="3"/>
      <c r="U4468" s="3"/>
      <c r="V4468" s="3"/>
      <c r="W4468" s="8"/>
      <c r="X4468" s="3"/>
      <c r="Y4468" s="3"/>
      <c r="Z4468" s="15"/>
      <c r="AA4468" s="15"/>
    </row>
    <row r="4469" spans="1:27" ht="16.5" hidden="1">
      <c r="A4469" s="3">
        <f t="shared" si="105"/>
        <v>4466</v>
      </c>
      <c r="B4469" s="3" t="e">
        <f>VLOOKUP(D4469,DSKH!$A:$B,2,0)</f>
        <v>#N/A</v>
      </c>
      <c r="C4469" s="3"/>
      <c r="D4469" s="3"/>
      <c r="E4469" s="3"/>
      <c r="F4469" s="25"/>
      <c r="G4469" s="3"/>
      <c r="H4469" s="38"/>
      <c r="I4469" s="3"/>
      <c r="J4469" s="3"/>
      <c r="K4469" s="3"/>
      <c r="L4469" s="3"/>
      <c r="M4469" s="27"/>
      <c r="N4469" s="3"/>
      <c r="O4469" s="3"/>
      <c r="P4469" s="3"/>
      <c r="Q4469" s="3"/>
      <c r="R4469" s="3"/>
      <c r="S4469" s="3"/>
      <c r="T4469" s="3"/>
      <c r="U4469" s="3"/>
      <c r="V4469" s="3"/>
      <c r="W4469" s="8"/>
      <c r="X4469" s="3"/>
      <c r="Y4469" s="3"/>
      <c r="Z4469" s="15"/>
      <c r="AA4469" s="15"/>
    </row>
    <row r="4470" spans="1:27" ht="16.5" hidden="1">
      <c r="A4470" s="3">
        <f t="shared" si="105"/>
        <v>4467</v>
      </c>
      <c r="B4470" s="3" t="e">
        <f>VLOOKUP(D4470,DSKH!$A:$B,2,0)</f>
        <v>#N/A</v>
      </c>
      <c r="C4470" s="3"/>
      <c r="D4470" s="3"/>
      <c r="E4470" s="3"/>
      <c r="F4470" s="25"/>
      <c r="G4470" s="3"/>
      <c r="H4470" s="38"/>
      <c r="I4470" s="3"/>
      <c r="J4470" s="3"/>
      <c r="K4470" s="3"/>
      <c r="L4470" s="3"/>
      <c r="M4470" s="27"/>
      <c r="N4470" s="3"/>
      <c r="O4470" s="3"/>
      <c r="P4470" s="3"/>
      <c r="Q4470" s="3"/>
      <c r="R4470" s="3"/>
      <c r="S4470" s="3"/>
      <c r="T4470" s="3"/>
      <c r="U4470" s="3"/>
      <c r="V4470" s="3"/>
      <c r="W4470" s="8"/>
      <c r="X4470" s="3"/>
      <c r="Y4470" s="3"/>
      <c r="Z4470" s="15"/>
      <c r="AA4470" s="15"/>
    </row>
    <row r="4471" spans="1:27" ht="16.5" hidden="1">
      <c r="A4471" s="3">
        <f t="shared" si="105"/>
        <v>4468</v>
      </c>
      <c r="B4471" s="3" t="e">
        <f>VLOOKUP(D4471,DSKH!$A:$B,2,0)</f>
        <v>#N/A</v>
      </c>
      <c r="C4471" s="3"/>
      <c r="D4471" s="3"/>
      <c r="E4471" s="3"/>
      <c r="F4471" s="25"/>
      <c r="G4471" s="3"/>
      <c r="H4471" s="38"/>
      <c r="I4471" s="3"/>
      <c r="J4471" s="3"/>
      <c r="K4471" s="3"/>
      <c r="L4471" s="3"/>
      <c r="M4471" s="27"/>
      <c r="N4471" s="3"/>
      <c r="O4471" s="3"/>
      <c r="P4471" s="3"/>
      <c r="Q4471" s="3"/>
      <c r="R4471" s="3"/>
      <c r="S4471" s="3"/>
      <c r="T4471" s="3"/>
      <c r="U4471" s="3"/>
      <c r="V4471" s="3"/>
      <c r="W4471" s="8"/>
      <c r="X4471" s="3"/>
      <c r="Y4471" s="3"/>
      <c r="Z4471" s="15"/>
      <c r="AA4471" s="15"/>
    </row>
    <row r="4472" spans="1:27" ht="16.5" hidden="1">
      <c r="A4472" s="3">
        <f t="shared" si="105"/>
        <v>4469</v>
      </c>
      <c r="B4472" s="3" t="e">
        <f>VLOOKUP(D4472,DSKH!$A:$B,2,0)</f>
        <v>#N/A</v>
      </c>
      <c r="C4472" s="3"/>
      <c r="D4472" s="3"/>
      <c r="E4472" s="3"/>
      <c r="F4472" s="25"/>
      <c r="G4472" s="3"/>
      <c r="H4472" s="38"/>
      <c r="I4472" s="3"/>
      <c r="J4472" s="3"/>
      <c r="K4472" s="3"/>
      <c r="L4472" s="3"/>
      <c r="M4472" s="27"/>
      <c r="N4472" s="3"/>
      <c r="O4472" s="3"/>
      <c r="P4472" s="3"/>
      <c r="Q4472" s="3"/>
      <c r="R4472" s="3"/>
      <c r="S4472" s="3"/>
      <c r="T4472" s="3"/>
      <c r="U4472" s="3"/>
      <c r="V4472" s="3"/>
      <c r="W4472" s="8"/>
      <c r="X4472" s="3"/>
      <c r="Y4472" s="3"/>
      <c r="Z4472" s="15"/>
      <c r="AA4472" s="15"/>
    </row>
    <row r="4473" spans="1:27" ht="16.5" hidden="1">
      <c r="A4473" s="3">
        <f t="shared" si="105"/>
        <v>4470</v>
      </c>
      <c r="B4473" s="3" t="e">
        <f>VLOOKUP(D4473,DSKH!$A:$B,2,0)</f>
        <v>#N/A</v>
      </c>
      <c r="C4473" s="3"/>
      <c r="D4473" s="3"/>
      <c r="E4473" s="3"/>
      <c r="F4473" s="25"/>
      <c r="G4473" s="3"/>
      <c r="H4473" s="38"/>
      <c r="I4473" s="3"/>
      <c r="J4473" s="3"/>
      <c r="K4473" s="3"/>
      <c r="L4473" s="3"/>
      <c r="M4473" s="27"/>
      <c r="N4473" s="3"/>
      <c r="O4473" s="3"/>
      <c r="P4473" s="3"/>
      <c r="Q4473" s="3"/>
      <c r="R4473" s="3"/>
      <c r="S4473" s="3"/>
      <c r="T4473" s="3"/>
      <c r="U4473" s="3"/>
      <c r="V4473" s="3"/>
      <c r="W4473" s="8"/>
      <c r="X4473" s="3"/>
      <c r="Y4473" s="3"/>
      <c r="Z4473" s="15"/>
      <c r="AA4473" s="15"/>
    </row>
    <row r="4474" spans="1:27" ht="16.5" hidden="1">
      <c r="A4474" s="3">
        <f t="shared" si="105"/>
        <v>4471</v>
      </c>
      <c r="B4474" s="3" t="e">
        <f>VLOOKUP(D4474,DSKH!$A:$B,2,0)</f>
        <v>#N/A</v>
      </c>
      <c r="C4474" s="3"/>
      <c r="D4474" s="3"/>
      <c r="E4474" s="3"/>
      <c r="F4474" s="25"/>
      <c r="G4474" s="3"/>
      <c r="H4474" s="38"/>
      <c r="I4474" s="3"/>
      <c r="J4474" s="3"/>
      <c r="K4474" s="3"/>
      <c r="L4474" s="3"/>
      <c r="M4474" s="27"/>
      <c r="N4474" s="3"/>
      <c r="O4474" s="3"/>
      <c r="P4474" s="3"/>
      <c r="Q4474" s="3"/>
      <c r="R4474" s="3"/>
      <c r="S4474" s="3"/>
      <c r="T4474" s="3"/>
      <c r="U4474" s="3"/>
      <c r="V4474" s="3"/>
      <c r="W4474" s="8"/>
      <c r="X4474" s="3"/>
      <c r="Y4474" s="3"/>
      <c r="Z4474" s="15"/>
      <c r="AA4474" s="15"/>
    </row>
    <row r="4475" spans="1:27" ht="16.5" hidden="1">
      <c r="A4475" s="3">
        <f t="shared" si="105"/>
        <v>4472</v>
      </c>
      <c r="B4475" s="3" t="e">
        <f>VLOOKUP(D4475,DSKH!$A:$B,2,0)</f>
        <v>#N/A</v>
      </c>
      <c r="C4475" s="3"/>
      <c r="D4475" s="3"/>
      <c r="E4475" s="3"/>
      <c r="F4475" s="25"/>
      <c r="G4475" s="3"/>
      <c r="H4475" s="38"/>
      <c r="I4475" s="3"/>
      <c r="J4475" s="3"/>
      <c r="K4475" s="3"/>
      <c r="L4475" s="3"/>
      <c r="M4475" s="27"/>
      <c r="N4475" s="3"/>
      <c r="O4475" s="3"/>
      <c r="P4475" s="3"/>
      <c r="Q4475" s="3"/>
      <c r="R4475" s="3"/>
      <c r="S4475" s="3"/>
      <c r="T4475" s="3"/>
      <c r="U4475" s="3"/>
      <c r="V4475" s="3"/>
      <c r="W4475" s="8"/>
      <c r="X4475" s="3"/>
      <c r="Y4475" s="3"/>
      <c r="Z4475" s="15"/>
      <c r="AA4475" s="15"/>
    </row>
    <row r="4476" spans="1:27" ht="16.5" hidden="1">
      <c r="A4476" s="3">
        <f t="shared" si="105"/>
        <v>4473</v>
      </c>
      <c r="B4476" s="3" t="e">
        <f>VLOOKUP(D4476,DSKH!$A:$B,2,0)</f>
        <v>#N/A</v>
      </c>
      <c r="C4476" s="3"/>
      <c r="D4476" s="3"/>
      <c r="E4476" s="3"/>
      <c r="F4476" s="25"/>
      <c r="G4476" s="3"/>
      <c r="H4476" s="38"/>
      <c r="I4476" s="3"/>
      <c r="J4476" s="3"/>
      <c r="K4476" s="3"/>
      <c r="L4476" s="3"/>
      <c r="M4476" s="27"/>
      <c r="N4476" s="3"/>
      <c r="O4476" s="3"/>
      <c r="P4476" s="3"/>
      <c r="Q4476" s="3"/>
      <c r="R4476" s="3"/>
      <c r="S4476" s="3"/>
      <c r="T4476" s="3"/>
      <c r="U4476" s="3"/>
      <c r="V4476" s="3"/>
      <c r="W4476" s="8"/>
      <c r="X4476" s="3"/>
      <c r="Y4476" s="3"/>
      <c r="Z4476" s="15"/>
      <c r="AA4476" s="15"/>
    </row>
    <row r="4477" spans="1:27" ht="16.5" hidden="1">
      <c r="A4477" s="3">
        <f t="shared" si="105"/>
        <v>4474</v>
      </c>
      <c r="B4477" s="3" t="e">
        <f>VLOOKUP(D4477,DSKH!$A:$B,2,0)</f>
        <v>#N/A</v>
      </c>
      <c r="C4477" s="3"/>
      <c r="D4477" s="3"/>
      <c r="E4477" s="3"/>
      <c r="F4477" s="25"/>
      <c r="G4477" s="3"/>
      <c r="H4477" s="38"/>
      <c r="I4477" s="3"/>
      <c r="J4477" s="3"/>
      <c r="K4477" s="3"/>
      <c r="L4477" s="3"/>
      <c r="M4477" s="27"/>
      <c r="N4477" s="3"/>
      <c r="O4477" s="3"/>
      <c r="P4477" s="3"/>
      <c r="Q4477" s="3"/>
      <c r="R4477" s="3"/>
      <c r="S4477" s="3"/>
      <c r="T4477" s="3"/>
      <c r="U4477" s="3"/>
      <c r="V4477" s="3"/>
      <c r="W4477" s="8"/>
      <c r="X4477" s="3"/>
      <c r="Y4477" s="3"/>
      <c r="Z4477" s="15"/>
      <c r="AA4477" s="15"/>
    </row>
    <row r="4478" spans="1:27" ht="16.5" hidden="1">
      <c r="A4478" s="3">
        <f t="shared" si="105"/>
        <v>4475</v>
      </c>
      <c r="B4478" s="3" t="e">
        <f>VLOOKUP(D4478,DSKH!$A:$B,2,0)</f>
        <v>#N/A</v>
      </c>
      <c r="C4478" s="3"/>
      <c r="D4478" s="3"/>
      <c r="E4478" s="3"/>
      <c r="F4478" s="25"/>
      <c r="G4478" s="3"/>
      <c r="H4478" s="38"/>
      <c r="I4478" s="3"/>
      <c r="J4478" s="3"/>
      <c r="K4478" s="3"/>
      <c r="L4478" s="3"/>
      <c r="M4478" s="27"/>
      <c r="N4478" s="3"/>
      <c r="O4478" s="3"/>
      <c r="P4478" s="3"/>
      <c r="Q4478" s="3"/>
      <c r="R4478" s="3"/>
      <c r="S4478" s="3"/>
      <c r="T4478" s="3"/>
      <c r="U4478" s="3"/>
      <c r="V4478" s="3"/>
      <c r="W4478" s="8"/>
      <c r="X4478" s="3"/>
      <c r="Y4478" s="3"/>
      <c r="Z4478" s="15"/>
      <c r="AA4478" s="15"/>
    </row>
    <row r="4479" spans="1:27" ht="16.5" hidden="1">
      <c r="A4479" s="3">
        <f t="shared" si="105"/>
        <v>4476</v>
      </c>
      <c r="B4479" s="3" t="e">
        <f>VLOOKUP(D4479,DSKH!$A:$B,2,0)</f>
        <v>#N/A</v>
      </c>
      <c r="C4479" s="3"/>
      <c r="D4479" s="3"/>
      <c r="E4479" s="3"/>
      <c r="F4479" s="25"/>
      <c r="G4479" s="3"/>
      <c r="H4479" s="38"/>
      <c r="I4479" s="3"/>
      <c r="J4479" s="3"/>
      <c r="K4479" s="3"/>
      <c r="L4479" s="3"/>
      <c r="M4479" s="27"/>
      <c r="N4479" s="3"/>
      <c r="O4479" s="3"/>
      <c r="P4479" s="3"/>
      <c r="Q4479" s="3"/>
      <c r="R4479" s="3"/>
      <c r="S4479" s="3"/>
      <c r="T4479" s="3"/>
      <c r="U4479" s="3"/>
      <c r="V4479" s="3"/>
      <c r="W4479" s="8"/>
      <c r="X4479" s="3"/>
      <c r="Y4479" s="3"/>
      <c r="Z4479" s="15"/>
      <c r="AA4479" s="15"/>
    </row>
    <row r="4480" spans="1:27" ht="16.5" hidden="1">
      <c r="A4480" s="3">
        <f t="shared" si="105"/>
        <v>4477</v>
      </c>
      <c r="B4480" s="3" t="e">
        <f>VLOOKUP(D4480,DSKH!$A:$B,2,0)</f>
        <v>#N/A</v>
      </c>
      <c r="C4480" s="3"/>
      <c r="D4480" s="3"/>
      <c r="E4480" s="3"/>
      <c r="F4480" s="25"/>
      <c r="G4480" s="3"/>
      <c r="H4480" s="38"/>
      <c r="I4480" s="3"/>
      <c r="J4480" s="3"/>
      <c r="K4480" s="3"/>
      <c r="L4480" s="3"/>
      <c r="M4480" s="27"/>
      <c r="N4480" s="3"/>
      <c r="O4480" s="3"/>
      <c r="P4480" s="3"/>
      <c r="Q4480" s="3"/>
      <c r="R4480" s="3"/>
      <c r="S4480" s="3"/>
      <c r="T4480" s="3"/>
      <c r="U4480" s="3"/>
      <c r="V4480" s="3"/>
      <c r="W4480" s="8"/>
      <c r="X4480" s="3"/>
      <c r="Y4480" s="3"/>
      <c r="Z4480" s="15"/>
      <c r="AA4480" s="15"/>
    </row>
    <row r="4481" spans="1:27" ht="16.5" hidden="1">
      <c r="A4481" s="3">
        <f t="shared" si="105"/>
        <v>4478</v>
      </c>
      <c r="B4481" s="3" t="e">
        <f>VLOOKUP(D4481,DSKH!$A:$B,2,0)</f>
        <v>#N/A</v>
      </c>
      <c r="C4481" s="3"/>
      <c r="D4481" s="3"/>
      <c r="E4481" s="3"/>
      <c r="F4481" s="25"/>
      <c r="G4481" s="3"/>
      <c r="H4481" s="38"/>
      <c r="I4481" s="3"/>
      <c r="J4481" s="3"/>
      <c r="K4481" s="3"/>
      <c r="L4481" s="3"/>
      <c r="M4481" s="27"/>
      <c r="N4481" s="3"/>
      <c r="O4481" s="3"/>
      <c r="P4481" s="3"/>
      <c r="Q4481" s="3"/>
      <c r="R4481" s="3"/>
      <c r="S4481" s="3"/>
      <c r="T4481" s="3"/>
      <c r="U4481" s="3"/>
      <c r="V4481" s="3"/>
      <c r="W4481" s="8"/>
      <c r="X4481" s="3"/>
      <c r="Y4481" s="3"/>
      <c r="Z4481" s="15"/>
      <c r="AA4481" s="15"/>
    </row>
    <row r="4482" spans="1:27" ht="16.5" hidden="1">
      <c r="A4482" s="3">
        <f t="shared" si="105"/>
        <v>4479</v>
      </c>
      <c r="B4482" s="3" t="e">
        <f>VLOOKUP(D4482,DSKH!$A:$B,2,0)</f>
        <v>#N/A</v>
      </c>
      <c r="C4482" s="3"/>
      <c r="D4482" s="3"/>
      <c r="E4482" s="3"/>
      <c r="F4482" s="25"/>
      <c r="G4482" s="3"/>
      <c r="H4482" s="38"/>
      <c r="I4482" s="3"/>
      <c r="J4482" s="3"/>
      <c r="K4482" s="3"/>
      <c r="L4482" s="3"/>
      <c r="M4482" s="27"/>
      <c r="N4482" s="3"/>
      <c r="O4482" s="3"/>
      <c r="P4482" s="3"/>
      <c r="Q4482" s="3"/>
      <c r="R4482" s="3"/>
      <c r="S4482" s="3"/>
      <c r="T4482" s="3"/>
      <c r="U4482" s="3"/>
      <c r="V4482" s="3"/>
      <c r="W4482" s="8"/>
      <c r="X4482" s="3"/>
      <c r="Y4482" s="3"/>
      <c r="Z4482" s="15"/>
      <c r="AA4482" s="15"/>
    </row>
    <row r="4483" spans="1:27" ht="16.5" hidden="1">
      <c r="A4483" s="3">
        <f t="shared" si="105"/>
        <v>4480</v>
      </c>
      <c r="B4483" s="3" t="e">
        <f>VLOOKUP(D4483,DSKH!$A:$B,2,0)</f>
        <v>#N/A</v>
      </c>
      <c r="C4483" s="3"/>
      <c r="D4483" s="3"/>
      <c r="E4483" s="3"/>
      <c r="F4483" s="25"/>
      <c r="G4483" s="3"/>
      <c r="H4483" s="38"/>
      <c r="I4483" s="3"/>
      <c r="J4483" s="3"/>
      <c r="K4483" s="3"/>
      <c r="L4483" s="3"/>
      <c r="M4483" s="27"/>
      <c r="N4483" s="3"/>
      <c r="O4483" s="3"/>
      <c r="P4483" s="3"/>
      <c r="Q4483" s="3"/>
      <c r="R4483" s="3"/>
      <c r="S4483" s="3"/>
      <c r="T4483" s="3"/>
      <c r="U4483" s="3"/>
      <c r="V4483" s="3"/>
      <c r="W4483" s="8"/>
      <c r="X4483" s="3"/>
      <c r="Y4483" s="3"/>
      <c r="Z4483" s="15"/>
      <c r="AA4483" s="15"/>
    </row>
    <row r="4484" spans="1:27" ht="16.5" hidden="1">
      <c r="A4484" s="3">
        <f t="shared" si="105"/>
        <v>4481</v>
      </c>
      <c r="B4484" s="3" t="e">
        <f>VLOOKUP(D4484,DSKH!$A:$B,2,0)</f>
        <v>#N/A</v>
      </c>
      <c r="C4484" s="3"/>
      <c r="D4484" s="3"/>
      <c r="E4484" s="3"/>
      <c r="F4484" s="25"/>
      <c r="G4484" s="3"/>
      <c r="H4484" s="38"/>
      <c r="I4484" s="3"/>
      <c r="J4484" s="3"/>
      <c r="K4484" s="3"/>
      <c r="L4484" s="3"/>
      <c r="M4484" s="27"/>
      <c r="N4484" s="3"/>
      <c r="O4484" s="3"/>
      <c r="P4484" s="3"/>
      <c r="Q4484" s="3"/>
      <c r="R4484" s="3"/>
      <c r="S4484" s="3"/>
      <c r="T4484" s="3"/>
      <c r="U4484" s="3"/>
      <c r="V4484" s="3"/>
      <c r="W4484" s="8"/>
      <c r="X4484" s="3"/>
      <c r="Y4484" s="3"/>
      <c r="Z4484" s="15"/>
      <c r="AA4484" s="15"/>
    </row>
    <row r="4485" spans="1:27" ht="16.5" hidden="1">
      <c r="A4485" s="3">
        <f t="shared" si="105"/>
        <v>4482</v>
      </c>
      <c r="B4485" s="3" t="e">
        <f>VLOOKUP(D4485,DSKH!$A:$B,2,0)</f>
        <v>#N/A</v>
      </c>
      <c r="C4485" s="3"/>
      <c r="D4485" s="3"/>
      <c r="E4485" s="3"/>
      <c r="F4485" s="25"/>
      <c r="G4485" s="3"/>
      <c r="H4485" s="38"/>
      <c r="I4485" s="3"/>
      <c r="J4485" s="3"/>
      <c r="K4485" s="3"/>
      <c r="L4485" s="3"/>
      <c r="M4485" s="27"/>
      <c r="N4485" s="3"/>
      <c r="O4485" s="3"/>
      <c r="P4485" s="3"/>
      <c r="Q4485" s="3"/>
      <c r="R4485" s="3"/>
      <c r="S4485" s="3"/>
      <c r="T4485" s="3"/>
      <c r="U4485" s="3"/>
      <c r="V4485" s="3"/>
      <c r="W4485" s="8"/>
      <c r="X4485" s="3"/>
      <c r="Y4485" s="3"/>
      <c r="Z4485" s="15"/>
      <c r="AA4485" s="15"/>
    </row>
    <row r="4486" spans="1:27" ht="16.5" hidden="1">
      <c r="A4486" s="3">
        <f t="shared" si="105"/>
        <v>4483</v>
      </c>
      <c r="B4486" s="3" t="e">
        <f>VLOOKUP(D4486,DSKH!$A:$B,2,0)</f>
        <v>#N/A</v>
      </c>
      <c r="C4486" s="3"/>
      <c r="D4486" s="3"/>
      <c r="E4486" s="3"/>
      <c r="F4486" s="25"/>
      <c r="G4486" s="3"/>
      <c r="H4486" s="38"/>
      <c r="I4486" s="3"/>
      <c r="J4486" s="3"/>
      <c r="K4486" s="3"/>
      <c r="L4486" s="3"/>
      <c r="M4486" s="27"/>
      <c r="N4486" s="3"/>
      <c r="O4486" s="3"/>
      <c r="P4486" s="3"/>
      <c r="Q4486" s="3"/>
      <c r="R4486" s="3"/>
      <c r="S4486" s="3"/>
      <c r="T4486" s="3"/>
      <c r="U4486" s="3"/>
      <c r="V4486" s="3"/>
      <c r="W4486" s="8"/>
      <c r="X4486" s="3"/>
      <c r="Y4486" s="3"/>
      <c r="Z4486" s="15"/>
      <c r="AA4486" s="15"/>
    </row>
    <row r="4487" spans="1:27" ht="16.5" hidden="1">
      <c r="A4487" s="3">
        <f t="shared" si="105"/>
        <v>4484</v>
      </c>
      <c r="B4487" s="3" t="e">
        <f>VLOOKUP(D4487,DSKH!$A:$B,2,0)</f>
        <v>#N/A</v>
      </c>
      <c r="C4487" s="3"/>
      <c r="D4487" s="3"/>
      <c r="E4487" s="3"/>
      <c r="F4487" s="25"/>
      <c r="G4487" s="3"/>
      <c r="H4487" s="38"/>
      <c r="I4487" s="3"/>
      <c r="J4487" s="3"/>
      <c r="K4487" s="3"/>
      <c r="L4487" s="3"/>
      <c r="M4487" s="27"/>
      <c r="N4487" s="3"/>
      <c r="O4487" s="3"/>
      <c r="P4487" s="3"/>
      <c r="Q4487" s="3"/>
      <c r="R4487" s="3"/>
      <c r="S4487" s="3"/>
      <c r="T4487" s="3"/>
      <c r="U4487" s="3"/>
      <c r="V4487" s="3"/>
      <c r="W4487" s="8"/>
      <c r="X4487" s="3"/>
      <c r="Y4487" s="3"/>
      <c r="Z4487" s="15"/>
      <c r="AA4487" s="15"/>
    </row>
    <row r="4488" spans="1:27" ht="16.5" hidden="1">
      <c r="A4488" s="3">
        <f t="shared" si="105"/>
        <v>4485</v>
      </c>
      <c r="B4488" s="3" t="e">
        <f>VLOOKUP(D4488,DSKH!$A:$B,2,0)</f>
        <v>#N/A</v>
      </c>
      <c r="C4488" s="3"/>
      <c r="D4488" s="3"/>
      <c r="E4488" s="3"/>
      <c r="F4488" s="25"/>
      <c r="G4488" s="3"/>
      <c r="H4488" s="38"/>
      <c r="I4488" s="3"/>
      <c r="J4488" s="3"/>
      <c r="K4488" s="3"/>
      <c r="L4488" s="3"/>
      <c r="M4488" s="27"/>
      <c r="N4488" s="3"/>
      <c r="O4488" s="3"/>
      <c r="P4488" s="3"/>
      <c r="Q4488" s="3"/>
      <c r="R4488" s="3"/>
      <c r="S4488" s="3"/>
      <c r="T4488" s="3"/>
      <c r="U4488" s="3"/>
      <c r="V4488" s="3"/>
      <c r="W4488" s="8"/>
      <c r="X4488" s="3"/>
      <c r="Y4488" s="3"/>
      <c r="Z4488" s="15"/>
      <c r="AA4488" s="15"/>
    </row>
    <row r="4489" spans="1:27" ht="16.5" hidden="1">
      <c r="A4489" s="3">
        <f t="shared" si="105"/>
        <v>4486</v>
      </c>
      <c r="B4489" s="3" t="e">
        <f>VLOOKUP(D4489,DSKH!$A:$B,2,0)</f>
        <v>#N/A</v>
      </c>
      <c r="C4489" s="3"/>
      <c r="D4489" s="3"/>
      <c r="E4489" s="3"/>
      <c r="F4489" s="25"/>
      <c r="G4489" s="3"/>
      <c r="H4489" s="38"/>
      <c r="I4489" s="3"/>
      <c r="J4489" s="3"/>
      <c r="K4489" s="3"/>
      <c r="L4489" s="3"/>
      <c r="M4489" s="27"/>
      <c r="N4489" s="3"/>
      <c r="O4489" s="3"/>
      <c r="P4489" s="3"/>
      <c r="Q4489" s="3"/>
      <c r="R4489" s="3"/>
      <c r="S4489" s="3"/>
      <c r="T4489" s="3"/>
      <c r="U4489" s="3"/>
      <c r="V4489" s="3"/>
      <c r="W4489" s="8"/>
      <c r="X4489" s="3"/>
      <c r="Y4489" s="3"/>
      <c r="Z4489" s="15"/>
      <c r="AA4489" s="15"/>
    </row>
    <row r="4490" spans="1:27" ht="16.5" hidden="1">
      <c r="A4490" s="3">
        <f t="shared" si="105"/>
        <v>4487</v>
      </c>
      <c r="B4490" s="3" t="e">
        <f>VLOOKUP(D4490,DSKH!$A:$B,2,0)</f>
        <v>#N/A</v>
      </c>
      <c r="C4490" s="3"/>
      <c r="D4490" s="3"/>
      <c r="E4490" s="3"/>
      <c r="F4490" s="25"/>
      <c r="G4490" s="3"/>
      <c r="H4490" s="38"/>
      <c r="I4490" s="3"/>
      <c r="J4490" s="3"/>
      <c r="K4490" s="3"/>
      <c r="L4490" s="3"/>
      <c r="M4490" s="27"/>
      <c r="N4490" s="3"/>
      <c r="O4490" s="3"/>
      <c r="P4490" s="3"/>
      <c r="Q4490" s="3"/>
      <c r="R4490" s="3"/>
      <c r="S4490" s="3"/>
      <c r="T4490" s="3"/>
      <c r="U4490" s="3"/>
      <c r="V4490" s="3"/>
      <c r="W4490" s="8"/>
      <c r="X4490" s="3"/>
      <c r="Y4490" s="3"/>
      <c r="Z4490" s="15"/>
      <c r="AA4490" s="15"/>
    </row>
    <row r="4491" spans="1:27" ht="16.5" hidden="1">
      <c r="A4491" s="3">
        <f t="shared" si="105"/>
        <v>4488</v>
      </c>
      <c r="B4491" s="3" t="e">
        <f>VLOOKUP(D4491,DSKH!$A:$B,2,0)</f>
        <v>#N/A</v>
      </c>
      <c r="C4491" s="3"/>
      <c r="D4491" s="3"/>
      <c r="E4491" s="3"/>
      <c r="F4491" s="25"/>
      <c r="G4491" s="3"/>
      <c r="H4491" s="38"/>
      <c r="I4491" s="3"/>
      <c r="J4491" s="3"/>
      <c r="K4491" s="3"/>
      <c r="L4491" s="3"/>
      <c r="M4491" s="27"/>
      <c r="N4491" s="3"/>
      <c r="O4491" s="3"/>
      <c r="P4491" s="3"/>
      <c r="Q4491" s="3"/>
      <c r="R4491" s="3"/>
      <c r="S4491" s="3"/>
      <c r="T4491" s="3"/>
      <c r="U4491" s="3"/>
      <c r="V4491" s="3"/>
      <c r="W4491" s="8"/>
      <c r="X4491" s="3"/>
      <c r="Y4491" s="3"/>
      <c r="Z4491" s="15"/>
      <c r="AA4491" s="15"/>
    </row>
    <row r="4492" spans="1:27" ht="16.5" hidden="1">
      <c r="A4492" s="3">
        <f t="shared" si="105"/>
        <v>4489</v>
      </c>
      <c r="B4492" s="3" t="e">
        <f>VLOOKUP(D4492,DSKH!$A:$B,2,0)</f>
        <v>#N/A</v>
      </c>
      <c r="C4492" s="3"/>
      <c r="D4492" s="3"/>
      <c r="E4492" s="3"/>
      <c r="F4492" s="25"/>
      <c r="G4492" s="3"/>
      <c r="H4492" s="38"/>
      <c r="I4492" s="3"/>
      <c r="J4492" s="3"/>
      <c r="K4492" s="3"/>
      <c r="L4492" s="3"/>
      <c r="M4492" s="27"/>
      <c r="N4492" s="3"/>
      <c r="O4492" s="3"/>
      <c r="P4492" s="3"/>
      <c r="Q4492" s="3"/>
      <c r="R4492" s="3"/>
      <c r="S4492" s="3"/>
      <c r="T4492" s="3"/>
      <c r="U4492" s="3"/>
      <c r="V4492" s="3"/>
      <c r="W4492" s="8"/>
      <c r="X4492" s="3"/>
      <c r="Y4492" s="3"/>
      <c r="Z4492" s="15"/>
      <c r="AA4492" s="15"/>
    </row>
    <row r="4493" spans="1:27" ht="16.5" hidden="1">
      <c r="A4493" s="3">
        <f t="shared" si="105"/>
        <v>4490</v>
      </c>
      <c r="B4493" s="3" t="e">
        <f>VLOOKUP(D4493,DSKH!$A:$B,2,0)</f>
        <v>#N/A</v>
      </c>
      <c r="C4493" s="3"/>
      <c r="D4493" s="3"/>
      <c r="E4493" s="3"/>
      <c r="F4493" s="25"/>
      <c r="G4493" s="3"/>
      <c r="H4493" s="38"/>
      <c r="I4493" s="3"/>
      <c r="J4493" s="3"/>
      <c r="K4493" s="3"/>
      <c r="L4493" s="3"/>
      <c r="M4493" s="27"/>
      <c r="N4493" s="3"/>
      <c r="O4493" s="3"/>
      <c r="P4493" s="3"/>
      <c r="Q4493" s="3"/>
      <c r="R4493" s="3"/>
      <c r="S4493" s="3"/>
      <c r="T4493" s="3"/>
      <c r="U4493" s="3"/>
      <c r="V4493" s="3"/>
      <c r="W4493" s="8"/>
      <c r="X4493" s="3"/>
      <c r="Y4493" s="3"/>
      <c r="Z4493" s="15"/>
      <c r="AA4493" s="15"/>
    </row>
    <row r="4494" spans="1:27" ht="16.5" hidden="1">
      <c r="A4494" s="3">
        <f t="shared" si="105"/>
        <v>4491</v>
      </c>
      <c r="B4494" s="3" t="e">
        <f>VLOOKUP(D4494,DSKH!$A:$B,2,0)</f>
        <v>#N/A</v>
      </c>
      <c r="C4494" s="3"/>
      <c r="D4494" s="3"/>
      <c r="E4494" s="3"/>
      <c r="F4494" s="25"/>
      <c r="G4494" s="3"/>
      <c r="H4494" s="38"/>
      <c r="I4494" s="3"/>
      <c r="J4494" s="3"/>
      <c r="K4494" s="3"/>
      <c r="L4494" s="3"/>
      <c r="M4494" s="27"/>
      <c r="N4494" s="3"/>
      <c r="O4494" s="3"/>
      <c r="P4494" s="3"/>
      <c r="Q4494" s="3"/>
      <c r="R4494" s="3"/>
      <c r="S4494" s="3"/>
      <c r="T4494" s="3"/>
      <c r="U4494" s="3"/>
      <c r="V4494" s="3"/>
      <c r="W4494" s="8"/>
      <c r="X4494" s="3"/>
      <c r="Y4494" s="3"/>
      <c r="Z4494" s="15"/>
      <c r="AA4494" s="15"/>
    </row>
    <row r="4495" spans="1:27" ht="16.5" hidden="1">
      <c r="A4495" s="3">
        <f t="shared" si="105"/>
        <v>4492</v>
      </c>
      <c r="B4495" s="3" t="e">
        <f>VLOOKUP(D4495,DSKH!$A:$B,2,0)</f>
        <v>#N/A</v>
      </c>
      <c r="C4495" s="3"/>
      <c r="D4495" s="3"/>
      <c r="E4495" s="3"/>
      <c r="F4495" s="25"/>
      <c r="G4495" s="3"/>
      <c r="H4495" s="38"/>
      <c r="I4495" s="3"/>
      <c r="J4495" s="3"/>
      <c r="K4495" s="3"/>
      <c r="L4495" s="3"/>
      <c r="M4495" s="27"/>
      <c r="N4495" s="3"/>
      <c r="O4495" s="3"/>
      <c r="P4495" s="3"/>
      <c r="Q4495" s="3"/>
      <c r="R4495" s="3"/>
      <c r="S4495" s="3"/>
      <c r="T4495" s="3"/>
      <c r="U4495" s="3"/>
      <c r="V4495" s="3"/>
      <c r="W4495" s="8"/>
      <c r="X4495" s="3"/>
      <c r="Y4495" s="3"/>
      <c r="Z4495" s="15"/>
      <c r="AA4495" s="15"/>
    </row>
    <row r="4496" spans="1:27" ht="16.5" hidden="1">
      <c r="A4496" s="3">
        <f t="shared" si="105"/>
        <v>4493</v>
      </c>
      <c r="B4496" s="3" t="e">
        <f>VLOOKUP(D4496,DSKH!$A:$B,2,0)</f>
        <v>#N/A</v>
      </c>
      <c r="C4496" s="3"/>
      <c r="D4496" s="3"/>
      <c r="E4496" s="3"/>
      <c r="F4496" s="25"/>
      <c r="G4496" s="3"/>
      <c r="H4496" s="38"/>
      <c r="I4496" s="3"/>
      <c r="J4496" s="3"/>
      <c r="K4496" s="3"/>
      <c r="L4496" s="3"/>
      <c r="M4496" s="27"/>
      <c r="N4496" s="3"/>
      <c r="O4496" s="3"/>
      <c r="P4496" s="3"/>
      <c r="Q4496" s="3"/>
      <c r="R4496" s="3"/>
      <c r="S4496" s="3"/>
      <c r="T4496" s="3"/>
      <c r="U4496" s="3"/>
      <c r="V4496" s="3"/>
      <c r="W4496" s="8"/>
      <c r="X4496" s="3"/>
      <c r="Y4496" s="3"/>
      <c r="Z4496" s="15"/>
      <c r="AA4496" s="15"/>
    </row>
    <row r="4497" spans="1:27" ht="16.5" hidden="1">
      <c r="A4497" s="3">
        <f t="shared" si="105"/>
        <v>4494</v>
      </c>
      <c r="B4497" s="3" t="e">
        <f>VLOOKUP(D4497,DSKH!$A:$B,2,0)</f>
        <v>#N/A</v>
      </c>
      <c r="C4497" s="3"/>
      <c r="D4497" s="3"/>
      <c r="E4497" s="3"/>
      <c r="F4497" s="25"/>
      <c r="G4497" s="3"/>
      <c r="H4497" s="38"/>
      <c r="I4497" s="3"/>
      <c r="J4497" s="3"/>
      <c r="K4497" s="3"/>
      <c r="L4497" s="3"/>
      <c r="M4497" s="27"/>
      <c r="N4497" s="3"/>
      <c r="O4497" s="3"/>
      <c r="P4497" s="3"/>
      <c r="Q4497" s="3"/>
      <c r="R4497" s="3"/>
      <c r="S4497" s="3"/>
      <c r="T4497" s="3"/>
      <c r="U4497" s="3"/>
      <c r="V4497" s="3"/>
      <c r="W4497" s="8"/>
      <c r="X4497" s="3"/>
      <c r="Y4497" s="3"/>
      <c r="Z4497" s="15"/>
      <c r="AA4497" s="15"/>
    </row>
    <row r="4498" spans="1:27" ht="16.5" hidden="1">
      <c r="A4498" s="3">
        <f t="shared" si="105"/>
        <v>4495</v>
      </c>
      <c r="B4498" s="3" t="e">
        <f>VLOOKUP(D4498,DSKH!$A:$B,2,0)</f>
        <v>#N/A</v>
      </c>
      <c r="C4498" s="3"/>
      <c r="D4498" s="3"/>
      <c r="E4498" s="3"/>
      <c r="F4498" s="25"/>
      <c r="G4498" s="3"/>
      <c r="H4498" s="38"/>
      <c r="I4498" s="3"/>
      <c r="J4498" s="3"/>
      <c r="K4498" s="3"/>
      <c r="L4498" s="3"/>
      <c r="M4498" s="27"/>
      <c r="N4498" s="3"/>
      <c r="O4498" s="3"/>
      <c r="P4498" s="3"/>
      <c r="Q4498" s="3"/>
      <c r="R4498" s="3"/>
      <c r="S4498" s="3"/>
      <c r="T4498" s="3"/>
      <c r="U4498" s="3"/>
      <c r="V4498" s="3"/>
      <c r="W4498" s="8"/>
      <c r="X4498" s="3"/>
      <c r="Y4498" s="3"/>
      <c r="Z4498" s="15"/>
      <c r="AA4498" s="15"/>
    </row>
    <row r="4499" spans="1:27" ht="16.5" hidden="1">
      <c r="A4499" s="3">
        <f t="shared" si="105"/>
        <v>4496</v>
      </c>
      <c r="B4499" s="3" t="e">
        <f>VLOOKUP(D4499,DSKH!$A:$B,2,0)</f>
        <v>#N/A</v>
      </c>
      <c r="C4499" s="3"/>
      <c r="D4499" s="3"/>
      <c r="E4499" s="3"/>
      <c r="F4499" s="25"/>
      <c r="G4499" s="3"/>
      <c r="H4499" s="38"/>
      <c r="I4499" s="3"/>
      <c r="J4499" s="3"/>
      <c r="K4499" s="3"/>
      <c r="L4499" s="3"/>
      <c r="M4499" s="27"/>
      <c r="N4499" s="3"/>
      <c r="O4499" s="3"/>
      <c r="P4499" s="3"/>
      <c r="Q4499" s="3"/>
      <c r="R4499" s="3"/>
      <c r="S4499" s="3"/>
      <c r="T4499" s="3"/>
      <c r="U4499" s="3"/>
      <c r="V4499" s="3"/>
      <c r="W4499" s="8"/>
      <c r="X4499" s="3"/>
      <c r="Y4499" s="3"/>
      <c r="Z4499" s="15"/>
      <c r="AA4499" s="15"/>
    </row>
    <row r="4500" spans="1:27" ht="16.5" hidden="1">
      <c r="A4500" s="3">
        <f t="shared" si="105"/>
        <v>4497</v>
      </c>
      <c r="B4500" s="3" t="e">
        <f>VLOOKUP(D4500,DSKH!$A:$B,2,0)</f>
        <v>#N/A</v>
      </c>
      <c r="C4500" s="3"/>
      <c r="D4500" s="3"/>
      <c r="E4500" s="3"/>
      <c r="F4500" s="25"/>
      <c r="G4500" s="3"/>
      <c r="H4500" s="38"/>
      <c r="I4500" s="3"/>
      <c r="J4500" s="3"/>
      <c r="K4500" s="3"/>
      <c r="L4500" s="3"/>
      <c r="M4500" s="27"/>
      <c r="N4500" s="3"/>
      <c r="O4500" s="3"/>
      <c r="P4500" s="3"/>
      <c r="Q4500" s="3"/>
      <c r="R4500" s="3"/>
      <c r="S4500" s="3"/>
      <c r="T4500" s="3"/>
      <c r="U4500" s="3"/>
      <c r="V4500" s="3"/>
      <c r="W4500" s="8"/>
      <c r="X4500" s="3"/>
      <c r="Y4500" s="3"/>
      <c r="Z4500" s="15"/>
      <c r="AA4500" s="15"/>
    </row>
    <row r="4501" spans="1:27" ht="16.5" hidden="1">
      <c r="A4501" s="3">
        <f t="shared" si="105"/>
        <v>4498</v>
      </c>
      <c r="B4501" s="3" t="e">
        <f>VLOOKUP(D4501,DSKH!$A:$B,2,0)</f>
        <v>#N/A</v>
      </c>
      <c r="C4501" s="3"/>
      <c r="D4501" s="3"/>
      <c r="E4501" s="3"/>
      <c r="F4501" s="25"/>
      <c r="G4501" s="3"/>
      <c r="H4501" s="38"/>
      <c r="I4501" s="3"/>
      <c r="J4501" s="3"/>
      <c r="K4501" s="3"/>
      <c r="L4501" s="3"/>
      <c r="M4501" s="27"/>
      <c r="N4501" s="3"/>
      <c r="O4501" s="3"/>
      <c r="P4501" s="3"/>
      <c r="Q4501" s="3"/>
      <c r="R4501" s="3"/>
      <c r="S4501" s="3"/>
      <c r="T4501" s="3"/>
      <c r="U4501" s="3"/>
      <c r="V4501" s="3"/>
      <c r="W4501" s="8"/>
      <c r="X4501" s="3"/>
      <c r="Y4501" s="3"/>
      <c r="Z4501" s="15"/>
      <c r="AA4501" s="15"/>
    </row>
    <row r="4502" spans="1:27" ht="16.5" hidden="1">
      <c r="A4502" s="3">
        <f t="shared" si="105"/>
        <v>4499</v>
      </c>
      <c r="B4502" s="3" t="e">
        <f>VLOOKUP(D4502,DSKH!$A:$B,2,0)</f>
        <v>#N/A</v>
      </c>
      <c r="C4502" s="3"/>
      <c r="D4502" s="3"/>
      <c r="E4502" s="3"/>
      <c r="F4502" s="25"/>
      <c r="G4502" s="3"/>
      <c r="H4502" s="38"/>
      <c r="I4502" s="3"/>
      <c r="J4502" s="3"/>
      <c r="K4502" s="3"/>
      <c r="L4502" s="3"/>
      <c r="M4502" s="27"/>
      <c r="N4502" s="3"/>
      <c r="O4502" s="3"/>
      <c r="P4502" s="3"/>
      <c r="Q4502" s="3"/>
      <c r="R4502" s="3"/>
      <c r="S4502" s="3"/>
      <c r="T4502" s="3"/>
      <c r="U4502" s="3"/>
      <c r="V4502" s="3"/>
      <c r="W4502" s="8"/>
      <c r="X4502" s="3"/>
      <c r="Y4502" s="3"/>
      <c r="Z4502" s="15"/>
      <c r="AA4502" s="15"/>
    </row>
    <row r="4503" spans="1:27" ht="16.5" hidden="1">
      <c r="A4503" s="3">
        <f t="shared" si="105"/>
        <v>4500</v>
      </c>
      <c r="B4503" s="3" t="e">
        <f>VLOOKUP(D4503,DSKH!$A:$B,2,0)</f>
        <v>#N/A</v>
      </c>
      <c r="C4503" s="3"/>
      <c r="D4503" s="3"/>
      <c r="E4503" s="3"/>
      <c r="F4503" s="25"/>
      <c r="G4503" s="3"/>
      <c r="H4503" s="38"/>
      <c r="I4503" s="3"/>
      <c r="J4503" s="3"/>
      <c r="K4503" s="3"/>
      <c r="L4503" s="3"/>
      <c r="M4503" s="27"/>
      <c r="N4503" s="3"/>
      <c r="O4503" s="3"/>
      <c r="P4503" s="3"/>
      <c r="Q4503" s="3"/>
      <c r="R4503" s="3"/>
      <c r="S4503" s="3"/>
      <c r="T4503" s="3"/>
      <c r="U4503" s="3"/>
      <c r="V4503" s="3"/>
      <c r="W4503" s="8"/>
      <c r="X4503" s="3"/>
      <c r="Y4503" s="3"/>
      <c r="Z4503" s="15"/>
      <c r="AA4503" s="15"/>
    </row>
    <row r="4504" spans="1:27" ht="16.5" hidden="1">
      <c r="A4504" s="3">
        <f t="shared" si="105"/>
        <v>4501</v>
      </c>
      <c r="B4504" s="3" t="e">
        <f>VLOOKUP(D4504,DSKH!$A:$B,2,0)</f>
        <v>#N/A</v>
      </c>
      <c r="C4504" s="3"/>
      <c r="D4504" s="3"/>
      <c r="E4504" s="3"/>
      <c r="F4504" s="25"/>
      <c r="G4504" s="3"/>
      <c r="H4504" s="38"/>
      <c r="I4504" s="3"/>
      <c r="J4504" s="3"/>
      <c r="K4504" s="3"/>
      <c r="L4504" s="3"/>
      <c r="M4504" s="27"/>
      <c r="N4504" s="3"/>
      <c r="O4504" s="3"/>
      <c r="P4504" s="3"/>
      <c r="Q4504" s="3"/>
      <c r="R4504" s="3"/>
      <c r="S4504" s="3"/>
      <c r="T4504" s="3"/>
      <c r="U4504" s="3"/>
      <c r="V4504" s="3"/>
      <c r="W4504" s="8"/>
      <c r="X4504" s="3"/>
      <c r="Y4504" s="3"/>
      <c r="Z4504" s="15"/>
      <c r="AA4504" s="15"/>
    </row>
    <row r="4505" spans="1:27" ht="16.5" hidden="1">
      <c r="A4505" s="3">
        <f t="shared" si="105"/>
        <v>4502</v>
      </c>
      <c r="B4505" s="3" t="e">
        <f>VLOOKUP(D4505,DSKH!$A:$B,2,0)</f>
        <v>#N/A</v>
      </c>
      <c r="C4505" s="3"/>
      <c r="D4505" s="3"/>
      <c r="E4505" s="3"/>
      <c r="F4505" s="25"/>
      <c r="G4505" s="3"/>
      <c r="H4505" s="38"/>
      <c r="I4505" s="3"/>
      <c r="J4505" s="3"/>
      <c r="K4505" s="3"/>
      <c r="L4505" s="3"/>
      <c r="M4505" s="27"/>
      <c r="N4505" s="3"/>
      <c r="O4505" s="3"/>
      <c r="P4505" s="3"/>
      <c r="Q4505" s="3"/>
      <c r="R4505" s="3"/>
      <c r="S4505" s="3"/>
      <c r="T4505" s="3"/>
      <c r="U4505" s="3"/>
      <c r="V4505" s="3"/>
      <c r="W4505" s="8"/>
      <c r="X4505" s="3"/>
      <c r="Y4505" s="3"/>
      <c r="Z4505" s="15"/>
      <c r="AA4505" s="15"/>
    </row>
    <row r="4506" spans="1:27" ht="16.5" hidden="1">
      <c r="A4506" s="3">
        <f t="shared" si="105"/>
        <v>4503</v>
      </c>
      <c r="B4506" s="3" t="e">
        <f>VLOOKUP(D4506,DSKH!$A:$B,2,0)</f>
        <v>#N/A</v>
      </c>
      <c r="C4506" s="3"/>
      <c r="D4506" s="3"/>
      <c r="E4506" s="3"/>
      <c r="F4506" s="25"/>
      <c r="G4506" s="3"/>
      <c r="H4506" s="38"/>
      <c r="I4506" s="3"/>
      <c r="J4506" s="3"/>
      <c r="K4506" s="3"/>
      <c r="L4506" s="3"/>
      <c r="M4506" s="27"/>
      <c r="N4506" s="3"/>
      <c r="O4506" s="3"/>
      <c r="P4506" s="3"/>
      <c r="Q4506" s="3"/>
      <c r="R4506" s="3"/>
      <c r="S4506" s="3"/>
      <c r="T4506" s="3"/>
      <c r="U4506" s="3"/>
      <c r="V4506" s="3"/>
      <c r="W4506" s="8"/>
      <c r="X4506" s="3"/>
      <c r="Y4506" s="3"/>
      <c r="Z4506" s="15"/>
      <c r="AA4506" s="15"/>
    </row>
    <row r="4507" spans="1:27" ht="16.5" hidden="1">
      <c r="A4507" s="3">
        <f t="shared" si="105"/>
        <v>4504</v>
      </c>
      <c r="B4507" s="3" t="e">
        <f>VLOOKUP(D4507,DSKH!$A:$B,2,0)</f>
        <v>#N/A</v>
      </c>
      <c r="C4507" s="3"/>
      <c r="D4507" s="3"/>
      <c r="E4507" s="3"/>
      <c r="F4507" s="25"/>
      <c r="G4507" s="3"/>
      <c r="H4507" s="38"/>
      <c r="I4507" s="3"/>
      <c r="J4507" s="3"/>
      <c r="K4507" s="3"/>
      <c r="L4507" s="3"/>
      <c r="M4507" s="27"/>
      <c r="N4507" s="3"/>
      <c r="O4507" s="3"/>
      <c r="P4507" s="3"/>
      <c r="Q4507" s="3"/>
      <c r="R4507" s="3"/>
      <c r="S4507" s="3"/>
      <c r="T4507" s="3"/>
      <c r="U4507" s="3"/>
      <c r="V4507" s="3"/>
      <c r="W4507" s="8"/>
      <c r="X4507" s="3"/>
      <c r="Y4507" s="3"/>
      <c r="Z4507" s="15"/>
      <c r="AA4507" s="15"/>
    </row>
    <row r="4508" spans="1:27" ht="16.5" hidden="1">
      <c r="A4508" s="3">
        <f t="shared" si="105"/>
        <v>4505</v>
      </c>
      <c r="B4508" s="3" t="e">
        <f>VLOOKUP(D4508,DSKH!$A:$B,2,0)</f>
        <v>#N/A</v>
      </c>
      <c r="C4508" s="3"/>
      <c r="D4508" s="3"/>
      <c r="E4508" s="3"/>
      <c r="F4508" s="25"/>
      <c r="G4508" s="3"/>
      <c r="H4508" s="38"/>
      <c r="I4508" s="3"/>
      <c r="J4508" s="3"/>
      <c r="K4508" s="3"/>
      <c r="L4508" s="3"/>
      <c r="M4508" s="27"/>
      <c r="N4508" s="3"/>
      <c r="O4508" s="3"/>
      <c r="P4508" s="3"/>
      <c r="Q4508" s="3"/>
      <c r="R4508" s="3"/>
      <c r="S4508" s="3"/>
      <c r="T4508" s="3"/>
      <c r="U4508" s="3"/>
      <c r="V4508" s="3"/>
      <c r="W4508" s="8"/>
      <c r="X4508" s="3"/>
      <c r="Y4508" s="3"/>
      <c r="Z4508" s="15"/>
      <c r="AA4508" s="15"/>
    </row>
    <row r="4509" spans="1:27" ht="16.5" hidden="1">
      <c r="A4509" s="3">
        <f t="shared" si="105"/>
        <v>4506</v>
      </c>
      <c r="B4509" s="3" t="e">
        <f>VLOOKUP(D4509,DSKH!$A:$B,2,0)</f>
        <v>#N/A</v>
      </c>
      <c r="C4509" s="3"/>
      <c r="D4509" s="3"/>
      <c r="E4509" s="3"/>
      <c r="F4509" s="25"/>
      <c r="G4509" s="3"/>
      <c r="H4509" s="38"/>
      <c r="I4509" s="3"/>
      <c r="J4509" s="3"/>
      <c r="K4509" s="3"/>
      <c r="L4509" s="3"/>
      <c r="M4509" s="27"/>
      <c r="N4509" s="3"/>
      <c r="O4509" s="3"/>
      <c r="P4509" s="3"/>
      <c r="Q4509" s="3"/>
      <c r="R4509" s="3"/>
      <c r="S4509" s="3"/>
      <c r="T4509" s="3"/>
      <c r="U4509" s="3"/>
      <c r="V4509" s="3"/>
      <c r="W4509" s="8"/>
      <c r="X4509" s="3"/>
      <c r="Y4509" s="3"/>
      <c r="Z4509" s="15"/>
      <c r="AA4509" s="15"/>
    </row>
    <row r="4510" spans="1:27" ht="16.5" hidden="1">
      <c r="A4510" s="3">
        <f t="shared" si="105"/>
        <v>4507</v>
      </c>
      <c r="B4510" s="3" t="e">
        <f>VLOOKUP(D4510,DSKH!$A:$B,2,0)</f>
        <v>#N/A</v>
      </c>
      <c r="C4510" s="3"/>
      <c r="D4510" s="3"/>
      <c r="E4510" s="3"/>
      <c r="F4510" s="25"/>
      <c r="G4510" s="3"/>
      <c r="H4510" s="38"/>
      <c r="I4510" s="3"/>
      <c r="J4510" s="3"/>
      <c r="K4510" s="3"/>
      <c r="L4510" s="3"/>
      <c r="M4510" s="27"/>
      <c r="N4510" s="3"/>
      <c r="O4510" s="3"/>
      <c r="P4510" s="3"/>
      <c r="Q4510" s="3"/>
      <c r="R4510" s="3"/>
      <c r="S4510" s="3"/>
      <c r="T4510" s="3"/>
      <c r="U4510" s="3"/>
      <c r="V4510" s="3"/>
      <c r="W4510" s="8"/>
      <c r="X4510" s="3"/>
      <c r="Y4510" s="3"/>
      <c r="Z4510" s="15"/>
      <c r="AA4510" s="15"/>
    </row>
    <row r="4511" spans="1:27" ht="16.5" hidden="1">
      <c r="A4511" s="3">
        <f t="shared" si="105"/>
        <v>4508</v>
      </c>
      <c r="B4511" s="3" t="e">
        <f>VLOOKUP(D4511,DSKH!$A:$B,2,0)</f>
        <v>#N/A</v>
      </c>
      <c r="C4511" s="3"/>
      <c r="D4511" s="3"/>
      <c r="E4511" s="3"/>
      <c r="F4511" s="25"/>
      <c r="G4511" s="3"/>
      <c r="H4511" s="38"/>
      <c r="I4511" s="3"/>
      <c r="J4511" s="3"/>
      <c r="K4511" s="3"/>
      <c r="L4511" s="3"/>
      <c r="M4511" s="27"/>
      <c r="N4511" s="3"/>
      <c r="O4511" s="3"/>
      <c r="P4511" s="3"/>
      <c r="Q4511" s="3"/>
      <c r="R4511" s="3"/>
      <c r="S4511" s="3"/>
      <c r="T4511" s="3"/>
      <c r="U4511" s="3"/>
      <c r="V4511" s="3"/>
      <c r="W4511" s="8"/>
      <c r="X4511" s="3"/>
      <c r="Y4511" s="3"/>
      <c r="Z4511" s="15"/>
      <c r="AA4511" s="15"/>
    </row>
    <row r="4512" spans="1:27" ht="16.5" hidden="1">
      <c r="A4512" s="3">
        <f t="shared" si="105"/>
        <v>4509</v>
      </c>
      <c r="B4512" s="3" t="e">
        <f>VLOOKUP(D4512,DSKH!$A:$B,2,0)</f>
        <v>#N/A</v>
      </c>
      <c r="C4512" s="3"/>
      <c r="D4512" s="3"/>
      <c r="E4512" s="3"/>
      <c r="F4512" s="25"/>
      <c r="G4512" s="3"/>
      <c r="H4512" s="38"/>
      <c r="I4512" s="3"/>
      <c r="J4512" s="3"/>
      <c r="K4512" s="3"/>
      <c r="L4512" s="3"/>
      <c r="M4512" s="27"/>
      <c r="N4512" s="3"/>
      <c r="O4512" s="3"/>
      <c r="P4512" s="3"/>
      <c r="Q4512" s="3"/>
      <c r="R4512" s="3"/>
      <c r="S4512" s="3"/>
      <c r="T4512" s="3"/>
      <c r="U4512" s="3"/>
      <c r="V4512" s="3"/>
      <c r="W4512" s="8"/>
      <c r="X4512" s="3"/>
      <c r="Y4512" s="3"/>
      <c r="Z4512" s="15"/>
      <c r="AA4512" s="15"/>
    </row>
    <row r="4513" spans="1:27" ht="16.5" hidden="1">
      <c r="A4513" s="3">
        <f t="shared" si="105"/>
        <v>4510</v>
      </c>
      <c r="B4513" s="3" t="e">
        <f>VLOOKUP(D4513,DSKH!$A:$B,2,0)</f>
        <v>#N/A</v>
      </c>
      <c r="C4513" s="3"/>
      <c r="D4513" s="3"/>
      <c r="E4513" s="3"/>
      <c r="F4513" s="25"/>
      <c r="G4513" s="3"/>
      <c r="H4513" s="38"/>
      <c r="I4513" s="3"/>
      <c r="J4513" s="3"/>
      <c r="K4513" s="3"/>
      <c r="L4513" s="3"/>
      <c r="M4513" s="27"/>
      <c r="N4513" s="3"/>
      <c r="O4513" s="3"/>
      <c r="P4513" s="3"/>
      <c r="Q4513" s="3"/>
      <c r="R4513" s="3"/>
      <c r="S4513" s="3"/>
      <c r="T4513" s="3"/>
      <c r="U4513" s="3"/>
      <c r="V4513" s="3"/>
      <c r="W4513" s="8"/>
      <c r="X4513" s="3"/>
      <c r="Y4513" s="3"/>
      <c r="Z4513" s="15"/>
      <c r="AA4513" s="15"/>
    </row>
    <row r="4514" spans="1:27" ht="16.5" hidden="1">
      <c r="A4514" s="3">
        <f t="shared" si="105"/>
        <v>4511</v>
      </c>
      <c r="B4514" s="3" t="e">
        <f>VLOOKUP(D4514,DSKH!$A:$B,2,0)</f>
        <v>#N/A</v>
      </c>
      <c r="C4514" s="3"/>
      <c r="D4514" s="3"/>
      <c r="E4514" s="3"/>
      <c r="F4514" s="25"/>
      <c r="G4514" s="3"/>
      <c r="H4514" s="38"/>
      <c r="I4514" s="3"/>
      <c r="J4514" s="3"/>
      <c r="K4514" s="3"/>
      <c r="L4514" s="3"/>
      <c r="M4514" s="27"/>
      <c r="N4514" s="3"/>
      <c r="O4514" s="3"/>
      <c r="P4514" s="3"/>
      <c r="Q4514" s="3"/>
      <c r="R4514" s="3"/>
      <c r="S4514" s="3"/>
      <c r="T4514" s="3"/>
      <c r="U4514" s="3"/>
      <c r="V4514" s="3"/>
      <c r="W4514" s="8"/>
      <c r="X4514" s="3"/>
      <c r="Y4514" s="3"/>
      <c r="Z4514" s="15"/>
      <c r="AA4514" s="15"/>
    </row>
    <row r="4515" spans="1:27" ht="16.5" hidden="1">
      <c r="A4515" s="3">
        <f t="shared" si="105"/>
        <v>4512</v>
      </c>
      <c r="B4515" s="3" t="e">
        <f>VLOOKUP(D4515,DSKH!$A:$B,2,0)</f>
        <v>#N/A</v>
      </c>
      <c r="C4515" s="3"/>
      <c r="D4515" s="3"/>
      <c r="E4515" s="3"/>
      <c r="F4515" s="25"/>
      <c r="G4515" s="3"/>
      <c r="H4515" s="38"/>
      <c r="I4515" s="3"/>
      <c r="J4515" s="3"/>
      <c r="K4515" s="3"/>
      <c r="L4515" s="3"/>
      <c r="M4515" s="27"/>
      <c r="N4515" s="3"/>
      <c r="O4515" s="3"/>
      <c r="P4515" s="3"/>
      <c r="Q4515" s="3"/>
      <c r="R4515" s="3"/>
      <c r="S4515" s="3"/>
      <c r="T4515" s="3"/>
      <c r="U4515" s="3"/>
      <c r="V4515" s="3"/>
      <c r="W4515" s="8"/>
      <c r="X4515" s="3"/>
      <c r="Y4515" s="3"/>
      <c r="Z4515" s="15"/>
      <c r="AA4515" s="15"/>
    </row>
    <row r="4516" spans="1:27" ht="16.5" hidden="1">
      <c r="A4516" s="3">
        <f t="shared" si="105"/>
        <v>4513</v>
      </c>
      <c r="B4516" s="3" t="e">
        <f>VLOOKUP(D4516,DSKH!$A:$B,2,0)</f>
        <v>#N/A</v>
      </c>
      <c r="C4516" s="3"/>
      <c r="D4516" s="3"/>
      <c r="E4516" s="3"/>
      <c r="F4516" s="25"/>
      <c r="G4516" s="3"/>
      <c r="H4516" s="38"/>
      <c r="I4516" s="3"/>
      <c r="J4516" s="3"/>
      <c r="K4516" s="3"/>
      <c r="L4516" s="3"/>
      <c r="M4516" s="27"/>
      <c r="N4516" s="3"/>
      <c r="O4516" s="3"/>
      <c r="P4516" s="3"/>
      <c r="Q4516" s="3"/>
      <c r="R4516" s="3"/>
      <c r="S4516" s="3"/>
      <c r="T4516" s="3"/>
      <c r="U4516" s="3"/>
      <c r="V4516" s="3"/>
      <c r="W4516" s="8"/>
      <c r="X4516" s="3"/>
      <c r="Y4516" s="3"/>
      <c r="Z4516" s="15"/>
      <c r="AA4516" s="15"/>
    </row>
    <row r="4517" spans="1:27" ht="16.5" hidden="1">
      <c r="A4517" s="3">
        <f t="shared" si="105"/>
        <v>4514</v>
      </c>
      <c r="B4517" s="3" t="e">
        <f>VLOOKUP(D4517,DSKH!$A:$B,2,0)</f>
        <v>#N/A</v>
      </c>
      <c r="C4517" s="3"/>
      <c r="D4517" s="3"/>
      <c r="E4517" s="3"/>
      <c r="F4517" s="25"/>
      <c r="G4517" s="3"/>
      <c r="H4517" s="38"/>
      <c r="I4517" s="3"/>
      <c r="J4517" s="3"/>
      <c r="K4517" s="3"/>
      <c r="L4517" s="3"/>
      <c r="M4517" s="27"/>
      <c r="N4517" s="3"/>
      <c r="O4517" s="3"/>
      <c r="P4517" s="3"/>
      <c r="Q4517" s="3"/>
      <c r="R4517" s="3"/>
      <c r="S4517" s="3"/>
      <c r="T4517" s="3"/>
      <c r="U4517" s="3"/>
      <c r="V4517" s="3"/>
      <c r="W4517" s="8"/>
      <c r="X4517" s="3"/>
      <c r="Y4517" s="3"/>
      <c r="Z4517" s="15"/>
      <c r="AA4517" s="15"/>
    </row>
    <row r="4518" spans="1:27" ht="16.5" hidden="1">
      <c r="A4518" s="3">
        <f t="shared" si="105"/>
        <v>4515</v>
      </c>
      <c r="B4518" s="3" t="e">
        <f>VLOOKUP(D4518,DSKH!$A:$B,2,0)</f>
        <v>#N/A</v>
      </c>
      <c r="C4518" s="3"/>
      <c r="D4518" s="3"/>
      <c r="E4518" s="3"/>
      <c r="F4518" s="25"/>
      <c r="G4518" s="3"/>
      <c r="H4518" s="38"/>
      <c r="I4518" s="3"/>
      <c r="J4518" s="3"/>
      <c r="K4518" s="3"/>
      <c r="L4518" s="3"/>
      <c r="M4518" s="27"/>
      <c r="N4518" s="3"/>
      <c r="O4518" s="3"/>
      <c r="P4518" s="3"/>
      <c r="Q4518" s="3"/>
      <c r="R4518" s="3"/>
      <c r="S4518" s="3"/>
      <c r="T4518" s="3"/>
      <c r="U4518" s="3"/>
      <c r="V4518" s="3"/>
      <c r="W4518" s="8"/>
      <c r="X4518" s="3"/>
      <c r="Y4518" s="3"/>
      <c r="Z4518" s="15"/>
      <c r="AA4518" s="15"/>
    </row>
    <row r="4519" spans="1:27" ht="16.5" hidden="1">
      <c r="A4519" s="3">
        <f t="shared" si="105"/>
        <v>4516</v>
      </c>
      <c r="B4519" s="3" t="e">
        <f>VLOOKUP(D4519,DSKH!$A:$B,2,0)</f>
        <v>#N/A</v>
      </c>
      <c r="C4519" s="3"/>
      <c r="D4519" s="3"/>
      <c r="E4519" s="3"/>
      <c r="F4519" s="25"/>
      <c r="G4519" s="3"/>
      <c r="H4519" s="38"/>
      <c r="I4519" s="3"/>
      <c r="J4519" s="3"/>
      <c r="K4519" s="3"/>
      <c r="L4519" s="3"/>
      <c r="M4519" s="27"/>
      <c r="N4519" s="3"/>
      <c r="O4519" s="3"/>
      <c r="P4519" s="3"/>
      <c r="Q4519" s="3"/>
      <c r="R4519" s="3"/>
      <c r="S4519" s="3"/>
      <c r="T4519" s="3"/>
      <c r="U4519" s="3"/>
      <c r="V4519" s="3"/>
      <c r="W4519" s="8"/>
      <c r="X4519" s="3"/>
      <c r="Y4519" s="3"/>
      <c r="Z4519" s="15"/>
      <c r="AA4519" s="15"/>
    </row>
    <row r="4520" spans="1:27" ht="16.5" hidden="1">
      <c r="A4520" s="3">
        <f t="shared" si="105"/>
        <v>4517</v>
      </c>
      <c r="B4520" s="3" t="e">
        <f>VLOOKUP(D4520,DSKH!$A:$B,2,0)</f>
        <v>#N/A</v>
      </c>
      <c r="C4520" s="3"/>
      <c r="D4520" s="3"/>
      <c r="E4520" s="3"/>
      <c r="F4520" s="25"/>
      <c r="G4520" s="3"/>
      <c r="H4520" s="38"/>
      <c r="I4520" s="3"/>
      <c r="J4520" s="3"/>
      <c r="K4520" s="3"/>
      <c r="L4520" s="3"/>
      <c r="M4520" s="27"/>
      <c r="N4520" s="3"/>
      <c r="O4520" s="3"/>
      <c r="P4520" s="3"/>
      <c r="Q4520" s="3"/>
      <c r="R4520" s="3"/>
      <c r="S4520" s="3"/>
      <c r="T4520" s="3"/>
      <c r="U4520" s="3"/>
      <c r="V4520" s="3"/>
      <c r="W4520" s="8"/>
      <c r="X4520" s="3"/>
      <c r="Y4520" s="3"/>
      <c r="Z4520" s="15"/>
      <c r="AA4520" s="15"/>
    </row>
    <row r="4521" spans="1:27" ht="16.5" hidden="1">
      <c r="A4521" s="3">
        <f t="shared" si="105"/>
        <v>4518</v>
      </c>
      <c r="B4521" s="3" t="e">
        <f>VLOOKUP(D4521,DSKH!$A:$B,2,0)</f>
        <v>#N/A</v>
      </c>
      <c r="C4521" s="3"/>
      <c r="D4521" s="3"/>
      <c r="E4521" s="3"/>
      <c r="F4521" s="25"/>
      <c r="G4521" s="3"/>
      <c r="H4521" s="38"/>
      <c r="I4521" s="3"/>
      <c r="J4521" s="3"/>
      <c r="K4521" s="3"/>
      <c r="L4521" s="3"/>
      <c r="M4521" s="27"/>
      <c r="N4521" s="3"/>
      <c r="O4521" s="3"/>
      <c r="P4521" s="3"/>
      <c r="Q4521" s="3"/>
      <c r="R4521" s="3"/>
      <c r="S4521" s="3"/>
      <c r="T4521" s="3"/>
      <c r="U4521" s="3"/>
      <c r="V4521" s="3"/>
      <c r="W4521" s="8"/>
      <c r="X4521" s="3"/>
      <c r="Y4521" s="3"/>
      <c r="Z4521" s="15"/>
      <c r="AA4521" s="15"/>
    </row>
    <row r="4522" spans="1:27" ht="16.5" hidden="1">
      <c r="A4522" s="3">
        <f t="shared" si="105"/>
        <v>4519</v>
      </c>
      <c r="B4522" s="3" t="e">
        <f>VLOOKUP(D4522,DSKH!$A:$B,2,0)</f>
        <v>#N/A</v>
      </c>
      <c r="C4522" s="3"/>
      <c r="D4522" s="3"/>
      <c r="E4522" s="3"/>
      <c r="F4522" s="25"/>
      <c r="G4522" s="3"/>
      <c r="H4522" s="38"/>
      <c r="I4522" s="3"/>
      <c r="J4522" s="3"/>
      <c r="K4522" s="3"/>
      <c r="L4522" s="3"/>
      <c r="M4522" s="27"/>
      <c r="N4522" s="3"/>
      <c r="O4522" s="3"/>
      <c r="P4522" s="3"/>
      <c r="Q4522" s="3"/>
      <c r="R4522" s="3"/>
      <c r="S4522" s="3"/>
      <c r="T4522" s="3"/>
      <c r="U4522" s="3"/>
      <c r="V4522" s="3"/>
      <c r="W4522" s="8"/>
      <c r="X4522" s="3"/>
      <c r="Y4522" s="3"/>
      <c r="Z4522" s="15"/>
      <c r="AA4522" s="15"/>
    </row>
    <row r="4523" spans="1:27" ht="16.5" hidden="1">
      <c r="A4523" s="3">
        <f t="shared" si="105"/>
        <v>4520</v>
      </c>
      <c r="B4523" s="3" t="e">
        <f>VLOOKUP(D4523,DSKH!$A:$B,2,0)</f>
        <v>#N/A</v>
      </c>
      <c r="C4523" s="3"/>
      <c r="D4523" s="3"/>
      <c r="E4523" s="3"/>
      <c r="F4523" s="25"/>
      <c r="G4523" s="3"/>
      <c r="H4523" s="38"/>
      <c r="I4523" s="3"/>
      <c r="J4523" s="3"/>
      <c r="K4523" s="3"/>
      <c r="L4523" s="3"/>
      <c r="M4523" s="27"/>
      <c r="N4523" s="3"/>
      <c r="O4523" s="3"/>
      <c r="P4523" s="3"/>
      <c r="Q4523" s="3"/>
      <c r="R4523" s="3"/>
      <c r="S4523" s="3"/>
      <c r="T4523" s="3"/>
      <c r="U4523" s="3"/>
      <c r="V4523" s="3"/>
      <c r="W4523" s="8"/>
      <c r="X4523" s="3"/>
      <c r="Y4523" s="3"/>
      <c r="Z4523" s="15"/>
      <c r="AA4523" s="15"/>
    </row>
    <row r="4524" spans="1:27" ht="16.5" hidden="1">
      <c r="A4524" s="3">
        <f t="shared" si="105"/>
        <v>4521</v>
      </c>
      <c r="B4524" s="3" t="e">
        <f>VLOOKUP(D4524,DSKH!$A:$B,2,0)</f>
        <v>#N/A</v>
      </c>
      <c r="C4524" s="3"/>
      <c r="D4524" s="3"/>
      <c r="E4524" s="3"/>
      <c r="F4524" s="25"/>
      <c r="G4524" s="3"/>
      <c r="H4524" s="38"/>
      <c r="I4524" s="3"/>
      <c r="J4524" s="3"/>
      <c r="K4524" s="3"/>
      <c r="L4524" s="3"/>
      <c r="M4524" s="27"/>
      <c r="N4524" s="3"/>
      <c r="O4524" s="3"/>
      <c r="P4524" s="3"/>
      <c r="Q4524" s="3"/>
      <c r="R4524" s="3"/>
      <c r="S4524" s="3"/>
      <c r="T4524" s="3"/>
      <c r="U4524" s="3"/>
      <c r="V4524" s="3"/>
      <c r="W4524" s="8"/>
      <c r="X4524" s="3"/>
      <c r="Y4524" s="3"/>
      <c r="Z4524" s="15"/>
      <c r="AA4524" s="15"/>
    </row>
    <row r="4525" spans="1:27" ht="16.5" hidden="1">
      <c r="A4525" s="3">
        <f t="shared" si="105"/>
        <v>4522</v>
      </c>
      <c r="B4525" s="3" t="e">
        <f>VLOOKUP(D4525,DSKH!$A:$B,2,0)</f>
        <v>#N/A</v>
      </c>
      <c r="C4525" s="3"/>
      <c r="D4525" s="3"/>
      <c r="E4525" s="3"/>
      <c r="F4525" s="25"/>
      <c r="G4525" s="3"/>
      <c r="H4525" s="38"/>
      <c r="I4525" s="3"/>
      <c r="J4525" s="3"/>
      <c r="K4525" s="3"/>
      <c r="L4525" s="3"/>
      <c r="M4525" s="27"/>
      <c r="N4525" s="3"/>
      <c r="O4525" s="3"/>
      <c r="P4525" s="3"/>
      <c r="Q4525" s="3"/>
      <c r="R4525" s="3"/>
      <c r="S4525" s="3"/>
      <c r="T4525" s="3"/>
      <c r="U4525" s="3"/>
      <c r="V4525" s="3"/>
      <c r="W4525" s="8"/>
      <c r="X4525" s="3"/>
      <c r="Y4525" s="3"/>
      <c r="Z4525" s="15"/>
      <c r="AA4525" s="15"/>
    </row>
    <row r="4526" spans="1:27" ht="16.5" hidden="1">
      <c r="A4526" s="3">
        <f t="shared" si="105"/>
        <v>4523</v>
      </c>
      <c r="B4526" s="3" t="e">
        <f>VLOOKUP(D4526,DSKH!$A:$B,2,0)</f>
        <v>#N/A</v>
      </c>
      <c r="C4526" s="3"/>
      <c r="D4526" s="3"/>
      <c r="E4526" s="3"/>
      <c r="F4526" s="25"/>
      <c r="G4526" s="3"/>
      <c r="H4526" s="38"/>
      <c r="I4526" s="3"/>
      <c r="J4526" s="3"/>
      <c r="K4526" s="3"/>
      <c r="L4526" s="3"/>
      <c r="M4526" s="27"/>
      <c r="N4526" s="3"/>
      <c r="O4526" s="3"/>
      <c r="P4526" s="3"/>
      <c r="Q4526" s="3"/>
      <c r="R4526" s="3"/>
      <c r="S4526" s="3"/>
      <c r="T4526" s="3"/>
      <c r="U4526" s="3"/>
      <c r="V4526" s="3"/>
      <c r="W4526" s="8"/>
      <c r="X4526" s="3"/>
      <c r="Y4526" s="3"/>
      <c r="Z4526" s="15"/>
      <c r="AA4526" s="15"/>
    </row>
    <row r="4527" spans="1:27" ht="16.5" hidden="1">
      <c r="A4527" s="3">
        <f t="shared" si="105"/>
        <v>4524</v>
      </c>
      <c r="B4527" s="3" t="e">
        <f>VLOOKUP(D4527,DSKH!$A:$B,2,0)</f>
        <v>#N/A</v>
      </c>
      <c r="C4527" s="3"/>
      <c r="D4527" s="3"/>
      <c r="E4527" s="3"/>
      <c r="F4527" s="25"/>
      <c r="G4527" s="3"/>
      <c r="H4527" s="38"/>
      <c r="I4527" s="3"/>
      <c r="J4527" s="3"/>
      <c r="K4527" s="3"/>
      <c r="L4527" s="3"/>
      <c r="M4527" s="27"/>
      <c r="N4527" s="3"/>
      <c r="O4527" s="3"/>
      <c r="P4527" s="3"/>
      <c r="Q4527" s="3"/>
      <c r="R4527" s="3"/>
      <c r="S4527" s="3"/>
      <c r="T4527" s="3"/>
      <c r="U4527" s="3"/>
      <c r="V4527" s="3"/>
      <c r="W4527" s="8"/>
      <c r="X4527" s="3"/>
      <c r="Y4527" s="3"/>
      <c r="Z4527" s="15"/>
      <c r="AA4527" s="15"/>
    </row>
    <row r="4528" spans="1:27" ht="16.5" hidden="1">
      <c r="A4528" s="3">
        <f t="shared" si="105"/>
        <v>4525</v>
      </c>
      <c r="B4528" s="3" t="e">
        <f>VLOOKUP(D4528,DSKH!$A:$B,2,0)</f>
        <v>#N/A</v>
      </c>
      <c r="C4528" s="3"/>
      <c r="D4528" s="3"/>
      <c r="E4528" s="3"/>
      <c r="F4528" s="25"/>
      <c r="G4528" s="3"/>
      <c r="H4528" s="38"/>
      <c r="I4528" s="3"/>
      <c r="J4528" s="3"/>
      <c r="K4528" s="3"/>
      <c r="L4528" s="3"/>
      <c r="M4528" s="27"/>
      <c r="N4528" s="3"/>
      <c r="O4528" s="3"/>
      <c r="P4528" s="3"/>
      <c r="Q4528" s="3"/>
      <c r="R4528" s="3"/>
      <c r="S4528" s="3"/>
      <c r="T4528" s="3"/>
      <c r="U4528" s="3"/>
      <c r="V4528" s="3"/>
      <c r="W4528" s="8"/>
      <c r="X4528" s="3"/>
      <c r="Y4528" s="3"/>
      <c r="Z4528" s="15"/>
      <c r="AA4528" s="15"/>
    </row>
    <row r="4529" spans="1:27" ht="16.5" hidden="1">
      <c r="A4529" s="3">
        <f t="shared" si="105"/>
        <v>4526</v>
      </c>
      <c r="B4529" s="3" t="e">
        <f>VLOOKUP(D4529,DSKH!$A:$B,2,0)</f>
        <v>#N/A</v>
      </c>
      <c r="C4529" s="3"/>
      <c r="D4529" s="3"/>
      <c r="E4529" s="3"/>
      <c r="F4529" s="25"/>
      <c r="G4529" s="3"/>
      <c r="H4529" s="38"/>
      <c r="I4529" s="3"/>
      <c r="J4529" s="3"/>
      <c r="K4529" s="3"/>
      <c r="L4529" s="3"/>
      <c r="M4529" s="27"/>
      <c r="N4529" s="3"/>
      <c r="O4529" s="3"/>
      <c r="P4529" s="3"/>
      <c r="Q4529" s="3"/>
      <c r="R4529" s="3"/>
      <c r="S4529" s="3"/>
      <c r="T4529" s="3"/>
      <c r="U4529" s="3"/>
      <c r="V4529" s="3"/>
      <c r="W4529" s="8"/>
      <c r="X4529" s="3"/>
      <c r="Y4529" s="3"/>
      <c r="Z4529" s="15"/>
      <c r="AA4529" s="15"/>
    </row>
    <row r="4530" spans="1:27" ht="16.5" hidden="1">
      <c r="A4530" s="3">
        <f t="shared" si="105"/>
        <v>4527</v>
      </c>
      <c r="B4530" s="3" t="e">
        <f>VLOOKUP(D4530,DSKH!$A:$B,2,0)</f>
        <v>#N/A</v>
      </c>
      <c r="C4530" s="3"/>
      <c r="D4530" s="3"/>
      <c r="E4530" s="3"/>
      <c r="F4530" s="25"/>
      <c r="G4530" s="3"/>
      <c r="H4530" s="38"/>
      <c r="I4530" s="3"/>
      <c r="J4530" s="3"/>
      <c r="K4530" s="3"/>
      <c r="L4530" s="3"/>
      <c r="M4530" s="27"/>
      <c r="N4530" s="3"/>
      <c r="O4530" s="3"/>
      <c r="P4530" s="3"/>
      <c r="Q4530" s="3"/>
      <c r="R4530" s="3"/>
      <c r="S4530" s="3"/>
      <c r="T4530" s="3"/>
      <c r="U4530" s="3"/>
      <c r="V4530" s="3"/>
      <c r="W4530" s="8"/>
      <c r="X4530" s="3"/>
      <c r="Y4530" s="3"/>
      <c r="Z4530" s="15"/>
      <c r="AA4530" s="15"/>
    </row>
    <row r="4531" spans="1:27" ht="16.5" hidden="1">
      <c r="A4531" s="3">
        <f t="shared" si="105"/>
        <v>4528</v>
      </c>
      <c r="B4531" s="3" t="e">
        <f>VLOOKUP(D4531,DSKH!$A:$B,2,0)</f>
        <v>#N/A</v>
      </c>
      <c r="C4531" s="3"/>
      <c r="D4531" s="3"/>
      <c r="E4531" s="3"/>
      <c r="F4531" s="25"/>
      <c r="G4531" s="3"/>
      <c r="H4531" s="38"/>
      <c r="I4531" s="3"/>
      <c r="J4531" s="3"/>
      <c r="K4531" s="3"/>
      <c r="L4531" s="3"/>
      <c r="M4531" s="27"/>
      <c r="N4531" s="3"/>
      <c r="O4531" s="3"/>
      <c r="P4531" s="3"/>
      <c r="Q4531" s="3"/>
      <c r="R4531" s="3"/>
      <c r="S4531" s="3"/>
      <c r="T4531" s="3"/>
      <c r="U4531" s="3"/>
      <c r="V4531" s="3"/>
      <c r="W4531" s="8"/>
      <c r="X4531" s="3"/>
      <c r="Y4531" s="3"/>
      <c r="Z4531" s="15"/>
      <c r="AA4531" s="15"/>
    </row>
    <row r="4532" spans="1:27" ht="16.5" hidden="1">
      <c r="A4532" s="3">
        <f t="shared" si="105"/>
        <v>4529</v>
      </c>
      <c r="B4532" s="3" t="e">
        <f>VLOOKUP(D4532,DSKH!$A:$B,2,0)</f>
        <v>#N/A</v>
      </c>
      <c r="C4532" s="3"/>
      <c r="D4532" s="3"/>
      <c r="E4532" s="3"/>
      <c r="F4532" s="25"/>
      <c r="G4532" s="3"/>
      <c r="H4532" s="38"/>
      <c r="I4532" s="3"/>
      <c r="J4532" s="3"/>
      <c r="K4532" s="3"/>
      <c r="L4532" s="3"/>
      <c r="M4532" s="27"/>
      <c r="N4532" s="3"/>
      <c r="O4532" s="3"/>
      <c r="P4532" s="3"/>
      <c r="Q4532" s="3"/>
      <c r="R4532" s="3"/>
      <c r="S4532" s="3"/>
      <c r="T4532" s="3"/>
      <c r="U4532" s="3"/>
      <c r="V4532" s="3"/>
      <c r="W4532" s="8"/>
      <c r="X4532" s="3"/>
      <c r="Y4532" s="3"/>
      <c r="Z4532" s="15"/>
      <c r="AA4532" s="15"/>
    </row>
    <row r="4533" spans="1:27" ht="16.5" hidden="1">
      <c r="A4533" s="3">
        <f t="shared" si="105"/>
        <v>4530</v>
      </c>
      <c r="B4533" s="3" t="e">
        <f>VLOOKUP(D4533,DSKH!$A:$B,2,0)</f>
        <v>#N/A</v>
      </c>
      <c r="C4533" s="3"/>
      <c r="D4533" s="3"/>
      <c r="E4533" s="3"/>
      <c r="F4533" s="25"/>
      <c r="G4533" s="3"/>
      <c r="H4533" s="38"/>
      <c r="I4533" s="3"/>
      <c r="J4533" s="3"/>
      <c r="K4533" s="3"/>
      <c r="L4533" s="3"/>
      <c r="M4533" s="27"/>
      <c r="N4533" s="3"/>
      <c r="O4533" s="3"/>
      <c r="P4533" s="3"/>
      <c r="Q4533" s="3"/>
      <c r="R4533" s="3"/>
      <c r="S4533" s="3"/>
      <c r="T4533" s="3"/>
      <c r="U4533" s="3"/>
      <c r="V4533" s="3"/>
      <c r="W4533" s="8"/>
      <c r="X4533" s="3"/>
      <c r="Y4533" s="3"/>
      <c r="Z4533" s="15"/>
      <c r="AA4533" s="15"/>
    </row>
    <row r="4534" spans="1:27" ht="16.5" hidden="1">
      <c r="A4534" s="3">
        <f t="shared" si="105"/>
        <v>4531</v>
      </c>
      <c r="B4534" s="3" t="e">
        <f>VLOOKUP(D4534,DSKH!$A:$B,2,0)</f>
        <v>#N/A</v>
      </c>
      <c r="C4534" s="3"/>
      <c r="D4534" s="3"/>
      <c r="E4534" s="3"/>
      <c r="F4534" s="25"/>
      <c r="G4534" s="3"/>
      <c r="H4534" s="38"/>
      <c r="I4534" s="3"/>
      <c r="J4534" s="3"/>
      <c r="K4534" s="3"/>
      <c r="L4534" s="3"/>
      <c r="M4534" s="27"/>
      <c r="N4534" s="3"/>
      <c r="O4534" s="3"/>
      <c r="P4534" s="3"/>
      <c r="Q4534" s="3"/>
      <c r="R4534" s="3"/>
      <c r="S4534" s="3"/>
      <c r="T4534" s="3"/>
      <c r="U4534" s="3"/>
      <c r="V4534" s="3"/>
      <c r="W4534" s="8"/>
      <c r="X4534" s="3"/>
      <c r="Y4534" s="3"/>
      <c r="Z4534" s="15"/>
      <c r="AA4534" s="15"/>
    </row>
    <row r="4535" spans="1:27" ht="16.5" hidden="1">
      <c r="A4535" s="3">
        <f t="shared" si="105"/>
        <v>4532</v>
      </c>
      <c r="B4535" s="3" t="e">
        <f>VLOOKUP(D4535,DSKH!$A:$B,2,0)</f>
        <v>#N/A</v>
      </c>
      <c r="C4535" s="3"/>
      <c r="D4535" s="3"/>
      <c r="E4535" s="3"/>
      <c r="F4535" s="25"/>
      <c r="G4535" s="3"/>
      <c r="H4535" s="38"/>
      <c r="I4535" s="3"/>
      <c r="J4535" s="3"/>
      <c r="K4535" s="3"/>
      <c r="L4535" s="3"/>
      <c r="M4535" s="27"/>
      <c r="N4535" s="3"/>
      <c r="O4535" s="3"/>
      <c r="P4535" s="3"/>
      <c r="Q4535" s="3"/>
      <c r="R4535" s="3"/>
      <c r="S4535" s="3"/>
      <c r="T4535" s="3"/>
      <c r="U4535" s="3"/>
      <c r="V4535" s="3"/>
      <c r="W4535" s="8"/>
      <c r="X4535" s="3"/>
      <c r="Y4535" s="3"/>
      <c r="Z4535" s="15"/>
      <c r="AA4535" s="15"/>
    </row>
    <row r="4536" spans="1:27" ht="16.5" hidden="1">
      <c r="A4536" s="3">
        <f t="shared" si="105"/>
        <v>4533</v>
      </c>
      <c r="B4536" s="3" t="e">
        <f>VLOOKUP(D4536,DSKH!$A:$B,2,0)</f>
        <v>#N/A</v>
      </c>
      <c r="C4536" s="3"/>
      <c r="D4536" s="3"/>
      <c r="E4536" s="3"/>
      <c r="F4536" s="25"/>
      <c r="G4536" s="3"/>
      <c r="H4536" s="38"/>
      <c r="I4536" s="3"/>
      <c r="J4536" s="3"/>
      <c r="K4536" s="3"/>
      <c r="L4536" s="3"/>
      <c r="M4536" s="27"/>
      <c r="N4536" s="3"/>
      <c r="O4536" s="3"/>
      <c r="P4536" s="3"/>
      <c r="Q4536" s="3"/>
      <c r="R4536" s="3"/>
      <c r="S4536" s="3"/>
      <c r="T4536" s="3"/>
      <c r="U4536" s="3"/>
      <c r="V4536" s="3"/>
      <c r="W4536" s="8"/>
      <c r="X4536" s="3"/>
      <c r="Y4536" s="3"/>
      <c r="Z4536" s="15"/>
      <c r="AA4536" s="15"/>
    </row>
    <row r="4537" spans="1:27" ht="16.5" hidden="1">
      <c r="A4537" s="3">
        <f t="shared" si="105"/>
        <v>4534</v>
      </c>
      <c r="B4537" s="3" t="e">
        <f>VLOOKUP(D4537,DSKH!$A:$B,2,0)</f>
        <v>#N/A</v>
      </c>
      <c r="C4537" s="3"/>
      <c r="D4537" s="3"/>
      <c r="E4537" s="3"/>
      <c r="F4537" s="25"/>
      <c r="G4537" s="3"/>
      <c r="H4537" s="38"/>
      <c r="I4537" s="3"/>
      <c r="J4537" s="3"/>
      <c r="K4537" s="3"/>
      <c r="L4537" s="3"/>
      <c r="M4537" s="27"/>
      <c r="N4537" s="3"/>
      <c r="O4537" s="3"/>
      <c r="P4537" s="3"/>
      <c r="Q4537" s="3"/>
      <c r="R4537" s="3"/>
      <c r="S4537" s="3"/>
      <c r="T4537" s="3"/>
      <c r="U4537" s="3"/>
      <c r="V4537" s="3"/>
      <c r="W4537" s="8"/>
      <c r="X4537" s="3"/>
      <c r="Y4537" s="3"/>
      <c r="Z4537" s="15"/>
      <c r="AA4537" s="15"/>
    </row>
    <row r="4538" spans="1:27" ht="16.5" hidden="1">
      <c r="A4538" s="3">
        <f t="shared" si="105"/>
        <v>4535</v>
      </c>
      <c r="B4538" s="3" t="e">
        <f>VLOOKUP(D4538,DSKH!$A:$B,2,0)</f>
        <v>#N/A</v>
      </c>
      <c r="C4538" s="3"/>
      <c r="D4538" s="3"/>
      <c r="E4538" s="3"/>
      <c r="F4538" s="25"/>
      <c r="G4538" s="3"/>
      <c r="H4538" s="38"/>
      <c r="I4538" s="3"/>
      <c r="J4538" s="3"/>
      <c r="K4538" s="3"/>
      <c r="L4538" s="3"/>
      <c r="M4538" s="27"/>
      <c r="N4538" s="3"/>
      <c r="O4538" s="3"/>
      <c r="P4538" s="3"/>
      <c r="Q4538" s="3"/>
      <c r="R4538" s="3"/>
      <c r="S4538" s="3"/>
      <c r="T4538" s="3"/>
      <c r="U4538" s="3"/>
      <c r="V4538" s="3"/>
      <c r="W4538" s="8"/>
      <c r="X4538" s="3"/>
      <c r="Y4538" s="3"/>
      <c r="Z4538" s="15"/>
      <c r="AA4538" s="15"/>
    </row>
    <row r="4539" spans="1:27" ht="16.5" hidden="1">
      <c r="A4539" s="3">
        <f t="shared" si="105"/>
        <v>4536</v>
      </c>
      <c r="B4539" s="3" t="e">
        <f>VLOOKUP(D4539,DSKH!$A:$B,2,0)</f>
        <v>#N/A</v>
      </c>
      <c r="C4539" s="3"/>
      <c r="D4539" s="3"/>
      <c r="E4539" s="3"/>
      <c r="F4539" s="25"/>
      <c r="G4539" s="3"/>
      <c r="H4539" s="38"/>
      <c r="I4539" s="3"/>
      <c r="J4539" s="3"/>
      <c r="K4539" s="3"/>
      <c r="L4539" s="3"/>
      <c r="M4539" s="27"/>
      <c r="N4539" s="3"/>
      <c r="O4539" s="3"/>
      <c r="P4539" s="3"/>
      <c r="Q4539" s="3"/>
      <c r="R4539" s="3"/>
      <c r="S4539" s="3"/>
      <c r="T4539" s="3"/>
      <c r="U4539" s="3"/>
      <c r="V4539" s="3"/>
      <c r="W4539" s="8"/>
      <c r="X4539" s="3"/>
      <c r="Y4539" s="3"/>
      <c r="Z4539" s="15"/>
      <c r="AA4539" s="15"/>
    </row>
    <row r="4540" spans="1:27" ht="16.5" hidden="1">
      <c r="A4540" s="3">
        <f t="shared" si="105"/>
        <v>4537</v>
      </c>
      <c r="B4540" s="3" t="e">
        <f>VLOOKUP(D4540,DSKH!$A:$B,2,0)</f>
        <v>#N/A</v>
      </c>
      <c r="C4540" s="3"/>
      <c r="D4540" s="3"/>
      <c r="E4540" s="3"/>
      <c r="F4540" s="25"/>
      <c r="G4540" s="3"/>
      <c r="H4540" s="38"/>
      <c r="I4540" s="3"/>
      <c r="J4540" s="3"/>
      <c r="K4540" s="3"/>
      <c r="L4540" s="3"/>
      <c r="M4540" s="27"/>
      <c r="N4540" s="3"/>
      <c r="O4540" s="3"/>
      <c r="P4540" s="3"/>
      <c r="Q4540" s="3"/>
      <c r="R4540" s="3"/>
      <c r="S4540" s="3"/>
      <c r="T4540" s="3"/>
      <c r="U4540" s="3"/>
      <c r="V4540" s="3"/>
      <c r="W4540" s="8"/>
      <c r="X4540" s="3"/>
      <c r="Y4540" s="3"/>
      <c r="Z4540" s="15"/>
      <c r="AA4540" s="15"/>
    </row>
    <row r="4541" spans="1:27" ht="16.5" hidden="1">
      <c r="A4541" s="3">
        <f t="shared" si="105"/>
        <v>4538</v>
      </c>
      <c r="B4541" s="3" t="e">
        <f>VLOOKUP(D4541,DSKH!$A:$B,2,0)</f>
        <v>#N/A</v>
      </c>
      <c r="C4541" s="3"/>
      <c r="D4541" s="3"/>
      <c r="E4541" s="3"/>
      <c r="F4541" s="25"/>
      <c r="G4541" s="3"/>
      <c r="H4541" s="38"/>
      <c r="I4541" s="3"/>
      <c r="J4541" s="3"/>
      <c r="K4541" s="3"/>
      <c r="L4541" s="3"/>
      <c r="M4541" s="27"/>
      <c r="N4541" s="3"/>
      <c r="O4541" s="3"/>
      <c r="P4541" s="3"/>
      <c r="Q4541" s="3"/>
      <c r="R4541" s="3"/>
      <c r="S4541" s="3"/>
      <c r="T4541" s="3"/>
      <c r="U4541" s="3"/>
      <c r="V4541" s="3"/>
      <c r="W4541" s="8"/>
      <c r="X4541" s="3"/>
      <c r="Y4541" s="3"/>
      <c r="Z4541" s="15"/>
      <c r="AA4541" s="15"/>
    </row>
    <row r="4542" spans="1:27" ht="16.5" hidden="1">
      <c r="A4542" s="3">
        <f t="shared" si="105"/>
        <v>4539</v>
      </c>
      <c r="B4542" s="3" t="e">
        <f>VLOOKUP(D4542,DSKH!$A:$B,2,0)</f>
        <v>#N/A</v>
      </c>
      <c r="C4542" s="3"/>
      <c r="D4542" s="3"/>
      <c r="E4542" s="3"/>
      <c r="F4542" s="25"/>
      <c r="G4542" s="3"/>
      <c r="H4542" s="38"/>
      <c r="I4542" s="3"/>
      <c r="J4542" s="3"/>
      <c r="K4542" s="3"/>
      <c r="L4542" s="3"/>
      <c r="M4542" s="27"/>
      <c r="N4542" s="3"/>
      <c r="O4542" s="3"/>
      <c r="P4542" s="3"/>
      <c r="Q4542" s="3"/>
      <c r="R4542" s="3"/>
      <c r="S4542" s="3"/>
      <c r="T4542" s="3"/>
      <c r="U4542" s="3"/>
      <c r="V4542" s="3"/>
      <c r="W4542" s="8"/>
      <c r="X4542" s="3"/>
      <c r="Y4542" s="3"/>
      <c r="Z4542" s="15"/>
      <c r="AA4542" s="15"/>
    </row>
    <row r="4543" spans="1:27" ht="16.5" hidden="1">
      <c r="A4543" s="3">
        <f t="shared" si="105"/>
        <v>4540</v>
      </c>
      <c r="B4543" s="3" t="e">
        <f>VLOOKUP(D4543,DSKH!$A:$B,2,0)</f>
        <v>#N/A</v>
      </c>
      <c r="C4543" s="3"/>
      <c r="D4543" s="3"/>
      <c r="E4543" s="3"/>
      <c r="F4543" s="25"/>
      <c r="G4543" s="3"/>
      <c r="H4543" s="38"/>
      <c r="I4543" s="3"/>
      <c r="J4543" s="3"/>
      <c r="K4543" s="3"/>
      <c r="L4543" s="3"/>
      <c r="M4543" s="27"/>
      <c r="N4543" s="3"/>
      <c r="O4543" s="3"/>
      <c r="P4543" s="3"/>
      <c r="Q4543" s="3"/>
      <c r="R4543" s="3"/>
      <c r="S4543" s="3"/>
      <c r="T4543" s="3"/>
      <c r="U4543" s="3"/>
      <c r="V4543" s="3"/>
      <c r="W4543" s="8"/>
      <c r="X4543" s="3"/>
      <c r="Y4543" s="3"/>
      <c r="Z4543" s="15"/>
      <c r="AA4543" s="15"/>
    </row>
    <row r="4544" spans="1:27" ht="16.5" hidden="1">
      <c r="A4544" s="3">
        <f t="shared" si="105"/>
        <v>4541</v>
      </c>
      <c r="B4544" s="3" t="e">
        <f>VLOOKUP(D4544,DSKH!$A:$B,2,0)</f>
        <v>#N/A</v>
      </c>
      <c r="C4544" s="3"/>
      <c r="D4544" s="3"/>
      <c r="E4544" s="3"/>
      <c r="F4544" s="25"/>
      <c r="G4544" s="3"/>
      <c r="H4544" s="38"/>
      <c r="I4544" s="3"/>
      <c r="J4544" s="3"/>
      <c r="K4544" s="3"/>
      <c r="L4544" s="3"/>
      <c r="M4544" s="27"/>
      <c r="N4544" s="3"/>
      <c r="O4544" s="3"/>
      <c r="P4544" s="3"/>
      <c r="Q4544" s="3"/>
      <c r="R4544" s="3"/>
      <c r="S4544" s="3"/>
      <c r="T4544" s="3"/>
      <c r="U4544" s="3"/>
      <c r="V4544" s="3"/>
      <c r="W4544" s="8"/>
      <c r="X4544" s="3"/>
      <c r="Y4544" s="3"/>
      <c r="Z4544" s="15"/>
      <c r="AA4544" s="15"/>
    </row>
    <row r="4545" spans="1:27" ht="16.5" hidden="1">
      <c r="A4545" s="3">
        <f t="shared" si="105"/>
        <v>4542</v>
      </c>
      <c r="B4545" s="3" t="e">
        <f>VLOOKUP(D4545,DSKH!$A:$B,2,0)</f>
        <v>#N/A</v>
      </c>
      <c r="C4545" s="3"/>
      <c r="D4545" s="3"/>
      <c r="E4545" s="3"/>
      <c r="F4545" s="25"/>
      <c r="G4545" s="3"/>
      <c r="H4545" s="38"/>
      <c r="I4545" s="3"/>
      <c r="J4545" s="3"/>
      <c r="K4545" s="3"/>
      <c r="L4545" s="3"/>
      <c r="M4545" s="27"/>
      <c r="N4545" s="3"/>
      <c r="O4545" s="3"/>
      <c r="P4545" s="3"/>
      <c r="Q4545" s="3"/>
      <c r="R4545" s="3"/>
      <c r="S4545" s="3"/>
      <c r="T4545" s="3"/>
      <c r="U4545" s="3"/>
      <c r="V4545" s="3"/>
      <c r="W4545" s="8"/>
      <c r="X4545" s="3"/>
      <c r="Y4545" s="3"/>
      <c r="Z4545" s="15"/>
      <c r="AA4545" s="15"/>
    </row>
    <row r="4546" spans="1:27" ht="16.5" hidden="1">
      <c r="A4546" s="3">
        <f t="shared" si="105"/>
        <v>4543</v>
      </c>
      <c r="B4546" s="3" t="e">
        <f>VLOOKUP(D4546,DSKH!$A:$B,2,0)</f>
        <v>#N/A</v>
      </c>
      <c r="C4546" s="3"/>
      <c r="D4546" s="3"/>
      <c r="E4546" s="3"/>
      <c r="F4546" s="25"/>
      <c r="G4546" s="3"/>
      <c r="H4546" s="38"/>
      <c r="I4546" s="3"/>
      <c r="J4546" s="3"/>
      <c r="K4546" s="3"/>
      <c r="L4546" s="3"/>
      <c r="M4546" s="27"/>
      <c r="N4546" s="3"/>
      <c r="O4546" s="3"/>
      <c r="P4546" s="3"/>
      <c r="Q4546" s="3"/>
      <c r="R4546" s="3"/>
      <c r="S4546" s="3"/>
      <c r="T4546" s="3"/>
      <c r="U4546" s="3"/>
      <c r="V4546" s="3"/>
      <c r="W4546" s="8"/>
      <c r="X4546" s="3"/>
      <c r="Y4546" s="3"/>
      <c r="Z4546" s="15"/>
      <c r="AA4546" s="15"/>
    </row>
    <row r="4547" spans="1:27" ht="16.5" hidden="1">
      <c r="A4547" s="3">
        <f t="shared" si="105"/>
        <v>4544</v>
      </c>
      <c r="B4547" s="3" t="e">
        <f>VLOOKUP(D4547,DSKH!$A:$B,2,0)</f>
        <v>#N/A</v>
      </c>
      <c r="C4547" s="3"/>
      <c r="D4547" s="3"/>
      <c r="E4547" s="3"/>
      <c r="F4547" s="25"/>
      <c r="G4547" s="3"/>
      <c r="H4547" s="38"/>
      <c r="I4547" s="3"/>
      <c r="J4547" s="3"/>
      <c r="K4547" s="3"/>
      <c r="L4547" s="3"/>
      <c r="M4547" s="27"/>
      <c r="N4547" s="3"/>
      <c r="O4547" s="3"/>
      <c r="P4547" s="3"/>
      <c r="Q4547" s="3"/>
      <c r="R4547" s="3"/>
      <c r="S4547" s="3"/>
      <c r="T4547" s="3"/>
      <c r="U4547" s="3"/>
      <c r="V4547" s="3"/>
      <c r="W4547" s="8"/>
      <c r="X4547" s="3"/>
      <c r="Y4547" s="3"/>
      <c r="Z4547" s="15"/>
      <c r="AA4547" s="15"/>
    </row>
    <row r="4548" spans="1:27" ht="16.5" hidden="1">
      <c r="A4548" s="3">
        <f t="shared" si="105"/>
        <v>4545</v>
      </c>
      <c r="B4548" s="3" t="e">
        <f>VLOOKUP(D4548,DSKH!$A:$B,2,0)</f>
        <v>#N/A</v>
      </c>
      <c r="C4548" s="3"/>
      <c r="D4548" s="3"/>
      <c r="E4548" s="3"/>
      <c r="F4548" s="25"/>
      <c r="G4548" s="3"/>
      <c r="H4548" s="38"/>
      <c r="I4548" s="3"/>
      <c r="J4548" s="3"/>
      <c r="K4548" s="3"/>
      <c r="L4548" s="3"/>
      <c r="M4548" s="27"/>
      <c r="N4548" s="3"/>
      <c r="O4548" s="3"/>
      <c r="P4548" s="3"/>
      <c r="Q4548" s="3"/>
      <c r="R4548" s="3"/>
      <c r="S4548" s="3"/>
      <c r="T4548" s="3"/>
      <c r="U4548" s="3"/>
      <c r="V4548" s="3"/>
      <c r="W4548" s="8"/>
      <c r="X4548" s="3"/>
      <c r="Y4548" s="3"/>
      <c r="Z4548" s="15"/>
      <c r="AA4548" s="15"/>
    </row>
    <row r="4549" spans="1:27" ht="16.5" hidden="1">
      <c r="A4549" s="3">
        <f t="shared" si="105"/>
        <v>4546</v>
      </c>
      <c r="B4549" s="3" t="e">
        <f>VLOOKUP(D4549,DSKH!$A:$B,2,0)</f>
        <v>#N/A</v>
      </c>
      <c r="C4549" s="3"/>
      <c r="D4549" s="3"/>
      <c r="E4549" s="3"/>
      <c r="F4549" s="25"/>
      <c r="G4549" s="3"/>
      <c r="H4549" s="38"/>
      <c r="I4549" s="3"/>
      <c r="J4549" s="3"/>
      <c r="K4549" s="3"/>
      <c r="L4549" s="3"/>
      <c r="M4549" s="27"/>
      <c r="N4549" s="3"/>
      <c r="O4549" s="3"/>
      <c r="P4549" s="3"/>
      <c r="Q4549" s="3"/>
      <c r="R4549" s="3"/>
      <c r="S4549" s="3"/>
      <c r="T4549" s="3"/>
      <c r="U4549" s="3"/>
      <c r="V4549" s="3"/>
      <c r="W4549" s="8"/>
      <c r="X4549" s="3"/>
      <c r="Y4549" s="3"/>
      <c r="Z4549" s="15"/>
      <c r="AA4549" s="15"/>
    </row>
    <row r="4550" spans="1:27" ht="16.5" hidden="1">
      <c r="A4550" s="3">
        <f t="shared" si="105"/>
        <v>4547</v>
      </c>
      <c r="B4550" s="3" t="e">
        <f>VLOOKUP(D4550,DSKH!$A:$B,2,0)</f>
        <v>#N/A</v>
      </c>
      <c r="C4550" s="3"/>
      <c r="D4550" s="3"/>
      <c r="E4550" s="3"/>
      <c r="F4550" s="25"/>
      <c r="G4550" s="3"/>
      <c r="H4550" s="38"/>
      <c r="I4550" s="3"/>
      <c r="J4550" s="3"/>
      <c r="K4550" s="3"/>
      <c r="L4550" s="3"/>
      <c r="M4550" s="27"/>
      <c r="N4550" s="3"/>
      <c r="O4550" s="3"/>
      <c r="P4550" s="3"/>
      <c r="Q4550" s="3"/>
      <c r="R4550" s="3"/>
      <c r="S4550" s="3"/>
      <c r="T4550" s="3"/>
      <c r="U4550" s="3"/>
      <c r="V4550" s="3"/>
      <c r="W4550" s="8"/>
      <c r="X4550" s="3"/>
      <c r="Y4550" s="3"/>
      <c r="Z4550" s="15"/>
      <c r="AA4550" s="15"/>
    </row>
    <row r="4551" spans="1:27" ht="16.5" hidden="1">
      <c r="A4551" s="3">
        <f t="shared" si="105"/>
        <v>4548</v>
      </c>
      <c r="B4551" s="3" t="e">
        <f>VLOOKUP(D4551,DSKH!$A:$B,2,0)</f>
        <v>#N/A</v>
      </c>
      <c r="C4551" s="3"/>
      <c r="D4551" s="3"/>
      <c r="E4551" s="3"/>
      <c r="F4551" s="25"/>
      <c r="G4551" s="3"/>
      <c r="H4551" s="38"/>
      <c r="I4551" s="3"/>
      <c r="J4551" s="3"/>
      <c r="K4551" s="3"/>
      <c r="L4551" s="3"/>
      <c r="M4551" s="27"/>
      <c r="N4551" s="3"/>
      <c r="O4551" s="3"/>
      <c r="P4551" s="3"/>
      <c r="Q4551" s="3"/>
      <c r="R4551" s="3"/>
      <c r="S4551" s="3"/>
      <c r="T4551" s="3"/>
      <c r="U4551" s="3"/>
      <c r="V4551" s="3"/>
      <c r="W4551" s="8"/>
      <c r="X4551" s="3"/>
      <c r="Y4551" s="3"/>
      <c r="Z4551" s="15"/>
      <c r="AA4551" s="15"/>
    </row>
    <row r="4552" spans="1:27" ht="16.5" hidden="1">
      <c r="A4552" s="3">
        <f t="shared" si="105"/>
        <v>4549</v>
      </c>
      <c r="B4552" s="3" t="e">
        <f>VLOOKUP(D4552,DSKH!$A:$B,2,0)</f>
        <v>#N/A</v>
      </c>
      <c r="C4552" s="3"/>
      <c r="D4552" s="3"/>
      <c r="E4552" s="3"/>
      <c r="F4552" s="25"/>
      <c r="G4552" s="3"/>
      <c r="H4552" s="38"/>
      <c r="I4552" s="3"/>
      <c r="J4552" s="3"/>
      <c r="K4552" s="3"/>
      <c r="L4552" s="3"/>
      <c r="M4552" s="27"/>
      <c r="N4552" s="3"/>
      <c r="O4552" s="3"/>
      <c r="P4552" s="3"/>
      <c r="Q4552" s="3"/>
      <c r="R4552" s="3"/>
      <c r="S4552" s="3"/>
      <c r="T4552" s="3"/>
      <c r="U4552" s="3"/>
      <c r="V4552" s="3"/>
      <c r="W4552" s="8"/>
      <c r="X4552" s="3"/>
      <c r="Y4552" s="3"/>
      <c r="Z4552" s="15"/>
      <c r="AA4552" s="15"/>
    </row>
    <row r="4553" spans="1:27" ht="16.5" hidden="1">
      <c r="A4553" s="3">
        <f t="shared" si="105"/>
        <v>4550</v>
      </c>
      <c r="B4553" s="3" t="e">
        <f>VLOOKUP(D4553,DSKH!$A:$B,2,0)</f>
        <v>#N/A</v>
      </c>
      <c r="C4553" s="3"/>
      <c r="D4553" s="3"/>
      <c r="E4553" s="3"/>
      <c r="F4553" s="25"/>
      <c r="G4553" s="3"/>
      <c r="H4553" s="38"/>
      <c r="I4553" s="3"/>
      <c r="J4553" s="3"/>
      <c r="K4553" s="3"/>
      <c r="L4553" s="3"/>
      <c r="M4553" s="27"/>
      <c r="N4553" s="3"/>
      <c r="O4553" s="3"/>
      <c r="P4553" s="3"/>
      <c r="Q4553" s="3"/>
      <c r="R4553" s="3"/>
      <c r="S4553" s="3"/>
      <c r="T4553" s="3"/>
      <c r="U4553" s="3"/>
      <c r="V4553" s="3"/>
      <c r="W4553" s="8"/>
      <c r="X4553" s="3"/>
      <c r="Y4553" s="3"/>
      <c r="Z4553" s="15"/>
      <c r="AA4553" s="15"/>
    </row>
    <row r="4554" spans="1:27" ht="16.5" hidden="1">
      <c r="A4554" s="3">
        <f t="shared" si="105"/>
        <v>4551</v>
      </c>
      <c r="B4554" s="3" t="e">
        <f>VLOOKUP(D4554,DSKH!$A:$B,2,0)</f>
        <v>#N/A</v>
      </c>
      <c r="C4554" s="3"/>
      <c r="D4554" s="3"/>
      <c r="E4554" s="3"/>
      <c r="F4554" s="25"/>
      <c r="G4554" s="3"/>
      <c r="H4554" s="38"/>
      <c r="I4554" s="3"/>
      <c r="J4554" s="3"/>
      <c r="K4554" s="3"/>
      <c r="L4554" s="3"/>
      <c r="M4554" s="27"/>
      <c r="N4554" s="3"/>
      <c r="O4554" s="3"/>
      <c r="P4554" s="3"/>
      <c r="Q4554" s="3"/>
      <c r="R4554" s="3"/>
      <c r="S4554" s="3"/>
      <c r="T4554" s="3"/>
      <c r="U4554" s="3"/>
      <c r="V4554" s="3"/>
      <c r="W4554" s="8"/>
      <c r="X4554" s="3"/>
      <c r="Y4554" s="3"/>
      <c r="Z4554" s="15"/>
      <c r="AA4554" s="15"/>
    </row>
    <row r="4555" spans="1:27" ht="16.5" hidden="1">
      <c r="A4555" s="3">
        <f t="shared" si="105"/>
        <v>4552</v>
      </c>
      <c r="B4555" s="3" t="e">
        <f>VLOOKUP(D4555,DSKH!$A:$B,2,0)</f>
        <v>#N/A</v>
      </c>
      <c r="C4555" s="3"/>
      <c r="D4555" s="3"/>
      <c r="E4555" s="3"/>
      <c r="F4555" s="25"/>
      <c r="G4555" s="3"/>
      <c r="H4555" s="38"/>
      <c r="I4555" s="3"/>
      <c r="J4555" s="3"/>
      <c r="K4555" s="3"/>
      <c r="L4555" s="3"/>
      <c r="M4555" s="27"/>
      <c r="N4555" s="3"/>
      <c r="O4555" s="3"/>
      <c r="P4555" s="3"/>
      <c r="Q4555" s="3"/>
      <c r="R4555" s="3"/>
      <c r="S4555" s="3"/>
      <c r="T4555" s="3"/>
      <c r="U4555" s="3"/>
      <c r="V4555" s="3"/>
      <c r="W4555" s="8"/>
      <c r="X4555" s="3"/>
      <c r="Y4555" s="3"/>
      <c r="Z4555" s="15"/>
      <c r="AA4555" s="15"/>
    </row>
    <row r="4556" spans="1:27" ht="16.5" hidden="1">
      <c r="A4556" s="3">
        <f t="shared" si="105"/>
        <v>4553</v>
      </c>
      <c r="B4556" s="3" t="e">
        <f>VLOOKUP(D4556,DSKH!$A:$B,2,0)</f>
        <v>#N/A</v>
      </c>
      <c r="C4556" s="3"/>
      <c r="D4556" s="3"/>
      <c r="E4556" s="3"/>
      <c r="F4556" s="25"/>
      <c r="G4556" s="3"/>
      <c r="H4556" s="38"/>
      <c r="I4556" s="3"/>
      <c r="J4556" s="3"/>
      <c r="K4556" s="3"/>
      <c r="L4556" s="3"/>
      <c r="M4556" s="27"/>
      <c r="N4556" s="3"/>
      <c r="O4556" s="3"/>
      <c r="P4556" s="3"/>
      <c r="Q4556" s="3"/>
      <c r="R4556" s="3"/>
      <c r="S4556" s="3"/>
      <c r="T4556" s="3"/>
      <c r="U4556" s="3"/>
      <c r="V4556" s="3"/>
      <c r="W4556" s="8"/>
      <c r="X4556" s="3"/>
      <c r="Y4556" s="3"/>
      <c r="Z4556" s="15"/>
      <c r="AA4556" s="15"/>
    </row>
    <row r="4557" spans="1:27" ht="16.5" hidden="1">
      <c r="A4557" s="3">
        <f t="shared" si="105"/>
        <v>4554</v>
      </c>
      <c r="B4557" s="3" t="e">
        <f>VLOOKUP(D4557,DSKH!$A:$B,2,0)</f>
        <v>#N/A</v>
      </c>
      <c r="C4557" s="3"/>
      <c r="D4557" s="3"/>
      <c r="E4557" s="3"/>
      <c r="F4557" s="25"/>
      <c r="G4557" s="3"/>
      <c r="H4557" s="38"/>
      <c r="I4557" s="3"/>
      <c r="J4557" s="3"/>
      <c r="K4557" s="3"/>
      <c r="L4557" s="3"/>
      <c r="M4557" s="27"/>
      <c r="N4557" s="3"/>
      <c r="O4557" s="3"/>
      <c r="P4557" s="3"/>
      <c r="Q4557" s="3"/>
      <c r="R4557" s="3"/>
      <c r="S4557" s="3"/>
      <c r="T4557" s="3"/>
      <c r="U4557" s="3"/>
      <c r="V4557" s="3"/>
      <c r="W4557" s="8"/>
      <c r="X4557" s="3"/>
      <c r="Y4557" s="3"/>
      <c r="Z4557" s="15"/>
      <c r="AA4557" s="15"/>
    </row>
    <row r="4558" spans="1:27" ht="16.5" hidden="1">
      <c r="A4558" s="3">
        <f t="shared" si="105"/>
        <v>4555</v>
      </c>
      <c r="B4558" s="3" t="e">
        <f>VLOOKUP(D4558,DSKH!$A:$B,2,0)</f>
        <v>#N/A</v>
      </c>
      <c r="C4558" s="3"/>
      <c r="D4558" s="3"/>
      <c r="E4558" s="3"/>
      <c r="F4558" s="25"/>
      <c r="G4558" s="3"/>
      <c r="H4558" s="38"/>
      <c r="I4558" s="3"/>
      <c r="J4558" s="3"/>
      <c r="K4558" s="3"/>
      <c r="L4558" s="3"/>
      <c r="M4558" s="27"/>
      <c r="N4558" s="3"/>
      <c r="O4558" s="3"/>
      <c r="P4558" s="3"/>
      <c r="Q4558" s="3"/>
      <c r="R4558" s="3"/>
      <c r="S4558" s="3"/>
      <c r="T4558" s="3"/>
      <c r="U4558" s="3"/>
      <c r="V4558" s="3"/>
      <c r="W4558" s="8"/>
      <c r="X4558" s="3"/>
      <c r="Y4558" s="3"/>
      <c r="Z4558" s="15"/>
      <c r="AA4558" s="15"/>
    </row>
    <row r="4559" spans="1:27" ht="16.5" hidden="1">
      <c r="A4559" s="3">
        <f t="shared" si="105"/>
        <v>4556</v>
      </c>
      <c r="B4559" s="3" t="e">
        <f>VLOOKUP(D4559,DSKH!$A:$B,2,0)</f>
        <v>#N/A</v>
      </c>
      <c r="C4559" s="3"/>
      <c r="D4559" s="3"/>
      <c r="E4559" s="3"/>
      <c r="F4559" s="25"/>
      <c r="G4559" s="3"/>
      <c r="H4559" s="38"/>
      <c r="I4559" s="3"/>
      <c r="J4559" s="3"/>
      <c r="K4559" s="3"/>
      <c r="L4559" s="3"/>
      <c r="M4559" s="27"/>
      <c r="N4559" s="3"/>
      <c r="O4559" s="3"/>
      <c r="P4559" s="3"/>
      <c r="Q4559" s="3"/>
      <c r="R4559" s="3"/>
      <c r="S4559" s="3"/>
      <c r="T4559" s="3"/>
      <c r="U4559" s="3"/>
      <c r="V4559" s="3"/>
      <c r="W4559" s="8"/>
      <c r="X4559" s="3"/>
      <c r="Y4559" s="3"/>
      <c r="Z4559" s="15"/>
      <c r="AA4559" s="15"/>
    </row>
    <row r="4560" spans="1:27" ht="16.5" hidden="1">
      <c r="A4560" s="3">
        <f t="shared" si="105"/>
        <v>4557</v>
      </c>
      <c r="B4560" s="3" t="e">
        <f>VLOOKUP(D4560,DSKH!$A:$B,2,0)</f>
        <v>#N/A</v>
      </c>
      <c r="C4560" s="3"/>
      <c r="D4560" s="3"/>
      <c r="E4560" s="3"/>
      <c r="F4560" s="25"/>
      <c r="G4560" s="3"/>
      <c r="H4560" s="38"/>
      <c r="I4560" s="3"/>
      <c r="J4560" s="3"/>
      <c r="K4560" s="3"/>
      <c r="L4560" s="3"/>
      <c r="M4560" s="27"/>
      <c r="N4560" s="3"/>
      <c r="O4560" s="3"/>
      <c r="P4560" s="3"/>
      <c r="Q4560" s="3"/>
      <c r="R4560" s="3"/>
      <c r="S4560" s="3"/>
      <c r="T4560" s="3"/>
      <c r="U4560" s="3"/>
      <c r="V4560" s="3"/>
      <c r="W4560" s="8"/>
      <c r="X4560" s="3"/>
      <c r="Y4560" s="3"/>
      <c r="Z4560" s="15"/>
      <c r="AA4560" s="15"/>
    </row>
    <row r="4561" spans="1:27" ht="16.5" hidden="1">
      <c r="A4561" s="3">
        <f t="shared" si="105"/>
        <v>4558</v>
      </c>
      <c r="B4561" s="3" t="e">
        <f>VLOOKUP(D4561,DSKH!$A:$B,2,0)</f>
        <v>#N/A</v>
      </c>
      <c r="C4561" s="3"/>
      <c r="D4561" s="3"/>
      <c r="E4561" s="3"/>
      <c r="F4561" s="25"/>
      <c r="G4561" s="3"/>
      <c r="H4561" s="38"/>
      <c r="I4561" s="3"/>
      <c r="J4561" s="3"/>
      <c r="K4561" s="3"/>
      <c r="L4561" s="3"/>
      <c r="M4561" s="27"/>
      <c r="N4561" s="3"/>
      <c r="O4561" s="3"/>
      <c r="P4561" s="3"/>
      <c r="Q4561" s="3"/>
      <c r="R4561" s="3"/>
      <c r="S4561" s="3"/>
      <c r="T4561" s="3"/>
      <c r="U4561" s="3"/>
      <c r="V4561" s="3"/>
      <c r="W4561" s="8"/>
      <c r="X4561" s="3"/>
      <c r="Y4561" s="3"/>
      <c r="Z4561" s="15"/>
      <c r="AA4561" s="15"/>
    </row>
    <row r="4562" spans="1:27" ht="16.5" hidden="1">
      <c r="A4562" s="3">
        <f t="shared" si="105"/>
        <v>4559</v>
      </c>
      <c r="B4562" s="3" t="e">
        <f>VLOOKUP(D4562,DSKH!$A:$B,2,0)</f>
        <v>#N/A</v>
      </c>
      <c r="C4562" s="3"/>
      <c r="D4562" s="3"/>
      <c r="E4562" s="3"/>
      <c r="F4562" s="25"/>
      <c r="G4562" s="3"/>
      <c r="H4562" s="38"/>
      <c r="I4562" s="3"/>
      <c r="J4562" s="3"/>
      <c r="K4562" s="3"/>
      <c r="L4562" s="3"/>
      <c r="M4562" s="27"/>
      <c r="N4562" s="3"/>
      <c r="O4562" s="3"/>
      <c r="P4562" s="3"/>
      <c r="Q4562" s="3"/>
      <c r="R4562" s="3"/>
      <c r="S4562" s="3"/>
      <c r="T4562" s="3"/>
      <c r="U4562" s="3"/>
      <c r="V4562" s="3"/>
      <c r="W4562" s="8"/>
      <c r="X4562" s="3"/>
      <c r="Y4562" s="3"/>
      <c r="Z4562" s="15"/>
      <c r="AA4562" s="15"/>
    </row>
    <row r="4563" spans="1:27" ht="16.5" hidden="1">
      <c r="A4563" s="3">
        <f t="shared" si="105"/>
        <v>4560</v>
      </c>
      <c r="B4563" s="3" t="e">
        <f>VLOOKUP(D4563,DSKH!$A:$B,2,0)</f>
        <v>#N/A</v>
      </c>
      <c r="C4563" s="3"/>
      <c r="D4563" s="3"/>
      <c r="E4563" s="3"/>
      <c r="F4563" s="25"/>
      <c r="G4563" s="3"/>
      <c r="H4563" s="38"/>
      <c r="I4563" s="3"/>
      <c r="J4563" s="3"/>
      <c r="K4563" s="3"/>
      <c r="L4563" s="3"/>
      <c r="M4563" s="27"/>
      <c r="N4563" s="3"/>
      <c r="O4563" s="3"/>
      <c r="P4563" s="3"/>
      <c r="Q4563" s="3"/>
      <c r="R4563" s="3"/>
      <c r="S4563" s="3"/>
      <c r="T4563" s="3"/>
      <c r="U4563" s="3"/>
      <c r="V4563" s="3"/>
      <c r="W4563" s="8"/>
      <c r="X4563" s="3"/>
      <c r="Y4563" s="3"/>
      <c r="Z4563" s="15"/>
      <c r="AA4563" s="15"/>
    </row>
    <row r="4564" spans="1:27" ht="16.5" hidden="1">
      <c r="A4564" s="3">
        <f t="shared" si="105"/>
        <v>4561</v>
      </c>
      <c r="B4564" s="3" t="e">
        <f>VLOOKUP(D4564,DSKH!$A:$B,2,0)</f>
        <v>#N/A</v>
      </c>
      <c r="C4564" s="3"/>
      <c r="D4564" s="3"/>
      <c r="E4564" s="3"/>
      <c r="F4564" s="25"/>
      <c r="G4564" s="3"/>
      <c r="H4564" s="38"/>
      <c r="I4564" s="3"/>
      <c r="J4564" s="3"/>
      <c r="K4564" s="3"/>
      <c r="L4564" s="3"/>
      <c r="M4564" s="27"/>
      <c r="N4564" s="3"/>
      <c r="O4564" s="3"/>
      <c r="P4564" s="3"/>
      <c r="Q4564" s="3"/>
      <c r="R4564" s="3"/>
      <c r="S4564" s="3"/>
      <c r="T4564" s="3"/>
      <c r="U4564" s="3"/>
      <c r="V4564" s="3"/>
      <c r="W4564" s="8"/>
      <c r="X4564" s="3"/>
      <c r="Y4564" s="3"/>
      <c r="Z4564" s="15"/>
      <c r="AA4564" s="15"/>
    </row>
    <row r="4565" spans="1:27" ht="16.5" hidden="1">
      <c r="A4565" s="3">
        <f t="shared" si="105"/>
        <v>4562</v>
      </c>
      <c r="B4565" s="3" t="e">
        <f>VLOOKUP(D4565,DSKH!$A:$B,2,0)</f>
        <v>#N/A</v>
      </c>
      <c r="C4565" s="3"/>
      <c r="D4565" s="3"/>
      <c r="E4565" s="3"/>
      <c r="F4565" s="25"/>
      <c r="G4565" s="3"/>
      <c r="H4565" s="38"/>
      <c r="I4565" s="3"/>
      <c r="J4565" s="3"/>
      <c r="K4565" s="3"/>
      <c r="L4565" s="3"/>
      <c r="M4565" s="27"/>
      <c r="N4565" s="3"/>
      <c r="O4565" s="3"/>
      <c r="P4565" s="3"/>
      <c r="Q4565" s="3"/>
      <c r="R4565" s="3"/>
      <c r="S4565" s="3"/>
      <c r="T4565" s="3"/>
      <c r="U4565" s="3"/>
      <c r="V4565" s="3"/>
      <c r="W4565" s="8"/>
      <c r="X4565" s="3"/>
      <c r="Y4565" s="3"/>
      <c r="Z4565" s="15"/>
      <c r="AA4565" s="15"/>
    </row>
    <row r="4566" spans="1:27" ht="16.5" hidden="1">
      <c r="A4566" s="3">
        <f t="shared" si="105"/>
        <v>4563</v>
      </c>
      <c r="B4566" s="3" t="e">
        <f>VLOOKUP(D4566,DSKH!$A:$B,2,0)</f>
        <v>#N/A</v>
      </c>
      <c r="C4566" s="3"/>
      <c r="D4566" s="3"/>
      <c r="E4566" s="3"/>
      <c r="F4566" s="25"/>
      <c r="G4566" s="3"/>
      <c r="H4566" s="38"/>
      <c r="I4566" s="3"/>
      <c r="J4566" s="3"/>
      <c r="K4566" s="3"/>
      <c r="L4566" s="3"/>
      <c r="M4566" s="27"/>
      <c r="N4566" s="3"/>
      <c r="O4566" s="3"/>
      <c r="P4566" s="3"/>
      <c r="Q4566" s="3"/>
      <c r="R4566" s="3"/>
      <c r="S4566" s="3"/>
      <c r="T4566" s="3"/>
      <c r="U4566" s="3"/>
      <c r="V4566" s="3"/>
      <c r="W4566" s="8"/>
      <c r="X4566" s="3"/>
      <c r="Y4566" s="3"/>
      <c r="Z4566" s="15"/>
      <c r="AA4566" s="15"/>
    </row>
    <row r="4567" spans="1:27" ht="16.5" hidden="1">
      <c r="A4567" s="3">
        <f t="shared" si="105"/>
        <v>4564</v>
      </c>
      <c r="B4567" s="3" t="e">
        <f>VLOOKUP(D4567,DSKH!$A:$B,2,0)</f>
        <v>#N/A</v>
      </c>
      <c r="C4567" s="3"/>
      <c r="D4567" s="3"/>
      <c r="E4567" s="3"/>
      <c r="F4567" s="25"/>
      <c r="G4567" s="3"/>
      <c r="H4567" s="38"/>
      <c r="I4567" s="3"/>
      <c r="J4567" s="3"/>
      <c r="K4567" s="3"/>
      <c r="L4567" s="3"/>
      <c r="M4567" s="27"/>
      <c r="N4567" s="3"/>
      <c r="O4567" s="3"/>
      <c r="P4567" s="3"/>
      <c r="Q4567" s="3"/>
      <c r="R4567" s="3"/>
      <c r="S4567" s="3"/>
      <c r="T4567" s="3"/>
      <c r="U4567" s="3"/>
      <c r="V4567" s="3"/>
      <c r="W4567" s="8"/>
      <c r="X4567" s="3"/>
      <c r="Y4567" s="3"/>
      <c r="Z4567" s="15"/>
      <c r="AA4567" s="15"/>
    </row>
    <row r="4568" spans="1:27" ht="16.5" hidden="1">
      <c r="A4568" s="3">
        <f t="shared" si="105"/>
        <v>4565</v>
      </c>
      <c r="B4568" s="3" t="e">
        <f>VLOOKUP(D4568,DSKH!$A:$B,2,0)</f>
        <v>#N/A</v>
      </c>
      <c r="C4568" s="3"/>
      <c r="D4568" s="3"/>
      <c r="E4568" s="3"/>
      <c r="F4568" s="25"/>
      <c r="G4568" s="3"/>
      <c r="H4568" s="38"/>
      <c r="I4568" s="3"/>
      <c r="J4568" s="3"/>
      <c r="K4568" s="3"/>
      <c r="L4568" s="3"/>
      <c r="M4568" s="27"/>
      <c r="N4568" s="3"/>
      <c r="O4568" s="3"/>
      <c r="P4568" s="3"/>
      <c r="Q4568" s="3"/>
      <c r="R4568" s="3"/>
      <c r="S4568" s="3"/>
      <c r="T4568" s="3"/>
      <c r="U4568" s="3"/>
      <c r="V4568" s="3"/>
      <c r="W4568" s="8"/>
      <c r="X4568" s="3"/>
      <c r="Y4568" s="3"/>
      <c r="Z4568" s="15"/>
      <c r="AA4568" s="15"/>
    </row>
    <row r="4569" spans="1:27" ht="16.5" hidden="1">
      <c r="A4569" s="3">
        <f t="shared" si="105"/>
        <v>4566</v>
      </c>
      <c r="B4569" s="3" t="e">
        <f>VLOOKUP(D4569,DSKH!$A:$B,2,0)</f>
        <v>#N/A</v>
      </c>
      <c r="C4569" s="3"/>
      <c r="D4569" s="3"/>
      <c r="E4569" s="3"/>
      <c r="F4569" s="25"/>
      <c r="G4569" s="3"/>
      <c r="H4569" s="38"/>
      <c r="I4569" s="3"/>
      <c r="J4569" s="3"/>
      <c r="K4569" s="3"/>
      <c r="L4569" s="3"/>
      <c r="M4569" s="27"/>
      <c r="N4569" s="3"/>
      <c r="O4569" s="3"/>
      <c r="P4569" s="3"/>
      <c r="Q4569" s="3"/>
      <c r="R4569" s="3"/>
      <c r="S4569" s="3"/>
      <c r="T4569" s="3"/>
      <c r="U4569" s="3"/>
      <c r="V4569" s="3"/>
      <c r="W4569" s="8"/>
      <c r="X4569" s="3"/>
      <c r="Y4569" s="3"/>
      <c r="Z4569" s="15"/>
      <c r="AA4569" s="15"/>
    </row>
    <row r="4570" spans="1:27" ht="16.5" hidden="1">
      <c r="A4570" s="3">
        <f t="shared" si="105"/>
        <v>4567</v>
      </c>
      <c r="B4570" s="3" t="e">
        <f>VLOOKUP(D4570,DSKH!$A:$B,2,0)</f>
        <v>#N/A</v>
      </c>
      <c r="C4570" s="3"/>
      <c r="D4570" s="3"/>
      <c r="E4570" s="3"/>
      <c r="F4570" s="25"/>
      <c r="G4570" s="3"/>
      <c r="H4570" s="38"/>
      <c r="I4570" s="3"/>
      <c r="J4570" s="3"/>
      <c r="K4570" s="3"/>
      <c r="L4570" s="3"/>
      <c r="M4570" s="27"/>
      <c r="N4570" s="3"/>
      <c r="O4570" s="3"/>
      <c r="P4570" s="3"/>
      <c r="Q4570" s="3"/>
      <c r="R4570" s="3"/>
      <c r="S4570" s="3"/>
      <c r="T4570" s="3"/>
      <c r="U4570" s="3"/>
      <c r="V4570" s="3"/>
      <c r="W4570" s="8"/>
      <c r="X4570" s="3"/>
      <c r="Y4570" s="3"/>
      <c r="Z4570" s="15"/>
      <c r="AA4570" s="15"/>
    </row>
    <row r="4571" spans="1:27" ht="16.5" hidden="1">
      <c r="A4571" s="3">
        <f t="shared" si="105"/>
        <v>4568</v>
      </c>
      <c r="B4571" s="3" t="e">
        <f>VLOOKUP(D4571,DSKH!$A:$B,2,0)</f>
        <v>#N/A</v>
      </c>
      <c r="C4571" s="3"/>
      <c r="D4571" s="3"/>
      <c r="E4571" s="3"/>
      <c r="F4571" s="25"/>
      <c r="G4571" s="3"/>
      <c r="H4571" s="38"/>
      <c r="I4571" s="3"/>
      <c r="J4571" s="3"/>
      <c r="K4571" s="3"/>
      <c r="L4571" s="3"/>
      <c r="M4571" s="27"/>
      <c r="N4571" s="3"/>
      <c r="O4571" s="3"/>
      <c r="P4571" s="3"/>
      <c r="Q4571" s="3"/>
      <c r="R4571" s="3"/>
      <c r="S4571" s="3"/>
      <c r="T4571" s="3"/>
      <c r="U4571" s="3"/>
      <c r="V4571" s="3"/>
      <c r="W4571" s="8"/>
      <c r="X4571" s="3"/>
      <c r="Y4571" s="3"/>
      <c r="Z4571" s="15"/>
      <c r="AA4571" s="15"/>
    </row>
    <row r="4572" spans="1:27" ht="16.5" hidden="1">
      <c r="A4572" s="3">
        <f t="shared" si="105"/>
        <v>4569</v>
      </c>
      <c r="B4572" s="3" t="e">
        <f>VLOOKUP(D4572,DSKH!$A:$B,2,0)</f>
        <v>#N/A</v>
      </c>
      <c r="C4572" s="3"/>
      <c r="D4572" s="3"/>
      <c r="E4572" s="3"/>
      <c r="F4572" s="25"/>
      <c r="G4572" s="3"/>
      <c r="H4572" s="38"/>
      <c r="I4572" s="3"/>
      <c r="J4572" s="3"/>
      <c r="K4572" s="3"/>
      <c r="L4572" s="3"/>
      <c r="M4572" s="27"/>
      <c r="N4572" s="3"/>
      <c r="O4572" s="3"/>
      <c r="P4572" s="3"/>
      <c r="Q4572" s="3"/>
      <c r="R4572" s="3"/>
      <c r="S4572" s="3"/>
      <c r="T4572" s="3"/>
      <c r="U4572" s="3"/>
      <c r="V4572" s="3"/>
      <c r="W4572" s="8"/>
      <c r="X4572" s="3"/>
      <c r="Y4572" s="3"/>
      <c r="Z4572" s="15"/>
      <c r="AA4572" s="15"/>
    </row>
    <row r="4573" spans="1:27" ht="16.5" hidden="1">
      <c r="A4573" s="3">
        <f t="shared" si="105"/>
        <v>4570</v>
      </c>
      <c r="B4573" s="3" t="e">
        <f>VLOOKUP(D4573,DSKH!$A:$B,2,0)</f>
        <v>#N/A</v>
      </c>
      <c r="C4573" s="3"/>
      <c r="D4573" s="3"/>
      <c r="E4573" s="3"/>
      <c r="F4573" s="25"/>
      <c r="G4573" s="3"/>
      <c r="H4573" s="38"/>
      <c r="I4573" s="3"/>
      <c r="J4573" s="3"/>
      <c r="K4573" s="3"/>
      <c r="L4573" s="3"/>
      <c r="M4573" s="27"/>
      <c r="N4573" s="3"/>
      <c r="O4573" s="3"/>
      <c r="P4573" s="3"/>
      <c r="Q4573" s="3"/>
      <c r="R4573" s="3"/>
      <c r="S4573" s="3"/>
      <c r="T4573" s="3"/>
      <c r="U4573" s="3"/>
      <c r="V4573" s="3"/>
      <c r="W4573" s="8"/>
      <c r="X4573" s="3"/>
      <c r="Y4573" s="3"/>
      <c r="Z4573" s="15"/>
      <c r="AA4573" s="15"/>
    </row>
    <row r="4574" spans="1:27" ht="16.5" hidden="1">
      <c r="A4574" s="3">
        <f t="shared" si="105"/>
        <v>4571</v>
      </c>
      <c r="B4574" s="3" t="e">
        <f>VLOOKUP(D4574,DSKH!$A:$B,2,0)</f>
        <v>#N/A</v>
      </c>
      <c r="C4574" s="3"/>
      <c r="D4574" s="3"/>
      <c r="E4574" s="3"/>
      <c r="F4574" s="25"/>
      <c r="G4574" s="3"/>
      <c r="H4574" s="38"/>
      <c r="I4574" s="3"/>
      <c r="J4574" s="3"/>
      <c r="K4574" s="3"/>
      <c r="L4574" s="3"/>
      <c r="M4574" s="27"/>
      <c r="N4574" s="3"/>
      <c r="O4574" s="3"/>
      <c r="P4574" s="3"/>
      <c r="Q4574" s="3"/>
      <c r="R4574" s="3"/>
      <c r="S4574" s="3"/>
      <c r="T4574" s="3"/>
      <c r="U4574" s="3"/>
      <c r="V4574" s="3"/>
      <c r="W4574" s="8"/>
      <c r="X4574" s="3"/>
      <c r="Y4574" s="3"/>
      <c r="Z4574" s="15"/>
      <c r="AA4574" s="15"/>
    </row>
    <row r="4575" spans="1:27" ht="16.5" hidden="1">
      <c r="A4575" s="3">
        <f t="shared" si="105"/>
        <v>4572</v>
      </c>
      <c r="B4575" s="3" t="e">
        <f>VLOOKUP(D4575,DSKH!$A:$B,2,0)</f>
        <v>#N/A</v>
      </c>
      <c r="C4575" s="3"/>
      <c r="D4575" s="3"/>
      <c r="E4575" s="3"/>
      <c r="F4575" s="25"/>
      <c r="G4575" s="3"/>
      <c r="H4575" s="38"/>
      <c r="I4575" s="3"/>
      <c r="J4575" s="3"/>
      <c r="K4575" s="3"/>
      <c r="L4575" s="3"/>
      <c r="M4575" s="27"/>
      <c r="N4575" s="3"/>
      <c r="O4575" s="3"/>
      <c r="P4575" s="3"/>
      <c r="Q4575" s="3"/>
      <c r="R4575" s="3"/>
      <c r="S4575" s="3"/>
      <c r="T4575" s="3"/>
      <c r="U4575" s="3"/>
      <c r="V4575" s="3"/>
      <c r="W4575" s="8"/>
      <c r="X4575" s="3"/>
      <c r="Y4575" s="3"/>
      <c r="Z4575" s="15"/>
      <c r="AA4575" s="15"/>
    </row>
    <row r="4576" spans="1:27" ht="16.5" hidden="1">
      <c r="A4576" s="3">
        <f t="shared" si="105"/>
        <v>4573</v>
      </c>
      <c r="B4576" s="3" t="e">
        <f>VLOOKUP(D4576,DSKH!$A:$B,2,0)</f>
        <v>#N/A</v>
      </c>
      <c r="C4576" s="3"/>
      <c r="D4576" s="3"/>
      <c r="E4576" s="3"/>
      <c r="F4576" s="25"/>
      <c r="G4576" s="3"/>
      <c r="H4576" s="38"/>
      <c r="I4576" s="3"/>
      <c r="J4576" s="3"/>
      <c r="K4576" s="3"/>
      <c r="L4576" s="3"/>
      <c r="M4576" s="27"/>
      <c r="N4576" s="3"/>
      <c r="O4576" s="3"/>
      <c r="P4576" s="3"/>
      <c r="Q4576" s="3"/>
      <c r="R4576" s="3"/>
      <c r="S4576" s="3"/>
      <c r="T4576" s="3"/>
      <c r="U4576" s="3"/>
      <c r="V4576" s="3"/>
      <c r="W4576" s="8"/>
      <c r="X4576" s="3"/>
      <c r="Y4576" s="3"/>
      <c r="Z4576" s="15"/>
      <c r="AA4576" s="15"/>
    </row>
    <row r="4577" spans="1:27" ht="16.5" hidden="1">
      <c r="A4577" s="3">
        <f t="shared" si="105"/>
        <v>4574</v>
      </c>
      <c r="B4577" s="3" t="e">
        <f>VLOOKUP(D4577,DSKH!$A:$B,2,0)</f>
        <v>#N/A</v>
      </c>
      <c r="C4577" s="3"/>
      <c r="D4577" s="3"/>
      <c r="E4577" s="3"/>
      <c r="F4577" s="25"/>
      <c r="G4577" s="3"/>
      <c r="H4577" s="38"/>
      <c r="I4577" s="3"/>
      <c r="J4577" s="3"/>
      <c r="K4577" s="3"/>
      <c r="L4577" s="3"/>
      <c r="M4577" s="27"/>
      <c r="N4577" s="3"/>
      <c r="O4577" s="3"/>
      <c r="P4577" s="3"/>
      <c r="Q4577" s="3"/>
      <c r="R4577" s="3"/>
      <c r="S4577" s="3"/>
      <c r="T4577" s="3"/>
      <c r="U4577" s="3"/>
      <c r="V4577" s="3"/>
      <c r="W4577" s="8"/>
      <c r="X4577" s="3"/>
      <c r="Y4577" s="3"/>
      <c r="Z4577" s="15"/>
      <c r="AA4577" s="15"/>
    </row>
    <row r="4578" spans="1:27" ht="16.5" hidden="1">
      <c r="A4578" s="3">
        <f t="shared" si="105"/>
        <v>4575</v>
      </c>
      <c r="B4578" s="3" t="e">
        <f>VLOOKUP(D4578,DSKH!$A:$B,2,0)</f>
        <v>#N/A</v>
      </c>
      <c r="C4578" s="3"/>
      <c r="D4578" s="3"/>
      <c r="E4578" s="3"/>
      <c r="F4578" s="25"/>
      <c r="G4578" s="3"/>
      <c r="H4578" s="38"/>
      <c r="I4578" s="3"/>
      <c r="J4578" s="3"/>
      <c r="K4578" s="3"/>
      <c r="L4578" s="3"/>
      <c r="M4578" s="27"/>
      <c r="N4578" s="3"/>
      <c r="O4578" s="3"/>
      <c r="P4578" s="3"/>
      <c r="Q4578" s="3"/>
      <c r="R4578" s="3"/>
      <c r="S4578" s="3"/>
      <c r="T4578" s="3"/>
      <c r="U4578" s="3"/>
      <c r="V4578" s="3"/>
      <c r="W4578" s="8"/>
      <c r="X4578" s="3"/>
      <c r="Y4578" s="3"/>
      <c r="Z4578" s="15"/>
      <c r="AA4578" s="15"/>
    </row>
    <row r="4579" spans="1:27" ht="16.5" hidden="1">
      <c r="A4579" s="3">
        <f t="shared" si="105"/>
        <v>4576</v>
      </c>
      <c r="B4579" s="3" t="e">
        <f>VLOOKUP(D4579,DSKH!$A:$B,2,0)</f>
        <v>#N/A</v>
      </c>
      <c r="C4579" s="3"/>
      <c r="D4579" s="3"/>
      <c r="E4579" s="3"/>
      <c r="F4579" s="25"/>
      <c r="G4579" s="3"/>
      <c r="H4579" s="38"/>
      <c r="I4579" s="3"/>
      <c r="J4579" s="3"/>
      <c r="K4579" s="3"/>
      <c r="L4579" s="3"/>
      <c r="M4579" s="27"/>
      <c r="N4579" s="3"/>
      <c r="O4579" s="3"/>
      <c r="P4579" s="3"/>
      <c r="Q4579" s="3"/>
      <c r="R4579" s="3"/>
      <c r="S4579" s="3"/>
      <c r="T4579" s="3"/>
      <c r="U4579" s="3"/>
      <c r="V4579" s="3"/>
      <c r="W4579" s="8"/>
      <c r="X4579" s="3"/>
      <c r="Y4579" s="3"/>
      <c r="Z4579" s="15"/>
      <c r="AA4579" s="15"/>
    </row>
    <row r="4580" spans="1:27" ht="16.5" hidden="1">
      <c r="A4580" s="3">
        <f t="shared" si="105"/>
        <v>4577</v>
      </c>
      <c r="B4580" s="3" t="e">
        <f>VLOOKUP(D4580,DSKH!$A:$B,2,0)</f>
        <v>#N/A</v>
      </c>
      <c r="C4580" s="3"/>
      <c r="D4580" s="3"/>
      <c r="E4580" s="3"/>
      <c r="F4580" s="25"/>
      <c r="G4580" s="3"/>
      <c r="H4580" s="38"/>
      <c r="I4580" s="3"/>
      <c r="J4580" s="3"/>
      <c r="K4580" s="3"/>
      <c r="L4580" s="3"/>
      <c r="M4580" s="27"/>
      <c r="N4580" s="3"/>
      <c r="O4580" s="3"/>
      <c r="P4580" s="3"/>
      <c r="Q4580" s="3"/>
      <c r="R4580" s="3"/>
      <c r="S4580" s="3"/>
      <c r="T4580" s="3"/>
      <c r="U4580" s="3"/>
      <c r="V4580" s="3"/>
      <c r="W4580" s="8"/>
      <c r="X4580" s="3"/>
      <c r="Y4580" s="3"/>
      <c r="Z4580" s="15"/>
      <c r="AA4580" s="15"/>
    </row>
    <row r="4581" spans="1:27" ht="16.5" hidden="1">
      <c r="A4581" s="3">
        <f t="shared" si="105"/>
        <v>4578</v>
      </c>
      <c r="B4581" s="3" t="e">
        <f>VLOOKUP(D4581,DSKH!$A:$B,2,0)</f>
        <v>#N/A</v>
      </c>
      <c r="C4581" s="3"/>
      <c r="D4581" s="3"/>
      <c r="E4581" s="3"/>
      <c r="F4581" s="25"/>
      <c r="G4581" s="3"/>
      <c r="H4581" s="38"/>
      <c r="I4581" s="3"/>
      <c r="J4581" s="3"/>
      <c r="K4581" s="3"/>
      <c r="L4581" s="3"/>
      <c r="M4581" s="27"/>
      <c r="N4581" s="3"/>
      <c r="O4581" s="3"/>
      <c r="P4581" s="3"/>
      <c r="Q4581" s="3"/>
      <c r="R4581" s="3"/>
      <c r="S4581" s="3"/>
      <c r="T4581" s="3"/>
      <c r="U4581" s="3"/>
      <c r="V4581" s="3"/>
      <c r="W4581" s="8"/>
      <c r="X4581" s="3"/>
      <c r="Y4581" s="3"/>
      <c r="Z4581" s="15"/>
      <c r="AA4581" s="15"/>
    </row>
    <row r="4582" spans="1:27" ht="16.5" hidden="1">
      <c r="A4582" s="3">
        <f t="shared" si="105"/>
        <v>4579</v>
      </c>
      <c r="B4582" s="3" t="e">
        <f>VLOOKUP(D4582,DSKH!$A:$B,2,0)</f>
        <v>#N/A</v>
      </c>
      <c r="C4582" s="3"/>
      <c r="D4582" s="3"/>
      <c r="E4582" s="3"/>
      <c r="F4582" s="25"/>
      <c r="G4582" s="3"/>
      <c r="H4582" s="38"/>
      <c r="I4582" s="3"/>
      <c r="J4582" s="3"/>
      <c r="K4582" s="3"/>
      <c r="L4582" s="3"/>
      <c r="M4582" s="27"/>
      <c r="N4582" s="3"/>
      <c r="O4582" s="3"/>
      <c r="P4582" s="3"/>
      <c r="Q4582" s="3"/>
      <c r="R4582" s="3"/>
      <c r="S4582" s="3"/>
      <c r="T4582" s="3"/>
      <c r="U4582" s="3"/>
      <c r="V4582" s="3"/>
      <c r="W4582" s="8"/>
      <c r="X4582" s="3"/>
      <c r="Y4582" s="3"/>
      <c r="Z4582" s="15"/>
      <c r="AA4582" s="15"/>
    </row>
    <row r="4583" spans="1:27" ht="16.5" hidden="1">
      <c r="A4583" s="3">
        <f t="shared" si="105"/>
        <v>4580</v>
      </c>
      <c r="B4583" s="3" t="e">
        <f>VLOOKUP(D4583,DSKH!$A:$B,2,0)</f>
        <v>#N/A</v>
      </c>
      <c r="C4583" s="3"/>
      <c r="D4583" s="3"/>
      <c r="E4583" s="3"/>
      <c r="F4583" s="25"/>
      <c r="G4583" s="3"/>
      <c r="H4583" s="38"/>
      <c r="I4583" s="3"/>
      <c r="J4583" s="3"/>
      <c r="K4583" s="3"/>
      <c r="L4583" s="3"/>
      <c r="M4583" s="27"/>
      <c r="N4583" s="3"/>
      <c r="O4583" s="3"/>
      <c r="P4583" s="3"/>
      <c r="Q4583" s="3"/>
      <c r="R4583" s="3"/>
      <c r="S4583" s="3"/>
      <c r="T4583" s="3"/>
      <c r="U4583" s="3"/>
      <c r="V4583" s="3"/>
      <c r="W4583" s="8"/>
      <c r="X4583" s="3"/>
      <c r="Y4583" s="3"/>
      <c r="Z4583" s="15"/>
      <c r="AA4583" s="15"/>
    </row>
    <row r="4584" spans="1:27" ht="16.5" hidden="1">
      <c r="A4584" s="3">
        <f t="shared" si="105"/>
        <v>4581</v>
      </c>
      <c r="B4584" s="3" t="e">
        <f>VLOOKUP(D4584,DSKH!$A:$B,2,0)</f>
        <v>#N/A</v>
      </c>
      <c r="C4584" s="3"/>
      <c r="D4584" s="3"/>
      <c r="E4584" s="3"/>
      <c r="F4584" s="25"/>
      <c r="G4584" s="3"/>
      <c r="H4584" s="38"/>
      <c r="I4584" s="3"/>
      <c r="J4584" s="3"/>
      <c r="K4584" s="3"/>
      <c r="L4584" s="3"/>
      <c r="M4584" s="27"/>
      <c r="N4584" s="3"/>
      <c r="O4584" s="3"/>
      <c r="P4584" s="3"/>
      <c r="Q4584" s="3"/>
      <c r="R4584" s="3"/>
      <c r="S4584" s="3"/>
      <c r="T4584" s="3"/>
      <c r="U4584" s="3"/>
      <c r="V4584" s="3"/>
      <c r="W4584" s="8"/>
      <c r="X4584" s="3"/>
      <c r="Y4584" s="3"/>
      <c r="Z4584" s="15"/>
      <c r="AA4584" s="15"/>
    </row>
    <row r="4585" spans="1:27" ht="16.5" hidden="1">
      <c r="A4585" s="3">
        <f t="shared" si="105"/>
        <v>4582</v>
      </c>
      <c r="B4585" s="3" t="e">
        <f>VLOOKUP(D4585,DSKH!$A:$B,2,0)</f>
        <v>#N/A</v>
      </c>
      <c r="C4585" s="3"/>
      <c r="D4585" s="3"/>
      <c r="E4585" s="3"/>
      <c r="F4585" s="25"/>
      <c r="G4585" s="3"/>
      <c r="H4585" s="38"/>
      <c r="I4585" s="3"/>
      <c r="J4585" s="3"/>
      <c r="K4585" s="3"/>
      <c r="L4585" s="3"/>
      <c r="M4585" s="27"/>
      <c r="N4585" s="3"/>
      <c r="O4585" s="3"/>
      <c r="P4585" s="3"/>
      <c r="Q4585" s="3"/>
      <c r="R4585" s="3"/>
      <c r="S4585" s="3"/>
      <c r="T4585" s="3"/>
      <c r="U4585" s="3"/>
      <c r="V4585" s="3"/>
      <c r="W4585" s="8"/>
      <c r="X4585" s="3"/>
      <c r="Y4585" s="3"/>
      <c r="Z4585" s="15"/>
      <c r="AA4585" s="15"/>
    </row>
    <row r="4586" spans="1:27" ht="16.5" hidden="1">
      <c r="A4586" s="3">
        <f t="shared" si="105"/>
        <v>4583</v>
      </c>
      <c r="B4586" s="3" t="e">
        <f>VLOOKUP(D4586,DSKH!$A:$B,2,0)</f>
        <v>#N/A</v>
      </c>
      <c r="C4586" s="3"/>
      <c r="D4586" s="3"/>
      <c r="E4586" s="3"/>
      <c r="F4586" s="25"/>
      <c r="G4586" s="3"/>
      <c r="H4586" s="38"/>
      <c r="I4586" s="3"/>
      <c r="J4586" s="3"/>
      <c r="K4586" s="3"/>
      <c r="L4586" s="3"/>
      <c r="M4586" s="27"/>
      <c r="N4586" s="3"/>
      <c r="O4586" s="3"/>
      <c r="P4586" s="3"/>
      <c r="Q4586" s="3"/>
      <c r="R4586" s="3"/>
      <c r="S4586" s="3"/>
      <c r="T4586" s="3"/>
      <c r="U4586" s="3"/>
      <c r="V4586" s="3"/>
      <c r="W4586" s="8"/>
      <c r="X4586" s="3"/>
      <c r="Y4586" s="3"/>
      <c r="Z4586" s="15"/>
      <c r="AA4586" s="15"/>
    </row>
    <row r="4587" spans="1:27" ht="16.5" hidden="1">
      <c r="A4587" s="3">
        <f t="shared" si="105"/>
        <v>4584</v>
      </c>
      <c r="B4587" s="3" t="e">
        <f>VLOOKUP(D4587,DSKH!$A:$B,2,0)</f>
        <v>#N/A</v>
      </c>
      <c r="C4587" s="3"/>
      <c r="D4587" s="3"/>
      <c r="E4587" s="3"/>
      <c r="F4587" s="25"/>
      <c r="G4587" s="3"/>
      <c r="H4587" s="38"/>
      <c r="I4587" s="3"/>
      <c r="J4587" s="3"/>
      <c r="K4587" s="3"/>
      <c r="L4587" s="3"/>
      <c r="M4587" s="27"/>
      <c r="N4587" s="3"/>
      <c r="O4587" s="3"/>
      <c r="P4587" s="3"/>
      <c r="Q4587" s="3"/>
      <c r="R4587" s="3"/>
      <c r="S4587" s="3"/>
      <c r="T4587" s="3"/>
      <c r="U4587" s="3"/>
      <c r="V4587" s="3"/>
      <c r="W4587" s="8"/>
      <c r="X4587" s="3"/>
      <c r="Y4587" s="3"/>
      <c r="Z4587" s="15"/>
      <c r="AA4587" s="15"/>
    </row>
    <row r="4588" spans="1:27" ht="16.5" hidden="1">
      <c r="A4588" s="3">
        <f t="shared" si="105"/>
        <v>4585</v>
      </c>
      <c r="B4588" s="3" t="e">
        <f>VLOOKUP(D4588,DSKH!$A:$B,2,0)</f>
        <v>#N/A</v>
      </c>
      <c r="C4588" s="3"/>
      <c r="D4588" s="3"/>
      <c r="E4588" s="3"/>
      <c r="F4588" s="25"/>
      <c r="G4588" s="3"/>
      <c r="H4588" s="38"/>
      <c r="I4588" s="3"/>
      <c r="J4588" s="3"/>
      <c r="K4588" s="3"/>
      <c r="L4588" s="3"/>
      <c r="M4588" s="27"/>
      <c r="N4588" s="3"/>
      <c r="O4588" s="3"/>
      <c r="P4588" s="3"/>
      <c r="Q4588" s="3"/>
      <c r="R4588" s="3"/>
      <c r="S4588" s="3"/>
      <c r="T4588" s="3"/>
      <c r="U4588" s="3"/>
      <c r="V4588" s="3"/>
      <c r="W4588" s="8"/>
      <c r="X4588" s="3"/>
      <c r="Y4588" s="3"/>
      <c r="Z4588" s="15"/>
      <c r="AA4588" s="15"/>
    </row>
    <row r="4589" spans="1:27" ht="16.5" hidden="1">
      <c r="A4589" s="3">
        <f t="shared" si="105"/>
        <v>4586</v>
      </c>
      <c r="B4589" s="3" t="e">
        <f>VLOOKUP(D4589,DSKH!$A:$B,2,0)</f>
        <v>#N/A</v>
      </c>
      <c r="C4589" s="3"/>
      <c r="D4589" s="3"/>
      <c r="E4589" s="3"/>
      <c r="F4589" s="25"/>
      <c r="G4589" s="3"/>
      <c r="H4589" s="38"/>
      <c r="I4589" s="3"/>
      <c r="J4589" s="3"/>
      <c r="K4589" s="3"/>
      <c r="L4589" s="3"/>
      <c r="M4589" s="27"/>
      <c r="N4589" s="3"/>
      <c r="O4589" s="3"/>
      <c r="P4589" s="3"/>
      <c r="Q4589" s="3"/>
      <c r="R4589" s="3"/>
      <c r="S4589" s="3"/>
      <c r="T4589" s="3"/>
      <c r="U4589" s="3"/>
      <c r="V4589" s="3"/>
      <c r="W4589" s="8"/>
      <c r="X4589" s="3"/>
      <c r="Y4589" s="3"/>
      <c r="Z4589" s="15"/>
      <c r="AA4589" s="15"/>
    </row>
    <row r="4590" spans="1:27" ht="16.5" hidden="1">
      <c r="A4590" s="3">
        <f t="shared" si="105"/>
        <v>4587</v>
      </c>
      <c r="B4590" s="3" t="e">
        <f>VLOOKUP(D4590,DSKH!$A:$B,2,0)</f>
        <v>#N/A</v>
      </c>
      <c r="C4590" s="3"/>
      <c r="D4590" s="3"/>
      <c r="E4590" s="3"/>
      <c r="F4590" s="25"/>
      <c r="G4590" s="3"/>
      <c r="H4590" s="38"/>
      <c r="I4590" s="3"/>
      <c r="J4590" s="3"/>
      <c r="K4590" s="3"/>
      <c r="L4590" s="3"/>
      <c r="M4590" s="27"/>
      <c r="N4590" s="3"/>
      <c r="O4590" s="3"/>
      <c r="P4590" s="3"/>
      <c r="Q4590" s="3"/>
      <c r="R4590" s="3"/>
      <c r="S4590" s="3"/>
      <c r="T4590" s="3"/>
      <c r="U4590" s="3"/>
      <c r="V4590" s="3"/>
      <c r="W4590" s="8"/>
      <c r="X4590" s="3"/>
      <c r="Y4590" s="3"/>
      <c r="Z4590" s="15"/>
      <c r="AA4590" s="15"/>
    </row>
    <row r="4591" spans="1:27" ht="16.5" hidden="1">
      <c r="A4591" s="3">
        <f t="shared" si="105"/>
        <v>4588</v>
      </c>
      <c r="B4591" s="3" t="e">
        <f>VLOOKUP(D4591,DSKH!$A:$B,2,0)</f>
        <v>#N/A</v>
      </c>
      <c r="C4591" s="3"/>
      <c r="D4591" s="3"/>
      <c r="E4591" s="3"/>
      <c r="F4591" s="25"/>
      <c r="G4591" s="3"/>
      <c r="H4591" s="38"/>
      <c r="I4591" s="3"/>
      <c r="J4591" s="3"/>
      <c r="K4591" s="3"/>
      <c r="L4591" s="3"/>
      <c r="M4591" s="27"/>
      <c r="N4591" s="3"/>
      <c r="O4591" s="3"/>
      <c r="P4591" s="3"/>
      <c r="Q4591" s="3"/>
      <c r="R4591" s="3"/>
      <c r="S4591" s="3"/>
      <c r="T4591" s="3"/>
      <c r="U4591" s="3"/>
      <c r="V4591" s="3"/>
      <c r="W4591" s="8"/>
      <c r="X4591" s="3"/>
      <c r="Y4591" s="3"/>
      <c r="Z4591" s="15"/>
      <c r="AA4591" s="15"/>
    </row>
    <row r="4592" spans="1:27" ht="16.5" hidden="1">
      <c r="A4592" s="3">
        <f t="shared" si="105"/>
        <v>4589</v>
      </c>
      <c r="B4592" s="3" t="e">
        <f>VLOOKUP(D4592,DSKH!$A:$B,2,0)</f>
        <v>#N/A</v>
      </c>
      <c r="C4592" s="3"/>
      <c r="D4592" s="3"/>
      <c r="E4592" s="3"/>
      <c r="F4592" s="25"/>
      <c r="G4592" s="3"/>
      <c r="H4592" s="38"/>
      <c r="I4592" s="3"/>
      <c r="J4592" s="3"/>
      <c r="K4592" s="3"/>
      <c r="L4592" s="3"/>
      <c r="M4592" s="27"/>
      <c r="N4592" s="3"/>
      <c r="O4592" s="3"/>
      <c r="P4592" s="3"/>
      <c r="Q4592" s="3"/>
      <c r="R4592" s="3"/>
      <c r="S4592" s="3"/>
      <c r="T4592" s="3"/>
      <c r="U4592" s="3"/>
      <c r="V4592" s="3"/>
      <c r="W4592" s="8"/>
      <c r="X4592" s="3"/>
      <c r="Y4592" s="3"/>
      <c r="Z4592" s="15"/>
      <c r="AA4592" s="15"/>
    </row>
    <row r="4593" spans="1:27" ht="16.5" hidden="1">
      <c r="A4593" s="3">
        <f t="shared" si="105"/>
        <v>4590</v>
      </c>
      <c r="B4593" s="3" t="e">
        <f>VLOOKUP(D4593,DSKH!$A:$B,2,0)</f>
        <v>#N/A</v>
      </c>
      <c r="C4593" s="3"/>
      <c r="D4593" s="3"/>
      <c r="E4593" s="3"/>
      <c r="F4593" s="25"/>
      <c r="G4593" s="3"/>
      <c r="H4593" s="38"/>
      <c r="I4593" s="3"/>
      <c r="J4593" s="3"/>
      <c r="K4593" s="3"/>
      <c r="L4593" s="3"/>
      <c r="M4593" s="27"/>
      <c r="N4593" s="3"/>
      <c r="O4593" s="3"/>
      <c r="P4593" s="3"/>
      <c r="Q4593" s="3"/>
      <c r="R4593" s="3"/>
      <c r="S4593" s="3"/>
      <c r="T4593" s="3"/>
      <c r="U4593" s="3"/>
      <c r="V4593" s="3"/>
      <c r="W4593" s="8"/>
      <c r="X4593" s="3"/>
      <c r="Y4593" s="3"/>
      <c r="Z4593" s="15"/>
      <c r="AA4593" s="15"/>
    </row>
    <row r="4594" spans="1:27" ht="16.5" hidden="1">
      <c r="A4594" s="3">
        <f t="shared" si="105"/>
        <v>4591</v>
      </c>
      <c r="B4594" s="3" t="e">
        <f>VLOOKUP(D4594,DSKH!$A:$B,2,0)</f>
        <v>#N/A</v>
      </c>
      <c r="C4594" s="3"/>
      <c r="D4594" s="3"/>
      <c r="E4594" s="3"/>
      <c r="F4594" s="25"/>
      <c r="G4594" s="3"/>
      <c r="H4594" s="38"/>
      <c r="I4594" s="3"/>
      <c r="J4594" s="3"/>
      <c r="K4594" s="3"/>
      <c r="L4594" s="3"/>
      <c r="M4594" s="27"/>
      <c r="N4594" s="3"/>
      <c r="O4594" s="3"/>
      <c r="P4594" s="3"/>
      <c r="Q4594" s="3"/>
      <c r="R4594" s="3"/>
      <c r="S4594" s="3"/>
      <c r="T4594" s="3"/>
      <c r="U4594" s="3"/>
      <c r="V4594" s="3"/>
      <c r="W4594" s="8"/>
      <c r="X4594" s="3"/>
      <c r="Y4594" s="3"/>
      <c r="Z4594" s="15"/>
      <c r="AA4594" s="15"/>
    </row>
    <row r="4595" spans="1:27" ht="16.5" hidden="1">
      <c r="A4595" s="3">
        <f t="shared" si="105"/>
        <v>4592</v>
      </c>
      <c r="B4595" s="3" t="e">
        <f>VLOOKUP(D4595,DSKH!$A:$B,2,0)</f>
        <v>#N/A</v>
      </c>
      <c r="C4595" s="3"/>
      <c r="D4595" s="3"/>
      <c r="E4595" s="3"/>
      <c r="F4595" s="25"/>
      <c r="G4595" s="3"/>
      <c r="H4595" s="38"/>
      <c r="I4595" s="3"/>
      <c r="J4595" s="3"/>
      <c r="K4595" s="3"/>
      <c r="L4595" s="3"/>
      <c r="M4595" s="27"/>
      <c r="N4595" s="3"/>
      <c r="O4595" s="3"/>
      <c r="P4595" s="3"/>
      <c r="Q4595" s="3"/>
      <c r="R4595" s="3"/>
      <c r="S4595" s="3"/>
      <c r="T4595" s="3"/>
      <c r="U4595" s="3"/>
      <c r="V4595" s="3"/>
      <c r="W4595" s="8"/>
      <c r="X4595" s="3"/>
      <c r="Y4595" s="3"/>
      <c r="Z4595" s="15"/>
      <c r="AA4595" s="15"/>
    </row>
    <row r="4596" spans="1:27" ht="16.5" hidden="1">
      <c r="A4596" s="3">
        <f t="shared" si="105"/>
        <v>4593</v>
      </c>
      <c r="B4596" s="3" t="e">
        <f>VLOOKUP(D4596,DSKH!$A:$B,2,0)</f>
        <v>#N/A</v>
      </c>
      <c r="C4596" s="3"/>
      <c r="D4596" s="3"/>
      <c r="E4596" s="3"/>
      <c r="F4596" s="25"/>
      <c r="G4596" s="3"/>
      <c r="H4596" s="38"/>
      <c r="I4596" s="3"/>
      <c r="J4596" s="3"/>
      <c r="K4596" s="3"/>
      <c r="L4596" s="3"/>
      <c r="M4596" s="27"/>
      <c r="N4596" s="3"/>
      <c r="O4596" s="3"/>
      <c r="P4596" s="3"/>
      <c r="Q4596" s="3"/>
      <c r="R4596" s="3"/>
      <c r="S4596" s="3"/>
      <c r="T4596" s="3"/>
      <c r="U4596" s="3"/>
      <c r="V4596" s="3"/>
      <c r="W4596" s="8"/>
      <c r="X4596" s="3"/>
      <c r="Y4596" s="3"/>
      <c r="Z4596" s="15"/>
      <c r="AA4596" s="15"/>
    </row>
    <row r="4597" spans="1:27" ht="16.5" hidden="1">
      <c r="A4597" s="3">
        <f t="shared" si="105"/>
        <v>4594</v>
      </c>
      <c r="B4597" s="3" t="e">
        <f>VLOOKUP(D4597,DSKH!$A:$B,2,0)</f>
        <v>#N/A</v>
      </c>
      <c r="C4597" s="3"/>
      <c r="D4597" s="3"/>
      <c r="E4597" s="3"/>
      <c r="F4597" s="25"/>
      <c r="G4597" s="3"/>
      <c r="H4597" s="38"/>
      <c r="I4597" s="3"/>
      <c r="J4597" s="3"/>
      <c r="K4597" s="3"/>
      <c r="L4597" s="3"/>
      <c r="M4597" s="27"/>
      <c r="N4597" s="3"/>
      <c r="O4597" s="3"/>
      <c r="P4597" s="3"/>
      <c r="Q4597" s="3"/>
      <c r="R4597" s="3"/>
      <c r="S4597" s="3"/>
      <c r="T4597" s="3"/>
      <c r="U4597" s="3"/>
      <c r="V4597" s="3"/>
      <c r="W4597" s="8"/>
      <c r="X4597" s="3"/>
      <c r="Y4597" s="3"/>
      <c r="Z4597" s="15"/>
      <c r="AA4597" s="15"/>
    </row>
    <row r="4598" spans="1:27" ht="16.5" hidden="1">
      <c r="A4598" s="3">
        <f t="shared" si="105"/>
        <v>4595</v>
      </c>
      <c r="B4598" s="3" t="e">
        <f>VLOOKUP(D4598,DSKH!$A:$B,2,0)</f>
        <v>#N/A</v>
      </c>
      <c r="C4598" s="3"/>
      <c r="D4598" s="3"/>
      <c r="E4598" s="3"/>
      <c r="F4598" s="25"/>
      <c r="G4598" s="3"/>
      <c r="H4598" s="38"/>
      <c r="I4598" s="3"/>
      <c r="J4598" s="3"/>
      <c r="K4598" s="3"/>
      <c r="L4598" s="3"/>
      <c r="M4598" s="27"/>
      <c r="N4598" s="3"/>
      <c r="O4598" s="3"/>
      <c r="P4598" s="3"/>
      <c r="Q4598" s="3"/>
      <c r="R4598" s="3"/>
      <c r="S4598" s="3"/>
      <c r="T4598" s="3"/>
      <c r="U4598" s="3"/>
      <c r="V4598" s="3"/>
      <c r="W4598" s="8"/>
      <c r="X4598" s="3"/>
      <c r="Y4598" s="3"/>
      <c r="Z4598" s="15"/>
      <c r="AA4598" s="15"/>
    </row>
    <row r="4599" spans="1:27" ht="16.5" hidden="1">
      <c r="A4599" s="3">
        <f t="shared" si="105"/>
        <v>4596</v>
      </c>
      <c r="B4599" s="3" t="e">
        <f>VLOOKUP(D4599,DSKH!$A:$B,2,0)</f>
        <v>#N/A</v>
      </c>
      <c r="C4599" s="3"/>
      <c r="D4599" s="3"/>
      <c r="E4599" s="3"/>
      <c r="F4599" s="25"/>
      <c r="G4599" s="3"/>
      <c r="H4599" s="38"/>
      <c r="I4599" s="3"/>
      <c r="J4599" s="3"/>
      <c r="K4599" s="3"/>
      <c r="L4599" s="3"/>
      <c r="M4599" s="27"/>
      <c r="N4599" s="3"/>
      <c r="O4599" s="3"/>
      <c r="P4599" s="3"/>
      <c r="Q4599" s="3"/>
      <c r="R4599" s="3"/>
      <c r="S4599" s="3"/>
      <c r="T4599" s="3"/>
      <c r="U4599" s="3"/>
      <c r="V4599" s="3"/>
      <c r="W4599" s="8"/>
      <c r="X4599" s="3"/>
      <c r="Y4599" s="3"/>
      <c r="Z4599" s="15"/>
      <c r="AA4599" s="15"/>
    </row>
    <row r="4600" spans="1:27" ht="16.5" hidden="1">
      <c r="A4600" s="3">
        <f t="shared" si="105"/>
        <v>4597</v>
      </c>
      <c r="B4600" s="3" t="e">
        <f>VLOOKUP(D4600,DSKH!$A:$B,2,0)</f>
        <v>#N/A</v>
      </c>
      <c r="C4600" s="3"/>
      <c r="D4600" s="3"/>
      <c r="E4600" s="3"/>
      <c r="F4600" s="25"/>
      <c r="G4600" s="3"/>
      <c r="H4600" s="38"/>
      <c r="I4600" s="3"/>
      <c r="J4600" s="3"/>
      <c r="K4600" s="3"/>
      <c r="L4600" s="3"/>
      <c r="M4600" s="27"/>
      <c r="N4600" s="3"/>
      <c r="O4600" s="3"/>
      <c r="P4600" s="3"/>
      <c r="Q4600" s="3"/>
      <c r="R4600" s="3"/>
      <c r="S4600" s="3"/>
      <c r="T4600" s="3"/>
      <c r="U4600" s="3"/>
      <c r="V4600" s="3"/>
      <c r="W4600" s="8"/>
      <c r="X4600" s="3"/>
      <c r="Y4600" s="3"/>
      <c r="Z4600" s="15"/>
      <c r="AA4600" s="15"/>
    </row>
    <row r="4601" spans="1:27" ht="16.5" hidden="1">
      <c r="A4601" s="3">
        <f t="shared" si="105"/>
        <v>4598</v>
      </c>
      <c r="B4601" s="3" t="e">
        <f>VLOOKUP(D4601,DSKH!$A:$B,2,0)</f>
        <v>#N/A</v>
      </c>
      <c r="C4601" s="3"/>
      <c r="D4601" s="3"/>
      <c r="E4601" s="3"/>
      <c r="F4601" s="25"/>
      <c r="G4601" s="3"/>
      <c r="H4601" s="38"/>
      <c r="I4601" s="3"/>
      <c r="J4601" s="3"/>
      <c r="K4601" s="3"/>
      <c r="L4601" s="3"/>
      <c r="M4601" s="27"/>
      <c r="N4601" s="3"/>
      <c r="O4601" s="3"/>
      <c r="P4601" s="3"/>
      <c r="Q4601" s="3"/>
      <c r="R4601" s="3"/>
      <c r="S4601" s="3"/>
      <c r="T4601" s="3"/>
      <c r="U4601" s="3"/>
      <c r="V4601" s="3"/>
      <c r="W4601" s="8"/>
      <c r="X4601" s="3"/>
      <c r="Y4601" s="3"/>
      <c r="Z4601" s="15"/>
      <c r="AA4601" s="15"/>
    </row>
    <row r="4602" spans="1:27" ht="16.5" hidden="1">
      <c r="A4602" s="3">
        <f t="shared" si="105"/>
        <v>4599</v>
      </c>
      <c r="B4602" s="3" t="e">
        <f>VLOOKUP(D4602,DSKH!$A:$B,2,0)</f>
        <v>#N/A</v>
      </c>
      <c r="C4602" s="3"/>
      <c r="D4602" s="3"/>
      <c r="E4602" s="3"/>
      <c r="F4602" s="25"/>
      <c r="G4602" s="3"/>
      <c r="H4602" s="38"/>
      <c r="I4602" s="3"/>
      <c r="J4602" s="3"/>
      <c r="K4602" s="3"/>
      <c r="L4602" s="3"/>
      <c r="M4602" s="27"/>
      <c r="N4602" s="3"/>
      <c r="O4602" s="3"/>
      <c r="P4602" s="3"/>
      <c r="Q4602" s="3"/>
      <c r="R4602" s="3"/>
      <c r="S4602" s="3"/>
      <c r="T4602" s="3"/>
      <c r="U4602" s="3"/>
      <c r="V4602" s="3"/>
      <c r="W4602" s="8"/>
      <c r="X4602" s="3"/>
      <c r="Y4602" s="3"/>
      <c r="Z4602" s="15"/>
      <c r="AA4602" s="15"/>
    </row>
    <row r="4603" spans="1:27" ht="16.5" hidden="1">
      <c r="A4603" s="3">
        <f t="shared" si="105"/>
        <v>4600</v>
      </c>
      <c r="B4603" s="3" t="e">
        <f>VLOOKUP(D4603,DSKH!$A:$B,2,0)</f>
        <v>#N/A</v>
      </c>
      <c r="C4603" s="3"/>
      <c r="D4603" s="3"/>
      <c r="E4603" s="3"/>
      <c r="F4603" s="25"/>
      <c r="G4603" s="3"/>
      <c r="H4603" s="38"/>
      <c r="I4603" s="3"/>
      <c r="J4603" s="3"/>
      <c r="K4603" s="3"/>
      <c r="L4603" s="3"/>
      <c r="M4603" s="27"/>
      <c r="N4603" s="3"/>
      <c r="O4603" s="3"/>
      <c r="P4603" s="3"/>
      <c r="Q4603" s="3"/>
      <c r="R4603" s="3"/>
      <c r="S4603" s="3"/>
      <c r="T4603" s="3"/>
      <c r="U4603" s="3"/>
      <c r="V4603" s="3"/>
      <c r="W4603" s="8"/>
      <c r="X4603" s="3"/>
      <c r="Y4603" s="3"/>
      <c r="Z4603" s="15"/>
      <c r="AA4603" s="15"/>
    </row>
    <row r="4604" spans="1:27" ht="16.5" hidden="1">
      <c r="A4604" s="3">
        <f t="shared" si="105"/>
        <v>4601</v>
      </c>
      <c r="B4604" s="3" t="e">
        <f>VLOOKUP(D4604,DSKH!$A:$B,2,0)</f>
        <v>#N/A</v>
      </c>
      <c r="C4604" s="3"/>
      <c r="D4604" s="3"/>
      <c r="E4604" s="3"/>
      <c r="F4604" s="25"/>
      <c r="G4604" s="3"/>
      <c r="H4604" s="38"/>
      <c r="I4604" s="3"/>
      <c r="J4604" s="3"/>
      <c r="K4604" s="3"/>
      <c r="L4604" s="3"/>
      <c r="M4604" s="27"/>
      <c r="N4604" s="3"/>
      <c r="O4604" s="3"/>
      <c r="P4604" s="3"/>
      <c r="Q4604" s="3"/>
      <c r="R4604" s="3"/>
      <c r="S4604" s="3"/>
      <c r="T4604" s="3"/>
      <c r="U4604" s="3"/>
      <c r="V4604" s="3"/>
      <c r="W4604" s="8"/>
      <c r="X4604" s="3"/>
      <c r="Y4604" s="3"/>
      <c r="Z4604" s="15"/>
      <c r="AA4604" s="15"/>
    </row>
    <row r="4605" spans="1:27" ht="16.5" hidden="1">
      <c r="A4605" s="3">
        <f t="shared" si="105"/>
        <v>4602</v>
      </c>
      <c r="B4605" s="3" t="e">
        <f>VLOOKUP(D4605,DSKH!$A:$B,2,0)</f>
        <v>#N/A</v>
      </c>
      <c r="C4605" s="3"/>
      <c r="D4605" s="3"/>
      <c r="E4605" s="3"/>
      <c r="F4605" s="25"/>
      <c r="G4605" s="3"/>
      <c r="H4605" s="38"/>
      <c r="I4605" s="3"/>
      <c r="J4605" s="3"/>
      <c r="K4605" s="3"/>
      <c r="L4605" s="3"/>
      <c r="M4605" s="27"/>
      <c r="N4605" s="3"/>
      <c r="O4605" s="3"/>
      <c r="P4605" s="3"/>
      <c r="Q4605" s="3"/>
      <c r="R4605" s="3"/>
      <c r="S4605" s="3"/>
      <c r="T4605" s="3"/>
      <c r="U4605" s="3"/>
      <c r="V4605" s="3"/>
      <c r="W4605" s="8"/>
      <c r="X4605" s="3"/>
      <c r="Y4605" s="3"/>
      <c r="Z4605" s="15"/>
      <c r="AA4605" s="15"/>
    </row>
    <row r="4606" spans="1:27" ht="16.5" hidden="1">
      <c r="A4606" s="3">
        <f t="shared" si="105"/>
        <v>4603</v>
      </c>
      <c r="B4606" s="3" t="e">
        <f>VLOOKUP(D4606,DSKH!$A:$B,2,0)</f>
        <v>#N/A</v>
      </c>
      <c r="C4606" s="3"/>
      <c r="D4606" s="3"/>
      <c r="E4606" s="3"/>
      <c r="F4606" s="25"/>
      <c r="G4606" s="3"/>
      <c r="H4606" s="38"/>
      <c r="I4606" s="3"/>
      <c r="J4606" s="3"/>
      <c r="K4606" s="3"/>
      <c r="L4606" s="3"/>
      <c r="M4606" s="27"/>
      <c r="N4606" s="3"/>
      <c r="O4606" s="3"/>
      <c r="P4606" s="3"/>
      <c r="Q4606" s="3"/>
      <c r="R4606" s="3"/>
      <c r="S4606" s="3"/>
      <c r="T4606" s="3"/>
      <c r="U4606" s="3"/>
      <c r="V4606" s="3"/>
      <c r="W4606" s="8"/>
      <c r="X4606" s="3"/>
      <c r="Y4606" s="3"/>
      <c r="Z4606" s="15"/>
      <c r="AA4606" s="15"/>
    </row>
    <row r="4607" spans="1:27" ht="16.5" hidden="1">
      <c r="A4607" s="3">
        <f t="shared" si="105"/>
        <v>4604</v>
      </c>
      <c r="B4607" s="3" t="e">
        <f>VLOOKUP(D4607,DSKH!$A:$B,2,0)</f>
        <v>#N/A</v>
      </c>
      <c r="C4607" s="3"/>
      <c r="D4607" s="3"/>
      <c r="E4607" s="3"/>
      <c r="F4607" s="25"/>
      <c r="G4607" s="3"/>
      <c r="H4607" s="38"/>
      <c r="I4607" s="3"/>
      <c r="J4607" s="3"/>
      <c r="K4607" s="3"/>
      <c r="L4607" s="3"/>
      <c r="M4607" s="27"/>
      <c r="N4607" s="3"/>
      <c r="O4607" s="3"/>
      <c r="P4607" s="3"/>
      <c r="Q4607" s="3"/>
      <c r="R4607" s="3"/>
      <c r="S4607" s="3"/>
      <c r="T4607" s="3"/>
      <c r="U4607" s="3"/>
      <c r="V4607" s="3"/>
      <c r="W4607" s="8"/>
      <c r="X4607" s="3"/>
      <c r="Y4607" s="3"/>
      <c r="Z4607" s="15"/>
      <c r="AA4607" s="15"/>
    </row>
    <row r="4608" spans="1:27" ht="16.5" hidden="1">
      <c r="A4608" s="3">
        <f t="shared" si="105"/>
        <v>4605</v>
      </c>
      <c r="B4608" s="3" t="e">
        <f>VLOOKUP(D4608,DSKH!$A:$B,2,0)</f>
        <v>#N/A</v>
      </c>
      <c r="C4608" s="3"/>
      <c r="D4608" s="3"/>
      <c r="E4608" s="3"/>
      <c r="F4608" s="25"/>
      <c r="G4608" s="3"/>
      <c r="H4608" s="38"/>
      <c r="I4608" s="3"/>
      <c r="J4608" s="3"/>
      <c r="K4608" s="3"/>
      <c r="L4608" s="3"/>
      <c r="M4608" s="27"/>
      <c r="N4608" s="3"/>
      <c r="O4608" s="3"/>
      <c r="P4608" s="3"/>
      <c r="Q4608" s="3"/>
      <c r="R4608" s="3"/>
      <c r="S4608" s="3"/>
      <c r="T4608" s="3"/>
      <c r="U4608" s="3"/>
      <c r="V4608" s="3"/>
      <c r="W4608" s="8"/>
      <c r="X4608" s="3"/>
      <c r="Y4608" s="3"/>
      <c r="Z4608" s="15"/>
      <c r="AA4608" s="15"/>
    </row>
    <row r="4609" spans="1:27" ht="16.5" hidden="1">
      <c r="A4609" s="3">
        <f t="shared" si="105"/>
        <v>4606</v>
      </c>
      <c r="B4609" s="3" t="e">
        <f>VLOOKUP(D4609,DSKH!$A:$B,2,0)</f>
        <v>#N/A</v>
      </c>
      <c r="C4609" s="3"/>
      <c r="D4609" s="3"/>
      <c r="E4609" s="3"/>
      <c r="F4609" s="25"/>
      <c r="G4609" s="3"/>
      <c r="H4609" s="38"/>
      <c r="I4609" s="3"/>
      <c r="J4609" s="3"/>
      <c r="K4609" s="3"/>
      <c r="L4609" s="3"/>
      <c r="M4609" s="27"/>
      <c r="N4609" s="3"/>
      <c r="O4609" s="3"/>
      <c r="P4609" s="3"/>
      <c r="Q4609" s="3"/>
      <c r="R4609" s="3"/>
      <c r="S4609" s="3"/>
      <c r="T4609" s="3"/>
      <c r="U4609" s="3"/>
      <c r="V4609" s="3"/>
      <c r="W4609" s="8"/>
      <c r="X4609" s="3"/>
      <c r="Y4609" s="3"/>
      <c r="Z4609" s="15"/>
      <c r="AA4609" s="15"/>
    </row>
    <row r="4610" spans="1:27" ht="16.5" hidden="1">
      <c r="A4610" s="3">
        <f t="shared" si="105"/>
        <v>4607</v>
      </c>
      <c r="B4610" s="3" t="e">
        <f>VLOOKUP(D4610,DSKH!$A:$B,2,0)</f>
        <v>#N/A</v>
      </c>
      <c r="C4610" s="3"/>
      <c r="D4610" s="3"/>
      <c r="E4610" s="3"/>
      <c r="F4610" s="25"/>
      <c r="G4610" s="3"/>
      <c r="H4610" s="38"/>
      <c r="I4610" s="3"/>
      <c r="J4610" s="3"/>
      <c r="K4610" s="3"/>
      <c r="L4610" s="3"/>
      <c r="M4610" s="27"/>
      <c r="N4610" s="3"/>
      <c r="O4610" s="3"/>
      <c r="P4610" s="3"/>
      <c r="Q4610" s="3"/>
      <c r="R4610" s="3"/>
      <c r="S4610" s="3"/>
      <c r="T4610" s="3"/>
      <c r="U4610" s="3"/>
      <c r="V4610" s="3"/>
      <c r="W4610" s="8"/>
      <c r="X4610" s="3"/>
      <c r="Y4610" s="3"/>
      <c r="Z4610" s="15"/>
      <c r="AA4610" s="15"/>
    </row>
    <row r="4611" spans="1:27" ht="16.5" hidden="1">
      <c r="A4611" s="3">
        <f t="shared" si="105"/>
        <v>4608</v>
      </c>
      <c r="B4611" s="3" t="e">
        <f>VLOOKUP(D4611,DSKH!$A:$B,2,0)</f>
        <v>#N/A</v>
      </c>
      <c r="C4611" s="3"/>
      <c r="D4611" s="3"/>
      <c r="E4611" s="3"/>
      <c r="F4611" s="25"/>
      <c r="G4611" s="3"/>
      <c r="H4611" s="38"/>
      <c r="I4611" s="3"/>
      <c r="J4611" s="3"/>
      <c r="K4611" s="3"/>
      <c r="L4611" s="3"/>
      <c r="M4611" s="27"/>
      <c r="N4611" s="3"/>
      <c r="O4611" s="3"/>
      <c r="P4611" s="3"/>
      <c r="Q4611" s="3"/>
      <c r="R4611" s="3"/>
      <c r="S4611" s="3"/>
      <c r="T4611" s="3"/>
      <c r="U4611" s="3"/>
      <c r="V4611" s="3"/>
      <c r="W4611" s="8"/>
      <c r="X4611" s="3"/>
      <c r="Y4611" s="3"/>
      <c r="Z4611" s="15"/>
      <c r="AA4611" s="15"/>
    </row>
    <row r="4612" spans="1:27" ht="16.5" hidden="1">
      <c r="A4612" s="3">
        <f t="shared" si="105"/>
        <v>4609</v>
      </c>
      <c r="B4612" s="3" t="e">
        <f>VLOOKUP(D4612,DSKH!$A:$B,2,0)</f>
        <v>#N/A</v>
      </c>
      <c r="C4612" s="3"/>
      <c r="D4612" s="3"/>
      <c r="E4612" s="3"/>
      <c r="F4612" s="25"/>
      <c r="G4612" s="3"/>
      <c r="H4612" s="38"/>
      <c r="I4612" s="3"/>
      <c r="J4612" s="3"/>
      <c r="K4612" s="3"/>
      <c r="L4612" s="3"/>
      <c r="M4612" s="27"/>
      <c r="N4612" s="3"/>
      <c r="O4612" s="3"/>
      <c r="P4612" s="3"/>
      <c r="Q4612" s="3"/>
      <c r="R4612" s="3"/>
      <c r="S4612" s="3"/>
      <c r="T4612" s="3"/>
      <c r="U4612" s="3"/>
      <c r="V4612" s="3"/>
      <c r="W4612" s="8"/>
      <c r="X4612" s="3"/>
      <c r="Y4612" s="3"/>
      <c r="Z4612" s="15"/>
      <c r="AA4612" s="15"/>
    </row>
    <row r="4613" spans="1:27" ht="16.5" hidden="1">
      <c r="A4613" s="3">
        <f t="shared" si="105"/>
        <v>4610</v>
      </c>
      <c r="B4613" s="3" t="e">
        <f>VLOOKUP(D4613,DSKH!$A:$B,2,0)</f>
        <v>#N/A</v>
      </c>
      <c r="C4613" s="3"/>
      <c r="D4613" s="3"/>
      <c r="E4613" s="3"/>
      <c r="F4613" s="25"/>
      <c r="G4613" s="3"/>
      <c r="H4613" s="38"/>
      <c r="I4613" s="3"/>
      <c r="J4613" s="3"/>
      <c r="K4613" s="3"/>
      <c r="L4613" s="3"/>
      <c r="M4613" s="27"/>
      <c r="N4613" s="3"/>
      <c r="O4613" s="3"/>
      <c r="P4613" s="3"/>
      <c r="Q4613" s="3"/>
      <c r="R4613" s="3"/>
      <c r="S4613" s="3"/>
      <c r="T4613" s="3"/>
      <c r="U4613" s="3"/>
      <c r="V4613" s="3"/>
      <c r="W4613" s="8"/>
      <c r="X4613" s="3"/>
      <c r="Y4613" s="3"/>
      <c r="Z4613" s="15"/>
      <c r="AA4613" s="15"/>
    </row>
    <row r="4614" spans="1:27" ht="16.5" hidden="1">
      <c r="A4614" s="3">
        <f t="shared" si="105"/>
        <v>4611</v>
      </c>
      <c r="B4614" s="3" t="e">
        <f>VLOOKUP(D4614,DSKH!$A:$B,2,0)</f>
        <v>#N/A</v>
      </c>
      <c r="C4614" s="3"/>
      <c r="D4614" s="3"/>
      <c r="E4614" s="3"/>
      <c r="F4614" s="25"/>
      <c r="G4614" s="3"/>
      <c r="H4614" s="38"/>
      <c r="I4614" s="3"/>
      <c r="J4614" s="3"/>
      <c r="K4614" s="3"/>
      <c r="L4614" s="3"/>
      <c r="M4614" s="27"/>
      <c r="N4614" s="3"/>
      <c r="O4614" s="3"/>
      <c r="P4614" s="3"/>
      <c r="Q4614" s="3"/>
      <c r="R4614" s="3"/>
      <c r="S4614" s="3"/>
      <c r="T4614" s="3"/>
      <c r="U4614" s="3"/>
      <c r="V4614" s="3"/>
      <c r="W4614" s="8"/>
      <c r="X4614" s="3"/>
      <c r="Y4614" s="3"/>
      <c r="Z4614" s="15"/>
      <c r="AA4614" s="15"/>
    </row>
    <row r="4615" spans="1:27" ht="16.5" hidden="1">
      <c r="A4615" s="3">
        <f t="shared" si="105"/>
        <v>4612</v>
      </c>
      <c r="B4615" s="3" t="e">
        <f>VLOOKUP(D4615,DSKH!$A:$B,2,0)</f>
        <v>#N/A</v>
      </c>
      <c r="C4615" s="3"/>
      <c r="D4615" s="3"/>
      <c r="E4615" s="3"/>
      <c r="F4615" s="25"/>
      <c r="G4615" s="3"/>
      <c r="H4615" s="38"/>
      <c r="I4615" s="3"/>
      <c r="J4615" s="3"/>
      <c r="K4615" s="3"/>
      <c r="L4615" s="3"/>
      <c r="M4615" s="27"/>
      <c r="N4615" s="3"/>
      <c r="O4615" s="3"/>
      <c r="P4615" s="3"/>
      <c r="Q4615" s="3"/>
      <c r="R4615" s="3"/>
      <c r="S4615" s="3"/>
      <c r="T4615" s="3"/>
      <c r="U4615" s="3"/>
      <c r="V4615" s="3"/>
      <c r="W4615" s="8"/>
      <c r="X4615" s="3"/>
      <c r="Y4615" s="3"/>
      <c r="Z4615" s="15"/>
      <c r="AA4615" s="15"/>
    </row>
    <row r="4616" spans="1:27" ht="16.5" hidden="1">
      <c r="A4616" s="3">
        <f t="shared" si="105"/>
        <v>4613</v>
      </c>
      <c r="B4616" s="3" t="e">
        <f>VLOOKUP(D4616,DSKH!$A:$B,2,0)</f>
        <v>#N/A</v>
      </c>
      <c r="C4616" s="3"/>
      <c r="D4616" s="3"/>
      <c r="E4616" s="3"/>
      <c r="F4616" s="25"/>
      <c r="G4616" s="3"/>
      <c r="H4616" s="38"/>
      <c r="I4616" s="3"/>
      <c r="J4616" s="3"/>
      <c r="K4616" s="3"/>
      <c r="L4616" s="3"/>
      <c r="M4616" s="27"/>
      <c r="N4616" s="3"/>
      <c r="O4616" s="3"/>
      <c r="P4616" s="3"/>
      <c r="Q4616" s="3"/>
      <c r="R4616" s="3"/>
      <c r="S4616" s="3"/>
      <c r="T4616" s="3"/>
      <c r="U4616" s="3"/>
      <c r="V4616" s="3"/>
      <c r="W4616" s="8"/>
      <c r="X4616" s="3"/>
      <c r="Y4616" s="3"/>
      <c r="Z4616" s="15"/>
      <c r="AA4616" s="15"/>
    </row>
    <row r="4617" spans="1:27" ht="16.5" hidden="1">
      <c r="A4617" s="3">
        <f t="shared" si="105"/>
        <v>4614</v>
      </c>
      <c r="B4617" s="3" t="e">
        <f>VLOOKUP(D4617,DSKH!$A:$B,2,0)</f>
        <v>#N/A</v>
      </c>
      <c r="C4617" s="3"/>
      <c r="D4617" s="3"/>
      <c r="E4617" s="3"/>
      <c r="F4617" s="25"/>
      <c r="G4617" s="3"/>
      <c r="H4617" s="38"/>
      <c r="I4617" s="3"/>
      <c r="J4617" s="3"/>
      <c r="K4617" s="3"/>
      <c r="L4617" s="3"/>
      <c r="M4617" s="27"/>
      <c r="N4617" s="3"/>
      <c r="O4617" s="3"/>
      <c r="P4617" s="3"/>
      <c r="Q4617" s="3"/>
      <c r="R4617" s="3"/>
      <c r="S4617" s="3"/>
      <c r="T4617" s="3"/>
      <c r="U4617" s="3"/>
      <c r="V4617" s="3"/>
      <c r="W4617" s="8"/>
      <c r="X4617" s="3"/>
      <c r="Y4617" s="3"/>
      <c r="Z4617" s="15"/>
      <c r="AA4617" s="15"/>
    </row>
    <row r="4618" spans="1:27" ht="16.5" hidden="1">
      <c r="A4618" s="3">
        <f t="shared" si="105"/>
        <v>4615</v>
      </c>
      <c r="B4618" s="3" t="e">
        <f>VLOOKUP(D4618,DSKH!$A:$B,2,0)</f>
        <v>#N/A</v>
      </c>
      <c r="C4618" s="3"/>
      <c r="D4618" s="3"/>
      <c r="E4618" s="3"/>
      <c r="F4618" s="25"/>
      <c r="G4618" s="3"/>
      <c r="H4618" s="38"/>
      <c r="I4618" s="3"/>
      <c r="J4618" s="3"/>
      <c r="K4618" s="3"/>
      <c r="L4618" s="3"/>
      <c r="M4618" s="27"/>
      <c r="N4618" s="3"/>
      <c r="O4618" s="3"/>
      <c r="P4618" s="3"/>
      <c r="Q4618" s="3"/>
      <c r="R4618" s="3"/>
      <c r="S4618" s="3"/>
      <c r="T4618" s="3"/>
      <c r="U4618" s="3"/>
      <c r="V4618" s="3"/>
      <c r="W4618" s="8"/>
      <c r="X4618" s="3"/>
      <c r="Y4618" s="3"/>
      <c r="Z4618" s="15"/>
      <c r="AA4618" s="15"/>
    </row>
    <row r="4619" spans="1:27" ht="16.5" hidden="1">
      <c r="A4619" s="3">
        <f t="shared" si="105"/>
        <v>4616</v>
      </c>
      <c r="B4619" s="3" t="e">
        <f>VLOOKUP(D4619,DSKH!$A:$B,2,0)</f>
        <v>#N/A</v>
      </c>
      <c r="C4619" s="3"/>
      <c r="D4619" s="3"/>
      <c r="E4619" s="3"/>
      <c r="F4619" s="25"/>
      <c r="G4619" s="3"/>
      <c r="H4619" s="38"/>
      <c r="I4619" s="3"/>
      <c r="J4619" s="3"/>
      <c r="K4619" s="3"/>
      <c r="L4619" s="3"/>
      <c r="M4619" s="27"/>
      <c r="N4619" s="3"/>
      <c r="O4619" s="3"/>
      <c r="P4619" s="3"/>
      <c r="Q4619" s="3"/>
      <c r="R4619" s="3"/>
      <c r="S4619" s="3"/>
      <c r="T4619" s="3"/>
      <c r="U4619" s="3"/>
      <c r="V4619" s="3"/>
      <c r="W4619" s="8"/>
      <c r="X4619" s="3"/>
      <c r="Y4619" s="3"/>
      <c r="Z4619" s="15"/>
      <c r="AA4619" s="15"/>
    </row>
    <row r="4620" spans="1:27" ht="16.5" hidden="1">
      <c r="A4620" s="3">
        <f t="shared" si="105"/>
        <v>4617</v>
      </c>
      <c r="B4620" s="3" t="e">
        <f>VLOOKUP(D4620,DSKH!$A:$B,2,0)</f>
        <v>#N/A</v>
      </c>
      <c r="C4620" s="3"/>
      <c r="D4620" s="3"/>
      <c r="E4620" s="3"/>
      <c r="F4620" s="25"/>
      <c r="G4620" s="3"/>
      <c r="H4620" s="38"/>
      <c r="I4620" s="3"/>
      <c r="J4620" s="3"/>
      <c r="K4620" s="3"/>
      <c r="L4620" s="3"/>
      <c r="M4620" s="27"/>
      <c r="N4620" s="3"/>
      <c r="O4620" s="3"/>
      <c r="P4620" s="3"/>
      <c r="Q4620" s="3"/>
      <c r="R4620" s="3"/>
      <c r="S4620" s="3"/>
      <c r="T4620" s="3"/>
      <c r="U4620" s="3"/>
      <c r="V4620" s="3"/>
      <c r="W4620" s="8"/>
      <c r="X4620" s="3"/>
      <c r="Y4620" s="3"/>
      <c r="Z4620" s="15"/>
      <c r="AA4620" s="15"/>
    </row>
    <row r="4621" spans="1:27" ht="16.5" hidden="1">
      <c r="A4621" s="3">
        <f t="shared" si="105"/>
        <v>4618</v>
      </c>
      <c r="B4621" s="3" t="e">
        <f>VLOOKUP(D4621,DSKH!$A:$B,2,0)</f>
        <v>#N/A</v>
      </c>
      <c r="C4621" s="3"/>
      <c r="D4621" s="3"/>
      <c r="E4621" s="3"/>
      <c r="F4621" s="25"/>
      <c r="G4621" s="3"/>
      <c r="H4621" s="38"/>
      <c r="I4621" s="3"/>
      <c r="J4621" s="3"/>
      <c r="K4621" s="3"/>
      <c r="L4621" s="3"/>
      <c r="M4621" s="27"/>
      <c r="N4621" s="3"/>
      <c r="O4621" s="3"/>
      <c r="P4621" s="3"/>
      <c r="Q4621" s="3"/>
      <c r="R4621" s="3"/>
      <c r="S4621" s="3"/>
      <c r="T4621" s="3"/>
      <c r="U4621" s="3"/>
      <c r="V4621" s="3"/>
      <c r="W4621" s="8"/>
      <c r="X4621" s="3"/>
      <c r="Y4621" s="3"/>
      <c r="Z4621" s="15"/>
      <c r="AA4621" s="15"/>
    </row>
    <row r="4622" spans="1:27" ht="16.5" hidden="1">
      <c r="A4622" s="3">
        <f t="shared" si="105"/>
        <v>4619</v>
      </c>
      <c r="B4622" s="3" t="e">
        <f>VLOOKUP(D4622,DSKH!$A:$B,2,0)</f>
        <v>#N/A</v>
      </c>
      <c r="C4622" s="3"/>
      <c r="D4622" s="3"/>
      <c r="E4622" s="3"/>
      <c r="F4622" s="25"/>
      <c r="G4622" s="3"/>
      <c r="H4622" s="38"/>
      <c r="I4622" s="3"/>
      <c r="J4622" s="3"/>
      <c r="K4622" s="3"/>
      <c r="L4622" s="3"/>
      <c r="M4622" s="27"/>
      <c r="N4622" s="3"/>
      <c r="O4622" s="3"/>
      <c r="P4622" s="3"/>
      <c r="Q4622" s="3"/>
      <c r="R4622" s="3"/>
      <c r="S4622" s="3"/>
      <c r="T4622" s="3"/>
      <c r="U4622" s="3"/>
      <c r="V4622" s="3"/>
      <c r="W4622" s="8"/>
      <c r="X4622" s="3"/>
      <c r="Y4622" s="3"/>
      <c r="Z4622" s="15"/>
      <c r="AA4622" s="15"/>
    </row>
    <row r="4623" spans="1:27" ht="16.5" hidden="1">
      <c r="A4623" s="3">
        <f t="shared" si="105"/>
        <v>4620</v>
      </c>
      <c r="B4623" s="3" t="e">
        <f>VLOOKUP(D4623,DSKH!$A:$B,2,0)</f>
        <v>#N/A</v>
      </c>
      <c r="C4623" s="3"/>
      <c r="D4623" s="3"/>
      <c r="E4623" s="3"/>
      <c r="F4623" s="25"/>
      <c r="G4623" s="3"/>
      <c r="H4623" s="38"/>
      <c r="I4623" s="3"/>
      <c r="J4623" s="3"/>
      <c r="K4623" s="3"/>
      <c r="L4623" s="3"/>
      <c r="M4623" s="27"/>
      <c r="N4623" s="3"/>
      <c r="O4623" s="3"/>
      <c r="P4623" s="3"/>
      <c r="Q4623" s="3"/>
      <c r="R4623" s="3"/>
      <c r="S4623" s="3"/>
      <c r="T4623" s="3"/>
      <c r="U4623" s="3"/>
      <c r="V4623" s="3"/>
      <c r="W4623" s="8"/>
      <c r="X4623" s="3"/>
      <c r="Y4623" s="3"/>
      <c r="Z4623" s="15"/>
      <c r="AA4623" s="15"/>
    </row>
    <row r="4624" spans="1:27" ht="16.5" hidden="1">
      <c r="A4624" s="3">
        <f t="shared" si="105"/>
        <v>4621</v>
      </c>
      <c r="B4624" s="3" t="e">
        <f>VLOOKUP(D4624,DSKH!$A:$B,2,0)</f>
        <v>#N/A</v>
      </c>
      <c r="C4624" s="3"/>
      <c r="D4624" s="3"/>
      <c r="E4624" s="3"/>
      <c r="F4624" s="25"/>
      <c r="G4624" s="3"/>
      <c r="H4624" s="38"/>
      <c r="I4624" s="3"/>
      <c r="J4624" s="3"/>
      <c r="K4624" s="3"/>
      <c r="L4624" s="3"/>
      <c r="M4624" s="27"/>
      <c r="N4624" s="3"/>
      <c r="O4624" s="3"/>
      <c r="P4624" s="3"/>
      <c r="Q4624" s="3"/>
      <c r="R4624" s="3"/>
      <c r="S4624" s="3"/>
      <c r="T4624" s="3"/>
      <c r="U4624" s="3"/>
      <c r="V4624" s="3"/>
      <c r="W4624" s="8"/>
      <c r="X4624" s="3"/>
      <c r="Y4624" s="3"/>
      <c r="Z4624" s="15"/>
      <c r="AA4624" s="15"/>
    </row>
    <row r="4625" spans="1:27" ht="16.5" hidden="1">
      <c r="A4625" s="3">
        <f t="shared" si="105"/>
        <v>4622</v>
      </c>
      <c r="B4625" s="3" t="e">
        <f>VLOOKUP(D4625,DSKH!$A:$B,2,0)</f>
        <v>#N/A</v>
      </c>
      <c r="C4625" s="3"/>
      <c r="D4625" s="3"/>
      <c r="E4625" s="3"/>
      <c r="F4625" s="25"/>
      <c r="G4625" s="3"/>
      <c r="H4625" s="38"/>
      <c r="I4625" s="3"/>
      <c r="J4625" s="3"/>
      <c r="K4625" s="3"/>
      <c r="L4625" s="3"/>
      <c r="M4625" s="27"/>
      <c r="N4625" s="3"/>
      <c r="O4625" s="3"/>
      <c r="P4625" s="3"/>
      <c r="Q4625" s="3"/>
      <c r="R4625" s="3"/>
      <c r="S4625" s="3"/>
      <c r="T4625" s="3"/>
      <c r="U4625" s="3"/>
      <c r="V4625" s="3"/>
      <c r="W4625" s="8"/>
      <c r="X4625" s="3"/>
      <c r="Y4625" s="3"/>
      <c r="Z4625" s="15"/>
      <c r="AA4625" s="15"/>
    </row>
    <row r="4626" spans="1:27" ht="16.5" hidden="1">
      <c r="A4626" s="3">
        <f t="shared" si="105"/>
        <v>4623</v>
      </c>
      <c r="B4626" s="3" t="e">
        <f>VLOOKUP(D4626,DSKH!$A:$B,2,0)</f>
        <v>#N/A</v>
      </c>
      <c r="C4626" s="3"/>
      <c r="D4626" s="3"/>
      <c r="E4626" s="3"/>
      <c r="F4626" s="25"/>
      <c r="G4626" s="3"/>
      <c r="H4626" s="38"/>
      <c r="I4626" s="3"/>
      <c r="J4626" s="3"/>
      <c r="K4626" s="3"/>
      <c r="L4626" s="3"/>
      <c r="M4626" s="27"/>
      <c r="N4626" s="3"/>
      <c r="O4626" s="3"/>
      <c r="P4626" s="3"/>
      <c r="Q4626" s="3"/>
      <c r="R4626" s="3"/>
      <c r="S4626" s="3"/>
      <c r="T4626" s="3"/>
      <c r="U4626" s="3"/>
      <c r="V4626" s="3"/>
      <c r="W4626" s="8"/>
      <c r="X4626" s="3"/>
      <c r="Y4626" s="3"/>
      <c r="Z4626" s="15"/>
      <c r="AA4626" s="15"/>
    </row>
    <row r="4627" spans="1:27" ht="16.5" hidden="1">
      <c r="A4627" s="3">
        <f t="shared" si="105"/>
        <v>4624</v>
      </c>
      <c r="B4627" s="3" t="e">
        <f>VLOOKUP(D4627,DSKH!$A:$B,2,0)</f>
        <v>#N/A</v>
      </c>
      <c r="C4627" s="3"/>
      <c r="D4627" s="3"/>
      <c r="E4627" s="3"/>
      <c r="F4627" s="25"/>
      <c r="G4627" s="3"/>
      <c r="H4627" s="38"/>
      <c r="I4627" s="3"/>
      <c r="J4627" s="3"/>
      <c r="K4627" s="3"/>
      <c r="L4627" s="3"/>
      <c r="M4627" s="27"/>
      <c r="N4627" s="3"/>
      <c r="O4627" s="3"/>
      <c r="P4627" s="3"/>
      <c r="Q4627" s="3"/>
      <c r="R4627" s="3"/>
      <c r="S4627" s="3"/>
      <c r="T4627" s="3"/>
      <c r="U4627" s="3"/>
      <c r="V4627" s="3"/>
      <c r="W4627" s="8"/>
      <c r="X4627" s="3"/>
      <c r="Y4627" s="3"/>
      <c r="Z4627" s="15"/>
      <c r="AA4627" s="15"/>
    </row>
    <row r="4628" spans="1:27" ht="16.5" hidden="1">
      <c r="A4628" s="3">
        <f t="shared" si="105"/>
        <v>4625</v>
      </c>
      <c r="B4628" s="3" t="e">
        <f>VLOOKUP(D4628,DSKH!$A:$B,2,0)</f>
        <v>#N/A</v>
      </c>
      <c r="C4628" s="3"/>
      <c r="D4628" s="3"/>
      <c r="E4628" s="3"/>
      <c r="F4628" s="25"/>
      <c r="G4628" s="3"/>
      <c r="H4628" s="38"/>
      <c r="I4628" s="3"/>
      <c r="J4628" s="3"/>
      <c r="K4628" s="3"/>
      <c r="L4628" s="3"/>
      <c r="M4628" s="27"/>
      <c r="N4628" s="3"/>
      <c r="O4628" s="3"/>
      <c r="P4628" s="3"/>
      <c r="Q4628" s="3"/>
      <c r="R4628" s="3"/>
      <c r="S4628" s="3"/>
      <c r="T4628" s="3"/>
      <c r="U4628" s="3"/>
      <c r="V4628" s="3"/>
      <c r="W4628" s="8"/>
      <c r="X4628" s="3"/>
      <c r="Y4628" s="3"/>
      <c r="Z4628" s="15"/>
      <c r="AA4628" s="15"/>
    </row>
    <row r="4629" spans="1:27" ht="16.5" hidden="1">
      <c r="A4629" s="3">
        <f t="shared" si="105"/>
        <v>4626</v>
      </c>
      <c r="B4629" s="3" t="e">
        <f>VLOOKUP(D4629,DSKH!$A:$B,2,0)</f>
        <v>#N/A</v>
      </c>
      <c r="C4629" s="3"/>
      <c r="D4629" s="3"/>
      <c r="E4629" s="3"/>
      <c r="F4629" s="25"/>
      <c r="G4629" s="3"/>
      <c r="H4629" s="38"/>
      <c r="I4629" s="3"/>
      <c r="J4629" s="3"/>
      <c r="K4629" s="3"/>
      <c r="L4629" s="3"/>
      <c r="M4629" s="27"/>
      <c r="N4629" s="3"/>
      <c r="O4629" s="3"/>
      <c r="P4629" s="3"/>
      <c r="Q4629" s="3"/>
      <c r="R4629" s="3"/>
      <c r="S4629" s="3"/>
      <c r="T4629" s="3"/>
      <c r="U4629" s="3"/>
      <c r="V4629" s="3"/>
      <c r="W4629" s="8"/>
      <c r="X4629" s="3"/>
      <c r="Y4629" s="3"/>
      <c r="Z4629" s="15"/>
      <c r="AA4629" s="15"/>
    </row>
    <row r="4630" spans="1:27" ht="16.5" hidden="1">
      <c r="A4630" s="3">
        <f t="shared" si="105"/>
        <v>4627</v>
      </c>
      <c r="B4630" s="3" t="e">
        <f>VLOOKUP(D4630,DSKH!$A:$B,2,0)</f>
        <v>#N/A</v>
      </c>
      <c r="C4630" s="3"/>
      <c r="D4630" s="3"/>
      <c r="E4630" s="3"/>
      <c r="F4630" s="25"/>
      <c r="G4630" s="3"/>
      <c r="H4630" s="38"/>
      <c r="I4630" s="3"/>
      <c r="J4630" s="3"/>
      <c r="K4630" s="3"/>
      <c r="L4630" s="3"/>
      <c r="M4630" s="27"/>
      <c r="N4630" s="3"/>
      <c r="O4630" s="3"/>
      <c r="P4630" s="3"/>
      <c r="Q4630" s="3"/>
      <c r="R4630" s="3"/>
      <c r="S4630" s="3"/>
      <c r="T4630" s="3"/>
      <c r="U4630" s="3"/>
      <c r="V4630" s="3"/>
      <c r="W4630" s="8"/>
      <c r="X4630" s="3"/>
      <c r="Y4630" s="3"/>
      <c r="Z4630" s="15"/>
      <c r="AA4630" s="15"/>
    </row>
    <row r="4631" spans="1:27" ht="16.5" hidden="1">
      <c r="A4631" s="3">
        <f t="shared" si="105"/>
        <v>4628</v>
      </c>
      <c r="B4631" s="3" t="e">
        <f>VLOOKUP(D4631,DSKH!$A:$B,2,0)</f>
        <v>#N/A</v>
      </c>
      <c r="C4631" s="3"/>
      <c r="D4631" s="3"/>
      <c r="E4631" s="3"/>
      <c r="F4631" s="25"/>
      <c r="G4631" s="3"/>
      <c r="H4631" s="38"/>
      <c r="I4631" s="3"/>
      <c r="J4631" s="3"/>
      <c r="K4631" s="3"/>
      <c r="L4631" s="3"/>
      <c r="M4631" s="27"/>
      <c r="N4631" s="3"/>
      <c r="O4631" s="3"/>
      <c r="P4631" s="3"/>
      <c r="Q4631" s="3"/>
      <c r="R4631" s="3"/>
      <c r="S4631" s="3"/>
      <c r="T4631" s="3"/>
      <c r="U4631" s="3"/>
      <c r="V4631" s="3"/>
      <c r="W4631" s="8"/>
      <c r="X4631" s="3"/>
      <c r="Y4631" s="3"/>
      <c r="Z4631" s="15"/>
      <c r="AA4631" s="15"/>
    </row>
    <row r="4632" spans="1:27" ht="16.5" hidden="1">
      <c r="A4632" s="3">
        <f t="shared" si="105"/>
        <v>4629</v>
      </c>
      <c r="B4632" s="3" t="e">
        <f>VLOOKUP(D4632,DSKH!$A:$B,2,0)</f>
        <v>#N/A</v>
      </c>
      <c r="C4632" s="3"/>
      <c r="D4632" s="3"/>
      <c r="E4632" s="3"/>
      <c r="F4632" s="25"/>
      <c r="G4632" s="3"/>
      <c r="H4632" s="38"/>
      <c r="I4632" s="3"/>
      <c r="J4632" s="3"/>
      <c r="K4632" s="3"/>
      <c r="L4632" s="3"/>
      <c r="M4632" s="27"/>
      <c r="N4632" s="3"/>
      <c r="O4632" s="3"/>
      <c r="P4632" s="3"/>
      <c r="Q4632" s="3"/>
      <c r="R4632" s="3"/>
      <c r="S4632" s="3"/>
      <c r="T4632" s="3"/>
      <c r="U4632" s="3"/>
      <c r="V4632" s="3"/>
      <c r="W4632" s="8"/>
      <c r="X4632" s="3"/>
      <c r="Y4632" s="3"/>
      <c r="Z4632" s="15"/>
      <c r="AA4632" s="15"/>
    </row>
    <row r="4633" spans="1:27" ht="16.5" hidden="1">
      <c r="A4633" s="3">
        <f t="shared" si="105"/>
        <v>4630</v>
      </c>
      <c r="B4633" s="3" t="e">
        <f>VLOOKUP(D4633,DSKH!$A:$B,2,0)</f>
        <v>#N/A</v>
      </c>
      <c r="C4633" s="3"/>
      <c r="D4633" s="3"/>
      <c r="E4633" s="3"/>
      <c r="F4633" s="25"/>
      <c r="G4633" s="3"/>
      <c r="H4633" s="38"/>
      <c r="I4633" s="3"/>
      <c r="J4633" s="3"/>
      <c r="K4633" s="3"/>
      <c r="L4633" s="3"/>
      <c r="M4633" s="27"/>
      <c r="N4633" s="3"/>
      <c r="O4633" s="3"/>
      <c r="P4633" s="3"/>
      <c r="Q4633" s="3"/>
      <c r="R4633" s="3"/>
      <c r="S4633" s="3"/>
      <c r="T4633" s="3"/>
      <c r="U4633" s="3"/>
      <c r="V4633" s="3"/>
      <c r="W4633" s="8"/>
      <c r="X4633" s="3"/>
      <c r="Y4633" s="3"/>
      <c r="Z4633" s="15"/>
      <c r="AA4633" s="15"/>
    </row>
    <row r="4634" spans="1:27" ht="16.5" hidden="1">
      <c r="A4634" s="3">
        <f t="shared" si="105"/>
        <v>4631</v>
      </c>
      <c r="B4634" s="3" t="e">
        <f>VLOOKUP(D4634,DSKH!$A:$B,2,0)</f>
        <v>#N/A</v>
      </c>
      <c r="C4634" s="3"/>
      <c r="D4634" s="3"/>
      <c r="E4634" s="3"/>
      <c r="F4634" s="25"/>
      <c r="G4634" s="3"/>
      <c r="H4634" s="38"/>
      <c r="I4634" s="3"/>
      <c r="J4634" s="3"/>
      <c r="K4634" s="3"/>
      <c r="L4634" s="3"/>
      <c r="M4634" s="27"/>
      <c r="N4634" s="3"/>
      <c r="O4634" s="3"/>
      <c r="P4634" s="3"/>
      <c r="Q4634" s="3"/>
      <c r="R4634" s="3"/>
      <c r="S4634" s="3"/>
      <c r="T4634" s="3"/>
      <c r="U4634" s="3"/>
      <c r="V4634" s="3"/>
      <c r="W4634" s="8"/>
      <c r="X4634" s="3"/>
      <c r="Y4634" s="3"/>
      <c r="Z4634" s="15"/>
      <c r="AA4634" s="15"/>
    </row>
    <row r="4635" spans="1:27" ht="16.5" hidden="1">
      <c r="A4635" s="3">
        <f t="shared" si="105"/>
        <v>4632</v>
      </c>
      <c r="B4635" s="3" t="e">
        <f>VLOOKUP(D4635,DSKH!$A:$B,2,0)</f>
        <v>#N/A</v>
      </c>
      <c r="C4635" s="3"/>
      <c r="D4635" s="3"/>
      <c r="E4635" s="3"/>
      <c r="F4635" s="25"/>
      <c r="G4635" s="3"/>
      <c r="H4635" s="38"/>
      <c r="I4635" s="3"/>
      <c r="J4635" s="3"/>
      <c r="K4635" s="3"/>
      <c r="L4635" s="3"/>
      <c r="M4635" s="27"/>
      <c r="N4635" s="3"/>
      <c r="O4635" s="3"/>
      <c r="P4635" s="3"/>
      <c r="Q4635" s="3"/>
      <c r="R4635" s="3"/>
      <c r="S4635" s="3"/>
      <c r="T4635" s="3"/>
      <c r="U4635" s="3"/>
      <c r="V4635" s="3"/>
      <c r="W4635" s="8"/>
      <c r="X4635" s="3"/>
      <c r="Y4635" s="3"/>
      <c r="Z4635" s="15"/>
      <c r="AA4635" s="15"/>
    </row>
    <row r="4636" spans="1:27" ht="16.5" hidden="1">
      <c r="A4636" s="3">
        <f t="shared" si="105"/>
        <v>4633</v>
      </c>
      <c r="B4636" s="3" t="e">
        <f>VLOOKUP(D4636,DSKH!$A:$B,2,0)</f>
        <v>#N/A</v>
      </c>
      <c r="C4636" s="3"/>
      <c r="D4636" s="3"/>
      <c r="E4636" s="3"/>
      <c r="F4636" s="25"/>
      <c r="G4636" s="3"/>
      <c r="H4636" s="38"/>
      <c r="I4636" s="3"/>
      <c r="J4636" s="3"/>
      <c r="K4636" s="3"/>
      <c r="L4636" s="3"/>
      <c r="M4636" s="27"/>
      <c r="N4636" s="3"/>
      <c r="O4636" s="3"/>
      <c r="P4636" s="3"/>
      <c r="Q4636" s="3"/>
      <c r="R4636" s="3"/>
      <c r="S4636" s="3"/>
      <c r="T4636" s="3"/>
      <c r="U4636" s="3"/>
      <c r="V4636" s="3"/>
      <c r="W4636" s="8"/>
      <c r="X4636" s="3"/>
      <c r="Y4636" s="3"/>
      <c r="Z4636" s="15"/>
      <c r="AA4636" s="15"/>
    </row>
    <row r="4637" spans="1:27" ht="16.5" hidden="1">
      <c r="A4637" s="3">
        <f t="shared" si="105"/>
        <v>4634</v>
      </c>
      <c r="B4637" s="3" t="e">
        <f>VLOOKUP(D4637,DSKH!$A:$B,2,0)</f>
        <v>#N/A</v>
      </c>
      <c r="C4637" s="3"/>
      <c r="D4637" s="3"/>
      <c r="E4637" s="3"/>
      <c r="F4637" s="25"/>
      <c r="G4637" s="3"/>
      <c r="H4637" s="38"/>
      <c r="I4637" s="3"/>
      <c r="J4637" s="3"/>
      <c r="K4637" s="3"/>
      <c r="L4637" s="3"/>
      <c r="M4637" s="27"/>
      <c r="N4637" s="3"/>
      <c r="O4637" s="3"/>
      <c r="P4637" s="3"/>
      <c r="Q4637" s="3"/>
      <c r="R4637" s="3"/>
      <c r="S4637" s="3"/>
      <c r="T4637" s="3"/>
      <c r="U4637" s="3"/>
      <c r="V4637" s="3"/>
      <c r="W4637" s="8"/>
      <c r="X4637" s="3"/>
      <c r="Y4637" s="3"/>
      <c r="Z4637" s="15"/>
      <c r="AA4637" s="15"/>
    </row>
    <row r="4638" spans="1:27" ht="16.5" hidden="1">
      <c r="A4638" s="3">
        <f t="shared" si="105"/>
        <v>4635</v>
      </c>
      <c r="B4638" s="3" t="e">
        <f>VLOOKUP(D4638,DSKH!$A:$B,2,0)</f>
        <v>#N/A</v>
      </c>
      <c r="C4638" s="3"/>
      <c r="D4638" s="3"/>
      <c r="E4638" s="3"/>
      <c r="F4638" s="25"/>
      <c r="G4638" s="3"/>
      <c r="H4638" s="38"/>
      <c r="I4638" s="3"/>
      <c r="J4638" s="3"/>
      <c r="K4638" s="3"/>
      <c r="L4638" s="3"/>
      <c r="M4638" s="27"/>
      <c r="N4638" s="3"/>
      <c r="O4638" s="3"/>
      <c r="P4638" s="3"/>
      <c r="Q4638" s="3"/>
      <c r="R4638" s="3"/>
      <c r="S4638" s="3"/>
      <c r="T4638" s="3"/>
      <c r="U4638" s="3"/>
      <c r="V4638" s="3"/>
      <c r="W4638" s="8"/>
      <c r="X4638" s="3"/>
      <c r="Y4638" s="3"/>
      <c r="Z4638" s="15"/>
      <c r="AA4638" s="15"/>
    </row>
    <row r="4639" spans="1:27" ht="16.5" hidden="1">
      <c r="A4639" s="3">
        <f t="shared" si="105"/>
        <v>4636</v>
      </c>
      <c r="B4639" s="3" t="e">
        <f>VLOOKUP(D4639,DSKH!$A:$B,2,0)</f>
        <v>#N/A</v>
      </c>
      <c r="C4639" s="3"/>
      <c r="D4639" s="3"/>
      <c r="E4639" s="3"/>
      <c r="F4639" s="25"/>
      <c r="G4639" s="3"/>
      <c r="H4639" s="38"/>
      <c r="I4639" s="3"/>
      <c r="J4639" s="3"/>
      <c r="K4639" s="3"/>
      <c r="L4639" s="3"/>
      <c r="M4639" s="27"/>
      <c r="N4639" s="3"/>
      <c r="O4639" s="3"/>
      <c r="P4639" s="3"/>
      <c r="Q4639" s="3"/>
      <c r="R4639" s="3"/>
      <c r="S4639" s="3"/>
      <c r="T4639" s="3"/>
      <c r="U4639" s="3"/>
      <c r="V4639" s="3"/>
      <c r="W4639" s="8"/>
      <c r="X4639" s="3"/>
      <c r="Y4639" s="3"/>
      <c r="Z4639" s="15"/>
      <c r="AA4639" s="15"/>
    </row>
    <row r="4640" spans="1:27" ht="16.5" hidden="1">
      <c r="A4640" s="3">
        <f t="shared" si="105"/>
        <v>4637</v>
      </c>
      <c r="B4640" s="3" t="e">
        <f>VLOOKUP(D4640,DSKH!$A:$B,2,0)</f>
        <v>#N/A</v>
      </c>
      <c r="C4640" s="3"/>
      <c r="D4640" s="3"/>
      <c r="E4640" s="3"/>
      <c r="F4640" s="25"/>
      <c r="G4640" s="3"/>
      <c r="H4640" s="38"/>
      <c r="I4640" s="3"/>
      <c r="J4640" s="3"/>
      <c r="K4640" s="3"/>
      <c r="L4640" s="3"/>
      <c r="M4640" s="27"/>
      <c r="N4640" s="3"/>
      <c r="O4640" s="3"/>
      <c r="P4640" s="3"/>
      <c r="Q4640" s="3"/>
      <c r="R4640" s="3"/>
      <c r="S4640" s="3"/>
      <c r="T4640" s="3"/>
      <c r="U4640" s="3"/>
      <c r="V4640" s="3"/>
      <c r="W4640" s="8"/>
      <c r="X4640" s="3"/>
      <c r="Y4640" s="3"/>
      <c r="Z4640" s="15"/>
      <c r="AA4640" s="15"/>
    </row>
    <row r="4641" spans="1:27" ht="16.5" hidden="1">
      <c r="A4641" s="3">
        <f t="shared" si="105"/>
        <v>4638</v>
      </c>
      <c r="B4641" s="3" t="e">
        <f>VLOOKUP(D4641,DSKH!$A:$B,2,0)</f>
        <v>#N/A</v>
      </c>
      <c r="C4641" s="3"/>
      <c r="D4641" s="3"/>
      <c r="E4641" s="3"/>
      <c r="F4641" s="25"/>
      <c r="G4641" s="3"/>
      <c r="H4641" s="38"/>
      <c r="I4641" s="3"/>
      <c r="J4641" s="3"/>
      <c r="K4641" s="3"/>
      <c r="L4641" s="3"/>
      <c r="M4641" s="27"/>
      <c r="N4641" s="3"/>
      <c r="O4641" s="3"/>
      <c r="P4641" s="3"/>
      <c r="Q4641" s="3"/>
      <c r="R4641" s="3"/>
      <c r="S4641" s="3"/>
      <c r="T4641" s="3"/>
      <c r="U4641" s="3"/>
      <c r="V4641" s="3"/>
      <c r="W4641" s="8"/>
      <c r="X4641" s="3"/>
      <c r="Y4641" s="3"/>
      <c r="Z4641" s="15"/>
      <c r="AA4641" s="15"/>
    </row>
    <row r="4642" spans="1:27" ht="16.5" hidden="1">
      <c r="A4642" s="3">
        <f t="shared" si="105"/>
        <v>4639</v>
      </c>
      <c r="B4642" s="3" t="e">
        <f>VLOOKUP(D4642,DSKH!$A:$B,2,0)</f>
        <v>#N/A</v>
      </c>
      <c r="C4642" s="3"/>
      <c r="D4642" s="3"/>
      <c r="E4642" s="3"/>
      <c r="F4642" s="25"/>
      <c r="G4642" s="3"/>
      <c r="H4642" s="38"/>
      <c r="I4642" s="3"/>
      <c r="J4642" s="3"/>
      <c r="K4642" s="3"/>
      <c r="L4642" s="3"/>
      <c r="M4642" s="27"/>
      <c r="N4642" s="3"/>
      <c r="O4642" s="3"/>
      <c r="P4642" s="3"/>
      <c r="Q4642" s="3"/>
      <c r="R4642" s="3"/>
      <c r="S4642" s="3"/>
      <c r="T4642" s="3"/>
      <c r="U4642" s="3"/>
      <c r="V4642" s="3"/>
      <c r="W4642" s="8"/>
      <c r="X4642" s="3"/>
      <c r="Y4642" s="3"/>
      <c r="Z4642" s="15"/>
      <c r="AA4642" s="15"/>
    </row>
    <row r="4643" spans="1:27" ht="16.5" hidden="1">
      <c r="A4643" s="3">
        <f t="shared" si="105"/>
        <v>4640</v>
      </c>
      <c r="B4643" s="3" t="e">
        <f>VLOOKUP(D4643,DSKH!$A:$B,2,0)</f>
        <v>#N/A</v>
      </c>
      <c r="C4643" s="3"/>
      <c r="D4643" s="3"/>
      <c r="E4643" s="3"/>
      <c r="F4643" s="25"/>
      <c r="G4643" s="3"/>
      <c r="H4643" s="38"/>
      <c r="I4643" s="3"/>
      <c r="J4643" s="3"/>
      <c r="K4643" s="3"/>
      <c r="L4643" s="3"/>
      <c r="M4643" s="27"/>
      <c r="N4643" s="3"/>
      <c r="O4643" s="3"/>
      <c r="P4643" s="3"/>
      <c r="Q4643" s="3"/>
      <c r="R4643" s="3"/>
      <c r="S4643" s="3"/>
      <c r="T4643" s="3"/>
      <c r="U4643" s="3"/>
      <c r="V4643" s="3"/>
      <c r="W4643" s="8"/>
      <c r="X4643" s="3"/>
      <c r="Y4643" s="3"/>
      <c r="Z4643" s="15"/>
      <c r="AA4643" s="15"/>
    </row>
    <row r="4644" spans="1:27" ht="16.5" hidden="1">
      <c r="A4644" s="3">
        <f t="shared" si="105"/>
        <v>4641</v>
      </c>
      <c r="B4644" s="3" t="e">
        <f>VLOOKUP(D4644,DSKH!$A:$B,2,0)</f>
        <v>#N/A</v>
      </c>
      <c r="C4644" s="3"/>
      <c r="D4644" s="3"/>
      <c r="E4644" s="3"/>
      <c r="F4644" s="25"/>
      <c r="G4644" s="3"/>
      <c r="H4644" s="38"/>
      <c r="I4644" s="3"/>
      <c r="J4644" s="3"/>
      <c r="K4644" s="3"/>
      <c r="L4644" s="3"/>
      <c r="M4644" s="27"/>
      <c r="N4644" s="3"/>
      <c r="O4644" s="3"/>
      <c r="P4644" s="3"/>
      <c r="Q4644" s="3"/>
      <c r="R4644" s="3"/>
      <c r="S4644" s="3"/>
      <c r="T4644" s="3"/>
      <c r="U4644" s="3"/>
      <c r="V4644" s="3"/>
      <c r="W4644" s="8"/>
      <c r="X4644" s="3"/>
      <c r="Y4644" s="3"/>
      <c r="Z4644" s="15"/>
      <c r="AA4644" s="15"/>
    </row>
    <row r="4645" spans="1:27" ht="16.5" hidden="1">
      <c r="A4645" s="3">
        <f t="shared" si="105"/>
        <v>4642</v>
      </c>
      <c r="B4645" s="3" t="e">
        <f>VLOOKUP(D4645,DSKH!$A:$B,2,0)</f>
        <v>#N/A</v>
      </c>
      <c r="C4645" s="3"/>
      <c r="D4645" s="3"/>
      <c r="E4645" s="3"/>
      <c r="F4645" s="25"/>
      <c r="G4645" s="3"/>
      <c r="H4645" s="38"/>
      <c r="I4645" s="3"/>
      <c r="J4645" s="3"/>
      <c r="K4645" s="3"/>
      <c r="L4645" s="3"/>
      <c r="M4645" s="27"/>
      <c r="N4645" s="3"/>
      <c r="O4645" s="3"/>
      <c r="P4645" s="3"/>
      <c r="Q4645" s="3"/>
      <c r="R4645" s="3"/>
      <c r="S4645" s="3"/>
      <c r="T4645" s="3"/>
      <c r="U4645" s="3"/>
      <c r="V4645" s="3"/>
      <c r="W4645" s="8"/>
      <c r="X4645" s="3"/>
      <c r="Y4645" s="3"/>
      <c r="Z4645" s="15"/>
      <c r="AA4645" s="15"/>
    </row>
    <row r="4646" spans="1:27" ht="16.5" hidden="1">
      <c r="A4646" s="3">
        <f t="shared" si="105"/>
        <v>4643</v>
      </c>
      <c r="B4646" s="3" t="e">
        <f>VLOOKUP(D4646,DSKH!$A:$B,2,0)</f>
        <v>#N/A</v>
      </c>
      <c r="C4646" s="3"/>
      <c r="D4646" s="3"/>
      <c r="E4646" s="3"/>
      <c r="F4646" s="25"/>
      <c r="G4646" s="3"/>
      <c r="H4646" s="38"/>
      <c r="I4646" s="3"/>
      <c r="J4646" s="3"/>
      <c r="K4646" s="3"/>
      <c r="L4646" s="3"/>
      <c r="M4646" s="27"/>
      <c r="N4646" s="3"/>
      <c r="O4646" s="3"/>
      <c r="P4646" s="3"/>
      <c r="Q4646" s="3"/>
      <c r="R4646" s="3"/>
      <c r="S4646" s="3"/>
      <c r="T4646" s="3"/>
      <c r="U4646" s="3"/>
      <c r="V4646" s="3"/>
      <c r="W4646" s="8"/>
      <c r="X4646" s="3"/>
      <c r="Y4646" s="3"/>
      <c r="Z4646" s="15"/>
      <c r="AA4646" s="15"/>
    </row>
    <row r="4647" spans="1:27" ht="16.5" hidden="1">
      <c r="A4647" s="3">
        <f t="shared" si="105"/>
        <v>4644</v>
      </c>
      <c r="B4647" s="3" t="e">
        <f>VLOOKUP(D4647,DSKH!$A:$B,2,0)</f>
        <v>#N/A</v>
      </c>
      <c r="C4647" s="3"/>
      <c r="D4647" s="3"/>
      <c r="E4647" s="3"/>
      <c r="F4647" s="25"/>
      <c r="G4647" s="3"/>
      <c r="H4647" s="38"/>
      <c r="I4647" s="3"/>
      <c r="J4647" s="3"/>
      <c r="K4647" s="3"/>
      <c r="L4647" s="3"/>
      <c r="M4647" s="27"/>
      <c r="N4647" s="3"/>
      <c r="O4647" s="3"/>
      <c r="P4647" s="3"/>
      <c r="Q4647" s="3"/>
      <c r="R4647" s="3"/>
      <c r="S4647" s="3"/>
      <c r="T4647" s="3"/>
      <c r="U4647" s="3"/>
      <c r="V4647" s="3"/>
      <c r="W4647" s="8"/>
      <c r="X4647" s="3"/>
      <c r="Y4647" s="3"/>
      <c r="Z4647" s="15"/>
      <c r="AA4647" s="15"/>
    </row>
    <row r="4648" spans="1:27" ht="16.5" hidden="1">
      <c r="A4648" s="3">
        <f t="shared" si="105"/>
        <v>4645</v>
      </c>
      <c r="B4648" s="3" t="e">
        <f>VLOOKUP(D4648,DSKH!$A:$B,2,0)</f>
        <v>#N/A</v>
      </c>
      <c r="C4648" s="3"/>
      <c r="D4648" s="3"/>
      <c r="E4648" s="3"/>
      <c r="F4648" s="25"/>
      <c r="G4648" s="3"/>
      <c r="H4648" s="38"/>
      <c r="I4648" s="3"/>
      <c r="J4648" s="3"/>
      <c r="K4648" s="3"/>
      <c r="L4648" s="3"/>
      <c r="M4648" s="27"/>
      <c r="N4648" s="3"/>
      <c r="O4648" s="3"/>
      <c r="P4648" s="3"/>
      <c r="Q4648" s="3"/>
      <c r="R4648" s="3"/>
      <c r="S4648" s="3"/>
      <c r="T4648" s="3"/>
      <c r="U4648" s="3"/>
      <c r="V4648" s="3"/>
      <c r="W4648" s="8"/>
      <c r="X4648" s="3"/>
      <c r="Y4648" s="3"/>
      <c r="Z4648" s="15"/>
      <c r="AA4648" s="15"/>
    </row>
    <row r="4649" spans="1:27" ht="16.5" hidden="1">
      <c r="A4649" s="3">
        <f t="shared" si="105"/>
        <v>4646</v>
      </c>
      <c r="B4649" s="3" t="e">
        <f>VLOOKUP(D4649,DSKH!$A:$B,2,0)</f>
        <v>#N/A</v>
      </c>
      <c r="C4649" s="3"/>
      <c r="D4649" s="3"/>
      <c r="E4649" s="3"/>
      <c r="F4649" s="25"/>
      <c r="G4649" s="3"/>
      <c r="H4649" s="38"/>
      <c r="I4649" s="3"/>
      <c r="J4649" s="3"/>
      <c r="K4649" s="3"/>
      <c r="L4649" s="3"/>
      <c r="M4649" s="27"/>
      <c r="N4649" s="3"/>
      <c r="O4649" s="3"/>
      <c r="P4649" s="3"/>
      <c r="Q4649" s="3"/>
      <c r="R4649" s="3"/>
      <c r="S4649" s="3"/>
      <c r="T4649" s="3"/>
      <c r="U4649" s="3"/>
      <c r="V4649" s="3"/>
      <c r="W4649" s="8"/>
      <c r="X4649" s="3"/>
      <c r="Y4649" s="3"/>
      <c r="Z4649" s="15"/>
      <c r="AA4649" s="15"/>
    </row>
    <row r="4650" spans="1:27" ht="16.5" hidden="1">
      <c r="A4650" s="3">
        <f t="shared" si="105"/>
        <v>4647</v>
      </c>
      <c r="B4650" s="3" t="e">
        <f>VLOOKUP(D4650,DSKH!$A:$B,2,0)</f>
        <v>#N/A</v>
      </c>
      <c r="C4650" s="3"/>
      <c r="D4650" s="3"/>
      <c r="E4650" s="3"/>
      <c r="F4650" s="25"/>
      <c r="G4650" s="3"/>
      <c r="H4650" s="38"/>
      <c r="I4650" s="3"/>
      <c r="J4650" s="3"/>
      <c r="K4650" s="3"/>
      <c r="L4650" s="3"/>
      <c r="M4650" s="27"/>
      <c r="N4650" s="3"/>
      <c r="O4650" s="3"/>
      <c r="P4650" s="3"/>
      <c r="Q4650" s="3"/>
      <c r="R4650" s="3"/>
      <c r="S4650" s="3"/>
      <c r="T4650" s="3"/>
      <c r="U4650" s="3"/>
      <c r="V4650" s="3"/>
      <c r="W4650" s="8"/>
      <c r="X4650" s="3"/>
      <c r="Y4650" s="3"/>
      <c r="Z4650" s="15"/>
      <c r="AA4650" s="15"/>
    </row>
    <row r="4651" spans="1:27" ht="16.5" hidden="1">
      <c r="A4651" s="3">
        <f t="shared" si="105"/>
        <v>4648</v>
      </c>
      <c r="B4651" s="3" t="e">
        <f>VLOOKUP(D4651,DSKH!$A:$B,2,0)</f>
        <v>#N/A</v>
      </c>
      <c r="C4651" s="3"/>
      <c r="D4651" s="3"/>
      <c r="E4651" s="3"/>
      <c r="F4651" s="25"/>
      <c r="G4651" s="3"/>
      <c r="H4651" s="38"/>
      <c r="I4651" s="3"/>
      <c r="J4651" s="3"/>
      <c r="K4651" s="3"/>
      <c r="L4651" s="3"/>
      <c r="M4651" s="27"/>
      <c r="N4651" s="3"/>
      <c r="O4651" s="3"/>
      <c r="P4651" s="3"/>
      <c r="Q4651" s="3"/>
      <c r="R4651" s="3"/>
      <c r="S4651" s="3"/>
      <c r="T4651" s="3"/>
      <c r="U4651" s="3"/>
      <c r="V4651" s="3"/>
      <c r="W4651" s="8"/>
      <c r="X4651" s="3"/>
      <c r="Y4651" s="3"/>
      <c r="Z4651" s="15"/>
      <c r="AA4651" s="15"/>
    </row>
    <row r="4652" spans="1:27" ht="16.5" hidden="1">
      <c r="A4652" s="3">
        <f t="shared" si="105"/>
        <v>4649</v>
      </c>
      <c r="B4652" s="3" t="e">
        <f>VLOOKUP(D4652,DSKH!$A:$B,2,0)</f>
        <v>#N/A</v>
      </c>
      <c r="C4652" s="3"/>
      <c r="D4652" s="3"/>
      <c r="E4652" s="3"/>
      <c r="F4652" s="25"/>
      <c r="G4652" s="3"/>
      <c r="H4652" s="38"/>
      <c r="I4652" s="3"/>
      <c r="J4652" s="3"/>
      <c r="K4652" s="3"/>
      <c r="L4652" s="3"/>
      <c r="M4652" s="27"/>
      <c r="N4652" s="3"/>
      <c r="O4652" s="3"/>
      <c r="P4652" s="3"/>
      <c r="Q4652" s="3"/>
      <c r="R4652" s="3"/>
      <c r="S4652" s="3"/>
      <c r="T4652" s="3"/>
      <c r="U4652" s="3"/>
      <c r="V4652" s="3"/>
      <c r="W4652" s="8"/>
      <c r="X4652" s="3"/>
      <c r="Y4652" s="3"/>
      <c r="Z4652" s="15"/>
      <c r="AA4652" s="15"/>
    </row>
    <row r="4653" spans="1:27" ht="16.5" hidden="1">
      <c r="A4653" s="3">
        <f t="shared" si="105"/>
        <v>4650</v>
      </c>
      <c r="B4653" s="3" t="e">
        <f>VLOOKUP(D4653,DSKH!$A:$B,2,0)</f>
        <v>#N/A</v>
      </c>
      <c r="C4653" s="3"/>
      <c r="D4653" s="3"/>
      <c r="E4653" s="3"/>
      <c r="F4653" s="25"/>
      <c r="G4653" s="3"/>
      <c r="H4653" s="38"/>
      <c r="I4653" s="3"/>
      <c r="J4653" s="3"/>
      <c r="K4653" s="3"/>
      <c r="L4653" s="3"/>
      <c r="M4653" s="27"/>
      <c r="N4653" s="3"/>
      <c r="O4653" s="3"/>
      <c r="P4653" s="3"/>
      <c r="Q4653" s="3"/>
      <c r="R4653" s="3"/>
      <c r="S4653" s="3"/>
      <c r="T4653" s="3"/>
      <c r="U4653" s="3"/>
      <c r="V4653" s="3"/>
      <c r="W4653" s="8"/>
      <c r="X4653" s="3"/>
      <c r="Y4653" s="3"/>
      <c r="Z4653" s="15"/>
      <c r="AA4653" s="15"/>
    </row>
    <row r="4654" spans="1:27" ht="16.5" hidden="1">
      <c r="A4654" s="3">
        <f t="shared" si="105"/>
        <v>4651</v>
      </c>
      <c r="B4654" s="3" t="e">
        <f>VLOOKUP(D4654,DSKH!$A:$B,2,0)</f>
        <v>#N/A</v>
      </c>
      <c r="C4654" s="3"/>
      <c r="D4654" s="3"/>
      <c r="E4654" s="3"/>
      <c r="F4654" s="25"/>
      <c r="G4654" s="3"/>
      <c r="H4654" s="38"/>
      <c r="I4654" s="3"/>
      <c r="J4654" s="3"/>
      <c r="K4654" s="3"/>
      <c r="L4654" s="3"/>
      <c r="M4654" s="27"/>
      <c r="N4654" s="3"/>
      <c r="O4654" s="3"/>
      <c r="P4654" s="3"/>
      <c r="Q4654" s="3"/>
      <c r="R4654" s="3"/>
      <c r="S4654" s="3"/>
      <c r="T4654" s="3"/>
      <c r="U4654" s="3"/>
      <c r="V4654" s="3"/>
      <c r="W4654" s="8"/>
      <c r="X4654" s="3"/>
      <c r="Y4654" s="3"/>
      <c r="Z4654" s="15"/>
      <c r="AA4654" s="15"/>
    </row>
    <row r="4655" spans="1:27" ht="16.5" hidden="1">
      <c r="A4655" s="3">
        <f t="shared" si="105"/>
        <v>4652</v>
      </c>
      <c r="B4655" s="3" t="e">
        <f>VLOOKUP(D4655,DSKH!$A:$B,2,0)</f>
        <v>#N/A</v>
      </c>
      <c r="C4655" s="3"/>
      <c r="D4655" s="3"/>
      <c r="E4655" s="3"/>
      <c r="F4655" s="25"/>
      <c r="G4655" s="3"/>
      <c r="H4655" s="38"/>
      <c r="I4655" s="3"/>
      <c r="J4655" s="3"/>
      <c r="K4655" s="3"/>
      <c r="L4655" s="3"/>
      <c r="M4655" s="27"/>
      <c r="N4655" s="3"/>
      <c r="O4655" s="3"/>
      <c r="P4655" s="3"/>
      <c r="Q4655" s="3"/>
      <c r="R4655" s="3"/>
      <c r="S4655" s="3"/>
      <c r="T4655" s="3"/>
      <c r="U4655" s="3"/>
      <c r="V4655" s="3"/>
      <c r="W4655" s="8"/>
      <c r="X4655" s="3"/>
      <c r="Y4655" s="3"/>
      <c r="Z4655" s="15"/>
      <c r="AA4655" s="15"/>
    </row>
    <row r="4656" spans="1:27" ht="16.5" hidden="1">
      <c r="A4656" s="3">
        <f t="shared" si="105"/>
        <v>4653</v>
      </c>
      <c r="B4656" s="3" t="e">
        <f>VLOOKUP(D4656,DSKH!$A:$B,2,0)</f>
        <v>#N/A</v>
      </c>
      <c r="C4656" s="3"/>
      <c r="D4656" s="3"/>
      <c r="E4656" s="3"/>
      <c r="F4656" s="25"/>
      <c r="G4656" s="3"/>
      <c r="H4656" s="38"/>
      <c r="I4656" s="3"/>
      <c r="J4656" s="3"/>
      <c r="K4656" s="3"/>
      <c r="L4656" s="3"/>
      <c r="M4656" s="27"/>
      <c r="N4656" s="3"/>
      <c r="O4656" s="3"/>
      <c r="P4656" s="3"/>
      <c r="Q4656" s="3"/>
      <c r="R4656" s="3"/>
      <c r="S4656" s="3"/>
      <c r="T4656" s="3"/>
      <c r="U4656" s="3"/>
      <c r="V4656" s="3"/>
      <c r="W4656" s="8"/>
      <c r="X4656" s="3"/>
      <c r="Y4656" s="3"/>
      <c r="Z4656" s="15"/>
      <c r="AA4656" s="15"/>
    </row>
    <row r="4657" spans="1:27" ht="16.5" hidden="1">
      <c r="A4657" s="3">
        <f t="shared" si="105"/>
        <v>4654</v>
      </c>
      <c r="B4657" s="3" t="e">
        <f>VLOOKUP(D4657,DSKH!$A:$B,2,0)</f>
        <v>#N/A</v>
      </c>
      <c r="C4657" s="3"/>
      <c r="D4657" s="3"/>
      <c r="E4657" s="3"/>
      <c r="F4657" s="25"/>
      <c r="G4657" s="3"/>
      <c r="H4657" s="38"/>
      <c r="I4657" s="3"/>
      <c r="J4657" s="3"/>
      <c r="K4657" s="3"/>
      <c r="L4657" s="3"/>
      <c r="M4657" s="27"/>
      <c r="N4657" s="3"/>
      <c r="O4657" s="3"/>
      <c r="P4657" s="3"/>
      <c r="Q4657" s="3"/>
      <c r="R4657" s="3"/>
      <c r="S4657" s="3"/>
      <c r="T4657" s="3"/>
      <c r="U4657" s="3"/>
      <c r="V4657" s="3"/>
      <c r="W4657" s="8"/>
      <c r="X4657" s="3"/>
      <c r="Y4657" s="3"/>
      <c r="Z4657" s="15"/>
      <c r="AA4657" s="15"/>
    </row>
    <row r="4658" spans="1:27" ht="16.5" hidden="1">
      <c r="A4658" s="3">
        <f t="shared" si="105"/>
        <v>4655</v>
      </c>
      <c r="B4658" s="3" t="e">
        <f>VLOOKUP(D4658,DSKH!$A:$B,2,0)</f>
        <v>#N/A</v>
      </c>
      <c r="C4658" s="3"/>
      <c r="D4658" s="3"/>
      <c r="E4658" s="3"/>
      <c r="F4658" s="25"/>
      <c r="G4658" s="3"/>
      <c r="H4658" s="38"/>
      <c r="I4658" s="3"/>
      <c r="J4658" s="3"/>
      <c r="K4658" s="3"/>
      <c r="L4658" s="3"/>
      <c r="M4658" s="27"/>
      <c r="N4658" s="3"/>
      <c r="O4658" s="3"/>
      <c r="P4658" s="3"/>
      <c r="Q4658" s="3"/>
      <c r="R4658" s="3"/>
      <c r="S4658" s="3"/>
      <c r="T4658" s="3"/>
      <c r="U4658" s="3"/>
      <c r="V4658" s="3"/>
      <c r="W4658" s="8"/>
      <c r="X4658" s="3"/>
      <c r="Y4658" s="3"/>
      <c r="Z4658" s="15"/>
      <c r="AA4658" s="15"/>
    </row>
    <row r="4659" spans="1:27" ht="16.5" hidden="1">
      <c r="A4659" s="3">
        <f t="shared" si="105"/>
        <v>4656</v>
      </c>
      <c r="B4659" s="3" t="e">
        <f>VLOOKUP(D4659,DSKH!$A:$B,2,0)</f>
        <v>#N/A</v>
      </c>
      <c r="C4659" s="3"/>
      <c r="D4659" s="3"/>
      <c r="E4659" s="3"/>
      <c r="F4659" s="25"/>
      <c r="G4659" s="3"/>
      <c r="H4659" s="38"/>
      <c r="I4659" s="3"/>
      <c r="J4659" s="3"/>
      <c r="K4659" s="3"/>
      <c r="L4659" s="3"/>
      <c r="M4659" s="27"/>
      <c r="N4659" s="3"/>
      <c r="O4659" s="3"/>
      <c r="P4659" s="3"/>
      <c r="Q4659" s="3"/>
      <c r="R4659" s="3"/>
      <c r="S4659" s="3"/>
      <c r="T4659" s="3"/>
      <c r="U4659" s="3"/>
      <c r="V4659" s="3"/>
      <c r="W4659" s="8"/>
      <c r="X4659" s="3"/>
      <c r="Y4659" s="3"/>
      <c r="Z4659" s="15"/>
      <c r="AA4659" s="15"/>
    </row>
    <row r="4660" spans="1:27" ht="16.5" hidden="1">
      <c r="A4660" s="3">
        <f t="shared" si="105"/>
        <v>4657</v>
      </c>
      <c r="B4660" s="3" t="e">
        <f>VLOOKUP(D4660,DSKH!$A:$B,2,0)</f>
        <v>#N/A</v>
      </c>
      <c r="C4660" s="3"/>
      <c r="D4660" s="3"/>
      <c r="E4660" s="3"/>
      <c r="F4660" s="25"/>
      <c r="G4660" s="3"/>
      <c r="H4660" s="38"/>
      <c r="I4660" s="3"/>
      <c r="J4660" s="3"/>
      <c r="K4660" s="3"/>
      <c r="L4660" s="3"/>
      <c r="M4660" s="27"/>
      <c r="N4660" s="3"/>
      <c r="O4660" s="3"/>
      <c r="P4660" s="3"/>
      <c r="Q4660" s="3"/>
      <c r="R4660" s="3"/>
      <c r="S4660" s="3"/>
      <c r="T4660" s="3"/>
      <c r="U4660" s="3"/>
      <c r="V4660" s="3"/>
      <c r="W4660" s="8"/>
      <c r="X4660" s="3"/>
      <c r="Y4660" s="3"/>
      <c r="Z4660" s="15"/>
      <c r="AA4660" s="15"/>
    </row>
    <row r="4661" spans="1:27" ht="16.5" hidden="1">
      <c r="A4661" s="3">
        <f t="shared" si="105"/>
        <v>4658</v>
      </c>
      <c r="B4661" s="3" t="e">
        <f>VLOOKUP(D4661,DSKH!$A:$B,2,0)</f>
        <v>#N/A</v>
      </c>
      <c r="C4661" s="3"/>
      <c r="D4661" s="3"/>
      <c r="E4661" s="3"/>
      <c r="F4661" s="25"/>
      <c r="G4661" s="3"/>
      <c r="H4661" s="38"/>
      <c r="I4661" s="3"/>
      <c r="J4661" s="3"/>
      <c r="K4661" s="3"/>
      <c r="L4661" s="3"/>
      <c r="M4661" s="27"/>
      <c r="N4661" s="3"/>
      <c r="O4661" s="3"/>
      <c r="P4661" s="3"/>
      <c r="Q4661" s="3"/>
      <c r="R4661" s="3"/>
      <c r="S4661" s="3"/>
      <c r="T4661" s="3"/>
      <c r="U4661" s="3"/>
      <c r="V4661" s="3"/>
      <c r="W4661" s="8"/>
      <c r="X4661" s="3"/>
      <c r="Y4661" s="3"/>
      <c r="Z4661" s="15"/>
      <c r="AA4661" s="15"/>
    </row>
    <row r="4662" spans="1:27" ht="16.5" hidden="1">
      <c r="A4662" s="3">
        <f t="shared" si="105"/>
        <v>4659</v>
      </c>
      <c r="B4662" s="3" t="e">
        <f>VLOOKUP(D4662,DSKH!$A:$B,2,0)</f>
        <v>#N/A</v>
      </c>
      <c r="C4662" s="3"/>
      <c r="D4662" s="3"/>
      <c r="E4662" s="3"/>
      <c r="F4662" s="25"/>
      <c r="G4662" s="3"/>
      <c r="H4662" s="38"/>
      <c r="I4662" s="3"/>
      <c r="J4662" s="3"/>
      <c r="K4662" s="3"/>
      <c r="L4662" s="3"/>
      <c r="M4662" s="27"/>
      <c r="N4662" s="3"/>
      <c r="O4662" s="3"/>
      <c r="P4662" s="3"/>
      <c r="Q4662" s="3"/>
      <c r="R4662" s="3"/>
      <c r="S4662" s="3"/>
      <c r="T4662" s="3"/>
      <c r="U4662" s="3"/>
      <c r="V4662" s="3"/>
      <c r="W4662" s="8"/>
      <c r="X4662" s="3"/>
      <c r="Y4662" s="3"/>
      <c r="Z4662" s="15"/>
      <c r="AA4662" s="15"/>
    </row>
    <row r="4663" spans="1:27" ht="16.5" hidden="1">
      <c r="A4663" s="3">
        <f t="shared" si="105"/>
        <v>4660</v>
      </c>
      <c r="B4663" s="3" t="e">
        <f>VLOOKUP(D4663,DSKH!$A:$B,2,0)</f>
        <v>#N/A</v>
      </c>
      <c r="C4663" s="3"/>
      <c r="D4663" s="3"/>
      <c r="E4663" s="3"/>
      <c r="F4663" s="25"/>
      <c r="G4663" s="3"/>
      <c r="H4663" s="38"/>
      <c r="I4663" s="3"/>
      <c r="J4663" s="3"/>
      <c r="K4663" s="3"/>
      <c r="L4663" s="3"/>
      <c r="M4663" s="27"/>
      <c r="N4663" s="3"/>
      <c r="O4663" s="3"/>
      <c r="P4663" s="3"/>
      <c r="Q4663" s="3"/>
      <c r="R4663" s="3"/>
      <c r="S4663" s="3"/>
      <c r="T4663" s="3"/>
      <c r="U4663" s="3"/>
      <c r="V4663" s="3"/>
      <c r="W4663" s="8"/>
      <c r="X4663" s="3"/>
      <c r="Y4663" s="3"/>
      <c r="Z4663" s="15"/>
      <c r="AA4663" s="15"/>
    </row>
    <row r="4664" spans="1:27" ht="16.5" hidden="1">
      <c r="A4664" s="3">
        <f t="shared" si="105"/>
        <v>4661</v>
      </c>
      <c r="B4664" s="3" t="e">
        <f>VLOOKUP(D4664,DSKH!$A:$B,2,0)</f>
        <v>#N/A</v>
      </c>
      <c r="C4664" s="3"/>
      <c r="D4664" s="3"/>
      <c r="E4664" s="3"/>
      <c r="F4664" s="25"/>
      <c r="G4664" s="3"/>
      <c r="H4664" s="38"/>
      <c r="I4664" s="3"/>
      <c r="J4664" s="3"/>
      <c r="K4664" s="3"/>
      <c r="L4664" s="3"/>
      <c r="M4664" s="27"/>
      <c r="N4664" s="3"/>
      <c r="O4664" s="3"/>
      <c r="P4664" s="3"/>
      <c r="Q4664" s="3"/>
      <c r="R4664" s="3"/>
      <c r="S4664" s="3"/>
      <c r="T4664" s="3"/>
      <c r="U4664" s="3"/>
      <c r="V4664" s="3"/>
      <c r="W4664" s="8"/>
      <c r="X4664" s="3"/>
      <c r="Y4664" s="3"/>
      <c r="Z4664" s="15"/>
      <c r="AA4664" s="15"/>
    </row>
    <row r="4665" spans="1:27" ht="16.5" hidden="1">
      <c r="A4665" s="3">
        <f t="shared" si="105"/>
        <v>4662</v>
      </c>
      <c r="B4665" s="3" t="e">
        <f>VLOOKUP(D4665,DSKH!$A:$B,2,0)</f>
        <v>#N/A</v>
      </c>
      <c r="C4665" s="3"/>
      <c r="D4665" s="3"/>
      <c r="E4665" s="3"/>
      <c r="F4665" s="25"/>
      <c r="G4665" s="3"/>
      <c r="H4665" s="38"/>
      <c r="I4665" s="3"/>
      <c r="J4665" s="3"/>
      <c r="K4665" s="3"/>
      <c r="L4665" s="3"/>
      <c r="M4665" s="27"/>
      <c r="N4665" s="3"/>
      <c r="O4665" s="3"/>
      <c r="P4665" s="3"/>
      <c r="Q4665" s="3"/>
      <c r="R4665" s="3"/>
      <c r="S4665" s="3"/>
      <c r="T4665" s="3"/>
      <c r="U4665" s="3"/>
      <c r="V4665" s="3"/>
      <c r="W4665" s="8"/>
      <c r="X4665" s="3"/>
      <c r="Y4665" s="3"/>
      <c r="Z4665" s="15"/>
      <c r="AA4665" s="15"/>
    </row>
    <row r="4666" spans="1:27" ht="16.5" hidden="1">
      <c r="A4666" s="3">
        <f t="shared" si="105"/>
        <v>4663</v>
      </c>
      <c r="B4666" s="3" t="e">
        <f>VLOOKUP(D4666,DSKH!$A:$B,2,0)</f>
        <v>#N/A</v>
      </c>
      <c r="C4666" s="3"/>
      <c r="D4666" s="3"/>
      <c r="E4666" s="3"/>
      <c r="F4666" s="25"/>
      <c r="G4666" s="3"/>
      <c r="H4666" s="38"/>
      <c r="I4666" s="3"/>
      <c r="J4666" s="3"/>
      <c r="K4666" s="3"/>
      <c r="L4666" s="3"/>
      <c r="M4666" s="27"/>
      <c r="N4666" s="3"/>
      <c r="O4666" s="3"/>
      <c r="P4666" s="3"/>
      <c r="Q4666" s="3"/>
      <c r="R4666" s="3"/>
      <c r="S4666" s="3"/>
      <c r="T4666" s="3"/>
      <c r="U4666" s="3"/>
      <c r="V4666" s="3"/>
      <c r="W4666" s="8"/>
      <c r="X4666" s="3"/>
      <c r="Y4666" s="3"/>
      <c r="Z4666" s="15"/>
      <c r="AA4666" s="15"/>
    </row>
    <row r="4667" spans="1:27" ht="16.5" hidden="1">
      <c r="A4667" s="3">
        <f t="shared" si="105"/>
        <v>4664</v>
      </c>
      <c r="B4667" s="3" t="e">
        <f>VLOOKUP(D4667,DSKH!$A:$B,2,0)</f>
        <v>#N/A</v>
      </c>
      <c r="C4667" s="3"/>
      <c r="D4667" s="3"/>
      <c r="E4667" s="3"/>
      <c r="F4667" s="25"/>
      <c r="G4667" s="3"/>
      <c r="H4667" s="38"/>
      <c r="I4667" s="3"/>
      <c r="J4667" s="3"/>
      <c r="K4667" s="3"/>
      <c r="L4667" s="3"/>
      <c r="M4667" s="27"/>
      <c r="N4667" s="3"/>
      <c r="O4667" s="3"/>
      <c r="P4667" s="3"/>
      <c r="Q4667" s="3"/>
      <c r="R4667" s="3"/>
      <c r="S4667" s="3"/>
      <c r="T4667" s="3"/>
      <c r="U4667" s="3"/>
      <c r="V4667" s="3"/>
      <c r="W4667" s="8"/>
      <c r="X4667" s="3"/>
      <c r="Y4667" s="3"/>
      <c r="Z4667" s="15"/>
      <c r="AA4667" s="15"/>
    </row>
    <row r="4668" spans="1:27" ht="16.5" hidden="1">
      <c r="A4668" s="3">
        <f t="shared" si="105"/>
        <v>4665</v>
      </c>
      <c r="B4668" s="3" t="e">
        <f>VLOOKUP(D4668,DSKH!$A:$B,2,0)</f>
        <v>#N/A</v>
      </c>
      <c r="C4668" s="3"/>
      <c r="D4668" s="3"/>
      <c r="E4668" s="3"/>
      <c r="F4668" s="25"/>
      <c r="G4668" s="3"/>
      <c r="H4668" s="38"/>
      <c r="I4668" s="3"/>
      <c r="J4668" s="3"/>
      <c r="K4668" s="3"/>
      <c r="L4668" s="3"/>
      <c r="M4668" s="27"/>
      <c r="N4668" s="3"/>
      <c r="O4668" s="3"/>
      <c r="P4668" s="3"/>
      <c r="Q4668" s="3"/>
      <c r="R4668" s="3"/>
      <c r="S4668" s="3"/>
      <c r="T4668" s="3"/>
      <c r="U4668" s="3"/>
      <c r="V4668" s="3"/>
      <c r="W4668" s="8"/>
      <c r="X4668" s="3"/>
      <c r="Y4668" s="3"/>
      <c r="Z4668" s="15"/>
      <c r="AA4668" s="15"/>
    </row>
    <row r="4669" spans="1:27" ht="16.5" hidden="1">
      <c r="A4669" s="3">
        <f t="shared" si="105"/>
        <v>4666</v>
      </c>
      <c r="B4669" s="3" t="e">
        <f>VLOOKUP(D4669,DSKH!$A:$B,2,0)</f>
        <v>#N/A</v>
      </c>
      <c r="C4669" s="3"/>
      <c r="D4669" s="3"/>
      <c r="E4669" s="3"/>
      <c r="F4669" s="25"/>
      <c r="G4669" s="3"/>
      <c r="H4669" s="38"/>
      <c r="I4669" s="3"/>
      <c r="J4669" s="3"/>
      <c r="K4669" s="3"/>
      <c r="L4669" s="3"/>
      <c r="M4669" s="27"/>
      <c r="N4669" s="3"/>
      <c r="O4669" s="3"/>
      <c r="P4669" s="3"/>
      <c r="Q4669" s="3"/>
      <c r="R4669" s="3"/>
      <c r="S4669" s="3"/>
      <c r="T4669" s="3"/>
      <c r="U4669" s="3"/>
      <c r="V4669" s="3"/>
      <c r="W4669" s="8"/>
      <c r="X4669" s="3"/>
      <c r="Y4669" s="3"/>
      <c r="Z4669" s="15"/>
      <c r="AA4669" s="15"/>
    </row>
    <row r="4670" spans="1:27" ht="16.5" hidden="1">
      <c r="A4670" s="3">
        <f t="shared" si="105"/>
        <v>4667</v>
      </c>
      <c r="B4670" s="3" t="e">
        <f>VLOOKUP(D4670,DSKH!$A:$B,2,0)</f>
        <v>#N/A</v>
      </c>
      <c r="C4670" s="3"/>
      <c r="D4670" s="3"/>
      <c r="E4670" s="3"/>
      <c r="F4670" s="25"/>
      <c r="G4670" s="3"/>
      <c r="H4670" s="38"/>
      <c r="I4670" s="3"/>
      <c r="J4670" s="3"/>
      <c r="K4670" s="3"/>
      <c r="L4670" s="3"/>
      <c r="M4670" s="27"/>
      <c r="N4670" s="3"/>
      <c r="O4670" s="3"/>
      <c r="P4670" s="3"/>
      <c r="Q4670" s="3"/>
      <c r="R4670" s="3"/>
      <c r="S4670" s="3"/>
      <c r="T4670" s="3"/>
      <c r="U4670" s="3"/>
      <c r="V4670" s="3"/>
      <c r="W4670" s="8"/>
      <c r="X4670" s="3"/>
      <c r="Y4670" s="3"/>
      <c r="Z4670" s="15"/>
      <c r="AA4670" s="15"/>
    </row>
    <row r="4671" spans="1:27" ht="16.5" hidden="1">
      <c r="A4671" s="3">
        <f t="shared" si="105"/>
        <v>4668</v>
      </c>
      <c r="B4671" s="3" t="e">
        <f>VLOOKUP(D4671,DSKH!$A:$B,2,0)</f>
        <v>#N/A</v>
      </c>
      <c r="C4671" s="3"/>
      <c r="D4671" s="3"/>
      <c r="E4671" s="3"/>
      <c r="F4671" s="25"/>
      <c r="G4671" s="3"/>
      <c r="H4671" s="38"/>
      <c r="I4671" s="3"/>
      <c r="J4671" s="3"/>
      <c r="K4671" s="3"/>
      <c r="L4671" s="3"/>
      <c r="M4671" s="27"/>
      <c r="N4671" s="3"/>
      <c r="O4671" s="3"/>
      <c r="P4671" s="3"/>
      <c r="Q4671" s="3"/>
      <c r="R4671" s="3"/>
      <c r="S4671" s="3"/>
      <c r="T4671" s="3"/>
      <c r="U4671" s="3"/>
      <c r="V4671" s="3"/>
      <c r="W4671" s="8"/>
      <c r="X4671" s="3"/>
      <c r="Y4671" s="3"/>
      <c r="Z4671" s="15"/>
      <c r="AA4671" s="15"/>
    </row>
    <row r="4672" spans="1:27" ht="16.5" hidden="1">
      <c r="A4672" s="3">
        <f t="shared" si="105"/>
        <v>4669</v>
      </c>
      <c r="B4672" s="3" t="e">
        <f>VLOOKUP(D4672,DSKH!$A:$B,2,0)</f>
        <v>#N/A</v>
      </c>
      <c r="C4672" s="3"/>
      <c r="D4672" s="3"/>
      <c r="E4672" s="3"/>
      <c r="F4672" s="25"/>
      <c r="G4672" s="3"/>
      <c r="H4672" s="38"/>
      <c r="I4672" s="3"/>
      <c r="J4672" s="3"/>
      <c r="K4672" s="3"/>
      <c r="L4672" s="3"/>
      <c r="M4672" s="27"/>
      <c r="N4672" s="3"/>
      <c r="O4672" s="3"/>
      <c r="P4672" s="3"/>
      <c r="Q4672" s="3"/>
      <c r="R4672" s="3"/>
      <c r="S4672" s="3"/>
      <c r="T4672" s="3"/>
      <c r="U4672" s="3"/>
      <c r="V4672" s="3"/>
      <c r="W4672" s="8"/>
      <c r="X4672" s="3"/>
      <c r="Y4672" s="3"/>
      <c r="Z4672" s="15"/>
      <c r="AA4672" s="15"/>
    </row>
    <row r="4673" spans="1:27" ht="16.5" hidden="1">
      <c r="A4673" s="3">
        <f t="shared" si="105"/>
        <v>4670</v>
      </c>
      <c r="B4673" s="3" t="e">
        <f>VLOOKUP(D4673,DSKH!$A:$B,2,0)</f>
        <v>#N/A</v>
      </c>
      <c r="C4673" s="3"/>
      <c r="D4673" s="3"/>
      <c r="E4673" s="3"/>
      <c r="F4673" s="25"/>
      <c r="G4673" s="3"/>
      <c r="H4673" s="38"/>
      <c r="I4673" s="3"/>
      <c r="J4673" s="3"/>
      <c r="K4673" s="3"/>
      <c r="L4673" s="3"/>
      <c r="M4673" s="27"/>
      <c r="N4673" s="3"/>
      <c r="O4673" s="3"/>
      <c r="P4673" s="3"/>
      <c r="Q4673" s="3"/>
      <c r="R4673" s="3"/>
      <c r="S4673" s="3"/>
      <c r="T4673" s="3"/>
      <c r="U4673" s="3"/>
      <c r="V4673" s="3"/>
      <c r="W4673" s="8"/>
      <c r="X4673" s="3"/>
      <c r="Y4673" s="3"/>
      <c r="Z4673" s="15"/>
      <c r="AA4673" s="15"/>
    </row>
    <row r="4674" spans="1:27" ht="16.5" hidden="1">
      <c r="A4674" s="3">
        <f t="shared" si="105"/>
        <v>4671</v>
      </c>
      <c r="B4674" s="3" t="e">
        <f>VLOOKUP(D4674,DSKH!$A:$B,2,0)</f>
        <v>#N/A</v>
      </c>
      <c r="C4674" s="3"/>
      <c r="D4674" s="3"/>
      <c r="E4674" s="3"/>
      <c r="F4674" s="25"/>
      <c r="G4674" s="3"/>
      <c r="H4674" s="38"/>
      <c r="I4674" s="3"/>
      <c r="J4674" s="3"/>
      <c r="K4674" s="3"/>
      <c r="L4674" s="3"/>
      <c r="M4674" s="27"/>
      <c r="N4674" s="3"/>
      <c r="O4674" s="3"/>
      <c r="P4674" s="3"/>
      <c r="Q4674" s="3"/>
      <c r="R4674" s="3"/>
      <c r="S4674" s="3"/>
      <c r="T4674" s="3"/>
      <c r="U4674" s="3"/>
      <c r="V4674" s="3"/>
      <c r="W4674" s="8"/>
      <c r="X4674" s="3"/>
      <c r="Y4674" s="3"/>
      <c r="Z4674" s="15"/>
      <c r="AA4674" s="15"/>
    </row>
    <row r="4675" spans="1:27" ht="16.5" hidden="1">
      <c r="A4675" s="3">
        <f t="shared" si="105"/>
        <v>4672</v>
      </c>
      <c r="B4675" s="3" t="e">
        <f>VLOOKUP(D4675,DSKH!$A:$B,2,0)</f>
        <v>#N/A</v>
      </c>
      <c r="C4675" s="3"/>
      <c r="D4675" s="3"/>
      <c r="E4675" s="3"/>
      <c r="F4675" s="25"/>
      <c r="G4675" s="3"/>
      <c r="H4675" s="38"/>
      <c r="I4675" s="3"/>
      <c r="J4675" s="3"/>
      <c r="K4675" s="3"/>
      <c r="L4675" s="3"/>
      <c r="M4675" s="27"/>
      <c r="N4675" s="3"/>
      <c r="O4675" s="3"/>
      <c r="P4675" s="3"/>
      <c r="Q4675" s="3"/>
      <c r="R4675" s="3"/>
      <c r="S4675" s="3"/>
      <c r="T4675" s="3"/>
      <c r="U4675" s="3"/>
      <c r="V4675" s="3"/>
      <c r="W4675" s="8"/>
      <c r="X4675" s="3"/>
      <c r="Y4675" s="3"/>
      <c r="Z4675" s="15"/>
      <c r="AA4675" s="15"/>
    </row>
    <row r="4676" spans="1:27" ht="16.5" hidden="1">
      <c r="A4676" s="3">
        <f t="shared" si="105"/>
        <v>4673</v>
      </c>
      <c r="B4676" s="3" t="e">
        <f>VLOOKUP(D4676,DSKH!$A:$B,2,0)</f>
        <v>#N/A</v>
      </c>
      <c r="C4676" s="3"/>
      <c r="D4676" s="3"/>
      <c r="E4676" s="3"/>
      <c r="F4676" s="25"/>
      <c r="G4676" s="3"/>
      <c r="H4676" s="38"/>
      <c r="I4676" s="3"/>
      <c r="J4676" s="3"/>
      <c r="K4676" s="3"/>
      <c r="L4676" s="3"/>
      <c r="M4676" s="27"/>
      <c r="N4676" s="3"/>
      <c r="O4676" s="3"/>
      <c r="P4676" s="3"/>
      <c r="Q4676" s="3"/>
      <c r="R4676" s="3"/>
      <c r="S4676" s="3"/>
      <c r="T4676" s="3"/>
      <c r="U4676" s="3"/>
      <c r="V4676" s="3"/>
      <c r="W4676" s="8"/>
      <c r="X4676" s="3"/>
      <c r="Y4676" s="3"/>
      <c r="Z4676" s="15"/>
      <c r="AA4676" s="15"/>
    </row>
    <row r="4677" spans="1:27" ht="16.5" hidden="1">
      <c r="A4677" s="3">
        <f t="shared" si="105"/>
        <v>4674</v>
      </c>
      <c r="B4677" s="3" t="e">
        <f>VLOOKUP(D4677,DSKH!$A:$B,2,0)</f>
        <v>#N/A</v>
      </c>
      <c r="C4677" s="3"/>
      <c r="D4677" s="3"/>
      <c r="E4677" s="3"/>
      <c r="F4677" s="25"/>
      <c r="G4677" s="3"/>
      <c r="H4677" s="38"/>
      <c r="I4677" s="3"/>
      <c r="J4677" s="3"/>
      <c r="K4677" s="3"/>
      <c r="L4677" s="3"/>
      <c r="M4677" s="27"/>
      <c r="N4677" s="3"/>
      <c r="O4677" s="3"/>
      <c r="P4677" s="3"/>
      <c r="Q4677" s="3"/>
      <c r="R4677" s="3"/>
      <c r="S4677" s="3"/>
      <c r="T4677" s="3"/>
      <c r="U4677" s="3"/>
      <c r="V4677" s="3"/>
      <c r="W4677" s="8"/>
      <c r="X4677" s="3"/>
      <c r="Y4677" s="3"/>
      <c r="Z4677" s="15"/>
      <c r="AA4677" s="15"/>
    </row>
    <row r="4678" spans="1:27" ht="16.5" hidden="1">
      <c r="A4678" s="3">
        <f t="shared" si="105"/>
        <v>4675</v>
      </c>
      <c r="B4678" s="3" t="e">
        <f>VLOOKUP(D4678,DSKH!$A:$B,2,0)</f>
        <v>#N/A</v>
      </c>
      <c r="C4678" s="3"/>
      <c r="D4678" s="3"/>
      <c r="E4678" s="3"/>
      <c r="F4678" s="25"/>
      <c r="G4678" s="3"/>
      <c r="H4678" s="38"/>
      <c r="I4678" s="3"/>
      <c r="J4678" s="3"/>
      <c r="K4678" s="3"/>
      <c r="L4678" s="3"/>
      <c r="M4678" s="27"/>
      <c r="N4678" s="3"/>
      <c r="O4678" s="3"/>
      <c r="P4678" s="3"/>
      <c r="Q4678" s="3"/>
      <c r="R4678" s="3"/>
      <c r="S4678" s="3"/>
      <c r="T4678" s="3"/>
      <c r="U4678" s="3"/>
      <c r="V4678" s="3"/>
      <c r="W4678" s="8"/>
      <c r="X4678" s="3"/>
      <c r="Y4678" s="3"/>
      <c r="Z4678" s="15"/>
      <c r="AA4678" s="15"/>
    </row>
    <row r="4679" spans="1:27" ht="16.5" hidden="1">
      <c r="A4679" s="3">
        <f t="shared" si="105"/>
        <v>4676</v>
      </c>
      <c r="B4679" s="3" t="e">
        <f>VLOOKUP(D4679,DSKH!$A:$B,2,0)</f>
        <v>#N/A</v>
      </c>
      <c r="C4679" s="3"/>
      <c r="D4679" s="3"/>
      <c r="E4679" s="3"/>
      <c r="F4679" s="25"/>
      <c r="G4679" s="3"/>
      <c r="H4679" s="38"/>
      <c r="I4679" s="3"/>
      <c r="J4679" s="3"/>
      <c r="K4679" s="3"/>
      <c r="L4679" s="3"/>
      <c r="M4679" s="27"/>
      <c r="N4679" s="3"/>
      <c r="O4679" s="3"/>
      <c r="P4679" s="3"/>
      <c r="Q4679" s="3"/>
      <c r="R4679" s="3"/>
      <c r="S4679" s="3"/>
      <c r="T4679" s="3"/>
      <c r="U4679" s="3"/>
      <c r="V4679" s="3"/>
      <c r="W4679" s="8"/>
      <c r="X4679" s="3"/>
      <c r="Y4679" s="3"/>
      <c r="Z4679" s="15"/>
      <c r="AA4679" s="15"/>
    </row>
    <row r="4680" spans="1:27" ht="16.5" hidden="1">
      <c r="A4680" s="3">
        <f t="shared" si="105"/>
        <v>4677</v>
      </c>
      <c r="B4680" s="3" t="e">
        <f>VLOOKUP(D4680,DSKH!$A:$B,2,0)</f>
        <v>#N/A</v>
      </c>
      <c r="C4680" s="3"/>
      <c r="D4680" s="3"/>
      <c r="E4680" s="3"/>
      <c r="F4680" s="25"/>
      <c r="G4680" s="3"/>
      <c r="H4680" s="38"/>
      <c r="I4680" s="3"/>
      <c r="J4680" s="3"/>
      <c r="K4680" s="3"/>
      <c r="L4680" s="3"/>
      <c r="M4680" s="27"/>
      <c r="N4680" s="3"/>
      <c r="O4680" s="3"/>
      <c r="P4680" s="3"/>
      <c r="Q4680" s="3"/>
      <c r="R4680" s="3"/>
      <c r="S4680" s="3"/>
      <c r="T4680" s="3"/>
      <c r="U4680" s="3"/>
      <c r="V4680" s="3"/>
      <c r="W4680" s="8"/>
      <c r="X4680" s="3"/>
      <c r="Y4680" s="3"/>
      <c r="Z4680" s="15"/>
      <c r="AA4680" s="15"/>
    </row>
    <row r="4681" spans="1:27" ht="16.5" hidden="1">
      <c r="A4681" s="3">
        <f t="shared" si="105"/>
        <v>4678</v>
      </c>
      <c r="B4681" s="3" t="e">
        <f>VLOOKUP(D4681,DSKH!$A:$B,2,0)</f>
        <v>#N/A</v>
      </c>
      <c r="C4681" s="3"/>
      <c r="D4681" s="3"/>
      <c r="E4681" s="3"/>
      <c r="F4681" s="25"/>
      <c r="G4681" s="3"/>
      <c r="H4681" s="38"/>
      <c r="I4681" s="3"/>
      <c r="J4681" s="3"/>
      <c r="K4681" s="3"/>
      <c r="L4681" s="3"/>
      <c r="M4681" s="27"/>
      <c r="N4681" s="3"/>
      <c r="O4681" s="3"/>
      <c r="P4681" s="3"/>
      <c r="Q4681" s="3"/>
      <c r="R4681" s="3"/>
      <c r="S4681" s="3"/>
      <c r="T4681" s="3"/>
      <c r="U4681" s="3"/>
      <c r="V4681" s="3"/>
      <c r="W4681" s="8"/>
      <c r="X4681" s="3"/>
      <c r="Y4681" s="3"/>
      <c r="Z4681" s="15"/>
      <c r="AA4681" s="15"/>
    </row>
    <row r="4682" spans="1:27" ht="16.5" hidden="1">
      <c r="A4682" s="3">
        <f t="shared" si="105"/>
        <v>4679</v>
      </c>
      <c r="B4682" s="3" t="e">
        <f>VLOOKUP(D4682,DSKH!$A:$B,2,0)</f>
        <v>#N/A</v>
      </c>
      <c r="C4682" s="3"/>
      <c r="D4682" s="3"/>
      <c r="E4682" s="3"/>
      <c r="F4682" s="25"/>
      <c r="G4682" s="3"/>
      <c r="H4682" s="38"/>
      <c r="I4682" s="3"/>
      <c r="J4682" s="3"/>
      <c r="K4682" s="3"/>
      <c r="L4682" s="3"/>
      <c r="M4682" s="27"/>
      <c r="N4682" s="3"/>
      <c r="O4682" s="3"/>
      <c r="P4682" s="3"/>
      <c r="Q4682" s="3"/>
      <c r="R4682" s="3"/>
      <c r="S4682" s="3"/>
      <c r="T4682" s="3"/>
      <c r="U4682" s="3"/>
      <c r="V4682" s="3"/>
      <c r="W4682" s="8"/>
      <c r="X4682" s="3"/>
      <c r="Y4682" s="3"/>
      <c r="Z4682" s="15"/>
      <c r="AA4682" s="15"/>
    </row>
    <row r="4683" spans="1:27" ht="16.5" hidden="1">
      <c r="A4683" s="3">
        <f t="shared" si="105"/>
        <v>4680</v>
      </c>
      <c r="B4683" s="3" t="e">
        <f>VLOOKUP(D4683,DSKH!$A:$B,2,0)</f>
        <v>#N/A</v>
      </c>
      <c r="C4683" s="3"/>
      <c r="D4683" s="3"/>
      <c r="E4683" s="3"/>
      <c r="F4683" s="25"/>
      <c r="G4683" s="3"/>
      <c r="H4683" s="38"/>
      <c r="I4683" s="3"/>
      <c r="J4683" s="3"/>
      <c r="K4683" s="3"/>
      <c r="L4683" s="3"/>
      <c r="M4683" s="27"/>
      <c r="N4683" s="3"/>
      <c r="O4683" s="3"/>
      <c r="P4683" s="3"/>
      <c r="Q4683" s="3"/>
      <c r="R4683" s="3"/>
      <c r="S4683" s="3"/>
      <c r="T4683" s="3"/>
      <c r="U4683" s="3"/>
      <c r="V4683" s="3"/>
      <c r="W4683" s="8"/>
      <c r="X4683" s="3"/>
      <c r="Y4683" s="3"/>
      <c r="Z4683" s="15"/>
      <c r="AA4683" s="15"/>
    </row>
    <row r="4684" spans="1:27" ht="16.5" hidden="1">
      <c r="A4684" s="3">
        <f t="shared" si="105"/>
        <v>4681</v>
      </c>
      <c r="B4684" s="3" t="e">
        <f>VLOOKUP(D4684,DSKH!$A:$B,2,0)</f>
        <v>#N/A</v>
      </c>
      <c r="C4684" s="3"/>
      <c r="D4684" s="3"/>
      <c r="E4684" s="3"/>
      <c r="F4684" s="25"/>
      <c r="G4684" s="3"/>
      <c r="H4684" s="38"/>
      <c r="I4684" s="3"/>
      <c r="J4684" s="3"/>
      <c r="K4684" s="3"/>
      <c r="L4684" s="3"/>
      <c r="M4684" s="27"/>
      <c r="N4684" s="3"/>
      <c r="O4684" s="3"/>
      <c r="P4684" s="3"/>
      <c r="Q4684" s="3"/>
      <c r="R4684" s="3"/>
      <c r="S4684" s="3"/>
      <c r="T4684" s="3"/>
      <c r="U4684" s="3"/>
      <c r="V4684" s="3"/>
      <c r="W4684" s="8"/>
      <c r="X4684" s="3"/>
      <c r="Y4684" s="3"/>
      <c r="Z4684" s="15"/>
      <c r="AA4684" s="15"/>
    </row>
    <row r="4685" spans="1:27" ht="16.5" hidden="1">
      <c r="A4685" s="3">
        <f t="shared" si="105"/>
        <v>4682</v>
      </c>
      <c r="B4685" s="3" t="e">
        <f>VLOOKUP(D4685,DSKH!$A:$B,2,0)</f>
        <v>#N/A</v>
      </c>
      <c r="C4685" s="3"/>
      <c r="D4685" s="3"/>
      <c r="E4685" s="3"/>
      <c r="F4685" s="25"/>
      <c r="G4685" s="3"/>
      <c r="H4685" s="38"/>
      <c r="I4685" s="3"/>
      <c r="J4685" s="3"/>
      <c r="K4685" s="3"/>
      <c r="L4685" s="3"/>
      <c r="M4685" s="27"/>
      <c r="N4685" s="3"/>
      <c r="O4685" s="3"/>
      <c r="P4685" s="3"/>
      <c r="Q4685" s="3"/>
      <c r="R4685" s="3"/>
      <c r="S4685" s="3"/>
      <c r="T4685" s="3"/>
      <c r="U4685" s="3"/>
      <c r="V4685" s="3"/>
      <c r="W4685" s="8"/>
      <c r="X4685" s="3"/>
      <c r="Y4685" s="3"/>
      <c r="Z4685" s="15"/>
      <c r="AA4685" s="15"/>
    </row>
    <row r="4686" spans="1:27" ht="16.5" hidden="1">
      <c r="A4686" s="3">
        <f t="shared" si="105"/>
        <v>4683</v>
      </c>
      <c r="B4686" s="3" t="e">
        <f>VLOOKUP(D4686,DSKH!$A:$B,2,0)</f>
        <v>#N/A</v>
      </c>
      <c r="C4686" s="3"/>
      <c r="D4686" s="3"/>
      <c r="E4686" s="3"/>
      <c r="F4686" s="25"/>
      <c r="G4686" s="3"/>
      <c r="H4686" s="38"/>
      <c r="I4686" s="3"/>
      <c r="J4686" s="3"/>
      <c r="K4686" s="3"/>
      <c r="L4686" s="3"/>
      <c r="M4686" s="27"/>
      <c r="N4686" s="3"/>
      <c r="O4686" s="3"/>
      <c r="P4686" s="3"/>
      <c r="Q4686" s="3"/>
      <c r="R4686" s="3"/>
      <c r="S4686" s="3"/>
      <c r="T4686" s="3"/>
      <c r="U4686" s="3"/>
      <c r="V4686" s="3"/>
      <c r="W4686" s="8"/>
      <c r="X4686" s="3"/>
      <c r="Y4686" s="3"/>
      <c r="Z4686" s="15"/>
      <c r="AA4686" s="15"/>
    </row>
    <row r="4687" spans="1:27" ht="16.5" hidden="1">
      <c r="A4687" s="3">
        <f t="shared" si="105"/>
        <v>4684</v>
      </c>
      <c r="B4687" s="3" t="e">
        <f>VLOOKUP(D4687,DSKH!$A:$B,2,0)</f>
        <v>#N/A</v>
      </c>
      <c r="C4687" s="3"/>
      <c r="D4687" s="3"/>
      <c r="E4687" s="3"/>
      <c r="F4687" s="25"/>
      <c r="G4687" s="3"/>
      <c r="H4687" s="38"/>
      <c r="I4687" s="3"/>
      <c r="J4687" s="3"/>
      <c r="K4687" s="3"/>
      <c r="L4687" s="3"/>
      <c r="M4687" s="27"/>
      <c r="N4687" s="3"/>
      <c r="O4687" s="3"/>
      <c r="P4687" s="3"/>
      <c r="Q4687" s="3"/>
      <c r="R4687" s="3"/>
      <c r="S4687" s="3"/>
      <c r="T4687" s="3"/>
      <c r="U4687" s="3"/>
      <c r="V4687" s="3"/>
      <c r="W4687" s="8"/>
      <c r="X4687" s="3"/>
      <c r="Y4687" s="3"/>
      <c r="Z4687" s="15"/>
      <c r="AA4687" s="15"/>
    </row>
    <row r="4688" spans="1:27" ht="16.5" hidden="1">
      <c r="A4688" s="3">
        <f t="shared" si="105"/>
        <v>4685</v>
      </c>
      <c r="B4688" s="3" t="e">
        <f>VLOOKUP(D4688,DSKH!$A:$B,2,0)</f>
        <v>#N/A</v>
      </c>
      <c r="C4688" s="3"/>
      <c r="D4688" s="3"/>
      <c r="E4688" s="3"/>
      <c r="F4688" s="25"/>
      <c r="G4688" s="3"/>
      <c r="H4688" s="38"/>
      <c r="I4688" s="3"/>
      <c r="J4688" s="3"/>
      <c r="K4688" s="3"/>
      <c r="L4688" s="3"/>
      <c r="M4688" s="27"/>
      <c r="N4688" s="3"/>
      <c r="O4688" s="3"/>
      <c r="P4688" s="3"/>
      <c r="Q4688" s="3"/>
      <c r="R4688" s="3"/>
      <c r="S4688" s="3"/>
      <c r="T4688" s="3"/>
      <c r="U4688" s="3"/>
      <c r="V4688" s="3"/>
      <c r="W4688" s="8"/>
      <c r="X4688" s="3"/>
      <c r="Y4688" s="3"/>
      <c r="Z4688" s="15"/>
      <c r="AA4688" s="15"/>
    </row>
    <row r="4689" spans="1:27" ht="16.5" hidden="1">
      <c r="A4689" s="3">
        <f t="shared" si="105"/>
        <v>4686</v>
      </c>
      <c r="B4689" s="3" t="e">
        <f>VLOOKUP(D4689,DSKH!$A:$B,2,0)</f>
        <v>#N/A</v>
      </c>
      <c r="C4689" s="3"/>
      <c r="D4689" s="3"/>
      <c r="E4689" s="3"/>
      <c r="F4689" s="25"/>
      <c r="G4689" s="3"/>
      <c r="H4689" s="38"/>
      <c r="I4689" s="3"/>
      <c r="J4689" s="3"/>
      <c r="K4689" s="3"/>
      <c r="L4689" s="3"/>
      <c r="M4689" s="27"/>
      <c r="N4689" s="3"/>
      <c r="O4689" s="3"/>
      <c r="P4689" s="3"/>
      <c r="Q4689" s="3"/>
      <c r="R4689" s="3"/>
      <c r="S4689" s="3"/>
      <c r="T4689" s="3"/>
      <c r="U4689" s="3"/>
      <c r="V4689" s="3"/>
      <c r="W4689" s="8"/>
      <c r="X4689" s="3"/>
      <c r="Y4689" s="3"/>
      <c r="Z4689" s="15"/>
      <c r="AA4689" s="15"/>
    </row>
    <row r="4690" spans="1:27" ht="16.5" hidden="1">
      <c r="A4690" s="3">
        <f t="shared" si="105"/>
        <v>4687</v>
      </c>
      <c r="B4690" s="3" t="e">
        <f>VLOOKUP(D4690,DSKH!$A:$B,2,0)</f>
        <v>#N/A</v>
      </c>
      <c r="C4690" s="3"/>
      <c r="D4690" s="3"/>
      <c r="E4690" s="3"/>
      <c r="F4690" s="25"/>
      <c r="G4690" s="3"/>
      <c r="H4690" s="38"/>
      <c r="I4690" s="3"/>
      <c r="J4690" s="3"/>
      <c r="K4690" s="3"/>
      <c r="L4690" s="3"/>
      <c r="M4690" s="27"/>
      <c r="N4690" s="3"/>
      <c r="O4690" s="3"/>
      <c r="P4690" s="3"/>
      <c r="Q4690" s="3"/>
      <c r="R4690" s="3"/>
      <c r="S4690" s="3"/>
      <c r="T4690" s="3"/>
      <c r="U4690" s="3"/>
      <c r="V4690" s="3"/>
      <c r="W4690" s="8"/>
      <c r="X4690" s="3"/>
      <c r="Y4690" s="3"/>
      <c r="Z4690" s="15"/>
      <c r="AA4690" s="15"/>
    </row>
    <row r="4691" spans="1:27" ht="16.5" hidden="1">
      <c r="A4691" s="3">
        <f t="shared" si="105"/>
        <v>4688</v>
      </c>
      <c r="B4691" s="3" t="e">
        <f>VLOOKUP(D4691,DSKH!$A:$B,2,0)</f>
        <v>#N/A</v>
      </c>
      <c r="C4691" s="3"/>
      <c r="D4691" s="3"/>
      <c r="E4691" s="3"/>
      <c r="F4691" s="25"/>
      <c r="G4691" s="3"/>
      <c r="H4691" s="38"/>
      <c r="I4691" s="3"/>
      <c r="J4691" s="3"/>
      <c r="K4691" s="3"/>
      <c r="L4691" s="3"/>
      <c r="M4691" s="27"/>
      <c r="N4691" s="3"/>
      <c r="O4691" s="3"/>
      <c r="P4691" s="3"/>
      <c r="Q4691" s="3"/>
      <c r="R4691" s="3"/>
      <c r="S4691" s="3"/>
      <c r="T4691" s="3"/>
      <c r="U4691" s="3"/>
      <c r="V4691" s="3"/>
      <c r="W4691" s="8"/>
      <c r="X4691" s="3"/>
      <c r="Y4691" s="3"/>
      <c r="Z4691" s="15"/>
      <c r="AA4691" s="15"/>
    </row>
    <row r="4692" spans="1:27" ht="16.5" hidden="1">
      <c r="A4692" s="3">
        <f t="shared" si="105"/>
        <v>4689</v>
      </c>
      <c r="B4692" s="3" t="e">
        <f>VLOOKUP(D4692,DSKH!$A:$B,2,0)</f>
        <v>#N/A</v>
      </c>
      <c r="C4692" s="3"/>
      <c r="D4692" s="3"/>
      <c r="E4692" s="3"/>
      <c r="F4692" s="25"/>
      <c r="G4692" s="3"/>
      <c r="H4692" s="38"/>
      <c r="I4692" s="3"/>
      <c r="J4692" s="3"/>
      <c r="K4692" s="3"/>
      <c r="L4692" s="3"/>
      <c r="M4692" s="27"/>
      <c r="N4692" s="3"/>
      <c r="O4692" s="3"/>
      <c r="P4692" s="3"/>
      <c r="Q4692" s="3"/>
      <c r="R4692" s="3"/>
      <c r="S4692" s="3"/>
      <c r="T4692" s="3"/>
      <c r="U4692" s="3"/>
      <c r="V4692" s="3"/>
      <c r="W4692" s="8"/>
      <c r="X4692" s="3"/>
      <c r="Y4692" s="3"/>
      <c r="Z4692" s="15"/>
      <c r="AA4692" s="15"/>
    </row>
    <row r="4693" spans="1:27" ht="16.5" hidden="1">
      <c r="A4693" s="3">
        <f t="shared" si="105"/>
        <v>4690</v>
      </c>
      <c r="B4693" s="3" t="e">
        <f>VLOOKUP(D4693,DSKH!$A:$B,2,0)</f>
        <v>#N/A</v>
      </c>
      <c r="C4693" s="3"/>
      <c r="D4693" s="3"/>
      <c r="E4693" s="3"/>
      <c r="F4693" s="25"/>
      <c r="G4693" s="3"/>
      <c r="H4693" s="38"/>
      <c r="I4693" s="3"/>
      <c r="J4693" s="3"/>
      <c r="K4693" s="3"/>
      <c r="L4693" s="3"/>
      <c r="M4693" s="27"/>
      <c r="N4693" s="3"/>
      <c r="O4693" s="3"/>
      <c r="P4693" s="3"/>
      <c r="Q4693" s="3"/>
      <c r="R4693" s="3"/>
      <c r="S4693" s="3"/>
      <c r="T4693" s="3"/>
      <c r="U4693" s="3"/>
      <c r="V4693" s="3"/>
      <c r="W4693" s="8"/>
      <c r="X4693" s="3"/>
      <c r="Y4693" s="3"/>
      <c r="Z4693" s="15"/>
      <c r="AA4693" s="15"/>
    </row>
    <row r="4694" spans="1:27" ht="16.5" hidden="1">
      <c r="A4694" s="3">
        <f t="shared" si="105"/>
        <v>4691</v>
      </c>
      <c r="B4694" s="3" t="e">
        <f>VLOOKUP(D4694,DSKH!$A:$B,2,0)</f>
        <v>#N/A</v>
      </c>
      <c r="C4694" s="3"/>
      <c r="D4694" s="3"/>
      <c r="E4694" s="3"/>
      <c r="F4694" s="25"/>
      <c r="G4694" s="3"/>
      <c r="H4694" s="38"/>
      <c r="I4694" s="3"/>
      <c r="J4694" s="3"/>
      <c r="K4694" s="3"/>
      <c r="L4694" s="3"/>
      <c r="M4694" s="27"/>
      <c r="N4694" s="3"/>
      <c r="O4694" s="3"/>
      <c r="P4694" s="3"/>
      <c r="Q4694" s="3"/>
      <c r="R4694" s="3"/>
      <c r="S4694" s="3"/>
      <c r="T4694" s="3"/>
      <c r="U4694" s="3"/>
      <c r="V4694" s="3"/>
      <c r="W4694" s="8"/>
      <c r="X4694" s="3"/>
      <c r="Y4694" s="3"/>
      <c r="Z4694" s="15"/>
      <c r="AA4694" s="15"/>
    </row>
    <row r="4695" spans="1:27" ht="16.5" hidden="1">
      <c r="A4695" s="3">
        <f t="shared" si="105"/>
        <v>4692</v>
      </c>
      <c r="B4695" s="3" t="e">
        <f>VLOOKUP(D4695,DSKH!$A:$B,2,0)</f>
        <v>#N/A</v>
      </c>
      <c r="C4695" s="3"/>
      <c r="D4695" s="3"/>
      <c r="E4695" s="3"/>
      <c r="F4695" s="25"/>
      <c r="G4695" s="3"/>
      <c r="H4695" s="38"/>
      <c r="I4695" s="3"/>
      <c r="J4695" s="3"/>
      <c r="K4695" s="3"/>
      <c r="L4695" s="3"/>
      <c r="M4695" s="27"/>
      <c r="N4695" s="3"/>
      <c r="O4695" s="3"/>
      <c r="P4695" s="3"/>
      <c r="Q4695" s="3"/>
      <c r="R4695" s="3"/>
      <c r="S4695" s="3"/>
      <c r="T4695" s="3"/>
      <c r="U4695" s="3"/>
      <c r="V4695" s="3"/>
      <c r="W4695" s="8"/>
      <c r="X4695" s="3"/>
      <c r="Y4695" s="3"/>
      <c r="Z4695" s="15"/>
      <c r="AA4695" s="15"/>
    </row>
    <row r="4696" spans="1:27" ht="16.5" hidden="1">
      <c r="A4696" s="3">
        <f t="shared" si="105"/>
        <v>4693</v>
      </c>
      <c r="B4696" s="3" t="e">
        <f>VLOOKUP(D4696,DSKH!$A:$B,2,0)</f>
        <v>#N/A</v>
      </c>
      <c r="C4696" s="3"/>
      <c r="D4696" s="3"/>
      <c r="E4696" s="3"/>
      <c r="F4696" s="25"/>
      <c r="G4696" s="3"/>
      <c r="H4696" s="38"/>
      <c r="I4696" s="3"/>
      <c r="J4696" s="3"/>
      <c r="K4696" s="3"/>
      <c r="L4696" s="3"/>
      <c r="M4696" s="27"/>
      <c r="N4696" s="3"/>
      <c r="O4696" s="3"/>
      <c r="P4696" s="3"/>
      <c r="Q4696" s="3"/>
      <c r="R4696" s="3"/>
      <c r="S4696" s="3"/>
      <c r="T4696" s="3"/>
      <c r="U4696" s="3"/>
      <c r="V4696" s="3"/>
      <c r="W4696" s="8"/>
      <c r="X4696" s="3"/>
      <c r="Y4696" s="3"/>
      <c r="Z4696" s="15"/>
      <c r="AA4696" s="15"/>
    </row>
    <row r="4697" spans="1:27" ht="16.5" hidden="1">
      <c r="A4697" s="3">
        <f t="shared" si="105"/>
        <v>4694</v>
      </c>
      <c r="B4697" s="3" t="e">
        <f>VLOOKUP(D4697,DSKH!$A:$B,2,0)</f>
        <v>#N/A</v>
      </c>
      <c r="C4697" s="3"/>
      <c r="D4697" s="3"/>
      <c r="E4697" s="3"/>
      <c r="F4697" s="25"/>
      <c r="G4697" s="3"/>
      <c r="H4697" s="38"/>
      <c r="I4697" s="3"/>
      <c r="J4697" s="3"/>
      <c r="K4697" s="3"/>
      <c r="L4697" s="3"/>
      <c r="M4697" s="27"/>
      <c r="N4697" s="3"/>
      <c r="O4697" s="3"/>
      <c r="P4697" s="3"/>
      <c r="Q4697" s="3"/>
      <c r="R4697" s="3"/>
      <c r="S4697" s="3"/>
      <c r="T4697" s="3"/>
      <c r="U4697" s="3"/>
      <c r="V4697" s="3"/>
      <c r="W4697" s="8"/>
      <c r="X4697" s="3"/>
      <c r="Y4697" s="3"/>
      <c r="Z4697" s="15"/>
      <c r="AA4697" s="15"/>
    </row>
    <row r="4698" spans="1:27" ht="16.5" hidden="1">
      <c r="A4698" s="3">
        <f t="shared" si="105"/>
        <v>4695</v>
      </c>
      <c r="B4698" s="3" t="e">
        <f>VLOOKUP(D4698,DSKH!$A:$B,2,0)</f>
        <v>#N/A</v>
      </c>
      <c r="C4698" s="3"/>
      <c r="D4698" s="3"/>
      <c r="E4698" s="3"/>
      <c r="F4698" s="25"/>
      <c r="G4698" s="3"/>
      <c r="H4698" s="38"/>
      <c r="I4698" s="3"/>
      <c r="J4698" s="3"/>
      <c r="K4698" s="3"/>
      <c r="L4698" s="3"/>
      <c r="M4698" s="27"/>
      <c r="N4698" s="3"/>
      <c r="O4698" s="3"/>
      <c r="P4698" s="3"/>
      <c r="Q4698" s="3"/>
      <c r="R4698" s="3"/>
      <c r="S4698" s="3"/>
      <c r="T4698" s="3"/>
      <c r="U4698" s="3"/>
      <c r="V4698" s="3"/>
      <c r="W4698" s="8"/>
      <c r="X4698" s="3"/>
      <c r="Y4698" s="3"/>
      <c r="Z4698" s="15"/>
      <c r="AA4698" s="15"/>
    </row>
    <row r="4699" spans="1:27" ht="16.5" hidden="1">
      <c r="A4699" s="3">
        <f t="shared" si="105"/>
        <v>4696</v>
      </c>
      <c r="B4699" s="3" t="e">
        <f>VLOOKUP(D4699,DSKH!$A:$B,2,0)</f>
        <v>#N/A</v>
      </c>
      <c r="C4699" s="3"/>
      <c r="D4699" s="3"/>
      <c r="E4699" s="3"/>
      <c r="F4699" s="25"/>
      <c r="G4699" s="3"/>
      <c r="H4699" s="38"/>
      <c r="I4699" s="3"/>
      <c r="J4699" s="3"/>
      <c r="K4699" s="3"/>
      <c r="L4699" s="3"/>
      <c r="M4699" s="27"/>
      <c r="N4699" s="3"/>
      <c r="O4699" s="3"/>
      <c r="P4699" s="3"/>
      <c r="Q4699" s="3"/>
      <c r="R4699" s="3"/>
      <c r="S4699" s="3"/>
      <c r="T4699" s="3"/>
      <c r="U4699" s="3"/>
      <c r="V4699" s="3"/>
      <c r="W4699" s="8"/>
      <c r="X4699" s="3"/>
      <c r="Y4699" s="3"/>
      <c r="Z4699" s="15"/>
      <c r="AA4699" s="15"/>
    </row>
    <row r="4700" spans="1:27" ht="16.5" hidden="1">
      <c r="A4700" s="3">
        <f t="shared" si="105"/>
        <v>4697</v>
      </c>
      <c r="B4700" s="3" t="e">
        <f>VLOOKUP(D4700,DSKH!$A:$B,2,0)</f>
        <v>#N/A</v>
      </c>
      <c r="C4700" s="3"/>
      <c r="D4700" s="3"/>
      <c r="E4700" s="3"/>
      <c r="F4700" s="25"/>
      <c r="G4700" s="3"/>
      <c r="H4700" s="38"/>
      <c r="I4700" s="3"/>
      <c r="J4700" s="3"/>
      <c r="K4700" s="3"/>
      <c r="L4700" s="3"/>
      <c r="M4700" s="27"/>
      <c r="N4700" s="3"/>
      <c r="O4700" s="3"/>
      <c r="P4700" s="3"/>
      <c r="Q4700" s="3"/>
      <c r="R4700" s="3"/>
      <c r="S4700" s="3"/>
      <c r="T4700" s="3"/>
      <c r="U4700" s="3"/>
      <c r="V4700" s="3"/>
      <c r="W4700" s="8"/>
      <c r="X4700" s="3"/>
      <c r="Y4700" s="3"/>
      <c r="Z4700" s="15"/>
      <c r="AA4700" s="15"/>
    </row>
    <row r="4701" spans="1:27" ht="16.5" hidden="1">
      <c r="A4701" s="3">
        <f t="shared" si="105"/>
        <v>4698</v>
      </c>
      <c r="B4701" s="3" t="e">
        <f>VLOOKUP(D4701,DSKH!$A:$B,2,0)</f>
        <v>#N/A</v>
      </c>
      <c r="C4701" s="3"/>
      <c r="D4701" s="3"/>
      <c r="E4701" s="3"/>
      <c r="F4701" s="25"/>
      <c r="G4701" s="3"/>
      <c r="H4701" s="38"/>
      <c r="I4701" s="3"/>
      <c r="J4701" s="3"/>
      <c r="K4701" s="3"/>
      <c r="L4701" s="3"/>
      <c r="M4701" s="27"/>
      <c r="N4701" s="3"/>
      <c r="O4701" s="3"/>
      <c r="P4701" s="3"/>
      <c r="Q4701" s="3"/>
      <c r="R4701" s="3"/>
      <c r="S4701" s="3"/>
      <c r="T4701" s="3"/>
      <c r="U4701" s="3"/>
      <c r="V4701" s="3"/>
      <c r="W4701" s="8"/>
      <c r="X4701" s="3"/>
      <c r="Y4701" s="3"/>
      <c r="Z4701" s="15"/>
      <c r="AA4701" s="15"/>
    </row>
    <row r="4702" spans="1:27" ht="16.5" hidden="1">
      <c r="A4702" s="3">
        <f t="shared" si="105"/>
        <v>4699</v>
      </c>
      <c r="B4702" s="3" t="e">
        <f>VLOOKUP(D4702,DSKH!$A:$B,2,0)</f>
        <v>#N/A</v>
      </c>
      <c r="C4702" s="3"/>
      <c r="D4702" s="3"/>
      <c r="E4702" s="3"/>
      <c r="F4702" s="25"/>
      <c r="G4702" s="3"/>
      <c r="H4702" s="38"/>
      <c r="I4702" s="3"/>
      <c r="J4702" s="3"/>
      <c r="K4702" s="3"/>
      <c r="L4702" s="3"/>
      <c r="M4702" s="27"/>
      <c r="N4702" s="3"/>
      <c r="O4702" s="3"/>
      <c r="P4702" s="3"/>
      <c r="Q4702" s="3"/>
      <c r="R4702" s="3"/>
      <c r="S4702" s="3"/>
      <c r="T4702" s="3"/>
      <c r="U4702" s="3"/>
      <c r="V4702" s="3"/>
      <c r="W4702" s="8"/>
      <c r="X4702" s="3"/>
      <c r="Y4702" s="3"/>
      <c r="Z4702" s="15"/>
      <c r="AA4702" s="15"/>
    </row>
    <row r="4703" spans="1:27" ht="16.5" hidden="1">
      <c r="A4703" s="3">
        <f t="shared" si="105"/>
        <v>4700</v>
      </c>
      <c r="B4703" s="3" t="e">
        <f>VLOOKUP(D4703,DSKH!$A:$B,2,0)</f>
        <v>#N/A</v>
      </c>
      <c r="C4703" s="3"/>
      <c r="D4703" s="3"/>
      <c r="E4703" s="3"/>
      <c r="F4703" s="25"/>
      <c r="G4703" s="3"/>
      <c r="H4703" s="38"/>
      <c r="I4703" s="3"/>
      <c r="J4703" s="3"/>
      <c r="K4703" s="3"/>
      <c r="L4703" s="3"/>
      <c r="M4703" s="27"/>
      <c r="N4703" s="3"/>
      <c r="O4703" s="3"/>
      <c r="P4703" s="3"/>
      <c r="Q4703" s="3"/>
      <c r="R4703" s="3"/>
      <c r="S4703" s="3"/>
      <c r="T4703" s="3"/>
      <c r="U4703" s="3"/>
      <c r="V4703" s="3"/>
      <c r="W4703" s="8"/>
      <c r="X4703" s="3"/>
      <c r="Y4703" s="3"/>
      <c r="Z4703" s="15"/>
      <c r="AA4703" s="15"/>
    </row>
    <row r="4704" spans="1:27" ht="16.5" hidden="1">
      <c r="A4704" s="3">
        <f t="shared" si="105"/>
        <v>4701</v>
      </c>
      <c r="B4704" s="3" t="e">
        <f>VLOOKUP(D4704,DSKH!$A:$B,2,0)</f>
        <v>#N/A</v>
      </c>
      <c r="C4704" s="3"/>
      <c r="D4704" s="3"/>
      <c r="E4704" s="3"/>
      <c r="F4704" s="25"/>
      <c r="G4704" s="3"/>
      <c r="H4704" s="38"/>
      <c r="I4704" s="3"/>
      <c r="J4704" s="3"/>
      <c r="K4704" s="3"/>
      <c r="L4704" s="3"/>
      <c r="M4704" s="27"/>
      <c r="N4704" s="3"/>
      <c r="O4704" s="3"/>
      <c r="P4704" s="3"/>
      <c r="Q4704" s="3"/>
      <c r="R4704" s="3"/>
      <c r="S4704" s="3"/>
      <c r="T4704" s="3"/>
      <c r="U4704" s="3"/>
      <c r="V4704" s="3"/>
      <c r="W4704" s="8"/>
      <c r="X4704" s="3"/>
      <c r="Y4704" s="3"/>
      <c r="Z4704" s="15"/>
      <c r="AA4704" s="15"/>
    </row>
    <row r="4705" spans="1:27" ht="16.5" hidden="1">
      <c r="A4705" s="3">
        <f t="shared" si="105"/>
        <v>4702</v>
      </c>
      <c r="B4705" s="3" t="e">
        <f>VLOOKUP(D4705,DSKH!$A:$B,2,0)</f>
        <v>#N/A</v>
      </c>
      <c r="C4705" s="3"/>
      <c r="D4705" s="3"/>
      <c r="E4705" s="3"/>
      <c r="F4705" s="25"/>
      <c r="G4705" s="3"/>
      <c r="H4705" s="38"/>
      <c r="I4705" s="3"/>
      <c r="J4705" s="3"/>
      <c r="K4705" s="3"/>
      <c r="L4705" s="3"/>
      <c r="M4705" s="27"/>
      <c r="N4705" s="3"/>
      <c r="O4705" s="3"/>
      <c r="P4705" s="3"/>
      <c r="Q4705" s="3"/>
      <c r="R4705" s="3"/>
      <c r="S4705" s="3"/>
      <c r="T4705" s="3"/>
      <c r="U4705" s="3"/>
      <c r="V4705" s="3"/>
      <c r="W4705" s="8"/>
      <c r="X4705" s="3"/>
      <c r="Y4705" s="3"/>
      <c r="Z4705" s="15"/>
      <c r="AA4705" s="15"/>
    </row>
    <row r="4706" spans="1:27" ht="16.5" hidden="1">
      <c r="A4706" s="3">
        <f t="shared" si="105"/>
        <v>4703</v>
      </c>
      <c r="B4706" s="3" t="e">
        <f>VLOOKUP(D4706,DSKH!$A:$B,2,0)</f>
        <v>#N/A</v>
      </c>
      <c r="C4706" s="3"/>
      <c r="D4706" s="3"/>
      <c r="E4706" s="3"/>
      <c r="F4706" s="25"/>
      <c r="G4706" s="3"/>
      <c r="H4706" s="38"/>
      <c r="I4706" s="3"/>
      <c r="J4706" s="3"/>
      <c r="K4706" s="3"/>
      <c r="L4706" s="3"/>
      <c r="M4706" s="27"/>
      <c r="N4706" s="3"/>
      <c r="O4706" s="3"/>
      <c r="P4706" s="3"/>
      <c r="Q4706" s="3"/>
      <c r="R4706" s="3"/>
      <c r="S4706" s="3"/>
      <c r="T4706" s="3"/>
      <c r="U4706" s="3"/>
      <c r="V4706" s="3"/>
      <c r="W4706" s="8"/>
      <c r="X4706" s="3"/>
      <c r="Y4706" s="3"/>
      <c r="Z4706" s="15"/>
      <c r="AA4706" s="15"/>
    </row>
    <row r="4707" spans="1:27" ht="16.5" hidden="1">
      <c r="A4707" s="3">
        <f t="shared" si="105"/>
        <v>4704</v>
      </c>
      <c r="B4707" s="3" t="e">
        <f>VLOOKUP(D4707,DSKH!$A:$B,2,0)</f>
        <v>#N/A</v>
      </c>
      <c r="C4707" s="3"/>
      <c r="D4707" s="3"/>
      <c r="E4707" s="3"/>
      <c r="F4707" s="25"/>
      <c r="G4707" s="3"/>
      <c r="H4707" s="38"/>
      <c r="I4707" s="3"/>
      <c r="J4707" s="3"/>
      <c r="K4707" s="3"/>
      <c r="L4707" s="3"/>
      <c r="M4707" s="27"/>
      <c r="N4707" s="3"/>
      <c r="O4707" s="3"/>
      <c r="P4707" s="3"/>
      <c r="Q4707" s="3"/>
      <c r="R4707" s="3"/>
      <c r="S4707" s="3"/>
      <c r="T4707" s="3"/>
      <c r="U4707" s="3"/>
      <c r="V4707" s="3"/>
      <c r="W4707" s="8"/>
      <c r="X4707" s="3"/>
      <c r="Y4707" s="3"/>
      <c r="Z4707" s="15"/>
      <c r="AA4707" s="15"/>
    </row>
    <row r="4708" spans="1:27" ht="16.5" hidden="1">
      <c r="A4708" s="3">
        <f t="shared" si="105"/>
        <v>4705</v>
      </c>
      <c r="B4708" s="3" t="e">
        <f>VLOOKUP(D4708,DSKH!$A:$B,2,0)</f>
        <v>#N/A</v>
      </c>
      <c r="C4708" s="3"/>
      <c r="D4708" s="3"/>
      <c r="E4708" s="3"/>
      <c r="F4708" s="25"/>
      <c r="G4708" s="3"/>
      <c r="H4708" s="38"/>
      <c r="I4708" s="3"/>
      <c r="J4708" s="3"/>
      <c r="K4708" s="3"/>
      <c r="L4708" s="3"/>
      <c r="M4708" s="27"/>
      <c r="N4708" s="3"/>
      <c r="O4708" s="3"/>
      <c r="P4708" s="3"/>
      <c r="Q4708" s="3"/>
      <c r="R4708" s="3"/>
      <c r="S4708" s="3"/>
      <c r="T4708" s="3"/>
      <c r="U4708" s="3"/>
      <c r="V4708" s="3"/>
      <c r="W4708" s="8"/>
      <c r="X4708" s="3"/>
      <c r="Y4708" s="3"/>
      <c r="Z4708" s="15"/>
      <c r="AA4708" s="15"/>
    </row>
    <row r="4709" spans="1:27" ht="16.5" hidden="1">
      <c r="A4709" s="3">
        <f t="shared" si="105"/>
        <v>4706</v>
      </c>
      <c r="B4709" s="3" t="e">
        <f>VLOOKUP(D4709,DSKH!$A:$B,2,0)</f>
        <v>#N/A</v>
      </c>
      <c r="C4709" s="3"/>
      <c r="D4709" s="3"/>
      <c r="E4709" s="3"/>
      <c r="F4709" s="25"/>
      <c r="G4709" s="3"/>
      <c r="H4709" s="38"/>
      <c r="I4709" s="3"/>
      <c r="J4709" s="3"/>
      <c r="K4709" s="3"/>
      <c r="L4709" s="3"/>
      <c r="M4709" s="27"/>
      <c r="N4709" s="3"/>
      <c r="O4709" s="3"/>
      <c r="P4709" s="3"/>
      <c r="Q4709" s="3"/>
      <c r="R4709" s="3"/>
      <c r="S4709" s="3"/>
      <c r="T4709" s="3"/>
      <c r="U4709" s="3"/>
      <c r="V4709" s="3"/>
      <c r="W4709" s="8"/>
      <c r="X4709" s="3"/>
      <c r="Y4709" s="3"/>
      <c r="Z4709" s="15"/>
      <c r="AA4709" s="15"/>
    </row>
    <row r="4710" spans="1:27" ht="16.5" hidden="1">
      <c r="A4710" s="3">
        <f t="shared" si="105"/>
        <v>4707</v>
      </c>
      <c r="B4710" s="3" t="e">
        <f>VLOOKUP(D4710,DSKH!$A:$B,2,0)</f>
        <v>#N/A</v>
      </c>
      <c r="C4710" s="3"/>
      <c r="D4710" s="3"/>
      <c r="E4710" s="3"/>
      <c r="F4710" s="25"/>
      <c r="G4710" s="3"/>
      <c r="H4710" s="38"/>
      <c r="I4710" s="3"/>
      <c r="J4710" s="3"/>
      <c r="K4710" s="3"/>
      <c r="L4710" s="3"/>
      <c r="M4710" s="27"/>
      <c r="N4710" s="3"/>
      <c r="O4710" s="3"/>
      <c r="P4710" s="3"/>
      <c r="Q4710" s="3"/>
      <c r="R4710" s="3"/>
      <c r="S4710" s="3"/>
      <c r="T4710" s="3"/>
      <c r="U4710" s="3"/>
      <c r="V4710" s="3"/>
      <c r="W4710" s="8"/>
      <c r="X4710" s="3"/>
      <c r="Y4710" s="3"/>
      <c r="Z4710" s="15"/>
      <c r="AA4710" s="15"/>
    </row>
    <row r="4711" spans="1:27" ht="16.5" hidden="1">
      <c r="A4711" s="3">
        <f t="shared" si="105"/>
        <v>4708</v>
      </c>
      <c r="B4711" s="3" t="e">
        <f>VLOOKUP(D4711,DSKH!$A:$B,2,0)</f>
        <v>#N/A</v>
      </c>
      <c r="C4711" s="3"/>
      <c r="D4711" s="3"/>
      <c r="E4711" s="3"/>
      <c r="F4711" s="25"/>
      <c r="G4711" s="3"/>
      <c r="H4711" s="38"/>
      <c r="I4711" s="3"/>
      <c r="J4711" s="3"/>
      <c r="K4711" s="3"/>
      <c r="L4711" s="3"/>
      <c r="M4711" s="27"/>
      <c r="N4711" s="3"/>
      <c r="O4711" s="3"/>
      <c r="P4711" s="3"/>
      <c r="Q4711" s="3"/>
      <c r="R4711" s="3"/>
      <c r="S4711" s="3"/>
      <c r="T4711" s="3"/>
      <c r="U4711" s="3"/>
      <c r="V4711" s="3"/>
      <c r="W4711" s="8"/>
      <c r="X4711" s="3"/>
      <c r="Y4711" s="3"/>
      <c r="Z4711" s="15"/>
      <c r="AA4711" s="15"/>
    </row>
    <row r="4712" spans="1:27" ht="16.5" hidden="1">
      <c r="A4712" s="3">
        <f t="shared" si="105"/>
        <v>4709</v>
      </c>
      <c r="B4712" s="3" t="e">
        <f>VLOOKUP(D4712,DSKH!$A:$B,2,0)</f>
        <v>#N/A</v>
      </c>
      <c r="C4712" s="3"/>
      <c r="D4712" s="3"/>
      <c r="E4712" s="3"/>
      <c r="F4712" s="25"/>
      <c r="G4712" s="3"/>
      <c r="H4712" s="38"/>
      <c r="I4712" s="3"/>
      <c r="J4712" s="3"/>
      <c r="K4712" s="3"/>
      <c r="L4712" s="3"/>
      <c r="M4712" s="27"/>
      <c r="N4712" s="3"/>
      <c r="O4712" s="3"/>
      <c r="P4712" s="3"/>
      <c r="Q4712" s="3"/>
      <c r="R4712" s="3"/>
      <c r="S4712" s="3"/>
      <c r="T4712" s="3"/>
      <c r="U4712" s="3"/>
      <c r="V4712" s="3"/>
      <c r="W4712" s="8"/>
      <c r="X4712" s="3"/>
      <c r="Y4712" s="3"/>
      <c r="Z4712" s="15"/>
      <c r="AA4712" s="15"/>
    </row>
    <row r="4713" spans="1:27" ht="16.5" hidden="1">
      <c r="A4713" s="3">
        <f t="shared" si="105"/>
        <v>4710</v>
      </c>
      <c r="B4713" s="3" t="e">
        <f>VLOOKUP(D4713,DSKH!$A:$B,2,0)</f>
        <v>#N/A</v>
      </c>
      <c r="C4713" s="3"/>
      <c r="D4713" s="3"/>
      <c r="E4713" s="3"/>
      <c r="F4713" s="25"/>
      <c r="G4713" s="3"/>
      <c r="H4713" s="38"/>
      <c r="I4713" s="3"/>
      <c r="J4713" s="3"/>
      <c r="K4713" s="3"/>
      <c r="L4713" s="3"/>
      <c r="M4713" s="27"/>
      <c r="N4713" s="3"/>
      <c r="O4713" s="3"/>
      <c r="P4713" s="3"/>
      <c r="Q4713" s="3"/>
      <c r="R4713" s="3"/>
      <c r="S4713" s="3"/>
      <c r="T4713" s="3"/>
      <c r="U4713" s="3"/>
      <c r="V4713" s="3"/>
      <c r="W4713" s="8"/>
      <c r="X4713" s="3"/>
      <c r="Y4713" s="3"/>
      <c r="Z4713" s="15"/>
      <c r="AA4713" s="15"/>
    </row>
    <row r="4714" spans="1:27" ht="16.5" hidden="1">
      <c r="A4714" s="3">
        <f t="shared" si="105"/>
        <v>4711</v>
      </c>
      <c r="B4714" s="3" t="e">
        <f>VLOOKUP(D4714,DSKH!$A:$B,2,0)</f>
        <v>#N/A</v>
      </c>
      <c r="C4714" s="3"/>
      <c r="D4714" s="3"/>
      <c r="E4714" s="3"/>
      <c r="F4714" s="25"/>
      <c r="G4714" s="3"/>
      <c r="H4714" s="38"/>
      <c r="I4714" s="3"/>
      <c r="J4714" s="3"/>
      <c r="K4714" s="3"/>
      <c r="L4714" s="3"/>
      <c r="M4714" s="27"/>
      <c r="N4714" s="3"/>
      <c r="O4714" s="3"/>
      <c r="P4714" s="3"/>
      <c r="Q4714" s="3"/>
      <c r="R4714" s="3"/>
      <c r="S4714" s="3"/>
      <c r="T4714" s="3"/>
      <c r="U4714" s="3"/>
      <c r="V4714" s="3"/>
      <c r="W4714" s="8"/>
      <c r="X4714" s="3"/>
      <c r="Y4714" s="3"/>
      <c r="Z4714" s="15"/>
      <c r="AA4714" s="15"/>
    </row>
    <row r="4715" spans="1:27" ht="16.5" hidden="1">
      <c r="A4715" s="3">
        <f t="shared" si="105"/>
        <v>4712</v>
      </c>
      <c r="B4715" s="3" t="e">
        <f>VLOOKUP(D4715,DSKH!$A:$B,2,0)</f>
        <v>#N/A</v>
      </c>
      <c r="C4715" s="3"/>
      <c r="D4715" s="3"/>
      <c r="E4715" s="3"/>
      <c r="F4715" s="25"/>
      <c r="G4715" s="3"/>
      <c r="H4715" s="38"/>
      <c r="I4715" s="3"/>
      <c r="J4715" s="3"/>
      <c r="K4715" s="3"/>
      <c r="L4715" s="3"/>
      <c r="M4715" s="27"/>
      <c r="N4715" s="3"/>
      <c r="O4715" s="3"/>
      <c r="P4715" s="3"/>
      <c r="Q4715" s="3"/>
      <c r="R4715" s="3"/>
      <c r="S4715" s="3"/>
      <c r="T4715" s="3"/>
      <c r="U4715" s="3"/>
      <c r="V4715" s="3"/>
      <c r="W4715" s="8"/>
      <c r="X4715" s="3"/>
      <c r="Y4715" s="3"/>
      <c r="Z4715" s="15"/>
      <c r="AA4715" s="15"/>
    </row>
    <row r="4716" spans="1:27" ht="16.5" hidden="1">
      <c r="A4716" s="3">
        <f t="shared" si="105"/>
        <v>4713</v>
      </c>
      <c r="B4716" s="3" t="e">
        <f>VLOOKUP(D4716,DSKH!$A:$B,2,0)</f>
        <v>#N/A</v>
      </c>
      <c r="C4716" s="3"/>
      <c r="D4716" s="3"/>
      <c r="E4716" s="3"/>
      <c r="F4716" s="25"/>
      <c r="G4716" s="3"/>
      <c r="H4716" s="38"/>
      <c r="I4716" s="3"/>
      <c r="J4716" s="3"/>
      <c r="K4716" s="3"/>
      <c r="L4716" s="3"/>
      <c r="M4716" s="27"/>
      <c r="N4716" s="3"/>
      <c r="O4716" s="3"/>
      <c r="P4716" s="3"/>
      <c r="Q4716" s="3"/>
      <c r="R4716" s="3"/>
      <c r="S4716" s="3"/>
      <c r="T4716" s="3"/>
      <c r="U4716" s="3"/>
      <c r="V4716" s="3"/>
      <c r="W4716" s="8"/>
      <c r="X4716" s="3"/>
      <c r="Y4716" s="3"/>
      <c r="Z4716" s="15"/>
      <c r="AA4716" s="15"/>
    </row>
    <row r="4717" spans="1:27" ht="16.5" hidden="1">
      <c r="A4717" s="3">
        <f t="shared" si="105"/>
        <v>4714</v>
      </c>
      <c r="B4717" s="3" t="e">
        <f>VLOOKUP(D4717,DSKH!$A:$B,2,0)</f>
        <v>#N/A</v>
      </c>
      <c r="C4717" s="3"/>
      <c r="D4717" s="3"/>
      <c r="E4717" s="3"/>
      <c r="F4717" s="25"/>
      <c r="G4717" s="3"/>
      <c r="H4717" s="38"/>
      <c r="I4717" s="3"/>
      <c r="J4717" s="3"/>
      <c r="K4717" s="3"/>
      <c r="L4717" s="3"/>
      <c r="M4717" s="27"/>
      <c r="N4717" s="3"/>
      <c r="O4717" s="3"/>
      <c r="P4717" s="3"/>
      <c r="Q4717" s="3"/>
      <c r="R4717" s="3"/>
      <c r="S4717" s="3"/>
      <c r="T4717" s="3"/>
      <c r="U4717" s="3"/>
      <c r="V4717" s="3"/>
      <c r="W4717" s="8"/>
      <c r="X4717" s="3"/>
      <c r="Y4717" s="3"/>
      <c r="Z4717" s="15"/>
      <c r="AA4717" s="15"/>
    </row>
    <row r="4718" spans="1:27" ht="16.5" hidden="1">
      <c r="A4718" s="3">
        <f t="shared" si="105"/>
        <v>4715</v>
      </c>
      <c r="B4718" s="3" t="e">
        <f>VLOOKUP(D4718,DSKH!$A:$B,2,0)</f>
        <v>#N/A</v>
      </c>
      <c r="C4718" s="3"/>
      <c r="D4718" s="3"/>
      <c r="E4718" s="3"/>
      <c r="F4718" s="25"/>
      <c r="G4718" s="3"/>
      <c r="H4718" s="38"/>
      <c r="I4718" s="3"/>
      <c r="J4718" s="3"/>
      <c r="K4718" s="3"/>
      <c r="L4718" s="3"/>
      <c r="M4718" s="27"/>
      <c r="N4718" s="3"/>
      <c r="O4718" s="3"/>
      <c r="P4718" s="3"/>
      <c r="Q4718" s="3"/>
      <c r="R4718" s="3"/>
      <c r="S4718" s="3"/>
      <c r="T4718" s="3"/>
      <c r="U4718" s="3"/>
      <c r="V4718" s="3"/>
      <c r="W4718" s="8"/>
      <c r="X4718" s="3"/>
      <c r="Y4718" s="3"/>
      <c r="Z4718" s="15"/>
      <c r="AA4718" s="15"/>
    </row>
    <row r="4719" spans="1:27" ht="16.5" hidden="1">
      <c r="A4719" s="3">
        <f t="shared" si="105"/>
        <v>4716</v>
      </c>
      <c r="B4719" s="3" t="e">
        <f>VLOOKUP(D4719,DSKH!$A:$B,2,0)</f>
        <v>#N/A</v>
      </c>
      <c r="C4719" s="3"/>
      <c r="D4719" s="3"/>
      <c r="E4719" s="3"/>
      <c r="F4719" s="25"/>
      <c r="G4719" s="3"/>
      <c r="H4719" s="38"/>
      <c r="I4719" s="3"/>
      <c r="J4719" s="3"/>
      <c r="K4719" s="3"/>
      <c r="L4719" s="3"/>
      <c r="M4719" s="27"/>
      <c r="N4719" s="3"/>
      <c r="O4719" s="3"/>
      <c r="P4719" s="3"/>
      <c r="Q4719" s="3"/>
      <c r="R4719" s="3"/>
      <c r="S4719" s="3"/>
      <c r="T4719" s="3"/>
      <c r="U4719" s="3"/>
      <c r="V4719" s="3"/>
      <c r="W4719" s="8"/>
      <c r="X4719" s="3"/>
      <c r="Y4719" s="3"/>
      <c r="Z4719" s="15"/>
      <c r="AA4719" s="15"/>
    </row>
    <row r="4720" spans="1:27" ht="16.5" hidden="1">
      <c r="A4720" s="3">
        <f t="shared" si="105"/>
        <v>4717</v>
      </c>
      <c r="B4720" s="3" t="e">
        <f>VLOOKUP(D4720,DSKH!$A:$B,2,0)</f>
        <v>#N/A</v>
      </c>
      <c r="C4720" s="3"/>
      <c r="D4720" s="3"/>
      <c r="E4720" s="3"/>
      <c r="F4720" s="25"/>
      <c r="G4720" s="3"/>
      <c r="H4720" s="38"/>
      <c r="I4720" s="3"/>
      <c r="J4720" s="3"/>
      <c r="K4720" s="3"/>
      <c r="L4720" s="3"/>
      <c r="M4720" s="27"/>
      <c r="N4720" s="3"/>
      <c r="O4720" s="3"/>
      <c r="P4720" s="3"/>
      <c r="Q4720" s="3"/>
      <c r="R4720" s="3"/>
      <c r="S4720" s="3"/>
      <c r="T4720" s="3"/>
      <c r="U4720" s="3"/>
      <c r="V4720" s="3"/>
      <c r="W4720" s="8"/>
      <c r="X4720" s="3"/>
      <c r="Y4720" s="3"/>
      <c r="Z4720" s="15"/>
      <c r="AA4720" s="15"/>
    </row>
    <row r="4721" spans="1:27" ht="16.5" hidden="1">
      <c r="A4721" s="3">
        <f t="shared" si="105"/>
        <v>4718</v>
      </c>
      <c r="B4721" s="3" t="e">
        <f>VLOOKUP(D4721,DSKH!$A:$B,2,0)</f>
        <v>#N/A</v>
      </c>
      <c r="C4721" s="3"/>
      <c r="D4721" s="3"/>
      <c r="E4721" s="3"/>
      <c r="F4721" s="25"/>
      <c r="G4721" s="3"/>
      <c r="H4721" s="38"/>
      <c r="I4721" s="3"/>
      <c r="J4721" s="3"/>
      <c r="K4721" s="3"/>
      <c r="L4721" s="3"/>
      <c r="M4721" s="27"/>
      <c r="N4721" s="3"/>
      <c r="O4721" s="3"/>
      <c r="P4721" s="3"/>
      <c r="Q4721" s="3"/>
      <c r="R4721" s="3"/>
      <c r="S4721" s="3"/>
      <c r="T4721" s="3"/>
      <c r="U4721" s="3"/>
      <c r="V4721" s="3"/>
      <c r="W4721" s="8"/>
      <c r="X4721" s="3"/>
      <c r="Y4721" s="3"/>
      <c r="Z4721" s="15"/>
      <c r="AA4721" s="15"/>
    </row>
    <row r="4722" spans="1:27" ht="16.5" hidden="1">
      <c r="A4722" s="3">
        <f t="shared" si="105"/>
        <v>4719</v>
      </c>
      <c r="B4722" s="3" t="e">
        <f>VLOOKUP(D4722,DSKH!$A:$B,2,0)</f>
        <v>#N/A</v>
      </c>
      <c r="C4722" s="3"/>
      <c r="D4722" s="3"/>
      <c r="E4722" s="3"/>
      <c r="F4722" s="25"/>
      <c r="G4722" s="3"/>
      <c r="H4722" s="38"/>
      <c r="I4722" s="3"/>
      <c r="J4722" s="3"/>
      <c r="K4722" s="3"/>
      <c r="L4722" s="3"/>
      <c r="M4722" s="27"/>
      <c r="N4722" s="3"/>
      <c r="O4722" s="3"/>
      <c r="P4722" s="3"/>
      <c r="Q4722" s="3"/>
      <c r="R4722" s="3"/>
      <c r="S4722" s="3"/>
      <c r="T4722" s="3"/>
      <c r="U4722" s="3"/>
      <c r="V4722" s="3"/>
      <c r="W4722" s="8"/>
      <c r="X4722" s="3"/>
      <c r="Y4722" s="3"/>
      <c r="Z4722" s="15"/>
      <c r="AA4722" s="15"/>
    </row>
    <row r="4723" spans="1:27" ht="16.5" hidden="1">
      <c r="A4723" s="3">
        <f t="shared" si="105"/>
        <v>4720</v>
      </c>
      <c r="B4723" s="3" t="e">
        <f>VLOOKUP(D4723,DSKH!$A:$B,2,0)</f>
        <v>#N/A</v>
      </c>
      <c r="C4723" s="3"/>
      <c r="D4723" s="3"/>
      <c r="E4723" s="3"/>
      <c r="F4723" s="25"/>
      <c r="G4723" s="3"/>
      <c r="H4723" s="38"/>
      <c r="I4723" s="3"/>
      <c r="J4723" s="3"/>
      <c r="K4723" s="3"/>
      <c r="L4723" s="3"/>
      <c r="M4723" s="27"/>
      <c r="N4723" s="3"/>
      <c r="O4723" s="3"/>
      <c r="P4723" s="3"/>
      <c r="Q4723" s="3"/>
      <c r="R4723" s="3"/>
      <c r="S4723" s="3"/>
      <c r="T4723" s="3"/>
      <c r="U4723" s="3"/>
      <c r="V4723" s="3"/>
      <c r="W4723" s="8"/>
      <c r="X4723" s="3"/>
      <c r="Y4723" s="3"/>
      <c r="Z4723" s="15"/>
      <c r="AA4723" s="15"/>
    </row>
    <row r="4724" spans="1:27" ht="16.5" hidden="1">
      <c r="A4724" s="3">
        <f t="shared" si="105"/>
        <v>4721</v>
      </c>
      <c r="B4724" s="3" t="e">
        <f>VLOOKUP(D4724,DSKH!$A:$B,2,0)</f>
        <v>#N/A</v>
      </c>
      <c r="C4724" s="3"/>
      <c r="D4724" s="3"/>
      <c r="E4724" s="3"/>
      <c r="F4724" s="25"/>
      <c r="G4724" s="3"/>
      <c r="H4724" s="38"/>
      <c r="I4724" s="3"/>
      <c r="J4724" s="3"/>
      <c r="K4724" s="3"/>
      <c r="L4724" s="3"/>
      <c r="M4724" s="27"/>
      <c r="N4724" s="3"/>
      <c r="O4724" s="3"/>
      <c r="P4724" s="3"/>
      <c r="Q4724" s="3"/>
      <c r="R4724" s="3"/>
      <c r="S4724" s="3"/>
      <c r="T4724" s="3"/>
      <c r="U4724" s="3"/>
      <c r="V4724" s="3"/>
      <c r="W4724" s="8"/>
      <c r="X4724" s="3"/>
      <c r="Y4724" s="3"/>
      <c r="Z4724" s="15"/>
      <c r="AA4724" s="15"/>
    </row>
    <row r="4725" spans="1:27" ht="16.5" hidden="1">
      <c r="A4725" s="3">
        <f t="shared" si="105"/>
        <v>4722</v>
      </c>
      <c r="B4725" s="3" t="e">
        <f>VLOOKUP(D4725,DSKH!$A:$B,2,0)</f>
        <v>#N/A</v>
      </c>
      <c r="C4725" s="3"/>
      <c r="D4725" s="3"/>
      <c r="E4725" s="3"/>
      <c r="F4725" s="25"/>
      <c r="G4725" s="3"/>
      <c r="H4725" s="38"/>
      <c r="I4725" s="3"/>
      <c r="J4725" s="3"/>
      <c r="K4725" s="3"/>
      <c r="L4725" s="3"/>
      <c r="M4725" s="27"/>
      <c r="N4725" s="3"/>
      <c r="O4725" s="3"/>
      <c r="P4725" s="3"/>
      <c r="Q4725" s="3"/>
      <c r="R4725" s="3"/>
      <c r="S4725" s="3"/>
      <c r="T4725" s="3"/>
      <c r="U4725" s="3"/>
      <c r="V4725" s="3"/>
      <c r="W4725" s="8"/>
      <c r="X4725" s="3"/>
      <c r="Y4725" s="3"/>
      <c r="Z4725" s="15"/>
      <c r="AA4725" s="15"/>
    </row>
    <row r="4726" spans="1:27" ht="16.5" hidden="1">
      <c r="A4726" s="3">
        <f t="shared" si="105"/>
        <v>4723</v>
      </c>
      <c r="B4726" s="3" t="e">
        <f>VLOOKUP(D4726,DSKH!$A:$B,2,0)</f>
        <v>#N/A</v>
      </c>
      <c r="C4726" s="3"/>
      <c r="D4726" s="3"/>
      <c r="E4726" s="3"/>
      <c r="F4726" s="25"/>
      <c r="G4726" s="3"/>
      <c r="H4726" s="38"/>
      <c r="I4726" s="3"/>
      <c r="J4726" s="3"/>
      <c r="K4726" s="3"/>
      <c r="L4726" s="3"/>
      <c r="M4726" s="27"/>
      <c r="N4726" s="3"/>
      <c r="O4726" s="3"/>
      <c r="P4726" s="3"/>
      <c r="Q4726" s="3"/>
      <c r="R4726" s="3"/>
      <c r="S4726" s="3"/>
      <c r="T4726" s="3"/>
      <c r="U4726" s="3"/>
      <c r="V4726" s="3"/>
      <c r="W4726" s="8"/>
      <c r="X4726" s="3"/>
      <c r="Y4726" s="3"/>
      <c r="Z4726" s="15"/>
      <c r="AA4726" s="15"/>
    </row>
    <row r="4727" spans="1:27" ht="16.5" hidden="1">
      <c r="A4727" s="3">
        <f t="shared" si="105"/>
        <v>4724</v>
      </c>
      <c r="B4727" s="3" t="e">
        <f>VLOOKUP(D4727,DSKH!$A:$B,2,0)</f>
        <v>#N/A</v>
      </c>
      <c r="C4727" s="3"/>
      <c r="D4727" s="3"/>
      <c r="E4727" s="3"/>
      <c r="F4727" s="25"/>
      <c r="G4727" s="3"/>
      <c r="H4727" s="38"/>
      <c r="I4727" s="3"/>
      <c r="J4727" s="3"/>
      <c r="K4727" s="3"/>
      <c r="L4727" s="3"/>
      <c r="M4727" s="27"/>
      <c r="N4727" s="3"/>
      <c r="O4727" s="3"/>
      <c r="P4727" s="3"/>
      <c r="Q4727" s="3"/>
      <c r="R4727" s="3"/>
      <c r="S4727" s="3"/>
      <c r="T4727" s="3"/>
      <c r="U4727" s="3"/>
      <c r="V4727" s="3"/>
      <c r="W4727" s="8"/>
      <c r="X4727" s="3"/>
      <c r="Y4727" s="3"/>
      <c r="Z4727" s="15"/>
      <c r="AA4727" s="15"/>
    </row>
    <row r="4728" spans="1:27" ht="16.5" hidden="1">
      <c r="A4728" s="3">
        <f t="shared" si="105"/>
        <v>4725</v>
      </c>
      <c r="B4728" s="3" t="e">
        <f>VLOOKUP(D4728,DSKH!$A:$B,2,0)</f>
        <v>#N/A</v>
      </c>
      <c r="C4728" s="3"/>
      <c r="D4728" s="3"/>
      <c r="E4728" s="3"/>
      <c r="F4728" s="25"/>
      <c r="G4728" s="3"/>
      <c r="H4728" s="38"/>
      <c r="I4728" s="3"/>
      <c r="J4728" s="3"/>
      <c r="K4728" s="3"/>
      <c r="L4728" s="3"/>
      <c r="M4728" s="27"/>
      <c r="N4728" s="3"/>
      <c r="O4728" s="3"/>
      <c r="P4728" s="3"/>
      <c r="Q4728" s="3"/>
      <c r="R4728" s="3"/>
      <c r="S4728" s="3"/>
      <c r="T4728" s="3"/>
      <c r="U4728" s="3"/>
      <c r="V4728" s="3"/>
      <c r="W4728" s="8"/>
      <c r="X4728" s="3"/>
      <c r="Y4728" s="3"/>
      <c r="Z4728" s="15"/>
      <c r="AA4728" s="15"/>
    </row>
    <row r="4729" spans="1:27" ht="16.5" hidden="1">
      <c r="A4729" s="3">
        <f t="shared" si="105"/>
        <v>4726</v>
      </c>
      <c r="B4729" s="3" t="e">
        <f>VLOOKUP(D4729,DSKH!$A:$B,2,0)</f>
        <v>#N/A</v>
      </c>
      <c r="C4729" s="3"/>
      <c r="D4729" s="3"/>
      <c r="E4729" s="3"/>
      <c r="F4729" s="25"/>
      <c r="G4729" s="3"/>
      <c r="H4729" s="38"/>
      <c r="I4729" s="3"/>
      <c r="J4729" s="3"/>
      <c r="K4729" s="3"/>
      <c r="L4729" s="3"/>
      <c r="M4729" s="27"/>
      <c r="N4729" s="3"/>
      <c r="O4729" s="3"/>
      <c r="P4729" s="3"/>
      <c r="Q4729" s="3"/>
      <c r="R4729" s="3"/>
      <c r="S4729" s="3"/>
      <c r="T4729" s="3"/>
      <c r="U4729" s="3"/>
      <c r="V4729" s="3"/>
      <c r="W4729" s="8"/>
      <c r="X4729" s="3"/>
      <c r="Y4729" s="3"/>
      <c r="Z4729" s="15"/>
      <c r="AA4729" s="15"/>
    </row>
    <row r="4730" spans="1:27" ht="16.5" hidden="1">
      <c r="A4730" s="3">
        <f t="shared" si="105"/>
        <v>4727</v>
      </c>
      <c r="B4730" s="3" t="e">
        <f>VLOOKUP(D4730,DSKH!$A:$B,2,0)</f>
        <v>#N/A</v>
      </c>
      <c r="C4730" s="3"/>
      <c r="D4730" s="3"/>
      <c r="E4730" s="3"/>
      <c r="F4730" s="25"/>
      <c r="G4730" s="3"/>
      <c r="H4730" s="38"/>
      <c r="I4730" s="3"/>
      <c r="J4730" s="3"/>
      <c r="K4730" s="3"/>
      <c r="L4730" s="3"/>
      <c r="M4730" s="27"/>
      <c r="N4730" s="3"/>
      <c r="O4730" s="3"/>
      <c r="P4730" s="3"/>
      <c r="Q4730" s="3"/>
      <c r="R4730" s="3"/>
      <c r="S4730" s="3"/>
      <c r="T4730" s="3"/>
      <c r="U4730" s="3"/>
      <c r="V4730" s="3"/>
      <c r="W4730" s="8"/>
      <c r="X4730" s="3"/>
      <c r="Y4730" s="3"/>
      <c r="Z4730" s="15"/>
      <c r="AA4730" s="15"/>
    </row>
    <row r="4731" spans="1:27" ht="16.5" hidden="1">
      <c r="A4731" s="3">
        <f t="shared" si="105"/>
        <v>4728</v>
      </c>
      <c r="B4731" s="3" t="e">
        <f>VLOOKUP(D4731,DSKH!$A:$B,2,0)</f>
        <v>#N/A</v>
      </c>
      <c r="C4731" s="3"/>
      <c r="D4731" s="3"/>
      <c r="E4731" s="3"/>
      <c r="F4731" s="25"/>
      <c r="G4731" s="3"/>
      <c r="H4731" s="38"/>
      <c r="I4731" s="3"/>
      <c r="J4731" s="3"/>
      <c r="K4731" s="3"/>
      <c r="L4731" s="3"/>
      <c r="M4731" s="27"/>
      <c r="N4731" s="3"/>
      <c r="O4731" s="3"/>
      <c r="P4731" s="3"/>
      <c r="Q4731" s="3"/>
      <c r="R4731" s="3"/>
      <c r="S4731" s="3"/>
      <c r="T4731" s="3"/>
      <c r="U4731" s="3"/>
      <c r="V4731" s="3"/>
      <c r="W4731" s="8"/>
      <c r="X4731" s="3"/>
      <c r="Y4731" s="3"/>
      <c r="Z4731" s="15"/>
      <c r="AA4731" s="15"/>
    </row>
    <row r="4732" spans="1:27" ht="16.5" hidden="1">
      <c r="A4732" s="3">
        <f t="shared" si="105"/>
        <v>4729</v>
      </c>
      <c r="B4732" s="3" t="e">
        <f>VLOOKUP(D4732,DSKH!$A:$B,2,0)</f>
        <v>#N/A</v>
      </c>
      <c r="C4732" s="3"/>
      <c r="D4732" s="3"/>
      <c r="E4732" s="3"/>
      <c r="F4732" s="25"/>
      <c r="G4732" s="3"/>
      <c r="H4732" s="38"/>
      <c r="I4732" s="3"/>
      <c r="J4732" s="3"/>
      <c r="K4732" s="3"/>
      <c r="L4732" s="3"/>
      <c r="M4732" s="27"/>
      <c r="N4732" s="3"/>
      <c r="O4732" s="3"/>
      <c r="P4732" s="3"/>
      <c r="Q4732" s="3"/>
      <c r="R4732" s="3"/>
      <c r="S4732" s="3"/>
      <c r="T4732" s="3"/>
      <c r="U4732" s="3"/>
      <c r="V4732" s="3"/>
      <c r="W4732" s="8"/>
      <c r="X4732" s="3"/>
      <c r="Y4732" s="3"/>
      <c r="Z4732" s="15"/>
      <c r="AA4732" s="15"/>
    </row>
    <row r="4733" spans="1:27" ht="16.5" hidden="1">
      <c r="A4733" s="3">
        <f t="shared" si="105"/>
        <v>4730</v>
      </c>
      <c r="B4733" s="3" t="e">
        <f>VLOOKUP(D4733,DSKH!$A:$B,2,0)</f>
        <v>#N/A</v>
      </c>
      <c r="C4733" s="3"/>
      <c r="D4733" s="3"/>
      <c r="E4733" s="3"/>
      <c r="F4733" s="25"/>
      <c r="G4733" s="3"/>
      <c r="H4733" s="38"/>
      <c r="I4733" s="3"/>
      <c r="J4733" s="3"/>
      <c r="K4733" s="3"/>
      <c r="L4733" s="3"/>
      <c r="M4733" s="27"/>
      <c r="N4733" s="3"/>
      <c r="O4733" s="3"/>
      <c r="P4733" s="3"/>
      <c r="Q4733" s="3"/>
      <c r="R4733" s="3"/>
      <c r="S4733" s="3"/>
      <c r="T4733" s="3"/>
      <c r="U4733" s="3"/>
      <c r="V4733" s="3"/>
      <c r="W4733" s="8"/>
      <c r="X4733" s="3"/>
      <c r="Y4733" s="3"/>
      <c r="Z4733" s="15"/>
      <c r="AA4733" s="15"/>
    </row>
    <row r="4734" spans="1:27" ht="16.5" hidden="1">
      <c r="A4734" s="3">
        <f t="shared" si="105"/>
        <v>4731</v>
      </c>
      <c r="B4734" s="3" t="e">
        <f>VLOOKUP(D4734,DSKH!$A:$B,2,0)</f>
        <v>#N/A</v>
      </c>
      <c r="C4734" s="3"/>
      <c r="D4734" s="3"/>
      <c r="E4734" s="3"/>
      <c r="F4734" s="25"/>
      <c r="G4734" s="3"/>
      <c r="H4734" s="38"/>
      <c r="I4734" s="3"/>
      <c r="J4734" s="3"/>
      <c r="K4734" s="3"/>
      <c r="L4734" s="3"/>
      <c r="M4734" s="27"/>
      <c r="N4734" s="3"/>
      <c r="O4734" s="3"/>
      <c r="P4734" s="3"/>
      <c r="Q4734" s="3"/>
      <c r="R4734" s="3"/>
      <c r="S4734" s="3"/>
      <c r="T4734" s="3"/>
      <c r="U4734" s="3"/>
      <c r="V4734" s="3"/>
      <c r="W4734" s="8"/>
      <c r="X4734" s="3"/>
      <c r="Y4734" s="3"/>
      <c r="Z4734" s="15"/>
      <c r="AA4734" s="15"/>
    </row>
    <row r="4735" spans="1:27" ht="16.5" hidden="1">
      <c r="A4735" s="3">
        <f t="shared" si="105"/>
        <v>4732</v>
      </c>
      <c r="B4735" s="3" t="e">
        <f>VLOOKUP(D4735,DSKH!$A:$B,2,0)</f>
        <v>#N/A</v>
      </c>
      <c r="C4735" s="3"/>
      <c r="D4735" s="3"/>
      <c r="E4735" s="3"/>
      <c r="F4735" s="25"/>
      <c r="G4735" s="3"/>
      <c r="H4735" s="38"/>
      <c r="I4735" s="3"/>
      <c r="J4735" s="3"/>
      <c r="K4735" s="3"/>
      <c r="L4735" s="3"/>
      <c r="M4735" s="27"/>
      <c r="N4735" s="3"/>
      <c r="O4735" s="3"/>
      <c r="P4735" s="3"/>
      <c r="Q4735" s="3"/>
      <c r="R4735" s="3"/>
      <c r="S4735" s="3"/>
      <c r="T4735" s="3"/>
      <c r="U4735" s="3"/>
      <c r="V4735" s="3"/>
      <c r="W4735" s="8"/>
      <c r="X4735" s="3"/>
      <c r="Y4735" s="3"/>
      <c r="Z4735" s="15"/>
      <c r="AA4735" s="15"/>
    </row>
    <row r="4736" spans="1:27" ht="16.5" hidden="1">
      <c r="A4736" s="3">
        <f t="shared" si="105"/>
        <v>4733</v>
      </c>
      <c r="B4736" s="3" t="e">
        <f>VLOOKUP(D4736,DSKH!$A:$B,2,0)</f>
        <v>#N/A</v>
      </c>
      <c r="C4736" s="3"/>
      <c r="D4736" s="3"/>
      <c r="E4736" s="3"/>
      <c r="F4736" s="25"/>
      <c r="G4736" s="3"/>
      <c r="H4736" s="38"/>
      <c r="I4736" s="3"/>
      <c r="J4736" s="3"/>
      <c r="K4736" s="3"/>
      <c r="L4736" s="3"/>
      <c r="M4736" s="27"/>
      <c r="N4736" s="3"/>
      <c r="O4736" s="3"/>
      <c r="P4736" s="3"/>
      <c r="Q4736" s="3"/>
      <c r="R4736" s="3"/>
      <c r="S4736" s="3"/>
      <c r="T4736" s="3"/>
      <c r="U4736" s="3"/>
      <c r="V4736" s="3"/>
      <c r="W4736" s="8"/>
      <c r="X4736" s="3"/>
      <c r="Y4736" s="3"/>
      <c r="Z4736" s="15"/>
      <c r="AA4736" s="15"/>
    </row>
    <row r="4737" spans="1:27" ht="16.5" hidden="1">
      <c r="A4737" s="3">
        <f t="shared" si="105"/>
        <v>4734</v>
      </c>
      <c r="B4737" s="3" t="e">
        <f>VLOOKUP(D4737,DSKH!$A:$B,2,0)</f>
        <v>#N/A</v>
      </c>
      <c r="C4737" s="3"/>
      <c r="D4737" s="3"/>
      <c r="E4737" s="3"/>
      <c r="F4737" s="25"/>
      <c r="G4737" s="3"/>
      <c r="H4737" s="38"/>
      <c r="I4737" s="3"/>
      <c r="J4737" s="3"/>
      <c r="K4737" s="3"/>
      <c r="L4737" s="3"/>
      <c r="M4737" s="27"/>
      <c r="N4737" s="3"/>
      <c r="O4737" s="3"/>
      <c r="P4737" s="3"/>
      <c r="Q4737" s="3"/>
      <c r="R4737" s="3"/>
      <c r="S4737" s="3"/>
      <c r="T4737" s="3"/>
      <c r="U4737" s="3"/>
      <c r="V4737" s="3"/>
      <c r="W4737" s="8"/>
      <c r="X4737" s="3"/>
      <c r="Y4737" s="3"/>
      <c r="Z4737" s="15"/>
      <c r="AA4737" s="15"/>
    </row>
    <row r="4738" spans="1:27" ht="16.5" hidden="1">
      <c r="A4738" s="3">
        <f t="shared" si="105"/>
        <v>4735</v>
      </c>
      <c r="B4738" s="3" t="e">
        <f>VLOOKUP(D4738,DSKH!$A:$B,2,0)</f>
        <v>#N/A</v>
      </c>
      <c r="C4738" s="3"/>
      <c r="D4738" s="3"/>
      <c r="E4738" s="3"/>
      <c r="F4738" s="25"/>
      <c r="G4738" s="3"/>
      <c r="H4738" s="38"/>
      <c r="I4738" s="3"/>
      <c r="J4738" s="3"/>
      <c r="K4738" s="3"/>
      <c r="L4738" s="3"/>
      <c r="M4738" s="27"/>
      <c r="N4738" s="3"/>
      <c r="O4738" s="3"/>
      <c r="P4738" s="3"/>
      <c r="Q4738" s="3"/>
      <c r="R4738" s="3"/>
      <c r="S4738" s="3"/>
      <c r="T4738" s="3"/>
      <c r="U4738" s="3"/>
      <c r="V4738" s="3"/>
      <c r="W4738" s="8"/>
      <c r="X4738" s="3"/>
      <c r="Y4738" s="3"/>
      <c r="Z4738" s="15"/>
      <c r="AA4738" s="15"/>
    </row>
    <row r="4739" spans="1:27" ht="16.5" hidden="1">
      <c r="A4739" s="3">
        <f t="shared" si="105"/>
        <v>4736</v>
      </c>
      <c r="B4739" s="3" t="e">
        <f>VLOOKUP(D4739,DSKH!$A:$B,2,0)</f>
        <v>#N/A</v>
      </c>
      <c r="C4739" s="3"/>
      <c r="D4739" s="3"/>
      <c r="E4739" s="3"/>
      <c r="F4739" s="25"/>
      <c r="G4739" s="3"/>
      <c r="H4739" s="38"/>
      <c r="I4739" s="3"/>
      <c r="J4739" s="3"/>
      <c r="K4739" s="3"/>
      <c r="L4739" s="3"/>
      <c r="M4739" s="27"/>
      <c r="N4739" s="3"/>
      <c r="O4739" s="3"/>
      <c r="P4739" s="3"/>
      <c r="Q4739" s="3"/>
      <c r="R4739" s="3"/>
      <c r="S4739" s="3"/>
      <c r="T4739" s="3"/>
      <c r="U4739" s="3"/>
      <c r="V4739" s="3"/>
      <c r="W4739" s="8"/>
      <c r="X4739" s="3"/>
      <c r="Y4739" s="3"/>
      <c r="Z4739" s="15"/>
      <c r="AA4739" s="15"/>
    </row>
    <row r="4740" spans="1:27" ht="16.5" hidden="1">
      <c r="A4740" s="3">
        <f t="shared" si="105"/>
        <v>4737</v>
      </c>
      <c r="B4740" s="3" t="e">
        <f>VLOOKUP(D4740,DSKH!$A:$B,2,0)</f>
        <v>#N/A</v>
      </c>
      <c r="C4740" s="3"/>
      <c r="D4740" s="3"/>
      <c r="E4740" s="3"/>
      <c r="F4740" s="25"/>
      <c r="G4740" s="3"/>
      <c r="H4740" s="38"/>
      <c r="I4740" s="3"/>
      <c r="J4740" s="3"/>
      <c r="K4740" s="3"/>
      <c r="L4740" s="3"/>
      <c r="M4740" s="27"/>
      <c r="N4740" s="3"/>
      <c r="O4740" s="3"/>
      <c r="P4740" s="3"/>
      <c r="Q4740" s="3"/>
      <c r="R4740" s="3"/>
      <c r="S4740" s="3"/>
      <c r="T4740" s="3"/>
      <c r="U4740" s="3"/>
      <c r="V4740" s="3"/>
      <c r="W4740" s="8"/>
      <c r="X4740" s="3"/>
      <c r="Y4740" s="3"/>
      <c r="Z4740" s="15"/>
      <c r="AA4740" s="15"/>
    </row>
    <row r="4741" spans="1:27" ht="16.5" hidden="1">
      <c r="A4741" s="3">
        <f t="shared" si="105"/>
        <v>4738</v>
      </c>
      <c r="B4741" s="3" t="e">
        <f>VLOOKUP(D4741,DSKH!$A:$B,2,0)</f>
        <v>#N/A</v>
      </c>
      <c r="C4741" s="3"/>
      <c r="D4741" s="3"/>
      <c r="E4741" s="3"/>
      <c r="F4741" s="25"/>
      <c r="G4741" s="3"/>
      <c r="H4741" s="38"/>
      <c r="I4741" s="3"/>
      <c r="J4741" s="3"/>
      <c r="K4741" s="3"/>
      <c r="L4741" s="3"/>
      <c r="M4741" s="27"/>
      <c r="N4741" s="3"/>
      <c r="O4741" s="3"/>
      <c r="P4741" s="3"/>
      <c r="Q4741" s="3"/>
      <c r="R4741" s="3"/>
      <c r="S4741" s="3"/>
      <c r="T4741" s="3"/>
      <c r="U4741" s="3"/>
      <c r="V4741" s="3"/>
      <c r="W4741" s="8"/>
      <c r="X4741" s="3"/>
      <c r="Y4741" s="3"/>
      <c r="Z4741" s="15"/>
      <c r="AA4741" s="15"/>
    </row>
    <row r="4742" spans="1:27" ht="16.5" hidden="1">
      <c r="A4742" s="3">
        <f t="shared" si="105"/>
        <v>4739</v>
      </c>
      <c r="B4742" s="3" t="e">
        <f>VLOOKUP(D4742,DSKH!$A:$B,2,0)</f>
        <v>#N/A</v>
      </c>
      <c r="C4742" s="3"/>
      <c r="D4742" s="3"/>
      <c r="E4742" s="3"/>
      <c r="F4742" s="25"/>
      <c r="G4742" s="3"/>
      <c r="H4742" s="38"/>
      <c r="I4742" s="3"/>
      <c r="J4742" s="3"/>
      <c r="K4742" s="3"/>
      <c r="L4742" s="3"/>
      <c r="M4742" s="27"/>
      <c r="N4742" s="3"/>
      <c r="O4742" s="3"/>
      <c r="P4742" s="3"/>
      <c r="Q4742" s="3"/>
      <c r="R4742" s="3"/>
      <c r="S4742" s="3"/>
      <c r="T4742" s="3"/>
      <c r="U4742" s="3"/>
      <c r="V4742" s="3"/>
      <c r="W4742" s="8"/>
      <c r="X4742" s="3"/>
      <c r="Y4742" s="3"/>
      <c r="Z4742" s="15"/>
      <c r="AA4742" s="15"/>
    </row>
    <row r="4743" spans="1:27" ht="16.5" hidden="1">
      <c r="A4743" s="3">
        <f t="shared" si="105"/>
        <v>4740</v>
      </c>
      <c r="B4743" s="3" t="e">
        <f>VLOOKUP(D4743,DSKH!$A:$B,2,0)</f>
        <v>#N/A</v>
      </c>
      <c r="C4743" s="3"/>
      <c r="D4743" s="3"/>
      <c r="E4743" s="3"/>
      <c r="F4743" s="25"/>
      <c r="G4743" s="3"/>
      <c r="H4743" s="38"/>
      <c r="I4743" s="3"/>
      <c r="J4743" s="3"/>
      <c r="K4743" s="3"/>
      <c r="L4743" s="3"/>
      <c r="M4743" s="27"/>
      <c r="N4743" s="3"/>
      <c r="O4743" s="3"/>
      <c r="P4743" s="3"/>
      <c r="Q4743" s="3"/>
      <c r="R4743" s="3"/>
      <c r="S4743" s="3"/>
      <c r="T4743" s="3"/>
      <c r="U4743" s="3"/>
      <c r="V4743" s="3"/>
      <c r="W4743" s="8"/>
      <c r="X4743" s="3"/>
      <c r="Y4743" s="3"/>
      <c r="Z4743" s="15"/>
      <c r="AA4743" s="15"/>
    </row>
    <row r="4744" spans="1:27" ht="16.5" hidden="1">
      <c r="A4744" s="3">
        <f t="shared" si="105"/>
        <v>4741</v>
      </c>
      <c r="B4744" s="3" t="e">
        <f>VLOOKUP(D4744,DSKH!$A:$B,2,0)</f>
        <v>#N/A</v>
      </c>
      <c r="C4744" s="3"/>
      <c r="D4744" s="3"/>
      <c r="E4744" s="3"/>
      <c r="F4744" s="25"/>
      <c r="G4744" s="3"/>
      <c r="H4744" s="38"/>
      <c r="I4744" s="3"/>
      <c r="J4744" s="3"/>
      <c r="K4744" s="3"/>
      <c r="L4744" s="3"/>
      <c r="M4744" s="27"/>
      <c r="N4744" s="3"/>
      <c r="O4744" s="3"/>
      <c r="P4744" s="3"/>
      <c r="Q4744" s="3"/>
      <c r="R4744" s="3"/>
      <c r="S4744" s="3"/>
      <c r="T4744" s="3"/>
      <c r="U4744" s="3"/>
      <c r="V4744" s="3"/>
      <c r="W4744" s="8"/>
      <c r="X4744" s="3"/>
      <c r="Y4744" s="3"/>
      <c r="Z4744" s="15"/>
      <c r="AA4744" s="15"/>
    </row>
    <row r="4745" spans="1:27" ht="16.5" hidden="1">
      <c r="A4745" s="3">
        <f t="shared" si="105"/>
        <v>4742</v>
      </c>
      <c r="B4745" s="3" t="e">
        <f>VLOOKUP(D4745,DSKH!$A:$B,2,0)</f>
        <v>#N/A</v>
      </c>
      <c r="C4745" s="3"/>
      <c r="D4745" s="3"/>
      <c r="E4745" s="3"/>
      <c r="F4745" s="25"/>
      <c r="G4745" s="3"/>
      <c r="H4745" s="38"/>
      <c r="I4745" s="3"/>
      <c r="J4745" s="3"/>
      <c r="K4745" s="3"/>
      <c r="L4745" s="3"/>
      <c r="M4745" s="27"/>
      <c r="N4745" s="3"/>
      <c r="O4745" s="3"/>
      <c r="P4745" s="3"/>
      <c r="Q4745" s="3"/>
      <c r="R4745" s="3"/>
      <c r="S4745" s="3"/>
      <c r="T4745" s="3"/>
      <c r="U4745" s="3"/>
      <c r="V4745" s="3"/>
      <c r="W4745" s="8"/>
      <c r="X4745" s="3"/>
      <c r="Y4745" s="3"/>
      <c r="Z4745" s="15"/>
      <c r="AA4745" s="15"/>
    </row>
    <row r="4746" spans="1:27" ht="16.5" hidden="1">
      <c r="A4746" s="3">
        <f t="shared" si="105"/>
        <v>4743</v>
      </c>
      <c r="B4746" s="3" t="e">
        <f>VLOOKUP(D4746,DSKH!$A:$B,2,0)</f>
        <v>#N/A</v>
      </c>
      <c r="C4746" s="3"/>
      <c r="D4746" s="3"/>
      <c r="E4746" s="3"/>
      <c r="F4746" s="25"/>
      <c r="G4746" s="3"/>
      <c r="H4746" s="38"/>
      <c r="I4746" s="3"/>
      <c r="J4746" s="3"/>
      <c r="K4746" s="3"/>
      <c r="L4746" s="3"/>
      <c r="M4746" s="27"/>
      <c r="N4746" s="3"/>
      <c r="O4746" s="3"/>
      <c r="P4746" s="3"/>
      <c r="Q4746" s="3"/>
      <c r="R4746" s="3"/>
      <c r="S4746" s="3"/>
      <c r="T4746" s="3"/>
      <c r="U4746" s="3"/>
      <c r="V4746" s="3"/>
      <c r="W4746" s="8"/>
      <c r="X4746" s="3"/>
      <c r="Y4746" s="3"/>
      <c r="Z4746" s="15"/>
      <c r="AA4746" s="15"/>
    </row>
    <row r="4747" spans="1:27" ht="16.5" hidden="1">
      <c r="A4747" s="3">
        <f t="shared" si="105"/>
        <v>4744</v>
      </c>
      <c r="B4747" s="3" t="e">
        <f>VLOOKUP(D4747,DSKH!$A:$B,2,0)</f>
        <v>#N/A</v>
      </c>
      <c r="C4747" s="3"/>
      <c r="D4747" s="3"/>
      <c r="E4747" s="3"/>
      <c r="F4747" s="25"/>
      <c r="G4747" s="3"/>
      <c r="H4747" s="38"/>
      <c r="I4747" s="3"/>
      <c r="J4747" s="3"/>
      <c r="K4747" s="3"/>
      <c r="L4747" s="3"/>
      <c r="M4747" s="27"/>
      <c r="N4747" s="3"/>
      <c r="O4747" s="3"/>
      <c r="P4747" s="3"/>
      <c r="Q4747" s="3"/>
      <c r="R4747" s="3"/>
      <c r="S4747" s="3"/>
      <c r="T4747" s="3"/>
      <c r="U4747" s="3"/>
      <c r="V4747" s="3"/>
      <c r="W4747" s="8"/>
      <c r="X4747" s="3"/>
      <c r="Y4747" s="3"/>
      <c r="Z4747" s="15"/>
      <c r="AA4747" s="15"/>
    </row>
    <row r="4748" spans="1:27" ht="16.5" hidden="1">
      <c r="A4748" s="3">
        <f t="shared" si="105"/>
        <v>4745</v>
      </c>
      <c r="B4748" s="3" t="e">
        <f>VLOOKUP(D4748,DSKH!$A:$B,2,0)</f>
        <v>#N/A</v>
      </c>
      <c r="C4748" s="3"/>
      <c r="D4748" s="3"/>
      <c r="E4748" s="3"/>
      <c r="F4748" s="25"/>
      <c r="G4748" s="3"/>
      <c r="H4748" s="38"/>
      <c r="I4748" s="3"/>
      <c r="J4748" s="3"/>
      <c r="K4748" s="3"/>
      <c r="L4748" s="3"/>
      <c r="M4748" s="27"/>
      <c r="N4748" s="3"/>
      <c r="O4748" s="3"/>
      <c r="P4748" s="3"/>
      <c r="Q4748" s="3"/>
      <c r="R4748" s="3"/>
      <c r="S4748" s="3"/>
      <c r="T4748" s="3"/>
      <c r="U4748" s="3"/>
      <c r="V4748" s="3"/>
      <c r="W4748" s="8"/>
      <c r="X4748" s="3"/>
      <c r="Y4748" s="3"/>
      <c r="Z4748" s="15"/>
      <c r="AA4748" s="15"/>
    </row>
    <row r="4749" spans="1:27" ht="16.5" hidden="1">
      <c r="A4749" s="3">
        <f t="shared" si="105"/>
        <v>4746</v>
      </c>
      <c r="B4749" s="3" t="e">
        <f>VLOOKUP(D4749,DSKH!$A:$B,2,0)</f>
        <v>#N/A</v>
      </c>
      <c r="C4749" s="3"/>
      <c r="D4749" s="3"/>
      <c r="E4749" s="3"/>
      <c r="F4749" s="25"/>
      <c r="G4749" s="3"/>
      <c r="H4749" s="38"/>
      <c r="I4749" s="3"/>
      <c r="J4749" s="3"/>
      <c r="K4749" s="3"/>
      <c r="L4749" s="3"/>
      <c r="M4749" s="27"/>
      <c r="N4749" s="3"/>
      <c r="O4749" s="3"/>
      <c r="P4749" s="3"/>
      <c r="Q4749" s="3"/>
      <c r="R4749" s="3"/>
      <c r="S4749" s="3"/>
      <c r="T4749" s="3"/>
      <c r="U4749" s="3"/>
      <c r="V4749" s="3"/>
      <c r="W4749" s="8"/>
      <c r="X4749" s="3"/>
      <c r="Y4749" s="3"/>
      <c r="Z4749" s="15"/>
      <c r="AA4749" s="15"/>
    </row>
    <row r="4750" spans="1:27" ht="16.5" hidden="1">
      <c r="A4750" s="3">
        <f t="shared" si="105"/>
        <v>4747</v>
      </c>
      <c r="B4750" s="3" t="e">
        <f>VLOOKUP(D4750,DSKH!$A:$B,2,0)</f>
        <v>#N/A</v>
      </c>
      <c r="C4750" s="3"/>
      <c r="D4750" s="3"/>
      <c r="E4750" s="3"/>
      <c r="F4750" s="25"/>
      <c r="G4750" s="3"/>
      <c r="H4750" s="38"/>
      <c r="I4750" s="3"/>
      <c r="J4750" s="3"/>
      <c r="K4750" s="3"/>
      <c r="L4750" s="3"/>
      <c r="M4750" s="27"/>
      <c r="N4750" s="3"/>
      <c r="O4750" s="3"/>
      <c r="P4750" s="3"/>
      <c r="Q4750" s="3"/>
      <c r="R4750" s="3"/>
      <c r="S4750" s="3"/>
      <c r="T4750" s="3"/>
      <c r="U4750" s="3"/>
      <c r="V4750" s="3"/>
      <c r="W4750" s="8"/>
      <c r="X4750" s="3"/>
      <c r="Y4750" s="3"/>
      <c r="Z4750" s="15"/>
      <c r="AA4750" s="15"/>
    </row>
    <row r="4751" spans="1:27" ht="16.5" hidden="1">
      <c r="A4751" s="3">
        <f t="shared" si="105"/>
        <v>4748</v>
      </c>
      <c r="B4751" s="3" t="e">
        <f>VLOOKUP(D4751,DSKH!$A:$B,2,0)</f>
        <v>#N/A</v>
      </c>
      <c r="C4751" s="3"/>
      <c r="D4751" s="3"/>
      <c r="E4751" s="3"/>
      <c r="F4751" s="25"/>
      <c r="G4751" s="3"/>
      <c r="H4751" s="38"/>
      <c r="I4751" s="3"/>
      <c r="J4751" s="3"/>
      <c r="K4751" s="3"/>
      <c r="L4751" s="3"/>
      <c r="M4751" s="27"/>
      <c r="N4751" s="3"/>
      <c r="O4751" s="3"/>
      <c r="P4751" s="3"/>
      <c r="Q4751" s="3"/>
      <c r="R4751" s="3"/>
      <c r="S4751" s="3"/>
      <c r="T4751" s="3"/>
      <c r="U4751" s="3"/>
      <c r="V4751" s="3"/>
      <c r="W4751" s="8"/>
      <c r="X4751" s="3"/>
      <c r="Y4751" s="3"/>
      <c r="Z4751" s="15"/>
      <c r="AA4751" s="15"/>
    </row>
    <row r="4752" spans="1:27" ht="16.5" hidden="1">
      <c r="A4752" s="3">
        <f t="shared" si="105"/>
        <v>4749</v>
      </c>
      <c r="B4752" s="3" t="e">
        <f>VLOOKUP(D4752,DSKH!$A:$B,2,0)</f>
        <v>#N/A</v>
      </c>
      <c r="C4752" s="3"/>
      <c r="D4752" s="3"/>
      <c r="E4752" s="3"/>
      <c r="F4752" s="25"/>
      <c r="G4752" s="3"/>
      <c r="H4752" s="38"/>
      <c r="I4752" s="3"/>
      <c r="J4752" s="3"/>
      <c r="K4752" s="3"/>
      <c r="L4752" s="3"/>
      <c r="M4752" s="27"/>
      <c r="N4752" s="3"/>
      <c r="O4752" s="3"/>
      <c r="P4752" s="3"/>
      <c r="Q4752" s="3"/>
      <c r="R4752" s="3"/>
      <c r="S4752" s="3"/>
      <c r="T4752" s="3"/>
      <c r="U4752" s="3"/>
      <c r="V4752" s="3"/>
      <c r="W4752" s="8"/>
      <c r="X4752" s="3"/>
      <c r="Y4752" s="3"/>
      <c r="Z4752" s="15"/>
      <c r="AA4752" s="15"/>
    </row>
    <row r="4753" spans="1:27" ht="16.5" hidden="1">
      <c r="A4753" s="3">
        <f t="shared" si="105"/>
        <v>4750</v>
      </c>
      <c r="B4753" s="3" t="e">
        <f>VLOOKUP(D4753,DSKH!$A:$B,2,0)</f>
        <v>#N/A</v>
      </c>
      <c r="C4753" s="3"/>
      <c r="D4753" s="3"/>
      <c r="E4753" s="3"/>
      <c r="F4753" s="25"/>
      <c r="G4753" s="3"/>
      <c r="H4753" s="38"/>
      <c r="I4753" s="3"/>
      <c r="J4753" s="3"/>
      <c r="K4753" s="3"/>
      <c r="L4753" s="3"/>
      <c r="M4753" s="27"/>
      <c r="N4753" s="3"/>
      <c r="O4753" s="3"/>
      <c r="P4753" s="3"/>
      <c r="Q4753" s="3"/>
      <c r="R4753" s="3"/>
      <c r="S4753" s="3"/>
      <c r="T4753" s="3"/>
      <c r="U4753" s="3"/>
      <c r="V4753" s="3"/>
      <c r="W4753" s="8"/>
      <c r="X4753" s="3"/>
      <c r="Y4753" s="3"/>
      <c r="Z4753" s="15"/>
      <c r="AA4753" s="15"/>
    </row>
    <row r="4754" spans="1:27" ht="16.5" hidden="1">
      <c r="A4754" s="3">
        <f t="shared" si="105"/>
        <v>4751</v>
      </c>
      <c r="B4754" s="3" t="e">
        <f>VLOOKUP(D4754,DSKH!$A:$B,2,0)</f>
        <v>#N/A</v>
      </c>
      <c r="C4754" s="3"/>
      <c r="D4754" s="3"/>
      <c r="E4754" s="3"/>
      <c r="F4754" s="25"/>
      <c r="G4754" s="3"/>
      <c r="H4754" s="38"/>
      <c r="I4754" s="3"/>
      <c r="J4754" s="3"/>
      <c r="K4754" s="3"/>
      <c r="L4754" s="3"/>
      <c r="M4754" s="27"/>
      <c r="N4754" s="3"/>
      <c r="O4754" s="3"/>
      <c r="P4754" s="3"/>
      <c r="Q4754" s="3"/>
      <c r="R4754" s="3"/>
      <c r="S4754" s="3"/>
      <c r="T4754" s="3"/>
      <c r="U4754" s="3"/>
      <c r="V4754" s="3"/>
      <c r="W4754" s="8"/>
      <c r="X4754" s="3"/>
      <c r="Y4754" s="3"/>
      <c r="Z4754" s="15"/>
      <c r="AA4754" s="15"/>
    </row>
    <row r="4755" spans="1:27" ht="16.5" hidden="1">
      <c r="A4755" s="3">
        <f t="shared" si="105"/>
        <v>4752</v>
      </c>
      <c r="B4755" s="3" t="e">
        <f>VLOOKUP(D4755,DSKH!$A:$B,2,0)</f>
        <v>#N/A</v>
      </c>
      <c r="C4755" s="3"/>
      <c r="D4755" s="3"/>
      <c r="E4755" s="3"/>
      <c r="F4755" s="25"/>
      <c r="G4755" s="3"/>
      <c r="H4755" s="38"/>
      <c r="I4755" s="3"/>
      <c r="J4755" s="3"/>
      <c r="K4755" s="3"/>
      <c r="L4755" s="3"/>
      <c r="M4755" s="27"/>
      <c r="N4755" s="3"/>
      <c r="O4755" s="3"/>
      <c r="P4755" s="3"/>
      <c r="Q4755" s="3"/>
      <c r="R4755" s="3"/>
      <c r="S4755" s="3"/>
      <c r="T4755" s="3"/>
      <c r="U4755" s="3"/>
      <c r="V4755" s="3"/>
      <c r="W4755" s="8"/>
      <c r="X4755" s="3"/>
      <c r="Y4755" s="3"/>
      <c r="Z4755" s="15"/>
      <c r="AA4755" s="15"/>
    </row>
    <row r="4756" spans="1:27" ht="16.5" hidden="1">
      <c r="A4756" s="3">
        <f t="shared" si="105"/>
        <v>4753</v>
      </c>
      <c r="B4756" s="3" t="e">
        <f>VLOOKUP(D4756,DSKH!$A:$B,2,0)</f>
        <v>#N/A</v>
      </c>
      <c r="C4756" s="3"/>
      <c r="D4756" s="3"/>
      <c r="E4756" s="3"/>
      <c r="F4756" s="25"/>
      <c r="G4756" s="3"/>
      <c r="H4756" s="38"/>
      <c r="I4756" s="3"/>
      <c r="J4756" s="3"/>
      <c r="K4756" s="3"/>
      <c r="L4756" s="3"/>
      <c r="M4756" s="27"/>
      <c r="N4756" s="3"/>
      <c r="O4756" s="3"/>
      <c r="P4756" s="3"/>
      <c r="Q4756" s="3"/>
      <c r="R4756" s="3"/>
      <c r="S4756" s="3"/>
      <c r="T4756" s="3"/>
      <c r="U4756" s="3"/>
      <c r="V4756" s="3"/>
      <c r="W4756" s="8"/>
      <c r="X4756" s="3"/>
      <c r="Y4756" s="3"/>
      <c r="Z4756" s="15"/>
      <c r="AA4756" s="15"/>
    </row>
    <row r="4757" spans="1:27" ht="16.5" hidden="1">
      <c r="A4757" s="3">
        <f t="shared" si="105"/>
        <v>4754</v>
      </c>
      <c r="B4757" s="3" t="e">
        <f>VLOOKUP(D4757,DSKH!$A:$B,2,0)</f>
        <v>#N/A</v>
      </c>
      <c r="C4757" s="3"/>
      <c r="D4757" s="3"/>
      <c r="E4757" s="3"/>
      <c r="F4757" s="25"/>
      <c r="G4757" s="3"/>
      <c r="H4757" s="38"/>
      <c r="I4757" s="3"/>
      <c r="J4757" s="3"/>
      <c r="K4757" s="3"/>
      <c r="L4757" s="3"/>
      <c r="M4757" s="27"/>
      <c r="N4757" s="3"/>
      <c r="O4757" s="3"/>
      <c r="P4757" s="3"/>
      <c r="Q4757" s="3"/>
      <c r="R4757" s="3"/>
      <c r="S4757" s="3"/>
      <c r="T4757" s="3"/>
      <c r="U4757" s="3"/>
      <c r="V4757" s="3"/>
      <c r="W4757" s="8"/>
      <c r="X4757" s="3"/>
      <c r="Y4757" s="3"/>
      <c r="Z4757" s="15"/>
      <c r="AA4757" s="15"/>
    </row>
    <row r="4758" spans="1:27" ht="16.5" hidden="1">
      <c r="A4758" s="3">
        <f t="shared" si="105"/>
        <v>4755</v>
      </c>
      <c r="B4758" s="3" t="e">
        <f>VLOOKUP(D4758,DSKH!$A:$B,2,0)</f>
        <v>#N/A</v>
      </c>
      <c r="C4758" s="3"/>
      <c r="D4758" s="3"/>
      <c r="E4758" s="3"/>
      <c r="F4758" s="25"/>
      <c r="G4758" s="3"/>
      <c r="H4758" s="38"/>
      <c r="I4758" s="3"/>
      <c r="J4758" s="3"/>
      <c r="K4758" s="3"/>
      <c r="L4758" s="3"/>
      <c r="M4758" s="27"/>
      <c r="N4758" s="3"/>
      <c r="O4758" s="3"/>
      <c r="P4758" s="3"/>
      <c r="Q4758" s="3"/>
      <c r="R4758" s="3"/>
      <c r="S4758" s="3"/>
      <c r="T4758" s="3"/>
      <c r="U4758" s="3"/>
      <c r="V4758" s="3"/>
      <c r="W4758" s="8"/>
      <c r="X4758" s="3"/>
      <c r="Y4758" s="3"/>
      <c r="Z4758" s="15"/>
      <c r="AA4758" s="15"/>
    </row>
    <row r="4759" spans="1:27" ht="16.5" hidden="1">
      <c r="A4759" s="3">
        <f t="shared" si="105"/>
        <v>4756</v>
      </c>
      <c r="B4759" s="3" t="e">
        <f>VLOOKUP(D4759,DSKH!$A:$B,2,0)</f>
        <v>#N/A</v>
      </c>
      <c r="C4759" s="3"/>
      <c r="D4759" s="3"/>
      <c r="E4759" s="3"/>
      <c r="F4759" s="25"/>
      <c r="G4759" s="3"/>
      <c r="H4759" s="38"/>
      <c r="I4759" s="3"/>
      <c r="J4759" s="3"/>
      <c r="K4759" s="3"/>
      <c r="L4759" s="3"/>
      <c r="M4759" s="27"/>
      <c r="N4759" s="3"/>
      <c r="O4759" s="3"/>
      <c r="P4759" s="3"/>
      <c r="Q4759" s="3"/>
      <c r="R4759" s="3"/>
      <c r="S4759" s="3"/>
      <c r="T4759" s="3"/>
      <c r="U4759" s="3"/>
      <c r="V4759" s="3"/>
      <c r="W4759" s="8"/>
      <c r="X4759" s="3"/>
      <c r="Y4759" s="3"/>
      <c r="Z4759" s="15"/>
      <c r="AA4759" s="15"/>
    </row>
    <row r="4760" spans="1:27" ht="16.5" hidden="1">
      <c r="A4760" s="3">
        <f t="shared" si="105"/>
        <v>4757</v>
      </c>
      <c r="B4760" s="3" t="e">
        <f>VLOOKUP(D4760,DSKH!$A:$B,2,0)</f>
        <v>#N/A</v>
      </c>
      <c r="C4760" s="3"/>
      <c r="D4760" s="3"/>
      <c r="E4760" s="3"/>
      <c r="F4760" s="25"/>
      <c r="G4760" s="3"/>
      <c r="H4760" s="38"/>
      <c r="I4760" s="3"/>
      <c r="J4760" s="3"/>
      <c r="K4760" s="3"/>
      <c r="L4760" s="3"/>
      <c r="M4760" s="27"/>
      <c r="N4760" s="3"/>
      <c r="O4760" s="3"/>
      <c r="P4760" s="3"/>
      <c r="Q4760" s="3"/>
      <c r="R4760" s="3"/>
      <c r="S4760" s="3"/>
      <c r="T4760" s="3"/>
      <c r="U4760" s="3"/>
      <c r="V4760" s="3"/>
      <c r="W4760" s="8"/>
      <c r="X4760" s="3"/>
      <c r="Y4760" s="3"/>
      <c r="Z4760" s="15"/>
      <c r="AA4760" s="15"/>
    </row>
    <row r="4761" spans="1:27" ht="16.5" hidden="1">
      <c r="A4761" s="3">
        <f t="shared" si="105"/>
        <v>4758</v>
      </c>
      <c r="B4761" s="3" t="e">
        <f>VLOOKUP(D4761,DSKH!$A:$B,2,0)</f>
        <v>#N/A</v>
      </c>
      <c r="C4761" s="3"/>
      <c r="D4761" s="3"/>
      <c r="E4761" s="3"/>
      <c r="F4761" s="25"/>
      <c r="G4761" s="3"/>
      <c r="H4761" s="38"/>
      <c r="I4761" s="3"/>
      <c r="J4761" s="3"/>
      <c r="K4761" s="3"/>
      <c r="L4761" s="3"/>
      <c r="M4761" s="27"/>
      <c r="N4761" s="3"/>
      <c r="O4761" s="3"/>
      <c r="P4761" s="3"/>
      <c r="Q4761" s="3"/>
      <c r="R4761" s="3"/>
      <c r="S4761" s="3"/>
      <c r="T4761" s="3"/>
      <c r="U4761" s="3"/>
      <c r="V4761" s="3"/>
      <c r="W4761" s="8"/>
      <c r="X4761" s="3"/>
      <c r="Y4761" s="3"/>
      <c r="Z4761" s="15"/>
      <c r="AA4761" s="15"/>
    </row>
    <row r="4762" spans="1:27" ht="16.5" hidden="1">
      <c r="A4762" s="3">
        <f t="shared" si="105"/>
        <v>4759</v>
      </c>
      <c r="B4762" s="3" t="e">
        <f>VLOOKUP(D4762,DSKH!$A:$B,2,0)</f>
        <v>#N/A</v>
      </c>
      <c r="C4762" s="3"/>
      <c r="D4762" s="3"/>
      <c r="E4762" s="3"/>
      <c r="F4762" s="25"/>
      <c r="G4762" s="3"/>
      <c r="H4762" s="38"/>
      <c r="I4762" s="3"/>
      <c r="J4762" s="3"/>
      <c r="K4762" s="3"/>
      <c r="L4762" s="3"/>
      <c r="M4762" s="27"/>
      <c r="N4762" s="3"/>
      <c r="O4762" s="3"/>
      <c r="P4762" s="3"/>
      <c r="Q4762" s="3"/>
      <c r="R4762" s="3"/>
      <c r="S4762" s="3"/>
      <c r="T4762" s="3"/>
      <c r="U4762" s="3"/>
      <c r="V4762" s="3"/>
      <c r="W4762" s="8"/>
      <c r="X4762" s="3"/>
      <c r="Y4762" s="3"/>
      <c r="Z4762" s="15"/>
      <c r="AA4762" s="15"/>
    </row>
    <row r="4763" spans="1:27" ht="16.5" hidden="1">
      <c r="A4763" s="3">
        <f t="shared" si="105"/>
        <v>4760</v>
      </c>
      <c r="B4763" s="3" t="e">
        <f>VLOOKUP(D4763,DSKH!$A:$B,2,0)</f>
        <v>#N/A</v>
      </c>
      <c r="C4763" s="3"/>
      <c r="D4763" s="3"/>
      <c r="E4763" s="3"/>
      <c r="F4763" s="25"/>
      <c r="G4763" s="3"/>
      <c r="H4763" s="38"/>
      <c r="I4763" s="3"/>
      <c r="J4763" s="3"/>
      <c r="K4763" s="3"/>
      <c r="L4763" s="3"/>
      <c r="M4763" s="27"/>
      <c r="N4763" s="3"/>
      <c r="O4763" s="3"/>
      <c r="P4763" s="3"/>
      <c r="Q4763" s="3"/>
      <c r="R4763" s="3"/>
      <c r="S4763" s="3"/>
      <c r="T4763" s="3"/>
      <c r="U4763" s="3"/>
      <c r="V4763" s="3"/>
      <c r="W4763" s="8"/>
      <c r="X4763" s="3"/>
      <c r="Y4763" s="3"/>
      <c r="Z4763" s="15"/>
      <c r="AA4763" s="15"/>
    </row>
    <row r="4764" spans="1:27" ht="16.5" hidden="1">
      <c r="A4764" s="3">
        <f t="shared" si="105"/>
        <v>4761</v>
      </c>
      <c r="B4764" s="3" t="e">
        <f>VLOOKUP(D4764,DSKH!$A:$B,2,0)</f>
        <v>#N/A</v>
      </c>
      <c r="C4764" s="3"/>
      <c r="D4764" s="3"/>
      <c r="E4764" s="3"/>
      <c r="F4764" s="25"/>
      <c r="G4764" s="3"/>
      <c r="H4764" s="38"/>
      <c r="I4764" s="3"/>
      <c r="J4764" s="3"/>
      <c r="K4764" s="3"/>
      <c r="L4764" s="3"/>
      <c r="M4764" s="27"/>
      <c r="N4764" s="3"/>
      <c r="O4764" s="3"/>
      <c r="P4764" s="3"/>
      <c r="Q4764" s="3"/>
      <c r="R4764" s="3"/>
      <c r="S4764" s="3"/>
      <c r="T4764" s="3"/>
      <c r="U4764" s="3"/>
      <c r="V4764" s="3"/>
      <c r="W4764" s="8"/>
      <c r="X4764" s="3"/>
      <c r="Y4764" s="3"/>
      <c r="Z4764" s="15"/>
      <c r="AA4764" s="15"/>
    </row>
    <row r="4765" spans="1:27" ht="16.5" hidden="1">
      <c r="A4765" s="3">
        <f t="shared" si="105"/>
        <v>4762</v>
      </c>
      <c r="B4765" s="3" t="e">
        <f>VLOOKUP(D4765,DSKH!$A:$B,2,0)</f>
        <v>#N/A</v>
      </c>
      <c r="C4765" s="3"/>
      <c r="D4765" s="3"/>
      <c r="E4765" s="3"/>
      <c r="F4765" s="25"/>
      <c r="G4765" s="3"/>
      <c r="H4765" s="38"/>
      <c r="I4765" s="3"/>
      <c r="J4765" s="3"/>
      <c r="K4765" s="3"/>
      <c r="L4765" s="3"/>
      <c r="M4765" s="27"/>
      <c r="N4765" s="3"/>
      <c r="O4765" s="3"/>
      <c r="P4765" s="3"/>
      <c r="Q4765" s="3"/>
      <c r="R4765" s="3"/>
      <c r="S4765" s="3"/>
      <c r="T4765" s="3"/>
      <c r="U4765" s="3"/>
      <c r="V4765" s="3"/>
      <c r="W4765" s="8"/>
      <c r="X4765" s="3"/>
      <c r="Y4765" s="3"/>
      <c r="Z4765" s="15"/>
      <c r="AA4765" s="15"/>
    </row>
    <row r="4766" spans="1:27" ht="16.5" hidden="1">
      <c r="A4766" s="3">
        <f t="shared" si="105"/>
        <v>4763</v>
      </c>
      <c r="B4766" s="3" t="e">
        <f>VLOOKUP(D4766,DSKH!$A:$B,2,0)</f>
        <v>#N/A</v>
      </c>
      <c r="C4766" s="3"/>
      <c r="D4766" s="3"/>
      <c r="E4766" s="3"/>
      <c r="F4766" s="25"/>
      <c r="G4766" s="3"/>
      <c r="H4766" s="38"/>
      <c r="I4766" s="3"/>
      <c r="J4766" s="3"/>
      <c r="K4766" s="3"/>
      <c r="L4766" s="3"/>
      <c r="M4766" s="27"/>
      <c r="N4766" s="3"/>
      <c r="O4766" s="3"/>
      <c r="P4766" s="3"/>
      <c r="Q4766" s="3"/>
      <c r="R4766" s="3"/>
      <c r="S4766" s="3"/>
      <c r="T4766" s="3"/>
      <c r="U4766" s="3"/>
      <c r="V4766" s="3"/>
      <c r="W4766" s="8"/>
      <c r="X4766" s="3"/>
      <c r="Y4766" s="3"/>
      <c r="Z4766" s="15"/>
      <c r="AA4766" s="15"/>
    </row>
    <row r="4767" spans="1:27" ht="16.5" hidden="1">
      <c r="A4767" s="3">
        <f t="shared" si="105"/>
        <v>4764</v>
      </c>
      <c r="B4767" s="3" t="e">
        <f>VLOOKUP(D4767,DSKH!$A:$B,2,0)</f>
        <v>#N/A</v>
      </c>
      <c r="C4767" s="3"/>
      <c r="D4767" s="3"/>
      <c r="E4767" s="3"/>
      <c r="F4767" s="25"/>
      <c r="G4767" s="3"/>
      <c r="H4767" s="38"/>
      <c r="I4767" s="3"/>
      <c r="J4767" s="3"/>
      <c r="K4767" s="3"/>
      <c r="L4767" s="3"/>
      <c r="M4767" s="27"/>
      <c r="N4767" s="3"/>
      <c r="O4767" s="3"/>
      <c r="P4767" s="3"/>
      <c r="Q4767" s="3"/>
      <c r="R4767" s="3"/>
      <c r="S4767" s="3"/>
      <c r="T4767" s="3"/>
      <c r="U4767" s="3"/>
      <c r="V4767" s="3"/>
      <c r="W4767" s="8"/>
      <c r="X4767" s="3"/>
      <c r="Y4767" s="3"/>
      <c r="Z4767" s="15"/>
      <c r="AA4767" s="15"/>
    </row>
    <row r="4768" spans="1:27" ht="16.5" hidden="1">
      <c r="A4768" s="3">
        <f t="shared" si="105"/>
        <v>4765</v>
      </c>
      <c r="B4768" s="3" t="e">
        <f>VLOOKUP(D4768,DSKH!$A:$B,2,0)</f>
        <v>#N/A</v>
      </c>
      <c r="C4768" s="3"/>
      <c r="D4768" s="3"/>
      <c r="E4768" s="3"/>
      <c r="F4768" s="25"/>
      <c r="G4768" s="3"/>
      <c r="H4768" s="38"/>
      <c r="I4768" s="3"/>
      <c r="J4768" s="3"/>
      <c r="K4768" s="3"/>
      <c r="L4768" s="3"/>
      <c r="M4768" s="27"/>
      <c r="N4768" s="3"/>
      <c r="O4768" s="3"/>
      <c r="P4768" s="3"/>
      <c r="Q4768" s="3"/>
      <c r="R4768" s="3"/>
      <c r="S4768" s="3"/>
      <c r="T4768" s="3"/>
      <c r="U4768" s="3"/>
      <c r="V4768" s="3"/>
      <c r="W4768" s="8"/>
      <c r="X4768" s="3"/>
      <c r="Y4768" s="3"/>
      <c r="Z4768" s="15"/>
      <c r="AA4768" s="15"/>
    </row>
    <row r="4769" spans="1:27" ht="16.5" hidden="1">
      <c r="A4769" s="3">
        <f t="shared" si="105"/>
        <v>4766</v>
      </c>
      <c r="B4769" s="3" t="e">
        <f>VLOOKUP(D4769,DSKH!$A:$B,2,0)</f>
        <v>#N/A</v>
      </c>
      <c r="C4769" s="3"/>
      <c r="D4769" s="3"/>
      <c r="E4769" s="3"/>
      <c r="F4769" s="25"/>
      <c r="G4769" s="3"/>
      <c r="H4769" s="38"/>
      <c r="I4769" s="3"/>
      <c r="J4769" s="3"/>
      <c r="K4769" s="3"/>
      <c r="L4769" s="3"/>
      <c r="M4769" s="27"/>
      <c r="N4769" s="3"/>
      <c r="O4769" s="3"/>
      <c r="P4769" s="3"/>
      <c r="Q4769" s="3"/>
      <c r="R4769" s="3"/>
      <c r="S4769" s="3"/>
      <c r="T4769" s="3"/>
      <c r="U4769" s="3"/>
      <c r="V4769" s="3"/>
      <c r="W4769" s="8"/>
      <c r="X4769" s="3"/>
      <c r="Y4769" s="3"/>
      <c r="Z4769" s="15"/>
      <c r="AA4769" s="15"/>
    </row>
    <row r="4770" spans="1:27" ht="16.5" hidden="1">
      <c r="A4770" s="3">
        <f t="shared" si="105"/>
        <v>4767</v>
      </c>
      <c r="B4770" s="3" t="e">
        <f>VLOOKUP(D4770,DSKH!$A:$B,2,0)</f>
        <v>#N/A</v>
      </c>
      <c r="C4770" s="3"/>
      <c r="D4770" s="3"/>
      <c r="E4770" s="3"/>
      <c r="F4770" s="25"/>
      <c r="G4770" s="3"/>
      <c r="H4770" s="38"/>
      <c r="I4770" s="3"/>
      <c r="J4770" s="3"/>
      <c r="K4770" s="3"/>
      <c r="L4770" s="3"/>
      <c r="M4770" s="27"/>
      <c r="N4770" s="3"/>
      <c r="O4770" s="3"/>
      <c r="P4770" s="3"/>
      <c r="Q4770" s="3"/>
      <c r="R4770" s="3"/>
      <c r="S4770" s="3"/>
      <c r="T4770" s="3"/>
      <c r="U4770" s="3"/>
      <c r="V4770" s="3"/>
      <c r="W4770" s="8"/>
      <c r="X4770" s="3"/>
      <c r="Y4770" s="3"/>
      <c r="Z4770" s="15"/>
      <c r="AA4770" s="15"/>
    </row>
    <row r="4771" spans="1:27" ht="16.5" hidden="1">
      <c r="A4771" s="3">
        <f t="shared" si="105"/>
        <v>4768</v>
      </c>
      <c r="B4771" s="3" t="e">
        <f>VLOOKUP(D4771,DSKH!$A:$B,2,0)</f>
        <v>#N/A</v>
      </c>
      <c r="C4771" s="3"/>
      <c r="D4771" s="3"/>
      <c r="E4771" s="3"/>
      <c r="F4771" s="25"/>
      <c r="G4771" s="3"/>
      <c r="H4771" s="38"/>
      <c r="I4771" s="3"/>
      <c r="J4771" s="3"/>
      <c r="K4771" s="3"/>
      <c r="L4771" s="3"/>
      <c r="M4771" s="27"/>
      <c r="N4771" s="3"/>
      <c r="O4771" s="3"/>
      <c r="P4771" s="3"/>
      <c r="Q4771" s="3"/>
      <c r="R4771" s="3"/>
      <c r="S4771" s="3"/>
      <c r="T4771" s="3"/>
      <c r="U4771" s="3"/>
      <c r="V4771" s="3"/>
      <c r="W4771" s="8"/>
      <c r="X4771" s="3"/>
      <c r="Y4771" s="3"/>
      <c r="Z4771" s="15"/>
      <c r="AA4771" s="15"/>
    </row>
    <row r="4772" spans="1:27" ht="16.5" hidden="1">
      <c r="A4772" s="3">
        <f t="shared" si="105"/>
        <v>4769</v>
      </c>
      <c r="B4772" s="3" t="e">
        <f>VLOOKUP(D4772,DSKH!$A:$B,2,0)</f>
        <v>#N/A</v>
      </c>
      <c r="C4772" s="3"/>
      <c r="D4772" s="3"/>
      <c r="E4772" s="3"/>
      <c r="F4772" s="25"/>
      <c r="G4772" s="3"/>
      <c r="H4772" s="38"/>
      <c r="I4772" s="3"/>
      <c r="J4772" s="3"/>
      <c r="K4772" s="3"/>
      <c r="L4772" s="3"/>
      <c r="M4772" s="27"/>
      <c r="N4772" s="3"/>
      <c r="O4772" s="3"/>
      <c r="P4772" s="3"/>
      <c r="Q4772" s="3"/>
      <c r="R4772" s="3"/>
      <c r="S4772" s="3"/>
      <c r="T4772" s="3"/>
      <c r="U4772" s="3"/>
      <c r="V4772" s="3"/>
      <c r="W4772" s="8"/>
      <c r="X4772" s="3"/>
      <c r="Y4772" s="3"/>
      <c r="Z4772" s="15"/>
      <c r="AA4772" s="15"/>
    </row>
    <row r="4773" spans="1:27" ht="16.5" hidden="1">
      <c r="A4773" s="3">
        <f t="shared" si="105"/>
        <v>4770</v>
      </c>
      <c r="B4773" s="3" t="e">
        <f>VLOOKUP(D4773,DSKH!$A:$B,2,0)</f>
        <v>#N/A</v>
      </c>
      <c r="C4773" s="3"/>
      <c r="D4773" s="3"/>
      <c r="E4773" s="3"/>
      <c r="F4773" s="25"/>
      <c r="G4773" s="3"/>
      <c r="H4773" s="38"/>
      <c r="I4773" s="3"/>
      <c r="J4773" s="3"/>
      <c r="K4773" s="3"/>
      <c r="L4773" s="3"/>
      <c r="M4773" s="27"/>
      <c r="N4773" s="3"/>
      <c r="O4773" s="3"/>
      <c r="P4773" s="3"/>
      <c r="Q4773" s="3"/>
      <c r="R4773" s="3"/>
      <c r="S4773" s="3"/>
      <c r="T4773" s="3"/>
      <c r="U4773" s="3"/>
      <c r="V4773" s="3"/>
      <c r="W4773" s="8"/>
      <c r="X4773" s="3"/>
      <c r="Y4773" s="3"/>
      <c r="Z4773" s="15"/>
      <c r="AA4773" s="15"/>
    </row>
    <row r="4774" spans="1:27" ht="16.5" hidden="1">
      <c r="A4774" s="3">
        <f t="shared" si="105"/>
        <v>4771</v>
      </c>
      <c r="B4774" s="3" t="e">
        <f>VLOOKUP(D4774,DSKH!$A:$B,2,0)</f>
        <v>#N/A</v>
      </c>
      <c r="C4774" s="3"/>
      <c r="D4774" s="3"/>
      <c r="E4774" s="3"/>
      <c r="F4774" s="25"/>
      <c r="G4774" s="3"/>
      <c r="H4774" s="38"/>
      <c r="I4774" s="3"/>
      <c r="J4774" s="3"/>
      <c r="K4774" s="3"/>
      <c r="L4774" s="3"/>
      <c r="M4774" s="27"/>
      <c r="N4774" s="3"/>
      <c r="O4774" s="3"/>
      <c r="P4774" s="3"/>
      <c r="Q4774" s="3"/>
      <c r="R4774" s="3"/>
      <c r="S4774" s="3"/>
      <c r="T4774" s="3"/>
      <c r="U4774" s="3"/>
      <c r="V4774" s="3"/>
      <c r="W4774" s="8"/>
      <c r="X4774" s="3"/>
      <c r="Y4774" s="3"/>
      <c r="Z4774" s="15"/>
      <c r="AA4774" s="15"/>
    </row>
    <row r="4775" spans="1:27" ht="16.5" hidden="1">
      <c r="A4775" s="3">
        <f t="shared" si="105"/>
        <v>4772</v>
      </c>
      <c r="B4775" s="3" t="e">
        <f>VLOOKUP(D4775,DSKH!$A:$B,2,0)</f>
        <v>#N/A</v>
      </c>
      <c r="C4775" s="3"/>
      <c r="D4775" s="3"/>
      <c r="E4775" s="3"/>
      <c r="F4775" s="25"/>
      <c r="G4775" s="3"/>
      <c r="H4775" s="38"/>
      <c r="I4775" s="3"/>
      <c r="J4775" s="3"/>
      <c r="K4775" s="3"/>
      <c r="L4775" s="3"/>
      <c r="M4775" s="27"/>
      <c r="N4775" s="3"/>
      <c r="O4775" s="3"/>
      <c r="P4775" s="3"/>
      <c r="Q4775" s="3"/>
      <c r="R4775" s="3"/>
      <c r="S4775" s="3"/>
      <c r="T4775" s="3"/>
      <c r="U4775" s="3"/>
      <c r="V4775" s="3"/>
      <c r="W4775" s="8"/>
      <c r="X4775" s="3"/>
      <c r="Y4775" s="3"/>
      <c r="Z4775" s="15"/>
      <c r="AA4775" s="15"/>
    </row>
    <row r="4776" spans="1:27" ht="16.5" hidden="1">
      <c r="A4776" s="3">
        <f t="shared" si="105"/>
        <v>4773</v>
      </c>
      <c r="B4776" s="3" t="e">
        <f>VLOOKUP(D4776,DSKH!$A:$B,2,0)</f>
        <v>#N/A</v>
      </c>
      <c r="C4776" s="3"/>
      <c r="D4776" s="3"/>
      <c r="E4776" s="3"/>
      <c r="F4776" s="25"/>
      <c r="G4776" s="3"/>
      <c r="H4776" s="38"/>
      <c r="I4776" s="3"/>
      <c r="J4776" s="3"/>
      <c r="K4776" s="3"/>
      <c r="L4776" s="3"/>
      <c r="M4776" s="27"/>
      <c r="N4776" s="3"/>
      <c r="O4776" s="3"/>
      <c r="P4776" s="3"/>
      <c r="Q4776" s="3"/>
      <c r="R4776" s="3"/>
      <c r="S4776" s="3"/>
      <c r="T4776" s="3"/>
      <c r="U4776" s="3"/>
      <c r="V4776" s="3"/>
      <c r="W4776" s="8"/>
      <c r="X4776" s="3"/>
      <c r="Y4776" s="3"/>
      <c r="Z4776" s="15"/>
      <c r="AA4776" s="15"/>
    </row>
    <row r="4777" spans="1:27" ht="16.5" hidden="1">
      <c r="A4777" s="3">
        <f t="shared" si="105"/>
        <v>4774</v>
      </c>
      <c r="B4777" s="3" t="e">
        <f>VLOOKUP(D4777,DSKH!$A:$B,2,0)</f>
        <v>#N/A</v>
      </c>
      <c r="C4777" s="3"/>
      <c r="D4777" s="3"/>
      <c r="E4777" s="3"/>
      <c r="F4777" s="25"/>
      <c r="G4777" s="3"/>
      <c r="H4777" s="38"/>
      <c r="I4777" s="3"/>
      <c r="J4777" s="3"/>
      <c r="K4777" s="3"/>
      <c r="L4777" s="3"/>
      <c r="M4777" s="27"/>
      <c r="N4777" s="3"/>
      <c r="O4777" s="3"/>
      <c r="P4777" s="3"/>
      <c r="Q4777" s="3"/>
      <c r="R4777" s="3"/>
      <c r="S4777" s="3"/>
      <c r="T4777" s="3"/>
      <c r="U4777" s="3"/>
      <c r="V4777" s="3"/>
      <c r="W4777" s="8"/>
      <c r="X4777" s="3"/>
      <c r="Y4777" s="3"/>
      <c r="Z4777" s="15"/>
      <c r="AA4777" s="15"/>
    </row>
    <row r="4778" spans="1:27" ht="16.5" hidden="1">
      <c r="A4778" s="3">
        <f t="shared" si="105"/>
        <v>4775</v>
      </c>
      <c r="B4778" s="3" t="e">
        <f>VLOOKUP(D4778,DSKH!$A:$B,2,0)</f>
        <v>#N/A</v>
      </c>
      <c r="C4778" s="3"/>
      <c r="D4778" s="3"/>
      <c r="E4778" s="3"/>
      <c r="F4778" s="25"/>
      <c r="G4778" s="3"/>
      <c r="H4778" s="38"/>
      <c r="I4778" s="3"/>
      <c r="J4778" s="3"/>
      <c r="K4778" s="3"/>
      <c r="L4778" s="3"/>
      <c r="M4778" s="27"/>
      <c r="N4778" s="3"/>
      <c r="O4778" s="3"/>
      <c r="P4778" s="3"/>
      <c r="Q4778" s="3"/>
      <c r="R4778" s="3"/>
      <c r="S4778" s="3"/>
      <c r="T4778" s="3"/>
      <c r="U4778" s="3"/>
      <c r="V4778" s="3"/>
      <c r="W4778" s="8"/>
      <c r="X4778" s="3"/>
      <c r="Y4778" s="3"/>
      <c r="Z4778" s="15"/>
      <c r="AA4778" s="15"/>
    </row>
    <row r="4779" spans="1:27" ht="16.5" hidden="1">
      <c r="A4779" s="3">
        <f t="shared" si="105"/>
        <v>4776</v>
      </c>
      <c r="B4779" s="3" t="e">
        <f>VLOOKUP(D4779,DSKH!$A:$B,2,0)</f>
        <v>#N/A</v>
      </c>
      <c r="C4779" s="3"/>
      <c r="D4779" s="3"/>
      <c r="E4779" s="3"/>
      <c r="F4779" s="25"/>
      <c r="G4779" s="3"/>
      <c r="H4779" s="38"/>
      <c r="I4779" s="3"/>
      <c r="J4779" s="3"/>
      <c r="K4779" s="3"/>
      <c r="L4779" s="3"/>
      <c r="M4779" s="27"/>
      <c r="N4779" s="3"/>
      <c r="O4779" s="3"/>
      <c r="P4779" s="3"/>
      <c r="Q4779" s="3"/>
      <c r="R4779" s="3"/>
      <c r="S4779" s="3"/>
      <c r="T4779" s="3"/>
      <c r="U4779" s="3"/>
      <c r="V4779" s="3"/>
      <c r="W4779" s="8"/>
      <c r="X4779" s="3"/>
      <c r="Y4779" s="3"/>
      <c r="Z4779" s="15"/>
      <c r="AA4779" s="15"/>
    </row>
    <row r="4780" spans="1:27" ht="16.5" hidden="1">
      <c r="A4780" s="3">
        <f t="shared" si="105"/>
        <v>4777</v>
      </c>
      <c r="B4780" s="3" t="e">
        <f>VLOOKUP(D4780,DSKH!$A:$B,2,0)</f>
        <v>#N/A</v>
      </c>
      <c r="C4780" s="3"/>
      <c r="D4780" s="3"/>
      <c r="E4780" s="3"/>
      <c r="F4780" s="25"/>
      <c r="G4780" s="3"/>
      <c r="H4780" s="38"/>
      <c r="I4780" s="3"/>
      <c r="J4780" s="3"/>
      <c r="K4780" s="3"/>
      <c r="L4780" s="3"/>
      <c r="M4780" s="27"/>
      <c r="N4780" s="3"/>
      <c r="O4780" s="3"/>
      <c r="P4780" s="3"/>
      <c r="Q4780" s="3"/>
      <c r="R4780" s="3"/>
      <c r="S4780" s="3"/>
      <c r="T4780" s="3"/>
      <c r="U4780" s="3"/>
      <c r="V4780" s="3"/>
      <c r="W4780" s="8"/>
      <c r="X4780" s="3"/>
      <c r="Y4780" s="3"/>
      <c r="Z4780" s="15"/>
      <c r="AA4780" s="15"/>
    </row>
    <row r="4781" spans="1:27" ht="16.5" hidden="1">
      <c r="A4781" s="3">
        <f t="shared" si="105"/>
        <v>4778</v>
      </c>
      <c r="B4781" s="3" t="e">
        <f>VLOOKUP(D4781,DSKH!$A:$B,2,0)</f>
        <v>#N/A</v>
      </c>
      <c r="C4781" s="3"/>
      <c r="D4781" s="3"/>
      <c r="E4781" s="3"/>
      <c r="F4781" s="25"/>
      <c r="G4781" s="3"/>
      <c r="H4781" s="38"/>
      <c r="I4781" s="3"/>
      <c r="J4781" s="3"/>
      <c r="K4781" s="3"/>
      <c r="L4781" s="3"/>
      <c r="M4781" s="27"/>
      <c r="N4781" s="3"/>
      <c r="O4781" s="3"/>
      <c r="P4781" s="3"/>
      <c r="Q4781" s="3"/>
      <c r="R4781" s="3"/>
      <c r="S4781" s="3"/>
      <c r="T4781" s="3"/>
      <c r="U4781" s="3"/>
      <c r="V4781" s="3"/>
      <c r="W4781" s="8"/>
      <c r="X4781" s="3"/>
      <c r="Y4781" s="3"/>
      <c r="Z4781" s="15"/>
      <c r="AA4781" s="15"/>
    </row>
    <row r="4782" spans="1:27" ht="16.5" hidden="1">
      <c r="A4782" s="3">
        <f t="shared" si="105"/>
        <v>4779</v>
      </c>
      <c r="B4782" s="3" t="e">
        <f>VLOOKUP(D4782,DSKH!$A:$B,2,0)</f>
        <v>#N/A</v>
      </c>
      <c r="C4782" s="3"/>
      <c r="D4782" s="3"/>
      <c r="E4782" s="3"/>
      <c r="F4782" s="25"/>
      <c r="G4782" s="3"/>
      <c r="H4782" s="38"/>
      <c r="I4782" s="3"/>
      <c r="J4782" s="3"/>
      <c r="K4782" s="3"/>
      <c r="L4782" s="3"/>
      <c r="M4782" s="27"/>
      <c r="N4782" s="3"/>
      <c r="O4782" s="3"/>
      <c r="P4782" s="3"/>
      <c r="Q4782" s="3"/>
      <c r="R4782" s="3"/>
      <c r="S4782" s="3"/>
      <c r="T4782" s="3"/>
      <c r="U4782" s="3"/>
      <c r="V4782" s="3"/>
      <c r="W4782" s="8"/>
      <c r="X4782" s="3"/>
      <c r="Y4782" s="3"/>
      <c r="Z4782" s="15"/>
      <c r="AA4782" s="15"/>
    </row>
    <row r="4783" spans="1:27" ht="16.5" hidden="1">
      <c r="A4783" s="3">
        <f t="shared" si="105"/>
        <v>4780</v>
      </c>
      <c r="B4783" s="3" t="e">
        <f>VLOOKUP(D4783,DSKH!$A:$B,2,0)</f>
        <v>#N/A</v>
      </c>
      <c r="C4783" s="3"/>
      <c r="D4783" s="3"/>
      <c r="E4783" s="3"/>
      <c r="F4783" s="25"/>
      <c r="G4783" s="3"/>
      <c r="H4783" s="38"/>
      <c r="I4783" s="3"/>
      <c r="J4783" s="3"/>
      <c r="K4783" s="3"/>
      <c r="L4783" s="3"/>
      <c r="M4783" s="27"/>
      <c r="N4783" s="3"/>
      <c r="O4783" s="3"/>
      <c r="P4783" s="3"/>
      <c r="Q4783" s="3"/>
      <c r="R4783" s="3"/>
      <c r="S4783" s="3"/>
      <c r="T4783" s="3"/>
      <c r="U4783" s="3"/>
      <c r="V4783" s="3"/>
      <c r="W4783" s="8"/>
      <c r="X4783" s="3"/>
      <c r="Y4783" s="3"/>
      <c r="Z4783" s="15"/>
      <c r="AA4783" s="15"/>
    </row>
    <row r="4784" spans="1:27" ht="16.5" hidden="1">
      <c r="A4784" s="3">
        <f t="shared" si="105"/>
        <v>4781</v>
      </c>
      <c r="B4784" s="3" t="e">
        <f>VLOOKUP(D4784,DSKH!$A:$B,2,0)</f>
        <v>#N/A</v>
      </c>
      <c r="C4784" s="3"/>
      <c r="D4784" s="3"/>
      <c r="E4784" s="3"/>
      <c r="F4784" s="25"/>
      <c r="G4784" s="3"/>
      <c r="H4784" s="38"/>
      <c r="I4784" s="3"/>
      <c r="J4784" s="3"/>
      <c r="K4784" s="3"/>
      <c r="L4784" s="3"/>
      <c r="M4784" s="27"/>
      <c r="N4784" s="3"/>
      <c r="O4784" s="3"/>
      <c r="P4784" s="3"/>
      <c r="Q4784" s="3"/>
      <c r="R4784" s="3"/>
      <c r="S4784" s="3"/>
      <c r="T4784" s="3"/>
      <c r="U4784" s="3"/>
      <c r="V4784" s="3"/>
      <c r="W4784" s="8"/>
      <c r="X4784" s="3"/>
      <c r="Y4784" s="3"/>
      <c r="Z4784" s="15"/>
      <c r="AA4784" s="15"/>
    </row>
    <row r="4785" spans="1:27" ht="16.5" hidden="1">
      <c r="A4785" s="3">
        <f t="shared" si="105"/>
        <v>4782</v>
      </c>
      <c r="B4785" s="3" t="e">
        <f>VLOOKUP(D4785,DSKH!$A:$B,2,0)</f>
        <v>#N/A</v>
      </c>
      <c r="C4785" s="3"/>
      <c r="D4785" s="3"/>
      <c r="E4785" s="3"/>
      <c r="F4785" s="25"/>
      <c r="G4785" s="3"/>
      <c r="H4785" s="38"/>
      <c r="I4785" s="3"/>
      <c r="J4785" s="3"/>
      <c r="K4785" s="3"/>
      <c r="L4785" s="3"/>
      <c r="M4785" s="27"/>
      <c r="N4785" s="3"/>
      <c r="O4785" s="3"/>
      <c r="P4785" s="3"/>
      <c r="Q4785" s="3"/>
      <c r="R4785" s="3"/>
      <c r="S4785" s="3"/>
      <c r="T4785" s="3"/>
      <c r="U4785" s="3"/>
      <c r="V4785" s="3"/>
      <c r="W4785" s="8"/>
      <c r="X4785" s="3"/>
      <c r="Y4785" s="3"/>
      <c r="Z4785" s="15"/>
      <c r="AA4785" s="15"/>
    </row>
    <row r="4786" spans="1:27" ht="16.5" hidden="1">
      <c r="A4786" s="3">
        <f t="shared" si="105"/>
        <v>4783</v>
      </c>
      <c r="B4786" s="3" t="e">
        <f>VLOOKUP(D4786,DSKH!$A:$B,2,0)</f>
        <v>#N/A</v>
      </c>
      <c r="C4786" s="3"/>
      <c r="D4786" s="3"/>
      <c r="E4786" s="3"/>
      <c r="F4786" s="25"/>
      <c r="G4786" s="3"/>
      <c r="H4786" s="38"/>
      <c r="I4786" s="3"/>
      <c r="J4786" s="3"/>
      <c r="K4786" s="3"/>
      <c r="L4786" s="3"/>
      <c r="M4786" s="27"/>
      <c r="N4786" s="3"/>
      <c r="O4786" s="3"/>
      <c r="P4786" s="3"/>
      <c r="Q4786" s="3"/>
      <c r="R4786" s="3"/>
      <c r="S4786" s="3"/>
      <c r="T4786" s="3"/>
      <c r="U4786" s="3"/>
      <c r="V4786" s="3"/>
      <c r="W4786" s="8"/>
      <c r="X4786" s="3"/>
      <c r="Y4786" s="3"/>
      <c r="Z4786" s="15"/>
      <c r="AA4786" s="15"/>
    </row>
    <row r="4787" spans="1:27" ht="16.5" hidden="1">
      <c r="A4787" s="3">
        <f t="shared" si="105"/>
        <v>4784</v>
      </c>
      <c r="B4787" s="3" t="e">
        <f>VLOOKUP(D4787,DSKH!$A:$B,2,0)</f>
        <v>#N/A</v>
      </c>
      <c r="C4787" s="3"/>
      <c r="D4787" s="3"/>
      <c r="E4787" s="3"/>
      <c r="F4787" s="25"/>
      <c r="G4787" s="3"/>
      <c r="H4787" s="38"/>
      <c r="I4787" s="3"/>
      <c r="J4787" s="3"/>
      <c r="K4787" s="3"/>
      <c r="L4787" s="3"/>
      <c r="M4787" s="27"/>
      <c r="N4787" s="3"/>
      <c r="O4787" s="3"/>
      <c r="P4787" s="3"/>
      <c r="Q4787" s="3"/>
      <c r="R4787" s="3"/>
      <c r="S4787" s="3"/>
      <c r="T4787" s="3"/>
      <c r="U4787" s="3"/>
      <c r="V4787" s="3"/>
      <c r="W4787" s="8"/>
      <c r="X4787" s="3"/>
      <c r="Y4787" s="3"/>
      <c r="Z4787" s="15"/>
      <c r="AA4787" s="15"/>
    </row>
    <row r="4788" spans="1:27" ht="16.5" hidden="1">
      <c r="A4788" s="3">
        <f t="shared" si="105"/>
        <v>4785</v>
      </c>
      <c r="B4788" s="3" t="e">
        <f>VLOOKUP(D4788,DSKH!$A:$B,2,0)</f>
        <v>#N/A</v>
      </c>
      <c r="C4788" s="3"/>
      <c r="D4788" s="3"/>
      <c r="E4788" s="3"/>
      <c r="F4788" s="25"/>
      <c r="G4788" s="3"/>
      <c r="H4788" s="38"/>
      <c r="I4788" s="3"/>
      <c r="J4788" s="3"/>
      <c r="K4788" s="3"/>
      <c r="L4788" s="3"/>
      <c r="M4788" s="27"/>
      <c r="N4788" s="3"/>
      <c r="O4788" s="3"/>
      <c r="P4788" s="3"/>
      <c r="Q4788" s="3"/>
      <c r="R4788" s="3"/>
      <c r="S4788" s="3"/>
      <c r="T4788" s="3"/>
      <c r="U4788" s="3"/>
      <c r="V4788" s="3"/>
      <c r="W4788" s="8"/>
      <c r="X4788" s="3"/>
      <c r="Y4788" s="3"/>
      <c r="Z4788" s="15"/>
      <c r="AA4788" s="15"/>
    </row>
    <row r="4789" spans="1:27" ht="16.5" hidden="1">
      <c r="A4789" s="3">
        <f t="shared" si="105"/>
        <v>4786</v>
      </c>
      <c r="B4789" s="3" t="e">
        <f>VLOOKUP(D4789,DSKH!$A:$B,2,0)</f>
        <v>#N/A</v>
      </c>
      <c r="C4789" s="3"/>
      <c r="D4789" s="3"/>
      <c r="E4789" s="3"/>
      <c r="F4789" s="25"/>
      <c r="G4789" s="3"/>
      <c r="H4789" s="38"/>
      <c r="I4789" s="3"/>
      <c r="J4789" s="3"/>
      <c r="K4789" s="3"/>
      <c r="L4789" s="3"/>
      <c r="M4789" s="27"/>
      <c r="N4789" s="3"/>
      <c r="O4789" s="3"/>
      <c r="P4789" s="3"/>
      <c r="Q4789" s="3"/>
      <c r="R4789" s="3"/>
      <c r="S4789" s="3"/>
      <c r="T4789" s="3"/>
      <c r="U4789" s="3"/>
      <c r="V4789" s="3"/>
      <c r="W4789" s="8"/>
      <c r="X4789" s="3"/>
      <c r="Y4789" s="3"/>
      <c r="Z4789" s="15"/>
      <c r="AA4789" s="15"/>
    </row>
    <row r="4790" spans="1:27" ht="16.5" hidden="1">
      <c r="A4790" s="3">
        <f t="shared" si="105"/>
        <v>4787</v>
      </c>
      <c r="B4790" s="3" t="e">
        <f>VLOOKUP(D4790,DSKH!$A:$B,2,0)</f>
        <v>#N/A</v>
      </c>
      <c r="C4790" s="3"/>
      <c r="D4790" s="3"/>
      <c r="E4790" s="3"/>
      <c r="F4790" s="25"/>
      <c r="G4790" s="3"/>
      <c r="H4790" s="38"/>
      <c r="I4790" s="3"/>
      <c r="J4790" s="3"/>
      <c r="K4790" s="3"/>
      <c r="L4790" s="3"/>
      <c r="M4790" s="27"/>
      <c r="N4790" s="3"/>
      <c r="O4790" s="3"/>
      <c r="P4790" s="3"/>
      <c r="Q4790" s="3"/>
      <c r="R4790" s="3"/>
      <c r="S4790" s="3"/>
      <c r="T4790" s="3"/>
      <c r="U4790" s="3"/>
      <c r="V4790" s="3"/>
      <c r="W4790" s="8"/>
      <c r="X4790" s="3"/>
      <c r="Y4790" s="3"/>
      <c r="Z4790" s="15"/>
      <c r="AA4790" s="15"/>
    </row>
    <row r="4791" spans="1:27" ht="16.5" hidden="1">
      <c r="A4791" s="3">
        <f t="shared" si="105"/>
        <v>4788</v>
      </c>
      <c r="B4791" s="3" t="e">
        <f>VLOOKUP(D4791,DSKH!$A:$B,2,0)</f>
        <v>#N/A</v>
      </c>
      <c r="C4791" s="3"/>
      <c r="D4791" s="3"/>
      <c r="E4791" s="3"/>
      <c r="F4791" s="25"/>
      <c r="G4791" s="3"/>
      <c r="H4791" s="38"/>
      <c r="I4791" s="3"/>
      <c r="J4791" s="3"/>
      <c r="K4791" s="3"/>
      <c r="L4791" s="3"/>
      <c r="M4791" s="27"/>
      <c r="N4791" s="3"/>
      <c r="O4791" s="3"/>
      <c r="P4791" s="3"/>
      <c r="Q4791" s="3"/>
      <c r="R4791" s="3"/>
      <c r="S4791" s="3"/>
      <c r="T4791" s="3"/>
      <c r="U4791" s="3"/>
      <c r="V4791" s="3"/>
      <c r="W4791" s="8"/>
      <c r="X4791" s="3"/>
      <c r="Y4791" s="3"/>
      <c r="Z4791" s="15"/>
      <c r="AA4791" s="15"/>
    </row>
    <row r="4792" spans="1:27" ht="16.5" hidden="1">
      <c r="A4792" s="3">
        <f t="shared" si="105"/>
        <v>4789</v>
      </c>
      <c r="B4792" s="3" t="e">
        <f>VLOOKUP(D4792,DSKH!$A:$B,2,0)</f>
        <v>#N/A</v>
      </c>
      <c r="C4792" s="3"/>
      <c r="D4792" s="3"/>
      <c r="E4792" s="3"/>
      <c r="F4792" s="25"/>
      <c r="G4792" s="3"/>
      <c r="H4792" s="38"/>
      <c r="I4792" s="3"/>
      <c r="J4792" s="3"/>
      <c r="K4792" s="3"/>
      <c r="L4792" s="3"/>
      <c r="M4792" s="27"/>
      <c r="N4792" s="3"/>
      <c r="O4792" s="3"/>
      <c r="P4792" s="3"/>
      <c r="Q4792" s="3"/>
      <c r="R4792" s="3"/>
      <c r="S4792" s="3"/>
      <c r="T4792" s="3"/>
      <c r="U4792" s="3"/>
      <c r="V4792" s="3"/>
      <c r="W4792" s="8"/>
      <c r="X4792" s="3"/>
      <c r="Y4792" s="3"/>
      <c r="Z4792" s="15"/>
      <c r="AA4792" s="15"/>
    </row>
    <row r="4793" spans="1:27" ht="16.5" hidden="1">
      <c r="A4793" s="3">
        <f t="shared" si="105"/>
        <v>4790</v>
      </c>
      <c r="B4793" s="3" t="e">
        <f>VLOOKUP(D4793,DSKH!$A:$B,2,0)</f>
        <v>#N/A</v>
      </c>
      <c r="C4793" s="3"/>
      <c r="D4793" s="3"/>
      <c r="E4793" s="3"/>
      <c r="F4793" s="25"/>
      <c r="G4793" s="3"/>
      <c r="H4793" s="38"/>
      <c r="I4793" s="3"/>
      <c r="J4793" s="3"/>
      <c r="K4793" s="3"/>
      <c r="L4793" s="3"/>
      <c r="M4793" s="27"/>
      <c r="N4793" s="3"/>
      <c r="O4793" s="3"/>
      <c r="P4793" s="3"/>
      <c r="Q4793" s="3"/>
      <c r="R4793" s="3"/>
      <c r="S4793" s="3"/>
      <c r="T4793" s="3"/>
      <c r="U4793" s="3"/>
      <c r="V4793" s="3"/>
      <c r="W4793" s="8"/>
      <c r="X4793" s="3"/>
      <c r="Y4793" s="3"/>
      <c r="Z4793" s="15"/>
      <c r="AA4793" s="15"/>
    </row>
    <row r="4794" spans="1:27" ht="16.5" hidden="1">
      <c r="A4794" s="3">
        <f t="shared" si="105"/>
        <v>4791</v>
      </c>
      <c r="B4794" s="3" t="e">
        <f>VLOOKUP(D4794,DSKH!$A:$B,2,0)</f>
        <v>#N/A</v>
      </c>
      <c r="C4794" s="3"/>
      <c r="D4794" s="3"/>
      <c r="E4794" s="3"/>
      <c r="F4794" s="25"/>
      <c r="G4794" s="3"/>
      <c r="H4794" s="38"/>
      <c r="I4794" s="3"/>
      <c r="J4794" s="3"/>
      <c r="K4794" s="3"/>
      <c r="L4794" s="3"/>
      <c r="M4794" s="27"/>
      <c r="N4794" s="3"/>
      <c r="O4794" s="3"/>
      <c r="P4794" s="3"/>
      <c r="Q4794" s="3"/>
      <c r="R4794" s="3"/>
      <c r="S4794" s="3"/>
      <c r="T4794" s="3"/>
      <c r="U4794" s="3"/>
      <c r="V4794" s="3"/>
      <c r="W4794" s="8"/>
      <c r="X4794" s="3"/>
      <c r="Y4794" s="3"/>
      <c r="Z4794" s="15"/>
      <c r="AA4794" s="15"/>
    </row>
    <row r="4795" spans="1:27" ht="16.5" hidden="1">
      <c r="A4795" s="3">
        <f t="shared" si="105"/>
        <v>4792</v>
      </c>
      <c r="B4795" s="3" t="e">
        <f>VLOOKUP(D4795,DSKH!$A:$B,2,0)</f>
        <v>#N/A</v>
      </c>
      <c r="C4795" s="3"/>
      <c r="D4795" s="3"/>
      <c r="E4795" s="3"/>
      <c r="F4795" s="25"/>
      <c r="G4795" s="3"/>
      <c r="H4795" s="38"/>
      <c r="I4795" s="3"/>
      <c r="J4795" s="3"/>
      <c r="K4795" s="3"/>
      <c r="L4795" s="3"/>
      <c r="M4795" s="27"/>
      <c r="N4795" s="3"/>
      <c r="O4795" s="3"/>
      <c r="P4795" s="3"/>
      <c r="Q4795" s="3"/>
      <c r="R4795" s="3"/>
      <c r="S4795" s="3"/>
      <c r="T4795" s="3"/>
      <c r="U4795" s="3"/>
      <c r="V4795" s="3"/>
      <c r="W4795" s="8"/>
      <c r="X4795" s="3"/>
      <c r="Y4795" s="3"/>
      <c r="Z4795" s="15"/>
      <c r="AA4795" s="15"/>
    </row>
    <row r="4796" spans="1:27" ht="16.5" hidden="1">
      <c r="A4796" s="3">
        <f t="shared" si="105"/>
        <v>4793</v>
      </c>
      <c r="B4796" s="3" t="e">
        <f>VLOOKUP(D4796,DSKH!$A:$B,2,0)</f>
        <v>#N/A</v>
      </c>
      <c r="C4796" s="3"/>
      <c r="D4796" s="3"/>
      <c r="E4796" s="3"/>
      <c r="F4796" s="25"/>
      <c r="G4796" s="3"/>
      <c r="H4796" s="38"/>
      <c r="I4796" s="3"/>
      <c r="J4796" s="3"/>
      <c r="K4796" s="3"/>
      <c r="L4796" s="3"/>
      <c r="M4796" s="27"/>
      <c r="N4796" s="3"/>
      <c r="O4796" s="3"/>
      <c r="P4796" s="3"/>
      <c r="Q4796" s="3"/>
      <c r="R4796" s="3"/>
      <c r="S4796" s="3"/>
      <c r="T4796" s="3"/>
      <c r="U4796" s="3"/>
      <c r="V4796" s="3"/>
      <c r="W4796" s="8"/>
      <c r="X4796" s="3"/>
      <c r="Y4796" s="3"/>
      <c r="Z4796" s="15"/>
      <c r="AA4796" s="15"/>
    </row>
    <row r="4797" spans="1:27" ht="16.5" hidden="1">
      <c r="A4797" s="3">
        <f t="shared" si="105"/>
        <v>4794</v>
      </c>
      <c r="B4797" s="3" t="e">
        <f>VLOOKUP(D4797,DSKH!$A:$B,2,0)</f>
        <v>#N/A</v>
      </c>
      <c r="C4797" s="3"/>
      <c r="D4797" s="3"/>
      <c r="E4797" s="3"/>
      <c r="F4797" s="25"/>
      <c r="G4797" s="3"/>
      <c r="H4797" s="38"/>
      <c r="I4797" s="3"/>
      <c r="J4797" s="3"/>
      <c r="K4797" s="3"/>
      <c r="L4797" s="3"/>
      <c r="M4797" s="27"/>
      <c r="N4797" s="3"/>
      <c r="O4797" s="3"/>
      <c r="P4797" s="3"/>
      <c r="Q4797" s="3"/>
      <c r="R4797" s="3"/>
      <c r="S4797" s="3"/>
      <c r="T4797" s="3"/>
      <c r="U4797" s="3"/>
      <c r="V4797" s="3"/>
      <c r="W4797" s="8"/>
      <c r="X4797" s="3"/>
      <c r="Y4797" s="3"/>
      <c r="Z4797" s="15"/>
      <c r="AA4797" s="15"/>
    </row>
    <row r="4798" spans="1:27" ht="16.5" hidden="1">
      <c r="A4798" s="3">
        <f t="shared" si="105"/>
        <v>4795</v>
      </c>
      <c r="B4798" s="3" t="e">
        <f>VLOOKUP(D4798,DSKH!$A:$B,2,0)</f>
        <v>#N/A</v>
      </c>
      <c r="C4798" s="3"/>
      <c r="D4798" s="3"/>
      <c r="E4798" s="3"/>
      <c r="F4798" s="25"/>
      <c r="G4798" s="3"/>
      <c r="H4798" s="38"/>
      <c r="I4798" s="3"/>
      <c r="J4798" s="3"/>
      <c r="K4798" s="3"/>
      <c r="L4798" s="3"/>
      <c r="M4798" s="27"/>
      <c r="N4798" s="3"/>
      <c r="O4798" s="3"/>
      <c r="P4798" s="3"/>
      <c r="Q4798" s="3"/>
      <c r="R4798" s="3"/>
      <c r="S4798" s="3"/>
      <c r="T4798" s="3"/>
      <c r="U4798" s="3"/>
      <c r="V4798" s="3"/>
      <c r="W4798" s="8"/>
      <c r="X4798" s="3"/>
      <c r="Y4798" s="3"/>
      <c r="Z4798" s="15"/>
      <c r="AA4798" s="15"/>
    </row>
    <row r="4799" spans="1:27" ht="16.5" hidden="1">
      <c r="A4799" s="3">
        <f t="shared" si="105"/>
        <v>4796</v>
      </c>
      <c r="B4799" s="3" t="e">
        <f>VLOOKUP(D4799,DSKH!$A:$B,2,0)</f>
        <v>#N/A</v>
      </c>
      <c r="C4799" s="3"/>
      <c r="D4799" s="3"/>
      <c r="E4799" s="3"/>
      <c r="F4799" s="25"/>
      <c r="G4799" s="3"/>
      <c r="H4799" s="38"/>
      <c r="I4799" s="3"/>
      <c r="J4799" s="3"/>
      <c r="K4799" s="3"/>
      <c r="L4799" s="3"/>
      <c r="M4799" s="27"/>
      <c r="N4799" s="3"/>
      <c r="O4799" s="3"/>
      <c r="P4799" s="3"/>
      <c r="Q4799" s="3"/>
      <c r="R4799" s="3"/>
      <c r="S4799" s="3"/>
      <c r="T4799" s="3"/>
      <c r="U4799" s="3"/>
      <c r="V4799" s="3"/>
      <c r="W4799" s="8"/>
      <c r="X4799" s="3"/>
      <c r="Y4799" s="3"/>
      <c r="Z4799" s="15"/>
      <c r="AA4799" s="15"/>
    </row>
    <row r="4800" spans="1:27" ht="16.5" hidden="1">
      <c r="A4800" s="3">
        <f t="shared" si="105"/>
        <v>4797</v>
      </c>
      <c r="B4800" s="3" t="e">
        <f>VLOOKUP(D4800,DSKH!$A:$B,2,0)</f>
        <v>#N/A</v>
      </c>
      <c r="C4800" s="3"/>
      <c r="D4800" s="3"/>
      <c r="E4800" s="3"/>
      <c r="F4800" s="25"/>
      <c r="G4800" s="3"/>
      <c r="H4800" s="38"/>
      <c r="I4800" s="3"/>
      <c r="J4800" s="3"/>
      <c r="K4800" s="3"/>
      <c r="L4800" s="3"/>
      <c r="M4800" s="27"/>
      <c r="N4800" s="3"/>
      <c r="O4800" s="3"/>
      <c r="P4800" s="3"/>
      <c r="Q4800" s="3"/>
      <c r="R4800" s="3"/>
      <c r="S4800" s="3"/>
      <c r="T4800" s="3"/>
      <c r="U4800" s="3"/>
      <c r="V4800" s="3"/>
      <c r="W4800" s="8"/>
      <c r="X4800" s="3"/>
      <c r="Y4800" s="3"/>
      <c r="Z4800" s="15"/>
      <c r="AA4800" s="15"/>
    </row>
    <row r="4801" spans="1:27" ht="16.5" hidden="1">
      <c r="A4801" s="3">
        <f t="shared" si="105"/>
        <v>4798</v>
      </c>
      <c r="B4801" s="3" t="e">
        <f>VLOOKUP(D4801,DSKH!$A:$B,2,0)</f>
        <v>#N/A</v>
      </c>
      <c r="C4801" s="3"/>
      <c r="D4801" s="3"/>
      <c r="E4801" s="3"/>
      <c r="F4801" s="25"/>
      <c r="G4801" s="3"/>
      <c r="H4801" s="38"/>
      <c r="I4801" s="3"/>
      <c r="J4801" s="3"/>
      <c r="K4801" s="3"/>
      <c r="L4801" s="3"/>
      <c r="M4801" s="27"/>
      <c r="N4801" s="3"/>
      <c r="O4801" s="3"/>
      <c r="P4801" s="3"/>
      <c r="Q4801" s="3"/>
      <c r="R4801" s="3"/>
      <c r="S4801" s="3"/>
      <c r="T4801" s="3"/>
      <c r="U4801" s="3"/>
      <c r="V4801" s="3"/>
      <c r="W4801" s="8"/>
      <c r="X4801" s="3"/>
      <c r="Y4801" s="3"/>
      <c r="Z4801" s="15"/>
      <c r="AA4801" s="15"/>
    </row>
    <row r="4802" spans="1:27" ht="16.5" hidden="1">
      <c r="A4802" s="3">
        <f t="shared" si="105"/>
        <v>4799</v>
      </c>
      <c r="B4802" s="3" t="e">
        <f>VLOOKUP(D4802,DSKH!$A:$B,2,0)</f>
        <v>#N/A</v>
      </c>
      <c r="C4802" s="3"/>
      <c r="D4802" s="3"/>
      <c r="E4802" s="3"/>
      <c r="F4802" s="25"/>
      <c r="G4802" s="3"/>
      <c r="H4802" s="38"/>
      <c r="I4802" s="3"/>
      <c r="J4802" s="3"/>
      <c r="K4802" s="3"/>
      <c r="L4802" s="3"/>
      <c r="M4802" s="27"/>
      <c r="N4802" s="3"/>
      <c r="O4802" s="3"/>
      <c r="P4802" s="3"/>
      <c r="Q4802" s="3"/>
      <c r="R4802" s="3"/>
      <c r="S4802" s="3"/>
      <c r="T4802" s="3"/>
      <c r="U4802" s="3"/>
      <c r="V4802" s="3"/>
      <c r="W4802" s="8"/>
      <c r="X4802" s="3"/>
      <c r="Y4802" s="3"/>
      <c r="Z4802" s="15"/>
      <c r="AA4802" s="15"/>
    </row>
    <row r="4803" spans="1:27" ht="16.5" hidden="1">
      <c r="A4803" s="3">
        <f t="shared" si="105"/>
        <v>4800</v>
      </c>
      <c r="B4803" s="3" t="e">
        <f>VLOOKUP(D4803,DSKH!$A:$B,2,0)</f>
        <v>#N/A</v>
      </c>
      <c r="C4803" s="3"/>
      <c r="D4803" s="3"/>
      <c r="E4803" s="3"/>
      <c r="F4803" s="25"/>
      <c r="G4803" s="3"/>
      <c r="H4803" s="38"/>
      <c r="I4803" s="3"/>
      <c r="J4803" s="3"/>
      <c r="K4803" s="3"/>
      <c r="L4803" s="3"/>
      <c r="M4803" s="27"/>
      <c r="N4803" s="3"/>
      <c r="O4803" s="3"/>
      <c r="P4803" s="3"/>
      <c r="Q4803" s="3"/>
      <c r="R4803" s="3"/>
      <c r="S4803" s="3"/>
      <c r="T4803" s="3"/>
      <c r="U4803" s="3"/>
      <c r="V4803" s="3"/>
      <c r="W4803" s="8"/>
      <c r="X4803" s="3"/>
      <c r="Y4803" s="3"/>
      <c r="Z4803" s="15"/>
      <c r="AA4803" s="15"/>
    </row>
    <row r="4804" spans="1:27" ht="16.5" hidden="1">
      <c r="A4804" s="3">
        <f t="shared" si="105"/>
        <v>4801</v>
      </c>
      <c r="B4804" s="3" t="e">
        <f>VLOOKUP(D4804,DSKH!$A:$B,2,0)</f>
        <v>#N/A</v>
      </c>
      <c r="C4804" s="3"/>
      <c r="D4804" s="3"/>
      <c r="E4804" s="3"/>
      <c r="F4804" s="25"/>
      <c r="G4804" s="3"/>
      <c r="H4804" s="38"/>
      <c r="I4804" s="3"/>
      <c r="J4804" s="3"/>
      <c r="K4804" s="3"/>
      <c r="L4804" s="3"/>
      <c r="M4804" s="27"/>
      <c r="N4804" s="3"/>
      <c r="O4804" s="3"/>
      <c r="P4804" s="3"/>
      <c r="Q4804" s="3"/>
      <c r="R4804" s="3"/>
      <c r="S4804" s="3"/>
      <c r="T4804" s="3"/>
      <c r="U4804" s="3"/>
      <c r="V4804" s="3"/>
      <c r="W4804" s="8"/>
      <c r="X4804" s="3"/>
      <c r="Y4804" s="3"/>
      <c r="Z4804" s="15"/>
      <c r="AA4804" s="15"/>
    </row>
    <row r="4805" spans="1:27" ht="16.5" hidden="1">
      <c r="A4805" s="3">
        <f t="shared" si="105"/>
        <v>4802</v>
      </c>
      <c r="B4805" s="3" t="e">
        <f>VLOOKUP(D4805,DSKH!$A:$B,2,0)</f>
        <v>#N/A</v>
      </c>
      <c r="C4805" s="3"/>
      <c r="D4805" s="3"/>
      <c r="E4805" s="3"/>
      <c r="F4805" s="25"/>
      <c r="G4805" s="3"/>
      <c r="H4805" s="38"/>
      <c r="I4805" s="3"/>
      <c r="J4805" s="3"/>
      <c r="K4805" s="3"/>
      <c r="L4805" s="3"/>
      <c r="M4805" s="27"/>
      <c r="N4805" s="3"/>
      <c r="O4805" s="3"/>
      <c r="P4805" s="3"/>
      <c r="Q4805" s="3"/>
      <c r="R4805" s="3"/>
      <c r="S4805" s="3"/>
      <c r="T4805" s="3"/>
      <c r="U4805" s="3"/>
      <c r="V4805" s="3"/>
      <c r="W4805" s="8"/>
      <c r="X4805" s="3"/>
      <c r="Y4805" s="3"/>
      <c r="Z4805" s="15"/>
      <c r="AA4805" s="15"/>
    </row>
    <row r="4806" spans="1:27" ht="16.5" hidden="1">
      <c r="A4806" s="3">
        <f t="shared" si="105"/>
        <v>4803</v>
      </c>
      <c r="B4806" s="3" t="e">
        <f>VLOOKUP(D4806,DSKH!$A:$B,2,0)</f>
        <v>#N/A</v>
      </c>
      <c r="C4806" s="3"/>
      <c r="D4806" s="3"/>
      <c r="E4806" s="3"/>
      <c r="F4806" s="25"/>
      <c r="G4806" s="3"/>
      <c r="H4806" s="38"/>
      <c r="I4806" s="3"/>
      <c r="J4806" s="3"/>
      <c r="K4806" s="3"/>
      <c r="L4806" s="3"/>
      <c r="M4806" s="27"/>
      <c r="N4806" s="3"/>
      <c r="O4806" s="3"/>
      <c r="P4806" s="3"/>
      <c r="Q4806" s="3"/>
      <c r="R4806" s="3"/>
      <c r="S4806" s="3"/>
      <c r="T4806" s="3"/>
      <c r="U4806" s="3"/>
      <c r="V4806" s="3"/>
      <c r="W4806" s="8"/>
      <c r="X4806" s="3"/>
      <c r="Y4806" s="3"/>
      <c r="Z4806" s="15"/>
      <c r="AA4806" s="15"/>
    </row>
    <row r="4807" spans="1:27" ht="16.5" hidden="1">
      <c r="A4807" s="3">
        <f t="shared" si="105"/>
        <v>4804</v>
      </c>
      <c r="B4807" s="3" t="e">
        <f>VLOOKUP(D4807,DSKH!$A:$B,2,0)</f>
        <v>#N/A</v>
      </c>
      <c r="C4807" s="3"/>
      <c r="D4807" s="3"/>
      <c r="E4807" s="3"/>
      <c r="F4807" s="25"/>
      <c r="G4807" s="3"/>
      <c r="H4807" s="38"/>
      <c r="I4807" s="3"/>
      <c r="J4807" s="3"/>
      <c r="K4807" s="3"/>
      <c r="L4807" s="3"/>
      <c r="M4807" s="27"/>
      <c r="N4807" s="3"/>
      <c r="O4807" s="3"/>
      <c r="P4807" s="3"/>
      <c r="Q4807" s="3"/>
      <c r="R4807" s="3"/>
      <c r="S4807" s="3"/>
      <c r="T4807" s="3"/>
      <c r="U4807" s="3"/>
      <c r="V4807" s="3"/>
      <c r="W4807" s="8"/>
      <c r="X4807" s="3"/>
      <c r="Y4807" s="3"/>
      <c r="Z4807" s="15"/>
      <c r="AA4807" s="15"/>
    </row>
    <row r="4808" spans="1:27" ht="16.5" hidden="1">
      <c r="A4808" s="3">
        <f t="shared" si="105"/>
        <v>4805</v>
      </c>
      <c r="B4808" s="3" t="e">
        <f>VLOOKUP(D4808,DSKH!$A:$B,2,0)</f>
        <v>#N/A</v>
      </c>
      <c r="C4808" s="3"/>
      <c r="D4808" s="3"/>
      <c r="E4808" s="3"/>
      <c r="F4808" s="25"/>
      <c r="G4808" s="3"/>
      <c r="H4808" s="38"/>
      <c r="I4808" s="3"/>
      <c r="J4808" s="3"/>
      <c r="K4808" s="3"/>
      <c r="L4808" s="3"/>
      <c r="M4808" s="27"/>
      <c r="N4808" s="3"/>
      <c r="O4808" s="3"/>
      <c r="P4808" s="3"/>
      <c r="Q4808" s="3"/>
      <c r="R4808" s="3"/>
      <c r="S4808" s="3"/>
      <c r="T4808" s="3"/>
      <c r="U4808" s="3"/>
      <c r="V4808" s="3"/>
      <c r="W4808" s="8"/>
      <c r="X4808" s="3"/>
      <c r="Y4808" s="3"/>
      <c r="Z4808" s="15"/>
      <c r="AA4808" s="15"/>
    </row>
    <row r="4809" spans="1:27" ht="16.5" hidden="1">
      <c r="A4809" s="3">
        <f t="shared" si="105"/>
        <v>4806</v>
      </c>
      <c r="B4809" s="3" t="e">
        <f>VLOOKUP(D4809,DSKH!$A:$B,2,0)</f>
        <v>#N/A</v>
      </c>
      <c r="C4809" s="3"/>
      <c r="D4809" s="3"/>
      <c r="E4809" s="3"/>
      <c r="F4809" s="25"/>
      <c r="G4809" s="3"/>
      <c r="H4809" s="38"/>
      <c r="I4809" s="3"/>
      <c r="J4809" s="3"/>
      <c r="K4809" s="3"/>
      <c r="L4809" s="3"/>
      <c r="M4809" s="27"/>
      <c r="N4809" s="3"/>
      <c r="O4809" s="3"/>
      <c r="P4809" s="3"/>
      <c r="Q4809" s="3"/>
      <c r="R4809" s="3"/>
      <c r="S4809" s="3"/>
      <c r="T4809" s="3"/>
      <c r="U4809" s="3"/>
      <c r="V4809" s="3"/>
      <c r="W4809" s="8"/>
      <c r="X4809" s="3"/>
      <c r="Y4809" s="3"/>
      <c r="Z4809" s="15"/>
      <c r="AA4809" s="15"/>
    </row>
    <row r="4810" spans="1:27" ht="16.5" hidden="1">
      <c r="A4810" s="3">
        <f t="shared" si="105"/>
        <v>4807</v>
      </c>
      <c r="B4810" s="3" t="e">
        <f>VLOOKUP(D4810,DSKH!$A:$B,2,0)</f>
        <v>#N/A</v>
      </c>
      <c r="C4810" s="3"/>
      <c r="D4810" s="3"/>
      <c r="E4810" s="3"/>
      <c r="F4810" s="25"/>
      <c r="G4810" s="3"/>
      <c r="H4810" s="38"/>
      <c r="I4810" s="3"/>
      <c r="J4810" s="3"/>
      <c r="K4810" s="3"/>
      <c r="L4810" s="3"/>
      <c r="M4810" s="27"/>
      <c r="N4810" s="3"/>
      <c r="O4810" s="3"/>
      <c r="P4810" s="3"/>
      <c r="Q4810" s="3"/>
      <c r="R4810" s="3"/>
      <c r="S4810" s="3"/>
      <c r="T4810" s="3"/>
      <c r="U4810" s="3"/>
      <c r="V4810" s="3"/>
      <c r="W4810" s="8"/>
      <c r="X4810" s="3"/>
      <c r="Y4810" s="3"/>
      <c r="Z4810" s="15"/>
      <c r="AA4810" s="15"/>
    </row>
    <row r="4811" spans="1:27" ht="16.5" hidden="1">
      <c r="A4811" s="3">
        <f t="shared" si="105"/>
        <v>4808</v>
      </c>
      <c r="B4811" s="3" t="e">
        <f>VLOOKUP(D4811,DSKH!$A:$B,2,0)</f>
        <v>#N/A</v>
      </c>
      <c r="C4811" s="3"/>
      <c r="D4811" s="3"/>
      <c r="E4811" s="3"/>
      <c r="F4811" s="25"/>
      <c r="G4811" s="3"/>
      <c r="H4811" s="38"/>
      <c r="I4811" s="3"/>
      <c r="J4811" s="3"/>
      <c r="K4811" s="3"/>
      <c r="L4811" s="3"/>
      <c r="M4811" s="27"/>
      <c r="N4811" s="3"/>
      <c r="O4811" s="3"/>
      <c r="P4811" s="3"/>
      <c r="Q4811" s="3"/>
      <c r="R4811" s="3"/>
      <c r="S4811" s="3"/>
      <c r="T4811" s="3"/>
      <c r="U4811" s="3"/>
      <c r="V4811" s="3"/>
      <c r="W4811" s="8"/>
      <c r="X4811" s="3"/>
      <c r="Y4811" s="3"/>
      <c r="Z4811" s="15"/>
      <c r="AA4811" s="15"/>
    </row>
    <row r="4812" spans="1:27" ht="16.5" hidden="1">
      <c r="A4812" s="3">
        <f t="shared" si="105"/>
        <v>4809</v>
      </c>
      <c r="B4812" s="3" t="e">
        <f>VLOOKUP(D4812,DSKH!$A:$B,2,0)</f>
        <v>#N/A</v>
      </c>
      <c r="C4812" s="3"/>
      <c r="D4812" s="3"/>
      <c r="E4812" s="3"/>
      <c r="F4812" s="25"/>
      <c r="G4812" s="3"/>
      <c r="H4812" s="38"/>
      <c r="I4812" s="3"/>
      <c r="J4812" s="3"/>
      <c r="K4812" s="3"/>
      <c r="L4812" s="3"/>
      <c r="M4812" s="27"/>
      <c r="N4812" s="3"/>
      <c r="O4812" s="3"/>
      <c r="P4812" s="3"/>
      <c r="Q4812" s="3"/>
      <c r="R4812" s="3"/>
      <c r="S4812" s="3"/>
      <c r="T4812" s="3"/>
      <c r="U4812" s="3"/>
      <c r="V4812" s="3"/>
      <c r="W4812" s="8"/>
      <c r="X4812" s="3"/>
      <c r="Y4812" s="3"/>
      <c r="Z4812" s="15"/>
      <c r="AA4812" s="15"/>
    </row>
    <row r="4813" spans="1:27" ht="16.5" hidden="1">
      <c r="A4813" s="3">
        <f t="shared" si="105"/>
        <v>4810</v>
      </c>
      <c r="B4813" s="3" t="e">
        <f>VLOOKUP(D4813,DSKH!$A:$B,2,0)</f>
        <v>#N/A</v>
      </c>
      <c r="C4813" s="3"/>
      <c r="D4813" s="3"/>
      <c r="E4813" s="3"/>
      <c r="F4813" s="25"/>
      <c r="G4813" s="3"/>
      <c r="H4813" s="38"/>
      <c r="I4813" s="3"/>
      <c r="J4813" s="3"/>
      <c r="K4813" s="3"/>
      <c r="L4813" s="3"/>
      <c r="M4813" s="27"/>
      <c r="N4813" s="3"/>
      <c r="O4813" s="3"/>
      <c r="P4813" s="3"/>
      <c r="Q4813" s="3"/>
      <c r="R4813" s="3"/>
      <c r="S4813" s="3"/>
      <c r="T4813" s="3"/>
      <c r="U4813" s="3"/>
      <c r="V4813" s="3"/>
      <c r="W4813" s="8"/>
      <c r="X4813" s="3"/>
      <c r="Y4813" s="3"/>
      <c r="Z4813" s="15"/>
      <c r="AA4813" s="15"/>
    </row>
    <row r="4814" spans="1:27" ht="16.5" hidden="1">
      <c r="A4814" s="3">
        <f t="shared" si="105"/>
        <v>4811</v>
      </c>
      <c r="B4814" s="3" t="e">
        <f>VLOOKUP(D4814,DSKH!$A:$B,2,0)</f>
        <v>#N/A</v>
      </c>
      <c r="C4814" s="3"/>
      <c r="D4814" s="3"/>
      <c r="E4814" s="3"/>
      <c r="F4814" s="25"/>
      <c r="G4814" s="3"/>
      <c r="H4814" s="38"/>
      <c r="I4814" s="3"/>
      <c r="J4814" s="3"/>
      <c r="K4814" s="3"/>
      <c r="L4814" s="3"/>
      <c r="M4814" s="27"/>
      <c r="N4814" s="3"/>
      <c r="O4814" s="3"/>
      <c r="P4814" s="3"/>
      <c r="Q4814" s="3"/>
      <c r="R4814" s="3"/>
      <c r="S4814" s="3"/>
      <c r="T4814" s="3"/>
      <c r="U4814" s="3"/>
      <c r="V4814" s="3"/>
      <c r="W4814" s="8"/>
      <c r="X4814" s="3"/>
      <c r="Y4814" s="3"/>
      <c r="Z4814" s="15"/>
      <c r="AA4814" s="15"/>
    </row>
    <row r="4815" spans="1:27" ht="16.5" hidden="1">
      <c r="A4815" s="3">
        <f t="shared" si="105"/>
        <v>4812</v>
      </c>
      <c r="B4815" s="3" t="e">
        <f>VLOOKUP(D4815,DSKH!$A:$B,2,0)</f>
        <v>#N/A</v>
      </c>
      <c r="C4815" s="3"/>
      <c r="D4815" s="3"/>
      <c r="E4815" s="3"/>
      <c r="F4815" s="25"/>
      <c r="G4815" s="3"/>
      <c r="H4815" s="38"/>
      <c r="I4815" s="3"/>
      <c r="J4815" s="3"/>
      <c r="K4815" s="3"/>
      <c r="L4815" s="3"/>
      <c r="M4815" s="27"/>
      <c r="N4815" s="3"/>
      <c r="O4815" s="3"/>
      <c r="P4815" s="3"/>
      <c r="Q4815" s="3"/>
      <c r="R4815" s="3"/>
      <c r="S4815" s="3"/>
      <c r="T4815" s="3"/>
      <c r="U4815" s="3"/>
      <c r="V4815" s="3"/>
      <c r="W4815" s="8"/>
      <c r="X4815" s="3"/>
      <c r="Y4815" s="3"/>
      <c r="Z4815" s="15"/>
      <c r="AA4815" s="15"/>
    </row>
    <row r="4816" spans="1:27" ht="16.5" hidden="1">
      <c r="A4816" s="3">
        <f t="shared" si="105"/>
        <v>4813</v>
      </c>
      <c r="B4816" s="3" t="e">
        <f>VLOOKUP(D4816,DSKH!$A:$B,2,0)</f>
        <v>#N/A</v>
      </c>
      <c r="C4816" s="3"/>
      <c r="D4816" s="3"/>
      <c r="E4816" s="3"/>
      <c r="F4816" s="25"/>
      <c r="G4816" s="3"/>
      <c r="H4816" s="38"/>
      <c r="I4816" s="3"/>
      <c r="J4816" s="3"/>
      <c r="K4816" s="3"/>
      <c r="L4816" s="3"/>
      <c r="M4816" s="27"/>
      <c r="N4816" s="3"/>
      <c r="O4816" s="3"/>
      <c r="P4816" s="3"/>
      <c r="Q4816" s="3"/>
      <c r="R4816" s="3"/>
      <c r="S4816" s="3"/>
      <c r="T4816" s="3"/>
      <c r="U4816" s="3"/>
      <c r="V4816" s="3"/>
      <c r="W4816" s="8"/>
      <c r="X4816" s="3"/>
      <c r="Y4816" s="3"/>
      <c r="Z4816" s="15"/>
      <c r="AA4816" s="15"/>
    </row>
    <row r="4817" spans="1:27" ht="16.5" hidden="1">
      <c r="A4817" s="3">
        <f t="shared" si="105"/>
        <v>4814</v>
      </c>
      <c r="B4817" s="3" t="e">
        <f>VLOOKUP(D4817,DSKH!$A:$B,2,0)</f>
        <v>#N/A</v>
      </c>
      <c r="C4817" s="3"/>
      <c r="D4817" s="3"/>
      <c r="E4817" s="3"/>
      <c r="F4817" s="25"/>
      <c r="G4817" s="3"/>
      <c r="H4817" s="38"/>
      <c r="I4817" s="3"/>
      <c r="J4817" s="3"/>
      <c r="K4817" s="3"/>
      <c r="L4817" s="3"/>
      <c r="M4817" s="27"/>
      <c r="N4817" s="3"/>
      <c r="O4817" s="3"/>
      <c r="P4817" s="3"/>
      <c r="Q4817" s="3"/>
      <c r="R4817" s="3"/>
      <c r="S4817" s="3"/>
      <c r="T4817" s="3"/>
      <c r="U4817" s="3"/>
      <c r="V4817" s="3"/>
      <c r="W4817" s="8"/>
      <c r="X4817" s="3"/>
      <c r="Y4817" s="3"/>
      <c r="Z4817" s="15"/>
      <c r="AA4817" s="15"/>
    </row>
    <row r="4818" spans="1:27" ht="16.5" hidden="1">
      <c r="A4818" s="3">
        <f t="shared" si="105"/>
        <v>4815</v>
      </c>
      <c r="B4818" s="3" t="e">
        <f>VLOOKUP(D4818,DSKH!$A:$B,2,0)</f>
        <v>#N/A</v>
      </c>
      <c r="C4818" s="3"/>
      <c r="D4818" s="3"/>
      <c r="E4818" s="3"/>
      <c r="F4818" s="25"/>
      <c r="G4818" s="3"/>
      <c r="H4818" s="38"/>
      <c r="I4818" s="3"/>
      <c r="J4818" s="3"/>
      <c r="K4818" s="3"/>
      <c r="L4818" s="3"/>
      <c r="M4818" s="27"/>
      <c r="N4818" s="3"/>
      <c r="O4818" s="3"/>
      <c r="P4818" s="3"/>
      <c r="Q4818" s="3"/>
      <c r="R4818" s="3"/>
      <c r="S4818" s="3"/>
      <c r="T4818" s="3"/>
      <c r="U4818" s="3"/>
      <c r="V4818" s="3"/>
      <c r="W4818" s="8"/>
      <c r="X4818" s="3"/>
      <c r="Y4818" s="3"/>
      <c r="Z4818" s="15"/>
      <c r="AA4818" s="15"/>
    </row>
    <row r="4819" spans="1:27" ht="16.5" hidden="1">
      <c r="A4819" s="3">
        <f t="shared" si="105"/>
        <v>4816</v>
      </c>
      <c r="B4819" s="3" t="e">
        <f>VLOOKUP(D4819,DSKH!$A:$B,2,0)</f>
        <v>#N/A</v>
      </c>
      <c r="C4819" s="3"/>
      <c r="D4819" s="3"/>
      <c r="E4819" s="3"/>
      <c r="F4819" s="25"/>
      <c r="G4819" s="3"/>
      <c r="H4819" s="38"/>
      <c r="I4819" s="3"/>
      <c r="J4819" s="3"/>
      <c r="K4819" s="3"/>
      <c r="L4819" s="3"/>
      <c r="M4819" s="27"/>
      <c r="N4819" s="3"/>
      <c r="O4819" s="3"/>
      <c r="P4819" s="3"/>
      <c r="Q4819" s="3"/>
      <c r="R4819" s="3"/>
      <c r="S4819" s="3"/>
      <c r="T4819" s="3"/>
      <c r="U4819" s="3"/>
      <c r="V4819" s="3"/>
      <c r="W4819" s="8"/>
      <c r="X4819" s="3"/>
      <c r="Y4819" s="3"/>
      <c r="Z4819" s="15"/>
      <c r="AA4819" s="15"/>
    </row>
    <row r="4820" spans="1:27" ht="16.5" hidden="1">
      <c r="A4820" s="3">
        <f t="shared" si="105"/>
        <v>4817</v>
      </c>
      <c r="B4820" s="3" t="e">
        <f>VLOOKUP(D4820,DSKH!$A:$B,2,0)</f>
        <v>#N/A</v>
      </c>
      <c r="C4820" s="3"/>
      <c r="D4820" s="3"/>
      <c r="E4820" s="3"/>
      <c r="F4820" s="25"/>
      <c r="G4820" s="3"/>
      <c r="H4820" s="38"/>
      <c r="I4820" s="3"/>
      <c r="J4820" s="3"/>
      <c r="K4820" s="3"/>
      <c r="L4820" s="3"/>
      <c r="M4820" s="27"/>
      <c r="N4820" s="3"/>
      <c r="O4820" s="3"/>
      <c r="P4820" s="3"/>
      <c r="Q4820" s="3"/>
      <c r="R4820" s="3"/>
      <c r="S4820" s="3"/>
      <c r="T4820" s="3"/>
      <c r="U4820" s="3"/>
      <c r="V4820" s="3"/>
      <c r="W4820" s="8"/>
      <c r="X4820" s="3"/>
      <c r="Y4820" s="3"/>
      <c r="Z4820" s="15"/>
      <c r="AA4820" s="15"/>
    </row>
    <row r="4821" spans="1:27" ht="16.5" hidden="1">
      <c r="A4821" s="3">
        <f t="shared" si="105"/>
        <v>4818</v>
      </c>
      <c r="B4821" s="3" t="e">
        <f>VLOOKUP(D4821,DSKH!$A:$B,2,0)</f>
        <v>#N/A</v>
      </c>
      <c r="C4821" s="3"/>
      <c r="D4821" s="3"/>
      <c r="E4821" s="3"/>
      <c r="F4821" s="25"/>
      <c r="G4821" s="3"/>
      <c r="H4821" s="38"/>
      <c r="I4821" s="3"/>
      <c r="J4821" s="3"/>
      <c r="K4821" s="3"/>
      <c r="L4821" s="3"/>
      <c r="M4821" s="27"/>
      <c r="N4821" s="3"/>
      <c r="O4821" s="3"/>
      <c r="P4821" s="3"/>
      <c r="Q4821" s="3"/>
      <c r="R4821" s="3"/>
      <c r="S4821" s="3"/>
      <c r="T4821" s="3"/>
      <c r="U4821" s="3"/>
      <c r="V4821" s="3"/>
      <c r="W4821" s="8"/>
      <c r="X4821" s="3"/>
      <c r="Y4821" s="3"/>
      <c r="Z4821" s="15"/>
      <c r="AA4821" s="15"/>
    </row>
    <row r="4822" spans="1:27" ht="16.5" hidden="1">
      <c r="A4822" s="3">
        <f t="shared" si="105"/>
        <v>4819</v>
      </c>
      <c r="B4822" s="3" t="e">
        <f>VLOOKUP(D4822,DSKH!$A:$B,2,0)</f>
        <v>#N/A</v>
      </c>
      <c r="C4822" s="3"/>
      <c r="D4822" s="3"/>
      <c r="E4822" s="3"/>
      <c r="F4822" s="25"/>
      <c r="G4822" s="3"/>
      <c r="H4822" s="38"/>
      <c r="I4822" s="3"/>
      <c r="J4822" s="3"/>
      <c r="K4822" s="3"/>
      <c r="L4822" s="3"/>
      <c r="M4822" s="27"/>
      <c r="N4822" s="3"/>
      <c r="O4822" s="3"/>
      <c r="P4822" s="3"/>
      <c r="Q4822" s="3"/>
      <c r="R4822" s="3"/>
      <c r="S4822" s="3"/>
      <c r="T4822" s="3"/>
      <c r="U4822" s="3"/>
      <c r="V4822" s="3"/>
      <c r="W4822" s="8"/>
      <c r="X4822" s="3"/>
      <c r="Y4822" s="3"/>
      <c r="Z4822" s="15"/>
      <c r="AA4822" s="15"/>
    </row>
    <row r="4823" spans="1:27" ht="16.5" hidden="1">
      <c r="A4823" s="3">
        <f t="shared" si="105"/>
        <v>4820</v>
      </c>
      <c r="B4823" s="3" t="e">
        <f>VLOOKUP(D4823,DSKH!$A:$B,2,0)</f>
        <v>#N/A</v>
      </c>
      <c r="C4823" s="3"/>
      <c r="D4823" s="3"/>
      <c r="E4823" s="3"/>
      <c r="F4823" s="25"/>
      <c r="G4823" s="3"/>
      <c r="H4823" s="38"/>
      <c r="I4823" s="3"/>
      <c r="J4823" s="3"/>
      <c r="K4823" s="3"/>
      <c r="L4823" s="3"/>
      <c r="M4823" s="27"/>
      <c r="N4823" s="3"/>
      <c r="O4823" s="3"/>
      <c r="P4823" s="3"/>
      <c r="Q4823" s="3"/>
      <c r="R4823" s="3"/>
      <c r="S4823" s="3"/>
      <c r="T4823" s="3"/>
      <c r="U4823" s="3"/>
      <c r="V4823" s="3"/>
      <c r="W4823" s="8"/>
      <c r="X4823" s="3"/>
      <c r="Y4823" s="3"/>
      <c r="Z4823" s="15"/>
      <c r="AA4823" s="15"/>
    </row>
    <row r="4824" spans="1:27" ht="16.5" hidden="1">
      <c r="A4824" s="3">
        <f t="shared" si="105"/>
        <v>4821</v>
      </c>
      <c r="B4824" s="3" t="e">
        <f>VLOOKUP(D4824,DSKH!$A:$B,2,0)</f>
        <v>#N/A</v>
      </c>
      <c r="C4824" s="3"/>
      <c r="D4824" s="3"/>
      <c r="E4824" s="3"/>
      <c r="F4824" s="25"/>
      <c r="G4824" s="3"/>
      <c r="H4824" s="38"/>
      <c r="I4824" s="3"/>
      <c r="J4824" s="3"/>
      <c r="K4824" s="3"/>
      <c r="L4824" s="3"/>
      <c r="M4824" s="27"/>
      <c r="N4824" s="3"/>
      <c r="O4824" s="3"/>
      <c r="P4824" s="3"/>
      <c r="Q4824" s="3"/>
      <c r="R4824" s="3"/>
      <c r="S4824" s="3"/>
      <c r="T4824" s="3"/>
      <c r="U4824" s="3"/>
      <c r="V4824" s="3"/>
      <c r="W4824" s="8"/>
      <c r="X4824" s="3"/>
      <c r="Y4824" s="3"/>
      <c r="Z4824" s="15"/>
      <c r="AA4824" s="15"/>
    </row>
    <row r="4825" spans="1:27" ht="16.5" hidden="1">
      <c r="A4825" s="3">
        <f t="shared" si="105"/>
        <v>4822</v>
      </c>
      <c r="B4825" s="3" t="e">
        <f>VLOOKUP(D4825,DSKH!$A:$B,2,0)</f>
        <v>#N/A</v>
      </c>
      <c r="C4825" s="3"/>
      <c r="D4825" s="3"/>
      <c r="E4825" s="3"/>
      <c r="F4825" s="25"/>
      <c r="G4825" s="3"/>
      <c r="H4825" s="38"/>
      <c r="I4825" s="3"/>
      <c r="J4825" s="3"/>
      <c r="K4825" s="3"/>
      <c r="L4825" s="3"/>
      <c r="M4825" s="27"/>
      <c r="N4825" s="3"/>
      <c r="O4825" s="3"/>
      <c r="P4825" s="3"/>
      <c r="Q4825" s="3"/>
      <c r="R4825" s="3"/>
      <c r="S4825" s="3"/>
      <c r="T4825" s="3"/>
      <c r="U4825" s="3"/>
      <c r="V4825" s="3"/>
      <c r="W4825" s="8"/>
      <c r="X4825" s="3"/>
      <c r="Y4825" s="3"/>
      <c r="Z4825" s="15"/>
      <c r="AA4825" s="15"/>
    </row>
    <row r="4826" spans="1:27" ht="16.5" hidden="1">
      <c r="A4826" s="3">
        <f t="shared" si="105"/>
        <v>4823</v>
      </c>
      <c r="B4826" s="3" t="e">
        <f>VLOOKUP(D4826,DSKH!$A:$B,2,0)</f>
        <v>#N/A</v>
      </c>
      <c r="C4826" s="3"/>
      <c r="D4826" s="3"/>
      <c r="E4826" s="3"/>
      <c r="F4826" s="25"/>
      <c r="G4826" s="3"/>
      <c r="H4826" s="38"/>
      <c r="I4826" s="3"/>
      <c r="J4826" s="3"/>
      <c r="K4826" s="3"/>
      <c r="L4826" s="3"/>
      <c r="M4826" s="27"/>
      <c r="N4826" s="3"/>
      <c r="O4826" s="3"/>
      <c r="P4826" s="3"/>
      <c r="Q4826" s="3"/>
      <c r="R4826" s="3"/>
      <c r="S4826" s="3"/>
      <c r="T4826" s="3"/>
      <c r="U4826" s="3"/>
      <c r="V4826" s="3"/>
      <c r="W4826" s="8"/>
      <c r="X4826" s="3"/>
      <c r="Y4826" s="3"/>
      <c r="Z4826" s="15"/>
      <c r="AA4826" s="15"/>
    </row>
    <row r="4827" spans="1:27" ht="16.5" hidden="1">
      <c r="A4827" s="3">
        <f t="shared" si="105"/>
        <v>4824</v>
      </c>
      <c r="B4827" s="3" t="e">
        <f>VLOOKUP(D4827,DSKH!$A:$B,2,0)</f>
        <v>#N/A</v>
      </c>
      <c r="C4827" s="3"/>
      <c r="D4827" s="3"/>
      <c r="E4827" s="3"/>
      <c r="F4827" s="25"/>
      <c r="G4827" s="3"/>
      <c r="H4827" s="38"/>
      <c r="I4827" s="3"/>
      <c r="J4827" s="3"/>
      <c r="K4827" s="3"/>
      <c r="L4827" s="3"/>
      <c r="M4827" s="27"/>
      <c r="N4827" s="3"/>
      <c r="O4827" s="3"/>
      <c r="P4827" s="3"/>
      <c r="Q4827" s="3"/>
      <c r="R4827" s="3"/>
      <c r="S4827" s="3"/>
      <c r="T4827" s="3"/>
      <c r="U4827" s="3"/>
      <c r="V4827" s="3"/>
      <c r="W4827" s="8"/>
      <c r="X4827" s="3"/>
      <c r="Y4827" s="3"/>
      <c r="Z4827" s="15"/>
      <c r="AA4827" s="15"/>
    </row>
    <row r="4828" spans="1:27" ht="16.5" hidden="1">
      <c r="A4828" s="3">
        <f t="shared" si="105"/>
        <v>4825</v>
      </c>
      <c r="B4828" s="3" t="e">
        <f>VLOOKUP(D4828,DSKH!$A:$B,2,0)</f>
        <v>#N/A</v>
      </c>
      <c r="C4828" s="3"/>
      <c r="D4828" s="3"/>
      <c r="E4828" s="3"/>
      <c r="F4828" s="25"/>
      <c r="G4828" s="3"/>
      <c r="H4828" s="38"/>
      <c r="I4828" s="3"/>
      <c r="J4828" s="3"/>
      <c r="K4828" s="3"/>
      <c r="L4828" s="3"/>
      <c r="M4828" s="27"/>
      <c r="N4828" s="3"/>
      <c r="O4828" s="3"/>
      <c r="P4828" s="3"/>
      <c r="Q4828" s="3"/>
      <c r="R4828" s="3"/>
      <c r="S4828" s="3"/>
      <c r="T4828" s="3"/>
      <c r="U4828" s="3"/>
      <c r="V4828" s="3"/>
      <c r="W4828" s="8"/>
      <c r="X4828" s="3"/>
      <c r="Y4828" s="3"/>
      <c r="Z4828" s="15"/>
      <c r="AA4828" s="15"/>
    </row>
    <row r="4829" spans="1:27" ht="16.5" hidden="1">
      <c r="A4829" s="3">
        <f t="shared" si="105"/>
        <v>4826</v>
      </c>
      <c r="B4829" s="3" t="e">
        <f>VLOOKUP(D4829,DSKH!$A:$B,2,0)</f>
        <v>#N/A</v>
      </c>
      <c r="C4829" s="3"/>
      <c r="D4829" s="3"/>
      <c r="E4829" s="3"/>
      <c r="F4829" s="25"/>
      <c r="G4829" s="3"/>
      <c r="H4829" s="38"/>
      <c r="I4829" s="3"/>
      <c r="J4829" s="3"/>
      <c r="K4829" s="3"/>
      <c r="L4829" s="3"/>
      <c r="M4829" s="27"/>
      <c r="N4829" s="3"/>
      <c r="O4829" s="3"/>
      <c r="P4829" s="3"/>
      <c r="Q4829" s="3"/>
      <c r="R4829" s="3"/>
      <c r="S4829" s="3"/>
      <c r="T4829" s="3"/>
      <c r="U4829" s="3"/>
      <c r="V4829" s="3"/>
      <c r="W4829" s="8"/>
      <c r="X4829" s="3"/>
      <c r="Y4829" s="3"/>
      <c r="Z4829" s="15"/>
      <c r="AA4829" s="15"/>
    </row>
    <row r="4830" spans="1:27" ht="16.5" hidden="1">
      <c r="A4830" s="3">
        <f t="shared" si="105"/>
        <v>4827</v>
      </c>
      <c r="B4830" s="3" t="e">
        <f>VLOOKUP(D4830,DSKH!$A:$B,2,0)</f>
        <v>#N/A</v>
      </c>
      <c r="C4830" s="3"/>
      <c r="D4830" s="3"/>
      <c r="E4830" s="3"/>
      <c r="F4830" s="25"/>
      <c r="G4830" s="3"/>
      <c r="H4830" s="38"/>
      <c r="I4830" s="3"/>
      <c r="J4830" s="3"/>
      <c r="K4830" s="3"/>
      <c r="L4830" s="3"/>
      <c r="M4830" s="27"/>
      <c r="N4830" s="3"/>
      <c r="O4830" s="3"/>
      <c r="P4830" s="3"/>
      <c r="Q4830" s="3"/>
      <c r="R4830" s="3"/>
      <c r="S4830" s="3"/>
      <c r="T4830" s="3"/>
      <c r="U4830" s="3"/>
      <c r="V4830" s="3"/>
      <c r="W4830" s="8"/>
      <c r="X4830" s="3"/>
      <c r="Y4830" s="3"/>
      <c r="Z4830" s="15"/>
      <c r="AA4830" s="15"/>
    </row>
    <row r="4831" spans="1:27" ht="16.5" hidden="1">
      <c r="A4831" s="3">
        <f t="shared" si="105"/>
        <v>4828</v>
      </c>
      <c r="B4831" s="3" t="e">
        <f>VLOOKUP(D4831,DSKH!$A:$B,2,0)</f>
        <v>#N/A</v>
      </c>
      <c r="C4831" s="3"/>
      <c r="D4831" s="3"/>
      <c r="E4831" s="3"/>
      <c r="F4831" s="25"/>
      <c r="G4831" s="3"/>
      <c r="H4831" s="38"/>
      <c r="I4831" s="3"/>
      <c r="J4831" s="3"/>
      <c r="K4831" s="3"/>
      <c r="L4831" s="3"/>
      <c r="M4831" s="27"/>
      <c r="N4831" s="3"/>
      <c r="O4831" s="3"/>
      <c r="P4831" s="3"/>
      <c r="Q4831" s="3"/>
      <c r="R4831" s="3"/>
      <c r="S4831" s="3"/>
      <c r="T4831" s="3"/>
      <c r="U4831" s="3"/>
      <c r="V4831" s="3"/>
      <c r="W4831" s="8"/>
      <c r="X4831" s="3"/>
      <c r="Y4831" s="3"/>
      <c r="Z4831" s="15"/>
      <c r="AA4831" s="15"/>
    </row>
    <row r="4832" spans="1:27" ht="16.5" hidden="1">
      <c r="A4832" s="3">
        <f t="shared" si="105"/>
        <v>4829</v>
      </c>
      <c r="B4832" s="3" t="e">
        <f>VLOOKUP(D4832,DSKH!$A:$B,2,0)</f>
        <v>#N/A</v>
      </c>
      <c r="C4832" s="3"/>
      <c r="D4832" s="3"/>
      <c r="E4832" s="3"/>
      <c r="F4832" s="25"/>
      <c r="G4832" s="3"/>
      <c r="H4832" s="38"/>
      <c r="I4832" s="3"/>
      <c r="J4832" s="3"/>
      <c r="K4832" s="3"/>
      <c r="L4832" s="3"/>
      <c r="M4832" s="27"/>
      <c r="N4832" s="3"/>
      <c r="O4832" s="3"/>
      <c r="P4832" s="3"/>
      <c r="Q4832" s="3"/>
      <c r="R4832" s="3"/>
      <c r="S4832" s="3"/>
      <c r="T4832" s="3"/>
      <c r="U4832" s="3"/>
      <c r="V4832" s="3"/>
      <c r="W4832" s="8"/>
      <c r="X4832" s="3"/>
      <c r="Y4832" s="3"/>
      <c r="Z4832" s="15"/>
      <c r="AA4832" s="15"/>
    </row>
    <row r="4833" spans="1:27" ht="16.5" hidden="1">
      <c r="A4833" s="3">
        <f t="shared" si="105"/>
        <v>4830</v>
      </c>
      <c r="B4833" s="3" t="e">
        <f>VLOOKUP(D4833,DSKH!$A:$B,2,0)</f>
        <v>#N/A</v>
      </c>
      <c r="C4833" s="3"/>
      <c r="D4833" s="3"/>
      <c r="E4833" s="3"/>
      <c r="F4833" s="25"/>
      <c r="G4833" s="3"/>
      <c r="H4833" s="38"/>
      <c r="I4833" s="3"/>
      <c r="J4833" s="3"/>
      <c r="K4833" s="3"/>
      <c r="L4833" s="3"/>
      <c r="M4833" s="27"/>
      <c r="N4833" s="3"/>
      <c r="O4833" s="3"/>
      <c r="P4833" s="3"/>
      <c r="Q4833" s="3"/>
      <c r="R4833" s="3"/>
      <c r="S4833" s="3"/>
      <c r="T4833" s="3"/>
      <c r="U4833" s="3"/>
      <c r="V4833" s="3"/>
      <c r="W4833" s="8"/>
      <c r="X4833" s="3"/>
      <c r="Y4833" s="3"/>
      <c r="Z4833" s="15"/>
      <c r="AA4833" s="15"/>
    </row>
    <row r="4834" spans="1:27" ht="16.5" hidden="1">
      <c r="A4834" s="3">
        <f t="shared" si="105"/>
        <v>4831</v>
      </c>
      <c r="B4834" s="3" t="e">
        <f>VLOOKUP(D4834,DSKH!$A:$B,2,0)</f>
        <v>#N/A</v>
      </c>
      <c r="C4834" s="3"/>
      <c r="D4834" s="3"/>
      <c r="E4834" s="3"/>
      <c r="F4834" s="25"/>
      <c r="G4834" s="3"/>
      <c r="H4834" s="38"/>
      <c r="I4834" s="3"/>
      <c r="J4834" s="3"/>
      <c r="K4834" s="3"/>
      <c r="L4834" s="3"/>
      <c r="M4834" s="27"/>
      <c r="N4834" s="3"/>
      <c r="O4834" s="3"/>
      <c r="P4834" s="3"/>
      <c r="Q4834" s="3"/>
      <c r="R4834" s="3"/>
      <c r="S4834" s="3"/>
      <c r="T4834" s="3"/>
      <c r="U4834" s="3"/>
      <c r="V4834" s="3"/>
      <c r="W4834" s="8"/>
      <c r="X4834" s="3"/>
      <c r="Y4834" s="3"/>
      <c r="Z4834" s="15"/>
      <c r="AA4834" s="15"/>
    </row>
    <row r="4835" spans="1:27" ht="16.5" hidden="1">
      <c r="A4835" s="3">
        <f t="shared" si="105"/>
        <v>4832</v>
      </c>
      <c r="B4835" s="3" t="e">
        <f>VLOOKUP(D4835,DSKH!$A:$B,2,0)</f>
        <v>#N/A</v>
      </c>
      <c r="C4835" s="3"/>
      <c r="D4835" s="3"/>
      <c r="E4835" s="3"/>
      <c r="F4835" s="25"/>
      <c r="G4835" s="3"/>
      <c r="H4835" s="38"/>
      <c r="I4835" s="3"/>
      <c r="J4835" s="3"/>
      <c r="K4835" s="3"/>
      <c r="L4835" s="3"/>
      <c r="M4835" s="27"/>
      <c r="N4835" s="3"/>
      <c r="O4835" s="3"/>
      <c r="P4835" s="3"/>
      <c r="Q4835" s="3"/>
      <c r="R4835" s="3"/>
      <c r="S4835" s="3"/>
      <c r="T4835" s="3"/>
      <c r="U4835" s="3"/>
      <c r="V4835" s="3"/>
      <c r="W4835" s="8"/>
      <c r="X4835" s="3"/>
      <c r="Y4835" s="3"/>
      <c r="Z4835" s="15"/>
      <c r="AA4835" s="15"/>
    </row>
    <row r="4836" spans="1:27" ht="16.5" hidden="1">
      <c r="A4836" s="3">
        <f t="shared" si="105"/>
        <v>4833</v>
      </c>
      <c r="B4836" s="3" t="e">
        <f>VLOOKUP(D4836,DSKH!$A:$B,2,0)</f>
        <v>#N/A</v>
      </c>
      <c r="C4836" s="3"/>
      <c r="D4836" s="3"/>
      <c r="E4836" s="3"/>
      <c r="F4836" s="25"/>
      <c r="G4836" s="3"/>
      <c r="H4836" s="38"/>
      <c r="I4836" s="3"/>
      <c r="J4836" s="3"/>
      <c r="K4836" s="3"/>
      <c r="L4836" s="3"/>
      <c r="M4836" s="27"/>
      <c r="N4836" s="3"/>
      <c r="O4836" s="3"/>
      <c r="P4836" s="3"/>
      <c r="Q4836" s="3"/>
      <c r="R4836" s="3"/>
      <c r="S4836" s="3"/>
      <c r="T4836" s="3"/>
      <c r="U4836" s="3"/>
      <c r="V4836" s="3"/>
      <c r="W4836" s="8"/>
      <c r="X4836" s="3"/>
      <c r="Y4836" s="3"/>
      <c r="Z4836" s="15"/>
      <c r="AA4836" s="15"/>
    </row>
    <row r="4837" spans="1:27" ht="16.5" hidden="1">
      <c r="A4837" s="3">
        <f t="shared" si="105"/>
        <v>4834</v>
      </c>
      <c r="B4837" s="3" t="e">
        <f>VLOOKUP(D4837,DSKH!$A:$B,2,0)</f>
        <v>#N/A</v>
      </c>
      <c r="C4837" s="3"/>
      <c r="D4837" s="3"/>
      <c r="E4837" s="3"/>
      <c r="F4837" s="25"/>
      <c r="G4837" s="3"/>
      <c r="H4837" s="38"/>
      <c r="I4837" s="3"/>
      <c r="J4837" s="3"/>
      <c r="K4837" s="3"/>
      <c r="L4837" s="3"/>
      <c r="M4837" s="27"/>
      <c r="N4837" s="3"/>
      <c r="O4837" s="3"/>
      <c r="P4837" s="3"/>
      <c r="Q4837" s="3"/>
      <c r="R4837" s="3"/>
      <c r="S4837" s="3"/>
      <c r="T4837" s="3"/>
      <c r="U4837" s="3"/>
      <c r="V4837" s="3"/>
      <c r="W4837" s="8"/>
      <c r="X4837" s="3"/>
      <c r="Y4837" s="3"/>
      <c r="Z4837" s="15"/>
      <c r="AA4837" s="15"/>
    </row>
    <row r="4838" spans="1:27" ht="16.5" hidden="1">
      <c r="A4838" s="3">
        <f t="shared" si="105"/>
        <v>4835</v>
      </c>
      <c r="B4838" s="3" t="e">
        <f>VLOOKUP(D4838,DSKH!$A:$B,2,0)</f>
        <v>#N/A</v>
      </c>
      <c r="C4838" s="3"/>
      <c r="D4838" s="3"/>
      <c r="E4838" s="3"/>
      <c r="F4838" s="25"/>
      <c r="G4838" s="3"/>
      <c r="H4838" s="38"/>
      <c r="I4838" s="3"/>
      <c r="J4838" s="3"/>
      <c r="K4838" s="3"/>
      <c r="L4838" s="3"/>
      <c r="M4838" s="27"/>
      <c r="N4838" s="3"/>
      <c r="O4838" s="3"/>
      <c r="P4838" s="3"/>
      <c r="Q4838" s="3"/>
      <c r="R4838" s="3"/>
      <c r="S4838" s="3"/>
      <c r="T4838" s="3"/>
      <c r="U4838" s="3"/>
      <c r="V4838" s="3"/>
      <c r="W4838" s="8"/>
      <c r="X4838" s="3"/>
      <c r="Y4838" s="3"/>
      <c r="Z4838" s="15"/>
      <c r="AA4838" s="15"/>
    </row>
    <row r="4839" spans="1:27" ht="16.5" hidden="1">
      <c r="A4839" s="3">
        <f t="shared" si="105"/>
        <v>4836</v>
      </c>
      <c r="B4839" s="3" t="e">
        <f>VLOOKUP(D4839,DSKH!$A:$B,2,0)</f>
        <v>#N/A</v>
      </c>
      <c r="C4839" s="3"/>
      <c r="D4839" s="3"/>
      <c r="E4839" s="3"/>
      <c r="F4839" s="25"/>
      <c r="G4839" s="3"/>
      <c r="H4839" s="38"/>
      <c r="I4839" s="3"/>
      <c r="J4839" s="3"/>
      <c r="K4839" s="3"/>
      <c r="L4839" s="3"/>
      <c r="M4839" s="27"/>
      <c r="N4839" s="3"/>
      <c r="O4839" s="3"/>
      <c r="P4839" s="3"/>
      <c r="Q4839" s="3"/>
      <c r="R4839" s="3"/>
      <c r="S4839" s="3"/>
      <c r="T4839" s="3"/>
      <c r="U4839" s="3"/>
      <c r="V4839" s="3"/>
      <c r="W4839" s="8"/>
      <c r="X4839" s="3"/>
      <c r="Y4839" s="3"/>
      <c r="Z4839" s="15"/>
      <c r="AA4839" s="15"/>
    </row>
    <row r="4840" spans="1:27" ht="16.5" hidden="1">
      <c r="A4840" s="3">
        <f t="shared" si="105"/>
        <v>4837</v>
      </c>
      <c r="B4840" s="3" t="e">
        <f>VLOOKUP(D4840,DSKH!$A:$B,2,0)</f>
        <v>#N/A</v>
      </c>
      <c r="C4840" s="3"/>
      <c r="D4840" s="3"/>
      <c r="E4840" s="3"/>
      <c r="F4840" s="25"/>
      <c r="G4840" s="3"/>
      <c r="H4840" s="38"/>
      <c r="I4840" s="3"/>
      <c r="J4840" s="3"/>
      <c r="K4840" s="3"/>
      <c r="L4840" s="3"/>
      <c r="M4840" s="27"/>
      <c r="N4840" s="3"/>
      <c r="O4840" s="3"/>
      <c r="P4840" s="3"/>
      <c r="Q4840" s="3"/>
      <c r="R4840" s="3"/>
      <c r="S4840" s="3"/>
      <c r="T4840" s="3"/>
      <c r="U4840" s="3"/>
      <c r="V4840" s="3"/>
      <c r="W4840" s="8"/>
      <c r="X4840" s="3"/>
      <c r="Y4840" s="3"/>
      <c r="Z4840" s="15"/>
      <c r="AA4840" s="15"/>
    </row>
    <row r="4841" spans="1:27" ht="16.5" hidden="1">
      <c r="A4841" s="3">
        <f t="shared" si="105"/>
        <v>4838</v>
      </c>
      <c r="B4841" s="3" t="e">
        <f>VLOOKUP(D4841,DSKH!$A:$B,2,0)</f>
        <v>#N/A</v>
      </c>
      <c r="C4841" s="3"/>
      <c r="D4841" s="3"/>
      <c r="E4841" s="3"/>
      <c r="F4841" s="25"/>
      <c r="G4841" s="3"/>
      <c r="H4841" s="38"/>
      <c r="I4841" s="3"/>
      <c r="J4841" s="3"/>
      <c r="K4841" s="3"/>
      <c r="L4841" s="3"/>
      <c r="M4841" s="27"/>
      <c r="N4841" s="3"/>
      <c r="O4841" s="3"/>
      <c r="P4841" s="3"/>
      <c r="Q4841" s="3"/>
      <c r="R4841" s="3"/>
      <c r="S4841" s="3"/>
      <c r="T4841" s="3"/>
      <c r="U4841" s="3"/>
      <c r="V4841" s="3"/>
      <c r="W4841" s="8"/>
      <c r="X4841" s="3"/>
      <c r="Y4841" s="3"/>
      <c r="Z4841" s="15"/>
      <c r="AA4841" s="15"/>
    </row>
    <row r="4842" spans="1:27" ht="16.5" hidden="1">
      <c r="A4842" s="3">
        <f t="shared" si="105"/>
        <v>4839</v>
      </c>
      <c r="B4842" s="3" t="e">
        <f>VLOOKUP(D4842,DSKH!$A:$B,2,0)</f>
        <v>#N/A</v>
      </c>
      <c r="C4842" s="3"/>
      <c r="D4842" s="3"/>
      <c r="E4842" s="3"/>
      <c r="F4842" s="25"/>
      <c r="G4842" s="3"/>
      <c r="H4842" s="38"/>
      <c r="I4842" s="3"/>
      <c r="J4842" s="3"/>
      <c r="K4842" s="3"/>
      <c r="L4842" s="3"/>
      <c r="M4842" s="27"/>
      <c r="N4842" s="3"/>
      <c r="O4842" s="3"/>
      <c r="P4842" s="3"/>
      <c r="Q4842" s="3"/>
      <c r="R4842" s="3"/>
      <c r="S4842" s="3"/>
      <c r="T4842" s="3"/>
      <c r="U4842" s="3"/>
      <c r="V4842" s="3"/>
      <c r="W4842" s="8"/>
      <c r="X4842" s="3"/>
      <c r="Y4842" s="3"/>
      <c r="Z4842" s="15"/>
      <c r="AA4842" s="15"/>
    </row>
    <row r="4843" spans="1:27" ht="16.5" hidden="1">
      <c r="A4843" s="3">
        <f t="shared" si="105"/>
        <v>4840</v>
      </c>
      <c r="B4843" s="3" t="e">
        <f>VLOOKUP(D4843,DSKH!$A:$B,2,0)</f>
        <v>#N/A</v>
      </c>
      <c r="C4843" s="3"/>
      <c r="D4843" s="3"/>
      <c r="E4843" s="3"/>
      <c r="F4843" s="25"/>
      <c r="G4843" s="3"/>
      <c r="H4843" s="38"/>
      <c r="I4843" s="3"/>
      <c r="J4843" s="3"/>
      <c r="K4843" s="3"/>
      <c r="L4843" s="3"/>
      <c r="M4843" s="27"/>
      <c r="N4843" s="3"/>
      <c r="O4843" s="3"/>
      <c r="P4843" s="3"/>
      <c r="Q4843" s="3"/>
      <c r="R4843" s="3"/>
      <c r="S4843" s="3"/>
      <c r="T4843" s="3"/>
      <c r="U4843" s="3"/>
      <c r="V4843" s="3"/>
      <c r="W4843" s="8"/>
      <c r="X4843" s="3"/>
      <c r="Y4843" s="3"/>
      <c r="Z4843" s="15"/>
      <c r="AA4843" s="15"/>
    </row>
    <row r="4844" spans="1:27" ht="16.5" hidden="1">
      <c r="A4844" s="3">
        <f t="shared" si="105"/>
        <v>4841</v>
      </c>
      <c r="B4844" s="3" t="e">
        <f>VLOOKUP(D4844,DSKH!$A:$B,2,0)</f>
        <v>#N/A</v>
      </c>
      <c r="C4844" s="3"/>
      <c r="D4844" s="3"/>
      <c r="E4844" s="3"/>
      <c r="F4844" s="25"/>
      <c r="G4844" s="3"/>
      <c r="H4844" s="38"/>
      <c r="I4844" s="3"/>
      <c r="J4844" s="3"/>
      <c r="K4844" s="3"/>
      <c r="L4844" s="3"/>
      <c r="M4844" s="27"/>
      <c r="N4844" s="3"/>
      <c r="O4844" s="3"/>
      <c r="P4844" s="3"/>
      <c r="Q4844" s="3"/>
      <c r="R4844" s="3"/>
      <c r="S4844" s="3"/>
      <c r="T4844" s="3"/>
      <c r="U4844" s="3"/>
      <c r="V4844" s="3"/>
      <c r="W4844" s="8"/>
      <c r="X4844" s="3"/>
      <c r="Y4844" s="3"/>
      <c r="Z4844" s="15"/>
      <c r="AA4844" s="15"/>
    </row>
    <row r="4845" spans="1:27" ht="16.5" hidden="1">
      <c r="A4845" s="3">
        <f t="shared" si="105"/>
        <v>4842</v>
      </c>
      <c r="B4845" s="3" t="e">
        <f>VLOOKUP(D4845,DSKH!$A:$B,2,0)</f>
        <v>#N/A</v>
      </c>
      <c r="C4845" s="3"/>
      <c r="D4845" s="3"/>
      <c r="E4845" s="3"/>
      <c r="F4845" s="25"/>
      <c r="G4845" s="3"/>
      <c r="H4845" s="38"/>
      <c r="I4845" s="3"/>
      <c r="J4845" s="3"/>
      <c r="K4845" s="3"/>
      <c r="L4845" s="3"/>
      <c r="M4845" s="27"/>
      <c r="N4845" s="3"/>
      <c r="O4845" s="3"/>
      <c r="P4845" s="3"/>
      <c r="Q4845" s="3"/>
      <c r="R4845" s="3"/>
      <c r="S4845" s="3"/>
      <c r="T4845" s="3"/>
      <c r="U4845" s="3"/>
      <c r="V4845" s="3"/>
      <c r="W4845" s="8"/>
      <c r="X4845" s="3"/>
      <c r="Y4845" s="3"/>
      <c r="Z4845" s="15"/>
      <c r="AA4845" s="15"/>
    </row>
    <row r="4846" spans="1:27" ht="16.5" hidden="1">
      <c r="A4846" s="3">
        <f t="shared" si="105"/>
        <v>4843</v>
      </c>
      <c r="B4846" s="3" t="e">
        <f>VLOOKUP(D4846,DSKH!$A:$B,2,0)</f>
        <v>#N/A</v>
      </c>
      <c r="C4846" s="3"/>
      <c r="D4846" s="3"/>
      <c r="E4846" s="3"/>
      <c r="F4846" s="25"/>
      <c r="G4846" s="3"/>
      <c r="H4846" s="38"/>
      <c r="I4846" s="3"/>
      <c r="J4846" s="3"/>
      <c r="K4846" s="3"/>
      <c r="L4846" s="3"/>
      <c r="M4846" s="27"/>
      <c r="N4846" s="3"/>
      <c r="O4846" s="3"/>
      <c r="P4846" s="3"/>
      <c r="Q4846" s="3"/>
      <c r="R4846" s="3"/>
      <c r="S4846" s="3"/>
      <c r="T4846" s="3"/>
      <c r="U4846" s="3"/>
      <c r="V4846" s="3"/>
      <c r="W4846" s="8"/>
      <c r="X4846" s="3"/>
      <c r="Y4846" s="3"/>
      <c r="Z4846" s="15"/>
      <c r="AA4846" s="15"/>
    </row>
    <row r="4847" spans="1:27" ht="16.5" hidden="1">
      <c r="A4847" s="3">
        <f t="shared" si="105"/>
        <v>4844</v>
      </c>
      <c r="B4847" s="3" t="e">
        <f>VLOOKUP(D4847,DSKH!$A:$B,2,0)</f>
        <v>#N/A</v>
      </c>
      <c r="C4847" s="3"/>
      <c r="D4847" s="3"/>
      <c r="E4847" s="3"/>
      <c r="F4847" s="25"/>
      <c r="G4847" s="3"/>
      <c r="H4847" s="38"/>
      <c r="I4847" s="3"/>
      <c r="J4847" s="3"/>
      <c r="K4847" s="3"/>
      <c r="L4847" s="3"/>
      <c r="M4847" s="27"/>
      <c r="N4847" s="3"/>
      <c r="O4847" s="3"/>
      <c r="P4847" s="3"/>
      <c r="Q4847" s="3"/>
      <c r="R4847" s="3"/>
      <c r="S4847" s="3"/>
      <c r="T4847" s="3"/>
      <c r="U4847" s="3"/>
      <c r="V4847" s="3"/>
      <c r="W4847" s="8"/>
      <c r="X4847" s="3"/>
      <c r="Y4847" s="3"/>
      <c r="Z4847" s="15"/>
      <c r="AA4847" s="15"/>
    </row>
    <row r="4848" spans="1:27" ht="16.5" hidden="1">
      <c r="A4848" s="3">
        <f t="shared" si="105"/>
        <v>4845</v>
      </c>
      <c r="B4848" s="3" t="e">
        <f>VLOOKUP(D4848,DSKH!$A:$B,2,0)</f>
        <v>#N/A</v>
      </c>
      <c r="C4848" s="3"/>
      <c r="D4848" s="3"/>
      <c r="E4848" s="3"/>
      <c r="F4848" s="25"/>
      <c r="G4848" s="3"/>
      <c r="H4848" s="38"/>
      <c r="I4848" s="3"/>
      <c r="J4848" s="3"/>
      <c r="K4848" s="3"/>
      <c r="L4848" s="3"/>
      <c r="M4848" s="27"/>
      <c r="N4848" s="3"/>
      <c r="O4848" s="3"/>
      <c r="P4848" s="3"/>
      <c r="Q4848" s="3"/>
      <c r="R4848" s="3"/>
      <c r="S4848" s="3"/>
      <c r="T4848" s="3"/>
      <c r="U4848" s="3"/>
      <c r="V4848" s="3"/>
      <c r="W4848" s="8"/>
      <c r="X4848" s="3"/>
      <c r="Y4848" s="3"/>
      <c r="Z4848" s="15"/>
      <c r="AA4848" s="15"/>
    </row>
    <row r="4849" spans="1:27" ht="16.5" hidden="1">
      <c r="A4849" s="3">
        <f t="shared" si="105"/>
        <v>4846</v>
      </c>
      <c r="B4849" s="3" t="e">
        <f>VLOOKUP(D4849,DSKH!$A:$B,2,0)</f>
        <v>#N/A</v>
      </c>
      <c r="C4849" s="3"/>
      <c r="D4849" s="3"/>
      <c r="E4849" s="3"/>
      <c r="F4849" s="25"/>
      <c r="G4849" s="3"/>
      <c r="H4849" s="38"/>
      <c r="I4849" s="3"/>
      <c r="J4849" s="3"/>
      <c r="K4849" s="3"/>
      <c r="L4849" s="3"/>
      <c r="M4849" s="27"/>
      <c r="N4849" s="3"/>
      <c r="O4849" s="3"/>
      <c r="P4849" s="3"/>
      <c r="Q4849" s="3"/>
      <c r="R4849" s="3"/>
      <c r="S4849" s="3"/>
      <c r="T4849" s="3"/>
      <c r="U4849" s="3"/>
      <c r="V4849" s="3"/>
      <c r="W4849" s="8"/>
      <c r="X4849" s="3"/>
      <c r="Y4849" s="3"/>
      <c r="Z4849" s="15"/>
      <c r="AA4849" s="15"/>
    </row>
    <row r="4850" spans="1:27" ht="16.5" hidden="1">
      <c r="A4850" s="3">
        <f t="shared" si="105"/>
        <v>4847</v>
      </c>
      <c r="B4850" s="3" t="e">
        <f>VLOOKUP(D4850,DSKH!$A:$B,2,0)</f>
        <v>#N/A</v>
      </c>
      <c r="C4850" s="3"/>
      <c r="D4850" s="3"/>
      <c r="E4850" s="3"/>
      <c r="F4850" s="25"/>
      <c r="G4850" s="3"/>
      <c r="H4850" s="38"/>
      <c r="I4850" s="3"/>
      <c r="J4850" s="3"/>
      <c r="K4850" s="3"/>
      <c r="L4850" s="3"/>
      <c r="M4850" s="27"/>
      <c r="N4850" s="3"/>
      <c r="O4850" s="3"/>
      <c r="P4850" s="3"/>
      <c r="Q4850" s="3"/>
      <c r="R4850" s="3"/>
      <c r="S4850" s="3"/>
      <c r="T4850" s="3"/>
      <c r="U4850" s="3"/>
      <c r="V4850" s="3"/>
      <c r="W4850" s="8"/>
      <c r="X4850" s="3"/>
      <c r="Y4850" s="3"/>
      <c r="Z4850" s="15"/>
      <c r="AA4850" s="15"/>
    </row>
    <row r="4851" spans="1:27" ht="16.5" hidden="1">
      <c r="A4851" s="3">
        <f t="shared" si="105"/>
        <v>4848</v>
      </c>
      <c r="B4851" s="3" t="e">
        <f>VLOOKUP(D4851,DSKH!$A:$B,2,0)</f>
        <v>#N/A</v>
      </c>
      <c r="C4851" s="3"/>
      <c r="D4851" s="3"/>
      <c r="E4851" s="3"/>
      <c r="F4851" s="25"/>
      <c r="G4851" s="3"/>
      <c r="H4851" s="38"/>
      <c r="I4851" s="3"/>
      <c r="J4851" s="3"/>
      <c r="K4851" s="3"/>
      <c r="L4851" s="3"/>
      <c r="M4851" s="27"/>
      <c r="N4851" s="3"/>
      <c r="O4851" s="3"/>
      <c r="P4851" s="3"/>
      <c r="Q4851" s="3"/>
      <c r="R4851" s="3"/>
      <c r="S4851" s="3"/>
      <c r="T4851" s="3"/>
      <c r="U4851" s="3"/>
      <c r="V4851" s="3"/>
      <c r="W4851" s="8"/>
      <c r="X4851" s="3"/>
      <c r="Y4851" s="3"/>
      <c r="Z4851" s="15"/>
      <c r="AA4851" s="15"/>
    </row>
    <row r="4852" spans="1:27" ht="16.5" hidden="1">
      <c r="A4852" s="3">
        <f t="shared" si="105"/>
        <v>4849</v>
      </c>
      <c r="B4852" s="3" t="e">
        <f>VLOOKUP(D4852,DSKH!$A:$B,2,0)</f>
        <v>#N/A</v>
      </c>
      <c r="C4852" s="3"/>
      <c r="D4852" s="3"/>
      <c r="E4852" s="3"/>
      <c r="F4852" s="25"/>
      <c r="G4852" s="3"/>
      <c r="H4852" s="38"/>
      <c r="I4852" s="3"/>
      <c r="J4852" s="3"/>
      <c r="K4852" s="3"/>
      <c r="L4852" s="3"/>
      <c r="M4852" s="27"/>
      <c r="N4852" s="3"/>
      <c r="O4852" s="3"/>
      <c r="P4852" s="3"/>
      <c r="Q4852" s="3"/>
      <c r="R4852" s="3"/>
      <c r="S4852" s="3"/>
      <c r="T4852" s="3"/>
      <c r="U4852" s="3"/>
      <c r="V4852" s="3"/>
      <c r="W4852" s="8"/>
      <c r="X4852" s="3"/>
      <c r="Y4852" s="3"/>
      <c r="Z4852" s="15"/>
      <c r="AA4852" s="15"/>
    </row>
    <row r="4853" spans="1:27" ht="16.5" hidden="1">
      <c r="A4853" s="3">
        <f t="shared" si="105"/>
        <v>4850</v>
      </c>
      <c r="B4853" s="3" t="e">
        <f>VLOOKUP(D4853,DSKH!$A:$B,2,0)</f>
        <v>#N/A</v>
      </c>
      <c r="C4853" s="3"/>
      <c r="D4853" s="3"/>
      <c r="E4853" s="3"/>
      <c r="F4853" s="25"/>
      <c r="G4853" s="3"/>
      <c r="H4853" s="38"/>
      <c r="I4853" s="3"/>
      <c r="J4853" s="3"/>
      <c r="K4853" s="3"/>
      <c r="L4853" s="3"/>
      <c r="M4853" s="27"/>
      <c r="N4853" s="3"/>
      <c r="O4853" s="3"/>
      <c r="P4853" s="3"/>
      <c r="Q4853" s="3"/>
      <c r="R4853" s="3"/>
      <c r="S4853" s="3"/>
      <c r="T4853" s="3"/>
      <c r="U4853" s="3"/>
      <c r="V4853" s="3"/>
      <c r="W4853" s="8"/>
      <c r="X4853" s="3"/>
      <c r="Y4853" s="3"/>
      <c r="Z4853" s="15"/>
      <c r="AA4853" s="15"/>
    </row>
    <row r="4854" spans="1:27" ht="16.5" hidden="1">
      <c r="A4854" s="3">
        <f t="shared" si="105"/>
        <v>4851</v>
      </c>
      <c r="B4854" s="3" t="e">
        <f>VLOOKUP(D4854,DSKH!$A:$B,2,0)</f>
        <v>#N/A</v>
      </c>
      <c r="C4854" s="3"/>
      <c r="D4854" s="3"/>
      <c r="E4854" s="3"/>
      <c r="F4854" s="25"/>
      <c r="G4854" s="3"/>
      <c r="H4854" s="38"/>
      <c r="I4854" s="3"/>
      <c r="J4854" s="3"/>
      <c r="K4854" s="3"/>
      <c r="L4854" s="3"/>
      <c r="M4854" s="27"/>
      <c r="N4854" s="3"/>
      <c r="O4854" s="3"/>
      <c r="P4854" s="3"/>
      <c r="Q4854" s="3"/>
      <c r="R4854" s="3"/>
      <c r="S4854" s="3"/>
      <c r="T4854" s="3"/>
      <c r="U4854" s="3"/>
      <c r="V4854" s="3"/>
      <c r="W4854" s="8"/>
      <c r="X4854" s="3"/>
      <c r="Y4854" s="3"/>
      <c r="Z4854" s="15"/>
      <c r="AA4854" s="15"/>
    </row>
    <row r="4855" spans="1:27" ht="16.5" hidden="1">
      <c r="A4855" s="3">
        <f t="shared" si="105"/>
        <v>4852</v>
      </c>
      <c r="B4855" s="3" t="e">
        <f>VLOOKUP(D4855,DSKH!$A:$B,2,0)</f>
        <v>#N/A</v>
      </c>
      <c r="C4855" s="3"/>
      <c r="D4855" s="3"/>
      <c r="E4855" s="3"/>
      <c r="F4855" s="25"/>
      <c r="G4855" s="3"/>
      <c r="H4855" s="38"/>
      <c r="I4855" s="3"/>
      <c r="J4855" s="3"/>
      <c r="K4855" s="3"/>
      <c r="L4855" s="3"/>
      <c r="M4855" s="27"/>
      <c r="N4855" s="3"/>
      <c r="O4855" s="3"/>
      <c r="P4855" s="3"/>
      <c r="Q4855" s="3"/>
      <c r="R4855" s="3"/>
      <c r="S4855" s="3"/>
      <c r="T4855" s="3"/>
      <c r="U4855" s="3"/>
      <c r="V4855" s="3"/>
      <c r="W4855" s="8"/>
      <c r="X4855" s="3"/>
      <c r="Y4855" s="3"/>
      <c r="Z4855" s="15"/>
      <c r="AA4855" s="15"/>
    </row>
    <row r="4856" spans="1:27" ht="16.5" hidden="1">
      <c r="A4856" s="3">
        <f t="shared" si="105"/>
        <v>4853</v>
      </c>
      <c r="B4856" s="3" t="e">
        <f>VLOOKUP(D4856,DSKH!$A:$B,2,0)</f>
        <v>#N/A</v>
      </c>
      <c r="C4856" s="3"/>
      <c r="D4856" s="3"/>
      <c r="E4856" s="3"/>
      <c r="F4856" s="25"/>
      <c r="G4856" s="3"/>
      <c r="H4856" s="38"/>
      <c r="I4856" s="3"/>
      <c r="J4856" s="3"/>
      <c r="K4856" s="3"/>
      <c r="L4856" s="3"/>
      <c r="M4856" s="27"/>
      <c r="N4856" s="3"/>
      <c r="O4856" s="3"/>
      <c r="P4856" s="3"/>
      <c r="Q4856" s="3"/>
      <c r="R4856" s="3"/>
      <c r="S4856" s="3"/>
      <c r="T4856" s="3"/>
      <c r="U4856" s="3"/>
      <c r="V4856" s="3"/>
      <c r="W4856" s="8"/>
      <c r="X4856" s="3"/>
      <c r="Y4856" s="3"/>
      <c r="Z4856" s="15"/>
      <c r="AA4856" s="15"/>
    </row>
    <row r="4857" spans="1:27" ht="16.5" hidden="1">
      <c r="A4857" s="3">
        <f t="shared" si="105"/>
        <v>4854</v>
      </c>
      <c r="B4857" s="3" t="e">
        <f>VLOOKUP(D4857,DSKH!$A:$B,2,0)</f>
        <v>#N/A</v>
      </c>
      <c r="C4857" s="3"/>
      <c r="D4857" s="3"/>
      <c r="E4857" s="3"/>
      <c r="F4857" s="25"/>
      <c r="G4857" s="3"/>
      <c r="H4857" s="38"/>
      <c r="I4857" s="3"/>
      <c r="J4857" s="3"/>
      <c r="K4857" s="3"/>
      <c r="L4857" s="3"/>
      <c r="M4857" s="27"/>
      <c r="N4857" s="3"/>
      <c r="O4857" s="3"/>
      <c r="P4857" s="3"/>
      <c r="Q4857" s="3"/>
      <c r="R4857" s="3"/>
      <c r="S4857" s="3"/>
      <c r="T4857" s="3"/>
      <c r="U4857" s="3"/>
      <c r="V4857" s="3"/>
      <c r="W4857" s="8"/>
      <c r="X4857" s="3"/>
      <c r="Y4857" s="3"/>
      <c r="Z4857" s="15"/>
      <c r="AA4857" s="15"/>
    </row>
    <row r="4858" spans="1:27" ht="16.5" hidden="1">
      <c r="A4858" s="3">
        <f t="shared" si="105"/>
        <v>4855</v>
      </c>
      <c r="B4858" s="3" t="e">
        <f>VLOOKUP(D4858,DSKH!$A:$B,2,0)</f>
        <v>#N/A</v>
      </c>
      <c r="C4858" s="3"/>
      <c r="D4858" s="3"/>
      <c r="E4858" s="3"/>
      <c r="F4858" s="25"/>
      <c r="G4858" s="3"/>
      <c r="H4858" s="38"/>
      <c r="I4858" s="3"/>
      <c r="J4858" s="3"/>
      <c r="K4858" s="3"/>
      <c r="L4858" s="3"/>
      <c r="M4858" s="27"/>
      <c r="N4858" s="3"/>
      <c r="O4858" s="3"/>
      <c r="P4858" s="3"/>
      <c r="Q4858" s="3"/>
      <c r="R4858" s="3"/>
      <c r="S4858" s="3"/>
      <c r="T4858" s="3"/>
      <c r="U4858" s="3"/>
      <c r="V4858" s="3"/>
      <c r="W4858" s="8"/>
      <c r="X4858" s="3"/>
      <c r="Y4858" s="3"/>
      <c r="Z4858" s="15"/>
      <c r="AA4858" s="15"/>
    </row>
    <row r="4859" spans="1:27" ht="16.5" hidden="1">
      <c r="A4859" s="3">
        <f t="shared" si="105"/>
        <v>4856</v>
      </c>
      <c r="B4859" s="3" t="e">
        <f>VLOOKUP(D4859,DSKH!$A:$B,2,0)</f>
        <v>#N/A</v>
      </c>
      <c r="C4859" s="3"/>
      <c r="D4859" s="3"/>
      <c r="E4859" s="3"/>
      <c r="F4859" s="25"/>
      <c r="G4859" s="3"/>
      <c r="H4859" s="38"/>
      <c r="I4859" s="3"/>
      <c r="J4859" s="3"/>
      <c r="K4859" s="3"/>
      <c r="L4859" s="3"/>
      <c r="M4859" s="27"/>
      <c r="N4859" s="3"/>
      <c r="O4859" s="3"/>
      <c r="P4859" s="3"/>
      <c r="Q4859" s="3"/>
      <c r="R4859" s="3"/>
      <c r="S4859" s="3"/>
      <c r="T4859" s="3"/>
      <c r="U4859" s="3"/>
      <c r="V4859" s="3"/>
      <c r="W4859" s="8"/>
      <c r="X4859" s="3"/>
      <c r="Y4859" s="3"/>
      <c r="Z4859" s="15"/>
      <c r="AA4859" s="15"/>
    </row>
    <row r="4860" spans="1:27" ht="16.5" hidden="1">
      <c r="A4860" s="3">
        <f t="shared" si="105"/>
        <v>4857</v>
      </c>
      <c r="B4860" s="3" t="e">
        <f>VLOOKUP(D4860,DSKH!$A:$B,2,0)</f>
        <v>#N/A</v>
      </c>
      <c r="C4860" s="3"/>
      <c r="D4860" s="3"/>
      <c r="E4860" s="3"/>
      <c r="F4860" s="25"/>
      <c r="G4860" s="3"/>
      <c r="H4860" s="38"/>
      <c r="I4860" s="3"/>
      <c r="J4860" s="3"/>
      <c r="K4860" s="3"/>
      <c r="L4860" s="3"/>
      <c r="M4860" s="27"/>
      <c r="N4860" s="3"/>
      <c r="O4860" s="3"/>
      <c r="P4860" s="3"/>
      <c r="Q4860" s="3"/>
      <c r="R4860" s="3"/>
      <c r="S4860" s="3"/>
      <c r="T4860" s="3"/>
      <c r="U4860" s="3"/>
      <c r="V4860" s="3"/>
      <c r="W4860" s="8"/>
      <c r="X4860" s="3"/>
      <c r="Y4860" s="3"/>
      <c r="Z4860" s="15"/>
      <c r="AA4860" s="15"/>
    </row>
    <row r="4861" spans="1:27" ht="16.5" hidden="1">
      <c r="A4861" s="3">
        <f t="shared" si="105"/>
        <v>4858</v>
      </c>
      <c r="B4861" s="3" t="e">
        <f>VLOOKUP(D4861,DSKH!$A:$B,2,0)</f>
        <v>#N/A</v>
      </c>
      <c r="C4861" s="3"/>
      <c r="D4861" s="3"/>
      <c r="E4861" s="3"/>
      <c r="F4861" s="25"/>
      <c r="G4861" s="3"/>
      <c r="H4861" s="38"/>
      <c r="I4861" s="3"/>
      <c r="J4861" s="3"/>
      <c r="K4861" s="3"/>
      <c r="L4861" s="3"/>
      <c r="M4861" s="27"/>
      <c r="N4861" s="3"/>
      <c r="O4861" s="3"/>
      <c r="P4861" s="3"/>
      <c r="Q4861" s="3"/>
      <c r="R4861" s="3"/>
      <c r="S4861" s="3"/>
      <c r="T4861" s="3"/>
      <c r="U4861" s="3"/>
      <c r="V4861" s="3"/>
      <c r="W4861" s="8"/>
      <c r="X4861" s="3"/>
      <c r="Y4861" s="3"/>
      <c r="Z4861" s="15"/>
      <c r="AA4861" s="15"/>
    </row>
    <row r="4862" spans="1:27" ht="16.5" hidden="1">
      <c r="A4862" s="3">
        <f t="shared" si="105"/>
        <v>4859</v>
      </c>
      <c r="B4862" s="3" t="e">
        <f>VLOOKUP(D4862,DSKH!$A:$B,2,0)</f>
        <v>#N/A</v>
      </c>
      <c r="C4862" s="3"/>
      <c r="D4862" s="3"/>
      <c r="E4862" s="3"/>
      <c r="F4862" s="25"/>
      <c r="G4862" s="3"/>
      <c r="H4862" s="38"/>
      <c r="I4862" s="3"/>
      <c r="J4862" s="3"/>
      <c r="K4862" s="3"/>
      <c r="L4862" s="3"/>
      <c r="M4862" s="27"/>
      <c r="N4862" s="3"/>
      <c r="O4862" s="3"/>
      <c r="P4862" s="3"/>
      <c r="Q4862" s="3"/>
      <c r="R4862" s="3"/>
      <c r="S4862" s="3"/>
      <c r="T4862" s="3"/>
      <c r="U4862" s="3"/>
      <c r="V4862" s="3"/>
      <c r="W4862" s="8"/>
      <c r="X4862" s="3"/>
      <c r="Y4862" s="3"/>
      <c r="Z4862" s="15"/>
      <c r="AA4862" s="15"/>
    </row>
    <row r="4863" spans="1:27" ht="16.5" hidden="1">
      <c r="A4863" s="3">
        <f t="shared" si="105"/>
        <v>4860</v>
      </c>
      <c r="B4863" s="3" t="e">
        <f>VLOOKUP(D4863,DSKH!$A:$B,2,0)</f>
        <v>#N/A</v>
      </c>
      <c r="C4863" s="3"/>
      <c r="D4863" s="3"/>
      <c r="E4863" s="3"/>
      <c r="F4863" s="25"/>
      <c r="G4863" s="3"/>
      <c r="H4863" s="38"/>
      <c r="I4863" s="3"/>
      <c r="J4863" s="3"/>
      <c r="K4863" s="3"/>
      <c r="L4863" s="3"/>
      <c r="M4863" s="27"/>
      <c r="N4863" s="3"/>
      <c r="O4863" s="3"/>
      <c r="P4863" s="3"/>
      <c r="Q4863" s="3"/>
      <c r="R4863" s="3"/>
      <c r="S4863" s="3"/>
      <c r="T4863" s="3"/>
      <c r="U4863" s="3"/>
      <c r="V4863" s="3"/>
      <c r="W4863" s="8"/>
      <c r="X4863" s="3"/>
      <c r="Y4863" s="3"/>
      <c r="Z4863" s="15"/>
      <c r="AA4863" s="15"/>
    </row>
    <row r="4864" spans="1:27" ht="16.5" hidden="1">
      <c r="A4864" s="3">
        <f t="shared" si="105"/>
        <v>4861</v>
      </c>
      <c r="B4864" s="3" t="e">
        <f>VLOOKUP(D4864,DSKH!$A:$B,2,0)</f>
        <v>#N/A</v>
      </c>
      <c r="C4864" s="3"/>
      <c r="D4864" s="3"/>
      <c r="E4864" s="3"/>
      <c r="F4864" s="25"/>
      <c r="G4864" s="3"/>
      <c r="H4864" s="38"/>
      <c r="I4864" s="3"/>
      <c r="J4864" s="3"/>
      <c r="K4864" s="3"/>
      <c r="L4864" s="3"/>
      <c r="M4864" s="27"/>
      <c r="N4864" s="3"/>
      <c r="O4864" s="3"/>
      <c r="P4864" s="3"/>
      <c r="Q4864" s="3"/>
      <c r="R4864" s="3"/>
      <c r="S4864" s="3"/>
      <c r="T4864" s="3"/>
      <c r="U4864" s="3"/>
      <c r="V4864" s="3"/>
      <c r="W4864" s="8"/>
      <c r="X4864" s="3"/>
      <c r="Y4864" s="3"/>
      <c r="Z4864" s="15"/>
      <c r="AA4864" s="15"/>
    </row>
    <row r="4865" spans="1:27" ht="16.5" hidden="1">
      <c r="A4865" s="3">
        <f t="shared" si="105"/>
        <v>4862</v>
      </c>
      <c r="B4865" s="3" t="e">
        <f>VLOOKUP(D4865,DSKH!$A:$B,2,0)</f>
        <v>#N/A</v>
      </c>
      <c r="C4865" s="3"/>
      <c r="D4865" s="3"/>
      <c r="E4865" s="3"/>
      <c r="F4865" s="25"/>
      <c r="G4865" s="3"/>
      <c r="H4865" s="38"/>
      <c r="I4865" s="3"/>
      <c r="J4865" s="3"/>
      <c r="K4865" s="3"/>
      <c r="L4865" s="3"/>
      <c r="M4865" s="27"/>
      <c r="N4865" s="3"/>
      <c r="O4865" s="3"/>
      <c r="P4865" s="3"/>
      <c r="Q4865" s="3"/>
      <c r="R4865" s="3"/>
      <c r="S4865" s="3"/>
      <c r="T4865" s="3"/>
      <c r="U4865" s="3"/>
      <c r="V4865" s="3"/>
      <c r="W4865" s="8"/>
      <c r="X4865" s="3"/>
      <c r="Y4865" s="3"/>
      <c r="Z4865" s="15"/>
      <c r="AA4865" s="15"/>
    </row>
    <row r="4866" spans="1:27" ht="16.5" hidden="1">
      <c r="A4866" s="3">
        <f t="shared" si="105"/>
        <v>4863</v>
      </c>
      <c r="B4866" s="3" t="e">
        <f>VLOOKUP(D4866,DSKH!$A:$B,2,0)</f>
        <v>#N/A</v>
      </c>
      <c r="C4866" s="3"/>
      <c r="D4866" s="3"/>
      <c r="E4866" s="3"/>
      <c r="F4866" s="25"/>
      <c r="G4866" s="3"/>
      <c r="H4866" s="38"/>
      <c r="I4866" s="3"/>
      <c r="J4866" s="3"/>
      <c r="K4866" s="3"/>
      <c r="L4866" s="3"/>
      <c r="M4866" s="27"/>
      <c r="N4866" s="3"/>
      <c r="O4866" s="3"/>
      <c r="P4866" s="3"/>
      <c r="Q4866" s="3"/>
      <c r="R4866" s="3"/>
      <c r="S4866" s="3"/>
      <c r="T4866" s="3"/>
      <c r="U4866" s="3"/>
      <c r="V4866" s="3"/>
      <c r="W4866" s="8"/>
      <c r="X4866" s="3"/>
      <c r="Y4866" s="3"/>
      <c r="Z4866" s="15"/>
      <c r="AA4866" s="15"/>
    </row>
    <row r="4867" spans="1:27" ht="16.5" hidden="1">
      <c r="A4867" s="3">
        <f t="shared" si="105"/>
        <v>4864</v>
      </c>
      <c r="B4867" s="3" t="e">
        <f>VLOOKUP(D4867,DSKH!$A:$B,2,0)</f>
        <v>#N/A</v>
      </c>
      <c r="C4867" s="3"/>
      <c r="D4867" s="3"/>
      <c r="E4867" s="3"/>
      <c r="F4867" s="25"/>
      <c r="G4867" s="3"/>
      <c r="H4867" s="38"/>
      <c r="I4867" s="3"/>
      <c r="J4867" s="3"/>
      <c r="K4867" s="3"/>
      <c r="L4867" s="3"/>
      <c r="M4867" s="27"/>
      <c r="N4867" s="3"/>
      <c r="O4867" s="3"/>
      <c r="P4867" s="3"/>
      <c r="Q4867" s="3"/>
      <c r="R4867" s="3"/>
      <c r="S4867" s="3"/>
      <c r="T4867" s="3"/>
      <c r="U4867" s="3"/>
      <c r="V4867" s="3"/>
      <c r="W4867" s="8"/>
      <c r="X4867" s="3"/>
      <c r="Y4867" s="3"/>
      <c r="Z4867" s="15"/>
      <c r="AA4867" s="15"/>
    </row>
    <row r="4868" spans="1:27" ht="16.5" hidden="1">
      <c r="A4868" s="3">
        <f t="shared" si="105"/>
        <v>4865</v>
      </c>
      <c r="B4868" s="3" t="e">
        <f>VLOOKUP(D4868,DSKH!$A:$B,2,0)</f>
        <v>#N/A</v>
      </c>
      <c r="C4868" s="3"/>
      <c r="D4868" s="3"/>
      <c r="E4868" s="3"/>
      <c r="F4868" s="25"/>
      <c r="G4868" s="3"/>
      <c r="H4868" s="38"/>
      <c r="I4868" s="3"/>
      <c r="J4868" s="3"/>
      <c r="K4868" s="3"/>
      <c r="L4868" s="3"/>
      <c r="M4868" s="27"/>
      <c r="N4868" s="3"/>
      <c r="O4868" s="3"/>
      <c r="P4868" s="3"/>
      <c r="Q4868" s="3"/>
      <c r="R4868" s="3"/>
      <c r="S4868" s="3"/>
      <c r="T4868" s="3"/>
      <c r="U4868" s="3"/>
      <c r="V4868" s="3"/>
      <c r="W4868" s="8"/>
      <c r="X4868" s="3"/>
      <c r="Y4868" s="3"/>
      <c r="Z4868" s="15"/>
      <c r="AA4868" s="15"/>
    </row>
    <row r="4869" spans="1:27" ht="16.5" hidden="1">
      <c r="A4869" s="3">
        <f t="shared" si="105"/>
        <v>4866</v>
      </c>
      <c r="B4869" s="3" t="e">
        <f>VLOOKUP(D4869,DSKH!$A:$B,2,0)</f>
        <v>#N/A</v>
      </c>
      <c r="C4869" s="3"/>
      <c r="D4869" s="3"/>
      <c r="E4869" s="3"/>
      <c r="F4869" s="25"/>
      <c r="G4869" s="3"/>
      <c r="H4869" s="38"/>
      <c r="I4869" s="3"/>
      <c r="J4869" s="3"/>
      <c r="K4869" s="3"/>
      <c r="L4869" s="3"/>
      <c r="M4869" s="27"/>
      <c r="N4869" s="3"/>
      <c r="O4869" s="3"/>
      <c r="P4869" s="3"/>
      <c r="Q4869" s="3"/>
      <c r="R4869" s="3"/>
      <c r="S4869" s="3"/>
      <c r="T4869" s="3"/>
      <c r="U4869" s="3"/>
      <c r="V4869" s="3"/>
      <c r="W4869" s="8"/>
      <c r="X4869" s="3"/>
      <c r="Y4869" s="3"/>
      <c r="Z4869" s="15"/>
      <c r="AA4869" s="15"/>
    </row>
    <row r="4870" spans="1:27" ht="16.5" hidden="1">
      <c r="A4870" s="3">
        <f t="shared" si="105"/>
        <v>4867</v>
      </c>
      <c r="B4870" s="3" t="e">
        <f>VLOOKUP(D4870,DSKH!$A:$B,2,0)</f>
        <v>#N/A</v>
      </c>
      <c r="C4870" s="3"/>
      <c r="D4870" s="3"/>
      <c r="E4870" s="3"/>
      <c r="F4870" s="25"/>
      <c r="G4870" s="3"/>
      <c r="H4870" s="38"/>
      <c r="I4870" s="3"/>
      <c r="J4870" s="3"/>
      <c r="K4870" s="3"/>
      <c r="L4870" s="3"/>
      <c r="M4870" s="27"/>
      <c r="N4870" s="3"/>
      <c r="O4870" s="3"/>
      <c r="P4870" s="3"/>
      <c r="Q4870" s="3"/>
      <c r="R4870" s="3"/>
      <c r="S4870" s="3"/>
      <c r="T4870" s="3"/>
      <c r="U4870" s="3"/>
      <c r="V4870" s="3"/>
      <c r="W4870" s="8"/>
      <c r="X4870" s="3"/>
      <c r="Y4870" s="3"/>
      <c r="Z4870" s="15"/>
      <c r="AA4870" s="15"/>
    </row>
    <row r="4871" spans="1:27" ht="16.5" hidden="1">
      <c r="A4871" s="3">
        <f t="shared" si="105"/>
        <v>4868</v>
      </c>
      <c r="B4871" s="3" t="e">
        <f>VLOOKUP(D4871,DSKH!$A:$B,2,0)</f>
        <v>#N/A</v>
      </c>
      <c r="C4871" s="3"/>
      <c r="D4871" s="3"/>
      <c r="E4871" s="3"/>
      <c r="F4871" s="25"/>
      <c r="G4871" s="3"/>
      <c r="H4871" s="38"/>
      <c r="I4871" s="3"/>
      <c r="J4871" s="3"/>
      <c r="K4871" s="3"/>
      <c r="L4871" s="3"/>
      <c r="M4871" s="27"/>
      <c r="N4871" s="3"/>
      <c r="O4871" s="3"/>
      <c r="P4871" s="3"/>
      <c r="Q4871" s="3"/>
      <c r="R4871" s="3"/>
      <c r="S4871" s="3"/>
      <c r="T4871" s="3"/>
      <c r="U4871" s="3"/>
      <c r="V4871" s="3"/>
      <c r="W4871" s="8"/>
      <c r="X4871" s="3"/>
      <c r="Y4871" s="3"/>
      <c r="Z4871" s="15"/>
      <c r="AA4871" s="15"/>
    </row>
    <row r="4872" spans="1:27" ht="16.5" hidden="1">
      <c r="A4872" s="3">
        <f t="shared" si="105"/>
        <v>4869</v>
      </c>
      <c r="B4872" s="3" t="e">
        <f>VLOOKUP(D4872,DSKH!$A:$B,2,0)</f>
        <v>#N/A</v>
      </c>
      <c r="C4872" s="3"/>
      <c r="D4872" s="3"/>
      <c r="E4872" s="3"/>
      <c r="F4872" s="25"/>
      <c r="G4872" s="3"/>
      <c r="H4872" s="38"/>
      <c r="I4872" s="3"/>
      <c r="J4872" s="3"/>
      <c r="K4872" s="3"/>
      <c r="L4872" s="3"/>
      <c r="M4872" s="27"/>
      <c r="N4872" s="3"/>
      <c r="O4872" s="3"/>
      <c r="P4872" s="3"/>
      <c r="Q4872" s="3"/>
      <c r="R4872" s="3"/>
      <c r="S4872" s="3"/>
      <c r="T4872" s="3"/>
      <c r="U4872" s="3"/>
      <c r="V4872" s="3"/>
      <c r="W4872" s="8"/>
      <c r="X4872" s="3"/>
      <c r="Y4872" s="3"/>
      <c r="Z4872" s="15"/>
      <c r="AA4872" s="15"/>
    </row>
    <row r="4873" spans="1:27" ht="16.5" hidden="1">
      <c r="A4873" s="3">
        <f t="shared" si="105"/>
        <v>4870</v>
      </c>
      <c r="B4873" s="3" t="e">
        <f>VLOOKUP(D4873,DSKH!$A:$B,2,0)</f>
        <v>#N/A</v>
      </c>
      <c r="C4873" s="3"/>
      <c r="D4873" s="3"/>
      <c r="E4873" s="3"/>
      <c r="F4873" s="25"/>
      <c r="G4873" s="3"/>
      <c r="H4873" s="38"/>
      <c r="I4873" s="3"/>
      <c r="J4873" s="3"/>
      <c r="K4873" s="3"/>
      <c r="L4873" s="3"/>
      <c r="M4873" s="27"/>
      <c r="N4873" s="3"/>
      <c r="O4873" s="3"/>
      <c r="P4873" s="3"/>
      <c r="Q4873" s="3"/>
      <c r="R4873" s="3"/>
      <c r="S4873" s="3"/>
      <c r="T4873" s="3"/>
      <c r="U4873" s="3"/>
      <c r="V4873" s="3"/>
      <c r="W4873" s="8"/>
      <c r="X4873" s="3"/>
      <c r="Y4873" s="3"/>
      <c r="Z4873" s="15"/>
      <c r="AA4873" s="15"/>
    </row>
    <row r="4874" spans="1:27" ht="16.5" hidden="1">
      <c r="A4874" s="3">
        <f t="shared" si="105"/>
        <v>4871</v>
      </c>
      <c r="B4874" s="3" t="e">
        <f>VLOOKUP(D4874,DSKH!$A:$B,2,0)</f>
        <v>#N/A</v>
      </c>
      <c r="C4874" s="3"/>
      <c r="D4874" s="3"/>
      <c r="E4874" s="3"/>
      <c r="F4874" s="25"/>
      <c r="G4874" s="3"/>
      <c r="H4874" s="38"/>
      <c r="I4874" s="3"/>
      <c r="J4874" s="3"/>
      <c r="K4874" s="3"/>
      <c r="L4874" s="3"/>
      <c r="M4874" s="27"/>
      <c r="N4874" s="3"/>
      <c r="O4874" s="3"/>
      <c r="P4874" s="3"/>
      <c r="Q4874" s="3"/>
      <c r="R4874" s="3"/>
      <c r="S4874" s="3"/>
      <c r="T4874" s="3"/>
      <c r="U4874" s="3"/>
      <c r="V4874" s="3"/>
      <c r="W4874" s="8"/>
      <c r="X4874" s="3"/>
      <c r="Y4874" s="3"/>
      <c r="Z4874" s="15"/>
      <c r="AA4874" s="15"/>
    </row>
    <row r="4875" spans="1:27" ht="16.5" hidden="1">
      <c r="A4875" s="3">
        <f t="shared" si="105"/>
        <v>4872</v>
      </c>
      <c r="B4875" s="3" t="e">
        <f>VLOOKUP(D4875,DSKH!$A:$B,2,0)</f>
        <v>#N/A</v>
      </c>
      <c r="C4875" s="3"/>
      <c r="D4875" s="3"/>
      <c r="E4875" s="3"/>
      <c r="F4875" s="25"/>
      <c r="G4875" s="3"/>
      <c r="H4875" s="38"/>
      <c r="I4875" s="3"/>
      <c r="J4875" s="3"/>
      <c r="K4875" s="3"/>
      <c r="L4875" s="3"/>
      <c r="M4875" s="27"/>
      <c r="N4875" s="3"/>
      <c r="O4875" s="3"/>
      <c r="P4875" s="3"/>
      <c r="Q4875" s="3"/>
      <c r="R4875" s="3"/>
      <c r="S4875" s="3"/>
      <c r="T4875" s="3"/>
      <c r="U4875" s="3"/>
      <c r="V4875" s="3"/>
      <c r="W4875" s="8"/>
      <c r="X4875" s="3"/>
      <c r="Y4875" s="3"/>
      <c r="Z4875" s="15"/>
      <c r="AA4875" s="15"/>
    </row>
    <row r="4876" spans="1:27" ht="16.5" hidden="1">
      <c r="A4876" s="3">
        <f t="shared" si="105"/>
        <v>4873</v>
      </c>
      <c r="B4876" s="3" t="e">
        <f>VLOOKUP(D4876,DSKH!$A:$B,2,0)</f>
        <v>#N/A</v>
      </c>
      <c r="C4876" s="3"/>
      <c r="D4876" s="3"/>
      <c r="E4876" s="3"/>
      <c r="F4876" s="25"/>
      <c r="G4876" s="3"/>
      <c r="H4876" s="38"/>
      <c r="I4876" s="3"/>
      <c r="J4876" s="3"/>
      <c r="K4876" s="3"/>
      <c r="L4876" s="3"/>
      <c r="M4876" s="27"/>
      <c r="N4876" s="3"/>
      <c r="O4876" s="3"/>
      <c r="P4876" s="3"/>
      <c r="Q4876" s="3"/>
      <c r="R4876" s="3"/>
      <c r="S4876" s="3"/>
      <c r="T4876" s="3"/>
      <c r="U4876" s="3"/>
      <c r="V4876" s="3"/>
      <c r="W4876" s="8"/>
      <c r="X4876" s="3"/>
      <c r="Y4876" s="3"/>
      <c r="Z4876" s="15"/>
      <c r="AA4876" s="15"/>
    </row>
    <row r="4877" spans="1:27" ht="16.5" hidden="1">
      <c r="A4877" s="3">
        <f t="shared" si="105"/>
        <v>4874</v>
      </c>
      <c r="B4877" s="3" t="e">
        <f>VLOOKUP(D4877,DSKH!$A:$B,2,0)</f>
        <v>#N/A</v>
      </c>
      <c r="C4877" s="3"/>
      <c r="D4877" s="3"/>
      <c r="E4877" s="3"/>
      <c r="F4877" s="25"/>
      <c r="G4877" s="3"/>
      <c r="H4877" s="38"/>
      <c r="I4877" s="3"/>
      <c r="J4877" s="3"/>
      <c r="K4877" s="3"/>
      <c r="L4877" s="3"/>
      <c r="M4877" s="27"/>
      <c r="N4877" s="3"/>
      <c r="O4877" s="3"/>
      <c r="P4877" s="3"/>
      <c r="Q4877" s="3"/>
      <c r="R4877" s="3"/>
      <c r="S4877" s="3"/>
      <c r="T4877" s="3"/>
      <c r="U4877" s="3"/>
      <c r="V4877" s="3"/>
      <c r="W4877" s="8"/>
      <c r="X4877" s="3"/>
      <c r="Y4877" s="3"/>
      <c r="Z4877" s="15"/>
      <c r="AA4877" s="15"/>
    </row>
    <row r="4878" spans="1:27" ht="16.5" hidden="1">
      <c r="A4878" s="3">
        <f t="shared" si="105"/>
        <v>4875</v>
      </c>
      <c r="B4878" s="3" t="e">
        <f>VLOOKUP(D4878,DSKH!$A:$B,2,0)</f>
        <v>#N/A</v>
      </c>
      <c r="C4878" s="3"/>
      <c r="D4878" s="3"/>
      <c r="E4878" s="3"/>
      <c r="F4878" s="25"/>
      <c r="G4878" s="3"/>
      <c r="H4878" s="38"/>
      <c r="I4878" s="3"/>
      <c r="J4878" s="3"/>
      <c r="K4878" s="3"/>
      <c r="L4878" s="3"/>
      <c r="M4878" s="27"/>
      <c r="N4878" s="3"/>
      <c r="O4878" s="3"/>
      <c r="P4878" s="3"/>
      <c r="Q4878" s="3"/>
      <c r="R4878" s="3"/>
      <c r="S4878" s="3"/>
      <c r="T4878" s="3"/>
      <c r="U4878" s="3"/>
      <c r="V4878" s="3"/>
      <c r="W4878" s="8"/>
      <c r="X4878" s="3"/>
      <c r="Y4878" s="3"/>
      <c r="Z4878" s="15"/>
      <c r="AA4878" s="15"/>
    </row>
    <row r="4879" spans="1:27" ht="16.5" hidden="1">
      <c r="A4879" s="3">
        <f t="shared" si="105"/>
        <v>4876</v>
      </c>
      <c r="B4879" s="3" t="e">
        <f>VLOOKUP(D4879,DSKH!$A:$B,2,0)</f>
        <v>#N/A</v>
      </c>
      <c r="C4879" s="3"/>
      <c r="D4879" s="3"/>
      <c r="E4879" s="3"/>
      <c r="F4879" s="25"/>
      <c r="G4879" s="3"/>
      <c r="H4879" s="38"/>
      <c r="I4879" s="3"/>
      <c r="J4879" s="3"/>
      <c r="K4879" s="3"/>
      <c r="L4879" s="3"/>
      <c r="M4879" s="27"/>
      <c r="N4879" s="3"/>
      <c r="O4879" s="3"/>
      <c r="P4879" s="3"/>
      <c r="Q4879" s="3"/>
      <c r="R4879" s="3"/>
      <c r="S4879" s="3"/>
      <c r="T4879" s="3"/>
      <c r="U4879" s="3"/>
      <c r="V4879" s="3"/>
      <c r="W4879" s="8"/>
      <c r="X4879" s="3"/>
      <c r="Y4879" s="3"/>
      <c r="Z4879" s="15"/>
      <c r="AA4879" s="15"/>
    </row>
    <row r="4880" spans="1:27" ht="16.5" hidden="1">
      <c r="A4880" s="3">
        <f t="shared" si="105"/>
        <v>4877</v>
      </c>
      <c r="B4880" s="3" t="e">
        <f>VLOOKUP(D4880,DSKH!$A:$B,2,0)</f>
        <v>#N/A</v>
      </c>
      <c r="C4880" s="3"/>
      <c r="D4880" s="3"/>
      <c r="E4880" s="3"/>
      <c r="F4880" s="25"/>
      <c r="G4880" s="3"/>
      <c r="H4880" s="38"/>
      <c r="I4880" s="3"/>
      <c r="J4880" s="3"/>
      <c r="K4880" s="3"/>
      <c r="L4880" s="3"/>
      <c r="M4880" s="27"/>
      <c r="N4880" s="3"/>
      <c r="O4880" s="3"/>
      <c r="P4880" s="3"/>
      <c r="Q4880" s="3"/>
      <c r="R4880" s="3"/>
      <c r="S4880" s="3"/>
      <c r="T4880" s="3"/>
      <c r="U4880" s="3"/>
      <c r="V4880" s="3"/>
      <c r="W4880" s="8"/>
      <c r="X4880" s="3"/>
      <c r="Y4880" s="3"/>
      <c r="Z4880" s="15"/>
      <c r="AA4880" s="15"/>
    </row>
    <row r="4881" spans="1:27" ht="16.5" hidden="1">
      <c r="A4881" s="3">
        <f t="shared" si="105"/>
        <v>4878</v>
      </c>
      <c r="B4881" s="3" t="e">
        <f>VLOOKUP(D4881,DSKH!$A:$B,2,0)</f>
        <v>#N/A</v>
      </c>
      <c r="C4881" s="3"/>
      <c r="D4881" s="3"/>
      <c r="E4881" s="3"/>
      <c r="F4881" s="25"/>
      <c r="G4881" s="3"/>
      <c r="H4881" s="38"/>
      <c r="I4881" s="3"/>
      <c r="J4881" s="3"/>
      <c r="K4881" s="3"/>
      <c r="L4881" s="3"/>
      <c r="M4881" s="27"/>
      <c r="N4881" s="3"/>
      <c r="O4881" s="3"/>
      <c r="P4881" s="3"/>
      <c r="Q4881" s="3"/>
      <c r="R4881" s="3"/>
      <c r="S4881" s="3"/>
      <c r="T4881" s="3"/>
      <c r="U4881" s="3"/>
      <c r="V4881" s="3"/>
      <c r="W4881" s="8"/>
      <c r="X4881" s="3"/>
      <c r="Y4881" s="3"/>
      <c r="Z4881" s="15"/>
      <c r="AA4881" s="15"/>
    </row>
    <row r="4882" spans="1:27" ht="16.5" hidden="1">
      <c r="A4882" s="3">
        <f t="shared" si="105"/>
        <v>4879</v>
      </c>
      <c r="B4882" s="3" t="e">
        <f>VLOOKUP(D4882,DSKH!$A:$B,2,0)</f>
        <v>#N/A</v>
      </c>
      <c r="C4882" s="3"/>
      <c r="D4882" s="3"/>
      <c r="E4882" s="3"/>
      <c r="F4882" s="25"/>
      <c r="G4882" s="3"/>
      <c r="H4882" s="38"/>
      <c r="I4882" s="3"/>
      <c r="J4882" s="3"/>
      <c r="K4882" s="3"/>
      <c r="L4882" s="3"/>
      <c r="M4882" s="27"/>
      <c r="N4882" s="3"/>
      <c r="O4882" s="3"/>
      <c r="P4882" s="3"/>
      <c r="Q4882" s="3"/>
      <c r="R4882" s="3"/>
      <c r="S4882" s="3"/>
      <c r="T4882" s="3"/>
      <c r="U4882" s="3"/>
      <c r="V4882" s="3"/>
      <c r="W4882" s="8"/>
      <c r="X4882" s="3"/>
      <c r="Y4882" s="3"/>
      <c r="Z4882" s="15"/>
      <c r="AA4882" s="15"/>
    </row>
    <row r="4883" spans="1:27" ht="16.5" hidden="1">
      <c r="A4883" s="3">
        <f t="shared" si="105"/>
        <v>4880</v>
      </c>
      <c r="B4883" s="3" t="e">
        <f>VLOOKUP(D4883,DSKH!$A:$B,2,0)</f>
        <v>#N/A</v>
      </c>
      <c r="C4883" s="3"/>
      <c r="D4883" s="3"/>
      <c r="E4883" s="3"/>
      <c r="F4883" s="25"/>
      <c r="G4883" s="3"/>
      <c r="H4883" s="38"/>
      <c r="I4883" s="3"/>
      <c r="J4883" s="3"/>
      <c r="K4883" s="3"/>
      <c r="L4883" s="3"/>
      <c r="M4883" s="27"/>
      <c r="N4883" s="3"/>
      <c r="O4883" s="3"/>
      <c r="P4883" s="3"/>
      <c r="Q4883" s="3"/>
      <c r="R4883" s="3"/>
      <c r="S4883" s="3"/>
      <c r="T4883" s="3"/>
      <c r="U4883" s="3"/>
      <c r="V4883" s="3"/>
      <c r="W4883" s="8"/>
      <c r="X4883" s="3"/>
      <c r="Y4883" s="3"/>
      <c r="Z4883" s="15"/>
      <c r="AA4883" s="15"/>
    </row>
    <row r="4884" spans="1:27" ht="16.5" hidden="1">
      <c r="A4884" s="3">
        <f t="shared" si="105"/>
        <v>4881</v>
      </c>
      <c r="B4884" s="3" t="e">
        <f>VLOOKUP(D4884,DSKH!$A:$B,2,0)</f>
        <v>#N/A</v>
      </c>
      <c r="C4884" s="3"/>
      <c r="D4884" s="3"/>
      <c r="E4884" s="3"/>
      <c r="F4884" s="25"/>
      <c r="G4884" s="3"/>
      <c r="H4884" s="38"/>
      <c r="I4884" s="3"/>
      <c r="J4884" s="3"/>
      <c r="K4884" s="3"/>
      <c r="L4884" s="3"/>
      <c r="M4884" s="27"/>
      <c r="N4884" s="3"/>
      <c r="O4884" s="3"/>
      <c r="P4884" s="3"/>
      <c r="Q4884" s="3"/>
      <c r="R4884" s="3"/>
      <c r="S4884" s="3"/>
      <c r="T4884" s="3"/>
      <c r="U4884" s="3"/>
      <c r="V4884" s="3"/>
      <c r="W4884" s="8"/>
      <c r="X4884" s="3"/>
      <c r="Y4884" s="3"/>
      <c r="Z4884" s="15"/>
      <c r="AA4884" s="15"/>
    </row>
    <row r="4885" spans="1:27" ht="16.5" hidden="1">
      <c r="A4885" s="3">
        <f t="shared" si="105"/>
        <v>4882</v>
      </c>
      <c r="B4885" s="3" t="e">
        <f>VLOOKUP(D4885,DSKH!$A:$B,2,0)</f>
        <v>#N/A</v>
      </c>
      <c r="C4885" s="3"/>
      <c r="D4885" s="3"/>
      <c r="E4885" s="3"/>
      <c r="F4885" s="25"/>
      <c r="G4885" s="3"/>
      <c r="H4885" s="38"/>
      <c r="I4885" s="3"/>
      <c r="J4885" s="3"/>
      <c r="K4885" s="3"/>
      <c r="L4885" s="3"/>
      <c r="M4885" s="27"/>
      <c r="N4885" s="3"/>
      <c r="O4885" s="3"/>
      <c r="P4885" s="3"/>
      <c r="Q4885" s="3"/>
      <c r="R4885" s="3"/>
      <c r="S4885" s="3"/>
      <c r="T4885" s="3"/>
      <c r="U4885" s="3"/>
      <c r="V4885" s="3"/>
      <c r="W4885" s="8"/>
      <c r="X4885" s="3"/>
      <c r="Y4885" s="3"/>
      <c r="Z4885" s="15"/>
      <c r="AA4885" s="15"/>
    </row>
    <row r="4886" spans="1:27" ht="16.5" hidden="1">
      <c r="A4886" s="3">
        <f t="shared" si="105"/>
        <v>4883</v>
      </c>
      <c r="B4886" s="3" t="e">
        <f>VLOOKUP(D4886,DSKH!$A:$B,2,0)</f>
        <v>#N/A</v>
      </c>
      <c r="C4886" s="3"/>
      <c r="D4886" s="3"/>
      <c r="E4886" s="3"/>
      <c r="F4886" s="25"/>
      <c r="G4886" s="3"/>
      <c r="H4886" s="38"/>
      <c r="I4886" s="3"/>
      <c r="J4886" s="3"/>
      <c r="K4886" s="3"/>
      <c r="L4886" s="3"/>
      <c r="M4886" s="27"/>
      <c r="N4886" s="3"/>
      <c r="O4886" s="3"/>
      <c r="P4886" s="3"/>
      <c r="Q4886" s="3"/>
      <c r="R4886" s="3"/>
      <c r="S4886" s="3"/>
      <c r="T4886" s="3"/>
      <c r="U4886" s="3"/>
      <c r="V4886" s="3"/>
      <c r="W4886" s="8"/>
      <c r="X4886" s="3"/>
      <c r="Y4886" s="3"/>
      <c r="Z4886" s="15"/>
      <c r="AA4886" s="15"/>
    </row>
    <row r="4887" spans="1:27" ht="16.5" hidden="1">
      <c r="A4887" s="3">
        <f t="shared" si="105"/>
        <v>4884</v>
      </c>
      <c r="B4887" s="3" t="e">
        <f>VLOOKUP(D4887,DSKH!$A:$B,2,0)</f>
        <v>#N/A</v>
      </c>
      <c r="C4887" s="3"/>
      <c r="D4887" s="3"/>
      <c r="E4887" s="3"/>
      <c r="F4887" s="25"/>
      <c r="G4887" s="3"/>
      <c r="H4887" s="38"/>
      <c r="I4887" s="3"/>
      <c r="J4887" s="3"/>
      <c r="K4887" s="3"/>
      <c r="L4887" s="3"/>
      <c r="M4887" s="27"/>
      <c r="N4887" s="3"/>
      <c r="O4887" s="3"/>
      <c r="P4887" s="3"/>
      <c r="Q4887" s="3"/>
      <c r="R4887" s="3"/>
      <c r="S4887" s="3"/>
      <c r="T4887" s="3"/>
      <c r="U4887" s="3"/>
      <c r="V4887" s="3"/>
      <c r="W4887" s="8"/>
      <c r="X4887" s="3"/>
      <c r="Y4887" s="3"/>
      <c r="Z4887" s="15"/>
      <c r="AA4887" s="15"/>
    </row>
    <row r="4888" spans="1:27" ht="16.5" hidden="1">
      <c r="A4888" s="3">
        <f t="shared" si="105"/>
        <v>4885</v>
      </c>
      <c r="B4888" s="3" t="e">
        <f>VLOOKUP(D4888,DSKH!$A:$B,2,0)</f>
        <v>#N/A</v>
      </c>
      <c r="C4888" s="3"/>
      <c r="D4888" s="3"/>
      <c r="E4888" s="3"/>
      <c r="F4888" s="25"/>
      <c r="G4888" s="3"/>
      <c r="H4888" s="38"/>
      <c r="I4888" s="3"/>
      <c r="J4888" s="3"/>
      <c r="K4888" s="3"/>
      <c r="L4888" s="3"/>
      <c r="M4888" s="27"/>
      <c r="N4888" s="3"/>
      <c r="O4888" s="3"/>
      <c r="P4888" s="3"/>
      <c r="Q4888" s="3"/>
      <c r="R4888" s="3"/>
      <c r="S4888" s="3"/>
      <c r="T4888" s="3"/>
      <c r="U4888" s="3"/>
      <c r="V4888" s="3"/>
      <c r="W4888" s="8"/>
      <c r="X4888" s="3"/>
      <c r="Y4888" s="3"/>
      <c r="Z4888" s="15"/>
      <c r="AA4888" s="15"/>
    </row>
    <row r="4889" spans="1:27" ht="16.5" hidden="1">
      <c r="A4889" s="3">
        <f t="shared" si="105"/>
        <v>4886</v>
      </c>
      <c r="B4889" s="3" t="e">
        <f>VLOOKUP(D4889,DSKH!$A:$B,2,0)</f>
        <v>#N/A</v>
      </c>
      <c r="C4889" s="3"/>
      <c r="D4889" s="3"/>
      <c r="E4889" s="3"/>
      <c r="F4889" s="25"/>
      <c r="G4889" s="3"/>
      <c r="H4889" s="38"/>
      <c r="I4889" s="3"/>
      <c r="J4889" s="3"/>
      <c r="K4889" s="3"/>
      <c r="L4889" s="3"/>
      <c r="M4889" s="27"/>
      <c r="N4889" s="3"/>
      <c r="O4889" s="3"/>
      <c r="P4889" s="3"/>
      <c r="Q4889" s="3"/>
      <c r="R4889" s="3"/>
      <c r="S4889" s="3"/>
      <c r="T4889" s="3"/>
      <c r="U4889" s="3"/>
      <c r="V4889" s="3"/>
      <c r="W4889" s="8"/>
      <c r="X4889" s="3"/>
      <c r="Y4889" s="3"/>
      <c r="Z4889" s="15"/>
      <c r="AA4889" s="15"/>
    </row>
    <row r="4890" spans="1:27" ht="16.5" hidden="1">
      <c r="A4890" s="3">
        <f t="shared" si="105"/>
        <v>4887</v>
      </c>
      <c r="B4890" s="3" t="e">
        <f>VLOOKUP(D4890,DSKH!$A:$B,2,0)</f>
        <v>#N/A</v>
      </c>
      <c r="C4890" s="3"/>
      <c r="D4890" s="3"/>
      <c r="E4890" s="3"/>
      <c r="F4890" s="25"/>
      <c r="G4890" s="3"/>
      <c r="H4890" s="38"/>
      <c r="I4890" s="3"/>
      <c r="J4890" s="3"/>
      <c r="K4890" s="3"/>
      <c r="L4890" s="3"/>
      <c r="M4890" s="27"/>
      <c r="N4890" s="3"/>
      <c r="O4890" s="3"/>
      <c r="P4890" s="3"/>
      <c r="Q4890" s="3"/>
      <c r="R4890" s="3"/>
      <c r="S4890" s="3"/>
      <c r="T4890" s="3"/>
      <c r="U4890" s="3"/>
      <c r="V4890" s="3"/>
      <c r="W4890" s="8"/>
      <c r="X4890" s="3"/>
      <c r="Y4890" s="3"/>
      <c r="Z4890" s="15"/>
      <c r="AA4890" s="15"/>
    </row>
    <row r="4891" spans="1:27" ht="16.5" hidden="1">
      <c r="A4891" s="3">
        <f t="shared" si="105"/>
        <v>4888</v>
      </c>
      <c r="B4891" s="3" t="e">
        <f>VLOOKUP(D4891,DSKH!$A:$B,2,0)</f>
        <v>#N/A</v>
      </c>
      <c r="C4891" s="3"/>
      <c r="D4891" s="3"/>
      <c r="E4891" s="3"/>
      <c r="F4891" s="25"/>
      <c r="G4891" s="3"/>
      <c r="H4891" s="38"/>
      <c r="I4891" s="3"/>
      <c r="J4891" s="3"/>
      <c r="K4891" s="3"/>
      <c r="L4891" s="3"/>
      <c r="M4891" s="27"/>
      <c r="N4891" s="3"/>
      <c r="O4891" s="3"/>
      <c r="P4891" s="3"/>
      <c r="Q4891" s="3"/>
      <c r="R4891" s="3"/>
      <c r="S4891" s="3"/>
      <c r="T4891" s="3"/>
      <c r="U4891" s="3"/>
      <c r="V4891" s="3"/>
      <c r="W4891" s="8"/>
      <c r="X4891" s="3"/>
      <c r="Y4891" s="3"/>
      <c r="Z4891" s="15"/>
      <c r="AA4891" s="15"/>
    </row>
    <row r="4892" spans="1:27" ht="16.5" hidden="1">
      <c r="A4892" s="3">
        <f t="shared" si="105"/>
        <v>4889</v>
      </c>
      <c r="B4892" s="3" t="e">
        <f>VLOOKUP(D4892,DSKH!$A:$B,2,0)</f>
        <v>#N/A</v>
      </c>
      <c r="C4892" s="3"/>
      <c r="D4892" s="3"/>
      <c r="E4892" s="3"/>
      <c r="F4892" s="25"/>
      <c r="G4892" s="3"/>
      <c r="H4892" s="38"/>
      <c r="I4892" s="3"/>
      <c r="J4892" s="3"/>
      <c r="K4892" s="3"/>
      <c r="L4892" s="3"/>
      <c r="M4892" s="27"/>
      <c r="N4892" s="3"/>
      <c r="O4892" s="3"/>
      <c r="P4892" s="3"/>
      <c r="Q4892" s="3"/>
      <c r="R4892" s="3"/>
      <c r="S4892" s="3"/>
      <c r="T4892" s="3"/>
      <c r="U4892" s="3"/>
      <c r="V4892" s="3"/>
      <c r="W4892" s="8"/>
      <c r="X4892" s="3"/>
      <c r="Y4892" s="3"/>
      <c r="Z4892" s="15"/>
      <c r="AA4892" s="15"/>
    </row>
    <row r="4893" spans="1:27" ht="16.5" hidden="1">
      <c r="A4893" s="3">
        <f t="shared" si="105"/>
        <v>4890</v>
      </c>
      <c r="B4893" s="3" t="e">
        <f>VLOOKUP(D4893,DSKH!$A:$B,2,0)</f>
        <v>#N/A</v>
      </c>
      <c r="C4893" s="3"/>
      <c r="D4893" s="3"/>
      <c r="E4893" s="3"/>
      <c r="F4893" s="25"/>
      <c r="G4893" s="3"/>
      <c r="H4893" s="38"/>
      <c r="I4893" s="3"/>
      <c r="J4893" s="3"/>
      <c r="K4893" s="3"/>
      <c r="L4893" s="3"/>
      <c r="M4893" s="27"/>
      <c r="N4893" s="3"/>
      <c r="O4893" s="3"/>
      <c r="P4893" s="3"/>
      <c r="Q4893" s="3"/>
      <c r="R4893" s="3"/>
      <c r="S4893" s="3"/>
      <c r="T4893" s="3"/>
      <c r="U4893" s="3"/>
      <c r="V4893" s="3"/>
      <c r="W4893" s="8"/>
      <c r="X4893" s="3"/>
      <c r="Y4893" s="3"/>
      <c r="Z4893" s="15"/>
      <c r="AA4893" s="15"/>
    </row>
    <row r="4894" spans="1:27" ht="16.5" hidden="1">
      <c r="A4894" s="3">
        <f t="shared" si="105"/>
        <v>4891</v>
      </c>
      <c r="B4894" s="3" t="e">
        <f>VLOOKUP(D4894,DSKH!$A:$B,2,0)</f>
        <v>#N/A</v>
      </c>
      <c r="C4894" s="3"/>
      <c r="D4894" s="3"/>
      <c r="E4894" s="3"/>
      <c r="F4894" s="25"/>
      <c r="G4894" s="3"/>
      <c r="H4894" s="38"/>
      <c r="I4894" s="3"/>
      <c r="J4894" s="3"/>
      <c r="K4894" s="3"/>
      <c r="L4894" s="3"/>
      <c r="M4894" s="27"/>
      <c r="N4894" s="3"/>
      <c r="O4894" s="3"/>
      <c r="P4894" s="3"/>
      <c r="Q4894" s="3"/>
      <c r="R4894" s="3"/>
      <c r="S4894" s="3"/>
      <c r="T4894" s="3"/>
      <c r="U4894" s="3"/>
      <c r="V4894" s="3"/>
      <c r="W4894" s="8"/>
      <c r="X4894" s="3"/>
      <c r="Y4894" s="3"/>
      <c r="Z4894" s="15"/>
      <c r="AA4894" s="15"/>
    </row>
    <row r="4895" spans="1:27" ht="16.5" hidden="1">
      <c r="A4895" s="3">
        <f t="shared" si="105"/>
        <v>4892</v>
      </c>
      <c r="B4895" s="3" t="e">
        <f>VLOOKUP(D4895,DSKH!$A:$B,2,0)</f>
        <v>#N/A</v>
      </c>
      <c r="C4895" s="3"/>
      <c r="D4895" s="3"/>
      <c r="E4895" s="3"/>
      <c r="F4895" s="25"/>
      <c r="G4895" s="3"/>
      <c r="H4895" s="38"/>
      <c r="I4895" s="3"/>
      <c r="J4895" s="3"/>
      <c r="K4895" s="3"/>
      <c r="L4895" s="3"/>
      <c r="M4895" s="27"/>
      <c r="N4895" s="3"/>
      <c r="O4895" s="3"/>
      <c r="P4895" s="3"/>
      <c r="Q4895" s="3"/>
      <c r="R4895" s="3"/>
      <c r="S4895" s="3"/>
      <c r="T4895" s="3"/>
      <c r="U4895" s="3"/>
      <c r="V4895" s="3"/>
      <c r="W4895" s="8"/>
      <c r="X4895" s="3"/>
      <c r="Y4895" s="3"/>
      <c r="Z4895" s="15"/>
      <c r="AA4895" s="15"/>
    </row>
    <row r="4896" spans="1:27" ht="16.5" hidden="1">
      <c r="A4896" s="3">
        <f t="shared" si="105"/>
        <v>4893</v>
      </c>
      <c r="B4896" s="3" t="e">
        <f>VLOOKUP(D4896,DSKH!$A:$B,2,0)</f>
        <v>#N/A</v>
      </c>
      <c r="C4896" s="3"/>
      <c r="D4896" s="3"/>
      <c r="E4896" s="3"/>
      <c r="F4896" s="25"/>
      <c r="G4896" s="3"/>
      <c r="H4896" s="38"/>
      <c r="I4896" s="3"/>
      <c r="J4896" s="3"/>
      <c r="K4896" s="3"/>
      <c r="L4896" s="3"/>
      <c r="M4896" s="27"/>
      <c r="N4896" s="3"/>
      <c r="O4896" s="3"/>
      <c r="P4896" s="3"/>
      <c r="Q4896" s="3"/>
      <c r="R4896" s="3"/>
      <c r="S4896" s="3"/>
      <c r="T4896" s="3"/>
      <c r="U4896" s="3"/>
      <c r="V4896" s="3"/>
      <c r="W4896" s="8"/>
      <c r="X4896" s="3"/>
      <c r="Y4896" s="3"/>
      <c r="Z4896" s="15"/>
      <c r="AA4896" s="15"/>
    </row>
    <row r="4897" spans="1:27" ht="16.5" hidden="1">
      <c r="A4897" s="3">
        <f t="shared" si="105"/>
        <v>4894</v>
      </c>
      <c r="B4897" s="3" t="e">
        <f>VLOOKUP(D4897,DSKH!$A:$B,2,0)</f>
        <v>#N/A</v>
      </c>
      <c r="C4897" s="3"/>
      <c r="D4897" s="3"/>
      <c r="E4897" s="3"/>
      <c r="F4897" s="25"/>
      <c r="G4897" s="3"/>
      <c r="H4897" s="38"/>
      <c r="I4897" s="3"/>
      <c r="J4897" s="3"/>
      <c r="K4897" s="3"/>
      <c r="L4897" s="3"/>
      <c r="M4897" s="27"/>
      <c r="N4897" s="3"/>
      <c r="O4897" s="3"/>
      <c r="P4897" s="3"/>
      <c r="Q4897" s="3"/>
      <c r="R4897" s="3"/>
      <c r="S4897" s="3"/>
      <c r="T4897" s="3"/>
      <c r="U4897" s="3"/>
      <c r="V4897" s="3"/>
      <c r="W4897" s="8"/>
      <c r="X4897" s="3"/>
      <c r="Y4897" s="3"/>
      <c r="Z4897" s="15"/>
      <c r="AA4897" s="15"/>
    </row>
    <row r="4898" spans="1:27" ht="16.5" hidden="1">
      <c r="A4898" s="3">
        <f t="shared" si="105"/>
        <v>4895</v>
      </c>
      <c r="B4898" s="3" t="e">
        <f>VLOOKUP(D4898,DSKH!$A:$B,2,0)</f>
        <v>#N/A</v>
      </c>
      <c r="C4898" s="3"/>
      <c r="D4898" s="3"/>
      <c r="E4898" s="3"/>
      <c r="F4898" s="25"/>
      <c r="G4898" s="3"/>
      <c r="H4898" s="38"/>
      <c r="I4898" s="3"/>
      <c r="J4898" s="3"/>
      <c r="K4898" s="3"/>
      <c r="L4898" s="3"/>
      <c r="M4898" s="27"/>
      <c r="N4898" s="3"/>
      <c r="O4898" s="3"/>
      <c r="P4898" s="3"/>
      <c r="Q4898" s="3"/>
      <c r="R4898" s="3"/>
      <c r="S4898" s="3"/>
      <c r="T4898" s="3"/>
      <c r="U4898" s="3"/>
      <c r="V4898" s="3"/>
      <c r="W4898" s="8"/>
      <c r="X4898" s="3"/>
      <c r="Y4898" s="3"/>
      <c r="Z4898" s="15"/>
      <c r="AA4898" s="15"/>
    </row>
    <row r="4899" spans="1:27" ht="16.5" hidden="1">
      <c r="A4899" s="3">
        <f t="shared" si="105"/>
        <v>4896</v>
      </c>
      <c r="B4899" s="3" t="e">
        <f>VLOOKUP(D4899,DSKH!$A:$B,2,0)</f>
        <v>#N/A</v>
      </c>
      <c r="C4899" s="3"/>
      <c r="D4899" s="3"/>
      <c r="E4899" s="3"/>
      <c r="F4899" s="25"/>
      <c r="G4899" s="3"/>
      <c r="H4899" s="38"/>
      <c r="I4899" s="3"/>
      <c r="J4899" s="3"/>
      <c r="K4899" s="3"/>
      <c r="L4899" s="3"/>
      <c r="M4899" s="27"/>
      <c r="N4899" s="3"/>
      <c r="O4899" s="3"/>
      <c r="P4899" s="3"/>
      <c r="Q4899" s="3"/>
      <c r="R4899" s="3"/>
      <c r="S4899" s="3"/>
      <c r="T4899" s="3"/>
      <c r="U4899" s="3"/>
      <c r="V4899" s="3"/>
      <c r="W4899" s="8"/>
      <c r="X4899" s="3"/>
      <c r="Y4899" s="3"/>
      <c r="Z4899" s="15"/>
      <c r="AA4899" s="15"/>
    </row>
    <row r="4900" spans="1:27" ht="16.5" hidden="1">
      <c r="A4900" s="3">
        <f t="shared" si="105"/>
        <v>4897</v>
      </c>
      <c r="B4900" s="3" t="e">
        <f>VLOOKUP(D4900,DSKH!$A:$B,2,0)</f>
        <v>#N/A</v>
      </c>
      <c r="C4900" s="3"/>
      <c r="D4900" s="3"/>
      <c r="E4900" s="3"/>
      <c r="F4900" s="25"/>
      <c r="G4900" s="3"/>
      <c r="H4900" s="38"/>
      <c r="I4900" s="3"/>
      <c r="J4900" s="3"/>
      <c r="K4900" s="3"/>
      <c r="L4900" s="3"/>
      <c r="M4900" s="27"/>
      <c r="N4900" s="3"/>
      <c r="O4900" s="3"/>
      <c r="P4900" s="3"/>
      <c r="Q4900" s="3"/>
      <c r="R4900" s="3"/>
      <c r="S4900" s="3"/>
      <c r="T4900" s="3"/>
      <c r="U4900" s="3"/>
      <c r="V4900" s="3"/>
      <c r="W4900" s="8"/>
      <c r="X4900" s="3"/>
      <c r="Y4900" s="3"/>
      <c r="Z4900" s="15"/>
      <c r="AA4900" s="15"/>
    </row>
    <row r="4901" spans="1:27" ht="16.5" hidden="1">
      <c r="A4901" s="3">
        <f t="shared" si="105"/>
        <v>4898</v>
      </c>
      <c r="B4901" s="3" t="e">
        <f>VLOOKUP(D4901,DSKH!$A:$B,2,0)</f>
        <v>#N/A</v>
      </c>
      <c r="C4901" s="3"/>
      <c r="D4901" s="3"/>
      <c r="E4901" s="3"/>
      <c r="F4901" s="25"/>
      <c r="G4901" s="3"/>
      <c r="H4901" s="38"/>
      <c r="I4901" s="3"/>
      <c r="J4901" s="3"/>
      <c r="K4901" s="3"/>
      <c r="L4901" s="3"/>
      <c r="M4901" s="27"/>
      <c r="N4901" s="3"/>
      <c r="O4901" s="3"/>
      <c r="P4901" s="3"/>
      <c r="Q4901" s="3"/>
      <c r="R4901" s="3"/>
      <c r="S4901" s="3"/>
      <c r="T4901" s="3"/>
      <c r="U4901" s="3"/>
      <c r="V4901" s="3"/>
      <c r="W4901" s="8"/>
      <c r="X4901" s="3"/>
      <c r="Y4901" s="3"/>
      <c r="Z4901" s="15"/>
      <c r="AA4901" s="15"/>
    </row>
    <row r="4902" spans="1:27" ht="16.5" hidden="1">
      <c r="A4902" s="3">
        <f t="shared" si="105"/>
        <v>4899</v>
      </c>
      <c r="B4902" s="3" t="e">
        <f>VLOOKUP(D4902,DSKH!$A:$B,2,0)</f>
        <v>#N/A</v>
      </c>
      <c r="C4902" s="3"/>
      <c r="D4902" s="3"/>
      <c r="E4902" s="3"/>
      <c r="F4902" s="25"/>
      <c r="G4902" s="3"/>
      <c r="H4902" s="38"/>
      <c r="I4902" s="3"/>
      <c r="J4902" s="3"/>
      <c r="K4902" s="3"/>
      <c r="L4902" s="3"/>
      <c r="M4902" s="27"/>
      <c r="N4902" s="3"/>
      <c r="O4902" s="3"/>
      <c r="P4902" s="3"/>
      <c r="Q4902" s="3"/>
      <c r="R4902" s="3"/>
      <c r="S4902" s="3"/>
      <c r="T4902" s="3"/>
      <c r="U4902" s="3"/>
      <c r="V4902" s="3"/>
      <c r="W4902" s="8"/>
      <c r="X4902" s="3"/>
      <c r="Y4902" s="3"/>
      <c r="Z4902" s="15"/>
      <c r="AA4902" s="15"/>
    </row>
    <row r="4903" spans="1:27" ht="16.5" hidden="1">
      <c r="A4903" s="3">
        <f t="shared" si="105"/>
        <v>4900</v>
      </c>
      <c r="B4903" s="3" t="e">
        <f>VLOOKUP(D4903,DSKH!$A:$B,2,0)</f>
        <v>#N/A</v>
      </c>
      <c r="C4903" s="3"/>
      <c r="D4903" s="3"/>
      <c r="E4903" s="3"/>
      <c r="F4903" s="25"/>
      <c r="G4903" s="3"/>
      <c r="H4903" s="38"/>
      <c r="I4903" s="3"/>
      <c r="J4903" s="3"/>
      <c r="K4903" s="3"/>
      <c r="L4903" s="3"/>
      <c r="M4903" s="27"/>
      <c r="N4903" s="3"/>
      <c r="O4903" s="3"/>
      <c r="P4903" s="3"/>
      <c r="Q4903" s="3"/>
      <c r="R4903" s="3"/>
      <c r="S4903" s="3"/>
      <c r="T4903" s="3"/>
      <c r="U4903" s="3"/>
      <c r="V4903" s="3"/>
      <c r="W4903" s="8"/>
      <c r="X4903" s="3"/>
      <c r="Y4903" s="3"/>
      <c r="Z4903" s="15"/>
      <c r="AA4903" s="15"/>
    </row>
    <row r="4904" spans="1:27" ht="16.5" hidden="1">
      <c r="A4904" s="3">
        <f t="shared" si="105"/>
        <v>4901</v>
      </c>
      <c r="B4904" s="3" t="e">
        <f>VLOOKUP(D4904,DSKH!$A:$B,2,0)</f>
        <v>#N/A</v>
      </c>
      <c r="C4904" s="3"/>
      <c r="D4904" s="3"/>
      <c r="E4904" s="3"/>
      <c r="F4904" s="25"/>
      <c r="G4904" s="3"/>
      <c r="H4904" s="38"/>
      <c r="I4904" s="3"/>
      <c r="J4904" s="3"/>
      <c r="K4904" s="3"/>
      <c r="L4904" s="3"/>
      <c r="M4904" s="27"/>
      <c r="N4904" s="3"/>
      <c r="O4904" s="3"/>
      <c r="P4904" s="3"/>
      <c r="Q4904" s="3"/>
      <c r="R4904" s="3"/>
      <c r="S4904" s="3"/>
      <c r="T4904" s="3"/>
      <c r="U4904" s="3"/>
      <c r="V4904" s="3"/>
      <c r="W4904" s="8"/>
      <c r="X4904" s="3"/>
      <c r="Y4904" s="3"/>
      <c r="Z4904" s="15"/>
      <c r="AA4904" s="15"/>
    </row>
    <row r="4905" spans="1:27" ht="16.5" hidden="1">
      <c r="A4905" s="3">
        <f t="shared" si="105"/>
        <v>4902</v>
      </c>
      <c r="B4905" s="3" t="e">
        <f>VLOOKUP(D4905,DSKH!$A:$B,2,0)</f>
        <v>#N/A</v>
      </c>
      <c r="C4905" s="3"/>
      <c r="D4905" s="3"/>
      <c r="E4905" s="3"/>
      <c r="F4905" s="25"/>
      <c r="G4905" s="3"/>
      <c r="H4905" s="38"/>
      <c r="I4905" s="3"/>
      <c r="J4905" s="3"/>
      <c r="K4905" s="3"/>
      <c r="L4905" s="3"/>
      <c r="M4905" s="27"/>
      <c r="N4905" s="3"/>
      <c r="O4905" s="3"/>
      <c r="P4905" s="3"/>
      <c r="Q4905" s="3"/>
      <c r="R4905" s="3"/>
      <c r="S4905" s="3"/>
      <c r="T4905" s="3"/>
      <c r="U4905" s="3"/>
      <c r="V4905" s="3"/>
      <c r="W4905" s="8"/>
      <c r="X4905" s="3"/>
      <c r="Y4905" s="3"/>
      <c r="Z4905" s="15"/>
      <c r="AA4905" s="15"/>
    </row>
    <row r="4906" spans="1:27" ht="16.5" hidden="1">
      <c r="A4906" s="3">
        <f t="shared" si="105"/>
        <v>4903</v>
      </c>
      <c r="B4906" s="3" t="e">
        <f>VLOOKUP(D4906,DSKH!$A:$B,2,0)</f>
        <v>#N/A</v>
      </c>
      <c r="C4906" s="3"/>
      <c r="D4906" s="3"/>
      <c r="E4906" s="3"/>
      <c r="F4906" s="25"/>
      <c r="G4906" s="3"/>
      <c r="H4906" s="38"/>
      <c r="I4906" s="3"/>
      <c r="J4906" s="3"/>
      <c r="K4906" s="3"/>
      <c r="L4906" s="3"/>
      <c r="M4906" s="27"/>
      <c r="N4906" s="3"/>
      <c r="O4906" s="3"/>
      <c r="P4906" s="3"/>
      <c r="Q4906" s="3"/>
      <c r="R4906" s="3"/>
      <c r="S4906" s="3"/>
      <c r="T4906" s="3"/>
      <c r="U4906" s="3"/>
      <c r="V4906" s="3"/>
      <c r="W4906" s="8"/>
      <c r="X4906" s="3"/>
      <c r="Y4906" s="3"/>
      <c r="Z4906" s="15"/>
      <c r="AA4906" s="15"/>
    </row>
    <row r="4907" spans="1:27" ht="16.5" hidden="1">
      <c r="A4907" s="3">
        <f t="shared" si="105"/>
        <v>4904</v>
      </c>
      <c r="B4907" s="3" t="e">
        <f>VLOOKUP(D4907,DSKH!$A:$B,2,0)</f>
        <v>#N/A</v>
      </c>
      <c r="C4907" s="3"/>
      <c r="D4907" s="3"/>
      <c r="E4907" s="3"/>
      <c r="F4907" s="25"/>
      <c r="G4907" s="3"/>
      <c r="H4907" s="38"/>
      <c r="I4907" s="3"/>
      <c r="J4907" s="3"/>
      <c r="K4907" s="3"/>
      <c r="L4907" s="3"/>
      <c r="M4907" s="27"/>
      <c r="N4907" s="3"/>
      <c r="O4907" s="3"/>
      <c r="P4907" s="3"/>
      <c r="Q4907" s="3"/>
      <c r="R4907" s="3"/>
      <c r="S4907" s="3"/>
      <c r="T4907" s="3"/>
      <c r="U4907" s="3"/>
      <c r="V4907" s="3"/>
      <c r="W4907" s="8"/>
      <c r="X4907" s="3"/>
      <c r="Y4907" s="3"/>
      <c r="Z4907" s="15"/>
      <c r="AA4907" s="15"/>
    </row>
    <row r="4908" spans="1:27" ht="16.5" hidden="1">
      <c r="A4908" s="3">
        <f t="shared" si="105"/>
        <v>4905</v>
      </c>
      <c r="B4908" s="3" t="e">
        <f>VLOOKUP(D4908,DSKH!$A:$B,2,0)</f>
        <v>#N/A</v>
      </c>
      <c r="C4908" s="3"/>
      <c r="D4908" s="3"/>
      <c r="E4908" s="3"/>
      <c r="F4908" s="25"/>
      <c r="G4908" s="3"/>
      <c r="H4908" s="38"/>
      <c r="I4908" s="3"/>
      <c r="J4908" s="3"/>
      <c r="K4908" s="3"/>
      <c r="L4908" s="3"/>
      <c r="M4908" s="27"/>
      <c r="N4908" s="3"/>
      <c r="O4908" s="3"/>
      <c r="P4908" s="3"/>
      <c r="Q4908" s="3"/>
      <c r="R4908" s="3"/>
      <c r="S4908" s="3"/>
      <c r="T4908" s="3"/>
      <c r="U4908" s="3"/>
      <c r="V4908" s="3"/>
      <c r="W4908" s="8"/>
      <c r="X4908" s="3"/>
      <c r="Y4908" s="3"/>
      <c r="Z4908" s="15"/>
      <c r="AA4908" s="15"/>
    </row>
    <row r="4909" spans="1:27" ht="16.5" hidden="1">
      <c r="A4909" s="3">
        <f t="shared" si="105"/>
        <v>4906</v>
      </c>
      <c r="B4909" s="3" t="e">
        <f>VLOOKUP(D4909,DSKH!$A:$B,2,0)</f>
        <v>#N/A</v>
      </c>
      <c r="C4909" s="3"/>
      <c r="D4909" s="3"/>
      <c r="E4909" s="3"/>
      <c r="F4909" s="25"/>
      <c r="G4909" s="3"/>
      <c r="H4909" s="38"/>
      <c r="I4909" s="3"/>
      <c r="J4909" s="3"/>
      <c r="K4909" s="3"/>
      <c r="L4909" s="3"/>
      <c r="M4909" s="27"/>
      <c r="N4909" s="3"/>
      <c r="O4909" s="3"/>
      <c r="P4909" s="3"/>
      <c r="Q4909" s="3"/>
      <c r="R4909" s="3"/>
      <c r="S4909" s="3"/>
      <c r="T4909" s="3"/>
      <c r="U4909" s="3"/>
      <c r="V4909" s="3"/>
      <c r="W4909" s="8"/>
      <c r="X4909" s="3"/>
      <c r="Y4909" s="3"/>
      <c r="Z4909" s="15"/>
      <c r="AA4909" s="15"/>
    </row>
    <row r="4910" spans="1:27" ht="16.5" hidden="1">
      <c r="A4910" s="3">
        <f t="shared" si="105"/>
        <v>4907</v>
      </c>
      <c r="B4910" s="3" t="e">
        <f>VLOOKUP(D4910,DSKH!$A:$B,2,0)</f>
        <v>#N/A</v>
      </c>
      <c r="C4910" s="3"/>
      <c r="D4910" s="3"/>
      <c r="E4910" s="3"/>
      <c r="F4910" s="25"/>
      <c r="G4910" s="3"/>
      <c r="H4910" s="38"/>
      <c r="I4910" s="3"/>
      <c r="J4910" s="3"/>
      <c r="K4910" s="3"/>
      <c r="L4910" s="3"/>
      <c r="M4910" s="27"/>
      <c r="N4910" s="3"/>
      <c r="O4910" s="3"/>
      <c r="P4910" s="3"/>
      <c r="Q4910" s="3"/>
      <c r="R4910" s="3"/>
      <c r="S4910" s="3"/>
      <c r="T4910" s="3"/>
      <c r="U4910" s="3"/>
      <c r="V4910" s="3"/>
      <c r="W4910" s="8"/>
      <c r="X4910" s="3"/>
      <c r="Y4910" s="3"/>
      <c r="Z4910" s="15"/>
      <c r="AA4910" s="15"/>
    </row>
    <row r="4911" spans="1:27" ht="16.5" hidden="1">
      <c r="A4911" s="3">
        <f t="shared" si="105"/>
        <v>4908</v>
      </c>
      <c r="B4911" s="3" t="e">
        <f>VLOOKUP(D4911,DSKH!$A:$B,2,0)</f>
        <v>#N/A</v>
      </c>
      <c r="C4911" s="3"/>
      <c r="D4911" s="3"/>
      <c r="E4911" s="3"/>
      <c r="F4911" s="25"/>
      <c r="G4911" s="3"/>
      <c r="H4911" s="38"/>
      <c r="I4911" s="3"/>
      <c r="J4911" s="3"/>
      <c r="K4911" s="3"/>
      <c r="L4911" s="3"/>
      <c r="M4911" s="27"/>
      <c r="N4911" s="3"/>
      <c r="O4911" s="3"/>
      <c r="P4911" s="3"/>
      <c r="Q4911" s="3"/>
      <c r="R4911" s="3"/>
      <c r="S4911" s="3"/>
      <c r="T4911" s="3"/>
      <c r="U4911" s="3"/>
      <c r="V4911" s="3"/>
      <c r="W4911" s="8"/>
      <c r="X4911" s="3"/>
      <c r="Y4911" s="3"/>
      <c r="Z4911" s="15"/>
      <c r="AA4911" s="15"/>
    </row>
    <row r="4912" spans="1:27" ht="16.5" hidden="1">
      <c r="A4912" s="3">
        <f t="shared" si="105"/>
        <v>4909</v>
      </c>
      <c r="B4912" s="3" t="e">
        <f>VLOOKUP(D4912,DSKH!$A:$B,2,0)</f>
        <v>#N/A</v>
      </c>
      <c r="C4912" s="3"/>
      <c r="D4912" s="3"/>
      <c r="E4912" s="3"/>
      <c r="F4912" s="25"/>
      <c r="G4912" s="3"/>
      <c r="H4912" s="38"/>
      <c r="I4912" s="3"/>
      <c r="J4912" s="3"/>
      <c r="K4912" s="3"/>
      <c r="L4912" s="3"/>
      <c r="M4912" s="27"/>
      <c r="N4912" s="3"/>
      <c r="O4912" s="3"/>
      <c r="P4912" s="3"/>
      <c r="Q4912" s="3"/>
      <c r="R4912" s="3"/>
      <c r="S4912" s="3"/>
      <c r="T4912" s="3"/>
      <c r="U4912" s="3"/>
      <c r="V4912" s="3"/>
      <c r="W4912" s="8"/>
      <c r="X4912" s="3"/>
      <c r="Y4912" s="3"/>
      <c r="Z4912" s="15"/>
      <c r="AA4912" s="15"/>
    </row>
    <row r="4913" spans="1:27" ht="16.5" hidden="1">
      <c r="A4913" s="3">
        <f t="shared" si="105"/>
        <v>4910</v>
      </c>
      <c r="B4913" s="3" t="e">
        <f>VLOOKUP(D4913,DSKH!$A:$B,2,0)</f>
        <v>#N/A</v>
      </c>
      <c r="C4913" s="3"/>
      <c r="D4913" s="3"/>
      <c r="E4913" s="3"/>
      <c r="F4913" s="25"/>
      <c r="G4913" s="3"/>
      <c r="H4913" s="38"/>
      <c r="I4913" s="3"/>
      <c r="J4913" s="3"/>
      <c r="K4913" s="3"/>
      <c r="L4913" s="3"/>
      <c r="M4913" s="27"/>
      <c r="N4913" s="3"/>
      <c r="O4913" s="3"/>
      <c r="P4913" s="3"/>
      <c r="Q4913" s="3"/>
      <c r="R4913" s="3"/>
      <c r="S4913" s="3"/>
      <c r="T4913" s="3"/>
      <c r="U4913" s="3"/>
      <c r="V4913" s="3"/>
      <c r="W4913" s="8"/>
      <c r="X4913" s="3"/>
      <c r="Y4913" s="3"/>
      <c r="Z4913" s="15"/>
      <c r="AA4913" s="15"/>
    </row>
    <row r="4914" spans="1:27" ht="16.5" hidden="1">
      <c r="A4914" s="3">
        <f t="shared" si="105"/>
        <v>4911</v>
      </c>
      <c r="B4914" s="3" t="e">
        <f>VLOOKUP(D4914,DSKH!$A:$B,2,0)</f>
        <v>#N/A</v>
      </c>
      <c r="C4914" s="3"/>
      <c r="D4914" s="3"/>
      <c r="E4914" s="3"/>
      <c r="F4914" s="25"/>
      <c r="G4914" s="3"/>
      <c r="H4914" s="38"/>
      <c r="I4914" s="3"/>
      <c r="J4914" s="3"/>
      <c r="K4914" s="3"/>
      <c r="L4914" s="3"/>
      <c r="M4914" s="27"/>
      <c r="N4914" s="3"/>
      <c r="O4914" s="3"/>
      <c r="P4914" s="3"/>
      <c r="Q4914" s="3"/>
      <c r="R4914" s="3"/>
      <c r="S4914" s="3"/>
      <c r="T4914" s="3"/>
      <c r="U4914" s="3"/>
      <c r="V4914" s="3"/>
      <c r="W4914" s="8"/>
      <c r="X4914" s="3"/>
      <c r="Y4914" s="3"/>
      <c r="Z4914" s="15"/>
      <c r="AA4914" s="15"/>
    </row>
    <row r="4915" spans="1:27" ht="16.5" hidden="1">
      <c r="A4915" s="3">
        <f t="shared" si="105"/>
        <v>4912</v>
      </c>
      <c r="B4915" s="3" t="e">
        <f>VLOOKUP(D4915,DSKH!$A:$B,2,0)</f>
        <v>#N/A</v>
      </c>
      <c r="C4915" s="3"/>
      <c r="D4915" s="3"/>
      <c r="E4915" s="3"/>
      <c r="F4915" s="25"/>
      <c r="G4915" s="3"/>
      <c r="H4915" s="38"/>
      <c r="I4915" s="3"/>
      <c r="J4915" s="3"/>
      <c r="K4915" s="3"/>
      <c r="L4915" s="3"/>
      <c r="M4915" s="27"/>
      <c r="N4915" s="3"/>
      <c r="O4915" s="3"/>
      <c r="P4915" s="3"/>
      <c r="Q4915" s="3"/>
      <c r="R4915" s="3"/>
      <c r="S4915" s="3"/>
      <c r="T4915" s="3"/>
      <c r="U4915" s="3"/>
      <c r="V4915" s="3"/>
      <c r="W4915" s="8"/>
      <c r="X4915" s="3"/>
      <c r="Y4915" s="3"/>
      <c r="Z4915" s="15"/>
      <c r="AA4915" s="15"/>
    </row>
    <row r="4916" spans="1:27" ht="16.5" hidden="1">
      <c r="A4916" s="3">
        <f t="shared" si="105"/>
        <v>4913</v>
      </c>
      <c r="B4916" s="3" t="e">
        <f>VLOOKUP(D4916,DSKH!$A:$B,2,0)</f>
        <v>#N/A</v>
      </c>
      <c r="C4916" s="3"/>
      <c r="D4916" s="3"/>
      <c r="E4916" s="3"/>
      <c r="F4916" s="25"/>
      <c r="G4916" s="3"/>
      <c r="H4916" s="38"/>
      <c r="I4916" s="3"/>
      <c r="J4916" s="3"/>
      <c r="K4916" s="3"/>
      <c r="L4916" s="3"/>
      <c r="M4916" s="27"/>
      <c r="N4916" s="3"/>
      <c r="O4916" s="3"/>
      <c r="P4916" s="3"/>
      <c r="Q4916" s="3"/>
      <c r="R4916" s="3"/>
      <c r="S4916" s="3"/>
      <c r="T4916" s="3"/>
      <c r="U4916" s="3"/>
      <c r="V4916" s="3"/>
      <c r="W4916" s="8"/>
      <c r="X4916" s="3"/>
      <c r="Y4916" s="3"/>
      <c r="Z4916" s="15"/>
      <c r="AA4916" s="15"/>
    </row>
    <row r="4917" spans="1:27" ht="16.5" hidden="1">
      <c r="A4917" s="3">
        <f t="shared" si="105"/>
        <v>4914</v>
      </c>
      <c r="B4917" s="3" t="e">
        <f>VLOOKUP(D4917,DSKH!$A:$B,2,0)</f>
        <v>#N/A</v>
      </c>
      <c r="C4917" s="3"/>
      <c r="D4917" s="3"/>
      <c r="E4917" s="3"/>
      <c r="F4917" s="25"/>
      <c r="G4917" s="3"/>
      <c r="H4917" s="38"/>
      <c r="I4917" s="3"/>
      <c r="J4917" s="3"/>
      <c r="K4917" s="3"/>
      <c r="L4917" s="3"/>
      <c r="M4917" s="27"/>
      <c r="N4917" s="3"/>
      <c r="O4917" s="3"/>
      <c r="P4917" s="3"/>
      <c r="Q4917" s="3"/>
      <c r="R4917" s="3"/>
      <c r="S4917" s="3"/>
      <c r="T4917" s="3"/>
      <c r="U4917" s="3"/>
      <c r="V4917" s="3"/>
      <c r="W4917" s="8"/>
      <c r="X4917" s="3"/>
      <c r="Y4917" s="3"/>
      <c r="Z4917" s="15"/>
      <c r="AA4917" s="15"/>
    </row>
    <row r="4918" spans="1:27" ht="16.5" hidden="1">
      <c r="A4918" s="3">
        <f t="shared" si="105"/>
        <v>4915</v>
      </c>
      <c r="B4918" s="3" t="e">
        <f>VLOOKUP(D4918,DSKH!$A:$B,2,0)</f>
        <v>#N/A</v>
      </c>
      <c r="C4918" s="3"/>
      <c r="D4918" s="3"/>
      <c r="E4918" s="3"/>
      <c r="F4918" s="25"/>
      <c r="G4918" s="3"/>
      <c r="H4918" s="38"/>
      <c r="I4918" s="3"/>
      <c r="J4918" s="3"/>
      <c r="K4918" s="3"/>
      <c r="L4918" s="3"/>
      <c r="M4918" s="27"/>
      <c r="N4918" s="3"/>
      <c r="O4918" s="3"/>
      <c r="P4918" s="3"/>
      <c r="Q4918" s="3"/>
      <c r="R4918" s="3"/>
      <c r="S4918" s="3"/>
      <c r="T4918" s="3"/>
      <c r="U4918" s="3"/>
      <c r="V4918" s="3"/>
      <c r="W4918" s="8"/>
      <c r="X4918" s="3"/>
      <c r="Y4918" s="3"/>
      <c r="Z4918" s="15"/>
      <c r="AA4918" s="15"/>
    </row>
    <row r="4919" spans="1:27" ht="16.5" hidden="1">
      <c r="A4919" s="3">
        <f t="shared" si="105"/>
        <v>4916</v>
      </c>
      <c r="B4919" s="3" t="e">
        <f>VLOOKUP(D4919,DSKH!$A:$B,2,0)</f>
        <v>#N/A</v>
      </c>
      <c r="C4919" s="3"/>
      <c r="D4919" s="3"/>
      <c r="E4919" s="3"/>
      <c r="F4919" s="25"/>
      <c r="G4919" s="3"/>
      <c r="H4919" s="38"/>
      <c r="I4919" s="3"/>
      <c r="J4919" s="3"/>
      <c r="K4919" s="3"/>
      <c r="L4919" s="3"/>
      <c r="M4919" s="27"/>
      <c r="N4919" s="3"/>
      <c r="O4919" s="3"/>
      <c r="P4919" s="3"/>
      <c r="Q4919" s="3"/>
      <c r="R4919" s="3"/>
      <c r="S4919" s="3"/>
      <c r="T4919" s="3"/>
      <c r="U4919" s="3"/>
      <c r="V4919" s="3"/>
      <c r="W4919" s="8"/>
      <c r="X4919" s="3"/>
      <c r="Y4919" s="3"/>
      <c r="Z4919" s="15"/>
      <c r="AA4919" s="15"/>
    </row>
    <row r="4920" spans="1:27" ht="16.5" hidden="1">
      <c r="A4920" s="3">
        <f t="shared" si="105"/>
        <v>4917</v>
      </c>
      <c r="B4920" s="3" t="e">
        <f>VLOOKUP(D4920,DSKH!$A:$B,2,0)</f>
        <v>#N/A</v>
      </c>
      <c r="C4920" s="3"/>
      <c r="D4920" s="3"/>
      <c r="E4920" s="3"/>
      <c r="F4920" s="25"/>
      <c r="G4920" s="3"/>
      <c r="H4920" s="38"/>
      <c r="I4920" s="3"/>
      <c r="J4920" s="3"/>
      <c r="K4920" s="3"/>
      <c r="L4920" s="3"/>
      <c r="M4920" s="27"/>
      <c r="N4920" s="3"/>
      <c r="O4920" s="3"/>
      <c r="P4920" s="3"/>
      <c r="Q4920" s="3"/>
      <c r="R4920" s="3"/>
      <c r="S4920" s="3"/>
      <c r="T4920" s="3"/>
      <c r="U4920" s="3"/>
      <c r="V4920" s="3"/>
      <c r="W4920" s="8"/>
      <c r="X4920" s="3"/>
      <c r="Y4920" s="3"/>
      <c r="Z4920" s="15"/>
      <c r="AA4920" s="15"/>
    </row>
    <row r="4921" spans="1:27" ht="16.5" hidden="1">
      <c r="A4921" s="3">
        <f t="shared" si="105"/>
        <v>4918</v>
      </c>
      <c r="B4921" s="3" t="e">
        <f>VLOOKUP(D4921,DSKH!$A:$B,2,0)</f>
        <v>#N/A</v>
      </c>
      <c r="C4921" s="3"/>
      <c r="D4921" s="3"/>
      <c r="E4921" s="3"/>
      <c r="F4921" s="25"/>
      <c r="G4921" s="3"/>
      <c r="H4921" s="38"/>
      <c r="I4921" s="3"/>
      <c r="J4921" s="3"/>
      <c r="K4921" s="3"/>
      <c r="L4921" s="3"/>
      <c r="M4921" s="27"/>
      <c r="N4921" s="3"/>
      <c r="O4921" s="3"/>
      <c r="P4921" s="3"/>
      <c r="Q4921" s="3"/>
      <c r="R4921" s="3"/>
      <c r="S4921" s="3"/>
      <c r="T4921" s="3"/>
      <c r="U4921" s="3"/>
      <c r="V4921" s="3"/>
      <c r="W4921" s="8"/>
      <c r="X4921" s="3"/>
      <c r="Y4921" s="3"/>
      <c r="Z4921" s="15"/>
      <c r="AA4921" s="15"/>
    </row>
    <row r="4922" spans="1:27" ht="16.5" hidden="1">
      <c r="A4922" s="3">
        <f t="shared" si="105"/>
        <v>4919</v>
      </c>
      <c r="B4922" s="3" t="e">
        <f>VLOOKUP(D4922,DSKH!$A:$B,2,0)</f>
        <v>#N/A</v>
      </c>
      <c r="C4922" s="3"/>
      <c r="D4922" s="3"/>
      <c r="E4922" s="3"/>
      <c r="F4922" s="25"/>
      <c r="G4922" s="3"/>
      <c r="H4922" s="38"/>
      <c r="I4922" s="3"/>
      <c r="J4922" s="3"/>
      <c r="K4922" s="3"/>
      <c r="L4922" s="3"/>
      <c r="M4922" s="27"/>
      <c r="N4922" s="3"/>
      <c r="O4922" s="3"/>
      <c r="P4922" s="3"/>
      <c r="Q4922" s="3"/>
      <c r="R4922" s="3"/>
      <c r="S4922" s="3"/>
      <c r="T4922" s="3"/>
      <c r="U4922" s="3"/>
      <c r="V4922" s="3"/>
      <c r="W4922" s="8"/>
      <c r="X4922" s="3"/>
      <c r="Y4922" s="3"/>
      <c r="Z4922" s="15"/>
      <c r="AA4922" s="15"/>
    </row>
    <row r="4923" spans="1:27" ht="16.5" hidden="1">
      <c r="A4923" s="3">
        <f t="shared" si="105"/>
        <v>4920</v>
      </c>
      <c r="B4923" s="3" t="e">
        <f>VLOOKUP(D4923,DSKH!$A:$B,2,0)</f>
        <v>#N/A</v>
      </c>
      <c r="C4923" s="3"/>
      <c r="D4923" s="3"/>
      <c r="E4923" s="3"/>
      <c r="F4923" s="25"/>
      <c r="G4923" s="3"/>
      <c r="H4923" s="38"/>
      <c r="I4923" s="3"/>
      <c r="J4923" s="3"/>
      <c r="K4923" s="3"/>
      <c r="L4923" s="3"/>
      <c r="M4923" s="27"/>
      <c r="N4923" s="3"/>
      <c r="O4923" s="3"/>
      <c r="P4923" s="3"/>
      <c r="Q4923" s="3"/>
      <c r="R4923" s="3"/>
      <c r="S4923" s="3"/>
      <c r="T4923" s="3"/>
      <c r="U4923" s="3"/>
      <c r="V4923" s="3"/>
      <c r="W4923" s="8"/>
      <c r="X4923" s="3"/>
      <c r="Y4923" s="3"/>
      <c r="Z4923" s="15"/>
      <c r="AA4923" s="15"/>
    </row>
    <row r="4924" spans="1:27" ht="16.5" hidden="1">
      <c r="A4924" s="3">
        <f t="shared" si="105"/>
        <v>4921</v>
      </c>
      <c r="B4924" s="3" t="e">
        <f>VLOOKUP(D4924,DSKH!$A:$B,2,0)</f>
        <v>#N/A</v>
      </c>
      <c r="C4924" s="3"/>
      <c r="D4924" s="3"/>
      <c r="E4924" s="3"/>
      <c r="F4924" s="25"/>
      <c r="G4924" s="3"/>
      <c r="H4924" s="38"/>
      <c r="I4924" s="3"/>
      <c r="J4924" s="3"/>
      <c r="K4924" s="3"/>
      <c r="L4924" s="3"/>
      <c r="M4924" s="27"/>
      <c r="N4924" s="3"/>
      <c r="O4924" s="3"/>
      <c r="P4924" s="3"/>
      <c r="Q4924" s="3"/>
      <c r="R4924" s="3"/>
      <c r="S4924" s="3"/>
      <c r="T4924" s="3"/>
      <c r="U4924" s="3"/>
      <c r="V4924" s="3"/>
      <c r="W4924" s="8"/>
      <c r="X4924" s="3"/>
      <c r="Y4924" s="3"/>
      <c r="Z4924" s="15"/>
      <c r="AA4924" s="15"/>
    </row>
    <row r="4925" spans="1:27" ht="16.5" hidden="1">
      <c r="A4925" s="3">
        <f t="shared" si="105"/>
        <v>4922</v>
      </c>
      <c r="B4925" s="3" t="e">
        <f>VLOOKUP(D4925,DSKH!$A:$B,2,0)</f>
        <v>#N/A</v>
      </c>
      <c r="C4925" s="3"/>
      <c r="D4925" s="3"/>
      <c r="E4925" s="3"/>
      <c r="F4925" s="25"/>
      <c r="G4925" s="3"/>
      <c r="H4925" s="38"/>
      <c r="I4925" s="3"/>
      <c r="J4925" s="3"/>
      <c r="K4925" s="3"/>
      <c r="L4925" s="3"/>
      <c r="M4925" s="27"/>
      <c r="N4925" s="3"/>
      <c r="O4925" s="3"/>
      <c r="P4925" s="3"/>
      <c r="Q4925" s="3"/>
      <c r="R4925" s="3"/>
      <c r="S4925" s="3"/>
      <c r="T4925" s="3"/>
      <c r="U4925" s="3"/>
      <c r="V4925" s="3"/>
      <c r="W4925" s="8"/>
      <c r="X4925" s="3"/>
      <c r="Y4925" s="3"/>
      <c r="Z4925" s="15"/>
      <c r="AA4925" s="15"/>
    </row>
    <row r="4926" spans="1:27" ht="16.5" hidden="1">
      <c r="A4926" s="3">
        <f t="shared" si="105"/>
        <v>4923</v>
      </c>
      <c r="B4926" s="3" t="e">
        <f>VLOOKUP(D4926,DSKH!$A:$B,2,0)</f>
        <v>#N/A</v>
      </c>
      <c r="C4926" s="3"/>
      <c r="D4926" s="3"/>
      <c r="E4926" s="3"/>
      <c r="F4926" s="25"/>
      <c r="G4926" s="3"/>
      <c r="H4926" s="38"/>
      <c r="I4926" s="3"/>
      <c r="J4926" s="3"/>
      <c r="K4926" s="3"/>
      <c r="L4926" s="3"/>
      <c r="M4926" s="27"/>
      <c r="N4926" s="3"/>
      <c r="O4926" s="3"/>
      <c r="P4926" s="3"/>
      <c r="Q4926" s="3"/>
      <c r="R4926" s="3"/>
      <c r="S4926" s="3"/>
      <c r="T4926" s="3"/>
      <c r="U4926" s="3"/>
      <c r="V4926" s="3"/>
      <c r="W4926" s="8"/>
      <c r="X4926" s="3"/>
      <c r="Y4926" s="3"/>
      <c r="Z4926" s="15"/>
      <c r="AA4926" s="15"/>
    </row>
    <row r="4927" spans="1:27" ht="16.5" hidden="1">
      <c r="A4927" s="3">
        <f t="shared" si="105"/>
        <v>4924</v>
      </c>
      <c r="B4927" s="3" t="e">
        <f>VLOOKUP(D4927,DSKH!$A:$B,2,0)</f>
        <v>#N/A</v>
      </c>
      <c r="C4927" s="3"/>
      <c r="D4927" s="3"/>
      <c r="E4927" s="3"/>
      <c r="F4927" s="25"/>
      <c r="G4927" s="3"/>
      <c r="H4927" s="38"/>
      <c r="I4927" s="3"/>
      <c r="J4927" s="3"/>
      <c r="K4927" s="3"/>
      <c r="L4927" s="3"/>
      <c r="M4927" s="27"/>
      <c r="N4927" s="3"/>
      <c r="O4927" s="3"/>
      <c r="P4927" s="3"/>
      <c r="Q4927" s="3"/>
      <c r="R4927" s="3"/>
      <c r="S4927" s="3"/>
      <c r="T4927" s="3"/>
      <c r="U4927" s="3"/>
      <c r="V4927" s="3"/>
      <c r="W4927" s="8"/>
      <c r="X4927" s="3"/>
      <c r="Y4927" s="3"/>
      <c r="Z4927" s="15"/>
      <c r="AA4927" s="15"/>
    </row>
    <row r="4928" spans="1:27" ht="16.5" hidden="1">
      <c r="A4928" s="3">
        <f t="shared" si="105"/>
        <v>4925</v>
      </c>
      <c r="B4928" s="3" t="e">
        <f>VLOOKUP(D4928,DSKH!$A:$B,2,0)</f>
        <v>#N/A</v>
      </c>
      <c r="C4928" s="3"/>
      <c r="D4928" s="3"/>
      <c r="E4928" s="3"/>
      <c r="F4928" s="25"/>
      <c r="G4928" s="3"/>
      <c r="H4928" s="38"/>
      <c r="I4928" s="3"/>
      <c r="J4928" s="3"/>
      <c r="K4928" s="3"/>
      <c r="L4928" s="3"/>
      <c r="M4928" s="27"/>
      <c r="N4928" s="3"/>
      <c r="O4928" s="3"/>
      <c r="P4928" s="3"/>
      <c r="Q4928" s="3"/>
      <c r="R4928" s="3"/>
      <c r="S4928" s="3"/>
      <c r="T4928" s="3"/>
      <c r="U4928" s="3"/>
      <c r="V4928" s="3"/>
      <c r="W4928" s="8"/>
      <c r="X4928" s="3"/>
      <c r="Y4928" s="3"/>
      <c r="Z4928" s="15"/>
      <c r="AA4928" s="15"/>
    </row>
    <row r="4929" spans="1:27" ht="16.5" hidden="1">
      <c r="A4929" s="3">
        <f t="shared" si="105"/>
        <v>4926</v>
      </c>
      <c r="B4929" s="3" t="e">
        <f>VLOOKUP(D4929,DSKH!$A:$B,2,0)</f>
        <v>#N/A</v>
      </c>
      <c r="C4929" s="3"/>
      <c r="D4929" s="3"/>
      <c r="E4929" s="3"/>
      <c r="F4929" s="25"/>
      <c r="G4929" s="3"/>
      <c r="H4929" s="38"/>
      <c r="I4929" s="3"/>
      <c r="J4929" s="3"/>
      <c r="K4929" s="3"/>
      <c r="L4929" s="3"/>
      <c r="M4929" s="27"/>
      <c r="N4929" s="3"/>
      <c r="O4929" s="3"/>
      <c r="P4929" s="3"/>
      <c r="Q4929" s="3"/>
      <c r="R4929" s="3"/>
      <c r="S4929" s="3"/>
      <c r="T4929" s="3"/>
      <c r="U4929" s="3"/>
      <c r="V4929" s="3"/>
      <c r="W4929" s="8"/>
      <c r="X4929" s="3"/>
      <c r="Y4929" s="3"/>
      <c r="Z4929" s="15"/>
      <c r="AA4929" s="15"/>
    </row>
    <row r="4930" spans="1:27" ht="16.5" hidden="1">
      <c r="A4930" s="3">
        <f t="shared" si="105"/>
        <v>4927</v>
      </c>
      <c r="B4930" s="3" t="e">
        <f>VLOOKUP(D4930,DSKH!$A:$B,2,0)</f>
        <v>#N/A</v>
      </c>
      <c r="C4930" s="3"/>
      <c r="D4930" s="3"/>
      <c r="E4930" s="3"/>
      <c r="F4930" s="25"/>
      <c r="G4930" s="3"/>
      <c r="H4930" s="38"/>
      <c r="I4930" s="3"/>
      <c r="J4930" s="3"/>
      <c r="K4930" s="3"/>
      <c r="L4930" s="3"/>
      <c r="M4930" s="27"/>
      <c r="N4930" s="3"/>
      <c r="O4930" s="3"/>
      <c r="P4930" s="3"/>
      <c r="Q4930" s="3"/>
      <c r="R4930" s="3"/>
      <c r="S4930" s="3"/>
      <c r="T4930" s="3"/>
      <c r="U4930" s="3"/>
      <c r="V4930" s="3"/>
      <c r="W4930" s="8"/>
      <c r="X4930" s="3"/>
      <c r="Y4930" s="3"/>
      <c r="Z4930" s="15"/>
      <c r="AA4930" s="15"/>
    </row>
    <row r="4931" spans="1:27" ht="16.5" hidden="1">
      <c r="A4931" s="3">
        <f t="shared" si="105"/>
        <v>4928</v>
      </c>
      <c r="B4931" s="3" t="e">
        <f>VLOOKUP(D4931,DSKH!$A:$B,2,0)</f>
        <v>#N/A</v>
      </c>
      <c r="C4931" s="3"/>
      <c r="D4931" s="3"/>
      <c r="E4931" s="3"/>
      <c r="F4931" s="25"/>
      <c r="G4931" s="3"/>
      <c r="H4931" s="38"/>
      <c r="I4931" s="3"/>
      <c r="J4931" s="3"/>
      <c r="K4931" s="3"/>
      <c r="L4931" s="3"/>
      <c r="M4931" s="27"/>
      <c r="N4931" s="3"/>
      <c r="O4931" s="3"/>
      <c r="P4931" s="3"/>
      <c r="Q4931" s="3"/>
      <c r="R4931" s="3"/>
      <c r="S4931" s="3"/>
      <c r="T4931" s="3"/>
      <c r="U4931" s="3"/>
      <c r="V4931" s="3"/>
      <c r="W4931" s="8"/>
      <c r="X4931" s="3"/>
      <c r="Y4931" s="3"/>
      <c r="Z4931" s="15"/>
      <c r="AA4931" s="15"/>
    </row>
    <row r="4932" spans="1:27" ht="16.5" hidden="1">
      <c r="A4932" s="3">
        <f t="shared" si="105"/>
        <v>4929</v>
      </c>
      <c r="B4932" s="3" t="e">
        <f>VLOOKUP(D4932,DSKH!$A:$B,2,0)</f>
        <v>#N/A</v>
      </c>
      <c r="C4932" s="3"/>
      <c r="D4932" s="3"/>
      <c r="E4932" s="3"/>
      <c r="F4932" s="25"/>
      <c r="G4932" s="3"/>
      <c r="H4932" s="38"/>
      <c r="I4932" s="3"/>
      <c r="J4932" s="3"/>
      <c r="K4932" s="3"/>
      <c r="L4932" s="3"/>
      <c r="M4932" s="27"/>
      <c r="N4932" s="3"/>
      <c r="O4932" s="3"/>
      <c r="P4932" s="3"/>
      <c r="Q4932" s="3"/>
      <c r="R4932" s="3"/>
      <c r="S4932" s="3"/>
      <c r="T4932" s="3"/>
      <c r="U4932" s="3"/>
      <c r="V4932" s="3"/>
      <c r="W4932" s="8"/>
      <c r="X4932" s="3"/>
      <c r="Y4932" s="3"/>
      <c r="Z4932" s="15"/>
      <c r="AA4932" s="15"/>
    </row>
    <row r="4933" spans="1:27" ht="16.5" hidden="1">
      <c r="A4933" s="3">
        <f t="shared" si="105"/>
        <v>4930</v>
      </c>
      <c r="B4933" s="3" t="e">
        <f>VLOOKUP(D4933,DSKH!$A:$B,2,0)</f>
        <v>#N/A</v>
      </c>
      <c r="C4933" s="3"/>
      <c r="D4933" s="3"/>
      <c r="E4933" s="3"/>
      <c r="F4933" s="25"/>
      <c r="G4933" s="3"/>
      <c r="H4933" s="38"/>
      <c r="I4933" s="3"/>
      <c r="J4933" s="3"/>
      <c r="K4933" s="3"/>
      <c r="L4933" s="3"/>
      <c r="M4933" s="27"/>
      <c r="N4933" s="3"/>
      <c r="O4933" s="3"/>
      <c r="P4933" s="3"/>
      <c r="Q4933" s="3"/>
      <c r="R4933" s="3"/>
      <c r="S4933" s="3"/>
      <c r="T4933" s="3"/>
      <c r="U4933" s="3"/>
      <c r="V4933" s="3"/>
      <c r="W4933" s="8"/>
      <c r="X4933" s="3"/>
      <c r="Y4933" s="3"/>
      <c r="Z4933" s="15"/>
      <c r="AA4933" s="15"/>
    </row>
    <row r="4934" spans="1:27" ht="16.5" hidden="1">
      <c r="A4934" s="3">
        <f t="shared" si="105"/>
        <v>4931</v>
      </c>
      <c r="B4934" s="3" t="e">
        <f>VLOOKUP(D4934,DSKH!$A:$B,2,0)</f>
        <v>#N/A</v>
      </c>
      <c r="C4934" s="3"/>
      <c r="D4934" s="3"/>
      <c r="E4934" s="3"/>
      <c r="F4934" s="25"/>
      <c r="G4934" s="3"/>
      <c r="H4934" s="38"/>
      <c r="I4934" s="3"/>
      <c r="J4934" s="3"/>
      <c r="K4934" s="3"/>
      <c r="L4934" s="3"/>
      <c r="M4934" s="27"/>
      <c r="N4934" s="3"/>
      <c r="O4934" s="3"/>
      <c r="P4934" s="3"/>
      <c r="Q4934" s="3"/>
      <c r="R4934" s="3"/>
      <c r="S4934" s="3"/>
      <c r="T4934" s="3"/>
      <c r="U4934" s="3"/>
      <c r="V4934" s="3"/>
      <c r="W4934" s="8"/>
      <c r="X4934" s="3"/>
      <c r="Y4934" s="3"/>
      <c r="Z4934" s="15"/>
      <c r="AA4934" s="15"/>
    </row>
    <row r="4935" spans="1:27" ht="16.5" hidden="1">
      <c r="A4935" s="3">
        <f t="shared" si="105"/>
        <v>4932</v>
      </c>
      <c r="B4935" s="3" t="e">
        <f>VLOOKUP(D4935,DSKH!$A:$B,2,0)</f>
        <v>#N/A</v>
      </c>
      <c r="C4935" s="3"/>
      <c r="D4935" s="3"/>
      <c r="E4935" s="3"/>
      <c r="F4935" s="25"/>
      <c r="G4935" s="3"/>
      <c r="H4935" s="38"/>
      <c r="I4935" s="3"/>
      <c r="J4935" s="3"/>
      <c r="K4935" s="3"/>
      <c r="L4935" s="3"/>
      <c r="M4935" s="27"/>
      <c r="N4935" s="3"/>
      <c r="O4935" s="3"/>
      <c r="P4935" s="3"/>
      <c r="Q4935" s="3"/>
      <c r="R4935" s="3"/>
      <c r="S4935" s="3"/>
      <c r="T4935" s="3"/>
      <c r="U4935" s="3"/>
      <c r="V4935" s="3"/>
      <c r="W4935" s="8"/>
      <c r="X4935" s="3"/>
      <c r="Y4935" s="3"/>
      <c r="Z4935" s="15"/>
      <c r="AA4935" s="15"/>
    </row>
    <row r="4936" spans="1:27" ht="16.5" hidden="1">
      <c r="A4936" s="3">
        <f t="shared" si="105"/>
        <v>4933</v>
      </c>
      <c r="B4936" s="3" t="e">
        <f>VLOOKUP(D4936,DSKH!$A:$B,2,0)</f>
        <v>#N/A</v>
      </c>
      <c r="C4936" s="3"/>
      <c r="D4936" s="3"/>
      <c r="E4936" s="3"/>
      <c r="F4936" s="25"/>
      <c r="G4936" s="3"/>
      <c r="H4936" s="38"/>
      <c r="I4936" s="3"/>
      <c r="J4936" s="3"/>
      <c r="K4936" s="3"/>
      <c r="L4936" s="3"/>
      <c r="M4936" s="27"/>
      <c r="N4936" s="3"/>
      <c r="O4936" s="3"/>
      <c r="P4936" s="3"/>
      <c r="Q4936" s="3"/>
      <c r="R4936" s="3"/>
      <c r="S4936" s="3"/>
      <c r="T4936" s="3"/>
      <c r="U4936" s="3"/>
      <c r="V4936" s="3"/>
      <c r="W4936" s="8"/>
      <c r="X4936" s="3"/>
      <c r="Y4936" s="3"/>
      <c r="Z4936" s="15"/>
      <c r="AA4936" s="15"/>
    </row>
    <row r="4937" spans="1:27" ht="16.5" hidden="1">
      <c r="A4937" s="3">
        <f t="shared" si="105"/>
        <v>4934</v>
      </c>
      <c r="B4937" s="3" t="e">
        <f>VLOOKUP(D4937,DSKH!$A:$B,2,0)</f>
        <v>#N/A</v>
      </c>
      <c r="C4937" s="3"/>
      <c r="D4937" s="3"/>
      <c r="E4937" s="3"/>
      <c r="F4937" s="25"/>
      <c r="G4937" s="3"/>
      <c r="H4937" s="38"/>
      <c r="I4937" s="3"/>
      <c r="J4937" s="3"/>
      <c r="K4937" s="3"/>
      <c r="L4937" s="3"/>
      <c r="M4937" s="27"/>
      <c r="N4937" s="3"/>
      <c r="O4937" s="3"/>
      <c r="P4937" s="3"/>
      <c r="Q4937" s="3"/>
      <c r="R4937" s="3"/>
      <c r="S4937" s="3"/>
      <c r="T4937" s="3"/>
      <c r="U4937" s="3"/>
      <c r="V4937" s="3"/>
      <c r="W4937" s="8"/>
      <c r="X4937" s="3"/>
      <c r="Y4937" s="3"/>
      <c r="Z4937" s="15"/>
      <c r="AA4937" s="15"/>
    </row>
    <row r="4938" spans="1:27" ht="16.5" hidden="1">
      <c r="A4938" s="3">
        <f t="shared" si="105"/>
        <v>4935</v>
      </c>
      <c r="B4938" s="3" t="e">
        <f>VLOOKUP(D4938,DSKH!$A:$B,2,0)</f>
        <v>#N/A</v>
      </c>
      <c r="C4938" s="3"/>
      <c r="D4938" s="3"/>
      <c r="E4938" s="3"/>
      <c r="F4938" s="25"/>
      <c r="G4938" s="3"/>
      <c r="H4938" s="38"/>
      <c r="I4938" s="3"/>
      <c r="J4938" s="3"/>
      <c r="K4938" s="3"/>
      <c r="L4938" s="3"/>
      <c r="M4938" s="27"/>
      <c r="N4938" s="3"/>
      <c r="O4938" s="3"/>
      <c r="P4938" s="3"/>
      <c r="Q4938" s="3"/>
      <c r="R4938" s="3"/>
      <c r="S4938" s="3"/>
      <c r="T4938" s="3"/>
      <c r="U4938" s="3"/>
      <c r="V4938" s="3"/>
      <c r="W4938" s="8"/>
      <c r="X4938" s="3"/>
      <c r="Y4938" s="3"/>
      <c r="Z4938" s="15"/>
      <c r="AA4938" s="15"/>
    </row>
    <row r="4939" spans="1:27" ht="16.5" hidden="1">
      <c r="A4939" s="3">
        <f t="shared" si="105"/>
        <v>4936</v>
      </c>
      <c r="B4939" s="3" t="e">
        <f>VLOOKUP(D4939,DSKH!$A:$B,2,0)</f>
        <v>#N/A</v>
      </c>
      <c r="C4939" s="3"/>
      <c r="D4939" s="3"/>
      <c r="E4939" s="3"/>
      <c r="F4939" s="25"/>
      <c r="G4939" s="3"/>
      <c r="H4939" s="38"/>
      <c r="I4939" s="3"/>
      <c r="J4939" s="3"/>
      <c r="K4939" s="3"/>
      <c r="L4939" s="3"/>
      <c r="M4939" s="27"/>
      <c r="N4939" s="3"/>
      <c r="O4939" s="3"/>
      <c r="P4939" s="3"/>
      <c r="Q4939" s="3"/>
      <c r="R4939" s="3"/>
      <c r="S4939" s="3"/>
      <c r="T4939" s="3"/>
      <c r="U4939" s="3"/>
      <c r="V4939" s="3"/>
      <c r="W4939" s="8"/>
      <c r="X4939" s="3"/>
      <c r="Y4939" s="3"/>
      <c r="Z4939" s="15"/>
      <c r="AA4939" s="15"/>
    </row>
    <row r="4940" spans="1:27" ht="16.5" hidden="1">
      <c r="A4940" s="3">
        <f t="shared" si="105"/>
        <v>4937</v>
      </c>
      <c r="B4940" s="3" t="e">
        <f>VLOOKUP(D4940,DSKH!$A:$B,2,0)</f>
        <v>#N/A</v>
      </c>
      <c r="C4940" s="3"/>
      <c r="D4940" s="3"/>
      <c r="E4940" s="3"/>
      <c r="F4940" s="25"/>
      <c r="G4940" s="3"/>
      <c r="H4940" s="38"/>
      <c r="I4940" s="3"/>
      <c r="J4940" s="3"/>
      <c r="K4940" s="3"/>
      <c r="L4940" s="3"/>
      <c r="M4940" s="27"/>
      <c r="N4940" s="3"/>
      <c r="O4940" s="3"/>
      <c r="P4940" s="3"/>
      <c r="Q4940" s="3"/>
      <c r="R4940" s="3"/>
      <c r="S4940" s="3"/>
      <c r="T4940" s="3"/>
      <c r="U4940" s="3"/>
      <c r="V4940" s="3"/>
      <c r="W4940" s="8"/>
      <c r="X4940" s="3"/>
      <c r="Y4940" s="3"/>
      <c r="Z4940" s="15"/>
      <c r="AA4940" s="15"/>
    </row>
    <row r="4941" spans="1:27" ht="16.5" hidden="1">
      <c r="A4941" s="3">
        <f t="shared" si="105"/>
        <v>4938</v>
      </c>
      <c r="B4941" s="3" t="e">
        <f>VLOOKUP(D4941,DSKH!$A:$B,2,0)</f>
        <v>#N/A</v>
      </c>
      <c r="C4941" s="3"/>
      <c r="D4941" s="3"/>
      <c r="E4941" s="3"/>
      <c r="F4941" s="25"/>
      <c r="G4941" s="3"/>
      <c r="H4941" s="38"/>
      <c r="I4941" s="3"/>
      <c r="J4941" s="3"/>
      <c r="K4941" s="3"/>
      <c r="L4941" s="3"/>
      <c r="M4941" s="27"/>
      <c r="N4941" s="3"/>
      <c r="O4941" s="3"/>
      <c r="P4941" s="3"/>
      <c r="Q4941" s="3"/>
      <c r="R4941" s="3"/>
      <c r="S4941" s="3"/>
      <c r="T4941" s="3"/>
      <c r="U4941" s="3"/>
      <c r="V4941" s="3"/>
      <c r="W4941" s="8"/>
      <c r="X4941" s="3"/>
      <c r="Y4941" s="3"/>
      <c r="Z4941" s="15"/>
      <c r="AA4941" s="15"/>
    </row>
    <row r="4942" spans="1:27" ht="16.5" hidden="1">
      <c r="A4942" s="3">
        <f t="shared" si="105"/>
        <v>4939</v>
      </c>
      <c r="B4942" s="3" t="e">
        <f>VLOOKUP(D4942,DSKH!$A:$B,2,0)</f>
        <v>#N/A</v>
      </c>
      <c r="C4942" s="3"/>
      <c r="D4942" s="3"/>
      <c r="E4942" s="3"/>
      <c r="F4942" s="25"/>
      <c r="G4942" s="3"/>
      <c r="H4942" s="38"/>
      <c r="I4942" s="3"/>
      <c r="J4942" s="3"/>
      <c r="K4942" s="3"/>
      <c r="L4942" s="3"/>
      <c r="M4942" s="27"/>
      <c r="N4942" s="3"/>
      <c r="O4942" s="3"/>
      <c r="P4942" s="3"/>
      <c r="Q4942" s="3"/>
      <c r="R4942" s="3"/>
      <c r="S4942" s="3"/>
      <c r="T4942" s="3"/>
      <c r="U4942" s="3"/>
      <c r="V4942" s="3"/>
      <c r="W4942" s="8"/>
      <c r="X4942" s="3"/>
      <c r="Y4942" s="3"/>
      <c r="Z4942" s="15"/>
      <c r="AA4942" s="15"/>
    </row>
    <row r="4943" spans="1:27" ht="16.5" hidden="1">
      <c r="A4943" s="3">
        <f t="shared" si="105"/>
        <v>4940</v>
      </c>
      <c r="B4943" s="3" t="e">
        <f>VLOOKUP(D4943,DSKH!$A:$B,2,0)</f>
        <v>#N/A</v>
      </c>
      <c r="C4943" s="3"/>
      <c r="D4943" s="3"/>
      <c r="E4943" s="3"/>
      <c r="F4943" s="25"/>
      <c r="G4943" s="3"/>
      <c r="H4943" s="38"/>
      <c r="I4943" s="3"/>
      <c r="J4943" s="3"/>
      <c r="K4943" s="3"/>
      <c r="L4943" s="3"/>
      <c r="M4943" s="27"/>
      <c r="N4943" s="3"/>
      <c r="O4943" s="3"/>
      <c r="P4943" s="3"/>
      <c r="Q4943" s="3"/>
      <c r="R4943" s="3"/>
      <c r="S4943" s="3"/>
      <c r="T4943" s="3"/>
      <c r="U4943" s="3"/>
      <c r="V4943" s="3"/>
      <c r="W4943" s="8"/>
      <c r="X4943" s="3"/>
      <c r="Y4943" s="3"/>
      <c r="Z4943" s="15"/>
      <c r="AA4943" s="15"/>
    </row>
    <row r="4944" spans="1:27" ht="16.5" hidden="1">
      <c r="A4944" s="3">
        <f t="shared" si="105"/>
        <v>4941</v>
      </c>
      <c r="B4944" s="3" t="e">
        <f>VLOOKUP(D4944,DSKH!$A:$B,2,0)</f>
        <v>#N/A</v>
      </c>
      <c r="C4944" s="3"/>
      <c r="D4944" s="3"/>
      <c r="E4944" s="3"/>
      <c r="F4944" s="25"/>
      <c r="G4944" s="3"/>
      <c r="H4944" s="38"/>
      <c r="I4944" s="3"/>
      <c r="J4944" s="3"/>
      <c r="K4944" s="3"/>
      <c r="L4944" s="3"/>
      <c r="M4944" s="27"/>
      <c r="N4944" s="3"/>
      <c r="O4944" s="3"/>
      <c r="P4944" s="3"/>
      <c r="Q4944" s="3"/>
      <c r="R4944" s="3"/>
      <c r="S4944" s="3"/>
      <c r="T4944" s="3"/>
      <c r="U4944" s="3"/>
      <c r="V4944" s="3"/>
      <c r="W4944" s="8"/>
      <c r="X4944" s="3"/>
      <c r="Y4944" s="3"/>
      <c r="Z4944" s="15"/>
      <c r="AA4944" s="15"/>
    </row>
    <row r="4945" spans="1:27" ht="16.5" hidden="1">
      <c r="A4945" s="3">
        <f t="shared" si="105"/>
        <v>4942</v>
      </c>
      <c r="B4945" s="3" t="e">
        <f>VLOOKUP(D4945,DSKH!$A:$B,2,0)</f>
        <v>#N/A</v>
      </c>
      <c r="C4945" s="3"/>
      <c r="D4945" s="3"/>
      <c r="E4945" s="3"/>
      <c r="F4945" s="25"/>
      <c r="G4945" s="3"/>
      <c r="H4945" s="38"/>
      <c r="I4945" s="3"/>
      <c r="J4945" s="3"/>
      <c r="K4945" s="3"/>
      <c r="L4945" s="3"/>
      <c r="M4945" s="27"/>
      <c r="N4945" s="3"/>
      <c r="O4945" s="3"/>
      <c r="P4945" s="3"/>
      <c r="Q4945" s="3"/>
      <c r="R4945" s="3"/>
      <c r="S4945" s="3"/>
      <c r="T4945" s="3"/>
      <c r="U4945" s="3"/>
      <c r="V4945" s="3"/>
      <c r="W4945" s="8"/>
      <c r="X4945" s="3"/>
      <c r="Y4945" s="3"/>
      <c r="Z4945" s="15"/>
      <c r="AA4945" s="15"/>
    </row>
    <row r="4946" spans="1:27" ht="16.5" hidden="1">
      <c r="A4946" s="3">
        <f t="shared" si="105"/>
        <v>4943</v>
      </c>
      <c r="B4946" s="3" t="e">
        <f>VLOOKUP(D4946,DSKH!$A:$B,2,0)</f>
        <v>#N/A</v>
      </c>
      <c r="C4946" s="3"/>
      <c r="D4946" s="3"/>
      <c r="E4946" s="3"/>
      <c r="F4946" s="25"/>
      <c r="G4946" s="3"/>
      <c r="H4946" s="38"/>
      <c r="I4946" s="3"/>
      <c r="J4946" s="3"/>
      <c r="K4946" s="3"/>
      <c r="L4946" s="3"/>
      <c r="M4946" s="27"/>
      <c r="N4946" s="3"/>
      <c r="O4946" s="3"/>
      <c r="P4946" s="3"/>
      <c r="Q4946" s="3"/>
      <c r="R4946" s="3"/>
      <c r="S4946" s="3"/>
      <c r="T4946" s="3"/>
      <c r="U4946" s="3"/>
      <c r="V4946" s="3"/>
      <c r="W4946" s="8"/>
      <c r="X4946" s="3"/>
      <c r="Y4946" s="3"/>
      <c r="Z4946" s="15"/>
      <c r="AA4946" s="15"/>
    </row>
    <row r="4947" spans="1:27" ht="16.5" hidden="1">
      <c r="A4947" s="3">
        <f t="shared" si="105"/>
        <v>4944</v>
      </c>
      <c r="B4947" s="3" t="e">
        <f>VLOOKUP(D4947,DSKH!$A:$B,2,0)</f>
        <v>#N/A</v>
      </c>
      <c r="C4947" s="3"/>
      <c r="D4947" s="3"/>
      <c r="E4947" s="3"/>
      <c r="F4947" s="25"/>
      <c r="G4947" s="3"/>
      <c r="H4947" s="38"/>
      <c r="I4947" s="3"/>
      <c r="J4947" s="3"/>
      <c r="K4947" s="3"/>
      <c r="L4947" s="3"/>
      <c r="M4947" s="27"/>
      <c r="N4947" s="3"/>
      <c r="O4947" s="3"/>
      <c r="P4947" s="3"/>
      <c r="Q4947" s="3"/>
      <c r="R4947" s="3"/>
      <c r="S4947" s="3"/>
      <c r="T4947" s="3"/>
      <c r="U4947" s="3"/>
      <c r="V4947" s="3"/>
      <c r="W4947" s="8"/>
      <c r="X4947" s="3"/>
      <c r="Y4947" s="3"/>
      <c r="Z4947" s="15"/>
      <c r="AA4947" s="15"/>
    </row>
    <row r="4948" spans="1:27" ht="16.5" hidden="1">
      <c r="A4948" s="3">
        <f t="shared" si="105"/>
        <v>4945</v>
      </c>
      <c r="B4948" s="3" t="e">
        <f>VLOOKUP(D4948,DSKH!$A:$B,2,0)</f>
        <v>#N/A</v>
      </c>
      <c r="C4948" s="3"/>
      <c r="D4948" s="3"/>
      <c r="E4948" s="3"/>
      <c r="F4948" s="25"/>
      <c r="G4948" s="3"/>
      <c r="H4948" s="38"/>
      <c r="I4948" s="3"/>
      <c r="J4948" s="3"/>
      <c r="K4948" s="3"/>
      <c r="L4948" s="3"/>
      <c r="M4948" s="27"/>
      <c r="N4948" s="3"/>
      <c r="O4948" s="3"/>
      <c r="P4948" s="3"/>
      <c r="Q4948" s="3"/>
      <c r="R4948" s="3"/>
      <c r="S4948" s="3"/>
      <c r="T4948" s="3"/>
      <c r="U4948" s="3"/>
      <c r="V4948" s="3"/>
      <c r="W4948" s="8"/>
      <c r="X4948" s="3"/>
      <c r="Y4948" s="3"/>
      <c r="Z4948" s="15"/>
      <c r="AA4948" s="15"/>
    </row>
    <row r="4949" spans="1:27" ht="16.5" hidden="1">
      <c r="A4949" s="3">
        <f t="shared" si="105"/>
        <v>4946</v>
      </c>
      <c r="B4949" s="3" t="e">
        <f>VLOOKUP(D4949,DSKH!$A:$B,2,0)</f>
        <v>#N/A</v>
      </c>
      <c r="C4949" s="3"/>
      <c r="D4949" s="3"/>
      <c r="E4949" s="3"/>
      <c r="F4949" s="25"/>
      <c r="G4949" s="3"/>
      <c r="H4949" s="38"/>
      <c r="I4949" s="3"/>
      <c r="J4949" s="3"/>
      <c r="K4949" s="3"/>
      <c r="L4949" s="3"/>
      <c r="M4949" s="27"/>
      <c r="N4949" s="3"/>
      <c r="O4949" s="3"/>
      <c r="P4949" s="3"/>
      <c r="Q4949" s="3"/>
      <c r="R4949" s="3"/>
      <c r="S4949" s="3"/>
      <c r="T4949" s="3"/>
      <c r="U4949" s="3"/>
      <c r="V4949" s="3"/>
      <c r="W4949" s="8"/>
      <c r="X4949" s="3"/>
      <c r="Y4949" s="3"/>
      <c r="Z4949" s="15"/>
      <c r="AA4949" s="15"/>
    </row>
    <row r="4950" spans="1:27" ht="16.5" hidden="1">
      <c r="A4950" s="3">
        <f t="shared" si="105"/>
        <v>4947</v>
      </c>
      <c r="B4950" s="3" t="e">
        <f>VLOOKUP(D4950,DSKH!$A:$B,2,0)</f>
        <v>#N/A</v>
      </c>
      <c r="C4950" s="3"/>
      <c r="D4950" s="3"/>
      <c r="E4950" s="3"/>
      <c r="F4950" s="25"/>
      <c r="G4950" s="3"/>
      <c r="H4950" s="38"/>
      <c r="I4950" s="3"/>
      <c r="J4950" s="3"/>
      <c r="K4950" s="3"/>
      <c r="L4950" s="3"/>
      <c r="M4950" s="27"/>
      <c r="N4950" s="3"/>
      <c r="O4950" s="3"/>
      <c r="P4950" s="3"/>
      <c r="Q4950" s="3"/>
      <c r="R4950" s="3"/>
      <c r="S4950" s="3"/>
      <c r="T4950" s="3"/>
      <c r="U4950" s="3"/>
      <c r="V4950" s="3"/>
      <c r="W4950" s="8"/>
      <c r="X4950" s="3"/>
      <c r="Y4950" s="3"/>
      <c r="Z4950" s="15"/>
      <c r="AA4950" s="15"/>
    </row>
    <row r="4951" spans="1:27" ht="16.5" hidden="1">
      <c r="A4951" s="3">
        <f t="shared" si="105"/>
        <v>4948</v>
      </c>
      <c r="B4951" s="3" t="e">
        <f>VLOOKUP(D4951,DSKH!$A:$B,2,0)</f>
        <v>#N/A</v>
      </c>
      <c r="C4951" s="3"/>
      <c r="D4951" s="3"/>
      <c r="E4951" s="3"/>
      <c r="F4951" s="25"/>
      <c r="G4951" s="3"/>
      <c r="H4951" s="38"/>
      <c r="I4951" s="3"/>
      <c r="J4951" s="3"/>
      <c r="K4951" s="3"/>
      <c r="L4951" s="3"/>
      <c r="M4951" s="27"/>
      <c r="N4951" s="3"/>
      <c r="O4951" s="3"/>
      <c r="P4951" s="3"/>
      <c r="Q4951" s="3"/>
      <c r="R4951" s="3"/>
      <c r="S4951" s="3"/>
      <c r="T4951" s="3"/>
      <c r="U4951" s="3"/>
      <c r="V4951" s="3"/>
      <c r="W4951" s="8"/>
      <c r="X4951" s="3"/>
      <c r="Y4951" s="3"/>
      <c r="Z4951" s="15"/>
      <c r="AA4951" s="15"/>
    </row>
    <row r="4952" spans="1:27" ht="16.5" hidden="1">
      <c r="A4952" s="3">
        <f t="shared" si="105"/>
        <v>4949</v>
      </c>
      <c r="B4952" s="3" t="e">
        <f>VLOOKUP(D4952,DSKH!$A:$B,2,0)</f>
        <v>#N/A</v>
      </c>
      <c r="C4952" s="3"/>
      <c r="D4952" s="3"/>
      <c r="E4952" s="3"/>
      <c r="F4952" s="25"/>
      <c r="G4952" s="3"/>
      <c r="H4952" s="38"/>
      <c r="I4952" s="3"/>
      <c r="J4952" s="3"/>
      <c r="K4952" s="3"/>
      <c r="L4952" s="3"/>
      <c r="M4952" s="27"/>
      <c r="N4952" s="3"/>
      <c r="O4952" s="3"/>
      <c r="P4952" s="3"/>
      <c r="Q4952" s="3"/>
      <c r="R4952" s="3"/>
      <c r="S4952" s="3"/>
      <c r="T4952" s="3"/>
      <c r="U4952" s="3"/>
      <c r="V4952" s="3"/>
      <c r="W4952" s="8"/>
      <c r="X4952" s="3"/>
      <c r="Y4952" s="3"/>
      <c r="Z4952" s="15"/>
      <c r="AA4952" s="15"/>
    </row>
    <row r="4953" spans="1:27" ht="16.5" hidden="1">
      <c r="A4953" s="3">
        <f t="shared" si="105"/>
        <v>4950</v>
      </c>
      <c r="B4953" s="3" t="e">
        <f>VLOOKUP(D4953,DSKH!$A:$B,2,0)</f>
        <v>#N/A</v>
      </c>
      <c r="C4953" s="3"/>
      <c r="D4953" s="3"/>
      <c r="E4953" s="3"/>
      <c r="F4953" s="25"/>
      <c r="G4953" s="3"/>
      <c r="H4953" s="38"/>
      <c r="I4953" s="3"/>
      <c r="J4953" s="3"/>
      <c r="K4953" s="3"/>
      <c r="L4953" s="3"/>
      <c r="M4953" s="27"/>
      <c r="N4953" s="3"/>
      <c r="O4953" s="3"/>
      <c r="P4953" s="3"/>
      <c r="Q4953" s="3"/>
      <c r="R4953" s="3"/>
      <c r="S4953" s="3"/>
      <c r="T4953" s="3"/>
      <c r="U4953" s="3"/>
      <c r="V4953" s="3"/>
      <c r="W4953" s="8"/>
      <c r="X4953" s="3"/>
      <c r="Y4953" s="3"/>
      <c r="Z4953" s="15"/>
      <c r="AA4953" s="15"/>
    </row>
    <row r="4954" spans="1:27" ht="16.5" hidden="1">
      <c r="A4954" s="3">
        <f t="shared" si="105"/>
        <v>4951</v>
      </c>
      <c r="B4954" s="3" t="e">
        <f>VLOOKUP(D4954,DSKH!$A:$B,2,0)</f>
        <v>#N/A</v>
      </c>
      <c r="C4954" s="3"/>
      <c r="D4954" s="3"/>
      <c r="E4954" s="3"/>
      <c r="F4954" s="25"/>
      <c r="G4954" s="3"/>
      <c r="H4954" s="38"/>
      <c r="I4954" s="3"/>
      <c r="J4954" s="3"/>
      <c r="K4954" s="3"/>
      <c r="L4954" s="3"/>
      <c r="M4954" s="27"/>
      <c r="N4954" s="3"/>
      <c r="O4954" s="3"/>
      <c r="P4954" s="3"/>
      <c r="Q4954" s="3"/>
      <c r="R4954" s="3"/>
      <c r="S4954" s="3"/>
      <c r="T4954" s="3"/>
      <c r="U4954" s="3"/>
      <c r="V4954" s="3"/>
      <c r="W4954" s="8"/>
      <c r="X4954" s="3"/>
      <c r="Y4954" s="3"/>
      <c r="Z4954" s="15"/>
      <c r="AA4954" s="15"/>
    </row>
    <row r="4955" spans="1:27" ht="16.5" hidden="1">
      <c r="A4955" s="3">
        <f t="shared" si="105"/>
        <v>4952</v>
      </c>
      <c r="B4955" s="3" t="e">
        <f>VLOOKUP(D4955,DSKH!$A:$B,2,0)</f>
        <v>#N/A</v>
      </c>
      <c r="C4955" s="3"/>
      <c r="D4955" s="3"/>
      <c r="E4955" s="3"/>
      <c r="F4955" s="25"/>
      <c r="G4955" s="3"/>
      <c r="H4955" s="38"/>
      <c r="I4955" s="3"/>
      <c r="J4955" s="3"/>
      <c r="K4955" s="3"/>
      <c r="L4955" s="3"/>
      <c r="M4955" s="27"/>
      <c r="N4955" s="3"/>
      <c r="O4955" s="3"/>
      <c r="P4955" s="3"/>
      <c r="Q4955" s="3"/>
      <c r="R4955" s="3"/>
      <c r="S4955" s="3"/>
      <c r="T4955" s="3"/>
      <c r="U4955" s="3"/>
      <c r="V4955" s="3"/>
      <c r="W4955" s="8"/>
      <c r="X4955" s="3"/>
      <c r="Y4955" s="3"/>
      <c r="Z4955" s="15"/>
      <c r="AA4955" s="15"/>
    </row>
    <row r="4956" spans="1:27" ht="16.5" hidden="1">
      <c r="A4956" s="3">
        <f t="shared" si="105"/>
        <v>4953</v>
      </c>
      <c r="B4956" s="3" t="e">
        <f>VLOOKUP(D4956,DSKH!$A:$B,2,0)</f>
        <v>#N/A</v>
      </c>
      <c r="C4956" s="3"/>
      <c r="D4956" s="3"/>
      <c r="E4956" s="3"/>
      <c r="F4956" s="25"/>
      <c r="G4956" s="3"/>
      <c r="H4956" s="38"/>
      <c r="I4956" s="3"/>
      <c r="J4956" s="3"/>
      <c r="K4956" s="3"/>
      <c r="L4956" s="3"/>
      <c r="M4956" s="27"/>
      <c r="N4956" s="3"/>
      <c r="O4956" s="3"/>
      <c r="P4956" s="3"/>
      <c r="Q4956" s="3"/>
      <c r="R4956" s="3"/>
      <c r="S4956" s="3"/>
      <c r="T4956" s="3"/>
      <c r="U4956" s="3"/>
      <c r="V4956" s="3"/>
      <c r="W4956" s="8"/>
      <c r="X4956" s="3"/>
      <c r="Y4956" s="3"/>
      <c r="Z4956" s="15"/>
      <c r="AA4956" s="15"/>
    </row>
    <row r="4957" spans="1:27" ht="16.5" hidden="1">
      <c r="A4957" s="3">
        <f t="shared" si="105"/>
        <v>4954</v>
      </c>
      <c r="B4957" s="3" t="e">
        <f>VLOOKUP(D4957,DSKH!$A:$B,2,0)</f>
        <v>#N/A</v>
      </c>
      <c r="C4957" s="3"/>
      <c r="D4957" s="3"/>
      <c r="E4957" s="3"/>
      <c r="F4957" s="25"/>
      <c r="G4957" s="3"/>
      <c r="H4957" s="38"/>
      <c r="I4957" s="3"/>
      <c r="J4957" s="3"/>
      <c r="K4957" s="3"/>
      <c r="L4957" s="3"/>
      <c r="M4957" s="27"/>
      <c r="N4957" s="3"/>
      <c r="O4957" s="3"/>
      <c r="P4957" s="3"/>
      <c r="Q4957" s="3"/>
      <c r="R4957" s="3"/>
      <c r="S4957" s="3"/>
      <c r="T4957" s="3"/>
      <c r="U4957" s="3"/>
      <c r="V4957" s="3"/>
      <c r="W4957" s="8"/>
      <c r="X4957" s="3"/>
      <c r="Y4957" s="3"/>
      <c r="Z4957" s="15"/>
      <c r="AA4957" s="15"/>
    </row>
    <row r="4958" spans="1:27" ht="16.5" hidden="1">
      <c r="A4958" s="3">
        <f t="shared" si="105"/>
        <v>4955</v>
      </c>
      <c r="B4958" s="3" t="e">
        <f>VLOOKUP(D4958,DSKH!$A:$B,2,0)</f>
        <v>#N/A</v>
      </c>
      <c r="C4958" s="3"/>
      <c r="D4958" s="3"/>
      <c r="E4958" s="3"/>
      <c r="F4958" s="25"/>
      <c r="G4958" s="3"/>
      <c r="H4958" s="38"/>
      <c r="I4958" s="3"/>
      <c r="J4958" s="3"/>
      <c r="K4958" s="3"/>
      <c r="L4958" s="3"/>
      <c r="M4958" s="27"/>
      <c r="N4958" s="3"/>
      <c r="O4958" s="3"/>
      <c r="P4958" s="3"/>
      <c r="Q4958" s="3"/>
      <c r="R4958" s="3"/>
      <c r="S4958" s="3"/>
      <c r="T4958" s="3"/>
      <c r="U4958" s="3"/>
      <c r="V4958" s="3"/>
      <c r="W4958" s="8"/>
      <c r="X4958" s="3"/>
      <c r="Y4958" s="3"/>
      <c r="Z4958" s="15"/>
      <c r="AA4958" s="15"/>
    </row>
    <row r="4959" spans="1:27" ht="16.5" hidden="1">
      <c r="A4959" s="3">
        <f t="shared" si="105"/>
        <v>4956</v>
      </c>
      <c r="B4959" s="3" t="e">
        <f>VLOOKUP(D4959,DSKH!$A:$B,2,0)</f>
        <v>#N/A</v>
      </c>
      <c r="C4959" s="3"/>
      <c r="D4959" s="3"/>
      <c r="E4959" s="3"/>
      <c r="F4959" s="25"/>
      <c r="G4959" s="3"/>
      <c r="H4959" s="38"/>
      <c r="I4959" s="3"/>
      <c r="J4959" s="3"/>
      <c r="K4959" s="3"/>
      <c r="L4959" s="3"/>
      <c r="M4959" s="27"/>
      <c r="N4959" s="3"/>
      <c r="O4959" s="3"/>
      <c r="P4959" s="3"/>
      <c r="Q4959" s="3"/>
      <c r="R4959" s="3"/>
      <c r="S4959" s="3"/>
      <c r="T4959" s="3"/>
      <c r="U4959" s="3"/>
      <c r="V4959" s="3"/>
      <c r="W4959" s="8"/>
      <c r="X4959" s="3"/>
      <c r="Y4959" s="3"/>
      <c r="Z4959" s="15"/>
      <c r="AA4959" s="15"/>
    </row>
    <row r="4960" spans="1:27" ht="16.5" hidden="1">
      <c r="A4960" s="3">
        <f t="shared" si="105"/>
        <v>4957</v>
      </c>
      <c r="B4960" s="3" t="e">
        <f>VLOOKUP(D4960,DSKH!$A:$B,2,0)</f>
        <v>#N/A</v>
      </c>
      <c r="C4960" s="3"/>
      <c r="D4960" s="3"/>
      <c r="E4960" s="3"/>
      <c r="F4960" s="25"/>
      <c r="G4960" s="3"/>
      <c r="H4960" s="38"/>
      <c r="I4960" s="3"/>
      <c r="J4960" s="3"/>
      <c r="K4960" s="3"/>
      <c r="L4960" s="3"/>
      <c r="M4960" s="27"/>
      <c r="N4960" s="3"/>
      <c r="O4960" s="3"/>
      <c r="P4960" s="3"/>
      <c r="Q4960" s="3"/>
      <c r="R4960" s="3"/>
      <c r="S4960" s="3"/>
      <c r="T4960" s="3"/>
      <c r="U4960" s="3"/>
      <c r="V4960" s="3"/>
      <c r="W4960" s="8"/>
      <c r="X4960" s="3"/>
      <c r="Y4960" s="3"/>
      <c r="Z4960" s="15"/>
      <c r="AA4960" s="15"/>
    </row>
    <row r="4961" spans="1:27" ht="16.5" hidden="1">
      <c r="A4961" s="3">
        <f t="shared" si="105"/>
        <v>4958</v>
      </c>
      <c r="B4961" s="3" t="e">
        <f>VLOOKUP(D4961,DSKH!$A:$B,2,0)</f>
        <v>#N/A</v>
      </c>
      <c r="C4961" s="3"/>
      <c r="D4961" s="3"/>
      <c r="E4961" s="3"/>
      <c r="F4961" s="25"/>
      <c r="G4961" s="3"/>
      <c r="H4961" s="38"/>
      <c r="I4961" s="3"/>
      <c r="J4961" s="3"/>
      <c r="K4961" s="3"/>
      <c r="L4961" s="3"/>
      <c r="M4961" s="27"/>
      <c r="N4961" s="3"/>
      <c r="O4961" s="3"/>
      <c r="P4961" s="3"/>
      <c r="Q4961" s="3"/>
      <c r="R4961" s="3"/>
      <c r="S4961" s="3"/>
      <c r="T4961" s="3"/>
      <c r="U4961" s="3"/>
      <c r="V4961" s="3"/>
      <c r="W4961" s="8"/>
      <c r="X4961" s="3"/>
      <c r="Y4961" s="3"/>
      <c r="Z4961" s="15"/>
      <c r="AA4961" s="15"/>
    </row>
    <row r="4962" spans="1:27" ht="16.5" hidden="1">
      <c r="A4962" s="3">
        <f t="shared" si="105"/>
        <v>4959</v>
      </c>
      <c r="B4962" s="3" t="e">
        <f>VLOOKUP(D4962,DSKH!$A:$B,2,0)</f>
        <v>#N/A</v>
      </c>
      <c r="C4962" s="3"/>
      <c r="D4962" s="3"/>
      <c r="E4962" s="3"/>
      <c r="F4962" s="25"/>
      <c r="G4962" s="3"/>
      <c r="H4962" s="38"/>
      <c r="I4962" s="3"/>
      <c r="J4962" s="3"/>
      <c r="K4962" s="3"/>
      <c r="L4962" s="3"/>
      <c r="M4962" s="27"/>
      <c r="N4962" s="3"/>
      <c r="O4962" s="3"/>
      <c r="P4962" s="3"/>
      <c r="Q4962" s="3"/>
      <c r="R4962" s="3"/>
      <c r="S4962" s="3"/>
      <c r="T4962" s="3"/>
      <c r="U4962" s="3"/>
      <c r="V4962" s="3"/>
      <c r="W4962" s="8"/>
      <c r="X4962" s="3"/>
      <c r="Y4962" s="3"/>
      <c r="Z4962" s="15"/>
      <c r="AA4962" s="15"/>
    </row>
    <row r="4963" spans="1:27" ht="16.5" hidden="1">
      <c r="A4963" s="3">
        <f t="shared" si="105"/>
        <v>4960</v>
      </c>
      <c r="B4963" s="3" t="e">
        <f>VLOOKUP(D4963,DSKH!$A:$B,2,0)</f>
        <v>#N/A</v>
      </c>
      <c r="C4963" s="3"/>
      <c r="D4963" s="3"/>
      <c r="E4963" s="3"/>
      <c r="F4963" s="25"/>
      <c r="G4963" s="3"/>
      <c r="H4963" s="38"/>
      <c r="I4963" s="3"/>
      <c r="J4963" s="3"/>
      <c r="K4963" s="3"/>
      <c r="L4963" s="3"/>
      <c r="M4963" s="27"/>
      <c r="N4963" s="3"/>
      <c r="O4963" s="3"/>
      <c r="P4963" s="3"/>
      <c r="Q4963" s="3"/>
      <c r="R4963" s="3"/>
      <c r="S4963" s="3"/>
      <c r="T4963" s="3"/>
      <c r="U4963" s="3"/>
      <c r="V4963" s="3"/>
      <c r="W4963" s="8"/>
      <c r="X4963" s="3"/>
      <c r="Y4963" s="3"/>
      <c r="Z4963" s="15"/>
      <c r="AA4963" s="15"/>
    </row>
    <row r="4964" spans="1:27" ht="16.5" hidden="1">
      <c r="A4964" s="3">
        <f t="shared" si="105"/>
        <v>4961</v>
      </c>
      <c r="B4964" s="3" t="e">
        <f>VLOOKUP(D4964,DSKH!$A:$B,2,0)</f>
        <v>#N/A</v>
      </c>
      <c r="C4964" s="3"/>
      <c r="D4964" s="3"/>
      <c r="E4964" s="3"/>
      <c r="F4964" s="25"/>
      <c r="G4964" s="3"/>
      <c r="H4964" s="38"/>
      <c r="I4964" s="3"/>
      <c r="J4964" s="3"/>
      <c r="K4964" s="3"/>
      <c r="L4964" s="3"/>
      <c r="M4964" s="27"/>
      <c r="N4964" s="3"/>
      <c r="O4964" s="3"/>
      <c r="P4964" s="3"/>
      <c r="Q4964" s="3"/>
      <c r="R4964" s="3"/>
      <c r="S4964" s="3"/>
      <c r="T4964" s="3"/>
      <c r="U4964" s="3"/>
      <c r="V4964" s="3"/>
      <c r="W4964" s="8"/>
      <c r="X4964" s="3"/>
      <c r="Y4964" s="3"/>
      <c r="Z4964" s="15"/>
      <c r="AA4964" s="15"/>
    </row>
    <row r="4965" spans="1:27" ht="16.5" hidden="1">
      <c r="A4965" s="3">
        <f t="shared" si="105"/>
        <v>4962</v>
      </c>
      <c r="B4965" s="3" t="e">
        <f>VLOOKUP(D4965,DSKH!$A:$B,2,0)</f>
        <v>#N/A</v>
      </c>
      <c r="C4965" s="3"/>
      <c r="D4965" s="3"/>
      <c r="E4965" s="3"/>
      <c r="F4965" s="25"/>
      <c r="G4965" s="3"/>
      <c r="H4965" s="38"/>
      <c r="I4965" s="3"/>
      <c r="J4965" s="3"/>
      <c r="K4965" s="3"/>
      <c r="L4965" s="3"/>
      <c r="M4965" s="27"/>
      <c r="N4965" s="3"/>
      <c r="O4965" s="3"/>
      <c r="P4965" s="3"/>
      <c r="Q4965" s="3"/>
      <c r="R4965" s="3"/>
      <c r="S4965" s="3"/>
      <c r="T4965" s="3"/>
      <c r="U4965" s="3"/>
      <c r="V4965" s="3"/>
      <c r="W4965" s="8"/>
      <c r="X4965" s="3"/>
      <c r="Y4965" s="3"/>
      <c r="Z4965" s="15"/>
      <c r="AA4965" s="15"/>
    </row>
    <row r="4966" spans="1:27" ht="16.5" hidden="1">
      <c r="A4966" s="3">
        <f t="shared" si="105"/>
        <v>4963</v>
      </c>
      <c r="B4966" s="3" t="e">
        <f>VLOOKUP(D4966,DSKH!$A:$B,2,0)</f>
        <v>#N/A</v>
      </c>
      <c r="C4966" s="3"/>
      <c r="D4966" s="3"/>
      <c r="E4966" s="3"/>
      <c r="F4966" s="25"/>
      <c r="G4966" s="3"/>
      <c r="H4966" s="38"/>
      <c r="I4966" s="3"/>
      <c r="J4966" s="3"/>
      <c r="K4966" s="3"/>
      <c r="L4966" s="3"/>
      <c r="M4966" s="27"/>
      <c r="N4966" s="3"/>
      <c r="O4966" s="3"/>
      <c r="P4966" s="3"/>
      <c r="Q4966" s="3"/>
      <c r="R4966" s="3"/>
      <c r="S4966" s="3"/>
      <c r="T4966" s="3"/>
      <c r="U4966" s="3"/>
      <c r="V4966" s="3"/>
      <c r="W4966" s="8"/>
      <c r="X4966" s="3"/>
      <c r="Y4966" s="3"/>
      <c r="Z4966" s="15"/>
      <c r="AA4966" s="15"/>
    </row>
    <row r="4967" spans="1:27" ht="16.5" hidden="1">
      <c r="A4967" s="3">
        <f t="shared" si="105"/>
        <v>4964</v>
      </c>
      <c r="B4967" s="3" t="e">
        <f>VLOOKUP(D4967,DSKH!$A:$B,2,0)</f>
        <v>#N/A</v>
      </c>
      <c r="C4967" s="3"/>
      <c r="D4967" s="3"/>
      <c r="E4967" s="3"/>
      <c r="F4967" s="25"/>
      <c r="G4967" s="3"/>
      <c r="H4967" s="38"/>
      <c r="I4967" s="3"/>
      <c r="J4967" s="3"/>
      <c r="K4967" s="3"/>
      <c r="L4967" s="3"/>
      <c r="M4967" s="27"/>
      <c r="N4967" s="3"/>
      <c r="O4967" s="3"/>
      <c r="P4967" s="3"/>
      <c r="Q4967" s="3"/>
      <c r="R4967" s="3"/>
      <c r="S4967" s="3"/>
      <c r="T4967" s="3"/>
      <c r="U4967" s="3"/>
      <c r="V4967" s="3"/>
      <c r="W4967" s="8"/>
      <c r="X4967" s="3"/>
      <c r="Y4967" s="3"/>
      <c r="Z4967" s="15"/>
      <c r="AA4967" s="15"/>
    </row>
    <row r="4968" spans="1:27" ht="16.5" hidden="1">
      <c r="A4968" s="3">
        <f t="shared" si="105"/>
        <v>4965</v>
      </c>
      <c r="B4968" s="3" t="e">
        <f>VLOOKUP(D4968,DSKH!$A:$B,2,0)</f>
        <v>#N/A</v>
      </c>
      <c r="C4968" s="3"/>
      <c r="D4968" s="3"/>
      <c r="E4968" s="3"/>
      <c r="F4968" s="25"/>
      <c r="G4968" s="3"/>
      <c r="H4968" s="38"/>
      <c r="I4968" s="3"/>
      <c r="J4968" s="3"/>
      <c r="K4968" s="3"/>
      <c r="L4968" s="3"/>
      <c r="M4968" s="27"/>
      <c r="N4968" s="3"/>
      <c r="O4968" s="3"/>
      <c r="P4968" s="3"/>
      <c r="Q4968" s="3"/>
      <c r="R4968" s="3"/>
      <c r="S4968" s="3"/>
      <c r="T4968" s="3"/>
      <c r="U4968" s="3"/>
      <c r="V4968" s="3"/>
      <c r="W4968" s="8"/>
      <c r="X4968" s="3"/>
      <c r="Y4968" s="3"/>
      <c r="Z4968" s="15"/>
      <c r="AA4968" s="15"/>
    </row>
    <row r="4969" spans="1:27" ht="16.5" hidden="1">
      <c r="A4969" s="3">
        <f t="shared" si="105"/>
        <v>4966</v>
      </c>
      <c r="B4969" s="3" t="e">
        <f>VLOOKUP(D4969,DSKH!$A:$B,2,0)</f>
        <v>#N/A</v>
      </c>
      <c r="C4969" s="3"/>
      <c r="D4969" s="3"/>
      <c r="E4969" s="3"/>
      <c r="F4969" s="25"/>
      <c r="G4969" s="3"/>
      <c r="H4969" s="38"/>
      <c r="I4969" s="3"/>
      <c r="J4969" s="3"/>
      <c r="K4969" s="3"/>
      <c r="L4969" s="3"/>
      <c r="M4969" s="27"/>
      <c r="N4969" s="3"/>
      <c r="O4969" s="3"/>
      <c r="P4969" s="3"/>
      <c r="Q4969" s="3"/>
      <c r="R4969" s="3"/>
      <c r="S4969" s="3"/>
      <c r="T4969" s="3"/>
      <c r="U4969" s="3"/>
      <c r="V4969" s="3"/>
      <c r="W4969" s="8"/>
      <c r="X4969" s="3"/>
      <c r="Y4969" s="3"/>
      <c r="Z4969" s="15"/>
      <c r="AA4969" s="15"/>
    </row>
    <row r="4970" spans="1:27" ht="16.5" hidden="1">
      <c r="A4970" s="3">
        <f t="shared" si="105"/>
        <v>4967</v>
      </c>
      <c r="B4970" s="3" t="e">
        <f>VLOOKUP(D4970,DSKH!$A:$B,2,0)</f>
        <v>#N/A</v>
      </c>
      <c r="C4970" s="3"/>
      <c r="D4970" s="3"/>
      <c r="E4970" s="3"/>
      <c r="F4970" s="25"/>
      <c r="G4970" s="3"/>
      <c r="H4970" s="38"/>
      <c r="I4970" s="3"/>
      <c r="J4970" s="3"/>
      <c r="K4970" s="3"/>
      <c r="L4970" s="3"/>
      <c r="M4970" s="27"/>
      <c r="N4970" s="3"/>
      <c r="O4970" s="3"/>
      <c r="P4970" s="3"/>
      <c r="Q4970" s="3"/>
      <c r="R4970" s="3"/>
      <c r="S4970" s="3"/>
      <c r="T4970" s="3"/>
      <c r="U4970" s="3"/>
      <c r="V4970" s="3"/>
      <c r="W4970" s="8"/>
      <c r="X4970" s="3"/>
      <c r="Y4970" s="3"/>
      <c r="Z4970" s="15"/>
      <c r="AA4970" s="15"/>
    </row>
    <row r="4971" spans="1:27" ht="16.5" hidden="1">
      <c r="A4971" s="3">
        <f t="shared" si="105"/>
        <v>4968</v>
      </c>
      <c r="B4971" s="3" t="e">
        <f>VLOOKUP(D4971,DSKH!$A:$B,2,0)</f>
        <v>#N/A</v>
      </c>
      <c r="C4971" s="3"/>
      <c r="D4971" s="3"/>
      <c r="E4971" s="3"/>
      <c r="F4971" s="25"/>
      <c r="G4971" s="3"/>
      <c r="H4971" s="38"/>
      <c r="I4971" s="3"/>
      <c r="J4971" s="3"/>
      <c r="K4971" s="3"/>
      <c r="L4971" s="3"/>
      <c r="M4971" s="27"/>
      <c r="N4971" s="3"/>
      <c r="O4971" s="3"/>
      <c r="P4971" s="3"/>
      <c r="Q4971" s="3"/>
      <c r="R4971" s="3"/>
      <c r="S4971" s="3"/>
      <c r="T4971" s="3"/>
      <c r="U4971" s="3"/>
      <c r="V4971" s="3"/>
      <c r="W4971" s="8"/>
      <c r="X4971" s="3"/>
      <c r="Y4971" s="3"/>
      <c r="Z4971" s="15"/>
      <c r="AA4971" s="15"/>
    </row>
    <row r="4972" spans="1:27" ht="16.5" hidden="1">
      <c r="A4972" s="3">
        <f t="shared" si="105"/>
        <v>4969</v>
      </c>
      <c r="B4972" s="3" t="e">
        <f>VLOOKUP(D4972,DSKH!$A:$B,2,0)</f>
        <v>#N/A</v>
      </c>
      <c r="C4972" s="3"/>
      <c r="D4972" s="3"/>
      <c r="E4972" s="3"/>
      <c r="F4972" s="25"/>
      <c r="G4972" s="3"/>
      <c r="H4972" s="38"/>
      <c r="I4972" s="3"/>
      <c r="J4972" s="3"/>
      <c r="K4972" s="3"/>
      <c r="L4972" s="3"/>
      <c r="M4972" s="27"/>
      <c r="N4972" s="3"/>
      <c r="O4972" s="3"/>
      <c r="P4972" s="3"/>
      <c r="Q4972" s="3"/>
      <c r="R4972" s="3"/>
      <c r="S4972" s="3"/>
      <c r="T4972" s="3"/>
      <c r="U4972" s="3"/>
      <c r="V4972" s="3"/>
      <c r="W4972" s="8"/>
      <c r="X4972" s="3"/>
      <c r="Y4972" s="3"/>
      <c r="Z4972" s="15"/>
      <c r="AA4972" s="15"/>
    </row>
    <row r="4973" spans="1:27" ht="16.5" hidden="1">
      <c r="A4973" s="3">
        <f t="shared" si="105"/>
        <v>4970</v>
      </c>
      <c r="B4973" s="3" t="e">
        <f>VLOOKUP(D4973,DSKH!$A:$B,2,0)</f>
        <v>#N/A</v>
      </c>
      <c r="C4973" s="3"/>
      <c r="D4973" s="3"/>
      <c r="E4973" s="3"/>
      <c r="F4973" s="25"/>
      <c r="G4973" s="3"/>
      <c r="H4973" s="38"/>
      <c r="I4973" s="3"/>
      <c r="J4973" s="3"/>
      <c r="K4973" s="3"/>
      <c r="L4973" s="3"/>
      <c r="M4973" s="27"/>
      <c r="N4973" s="3"/>
      <c r="O4973" s="3"/>
      <c r="P4973" s="3"/>
      <c r="Q4973" s="3"/>
      <c r="R4973" s="3"/>
      <c r="S4973" s="3"/>
      <c r="T4973" s="3"/>
      <c r="U4973" s="3"/>
      <c r="V4973" s="3"/>
      <c r="W4973" s="8"/>
      <c r="X4973" s="3"/>
      <c r="Y4973" s="3"/>
      <c r="Z4973" s="15"/>
      <c r="AA4973" s="15"/>
    </row>
    <row r="4974" spans="1:27" ht="16.5" hidden="1">
      <c r="A4974" s="3">
        <f t="shared" si="105"/>
        <v>4971</v>
      </c>
      <c r="B4974" s="3" t="e">
        <f>VLOOKUP(D4974,DSKH!$A:$B,2,0)</f>
        <v>#N/A</v>
      </c>
      <c r="C4974" s="3"/>
      <c r="D4974" s="3"/>
      <c r="E4974" s="3"/>
      <c r="F4974" s="25"/>
      <c r="G4974" s="3"/>
      <c r="H4974" s="38"/>
      <c r="I4974" s="3"/>
      <c r="J4974" s="3"/>
      <c r="K4974" s="3"/>
      <c r="L4974" s="3"/>
      <c r="M4974" s="27"/>
      <c r="N4974" s="3"/>
      <c r="O4974" s="3"/>
      <c r="P4974" s="3"/>
      <c r="Q4974" s="3"/>
      <c r="R4974" s="3"/>
      <c r="S4974" s="3"/>
      <c r="T4974" s="3"/>
      <c r="U4974" s="3"/>
      <c r="V4974" s="3"/>
      <c r="W4974" s="8"/>
      <c r="X4974" s="3"/>
      <c r="Y4974" s="3"/>
      <c r="Z4974" s="15"/>
      <c r="AA4974" s="15"/>
    </row>
    <row r="4975" spans="1:27" ht="16.5" hidden="1">
      <c r="A4975" s="3">
        <f t="shared" si="105"/>
        <v>4972</v>
      </c>
      <c r="B4975" s="3" t="e">
        <f>VLOOKUP(D4975,DSKH!$A:$B,2,0)</f>
        <v>#N/A</v>
      </c>
      <c r="C4975" s="3"/>
      <c r="D4975" s="3"/>
      <c r="E4975" s="3"/>
      <c r="F4975" s="25"/>
      <c r="G4975" s="3"/>
      <c r="H4975" s="38"/>
      <c r="I4975" s="3"/>
      <c r="J4975" s="3"/>
      <c r="K4975" s="3"/>
      <c r="L4975" s="3"/>
      <c r="M4975" s="27"/>
      <c r="N4975" s="3"/>
      <c r="O4975" s="3"/>
      <c r="P4975" s="3"/>
      <c r="Q4975" s="3"/>
      <c r="R4975" s="3"/>
      <c r="S4975" s="3"/>
      <c r="T4975" s="3"/>
      <c r="U4975" s="3"/>
      <c r="V4975" s="3"/>
      <c r="W4975" s="8"/>
      <c r="X4975" s="3"/>
      <c r="Y4975" s="3"/>
      <c r="Z4975" s="15"/>
      <c r="AA4975" s="15"/>
    </row>
    <row r="4976" spans="1:27" ht="16.5" hidden="1">
      <c r="A4976" s="3">
        <f t="shared" si="105"/>
        <v>4973</v>
      </c>
      <c r="B4976" s="3" t="e">
        <f>VLOOKUP(D4976,DSKH!$A:$B,2,0)</f>
        <v>#N/A</v>
      </c>
      <c r="C4976" s="3"/>
      <c r="D4976" s="3"/>
      <c r="E4976" s="3"/>
      <c r="F4976" s="25"/>
      <c r="G4976" s="3"/>
      <c r="H4976" s="38"/>
      <c r="I4976" s="3"/>
      <c r="J4976" s="3"/>
      <c r="K4976" s="3"/>
      <c r="L4976" s="3"/>
      <c r="M4976" s="27"/>
      <c r="N4976" s="3"/>
      <c r="O4976" s="3"/>
      <c r="P4976" s="3"/>
      <c r="Q4976" s="3"/>
      <c r="R4976" s="3"/>
      <c r="S4976" s="3"/>
      <c r="T4976" s="3"/>
      <c r="U4976" s="3"/>
      <c r="V4976" s="3"/>
      <c r="W4976" s="8"/>
      <c r="X4976" s="3"/>
      <c r="Y4976" s="3"/>
      <c r="Z4976" s="15"/>
      <c r="AA4976" s="15"/>
    </row>
    <row r="4977" spans="1:27" ht="16.5" hidden="1">
      <c r="A4977" s="3">
        <f t="shared" si="105"/>
        <v>4974</v>
      </c>
      <c r="B4977" s="3" t="e">
        <f>VLOOKUP(D4977,DSKH!$A:$B,2,0)</f>
        <v>#N/A</v>
      </c>
      <c r="C4977" s="3"/>
      <c r="D4977" s="3"/>
      <c r="E4977" s="3"/>
      <c r="F4977" s="25"/>
      <c r="G4977" s="3"/>
      <c r="H4977" s="38"/>
      <c r="I4977" s="3"/>
      <c r="J4977" s="3"/>
      <c r="K4977" s="3"/>
      <c r="L4977" s="3"/>
      <c r="M4977" s="27"/>
      <c r="N4977" s="3"/>
      <c r="O4977" s="3"/>
      <c r="P4977" s="3"/>
      <c r="Q4977" s="3"/>
      <c r="R4977" s="3"/>
      <c r="S4977" s="3"/>
      <c r="T4977" s="3"/>
      <c r="U4977" s="3"/>
      <c r="V4977" s="3"/>
      <c r="W4977" s="8"/>
      <c r="X4977" s="3"/>
      <c r="Y4977" s="3"/>
      <c r="Z4977" s="15"/>
      <c r="AA4977" s="15"/>
    </row>
    <row r="4978" spans="1:27" ht="16.5" hidden="1">
      <c r="A4978" s="3">
        <f t="shared" si="105"/>
        <v>4975</v>
      </c>
      <c r="B4978" s="3" t="e">
        <f>VLOOKUP(D4978,DSKH!$A:$B,2,0)</f>
        <v>#N/A</v>
      </c>
      <c r="C4978" s="3"/>
      <c r="D4978" s="3"/>
      <c r="E4978" s="3"/>
      <c r="F4978" s="25"/>
      <c r="G4978" s="3"/>
      <c r="H4978" s="38"/>
      <c r="I4978" s="3"/>
      <c r="J4978" s="3"/>
      <c r="K4978" s="3"/>
      <c r="L4978" s="3"/>
      <c r="M4978" s="27"/>
      <c r="N4978" s="3"/>
      <c r="O4978" s="3"/>
      <c r="P4978" s="3"/>
      <c r="Q4978" s="3"/>
      <c r="R4978" s="3"/>
      <c r="S4978" s="3"/>
      <c r="T4978" s="3"/>
      <c r="U4978" s="3"/>
      <c r="V4978" s="3"/>
      <c r="W4978" s="8"/>
      <c r="X4978" s="3"/>
      <c r="Y4978" s="3"/>
      <c r="Z4978" s="15"/>
      <c r="AA4978" s="15"/>
    </row>
    <row r="4979" spans="1:27" ht="16.5" hidden="1">
      <c r="A4979" s="3">
        <f t="shared" si="105"/>
        <v>4976</v>
      </c>
      <c r="B4979" s="3" t="e">
        <f>VLOOKUP(D4979,DSKH!$A:$B,2,0)</f>
        <v>#N/A</v>
      </c>
      <c r="C4979" s="3"/>
      <c r="D4979" s="3"/>
      <c r="E4979" s="3"/>
      <c r="F4979" s="25"/>
      <c r="G4979" s="3"/>
      <c r="H4979" s="38"/>
      <c r="I4979" s="3"/>
      <c r="J4979" s="3"/>
      <c r="K4979" s="3"/>
      <c r="L4979" s="3"/>
      <c r="M4979" s="27"/>
      <c r="N4979" s="3"/>
      <c r="O4979" s="3"/>
      <c r="P4979" s="3"/>
      <c r="Q4979" s="3"/>
      <c r="R4979" s="3"/>
      <c r="S4979" s="3"/>
      <c r="T4979" s="3"/>
      <c r="U4979" s="3"/>
      <c r="V4979" s="3"/>
      <c r="W4979" s="8"/>
      <c r="X4979" s="3"/>
      <c r="Y4979" s="3"/>
      <c r="Z4979" s="15"/>
      <c r="AA4979" s="15"/>
    </row>
    <row r="4980" spans="1:27" ht="16.5" hidden="1">
      <c r="A4980" s="3">
        <f t="shared" si="105"/>
        <v>4977</v>
      </c>
      <c r="B4980" s="3" t="e">
        <f>VLOOKUP(D4980,DSKH!$A:$B,2,0)</f>
        <v>#N/A</v>
      </c>
      <c r="C4980" s="3"/>
      <c r="D4980" s="3"/>
      <c r="E4980" s="3"/>
      <c r="F4980" s="25"/>
      <c r="G4980" s="3"/>
      <c r="H4980" s="38"/>
      <c r="I4980" s="3"/>
      <c r="J4980" s="3"/>
      <c r="K4980" s="3"/>
      <c r="L4980" s="3"/>
      <c r="M4980" s="27"/>
      <c r="N4980" s="3"/>
      <c r="O4980" s="3"/>
      <c r="P4980" s="3"/>
      <c r="Q4980" s="3"/>
      <c r="R4980" s="3"/>
      <c r="S4980" s="3"/>
      <c r="T4980" s="3"/>
      <c r="U4980" s="3"/>
      <c r="V4980" s="3"/>
      <c r="W4980" s="8"/>
      <c r="X4980" s="3"/>
      <c r="Y4980" s="3"/>
      <c r="Z4980" s="15"/>
      <c r="AA4980" s="15"/>
    </row>
    <row r="4981" spans="1:27" ht="16.5" hidden="1">
      <c r="A4981" s="3">
        <f t="shared" si="105"/>
        <v>4978</v>
      </c>
      <c r="B4981" s="3" t="e">
        <f>VLOOKUP(D4981,DSKH!$A:$B,2,0)</f>
        <v>#N/A</v>
      </c>
      <c r="C4981" s="3"/>
      <c r="D4981" s="3"/>
      <c r="E4981" s="3"/>
      <c r="F4981" s="25"/>
      <c r="G4981" s="3"/>
      <c r="H4981" s="38"/>
      <c r="I4981" s="3"/>
      <c r="J4981" s="3"/>
      <c r="K4981" s="3"/>
      <c r="L4981" s="3"/>
      <c r="M4981" s="27"/>
      <c r="N4981" s="3"/>
      <c r="O4981" s="3"/>
      <c r="P4981" s="3"/>
      <c r="Q4981" s="3"/>
      <c r="R4981" s="3"/>
      <c r="S4981" s="3"/>
      <c r="T4981" s="3"/>
      <c r="U4981" s="3"/>
      <c r="V4981" s="3"/>
      <c r="W4981" s="8"/>
      <c r="X4981" s="3"/>
      <c r="Y4981" s="3"/>
      <c r="Z4981" s="15"/>
      <c r="AA4981" s="15"/>
    </row>
    <row r="4982" spans="1:27" ht="16.5" hidden="1">
      <c r="A4982" s="3">
        <f t="shared" si="105"/>
        <v>4979</v>
      </c>
      <c r="B4982" s="3" t="e">
        <f>VLOOKUP(D4982,DSKH!$A:$B,2,0)</f>
        <v>#N/A</v>
      </c>
      <c r="C4982" s="3"/>
      <c r="D4982" s="3"/>
      <c r="E4982" s="3"/>
      <c r="F4982" s="25"/>
      <c r="G4982" s="3"/>
      <c r="H4982" s="38"/>
      <c r="I4982" s="3"/>
      <c r="J4982" s="3"/>
      <c r="K4982" s="3"/>
      <c r="L4982" s="3"/>
      <c r="M4982" s="27"/>
      <c r="N4982" s="3"/>
      <c r="O4982" s="3"/>
      <c r="P4982" s="3"/>
      <c r="Q4982" s="3"/>
      <c r="R4982" s="3"/>
      <c r="S4982" s="3"/>
      <c r="T4982" s="3"/>
      <c r="U4982" s="3"/>
      <c r="V4982" s="3"/>
      <c r="W4982" s="8"/>
      <c r="X4982" s="3"/>
      <c r="Y4982" s="3"/>
      <c r="Z4982" s="15"/>
      <c r="AA4982" s="15"/>
    </row>
    <row r="4983" spans="1:27" ht="16.5" hidden="1">
      <c r="A4983" s="3">
        <f t="shared" si="105"/>
        <v>4980</v>
      </c>
      <c r="B4983" s="3" t="e">
        <f>VLOOKUP(D4983,DSKH!$A:$B,2,0)</f>
        <v>#N/A</v>
      </c>
      <c r="C4983" s="3"/>
      <c r="D4983" s="3"/>
      <c r="E4983" s="3"/>
      <c r="F4983" s="25"/>
      <c r="G4983" s="3"/>
      <c r="H4983" s="38"/>
      <c r="I4983" s="3"/>
      <c r="J4983" s="3"/>
      <c r="K4983" s="3"/>
      <c r="L4983" s="3"/>
      <c r="M4983" s="27"/>
      <c r="N4983" s="3"/>
      <c r="O4983" s="3"/>
      <c r="P4983" s="3"/>
      <c r="Q4983" s="3"/>
      <c r="R4983" s="3"/>
      <c r="S4983" s="3"/>
      <c r="T4983" s="3"/>
      <c r="U4983" s="3"/>
      <c r="V4983" s="3"/>
      <c r="W4983" s="8"/>
      <c r="X4983" s="3"/>
      <c r="Y4983" s="3"/>
      <c r="Z4983" s="15"/>
      <c r="AA4983" s="15"/>
    </row>
    <row r="4984" spans="1:27" ht="16.5" hidden="1">
      <c r="A4984" s="3">
        <f t="shared" si="105"/>
        <v>4981</v>
      </c>
      <c r="B4984" s="3" t="e">
        <f>VLOOKUP(D4984,DSKH!$A:$B,2,0)</f>
        <v>#N/A</v>
      </c>
      <c r="C4984" s="3"/>
      <c r="D4984" s="3"/>
      <c r="E4984" s="3"/>
      <c r="F4984" s="25"/>
      <c r="G4984" s="3"/>
      <c r="H4984" s="38"/>
      <c r="I4984" s="3"/>
      <c r="J4984" s="3"/>
      <c r="K4984" s="3"/>
      <c r="L4984" s="3"/>
      <c r="M4984" s="27"/>
      <c r="N4984" s="3"/>
      <c r="O4984" s="3"/>
      <c r="P4984" s="3"/>
      <c r="Q4984" s="3"/>
      <c r="R4984" s="3"/>
      <c r="S4984" s="3"/>
      <c r="T4984" s="3"/>
      <c r="U4984" s="3"/>
      <c r="V4984" s="3"/>
      <c r="W4984" s="8"/>
      <c r="X4984" s="3"/>
      <c r="Y4984" s="3"/>
      <c r="Z4984" s="15"/>
      <c r="AA4984" s="15"/>
    </row>
    <row r="4985" spans="1:27" ht="16.5" hidden="1">
      <c r="A4985" s="3">
        <f t="shared" si="105"/>
        <v>4982</v>
      </c>
      <c r="B4985" s="3" t="e">
        <f>VLOOKUP(D4985,DSKH!$A:$B,2,0)</f>
        <v>#N/A</v>
      </c>
      <c r="C4985" s="3"/>
      <c r="D4985" s="3"/>
      <c r="E4985" s="3"/>
      <c r="F4985" s="25"/>
      <c r="G4985" s="3"/>
      <c r="H4985" s="38"/>
      <c r="I4985" s="3"/>
      <c r="J4985" s="3"/>
      <c r="K4985" s="3"/>
      <c r="L4985" s="3"/>
      <c r="M4985" s="27"/>
      <c r="N4985" s="3"/>
      <c r="O4985" s="3"/>
      <c r="P4985" s="3"/>
      <c r="Q4985" s="3"/>
      <c r="R4985" s="3"/>
      <c r="S4985" s="3"/>
      <c r="T4985" s="3"/>
      <c r="U4985" s="3"/>
      <c r="V4985" s="3"/>
      <c r="W4985" s="8"/>
      <c r="X4985" s="3"/>
      <c r="Y4985" s="3"/>
      <c r="Z4985" s="15"/>
      <c r="AA4985" s="15"/>
    </row>
    <row r="4986" spans="1:27" ht="16.5" hidden="1">
      <c r="A4986" s="3">
        <f t="shared" si="105"/>
        <v>4983</v>
      </c>
      <c r="B4986" s="3" t="e">
        <f>VLOOKUP(D4986,DSKH!$A:$B,2,0)</f>
        <v>#N/A</v>
      </c>
      <c r="C4986" s="3"/>
      <c r="D4986" s="3"/>
      <c r="E4986" s="3"/>
      <c r="F4986" s="25"/>
      <c r="G4986" s="3"/>
      <c r="H4986" s="38"/>
      <c r="I4986" s="3"/>
      <c r="J4986" s="3"/>
      <c r="K4986" s="3"/>
      <c r="L4986" s="3"/>
      <c r="M4986" s="27"/>
      <c r="N4986" s="3"/>
      <c r="O4986" s="3"/>
      <c r="P4986" s="3"/>
      <c r="Q4986" s="3"/>
      <c r="R4986" s="3"/>
      <c r="S4986" s="3"/>
      <c r="T4986" s="3"/>
      <c r="U4986" s="3"/>
      <c r="V4986" s="3"/>
      <c r="W4986" s="8"/>
      <c r="X4986" s="3"/>
      <c r="Y4986" s="3"/>
      <c r="Z4986" s="15"/>
      <c r="AA4986" s="15"/>
    </row>
    <row r="4987" spans="1:27" ht="16.5" hidden="1">
      <c r="A4987" s="3">
        <f t="shared" si="105"/>
        <v>4984</v>
      </c>
      <c r="B4987" s="3" t="e">
        <f>VLOOKUP(D4987,DSKH!$A:$B,2,0)</f>
        <v>#N/A</v>
      </c>
      <c r="C4987" s="3"/>
      <c r="D4987" s="3"/>
      <c r="E4987" s="3"/>
      <c r="F4987" s="25"/>
      <c r="G4987" s="3"/>
      <c r="H4987" s="38"/>
      <c r="I4987" s="3"/>
      <c r="J4987" s="3"/>
      <c r="K4987" s="3"/>
      <c r="L4987" s="3"/>
      <c r="M4987" s="27"/>
      <c r="N4987" s="3"/>
      <c r="O4987" s="3"/>
      <c r="P4987" s="3"/>
      <c r="Q4987" s="3"/>
      <c r="R4987" s="3"/>
      <c r="S4987" s="3"/>
      <c r="T4987" s="3"/>
      <c r="U4987" s="3"/>
      <c r="V4987" s="3"/>
      <c r="W4987" s="8"/>
      <c r="X4987" s="3"/>
      <c r="Y4987" s="3"/>
      <c r="Z4987" s="15"/>
      <c r="AA4987" s="15"/>
    </row>
    <row r="4988" spans="1:27" ht="16.5" hidden="1">
      <c r="A4988" s="3">
        <f t="shared" si="105"/>
        <v>4985</v>
      </c>
      <c r="B4988" s="3" t="e">
        <f>VLOOKUP(D4988,DSKH!$A:$B,2,0)</f>
        <v>#N/A</v>
      </c>
      <c r="C4988" s="3"/>
      <c r="D4988" s="3"/>
      <c r="E4988" s="3"/>
      <c r="F4988" s="25"/>
      <c r="G4988" s="3"/>
      <c r="H4988" s="38"/>
      <c r="I4988" s="3"/>
      <c r="J4988" s="3"/>
      <c r="K4988" s="3"/>
      <c r="L4988" s="3"/>
      <c r="M4988" s="27"/>
      <c r="N4988" s="3"/>
      <c r="O4988" s="3"/>
      <c r="P4988" s="3"/>
      <c r="Q4988" s="3"/>
      <c r="R4988" s="3"/>
      <c r="S4988" s="3"/>
      <c r="T4988" s="3"/>
      <c r="U4988" s="3"/>
      <c r="V4988" s="3"/>
      <c r="W4988" s="8"/>
      <c r="X4988" s="3"/>
      <c r="Y4988" s="3"/>
      <c r="Z4988" s="15"/>
      <c r="AA4988" s="15"/>
    </row>
    <row r="4989" spans="1:27" ht="16.5" hidden="1">
      <c r="A4989" s="3">
        <f t="shared" si="105"/>
        <v>4986</v>
      </c>
      <c r="B4989" s="3" t="e">
        <f>VLOOKUP(D4989,DSKH!$A:$B,2,0)</f>
        <v>#N/A</v>
      </c>
      <c r="C4989" s="3"/>
      <c r="D4989" s="3"/>
      <c r="E4989" s="3"/>
      <c r="F4989" s="25"/>
      <c r="G4989" s="3"/>
      <c r="H4989" s="38"/>
      <c r="I4989" s="3"/>
      <c r="J4989" s="3"/>
      <c r="K4989" s="3"/>
      <c r="L4989" s="3"/>
      <c r="M4989" s="27"/>
      <c r="N4989" s="3"/>
      <c r="O4989" s="3"/>
      <c r="P4989" s="3"/>
      <c r="Q4989" s="3"/>
      <c r="R4989" s="3"/>
      <c r="S4989" s="3"/>
      <c r="T4989" s="3"/>
      <c r="U4989" s="3"/>
      <c r="V4989" s="3"/>
      <c r="W4989" s="8"/>
      <c r="X4989" s="3"/>
      <c r="Y4989" s="3"/>
      <c r="Z4989" s="15"/>
      <c r="AA4989" s="15"/>
    </row>
    <row r="4990" spans="1:27" ht="16.5" hidden="1">
      <c r="A4990" s="3">
        <f t="shared" si="105"/>
        <v>4987</v>
      </c>
      <c r="B4990" s="3" t="e">
        <f>VLOOKUP(D4990,DSKH!$A:$B,2,0)</f>
        <v>#N/A</v>
      </c>
      <c r="C4990" s="3"/>
      <c r="D4990" s="3"/>
      <c r="E4990" s="3"/>
      <c r="F4990" s="25"/>
      <c r="G4990" s="3"/>
      <c r="H4990" s="38"/>
      <c r="I4990" s="3"/>
      <c r="J4990" s="3"/>
      <c r="K4990" s="3"/>
      <c r="L4990" s="3"/>
      <c r="M4990" s="27"/>
      <c r="N4990" s="3"/>
      <c r="O4990" s="3"/>
      <c r="P4990" s="3"/>
      <c r="Q4990" s="3"/>
      <c r="R4990" s="3"/>
      <c r="S4990" s="3"/>
      <c r="T4990" s="3"/>
      <c r="U4990" s="3"/>
      <c r="V4990" s="3"/>
      <c r="W4990" s="8"/>
      <c r="X4990" s="3"/>
      <c r="Y4990" s="3"/>
      <c r="Z4990" s="15"/>
      <c r="AA4990" s="15"/>
    </row>
    <row r="4991" spans="1:27" ht="16.5" hidden="1">
      <c r="A4991" s="3">
        <f t="shared" si="105"/>
        <v>4988</v>
      </c>
      <c r="B4991" s="3" t="e">
        <f>VLOOKUP(D4991,DSKH!$A:$B,2,0)</f>
        <v>#N/A</v>
      </c>
      <c r="C4991" s="3"/>
      <c r="D4991" s="3"/>
      <c r="E4991" s="3"/>
      <c r="F4991" s="25"/>
      <c r="G4991" s="3"/>
      <c r="H4991" s="38"/>
      <c r="I4991" s="3"/>
      <c r="J4991" s="3"/>
      <c r="K4991" s="3"/>
      <c r="L4991" s="3"/>
      <c r="M4991" s="27"/>
      <c r="N4991" s="3"/>
      <c r="O4991" s="3"/>
      <c r="P4991" s="3"/>
      <c r="Q4991" s="3"/>
      <c r="R4991" s="3"/>
      <c r="S4991" s="3"/>
      <c r="T4991" s="3"/>
      <c r="U4991" s="3"/>
      <c r="V4991" s="3"/>
      <c r="W4991" s="8"/>
      <c r="X4991" s="3"/>
      <c r="Y4991" s="3"/>
      <c r="Z4991" s="15"/>
      <c r="AA4991" s="15"/>
    </row>
    <row r="4992" spans="1:27" ht="16.5" hidden="1">
      <c r="A4992" s="3">
        <f t="shared" si="105"/>
        <v>4989</v>
      </c>
      <c r="B4992" s="3" t="e">
        <f>VLOOKUP(D4992,DSKH!$A:$B,2,0)</f>
        <v>#N/A</v>
      </c>
      <c r="C4992" s="3"/>
      <c r="D4992" s="3"/>
      <c r="E4992" s="3"/>
      <c r="F4992" s="25"/>
      <c r="G4992" s="3"/>
      <c r="H4992" s="38"/>
      <c r="I4992" s="3"/>
      <c r="J4992" s="3"/>
      <c r="K4992" s="3"/>
      <c r="L4992" s="3"/>
      <c r="M4992" s="27"/>
      <c r="N4992" s="3"/>
      <c r="O4992" s="3"/>
      <c r="P4992" s="3"/>
      <c r="Q4992" s="3"/>
      <c r="R4992" s="3"/>
      <c r="S4992" s="3"/>
      <c r="T4992" s="3"/>
      <c r="U4992" s="3"/>
      <c r="V4992" s="3"/>
      <c r="W4992" s="8"/>
      <c r="X4992" s="3"/>
      <c r="Y4992" s="3"/>
      <c r="Z4992" s="15"/>
      <c r="AA4992" s="15"/>
    </row>
    <row r="4993" spans="1:27" ht="16.5" hidden="1">
      <c r="A4993" s="3">
        <f t="shared" si="105"/>
        <v>4990</v>
      </c>
      <c r="B4993" s="3" t="e">
        <f>VLOOKUP(D4993,DSKH!$A:$B,2,0)</f>
        <v>#N/A</v>
      </c>
      <c r="C4993" s="3"/>
      <c r="D4993" s="3"/>
      <c r="E4993" s="3"/>
      <c r="F4993" s="25"/>
      <c r="G4993" s="3"/>
      <c r="H4993" s="38"/>
      <c r="I4993" s="3"/>
      <c r="J4993" s="3"/>
      <c r="K4993" s="3"/>
      <c r="L4993" s="3"/>
      <c r="M4993" s="27"/>
      <c r="N4993" s="3"/>
      <c r="O4993" s="3"/>
      <c r="P4993" s="3"/>
      <c r="Q4993" s="3"/>
      <c r="R4993" s="3"/>
      <c r="S4993" s="3"/>
      <c r="T4993" s="3"/>
      <c r="U4993" s="3"/>
      <c r="V4993" s="3"/>
      <c r="W4993" s="8"/>
      <c r="X4993" s="3"/>
      <c r="Y4993" s="3"/>
      <c r="Z4993" s="15"/>
      <c r="AA4993" s="15"/>
    </row>
    <row r="4994" spans="1:27" ht="16.5" hidden="1">
      <c r="A4994" s="3">
        <f t="shared" si="105"/>
        <v>4991</v>
      </c>
      <c r="B4994" s="3" t="e">
        <f>VLOOKUP(D4994,DSKH!$A:$B,2,0)</f>
        <v>#N/A</v>
      </c>
      <c r="C4994" s="3"/>
      <c r="D4994" s="3"/>
      <c r="E4994" s="3"/>
      <c r="F4994" s="25"/>
      <c r="G4994" s="3"/>
      <c r="H4994" s="38"/>
      <c r="I4994" s="3"/>
      <c r="J4994" s="3"/>
      <c r="K4994" s="3"/>
      <c r="L4994" s="3"/>
      <c r="M4994" s="27"/>
      <c r="N4994" s="3"/>
      <c r="O4994" s="3"/>
      <c r="P4994" s="3"/>
      <c r="Q4994" s="3"/>
      <c r="R4994" s="3"/>
      <c r="S4994" s="3"/>
      <c r="T4994" s="3"/>
      <c r="U4994" s="3"/>
      <c r="V4994" s="3"/>
      <c r="W4994" s="8"/>
      <c r="X4994" s="3"/>
      <c r="Y4994" s="3"/>
      <c r="Z4994" s="15"/>
      <c r="AA4994" s="15"/>
    </row>
    <row r="4995" spans="1:27" ht="16.5" hidden="1">
      <c r="A4995" s="3">
        <f t="shared" si="105"/>
        <v>4992</v>
      </c>
      <c r="B4995" s="3" t="e">
        <f>VLOOKUP(D4995,DSKH!$A:$B,2,0)</f>
        <v>#N/A</v>
      </c>
      <c r="C4995" s="3"/>
      <c r="D4995" s="3"/>
      <c r="E4995" s="3"/>
      <c r="F4995" s="25"/>
      <c r="G4995" s="3"/>
      <c r="H4995" s="38"/>
      <c r="I4995" s="3"/>
      <c r="J4995" s="3"/>
      <c r="K4995" s="3"/>
      <c r="L4995" s="3"/>
      <c r="M4995" s="27"/>
      <c r="N4995" s="3"/>
      <c r="O4995" s="3"/>
      <c r="P4995" s="3"/>
      <c r="Q4995" s="3"/>
      <c r="R4995" s="3"/>
      <c r="S4995" s="3"/>
      <c r="T4995" s="3"/>
      <c r="U4995" s="3"/>
      <c r="V4995" s="3"/>
      <c r="W4995" s="8"/>
      <c r="X4995" s="3"/>
      <c r="Y4995" s="3"/>
      <c r="Z4995" s="15"/>
      <c r="AA4995" s="15"/>
    </row>
    <row r="4996" spans="1:27" ht="16.5" hidden="1">
      <c r="A4996" s="3">
        <f t="shared" si="105"/>
        <v>4993</v>
      </c>
      <c r="B4996" s="3" t="e">
        <f>VLOOKUP(D4996,DSKH!$A:$B,2,0)</f>
        <v>#N/A</v>
      </c>
      <c r="C4996" s="3"/>
      <c r="D4996" s="3"/>
      <c r="E4996" s="3"/>
      <c r="F4996" s="25"/>
      <c r="G4996" s="3"/>
      <c r="H4996" s="38"/>
      <c r="I4996" s="3"/>
      <c r="J4996" s="3"/>
      <c r="K4996" s="3"/>
      <c r="L4996" s="3"/>
      <c r="M4996" s="27"/>
      <c r="N4996" s="3"/>
      <c r="O4996" s="3"/>
      <c r="P4996" s="3"/>
      <c r="Q4996" s="3"/>
      <c r="R4996" s="3"/>
      <c r="S4996" s="3"/>
      <c r="T4996" s="3"/>
      <c r="U4996" s="3"/>
      <c r="V4996" s="3"/>
      <c r="W4996" s="8"/>
      <c r="X4996" s="3"/>
      <c r="Y4996" s="3"/>
      <c r="Z4996" s="15"/>
      <c r="AA4996" s="15"/>
    </row>
    <row r="4997" spans="1:27" ht="16.5" hidden="1">
      <c r="A4997" s="3">
        <f t="shared" si="105"/>
        <v>4994</v>
      </c>
      <c r="B4997" s="3" t="e">
        <f>VLOOKUP(D4997,DSKH!$A:$B,2,0)</f>
        <v>#N/A</v>
      </c>
      <c r="C4997" s="3"/>
      <c r="D4997" s="3"/>
      <c r="E4997" s="3"/>
      <c r="F4997" s="25"/>
      <c r="G4997" s="3"/>
      <c r="H4997" s="38"/>
      <c r="I4997" s="3"/>
      <c r="J4997" s="3"/>
      <c r="K4997" s="3"/>
      <c r="L4997" s="3"/>
      <c r="M4997" s="27"/>
      <c r="N4997" s="3"/>
      <c r="O4997" s="3"/>
      <c r="P4997" s="3"/>
      <c r="Q4997" s="3"/>
      <c r="R4997" s="3"/>
      <c r="S4997" s="3"/>
      <c r="T4997" s="3"/>
      <c r="U4997" s="3"/>
      <c r="V4997" s="3"/>
      <c r="W4997" s="8"/>
      <c r="X4997" s="3"/>
      <c r="Y4997" s="3"/>
      <c r="Z4997" s="15"/>
      <c r="AA4997" s="15"/>
    </row>
    <row r="4998" spans="1:27" ht="16.5" hidden="1">
      <c r="A4998" s="3">
        <f t="shared" si="105"/>
        <v>4995</v>
      </c>
      <c r="B4998" s="3" t="e">
        <f>VLOOKUP(D4998,DSKH!$A:$B,2,0)</f>
        <v>#N/A</v>
      </c>
      <c r="C4998" s="3"/>
      <c r="D4998" s="3"/>
      <c r="E4998" s="3"/>
      <c r="F4998" s="25"/>
      <c r="G4998" s="3"/>
      <c r="H4998" s="38"/>
      <c r="I4998" s="3"/>
      <c r="J4998" s="3"/>
      <c r="K4998" s="3"/>
      <c r="L4998" s="3"/>
      <c r="M4998" s="27"/>
      <c r="N4998" s="3"/>
      <c r="O4998" s="3"/>
      <c r="P4998" s="3"/>
      <c r="Q4998" s="3"/>
      <c r="R4998" s="3"/>
      <c r="S4998" s="3"/>
      <c r="T4998" s="3"/>
      <c r="U4998" s="3"/>
      <c r="V4998" s="3"/>
      <c r="W4998" s="8"/>
      <c r="X4998" s="3"/>
      <c r="Y4998" s="3"/>
      <c r="Z4998" s="15"/>
      <c r="AA4998" s="15"/>
    </row>
    <row r="4999" spans="1:27" ht="16.5" hidden="1">
      <c r="A4999" s="3">
        <f t="shared" si="105"/>
        <v>4996</v>
      </c>
      <c r="B4999" s="3" t="e">
        <f>VLOOKUP(D4999,DSKH!$A:$B,2,0)</f>
        <v>#N/A</v>
      </c>
      <c r="C4999" s="3"/>
      <c r="D4999" s="3"/>
      <c r="E4999" s="3"/>
      <c r="F4999" s="25"/>
      <c r="G4999" s="3"/>
      <c r="H4999" s="38"/>
      <c r="I4999" s="3"/>
      <c r="J4999" s="3"/>
      <c r="K4999" s="3"/>
      <c r="L4999" s="3"/>
      <c r="M4999" s="27"/>
      <c r="N4999" s="3"/>
      <c r="O4999" s="3"/>
      <c r="P4999" s="3"/>
      <c r="Q4999" s="3"/>
      <c r="R4999" s="3"/>
      <c r="S4999" s="3"/>
      <c r="T4999" s="3"/>
      <c r="U4999" s="3"/>
      <c r="V4999" s="3"/>
      <c r="W4999" s="8"/>
      <c r="X4999" s="3"/>
      <c r="Y4999" s="3"/>
      <c r="Z4999" s="15"/>
      <c r="AA4999" s="15"/>
    </row>
    <row r="5000" spans="1:27" ht="16.5" hidden="1">
      <c r="A5000" s="51"/>
      <c r="B5000" s="51"/>
      <c r="C5000" s="51"/>
      <c r="D5000" s="51"/>
      <c r="E5000" s="51"/>
      <c r="F5000" s="159" t="s">
        <v>1531</v>
      </c>
      <c r="G5000" s="51"/>
      <c r="H5000" s="160"/>
      <c r="I5000" s="51"/>
      <c r="J5000" s="51"/>
      <c r="K5000" s="51"/>
      <c r="L5000" s="51"/>
      <c r="M5000" s="161"/>
      <c r="N5000" s="51"/>
      <c r="O5000" s="51"/>
      <c r="P5000" s="51"/>
      <c r="Q5000" s="51"/>
      <c r="R5000" s="51"/>
      <c r="S5000" s="51"/>
      <c r="T5000" s="51"/>
      <c r="U5000" s="51"/>
      <c r="V5000" s="51"/>
      <c r="W5000" s="162"/>
      <c r="X5000" s="51"/>
      <c r="Y5000" s="51"/>
      <c r="Z5000" s="15"/>
      <c r="AA5000" s="15"/>
    </row>
    <row r="5001" spans="1:27" ht="16.5" hidden="1">
      <c r="A5001" s="51"/>
      <c r="B5001" s="51"/>
      <c r="C5001" s="51"/>
      <c r="D5001" s="163"/>
      <c r="E5001" s="51"/>
      <c r="F5001" s="164"/>
      <c r="G5001" s="51"/>
      <c r="H5001" s="160"/>
      <c r="I5001" s="51"/>
      <c r="J5001" s="51"/>
      <c r="K5001" s="51"/>
      <c r="L5001" s="51"/>
      <c r="M5001" s="161"/>
      <c r="N5001" s="51"/>
      <c r="O5001" s="51"/>
      <c r="P5001" s="51"/>
      <c r="Q5001" s="51"/>
      <c r="R5001" s="51"/>
      <c r="S5001" s="51"/>
      <c r="T5001" s="51"/>
      <c r="U5001" s="51"/>
      <c r="V5001" s="51"/>
      <c r="W5001" s="162"/>
      <c r="X5001" s="51"/>
      <c r="Y5001" s="51"/>
      <c r="Z5001" s="15"/>
      <c r="AA5001" s="15"/>
    </row>
    <row r="5002" spans="1:27" ht="16.5">
      <c r="A5002" s="51"/>
      <c r="B5002" s="51"/>
      <c r="C5002" s="51"/>
      <c r="D5002" s="51"/>
      <c r="E5002" s="51"/>
      <c r="F5002" s="164"/>
      <c r="G5002" s="51"/>
      <c r="H5002" s="160"/>
      <c r="I5002" s="51"/>
      <c r="J5002" s="51"/>
      <c r="K5002" s="51"/>
      <c r="L5002" s="51"/>
      <c r="M5002" s="161"/>
      <c r="N5002" s="51"/>
      <c r="O5002" s="51"/>
      <c r="P5002" s="51"/>
      <c r="Q5002" s="51"/>
      <c r="R5002" s="51"/>
      <c r="S5002" s="51"/>
      <c r="T5002" s="51"/>
      <c r="U5002" s="51"/>
      <c r="V5002" s="51"/>
      <c r="W5002" s="162"/>
      <c r="X5002" s="51"/>
      <c r="Y5002" s="51"/>
      <c r="Z5002" s="15"/>
      <c r="AA5002" s="15"/>
    </row>
    <row r="5003" spans="1:27" ht="16.5">
      <c r="A5003" s="51"/>
      <c r="B5003" s="51"/>
      <c r="C5003" s="51"/>
      <c r="D5003" s="51"/>
      <c r="E5003" s="51"/>
      <c r="F5003" s="164"/>
      <c r="G5003" s="51"/>
      <c r="H5003" s="160"/>
      <c r="I5003" s="51"/>
      <c r="J5003" s="51"/>
      <c r="K5003" s="51"/>
      <c r="L5003" s="51"/>
      <c r="M5003" s="161"/>
      <c r="N5003" s="51"/>
      <c r="O5003" s="51"/>
      <c r="P5003" s="51"/>
      <c r="Q5003" s="51"/>
      <c r="R5003" s="51"/>
      <c r="S5003" s="51"/>
      <c r="T5003" s="51"/>
      <c r="U5003" s="51"/>
      <c r="V5003" s="51"/>
      <c r="W5003" s="162"/>
      <c r="X5003" s="51"/>
      <c r="Y5003" s="51"/>
      <c r="Z5003" s="15"/>
      <c r="AA5003" s="15"/>
    </row>
    <row r="5004" spans="1:27" ht="16.5">
      <c r="A5004" s="51"/>
      <c r="B5004" s="51"/>
      <c r="C5004" s="51"/>
      <c r="D5004" s="51"/>
      <c r="E5004" s="51"/>
      <c r="F5004" s="164"/>
      <c r="G5004" s="51"/>
      <c r="H5004" s="160"/>
      <c r="I5004" s="51"/>
      <c r="J5004" s="51"/>
      <c r="K5004" s="51"/>
      <c r="L5004" s="51"/>
      <c r="M5004" s="161"/>
      <c r="N5004" s="51"/>
      <c r="O5004" s="51"/>
      <c r="P5004" s="51"/>
      <c r="Q5004" s="51"/>
      <c r="R5004" s="51"/>
      <c r="S5004" s="51"/>
      <c r="T5004" s="51"/>
      <c r="U5004" s="51"/>
      <c r="V5004" s="51"/>
      <c r="W5004" s="162"/>
      <c r="X5004" s="51"/>
      <c r="Y5004" s="51"/>
      <c r="Z5004" s="15"/>
      <c r="AA5004" s="15"/>
    </row>
    <row r="5005" spans="1:27" ht="16.5">
      <c r="A5005" s="51"/>
      <c r="B5005" s="51"/>
      <c r="C5005" s="51"/>
      <c r="D5005" s="51"/>
      <c r="E5005" s="51"/>
      <c r="F5005" s="164"/>
      <c r="G5005" s="51"/>
      <c r="H5005" s="160"/>
      <c r="I5005" s="51"/>
      <c r="J5005" s="51"/>
      <c r="K5005" s="51"/>
      <c r="L5005" s="51"/>
      <c r="M5005" s="161"/>
      <c r="N5005" s="51"/>
      <c r="O5005" s="51"/>
      <c r="P5005" s="51"/>
      <c r="Q5005" s="51"/>
      <c r="R5005" s="51"/>
      <c r="S5005" s="51"/>
      <c r="T5005" s="51"/>
      <c r="U5005" s="51"/>
      <c r="V5005" s="51"/>
      <c r="W5005" s="162"/>
      <c r="X5005" s="51"/>
      <c r="Y5005" s="51"/>
      <c r="Z5005" s="15"/>
      <c r="AA5005" s="15"/>
    </row>
    <row r="5006" spans="1:27" ht="16.5">
      <c r="A5006" s="51"/>
      <c r="B5006" s="51"/>
      <c r="C5006" s="51"/>
      <c r="D5006" s="51"/>
      <c r="E5006" s="51"/>
      <c r="F5006" s="164"/>
      <c r="G5006" s="51"/>
      <c r="H5006" s="160"/>
      <c r="I5006" s="51"/>
      <c r="J5006" s="51"/>
      <c r="K5006" s="51"/>
      <c r="L5006" s="51"/>
      <c r="M5006" s="161"/>
      <c r="N5006" s="51"/>
      <c r="O5006" s="51"/>
      <c r="P5006" s="51"/>
      <c r="Q5006" s="51"/>
      <c r="R5006" s="51"/>
      <c r="S5006" s="51"/>
      <c r="T5006" s="51"/>
      <c r="U5006" s="51"/>
      <c r="V5006" s="51"/>
      <c r="W5006" s="162"/>
      <c r="X5006" s="51"/>
      <c r="Y5006" s="51"/>
      <c r="Z5006" s="15"/>
      <c r="AA5006" s="15"/>
    </row>
    <row r="5007" spans="1:27" ht="16.5">
      <c r="A5007" s="51"/>
      <c r="B5007" s="51"/>
      <c r="C5007" s="51"/>
      <c r="D5007" s="51"/>
      <c r="E5007" s="51"/>
      <c r="F5007" s="164"/>
      <c r="G5007" s="51"/>
      <c r="H5007" s="160"/>
      <c r="I5007" s="51"/>
      <c r="J5007" s="51"/>
      <c r="K5007" s="51"/>
      <c r="L5007" s="51"/>
      <c r="M5007" s="161"/>
      <c r="N5007" s="51"/>
      <c r="O5007" s="51"/>
      <c r="P5007" s="51"/>
      <c r="Q5007" s="51"/>
      <c r="R5007" s="51"/>
      <c r="S5007" s="51"/>
      <c r="T5007" s="51"/>
      <c r="U5007" s="51"/>
      <c r="V5007" s="51"/>
      <c r="W5007" s="162"/>
      <c r="X5007" s="51"/>
      <c r="Y5007" s="51"/>
      <c r="Z5007" s="15"/>
      <c r="AA5007" s="15"/>
    </row>
    <row r="5008" spans="1:27" ht="16.5">
      <c r="A5008" s="51"/>
      <c r="B5008" s="51"/>
      <c r="C5008" s="51"/>
      <c r="D5008" s="51"/>
      <c r="E5008" s="51"/>
      <c r="F5008" s="164"/>
      <c r="G5008" s="51"/>
      <c r="H5008" s="160"/>
      <c r="I5008" s="51"/>
      <c r="J5008" s="51"/>
      <c r="K5008" s="51"/>
      <c r="L5008" s="51"/>
      <c r="M5008" s="161"/>
      <c r="N5008" s="51"/>
      <c r="O5008" s="51"/>
      <c r="P5008" s="51"/>
      <c r="Q5008" s="51"/>
      <c r="R5008" s="51"/>
      <c r="S5008" s="51"/>
      <c r="T5008" s="51"/>
      <c r="U5008" s="51"/>
      <c r="V5008" s="51"/>
      <c r="W5008" s="162"/>
      <c r="X5008" s="51"/>
      <c r="Y5008" s="51"/>
      <c r="Z5008" s="15"/>
      <c r="AA5008" s="15"/>
    </row>
    <row r="5009" spans="1:27" ht="16.5">
      <c r="A5009" s="51"/>
      <c r="B5009" s="51"/>
      <c r="C5009" s="51"/>
      <c r="D5009" s="51"/>
      <c r="E5009" s="51"/>
      <c r="F5009" s="164"/>
      <c r="G5009" s="51"/>
      <c r="H5009" s="160"/>
      <c r="I5009" s="51"/>
      <c r="J5009" s="51"/>
      <c r="K5009" s="51"/>
      <c r="L5009" s="51"/>
      <c r="M5009" s="161"/>
      <c r="N5009" s="51"/>
      <c r="O5009" s="51"/>
      <c r="P5009" s="51"/>
      <c r="Q5009" s="51"/>
      <c r="R5009" s="51"/>
      <c r="S5009" s="51"/>
      <c r="T5009" s="51"/>
      <c r="U5009" s="51"/>
      <c r="V5009" s="51"/>
      <c r="W5009" s="162"/>
      <c r="X5009" s="51"/>
      <c r="Y5009" s="51"/>
      <c r="Z5009" s="15"/>
      <c r="AA5009" s="15"/>
    </row>
    <row r="5010" spans="1:27" ht="16.5">
      <c r="A5010" s="51"/>
      <c r="B5010" s="51"/>
      <c r="C5010" s="51"/>
      <c r="D5010" s="51"/>
      <c r="E5010" s="51"/>
      <c r="F5010" s="164"/>
      <c r="G5010" s="51"/>
      <c r="H5010" s="160"/>
      <c r="I5010" s="51"/>
      <c r="J5010" s="51"/>
      <c r="K5010" s="51"/>
      <c r="L5010" s="51"/>
      <c r="M5010" s="161"/>
      <c r="N5010" s="51"/>
      <c r="O5010" s="51"/>
      <c r="P5010" s="51"/>
      <c r="Q5010" s="51"/>
      <c r="R5010" s="51"/>
      <c r="S5010" s="51"/>
      <c r="T5010" s="51"/>
      <c r="U5010" s="51"/>
      <c r="V5010" s="51"/>
      <c r="W5010" s="162"/>
      <c r="X5010" s="51"/>
      <c r="Y5010" s="51"/>
      <c r="Z5010" s="15"/>
      <c r="AA5010" s="15"/>
    </row>
    <row r="5011" spans="1:27" ht="16.5">
      <c r="A5011" s="51"/>
      <c r="B5011" s="51"/>
      <c r="C5011" s="51"/>
      <c r="D5011" s="51"/>
      <c r="E5011" s="51"/>
      <c r="F5011" s="164"/>
      <c r="G5011" s="51"/>
      <c r="H5011" s="160"/>
      <c r="I5011" s="51"/>
      <c r="J5011" s="51"/>
      <c r="K5011" s="51"/>
      <c r="L5011" s="51"/>
      <c r="M5011" s="161"/>
      <c r="N5011" s="51"/>
      <c r="O5011" s="51"/>
      <c r="P5011" s="51"/>
      <c r="Q5011" s="51"/>
      <c r="R5011" s="51"/>
      <c r="S5011" s="51"/>
      <c r="T5011" s="51"/>
      <c r="U5011" s="51"/>
      <c r="V5011" s="51"/>
      <c r="W5011" s="162"/>
      <c r="X5011" s="51"/>
      <c r="Y5011" s="51"/>
      <c r="Z5011" s="15"/>
      <c r="AA5011" s="15"/>
    </row>
    <row r="5012" spans="1:27" ht="16.5">
      <c r="A5012" s="51"/>
      <c r="B5012" s="51"/>
      <c r="C5012" s="51"/>
      <c r="D5012" s="51"/>
      <c r="E5012" s="51"/>
      <c r="F5012" s="164"/>
      <c r="G5012" s="51"/>
      <c r="H5012" s="160"/>
      <c r="I5012" s="51"/>
      <c r="J5012" s="51"/>
      <c r="K5012" s="51"/>
      <c r="L5012" s="51"/>
      <c r="M5012" s="161"/>
      <c r="N5012" s="51"/>
      <c r="O5012" s="51"/>
      <c r="P5012" s="51"/>
      <c r="Q5012" s="51"/>
      <c r="R5012" s="51"/>
      <c r="S5012" s="51"/>
      <c r="T5012" s="51"/>
      <c r="U5012" s="51"/>
      <c r="V5012" s="51"/>
      <c r="W5012" s="162"/>
      <c r="X5012" s="51"/>
      <c r="Y5012" s="51"/>
      <c r="Z5012" s="15"/>
      <c r="AA5012" s="15"/>
    </row>
    <row r="5013" spans="1:27" ht="16.5">
      <c r="A5013" s="51"/>
      <c r="B5013" s="51"/>
      <c r="C5013" s="51"/>
      <c r="D5013" s="51"/>
      <c r="E5013" s="51"/>
      <c r="F5013" s="164"/>
      <c r="G5013" s="51"/>
      <c r="H5013" s="160"/>
      <c r="I5013" s="51"/>
      <c r="J5013" s="51"/>
      <c r="K5013" s="51"/>
      <c r="L5013" s="51"/>
      <c r="M5013" s="161"/>
      <c r="N5013" s="51"/>
      <c r="O5013" s="51"/>
      <c r="P5013" s="51"/>
      <c r="Q5013" s="51"/>
      <c r="R5013" s="51"/>
      <c r="S5013" s="51"/>
      <c r="T5013" s="51"/>
      <c r="U5013" s="51"/>
      <c r="V5013" s="51"/>
      <c r="W5013" s="162"/>
      <c r="X5013" s="51"/>
      <c r="Y5013" s="51"/>
      <c r="Z5013" s="15"/>
      <c r="AA5013" s="15"/>
    </row>
    <row r="5014" spans="1:27" ht="16.5">
      <c r="A5014" s="51"/>
      <c r="B5014" s="51"/>
      <c r="C5014" s="51"/>
      <c r="D5014" s="51"/>
      <c r="E5014" s="51"/>
      <c r="F5014" s="164"/>
      <c r="G5014" s="51"/>
      <c r="H5014" s="160"/>
      <c r="I5014" s="51"/>
      <c r="J5014" s="51"/>
      <c r="K5014" s="51"/>
      <c r="L5014" s="51"/>
      <c r="M5014" s="161"/>
      <c r="N5014" s="51"/>
      <c r="O5014" s="51"/>
      <c r="P5014" s="51"/>
      <c r="Q5014" s="51"/>
      <c r="R5014" s="51"/>
      <c r="S5014" s="51"/>
      <c r="T5014" s="51"/>
      <c r="U5014" s="51"/>
      <c r="V5014" s="51"/>
      <c r="W5014" s="162"/>
      <c r="X5014" s="51"/>
      <c r="Y5014" s="51"/>
      <c r="Z5014" s="15"/>
      <c r="AA5014" s="15"/>
    </row>
    <row r="5015" spans="1:27" ht="16.5">
      <c r="A5015" s="51"/>
      <c r="B5015" s="51"/>
      <c r="C5015" s="51"/>
      <c r="D5015" s="51"/>
      <c r="E5015" s="51"/>
      <c r="F5015" s="164"/>
      <c r="G5015" s="51"/>
      <c r="H5015" s="160"/>
      <c r="I5015" s="51"/>
      <c r="J5015" s="51"/>
      <c r="K5015" s="51"/>
      <c r="L5015" s="51"/>
      <c r="M5015" s="161"/>
      <c r="N5015" s="51"/>
      <c r="O5015" s="51"/>
      <c r="P5015" s="51"/>
      <c r="Q5015" s="51"/>
      <c r="R5015" s="51"/>
      <c r="S5015" s="51"/>
      <c r="T5015" s="51"/>
      <c r="U5015" s="51"/>
      <c r="V5015" s="51"/>
      <c r="W5015" s="162"/>
      <c r="X5015" s="51"/>
      <c r="Y5015" s="51"/>
      <c r="Z5015" s="15"/>
      <c r="AA5015" s="15"/>
    </row>
    <row r="5016" spans="1:27" ht="16.5">
      <c r="A5016" s="51"/>
      <c r="B5016" s="51"/>
      <c r="C5016" s="51"/>
      <c r="D5016" s="51"/>
      <c r="E5016" s="51"/>
      <c r="F5016" s="164"/>
      <c r="G5016" s="51"/>
      <c r="H5016" s="160"/>
      <c r="I5016" s="51"/>
      <c r="J5016" s="51"/>
      <c r="K5016" s="51"/>
      <c r="L5016" s="51"/>
      <c r="M5016" s="161"/>
      <c r="N5016" s="51"/>
      <c r="O5016" s="51"/>
      <c r="P5016" s="51"/>
      <c r="Q5016" s="51"/>
      <c r="R5016" s="51"/>
      <c r="S5016" s="51"/>
      <c r="T5016" s="51"/>
      <c r="U5016" s="51"/>
      <c r="V5016" s="51"/>
      <c r="W5016" s="162"/>
      <c r="X5016" s="51"/>
      <c r="Y5016" s="51"/>
      <c r="Z5016" s="15"/>
      <c r="AA5016" s="15"/>
    </row>
    <row r="5017" spans="1:27" ht="16.5">
      <c r="A5017" s="51"/>
      <c r="B5017" s="51"/>
      <c r="C5017" s="51"/>
      <c r="D5017" s="51"/>
      <c r="E5017" s="51"/>
      <c r="F5017" s="164"/>
      <c r="G5017" s="51"/>
      <c r="H5017" s="160"/>
      <c r="I5017" s="51"/>
      <c r="J5017" s="51"/>
      <c r="K5017" s="51"/>
      <c r="L5017" s="51"/>
      <c r="M5017" s="161"/>
      <c r="N5017" s="51"/>
      <c r="O5017" s="51"/>
      <c r="P5017" s="51"/>
      <c r="Q5017" s="51"/>
      <c r="R5017" s="51"/>
      <c r="S5017" s="51"/>
      <c r="T5017" s="51"/>
      <c r="U5017" s="51"/>
      <c r="V5017" s="51"/>
      <c r="W5017" s="162"/>
      <c r="X5017" s="51"/>
      <c r="Y5017" s="51"/>
      <c r="Z5017" s="15"/>
      <c r="AA5017" s="15"/>
    </row>
    <row r="5018" spans="1:27" ht="16.5">
      <c r="A5018" s="51"/>
      <c r="B5018" s="51"/>
      <c r="C5018" s="51"/>
      <c r="D5018" s="51"/>
      <c r="E5018" s="51"/>
      <c r="F5018" s="164"/>
      <c r="G5018" s="51"/>
      <c r="H5018" s="160"/>
      <c r="I5018" s="51"/>
      <c r="J5018" s="51"/>
      <c r="K5018" s="51"/>
      <c r="L5018" s="51"/>
      <c r="M5018" s="161"/>
      <c r="N5018" s="51"/>
      <c r="O5018" s="51"/>
      <c r="P5018" s="51"/>
      <c r="Q5018" s="51"/>
      <c r="R5018" s="51"/>
      <c r="S5018" s="51"/>
      <c r="T5018" s="51"/>
      <c r="U5018" s="51"/>
      <c r="V5018" s="51"/>
      <c r="W5018" s="162"/>
      <c r="X5018" s="51"/>
      <c r="Y5018" s="51"/>
      <c r="Z5018" s="15"/>
      <c r="AA5018" s="15"/>
    </row>
    <row r="5019" spans="1:27" ht="16.5">
      <c r="A5019" s="51"/>
      <c r="B5019" s="51"/>
      <c r="C5019" s="51"/>
      <c r="D5019" s="51"/>
      <c r="E5019" s="51"/>
      <c r="F5019" s="164"/>
      <c r="G5019" s="51"/>
      <c r="H5019" s="160"/>
      <c r="I5019" s="51"/>
      <c r="J5019" s="51"/>
      <c r="K5019" s="51"/>
      <c r="L5019" s="51"/>
      <c r="M5019" s="161"/>
      <c r="N5019" s="51"/>
      <c r="O5019" s="51"/>
      <c r="P5019" s="51"/>
      <c r="Q5019" s="51"/>
      <c r="R5019" s="51"/>
      <c r="S5019" s="51"/>
      <c r="T5019" s="51"/>
      <c r="U5019" s="51"/>
      <c r="V5019" s="51"/>
      <c r="W5019" s="162"/>
      <c r="X5019" s="51"/>
      <c r="Y5019" s="51"/>
      <c r="Z5019" s="15"/>
      <c r="AA5019" s="15"/>
    </row>
    <row r="5020" spans="1:27" ht="16.5">
      <c r="A5020" s="51"/>
      <c r="B5020" s="51"/>
      <c r="C5020" s="51"/>
      <c r="D5020" s="51"/>
      <c r="E5020" s="51"/>
      <c r="F5020" s="164"/>
      <c r="G5020" s="51"/>
      <c r="H5020" s="160"/>
      <c r="I5020" s="51"/>
      <c r="J5020" s="51"/>
      <c r="K5020" s="51"/>
      <c r="L5020" s="51"/>
      <c r="M5020" s="161"/>
      <c r="N5020" s="51"/>
      <c r="O5020" s="51"/>
      <c r="P5020" s="51"/>
      <c r="Q5020" s="51"/>
      <c r="R5020" s="51"/>
      <c r="S5020" s="51"/>
      <c r="T5020" s="51"/>
      <c r="U5020" s="51"/>
      <c r="V5020" s="51"/>
      <c r="W5020" s="162"/>
      <c r="X5020" s="51"/>
      <c r="Y5020" s="51"/>
      <c r="Z5020" s="15"/>
      <c r="AA5020" s="15"/>
    </row>
    <row r="5021" spans="1:27" ht="16.5">
      <c r="A5021" s="51"/>
      <c r="B5021" s="51"/>
      <c r="C5021" s="51"/>
      <c r="D5021" s="51"/>
      <c r="E5021" s="51"/>
      <c r="F5021" s="164"/>
      <c r="G5021" s="51"/>
      <c r="H5021" s="160"/>
      <c r="I5021" s="51"/>
      <c r="J5021" s="51"/>
      <c r="K5021" s="51"/>
      <c r="L5021" s="51"/>
      <c r="M5021" s="161"/>
      <c r="N5021" s="51"/>
      <c r="O5021" s="51"/>
      <c r="P5021" s="51"/>
      <c r="Q5021" s="51"/>
      <c r="R5021" s="51"/>
      <c r="S5021" s="51"/>
      <c r="T5021" s="51"/>
      <c r="U5021" s="51"/>
      <c r="V5021" s="51"/>
      <c r="W5021" s="162"/>
      <c r="X5021" s="51"/>
      <c r="Y5021" s="51"/>
      <c r="Z5021" s="15"/>
      <c r="AA5021" s="15"/>
    </row>
    <row r="5022" spans="1:27" ht="16.5">
      <c r="A5022" s="51"/>
      <c r="B5022" s="51"/>
      <c r="C5022" s="51"/>
      <c r="D5022" s="51"/>
      <c r="E5022" s="51"/>
      <c r="F5022" s="164"/>
      <c r="G5022" s="51"/>
      <c r="H5022" s="160"/>
      <c r="I5022" s="51"/>
      <c r="J5022" s="51"/>
      <c r="K5022" s="51"/>
      <c r="L5022" s="51"/>
      <c r="M5022" s="161"/>
      <c r="N5022" s="51"/>
      <c r="O5022" s="51"/>
      <c r="P5022" s="51"/>
      <c r="Q5022" s="51"/>
      <c r="R5022" s="51"/>
      <c r="S5022" s="51"/>
      <c r="T5022" s="51"/>
      <c r="U5022" s="51"/>
      <c r="V5022" s="51"/>
      <c r="W5022" s="162"/>
      <c r="X5022" s="51"/>
      <c r="Y5022" s="51"/>
      <c r="Z5022" s="15"/>
      <c r="AA5022" s="15"/>
    </row>
    <row r="5023" spans="1:27" ht="16.5">
      <c r="A5023" s="51"/>
      <c r="B5023" s="51"/>
      <c r="C5023" s="51"/>
      <c r="D5023" s="51"/>
      <c r="E5023" s="51"/>
      <c r="F5023" s="164"/>
      <c r="G5023" s="51"/>
      <c r="H5023" s="160"/>
      <c r="I5023" s="51"/>
      <c r="J5023" s="51"/>
      <c r="K5023" s="51"/>
      <c r="L5023" s="51"/>
      <c r="M5023" s="161"/>
      <c r="N5023" s="51"/>
      <c r="O5023" s="51"/>
      <c r="P5023" s="51"/>
      <c r="Q5023" s="51"/>
      <c r="R5023" s="51"/>
      <c r="S5023" s="51"/>
      <c r="T5023" s="51"/>
      <c r="U5023" s="51"/>
      <c r="V5023" s="51"/>
      <c r="W5023" s="162"/>
      <c r="X5023" s="51"/>
      <c r="Y5023" s="51"/>
      <c r="Z5023" s="15"/>
      <c r="AA5023" s="15"/>
    </row>
    <row r="5024" spans="1:27" ht="16.5">
      <c r="A5024" s="51"/>
      <c r="B5024" s="51"/>
      <c r="C5024" s="51"/>
      <c r="D5024" s="51"/>
      <c r="E5024" s="51"/>
      <c r="F5024" s="164"/>
      <c r="G5024" s="51"/>
      <c r="H5024" s="160"/>
      <c r="I5024" s="51"/>
      <c r="J5024" s="51"/>
      <c r="K5024" s="51"/>
      <c r="L5024" s="51"/>
      <c r="M5024" s="161"/>
      <c r="N5024" s="51"/>
      <c r="O5024" s="51"/>
      <c r="P5024" s="51"/>
      <c r="Q5024" s="51"/>
      <c r="R5024" s="51"/>
      <c r="S5024" s="51"/>
      <c r="T5024" s="51"/>
      <c r="U5024" s="51"/>
      <c r="V5024" s="51"/>
      <c r="W5024" s="162"/>
      <c r="X5024" s="51"/>
      <c r="Y5024" s="51"/>
      <c r="Z5024" s="15"/>
      <c r="AA5024" s="15"/>
    </row>
    <row r="5025" spans="1:27" ht="16.5">
      <c r="A5025" s="51"/>
      <c r="B5025" s="51"/>
      <c r="C5025" s="51"/>
      <c r="D5025" s="51"/>
      <c r="E5025" s="51"/>
      <c r="F5025" s="164"/>
      <c r="G5025" s="51"/>
      <c r="H5025" s="160"/>
      <c r="I5025" s="51"/>
      <c r="J5025" s="51"/>
      <c r="K5025" s="51"/>
      <c r="L5025" s="51"/>
      <c r="M5025" s="161"/>
      <c r="N5025" s="51"/>
      <c r="O5025" s="51"/>
      <c r="P5025" s="51"/>
      <c r="Q5025" s="51"/>
      <c r="R5025" s="51"/>
      <c r="S5025" s="51"/>
      <c r="T5025" s="51"/>
      <c r="U5025" s="51"/>
      <c r="V5025" s="51"/>
      <c r="W5025" s="162"/>
      <c r="X5025" s="51"/>
      <c r="Y5025" s="51"/>
      <c r="Z5025" s="15"/>
      <c r="AA5025" s="15"/>
    </row>
    <row r="5026" spans="1:27" ht="16.5">
      <c r="A5026" s="51"/>
      <c r="B5026" s="51"/>
      <c r="C5026" s="51"/>
      <c r="D5026" s="51"/>
      <c r="E5026" s="51"/>
      <c r="F5026" s="164"/>
      <c r="G5026" s="51"/>
      <c r="H5026" s="160"/>
      <c r="I5026" s="51"/>
      <c r="J5026" s="51"/>
      <c r="K5026" s="51"/>
      <c r="L5026" s="51"/>
      <c r="M5026" s="161"/>
      <c r="N5026" s="51"/>
      <c r="O5026" s="51"/>
      <c r="P5026" s="51"/>
      <c r="Q5026" s="51"/>
      <c r="R5026" s="51"/>
      <c r="S5026" s="51"/>
      <c r="T5026" s="51"/>
      <c r="U5026" s="51"/>
      <c r="V5026" s="51"/>
      <c r="W5026" s="162"/>
      <c r="X5026" s="51"/>
      <c r="Y5026" s="51"/>
      <c r="Z5026" s="15"/>
      <c r="AA5026" s="15"/>
    </row>
    <row r="5027" spans="1:27" ht="16.5">
      <c r="A5027" s="51"/>
      <c r="B5027" s="51"/>
      <c r="C5027" s="51"/>
      <c r="D5027" s="51"/>
      <c r="E5027" s="51"/>
      <c r="F5027" s="164"/>
      <c r="G5027" s="51"/>
      <c r="H5027" s="160"/>
      <c r="I5027" s="51"/>
      <c r="J5027" s="51"/>
      <c r="K5027" s="51"/>
      <c r="L5027" s="51"/>
      <c r="M5027" s="161"/>
      <c r="N5027" s="51"/>
      <c r="O5027" s="51"/>
      <c r="P5027" s="51"/>
      <c r="Q5027" s="51"/>
      <c r="R5027" s="51"/>
      <c r="S5027" s="51"/>
      <c r="T5027" s="51"/>
      <c r="U5027" s="51"/>
      <c r="V5027" s="51"/>
      <c r="W5027" s="162"/>
      <c r="X5027" s="51"/>
      <c r="Y5027" s="51"/>
      <c r="Z5027" s="15"/>
      <c r="AA5027" s="15"/>
    </row>
    <row r="5028" spans="1:27" ht="16.5">
      <c r="A5028" s="51"/>
      <c r="B5028" s="51"/>
      <c r="C5028" s="51"/>
      <c r="D5028" s="51"/>
      <c r="E5028" s="51"/>
      <c r="F5028" s="164"/>
      <c r="G5028" s="51"/>
      <c r="H5028" s="160"/>
      <c r="I5028" s="51"/>
      <c r="J5028" s="51"/>
      <c r="K5028" s="51"/>
      <c r="L5028" s="51"/>
      <c r="M5028" s="161"/>
      <c r="N5028" s="51"/>
      <c r="O5028" s="51"/>
      <c r="P5028" s="51"/>
      <c r="Q5028" s="51"/>
      <c r="R5028" s="51"/>
      <c r="S5028" s="51"/>
      <c r="T5028" s="51"/>
      <c r="U5028" s="51"/>
      <c r="V5028" s="51"/>
      <c r="W5028" s="162"/>
      <c r="X5028" s="51"/>
      <c r="Y5028" s="51"/>
      <c r="Z5028" s="15"/>
      <c r="AA5028" s="15"/>
    </row>
    <row r="5029" spans="1:27" ht="16.5">
      <c r="A5029" s="51"/>
      <c r="B5029" s="51"/>
      <c r="C5029" s="51"/>
      <c r="D5029" s="51"/>
      <c r="E5029" s="51"/>
      <c r="F5029" s="164"/>
      <c r="G5029" s="51"/>
      <c r="H5029" s="160"/>
      <c r="I5029" s="51"/>
      <c r="J5029" s="51"/>
      <c r="K5029" s="51"/>
      <c r="L5029" s="51"/>
      <c r="M5029" s="161"/>
      <c r="N5029" s="51"/>
      <c r="O5029" s="51"/>
      <c r="P5029" s="51"/>
      <c r="Q5029" s="51"/>
      <c r="R5029" s="51"/>
      <c r="S5029" s="51"/>
      <c r="T5029" s="51"/>
      <c r="U5029" s="51"/>
      <c r="V5029" s="51"/>
      <c r="W5029" s="162"/>
      <c r="X5029" s="51"/>
      <c r="Y5029" s="51"/>
      <c r="Z5029" s="15"/>
      <c r="AA5029" s="15"/>
    </row>
    <row r="5030" spans="1:27" ht="16.5">
      <c r="A5030" s="51"/>
      <c r="B5030" s="51"/>
      <c r="C5030" s="51"/>
      <c r="D5030" s="51"/>
      <c r="E5030" s="51"/>
      <c r="F5030" s="164"/>
      <c r="G5030" s="51"/>
      <c r="H5030" s="160"/>
      <c r="I5030" s="51"/>
      <c r="J5030" s="51"/>
      <c r="K5030" s="51"/>
      <c r="L5030" s="51"/>
      <c r="M5030" s="161"/>
      <c r="N5030" s="51"/>
      <c r="O5030" s="51"/>
      <c r="P5030" s="51"/>
      <c r="Q5030" s="51"/>
      <c r="R5030" s="51"/>
      <c r="S5030" s="51"/>
      <c r="T5030" s="51"/>
      <c r="U5030" s="51"/>
      <c r="V5030" s="51"/>
      <c r="W5030" s="162"/>
      <c r="X5030" s="51"/>
      <c r="Y5030" s="51"/>
      <c r="Z5030" s="15"/>
      <c r="AA5030" s="15"/>
    </row>
    <row r="5031" spans="1:27" ht="16.5">
      <c r="A5031" s="51"/>
      <c r="B5031" s="51"/>
      <c r="C5031" s="51"/>
      <c r="D5031" s="51"/>
      <c r="E5031" s="51"/>
      <c r="F5031" s="164"/>
      <c r="G5031" s="51"/>
      <c r="H5031" s="160"/>
      <c r="I5031" s="51"/>
      <c r="J5031" s="51"/>
      <c r="K5031" s="51"/>
      <c r="L5031" s="51"/>
      <c r="M5031" s="161"/>
      <c r="N5031" s="51"/>
      <c r="O5031" s="51"/>
      <c r="P5031" s="51"/>
      <c r="Q5031" s="51"/>
      <c r="R5031" s="51"/>
      <c r="S5031" s="51"/>
      <c r="T5031" s="51"/>
      <c r="U5031" s="51"/>
      <c r="V5031" s="51"/>
      <c r="W5031" s="162"/>
      <c r="X5031" s="51"/>
      <c r="Y5031" s="51"/>
      <c r="Z5031" s="15"/>
      <c r="AA5031" s="15"/>
    </row>
    <row r="5032" spans="1:27" ht="16.5">
      <c r="A5032" s="51"/>
      <c r="B5032" s="51"/>
      <c r="C5032" s="51"/>
      <c r="D5032" s="51"/>
      <c r="E5032" s="51"/>
      <c r="F5032" s="164"/>
      <c r="G5032" s="51"/>
      <c r="H5032" s="160"/>
      <c r="I5032" s="51"/>
      <c r="J5032" s="51"/>
      <c r="K5032" s="51"/>
      <c r="L5032" s="51"/>
      <c r="M5032" s="161"/>
      <c r="N5032" s="51"/>
      <c r="O5032" s="51"/>
      <c r="P5032" s="51"/>
      <c r="Q5032" s="51"/>
      <c r="R5032" s="51"/>
      <c r="S5032" s="51"/>
      <c r="T5032" s="51"/>
      <c r="U5032" s="51"/>
      <c r="V5032" s="51"/>
      <c r="W5032" s="162"/>
      <c r="X5032" s="51"/>
      <c r="Y5032" s="51"/>
      <c r="Z5032" s="15"/>
      <c r="AA5032" s="15"/>
    </row>
    <row r="5033" spans="1:27" ht="16.5">
      <c r="A5033" s="51"/>
      <c r="B5033" s="51"/>
      <c r="C5033" s="51"/>
      <c r="D5033" s="51"/>
      <c r="E5033" s="51"/>
      <c r="F5033" s="164"/>
      <c r="G5033" s="51"/>
      <c r="H5033" s="160"/>
      <c r="I5033" s="51"/>
      <c r="J5033" s="51"/>
      <c r="K5033" s="51"/>
      <c r="L5033" s="51"/>
      <c r="M5033" s="161"/>
      <c r="N5033" s="51"/>
      <c r="O5033" s="51"/>
      <c r="P5033" s="51"/>
      <c r="Q5033" s="51"/>
      <c r="R5033" s="51"/>
      <c r="S5033" s="51"/>
      <c r="T5033" s="51"/>
      <c r="U5033" s="51"/>
      <c r="V5033" s="51"/>
      <c r="W5033" s="162"/>
      <c r="X5033" s="51"/>
      <c r="Y5033" s="51"/>
      <c r="Z5033" s="15"/>
      <c r="AA5033" s="15"/>
    </row>
    <row r="5034" spans="1:27" ht="16.5">
      <c r="A5034" s="51"/>
      <c r="B5034" s="51"/>
      <c r="C5034" s="51"/>
      <c r="D5034" s="51"/>
      <c r="E5034" s="51"/>
      <c r="F5034" s="164"/>
      <c r="G5034" s="51"/>
      <c r="H5034" s="160"/>
      <c r="I5034" s="51"/>
      <c r="J5034" s="51"/>
      <c r="K5034" s="51"/>
      <c r="L5034" s="51"/>
      <c r="M5034" s="161"/>
      <c r="N5034" s="51"/>
      <c r="O5034" s="51"/>
      <c r="P5034" s="51"/>
      <c r="Q5034" s="51"/>
      <c r="R5034" s="51"/>
      <c r="S5034" s="51"/>
      <c r="T5034" s="51"/>
      <c r="U5034" s="51"/>
      <c r="V5034" s="51"/>
      <c r="W5034" s="162"/>
      <c r="X5034" s="51"/>
      <c r="Y5034" s="51"/>
      <c r="Z5034" s="15"/>
      <c r="AA5034" s="15"/>
    </row>
    <row r="5035" spans="1:27" ht="16.5">
      <c r="A5035" s="51"/>
      <c r="B5035" s="51"/>
      <c r="C5035" s="51"/>
      <c r="D5035" s="51"/>
      <c r="E5035" s="51"/>
      <c r="F5035" s="164"/>
      <c r="G5035" s="51"/>
      <c r="H5035" s="160"/>
      <c r="I5035" s="51"/>
      <c r="J5035" s="51"/>
      <c r="K5035" s="51"/>
      <c r="L5035" s="51"/>
      <c r="M5035" s="161"/>
      <c r="N5035" s="51"/>
      <c r="O5035" s="51"/>
      <c r="P5035" s="51"/>
      <c r="Q5035" s="51"/>
      <c r="R5035" s="51"/>
      <c r="S5035" s="51"/>
      <c r="T5035" s="51"/>
      <c r="U5035" s="51"/>
      <c r="V5035" s="51"/>
      <c r="W5035" s="162"/>
      <c r="X5035" s="51"/>
      <c r="Y5035" s="51"/>
      <c r="Z5035" s="15"/>
      <c r="AA5035" s="15"/>
    </row>
    <row r="5036" spans="1:27" ht="16.5">
      <c r="A5036" s="51"/>
      <c r="B5036" s="51"/>
      <c r="C5036" s="51"/>
      <c r="D5036" s="51"/>
      <c r="E5036" s="51"/>
      <c r="F5036" s="164"/>
      <c r="G5036" s="51"/>
      <c r="H5036" s="160"/>
      <c r="I5036" s="51"/>
      <c r="J5036" s="51"/>
      <c r="K5036" s="51"/>
      <c r="L5036" s="51"/>
      <c r="M5036" s="161"/>
      <c r="N5036" s="51"/>
      <c r="O5036" s="51"/>
      <c r="P5036" s="51"/>
      <c r="Q5036" s="51"/>
      <c r="R5036" s="51"/>
      <c r="S5036" s="51"/>
      <c r="T5036" s="51"/>
      <c r="U5036" s="51"/>
      <c r="V5036" s="51"/>
      <c r="W5036" s="162"/>
      <c r="X5036" s="51"/>
      <c r="Y5036" s="51"/>
      <c r="Z5036" s="15"/>
      <c r="AA5036" s="15"/>
    </row>
    <row r="5037" spans="1:27" ht="16.5">
      <c r="A5037" s="51"/>
      <c r="B5037" s="51"/>
      <c r="C5037" s="51"/>
      <c r="D5037" s="51"/>
      <c r="E5037" s="51"/>
      <c r="F5037" s="164"/>
      <c r="G5037" s="51"/>
      <c r="H5037" s="160"/>
      <c r="I5037" s="51"/>
      <c r="J5037" s="51"/>
      <c r="K5037" s="51"/>
      <c r="L5037" s="51"/>
      <c r="M5037" s="161"/>
      <c r="N5037" s="51"/>
      <c r="O5037" s="51"/>
      <c r="P5037" s="51"/>
      <c r="Q5037" s="51"/>
      <c r="R5037" s="51"/>
      <c r="S5037" s="51"/>
      <c r="T5037" s="51"/>
      <c r="U5037" s="51"/>
      <c r="V5037" s="51"/>
      <c r="W5037" s="162"/>
      <c r="X5037" s="51"/>
      <c r="Y5037" s="51"/>
      <c r="Z5037" s="15"/>
      <c r="AA5037" s="15"/>
    </row>
    <row r="5038" spans="1:27" ht="16.5">
      <c r="A5038" s="51"/>
      <c r="B5038" s="51"/>
      <c r="C5038" s="51"/>
      <c r="D5038" s="51"/>
      <c r="E5038" s="51"/>
      <c r="F5038" s="164"/>
      <c r="G5038" s="51"/>
      <c r="H5038" s="160"/>
      <c r="I5038" s="51"/>
      <c r="J5038" s="51"/>
      <c r="K5038" s="51"/>
      <c r="L5038" s="51"/>
      <c r="M5038" s="161"/>
      <c r="N5038" s="51"/>
      <c r="O5038" s="51"/>
      <c r="P5038" s="51"/>
      <c r="Q5038" s="51"/>
      <c r="R5038" s="51"/>
      <c r="S5038" s="51"/>
      <c r="T5038" s="51"/>
      <c r="U5038" s="51"/>
      <c r="V5038" s="51"/>
      <c r="W5038" s="162"/>
      <c r="X5038" s="51"/>
      <c r="Y5038" s="51"/>
      <c r="Z5038" s="15"/>
      <c r="AA5038" s="15"/>
    </row>
    <row r="5039" spans="1:27" ht="16.5">
      <c r="A5039" s="51"/>
      <c r="B5039" s="51"/>
      <c r="C5039" s="51"/>
      <c r="D5039" s="51"/>
      <c r="E5039" s="51"/>
      <c r="F5039" s="164"/>
      <c r="G5039" s="51"/>
      <c r="H5039" s="160"/>
      <c r="I5039" s="51"/>
      <c r="J5039" s="51"/>
      <c r="K5039" s="51"/>
      <c r="L5039" s="51"/>
      <c r="M5039" s="161"/>
      <c r="N5039" s="51"/>
      <c r="O5039" s="51"/>
      <c r="P5039" s="51"/>
      <c r="Q5039" s="51"/>
      <c r="R5039" s="51"/>
      <c r="S5039" s="51"/>
      <c r="T5039" s="51"/>
      <c r="U5039" s="51"/>
      <c r="V5039" s="51"/>
      <c r="W5039" s="162"/>
      <c r="X5039" s="51"/>
      <c r="Y5039" s="51"/>
      <c r="Z5039" s="15"/>
      <c r="AA5039" s="15"/>
    </row>
    <row r="5040" spans="1:27" ht="16.5">
      <c r="A5040" s="51"/>
      <c r="B5040" s="51"/>
      <c r="C5040" s="51"/>
      <c r="D5040" s="51"/>
      <c r="E5040" s="51"/>
      <c r="F5040" s="164"/>
      <c r="G5040" s="51"/>
      <c r="H5040" s="160"/>
      <c r="I5040" s="51"/>
      <c r="J5040" s="51"/>
      <c r="K5040" s="51"/>
      <c r="L5040" s="51"/>
      <c r="M5040" s="161"/>
      <c r="N5040" s="51"/>
      <c r="O5040" s="51"/>
      <c r="P5040" s="51"/>
      <c r="Q5040" s="51"/>
      <c r="R5040" s="51"/>
      <c r="S5040" s="51"/>
      <c r="T5040" s="51"/>
      <c r="U5040" s="51"/>
      <c r="V5040" s="51"/>
      <c r="W5040" s="162"/>
      <c r="X5040" s="51"/>
      <c r="Y5040" s="51"/>
      <c r="Z5040" s="15"/>
      <c r="AA5040" s="15"/>
    </row>
    <row r="5041" spans="1:27" ht="16.5">
      <c r="A5041" s="51"/>
      <c r="B5041" s="51"/>
      <c r="C5041" s="51"/>
      <c r="D5041" s="51"/>
      <c r="E5041" s="51"/>
      <c r="F5041" s="164"/>
      <c r="G5041" s="51"/>
      <c r="H5041" s="160"/>
      <c r="I5041" s="51"/>
      <c r="J5041" s="51"/>
      <c r="K5041" s="51"/>
      <c r="L5041" s="51"/>
      <c r="M5041" s="161"/>
      <c r="N5041" s="51"/>
      <c r="O5041" s="51"/>
      <c r="P5041" s="51"/>
      <c r="Q5041" s="51"/>
      <c r="R5041" s="51"/>
      <c r="S5041" s="51"/>
      <c r="T5041" s="51"/>
      <c r="U5041" s="51"/>
      <c r="V5041" s="51"/>
      <c r="W5041" s="162"/>
      <c r="X5041" s="51"/>
      <c r="Y5041" s="51"/>
      <c r="Z5041" s="15"/>
      <c r="AA5041" s="15"/>
    </row>
    <row r="5042" spans="1:27" ht="16.5">
      <c r="A5042" s="51"/>
      <c r="B5042" s="51"/>
      <c r="C5042" s="51"/>
      <c r="D5042" s="51"/>
      <c r="E5042" s="51"/>
      <c r="F5042" s="164"/>
      <c r="G5042" s="51"/>
      <c r="H5042" s="160"/>
      <c r="I5042" s="51"/>
      <c r="J5042" s="51"/>
      <c r="K5042" s="51"/>
      <c r="L5042" s="51"/>
      <c r="M5042" s="161"/>
      <c r="N5042" s="51"/>
      <c r="O5042" s="51"/>
      <c r="P5042" s="51"/>
      <c r="Q5042" s="51"/>
      <c r="R5042" s="51"/>
      <c r="S5042" s="51"/>
      <c r="T5042" s="51"/>
      <c r="U5042" s="51"/>
      <c r="V5042" s="51"/>
      <c r="W5042" s="162"/>
      <c r="X5042" s="51"/>
      <c r="Y5042" s="51"/>
      <c r="Z5042" s="15"/>
      <c r="AA5042" s="15"/>
    </row>
    <row r="5043" spans="1:27" ht="16.5">
      <c r="A5043" s="51"/>
      <c r="B5043" s="51"/>
      <c r="C5043" s="51"/>
      <c r="D5043" s="51"/>
      <c r="E5043" s="51"/>
      <c r="F5043" s="164"/>
      <c r="G5043" s="51"/>
      <c r="H5043" s="160"/>
      <c r="I5043" s="51"/>
      <c r="J5043" s="51"/>
      <c r="K5043" s="51"/>
      <c r="L5043" s="51"/>
      <c r="M5043" s="161"/>
      <c r="N5043" s="51"/>
      <c r="O5043" s="51"/>
      <c r="P5043" s="51"/>
      <c r="Q5043" s="51"/>
      <c r="R5043" s="51"/>
      <c r="S5043" s="51"/>
      <c r="T5043" s="51"/>
      <c r="U5043" s="51"/>
      <c r="V5043" s="51"/>
      <c r="W5043" s="162"/>
      <c r="X5043" s="51"/>
      <c r="Y5043" s="51"/>
      <c r="Z5043" s="15"/>
      <c r="AA5043" s="15"/>
    </row>
    <row r="5044" spans="1:27" ht="16.5">
      <c r="A5044" s="51"/>
      <c r="B5044" s="51"/>
      <c r="C5044" s="51"/>
      <c r="D5044" s="51"/>
      <c r="E5044" s="51"/>
      <c r="F5044" s="164"/>
      <c r="G5044" s="51"/>
      <c r="H5044" s="160"/>
      <c r="I5044" s="51"/>
      <c r="J5044" s="51"/>
      <c r="K5044" s="51"/>
      <c r="L5044" s="51"/>
      <c r="M5044" s="161"/>
      <c r="N5044" s="51"/>
      <c r="O5044" s="51"/>
      <c r="P5044" s="51"/>
      <c r="Q5044" s="51"/>
      <c r="R5044" s="51"/>
      <c r="S5044" s="51"/>
      <c r="T5044" s="51"/>
      <c r="U5044" s="51"/>
      <c r="V5044" s="51"/>
      <c r="W5044" s="162"/>
      <c r="X5044" s="51"/>
      <c r="Y5044" s="51"/>
      <c r="Z5044" s="15"/>
      <c r="AA5044" s="15"/>
    </row>
    <row r="5045" spans="1:27" ht="16.5">
      <c r="A5045" s="51"/>
      <c r="B5045" s="51"/>
      <c r="C5045" s="51"/>
      <c r="D5045" s="51"/>
      <c r="E5045" s="51"/>
      <c r="F5045" s="164"/>
      <c r="G5045" s="51"/>
      <c r="H5045" s="160"/>
      <c r="I5045" s="51"/>
      <c r="J5045" s="51"/>
      <c r="K5045" s="51"/>
      <c r="L5045" s="51"/>
      <c r="M5045" s="161"/>
      <c r="N5045" s="51"/>
      <c r="O5045" s="51"/>
      <c r="P5045" s="51"/>
      <c r="Q5045" s="51"/>
      <c r="R5045" s="51"/>
      <c r="S5045" s="51"/>
      <c r="T5045" s="51"/>
      <c r="U5045" s="51"/>
      <c r="V5045" s="51"/>
      <c r="W5045" s="162"/>
      <c r="X5045" s="51"/>
      <c r="Y5045" s="51"/>
      <c r="Z5045" s="15"/>
      <c r="AA5045" s="15"/>
    </row>
    <row r="5046" spans="1:27" ht="16.5">
      <c r="A5046" s="51"/>
      <c r="B5046" s="51"/>
      <c r="C5046" s="51"/>
      <c r="D5046" s="51"/>
      <c r="E5046" s="51"/>
      <c r="F5046" s="164"/>
      <c r="G5046" s="51"/>
      <c r="H5046" s="160"/>
      <c r="I5046" s="51"/>
      <c r="J5046" s="51"/>
      <c r="K5046" s="51"/>
      <c r="L5046" s="51"/>
      <c r="M5046" s="161"/>
      <c r="N5046" s="51"/>
      <c r="O5046" s="51"/>
      <c r="P5046" s="51"/>
      <c r="Q5046" s="51"/>
      <c r="R5046" s="51"/>
      <c r="S5046" s="51"/>
      <c r="T5046" s="51"/>
      <c r="U5046" s="51"/>
      <c r="V5046" s="51"/>
      <c r="W5046" s="162"/>
      <c r="X5046" s="51"/>
      <c r="Y5046" s="51"/>
      <c r="Z5046" s="15"/>
      <c r="AA5046" s="15"/>
    </row>
    <row r="5047" spans="1:27" ht="16.5">
      <c r="A5047" s="51"/>
      <c r="B5047" s="51"/>
      <c r="C5047" s="51"/>
      <c r="D5047" s="51"/>
      <c r="E5047" s="51"/>
      <c r="F5047" s="164"/>
      <c r="G5047" s="51"/>
      <c r="H5047" s="160"/>
      <c r="I5047" s="51"/>
      <c r="J5047" s="51"/>
      <c r="K5047" s="51"/>
      <c r="L5047" s="51"/>
      <c r="M5047" s="161"/>
      <c r="N5047" s="51"/>
      <c r="O5047" s="51"/>
      <c r="P5047" s="51"/>
      <c r="Q5047" s="51"/>
      <c r="R5047" s="51"/>
      <c r="S5047" s="51"/>
      <c r="T5047" s="51"/>
      <c r="U5047" s="51"/>
      <c r="V5047" s="51"/>
      <c r="W5047" s="162"/>
      <c r="X5047" s="51"/>
      <c r="Y5047" s="51"/>
      <c r="Z5047" s="15"/>
      <c r="AA5047" s="15"/>
    </row>
    <row r="5048" spans="1:27" ht="16.5">
      <c r="A5048" s="51"/>
      <c r="B5048" s="51"/>
      <c r="C5048" s="51"/>
      <c r="D5048" s="51"/>
      <c r="E5048" s="51"/>
      <c r="F5048" s="164"/>
      <c r="G5048" s="51"/>
      <c r="H5048" s="160"/>
      <c r="I5048" s="51"/>
      <c r="J5048" s="51"/>
      <c r="K5048" s="51"/>
      <c r="L5048" s="51"/>
      <c r="M5048" s="161"/>
      <c r="N5048" s="51"/>
      <c r="O5048" s="51"/>
      <c r="P5048" s="51"/>
      <c r="Q5048" s="51"/>
      <c r="R5048" s="51"/>
      <c r="S5048" s="51"/>
      <c r="T5048" s="51"/>
      <c r="U5048" s="51"/>
      <c r="V5048" s="51"/>
      <c r="W5048" s="162"/>
      <c r="X5048" s="51"/>
      <c r="Y5048" s="51"/>
      <c r="Z5048" s="15"/>
      <c r="AA5048" s="15"/>
    </row>
    <row r="5049" spans="1:27" ht="16.5">
      <c r="A5049" s="51"/>
      <c r="B5049" s="51"/>
      <c r="C5049" s="51"/>
      <c r="D5049" s="51"/>
      <c r="E5049" s="51"/>
      <c r="F5049" s="164"/>
      <c r="G5049" s="51"/>
      <c r="H5049" s="160"/>
      <c r="I5049" s="51"/>
      <c r="J5049" s="51"/>
      <c r="K5049" s="51"/>
      <c r="L5049" s="51"/>
      <c r="M5049" s="161"/>
      <c r="N5049" s="51"/>
      <c r="O5049" s="51"/>
      <c r="P5049" s="51"/>
      <c r="Q5049" s="51"/>
      <c r="R5049" s="51"/>
      <c r="S5049" s="51"/>
      <c r="T5049" s="51"/>
      <c r="U5049" s="51"/>
      <c r="V5049" s="51"/>
      <c r="W5049" s="162"/>
      <c r="X5049" s="51"/>
      <c r="Y5049" s="51"/>
      <c r="Z5049" s="15"/>
      <c r="AA5049" s="15"/>
    </row>
    <row r="5050" spans="1:27" ht="16.5">
      <c r="A5050" s="51"/>
      <c r="B5050" s="51"/>
      <c r="C5050" s="51"/>
      <c r="D5050" s="51"/>
      <c r="E5050" s="51"/>
      <c r="F5050" s="164"/>
      <c r="G5050" s="51"/>
      <c r="H5050" s="160"/>
      <c r="I5050" s="51"/>
      <c r="J5050" s="51"/>
      <c r="K5050" s="51"/>
      <c r="L5050" s="51"/>
      <c r="M5050" s="161"/>
      <c r="N5050" s="51"/>
      <c r="O5050" s="51"/>
      <c r="P5050" s="51"/>
      <c r="Q5050" s="51"/>
      <c r="R5050" s="51"/>
      <c r="S5050" s="51"/>
      <c r="T5050" s="51"/>
      <c r="U5050" s="51"/>
      <c r="V5050" s="51"/>
      <c r="W5050" s="162"/>
      <c r="X5050" s="51"/>
      <c r="Y5050" s="51"/>
      <c r="Z5050" s="15"/>
      <c r="AA5050" s="15"/>
    </row>
    <row r="5051" spans="1:27" ht="16.5">
      <c r="A5051" s="51"/>
      <c r="B5051" s="51"/>
      <c r="C5051" s="51"/>
      <c r="D5051" s="51"/>
      <c r="E5051" s="51"/>
      <c r="F5051" s="164"/>
      <c r="G5051" s="51"/>
      <c r="H5051" s="160"/>
      <c r="I5051" s="51"/>
      <c r="J5051" s="51"/>
      <c r="K5051" s="51"/>
      <c r="L5051" s="51"/>
      <c r="M5051" s="161"/>
      <c r="N5051" s="51"/>
      <c r="O5051" s="51"/>
      <c r="P5051" s="51"/>
      <c r="Q5051" s="51"/>
      <c r="R5051" s="51"/>
      <c r="S5051" s="51"/>
      <c r="T5051" s="51"/>
      <c r="U5051" s="51"/>
      <c r="V5051" s="51"/>
      <c r="W5051" s="162"/>
      <c r="X5051" s="51"/>
      <c r="Y5051" s="51"/>
      <c r="Z5051" s="15"/>
      <c r="AA5051" s="15"/>
    </row>
    <row r="5052" spans="1:27" ht="16.5">
      <c r="A5052" s="51"/>
      <c r="B5052" s="51"/>
      <c r="C5052" s="51"/>
      <c r="D5052" s="51"/>
      <c r="E5052" s="51"/>
      <c r="F5052" s="164"/>
      <c r="G5052" s="51"/>
      <c r="H5052" s="160"/>
      <c r="I5052" s="51"/>
      <c r="J5052" s="51"/>
      <c r="K5052" s="51"/>
      <c r="L5052" s="51"/>
      <c r="M5052" s="161"/>
      <c r="N5052" s="51"/>
      <c r="O5052" s="51"/>
      <c r="P5052" s="51"/>
      <c r="Q5052" s="51"/>
      <c r="R5052" s="51"/>
      <c r="S5052" s="51"/>
      <c r="T5052" s="51"/>
      <c r="U5052" s="51"/>
      <c r="V5052" s="51"/>
      <c r="W5052" s="162"/>
      <c r="X5052" s="51"/>
      <c r="Y5052" s="51"/>
      <c r="Z5052" s="15"/>
      <c r="AA5052" s="15"/>
    </row>
    <row r="5053" spans="1:27" ht="16.5">
      <c r="A5053" s="51"/>
      <c r="B5053" s="51"/>
      <c r="C5053" s="51"/>
      <c r="D5053" s="51"/>
      <c r="E5053" s="51"/>
      <c r="F5053" s="164"/>
      <c r="G5053" s="51"/>
      <c r="H5053" s="160"/>
      <c r="I5053" s="51"/>
      <c r="J5053" s="51"/>
      <c r="K5053" s="51"/>
      <c r="L5053" s="51"/>
      <c r="M5053" s="161"/>
      <c r="N5053" s="51"/>
      <c r="O5053" s="51"/>
      <c r="P5053" s="51"/>
      <c r="Q5053" s="51"/>
      <c r="R5053" s="51"/>
      <c r="S5053" s="51"/>
      <c r="T5053" s="51"/>
      <c r="U5053" s="51"/>
      <c r="V5053" s="51"/>
      <c r="W5053" s="162"/>
      <c r="X5053" s="51"/>
      <c r="Y5053" s="51"/>
      <c r="Z5053" s="15"/>
      <c r="AA5053" s="15"/>
    </row>
    <row r="5054" spans="1:27" ht="16.5">
      <c r="A5054" s="51"/>
      <c r="B5054" s="51"/>
      <c r="C5054" s="51"/>
      <c r="D5054" s="51"/>
      <c r="E5054" s="51"/>
      <c r="F5054" s="164"/>
      <c r="G5054" s="51"/>
      <c r="H5054" s="160"/>
      <c r="I5054" s="51"/>
      <c r="J5054" s="51"/>
      <c r="K5054" s="51"/>
      <c r="L5054" s="51"/>
      <c r="M5054" s="161"/>
      <c r="N5054" s="51"/>
      <c r="O5054" s="51"/>
      <c r="P5054" s="51"/>
      <c r="Q5054" s="51"/>
      <c r="R5054" s="51"/>
      <c r="S5054" s="51"/>
      <c r="T5054" s="51"/>
      <c r="U5054" s="51"/>
      <c r="V5054" s="51"/>
      <c r="W5054" s="162"/>
      <c r="X5054" s="51"/>
      <c r="Y5054" s="51"/>
      <c r="Z5054" s="15"/>
      <c r="AA5054" s="15"/>
    </row>
    <row r="5055" spans="1:27" ht="16.5">
      <c r="A5055" s="51"/>
      <c r="B5055" s="51"/>
      <c r="C5055" s="51"/>
      <c r="D5055" s="51"/>
      <c r="E5055" s="51"/>
      <c r="F5055" s="164"/>
      <c r="G5055" s="51"/>
      <c r="H5055" s="160"/>
      <c r="I5055" s="51"/>
      <c r="J5055" s="51"/>
      <c r="K5055" s="51"/>
      <c r="L5055" s="51"/>
      <c r="M5055" s="161"/>
      <c r="N5055" s="51"/>
      <c r="O5055" s="51"/>
      <c r="P5055" s="51"/>
      <c r="Q5055" s="51"/>
      <c r="R5055" s="51"/>
      <c r="S5055" s="51"/>
      <c r="T5055" s="51"/>
      <c r="U5055" s="51"/>
      <c r="V5055" s="51"/>
      <c r="W5055" s="162"/>
      <c r="X5055" s="51"/>
      <c r="Y5055" s="51"/>
      <c r="Z5055" s="15"/>
      <c r="AA5055" s="15"/>
    </row>
    <row r="5056" spans="1:27" ht="16.5">
      <c r="A5056" s="51"/>
      <c r="B5056" s="51"/>
      <c r="C5056" s="51"/>
      <c r="D5056" s="51"/>
      <c r="E5056" s="51"/>
      <c r="F5056" s="164"/>
      <c r="G5056" s="51"/>
      <c r="H5056" s="160"/>
      <c r="I5056" s="51"/>
      <c r="J5056" s="51"/>
      <c r="K5056" s="51"/>
      <c r="L5056" s="51"/>
      <c r="M5056" s="161"/>
      <c r="N5056" s="51"/>
      <c r="O5056" s="51"/>
      <c r="P5056" s="51"/>
      <c r="Q5056" s="51"/>
      <c r="R5056" s="51"/>
      <c r="S5056" s="51"/>
      <c r="T5056" s="51"/>
      <c r="U5056" s="51"/>
      <c r="V5056" s="51"/>
      <c r="W5056" s="162"/>
      <c r="X5056" s="51"/>
      <c r="Y5056" s="51"/>
      <c r="Z5056" s="15"/>
      <c r="AA5056" s="15"/>
    </row>
    <row r="5057" spans="1:27" ht="16.5">
      <c r="A5057" s="51"/>
      <c r="B5057" s="51"/>
      <c r="C5057" s="51"/>
      <c r="D5057" s="51"/>
      <c r="E5057" s="51"/>
      <c r="F5057" s="164"/>
      <c r="G5057" s="51"/>
      <c r="H5057" s="160"/>
      <c r="I5057" s="51"/>
      <c r="J5057" s="51"/>
      <c r="K5057" s="51"/>
      <c r="L5057" s="51"/>
      <c r="M5057" s="161"/>
      <c r="N5057" s="51"/>
      <c r="O5057" s="51"/>
      <c r="P5057" s="51"/>
      <c r="Q5057" s="51"/>
      <c r="R5057" s="51"/>
      <c r="S5057" s="51"/>
      <c r="T5057" s="51"/>
      <c r="U5057" s="51"/>
      <c r="V5057" s="51"/>
      <c r="W5057" s="162"/>
      <c r="X5057" s="51"/>
      <c r="Y5057" s="51"/>
      <c r="Z5057" s="15"/>
      <c r="AA5057" s="15"/>
    </row>
    <row r="5058" spans="1:27" ht="16.5">
      <c r="A5058" s="51"/>
      <c r="B5058" s="51"/>
      <c r="C5058" s="51"/>
      <c r="D5058" s="51"/>
      <c r="E5058" s="51"/>
      <c r="F5058" s="164"/>
      <c r="G5058" s="51"/>
      <c r="H5058" s="160"/>
      <c r="I5058" s="51"/>
      <c r="J5058" s="51"/>
      <c r="K5058" s="51"/>
      <c r="L5058" s="51"/>
      <c r="M5058" s="161"/>
      <c r="N5058" s="51"/>
      <c r="O5058" s="51"/>
      <c r="P5058" s="51"/>
      <c r="Q5058" s="51"/>
      <c r="R5058" s="51"/>
      <c r="S5058" s="51"/>
      <c r="T5058" s="51"/>
      <c r="U5058" s="51"/>
      <c r="V5058" s="51"/>
      <c r="W5058" s="162"/>
      <c r="X5058" s="51"/>
      <c r="Y5058" s="51"/>
      <c r="Z5058" s="15"/>
      <c r="AA5058" s="15"/>
    </row>
    <row r="5059" spans="1:27" ht="16.5">
      <c r="A5059" s="51"/>
      <c r="B5059" s="51"/>
      <c r="C5059" s="51"/>
      <c r="D5059" s="51"/>
      <c r="E5059" s="51"/>
      <c r="F5059" s="164"/>
      <c r="G5059" s="51"/>
      <c r="H5059" s="160"/>
      <c r="I5059" s="51"/>
      <c r="J5059" s="51"/>
      <c r="K5059" s="51"/>
      <c r="L5059" s="51"/>
      <c r="M5059" s="161"/>
      <c r="N5059" s="51"/>
      <c r="O5059" s="51"/>
      <c r="P5059" s="51"/>
      <c r="Q5059" s="51"/>
      <c r="R5059" s="51"/>
      <c r="S5059" s="51"/>
      <c r="T5059" s="51"/>
      <c r="U5059" s="51"/>
      <c r="V5059" s="51"/>
      <c r="W5059" s="162"/>
      <c r="X5059" s="51"/>
      <c r="Y5059" s="51"/>
      <c r="Z5059" s="15"/>
      <c r="AA5059" s="15"/>
    </row>
    <row r="5060" spans="1:27" ht="16.5">
      <c r="A5060" s="51"/>
      <c r="B5060" s="51"/>
      <c r="C5060" s="51"/>
      <c r="D5060" s="51"/>
      <c r="E5060" s="51"/>
      <c r="F5060" s="164"/>
      <c r="G5060" s="51"/>
      <c r="H5060" s="160"/>
      <c r="I5060" s="51"/>
      <c r="J5060" s="51"/>
      <c r="K5060" s="51"/>
      <c r="L5060" s="51"/>
      <c r="M5060" s="161"/>
      <c r="N5060" s="51"/>
      <c r="O5060" s="51"/>
      <c r="P5060" s="51"/>
      <c r="Q5060" s="51"/>
      <c r="R5060" s="51"/>
      <c r="S5060" s="51"/>
      <c r="T5060" s="51"/>
      <c r="U5060" s="51"/>
      <c r="V5060" s="51"/>
      <c r="W5060" s="162"/>
      <c r="X5060" s="51"/>
      <c r="Y5060" s="51"/>
      <c r="Z5060" s="15"/>
      <c r="AA5060" s="15"/>
    </row>
    <row r="5061" spans="1:27" ht="16.5">
      <c r="A5061" s="51"/>
      <c r="B5061" s="51"/>
      <c r="C5061" s="51"/>
      <c r="D5061" s="51"/>
      <c r="E5061" s="51"/>
      <c r="F5061" s="164"/>
      <c r="G5061" s="51"/>
      <c r="H5061" s="160"/>
      <c r="I5061" s="51"/>
      <c r="J5061" s="51"/>
      <c r="K5061" s="51"/>
      <c r="L5061" s="51"/>
      <c r="M5061" s="161"/>
      <c r="N5061" s="51"/>
      <c r="O5061" s="51"/>
      <c r="P5061" s="51"/>
      <c r="Q5061" s="51"/>
      <c r="R5061" s="51"/>
      <c r="S5061" s="51"/>
      <c r="T5061" s="51"/>
      <c r="U5061" s="51"/>
      <c r="V5061" s="51"/>
      <c r="W5061" s="162"/>
      <c r="X5061" s="51"/>
      <c r="Y5061" s="51"/>
      <c r="Z5061" s="15"/>
      <c r="AA5061" s="15"/>
    </row>
    <row r="5062" spans="1:27" ht="16.5">
      <c r="A5062" s="51"/>
      <c r="B5062" s="51"/>
      <c r="C5062" s="51"/>
      <c r="D5062" s="51"/>
      <c r="E5062" s="51"/>
      <c r="F5062" s="164"/>
      <c r="G5062" s="51"/>
      <c r="H5062" s="160"/>
      <c r="I5062" s="51"/>
      <c r="J5062" s="51"/>
      <c r="K5062" s="51"/>
      <c r="L5062" s="51"/>
      <c r="M5062" s="161"/>
      <c r="N5062" s="51"/>
      <c r="O5062" s="51"/>
      <c r="P5062" s="51"/>
      <c r="Q5062" s="51"/>
      <c r="R5062" s="51"/>
      <c r="S5062" s="51"/>
      <c r="T5062" s="51"/>
      <c r="U5062" s="51"/>
      <c r="V5062" s="51"/>
      <c r="W5062" s="162"/>
      <c r="X5062" s="51"/>
      <c r="Y5062" s="51"/>
      <c r="Z5062" s="15"/>
      <c r="AA5062" s="15"/>
    </row>
    <row r="5063" spans="1:27" ht="16.5">
      <c r="A5063" s="51"/>
      <c r="B5063" s="51"/>
      <c r="C5063" s="51"/>
      <c r="D5063" s="51"/>
      <c r="E5063" s="51"/>
      <c r="F5063" s="164"/>
      <c r="G5063" s="51"/>
      <c r="H5063" s="160"/>
      <c r="I5063" s="51"/>
      <c r="J5063" s="51"/>
      <c r="K5063" s="51"/>
      <c r="L5063" s="51"/>
      <c r="M5063" s="161"/>
      <c r="N5063" s="51"/>
      <c r="O5063" s="51"/>
      <c r="P5063" s="51"/>
      <c r="Q5063" s="51"/>
      <c r="R5063" s="51"/>
      <c r="S5063" s="51"/>
      <c r="T5063" s="51"/>
      <c r="U5063" s="51"/>
      <c r="V5063" s="51"/>
      <c r="W5063" s="162"/>
      <c r="X5063" s="51"/>
      <c r="Y5063" s="51"/>
      <c r="Z5063" s="15"/>
      <c r="AA5063" s="15"/>
    </row>
    <row r="5064" spans="1:27" ht="16.5">
      <c r="A5064" s="51"/>
      <c r="B5064" s="51"/>
      <c r="C5064" s="51"/>
      <c r="D5064" s="51"/>
      <c r="E5064" s="51"/>
      <c r="F5064" s="164"/>
      <c r="G5064" s="51"/>
      <c r="H5064" s="160"/>
      <c r="I5064" s="51"/>
      <c r="J5064" s="51"/>
      <c r="K5064" s="51"/>
      <c r="L5064" s="51"/>
      <c r="M5064" s="161"/>
      <c r="N5064" s="51"/>
      <c r="O5064" s="51"/>
      <c r="P5064" s="51"/>
      <c r="Q5064" s="51"/>
      <c r="R5064" s="51"/>
      <c r="S5064" s="51"/>
      <c r="T5064" s="51"/>
      <c r="U5064" s="51"/>
      <c r="V5064" s="51"/>
      <c r="W5064" s="162"/>
      <c r="X5064" s="51"/>
      <c r="Y5064" s="51"/>
      <c r="Z5064" s="15"/>
      <c r="AA5064" s="15"/>
    </row>
    <row r="5065" spans="1:27" ht="16.5">
      <c r="A5065" s="51"/>
      <c r="B5065" s="51"/>
      <c r="C5065" s="51"/>
      <c r="D5065" s="51"/>
      <c r="E5065" s="51"/>
      <c r="F5065" s="164"/>
      <c r="G5065" s="51"/>
      <c r="H5065" s="160"/>
      <c r="I5065" s="51"/>
      <c r="J5065" s="51"/>
      <c r="K5065" s="51"/>
      <c r="L5065" s="51"/>
      <c r="M5065" s="161"/>
      <c r="N5065" s="51"/>
      <c r="O5065" s="51"/>
      <c r="P5065" s="51"/>
      <c r="Q5065" s="51"/>
      <c r="R5065" s="51"/>
      <c r="S5065" s="51"/>
      <c r="T5065" s="51"/>
      <c r="U5065" s="51"/>
      <c r="V5065" s="51"/>
      <c r="W5065" s="162"/>
      <c r="X5065" s="51"/>
      <c r="Y5065" s="51"/>
      <c r="Z5065" s="15"/>
      <c r="AA5065" s="15"/>
    </row>
    <row r="5066" spans="1:27" ht="16.5">
      <c r="A5066" s="51"/>
      <c r="B5066" s="51"/>
      <c r="C5066" s="51"/>
      <c r="D5066" s="51"/>
      <c r="E5066" s="51"/>
      <c r="F5066" s="164"/>
      <c r="G5066" s="51"/>
      <c r="H5066" s="160"/>
      <c r="I5066" s="51"/>
      <c r="J5066" s="51"/>
      <c r="K5066" s="51"/>
      <c r="L5066" s="51"/>
      <c r="M5066" s="161"/>
      <c r="N5066" s="51"/>
      <c r="O5066" s="51"/>
      <c r="P5066" s="51"/>
      <c r="Q5066" s="51"/>
      <c r="R5066" s="51"/>
      <c r="S5066" s="51"/>
      <c r="T5066" s="51"/>
      <c r="U5066" s="51"/>
      <c r="V5066" s="51"/>
      <c r="W5066" s="162"/>
      <c r="X5066" s="51"/>
      <c r="Y5066" s="51"/>
      <c r="Z5066" s="15"/>
      <c r="AA5066" s="15"/>
    </row>
    <row r="5067" spans="1:27" ht="16.5">
      <c r="A5067" s="51"/>
      <c r="B5067" s="51"/>
      <c r="C5067" s="51"/>
      <c r="D5067" s="51"/>
      <c r="E5067" s="51"/>
      <c r="F5067" s="164"/>
      <c r="G5067" s="51"/>
      <c r="H5067" s="160"/>
      <c r="I5067" s="51"/>
      <c r="J5067" s="51"/>
      <c r="K5067" s="51"/>
      <c r="L5067" s="51"/>
      <c r="M5067" s="161"/>
      <c r="N5067" s="51"/>
      <c r="O5067" s="51"/>
      <c r="P5067" s="51"/>
      <c r="Q5067" s="51"/>
      <c r="R5067" s="51"/>
      <c r="S5067" s="51"/>
      <c r="T5067" s="51"/>
      <c r="U5067" s="51"/>
      <c r="V5067" s="51"/>
      <c r="W5067" s="162"/>
      <c r="X5067" s="51"/>
      <c r="Y5067" s="51"/>
      <c r="Z5067" s="15"/>
      <c r="AA5067" s="15"/>
    </row>
    <row r="5068" spans="1:27" ht="16.5">
      <c r="A5068" s="51"/>
      <c r="B5068" s="51"/>
      <c r="C5068" s="51"/>
      <c r="D5068" s="51"/>
      <c r="E5068" s="51"/>
      <c r="F5068" s="164"/>
      <c r="G5068" s="51"/>
      <c r="H5068" s="160"/>
      <c r="I5068" s="51"/>
      <c r="J5068" s="51"/>
      <c r="K5068" s="51"/>
      <c r="L5068" s="51"/>
      <c r="M5068" s="161"/>
      <c r="N5068" s="51"/>
      <c r="O5068" s="51"/>
      <c r="P5068" s="51"/>
      <c r="Q5068" s="51"/>
      <c r="R5068" s="51"/>
      <c r="S5068" s="51"/>
      <c r="T5068" s="51"/>
      <c r="U5068" s="51"/>
      <c r="V5068" s="51"/>
      <c r="W5068" s="162"/>
      <c r="X5068" s="51"/>
      <c r="Y5068" s="51"/>
      <c r="Z5068" s="15"/>
      <c r="AA5068" s="15"/>
    </row>
    <row r="5069" spans="1:27" ht="16.5">
      <c r="A5069" s="51"/>
      <c r="B5069" s="51"/>
      <c r="C5069" s="51"/>
      <c r="D5069" s="51"/>
      <c r="E5069" s="51"/>
      <c r="F5069" s="164"/>
      <c r="G5069" s="51"/>
      <c r="H5069" s="160"/>
      <c r="I5069" s="51"/>
      <c r="J5069" s="51"/>
      <c r="K5069" s="51"/>
      <c r="L5069" s="51"/>
      <c r="M5069" s="161"/>
      <c r="N5069" s="51"/>
      <c r="O5069" s="51"/>
      <c r="P5069" s="51"/>
      <c r="Q5069" s="51"/>
      <c r="R5069" s="51"/>
      <c r="S5069" s="51"/>
      <c r="T5069" s="51"/>
      <c r="U5069" s="51"/>
      <c r="V5069" s="51"/>
      <c r="W5069" s="162"/>
      <c r="X5069" s="51"/>
      <c r="Y5069" s="51"/>
      <c r="Z5069" s="15"/>
      <c r="AA5069" s="15"/>
    </row>
    <row r="5070" spans="1:27" ht="16.5">
      <c r="A5070" s="51"/>
      <c r="B5070" s="51"/>
      <c r="C5070" s="51"/>
      <c r="D5070" s="51"/>
      <c r="E5070" s="51"/>
      <c r="F5070" s="164"/>
      <c r="G5070" s="51"/>
      <c r="H5070" s="160"/>
      <c r="I5070" s="51"/>
      <c r="J5070" s="51"/>
      <c r="K5070" s="51"/>
      <c r="L5070" s="51"/>
      <c r="M5070" s="161"/>
      <c r="N5070" s="51"/>
      <c r="O5070" s="51"/>
      <c r="P5070" s="51"/>
      <c r="Q5070" s="51"/>
      <c r="R5070" s="51"/>
      <c r="S5070" s="51"/>
      <c r="T5070" s="51"/>
      <c r="U5070" s="51"/>
      <c r="V5070" s="51"/>
      <c r="W5070" s="162"/>
      <c r="X5070" s="51"/>
      <c r="Y5070" s="51"/>
      <c r="Z5070" s="15"/>
      <c r="AA5070" s="15"/>
    </row>
    <row r="5071" spans="1:27" ht="16.5">
      <c r="A5071" s="51"/>
      <c r="B5071" s="51"/>
      <c r="C5071" s="51"/>
      <c r="D5071" s="51"/>
      <c r="E5071" s="51"/>
      <c r="F5071" s="164"/>
      <c r="G5071" s="51"/>
      <c r="H5071" s="160"/>
      <c r="I5071" s="51"/>
      <c r="J5071" s="51"/>
      <c r="K5071" s="51"/>
      <c r="L5071" s="51"/>
      <c r="M5071" s="161"/>
      <c r="N5071" s="51"/>
      <c r="O5071" s="51"/>
      <c r="P5071" s="51"/>
      <c r="Q5071" s="51"/>
      <c r="R5071" s="51"/>
      <c r="S5071" s="51"/>
      <c r="T5071" s="51"/>
      <c r="U5071" s="51"/>
      <c r="V5071" s="51"/>
      <c r="W5071" s="162"/>
      <c r="X5071" s="51"/>
      <c r="Y5071" s="51"/>
      <c r="Z5071" s="15"/>
      <c r="AA5071" s="15"/>
    </row>
    <row r="5072" spans="1:27" ht="16.5">
      <c r="A5072" s="51"/>
      <c r="B5072" s="51"/>
      <c r="C5072" s="51"/>
      <c r="D5072" s="51"/>
      <c r="E5072" s="51"/>
      <c r="F5072" s="164"/>
      <c r="G5072" s="51"/>
      <c r="H5072" s="160"/>
      <c r="I5072" s="51"/>
      <c r="J5072" s="51"/>
      <c r="K5072" s="51"/>
      <c r="L5072" s="51"/>
      <c r="M5072" s="161"/>
      <c r="N5072" s="51"/>
      <c r="O5072" s="51"/>
      <c r="P5072" s="51"/>
      <c r="Q5072" s="51"/>
      <c r="R5072" s="51"/>
      <c r="S5072" s="51"/>
      <c r="T5072" s="51"/>
      <c r="U5072" s="51"/>
      <c r="V5072" s="51"/>
      <c r="W5072" s="162"/>
      <c r="X5072" s="51"/>
      <c r="Y5072" s="51"/>
      <c r="Z5072" s="15"/>
      <c r="AA5072" s="15"/>
    </row>
    <row r="5073" spans="1:27" ht="16.5">
      <c r="A5073" s="51"/>
      <c r="B5073" s="51"/>
      <c r="C5073" s="51"/>
      <c r="D5073" s="51"/>
      <c r="E5073" s="51"/>
      <c r="F5073" s="164"/>
      <c r="G5073" s="51"/>
      <c r="H5073" s="160"/>
      <c r="I5073" s="51"/>
      <c r="J5073" s="51"/>
      <c r="K5073" s="51"/>
      <c r="L5073" s="51"/>
      <c r="M5073" s="161"/>
      <c r="N5073" s="51"/>
      <c r="O5073" s="51"/>
      <c r="P5073" s="51"/>
      <c r="Q5073" s="51"/>
      <c r="R5073" s="51"/>
      <c r="S5073" s="51"/>
      <c r="T5073" s="51"/>
      <c r="U5073" s="51"/>
      <c r="V5073" s="51"/>
      <c r="W5073" s="162"/>
      <c r="X5073" s="51"/>
      <c r="Y5073" s="51"/>
      <c r="Z5073" s="15"/>
      <c r="AA5073" s="15"/>
    </row>
    <row r="5074" spans="1:27" ht="16.5">
      <c r="A5074" s="51"/>
      <c r="B5074" s="51"/>
      <c r="C5074" s="51"/>
      <c r="D5074" s="51"/>
      <c r="E5074" s="51"/>
      <c r="F5074" s="164"/>
      <c r="G5074" s="51"/>
      <c r="H5074" s="160"/>
      <c r="I5074" s="51"/>
      <c r="J5074" s="51"/>
      <c r="K5074" s="51"/>
      <c r="L5074" s="51"/>
      <c r="M5074" s="161"/>
      <c r="N5074" s="51"/>
      <c r="O5074" s="51"/>
      <c r="P5074" s="51"/>
      <c r="Q5074" s="51"/>
      <c r="R5074" s="51"/>
      <c r="S5074" s="51"/>
      <c r="T5074" s="51"/>
      <c r="U5074" s="51"/>
      <c r="V5074" s="51"/>
      <c r="W5074" s="162"/>
      <c r="X5074" s="51"/>
      <c r="Y5074" s="51"/>
      <c r="Z5074" s="15"/>
      <c r="AA5074" s="15"/>
    </row>
    <row r="5075" spans="1:27" ht="16.5">
      <c r="A5075" s="51"/>
      <c r="B5075" s="51"/>
      <c r="C5075" s="51"/>
      <c r="D5075" s="51"/>
      <c r="E5075" s="51"/>
      <c r="F5075" s="164"/>
      <c r="G5075" s="51"/>
      <c r="H5075" s="160"/>
      <c r="I5075" s="51"/>
      <c r="J5075" s="51"/>
      <c r="K5075" s="51"/>
      <c r="L5075" s="51"/>
      <c r="M5075" s="161"/>
      <c r="N5075" s="51"/>
      <c r="O5075" s="51"/>
      <c r="P5075" s="51"/>
      <c r="Q5075" s="51"/>
      <c r="R5075" s="51"/>
      <c r="S5075" s="51"/>
      <c r="T5075" s="51"/>
      <c r="U5075" s="51"/>
      <c r="V5075" s="51"/>
      <c r="W5075" s="162"/>
      <c r="X5075" s="51"/>
      <c r="Y5075" s="51"/>
      <c r="Z5075" s="15"/>
      <c r="AA5075" s="15"/>
    </row>
    <row r="5076" spans="1:27" ht="16.5">
      <c r="A5076" s="51"/>
      <c r="B5076" s="51"/>
      <c r="C5076" s="51"/>
      <c r="D5076" s="51"/>
      <c r="E5076" s="51"/>
      <c r="F5076" s="164"/>
      <c r="G5076" s="51"/>
      <c r="H5076" s="160"/>
      <c r="I5076" s="51"/>
      <c r="J5076" s="51"/>
      <c r="K5076" s="51"/>
      <c r="L5076" s="51"/>
      <c r="M5076" s="161"/>
      <c r="N5076" s="51"/>
      <c r="O5076" s="51"/>
      <c r="P5076" s="51"/>
      <c r="Q5076" s="51"/>
      <c r="R5076" s="51"/>
      <c r="S5076" s="51"/>
      <c r="T5076" s="51"/>
      <c r="U5076" s="51"/>
      <c r="V5076" s="51"/>
      <c r="W5076" s="162"/>
      <c r="X5076" s="51"/>
      <c r="Y5076" s="51"/>
      <c r="Z5076" s="15"/>
      <c r="AA5076" s="15"/>
    </row>
    <row r="5077" spans="1:27" ht="16.5">
      <c r="A5077" s="51"/>
      <c r="B5077" s="51"/>
      <c r="C5077" s="51"/>
      <c r="D5077" s="51"/>
      <c r="E5077" s="51"/>
      <c r="F5077" s="164"/>
      <c r="G5077" s="51"/>
      <c r="H5077" s="160"/>
      <c r="I5077" s="51"/>
      <c r="J5077" s="51"/>
      <c r="K5077" s="51"/>
      <c r="L5077" s="51"/>
      <c r="M5077" s="161"/>
      <c r="N5077" s="51"/>
      <c r="O5077" s="51"/>
      <c r="P5077" s="51"/>
      <c r="Q5077" s="51"/>
      <c r="R5077" s="51"/>
      <c r="S5077" s="51"/>
      <c r="T5077" s="51"/>
      <c r="U5077" s="51"/>
      <c r="V5077" s="51"/>
      <c r="W5077" s="162"/>
      <c r="X5077" s="51"/>
      <c r="Y5077" s="51"/>
      <c r="Z5077" s="15"/>
      <c r="AA5077" s="15"/>
    </row>
    <row r="5078" spans="1:27" ht="16.5">
      <c r="A5078" s="51"/>
      <c r="B5078" s="51"/>
      <c r="C5078" s="51"/>
      <c r="D5078" s="51"/>
      <c r="E5078" s="51"/>
      <c r="F5078" s="164"/>
      <c r="G5078" s="51"/>
      <c r="H5078" s="160"/>
      <c r="I5078" s="51"/>
      <c r="J5078" s="51"/>
      <c r="K5078" s="51"/>
      <c r="L5078" s="51"/>
      <c r="M5078" s="161"/>
      <c r="N5078" s="51"/>
      <c r="O5078" s="51"/>
      <c r="P5078" s="51"/>
      <c r="Q5078" s="51"/>
      <c r="R5078" s="51"/>
      <c r="S5078" s="51"/>
      <c r="T5078" s="51"/>
      <c r="U5078" s="51"/>
      <c r="V5078" s="51"/>
      <c r="W5078" s="162"/>
      <c r="X5078" s="51"/>
      <c r="Y5078" s="51"/>
      <c r="Z5078" s="15"/>
      <c r="AA5078" s="15"/>
    </row>
    <row r="5079" spans="1:27" ht="16.5">
      <c r="A5079" s="51"/>
      <c r="B5079" s="51"/>
      <c r="C5079" s="51"/>
      <c r="D5079" s="51"/>
      <c r="E5079" s="51"/>
      <c r="F5079" s="164"/>
      <c r="G5079" s="51"/>
      <c r="H5079" s="160"/>
      <c r="I5079" s="51"/>
      <c r="J5079" s="51"/>
      <c r="K5079" s="51"/>
      <c r="L5079" s="51"/>
      <c r="M5079" s="161"/>
      <c r="N5079" s="51"/>
      <c r="O5079" s="51"/>
      <c r="P5079" s="51"/>
      <c r="Q5079" s="51"/>
      <c r="R5079" s="51"/>
      <c r="S5079" s="51"/>
      <c r="T5079" s="51"/>
      <c r="U5079" s="51"/>
      <c r="V5079" s="51"/>
      <c r="W5079" s="162"/>
      <c r="X5079" s="51"/>
      <c r="Y5079" s="51"/>
      <c r="Z5079" s="15"/>
      <c r="AA5079" s="15"/>
    </row>
    <row r="5080" spans="1:27" ht="16.5">
      <c r="A5080" s="51"/>
      <c r="B5080" s="51"/>
      <c r="C5080" s="51"/>
      <c r="D5080" s="51"/>
      <c r="E5080" s="51"/>
      <c r="F5080" s="164"/>
      <c r="G5080" s="51"/>
      <c r="H5080" s="160"/>
      <c r="I5080" s="51"/>
      <c r="J5080" s="51"/>
      <c r="K5080" s="51"/>
      <c r="L5080" s="51"/>
      <c r="M5080" s="161"/>
      <c r="N5080" s="51"/>
      <c r="O5080" s="51"/>
      <c r="P5080" s="51"/>
      <c r="Q5080" s="51"/>
      <c r="R5080" s="51"/>
      <c r="S5080" s="51"/>
      <c r="T5080" s="51"/>
      <c r="U5080" s="51"/>
      <c r="V5080" s="51"/>
      <c r="W5080" s="162"/>
      <c r="X5080" s="51"/>
      <c r="Y5080" s="51"/>
      <c r="Z5080" s="15"/>
      <c r="AA5080" s="15"/>
    </row>
    <row r="5081" spans="1:27" ht="16.5">
      <c r="A5081" s="51"/>
      <c r="B5081" s="51"/>
      <c r="C5081" s="51"/>
      <c r="D5081" s="51"/>
      <c r="E5081" s="51"/>
      <c r="F5081" s="164"/>
      <c r="G5081" s="51"/>
      <c r="H5081" s="160"/>
      <c r="I5081" s="51"/>
      <c r="J5081" s="51"/>
      <c r="K5081" s="51"/>
      <c r="L5081" s="51"/>
      <c r="M5081" s="161"/>
      <c r="N5081" s="51"/>
      <c r="O5081" s="51"/>
      <c r="P5081" s="51"/>
      <c r="Q5081" s="51"/>
      <c r="R5081" s="51"/>
      <c r="S5081" s="51"/>
      <c r="T5081" s="51"/>
      <c r="U5081" s="51"/>
      <c r="V5081" s="51"/>
      <c r="W5081" s="162"/>
      <c r="X5081" s="51"/>
      <c r="Y5081" s="51"/>
      <c r="Z5081" s="15"/>
      <c r="AA5081" s="15"/>
    </row>
    <row r="5082" spans="1:27" ht="16.5">
      <c r="A5082" s="51"/>
      <c r="B5082" s="51"/>
      <c r="C5082" s="51"/>
      <c r="D5082" s="51"/>
      <c r="E5082" s="51"/>
      <c r="F5082" s="164"/>
      <c r="G5082" s="51"/>
      <c r="H5082" s="160"/>
      <c r="I5082" s="51"/>
      <c r="J5082" s="51"/>
      <c r="K5082" s="51"/>
      <c r="L5082" s="51"/>
      <c r="M5082" s="161"/>
      <c r="N5082" s="51"/>
      <c r="O5082" s="51"/>
      <c r="P5082" s="51"/>
      <c r="Q5082" s="51"/>
      <c r="R5082" s="51"/>
      <c r="S5082" s="51"/>
      <c r="T5082" s="51"/>
      <c r="U5082" s="51"/>
      <c r="V5082" s="51"/>
      <c r="W5082" s="162"/>
      <c r="X5082" s="51"/>
      <c r="Y5082" s="51"/>
      <c r="Z5082" s="15"/>
      <c r="AA5082" s="15"/>
    </row>
    <row r="5083" spans="1:27" ht="16.5">
      <c r="A5083" s="51"/>
      <c r="B5083" s="51"/>
      <c r="C5083" s="51"/>
      <c r="D5083" s="51"/>
      <c r="E5083" s="51"/>
      <c r="F5083" s="164"/>
      <c r="G5083" s="51"/>
      <c r="H5083" s="160"/>
      <c r="I5083" s="51"/>
      <c r="J5083" s="51"/>
      <c r="K5083" s="51"/>
      <c r="L5083" s="51"/>
      <c r="M5083" s="161"/>
      <c r="N5083" s="51"/>
      <c r="O5083" s="51"/>
      <c r="P5083" s="51"/>
      <c r="Q5083" s="51"/>
      <c r="R5083" s="51"/>
      <c r="S5083" s="51"/>
      <c r="T5083" s="51"/>
      <c r="U5083" s="51"/>
      <c r="V5083" s="51"/>
      <c r="W5083" s="162"/>
      <c r="X5083" s="51"/>
      <c r="Y5083" s="51"/>
      <c r="Z5083" s="15"/>
      <c r="AA5083" s="15"/>
    </row>
    <row r="5084" spans="1:27" ht="16.5">
      <c r="A5084" s="51"/>
      <c r="B5084" s="51"/>
      <c r="C5084" s="51"/>
      <c r="D5084" s="51"/>
      <c r="E5084" s="51"/>
      <c r="F5084" s="164"/>
      <c r="G5084" s="51"/>
      <c r="H5084" s="160"/>
      <c r="I5084" s="51"/>
      <c r="J5084" s="51"/>
      <c r="K5084" s="51"/>
      <c r="L5084" s="51"/>
      <c r="M5084" s="161"/>
      <c r="N5084" s="51"/>
      <c r="O5084" s="51"/>
      <c r="P5084" s="51"/>
      <c r="Q5084" s="51"/>
      <c r="R5084" s="51"/>
      <c r="S5084" s="51"/>
      <c r="T5084" s="51"/>
      <c r="U5084" s="51"/>
      <c r="V5084" s="51"/>
      <c r="W5084" s="162"/>
      <c r="X5084" s="51"/>
      <c r="Y5084" s="51"/>
      <c r="Z5084" s="15"/>
      <c r="AA5084" s="15"/>
    </row>
    <row r="5085" spans="1:27" ht="16.5">
      <c r="A5085" s="51"/>
      <c r="B5085" s="51"/>
      <c r="C5085" s="51"/>
      <c r="D5085" s="51"/>
      <c r="E5085" s="51"/>
      <c r="F5085" s="164"/>
      <c r="G5085" s="51"/>
      <c r="H5085" s="160"/>
      <c r="I5085" s="51"/>
      <c r="J5085" s="51"/>
      <c r="K5085" s="51"/>
      <c r="L5085" s="51"/>
      <c r="M5085" s="161"/>
      <c r="N5085" s="51"/>
      <c r="O5085" s="51"/>
      <c r="P5085" s="51"/>
      <c r="Q5085" s="51"/>
      <c r="R5085" s="51"/>
      <c r="S5085" s="51"/>
      <c r="T5085" s="51"/>
      <c r="U5085" s="51"/>
      <c r="V5085" s="51"/>
      <c r="W5085" s="162"/>
      <c r="X5085" s="51"/>
      <c r="Y5085" s="51"/>
      <c r="Z5085" s="15"/>
      <c r="AA5085" s="15"/>
    </row>
    <row r="5086" spans="1:27" ht="16.5">
      <c r="A5086" s="51"/>
      <c r="B5086" s="51"/>
      <c r="C5086" s="51"/>
      <c r="D5086" s="51"/>
      <c r="E5086" s="51"/>
      <c r="F5086" s="164"/>
      <c r="G5086" s="51"/>
      <c r="H5086" s="160"/>
      <c r="I5086" s="51"/>
      <c r="J5086" s="51"/>
      <c r="K5086" s="51"/>
      <c r="L5086" s="51"/>
      <c r="M5086" s="161"/>
      <c r="N5086" s="51"/>
      <c r="O5086" s="51"/>
      <c r="P5086" s="51"/>
      <c r="Q5086" s="51"/>
      <c r="R5086" s="51"/>
      <c r="S5086" s="51"/>
      <c r="T5086" s="51"/>
      <c r="U5086" s="51"/>
      <c r="V5086" s="51"/>
      <c r="W5086" s="162"/>
      <c r="X5086" s="51"/>
      <c r="Y5086" s="51"/>
      <c r="Z5086" s="15"/>
      <c r="AA5086" s="15"/>
    </row>
    <row r="5087" spans="1:27" ht="16.5">
      <c r="A5087" s="51"/>
      <c r="B5087" s="51"/>
      <c r="C5087" s="51"/>
      <c r="D5087" s="51"/>
      <c r="E5087" s="51"/>
      <c r="F5087" s="164"/>
      <c r="G5087" s="51"/>
      <c r="H5087" s="160"/>
      <c r="I5087" s="51"/>
      <c r="J5087" s="51"/>
      <c r="K5087" s="51"/>
      <c r="L5087" s="51"/>
      <c r="M5087" s="161"/>
      <c r="N5087" s="51"/>
      <c r="O5087" s="51"/>
      <c r="P5087" s="51"/>
      <c r="Q5087" s="51"/>
      <c r="R5087" s="51"/>
      <c r="S5087" s="51"/>
      <c r="T5087" s="51"/>
      <c r="U5087" s="51"/>
      <c r="V5087" s="51"/>
      <c r="W5087" s="162"/>
      <c r="X5087" s="51"/>
      <c r="Y5087" s="51"/>
      <c r="Z5087" s="15"/>
      <c r="AA5087" s="15"/>
    </row>
    <row r="5088" spans="1:27" ht="16.5">
      <c r="A5088" s="51"/>
      <c r="B5088" s="51"/>
      <c r="C5088" s="51"/>
      <c r="D5088" s="51"/>
      <c r="E5088" s="51"/>
      <c r="F5088" s="164"/>
      <c r="G5088" s="51"/>
      <c r="H5088" s="160"/>
      <c r="I5088" s="51"/>
      <c r="J5088" s="51"/>
      <c r="K5088" s="51"/>
      <c r="L5088" s="51"/>
      <c r="M5088" s="161"/>
      <c r="N5088" s="51"/>
      <c r="O5088" s="51"/>
      <c r="P5088" s="51"/>
      <c r="Q5088" s="51"/>
      <c r="R5088" s="51"/>
      <c r="S5088" s="51"/>
      <c r="T5088" s="51"/>
      <c r="U5088" s="51"/>
      <c r="V5088" s="51"/>
      <c r="W5088" s="162"/>
      <c r="X5088" s="51"/>
      <c r="Y5088" s="51"/>
      <c r="Z5088" s="15"/>
      <c r="AA5088" s="15"/>
    </row>
    <row r="5089" spans="1:27" ht="16.5">
      <c r="A5089" s="51"/>
      <c r="B5089" s="51"/>
      <c r="C5089" s="51"/>
      <c r="D5089" s="51"/>
      <c r="E5089" s="51"/>
      <c r="F5089" s="164"/>
      <c r="G5089" s="51"/>
      <c r="H5089" s="160"/>
      <c r="I5089" s="51"/>
      <c r="J5089" s="51"/>
      <c r="K5089" s="51"/>
      <c r="L5089" s="51"/>
      <c r="M5089" s="161"/>
      <c r="N5089" s="51"/>
      <c r="O5089" s="51"/>
      <c r="P5089" s="51"/>
      <c r="Q5089" s="51"/>
      <c r="R5089" s="51"/>
      <c r="S5089" s="51"/>
      <c r="T5089" s="51"/>
      <c r="U5089" s="51"/>
      <c r="V5089" s="51"/>
      <c r="W5089" s="162"/>
      <c r="X5089" s="51"/>
      <c r="Y5089" s="51"/>
      <c r="Z5089" s="15"/>
      <c r="AA5089" s="15"/>
    </row>
    <row r="5090" spans="1:27" ht="16.5">
      <c r="A5090" s="51"/>
      <c r="B5090" s="51"/>
      <c r="C5090" s="51"/>
      <c r="D5090" s="51"/>
      <c r="E5090" s="51"/>
      <c r="F5090" s="164"/>
      <c r="G5090" s="51"/>
      <c r="H5090" s="160"/>
      <c r="I5090" s="51"/>
      <c r="J5090" s="51"/>
      <c r="K5090" s="51"/>
      <c r="L5090" s="51"/>
      <c r="M5090" s="161"/>
      <c r="N5090" s="51"/>
      <c r="O5090" s="51"/>
      <c r="P5090" s="51"/>
      <c r="Q5090" s="51"/>
      <c r="R5090" s="51"/>
      <c r="S5090" s="51"/>
      <c r="T5090" s="51"/>
      <c r="U5090" s="51"/>
      <c r="V5090" s="51"/>
      <c r="W5090" s="162"/>
      <c r="X5090" s="51"/>
      <c r="Y5090" s="51"/>
      <c r="Z5090" s="15"/>
      <c r="AA5090" s="15"/>
    </row>
    <row r="5091" spans="1:27" ht="16.5">
      <c r="A5091" s="51"/>
      <c r="B5091" s="51"/>
      <c r="C5091" s="51"/>
      <c r="D5091" s="51"/>
      <c r="E5091" s="51"/>
      <c r="F5091" s="164"/>
      <c r="G5091" s="51"/>
      <c r="H5091" s="160"/>
      <c r="I5091" s="51"/>
      <c r="J5091" s="51"/>
      <c r="K5091" s="51"/>
      <c r="L5091" s="51"/>
      <c r="M5091" s="161"/>
      <c r="N5091" s="51"/>
      <c r="O5091" s="51"/>
      <c r="P5091" s="51"/>
      <c r="Q5091" s="51"/>
      <c r="R5091" s="51"/>
      <c r="S5091" s="51"/>
      <c r="T5091" s="51"/>
      <c r="U5091" s="51"/>
      <c r="V5091" s="51"/>
      <c r="W5091" s="162"/>
      <c r="X5091" s="51"/>
      <c r="Y5091" s="51"/>
      <c r="Z5091" s="15"/>
      <c r="AA5091" s="15"/>
    </row>
    <row r="5092" spans="1:27" ht="16.5">
      <c r="A5092" s="51"/>
      <c r="B5092" s="51"/>
      <c r="C5092" s="51"/>
      <c r="D5092" s="51"/>
      <c r="E5092" s="51"/>
      <c r="F5092" s="164"/>
      <c r="G5092" s="51"/>
      <c r="H5092" s="160"/>
      <c r="I5092" s="51"/>
      <c r="J5092" s="51"/>
      <c r="K5092" s="51"/>
      <c r="L5092" s="51"/>
      <c r="M5092" s="161"/>
      <c r="N5092" s="51"/>
      <c r="O5092" s="51"/>
      <c r="P5092" s="51"/>
      <c r="Q5092" s="51"/>
      <c r="R5092" s="51"/>
      <c r="S5092" s="51"/>
      <c r="T5092" s="51"/>
      <c r="U5092" s="51"/>
      <c r="V5092" s="51"/>
      <c r="W5092" s="162"/>
      <c r="X5092" s="51"/>
      <c r="Y5092" s="51"/>
      <c r="Z5092" s="15"/>
      <c r="AA5092" s="15"/>
    </row>
    <row r="5093" spans="1:27" ht="16.5">
      <c r="A5093" s="51"/>
      <c r="B5093" s="51"/>
      <c r="C5093" s="51"/>
      <c r="D5093" s="51"/>
      <c r="E5093" s="51"/>
      <c r="F5093" s="164"/>
      <c r="G5093" s="51"/>
      <c r="H5093" s="160"/>
      <c r="I5093" s="51"/>
      <c r="J5093" s="51"/>
      <c r="K5093" s="51"/>
      <c r="L5093" s="51"/>
      <c r="M5093" s="161"/>
      <c r="N5093" s="51"/>
      <c r="O5093" s="51"/>
      <c r="P5093" s="51"/>
      <c r="Q5093" s="51"/>
      <c r="R5093" s="51"/>
      <c r="S5093" s="51"/>
      <c r="T5093" s="51"/>
      <c r="U5093" s="51"/>
      <c r="V5093" s="51"/>
      <c r="W5093" s="162"/>
      <c r="X5093" s="51"/>
      <c r="Y5093" s="51"/>
      <c r="Z5093" s="15"/>
      <c r="AA5093" s="15"/>
    </row>
    <row r="5094" spans="1:27" ht="16.5">
      <c r="A5094" s="51"/>
      <c r="B5094" s="51"/>
      <c r="C5094" s="51"/>
      <c r="D5094" s="51"/>
      <c r="E5094" s="51"/>
      <c r="F5094" s="164"/>
      <c r="G5094" s="51"/>
      <c r="H5094" s="160"/>
      <c r="I5094" s="51"/>
      <c r="J5094" s="51"/>
      <c r="K5094" s="51"/>
      <c r="L5094" s="51"/>
      <c r="M5094" s="161"/>
      <c r="N5094" s="51"/>
      <c r="O5094" s="51"/>
      <c r="P5094" s="51"/>
      <c r="Q5094" s="51"/>
      <c r="R5094" s="51"/>
      <c r="S5094" s="51"/>
      <c r="T5094" s="51"/>
      <c r="U5094" s="51"/>
      <c r="V5094" s="51"/>
      <c r="W5094" s="162"/>
      <c r="X5094" s="51"/>
      <c r="Y5094" s="51"/>
      <c r="Z5094" s="15"/>
      <c r="AA5094" s="15"/>
    </row>
    <row r="5095" spans="1:27" ht="16.5">
      <c r="A5095" s="51"/>
      <c r="B5095" s="51"/>
      <c r="C5095" s="51"/>
      <c r="D5095" s="51"/>
      <c r="E5095" s="51"/>
      <c r="F5095" s="164"/>
      <c r="G5095" s="51"/>
      <c r="H5095" s="160"/>
      <c r="I5095" s="51"/>
      <c r="J5095" s="51"/>
      <c r="K5095" s="51"/>
      <c r="L5095" s="51"/>
      <c r="M5095" s="161"/>
      <c r="N5095" s="51"/>
      <c r="O5095" s="51"/>
      <c r="P5095" s="51"/>
      <c r="Q5095" s="51"/>
      <c r="R5095" s="51"/>
      <c r="S5095" s="51"/>
      <c r="T5095" s="51"/>
      <c r="U5095" s="51"/>
      <c r="V5095" s="51"/>
      <c r="W5095" s="162"/>
      <c r="X5095" s="51"/>
      <c r="Y5095" s="51"/>
      <c r="Z5095" s="15"/>
      <c r="AA5095" s="15"/>
    </row>
    <row r="5096" spans="1:27" ht="16.5">
      <c r="A5096" s="51"/>
      <c r="B5096" s="51"/>
      <c r="C5096" s="51"/>
      <c r="D5096" s="51"/>
      <c r="E5096" s="51"/>
      <c r="F5096" s="164"/>
      <c r="G5096" s="51"/>
      <c r="H5096" s="160"/>
      <c r="I5096" s="51"/>
      <c r="J5096" s="51"/>
      <c r="K5096" s="51"/>
      <c r="L5096" s="51"/>
      <c r="M5096" s="161"/>
      <c r="N5096" s="51"/>
      <c r="O5096" s="51"/>
      <c r="P5096" s="51"/>
      <c r="Q5096" s="51"/>
      <c r="R5096" s="51"/>
      <c r="S5096" s="51"/>
      <c r="T5096" s="51"/>
      <c r="U5096" s="51"/>
      <c r="V5096" s="51"/>
      <c r="W5096" s="162"/>
      <c r="X5096" s="51"/>
      <c r="Y5096" s="51"/>
      <c r="Z5096" s="15"/>
      <c r="AA5096" s="15"/>
    </row>
    <row r="5097" spans="1:27" ht="16.5">
      <c r="A5097" s="51"/>
      <c r="B5097" s="51"/>
      <c r="C5097" s="51"/>
      <c r="D5097" s="51"/>
      <c r="E5097" s="51"/>
      <c r="F5097" s="164"/>
      <c r="G5097" s="51"/>
      <c r="H5097" s="160"/>
      <c r="I5097" s="51"/>
      <c r="J5097" s="51"/>
      <c r="K5097" s="51"/>
      <c r="L5097" s="51"/>
      <c r="M5097" s="161"/>
      <c r="N5097" s="51"/>
      <c r="O5097" s="51"/>
      <c r="P5097" s="51"/>
      <c r="Q5097" s="51"/>
      <c r="R5097" s="51"/>
      <c r="S5097" s="51"/>
      <c r="T5097" s="51"/>
      <c r="U5097" s="51"/>
      <c r="V5097" s="51"/>
      <c r="W5097" s="162"/>
      <c r="X5097" s="51"/>
      <c r="Y5097" s="51"/>
      <c r="Z5097" s="15"/>
      <c r="AA5097" s="15"/>
    </row>
    <row r="5098" spans="1:27" ht="16.5">
      <c r="A5098" s="51"/>
      <c r="B5098" s="51"/>
      <c r="C5098" s="51"/>
      <c r="D5098" s="51"/>
      <c r="E5098" s="51"/>
      <c r="F5098" s="164"/>
      <c r="G5098" s="51"/>
      <c r="H5098" s="160"/>
      <c r="I5098" s="51"/>
      <c r="J5098" s="51"/>
      <c r="K5098" s="51"/>
      <c r="L5098" s="51"/>
      <c r="M5098" s="161"/>
      <c r="N5098" s="51"/>
      <c r="O5098" s="51"/>
      <c r="P5098" s="51"/>
      <c r="Q5098" s="51"/>
      <c r="R5098" s="51"/>
      <c r="S5098" s="51"/>
      <c r="T5098" s="51"/>
      <c r="U5098" s="51"/>
      <c r="V5098" s="51"/>
      <c r="W5098" s="162"/>
      <c r="X5098" s="51"/>
      <c r="Y5098" s="51"/>
      <c r="Z5098" s="15"/>
      <c r="AA5098" s="15"/>
    </row>
    <row r="5099" spans="1:27" ht="16.5">
      <c r="A5099" s="51"/>
      <c r="B5099" s="51"/>
      <c r="C5099" s="51"/>
      <c r="D5099" s="51"/>
      <c r="E5099" s="51"/>
      <c r="F5099" s="164"/>
      <c r="G5099" s="51"/>
      <c r="H5099" s="160"/>
      <c r="I5099" s="51"/>
      <c r="J5099" s="51"/>
      <c r="K5099" s="51"/>
      <c r="L5099" s="51"/>
      <c r="M5099" s="161"/>
      <c r="N5099" s="51"/>
      <c r="O5099" s="51"/>
      <c r="P5099" s="51"/>
      <c r="Q5099" s="51"/>
      <c r="R5099" s="51"/>
      <c r="S5099" s="51"/>
      <c r="T5099" s="51"/>
      <c r="U5099" s="51"/>
      <c r="V5099" s="51"/>
      <c r="W5099" s="162"/>
      <c r="X5099" s="51"/>
      <c r="Y5099" s="51"/>
      <c r="Z5099" s="15"/>
      <c r="AA5099" s="15"/>
    </row>
    <row r="5100" spans="1:27" ht="16.5">
      <c r="A5100" s="51"/>
      <c r="B5100" s="51"/>
      <c r="C5100" s="51"/>
      <c r="D5100" s="51"/>
      <c r="E5100" s="51"/>
      <c r="F5100" s="164"/>
      <c r="G5100" s="51"/>
      <c r="H5100" s="160"/>
      <c r="I5100" s="51"/>
      <c r="J5100" s="51"/>
      <c r="K5100" s="51"/>
      <c r="L5100" s="51"/>
      <c r="M5100" s="161"/>
      <c r="N5100" s="51"/>
      <c r="O5100" s="51"/>
      <c r="P5100" s="51"/>
      <c r="Q5100" s="51"/>
      <c r="R5100" s="51"/>
      <c r="S5100" s="51"/>
      <c r="T5100" s="51"/>
      <c r="U5100" s="51"/>
      <c r="V5100" s="51"/>
      <c r="W5100" s="162"/>
      <c r="X5100" s="51"/>
      <c r="Y5100" s="51"/>
      <c r="Z5100" s="15"/>
      <c r="AA5100" s="15"/>
    </row>
    <row r="5101" spans="1:27" ht="16.5">
      <c r="A5101" s="51"/>
      <c r="B5101" s="51"/>
      <c r="C5101" s="51"/>
      <c r="D5101" s="51"/>
      <c r="E5101" s="51"/>
      <c r="F5101" s="164"/>
      <c r="G5101" s="51"/>
      <c r="H5101" s="160"/>
      <c r="I5101" s="51"/>
      <c r="J5101" s="51"/>
      <c r="K5101" s="51"/>
      <c r="L5101" s="51"/>
      <c r="M5101" s="161"/>
      <c r="N5101" s="51"/>
      <c r="O5101" s="51"/>
      <c r="P5101" s="51"/>
      <c r="Q5101" s="51"/>
      <c r="R5101" s="51"/>
      <c r="S5101" s="51"/>
      <c r="T5101" s="51"/>
      <c r="U5101" s="51"/>
      <c r="V5101" s="51"/>
      <c r="W5101" s="162"/>
      <c r="X5101" s="51"/>
      <c r="Y5101" s="51"/>
      <c r="Z5101" s="15"/>
      <c r="AA5101" s="15"/>
    </row>
    <row r="5102" spans="1:27" ht="16.5">
      <c r="A5102" s="51"/>
      <c r="B5102" s="51"/>
      <c r="C5102" s="51"/>
      <c r="D5102" s="51"/>
      <c r="E5102" s="51"/>
      <c r="F5102" s="164"/>
      <c r="G5102" s="51"/>
      <c r="H5102" s="160"/>
      <c r="I5102" s="51"/>
      <c r="J5102" s="51"/>
      <c r="K5102" s="51"/>
      <c r="L5102" s="51"/>
      <c r="M5102" s="161"/>
      <c r="N5102" s="51"/>
      <c r="O5102" s="51"/>
      <c r="P5102" s="51"/>
      <c r="Q5102" s="51"/>
      <c r="R5102" s="51"/>
      <c r="S5102" s="51"/>
      <c r="T5102" s="51"/>
      <c r="U5102" s="51"/>
      <c r="V5102" s="51"/>
      <c r="W5102" s="162"/>
      <c r="X5102" s="51"/>
      <c r="Y5102" s="51"/>
      <c r="Z5102" s="15"/>
      <c r="AA5102" s="15"/>
    </row>
    <row r="5103" spans="1:27" ht="16.5">
      <c r="A5103" s="51"/>
      <c r="B5103" s="51"/>
      <c r="C5103" s="51"/>
      <c r="D5103" s="51"/>
      <c r="E5103" s="51"/>
      <c r="F5103" s="164"/>
      <c r="G5103" s="51"/>
      <c r="H5103" s="160"/>
      <c r="I5103" s="51"/>
      <c r="J5103" s="51"/>
      <c r="K5103" s="51"/>
      <c r="L5103" s="51"/>
      <c r="M5103" s="161"/>
      <c r="N5103" s="51"/>
      <c r="O5103" s="51"/>
      <c r="P5103" s="51"/>
      <c r="Q5103" s="51"/>
      <c r="R5103" s="51"/>
      <c r="S5103" s="51"/>
      <c r="T5103" s="51"/>
      <c r="U5103" s="51"/>
      <c r="V5103" s="51"/>
      <c r="W5103" s="162"/>
      <c r="X5103" s="51"/>
      <c r="Y5103" s="51"/>
      <c r="Z5103" s="15"/>
      <c r="AA5103" s="15"/>
    </row>
    <row r="5104" spans="1:27" ht="16.5">
      <c r="A5104" s="51"/>
      <c r="B5104" s="51"/>
      <c r="C5104" s="51"/>
      <c r="D5104" s="51"/>
      <c r="E5104" s="51"/>
      <c r="F5104" s="164"/>
      <c r="G5104" s="51"/>
      <c r="H5104" s="160"/>
      <c r="I5104" s="51"/>
      <c r="J5104" s="51"/>
      <c r="K5104" s="51"/>
      <c r="L5104" s="51"/>
      <c r="M5104" s="161"/>
      <c r="N5104" s="51"/>
      <c r="O5104" s="51"/>
      <c r="P5104" s="51"/>
      <c r="Q5104" s="51"/>
      <c r="R5104" s="51"/>
      <c r="S5104" s="51"/>
      <c r="T5104" s="51"/>
      <c r="U5104" s="51"/>
      <c r="V5104" s="51"/>
      <c r="W5104" s="162"/>
      <c r="X5104" s="51"/>
      <c r="Y5104" s="51"/>
      <c r="Z5104" s="15"/>
      <c r="AA5104" s="15"/>
    </row>
    <row r="5105" spans="1:27" ht="16.5">
      <c r="A5105" s="51"/>
      <c r="B5105" s="51"/>
      <c r="C5105" s="51"/>
      <c r="D5105" s="51"/>
      <c r="E5105" s="51"/>
      <c r="F5105" s="164"/>
      <c r="G5105" s="51"/>
      <c r="H5105" s="160"/>
      <c r="I5105" s="51"/>
      <c r="J5105" s="51"/>
      <c r="K5105" s="51"/>
      <c r="L5105" s="51"/>
      <c r="M5105" s="161"/>
      <c r="N5105" s="51"/>
      <c r="O5105" s="51"/>
      <c r="P5105" s="51"/>
      <c r="Q5105" s="51"/>
      <c r="R5105" s="51"/>
      <c r="S5105" s="51"/>
      <c r="T5105" s="51"/>
      <c r="U5105" s="51"/>
      <c r="V5105" s="51"/>
      <c r="W5105" s="162"/>
      <c r="X5105" s="51"/>
      <c r="Y5105" s="51"/>
      <c r="Z5105" s="15"/>
      <c r="AA5105" s="15"/>
    </row>
    <row r="5106" spans="1:27" ht="16.5">
      <c r="A5106" s="51"/>
      <c r="B5106" s="51"/>
      <c r="C5106" s="51"/>
      <c r="D5106" s="51"/>
      <c r="E5106" s="51"/>
      <c r="F5106" s="164"/>
      <c r="G5106" s="51"/>
      <c r="H5106" s="160"/>
      <c r="I5106" s="51"/>
      <c r="J5106" s="51"/>
      <c r="K5106" s="51"/>
      <c r="L5106" s="51"/>
      <c r="M5106" s="161"/>
      <c r="N5106" s="51"/>
      <c r="O5106" s="51"/>
      <c r="P5106" s="51"/>
      <c r="Q5106" s="51"/>
      <c r="R5106" s="51"/>
      <c r="S5106" s="51"/>
      <c r="T5106" s="51"/>
      <c r="U5106" s="51"/>
      <c r="V5106" s="51"/>
      <c r="W5106" s="162"/>
      <c r="X5106" s="51"/>
      <c r="Y5106" s="51"/>
      <c r="Z5106" s="15"/>
      <c r="AA5106" s="15"/>
    </row>
    <row r="5107" spans="1:27" ht="16.5">
      <c r="A5107" s="51"/>
      <c r="B5107" s="51"/>
      <c r="C5107" s="51"/>
      <c r="D5107" s="51"/>
      <c r="E5107" s="51"/>
      <c r="F5107" s="164"/>
      <c r="G5107" s="51"/>
      <c r="H5107" s="160"/>
      <c r="I5107" s="51"/>
      <c r="J5107" s="51"/>
      <c r="K5107" s="51"/>
      <c r="L5107" s="51"/>
      <c r="M5107" s="161"/>
      <c r="N5107" s="51"/>
      <c r="O5107" s="51"/>
      <c r="P5107" s="51"/>
      <c r="Q5107" s="51"/>
      <c r="R5107" s="51"/>
      <c r="S5107" s="51"/>
      <c r="T5107" s="51"/>
      <c r="U5107" s="51"/>
      <c r="V5107" s="51"/>
      <c r="W5107" s="162"/>
      <c r="X5107" s="51"/>
      <c r="Y5107" s="51"/>
      <c r="Z5107" s="15"/>
      <c r="AA5107" s="15"/>
    </row>
    <row r="5108" spans="1:27" ht="16.5">
      <c r="A5108" s="51"/>
      <c r="B5108" s="51"/>
      <c r="C5108" s="51"/>
      <c r="D5108" s="51"/>
      <c r="E5108" s="51"/>
      <c r="F5108" s="164"/>
      <c r="G5108" s="51"/>
      <c r="H5108" s="160"/>
      <c r="I5108" s="51"/>
      <c r="J5108" s="51"/>
      <c r="K5108" s="51"/>
      <c r="L5108" s="51"/>
      <c r="M5108" s="161"/>
      <c r="N5108" s="51"/>
      <c r="O5108" s="51"/>
      <c r="P5108" s="51"/>
      <c r="Q5108" s="51"/>
      <c r="R5108" s="51"/>
      <c r="S5108" s="51"/>
      <c r="T5108" s="51"/>
      <c r="U5108" s="51"/>
      <c r="V5108" s="51"/>
      <c r="W5108" s="162"/>
      <c r="X5108" s="51"/>
      <c r="Y5108" s="51"/>
      <c r="Z5108" s="15"/>
      <c r="AA5108" s="15"/>
    </row>
    <row r="5109" spans="1:27" ht="16.5">
      <c r="A5109" s="51"/>
      <c r="B5109" s="51"/>
      <c r="C5109" s="51"/>
      <c r="D5109" s="51"/>
      <c r="E5109" s="51"/>
      <c r="F5109" s="164"/>
      <c r="G5109" s="51"/>
      <c r="H5109" s="160"/>
      <c r="I5109" s="51"/>
      <c r="J5109" s="51"/>
      <c r="K5109" s="51"/>
      <c r="L5109" s="51"/>
      <c r="M5109" s="161"/>
      <c r="N5109" s="51"/>
      <c r="O5109" s="51"/>
      <c r="P5109" s="51"/>
      <c r="Q5109" s="51"/>
      <c r="R5109" s="51"/>
      <c r="S5109" s="51"/>
      <c r="T5109" s="51"/>
      <c r="U5109" s="51"/>
      <c r="V5109" s="51"/>
      <c r="W5109" s="162"/>
      <c r="X5109" s="51"/>
      <c r="Y5109" s="51"/>
      <c r="Z5109" s="15"/>
      <c r="AA5109" s="15"/>
    </row>
    <row r="5110" spans="1:27" ht="16.5">
      <c r="A5110" s="51"/>
      <c r="B5110" s="51"/>
      <c r="C5110" s="51"/>
      <c r="D5110" s="51"/>
      <c r="E5110" s="51"/>
      <c r="F5110" s="164"/>
      <c r="G5110" s="51"/>
      <c r="H5110" s="160"/>
      <c r="I5110" s="51"/>
      <c r="J5110" s="51"/>
      <c r="K5110" s="51"/>
      <c r="L5110" s="51"/>
      <c r="M5110" s="161"/>
      <c r="N5110" s="51"/>
      <c r="O5110" s="51"/>
      <c r="P5110" s="51"/>
      <c r="Q5110" s="51"/>
      <c r="R5110" s="51"/>
      <c r="S5110" s="51"/>
      <c r="T5110" s="51"/>
      <c r="U5110" s="51"/>
      <c r="V5110" s="51"/>
      <c r="W5110" s="162"/>
      <c r="X5110" s="51"/>
      <c r="Y5110" s="51"/>
      <c r="Z5110" s="15"/>
      <c r="AA5110" s="15"/>
    </row>
    <row r="5111" spans="1:27" ht="16.5">
      <c r="A5111" s="51"/>
      <c r="B5111" s="51"/>
      <c r="C5111" s="51"/>
      <c r="D5111" s="51"/>
      <c r="E5111" s="51"/>
      <c r="F5111" s="164"/>
      <c r="G5111" s="51"/>
      <c r="H5111" s="160"/>
      <c r="I5111" s="51"/>
      <c r="J5111" s="51"/>
      <c r="K5111" s="51"/>
      <c r="L5111" s="51"/>
      <c r="M5111" s="161"/>
      <c r="N5111" s="51"/>
      <c r="O5111" s="51"/>
      <c r="P5111" s="51"/>
      <c r="Q5111" s="51"/>
      <c r="R5111" s="51"/>
      <c r="S5111" s="51"/>
      <c r="T5111" s="51"/>
      <c r="U5111" s="51"/>
      <c r="V5111" s="51"/>
      <c r="W5111" s="162"/>
      <c r="X5111" s="51"/>
      <c r="Y5111" s="51"/>
      <c r="Z5111" s="15"/>
      <c r="AA5111" s="15"/>
    </row>
    <row r="5112" spans="1:27" ht="16.5">
      <c r="A5112" s="51"/>
      <c r="B5112" s="51"/>
      <c r="C5112" s="51"/>
      <c r="D5112" s="51"/>
      <c r="E5112" s="51"/>
      <c r="F5112" s="164"/>
      <c r="G5112" s="51"/>
      <c r="H5112" s="160"/>
      <c r="I5112" s="51"/>
      <c r="J5112" s="51"/>
      <c r="K5112" s="51"/>
      <c r="L5112" s="51"/>
      <c r="M5112" s="161"/>
      <c r="N5112" s="51"/>
      <c r="O5112" s="51"/>
      <c r="P5112" s="51"/>
      <c r="Q5112" s="51"/>
      <c r="R5112" s="51"/>
      <c r="S5112" s="51"/>
      <c r="T5112" s="51"/>
      <c r="U5112" s="51"/>
      <c r="V5112" s="51"/>
      <c r="W5112" s="162"/>
      <c r="X5112" s="51"/>
      <c r="Y5112" s="51"/>
      <c r="Z5112" s="15"/>
      <c r="AA5112" s="15"/>
    </row>
    <row r="5113" spans="1:27" ht="16.5">
      <c r="A5113" s="51"/>
      <c r="B5113" s="51"/>
      <c r="C5113" s="51"/>
      <c r="D5113" s="51"/>
      <c r="E5113" s="51"/>
      <c r="F5113" s="164"/>
      <c r="G5113" s="51"/>
      <c r="H5113" s="160"/>
      <c r="I5113" s="51"/>
      <c r="J5113" s="51"/>
      <c r="K5113" s="51"/>
      <c r="L5113" s="51"/>
      <c r="M5113" s="161"/>
      <c r="N5113" s="51"/>
      <c r="O5113" s="51"/>
      <c r="P5113" s="51"/>
      <c r="Q5113" s="51"/>
      <c r="R5113" s="51"/>
      <c r="S5113" s="51"/>
      <c r="T5113" s="51"/>
      <c r="U5113" s="51"/>
      <c r="V5113" s="51"/>
      <c r="W5113" s="162"/>
      <c r="X5113" s="51"/>
      <c r="Y5113" s="51"/>
      <c r="Z5113" s="15"/>
      <c r="AA5113" s="15"/>
    </row>
    <row r="5114" spans="1:27" ht="16.5">
      <c r="A5114" s="51"/>
      <c r="B5114" s="51"/>
      <c r="C5114" s="51"/>
      <c r="D5114" s="51"/>
      <c r="E5114" s="51"/>
      <c r="F5114" s="164"/>
      <c r="G5114" s="51"/>
      <c r="H5114" s="160"/>
      <c r="I5114" s="51"/>
      <c r="J5114" s="51"/>
      <c r="K5114" s="51"/>
      <c r="L5114" s="51"/>
      <c r="M5114" s="161"/>
      <c r="N5114" s="51"/>
      <c r="O5114" s="51"/>
      <c r="P5114" s="51"/>
      <c r="Q5114" s="51"/>
      <c r="R5114" s="51"/>
      <c r="S5114" s="51"/>
      <c r="T5114" s="51"/>
      <c r="U5114" s="51"/>
      <c r="V5114" s="51"/>
      <c r="W5114" s="162"/>
      <c r="X5114" s="51"/>
      <c r="Y5114" s="51"/>
      <c r="Z5114" s="15"/>
      <c r="AA5114" s="15"/>
    </row>
    <row r="5115" spans="1:27" ht="16.5">
      <c r="A5115" s="51"/>
      <c r="B5115" s="51"/>
      <c r="C5115" s="51"/>
      <c r="D5115" s="51"/>
      <c r="E5115" s="51"/>
      <c r="F5115" s="164"/>
      <c r="G5115" s="51"/>
      <c r="H5115" s="160"/>
      <c r="I5115" s="51"/>
      <c r="J5115" s="51"/>
      <c r="K5115" s="51"/>
      <c r="L5115" s="51"/>
      <c r="M5115" s="161"/>
      <c r="N5115" s="51"/>
      <c r="O5115" s="51"/>
      <c r="P5115" s="51"/>
      <c r="Q5115" s="51"/>
      <c r="R5115" s="51"/>
      <c r="S5115" s="51"/>
      <c r="T5115" s="51"/>
      <c r="U5115" s="51"/>
      <c r="V5115" s="51"/>
      <c r="W5115" s="162"/>
      <c r="X5115" s="51"/>
      <c r="Y5115" s="51"/>
      <c r="Z5115" s="15"/>
      <c r="AA5115" s="15"/>
    </row>
    <row r="5116" spans="1:27" ht="16.5">
      <c r="A5116" s="51"/>
      <c r="B5116" s="51"/>
      <c r="C5116" s="51"/>
      <c r="D5116" s="51"/>
      <c r="E5116" s="51"/>
      <c r="F5116" s="164"/>
      <c r="G5116" s="51"/>
      <c r="H5116" s="160"/>
      <c r="I5116" s="51"/>
      <c r="J5116" s="51"/>
      <c r="K5116" s="51"/>
      <c r="L5116" s="51"/>
      <c r="M5116" s="161"/>
      <c r="N5116" s="51"/>
      <c r="O5116" s="51"/>
      <c r="P5116" s="51"/>
      <c r="Q5116" s="51"/>
      <c r="R5116" s="51"/>
      <c r="S5116" s="51"/>
      <c r="T5116" s="51"/>
      <c r="U5116" s="51"/>
      <c r="V5116" s="51"/>
      <c r="W5116" s="162"/>
      <c r="X5116" s="51"/>
      <c r="Y5116" s="51"/>
      <c r="Z5116" s="15"/>
      <c r="AA5116" s="15"/>
    </row>
    <row r="5117" spans="1:27" ht="16.5">
      <c r="A5117" s="51"/>
      <c r="B5117" s="51"/>
      <c r="C5117" s="51"/>
      <c r="D5117" s="51"/>
      <c r="E5117" s="51"/>
      <c r="F5117" s="164"/>
      <c r="G5117" s="51"/>
      <c r="H5117" s="160"/>
      <c r="I5117" s="51"/>
      <c r="J5117" s="51"/>
      <c r="K5117" s="51"/>
      <c r="L5117" s="51"/>
      <c r="M5117" s="161"/>
      <c r="N5117" s="51"/>
      <c r="O5117" s="51"/>
      <c r="P5117" s="51"/>
      <c r="Q5117" s="51"/>
      <c r="R5117" s="51"/>
      <c r="S5117" s="51"/>
      <c r="T5117" s="51"/>
      <c r="U5117" s="51"/>
      <c r="V5117" s="51"/>
      <c r="W5117" s="162"/>
      <c r="X5117" s="51"/>
      <c r="Y5117" s="51"/>
      <c r="Z5117" s="15"/>
      <c r="AA5117" s="15"/>
    </row>
    <row r="5118" spans="1:27" ht="16.5">
      <c r="A5118" s="51"/>
      <c r="B5118" s="51"/>
      <c r="C5118" s="51"/>
      <c r="D5118" s="51"/>
      <c r="E5118" s="51"/>
      <c r="F5118" s="164"/>
      <c r="G5118" s="51"/>
      <c r="H5118" s="160"/>
      <c r="I5118" s="51"/>
      <c r="J5118" s="51"/>
      <c r="K5118" s="51"/>
      <c r="L5118" s="51"/>
      <c r="M5118" s="161"/>
      <c r="N5118" s="51"/>
      <c r="O5118" s="51"/>
      <c r="P5118" s="51"/>
      <c r="Q5118" s="51"/>
      <c r="R5118" s="51"/>
      <c r="S5118" s="51"/>
      <c r="T5118" s="51"/>
      <c r="U5118" s="51"/>
      <c r="V5118" s="51"/>
      <c r="W5118" s="162"/>
      <c r="X5118" s="51"/>
      <c r="Y5118" s="51"/>
      <c r="Z5118" s="15"/>
      <c r="AA5118" s="15"/>
    </row>
    <row r="5119" spans="1:27" ht="16.5">
      <c r="A5119" s="51"/>
      <c r="B5119" s="51"/>
      <c r="C5119" s="51"/>
      <c r="D5119" s="51"/>
      <c r="E5119" s="51"/>
      <c r="F5119" s="164"/>
      <c r="G5119" s="51"/>
      <c r="H5119" s="160"/>
      <c r="I5119" s="51"/>
      <c r="J5119" s="51"/>
      <c r="K5119" s="51"/>
      <c r="L5119" s="51"/>
      <c r="M5119" s="161"/>
      <c r="N5119" s="51"/>
      <c r="O5119" s="51"/>
      <c r="P5119" s="51"/>
      <c r="Q5119" s="51"/>
      <c r="R5119" s="51"/>
      <c r="S5119" s="51"/>
      <c r="T5119" s="51"/>
      <c r="U5119" s="51"/>
      <c r="V5119" s="51"/>
      <c r="W5119" s="162"/>
      <c r="X5119" s="51"/>
      <c r="Y5119" s="51"/>
      <c r="Z5119" s="15"/>
      <c r="AA5119" s="15"/>
    </row>
    <row r="5120" spans="1:27" ht="16.5">
      <c r="A5120" s="51"/>
      <c r="B5120" s="51"/>
      <c r="C5120" s="51"/>
      <c r="D5120" s="51"/>
      <c r="E5120" s="51"/>
      <c r="F5120" s="164"/>
      <c r="G5120" s="51"/>
      <c r="H5120" s="160"/>
      <c r="I5120" s="51"/>
      <c r="J5120" s="51"/>
      <c r="K5120" s="51"/>
      <c r="L5120" s="51"/>
      <c r="M5120" s="161"/>
      <c r="N5120" s="51"/>
      <c r="O5120" s="51"/>
      <c r="P5120" s="51"/>
      <c r="Q5120" s="51"/>
      <c r="R5120" s="51"/>
      <c r="S5120" s="51"/>
      <c r="T5120" s="51"/>
      <c r="U5120" s="51"/>
      <c r="V5120" s="51"/>
      <c r="W5120" s="162"/>
      <c r="X5120" s="51"/>
      <c r="Y5120" s="51"/>
      <c r="Z5120" s="15"/>
      <c r="AA5120" s="15"/>
    </row>
    <row r="5121" spans="1:27" ht="16.5">
      <c r="A5121" s="51"/>
      <c r="B5121" s="51"/>
      <c r="C5121" s="51"/>
      <c r="D5121" s="51"/>
      <c r="E5121" s="51"/>
      <c r="F5121" s="164"/>
      <c r="G5121" s="51"/>
      <c r="H5121" s="160"/>
      <c r="I5121" s="51"/>
      <c r="J5121" s="51"/>
      <c r="K5121" s="51"/>
      <c r="L5121" s="51"/>
      <c r="M5121" s="161"/>
      <c r="N5121" s="51"/>
      <c r="O5121" s="51"/>
      <c r="P5121" s="51"/>
      <c r="Q5121" s="51"/>
      <c r="R5121" s="51"/>
      <c r="S5121" s="51"/>
      <c r="T5121" s="51"/>
      <c r="U5121" s="51"/>
      <c r="V5121" s="51"/>
      <c r="W5121" s="162"/>
      <c r="X5121" s="51"/>
      <c r="Y5121" s="51"/>
      <c r="Z5121" s="15"/>
      <c r="AA5121" s="15"/>
    </row>
    <row r="5122" spans="1:27" ht="16.5">
      <c r="A5122" s="51"/>
      <c r="B5122" s="51"/>
      <c r="C5122" s="51"/>
      <c r="D5122" s="51"/>
      <c r="E5122" s="51"/>
      <c r="F5122" s="164"/>
      <c r="G5122" s="51"/>
      <c r="H5122" s="160"/>
      <c r="I5122" s="51"/>
      <c r="J5122" s="51"/>
      <c r="K5122" s="51"/>
      <c r="L5122" s="51"/>
      <c r="M5122" s="161"/>
      <c r="N5122" s="51"/>
      <c r="O5122" s="51"/>
      <c r="P5122" s="51"/>
      <c r="Q5122" s="51"/>
      <c r="R5122" s="51"/>
      <c r="S5122" s="51"/>
      <c r="T5122" s="51"/>
      <c r="U5122" s="51"/>
      <c r="V5122" s="51"/>
      <c r="W5122" s="162"/>
      <c r="X5122" s="51"/>
      <c r="Y5122" s="51"/>
      <c r="Z5122" s="15"/>
      <c r="AA5122" s="15"/>
    </row>
    <row r="5123" spans="1:27" ht="16.5">
      <c r="A5123" s="51"/>
      <c r="B5123" s="51"/>
      <c r="C5123" s="51"/>
      <c r="D5123" s="51"/>
      <c r="E5123" s="51"/>
      <c r="F5123" s="164"/>
      <c r="G5123" s="51"/>
      <c r="H5123" s="160"/>
      <c r="I5123" s="51"/>
      <c r="J5123" s="51"/>
      <c r="K5123" s="51"/>
      <c r="L5123" s="51"/>
      <c r="M5123" s="161"/>
      <c r="N5123" s="51"/>
      <c r="O5123" s="51"/>
      <c r="P5123" s="51"/>
      <c r="Q5123" s="51"/>
      <c r="R5123" s="51"/>
      <c r="S5123" s="51"/>
      <c r="T5123" s="51"/>
      <c r="U5123" s="51"/>
      <c r="V5123" s="51"/>
      <c r="W5123" s="162"/>
      <c r="X5123" s="51"/>
      <c r="Y5123" s="51"/>
      <c r="Z5123" s="15"/>
      <c r="AA5123" s="15"/>
    </row>
    <row r="5124" spans="1:27" ht="16.5">
      <c r="A5124" s="51"/>
      <c r="B5124" s="51"/>
      <c r="C5124" s="51"/>
      <c r="D5124" s="51"/>
      <c r="E5124" s="51"/>
      <c r="F5124" s="164"/>
      <c r="G5124" s="51"/>
      <c r="H5124" s="160"/>
      <c r="I5124" s="51"/>
      <c r="J5124" s="51"/>
      <c r="K5124" s="51"/>
      <c r="L5124" s="51"/>
      <c r="M5124" s="161"/>
      <c r="N5124" s="51"/>
      <c r="O5124" s="51"/>
      <c r="P5124" s="51"/>
      <c r="Q5124" s="51"/>
      <c r="R5124" s="51"/>
      <c r="S5124" s="51"/>
      <c r="T5124" s="51"/>
      <c r="U5124" s="51"/>
      <c r="V5124" s="51"/>
      <c r="W5124" s="162"/>
      <c r="X5124" s="51"/>
      <c r="Y5124" s="51"/>
      <c r="Z5124" s="15"/>
      <c r="AA5124" s="15"/>
    </row>
    <row r="5125" spans="1:27" ht="16.5">
      <c r="A5125" s="51"/>
      <c r="B5125" s="51"/>
      <c r="C5125" s="51"/>
      <c r="D5125" s="51"/>
      <c r="E5125" s="51"/>
      <c r="F5125" s="164"/>
      <c r="G5125" s="51"/>
      <c r="H5125" s="160"/>
      <c r="I5125" s="51"/>
      <c r="J5125" s="51"/>
      <c r="K5125" s="51"/>
      <c r="L5125" s="51"/>
      <c r="M5125" s="161"/>
      <c r="N5125" s="51"/>
      <c r="O5125" s="51"/>
      <c r="P5125" s="51"/>
      <c r="Q5125" s="51"/>
      <c r="R5125" s="51"/>
      <c r="S5125" s="51"/>
      <c r="T5125" s="51"/>
      <c r="U5125" s="51"/>
      <c r="V5125" s="51"/>
      <c r="W5125" s="162"/>
      <c r="X5125" s="51"/>
      <c r="Y5125" s="51"/>
      <c r="Z5125" s="15"/>
      <c r="AA5125" s="15"/>
    </row>
    <row r="5126" spans="1:27" ht="16.5">
      <c r="A5126" s="51"/>
      <c r="B5126" s="51"/>
      <c r="C5126" s="51"/>
      <c r="D5126" s="51"/>
      <c r="E5126" s="51"/>
      <c r="F5126" s="164"/>
      <c r="G5126" s="51"/>
      <c r="H5126" s="160"/>
      <c r="I5126" s="51"/>
      <c r="J5126" s="51"/>
      <c r="K5126" s="51"/>
      <c r="L5126" s="51"/>
      <c r="M5126" s="161"/>
      <c r="N5126" s="51"/>
      <c r="O5126" s="51"/>
      <c r="P5126" s="51"/>
      <c r="Q5126" s="51"/>
      <c r="R5126" s="51"/>
      <c r="S5126" s="51"/>
      <c r="T5126" s="51"/>
      <c r="U5126" s="51"/>
      <c r="V5126" s="51"/>
      <c r="W5126" s="162"/>
      <c r="X5126" s="51"/>
      <c r="Y5126" s="51"/>
      <c r="Z5126" s="15"/>
      <c r="AA5126" s="15"/>
    </row>
    <row r="5127" spans="1:27" ht="16.5">
      <c r="A5127" s="51"/>
      <c r="B5127" s="51"/>
      <c r="C5127" s="51"/>
      <c r="D5127" s="51"/>
      <c r="E5127" s="51"/>
      <c r="F5127" s="164"/>
      <c r="G5127" s="51"/>
      <c r="H5127" s="160"/>
      <c r="I5127" s="51"/>
      <c r="J5127" s="51"/>
      <c r="K5127" s="51"/>
      <c r="L5127" s="51"/>
      <c r="M5127" s="161"/>
      <c r="N5127" s="51"/>
      <c r="O5127" s="51"/>
      <c r="P5127" s="51"/>
      <c r="Q5127" s="51"/>
      <c r="R5127" s="51"/>
      <c r="S5127" s="51"/>
      <c r="T5127" s="51"/>
      <c r="U5127" s="51"/>
      <c r="V5127" s="51"/>
      <c r="W5127" s="162"/>
      <c r="X5127" s="51"/>
      <c r="Y5127" s="51"/>
      <c r="Z5127" s="15"/>
      <c r="AA5127" s="15"/>
    </row>
    <row r="5128" spans="1:27" ht="16.5">
      <c r="A5128" s="51"/>
      <c r="B5128" s="51"/>
      <c r="C5128" s="51"/>
      <c r="D5128" s="51"/>
      <c r="E5128" s="51"/>
      <c r="F5128" s="164"/>
      <c r="G5128" s="51"/>
      <c r="H5128" s="160"/>
      <c r="I5128" s="51"/>
      <c r="J5128" s="51"/>
      <c r="K5128" s="51"/>
      <c r="L5128" s="51"/>
      <c r="M5128" s="161"/>
      <c r="N5128" s="51"/>
      <c r="O5128" s="51"/>
      <c r="P5128" s="51"/>
      <c r="Q5128" s="51"/>
      <c r="R5128" s="51"/>
      <c r="S5128" s="51"/>
      <c r="T5128" s="51"/>
      <c r="U5128" s="51"/>
      <c r="V5128" s="51"/>
      <c r="W5128" s="162"/>
      <c r="X5128" s="51"/>
      <c r="Y5128" s="51"/>
      <c r="Z5128" s="15"/>
      <c r="AA5128" s="15"/>
    </row>
    <row r="5129" spans="1:27" ht="16.5">
      <c r="A5129" s="51"/>
      <c r="B5129" s="51"/>
      <c r="C5129" s="51"/>
      <c r="D5129" s="51"/>
      <c r="E5129" s="51"/>
      <c r="F5129" s="164"/>
      <c r="G5129" s="51"/>
      <c r="H5129" s="160"/>
      <c r="I5129" s="51"/>
      <c r="J5129" s="51"/>
      <c r="K5129" s="51"/>
      <c r="L5129" s="51"/>
      <c r="M5129" s="161"/>
      <c r="N5129" s="51"/>
      <c r="O5129" s="51"/>
      <c r="P5129" s="51"/>
      <c r="Q5129" s="51"/>
      <c r="R5129" s="51"/>
      <c r="S5129" s="51"/>
      <c r="T5129" s="51"/>
      <c r="U5129" s="51"/>
      <c r="V5129" s="51"/>
      <c r="W5129" s="162"/>
      <c r="X5129" s="51"/>
      <c r="Y5129" s="51"/>
      <c r="Z5129" s="15"/>
      <c r="AA5129" s="15"/>
    </row>
    <row r="5130" spans="1:27" ht="16.5">
      <c r="A5130" s="51"/>
      <c r="B5130" s="51"/>
      <c r="C5130" s="51"/>
      <c r="D5130" s="51"/>
      <c r="E5130" s="51"/>
      <c r="F5130" s="164"/>
      <c r="G5130" s="51"/>
      <c r="H5130" s="160"/>
      <c r="I5130" s="51"/>
      <c r="J5130" s="51"/>
      <c r="K5130" s="51"/>
      <c r="L5130" s="51"/>
      <c r="M5130" s="161"/>
      <c r="N5130" s="51"/>
      <c r="O5130" s="51"/>
      <c r="P5130" s="51"/>
      <c r="Q5130" s="51"/>
      <c r="R5130" s="51"/>
      <c r="S5130" s="51"/>
      <c r="T5130" s="51"/>
      <c r="U5130" s="51"/>
      <c r="V5130" s="51"/>
      <c r="W5130" s="162"/>
      <c r="X5130" s="51"/>
      <c r="Y5130" s="51"/>
      <c r="Z5130" s="15"/>
      <c r="AA5130" s="15"/>
    </row>
    <row r="5131" spans="1:27" ht="16.5">
      <c r="A5131" s="51"/>
      <c r="B5131" s="51"/>
      <c r="C5131" s="51"/>
      <c r="D5131" s="51"/>
      <c r="E5131" s="51"/>
      <c r="F5131" s="164"/>
      <c r="G5131" s="51"/>
      <c r="H5131" s="160"/>
      <c r="I5131" s="51"/>
      <c r="J5131" s="51"/>
      <c r="K5131" s="51"/>
      <c r="L5131" s="51"/>
      <c r="M5131" s="161"/>
      <c r="N5131" s="51"/>
      <c r="O5131" s="51"/>
      <c r="P5131" s="51"/>
      <c r="Q5131" s="51"/>
      <c r="R5131" s="51"/>
      <c r="S5131" s="51"/>
      <c r="T5131" s="51"/>
      <c r="U5131" s="51"/>
      <c r="V5131" s="51"/>
      <c r="W5131" s="162"/>
      <c r="X5131" s="51"/>
      <c r="Y5131" s="51"/>
      <c r="Z5131" s="15"/>
      <c r="AA5131" s="15"/>
    </row>
    <row r="5132" spans="1:27" ht="16.5">
      <c r="A5132" s="51"/>
      <c r="B5132" s="51"/>
      <c r="C5132" s="51"/>
      <c r="D5132" s="51"/>
      <c r="E5132" s="51"/>
      <c r="F5132" s="164"/>
      <c r="G5132" s="51"/>
      <c r="H5132" s="160"/>
      <c r="I5132" s="51"/>
      <c r="J5132" s="51"/>
      <c r="K5132" s="51"/>
      <c r="L5132" s="51"/>
      <c r="M5132" s="161"/>
      <c r="N5132" s="51"/>
      <c r="O5132" s="51"/>
      <c r="P5132" s="51"/>
      <c r="Q5132" s="51"/>
      <c r="R5132" s="51"/>
      <c r="S5132" s="51"/>
      <c r="T5132" s="51"/>
      <c r="U5132" s="51"/>
      <c r="V5132" s="51"/>
      <c r="W5132" s="162"/>
      <c r="X5132" s="51"/>
      <c r="Y5132" s="51"/>
      <c r="Z5132" s="15"/>
      <c r="AA5132" s="15"/>
    </row>
    <row r="5133" spans="1:27" ht="16.5">
      <c r="A5133" s="51"/>
      <c r="B5133" s="51"/>
      <c r="C5133" s="51"/>
      <c r="D5133" s="51"/>
      <c r="E5133" s="51"/>
      <c r="F5133" s="164"/>
      <c r="G5133" s="51"/>
      <c r="H5133" s="160"/>
      <c r="I5133" s="51"/>
      <c r="J5133" s="51"/>
      <c r="K5133" s="51"/>
      <c r="L5133" s="51"/>
      <c r="M5133" s="161"/>
      <c r="N5133" s="51"/>
      <c r="O5133" s="51"/>
      <c r="P5133" s="51"/>
      <c r="Q5133" s="51"/>
      <c r="R5133" s="51"/>
      <c r="S5133" s="51"/>
      <c r="T5133" s="51"/>
      <c r="U5133" s="51"/>
      <c r="V5133" s="51"/>
      <c r="W5133" s="162"/>
      <c r="X5133" s="51"/>
      <c r="Y5133" s="51"/>
      <c r="Z5133" s="15"/>
      <c r="AA5133" s="15"/>
    </row>
    <row r="5134" spans="1:27" ht="16.5">
      <c r="A5134" s="51"/>
      <c r="B5134" s="51"/>
      <c r="C5134" s="51"/>
      <c r="D5134" s="51"/>
      <c r="E5134" s="51"/>
      <c r="F5134" s="164"/>
      <c r="G5134" s="51"/>
      <c r="H5134" s="160"/>
      <c r="I5134" s="51"/>
      <c r="J5134" s="51"/>
      <c r="K5134" s="51"/>
      <c r="L5134" s="51"/>
      <c r="M5134" s="161"/>
      <c r="N5134" s="51"/>
      <c r="O5134" s="51"/>
      <c r="P5134" s="51"/>
      <c r="Q5134" s="51"/>
      <c r="R5134" s="51"/>
      <c r="S5134" s="51"/>
      <c r="T5134" s="51"/>
      <c r="U5134" s="51"/>
      <c r="V5134" s="51"/>
      <c r="W5134" s="162"/>
      <c r="X5134" s="51"/>
      <c r="Y5134" s="51"/>
      <c r="Z5134" s="15"/>
      <c r="AA5134" s="15"/>
    </row>
    <row r="5135" spans="1:27" ht="16.5">
      <c r="A5135" s="51"/>
      <c r="B5135" s="51"/>
      <c r="C5135" s="51"/>
      <c r="D5135" s="51"/>
      <c r="E5135" s="51"/>
      <c r="F5135" s="164"/>
      <c r="G5135" s="51"/>
      <c r="H5135" s="160"/>
      <c r="I5135" s="51"/>
      <c r="J5135" s="51"/>
      <c r="K5135" s="51"/>
      <c r="L5135" s="51"/>
      <c r="M5135" s="161"/>
      <c r="N5135" s="51"/>
      <c r="O5135" s="51"/>
      <c r="P5135" s="51"/>
      <c r="Q5135" s="51"/>
      <c r="R5135" s="51"/>
      <c r="S5135" s="51"/>
      <c r="T5135" s="51"/>
      <c r="U5135" s="51"/>
      <c r="V5135" s="51"/>
      <c r="W5135" s="162"/>
      <c r="X5135" s="51"/>
      <c r="Y5135" s="51"/>
      <c r="Z5135" s="15"/>
      <c r="AA5135" s="15"/>
    </row>
    <row r="5136" spans="1:27" ht="16.5">
      <c r="A5136" s="51"/>
      <c r="B5136" s="51"/>
      <c r="C5136" s="51"/>
      <c r="D5136" s="51"/>
      <c r="E5136" s="51"/>
      <c r="F5136" s="164"/>
      <c r="G5136" s="51"/>
      <c r="H5136" s="160"/>
      <c r="I5136" s="51"/>
      <c r="J5136" s="51"/>
      <c r="K5136" s="51"/>
      <c r="L5136" s="51"/>
      <c r="M5136" s="161"/>
      <c r="N5136" s="51"/>
      <c r="O5136" s="51"/>
      <c r="P5136" s="51"/>
      <c r="Q5136" s="51"/>
      <c r="R5136" s="51"/>
      <c r="S5136" s="51"/>
      <c r="T5136" s="51"/>
      <c r="U5136" s="51"/>
      <c r="V5136" s="51"/>
      <c r="W5136" s="162"/>
      <c r="X5136" s="51"/>
      <c r="Y5136" s="51"/>
      <c r="Z5136" s="15"/>
      <c r="AA5136" s="15"/>
    </row>
    <row r="5137" spans="1:27" ht="16.5">
      <c r="A5137" s="51"/>
      <c r="B5137" s="51"/>
      <c r="C5137" s="51"/>
      <c r="D5137" s="51"/>
      <c r="E5137" s="51"/>
      <c r="F5137" s="164"/>
      <c r="G5137" s="51"/>
      <c r="H5137" s="160"/>
      <c r="I5137" s="51"/>
      <c r="J5137" s="51"/>
      <c r="K5137" s="51"/>
      <c r="L5137" s="51"/>
      <c r="M5137" s="161"/>
      <c r="N5137" s="51"/>
      <c r="O5137" s="51"/>
      <c r="P5137" s="51"/>
      <c r="Q5137" s="51"/>
      <c r="R5137" s="51"/>
      <c r="S5137" s="51"/>
      <c r="T5137" s="51"/>
      <c r="U5137" s="51"/>
      <c r="V5137" s="51"/>
      <c r="W5137" s="162"/>
      <c r="X5137" s="51"/>
      <c r="Y5137" s="51"/>
      <c r="Z5137" s="15"/>
      <c r="AA5137" s="15"/>
    </row>
    <row r="5138" spans="1:27" ht="16.5">
      <c r="A5138" s="51"/>
      <c r="B5138" s="51"/>
      <c r="C5138" s="51"/>
      <c r="D5138" s="51"/>
      <c r="E5138" s="51"/>
      <c r="F5138" s="164"/>
      <c r="G5138" s="51"/>
      <c r="H5138" s="160"/>
      <c r="I5138" s="51"/>
      <c r="J5138" s="51"/>
      <c r="K5138" s="51"/>
      <c r="L5138" s="51"/>
      <c r="M5138" s="161"/>
      <c r="N5138" s="51"/>
      <c r="O5138" s="51"/>
      <c r="P5138" s="51"/>
      <c r="Q5138" s="51"/>
      <c r="R5138" s="51"/>
      <c r="S5138" s="51"/>
      <c r="T5138" s="51"/>
      <c r="U5138" s="51"/>
      <c r="V5138" s="51"/>
      <c r="W5138" s="162"/>
      <c r="X5138" s="51"/>
      <c r="Y5138" s="51"/>
      <c r="Z5138" s="15"/>
      <c r="AA5138" s="15"/>
    </row>
    <row r="5139" spans="1:27" ht="16.5">
      <c r="A5139" s="51"/>
      <c r="B5139" s="51"/>
      <c r="C5139" s="51"/>
      <c r="D5139" s="51"/>
      <c r="E5139" s="51"/>
      <c r="F5139" s="164"/>
      <c r="G5139" s="51"/>
      <c r="H5139" s="160"/>
      <c r="I5139" s="51"/>
      <c r="J5139" s="51"/>
      <c r="K5139" s="51"/>
      <c r="L5139" s="51"/>
      <c r="M5139" s="161"/>
      <c r="N5139" s="51"/>
      <c r="O5139" s="51"/>
      <c r="P5139" s="51"/>
      <c r="Q5139" s="51"/>
      <c r="R5139" s="51"/>
      <c r="S5139" s="51"/>
      <c r="T5139" s="51"/>
      <c r="U5139" s="51"/>
      <c r="V5139" s="51"/>
      <c r="W5139" s="162"/>
      <c r="X5139" s="51"/>
      <c r="Y5139" s="51"/>
      <c r="Z5139" s="15"/>
      <c r="AA5139" s="15"/>
    </row>
    <row r="5140" spans="1:27" ht="16.5">
      <c r="A5140" s="51"/>
      <c r="B5140" s="51"/>
      <c r="C5140" s="51"/>
      <c r="D5140" s="51"/>
      <c r="E5140" s="51"/>
      <c r="F5140" s="164"/>
      <c r="G5140" s="51"/>
      <c r="H5140" s="160"/>
      <c r="I5140" s="51"/>
      <c r="J5140" s="51"/>
      <c r="K5140" s="51"/>
      <c r="L5140" s="51"/>
      <c r="M5140" s="161"/>
      <c r="N5140" s="51"/>
      <c r="O5140" s="51"/>
      <c r="P5140" s="51"/>
      <c r="Q5140" s="51"/>
      <c r="R5140" s="51"/>
      <c r="S5140" s="51"/>
      <c r="T5140" s="51"/>
      <c r="U5140" s="51"/>
      <c r="V5140" s="51"/>
      <c r="W5140" s="162"/>
      <c r="X5140" s="51"/>
      <c r="Y5140" s="51"/>
      <c r="Z5140" s="15"/>
      <c r="AA5140" s="15"/>
    </row>
    <row r="5141" spans="1:27" ht="16.5">
      <c r="A5141" s="51"/>
      <c r="B5141" s="51"/>
      <c r="C5141" s="51"/>
      <c r="D5141" s="51"/>
      <c r="E5141" s="51"/>
      <c r="F5141" s="164"/>
      <c r="G5141" s="51"/>
      <c r="H5141" s="160"/>
      <c r="I5141" s="51"/>
      <c r="J5141" s="51"/>
      <c r="K5141" s="51"/>
      <c r="L5141" s="51"/>
      <c r="M5141" s="161"/>
      <c r="N5141" s="51"/>
      <c r="O5141" s="51"/>
      <c r="P5141" s="51"/>
      <c r="Q5141" s="51"/>
      <c r="R5141" s="51"/>
      <c r="S5141" s="51"/>
      <c r="T5141" s="51"/>
      <c r="U5141" s="51"/>
      <c r="V5141" s="51"/>
      <c r="W5141" s="162"/>
      <c r="X5141" s="51"/>
      <c r="Y5141" s="51"/>
      <c r="Z5141" s="15"/>
      <c r="AA5141" s="15"/>
    </row>
    <row r="5142" spans="1:27" ht="16.5">
      <c r="A5142" s="51"/>
      <c r="B5142" s="51"/>
      <c r="C5142" s="51"/>
      <c r="D5142" s="51"/>
      <c r="E5142" s="51"/>
      <c r="F5142" s="164"/>
      <c r="G5142" s="51"/>
      <c r="H5142" s="160"/>
      <c r="I5142" s="51"/>
      <c r="J5142" s="51"/>
      <c r="K5142" s="51"/>
      <c r="L5142" s="51"/>
      <c r="M5142" s="161"/>
      <c r="N5142" s="51"/>
      <c r="O5142" s="51"/>
      <c r="P5142" s="51"/>
      <c r="Q5142" s="51"/>
      <c r="R5142" s="51"/>
      <c r="S5142" s="51"/>
      <c r="T5142" s="51"/>
      <c r="U5142" s="51"/>
      <c r="V5142" s="51"/>
      <c r="W5142" s="162"/>
      <c r="X5142" s="51"/>
      <c r="Y5142" s="51"/>
      <c r="Z5142" s="15"/>
      <c r="AA5142" s="15"/>
    </row>
    <row r="5143" spans="1:27" ht="16.5">
      <c r="A5143" s="51"/>
      <c r="B5143" s="51"/>
      <c r="C5143" s="51"/>
      <c r="D5143" s="51"/>
      <c r="E5143" s="51"/>
      <c r="F5143" s="164"/>
      <c r="G5143" s="51"/>
      <c r="H5143" s="160"/>
      <c r="I5143" s="51"/>
      <c r="J5143" s="51"/>
      <c r="K5143" s="51"/>
      <c r="L5143" s="51"/>
      <c r="M5143" s="161"/>
      <c r="N5143" s="51"/>
      <c r="O5143" s="51"/>
      <c r="P5143" s="51"/>
      <c r="Q5143" s="51"/>
      <c r="R5143" s="51"/>
      <c r="S5143" s="51"/>
      <c r="T5143" s="51"/>
      <c r="U5143" s="51"/>
      <c r="V5143" s="51"/>
      <c r="W5143" s="162"/>
      <c r="X5143" s="51"/>
      <c r="Y5143" s="51"/>
      <c r="Z5143" s="15"/>
      <c r="AA5143" s="15"/>
    </row>
    <row r="5144" spans="1:27" ht="16.5">
      <c r="A5144" s="51"/>
      <c r="B5144" s="51"/>
      <c r="C5144" s="51"/>
      <c r="D5144" s="51"/>
      <c r="E5144" s="51"/>
      <c r="F5144" s="164"/>
      <c r="G5144" s="51"/>
      <c r="H5144" s="160"/>
      <c r="I5144" s="51"/>
      <c r="J5144" s="51"/>
      <c r="K5144" s="51"/>
      <c r="L5144" s="51"/>
      <c r="M5144" s="161"/>
      <c r="N5144" s="51"/>
      <c r="O5144" s="51"/>
      <c r="P5144" s="51"/>
      <c r="Q5144" s="51"/>
      <c r="R5144" s="51"/>
      <c r="S5144" s="51"/>
      <c r="T5144" s="51"/>
      <c r="U5144" s="51"/>
      <c r="V5144" s="51"/>
      <c r="W5144" s="162"/>
      <c r="X5144" s="51"/>
      <c r="Y5144" s="51"/>
      <c r="Z5144" s="15"/>
      <c r="AA5144" s="15"/>
    </row>
    <row r="5145" spans="1:27" ht="16.5">
      <c r="A5145" s="51"/>
      <c r="B5145" s="51"/>
      <c r="C5145" s="51"/>
      <c r="D5145" s="51"/>
      <c r="E5145" s="51"/>
      <c r="F5145" s="164"/>
      <c r="G5145" s="51"/>
      <c r="H5145" s="160"/>
      <c r="I5145" s="51"/>
      <c r="J5145" s="51"/>
      <c r="K5145" s="51"/>
      <c r="L5145" s="51"/>
      <c r="M5145" s="161"/>
      <c r="N5145" s="51"/>
      <c r="O5145" s="51"/>
      <c r="P5145" s="51"/>
      <c r="Q5145" s="51"/>
      <c r="R5145" s="51"/>
      <c r="S5145" s="51"/>
      <c r="T5145" s="51"/>
      <c r="U5145" s="51"/>
      <c r="V5145" s="51"/>
      <c r="W5145" s="162"/>
      <c r="X5145" s="51"/>
      <c r="Y5145" s="51"/>
      <c r="Z5145" s="15"/>
      <c r="AA5145" s="15"/>
    </row>
    <row r="5146" spans="1:27" ht="16.5">
      <c r="A5146" s="51"/>
      <c r="B5146" s="51"/>
      <c r="C5146" s="51"/>
      <c r="D5146" s="51"/>
      <c r="E5146" s="51"/>
      <c r="F5146" s="164"/>
      <c r="G5146" s="51"/>
      <c r="H5146" s="160"/>
      <c r="I5146" s="51"/>
      <c r="J5146" s="51"/>
      <c r="K5146" s="51"/>
      <c r="L5146" s="51"/>
      <c r="M5146" s="161"/>
      <c r="N5146" s="51"/>
      <c r="O5146" s="51"/>
      <c r="P5146" s="51"/>
      <c r="Q5146" s="51"/>
      <c r="R5146" s="51"/>
      <c r="S5146" s="51"/>
      <c r="T5146" s="51"/>
      <c r="U5146" s="51"/>
      <c r="V5146" s="51"/>
      <c r="W5146" s="162"/>
      <c r="X5146" s="51"/>
      <c r="Y5146" s="51"/>
      <c r="Z5146" s="15"/>
      <c r="AA5146" s="15"/>
    </row>
    <row r="5147" spans="1:27" ht="16.5">
      <c r="A5147" s="51"/>
      <c r="B5147" s="51"/>
      <c r="C5147" s="51"/>
      <c r="D5147" s="51"/>
      <c r="E5147" s="51"/>
      <c r="F5147" s="164"/>
      <c r="G5147" s="51"/>
      <c r="H5147" s="160"/>
      <c r="I5147" s="51"/>
      <c r="J5147" s="51"/>
      <c r="K5147" s="51"/>
      <c r="L5147" s="51"/>
      <c r="M5147" s="161"/>
      <c r="N5147" s="51"/>
      <c r="O5147" s="51"/>
      <c r="P5147" s="51"/>
      <c r="Q5147" s="51"/>
      <c r="R5147" s="51"/>
      <c r="S5147" s="51"/>
      <c r="T5147" s="51"/>
      <c r="U5147" s="51"/>
      <c r="V5147" s="51"/>
      <c r="W5147" s="162"/>
      <c r="X5147" s="51"/>
      <c r="Y5147" s="51"/>
      <c r="Z5147" s="15"/>
      <c r="AA5147" s="15"/>
    </row>
    <row r="5148" spans="1:27" ht="16.5">
      <c r="A5148" s="51"/>
      <c r="B5148" s="51"/>
      <c r="C5148" s="51"/>
      <c r="D5148" s="51"/>
      <c r="E5148" s="51"/>
      <c r="F5148" s="164"/>
      <c r="G5148" s="51"/>
      <c r="H5148" s="160"/>
      <c r="I5148" s="51"/>
      <c r="J5148" s="51"/>
      <c r="K5148" s="51"/>
      <c r="L5148" s="51"/>
      <c r="M5148" s="161"/>
      <c r="N5148" s="51"/>
      <c r="O5148" s="51"/>
      <c r="P5148" s="51"/>
      <c r="Q5148" s="51"/>
      <c r="R5148" s="51"/>
      <c r="S5148" s="51"/>
      <c r="T5148" s="51"/>
      <c r="U5148" s="51"/>
      <c r="V5148" s="51"/>
      <c r="W5148" s="162"/>
      <c r="X5148" s="51"/>
      <c r="Y5148" s="51"/>
      <c r="Z5148" s="15"/>
      <c r="AA5148" s="15"/>
    </row>
    <row r="5149" spans="1:27" ht="16.5">
      <c r="A5149" s="51"/>
      <c r="B5149" s="51"/>
      <c r="C5149" s="51"/>
      <c r="D5149" s="51"/>
      <c r="E5149" s="51"/>
      <c r="F5149" s="164"/>
      <c r="G5149" s="51"/>
      <c r="H5149" s="160"/>
      <c r="I5149" s="51"/>
      <c r="J5149" s="51"/>
      <c r="K5149" s="51"/>
      <c r="L5149" s="51"/>
      <c r="M5149" s="161"/>
      <c r="N5149" s="51"/>
      <c r="O5149" s="51"/>
      <c r="P5149" s="51"/>
      <c r="Q5149" s="51"/>
      <c r="R5149" s="51"/>
      <c r="S5149" s="51"/>
      <c r="T5149" s="51"/>
      <c r="U5149" s="51"/>
      <c r="V5149" s="51"/>
      <c r="W5149" s="162"/>
      <c r="X5149" s="51"/>
      <c r="Y5149" s="51"/>
      <c r="Z5149" s="15"/>
      <c r="AA5149" s="15"/>
    </row>
    <row r="5150" spans="1:27" ht="16.5">
      <c r="A5150" s="51"/>
      <c r="B5150" s="51"/>
      <c r="C5150" s="51"/>
      <c r="D5150" s="51"/>
      <c r="E5150" s="51"/>
      <c r="F5150" s="164"/>
      <c r="G5150" s="51"/>
      <c r="H5150" s="160"/>
      <c r="I5150" s="51"/>
      <c r="J5150" s="51"/>
      <c r="K5150" s="51"/>
      <c r="L5150" s="51"/>
      <c r="M5150" s="161"/>
      <c r="N5150" s="51"/>
      <c r="O5150" s="51"/>
      <c r="P5150" s="51"/>
      <c r="Q5150" s="51"/>
      <c r="R5150" s="51"/>
      <c r="S5150" s="51"/>
      <c r="T5150" s="51"/>
      <c r="U5150" s="51"/>
      <c r="V5150" s="51"/>
      <c r="W5150" s="162"/>
      <c r="X5150" s="51"/>
      <c r="Y5150" s="51"/>
      <c r="Z5150" s="15"/>
      <c r="AA5150" s="15"/>
    </row>
    <row r="5151" spans="1:27" ht="16.5">
      <c r="A5151" s="51"/>
      <c r="B5151" s="51"/>
      <c r="C5151" s="51"/>
      <c r="D5151" s="51"/>
      <c r="E5151" s="51"/>
      <c r="F5151" s="164"/>
      <c r="G5151" s="51"/>
      <c r="H5151" s="160"/>
      <c r="I5151" s="51"/>
      <c r="J5151" s="51"/>
      <c r="K5151" s="51"/>
      <c r="L5151" s="51"/>
      <c r="M5151" s="161"/>
      <c r="N5151" s="51"/>
      <c r="O5151" s="51"/>
      <c r="P5151" s="51"/>
      <c r="Q5151" s="51"/>
      <c r="R5151" s="51"/>
      <c r="S5151" s="51"/>
      <c r="T5151" s="51"/>
      <c r="U5151" s="51"/>
      <c r="V5151" s="51"/>
      <c r="W5151" s="162"/>
      <c r="X5151" s="51"/>
      <c r="Y5151" s="51"/>
      <c r="Z5151" s="15"/>
      <c r="AA5151" s="15"/>
    </row>
    <row r="5152" spans="1:27" ht="16.5">
      <c r="A5152" s="51"/>
      <c r="B5152" s="51"/>
      <c r="C5152" s="51"/>
      <c r="D5152" s="51"/>
      <c r="E5152" s="51"/>
      <c r="F5152" s="164"/>
      <c r="G5152" s="51"/>
      <c r="H5152" s="160"/>
      <c r="I5152" s="51"/>
      <c r="J5152" s="51"/>
      <c r="K5152" s="51"/>
      <c r="L5152" s="51"/>
      <c r="M5152" s="161"/>
      <c r="N5152" s="51"/>
      <c r="O5152" s="51"/>
      <c r="P5152" s="51"/>
      <c r="Q5152" s="51"/>
      <c r="R5152" s="51"/>
      <c r="S5152" s="51"/>
      <c r="T5152" s="51"/>
      <c r="U5152" s="51"/>
      <c r="V5152" s="51"/>
      <c r="W5152" s="162"/>
      <c r="X5152" s="51"/>
      <c r="Y5152" s="51"/>
      <c r="Z5152" s="15"/>
      <c r="AA5152" s="15"/>
    </row>
    <row r="5153" spans="1:27" ht="16.5">
      <c r="A5153" s="51"/>
      <c r="B5153" s="51"/>
      <c r="C5153" s="51"/>
      <c r="D5153" s="51"/>
      <c r="E5153" s="51"/>
      <c r="F5153" s="164"/>
      <c r="G5153" s="51"/>
      <c r="H5153" s="160"/>
      <c r="I5153" s="51"/>
      <c r="J5153" s="51"/>
      <c r="K5153" s="51"/>
      <c r="L5153" s="51"/>
      <c r="M5153" s="161"/>
      <c r="N5153" s="51"/>
      <c r="O5153" s="51"/>
      <c r="P5153" s="51"/>
      <c r="Q5153" s="51"/>
      <c r="R5153" s="51"/>
      <c r="S5153" s="51"/>
      <c r="T5153" s="51"/>
      <c r="U5153" s="51"/>
      <c r="V5153" s="51"/>
      <c r="W5153" s="162"/>
      <c r="X5153" s="51"/>
      <c r="Y5153" s="51"/>
      <c r="Z5153" s="15"/>
      <c r="AA5153" s="15"/>
    </row>
    <row r="5154" spans="1:27" ht="16.5">
      <c r="A5154" s="51"/>
      <c r="B5154" s="51"/>
      <c r="C5154" s="51"/>
      <c r="D5154" s="51"/>
      <c r="E5154" s="51"/>
      <c r="F5154" s="164"/>
      <c r="G5154" s="51"/>
      <c r="H5154" s="160"/>
      <c r="I5154" s="51"/>
      <c r="J5154" s="51"/>
      <c r="K5154" s="51"/>
      <c r="L5154" s="51"/>
      <c r="M5154" s="161"/>
      <c r="N5154" s="51"/>
      <c r="O5154" s="51"/>
      <c r="P5154" s="51"/>
      <c r="Q5154" s="51"/>
      <c r="R5154" s="51"/>
      <c r="S5154" s="51"/>
      <c r="T5154" s="51"/>
      <c r="U5154" s="51"/>
      <c r="V5154" s="51"/>
      <c r="W5154" s="162"/>
      <c r="X5154" s="51"/>
      <c r="Y5154" s="51"/>
      <c r="Z5154" s="15"/>
      <c r="AA5154" s="15"/>
    </row>
    <row r="5155" spans="1:27" ht="16.5">
      <c r="A5155" s="51"/>
      <c r="B5155" s="51"/>
      <c r="C5155" s="51"/>
      <c r="D5155" s="51"/>
      <c r="E5155" s="51"/>
      <c r="F5155" s="164"/>
      <c r="G5155" s="51"/>
      <c r="H5155" s="160"/>
      <c r="I5155" s="51"/>
      <c r="J5155" s="51"/>
      <c r="K5155" s="51"/>
      <c r="L5155" s="51"/>
      <c r="M5155" s="161"/>
      <c r="N5155" s="51"/>
      <c r="O5155" s="51"/>
      <c r="P5155" s="51"/>
      <c r="Q5155" s="51"/>
      <c r="R5155" s="51"/>
      <c r="S5155" s="51"/>
      <c r="T5155" s="51"/>
      <c r="U5155" s="51"/>
      <c r="V5155" s="51"/>
      <c r="W5155" s="162"/>
      <c r="X5155" s="51"/>
      <c r="Y5155" s="51"/>
      <c r="Z5155" s="15"/>
      <c r="AA5155" s="15"/>
    </row>
    <row r="5156" spans="1:27" ht="16.5">
      <c r="A5156" s="51"/>
      <c r="B5156" s="51"/>
      <c r="C5156" s="51"/>
      <c r="D5156" s="51"/>
      <c r="E5156" s="51"/>
      <c r="F5156" s="164"/>
      <c r="G5156" s="51"/>
      <c r="H5156" s="160"/>
      <c r="I5156" s="51"/>
      <c r="J5156" s="51"/>
      <c r="K5156" s="51"/>
      <c r="L5156" s="51"/>
      <c r="M5156" s="161"/>
      <c r="N5156" s="51"/>
      <c r="O5156" s="51"/>
      <c r="P5156" s="51"/>
      <c r="Q5156" s="51"/>
      <c r="R5156" s="51"/>
      <c r="S5156" s="51"/>
      <c r="T5156" s="51"/>
      <c r="U5156" s="51"/>
      <c r="V5156" s="51"/>
      <c r="W5156" s="162"/>
      <c r="X5156" s="51"/>
      <c r="Y5156" s="51"/>
      <c r="Z5156" s="15"/>
      <c r="AA5156" s="15"/>
    </row>
    <row r="5157" spans="1:27" ht="16.5">
      <c r="A5157" s="51"/>
      <c r="B5157" s="51"/>
      <c r="C5157" s="51"/>
      <c r="D5157" s="51"/>
      <c r="E5157" s="51"/>
      <c r="F5157" s="164"/>
      <c r="G5157" s="51"/>
      <c r="H5157" s="160"/>
      <c r="I5157" s="51"/>
      <c r="J5157" s="51"/>
      <c r="K5157" s="51"/>
      <c r="L5157" s="51"/>
      <c r="M5157" s="161"/>
      <c r="N5157" s="51"/>
      <c r="O5157" s="51"/>
      <c r="P5157" s="51"/>
      <c r="Q5157" s="51"/>
      <c r="R5157" s="51"/>
      <c r="S5157" s="51"/>
      <c r="T5157" s="51"/>
      <c r="U5157" s="51"/>
      <c r="V5157" s="51"/>
      <c r="W5157" s="162"/>
      <c r="X5157" s="51"/>
      <c r="Y5157" s="51"/>
      <c r="Z5157" s="15"/>
      <c r="AA5157" s="15"/>
    </row>
    <row r="5158" spans="1:27" ht="16.5">
      <c r="A5158" s="51"/>
      <c r="B5158" s="51"/>
      <c r="C5158" s="51"/>
      <c r="D5158" s="51"/>
      <c r="E5158" s="51"/>
      <c r="F5158" s="164"/>
      <c r="G5158" s="51"/>
      <c r="H5158" s="160"/>
      <c r="I5158" s="51"/>
      <c r="J5158" s="51"/>
      <c r="K5158" s="51"/>
      <c r="L5158" s="51"/>
      <c r="M5158" s="161"/>
      <c r="N5158" s="51"/>
      <c r="O5158" s="51"/>
      <c r="P5158" s="51"/>
      <c r="Q5158" s="51"/>
      <c r="R5158" s="51"/>
      <c r="S5158" s="51"/>
      <c r="T5158" s="51"/>
      <c r="U5158" s="51"/>
      <c r="V5158" s="51"/>
      <c r="W5158" s="162"/>
      <c r="X5158" s="51"/>
      <c r="Y5158" s="51"/>
      <c r="Z5158" s="15"/>
      <c r="AA5158" s="15"/>
    </row>
    <row r="5159" spans="1:27" ht="16.5">
      <c r="A5159" s="51"/>
      <c r="B5159" s="51"/>
      <c r="C5159" s="51"/>
      <c r="D5159" s="51"/>
      <c r="E5159" s="51"/>
      <c r="F5159" s="164"/>
      <c r="G5159" s="51"/>
      <c r="H5159" s="160"/>
      <c r="I5159" s="51"/>
      <c r="J5159" s="51"/>
      <c r="K5159" s="51"/>
      <c r="L5159" s="51"/>
      <c r="M5159" s="161"/>
      <c r="N5159" s="51"/>
      <c r="O5159" s="51"/>
      <c r="P5159" s="51"/>
      <c r="Q5159" s="51"/>
      <c r="R5159" s="51"/>
      <c r="S5159" s="51"/>
      <c r="T5159" s="51"/>
      <c r="U5159" s="51"/>
      <c r="V5159" s="51"/>
      <c r="W5159" s="162"/>
      <c r="X5159" s="51"/>
      <c r="Y5159" s="51"/>
      <c r="Z5159" s="15"/>
      <c r="AA5159" s="15"/>
    </row>
    <row r="5160" spans="1:27" ht="16.5">
      <c r="A5160" s="51"/>
      <c r="B5160" s="51"/>
      <c r="C5160" s="51"/>
      <c r="D5160" s="51"/>
      <c r="E5160" s="51"/>
      <c r="F5160" s="164"/>
      <c r="G5160" s="51"/>
      <c r="H5160" s="160"/>
      <c r="I5160" s="51"/>
      <c r="J5160" s="51"/>
      <c r="K5160" s="51"/>
      <c r="L5160" s="51"/>
      <c r="M5160" s="161"/>
      <c r="N5160" s="51"/>
      <c r="O5160" s="51"/>
      <c r="P5160" s="51"/>
      <c r="Q5160" s="51"/>
      <c r="R5160" s="51"/>
      <c r="S5160" s="51"/>
      <c r="T5160" s="51"/>
      <c r="U5160" s="51"/>
      <c r="V5160" s="51"/>
      <c r="W5160" s="162"/>
      <c r="X5160" s="51"/>
      <c r="Y5160" s="51"/>
      <c r="Z5160" s="15"/>
      <c r="AA5160" s="15"/>
    </row>
    <row r="5161" spans="1:27" ht="16.5">
      <c r="A5161" s="51"/>
      <c r="B5161" s="51"/>
      <c r="C5161" s="51"/>
      <c r="D5161" s="51"/>
      <c r="E5161" s="51"/>
      <c r="F5161" s="164"/>
      <c r="G5161" s="51"/>
      <c r="H5161" s="160"/>
      <c r="I5161" s="51"/>
      <c r="J5161" s="51"/>
      <c r="K5161" s="51"/>
      <c r="L5161" s="51"/>
      <c r="M5161" s="161"/>
      <c r="N5161" s="51"/>
      <c r="O5161" s="51"/>
      <c r="P5161" s="51"/>
      <c r="Q5161" s="51"/>
      <c r="R5161" s="51"/>
      <c r="S5161" s="51"/>
      <c r="T5161" s="51"/>
      <c r="U5161" s="51"/>
      <c r="V5161" s="51"/>
      <c r="W5161" s="162"/>
      <c r="X5161" s="51"/>
      <c r="Y5161" s="51"/>
      <c r="Z5161" s="15"/>
      <c r="AA5161" s="15"/>
    </row>
    <row r="5162" spans="1:27" ht="16.5">
      <c r="A5162" s="51"/>
      <c r="B5162" s="51"/>
      <c r="C5162" s="51"/>
      <c r="D5162" s="51"/>
      <c r="E5162" s="51"/>
      <c r="F5162" s="164"/>
      <c r="G5162" s="51"/>
      <c r="H5162" s="160"/>
      <c r="I5162" s="51"/>
      <c r="J5162" s="51"/>
      <c r="K5162" s="51"/>
      <c r="L5162" s="51"/>
      <c r="M5162" s="161"/>
      <c r="N5162" s="51"/>
      <c r="O5162" s="51"/>
      <c r="P5162" s="51"/>
      <c r="Q5162" s="51"/>
      <c r="R5162" s="51"/>
      <c r="S5162" s="51"/>
      <c r="T5162" s="51"/>
      <c r="U5162" s="51"/>
      <c r="V5162" s="51"/>
      <c r="W5162" s="162"/>
      <c r="X5162" s="51"/>
      <c r="Y5162" s="51"/>
      <c r="Z5162" s="15"/>
      <c r="AA5162" s="15"/>
    </row>
    <row r="5163" spans="1:27" ht="16.5">
      <c r="A5163" s="51"/>
      <c r="B5163" s="51"/>
      <c r="C5163" s="51"/>
      <c r="D5163" s="51"/>
      <c r="E5163" s="51"/>
      <c r="F5163" s="164"/>
      <c r="G5163" s="51"/>
      <c r="H5163" s="160"/>
      <c r="I5163" s="51"/>
      <c r="J5163" s="51"/>
      <c r="K5163" s="51"/>
      <c r="L5163" s="51"/>
      <c r="M5163" s="161"/>
      <c r="N5163" s="51"/>
      <c r="O5163" s="51"/>
      <c r="P5163" s="51"/>
      <c r="Q5163" s="51"/>
      <c r="R5163" s="51"/>
      <c r="S5163" s="51"/>
      <c r="T5163" s="51"/>
      <c r="U5163" s="51"/>
      <c r="V5163" s="51"/>
      <c r="W5163" s="162"/>
      <c r="X5163" s="51"/>
      <c r="Y5163" s="51"/>
      <c r="Z5163" s="15"/>
      <c r="AA5163" s="15"/>
    </row>
    <row r="5164" spans="1:27" ht="16.5">
      <c r="A5164" s="51"/>
      <c r="B5164" s="51"/>
      <c r="C5164" s="51"/>
      <c r="D5164" s="51"/>
      <c r="E5164" s="51"/>
      <c r="F5164" s="164"/>
      <c r="G5164" s="51"/>
      <c r="H5164" s="160"/>
      <c r="I5164" s="51"/>
      <c r="J5164" s="51"/>
      <c r="K5164" s="51"/>
      <c r="L5164" s="51"/>
      <c r="M5164" s="161"/>
      <c r="N5164" s="51"/>
      <c r="O5164" s="51"/>
      <c r="P5164" s="51"/>
      <c r="Q5164" s="51"/>
      <c r="R5164" s="51"/>
      <c r="S5164" s="51"/>
      <c r="T5164" s="51"/>
      <c r="U5164" s="51"/>
      <c r="V5164" s="51"/>
      <c r="W5164" s="162"/>
      <c r="X5164" s="51"/>
      <c r="Y5164" s="51"/>
      <c r="Z5164" s="15"/>
      <c r="AA5164" s="15"/>
    </row>
    <row r="5165" spans="1:27" ht="16.5">
      <c r="A5165" s="51"/>
      <c r="B5165" s="51"/>
      <c r="C5165" s="51"/>
      <c r="D5165" s="51"/>
      <c r="E5165" s="51"/>
      <c r="F5165" s="164"/>
      <c r="G5165" s="51"/>
      <c r="H5165" s="160"/>
      <c r="I5165" s="51"/>
      <c r="J5165" s="51"/>
      <c r="K5165" s="51"/>
      <c r="L5165" s="51"/>
      <c r="M5165" s="161"/>
      <c r="N5165" s="51"/>
      <c r="O5165" s="51"/>
      <c r="P5165" s="51"/>
      <c r="Q5165" s="51"/>
      <c r="R5165" s="51"/>
      <c r="S5165" s="51"/>
      <c r="T5165" s="51"/>
      <c r="U5165" s="51"/>
      <c r="V5165" s="51"/>
      <c r="W5165" s="162"/>
      <c r="X5165" s="51"/>
      <c r="Y5165" s="51"/>
      <c r="Z5165" s="15"/>
      <c r="AA5165" s="15"/>
    </row>
    <row r="5166" spans="1:27" ht="16.5">
      <c r="A5166" s="51"/>
      <c r="B5166" s="51"/>
      <c r="C5166" s="51"/>
      <c r="D5166" s="51"/>
      <c r="E5166" s="51"/>
      <c r="F5166" s="164"/>
      <c r="G5166" s="51"/>
      <c r="H5166" s="160"/>
      <c r="I5166" s="51"/>
      <c r="J5166" s="51"/>
      <c r="K5166" s="51"/>
      <c r="L5166" s="51"/>
      <c r="M5166" s="161"/>
      <c r="N5166" s="51"/>
      <c r="O5166" s="51"/>
      <c r="P5166" s="51"/>
      <c r="Q5166" s="51"/>
      <c r="R5166" s="51"/>
      <c r="S5166" s="51"/>
      <c r="T5166" s="51"/>
      <c r="U5166" s="51"/>
      <c r="V5166" s="51"/>
      <c r="W5166" s="162"/>
      <c r="X5166" s="51"/>
      <c r="Y5166" s="51"/>
      <c r="Z5166" s="15"/>
      <c r="AA5166" s="15"/>
    </row>
    <row r="5167" spans="1:27" ht="16.5">
      <c r="A5167" s="51"/>
      <c r="B5167" s="51"/>
      <c r="C5167" s="51"/>
      <c r="D5167" s="51"/>
      <c r="E5167" s="51"/>
      <c r="F5167" s="164"/>
      <c r="G5167" s="51"/>
      <c r="H5167" s="160"/>
      <c r="I5167" s="51"/>
      <c r="J5167" s="51"/>
      <c r="K5167" s="51"/>
      <c r="L5167" s="51"/>
      <c r="M5167" s="161"/>
      <c r="N5167" s="51"/>
      <c r="O5167" s="51"/>
      <c r="P5167" s="51"/>
      <c r="Q5167" s="51"/>
      <c r="R5167" s="51"/>
      <c r="S5167" s="51"/>
      <c r="T5167" s="51"/>
      <c r="U5167" s="51"/>
      <c r="V5167" s="51"/>
      <c r="W5167" s="162"/>
      <c r="X5167" s="51"/>
      <c r="Y5167" s="51"/>
      <c r="Z5167" s="15"/>
      <c r="AA5167" s="15"/>
    </row>
    <row r="5168" spans="1:27" ht="16.5">
      <c r="A5168" s="51"/>
      <c r="B5168" s="51"/>
      <c r="C5168" s="51"/>
      <c r="D5168" s="51"/>
      <c r="E5168" s="51"/>
      <c r="F5168" s="164"/>
      <c r="G5168" s="51"/>
      <c r="H5168" s="160"/>
      <c r="I5168" s="51"/>
      <c r="J5168" s="51"/>
      <c r="K5168" s="51"/>
      <c r="L5168" s="51"/>
      <c r="M5168" s="161"/>
      <c r="N5168" s="51"/>
      <c r="O5168" s="51"/>
      <c r="P5168" s="51"/>
      <c r="Q5168" s="51"/>
      <c r="R5168" s="51"/>
      <c r="S5168" s="51"/>
      <c r="T5168" s="51"/>
      <c r="U5168" s="51"/>
      <c r="V5168" s="51"/>
      <c r="W5168" s="162"/>
      <c r="X5168" s="51"/>
      <c r="Y5168" s="51"/>
      <c r="Z5168" s="15"/>
      <c r="AA5168" s="15"/>
    </row>
    <row r="5169" spans="1:27" ht="16.5">
      <c r="A5169" s="51"/>
      <c r="B5169" s="51"/>
      <c r="C5169" s="51"/>
      <c r="D5169" s="51"/>
      <c r="E5169" s="51"/>
      <c r="F5169" s="164"/>
      <c r="G5169" s="51"/>
      <c r="H5169" s="160"/>
      <c r="I5169" s="51"/>
      <c r="J5169" s="51"/>
      <c r="K5169" s="51"/>
      <c r="L5169" s="51"/>
      <c r="M5169" s="161"/>
      <c r="N5169" s="51"/>
      <c r="O5169" s="51"/>
      <c r="P5169" s="51"/>
      <c r="Q5169" s="51"/>
      <c r="R5169" s="51"/>
      <c r="S5169" s="51"/>
      <c r="T5169" s="51"/>
      <c r="U5169" s="51"/>
      <c r="V5169" s="51"/>
      <c r="W5169" s="162"/>
      <c r="X5169" s="51"/>
      <c r="Y5169" s="51"/>
      <c r="Z5169" s="15"/>
      <c r="AA5169" s="15"/>
    </row>
    <row r="5170" spans="1:27" ht="16.5">
      <c r="A5170" s="51"/>
      <c r="B5170" s="51"/>
      <c r="C5170" s="51"/>
      <c r="D5170" s="51"/>
      <c r="E5170" s="51"/>
      <c r="F5170" s="164"/>
      <c r="G5170" s="51"/>
      <c r="H5170" s="160"/>
      <c r="I5170" s="51"/>
      <c r="J5170" s="51"/>
      <c r="K5170" s="51"/>
      <c r="L5170" s="51"/>
      <c r="M5170" s="161"/>
      <c r="N5170" s="51"/>
      <c r="O5170" s="51"/>
      <c r="P5170" s="51"/>
      <c r="Q5170" s="51"/>
      <c r="R5170" s="51"/>
      <c r="S5170" s="51"/>
      <c r="T5170" s="51"/>
      <c r="U5170" s="51"/>
      <c r="V5170" s="51"/>
      <c r="W5170" s="162"/>
      <c r="X5170" s="51"/>
      <c r="Y5170" s="51"/>
      <c r="Z5170" s="15"/>
      <c r="AA5170" s="15"/>
    </row>
    <row r="5171" spans="1:27" ht="16.5">
      <c r="A5171" s="51"/>
      <c r="B5171" s="51"/>
      <c r="C5171" s="51"/>
      <c r="D5171" s="51"/>
      <c r="E5171" s="51"/>
      <c r="F5171" s="164"/>
      <c r="G5171" s="51"/>
      <c r="H5171" s="160"/>
      <c r="I5171" s="51"/>
      <c r="J5171" s="51"/>
      <c r="K5171" s="51"/>
      <c r="L5171" s="51"/>
      <c r="M5171" s="161"/>
      <c r="N5171" s="51"/>
      <c r="O5171" s="51"/>
      <c r="P5171" s="51"/>
      <c r="Q5171" s="51"/>
      <c r="R5171" s="51"/>
      <c r="S5171" s="51"/>
      <c r="T5171" s="51"/>
      <c r="U5171" s="51"/>
      <c r="V5171" s="51"/>
      <c r="W5171" s="162"/>
      <c r="X5171" s="51"/>
      <c r="Y5171" s="51"/>
      <c r="Z5171" s="15"/>
      <c r="AA5171" s="15"/>
    </row>
    <row r="5172" spans="1:27" ht="16.5">
      <c r="A5172" s="51"/>
      <c r="B5172" s="51"/>
      <c r="C5172" s="51"/>
      <c r="D5172" s="51"/>
      <c r="E5172" s="51"/>
      <c r="F5172" s="164"/>
      <c r="G5172" s="51"/>
      <c r="H5172" s="160"/>
      <c r="I5172" s="51"/>
      <c r="J5172" s="51"/>
      <c r="K5172" s="51"/>
      <c r="L5172" s="51"/>
      <c r="M5172" s="161"/>
      <c r="N5172" s="51"/>
      <c r="O5172" s="51"/>
      <c r="P5172" s="51"/>
      <c r="Q5172" s="51"/>
      <c r="R5172" s="51"/>
      <c r="S5172" s="51"/>
      <c r="T5172" s="51"/>
      <c r="U5172" s="51"/>
      <c r="V5172" s="51"/>
      <c r="W5172" s="162"/>
      <c r="X5172" s="51"/>
      <c r="Y5172" s="51"/>
      <c r="Z5172" s="15"/>
      <c r="AA5172" s="15"/>
    </row>
    <row r="5173" spans="1:27" ht="16.5">
      <c r="A5173" s="51"/>
      <c r="B5173" s="51"/>
      <c r="C5173" s="51"/>
      <c r="D5173" s="51"/>
      <c r="E5173" s="51"/>
      <c r="F5173" s="164"/>
      <c r="G5173" s="51"/>
      <c r="H5173" s="160"/>
      <c r="I5173" s="51"/>
      <c r="J5173" s="51"/>
      <c r="K5173" s="51"/>
      <c r="L5173" s="51"/>
      <c r="M5173" s="161"/>
      <c r="N5173" s="51"/>
      <c r="O5173" s="51"/>
      <c r="P5173" s="51"/>
      <c r="Q5173" s="51"/>
      <c r="R5173" s="51"/>
      <c r="S5173" s="51"/>
      <c r="T5173" s="51"/>
      <c r="U5173" s="51"/>
      <c r="V5173" s="51"/>
      <c r="W5173" s="162"/>
      <c r="X5173" s="51"/>
      <c r="Y5173" s="51"/>
      <c r="Z5173" s="15"/>
      <c r="AA5173" s="15"/>
    </row>
    <row r="5174" spans="1:27" ht="16.5">
      <c r="A5174" s="51"/>
      <c r="B5174" s="51"/>
      <c r="C5174" s="51"/>
      <c r="D5174" s="51"/>
      <c r="E5174" s="51"/>
      <c r="F5174" s="164"/>
      <c r="G5174" s="51"/>
      <c r="H5174" s="160"/>
      <c r="I5174" s="51"/>
      <c r="J5174" s="51"/>
      <c r="K5174" s="51"/>
      <c r="L5174" s="51"/>
      <c r="M5174" s="161"/>
      <c r="N5174" s="51"/>
      <c r="O5174" s="51"/>
      <c r="P5174" s="51"/>
      <c r="Q5174" s="51"/>
      <c r="R5174" s="51"/>
      <c r="S5174" s="51"/>
      <c r="T5174" s="51"/>
      <c r="U5174" s="51"/>
      <c r="V5174" s="51"/>
      <c r="W5174" s="162"/>
      <c r="X5174" s="51"/>
      <c r="Y5174" s="51"/>
      <c r="Z5174" s="15"/>
      <c r="AA5174" s="15"/>
    </row>
    <row r="5175" spans="1:27" ht="16.5">
      <c r="A5175" s="51"/>
      <c r="B5175" s="51"/>
      <c r="C5175" s="51"/>
      <c r="D5175" s="51"/>
      <c r="E5175" s="51"/>
      <c r="F5175" s="164"/>
      <c r="G5175" s="51"/>
      <c r="H5175" s="160"/>
      <c r="I5175" s="51"/>
      <c r="J5175" s="51"/>
      <c r="K5175" s="51"/>
      <c r="L5175" s="51"/>
      <c r="M5175" s="161"/>
      <c r="N5175" s="51"/>
      <c r="O5175" s="51"/>
      <c r="P5175" s="51"/>
      <c r="Q5175" s="51"/>
      <c r="R5175" s="51"/>
      <c r="S5175" s="51"/>
      <c r="T5175" s="51"/>
      <c r="U5175" s="51"/>
      <c r="V5175" s="51"/>
      <c r="W5175" s="162"/>
      <c r="X5175" s="51"/>
      <c r="Y5175" s="51"/>
      <c r="Z5175" s="15"/>
      <c r="AA5175" s="15"/>
    </row>
    <row r="5176" spans="1:27" ht="16.5">
      <c r="A5176" s="51"/>
      <c r="B5176" s="51"/>
      <c r="C5176" s="51"/>
      <c r="D5176" s="51"/>
      <c r="E5176" s="51"/>
      <c r="F5176" s="164"/>
      <c r="G5176" s="51"/>
      <c r="H5176" s="160"/>
      <c r="I5176" s="51"/>
      <c r="J5176" s="51"/>
      <c r="K5176" s="51"/>
      <c r="L5176" s="51"/>
      <c r="M5176" s="161"/>
      <c r="N5176" s="51"/>
      <c r="O5176" s="51"/>
      <c r="P5176" s="51"/>
      <c r="Q5176" s="51"/>
      <c r="R5176" s="51"/>
      <c r="S5176" s="51"/>
      <c r="T5176" s="51"/>
      <c r="U5176" s="51"/>
      <c r="V5176" s="51"/>
      <c r="W5176" s="162"/>
      <c r="X5176" s="51"/>
      <c r="Y5176" s="51"/>
      <c r="Z5176" s="15"/>
      <c r="AA5176" s="15"/>
    </row>
    <row r="5177" spans="1:27" ht="16.5">
      <c r="A5177" s="51"/>
      <c r="B5177" s="51"/>
      <c r="C5177" s="51"/>
      <c r="D5177" s="51"/>
      <c r="E5177" s="51"/>
      <c r="F5177" s="164"/>
      <c r="G5177" s="51"/>
      <c r="H5177" s="160"/>
      <c r="I5177" s="51"/>
      <c r="J5177" s="51"/>
      <c r="K5177" s="51"/>
      <c r="L5177" s="51"/>
      <c r="M5177" s="161"/>
      <c r="N5177" s="51"/>
      <c r="O5177" s="51"/>
      <c r="P5177" s="51"/>
      <c r="Q5177" s="51"/>
      <c r="R5177" s="51"/>
      <c r="S5177" s="51"/>
      <c r="T5177" s="51"/>
      <c r="U5177" s="51"/>
      <c r="V5177" s="51"/>
      <c r="W5177" s="162"/>
      <c r="X5177" s="51"/>
      <c r="Y5177" s="51"/>
      <c r="Z5177" s="15"/>
      <c r="AA5177" s="15"/>
    </row>
    <row r="5178" spans="1:27" ht="16.5">
      <c r="A5178" s="51"/>
      <c r="B5178" s="51"/>
      <c r="C5178" s="51"/>
      <c r="D5178" s="51"/>
      <c r="E5178" s="51"/>
      <c r="F5178" s="164"/>
      <c r="G5178" s="51"/>
      <c r="H5178" s="160"/>
      <c r="I5178" s="51"/>
      <c r="J5178" s="51"/>
      <c r="K5178" s="51"/>
      <c r="L5178" s="51"/>
      <c r="M5178" s="161"/>
      <c r="N5178" s="51"/>
      <c r="O5178" s="51"/>
      <c r="P5178" s="51"/>
      <c r="Q5178" s="51"/>
      <c r="R5178" s="51"/>
      <c r="S5178" s="51"/>
      <c r="T5178" s="51"/>
      <c r="U5178" s="51"/>
      <c r="V5178" s="51"/>
      <c r="W5178" s="162"/>
      <c r="X5178" s="51"/>
      <c r="Y5178" s="51"/>
      <c r="Z5178" s="15"/>
      <c r="AA5178" s="15"/>
    </row>
    <row r="5179" spans="1:27" ht="16.5">
      <c r="A5179" s="51"/>
      <c r="B5179" s="51"/>
      <c r="C5179" s="51"/>
      <c r="D5179" s="51"/>
      <c r="E5179" s="51"/>
      <c r="F5179" s="164"/>
      <c r="G5179" s="51"/>
      <c r="H5179" s="160"/>
      <c r="I5179" s="51"/>
      <c r="J5179" s="51"/>
      <c r="K5179" s="51"/>
      <c r="L5179" s="51"/>
      <c r="M5179" s="161"/>
      <c r="N5179" s="51"/>
      <c r="O5179" s="51"/>
      <c r="P5179" s="51"/>
      <c r="Q5179" s="51"/>
      <c r="R5179" s="51"/>
      <c r="S5179" s="51"/>
      <c r="T5179" s="51"/>
      <c r="U5179" s="51"/>
      <c r="V5179" s="51"/>
      <c r="W5179" s="162"/>
      <c r="X5179" s="51"/>
      <c r="Y5179" s="51"/>
      <c r="Z5179" s="15"/>
      <c r="AA5179" s="15"/>
    </row>
    <row r="5180" spans="1:27" ht="16.5">
      <c r="A5180" s="51"/>
      <c r="B5180" s="51"/>
      <c r="C5180" s="51"/>
      <c r="D5180" s="51"/>
      <c r="E5180" s="51"/>
      <c r="F5180" s="164"/>
      <c r="G5180" s="51"/>
      <c r="H5180" s="160"/>
      <c r="I5180" s="51"/>
      <c r="J5180" s="51"/>
      <c r="K5180" s="51"/>
      <c r="L5180" s="51"/>
      <c r="M5180" s="161"/>
      <c r="N5180" s="51"/>
      <c r="O5180" s="51"/>
      <c r="P5180" s="51"/>
      <c r="Q5180" s="51"/>
      <c r="R5180" s="51"/>
      <c r="S5180" s="51"/>
      <c r="T5180" s="51"/>
      <c r="U5180" s="51"/>
      <c r="V5180" s="51"/>
      <c r="W5180" s="162"/>
      <c r="X5180" s="51"/>
      <c r="Y5180" s="51"/>
      <c r="Z5180" s="15"/>
      <c r="AA5180" s="15"/>
    </row>
    <row r="5181" spans="1:27" ht="16.5">
      <c r="A5181" s="51"/>
      <c r="B5181" s="51"/>
      <c r="C5181" s="51"/>
      <c r="D5181" s="51"/>
      <c r="E5181" s="51"/>
      <c r="F5181" s="164"/>
      <c r="G5181" s="51"/>
      <c r="H5181" s="160"/>
      <c r="I5181" s="51"/>
      <c r="J5181" s="51"/>
      <c r="K5181" s="51"/>
      <c r="L5181" s="51"/>
      <c r="M5181" s="161"/>
      <c r="N5181" s="51"/>
      <c r="O5181" s="51"/>
      <c r="P5181" s="51"/>
      <c r="Q5181" s="51"/>
      <c r="R5181" s="51"/>
      <c r="S5181" s="51"/>
      <c r="T5181" s="51"/>
      <c r="U5181" s="51"/>
      <c r="V5181" s="51"/>
      <c r="W5181" s="162"/>
      <c r="X5181" s="51"/>
      <c r="Y5181" s="51"/>
      <c r="Z5181" s="15"/>
      <c r="AA5181" s="15"/>
    </row>
    <row r="5182" spans="1:27" ht="16.5">
      <c r="A5182" s="51"/>
      <c r="B5182" s="51"/>
      <c r="C5182" s="51"/>
      <c r="D5182" s="51"/>
      <c r="E5182" s="51"/>
      <c r="F5182" s="164"/>
      <c r="G5182" s="51"/>
      <c r="H5182" s="160"/>
      <c r="I5182" s="51"/>
      <c r="J5182" s="51"/>
      <c r="K5182" s="51"/>
      <c r="L5182" s="51"/>
      <c r="M5182" s="161"/>
      <c r="N5182" s="51"/>
      <c r="O5182" s="51"/>
      <c r="P5182" s="51"/>
      <c r="Q5182" s="51"/>
      <c r="R5182" s="51"/>
      <c r="S5182" s="51"/>
      <c r="T5182" s="51"/>
      <c r="U5182" s="51"/>
      <c r="V5182" s="51"/>
      <c r="W5182" s="162"/>
      <c r="X5182" s="51"/>
      <c r="Y5182" s="51"/>
      <c r="Z5182" s="15"/>
      <c r="AA5182" s="15"/>
    </row>
    <row r="5183" spans="1:27" ht="16.5">
      <c r="A5183" s="51"/>
      <c r="B5183" s="51"/>
      <c r="C5183" s="51"/>
      <c r="D5183" s="51"/>
      <c r="E5183" s="51"/>
      <c r="F5183" s="164"/>
      <c r="G5183" s="51"/>
      <c r="H5183" s="160"/>
      <c r="I5183" s="51"/>
      <c r="J5183" s="51"/>
      <c r="K5183" s="51"/>
      <c r="L5183" s="51"/>
      <c r="M5183" s="161"/>
      <c r="N5183" s="51"/>
      <c r="O5183" s="51"/>
      <c r="P5183" s="51"/>
      <c r="Q5183" s="51"/>
      <c r="R5183" s="51"/>
      <c r="S5183" s="51"/>
      <c r="T5183" s="51"/>
      <c r="U5183" s="51"/>
      <c r="V5183" s="51"/>
      <c r="W5183" s="162"/>
      <c r="X5183" s="51"/>
      <c r="Y5183" s="51"/>
      <c r="Z5183" s="15"/>
      <c r="AA5183" s="15"/>
    </row>
    <row r="5184" spans="1:27" ht="16.5">
      <c r="A5184" s="51"/>
      <c r="B5184" s="51"/>
      <c r="C5184" s="51"/>
      <c r="D5184" s="51"/>
      <c r="E5184" s="51"/>
      <c r="F5184" s="164"/>
      <c r="G5184" s="51"/>
      <c r="H5184" s="160"/>
      <c r="I5184" s="51"/>
      <c r="J5184" s="51"/>
      <c r="K5184" s="51"/>
      <c r="L5184" s="51"/>
      <c r="M5184" s="161"/>
      <c r="N5184" s="51"/>
      <c r="O5184" s="51"/>
      <c r="P5184" s="51"/>
      <c r="Q5184" s="51"/>
      <c r="R5184" s="51"/>
      <c r="S5184" s="51"/>
      <c r="T5184" s="51"/>
      <c r="U5184" s="51"/>
      <c r="V5184" s="51"/>
      <c r="W5184" s="162"/>
      <c r="X5184" s="51"/>
      <c r="Y5184" s="51"/>
      <c r="Z5184" s="15"/>
      <c r="AA5184" s="15"/>
    </row>
    <row r="5185" spans="1:27" ht="16.5">
      <c r="A5185" s="51"/>
      <c r="B5185" s="51"/>
      <c r="C5185" s="51"/>
      <c r="D5185" s="51"/>
      <c r="E5185" s="51"/>
      <c r="F5185" s="164"/>
      <c r="G5185" s="51"/>
      <c r="H5185" s="160"/>
      <c r="I5185" s="51"/>
      <c r="J5185" s="51"/>
      <c r="K5185" s="51"/>
      <c r="L5185" s="51"/>
      <c r="M5185" s="161"/>
      <c r="N5185" s="51"/>
      <c r="O5185" s="51"/>
      <c r="P5185" s="51"/>
      <c r="Q5185" s="51"/>
      <c r="R5185" s="51"/>
      <c r="S5185" s="51"/>
      <c r="T5185" s="51"/>
      <c r="U5185" s="51"/>
      <c r="V5185" s="51"/>
      <c r="W5185" s="162"/>
      <c r="X5185" s="51"/>
      <c r="Y5185" s="51"/>
      <c r="Z5185" s="15"/>
      <c r="AA5185" s="15"/>
    </row>
    <row r="5186" spans="1:27" ht="16.5">
      <c r="A5186" s="51"/>
      <c r="B5186" s="51"/>
      <c r="C5186" s="51"/>
      <c r="D5186" s="51"/>
      <c r="E5186" s="51"/>
      <c r="F5186" s="164"/>
      <c r="G5186" s="51"/>
      <c r="H5186" s="160"/>
      <c r="I5186" s="51"/>
      <c r="J5186" s="51"/>
      <c r="K5186" s="51"/>
      <c r="L5186" s="51"/>
      <c r="M5186" s="161"/>
      <c r="N5186" s="51"/>
      <c r="O5186" s="51"/>
      <c r="P5186" s="51"/>
      <c r="Q5186" s="51"/>
      <c r="R5186" s="51"/>
      <c r="S5186" s="51"/>
      <c r="T5186" s="51"/>
      <c r="U5186" s="51"/>
      <c r="V5186" s="51"/>
      <c r="W5186" s="162"/>
      <c r="X5186" s="51"/>
      <c r="Y5186" s="51"/>
      <c r="Z5186" s="15"/>
      <c r="AA5186" s="15"/>
    </row>
    <row r="5187" spans="1:27" ht="16.5">
      <c r="A5187" s="51"/>
      <c r="B5187" s="51"/>
      <c r="C5187" s="51"/>
      <c r="D5187" s="51"/>
      <c r="E5187" s="51"/>
      <c r="F5187" s="164"/>
      <c r="G5187" s="51"/>
      <c r="H5187" s="160"/>
      <c r="I5187" s="51"/>
      <c r="J5187" s="51"/>
      <c r="K5187" s="51"/>
      <c r="L5187" s="51"/>
      <c r="M5187" s="161"/>
      <c r="N5187" s="51"/>
      <c r="O5187" s="51"/>
      <c r="P5187" s="51"/>
      <c r="Q5187" s="51"/>
      <c r="R5187" s="51"/>
      <c r="S5187" s="51"/>
      <c r="T5187" s="51"/>
      <c r="U5187" s="51"/>
      <c r="V5187" s="51"/>
      <c r="W5187" s="162"/>
      <c r="X5187" s="51"/>
      <c r="Y5187" s="51"/>
      <c r="Z5187" s="15"/>
      <c r="AA5187" s="15"/>
    </row>
    <row r="5188" spans="1:27" ht="16.5">
      <c r="A5188" s="51"/>
      <c r="B5188" s="51"/>
      <c r="C5188" s="51"/>
      <c r="D5188" s="51"/>
      <c r="E5188" s="51"/>
      <c r="F5188" s="164"/>
      <c r="G5188" s="51"/>
      <c r="H5188" s="160"/>
      <c r="I5188" s="51"/>
      <c r="J5188" s="51"/>
      <c r="K5188" s="51"/>
      <c r="L5188" s="51"/>
      <c r="M5188" s="161"/>
      <c r="N5188" s="51"/>
      <c r="O5188" s="51"/>
      <c r="P5188" s="51"/>
      <c r="Q5188" s="51"/>
      <c r="R5188" s="51"/>
      <c r="S5188" s="51"/>
      <c r="T5188" s="51"/>
      <c r="U5188" s="51"/>
      <c r="V5188" s="51"/>
      <c r="W5188" s="162"/>
      <c r="X5188" s="51"/>
      <c r="Y5188" s="51"/>
      <c r="Z5188" s="15"/>
      <c r="AA5188" s="15"/>
    </row>
    <row r="5189" spans="1:27" ht="16.5">
      <c r="A5189" s="51"/>
      <c r="B5189" s="51"/>
      <c r="C5189" s="51"/>
      <c r="D5189" s="51"/>
      <c r="E5189" s="51"/>
      <c r="F5189" s="164"/>
      <c r="G5189" s="51"/>
      <c r="H5189" s="160"/>
      <c r="I5189" s="51"/>
      <c r="J5189" s="51"/>
      <c r="K5189" s="51"/>
      <c r="L5189" s="51"/>
      <c r="M5189" s="161"/>
      <c r="N5189" s="51"/>
      <c r="O5189" s="51"/>
      <c r="P5189" s="51"/>
      <c r="Q5189" s="51"/>
      <c r="R5189" s="51"/>
      <c r="S5189" s="51"/>
      <c r="T5189" s="51"/>
      <c r="U5189" s="51"/>
      <c r="V5189" s="51"/>
      <c r="W5189" s="162"/>
      <c r="X5189" s="51"/>
      <c r="Y5189" s="51"/>
      <c r="Z5189" s="15"/>
      <c r="AA5189" s="15"/>
    </row>
    <row r="5190" spans="1:27" ht="16.5">
      <c r="A5190" s="51"/>
      <c r="B5190" s="51"/>
      <c r="C5190" s="51"/>
      <c r="D5190" s="51"/>
      <c r="E5190" s="51"/>
      <c r="F5190" s="164"/>
      <c r="G5190" s="51"/>
      <c r="H5190" s="160"/>
      <c r="I5190" s="51"/>
      <c r="J5190" s="51"/>
      <c r="K5190" s="51"/>
      <c r="L5190" s="51"/>
      <c r="M5190" s="161"/>
      <c r="N5190" s="51"/>
      <c r="O5190" s="51"/>
      <c r="P5190" s="51"/>
      <c r="Q5190" s="51"/>
      <c r="R5190" s="51"/>
      <c r="S5190" s="51"/>
      <c r="T5190" s="51"/>
      <c r="U5190" s="51"/>
      <c r="V5190" s="51"/>
      <c r="W5190" s="162"/>
      <c r="X5190" s="51"/>
      <c r="Y5190" s="51"/>
      <c r="Z5190" s="15"/>
      <c r="AA5190" s="15"/>
    </row>
    <row r="5191" spans="1:27" ht="16.5">
      <c r="A5191" s="51"/>
      <c r="B5191" s="51"/>
      <c r="C5191" s="51"/>
      <c r="D5191" s="51"/>
      <c r="E5191" s="51"/>
      <c r="F5191" s="164"/>
      <c r="G5191" s="51"/>
      <c r="H5191" s="160"/>
      <c r="I5191" s="51"/>
      <c r="J5191" s="51"/>
      <c r="K5191" s="51"/>
      <c r="L5191" s="51"/>
      <c r="M5191" s="161"/>
      <c r="N5191" s="51"/>
      <c r="O5191" s="51"/>
      <c r="P5191" s="51"/>
      <c r="Q5191" s="51"/>
      <c r="R5191" s="51"/>
      <c r="S5191" s="51"/>
      <c r="T5191" s="51"/>
      <c r="U5191" s="51"/>
      <c r="V5191" s="51"/>
      <c r="W5191" s="162"/>
      <c r="X5191" s="51"/>
      <c r="Y5191" s="51"/>
      <c r="Z5191" s="15"/>
      <c r="AA5191" s="15"/>
    </row>
    <row r="5192" spans="1:27" ht="16.5">
      <c r="A5192" s="51"/>
      <c r="B5192" s="51"/>
      <c r="C5192" s="51"/>
      <c r="D5192" s="51"/>
      <c r="E5192" s="51"/>
      <c r="F5192" s="164"/>
      <c r="G5192" s="51"/>
      <c r="H5192" s="160"/>
      <c r="I5192" s="51"/>
      <c r="J5192" s="51"/>
      <c r="K5192" s="51"/>
      <c r="L5192" s="51"/>
      <c r="M5192" s="161"/>
      <c r="N5192" s="51"/>
      <c r="O5192" s="51"/>
      <c r="P5192" s="51"/>
      <c r="Q5192" s="51"/>
      <c r="R5192" s="51"/>
      <c r="S5192" s="51"/>
      <c r="T5192" s="51"/>
      <c r="U5192" s="51"/>
      <c r="V5192" s="51"/>
      <c r="W5192" s="162"/>
      <c r="X5192" s="51"/>
      <c r="Y5192" s="51"/>
      <c r="Z5192" s="15"/>
      <c r="AA5192" s="15"/>
    </row>
    <row r="5193" spans="1:27" ht="16.5">
      <c r="A5193" s="51"/>
      <c r="B5193" s="51"/>
      <c r="C5193" s="51"/>
      <c r="D5193" s="51"/>
      <c r="E5193" s="51"/>
      <c r="F5193" s="164"/>
      <c r="G5193" s="51"/>
      <c r="H5193" s="160"/>
      <c r="I5193" s="51"/>
      <c r="J5193" s="51"/>
      <c r="K5193" s="51"/>
      <c r="L5193" s="51"/>
      <c r="M5193" s="161"/>
      <c r="N5193" s="51"/>
      <c r="O5193" s="51"/>
      <c r="P5193" s="51"/>
      <c r="Q5193" s="51"/>
      <c r="R5193" s="51"/>
      <c r="S5193" s="51"/>
      <c r="T5193" s="51"/>
      <c r="U5193" s="51"/>
      <c r="V5193" s="51"/>
      <c r="W5193" s="162"/>
      <c r="X5193" s="51"/>
      <c r="Y5193" s="51"/>
      <c r="Z5193" s="15"/>
      <c r="AA5193" s="15"/>
    </row>
    <row r="5194" spans="1:27" ht="16.5">
      <c r="A5194" s="51"/>
      <c r="B5194" s="51"/>
      <c r="C5194" s="51"/>
      <c r="D5194" s="51"/>
      <c r="E5194" s="51"/>
      <c r="F5194" s="164"/>
      <c r="G5194" s="51"/>
      <c r="H5194" s="160"/>
      <c r="I5194" s="51"/>
      <c r="J5194" s="51"/>
      <c r="K5194" s="51"/>
      <c r="L5194" s="51"/>
      <c r="M5194" s="161"/>
      <c r="N5194" s="51"/>
      <c r="O5194" s="51"/>
      <c r="P5194" s="51"/>
      <c r="Q5194" s="51"/>
      <c r="R5194" s="51"/>
      <c r="S5194" s="51"/>
      <c r="T5194" s="51"/>
      <c r="U5194" s="51"/>
      <c r="V5194" s="51"/>
      <c r="W5194" s="162"/>
      <c r="X5194" s="51"/>
      <c r="Y5194" s="51"/>
      <c r="Z5194" s="15"/>
      <c r="AA5194" s="15"/>
    </row>
    <row r="5195" spans="1:27" ht="16.5">
      <c r="A5195" s="51"/>
      <c r="B5195" s="51"/>
      <c r="C5195" s="51"/>
      <c r="D5195" s="51"/>
      <c r="E5195" s="51"/>
      <c r="F5195" s="164"/>
      <c r="G5195" s="51"/>
      <c r="H5195" s="160"/>
      <c r="I5195" s="51"/>
      <c r="J5195" s="51"/>
      <c r="K5195" s="51"/>
      <c r="L5195" s="51"/>
      <c r="M5195" s="161"/>
      <c r="N5195" s="51"/>
      <c r="O5195" s="51"/>
      <c r="P5195" s="51"/>
      <c r="Q5195" s="51"/>
      <c r="R5195" s="51"/>
      <c r="S5195" s="51"/>
      <c r="T5195" s="51"/>
      <c r="U5195" s="51"/>
      <c r="V5195" s="51"/>
      <c r="W5195" s="162"/>
      <c r="X5195" s="51"/>
      <c r="Y5195" s="51"/>
      <c r="Z5195" s="15"/>
      <c r="AA5195" s="15"/>
    </row>
    <row r="5196" spans="1:27" ht="16.5">
      <c r="A5196" s="51"/>
      <c r="B5196" s="51"/>
      <c r="C5196" s="51"/>
      <c r="D5196" s="51"/>
      <c r="E5196" s="51"/>
      <c r="F5196" s="164"/>
      <c r="G5196" s="51"/>
      <c r="H5196" s="160"/>
      <c r="I5196" s="51"/>
      <c r="J5196" s="51"/>
      <c r="K5196" s="51"/>
      <c r="L5196" s="51"/>
      <c r="M5196" s="161"/>
      <c r="N5196" s="51"/>
      <c r="O5196" s="51"/>
      <c r="P5196" s="51"/>
      <c r="Q5196" s="51"/>
      <c r="R5196" s="51"/>
      <c r="S5196" s="51"/>
      <c r="T5196" s="51"/>
      <c r="U5196" s="51"/>
      <c r="V5196" s="51"/>
      <c r="W5196" s="162"/>
      <c r="X5196" s="51"/>
      <c r="Y5196" s="51"/>
      <c r="Z5196" s="15"/>
      <c r="AA5196" s="15"/>
    </row>
    <row r="5197" spans="1:27" ht="16.5">
      <c r="A5197" s="51"/>
      <c r="B5197" s="51"/>
      <c r="C5197" s="51"/>
      <c r="D5197" s="51"/>
      <c r="E5197" s="51"/>
      <c r="F5197" s="164"/>
      <c r="G5197" s="51"/>
      <c r="H5197" s="160"/>
      <c r="I5197" s="51"/>
      <c r="J5197" s="51"/>
      <c r="K5197" s="51"/>
      <c r="L5197" s="51"/>
      <c r="M5197" s="161"/>
      <c r="N5197" s="51"/>
      <c r="O5197" s="51"/>
      <c r="P5197" s="51"/>
      <c r="Q5197" s="51"/>
      <c r="R5197" s="51"/>
      <c r="S5197" s="51"/>
      <c r="T5197" s="51"/>
      <c r="U5197" s="51"/>
      <c r="V5197" s="51"/>
      <c r="W5197" s="162"/>
      <c r="X5197" s="51"/>
      <c r="Y5197" s="51"/>
      <c r="Z5197" s="15"/>
      <c r="AA5197" s="15"/>
    </row>
    <row r="5198" spans="1:27" ht="16.5">
      <c r="A5198" s="51"/>
      <c r="B5198" s="51"/>
      <c r="C5198" s="51"/>
      <c r="D5198" s="51"/>
      <c r="E5198" s="51"/>
      <c r="F5198" s="164"/>
      <c r="G5198" s="51"/>
      <c r="H5198" s="160"/>
      <c r="I5198" s="51"/>
      <c r="J5198" s="51"/>
      <c r="K5198" s="51"/>
      <c r="L5198" s="51"/>
      <c r="M5198" s="161"/>
      <c r="N5198" s="51"/>
      <c r="O5198" s="51"/>
      <c r="P5198" s="51"/>
      <c r="Q5198" s="51"/>
      <c r="R5198" s="51"/>
      <c r="S5198" s="51"/>
      <c r="T5198" s="51"/>
      <c r="U5198" s="51"/>
      <c r="V5198" s="51"/>
      <c r="W5198" s="162"/>
      <c r="X5198" s="51"/>
      <c r="Y5198" s="51"/>
      <c r="Z5198" s="15"/>
      <c r="AA5198" s="15"/>
    </row>
    <row r="5199" spans="1:27" ht="16.5">
      <c r="A5199" s="51"/>
      <c r="B5199" s="51"/>
      <c r="C5199" s="51"/>
      <c r="D5199" s="51"/>
      <c r="E5199" s="51"/>
      <c r="F5199" s="164"/>
      <c r="G5199" s="51"/>
      <c r="H5199" s="160"/>
      <c r="I5199" s="51"/>
      <c r="J5199" s="51"/>
      <c r="K5199" s="51"/>
      <c r="L5199" s="51"/>
      <c r="M5199" s="161"/>
      <c r="N5199" s="51"/>
      <c r="O5199" s="51"/>
      <c r="P5199" s="51"/>
      <c r="Q5199" s="51"/>
      <c r="R5199" s="51"/>
      <c r="S5199" s="51"/>
      <c r="T5199" s="51"/>
      <c r="U5199" s="51"/>
      <c r="V5199" s="51"/>
      <c r="W5199" s="162"/>
      <c r="X5199" s="51"/>
      <c r="Y5199" s="51"/>
      <c r="Z5199" s="15"/>
      <c r="AA5199" s="15"/>
    </row>
    <row r="5200" spans="1:27" ht="16.5">
      <c r="A5200" s="51"/>
      <c r="B5200" s="51"/>
      <c r="C5200" s="51"/>
      <c r="D5200" s="51"/>
      <c r="E5200" s="51"/>
      <c r="F5200" s="164"/>
      <c r="G5200" s="51"/>
      <c r="H5200" s="160"/>
      <c r="I5200" s="51"/>
      <c r="J5200" s="51"/>
      <c r="K5200" s="51"/>
      <c r="L5200" s="51"/>
      <c r="M5200" s="161"/>
      <c r="N5200" s="51"/>
      <c r="O5200" s="51"/>
      <c r="P5200" s="51"/>
      <c r="Q5200" s="51"/>
      <c r="R5200" s="51"/>
      <c r="S5200" s="51"/>
      <c r="T5200" s="51"/>
      <c r="U5200" s="51"/>
      <c r="V5200" s="51"/>
      <c r="W5200" s="162"/>
      <c r="X5200" s="51"/>
      <c r="Y5200" s="51"/>
      <c r="Z5200" s="15"/>
      <c r="AA5200" s="15"/>
    </row>
    <row r="5201" spans="1:27" ht="16.5">
      <c r="A5201" s="51"/>
      <c r="B5201" s="51"/>
      <c r="C5201" s="51"/>
      <c r="D5201" s="51"/>
      <c r="E5201" s="51"/>
      <c r="F5201" s="164"/>
      <c r="G5201" s="51"/>
      <c r="H5201" s="160"/>
      <c r="I5201" s="51"/>
      <c r="J5201" s="51"/>
      <c r="K5201" s="51"/>
      <c r="L5201" s="51"/>
      <c r="M5201" s="161"/>
      <c r="N5201" s="51"/>
      <c r="O5201" s="51"/>
      <c r="P5201" s="51"/>
      <c r="Q5201" s="51"/>
      <c r="R5201" s="51"/>
      <c r="S5201" s="51"/>
      <c r="T5201" s="51"/>
      <c r="U5201" s="51"/>
      <c r="V5201" s="51"/>
      <c r="W5201" s="162"/>
      <c r="X5201" s="51"/>
      <c r="Y5201" s="51"/>
      <c r="Z5201" s="15"/>
      <c r="AA5201" s="15"/>
    </row>
    <row r="5202" spans="1:27" ht="16.5">
      <c r="A5202" s="51"/>
      <c r="B5202" s="51"/>
      <c r="C5202" s="51"/>
      <c r="D5202" s="51"/>
      <c r="E5202" s="51"/>
      <c r="F5202" s="164"/>
      <c r="G5202" s="51"/>
      <c r="H5202" s="160"/>
      <c r="I5202" s="51"/>
      <c r="J5202" s="51"/>
      <c r="K5202" s="51"/>
      <c r="L5202" s="51"/>
      <c r="M5202" s="161"/>
      <c r="N5202" s="51"/>
      <c r="O5202" s="51"/>
      <c r="P5202" s="51"/>
      <c r="Q5202" s="51"/>
      <c r="R5202" s="51"/>
      <c r="S5202" s="51"/>
      <c r="T5202" s="51"/>
      <c r="U5202" s="51"/>
      <c r="V5202" s="51"/>
      <c r="W5202" s="162"/>
      <c r="X5202" s="51"/>
      <c r="Y5202" s="51"/>
      <c r="Z5202" s="15"/>
      <c r="AA5202" s="15"/>
    </row>
    <row r="5203" spans="1:27" ht="16.5">
      <c r="A5203" s="51"/>
      <c r="B5203" s="51"/>
      <c r="C5203" s="51"/>
      <c r="D5203" s="51"/>
      <c r="E5203" s="51"/>
      <c r="F5203" s="164"/>
      <c r="G5203" s="51"/>
      <c r="H5203" s="160"/>
      <c r="I5203" s="51"/>
      <c r="J5203" s="51"/>
      <c r="K5203" s="51"/>
      <c r="L5203" s="51"/>
      <c r="M5203" s="161"/>
      <c r="N5203" s="51"/>
      <c r="O5203" s="51"/>
      <c r="P5203" s="51"/>
      <c r="Q5203" s="51"/>
      <c r="R5203" s="51"/>
      <c r="S5203" s="51"/>
      <c r="T5203" s="51"/>
      <c r="U5203" s="51"/>
      <c r="V5203" s="51"/>
      <c r="W5203" s="162"/>
      <c r="X5203" s="51"/>
      <c r="Y5203" s="51"/>
      <c r="Z5203" s="15"/>
      <c r="AA5203" s="15"/>
    </row>
    <row r="5204" spans="1:27" ht="16.5">
      <c r="A5204" s="51"/>
      <c r="B5204" s="51"/>
      <c r="C5204" s="51"/>
      <c r="D5204" s="51"/>
      <c r="E5204" s="51"/>
      <c r="F5204" s="164"/>
      <c r="G5204" s="51"/>
      <c r="H5204" s="160"/>
      <c r="I5204" s="51"/>
      <c r="J5204" s="51"/>
      <c r="K5204" s="51"/>
      <c r="L5204" s="51"/>
      <c r="M5204" s="161"/>
      <c r="N5204" s="51"/>
      <c r="O5204" s="51"/>
      <c r="P5204" s="51"/>
      <c r="Q5204" s="51"/>
      <c r="R5204" s="51"/>
      <c r="S5204" s="51"/>
      <c r="T5204" s="51"/>
      <c r="U5204" s="51"/>
      <c r="V5204" s="51"/>
      <c r="W5204" s="162"/>
      <c r="X5204" s="51"/>
      <c r="Y5204" s="51"/>
      <c r="Z5204" s="15"/>
      <c r="AA5204" s="15"/>
    </row>
    <row r="5205" spans="1:27" ht="16.5">
      <c r="A5205" s="51"/>
      <c r="B5205" s="51"/>
      <c r="C5205" s="51"/>
      <c r="D5205" s="51"/>
      <c r="E5205" s="51"/>
      <c r="F5205" s="164"/>
      <c r="G5205" s="51"/>
      <c r="H5205" s="160"/>
      <c r="I5205" s="51"/>
      <c r="J5205" s="51"/>
      <c r="K5205" s="51"/>
      <c r="L5205" s="51"/>
      <c r="M5205" s="161"/>
      <c r="N5205" s="51"/>
      <c r="O5205" s="51"/>
      <c r="P5205" s="51"/>
      <c r="Q5205" s="51"/>
      <c r="R5205" s="51"/>
      <c r="S5205" s="51"/>
      <c r="T5205" s="51"/>
      <c r="U5205" s="51"/>
      <c r="V5205" s="51"/>
      <c r="W5205" s="162"/>
      <c r="X5205" s="51"/>
      <c r="Y5205" s="51"/>
      <c r="Z5205" s="15"/>
      <c r="AA5205" s="15"/>
    </row>
    <row r="5206" spans="1:27" ht="16.5">
      <c r="A5206" s="51"/>
      <c r="B5206" s="51"/>
      <c r="C5206" s="51"/>
      <c r="D5206" s="51"/>
      <c r="E5206" s="51"/>
      <c r="F5206" s="164"/>
      <c r="G5206" s="51"/>
      <c r="H5206" s="160"/>
      <c r="I5206" s="51"/>
      <c r="J5206" s="51"/>
      <c r="K5206" s="51"/>
      <c r="L5206" s="51"/>
      <c r="M5206" s="161"/>
      <c r="N5206" s="51"/>
      <c r="O5206" s="51"/>
      <c r="P5206" s="51"/>
      <c r="Q5206" s="51"/>
      <c r="R5206" s="51"/>
      <c r="S5206" s="51"/>
      <c r="T5206" s="51"/>
      <c r="U5206" s="51"/>
      <c r="V5206" s="51"/>
      <c r="W5206" s="162"/>
      <c r="X5206" s="51"/>
      <c r="Y5206" s="51"/>
      <c r="Z5206" s="15"/>
      <c r="AA5206" s="15"/>
    </row>
    <row r="5207" spans="1:27" ht="16.5">
      <c r="A5207" s="51"/>
      <c r="B5207" s="51"/>
      <c r="C5207" s="51"/>
      <c r="D5207" s="51"/>
      <c r="E5207" s="51"/>
      <c r="F5207" s="164"/>
      <c r="G5207" s="51"/>
      <c r="H5207" s="160"/>
      <c r="I5207" s="51"/>
      <c r="J5207" s="51"/>
      <c r="K5207" s="51"/>
      <c r="L5207" s="51"/>
      <c r="M5207" s="161"/>
      <c r="N5207" s="51"/>
      <c r="O5207" s="51"/>
      <c r="P5207" s="51"/>
      <c r="Q5207" s="51"/>
      <c r="R5207" s="51"/>
      <c r="S5207" s="51"/>
      <c r="T5207" s="51"/>
      <c r="U5207" s="51"/>
      <c r="V5207" s="51"/>
      <c r="W5207" s="162"/>
      <c r="X5207" s="51"/>
      <c r="Y5207" s="51"/>
      <c r="Z5207" s="15"/>
      <c r="AA5207" s="15"/>
    </row>
    <row r="5208" spans="1:27" ht="16.5">
      <c r="A5208" s="51"/>
      <c r="B5208" s="51"/>
      <c r="C5208" s="51"/>
      <c r="D5208" s="51"/>
      <c r="E5208" s="51"/>
      <c r="F5208" s="164"/>
      <c r="G5208" s="51"/>
      <c r="H5208" s="160"/>
      <c r="I5208" s="51"/>
      <c r="J5208" s="51"/>
      <c r="K5208" s="51"/>
      <c r="L5208" s="51"/>
      <c r="M5208" s="161"/>
      <c r="N5208" s="51"/>
      <c r="O5208" s="51"/>
      <c r="P5208" s="51"/>
      <c r="Q5208" s="51"/>
      <c r="R5208" s="51"/>
      <c r="S5208" s="51"/>
      <c r="T5208" s="51"/>
      <c r="U5208" s="51"/>
      <c r="V5208" s="51"/>
      <c r="W5208" s="162"/>
      <c r="X5208" s="51"/>
      <c r="Y5208" s="51"/>
      <c r="Z5208" s="15"/>
      <c r="AA5208" s="15"/>
    </row>
    <row r="5209" spans="1:27" ht="16.5">
      <c r="A5209" s="51"/>
      <c r="B5209" s="51"/>
      <c r="C5209" s="51"/>
      <c r="D5209" s="51"/>
      <c r="E5209" s="51"/>
      <c r="F5209" s="164"/>
      <c r="G5209" s="51"/>
      <c r="H5209" s="160"/>
      <c r="I5209" s="51"/>
      <c r="J5209" s="51"/>
      <c r="K5209" s="51"/>
      <c r="L5209" s="51"/>
      <c r="M5209" s="161"/>
      <c r="N5209" s="51"/>
      <c r="O5209" s="51"/>
      <c r="P5209" s="51"/>
      <c r="Q5209" s="51"/>
      <c r="R5209" s="51"/>
      <c r="S5209" s="51"/>
      <c r="T5209" s="51"/>
      <c r="U5209" s="51"/>
      <c r="V5209" s="51"/>
      <c r="W5209" s="162"/>
      <c r="X5209" s="51"/>
      <c r="Y5209" s="51"/>
      <c r="Z5209" s="15"/>
      <c r="AA5209" s="15"/>
    </row>
    <row r="5210" spans="1:27" ht="16.5">
      <c r="A5210" s="51"/>
      <c r="B5210" s="51"/>
      <c r="C5210" s="51"/>
      <c r="D5210" s="51"/>
      <c r="E5210" s="51"/>
      <c r="F5210" s="164"/>
      <c r="G5210" s="51"/>
      <c r="H5210" s="160"/>
      <c r="I5210" s="51"/>
      <c r="J5210" s="51"/>
      <c r="K5210" s="51"/>
      <c r="L5210" s="51"/>
      <c r="M5210" s="161"/>
      <c r="N5210" s="51"/>
      <c r="O5210" s="51"/>
      <c r="P5210" s="51"/>
      <c r="Q5210" s="51"/>
      <c r="R5210" s="51"/>
      <c r="S5210" s="51"/>
      <c r="T5210" s="51"/>
      <c r="U5210" s="51"/>
      <c r="V5210" s="51"/>
      <c r="W5210" s="162"/>
      <c r="X5210" s="51"/>
      <c r="Y5210" s="51"/>
      <c r="Z5210" s="15"/>
      <c r="AA5210" s="15"/>
    </row>
    <row r="5211" spans="1:27" ht="16.5">
      <c r="A5211" s="51"/>
      <c r="B5211" s="51"/>
      <c r="C5211" s="51"/>
      <c r="D5211" s="51"/>
      <c r="E5211" s="51"/>
      <c r="F5211" s="164"/>
      <c r="G5211" s="51"/>
      <c r="H5211" s="160"/>
      <c r="I5211" s="51"/>
      <c r="J5211" s="51"/>
      <c r="K5211" s="51"/>
      <c r="L5211" s="51"/>
      <c r="M5211" s="161"/>
      <c r="N5211" s="51"/>
      <c r="O5211" s="51"/>
      <c r="P5211" s="51"/>
      <c r="Q5211" s="51"/>
      <c r="R5211" s="51"/>
      <c r="S5211" s="51"/>
      <c r="T5211" s="51"/>
      <c r="U5211" s="51"/>
      <c r="V5211" s="51"/>
      <c r="W5211" s="162"/>
      <c r="X5211" s="51"/>
      <c r="Y5211" s="51"/>
      <c r="Z5211" s="15"/>
      <c r="AA5211" s="15"/>
    </row>
    <row r="5212" spans="1:27" ht="16.5">
      <c r="A5212" s="51"/>
      <c r="B5212" s="51"/>
      <c r="C5212" s="51"/>
      <c r="D5212" s="51"/>
      <c r="E5212" s="51"/>
      <c r="F5212" s="164"/>
      <c r="G5212" s="51"/>
      <c r="H5212" s="160"/>
      <c r="I5212" s="51"/>
      <c r="J5212" s="51"/>
      <c r="K5212" s="51"/>
      <c r="L5212" s="51"/>
      <c r="M5212" s="161"/>
      <c r="N5212" s="51"/>
      <c r="O5212" s="51"/>
      <c r="P5212" s="51"/>
      <c r="Q5212" s="51"/>
      <c r="R5212" s="51"/>
      <c r="S5212" s="51"/>
      <c r="T5212" s="51"/>
      <c r="U5212" s="51"/>
      <c r="V5212" s="51"/>
      <c r="W5212" s="162"/>
      <c r="X5212" s="51"/>
      <c r="Y5212" s="51"/>
      <c r="Z5212" s="15"/>
      <c r="AA5212" s="15"/>
    </row>
    <row r="5213" spans="1:27" ht="16.5">
      <c r="A5213" s="51"/>
      <c r="B5213" s="51"/>
      <c r="C5213" s="51"/>
      <c r="D5213" s="51"/>
      <c r="E5213" s="51"/>
      <c r="F5213" s="164"/>
      <c r="G5213" s="51"/>
      <c r="H5213" s="160"/>
      <c r="I5213" s="51"/>
      <c r="J5213" s="51"/>
      <c r="K5213" s="51"/>
      <c r="L5213" s="51"/>
      <c r="M5213" s="161"/>
      <c r="N5213" s="51"/>
      <c r="O5213" s="51"/>
      <c r="P5213" s="51"/>
      <c r="Q5213" s="51"/>
      <c r="R5213" s="51"/>
      <c r="S5213" s="51"/>
      <c r="T5213" s="51"/>
      <c r="U5213" s="51"/>
      <c r="V5213" s="51"/>
      <c r="W5213" s="162"/>
      <c r="X5213" s="51"/>
      <c r="Y5213" s="51"/>
      <c r="Z5213" s="15"/>
      <c r="AA5213" s="15"/>
    </row>
    <row r="5214" spans="1:27" ht="16.5">
      <c r="A5214" s="51"/>
      <c r="B5214" s="51"/>
      <c r="C5214" s="51"/>
      <c r="D5214" s="51"/>
      <c r="E5214" s="51"/>
      <c r="F5214" s="164"/>
      <c r="G5214" s="51"/>
      <c r="H5214" s="160"/>
      <c r="I5214" s="51"/>
      <c r="J5214" s="51"/>
      <c r="K5214" s="51"/>
      <c r="L5214" s="51"/>
      <c r="M5214" s="161"/>
      <c r="N5214" s="51"/>
      <c r="O5214" s="51"/>
      <c r="P5214" s="51"/>
      <c r="Q5214" s="51"/>
      <c r="R5214" s="51"/>
      <c r="S5214" s="51"/>
      <c r="T5214" s="51"/>
      <c r="U5214" s="51"/>
      <c r="V5214" s="51"/>
      <c r="W5214" s="162"/>
      <c r="X5214" s="51"/>
      <c r="Y5214" s="51"/>
      <c r="Z5214" s="15"/>
      <c r="AA5214" s="15"/>
    </row>
    <row r="5215" spans="1:27" ht="16.5">
      <c r="A5215" s="51"/>
      <c r="B5215" s="51"/>
      <c r="C5215" s="51"/>
      <c r="D5215" s="51"/>
      <c r="E5215" s="51"/>
      <c r="F5215" s="164"/>
      <c r="G5215" s="51"/>
      <c r="H5215" s="160"/>
      <c r="I5215" s="51"/>
      <c r="J5215" s="51"/>
      <c r="K5215" s="51"/>
      <c r="L5215" s="51"/>
      <c r="M5215" s="161"/>
      <c r="N5215" s="51"/>
      <c r="O5215" s="51"/>
      <c r="P5215" s="51"/>
      <c r="Q5215" s="51"/>
      <c r="R5215" s="51"/>
      <c r="S5215" s="51"/>
      <c r="T5215" s="51"/>
      <c r="U5215" s="51"/>
      <c r="V5215" s="51"/>
      <c r="W5215" s="162"/>
      <c r="X5215" s="51"/>
      <c r="Y5215" s="51"/>
      <c r="Z5215" s="15"/>
      <c r="AA5215" s="15"/>
    </row>
    <row r="5216" spans="1:27" ht="16.5">
      <c r="A5216" s="51"/>
      <c r="B5216" s="51"/>
      <c r="C5216" s="51"/>
      <c r="D5216" s="51"/>
      <c r="E5216" s="51"/>
      <c r="F5216" s="164"/>
      <c r="G5216" s="51"/>
      <c r="H5216" s="160"/>
      <c r="I5216" s="51"/>
      <c r="J5216" s="51"/>
      <c r="K5216" s="51"/>
      <c r="L5216" s="51"/>
      <c r="M5216" s="161"/>
      <c r="N5216" s="51"/>
      <c r="O5216" s="51"/>
      <c r="P5216" s="51"/>
      <c r="Q5216" s="51"/>
      <c r="R5216" s="51"/>
      <c r="S5216" s="51"/>
      <c r="T5216" s="51"/>
      <c r="U5216" s="51"/>
      <c r="V5216" s="51"/>
      <c r="W5216" s="162"/>
      <c r="X5216" s="51"/>
      <c r="Y5216" s="51"/>
      <c r="Z5216" s="15"/>
      <c r="AA5216" s="15"/>
    </row>
    <row r="5217" spans="1:27" ht="16.5">
      <c r="A5217" s="51"/>
      <c r="B5217" s="51"/>
      <c r="C5217" s="51"/>
      <c r="D5217" s="51"/>
      <c r="E5217" s="51"/>
      <c r="F5217" s="164"/>
      <c r="G5217" s="51"/>
      <c r="H5217" s="160"/>
      <c r="I5217" s="51"/>
      <c r="J5217" s="51"/>
      <c r="K5217" s="51"/>
      <c r="L5217" s="51"/>
      <c r="M5217" s="161"/>
      <c r="N5217" s="51"/>
      <c r="O5217" s="51"/>
      <c r="P5217" s="51"/>
      <c r="Q5217" s="51"/>
      <c r="R5217" s="51"/>
      <c r="S5217" s="51"/>
      <c r="T5217" s="51"/>
      <c r="U5217" s="51"/>
      <c r="V5217" s="51"/>
      <c r="W5217" s="162"/>
      <c r="X5217" s="51"/>
      <c r="Y5217" s="51"/>
      <c r="Z5217" s="15"/>
      <c r="AA5217" s="15"/>
    </row>
    <row r="5218" spans="1:27" ht="16.5">
      <c r="A5218" s="51"/>
      <c r="B5218" s="51"/>
      <c r="C5218" s="51"/>
      <c r="D5218" s="51"/>
      <c r="E5218" s="51"/>
      <c r="F5218" s="164"/>
      <c r="G5218" s="51"/>
      <c r="H5218" s="160"/>
      <c r="I5218" s="51"/>
      <c r="J5218" s="51"/>
      <c r="K5218" s="51"/>
      <c r="L5218" s="51"/>
      <c r="M5218" s="161"/>
      <c r="N5218" s="51"/>
      <c r="O5218" s="51"/>
      <c r="P5218" s="51"/>
      <c r="Q5218" s="51"/>
      <c r="R5218" s="51"/>
      <c r="S5218" s="51"/>
      <c r="T5218" s="51"/>
      <c r="U5218" s="51"/>
      <c r="V5218" s="51"/>
      <c r="W5218" s="162"/>
      <c r="X5218" s="51"/>
      <c r="Y5218" s="51"/>
      <c r="Z5218" s="15"/>
      <c r="AA5218" s="15"/>
    </row>
    <row r="5219" spans="1:27" ht="16.5">
      <c r="A5219" s="51"/>
      <c r="B5219" s="51"/>
      <c r="C5219" s="51"/>
      <c r="D5219" s="51"/>
      <c r="E5219" s="51"/>
      <c r="F5219" s="164"/>
      <c r="G5219" s="51"/>
      <c r="H5219" s="160"/>
      <c r="I5219" s="51"/>
      <c r="J5219" s="51"/>
      <c r="K5219" s="51"/>
      <c r="L5219" s="51"/>
      <c r="M5219" s="161"/>
      <c r="N5219" s="51"/>
      <c r="O5219" s="51"/>
      <c r="P5219" s="51"/>
      <c r="Q5219" s="51"/>
      <c r="R5219" s="51"/>
      <c r="S5219" s="51"/>
      <c r="T5219" s="51"/>
      <c r="U5219" s="51"/>
      <c r="V5219" s="51"/>
      <c r="W5219" s="162"/>
      <c r="X5219" s="51"/>
      <c r="Y5219" s="51"/>
      <c r="Z5219" s="15"/>
      <c r="AA5219" s="15"/>
    </row>
    <row r="5220" spans="1:27" ht="16.5">
      <c r="A5220" s="51"/>
      <c r="B5220" s="51"/>
      <c r="C5220" s="51"/>
      <c r="D5220" s="51"/>
      <c r="E5220" s="51"/>
      <c r="F5220" s="164"/>
      <c r="G5220" s="51"/>
      <c r="H5220" s="160"/>
      <c r="I5220" s="51"/>
      <c r="J5220" s="51"/>
      <c r="K5220" s="51"/>
      <c r="L5220" s="51"/>
      <c r="M5220" s="161"/>
      <c r="N5220" s="51"/>
      <c r="O5220" s="51"/>
      <c r="P5220" s="51"/>
      <c r="Q5220" s="51"/>
      <c r="R5220" s="51"/>
      <c r="S5220" s="51"/>
      <c r="T5220" s="51"/>
      <c r="U5220" s="51"/>
      <c r="V5220" s="51"/>
      <c r="W5220" s="162"/>
      <c r="X5220" s="51"/>
      <c r="Y5220" s="51"/>
      <c r="Z5220" s="15"/>
      <c r="AA5220" s="15"/>
    </row>
    <row r="5221" spans="1:27" ht="16.5">
      <c r="A5221" s="51"/>
      <c r="B5221" s="51"/>
      <c r="C5221" s="51"/>
      <c r="D5221" s="51"/>
      <c r="E5221" s="51"/>
      <c r="F5221" s="164"/>
      <c r="G5221" s="51"/>
      <c r="H5221" s="160"/>
      <c r="I5221" s="51"/>
      <c r="J5221" s="51"/>
      <c r="K5221" s="51"/>
      <c r="L5221" s="51"/>
      <c r="M5221" s="161"/>
      <c r="N5221" s="51"/>
      <c r="O5221" s="51"/>
      <c r="P5221" s="51"/>
      <c r="Q5221" s="51"/>
      <c r="R5221" s="51"/>
      <c r="S5221" s="51"/>
      <c r="T5221" s="51"/>
      <c r="U5221" s="51"/>
      <c r="V5221" s="51"/>
      <c r="W5221" s="162"/>
      <c r="X5221" s="51"/>
      <c r="Y5221" s="51"/>
      <c r="Z5221" s="15"/>
      <c r="AA5221" s="15"/>
    </row>
    <row r="5222" spans="1:27" ht="16.5">
      <c r="A5222" s="51"/>
      <c r="B5222" s="51"/>
      <c r="C5222" s="51"/>
      <c r="D5222" s="51"/>
      <c r="E5222" s="51"/>
      <c r="F5222" s="164"/>
      <c r="G5222" s="51"/>
      <c r="H5222" s="160"/>
      <c r="I5222" s="51"/>
      <c r="J5222" s="51"/>
      <c r="K5222" s="51"/>
      <c r="L5222" s="51"/>
      <c r="M5222" s="161"/>
      <c r="N5222" s="51"/>
      <c r="O5222" s="51"/>
      <c r="P5222" s="51"/>
      <c r="Q5222" s="51"/>
      <c r="R5222" s="51"/>
      <c r="S5222" s="51"/>
      <c r="T5222" s="51"/>
      <c r="U5222" s="51"/>
      <c r="V5222" s="51"/>
      <c r="W5222" s="162"/>
      <c r="X5222" s="51"/>
      <c r="Y5222" s="51"/>
      <c r="Z5222" s="15"/>
      <c r="AA5222" s="15"/>
    </row>
    <row r="5223" spans="1:27" ht="16.5">
      <c r="A5223" s="51"/>
      <c r="B5223" s="51"/>
      <c r="C5223" s="51"/>
      <c r="D5223" s="51"/>
      <c r="E5223" s="51"/>
      <c r="F5223" s="164"/>
      <c r="G5223" s="51"/>
      <c r="H5223" s="160"/>
      <c r="I5223" s="51"/>
      <c r="J5223" s="51"/>
      <c r="K5223" s="51"/>
      <c r="L5223" s="51"/>
      <c r="M5223" s="161"/>
      <c r="N5223" s="51"/>
      <c r="O5223" s="51"/>
      <c r="P5223" s="51"/>
      <c r="Q5223" s="51"/>
      <c r="R5223" s="51"/>
      <c r="S5223" s="51"/>
      <c r="T5223" s="51"/>
      <c r="U5223" s="51"/>
      <c r="V5223" s="51"/>
      <c r="W5223" s="162"/>
      <c r="X5223" s="51"/>
      <c r="Y5223" s="51"/>
      <c r="Z5223" s="15"/>
      <c r="AA5223" s="15"/>
    </row>
    <row r="5224" spans="1:27" ht="16.5">
      <c r="A5224" s="51"/>
      <c r="B5224" s="51"/>
      <c r="C5224" s="51"/>
      <c r="D5224" s="51"/>
      <c r="E5224" s="51"/>
      <c r="F5224" s="164"/>
      <c r="G5224" s="51"/>
      <c r="H5224" s="160"/>
      <c r="I5224" s="51"/>
      <c r="J5224" s="51"/>
      <c r="K5224" s="51"/>
      <c r="L5224" s="51"/>
      <c r="M5224" s="161"/>
      <c r="N5224" s="51"/>
      <c r="O5224" s="51"/>
      <c r="P5224" s="51"/>
      <c r="Q5224" s="51"/>
      <c r="R5224" s="51"/>
      <c r="S5224" s="51"/>
      <c r="T5224" s="51"/>
      <c r="U5224" s="51"/>
      <c r="V5224" s="51"/>
      <c r="W5224" s="162"/>
      <c r="X5224" s="51"/>
      <c r="Y5224" s="51"/>
      <c r="Z5224" s="15"/>
      <c r="AA5224" s="15"/>
    </row>
    <row r="5225" spans="1:27" ht="16.5">
      <c r="A5225" s="51"/>
      <c r="B5225" s="51"/>
      <c r="C5225" s="51"/>
      <c r="D5225" s="51"/>
      <c r="E5225" s="51"/>
      <c r="F5225" s="164"/>
      <c r="G5225" s="51"/>
      <c r="H5225" s="160"/>
      <c r="I5225" s="51"/>
      <c r="J5225" s="51"/>
      <c r="K5225" s="51"/>
      <c r="L5225" s="51"/>
      <c r="M5225" s="161"/>
      <c r="N5225" s="51"/>
      <c r="O5225" s="51"/>
      <c r="P5225" s="51"/>
      <c r="Q5225" s="51"/>
      <c r="R5225" s="51"/>
      <c r="S5225" s="51"/>
      <c r="T5225" s="51"/>
      <c r="U5225" s="51"/>
      <c r="V5225" s="51"/>
      <c r="W5225" s="162"/>
      <c r="X5225" s="51"/>
      <c r="Y5225" s="51"/>
      <c r="Z5225" s="15"/>
      <c r="AA5225" s="15"/>
    </row>
    <row r="5226" spans="1:27" ht="16.5">
      <c r="A5226" s="51"/>
      <c r="B5226" s="51"/>
      <c r="C5226" s="51"/>
      <c r="D5226" s="51"/>
      <c r="E5226" s="51"/>
      <c r="F5226" s="164"/>
      <c r="G5226" s="51"/>
      <c r="H5226" s="160"/>
      <c r="I5226" s="51"/>
      <c r="J5226" s="51"/>
      <c r="K5226" s="51"/>
      <c r="L5226" s="51"/>
      <c r="M5226" s="161"/>
      <c r="N5226" s="51"/>
      <c r="O5226" s="51"/>
      <c r="P5226" s="51"/>
      <c r="Q5226" s="51"/>
      <c r="R5226" s="51"/>
      <c r="S5226" s="51"/>
      <c r="T5226" s="51"/>
      <c r="U5226" s="51"/>
      <c r="V5226" s="51"/>
      <c r="W5226" s="162"/>
      <c r="X5226" s="51"/>
      <c r="Y5226" s="51"/>
      <c r="Z5226" s="15"/>
      <c r="AA5226" s="15"/>
    </row>
    <row r="5227" spans="1:27" ht="16.5">
      <c r="A5227" s="51"/>
      <c r="B5227" s="51"/>
      <c r="C5227" s="51"/>
      <c r="D5227" s="51"/>
      <c r="E5227" s="51"/>
      <c r="F5227" s="164"/>
      <c r="G5227" s="51"/>
      <c r="H5227" s="160"/>
      <c r="I5227" s="51"/>
      <c r="J5227" s="51"/>
      <c r="K5227" s="51"/>
      <c r="L5227" s="51"/>
      <c r="M5227" s="161"/>
      <c r="N5227" s="51"/>
      <c r="O5227" s="51"/>
      <c r="P5227" s="51"/>
      <c r="Q5227" s="51"/>
      <c r="R5227" s="51"/>
      <c r="S5227" s="51"/>
      <c r="T5227" s="51"/>
      <c r="U5227" s="51"/>
      <c r="V5227" s="51"/>
      <c r="W5227" s="162"/>
      <c r="X5227" s="51"/>
      <c r="Y5227" s="51"/>
      <c r="Z5227" s="15"/>
      <c r="AA5227" s="15"/>
    </row>
    <row r="5228" spans="1:27" ht="16.5">
      <c r="A5228" s="51"/>
      <c r="B5228" s="51"/>
      <c r="C5228" s="51"/>
      <c r="D5228" s="51"/>
      <c r="E5228" s="51"/>
      <c r="F5228" s="164"/>
      <c r="G5228" s="51"/>
      <c r="H5228" s="160"/>
      <c r="I5228" s="51"/>
      <c r="J5228" s="51"/>
      <c r="K5228" s="51"/>
      <c r="L5228" s="51"/>
      <c r="M5228" s="161"/>
      <c r="N5228" s="51"/>
      <c r="O5228" s="51"/>
      <c r="P5228" s="51"/>
      <c r="Q5228" s="51"/>
      <c r="R5228" s="51"/>
      <c r="S5228" s="51"/>
      <c r="T5228" s="51"/>
      <c r="U5228" s="51"/>
      <c r="V5228" s="51"/>
      <c r="W5228" s="162"/>
      <c r="X5228" s="51"/>
      <c r="Y5228" s="51"/>
      <c r="Z5228" s="15"/>
      <c r="AA5228" s="15"/>
    </row>
    <row r="5229" spans="1:27" ht="16.5">
      <c r="A5229" s="51"/>
      <c r="B5229" s="51"/>
      <c r="C5229" s="51"/>
      <c r="D5229" s="51"/>
      <c r="E5229" s="51"/>
      <c r="F5229" s="164"/>
      <c r="G5229" s="51"/>
      <c r="H5229" s="160"/>
      <c r="I5229" s="51"/>
      <c r="J5229" s="51"/>
      <c r="K5229" s="51"/>
      <c r="L5229" s="51"/>
      <c r="M5229" s="161"/>
      <c r="N5229" s="51"/>
      <c r="O5229" s="51"/>
      <c r="P5229" s="51"/>
      <c r="Q5229" s="51"/>
      <c r="R5229" s="51"/>
      <c r="S5229" s="51"/>
      <c r="T5229" s="51"/>
      <c r="U5229" s="51"/>
      <c r="V5229" s="51"/>
      <c r="W5229" s="162"/>
      <c r="X5229" s="51"/>
      <c r="Y5229" s="51"/>
      <c r="Z5229" s="15"/>
      <c r="AA5229" s="15"/>
    </row>
    <row r="5230" spans="1:27" ht="16.5">
      <c r="A5230" s="51"/>
      <c r="B5230" s="51"/>
      <c r="C5230" s="51"/>
      <c r="D5230" s="51"/>
      <c r="E5230" s="51"/>
      <c r="F5230" s="164"/>
      <c r="G5230" s="51"/>
      <c r="H5230" s="160"/>
      <c r="I5230" s="51"/>
      <c r="J5230" s="51"/>
      <c r="K5230" s="51"/>
      <c r="L5230" s="51"/>
      <c r="M5230" s="161"/>
      <c r="N5230" s="51"/>
      <c r="O5230" s="51"/>
      <c r="P5230" s="51"/>
      <c r="Q5230" s="51"/>
      <c r="R5230" s="51"/>
      <c r="S5230" s="51"/>
      <c r="T5230" s="51"/>
      <c r="U5230" s="51"/>
      <c r="V5230" s="51"/>
      <c r="W5230" s="162"/>
      <c r="X5230" s="51"/>
      <c r="Y5230" s="51"/>
      <c r="Z5230" s="15"/>
      <c r="AA5230" s="15"/>
    </row>
    <row r="5231" spans="1:27" ht="16.5">
      <c r="A5231" s="51"/>
      <c r="B5231" s="51"/>
      <c r="C5231" s="51"/>
      <c r="D5231" s="51"/>
      <c r="E5231" s="51"/>
      <c r="F5231" s="164"/>
      <c r="G5231" s="51"/>
      <c r="H5231" s="160"/>
      <c r="I5231" s="51"/>
      <c r="J5231" s="51"/>
      <c r="K5231" s="51"/>
      <c r="L5231" s="51"/>
      <c r="M5231" s="161"/>
      <c r="N5231" s="51"/>
      <c r="O5231" s="51"/>
      <c r="P5231" s="51"/>
      <c r="Q5231" s="51"/>
      <c r="R5231" s="51"/>
      <c r="S5231" s="51"/>
      <c r="T5231" s="51"/>
      <c r="U5231" s="51"/>
      <c r="V5231" s="51"/>
      <c r="W5231" s="162"/>
      <c r="X5231" s="51"/>
      <c r="Y5231" s="51"/>
      <c r="Z5231" s="15"/>
      <c r="AA5231" s="15"/>
    </row>
    <row r="5232" spans="1:27" ht="16.5">
      <c r="A5232" s="51"/>
      <c r="B5232" s="51"/>
      <c r="C5232" s="51"/>
      <c r="D5232" s="51"/>
      <c r="E5232" s="51"/>
      <c r="F5232" s="164"/>
      <c r="G5232" s="51"/>
      <c r="H5232" s="160"/>
      <c r="I5232" s="51"/>
      <c r="J5232" s="51"/>
      <c r="K5232" s="51"/>
      <c r="L5232" s="51"/>
      <c r="M5232" s="161"/>
      <c r="N5232" s="51"/>
      <c r="O5232" s="51"/>
      <c r="P5232" s="51"/>
      <c r="Q5232" s="51"/>
      <c r="R5232" s="51"/>
      <c r="S5232" s="51"/>
      <c r="T5232" s="51"/>
      <c r="U5232" s="51"/>
      <c r="V5232" s="51"/>
      <c r="W5232" s="162"/>
      <c r="X5232" s="51"/>
      <c r="Y5232" s="51"/>
      <c r="Z5232" s="15"/>
      <c r="AA5232" s="15"/>
    </row>
    <row r="5233" spans="1:27" ht="16.5">
      <c r="A5233" s="51"/>
      <c r="B5233" s="51"/>
      <c r="C5233" s="51"/>
      <c r="D5233" s="51"/>
      <c r="E5233" s="51"/>
      <c r="F5233" s="164"/>
      <c r="G5233" s="51"/>
      <c r="H5233" s="160"/>
      <c r="I5233" s="51"/>
      <c r="J5233" s="51"/>
      <c r="K5233" s="51"/>
      <c r="L5233" s="51"/>
      <c r="M5233" s="161"/>
      <c r="N5233" s="51"/>
      <c r="O5233" s="51"/>
      <c r="P5233" s="51"/>
      <c r="Q5233" s="51"/>
      <c r="R5233" s="51"/>
      <c r="S5233" s="51"/>
      <c r="T5233" s="51"/>
      <c r="U5233" s="51"/>
      <c r="V5233" s="51"/>
      <c r="W5233" s="162"/>
      <c r="X5233" s="51"/>
      <c r="Y5233" s="51"/>
      <c r="Z5233" s="15"/>
      <c r="AA5233" s="15"/>
    </row>
    <row r="5234" spans="1:27" ht="16.5">
      <c r="A5234" s="51"/>
      <c r="B5234" s="51"/>
      <c r="C5234" s="51"/>
      <c r="D5234" s="51"/>
      <c r="E5234" s="51"/>
      <c r="F5234" s="164"/>
      <c r="G5234" s="51"/>
      <c r="H5234" s="160"/>
      <c r="I5234" s="51"/>
      <c r="J5234" s="51"/>
      <c r="K5234" s="51"/>
      <c r="L5234" s="51"/>
      <c r="M5234" s="161"/>
      <c r="N5234" s="51"/>
      <c r="O5234" s="51"/>
      <c r="P5234" s="51"/>
      <c r="Q5234" s="51"/>
      <c r="R5234" s="51"/>
      <c r="S5234" s="51"/>
      <c r="T5234" s="51"/>
      <c r="U5234" s="51"/>
      <c r="V5234" s="51"/>
      <c r="W5234" s="162"/>
      <c r="X5234" s="51"/>
      <c r="Y5234" s="51"/>
      <c r="Z5234" s="15"/>
      <c r="AA5234" s="15"/>
    </row>
    <row r="5235" spans="1:27" ht="16.5">
      <c r="A5235" s="51"/>
      <c r="B5235" s="51"/>
      <c r="C5235" s="51"/>
      <c r="D5235" s="51"/>
      <c r="E5235" s="51"/>
      <c r="F5235" s="164"/>
      <c r="G5235" s="51"/>
      <c r="H5235" s="160"/>
      <c r="I5235" s="51"/>
      <c r="J5235" s="51"/>
      <c r="K5235" s="51"/>
      <c r="L5235" s="51"/>
      <c r="M5235" s="161"/>
      <c r="N5235" s="51"/>
      <c r="O5235" s="51"/>
      <c r="P5235" s="51"/>
      <c r="Q5235" s="51"/>
      <c r="R5235" s="51"/>
      <c r="S5235" s="51"/>
      <c r="T5235" s="51"/>
      <c r="U5235" s="51"/>
      <c r="V5235" s="51"/>
      <c r="W5235" s="162"/>
      <c r="X5235" s="51"/>
      <c r="Y5235" s="51"/>
      <c r="Z5235" s="15"/>
      <c r="AA5235" s="15"/>
    </row>
    <row r="5236" spans="1:27" ht="16.5">
      <c r="A5236" s="51"/>
      <c r="B5236" s="51"/>
      <c r="C5236" s="51"/>
      <c r="D5236" s="51"/>
      <c r="E5236" s="51"/>
      <c r="F5236" s="164"/>
      <c r="G5236" s="51"/>
      <c r="H5236" s="160"/>
      <c r="I5236" s="51"/>
      <c r="J5236" s="51"/>
      <c r="K5236" s="51"/>
      <c r="L5236" s="51"/>
      <c r="M5236" s="161"/>
      <c r="N5236" s="51"/>
      <c r="O5236" s="51"/>
      <c r="P5236" s="51"/>
      <c r="Q5236" s="51"/>
      <c r="R5236" s="51"/>
      <c r="S5236" s="51"/>
      <c r="T5236" s="51"/>
      <c r="U5236" s="51"/>
      <c r="V5236" s="51"/>
      <c r="W5236" s="162"/>
      <c r="X5236" s="51"/>
      <c r="Y5236" s="51"/>
      <c r="Z5236" s="15"/>
      <c r="AA5236" s="15"/>
    </row>
    <row r="5237" spans="1:27" ht="16.5">
      <c r="A5237" s="51"/>
      <c r="B5237" s="51"/>
      <c r="C5237" s="51"/>
      <c r="D5237" s="51"/>
      <c r="E5237" s="51"/>
      <c r="F5237" s="164"/>
      <c r="G5237" s="51"/>
      <c r="H5237" s="160"/>
      <c r="I5237" s="51"/>
      <c r="J5237" s="51"/>
      <c r="K5237" s="51"/>
      <c r="L5237" s="51"/>
      <c r="M5237" s="161"/>
      <c r="N5237" s="51"/>
      <c r="O5237" s="51"/>
      <c r="P5237" s="51"/>
      <c r="Q5237" s="51"/>
      <c r="R5237" s="51"/>
      <c r="S5237" s="51"/>
      <c r="T5237" s="51"/>
      <c r="U5237" s="51"/>
      <c r="V5237" s="51"/>
      <c r="W5237" s="162"/>
      <c r="X5237" s="51"/>
      <c r="Y5237" s="51"/>
      <c r="Z5237" s="15"/>
      <c r="AA5237" s="15"/>
    </row>
    <row r="5238" spans="1:27" ht="16.5">
      <c r="A5238" s="51"/>
      <c r="B5238" s="51"/>
      <c r="C5238" s="51"/>
      <c r="D5238" s="51"/>
      <c r="E5238" s="51"/>
      <c r="F5238" s="164"/>
      <c r="G5238" s="51"/>
      <c r="H5238" s="160"/>
      <c r="I5238" s="51"/>
      <c r="J5238" s="51"/>
      <c r="K5238" s="51"/>
      <c r="L5238" s="51"/>
      <c r="M5238" s="161"/>
      <c r="N5238" s="51"/>
      <c r="O5238" s="51"/>
      <c r="P5238" s="51"/>
      <c r="Q5238" s="51"/>
      <c r="R5238" s="51"/>
      <c r="S5238" s="51"/>
      <c r="T5238" s="51"/>
      <c r="U5238" s="51"/>
      <c r="V5238" s="51"/>
      <c r="W5238" s="162"/>
      <c r="X5238" s="51"/>
      <c r="Y5238" s="51"/>
      <c r="Z5238" s="15"/>
      <c r="AA5238" s="15"/>
    </row>
    <row r="5239" spans="1:27" ht="16.5">
      <c r="A5239" s="51"/>
      <c r="B5239" s="51"/>
      <c r="C5239" s="51"/>
      <c r="D5239" s="51"/>
      <c r="E5239" s="51"/>
      <c r="F5239" s="164"/>
      <c r="G5239" s="51"/>
      <c r="H5239" s="160"/>
      <c r="I5239" s="51"/>
      <c r="J5239" s="51"/>
      <c r="K5239" s="51"/>
      <c r="L5239" s="51"/>
      <c r="M5239" s="161"/>
      <c r="N5239" s="51"/>
      <c r="O5239" s="51"/>
      <c r="P5239" s="51"/>
      <c r="Q5239" s="51"/>
      <c r="R5239" s="51"/>
      <c r="S5239" s="51"/>
      <c r="T5239" s="51"/>
      <c r="U5239" s="51"/>
      <c r="V5239" s="51"/>
      <c r="W5239" s="162"/>
      <c r="X5239" s="51"/>
      <c r="Y5239" s="51"/>
      <c r="Z5239" s="15"/>
      <c r="AA5239" s="15"/>
    </row>
    <row r="5240" spans="1:27" ht="16.5">
      <c r="A5240" s="51"/>
      <c r="B5240" s="51"/>
      <c r="C5240" s="51"/>
      <c r="D5240" s="51"/>
      <c r="E5240" s="51"/>
      <c r="F5240" s="164"/>
      <c r="G5240" s="51"/>
      <c r="H5240" s="160"/>
      <c r="I5240" s="51"/>
      <c r="J5240" s="51"/>
      <c r="K5240" s="51"/>
      <c r="L5240" s="51"/>
      <c r="M5240" s="161"/>
      <c r="N5240" s="51"/>
      <c r="O5240" s="51"/>
      <c r="P5240" s="51"/>
      <c r="Q5240" s="51"/>
      <c r="R5240" s="51"/>
      <c r="S5240" s="51"/>
      <c r="T5240" s="51"/>
      <c r="U5240" s="51"/>
      <c r="V5240" s="51"/>
      <c r="W5240" s="162"/>
      <c r="X5240" s="51"/>
      <c r="Y5240" s="51"/>
      <c r="Z5240" s="15"/>
      <c r="AA5240" s="15"/>
    </row>
    <row r="5241" spans="1:27" ht="16.5">
      <c r="A5241" s="51"/>
      <c r="B5241" s="51"/>
      <c r="C5241" s="51"/>
      <c r="D5241" s="51"/>
      <c r="E5241" s="51"/>
      <c r="F5241" s="164"/>
      <c r="G5241" s="51"/>
      <c r="H5241" s="160"/>
      <c r="I5241" s="51"/>
      <c r="J5241" s="51"/>
      <c r="K5241" s="51"/>
      <c r="L5241" s="51"/>
      <c r="M5241" s="161"/>
      <c r="N5241" s="51"/>
      <c r="O5241" s="51"/>
      <c r="P5241" s="51"/>
      <c r="Q5241" s="51"/>
      <c r="R5241" s="51"/>
      <c r="S5241" s="51"/>
      <c r="T5241" s="51"/>
      <c r="U5241" s="51"/>
      <c r="V5241" s="51"/>
      <c r="W5241" s="162"/>
      <c r="X5241" s="51"/>
      <c r="Y5241" s="51"/>
      <c r="Z5241" s="15"/>
      <c r="AA5241" s="15"/>
    </row>
    <row r="5242" spans="1:27" ht="16.5">
      <c r="A5242" s="51"/>
      <c r="B5242" s="51"/>
      <c r="C5242" s="51"/>
      <c r="D5242" s="51"/>
      <c r="E5242" s="51"/>
      <c r="F5242" s="164"/>
      <c r="G5242" s="51"/>
      <c r="H5242" s="160"/>
      <c r="I5242" s="51"/>
      <c r="J5242" s="51"/>
      <c r="K5242" s="51"/>
      <c r="L5242" s="51"/>
      <c r="M5242" s="161"/>
      <c r="N5242" s="51"/>
      <c r="O5242" s="51"/>
      <c r="P5242" s="51"/>
      <c r="Q5242" s="51"/>
      <c r="R5242" s="51"/>
      <c r="S5242" s="51"/>
      <c r="T5242" s="51"/>
      <c r="U5242" s="51"/>
      <c r="V5242" s="51"/>
      <c r="W5242" s="162"/>
      <c r="X5242" s="51"/>
      <c r="Y5242" s="51"/>
      <c r="Z5242" s="15"/>
      <c r="AA5242" s="15"/>
    </row>
    <row r="5243" spans="1:27" ht="16.5">
      <c r="A5243" s="51"/>
      <c r="B5243" s="51"/>
      <c r="C5243" s="51"/>
      <c r="D5243" s="51"/>
      <c r="E5243" s="51"/>
      <c r="F5243" s="164"/>
      <c r="G5243" s="51"/>
      <c r="H5243" s="160"/>
      <c r="I5243" s="51"/>
      <c r="J5243" s="51"/>
      <c r="K5243" s="51"/>
      <c r="L5243" s="51"/>
      <c r="M5243" s="161"/>
      <c r="N5243" s="51"/>
      <c r="O5243" s="51"/>
      <c r="P5243" s="51"/>
      <c r="Q5243" s="51"/>
      <c r="R5243" s="51"/>
      <c r="S5243" s="51"/>
      <c r="T5243" s="51"/>
      <c r="U5243" s="51"/>
      <c r="V5243" s="51"/>
      <c r="W5243" s="162"/>
      <c r="X5243" s="51"/>
      <c r="Y5243" s="51"/>
      <c r="Z5243" s="15"/>
      <c r="AA5243" s="15"/>
    </row>
    <row r="5244" spans="1:27" ht="16.5">
      <c r="A5244" s="51"/>
      <c r="B5244" s="51"/>
      <c r="C5244" s="51"/>
      <c r="D5244" s="51"/>
      <c r="E5244" s="51"/>
      <c r="F5244" s="164"/>
      <c r="G5244" s="51"/>
      <c r="H5244" s="160"/>
      <c r="I5244" s="51"/>
      <c r="J5244" s="51"/>
      <c r="K5244" s="51"/>
      <c r="L5244" s="51"/>
      <c r="M5244" s="161"/>
      <c r="N5244" s="51"/>
      <c r="O5244" s="51"/>
      <c r="P5244" s="51"/>
      <c r="Q5244" s="51"/>
      <c r="R5244" s="51"/>
      <c r="S5244" s="51"/>
      <c r="T5244" s="51"/>
      <c r="U5244" s="51"/>
      <c r="V5244" s="51"/>
      <c r="W5244" s="162"/>
      <c r="X5244" s="51"/>
      <c r="Y5244" s="51"/>
      <c r="Z5244" s="15"/>
      <c r="AA5244" s="15"/>
    </row>
    <row r="5245" spans="1:27" ht="16.5">
      <c r="A5245" s="51"/>
      <c r="B5245" s="51"/>
      <c r="C5245" s="51"/>
      <c r="D5245" s="51"/>
      <c r="E5245" s="51"/>
      <c r="F5245" s="164"/>
      <c r="G5245" s="51"/>
      <c r="H5245" s="160"/>
      <c r="I5245" s="51"/>
      <c r="J5245" s="51"/>
      <c r="K5245" s="51"/>
      <c r="L5245" s="51"/>
      <c r="M5245" s="161"/>
      <c r="N5245" s="51"/>
      <c r="O5245" s="51"/>
      <c r="P5245" s="51"/>
      <c r="Q5245" s="51"/>
      <c r="R5245" s="51"/>
      <c r="S5245" s="51"/>
      <c r="T5245" s="51"/>
      <c r="U5245" s="51"/>
      <c r="V5245" s="51"/>
      <c r="W5245" s="162"/>
      <c r="X5245" s="51"/>
      <c r="Y5245" s="51"/>
      <c r="Z5245" s="15"/>
      <c r="AA5245" s="15"/>
    </row>
    <row r="5246" spans="1:27" ht="16.5">
      <c r="A5246" s="51"/>
      <c r="B5246" s="51"/>
      <c r="C5246" s="51"/>
      <c r="D5246" s="51"/>
      <c r="E5246" s="51"/>
      <c r="F5246" s="164"/>
      <c r="G5246" s="51"/>
      <c r="H5246" s="160"/>
      <c r="I5246" s="51"/>
      <c r="J5246" s="51"/>
      <c r="K5246" s="51"/>
      <c r="L5246" s="51"/>
      <c r="M5246" s="161"/>
      <c r="N5246" s="51"/>
      <c r="O5246" s="51"/>
      <c r="P5246" s="51"/>
      <c r="Q5246" s="51"/>
      <c r="R5246" s="51"/>
      <c r="S5246" s="51"/>
      <c r="T5246" s="51"/>
      <c r="U5246" s="51"/>
      <c r="V5246" s="51"/>
      <c r="W5246" s="162"/>
      <c r="X5246" s="51"/>
      <c r="Y5246" s="51"/>
      <c r="Z5246" s="15"/>
      <c r="AA5246" s="15"/>
    </row>
    <row r="5247" spans="1:27" ht="16.5">
      <c r="A5247" s="51"/>
      <c r="B5247" s="51"/>
      <c r="C5247" s="51"/>
      <c r="D5247" s="51"/>
      <c r="E5247" s="51"/>
      <c r="F5247" s="164"/>
      <c r="G5247" s="51"/>
      <c r="H5247" s="160"/>
      <c r="I5247" s="51"/>
      <c r="J5247" s="51"/>
      <c r="K5247" s="51"/>
      <c r="L5247" s="51"/>
      <c r="M5247" s="161"/>
      <c r="N5247" s="51"/>
      <c r="O5247" s="51"/>
      <c r="P5247" s="51"/>
      <c r="Q5247" s="51"/>
      <c r="R5247" s="51"/>
      <c r="S5247" s="51"/>
      <c r="T5247" s="51"/>
      <c r="U5247" s="51"/>
      <c r="V5247" s="51"/>
      <c r="W5247" s="162"/>
      <c r="X5247" s="51"/>
      <c r="Y5247" s="51"/>
      <c r="Z5247" s="15"/>
      <c r="AA5247" s="15"/>
    </row>
    <row r="5248" spans="1:27" ht="16.5">
      <c r="A5248" s="51"/>
      <c r="B5248" s="51"/>
      <c r="C5248" s="51"/>
      <c r="D5248" s="51"/>
      <c r="E5248" s="51"/>
      <c r="F5248" s="164"/>
      <c r="G5248" s="51"/>
      <c r="H5248" s="160"/>
      <c r="I5248" s="51"/>
      <c r="J5248" s="51"/>
      <c r="K5248" s="51"/>
      <c r="L5248" s="51"/>
      <c r="M5248" s="161"/>
      <c r="N5248" s="51"/>
      <c r="O5248" s="51"/>
      <c r="P5248" s="51"/>
      <c r="Q5248" s="51"/>
      <c r="R5248" s="51"/>
      <c r="S5248" s="51"/>
      <c r="T5248" s="51"/>
      <c r="U5248" s="51"/>
      <c r="V5248" s="51"/>
      <c r="W5248" s="162"/>
      <c r="X5248" s="51"/>
      <c r="Y5248" s="51"/>
      <c r="Z5248" s="15"/>
      <c r="AA5248" s="15"/>
    </row>
    <row r="5249" spans="1:27" ht="16.5">
      <c r="A5249" s="51"/>
      <c r="B5249" s="51"/>
      <c r="C5249" s="51"/>
      <c r="D5249" s="51"/>
      <c r="E5249" s="51"/>
      <c r="F5249" s="164"/>
      <c r="G5249" s="51"/>
      <c r="H5249" s="160"/>
      <c r="I5249" s="51"/>
      <c r="J5249" s="51"/>
      <c r="K5249" s="51"/>
      <c r="L5249" s="51"/>
      <c r="M5249" s="161"/>
      <c r="N5249" s="51"/>
      <c r="O5249" s="51"/>
      <c r="P5249" s="51"/>
      <c r="Q5249" s="51"/>
      <c r="R5249" s="51"/>
      <c r="S5249" s="51"/>
      <c r="T5249" s="51"/>
      <c r="U5249" s="51"/>
      <c r="V5249" s="51"/>
      <c r="W5249" s="162"/>
      <c r="X5249" s="51"/>
      <c r="Y5249" s="51"/>
      <c r="Z5249" s="15"/>
      <c r="AA5249" s="15"/>
    </row>
    <row r="5250" spans="1:27" ht="16.5">
      <c r="A5250" s="51"/>
      <c r="B5250" s="51"/>
      <c r="C5250" s="51"/>
      <c r="D5250" s="51"/>
      <c r="E5250" s="51"/>
      <c r="F5250" s="164"/>
      <c r="G5250" s="51"/>
      <c r="H5250" s="160"/>
      <c r="I5250" s="51"/>
      <c r="J5250" s="51"/>
      <c r="K5250" s="51"/>
      <c r="L5250" s="51"/>
      <c r="M5250" s="161"/>
      <c r="N5250" s="51"/>
      <c r="O5250" s="51"/>
      <c r="P5250" s="51"/>
      <c r="Q5250" s="51"/>
      <c r="R5250" s="51"/>
      <c r="S5250" s="51"/>
      <c r="T5250" s="51"/>
      <c r="U5250" s="51"/>
      <c r="V5250" s="51"/>
      <c r="W5250" s="162"/>
      <c r="X5250" s="51"/>
      <c r="Y5250" s="51"/>
      <c r="Z5250" s="15"/>
      <c r="AA5250" s="15"/>
    </row>
    <row r="5251" spans="1:27" ht="16.5">
      <c r="A5251" s="51"/>
      <c r="B5251" s="51"/>
      <c r="C5251" s="51"/>
      <c r="D5251" s="51"/>
      <c r="E5251" s="51"/>
      <c r="F5251" s="164"/>
      <c r="G5251" s="51"/>
      <c r="H5251" s="160"/>
      <c r="I5251" s="51"/>
      <c r="J5251" s="51"/>
      <c r="K5251" s="51"/>
      <c r="L5251" s="51"/>
      <c r="M5251" s="161"/>
      <c r="N5251" s="51"/>
      <c r="O5251" s="51"/>
      <c r="P5251" s="51"/>
      <c r="Q5251" s="51"/>
      <c r="R5251" s="51"/>
      <c r="S5251" s="51"/>
      <c r="T5251" s="51"/>
      <c r="U5251" s="51"/>
      <c r="V5251" s="51"/>
      <c r="W5251" s="162"/>
      <c r="X5251" s="51"/>
      <c r="Y5251" s="51"/>
      <c r="Z5251" s="15"/>
      <c r="AA5251" s="15"/>
    </row>
    <row r="5252" spans="1:27" ht="16.5">
      <c r="A5252" s="51"/>
      <c r="B5252" s="51"/>
      <c r="C5252" s="51"/>
      <c r="D5252" s="51"/>
      <c r="E5252" s="51"/>
      <c r="F5252" s="164"/>
      <c r="G5252" s="51"/>
      <c r="H5252" s="160"/>
      <c r="I5252" s="51"/>
      <c r="J5252" s="51"/>
      <c r="K5252" s="51"/>
      <c r="L5252" s="51"/>
      <c r="M5252" s="161"/>
      <c r="N5252" s="51"/>
      <c r="O5252" s="51"/>
      <c r="P5252" s="51"/>
      <c r="Q5252" s="51"/>
      <c r="R5252" s="51"/>
      <c r="S5252" s="51"/>
      <c r="T5252" s="51"/>
      <c r="U5252" s="51"/>
      <c r="V5252" s="51"/>
      <c r="W5252" s="162"/>
      <c r="X5252" s="51"/>
      <c r="Y5252" s="51"/>
      <c r="Z5252" s="15"/>
      <c r="AA5252" s="15"/>
    </row>
    <row r="5253" spans="1:27" ht="16.5">
      <c r="A5253" s="51"/>
      <c r="B5253" s="51"/>
      <c r="C5253" s="51"/>
      <c r="D5253" s="51"/>
      <c r="E5253" s="51"/>
      <c r="F5253" s="164"/>
      <c r="G5253" s="51"/>
      <c r="H5253" s="160"/>
      <c r="I5253" s="51"/>
      <c r="J5253" s="51"/>
      <c r="K5253" s="51"/>
      <c r="L5253" s="51"/>
      <c r="M5253" s="161"/>
      <c r="N5253" s="51"/>
      <c r="O5253" s="51"/>
      <c r="P5253" s="51"/>
      <c r="Q5253" s="51"/>
      <c r="R5253" s="51"/>
      <c r="S5253" s="51"/>
      <c r="T5253" s="51"/>
      <c r="U5253" s="51"/>
      <c r="V5253" s="51"/>
      <c r="W5253" s="162"/>
      <c r="X5253" s="51"/>
      <c r="Y5253" s="51"/>
      <c r="Z5253" s="15"/>
      <c r="AA5253" s="15"/>
    </row>
    <row r="5254" spans="1:27" ht="16.5">
      <c r="A5254" s="51"/>
      <c r="B5254" s="51"/>
      <c r="C5254" s="51"/>
      <c r="D5254" s="51"/>
      <c r="E5254" s="51"/>
      <c r="F5254" s="164"/>
      <c r="G5254" s="51"/>
      <c r="H5254" s="160"/>
      <c r="I5254" s="51"/>
      <c r="J5254" s="51"/>
      <c r="K5254" s="51"/>
      <c r="L5254" s="51"/>
      <c r="M5254" s="161"/>
      <c r="N5254" s="51"/>
      <c r="O5254" s="51"/>
      <c r="P5254" s="51"/>
      <c r="Q5254" s="51"/>
      <c r="R5254" s="51"/>
      <c r="S5254" s="51"/>
      <c r="T5254" s="51"/>
      <c r="U5254" s="51"/>
      <c r="V5254" s="51"/>
      <c r="W5254" s="162"/>
      <c r="X5254" s="51"/>
      <c r="Y5254" s="51"/>
      <c r="Z5254" s="15"/>
      <c r="AA5254" s="15"/>
    </row>
    <row r="5255" spans="1:27" ht="16.5">
      <c r="A5255" s="51"/>
      <c r="B5255" s="51"/>
      <c r="C5255" s="51"/>
      <c r="D5255" s="51"/>
      <c r="E5255" s="51"/>
      <c r="F5255" s="164"/>
      <c r="G5255" s="51"/>
      <c r="H5255" s="160"/>
      <c r="I5255" s="51"/>
      <c r="J5255" s="51"/>
      <c r="K5255" s="51"/>
      <c r="L5255" s="51"/>
      <c r="M5255" s="161"/>
      <c r="N5255" s="51"/>
      <c r="O5255" s="51"/>
      <c r="P5255" s="51"/>
      <c r="Q5255" s="51"/>
      <c r="R5255" s="51"/>
      <c r="S5255" s="51"/>
      <c r="T5255" s="51"/>
      <c r="U5255" s="51"/>
      <c r="V5255" s="51"/>
      <c r="W5255" s="162"/>
      <c r="X5255" s="51"/>
      <c r="Y5255" s="51"/>
      <c r="Z5255" s="15"/>
      <c r="AA5255" s="15"/>
    </row>
    <row r="5256" spans="1:27" ht="16.5">
      <c r="A5256" s="51"/>
      <c r="B5256" s="51"/>
      <c r="C5256" s="51"/>
      <c r="D5256" s="51"/>
      <c r="E5256" s="51"/>
      <c r="F5256" s="164"/>
      <c r="G5256" s="51"/>
      <c r="H5256" s="160"/>
      <c r="I5256" s="51"/>
      <c r="J5256" s="51"/>
      <c r="K5256" s="51"/>
      <c r="L5256" s="51"/>
      <c r="M5256" s="161"/>
      <c r="N5256" s="51"/>
      <c r="O5256" s="51"/>
      <c r="P5256" s="51"/>
      <c r="Q5256" s="51"/>
      <c r="R5256" s="51"/>
      <c r="S5256" s="51"/>
      <c r="T5256" s="51"/>
      <c r="U5256" s="51"/>
      <c r="V5256" s="51"/>
      <c r="W5256" s="162"/>
      <c r="X5256" s="51"/>
      <c r="Y5256" s="51"/>
      <c r="Z5256" s="15"/>
      <c r="AA5256" s="15"/>
    </row>
    <row r="5257" spans="1:27" ht="16.5">
      <c r="A5257" s="51"/>
      <c r="B5257" s="51"/>
      <c r="C5257" s="51"/>
      <c r="D5257" s="51"/>
      <c r="E5257" s="51"/>
      <c r="F5257" s="164"/>
      <c r="G5257" s="51"/>
      <c r="H5257" s="160"/>
      <c r="I5257" s="51"/>
      <c r="J5257" s="51"/>
      <c r="K5257" s="51"/>
      <c r="L5257" s="51"/>
      <c r="M5257" s="161"/>
      <c r="N5257" s="51"/>
      <c r="O5257" s="51"/>
      <c r="P5257" s="51"/>
      <c r="Q5257" s="51"/>
      <c r="R5257" s="51"/>
      <c r="S5257" s="51"/>
      <c r="T5257" s="51"/>
      <c r="U5257" s="51"/>
      <c r="V5257" s="51"/>
      <c r="W5257" s="162"/>
      <c r="X5257" s="51"/>
      <c r="Y5257" s="51"/>
      <c r="Z5257" s="15"/>
      <c r="AA5257" s="15"/>
    </row>
    <row r="5258" spans="1:27" ht="16.5">
      <c r="A5258" s="51"/>
      <c r="B5258" s="51"/>
      <c r="C5258" s="51"/>
      <c r="D5258" s="51"/>
      <c r="E5258" s="51"/>
      <c r="F5258" s="164"/>
      <c r="G5258" s="51"/>
      <c r="H5258" s="160"/>
      <c r="I5258" s="51"/>
      <c r="J5258" s="51"/>
      <c r="K5258" s="51"/>
      <c r="L5258" s="51"/>
      <c r="M5258" s="161"/>
      <c r="N5258" s="51"/>
      <c r="O5258" s="51"/>
      <c r="P5258" s="51"/>
      <c r="Q5258" s="51"/>
      <c r="R5258" s="51"/>
      <c r="S5258" s="51"/>
      <c r="T5258" s="51"/>
      <c r="U5258" s="51"/>
      <c r="V5258" s="51"/>
      <c r="W5258" s="162"/>
      <c r="X5258" s="51"/>
      <c r="Y5258" s="51"/>
      <c r="Z5258" s="15"/>
      <c r="AA5258" s="15"/>
    </row>
    <row r="5259" spans="1:27" ht="16.5">
      <c r="A5259" s="51"/>
      <c r="B5259" s="51"/>
      <c r="C5259" s="51"/>
      <c r="D5259" s="51"/>
      <c r="E5259" s="51"/>
      <c r="F5259" s="164"/>
      <c r="G5259" s="51"/>
      <c r="H5259" s="160"/>
      <c r="I5259" s="51"/>
      <c r="J5259" s="51"/>
      <c r="K5259" s="51"/>
      <c r="L5259" s="51"/>
      <c r="M5259" s="161"/>
      <c r="N5259" s="51"/>
      <c r="O5259" s="51"/>
      <c r="P5259" s="51"/>
      <c r="Q5259" s="51"/>
      <c r="R5259" s="51"/>
      <c r="S5259" s="51"/>
      <c r="T5259" s="51"/>
      <c r="U5259" s="51"/>
      <c r="V5259" s="51"/>
      <c r="W5259" s="162"/>
      <c r="X5259" s="51"/>
      <c r="Y5259" s="51"/>
      <c r="Z5259" s="15"/>
      <c r="AA5259" s="15"/>
    </row>
    <row r="5260" spans="1:27" ht="16.5">
      <c r="A5260" s="51"/>
      <c r="B5260" s="51"/>
      <c r="C5260" s="51"/>
      <c r="D5260" s="51"/>
      <c r="E5260" s="51"/>
      <c r="F5260" s="164"/>
      <c r="G5260" s="51"/>
      <c r="H5260" s="160"/>
      <c r="I5260" s="51"/>
      <c r="J5260" s="51"/>
      <c r="K5260" s="51"/>
      <c r="L5260" s="51"/>
      <c r="M5260" s="161"/>
      <c r="N5260" s="51"/>
      <c r="O5260" s="51"/>
      <c r="P5260" s="51"/>
      <c r="Q5260" s="51"/>
      <c r="R5260" s="51"/>
      <c r="S5260" s="51"/>
      <c r="T5260" s="51"/>
      <c r="U5260" s="51"/>
      <c r="V5260" s="51"/>
      <c r="W5260" s="162"/>
      <c r="X5260" s="51"/>
      <c r="Y5260" s="51"/>
      <c r="Z5260" s="15"/>
      <c r="AA5260" s="15"/>
    </row>
    <row r="5261" spans="1:27" ht="16.5">
      <c r="A5261" s="51"/>
      <c r="B5261" s="51"/>
      <c r="C5261" s="51"/>
      <c r="D5261" s="51"/>
      <c r="E5261" s="51"/>
      <c r="F5261" s="164"/>
      <c r="G5261" s="51"/>
      <c r="H5261" s="160"/>
      <c r="I5261" s="51"/>
      <c r="J5261" s="51"/>
      <c r="K5261" s="51"/>
      <c r="L5261" s="51"/>
      <c r="M5261" s="161"/>
      <c r="N5261" s="51"/>
      <c r="O5261" s="51"/>
      <c r="P5261" s="51"/>
      <c r="Q5261" s="51"/>
      <c r="R5261" s="51"/>
      <c r="S5261" s="51"/>
      <c r="T5261" s="51"/>
      <c r="U5261" s="51"/>
      <c r="V5261" s="51"/>
      <c r="W5261" s="162"/>
      <c r="X5261" s="51"/>
      <c r="Y5261" s="51"/>
      <c r="Z5261" s="15"/>
      <c r="AA5261" s="15"/>
    </row>
    <row r="5262" spans="1:27" ht="16.5">
      <c r="A5262" s="51"/>
      <c r="B5262" s="51"/>
      <c r="C5262" s="51"/>
      <c r="D5262" s="51"/>
      <c r="E5262" s="51"/>
      <c r="F5262" s="164"/>
      <c r="G5262" s="51"/>
      <c r="H5262" s="160"/>
      <c r="I5262" s="51"/>
      <c r="J5262" s="51"/>
      <c r="K5262" s="51"/>
      <c r="L5262" s="51"/>
      <c r="M5262" s="161"/>
      <c r="N5262" s="51"/>
      <c r="O5262" s="51"/>
      <c r="P5262" s="51"/>
      <c r="Q5262" s="51"/>
      <c r="R5262" s="51"/>
      <c r="S5262" s="51"/>
      <c r="T5262" s="51"/>
      <c r="U5262" s="51"/>
      <c r="V5262" s="51"/>
      <c r="W5262" s="162"/>
      <c r="X5262" s="51"/>
      <c r="Y5262" s="51"/>
      <c r="Z5262" s="15"/>
      <c r="AA5262" s="15"/>
    </row>
    <row r="5263" spans="1:27" ht="16.5">
      <c r="A5263" s="51"/>
      <c r="B5263" s="51"/>
      <c r="C5263" s="51"/>
      <c r="D5263" s="51"/>
      <c r="E5263" s="51"/>
      <c r="F5263" s="164"/>
      <c r="G5263" s="51"/>
      <c r="H5263" s="160"/>
      <c r="I5263" s="51"/>
      <c r="J5263" s="51"/>
      <c r="K5263" s="51"/>
      <c r="L5263" s="51"/>
      <c r="M5263" s="161"/>
      <c r="N5263" s="51"/>
      <c r="O5263" s="51"/>
      <c r="P5263" s="51"/>
      <c r="Q5263" s="51"/>
      <c r="R5263" s="51"/>
      <c r="S5263" s="51"/>
      <c r="T5263" s="51"/>
      <c r="U5263" s="51"/>
      <c r="V5263" s="51"/>
      <c r="W5263" s="162"/>
      <c r="X5263" s="51"/>
      <c r="Y5263" s="51"/>
      <c r="Z5263" s="15"/>
      <c r="AA5263" s="15"/>
    </row>
    <row r="5264" spans="1:27" ht="16.5">
      <c r="A5264" s="51"/>
      <c r="B5264" s="51"/>
      <c r="C5264" s="51"/>
      <c r="D5264" s="51"/>
      <c r="E5264" s="51"/>
      <c r="F5264" s="164"/>
      <c r="G5264" s="51"/>
      <c r="H5264" s="160"/>
      <c r="I5264" s="51"/>
      <c r="J5264" s="51"/>
      <c r="K5264" s="51"/>
      <c r="L5264" s="51"/>
      <c r="M5264" s="161"/>
      <c r="N5264" s="51"/>
      <c r="O5264" s="51"/>
      <c r="P5264" s="51"/>
      <c r="Q5264" s="51"/>
      <c r="R5264" s="51"/>
      <c r="S5264" s="51"/>
      <c r="T5264" s="51"/>
      <c r="U5264" s="51"/>
      <c r="V5264" s="51"/>
      <c r="W5264" s="162"/>
      <c r="X5264" s="51"/>
      <c r="Y5264" s="51"/>
      <c r="Z5264" s="15"/>
      <c r="AA5264" s="15"/>
    </row>
    <row r="5265" spans="1:27" ht="16.5">
      <c r="A5265" s="51"/>
      <c r="B5265" s="51"/>
      <c r="C5265" s="51"/>
      <c r="D5265" s="51"/>
      <c r="E5265" s="51"/>
      <c r="F5265" s="164"/>
      <c r="G5265" s="51"/>
      <c r="H5265" s="160"/>
      <c r="I5265" s="51"/>
      <c r="J5265" s="51"/>
      <c r="K5265" s="51"/>
      <c r="L5265" s="51"/>
      <c r="M5265" s="161"/>
      <c r="N5265" s="51"/>
      <c r="O5265" s="51"/>
      <c r="P5265" s="51"/>
      <c r="Q5265" s="51"/>
      <c r="R5265" s="51"/>
      <c r="S5265" s="51"/>
      <c r="T5265" s="51"/>
      <c r="U5265" s="51"/>
      <c r="V5265" s="51"/>
      <c r="W5265" s="162"/>
      <c r="X5265" s="51"/>
      <c r="Y5265" s="51"/>
      <c r="Z5265" s="15"/>
      <c r="AA5265" s="15"/>
    </row>
    <row r="5266" spans="1:27" ht="16.5">
      <c r="A5266" s="51"/>
      <c r="B5266" s="51"/>
      <c r="C5266" s="51"/>
      <c r="D5266" s="51"/>
      <c r="E5266" s="51"/>
      <c r="F5266" s="164"/>
      <c r="G5266" s="51"/>
      <c r="H5266" s="160"/>
      <c r="I5266" s="51"/>
      <c r="J5266" s="51"/>
      <c r="K5266" s="51"/>
      <c r="L5266" s="51"/>
      <c r="M5266" s="161"/>
      <c r="N5266" s="51"/>
      <c r="O5266" s="51"/>
      <c r="P5266" s="51"/>
      <c r="Q5266" s="51"/>
      <c r="R5266" s="51"/>
      <c r="S5266" s="51"/>
      <c r="T5266" s="51"/>
      <c r="U5266" s="51"/>
      <c r="V5266" s="51"/>
      <c r="W5266" s="162"/>
      <c r="X5266" s="51"/>
      <c r="Y5266" s="51"/>
      <c r="Z5266" s="15"/>
      <c r="AA5266" s="15"/>
    </row>
    <row r="5267" spans="1:27" ht="16.5">
      <c r="A5267" s="51"/>
      <c r="B5267" s="51"/>
      <c r="C5267" s="51"/>
      <c r="D5267" s="51"/>
      <c r="E5267" s="51"/>
      <c r="F5267" s="164"/>
      <c r="G5267" s="51"/>
      <c r="H5267" s="160"/>
      <c r="I5267" s="51"/>
      <c r="J5267" s="51"/>
      <c r="K5267" s="51"/>
      <c r="L5267" s="51"/>
      <c r="M5267" s="161"/>
      <c r="N5267" s="51"/>
      <c r="O5267" s="51"/>
      <c r="P5267" s="51"/>
      <c r="Q5267" s="51"/>
      <c r="R5267" s="51"/>
      <c r="S5267" s="51"/>
      <c r="T5267" s="51"/>
      <c r="U5267" s="51"/>
      <c r="V5267" s="51"/>
      <c r="W5267" s="162"/>
      <c r="X5267" s="51"/>
      <c r="Y5267" s="51"/>
      <c r="Z5267" s="15"/>
      <c r="AA5267" s="15"/>
    </row>
    <row r="5268" spans="1:27" ht="16.5">
      <c r="A5268" s="51"/>
      <c r="B5268" s="51"/>
      <c r="C5268" s="51"/>
      <c r="D5268" s="51"/>
      <c r="E5268" s="51"/>
      <c r="F5268" s="164"/>
      <c r="G5268" s="51"/>
      <c r="H5268" s="160"/>
      <c r="I5268" s="51"/>
      <c r="J5268" s="51"/>
      <c r="K5268" s="51"/>
      <c r="L5268" s="51"/>
      <c r="M5268" s="161"/>
      <c r="N5268" s="51"/>
      <c r="O5268" s="51"/>
      <c r="P5268" s="51"/>
      <c r="Q5268" s="51"/>
      <c r="R5268" s="51"/>
      <c r="S5268" s="51"/>
      <c r="T5268" s="51"/>
      <c r="U5268" s="51"/>
      <c r="V5268" s="51"/>
      <c r="W5268" s="162"/>
      <c r="X5268" s="51"/>
      <c r="Y5268" s="51"/>
      <c r="Z5268" s="15"/>
      <c r="AA5268" s="15"/>
    </row>
    <row r="5269" spans="1:27" ht="16.5">
      <c r="A5269" s="51"/>
      <c r="B5269" s="51"/>
      <c r="C5269" s="51"/>
      <c r="D5269" s="51"/>
      <c r="E5269" s="51"/>
      <c r="F5269" s="164"/>
      <c r="G5269" s="51"/>
      <c r="H5269" s="160"/>
      <c r="I5269" s="51"/>
      <c r="J5269" s="51"/>
      <c r="K5269" s="51"/>
      <c r="L5269" s="51"/>
      <c r="M5269" s="161"/>
      <c r="N5269" s="51"/>
      <c r="O5269" s="51"/>
      <c r="P5269" s="51"/>
      <c r="Q5269" s="51"/>
      <c r="R5269" s="51"/>
      <c r="S5269" s="51"/>
      <c r="T5269" s="51"/>
      <c r="U5269" s="51"/>
      <c r="V5269" s="51"/>
      <c r="W5269" s="162"/>
      <c r="X5269" s="51"/>
      <c r="Y5269" s="51"/>
      <c r="Z5269" s="15"/>
      <c r="AA5269" s="15"/>
    </row>
    <row r="5270" spans="1:27" ht="16.5">
      <c r="A5270" s="51"/>
      <c r="B5270" s="51"/>
      <c r="C5270" s="51"/>
      <c r="D5270" s="51"/>
      <c r="E5270" s="51"/>
      <c r="F5270" s="164"/>
      <c r="G5270" s="51"/>
      <c r="H5270" s="160"/>
      <c r="I5270" s="51"/>
      <c r="J5270" s="51"/>
      <c r="K5270" s="51"/>
      <c r="L5270" s="51"/>
      <c r="M5270" s="161"/>
      <c r="N5270" s="51"/>
      <c r="O5270" s="51"/>
      <c r="P5270" s="51"/>
      <c r="Q5270" s="51"/>
      <c r="R5270" s="51"/>
      <c r="S5270" s="51"/>
      <c r="T5270" s="51"/>
      <c r="U5270" s="51"/>
      <c r="V5270" s="51"/>
      <c r="W5270" s="162"/>
      <c r="X5270" s="51"/>
      <c r="Y5270" s="51"/>
      <c r="Z5270" s="15"/>
      <c r="AA5270" s="15"/>
    </row>
    <row r="5271" spans="1:27" ht="16.5">
      <c r="A5271" s="51"/>
      <c r="B5271" s="51"/>
      <c r="C5271" s="51"/>
      <c r="D5271" s="51"/>
      <c r="E5271" s="51"/>
      <c r="F5271" s="164"/>
      <c r="G5271" s="51"/>
      <c r="H5271" s="160"/>
      <c r="I5271" s="51"/>
      <c r="J5271" s="51"/>
      <c r="K5271" s="51"/>
      <c r="L5271" s="51"/>
      <c r="M5271" s="161"/>
      <c r="N5271" s="51"/>
      <c r="O5271" s="51"/>
      <c r="P5271" s="51"/>
      <c r="Q5271" s="51"/>
      <c r="R5271" s="51"/>
      <c r="S5271" s="51"/>
      <c r="T5271" s="51"/>
      <c r="U5271" s="51"/>
      <c r="V5271" s="51"/>
      <c r="W5271" s="162"/>
      <c r="X5271" s="51"/>
      <c r="Y5271" s="51"/>
      <c r="Z5271" s="15"/>
      <c r="AA5271" s="15"/>
    </row>
    <row r="5272" spans="1:27" ht="16.5">
      <c r="A5272" s="51"/>
      <c r="B5272" s="51"/>
      <c r="C5272" s="51"/>
      <c r="D5272" s="51"/>
      <c r="E5272" s="51"/>
      <c r="F5272" s="164"/>
      <c r="G5272" s="51"/>
      <c r="H5272" s="160"/>
      <c r="I5272" s="51"/>
      <c r="J5272" s="51"/>
      <c r="K5272" s="51"/>
      <c r="L5272" s="51"/>
      <c r="M5272" s="161"/>
      <c r="N5272" s="51"/>
      <c r="O5272" s="51"/>
      <c r="P5272" s="51"/>
      <c r="Q5272" s="51"/>
      <c r="R5272" s="51"/>
      <c r="S5272" s="51"/>
      <c r="T5272" s="51"/>
      <c r="U5272" s="51"/>
      <c r="V5272" s="51"/>
      <c r="W5272" s="162"/>
      <c r="X5272" s="51"/>
      <c r="Y5272" s="51"/>
      <c r="Z5272" s="15"/>
      <c r="AA5272" s="15"/>
    </row>
    <row r="5273" spans="1:27" ht="16.5">
      <c r="A5273" s="51"/>
      <c r="B5273" s="51"/>
      <c r="C5273" s="51"/>
      <c r="D5273" s="51"/>
      <c r="E5273" s="51"/>
      <c r="F5273" s="164"/>
      <c r="G5273" s="51"/>
      <c r="H5273" s="160"/>
      <c r="I5273" s="51"/>
      <c r="J5273" s="51"/>
      <c r="K5273" s="51"/>
      <c r="L5273" s="51"/>
      <c r="M5273" s="161"/>
      <c r="N5273" s="51"/>
      <c r="O5273" s="51"/>
      <c r="P5273" s="51"/>
      <c r="Q5273" s="51"/>
      <c r="R5273" s="51"/>
      <c r="S5273" s="51"/>
      <c r="T5273" s="51"/>
      <c r="U5273" s="51"/>
      <c r="V5273" s="51"/>
      <c r="W5273" s="162"/>
      <c r="X5273" s="51"/>
      <c r="Y5273" s="51"/>
      <c r="Z5273" s="15"/>
      <c r="AA5273" s="15"/>
    </row>
    <row r="5274" spans="1:27" ht="16.5">
      <c r="A5274" s="51"/>
      <c r="B5274" s="51"/>
      <c r="C5274" s="51"/>
      <c r="D5274" s="51"/>
      <c r="E5274" s="51"/>
      <c r="F5274" s="164"/>
      <c r="G5274" s="51"/>
      <c r="H5274" s="160"/>
      <c r="I5274" s="51"/>
      <c r="J5274" s="51"/>
      <c r="K5274" s="51"/>
      <c r="L5274" s="51"/>
      <c r="M5274" s="161"/>
      <c r="N5274" s="51"/>
      <c r="O5274" s="51"/>
      <c r="P5274" s="51"/>
      <c r="Q5274" s="51"/>
      <c r="R5274" s="51"/>
      <c r="S5274" s="51"/>
      <c r="T5274" s="51"/>
      <c r="U5274" s="51"/>
      <c r="V5274" s="51"/>
      <c r="W5274" s="162"/>
      <c r="X5274" s="51"/>
      <c r="Y5274" s="51"/>
      <c r="Z5274" s="15"/>
      <c r="AA5274" s="15"/>
    </row>
    <row r="5275" spans="1:27" ht="16.5">
      <c r="A5275" s="51"/>
      <c r="B5275" s="51"/>
      <c r="C5275" s="51"/>
      <c r="D5275" s="51"/>
      <c r="E5275" s="51"/>
      <c r="F5275" s="164"/>
      <c r="G5275" s="51"/>
      <c r="H5275" s="160"/>
      <c r="I5275" s="51"/>
      <c r="J5275" s="51"/>
      <c r="K5275" s="51"/>
      <c r="L5275" s="51"/>
      <c r="M5275" s="161"/>
      <c r="N5275" s="51"/>
      <c r="O5275" s="51"/>
      <c r="P5275" s="51"/>
      <c r="Q5275" s="51"/>
      <c r="R5275" s="51"/>
      <c r="S5275" s="51"/>
      <c r="T5275" s="51"/>
      <c r="U5275" s="51"/>
      <c r="V5275" s="51"/>
      <c r="W5275" s="162"/>
      <c r="X5275" s="51"/>
      <c r="Y5275" s="51"/>
      <c r="Z5275" s="15"/>
      <c r="AA5275" s="15"/>
    </row>
    <row r="5276" spans="1:27" ht="16.5">
      <c r="A5276" s="51"/>
      <c r="B5276" s="51"/>
      <c r="C5276" s="51"/>
      <c r="D5276" s="51"/>
      <c r="E5276" s="51"/>
      <c r="F5276" s="164"/>
      <c r="G5276" s="51"/>
      <c r="H5276" s="160"/>
      <c r="I5276" s="51"/>
      <c r="J5276" s="51"/>
      <c r="K5276" s="51"/>
      <c r="L5276" s="51"/>
      <c r="M5276" s="161"/>
      <c r="N5276" s="51"/>
      <c r="O5276" s="51"/>
      <c r="P5276" s="51"/>
      <c r="Q5276" s="51"/>
      <c r="R5276" s="51"/>
      <c r="S5276" s="51"/>
      <c r="T5276" s="51"/>
      <c r="U5276" s="51"/>
      <c r="V5276" s="51"/>
      <c r="W5276" s="162"/>
      <c r="X5276" s="51"/>
      <c r="Y5276" s="51"/>
      <c r="Z5276" s="15"/>
      <c r="AA5276" s="15"/>
    </row>
    <row r="5277" spans="1:27" ht="16.5">
      <c r="A5277" s="51"/>
      <c r="B5277" s="51"/>
      <c r="C5277" s="51"/>
      <c r="D5277" s="51"/>
      <c r="E5277" s="51"/>
      <c r="F5277" s="164"/>
      <c r="G5277" s="51"/>
      <c r="H5277" s="160"/>
      <c r="I5277" s="51"/>
      <c r="J5277" s="51"/>
      <c r="K5277" s="51"/>
      <c r="L5277" s="51"/>
      <c r="M5277" s="161"/>
      <c r="N5277" s="51"/>
      <c r="O5277" s="51"/>
      <c r="P5277" s="51"/>
      <c r="Q5277" s="51"/>
      <c r="R5277" s="51"/>
      <c r="S5277" s="51"/>
      <c r="T5277" s="51"/>
      <c r="U5277" s="51"/>
      <c r="V5277" s="51"/>
      <c r="W5277" s="162"/>
      <c r="X5277" s="51"/>
      <c r="Y5277" s="51"/>
      <c r="Z5277" s="15"/>
      <c r="AA5277" s="15"/>
    </row>
    <row r="5278" spans="1:27" ht="16.5">
      <c r="A5278" s="51"/>
      <c r="B5278" s="51"/>
      <c r="C5278" s="51"/>
      <c r="D5278" s="51"/>
      <c r="E5278" s="51"/>
      <c r="F5278" s="164"/>
      <c r="G5278" s="51"/>
      <c r="H5278" s="160"/>
      <c r="I5278" s="51"/>
      <c r="J5278" s="51"/>
      <c r="K5278" s="51"/>
      <c r="L5278" s="51"/>
      <c r="M5278" s="161"/>
      <c r="N5278" s="51"/>
      <c r="O5278" s="51"/>
      <c r="P5278" s="51"/>
      <c r="Q5278" s="51"/>
      <c r="R5278" s="51"/>
      <c r="S5278" s="51"/>
      <c r="T5278" s="51"/>
      <c r="U5278" s="51"/>
      <c r="V5278" s="51"/>
      <c r="W5278" s="162"/>
      <c r="X5278" s="51"/>
      <c r="Y5278" s="51"/>
      <c r="Z5278" s="15"/>
      <c r="AA5278" s="15"/>
    </row>
    <row r="5279" spans="1:27" ht="16.5">
      <c r="A5279" s="51"/>
      <c r="B5279" s="51"/>
      <c r="C5279" s="51"/>
      <c r="D5279" s="51"/>
      <c r="E5279" s="51"/>
      <c r="F5279" s="164"/>
      <c r="G5279" s="51"/>
      <c r="H5279" s="160"/>
      <c r="I5279" s="51"/>
      <c r="J5279" s="51"/>
      <c r="K5279" s="51"/>
      <c r="L5279" s="51"/>
      <c r="M5279" s="161"/>
      <c r="N5279" s="51"/>
      <c r="O5279" s="51"/>
      <c r="P5279" s="51"/>
      <c r="Q5279" s="51"/>
      <c r="R5279" s="51"/>
      <c r="S5279" s="51"/>
      <c r="T5279" s="51"/>
      <c r="U5279" s="51"/>
      <c r="V5279" s="51"/>
      <c r="W5279" s="162"/>
      <c r="X5279" s="51"/>
      <c r="Y5279" s="51"/>
      <c r="Z5279" s="15"/>
      <c r="AA5279" s="15"/>
    </row>
    <row r="5280" spans="1:27" ht="16.5">
      <c r="A5280" s="51"/>
      <c r="B5280" s="51"/>
      <c r="C5280" s="51"/>
      <c r="D5280" s="51"/>
      <c r="E5280" s="51"/>
      <c r="F5280" s="164"/>
      <c r="G5280" s="51"/>
      <c r="H5280" s="160"/>
      <c r="I5280" s="51"/>
      <c r="J5280" s="51"/>
      <c r="K5280" s="51"/>
      <c r="L5280" s="51"/>
      <c r="M5280" s="161"/>
      <c r="N5280" s="51"/>
      <c r="O5280" s="51"/>
      <c r="P5280" s="51"/>
      <c r="Q5280" s="51"/>
      <c r="R5280" s="51"/>
      <c r="S5280" s="51"/>
      <c r="T5280" s="51"/>
      <c r="U5280" s="51"/>
      <c r="V5280" s="51"/>
      <c r="W5280" s="162"/>
      <c r="X5280" s="51"/>
      <c r="Y5280" s="51"/>
      <c r="Z5280" s="15"/>
      <c r="AA5280" s="15"/>
    </row>
    <row r="5281" spans="1:27" ht="16.5">
      <c r="A5281" s="51"/>
      <c r="B5281" s="51"/>
      <c r="C5281" s="51"/>
      <c r="D5281" s="51"/>
      <c r="E5281" s="51"/>
      <c r="F5281" s="164"/>
      <c r="G5281" s="51"/>
      <c r="H5281" s="160"/>
      <c r="I5281" s="51"/>
      <c r="J5281" s="51"/>
      <c r="K5281" s="51"/>
      <c r="L5281" s="51"/>
      <c r="M5281" s="161"/>
      <c r="N5281" s="51"/>
      <c r="O5281" s="51"/>
      <c r="P5281" s="51"/>
      <c r="Q5281" s="51"/>
      <c r="R5281" s="51"/>
      <c r="S5281" s="51"/>
      <c r="T5281" s="51"/>
      <c r="U5281" s="51"/>
      <c r="V5281" s="51"/>
      <c r="W5281" s="162"/>
      <c r="X5281" s="51"/>
      <c r="Y5281" s="51"/>
      <c r="Z5281" s="15"/>
      <c r="AA5281" s="15"/>
    </row>
    <row r="5282" spans="1:27" ht="16.5">
      <c r="A5282" s="51"/>
      <c r="B5282" s="51"/>
      <c r="C5282" s="51"/>
      <c r="D5282" s="51"/>
      <c r="E5282" s="51"/>
      <c r="F5282" s="164"/>
      <c r="G5282" s="51"/>
      <c r="H5282" s="160"/>
      <c r="I5282" s="51"/>
      <c r="J5282" s="51"/>
      <c r="K5282" s="51"/>
      <c r="L5282" s="51"/>
      <c r="M5282" s="161"/>
      <c r="N5282" s="51"/>
      <c r="O5282" s="51"/>
      <c r="P5282" s="51"/>
      <c r="Q5282" s="51"/>
      <c r="R5282" s="51"/>
      <c r="S5282" s="51"/>
      <c r="T5282" s="51"/>
      <c r="U5282" s="51"/>
      <c r="V5282" s="51"/>
      <c r="W5282" s="162"/>
      <c r="X5282" s="51"/>
      <c r="Y5282" s="51"/>
      <c r="Z5282" s="15"/>
      <c r="AA5282" s="15"/>
    </row>
    <row r="5283" spans="1:27" ht="16.5">
      <c r="A5283" s="51"/>
      <c r="B5283" s="51"/>
      <c r="C5283" s="51"/>
      <c r="D5283" s="51"/>
      <c r="E5283" s="51"/>
      <c r="F5283" s="164"/>
      <c r="G5283" s="51"/>
      <c r="H5283" s="160"/>
      <c r="I5283" s="51"/>
      <c r="J5283" s="51"/>
      <c r="K5283" s="51"/>
      <c r="L5283" s="51"/>
      <c r="M5283" s="161"/>
      <c r="N5283" s="51"/>
      <c r="O5283" s="51"/>
      <c r="P5283" s="51"/>
      <c r="Q5283" s="51"/>
      <c r="R5283" s="51"/>
      <c r="S5283" s="51"/>
      <c r="T5283" s="51"/>
      <c r="U5283" s="51"/>
      <c r="V5283" s="51"/>
      <c r="W5283" s="162"/>
      <c r="X5283" s="51"/>
      <c r="Y5283" s="51"/>
      <c r="Z5283" s="15"/>
      <c r="AA5283" s="15"/>
    </row>
    <row r="5284" spans="1:27" ht="16.5">
      <c r="A5284" s="51"/>
      <c r="B5284" s="51"/>
      <c r="C5284" s="51"/>
      <c r="D5284" s="51"/>
      <c r="E5284" s="51"/>
      <c r="F5284" s="164"/>
      <c r="G5284" s="51"/>
      <c r="H5284" s="160"/>
      <c r="I5284" s="51"/>
      <c r="J5284" s="51"/>
      <c r="K5284" s="51"/>
      <c r="L5284" s="51"/>
      <c r="M5284" s="161"/>
      <c r="N5284" s="51"/>
      <c r="O5284" s="51"/>
      <c r="P5284" s="51"/>
      <c r="Q5284" s="51"/>
      <c r="R5284" s="51"/>
      <c r="S5284" s="51"/>
      <c r="T5284" s="51"/>
      <c r="U5284" s="51"/>
      <c r="V5284" s="51"/>
      <c r="W5284" s="162"/>
      <c r="X5284" s="51"/>
      <c r="Y5284" s="51"/>
      <c r="Z5284" s="15"/>
      <c r="AA5284" s="15"/>
    </row>
    <row r="5285" spans="1:27" ht="16.5">
      <c r="A5285" s="51"/>
      <c r="B5285" s="51"/>
      <c r="C5285" s="51"/>
      <c r="D5285" s="51"/>
      <c r="E5285" s="51"/>
      <c r="F5285" s="164"/>
      <c r="G5285" s="51"/>
      <c r="H5285" s="160"/>
      <c r="I5285" s="51"/>
      <c r="J5285" s="51"/>
      <c r="K5285" s="51"/>
      <c r="L5285" s="51"/>
      <c r="M5285" s="161"/>
      <c r="N5285" s="51"/>
      <c r="O5285" s="51"/>
      <c r="P5285" s="51"/>
      <c r="Q5285" s="51"/>
      <c r="R5285" s="51"/>
      <c r="S5285" s="51"/>
      <c r="T5285" s="51"/>
      <c r="U5285" s="51"/>
      <c r="V5285" s="51"/>
      <c r="W5285" s="162"/>
      <c r="X5285" s="51"/>
      <c r="Y5285" s="51"/>
      <c r="Z5285" s="15"/>
      <c r="AA5285" s="15"/>
    </row>
    <row r="5286" spans="1:27" ht="16.5">
      <c r="A5286" s="51"/>
      <c r="B5286" s="51"/>
      <c r="C5286" s="51"/>
      <c r="D5286" s="51"/>
      <c r="E5286" s="51"/>
      <c r="F5286" s="164"/>
      <c r="G5286" s="51"/>
      <c r="H5286" s="160"/>
      <c r="I5286" s="51"/>
      <c r="J5286" s="51"/>
      <c r="K5286" s="51"/>
      <c r="L5286" s="51"/>
      <c r="M5286" s="161"/>
      <c r="N5286" s="51"/>
      <c r="O5286" s="51"/>
      <c r="P5286" s="51"/>
      <c r="Q5286" s="51"/>
      <c r="R5286" s="51"/>
      <c r="S5286" s="51"/>
      <c r="T5286" s="51"/>
      <c r="U5286" s="51"/>
      <c r="V5286" s="51"/>
      <c r="W5286" s="162"/>
      <c r="X5286" s="51"/>
      <c r="Y5286" s="51"/>
      <c r="Z5286" s="15"/>
      <c r="AA5286" s="15"/>
    </row>
    <row r="5287" spans="1:27" ht="16.5">
      <c r="A5287" s="51"/>
      <c r="B5287" s="51"/>
      <c r="C5287" s="51"/>
      <c r="D5287" s="51"/>
      <c r="E5287" s="51"/>
      <c r="F5287" s="164"/>
      <c r="G5287" s="51"/>
      <c r="H5287" s="160"/>
      <c r="I5287" s="51"/>
      <c r="J5287" s="51"/>
      <c r="K5287" s="51"/>
      <c r="L5287" s="51"/>
      <c r="M5287" s="161"/>
      <c r="N5287" s="51"/>
      <c r="O5287" s="51"/>
      <c r="P5287" s="51"/>
      <c r="Q5287" s="51"/>
      <c r="R5287" s="51"/>
      <c r="S5287" s="51"/>
      <c r="T5287" s="51"/>
      <c r="U5287" s="51"/>
      <c r="V5287" s="51"/>
      <c r="W5287" s="162"/>
      <c r="X5287" s="51"/>
      <c r="Y5287" s="51"/>
      <c r="Z5287" s="15"/>
      <c r="AA5287" s="15"/>
    </row>
    <row r="5288" spans="1:27" ht="16.5">
      <c r="A5288" s="51"/>
      <c r="B5288" s="51"/>
      <c r="C5288" s="51"/>
      <c r="D5288" s="51"/>
      <c r="E5288" s="51"/>
      <c r="F5288" s="164"/>
      <c r="G5288" s="51"/>
      <c r="H5288" s="160"/>
      <c r="I5288" s="51"/>
      <c r="J5288" s="51"/>
      <c r="K5288" s="51"/>
      <c r="L5288" s="51"/>
      <c r="M5288" s="161"/>
      <c r="N5288" s="51"/>
      <c r="O5288" s="51"/>
      <c r="P5288" s="51"/>
      <c r="Q5288" s="51"/>
      <c r="R5288" s="51"/>
      <c r="S5288" s="51"/>
      <c r="T5288" s="51"/>
      <c r="U5288" s="51"/>
      <c r="V5288" s="51"/>
      <c r="W5288" s="162"/>
      <c r="X5288" s="51"/>
      <c r="Y5288" s="51"/>
      <c r="Z5288" s="15"/>
      <c r="AA5288" s="15"/>
    </row>
    <row r="5289" spans="1:27" ht="16.5">
      <c r="A5289" s="51"/>
      <c r="B5289" s="51"/>
      <c r="C5289" s="51"/>
      <c r="D5289" s="51"/>
      <c r="E5289" s="51"/>
      <c r="F5289" s="164"/>
      <c r="G5289" s="51"/>
      <c r="H5289" s="160"/>
      <c r="I5289" s="51"/>
      <c r="J5289" s="51"/>
      <c r="K5289" s="51"/>
      <c r="L5289" s="51"/>
      <c r="M5289" s="161"/>
      <c r="N5289" s="51"/>
      <c r="O5289" s="51"/>
      <c r="P5289" s="51"/>
      <c r="Q5289" s="51"/>
      <c r="R5289" s="51"/>
      <c r="S5289" s="51"/>
      <c r="T5289" s="51"/>
      <c r="U5289" s="51"/>
      <c r="V5289" s="51"/>
      <c r="W5289" s="162"/>
      <c r="X5289" s="51"/>
      <c r="Y5289" s="51"/>
      <c r="Z5289" s="15"/>
      <c r="AA5289" s="15"/>
    </row>
    <row r="5290" spans="1:27" ht="16.5">
      <c r="A5290" s="51"/>
      <c r="B5290" s="51"/>
      <c r="C5290" s="51"/>
      <c r="D5290" s="51"/>
      <c r="E5290" s="51"/>
      <c r="F5290" s="164"/>
      <c r="G5290" s="51"/>
      <c r="H5290" s="160"/>
      <c r="I5290" s="51"/>
      <c r="J5290" s="51"/>
      <c r="K5290" s="51"/>
      <c r="L5290" s="51"/>
      <c r="M5290" s="161"/>
      <c r="N5290" s="51"/>
      <c r="O5290" s="51"/>
      <c r="P5290" s="51"/>
      <c r="Q5290" s="51"/>
      <c r="R5290" s="51"/>
      <c r="S5290" s="51"/>
      <c r="T5290" s="51"/>
      <c r="U5290" s="51"/>
      <c r="V5290" s="51"/>
      <c r="W5290" s="162"/>
      <c r="X5290" s="51"/>
      <c r="Y5290" s="51"/>
      <c r="Z5290" s="15"/>
      <c r="AA5290" s="15"/>
    </row>
    <row r="5291" spans="1:27" ht="16.5">
      <c r="A5291" s="51"/>
      <c r="B5291" s="51"/>
      <c r="C5291" s="51"/>
      <c r="D5291" s="51"/>
      <c r="E5291" s="51"/>
      <c r="F5291" s="164"/>
      <c r="G5291" s="51"/>
      <c r="H5291" s="160"/>
      <c r="I5291" s="51"/>
      <c r="J5291" s="51"/>
      <c r="K5291" s="51"/>
      <c r="L5291" s="51"/>
      <c r="M5291" s="161"/>
      <c r="N5291" s="51"/>
      <c r="O5291" s="51"/>
      <c r="P5291" s="51"/>
      <c r="Q5291" s="51"/>
      <c r="R5291" s="51"/>
      <c r="S5291" s="51"/>
      <c r="T5291" s="51"/>
      <c r="U5291" s="51"/>
      <c r="V5291" s="51"/>
      <c r="W5291" s="162"/>
      <c r="X5291" s="51"/>
      <c r="Y5291" s="51"/>
      <c r="Z5291" s="15"/>
      <c r="AA5291" s="15"/>
    </row>
    <row r="5292" spans="1:27" ht="16.5">
      <c r="A5292" s="51"/>
      <c r="B5292" s="51"/>
      <c r="C5292" s="51"/>
      <c r="D5292" s="51"/>
      <c r="E5292" s="51"/>
      <c r="F5292" s="164"/>
      <c r="G5292" s="51"/>
      <c r="H5292" s="160"/>
      <c r="I5292" s="51"/>
      <c r="J5292" s="51"/>
      <c r="K5292" s="51"/>
      <c r="L5292" s="51"/>
      <c r="M5292" s="161"/>
      <c r="N5292" s="51"/>
      <c r="O5292" s="51"/>
      <c r="P5292" s="51"/>
      <c r="Q5292" s="51"/>
      <c r="R5292" s="51"/>
      <c r="S5292" s="51"/>
      <c r="T5292" s="51"/>
      <c r="U5292" s="51"/>
      <c r="V5292" s="51"/>
      <c r="W5292" s="162"/>
      <c r="X5292" s="51"/>
      <c r="Y5292" s="51"/>
      <c r="Z5292" s="15"/>
      <c r="AA5292" s="15"/>
    </row>
    <row r="5293" spans="1:27" ht="16.5">
      <c r="A5293" s="51"/>
      <c r="B5293" s="51"/>
      <c r="C5293" s="51"/>
      <c r="D5293" s="51"/>
      <c r="E5293" s="51"/>
      <c r="F5293" s="164"/>
      <c r="G5293" s="51"/>
      <c r="H5293" s="160"/>
      <c r="I5293" s="51"/>
      <c r="J5293" s="51"/>
      <c r="K5293" s="51"/>
      <c r="L5293" s="51"/>
      <c r="M5293" s="161"/>
      <c r="N5293" s="51"/>
      <c r="O5293" s="51"/>
      <c r="P5293" s="51"/>
      <c r="Q5293" s="51"/>
      <c r="R5293" s="51"/>
      <c r="S5293" s="51"/>
      <c r="T5293" s="51"/>
      <c r="U5293" s="51"/>
      <c r="V5293" s="51"/>
      <c r="W5293" s="162"/>
      <c r="X5293" s="51"/>
      <c r="Y5293" s="51"/>
      <c r="Z5293" s="15"/>
      <c r="AA5293" s="15"/>
    </row>
    <row r="5294" spans="1:27" ht="16.5">
      <c r="A5294" s="51"/>
      <c r="B5294" s="51"/>
      <c r="C5294" s="51"/>
      <c r="D5294" s="51"/>
      <c r="E5294" s="51"/>
      <c r="F5294" s="164"/>
      <c r="G5294" s="51"/>
      <c r="H5294" s="160"/>
      <c r="I5294" s="51"/>
      <c r="J5294" s="51"/>
      <c r="K5294" s="51"/>
      <c r="L5294" s="51"/>
      <c r="M5294" s="161"/>
      <c r="N5294" s="51"/>
      <c r="O5294" s="51"/>
      <c r="P5294" s="51"/>
      <c r="Q5294" s="51"/>
      <c r="R5294" s="51"/>
      <c r="S5294" s="51"/>
      <c r="T5294" s="51"/>
      <c r="U5294" s="51"/>
      <c r="V5294" s="51"/>
      <c r="W5294" s="162"/>
      <c r="X5294" s="51"/>
      <c r="Y5294" s="51"/>
      <c r="Z5294" s="15"/>
      <c r="AA5294" s="15"/>
    </row>
    <row r="5295" spans="1:27" ht="16.5">
      <c r="A5295" s="51"/>
      <c r="B5295" s="51"/>
      <c r="C5295" s="51"/>
      <c r="D5295" s="51"/>
      <c r="E5295" s="51"/>
      <c r="F5295" s="164"/>
      <c r="G5295" s="51"/>
      <c r="H5295" s="160"/>
      <c r="I5295" s="51"/>
      <c r="J5295" s="51"/>
      <c r="K5295" s="51"/>
      <c r="L5295" s="51"/>
      <c r="M5295" s="161"/>
      <c r="N5295" s="51"/>
      <c r="O5295" s="51"/>
      <c r="P5295" s="51"/>
      <c r="Q5295" s="51"/>
      <c r="R5295" s="51"/>
      <c r="S5295" s="51"/>
      <c r="T5295" s="51"/>
      <c r="U5295" s="51"/>
      <c r="V5295" s="51"/>
      <c r="W5295" s="162"/>
      <c r="X5295" s="51"/>
      <c r="Y5295" s="51"/>
      <c r="Z5295" s="15"/>
      <c r="AA5295" s="15"/>
    </row>
    <row r="5296" spans="1:27" ht="16.5">
      <c r="A5296" s="51"/>
      <c r="B5296" s="51"/>
      <c r="C5296" s="51"/>
      <c r="D5296" s="51"/>
      <c r="E5296" s="51"/>
      <c r="F5296" s="164"/>
      <c r="G5296" s="51"/>
      <c r="H5296" s="160"/>
      <c r="I5296" s="51"/>
      <c r="J5296" s="51"/>
      <c r="K5296" s="51"/>
      <c r="L5296" s="51"/>
      <c r="M5296" s="161"/>
      <c r="N5296" s="51"/>
      <c r="O5296" s="51"/>
      <c r="P5296" s="51"/>
      <c r="Q5296" s="51"/>
      <c r="R5296" s="51"/>
      <c r="S5296" s="51"/>
      <c r="T5296" s="51"/>
      <c r="U5296" s="51"/>
      <c r="V5296" s="51"/>
      <c r="W5296" s="162"/>
      <c r="X5296" s="51"/>
      <c r="Y5296" s="51"/>
      <c r="Z5296" s="15"/>
      <c r="AA5296" s="15"/>
    </row>
    <row r="5297" spans="1:27" ht="16.5">
      <c r="A5297" s="51"/>
      <c r="B5297" s="51"/>
      <c r="C5297" s="51"/>
      <c r="D5297" s="51"/>
      <c r="E5297" s="51"/>
      <c r="F5297" s="164"/>
      <c r="G5297" s="51"/>
      <c r="H5297" s="160"/>
      <c r="I5297" s="51"/>
      <c r="J5297" s="51"/>
      <c r="K5297" s="51"/>
      <c r="L5297" s="51"/>
      <c r="M5297" s="161"/>
      <c r="N5297" s="51"/>
      <c r="O5297" s="51"/>
      <c r="P5297" s="51"/>
      <c r="Q5297" s="51"/>
      <c r="R5297" s="51"/>
      <c r="S5297" s="51"/>
      <c r="T5297" s="51"/>
      <c r="U5297" s="51"/>
      <c r="V5297" s="51"/>
      <c r="W5297" s="162"/>
      <c r="X5297" s="51"/>
      <c r="Y5297" s="51"/>
      <c r="Z5297" s="15"/>
      <c r="AA5297" s="15"/>
    </row>
    <row r="5298" spans="1:27" ht="16.5">
      <c r="A5298" s="51"/>
      <c r="B5298" s="51"/>
      <c r="C5298" s="51"/>
      <c r="D5298" s="51"/>
      <c r="E5298" s="51"/>
      <c r="F5298" s="164"/>
      <c r="G5298" s="51"/>
      <c r="H5298" s="160"/>
      <c r="I5298" s="51"/>
      <c r="J5298" s="51"/>
      <c r="K5298" s="51"/>
      <c r="L5298" s="51"/>
      <c r="M5298" s="161"/>
      <c r="N5298" s="51"/>
      <c r="O5298" s="51"/>
      <c r="P5298" s="51"/>
      <c r="Q5298" s="51"/>
      <c r="R5298" s="51"/>
      <c r="S5298" s="51"/>
      <c r="T5298" s="51"/>
      <c r="U5298" s="51"/>
      <c r="V5298" s="51"/>
      <c r="W5298" s="162"/>
      <c r="X5298" s="51"/>
      <c r="Y5298" s="51"/>
      <c r="Z5298" s="15"/>
      <c r="AA5298" s="15"/>
    </row>
    <row r="5299" spans="1:27" ht="16.5">
      <c r="A5299" s="51"/>
      <c r="B5299" s="51"/>
      <c r="C5299" s="51"/>
      <c r="D5299" s="51"/>
      <c r="E5299" s="51"/>
      <c r="F5299" s="164"/>
      <c r="G5299" s="51"/>
      <c r="H5299" s="160"/>
      <c r="I5299" s="51"/>
      <c r="J5299" s="51"/>
      <c r="K5299" s="51"/>
      <c r="L5299" s="51"/>
      <c r="M5299" s="161"/>
      <c r="N5299" s="51"/>
      <c r="O5299" s="51"/>
      <c r="P5299" s="51"/>
      <c r="Q5299" s="51"/>
      <c r="R5299" s="51"/>
      <c r="S5299" s="51"/>
      <c r="T5299" s="51"/>
      <c r="U5299" s="51"/>
      <c r="V5299" s="51"/>
      <c r="W5299" s="162"/>
      <c r="X5299" s="51"/>
      <c r="Y5299" s="51"/>
      <c r="Z5299" s="15"/>
      <c r="AA5299" s="15"/>
    </row>
    <row r="5300" spans="1:27" ht="16.5">
      <c r="A5300" s="51"/>
      <c r="B5300" s="51"/>
      <c r="C5300" s="51"/>
      <c r="D5300" s="51"/>
      <c r="E5300" s="51"/>
      <c r="F5300" s="164"/>
      <c r="G5300" s="51"/>
      <c r="H5300" s="160"/>
      <c r="I5300" s="51"/>
      <c r="J5300" s="51"/>
      <c r="K5300" s="51"/>
      <c r="L5300" s="51"/>
      <c r="M5300" s="161"/>
      <c r="N5300" s="51"/>
      <c r="O5300" s="51"/>
      <c r="P5300" s="51"/>
      <c r="Q5300" s="51"/>
      <c r="R5300" s="51"/>
      <c r="S5300" s="51"/>
      <c r="T5300" s="51"/>
      <c r="U5300" s="51"/>
      <c r="V5300" s="51"/>
      <c r="W5300" s="162"/>
      <c r="X5300" s="51"/>
      <c r="Y5300" s="51"/>
      <c r="Z5300" s="15"/>
      <c r="AA5300" s="15"/>
    </row>
    <row r="5301" spans="1:27" ht="16.5">
      <c r="A5301" s="51"/>
      <c r="B5301" s="51"/>
      <c r="C5301" s="51"/>
      <c r="D5301" s="51"/>
      <c r="E5301" s="51"/>
      <c r="F5301" s="164"/>
      <c r="G5301" s="51"/>
      <c r="H5301" s="160"/>
      <c r="I5301" s="51"/>
      <c r="J5301" s="51"/>
      <c r="K5301" s="51"/>
      <c r="L5301" s="51"/>
      <c r="M5301" s="161"/>
      <c r="N5301" s="51"/>
      <c r="O5301" s="51"/>
      <c r="P5301" s="51"/>
      <c r="Q5301" s="51"/>
      <c r="R5301" s="51"/>
      <c r="S5301" s="51"/>
      <c r="T5301" s="51"/>
      <c r="U5301" s="51"/>
      <c r="V5301" s="51"/>
      <c r="W5301" s="162"/>
      <c r="X5301" s="51"/>
      <c r="Y5301" s="51"/>
      <c r="Z5301" s="15"/>
      <c r="AA5301" s="15"/>
    </row>
    <row r="5302" spans="1:27" ht="16.5">
      <c r="A5302" s="51"/>
      <c r="B5302" s="51"/>
      <c r="C5302" s="51"/>
      <c r="D5302" s="51"/>
      <c r="E5302" s="51"/>
      <c r="F5302" s="164"/>
      <c r="G5302" s="51"/>
      <c r="H5302" s="160"/>
      <c r="I5302" s="51"/>
      <c r="J5302" s="51"/>
      <c r="K5302" s="51"/>
      <c r="L5302" s="51"/>
      <c r="M5302" s="161"/>
      <c r="N5302" s="51"/>
      <c r="O5302" s="51"/>
      <c r="P5302" s="51"/>
      <c r="Q5302" s="51"/>
      <c r="R5302" s="51"/>
      <c r="S5302" s="51"/>
      <c r="T5302" s="51"/>
      <c r="U5302" s="51"/>
      <c r="V5302" s="51"/>
      <c r="W5302" s="162"/>
      <c r="X5302" s="51"/>
      <c r="Y5302" s="51"/>
      <c r="Z5302" s="15"/>
      <c r="AA5302" s="15"/>
    </row>
    <row r="5303" spans="1:27" ht="16.5">
      <c r="A5303" s="51"/>
      <c r="B5303" s="51"/>
      <c r="C5303" s="51"/>
      <c r="D5303" s="51"/>
      <c r="E5303" s="51"/>
      <c r="F5303" s="164"/>
      <c r="G5303" s="51"/>
      <c r="H5303" s="160"/>
      <c r="I5303" s="51"/>
      <c r="J5303" s="51"/>
      <c r="K5303" s="51"/>
      <c r="L5303" s="51"/>
      <c r="M5303" s="161"/>
      <c r="N5303" s="51"/>
      <c r="O5303" s="51"/>
      <c r="P5303" s="51"/>
      <c r="Q5303" s="51"/>
      <c r="R5303" s="51"/>
      <c r="S5303" s="51"/>
      <c r="T5303" s="51"/>
      <c r="U5303" s="51"/>
      <c r="V5303" s="51"/>
      <c r="W5303" s="162"/>
      <c r="X5303" s="51"/>
      <c r="Y5303" s="51"/>
      <c r="Z5303" s="15"/>
      <c r="AA5303" s="15"/>
    </row>
    <row r="5304" spans="1:27" ht="16.5">
      <c r="A5304" s="51"/>
      <c r="B5304" s="51"/>
      <c r="C5304" s="51"/>
      <c r="D5304" s="51"/>
      <c r="E5304" s="51"/>
      <c r="F5304" s="164"/>
      <c r="G5304" s="51"/>
      <c r="H5304" s="160"/>
      <c r="I5304" s="51"/>
      <c r="J5304" s="51"/>
      <c r="K5304" s="51"/>
      <c r="L5304" s="51"/>
      <c r="M5304" s="161"/>
      <c r="N5304" s="51"/>
      <c r="O5304" s="51"/>
      <c r="P5304" s="51"/>
      <c r="Q5304" s="51"/>
      <c r="R5304" s="51"/>
      <c r="S5304" s="51"/>
      <c r="T5304" s="51"/>
      <c r="U5304" s="51"/>
      <c r="V5304" s="51"/>
      <c r="W5304" s="162"/>
      <c r="X5304" s="51"/>
      <c r="Y5304" s="51"/>
      <c r="Z5304" s="15"/>
      <c r="AA5304" s="15"/>
    </row>
    <row r="5305" spans="1:27" ht="16.5">
      <c r="A5305" s="51"/>
      <c r="B5305" s="51"/>
      <c r="C5305" s="51"/>
      <c r="D5305" s="51"/>
      <c r="E5305" s="51"/>
      <c r="F5305" s="164"/>
      <c r="G5305" s="51"/>
      <c r="H5305" s="160"/>
      <c r="I5305" s="51"/>
      <c r="J5305" s="51"/>
      <c r="K5305" s="51"/>
      <c r="L5305" s="51"/>
      <c r="M5305" s="161"/>
      <c r="N5305" s="51"/>
      <c r="O5305" s="51"/>
      <c r="P5305" s="51"/>
      <c r="Q5305" s="51"/>
      <c r="R5305" s="51"/>
      <c r="S5305" s="51"/>
      <c r="T5305" s="51"/>
      <c r="U5305" s="51"/>
      <c r="V5305" s="51"/>
      <c r="W5305" s="162"/>
      <c r="X5305" s="51"/>
      <c r="Y5305" s="51"/>
      <c r="Z5305" s="15"/>
      <c r="AA5305" s="15"/>
    </row>
    <row r="5306" spans="1:27" ht="16.5">
      <c r="A5306" s="51"/>
      <c r="B5306" s="51"/>
      <c r="C5306" s="51"/>
      <c r="D5306" s="51"/>
      <c r="E5306" s="51"/>
      <c r="F5306" s="164"/>
      <c r="G5306" s="51"/>
      <c r="H5306" s="160"/>
      <c r="I5306" s="51"/>
      <c r="J5306" s="51"/>
      <c r="K5306" s="51"/>
      <c r="L5306" s="51"/>
      <c r="M5306" s="161"/>
      <c r="N5306" s="51"/>
      <c r="O5306" s="51"/>
      <c r="P5306" s="51"/>
      <c r="Q5306" s="51"/>
      <c r="R5306" s="51"/>
      <c r="S5306" s="51"/>
      <c r="T5306" s="51"/>
      <c r="U5306" s="51"/>
      <c r="V5306" s="51"/>
      <c r="W5306" s="162"/>
      <c r="X5306" s="51"/>
      <c r="Y5306" s="51"/>
      <c r="Z5306" s="15"/>
      <c r="AA5306" s="15"/>
    </row>
    <row r="5307" spans="1:27" ht="16.5">
      <c r="A5307" s="51"/>
      <c r="B5307" s="51"/>
      <c r="C5307" s="51"/>
      <c r="D5307" s="51"/>
      <c r="E5307" s="51"/>
      <c r="F5307" s="164"/>
      <c r="G5307" s="51"/>
      <c r="H5307" s="160"/>
      <c r="I5307" s="51"/>
      <c r="J5307" s="51"/>
      <c r="K5307" s="51"/>
      <c r="L5307" s="51"/>
      <c r="M5307" s="161"/>
      <c r="N5307" s="51"/>
      <c r="O5307" s="51"/>
      <c r="P5307" s="51"/>
      <c r="Q5307" s="51"/>
      <c r="R5307" s="51"/>
      <c r="S5307" s="51"/>
      <c r="T5307" s="51"/>
      <c r="U5307" s="51"/>
      <c r="V5307" s="51"/>
      <c r="W5307" s="162"/>
      <c r="X5307" s="51"/>
      <c r="Y5307" s="51"/>
      <c r="Z5307" s="15"/>
      <c r="AA5307" s="15"/>
    </row>
    <row r="5308" spans="1:27" ht="16.5">
      <c r="A5308" s="51"/>
      <c r="B5308" s="51"/>
      <c r="C5308" s="51"/>
      <c r="D5308" s="51"/>
      <c r="E5308" s="51"/>
      <c r="F5308" s="164"/>
      <c r="G5308" s="51"/>
      <c r="H5308" s="160"/>
      <c r="I5308" s="51"/>
      <c r="J5308" s="51"/>
      <c r="K5308" s="51"/>
      <c r="L5308" s="51"/>
      <c r="M5308" s="161"/>
      <c r="N5308" s="51"/>
      <c r="O5308" s="51"/>
      <c r="P5308" s="51"/>
      <c r="Q5308" s="51"/>
      <c r="R5308" s="51"/>
      <c r="S5308" s="51"/>
      <c r="T5308" s="51"/>
      <c r="U5308" s="51"/>
      <c r="V5308" s="51"/>
      <c r="W5308" s="162"/>
      <c r="X5308" s="51"/>
      <c r="Y5308" s="51"/>
      <c r="Z5308" s="15"/>
      <c r="AA5308" s="15"/>
    </row>
    <row r="5309" spans="1:27" ht="16.5">
      <c r="A5309" s="51"/>
      <c r="B5309" s="51"/>
      <c r="C5309" s="51"/>
      <c r="D5309" s="51"/>
      <c r="E5309" s="51"/>
      <c r="F5309" s="164"/>
      <c r="G5309" s="51"/>
      <c r="H5309" s="160"/>
      <c r="I5309" s="51"/>
      <c r="J5309" s="51"/>
      <c r="K5309" s="51"/>
      <c r="L5309" s="51"/>
      <c r="M5309" s="161"/>
      <c r="N5309" s="51"/>
      <c r="O5309" s="51"/>
      <c r="P5309" s="51"/>
      <c r="Q5309" s="51"/>
      <c r="R5309" s="51"/>
      <c r="S5309" s="51"/>
      <c r="T5309" s="51"/>
      <c r="U5309" s="51"/>
      <c r="V5309" s="51"/>
      <c r="W5309" s="162"/>
      <c r="X5309" s="51"/>
      <c r="Y5309" s="51"/>
      <c r="Z5309" s="15"/>
      <c r="AA5309" s="15"/>
    </row>
    <row r="5310" spans="1:27" ht="16.5">
      <c r="A5310" s="51"/>
      <c r="B5310" s="51"/>
      <c r="C5310" s="51"/>
      <c r="D5310" s="51"/>
      <c r="E5310" s="51"/>
      <c r="F5310" s="164"/>
      <c r="G5310" s="51"/>
      <c r="H5310" s="160"/>
      <c r="I5310" s="51"/>
      <c r="J5310" s="51"/>
      <c r="K5310" s="51"/>
      <c r="L5310" s="51"/>
      <c r="M5310" s="161"/>
      <c r="N5310" s="51"/>
      <c r="O5310" s="51"/>
      <c r="P5310" s="51"/>
      <c r="Q5310" s="51"/>
      <c r="R5310" s="51"/>
      <c r="S5310" s="51"/>
      <c r="T5310" s="51"/>
      <c r="U5310" s="51"/>
      <c r="V5310" s="51"/>
      <c r="W5310" s="162"/>
      <c r="X5310" s="51"/>
      <c r="Y5310" s="51"/>
      <c r="Z5310" s="15"/>
      <c r="AA5310" s="15"/>
    </row>
    <row r="5311" spans="1:27" ht="16.5">
      <c r="A5311" s="51"/>
      <c r="B5311" s="51"/>
      <c r="C5311" s="51"/>
      <c r="D5311" s="51"/>
      <c r="E5311" s="51"/>
      <c r="F5311" s="164"/>
      <c r="G5311" s="51"/>
      <c r="H5311" s="160"/>
      <c r="I5311" s="51"/>
      <c r="J5311" s="51"/>
      <c r="K5311" s="51"/>
      <c r="L5311" s="51"/>
      <c r="M5311" s="161"/>
      <c r="N5311" s="51"/>
      <c r="O5311" s="51"/>
      <c r="P5311" s="51"/>
      <c r="Q5311" s="51"/>
      <c r="R5311" s="51"/>
      <c r="S5311" s="51"/>
      <c r="T5311" s="51"/>
      <c r="U5311" s="51"/>
      <c r="V5311" s="51"/>
      <c r="W5311" s="162"/>
      <c r="X5311" s="51"/>
      <c r="Y5311" s="51"/>
      <c r="Z5311" s="15"/>
      <c r="AA5311" s="15"/>
    </row>
    <row r="5312" spans="1:27" ht="16.5">
      <c r="A5312" s="51"/>
      <c r="B5312" s="51"/>
      <c r="C5312" s="51"/>
      <c r="D5312" s="51"/>
      <c r="E5312" s="51"/>
      <c r="F5312" s="164"/>
      <c r="G5312" s="51"/>
      <c r="H5312" s="160"/>
      <c r="I5312" s="51"/>
      <c r="J5312" s="51"/>
      <c r="K5312" s="51"/>
      <c r="L5312" s="51"/>
      <c r="M5312" s="161"/>
      <c r="N5312" s="51"/>
      <c r="O5312" s="51"/>
      <c r="P5312" s="51"/>
      <c r="Q5312" s="51"/>
      <c r="R5312" s="51"/>
      <c r="S5312" s="51"/>
      <c r="T5312" s="51"/>
      <c r="U5312" s="51"/>
      <c r="V5312" s="51"/>
      <c r="W5312" s="162"/>
      <c r="X5312" s="51"/>
      <c r="Y5312" s="51"/>
      <c r="Z5312" s="15"/>
      <c r="AA5312" s="15"/>
    </row>
    <row r="5313" spans="1:27" ht="16.5">
      <c r="A5313" s="51"/>
      <c r="B5313" s="51"/>
      <c r="C5313" s="51"/>
      <c r="D5313" s="51"/>
      <c r="E5313" s="51"/>
      <c r="F5313" s="164"/>
      <c r="G5313" s="51"/>
      <c r="H5313" s="160"/>
      <c r="I5313" s="51"/>
      <c r="J5313" s="51"/>
      <c r="K5313" s="51"/>
      <c r="L5313" s="51"/>
      <c r="M5313" s="161"/>
      <c r="N5313" s="51"/>
      <c r="O5313" s="51"/>
      <c r="P5313" s="51"/>
      <c r="Q5313" s="51"/>
      <c r="R5313" s="51"/>
      <c r="S5313" s="51"/>
      <c r="T5313" s="51"/>
      <c r="U5313" s="51"/>
      <c r="V5313" s="51"/>
      <c r="W5313" s="162"/>
      <c r="X5313" s="51"/>
      <c r="Y5313" s="51"/>
      <c r="Z5313" s="15"/>
      <c r="AA5313" s="15"/>
    </row>
    <row r="5314" spans="1:27" ht="16.5">
      <c r="A5314" s="51"/>
      <c r="B5314" s="51"/>
      <c r="C5314" s="51"/>
      <c r="D5314" s="51"/>
      <c r="E5314" s="51"/>
      <c r="F5314" s="164"/>
      <c r="G5314" s="51"/>
      <c r="H5314" s="160"/>
      <c r="I5314" s="51"/>
      <c r="J5314" s="51"/>
      <c r="K5314" s="51"/>
      <c r="L5314" s="51"/>
      <c r="M5314" s="161"/>
      <c r="N5314" s="51"/>
      <c r="O5314" s="51"/>
      <c r="P5314" s="51"/>
      <c r="Q5314" s="51"/>
      <c r="R5314" s="51"/>
      <c r="S5314" s="51"/>
      <c r="T5314" s="51"/>
      <c r="U5314" s="51"/>
      <c r="V5314" s="51"/>
      <c r="W5314" s="162"/>
      <c r="X5314" s="51"/>
      <c r="Y5314" s="51"/>
      <c r="Z5314" s="15"/>
      <c r="AA5314" s="15"/>
    </row>
    <row r="5315" spans="1:27" ht="16.5">
      <c r="A5315" s="51"/>
      <c r="B5315" s="51"/>
      <c r="C5315" s="51"/>
      <c r="D5315" s="51"/>
      <c r="E5315" s="51"/>
      <c r="F5315" s="164"/>
      <c r="G5315" s="51"/>
      <c r="H5315" s="160"/>
      <c r="I5315" s="51"/>
      <c r="J5315" s="51"/>
      <c r="K5315" s="51"/>
      <c r="L5315" s="51"/>
      <c r="M5315" s="161"/>
      <c r="N5315" s="51"/>
      <c r="O5315" s="51"/>
      <c r="P5315" s="51"/>
      <c r="Q5315" s="51"/>
      <c r="R5315" s="51"/>
      <c r="S5315" s="51"/>
      <c r="T5315" s="51"/>
      <c r="U5315" s="51"/>
      <c r="V5315" s="51"/>
      <c r="W5315" s="162"/>
      <c r="X5315" s="51"/>
      <c r="Y5315" s="51"/>
      <c r="Z5315" s="15"/>
      <c r="AA5315" s="15"/>
    </row>
    <row r="5316" spans="1:27" ht="16.5">
      <c r="A5316" s="51"/>
      <c r="B5316" s="51"/>
      <c r="C5316" s="51"/>
      <c r="D5316" s="51"/>
      <c r="E5316" s="51"/>
      <c r="F5316" s="164"/>
      <c r="G5316" s="51"/>
      <c r="H5316" s="160"/>
      <c r="I5316" s="51"/>
      <c r="J5316" s="51"/>
      <c r="K5316" s="51"/>
      <c r="L5316" s="51"/>
      <c r="M5316" s="161"/>
      <c r="N5316" s="51"/>
      <c r="O5316" s="51"/>
      <c r="P5316" s="51"/>
      <c r="Q5316" s="51"/>
      <c r="R5316" s="51"/>
      <c r="S5316" s="51"/>
      <c r="T5316" s="51"/>
      <c r="U5316" s="51"/>
      <c r="V5316" s="51"/>
      <c r="W5316" s="162"/>
      <c r="X5316" s="51"/>
      <c r="Y5316" s="51"/>
      <c r="Z5316" s="15"/>
      <c r="AA5316" s="15"/>
    </row>
    <row r="5317" spans="1:27" ht="16.5">
      <c r="A5317" s="51"/>
      <c r="B5317" s="51"/>
      <c r="C5317" s="51"/>
      <c r="D5317" s="51"/>
      <c r="E5317" s="51"/>
      <c r="F5317" s="164"/>
      <c r="G5317" s="51"/>
      <c r="H5317" s="160"/>
      <c r="I5317" s="51"/>
      <c r="J5317" s="51"/>
      <c r="K5317" s="51"/>
      <c r="L5317" s="51"/>
      <c r="M5317" s="161"/>
      <c r="N5317" s="51"/>
      <c r="O5317" s="51"/>
      <c r="P5317" s="51"/>
      <c r="Q5317" s="51"/>
      <c r="R5317" s="51"/>
      <c r="S5317" s="51"/>
      <c r="T5317" s="51"/>
      <c r="U5317" s="51"/>
      <c r="V5317" s="51"/>
      <c r="W5317" s="162"/>
      <c r="X5317" s="51"/>
      <c r="Y5317" s="51"/>
      <c r="Z5317" s="15"/>
      <c r="AA5317" s="15"/>
    </row>
    <row r="5318" spans="1:27" ht="16.5">
      <c r="A5318" s="51"/>
      <c r="B5318" s="51"/>
      <c r="C5318" s="51"/>
      <c r="D5318" s="51"/>
      <c r="E5318" s="51"/>
      <c r="F5318" s="164"/>
      <c r="G5318" s="51"/>
      <c r="H5318" s="160"/>
      <c r="I5318" s="51"/>
      <c r="J5318" s="51"/>
      <c r="K5318" s="51"/>
      <c r="L5318" s="51"/>
      <c r="M5318" s="161"/>
      <c r="N5318" s="51"/>
      <c r="O5318" s="51"/>
      <c r="P5318" s="51"/>
      <c r="Q5318" s="51"/>
      <c r="R5318" s="51"/>
      <c r="S5318" s="51"/>
      <c r="T5318" s="51"/>
      <c r="U5318" s="51"/>
      <c r="V5318" s="51"/>
      <c r="W5318" s="162"/>
      <c r="X5318" s="51"/>
      <c r="Y5318" s="51"/>
      <c r="Z5318" s="15"/>
      <c r="AA5318" s="15"/>
    </row>
    <row r="5319" spans="1:27" ht="16.5">
      <c r="A5319" s="51"/>
      <c r="B5319" s="51"/>
      <c r="C5319" s="51"/>
      <c r="D5319" s="51"/>
      <c r="E5319" s="51"/>
      <c r="F5319" s="164"/>
      <c r="G5319" s="51"/>
      <c r="H5319" s="160"/>
      <c r="I5319" s="51"/>
      <c r="J5319" s="51"/>
      <c r="K5319" s="51"/>
      <c r="L5319" s="51"/>
      <c r="M5319" s="161"/>
      <c r="N5319" s="51"/>
      <c r="O5319" s="51"/>
      <c r="P5319" s="51"/>
      <c r="Q5319" s="51"/>
      <c r="R5319" s="51"/>
      <c r="S5319" s="51"/>
      <c r="T5319" s="51"/>
      <c r="U5319" s="51"/>
      <c r="V5319" s="51"/>
      <c r="W5319" s="162"/>
      <c r="X5319" s="51"/>
      <c r="Y5319" s="51"/>
      <c r="Z5319" s="15"/>
      <c r="AA5319" s="15"/>
    </row>
    <row r="5320" spans="1:27" ht="16.5">
      <c r="A5320" s="51"/>
      <c r="B5320" s="51"/>
      <c r="C5320" s="51"/>
      <c r="D5320" s="51"/>
      <c r="E5320" s="51"/>
      <c r="F5320" s="164"/>
      <c r="G5320" s="51"/>
      <c r="H5320" s="160"/>
      <c r="I5320" s="51"/>
      <c r="J5320" s="51"/>
      <c r="K5320" s="51"/>
      <c r="L5320" s="51"/>
      <c r="M5320" s="161"/>
      <c r="N5320" s="51"/>
      <c r="O5320" s="51"/>
      <c r="P5320" s="51"/>
      <c r="Q5320" s="51"/>
      <c r="R5320" s="51"/>
      <c r="S5320" s="51"/>
      <c r="T5320" s="51"/>
      <c r="U5320" s="51"/>
      <c r="V5320" s="51"/>
      <c r="W5320" s="162"/>
      <c r="X5320" s="51"/>
      <c r="Y5320" s="51"/>
      <c r="Z5320" s="15"/>
      <c r="AA5320" s="15"/>
    </row>
    <row r="5321" spans="1:27" ht="16.5">
      <c r="A5321" s="51"/>
      <c r="B5321" s="51"/>
      <c r="C5321" s="51"/>
      <c r="D5321" s="51"/>
      <c r="E5321" s="51"/>
      <c r="F5321" s="164"/>
      <c r="G5321" s="51"/>
      <c r="H5321" s="160"/>
      <c r="I5321" s="51"/>
      <c r="J5321" s="51"/>
      <c r="K5321" s="51"/>
      <c r="L5321" s="51"/>
      <c r="M5321" s="161"/>
      <c r="N5321" s="51"/>
      <c r="O5321" s="51"/>
      <c r="P5321" s="51"/>
      <c r="Q5321" s="51"/>
      <c r="R5321" s="51"/>
      <c r="S5321" s="51"/>
      <c r="T5321" s="51"/>
      <c r="U5321" s="51"/>
      <c r="V5321" s="51"/>
      <c r="W5321" s="162"/>
      <c r="X5321" s="51"/>
      <c r="Y5321" s="51"/>
      <c r="Z5321" s="15"/>
      <c r="AA5321" s="15"/>
    </row>
    <row r="5322" spans="1:27" ht="16.5">
      <c r="A5322" s="51"/>
      <c r="B5322" s="51"/>
      <c r="C5322" s="51"/>
      <c r="D5322" s="51"/>
      <c r="E5322" s="51"/>
      <c r="F5322" s="164"/>
      <c r="G5322" s="51"/>
      <c r="H5322" s="160"/>
      <c r="I5322" s="51"/>
      <c r="J5322" s="51"/>
      <c r="K5322" s="51"/>
      <c r="L5322" s="51"/>
      <c r="M5322" s="161"/>
      <c r="N5322" s="51"/>
      <c r="O5322" s="51"/>
      <c r="P5322" s="51"/>
      <c r="Q5322" s="51"/>
      <c r="R5322" s="51"/>
      <c r="S5322" s="51"/>
      <c r="T5322" s="51"/>
      <c r="U5322" s="51"/>
      <c r="V5322" s="51"/>
      <c r="W5322" s="162"/>
      <c r="X5322" s="51"/>
      <c r="Y5322" s="51"/>
      <c r="Z5322" s="15"/>
      <c r="AA5322" s="15"/>
    </row>
    <row r="5323" spans="1:27" ht="16.5">
      <c r="A5323" s="51"/>
      <c r="B5323" s="51"/>
      <c r="C5323" s="51"/>
      <c r="D5323" s="51"/>
      <c r="E5323" s="51"/>
      <c r="F5323" s="164"/>
      <c r="G5323" s="51"/>
      <c r="H5323" s="160"/>
      <c r="I5323" s="51"/>
      <c r="J5323" s="51"/>
      <c r="K5323" s="51"/>
      <c r="L5323" s="51"/>
      <c r="M5323" s="161"/>
      <c r="N5323" s="51"/>
      <c r="O5323" s="51"/>
      <c r="P5323" s="51"/>
      <c r="Q5323" s="51"/>
      <c r="R5323" s="51"/>
      <c r="S5323" s="51"/>
      <c r="T5323" s="51"/>
      <c r="U5323" s="51"/>
      <c r="V5323" s="51"/>
      <c r="W5323" s="162"/>
      <c r="X5323" s="51"/>
      <c r="Y5323" s="51"/>
      <c r="Z5323" s="15"/>
      <c r="AA5323" s="15"/>
    </row>
    <row r="5324" spans="1:27" ht="16.5">
      <c r="A5324" s="51"/>
      <c r="B5324" s="51"/>
      <c r="C5324" s="51"/>
      <c r="D5324" s="51"/>
      <c r="E5324" s="51"/>
      <c r="F5324" s="164"/>
      <c r="G5324" s="51"/>
      <c r="H5324" s="160"/>
      <c r="I5324" s="51"/>
      <c r="J5324" s="51"/>
      <c r="K5324" s="51"/>
      <c r="L5324" s="51"/>
      <c r="M5324" s="161"/>
      <c r="N5324" s="51"/>
      <c r="O5324" s="51"/>
      <c r="P5324" s="51"/>
      <c r="Q5324" s="51"/>
      <c r="R5324" s="51"/>
      <c r="S5324" s="51"/>
      <c r="T5324" s="51"/>
      <c r="U5324" s="51"/>
      <c r="V5324" s="51"/>
      <c r="W5324" s="162"/>
      <c r="X5324" s="51"/>
      <c r="Y5324" s="51"/>
      <c r="Z5324" s="15"/>
      <c r="AA5324" s="15"/>
    </row>
    <row r="5325" spans="1:27" ht="16.5">
      <c r="A5325" s="51"/>
      <c r="B5325" s="51"/>
      <c r="C5325" s="51"/>
      <c r="D5325" s="51"/>
      <c r="E5325" s="51"/>
      <c r="F5325" s="164"/>
      <c r="G5325" s="51"/>
      <c r="H5325" s="160"/>
      <c r="I5325" s="51"/>
      <c r="J5325" s="51"/>
      <c r="K5325" s="51"/>
      <c r="L5325" s="51"/>
      <c r="M5325" s="161"/>
      <c r="N5325" s="51"/>
      <c r="O5325" s="51"/>
      <c r="P5325" s="51"/>
      <c r="Q5325" s="51"/>
      <c r="R5325" s="51"/>
      <c r="S5325" s="51"/>
      <c r="T5325" s="51"/>
      <c r="U5325" s="51"/>
      <c r="V5325" s="51"/>
      <c r="W5325" s="162"/>
      <c r="X5325" s="51"/>
      <c r="Y5325" s="51"/>
      <c r="Z5325" s="15"/>
      <c r="AA5325" s="15"/>
    </row>
    <row r="5326" spans="1:27" ht="16.5">
      <c r="A5326" s="51"/>
      <c r="B5326" s="51"/>
      <c r="C5326" s="51"/>
      <c r="D5326" s="51"/>
      <c r="E5326" s="51"/>
      <c r="F5326" s="164"/>
      <c r="G5326" s="51"/>
      <c r="H5326" s="160"/>
      <c r="I5326" s="51"/>
      <c r="J5326" s="51"/>
      <c r="K5326" s="51"/>
      <c r="L5326" s="51"/>
      <c r="M5326" s="161"/>
      <c r="N5326" s="51"/>
      <c r="O5326" s="51"/>
      <c r="P5326" s="51"/>
      <c r="Q5326" s="51"/>
      <c r="R5326" s="51"/>
      <c r="S5326" s="51"/>
      <c r="T5326" s="51"/>
      <c r="U5326" s="51"/>
      <c r="V5326" s="51"/>
      <c r="W5326" s="162"/>
      <c r="X5326" s="51"/>
      <c r="Y5326" s="51"/>
      <c r="Z5326" s="15"/>
      <c r="AA5326" s="15"/>
    </row>
    <row r="5327" spans="1:27" ht="16.5">
      <c r="A5327" s="51"/>
      <c r="B5327" s="51"/>
      <c r="C5327" s="51"/>
      <c r="D5327" s="51"/>
      <c r="E5327" s="51"/>
      <c r="F5327" s="164"/>
      <c r="G5327" s="51"/>
      <c r="H5327" s="160"/>
      <c r="I5327" s="51"/>
      <c r="J5327" s="51"/>
      <c r="K5327" s="51"/>
      <c r="L5327" s="51"/>
      <c r="M5327" s="161"/>
      <c r="N5327" s="51"/>
      <c r="O5327" s="51"/>
      <c r="P5327" s="51"/>
      <c r="Q5327" s="51"/>
      <c r="R5327" s="51"/>
      <c r="S5327" s="51"/>
      <c r="T5327" s="51"/>
      <c r="U5327" s="51"/>
      <c r="V5327" s="51"/>
      <c r="W5327" s="162"/>
      <c r="X5327" s="51"/>
      <c r="Y5327" s="51"/>
      <c r="Z5327" s="15"/>
      <c r="AA5327" s="15"/>
    </row>
    <row r="5328" spans="1:27" ht="16.5">
      <c r="A5328" s="51"/>
      <c r="B5328" s="51"/>
      <c r="C5328" s="51"/>
      <c r="D5328" s="51"/>
      <c r="E5328" s="51"/>
      <c r="F5328" s="164"/>
      <c r="G5328" s="51"/>
      <c r="H5328" s="160"/>
      <c r="I5328" s="51"/>
      <c r="J5328" s="51"/>
      <c r="K5328" s="51"/>
      <c r="L5328" s="51"/>
      <c r="M5328" s="161"/>
      <c r="N5328" s="51"/>
      <c r="O5328" s="51"/>
      <c r="P5328" s="51"/>
      <c r="Q5328" s="51"/>
      <c r="R5328" s="51"/>
      <c r="S5328" s="51"/>
      <c r="T5328" s="51"/>
      <c r="U5328" s="51"/>
      <c r="V5328" s="51"/>
      <c r="W5328" s="162"/>
      <c r="X5328" s="51"/>
      <c r="Y5328" s="51"/>
      <c r="Z5328" s="15"/>
      <c r="AA5328" s="15"/>
    </row>
    <row r="5329" spans="1:27" ht="16.5">
      <c r="A5329" s="51"/>
      <c r="B5329" s="51"/>
      <c r="C5329" s="51"/>
      <c r="D5329" s="51"/>
      <c r="E5329" s="51"/>
      <c r="F5329" s="164"/>
      <c r="G5329" s="51"/>
      <c r="H5329" s="160"/>
      <c r="I5329" s="51"/>
      <c r="J5329" s="51"/>
      <c r="K5329" s="51"/>
      <c r="L5329" s="51"/>
      <c r="M5329" s="161"/>
      <c r="N5329" s="51"/>
      <c r="O5329" s="51"/>
      <c r="P5329" s="51"/>
      <c r="Q5329" s="51"/>
      <c r="R5329" s="51"/>
      <c r="S5329" s="51"/>
      <c r="T5329" s="51"/>
      <c r="U5329" s="51"/>
      <c r="V5329" s="51"/>
      <c r="W5329" s="162"/>
      <c r="X5329" s="51"/>
      <c r="Y5329" s="51"/>
      <c r="Z5329" s="15"/>
      <c r="AA5329" s="15"/>
    </row>
    <row r="5330" spans="1:27" ht="16.5">
      <c r="A5330" s="51"/>
      <c r="B5330" s="51"/>
      <c r="C5330" s="51"/>
      <c r="D5330" s="51"/>
      <c r="E5330" s="51"/>
      <c r="F5330" s="164"/>
      <c r="G5330" s="51"/>
      <c r="H5330" s="160"/>
      <c r="I5330" s="51"/>
      <c r="J5330" s="51"/>
      <c r="K5330" s="51"/>
      <c r="L5330" s="51"/>
      <c r="M5330" s="161"/>
      <c r="N5330" s="51"/>
      <c r="O5330" s="51"/>
      <c r="P5330" s="51"/>
      <c r="Q5330" s="51"/>
      <c r="R5330" s="51"/>
      <c r="S5330" s="51"/>
      <c r="T5330" s="51"/>
      <c r="U5330" s="51"/>
      <c r="V5330" s="51"/>
      <c r="W5330" s="162"/>
      <c r="X5330" s="51"/>
      <c r="Y5330" s="51"/>
      <c r="Z5330" s="15"/>
      <c r="AA5330" s="15"/>
    </row>
    <row r="5331" spans="1:27" ht="16.5">
      <c r="A5331" s="51"/>
      <c r="B5331" s="51"/>
      <c r="C5331" s="51"/>
      <c r="D5331" s="51"/>
      <c r="E5331" s="51"/>
      <c r="F5331" s="164"/>
      <c r="G5331" s="51"/>
      <c r="H5331" s="160"/>
      <c r="I5331" s="51"/>
      <c r="J5331" s="51"/>
      <c r="K5331" s="51"/>
      <c r="L5331" s="51"/>
      <c r="M5331" s="161"/>
      <c r="N5331" s="51"/>
      <c r="O5331" s="51"/>
      <c r="P5331" s="51"/>
      <c r="Q5331" s="51"/>
      <c r="R5331" s="51"/>
      <c r="S5331" s="51"/>
      <c r="T5331" s="51"/>
      <c r="U5331" s="51"/>
      <c r="V5331" s="51"/>
      <c r="W5331" s="162"/>
      <c r="X5331" s="51"/>
      <c r="Y5331" s="51"/>
      <c r="Z5331" s="15"/>
      <c r="AA5331" s="15"/>
    </row>
    <row r="5332" spans="1:27" ht="16.5">
      <c r="A5332" s="51"/>
      <c r="B5332" s="51"/>
      <c r="C5332" s="51"/>
      <c r="D5332" s="51"/>
      <c r="E5332" s="51"/>
      <c r="F5332" s="164"/>
      <c r="G5332" s="51"/>
      <c r="H5332" s="160"/>
      <c r="I5332" s="51"/>
      <c r="J5332" s="51"/>
      <c r="K5332" s="51"/>
      <c r="L5332" s="51"/>
      <c r="M5332" s="161"/>
      <c r="N5332" s="51"/>
      <c r="O5332" s="51"/>
      <c r="P5332" s="51"/>
      <c r="Q5332" s="51"/>
      <c r="R5332" s="51"/>
      <c r="S5332" s="51"/>
      <c r="T5332" s="51"/>
      <c r="U5332" s="51"/>
      <c r="V5332" s="51"/>
      <c r="W5332" s="162"/>
      <c r="X5332" s="51"/>
      <c r="Y5332" s="51"/>
      <c r="Z5332" s="15"/>
      <c r="AA5332" s="15"/>
    </row>
    <row r="5333" spans="1:27" ht="16.5">
      <c r="A5333" s="51"/>
      <c r="B5333" s="51"/>
      <c r="C5333" s="51"/>
      <c r="D5333" s="51"/>
      <c r="E5333" s="51"/>
      <c r="F5333" s="164"/>
      <c r="G5333" s="51"/>
      <c r="H5333" s="160"/>
      <c r="I5333" s="51"/>
      <c r="J5333" s="51"/>
      <c r="K5333" s="51"/>
      <c r="L5333" s="51"/>
      <c r="M5333" s="161"/>
      <c r="N5333" s="51"/>
      <c r="O5333" s="51"/>
      <c r="P5333" s="51"/>
      <c r="Q5333" s="51"/>
      <c r="R5333" s="51"/>
      <c r="S5333" s="51"/>
      <c r="T5333" s="51"/>
      <c r="U5333" s="51"/>
      <c r="V5333" s="51"/>
      <c r="W5333" s="162"/>
      <c r="X5333" s="51"/>
      <c r="Y5333" s="51"/>
      <c r="Z5333" s="15"/>
      <c r="AA5333" s="15"/>
    </row>
    <row r="5334" spans="1:27" ht="16.5">
      <c r="A5334" s="51"/>
      <c r="B5334" s="51"/>
      <c r="C5334" s="51"/>
      <c r="D5334" s="51"/>
      <c r="E5334" s="51"/>
      <c r="F5334" s="164"/>
      <c r="G5334" s="51"/>
      <c r="H5334" s="160"/>
      <c r="I5334" s="51"/>
      <c r="J5334" s="51"/>
      <c r="K5334" s="51"/>
      <c r="L5334" s="51"/>
      <c r="M5334" s="161"/>
      <c r="N5334" s="51"/>
      <c r="O5334" s="51"/>
      <c r="P5334" s="51"/>
      <c r="Q5334" s="51"/>
      <c r="R5334" s="51"/>
      <c r="S5334" s="51"/>
      <c r="T5334" s="51"/>
      <c r="U5334" s="51"/>
      <c r="V5334" s="51"/>
      <c r="W5334" s="162"/>
      <c r="X5334" s="51"/>
      <c r="Y5334" s="51"/>
      <c r="Z5334" s="15"/>
      <c r="AA5334" s="15"/>
    </row>
    <row r="5335" spans="1:27" ht="16.5">
      <c r="A5335" s="51"/>
      <c r="B5335" s="51"/>
      <c r="C5335" s="51"/>
      <c r="D5335" s="51"/>
      <c r="E5335" s="51"/>
      <c r="F5335" s="164"/>
      <c r="G5335" s="51"/>
      <c r="H5335" s="160"/>
      <c r="I5335" s="51"/>
      <c r="J5335" s="51"/>
      <c r="K5335" s="51"/>
      <c r="L5335" s="51"/>
      <c r="M5335" s="161"/>
      <c r="N5335" s="51"/>
      <c r="O5335" s="51"/>
      <c r="P5335" s="51"/>
      <c r="Q5335" s="51"/>
      <c r="R5335" s="51"/>
      <c r="S5335" s="51"/>
      <c r="T5335" s="51"/>
      <c r="U5335" s="51"/>
      <c r="V5335" s="51"/>
      <c r="W5335" s="162"/>
      <c r="X5335" s="51"/>
      <c r="Y5335" s="51"/>
      <c r="Z5335" s="15"/>
      <c r="AA5335" s="15"/>
    </row>
    <row r="5336" spans="1:27" ht="16.5">
      <c r="A5336" s="51"/>
      <c r="B5336" s="51"/>
      <c r="C5336" s="51"/>
      <c r="D5336" s="51"/>
      <c r="E5336" s="51"/>
      <c r="F5336" s="164"/>
      <c r="G5336" s="51"/>
      <c r="H5336" s="160"/>
      <c r="I5336" s="51"/>
      <c r="J5336" s="51"/>
      <c r="K5336" s="51"/>
      <c r="L5336" s="51"/>
      <c r="M5336" s="161"/>
      <c r="N5336" s="51"/>
      <c r="O5336" s="51"/>
      <c r="P5336" s="51"/>
      <c r="Q5336" s="51"/>
      <c r="R5336" s="51"/>
      <c r="S5336" s="51"/>
      <c r="T5336" s="51"/>
      <c r="U5336" s="51"/>
      <c r="V5336" s="51"/>
      <c r="W5336" s="162"/>
      <c r="X5336" s="51"/>
      <c r="Y5336" s="51"/>
      <c r="Z5336" s="15"/>
      <c r="AA5336" s="15"/>
    </row>
    <row r="5337" spans="1:27" ht="16.5">
      <c r="A5337" s="51"/>
      <c r="B5337" s="51"/>
      <c r="C5337" s="51"/>
      <c r="D5337" s="51"/>
      <c r="E5337" s="51"/>
      <c r="F5337" s="164"/>
      <c r="G5337" s="51"/>
      <c r="H5337" s="160"/>
      <c r="I5337" s="51"/>
      <c r="J5337" s="51"/>
      <c r="K5337" s="51"/>
      <c r="L5337" s="51"/>
      <c r="M5337" s="161"/>
      <c r="N5337" s="51"/>
      <c r="O5337" s="51"/>
      <c r="P5337" s="51"/>
      <c r="Q5337" s="51"/>
      <c r="R5337" s="51"/>
      <c r="S5337" s="51"/>
      <c r="T5337" s="51"/>
      <c r="U5337" s="51"/>
      <c r="V5337" s="51"/>
      <c r="W5337" s="162"/>
      <c r="X5337" s="51"/>
      <c r="Y5337" s="51"/>
      <c r="Z5337" s="15"/>
      <c r="AA5337" s="15"/>
    </row>
    <row r="5338" spans="1:27" ht="16.5">
      <c r="A5338" s="51"/>
      <c r="B5338" s="51"/>
      <c r="C5338" s="51"/>
      <c r="D5338" s="51"/>
      <c r="E5338" s="51"/>
      <c r="F5338" s="164"/>
      <c r="G5338" s="51"/>
      <c r="H5338" s="160"/>
      <c r="I5338" s="51"/>
      <c r="J5338" s="51"/>
      <c r="K5338" s="51"/>
      <c r="L5338" s="51"/>
      <c r="M5338" s="161"/>
      <c r="N5338" s="51"/>
      <c r="O5338" s="51"/>
      <c r="P5338" s="51"/>
      <c r="Q5338" s="51"/>
      <c r="R5338" s="51"/>
      <c r="S5338" s="51"/>
      <c r="T5338" s="51"/>
      <c r="U5338" s="51"/>
      <c r="V5338" s="51"/>
      <c r="W5338" s="162"/>
      <c r="X5338" s="51"/>
      <c r="Y5338" s="51"/>
      <c r="Z5338" s="15"/>
      <c r="AA5338" s="15"/>
    </row>
    <row r="5339" spans="1:27" ht="16.5">
      <c r="A5339" s="51"/>
      <c r="B5339" s="51"/>
      <c r="C5339" s="51"/>
      <c r="D5339" s="51"/>
      <c r="E5339" s="51"/>
      <c r="F5339" s="164"/>
      <c r="G5339" s="51"/>
      <c r="H5339" s="160"/>
      <c r="I5339" s="51"/>
      <c r="J5339" s="51"/>
      <c r="K5339" s="51"/>
      <c r="L5339" s="51"/>
      <c r="M5339" s="161"/>
      <c r="N5339" s="51"/>
      <c r="O5339" s="51"/>
      <c r="P5339" s="51"/>
      <c r="Q5339" s="51"/>
      <c r="R5339" s="51"/>
      <c r="S5339" s="51"/>
      <c r="T5339" s="51"/>
      <c r="U5339" s="51"/>
      <c r="V5339" s="51"/>
      <c r="W5339" s="162"/>
      <c r="X5339" s="51"/>
      <c r="Y5339" s="51"/>
      <c r="Z5339" s="15"/>
      <c r="AA5339" s="15"/>
    </row>
    <row r="5340" spans="1:27" ht="16.5">
      <c r="A5340" s="51"/>
      <c r="B5340" s="51"/>
      <c r="C5340" s="51"/>
      <c r="D5340" s="51"/>
      <c r="E5340" s="51"/>
      <c r="F5340" s="164"/>
      <c r="G5340" s="51"/>
      <c r="H5340" s="160"/>
      <c r="I5340" s="51"/>
      <c r="J5340" s="51"/>
      <c r="K5340" s="51"/>
      <c r="L5340" s="51"/>
      <c r="M5340" s="161"/>
      <c r="N5340" s="51"/>
      <c r="O5340" s="51"/>
      <c r="P5340" s="51"/>
      <c r="Q5340" s="51"/>
      <c r="R5340" s="51"/>
      <c r="S5340" s="51"/>
      <c r="T5340" s="51"/>
      <c r="U5340" s="51"/>
      <c r="V5340" s="51"/>
      <c r="W5340" s="162"/>
      <c r="X5340" s="51"/>
      <c r="Y5340" s="51"/>
      <c r="Z5340" s="15"/>
      <c r="AA5340" s="15"/>
    </row>
    <row r="5341" spans="1:27" ht="16.5">
      <c r="A5341" s="51"/>
      <c r="B5341" s="51"/>
      <c r="C5341" s="51"/>
      <c r="D5341" s="51"/>
      <c r="E5341" s="51"/>
      <c r="F5341" s="164"/>
      <c r="G5341" s="51"/>
      <c r="H5341" s="160"/>
      <c r="I5341" s="51"/>
      <c r="J5341" s="51"/>
      <c r="K5341" s="51"/>
      <c r="L5341" s="51"/>
      <c r="M5341" s="161"/>
      <c r="N5341" s="51"/>
      <c r="O5341" s="51"/>
      <c r="P5341" s="51"/>
      <c r="Q5341" s="51"/>
      <c r="R5341" s="51"/>
      <c r="S5341" s="51"/>
      <c r="T5341" s="51"/>
      <c r="U5341" s="51"/>
      <c r="V5341" s="51"/>
      <c r="W5341" s="162"/>
      <c r="X5341" s="51"/>
      <c r="Y5341" s="51"/>
      <c r="Z5341" s="15"/>
      <c r="AA5341" s="15"/>
    </row>
    <row r="5342" spans="1:27" ht="16.5">
      <c r="A5342" s="51"/>
      <c r="B5342" s="51"/>
      <c r="C5342" s="51"/>
      <c r="D5342" s="51"/>
      <c r="E5342" s="51"/>
      <c r="F5342" s="164"/>
      <c r="G5342" s="51"/>
      <c r="H5342" s="160"/>
      <c r="I5342" s="51"/>
      <c r="J5342" s="51"/>
      <c r="K5342" s="51"/>
      <c r="L5342" s="51"/>
      <c r="M5342" s="161"/>
      <c r="N5342" s="51"/>
      <c r="O5342" s="51"/>
      <c r="P5342" s="51"/>
      <c r="Q5342" s="51"/>
      <c r="R5342" s="51"/>
      <c r="S5342" s="51"/>
      <c r="T5342" s="51"/>
      <c r="U5342" s="51"/>
      <c r="V5342" s="51"/>
      <c r="W5342" s="162"/>
      <c r="X5342" s="51"/>
      <c r="Y5342" s="51"/>
      <c r="Z5342" s="15"/>
      <c r="AA5342" s="15"/>
    </row>
    <row r="5343" spans="1:27" ht="16.5">
      <c r="A5343" s="51"/>
      <c r="B5343" s="51"/>
      <c r="C5343" s="51"/>
      <c r="D5343" s="51"/>
      <c r="E5343" s="51"/>
      <c r="F5343" s="164"/>
      <c r="G5343" s="51"/>
      <c r="H5343" s="160"/>
      <c r="I5343" s="51"/>
      <c r="J5343" s="51"/>
      <c r="K5343" s="51"/>
      <c r="L5343" s="51"/>
      <c r="M5343" s="161"/>
      <c r="N5343" s="51"/>
      <c r="O5343" s="51"/>
      <c r="P5343" s="51"/>
      <c r="Q5343" s="51"/>
      <c r="R5343" s="51"/>
      <c r="S5343" s="51"/>
      <c r="T5343" s="51"/>
      <c r="U5343" s="51"/>
      <c r="V5343" s="51"/>
      <c r="W5343" s="162"/>
      <c r="X5343" s="51"/>
      <c r="Y5343" s="51"/>
      <c r="Z5343" s="15"/>
      <c r="AA5343" s="15"/>
    </row>
    <row r="5344" spans="1:27" ht="16.5">
      <c r="A5344" s="51"/>
      <c r="B5344" s="51"/>
      <c r="C5344" s="51"/>
      <c r="D5344" s="51"/>
      <c r="E5344" s="51"/>
      <c r="F5344" s="164"/>
      <c r="G5344" s="51"/>
      <c r="H5344" s="160"/>
      <c r="I5344" s="51"/>
      <c r="J5344" s="51"/>
      <c r="K5344" s="51"/>
      <c r="L5344" s="51"/>
      <c r="M5344" s="161"/>
      <c r="N5344" s="51"/>
      <c r="O5344" s="51"/>
      <c r="P5344" s="51"/>
      <c r="Q5344" s="51"/>
      <c r="R5344" s="51"/>
      <c r="S5344" s="51"/>
      <c r="T5344" s="51"/>
      <c r="U5344" s="51"/>
      <c r="V5344" s="51"/>
      <c r="W5344" s="162"/>
      <c r="X5344" s="51"/>
      <c r="Y5344" s="51"/>
      <c r="Z5344" s="15"/>
      <c r="AA5344" s="15"/>
    </row>
    <row r="5345" spans="1:27" ht="16.5">
      <c r="A5345" s="51"/>
      <c r="B5345" s="51"/>
      <c r="C5345" s="51"/>
      <c r="D5345" s="51"/>
      <c r="E5345" s="51"/>
      <c r="F5345" s="164"/>
      <c r="G5345" s="51"/>
      <c r="H5345" s="160"/>
      <c r="I5345" s="51"/>
      <c r="J5345" s="51"/>
      <c r="K5345" s="51"/>
      <c r="L5345" s="51"/>
      <c r="M5345" s="161"/>
      <c r="N5345" s="51"/>
      <c r="O5345" s="51"/>
      <c r="P5345" s="51"/>
      <c r="Q5345" s="51"/>
      <c r="R5345" s="51"/>
      <c r="S5345" s="51"/>
      <c r="T5345" s="51"/>
      <c r="U5345" s="51"/>
      <c r="V5345" s="51"/>
      <c r="W5345" s="162"/>
      <c r="X5345" s="51"/>
      <c r="Y5345" s="51"/>
      <c r="Z5345" s="15"/>
      <c r="AA5345" s="15"/>
    </row>
    <row r="5346" spans="1:27" ht="16.5">
      <c r="A5346" s="51"/>
      <c r="B5346" s="51"/>
      <c r="C5346" s="51"/>
      <c r="D5346" s="51"/>
      <c r="E5346" s="51"/>
      <c r="F5346" s="164"/>
      <c r="G5346" s="51"/>
      <c r="H5346" s="160"/>
      <c r="I5346" s="51"/>
      <c r="J5346" s="51"/>
      <c r="K5346" s="51"/>
      <c r="L5346" s="51"/>
      <c r="M5346" s="161"/>
      <c r="N5346" s="51"/>
      <c r="O5346" s="51"/>
      <c r="P5346" s="51"/>
      <c r="Q5346" s="51"/>
      <c r="R5346" s="51"/>
      <c r="S5346" s="51"/>
      <c r="T5346" s="51"/>
      <c r="U5346" s="51"/>
      <c r="V5346" s="51"/>
      <c r="W5346" s="162"/>
      <c r="X5346" s="51"/>
      <c r="Y5346" s="51"/>
      <c r="Z5346" s="15"/>
      <c r="AA5346" s="15"/>
    </row>
    <row r="5347" spans="1:27" ht="16.5">
      <c r="A5347" s="51"/>
      <c r="B5347" s="51"/>
      <c r="C5347" s="51"/>
      <c r="D5347" s="51"/>
      <c r="E5347" s="51"/>
      <c r="F5347" s="164"/>
      <c r="G5347" s="51"/>
      <c r="H5347" s="160"/>
      <c r="I5347" s="51"/>
      <c r="J5347" s="51"/>
      <c r="K5347" s="51"/>
      <c r="L5347" s="51"/>
      <c r="M5347" s="161"/>
      <c r="N5347" s="51"/>
      <c r="O5347" s="51"/>
      <c r="P5347" s="51"/>
      <c r="Q5347" s="51"/>
      <c r="R5347" s="51"/>
      <c r="S5347" s="51"/>
      <c r="T5347" s="51"/>
      <c r="U5347" s="51"/>
      <c r="V5347" s="51"/>
      <c r="W5347" s="162"/>
      <c r="X5347" s="51"/>
      <c r="Y5347" s="51"/>
      <c r="Z5347" s="15"/>
      <c r="AA5347" s="15"/>
    </row>
    <row r="5348" spans="1:27" ht="16.5">
      <c r="A5348" s="51"/>
      <c r="B5348" s="51"/>
      <c r="C5348" s="51"/>
      <c r="D5348" s="51"/>
      <c r="E5348" s="51"/>
      <c r="F5348" s="164"/>
      <c r="G5348" s="51"/>
      <c r="H5348" s="160"/>
      <c r="I5348" s="51"/>
      <c r="J5348" s="51"/>
      <c r="K5348" s="51"/>
      <c r="L5348" s="51"/>
      <c r="M5348" s="161"/>
      <c r="N5348" s="51"/>
      <c r="O5348" s="51"/>
      <c r="P5348" s="51"/>
      <c r="Q5348" s="51"/>
      <c r="R5348" s="51"/>
      <c r="S5348" s="51"/>
      <c r="T5348" s="51"/>
      <c r="U5348" s="51"/>
      <c r="V5348" s="51"/>
      <c r="W5348" s="162"/>
      <c r="X5348" s="51"/>
      <c r="Y5348" s="51"/>
      <c r="Z5348" s="15"/>
      <c r="AA5348" s="15"/>
    </row>
    <row r="5349" spans="1:27" ht="16.5">
      <c r="A5349" s="51"/>
      <c r="B5349" s="51"/>
      <c r="C5349" s="51"/>
      <c r="D5349" s="51"/>
      <c r="E5349" s="51"/>
      <c r="F5349" s="164"/>
      <c r="G5349" s="51"/>
      <c r="H5349" s="160"/>
      <c r="I5349" s="51"/>
      <c r="J5349" s="51"/>
      <c r="K5349" s="51"/>
      <c r="L5349" s="51"/>
      <c r="M5349" s="161"/>
      <c r="N5349" s="51"/>
      <c r="O5349" s="51"/>
      <c r="P5349" s="51"/>
      <c r="Q5349" s="51"/>
      <c r="R5349" s="51"/>
      <c r="S5349" s="51"/>
      <c r="T5349" s="51"/>
      <c r="U5349" s="51"/>
      <c r="V5349" s="51"/>
      <c r="W5349" s="162"/>
      <c r="X5349" s="51"/>
      <c r="Y5349" s="51"/>
      <c r="Z5349" s="15"/>
      <c r="AA5349" s="15"/>
    </row>
    <row r="5350" spans="1:27" ht="16.5">
      <c r="A5350" s="51"/>
      <c r="B5350" s="51"/>
      <c r="C5350" s="51"/>
      <c r="D5350" s="51"/>
      <c r="E5350" s="51"/>
      <c r="F5350" s="164"/>
      <c r="G5350" s="51"/>
      <c r="H5350" s="160"/>
      <c r="I5350" s="51"/>
      <c r="J5350" s="51"/>
      <c r="K5350" s="51"/>
      <c r="L5350" s="51"/>
      <c r="M5350" s="161"/>
      <c r="N5350" s="51"/>
      <c r="O5350" s="51"/>
      <c r="P5350" s="51"/>
      <c r="Q5350" s="51"/>
      <c r="R5350" s="51"/>
      <c r="S5350" s="51"/>
      <c r="T5350" s="51"/>
      <c r="U5350" s="51"/>
      <c r="V5350" s="51"/>
      <c r="W5350" s="162"/>
      <c r="X5350" s="51"/>
      <c r="Y5350" s="51"/>
      <c r="Z5350" s="15"/>
      <c r="AA5350" s="15"/>
    </row>
    <row r="5351" spans="1:27" ht="16.5">
      <c r="A5351" s="51"/>
      <c r="B5351" s="51"/>
      <c r="C5351" s="51"/>
      <c r="D5351" s="51"/>
      <c r="E5351" s="51"/>
      <c r="F5351" s="164"/>
      <c r="G5351" s="51"/>
      <c r="H5351" s="160"/>
      <c r="I5351" s="51"/>
      <c r="J5351" s="51"/>
      <c r="K5351" s="51"/>
      <c r="L5351" s="51"/>
      <c r="M5351" s="161"/>
      <c r="N5351" s="51"/>
      <c r="O5351" s="51"/>
      <c r="P5351" s="51"/>
      <c r="Q5351" s="51"/>
      <c r="R5351" s="51"/>
      <c r="S5351" s="51"/>
      <c r="T5351" s="51"/>
      <c r="U5351" s="51"/>
      <c r="V5351" s="51"/>
      <c r="W5351" s="162"/>
      <c r="X5351" s="51"/>
      <c r="Y5351" s="51"/>
      <c r="Z5351" s="15"/>
      <c r="AA5351" s="15"/>
    </row>
    <row r="5352" spans="1:27" ht="16.5">
      <c r="A5352" s="51"/>
      <c r="B5352" s="51"/>
      <c r="C5352" s="51"/>
      <c r="D5352" s="51"/>
      <c r="E5352" s="51"/>
      <c r="F5352" s="164"/>
      <c r="G5352" s="51"/>
      <c r="H5352" s="160"/>
      <c r="I5352" s="51"/>
      <c r="J5352" s="51"/>
      <c r="K5352" s="51"/>
      <c r="L5352" s="51"/>
      <c r="M5352" s="161"/>
      <c r="N5352" s="51"/>
      <c r="O5352" s="51"/>
      <c r="P5352" s="51"/>
      <c r="Q5352" s="51"/>
      <c r="R5352" s="51"/>
      <c r="S5352" s="51"/>
      <c r="T5352" s="51"/>
      <c r="U5352" s="51"/>
      <c r="V5352" s="51"/>
      <c r="W5352" s="162"/>
      <c r="X5352" s="51"/>
      <c r="Y5352" s="51"/>
      <c r="Z5352" s="15"/>
      <c r="AA5352" s="15"/>
    </row>
    <row r="5353" spans="1:27" ht="16.5">
      <c r="A5353" s="51"/>
      <c r="B5353" s="51"/>
      <c r="C5353" s="51"/>
      <c r="D5353" s="51"/>
      <c r="E5353" s="51"/>
      <c r="F5353" s="164"/>
      <c r="G5353" s="51"/>
      <c r="H5353" s="160"/>
      <c r="I5353" s="51"/>
      <c r="J5353" s="51"/>
      <c r="K5353" s="51"/>
      <c r="L5353" s="51"/>
      <c r="M5353" s="161"/>
      <c r="N5353" s="51"/>
      <c r="O5353" s="51"/>
      <c r="P5353" s="51"/>
      <c r="Q5353" s="51"/>
      <c r="R5353" s="51"/>
      <c r="S5353" s="51"/>
      <c r="T5353" s="51"/>
      <c r="U5353" s="51"/>
      <c r="V5353" s="51"/>
      <c r="W5353" s="162"/>
      <c r="X5353" s="51"/>
      <c r="Y5353" s="51"/>
      <c r="Z5353" s="15"/>
      <c r="AA5353" s="15"/>
    </row>
    <row r="5354" spans="1:27" ht="16.5">
      <c r="A5354" s="51"/>
      <c r="B5354" s="51"/>
      <c r="C5354" s="51"/>
      <c r="D5354" s="51"/>
      <c r="E5354" s="51"/>
      <c r="F5354" s="164"/>
      <c r="G5354" s="51"/>
      <c r="H5354" s="160"/>
      <c r="I5354" s="51"/>
      <c r="J5354" s="51"/>
      <c r="K5354" s="51"/>
      <c r="L5354" s="51"/>
      <c r="M5354" s="161"/>
      <c r="N5354" s="51"/>
      <c r="O5354" s="51"/>
      <c r="P5354" s="51"/>
      <c r="Q5354" s="51"/>
      <c r="R5354" s="51"/>
      <c r="S5354" s="51"/>
      <c r="T5354" s="51"/>
      <c r="U5354" s="51"/>
      <c r="V5354" s="51"/>
      <c r="W5354" s="162"/>
      <c r="X5354" s="51"/>
      <c r="Y5354" s="51"/>
      <c r="Z5354" s="15"/>
      <c r="AA5354" s="15"/>
    </row>
    <row r="5355" spans="1:27" ht="16.5">
      <c r="A5355" s="51"/>
      <c r="B5355" s="51"/>
      <c r="C5355" s="51"/>
      <c r="D5355" s="51"/>
      <c r="E5355" s="51"/>
      <c r="F5355" s="164"/>
      <c r="G5355" s="51"/>
      <c r="H5355" s="160"/>
      <c r="I5355" s="51"/>
      <c r="J5355" s="51"/>
      <c r="K5355" s="51"/>
      <c r="L5355" s="51"/>
      <c r="M5355" s="161"/>
      <c r="N5355" s="51"/>
      <c r="O5355" s="51"/>
      <c r="P5355" s="51"/>
      <c r="Q5355" s="51"/>
      <c r="R5355" s="51"/>
      <c r="S5355" s="51"/>
      <c r="T5355" s="51"/>
      <c r="U5355" s="51"/>
      <c r="V5355" s="51"/>
      <c r="W5355" s="162"/>
      <c r="X5355" s="51"/>
      <c r="Y5355" s="51"/>
      <c r="Z5355" s="15"/>
      <c r="AA5355" s="15"/>
    </row>
    <row r="5356" spans="1:27" ht="16.5">
      <c r="A5356" s="51"/>
      <c r="B5356" s="51"/>
      <c r="C5356" s="51"/>
      <c r="D5356" s="51"/>
      <c r="E5356" s="51"/>
      <c r="F5356" s="164"/>
      <c r="G5356" s="51"/>
      <c r="H5356" s="160"/>
      <c r="I5356" s="51"/>
      <c r="J5356" s="51"/>
      <c r="K5356" s="51"/>
      <c r="L5356" s="51"/>
      <c r="M5356" s="161"/>
      <c r="N5356" s="51"/>
      <c r="O5356" s="51"/>
      <c r="P5356" s="51"/>
      <c r="Q5356" s="51"/>
      <c r="R5356" s="51"/>
      <c r="S5356" s="51"/>
      <c r="T5356" s="51"/>
      <c r="U5356" s="51"/>
      <c r="V5356" s="51"/>
      <c r="W5356" s="162"/>
      <c r="X5356" s="51"/>
      <c r="Y5356" s="51"/>
      <c r="Z5356" s="15"/>
      <c r="AA5356" s="15"/>
    </row>
    <row r="5357" spans="1:27" ht="16.5">
      <c r="A5357" s="51"/>
      <c r="B5357" s="51"/>
      <c r="C5357" s="51"/>
      <c r="D5357" s="51"/>
      <c r="E5357" s="51"/>
      <c r="F5357" s="164"/>
      <c r="G5357" s="51"/>
      <c r="H5357" s="160"/>
      <c r="I5357" s="51"/>
      <c r="J5357" s="51"/>
      <c r="K5357" s="51"/>
      <c r="L5357" s="51"/>
      <c r="M5357" s="161"/>
      <c r="N5357" s="51"/>
      <c r="O5357" s="51"/>
      <c r="P5357" s="51"/>
      <c r="Q5357" s="51"/>
      <c r="R5357" s="51"/>
      <c r="S5357" s="51"/>
      <c r="T5357" s="51"/>
      <c r="U5357" s="51"/>
      <c r="V5357" s="51"/>
      <c r="W5357" s="162"/>
      <c r="X5357" s="51"/>
      <c r="Y5357" s="51"/>
      <c r="Z5357" s="15"/>
      <c r="AA5357" s="15"/>
    </row>
    <row r="5358" spans="1:27" ht="16.5">
      <c r="A5358" s="51"/>
      <c r="B5358" s="51"/>
      <c r="C5358" s="51"/>
      <c r="D5358" s="51"/>
      <c r="E5358" s="51"/>
      <c r="F5358" s="164"/>
      <c r="G5358" s="51"/>
      <c r="H5358" s="160"/>
      <c r="I5358" s="51"/>
      <c r="J5358" s="51"/>
      <c r="K5358" s="51"/>
      <c r="L5358" s="51"/>
      <c r="M5358" s="161"/>
      <c r="N5358" s="51"/>
      <c r="O5358" s="51"/>
      <c r="P5358" s="51"/>
      <c r="Q5358" s="51"/>
      <c r="R5358" s="51"/>
      <c r="S5358" s="51"/>
      <c r="T5358" s="51"/>
      <c r="U5358" s="51"/>
      <c r="V5358" s="51"/>
      <c r="W5358" s="162"/>
      <c r="X5358" s="51"/>
      <c r="Y5358" s="51"/>
      <c r="Z5358" s="15"/>
      <c r="AA5358" s="15"/>
    </row>
    <row r="5359" spans="1:27" ht="16.5">
      <c r="A5359" s="51"/>
      <c r="B5359" s="51"/>
      <c r="C5359" s="51"/>
      <c r="D5359" s="51"/>
      <c r="E5359" s="51"/>
      <c r="F5359" s="164"/>
      <c r="G5359" s="51"/>
      <c r="H5359" s="160"/>
      <c r="I5359" s="51"/>
      <c r="J5359" s="51"/>
      <c r="K5359" s="51"/>
      <c r="L5359" s="51"/>
      <c r="M5359" s="161"/>
      <c r="N5359" s="51"/>
      <c r="O5359" s="51"/>
      <c r="P5359" s="51"/>
      <c r="Q5359" s="51"/>
      <c r="R5359" s="51"/>
      <c r="S5359" s="51"/>
      <c r="T5359" s="51"/>
      <c r="U5359" s="51"/>
      <c r="V5359" s="51"/>
      <c r="W5359" s="162"/>
      <c r="X5359" s="51"/>
      <c r="Y5359" s="51"/>
      <c r="Z5359" s="15"/>
      <c r="AA5359" s="15"/>
    </row>
    <row r="5360" spans="1:27" ht="16.5">
      <c r="A5360" s="51"/>
      <c r="B5360" s="51"/>
      <c r="C5360" s="51"/>
      <c r="D5360" s="51"/>
      <c r="E5360" s="51"/>
      <c r="F5360" s="164"/>
      <c r="G5360" s="51"/>
      <c r="H5360" s="160"/>
      <c r="I5360" s="51"/>
      <c r="J5360" s="51"/>
      <c r="K5360" s="51"/>
      <c r="L5360" s="51"/>
      <c r="M5360" s="161"/>
      <c r="N5360" s="51"/>
      <c r="O5360" s="51"/>
      <c r="P5360" s="51"/>
      <c r="Q5360" s="51"/>
      <c r="R5360" s="51"/>
      <c r="S5360" s="51"/>
      <c r="T5360" s="51"/>
      <c r="U5360" s="51"/>
      <c r="V5360" s="51"/>
      <c r="W5360" s="162"/>
      <c r="X5360" s="51"/>
      <c r="Y5360" s="51"/>
      <c r="Z5360" s="15"/>
      <c r="AA5360" s="15"/>
    </row>
    <row r="5361" spans="1:27" ht="16.5">
      <c r="A5361" s="51"/>
      <c r="B5361" s="51"/>
      <c r="C5361" s="51"/>
      <c r="D5361" s="51"/>
      <c r="E5361" s="51"/>
      <c r="F5361" s="164"/>
      <c r="G5361" s="51"/>
      <c r="H5361" s="160"/>
      <c r="I5361" s="51"/>
      <c r="J5361" s="51"/>
      <c r="K5361" s="51"/>
      <c r="L5361" s="51"/>
      <c r="M5361" s="161"/>
      <c r="N5361" s="51"/>
      <c r="O5361" s="51"/>
      <c r="P5361" s="51"/>
      <c r="Q5361" s="51"/>
      <c r="R5361" s="51"/>
      <c r="S5361" s="51"/>
      <c r="T5361" s="51"/>
      <c r="U5361" s="51"/>
      <c r="V5361" s="51"/>
      <c r="W5361" s="162"/>
      <c r="X5361" s="51"/>
      <c r="Y5361" s="51"/>
      <c r="Z5361" s="15"/>
      <c r="AA5361" s="15"/>
    </row>
    <row r="5362" spans="1:27" ht="16.5">
      <c r="A5362" s="51"/>
      <c r="B5362" s="51"/>
      <c r="C5362" s="51"/>
      <c r="D5362" s="51"/>
      <c r="E5362" s="51"/>
      <c r="F5362" s="164"/>
      <c r="G5362" s="51"/>
      <c r="H5362" s="160"/>
      <c r="I5362" s="51"/>
      <c r="J5362" s="51"/>
      <c r="K5362" s="51"/>
      <c r="L5362" s="51"/>
      <c r="M5362" s="161"/>
      <c r="N5362" s="51"/>
      <c r="O5362" s="51"/>
      <c r="P5362" s="51"/>
      <c r="Q5362" s="51"/>
      <c r="R5362" s="51"/>
      <c r="S5362" s="51"/>
      <c r="T5362" s="51"/>
      <c r="U5362" s="51"/>
      <c r="V5362" s="51"/>
      <c r="W5362" s="162"/>
      <c r="X5362" s="51"/>
      <c r="Y5362" s="51"/>
      <c r="Z5362" s="15"/>
      <c r="AA5362" s="15"/>
    </row>
    <row r="5363" spans="1:27" ht="16.5">
      <c r="A5363" s="51"/>
      <c r="B5363" s="51"/>
      <c r="C5363" s="51"/>
      <c r="D5363" s="51"/>
      <c r="E5363" s="51"/>
      <c r="F5363" s="164"/>
      <c r="G5363" s="51"/>
      <c r="H5363" s="160"/>
      <c r="I5363" s="51"/>
      <c r="J5363" s="51"/>
      <c r="K5363" s="51"/>
      <c r="L5363" s="51"/>
      <c r="M5363" s="161"/>
      <c r="N5363" s="51"/>
      <c r="O5363" s="51"/>
      <c r="P5363" s="51"/>
      <c r="Q5363" s="51"/>
      <c r="R5363" s="51"/>
      <c r="S5363" s="51"/>
      <c r="T5363" s="51"/>
      <c r="U5363" s="51"/>
      <c r="V5363" s="51"/>
      <c r="W5363" s="162"/>
      <c r="X5363" s="51"/>
      <c r="Y5363" s="51"/>
      <c r="Z5363" s="15"/>
      <c r="AA5363" s="15"/>
    </row>
    <row r="5364" spans="1:27" ht="16.5">
      <c r="A5364" s="51"/>
      <c r="B5364" s="51"/>
      <c r="C5364" s="51"/>
      <c r="D5364" s="51"/>
      <c r="E5364" s="51"/>
      <c r="F5364" s="164"/>
      <c r="G5364" s="51"/>
      <c r="H5364" s="160"/>
      <c r="I5364" s="51"/>
      <c r="J5364" s="51"/>
      <c r="K5364" s="51"/>
      <c r="L5364" s="51"/>
      <c r="M5364" s="161"/>
      <c r="N5364" s="51"/>
      <c r="O5364" s="51"/>
      <c r="P5364" s="51"/>
      <c r="Q5364" s="51"/>
      <c r="R5364" s="51"/>
      <c r="S5364" s="51"/>
      <c r="T5364" s="51"/>
      <c r="U5364" s="51"/>
      <c r="V5364" s="51"/>
      <c r="W5364" s="162"/>
      <c r="X5364" s="51"/>
      <c r="Y5364" s="51"/>
      <c r="Z5364" s="15"/>
      <c r="AA5364" s="15"/>
    </row>
    <row r="5365" spans="1:27" ht="16.5">
      <c r="A5365" s="51"/>
      <c r="B5365" s="51"/>
      <c r="C5365" s="51"/>
      <c r="D5365" s="51"/>
      <c r="E5365" s="51"/>
      <c r="F5365" s="164"/>
      <c r="G5365" s="51"/>
      <c r="H5365" s="160"/>
      <c r="I5365" s="51"/>
      <c r="J5365" s="51"/>
      <c r="K5365" s="51"/>
      <c r="L5365" s="51"/>
      <c r="M5365" s="161"/>
      <c r="N5365" s="51"/>
      <c r="O5365" s="51"/>
      <c r="P5365" s="51"/>
      <c r="Q5365" s="51"/>
      <c r="R5365" s="51"/>
      <c r="S5365" s="51"/>
      <c r="T5365" s="51"/>
      <c r="U5365" s="51"/>
      <c r="V5365" s="51"/>
      <c r="W5365" s="162"/>
      <c r="X5365" s="51"/>
      <c r="Y5365" s="51"/>
      <c r="Z5365" s="15"/>
      <c r="AA5365" s="15"/>
    </row>
    <row r="5366" spans="1:27" ht="16.5">
      <c r="A5366" s="51"/>
      <c r="B5366" s="51"/>
      <c r="C5366" s="51"/>
      <c r="D5366" s="51"/>
      <c r="E5366" s="51"/>
      <c r="F5366" s="164"/>
      <c r="G5366" s="51"/>
      <c r="H5366" s="160"/>
      <c r="I5366" s="51"/>
      <c r="J5366" s="51"/>
      <c r="K5366" s="51"/>
      <c r="L5366" s="51"/>
      <c r="M5366" s="161"/>
      <c r="N5366" s="51"/>
      <c r="O5366" s="51"/>
      <c r="P5366" s="51"/>
      <c r="Q5366" s="51"/>
      <c r="R5366" s="51"/>
      <c r="S5366" s="51"/>
      <c r="T5366" s="51"/>
      <c r="U5366" s="51"/>
      <c r="V5366" s="51"/>
      <c r="W5366" s="162"/>
      <c r="X5366" s="51"/>
      <c r="Y5366" s="51"/>
      <c r="Z5366" s="15"/>
      <c r="AA5366" s="15"/>
    </row>
    <row r="5367" spans="1:27" ht="16.5">
      <c r="A5367" s="51"/>
      <c r="B5367" s="51"/>
      <c r="C5367" s="51"/>
      <c r="D5367" s="51"/>
      <c r="E5367" s="51"/>
      <c r="F5367" s="164"/>
      <c r="G5367" s="51"/>
      <c r="H5367" s="160"/>
      <c r="I5367" s="51"/>
      <c r="J5367" s="51"/>
      <c r="K5367" s="51"/>
      <c r="L5367" s="51"/>
      <c r="M5367" s="161"/>
      <c r="N5367" s="51"/>
      <c r="O5367" s="51"/>
      <c r="P5367" s="51"/>
      <c r="Q5367" s="51"/>
      <c r="R5367" s="51"/>
      <c r="S5367" s="51"/>
      <c r="T5367" s="51"/>
      <c r="U5367" s="51"/>
      <c r="V5367" s="51"/>
      <c r="W5367" s="162"/>
      <c r="X5367" s="51"/>
      <c r="Y5367" s="51"/>
      <c r="Z5367" s="15"/>
      <c r="AA5367" s="15"/>
    </row>
    <row r="5368" spans="1:27" ht="16.5">
      <c r="A5368" s="51"/>
      <c r="B5368" s="51"/>
      <c r="C5368" s="51"/>
      <c r="D5368" s="51"/>
      <c r="E5368" s="51"/>
      <c r="F5368" s="164"/>
      <c r="G5368" s="51"/>
      <c r="H5368" s="160"/>
      <c r="I5368" s="51"/>
      <c r="J5368" s="51"/>
      <c r="K5368" s="51"/>
      <c r="L5368" s="51"/>
      <c r="M5368" s="161"/>
      <c r="N5368" s="51"/>
      <c r="O5368" s="51"/>
      <c r="P5368" s="51"/>
      <c r="Q5368" s="51"/>
      <c r="R5368" s="51"/>
      <c r="S5368" s="51"/>
      <c r="T5368" s="51"/>
      <c r="U5368" s="51"/>
      <c r="V5368" s="51"/>
      <c r="W5368" s="162"/>
      <c r="X5368" s="51"/>
      <c r="Y5368" s="51"/>
      <c r="Z5368" s="15"/>
      <c r="AA5368" s="15"/>
    </row>
    <row r="5369" spans="1:27" ht="16.5">
      <c r="A5369" s="51"/>
      <c r="B5369" s="51"/>
      <c r="C5369" s="51"/>
      <c r="D5369" s="51"/>
      <c r="E5369" s="51"/>
      <c r="F5369" s="164"/>
      <c r="G5369" s="51"/>
      <c r="H5369" s="160"/>
      <c r="I5369" s="51"/>
      <c r="J5369" s="51"/>
      <c r="K5369" s="51"/>
      <c r="L5369" s="51"/>
      <c r="M5369" s="161"/>
      <c r="N5369" s="51"/>
      <c r="O5369" s="51"/>
      <c r="P5369" s="51"/>
      <c r="Q5369" s="51"/>
      <c r="R5369" s="51"/>
      <c r="S5369" s="51"/>
      <c r="T5369" s="51"/>
      <c r="U5369" s="51"/>
      <c r="V5369" s="51"/>
      <c r="W5369" s="162"/>
      <c r="X5369" s="51"/>
      <c r="Y5369" s="51"/>
      <c r="Z5369" s="15"/>
      <c r="AA5369" s="15"/>
    </row>
    <row r="5370" spans="1:27" ht="16.5">
      <c r="A5370" s="51"/>
      <c r="B5370" s="51"/>
      <c r="C5370" s="51"/>
      <c r="D5370" s="51"/>
      <c r="E5370" s="51"/>
      <c r="F5370" s="164"/>
      <c r="G5370" s="51"/>
      <c r="H5370" s="160"/>
      <c r="I5370" s="51"/>
      <c r="J5370" s="51"/>
      <c r="K5370" s="51"/>
      <c r="L5370" s="51"/>
      <c r="M5370" s="161"/>
      <c r="N5370" s="51"/>
      <c r="O5370" s="51"/>
      <c r="P5370" s="51"/>
      <c r="Q5370" s="51"/>
      <c r="R5370" s="51"/>
      <c r="S5370" s="51"/>
      <c r="T5370" s="51"/>
      <c r="U5370" s="51"/>
      <c r="V5370" s="51"/>
      <c r="W5370" s="162"/>
      <c r="X5370" s="51"/>
      <c r="Y5370" s="51"/>
      <c r="Z5370" s="15"/>
      <c r="AA5370" s="15"/>
    </row>
    <row r="5371" spans="1:27" ht="16.5">
      <c r="A5371" s="51"/>
      <c r="B5371" s="51"/>
      <c r="C5371" s="51"/>
      <c r="D5371" s="51"/>
      <c r="E5371" s="51"/>
      <c r="F5371" s="164"/>
      <c r="G5371" s="51"/>
      <c r="H5371" s="160"/>
      <c r="I5371" s="51"/>
      <c r="J5371" s="51"/>
      <c r="K5371" s="51"/>
      <c r="L5371" s="51"/>
      <c r="M5371" s="161"/>
      <c r="N5371" s="51"/>
      <c r="O5371" s="51"/>
      <c r="P5371" s="51"/>
      <c r="Q5371" s="51"/>
      <c r="R5371" s="51"/>
      <c r="S5371" s="51"/>
      <c r="T5371" s="51"/>
      <c r="U5371" s="51"/>
      <c r="V5371" s="51"/>
      <c r="W5371" s="162"/>
      <c r="X5371" s="51"/>
      <c r="Y5371" s="51"/>
      <c r="Z5371" s="15"/>
      <c r="AA5371" s="15"/>
    </row>
    <row r="5372" spans="1:27" ht="16.5">
      <c r="A5372" s="51"/>
      <c r="B5372" s="51"/>
      <c r="C5372" s="51"/>
      <c r="D5372" s="51"/>
      <c r="E5372" s="51"/>
      <c r="F5372" s="164"/>
      <c r="G5372" s="51"/>
      <c r="H5372" s="160"/>
      <c r="I5372" s="51"/>
      <c r="J5372" s="51"/>
      <c r="K5372" s="51"/>
      <c r="L5372" s="51"/>
      <c r="M5372" s="161"/>
      <c r="N5372" s="51"/>
      <c r="O5372" s="51"/>
      <c r="P5372" s="51"/>
      <c r="Q5372" s="51"/>
      <c r="R5372" s="51"/>
      <c r="S5372" s="51"/>
      <c r="T5372" s="51"/>
      <c r="U5372" s="51"/>
      <c r="V5372" s="51"/>
      <c r="W5372" s="162"/>
      <c r="X5372" s="51"/>
      <c r="Y5372" s="51"/>
      <c r="Z5372" s="15"/>
      <c r="AA5372" s="15"/>
    </row>
    <row r="5373" spans="1:27" ht="16.5">
      <c r="A5373" s="51"/>
      <c r="B5373" s="51"/>
      <c r="C5373" s="51"/>
      <c r="D5373" s="51"/>
      <c r="E5373" s="51"/>
      <c r="F5373" s="164"/>
      <c r="G5373" s="51"/>
      <c r="H5373" s="160"/>
      <c r="I5373" s="51"/>
      <c r="J5373" s="51"/>
      <c r="K5373" s="51"/>
      <c r="L5373" s="51"/>
      <c r="M5373" s="161"/>
      <c r="N5373" s="51"/>
      <c r="O5373" s="51"/>
      <c r="P5373" s="51"/>
      <c r="Q5373" s="51"/>
      <c r="R5373" s="51"/>
      <c r="S5373" s="51"/>
      <c r="T5373" s="51"/>
      <c r="U5373" s="51"/>
      <c r="V5373" s="51"/>
      <c r="W5373" s="162"/>
      <c r="X5373" s="51"/>
      <c r="Y5373" s="51"/>
      <c r="Z5373" s="15"/>
      <c r="AA5373" s="15"/>
    </row>
    <row r="5374" spans="1:27" ht="16.5">
      <c r="A5374" s="51"/>
      <c r="B5374" s="51"/>
      <c r="C5374" s="51"/>
      <c r="D5374" s="51"/>
      <c r="E5374" s="51"/>
      <c r="F5374" s="164"/>
      <c r="G5374" s="51"/>
      <c r="H5374" s="160"/>
      <c r="I5374" s="51"/>
      <c r="J5374" s="51"/>
      <c r="K5374" s="51"/>
      <c r="L5374" s="51"/>
      <c r="M5374" s="161"/>
      <c r="N5374" s="51"/>
      <c r="O5374" s="51"/>
      <c r="P5374" s="51"/>
      <c r="Q5374" s="51"/>
      <c r="R5374" s="51"/>
      <c r="S5374" s="51"/>
      <c r="T5374" s="51"/>
      <c r="U5374" s="51"/>
      <c r="V5374" s="51"/>
      <c r="W5374" s="162"/>
      <c r="X5374" s="51"/>
      <c r="Y5374" s="51"/>
      <c r="Z5374" s="15"/>
      <c r="AA5374" s="15"/>
    </row>
    <row r="5375" spans="1:27" ht="16.5">
      <c r="A5375" s="51"/>
      <c r="B5375" s="51"/>
      <c r="C5375" s="51"/>
      <c r="D5375" s="51"/>
      <c r="E5375" s="51"/>
      <c r="F5375" s="164"/>
      <c r="G5375" s="51"/>
      <c r="H5375" s="160"/>
      <c r="I5375" s="51"/>
      <c r="J5375" s="51"/>
      <c r="K5375" s="51"/>
      <c r="L5375" s="51"/>
      <c r="M5375" s="161"/>
      <c r="N5375" s="51"/>
      <c r="O5375" s="51"/>
      <c r="P5375" s="51"/>
      <c r="Q5375" s="51"/>
      <c r="R5375" s="51"/>
      <c r="S5375" s="51"/>
      <c r="T5375" s="51"/>
      <c r="U5375" s="51"/>
      <c r="V5375" s="51"/>
      <c r="W5375" s="162"/>
      <c r="X5375" s="51"/>
      <c r="Y5375" s="51"/>
      <c r="Z5375" s="15"/>
      <c r="AA5375" s="15"/>
    </row>
    <row r="5376" spans="1:27" ht="16.5">
      <c r="A5376" s="51"/>
      <c r="B5376" s="51"/>
      <c r="C5376" s="51"/>
      <c r="D5376" s="51"/>
      <c r="E5376" s="51"/>
      <c r="F5376" s="164"/>
      <c r="G5376" s="51"/>
      <c r="H5376" s="160"/>
      <c r="I5376" s="51"/>
      <c r="J5376" s="51"/>
      <c r="K5376" s="51"/>
      <c r="L5376" s="51"/>
      <c r="M5376" s="161"/>
      <c r="N5376" s="51"/>
      <c r="O5376" s="51"/>
      <c r="P5376" s="51"/>
      <c r="Q5376" s="51"/>
      <c r="R5376" s="51"/>
      <c r="S5376" s="51"/>
      <c r="T5376" s="51"/>
      <c r="U5376" s="51"/>
      <c r="V5376" s="51"/>
      <c r="W5376" s="162"/>
      <c r="X5376" s="51"/>
      <c r="Y5376" s="51"/>
      <c r="Z5376" s="15"/>
      <c r="AA5376" s="15"/>
    </row>
    <row r="5377" spans="1:27" ht="16.5">
      <c r="A5377" s="51"/>
      <c r="B5377" s="51"/>
      <c r="C5377" s="51"/>
      <c r="D5377" s="51"/>
      <c r="E5377" s="51"/>
      <c r="F5377" s="164"/>
      <c r="G5377" s="51"/>
      <c r="H5377" s="160"/>
      <c r="I5377" s="51"/>
      <c r="J5377" s="51"/>
      <c r="K5377" s="51"/>
      <c r="L5377" s="51"/>
      <c r="M5377" s="161"/>
      <c r="N5377" s="51"/>
      <c r="O5377" s="51"/>
      <c r="P5377" s="51"/>
      <c r="Q5377" s="51"/>
      <c r="R5377" s="51"/>
      <c r="S5377" s="51"/>
      <c r="T5377" s="51"/>
      <c r="U5377" s="51"/>
      <c r="V5377" s="51"/>
      <c r="W5377" s="162"/>
      <c r="X5377" s="51"/>
      <c r="Y5377" s="51"/>
      <c r="Z5377" s="15"/>
      <c r="AA5377" s="15"/>
    </row>
    <row r="5378" spans="1:27" ht="16.5">
      <c r="A5378" s="51"/>
      <c r="B5378" s="51"/>
      <c r="C5378" s="51"/>
      <c r="D5378" s="51"/>
      <c r="E5378" s="51"/>
      <c r="F5378" s="164"/>
      <c r="G5378" s="51"/>
      <c r="H5378" s="160"/>
      <c r="I5378" s="51"/>
      <c r="J5378" s="51"/>
      <c r="K5378" s="51"/>
      <c r="L5378" s="51"/>
      <c r="M5378" s="161"/>
      <c r="N5378" s="51"/>
      <c r="O5378" s="51"/>
      <c r="P5378" s="51"/>
      <c r="Q5378" s="51"/>
      <c r="R5378" s="51"/>
      <c r="S5378" s="51"/>
      <c r="T5378" s="51"/>
      <c r="U5378" s="51"/>
      <c r="V5378" s="51"/>
      <c r="W5378" s="162"/>
      <c r="X5378" s="51"/>
      <c r="Y5378" s="51"/>
      <c r="Z5378" s="15"/>
      <c r="AA5378" s="15"/>
    </row>
    <row r="5379" spans="1:27" ht="16.5">
      <c r="A5379" s="51"/>
      <c r="B5379" s="51"/>
      <c r="C5379" s="51"/>
      <c r="D5379" s="51"/>
      <c r="E5379" s="51"/>
      <c r="F5379" s="164"/>
      <c r="G5379" s="51"/>
      <c r="H5379" s="160"/>
      <c r="I5379" s="51"/>
      <c r="J5379" s="51"/>
      <c r="K5379" s="51"/>
      <c r="L5379" s="51"/>
      <c r="M5379" s="161"/>
      <c r="N5379" s="51"/>
      <c r="O5379" s="51"/>
      <c r="P5379" s="51"/>
      <c r="Q5379" s="51"/>
      <c r="R5379" s="51"/>
      <c r="S5379" s="51"/>
      <c r="T5379" s="51"/>
      <c r="U5379" s="51"/>
      <c r="V5379" s="51"/>
      <c r="W5379" s="162"/>
      <c r="X5379" s="51"/>
      <c r="Y5379" s="51"/>
      <c r="Z5379" s="15"/>
      <c r="AA5379" s="15"/>
    </row>
    <row r="5380" spans="1:27" ht="16.5">
      <c r="A5380" s="51"/>
      <c r="B5380" s="51"/>
      <c r="C5380" s="51"/>
      <c r="D5380" s="51"/>
      <c r="E5380" s="51"/>
      <c r="F5380" s="164"/>
      <c r="G5380" s="51"/>
      <c r="H5380" s="160"/>
      <c r="I5380" s="51"/>
      <c r="J5380" s="51"/>
      <c r="K5380" s="51"/>
      <c r="L5380" s="51"/>
      <c r="M5380" s="161"/>
      <c r="N5380" s="51"/>
      <c r="O5380" s="51"/>
      <c r="P5380" s="51"/>
      <c r="Q5380" s="51"/>
      <c r="R5380" s="51"/>
      <c r="S5380" s="51"/>
      <c r="T5380" s="51"/>
      <c r="U5380" s="51"/>
      <c r="V5380" s="51"/>
      <c r="W5380" s="162"/>
      <c r="X5380" s="51"/>
      <c r="Y5380" s="51"/>
      <c r="Z5380" s="15"/>
      <c r="AA5380" s="15"/>
    </row>
    <row r="5381" spans="1:27" ht="16.5">
      <c r="A5381" s="51"/>
      <c r="B5381" s="51"/>
      <c r="C5381" s="51"/>
      <c r="D5381" s="51"/>
      <c r="E5381" s="51"/>
      <c r="F5381" s="164"/>
      <c r="G5381" s="51"/>
      <c r="H5381" s="160"/>
      <c r="I5381" s="51"/>
      <c r="J5381" s="51"/>
      <c r="K5381" s="51"/>
      <c r="L5381" s="51"/>
      <c r="M5381" s="161"/>
      <c r="N5381" s="51"/>
      <c r="O5381" s="51"/>
      <c r="P5381" s="51"/>
      <c r="Q5381" s="51"/>
      <c r="R5381" s="51"/>
      <c r="S5381" s="51"/>
      <c r="T5381" s="51"/>
      <c r="U5381" s="51"/>
      <c r="V5381" s="51"/>
      <c r="W5381" s="162"/>
      <c r="X5381" s="51"/>
      <c r="Y5381" s="51"/>
      <c r="Z5381" s="15"/>
      <c r="AA5381" s="15"/>
    </row>
    <row r="5382" spans="1:27" ht="16.5">
      <c r="A5382" s="51"/>
      <c r="B5382" s="51"/>
      <c r="C5382" s="51"/>
      <c r="D5382" s="51"/>
      <c r="E5382" s="51"/>
      <c r="F5382" s="164"/>
      <c r="G5382" s="51"/>
      <c r="H5382" s="160"/>
      <c r="I5382" s="51"/>
      <c r="J5382" s="51"/>
      <c r="K5382" s="51"/>
      <c r="L5382" s="51"/>
      <c r="M5382" s="161"/>
      <c r="N5382" s="51"/>
      <c r="O5382" s="51"/>
      <c r="P5382" s="51"/>
      <c r="Q5382" s="51"/>
      <c r="R5382" s="51"/>
      <c r="S5382" s="51"/>
      <c r="T5382" s="51"/>
      <c r="U5382" s="51"/>
      <c r="V5382" s="51"/>
      <c r="W5382" s="162"/>
      <c r="X5382" s="51"/>
      <c r="Y5382" s="51"/>
      <c r="Z5382" s="15"/>
      <c r="AA5382" s="15"/>
    </row>
    <row r="5383" spans="1:27" ht="16.5">
      <c r="A5383" s="51"/>
      <c r="B5383" s="51"/>
      <c r="C5383" s="51"/>
      <c r="D5383" s="51"/>
      <c r="E5383" s="51"/>
      <c r="F5383" s="164"/>
      <c r="G5383" s="51"/>
      <c r="H5383" s="160"/>
      <c r="I5383" s="51"/>
      <c r="J5383" s="51"/>
      <c r="K5383" s="51"/>
      <c r="L5383" s="51"/>
      <c r="M5383" s="161"/>
      <c r="N5383" s="51"/>
      <c r="O5383" s="51"/>
      <c r="P5383" s="51"/>
      <c r="Q5383" s="51"/>
      <c r="R5383" s="51"/>
      <c r="S5383" s="51"/>
      <c r="T5383" s="51"/>
      <c r="U5383" s="51"/>
      <c r="V5383" s="51"/>
      <c r="W5383" s="162"/>
      <c r="X5383" s="51"/>
      <c r="Y5383" s="51"/>
      <c r="Z5383" s="15"/>
      <c r="AA5383" s="15"/>
    </row>
    <row r="5384" spans="1:27" ht="16.5">
      <c r="A5384" s="51"/>
      <c r="B5384" s="51"/>
      <c r="C5384" s="51"/>
      <c r="D5384" s="51"/>
      <c r="E5384" s="51"/>
      <c r="F5384" s="164"/>
      <c r="G5384" s="51"/>
      <c r="H5384" s="160"/>
      <c r="I5384" s="51"/>
      <c r="J5384" s="51"/>
      <c r="K5384" s="51"/>
      <c r="L5384" s="51"/>
      <c r="M5384" s="161"/>
      <c r="N5384" s="51"/>
      <c r="O5384" s="51"/>
      <c r="P5384" s="51"/>
      <c r="Q5384" s="51"/>
      <c r="R5384" s="51"/>
      <c r="S5384" s="51"/>
      <c r="T5384" s="51"/>
      <c r="U5384" s="51"/>
      <c r="V5384" s="51"/>
      <c r="W5384" s="162"/>
      <c r="X5384" s="51"/>
      <c r="Y5384" s="51"/>
      <c r="Z5384" s="15"/>
      <c r="AA5384" s="15"/>
    </row>
    <row r="5385" spans="1:27" ht="16.5">
      <c r="A5385" s="51"/>
      <c r="B5385" s="51"/>
      <c r="C5385" s="51"/>
      <c r="D5385" s="51"/>
      <c r="E5385" s="51"/>
      <c r="F5385" s="164"/>
      <c r="G5385" s="51"/>
      <c r="H5385" s="160"/>
      <c r="I5385" s="51"/>
      <c r="J5385" s="51"/>
      <c r="K5385" s="51"/>
      <c r="L5385" s="51"/>
      <c r="M5385" s="161"/>
      <c r="N5385" s="51"/>
      <c r="O5385" s="51"/>
      <c r="P5385" s="51"/>
      <c r="Q5385" s="51"/>
      <c r="R5385" s="51"/>
      <c r="S5385" s="51"/>
      <c r="T5385" s="51"/>
      <c r="U5385" s="51"/>
      <c r="V5385" s="51"/>
      <c r="W5385" s="162"/>
      <c r="X5385" s="51"/>
      <c r="Y5385" s="51"/>
      <c r="Z5385" s="15"/>
      <c r="AA5385" s="15"/>
    </row>
    <row r="5386" spans="1:27" ht="16.5">
      <c r="A5386" s="51"/>
      <c r="B5386" s="51"/>
      <c r="C5386" s="51"/>
      <c r="D5386" s="51"/>
      <c r="E5386" s="51"/>
      <c r="F5386" s="164"/>
      <c r="G5386" s="51"/>
      <c r="H5386" s="160"/>
      <c r="I5386" s="51"/>
      <c r="J5386" s="51"/>
      <c r="K5386" s="51"/>
      <c r="L5386" s="51"/>
      <c r="M5386" s="161"/>
      <c r="N5386" s="51"/>
      <c r="O5386" s="51"/>
      <c r="P5386" s="51"/>
      <c r="Q5386" s="51"/>
      <c r="R5386" s="51"/>
      <c r="S5386" s="51"/>
      <c r="T5386" s="51"/>
      <c r="U5386" s="51"/>
      <c r="V5386" s="51"/>
      <c r="W5386" s="162"/>
      <c r="X5386" s="51"/>
      <c r="Y5386" s="51"/>
      <c r="Z5386" s="15"/>
      <c r="AA5386" s="15"/>
    </row>
    <row r="5387" spans="1:27" ht="16.5">
      <c r="A5387" s="51"/>
      <c r="B5387" s="51"/>
      <c r="C5387" s="51"/>
      <c r="D5387" s="51"/>
      <c r="E5387" s="51"/>
      <c r="F5387" s="164"/>
      <c r="G5387" s="51"/>
      <c r="H5387" s="160"/>
      <c r="I5387" s="51"/>
      <c r="J5387" s="51"/>
      <c r="K5387" s="51"/>
      <c r="L5387" s="51"/>
      <c r="M5387" s="161"/>
      <c r="N5387" s="51"/>
      <c r="O5387" s="51"/>
      <c r="P5387" s="51"/>
      <c r="Q5387" s="51"/>
      <c r="R5387" s="51"/>
      <c r="S5387" s="51"/>
      <c r="T5387" s="51"/>
      <c r="U5387" s="51"/>
      <c r="V5387" s="51"/>
      <c r="W5387" s="162"/>
      <c r="X5387" s="51"/>
      <c r="Y5387" s="51"/>
      <c r="Z5387" s="15"/>
      <c r="AA5387" s="15"/>
    </row>
    <row r="5388" spans="1:27" ht="16.5">
      <c r="A5388" s="51"/>
      <c r="B5388" s="51"/>
      <c r="C5388" s="51"/>
      <c r="D5388" s="51"/>
      <c r="E5388" s="51"/>
      <c r="F5388" s="164"/>
      <c r="G5388" s="51"/>
      <c r="H5388" s="160"/>
      <c r="I5388" s="51"/>
      <c r="J5388" s="51"/>
      <c r="K5388" s="51"/>
      <c r="L5388" s="51"/>
      <c r="M5388" s="161"/>
      <c r="N5388" s="51"/>
      <c r="O5388" s="51"/>
      <c r="P5388" s="51"/>
      <c r="Q5388" s="51"/>
      <c r="R5388" s="51"/>
      <c r="S5388" s="51"/>
      <c r="T5388" s="51"/>
      <c r="U5388" s="51"/>
      <c r="V5388" s="51"/>
      <c r="W5388" s="162"/>
      <c r="X5388" s="51"/>
      <c r="Y5388" s="51"/>
      <c r="Z5388" s="15"/>
      <c r="AA5388" s="15"/>
    </row>
    <row r="5389" spans="1:27" ht="16.5">
      <c r="A5389" s="51"/>
      <c r="B5389" s="51"/>
      <c r="C5389" s="51"/>
      <c r="D5389" s="51"/>
      <c r="E5389" s="51"/>
      <c r="F5389" s="164"/>
      <c r="G5389" s="51"/>
      <c r="H5389" s="160"/>
      <c r="I5389" s="51"/>
      <c r="J5389" s="51"/>
      <c r="K5389" s="51"/>
      <c r="L5389" s="51"/>
      <c r="M5389" s="161"/>
      <c r="N5389" s="51"/>
      <c r="O5389" s="51"/>
      <c r="P5389" s="51"/>
      <c r="Q5389" s="51"/>
      <c r="R5389" s="51"/>
      <c r="S5389" s="51"/>
      <c r="T5389" s="51"/>
      <c r="U5389" s="51"/>
      <c r="V5389" s="51"/>
      <c r="W5389" s="162"/>
      <c r="X5389" s="51"/>
      <c r="Y5389" s="51"/>
      <c r="Z5389" s="15"/>
      <c r="AA5389" s="15"/>
    </row>
    <row r="5390" spans="1:27" ht="16.5">
      <c r="A5390" s="51"/>
      <c r="B5390" s="51"/>
      <c r="C5390" s="51"/>
      <c r="D5390" s="51"/>
      <c r="E5390" s="51"/>
      <c r="F5390" s="164"/>
      <c r="G5390" s="51"/>
      <c r="H5390" s="160"/>
      <c r="I5390" s="51"/>
      <c r="J5390" s="51"/>
      <c r="K5390" s="51"/>
      <c r="L5390" s="51"/>
      <c r="M5390" s="161"/>
      <c r="N5390" s="51"/>
      <c r="O5390" s="51"/>
      <c r="P5390" s="51"/>
      <c r="Q5390" s="51"/>
      <c r="R5390" s="51"/>
      <c r="S5390" s="51"/>
      <c r="T5390" s="51"/>
      <c r="U5390" s="51"/>
      <c r="V5390" s="51"/>
      <c r="W5390" s="162"/>
      <c r="X5390" s="51"/>
      <c r="Y5390" s="51"/>
      <c r="Z5390" s="15"/>
      <c r="AA5390" s="15"/>
    </row>
    <row r="5391" spans="1:27" ht="16.5">
      <c r="A5391" s="51"/>
      <c r="B5391" s="51"/>
      <c r="C5391" s="51"/>
      <c r="D5391" s="51"/>
      <c r="E5391" s="51"/>
      <c r="F5391" s="164"/>
      <c r="G5391" s="51"/>
      <c r="H5391" s="160"/>
      <c r="I5391" s="51"/>
      <c r="J5391" s="51"/>
      <c r="K5391" s="51"/>
      <c r="L5391" s="51"/>
      <c r="M5391" s="161"/>
      <c r="N5391" s="51"/>
      <c r="O5391" s="51"/>
      <c r="P5391" s="51"/>
      <c r="Q5391" s="51"/>
      <c r="R5391" s="51"/>
      <c r="S5391" s="51"/>
      <c r="T5391" s="51"/>
      <c r="U5391" s="51"/>
      <c r="V5391" s="51"/>
      <c r="W5391" s="162"/>
      <c r="X5391" s="51"/>
      <c r="Y5391" s="51"/>
      <c r="Z5391" s="15"/>
      <c r="AA5391" s="15"/>
    </row>
    <row r="5392" spans="1:27" ht="16.5">
      <c r="A5392" s="51"/>
      <c r="B5392" s="51"/>
      <c r="C5392" s="51"/>
      <c r="D5392" s="51"/>
      <c r="E5392" s="51"/>
      <c r="F5392" s="164"/>
      <c r="G5392" s="51"/>
      <c r="H5392" s="160"/>
      <c r="I5392" s="51"/>
      <c r="J5392" s="51"/>
      <c r="K5392" s="51"/>
      <c r="L5392" s="51"/>
      <c r="M5392" s="161"/>
      <c r="N5392" s="51"/>
      <c r="O5392" s="51"/>
      <c r="P5392" s="51"/>
      <c r="Q5392" s="51"/>
      <c r="R5392" s="51"/>
      <c r="S5392" s="51"/>
      <c r="T5392" s="51"/>
      <c r="U5392" s="51"/>
      <c r="V5392" s="51"/>
      <c r="W5392" s="162"/>
      <c r="X5392" s="51"/>
      <c r="Y5392" s="51"/>
      <c r="Z5392" s="15"/>
      <c r="AA5392" s="15"/>
    </row>
    <row r="5393" spans="1:27" ht="16.5">
      <c r="A5393" s="51"/>
      <c r="B5393" s="51"/>
      <c r="C5393" s="51"/>
      <c r="D5393" s="51"/>
      <c r="E5393" s="51"/>
      <c r="F5393" s="164"/>
      <c r="G5393" s="51"/>
      <c r="H5393" s="160"/>
      <c r="I5393" s="51"/>
      <c r="J5393" s="51"/>
      <c r="K5393" s="51"/>
      <c r="L5393" s="51"/>
      <c r="M5393" s="161"/>
      <c r="N5393" s="51"/>
      <c r="O5393" s="51"/>
      <c r="P5393" s="51"/>
      <c r="Q5393" s="51"/>
      <c r="R5393" s="51"/>
      <c r="S5393" s="51"/>
      <c r="T5393" s="51"/>
      <c r="U5393" s="51"/>
      <c r="V5393" s="51"/>
      <c r="W5393" s="162"/>
      <c r="X5393" s="51"/>
      <c r="Y5393" s="51"/>
      <c r="Z5393" s="15"/>
      <c r="AA5393" s="15"/>
    </row>
    <row r="5394" spans="1:27" ht="16.5">
      <c r="A5394" s="51"/>
      <c r="B5394" s="51"/>
      <c r="C5394" s="51"/>
      <c r="D5394" s="51"/>
      <c r="E5394" s="51"/>
      <c r="F5394" s="164"/>
      <c r="G5394" s="51"/>
      <c r="H5394" s="160"/>
      <c r="I5394" s="51"/>
      <c r="J5394" s="51"/>
      <c r="K5394" s="51"/>
      <c r="L5394" s="51"/>
      <c r="M5394" s="161"/>
      <c r="N5394" s="51"/>
      <c r="O5394" s="51"/>
      <c r="P5394" s="51"/>
      <c r="Q5394" s="51"/>
      <c r="R5394" s="51"/>
      <c r="S5394" s="51"/>
      <c r="T5394" s="51"/>
      <c r="U5394" s="51"/>
      <c r="V5394" s="51"/>
      <c r="W5394" s="162"/>
      <c r="X5394" s="51"/>
      <c r="Y5394" s="51"/>
      <c r="Z5394" s="15"/>
      <c r="AA5394" s="15"/>
    </row>
    <row r="5395" spans="1:27" ht="16.5">
      <c r="A5395" s="51"/>
      <c r="B5395" s="51"/>
      <c r="C5395" s="51"/>
      <c r="D5395" s="51"/>
      <c r="E5395" s="51"/>
      <c r="F5395" s="164"/>
      <c r="G5395" s="51"/>
      <c r="H5395" s="160"/>
      <c r="I5395" s="51"/>
      <c r="J5395" s="51"/>
      <c r="K5395" s="51"/>
      <c r="L5395" s="51"/>
      <c r="M5395" s="161"/>
      <c r="N5395" s="51"/>
      <c r="O5395" s="51"/>
      <c r="P5395" s="51"/>
      <c r="Q5395" s="51"/>
      <c r="R5395" s="51"/>
      <c r="S5395" s="51"/>
      <c r="T5395" s="51"/>
      <c r="U5395" s="51"/>
      <c r="V5395" s="51"/>
      <c r="W5395" s="162"/>
      <c r="X5395" s="51"/>
      <c r="Y5395" s="51"/>
      <c r="Z5395" s="15"/>
      <c r="AA5395" s="15"/>
    </row>
    <row r="5396" spans="1:27" ht="16.5">
      <c r="A5396" s="51"/>
      <c r="B5396" s="51"/>
      <c r="C5396" s="51"/>
      <c r="D5396" s="51"/>
      <c r="E5396" s="51"/>
      <c r="F5396" s="164"/>
      <c r="G5396" s="51"/>
      <c r="H5396" s="160"/>
      <c r="I5396" s="51"/>
      <c r="J5396" s="51"/>
      <c r="K5396" s="51"/>
      <c r="L5396" s="51"/>
      <c r="M5396" s="161"/>
      <c r="N5396" s="51"/>
      <c r="O5396" s="51"/>
      <c r="P5396" s="51"/>
      <c r="Q5396" s="51"/>
      <c r="R5396" s="51"/>
      <c r="S5396" s="51"/>
      <c r="T5396" s="51"/>
      <c r="U5396" s="51"/>
      <c r="V5396" s="51"/>
      <c r="W5396" s="162"/>
      <c r="X5396" s="51"/>
      <c r="Y5396" s="51"/>
      <c r="Z5396" s="15"/>
      <c r="AA5396" s="15"/>
    </row>
    <row r="5397" spans="1:27" ht="16.5">
      <c r="A5397" s="51"/>
      <c r="B5397" s="51"/>
      <c r="C5397" s="51"/>
      <c r="D5397" s="51"/>
      <c r="E5397" s="51"/>
      <c r="F5397" s="164"/>
      <c r="G5397" s="51"/>
      <c r="H5397" s="160"/>
      <c r="I5397" s="51"/>
      <c r="J5397" s="51"/>
      <c r="K5397" s="51"/>
      <c r="L5397" s="51"/>
      <c r="M5397" s="161"/>
      <c r="N5397" s="51"/>
      <c r="O5397" s="51"/>
      <c r="P5397" s="51"/>
      <c r="Q5397" s="51"/>
      <c r="R5397" s="51"/>
      <c r="S5397" s="51"/>
      <c r="T5397" s="51"/>
      <c r="U5397" s="51"/>
      <c r="V5397" s="51"/>
      <c r="W5397" s="162"/>
      <c r="X5397" s="51"/>
      <c r="Y5397" s="51"/>
      <c r="Z5397" s="15"/>
      <c r="AA5397" s="15"/>
    </row>
    <row r="5398" spans="1:27" ht="16.5">
      <c r="A5398" s="51"/>
      <c r="B5398" s="51"/>
      <c r="C5398" s="51"/>
      <c r="D5398" s="51"/>
      <c r="E5398" s="51"/>
      <c r="F5398" s="164"/>
      <c r="G5398" s="51"/>
      <c r="H5398" s="160"/>
      <c r="I5398" s="51"/>
      <c r="J5398" s="51"/>
      <c r="K5398" s="51"/>
      <c r="L5398" s="51"/>
      <c r="M5398" s="161"/>
      <c r="N5398" s="51"/>
      <c r="O5398" s="51"/>
      <c r="P5398" s="51"/>
      <c r="Q5398" s="51"/>
      <c r="R5398" s="51"/>
      <c r="S5398" s="51"/>
      <c r="T5398" s="51"/>
      <c r="U5398" s="51"/>
      <c r="V5398" s="51"/>
      <c r="W5398" s="162"/>
      <c r="X5398" s="51"/>
      <c r="Y5398" s="51"/>
      <c r="Z5398" s="15"/>
      <c r="AA5398" s="15"/>
    </row>
    <row r="5399" spans="1:27" ht="16.5">
      <c r="A5399" s="51"/>
      <c r="B5399" s="51"/>
      <c r="C5399" s="51"/>
      <c r="D5399" s="51"/>
      <c r="E5399" s="51"/>
      <c r="F5399" s="164"/>
      <c r="G5399" s="51"/>
      <c r="H5399" s="160"/>
      <c r="I5399" s="51"/>
      <c r="J5399" s="51"/>
      <c r="K5399" s="51"/>
      <c r="L5399" s="51"/>
      <c r="M5399" s="161"/>
      <c r="N5399" s="51"/>
      <c r="O5399" s="51"/>
      <c r="P5399" s="51"/>
      <c r="Q5399" s="51"/>
      <c r="R5399" s="51"/>
      <c r="S5399" s="51"/>
      <c r="T5399" s="51"/>
      <c r="U5399" s="51"/>
      <c r="V5399" s="51"/>
      <c r="W5399" s="162"/>
      <c r="X5399" s="51"/>
      <c r="Y5399" s="51"/>
      <c r="Z5399" s="15"/>
      <c r="AA5399" s="15"/>
    </row>
    <row r="5400" spans="1:27" ht="16.5">
      <c r="A5400" s="51"/>
      <c r="B5400" s="51"/>
      <c r="C5400" s="51"/>
      <c r="D5400" s="51"/>
      <c r="E5400" s="51"/>
      <c r="F5400" s="164"/>
      <c r="G5400" s="51"/>
      <c r="H5400" s="160"/>
      <c r="I5400" s="51"/>
      <c r="J5400" s="51"/>
      <c r="K5400" s="51"/>
      <c r="L5400" s="51"/>
      <c r="M5400" s="161"/>
      <c r="N5400" s="51"/>
      <c r="O5400" s="51"/>
      <c r="P5400" s="51"/>
      <c r="Q5400" s="51"/>
      <c r="R5400" s="51"/>
      <c r="S5400" s="51"/>
      <c r="T5400" s="51"/>
      <c r="U5400" s="51"/>
      <c r="V5400" s="51"/>
      <c r="W5400" s="162"/>
      <c r="X5400" s="51"/>
      <c r="Y5400" s="51"/>
      <c r="Z5400" s="15"/>
      <c r="AA5400" s="15"/>
    </row>
    <row r="5401" spans="1:27" ht="16.5">
      <c r="A5401" s="51"/>
      <c r="B5401" s="51"/>
      <c r="C5401" s="51"/>
      <c r="D5401" s="51"/>
      <c r="E5401" s="51"/>
      <c r="F5401" s="164"/>
      <c r="G5401" s="51"/>
      <c r="H5401" s="160"/>
      <c r="I5401" s="51"/>
      <c r="J5401" s="51"/>
      <c r="K5401" s="51"/>
      <c r="L5401" s="51"/>
      <c r="M5401" s="161"/>
      <c r="N5401" s="51"/>
      <c r="O5401" s="51"/>
      <c r="P5401" s="51"/>
      <c r="Q5401" s="51"/>
      <c r="R5401" s="51"/>
      <c r="S5401" s="51"/>
      <c r="T5401" s="51"/>
      <c r="U5401" s="51"/>
      <c r="V5401" s="51"/>
      <c r="W5401" s="162"/>
      <c r="X5401" s="51"/>
      <c r="Y5401" s="51"/>
      <c r="Z5401" s="15"/>
      <c r="AA5401" s="15"/>
    </row>
    <row r="5402" spans="1:27" ht="16.5">
      <c r="A5402" s="51"/>
      <c r="B5402" s="51"/>
      <c r="C5402" s="51"/>
      <c r="D5402" s="51"/>
      <c r="E5402" s="51"/>
      <c r="F5402" s="164"/>
      <c r="G5402" s="51"/>
      <c r="H5402" s="160"/>
      <c r="I5402" s="51"/>
      <c r="J5402" s="51"/>
      <c r="K5402" s="51"/>
      <c r="L5402" s="51"/>
      <c r="M5402" s="161"/>
      <c r="N5402" s="51"/>
      <c r="O5402" s="51"/>
      <c r="P5402" s="51"/>
      <c r="Q5402" s="51"/>
      <c r="R5402" s="51"/>
      <c r="S5402" s="51"/>
      <c r="T5402" s="51"/>
      <c r="U5402" s="51"/>
      <c r="V5402" s="51"/>
      <c r="W5402" s="162"/>
      <c r="X5402" s="51"/>
      <c r="Y5402" s="51"/>
      <c r="Z5402" s="15"/>
      <c r="AA5402" s="15"/>
    </row>
    <row r="5403" spans="1:27" ht="16.5">
      <c r="A5403" s="51"/>
      <c r="B5403" s="51"/>
      <c r="C5403" s="51"/>
      <c r="D5403" s="51"/>
      <c r="E5403" s="51"/>
      <c r="F5403" s="164"/>
      <c r="G5403" s="51"/>
      <c r="H5403" s="160"/>
      <c r="I5403" s="51"/>
      <c r="J5403" s="51"/>
      <c r="K5403" s="51"/>
      <c r="L5403" s="51"/>
      <c r="M5403" s="161"/>
      <c r="N5403" s="51"/>
      <c r="O5403" s="51"/>
      <c r="P5403" s="51"/>
      <c r="Q5403" s="51"/>
      <c r="R5403" s="51"/>
      <c r="S5403" s="51"/>
      <c r="T5403" s="51"/>
      <c r="U5403" s="51"/>
      <c r="V5403" s="51"/>
      <c r="W5403" s="162"/>
      <c r="X5403" s="51"/>
      <c r="Y5403" s="51"/>
      <c r="Z5403" s="15"/>
      <c r="AA5403" s="15"/>
    </row>
    <row r="5404" spans="1:27" ht="16.5">
      <c r="A5404" s="51"/>
      <c r="B5404" s="51"/>
      <c r="C5404" s="51"/>
      <c r="D5404" s="51"/>
      <c r="E5404" s="51"/>
      <c r="F5404" s="164"/>
      <c r="G5404" s="51"/>
      <c r="H5404" s="160"/>
      <c r="I5404" s="51"/>
      <c r="J5404" s="51"/>
      <c r="K5404" s="51"/>
      <c r="L5404" s="51"/>
      <c r="M5404" s="161"/>
      <c r="N5404" s="51"/>
      <c r="O5404" s="51"/>
      <c r="P5404" s="51"/>
      <c r="Q5404" s="51"/>
      <c r="R5404" s="51"/>
      <c r="S5404" s="51"/>
      <c r="T5404" s="51"/>
      <c r="U5404" s="51"/>
      <c r="V5404" s="51"/>
      <c r="W5404" s="162"/>
      <c r="X5404" s="51"/>
      <c r="Y5404" s="51"/>
      <c r="Z5404" s="15"/>
      <c r="AA5404" s="15"/>
    </row>
    <row r="5405" spans="1:27" ht="16.5">
      <c r="A5405" s="51"/>
      <c r="B5405" s="51"/>
      <c r="C5405" s="51"/>
      <c r="D5405" s="51"/>
      <c r="E5405" s="51"/>
      <c r="F5405" s="164"/>
      <c r="G5405" s="51"/>
      <c r="H5405" s="160"/>
      <c r="I5405" s="51"/>
      <c r="J5405" s="51"/>
      <c r="K5405" s="51"/>
      <c r="L5405" s="51"/>
      <c r="M5405" s="161"/>
      <c r="N5405" s="51"/>
      <c r="O5405" s="51"/>
      <c r="P5405" s="51"/>
      <c r="Q5405" s="51"/>
      <c r="R5405" s="51"/>
      <c r="S5405" s="51"/>
      <c r="T5405" s="51"/>
      <c r="U5405" s="51"/>
      <c r="V5405" s="51"/>
      <c r="W5405" s="162"/>
      <c r="X5405" s="51"/>
      <c r="Y5405" s="51"/>
      <c r="Z5405" s="15"/>
      <c r="AA5405" s="15"/>
    </row>
    <row r="5406" spans="1:27" ht="16.5">
      <c r="A5406" s="51"/>
      <c r="B5406" s="51"/>
      <c r="C5406" s="51"/>
      <c r="D5406" s="51"/>
      <c r="E5406" s="51"/>
      <c r="F5406" s="164"/>
      <c r="G5406" s="51"/>
      <c r="H5406" s="160"/>
      <c r="I5406" s="51"/>
      <c r="J5406" s="51"/>
      <c r="K5406" s="51"/>
      <c r="L5406" s="51"/>
      <c r="M5406" s="161"/>
      <c r="N5406" s="51"/>
      <c r="O5406" s="51"/>
      <c r="P5406" s="51"/>
      <c r="Q5406" s="51"/>
      <c r="R5406" s="51"/>
      <c r="S5406" s="51"/>
      <c r="T5406" s="51"/>
      <c r="U5406" s="51"/>
      <c r="V5406" s="51"/>
      <c r="W5406" s="162"/>
      <c r="X5406" s="51"/>
      <c r="Y5406" s="51"/>
      <c r="Z5406" s="15"/>
      <c r="AA5406" s="15"/>
    </row>
    <row r="5407" spans="1:27" ht="16.5">
      <c r="A5407" s="51"/>
      <c r="B5407" s="51"/>
      <c r="C5407" s="51"/>
      <c r="D5407" s="51"/>
      <c r="E5407" s="51"/>
      <c r="F5407" s="164"/>
      <c r="G5407" s="51"/>
      <c r="H5407" s="160"/>
      <c r="I5407" s="51"/>
      <c r="J5407" s="51"/>
      <c r="K5407" s="51"/>
      <c r="L5407" s="51"/>
      <c r="M5407" s="161"/>
      <c r="N5407" s="51"/>
      <c r="O5407" s="51"/>
      <c r="P5407" s="51"/>
      <c r="Q5407" s="51"/>
      <c r="R5407" s="51"/>
      <c r="S5407" s="51"/>
      <c r="T5407" s="51"/>
      <c r="U5407" s="51"/>
      <c r="V5407" s="51"/>
      <c r="W5407" s="162"/>
      <c r="X5407" s="51"/>
      <c r="Y5407" s="51"/>
      <c r="Z5407" s="15"/>
      <c r="AA5407" s="15"/>
    </row>
    <row r="5408" spans="1:27" ht="16.5">
      <c r="A5408" s="51"/>
      <c r="B5408" s="51"/>
      <c r="C5408" s="51"/>
      <c r="D5408" s="51"/>
      <c r="E5408" s="51"/>
      <c r="F5408" s="164"/>
      <c r="G5408" s="51"/>
      <c r="H5408" s="160"/>
      <c r="I5408" s="51"/>
      <c r="J5408" s="51"/>
      <c r="K5408" s="51"/>
      <c r="L5408" s="51"/>
      <c r="M5408" s="161"/>
      <c r="N5408" s="51"/>
      <c r="O5408" s="51"/>
      <c r="P5408" s="51"/>
      <c r="Q5408" s="51"/>
      <c r="R5408" s="51"/>
      <c r="S5408" s="51"/>
      <c r="T5408" s="51"/>
      <c r="U5408" s="51"/>
      <c r="V5408" s="51"/>
      <c r="W5408" s="162"/>
      <c r="X5408" s="51"/>
      <c r="Y5408" s="51"/>
      <c r="Z5408" s="15"/>
      <c r="AA5408" s="15"/>
    </row>
    <row r="5409" spans="1:27" ht="16.5">
      <c r="A5409" s="51"/>
      <c r="B5409" s="51"/>
      <c r="C5409" s="51"/>
      <c r="D5409" s="51"/>
      <c r="E5409" s="51"/>
      <c r="F5409" s="164"/>
      <c r="G5409" s="51"/>
      <c r="H5409" s="160"/>
      <c r="I5409" s="51"/>
      <c r="J5409" s="51"/>
      <c r="K5409" s="51"/>
      <c r="L5409" s="51"/>
      <c r="M5409" s="161"/>
      <c r="N5409" s="51"/>
      <c r="O5409" s="51"/>
      <c r="P5409" s="51"/>
      <c r="Q5409" s="51"/>
      <c r="R5409" s="51"/>
      <c r="S5409" s="51"/>
      <c r="T5409" s="51"/>
      <c r="U5409" s="51"/>
      <c r="V5409" s="51"/>
      <c r="W5409" s="162"/>
      <c r="X5409" s="51"/>
      <c r="Y5409" s="51"/>
      <c r="Z5409" s="15"/>
      <c r="AA5409" s="15"/>
    </row>
    <row r="5410" spans="1:27" ht="16.5">
      <c r="A5410" s="51"/>
      <c r="B5410" s="51"/>
      <c r="C5410" s="51"/>
      <c r="D5410" s="51"/>
      <c r="E5410" s="51"/>
      <c r="F5410" s="164"/>
      <c r="G5410" s="51"/>
      <c r="H5410" s="160"/>
      <c r="I5410" s="51"/>
      <c r="J5410" s="51"/>
      <c r="K5410" s="51"/>
      <c r="L5410" s="51"/>
      <c r="M5410" s="161"/>
      <c r="N5410" s="51"/>
      <c r="O5410" s="51"/>
      <c r="P5410" s="51"/>
      <c r="Q5410" s="51"/>
      <c r="R5410" s="51"/>
      <c r="S5410" s="51"/>
      <c r="T5410" s="51"/>
      <c r="U5410" s="51"/>
      <c r="V5410" s="51"/>
      <c r="W5410" s="162"/>
      <c r="X5410" s="51"/>
      <c r="Y5410" s="51"/>
      <c r="Z5410" s="15"/>
      <c r="AA5410" s="15"/>
    </row>
    <row r="5411" spans="1:27" ht="16.5">
      <c r="A5411" s="51"/>
      <c r="B5411" s="51"/>
      <c r="C5411" s="51"/>
      <c r="D5411" s="51"/>
      <c r="E5411" s="51"/>
      <c r="F5411" s="164"/>
      <c r="G5411" s="51"/>
      <c r="H5411" s="160"/>
      <c r="I5411" s="51"/>
      <c r="J5411" s="51"/>
      <c r="K5411" s="51"/>
      <c r="L5411" s="51"/>
      <c r="M5411" s="161"/>
      <c r="N5411" s="51"/>
      <c r="O5411" s="51"/>
      <c r="P5411" s="51"/>
      <c r="Q5411" s="51"/>
      <c r="R5411" s="51"/>
      <c r="S5411" s="51"/>
      <c r="T5411" s="51"/>
      <c r="U5411" s="51"/>
      <c r="V5411" s="51"/>
      <c r="W5411" s="162"/>
      <c r="X5411" s="51"/>
      <c r="Y5411" s="51"/>
      <c r="Z5411" s="15"/>
      <c r="AA5411" s="15"/>
    </row>
    <row r="5412" spans="1:27" ht="16.5">
      <c r="A5412" s="51"/>
      <c r="B5412" s="51"/>
      <c r="C5412" s="51"/>
      <c r="D5412" s="51"/>
      <c r="E5412" s="51"/>
      <c r="F5412" s="164"/>
      <c r="G5412" s="51"/>
      <c r="H5412" s="160"/>
      <c r="I5412" s="51"/>
      <c r="J5412" s="51"/>
      <c r="K5412" s="51"/>
      <c r="L5412" s="51"/>
      <c r="M5412" s="161"/>
      <c r="N5412" s="51"/>
      <c r="O5412" s="51"/>
      <c r="P5412" s="51"/>
      <c r="Q5412" s="51"/>
      <c r="R5412" s="51"/>
      <c r="S5412" s="51"/>
      <c r="T5412" s="51"/>
      <c r="U5412" s="51"/>
      <c r="V5412" s="51"/>
      <c r="W5412" s="162"/>
      <c r="X5412" s="51"/>
      <c r="Y5412" s="51"/>
      <c r="Z5412" s="15"/>
      <c r="AA5412" s="15"/>
    </row>
    <row r="5413" spans="1:27" ht="16.5">
      <c r="A5413" s="51"/>
      <c r="B5413" s="51"/>
      <c r="C5413" s="51"/>
      <c r="D5413" s="51"/>
      <c r="E5413" s="51"/>
      <c r="F5413" s="164"/>
      <c r="G5413" s="51"/>
      <c r="H5413" s="160"/>
      <c r="I5413" s="51"/>
      <c r="J5413" s="51"/>
      <c r="K5413" s="51"/>
      <c r="L5413" s="51"/>
      <c r="M5413" s="161"/>
      <c r="N5413" s="51"/>
      <c r="O5413" s="51"/>
      <c r="P5413" s="51"/>
      <c r="Q5413" s="51"/>
      <c r="R5413" s="51"/>
      <c r="S5413" s="51"/>
      <c r="T5413" s="51"/>
      <c r="U5413" s="51"/>
      <c r="V5413" s="51"/>
      <c r="W5413" s="162"/>
      <c r="X5413" s="51"/>
      <c r="Y5413" s="51"/>
      <c r="Z5413" s="15"/>
      <c r="AA5413" s="15"/>
    </row>
    <row r="5414" spans="1:27" ht="16.5">
      <c r="A5414" s="51"/>
      <c r="B5414" s="51"/>
      <c r="C5414" s="51"/>
      <c r="D5414" s="51"/>
      <c r="E5414" s="51"/>
      <c r="F5414" s="164"/>
      <c r="G5414" s="51"/>
      <c r="H5414" s="160"/>
      <c r="I5414" s="51"/>
      <c r="J5414" s="51"/>
      <c r="K5414" s="51"/>
      <c r="L5414" s="51"/>
      <c r="M5414" s="161"/>
      <c r="N5414" s="51"/>
      <c r="O5414" s="51"/>
      <c r="P5414" s="51"/>
      <c r="Q5414" s="51"/>
      <c r="R5414" s="51"/>
      <c r="S5414" s="51"/>
      <c r="T5414" s="51"/>
      <c r="U5414" s="51"/>
      <c r="V5414" s="51"/>
      <c r="W5414" s="162"/>
      <c r="X5414" s="51"/>
      <c r="Y5414" s="51"/>
      <c r="Z5414" s="15"/>
      <c r="AA5414" s="15"/>
    </row>
    <row r="5415" spans="1:27" ht="16.5">
      <c r="A5415" s="51"/>
      <c r="B5415" s="51"/>
      <c r="C5415" s="51"/>
      <c r="D5415" s="51"/>
      <c r="E5415" s="51"/>
      <c r="F5415" s="164"/>
      <c r="G5415" s="51"/>
      <c r="H5415" s="160"/>
      <c r="I5415" s="51"/>
      <c r="J5415" s="51"/>
      <c r="K5415" s="51"/>
      <c r="L5415" s="51"/>
      <c r="M5415" s="161"/>
      <c r="N5415" s="51"/>
      <c r="O5415" s="51"/>
      <c r="P5415" s="51"/>
      <c r="Q5415" s="51"/>
      <c r="R5415" s="51"/>
      <c r="S5415" s="51"/>
      <c r="T5415" s="51"/>
      <c r="U5415" s="51"/>
      <c r="V5415" s="51"/>
      <c r="W5415" s="162"/>
      <c r="X5415" s="51"/>
      <c r="Y5415" s="51"/>
      <c r="Z5415" s="15"/>
      <c r="AA5415" s="15"/>
    </row>
    <row r="5416" spans="1:27" ht="16.5">
      <c r="A5416" s="51"/>
      <c r="B5416" s="51"/>
      <c r="C5416" s="51"/>
      <c r="D5416" s="51"/>
      <c r="E5416" s="51"/>
      <c r="F5416" s="164"/>
      <c r="G5416" s="51"/>
      <c r="H5416" s="160"/>
      <c r="I5416" s="51"/>
      <c r="J5416" s="51"/>
      <c r="K5416" s="51"/>
      <c r="L5416" s="51"/>
      <c r="M5416" s="161"/>
      <c r="N5416" s="51"/>
      <c r="O5416" s="51"/>
      <c r="P5416" s="51"/>
      <c r="Q5416" s="51"/>
      <c r="R5416" s="51"/>
      <c r="S5416" s="51"/>
      <c r="T5416" s="51"/>
      <c r="U5416" s="51"/>
      <c r="V5416" s="51"/>
      <c r="W5416" s="162"/>
      <c r="X5416" s="51"/>
      <c r="Y5416" s="51"/>
      <c r="Z5416" s="15"/>
      <c r="AA5416" s="15"/>
    </row>
    <row r="5417" spans="1:27" ht="16.5">
      <c r="A5417" s="51"/>
      <c r="B5417" s="51"/>
      <c r="C5417" s="51"/>
      <c r="D5417" s="51"/>
      <c r="E5417" s="51"/>
      <c r="F5417" s="164"/>
      <c r="G5417" s="51"/>
      <c r="H5417" s="160"/>
      <c r="I5417" s="51"/>
      <c r="J5417" s="51"/>
      <c r="K5417" s="51"/>
      <c r="L5417" s="51"/>
      <c r="M5417" s="161"/>
      <c r="N5417" s="51"/>
      <c r="O5417" s="51"/>
      <c r="P5417" s="51"/>
      <c r="Q5417" s="51"/>
      <c r="R5417" s="51"/>
      <c r="S5417" s="51"/>
      <c r="T5417" s="51"/>
      <c r="U5417" s="51"/>
      <c r="V5417" s="51"/>
      <c r="W5417" s="162"/>
      <c r="X5417" s="51"/>
      <c r="Y5417" s="51"/>
      <c r="Z5417" s="15"/>
      <c r="AA5417" s="15"/>
    </row>
    <row r="5418" spans="1:27" ht="16.5">
      <c r="A5418" s="51"/>
      <c r="B5418" s="51"/>
      <c r="C5418" s="51"/>
      <c r="D5418" s="51"/>
      <c r="E5418" s="51"/>
      <c r="F5418" s="164"/>
      <c r="G5418" s="51"/>
      <c r="H5418" s="160"/>
      <c r="I5418" s="51"/>
      <c r="J5418" s="51"/>
      <c r="K5418" s="51"/>
      <c r="L5418" s="51"/>
      <c r="M5418" s="161"/>
      <c r="N5418" s="51"/>
      <c r="O5418" s="51"/>
      <c r="P5418" s="51"/>
      <c r="Q5418" s="51"/>
      <c r="R5418" s="51"/>
      <c r="S5418" s="51"/>
      <c r="T5418" s="51"/>
      <c r="U5418" s="51"/>
      <c r="V5418" s="51"/>
      <c r="W5418" s="162"/>
      <c r="X5418" s="51"/>
      <c r="Y5418" s="51"/>
      <c r="Z5418" s="15"/>
      <c r="AA5418" s="15"/>
    </row>
    <row r="5419" spans="1:27" ht="16.5">
      <c r="A5419" s="51"/>
      <c r="B5419" s="51"/>
      <c r="C5419" s="51"/>
      <c r="D5419" s="51"/>
      <c r="E5419" s="51"/>
      <c r="F5419" s="164"/>
      <c r="G5419" s="51"/>
      <c r="H5419" s="160"/>
      <c r="I5419" s="51"/>
      <c r="J5419" s="51"/>
      <c r="K5419" s="51"/>
      <c r="L5419" s="51"/>
      <c r="M5419" s="161"/>
      <c r="N5419" s="51"/>
      <c r="O5419" s="51"/>
      <c r="P5419" s="51"/>
      <c r="Q5419" s="51"/>
      <c r="R5419" s="51"/>
      <c r="S5419" s="51"/>
      <c r="T5419" s="51"/>
      <c r="U5419" s="51"/>
      <c r="V5419" s="51"/>
      <c r="W5419" s="162"/>
      <c r="X5419" s="51"/>
      <c r="Y5419" s="51"/>
      <c r="Z5419" s="15"/>
      <c r="AA5419" s="15"/>
    </row>
    <row r="5420" spans="1:27" ht="16.5">
      <c r="A5420" s="51"/>
      <c r="B5420" s="51"/>
      <c r="C5420" s="51"/>
      <c r="D5420" s="51"/>
      <c r="E5420" s="51"/>
      <c r="F5420" s="164"/>
      <c r="G5420" s="51"/>
      <c r="H5420" s="160"/>
      <c r="I5420" s="51"/>
      <c r="J5420" s="51"/>
      <c r="K5420" s="51"/>
      <c r="L5420" s="51"/>
      <c r="M5420" s="161"/>
      <c r="N5420" s="51"/>
      <c r="O5420" s="51"/>
      <c r="P5420" s="51"/>
      <c r="Q5420" s="51"/>
      <c r="R5420" s="51"/>
      <c r="S5420" s="51"/>
      <c r="T5420" s="51"/>
      <c r="U5420" s="51"/>
      <c r="V5420" s="51"/>
      <c r="W5420" s="162"/>
      <c r="X5420" s="51"/>
      <c r="Y5420" s="51"/>
      <c r="Z5420" s="15"/>
      <c r="AA5420" s="15"/>
    </row>
    <row r="5421" spans="1:27" ht="16.5">
      <c r="A5421" s="51"/>
      <c r="B5421" s="51"/>
      <c r="C5421" s="51"/>
      <c r="D5421" s="51"/>
      <c r="E5421" s="51"/>
      <c r="F5421" s="164"/>
      <c r="G5421" s="51"/>
      <c r="H5421" s="160"/>
      <c r="I5421" s="51"/>
      <c r="J5421" s="51"/>
      <c r="K5421" s="51"/>
      <c r="L5421" s="51"/>
      <c r="M5421" s="161"/>
      <c r="N5421" s="51"/>
      <c r="O5421" s="51"/>
      <c r="P5421" s="51"/>
      <c r="Q5421" s="51"/>
      <c r="R5421" s="51"/>
      <c r="S5421" s="51"/>
      <c r="T5421" s="51"/>
      <c r="U5421" s="51"/>
      <c r="V5421" s="51"/>
      <c r="W5421" s="162"/>
      <c r="X5421" s="51"/>
      <c r="Y5421" s="51"/>
      <c r="Z5421" s="15"/>
      <c r="AA5421" s="15"/>
    </row>
    <row r="5422" spans="1:27" ht="16.5">
      <c r="A5422" s="51"/>
      <c r="B5422" s="51"/>
      <c r="C5422" s="51"/>
      <c r="D5422" s="51"/>
      <c r="E5422" s="51"/>
      <c r="F5422" s="164"/>
      <c r="G5422" s="51"/>
      <c r="H5422" s="160"/>
      <c r="I5422" s="51"/>
      <c r="J5422" s="51"/>
      <c r="K5422" s="51"/>
      <c r="L5422" s="51"/>
      <c r="M5422" s="161"/>
      <c r="N5422" s="51"/>
      <c r="O5422" s="51"/>
      <c r="P5422" s="51"/>
      <c r="Q5422" s="51"/>
      <c r="R5422" s="51"/>
      <c r="S5422" s="51"/>
      <c r="T5422" s="51"/>
      <c r="U5422" s="51"/>
      <c r="V5422" s="51"/>
      <c r="W5422" s="162"/>
      <c r="X5422" s="51"/>
      <c r="Y5422" s="51"/>
      <c r="Z5422" s="15"/>
      <c r="AA5422" s="15"/>
    </row>
    <row r="5423" spans="1:27" ht="16.5">
      <c r="A5423" s="51"/>
      <c r="B5423" s="51"/>
      <c r="C5423" s="51"/>
      <c r="D5423" s="51"/>
      <c r="E5423" s="51"/>
      <c r="F5423" s="164"/>
      <c r="G5423" s="51"/>
      <c r="H5423" s="160"/>
      <c r="I5423" s="51"/>
      <c r="J5423" s="51"/>
      <c r="K5423" s="51"/>
      <c r="L5423" s="51"/>
      <c r="M5423" s="161"/>
      <c r="N5423" s="51"/>
      <c r="O5423" s="51"/>
      <c r="P5423" s="51"/>
      <c r="Q5423" s="51"/>
      <c r="R5423" s="51"/>
      <c r="S5423" s="51"/>
      <c r="T5423" s="51"/>
      <c r="U5423" s="51"/>
      <c r="V5423" s="51"/>
      <c r="W5423" s="162"/>
      <c r="X5423" s="51"/>
      <c r="Y5423" s="51"/>
      <c r="Z5423" s="15"/>
      <c r="AA5423" s="15"/>
    </row>
    <row r="5424" spans="1:27" ht="16.5">
      <c r="A5424" s="51"/>
      <c r="B5424" s="51"/>
      <c r="C5424" s="51"/>
      <c r="D5424" s="51"/>
      <c r="E5424" s="51"/>
      <c r="F5424" s="164"/>
      <c r="G5424" s="51"/>
      <c r="H5424" s="160"/>
      <c r="I5424" s="51"/>
      <c r="J5424" s="51"/>
      <c r="K5424" s="51"/>
      <c r="L5424" s="51"/>
      <c r="M5424" s="161"/>
      <c r="N5424" s="51"/>
      <c r="O5424" s="51"/>
      <c r="P5424" s="51"/>
      <c r="Q5424" s="51"/>
      <c r="R5424" s="51"/>
      <c r="S5424" s="51"/>
      <c r="T5424" s="51"/>
      <c r="U5424" s="51"/>
      <c r="V5424" s="51"/>
      <c r="W5424" s="162"/>
      <c r="X5424" s="51"/>
      <c r="Y5424" s="51"/>
      <c r="Z5424" s="15"/>
      <c r="AA5424" s="15"/>
    </row>
    <row r="5425" spans="1:27" ht="16.5">
      <c r="A5425" s="51"/>
      <c r="B5425" s="51"/>
      <c r="C5425" s="51"/>
      <c r="D5425" s="51"/>
      <c r="E5425" s="51"/>
      <c r="F5425" s="164"/>
      <c r="G5425" s="51"/>
      <c r="H5425" s="160"/>
      <c r="I5425" s="51"/>
      <c r="J5425" s="51"/>
      <c r="K5425" s="51"/>
      <c r="L5425" s="51"/>
      <c r="M5425" s="161"/>
      <c r="N5425" s="51"/>
      <c r="O5425" s="51"/>
      <c r="P5425" s="51"/>
      <c r="Q5425" s="51"/>
      <c r="R5425" s="51"/>
      <c r="S5425" s="51"/>
      <c r="T5425" s="51"/>
      <c r="U5425" s="51"/>
      <c r="V5425" s="51"/>
      <c r="W5425" s="162"/>
      <c r="X5425" s="51"/>
      <c r="Y5425" s="51"/>
      <c r="Z5425" s="15"/>
      <c r="AA5425" s="15"/>
    </row>
    <row r="5426" spans="1:27" ht="16.5">
      <c r="A5426" s="51"/>
      <c r="B5426" s="51"/>
      <c r="C5426" s="51"/>
      <c r="D5426" s="51"/>
      <c r="E5426" s="51"/>
      <c r="F5426" s="164"/>
      <c r="G5426" s="51"/>
      <c r="H5426" s="160"/>
      <c r="I5426" s="51"/>
      <c r="J5426" s="51"/>
      <c r="K5426" s="51"/>
      <c r="L5426" s="51"/>
      <c r="M5426" s="161"/>
      <c r="N5426" s="51"/>
      <c r="O5426" s="51"/>
      <c r="P5426" s="51"/>
      <c r="Q5426" s="51"/>
      <c r="R5426" s="51"/>
      <c r="S5426" s="51"/>
      <c r="T5426" s="51"/>
      <c r="U5426" s="51"/>
      <c r="V5426" s="51"/>
      <c r="W5426" s="162"/>
      <c r="X5426" s="51"/>
      <c r="Y5426" s="51"/>
      <c r="Z5426" s="15"/>
      <c r="AA5426" s="15"/>
    </row>
    <row r="5427" spans="1:27" ht="16.5">
      <c r="A5427" s="51"/>
      <c r="B5427" s="51"/>
      <c r="C5427" s="51"/>
      <c r="D5427" s="51"/>
      <c r="E5427" s="51"/>
      <c r="F5427" s="164"/>
      <c r="G5427" s="51"/>
      <c r="H5427" s="160"/>
      <c r="I5427" s="51"/>
      <c r="J5427" s="51"/>
      <c r="K5427" s="51"/>
      <c r="L5427" s="51"/>
      <c r="M5427" s="161"/>
      <c r="N5427" s="51"/>
      <c r="O5427" s="51"/>
      <c r="P5427" s="51"/>
      <c r="Q5427" s="51"/>
      <c r="R5427" s="51"/>
      <c r="S5427" s="51"/>
      <c r="T5427" s="51"/>
      <c r="U5427" s="51"/>
      <c r="V5427" s="51"/>
      <c r="W5427" s="162"/>
      <c r="X5427" s="51"/>
      <c r="Y5427" s="51"/>
      <c r="Z5427" s="15"/>
      <c r="AA5427" s="15"/>
    </row>
    <row r="5428" spans="1:27" ht="16.5">
      <c r="A5428" s="51"/>
      <c r="B5428" s="51"/>
      <c r="C5428" s="51"/>
      <c r="D5428" s="51"/>
      <c r="E5428" s="51"/>
      <c r="F5428" s="164"/>
      <c r="G5428" s="51"/>
      <c r="H5428" s="160"/>
      <c r="I5428" s="51"/>
      <c r="J5428" s="51"/>
      <c r="K5428" s="51"/>
      <c r="L5428" s="51"/>
      <c r="M5428" s="161"/>
      <c r="N5428" s="51"/>
      <c r="O5428" s="51"/>
      <c r="P5428" s="51"/>
      <c r="Q5428" s="51"/>
      <c r="R5428" s="51"/>
      <c r="S5428" s="51"/>
      <c r="T5428" s="51"/>
      <c r="U5428" s="51"/>
      <c r="V5428" s="51"/>
      <c r="W5428" s="162"/>
      <c r="X5428" s="51"/>
      <c r="Y5428" s="51"/>
      <c r="Z5428" s="15"/>
      <c r="AA5428" s="15"/>
    </row>
    <row r="5429" spans="1:27" ht="16.5">
      <c r="A5429" s="51"/>
      <c r="B5429" s="51"/>
      <c r="C5429" s="51"/>
      <c r="D5429" s="51"/>
      <c r="E5429" s="51"/>
      <c r="F5429" s="164"/>
      <c r="G5429" s="51"/>
      <c r="H5429" s="160"/>
      <c r="I5429" s="51"/>
      <c r="J5429" s="51"/>
      <c r="K5429" s="51"/>
      <c r="L5429" s="51"/>
      <c r="M5429" s="161"/>
      <c r="N5429" s="51"/>
      <c r="O5429" s="51"/>
      <c r="P5429" s="51"/>
      <c r="Q5429" s="51"/>
      <c r="R5429" s="51"/>
      <c r="S5429" s="51"/>
      <c r="T5429" s="51"/>
      <c r="U5429" s="51"/>
      <c r="V5429" s="51"/>
      <c r="W5429" s="162"/>
      <c r="X5429" s="51"/>
      <c r="Y5429" s="51"/>
      <c r="Z5429" s="15"/>
      <c r="AA5429" s="15"/>
    </row>
    <row r="5430" spans="1:27" ht="16.5">
      <c r="A5430" s="51"/>
      <c r="B5430" s="51"/>
      <c r="C5430" s="51"/>
      <c r="D5430" s="51"/>
      <c r="E5430" s="51"/>
      <c r="F5430" s="164"/>
      <c r="G5430" s="51"/>
      <c r="H5430" s="160"/>
      <c r="I5430" s="51"/>
      <c r="J5430" s="51"/>
      <c r="K5430" s="51"/>
      <c r="L5430" s="51"/>
      <c r="M5430" s="161"/>
      <c r="N5430" s="51"/>
      <c r="O5430" s="51"/>
      <c r="P5430" s="51"/>
      <c r="Q5430" s="51"/>
      <c r="R5430" s="51"/>
      <c r="S5430" s="51"/>
      <c r="T5430" s="51"/>
      <c r="U5430" s="51"/>
      <c r="V5430" s="51"/>
      <c r="W5430" s="162"/>
      <c r="X5430" s="51"/>
      <c r="Y5430" s="51"/>
      <c r="Z5430" s="15"/>
      <c r="AA5430" s="15"/>
    </row>
    <row r="5431" spans="1:27" ht="16.5">
      <c r="A5431" s="51"/>
      <c r="B5431" s="51"/>
      <c r="C5431" s="51"/>
      <c r="D5431" s="51"/>
      <c r="E5431" s="51"/>
      <c r="F5431" s="164"/>
      <c r="G5431" s="51"/>
      <c r="H5431" s="160"/>
      <c r="I5431" s="51"/>
      <c r="J5431" s="51"/>
      <c r="K5431" s="51"/>
      <c r="L5431" s="51"/>
      <c r="M5431" s="161"/>
      <c r="N5431" s="51"/>
      <c r="O5431" s="51"/>
      <c r="P5431" s="51"/>
      <c r="Q5431" s="51"/>
      <c r="R5431" s="51"/>
      <c r="S5431" s="51"/>
      <c r="T5431" s="51"/>
      <c r="U5431" s="51"/>
      <c r="V5431" s="51"/>
      <c r="W5431" s="162"/>
      <c r="X5431" s="51"/>
      <c r="Y5431" s="51"/>
      <c r="Z5431" s="15"/>
      <c r="AA5431" s="15"/>
    </row>
    <row r="5432" spans="1:27" ht="16.5">
      <c r="A5432" s="51"/>
      <c r="B5432" s="51"/>
      <c r="C5432" s="51"/>
      <c r="D5432" s="51"/>
      <c r="E5432" s="51"/>
      <c r="F5432" s="164"/>
      <c r="G5432" s="51"/>
      <c r="H5432" s="160"/>
      <c r="I5432" s="51"/>
      <c r="J5432" s="51"/>
      <c r="K5432" s="51"/>
      <c r="L5432" s="51"/>
      <c r="M5432" s="161"/>
      <c r="N5432" s="51"/>
      <c r="O5432" s="51"/>
      <c r="P5432" s="51"/>
      <c r="Q5432" s="51"/>
      <c r="R5432" s="51"/>
      <c r="S5432" s="51"/>
      <c r="T5432" s="51"/>
      <c r="U5432" s="51"/>
      <c r="V5432" s="51"/>
      <c r="W5432" s="162"/>
      <c r="X5432" s="51"/>
      <c r="Y5432" s="51"/>
      <c r="Z5432" s="15"/>
      <c r="AA5432" s="15"/>
    </row>
    <row r="5433" spans="1:27" ht="16.5">
      <c r="A5433" s="51"/>
      <c r="B5433" s="51"/>
      <c r="C5433" s="51"/>
      <c r="D5433" s="51"/>
      <c r="E5433" s="51"/>
      <c r="F5433" s="164"/>
      <c r="G5433" s="51"/>
      <c r="H5433" s="160"/>
      <c r="I5433" s="51"/>
      <c r="J5433" s="51"/>
      <c r="K5433" s="51"/>
      <c r="L5433" s="51"/>
      <c r="M5433" s="161"/>
      <c r="N5433" s="51"/>
      <c r="O5433" s="51"/>
      <c r="P5433" s="51"/>
      <c r="Q5433" s="51"/>
      <c r="R5433" s="51"/>
      <c r="S5433" s="51"/>
      <c r="T5433" s="51"/>
      <c r="U5433" s="51"/>
      <c r="V5433" s="51"/>
      <c r="W5433" s="162"/>
      <c r="X5433" s="51"/>
      <c r="Y5433" s="51"/>
      <c r="Z5433" s="15"/>
      <c r="AA5433" s="15"/>
    </row>
    <row r="5434" spans="1:27" ht="16.5">
      <c r="A5434" s="51"/>
      <c r="B5434" s="51"/>
      <c r="C5434" s="51"/>
      <c r="D5434" s="51"/>
      <c r="E5434" s="51"/>
      <c r="F5434" s="164"/>
      <c r="G5434" s="51"/>
      <c r="H5434" s="160"/>
      <c r="I5434" s="51"/>
      <c r="J5434" s="51"/>
      <c r="K5434" s="51"/>
      <c r="L5434" s="51"/>
      <c r="M5434" s="161"/>
      <c r="N5434" s="51"/>
      <c r="O5434" s="51"/>
      <c r="P5434" s="51"/>
      <c r="Q5434" s="51"/>
      <c r="R5434" s="51"/>
      <c r="S5434" s="51"/>
      <c r="T5434" s="51"/>
      <c r="U5434" s="51"/>
      <c r="V5434" s="51"/>
      <c r="W5434" s="162"/>
      <c r="X5434" s="51"/>
      <c r="Y5434" s="51"/>
      <c r="Z5434" s="15"/>
      <c r="AA5434" s="15"/>
    </row>
    <row r="5435" spans="1:27" ht="16.5">
      <c r="A5435" s="51"/>
      <c r="B5435" s="51"/>
      <c r="C5435" s="51"/>
      <c r="D5435" s="51"/>
      <c r="E5435" s="51"/>
      <c r="F5435" s="164"/>
      <c r="G5435" s="51"/>
      <c r="H5435" s="160"/>
      <c r="I5435" s="51"/>
      <c r="J5435" s="51"/>
      <c r="K5435" s="51"/>
      <c r="L5435" s="51"/>
      <c r="M5435" s="161"/>
      <c r="N5435" s="51"/>
      <c r="O5435" s="51"/>
      <c r="P5435" s="51"/>
      <c r="Q5435" s="51"/>
      <c r="R5435" s="51"/>
      <c r="S5435" s="51"/>
      <c r="T5435" s="51"/>
      <c r="U5435" s="51"/>
      <c r="V5435" s="51"/>
      <c r="W5435" s="162"/>
      <c r="X5435" s="51"/>
      <c r="Y5435" s="51"/>
      <c r="Z5435" s="15"/>
      <c r="AA5435" s="15"/>
    </row>
    <row r="5436" spans="1:27" ht="16.5">
      <c r="A5436" s="51"/>
      <c r="B5436" s="51"/>
      <c r="C5436" s="51"/>
      <c r="D5436" s="51"/>
      <c r="E5436" s="51"/>
      <c r="F5436" s="164"/>
      <c r="G5436" s="51"/>
      <c r="H5436" s="160"/>
      <c r="I5436" s="51"/>
      <c r="J5436" s="51"/>
      <c r="K5436" s="51"/>
      <c r="L5436" s="51"/>
      <c r="M5436" s="161"/>
      <c r="N5436" s="51"/>
      <c r="O5436" s="51"/>
      <c r="P5436" s="51"/>
      <c r="Q5436" s="51"/>
      <c r="R5436" s="51"/>
      <c r="S5436" s="51"/>
      <c r="T5436" s="51"/>
      <c r="U5436" s="51"/>
      <c r="V5436" s="51"/>
      <c r="W5436" s="162"/>
      <c r="X5436" s="51"/>
      <c r="Y5436" s="51"/>
      <c r="Z5436" s="15"/>
      <c r="AA5436" s="15"/>
    </row>
    <row r="5437" spans="1:27" ht="16.5">
      <c r="A5437" s="51"/>
      <c r="B5437" s="51"/>
      <c r="C5437" s="51"/>
      <c r="D5437" s="51"/>
      <c r="E5437" s="51"/>
      <c r="F5437" s="164"/>
      <c r="G5437" s="51"/>
      <c r="H5437" s="160"/>
      <c r="I5437" s="51"/>
      <c r="J5437" s="51"/>
      <c r="K5437" s="51"/>
      <c r="L5437" s="51"/>
      <c r="M5437" s="161"/>
      <c r="N5437" s="51"/>
      <c r="O5437" s="51"/>
      <c r="P5437" s="51"/>
      <c r="Q5437" s="51"/>
      <c r="R5437" s="51"/>
      <c r="S5437" s="51"/>
      <c r="T5437" s="51"/>
      <c r="U5437" s="51"/>
      <c r="V5437" s="51"/>
      <c r="W5437" s="162"/>
      <c r="X5437" s="51"/>
      <c r="Y5437" s="51"/>
      <c r="Z5437" s="15"/>
      <c r="AA5437" s="15"/>
    </row>
    <row r="5438" spans="1:27" ht="16.5">
      <c r="A5438" s="51"/>
      <c r="B5438" s="51"/>
      <c r="C5438" s="51"/>
      <c r="D5438" s="51"/>
      <c r="E5438" s="51"/>
      <c r="F5438" s="164"/>
      <c r="G5438" s="51"/>
      <c r="H5438" s="160"/>
      <c r="I5438" s="51"/>
      <c r="J5438" s="51"/>
      <c r="K5438" s="51"/>
      <c r="L5438" s="51"/>
      <c r="M5438" s="161"/>
      <c r="N5438" s="51"/>
      <c r="O5438" s="51"/>
      <c r="P5438" s="51"/>
      <c r="Q5438" s="51"/>
      <c r="R5438" s="51"/>
      <c r="S5438" s="51"/>
      <c r="T5438" s="51"/>
      <c r="U5438" s="51"/>
      <c r="V5438" s="51"/>
      <c r="W5438" s="162"/>
      <c r="X5438" s="51"/>
      <c r="Y5438" s="51"/>
      <c r="Z5438" s="15"/>
      <c r="AA5438" s="15"/>
    </row>
    <row r="5439" spans="1:27" ht="16.5">
      <c r="A5439" s="51"/>
      <c r="B5439" s="51"/>
      <c r="C5439" s="51"/>
      <c r="D5439" s="51"/>
      <c r="E5439" s="51"/>
      <c r="F5439" s="164"/>
      <c r="G5439" s="51"/>
      <c r="H5439" s="160"/>
      <c r="I5439" s="51"/>
      <c r="J5439" s="51"/>
      <c r="K5439" s="51"/>
      <c r="L5439" s="51"/>
      <c r="M5439" s="161"/>
      <c r="N5439" s="51"/>
      <c r="O5439" s="51"/>
      <c r="P5439" s="51"/>
      <c r="Q5439" s="51"/>
      <c r="R5439" s="51"/>
      <c r="S5439" s="51"/>
      <c r="T5439" s="51"/>
      <c r="U5439" s="51"/>
      <c r="V5439" s="51"/>
      <c r="W5439" s="162"/>
      <c r="X5439" s="51"/>
      <c r="Y5439" s="51"/>
      <c r="Z5439" s="15"/>
      <c r="AA5439" s="15"/>
    </row>
    <row r="5440" spans="1:27" ht="16.5">
      <c r="A5440" s="51"/>
      <c r="B5440" s="51"/>
      <c r="C5440" s="51"/>
      <c r="D5440" s="51"/>
      <c r="E5440" s="51"/>
      <c r="F5440" s="164"/>
      <c r="G5440" s="51"/>
      <c r="H5440" s="160"/>
      <c r="I5440" s="51"/>
      <c r="J5440" s="51"/>
      <c r="K5440" s="51"/>
      <c r="L5440" s="51"/>
      <c r="M5440" s="161"/>
      <c r="N5440" s="51"/>
      <c r="O5440" s="51"/>
      <c r="P5440" s="51"/>
      <c r="Q5440" s="51"/>
      <c r="R5440" s="51"/>
      <c r="S5440" s="51"/>
      <c r="T5440" s="51"/>
      <c r="U5440" s="51"/>
      <c r="V5440" s="51"/>
      <c r="W5440" s="162"/>
      <c r="X5440" s="51"/>
      <c r="Y5440" s="51"/>
      <c r="Z5440" s="15"/>
      <c r="AA5440" s="15"/>
    </row>
    <row r="5441" spans="1:27" ht="16.5">
      <c r="A5441" s="51"/>
      <c r="B5441" s="51"/>
      <c r="C5441" s="51"/>
      <c r="D5441" s="51"/>
      <c r="E5441" s="51"/>
      <c r="F5441" s="164"/>
      <c r="G5441" s="51"/>
      <c r="H5441" s="160"/>
      <c r="I5441" s="51"/>
      <c r="J5441" s="51"/>
      <c r="K5441" s="51"/>
      <c r="L5441" s="51"/>
      <c r="M5441" s="161"/>
      <c r="N5441" s="51"/>
      <c r="O5441" s="51"/>
      <c r="P5441" s="51"/>
      <c r="Q5441" s="51"/>
      <c r="R5441" s="51"/>
      <c r="S5441" s="51"/>
      <c r="T5441" s="51"/>
      <c r="U5441" s="51"/>
      <c r="V5441" s="51"/>
      <c r="W5441" s="162"/>
      <c r="X5441" s="51"/>
      <c r="Y5441" s="51"/>
      <c r="Z5441" s="15"/>
      <c r="AA5441" s="15"/>
    </row>
    <row r="5442" spans="1:27" ht="16.5">
      <c r="A5442" s="51"/>
      <c r="B5442" s="51"/>
      <c r="C5442" s="51"/>
      <c r="D5442" s="51"/>
      <c r="E5442" s="51"/>
      <c r="F5442" s="164"/>
      <c r="G5442" s="51"/>
      <c r="H5442" s="160"/>
      <c r="I5442" s="51"/>
      <c r="J5442" s="51"/>
      <c r="K5442" s="51"/>
      <c r="L5442" s="51"/>
      <c r="M5442" s="161"/>
      <c r="N5442" s="51"/>
      <c r="O5442" s="51"/>
      <c r="P5442" s="51"/>
      <c r="Q5442" s="51"/>
      <c r="R5442" s="51"/>
      <c r="S5442" s="51"/>
      <c r="T5442" s="51"/>
      <c r="U5442" s="51"/>
      <c r="V5442" s="51"/>
      <c r="W5442" s="162"/>
      <c r="X5442" s="51"/>
      <c r="Y5442" s="51"/>
      <c r="Z5442" s="15"/>
      <c r="AA5442" s="15"/>
    </row>
    <row r="5443" spans="1:27" ht="16.5">
      <c r="A5443" s="51"/>
      <c r="B5443" s="51"/>
      <c r="C5443" s="51"/>
      <c r="D5443" s="51"/>
      <c r="E5443" s="51"/>
      <c r="F5443" s="164"/>
      <c r="G5443" s="51"/>
      <c r="H5443" s="160"/>
      <c r="I5443" s="51"/>
      <c r="J5443" s="51"/>
      <c r="K5443" s="51"/>
      <c r="L5443" s="51"/>
      <c r="M5443" s="161"/>
      <c r="N5443" s="51"/>
      <c r="O5443" s="51"/>
      <c r="P5443" s="51"/>
      <c r="Q5443" s="51"/>
      <c r="R5443" s="51"/>
      <c r="S5443" s="51"/>
      <c r="T5443" s="51"/>
      <c r="U5443" s="51"/>
      <c r="V5443" s="51"/>
      <c r="W5443" s="162"/>
      <c r="X5443" s="51"/>
      <c r="Y5443" s="51"/>
      <c r="Z5443" s="15"/>
      <c r="AA5443" s="15"/>
    </row>
    <row r="5444" spans="1:27" ht="16.5">
      <c r="A5444" s="51"/>
      <c r="B5444" s="51"/>
      <c r="C5444" s="51"/>
      <c r="D5444" s="51"/>
      <c r="E5444" s="51"/>
      <c r="F5444" s="164"/>
      <c r="G5444" s="51"/>
      <c r="H5444" s="160"/>
      <c r="I5444" s="51"/>
      <c r="J5444" s="51"/>
      <c r="K5444" s="51"/>
      <c r="L5444" s="51"/>
      <c r="M5444" s="161"/>
      <c r="N5444" s="51"/>
      <c r="O5444" s="51"/>
      <c r="P5444" s="51"/>
      <c r="Q5444" s="51"/>
      <c r="R5444" s="51"/>
      <c r="S5444" s="51"/>
      <c r="T5444" s="51"/>
      <c r="U5444" s="51"/>
      <c r="V5444" s="51"/>
      <c r="W5444" s="162"/>
      <c r="X5444" s="51"/>
      <c r="Y5444" s="51"/>
      <c r="Z5444" s="15"/>
      <c r="AA5444" s="15"/>
    </row>
    <row r="5445" spans="1:27" ht="16.5">
      <c r="A5445" s="51"/>
      <c r="B5445" s="51"/>
      <c r="C5445" s="51"/>
      <c r="D5445" s="51"/>
      <c r="E5445" s="51"/>
      <c r="F5445" s="164"/>
      <c r="G5445" s="51"/>
      <c r="H5445" s="160"/>
      <c r="I5445" s="51"/>
      <c r="J5445" s="51"/>
      <c r="K5445" s="51"/>
      <c r="L5445" s="51"/>
      <c r="M5445" s="161"/>
      <c r="N5445" s="51"/>
      <c r="O5445" s="51"/>
      <c r="P5445" s="51"/>
      <c r="Q5445" s="51"/>
      <c r="R5445" s="51"/>
      <c r="S5445" s="51"/>
      <c r="T5445" s="51"/>
      <c r="U5445" s="51"/>
      <c r="V5445" s="51"/>
      <c r="W5445" s="162"/>
      <c r="X5445" s="51"/>
      <c r="Y5445" s="51"/>
      <c r="Z5445" s="15"/>
      <c r="AA5445" s="15"/>
    </row>
    <row r="5446" spans="1:27" ht="16.5">
      <c r="A5446" s="51"/>
      <c r="B5446" s="51"/>
      <c r="C5446" s="51"/>
      <c r="D5446" s="51"/>
      <c r="E5446" s="51"/>
      <c r="F5446" s="164"/>
      <c r="G5446" s="51"/>
      <c r="H5446" s="160"/>
      <c r="I5446" s="51"/>
      <c r="J5446" s="51"/>
      <c r="K5446" s="51"/>
      <c r="L5446" s="51"/>
      <c r="M5446" s="161"/>
      <c r="N5446" s="51"/>
      <c r="O5446" s="51"/>
      <c r="P5446" s="51"/>
      <c r="Q5446" s="51"/>
      <c r="R5446" s="51"/>
      <c r="S5446" s="51"/>
      <c r="T5446" s="51"/>
      <c r="U5446" s="51"/>
      <c r="V5446" s="51"/>
      <c r="W5446" s="162"/>
      <c r="X5446" s="51"/>
      <c r="Y5446" s="51"/>
      <c r="Z5446" s="15"/>
      <c r="AA5446" s="15"/>
    </row>
    <row r="5447" spans="1:27" ht="16.5">
      <c r="A5447" s="51"/>
      <c r="B5447" s="51"/>
      <c r="C5447" s="51"/>
      <c r="D5447" s="51"/>
      <c r="E5447" s="51"/>
      <c r="F5447" s="164"/>
      <c r="G5447" s="51"/>
      <c r="H5447" s="160"/>
      <c r="I5447" s="51"/>
      <c r="J5447" s="51"/>
      <c r="K5447" s="51"/>
      <c r="L5447" s="51"/>
      <c r="M5447" s="161"/>
      <c r="N5447" s="51"/>
      <c r="O5447" s="51"/>
      <c r="P5447" s="51"/>
      <c r="Q5447" s="51"/>
      <c r="R5447" s="51"/>
      <c r="S5447" s="51"/>
      <c r="T5447" s="51"/>
      <c r="U5447" s="51"/>
      <c r="V5447" s="51"/>
      <c r="W5447" s="162"/>
      <c r="X5447" s="51"/>
      <c r="Y5447" s="51"/>
      <c r="Z5447" s="15"/>
      <c r="AA5447" s="15"/>
    </row>
    <row r="5448" spans="1:27" ht="16.5">
      <c r="A5448" s="51"/>
      <c r="B5448" s="51"/>
      <c r="C5448" s="51"/>
      <c r="D5448" s="51"/>
      <c r="E5448" s="51"/>
      <c r="F5448" s="164"/>
      <c r="G5448" s="51"/>
      <c r="H5448" s="160"/>
      <c r="I5448" s="51"/>
      <c r="J5448" s="51"/>
      <c r="K5448" s="51"/>
      <c r="L5448" s="51"/>
      <c r="M5448" s="161"/>
      <c r="N5448" s="51"/>
      <c r="O5448" s="51"/>
      <c r="P5448" s="51"/>
      <c r="Q5448" s="51"/>
      <c r="R5448" s="51"/>
      <c r="S5448" s="51"/>
      <c r="T5448" s="51"/>
      <c r="U5448" s="51"/>
      <c r="V5448" s="51"/>
      <c r="W5448" s="162"/>
      <c r="X5448" s="51"/>
      <c r="Y5448" s="51"/>
      <c r="Z5448" s="15"/>
      <c r="AA5448" s="15"/>
    </row>
    <row r="5449" spans="1:27" ht="16.5">
      <c r="A5449" s="51"/>
      <c r="B5449" s="51"/>
      <c r="C5449" s="51"/>
      <c r="D5449" s="51"/>
      <c r="E5449" s="51"/>
      <c r="F5449" s="164"/>
      <c r="G5449" s="51"/>
      <c r="H5449" s="160"/>
      <c r="I5449" s="51"/>
      <c r="J5449" s="51"/>
      <c r="K5449" s="51"/>
      <c r="L5449" s="51"/>
      <c r="M5449" s="161"/>
      <c r="N5449" s="51"/>
      <c r="O5449" s="51"/>
      <c r="P5449" s="51"/>
      <c r="Q5449" s="51"/>
      <c r="R5449" s="51"/>
      <c r="S5449" s="51"/>
      <c r="T5449" s="51"/>
      <c r="U5449" s="51"/>
      <c r="V5449" s="51"/>
      <c r="W5449" s="162"/>
      <c r="X5449" s="51"/>
      <c r="Y5449" s="51"/>
      <c r="Z5449" s="15"/>
      <c r="AA5449" s="15"/>
    </row>
    <row r="5450" spans="1:27" ht="16.5">
      <c r="A5450" s="51"/>
      <c r="B5450" s="51"/>
      <c r="C5450" s="51"/>
      <c r="D5450" s="51"/>
      <c r="E5450" s="51"/>
      <c r="F5450" s="164"/>
      <c r="G5450" s="51"/>
      <c r="H5450" s="160"/>
      <c r="I5450" s="51"/>
      <c r="J5450" s="51"/>
      <c r="K5450" s="51"/>
      <c r="L5450" s="51"/>
      <c r="M5450" s="161"/>
      <c r="N5450" s="51"/>
      <c r="O5450" s="51"/>
      <c r="P5450" s="51"/>
      <c r="Q5450" s="51"/>
      <c r="R5450" s="51"/>
      <c r="S5450" s="51"/>
      <c r="T5450" s="51"/>
      <c r="U5450" s="51"/>
      <c r="V5450" s="51"/>
      <c r="W5450" s="162"/>
      <c r="X5450" s="51"/>
      <c r="Y5450" s="51"/>
      <c r="Z5450" s="15"/>
      <c r="AA5450" s="15"/>
    </row>
    <row r="5451" spans="1:27" ht="16.5">
      <c r="A5451" s="51"/>
      <c r="B5451" s="51"/>
      <c r="C5451" s="51"/>
      <c r="D5451" s="51"/>
      <c r="E5451" s="51"/>
      <c r="F5451" s="164"/>
      <c r="G5451" s="51"/>
      <c r="H5451" s="160"/>
      <c r="I5451" s="51"/>
      <c r="J5451" s="51"/>
      <c r="K5451" s="51"/>
      <c r="L5451" s="51"/>
      <c r="M5451" s="161"/>
      <c r="N5451" s="51"/>
      <c r="O5451" s="51"/>
      <c r="P5451" s="51"/>
      <c r="Q5451" s="51"/>
      <c r="R5451" s="51"/>
      <c r="S5451" s="51"/>
      <c r="T5451" s="51"/>
      <c r="U5451" s="51"/>
      <c r="V5451" s="51"/>
      <c r="W5451" s="162"/>
      <c r="X5451" s="51"/>
      <c r="Y5451" s="51"/>
      <c r="Z5451" s="15"/>
      <c r="AA5451" s="15"/>
    </row>
    <row r="5452" spans="1:27" ht="16.5">
      <c r="A5452" s="51"/>
      <c r="B5452" s="51"/>
      <c r="C5452" s="51"/>
      <c r="D5452" s="51"/>
      <c r="E5452" s="51"/>
      <c r="F5452" s="164"/>
      <c r="G5452" s="51"/>
      <c r="H5452" s="160"/>
      <c r="I5452" s="51"/>
      <c r="J5452" s="51"/>
      <c r="K5452" s="51"/>
      <c r="L5452" s="51"/>
      <c r="M5452" s="161"/>
      <c r="N5452" s="51"/>
      <c r="O5452" s="51"/>
      <c r="P5452" s="51"/>
      <c r="Q5452" s="51"/>
      <c r="R5452" s="51"/>
      <c r="S5452" s="51"/>
      <c r="T5452" s="51"/>
      <c r="U5452" s="51"/>
      <c r="V5452" s="51"/>
      <c r="W5452" s="162"/>
      <c r="X5452" s="51"/>
      <c r="Y5452" s="51"/>
      <c r="Z5452" s="15"/>
      <c r="AA5452" s="15"/>
    </row>
    <row r="5453" spans="1:27" ht="16.5">
      <c r="A5453" s="51"/>
      <c r="B5453" s="51"/>
      <c r="C5453" s="51"/>
      <c r="D5453" s="51"/>
      <c r="E5453" s="51"/>
      <c r="F5453" s="164"/>
      <c r="G5453" s="51"/>
      <c r="H5453" s="160"/>
      <c r="I5453" s="51"/>
      <c r="J5453" s="51"/>
      <c r="K5453" s="51"/>
      <c r="L5453" s="51"/>
      <c r="M5453" s="161"/>
      <c r="N5453" s="51"/>
      <c r="O5453" s="51"/>
      <c r="P5453" s="51"/>
      <c r="Q5453" s="51"/>
      <c r="R5453" s="51"/>
      <c r="S5453" s="51"/>
      <c r="T5453" s="51"/>
      <c r="U5453" s="51"/>
      <c r="V5453" s="51"/>
      <c r="W5453" s="162"/>
      <c r="X5453" s="51"/>
      <c r="Y5453" s="51"/>
      <c r="Z5453" s="15"/>
      <c r="AA5453" s="15"/>
    </row>
    <row r="5454" spans="1:27" ht="16.5">
      <c r="A5454" s="51"/>
      <c r="B5454" s="51"/>
      <c r="C5454" s="51"/>
      <c r="D5454" s="51"/>
      <c r="E5454" s="51"/>
      <c r="F5454" s="164"/>
      <c r="G5454" s="51"/>
      <c r="H5454" s="160"/>
      <c r="I5454" s="51"/>
      <c r="J5454" s="51"/>
      <c r="K5454" s="51"/>
      <c r="L5454" s="51"/>
      <c r="M5454" s="161"/>
      <c r="N5454" s="51"/>
      <c r="O5454" s="51"/>
      <c r="P5454" s="51"/>
      <c r="Q5454" s="51"/>
      <c r="R5454" s="51"/>
      <c r="S5454" s="51"/>
      <c r="T5454" s="51"/>
      <c r="U5454" s="51"/>
      <c r="V5454" s="51"/>
      <c r="W5454" s="162"/>
      <c r="X5454" s="51"/>
      <c r="Y5454" s="51"/>
      <c r="Z5454" s="15"/>
      <c r="AA5454" s="15"/>
    </row>
    <row r="5455" spans="1:27" ht="16.5">
      <c r="A5455" s="51"/>
      <c r="B5455" s="51"/>
      <c r="C5455" s="51"/>
      <c r="D5455" s="51"/>
      <c r="E5455" s="51"/>
      <c r="F5455" s="164"/>
      <c r="G5455" s="51"/>
      <c r="H5455" s="160"/>
      <c r="I5455" s="51"/>
      <c r="J5455" s="51"/>
      <c r="K5455" s="51"/>
      <c r="L5455" s="51"/>
      <c r="M5455" s="161"/>
      <c r="N5455" s="51"/>
      <c r="O5455" s="51"/>
      <c r="P5455" s="51"/>
      <c r="Q5455" s="51"/>
      <c r="R5455" s="51"/>
      <c r="S5455" s="51"/>
      <c r="T5455" s="51"/>
      <c r="U5455" s="51"/>
      <c r="V5455" s="51"/>
      <c r="W5455" s="162"/>
      <c r="X5455" s="51"/>
      <c r="Y5455" s="51"/>
      <c r="Z5455" s="15"/>
      <c r="AA5455" s="15"/>
    </row>
    <row r="5456" spans="1:27" ht="16.5">
      <c r="A5456" s="51"/>
      <c r="B5456" s="51"/>
      <c r="C5456" s="51"/>
      <c r="D5456" s="51"/>
      <c r="E5456" s="51"/>
      <c r="F5456" s="164"/>
      <c r="G5456" s="51"/>
      <c r="H5456" s="160"/>
      <c r="I5456" s="51"/>
      <c r="J5456" s="51"/>
      <c r="K5456" s="51"/>
      <c r="L5456" s="51"/>
      <c r="M5456" s="161"/>
      <c r="N5456" s="51"/>
      <c r="O5456" s="51"/>
      <c r="P5456" s="51"/>
      <c r="Q5456" s="51"/>
      <c r="R5456" s="51"/>
      <c r="S5456" s="51"/>
      <c r="T5456" s="51"/>
      <c r="U5456" s="51"/>
      <c r="V5456" s="51"/>
      <c r="W5456" s="162"/>
      <c r="X5456" s="51"/>
      <c r="Y5456" s="51"/>
      <c r="Z5456" s="15"/>
      <c r="AA5456" s="15"/>
    </row>
    <row r="5457" spans="1:27" ht="16.5">
      <c r="A5457" s="51"/>
      <c r="B5457" s="51"/>
      <c r="C5457" s="51"/>
      <c r="D5457" s="51"/>
      <c r="E5457" s="51"/>
      <c r="F5457" s="164"/>
      <c r="G5457" s="51"/>
      <c r="H5457" s="160"/>
      <c r="I5457" s="51"/>
      <c r="J5457" s="51"/>
      <c r="K5457" s="51"/>
      <c r="L5457" s="51"/>
      <c r="M5457" s="161"/>
      <c r="N5457" s="51"/>
      <c r="O5457" s="51"/>
      <c r="P5457" s="51"/>
      <c r="Q5457" s="51"/>
      <c r="R5457" s="51"/>
      <c r="S5457" s="51"/>
      <c r="T5457" s="51"/>
      <c r="U5457" s="51"/>
      <c r="V5457" s="51"/>
      <c r="W5457" s="162"/>
      <c r="X5457" s="51"/>
      <c r="Y5457" s="51"/>
      <c r="Z5457" s="15"/>
      <c r="AA5457" s="15"/>
    </row>
    <row r="5458" spans="1:27" ht="16.5">
      <c r="A5458" s="51"/>
      <c r="B5458" s="51"/>
      <c r="C5458" s="51"/>
      <c r="D5458" s="51"/>
      <c r="E5458" s="51"/>
      <c r="F5458" s="164"/>
      <c r="G5458" s="51"/>
      <c r="H5458" s="160"/>
      <c r="I5458" s="51"/>
      <c r="J5458" s="51"/>
      <c r="K5458" s="51"/>
      <c r="L5458" s="51"/>
      <c r="M5458" s="161"/>
      <c r="N5458" s="51"/>
      <c r="O5458" s="51"/>
      <c r="P5458" s="51"/>
      <c r="Q5458" s="51"/>
      <c r="R5458" s="51"/>
      <c r="S5458" s="51"/>
      <c r="T5458" s="51"/>
      <c r="U5458" s="51"/>
      <c r="V5458" s="51"/>
      <c r="W5458" s="162"/>
      <c r="X5458" s="51"/>
      <c r="Y5458" s="51"/>
      <c r="Z5458" s="15"/>
      <c r="AA5458" s="15"/>
    </row>
    <row r="5459" spans="1:27" ht="16.5">
      <c r="A5459" s="51"/>
      <c r="B5459" s="51"/>
      <c r="C5459" s="51"/>
      <c r="D5459" s="51"/>
      <c r="E5459" s="51"/>
      <c r="F5459" s="164"/>
      <c r="G5459" s="51"/>
      <c r="H5459" s="160"/>
      <c r="I5459" s="51"/>
      <c r="J5459" s="51"/>
      <c r="K5459" s="51"/>
      <c r="L5459" s="51"/>
      <c r="M5459" s="161"/>
      <c r="N5459" s="51"/>
      <c r="O5459" s="51"/>
      <c r="P5459" s="51"/>
      <c r="Q5459" s="51"/>
      <c r="R5459" s="51"/>
      <c r="S5459" s="51"/>
      <c r="T5459" s="51"/>
      <c r="U5459" s="51"/>
      <c r="V5459" s="51"/>
      <c r="W5459" s="162"/>
      <c r="X5459" s="51"/>
      <c r="Y5459" s="51"/>
      <c r="Z5459" s="15"/>
      <c r="AA5459" s="15"/>
    </row>
    <row r="5460" spans="1:27" ht="16.5">
      <c r="A5460" s="51"/>
      <c r="B5460" s="51"/>
      <c r="C5460" s="51"/>
      <c r="D5460" s="51"/>
      <c r="E5460" s="51"/>
      <c r="F5460" s="164"/>
      <c r="G5460" s="51"/>
      <c r="H5460" s="160"/>
      <c r="I5460" s="51"/>
      <c r="J5460" s="51"/>
      <c r="K5460" s="51"/>
      <c r="L5460" s="51"/>
      <c r="M5460" s="161"/>
      <c r="N5460" s="51"/>
      <c r="O5460" s="51"/>
      <c r="P5460" s="51"/>
      <c r="Q5460" s="51"/>
      <c r="R5460" s="51"/>
      <c r="S5460" s="51"/>
      <c r="T5460" s="51"/>
      <c r="U5460" s="51"/>
      <c r="V5460" s="51"/>
      <c r="W5460" s="162"/>
      <c r="X5460" s="51"/>
      <c r="Y5460" s="51"/>
      <c r="Z5460" s="15"/>
      <c r="AA5460" s="15"/>
    </row>
    <row r="5461" spans="1:27" ht="16.5">
      <c r="A5461" s="51"/>
      <c r="B5461" s="51"/>
      <c r="C5461" s="51"/>
      <c r="D5461" s="51"/>
      <c r="E5461" s="51"/>
      <c r="F5461" s="164"/>
      <c r="G5461" s="51"/>
      <c r="H5461" s="160"/>
      <c r="I5461" s="51"/>
      <c r="J5461" s="51"/>
      <c r="K5461" s="51"/>
      <c r="L5461" s="51"/>
      <c r="M5461" s="161"/>
      <c r="N5461" s="51"/>
      <c r="O5461" s="51"/>
      <c r="P5461" s="51"/>
      <c r="Q5461" s="51"/>
      <c r="R5461" s="51"/>
      <c r="S5461" s="51"/>
      <c r="T5461" s="51"/>
      <c r="U5461" s="51"/>
      <c r="V5461" s="51"/>
      <c r="W5461" s="162"/>
      <c r="X5461" s="51"/>
      <c r="Y5461" s="51"/>
      <c r="Z5461" s="15"/>
      <c r="AA5461" s="15"/>
    </row>
    <row r="5462" spans="1:27" ht="16.5">
      <c r="A5462" s="51"/>
      <c r="B5462" s="51"/>
      <c r="C5462" s="51"/>
      <c r="D5462" s="51"/>
      <c r="E5462" s="51"/>
      <c r="F5462" s="164"/>
      <c r="G5462" s="51"/>
      <c r="H5462" s="160"/>
      <c r="I5462" s="51"/>
      <c r="J5462" s="51"/>
      <c r="K5462" s="51"/>
      <c r="L5462" s="51"/>
      <c r="M5462" s="161"/>
      <c r="N5462" s="51"/>
      <c r="O5462" s="51"/>
      <c r="P5462" s="51"/>
      <c r="Q5462" s="51"/>
      <c r="R5462" s="51"/>
      <c r="S5462" s="51"/>
      <c r="T5462" s="51"/>
      <c r="U5462" s="51"/>
      <c r="V5462" s="51"/>
      <c r="W5462" s="162"/>
      <c r="X5462" s="51"/>
      <c r="Y5462" s="51"/>
      <c r="Z5462" s="15"/>
      <c r="AA5462" s="15"/>
    </row>
    <row r="5463" spans="1:27" ht="16.5">
      <c r="A5463" s="51"/>
      <c r="B5463" s="51"/>
      <c r="C5463" s="51"/>
      <c r="D5463" s="51"/>
      <c r="E5463" s="51"/>
      <c r="F5463" s="164"/>
      <c r="G5463" s="51"/>
      <c r="H5463" s="160"/>
      <c r="I5463" s="51"/>
      <c r="J5463" s="51"/>
      <c r="K5463" s="51"/>
      <c r="L5463" s="51"/>
      <c r="M5463" s="161"/>
      <c r="N5463" s="51"/>
      <c r="O5463" s="51"/>
      <c r="P5463" s="51"/>
      <c r="Q5463" s="51"/>
      <c r="R5463" s="51"/>
      <c r="S5463" s="51"/>
      <c r="T5463" s="51"/>
      <c r="U5463" s="51"/>
      <c r="V5463" s="51"/>
      <c r="W5463" s="162"/>
      <c r="X5463" s="51"/>
      <c r="Y5463" s="51"/>
      <c r="Z5463" s="15"/>
      <c r="AA5463" s="15"/>
    </row>
    <row r="5464" spans="1:27" ht="16.5">
      <c r="A5464" s="51"/>
      <c r="B5464" s="51"/>
      <c r="C5464" s="51"/>
      <c r="D5464" s="51"/>
      <c r="E5464" s="51"/>
      <c r="F5464" s="164"/>
      <c r="G5464" s="51"/>
      <c r="H5464" s="160"/>
      <c r="I5464" s="51"/>
      <c r="J5464" s="51"/>
      <c r="K5464" s="51"/>
      <c r="L5464" s="51"/>
      <c r="M5464" s="161"/>
      <c r="N5464" s="51"/>
      <c r="O5464" s="51"/>
      <c r="P5464" s="51"/>
      <c r="Q5464" s="51"/>
      <c r="R5464" s="51"/>
      <c r="S5464" s="51"/>
      <c r="T5464" s="51"/>
      <c r="U5464" s="51"/>
      <c r="V5464" s="51"/>
      <c r="W5464" s="162"/>
      <c r="X5464" s="51"/>
      <c r="Y5464" s="51"/>
      <c r="Z5464" s="15"/>
      <c r="AA5464" s="15"/>
    </row>
    <row r="5465" spans="1:27" ht="16.5">
      <c r="A5465" s="51"/>
      <c r="B5465" s="51"/>
      <c r="C5465" s="51"/>
      <c r="D5465" s="51"/>
      <c r="E5465" s="51"/>
      <c r="F5465" s="164"/>
      <c r="G5465" s="51"/>
      <c r="H5465" s="160"/>
      <c r="I5465" s="51"/>
      <c r="J5465" s="51"/>
      <c r="K5465" s="51"/>
      <c r="L5465" s="51"/>
      <c r="M5465" s="161"/>
      <c r="N5465" s="51"/>
      <c r="O5465" s="51"/>
      <c r="P5465" s="51"/>
      <c r="Q5465" s="51"/>
      <c r="R5465" s="51"/>
      <c r="S5465" s="51"/>
      <c r="T5465" s="51"/>
      <c r="U5465" s="51"/>
      <c r="V5465" s="51"/>
      <c r="W5465" s="162"/>
      <c r="X5465" s="51"/>
      <c r="Y5465" s="51"/>
      <c r="Z5465" s="15"/>
      <c r="AA5465" s="15"/>
    </row>
    <row r="5466" spans="1:27" ht="16.5">
      <c r="A5466" s="51"/>
      <c r="B5466" s="51"/>
      <c r="C5466" s="51"/>
      <c r="D5466" s="51"/>
      <c r="E5466" s="51"/>
      <c r="F5466" s="164"/>
      <c r="G5466" s="51"/>
      <c r="H5466" s="160"/>
      <c r="I5466" s="51"/>
      <c r="J5466" s="51"/>
      <c r="K5466" s="51"/>
      <c r="L5466" s="51"/>
      <c r="M5466" s="161"/>
      <c r="N5466" s="51"/>
      <c r="O5466" s="51"/>
      <c r="P5466" s="51"/>
      <c r="Q5466" s="51"/>
      <c r="R5466" s="51"/>
      <c r="S5466" s="51"/>
      <c r="T5466" s="51"/>
      <c r="U5466" s="51"/>
      <c r="V5466" s="51"/>
      <c r="W5466" s="162"/>
      <c r="X5466" s="51"/>
      <c r="Y5466" s="51"/>
      <c r="Z5466" s="15"/>
      <c r="AA5466" s="15"/>
    </row>
    <row r="5467" spans="1:27" ht="16.5">
      <c r="A5467" s="51"/>
      <c r="B5467" s="51"/>
      <c r="C5467" s="51"/>
      <c r="D5467" s="51"/>
      <c r="E5467" s="51"/>
      <c r="F5467" s="164"/>
      <c r="G5467" s="51"/>
      <c r="H5467" s="160"/>
      <c r="I5467" s="51"/>
      <c r="J5467" s="51"/>
      <c r="K5467" s="51"/>
      <c r="L5467" s="51"/>
      <c r="M5467" s="161"/>
      <c r="N5467" s="51"/>
      <c r="O5467" s="51"/>
      <c r="P5467" s="51"/>
      <c r="Q5467" s="51"/>
      <c r="R5467" s="51"/>
      <c r="S5467" s="51"/>
      <c r="T5467" s="51"/>
      <c r="U5467" s="51"/>
      <c r="V5467" s="51"/>
      <c r="W5467" s="162"/>
      <c r="X5467" s="51"/>
      <c r="Y5467" s="51"/>
      <c r="Z5467" s="15"/>
      <c r="AA5467" s="15"/>
    </row>
    <row r="5468" spans="1:27" ht="16.5">
      <c r="A5468" s="51"/>
      <c r="B5468" s="51"/>
      <c r="C5468" s="51"/>
      <c r="D5468" s="51"/>
      <c r="E5468" s="51"/>
      <c r="F5468" s="164"/>
      <c r="G5468" s="51"/>
      <c r="H5468" s="160"/>
      <c r="I5468" s="51"/>
      <c r="J5468" s="51"/>
      <c r="K5468" s="51"/>
      <c r="L5468" s="51"/>
      <c r="M5468" s="161"/>
      <c r="N5468" s="51"/>
      <c r="O5468" s="51"/>
      <c r="P5468" s="51"/>
      <c r="Q5468" s="51"/>
      <c r="R5468" s="51"/>
      <c r="S5468" s="51"/>
      <c r="T5468" s="51"/>
      <c r="U5468" s="51"/>
      <c r="V5468" s="51"/>
      <c r="W5468" s="162"/>
      <c r="X5468" s="51"/>
      <c r="Y5468" s="51"/>
      <c r="Z5468" s="15"/>
      <c r="AA5468" s="15"/>
    </row>
    <row r="5469" spans="1:27" ht="16.5">
      <c r="A5469" s="51"/>
      <c r="B5469" s="51"/>
      <c r="C5469" s="51"/>
      <c r="D5469" s="51"/>
      <c r="E5469" s="51"/>
      <c r="F5469" s="164"/>
      <c r="G5469" s="51"/>
      <c r="H5469" s="160"/>
      <c r="I5469" s="51"/>
      <c r="J5469" s="51"/>
      <c r="K5469" s="51"/>
      <c r="L5469" s="51"/>
      <c r="M5469" s="161"/>
      <c r="N5469" s="51"/>
      <c r="O5469" s="51"/>
      <c r="P5469" s="51"/>
      <c r="Q5469" s="51"/>
      <c r="R5469" s="51"/>
      <c r="S5469" s="51"/>
      <c r="T5469" s="51"/>
      <c r="U5469" s="51"/>
      <c r="V5469" s="51"/>
      <c r="W5469" s="162"/>
      <c r="X5469" s="51"/>
      <c r="Y5469" s="51"/>
      <c r="Z5469" s="15"/>
      <c r="AA5469" s="15"/>
    </row>
    <row r="5470" spans="1:27" ht="16.5">
      <c r="A5470" s="51"/>
      <c r="B5470" s="51"/>
      <c r="C5470" s="51"/>
      <c r="D5470" s="51"/>
      <c r="E5470" s="51"/>
      <c r="F5470" s="164"/>
      <c r="G5470" s="51"/>
      <c r="H5470" s="160"/>
      <c r="I5470" s="51"/>
      <c r="J5470" s="51"/>
      <c r="K5470" s="51"/>
      <c r="L5470" s="51"/>
      <c r="M5470" s="161"/>
      <c r="N5470" s="51"/>
      <c r="O5470" s="51"/>
      <c r="P5470" s="51"/>
      <c r="Q5470" s="51"/>
      <c r="R5470" s="51"/>
      <c r="S5470" s="51"/>
      <c r="T5470" s="51"/>
      <c r="U5470" s="51"/>
      <c r="V5470" s="51"/>
      <c r="W5470" s="162"/>
      <c r="X5470" s="51"/>
      <c r="Y5470" s="51"/>
      <c r="Z5470" s="15"/>
      <c r="AA5470" s="15"/>
    </row>
    <row r="5471" spans="1:27" ht="16.5">
      <c r="A5471" s="51"/>
      <c r="B5471" s="51"/>
      <c r="C5471" s="51"/>
      <c r="D5471" s="51"/>
      <c r="E5471" s="51"/>
      <c r="F5471" s="164"/>
      <c r="G5471" s="51"/>
      <c r="H5471" s="160"/>
      <c r="I5471" s="51"/>
      <c r="J5471" s="51"/>
      <c r="K5471" s="51"/>
      <c r="L5471" s="51"/>
      <c r="M5471" s="161"/>
      <c r="N5471" s="51"/>
      <c r="O5471" s="51"/>
      <c r="P5471" s="51"/>
      <c r="Q5471" s="51"/>
      <c r="R5471" s="51"/>
      <c r="S5471" s="51"/>
      <c r="T5471" s="51"/>
      <c r="U5471" s="51"/>
      <c r="V5471" s="51"/>
      <c r="W5471" s="162"/>
      <c r="X5471" s="51"/>
      <c r="Y5471" s="51"/>
      <c r="Z5471" s="15"/>
      <c r="AA5471" s="15"/>
    </row>
    <row r="5472" spans="1:27" ht="16.5">
      <c r="A5472" s="51"/>
      <c r="B5472" s="51"/>
      <c r="C5472" s="51"/>
      <c r="D5472" s="51"/>
      <c r="E5472" s="51"/>
      <c r="F5472" s="164"/>
      <c r="G5472" s="51"/>
      <c r="H5472" s="160"/>
      <c r="I5472" s="51"/>
      <c r="J5472" s="51"/>
      <c r="K5472" s="51"/>
      <c r="L5472" s="51"/>
      <c r="M5472" s="161"/>
      <c r="N5472" s="51"/>
      <c r="O5472" s="51"/>
      <c r="P5472" s="51"/>
      <c r="Q5472" s="51"/>
      <c r="R5472" s="51"/>
      <c r="S5472" s="51"/>
      <c r="T5472" s="51"/>
      <c r="U5472" s="51"/>
      <c r="V5472" s="51"/>
      <c r="W5472" s="162"/>
      <c r="X5472" s="51"/>
      <c r="Y5472" s="51"/>
      <c r="Z5472" s="15"/>
      <c r="AA5472" s="15"/>
    </row>
    <row r="5473" spans="1:27" ht="16.5">
      <c r="A5473" s="51"/>
      <c r="B5473" s="51"/>
      <c r="C5473" s="51"/>
      <c r="D5473" s="51"/>
      <c r="E5473" s="51"/>
      <c r="F5473" s="164"/>
      <c r="G5473" s="51"/>
      <c r="H5473" s="160"/>
      <c r="I5473" s="51"/>
      <c r="J5473" s="51"/>
      <c r="K5473" s="51"/>
      <c r="L5473" s="51"/>
      <c r="M5473" s="161"/>
      <c r="N5473" s="51"/>
      <c r="O5473" s="51"/>
      <c r="P5473" s="51"/>
      <c r="Q5473" s="51"/>
      <c r="R5473" s="51"/>
      <c r="S5473" s="51"/>
      <c r="T5473" s="51"/>
      <c r="U5473" s="51"/>
      <c r="V5473" s="51"/>
      <c r="W5473" s="162"/>
      <c r="X5473" s="51"/>
      <c r="Y5473" s="51"/>
      <c r="Z5473" s="15"/>
      <c r="AA5473" s="15"/>
    </row>
    <row r="5474" spans="1:27" ht="16.5">
      <c r="A5474" s="51"/>
      <c r="B5474" s="51"/>
      <c r="C5474" s="51"/>
      <c r="D5474" s="51"/>
      <c r="E5474" s="51"/>
      <c r="F5474" s="164"/>
      <c r="G5474" s="51"/>
      <c r="H5474" s="160"/>
      <c r="I5474" s="51"/>
      <c r="J5474" s="51"/>
      <c r="K5474" s="51"/>
      <c r="L5474" s="51"/>
      <c r="M5474" s="161"/>
      <c r="N5474" s="51"/>
      <c r="O5474" s="51"/>
      <c r="P5474" s="51"/>
      <c r="Q5474" s="51"/>
      <c r="R5474" s="51"/>
      <c r="S5474" s="51"/>
      <c r="T5474" s="51"/>
      <c r="U5474" s="51"/>
      <c r="V5474" s="51"/>
      <c r="W5474" s="162"/>
      <c r="X5474" s="51"/>
      <c r="Y5474" s="51"/>
      <c r="Z5474" s="15"/>
      <c r="AA5474" s="15"/>
    </row>
    <row r="5475" spans="1:27" ht="16.5">
      <c r="A5475" s="51"/>
      <c r="B5475" s="51"/>
      <c r="C5475" s="51"/>
      <c r="D5475" s="51"/>
      <c r="E5475" s="51"/>
      <c r="F5475" s="164"/>
      <c r="G5475" s="51"/>
      <c r="H5475" s="160"/>
      <c r="I5475" s="51"/>
      <c r="J5475" s="51"/>
      <c r="K5475" s="51"/>
      <c r="L5475" s="51"/>
      <c r="M5475" s="161"/>
      <c r="N5475" s="51"/>
      <c r="O5475" s="51"/>
      <c r="P5475" s="51"/>
      <c r="Q5475" s="51"/>
      <c r="R5475" s="51"/>
      <c r="S5475" s="51"/>
      <c r="T5475" s="51"/>
      <c r="U5475" s="51"/>
      <c r="V5475" s="51"/>
      <c r="W5475" s="162"/>
      <c r="X5475" s="51"/>
      <c r="Y5475" s="51"/>
      <c r="Z5475" s="15"/>
      <c r="AA5475" s="15"/>
    </row>
    <row r="5476" spans="1:27" ht="16.5">
      <c r="A5476" s="51"/>
      <c r="B5476" s="51"/>
      <c r="C5476" s="51"/>
      <c r="D5476" s="51"/>
      <c r="E5476" s="51"/>
      <c r="F5476" s="164"/>
      <c r="G5476" s="51"/>
      <c r="H5476" s="160"/>
      <c r="I5476" s="51"/>
      <c r="J5476" s="51"/>
      <c r="K5476" s="51"/>
      <c r="L5476" s="51"/>
      <c r="M5476" s="161"/>
      <c r="N5476" s="51"/>
      <c r="O5476" s="51"/>
      <c r="P5476" s="51"/>
      <c r="Q5476" s="51"/>
      <c r="R5476" s="51"/>
      <c r="S5476" s="51"/>
      <c r="T5476" s="51"/>
      <c r="U5476" s="51"/>
      <c r="V5476" s="51"/>
      <c r="W5476" s="162"/>
      <c r="X5476" s="51"/>
      <c r="Y5476" s="51"/>
      <c r="Z5476" s="15"/>
      <c r="AA5476" s="15"/>
    </row>
    <row r="5477" spans="1:27" ht="16.5">
      <c r="A5477" s="51"/>
      <c r="B5477" s="51"/>
      <c r="C5477" s="51"/>
      <c r="D5477" s="51"/>
      <c r="E5477" s="51"/>
      <c r="F5477" s="164"/>
      <c r="G5477" s="51"/>
      <c r="H5477" s="160"/>
      <c r="I5477" s="51"/>
      <c r="J5477" s="51"/>
      <c r="K5477" s="51"/>
      <c r="L5477" s="51"/>
      <c r="M5477" s="161"/>
      <c r="N5477" s="51"/>
      <c r="O5477" s="51"/>
      <c r="P5477" s="51"/>
      <c r="Q5477" s="51"/>
      <c r="R5477" s="51"/>
      <c r="S5477" s="51"/>
      <c r="T5477" s="51"/>
      <c r="U5477" s="51"/>
      <c r="V5477" s="51"/>
      <c r="W5477" s="162"/>
      <c r="X5477" s="51"/>
      <c r="Y5477" s="51"/>
      <c r="Z5477" s="15"/>
      <c r="AA5477" s="15"/>
    </row>
    <row r="5478" spans="1:27" ht="16.5">
      <c r="A5478" s="51"/>
      <c r="B5478" s="51"/>
      <c r="C5478" s="51"/>
      <c r="D5478" s="51"/>
      <c r="E5478" s="51"/>
      <c r="F5478" s="164"/>
      <c r="G5478" s="51"/>
      <c r="H5478" s="160"/>
      <c r="I5478" s="51"/>
      <c r="J5478" s="51"/>
      <c r="K5478" s="51"/>
      <c r="L5478" s="51"/>
      <c r="M5478" s="161"/>
      <c r="N5478" s="51"/>
      <c r="O5478" s="51"/>
      <c r="P5478" s="51"/>
      <c r="Q5478" s="51"/>
      <c r="R5478" s="51"/>
      <c r="S5478" s="51"/>
      <c r="T5478" s="51"/>
      <c r="U5478" s="51"/>
      <c r="V5478" s="51"/>
      <c r="W5478" s="162"/>
      <c r="X5478" s="51"/>
      <c r="Y5478" s="51"/>
      <c r="Z5478" s="15"/>
      <c r="AA5478" s="15"/>
    </row>
    <row r="5479" spans="1:27" ht="16.5">
      <c r="A5479" s="51"/>
      <c r="B5479" s="51"/>
      <c r="C5479" s="51"/>
      <c r="D5479" s="51"/>
      <c r="E5479" s="51"/>
      <c r="F5479" s="164"/>
      <c r="G5479" s="51"/>
      <c r="H5479" s="160"/>
      <c r="I5479" s="51"/>
      <c r="J5479" s="51"/>
      <c r="K5479" s="51"/>
      <c r="L5479" s="51"/>
      <c r="M5479" s="161"/>
      <c r="N5479" s="51"/>
      <c r="O5479" s="51"/>
      <c r="P5479" s="51"/>
      <c r="Q5479" s="51"/>
      <c r="R5479" s="51"/>
      <c r="S5479" s="51"/>
      <c r="T5479" s="51"/>
      <c r="U5479" s="51"/>
      <c r="V5479" s="51"/>
      <c r="W5479" s="162"/>
      <c r="X5479" s="51"/>
      <c r="Y5479" s="51"/>
      <c r="Z5479" s="15"/>
      <c r="AA5479" s="15"/>
    </row>
    <row r="5480" spans="1:27" ht="16.5">
      <c r="A5480" s="51"/>
      <c r="B5480" s="51"/>
      <c r="C5480" s="51"/>
      <c r="D5480" s="51"/>
      <c r="E5480" s="51"/>
      <c r="F5480" s="164"/>
      <c r="G5480" s="51"/>
      <c r="H5480" s="160"/>
      <c r="I5480" s="51"/>
      <c r="J5480" s="51"/>
      <c r="K5480" s="51"/>
      <c r="L5480" s="51"/>
      <c r="M5480" s="161"/>
      <c r="N5480" s="51"/>
      <c r="O5480" s="51"/>
      <c r="P5480" s="51"/>
      <c r="Q5480" s="51"/>
      <c r="R5480" s="51"/>
      <c r="S5480" s="51"/>
      <c r="T5480" s="51"/>
      <c r="U5480" s="51"/>
      <c r="V5480" s="51"/>
      <c r="W5480" s="162"/>
      <c r="X5480" s="51"/>
      <c r="Y5480" s="51"/>
      <c r="Z5480" s="15"/>
      <c r="AA5480" s="15"/>
    </row>
    <row r="5481" spans="1:27" ht="16.5">
      <c r="A5481" s="51"/>
      <c r="B5481" s="51"/>
      <c r="C5481" s="51"/>
      <c r="D5481" s="51"/>
      <c r="E5481" s="51"/>
      <c r="F5481" s="164"/>
      <c r="G5481" s="51"/>
      <c r="H5481" s="160"/>
      <c r="I5481" s="51"/>
      <c r="J5481" s="51"/>
      <c r="K5481" s="51"/>
      <c r="L5481" s="51"/>
      <c r="M5481" s="161"/>
      <c r="N5481" s="51"/>
      <c r="O5481" s="51"/>
      <c r="P5481" s="51"/>
      <c r="Q5481" s="51"/>
      <c r="R5481" s="51"/>
      <c r="S5481" s="51"/>
      <c r="T5481" s="51"/>
      <c r="U5481" s="51"/>
      <c r="V5481" s="51"/>
      <c r="W5481" s="162"/>
      <c r="X5481" s="51"/>
      <c r="Y5481" s="51"/>
      <c r="Z5481" s="15"/>
      <c r="AA5481" s="15"/>
    </row>
    <row r="5482" spans="1:27" ht="16.5">
      <c r="A5482" s="51"/>
      <c r="B5482" s="51"/>
      <c r="C5482" s="51"/>
      <c r="D5482" s="51"/>
      <c r="E5482" s="51"/>
      <c r="F5482" s="164"/>
      <c r="G5482" s="51"/>
      <c r="H5482" s="160"/>
      <c r="I5482" s="51"/>
      <c r="J5482" s="51"/>
      <c r="K5482" s="51"/>
      <c r="L5482" s="51"/>
      <c r="M5482" s="161"/>
      <c r="N5482" s="51"/>
      <c r="O5482" s="51"/>
      <c r="P5482" s="51"/>
      <c r="Q5482" s="51"/>
      <c r="R5482" s="51"/>
      <c r="S5482" s="51"/>
      <c r="T5482" s="51"/>
      <c r="U5482" s="51"/>
      <c r="V5482" s="51"/>
      <c r="W5482" s="162"/>
      <c r="X5482" s="51"/>
      <c r="Y5482" s="51"/>
      <c r="Z5482" s="15"/>
      <c r="AA5482" s="15"/>
    </row>
    <row r="5483" spans="1:27" ht="16.5">
      <c r="A5483" s="51"/>
      <c r="B5483" s="51"/>
      <c r="C5483" s="51"/>
      <c r="D5483" s="51"/>
      <c r="E5483" s="51"/>
      <c r="F5483" s="164"/>
      <c r="G5483" s="51"/>
      <c r="H5483" s="160"/>
      <c r="I5483" s="51"/>
      <c r="J5483" s="51"/>
      <c r="K5483" s="51"/>
      <c r="L5483" s="51"/>
      <c r="M5483" s="161"/>
      <c r="N5483" s="51"/>
      <c r="O5483" s="51"/>
      <c r="P5483" s="51"/>
      <c r="Q5483" s="51"/>
      <c r="R5483" s="51"/>
      <c r="S5483" s="51"/>
      <c r="T5483" s="51"/>
      <c r="U5483" s="51"/>
      <c r="V5483" s="51"/>
      <c r="W5483" s="162"/>
      <c r="X5483" s="51"/>
      <c r="Y5483" s="51"/>
      <c r="Z5483" s="15"/>
      <c r="AA5483" s="15"/>
    </row>
    <row r="5484" spans="1:27" ht="16.5">
      <c r="A5484" s="51"/>
      <c r="B5484" s="51"/>
      <c r="C5484" s="51"/>
      <c r="D5484" s="51"/>
      <c r="E5484" s="51"/>
      <c r="F5484" s="164"/>
      <c r="G5484" s="51"/>
      <c r="H5484" s="160"/>
      <c r="I5484" s="51"/>
      <c r="J5484" s="51"/>
      <c r="K5484" s="51"/>
      <c r="L5484" s="51"/>
      <c r="M5484" s="161"/>
      <c r="N5484" s="51"/>
      <c r="O5484" s="51"/>
      <c r="P5484" s="51"/>
      <c r="Q5484" s="51"/>
      <c r="R5484" s="51"/>
      <c r="S5484" s="51"/>
      <c r="T5484" s="51"/>
      <c r="U5484" s="51"/>
      <c r="V5484" s="51"/>
      <c r="W5484" s="162"/>
      <c r="X5484" s="51"/>
      <c r="Y5484" s="51"/>
      <c r="Z5484" s="15"/>
      <c r="AA5484" s="15"/>
    </row>
    <row r="5485" spans="1:27" ht="16.5">
      <c r="A5485" s="51"/>
      <c r="B5485" s="51"/>
      <c r="C5485" s="51"/>
      <c r="D5485" s="51"/>
      <c r="E5485" s="51"/>
      <c r="F5485" s="164"/>
      <c r="G5485" s="51"/>
      <c r="H5485" s="160"/>
      <c r="I5485" s="51"/>
      <c r="J5485" s="51"/>
      <c r="K5485" s="51"/>
      <c r="L5485" s="51"/>
      <c r="M5485" s="161"/>
      <c r="N5485" s="51"/>
      <c r="O5485" s="51"/>
      <c r="P5485" s="51"/>
      <c r="Q5485" s="51"/>
      <c r="R5485" s="51"/>
      <c r="S5485" s="51"/>
      <c r="T5485" s="51"/>
      <c r="U5485" s="51"/>
      <c r="V5485" s="51"/>
      <c r="W5485" s="162"/>
      <c r="X5485" s="51"/>
      <c r="Y5485" s="51"/>
      <c r="Z5485" s="15"/>
      <c r="AA5485" s="15"/>
    </row>
    <row r="5486" spans="1:27" ht="16.5">
      <c r="A5486" s="51"/>
      <c r="B5486" s="51"/>
      <c r="C5486" s="51"/>
      <c r="D5486" s="51"/>
      <c r="E5486" s="51"/>
      <c r="F5486" s="164"/>
      <c r="G5486" s="51"/>
      <c r="H5486" s="160"/>
      <c r="I5486" s="51"/>
      <c r="J5486" s="51"/>
      <c r="K5486" s="51"/>
      <c r="L5486" s="51"/>
      <c r="M5486" s="161"/>
      <c r="N5486" s="51"/>
      <c r="O5486" s="51"/>
      <c r="P5486" s="51"/>
      <c r="Q5486" s="51"/>
      <c r="R5486" s="51"/>
      <c r="S5486" s="51"/>
      <c r="T5486" s="51"/>
      <c r="U5486" s="51"/>
      <c r="V5486" s="51"/>
      <c r="W5486" s="162"/>
      <c r="X5486" s="51"/>
      <c r="Y5486" s="51"/>
      <c r="Z5486" s="15"/>
      <c r="AA5486" s="15"/>
    </row>
    <row r="5487" spans="1:27" ht="16.5">
      <c r="A5487" s="51"/>
      <c r="B5487" s="51"/>
      <c r="C5487" s="51"/>
      <c r="D5487" s="51"/>
      <c r="E5487" s="51"/>
      <c r="F5487" s="164"/>
      <c r="G5487" s="51"/>
      <c r="H5487" s="160"/>
      <c r="I5487" s="51"/>
      <c r="J5487" s="51"/>
      <c r="K5487" s="51"/>
      <c r="L5487" s="51"/>
      <c r="M5487" s="161"/>
      <c r="N5487" s="51"/>
      <c r="O5487" s="51"/>
      <c r="P5487" s="51"/>
      <c r="Q5487" s="51"/>
      <c r="R5487" s="51"/>
      <c r="S5487" s="51"/>
      <c r="T5487" s="51"/>
      <c r="U5487" s="51"/>
      <c r="V5487" s="51"/>
      <c r="W5487" s="162"/>
      <c r="X5487" s="51"/>
      <c r="Y5487" s="51"/>
      <c r="Z5487" s="15"/>
      <c r="AA5487" s="15"/>
    </row>
    <row r="5488" spans="1:27" ht="16.5">
      <c r="A5488" s="51"/>
      <c r="B5488" s="51"/>
      <c r="C5488" s="51"/>
      <c r="D5488" s="51"/>
      <c r="E5488" s="51"/>
      <c r="F5488" s="164"/>
      <c r="G5488" s="51"/>
      <c r="H5488" s="160"/>
      <c r="I5488" s="51"/>
      <c r="J5488" s="51"/>
      <c r="K5488" s="51"/>
      <c r="L5488" s="51"/>
      <c r="M5488" s="161"/>
      <c r="N5488" s="51"/>
      <c r="O5488" s="51"/>
      <c r="P5488" s="51"/>
      <c r="Q5488" s="51"/>
      <c r="R5488" s="51"/>
      <c r="S5488" s="51"/>
      <c r="T5488" s="51"/>
      <c r="U5488" s="51"/>
      <c r="V5488" s="51"/>
      <c r="W5488" s="162"/>
      <c r="X5488" s="51"/>
      <c r="Y5488" s="51"/>
      <c r="Z5488" s="15"/>
      <c r="AA5488" s="15"/>
    </row>
    <row r="5489" spans="1:27" ht="16.5">
      <c r="A5489" s="51"/>
      <c r="B5489" s="51"/>
      <c r="C5489" s="51"/>
      <c r="D5489" s="51"/>
      <c r="E5489" s="51"/>
      <c r="F5489" s="164"/>
      <c r="G5489" s="51"/>
      <c r="H5489" s="160"/>
      <c r="I5489" s="51"/>
      <c r="J5489" s="51"/>
      <c r="K5489" s="51"/>
      <c r="L5489" s="51"/>
      <c r="M5489" s="161"/>
      <c r="N5489" s="51"/>
      <c r="O5489" s="51"/>
      <c r="P5489" s="51"/>
      <c r="Q5489" s="51"/>
      <c r="R5489" s="51"/>
      <c r="S5489" s="51"/>
      <c r="T5489" s="51"/>
      <c r="U5489" s="51"/>
      <c r="V5489" s="51"/>
      <c r="W5489" s="162"/>
      <c r="X5489" s="51"/>
      <c r="Y5489" s="51"/>
      <c r="Z5489" s="15"/>
      <c r="AA5489" s="15"/>
    </row>
    <row r="5490" spans="1:27" ht="16.5">
      <c r="A5490" s="51"/>
      <c r="B5490" s="51"/>
      <c r="C5490" s="51"/>
      <c r="D5490" s="51"/>
      <c r="E5490" s="51"/>
      <c r="F5490" s="164"/>
      <c r="G5490" s="51"/>
      <c r="H5490" s="160"/>
      <c r="I5490" s="51"/>
      <c r="J5490" s="51"/>
      <c r="K5490" s="51"/>
      <c r="L5490" s="51"/>
      <c r="M5490" s="161"/>
      <c r="N5490" s="51"/>
      <c r="O5490" s="51"/>
      <c r="P5490" s="51"/>
      <c r="Q5490" s="51"/>
      <c r="R5490" s="51"/>
      <c r="S5490" s="51"/>
      <c r="T5490" s="51"/>
      <c r="U5490" s="51"/>
      <c r="V5490" s="51"/>
      <c r="W5490" s="162"/>
      <c r="X5490" s="51"/>
      <c r="Y5490" s="51"/>
      <c r="Z5490" s="15"/>
      <c r="AA5490" s="15"/>
    </row>
    <row r="5491" spans="1:27" ht="16.5">
      <c r="A5491" s="51"/>
      <c r="B5491" s="51"/>
      <c r="C5491" s="51"/>
      <c r="D5491" s="51"/>
      <c r="E5491" s="51"/>
      <c r="F5491" s="164"/>
      <c r="G5491" s="51"/>
      <c r="H5491" s="160"/>
      <c r="I5491" s="51"/>
      <c r="J5491" s="51"/>
      <c r="K5491" s="51"/>
      <c r="L5491" s="51"/>
      <c r="M5491" s="161"/>
      <c r="N5491" s="51"/>
      <c r="O5491" s="51"/>
      <c r="P5491" s="51"/>
      <c r="Q5491" s="51"/>
      <c r="R5491" s="51"/>
      <c r="S5491" s="51"/>
      <c r="T5491" s="51"/>
      <c r="U5491" s="51"/>
      <c r="V5491" s="51"/>
      <c r="W5491" s="162"/>
      <c r="X5491" s="51"/>
      <c r="Y5491" s="51"/>
      <c r="Z5491" s="15"/>
      <c r="AA5491" s="15"/>
    </row>
    <row r="5492" spans="1:27" ht="16.5">
      <c r="A5492" s="51"/>
      <c r="B5492" s="51"/>
      <c r="C5492" s="51"/>
      <c r="D5492" s="51"/>
      <c r="E5492" s="51"/>
      <c r="F5492" s="164"/>
      <c r="G5492" s="51"/>
      <c r="H5492" s="160"/>
      <c r="I5492" s="51"/>
      <c r="J5492" s="51"/>
      <c r="K5492" s="51"/>
      <c r="L5492" s="51"/>
      <c r="M5492" s="161"/>
      <c r="N5492" s="51"/>
      <c r="O5492" s="51"/>
      <c r="P5492" s="51"/>
      <c r="Q5492" s="51"/>
      <c r="R5492" s="51"/>
      <c r="S5492" s="51"/>
      <c r="T5492" s="51"/>
      <c r="U5492" s="51"/>
      <c r="V5492" s="51"/>
      <c r="W5492" s="162"/>
      <c r="X5492" s="51"/>
      <c r="Y5492" s="51"/>
      <c r="Z5492" s="15"/>
      <c r="AA5492" s="15"/>
    </row>
    <row r="5493" spans="1:27" ht="16.5">
      <c r="A5493" s="51"/>
      <c r="B5493" s="51"/>
      <c r="C5493" s="51"/>
      <c r="D5493" s="51"/>
      <c r="E5493" s="51"/>
      <c r="F5493" s="164"/>
      <c r="G5493" s="51"/>
      <c r="H5493" s="160"/>
      <c r="I5493" s="51"/>
      <c r="J5493" s="51"/>
      <c r="K5493" s="51"/>
      <c r="L5493" s="51"/>
      <c r="M5493" s="161"/>
      <c r="N5493" s="51"/>
      <c r="O5493" s="51"/>
      <c r="P5493" s="51"/>
      <c r="Q5493" s="51"/>
      <c r="R5493" s="51"/>
      <c r="S5493" s="51"/>
      <c r="T5493" s="51"/>
      <c r="U5493" s="51"/>
      <c r="V5493" s="51"/>
      <c r="W5493" s="162"/>
      <c r="X5493" s="51"/>
      <c r="Y5493" s="51"/>
      <c r="Z5493" s="15"/>
      <c r="AA5493" s="15"/>
    </row>
    <row r="5494" spans="1:27" ht="16.5">
      <c r="A5494" s="51"/>
      <c r="B5494" s="51"/>
      <c r="C5494" s="51"/>
      <c r="D5494" s="51"/>
      <c r="E5494" s="51"/>
      <c r="F5494" s="164"/>
      <c r="G5494" s="51"/>
      <c r="H5494" s="160"/>
      <c r="I5494" s="51"/>
      <c r="J5494" s="51"/>
      <c r="K5494" s="51"/>
      <c r="L5494" s="51"/>
      <c r="M5494" s="161"/>
      <c r="N5494" s="51"/>
      <c r="O5494" s="51"/>
      <c r="P5494" s="51"/>
      <c r="Q5494" s="51"/>
      <c r="R5494" s="51"/>
      <c r="S5494" s="51"/>
      <c r="T5494" s="51"/>
      <c r="U5494" s="51"/>
      <c r="V5494" s="51"/>
      <c r="W5494" s="162"/>
      <c r="X5494" s="51"/>
      <c r="Y5494" s="51"/>
      <c r="Z5494" s="15"/>
      <c r="AA5494" s="15"/>
    </row>
    <row r="5495" spans="1:27" ht="16.5">
      <c r="A5495" s="51"/>
      <c r="B5495" s="51"/>
      <c r="C5495" s="51"/>
      <c r="D5495" s="51"/>
      <c r="E5495" s="51"/>
      <c r="F5495" s="164"/>
      <c r="G5495" s="51"/>
      <c r="H5495" s="160"/>
      <c r="I5495" s="51"/>
      <c r="J5495" s="51"/>
      <c r="K5495" s="51"/>
      <c r="L5495" s="51"/>
      <c r="M5495" s="161"/>
      <c r="N5495" s="51"/>
      <c r="O5495" s="51"/>
      <c r="P5495" s="51"/>
      <c r="Q5495" s="51"/>
      <c r="R5495" s="51"/>
      <c r="S5495" s="51"/>
      <c r="T5495" s="51"/>
      <c r="U5495" s="51"/>
      <c r="V5495" s="51"/>
      <c r="W5495" s="162"/>
      <c r="X5495" s="51"/>
      <c r="Y5495" s="51"/>
      <c r="Z5495" s="15"/>
      <c r="AA5495" s="15"/>
    </row>
    <row r="5496" spans="1:27" ht="16.5">
      <c r="A5496" s="51"/>
      <c r="B5496" s="51"/>
      <c r="C5496" s="51"/>
      <c r="D5496" s="51"/>
      <c r="E5496" s="51"/>
      <c r="F5496" s="164"/>
      <c r="G5496" s="51"/>
      <c r="H5496" s="160"/>
      <c r="I5496" s="51"/>
      <c r="J5496" s="51"/>
      <c r="K5496" s="51"/>
      <c r="L5496" s="51"/>
      <c r="M5496" s="161"/>
      <c r="N5496" s="51"/>
      <c r="O5496" s="51"/>
      <c r="P5496" s="51"/>
      <c r="Q5496" s="51"/>
      <c r="R5496" s="51"/>
      <c r="S5496" s="51"/>
      <c r="T5496" s="51"/>
      <c r="U5496" s="51"/>
      <c r="V5496" s="51"/>
      <c r="W5496" s="162"/>
      <c r="X5496" s="51"/>
      <c r="Y5496" s="51"/>
      <c r="Z5496" s="15"/>
      <c r="AA5496" s="15"/>
    </row>
    <row r="5497" spans="1:27" ht="16.5">
      <c r="A5497" s="51"/>
      <c r="B5497" s="51"/>
      <c r="C5497" s="51"/>
      <c r="D5497" s="51"/>
      <c r="E5497" s="51"/>
      <c r="F5497" s="164"/>
      <c r="G5497" s="51"/>
      <c r="H5497" s="160"/>
      <c r="I5497" s="51"/>
      <c r="J5497" s="51"/>
      <c r="K5497" s="51"/>
      <c r="L5497" s="51"/>
      <c r="M5497" s="161"/>
      <c r="N5497" s="51"/>
      <c r="O5497" s="51"/>
      <c r="P5497" s="51"/>
      <c r="Q5497" s="51"/>
      <c r="R5497" s="51"/>
      <c r="S5497" s="51"/>
      <c r="T5497" s="51"/>
      <c r="U5497" s="51"/>
      <c r="V5497" s="51"/>
      <c r="W5497" s="162"/>
      <c r="X5497" s="51"/>
      <c r="Y5497" s="51"/>
      <c r="Z5497" s="15"/>
      <c r="AA5497" s="15"/>
    </row>
    <row r="5498" spans="1:27" ht="16.5">
      <c r="A5498" s="51"/>
      <c r="B5498" s="51"/>
      <c r="C5498" s="51"/>
      <c r="D5498" s="51"/>
      <c r="E5498" s="51"/>
      <c r="F5498" s="164"/>
      <c r="G5498" s="51"/>
      <c r="H5498" s="160"/>
      <c r="I5498" s="51"/>
      <c r="J5498" s="51"/>
      <c r="K5498" s="51"/>
      <c r="L5498" s="51"/>
      <c r="M5498" s="161"/>
      <c r="N5498" s="51"/>
      <c r="O5498" s="51"/>
      <c r="P5498" s="51"/>
      <c r="Q5498" s="51"/>
      <c r="R5498" s="51"/>
      <c r="S5498" s="51"/>
      <c r="T5498" s="51"/>
      <c r="U5498" s="51"/>
      <c r="V5498" s="51"/>
      <c r="W5498" s="162"/>
      <c r="X5498" s="51"/>
      <c r="Y5498" s="51"/>
      <c r="Z5498" s="15"/>
      <c r="AA5498" s="15"/>
    </row>
    <row r="5499" spans="1:27" ht="16.5">
      <c r="A5499" s="51"/>
      <c r="B5499" s="51"/>
      <c r="C5499" s="51"/>
      <c r="D5499" s="51"/>
      <c r="E5499" s="51"/>
      <c r="F5499" s="164"/>
      <c r="G5499" s="51"/>
      <c r="H5499" s="160"/>
      <c r="I5499" s="51"/>
      <c r="J5499" s="51"/>
      <c r="K5499" s="51"/>
      <c r="L5499" s="51"/>
      <c r="M5499" s="161"/>
      <c r="N5499" s="51"/>
      <c r="O5499" s="51"/>
      <c r="P5499" s="51"/>
      <c r="Q5499" s="51"/>
      <c r="R5499" s="51"/>
      <c r="S5499" s="51"/>
      <c r="T5499" s="51"/>
      <c r="U5499" s="51"/>
      <c r="V5499" s="51"/>
      <c r="W5499" s="162"/>
      <c r="X5499" s="51"/>
      <c r="Y5499" s="51"/>
      <c r="Z5499" s="15"/>
      <c r="AA5499" s="15"/>
    </row>
    <row r="5500" spans="1:27" ht="16.5">
      <c r="A5500" s="51"/>
      <c r="B5500" s="51"/>
      <c r="C5500" s="51"/>
      <c r="D5500" s="51"/>
      <c r="E5500" s="51"/>
      <c r="F5500" s="164"/>
      <c r="G5500" s="51"/>
      <c r="H5500" s="160"/>
      <c r="I5500" s="51"/>
      <c r="J5500" s="51"/>
      <c r="K5500" s="51"/>
      <c r="L5500" s="51"/>
      <c r="M5500" s="161"/>
      <c r="N5500" s="51"/>
      <c r="O5500" s="51"/>
      <c r="P5500" s="51"/>
      <c r="Q5500" s="51"/>
      <c r="R5500" s="51"/>
      <c r="S5500" s="51"/>
      <c r="T5500" s="51"/>
      <c r="U5500" s="51"/>
      <c r="V5500" s="51"/>
      <c r="W5500" s="162"/>
      <c r="X5500" s="51"/>
      <c r="Y5500" s="51"/>
      <c r="Z5500" s="15"/>
      <c r="AA5500" s="15"/>
    </row>
    <row r="5501" spans="1:27" ht="16.5">
      <c r="A5501" s="51"/>
      <c r="B5501" s="51"/>
      <c r="C5501" s="51"/>
      <c r="D5501" s="51"/>
      <c r="E5501" s="51"/>
      <c r="F5501" s="164"/>
      <c r="G5501" s="51"/>
      <c r="H5501" s="160"/>
      <c r="I5501" s="51"/>
      <c r="J5501" s="51"/>
      <c r="K5501" s="51"/>
      <c r="L5501" s="51"/>
      <c r="M5501" s="161"/>
      <c r="N5501" s="51"/>
      <c r="O5501" s="51"/>
      <c r="P5501" s="51"/>
      <c r="Q5501" s="51"/>
      <c r="R5501" s="51"/>
      <c r="S5501" s="51"/>
      <c r="T5501" s="51"/>
      <c r="U5501" s="51"/>
      <c r="V5501" s="51"/>
      <c r="W5501" s="162"/>
      <c r="X5501" s="51"/>
      <c r="Y5501" s="51"/>
      <c r="Z5501" s="15"/>
      <c r="AA5501" s="15"/>
    </row>
    <row r="5502" spans="1:27" ht="16.5">
      <c r="A5502" s="51"/>
      <c r="B5502" s="51"/>
      <c r="C5502" s="51"/>
      <c r="D5502" s="51"/>
      <c r="E5502" s="51"/>
      <c r="F5502" s="164"/>
      <c r="G5502" s="51"/>
      <c r="H5502" s="160"/>
      <c r="I5502" s="51"/>
      <c r="J5502" s="51"/>
      <c r="K5502" s="51"/>
      <c r="L5502" s="51"/>
      <c r="M5502" s="161"/>
      <c r="N5502" s="51"/>
      <c r="O5502" s="51"/>
      <c r="P5502" s="51"/>
      <c r="Q5502" s="51"/>
      <c r="R5502" s="51"/>
      <c r="S5502" s="51"/>
      <c r="T5502" s="51"/>
      <c r="U5502" s="51"/>
      <c r="V5502" s="51"/>
      <c r="W5502" s="162"/>
      <c r="X5502" s="51"/>
      <c r="Y5502" s="51"/>
      <c r="Z5502" s="15"/>
      <c r="AA5502" s="15"/>
    </row>
    <row r="5503" spans="1:27" ht="16.5">
      <c r="A5503" s="51"/>
      <c r="B5503" s="51"/>
      <c r="C5503" s="51"/>
      <c r="D5503" s="51"/>
      <c r="E5503" s="51"/>
      <c r="F5503" s="164"/>
      <c r="G5503" s="51"/>
      <c r="H5503" s="160"/>
      <c r="I5503" s="51"/>
      <c r="J5503" s="51"/>
      <c r="K5503" s="51"/>
      <c r="L5503" s="51"/>
      <c r="M5503" s="161"/>
      <c r="N5503" s="51"/>
      <c r="O5503" s="51"/>
      <c r="P5503" s="51"/>
      <c r="Q5503" s="51"/>
      <c r="R5503" s="51"/>
      <c r="S5503" s="51"/>
      <c r="T5503" s="51"/>
      <c r="U5503" s="51"/>
      <c r="V5503" s="51"/>
      <c r="W5503" s="162"/>
      <c r="X5503" s="51"/>
      <c r="Y5503" s="51"/>
      <c r="Z5503" s="15"/>
      <c r="AA5503" s="15"/>
    </row>
    <row r="5504" spans="1:27" ht="16.5">
      <c r="A5504" s="51"/>
      <c r="B5504" s="51"/>
      <c r="C5504" s="51"/>
      <c r="D5504" s="51"/>
      <c r="E5504" s="51"/>
      <c r="F5504" s="164"/>
      <c r="G5504" s="51"/>
      <c r="H5504" s="160"/>
      <c r="I5504" s="51"/>
      <c r="J5504" s="51"/>
      <c r="K5504" s="51"/>
      <c r="L5504" s="51"/>
      <c r="M5504" s="161"/>
      <c r="N5504" s="51"/>
      <c r="O5504" s="51"/>
      <c r="P5504" s="51"/>
      <c r="Q5504" s="51"/>
      <c r="R5504" s="51"/>
      <c r="S5504" s="51"/>
      <c r="T5504" s="51"/>
      <c r="U5504" s="51"/>
      <c r="V5504" s="51"/>
      <c r="W5504" s="162"/>
      <c r="X5504" s="51"/>
      <c r="Y5504" s="51"/>
      <c r="Z5504" s="15"/>
      <c r="AA5504" s="15"/>
    </row>
    <row r="5505" spans="1:27" ht="16.5">
      <c r="A5505" s="51"/>
      <c r="B5505" s="51"/>
      <c r="C5505" s="51"/>
      <c r="D5505" s="51"/>
      <c r="E5505" s="51"/>
      <c r="F5505" s="164"/>
      <c r="G5505" s="51"/>
      <c r="H5505" s="160"/>
      <c r="I5505" s="51"/>
      <c r="J5505" s="51"/>
      <c r="K5505" s="51"/>
      <c r="L5505" s="51"/>
      <c r="M5505" s="161"/>
      <c r="N5505" s="51"/>
      <c r="O5505" s="51"/>
      <c r="P5505" s="51"/>
      <c r="Q5505" s="51"/>
      <c r="R5505" s="51"/>
      <c r="S5505" s="51"/>
      <c r="T5505" s="51"/>
      <c r="U5505" s="51"/>
      <c r="V5505" s="51"/>
      <c r="W5505" s="162"/>
      <c r="X5505" s="51"/>
      <c r="Y5505" s="51"/>
      <c r="Z5505" s="15"/>
      <c r="AA5505" s="15"/>
    </row>
    <row r="5506" spans="1:27" ht="16.5">
      <c r="A5506" s="51"/>
      <c r="B5506" s="51"/>
      <c r="C5506" s="51"/>
      <c r="D5506" s="51"/>
      <c r="E5506" s="51"/>
      <c r="F5506" s="164"/>
      <c r="G5506" s="51"/>
      <c r="H5506" s="160"/>
      <c r="I5506" s="51"/>
      <c r="J5506" s="51"/>
      <c r="K5506" s="51"/>
      <c r="L5506" s="51"/>
      <c r="M5506" s="161"/>
      <c r="N5506" s="51"/>
      <c r="O5506" s="51"/>
      <c r="P5506" s="51"/>
      <c r="Q5506" s="51"/>
      <c r="R5506" s="51"/>
      <c r="S5506" s="51"/>
      <c r="T5506" s="51"/>
      <c r="U5506" s="51"/>
      <c r="V5506" s="51"/>
      <c r="W5506" s="162"/>
      <c r="X5506" s="51"/>
      <c r="Y5506" s="51"/>
      <c r="Z5506" s="15"/>
      <c r="AA5506" s="15"/>
    </row>
    <row r="5507" spans="1:27" ht="16.5">
      <c r="A5507" s="51"/>
      <c r="B5507" s="51"/>
      <c r="C5507" s="51"/>
      <c r="D5507" s="51"/>
      <c r="E5507" s="51"/>
      <c r="F5507" s="164"/>
      <c r="G5507" s="51"/>
      <c r="H5507" s="160"/>
      <c r="I5507" s="51"/>
      <c r="J5507" s="51"/>
      <c r="K5507" s="51"/>
      <c r="L5507" s="51"/>
      <c r="M5507" s="161"/>
      <c r="N5507" s="51"/>
      <c r="O5507" s="51"/>
      <c r="P5507" s="51"/>
      <c r="Q5507" s="51"/>
      <c r="R5507" s="51"/>
      <c r="S5507" s="51"/>
      <c r="T5507" s="51"/>
      <c r="U5507" s="51"/>
      <c r="V5507" s="51"/>
      <c r="W5507" s="162"/>
      <c r="X5507" s="51"/>
      <c r="Y5507" s="51"/>
      <c r="Z5507" s="15"/>
      <c r="AA5507" s="15"/>
    </row>
    <row r="5508" spans="1:27" ht="16.5">
      <c r="A5508" s="51"/>
      <c r="B5508" s="51"/>
      <c r="C5508" s="51"/>
      <c r="D5508" s="51"/>
      <c r="E5508" s="51"/>
      <c r="F5508" s="164"/>
      <c r="G5508" s="51"/>
      <c r="H5508" s="160"/>
      <c r="I5508" s="51"/>
      <c r="J5508" s="51"/>
      <c r="K5508" s="51"/>
      <c r="L5508" s="51"/>
      <c r="M5508" s="161"/>
      <c r="N5508" s="51"/>
      <c r="O5508" s="51"/>
      <c r="P5508" s="51"/>
      <c r="Q5508" s="51"/>
      <c r="R5508" s="51"/>
      <c r="S5508" s="51"/>
      <c r="T5508" s="51"/>
      <c r="U5508" s="51"/>
      <c r="V5508" s="51"/>
      <c r="W5508" s="162"/>
      <c r="X5508" s="51"/>
      <c r="Y5508" s="51"/>
      <c r="Z5508" s="15"/>
      <c r="AA5508" s="15"/>
    </row>
    <row r="5509" spans="1:27" ht="16.5">
      <c r="A5509" s="51"/>
      <c r="B5509" s="51"/>
      <c r="C5509" s="51"/>
      <c r="D5509" s="51"/>
      <c r="E5509" s="51"/>
      <c r="F5509" s="164"/>
      <c r="G5509" s="51"/>
      <c r="H5509" s="160"/>
      <c r="I5509" s="51"/>
      <c r="J5509" s="51"/>
      <c r="K5509" s="51"/>
      <c r="L5509" s="51"/>
      <c r="M5509" s="161"/>
      <c r="N5509" s="51"/>
      <c r="O5509" s="51"/>
      <c r="P5509" s="51"/>
      <c r="Q5509" s="51"/>
      <c r="R5509" s="51"/>
      <c r="S5509" s="51"/>
      <c r="T5509" s="51"/>
      <c r="U5509" s="51"/>
      <c r="V5509" s="51"/>
      <c r="W5509" s="162"/>
      <c r="X5509" s="51"/>
      <c r="Y5509" s="51"/>
      <c r="Z5509" s="15"/>
      <c r="AA5509" s="15"/>
    </row>
    <row r="5510" spans="1:27" ht="16.5">
      <c r="A5510" s="51"/>
      <c r="B5510" s="51"/>
      <c r="C5510" s="51"/>
      <c r="D5510" s="51"/>
      <c r="E5510" s="51"/>
      <c r="F5510" s="164"/>
      <c r="G5510" s="51"/>
      <c r="H5510" s="160"/>
      <c r="I5510" s="51"/>
      <c r="J5510" s="51"/>
      <c r="K5510" s="51"/>
      <c r="L5510" s="51"/>
      <c r="M5510" s="161"/>
      <c r="N5510" s="51"/>
      <c r="O5510" s="51"/>
      <c r="P5510" s="51"/>
      <c r="Q5510" s="51"/>
      <c r="R5510" s="51"/>
      <c r="S5510" s="51"/>
      <c r="T5510" s="51"/>
      <c r="U5510" s="51"/>
      <c r="V5510" s="51"/>
      <c r="W5510" s="162"/>
      <c r="X5510" s="51"/>
      <c r="Y5510" s="51"/>
      <c r="Z5510" s="15"/>
      <c r="AA5510" s="15"/>
    </row>
    <row r="5511" spans="1:27" ht="16.5">
      <c r="A5511" s="51"/>
      <c r="B5511" s="51"/>
      <c r="C5511" s="51"/>
      <c r="D5511" s="51"/>
      <c r="E5511" s="51"/>
      <c r="F5511" s="164"/>
      <c r="G5511" s="51"/>
      <c r="H5511" s="160"/>
      <c r="I5511" s="51"/>
      <c r="J5511" s="51"/>
      <c r="K5511" s="51"/>
      <c r="L5511" s="51"/>
      <c r="M5511" s="161"/>
      <c r="N5511" s="51"/>
      <c r="O5511" s="51"/>
      <c r="P5511" s="51"/>
      <c r="Q5511" s="51"/>
      <c r="R5511" s="51"/>
      <c r="S5511" s="51"/>
      <c r="T5511" s="51"/>
      <c r="U5511" s="51"/>
      <c r="V5511" s="51"/>
      <c r="W5511" s="162"/>
      <c r="X5511" s="51"/>
      <c r="Y5511" s="51"/>
      <c r="Z5511" s="15"/>
      <c r="AA5511" s="15"/>
    </row>
    <row r="5512" spans="1:27" ht="16.5">
      <c r="A5512" s="51"/>
      <c r="B5512" s="51"/>
      <c r="C5512" s="51"/>
      <c r="D5512" s="51"/>
      <c r="E5512" s="51"/>
      <c r="F5512" s="164"/>
      <c r="G5512" s="51"/>
      <c r="H5512" s="160"/>
      <c r="I5512" s="51"/>
      <c r="J5512" s="51"/>
      <c r="K5512" s="51"/>
      <c r="L5512" s="51"/>
      <c r="M5512" s="161"/>
      <c r="N5512" s="51"/>
      <c r="O5512" s="51"/>
      <c r="P5512" s="51"/>
      <c r="Q5512" s="51"/>
      <c r="R5512" s="51"/>
      <c r="S5512" s="51"/>
      <c r="T5512" s="51"/>
      <c r="U5512" s="51"/>
      <c r="V5512" s="51"/>
      <c r="W5512" s="162"/>
      <c r="X5512" s="51"/>
      <c r="Y5512" s="51"/>
      <c r="Z5512" s="15"/>
      <c r="AA5512" s="15"/>
    </row>
    <row r="5513" spans="1:27" ht="16.5">
      <c r="A5513" s="51"/>
      <c r="B5513" s="51"/>
      <c r="C5513" s="51"/>
      <c r="D5513" s="51"/>
      <c r="E5513" s="51"/>
      <c r="F5513" s="164"/>
      <c r="G5513" s="51"/>
      <c r="H5513" s="160"/>
      <c r="I5513" s="51"/>
      <c r="J5513" s="51"/>
      <c r="K5513" s="51"/>
      <c r="L5513" s="51"/>
      <c r="M5513" s="161"/>
      <c r="N5513" s="51"/>
      <c r="O5513" s="51"/>
      <c r="P5513" s="51"/>
      <c r="Q5513" s="51"/>
      <c r="R5513" s="51"/>
      <c r="S5513" s="51"/>
      <c r="T5513" s="51"/>
      <c r="U5513" s="51"/>
      <c r="V5513" s="51"/>
      <c r="W5513" s="162"/>
      <c r="X5513" s="51"/>
      <c r="Y5513" s="51"/>
      <c r="Z5513" s="15"/>
      <c r="AA5513" s="15"/>
    </row>
    <row r="5514" spans="1:27" ht="16.5">
      <c r="A5514" s="51"/>
      <c r="B5514" s="51"/>
      <c r="C5514" s="51"/>
      <c r="D5514" s="51"/>
      <c r="E5514" s="51"/>
      <c r="F5514" s="164"/>
      <c r="G5514" s="51"/>
      <c r="H5514" s="160"/>
      <c r="I5514" s="51"/>
      <c r="J5514" s="51"/>
      <c r="K5514" s="51"/>
      <c r="L5514" s="51"/>
      <c r="M5514" s="161"/>
      <c r="N5514" s="51"/>
      <c r="O5514" s="51"/>
      <c r="P5514" s="51"/>
      <c r="Q5514" s="51"/>
      <c r="R5514" s="51"/>
      <c r="S5514" s="51"/>
      <c r="T5514" s="51"/>
      <c r="U5514" s="51"/>
      <c r="V5514" s="51"/>
      <c r="W5514" s="162"/>
      <c r="X5514" s="51"/>
      <c r="Y5514" s="51"/>
      <c r="Z5514" s="15"/>
      <c r="AA5514" s="15"/>
    </row>
    <row r="5515" spans="1:27" ht="16.5">
      <c r="A5515" s="51"/>
      <c r="B5515" s="51"/>
      <c r="C5515" s="51"/>
      <c r="D5515" s="51"/>
      <c r="E5515" s="51"/>
      <c r="F5515" s="164"/>
      <c r="G5515" s="51"/>
      <c r="H5515" s="160"/>
      <c r="I5515" s="51"/>
      <c r="J5515" s="51"/>
      <c r="K5515" s="51"/>
      <c r="L5515" s="51"/>
      <c r="M5515" s="161"/>
      <c r="N5515" s="51"/>
      <c r="O5515" s="51"/>
      <c r="P5515" s="51"/>
      <c r="Q5515" s="51"/>
      <c r="R5515" s="51"/>
      <c r="S5515" s="51"/>
      <c r="T5515" s="51"/>
      <c r="U5515" s="51"/>
      <c r="V5515" s="51"/>
      <c r="W5515" s="162"/>
      <c r="X5515" s="51"/>
      <c r="Y5515" s="51"/>
      <c r="Z5515" s="15"/>
      <c r="AA5515" s="15"/>
    </row>
    <row r="5516" spans="1:27" ht="16.5">
      <c r="A5516" s="51"/>
      <c r="B5516" s="51"/>
      <c r="C5516" s="51"/>
      <c r="D5516" s="51"/>
      <c r="E5516" s="51"/>
      <c r="F5516" s="164"/>
      <c r="G5516" s="51"/>
      <c r="H5516" s="160"/>
      <c r="I5516" s="51"/>
      <c r="J5516" s="51"/>
      <c r="K5516" s="51"/>
      <c r="L5516" s="51"/>
      <c r="M5516" s="161"/>
      <c r="N5516" s="51"/>
      <c r="O5516" s="51"/>
      <c r="P5516" s="51"/>
      <c r="Q5516" s="51"/>
      <c r="R5516" s="51"/>
      <c r="S5516" s="51"/>
      <c r="T5516" s="51"/>
      <c r="U5516" s="51"/>
      <c r="V5516" s="51"/>
      <c r="W5516" s="162"/>
      <c r="X5516" s="51"/>
      <c r="Y5516" s="51"/>
      <c r="Z5516" s="15"/>
      <c r="AA5516" s="15"/>
    </row>
    <row r="5517" spans="1:27" ht="16.5">
      <c r="A5517" s="51"/>
      <c r="B5517" s="51"/>
      <c r="C5517" s="51"/>
      <c r="D5517" s="51"/>
      <c r="E5517" s="51"/>
      <c r="F5517" s="164"/>
      <c r="G5517" s="51"/>
      <c r="H5517" s="160"/>
      <c r="I5517" s="51"/>
      <c r="J5517" s="51"/>
      <c r="K5517" s="51"/>
      <c r="L5517" s="51"/>
      <c r="M5517" s="161"/>
      <c r="N5517" s="51"/>
      <c r="O5517" s="51"/>
      <c r="P5517" s="51"/>
      <c r="Q5517" s="51"/>
      <c r="R5517" s="51"/>
      <c r="S5517" s="51"/>
      <c r="T5517" s="51"/>
      <c r="U5517" s="51"/>
      <c r="V5517" s="51"/>
      <c r="W5517" s="162"/>
      <c r="X5517" s="51"/>
      <c r="Y5517" s="51"/>
      <c r="Z5517" s="15"/>
      <c r="AA5517" s="15"/>
    </row>
    <row r="5518" spans="1:27" ht="16.5">
      <c r="A5518" s="51"/>
      <c r="B5518" s="51"/>
      <c r="C5518" s="51"/>
      <c r="D5518" s="51"/>
      <c r="E5518" s="51"/>
      <c r="F5518" s="164"/>
      <c r="G5518" s="51"/>
      <c r="H5518" s="160"/>
      <c r="I5518" s="51"/>
      <c r="J5518" s="51"/>
      <c r="K5518" s="51"/>
      <c r="L5518" s="51"/>
      <c r="M5518" s="161"/>
      <c r="N5518" s="51"/>
      <c r="O5518" s="51"/>
      <c r="P5518" s="51"/>
      <c r="Q5518" s="51"/>
      <c r="R5518" s="51"/>
      <c r="S5518" s="51"/>
      <c r="T5518" s="51"/>
      <c r="U5518" s="51"/>
      <c r="V5518" s="51"/>
      <c r="W5518" s="162"/>
      <c r="X5518" s="51"/>
      <c r="Y5518" s="51"/>
      <c r="Z5518" s="15"/>
      <c r="AA5518" s="15"/>
    </row>
    <row r="5519" spans="1:27" ht="16.5">
      <c r="A5519" s="51"/>
      <c r="B5519" s="51"/>
      <c r="C5519" s="51"/>
      <c r="D5519" s="51"/>
      <c r="E5519" s="51"/>
      <c r="F5519" s="164"/>
      <c r="G5519" s="51"/>
      <c r="H5519" s="160"/>
      <c r="I5519" s="51"/>
      <c r="J5519" s="51"/>
      <c r="K5519" s="51"/>
      <c r="L5519" s="51"/>
      <c r="M5519" s="161"/>
      <c r="N5519" s="51"/>
      <c r="O5519" s="51"/>
      <c r="P5519" s="51"/>
      <c r="Q5519" s="51"/>
      <c r="R5519" s="51"/>
      <c r="S5519" s="51"/>
      <c r="T5519" s="51"/>
      <c r="U5519" s="51"/>
      <c r="V5519" s="51"/>
      <c r="W5519" s="162"/>
      <c r="X5519" s="51"/>
      <c r="Y5519" s="51"/>
      <c r="Z5519" s="15"/>
      <c r="AA5519" s="15"/>
    </row>
    <row r="5520" spans="1:27" ht="16.5">
      <c r="A5520" s="51"/>
      <c r="B5520" s="51"/>
      <c r="C5520" s="51"/>
      <c r="D5520" s="51"/>
      <c r="E5520" s="51"/>
      <c r="F5520" s="164"/>
      <c r="G5520" s="51"/>
      <c r="H5520" s="160"/>
      <c r="I5520" s="51"/>
      <c r="J5520" s="51"/>
      <c r="K5520" s="51"/>
      <c r="L5520" s="51"/>
      <c r="M5520" s="161"/>
      <c r="N5520" s="51"/>
      <c r="O5520" s="51"/>
      <c r="P5520" s="51"/>
      <c r="Q5520" s="51"/>
      <c r="R5520" s="51"/>
      <c r="S5520" s="51"/>
      <c r="T5520" s="51"/>
      <c r="U5520" s="51"/>
      <c r="V5520" s="51"/>
      <c r="W5520" s="162"/>
      <c r="X5520" s="51"/>
      <c r="Y5520" s="51"/>
      <c r="Z5520" s="15"/>
      <c r="AA5520" s="15"/>
    </row>
    <row r="5521" spans="1:27" ht="16.5">
      <c r="A5521" s="51"/>
      <c r="B5521" s="51"/>
      <c r="C5521" s="51"/>
      <c r="D5521" s="51"/>
      <c r="E5521" s="51"/>
      <c r="F5521" s="164"/>
      <c r="G5521" s="51"/>
      <c r="H5521" s="160"/>
      <c r="I5521" s="51"/>
      <c r="J5521" s="51"/>
      <c r="K5521" s="51"/>
      <c r="L5521" s="51"/>
      <c r="M5521" s="161"/>
      <c r="N5521" s="51"/>
      <c r="O5521" s="51"/>
      <c r="P5521" s="51"/>
      <c r="Q5521" s="51"/>
      <c r="R5521" s="51"/>
      <c r="S5521" s="51"/>
      <c r="T5521" s="51"/>
      <c r="U5521" s="51"/>
      <c r="V5521" s="51"/>
      <c r="W5521" s="162"/>
      <c r="X5521" s="51"/>
      <c r="Y5521" s="51"/>
      <c r="Z5521" s="15"/>
      <c r="AA5521" s="15"/>
    </row>
    <row r="5522" spans="1:27" ht="16.5">
      <c r="A5522" s="51"/>
      <c r="B5522" s="51"/>
      <c r="C5522" s="51"/>
      <c r="D5522" s="51"/>
      <c r="E5522" s="51"/>
      <c r="F5522" s="164"/>
      <c r="G5522" s="51"/>
      <c r="H5522" s="160"/>
      <c r="I5522" s="51"/>
      <c r="J5522" s="51"/>
      <c r="K5522" s="51"/>
      <c r="L5522" s="51"/>
      <c r="M5522" s="161"/>
      <c r="N5522" s="51"/>
      <c r="O5522" s="51"/>
      <c r="P5522" s="51"/>
      <c r="Q5522" s="51"/>
      <c r="R5522" s="51"/>
      <c r="S5522" s="51"/>
      <c r="T5522" s="51"/>
      <c r="U5522" s="51"/>
      <c r="V5522" s="51"/>
      <c r="W5522" s="162"/>
      <c r="X5522" s="51"/>
      <c r="Y5522" s="51"/>
      <c r="Z5522" s="15"/>
      <c r="AA5522" s="15"/>
    </row>
    <row r="5523" spans="1:27" ht="16.5">
      <c r="A5523" s="51"/>
      <c r="B5523" s="51"/>
      <c r="C5523" s="51"/>
      <c r="D5523" s="51"/>
      <c r="E5523" s="51"/>
      <c r="F5523" s="164"/>
      <c r="G5523" s="51"/>
      <c r="H5523" s="160"/>
      <c r="I5523" s="51"/>
      <c r="J5523" s="51"/>
      <c r="K5523" s="51"/>
      <c r="L5523" s="51"/>
      <c r="M5523" s="161"/>
      <c r="N5523" s="51"/>
      <c r="O5523" s="51"/>
      <c r="P5523" s="51"/>
      <c r="Q5523" s="51"/>
      <c r="R5523" s="51"/>
      <c r="S5523" s="51"/>
      <c r="T5523" s="51"/>
      <c r="U5523" s="51"/>
      <c r="V5523" s="51"/>
      <c r="W5523" s="162"/>
      <c r="X5523" s="51"/>
      <c r="Y5523" s="51"/>
      <c r="Z5523" s="15"/>
      <c r="AA5523" s="15"/>
    </row>
    <row r="5524" spans="1:27" ht="16.5">
      <c r="A5524" s="51"/>
      <c r="B5524" s="51"/>
      <c r="C5524" s="51"/>
      <c r="D5524" s="51"/>
      <c r="E5524" s="51"/>
      <c r="F5524" s="164"/>
      <c r="G5524" s="51"/>
      <c r="H5524" s="160"/>
      <c r="I5524" s="51"/>
      <c r="J5524" s="51"/>
      <c r="K5524" s="51"/>
      <c r="L5524" s="51"/>
      <c r="M5524" s="161"/>
      <c r="N5524" s="51"/>
      <c r="O5524" s="51"/>
      <c r="P5524" s="51"/>
      <c r="Q5524" s="51"/>
      <c r="R5524" s="51"/>
      <c r="S5524" s="51"/>
      <c r="T5524" s="51"/>
      <c r="U5524" s="51"/>
      <c r="V5524" s="51"/>
      <c r="W5524" s="162"/>
      <c r="X5524" s="51"/>
      <c r="Y5524" s="51"/>
      <c r="Z5524" s="15"/>
      <c r="AA5524" s="15"/>
    </row>
    <row r="5525" spans="1:27" ht="16.5">
      <c r="A5525" s="51"/>
      <c r="B5525" s="51"/>
      <c r="C5525" s="51"/>
      <c r="D5525" s="51"/>
      <c r="E5525" s="51"/>
      <c r="F5525" s="164"/>
      <c r="G5525" s="51"/>
      <c r="H5525" s="160"/>
      <c r="I5525" s="51"/>
      <c r="J5525" s="51"/>
      <c r="K5525" s="51"/>
      <c r="L5525" s="51"/>
      <c r="M5525" s="161"/>
      <c r="N5525" s="51"/>
      <c r="O5525" s="51"/>
      <c r="P5525" s="51"/>
      <c r="Q5525" s="51"/>
      <c r="R5525" s="51"/>
      <c r="S5525" s="51"/>
      <c r="T5525" s="51"/>
      <c r="U5525" s="51"/>
      <c r="V5525" s="51"/>
      <c r="W5525" s="162"/>
      <c r="X5525" s="51"/>
      <c r="Y5525" s="51"/>
      <c r="Z5525" s="15"/>
      <c r="AA5525" s="15"/>
    </row>
    <row r="5526" spans="1:27" ht="16.5">
      <c r="A5526" s="51"/>
      <c r="B5526" s="51"/>
      <c r="C5526" s="51"/>
      <c r="D5526" s="51"/>
      <c r="E5526" s="51"/>
      <c r="F5526" s="164"/>
      <c r="G5526" s="51"/>
      <c r="H5526" s="160"/>
      <c r="I5526" s="51"/>
      <c r="J5526" s="51"/>
      <c r="K5526" s="51"/>
      <c r="L5526" s="51"/>
      <c r="M5526" s="161"/>
      <c r="N5526" s="51"/>
      <c r="O5526" s="51"/>
      <c r="P5526" s="51"/>
      <c r="Q5526" s="51"/>
      <c r="R5526" s="51"/>
      <c r="S5526" s="51"/>
      <c r="T5526" s="51"/>
      <c r="U5526" s="51"/>
      <c r="V5526" s="51"/>
      <c r="W5526" s="162"/>
      <c r="X5526" s="51"/>
      <c r="Y5526" s="51"/>
      <c r="Z5526" s="15"/>
      <c r="AA5526" s="15"/>
    </row>
    <row r="5527" spans="1:27" ht="16.5">
      <c r="A5527" s="51"/>
      <c r="B5527" s="51"/>
      <c r="C5527" s="51"/>
      <c r="D5527" s="51"/>
      <c r="E5527" s="51"/>
      <c r="F5527" s="164"/>
      <c r="G5527" s="51"/>
      <c r="H5527" s="160"/>
      <c r="I5527" s="51"/>
      <c r="J5527" s="51"/>
      <c r="K5527" s="51"/>
      <c r="L5527" s="51"/>
      <c r="M5527" s="161"/>
      <c r="N5527" s="51"/>
      <c r="O5527" s="51"/>
      <c r="P5527" s="51"/>
      <c r="Q5527" s="51"/>
      <c r="R5527" s="51"/>
      <c r="S5527" s="51"/>
      <c r="T5527" s="51"/>
      <c r="U5527" s="51"/>
      <c r="V5527" s="51"/>
      <c r="W5527" s="162"/>
      <c r="X5527" s="51"/>
      <c r="Y5527" s="51"/>
      <c r="Z5527" s="15"/>
      <c r="AA5527" s="15"/>
    </row>
    <row r="5528" spans="1:27" ht="16.5">
      <c r="A5528" s="51"/>
      <c r="B5528" s="51"/>
      <c r="C5528" s="51"/>
      <c r="D5528" s="51"/>
      <c r="E5528" s="51"/>
      <c r="F5528" s="164"/>
      <c r="G5528" s="51"/>
      <c r="H5528" s="160"/>
      <c r="I5528" s="51"/>
      <c r="J5528" s="51"/>
      <c r="K5528" s="51"/>
      <c r="L5528" s="51"/>
      <c r="M5528" s="161"/>
      <c r="N5528" s="51"/>
      <c r="O5528" s="51"/>
      <c r="P5528" s="51"/>
      <c r="Q5528" s="51"/>
      <c r="R5528" s="51"/>
      <c r="S5528" s="51"/>
      <c r="T5528" s="51"/>
      <c r="U5528" s="51"/>
      <c r="V5528" s="51"/>
      <c r="W5528" s="162"/>
      <c r="X5528" s="51"/>
      <c r="Y5528" s="51"/>
      <c r="Z5528" s="15"/>
      <c r="AA5528" s="15"/>
    </row>
    <row r="5529" spans="1:27" ht="16.5">
      <c r="A5529" s="51"/>
      <c r="B5529" s="51"/>
      <c r="C5529" s="51"/>
      <c r="D5529" s="51"/>
      <c r="E5529" s="51"/>
      <c r="F5529" s="164"/>
      <c r="G5529" s="51"/>
      <c r="H5529" s="160"/>
      <c r="I5529" s="51"/>
      <c r="J5529" s="51"/>
      <c r="K5529" s="51"/>
      <c r="L5529" s="51"/>
      <c r="M5529" s="161"/>
      <c r="N5529" s="51"/>
      <c r="O5529" s="51"/>
      <c r="P5529" s="51"/>
      <c r="Q5529" s="51"/>
      <c r="R5529" s="51"/>
      <c r="S5529" s="51"/>
      <c r="T5529" s="51"/>
      <c r="U5529" s="51"/>
      <c r="V5529" s="51"/>
      <c r="W5529" s="162"/>
      <c r="X5529" s="51"/>
      <c r="Y5529" s="51"/>
      <c r="Z5529" s="15"/>
      <c r="AA5529" s="15"/>
    </row>
    <row r="5530" spans="1:27" ht="16.5">
      <c r="A5530" s="51"/>
      <c r="B5530" s="51"/>
      <c r="C5530" s="51"/>
      <c r="D5530" s="51"/>
      <c r="E5530" s="51"/>
      <c r="F5530" s="164"/>
      <c r="G5530" s="51"/>
      <c r="H5530" s="160"/>
      <c r="I5530" s="51"/>
      <c r="J5530" s="51"/>
      <c r="K5530" s="51"/>
      <c r="L5530" s="51"/>
      <c r="M5530" s="161"/>
      <c r="N5530" s="51"/>
      <c r="O5530" s="51"/>
      <c r="P5530" s="51"/>
      <c r="Q5530" s="51"/>
      <c r="R5530" s="51"/>
      <c r="S5530" s="51"/>
      <c r="T5530" s="51"/>
      <c r="U5530" s="51"/>
      <c r="V5530" s="51"/>
      <c r="W5530" s="162"/>
      <c r="X5530" s="51"/>
      <c r="Y5530" s="51"/>
      <c r="Z5530" s="15"/>
      <c r="AA5530" s="15"/>
    </row>
    <row r="5531" spans="1:27" ht="16.5">
      <c r="A5531" s="51"/>
      <c r="B5531" s="51"/>
      <c r="C5531" s="51"/>
      <c r="D5531" s="51"/>
      <c r="E5531" s="51"/>
      <c r="F5531" s="164"/>
      <c r="G5531" s="51"/>
      <c r="H5531" s="160"/>
      <c r="I5531" s="51"/>
      <c r="J5531" s="51"/>
      <c r="K5531" s="51"/>
      <c r="L5531" s="51"/>
      <c r="M5531" s="161"/>
      <c r="N5531" s="51"/>
      <c r="O5531" s="51"/>
      <c r="P5531" s="51"/>
      <c r="Q5531" s="51"/>
      <c r="R5531" s="51"/>
      <c r="S5531" s="51"/>
      <c r="T5531" s="51"/>
      <c r="U5531" s="51"/>
      <c r="V5531" s="51"/>
      <c r="W5531" s="162"/>
      <c r="X5531" s="51"/>
      <c r="Y5531" s="51"/>
      <c r="Z5531" s="15"/>
      <c r="AA5531" s="15"/>
    </row>
    <row r="5532" spans="1:27" ht="16.5">
      <c r="A5532" s="51"/>
      <c r="B5532" s="51"/>
      <c r="C5532" s="51"/>
      <c r="D5532" s="51"/>
      <c r="E5532" s="51"/>
      <c r="F5532" s="164"/>
      <c r="G5532" s="51"/>
      <c r="H5532" s="160"/>
      <c r="I5532" s="51"/>
      <c r="J5532" s="51"/>
      <c r="K5532" s="51"/>
      <c r="L5532" s="51"/>
      <c r="M5532" s="161"/>
      <c r="N5532" s="51"/>
      <c r="O5532" s="51"/>
      <c r="P5532" s="51"/>
      <c r="Q5532" s="51"/>
      <c r="R5532" s="51"/>
      <c r="S5532" s="51"/>
      <c r="T5532" s="51"/>
      <c r="U5532" s="51"/>
      <c r="V5532" s="51"/>
      <c r="W5532" s="162"/>
      <c r="X5532" s="51"/>
      <c r="Y5532" s="51"/>
      <c r="Z5532" s="15"/>
      <c r="AA5532" s="15"/>
    </row>
    <row r="5533" spans="1:27" ht="16.5">
      <c r="A5533" s="51"/>
      <c r="B5533" s="51"/>
      <c r="C5533" s="51"/>
      <c r="D5533" s="51"/>
      <c r="E5533" s="51"/>
      <c r="F5533" s="164"/>
      <c r="G5533" s="51"/>
      <c r="H5533" s="160"/>
      <c r="I5533" s="51"/>
      <c r="J5533" s="51"/>
      <c r="K5533" s="51"/>
      <c r="L5533" s="51"/>
      <c r="M5533" s="161"/>
      <c r="N5533" s="51"/>
      <c r="O5533" s="51"/>
      <c r="P5533" s="51"/>
      <c r="Q5533" s="51"/>
      <c r="R5533" s="51"/>
      <c r="S5533" s="51"/>
      <c r="T5533" s="51"/>
      <c r="U5533" s="51"/>
      <c r="V5533" s="51"/>
      <c r="W5533" s="162"/>
      <c r="X5533" s="51"/>
      <c r="Y5533" s="51"/>
      <c r="Z5533" s="15"/>
      <c r="AA5533" s="15"/>
    </row>
    <row r="5534" spans="1:27" ht="16.5">
      <c r="A5534" s="51"/>
      <c r="B5534" s="51"/>
      <c r="C5534" s="51"/>
      <c r="D5534" s="51"/>
      <c r="E5534" s="51"/>
      <c r="F5534" s="164"/>
      <c r="G5534" s="51"/>
      <c r="H5534" s="160"/>
      <c r="I5534" s="51"/>
      <c r="J5534" s="51"/>
      <c r="K5534" s="51"/>
      <c r="L5534" s="51"/>
      <c r="M5534" s="161"/>
      <c r="N5534" s="51"/>
      <c r="O5534" s="51"/>
      <c r="P5534" s="51"/>
      <c r="Q5534" s="51"/>
      <c r="R5534" s="51"/>
      <c r="S5534" s="51"/>
      <c r="T5534" s="51"/>
      <c r="U5534" s="51"/>
      <c r="V5534" s="51"/>
      <c r="W5534" s="162"/>
      <c r="X5534" s="51"/>
      <c r="Y5534" s="51"/>
      <c r="Z5534" s="15"/>
      <c r="AA5534" s="15"/>
    </row>
    <row r="5535" spans="1:27" ht="16.5">
      <c r="A5535" s="51"/>
      <c r="B5535" s="51"/>
      <c r="C5535" s="51"/>
      <c r="D5535" s="51"/>
      <c r="E5535" s="51"/>
      <c r="F5535" s="164"/>
      <c r="G5535" s="51"/>
      <c r="H5535" s="160"/>
      <c r="I5535" s="51"/>
      <c r="J5535" s="51"/>
      <c r="K5535" s="51"/>
      <c r="L5535" s="51"/>
      <c r="M5535" s="161"/>
      <c r="N5535" s="51"/>
      <c r="O5535" s="51"/>
      <c r="P5535" s="51"/>
      <c r="Q5535" s="51"/>
      <c r="R5535" s="51"/>
      <c r="S5535" s="51"/>
      <c r="T5535" s="51"/>
      <c r="U5535" s="51"/>
      <c r="V5535" s="51"/>
      <c r="W5535" s="162"/>
      <c r="X5535" s="51"/>
      <c r="Y5535" s="51"/>
      <c r="Z5535" s="15"/>
      <c r="AA5535" s="15"/>
    </row>
    <row r="5536" spans="1:27" ht="16.5">
      <c r="A5536" s="51"/>
      <c r="B5536" s="51"/>
      <c r="C5536" s="51"/>
      <c r="D5536" s="51"/>
      <c r="E5536" s="51"/>
      <c r="F5536" s="164"/>
      <c r="G5536" s="51"/>
      <c r="H5536" s="160"/>
      <c r="I5536" s="51"/>
      <c r="J5536" s="51"/>
      <c r="K5536" s="51"/>
      <c r="L5536" s="51"/>
      <c r="M5536" s="161"/>
      <c r="N5536" s="51"/>
      <c r="O5536" s="51"/>
      <c r="P5536" s="51"/>
      <c r="Q5536" s="51"/>
      <c r="R5536" s="51"/>
      <c r="S5536" s="51"/>
      <c r="T5536" s="51"/>
      <c r="U5536" s="51"/>
      <c r="V5536" s="51"/>
      <c r="W5536" s="162"/>
      <c r="X5536" s="51"/>
      <c r="Y5536" s="51"/>
      <c r="Z5536" s="15"/>
      <c r="AA5536" s="15"/>
    </row>
    <row r="5537" spans="1:27" ht="16.5">
      <c r="A5537" s="51"/>
      <c r="B5537" s="51"/>
      <c r="C5537" s="51"/>
      <c r="D5537" s="51"/>
      <c r="E5537" s="51"/>
      <c r="F5537" s="164"/>
      <c r="G5537" s="51"/>
      <c r="H5537" s="160"/>
      <c r="I5537" s="51"/>
      <c r="J5537" s="51"/>
      <c r="K5537" s="51"/>
      <c r="L5537" s="51"/>
      <c r="M5537" s="161"/>
      <c r="N5537" s="51"/>
      <c r="O5537" s="51"/>
      <c r="P5537" s="51"/>
      <c r="Q5537" s="51"/>
      <c r="R5537" s="51"/>
      <c r="S5537" s="51"/>
      <c r="T5537" s="51"/>
      <c r="U5537" s="51"/>
      <c r="V5537" s="51"/>
      <c r="W5537" s="162"/>
      <c r="X5537" s="51"/>
      <c r="Y5537" s="51"/>
      <c r="Z5537" s="15"/>
      <c r="AA5537" s="15"/>
    </row>
    <row r="5538" spans="1:27" ht="16.5">
      <c r="A5538" s="51"/>
      <c r="B5538" s="51"/>
      <c r="C5538" s="51"/>
      <c r="D5538" s="51"/>
      <c r="E5538" s="51"/>
      <c r="F5538" s="164"/>
      <c r="G5538" s="51"/>
      <c r="H5538" s="160"/>
      <c r="I5538" s="51"/>
      <c r="J5538" s="51"/>
      <c r="K5538" s="51"/>
      <c r="L5538" s="51"/>
      <c r="M5538" s="161"/>
      <c r="N5538" s="51"/>
      <c r="O5538" s="51"/>
      <c r="P5538" s="51"/>
      <c r="Q5538" s="51"/>
      <c r="R5538" s="51"/>
      <c r="S5538" s="51"/>
      <c r="T5538" s="51"/>
      <c r="U5538" s="51"/>
      <c r="V5538" s="51"/>
      <c r="W5538" s="162"/>
      <c r="X5538" s="51"/>
      <c r="Y5538" s="51"/>
      <c r="Z5538" s="15"/>
      <c r="AA5538" s="15"/>
    </row>
    <row r="5539" spans="1:27" ht="16.5">
      <c r="A5539" s="51"/>
      <c r="B5539" s="51"/>
      <c r="C5539" s="51"/>
      <c r="D5539" s="51"/>
      <c r="E5539" s="51"/>
      <c r="F5539" s="164"/>
      <c r="G5539" s="51"/>
      <c r="H5539" s="160"/>
      <c r="I5539" s="51"/>
      <c r="J5539" s="51"/>
      <c r="K5539" s="51"/>
      <c r="L5539" s="51"/>
      <c r="M5539" s="161"/>
      <c r="N5539" s="51"/>
      <c r="O5539" s="51"/>
      <c r="P5539" s="51"/>
      <c r="Q5539" s="51"/>
      <c r="R5539" s="51"/>
      <c r="S5539" s="51"/>
      <c r="T5539" s="51"/>
      <c r="U5539" s="51"/>
      <c r="V5539" s="51"/>
      <c r="W5539" s="162"/>
      <c r="X5539" s="51"/>
      <c r="Y5539" s="51"/>
      <c r="Z5539" s="15"/>
      <c r="AA5539" s="15"/>
    </row>
    <row r="5540" spans="1:27" ht="16.5">
      <c r="A5540" s="51"/>
      <c r="B5540" s="51"/>
      <c r="C5540" s="51"/>
      <c r="D5540" s="51"/>
      <c r="E5540" s="51"/>
      <c r="F5540" s="164"/>
      <c r="G5540" s="51"/>
      <c r="H5540" s="160"/>
      <c r="I5540" s="51"/>
      <c r="J5540" s="51"/>
      <c r="K5540" s="51"/>
      <c r="L5540" s="51"/>
      <c r="M5540" s="161"/>
      <c r="N5540" s="51"/>
      <c r="O5540" s="51"/>
      <c r="P5540" s="51"/>
      <c r="Q5540" s="51"/>
      <c r="R5540" s="51"/>
      <c r="S5540" s="51"/>
      <c r="T5540" s="51"/>
      <c r="U5540" s="51"/>
      <c r="V5540" s="51"/>
      <c r="W5540" s="162"/>
      <c r="X5540" s="51"/>
      <c r="Y5540" s="51"/>
      <c r="Z5540" s="15"/>
      <c r="AA5540" s="15"/>
    </row>
    <row r="5541" spans="1:27" ht="16.5">
      <c r="A5541" s="51"/>
      <c r="B5541" s="51"/>
      <c r="C5541" s="51"/>
      <c r="D5541" s="51"/>
      <c r="E5541" s="51"/>
      <c r="F5541" s="164"/>
      <c r="G5541" s="51"/>
      <c r="H5541" s="160"/>
      <c r="I5541" s="51"/>
      <c r="J5541" s="51"/>
      <c r="K5541" s="51"/>
      <c r="L5541" s="51"/>
      <c r="M5541" s="161"/>
      <c r="N5541" s="51"/>
      <c r="O5541" s="51"/>
      <c r="P5541" s="51"/>
      <c r="Q5541" s="51"/>
      <c r="R5541" s="51"/>
      <c r="S5541" s="51"/>
      <c r="T5541" s="51"/>
      <c r="U5541" s="51"/>
      <c r="V5541" s="51"/>
      <c r="W5541" s="162"/>
      <c r="X5541" s="51"/>
      <c r="Y5541" s="51"/>
      <c r="Z5541" s="15"/>
      <c r="AA5541" s="15"/>
    </row>
    <row r="5542" spans="1:27" ht="16.5">
      <c r="A5542" s="51"/>
      <c r="B5542" s="51"/>
      <c r="C5542" s="51"/>
      <c r="D5542" s="51"/>
      <c r="E5542" s="51"/>
      <c r="F5542" s="164"/>
      <c r="G5542" s="51"/>
      <c r="H5542" s="160"/>
      <c r="I5542" s="51"/>
      <c r="J5542" s="51"/>
      <c r="K5542" s="51"/>
      <c r="L5542" s="51"/>
      <c r="M5542" s="161"/>
      <c r="N5542" s="51"/>
      <c r="O5542" s="51"/>
      <c r="P5542" s="51"/>
      <c r="Q5542" s="51"/>
      <c r="R5542" s="51"/>
      <c r="S5542" s="51"/>
      <c r="T5542" s="51"/>
      <c r="U5542" s="51"/>
      <c r="V5542" s="51"/>
      <c r="W5542" s="162"/>
      <c r="X5542" s="51"/>
      <c r="Y5542" s="51"/>
      <c r="Z5542" s="15"/>
      <c r="AA5542" s="15"/>
    </row>
    <row r="5543" spans="1:27" ht="16.5">
      <c r="A5543" s="51"/>
      <c r="B5543" s="51"/>
      <c r="C5543" s="51"/>
      <c r="D5543" s="51"/>
      <c r="E5543" s="51"/>
      <c r="F5543" s="164"/>
      <c r="G5543" s="51"/>
      <c r="H5543" s="160"/>
      <c r="I5543" s="51"/>
      <c r="J5543" s="51"/>
      <c r="K5543" s="51"/>
      <c r="L5543" s="51"/>
      <c r="M5543" s="161"/>
      <c r="N5543" s="51"/>
      <c r="O5543" s="51"/>
      <c r="P5543" s="51"/>
      <c r="Q5543" s="51"/>
      <c r="R5543" s="51"/>
      <c r="S5543" s="51"/>
      <c r="T5543" s="51"/>
      <c r="U5543" s="51"/>
      <c r="V5543" s="51"/>
      <c r="W5543" s="162"/>
      <c r="X5543" s="51"/>
      <c r="Y5543" s="51"/>
      <c r="Z5543" s="15"/>
      <c r="AA5543" s="15"/>
    </row>
    <row r="5544" spans="1:27" ht="16.5">
      <c r="A5544" s="51"/>
      <c r="B5544" s="51"/>
      <c r="C5544" s="51"/>
      <c r="D5544" s="51"/>
      <c r="E5544" s="51"/>
      <c r="F5544" s="164"/>
      <c r="G5544" s="51"/>
      <c r="H5544" s="160"/>
      <c r="I5544" s="51"/>
      <c r="J5544" s="51"/>
      <c r="K5544" s="51"/>
      <c r="L5544" s="51"/>
      <c r="M5544" s="161"/>
      <c r="N5544" s="51"/>
      <c r="O5544" s="51"/>
      <c r="P5544" s="51"/>
      <c r="Q5544" s="51"/>
      <c r="R5544" s="51"/>
      <c r="S5544" s="51"/>
      <c r="T5544" s="51"/>
      <c r="U5544" s="51"/>
      <c r="V5544" s="51"/>
      <c r="W5544" s="162"/>
      <c r="X5544" s="51"/>
      <c r="Y5544" s="51"/>
      <c r="Z5544" s="15"/>
      <c r="AA5544" s="15"/>
    </row>
    <row r="5545" spans="1:27" ht="16.5">
      <c r="A5545" s="51"/>
      <c r="B5545" s="51"/>
      <c r="C5545" s="51"/>
      <c r="D5545" s="51"/>
      <c r="E5545" s="51"/>
      <c r="F5545" s="164"/>
      <c r="G5545" s="51"/>
      <c r="H5545" s="160"/>
      <c r="I5545" s="51"/>
      <c r="J5545" s="51"/>
      <c r="K5545" s="51"/>
      <c r="L5545" s="51"/>
      <c r="M5545" s="161"/>
      <c r="N5545" s="51"/>
      <c r="O5545" s="51"/>
      <c r="P5545" s="51"/>
      <c r="Q5545" s="51"/>
      <c r="R5545" s="51"/>
      <c r="S5545" s="51"/>
      <c r="T5545" s="51"/>
      <c r="U5545" s="51"/>
      <c r="V5545" s="51"/>
      <c r="W5545" s="162"/>
      <c r="X5545" s="51"/>
      <c r="Y5545" s="51"/>
      <c r="Z5545" s="15"/>
      <c r="AA5545" s="15"/>
    </row>
    <row r="5546" spans="1:27" ht="16.5">
      <c r="A5546" s="51"/>
      <c r="B5546" s="51"/>
      <c r="C5546" s="51"/>
      <c r="D5546" s="51"/>
      <c r="E5546" s="51"/>
      <c r="F5546" s="164"/>
      <c r="G5546" s="51"/>
      <c r="H5546" s="160"/>
      <c r="I5546" s="51"/>
      <c r="J5546" s="51"/>
      <c r="K5546" s="51"/>
      <c r="L5546" s="51"/>
      <c r="M5546" s="161"/>
      <c r="N5546" s="51"/>
      <c r="O5546" s="51"/>
      <c r="P5546" s="51"/>
      <c r="Q5546" s="51"/>
      <c r="R5546" s="51"/>
      <c r="S5546" s="51"/>
      <c r="T5546" s="51"/>
      <c r="U5546" s="51"/>
      <c r="V5546" s="51"/>
      <c r="W5546" s="162"/>
      <c r="X5546" s="51"/>
      <c r="Y5546" s="51"/>
      <c r="Z5546" s="15"/>
      <c r="AA5546" s="15"/>
    </row>
    <row r="5547" spans="1:27" ht="16.5">
      <c r="A5547" s="51"/>
      <c r="B5547" s="51"/>
      <c r="C5547" s="51"/>
      <c r="D5547" s="51"/>
      <c r="E5547" s="51"/>
      <c r="F5547" s="164"/>
      <c r="G5547" s="51"/>
      <c r="H5547" s="160"/>
      <c r="I5547" s="51"/>
      <c r="J5547" s="51"/>
      <c r="K5547" s="51"/>
      <c r="L5547" s="51"/>
      <c r="M5547" s="161"/>
      <c r="N5547" s="51"/>
      <c r="O5547" s="51"/>
      <c r="P5547" s="51"/>
      <c r="Q5547" s="51"/>
      <c r="R5547" s="51"/>
      <c r="S5547" s="51"/>
      <c r="T5547" s="51"/>
      <c r="U5547" s="51"/>
      <c r="V5547" s="51"/>
      <c r="W5547" s="162"/>
      <c r="X5547" s="51"/>
      <c r="Y5547" s="51"/>
      <c r="Z5547" s="15"/>
      <c r="AA5547" s="15"/>
    </row>
    <row r="5548" spans="1:27" ht="16.5">
      <c r="A5548" s="51"/>
      <c r="B5548" s="51"/>
      <c r="C5548" s="51"/>
      <c r="D5548" s="51"/>
      <c r="E5548" s="51"/>
      <c r="F5548" s="164"/>
      <c r="G5548" s="51"/>
      <c r="H5548" s="160"/>
      <c r="I5548" s="51"/>
      <c r="J5548" s="51"/>
      <c r="K5548" s="51"/>
      <c r="L5548" s="51"/>
      <c r="M5548" s="161"/>
      <c r="N5548" s="51"/>
      <c r="O5548" s="51"/>
      <c r="P5548" s="51"/>
      <c r="Q5548" s="51"/>
      <c r="R5548" s="51"/>
      <c r="S5548" s="51"/>
      <c r="T5548" s="51"/>
      <c r="U5548" s="51"/>
      <c r="V5548" s="51"/>
      <c r="W5548" s="162"/>
      <c r="X5548" s="51"/>
      <c r="Y5548" s="51"/>
      <c r="Z5548" s="15"/>
      <c r="AA5548" s="15"/>
    </row>
    <row r="5549" spans="1:27" ht="16.5">
      <c r="A5549" s="51"/>
      <c r="B5549" s="51"/>
      <c r="C5549" s="51"/>
      <c r="D5549" s="51"/>
      <c r="E5549" s="51"/>
      <c r="F5549" s="164"/>
      <c r="G5549" s="51"/>
      <c r="H5549" s="160"/>
      <c r="I5549" s="51"/>
      <c r="J5549" s="51"/>
      <c r="K5549" s="51"/>
      <c r="L5549" s="51"/>
      <c r="M5549" s="161"/>
      <c r="N5549" s="51"/>
      <c r="O5549" s="51"/>
      <c r="P5549" s="51"/>
      <c r="Q5549" s="51"/>
      <c r="R5549" s="51"/>
      <c r="S5549" s="51"/>
      <c r="T5549" s="51"/>
      <c r="U5549" s="51"/>
      <c r="V5549" s="51"/>
      <c r="W5549" s="162"/>
      <c r="X5549" s="51"/>
      <c r="Y5549" s="51"/>
      <c r="Z5549" s="15"/>
      <c r="AA5549" s="15"/>
    </row>
    <row r="5550" spans="1:27" ht="16.5">
      <c r="A5550" s="51"/>
      <c r="B5550" s="51"/>
      <c r="C5550" s="51"/>
      <c r="D5550" s="51"/>
      <c r="E5550" s="51"/>
      <c r="F5550" s="164"/>
      <c r="G5550" s="51"/>
      <c r="H5550" s="160"/>
      <c r="I5550" s="51"/>
      <c r="J5550" s="51"/>
      <c r="K5550" s="51"/>
      <c r="L5550" s="51"/>
      <c r="M5550" s="161"/>
      <c r="N5550" s="51"/>
      <c r="O5550" s="51"/>
      <c r="P5550" s="51"/>
      <c r="Q5550" s="51"/>
      <c r="R5550" s="51"/>
      <c r="S5550" s="51"/>
      <c r="T5550" s="51"/>
      <c r="U5550" s="51"/>
      <c r="V5550" s="51"/>
      <c r="W5550" s="162"/>
      <c r="X5550" s="51"/>
      <c r="Y5550" s="51"/>
      <c r="Z5550" s="15"/>
      <c r="AA5550" s="15"/>
    </row>
    <row r="5551" spans="1:27" ht="16.5">
      <c r="A5551" s="51"/>
      <c r="B5551" s="51"/>
      <c r="C5551" s="51"/>
      <c r="D5551" s="51"/>
      <c r="E5551" s="51"/>
      <c r="F5551" s="164"/>
      <c r="G5551" s="51"/>
      <c r="H5551" s="160"/>
      <c r="I5551" s="51"/>
      <c r="J5551" s="51"/>
      <c r="K5551" s="51"/>
      <c r="L5551" s="51"/>
      <c r="M5551" s="161"/>
      <c r="N5551" s="51"/>
      <c r="O5551" s="51"/>
      <c r="P5551" s="51"/>
      <c r="Q5551" s="51"/>
      <c r="R5551" s="51"/>
      <c r="S5551" s="51"/>
      <c r="T5551" s="51"/>
      <c r="U5551" s="51"/>
      <c r="V5551" s="51"/>
      <c r="W5551" s="162"/>
      <c r="X5551" s="51"/>
      <c r="Y5551" s="51"/>
      <c r="Z5551" s="15"/>
      <c r="AA5551" s="15"/>
    </row>
    <row r="5552" spans="1:27" ht="16.5">
      <c r="A5552" s="51"/>
      <c r="B5552" s="51"/>
      <c r="C5552" s="51"/>
      <c r="D5552" s="51"/>
      <c r="E5552" s="51"/>
      <c r="F5552" s="164"/>
      <c r="G5552" s="51"/>
      <c r="H5552" s="160"/>
      <c r="I5552" s="51"/>
      <c r="J5552" s="51"/>
      <c r="K5552" s="51"/>
      <c r="L5552" s="51"/>
      <c r="M5552" s="161"/>
      <c r="N5552" s="51"/>
      <c r="O5552" s="51"/>
      <c r="P5552" s="51"/>
      <c r="Q5552" s="51"/>
      <c r="R5552" s="51"/>
      <c r="S5552" s="51"/>
      <c r="T5552" s="51"/>
      <c r="U5552" s="51"/>
      <c r="V5552" s="51"/>
      <c r="W5552" s="162"/>
      <c r="X5552" s="51"/>
      <c r="Y5552" s="51"/>
      <c r="Z5552" s="15"/>
      <c r="AA5552" s="15"/>
    </row>
    <row r="5553" spans="1:27" ht="16.5">
      <c r="A5553" s="51"/>
      <c r="B5553" s="51"/>
      <c r="C5553" s="51"/>
      <c r="D5553" s="51"/>
      <c r="E5553" s="51"/>
      <c r="F5553" s="164"/>
      <c r="G5553" s="51"/>
      <c r="H5553" s="160"/>
      <c r="I5553" s="51"/>
      <c r="J5553" s="51"/>
      <c r="K5553" s="51"/>
      <c r="L5553" s="51"/>
      <c r="M5553" s="161"/>
      <c r="N5553" s="51"/>
      <c r="O5553" s="51"/>
      <c r="P5553" s="51"/>
      <c r="Q5553" s="51"/>
      <c r="R5553" s="51"/>
      <c r="S5553" s="51"/>
      <c r="T5553" s="51"/>
      <c r="U5553" s="51"/>
      <c r="V5553" s="51"/>
      <c r="W5553" s="162"/>
      <c r="X5553" s="51"/>
      <c r="Y5553" s="51"/>
      <c r="Z5553" s="15"/>
      <c r="AA5553" s="15"/>
    </row>
    <row r="5554" spans="1:27" ht="16.5">
      <c r="A5554" s="51"/>
      <c r="B5554" s="51"/>
      <c r="C5554" s="51"/>
      <c r="D5554" s="51"/>
      <c r="E5554" s="51"/>
      <c r="F5554" s="164"/>
      <c r="G5554" s="51"/>
      <c r="H5554" s="160"/>
      <c r="I5554" s="51"/>
      <c r="J5554" s="51"/>
      <c r="K5554" s="51"/>
      <c r="L5554" s="51"/>
      <c r="M5554" s="161"/>
      <c r="N5554" s="51"/>
      <c r="O5554" s="51"/>
      <c r="P5554" s="51"/>
      <c r="Q5554" s="51"/>
      <c r="R5554" s="51"/>
      <c r="S5554" s="51"/>
      <c r="T5554" s="51"/>
      <c r="U5554" s="51"/>
      <c r="V5554" s="51"/>
      <c r="W5554" s="162"/>
      <c r="X5554" s="51"/>
      <c r="Y5554" s="51"/>
      <c r="Z5554" s="15"/>
      <c r="AA5554" s="15"/>
    </row>
    <row r="5555" spans="1:27" ht="16.5">
      <c r="A5555" s="51"/>
      <c r="B5555" s="51"/>
      <c r="C5555" s="51"/>
      <c r="D5555" s="51"/>
      <c r="E5555" s="51"/>
      <c r="F5555" s="164"/>
      <c r="G5555" s="51"/>
      <c r="H5555" s="160"/>
      <c r="I5555" s="51"/>
      <c r="J5555" s="51"/>
      <c r="K5555" s="51"/>
      <c r="L5555" s="51"/>
      <c r="M5555" s="161"/>
      <c r="N5555" s="51"/>
      <c r="O5555" s="51"/>
      <c r="P5555" s="51"/>
      <c r="Q5555" s="51"/>
      <c r="R5555" s="51"/>
      <c r="S5555" s="51"/>
      <c r="T5555" s="51"/>
      <c r="U5555" s="51"/>
      <c r="V5555" s="51"/>
      <c r="W5555" s="162"/>
      <c r="X5555" s="51"/>
      <c r="Y5555" s="51"/>
      <c r="Z5555" s="15"/>
      <c r="AA5555" s="15"/>
    </row>
    <row r="5556" spans="1:27" ht="16.5">
      <c r="A5556" s="51"/>
      <c r="B5556" s="51"/>
      <c r="C5556" s="51"/>
      <c r="D5556" s="51"/>
      <c r="E5556" s="51"/>
      <c r="F5556" s="164"/>
      <c r="G5556" s="51"/>
      <c r="H5556" s="160"/>
      <c r="I5556" s="51"/>
      <c r="J5556" s="51"/>
      <c r="K5556" s="51"/>
      <c r="L5556" s="51"/>
      <c r="M5556" s="161"/>
      <c r="N5556" s="51"/>
      <c r="O5556" s="51"/>
      <c r="P5556" s="51"/>
      <c r="Q5556" s="51"/>
      <c r="R5556" s="51"/>
      <c r="S5556" s="51"/>
      <c r="T5556" s="51"/>
      <c r="U5556" s="51"/>
      <c r="V5556" s="51"/>
      <c r="W5556" s="162"/>
      <c r="X5556" s="51"/>
      <c r="Y5556" s="51"/>
      <c r="Z5556" s="15"/>
      <c r="AA5556" s="15"/>
    </row>
    <row r="5557" spans="1:27" ht="16.5">
      <c r="A5557" s="51"/>
      <c r="B5557" s="51"/>
      <c r="C5557" s="51"/>
      <c r="D5557" s="51"/>
      <c r="E5557" s="51"/>
      <c r="F5557" s="164"/>
      <c r="G5557" s="51"/>
      <c r="H5557" s="160"/>
      <c r="I5557" s="51"/>
      <c r="J5557" s="51"/>
      <c r="K5557" s="51"/>
      <c r="L5557" s="51"/>
      <c r="M5557" s="161"/>
      <c r="N5557" s="51"/>
      <c r="O5557" s="51"/>
      <c r="P5557" s="51"/>
      <c r="Q5557" s="51"/>
      <c r="R5557" s="51"/>
      <c r="S5557" s="51"/>
      <c r="T5557" s="51"/>
      <c r="U5557" s="51"/>
      <c r="V5557" s="51"/>
      <c r="W5557" s="162"/>
      <c r="X5557" s="51"/>
      <c r="Y5557" s="51"/>
      <c r="Z5557" s="15"/>
      <c r="AA5557" s="15"/>
    </row>
    <row r="5558" spans="1:27" ht="16.5">
      <c r="A5558" s="51"/>
      <c r="B5558" s="51"/>
      <c r="C5558" s="51"/>
      <c r="D5558" s="51"/>
      <c r="E5558" s="51"/>
      <c r="F5558" s="164"/>
      <c r="G5558" s="51"/>
      <c r="H5558" s="160"/>
      <c r="I5558" s="51"/>
      <c r="J5558" s="51"/>
      <c r="K5558" s="51"/>
      <c r="L5558" s="51"/>
      <c r="M5558" s="161"/>
      <c r="N5558" s="51"/>
      <c r="O5558" s="51"/>
      <c r="P5558" s="51"/>
      <c r="Q5558" s="51"/>
      <c r="R5558" s="51"/>
      <c r="S5558" s="51"/>
      <c r="T5558" s="51"/>
      <c r="U5558" s="51"/>
      <c r="V5558" s="51"/>
      <c r="W5558" s="162"/>
      <c r="X5558" s="51"/>
      <c r="Y5558" s="51"/>
      <c r="Z5558" s="15"/>
      <c r="AA5558" s="15"/>
    </row>
    <row r="5559" spans="1:27" ht="16.5">
      <c r="A5559" s="51"/>
      <c r="B5559" s="51"/>
      <c r="C5559" s="51"/>
      <c r="D5559" s="51"/>
      <c r="E5559" s="51"/>
      <c r="F5559" s="164"/>
      <c r="G5559" s="51"/>
      <c r="H5559" s="160"/>
      <c r="I5559" s="51"/>
      <c r="J5559" s="51"/>
      <c r="K5559" s="51"/>
      <c r="L5559" s="51"/>
      <c r="M5559" s="161"/>
      <c r="N5559" s="51"/>
      <c r="O5559" s="51"/>
      <c r="P5559" s="51"/>
      <c r="Q5559" s="51"/>
      <c r="R5559" s="51"/>
      <c r="S5559" s="51"/>
      <c r="T5559" s="51"/>
      <c r="U5559" s="51"/>
      <c r="V5559" s="51"/>
      <c r="W5559" s="162"/>
      <c r="X5559" s="51"/>
      <c r="Y5559" s="51"/>
      <c r="Z5559" s="15"/>
      <c r="AA5559" s="15"/>
    </row>
    <row r="5560" spans="1:27" ht="16.5">
      <c r="A5560" s="51"/>
      <c r="B5560" s="51"/>
      <c r="C5560" s="51"/>
      <c r="D5560" s="51"/>
      <c r="E5560" s="51"/>
      <c r="F5560" s="164"/>
      <c r="G5560" s="51"/>
      <c r="H5560" s="160"/>
      <c r="I5560" s="51"/>
      <c r="J5560" s="51"/>
      <c r="K5560" s="51"/>
      <c r="L5560" s="51"/>
      <c r="M5560" s="161"/>
      <c r="N5560" s="51"/>
      <c r="O5560" s="51"/>
      <c r="P5560" s="51"/>
      <c r="Q5560" s="51"/>
      <c r="R5560" s="51"/>
      <c r="S5560" s="51"/>
      <c r="T5560" s="51"/>
      <c r="U5560" s="51"/>
      <c r="V5560" s="51"/>
      <c r="W5560" s="162"/>
      <c r="X5560" s="51"/>
      <c r="Y5560" s="51"/>
      <c r="Z5560" s="15"/>
      <c r="AA5560" s="15"/>
    </row>
    <row r="5561" spans="1:27" ht="16.5">
      <c r="A5561" s="51"/>
      <c r="B5561" s="51"/>
      <c r="C5561" s="51"/>
      <c r="D5561" s="51"/>
      <c r="E5561" s="51"/>
      <c r="F5561" s="164"/>
      <c r="G5561" s="51"/>
      <c r="H5561" s="160"/>
      <c r="I5561" s="51"/>
      <c r="J5561" s="51"/>
      <c r="K5561" s="51"/>
      <c r="L5561" s="51"/>
      <c r="M5561" s="161"/>
      <c r="N5561" s="51"/>
      <c r="O5561" s="51"/>
      <c r="P5561" s="51"/>
      <c r="Q5561" s="51"/>
      <c r="R5561" s="51"/>
      <c r="S5561" s="51"/>
      <c r="T5561" s="51"/>
      <c r="U5561" s="51"/>
      <c r="V5561" s="51"/>
      <c r="W5561" s="162"/>
      <c r="X5561" s="51"/>
      <c r="Y5561" s="51"/>
      <c r="Z5561" s="15"/>
      <c r="AA5561" s="15"/>
    </row>
    <row r="5562" spans="1:27" ht="16.5">
      <c r="A5562" s="51"/>
      <c r="B5562" s="51"/>
      <c r="C5562" s="51"/>
      <c r="D5562" s="51"/>
      <c r="E5562" s="51"/>
      <c r="F5562" s="164"/>
      <c r="G5562" s="51"/>
      <c r="H5562" s="160"/>
      <c r="I5562" s="51"/>
      <c r="J5562" s="51"/>
      <c r="K5562" s="51"/>
      <c r="L5562" s="51"/>
      <c r="M5562" s="161"/>
      <c r="N5562" s="51"/>
      <c r="O5562" s="51"/>
      <c r="P5562" s="51"/>
      <c r="Q5562" s="51"/>
      <c r="R5562" s="51"/>
      <c r="S5562" s="51"/>
      <c r="T5562" s="51"/>
      <c r="U5562" s="51"/>
      <c r="V5562" s="51"/>
      <c r="W5562" s="162"/>
      <c r="X5562" s="51"/>
      <c r="Y5562" s="51"/>
      <c r="Z5562" s="15"/>
      <c r="AA5562" s="15"/>
    </row>
    <row r="5563" spans="1:27" ht="16.5">
      <c r="A5563" s="51"/>
      <c r="B5563" s="51"/>
      <c r="C5563" s="51"/>
      <c r="D5563" s="51"/>
      <c r="E5563" s="51"/>
      <c r="F5563" s="164"/>
      <c r="G5563" s="51"/>
      <c r="H5563" s="160"/>
      <c r="I5563" s="51"/>
      <c r="J5563" s="51"/>
      <c r="K5563" s="51"/>
      <c r="L5563" s="51"/>
      <c r="M5563" s="161"/>
      <c r="N5563" s="51"/>
      <c r="O5563" s="51"/>
      <c r="P5563" s="51"/>
      <c r="Q5563" s="51"/>
      <c r="R5563" s="51"/>
      <c r="S5563" s="51"/>
      <c r="T5563" s="51"/>
      <c r="U5563" s="51"/>
      <c r="V5563" s="51"/>
      <c r="W5563" s="162"/>
      <c r="X5563" s="51"/>
      <c r="Y5563" s="51"/>
      <c r="Z5563" s="15"/>
      <c r="AA5563" s="15"/>
    </row>
    <row r="5564" spans="1:27" ht="16.5">
      <c r="A5564" s="51"/>
      <c r="B5564" s="51"/>
      <c r="C5564" s="51"/>
      <c r="D5564" s="51"/>
      <c r="E5564" s="51"/>
      <c r="F5564" s="164"/>
      <c r="G5564" s="51"/>
      <c r="H5564" s="160"/>
      <c r="I5564" s="51"/>
      <c r="J5564" s="51"/>
      <c r="K5564" s="51"/>
      <c r="L5564" s="51"/>
      <c r="M5564" s="161"/>
      <c r="N5564" s="51"/>
      <c r="O5564" s="51"/>
      <c r="P5564" s="51"/>
      <c r="Q5564" s="51"/>
      <c r="R5564" s="51"/>
      <c r="S5564" s="51"/>
      <c r="T5564" s="51"/>
      <c r="U5564" s="51"/>
      <c r="V5564" s="51"/>
      <c r="W5564" s="162"/>
      <c r="X5564" s="51"/>
      <c r="Y5564" s="51"/>
      <c r="Z5564" s="15"/>
      <c r="AA5564" s="15"/>
    </row>
    <row r="5565" spans="1:27" ht="16.5">
      <c r="A5565" s="51"/>
      <c r="B5565" s="51"/>
      <c r="C5565" s="51"/>
      <c r="D5565" s="51"/>
      <c r="E5565" s="51"/>
      <c r="F5565" s="164"/>
      <c r="G5565" s="51"/>
      <c r="H5565" s="160"/>
      <c r="I5565" s="51"/>
      <c r="J5565" s="51"/>
      <c r="K5565" s="51"/>
      <c r="L5565" s="51"/>
      <c r="M5565" s="161"/>
      <c r="N5565" s="51"/>
      <c r="O5565" s="51"/>
      <c r="P5565" s="51"/>
      <c r="Q5565" s="51"/>
      <c r="R5565" s="51"/>
      <c r="S5565" s="51"/>
      <c r="T5565" s="51"/>
      <c r="U5565" s="51"/>
      <c r="V5565" s="51"/>
      <c r="W5565" s="162"/>
      <c r="X5565" s="51"/>
      <c r="Y5565" s="51"/>
      <c r="Z5565" s="15"/>
      <c r="AA5565" s="15"/>
    </row>
    <row r="5566" spans="1:27" ht="16.5">
      <c r="A5566" s="51"/>
      <c r="B5566" s="51"/>
      <c r="C5566" s="51"/>
      <c r="D5566" s="51"/>
      <c r="E5566" s="51"/>
      <c r="F5566" s="164"/>
      <c r="G5566" s="51"/>
      <c r="H5566" s="160"/>
      <c r="I5566" s="51"/>
      <c r="J5566" s="51"/>
      <c r="K5566" s="51"/>
      <c r="L5566" s="51"/>
      <c r="M5566" s="161"/>
      <c r="N5566" s="51"/>
      <c r="O5566" s="51"/>
      <c r="P5566" s="51"/>
      <c r="Q5566" s="51"/>
      <c r="R5566" s="51"/>
      <c r="S5566" s="51"/>
      <c r="T5566" s="51"/>
      <c r="U5566" s="51"/>
      <c r="V5566" s="51"/>
      <c r="W5566" s="162"/>
      <c r="X5566" s="51"/>
      <c r="Y5566" s="51"/>
      <c r="Z5566" s="15"/>
      <c r="AA5566" s="15"/>
    </row>
    <row r="5567" spans="1:27" ht="16.5">
      <c r="A5567" s="51"/>
      <c r="B5567" s="51"/>
      <c r="C5567" s="51"/>
      <c r="D5567" s="51"/>
      <c r="E5567" s="51"/>
      <c r="F5567" s="164"/>
      <c r="G5567" s="51"/>
      <c r="H5567" s="160"/>
      <c r="I5567" s="51"/>
      <c r="J5567" s="51"/>
      <c r="K5567" s="51"/>
      <c r="L5567" s="51"/>
      <c r="M5567" s="161"/>
      <c r="N5567" s="51"/>
      <c r="O5567" s="51"/>
      <c r="P5567" s="51"/>
      <c r="Q5567" s="51"/>
      <c r="R5567" s="51"/>
      <c r="S5567" s="51"/>
      <c r="T5567" s="51"/>
      <c r="U5567" s="51"/>
      <c r="V5567" s="51"/>
      <c r="W5567" s="162"/>
      <c r="X5567" s="51"/>
      <c r="Y5567" s="51"/>
      <c r="Z5567" s="15"/>
      <c r="AA5567" s="15"/>
    </row>
    <row r="5568" spans="1:27" ht="16.5">
      <c r="A5568" s="51"/>
      <c r="B5568" s="51"/>
      <c r="C5568" s="51"/>
      <c r="D5568" s="51"/>
      <c r="E5568" s="51"/>
      <c r="F5568" s="164"/>
      <c r="G5568" s="51"/>
      <c r="H5568" s="160"/>
      <c r="I5568" s="51"/>
      <c r="J5568" s="51"/>
      <c r="K5568" s="51"/>
      <c r="L5568" s="51"/>
      <c r="M5568" s="161"/>
      <c r="N5568" s="51"/>
      <c r="O5568" s="51"/>
      <c r="P5568" s="51"/>
      <c r="Q5568" s="51"/>
      <c r="R5568" s="51"/>
      <c r="S5568" s="51"/>
      <c r="T5568" s="51"/>
      <c r="U5568" s="51"/>
      <c r="V5568" s="51"/>
      <c r="W5568" s="162"/>
      <c r="X5568" s="51"/>
      <c r="Y5568" s="51"/>
      <c r="Z5568" s="15"/>
      <c r="AA5568" s="15"/>
    </row>
    <row r="5569" spans="1:27" ht="16.5">
      <c r="A5569" s="51"/>
      <c r="B5569" s="51"/>
      <c r="C5569" s="51"/>
      <c r="D5569" s="51"/>
      <c r="E5569" s="51"/>
      <c r="F5569" s="164"/>
      <c r="G5569" s="51"/>
      <c r="H5569" s="160"/>
      <c r="I5569" s="51"/>
      <c r="J5569" s="51"/>
      <c r="K5569" s="51"/>
      <c r="L5569" s="51"/>
      <c r="M5569" s="161"/>
      <c r="N5569" s="51"/>
      <c r="O5569" s="51"/>
      <c r="P5569" s="51"/>
      <c r="Q5569" s="51"/>
      <c r="R5569" s="51"/>
      <c r="S5569" s="51"/>
      <c r="T5569" s="51"/>
      <c r="U5569" s="51"/>
      <c r="V5569" s="51"/>
      <c r="W5569" s="162"/>
      <c r="X5569" s="51"/>
      <c r="Y5569" s="51"/>
      <c r="Z5569" s="15"/>
      <c r="AA5569" s="15"/>
    </row>
    <row r="5570" spans="1:27" ht="16.5">
      <c r="A5570" s="51"/>
      <c r="B5570" s="51"/>
      <c r="C5570" s="51"/>
      <c r="D5570" s="51"/>
      <c r="E5570" s="51"/>
      <c r="F5570" s="164"/>
      <c r="G5570" s="51"/>
      <c r="H5570" s="160"/>
      <c r="I5570" s="51"/>
      <c r="J5570" s="51"/>
      <c r="K5570" s="51"/>
      <c r="L5570" s="51"/>
      <c r="M5570" s="161"/>
      <c r="N5570" s="51"/>
      <c r="O5570" s="51"/>
      <c r="P5570" s="51"/>
      <c r="Q5570" s="51"/>
      <c r="R5570" s="51"/>
      <c r="S5570" s="51"/>
      <c r="T5570" s="51"/>
      <c r="U5570" s="51"/>
      <c r="V5570" s="51"/>
      <c r="W5570" s="162"/>
      <c r="X5570" s="51"/>
      <c r="Y5570" s="51"/>
      <c r="Z5570" s="15"/>
      <c r="AA5570" s="15"/>
    </row>
    <row r="5571" spans="1:27" ht="16.5">
      <c r="A5571" s="51"/>
      <c r="B5571" s="51"/>
      <c r="C5571" s="51"/>
      <c r="D5571" s="51"/>
      <c r="E5571" s="51"/>
      <c r="F5571" s="164"/>
      <c r="G5571" s="51"/>
      <c r="H5571" s="160"/>
      <c r="I5571" s="51"/>
      <c r="J5571" s="51"/>
      <c r="K5571" s="51"/>
      <c r="L5571" s="51"/>
      <c r="M5571" s="161"/>
      <c r="N5571" s="51"/>
      <c r="O5571" s="51"/>
      <c r="P5571" s="51"/>
      <c r="Q5571" s="51"/>
      <c r="R5571" s="51"/>
      <c r="S5571" s="51"/>
      <c r="T5571" s="51"/>
      <c r="U5571" s="51"/>
      <c r="V5571" s="51"/>
      <c r="W5571" s="162"/>
      <c r="X5571" s="51"/>
      <c r="Y5571" s="51"/>
      <c r="Z5571" s="15"/>
      <c r="AA5571" s="15"/>
    </row>
    <row r="5572" spans="1:27" ht="16.5">
      <c r="A5572" s="51"/>
      <c r="B5572" s="51"/>
      <c r="C5572" s="51"/>
      <c r="D5572" s="51"/>
      <c r="E5572" s="51"/>
      <c r="F5572" s="164"/>
      <c r="G5572" s="51"/>
      <c r="H5572" s="160"/>
      <c r="I5572" s="51"/>
      <c r="J5572" s="51"/>
      <c r="K5572" s="51"/>
      <c r="L5572" s="51"/>
      <c r="M5572" s="161"/>
      <c r="N5572" s="51"/>
      <c r="O5572" s="51"/>
      <c r="P5572" s="51"/>
      <c r="Q5572" s="51"/>
      <c r="R5572" s="51"/>
      <c r="S5572" s="51"/>
      <c r="T5572" s="51"/>
      <c r="U5572" s="51"/>
      <c r="V5572" s="51"/>
      <c r="W5572" s="162"/>
      <c r="X5572" s="51"/>
      <c r="Y5572" s="51"/>
      <c r="Z5572" s="15"/>
      <c r="AA5572" s="15"/>
    </row>
    <row r="5573" spans="1:27" ht="16.5">
      <c r="A5573" s="51"/>
      <c r="B5573" s="51"/>
      <c r="C5573" s="51"/>
      <c r="D5573" s="51"/>
      <c r="E5573" s="51"/>
      <c r="F5573" s="164"/>
      <c r="G5573" s="51"/>
      <c r="H5573" s="160"/>
      <c r="I5573" s="51"/>
      <c r="J5573" s="51"/>
      <c r="K5573" s="51"/>
      <c r="L5573" s="51"/>
      <c r="M5573" s="161"/>
      <c r="N5573" s="51"/>
      <c r="O5573" s="51"/>
      <c r="P5573" s="51"/>
      <c r="Q5573" s="51"/>
      <c r="R5573" s="51"/>
      <c r="S5573" s="51"/>
      <c r="T5573" s="51"/>
      <c r="U5573" s="51"/>
      <c r="V5573" s="51"/>
      <c r="W5573" s="162"/>
      <c r="X5573" s="51"/>
      <c r="Y5573" s="51"/>
      <c r="Z5573" s="15"/>
      <c r="AA5573" s="15"/>
    </row>
    <row r="5574" spans="1:27" ht="16.5">
      <c r="A5574" s="51"/>
      <c r="B5574" s="51"/>
      <c r="C5574" s="51"/>
      <c r="D5574" s="51"/>
      <c r="E5574" s="51"/>
      <c r="F5574" s="164"/>
      <c r="G5574" s="51"/>
      <c r="H5574" s="160"/>
      <c r="I5574" s="51"/>
      <c r="J5574" s="51"/>
      <c r="K5574" s="51"/>
      <c r="L5574" s="51"/>
      <c r="M5574" s="161"/>
      <c r="N5574" s="51"/>
      <c r="O5574" s="51"/>
      <c r="P5574" s="51"/>
      <c r="Q5574" s="51"/>
      <c r="R5574" s="51"/>
      <c r="S5574" s="51"/>
      <c r="T5574" s="51"/>
      <c r="U5574" s="51"/>
      <c r="V5574" s="51"/>
      <c r="W5574" s="162"/>
      <c r="X5574" s="51"/>
      <c r="Y5574" s="51"/>
      <c r="Z5574" s="15"/>
      <c r="AA5574" s="15"/>
    </row>
    <row r="5575" spans="1:27" ht="16.5">
      <c r="A5575" s="51"/>
      <c r="B5575" s="51"/>
      <c r="C5575" s="51"/>
      <c r="D5575" s="51"/>
      <c r="E5575" s="51"/>
      <c r="F5575" s="164"/>
      <c r="G5575" s="51"/>
      <c r="H5575" s="160"/>
      <c r="I5575" s="51"/>
      <c r="J5575" s="51"/>
      <c r="K5575" s="51"/>
      <c r="L5575" s="51"/>
      <c r="M5575" s="161"/>
      <c r="N5575" s="51"/>
      <c r="O5575" s="51"/>
      <c r="P5575" s="51"/>
      <c r="Q5575" s="51"/>
      <c r="R5575" s="51"/>
      <c r="S5575" s="51"/>
      <c r="T5575" s="51"/>
      <c r="U5575" s="51"/>
      <c r="V5575" s="51"/>
      <c r="W5575" s="162"/>
      <c r="X5575" s="51"/>
      <c r="Y5575" s="51"/>
      <c r="Z5575" s="15"/>
      <c r="AA5575" s="15"/>
    </row>
    <row r="5576" spans="1:27" ht="16.5">
      <c r="A5576" s="51"/>
      <c r="B5576" s="51"/>
      <c r="C5576" s="51"/>
      <c r="D5576" s="51"/>
      <c r="E5576" s="51"/>
      <c r="F5576" s="164"/>
      <c r="G5576" s="51"/>
      <c r="H5576" s="160"/>
      <c r="I5576" s="51"/>
      <c r="J5576" s="51"/>
      <c r="K5576" s="51"/>
      <c r="L5576" s="51"/>
      <c r="M5576" s="161"/>
      <c r="N5576" s="51"/>
      <c r="O5576" s="51"/>
      <c r="P5576" s="51"/>
      <c r="Q5576" s="51"/>
      <c r="R5576" s="51"/>
      <c r="S5576" s="51"/>
      <c r="T5576" s="51"/>
      <c r="U5576" s="51"/>
      <c r="V5576" s="51"/>
      <c r="W5576" s="162"/>
      <c r="X5576" s="51"/>
      <c r="Y5576" s="51"/>
      <c r="Z5576" s="15"/>
      <c r="AA5576" s="15"/>
    </row>
    <row r="5577" spans="1:27" ht="16.5">
      <c r="A5577" s="51"/>
      <c r="B5577" s="51"/>
      <c r="C5577" s="51"/>
      <c r="D5577" s="51"/>
      <c r="E5577" s="51"/>
      <c r="F5577" s="164"/>
      <c r="G5577" s="51"/>
      <c r="H5577" s="160"/>
      <c r="I5577" s="51"/>
      <c r="J5577" s="51"/>
      <c r="K5577" s="51"/>
      <c r="L5577" s="51"/>
      <c r="M5577" s="161"/>
      <c r="N5577" s="51"/>
      <c r="O5577" s="51"/>
      <c r="P5577" s="51"/>
      <c r="Q5577" s="51"/>
      <c r="R5577" s="51"/>
      <c r="S5577" s="51"/>
      <c r="T5577" s="51"/>
      <c r="U5577" s="51"/>
      <c r="V5577" s="51"/>
      <c r="W5577" s="162"/>
      <c r="X5577" s="51"/>
      <c r="Y5577" s="51"/>
      <c r="Z5577" s="15"/>
      <c r="AA5577" s="15"/>
    </row>
    <row r="5578" spans="1:27" ht="16.5">
      <c r="A5578" s="51"/>
      <c r="B5578" s="51"/>
      <c r="C5578" s="51"/>
      <c r="D5578" s="51"/>
      <c r="E5578" s="51"/>
      <c r="F5578" s="164"/>
      <c r="G5578" s="51"/>
      <c r="H5578" s="160"/>
      <c r="I5578" s="51"/>
      <c r="J5578" s="51"/>
      <c r="K5578" s="51"/>
      <c r="L5578" s="51"/>
      <c r="M5578" s="161"/>
      <c r="N5578" s="51"/>
      <c r="O5578" s="51"/>
      <c r="P5578" s="51"/>
      <c r="Q5578" s="51"/>
      <c r="R5578" s="51"/>
      <c r="S5578" s="51"/>
      <c r="T5578" s="51"/>
      <c r="U5578" s="51"/>
      <c r="V5578" s="51"/>
      <c r="W5578" s="162"/>
      <c r="X5578" s="51"/>
      <c r="Y5578" s="51"/>
      <c r="Z5578" s="15"/>
      <c r="AA5578" s="15"/>
    </row>
    <row r="5579" spans="1:27" ht="16.5">
      <c r="A5579" s="51"/>
      <c r="B5579" s="51"/>
      <c r="C5579" s="51"/>
      <c r="D5579" s="51"/>
      <c r="E5579" s="51"/>
      <c r="F5579" s="164"/>
      <c r="G5579" s="51"/>
      <c r="H5579" s="160"/>
      <c r="I5579" s="51"/>
      <c r="J5579" s="51"/>
      <c r="K5579" s="51"/>
      <c r="L5579" s="51"/>
      <c r="M5579" s="161"/>
      <c r="N5579" s="51"/>
      <c r="O5579" s="51"/>
      <c r="P5579" s="51"/>
      <c r="Q5579" s="51"/>
      <c r="R5579" s="51"/>
      <c r="S5579" s="51"/>
      <c r="T5579" s="51"/>
      <c r="U5579" s="51"/>
      <c r="V5579" s="51"/>
      <c r="W5579" s="162"/>
      <c r="X5579" s="51"/>
      <c r="Y5579" s="51"/>
      <c r="Z5579" s="15"/>
      <c r="AA5579" s="15"/>
    </row>
    <row r="5580" spans="1:27" ht="16.5">
      <c r="A5580" s="51"/>
      <c r="B5580" s="51"/>
      <c r="C5580" s="51"/>
      <c r="D5580" s="51"/>
      <c r="E5580" s="51"/>
      <c r="F5580" s="164"/>
      <c r="G5580" s="51"/>
      <c r="H5580" s="160"/>
      <c r="I5580" s="51"/>
      <c r="J5580" s="51"/>
      <c r="K5580" s="51"/>
      <c r="L5580" s="51"/>
      <c r="M5580" s="161"/>
      <c r="N5580" s="51"/>
      <c r="O5580" s="51"/>
      <c r="P5580" s="51"/>
      <c r="Q5580" s="51"/>
      <c r="R5580" s="51"/>
      <c r="S5580" s="51"/>
      <c r="T5580" s="51"/>
      <c r="U5580" s="51"/>
      <c r="V5580" s="51"/>
      <c r="W5580" s="162"/>
      <c r="X5580" s="51"/>
      <c r="Y5580" s="51"/>
      <c r="Z5580" s="15"/>
      <c r="AA5580" s="15"/>
    </row>
    <row r="5581" spans="1:27" ht="16.5">
      <c r="A5581" s="51"/>
      <c r="B5581" s="51"/>
      <c r="C5581" s="51"/>
      <c r="D5581" s="51"/>
      <c r="E5581" s="51"/>
      <c r="F5581" s="164"/>
      <c r="G5581" s="51"/>
      <c r="H5581" s="160"/>
      <c r="I5581" s="51"/>
      <c r="J5581" s="51"/>
      <c r="K5581" s="51"/>
      <c r="L5581" s="51"/>
      <c r="M5581" s="161"/>
      <c r="N5581" s="51"/>
      <c r="O5581" s="51"/>
      <c r="P5581" s="51"/>
      <c r="Q5581" s="51"/>
      <c r="R5581" s="51"/>
      <c r="S5581" s="51"/>
      <c r="T5581" s="51"/>
      <c r="U5581" s="51"/>
      <c r="V5581" s="51"/>
      <c r="W5581" s="162"/>
      <c r="X5581" s="51"/>
      <c r="Y5581" s="51"/>
      <c r="Z5581" s="15"/>
      <c r="AA5581" s="15"/>
    </row>
    <row r="5582" spans="1:27" ht="16.5">
      <c r="A5582" s="51"/>
      <c r="B5582" s="51"/>
      <c r="C5582" s="51"/>
      <c r="D5582" s="51"/>
      <c r="E5582" s="51"/>
      <c r="F5582" s="164"/>
      <c r="G5582" s="51"/>
      <c r="H5582" s="160"/>
      <c r="I5582" s="51"/>
      <c r="J5582" s="51"/>
      <c r="K5582" s="51"/>
      <c r="L5582" s="51"/>
      <c r="M5582" s="161"/>
      <c r="N5582" s="51"/>
      <c r="O5582" s="51"/>
      <c r="P5582" s="51"/>
      <c r="Q5582" s="51"/>
      <c r="R5582" s="51"/>
      <c r="S5582" s="51"/>
      <c r="T5582" s="51"/>
      <c r="U5582" s="51"/>
      <c r="V5582" s="51"/>
      <c r="W5582" s="162"/>
      <c r="X5582" s="51"/>
      <c r="Y5582" s="51"/>
      <c r="Z5582" s="15"/>
      <c r="AA5582" s="15"/>
    </row>
    <row r="5583" spans="1:27" ht="16.5">
      <c r="A5583" s="51"/>
      <c r="B5583" s="51"/>
      <c r="C5583" s="51"/>
      <c r="D5583" s="51"/>
      <c r="E5583" s="51"/>
      <c r="F5583" s="164"/>
      <c r="G5583" s="51"/>
      <c r="H5583" s="160"/>
      <c r="I5583" s="51"/>
      <c r="J5583" s="51"/>
      <c r="K5583" s="51"/>
      <c r="L5583" s="51"/>
      <c r="M5583" s="161"/>
      <c r="N5583" s="51"/>
      <c r="O5583" s="51"/>
      <c r="P5583" s="51"/>
      <c r="Q5583" s="51"/>
      <c r="R5583" s="51"/>
      <c r="S5583" s="51"/>
      <c r="T5583" s="51"/>
      <c r="U5583" s="51"/>
      <c r="V5583" s="51"/>
      <c r="W5583" s="162"/>
      <c r="X5583" s="51"/>
      <c r="Y5583" s="51"/>
      <c r="Z5583" s="15"/>
      <c r="AA5583" s="15"/>
    </row>
    <row r="5584" spans="1:27" ht="16.5">
      <c r="A5584" s="51"/>
      <c r="B5584" s="51"/>
      <c r="C5584" s="51"/>
      <c r="D5584" s="51"/>
      <c r="E5584" s="51"/>
      <c r="F5584" s="164"/>
      <c r="G5584" s="51"/>
      <c r="H5584" s="160"/>
      <c r="I5584" s="51"/>
      <c r="J5584" s="51"/>
      <c r="K5584" s="51"/>
      <c r="L5584" s="51"/>
      <c r="M5584" s="161"/>
      <c r="N5584" s="51"/>
      <c r="O5584" s="51"/>
      <c r="P5584" s="51"/>
      <c r="Q5584" s="51"/>
      <c r="R5584" s="51"/>
      <c r="S5584" s="51"/>
      <c r="T5584" s="51"/>
      <c r="U5584" s="51"/>
      <c r="V5584" s="51"/>
      <c r="W5584" s="162"/>
      <c r="X5584" s="51"/>
      <c r="Y5584" s="51"/>
      <c r="Z5584" s="15"/>
      <c r="AA5584" s="15"/>
    </row>
    <row r="5585" spans="1:27" ht="16.5">
      <c r="A5585" s="51"/>
      <c r="B5585" s="51"/>
      <c r="C5585" s="51"/>
      <c r="D5585" s="51"/>
      <c r="E5585" s="51"/>
      <c r="F5585" s="164"/>
      <c r="G5585" s="51"/>
      <c r="H5585" s="160"/>
      <c r="I5585" s="51"/>
      <c r="J5585" s="51"/>
      <c r="K5585" s="51"/>
      <c r="L5585" s="51"/>
      <c r="M5585" s="161"/>
      <c r="N5585" s="51"/>
      <c r="O5585" s="51"/>
      <c r="P5585" s="51"/>
      <c r="Q5585" s="51"/>
      <c r="R5585" s="51"/>
      <c r="S5585" s="51"/>
      <c r="T5585" s="51"/>
      <c r="U5585" s="51"/>
      <c r="V5585" s="51"/>
      <c r="W5585" s="162"/>
      <c r="X5585" s="51"/>
      <c r="Y5585" s="51"/>
      <c r="Z5585" s="15"/>
      <c r="AA5585" s="15"/>
    </row>
    <row r="5586" spans="1:27" ht="16.5">
      <c r="A5586" s="51"/>
      <c r="B5586" s="51"/>
      <c r="C5586" s="51"/>
      <c r="D5586" s="51"/>
      <c r="E5586" s="51"/>
      <c r="F5586" s="164"/>
      <c r="G5586" s="51"/>
      <c r="H5586" s="160"/>
      <c r="I5586" s="51"/>
      <c r="J5586" s="51"/>
      <c r="K5586" s="51"/>
      <c r="L5586" s="51"/>
      <c r="M5586" s="161"/>
      <c r="N5586" s="51"/>
      <c r="O5586" s="51"/>
      <c r="P5586" s="51"/>
      <c r="Q5586" s="51"/>
      <c r="R5586" s="51"/>
      <c r="S5586" s="51"/>
      <c r="T5586" s="51"/>
      <c r="U5586" s="51"/>
      <c r="V5586" s="51"/>
      <c r="W5586" s="162"/>
      <c r="X5586" s="51"/>
      <c r="Y5586" s="51"/>
      <c r="Z5586" s="15"/>
      <c r="AA5586" s="15"/>
    </row>
    <row r="5587" spans="1:27" ht="16.5">
      <c r="A5587" s="51"/>
      <c r="B5587" s="51"/>
      <c r="C5587" s="51"/>
      <c r="D5587" s="51"/>
      <c r="E5587" s="51"/>
      <c r="F5587" s="164"/>
      <c r="G5587" s="51"/>
      <c r="H5587" s="160"/>
      <c r="I5587" s="51"/>
      <c r="J5587" s="51"/>
      <c r="K5587" s="51"/>
      <c r="L5587" s="51"/>
      <c r="M5587" s="161"/>
      <c r="N5587" s="51"/>
      <c r="O5587" s="51"/>
      <c r="P5587" s="51"/>
      <c r="Q5587" s="51"/>
      <c r="R5587" s="51"/>
      <c r="S5587" s="51"/>
      <c r="T5587" s="51"/>
      <c r="U5587" s="51"/>
      <c r="V5587" s="51"/>
      <c r="W5587" s="162"/>
      <c r="X5587" s="51"/>
      <c r="Y5587" s="51"/>
      <c r="Z5587" s="15"/>
      <c r="AA5587" s="15"/>
    </row>
    <row r="5588" spans="1:27" ht="16.5">
      <c r="A5588" s="51"/>
      <c r="B5588" s="51"/>
      <c r="C5588" s="51"/>
      <c r="D5588" s="51"/>
      <c r="E5588" s="51"/>
      <c r="F5588" s="164"/>
      <c r="G5588" s="51"/>
      <c r="H5588" s="160"/>
      <c r="I5588" s="51"/>
      <c r="J5588" s="51"/>
      <c r="K5588" s="51"/>
      <c r="L5588" s="51"/>
      <c r="M5588" s="161"/>
      <c r="N5588" s="51"/>
      <c r="O5588" s="51"/>
      <c r="P5588" s="51"/>
      <c r="Q5588" s="51"/>
      <c r="R5588" s="51"/>
      <c r="S5588" s="51"/>
      <c r="T5588" s="51"/>
      <c r="U5588" s="51"/>
      <c r="V5588" s="51"/>
      <c r="W5588" s="162"/>
      <c r="X5588" s="51"/>
      <c r="Y5588" s="51"/>
      <c r="Z5588" s="15"/>
      <c r="AA5588" s="15"/>
    </row>
    <row r="5589" spans="1:27" ht="16.5">
      <c r="A5589" s="51"/>
      <c r="B5589" s="51"/>
      <c r="C5589" s="51"/>
      <c r="D5589" s="51"/>
      <c r="E5589" s="51"/>
      <c r="F5589" s="164"/>
      <c r="G5589" s="51"/>
      <c r="H5589" s="160"/>
      <c r="I5589" s="51"/>
      <c r="J5589" s="51"/>
      <c r="K5589" s="51"/>
      <c r="L5589" s="51"/>
      <c r="M5589" s="161"/>
      <c r="N5589" s="51"/>
      <c r="O5589" s="51"/>
      <c r="P5589" s="51"/>
      <c r="Q5589" s="51"/>
      <c r="R5589" s="51"/>
      <c r="S5589" s="51"/>
      <c r="T5589" s="51"/>
      <c r="U5589" s="51"/>
      <c r="V5589" s="51"/>
      <c r="W5589" s="162"/>
      <c r="X5589" s="51"/>
      <c r="Y5589" s="51"/>
      <c r="Z5589" s="15"/>
      <c r="AA5589" s="15"/>
    </row>
    <row r="5590" spans="1:27" ht="16.5">
      <c r="A5590" s="51"/>
      <c r="B5590" s="51"/>
      <c r="C5590" s="51"/>
      <c r="D5590" s="51"/>
      <c r="E5590" s="51"/>
      <c r="F5590" s="164"/>
      <c r="G5590" s="51"/>
      <c r="H5590" s="160"/>
      <c r="I5590" s="51"/>
      <c r="J5590" s="51"/>
      <c r="K5590" s="51"/>
      <c r="L5590" s="51"/>
      <c r="M5590" s="161"/>
      <c r="N5590" s="51"/>
      <c r="O5590" s="51"/>
      <c r="P5590" s="51"/>
      <c r="Q5590" s="51"/>
      <c r="R5590" s="51"/>
      <c r="S5590" s="51"/>
      <c r="T5590" s="51"/>
      <c r="U5590" s="51"/>
      <c r="V5590" s="51"/>
      <c r="W5590" s="162"/>
      <c r="X5590" s="51"/>
      <c r="Y5590" s="51"/>
      <c r="Z5590" s="15"/>
      <c r="AA5590" s="15"/>
    </row>
    <row r="5591" spans="1:27" ht="16.5">
      <c r="A5591" s="51"/>
      <c r="B5591" s="51"/>
      <c r="C5591" s="51"/>
      <c r="D5591" s="51"/>
      <c r="E5591" s="51"/>
      <c r="F5591" s="164"/>
      <c r="G5591" s="51"/>
      <c r="H5591" s="160"/>
      <c r="I5591" s="51"/>
      <c r="J5591" s="51"/>
      <c r="K5591" s="51"/>
      <c r="L5591" s="51"/>
      <c r="M5591" s="161"/>
      <c r="N5591" s="51"/>
      <c r="O5591" s="51"/>
      <c r="P5591" s="51"/>
      <c r="Q5591" s="51"/>
      <c r="R5591" s="51"/>
      <c r="S5591" s="51"/>
      <c r="T5591" s="51"/>
      <c r="U5591" s="51"/>
      <c r="V5591" s="51"/>
      <c r="W5591" s="162"/>
      <c r="X5591" s="51"/>
      <c r="Y5591" s="51"/>
      <c r="Z5591" s="15"/>
      <c r="AA5591" s="15"/>
    </row>
    <row r="5592" spans="1:27" ht="16.5">
      <c r="A5592" s="51"/>
      <c r="B5592" s="51"/>
      <c r="C5592" s="51"/>
      <c r="D5592" s="51"/>
      <c r="E5592" s="51"/>
      <c r="F5592" s="164"/>
      <c r="G5592" s="51"/>
      <c r="H5592" s="160"/>
      <c r="I5592" s="51"/>
      <c r="J5592" s="51"/>
      <c r="K5592" s="51"/>
      <c r="L5592" s="51"/>
      <c r="M5592" s="161"/>
      <c r="N5592" s="51"/>
      <c r="O5592" s="51"/>
      <c r="P5592" s="51"/>
      <c r="Q5592" s="51"/>
      <c r="R5592" s="51"/>
      <c r="S5592" s="51"/>
      <c r="T5592" s="51"/>
      <c r="U5592" s="51"/>
      <c r="V5592" s="51"/>
      <c r="W5592" s="162"/>
      <c r="X5592" s="51"/>
      <c r="Y5592" s="51"/>
      <c r="Z5592" s="15"/>
      <c r="AA5592" s="15"/>
    </row>
    <row r="5593" spans="1:27" ht="16.5">
      <c r="A5593" s="51"/>
      <c r="B5593" s="51"/>
      <c r="C5593" s="51"/>
      <c r="D5593" s="51"/>
      <c r="E5593" s="51"/>
      <c r="F5593" s="164"/>
      <c r="G5593" s="51"/>
      <c r="H5593" s="160"/>
      <c r="I5593" s="51"/>
      <c r="J5593" s="51"/>
      <c r="K5593" s="51"/>
      <c r="L5593" s="51"/>
      <c r="M5593" s="161"/>
      <c r="N5593" s="51"/>
      <c r="O5593" s="51"/>
      <c r="P5593" s="51"/>
      <c r="Q5593" s="51"/>
      <c r="R5593" s="51"/>
      <c r="S5593" s="51"/>
      <c r="T5593" s="51"/>
      <c r="U5593" s="51"/>
      <c r="V5593" s="51"/>
      <c r="W5593" s="162"/>
      <c r="X5593" s="51"/>
      <c r="Y5593" s="51"/>
      <c r="Z5593" s="15"/>
      <c r="AA5593" s="15"/>
    </row>
    <row r="5594" spans="1:27" ht="16.5">
      <c r="A5594" s="51"/>
      <c r="B5594" s="51"/>
      <c r="C5594" s="51"/>
      <c r="D5594" s="51"/>
      <c r="E5594" s="51"/>
      <c r="F5594" s="164"/>
      <c r="G5594" s="51"/>
      <c r="H5594" s="160"/>
      <c r="I5594" s="51"/>
      <c r="J5594" s="51"/>
      <c r="K5594" s="51"/>
      <c r="L5594" s="51"/>
      <c r="M5594" s="161"/>
      <c r="N5594" s="51"/>
      <c r="O5594" s="51"/>
      <c r="P5594" s="51"/>
      <c r="Q5594" s="51"/>
      <c r="R5594" s="51"/>
      <c r="S5594" s="51"/>
      <c r="T5594" s="51"/>
      <c r="U5594" s="51"/>
      <c r="V5594" s="51"/>
      <c r="W5594" s="162"/>
      <c r="X5594" s="51"/>
      <c r="Y5594" s="51"/>
      <c r="Z5594" s="15"/>
      <c r="AA5594" s="15"/>
    </row>
    <row r="5595" spans="1:27" ht="16.5">
      <c r="A5595" s="51"/>
      <c r="B5595" s="51"/>
      <c r="C5595" s="51"/>
      <c r="D5595" s="51"/>
      <c r="E5595" s="51"/>
      <c r="F5595" s="164"/>
      <c r="G5595" s="51"/>
      <c r="H5595" s="160"/>
      <c r="I5595" s="51"/>
      <c r="J5595" s="51"/>
      <c r="K5595" s="51"/>
      <c r="L5595" s="51"/>
      <c r="M5595" s="161"/>
      <c r="N5595" s="51"/>
      <c r="O5595" s="51"/>
      <c r="P5595" s="51"/>
      <c r="Q5595" s="51"/>
      <c r="R5595" s="51"/>
      <c r="S5595" s="51"/>
      <c r="T5595" s="51"/>
      <c r="U5595" s="51"/>
      <c r="V5595" s="51"/>
      <c r="W5595" s="162"/>
      <c r="X5595" s="51"/>
      <c r="Y5595" s="51"/>
      <c r="Z5595" s="15"/>
      <c r="AA5595" s="15"/>
    </row>
    <row r="5596" spans="1:27" ht="16.5">
      <c r="A5596" s="51"/>
      <c r="B5596" s="51"/>
      <c r="C5596" s="51"/>
      <c r="D5596" s="51"/>
      <c r="E5596" s="51"/>
      <c r="F5596" s="164"/>
      <c r="G5596" s="51"/>
      <c r="H5596" s="160"/>
      <c r="I5596" s="51"/>
      <c r="J5596" s="51"/>
      <c r="K5596" s="51"/>
      <c r="L5596" s="51"/>
      <c r="M5596" s="161"/>
      <c r="N5596" s="51"/>
      <c r="O5596" s="51"/>
      <c r="P5596" s="51"/>
      <c r="Q5596" s="51"/>
      <c r="R5596" s="51"/>
      <c r="S5596" s="51"/>
      <c r="T5596" s="51"/>
      <c r="U5596" s="51"/>
      <c r="V5596" s="51"/>
      <c r="W5596" s="162"/>
      <c r="X5596" s="51"/>
      <c r="Y5596" s="51"/>
      <c r="Z5596" s="15"/>
      <c r="AA5596" s="15"/>
    </row>
    <row r="5597" spans="1:27" ht="16.5">
      <c r="A5597" s="51"/>
      <c r="B5597" s="51"/>
      <c r="C5597" s="51"/>
      <c r="D5597" s="51"/>
      <c r="E5597" s="51"/>
      <c r="F5597" s="164"/>
      <c r="G5597" s="51"/>
      <c r="H5597" s="160"/>
      <c r="I5597" s="51"/>
      <c r="J5597" s="51"/>
      <c r="K5597" s="51"/>
      <c r="L5597" s="51"/>
      <c r="M5597" s="161"/>
      <c r="N5597" s="51"/>
      <c r="O5597" s="51"/>
      <c r="P5597" s="51"/>
      <c r="Q5597" s="51"/>
      <c r="R5597" s="51"/>
      <c r="S5597" s="51"/>
      <c r="T5597" s="51"/>
      <c r="U5597" s="51"/>
      <c r="V5597" s="51"/>
      <c r="W5597" s="162"/>
      <c r="X5597" s="51"/>
      <c r="Y5597" s="51"/>
      <c r="Z5597" s="15"/>
      <c r="AA5597" s="15"/>
    </row>
    <row r="5598" spans="1:27" ht="16.5">
      <c r="A5598" s="51"/>
      <c r="B5598" s="51"/>
      <c r="C5598" s="51"/>
      <c r="D5598" s="51"/>
      <c r="E5598" s="51"/>
      <c r="F5598" s="164"/>
      <c r="G5598" s="51"/>
      <c r="H5598" s="160"/>
      <c r="I5598" s="51"/>
      <c r="J5598" s="51"/>
      <c r="K5598" s="51"/>
      <c r="L5598" s="51"/>
      <c r="M5598" s="161"/>
      <c r="N5598" s="51"/>
      <c r="O5598" s="51"/>
      <c r="P5598" s="51"/>
      <c r="Q5598" s="51"/>
      <c r="R5598" s="51"/>
      <c r="S5598" s="51"/>
      <c r="T5598" s="51"/>
      <c r="U5598" s="51"/>
      <c r="V5598" s="51"/>
      <c r="W5598" s="162"/>
      <c r="X5598" s="51"/>
      <c r="Y5598" s="51"/>
      <c r="Z5598" s="15"/>
      <c r="AA5598" s="15"/>
    </row>
    <row r="5599" spans="1:27" ht="16.5">
      <c r="A5599" s="51"/>
      <c r="B5599" s="51"/>
      <c r="C5599" s="51"/>
      <c r="D5599" s="51"/>
      <c r="E5599" s="51"/>
      <c r="F5599" s="164"/>
      <c r="G5599" s="51"/>
      <c r="H5599" s="160"/>
      <c r="I5599" s="51"/>
      <c r="J5599" s="51"/>
      <c r="K5599" s="51"/>
      <c r="L5599" s="51"/>
      <c r="M5599" s="161"/>
      <c r="N5599" s="51"/>
      <c r="O5599" s="51"/>
      <c r="P5599" s="51"/>
      <c r="Q5599" s="51"/>
      <c r="R5599" s="51"/>
      <c r="S5599" s="51"/>
      <c r="T5599" s="51"/>
      <c r="U5599" s="51"/>
      <c r="V5599" s="51"/>
      <c r="W5599" s="162"/>
      <c r="X5599" s="51"/>
      <c r="Y5599" s="51"/>
      <c r="Z5599" s="15"/>
      <c r="AA5599" s="15"/>
    </row>
    <row r="5600" spans="1:27" ht="16.5">
      <c r="A5600" s="51"/>
      <c r="B5600" s="51"/>
      <c r="C5600" s="51"/>
      <c r="D5600" s="51"/>
      <c r="E5600" s="51"/>
      <c r="F5600" s="164"/>
      <c r="G5600" s="51"/>
      <c r="H5600" s="160"/>
      <c r="I5600" s="51"/>
      <c r="J5600" s="51"/>
      <c r="K5600" s="51"/>
      <c r="L5600" s="51"/>
      <c r="M5600" s="161"/>
      <c r="N5600" s="51"/>
      <c r="O5600" s="51"/>
      <c r="P5600" s="51"/>
      <c r="Q5600" s="51"/>
      <c r="R5600" s="51"/>
      <c r="S5600" s="51"/>
      <c r="T5600" s="51"/>
      <c r="U5600" s="51"/>
      <c r="V5600" s="51"/>
      <c r="W5600" s="162"/>
      <c r="X5600" s="51"/>
      <c r="Y5600" s="51"/>
      <c r="Z5600" s="15"/>
      <c r="AA5600" s="15"/>
    </row>
    <row r="5601" spans="1:27" ht="16.5">
      <c r="A5601" s="51"/>
      <c r="B5601" s="51"/>
      <c r="C5601" s="51"/>
      <c r="D5601" s="51"/>
      <c r="E5601" s="51"/>
      <c r="F5601" s="164"/>
      <c r="G5601" s="51"/>
      <c r="H5601" s="160"/>
      <c r="I5601" s="51"/>
      <c r="J5601" s="51"/>
      <c r="K5601" s="51"/>
      <c r="L5601" s="51"/>
      <c r="M5601" s="161"/>
      <c r="N5601" s="51"/>
      <c r="O5601" s="51"/>
      <c r="P5601" s="51"/>
      <c r="Q5601" s="51"/>
      <c r="R5601" s="51"/>
      <c r="S5601" s="51"/>
      <c r="T5601" s="51"/>
      <c r="U5601" s="51"/>
      <c r="V5601" s="51"/>
      <c r="W5601" s="162"/>
      <c r="X5601" s="51"/>
      <c r="Y5601" s="51"/>
      <c r="Z5601" s="15"/>
      <c r="AA5601" s="15"/>
    </row>
    <row r="5602" spans="1:27" ht="16.5">
      <c r="A5602" s="51"/>
      <c r="B5602" s="51"/>
      <c r="C5602" s="51"/>
      <c r="D5602" s="51"/>
      <c r="E5602" s="51"/>
      <c r="F5602" s="164"/>
      <c r="G5602" s="51"/>
      <c r="H5602" s="160"/>
      <c r="I5602" s="51"/>
      <c r="J5602" s="51"/>
      <c r="K5602" s="51"/>
      <c r="L5602" s="51"/>
      <c r="M5602" s="161"/>
      <c r="N5602" s="51"/>
      <c r="O5602" s="51"/>
      <c r="P5602" s="51"/>
      <c r="Q5602" s="51"/>
      <c r="R5602" s="51"/>
      <c r="S5602" s="51"/>
      <c r="T5602" s="51"/>
      <c r="U5602" s="51"/>
      <c r="V5602" s="51"/>
      <c r="W5602" s="162"/>
      <c r="X5602" s="51"/>
      <c r="Y5602" s="51"/>
      <c r="Z5602" s="15"/>
      <c r="AA5602" s="15"/>
    </row>
    <row r="5603" spans="1:27" ht="16.5">
      <c r="A5603" s="51"/>
      <c r="B5603" s="51"/>
      <c r="C5603" s="51"/>
      <c r="D5603" s="51"/>
      <c r="E5603" s="51"/>
      <c r="F5603" s="164"/>
      <c r="G5603" s="51"/>
      <c r="H5603" s="160"/>
      <c r="I5603" s="51"/>
      <c r="J5603" s="51"/>
      <c r="K5603" s="51"/>
      <c r="L5603" s="51"/>
      <c r="M5603" s="161"/>
      <c r="N5603" s="51"/>
      <c r="O5603" s="51"/>
      <c r="P5603" s="51"/>
      <c r="Q5603" s="51"/>
      <c r="R5603" s="51"/>
      <c r="S5603" s="51"/>
      <c r="T5603" s="51"/>
      <c r="U5603" s="51"/>
      <c r="V5603" s="51"/>
      <c r="W5603" s="162"/>
      <c r="X5603" s="51"/>
      <c r="Y5603" s="51"/>
      <c r="Z5603" s="15"/>
      <c r="AA5603" s="15"/>
    </row>
    <row r="5604" spans="1:27" ht="16.5">
      <c r="A5604" s="51"/>
      <c r="B5604" s="51"/>
      <c r="C5604" s="51"/>
      <c r="D5604" s="51"/>
      <c r="E5604" s="51"/>
      <c r="F5604" s="164"/>
      <c r="G5604" s="51"/>
      <c r="H5604" s="160"/>
      <c r="I5604" s="51"/>
      <c r="J5604" s="51"/>
      <c r="K5604" s="51"/>
      <c r="L5604" s="51"/>
      <c r="M5604" s="161"/>
      <c r="N5604" s="51"/>
      <c r="O5604" s="51"/>
      <c r="P5604" s="51"/>
      <c r="Q5604" s="51"/>
      <c r="R5604" s="51"/>
      <c r="S5604" s="51"/>
      <c r="T5604" s="51"/>
      <c r="U5604" s="51"/>
      <c r="V5604" s="51"/>
      <c r="W5604" s="162"/>
      <c r="X5604" s="51"/>
      <c r="Y5604" s="51"/>
      <c r="Z5604" s="15"/>
      <c r="AA5604" s="15"/>
    </row>
    <row r="5605" spans="1:27" ht="16.5">
      <c r="A5605" s="51"/>
      <c r="B5605" s="51"/>
      <c r="C5605" s="51"/>
      <c r="D5605" s="51"/>
      <c r="E5605" s="51"/>
      <c r="F5605" s="164"/>
      <c r="G5605" s="51"/>
      <c r="H5605" s="160"/>
      <c r="I5605" s="51"/>
      <c r="J5605" s="51"/>
      <c r="K5605" s="51"/>
      <c r="L5605" s="51"/>
      <c r="M5605" s="161"/>
      <c r="N5605" s="51"/>
      <c r="O5605" s="51"/>
      <c r="P5605" s="51"/>
      <c r="Q5605" s="51"/>
      <c r="R5605" s="51"/>
      <c r="S5605" s="51"/>
      <c r="T5605" s="51"/>
      <c r="U5605" s="51"/>
      <c r="V5605" s="51"/>
      <c r="W5605" s="162"/>
      <c r="X5605" s="51"/>
      <c r="Y5605" s="51"/>
      <c r="Z5605" s="15"/>
      <c r="AA5605" s="15"/>
    </row>
    <row r="5606" spans="1:27" ht="16.5">
      <c r="A5606" s="51"/>
      <c r="B5606" s="51"/>
      <c r="C5606" s="51"/>
      <c r="D5606" s="51"/>
      <c r="E5606" s="51"/>
      <c r="F5606" s="164"/>
      <c r="G5606" s="51"/>
      <c r="H5606" s="160"/>
      <c r="I5606" s="51"/>
      <c r="J5606" s="51"/>
      <c r="K5606" s="51"/>
      <c r="L5606" s="51"/>
      <c r="M5606" s="161"/>
      <c r="N5606" s="51"/>
      <c r="O5606" s="51"/>
      <c r="P5606" s="51"/>
      <c r="Q5606" s="51"/>
      <c r="R5606" s="51"/>
      <c r="S5606" s="51"/>
      <c r="T5606" s="51"/>
      <c r="U5606" s="51"/>
      <c r="V5606" s="51"/>
      <c r="W5606" s="162"/>
      <c r="X5606" s="51"/>
      <c r="Y5606" s="51"/>
      <c r="Z5606" s="15"/>
      <c r="AA5606" s="15"/>
    </row>
    <row r="5607" spans="1:27" ht="16.5">
      <c r="A5607" s="51"/>
      <c r="B5607" s="51"/>
      <c r="C5607" s="51"/>
      <c r="D5607" s="51"/>
      <c r="E5607" s="51"/>
      <c r="F5607" s="164"/>
      <c r="G5607" s="51"/>
      <c r="H5607" s="160"/>
      <c r="I5607" s="51"/>
      <c r="J5607" s="51"/>
      <c r="K5607" s="51"/>
      <c r="L5607" s="51"/>
      <c r="M5607" s="161"/>
      <c r="N5607" s="51"/>
      <c r="O5607" s="51"/>
      <c r="P5607" s="51"/>
      <c r="Q5607" s="51"/>
      <c r="R5607" s="51"/>
      <c r="S5607" s="51"/>
      <c r="T5607" s="51"/>
      <c r="U5607" s="51"/>
      <c r="V5607" s="51"/>
      <c r="W5607" s="162"/>
      <c r="X5607" s="51"/>
      <c r="Y5607" s="51"/>
      <c r="Z5607" s="15"/>
      <c r="AA5607" s="15"/>
    </row>
    <row r="5608" spans="1:27" ht="16.5">
      <c r="A5608" s="51"/>
      <c r="B5608" s="51"/>
      <c r="C5608" s="51"/>
      <c r="D5608" s="51"/>
      <c r="E5608" s="51"/>
      <c r="F5608" s="164"/>
      <c r="G5608" s="51"/>
      <c r="H5608" s="160"/>
      <c r="I5608" s="51"/>
      <c r="J5608" s="51"/>
      <c r="K5608" s="51"/>
      <c r="L5608" s="51"/>
      <c r="M5608" s="161"/>
      <c r="N5608" s="51"/>
      <c r="O5608" s="51"/>
      <c r="P5608" s="51"/>
      <c r="Q5608" s="51"/>
      <c r="R5608" s="51"/>
      <c r="S5608" s="51"/>
      <c r="T5608" s="51"/>
      <c r="U5608" s="51"/>
      <c r="V5608" s="51"/>
      <c r="W5608" s="162"/>
      <c r="X5608" s="51"/>
      <c r="Y5608" s="51"/>
      <c r="Z5608" s="15"/>
      <c r="AA5608" s="15"/>
    </row>
    <row r="5609" spans="1:27" ht="16.5">
      <c r="A5609" s="51"/>
      <c r="B5609" s="51"/>
      <c r="C5609" s="51"/>
      <c r="D5609" s="51"/>
      <c r="E5609" s="51"/>
      <c r="F5609" s="164"/>
      <c r="G5609" s="51"/>
      <c r="H5609" s="160"/>
      <c r="I5609" s="51"/>
      <c r="J5609" s="51"/>
      <c r="K5609" s="51"/>
      <c r="L5609" s="51"/>
      <c r="M5609" s="161"/>
      <c r="N5609" s="51"/>
      <c r="O5609" s="51"/>
      <c r="P5609" s="51"/>
      <c r="Q5609" s="51"/>
      <c r="R5609" s="51"/>
      <c r="S5609" s="51"/>
      <c r="T5609" s="51"/>
      <c r="U5609" s="51"/>
      <c r="V5609" s="51"/>
      <c r="W5609" s="162"/>
      <c r="X5609" s="51"/>
      <c r="Y5609" s="51"/>
      <c r="Z5609" s="15"/>
      <c r="AA5609" s="15"/>
    </row>
    <row r="5610" spans="1:27" ht="16.5">
      <c r="A5610" s="51"/>
      <c r="B5610" s="51"/>
      <c r="C5610" s="51"/>
      <c r="D5610" s="51"/>
      <c r="E5610" s="51"/>
      <c r="F5610" s="164"/>
      <c r="G5610" s="51"/>
      <c r="H5610" s="160"/>
      <c r="I5610" s="51"/>
      <c r="J5610" s="51"/>
      <c r="K5610" s="51"/>
      <c r="L5610" s="51"/>
      <c r="M5610" s="161"/>
      <c r="N5610" s="51"/>
      <c r="O5610" s="51"/>
      <c r="P5610" s="51"/>
      <c r="Q5610" s="51"/>
      <c r="R5610" s="51"/>
      <c r="S5610" s="51"/>
      <c r="T5610" s="51"/>
      <c r="U5610" s="51"/>
      <c r="V5610" s="51"/>
      <c r="W5610" s="162"/>
      <c r="X5610" s="51"/>
      <c r="Y5610" s="51"/>
      <c r="Z5610" s="15"/>
      <c r="AA5610" s="15"/>
    </row>
    <row r="5611" spans="1:27" ht="16.5">
      <c r="A5611" s="51"/>
      <c r="B5611" s="51"/>
      <c r="C5611" s="51"/>
      <c r="D5611" s="51"/>
      <c r="E5611" s="51"/>
      <c r="F5611" s="164"/>
      <c r="G5611" s="51"/>
      <c r="H5611" s="160"/>
      <c r="I5611" s="51"/>
      <c r="J5611" s="51"/>
      <c r="K5611" s="51"/>
      <c r="L5611" s="51"/>
      <c r="M5611" s="161"/>
      <c r="N5611" s="51"/>
      <c r="O5611" s="51"/>
      <c r="P5611" s="51"/>
      <c r="Q5611" s="51"/>
      <c r="R5611" s="51"/>
      <c r="S5611" s="51"/>
      <c r="T5611" s="51"/>
      <c r="U5611" s="51"/>
      <c r="V5611" s="51"/>
      <c r="W5611" s="162"/>
      <c r="X5611" s="51"/>
      <c r="Y5611" s="51"/>
      <c r="Z5611" s="15"/>
      <c r="AA5611" s="15"/>
    </row>
    <row r="5612" spans="1:27" ht="16.5">
      <c r="A5612" s="51"/>
      <c r="B5612" s="51"/>
      <c r="C5612" s="51"/>
      <c r="D5612" s="51"/>
      <c r="E5612" s="51"/>
      <c r="F5612" s="164"/>
      <c r="G5612" s="51"/>
      <c r="H5612" s="160"/>
      <c r="I5612" s="51"/>
      <c r="J5612" s="51"/>
      <c r="K5612" s="51"/>
      <c r="L5612" s="51"/>
      <c r="M5612" s="161"/>
      <c r="N5612" s="51"/>
      <c r="O5612" s="51"/>
      <c r="P5612" s="51"/>
      <c r="Q5612" s="51"/>
      <c r="R5612" s="51"/>
      <c r="S5612" s="51"/>
      <c r="T5612" s="51"/>
      <c r="U5612" s="51"/>
      <c r="V5612" s="51"/>
      <c r="W5612" s="162"/>
      <c r="X5612" s="51"/>
      <c r="Y5612" s="51"/>
      <c r="Z5612" s="15"/>
      <c r="AA5612" s="15"/>
    </row>
    <row r="5613" spans="1:27" ht="16.5">
      <c r="A5613" s="51"/>
      <c r="B5613" s="51"/>
      <c r="C5613" s="51"/>
      <c r="D5613" s="51"/>
      <c r="E5613" s="51"/>
      <c r="F5613" s="164"/>
      <c r="G5613" s="51"/>
      <c r="H5613" s="160"/>
      <c r="I5613" s="51"/>
      <c r="J5613" s="51"/>
      <c r="K5613" s="51"/>
      <c r="L5613" s="51"/>
      <c r="M5613" s="161"/>
      <c r="N5613" s="51"/>
      <c r="O5613" s="51"/>
      <c r="P5613" s="51"/>
      <c r="Q5613" s="51"/>
      <c r="R5613" s="51"/>
      <c r="S5613" s="51"/>
      <c r="T5613" s="51"/>
      <c r="U5613" s="51"/>
      <c r="V5613" s="51"/>
      <c r="W5613" s="162"/>
      <c r="X5613" s="51"/>
      <c r="Y5613" s="51"/>
      <c r="Z5613" s="15"/>
      <c r="AA5613" s="15"/>
    </row>
    <row r="5614" spans="1:27" ht="16.5">
      <c r="A5614" s="51"/>
      <c r="B5614" s="51"/>
      <c r="C5614" s="51"/>
      <c r="D5614" s="51"/>
      <c r="E5614" s="51"/>
      <c r="F5614" s="164"/>
      <c r="G5614" s="51"/>
      <c r="H5614" s="160"/>
      <c r="I5614" s="51"/>
      <c r="J5614" s="51"/>
      <c r="K5614" s="51"/>
      <c r="L5614" s="51"/>
      <c r="M5614" s="161"/>
      <c r="N5614" s="51"/>
      <c r="O5614" s="51"/>
      <c r="P5614" s="51"/>
      <c r="Q5614" s="51"/>
      <c r="R5614" s="51"/>
      <c r="S5614" s="51"/>
      <c r="T5614" s="51"/>
      <c r="U5614" s="51"/>
      <c r="V5614" s="51"/>
      <c r="W5614" s="162"/>
      <c r="X5614" s="51"/>
      <c r="Y5614" s="51"/>
      <c r="Z5614" s="15"/>
      <c r="AA5614" s="15"/>
    </row>
    <row r="5615" spans="1:27" ht="16.5">
      <c r="A5615" s="51"/>
      <c r="B5615" s="51"/>
      <c r="C5615" s="51"/>
      <c r="D5615" s="51"/>
      <c r="E5615" s="51"/>
      <c r="F5615" s="164"/>
      <c r="G5615" s="51"/>
      <c r="H5615" s="160"/>
      <c r="I5615" s="51"/>
      <c r="J5615" s="51"/>
      <c r="K5615" s="51"/>
      <c r="L5615" s="51"/>
      <c r="M5615" s="161"/>
      <c r="N5615" s="51"/>
      <c r="O5615" s="51"/>
      <c r="P5615" s="51"/>
      <c r="Q5615" s="51"/>
      <c r="R5615" s="51"/>
      <c r="S5615" s="51"/>
      <c r="T5615" s="51"/>
      <c r="U5615" s="51"/>
      <c r="V5615" s="51"/>
      <c r="W5615" s="162"/>
      <c r="X5615" s="51"/>
      <c r="Y5615" s="51"/>
      <c r="Z5615" s="15"/>
      <c r="AA5615" s="15"/>
    </row>
    <row r="5616" spans="1:27" ht="16.5">
      <c r="A5616" s="51"/>
      <c r="B5616" s="51"/>
      <c r="C5616" s="51"/>
      <c r="D5616" s="51"/>
      <c r="E5616" s="51"/>
      <c r="F5616" s="164"/>
      <c r="G5616" s="51"/>
      <c r="H5616" s="160"/>
      <c r="I5616" s="51"/>
      <c r="J5616" s="51"/>
      <c r="K5616" s="51"/>
      <c r="L5616" s="51"/>
      <c r="M5616" s="161"/>
      <c r="N5616" s="51"/>
      <c r="O5616" s="51"/>
      <c r="P5616" s="51"/>
      <c r="Q5616" s="51"/>
      <c r="R5616" s="51"/>
      <c r="S5616" s="51"/>
      <c r="T5616" s="51"/>
      <c r="U5616" s="51"/>
      <c r="V5616" s="51"/>
      <c r="W5616" s="162"/>
      <c r="X5616" s="51"/>
      <c r="Y5616" s="51"/>
      <c r="Z5616" s="15"/>
      <c r="AA5616" s="15"/>
    </row>
    <row r="5617" spans="1:27" ht="16.5">
      <c r="A5617" s="51"/>
      <c r="B5617" s="51"/>
      <c r="C5617" s="51"/>
      <c r="D5617" s="51"/>
      <c r="E5617" s="51"/>
      <c r="F5617" s="164"/>
      <c r="G5617" s="51"/>
      <c r="H5617" s="160"/>
      <c r="I5617" s="51"/>
      <c r="J5617" s="51"/>
      <c r="K5617" s="51"/>
      <c r="L5617" s="51"/>
      <c r="M5617" s="161"/>
      <c r="N5617" s="51"/>
      <c r="O5617" s="51"/>
      <c r="P5617" s="51"/>
      <c r="Q5617" s="51"/>
      <c r="R5617" s="51"/>
      <c r="S5617" s="51"/>
      <c r="T5617" s="51"/>
      <c r="U5617" s="51"/>
      <c r="V5617" s="51"/>
      <c r="W5617" s="162"/>
      <c r="X5617" s="51"/>
      <c r="Y5617" s="51"/>
      <c r="Z5617" s="15"/>
      <c r="AA5617" s="15"/>
    </row>
    <row r="5618" spans="1:27" ht="16.5">
      <c r="A5618" s="51"/>
      <c r="B5618" s="51"/>
      <c r="C5618" s="51"/>
      <c r="D5618" s="51"/>
      <c r="E5618" s="51"/>
      <c r="F5618" s="164"/>
      <c r="G5618" s="51"/>
      <c r="H5618" s="160"/>
      <c r="I5618" s="51"/>
      <c r="J5618" s="51"/>
      <c r="K5618" s="51"/>
      <c r="L5618" s="51"/>
      <c r="M5618" s="161"/>
      <c r="N5618" s="51"/>
      <c r="O5618" s="51"/>
      <c r="P5618" s="51"/>
      <c r="Q5618" s="51"/>
      <c r="R5618" s="51"/>
      <c r="S5618" s="51"/>
      <c r="T5618" s="51"/>
      <c r="U5618" s="51"/>
      <c r="V5618" s="51"/>
      <c r="W5618" s="162"/>
      <c r="X5618" s="51"/>
      <c r="Y5618" s="51"/>
      <c r="Z5618" s="15"/>
      <c r="AA5618" s="15"/>
    </row>
    <row r="5619" spans="1:27" ht="16.5">
      <c r="A5619" s="51"/>
      <c r="B5619" s="51"/>
      <c r="C5619" s="51"/>
      <c r="D5619" s="51"/>
      <c r="E5619" s="51"/>
      <c r="F5619" s="164"/>
      <c r="G5619" s="51"/>
      <c r="H5619" s="160"/>
      <c r="I5619" s="51"/>
      <c r="J5619" s="51"/>
      <c r="K5619" s="51"/>
      <c r="L5619" s="51"/>
      <c r="M5619" s="161"/>
      <c r="N5619" s="51"/>
      <c r="O5619" s="51"/>
      <c r="P5619" s="51"/>
      <c r="Q5619" s="51"/>
      <c r="R5619" s="51"/>
      <c r="S5619" s="51"/>
      <c r="T5619" s="51"/>
      <c r="U5619" s="51"/>
      <c r="V5619" s="51"/>
      <c r="W5619" s="162"/>
      <c r="X5619" s="51"/>
      <c r="Y5619" s="51"/>
      <c r="Z5619" s="15"/>
      <c r="AA5619" s="15"/>
    </row>
    <row r="5620" spans="1:27" ht="16.5">
      <c r="A5620" s="51"/>
      <c r="B5620" s="51"/>
      <c r="C5620" s="51"/>
      <c r="D5620" s="51"/>
      <c r="E5620" s="51"/>
      <c r="F5620" s="164"/>
      <c r="G5620" s="51"/>
      <c r="H5620" s="160"/>
      <c r="I5620" s="51"/>
      <c r="J5620" s="51"/>
      <c r="K5620" s="51"/>
      <c r="L5620" s="51"/>
      <c r="M5620" s="161"/>
      <c r="N5620" s="51"/>
      <c r="O5620" s="51"/>
      <c r="P5620" s="51"/>
      <c r="Q5620" s="51"/>
      <c r="R5620" s="51"/>
      <c r="S5620" s="51"/>
      <c r="T5620" s="51"/>
      <c r="U5620" s="51"/>
      <c r="V5620" s="51"/>
      <c r="W5620" s="162"/>
      <c r="X5620" s="51"/>
      <c r="Y5620" s="51"/>
      <c r="Z5620" s="15"/>
      <c r="AA5620" s="15"/>
    </row>
    <row r="5621" spans="1:27" ht="16.5">
      <c r="A5621" s="51"/>
      <c r="B5621" s="51"/>
      <c r="C5621" s="51"/>
      <c r="D5621" s="51"/>
      <c r="E5621" s="51"/>
      <c r="F5621" s="164"/>
      <c r="G5621" s="51"/>
      <c r="H5621" s="160"/>
      <c r="I5621" s="51"/>
      <c r="J5621" s="51"/>
      <c r="K5621" s="51"/>
      <c r="L5621" s="51"/>
      <c r="M5621" s="161"/>
      <c r="N5621" s="51"/>
      <c r="O5621" s="51"/>
      <c r="P5621" s="51"/>
      <c r="Q5621" s="51"/>
      <c r="R5621" s="51"/>
      <c r="S5621" s="51"/>
      <c r="T5621" s="51"/>
      <c r="U5621" s="51"/>
      <c r="V5621" s="51"/>
      <c r="W5621" s="162"/>
      <c r="X5621" s="51"/>
      <c r="Y5621" s="51"/>
      <c r="Z5621" s="15"/>
      <c r="AA5621" s="15"/>
    </row>
    <row r="5622" spans="1:27" ht="16.5">
      <c r="A5622" s="51"/>
      <c r="B5622" s="51"/>
      <c r="C5622" s="51"/>
      <c r="D5622" s="51"/>
      <c r="E5622" s="51"/>
      <c r="F5622" s="164"/>
      <c r="G5622" s="51"/>
      <c r="H5622" s="160"/>
      <c r="I5622" s="51"/>
      <c r="J5622" s="51"/>
      <c r="K5622" s="51"/>
      <c r="L5622" s="51"/>
      <c r="M5622" s="161"/>
      <c r="N5622" s="51"/>
      <c r="O5622" s="51"/>
      <c r="P5622" s="51"/>
      <c r="Q5622" s="51"/>
      <c r="R5622" s="51"/>
      <c r="S5622" s="51"/>
      <c r="T5622" s="51"/>
      <c r="U5622" s="51"/>
      <c r="V5622" s="51"/>
      <c r="W5622" s="162"/>
      <c r="X5622" s="51"/>
      <c r="Y5622" s="51"/>
      <c r="Z5622" s="15"/>
      <c r="AA5622" s="15"/>
    </row>
    <row r="5623" spans="1:27" ht="16.5">
      <c r="A5623" s="51"/>
      <c r="B5623" s="51"/>
      <c r="C5623" s="51"/>
      <c r="D5623" s="51"/>
      <c r="E5623" s="51"/>
      <c r="F5623" s="164"/>
      <c r="G5623" s="51"/>
      <c r="H5623" s="160"/>
      <c r="I5623" s="51"/>
      <c r="J5623" s="51"/>
      <c r="K5623" s="51"/>
      <c r="L5623" s="51"/>
      <c r="M5623" s="161"/>
      <c r="N5623" s="51"/>
      <c r="O5623" s="51"/>
      <c r="P5623" s="51"/>
      <c r="Q5623" s="51"/>
      <c r="R5623" s="51"/>
      <c r="S5623" s="51"/>
      <c r="T5623" s="51"/>
      <c r="U5623" s="51"/>
      <c r="V5623" s="51"/>
      <c r="W5623" s="162"/>
      <c r="X5623" s="51"/>
      <c r="Y5623" s="51"/>
      <c r="Z5623" s="15"/>
      <c r="AA5623" s="15"/>
    </row>
    <row r="5624" spans="1:27" ht="16.5">
      <c r="A5624" s="51"/>
      <c r="B5624" s="51"/>
      <c r="C5624" s="51"/>
      <c r="D5624" s="51"/>
      <c r="E5624" s="51"/>
      <c r="F5624" s="164"/>
      <c r="G5624" s="51"/>
      <c r="H5624" s="160"/>
      <c r="I5624" s="51"/>
      <c r="J5624" s="51"/>
      <c r="K5624" s="51"/>
      <c r="L5624" s="51"/>
      <c r="M5624" s="161"/>
      <c r="N5624" s="51"/>
      <c r="O5624" s="51"/>
      <c r="P5624" s="51"/>
      <c r="Q5624" s="51"/>
      <c r="R5624" s="51"/>
      <c r="S5624" s="51"/>
      <c r="T5624" s="51"/>
      <c r="U5624" s="51"/>
      <c r="V5624" s="51"/>
      <c r="W5624" s="162"/>
      <c r="X5624" s="51"/>
      <c r="Y5624" s="51"/>
      <c r="Z5624" s="15"/>
      <c r="AA5624" s="15"/>
    </row>
    <row r="5625" spans="1:27" ht="16.5">
      <c r="A5625" s="51"/>
      <c r="B5625" s="51"/>
      <c r="C5625" s="51"/>
      <c r="D5625" s="51"/>
      <c r="E5625" s="51"/>
      <c r="F5625" s="164"/>
      <c r="G5625" s="51"/>
      <c r="H5625" s="160"/>
      <c r="I5625" s="51"/>
      <c r="J5625" s="51"/>
      <c r="K5625" s="51"/>
      <c r="L5625" s="51"/>
      <c r="M5625" s="161"/>
      <c r="N5625" s="51"/>
      <c r="O5625" s="51"/>
      <c r="P5625" s="51"/>
      <c r="Q5625" s="51"/>
      <c r="R5625" s="51"/>
      <c r="S5625" s="51"/>
      <c r="T5625" s="51"/>
      <c r="U5625" s="51"/>
      <c r="V5625" s="51"/>
      <c r="W5625" s="162"/>
      <c r="X5625" s="51"/>
      <c r="Y5625" s="51"/>
      <c r="Z5625" s="15"/>
      <c r="AA5625" s="15"/>
    </row>
    <row r="5626" spans="1:27" ht="16.5">
      <c r="A5626" s="51"/>
      <c r="B5626" s="51"/>
      <c r="C5626" s="51"/>
      <c r="D5626" s="51"/>
      <c r="E5626" s="51"/>
      <c r="F5626" s="164"/>
      <c r="G5626" s="51"/>
      <c r="H5626" s="160"/>
      <c r="I5626" s="51"/>
      <c r="J5626" s="51"/>
      <c r="K5626" s="51"/>
      <c r="L5626" s="51"/>
      <c r="M5626" s="161"/>
      <c r="N5626" s="51"/>
      <c r="O5626" s="51"/>
      <c r="P5626" s="51"/>
      <c r="Q5626" s="51"/>
      <c r="R5626" s="51"/>
      <c r="S5626" s="51"/>
      <c r="T5626" s="51"/>
      <c r="U5626" s="51"/>
      <c r="V5626" s="51"/>
      <c r="W5626" s="162"/>
      <c r="X5626" s="51"/>
      <c r="Y5626" s="51"/>
      <c r="Z5626" s="15"/>
      <c r="AA5626" s="15"/>
    </row>
    <row r="5627" spans="1:27" ht="16.5">
      <c r="A5627" s="51"/>
      <c r="B5627" s="51"/>
      <c r="C5627" s="51"/>
      <c r="D5627" s="51"/>
      <c r="E5627" s="51"/>
      <c r="F5627" s="164"/>
      <c r="G5627" s="51"/>
      <c r="H5627" s="160"/>
      <c r="I5627" s="51"/>
      <c r="J5627" s="51"/>
      <c r="K5627" s="51"/>
      <c r="L5627" s="51"/>
      <c r="M5627" s="161"/>
      <c r="N5627" s="51"/>
      <c r="O5627" s="51"/>
      <c r="P5627" s="51"/>
      <c r="Q5627" s="51"/>
      <c r="R5627" s="51"/>
      <c r="S5627" s="51"/>
      <c r="T5627" s="51"/>
      <c r="U5627" s="51"/>
      <c r="V5627" s="51"/>
      <c r="W5627" s="162"/>
      <c r="X5627" s="51"/>
      <c r="Y5627" s="51"/>
      <c r="Z5627" s="15"/>
      <c r="AA5627" s="15"/>
    </row>
    <row r="5628" spans="1:27" ht="16.5">
      <c r="A5628" s="51"/>
      <c r="B5628" s="51"/>
      <c r="C5628" s="51"/>
      <c r="D5628" s="51"/>
      <c r="E5628" s="51"/>
      <c r="F5628" s="164"/>
      <c r="G5628" s="51"/>
      <c r="H5628" s="160"/>
      <c r="I5628" s="51"/>
      <c r="J5628" s="51"/>
      <c r="K5628" s="51"/>
      <c r="L5628" s="51"/>
      <c r="M5628" s="161"/>
      <c r="N5628" s="51"/>
      <c r="O5628" s="51"/>
      <c r="P5628" s="51"/>
      <c r="Q5628" s="51"/>
      <c r="R5628" s="51"/>
      <c r="S5628" s="51"/>
      <c r="T5628" s="51"/>
      <c r="U5628" s="51"/>
      <c r="V5628" s="51"/>
      <c r="W5628" s="162"/>
      <c r="X5628" s="51"/>
      <c r="Y5628" s="51"/>
      <c r="Z5628" s="15"/>
      <c r="AA5628" s="15"/>
    </row>
    <row r="5629" spans="1:27" ht="16.5">
      <c r="A5629" s="51"/>
      <c r="B5629" s="51"/>
      <c r="C5629" s="51"/>
      <c r="D5629" s="51"/>
      <c r="E5629" s="51"/>
      <c r="F5629" s="164"/>
      <c r="G5629" s="51"/>
      <c r="H5629" s="160"/>
      <c r="I5629" s="51"/>
      <c r="J5629" s="51"/>
      <c r="K5629" s="51"/>
      <c r="L5629" s="51"/>
      <c r="M5629" s="161"/>
      <c r="N5629" s="51"/>
      <c r="O5629" s="51"/>
      <c r="P5629" s="51"/>
      <c r="Q5629" s="51"/>
      <c r="R5629" s="51"/>
      <c r="S5629" s="51"/>
      <c r="T5629" s="51"/>
      <c r="U5629" s="51"/>
      <c r="V5629" s="51"/>
      <c r="W5629" s="162"/>
      <c r="X5629" s="51"/>
      <c r="Y5629" s="51"/>
      <c r="Z5629" s="15"/>
      <c r="AA5629" s="15"/>
    </row>
    <row r="5630" spans="1:27" ht="16.5">
      <c r="A5630" s="51"/>
      <c r="B5630" s="51"/>
      <c r="C5630" s="51"/>
      <c r="D5630" s="51"/>
      <c r="E5630" s="51"/>
      <c r="F5630" s="164"/>
      <c r="G5630" s="51"/>
      <c r="H5630" s="160"/>
      <c r="I5630" s="51"/>
      <c r="J5630" s="51"/>
      <c r="K5630" s="51"/>
      <c r="L5630" s="51"/>
      <c r="M5630" s="161"/>
      <c r="N5630" s="51"/>
      <c r="O5630" s="51"/>
      <c r="P5630" s="51"/>
      <c r="Q5630" s="51"/>
      <c r="R5630" s="51"/>
      <c r="S5630" s="51"/>
      <c r="T5630" s="51"/>
      <c r="U5630" s="51"/>
      <c r="V5630" s="51"/>
      <c r="W5630" s="162"/>
      <c r="X5630" s="51"/>
      <c r="Y5630" s="51"/>
      <c r="Z5630" s="15"/>
      <c r="AA5630" s="15"/>
    </row>
    <row r="5631" spans="1:27" ht="16.5">
      <c r="A5631" s="51"/>
      <c r="B5631" s="51"/>
      <c r="C5631" s="51"/>
      <c r="D5631" s="51"/>
      <c r="E5631" s="51"/>
      <c r="F5631" s="164"/>
      <c r="G5631" s="51"/>
      <c r="H5631" s="160"/>
      <c r="I5631" s="51"/>
      <c r="J5631" s="51"/>
      <c r="K5631" s="51"/>
      <c r="L5631" s="51"/>
      <c r="M5631" s="161"/>
      <c r="N5631" s="51"/>
      <c r="O5631" s="51"/>
      <c r="P5631" s="51"/>
      <c r="Q5631" s="51"/>
      <c r="R5631" s="51"/>
      <c r="S5631" s="51"/>
      <c r="T5631" s="51"/>
      <c r="U5631" s="51"/>
      <c r="V5631" s="51"/>
      <c r="W5631" s="162"/>
      <c r="X5631" s="51"/>
      <c r="Y5631" s="51"/>
      <c r="Z5631" s="15"/>
      <c r="AA5631" s="15"/>
    </row>
    <row r="5632" spans="1:27" ht="16.5">
      <c r="A5632" s="51"/>
      <c r="B5632" s="51"/>
      <c r="C5632" s="51"/>
      <c r="D5632" s="51"/>
      <c r="E5632" s="51"/>
      <c r="F5632" s="164"/>
      <c r="G5632" s="51"/>
      <c r="H5632" s="160"/>
      <c r="I5632" s="51"/>
      <c r="J5632" s="51"/>
      <c r="K5632" s="51"/>
      <c r="L5632" s="51"/>
      <c r="M5632" s="161"/>
      <c r="N5632" s="51"/>
      <c r="O5632" s="51"/>
      <c r="P5632" s="51"/>
      <c r="Q5632" s="51"/>
      <c r="R5632" s="51"/>
      <c r="S5632" s="51"/>
      <c r="T5632" s="51"/>
      <c r="U5632" s="51"/>
      <c r="V5632" s="51"/>
      <c r="W5632" s="162"/>
      <c r="X5632" s="51"/>
      <c r="Y5632" s="51"/>
      <c r="Z5632" s="15"/>
      <c r="AA5632" s="15"/>
    </row>
    <row r="5633" spans="1:27" ht="16.5">
      <c r="A5633" s="51"/>
      <c r="B5633" s="51"/>
      <c r="C5633" s="51"/>
      <c r="D5633" s="51"/>
      <c r="E5633" s="51"/>
      <c r="F5633" s="164"/>
      <c r="G5633" s="51"/>
      <c r="H5633" s="160"/>
      <c r="I5633" s="51"/>
      <c r="J5633" s="51"/>
      <c r="K5633" s="51"/>
      <c r="L5633" s="51"/>
      <c r="M5633" s="161"/>
      <c r="N5633" s="51"/>
      <c r="O5633" s="51"/>
      <c r="P5633" s="51"/>
      <c r="Q5633" s="51"/>
      <c r="R5633" s="51"/>
      <c r="S5633" s="51"/>
      <c r="T5633" s="51"/>
      <c r="U5633" s="51"/>
      <c r="V5633" s="51"/>
      <c r="W5633" s="162"/>
      <c r="X5633" s="51"/>
      <c r="Y5633" s="51"/>
      <c r="Z5633" s="15"/>
      <c r="AA5633" s="15"/>
    </row>
    <row r="5634" spans="1:27" ht="16.5">
      <c r="A5634" s="51"/>
      <c r="B5634" s="51"/>
      <c r="C5634" s="51"/>
      <c r="D5634" s="51"/>
      <c r="E5634" s="51"/>
      <c r="F5634" s="164"/>
      <c r="G5634" s="51"/>
      <c r="H5634" s="160"/>
      <c r="I5634" s="51"/>
      <c r="J5634" s="51"/>
      <c r="K5634" s="51"/>
      <c r="L5634" s="51"/>
      <c r="M5634" s="161"/>
      <c r="N5634" s="51"/>
      <c r="O5634" s="51"/>
      <c r="P5634" s="51"/>
      <c r="Q5634" s="51"/>
      <c r="R5634" s="51"/>
      <c r="S5634" s="51"/>
      <c r="T5634" s="51"/>
      <c r="U5634" s="51"/>
      <c r="V5634" s="51"/>
      <c r="W5634" s="162"/>
      <c r="X5634" s="51"/>
      <c r="Y5634" s="51"/>
      <c r="Z5634" s="15"/>
      <c r="AA5634" s="15"/>
    </row>
    <row r="5635" spans="1:27" ht="16.5">
      <c r="A5635" s="51"/>
      <c r="B5635" s="51"/>
      <c r="C5635" s="51"/>
      <c r="D5635" s="51"/>
      <c r="E5635" s="51"/>
      <c r="F5635" s="164"/>
      <c r="G5635" s="51"/>
      <c r="H5635" s="160"/>
      <c r="I5635" s="51"/>
      <c r="J5635" s="51"/>
      <c r="K5635" s="51"/>
      <c r="L5635" s="51"/>
      <c r="M5635" s="161"/>
      <c r="N5635" s="51"/>
      <c r="O5635" s="51"/>
      <c r="P5635" s="51"/>
      <c r="Q5635" s="51"/>
      <c r="R5635" s="51"/>
      <c r="S5635" s="51"/>
      <c r="T5635" s="51"/>
      <c r="U5635" s="51"/>
      <c r="V5635" s="51"/>
      <c r="W5635" s="162"/>
      <c r="X5635" s="51"/>
      <c r="Y5635" s="51"/>
      <c r="Z5635" s="15"/>
      <c r="AA5635" s="15"/>
    </row>
    <row r="5636" spans="1:27" ht="16.5">
      <c r="A5636" s="51"/>
      <c r="B5636" s="51"/>
      <c r="C5636" s="51"/>
      <c r="D5636" s="51"/>
      <c r="E5636" s="51"/>
      <c r="F5636" s="164"/>
      <c r="G5636" s="51"/>
      <c r="H5636" s="160"/>
      <c r="I5636" s="51"/>
      <c r="J5636" s="51"/>
      <c r="K5636" s="51"/>
      <c r="L5636" s="51"/>
      <c r="M5636" s="161"/>
      <c r="N5636" s="51"/>
      <c r="O5636" s="51"/>
      <c r="P5636" s="51"/>
      <c r="Q5636" s="51"/>
      <c r="R5636" s="51"/>
      <c r="S5636" s="51"/>
      <c r="T5636" s="51"/>
      <c r="U5636" s="51"/>
      <c r="V5636" s="51"/>
      <c r="W5636" s="162"/>
      <c r="X5636" s="51"/>
      <c r="Y5636" s="51"/>
      <c r="Z5636" s="15"/>
      <c r="AA5636" s="15"/>
    </row>
    <row r="5637" spans="1:27" ht="16.5">
      <c r="A5637" s="51"/>
      <c r="B5637" s="51"/>
      <c r="C5637" s="51"/>
      <c r="D5637" s="51"/>
      <c r="E5637" s="51"/>
      <c r="F5637" s="164"/>
      <c r="G5637" s="51"/>
      <c r="H5637" s="160"/>
      <c r="I5637" s="51"/>
      <c r="J5637" s="51"/>
      <c r="K5637" s="51"/>
      <c r="L5637" s="51"/>
      <c r="M5637" s="161"/>
      <c r="N5637" s="51"/>
      <c r="O5637" s="51"/>
      <c r="P5637" s="51"/>
      <c r="Q5637" s="51"/>
      <c r="R5637" s="51"/>
      <c r="S5637" s="51"/>
      <c r="T5637" s="51"/>
      <c r="U5637" s="51"/>
      <c r="V5637" s="51"/>
      <c r="W5637" s="162"/>
      <c r="X5637" s="51"/>
      <c r="Y5637" s="51"/>
      <c r="Z5637" s="15"/>
      <c r="AA5637" s="15"/>
    </row>
    <row r="5638" spans="1:27" ht="16.5">
      <c r="A5638" s="51"/>
      <c r="B5638" s="51"/>
      <c r="C5638" s="51"/>
      <c r="D5638" s="51"/>
      <c r="E5638" s="51"/>
      <c r="F5638" s="164"/>
      <c r="G5638" s="51"/>
      <c r="H5638" s="160"/>
      <c r="I5638" s="51"/>
      <c r="J5638" s="51"/>
      <c r="K5638" s="51"/>
      <c r="L5638" s="51"/>
      <c r="M5638" s="161"/>
      <c r="N5638" s="51"/>
      <c r="O5638" s="51"/>
      <c r="P5638" s="51"/>
      <c r="Q5638" s="51"/>
      <c r="R5638" s="51"/>
      <c r="S5638" s="51"/>
      <c r="T5638" s="51"/>
      <c r="U5638" s="51"/>
      <c r="V5638" s="51"/>
      <c r="W5638" s="162"/>
      <c r="X5638" s="51"/>
      <c r="Y5638" s="51"/>
      <c r="Z5638" s="15"/>
      <c r="AA5638" s="15"/>
    </row>
    <row r="5639" spans="1:27" ht="16.5">
      <c r="A5639" s="51"/>
      <c r="B5639" s="51"/>
      <c r="C5639" s="51"/>
      <c r="D5639" s="51"/>
      <c r="E5639" s="51"/>
      <c r="F5639" s="164"/>
      <c r="G5639" s="51"/>
      <c r="H5639" s="160"/>
      <c r="I5639" s="51"/>
      <c r="J5639" s="51"/>
      <c r="K5639" s="51"/>
      <c r="L5639" s="51"/>
      <c r="M5639" s="161"/>
      <c r="N5639" s="51"/>
      <c r="O5639" s="51"/>
      <c r="P5639" s="51"/>
      <c r="Q5639" s="51"/>
      <c r="R5639" s="51"/>
      <c r="S5639" s="51"/>
      <c r="T5639" s="51"/>
      <c r="U5639" s="51"/>
      <c r="V5639" s="51"/>
      <c r="W5639" s="162"/>
      <c r="X5639" s="51"/>
      <c r="Y5639" s="51"/>
      <c r="Z5639" s="15"/>
      <c r="AA5639" s="15"/>
    </row>
    <row r="5640" spans="1:27" ht="16.5">
      <c r="A5640" s="51"/>
      <c r="B5640" s="51"/>
      <c r="C5640" s="51"/>
      <c r="D5640" s="51"/>
      <c r="E5640" s="51"/>
      <c r="F5640" s="164"/>
      <c r="G5640" s="51"/>
      <c r="H5640" s="160"/>
      <c r="I5640" s="51"/>
      <c r="J5640" s="51"/>
      <c r="K5640" s="51"/>
      <c r="L5640" s="51"/>
      <c r="M5640" s="161"/>
      <c r="N5640" s="51"/>
      <c r="O5640" s="51"/>
      <c r="P5640" s="51"/>
      <c r="Q5640" s="51"/>
      <c r="R5640" s="51"/>
      <c r="S5640" s="51"/>
      <c r="T5640" s="51"/>
      <c r="U5640" s="51"/>
      <c r="V5640" s="51"/>
      <c r="W5640" s="162"/>
      <c r="X5640" s="51"/>
      <c r="Y5640" s="51"/>
      <c r="Z5640" s="15"/>
      <c r="AA5640" s="15"/>
    </row>
    <row r="5641" spans="1:27" ht="16.5">
      <c r="A5641" s="51"/>
      <c r="B5641" s="51"/>
      <c r="C5641" s="51"/>
      <c r="D5641" s="51"/>
      <c r="E5641" s="51"/>
      <c r="F5641" s="164"/>
      <c r="G5641" s="51"/>
      <c r="H5641" s="160"/>
      <c r="I5641" s="51"/>
      <c r="J5641" s="51"/>
      <c r="K5641" s="51"/>
      <c r="L5641" s="51"/>
      <c r="M5641" s="161"/>
      <c r="N5641" s="51"/>
      <c r="O5641" s="51"/>
      <c r="P5641" s="51"/>
      <c r="Q5641" s="51"/>
      <c r="R5641" s="51"/>
      <c r="S5641" s="51"/>
      <c r="T5641" s="51"/>
      <c r="U5641" s="51"/>
      <c r="V5641" s="51"/>
      <c r="W5641" s="162"/>
      <c r="X5641" s="51"/>
      <c r="Y5641" s="51"/>
      <c r="Z5641" s="15"/>
      <c r="AA5641" s="15"/>
    </row>
    <row r="5642" spans="1:27" ht="16.5">
      <c r="A5642" s="51"/>
      <c r="B5642" s="51"/>
      <c r="C5642" s="51"/>
      <c r="D5642" s="51"/>
      <c r="E5642" s="51"/>
      <c r="F5642" s="164"/>
      <c r="G5642" s="51"/>
      <c r="H5642" s="160"/>
      <c r="I5642" s="51"/>
      <c r="J5642" s="51"/>
      <c r="K5642" s="51"/>
      <c r="L5642" s="51"/>
      <c r="M5642" s="161"/>
      <c r="N5642" s="51"/>
      <c r="O5642" s="51"/>
      <c r="P5642" s="51"/>
      <c r="Q5642" s="51"/>
      <c r="R5642" s="51"/>
      <c r="S5642" s="51"/>
      <c r="T5642" s="51"/>
      <c r="U5642" s="51"/>
      <c r="V5642" s="51"/>
      <c r="W5642" s="162"/>
      <c r="X5642" s="51"/>
      <c r="Y5642" s="51"/>
      <c r="Z5642" s="15"/>
      <c r="AA5642" s="15"/>
    </row>
    <row r="5643" spans="1:27" ht="16.5">
      <c r="A5643" s="51"/>
      <c r="B5643" s="51"/>
      <c r="C5643" s="51"/>
      <c r="D5643" s="51"/>
      <c r="E5643" s="51"/>
      <c r="F5643" s="164"/>
      <c r="G5643" s="51"/>
      <c r="H5643" s="160"/>
      <c r="I5643" s="51"/>
      <c r="J5643" s="51"/>
      <c r="K5643" s="51"/>
      <c r="L5643" s="51"/>
      <c r="M5643" s="161"/>
      <c r="N5643" s="51"/>
      <c r="O5643" s="51"/>
      <c r="P5643" s="51"/>
      <c r="Q5643" s="51"/>
      <c r="R5643" s="51"/>
      <c r="S5643" s="51"/>
      <c r="T5643" s="51"/>
      <c r="U5643" s="51"/>
      <c r="V5643" s="51"/>
      <c r="W5643" s="162"/>
      <c r="X5643" s="51"/>
      <c r="Y5643" s="51"/>
      <c r="Z5643" s="15"/>
      <c r="AA5643" s="15"/>
    </row>
    <row r="5644" spans="1:27" ht="16.5">
      <c r="A5644" s="51"/>
      <c r="B5644" s="51"/>
      <c r="C5644" s="51"/>
      <c r="D5644" s="51"/>
      <c r="E5644" s="51"/>
      <c r="F5644" s="164"/>
      <c r="G5644" s="51"/>
      <c r="H5644" s="160"/>
      <c r="I5644" s="51"/>
      <c r="J5644" s="51"/>
      <c r="K5644" s="51"/>
      <c r="L5644" s="51"/>
      <c r="M5644" s="161"/>
      <c r="N5644" s="51"/>
      <c r="O5644" s="51"/>
      <c r="P5644" s="51"/>
      <c r="Q5644" s="51"/>
      <c r="R5644" s="51"/>
      <c r="S5644" s="51"/>
      <c r="T5644" s="51"/>
      <c r="U5644" s="51"/>
      <c r="V5644" s="51"/>
      <c r="W5644" s="162"/>
      <c r="X5644" s="51"/>
      <c r="Y5644" s="51"/>
      <c r="Z5644" s="15"/>
      <c r="AA5644" s="15"/>
    </row>
    <row r="5645" spans="1:27" ht="16.5">
      <c r="A5645" s="51"/>
      <c r="B5645" s="51"/>
      <c r="C5645" s="51"/>
      <c r="D5645" s="51"/>
      <c r="E5645" s="51"/>
      <c r="F5645" s="164"/>
      <c r="G5645" s="51"/>
      <c r="H5645" s="160"/>
      <c r="I5645" s="51"/>
      <c r="J5645" s="51"/>
      <c r="K5645" s="51"/>
      <c r="L5645" s="51"/>
      <c r="M5645" s="161"/>
      <c r="N5645" s="51"/>
      <c r="O5645" s="51"/>
      <c r="P5645" s="51"/>
      <c r="Q5645" s="51"/>
      <c r="R5645" s="51"/>
      <c r="S5645" s="51"/>
      <c r="T5645" s="51"/>
      <c r="U5645" s="51"/>
      <c r="V5645" s="51"/>
      <c r="W5645" s="162"/>
      <c r="X5645" s="51"/>
      <c r="Y5645" s="51"/>
      <c r="Z5645" s="15"/>
      <c r="AA5645" s="15"/>
    </row>
    <row r="5646" spans="1:27" ht="16.5">
      <c r="A5646" s="51"/>
      <c r="B5646" s="51"/>
      <c r="C5646" s="51"/>
      <c r="D5646" s="51"/>
      <c r="E5646" s="51"/>
      <c r="F5646" s="164"/>
      <c r="G5646" s="51"/>
      <c r="H5646" s="160"/>
      <c r="I5646" s="51"/>
      <c r="J5646" s="51"/>
      <c r="K5646" s="51"/>
      <c r="L5646" s="51"/>
      <c r="M5646" s="161"/>
      <c r="N5646" s="51"/>
      <c r="O5646" s="51"/>
      <c r="P5646" s="51"/>
      <c r="Q5646" s="51"/>
      <c r="R5646" s="51"/>
      <c r="S5646" s="51"/>
      <c r="T5646" s="51"/>
      <c r="U5646" s="51"/>
      <c r="V5646" s="51"/>
      <c r="W5646" s="162"/>
      <c r="X5646" s="51"/>
      <c r="Y5646" s="51"/>
      <c r="Z5646" s="15"/>
      <c r="AA5646" s="15"/>
    </row>
    <row r="5647" spans="1:27" ht="16.5">
      <c r="A5647" s="51"/>
      <c r="B5647" s="51"/>
      <c r="C5647" s="51"/>
      <c r="D5647" s="51"/>
      <c r="E5647" s="51"/>
      <c r="F5647" s="164"/>
      <c r="G5647" s="51"/>
      <c r="H5647" s="160"/>
      <c r="I5647" s="51"/>
      <c r="J5647" s="51"/>
      <c r="K5647" s="51"/>
      <c r="L5647" s="51"/>
      <c r="M5647" s="161"/>
      <c r="N5647" s="51"/>
      <c r="O5647" s="51"/>
      <c r="P5647" s="51"/>
      <c r="Q5647" s="51"/>
      <c r="R5647" s="51"/>
      <c r="S5647" s="51"/>
      <c r="T5647" s="51"/>
      <c r="U5647" s="51"/>
      <c r="V5647" s="51"/>
      <c r="W5647" s="162"/>
      <c r="X5647" s="51"/>
      <c r="Y5647" s="51"/>
      <c r="Z5647" s="15"/>
      <c r="AA5647" s="15"/>
    </row>
    <row r="5648" spans="1:27" ht="16.5">
      <c r="A5648" s="51"/>
      <c r="B5648" s="51"/>
      <c r="C5648" s="51"/>
      <c r="D5648" s="51"/>
      <c r="E5648" s="51"/>
      <c r="F5648" s="164"/>
      <c r="G5648" s="51"/>
      <c r="H5648" s="160"/>
      <c r="I5648" s="51"/>
      <c r="J5648" s="51"/>
      <c r="K5648" s="51"/>
      <c r="L5648" s="51"/>
      <c r="M5648" s="161"/>
      <c r="N5648" s="51"/>
      <c r="O5648" s="51"/>
      <c r="P5648" s="51"/>
      <c r="Q5648" s="51"/>
      <c r="R5648" s="51"/>
      <c r="S5648" s="51"/>
      <c r="T5648" s="51"/>
      <c r="U5648" s="51"/>
      <c r="V5648" s="51"/>
      <c r="W5648" s="162"/>
      <c r="X5648" s="51"/>
      <c r="Y5648" s="51"/>
      <c r="Z5648" s="15"/>
      <c r="AA5648" s="15"/>
    </row>
    <row r="5649" spans="1:27" ht="16.5">
      <c r="A5649" s="51"/>
      <c r="B5649" s="51"/>
      <c r="C5649" s="51"/>
      <c r="D5649" s="51"/>
      <c r="E5649" s="51"/>
      <c r="F5649" s="164"/>
      <c r="G5649" s="51"/>
      <c r="H5649" s="160"/>
      <c r="I5649" s="51"/>
      <c r="J5649" s="51"/>
      <c r="K5649" s="51"/>
      <c r="L5649" s="51"/>
      <c r="M5649" s="161"/>
      <c r="N5649" s="51"/>
      <c r="O5649" s="51"/>
      <c r="P5649" s="51"/>
      <c r="Q5649" s="51"/>
      <c r="R5649" s="51"/>
      <c r="S5649" s="51"/>
      <c r="T5649" s="51"/>
      <c r="U5649" s="51"/>
      <c r="V5649" s="51"/>
      <c r="W5649" s="162"/>
      <c r="X5649" s="51"/>
      <c r="Y5649" s="51"/>
      <c r="Z5649" s="15"/>
      <c r="AA5649" s="15"/>
    </row>
    <row r="5650" spans="1:27" ht="16.5">
      <c r="A5650" s="51"/>
      <c r="B5650" s="51"/>
      <c r="C5650" s="51"/>
      <c r="D5650" s="51"/>
      <c r="E5650" s="51"/>
      <c r="F5650" s="164"/>
      <c r="G5650" s="51"/>
      <c r="H5650" s="160"/>
      <c r="I5650" s="51"/>
      <c r="J5650" s="51"/>
      <c r="K5650" s="51"/>
      <c r="L5650" s="51"/>
      <c r="M5650" s="161"/>
      <c r="N5650" s="51"/>
      <c r="O5650" s="51"/>
      <c r="P5650" s="51"/>
      <c r="Q5650" s="51"/>
      <c r="R5650" s="51"/>
      <c r="S5650" s="51"/>
      <c r="T5650" s="51"/>
      <c r="U5650" s="51"/>
      <c r="V5650" s="51"/>
      <c r="W5650" s="162"/>
      <c r="X5650" s="51"/>
      <c r="Y5650" s="51"/>
      <c r="Z5650" s="15"/>
      <c r="AA5650" s="15"/>
    </row>
    <row r="5651" spans="1:27" ht="16.5">
      <c r="A5651" s="51"/>
      <c r="B5651" s="51"/>
      <c r="C5651" s="51"/>
      <c r="D5651" s="51"/>
      <c r="E5651" s="51"/>
      <c r="F5651" s="164"/>
      <c r="G5651" s="51"/>
      <c r="H5651" s="160"/>
      <c r="I5651" s="51"/>
      <c r="J5651" s="51"/>
      <c r="K5651" s="51"/>
      <c r="L5651" s="51"/>
      <c r="M5651" s="161"/>
      <c r="N5651" s="51"/>
      <c r="O5651" s="51"/>
      <c r="P5651" s="51"/>
      <c r="Q5651" s="51"/>
      <c r="R5651" s="51"/>
      <c r="S5651" s="51"/>
      <c r="T5651" s="51"/>
      <c r="U5651" s="51"/>
      <c r="V5651" s="51"/>
      <c r="W5651" s="162"/>
      <c r="X5651" s="51"/>
      <c r="Y5651" s="51"/>
      <c r="Z5651" s="15"/>
      <c r="AA5651" s="15"/>
    </row>
    <row r="5652" spans="1:27" ht="16.5">
      <c r="A5652" s="51"/>
      <c r="B5652" s="51"/>
      <c r="C5652" s="51"/>
      <c r="D5652" s="51"/>
      <c r="E5652" s="51"/>
      <c r="F5652" s="164"/>
      <c r="G5652" s="51"/>
      <c r="H5652" s="160"/>
      <c r="I5652" s="51"/>
      <c r="J5652" s="51"/>
      <c r="K5652" s="51"/>
      <c r="L5652" s="51"/>
      <c r="M5652" s="161"/>
      <c r="N5652" s="51"/>
      <c r="O5652" s="51"/>
      <c r="P5652" s="51"/>
      <c r="Q5652" s="51"/>
      <c r="R5652" s="51"/>
      <c r="S5652" s="51"/>
      <c r="T5652" s="51"/>
      <c r="U5652" s="51"/>
      <c r="V5652" s="51"/>
      <c r="W5652" s="162"/>
      <c r="X5652" s="51"/>
      <c r="Y5652" s="51"/>
      <c r="Z5652" s="15"/>
      <c r="AA5652" s="15"/>
    </row>
    <row r="5653" spans="1:27" ht="16.5">
      <c r="A5653" s="51"/>
      <c r="B5653" s="51"/>
      <c r="C5653" s="51"/>
      <c r="D5653" s="51"/>
      <c r="E5653" s="51"/>
      <c r="F5653" s="164"/>
      <c r="G5653" s="51"/>
      <c r="H5653" s="160"/>
      <c r="I5653" s="51"/>
      <c r="J5653" s="51"/>
      <c r="K5653" s="51"/>
      <c r="L5653" s="51"/>
      <c r="M5653" s="161"/>
      <c r="N5653" s="51"/>
      <c r="O5653" s="51"/>
      <c r="P5653" s="51"/>
      <c r="Q5653" s="51"/>
      <c r="R5653" s="51"/>
      <c r="S5653" s="51"/>
      <c r="T5653" s="51"/>
      <c r="U5653" s="51"/>
      <c r="V5653" s="51"/>
      <c r="W5653" s="162"/>
      <c r="X5653" s="51"/>
      <c r="Y5653" s="51"/>
      <c r="Z5653" s="15"/>
      <c r="AA5653" s="15"/>
    </row>
    <row r="5654" spans="1:27" ht="16.5">
      <c r="A5654" s="51"/>
      <c r="B5654" s="51"/>
      <c r="C5654" s="51"/>
      <c r="D5654" s="51"/>
      <c r="E5654" s="51"/>
      <c r="F5654" s="164"/>
      <c r="G5654" s="51"/>
      <c r="H5654" s="160"/>
      <c r="I5654" s="51"/>
      <c r="J5654" s="51"/>
      <c r="K5654" s="51"/>
      <c r="L5654" s="51"/>
      <c r="M5654" s="161"/>
      <c r="N5654" s="51"/>
      <c r="O5654" s="51"/>
      <c r="P5654" s="51"/>
      <c r="Q5654" s="51"/>
      <c r="R5654" s="51"/>
      <c r="S5654" s="51"/>
      <c r="T5654" s="51"/>
      <c r="U5654" s="51"/>
      <c r="V5654" s="51"/>
      <c r="W5654" s="162"/>
      <c r="X5654" s="51"/>
      <c r="Y5654" s="51"/>
      <c r="Z5654" s="15"/>
      <c r="AA5654" s="15"/>
    </row>
    <row r="5655" spans="1:27" ht="16.5">
      <c r="A5655" s="51"/>
      <c r="B5655" s="51"/>
      <c r="C5655" s="51"/>
      <c r="D5655" s="51"/>
      <c r="E5655" s="51"/>
      <c r="F5655" s="164"/>
      <c r="G5655" s="51"/>
      <c r="H5655" s="160"/>
      <c r="I5655" s="51"/>
      <c r="J5655" s="51"/>
      <c r="K5655" s="51"/>
      <c r="L5655" s="51"/>
      <c r="M5655" s="161"/>
      <c r="N5655" s="51"/>
      <c r="O5655" s="51"/>
      <c r="P5655" s="51"/>
      <c r="Q5655" s="51"/>
      <c r="R5655" s="51"/>
      <c r="S5655" s="51"/>
      <c r="T5655" s="51"/>
      <c r="U5655" s="51"/>
      <c r="V5655" s="51"/>
      <c r="W5655" s="162"/>
      <c r="X5655" s="51"/>
      <c r="Y5655" s="51"/>
      <c r="Z5655" s="15"/>
      <c r="AA5655" s="15"/>
    </row>
    <row r="5656" spans="1:27" ht="16.5">
      <c r="A5656" s="51"/>
      <c r="B5656" s="51"/>
      <c r="C5656" s="51"/>
      <c r="D5656" s="51"/>
      <c r="E5656" s="51"/>
      <c r="F5656" s="164"/>
      <c r="G5656" s="51"/>
      <c r="H5656" s="160"/>
      <c r="I5656" s="51"/>
      <c r="J5656" s="51"/>
      <c r="K5656" s="51"/>
      <c r="L5656" s="51"/>
      <c r="M5656" s="161"/>
      <c r="N5656" s="51"/>
      <c r="O5656" s="51"/>
      <c r="P5656" s="51"/>
      <c r="Q5656" s="51"/>
      <c r="R5656" s="51"/>
      <c r="S5656" s="51"/>
      <c r="T5656" s="51"/>
      <c r="U5656" s="51"/>
      <c r="V5656" s="51"/>
      <c r="W5656" s="162"/>
      <c r="X5656" s="51"/>
      <c r="Y5656" s="51"/>
      <c r="Z5656" s="15"/>
      <c r="AA5656" s="15"/>
    </row>
    <row r="5657" spans="1:27" ht="16.5">
      <c r="A5657" s="51"/>
      <c r="B5657" s="51"/>
      <c r="C5657" s="51"/>
      <c r="D5657" s="51"/>
      <c r="E5657" s="51"/>
      <c r="F5657" s="164"/>
      <c r="G5657" s="51"/>
      <c r="H5657" s="160"/>
      <c r="I5657" s="51"/>
      <c r="J5657" s="51"/>
      <c r="K5657" s="51"/>
      <c r="L5657" s="51"/>
      <c r="M5657" s="161"/>
      <c r="N5657" s="51"/>
      <c r="O5657" s="51"/>
      <c r="P5657" s="51"/>
      <c r="Q5657" s="51"/>
      <c r="R5657" s="51"/>
      <c r="S5657" s="51"/>
      <c r="T5657" s="51"/>
      <c r="U5657" s="51"/>
      <c r="V5657" s="51"/>
      <c r="W5657" s="162"/>
      <c r="X5657" s="51"/>
      <c r="Y5657" s="51"/>
      <c r="Z5657" s="15"/>
      <c r="AA5657" s="15"/>
    </row>
    <row r="5658" spans="1:27" ht="16.5">
      <c r="A5658" s="51"/>
      <c r="B5658" s="51"/>
      <c r="C5658" s="51"/>
      <c r="D5658" s="51"/>
      <c r="E5658" s="51"/>
      <c r="F5658" s="164"/>
      <c r="G5658" s="51"/>
      <c r="H5658" s="160"/>
      <c r="I5658" s="51"/>
      <c r="J5658" s="51"/>
      <c r="K5658" s="51"/>
      <c r="L5658" s="51"/>
      <c r="M5658" s="161"/>
      <c r="N5658" s="51"/>
      <c r="O5658" s="51"/>
      <c r="P5658" s="51"/>
      <c r="Q5658" s="51"/>
      <c r="R5658" s="51"/>
      <c r="S5658" s="51"/>
      <c r="T5658" s="51"/>
      <c r="U5658" s="51"/>
      <c r="V5658" s="51"/>
      <c r="W5658" s="162"/>
      <c r="X5658" s="51"/>
      <c r="Y5658" s="51"/>
      <c r="Z5658" s="15"/>
      <c r="AA5658" s="15"/>
    </row>
    <row r="5659" spans="1:27" ht="16.5">
      <c r="A5659" s="51"/>
      <c r="B5659" s="51"/>
      <c r="C5659" s="51"/>
      <c r="D5659" s="51"/>
      <c r="E5659" s="51"/>
      <c r="F5659" s="164"/>
      <c r="G5659" s="51"/>
      <c r="H5659" s="160"/>
      <c r="I5659" s="51"/>
      <c r="J5659" s="51"/>
      <c r="K5659" s="51"/>
      <c r="L5659" s="51"/>
      <c r="M5659" s="161"/>
      <c r="N5659" s="51"/>
      <c r="O5659" s="51"/>
      <c r="P5659" s="51"/>
      <c r="Q5659" s="51"/>
      <c r="R5659" s="51"/>
      <c r="S5659" s="51"/>
      <c r="T5659" s="51"/>
      <c r="U5659" s="51"/>
      <c r="V5659" s="51"/>
      <c r="W5659" s="162"/>
      <c r="X5659" s="51"/>
      <c r="Y5659" s="51"/>
      <c r="Z5659" s="15"/>
      <c r="AA5659" s="15"/>
    </row>
    <row r="5660" spans="1:27" ht="16.5">
      <c r="A5660" s="51"/>
      <c r="B5660" s="51"/>
      <c r="C5660" s="51"/>
      <c r="D5660" s="51"/>
      <c r="E5660" s="51"/>
      <c r="F5660" s="164"/>
      <c r="G5660" s="51"/>
      <c r="H5660" s="160"/>
      <c r="I5660" s="51"/>
      <c r="J5660" s="51"/>
      <c r="K5660" s="51"/>
      <c r="L5660" s="51"/>
      <c r="M5660" s="161"/>
      <c r="N5660" s="51"/>
      <c r="O5660" s="51"/>
      <c r="P5660" s="51"/>
      <c r="Q5660" s="51"/>
      <c r="R5660" s="51"/>
      <c r="S5660" s="51"/>
      <c r="T5660" s="51"/>
      <c r="U5660" s="51"/>
      <c r="V5660" s="51"/>
      <c r="W5660" s="162"/>
      <c r="X5660" s="51"/>
      <c r="Y5660" s="51"/>
      <c r="Z5660" s="15"/>
      <c r="AA5660" s="15"/>
    </row>
    <row r="5661" spans="1:27" ht="16.5">
      <c r="A5661" s="51"/>
      <c r="B5661" s="51"/>
      <c r="C5661" s="51"/>
      <c r="D5661" s="51"/>
      <c r="E5661" s="51"/>
      <c r="F5661" s="164"/>
      <c r="G5661" s="51"/>
      <c r="H5661" s="160"/>
      <c r="I5661" s="51"/>
      <c r="J5661" s="51"/>
      <c r="K5661" s="51"/>
      <c r="L5661" s="51"/>
      <c r="M5661" s="161"/>
      <c r="N5661" s="51"/>
      <c r="O5661" s="51"/>
      <c r="P5661" s="51"/>
      <c r="Q5661" s="51"/>
      <c r="R5661" s="51"/>
      <c r="S5661" s="51"/>
      <c r="T5661" s="51"/>
      <c r="U5661" s="51"/>
      <c r="V5661" s="51"/>
      <c r="W5661" s="162"/>
      <c r="X5661" s="51"/>
      <c r="Y5661" s="51"/>
      <c r="Z5661" s="15"/>
      <c r="AA5661" s="15"/>
    </row>
    <row r="5662" spans="1:27" ht="16.5">
      <c r="A5662" s="51"/>
      <c r="B5662" s="51"/>
      <c r="C5662" s="51"/>
      <c r="D5662" s="51"/>
      <c r="E5662" s="51"/>
      <c r="F5662" s="164"/>
      <c r="G5662" s="51"/>
      <c r="H5662" s="160"/>
      <c r="I5662" s="51"/>
      <c r="J5662" s="51"/>
      <c r="K5662" s="51"/>
      <c r="L5662" s="51"/>
      <c r="M5662" s="161"/>
      <c r="N5662" s="51"/>
      <c r="O5662" s="51"/>
      <c r="P5662" s="51"/>
      <c r="Q5662" s="51"/>
      <c r="R5662" s="51"/>
      <c r="S5662" s="51"/>
      <c r="T5662" s="51"/>
      <c r="U5662" s="51"/>
      <c r="V5662" s="51"/>
      <c r="W5662" s="162"/>
      <c r="X5662" s="51"/>
      <c r="Y5662" s="51"/>
      <c r="Z5662" s="15"/>
      <c r="AA5662" s="15"/>
    </row>
    <row r="5663" spans="1:27" ht="16.5">
      <c r="A5663" s="51"/>
      <c r="B5663" s="51"/>
      <c r="C5663" s="51"/>
      <c r="D5663" s="51"/>
      <c r="E5663" s="51"/>
      <c r="F5663" s="164"/>
      <c r="G5663" s="51"/>
      <c r="H5663" s="160"/>
      <c r="I5663" s="51"/>
      <c r="J5663" s="51"/>
      <c r="K5663" s="51"/>
      <c r="L5663" s="51"/>
      <c r="M5663" s="161"/>
      <c r="N5663" s="51"/>
      <c r="O5663" s="51"/>
      <c r="P5663" s="51"/>
      <c r="Q5663" s="51"/>
      <c r="R5663" s="51"/>
      <c r="S5663" s="51"/>
      <c r="T5663" s="51"/>
      <c r="U5663" s="51"/>
      <c r="V5663" s="51"/>
      <c r="W5663" s="162"/>
      <c r="X5663" s="51"/>
      <c r="Y5663" s="51"/>
      <c r="Z5663" s="15"/>
      <c r="AA5663" s="15"/>
    </row>
    <row r="5664" spans="1:27" ht="16.5">
      <c r="A5664" s="51"/>
      <c r="B5664" s="51"/>
      <c r="C5664" s="51"/>
      <c r="D5664" s="51"/>
      <c r="E5664" s="51"/>
      <c r="F5664" s="164"/>
      <c r="G5664" s="51"/>
      <c r="H5664" s="160"/>
      <c r="I5664" s="51"/>
      <c r="J5664" s="51"/>
      <c r="K5664" s="51"/>
      <c r="L5664" s="51"/>
      <c r="M5664" s="161"/>
      <c r="N5664" s="51"/>
      <c r="O5664" s="51"/>
      <c r="P5664" s="51"/>
      <c r="Q5664" s="51"/>
      <c r="R5664" s="51"/>
      <c r="S5664" s="51"/>
      <c r="T5664" s="51"/>
      <c r="U5664" s="51"/>
      <c r="V5664" s="51"/>
      <c r="W5664" s="162"/>
      <c r="X5664" s="51"/>
      <c r="Y5664" s="51"/>
      <c r="Z5664" s="15"/>
      <c r="AA5664" s="15"/>
    </row>
    <row r="5665" spans="1:27" ht="16.5">
      <c r="A5665" s="51"/>
      <c r="B5665" s="51"/>
      <c r="C5665" s="51"/>
      <c r="D5665" s="51"/>
      <c r="E5665" s="51"/>
      <c r="F5665" s="164"/>
      <c r="G5665" s="51"/>
      <c r="H5665" s="160"/>
      <c r="I5665" s="51"/>
      <c r="J5665" s="51"/>
      <c r="K5665" s="51"/>
      <c r="L5665" s="51"/>
      <c r="M5665" s="161"/>
      <c r="N5665" s="51"/>
      <c r="O5665" s="51"/>
      <c r="P5665" s="51"/>
      <c r="Q5665" s="51"/>
      <c r="R5665" s="51"/>
      <c r="S5665" s="51"/>
      <c r="T5665" s="51"/>
      <c r="U5665" s="51"/>
      <c r="V5665" s="51"/>
      <c r="W5665" s="162"/>
      <c r="X5665" s="51"/>
      <c r="Y5665" s="51"/>
      <c r="Z5665" s="15"/>
      <c r="AA5665" s="15"/>
    </row>
    <row r="5666" spans="1:27" ht="16.5">
      <c r="A5666" s="51"/>
      <c r="B5666" s="51"/>
      <c r="C5666" s="51"/>
      <c r="D5666" s="51"/>
      <c r="E5666" s="51"/>
      <c r="F5666" s="164"/>
      <c r="G5666" s="51"/>
      <c r="H5666" s="160"/>
      <c r="I5666" s="51"/>
      <c r="J5666" s="51"/>
      <c r="K5666" s="51"/>
      <c r="L5666" s="51"/>
      <c r="M5666" s="161"/>
      <c r="N5666" s="51"/>
      <c r="O5666" s="51"/>
      <c r="P5666" s="51"/>
      <c r="Q5666" s="51"/>
      <c r="R5666" s="51"/>
      <c r="S5666" s="51"/>
      <c r="T5666" s="51"/>
      <c r="U5666" s="51"/>
      <c r="V5666" s="51"/>
      <c r="W5666" s="162"/>
      <c r="X5666" s="51"/>
      <c r="Y5666" s="51"/>
      <c r="Z5666" s="15"/>
      <c r="AA5666" s="15"/>
    </row>
    <row r="5667" spans="1:27" ht="16.5">
      <c r="A5667" s="51"/>
      <c r="B5667" s="51"/>
      <c r="C5667" s="51"/>
      <c r="D5667" s="51"/>
      <c r="E5667" s="51"/>
      <c r="F5667" s="164"/>
      <c r="G5667" s="51"/>
      <c r="H5667" s="160"/>
      <c r="I5667" s="51"/>
      <c r="J5667" s="51"/>
      <c r="K5667" s="51"/>
      <c r="L5667" s="51"/>
      <c r="M5667" s="161"/>
      <c r="N5667" s="51"/>
      <c r="O5667" s="51"/>
      <c r="P5667" s="51"/>
      <c r="Q5667" s="51"/>
      <c r="R5667" s="51"/>
      <c r="S5667" s="51"/>
      <c r="T5667" s="51"/>
      <c r="U5667" s="51"/>
      <c r="V5667" s="51"/>
      <c r="W5667" s="162"/>
      <c r="X5667" s="51"/>
      <c r="Y5667" s="51"/>
      <c r="Z5667" s="15"/>
      <c r="AA5667" s="15"/>
    </row>
    <row r="5668" spans="1:27" ht="16.5">
      <c r="A5668" s="51"/>
      <c r="B5668" s="51"/>
      <c r="C5668" s="51"/>
      <c r="D5668" s="51"/>
      <c r="E5668" s="51"/>
      <c r="F5668" s="164"/>
      <c r="G5668" s="51"/>
      <c r="H5668" s="160"/>
      <c r="I5668" s="51"/>
      <c r="J5668" s="51"/>
      <c r="K5668" s="51"/>
      <c r="L5668" s="51"/>
      <c r="M5668" s="161"/>
      <c r="N5668" s="51"/>
      <c r="O5668" s="51"/>
      <c r="P5668" s="51"/>
      <c r="Q5668" s="51"/>
      <c r="R5668" s="51"/>
      <c r="S5668" s="51"/>
      <c r="T5668" s="51"/>
      <c r="U5668" s="51"/>
      <c r="V5668" s="51"/>
      <c r="W5668" s="162"/>
      <c r="X5668" s="51"/>
      <c r="Y5668" s="51"/>
      <c r="Z5668" s="15"/>
      <c r="AA5668" s="15"/>
    </row>
    <row r="5669" spans="1:27" ht="16.5">
      <c r="A5669" s="51"/>
      <c r="B5669" s="51"/>
      <c r="C5669" s="51"/>
      <c r="D5669" s="51"/>
      <c r="E5669" s="51"/>
      <c r="F5669" s="164"/>
      <c r="G5669" s="51"/>
      <c r="H5669" s="160"/>
      <c r="I5669" s="51"/>
      <c r="J5669" s="51"/>
      <c r="K5669" s="51"/>
      <c r="L5669" s="51"/>
      <c r="M5669" s="161"/>
      <c r="N5669" s="51"/>
      <c r="O5669" s="51"/>
      <c r="P5669" s="51"/>
      <c r="Q5669" s="51"/>
      <c r="R5669" s="51"/>
      <c r="S5669" s="51"/>
      <c r="T5669" s="51"/>
      <c r="U5669" s="51"/>
      <c r="V5669" s="51"/>
      <c r="W5669" s="162"/>
      <c r="X5669" s="51"/>
      <c r="Y5669" s="51"/>
      <c r="Z5669" s="15"/>
      <c r="AA5669" s="15"/>
    </row>
    <row r="5670" spans="1:27" ht="16.5">
      <c r="A5670" s="51"/>
      <c r="B5670" s="51"/>
      <c r="C5670" s="51"/>
      <c r="D5670" s="51"/>
      <c r="E5670" s="51"/>
      <c r="F5670" s="164"/>
      <c r="G5670" s="51"/>
      <c r="H5670" s="160"/>
      <c r="I5670" s="51"/>
      <c r="J5670" s="51"/>
      <c r="K5670" s="51"/>
      <c r="L5670" s="51"/>
      <c r="M5670" s="161"/>
      <c r="N5670" s="51"/>
      <c r="O5670" s="51"/>
      <c r="P5670" s="51"/>
      <c r="Q5670" s="51"/>
      <c r="R5670" s="51"/>
      <c r="S5670" s="51"/>
      <c r="T5670" s="51"/>
      <c r="U5670" s="51"/>
      <c r="V5670" s="51"/>
      <c r="W5670" s="162"/>
      <c r="X5670" s="51"/>
      <c r="Y5670" s="51"/>
      <c r="Z5670" s="15"/>
      <c r="AA5670" s="15"/>
    </row>
    <row r="5671" spans="1:27" ht="16.5">
      <c r="A5671" s="51"/>
      <c r="B5671" s="51"/>
      <c r="C5671" s="51"/>
      <c r="D5671" s="51"/>
      <c r="E5671" s="51"/>
      <c r="F5671" s="164"/>
      <c r="G5671" s="51"/>
      <c r="H5671" s="160"/>
      <c r="I5671" s="51"/>
      <c r="J5671" s="51"/>
      <c r="K5671" s="51"/>
      <c r="L5671" s="51"/>
      <c r="M5671" s="161"/>
      <c r="N5671" s="51"/>
      <c r="O5671" s="51"/>
      <c r="P5671" s="51"/>
      <c r="Q5671" s="51"/>
      <c r="R5671" s="51"/>
      <c r="S5671" s="51"/>
      <c r="T5671" s="51"/>
      <c r="U5671" s="51"/>
      <c r="V5671" s="51"/>
      <c r="W5671" s="162"/>
      <c r="X5671" s="51"/>
      <c r="Y5671" s="51"/>
      <c r="Z5671" s="15"/>
      <c r="AA5671" s="15"/>
    </row>
    <row r="5672" spans="1:27" ht="16.5">
      <c r="A5672" s="51"/>
      <c r="B5672" s="51"/>
      <c r="C5672" s="51"/>
      <c r="D5672" s="51"/>
      <c r="E5672" s="51"/>
      <c r="F5672" s="164"/>
      <c r="G5672" s="51"/>
      <c r="H5672" s="160"/>
      <c r="I5672" s="51"/>
      <c r="J5672" s="51"/>
      <c r="K5672" s="51"/>
      <c r="L5672" s="51"/>
      <c r="M5672" s="161"/>
      <c r="N5672" s="51"/>
      <c r="O5672" s="51"/>
      <c r="P5672" s="51"/>
      <c r="Q5672" s="51"/>
      <c r="R5672" s="51"/>
      <c r="S5672" s="51"/>
      <c r="T5672" s="51"/>
      <c r="U5672" s="51"/>
      <c r="V5672" s="51"/>
      <c r="W5672" s="162"/>
      <c r="X5672" s="51"/>
      <c r="Y5672" s="51"/>
      <c r="Z5672" s="15"/>
      <c r="AA5672" s="15"/>
    </row>
    <row r="5673" spans="1:27" ht="16.5">
      <c r="A5673" s="51"/>
      <c r="B5673" s="51"/>
      <c r="C5673" s="51"/>
      <c r="D5673" s="51"/>
      <c r="E5673" s="51"/>
      <c r="F5673" s="164"/>
      <c r="G5673" s="51"/>
      <c r="H5673" s="160"/>
      <c r="I5673" s="51"/>
      <c r="J5673" s="51"/>
      <c r="K5673" s="51"/>
      <c r="L5673" s="51"/>
      <c r="M5673" s="161"/>
      <c r="N5673" s="51"/>
      <c r="O5673" s="51"/>
      <c r="P5673" s="51"/>
      <c r="Q5673" s="51"/>
      <c r="R5673" s="51"/>
      <c r="S5673" s="51"/>
      <c r="T5673" s="51"/>
      <c r="U5673" s="51"/>
      <c r="V5673" s="51"/>
      <c r="W5673" s="162"/>
      <c r="X5673" s="51"/>
      <c r="Y5673" s="51"/>
      <c r="Z5673" s="15"/>
      <c r="AA5673" s="15"/>
    </row>
    <row r="5674" spans="1:27" ht="16.5">
      <c r="A5674" s="51"/>
      <c r="B5674" s="51"/>
      <c r="C5674" s="51"/>
      <c r="D5674" s="51"/>
      <c r="E5674" s="51"/>
      <c r="F5674" s="164"/>
      <c r="G5674" s="51"/>
      <c r="H5674" s="160"/>
      <c r="I5674" s="51"/>
      <c r="J5674" s="51"/>
      <c r="K5674" s="51"/>
      <c r="L5674" s="51"/>
      <c r="M5674" s="161"/>
      <c r="N5674" s="51"/>
      <c r="O5674" s="51"/>
      <c r="P5674" s="51"/>
      <c r="Q5674" s="51"/>
      <c r="R5674" s="51"/>
      <c r="S5674" s="51"/>
      <c r="T5674" s="51"/>
      <c r="U5674" s="51"/>
      <c r="V5674" s="51"/>
      <c r="W5674" s="162"/>
      <c r="X5674" s="51"/>
      <c r="Y5674" s="51"/>
      <c r="Z5674" s="15"/>
      <c r="AA5674" s="15"/>
    </row>
    <row r="5675" spans="1:27" ht="16.5">
      <c r="A5675" s="51"/>
      <c r="B5675" s="51"/>
      <c r="C5675" s="51"/>
      <c r="D5675" s="51"/>
      <c r="E5675" s="51"/>
      <c r="F5675" s="164"/>
      <c r="G5675" s="51"/>
      <c r="H5675" s="160"/>
      <c r="I5675" s="51"/>
      <c r="J5675" s="51"/>
      <c r="K5675" s="51"/>
      <c r="L5675" s="51"/>
      <c r="M5675" s="161"/>
      <c r="N5675" s="51"/>
      <c r="O5675" s="51"/>
      <c r="P5675" s="51"/>
      <c r="Q5675" s="51"/>
      <c r="R5675" s="51"/>
      <c r="S5675" s="51"/>
      <c r="T5675" s="51"/>
      <c r="U5675" s="51"/>
      <c r="V5675" s="51"/>
      <c r="W5675" s="162"/>
      <c r="X5675" s="51"/>
      <c r="Y5675" s="51"/>
      <c r="Z5675" s="15"/>
      <c r="AA5675" s="15"/>
    </row>
    <row r="5676" spans="1:27" ht="16.5">
      <c r="A5676" s="51"/>
      <c r="B5676" s="51"/>
      <c r="C5676" s="51"/>
      <c r="D5676" s="51"/>
      <c r="E5676" s="51"/>
      <c r="F5676" s="164"/>
      <c r="G5676" s="51"/>
      <c r="H5676" s="160"/>
      <c r="I5676" s="51"/>
      <c r="J5676" s="51"/>
      <c r="K5676" s="51"/>
      <c r="L5676" s="51"/>
      <c r="M5676" s="161"/>
      <c r="N5676" s="51"/>
      <c r="O5676" s="51"/>
      <c r="P5676" s="51"/>
      <c r="Q5676" s="51"/>
      <c r="R5676" s="51"/>
      <c r="S5676" s="51"/>
      <c r="T5676" s="51"/>
      <c r="U5676" s="51"/>
      <c r="V5676" s="51"/>
      <c r="W5676" s="162"/>
      <c r="X5676" s="51"/>
      <c r="Y5676" s="51"/>
      <c r="Z5676" s="15"/>
      <c r="AA5676" s="15"/>
    </row>
    <row r="5677" spans="1:27" ht="16.5">
      <c r="A5677" s="51"/>
      <c r="B5677" s="51"/>
      <c r="C5677" s="51"/>
      <c r="D5677" s="51"/>
      <c r="E5677" s="51"/>
      <c r="F5677" s="164"/>
      <c r="G5677" s="51"/>
      <c r="H5677" s="160"/>
      <c r="I5677" s="51"/>
      <c r="J5677" s="51"/>
      <c r="K5677" s="51"/>
      <c r="L5677" s="51"/>
      <c r="M5677" s="161"/>
      <c r="N5677" s="51"/>
      <c r="O5677" s="51"/>
      <c r="P5677" s="51"/>
      <c r="Q5677" s="51"/>
      <c r="R5677" s="51"/>
      <c r="S5677" s="51"/>
      <c r="T5677" s="51"/>
      <c r="U5677" s="51"/>
      <c r="V5677" s="51"/>
      <c r="W5677" s="162"/>
      <c r="X5677" s="51"/>
      <c r="Y5677" s="51"/>
      <c r="Z5677" s="15"/>
      <c r="AA5677" s="15"/>
    </row>
    <row r="5678" spans="1:27" ht="16.5">
      <c r="A5678" s="51"/>
      <c r="B5678" s="51"/>
      <c r="C5678" s="51"/>
      <c r="D5678" s="51"/>
      <c r="E5678" s="51"/>
      <c r="F5678" s="164"/>
      <c r="G5678" s="51"/>
      <c r="H5678" s="160"/>
      <c r="I5678" s="51"/>
      <c r="J5678" s="51"/>
      <c r="K5678" s="51"/>
      <c r="L5678" s="51"/>
      <c r="M5678" s="161"/>
      <c r="N5678" s="51"/>
      <c r="O5678" s="51"/>
      <c r="P5678" s="51"/>
      <c r="Q5678" s="51"/>
      <c r="R5678" s="51"/>
      <c r="S5678" s="51"/>
      <c r="T5678" s="51"/>
      <c r="U5678" s="51"/>
      <c r="V5678" s="51"/>
      <c r="W5678" s="162"/>
      <c r="X5678" s="51"/>
      <c r="Y5678" s="51"/>
      <c r="Z5678" s="15"/>
      <c r="AA5678" s="15"/>
    </row>
    <row r="5679" spans="1:27" ht="16.5">
      <c r="A5679" s="51"/>
      <c r="B5679" s="51"/>
      <c r="C5679" s="51"/>
      <c r="D5679" s="51"/>
      <c r="E5679" s="51"/>
      <c r="F5679" s="164"/>
      <c r="G5679" s="51"/>
      <c r="H5679" s="160"/>
      <c r="I5679" s="51"/>
      <c r="J5679" s="51"/>
      <c r="K5679" s="51"/>
      <c r="L5679" s="51"/>
      <c r="M5679" s="161"/>
      <c r="N5679" s="51"/>
      <c r="O5679" s="51"/>
      <c r="P5679" s="51"/>
      <c r="Q5679" s="51"/>
      <c r="R5679" s="51"/>
      <c r="S5679" s="51"/>
      <c r="T5679" s="51"/>
      <c r="U5679" s="51"/>
      <c r="V5679" s="51"/>
      <c r="W5679" s="162"/>
      <c r="X5679" s="51"/>
      <c r="Y5679" s="51"/>
      <c r="Z5679" s="15"/>
      <c r="AA5679" s="15"/>
    </row>
    <row r="5680" spans="1:27" ht="16.5">
      <c r="A5680" s="51"/>
      <c r="B5680" s="51"/>
      <c r="C5680" s="51"/>
      <c r="D5680" s="51"/>
      <c r="E5680" s="51"/>
      <c r="F5680" s="164"/>
      <c r="G5680" s="51"/>
      <c r="H5680" s="160"/>
      <c r="I5680" s="51"/>
      <c r="J5680" s="51"/>
      <c r="K5680" s="51"/>
      <c r="L5680" s="51"/>
      <c r="M5680" s="161"/>
      <c r="N5680" s="51"/>
      <c r="O5680" s="51"/>
      <c r="P5680" s="51"/>
      <c r="Q5680" s="51"/>
      <c r="R5680" s="51"/>
      <c r="S5680" s="51"/>
      <c r="T5680" s="51"/>
      <c r="U5680" s="51"/>
      <c r="V5680" s="51"/>
      <c r="W5680" s="162"/>
      <c r="X5680" s="51"/>
      <c r="Y5680" s="51"/>
      <c r="Z5680" s="15"/>
      <c r="AA5680" s="15"/>
    </row>
    <row r="5681" spans="1:27" ht="16.5">
      <c r="A5681" s="51"/>
      <c r="B5681" s="51"/>
      <c r="C5681" s="51"/>
      <c r="D5681" s="51"/>
      <c r="E5681" s="51"/>
      <c r="F5681" s="164"/>
      <c r="G5681" s="51"/>
      <c r="H5681" s="160"/>
      <c r="I5681" s="51"/>
      <c r="J5681" s="51"/>
      <c r="K5681" s="51"/>
      <c r="L5681" s="51"/>
      <c r="M5681" s="161"/>
      <c r="N5681" s="51"/>
      <c r="O5681" s="51"/>
      <c r="P5681" s="51"/>
      <c r="Q5681" s="51"/>
      <c r="R5681" s="51"/>
      <c r="S5681" s="51"/>
      <c r="T5681" s="51"/>
      <c r="U5681" s="51"/>
      <c r="V5681" s="51"/>
      <c r="W5681" s="162"/>
      <c r="X5681" s="51"/>
      <c r="Y5681" s="51"/>
      <c r="Z5681" s="15"/>
      <c r="AA5681" s="15"/>
    </row>
    <row r="5682" spans="1:27" ht="16.5">
      <c r="A5682" s="51"/>
      <c r="B5682" s="51"/>
      <c r="C5682" s="51"/>
      <c r="D5682" s="51"/>
      <c r="E5682" s="51"/>
      <c r="F5682" s="164"/>
      <c r="G5682" s="51"/>
      <c r="H5682" s="160"/>
      <c r="I5682" s="51"/>
      <c r="J5682" s="51"/>
      <c r="K5682" s="51"/>
      <c r="L5682" s="51"/>
      <c r="M5682" s="161"/>
      <c r="N5682" s="51"/>
      <c r="O5682" s="51"/>
      <c r="P5682" s="51"/>
      <c r="Q5682" s="51"/>
      <c r="R5682" s="51"/>
      <c r="S5682" s="51"/>
      <c r="T5682" s="51"/>
      <c r="U5682" s="51"/>
      <c r="V5682" s="51"/>
      <c r="W5682" s="162"/>
      <c r="X5682" s="51"/>
      <c r="Y5682" s="51"/>
      <c r="Z5682" s="15"/>
      <c r="AA5682" s="15"/>
    </row>
    <row r="5683" spans="1:27" ht="16.5">
      <c r="A5683" s="51"/>
      <c r="B5683" s="51"/>
      <c r="C5683" s="51"/>
      <c r="D5683" s="51"/>
      <c r="E5683" s="51"/>
      <c r="F5683" s="164"/>
      <c r="G5683" s="51"/>
      <c r="H5683" s="160"/>
      <c r="I5683" s="51"/>
      <c r="J5683" s="51"/>
      <c r="K5683" s="51"/>
      <c r="L5683" s="51"/>
      <c r="M5683" s="161"/>
      <c r="N5683" s="51"/>
      <c r="O5683" s="51"/>
      <c r="P5683" s="51"/>
      <c r="Q5683" s="51"/>
      <c r="R5683" s="51"/>
      <c r="S5683" s="51"/>
      <c r="T5683" s="51"/>
      <c r="U5683" s="51"/>
      <c r="V5683" s="51"/>
      <c r="W5683" s="162"/>
      <c r="X5683" s="51"/>
      <c r="Y5683" s="51"/>
      <c r="Z5683" s="15"/>
      <c r="AA5683" s="15"/>
    </row>
    <row r="5684" spans="1:27" ht="16.5">
      <c r="A5684" s="51"/>
      <c r="B5684" s="51"/>
      <c r="C5684" s="51"/>
      <c r="D5684" s="51"/>
      <c r="E5684" s="51"/>
      <c r="F5684" s="164"/>
      <c r="G5684" s="51"/>
      <c r="H5684" s="160"/>
      <c r="I5684" s="51"/>
      <c r="J5684" s="51"/>
      <c r="K5684" s="51"/>
      <c r="L5684" s="51"/>
      <c r="M5684" s="161"/>
      <c r="N5684" s="51"/>
      <c r="O5684" s="51"/>
      <c r="P5684" s="51"/>
      <c r="Q5684" s="51"/>
      <c r="R5684" s="51"/>
      <c r="S5684" s="51"/>
      <c r="T5684" s="51"/>
      <c r="U5684" s="51"/>
      <c r="V5684" s="51"/>
      <c r="W5684" s="162"/>
      <c r="X5684" s="51"/>
      <c r="Y5684" s="51"/>
      <c r="Z5684" s="15"/>
      <c r="AA5684" s="15"/>
    </row>
    <row r="5685" spans="1:27" ht="16.5">
      <c r="A5685" s="51"/>
      <c r="B5685" s="51"/>
      <c r="C5685" s="51"/>
      <c r="D5685" s="51"/>
      <c r="E5685" s="51"/>
      <c r="F5685" s="164"/>
      <c r="G5685" s="51"/>
      <c r="H5685" s="160"/>
      <c r="I5685" s="51"/>
      <c r="J5685" s="51"/>
      <c r="K5685" s="51"/>
      <c r="L5685" s="51"/>
      <c r="M5685" s="161"/>
      <c r="N5685" s="51"/>
      <c r="O5685" s="51"/>
      <c r="P5685" s="51"/>
      <c r="Q5685" s="51"/>
      <c r="R5685" s="51"/>
      <c r="S5685" s="51"/>
      <c r="T5685" s="51"/>
      <c r="U5685" s="51"/>
      <c r="V5685" s="51"/>
      <c r="W5685" s="162"/>
      <c r="X5685" s="51"/>
      <c r="Y5685" s="51"/>
      <c r="Z5685" s="15"/>
      <c r="AA5685" s="15"/>
    </row>
    <row r="5686" spans="1:27" ht="16.5">
      <c r="A5686" s="51"/>
      <c r="B5686" s="51"/>
      <c r="C5686" s="51"/>
      <c r="D5686" s="51"/>
      <c r="E5686" s="51"/>
      <c r="F5686" s="164"/>
      <c r="G5686" s="51"/>
      <c r="H5686" s="160"/>
      <c r="I5686" s="51"/>
      <c r="J5686" s="51"/>
      <c r="K5686" s="51"/>
      <c r="L5686" s="51"/>
      <c r="M5686" s="161"/>
      <c r="N5686" s="51"/>
      <c r="O5686" s="51"/>
      <c r="P5686" s="51"/>
      <c r="Q5686" s="51"/>
      <c r="R5686" s="51"/>
      <c r="S5686" s="51"/>
      <c r="T5686" s="51"/>
      <c r="U5686" s="51"/>
      <c r="V5686" s="51"/>
      <c r="W5686" s="162"/>
      <c r="X5686" s="51"/>
      <c r="Y5686" s="51"/>
      <c r="Z5686" s="15"/>
      <c r="AA5686" s="15"/>
    </row>
    <row r="5687" spans="1:27" ht="16.5">
      <c r="A5687" s="51"/>
      <c r="B5687" s="51"/>
      <c r="C5687" s="51"/>
      <c r="D5687" s="51"/>
      <c r="E5687" s="51"/>
      <c r="F5687" s="164"/>
      <c r="G5687" s="51"/>
      <c r="H5687" s="160"/>
      <c r="I5687" s="51"/>
      <c r="J5687" s="51"/>
      <c r="K5687" s="51"/>
      <c r="L5687" s="51"/>
      <c r="M5687" s="161"/>
      <c r="N5687" s="51"/>
      <c r="O5687" s="51"/>
      <c r="P5687" s="51"/>
      <c r="Q5687" s="51"/>
      <c r="R5687" s="51"/>
      <c r="S5687" s="51"/>
      <c r="T5687" s="51"/>
      <c r="U5687" s="51"/>
      <c r="V5687" s="51"/>
      <c r="W5687" s="162"/>
      <c r="X5687" s="51"/>
      <c r="Y5687" s="51"/>
      <c r="Z5687" s="15"/>
      <c r="AA5687" s="15"/>
    </row>
    <row r="5688" spans="1:27" ht="16.5">
      <c r="A5688" s="51"/>
      <c r="B5688" s="51"/>
      <c r="C5688" s="51"/>
      <c r="D5688" s="51"/>
      <c r="E5688" s="51"/>
      <c r="F5688" s="164"/>
      <c r="G5688" s="51"/>
      <c r="H5688" s="160"/>
      <c r="I5688" s="51"/>
      <c r="J5688" s="51"/>
      <c r="K5688" s="51"/>
      <c r="L5688" s="51"/>
      <c r="M5688" s="161"/>
      <c r="N5688" s="51"/>
      <c r="O5688" s="51"/>
      <c r="P5688" s="51"/>
      <c r="Q5688" s="51"/>
      <c r="R5688" s="51"/>
      <c r="S5688" s="51"/>
      <c r="T5688" s="51"/>
      <c r="U5688" s="51"/>
      <c r="V5688" s="51"/>
      <c r="W5688" s="162"/>
      <c r="X5688" s="51"/>
      <c r="Y5688" s="51"/>
      <c r="Z5688" s="15"/>
      <c r="AA5688" s="15"/>
    </row>
    <row r="5689" spans="1:27" ht="16.5">
      <c r="A5689" s="51"/>
      <c r="B5689" s="51"/>
      <c r="C5689" s="51"/>
      <c r="D5689" s="51"/>
      <c r="E5689" s="51"/>
      <c r="F5689" s="164"/>
      <c r="G5689" s="51"/>
      <c r="H5689" s="160"/>
      <c r="I5689" s="51"/>
      <c r="J5689" s="51"/>
      <c r="K5689" s="51"/>
      <c r="L5689" s="51"/>
      <c r="M5689" s="161"/>
      <c r="N5689" s="51"/>
      <c r="O5689" s="51"/>
      <c r="P5689" s="51"/>
      <c r="Q5689" s="51"/>
      <c r="R5689" s="51"/>
      <c r="S5689" s="51"/>
      <c r="T5689" s="51"/>
      <c r="U5689" s="51"/>
      <c r="V5689" s="51"/>
      <c r="W5689" s="162"/>
      <c r="X5689" s="51"/>
      <c r="Y5689" s="51"/>
      <c r="Z5689" s="15"/>
      <c r="AA5689" s="15"/>
    </row>
    <row r="5690" spans="1:27" ht="16.5">
      <c r="A5690" s="51"/>
      <c r="B5690" s="51"/>
      <c r="C5690" s="51"/>
      <c r="D5690" s="51"/>
      <c r="E5690" s="51"/>
      <c r="F5690" s="164"/>
      <c r="G5690" s="51"/>
      <c r="H5690" s="160"/>
      <c r="I5690" s="51"/>
      <c r="J5690" s="51"/>
      <c r="K5690" s="51"/>
      <c r="L5690" s="51"/>
      <c r="M5690" s="161"/>
      <c r="N5690" s="51"/>
      <c r="O5690" s="51"/>
      <c r="P5690" s="51"/>
      <c r="Q5690" s="51"/>
      <c r="R5690" s="51"/>
      <c r="S5690" s="51"/>
      <c r="T5690" s="51"/>
      <c r="U5690" s="51"/>
      <c r="V5690" s="51"/>
      <c r="W5690" s="162"/>
      <c r="X5690" s="51"/>
      <c r="Y5690" s="51"/>
      <c r="Z5690" s="15"/>
      <c r="AA5690" s="15"/>
    </row>
    <row r="5691" spans="1:27" ht="16.5">
      <c r="A5691" s="51"/>
      <c r="B5691" s="51"/>
      <c r="C5691" s="51"/>
      <c r="D5691" s="51"/>
      <c r="E5691" s="51"/>
      <c r="F5691" s="164"/>
      <c r="G5691" s="51"/>
      <c r="H5691" s="160"/>
      <c r="I5691" s="51"/>
      <c r="J5691" s="51"/>
      <c r="K5691" s="51"/>
      <c r="L5691" s="51"/>
      <c r="M5691" s="161"/>
      <c r="N5691" s="51"/>
      <c r="O5691" s="51"/>
      <c r="P5691" s="51"/>
      <c r="Q5691" s="51"/>
      <c r="R5691" s="51"/>
      <c r="S5691" s="51"/>
      <c r="T5691" s="51"/>
      <c r="U5691" s="51"/>
      <c r="V5691" s="51"/>
      <c r="W5691" s="162"/>
      <c r="X5691" s="51"/>
      <c r="Y5691" s="51"/>
      <c r="Z5691" s="15"/>
      <c r="AA5691" s="15"/>
    </row>
    <row r="5692" spans="1:27" ht="16.5">
      <c r="A5692" s="51"/>
      <c r="B5692" s="51"/>
      <c r="C5692" s="51"/>
      <c r="D5692" s="51"/>
      <c r="E5692" s="51"/>
      <c r="F5692" s="164"/>
      <c r="G5692" s="51"/>
      <c r="H5692" s="160"/>
      <c r="I5692" s="51"/>
      <c r="J5692" s="51"/>
      <c r="K5692" s="51"/>
      <c r="L5692" s="51"/>
      <c r="M5692" s="161"/>
      <c r="N5692" s="51"/>
      <c r="O5692" s="51"/>
      <c r="P5692" s="51"/>
      <c r="Q5692" s="51"/>
      <c r="R5692" s="51"/>
      <c r="S5692" s="51"/>
      <c r="T5692" s="51"/>
      <c r="U5692" s="51"/>
      <c r="V5692" s="51"/>
      <c r="W5692" s="162"/>
      <c r="X5692" s="51"/>
      <c r="Y5692" s="51"/>
      <c r="Z5692" s="15"/>
      <c r="AA5692" s="15"/>
    </row>
    <row r="5693" spans="1:27" ht="16.5">
      <c r="A5693" s="51"/>
      <c r="B5693" s="51"/>
      <c r="C5693" s="51"/>
      <c r="D5693" s="51"/>
      <c r="E5693" s="51"/>
      <c r="F5693" s="164"/>
      <c r="G5693" s="51"/>
      <c r="H5693" s="160"/>
      <c r="I5693" s="51"/>
      <c r="J5693" s="51"/>
      <c r="K5693" s="51"/>
      <c r="L5693" s="51"/>
      <c r="M5693" s="161"/>
      <c r="N5693" s="51"/>
      <c r="O5693" s="51"/>
      <c r="P5693" s="51"/>
      <c r="Q5693" s="51"/>
      <c r="R5693" s="51"/>
      <c r="S5693" s="51"/>
      <c r="T5693" s="51"/>
      <c r="U5693" s="51"/>
      <c r="V5693" s="51"/>
      <c r="W5693" s="162"/>
      <c r="X5693" s="51"/>
      <c r="Y5693" s="51"/>
      <c r="Z5693" s="15"/>
      <c r="AA5693" s="15"/>
    </row>
    <row r="5694" spans="1:27" ht="16.5">
      <c r="A5694" s="51"/>
      <c r="B5694" s="51"/>
      <c r="C5694" s="51"/>
      <c r="D5694" s="51"/>
      <c r="E5694" s="51"/>
      <c r="F5694" s="164"/>
      <c r="G5694" s="51"/>
      <c r="H5694" s="160"/>
      <c r="I5694" s="51"/>
      <c r="J5694" s="51"/>
      <c r="K5694" s="51"/>
      <c r="L5694" s="51"/>
      <c r="M5694" s="161"/>
      <c r="N5694" s="51"/>
      <c r="O5694" s="51"/>
      <c r="P5694" s="51"/>
      <c r="Q5694" s="51"/>
      <c r="R5694" s="51"/>
      <c r="S5694" s="51"/>
      <c r="T5694" s="51"/>
      <c r="U5694" s="51"/>
      <c r="V5694" s="51"/>
      <c r="W5694" s="162"/>
      <c r="X5694" s="51"/>
      <c r="Y5694" s="51"/>
      <c r="Z5694" s="15"/>
      <c r="AA5694" s="15"/>
    </row>
    <row r="5695" spans="1:27" ht="16.5">
      <c r="A5695" s="51"/>
      <c r="B5695" s="51"/>
      <c r="C5695" s="51"/>
      <c r="D5695" s="51"/>
      <c r="E5695" s="51"/>
      <c r="F5695" s="164"/>
      <c r="G5695" s="51"/>
      <c r="H5695" s="160"/>
      <c r="I5695" s="51"/>
      <c r="J5695" s="51"/>
      <c r="K5695" s="51"/>
      <c r="L5695" s="51"/>
      <c r="M5695" s="161"/>
      <c r="N5695" s="51"/>
      <c r="O5695" s="51"/>
      <c r="P5695" s="51"/>
      <c r="Q5695" s="51"/>
      <c r="R5695" s="51"/>
      <c r="S5695" s="51"/>
      <c r="T5695" s="51"/>
      <c r="U5695" s="51"/>
      <c r="V5695" s="51"/>
      <c r="W5695" s="162"/>
      <c r="X5695" s="51"/>
      <c r="Y5695" s="51"/>
      <c r="Z5695" s="15"/>
      <c r="AA5695" s="15"/>
    </row>
    <row r="5696" spans="1:27" ht="16.5">
      <c r="A5696" s="51"/>
      <c r="B5696" s="51"/>
      <c r="C5696" s="51"/>
      <c r="D5696" s="51"/>
      <c r="E5696" s="51"/>
      <c r="F5696" s="164"/>
      <c r="G5696" s="51"/>
      <c r="H5696" s="160"/>
      <c r="I5696" s="51"/>
      <c r="J5696" s="51"/>
      <c r="K5696" s="51"/>
      <c r="L5696" s="51"/>
      <c r="M5696" s="161"/>
      <c r="N5696" s="51"/>
      <c r="O5696" s="51"/>
      <c r="P5696" s="51"/>
      <c r="Q5696" s="51"/>
      <c r="R5696" s="51"/>
      <c r="S5696" s="51"/>
      <c r="T5696" s="51"/>
      <c r="U5696" s="51"/>
      <c r="V5696" s="51"/>
      <c r="W5696" s="162"/>
      <c r="X5696" s="51"/>
      <c r="Y5696" s="51"/>
      <c r="Z5696" s="15"/>
      <c r="AA5696" s="15"/>
    </row>
    <row r="5697" spans="1:27" ht="16.5">
      <c r="A5697" s="51"/>
      <c r="B5697" s="51"/>
      <c r="C5697" s="51"/>
      <c r="D5697" s="51"/>
      <c r="E5697" s="51"/>
      <c r="F5697" s="164"/>
      <c r="G5697" s="51"/>
      <c r="H5697" s="160"/>
      <c r="I5697" s="51"/>
      <c r="J5697" s="51"/>
      <c r="K5697" s="51"/>
      <c r="L5697" s="51"/>
      <c r="M5697" s="161"/>
      <c r="N5697" s="51"/>
      <c r="O5697" s="51"/>
      <c r="P5697" s="51"/>
      <c r="Q5697" s="51"/>
      <c r="R5697" s="51"/>
      <c r="S5697" s="51"/>
      <c r="T5697" s="51"/>
      <c r="U5697" s="51"/>
      <c r="V5697" s="51"/>
      <c r="W5697" s="162"/>
      <c r="X5697" s="51"/>
      <c r="Y5697" s="51"/>
      <c r="Z5697" s="15"/>
      <c r="AA5697" s="15"/>
    </row>
    <row r="5698" spans="1:27" ht="16.5">
      <c r="A5698" s="51"/>
      <c r="B5698" s="51"/>
      <c r="C5698" s="51"/>
      <c r="D5698" s="51"/>
      <c r="E5698" s="51"/>
      <c r="F5698" s="164"/>
      <c r="G5698" s="51"/>
      <c r="H5698" s="160"/>
      <c r="I5698" s="51"/>
      <c r="J5698" s="51"/>
      <c r="K5698" s="51"/>
      <c r="L5698" s="51"/>
      <c r="M5698" s="161"/>
      <c r="N5698" s="51"/>
      <c r="O5698" s="51"/>
      <c r="P5698" s="51"/>
      <c r="Q5698" s="51"/>
      <c r="R5698" s="51"/>
      <c r="S5698" s="51"/>
      <c r="T5698" s="51"/>
      <c r="U5698" s="51"/>
      <c r="V5698" s="51"/>
      <c r="W5698" s="162"/>
      <c r="X5698" s="51"/>
      <c r="Y5698" s="51"/>
      <c r="Z5698" s="15"/>
      <c r="AA5698" s="15"/>
    </row>
    <row r="5699" spans="1:27" ht="16.5">
      <c r="A5699" s="51"/>
      <c r="B5699" s="51"/>
      <c r="C5699" s="51"/>
      <c r="D5699" s="51"/>
      <c r="E5699" s="51"/>
      <c r="F5699" s="164"/>
      <c r="G5699" s="51"/>
      <c r="H5699" s="160"/>
      <c r="I5699" s="51"/>
      <c r="J5699" s="51"/>
      <c r="K5699" s="51"/>
      <c r="L5699" s="51"/>
      <c r="M5699" s="161"/>
      <c r="N5699" s="51"/>
      <c r="O5699" s="51"/>
      <c r="P5699" s="51"/>
      <c r="Q5699" s="51"/>
      <c r="R5699" s="51"/>
      <c r="S5699" s="51"/>
      <c r="T5699" s="51"/>
      <c r="U5699" s="51"/>
      <c r="V5699" s="51"/>
      <c r="W5699" s="162"/>
      <c r="X5699" s="51"/>
      <c r="Y5699" s="51"/>
      <c r="Z5699" s="15"/>
      <c r="AA5699" s="15"/>
    </row>
    <row r="5700" spans="1:27" ht="16.5">
      <c r="A5700" s="51"/>
      <c r="B5700" s="51"/>
      <c r="C5700" s="51"/>
      <c r="D5700" s="51"/>
      <c r="E5700" s="51"/>
      <c r="F5700" s="164"/>
      <c r="G5700" s="51"/>
      <c r="H5700" s="160"/>
      <c r="I5700" s="51"/>
      <c r="J5700" s="51"/>
      <c r="K5700" s="51"/>
      <c r="L5700" s="51"/>
      <c r="M5700" s="161"/>
      <c r="N5700" s="51"/>
      <c r="O5700" s="51"/>
      <c r="P5700" s="51"/>
      <c r="Q5700" s="51"/>
      <c r="R5700" s="51"/>
      <c r="S5700" s="51"/>
      <c r="T5700" s="51"/>
      <c r="U5700" s="51"/>
      <c r="V5700" s="51"/>
      <c r="W5700" s="162"/>
      <c r="X5700" s="51"/>
      <c r="Y5700" s="51"/>
      <c r="Z5700" s="15"/>
      <c r="AA5700" s="15"/>
    </row>
    <row r="5701" spans="1:27" ht="16.5">
      <c r="A5701" s="51"/>
      <c r="B5701" s="51"/>
      <c r="C5701" s="51"/>
      <c r="D5701" s="51"/>
      <c r="E5701" s="51"/>
      <c r="F5701" s="164"/>
      <c r="G5701" s="51"/>
      <c r="H5701" s="160"/>
      <c r="I5701" s="51"/>
      <c r="J5701" s="51"/>
      <c r="K5701" s="51"/>
      <c r="L5701" s="51"/>
      <c r="M5701" s="161"/>
      <c r="N5701" s="51"/>
      <c r="O5701" s="51"/>
      <c r="P5701" s="51"/>
      <c r="Q5701" s="51"/>
      <c r="R5701" s="51"/>
      <c r="S5701" s="51"/>
      <c r="T5701" s="51"/>
      <c r="U5701" s="51"/>
      <c r="V5701" s="51"/>
      <c r="W5701" s="162"/>
      <c r="X5701" s="51"/>
      <c r="Y5701" s="51"/>
      <c r="Z5701" s="15"/>
      <c r="AA5701" s="15"/>
    </row>
    <row r="5702" spans="1:27" ht="16.5">
      <c r="A5702" s="51"/>
      <c r="B5702" s="51"/>
      <c r="C5702" s="51"/>
      <c r="D5702" s="51"/>
      <c r="E5702" s="51"/>
      <c r="F5702" s="164"/>
      <c r="G5702" s="51"/>
      <c r="H5702" s="160"/>
      <c r="I5702" s="51"/>
      <c r="J5702" s="51"/>
      <c r="K5702" s="51"/>
      <c r="L5702" s="51"/>
      <c r="M5702" s="161"/>
      <c r="N5702" s="51"/>
      <c r="O5702" s="51"/>
      <c r="P5702" s="51"/>
      <c r="Q5702" s="51"/>
      <c r="R5702" s="51"/>
      <c r="S5702" s="51"/>
      <c r="T5702" s="51"/>
      <c r="U5702" s="51"/>
      <c r="V5702" s="51"/>
      <c r="W5702" s="162"/>
      <c r="X5702" s="51"/>
      <c r="Y5702" s="51"/>
      <c r="Z5702" s="15"/>
      <c r="AA5702" s="15"/>
    </row>
    <row r="5703" spans="1:27" ht="16.5">
      <c r="A5703" s="51"/>
      <c r="B5703" s="51"/>
      <c r="C5703" s="51"/>
      <c r="D5703" s="51"/>
      <c r="E5703" s="51"/>
      <c r="F5703" s="164"/>
      <c r="G5703" s="51"/>
      <c r="H5703" s="160"/>
      <c r="I5703" s="51"/>
      <c r="J5703" s="51"/>
      <c r="K5703" s="51"/>
      <c r="L5703" s="51"/>
      <c r="M5703" s="161"/>
      <c r="N5703" s="51"/>
      <c r="O5703" s="51"/>
      <c r="P5703" s="51"/>
      <c r="Q5703" s="51"/>
      <c r="R5703" s="51"/>
      <c r="S5703" s="51"/>
      <c r="T5703" s="51"/>
      <c r="U5703" s="51"/>
      <c r="V5703" s="51"/>
      <c r="W5703" s="162"/>
      <c r="X5703" s="51"/>
      <c r="Y5703" s="51"/>
      <c r="Z5703" s="15"/>
      <c r="AA5703" s="15"/>
    </row>
    <row r="5704" spans="1:27" ht="16.5">
      <c r="A5704" s="51"/>
      <c r="B5704" s="51"/>
      <c r="C5704" s="51"/>
      <c r="D5704" s="51"/>
      <c r="E5704" s="51"/>
      <c r="F5704" s="164"/>
      <c r="G5704" s="51"/>
      <c r="H5704" s="160"/>
      <c r="I5704" s="51"/>
      <c r="J5704" s="51"/>
      <c r="K5704" s="51"/>
      <c r="L5704" s="51"/>
      <c r="M5704" s="161"/>
      <c r="N5704" s="51"/>
      <c r="O5704" s="51"/>
      <c r="P5704" s="51"/>
      <c r="Q5704" s="51"/>
      <c r="R5704" s="51"/>
      <c r="S5704" s="51"/>
      <c r="T5704" s="51"/>
      <c r="U5704" s="51"/>
      <c r="V5704" s="51"/>
      <c r="W5704" s="162"/>
      <c r="X5704" s="51"/>
      <c r="Y5704" s="51"/>
      <c r="Z5704" s="15"/>
      <c r="AA5704" s="15"/>
    </row>
    <row r="5705" spans="1:27" ht="16.5">
      <c r="A5705" s="51"/>
      <c r="B5705" s="51"/>
      <c r="C5705" s="51"/>
      <c r="D5705" s="51"/>
      <c r="E5705" s="51"/>
      <c r="F5705" s="164"/>
      <c r="G5705" s="51"/>
      <c r="H5705" s="160"/>
      <c r="I5705" s="51"/>
      <c r="J5705" s="51"/>
      <c r="K5705" s="51"/>
      <c r="L5705" s="51"/>
      <c r="M5705" s="161"/>
      <c r="N5705" s="51"/>
      <c r="O5705" s="51"/>
      <c r="P5705" s="51"/>
      <c r="Q5705" s="51"/>
      <c r="R5705" s="51"/>
      <c r="S5705" s="51"/>
      <c r="T5705" s="51"/>
      <c r="U5705" s="51"/>
      <c r="V5705" s="51"/>
      <c r="W5705" s="162"/>
      <c r="X5705" s="51"/>
      <c r="Y5705" s="51"/>
      <c r="Z5705" s="15"/>
      <c r="AA5705" s="15"/>
    </row>
    <row r="5706" spans="1:27" ht="16.5">
      <c r="A5706" s="51"/>
      <c r="B5706" s="51"/>
      <c r="C5706" s="51"/>
      <c r="D5706" s="51"/>
      <c r="E5706" s="51"/>
      <c r="F5706" s="164"/>
      <c r="G5706" s="51"/>
      <c r="H5706" s="160"/>
      <c r="I5706" s="51"/>
      <c r="J5706" s="51"/>
      <c r="K5706" s="51"/>
      <c r="L5706" s="51"/>
      <c r="M5706" s="161"/>
      <c r="N5706" s="51"/>
      <c r="O5706" s="51"/>
      <c r="P5706" s="51"/>
      <c r="Q5706" s="51"/>
      <c r="R5706" s="51"/>
      <c r="S5706" s="51"/>
      <c r="T5706" s="51"/>
      <c r="U5706" s="51"/>
      <c r="V5706" s="51"/>
      <c r="W5706" s="162"/>
      <c r="X5706" s="51"/>
      <c r="Y5706" s="51"/>
      <c r="Z5706" s="15"/>
      <c r="AA5706" s="15"/>
    </row>
    <row r="5707" spans="1:27" ht="16.5">
      <c r="A5707" s="51"/>
      <c r="B5707" s="51"/>
      <c r="C5707" s="51"/>
      <c r="D5707" s="51"/>
      <c r="E5707" s="51"/>
      <c r="F5707" s="164"/>
      <c r="G5707" s="51"/>
      <c r="H5707" s="160"/>
      <c r="I5707" s="51"/>
      <c r="J5707" s="51"/>
      <c r="K5707" s="51"/>
      <c r="L5707" s="51"/>
      <c r="M5707" s="161"/>
      <c r="N5707" s="51"/>
      <c r="O5707" s="51"/>
      <c r="P5707" s="51"/>
      <c r="Q5707" s="51"/>
      <c r="R5707" s="51"/>
      <c r="S5707" s="51"/>
      <c r="T5707" s="51"/>
      <c r="U5707" s="51"/>
      <c r="V5707" s="51"/>
      <c r="W5707" s="162"/>
      <c r="X5707" s="51"/>
      <c r="Y5707" s="51"/>
      <c r="Z5707" s="15"/>
      <c r="AA5707" s="15"/>
    </row>
    <row r="5708" spans="1:27" ht="16.5">
      <c r="A5708" s="51"/>
      <c r="B5708" s="51"/>
      <c r="C5708" s="51"/>
      <c r="D5708" s="51"/>
      <c r="E5708" s="51"/>
      <c r="F5708" s="164"/>
      <c r="G5708" s="51"/>
      <c r="H5708" s="160"/>
      <c r="I5708" s="51"/>
      <c r="J5708" s="51"/>
      <c r="K5708" s="51"/>
      <c r="L5708" s="51"/>
      <c r="M5708" s="161"/>
      <c r="N5708" s="51"/>
      <c r="O5708" s="51"/>
      <c r="P5708" s="51"/>
      <c r="Q5708" s="51"/>
      <c r="R5708" s="51"/>
      <c r="S5708" s="51"/>
      <c r="T5708" s="51"/>
      <c r="U5708" s="51"/>
      <c r="V5708" s="51"/>
      <c r="W5708" s="162"/>
      <c r="X5708" s="51"/>
      <c r="Y5708" s="51"/>
      <c r="Z5708" s="15"/>
      <c r="AA5708" s="15"/>
    </row>
    <row r="5709" spans="1:27" ht="16.5">
      <c r="A5709" s="51"/>
      <c r="B5709" s="51"/>
      <c r="C5709" s="51"/>
      <c r="D5709" s="51"/>
      <c r="E5709" s="51"/>
      <c r="F5709" s="164"/>
      <c r="G5709" s="51"/>
      <c r="H5709" s="160"/>
      <c r="I5709" s="51"/>
      <c r="J5709" s="51"/>
      <c r="K5709" s="51"/>
      <c r="L5709" s="51"/>
      <c r="M5709" s="161"/>
      <c r="N5709" s="51"/>
      <c r="O5709" s="51"/>
      <c r="P5709" s="51"/>
      <c r="Q5709" s="51"/>
      <c r="R5709" s="51"/>
      <c r="S5709" s="51"/>
      <c r="T5709" s="51"/>
      <c r="U5709" s="51"/>
      <c r="V5709" s="51"/>
      <c r="W5709" s="162"/>
      <c r="X5709" s="51"/>
      <c r="Y5709" s="51"/>
      <c r="Z5709" s="15"/>
      <c r="AA5709" s="15"/>
    </row>
    <row r="5710" spans="1:27" ht="16.5">
      <c r="A5710" s="51"/>
      <c r="B5710" s="51"/>
      <c r="C5710" s="51"/>
      <c r="D5710" s="51"/>
      <c r="E5710" s="51"/>
      <c r="F5710" s="164"/>
      <c r="G5710" s="51"/>
      <c r="H5710" s="160"/>
      <c r="I5710" s="51"/>
      <c r="J5710" s="51"/>
      <c r="K5710" s="51"/>
      <c r="L5710" s="51"/>
      <c r="M5710" s="161"/>
      <c r="N5710" s="51"/>
      <c r="O5710" s="51"/>
      <c r="P5710" s="51"/>
      <c r="Q5710" s="51"/>
      <c r="R5710" s="51"/>
      <c r="S5710" s="51"/>
      <c r="T5710" s="51"/>
      <c r="U5710" s="51"/>
      <c r="V5710" s="51"/>
      <c r="W5710" s="162"/>
      <c r="X5710" s="51"/>
      <c r="Y5710" s="51"/>
      <c r="Z5710" s="15"/>
      <c r="AA5710" s="15"/>
    </row>
    <row r="5711" spans="1:27" ht="16.5">
      <c r="A5711" s="51"/>
      <c r="B5711" s="51"/>
      <c r="C5711" s="51"/>
      <c r="D5711" s="51"/>
      <c r="E5711" s="51"/>
      <c r="F5711" s="164"/>
      <c r="G5711" s="51"/>
      <c r="H5711" s="160"/>
      <c r="I5711" s="51"/>
      <c r="J5711" s="51"/>
      <c r="K5711" s="51"/>
      <c r="L5711" s="51"/>
      <c r="M5711" s="161"/>
      <c r="N5711" s="51"/>
      <c r="O5711" s="51"/>
      <c r="P5711" s="51"/>
      <c r="Q5711" s="51"/>
      <c r="R5711" s="51"/>
      <c r="S5711" s="51"/>
      <c r="T5711" s="51"/>
      <c r="U5711" s="51"/>
      <c r="V5711" s="51"/>
      <c r="W5711" s="162"/>
      <c r="X5711" s="51"/>
      <c r="Y5711" s="51"/>
      <c r="Z5711" s="15"/>
      <c r="AA5711" s="15"/>
    </row>
    <row r="5712" spans="1:27" ht="16.5">
      <c r="A5712" s="51"/>
      <c r="B5712" s="51"/>
      <c r="C5712" s="51"/>
      <c r="D5712" s="51"/>
      <c r="E5712" s="51"/>
      <c r="F5712" s="164"/>
      <c r="G5712" s="51"/>
      <c r="H5712" s="160"/>
      <c r="I5712" s="51"/>
      <c r="J5712" s="51"/>
      <c r="K5712" s="51"/>
      <c r="L5712" s="51"/>
      <c r="M5712" s="161"/>
      <c r="N5712" s="51"/>
      <c r="O5712" s="51"/>
      <c r="P5712" s="51"/>
      <c r="Q5712" s="51"/>
      <c r="R5712" s="51"/>
      <c r="S5712" s="51"/>
      <c r="T5712" s="51"/>
      <c r="U5712" s="51"/>
      <c r="V5712" s="51"/>
      <c r="W5712" s="162"/>
      <c r="X5712" s="51"/>
      <c r="Y5712" s="51"/>
      <c r="Z5712" s="15"/>
      <c r="AA5712" s="15"/>
    </row>
    <row r="5713" spans="1:27" ht="16.5">
      <c r="A5713" s="51"/>
      <c r="B5713" s="51"/>
      <c r="C5713" s="51"/>
      <c r="D5713" s="51"/>
      <c r="E5713" s="51"/>
      <c r="F5713" s="164"/>
      <c r="G5713" s="51"/>
      <c r="H5713" s="160"/>
      <c r="I5713" s="51"/>
      <c r="J5713" s="51"/>
      <c r="K5713" s="51"/>
      <c r="L5713" s="51"/>
      <c r="M5713" s="161"/>
      <c r="N5713" s="51"/>
      <c r="O5713" s="51"/>
      <c r="P5713" s="51"/>
      <c r="Q5713" s="51"/>
      <c r="R5713" s="51"/>
      <c r="S5713" s="51"/>
      <c r="T5713" s="51"/>
      <c r="U5713" s="51"/>
      <c r="V5713" s="51"/>
      <c r="W5713" s="162"/>
      <c r="X5713" s="51"/>
      <c r="Y5713" s="51"/>
      <c r="Z5713" s="15"/>
      <c r="AA5713" s="15"/>
    </row>
    <row r="5714" spans="1:27" ht="16.5">
      <c r="A5714" s="51"/>
      <c r="B5714" s="51"/>
      <c r="C5714" s="51"/>
      <c r="D5714" s="51"/>
      <c r="E5714" s="51"/>
      <c r="F5714" s="164"/>
      <c r="G5714" s="51"/>
      <c r="H5714" s="160"/>
      <c r="I5714" s="51"/>
      <c r="J5714" s="51"/>
      <c r="K5714" s="51"/>
      <c r="L5714" s="51"/>
      <c r="M5714" s="161"/>
      <c r="N5714" s="51"/>
      <c r="O5714" s="51"/>
      <c r="P5714" s="51"/>
      <c r="Q5714" s="51"/>
      <c r="R5714" s="51"/>
      <c r="S5714" s="51"/>
      <c r="T5714" s="51"/>
      <c r="U5714" s="51"/>
      <c r="V5714" s="51"/>
      <c r="W5714" s="162"/>
      <c r="X5714" s="51"/>
      <c r="Y5714" s="51"/>
      <c r="Z5714" s="15"/>
      <c r="AA5714" s="15"/>
    </row>
    <row r="5715" spans="1:27" ht="16.5">
      <c r="A5715" s="51"/>
      <c r="B5715" s="51"/>
      <c r="C5715" s="51"/>
      <c r="D5715" s="51"/>
      <c r="E5715" s="51"/>
      <c r="F5715" s="164"/>
      <c r="G5715" s="51"/>
      <c r="H5715" s="160"/>
      <c r="I5715" s="51"/>
      <c r="J5715" s="51"/>
      <c r="K5715" s="51"/>
      <c r="L5715" s="51"/>
      <c r="M5715" s="161"/>
      <c r="N5715" s="51"/>
      <c r="O5715" s="51"/>
      <c r="P5715" s="51"/>
      <c r="Q5715" s="51"/>
      <c r="R5715" s="51"/>
      <c r="S5715" s="51"/>
      <c r="T5715" s="51"/>
      <c r="U5715" s="51"/>
      <c r="V5715" s="51"/>
      <c r="W5715" s="162"/>
      <c r="X5715" s="51"/>
      <c r="Y5715" s="51"/>
      <c r="Z5715" s="15"/>
      <c r="AA5715" s="15"/>
    </row>
    <row r="5716" spans="1:27" ht="16.5">
      <c r="A5716" s="51"/>
      <c r="B5716" s="51"/>
      <c r="C5716" s="51"/>
      <c r="D5716" s="51"/>
      <c r="E5716" s="51"/>
      <c r="F5716" s="164"/>
      <c r="G5716" s="51"/>
      <c r="H5716" s="160"/>
      <c r="I5716" s="51"/>
      <c r="J5716" s="51"/>
      <c r="K5716" s="51"/>
      <c r="L5716" s="51"/>
      <c r="M5716" s="161"/>
      <c r="N5716" s="51"/>
      <c r="O5716" s="51"/>
      <c r="P5716" s="51"/>
      <c r="Q5716" s="51"/>
      <c r="R5716" s="51"/>
      <c r="S5716" s="51"/>
      <c r="T5716" s="51"/>
      <c r="U5716" s="51"/>
      <c r="V5716" s="51"/>
      <c r="W5716" s="162"/>
      <c r="X5716" s="51"/>
      <c r="Y5716" s="51"/>
      <c r="Z5716" s="15"/>
      <c r="AA5716" s="15"/>
    </row>
    <row r="5717" spans="1:27" ht="16.5">
      <c r="A5717" s="51"/>
      <c r="B5717" s="51"/>
      <c r="C5717" s="51"/>
      <c r="D5717" s="51"/>
      <c r="E5717" s="51"/>
      <c r="F5717" s="164"/>
      <c r="G5717" s="51"/>
      <c r="H5717" s="160"/>
      <c r="I5717" s="51"/>
      <c r="J5717" s="51"/>
      <c r="K5717" s="51"/>
      <c r="L5717" s="51"/>
      <c r="M5717" s="161"/>
      <c r="N5717" s="51"/>
      <c r="O5717" s="51"/>
      <c r="P5717" s="51"/>
      <c r="Q5717" s="51"/>
      <c r="R5717" s="51"/>
      <c r="S5717" s="51"/>
      <c r="T5717" s="51"/>
      <c r="U5717" s="51"/>
      <c r="V5717" s="51"/>
      <c r="W5717" s="162"/>
      <c r="X5717" s="51"/>
      <c r="Y5717" s="51"/>
      <c r="Z5717" s="15"/>
      <c r="AA5717" s="15"/>
    </row>
    <row r="5718" spans="1:27" ht="16.5">
      <c r="A5718" s="51"/>
      <c r="B5718" s="51"/>
      <c r="C5718" s="51"/>
      <c r="D5718" s="51"/>
      <c r="E5718" s="51"/>
      <c r="F5718" s="164"/>
      <c r="G5718" s="51"/>
      <c r="H5718" s="160"/>
      <c r="I5718" s="51"/>
      <c r="J5718" s="51"/>
      <c r="K5718" s="51"/>
      <c r="L5718" s="51"/>
      <c r="M5718" s="161"/>
      <c r="N5718" s="51"/>
      <c r="O5718" s="51"/>
      <c r="P5718" s="51"/>
      <c r="Q5718" s="51"/>
      <c r="R5718" s="51"/>
      <c r="S5718" s="51"/>
      <c r="T5718" s="51"/>
      <c r="U5718" s="51"/>
      <c r="V5718" s="51"/>
      <c r="W5718" s="162"/>
      <c r="X5718" s="51"/>
      <c r="Y5718" s="51"/>
      <c r="Z5718" s="15"/>
      <c r="AA5718" s="15"/>
    </row>
    <row r="5719" spans="1:27" ht="16.5">
      <c r="A5719" s="51"/>
      <c r="B5719" s="51"/>
      <c r="C5719" s="51"/>
      <c r="D5719" s="51"/>
      <c r="E5719" s="51"/>
      <c r="F5719" s="164"/>
      <c r="G5719" s="51"/>
      <c r="H5719" s="160"/>
      <c r="I5719" s="51"/>
      <c r="J5719" s="51"/>
      <c r="K5719" s="51"/>
      <c r="L5719" s="51"/>
      <c r="M5719" s="161"/>
      <c r="N5719" s="51"/>
      <c r="O5719" s="51"/>
      <c r="P5719" s="51"/>
      <c r="Q5719" s="51"/>
      <c r="R5719" s="51"/>
      <c r="S5719" s="51"/>
      <c r="T5719" s="51"/>
      <c r="U5719" s="51"/>
      <c r="V5719" s="51"/>
      <c r="W5719" s="162"/>
      <c r="X5719" s="51"/>
      <c r="Y5719" s="51"/>
      <c r="Z5719" s="15"/>
      <c r="AA5719" s="15"/>
    </row>
    <row r="5720" spans="1:27" ht="16.5">
      <c r="A5720" s="51"/>
      <c r="B5720" s="51"/>
      <c r="C5720" s="51"/>
      <c r="D5720" s="51"/>
      <c r="E5720" s="51"/>
      <c r="F5720" s="164"/>
      <c r="G5720" s="51"/>
      <c r="H5720" s="160"/>
      <c r="I5720" s="51"/>
      <c r="J5720" s="51"/>
      <c r="K5720" s="51"/>
      <c r="L5720" s="51"/>
      <c r="M5720" s="161"/>
      <c r="N5720" s="51"/>
      <c r="O5720" s="51"/>
      <c r="P5720" s="51"/>
      <c r="Q5720" s="51"/>
      <c r="R5720" s="51"/>
      <c r="S5720" s="51"/>
      <c r="T5720" s="51"/>
      <c r="U5720" s="51"/>
      <c r="V5720" s="51"/>
      <c r="W5720" s="162"/>
      <c r="X5720" s="51"/>
      <c r="Y5720" s="51"/>
      <c r="Z5720" s="15"/>
      <c r="AA5720" s="15"/>
    </row>
    <row r="5721" spans="1:27" ht="16.5">
      <c r="A5721" s="51"/>
      <c r="B5721" s="51"/>
      <c r="C5721" s="51"/>
      <c r="D5721" s="51"/>
      <c r="E5721" s="51"/>
      <c r="F5721" s="164"/>
      <c r="G5721" s="51"/>
      <c r="H5721" s="160"/>
      <c r="I5721" s="51"/>
      <c r="J5721" s="51"/>
      <c r="K5721" s="51"/>
      <c r="L5721" s="51"/>
      <c r="M5721" s="161"/>
      <c r="N5721" s="51"/>
      <c r="O5721" s="51"/>
      <c r="P5721" s="51"/>
      <c r="Q5721" s="51"/>
      <c r="R5721" s="51"/>
      <c r="S5721" s="51"/>
      <c r="T5721" s="51"/>
      <c r="U5721" s="51"/>
      <c r="V5721" s="51"/>
      <c r="W5721" s="162"/>
      <c r="X5721" s="51"/>
      <c r="Y5721" s="51"/>
      <c r="Z5721" s="15"/>
      <c r="AA5721" s="15"/>
    </row>
    <row r="5722" spans="1:27" ht="16.5">
      <c r="A5722" s="51"/>
      <c r="B5722" s="51"/>
      <c r="C5722" s="51"/>
      <c r="D5722" s="51"/>
      <c r="E5722" s="51"/>
      <c r="F5722" s="164"/>
      <c r="G5722" s="51"/>
      <c r="H5722" s="160"/>
      <c r="I5722" s="51"/>
      <c r="J5722" s="51"/>
      <c r="K5722" s="51"/>
      <c r="L5722" s="51"/>
      <c r="M5722" s="161"/>
      <c r="N5722" s="51"/>
      <c r="O5722" s="51"/>
      <c r="P5722" s="51"/>
      <c r="Q5722" s="51"/>
      <c r="R5722" s="51"/>
      <c r="S5722" s="51"/>
      <c r="T5722" s="51"/>
      <c r="U5722" s="51"/>
      <c r="V5722" s="51"/>
      <c r="W5722" s="162"/>
      <c r="X5722" s="51"/>
      <c r="Y5722" s="51"/>
      <c r="Z5722" s="15"/>
      <c r="AA5722" s="15"/>
    </row>
    <row r="5723" spans="1:27" ht="16.5">
      <c r="A5723" s="51"/>
      <c r="B5723" s="51"/>
      <c r="C5723" s="51"/>
      <c r="D5723" s="51"/>
      <c r="E5723" s="51"/>
      <c r="F5723" s="164"/>
      <c r="G5723" s="51"/>
      <c r="H5723" s="160"/>
      <c r="I5723" s="51"/>
      <c r="J5723" s="51"/>
      <c r="K5723" s="51"/>
      <c r="L5723" s="51"/>
      <c r="M5723" s="161"/>
      <c r="N5723" s="51"/>
      <c r="O5723" s="51"/>
      <c r="P5723" s="51"/>
      <c r="Q5723" s="51"/>
      <c r="R5723" s="51"/>
      <c r="S5723" s="51"/>
      <c r="T5723" s="51"/>
      <c r="U5723" s="51"/>
      <c r="V5723" s="51"/>
      <c r="W5723" s="162"/>
      <c r="X5723" s="51"/>
      <c r="Y5723" s="51"/>
      <c r="Z5723" s="15"/>
      <c r="AA5723" s="15"/>
    </row>
    <row r="5724" spans="1:27" ht="16.5">
      <c r="A5724" s="51"/>
      <c r="B5724" s="51"/>
      <c r="C5724" s="51"/>
      <c r="D5724" s="51"/>
      <c r="E5724" s="51"/>
      <c r="F5724" s="164"/>
      <c r="G5724" s="51"/>
      <c r="H5724" s="160"/>
      <c r="I5724" s="51"/>
      <c r="J5724" s="51"/>
      <c r="K5724" s="51"/>
      <c r="L5724" s="51"/>
      <c r="M5724" s="161"/>
      <c r="N5724" s="51"/>
      <c r="O5724" s="51"/>
      <c r="P5724" s="51"/>
      <c r="Q5724" s="51"/>
      <c r="R5724" s="51"/>
      <c r="S5724" s="51"/>
      <c r="T5724" s="51"/>
      <c r="U5724" s="51"/>
      <c r="V5724" s="51"/>
      <c r="W5724" s="162"/>
      <c r="X5724" s="51"/>
      <c r="Y5724" s="51"/>
      <c r="Z5724" s="15"/>
      <c r="AA5724" s="15"/>
    </row>
    <row r="5725" spans="1:27" ht="16.5">
      <c r="A5725" s="51"/>
      <c r="B5725" s="51"/>
      <c r="C5725" s="51"/>
      <c r="D5725" s="51"/>
      <c r="E5725" s="51"/>
      <c r="F5725" s="164"/>
      <c r="G5725" s="51"/>
      <c r="H5725" s="160"/>
      <c r="I5725" s="51"/>
      <c r="J5725" s="51"/>
      <c r="K5725" s="51"/>
      <c r="L5725" s="51"/>
      <c r="M5725" s="161"/>
      <c r="N5725" s="51"/>
      <c r="O5725" s="51"/>
      <c r="P5725" s="51"/>
      <c r="Q5725" s="51"/>
      <c r="R5725" s="51"/>
      <c r="S5725" s="51"/>
      <c r="T5725" s="51"/>
      <c r="U5725" s="51"/>
      <c r="V5725" s="51"/>
      <c r="W5725" s="162"/>
      <c r="X5725" s="51"/>
      <c r="Y5725" s="51"/>
      <c r="Z5725" s="15"/>
      <c r="AA5725" s="15"/>
    </row>
    <row r="5726" spans="1:27" ht="16.5">
      <c r="A5726" s="51"/>
      <c r="B5726" s="51"/>
      <c r="C5726" s="51"/>
      <c r="D5726" s="51"/>
      <c r="E5726" s="51"/>
      <c r="F5726" s="164"/>
      <c r="G5726" s="51"/>
      <c r="H5726" s="160"/>
      <c r="I5726" s="51"/>
      <c r="J5726" s="51"/>
      <c r="K5726" s="51"/>
      <c r="L5726" s="51"/>
      <c r="M5726" s="161"/>
      <c r="N5726" s="51"/>
      <c r="O5726" s="51"/>
      <c r="P5726" s="51"/>
      <c r="Q5726" s="51"/>
      <c r="R5726" s="51"/>
      <c r="S5726" s="51"/>
      <c r="T5726" s="51"/>
      <c r="U5726" s="51"/>
      <c r="V5726" s="51"/>
      <c r="W5726" s="162"/>
      <c r="X5726" s="51"/>
      <c r="Y5726" s="51"/>
      <c r="Z5726" s="15"/>
      <c r="AA5726" s="15"/>
    </row>
    <row r="5727" spans="1:27" ht="16.5">
      <c r="A5727" s="51"/>
      <c r="B5727" s="51"/>
      <c r="C5727" s="51"/>
      <c r="D5727" s="51"/>
      <c r="E5727" s="51"/>
      <c r="F5727" s="164"/>
      <c r="G5727" s="51"/>
      <c r="H5727" s="160"/>
      <c r="I5727" s="51"/>
      <c r="J5727" s="51"/>
      <c r="K5727" s="51"/>
      <c r="L5727" s="51"/>
      <c r="M5727" s="161"/>
      <c r="N5727" s="51"/>
      <c r="O5727" s="51"/>
      <c r="P5727" s="51"/>
      <c r="Q5727" s="51"/>
      <c r="R5727" s="51"/>
      <c r="S5727" s="51"/>
      <c r="T5727" s="51"/>
      <c r="U5727" s="51"/>
      <c r="V5727" s="51"/>
      <c r="W5727" s="162"/>
      <c r="X5727" s="51"/>
      <c r="Y5727" s="51"/>
      <c r="Z5727" s="15"/>
      <c r="AA5727" s="15"/>
    </row>
    <row r="5728" spans="1:27" ht="16.5">
      <c r="A5728" s="51"/>
      <c r="B5728" s="51"/>
      <c r="C5728" s="51"/>
      <c r="D5728" s="51"/>
      <c r="E5728" s="51"/>
      <c r="F5728" s="164"/>
      <c r="G5728" s="51"/>
      <c r="H5728" s="160"/>
      <c r="I5728" s="51"/>
      <c r="J5728" s="51"/>
      <c r="K5728" s="51"/>
      <c r="L5728" s="51"/>
      <c r="M5728" s="161"/>
      <c r="N5728" s="51"/>
      <c r="O5728" s="51"/>
      <c r="P5728" s="51"/>
      <c r="Q5728" s="51"/>
      <c r="R5728" s="51"/>
      <c r="S5728" s="51"/>
      <c r="T5728" s="51"/>
      <c r="U5728" s="51"/>
      <c r="V5728" s="51"/>
      <c r="W5728" s="162"/>
      <c r="X5728" s="51"/>
      <c r="Y5728" s="51"/>
      <c r="Z5728" s="15"/>
      <c r="AA5728" s="15"/>
    </row>
    <row r="5729" spans="1:27" ht="16.5">
      <c r="A5729" s="51"/>
      <c r="B5729" s="51"/>
      <c r="C5729" s="51"/>
      <c r="D5729" s="51"/>
      <c r="E5729" s="51"/>
      <c r="F5729" s="164"/>
      <c r="G5729" s="51"/>
      <c r="H5729" s="160"/>
      <c r="I5729" s="51"/>
      <c r="J5729" s="51"/>
      <c r="K5729" s="51"/>
      <c r="L5729" s="51"/>
      <c r="M5729" s="161"/>
      <c r="N5729" s="51"/>
      <c r="O5729" s="51"/>
      <c r="P5729" s="51"/>
      <c r="Q5729" s="51"/>
      <c r="R5729" s="51"/>
      <c r="S5729" s="51"/>
      <c r="T5729" s="51"/>
      <c r="U5729" s="51"/>
      <c r="V5729" s="51"/>
      <c r="W5729" s="162"/>
      <c r="X5729" s="51"/>
      <c r="Y5729" s="51"/>
      <c r="Z5729" s="15"/>
      <c r="AA5729" s="15"/>
    </row>
    <row r="5730" spans="1:27" ht="16.5">
      <c r="A5730" s="51"/>
      <c r="B5730" s="51"/>
      <c r="C5730" s="51"/>
      <c r="D5730" s="51"/>
      <c r="E5730" s="51"/>
      <c r="F5730" s="164"/>
      <c r="G5730" s="51"/>
      <c r="H5730" s="160"/>
      <c r="I5730" s="51"/>
      <c r="J5730" s="51"/>
      <c r="K5730" s="51"/>
      <c r="L5730" s="51"/>
      <c r="M5730" s="161"/>
      <c r="N5730" s="51"/>
      <c r="O5730" s="51"/>
      <c r="P5730" s="51"/>
      <c r="Q5730" s="51"/>
      <c r="R5730" s="51"/>
      <c r="S5730" s="51"/>
      <c r="T5730" s="51"/>
      <c r="U5730" s="51"/>
      <c r="V5730" s="51"/>
      <c r="W5730" s="162"/>
      <c r="X5730" s="51"/>
      <c r="Y5730" s="51"/>
      <c r="Z5730" s="15"/>
      <c r="AA5730" s="15"/>
    </row>
    <row r="5731" spans="1:27" ht="16.5">
      <c r="A5731" s="51"/>
      <c r="B5731" s="51"/>
      <c r="C5731" s="51"/>
      <c r="D5731" s="51"/>
      <c r="E5731" s="51"/>
      <c r="F5731" s="164"/>
      <c r="G5731" s="51"/>
      <c r="H5731" s="160"/>
      <c r="I5731" s="51"/>
      <c r="J5731" s="51"/>
      <c r="K5731" s="51"/>
      <c r="L5731" s="51"/>
      <c r="M5731" s="161"/>
      <c r="N5731" s="51"/>
      <c r="O5731" s="51"/>
      <c r="P5731" s="51"/>
      <c r="Q5731" s="51"/>
      <c r="R5731" s="51"/>
      <c r="S5731" s="51"/>
      <c r="T5731" s="51"/>
      <c r="U5731" s="51"/>
      <c r="V5731" s="51"/>
      <c r="W5731" s="162"/>
      <c r="X5731" s="51"/>
      <c r="Y5731" s="51"/>
      <c r="Z5731" s="15"/>
      <c r="AA5731" s="15"/>
    </row>
    <row r="5732" spans="1:27" ht="16.5">
      <c r="A5732" s="51"/>
      <c r="B5732" s="51"/>
      <c r="C5732" s="51"/>
      <c r="D5732" s="51"/>
      <c r="E5732" s="51"/>
      <c r="F5732" s="164"/>
      <c r="G5732" s="51"/>
      <c r="H5732" s="160"/>
      <c r="I5732" s="51"/>
      <c r="J5732" s="51"/>
      <c r="K5732" s="51"/>
      <c r="L5732" s="51"/>
      <c r="M5732" s="161"/>
      <c r="N5732" s="51"/>
      <c r="O5732" s="51"/>
      <c r="P5732" s="51"/>
      <c r="Q5732" s="51"/>
      <c r="R5732" s="51"/>
      <c r="S5732" s="51"/>
      <c r="T5732" s="51"/>
      <c r="U5732" s="51"/>
      <c r="V5732" s="51"/>
      <c r="W5732" s="162"/>
      <c r="X5732" s="51"/>
      <c r="Y5732" s="51"/>
      <c r="Z5732" s="15"/>
      <c r="AA5732" s="15"/>
    </row>
    <row r="5733" spans="1:27" ht="16.5">
      <c r="A5733" s="51"/>
      <c r="B5733" s="51"/>
      <c r="C5733" s="51"/>
      <c r="D5733" s="51"/>
      <c r="E5733" s="51"/>
      <c r="F5733" s="164"/>
      <c r="G5733" s="51"/>
      <c r="H5733" s="160"/>
      <c r="I5733" s="51"/>
      <c r="J5733" s="51"/>
      <c r="K5733" s="51"/>
      <c r="L5733" s="51"/>
      <c r="M5733" s="161"/>
      <c r="N5733" s="51"/>
      <c r="O5733" s="51"/>
      <c r="P5733" s="51"/>
      <c r="Q5733" s="51"/>
      <c r="R5733" s="51"/>
      <c r="S5733" s="51"/>
      <c r="T5733" s="51"/>
      <c r="U5733" s="51"/>
      <c r="V5733" s="51"/>
      <c r="W5733" s="162"/>
      <c r="X5733" s="51"/>
      <c r="Y5733" s="51"/>
      <c r="Z5733" s="15"/>
      <c r="AA5733" s="15"/>
    </row>
    <row r="5734" spans="1:27" ht="16.5">
      <c r="A5734" s="51"/>
      <c r="B5734" s="51"/>
      <c r="C5734" s="51"/>
      <c r="D5734" s="51"/>
      <c r="E5734" s="51"/>
      <c r="F5734" s="164"/>
      <c r="G5734" s="51"/>
      <c r="H5734" s="160"/>
      <c r="I5734" s="51"/>
      <c r="J5734" s="51"/>
      <c r="K5734" s="51"/>
      <c r="L5734" s="51"/>
      <c r="M5734" s="161"/>
      <c r="N5734" s="51"/>
      <c r="O5734" s="51"/>
      <c r="P5734" s="51"/>
      <c r="Q5734" s="51"/>
      <c r="R5734" s="51"/>
      <c r="S5734" s="51"/>
      <c r="T5734" s="51"/>
      <c r="U5734" s="51"/>
      <c r="V5734" s="51"/>
      <c r="W5734" s="162"/>
      <c r="X5734" s="51"/>
      <c r="Y5734" s="51"/>
      <c r="Z5734" s="15"/>
      <c r="AA5734" s="15"/>
    </row>
    <row r="5735" spans="1:27" ht="16.5">
      <c r="A5735" s="51"/>
      <c r="B5735" s="51"/>
      <c r="C5735" s="51"/>
      <c r="D5735" s="51"/>
      <c r="E5735" s="51"/>
      <c r="F5735" s="164"/>
      <c r="G5735" s="51"/>
      <c r="H5735" s="160"/>
      <c r="I5735" s="51"/>
      <c r="J5735" s="51"/>
      <c r="K5735" s="51"/>
      <c r="L5735" s="51"/>
      <c r="M5735" s="161"/>
      <c r="N5735" s="51"/>
      <c r="O5735" s="51"/>
      <c r="P5735" s="51"/>
      <c r="Q5735" s="51"/>
      <c r="R5735" s="51"/>
      <c r="S5735" s="51"/>
      <c r="T5735" s="51"/>
      <c r="U5735" s="51"/>
      <c r="V5735" s="51"/>
      <c r="W5735" s="162"/>
      <c r="X5735" s="51"/>
      <c r="Y5735" s="51"/>
      <c r="Z5735" s="15"/>
      <c r="AA5735" s="15"/>
    </row>
    <row r="5736" spans="1:27" ht="16.5">
      <c r="A5736" s="51"/>
      <c r="B5736" s="51"/>
      <c r="C5736" s="51"/>
      <c r="D5736" s="51"/>
      <c r="E5736" s="51"/>
      <c r="F5736" s="164"/>
      <c r="G5736" s="51"/>
      <c r="H5736" s="160"/>
      <c r="I5736" s="51"/>
      <c r="J5736" s="51"/>
      <c r="K5736" s="51"/>
      <c r="L5736" s="51"/>
      <c r="M5736" s="161"/>
      <c r="N5736" s="51"/>
      <c r="O5736" s="51"/>
      <c r="P5736" s="51"/>
      <c r="Q5736" s="51"/>
      <c r="R5736" s="51"/>
      <c r="S5736" s="51"/>
      <c r="T5736" s="51"/>
      <c r="U5736" s="51"/>
      <c r="V5736" s="51"/>
      <c r="W5736" s="162"/>
      <c r="X5736" s="51"/>
      <c r="Y5736" s="51"/>
      <c r="Z5736" s="15"/>
      <c r="AA5736" s="15"/>
    </row>
    <row r="5737" spans="1:27" ht="16.5">
      <c r="A5737" s="51"/>
      <c r="B5737" s="51"/>
      <c r="C5737" s="51"/>
      <c r="D5737" s="51"/>
      <c r="E5737" s="51"/>
      <c r="F5737" s="164"/>
      <c r="G5737" s="51"/>
      <c r="H5737" s="160"/>
      <c r="I5737" s="51"/>
      <c r="J5737" s="51"/>
      <c r="K5737" s="51"/>
      <c r="L5737" s="51"/>
      <c r="M5737" s="161"/>
      <c r="N5737" s="51"/>
      <c r="O5737" s="51"/>
      <c r="P5737" s="51"/>
      <c r="Q5737" s="51"/>
      <c r="R5737" s="51"/>
      <c r="S5737" s="51"/>
      <c r="T5737" s="51"/>
      <c r="U5737" s="51"/>
      <c r="V5737" s="51"/>
      <c r="W5737" s="162"/>
      <c r="X5737" s="51"/>
      <c r="Y5737" s="51"/>
      <c r="Z5737" s="15"/>
      <c r="AA5737" s="15"/>
    </row>
    <row r="5738" spans="1:27" ht="16.5">
      <c r="A5738" s="51"/>
      <c r="B5738" s="51"/>
      <c r="C5738" s="51"/>
      <c r="D5738" s="51"/>
      <c r="E5738" s="51"/>
      <c r="F5738" s="164"/>
      <c r="G5738" s="51"/>
      <c r="H5738" s="160"/>
      <c r="I5738" s="51"/>
      <c r="J5738" s="51"/>
      <c r="K5738" s="51"/>
      <c r="L5738" s="51"/>
      <c r="M5738" s="161"/>
      <c r="N5738" s="51"/>
      <c r="O5738" s="51"/>
      <c r="P5738" s="51"/>
      <c r="Q5738" s="51"/>
      <c r="R5738" s="51"/>
      <c r="S5738" s="51"/>
      <c r="T5738" s="51"/>
      <c r="U5738" s="51"/>
      <c r="V5738" s="51"/>
      <c r="W5738" s="162"/>
      <c r="X5738" s="51"/>
      <c r="Y5738" s="51"/>
      <c r="Z5738" s="15"/>
      <c r="AA5738" s="15"/>
    </row>
    <row r="5739" spans="1:27" ht="16.5">
      <c r="A5739" s="51"/>
      <c r="B5739" s="51"/>
      <c r="C5739" s="51"/>
      <c r="D5739" s="51"/>
      <c r="E5739" s="51"/>
      <c r="F5739" s="164"/>
      <c r="G5739" s="51"/>
      <c r="H5739" s="160"/>
      <c r="I5739" s="51"/>
      <c r="J5739" s="51"/>
      <c r="K5739" s="51"/>
      <c r="L5739" s="51"/>
      <c r="M5739" s="161"/>
      <c r="N5739" s="51"/>
      <c r="O5739" s="51"/>
      <c r="P5739" s="51"/>
      <c r="Q5739" s="51"/>
      <c r="R5739" s="51"/>
      <c r="S5739" s="51"/>
      <c r="T5739" s="51"/>
      <c r="U5739" s="51"/>
      <c r="V5739" s="51"/>
      <c r="W5739" s="162"/>
      <c r="X5739" s="51"/>
      <c r="Y5739" s="51"/>
      <c r="Z5739" s="15"/>
      <c r="AA5739" s="15"/>
    </row>
    <row r="5740" spans="1:27" ht="16.5">
      <c r="A5740" s="51"/>
      <c r="B5740" s="51"/>
      <c r="C5740" s="51"/>
      <c r="D5740" s="51"/>
      <c r="E5740" s="51"/>
      <c r="F5740" s="164"/>
      <c r="G5740" s="51"/>
      <c r="H5740" s="160"/>
      <c r="I5740" s="51"/>
      <c r="J5740" s="51"/>
      <c r="K5740" s="51"/>
      <c r="L5740" s="51"/>
      <c r="M5740" s="161"/>
      <c r="N5740" s="51"/>
      <c r="O5740" s="51"/>
      <c r="P5740" s="51"/>
      <c r="Q5740" s="51"/>
      <c r="R5740" s="51"/>
      <c r="S5740" s="51"/>
      <c r="T5740" s="51"/>
      <c r="U5740" s="51"/>
      <c r="V5740" s="51"/>
      <c r="W5740" s="162"/>
      <c r="X5740" s="51"/>
      <c r="Y5740" s="51"/>
      <c r="Z5740" s="15"/>
      <c r="AA5740" s="15"/>
    </row>
    <row r="5741" spans="1:27" ht="16.5">
      <c r="A5741" s="51"/>
      <c r="B5741" s="51"/>
      <c r="C5741" s="51"/>
      <c r="D5741" s="51"/>
      <c r="E5741" s="51"/>
      <c r="F5741" s="164"/>
      <c r="G5741" s="51"/>
      <c r="H5741" s="160"/>
      <c r="I5741" s="51"/>
      <c r="J5741" s="51"/>
      <c r="K5741" s="51"/>
      <c r="L5741" s="51"/>
      <c r="M5741" s="161"/>
      <c r="N5741" s="51"/>
      <c r="O5741" s="51"/>
      <c r="P5741" s="51"/>
      <c r="Q5741" s="51"/>
      <c r="R5741" s="51"/>
      <c r="S5741" s="51"/>
      <c r="T5741" s="51"/>
      <c r="U5741" s="51"/>
      <c r="V5741" s="51"/>
      <c r="W5741" s="162"/>
      <c r="X5741" s="51"/>
      <c r="Y5741" s="51"/>
      <c r="Z5741" s="15"/>
      <c r="AA5741" s="15"/>
    </row>
    <row r="5742" spans="1:27" ht="16.5">
      <c r="A5742" s="51"/>
      <c r="B5742" s="51"/>
      <c r="C5742" s="51"/>
      <c r="D5742" s="51"/>
      <c r="E5742" s="51"/>
      <c r="F5742" s="164"/>
      <c r="G5742" s="51"/>
      <c r="H5742" s="160"/>
      <c r="I5742" s="51"/>
      <c r="J5742" s="51"/>
      <c r="K5742" s="51"/>
      <c r="L5742" s="51"/>
      <c r="M5742" s="161"/>
      <c r="N5742" s="51"/>
      <c r="O5742" s="51"/>
      <c r="P5742" s="51"/>
      <c r="Q5742" s="51"/>
      <c r="R5742" s="51"/>
      <c r="S5742" s="51"/>
      <c r="T5742" s="51"/>
      <c r="U5742" s="51"/>
      <c r="V5742" s="51"/>
      <c r="W5742" s="162"/>
      <c r="X5742" s="51"/>
      <c r="Y5742" s="51"/>
      <c r="Z5742" s="15"/>
      <c r="AA5742" s="15"/>
    </row>
    <row r="5743" spans="1:27" ht="16.5">
      <c r="A5743" s="51"/>
      <c r="B5743" s="51"/>
      <c r="C5743" s="51"/>
      <c r="D5743" s="51"/>
      <c r="E5743" s="51"/>
      <c r="F5743" s="164"/>
      <c r="G5743" s="51"/>
      <c r="H5743" s="160"/>
      <c r="I5743" s="51"/>
      <c r="J5743" s="51"/>
      <c r="K5743" s="51"/>
      <c r="L5743" s="51"/>
      <c r="M5743" s="161"/>
      <c r="N5743" s="51"/>
      <c r="O5743" s="51"/>
      <c r="P5743" s="51"/>
      <c r="Q5743" s="51"/>
      <c r="R5743" s="51"/>
      <c r="S5743" s="51"/>
      <c r="T5743" s="51"/>
      <c r="U5743" s="51"/>
      <c r="V5743" s="51"/>
      <c r="W5743" s="162"/>
      <c r="X5743" s="51"/>
      <c r="Y5743" s="51"/>
      <c r="Z5743" s="15"/>
      <c r="AA5743" s="15"/>
    </row>
    <row r="5744" spans="1:27" ht="16.5">
      <c r="A5744" s="51"/>
      <c r="B5744" s="51"/>
      <c r="C5744" s="51"/>
      <c r="D5744" s="51"/>
      <c r="E5744" s="51"/>
      <c r="F5744" s="164"/>
      <c r="G5744" s="51"/>
      <c r="H5744" s="160"/>
      <c r="I5744" s="51"/>
      <c r="J5744" s="51"/>
      <c r="K5744" s="51"/>
      <c r="L5744" s="51"/>
      <c r="M5744" s="161"/>
      <c r="N5744" s="51"/>
      <c r="O5744" s="51"/>
      <c r="P5744" s="51"/>
      <c r="Q5744" s="51"/>
      <c r="R5744" s="51"/>
      <c r="S5744" s="51"/>
      <c r="T5744" s="51"/>
      <c r="U5744" s="51"/>
      <c r="V5744" s="51"/>
      <c r="W5744" s="162"/>
      <c r="X5744" s="51"/>
      <c r="Y5744" s="51"/>
      <c r="Z5744" s="15"/>
      <c r="AA5744" s="15"/>
    </row>
    <row r="5745" spans="1:27" ht="16.5">
      <c r="A5745" s="51"/>
      <c r="B5745" s="51"/>
      <c r="C5745" s="51"/>
      <c r="D5745" s="51"/>
      <c r="E5745" s="51"/>
      <c r="F5745" s="164"/>
      <c r="G5745" s="51"/>
      <c r="H5745" s="160"/>
      <c r="I5745" s="51"/>
      <c r="J5745" s="51"/>
      <c r="K5745" s="51"/>
      <c r="L5745" s="51"/>
      <c r="M5745" s="161"/>
      <c r="N5745" s="51"/>
      <c r="O5745" s="51"/>
      <c r="P5745" s="51"/>
      <c r="Q5745" s="51"/>
      <c r="R5745" s="51"/>
      <c r="S5745" s="51"/>
      <c r="T5745" s="51"/>
      <c r="U5745" s="51"/>
      <c r="V5745" s="51"/>
      <c r="W5745" s="162"/>
      <c r="X5745" s="51"/>
      <c r="Y5745" s="51"/>
      <c r="Z5745" s="15"/>
      <c r="AA5745" s="15"/>
    </row>
    <row r="5746" spans="1:27" ht="16.5">
      <c r="A5746" s="51"/>
      <c r="B5746" s="51"/>
      <c r="C5746" s="51"/>
      <c r="D5746" s="51"/>
      <c r="E5746" s="51"/>
      <c r="F5746" s="164"/>
      <c r="G5746" s="51"/>
      <c r="H5746" s="160"/>
      <c r="I5746" s="51"/>
      <c r="J5746" s="51"/>
      <c r="K5746" s="51"/>
      <c r="L5746" s="51"/>
      <c r="M5746" s="161"/>
      <c r="N5746" s="51"/>
      <c r="O5746" s="51"/>
      <c r="P5746" s="51"/>
      <c r="Q5746" s="51"/>
      <c r="R5746" s="51"/>
      <c r="S5746" s="51"/>
      <c r="T5746" s="51"/>
      <c r="U5746" s="51"/>
      <c r="V5746" s="51"/>
      <c r="W5746" s="162"/>
      <c r="X5746" s="51"/>
      <c r="Y5746" s="51"/>
      <c r="Z5746" s="15"/>
      <c r="AA5746" s="15"/>
    </row>
    <row r="5747" spans="1:27" ht="16.5">
      <c r="A5747" s="51"/>
      <c r="B5747" s="51"/>
      <c r="C5747" s="51"/>
      <c r="D5747" s="51"/>
      <c r="E5747" s="51"/>
      <c r="F5747" s="164"/>
      <c r="G5747" s="51"/>
      <c r="H5747" s="160"/>
      <c r="I5747" s="51"/>
      <c r="J5747" s="51"/>
      <c r="K5747" s="51"/>
      <c r="L5747" s="51"/>
      <c r="M5747" s="161"/>
      <c r="N5747" s="51"/>
      <c r="O5747" s="51"/>
      <c r="P5747" s="51"/>
      <c r="Q5747" s="51"/>
      <c r="R5747" s="51"/>
      <c r="S5747" s="51"/>
      <c r="T5747" s="51"/>
      <c r="U5747" s="51"/>
      <c r="V5747" s="51"/>
      <c r="W5747" s="162"/>
      <c r="X5747" s="51"/>
      <c r="Y5747" s="51"/>
      <c r="Z5747" s="15"/>
      <c r="AA5747" s="15"/>
    </row>
    <row r="5748" spans="1:27" ht="16.5">
      <c r="A5748" s="51"/>
      <c r="B5748" s="51"/>
      <c r="C5748" s="51"/>
      <c r="D5748" s="51"/>
      <c r="E5748" s="51"/>
      <c r="F5748" s="164"/>
      <c r="G5748" s="51"/>
      <c r="H5748" s="160"/>
      <c r="I5748" s="51"/>
      <c r="J5748" s="51"/>
      <c r="K5748" s="51"/>
      <c r="L5748" s="51"/>
      <c r="M5748" s="161"/>
      <c r="N5748" s="51"/>
      <c r="O5748" s="51"/>
      <c r="P5748" s="51"/>
      <c r="Q5748" s="51"/>
      <c r="R5748" s="51"/>
      <c r="S5748" s="51"/>
      <c r="T5748" s="51"/>
      <c r="U5748" s="51"/>
      <c r="V5748" s="51"/>
      <c r="W5748" s="162"/>
      <c r="X5748" s="51"/>
      <c r="Y5748" s="51"/>
      <c r="Z5748" s="15"/>
      <c r="AA5748" s="15"/>
    </row>
    <row r="5749" spans="1:27" ht="16.5">
      <c r="A5749" s="51"/>
      <c r="B5749" s="51"/>
      <c r="C5749" s="51"/>
      <c r="D5749" s="51"/>
      <c r="E5749" s="51"/>
      <c r="F5749" s="164"/>
      <c r="G5749" s="51"/>
      <c r="H5749" s="160"/>
      <c r="I5749" s="51"/>
      <c r="J5749" s="51"/>
      <c r="K5749" s="51"/>
      <c r="L5749" s="51"/>
      <c r="M5749" s="161"/>
      <c r="N5749" s="51"/>
      <c r="O5749" s="51"/>
      <c r="P5749" s="51"/>
      <c r="Q5749" s="51"/>
      <c r="R5749" s="51"/>
      <c r="S5749" s="51"/>
      <c r="T5749" s="51"/>
      <c r="U5749" s="51"/>
      <c r="V5749" s="51"/>
      <c r="W5749" s="162"/>
      <c r="X5749" s="51"/>
      <c r="Y5749" s="51"/>
      <c r="Z5749" s="15"/>
      <c r="AA5749" s="15"/>
    </row>
    <row r="5750" spans="1:27" ht="16.5">
      <c r="A5750" s="51"/>
      <c r="B5750" s="51"/>
      <c r="C5750" s="51"/>
      <c r="D5750" s="51"/>
      <c r="E5750" s="51"/>
      <c r="F5750" s="164"/>
      <c r="G5750" s="51"/>
      <c r="H5750" s="160"/>
      <c r="I5750" s="51"/>
      <c r="J5750" s="51"/>
      <c r="K5750" s="51"/>
      <c r="L5750" s="51"/>
      <c r="M5750" s="161"/>
      <c r="N5750" s="51"/>
      <c r="O5750" s="51"/>
      <c r="P5750" s="51"/>
      <c r="Q5750" s="51"/>
      <c r="R5750" s="51"/>
      <c r="S5750" s="51"/>
      <c r="T5750" s="51"/>
      <c r="U5750" s="51"/>
      <c r="V5750" s="51"/>
      <c r="W5750" s="162"/>
      <c r="X5750" s="51"/>
      <c r="Y5750" s="51"/>
      <c r="Z5750" s="15"/>
      <c r="AA5750" s="15"/>
    </row>
    <row r="5751" spans="1:27" ht="16.5">
      <c r="A5751" s="51"/>
      <c r="B5751" s="51"/>
      <c r="C5751" s="51"/>
      <c r="D5751" s="51"/>
      <c r="E5751" s="51"/>
      <c r="F5751" s="164"/>
      <c r="G5751" s="51"/>
      <c r="H5751" s="160"/>
      <c r="I5751" s="51"/>
      <c r="J5751" s="51"/>
      <c r="K5751" s="51"/>
      <c r="L5751" s="51"/>
      <c r="M5751" s="161"/>
      <c r="N5751" s="51"/>
      <c r="O5751" s="51"/>
      <c r="P5751" s="51"/>
      <c r="Q5751" s="51"/>
      <c r="R5751" s="51"/>
      <c r="S5751" s="51"/>
      <c r="T5751" s="51"/>
      <c r="U5751" s="51"/>
      <c r="V5751" s="51"/>
      <c r="W5751" s="162"/>
      <c r="X5751" s="51"/>
      <c r="Y5751" s="51"/>
      <c r="Z5751" s="15"/>
      <c r="AA5751" s="15"/>
    </row>
    <row r="5752" spans="1:27" ht="16.5">
      <c r="A5752" s="51"/>
      <c r="B5752" s="51"/>
      <c r="C5752" s="51"/>
      <c r="D5752" s="51"/>
      <c r="E5752" s="51"/>
      <c r="F5752" s="164"/>
      <c r="G5752" s="51"/>
      <c r="H5752" s="160"/>
      <c r="I5752" s="51"/>
      <c r="J5752" s="51"/>
      <c r="K5752" s="51"/>
      <c r="L5752" s="51"/>
      <c r="M5752" s="161"/>
      <c r="N5752" s="51"/>
      <c r="O5752" s="51"/>
      <c r="P5752" s="51"/>
      <c r="Q5752" s="51"/>
      <c r="R5752" s="51"/>
      <c r="S5752" s="51"/>
      <c r="T5752" s="51"/>
      <c r="U5752" s="51"/>
      <c r="V5752" s="51"/>
      <c r="W5752" s="162"/>
      <c r="X5752" s="51"/>
      <c r="Y5752" s="51"/>
      <c r="Z5752" s="15"/>
      <c r="AA5752" s="15"/>
    </row>
    <row r="5753" spans="1:27" ht="16.5">
      <c r="A5753" s="51"/>
      <c r="B5753" s="51"/>
      <c r="C5753" s="51"/>
      <c r="D5753" s="51"/>
      <c r="E5753" s="51"/>
      <c r="F5753" s="164"/>
      <c r="G5753" s="51"/>
      <c r="H5753" s="160"/>
      <c r="I5753" s="51"/>
      <c r="J5753" s="51"/>
      <c r="K5753" s="51"/>
      <c r="L5753" s="51"/>
      <c r="M5753" s="161"/>
      <c r="N5753" s="51"/>
      <c r="O5753" s="51"/>
      <c r="P5753" s="51"/>
      <c r="Q5753" s="51"/>
      <c r="R5753" s="51"/>
      <c r="S5753" s="51"/>
      <c r="T5753" s="51"/>
      <c r="U5753" s="51"/>
      <c r="V5753" s="51"/>
      <c r="W5753" s="162"/>
      <c r="X5753" s="51"/>
      <c r="Y5753" s="51"/>
      <c r="Z5753" s="15"/>
      <c r="AA5753" s="15"/>
    </row>
    <row r="5754" spans="1:27" ht="16.5">
      <c r="A5754" s="51"/>
      <c r="B5754" s="51"/>
      <c r="C5754" s="51"/>
      <c r="D5754" s="51"/>
      <c r="E5754" s="51"/>
      <c r="F5754" s="164"/>
      <c r="G5754" s="51"/>
      <c r="H5754" s="160"/>
      <c r="I5754" s="51"/>
      <c r="J5754" s="51"/>
      <c r="K5754" s="51"/>
      <c r="L5754" s="51"/>
      <c r="M5754" s="161"/>
      <c r="N5754" s="51"/>
      <c r="O5754" s="51"/>
      <c r="P5754" s="51"/>
      <c r="Q5754" s="51"/>
      <c r="R5754" s="51"/>
      <c r="S5754" s="51"/>
      <c r="T5754" s="51"/>
      <c r="U5754" s="51"/>
      <c r="V5754" s="51"/>
      <c r="W5754" s="162"/>
      <c r="X5754" s="51"/>
      <c r="Y5754" s="51"/>
      <c r="Z5754" s="15"/>
      <c r="AA5754" s="15"/>
    </row>
    <row r="5755" spans="1:27" ht="16.5">
      <c r="A5755" s="51"/>
      <c r="B5755" s="51"/>
      <c r="C5755" s="51"/>
      <c r="D5755" s="51"/>
      <c r="E5755" s="51"/>
      <c r="F5755" s="164"/>
      <c r="G5755" s="51"/>
      <c r="H5755" s="160"/>
      <c r="I5755" s="51"/>
      <c r="J5755" s="51"/>
      <c r="K5755" s="51"/>
      <c r="L5755" s="51"/>
      <c r="M5755" s="161"/>
      <c r="N5755" s="51"/>
      <c r="O5755" s="51"/>
      <c r="P5755" s="51"/>
      <c r="Q5755" s="51"/>
      <c r="R5755" s="51"/>
      <c r="S5755" s="51"/>
      <c r="T5755" s="51"/>
      <c r="U5755" s="51"/>
      <c r="V5755" s="51"/>
      <c r="W5755" s="162"/>
      <c r="X5755" s="51"/>
      <c r="Y5755" s="51"/>
      <c r="Z5755" s="15"/>
      <c r="AA5755" s="15"/>
    </row>
    <row r="5756" spans="1:27" ht="16.5">
      <c r="A5756" s="51"/>
      <c r="B5756" s="51"/>
      <c r="C5756" s="51"/>
      <c r="D5756" s="51"/>
      <c r="E5756" s="51"/>
      <c r="F5756" s="164"/>
      <c r="G5756" s="51"/>
      <c r="H5756" s="160"/>
      <c r="I5756" s="51"/>
      <c r="J5756" s="51"/>
      <c r="K5756" s="51"/>
      <c r="L5756" s="51"/>
      <c r="M5756" s="161"/>
      <c r="N5756" s="51"/>
      <c r="O5756" s="51"/>
      <c r="P5756" s="51"/>
      <c r="Q5756" s="51"/>
      <c r="R5756" s="51"/>
      <c r="S5756" s="51"/>
      <c r="T5756" s="51"/>
      <c r="U5756" s="51"/>
      <c r="V5756" s="51"/>
      <c r="W5756" s="162"/>
      <c r="X5756" s="51"/>
      <c r="Y5756" s="51"/>
      <c r="Z5756" s="15"/>
      <c r="AA5756" s="15"/>
    </row>
    <row r="5757" spans="1:27" ht="16.5">
      <c r="A5757" s="51"/>
      <c r="B5757" s="51"/>
      <c r="C5757" s="51"/>
      <c r="D5757" s="51"/>
      <c r="E5757" s="51"/>
      <c r="F5757" s="164"/>
      <c r="G5757" s="51"/>
      <c r="H5757" s="160"/>
      <c r="I5757" s="51"/>
      <c r="J5757" s="51"/>
      <c r="K5757" s="51"/>
      <c r="L5757" s="51"/>
      <c r="M5757" s="161"/>
      <c r="N5757" s="51"/>
      <c r="O5757" s="51"/>
      <c r="P5757" s="51"/>
      <c r="Q5757" s="51"/>
      <c r="R5757" s="51"/>
      <c r="S5757" s="51"/>
      <c r="T5757" s="51"/>
      <c r="U5757" s="51"/>
      <c r="V5757" s="51"/>
      <c r="W5757" s="162"/>
      <c r="X5757" s="51"/>
      <c r="Y5757" s="51"/>
      <c r="Z5757" s="15"/>
      <c r="AA5757" s="15"/>
    </row>
    <row r="5758" spans="1:27" ht="16.5">
      <c r="A5758" s="51"/>
      <c r="B5758" s="51"/>
      <c r="C5758" s="51"/>
      <c r="D5758" s="51"/>
      <c r="E5758" s="51"/>
      <c r="F5758" s="164"/>
      <c r="G5758" s="51"/>
      <c r="H5758" s="160"/>
      <c r="I5758" s="51"/>
      <c r="J5758" s="51"/>
      <c r="K5758" s="51"/>
      <c r="L5758" s="51"/>
      <c r="M5758" s="161"/>
      <c r="N5758" s="51"/>
      <c r="O5758" s="51"/>
      <c r="P5758" s="51"/>
      <c r="Q5758" s="51"/>
      <c r="R5758" s="51"/>
      <c r="S5758" s="51"/>
      <c r="T5758" s="51"/>
      <c r="U5758" s="51"/>
      <c r="V5758" s="51"/>
      <c r="W5758" s="162"/>
      <c r="X5758" s="51"/>
      <c r="Y5758" s="51"/>
      <c r="Z5758" s="15"/>
      <c r="AA5758" s="15"/>
    </row>
    <row r="5759" spans="1:27" ht="16.5">
      <c r="A5759" s="51"/>
      <c r="B5759" s="51"/>
      <c r="C5759" s="51"/>
      <c r="D5759" s="51"/>
      <c r="E5759" s="51"/>
      <c r="F5759" s="164"/>
      <c r="G5759" s="51"/>
      <c r="H5759" s="160"/>
      <c r="I5759" s="51"/>
      <c r="J5759" s="51"/>
      <c r="K5759" s="51"/>
      <c r="L5759" s="51"/>
      <c r="M5759" s="161"/>
      <c r="N5759" s="51"/>
      <c r="O5759" s="51"/>
      <c r="P5759" s="51"/>
      <c r="Q5759" s="51"/>
      <c r="R5759" s="51"/>
      <c r="S5759" s="51"/>
      <c r="T5759" s="51"/>
      <c r="U5759" s="51"/>
      <c r="V5759" s="51"/>
      <c r="W5759" s="162"/>
      <c r="X5759" s="51"/>
      <c r="Y5759" s="51"/>
      <c r="Z5759" s="15"/>
      <c r="AA5759" s="15"/>
    </row>
    <row r="5760" spans="1:27" ht="16.5">
      <c r="A5760" s="51"/>
      <c r="B5760" s="51"/>
      <c r="C5760" s="51"/>
      <c r="D5760" s="51"/>
      <c r="E5760" s="51"/>
      <c r="F5760" s="164"/>
      <c r="G5760" s="51"/>
      <c r="H5760" s="160"/>
      <c r="I5760" s="51"/>
      <c r="J5760" s="51"/>
      <c r="K5760" s="51"/>
      <c r="L5760" s="51"/>
      <c r="M5760" s="161"/>
      <c r="N5760" s="51"/>
      <c r="O5760" s="51"/>
      <c r="P5760" s="51"/>
      <c r="Q5760" s="51"/>
      <c r="R5760" s="51"/>
      <c r="S5760" s="51"/>
      <c r="T5760" s="51"/>
      <c r="U5760" s="51"/>
      <c r="V5760" s="51"/>
      <c r="W5760" s="162"/>
      <c r="X5760" s="51"/>
      <c r="Y5760" s="51"/>
      <c r="Z5760" s="15"/>
      <c r="AA5760" s="15"/>
    </row>
    <row r="5761" spans="1:27" ht="16.5">
      <c r="A5761" s="51"/>
      <c r="B5761" s="51"/>
      <c r="C5761" s="51"/>
      <c r="D5761" s="51"/>
      <c r="E5761" s="51"/>
      <c r="F5761" s="164"/>
      <c r="G5761" s="51"/>
      <c r="H5761" s="160"/>
      <c r="I5761" s="51"/>
      <c r="J5761" s="51"/>
      <c r="K5761" s="51"/>
      <c r="L5761" s="51"/>
      <c r="M5761" s="161"/>
      <c r="N5761" s="51"/>
      <c r="O5761" s="51"/>
      <c r="P5761" s="51"/>
      <c r="Q5761" s="51"/>
      <c r="R5761" s="51"/>
      <c r="S5761" s="51"/>
      <c r="T5761" s="51"/>
      <c r="U5761" s="51"/>
      <c r="V5761" s="51"/>
      <c r="W5761" s="162"/>
      <c r="X5761" s="51"/>
      <c r="Y5761" s="51"/>
      <c r="Z5761" s="15"/>
      <c r="AA5761" s="15"/>
    </row>
    <row r="5762" spans="1:27" ht="16.5">
      <c r="A5762" s="51"/>
      <c r="B5762" s="51"/>
      <c r="C5762" s="51"/>
      <c r="D5762" s="51"/>
      <c r="E5762" s="51"/>
      <c r="F5762" s="164"/>
      <c r="G5762" s="51"/>
      <c r="H5762" s="160"/>
      <c r="I5762" s="51"/>
      <c r="J5762" s="51"/>
      <c r="K5762" s="51"/>
      <c r="L5762" s="51"/>
      <c r="M5762" s="161"/>
      <c r="N5762" s="51"/>
      <c r="O5762" s="51"/>
      <c r="P5762" s="51"/>
      <c r="Q5762" s="51"/>
      <c r="R5762" s="51"/>
      <c r="S5762" s="51"/>
      <c r="T5762" s="51"/>
      <c r="U5762" s="51"/>
      <c r="V5762" s="51"/>
      <c r="W5762" s="162"/>
      <c r="X5762" s="51"/>
      <c r="Y5762" s="51"/>
      <c r="Z5762" s="15"/>
      <c r="AA5762" s="15"/>
    </row>
    <row r="5763" spans="1:27" ht="16.5">
      <c r="A5763" s="51"/>
      <c r="B5763" s="51"/>
      <c r="C5763" s="51"/>
      <c r="D5763" s="51"/>
      <c r="E5763" s="51"/>
      <c r="F5763" s="164"/>
      <c r="G5763" s="51"/>
      <c r="H5763" s="160"/>
      <c r="I5763" s="51"/>
      <c r="J5763" s="51"/>
      <c r="K5763" s="51"/>
      <c r="L5763" s="51"/>
      <c r="M5763" s="161"/>
      <c r="N5763" s="51"/>
      <c r="O5763" s="51"/>
      <c r="P5763" s="51"/>
      <c r="Q5763" s="51"/>
      <c r="R5763" s="51"/>
      <c r="S5763" s="51"/>
      <c r="T5763" s="51"/>
      <c r="U5763" s="51"/>
      <c r="V5763" s="51"/>
      <c r="W5763" s="162"/>
      <c r="X5763" s="51"/>
      <c r="Y5763" s="51"/>
      <c r="Z5763" s="15"/>
      <c r="AA5763" s="15"/>
    </row>
    <row r="5764" spans="1:27" ht="16.5">
      <c r="A5764" s="51"/>
      <c r="B5764" s="51"/>
      <c r="C5764" s="51"/>
      <c r="D5764" s="51"/>
      <c r="E5764" s="51"/>
      <c r="F5764" s="164"/>
      <c r="G5764" s="51"/>
      <c r="H5764" s="160"/>
      <c r="I5764" s="51"/>
      <c r="J5764" s="51"/>
      <c r="K5764" s="51"/>
      <c r="L5764" s="51"/>
      <c r="M5764" s="161"/>
      <c r="N5764" s="51"/>
      <c r="O5764" s="51"/>
      <c r="P5764" s="51"/>
      <c r="Q5764" s="51"/>
      <c r="R5764" s="51"/>
      <c r="S5764" s="51"/>
      <c r="T5764" s="51"/>
      <c r="U5764" s="51"/>
      <c r="V5764" s="51"/>
      <c r="W5764" s="162"/>
      <c r="X5764" s="51"/>
      <c r="Y5764" s="51"/>
      <c r="Z5764" s="15"/>
      <c r="AA5764" s="15"/>
    </row>
    <row r="5765" spans="1:27" ht="16.5">
      <c r="A5765" s="51"/>
      <c r="B5765" s="51"/>
      <c r="C5765" s="51"/>
      <c r="D5765" s="51"/>
      <c r="E5765" s="51"/>
      <c r="F5765" s="164"/>
      <c r="G5765" s="51"/>
      <c r="H5765" s="160"/>
      <c r="I5765" s="51"/>
      <c r="J5765" s="51"/>
      <c r="K5765" s="51"/>
      <c r="L5765" s="51"/>
      <c r="M5765" s="161"/>
      <c r="N5765" s="51"/>
      <c r="O5765" s="51"/>
      <c r="P5765" s="51"/>
      <c r="Q5765" s="51"/>
      <c r="R5765" s="51"/>
      <c r="S5765" s="51"/>
      <c r="T5765" s="51"/>
      <c r="U5765" s="51"/>
      <c r="V5765" s="51"/>
      <c r="W5765" s="162"/>
      <c r="X5765" s="51"/>
      <c r="Y5765" s="51"/>
      <c r="Z5765" s="15"/>
      <c r="AA5765" s="15"/>
    </row>
    <row r="5766" spans="1:27" ht="16.5">
      <c r="A5766" s="51"/>
      <c r="B5766" s="51"/>
      <c r="C5766" s="51"/>
      <c r="D5766" s="51"/>
      <c r="E5766" s="51"/>
      <c r="F5766" s="164"/>
      <c r="G5766" s="51"/>
      <c r="H5766" s="160"/>
      <c r="I5766" s="51"/>
      <c r="J5766" s="51"/>
      <c r="K5766" s="51"/>
      <c r="L5766" s="51"/>
      <c r="M5766" s="161"/>
      <c r="N5766" s="51"/>
      <c r="O5766" s="51"/>
      <c r="P5766" s="51"/>
      <c r="Q5766" s="51"/>
      <c r="R5766" s="51"/>
      <c r="S5766" s="51"/>
      <c r="T5766" s="51"/>
      <c r="U5766" s="51"/>
      <c r="V5766" s="51"/>
      <c r="W5766" s="162"/>
      <c r="X5766" s="51"/>
      <c r="Y5766" s="51"/>
      <c r="Z5766" s="15"/>
      <c r="AA5766" s="15"/>
    </row>
    <row r="5767" spans="1:27" ht="16.5">
      <c r="A5767" s="51"/>
      <c r="B5767" s="51"/>
      <c r="C5767" s="51"/>
      <c r="D5767" s="51"/>
      <c r="E5767" s="51"/>
      <c r="F5767" s="164"/>
      <c r="G5767" s="51"/>
      <c r="H5767" s="160"/>
      <c r="I5767" s="51"/>
      <c r="J5767" s="51"/>
      <c r="K5767" s="51"/>
      <c r="L5767" s="51"/>
      <c r="M5767" s="161"/>
      <c r="N5767" s="51"/>
      <c r="O5767" s="51"/>
      <c r="P5767" s="51"/>
      <c r="Q5767" s="51"/>
      <c r="R5767" s="51"/>
      <c r="S5767" s="51"/>
      <c r="T5767" s="51"/>
      <c r="U5767" s="51"/>
      <c r="V5767" s="51"/>
      <c r="W5767" s="162"/>
      <c r="X5767" s="51"/>
      <c r="Y5767" s="51"/>
      <c r="Z5767" s="15"/>
      <c r="AA5767" s="15"/>
    </row>
    <row r="5768" spans="1:27" ht="16.5">
      <c r="A5768" s="51"/>
      <c r="B5768" s="51"/>
      <c r="C5768" s="51"/>
      <c r="D5768" s="51"/>
      <c r="E5768" s="51"/>
      <c r="F5768" s="164"/>
      <c r="G5768" s="51"/>
      <c r="H5768" s="160"/>
      <c r="I5768" s="51"/>
      <c r="J5768" s="51"/>
      <c r="K5768" s="51"/>
      <c r="L5768" s="51"/>
      <c r="M5768" s="161"/>
      <c r="N5768" s="51"/>
      <c r="O5768" s="51"/>
      <c r="P5768" s="51"/>
      <c r="Q5768" s="51"/>
      <c r="R5768" s="51"/>
      <c r="S5768" s="51"/>
      <c r="T5768" s="51"/>
      <c r="U5768" s="51"/>
      <c r="V5768" s="51"/>
      <c r="W5768" s="162"/>
      <c r="X5768" s="51"/>
      <c r="Y5768" s="51"/>
      <c r="Z5768" s="15"/>
      <c r="AA5768" s="15"/>
    </row>
    <row r="5769" spans="1:27" ht="16.5">
      <c r="A5769" s="51"/>
      <c r="B5769" s="51"/>
      <c r="C5769" s="51"/>
      <c r="D5769" s="51"/>
      <c r="E5769" s="51"/>
      <c r="F5769" s="164"/>
      <c r="G5769" s="51"/>
      <c r="H5769" s="160"/>
      <c r="I5769" s="51"/>
      <c r="J5769" s="51"/>
      <c r="K5769" s="51"/>
      <c r="L5769" s="51"/>
      <c r="M5769" s="161"/>
      <c r="N5769" s="51"/>
      <c r="O5769" s="51"/>
      <c r="P5769" s="51"/>
      <c r="Q5769" s="51"/>
      <c r="R5769" s="51"/>
      <c r="S5769" s="51"/>
      <c r="T5769" s="51"/>
      <c r="U5769" s="51"/>
      <c r="V5769" s="51"/>
      <c r="W5769" s="162"/>
      <c r="X5769" s="51"/>
      <c r="Y5769" s="51"/>
      <c r="Z5769" s="15"/>
      <c r="AA5769" s="15"/>
    </row>
    <row r="5770" spans="1:27" ht="16.5">
      <c r="A5770" s="51"/>
      <c r="B5770" s="51"/>
      <c r="C5770" s="51"/>
      <c r="D5770" s="51"/>
      <c r="E5770" s="51"/>
      <c r="F5770" s="164"/>
      <c r="G5770" s="51"/>
      <c r="H5770" s="160"/>
      <c r="I5770" s="51"/>
      <c r="J5770" s="51"/>
      <c r="K5770" s="51"/>
      <c r="L5770" s="51"/>
      <c r="M5770" s="161"/>
      <c r="N5770" s="51"/>
      <c r="O5770" s="51"/>
      <c r="P5770" s="51"/>
      <c r="Q5770" s="51"/>
      <c r="R5770" s="51"/>
      <c r="S5770" s="51"/>
      <c r="T5770" s="51"/>
      <c r="U5770" s="51"/>
      <c r="V5770" s="51"/>
      <c r="W5770" s="162"/>
      <c r="X5770" s="51"/>
      <c r="Y5770" s="51"/>
      <c r="Z5770" s="15"/>
      <c r="AA5770" s="15"/>
    </row>
    <row r="5771" spans="1:27" ht="16.5">
      <c r="A5771" s="51"/>
      <c r="B5771" s="51"/>
      <c r="C5771" s="51"/>
      <c r="D5771" s="51"/>
      <c r="E5771" s="51"/>
      <c r="F5771" s="164"/>
      <c r="G5771" s="51"/>
      <c r="H5771" s="160"/>
      <c r="I5771" s="51"/>
      <c r="J5771" s="51"/>
      <c r="K5771" s="51"/>
      <c r="L5771" s="51"/>
      <c r="M5771" s="161"/>
      <c r="N5771" s="51"/>
      <c r="O5771" s="51"/>
      <c r="P5771" s="51"/>
      <c r="Q5771" s="51"/>
      <c r="R5771" s="51"/>
      <c r="S5771" s="51"/>
      <c r="T5771" s="51"/>
      <c r="U5771" s="51"/>
      <c r="V5771" s="51"/>
      <c r="W5771" s="162"/>
      <c r="X5771" s="51"/>
      <c r="Y5771" s="51"/>
      <c r="Z5771" s="15"/>
      <c r="AA5771" s="15"/>
    </row>
    <row r="5772" spans="1:27" ht="16.5">
      <c r="A5772" s="51"/>
      <c r="B5772" s="51"/>
      <c r="C5772" s="51"/>
      <c r="D5772" s="51"/>
      <c r="E5772" s="51"/>
      <c r="F5772" s="164"/>
      <c r="G5772" s="51"/>
      <c r="H5772" s="160"/>
      <c r="I5772" s="51"/>
      <c r="J5772" s="51"/>
      <c r="K5772" s="51"/>
      <c r="L5772" s="51"/>
      <c r="M5772" s="161"/>
      <c r="N5772" s="51"/>
      <c r="O5772" s="51"/>
      <c r="P5772" s="51"/>
      <c r="Q5772" s="51"/>
      <c r="R5772" s="51"/>
      <c r="S5772" s="51"/>
      <c r="T5772" s="51"/>
      <c r="U5772" s="51"/>
      <c r="V5772" s="51"/>
      <c r="W5772" s="162"/>
      <c r="X5772" s="51"/>
      <c r="Y5772" s="51"/>
      <c r="Z5772" s="15"/>
      <c r="AA5772" s="15"/>
    </row>
    <row r="5773" spans="1:27" ht="16.5">
      <c r="A5773" s="51"/>
      <c r="B5773" s="51"/>
      <c r="C5773" s="51"/>
      <c r="D5773" s="51"/>
      <c r="E5773" s="51"/>
      <c r="F5773" s="164"/>
      <c r="G5773" s="51"/>
      <c r="H5773" s="160"/>
      <c r="I5773" s="51"/>
      <c r="J5773" s="51"/>
      <c r="K5773" s="51"/>
      <c r="L5773" s="51"/>
      <c r="M5773" s="161"/>
      <c r="N5773" s="51"/>
      <c r="O5773" s="51"/>
      <c r="P5773" s="51"/>
      <c r="Q5773" s="51"/>
      <c r="R5773" s="51"/>
      <c r="S5773" s="51"/>
      <c r="T5773" s="51"/>
      <c r="U5773" s="51"/>
      <c r="V5773" s="51"/>
      <c r="W5773" s="162"/>
      <c r="X5773" s="51"/>
      <c r="Y5773" s="51"/>
      <c r="Z5773" s="15"/>
      <c r="AA5773" s="15"/>
    </row>
    <row r="5774" spans="1:27" ht="16.5">
      <c r="A5774" s="51"/>
      <c r="B5774" s="51"/>
      <c r="C5774" s="51"/>
      <c r="D5774" s="51"/>
      <c r="E5774" s="51"/>
      <c r="F5774" s="164"/>
      <c r="G5774" s="51"/>
      <c r="H5774" s="160"/>
      <c r="I5774" s="51"/>
      <c r="J5774" s="51"/>
      <c r="K5774" s="51"/>
      <c r="L5774" s="51"/>
      <c r="M5774" s="161"/>
      <c r="N5774" s="51"/>
      <c r="O5774" s="51"/>
      <c r="P5774" s="51"/>
      <c r="Q5774" s="51"/>
      <c r="R5774" s="51"/>
      <c r="S5774" s="51"/>
      <c r="T5774" s="51"/>
      <c r="U5774" s="51"/>
      <c r="V5774" s="51"/>
      <c r="W5774" s="162"/>
      <c r="X5774" s="51"/>
      <c r="Y5774" s="51"/>
      <c r="Z5774" s="15"/>
      <c r="AA5774" s="15"/>
    </row>
    <row r="5775" spans="1:27" ht="16.5">
      <c r="A5775" s="51"/>
      <c r="B5775" s="51"/>
      <c r="C5775" s="51"/>
      <c r="D5775" s="51"/>
      <c r="E5775" s="51"/>
      <c r="F5775" s="164"/>
      <c r="G5775" s="51"/>
      <c r="H5775" s="160"/>
      <c r="I5775" s="51"/>
      <c r="J5775" s="51"/>
      <c r="K5775" s="51"/>
      <c r="L5775" s="51"/>
      <c r="M5775" s="161"/>
      <c r="N5775" s="51"/>
      <c r="O5775" s="51"/>
      <c r="P5775" s="51"/>
      <c r="Q5775" s="51"/>
      <c r="R5775" s="51"/>
      <c r="S5775" s="51"/>
      <c r="T5775" s="51"/>
      <c r="U5775" s="51"/>
      <c r="V5775" s="51"/>
      <c r="W5775" s="162"/>
      <c r="X5775" s="51"/>
      <c r="Y5775" s="51"/>
      <c r="Z5775" s="15"/>
      <c r="AA5775" s="15"/>
    </row>
    <row r="5776" spans="1:27" ht="16.5">
      <c r="A5776" s="51"/>
      <c r="B5776" s="51"/>
      <c r="C5776" s="51"/>
      <c r="D5776" s="51"/>
      <c r="E5776" s="51"/>
      <c r="F5776" s="164"/>
      <c r="G5776" s="51"/>
      <c r="H5776" s="160"/>
      <c r="I5776" s="51"/>
      <c r="J5776" s="51"/>
      <c r="K5776" s="51"/>
      <c r="L5776" s="51"/>
      <c r="M5776" s="161"/>
      <c r="N5776" s="51"/>
      <c r="O5776" s="51"/>
      <c r="P5776" s="51"/>
      <c r="Q5776" s="51"/>
      <c r="R5776" s="51"/>
      <c r="S5776" s="51"/>
      <c r="T5776" s="51"/>
      <c r="U5776" s="51"/>
      <c r="V5776" s="51"/>
      <c r="W5776" s="162"/>
      <c r="X5776" s="51"/>
      <c r="Y5776" s="51"/>
      <c r="Z5776" s="15"/>
      <c r="AA5776" s="15"/>
    </row>
    <row r="5777" spans="1:27" ht="16.5">
      <c r="A5777" s="51"/>
      <c r="B5777" s="51"/>
      <c r="C5777" s="51"/>
      <c r="D5777" s="51"/>
      <c r="E5777" s="51"/>
      <c r="F5777" s="164"/>
      <c r="G5777" s="51"/>
      <c r="H5777" s="160"/>
      <c r="I5777" s="51"/>
      <c r="J5777" s="51"/>
      <c r="K5777" s="51"/>
      <c r="L5777" s="51"/>
      <c r="M5777" s="161"/>
      <c r="N5777" s="51"/>
      <c r="O5777" s="51"/>
      <c r="P5777" s="51"/>
      <c r="Q5777" s="51"/>
      <c r="R5777" s="51"/>
      <c r="S5777" s="51"/>
      <c r="T5777" s="51"/>
      <c r="U5777" s="51"/>
      <c r="V5777" s="51"/>
      <c r="W5777" s="162"/>
      <c r="X5777" s="51"/>
      <c r="Y5777" s="51"/>
      <c r="Z5777" s="15"/>
      <c r="AA5777" s="15"/>
    </row>
    <row r="5778" spans="1:27" ht="16.5">
      <c r="A5778" s="51"/>
      <c r="B5778" s="51"/>
      <c r="C5778" s="51"/>
      <c r="D5778" s="51"/>
      <c r="E5778" s="51"/>
      <c r="F5778" s="164"/>
      <c r="G5778" s="51"/>
      <c r="H5778" s="160"/>
      <c r="I5778" s="51"/>
      <c r="J5778" s="51"/>
      <c r="K5778" s="51"/>
      <c r="L5778" s="51"/>
      <c r="M5778" s="161"/>
      <c r="N5778" s="51"/>
      <c r="O5778" s="51"/>
      <c r="P5778" s="51"/>
      <c r="Q5778" s="51"/>
      <c r="R5778" s="51"/>
      <c r="S5778" s="51"/>
      <c r="T5778" s="51"/>
      <c r="U5778" s="51"/>
      <c r="V5778" s="51"/>
      <c r="W5778" s="162"/>
      <c r="X5778" s="51"/>
      <c r="Y5778" s="51"/>
      <c r="Z5778" s="15"/>
      <c r="AA5778" s="15"/>
    </row>
    <row r="5779" spans="1:27" ht="16.5">
      <c r="A5779" s="51"/>
      <c r="B5779" s="51"/>
      <c r="C5779" s="51"/>
      <c r="D5779" s="51"/>
      <c r="E5779" s="51"/>
      <c r="F5779" s="164"/>
      <c r="G5779" s="51"/>
      <c r="H5779" s="160"/>
      <c r="I5779" s="51"/>
      <c r="J5779" s="51"/>
      <c r="K5779" s="51"/>
      <c r="L5779" s="51"/>
      <c r="M5779" s="161"/>
      <c r="N5779" s="51"/>
      <c r="O5779" s="51"/>
      <c r="P5779" s="51"/>
      <c r="Q5779" s="51"/>
      <c r="R5779" s="51"/>
      <c r="S5779" s="51"/>
      <c r="T5779" s="51"/>
      <c r="U5779" s="51"/>
      <c r="V5779" s="51"/>
      <c r="W5779" s="162"/>
      <c r="X5779" s="51"/>
      <c r="Y5779" s="51"/>
      <c r="Z5779" s="15"/>
      <c r="AA5779" s="15"/>
    </row>
    <row r="5780" spans="1:27" ht="16.5">
      <c r="A5780" s="51"/>
      <c r="B5780" s="51"/>
      <c r="C5780" s="51"/>
      <c r="D5780" s="51"/>
      <c r="E5780" s="51"/>
      <c r="F5780" s="164"/>
      <c r="G5780" s="51"/>
      <c r="H5780" s="160"/>
      <c r="I5780" s="51"/>
      <c r="J5780" s="51"/>
      <c r="K5780" s="51"/>
      <c r="L5780" s="51"/>
      <c r="M5780" s="161"/>
      <c r="N5780" s="51"/>
      <c r="O5780" s="51"/>
      <c r="P5780" s="51"/>
      <c r="Q5780" s="51"/>
      <c r="R5780" s="51"/>
      <c r="S5780" s="51"/>
      <c r="T5780" s="51"/>
      <c r="U5780" s="51"/>
      <c r="V5780" s="51"/>
      <c r="W5780" s="162"/>
      <c r="X5780" s="51"/>
      <c r="Y5780" s="51"/>
      <c r="Z5780" s="15"/>
      <c r="AA5780" s="15"/>
    </row>
    <row r="5781" spans="1:27" ht="16.5">
      <c r="A5781" s="51"/>
      <c r="B5781" s="51"/>
      <c r="C5781" s="51"/>
      <c r="D5781" s="51"/>
      <c r="E5781" s="51"/>
      <c r="F5781" s="164"/>
      <c r="G5781" s="51"/>
      <c r="H5781" s="160"/>
      <c r="I5781" s="51"/>
      <c r="J5781" s="51"/>
      <c r="K5781" s="51"/>
      <c r="L5781" s="51"/>
      <c r="M5781" s="161"/>
      <c r="N5781" s="51"/>
      <c r="O5781" s="51"/>
      <c r="P5781" s="51"/>
      <c r="Q5781" s="51"/>
      <c r="R5781" s="51"/>
      <c r="S5781" s="51"/>
      <c r="T5781" s="51"/>
      <c r="U5781" s="51"/>
      <c r="V5781" s="51"/>
      <c r="W5781" s="162"/>
      <c r="X5781" s="51"/>
      <c r="Y5781" s="51"/>
      <c r="Z5781" s="15"/>
      <c r="AA5781" s="15"/>
    </row>
    <row r="5782" spans="1:27" ht="16.5">
      <c r="A5782" s="51"/>
      <c r="B5782" s="51"/>
      <c r="C5782" s="51"/>
      <c r="D5782" s="51"/>
      <c r="E5782" s="51"/>
      <c r="F5782" s="164"/>
      <c r="G5782" s="51"/>
      <c r="H5782" s="160"/>
      <c r="I5782" s="51"/>
      <c r="J5782" s="51"/>
      <c r="K5782" s="51"/>
      <c r="L5782" s="51"/>
      <c r="M5782" s="161"/>
      <c r="N5782" s="51"/>
      <c r="O5782" s="51"/>
      <c r="P5782" s="51"/>
      <c r="Q5782" s="51"/>
      <c r="R5782" s="51"/>
      <c r="S5782" s="51"/>
      <c r="T5782" s="51"/>
      <c r="U5782" s="51"/>
      <c r="V5782" s="51"/>
      <c r="W5782" s="162"/>
      <c r="X5782" s="51"/>
      <c r="Y5782" s="51"/>
      <c r="Z5782" s="15"/>
      <c r="AA5782" s="15"/>
    </row>
    <row r="5783" spans="1:27" ht="16.5">
      <c r="A5783" s="51"/>
      <c r="B5783" s="51"/>
      <c r="C5783" s="51"/>
      <c r="D5783" s="51"/>
      <c r="E5783" s="51"/>
      <c r="F5783" s="164"/>
      <c r="G5783" s="51"/>
      <c r="H5783" s="160"/>
      <c r="I5783" s="51"/>
      <c r="J5783" s="51"/>
      <c r="K5783" s="51"/>
      <c r="L5783" s="51"/>
      <c r="M5783" s="161"/>
      <c r="N5783" s="51"/>
      <c r="O5783" s="51"/>
      <c r="P5783" s="51"/>
      <c r="Q5783" s="51"/>
      <c r="R5783" s="51"/>
      <c r="S5783" s="51"/>
      <c r="T5783" s="51"/>
      <c r="U5783" s="51"/>
      <c r="V5783" s="51"/>
      <c r="W5783" s="162"/>
      <c r="X5783" s="51"/>
      <c r="Y5783" s="51"/>
      <c r="Z5783" s="15"/>
      <c r="AA5783" s="15"/>
    </row>
    <row r="5784" spans="1:27" ht="16.5">
      <c r="A5784" s="51"/>
      <c r="B5784" s="51"/>
      <c r="C5784" s="51"/>
      <c r="D5784" s="51"/>
      <c r="E5784" s="51"/>
      <c r="F5784" s="164"/>
      <c r="G5784" s="51"/>
      <c r="H5784" s="160"/>
      <c r="I5784" s="51"/>
      <c r="J5784" s="51"/>
      <c r="K5784" s="51"/>
      <c r="L5784" s="51"/>
      <c r="M5784" s="161"/>
      <c r="N5784" s="51"/>
      <c r="O5784" s="51"/>
      <c r="P5784" s="51"/>
      <c r="Q5784" s="51"/>
      <c r="R5784" s="51"/>
      <c r="S5784" s="51"/>
      <c r="T5784" s="51"/>
      <c r="U5784" s="51"/>
      <c r="V5784" s="51"/>
      <c r="W5784" s="162"/>
      <c r="X5784" s="51"/>
      <c r="Y5784" s="51"/>
      <c r="Z5784" s="15"/>
      <c r="AA5784" s="15"/>
    </row>
    <row r="5785" spans="1:27" ht="16.5">
      <c r="A5785" s="51"/>
      <c r="B5785" s="51"/>
      <c r="C5785" s="51"/>
      <c r="D5785" s="51"/>
      <c r="E5785" s="51"/>
      <c r="F5785" s="164"/>
      <c r="G5785" s="51"/>
      <c r="H5785" s="160"/>
      <c r="I5785" s="51"/>
      <c r="J5785" s="51"/>
      <c r="K5785" s="51"/>
      <c r="L5785" s="51"/>
      <c r="M5785" s="161"/>
      <c r="N5785" s="51"/>
      <c r="O5785" s="51"/>
      <c r="P5785" s="51"/>
      <c r="Q5785" s="51"/>
      <c r="R5785" s="51"/>
      <c r="S5785" s="51"/>
      <c r="T5785" s="51"/>
      <c r="U5785" s="51"/>
      <c r="V5785" s="51"/>
      <c r="W5785" s="162"/>
      <c r="X5785" s="51"/>
      <c r="Y5785" s="51"/>
      <c r="Z5785" s="15"/>
      <c r="AA5785" s="15"/>
    </row>
    <row r="5786" spans="1:27" ht="16.5">
      <c r="A5786" s="51"/>
      <c r="B5786" s="51"/>
      <c r="C5786" s="51"/>
      <c r="D5786" s="51"/>
      <c r="E5786" s="51"/>
      <c r="F5786" s="164"/>
      <c r="G5786" s="51"/>
      <c r="H5786" s="160"/>
      <c r="I5786" s="51"/>
      <c r="J5786" s="51"/>
      <c r="K5786" s="51"/>
      <c r="L5786" s="51"/>
      <c r="M5786" s="161"/>
      <c r="N5786" s="51"/>
      <c r="O5786" s="51"/>
      <c r="P5786" s="51"/>
      <c r="Q5786" s="51"/>
      <c r="R5786" s="51"/>
      <c r="S5786" s="51"/>
      <c r="T5786" s="51"/>
      <c r="U5786" s="51"/>
      <c r="V5786" s="51"/>
      <c r="W5786" s="162"/>
      <c r="X5786" s="51"/>
      <c r="Y5786" s="51"/>
      <c r="Z5786" s="15"/>
      <c r="AA5786" s="15"/>
    </row>
    <row r="5787" spans="1:27" ht="16.5">
      <c r="A5787" s="51"/>
      <c r="B5787" s="51"/>
      <c r="C5787" s="51"/>
      <c r="D5787" s="51"/>
      <c r="E5787" s="51"/>
      <c r="F5787" s="164"/>
      <c r="G5787" s="51"/>
      <c r="H5787" s="160"/>
      <c r="I5787" s="51"/>
      <c r="J5787" s="51"/>
      <c r="K5787" s="51"/>
      <c r="L5787" s="51"/>
      <c r="M5787" s="161"/>
      <c r="N5787" s="51"/>
      <c r="O5787" s="51"/>
      <c r="P5787" s="51"/>
      <c r="Q5787" s="51"/>
      <c r="R5787" s="51"/>
      <c r="S5787" s="51"/>
      <c r="T5787" s="51"/>
      <c r="U5787" s="51"/>
      <c r="V5787" s="51"/>
      <c r="W5787" s="162"/>
      <c r="X5787" s="51"/>
      <c r="Y5787" s="51"/>
      <c r="Z5787" s="15"/>
      <c r="AA5787" s="15"/>
    </row>
    <row r="5788" spans="1:27" ht="16.5">
      <c r="A5788" s="51"/>
      <c r="B5788" s="51"/>
      <c r="C5788" s="51"/>
      <c r="D5788" s="51"/>
      <c r="E5788" s="51"/>
      <c r="F5788" s="164"/>
      <c r="G5788" s="51"/>
      <c r="H5788" s="160"/>
      <c r="I5788" s="51"/>
      <c r="J5788" s="51"/>
      <c r="K5788" s="51"/>
      <c r="L5788" s="51"/>
      <c r="M5788" s="161"/>
      <c r="N5788" s="51"/>
      <c r="O5788" s="51"/>
      <c r="P5788" s="51"/>
      <c r="Q5788" s="51"/>
      <c r="R5788" s="51"/>
      <c r="S5788" s="51"/>
      <c r="T5788" s="51"/>
      <c r="U5788" s="51"/>
      <c r="V5788" s="51"/>
      <c r="W5788" s="162"/>
      <c r="X5788" s="51"/>
      <c r="Y5788" s="51"/>
      <c r="Z5788" s="15"/>
      <c r="AA5788" s="15"/>
    </row>
    <row r="5789" spans="1:27" ht="16.5">
      <c r="A5789" s="51"/>
      <c r="B5789" s="51"/>
      <c r="C5789" s="51"/>
      <c r="D5789" s="51"/>
      <c r="E5789" s="51"/>
      <c r="F5789" s="164"/>
      <c r="G5789" s="51"/>
      <c r="H5789" s="160"/>
      <c r="I5789" s="51"/>
      <c r="J5789" s="51"/>
      <c r="K5789" s="51"/>
      <c r="L5789" s="51"/>
      <c r="M5789" s="161"/>
      <c r="N5789" s="51"/>
      <c r="O5789" s="51"/>
      <c r="P5789" s="51"/>
      <c r="Q5789" s="51"/>
      <c r="R5789" s="51"/>
      <c r="S5789" s="51"/>
      <c r="T5789" s="51"/>
      <c r="U5789" s="51"/>
      <c r="V5789" s="51"/>
      <c r="W5789" s="162"/>
      <c r="X5789" s="51"/>
      <c r="Y5789" s="51"/>
      <c r="Z5789" s="15"/>
      <c r="AA5789" s="15"/>
    </row>
    <row r="5790" spans="1:27" ht="16.5">
      <c r="A5790" s="51"/>
      <c r="B5790" s="51"/>
      <c r="C5790" s="51"/>
      <c r="D5790" s="51"/>
      <c r="E5790" s="51"/>
      <c r="F5790" s="164"/>
      <c r="G5790" s="51"/>
      <c r="H5790" s="160"/>
      <c r="I5790" s="51"/>
      <c r="J5790" s="51"/>
      <c r="K5790" s="51"/>
      <c r="L5790" s="51"/>
      <c r="M5790" s="161"/>
      <c r="N5790" s="51"/>
      <c r="O5790" s="51"/>
      <c r="P5790" s="51"/>
      <c r="Q5790" s="51"/>
      <c r="R5790" s="51"/>
      <c r="S5790" s="51"/>
      <c r="T5790" s="51"/>
      <c r="U5790" s="51"/>
      <c r="V5790" s="51"/>
      <c r="W5790" s="162"/>
      <c r="X5790" s="51"/>
      <c r="Y5790" s="51"/>
      <c r="Z5790" s="15"/>
      <c r="AA5790" s="15"/>
    </row>
    <row r="5791" spans="1:27" ht="16.5">
      <c r="A5791" s="51"/>
      <c r="B5791" s="51"/>
      <c r="C5791" s="51"/>
      <c r="D5791" s="51"/>
      <c r="E5791" s="51"/>
      <c r="F5791" s="164"/>
      <c r="G5791" s="51"/>
      <c r="H5791" s="160"/>
      <c r="I5791" s="51"/>
      <c r="J5791" s="51"/>
      <c r="K5791" s="51"/>
      <c r="L5791" s="51"/>
      <c r="M5791" s="161"/>
      <c r="N5791" s="51"/>
      <c r="O5791" s="51"/>
      <c r="P5791" s="51"/>
      <c r="Q5791" s="51"/>
      <c r="R5791" s="51"/>
      <c r="S5791" s="51"/>
      <c r="T5791" s="51"/>
      <c r="U5791" s="51"/>
      <c r="V5791" s="51"/>
      <c r="W5791" s="162"/>
      <c r="X5791" s="51"/>
      <c r="Y5791" s="51"/>
      <c r="Z5791" s="15"/>
      <c r="AA5791" s="15"/>
    </row>
    <row r="5792" spans="1:27" ht="16.5">
      <c r="A5792" s="51"/>
      <c r="B5792" s="51"/>
      <c r="C5792" s="51"/>
      <c r="D5792" s="51"/>
      <c r="E5792" s="51"/>
      <c r="F5792" s="164"/>
      <c r="G5792" s="51"/>
      <c r="H5792" s="160"/>
      <c r="I5792" s="51"/>
      <c r="J5792" s="51"/>
      <c r="K5792" s="51"/>
      <c r="L5792" s="51"/>
      <c r="M5792" s="161"/>
      <c r="N5792" s="51"/>
      <c r="O5792" s="51"/>
      <c r="P5792" s="51"/>
      <c r="Q5792" s="51"/>
      <c r="R5792" s="51"/>
      <c r="S5792" s="51"/>
      <c r="T5792" s="51"/>
      <c r="U5792" s="51"/>
      <c r="V5792" s="51"/>
      <c r="W5792" s="162"/>
      <c r="X5792" s="51"/>
      <c r="Y5792" s="51"/>
      <c r="Z5792" s="15"/>
      <c r="AA5792" s="15"/>
    </row>
    <row r="5793" spans="1:27" ht="16.5">
      <c r="A5793" s="51"/>
      <c r="B5793" s="51"/>
      <c r="C5793" s="51"/>
      <c r="D5793" s="51"/>
      <c r="E5793" s="51"/>
      <c r="F5793" s="164"/>
      <c r="G5793" s="51"/>
      <c r="H5793" s="160"/>
      <c r="I5793" s="51"/>
      <c r="J5793" s="51"/>
      <c r="K5793" s="51"/>
      <c r="L5793" s="51"/>
      <c r="M5793" s="161"/>
      <c r="N5793" s="51"/>
      <c r="O5793" s="51"/>
      <c r="P5793" s="51"/>
      <c r="Q5793" s="51"/>
      <c r="R5793" s="51"/>
      <c r="S5793" s="51"/>
      <c r="T5793" s="51"/>
      <c r="U5793" s="51"/>
      <c r="V5793" s="51"/>
      <c r="W5793" s="162"/>
      <c r="X5793" s="51"/>
      <c r="Y5793" s="51"/>
      <c r="Z5793" s="15"/>
      <c r="AA5793" s="15"/>
    </row>
    <row r="5794" spans="1:27" ht="16.5">
      <c r="A5794" s="51"/>
      <c r="B5794" s="51"/>
      <c r="C5794" s="51"/>
      <c r="D5794" s="51"/>
      <c r="E5794" s="51"/>
      <c r="F5794" s="164"/>
      <c r="G5794" s="51"/>
      <c r="H5794" s="160"/>
      <c r="I5794" s="51"/>
      <c r="J5794" s="51"/>
      <c r="K5794" s="51"/>
      <c r="L5794" s="51"/>
      <c r="M5794" s="161"/>
      <c r="N5794" s="51"/>
      <c r="O5794" s="51"/>
      <c r="P5794" s="51"/>
      <c r="Q5794" s="51"/>
      <c r="R5794" s="51"/>
      <c r="S5794" s="51"/>
      <c r="T5794" s="51"/>
      <c r="U5794" s="51"/>
      <c r="V5794" s="51"/>
      <c r="W5794" s="162"/>
      <c r="X5794" s="51"/>
      <c r="Y5794" s="51"/>
      <c r="Z5794" s="15"/>
      <c r="AA5794" s="15"/>
    </row>
    <row r="5795" spans="1:27" ht="16.5">
      <c r="A5795" s="51"/>
      <c r="B5795" s="51"/>
      <c r="C5795" s="51"/>
      <c r="D5795" s="51"/>
      <c r="E5795" s="51"/>
      <c r="F5795" s="164"/>
      <c r="G5795" s="51"/>
      <c r="H5795" s="160"/>
      <c r="I5795" s="51"/>
      <c r="J5795" s="51"/>
      <c r="K5795" s="51"/>
      <c r="L5795" s="51"/>
      <c r="M5795" s="161"/>
      <c r="N5795" s="51"/>
      <c r="O5795" s="51"/>
      <c r="P5795" s="51"/>
      <c r="Q5795" s="51"/>
      <c r="R5795" s="51"/>
      <c r="S5795" s="51"/>
      <c r="T5795" s="51"/>
      <c r="U5795" s="51"/>
      <c r="V5795" s="51"/>
      <c r="W5795" s="162"/>
      <c r="X5795" s="51"/>
      <c r="Y5795" s="51"/>
      <c r="Z5795" s="15"/>
      <c r="AA5795" s="15"/>
    </row>
    <row r="5796" spans="1:27" ht="16.5">
      <c r="A5796" s="51"/>
      <c r="B5796" s="51"/>
      <c r="C5796" s="51"/>
      <c r="D5796" s="51"/>
      <c r="E5796" s="51"/>
      <c r="F5796" s="164"/>
      <c r="G5796" s="51"/>
      <c r="H5796" s="160"/>
      <c r="I5796" s="51"/>
      <c r="J5796" s="51"/>
      <c r="K5796" s="51"/>
      <c r="L5796" s="51"/>
      <c r="M5796" s="161"/>
      <c r="N5796" s="51"/>
      <c r="O5796" s="51"/>
      <c r="P5796" s="51"/>
      <c r="Q5796" s="51"/>
      <c r="R5796" s="51"/>
      <c r="S5796" s="51"/>
      <c r="T5796" s="51"/>
      <c r="U5796" s="51"/>
      <c r="V5796" s="51"/>
      <c r="W5796" s="162"/>
      <c r="X5796" s="51"/>
      <c r="Y5796" s="51"/>
      <c r="Z5796" s="15"/>
      <c r="AA5796" s="15"/>
    </row>
    <row r="5797" spans="1:27" ht="16.5">
      <c r="A5797" s="51"/>
      <c r="B5797" s="51"/>
      <c r="C5797" s="51"/>
      <c r="D5797" s="51"/>
      <c r="E5797" s="51"/>
      <c r="F5797" s="164"/>
      <c r="G5797" s="51"/>
      <c r="H5797" s="160"/>
      <c r="I5797" s="51"/>
      <c r="J5797" s="51"/>
      <c r="K5797" s="51"/>
      <c r="L5797" s="51"/>
      <c r="M5797" s="161"/>
      <c r="N5797" s="51"/>
      <c r="O5797" s="51"/>
      <c r="P5797" s="51"/>
      <c r="Q5797" s="51"/>
      <c r="R5797" s="51"/>
      <c r="S5797" s="51"/>
      <c r="T5797" s="51"/>
      <c r="U5797" s="51"/>
      <c r="V5797" s="51"/>
      <c r="W5797" s="162"/>
      <c r="X5797" s="51"/>
      <c r="Y5797" s="51"/>
      <c r="Z5797" s="15"/>
      <c r="AA5797" s="15"/>
    </row>
    <row r="5798" spans="1:27" ht="16.5">
      <c r="A5798" s="51"/>
      <c r="B5798" s="51"/>
      <c r="C5798" s="51"/>
      <c r="D5798" s="51"/>
      <c r="E5798" s="51"/>
      <c r="F5798" s="164"/>
      <c r="G5798" s="51"/>
      <c r="H5798" s="160"/>
      <c r="I5798" s="51"/>
      <c r="J5798" s="51"/>
      <c r="K5798" s="51"/>
      <c r="L5798" s="51"/>
      <c r="M5798" s="161"/>
      <c r="N5798" s="51"/>
      <c r="O5798" s="51"/>
      <c r="P5798" s="51"/>
      <c r="Q5798" s="51"/>
      <c r="R5798" s="51"/>
      <c r="S5798" s="51"/>
      <c r="T5798" s="51"/>
      <c r="U5798" s="51"/>
      <c r="V5798" s="51"/>
      <c r="W5798" s="162"/>
      <c r="X5798" s="51"/>
      <c r="Y5798" s="51"/>
      <c r="Z5798" s="15"/>
      <c r="AA5798" s="15"/>
    </row>
    <row r="5799" spans="1:27" ht="16.5">
      <c r="A5799" s="51"/>
      <c r="B5799" s="51"/>
      <c r="C5799" s="51"/>
      <c r="D5799" s="51"/>
      <c r="E5799" s="51"/>
      <c r="F5799" s="164"/>
      <c r="G5799" s="51"/>
      <c r="H5799" s="160"/>
      <c r="I5799" s="51"/>
      <c r="J5799" s="51"/>
      <c r="K5799" s="51"/>
      <c r="L5799" s="51"/>
      <c r="M5799" s="161"/>
      <c r="N5799" s="51"/>
      <c r="O5799" s="51"/>
      <c r="P5799" s="51"/>
      <c r="Q5799" s="51"/>
      <c r="R5799" s="51"/>
      <c r="S5799" s="51"/>
      <c r="T5799" s="51"/>
      <c r="U5799" s="51"/>
      <c r="V5799" s="51"/>
      <c r="W5799" s="162"/>
      <c r="X5799" s="51"/>
      <c r="Y5799" s="51"/>
      <c r="Z5799" s="15"/>
      <c r="AA5799" s="15"/>
    </row>
    <row r="5800" spans="1:27" ht="16.5">
      <c r="A5800" s="51"/>
      <c r="B5800" s="51"/>
      <c r="C5800" s="51"/>
      <c r="D5800" s="51"/>
      <c r="E5800" s="51"/>
      <c r="F5800" s="164"/>
      <c r="G5800" s="51"/>
      <c r="H5800" s="160"/>
      <c r="I5800" s="51"/>
      <c r="J5800" s="51"/>
      <c r="K5800" s="51"/>
      <c r="L5800" s="51"/>
      <c r="M5800" s="161"/>
      <c r="N5800" s="51"/>
      <c r="O5800" s="51"/>
      <c r="P5800" s="51"/>
      <c r="Q5800" s="51"/>
      <c r="R5800" s="51"/>
      <c r="S5800" s="51"/>
      <c r="T5800" s="51"/>
      <c r="U5800" s="51"/>
      <c r="V5800" s="51"/>
      <c r="W5800" s="162"/>
      <c r="X5800" s="51"/>
      <c r="Y5800" s="51"/>
      <c r="Z5800" s="15"/>
      <c r="AA5800" s="15"/>
    </row>
    <row r="5801" spans="1:27" ht="16.5">
      <c r="A5801" s="51"/>
      <c r="B5801" s="51"/>
      <c r="C5801" s="51"/>
      <c r="D5801" s="51"/>
      <c r="E5801" s="51"/>
      <c r="F5801" s="164"/>
      <c r="G5801" s="51"/>
      <c r="H5801" s="160"/>
      <c r="I5801" s="51"/>
      <c r="J5801" s="51"/>
      <c r="K5801" s="51"/>
      <c r="L5801" s="51"/>
      <c r="M5801" s="161"/>
      <c r="N5801" s="51"/>
      <c r="O5801" s="51"/>
      <c r="P5801" s="51"/>
      <c r="Q5801" s="51"/>
      <c r="R5801" s="51"/>
      <c r="S5801" s="51"/>
      <c r="T5801" s="51"/>
      <c r="U5801" s="51"/>
      <c r="V5801" s="51"/>
      <c r="W5801" s="162"/>
      <c r="X5801" s="51"/>
      <c r="Y5801" s="51"/>
      <c r="Z5801" s="15"/>
      <c r="AA5801" s="15"/>
    </row>
    <row r="5802" spans="1:27" ht="16.5">
      <c r="A5802" s="51"/>
      <c r="B5802" s="51"/>
      <c r="C5802" s="51"/>
      <c r="D5802" s="51"/>
      <c r="E5802" s="51"/>
      <c r="F5802" s="164"/>
      <c r="G5802" s="51"/>
      <c r="H5802" s="160"/>
      <c r="I5802" s="51"/>
      <c r="J5802" s="51"/>
      <c r="K5802" s="51"/>
      <c r="L5802" s="51"/>
      <c r="M5802" s="161"/>
      <c r="N5802" s="51"/>
      <c r="O5802" s="51"/>
      <c r="P5802" s="51"/>
      <c r="Q5802" s="51"/>
      <c r="R5802" s="51"/>
      <c r="S5802" s="51"/>
      <c r="T5802" s="51"/>
      <c r="U5802" s="51"/>
      <c r="V5802" s="51"/>
      <c r="W5802" s="162"/>
      <c r="X5802" s="51"/>
      <c r="Y5802" s="51"/>
      <c r="Z5802" s="15"/>
      <c r="AA5802" s="15"/>
    </row>
    <row r="5803" spans="1:27" ht="16.5">
      <c r="A5803" s="51"/>
      <c r="B5803" s="51"/>
      <c r="C5803" s="51"/>
      <c r="D5803" s="51"/>
      <c r="E5803" s="51"/>
      <c r="F5803" s="164"/>
      <c r="G5803" s="51"/>
      <c r="H5803" s="160"/>
      <c r="I5803" s="51"/>
      <c r="J5803" s="51"/>
      <c r="K5803" s="51"/>
      <c r="L5803" s="51"/>
      <c r="M5803" s="161"/>
      <c r="N5803" s="51"/>
      <c r="O5803" s="51"/>
      <c r="P5803" s="51"/>
      <c r="Q5803" s="51"/>
      <c r="R5803" s="51"/>
      <c r="S5803" s="51"/>
      <c r="T5803" s="51"/>
      <c r="U5803" s="51"/>
      <c r="V5803" s="51"/>
      <c r="W5803" s="162"/>
      <c r="X5803" s="51"/>
      <c r="Y5803" s="51"/>
      <c r="Z5803" s="15"/>
      <c r="AA5803" s="15"/>
    </row>
    <row r="5804" spans="1:27" ht="16.5">
      <c r="A5804" s="51"/>
      <c r="B5804" s="51"/>
      <c r="C5804" s="51"/>
      <c r="D5804" s="51"/>
      <c r="E5804" s="51"/>
      <c r="F5804" s="164"/>
      <c r="G5804" s="51"/>
      <c r="H5804" s="160"/>
      <c r="I5804" s="51"/>
      <c r="J5804" s="51"/>
      <c r="K5804" s="51"/>
      <c r="L5804" s="51"/>
      <c r="M5804" s="161"/>
      <c r="N5804" s="51"/>
      <c r="O5804" s="51"/>
      <c r="P5804" s="51"/>
      <c r="Q5804" s="51"/>
      <c r="R5804" s="51"/>
      <c r="S5804" s="51"/>
      <c r="T5804" s="51"/>
      <c r="U5804" s="51"/>
      <c r="V5804" s="51"/>
      <c r="W5804" s="162"/>
      <c r="X5804" s="51"/>
      <c r="Y5804" s="51"/>
      <c r="Z5804" s="15"/>
      <c r="AA5804" s="15"/>
    </row>
    <row r="5805" spans="1:27" ht="16.5">
      <c r="A5805" s="51"/>
      <c r="B5805" s="51"/>
      <c r="C5805" s="51"/>
      <c r="D5805" s="51"/>
      <c r="E5805" s="51"/>
      <c r="F5805" s="164"/>
      <c r="G5805" s="51"/>
      <c r="H5805" s="160"/>
      <c r="I5805" s="51"/>
      <c r="J5805" s="51"/>
      <c r="K5805" s="51"/>
      <c r="L5805" s="51"/>
      <c r="M5805" s="161"/>
      <c r="N5805" s="51"/>
      <c r="O5805" s="51"/>
      <c r="P5805" s="51"/>
      <c r="Q5805" s="51"/>
      <c r="R5805" s="51"/>
      <c r="S5805" s="51"/>
      <c r="T5805" s="51"/>
      <c r="U5805" s="51"/>
      <c r="V5805" s="51"/>
      <c r="W5805" s="162"/>
      <c r="X5805" s="51"/>
      <c r="Y5805" s="51"/>
      <c r="Z5805" s="15"/>
      <c r="AA5805" s="15"/>
    </row>
    <row r="5806" spans="1:27" ht="16.5">
      <c r="A5806" s="51"/>
      <c r="B5806" s="51"/>
      <c r="C5806" s="51"/>
      <c r="D5806" s="51"/>
      <c r="E5806" s="51"/>
      <c r="F5806" s="164"/>
      <c r="G5806" s="51"/>
      <c r="H5806" s="160"/>
      <c r="I5806" s="51"/>
      <c r="J5806" s="51"/>
      <c r="K5806" s="51"/>
      <c r="L5806" s="51"/>
      <c r="M5806" s="161"/>
      <c r="N5806" s="51"/>
      <c r="O5806" s="51"/>
      <c r="P5806" s="51"/>
      <c r="Q5806" s="51"/>
      <c r="R5806" s="51"/>
      <c r="S5806" s="51"/>
      <c r="T5806" s="51"/>
      <c r="U5806" s="51"/>
      <c r="V5806" s="51"/>
      <c r="W5806" s="162"/>
      <c r="X5806" s="51"/>
      <c r="Y5806" s="51"/>
      <c r="Z5806" s="15"/>
      <c r="AA5806" s="15"/>
    </row>
    <row r="5807" spans="1:27" ht="16.5">
      <c r="A5807" s="51"/>
      <c r="B5807" s="51"/>
      <c r="C5807" s="51"/>
      <c r="D5807" s="51"/>
      <c r="E5807" s="51"/>
      <c r="F5807" s="164"/>
      <c r="G5807" s="51"/>
      <c r="H5807" s="160"/>
      <c r="I5807" s="51"/>
      <c r="J5807" s="51"/>
      <c r="K5807" s="51"/>
      <c r="L5807" s="51"/>
      <c r="M5807" s="161"/>
      <c r="N5807" s="51"/>
      <c r="O5807" s="51"/>
      <c r="P5807" s="51"/>
      <c r="Q5807" s="51"/>
      <c r="R5807" s="51"/>
      <c r="S5807" s="51"/>
      <c r="T5807" s="51"/>
      <c r="U5807" s="51"/>
      <c r="V5807" s="51"/>
      <c r="W5807" s="162"/>
      <c r="X5807" s="51"/>
      <c r="Y5807" s="51"/>
      <c r="Z5807" s="15"/>
      <c r="AA5807" s="15"/>
    </row>
    <row r="5808" spans="1:27" ht="16.5">
      <c r="A5808" s="51"/>
      <c r="B5808" s="51"/>
      <c r="C5808" s="51"/>
      <c r="D5808" s="51"/>
      <c r="E5808" s="51"/>
      <c r="F5808" s="164"/>
      <c r="G5808" s="51"/>
      <c r="H5808" s="160"/>
      <c r="I5808" s="51"/>
      <c r="J5808" s="51"/>
      <c r="K5808" s="51"/>
      <c r="L5808" s="51"/>
      <c r="M5808" s="161"/>
      <c r="N5808" s="51"/>
      <c r="O5808" s="51"/>
      <c r="P5808" s="51"/>
      <c r="Q5808" s="51"/>
      <c r="R5808" s="51"/>
      <c r="S5808" s="51"/>
      <c r="T5808" s="51"/>
      <c r="U5808" s="51"/>
      <c r="V5808" s="51"/>
      <c r="W5808" s="162"/>
      <c r="X5808" s="51"/>
      <c r="Y5808" s="51"/>
      <c r="Z5808" s="15"/>
      <c r="AA5808" s="15"/>
    </row>
    <row r="5809" spans="1:27" ht="16.5">
      <c r="A5809" s="51"/>
      <c r="B5809" s="51"/>
      <c r="C5809" s="51"/>
      <c r="D5809" s="51"/>
      <c r="E5809" s="51"/>
      <c r="F5809" s="164"/>
      <c r="G5809" s="51"/>
      <c r="H5809" s="160"/>
      <c r="I5809" s="51"/>
      <c r="J5809" s="51"/>
      <c r="K5809" s="51"/>
      <c r="L5809" s="51"/>
      <c r="M5809" s="161"/>
      <c r="N5809" s="51"/>
      <c r="O5809" s="51"/>
      <c r="P5809" s="51"/>
      <c r="Q5809" s="51"/>
      <c r="R5809" s="51"/>
      <c r="S5809" s="51"/>
      <c r="T5809" s="51"/>
      <c r="U5809" s="51"/>
      <c r="V5809" s="51"/>
      <c r="W5809" s="162"/>
      <c r="X5809" s="51"/>
      <c r="Y5809" s="51"/>
      <c r="Z5809" s="15"/>
      <c r="AA5809" s="15"/>
    </row>
    <row r="5810" spans="1:27" ht="16.5">
      <c r="A5810" s="51"/>
      <c r="B5810" s="51"/>
      <c r="C5810" s="51"/>
      <c r="D5810" s="51"/>
      <c r="E5810" s="51"/>
      <c r="F5810" s="164"/>
      <c r="G5810" s="51"/>
      <c r="H5810" s="160"/>
      <c r="I5810" s="51"/>
      <c r="J5810" s="51"/>
      <c r="K5810" s="51"/>
      <c r="L5810" s="51"/>
      <c r="M5810" s="161"/>
      <c r="N5810" s="51"/>
      <c r="O5810" s="51"/>
      <c r="P5810" s="51"/>
      <c r="Q5810" s="51"/>
      <c r="R5810" s="51"/>
      <c r="S5810" s="51"/>
      <c r="T5810" s="51"/>
      <c r="U5810" s="51"/>
      <c r="V5810" s="51"/>
      <c r="W5810" s="162"/>
      <c r="X5810" s="51"/>
      <c r="Y5810" s="51"/>
      <c r="Z5810" s="15"/>
      <c r="AA5810" s="15"/>
    </row>
    <row r="5811" spans="1:27" ht="16.5">
      <c r="A5811" s="51"/>
      <c r="B5811" s="51"/>
      <c r="C5811" s="51"/>
      <c r="D5811" s="51"/>
      <c r="E5811" s="51"/>
      <c r="F5811" s="164"/>
      <c r="G5811" s="51"/>
      <c r="H5811" s="160"/>
      <c r="I5811" s="51"/>
      <c r="J5811" s="51"/>
      <c r="K5811" s="51"/>
      <c r="L5811" s="51"/>
      <c r="M5811" s="161"/>
      <c r="N5811" s="51"/>
      <c r="O5811" s="51"/>
      <c r="P5811" s="51"/>
      <c r="Q5811" s="51"/>
      <c r="R5811" s="51"/>
      <c r="S5811" s="51"/>
      <c r="T5811" s="51"/>
      <c r="U5811" s="51"/>
      <c r="V5811" s="51"/>
      <c r="W5811" s="162"/>
      <c r="X5811" s="51"/>
      <c r="Y5811" s="51"/>
      <c r="Z5811" s="15"/>
      <c r="AA5811" s="15"/>
    </row>
    <row r="5812" spans="1:27" ht="16.5">
      <c r="A5812" s="51"/>
      <c r="B5812" s="51"/>
      <c r="C5812" s="51"/>
      <c r="D5812" s="51"/>
      <c r="E5812" s="51"/>
      <c r="F5812" s="164"/>
      <c r="G5812" s="51"/>
      <c r="H5812" s="160"/>
      <c r="I5812" s="51"/>
      <c r="J5812" s="51"/>
      <c r="K5812" s="51"/>
      <c r="L5812" s="51"/>
      <c r="M5812" s="161"/>
      <c r="N5812" s="51"/>
      <c r="O5812" s="51"/>
      <c r="P5812" s="51"/>
      <c r="Q5812" s="51"/>
      <c r="R5812" s="51"/>
      <c r="S5812" s="51"/>
      <c r="T5812" s="51"/>
      <c r="U5812" s="51"/>
      <c r="V5812" s="51"/>
      <c r="W5812" s="162"/>
      <c r="X5812" s="51"/>
      <c r="Y5812" s="51"/>
      <c r="Z5812" s="15"/>
      <c r="AA5812" s="15"/>
    </row>
    <row r="5813" spans="1:27" ht="16.5">
      <c r="A5813" s="51"/>
      <c r="B5813" s="51"/>
      <c r="C5813" s="51"/>
      <c r="D5813" s="51"/>
      <c r="E5813" s="51"/>
      <c r="F5813" s="164"/>
      <c r="G5813" s="51"/>
      <c r="H5813" s="160"/>
      <c r="I5813" s="51"/>
      <c r="J5813" s="51"/>
      <c r="K5813" s="51"/>
      <c r="L5813" s="51"/>
      <c r="M5813" s="161"/>
      <c r="N5813" s="51"/>
      <c r="O5813" s="51"/>
      <c r="P5813" s="51"/>
      <c r="Q5813" s="51"/>
      <c r="R5813" s="51"/>
      <c r="S5813" s="51"/>
      <c r="T5813" s="51"/>
      <c r="U5813" s="51"/>
      <c r="V5813" s="51"/>
      <c r="W5813" s="162"/>
      <c r="X5813" s="51"/>
      <c r="Y5813" s="51"/>
      <c r="Z5813" s="15"/>
      <c r="AA5813" s="15"/>
    </row>
    <row r="5814" spans="1:27" ht="16.5">
      <c r="A5814" s="51"/>
      <c r="B5814" s="51"/>
      <c r="C5814" s="51"/>
      <c r="D5814" s="51"/>
      <c r="E5814" s="51"/>
      <c r="F5814" s="164"/>
      <c r="G5814" s="51"/>
      <c r="H5814" s="160"/>
      <c r="I5814" s="51"/>
      <c r="J5814" s="51"/>
      <c r="K5814" s="51"/>
      <c r="L5814" s="51"/>
      <c r="M5814" s="161"/>
      <c r="N5814" s="51"/>
      <c r="O5814" s="51"/>
      <c r="P5814" s="51"/>
      <c r="Q5814" s="51"/>
      <c r="R5814" s="51"/>
      <c r="S5814" s="51"/>
      <c r="T5814" s="51"/>
      <c r="U5814" s="51"/>
      <c r="V5814" s="51"/>
      <c r="W5814" s="162"/>
      <c r="X5814" s="51"/>
      <c r="Y5814" s="51"/>
      <c r="Z5814" s="15"/>
      <c r="AA5814" s="15"/>
    </row>
    <row r="5815" spans="1:27" ht="16.5">
      <c r="A5815" s="51"/>
      <c r="B5815" s="51"/>
      <c r="C5815" s="51"/>
      <c r="D5815" s="51"/>
      <c r="E5815" s="51"/>
      <c r="F5815" s="164"/>
      <c r="G5815" s="51"/>
      <c r="H5815" s="160"/>
      <c r="I5815" s="51"/>
      <c r="J5815" s="51"/>
      <c r="K5815" s="51"/>
      <c r="L5815" s="51"/>
      <c r="M5815" s="161"/>
      <c r="N5815" s="51"/>
      <c r="O5815" s="51"/>
      <c r="P5815" s="51"/>
      <c r="Q5815" s="51"/>
      <c r="R5815" s="51"/>
      <c r="S5815" s="51"/>
      <c r="T5815" s="51"/>
      <c r="U5815" s="51"/>
      <c r="V5815" s="51"/>
      <c r="W5815" s="162"/>
      <c r="X5815" s="51"/>
      <c r="Y5815" s="51"/>
      <c r="Z5815" s="15"/>
      <c r="AA5815" s="15"/>
    </row>
    <row r="5816" spans="1:27" ht="16.5">
      <c r="A5816" s="51"/>
      <c r="B5816" s="51"/>
      <c r="C5816" s="51"/>
      <c r="D5816" s="51"/>
      <c r="E5816" s="51"/>
      <c r="F5816" s="164"/>
      <c r="G5816" s="51"/>
      <c r="H5816" s="160"/>
      <c r="I5816" s="51"/>
      <c r="J5816" s="51"/>
      <c r="K5816" s="51"/>
      <c r="L5816" s="51"/>
      <c r="M5816" s="161"/>
      <c r="N5816" s="51"/>
      <c r="O5816" s="51"/>
      <c r="P5816" s="51"/>
      <c r="Q5816" s="51"/>
      <c r="R5816" s="51"/>
      <c r="S5816" s="51"/>
      <c r="T5816" s="51"/>
      <c r="U5816" s="51"/>
      <c r="V5816" s="51"/>
      <c r="W5816" s="162"/>
      <c r="X5816" s="51"/>
      <c r="Y5816" s="51"/>
      <c r="Z5816" s="15"/>
      <c r="AA5816" s="15"/>
    </row>
    <row r="5817" spans="1:27" ht="16.5">
      <c r="A5817" s="51"/>
      <c r="B5817" s="51"/>
      <c r="C5817" s="51"/>
      <c r="D5817" s="51"/>
      <c r="E5817" s="51"/>
      <c r="F5817" s="164"/>
      <c r="G5817" s="51"/>
      <c r="H5817" s="160"/>
      <c r="I5817" s="51"/>
      <c r="J5817" s="51"/>
      <c r="K5817" s="51"/>
      <c r="L5817" s="51"/>
      <c r="M5817" s="161"/>
      <c r="N5817" s="51"/>
      <c r="O5817" s="51"/>
      <c r="P5817" s="51"/>
      <c r="Q5817" s="51"/>
      <c r="R5817" s="51"/>
      <c r="S5817" s="51"/>
      <c r="T5817" s="51"/>
      <c r="U5817" s="51"/>
      <c r="V5817" s="51"/>
      <c r="W5817" s="162"/>
      <c r="X5817" s="51"/>
      <c r="Y5817" s="51"/>
      <c r="Z5817" s="15"/>
      <c r="AA5817" s="15"/>
    </row>
    <row r="5818" spans="1:27" ht="16.5">
      <c r="A5818" s="51"/>
      <c r="B5818" s="51"/>
      <c r="C5818" s="51"/>
      <c r="D5818" s="51"/>
      <c r="E5818" s="51"/>
      <c r="F5818" s="164"/>
      <c r="G5818" s="51"/>
      <c r="H5818" s="160"/>
      <c r="I5818" s="51"/>
      <c r="J5818" s="51"/>
      <c r="K5818" s="51"/>
      <c r="L5818" s="51"/>
      <c r="M5818" s="161"/>
      <c r="N5818" s="51"/>
      <c r="O5818" s="51"/>
      <c r="P5818" s="51"/>
      <c r="Q5818" s="51"/>
      <c r="R5818" s="51"/>
      <c r="S5818" s="51"/>
      <c r="T5818" s="51"/>
      <c r="U5818" s="51"/>
      <c r="V5818" s="51"/>
      <c r="W5818" s="162"/>
      <c r="X5818" s="51"/>
      <c r="Y5818" s="51"/>
      <c r="Z5818" s="15"/>
      <c r="AA5818" s="15"/>
    </row>
    <row r="5819" spans="1:27" ht="16.5">
      <c r="A5819" s="51"/>
      <c r="B5819" s="51"/>
      <c r="C5819" s="51"/>
      <c r="D5819" s="51"/>
      <c r="E5819" s="51"/>
      <c r="F5819" s="164"/>
      <c r="G5819" s="51"/>
      <c r="H5819" s="160"/>
      <c r="I5819" s="51"/>
      <c r="J5819" s="51"/>
      <c r="K5819" s="51"/>
      <c r="L5819" s="51"/>
      <c r="M5819" s="161"/>
      <c r="N5819" s="51"/>
      <c r="O5819" s="51"/>
      <c r="P5819" s="51"/>
      <c r="Q5819" s="51"/>
      <c r="R5819" s="51"/>
      <c r="S5819" s="51"/>
      <c r="T5819" s="51"/>
      <c r="U5819" s="51"/>
      <c r="V5819" s="51"/>
      <c r="W5819" s="162"/>
      <c r="X5819" s="51"/>
      <c r="Y5819" s="51"/>
      <c r="Z5819" s="15"/>
      <c r="AA5819" s="15"/>
    </row>
    <row r="5820" spans="1:27" ht="16.5">
      <c r="A5820" s="51"/>
      <c r="B5820" s="51"/>
      <c r="C5820" s="51"/>
      <c r="D5820" s="51"/>
      <c r="E5820" s="51"/>
      <c r="F5820" s="164"/>
      <c r="G5820" s="51"/>
      <c r="H5820" s="160"/>
      <c r="I5820" s="51"/>
      <c r="J5820" s="51"/>
      <c r="K5820" s="51"/>
      <c r="L5820" s="51"/>
      <c r="M5820" s="161"/>
      <c r="N5820" s="51"/>
      <c r="O5820" s="51"/>
      <c r="P5820" s="51"/>
      <c r="Q5820" s="51"/>
      <c r="R5820" s="51"/>
      <c r="S5820" s="51"/>
      <c r="T5820" s="51"/>
      <c r="U5820" s="51"/>
      <c r="V5820" s="51"/>
      <c r="W5820" s="162"/>
      <c r="X5820" s="51"/>
      <c r="Y5820" s="51"/>
      <c r="Z5820" s="15"/>
      <c r="AA5820" s="15"/>
    </row>
    <row r="5821" spans="1:27" ht="16.5">
      <c r="A5821" s="51"/>
      <c r="B5821" s="51"/>
      <c r="C5821" s="51"/>
      <c r="D5821" s="51"/>
      <c r="E5821" s="51"/>
      <c r="F5821" s="164"/>
      <c r="G5821" s="51"/>
      <c r="H5821" s="160"/>
      <c r="I5821" s="51"/>
      <c r="J5821" s="51"/>
      <c r="K5821" s="51"/>
      <c r="L5821" s="51"/>
      <c r="M5821" s="161"/>
      <c r="N5821" s="51"/>
      <c r="O5821" s="51"/>
      <c r="P5821" s="51"/>
      <c r="Q5821" s="51"/>
      <c r="R5821" s="51"/>
      <c r="S5821" s="51"/>
      <c r="T5821" s="51"/>
      <c r="U5821" s="51"/>
      <c r="V5821" s="51"/>
      <c r="W5821" s="162"/>
      <c r="X5821" s="51"/>
      <c r="Y5821" s="51"/>
      <c r="Z5821" s="15"/>
      <c r="AA5821" s="15"/>
    </row>
    <row r="5822" spans="1:27" ht="16.5">
      <c r="A5822" s="51"/>
      <c r="B5822" s="51"/>
      <c r="C5822" s="51"/>
      <c r="D5822" s="51"/>
      <c r="E5822" s="51"/>
      <c r="F5822" s="164"/>
      <c r="G5822" s="51"/>
      <c r="H5822" s="160"/>
      <c r="I5822" s="51"/>
      <c r="J5822" s="51"/>
      <c r="K5822" s="51"/>
      <c r="L5822" s="51"/>
      <c r="M5822" s="161"/>
      <c r="N5822" s="51"/>
      <c r="O5822" s="51"/>
      <c r="P5822" s="51"/>
      <c r="Q5822" s="51"/>
      <c r="R5822" s="51"/>
      <c r="S5822" s="51"/>
      <c r="T5822" s="51"/>
      <c r="U5822" s="51"/>
      <c r="V5822" s="51"/>
      <c r="W5822" s="162"/>
      <c r="X5822" s="51"/>
      <c r="Y5822" s="51"/>
      <c r="Z5822" s="15"/>
      <c r="AA5822" s="15"/>
    </row>
    <row r="5823" spans="1:27" ht="16.5">
      <c r="A5823" s="51"/>
      <c r="B5823" s="51"/>
      <c r="C5823" s="51"/>
      <c r="D5823" s="51"/>
      <c r="E5823" s="51"/>
      <c r="F5823" s="164"/>
      <c r="G5823" s="51"/>
      <c r="H5823" s="160"/>
      <c r="I5823" s="51"/>
      <c r="J5823" s="51"/>
      <c r="K5823" s="51"/>
      <c r="L5823" s="51"/>
      <c r="M5823" s="161"/>
      <c r="N5823" s="51"/>
      <c r="O5823" s="51"/>
      <c r="P5823" s="51"/>
      <c r="Q5823" s="51"/>
      <c r="R5823" s="51"/>
      <c r="S5823" s="51"/>
      <c r="T5823" s="51"/>
      <c r="U5823" s="51"/>
      <c r="V5823" s="51"/>
      <c r="W5823" s="162"/>
      <c r="X5823" s="51"/>
      <c r="Y5823" s="51"/>
      <c r="Z5823" s="15"/>
      <c r="AA5823" s="15"/>
    </row>
    <row r="5824" spans="1:27" ht="16.5">
      <c r="A5824" s="51"/>
      <c r="B5824" s="51"/>
      <c r="C5824" s="51"/>
      <c r="D5824" s="51"/>
      <c r="E5824" s="51"/>
      <c r="F5824" s="164"/>
      <c r="G5824" s="51"/>
      <c r="H5824" s="160"/>
      <c r="I5824" s="51"/>
      <c r="J5824" s="51"/>
      <c r="K5824" s="51"/>
      <c r="L5824" s="51"/>
      <c r="M5824" s="161"/>
      <c r="N5824" s="51"/>
      <c r="O5824" s="51"/>
      <c r="P5824" s="51"/>
      <c r="Q5824" s="51"/>
      <c r="R5824" s="51"/>
      <c r="S5824" s="51"/>
      <c r="T5824" s="51"/>
      <c r="U5824" s="51"/>
      <c r="V5824" s="51"/>
      <c r="W5824" s="162"/>
      <c r="X5824" s="51"/>
      <c r="Y5824" s="51"/>
      <c r="Z5824" s="15"/>
      <c r="AA5824" s="15"/>
    </row>
    <row r="5825" spans="1:27" ht="16.5">
      <c r="A5825" s="51"/>
      <c r="B5825" s="51"/>
      <c r="C5825" s="51"/>
      <c r="D5825" s="51"/>
      <c r="E5825" s="51"/>
      <c r="F5825" s="164"/>
      <c r="G5825" s="51"/>
      <c r="H5825" s="160"/>
      <c r="I5825" s="51"/>
      <c r="J5825" s="51"/>
      <c r="K5825" s="51"/>
      <c r="L5825" s="51"/>
      <c r="M5825" s="161"/>
      <c r="N5825" s="51"/>
      <c r="O5825" s="51"/>
      <c r="P5825" s="51"/>
      <c r="Q5825" s="51"/>
      <c r="R5825" s="51"/>
      <c r="S5825" s="51"/>
      <c r="T5825" s="51"/>
      <c r="U5825" s="51"/>
      <c r="V5825" s="51"/>
      <c r="W5825" s="162"/>
      <c r="X5825" s="51"/>
      <c r="Y5825" s="51"/>
      <c r="Z5825" s="15"/>
      <c r="AA5825" s="15"/>
    </row>
    <row r="5826" spans="1:27" ht="16.5">
      <c r="A5826" s="51"/>
      <c r="B5826" s="51"/>
      <c r="C5826" s="51"/>
      <c r="D5826" s="51"/>
      <c r="E5826" s="51"/>
      <c r="F5826" s="164"/>
      <c r="G5826" s="51"/>
      <c r="H5826" s="160"/>
      <c r="I5826" s="51"/>
      <c r="J5826" s="51"/>
      <c r="K5826" s="51"/>
      <c r="L5826" s="51"/>
      <c r="M5826" s="161"/>
      <c r="N5826" s="51"/>
      <c r="O5826" s="51"/>
      <c r="P5826" s="51"/>
      <c r="Q5826" s="51"/>
      <c r="R5826" s="51"/>
      <c r="S5826" s="51"/>
      <c r="T5826" s="51"/>
      <c r="U5826" s="51"/>
      <c r="V5826" s="51"/>
      <c r="W5826" s="162"/>
      <c r="X5826" s="51"/>
      <c r="Y5826" s="51"/>
      <c r="Z5826" s="15"/>
      <c r="AA5826" s="15"/>
    </row>
    <row r="5827" spans="1:27" ht="16.5">
      <c r="A5827" s="51"/>
      <c r="B5827" s="51"/>
      <c r="C5827" s="51"/>
      <c r="D5827" s="51"/>
      <c r="E5827" s="51"/>
      <c r="F5827" s="164"/>
      <c r="G5827" s="51"/>
      <c r="H5827" s="160"/>
      <c r="I5827" s="51"/>
      <c r="J5827" s="51"/>
      <c r="K5827" s="51"/>
      <c r="L5827" s="51"/>
      <c r="M5827" s="161"/>
      <c r="N5827" s="51"/>
      <c r="O5827" s="51"/>
      <c r="P5827" s="51"/>
      <c r="Q5827" s="51"/>
      <c r="R5827" s="51"/>
      <c r="S5827" s="51"/>
      <c r="T5827" s="51"/>
      <c r="U5827" s="51"/>
      <c r="V5827" s="51"/>
      <c r="W5827" s="162"/>
      <c r="X5827" s="51"/>
      <c r="Y5827" s="51"/>
      <c r="Z5827" s="15"/>
      <c r="AA5827" s="15"/>
    </row>
    <row r="5828" spans="1:27" ht="16.5">
      <c r="A5828" s="51"/>
      <c r="B5828" s="51"/>
      <c r="C5828" s="51"/>
      <c r="D5828" s="51"/>
      <c r="E5828" s="51"/>
      <c r="F5828" s="164"/>
      <c r="G5828" s="51"/>
      <c r="H5828" s="160"/>
      <c r="I5828" s="51"/>
      <c r="J5828" s="51"/>
      <c r="K5828" s="51"/>
      <c r="L5828" s="51"/>
      <c r="M5828" s="161"/>
      <c r="N5828" s="51"/>
      <c r="O5828" s="51"/>
      <c r="P5828" s="51"/>
      <c r="Q5828" s="51"/>
      <c r="R5828" s="51"/>
      <c r="S5828" s="51"/>
      <c r="T5828" s="51"/>
      <c r="U5828" s="51"/>
      <c r="V5828" s="51"/>
      <c r="W5828" s="162"/>
      <c r="X5828" s="51"/>
      <c r="Y5828" s="51"/>
      <c r="Z5828" s="15"/>
      <c r="AA5828" s="15"/>
    </row>
    <row r="5829" spans="1:27" ht="16.5">
      <c r="A5829" s="51"/>
      <c r="B5829" s="51"/>
      <c r="C5829" s="51"/>
      <c r="D5829" s="51"/>
      <c r="E5829" s="51"/>
      <c r="F5829" s="164"/>
      <c r="G5829" s="51"/>
      <c r="H5829" s="160"/>
      <c r="I5829" s="51"/>
      <c r="J5829" s="51"/>
      <c r="K5829" s="51"/>
      <c r="L5829" s="51"/>
      <c r="M5829" s="161"/>
      <c r="N5829" s="51"/>
      <c r="O5829" s="51"/>
      <c r="P5829" s="51"/>
      <c r="Q5829" s="51"/>
      <c r="R5829" s="51"/>
      <c r="S5829" s="51"/>
      <c r="T5829" s="51"/>
      <c r="U5829" s="51"/>
      <c r="V5829" s="51"/>
      <c r="W5829" s="162"/>
      <c r="X5829" s="51"/>
      <c r="Y5829" s="51"/>
      <c r="Z5829" s="15"/>
      <c r="AA5829" s="15"/>
    </row>
    <row r="5830" spans="1:27" ht="16.5">
      <c r="A5830" s="51"/>
      <c r="B5830" s="51"/>
      <c r="C5830" s="51"/>
      <c r="D5830" s="51"/>
      <c r="E5830" s="51"/>
      <c r="F5830" s="164"/>
      <c r="G5830" s="51"/>
      <c r="H5830" s="160"/>
      <c r="I5830" s="51"/>
      <c r="J5830" s="51"/>
      <c r="K5830" s="51"/>
      <c r="L5830" s="51"/>
      <c r="M5830" s="161"/>
      <c r="N5830" s="51"/>
      <c r="O5830" s="51"/>
      <c r="P5830" s="51"/>
      <c r="Q5830" s="51"/>
      <c r="R5830" s="51"/>
      <c r="S5830" s="51"/>
      <c r="T5830" s="51"/>
      <c r="U5830" s="51"/>
      <c r="V5830" s="51"/>
      <c r="W5830" s="162"/>
      <c r="X5830" s="51"/>
      <c r="Y5830" s="51"/>
      <c r="Z5830" s="15"/>
      <c r="AA5830" s="15"/>
    </row>
    <row r="5831" spans="1:27" ht="16.5">
      <c r="A5831" s="51"/>
      <c r="B5831" s="51"/>
      <c r="C5831" s="51"/>
      <c r="D5831" s="51"/>
      <c r="E5831" s="51"/>
      <c r="F5831" s="164"/>
      <c r="G5831" s="51"/>
      <c r="H5831" s="160"/>
      <c r="I5831" s="51"/>
      <c r="J5831" s="51"/>
      <c r="K5831" s="51"/>
      <c r="L5831" s="51"/>
      <c r="M5831" s="161"/>
      <c r="N5831" s="51"/>
      <c r="O5831" s="51"/>
      <c r="P5831" s="51"/>
      <c r="Q5831" s="51"/>
      <c r="R5831" s="51"/>
      <c r="S5831" s="51"/>
      <c r="T5831" s="51"/>
      <c r="U5831" s="51"/>
      <c r="V5831" s="51"/>
      <c r="W5831" s="162"/>
      <c r="X5831" s="51"/>
      <c r="Y5831" s="51"/>
      <c r="Z5831" s="15"/>
      <c r="AA5831" s="15"/>
    </row>
    <row r="5832" spans="1:27" ht="16.5">
      <c r="A5832" s="51"/>
      <c r="B5832" s="51"/>
      <c r="C5832" s="51"/>
      <c r="D5832" s="51"/>
      <c r="E5832" s="51"/>
      <c r="F5832" s="164"/>
      <c r="G5832" s="51"/>
      <c r="H5832" s="160"/>
      <c r="I5832" s="51"/>
      <c r="J5832" s="51"/>
      <c r="K5832" s="51"/>
      <c r="L5832" s="51"/>
      <c r="M5832" s="161"/>
      <c r="N5832" s="51"/>
      <c r="O5832" s="51"/>
      <c r="P5832" s="51"/>
      <c r="Q5832" s="51"/>
      <c r="R5832" s="51"/>
      <c r="S5832" s="51"/>
      <c r="T5832" s="51"/>
      <c r="U5832" s="51"/>
      <c r="V5832" s="51"/>
      <c r="W5832" s="162"/>
      <c r="X5832" s="51"/>
      <c r="Y5832" s="51"/>
      <c r="Z5832" s="15"/>
      <c r="AA5832" s="15"/>
    </row>
    <row r="5833" spans="1:27" ht="16.5">
      <c r="A5833" s="51"/>
      <c r="B5833" s="51"/>
      <c r="C5833" s="51"/>
      <c r="D5833" s="51"/>
      <c r="E5833" s="51"/>
      <c r="F5833" s="164"/>
      <c r="G5833" s="51"/>
      <c r="H5833" s="160"/>
      <c r="I5833" s="51"/>
      <c r="J5833" s="51"/>
      <c r="K5833" s="51"/>
      <c r="L5833" s="51"/>
      <c r="M5833" s="161"/>
      <c r="N5833" s="51"/>
      <c r="O5833" s="51"/>
      <c r="P5833" s="51"/>
      <c r="Q5833" s="51"/>
      <c r="R5833" s="51"/>
      <c r="S5833" s="51"/>
      <c r="T5833" s="51"/>
      <c r="U5833" s="51"/>
      <c r="V5833" s="51"/>
      <c r="W5833" s="162"/>
      <c r="X5833" s="51"/>
      <c r="Y5833" s="51"/>
      <c r="Z5833" s="15"/>
      <c r="AA5833" s="15"/>
    </row>
    <row r="5834" spans="1:27" ht="16.5">
      <c r="A5834" s="51"/>
      <c r="B5834" s="51"/>
      <c r="C5834" s="51"/>
      <c r="D5834" s="51"/>
      <c r="E5834" s="51"/>
      <c r="F5834" s="164"/>
      <c r="G5834" s="51"/>
      <c r="H5834" s="160"/>
      <c r="I5834" s="51"/>
      <c r="J5834" s="51"/>
      <c r="K5834" s="51"/>
      <c r="L5834" s="51"/>
      <c r="M5834" s="161"/>
      <c r="N5834" s="51"/>
      <c r="O5834" s="51"/>
      <c r="P5834" s="51"/>
      <c r="Q5834" s="51"/>
      <c r="R5834" s="51"/>
      <c r="S5834" s="51"/>
      <c r="T5834" s="51"/>
      <c r="U5834" s="51"/>
      <c r="V5834" s="51"/>
      <c r="W5834" s="162"/>
      <c r="X5834" s="51"/>
      <c r="Y5834" s="51"/>
      <c r="Z5834" s="15"/>
      <c r="AA5834" s="15"/>
    </row>
    <row r="5835" spans="1:27" ht="16.5">
      <c r="A5835" s="51"/>
      <c r="B5835" s="51"/>
      <c r="C5835" s="51"/>
      <c r="D5835" s="51"/>
      <c r="E5835" s="51"/>
      <c r="F5835" s="164"/>
      <c r="G5835" s="51"/>
      <c r="H5835" s="160"/>
      <c r="I5835" s="51"/>
      <c r="J5835" s="51"/>
      <c r="K5835" s="51"/>
      <c r="L5835" s="51"/>
      <c r="M5835" s="161"/>
      <c r="N5835" s="51"/>
      <c r="O5835" s="51"/>
      <c r="P5835" s="51"/>
      <c r="Q5835" s="51"/>
      <c r="R5835" s="51"/>
      <c r="S5835" s="51"/>
      <c r="T5835" s="51"/>
      <c r="U5835" s="51"/>
      <c r="V5835" s="51"/>
      <c r="W5835" s="162"/>
      <c r="X5835" s="51"/>
      <c r="Y5835" s="51"/>
      <c r="Z5835" s="15"/>
      <c r="AA5835" s="15"/>
    </row>
    <row r="5836" spans="1:27" ht="16.5">
      <c r="A5836" s="51"/>
      <c r="B5836" s="51"/>
      <c r="C5836" s="51"/>
      <c r="D5836" s="51"/>
      <c r="E5836" s="51"/>
      <c r="F5836" s="164"/>
      <c r="G5836" s="51"/>
      <c r="H5836" s="160"/>
      <c r="I5836" s="51"/>
      <c r="J5836" s="51"/>
      <c r="K5836" s="51"/>
      <c r="L5836" s="51"/>
      <c r="M5836" s="161"/>
      <c r="N5836" s="51"/>
      <c r="O5836" s="51"/>
      <c r="P5836" s="51"/>
      <c r="Q5836" s="51"/>
      <c r="R5836" s="51"/>
      <c r="S5836" s="51"/>
      <c r="T5836" s="51"/>
      <c r="U5836" s="51"/>
      <c r="V5836" s="51"/>
      <c r="W5836" s="162"/>
      <c r="X5836" s="51"/>
      <c r="Y5836" s="51"/>
      <c r="Z5836" s="15"/>
      <c r="AA5836" s="15"/>
    </row>
    <row r="5837" spans="1:27" ht="16.5">
      <c r="A5837" s="51"/>
      <c r="B5837" s="51"/>
      <c r="C5837" s="51"/>
      <c r="D5837" s="51"/>
      <c r="E5837" s="51"/>
      <c r="F5837" s="164"/>
      <c r="G5837" s="51"/>
      <c r="H5837" s="160"/>
      <c r="I5837" s="51"/>
      <c r="J5837" s="51"/>
      <c r="K5837" s="51"/>
      <c r="L5837" s="51"/>
      <c r="M5837" s="161"/>
      <c r="N5837" s="51"/>
      <c r="O5837" s="51"/>
      <c r="P5837" s="51"/>
      <c r="Q5837" s="51"/>
      <c r="R5837" s="51"/>
      <c r="S5837" s="51"/>
      <c r="T5837" s="51"/>
      <c r="U5837" s="51"/>
      <c r="V5837" s="51"/>
      <c r="W5837" s="162"/>
      <c r="X5837" s="51"/>
      <c r="Y5837" s="51"/>
      <c r="Z5837" s="15"/>
      <c r="AA5837" s="15"/>
    </row>
    <row r="5838" spans="1:27" ht="16.5">
      <c r="A5838" s="51"/>
      <c r="B5838" s="51"/>
      <c r="C5838" s="51"/>
      <c r="D5838" s="51"/>
      <c r="E5838" s="51"/>
      <c r="F5838" s="164"/>
      <c r="G5838" s="51"/>
      <c r="H5838" s="160"/>
      <c r="I5838" s="51"/>
      <c r="J5838" s="51"/>
      <c r="K5838" s="51"/>
      <c r="L5838" s="51"/>
      <c r="M5838" s="161"/>
      <c r="N5838" s="51"/>
      <c r="O5838" s="51"/>
      <c r="P5838" s="51"/>
      <c r="Q5838" s="51"/>
      <c r="R5838" s="51"/>
      <c r="S5838" s="51"/>
      <c r="T5838" s="51"/>
      <c r="U5838" s="51"/>
      <c r="V5838" s="51"/>
      <c r="W5838" s="162"/>
      <c r="X5838" s="51"/>
      <c r="Y5838" s="51"/>
      <c r="Z5838" s="15"/>
      <c r="AA5838" s="15"/>
    </row>
    <row r="5839" spans="1:27" ht="16.5">
      <c r="A5839" s="51"/>
      <c r="B5839" s="51"/>
      <c r="C5839" s="51"/>
      <c r="D5839" s="51"/>
      <c r="E5839" s="51"/>
      <c r="F5839" s="164"/>
      <c r="G5839" s="51"/>
      <c r="H5839" s="160"/>
      <c r="I5839" s="51"/>
      <c r="J5839" s="51"/>
      <c r="K5839" s="51"/>
      <c r="L5839" s="51"/>
      <c r="M5839" s="161"/>
      <c r="N5839" s="51"/>
      <c r="O5839" s="51"/>
      <c r="P5839" s="51"/>
      <c r="Q5839" s="51"/>
      <c r="R5839" s="51"/>
      <c r="S5839" s="51"/>
      <c r="T5839" s="51"/>
      <c r="U5839" s="51"/>
      <c r="V5839" s="51"/>
      <c r="W5839" s="162"/>
      <c r="X5839" s="51"/>
      <c r="Y5839" s="51"/>
      <c r="Z5839" s="15"/>
      <c r="AA5839" s="15"/>
    </row>
    <row r="5840" spans="1:27" ht="16.5">
      <c r="A5840" s="51"/>
      <c r="B5840" s="51"/>
      <c r="C5840" s="51"/>
      <c r="D5840" s="51"/>
      <c r="E5840" s="51"/>
      <c r="F5840" s="164"/>
      <c r="G5840" s="51"/>
      <c r="H5840" s="160"/>
      <c r="I5840" s="51"/>
      <c r="J5840" s="51"/>
      <c r="K5840" s="51"/>
      <c r="L5840" s="51"/>
      <c r="M5840" s="161"/>
      <c r="N5840" s="51"/>
      <c r="O5840" s="51"/>
      <c r="P5840" s="51"/>
      <c r="Q5840" s="51"/>
      <c r="R5840" s="51"/>
      <c r="S5840" s="51"/>
      <c r="T5840" s="51"/>
      <c r="U5840" s="51"/>
      <c r="V5840" s="51"/>
      <c r="W5840" s="162"/>
      <c r="X5840" s="51"/>
      <c r="Y5840" s="51"/>
      <c r="Z5840" s="15"/>
      <c r="AA5840" s="15"/>
    </row>
    <row r="5841" spans="1:27" ht="16.5">
      <c r="A5841" s="51"/>
      <c r="B5841" s="51"/>
      <c r="C5841" s="51"/>
      <c r="D5841" s="51"/>
      <c r="E5841" s="51"/>
      <c r="F5841" s="164"/>
      <c r="G5841" s="51"/>
      <c r="H5841" s="160"/>
      <c r="I5841" s="51"/>
      <c r="J5841" s="51"/>
      <c r="K5841" s="51"/>
      <c r="L5841" s="51"/>
      <c r="M5841" s="161"/>
      <c r="N5841" s="51"/>
      <c r="O5841" s="51"/>
      <c r="P5841" s="51"/>
      <c r="Q5841" s="51"/>
      <c r="R5841" s="51"/>
      <c r="S5841" s="51"/>
      <c r="T5841" s="51"/>
      <c r="U5841" s="51"/>
      <c r="V5841" s="51"/>
      <c r="W5841" s="162"/>
      <c r="X5841" s="51"/>
      <c r="Y5841" s="51"/>
      <c r="Z5841" s="15"/>
      <c r="AA5841" s="15"/>
    </row>
    <row r="5842" spans="1:27" ht="16.5">
      <c r="A5842" s="51"/>
      <c r="B5842" s="51"/>
      <c r="C5842" s="51"/>
      <c r="D5842" s="51"/>
      <c r="E5842" s="51"/>
      <c r="F5842" s="164"/>
      <c r="G5842" s="51"/>
      <c r="H5842" s="160"/>
      <c r="I5842" s="51"/>
      <c r="J5842" s="51"/>
      <c r="K5842" s="51"/>
      <c r="L5842" s="51"/>
      <c r="M5842" s="161"/>
      <c r="N5842" s="51"/>
      <c r="O5842" s="51"/>
      <c r="P5842" s="51"/>
      <c r="Q5842" s="51"/>
      <c r="R5842" s="51"/>
      <c r="S5842" s="51"/>
      <c r="T5842" s="51"/>
      <c r="U5842" s="51"/>
      <c r="V5842" s="51"/>
      <c r="W5842" s="162"/>
      <c r="X5842" s="51"/>
      <c r="Y5842" s="51"/>
      <c r="Z5842" s="15"/>
      <c r="AA5842" s="15"/>
    </row>
    <row r="5843" spans="1:27" ht="16.5">
      <c r="A5843" s="51"/>
      <c r="B5843" s="51"/>
      <c r="C5843" s="51"/>
      <c r="D5843" s="51"/>
      <c r="E5843" s="51"/>
      <c r="F5843" s="164"/>
      <c r="G5843" s="51"/>
      <c r="H5843" s="160"/>
      <c r="I5843" s="51"/>
      <c r="J5843" s="51"/>
      <c r="K5843" s="51"/>
      <c r="L5843" s="51"/>
      <c r="M5843" s="161"/>
      <c r="N5843" s="51"/>
      <c r="O5843" s="51"/>
      <c r="P5843" s="51"/>
      <c r="Q5843" s="51"/>
      <c r="R5843" s="51"/>
      <c r="S5843" s="51"/>
      <c r="T5843" s="51"/>
      <c r="U5843" s="51"/>
      <c r="V5843" s="51"/>
      <c r="W5843" s="162"/>
      <c r="X5843" s="51"/>
      <c r="Y5843" s="51"/>
      <c r="Z5843" s="15"/>
      <c r="AA5843" s="15"/>
    </row>
    <row r="5844" spans="1:27" ht="16.5">
      <c r="A5844" s="51"/>
      <c r="B5844" s="51"/>
      <c r="C5844" s="51"/>
      <c r="D5844" s="51"/>
      <c r="E5844" s="51"/>
      <c r="F5844" s="164"/>
      <c r="G5844" s="51"/>
      <c r="H5844" s="160"/>
      <c r="I5844" s="51"/>
      <c r="J5844" s="51"/>
      <c r="K5844" s="51"/>
      <c r="L5844" s="51"/>
      <c r="M5844" s="161"/>
      <c r="N5844" s="51"/>
      <c r="O5844" s="51"/>
      <c r="P5844" s="51"/>
      <c r="Q5844" s="51"/>
      <c r="R5844" s="51"/>
      <c r="S5844" s="51"/>
      <c r="T5844" s="51"/>
      <c r="U5844" s="51"/>
      <c r="V5844" s="51"/>
      <c r="W5844" s="162"/>
      <c r="X5844" s="51"/>
      <c r="Y5844" s="51"/>
      <c r="Z5844" s="15"/>
      <c r="AA5844" s="15"/>
    </row>
    <row r="5845" spans="1:27" ht="16.5">
      <c r="A5845" s="51"/>
      <c r="B5845" s="51"/>
      <c r="C5845" s="51"/>
      <c r="D5845" s="51"/>
      <c r="E5845" s="51"/>
      <c r="F5845" s="164"/>
      <c r="G5845" s="51"/>
      <c r="H5845" s="160"/>
      <c r="I5845" s="51"/>
      <c r="J5845" s="51"/>
      <c r="K5845" s="51"/>
      <c r="L5845" s="51"/>
      <c r="M5845" s="161"/>
      <c r="N5845" s="51"/>
      <c r="O5845" s="51"/>
      <c r="P5845" s="51"/>
      <c r="Q5845" s="51"/>
      <c r="R5845" s="51"/>
      <c r="S5845" s="51"/>
      <c r="T5845" s="51"/>
      <c r="U5845" s="51"/>
      <c r="V5845" s="51"/>
      <c r="W5845" s="162"/>
      <c r="X5845" s="51"/>
      <c r="Y5845" s="51"/>
      <c r="Z5845" s="15"/>
      <c r="AA5845" s="15"/>
    </row>
    <row r="5846" spans="1:27" ht="16.5">
      <c r="A5846" s="51"/>
      <c r="B5846" s="51"/>
      <c r="C5846" s="51"/>
      <c r="D5846" s="51"/>
      <c r="E5846" s="51"/>
      <c r="F5846" s="164"/>
      <c r="G5846" s="51"/>
      <c r="H5846" s="160"/>
      <c r="I5846" s="51"/>
      <c r="J5846" s="51"/>
      <c r="K5846" s="51"/>
      <c r="L5846" s="51"/>
      <c r="M5846" s="161"/>
      <c r="N5846" s="51"/>
      <c r="O5846" s="51"/>
      <c r="P5846" s="51"/>
      <c r="Q5846" s="51"/>
      <c r="R5846" s="51"/>
      <c r="S5846" s="51"/>
      <c r="T5846" s="51"/>
      <c r="U5846" s="51"/>
      <c r="V5846" s="51"/>
      <c r="W5846" s="162"/>
      <c r="X5846" s="51"/>
      <c r="Y5846" s="51"/>
      <c r="Z5846" s="15"/>
      <c r="AA5846" s="15"/>
    </row>
    <row r="5847" spans="1:27" ht="16.5">
      <c r="A5847" s="51"/>
      <c r="B5847" s="51"/>
      <c r="C5847" s="51"/>
      <c r="D5847" s="51"/>
      <c r="E5847" s="51"/>
      <c r="F5847" s="164"/>
      <c r="G5847" s="51"/>
      <c r="H5847" s="160"/>
      <c r="I5847" s="51"/>
      <c r="J5847" s="51"/>
      <c r="K5847" s="51"/>
      <c r="L5847" s="51"/>
      <c r="M5847" s="161"/>
      <c r="N5847" s="51"/>
      <c r="O5847" s="51"/>
      <c r="P5847" s="51"/>
      <c r="Q5847" s="51"/>
      <c r="R5847" s="51"/>
      <c r="S5847" s="51"/>
      <c r="T5847" s="51"/>
      <c r="U5847" s="51"/>
      <c r="V5847" s="51"/>
      <c r="W5847" s="162"/>
      <c r="X5847" s="51"/>
      <c r="Y5847" s="51"/>
      <c r="Z5847" s="15"/>
      <c r="AA5847" s="15"/>
    </row>
    <row r="5848" spans="1:27" ht="16.5">
      <c r="A5848" s="51"/>
      <c r="B5848" s="51"/>
      <c r="C5848" s="51"/>
      <c r="D5848" s="51"/>
      <c r="E5848" s="51"/>
      <c r="F5848" s="164"/>
      <c r="G5848" s="51"/>
      <c r="H5848" s="160"/>
      <c r="I5848" s="51"/>
      <c r="J5848" s="51"/>
      <c r="K5848" s="51"/>
      <c r="L5848" s="51"/>
      <c r="M5848" s="161"/>
      <c r="N5848" s="51"/>
      <c r="O5848" s="51"/>
      <c r="P5848" s="51"/>
      <c r="Q5848" s="51"/>
      <c r="R5848" s="51"/>
      <c r="S5848" s="51"/>
      <c r="T5848" s="51"/>
      <c r="U5848" s="51"/>
      <c r="V5848" s="51"/>
      <c r="W5848" s="162"/>
      <c r="X5848" s="51"/>
      <c r="Y5848" s="51"/>
      <c r="Z5848" s="15"/>
      <c r="AA5848" s="15"/>
    </row>
    <row r="5849" spans="1:27" ht="16.5">
      <c r="A5849" s="51"/>
      <c r="B5849" s="51"/>
      <c r="C5849" s="51"/>
      <c r="D5849" s="51"/>
      <c r="E5849" s="51"/>
      <c r="F5849" s="164"/>
      <c r="G5849" s="51"/>
      <c r="H5849" s="160"/>
      <c r="I5849" s="51"/>
      <c r="J5849" s="51"/>
      <c r="K5849" s="51"/>
      <c r="L5849" s="51"/>
      <c r="M5849" s="161"/>
      <c r="N5849" s="51"/>
      <c r="O5849" s="51"/>
      <c r="P5849" s="51"/>
      <c r="Q5849" s="51"/>
      <c r="R5849" s="51"/>
      <c r="S5849" s="51"/>
      <c r="T5849" s="51"/>
      <c r="U5849" s="51"/>
      <c r="V5849" s="51"/>
      <c r="W5849" s="162"/>
      <c r="X5849" s="51"/>
      <c r="Y5849" s="51"/>
      <c r="Z5849" s="15"/>
      <c r="AA5849" s="15"/>
    </row>
    <row r="5850" spans="1:27" ht="16.5">
      <c r="A5850" s="51"/>
      <c r="B5850" s="51"/>
      <c r="C5850" s="51"/>
      <c r="D5850" s="51"/>
      <c r="E5850" s="51"/>
      <c r="F5850" s="164"/>
      <c r="G5850" s="51"/>
      <c r="H5850" s="160"/>
      <c r="I5850" s="51"/>
      <c r="J5850" s="51"/>
      <c r="K5850" s="51"/>
      <c r="L5850" s="51"/>
      <c r="M5850" s="161"/>
      <c r="N5850" s="51"/>
      <c r="O5850" s="51"/>
      <c r="P5850" s="51"/>
      <c r="Q5850" s="51"/>
      <c r="R5850" s="51"/>
      <c r="S5850" s="51"/>
      <c r="T5850" s="51"/>
      <c r="U5850" s="51"/>
      <c r="V5850" s="51"/>
      <c r="W5850" s="162"/>
      <c r="X5850" s="51"/>
      <c r="Y5850" s="51"/>
      <c r="Z5850" s="15"/>
      <c r="AA5850" s="15"/>
    </row>
    <row r="5851" spans="1:27" ht="16.5">
      <c r="A5851" s="51"/>
      <c r="B5851" s="51"/>
      <c r="C5851" s="51"/>
      <c r="D5851" s="51"/>
      <c r="E5851" s="51"/>
      <c r="F5851" s="164"/>
      <c r="G5851" s="51"/>
      <c r="H5851" s="160"/>
      <c r="I5851" s="51"/>
      <c r="J5851" s="51"/>
      <c r="K5851" s="51"/>
      <c r="L5851" s="51"/>
      <c r="M5851" s="161"/>
      <c r="N5851" s="51"/>
      <c r="O5851" s="51"/>
      <c r="P5851" s="51"/>
      <c r="Q5851" s="51"/>
      <c r="R5851" s="51"/>
      <c r="S5851" s="51"/>
      <c r="T5851" s="51"/>
      <c r="U5851" s="51"/>
      <c r="V5851" s="51"/>
      <c r="W5851" s="162"/>
      <c r="X5851" s="51"/>
      <c r="Y5851" s="51"/>
      <c r="Z5851" s="15"/>
      <c r="AA5851" s="15"/>
    </row>
    <row r="5852" spans="1:27" ht="16.5">
      <c r="A5852" s="51"/>
      <c r="B5852" s="51"/>
      <c r="C5852" s="51"/>
      <c r="D5852" s="51"/>
      <c r="E5852" s="51"/>
      <c r="F5852" s="164"/>
      <c r="G5852" s="51"/>
      <c r="H5852" s="160"/>
      <c r="I5852" s="51"/>
      <c r="J5852" s="51"/>
      <c r="K5852" s="51"/>
      <c r="L5852" s="51"/>
      <c r="M5852" s="161"/>
      <c r="N5852" s="51"/>
      <c r="O5852" s="51"/>
      <c r="P5852" s="51"/>
      <c r="Q5852" s="51"/>
      <c r="R5852" s="51"/>
      <c r="S5852" s="51"/>
      <c r="T5852" s="51"/>
      <c r="U5852" s="51"/>
      <c r="V5852" s="51"/>
      <c r="W5852" s="162"/>
      <c r="X5852" s="51"/>
      <c r="Y5852" s="51"/>
      <c r="Z5852" s="15"/>
      <c r="AA5852" s="15"/>
    </row>
    <row r="5853" spans="1:27" ht="16.5">
      <c r="A5853" s="51"/>
      <c r="B5853" s="51"/>
      <c r="C5853" s="51"/>
      <c r="D5853" s="51"/>
      <c r="E5853" s="51"/>
      <c r="F5853" s="164"/>
      <c r="G5853" s="51"/>
      <c r="H5853" s="160"/>
      <c r="I5853" s="51"/>
      <c r="J5853" s="51"/>
      <c r="K5853" s="51"/>
      <c r="L5853" s="51"/>
      <c r="M5853" s="161"/>
      <c r="N5853" s="51"/>
      <c r="O5853" s="51"/>
      <c r="P5853" s="51"/>
      <c r="Q5853" s="51"/>
      <c r="R5853" s="51"/>
      <c r="S5853" s="51"/>
      <c r="T5853" s="51"/>
      <c r="U5853" s="51"/>
      <c r="V5853" s="51"/>
      <c r="W5853" s="162"/>
      <c r="X5853" s="51"/>
      <c r="Y5853" s="51"/>
      <c r="Z5853" s="15"/>
      <c r="AA5853" s="15"/>
    </row>
    <row r="5854" spans="1:27" ht="16.5">
      <c r="A5854" s="51"/>
      <c r="B5854" s="51"/>
      <c r="C5854" s="51"/>
      <c r="D5854" s="51"/>
      <c r="E5854" s="51"/>
      <c r="F5854" s="164"/>
      <c r="G5854" s="51"/>
      <c r="H5854" s="160"/>
      <c r="I5854" s="51"/>
      <c r="J5854" s="51"/>
      <c r="K5854" s="51"/>
      <c r="L5854" s="51"/>
      <c r="M5854" s="161"/>
      <c r="N5854" s="51"/>
      <c r="O5854" s="51"/>
      <c r="P5854" s="51"/>
      <c r="Q5854" s="51"/>
      <c r="R5854" s="51"/>
      <c r="S5854" s="51"/>
      <c r="T5854" s="51"/>
      <c r="U5854" s="51"/>
      <c r="V5854" s="51"/>
      <c r="W5854" s="162"/>
      <c r="X5854" s="51"/>
      <c r="Y5854" s="51"/>
      <c r="Z5854" s="15"/>
      <c r="AA5854" s="15"/>
    </row>
    <row r="5855" spans="1:27" ht="16.5">
      <c r="A5855" s="51"/>
      <c r="B5855" s="51"/>
      <c r="C5855" s="51"/>
      <c r="D5855" s="51"/>
      <c r="E5855" s="51"/>
      <c r="F5855" s="164"/>
      <c r="G5855" s="51"/>
      <c r="H5855" s="160"/>
      <c r="I5855" s="51"/>
      <c r="J5855" s="51"/>
      <c r="K5855" s="51"/>
      <c r="L5855" s="51"/>
      <c r="M5855" s="161"/>
      <c r="N5855" s="51"/>
      <c r="O5855" s="51"/>
      <c r="P5855" s="51"/>
      <c r="Q5855" s="51"/>
      <c r="R5855" s="51"/>
      <c r="S5855" s="51"/>
      <c r="T5855" s="51"/>
      <c r="U5855" s="51"/>
      <c r="V5855" s="51"/>
      <c r="W5855" s="162"/>
      <c r="X5855" s="51"/>
      <c r="Y5855" s="51"/>
      <c r="Z5855" s="15"/>
      <c r="AA5855" s="15"/>
    </row>
    <row r="5856" spans="1:27" ht="16.5">
      <c r="A5856" s="51"/>
      <c r="B5856" s="51"/>
      <c r="C5856" s="51"/>
      <c r="D5856" s="51"/>
      <c r="E5856" s="51"/>
      <c r="F5856" s="164"/>
      <c r="G5856" s="51"/>
      <c r="H5856" s="160"/>
      <c r="I5856" s="51"/>
      <c r="J5856" s="51"/>
      <c r="K5856" s="51"/>
      <c r="L5856" s="51"/>
      <c r="M5856" s="161"/>
      <c r="N5856" s="51"/>
      <c r="O5856" s="51"/>
      <c r="P5856" s="51"/>
      <c r="Q5856" s="51"/>
      <c r="R5856" s="51"/>
      <c r="S5856" s="51"/>
      <c r="T5856" s="51"/>
      <c r="U5856" s="51"/>
      <c r="V5856" s="51"/>
      <c r="W5856" s="162"/>
      <c r="X5856" s="51"/>
      <c r="Y5856" s="51"/>
      <c r="Z5856" s="15"/>
      <c r="AA5856" s="15"/>
    </row>
    <row r="5857" spans="1:27" ht="16.5">
      <c r="A5857" s="51"/>
      <c r="B5857" s="51"/>
      <c r="C5857" s="51"/>
      <c r="D5857" s="51"/>
      <c r="E5857" s="51"/>
      <c r="F5857" s="164"/>
      <c r="G5857" s="51"/>
      <c r="H5857" s="160"/>
      <c r="I5857" s="51"/>
      <c r="J5857" s="51"/>
      <c r="K5857" s="51"/>
      <c r="L5857" s="51"/>
      <c r="M5857" s="161"/>
      <c r="N5857" s="51"/>
      <c r="O5857" s="51"/>
      <c r="P5857" s="51"/>
      <c r="Q5857" s="51"/>
      <c r="R5857" s="51"/>
      <c r="S5857" s="51"/>
      <c r="T5857" s="51"/>
      <c r="U5857" s="51"/>
      <c r="V5857" s="51"/>
      <c r="W5857" s="162"/>
      <c r="X5857" s="51"/>
      <c r="Y5857" s="51"/>
      <c r="Z5857" s="15"/>
      <c r="AA5857" s="15"/>
    </row>
    <row r="5858" spans="1:27" ht="16.5">
      <c r="A5858" s="51"/>
      <c r="B5858" s="51"/>
      <c r="C5858" s="51"/>
      <c r="D5858" s="51"/>
      <c r="E5858" s="51"/>
      <c r="F5858" s="164"/>
      <c r="G5858" s="51"/>
      <c r="H5858" s="160"/>
      <c r="I5858" s="51"/>
      <c r="J5858" s="51"/>
      <c r="K5858" s="51"/>
      <c r="L5858" s="51"/>
      <c r="M5858" s="161"/>
      <c r="N5858" s="51"/>
      <c r="O5858" s="51"/>
      <c r="P5858" s="51"/>
      <c r="Q5858" s="51"/>
      <c r="R5858" s="51"/>
      <c r="S5858" s="51"/>
      <c r="T5858" s="51"/>
      <c r="U5858" s="51"/>
      <c r="V5858" s="51"/>
      <c r="W5858" s="162"/>
      <c r="X5858" s="51"/>
      <c r="Y5858" s="51"/>
      <c r="Z5858" s="15"/>
      <c r="AA5858" s="15"/>
    </row>
    <row r="5859" spans="1:27" ht="16.5">
      <c r="A5859" s="51"/>
      <c r="B5859" s="51"/>
      <c r="C5859" s="51"/>
      <c r="D5859" s="51"/>
      <c r="E5859" s="51"/>
      <c r="F5859" s="164"/>
      <c r="G5859" s="51"/>
      <c r="H5859" s="160"/>
      <c r="I5859" s="51"/>
      <c r="J5859" s="51"/>
      <c r="K5859" s="51"/>
      <c r="L5859" s="51"/>
      <c r="M5859" s="161"/>
      <c r="N5859" s="51"/>
      <c r="O5859" s="51"/>
      <c r="P5859" s="51"/>
      <c r="Q5859" s="51"/>
      <c r="R5859" s="51"/>
      <c r="S5859" s="51"/>
      <c r="T5859" s="51"/>
      <c r="U5859" s="51"/>
      <c r="V5859" s="51"/>
      <c r="W5859" s="162"/>
      <c r="X5859" s="51"/>
      <c r="Y5859" s="51"/>
      <c r="Z5859" s="15"/>
      <c r="AA5859" s="15"/>
    </row>
    <row r="5860" spans="1:27" ht="16.5">
      <c r="A5860" s="51"/>
      <c r="B5860" s="51"/>
      <c r="C5860" s="51"/>
      <c r="D5860" s="51"/>
      <c r="E5860" s="51"/>
      <c r="F5860" s="164"/>
      <c r="G5860" s="51"/>
      <c r="H5860" s="160"/>
      <c r="I5860" s="51"/>
      <c r="J5860" s="51"/>
      <c r="K5860" s="51"/>
      <c r="L5860" s="51"/>
      <c r="M5860" s="161"/>
      <c r="N5860" s="51"/>
      <c r="O5860" s="51"/>
      <c r="P5860" s="51"/>
      <c r="Q5860" s="51"/>
      <c r="R5860" s="51"/>
      <c r="S5860" s="51"/>
      <c r="T5860" s="51"/>
      <c r="U5860" s="51"/>
      <c r="V5860" s="51"/>
      <c r="W5860" s="162"/>
      <c r="X5860" s="51"/>
      <c r="Y5860" s="51"/>
      <c r="Z5860" s="15"/>
      <c r="AA5860" s="15"/>
    </row>
    <row r="5861" spans="1:27" ht="16.5">
      <c r="A5861" s="51"/>
      <c r="B5861" s="51"/>
      <c r="C5861" s="51"/>
      <c r="D5861" s="51"/>
      <c r="E5861" s="51"/>
      <c r="F5861" s="164"/>
      <c r="G5861" s="51"/>
      <c r="H5861" s="160"/>
      <c r="I5861" s="51"/>
      <c r="J5861" s="51"/>
      <c r="K5861" s="51"/>
      <c r="L5861" s="51"/>
      <c r="M5861" s="161"/>
      <c r="N5861" s="51"/>
      <c r="O5861" s="51"/>
      <c r="P5861" s="51"/>
      <c r="Q5861" s="51"/>
      <c r="R5861" s="51"/>
      <c r="S5861" s="51"/>
      <c r="T5861" s="51"/>
      <c r="U5861" s="51"/>
      <c r="V5861" s="51"/>
      <c r="W5861" s="162"/>
      <c r="X5861" s="51"/>
      <c r="Y5861" s="51"/>
      <c r="Z5861" s="15"/>
      <c r="AA5861" s="15"/>
    </row>
    <row r="5862" spans="1:27" ht="16.5">
      <c r="A5862" s="51"/>
      <c r="B5862" s="51"/>
      <c r="C5862" s="51"/>
      <c r="D5862" s="51"/>
      <c r="E5862" s="51"/>
      <c r="F5862" s="164"/>
      <c r="G5862" s="51"/>
      <c r="H5862" s="160"/>
      <c r="I5862" s="51"/>
      <c r="J5862" s="51"/>
      <c r="K5862" s="51"/>
      <c r="L5862" s="51"/>
      <c r="M5862" s="161"/>
      <c r="N5862" s="51"/>
      <c r="O5862" s="51"/>
      <c r="P5862" s="51"/>
      <c r="Q5862" s="51"/>
      <c r="R5862" s="51"/>
      <c r="S5862" s="51"/>
      <c r="T5862" s="51"/>
      <c r="U5862" s="51"/>
      <c r="V5862" s="51"/>
      <c r="W5862" s="162"/>
      <c r="X5862" s="51"/>
      <c r="Y5862" s="51"/>
      <c r="Z5862" s="15"/>
      <c r="AA5862" s="15"/>
    </row>
    <row r="5863" spans="1:27" ht="16.5">
      <c r="A5863" s="51"/>
      <c r="B5863" s="51"/>
      <c r="C5863" s="51"/>
      <c r="D5863" s="51"/>
      <c r="E5863" s="51"/>
      <c r="F5863" s="164"/>
      <c r="G5863" s="51"/>
      <c r="H5863" s="160"/>
      <c r="I5863" s="51"/>
      <c r="J5863" s="51"/>
      <c r="K5863" s="51"/>
      <c r="L5863" s="51"/>
      <c r="M5863" s="161"/>
      <c r="N5863" s="51"/>
      <c r="O5863" s="51"/>
      <c r="P5863" s="51"/>
      <c r="Q5863" s="51"/>
      <c r="R5863" s="51"/>
      <c r="S5863" s="51"/>
      <c r="T5863" s="51"/>
      <c r="U5863" s="51"/>
      <c r="V5863" s="51"/>
      <c r="W5863" s="162"/>
      <c r="X5863" s="51"/>
      <c r="Y5863" s="51"/>
      <c r="Z5863" s="15"/>
      <c r="AA5863" s="15"/>
    </row>
    <row r="5864" spans="1:27" ht="16.5">
      <c r="A5864" s="51"/>
      <c r="B5864" s="51"/>
      <c r="C5864" s="51"/>
      <c r="D5864" s="51"/>
      <c r="E5864" s="51"/>
      <c r="F5864" s="164"/>
      <c r="G5864" s="51"/>
      <c r="H5864" s="160"/>
      <c r="I5864" s="51"/>
      <c r="J5864" s="51"/>
      <c r="K5864" s="51"/>
      <c r="L5864" s="51"/>
      <c r="M5864" s="161"/>
      <c r="N5864" s="51"/>
      <c r="O5864" s="51"/>
      <c r="P5864" s="51"/>
      <c r="Q5864" s="51"/>
      <c r="R5864" s="51"/>
      <c r="S5864" s="51"/>
      <c r="T5864" s="51"/>
      <c r="U5864" s="51"/>
      <c r="V5864" s="51"/>
      <c r="W5864" s="162"/>
      <c r="X5864" s="51"/>
      <c r="Y5864" s="51"/>
      <c r="Z5864" s="15"/>
      <c r="AA5864" s="15"/>
    </row>
    <row r="5865" spans="1:27" ht="16.5">
      <c r="A5865" s="51"/>
      <c r="B5865" s="51"/>
      <c r="C5865" s="51"/>
      <c r="D5865" s="51"/>
      <c r="E5865" s="51"/>
      <c r="F5865" s="164"/>
      <c r="G5865" s="51"/>
      <c r="H5865" s="160"/>
      <c r="I5865" s="51"/>
      <c r="J5865" s="51"/>
      <c r="K5865" s="51"/>
      <c r="L5865" s="51"/>
      <c r="M5865" s="161"/>
      <c r="N5865" s="51"/>
      <c r="O5865" s="51"/>
      <c r="P5865" s="51"/>
      <c r="Q5865" s="51"/>
      <c r="R5865" s="51"/>
      <c r="S5865" s="51"/>
      <c r="T5865" s="51"/>
      <c r="U5865" s="51"/>
      <c r="V5865" s="51"/>
      <c r="W5865" s="162"/>
      <c r="X5865" s="51"/>
      <c r="Y5865" s="51"/>
      <c r="Z5865" s="15"/>
      <c r="AA5865" s="15"/>
    </row>
    <row r="5866" spans="1:27" ht="16.5">
      <c r="A5866" s="51"/>
      <c r="B5866" s="51"/>
      <c r="C5866" s="51"/>
      <c r="D5866" s="51"/>
      <c r="E5866" s="51"/>
      <c r="F5866" s="164"/>
      <c r="G5866" s="51"/>
      <c r="H5866" s="160"/>
      <c r="I5866" s="51"/>
      <c r="J5866" s="51"/>
      <c r="K5866" s="51"/>
      <c r="L5866" s="51"/>
      <c r="M5866" s="161"/>
      <c r="N5866" s="51"/>
      <c r="O5866" s="51"/>
      <c r="P5866" s="51"/>
      <c r="Q5866" s="51"/>
      <c r="R5866" s="51"/>
      <c r="S5866" s="51"/>
      <c r="T5866" s="51"/>
      <c r="U5866" s="51"/>
      <c r="V5866" s="51"/>
      <c r="W5866" s="162"/>
      <c r="X5866" s="51"/>
      <c r="Y5866" s="51"/>
      <c r="Z5866" s="15"/>
      <c r="AA5866" s="15"/>
    </row>
    <row r="5867" spans="1:27" ht="16.5">
      <c r="A5867" s="51"/>
      <c r="B5867" s="51"/>
      <c r="C5867" s="51"/>
      <c r="D5867" s="51"/>
      <c r="E5867" s="51"/>
      <c r="F5867" s="164"/>
      <c r="G5867" s="51"/>
      <c r="H5867" s="160"/>
      <c r="I5867" s="51"/>
      <c r="J5867" s="51"/>
      <c r="K5867" s="51"/>
      <c r="L5867" s="51"/>
      <c r="M5867" s="161"/>
      <c r="N5867" s="51"/>
      <c r="O5867" s="51"/>
      <c r="P5867" s="51"/>
      <c r="Q5867" s="51"/>
      <c r="R5867" s="51"/>
      <c r="S5867" s="51"/>
      <c r="T5867" s="51"/>
      <c r="U5867" s="51"/>
      <c r="V5867" s="51"/>
      <c r="W5867" s="162"/>
      <c r="X5867" s="51"/>
      <c r="Y5867" s="51"/>
      <c r="Z5867" s="15"/>
      <c r="AA5867" s="15"/>
    </row>
    <row r="5868" spans="1:27" ht="16.5">
      <c r="A5868" s="51"/>
      <c r="B5868" s="51"/>
      <c r="C5868" s="51"/>
      <c r="D5868" s="51"/>
      <c r="E5868" s="51"/>
      <c r="F5868" s="164"/>
      <c r="G5868" s="51"/>
      <c r="H5868" s="160"/>
      <c r="I5868" s="51"/>
      <c r="J5868" s="51"/>
      <c r="K5868" s="51"/>
      <c r="L5868" s="51"/>
      <c r="M5868" s="161"/>
      <c r="N5868" s="51"/>
      <c r="O5868" s="51"/>
      <c r="P5868" s="51"/>
      <c r="Q5868" s="51"/>
      <c r="R5868" s="51"/>
      <c r="S5868" s="51"/>
      <c r="T5868" s="51"/>
      <c r="U5868" s="51"/>
      <c r="V5868" s="51"/>
      <c r="W5868" s="162"/>
      <c r="X5868" s="51"/>
      <c r="Y5868" s="51"/>
      <c r="Z5868" s="15"/>
      <c r="AA5868" s="15"/>
    </row>
    <row r="5869" spans="1:27" ht="16.5">
      <c r="A5869" s="51"/>
      <c r="B5869" s="51"/>
      <c r="C5869" s="51"/>
      <c r="D5869" s="51"/>
      <c r="E5869" s="51"/>
      <c r="F5869" s="164"/>
      <c r="G5869" s="51"/>
      <c r="H5869" s="160"/>
      <c r="I5869" s="51"/>
      <c r="J5869" s="51"/>
      <c r="K5869" s="51"/>
      <c r="L5869" s="51"/>
      <c r="M5869" s="161"/>
      <c r="N5869" s="51"/>
      <c r="O5869" s="51"/>
      <c r="P5869" s="51"/>
      <c r="Q5869" s="51"/>
      <c r="R5869" s="51"/>
      <c r="S5869" s="51"/>
      <c r="T5869" s="51"/>
      <c r="U5869" s="51"/>
      <c r="V5869" s="51"/>
      <c r="W5869" s="162"/>
      <c r="X5869" s="51"/>
      <c r="Y5869" s="51"/>
      <c r="Z5869" s="15"/>
      <c r="AA5869" s="15"/>
    </row>
    <row r="5870" spans="1:27" ht="16.5">
      <c r="A5870" s="51"/>
      <c r="B5870" s="51"/>
      <c r="C5870" s="51"/>
      <c r="D5870" s="51"/>
      <c r="E5870" s="51"/>
      <c r="F5870" s="164"/>
      <c r="G5870" s="51"/>
      <c r="H5870" s="160"/>
      <c r="I5870" s="51"/>
      <c r="J5870" s="51"/>
      <c r="K5870" s="51"/>
      <c r="L5870" s="51"/>
      <c r="M5870" s="161"/>
      <c r="N5870" s="51"/>
      <c r="O5870" s="51"/>
      <c r="P5870" s="51"/>
      <c r="Q5870" s="51"/>
      <c r="R5870" s="51"/>
      <c r="S5870" s="51"/>
      <c r="T5870" s="51"/>
      <c r="U5870" s="51"/>
      <c r="V5870" s="51"/>
      <c r="W5870" s="162"/>
      <c r="X5870" s="51"/>
      <c r="Y5870" s="51"/>
      <c r="Z5870" s="15"/>
      <c r="AA5870" s="15"/>
    </row>
    <row r="5871" spans="1:27" ht="16.5">
      <c r="A5871" s="51"/>
      <c r="B5871" s="51"/>
      <c r="C5871" s="51"/>
      <c r="D5871" s="51"/>
      <c r="E5871" s="51"/>
      <c r="F5871" s="164"/>
      <c r="G5871" s="51"/>
      <c r="H5871" s="160"/>
      <c r="I5871" s="51"/>
      <c r="J5871" s="51"/>
      <c r="K5871" s="51"/>
      <c r="L5871" s="51"/>
      <c r="M5871" s="161"/>
      <c r="N5871" s="51"/>
      <c r="O5871" s="51"/>
      <c r="P5871" s="51"/>
      <c r="Q5871" s="51"/>
      <c r="R5871" s="51"/>
      <c r="S5871" s="51"/>
      <c r="T5871" s="51"/>
      <c r="U5871" s="51"/>
      <c r="V5871" s="51"/>
      <c r="W5871" s="162"/>
      <c r="X5871" s="51"/>
      <c r="Y5871" s="51"/>
      <c r="Z5871" s="15"/>
      <c r="AA5871" s="15"/>
    </row>
    <row r="5872" spans="1:27" ht="16.5">
      <c r="A5872" s="51"/>
      <c r="B5872" s="51"/>
      <c r="C5872" s="51"/>
      <c r="D5872" s="51"/>
      <c r="E5872" s="51"/>
      <c r="F5872" s="164"/>
      <c r="G5872" s="51"/>
      <c r="H5872" s="160"/>
      <c r="I5872" s="51"/>
      <c r="J5872" s="51"/>
      <c r="K5872" s="51"/>
      <c r="L5872" s="51"/>
      <c r="M5872" s="161"/>
      <c r="N5872" s="51"/>
      <c r="O5872" s="51"/>
      <c r="P5872" s="51"/>
      <c r="Q5872" s="51"/>
      <c r="R5872" s="51"/>
      <c r="S5872" s="51"/>
      <c r="T5872" s="51"/>
      <c r="U5872" s="51"/>
      <c r="V5872" s="51"/>
      <c r="W5872" s="162"/>
      <c r="X5872" s="51"/>
      <c r="Y5872" s="51"/>
      <c r="Z5872" s="15"/>
      <c r="AA5872" s="15"/>
    </row>
    <row r="5873" spans="1:27" ht="16.5">
      <c r="A5873" s="51"/>
      <c r="B5873" s="51"/>
      <c r="C5873" s="51"/>
      <c r="D5873" s="51"/>
      <c r="E5873" s="51"/>
      <c r="F5873" s="164"/>
      <c r="G5873" s="51"/>
      <c r="H5873" s="160"/>
      <c r="I5873" s="51"/>
      <c r="J5873" s="51"/>
      <c r="K5873" s="51"/>
      <c r="L5873" s="51"/>
      <c r="M5873" s="161"/>
      <c r="N5873" s="51"/>
      <c r="O5873" s="51"/>
      <c r="P5873" s="51"/>
      <c r="Q5873" s="51"/>
      <c r="R5873" s="51"/>
      <c r="S5873" s="51"/>
      <c r="T5873" s="51"/>
      <c r="U5873" s="51"/>
      <c r="V5873" s="51"/>
      <c r="W5873" s="162"/>
      <c r="X5873" s="51"/>
      <c r="Y5873" s="51"/>
      <c r="Z5873" s="15"/>
      <c r="AA5873" s="15"/>
    </row>
    <row r="5874" spans="1:27" ht="16.5">
      <c r="A5874" s="51"/>
      <c r="B5874" s="51"/>
      <c r="C5874" s="51"/>
      <c r="D5874" s="51"/>
      <c r="E5874" s="51"/>
      <c r="F5874" s="164"/>
      <c r="G5874" s="51"/>
      <c r="H5874" s="160"/>
      <c r="I5874" s="51"/>
      <c r="J5874" s="51"/>
      <c r="K5874" s="51"/>
      <c r="L5874" s="51"/>
      <c r="M5874" s="161"/>
      <c r="N5874" s="51"/>
      <c r="O5874" s="51"/>
      <c r="P5874" s="51"/>
      <c r="Q5874" s="51"/>
      <c r="R5874" s="51"/>
      <c r="S5874" s="51"/>
      <c r="T5874" s="51"/>
      <c r="U5874" s="51"/>
      <c r="V5874" s="51"/>
      <c r="W5874" s="162"/>
      <c r="X5874" s="51"/>
      <c r="Y5874" s="51"/>
      <c r="Z5874" s="15"/>
      <c r="AA5874" s="15"/>
    </row>
    <row r="5875" spans="1:27" ht="16.5">
      <c r="A5875" s="51"/>
      <c r="B5875" s="51"/>
      <c r="C5875" s="51"/>
      <c r="D5875" s="51"/>
      <c r="E5875" s="51"/>
      <c r="F5875" s="164"/>
      <c r="G5875" s="51"/>
      <c r="H5875" s="160"/>
      <c r="I5875" s="51"/>
      <c r="J5875" s="51"/>
      <c r="K5875" s="51"/>
      <c r="L5875" s="51"/>
      <c r="M5875" s="161"/>
      <c r="N5875" s="51"/>
      <c r="O5875" s="51"/>
      <c r="P5875" s="51"/>
      <c r="Q5875" s="51"/>
      <c r="R5875" s="51"/>
      <c r="S5875" s="51"/>
      <c r="T5875" s="51"/>
      <c r="U5875" s="51"/>
      <c r="V5875" s="51"/>
      <c r="W5875" s="162"/>
      <c r="X5875" s="51"/>
      <c r="Y5875" s="51"/>
      <c r="Z5875" s="15"/>
      <c r="AA5875" s="15"/>
    </row>
    <row r="5876" spans="1:27" ht="16.5">
      <c r="A5876" s="51"/>
      <c r="B5876" s="51"/>
      <c r="C5876" s="51"/>
      <c r="D5876" s="51"/>
      <c r="E5876" s="51"/>
      <c r="F5876" s="164"/>
      <c r="G5876" s="51"/>
      <c r="H5876" s="160"/>
      <c r="I5876" s="51"/>
      <c r="J5876" s="51"/>
      <c r="K5876" s="51"/>
      <c r="L5876" s="51"/>
      <c r="M5876" s="161"/>
      <c r="N5876" s="51"/>
      <c r="O5876" s="51"/>
      <c r="P5876" s="51"/>
      <c r="Q5876" s="51"/>
      <c r="R5876" s="51"/>
      <c r="S5876" s="51"/>
      <c r="T5876" s="51"/>
      <c r="U5876" s="51"/>
      <c r="V5876" s="51"/>
      <c r="W5876" s="162"/>
      <c r="X5876" s="51"/>
      <c r="Y5876" s="51"/>
      <c r="Z5876" s="15"/>
      <c r="AA5876" s="15"/>
    </row>
    <row r="5877" spans="1:27" ht="16.5">
      <c r="A5877" s="51"/>
      <c r="B5877" s="51"/>
      <c r="C5877" s="51"/>
      <c r="D5877" s="51"/>
      <c r="E5877" s="51"/>
      <c r="F5877" s="164"/>
      <c r="G5877" s="51"/>
      <c r="H5877" s="160"/>
      <c r="I5877" s="51"/>
      <c r="J5877" s="51"/>
      <c r="K5877" s="51"/>
      <c r="L5877" s="51"/>
      <c r="M5877" s="161"/>
      <c r="N5877" s="51"/>
      <c r="O5877" s="51"/>
      <c r="P5877" s="51"/>
      <c r="Q5877" s="51"/>
      <c r="R5877" s="51"/>
      <c r="S5877" s="51"/>
      <c r="T5877" s="51"/>
      <c r="U5877" s="51"/>
      <c r="V5877" s="51"/>
      <c r="W5877" s="162"/>
      <c r="X5877" s="51"/>
      <c r="Y5877" s="51"/>
      <c r="Z5877" s="15"/>
      <c r="AA5877" s="15"/>
    </row>
    <row r="5878" spans="1:27" ht="16.5">
      <c r="A5878" s="51"/>
      <c r="B5878" s="51"/>
      <c r="C5878" s="51"/>
      <c r="D5878" s="51"/>
      <c r="E5878" s="51"/>
      <c r="F5878" s="164"/>
      <c r="G5878" s="51"/>
      <c r="H5878" s="160"/>
      <c r="I5878" s="51"/>
      <c r="J5878" s="51"/>
      <c r="K5878" s="51"/>
      <c r="L5878" s="51"/>
      <c r="M5878" s="161"/>
      <c r="N5878" s="51"/>
      <c r="O5878" s="51"/>
      <c r="P5878" s="51"/>
      <c r="Q5878" s="51"/>
      <c r="R5878" s="51"/>
      <c r="S5878" s="51"/>
      <c r="T5878" s="51"/>
      <c r="U5878" s="51"/>
      <c r="V5878" s="51"/>
      <c r="W5878" s="162"/>
      <c r="X5878" s="51"/>
      <c r="Y5878" s="51"/>
      <c r="Z5878" s="15"/>
      <c r="AA5878" s="15"/>
    </row>
    <row r="5879" spans="1:27" ht="16.5">
      <c r="A5879" s="51"/>
      <c r="B5879" s="51"/>
      <c r="C5879" s="51"/>
      <c r="D5879" s="51"/>
      <c r="E5879" s="51"/>
      <c r="F5879" s="164"/>
      <c r="G5879" s="51"/>
      <c r="H5879" s="160"/>
      <c r="I5879" s="51"/>
      <c r="J5879" s="51"/>
      <c r="K5879" s="51"/>
      <c r="L5879" s="51"/>
      <c r="M5879" s="161"/>
      <c r="N5879" s="51"/>
      <c r="O5879" s="51"/>
      <c r="P5879" s="51"/>
      <c r="Q5879" s="51"/>
      <c r="R5879" s="51"/>
      <c r="S5879" s="51"/>
      <c r="T5879" s="51"/>
      <c r="U5879" s="51"/>
      <c r="V5879" s="51"/>
      <c r="W5879" s="162"/>
      <c r="X5879" s="51"/>
      <c r="Y5879" s="51"/>
      <c r="Z5879" s="15"/>
      <c r="AA5879" s="15"/>
    </row>
    <row r="5880" spans="1:27" ht="16.5">
      <c r="A5880" s="51"/>
      <c r="B5880" s="51"/>
      <c r="C5880" s="51"/>
      <c r="D5880" s="51"/>
      <c r="E5880" s="51"/>
      <c r="F5880" s="164"/>
      <c r="G5880" s="51"/>
      <c r="H5880" s="160"/>
      <c r="I5880" s="51"/>
      <c r="J5880" s="51"/>
      <c r="K5880" s="51"/>
      <c r="L5880" s="51"/>
      <c r="M5880" s="161"/>
      <c r="N5880" s="51"/>
      <c r="O5880" s="51"/>
      <c r="P5880" s="51"/>
      <c r="Q5880" s="51"/>
      <c r="R5880" s="51"/>
      <c r="S5880" s="51"/>
      <c r="T5880" s="51"/>
      <c r="U5880" s="51"/>
      <c r="V5880" s="51"/>
      <c r="W5880" s="162"/>
      <c r="X5880" s="51"/>
      <c r="Y5880" s="51"/>
      <c r="Z5880" s="15"/>
      <c r="AA5880" s="15"/>
    </row>
    <row r="5881" spans="1:27" ht="16.5">
      <c r="A5881" s="51"/>
      <c r="B5881" s="51"/>
      <c r="C5881" s="51"/>
      <c r="D5881" s="51"/>
      <c r="E5881" s="51"/>
      <c r="F5881" s="164"/>
      <c r="G5881" s="51"/>
      <c r="H5881" s="160"/>
      <c r="I5881" s="51"/>
      <c r="J5881" s="51"/>
      <c r="K5881" s="51"/>
      <c r="L5881" s="51"/>
      <c r="M5881" s="161"/>
      <c r="N5881" s="51"/>
      <c r="O5881" s="51"/>
      <c r="P5881" s="51"/>
      <c r="Q5881" s="51"/>
      <c r="R5881" s="51"/>
      <c r="S5881" s="51"/>
      <c r="T5881" s="51"/>
      <c r="U5881" s="51"/>
      <c r="V5881" s="51"/>
      <c r="W5881" s="162"/>
      <c r="X5881" s="51"/>
      <c r="Y5881" s="51"/>
      <c r="Z5881" s="15"/>
      <c r="AA5881" s="15"/>
    </row>
    <row r="5882" spans="1:27" ht="16.5">
      <c r="A5882" s="51"/>
      <c r="B5882" s="51"/>
      <c r="C5882" s="51"/>
      <c r="D5882" s="51"/>
      <c r="E5882" s="51"/>
      <c r="F5882" s="164"/>
      <c r="G5882" s="51"/>
      <c r="H5882" s="160"/>
      <c r="I5882" s="51"/>
      <c r="J5882" s="51"/>
      <c r="K5882" s="51"/>
      <c r="L5882" s="51"/>
      <c r="M5882" s="161"/>
      <c r="N5882" s="51"/>
      <c r="O5882" s="51"/>
      <c r="P5882" s="51"/>
      <c r="Q5882" s="51"/>
      <c r="R5882" s="51"/>
      <c r="S5882" s="51"/>
      <c r="T5882" s="51"/>
      <c r="U5882" s="51"/>
      <c r="V5882" s="51"/>
      <c r="W5882" s="162"/>
      <c r="X5882" s="51"/>
      <c r="Y5882" s="51"/>
      <c r="Z5882" s="15"/>
      <c r="AA5882" s="15"/>
    </row>
    <row r="5883" spans="1:27" ht="16.5">
      <c r="A5883" s="51"/>
      <c r="B5883" s="51"/>
      <c r="C5883" s="51"/>
      <c r="D5883" s="51"/>
      <c r="E5883" s="51"/>
      <c r="F5883" s="164"/>
      <c r="G5883" s="51"/>
      <c r="H5883" s="160"/>
      <c r="I5883" s="51"/>
      <c r="J5883" s="51"/>
      <c r="K5883" s="51"/>
      <c r="L5883" s="51"/>
      <c r="M5883" s="161"/>
      <c r="N5883" s="51"/>
      <c r="O5883" s="51"/>
      <c r="P5883" s="51"/>
      <c r="Q5883" s="51"/>
      <c r="R5883" s="51"/>
      <c r="S5883" s="51"/>
      <c r="T5883" s="51"/>
      <c r="U5883" s="51"/>
      <c r="V5883" s="51"/>
      <c r="W5883" s="162"/>
      <c r="X5883" s="51"/>
      <c r="Y5883" s="51"/>
      <c r="Z5883" s="15"/>
      <c r="AA5883" s="15"/>
    </row>
    <row r="5884" spans="1:27" ht="16.5">
      <c r="A5884" s="51"/>
      <c r="B5884" s="51"/>
      <c r="C5884" s="51"/>
      <c r="D5884" s="51"/>
      <c r="E5884" s="51"/>
      <c r="F5884" s="164"/>
      <c r="G5884" s="51"/>
      <c r="H5884" s="160"/>
      <c r="I5884" s="51"/>
      <c r="J5884" s="51"/>
      <c r="K5884" s="51"/>
      <c r="L5884" s="51"/>
      <c r="M5884" s="161"/>
      <c r="N5884" s="51"/>
      <c r="O5884" s="51"/>
      <c r="P5884" s="51"/>
      <c r="Q5884" s="51"/>
      <c r="R5884" s="51"/>
      <c r="S5884" s="51"/>
      <c r="T5884" s="51"/>
      <c r="U5884" s="51"/>
      <c r="V5884" s="51"/>
      <c r="W5884" s="162"/>
      <c r="X5884" s="51"/>
      <c r="Y5884" s="51"/>
      <c r="Z5884" s="15"/>
      <c r="AA5884" s="15"/>
    </row>
    <row r="5885" spans="1:27" ht="16.5">
      <c r="A5885" s="51"/>
      <c r="B5885" s="51"/>
      <c r="C5885" s="51"/>
      <c r="D5885" s="51"/>
      <c r="E5885" s="51"/>
      <c r="F5885" s="164"/>
      <c r="G5885" s="51"/>
      <c r="H5885" s="160"/>
      <c r="I5885" s="51"/>
      <c r="J5885" s="51"/>
      <c r="K5885" s="51"/>
      <c r="L5885" s="51"/>
      <c r="M5885" s="161"/>
      <c r="N5885" s="51"/>
      <c r="O5885" s="51"/>
      <c r="P5885" s="51"/>
      <c r="Q5885" s="51"/>
      <c r="R5885" s="51"/>
      <c r="S5885" s="51"/>
      <c r="T5885" s="51"/>
      <c r="U5885" s="51"/>
      <c r="V5885" s="51"/>
      <c r="W5885" s="162"/>
      <c r="X5885" s="51"/>
      <c r="Y5885" s="51"/>
      <c r="Z5885" s="15"/>
      <c r="AA5885" s="15"/>
    </row>
    <row r="5886" spans="1:27" ht="16.5">
      <c r="A5886" s="51"/>
      <c r="B5886" s="51"/>
      <c r="C5886" s="51"/>
      <c r="D5886" s="51"/>
      <c r="E5886" s="51"/>
      <c r="F5886" s="164"/>
      <c r="G5886" s="51"/>
      <c r="H5886" s="160"/>
      <c r="I5886" s="51"/>
      <c r="J5886" s="51"/>
      <c r="K5886" s="51"/>
      <c r="L5886" s="51"/>
      <c r="M5886" s="161"/>
      <c r="N5886" s="51"/>
      <c r="O5886" s="51"/>
      <c r="P5886" s="51"/>
      <c r="Q5886" s="51"/>
      <c r="R5886" s="51"/>
      <c r="S5886" s="51"/>
      <c r="T5886" s="51"/>
      <c r="U5886" s="51"/>
      <c r="V5886" s="51"/>
      <c r="W5886" s="162"/>
      <c r="X5886" s="51"/>
      <c r="Y5886" s="51"/>
      <c r="Z5886" s="15"/>
      <c r="AA5886" s="15"/>
    </row>
    <row r="5887" spans="1:27" ht="16.5">
      <c r="A5887" s="51"/>
      <c r="B5887" s="51"/>
      <c r="C5887" s="51"/>
      <c r="D5887" s="51"/>
      <c r="E5887" s="51"/>
      <c r="F5887" s="164"/>
      <c r="G5887" s="51"/>
      <c r="H5887" s="160"/>
      <c r="I5887" s="51"/>
      <c r="J5887" s="51"/>
      <c r="K5887" s="51"/>
      <c r="L5887" s="51"/>
      <c r="M5887" s="161"/>
      <c r="N5887" s="51"/>
      <c r="O5887" s="51"/>
      <c r="P5887" s="51"/>
      <c r="Q5887" s="51"/>
      <c r="R5887" s="51"/>
      <c r="S5887" s="51"/>
      <c r="T5887" s="51"/>
      <c r="U5887" s="51"/>
      <c r="V5887" s="51"/>
      <c r="W5887" s="162"/>
      <c r="X5887" s="51"/>
      <c r="Y5887" s="51"/>
      <c r="Z5887" s="15"/>
      <c r="AA5887" s="15"/>
    </row>
    <row r="5888" spans="1:27" ht="16.5">
      <c r="A5888" s="51"/>
      <c r="B5888" s="51"/>
      <c r="C5888" s="51"/>
      <c r="D5888" s="51"/>
      <c r="E5888" s="51"/>
      <c r="F5888" s="164"/>
      <c r="G5888" s="51"/>
      <c r="H5888" s="160"/>
      <c r="I5888" s="51"/>
      <c r="J5888" s="51"/>
      <c r="K5888" s="51"/>
      <c r="L5888" s="51"/>
      <c r="M5888" s="161"/>
      <c r="N5888" s="51"/>
      <c r="O5888" s="51"/>
      <c r="P5888" s="51"/>
      <c r="Q5888" s="51"/>
      <c r="R5888" s="51"/>
      <c r="S5888" s="51"/>
      <c r="T5888" s="51"/>
      <c r="U5888" s="51"/>
      <c r="V5888" s="51"/>
      <c r="W5888" s="162"/>
      <c r="X5888" s="51"/>
      <c r="Y5888" s="51"/>
      <c r="Z5888" s="15"/>
      <c r="AA5888" s="15"/>
    </row>
    <row r="5889" spans="1:27" ht="16.5">
      <c r="A5889" s="51"/>
      <c r="B5889" s="51"/>
      <c r="C5889" s="51"/>
      <c r="D5889" s="51"/>
      <c r="E5889" s="51"/>
      <c r="F5889" s="164"/>
      <c r="G5889" s="51"/>
      <c r="H5889" s="160"/>
      <c r="I5889" s="51"/>
      <c r="J5889" s="51"/>
      <c r="K5889" s="51"/>
      <c r="L5889" s="51"/>
      <c r="M5889" s="161"/>
      <c r="N5889" s="51"/>
      <c r="O5889" s="51"/>
      <c r="P5889" s="51"/>
      <c r="Q5889" s="51"/>
      <c r="R5889" s="51"/>
      <c r="S5889" s="51"/>
      <c r="T5889" s="51"/>
      <c r="U5889" s="51"/>
      <c r="V5889" s="51"/>
      <c r="W5889" s="162"/>
      <c r="X5889" s="51"/>
      <c r="Y5889" s="51"/>
      <c r="Z5889" s="15"/>
      <c r="AA5889" s="15"/>
    </row>
    <row r="5890" spans="1:27" ht="16.5">
      <c r="A5890" s="51"/>
      <c r="B5890" s="51"/>
      <c r="C5890" s="51"/>
      <c r="D5890" s="51"/>
      <c r="E5890" s="51"/>
      <c r="F5890" s="164"/>
      <c r="G5890" s="51"/>
      <c r="H5890" s="160"/>
      <c r="I5890" s="51"/>
      <c r="J5890" s="51"/>
      <c r="K5890" s="51"/>
      <c r="L5890" s="51"/>
      <c r="M5890" s="161"/>
      <c r="N5890" s="51"/>
      <c r="O5890" s="51"/>
      <c r="P5890" s="51"/>
      <c r="Q5890" s="51"/>
      <c r="R5890" s="51"/>
      <c r="S5890" s="51"/>
      <c r="T5890" s="51"/>
      <c r="U5890" s="51"/>
      <c r="V5890" s="51"/>
      <c r="W5890" s="162"/>
      <c r="X5890" s="51"/>
      <c r="Y5890" s="51"/>
      <c r="Z5890" s="15"/>
      <c r="AA5890" s="15"/>
    </row>
    <row r="5891" spans="1:27" ht="16.5">
      <c r="A5891" s="51"/>
      <c r="B5891" s="51"/>
      <c r="C5891" s="51"/>
      <c r="D5891" s="51"/>
      <c r="E5891" s="51"/>
      <c r="F5891" s="164"/>
      <c r="G5891" s="51"/>
      <c r="H5891" s="160"/>
      <c r="I5891" s="51"/>
      <c r="J5891" s="51"/>
      <c r="K5891" s="51"/>
      <c r="L5891" s="51"/>
      <c r="M5891" s="161"/>
      <c r="N5891" s="51"/>
      <c r="O5891" s="51"/>
      <c r="P5891" s="51"/>
      <c r="Q5891" s="51"/>
      <c r="R5891" s="51"/>
      <c r="S5891" s="51"/>
      <c r="T5891" s="51"/>
      <c r="U5891" s="51"/>
      <c r="V5891" s="51"/>
      <c r="W5891" s="162"/>
      <c r="X5891" s="51"/>
      <c r="Y5891" s="51"/>
      <c r="Z5891" s="15"/>
      <c r="AA5891" s="15"/>
    </row>
    <row r="5892" spans="1:27" ht="16.5">
      <c r="A5892" s="51"/>
      <c r="B5892" s="51"/>
      <c r="C5892" s="51"/>
      <c r="D5892" s="51"/>
      <c r="E5892" s="51"/>
      <c r="F5892" s="164"/>
      <c r="G5892" s="51"/>
      <c r="H5892" s="160"/>
      <c r="I5892" s="51"/>
      <c r="J5892" s="51"/>
      <c r="K5892" s="51"/>
      <c r="L5892" s="51"/>
      <c r="M5892" s="161"/>
      <c r="N5892" s="51"/>
      <c r="O5892" s="51"/>
      <c r="P5892" s="51"/>
      <c r="Q5892" s="51"/>
      <c r="R5892" s="51"/>
      <c r="S5892" s="51"/>
      <c r="T5892" s="51"/>
      <c r="U5892" s="51"/>
      <c r="V5892" s="51"/>
      <c r="W5892" s="162"/>
      <c r="X5892" s="51"/>
      <c r="Y5892" s="51"/>
      <c r="Z5892" s="15"/>
      <c r="AA5892" s="15"/>
    </row>
    <row r="5893" spans="1:27" ht="16.5">
      <c r="A5893" s="51"/>
      <c r="B5893" s="51"/>
      <c r="C5893" s="51"/>
      <c r="D5893" s="51"/>
      <c r="E5893" s="51"/>
      <c r="F5893" s="164"/>
      <c r="G5893" s="51"/>
      <c r="H5893" s="160"/>
      <c r="I5893" s="51"/>
      <c r="J5893" s="51"/>
      <c r="K5893" s="51"/>
      <c r="L5893" s="51"/>
      <c r="M5893" s="161"/>
      <c r="N5893" s="51"/>
      <c r="O5893" s="51"/>
      <c r="P5893" s="51"/>
      <c r="Q5893" s="51"/>
      <c r="R5893" s="51"/>
      <c r="S5893" s="51"/>
      <c r="T5893" s="51"/>
      <c r="U5893" s="51"/>
      <c r="V5893" s="51"/>
      <c r="W5893" s="162"/>
      <c r="X5893" s="51"/>
      <c r="Y5893" s="51"/>
      <c r="Z5893" s="15"/>
      <c r="AA5893" s="15"/>
    </row>
    <row r="5894" spans="1:27" ht="16.5">
      <c r="A5894" s="51"/>
      <c r="B5894" s="51"/>
      <c r="C5894" s="51"/>
      <c r="D5894" s="51"/>
      <c r="E5894" s="51"/>
      <c r="F5894" s="164"/>
      <c r="G5894" s="51"/>
      <c r="H5894" s="160"/>
      <c r="I5894" s="51"/>
      <c r="J5894" s="51"/>
      <c r="K5894" s="51"/>
      <c r="L5894" s="51"/>
      <c r="M5894" s="161"/>
      <c r="N5894" s="51"/>
      <c r="O5894" s="51"/>
      <c r="P5894" s="51"/>
      <c r="Q5894" s="51"/>
      <c r="R5894" s="51"/>
      <c r="S5894" s="51"/>
      <c r="T5894" s="51"/>
      <c r="U5894" s="51"/>
      <c r="V5894" s="51"/>
      <c r="W5894" s="162"/>
      <c r="X5894" s="51"/>
      <c r="Y5894" s="51"/>
      <c r="Z5894" s="15"/>
      <c r="AA5894" s="15"/>
    </row>
    <row r="5895" spans="1:27" ht="16.5">
      <c r="A5895" s="51"/>
      <c r="B5895" s="51"/>
      <c r="C5895" s="51"/>
      <c r="D5895" s="51"/>
      <c r="E5895" s="51"/>
      <c r="F5895" s="164"/>
      <c r="G5895" s="51"/>
      <c r="H5895" s="160"/>
      <c r="I5895" s="51"/>
      <c r="J5895" s="51"/>
      <c r="K5895" s="51"/>
      <c r="L5895" s="51"/>
      <c r="M5895" s="161"/>
      <c r="N5895" s="51"/>
      <c r="O5895" s="51"/>
      <c r="P5895" s="51"/>
      <c r="Q5895" s="51"/>
      <c r="R5895" s="51"/>
      <c r="S5895" s="51"/>
      <c r="T5895" s="51"/>
      <c r="U5895" s="51"/>
      <c r="V5895" s="51"/>
      <c r="W5895" s="162"/>
      <c r="X5895" s="51"/>
      <c r="Y5895" s="51"/>
      <c r="Z5895" s="15"/>
      <c r="AA5895" s="15"/>
    </row>
    <row r="5896" spans="1:27" ht="16.5">
      <c r="A5896" s="51"/>
      <c r="B5896" s="51"/>
      <c r="C5896" s="51"/>
      <c r="D5896" s="51"/>
      <c r="E5896" s="51"/>
      <c r="F5896" s="164"/>
      <c r="G5896" s="51"/>
      <c r="H5896" s="160"/>
      <c r="I5896" s="51"/>
      <c r="J5896" s="51"/>
      <c r="K5896" s="51"/>
      <c r="L5896" s="51"/>
      <c r="M5896" s="161"/>
      <c r="N5896" s="51"/>
      <c r="O5896" s="51"/>
      <c r="P5896" s="51"/>
      <c r="Q5896" s="51"/>
      <c r="R5896" s="51"/>
      <c r="S5896" s="51"/>
      <c r="T5896" s="51"/>
      <c r="U5896" s="51"/>
      <c r="V5896" s="51"/>
      <c r="W5896" s="162"/>
      <c r="X5896" s="51"/>
      <c r="Y5896" s="51"/>
      <c r="Z5896" s="15"/>
      <c r="AA5896" s="15"/>
    </row>
    <row r="5897" spans="1:27" ht="16.5">
      <c r="A5897" s="51"/>
      <c r="B5897" s="51"/>
      <c r="C5897" s="51"/>
      <c r="D5897" s="51"/>
      <c r="E5897" s="51"/>
      <c r="F5897" s="164"/>
      <c r="G5897" s="51"/>
      <c r="H5897" s="160"/>
      <c r="I5897" s="51"/>
      <c r="J5897" s="51"/>
      <c r="K5897" s="51"/>
      <c r="L5897" s="51"/>
      <c r="M5897" s="161"/>
      <c r="N5897" s="51"/>
      <c r="O5897" s="51"/>
      <c r="P5897" s="51"/>
      <c r="Q5897" s="51"/>
      <c r="R5897" s="51"/>
      <c r="S5897" s="51"/>
      <c r="T5897" s="51"/>
      <c r="U5897" s="51"/>
      <c r="V5897" s="51"/>
      <c r="W5897" s="162"/>
      <c r="X5897" s="51"/>
      <c r="Y5897" s="51"/>
      <c r="Z5897" s="15"/>
      <c r="AA5897" s="15"/>
    </row>
    <row r="5898" spans="1:27" ht="16.5">
      <c r="A5898" s="51"/>
      <c r="B5898" s="51"/>
      <c r="C5898" s="51"/>
      <c r="D5898" s="51"/>
      <c r="E5898" s="51"/>
      <c r="F5898" s="164"/>
      <c r="G5898" s="51"/>
      <c r="H5898" s="160"/>
      <c r="I5898" s="51"/>
      <c r="J5898" s="51"/>
      <c r="K5898" s="51"/>
      <c r="L5898" s="51"/>
      <c r="M5898" s="161"/>
      <c r="N5898" s="51"/>
      <c r="O5898" s="51"/>
      <c r="P5898" s="51"/>
      <c r="Q5898" s="51"/>
      <c r="R5898" s="51"/>
      <c r="S5898" s="51"/>
      <c r="T5898" s="51"/>
      <c r="U5898" s="51"/>
      <c r="V5898" s="51"/>
      <c r="W5898" s="162"/>
      <c r="X5898" s="51"/>
      <c r="Y5898" s="51"/>
      <c r="Z5898" s="15"/>
      <c r="AA5898" s="15"/>
    </row>
    <row r="5899" spans="1:27" ht="16.5">
      <c r="A5899" s="51"/>
      <c r="B5899" s="51"/>
      <c r="C5899" s="51"/>
      <c r="D5899" s="51"/>
      <c r="E5899" s="51"/>
      <c r="F5899" s="164"/>
      <c r="G5899" s="51"/>
      <c r="H5899" s="160"/>
      <c r="I5899" s="51"/>
      <c r="J5899" s="51"/>
      <c r="K5899" s="51"/>
      <c r="L5899" s="51"/>
      <c r="M5899" s="161"/>
      <c r="N5899" s="51"/>
      <c r="O5899" s="51"/>
      <c r="P5899" s="51"/>
      <c r="Q5899" s="51"/>
      <c r="R5899" s="51"/>
      <c r="S5899" s="51"/>
      <c r="T5899" s="51"/>
      <c r="U5899" s="51"/>
      <c r="V5899" s="51"/>
      <c r="W5899" s="162"/>
      <c r="X5899" s="51"/>
      <c r="Y5899" s="51"/>
      <c r="Z5899" s="15"/>
      <c r="AA5899" s="15"/>
    </row>
    <row r="5900" spans="1:27" ht="16.5">
      <c r="A5900" s="51"/>
      <c r="B5900" s="51"/>
      <c r="C5900" s="51"/>
      <c r="D5900" s="51"/>
      <c r="E5900" s="51"/>
      <c r="F5900" s="164"/>
      <c r="G5900" s="51"/>
      <c r="H5900" s="160"/>
      <c r="I5900" s="51"/>
      <c r="J5900" s="51"/>
      <c r="K5900" s="51"/>
      <c r="L5900" s="51"/>
      <c r="M5900" s="161"/>
      <c r="N5900" s="51"/>
      <c r="O5900" s="51"/>
      <c r="P5900" s="51"/>
      <c r="Q5900" s="51"/>
      <c r="R5900" s="51"/>
      <c r="S5900" s="51"/>
      <c r="T5900" s="51"/>
      <c r="U5900" s="51"/>
      <c r="V5900" s="51"/>
      <c r="W5900" s="162"/>
      <c r="X5900" s="51"/>
      <c r="Y5900" s="51"/>
      <c r="Z5900" s="15"/>
      <c r="AA5900" s="15"/>
    </row>
    <row r="5901" spans="1:27" ht="16.5">
      <c r="A5901" s="51"/>
      <c r="B5901" s="51"/>
      <c r="C5901" s="51"/>
      <c r="D5901" s="51"/>
      <c r="E5901" s="51"/>
      <c r="F5901" s="164"/>
      <c r="G5901" s="51"/>
      <c r="H5901" s="160"/>
      <c r="I5901" s="51"/>
      <c r="J5901" s="51"/>
      <c r="K5901" s="51"/>
      <c r="L5901" s="51"/>
      <c r="M5901" s="161"/>
      <c r="N5901" s="51"/>
      <c r="O5901" s="51"/>
      <c r="P5901" s="51"/>
      <c r="Q5901" s="51"/>
      <c r="R5901" s="51"/>
      <c r="S5901" s="51"/>
      <c r="T5901" s="51"/>
      <c r="U5901" s="51"/>
      <c r="V5901" s="51"/>
      <c r="W5901" s="162"/>
      <c r="X5901" s="51"/>
      <c r="Y5901" s="51"/>
      <c r="Z5901" s="15"/>
      <c r="AA5901" s="15"/>
    </row>
    <row r="5902" spans="1:27" ht="16.5">
      <c r="A5902" s="51"/>
      <c r="B5902" s="51"/>
      <c r="C5902" s="51"/>
      <c r="D5902" s="51"/>
      <c r="E5902" s="51"/>
      <c r="F5902" s="164"/>
      <c r="G5902" s="51"/>
      <c r="H5902" s="160"/>
      <c r="I5902" s="51"/>
      <c r="J5902" s="51"/>
      <c r="K5902" s="51"/>
      <c r="L5902" s="51"/>
      <c r="M5902" s="161"/>
      <c r="N5902" s="51"/>
      <c r="O5902" s="51"/>
      <c r="P5902" s="51"/>
      <c r="Q5902" s="51"/>
      <c r="R5902" s="51"/>
      <c r="S5902" s="51"/>
      <c r="T5902" s="51"/>
      <c r="U5902" s="51"/>
      <c r="V5902" s="51"/>
      <c r="W5902" s="162"/>
      <c r="X5902" s="51"/>
      <c r="Y5902" s="51"/>
      <c r="Z5902" s="15"/>
      <c r="AA5902" s="15"/>
    </row>
    <row r="5903" spans="1:27" ht="16.5">
      <c r="A5903" s="51"/>
      <c r="B5903" s="51"/>
      <c r="C5903" s="51"/>
      <c r="D5903" s="51"/>
      <c r="E5903" s="51"/>
      <c r="F5903" s="164"/>
      <c r="G5903" s="51"/>
      <c r="H5903" s="160"/>
      <c r="I5903" s="51"/>
      <c r="J5903" s="51"/>
      <c r="K5903" s="51"/>
      <c r="L5903" s="51"/>
      <c r="M5903" s="161"/>
      <c r="N5903" s="51"/>
      <c r="O5903" s="51"/>
      <c r="P5903" s="51"/>
      <c r="Q5903" s="51"/>
      <c r="R5903" s="51"/>
      <c r="S5903" s="51"/>
      <c r="T5903" s="51"/>
      <c r="U5903" s="51"/>
      <c r="V5903" s="51"/>
      <c r="W5903" s="162"/>
      <c r="X5903" s="51"/>
      <c r="Y5903" s="51"/>
      <c r="Z5903" s="15"/>
      <c r="AA5903" s="15"/>
    </row>
    <row r="5904" spans="1:27" ht="16.5">
      <c r="A5904" s="51"/>
      <c r="B5904" s="51"/>
      <c r="C5904" s="51"/>
      <c r="D5904" s="51"/>
      <c r="E5904" s="51"/>
      <c r="F5904" s="164"/>
      <c r="G5904" s="51"/>
      <c r="H5904" s="160"/>
      <c r="I5904" s="51"/>
      <c r="J5904" s="51"/>
      <c r="K5904" s="51"/>
      <c r="L5904" s="51"/>
      <c r="M5904" s="161"/>
      <c r="N5904" s="51"/>
      <c r="O5904" s="51"/>
      <c r="P5904" s="51"/>
      <c r="Q5904" s="51"/>
      <c r="R5904" s="51"/>
      <c r="S5904" s="51"/>
      <c r="T5904" s="51"/>
      <c r="U5904" s="51"/>
      <c r="V5904" s="51"/>
      <c r="W5904" s="162"/>
      <c r="X5904" s="51"/>
      <c r="Y5904" s="51"/>
      <c r="Z5904" s="15"/>
      <c r="AA5904" s="15"/>
    </row>
    <row r="5905" spans="1:27" ht="16.5">
      <c r="A5905" s="51"/>
      <c r="B5905" s="51"/>
      <c r="C5905" s="51"/>
      <c r="D5905" s="51"/>
      <c r="E5905" s="51"/>
      <c r="F5905" s="164"/>
      <c r="G5905" s="51"/>
      <c r="H5905" s="160"/>
      <c r="I5905" s="51"/>
      <c r="J5905" s="51"/>
      <c r="K5905" s="51"/>
      <c r="L5905" s="51"/>
      <c r="M5905" s="161"/>
      <c r="N5905" s="51"/>
      <c r="O5905" s="51"/>
      <c r="P5905" s="51"/>
      <c r="Q5905" s="51"/>
      <c r="R5905" s="51"/>
      <c r="S5905" s="51"/>
      <c r="T5905" s="51"/>
      <c r="U5905" s="51"/>
      <c r="V5905" s="51"/>
      <c r="W5905" s="162"/>
      <c r="X5905" s="51"/>
      <c r="Y5905" s="51"/>
      <c r="Z5905" s="15"/>
      <c r="AA5905" s="15"/>
    </row>
    <row r="5906" spans="1:27" ht="16.5">
      <c r="A5906" s="51"/>
      <c r="B5906" s="51"/>
      <c r="C5906" s="51"/>
      <c r="D5906" s="51"/>
      <c r="E5906" s="51"/>
      <c r="F5906" s="164"/>
      <c r="G5906" s="51"/>
      <c r="H5906" s="160"/>
      <c r="I5906" s="51"/>
      <c r="J5906" s="51"/>
      <c r="K5906" s="51"/>
      <c r="L5906" s="51"/>
      <c r="M5906" s="161"/>
      <c r="N5906" s="51"/>
      <c r="O5906" s="51"/>
      <c r="P5906" s="51"/>
      <c r="Q5906" s="51"/>
      <c r="R5906" s="51"/>
      <c r="S5906" s="51"/>
      <c r="T5906" s="51"/>
      <c r="U5906" s="51"/>
      <c r="V5906" s="51"/>
      <c r="W5906" s="162"/>
      <c r="X5906" s="51"/>
      <c r="Y5906" s="51"/>
      <c r="Z5906" s="15"/>
      <c r="AA5906" s="15"/>
    </row>
    <row r="5907" spans="1:27" ht="16.5">
      <c r="A5907" s="51"/>
      <c r="B5907" s="51"/>
      <c r="C5907" s="51"/>
      <c r="D5907" s="51"/>
      <c r="E5907" s="51"/>
      <c r="F5907" s="164"/>
      <c r="G5907" s="51"/>
      <c r="H5907" s="160"/>
      <c r="I5907" s="51"/>
      <c r="J5907" s="51"/>
      <c r="K5907" s="51"/>
      <c r="L5907" s="51"/>
      <c r="M5907" s="161"/>
      <c r="N5907" s="51"/>
      <c r="O5907" s="51"/>
      <c r="P5907" s="51"/>
      <c r="Q5907" s="51"/>
      <c r="R5907" s="51"/>
      <c r="S5907" s="51"/>
      <c r="T5907" s="51"/>
      <c r="U5907" s="51"/>
      <c r="V5907" s="51"/>
      <c r="W5907" s="162"/>
      <c r="X5907" s="51"/>
      <c r="Y5907" s="51"/>
      <c r="Z5907" s="15"/>
      <c r="AA5907" s="15"/>
    </row>
    <row r="5908" spans="1:27" ht="16.5">
      <c r="A5908" s="51"/>
      <c r="B5908" s="51"/>
      <c r="C5908" s="51"/>
      <c r="D5908" s="51"/>
      <c r="E5908" s="51"/>
      <c r="F5908" s="164"/>
      <c r="G5908" s="51"/>
      <c r="H5908" s="160"/>
      <c r="I5908" s="51"/>
      <c r="J5908" s="51"/>
      <c r="K5908" s="51"/>
      <c r="L5908" s="51"/>
      <c r="M5908" s="161"/>
      <c r="N5908" s="51"/>
      <c r="O5908" s="51"/>
      <c r="P5908" s="51"/>
      <c r="Q5908" s="51"/>
      <c r="R5908" s="51"/>
      <c r="S5908" s="51"/>
      <c r="T5908" s="51"/>
      <c r="U5908" s="51"/>
      <c r="V5908" s="51"/>
      <c r="W5908" s="162"/>
      <c r="X5908" s="51"/>
      <c r="Y5908" s="51"/>
      <c r="Z5908" s="15"/>
      <c r="AA5908" s="15"/>
    </row>
    <row r="5909" spans="1:27" ht="16.5">
      <c r="A5909" s="51"/>
      <c r="B5909" s="51"/>
      <c r="C5909" s="51"/>
      <c r="D5909" s="51"/>
      <c r="E5909" s="51"/>
      <c r="F5909" s="164"/>
      <c r="G5909" s="51"/>
      <c r="H5909" s="160"/>
      <c r="I5909" s="51"/>
      <c r="J5909" s="51"/>
      <c r="K5909" s="51"/>
      <c r="L5909" s="51"/>
      <c r="M5909" s="161"/>
      <c r="N5909" s="51"/>
      <c r="O5909" s="51"/>
      <c r="P5909" s="51"/>
      <c r="Q5909" s="51"/>
      <c r="R5909" s="51"/>
      <c r="S5909" s="51"/>
      <c r="T5909" s="51"/>
      <c r="U5909" s="51"/>
      <c r="V5909" s="51"/>
      <c r="W5909" s="162"/>
      <c r="X5909" s="51"/>
      <c r="Y5909" s="51"/>
      <c r="Z5909" s="15"/>
      <c r="AA5909" s="15"/>
    </row>
    <row r="5910" spans="1:27" ht="16.5">
      <c r="A5910" s="51"/>
      <c r="B5910" s="51"/>
      <c r="C5910" s="51"/>
      <c r="D5910" s="51"/>
      <c r="E5910" s="51"/>
      <c r="F5910" s="164"/>
      <c r="G5910" s="51"/>
      <c r="H5910" s="160"/>
      <c r="I5910" s="51"/>
      <c r="J5910" s="51"/>
      <c r="K5910" s="51"/>
      <c r="L5910" s="51"/>
      <c r="M5910" s="161"/>
      <c r="N5910" s="51"/>
      <c r="O5910" s="51"/>
      <c r="P5910" s="51"/>
      <c r="Q5910" s="51"/>
      <c r="R5910" s="51"/>
      <c r="S5910" s="51"/>
      <c r="T5910" s="51"/>
      <c r="U5910" s="51"/>
      <c r="V5910" s="51"/>
      <c r="W5910" s="162"/>
      <c r="X5910" s="51"/>
      <c r="Y5910" s="51"/>
      <c r="Z5910" s="15"/>
      <c r="AA5910" s="15"/>
    </row>
    <row r="5911" spans="1:27" ht="16.5">
      <c r="A5911" s="51"/>
      <c r="B5911" s="51"/>
      <c r="C5911" s="51"/>
      <c r="D5911" s="51"/>
      <c r="E5911" s="51"/>
      <c r="F5911" s="164"/>
      <c r="G5911" s="51"/>
      <c r="H5911" s="160"/>
      <c r="I5911" s="51"/>
      <c r="J5911" s="51"/>
      <c r="K5911" s="51"/>
      <c r="L5911" s="51"/>
      <c r="M5911" s="161"/>
      <c r="N5911" s="51"/>
      <c r="O5911" s="51"/>
      <c r="P5911" s="51"/>
      <c r="Q5911" s="51"/>
      <c r="R5911" s="51"/>
      <c r="S5911" s="51"/>
      <c r="T5911" s="51"/>
      <c r="U5911" s="51"/>
      <c r="V5911" s="51"/>
      <c r="W5911" s="162"/>
      <c r="X5911" s="51"/>
      <c r="Y5911" s="51"/>
      <c r="Z5911" s="15"/>
      <c r="AA5911" s="15"/>
    </row>
    <row r="5912" spans="1:27" ht="16.5">
      <c r="A5912" s="51"/>
      <c r="B5912" s="51"/>
      <c r="C5912" s="51"/>
      <c r="D5912" s="51"/>
      <c r="E5912" s="51"/>
      <c r="F5912" s="164"/>
      <c r="G5912" s="51"/>
      <c r="H5912" s="160"/>
      <c r="I5912" s="51"/>
      <c r="J5912" s="51"/>
      <c r="K5912" s="51"/>
      <c r="L5912" s="51"/>
      <c r="M5912" s="161"/>
      <c r="N5912" s="51"/>
      <c r="O5912" s="51"/>
      <c r="P5912" s="51"/>
      <c r="Q5912" s="51"/>
      <c r="R5912" s="51"/>
      <c r="S5912" s="51"/>
      <c r="T5912" s="51"/>
      <c r="U5912" s="51"/>
      <c r="V5912" s="51"/>
      <c r="W5912" s="162"/>
      <c r="X5912" s="51"/>
      <c r="Y5912" s="51"/>
      <c r="Z5912" s="15"/>
      <c r="AA5912" s="15"/>
    </row>
    <row r="5913" spans="1:27" ht="16.5">
      <c r="A5913" s="51"/>
      <c r="B5913" s="51"/>
      <c r="C5913" s="51"/>
      <c r="D5913" s="51"/>
      <c r="E5913" s="51"/>
      <c r="F5913" s="164"/>
      <c r="G5913" s="51"/>
      <c r="H5913" s="160"/>
      <c r="I5913" s="51"/>
      <c r="J5913" s="51"/>
      <c r="K5913" s="51"/>
      <c r="L5913" s="51"/>
      <c r="M5913" s="161"/>
      <c r="N5913" s="51"/>
      <c r="O5913" s="51"/>
      <c r="P5913" s="51"/>
      <c r="Q5913" s="51"/>
      <c r="R5913" s="51"/>
      <c r="S5913" s="51"/>
      <c r="T5913" s="51"/>
      <c r="U5913" s="51"/>
      <c r="V5913" s="51"/>
      <c r="W5913" s="162"/>
      <c r="X5913" s="51"/>
      <c r="Y5913" s="51"/>
      <c r="Z5913" s="15"/>
      <c r="AA5913" s="15"/>
    </row>
    <row r="5914" spans="1:27" ht="16.5">
      <c r="A5914" s="51"/>
      <c r="B5914" s="51"/>
      <c r="C5914" s="51"/>
      <c r="D5914" s="51"/>
      <c r="E5914" s="51"/>
      <c r="F5914" s="164"/>
      <c r="G5914" s="51"/>
      <c r="H5914" s="160"/>
      <c r="I5914" s="51"/>
      <c r="J5914" s="51"/>
      <c r="K5914" s="51"/>
      <c r="L5914" s="51"/>
      <c r="M5914" s="161"/>
      <c r="N5914" s="51"/>
      <c r="O5914" s="51"/>
      <c r="P5914" s="51"/>
      <c r="Q5914" s="51"/>
      <c r="R5914" s="51"/>
      <c r="S5914" s="51"/>
      <c r="T5914" s="51"/>
      <c r="U5914" s="51"/>
      <c r="V5914" s="51"/>
      <c r="W5914" s="162"/>
      <c r="X5914" s="51"/>
      <c r="Y5914" s="51"/>
      <c r="Z5914" s="15"/>
      <c r="AA5914" s="15"/>
    </row>
    <row r="5915" spans="1:27" ht="16.5">
      <c r="A5915" s="51"/>
      <c r="B5915" s="51"/>
      <c r="C5915" s="51"/>
      <c r="D5915" s="51"/>
      <c r="E5915" s="51"/>
      <c r="F5915" s="164"/>
      <c r="G5915" s="51"/>
      <c r="H5915" s="160"/>
      <c r="I5915" s="51"/>
      <c r="J5915" s="51"/>
      <c r="K5915" s="51"/>
      <c r="L5915" s="51"/>
      <c r="M5915" s="161"/>
      <c r="N5915" s="51"/>
      <c r="O5915" s="51"/>
      <c r="P5915" s="51"/>
      <c r="Q5915" s="51"/>
      <c r="R5915" s="51"/>
      <c r="S5915" s="51"/>
      <c r="T5915" s="51"/>
      <c r="U5915" s="51"/>
      <c r="V5915" s="51"/>
      <c r="W5915" s="162"/>
      <c r="X5915" s="51"/>
      <c r="Y5915" s="51"/>
      <c r="Z5915" s="15"/>
      <c r="AA5915" s="15"/>
    </row>
    <row r="5916" spans="1:27" ht="16.5">
      <c r="A5916" s="51"/>
      <c r="B5916" s="51"/>
      <c r="C5916" s="51"/>
      <c r="D5916" s="51"/>
      <c r="E5916" s="51"/>
      <c r="F5916" s="164"/>
      <c r="G5916" s="51"/>
      <c r="H5916" s="160"/>
      <c r="I5916" s="51"/>
      <c r="J5916" s="51"/>
      <c r="K5916" s="51"/>
      <c r="L5916" s="51"/>
      <c r="M5916" s="161"/>
      <c r="N5916" s="51"/>
      <c r="O5916" s="51"/>
      <c r="P5916" s="51"/>
      <c r="Q5916" s="51"/>
      <c r="R5916" s="51"/>
      <c r="S5916" s="51"/>
      <c r="T5916" s="51"/>
      <c r="U5916" s="51"/>
      <c r="V5916" s="51"/>
      <c r="W5916" s="162"/>
      <c r="X5916" s="51"/>
      <c r="Y5916" s="51"/>
      <c r="Z5916" s="15"/>
      <c r="AA5916" s="15"/>
    </row>
    <row r="5917" spans="1:27" ht="16.5">
      <c r="A5917" s="51"/>
      <c r="B5917" s="51"/>
      <c r="C5917" s="51"/>
      <c r="D5917" s="51"/>
      <c r="E5917" s="51"/>
      <c r="F5917" s="164"/>
      <c r="G5917" s="51"/>
      <c r="H5917" s="160"/>
      <c r="I5917" s="51"/>
      <c r="J5917" s="51"/>
      <c r="K5917" s="51"/>
      <c r="L5917" s="51"/>
      <c r="M5917" s="161"/>
      <c r="N5917" s="51"/>
      <c r="O5917" s="51"/>
      <c r="P5917" s="51"/>
      <c r="Q5917" s="51"/>
      <c r="R5917" s="51"/>
      <c r="S5917" s="51"/>
      <c r="T5917" s="51"/>
      <c r="U5917" s="51"/>
      <c r="V5917" s="51"/>
      <c r="W5917" s="162"/>
      <c r="X5917" s="51"/>
      <c r="Y5917" s="51"/>
      <c r="Z5917" s="15"/>
      <c r="AA5917" s="15"/>
    </row>
    <row r="5918" spans="1:27" ht="16.5">
      <c r="A5918" s="51"/>
      <c r="B5918" s="51"/>
      <c r="C5918" s="51"/>
      <c r="D5918" s="51"/>
      <c r="E5918" s="51"/>
      <c r="F5918" s="164"/>
      <c r="G5918" s="51"/>
      <c r="H5918" s="160"/>
      <c r="I5918" s="51"/>
      <c r="J5918" s="51"/>
      <c r="K5918" s="51"/>
      <c r="L5918" s="51"/>
      <c r="M5918" s="161"/>
      <c r="N5918" s="51"/>
      <c r="O5918" s="51"/>
      <c r="P5918" s="51"/>
      <c r="Q5918" s="51"/>
      <c r="R5918" s="51"/>
      <c r="S5918" s="51"/>
      <c r="T5918" s="51"/>
      <c r="U5918" s="51"/>
      <c r="V5918" s="51"/>
      <c r="W5918" s="162"/>
      <c r="X5918" s="51"/>
      <c r="Y5918" s="51"/>
      <c r="Z5918" s="15"/>
      <c r="AA5918" s="15"/>
    </row>
    <row r="5919" spans="1:27" ht="16.5">
      <c r="A5919" s="51"/>
      <c r="B5919" s="51"/>
      <c r="C5919" s="51"/>
      <c r="D5919" s="51"/>
      <c r="E5919" s="51"/>
      <c r="F5919" s="164"/>
      <c r="G5919" s="51"/>
      <c r="H5919" s="160"/>
      <c r="I5919" s="51"/>
      <c r="J5919" s="51"/>
      <c r="K5919" s="51"/>
      <c r="L5919" s="51"/>
      <c r="M5919" s="161"/>
      <c r="N5919" s="51"/>
      <c r="O5919" s="51"/>
      <c r="P5919" s="51"/>
      <c r="Q5919" s="51"/>
      <c r="R5919" s="51"/>
      <c r="S5919" s="51"/>
      <c r="T5919" s="51"/>
      <c r="U5919" s="51"/>
      <c r="V5919" s="51"/>
      <c r="W5919" s="162"/>
      <c r="X5919" s="51"/>
      <c r="Y5919" s="51"/>
      <c r="Z5919" s="15"/>
      <c r="AA5919" s="15"/>
    </row>
    <row r="5920" spans="1:27" ht="16.5">
      <c r="A5920" s="51"/>
      <c r="B5920" s="51"/>
      <c r="C5920" s="51"/>
      <c r="D5920" s="51"/>
      <c r="E5920" s="51"/>
      <c r="F5920" s="164"/>
      <c r="G5920" s="51"/>
      <c r="H5920" s="160"/>
      <c r="I5920" s="51"/>
      <c r="J5920" s="51"/>
      <c r="K5920" s="51"/>
      <c r="L5920" s="51"/>
      <c r="M5920" s="161"/>
      <c r="N5920" s="51"/>
      <c r="O5920" s="51"/>
      <c r="P5920" s="51"/>
      <c r="Q5920" s="51"/>
      <c r="R5920" s="51"/>
      <c r="S5920" s="51"/>
      <c r="T5920" s="51"/>
      <c r="U5920" s="51"/>
      <c r="V5920" s="51"/>
      <c r="W5920" s="162"/>
      <c r="X5920" s="51"/>
      <c r="Y5920" s="51"/>
      <c r="Z5920" s="15"/>
      <c r="AA5920" s="15"/>
    </row>
    <row r="5921" spans="1:27" ht="16.5">
      <c r="A5921" s="51"/>
      <c r="B5921" s="51"/>
      <c r="C5921" s="51"/>
      <c r="D5921" s="51"/>
      <c r="E5921" s="51"/>
      <c r="F5921" s="164"/>
      <c r="G5921" s="51"/>
      <c r="H5921" s="160"/>
      <c r="I5921" s="51"/>
      <c r="J5921" s="51"/>
      <c r="K5921" s="51"/>
      <c r="L5921" s="51"/>
      <c r="M5921" s="161"/>
      <c r="N5921" s="51"/>
      <c r="O5921" s="51"/>
      <c r="P5921" s="51"/>
      <c r="Q5921" s="51"/>
      <c r="R5921" s="51"/>
      <c r="S5921" s="51"/>
      <c r="T5921" s="51"/>
      <c r="U5921" s="51"/>
      <c r="V5921" s="51"/>
      <c r="W5921" s="162"/>
      <c r="X5921" s="51"/>
      <c r="Y5921" s="51"/>
      <c r="Z5921" s="15"/>
      <c r="AA5921" s="15"/>
    </row>
    <row r="5922" spans="1:27" ht="16.5">
      <c r="A5922" s="51"/>
      <c r="B5922" s="51"/>
      <c r="C5922" s="51"/>
      <c r="D5922" s="51"/>
      <c r="E5922" s="51"/>
      <c r="F5922" s="164"/>
      <c r="G5922" s="51"/>
      <c r="H5922" s="160"/>
      <c r="I5922" s="51"/>
      <c r="J5922" s="51"/>
      <c r="K5922" s="51"/>
      <c r="L5922" s="51"/>
      <c r="M5922" s="161"/>
      <c r="N5922" s="51"/>
      <c r="O5922" s="51"/>
      <c r="P5922" s="51"/>
      <c r="Q5922" s="51"/>
      <c r="R5922" s="51"/>
      <c r="S5922" s="51"/>
      <c r="T5922" s="51"/>
      <c r="U5922" s="51"/>
      <c r="V5922" s="51"/>
      <c r="W5922" s="162"/>
      <c r="X5922" s="51"/>
      <c r="Y5922" s="51"/>
      <c r="Z5922" s="15"/>
      <c r="AA5922" s="15"/>
    </row>
    <row r="5923" spans="1:27" ht="16.5">
      <c r="A5923" s="51"/>
      <c r="B5923" s="51"/>
      <c r="C5923" s="51"/>
      <c r="D5923" s="51"/>
      <c r="E5923" s="51"/>
      <c r="F5923" s="164"/>
      <c r="G5923" s="51"/>
      <c r="H5923" s="160"/>
      <c r="I5923" s="51"/>
      <c r="J5923" s="51"/>
      <c r="K5923" s="51"/>
      <c r="L5923" s="51"/>
      <c r="M5923" s="161"/>
      <c r="N5923" s="51"/>
      <c r="O5923" s="51"/>
      <c r="P5923" s="51"/>
      <c r="Q5923" s="51"/>
      <c r="R5923" s="51"/>
      <c r="S5923" s="51"/>
      <c r="T5923" s="51"/>
      <c r="U5923" s="51"/>
      <c r="V5923" s="51"/>
      <c r="W5923" s="162"/>
      <c r="X5923" s="51"/>
      <c r="Y5923" s="51"/>
      <c r="Z5923" s="15"/>
      <c r="AA5923" s="15"/>
    </row>
    <row r="5924" spans="1:27" ht="16.5">
      <c r="A5924" s="51"/>
      <c r="B5924" s="51"/>
      <c r="C5924" s="51"/>
      <c r="D5924" s="51"/>
      <c r="E5924" s="51"/>
      <c r="F5924" s="164"/>
      <c r="G5924" s="51"/>
      <c r="H5924" s="160"/>
      <c r="I5924" s="51"/>
      <c r="J5924" s="51"/>
      <c r="K5924" s="51"/>
      <c r="L5924" s="51"/>
      <c r="M5924" s="161"/>
      <c r="N5924" s="51"/>
      <c r="O5924" s="51"/>
      <c r="P5924" s="51"/>
      <c r="Q5924" s="51"/>
      <c r="R5924" s="51"/>
      <c r="S5924" s="51"/>
      <c r="T5924" s="51"/>
      <c r="U5924" s="51"/>
      <c r="V5924" s="51"/>
      <c r="W5924" s="162"/>
      <c r="X5924" s="51"/>
      <c r="Y5924" s="51"/>
      <c r="Z5924" s="15"/>
      <c r="AA5924" s="15"/>
    </row>
    <row r="5925" spans="1:27" ht="16.5">
      <c r="A5925" s="51"/>
      <c r="B5925" s="51"/>
      <c r="C5925" s="51"/>
      <c r="D5925" s="51"/>
      <c r="E5925" s="51"/>
      <c r="F5925" s="164"/>
      <c r="G5925" s="51"/>
      <c r="H5925" s="160"/>
      <c r="I5925" s="51"/>
      <c r="J5925" s="51"/>
      <c r="K5925" s="51"/>
      <c r="L5925" s="51"/>
      <c r="M5925" s="161"/>
      <c r="N5925" s="51"/>
      <c r="O5925" s="51"/>
      <c r="P5925" s="51"/>
      <c r="Q5925" s="51"/>
      <c r="R5925" s="51"/>
      <c r="S5925" s="51"/>
      <c r="T5925" s="51"/>
      <c r="U5925" s="51"/>
      <c r="V5925" s="51"/>
      <c r="W5925" s="162"/>
      <c r="X5925" s="51"/>
      <c r="Y5925" s="51"/>
      <c r="Z5925" s="15"/>
      <c r="AA5925" s="15"/>
    </row>
    <row r="5926" spans="1:27" ht="16.5">
      <c r="A5926" s="51"/>
      <c r="B5926" s="51"/>
      <c r="C5926" s="51"/>
      <c r="D5926" s="51"/>
      <c r="E5926" s="51"/>
      <c r="F5926" s="164"/>
      <c r="G5926" s="51"/>
      <c r="H5926" s="160"/>
      <c r="I5926" s="51"/>
      <c r="J5926" s="51"/>
      <c r="K5926" s="51"/>
      <c r="L5926" s="51"/>
      <c r="M5926" s="161"/>
      <c r="N5926" s="51"/>
      <c r="O5926" s="51"/>
      <c r="P5926" s="51"/>
      <c r="Q5926" s="51"/>
      <c r="R5926" s="51"/>
      <c r="S5926" s="51"/>
      <c r="T5926" s="51"/>
      <c r="U5926" s="51"/>
      <c r="V5926" s="51"/>
      <c r="W5926" s="162"/>
      <c r="X5926" s="51"/>
      <c r="Y5926" s="51"/>
      <c r="Z5926" s="15"/>
      <c r="AA5926" s="15"/>
    </row>
    <row r="5927" spans="1:27" ht="16.5">
      <c r="A5927" s="51"/>
      <c r="B5927" s="51"/>
      <c r="C5927" s="51"/>
      <c r="D5927" s="51"/>
      <c r="E5927" s="51"/>
      <c r="F5927" s="164"/>
      <c r="G5927" s="51"/>
      <c r="H5927" s="160"/>
      <c r="I5927" s="51"/>
      <c r="J5927" s="51"/>
      <c r="K5927" s="51"/>
      <c r="L5927" s="51"/>
      <c r="M5927" s="161"/>
      <c r="N5927" s="51"/>
      <c r="O5927" s="51"/>
      <c r="P5927" s="51"/>
      <c r="Q5927" s="51"/>
      <c r="R5927" s="51"/>
      <c r="S5927" s="51"/>
      <c r="T5927" s="51"/>
      <c r="U5927" s="51"/>
      <c r="V5927" s="51"/>
      <c r="W5927" s="162"/>
      <c r="X5927" s="51"/>
      <c r="Y5927" s="51"/>
      <c r="Z5927" s="15"/>
      <c r="AA5927" s="15"/>
    </row>
    <row r="5928" spans="1:27" ht="16.5">
      <c r="A5928" s="51"/>
      <c r="B5928" s="51"/>
      <c r="C5928" s="51"/>
      <c r="D5928" s="51"/>
      <c r="E5928" s="51"/>
      <c r="F5928" s="164"/>
      <c r="G5928" s="51"/>
      <c r="H5928" s="160"/>
      <c r="I5928" s="51"/>
      <c r="J5928" s="51"/>
      <c r="K5928" s="51"/>
      <c r="L5928" s="51"/>
      <c r="M5928" s="161"/>
      <c r="N5928" s="51"/>
      <c r="O5928" s="51"/>
      <c r="P5928" s="51"/>
      <c r="Q5928" s="51"/>
      <c r="R5928" s="51"/>
      <c r="S5928" s="51"/>
      <c r="T5928" s="51"/>
      <c r="U5928" s="51"/>
      <c r="V5928" s="51"/>
      <c r="W5928" s="162"/>
      <c r="X5928" s="51"/>
      <c r="Y5928" s="51"/>
      <c r="Z5928" s="15"/>
      <c r="AA5928" s="15"/>
    </row>
    <row r="5929" spans="1:27" ht="16.5">
      <c r="A5929" s="51"/>
      <c r="B5929" s="51"/>
      <c r="C5929" s="51"/>
      <c r="D5929" s="51"/>
      <c r="E5929" s="51"/>
      <c r="F5929" s="164"/>
      <c r="G5929" s="51"/>
      <c r="H5929" s="160"/>
      <c r="I5929" s="51"/>
      <c r="J5929" s="51"/>
      <c r="K5929" s="51"/>
      <c r="L5929" s="51"/>
      <c r="M5929" s="161"/>
      <c r="N5929" s="51"/>
      <c r="O5929" s="51"/>
      <c r="P5929" s="51"/>
      <c r="Q5929" s="51"/>
      <c r="R5929" s="51"/>
      <c r="S5929" s="51"/>
      <c r="T5929" s="51"/>
      <c r="U5929" s="51"/>
      <c r="V5929" s="51"/>
      <c r="W5929" s="162"/>
      <c r="X5929" s="51"/>
      <c r="Y5929" s="51"/>
      <c r="Z5929" s="15"/>
      <c r="AA5929" s="15"/>
    </row>
    <row r="5930" spans="1:27" ht="16.5">
      <c r="A5930" s="51"/>
      <c r="B5930" s="51"/>
      <c r="C5930" s="51"/>
      <c r="D5930" s="51"/>
      <c r="E5930" s="51"/>
      <c r="F5930" s="164"/>
      <c r="G5930" s="51"/>
      <c r="H5930" s="160"/>
      <c r="I5930" s="51"/>
      <c r="J5930" s="51"/>
      <c r="K5930" s="51"/>
      <c r="L5930" s="51"/>
      <c r="M5930" s="161"/>
      <c r="N5930" s="51"/>
      <c r="O5930" s="51"/>
      <c r="P5930" s="51"/>
      <c r="Q5930" s="51"/>
      <c r="R5930" s="51"/>
      <c r="S5930" s="51"/>
      <c r="T5930" s="51"/>
      <c r="U5930" s="51"/>
      <c r="V5930" s="51"/>
      <c r="W5930" s="162"/>
      <c r="X5930" s="51"/>
      <c r="Y5930" s="51"/>
      <c r="Z5930" s="15"/>
      <c r="AA5930" s="15"/>
    </row>
    <row r="5931" spans="1:27" ht="16.5">
      <c r="A5931" s="51"/>
      <c r="B5931" s="51"/>
      <c r="C5931" s="51"/>
      <c r="D5931" s="51"/>
      <c r="E5931" s="51"/>
      <c r="F5931" s="164"/>
      <c r="G5931" s="51"/>
      <c r="H5931" s="160"/>
      <c r="I5931" s="51"/>
      <c r="J5931" s="51"/>
      <c r="K5931" s="51"/>
      <c r="L5931" s="51"/>
      <c r="M5931" s="161"/>
      <c r="N5931" s="51"/>
      <c r="O5931" s="51"/>
      <c r="P5931" s="51"/>
      <c r="Q5931" s="51"/>
      <c r="R5931" s="51"/>
      <c r="S5931" s="51"/>
      <c r="T5931" s="51"/>
      <c r="U5931" s="51"/>
      <c r="V5931" s="51"/>
      <c r="W5931" s="162"/>
      <c r="X5931" s="51"/>
      <c r="Y5931" s="51"/>
      <c r="Z5931" s="15"/>
      <c r="AA5931" s="15"/>
    </row>
    <row r="5932" spans="1:27" ht="16.5">
      <c r="A5932" s="51"/>
      <c r="B5932" s="51"/>
      <c r="C5932" s="51"/>
      <c r="D5932" s="51"/>
      <c r="E5932" s="51"/>
      <c r="F5932" s="164"/>
      <c r="G5932" s="51"/>
      <c r="H5932" s="160"/>
      <c r="I5932" s="51"/>
      <c r="J5932" s="51"/>
      <c r="K5932" s="51"/>
      <c r="L5932" s="51"/>
      <c r="M5932" s="161"/>
      <c r="N5932" s="51"/>
      <c r="O5932" s="51"/>
      <c r="P5932" s="51"/>
      <c r="Q5932" s="51"/>
      <c r="R5932" s="51"/>
      <c r="S5932" s="51"/>
      <c r="T5932" s="51"/>
      <c r="U5932" s="51"/>
      <c r="V5932" s="51"/>
      <c r="W5932" s="162"/>
      <c r="X5932" s="51"/>
      <c r="Y5932" s="51"/>
      <c r="Z5932" s="15"/>
      <c r="AA5932" s="15"/>
    </row>
    <row r="5933" spans="1:27" ht="16.5">
      <c r="A5933" s="51"/>
      <c r="B5933" s="51"/>
      <c r="C5933" s="51"/>
      <c r="D5933" s="51"/>
      <c r="E5933" s="51"/>
      <c r="F5933" s="164"/>
      <c r="G5933" s="51"/>
      <c r="H5933" s="160"/>
      <c r="I5933" s="51"/>
      <c r="J5933" s="51"/>
      <c r="K5933" s="51"/>
      <c r="L5933" s="51"/>
      <c r="M5933" s="161"/>
      <c r="N5933" s="51"/>
      <c r="O5933" s="51"/>
      <c r="P5933" s="51"/>
      <c r="Q5933" s="51"/>
      <c r="R5933" s="51"/>
      <c r="S5933" s="51"/>
      <c r="T5933" s="51"/>
      <c r="U5933" s="51"/>
      <c r="V5933" s="51"/>
      <c r="W5933" s="162"/>
      <c r="X5933" s="51"/>
      <c r="Y5933" s="51"/>
      <c r="Z5933" s="15"/>
      <c r="AA5933" s="15"/>
    </row>
    <row r="5934" spans="1:27" ht="16.5">
      <c r="A5934" s="51"/>
      <c r="B5934" s="51"/>
      <c r="C5934" s="51"/>
      <c r="D5934" s="51"/>
      <c r="E5934" s="51"/>
      <c r="F5934" s="164"/>
      <c r="G5934" s="51"/>
      <c r="H5934" s="160"/>
      <c r="I5934" s="51"/>
      <c r="J5934" s="51"/>
      <c r="K5934" s="51"/>
      <c r="L5934" s="51"/>
      <c r="M5934" s="161"/>
      <c r="N5934" s="51"/>
      <c r="O5934" s="51"/>
      <c r="P5934" s="51"/>
      <c r="Q5934" s="51"/>
      <c r="R5934" s="51"/>
      <c r="S5934" s="51"/>
      <c r="T5934" s="51"/>
      <c r="U5934" s="51"/>
      <c r="V5934" s="51"/>
      <c r="W5934" s="162"/>
      <c r="X5934" s="51"/>
      <c r="Y5934" s="51"/>
      <c r="Z5934" s="15"/>
      <c r="AA5934" s="15"/>
    </row>
    <row r="5935" spans="1:27" ht="16.5">
      <c r="A5935" s="51"/>
      <c r="B5935" s="51"/>
      <c r="C5935" s="51"/>
      <c r="D5935" s="51"/>
      <c r="E5935" s="51"/>
      <c r="F5935" s="164"/>
      <c r="G5935" s="51"/>
      <c r="H5935" s="160"/>
      <c r="I5935" s="51"/>
      <c r="J5935" s="51"/>
      <c r="K5935" s="51"/>
      <c r="L5935" s="51"/>
      <c r="M5935" s="161"/>
      <c r="N5935" s="51"/>
      <c r="O5935" s="51"/>
      <c r="P5935" s="51"/>
      <c r="Q5935" s="51"/>
      <c r="R5935" s="51"/>
      <c r="S5935" s="51"/>
      <c r="T5935" s="51"/>
      <c r="U5935" s="51"/>
      <c r="V5935" s="51"/>
      <c r="W5935" s="162"/>
      <c r="X5935" s="51"/>
      <c r="Y5935" s="51"/>
      <c r="Z5935" s="15"/>
      <c r="AA5935" s="15"/>
    </row>
    <row r="5936" spans="1:27" ht="16.5">
      <c r="A5936" s="51"/>
      <c r="B5936" s="51"/>
      <c r="C5936" s="51"/>
      <c r="D5936" s="51"/>
      <c r="E5936" s="51"/>
      <c r="F5936" s="164"/>
      <c r="G5936" s="51"/>
      <c r="H5936" s="160"/>
      <c r="I5936" s="51"/>
      <c r="J5936" s="51"/>
      <c r="K5936" s="51"/>
      <c r="L5936" s="51"/>
      <c r="M5936" s="161"/>
      <c r="N5936" s="51"/>
      <c r="O5936" s="51"/>
      <c r="P5936" s="51"/>
      <c r="Q5936" s="51"/>
      <c r="R5936" s="51"/>
      <c r="S5936" s="51"/>
      <c r="T5936" s="51"/>
      <c r="U5936" s="51"/>
      <c r="V5936" s="51"/>
      <c r="W5936" s="162"/>
      <c r="X5936" s="51"/>
      <c r="Y5936" s="51"/>
      <c r="Z5936" s="15"/>
      <c r="AA5936" s="15"/>
    </row>
    <row r="5937" spans="1:27" ht="16.5">
      <c r="A5937" s="51"/>
      <c r="B5937" s="51"/>
      <c r="C5937" s="51"/>
      <c r="D5937" s="51"/>
      <c r="E5937" s="51"/>
      <c r="F5937" s="164"/>
      <c r="G5937" s="51"/>
      <c r="H5937" s="160"/>
      <c r="I5937" s="51"/>
      <c r="J5937" s="51"/>
      <c r="K5937" s="51"/>
      <c r="L5937" s="51"/>
      <c r="M5937" s="161"/>
      <c r="N5937" s="51"/>
      <c r="O5937" s="51"/>
      <c r="P5937" s="51"/>
      <c r="Q5937" s="51"/>
      <c r="R5937" s="51"/>
      <c r="S5937" s="51"/>
      <c r="T5937" s="51"/>
      <c r="U5937" s="51"/>
      <c r="V5937" s="51"/>
      <c r="W5937" s="162"/>
      <c r="X5937" s="51"/>
      <c r="Y5937" s="51"/>
      <c r="Z5937" s="15"/>
      <c r="AA5937" s="15"/>
    </row>
    <row r="5938" spans="1:27" ht="16.5">
      <c r="A5938" s="51"/>
      <c r="B5938" s="51"/>
      <c r="C5938" s="51"/>
      <c r="D5938" s="51"/>
      <c r="E5938" s="51"/>
      <c r="F5938" s="164"/>
      <c r="G5938" s="51"/>
      <c r="H5938" s="160"/>
      <c r="I5938" s="51"/>
      <c r="J5938" s="51"/>
      <c r="K5938" s="51"/>
      <c r="L5938" s="51"/>
      <c r="M5938" s="161"/>
      <c r="N5938" s="51"/>
      <c r="O5938" s="51"/>
      <c r="P5938" s="51"/>
      <c r="Q5938" s="51"/>
      <c r="R5938" s="51"/>
      <c r="S5938" s="51"/>
      <c r="T5938" s="51"/>
      <c r="U5938" s="51"/>
      <c r="V5938" s="51"/>
      <c r="W5938" s="162"/>
      <c r="X5938" s="51"/>
      <c r="Y5938" s="51"/>
      <c r="Z5938" s="15"/>
      <c r="AA5938" s="15"/>
    </row>
    <row r="5939" spans="1:27" ht="16.5">
      <c r="A5939" s="51"/>
      <c r="B5939" s="51"/>
      <c r="C5939" s="51"/>
      <c r="D5939" s="51"/>
      <c r="E5939" s="51"/>
      <c r="F5939" s="164"/>
      <c r="G5939" s="51"/>
      <c r="H5939" s="160"/>
      <c r="I5939" s="51"/>
      <c r="J5939" s="51"/>
      <c r="K5939" s="51"/>
      <c r="L5939" s="51"/>
      <c r="M5939" s="161"/>
      <c r="N5939" s="51"/>
      <c r="O5939" s="51"/>
      <c r="P5939" s="51"/>
      <c r="Q5939" s="51"/>
      <c r="R5939" s="51"/>
      <c r="S5939" s="51"/>
      <c r="T5939" s="51"/>
      <c r="U5939" s="51"/>
      <c r="V5939" s="51"/>
      <c r="W5939" s="162"/>
      <c r="X5939" s="51"/>
      <c r="Y5939" s="51"/>
      <c r="Z5939" s="15"/>
      <c r="AA5939" s="15"/>
    </row>
    <row r="5940" spans="1:27" ht="16.5">
      <c r="A5940" s="51"/>
      <c r="B5940" s="51"/>
      <c r="C5940" s="51"/>
      <c r="D5940" s="51"/>
      <c r="E5940" s="51"/>
      <c r="F5940" s="164"/>
      <c r="G5940" s="51"/>
      <c r="H5940" s="160"/>
      <c r="I5940" s="51"/>
      <c r="J5940" s="51"/>
      <c r="K5940" s="51"/>
      <c r="L5940" s="51"/>
      <c r="M5940" s="161"/>
      <c r="N5940" s="51"/>
      <c r="O5940" s="51"/>
      <c r="P5940" s="51"/>
      <c r="Q5940" s="51"/>
      <c r="R5940" s="51"/>
      <c r="S5940" s="51"/>
      <c r="T5940" s="51"/>
      <c r="U5940" s="51"/>
      <c r="V5940" s="51"/>
      <c r="W5940" s="162"/>
      <c r="X5940" s="51"/>
      <c r="Y5940" s="51"/>
      <c r="Z5940" s="15"/>
      <c r="AA5940" s="15"/>
    </row>
    <row r="5941" spans="1:27" ht="16.5">
      <c r="A5941" s="51"/>
      <c r="B5941" s="51"/>
      <c r="C5941" s="51"/>
      <c r="D5941" s="51"/>
      <c r="E5941" s="51"/>
      <c r="F5941" s="164"/>
      <c r="G5941" s="51"/>
      <c r="H5941" s="160"/>
      <c r="I5941" s="51"/>
      <c r="J5941" s="51"/>
      <c r="K5941" s="51"/>
      <c r="L5941" s="51"/>
      <c r="M5941" s="161"/>
      <c r="N5941" s="51"/>
      <c r="O5941" s="51"/>
      <c r="P5941" s="51"/>
      <c r="Q5941" s="51"/>
      <c r="R5941" s="51"/>
      <c r="S5941" s="51"/>
      <c r="T5941" s="51"/>
      <c r="U5941" s="51"/>
      <c r="V5941" s="51"/>
      <c r="W5941" s="162"/>
      <c r="X5941" s="51"/>
      <c r="Y5941" s="51"/>
      <c r="Z5941" s="15"/>
      <c r="AA5941" s="15"/>
    </row>
    <row r="5942" spans="1:27" ht="16.5">
      <c r="A5942" s="51"/>
      <c r="B5942" s="51"/>
      <c r="C5942" s="51"/>
      <c r="D5942" s="51"/>
      <c r="E5942" s="51"/>
      <c r="F5942" s="164"/>
      <c r="G5942" s="51"/>
      <c r="H5942" s="160"/>
      <c r="I5942" s="51"/>
      <c r="J5942" s="51"/>
      <c r="K5942" s="51"/>
      <c r="L5942" s="51"/>
      <c r="M5942" s="161"/>
      <c r="N5942" s="51"/>
      <c r="O5942" s="51"/>
      <c r="P5942" s="51"/>
      <c r="Q5942" s="51"/>
      <c r="R5942" s="51"/>
      <c r="S5942" s="51"/>
      <c r="T5942" s="51"/>
      <c r="U5942" s="51"/>
      <c r="V5942" s="51"/>
      <c r="W5942" s="162"/>
      <c r="X5942" s="51"/>
      <c r="Y5942" s="51"/>
      <c r="Z5942" s="15"/>
      <c r="AA5942" s="15"/>
    </row>
    <row r="5943" spans="1:27" ht="16.5">
      <c r="A5943" s="51"/>
      <c r="B5943" s="51"/>
      <c r="C5943" s="51"/>
      <c r="D5943" s="51"/>
      <c r="E5943" s="51"/>
      <c r="F5943" s="164"/>
      <c r="G5943" s="51"/>
      <c r="H5943" s="160"/>
      <c r="I5943" s="51"/>
      <c r="J5943" s="51"/>
      <c r="K5943" s="51"/>
      <c r="L5943" s="51"/>
      <c r="M5943" s="161"/>
      <c r="N5943" s="51"/>
      <c r="O5943" s="51"/>
      <c r="P5943" s="51"/>
      <c r="Q5943" s="51"/>
      <c r="R5943" s="51"/>
      <c r="S5943" s="51"/>
      <c r="T5943" s="51"/>
      <c r="U5943" s="51"/>
      <c r="V5943" s="51"/>
      <c r="W5943" s="162"/>
      <c r="X5943" s="51"/>
      <c r="Y5943" s="51"/>
      <c r="Z5943" s="15"/>
      <c r="AA5943" s="15"/>
    </row>
    <row r="5944" spans="1:27" ht="16.5">
      <c r="A5944" s="51"/>
      <c r="B5944" s="51"/>
      <c r="C5944" s="51"/>
      <c r="D5944" s="51"/>
      <c r="E5944" s="51"/>
      <c r="F5944" s="164"/>
      <c r="G5944" s="51"/>
      <c r="H5944" s="160"/>
      <c r="I5944" s="51"/>
      <c r="J5944" s="51"/>
      <c r="K5944" s="51"/>
      <c r="L5944" s="51"/>
      <c r="M5944" s="161"/>
      <c r="N5944" s="51"/>
      <c r="O5944" s="51"/>
      <c r="P5944" s="51"/>
      <c r="Q5944" s="51"/>
      <c r="R5944" s="51"/>
      <c r="S5944" s="51"/>
      <c r="T5944" s="51"/>
      <c r="U5944" s="51"/>
      <c r="V5944" s="51"/>
      <c r="W5944" s="162"/>
      <c r="X5944" s="51"/>
      <c r="Y5944" s="51"/>
      <c r="Z5944" s="15"/>
      <c r="AA5944" s="15"/>
    </row>
    <row r="5945" spans="1:27" ht="16.5">
      <c r="A5945" s="51"/>
      <c r="B5945" s="51"/>
      <c r="C5945" s="51"/>
      <c r="D5945" s="51"/>
      <c r="E5945" s="51"/>
      <c r="F5945" s="164"/>
      <c r="G5945" s="51"/>
      <c r="H5945" s="160"/>
      <c r="I5945" s="51"/>
      <c r="J5945" s="51"/>
      <c r="K5945" s="51"/>
      <c r="L5945" s="51"/>
      <c r="M5945" s="161"/>
      <c r="N5945" s="51"/>
      <c r="O5945" s="51"/>
      <c r="P5945" s="51"/>
      <c r="Q5945" s="51"/>
      <c r="R5945" s="51"/>
      <c r="S5945" s="51"/>
      <c r="T5945" s="51"/>
      <c r="U5945" s="51"/>
      <c r="V5945" s="51"/>
      <c r="W5945" s="162"/>
      <c r="X5945" s="51"/>
      <c r="Y5945" s="51"/>
      <c r="Z5945" s="15"/>
      <c r="AA5945" s="15"/>
    </row>
    <row r="5946" spans="1:27" ht="16.5">
      <c r="A5946" s="51"/>
      <c r="B5946" s="51"/>
      <c r="C5946" s="51"/>
      <c r="D5946" s="51"/>
      <c r="E5946" s="51"/>
      <c r="F5946" s="164"/>
      <c r="G5946" s="51"/>
      <c r="H5946" s="160"/>
      <c r="I5946" s="51"/>
      <c r="J5946" s="51"/>
      <c r="K5946" s="51"/>
      <c r="L5946" s="51"/>
      <c r="M5946" s="161"/>
      <c r="N5946" s="51"/>
      <c r="O5946" s="51"/>
      <c r="P5946" s="51"/>
      <c r="Q5946" s="51"/>
      <c r="R5946" s="51"/>
      <c r="S5946" s="51"/>
      <c r="T5946" s="51"/>
      <c r="U5946" s="51"/>
      <c r="V5946" s="51"/>
      <c r="W5946" s="162"/>
      <c r="X5946" s="51"/>
      <c r="Y5946" s="51"/>
      <c r="Z5946" s="15"/>
      <c r="AA5946" s="15"/>
    </row>
    <row r="5947" spans="1:27" ht="16.5">
      <c r="A5947" s="51"/>
      <c r="B5947" s="51"/>
      <c r="C5947" s="51"/>
      <c r="D5947" s="51"/>
      <c r="E5947" s="51"/>
      <c r="F5947" s="164"/>
      <c r="G5947" s="51"/>
      <c r="H5947" s="160"/>
      <c r="I5947" s="51"/>
      <c r="J5947" s="51"/>
      <c r="K5947" s="51"/>
      <c r="L5947" s="51"/>
      <c r="M5947" s="161"/>
      <c r="N5947" s="51"/>
      <c r="O5947" s="51"/>
      <c r="P5947" s="51"/>
      <c r="Q5947" s="51"/>
      <c r="R5947" s="51"/>
      <c r="S5947" s="51"/>
      <c r="T5947" s="51"/>
      <c r="U5947" s="51"/>
      <c r="V5947" s="51"/>
      <c r="W5947" s="162"/>
      <c r="X5947" s="51"/>
      <c r="Y5947" s="51"/>
      <c r="Z5947" s="15"/>
      <c r="AA5947" s="15"/>
    </row>
    <row r="5948" spans="1:27" ht="16.5">
      <c r="A5948" s="51"/>
      <c r="B5948" s="51"/>
      <c r="C5948" s="51"/>
      <c r="D5948" s="51"/>
      <c r="E5948" s="51"/>
      <c r="F5948" s="164"/>
      <c r="G5948" s="51"/>
      <c r="H5948" s="160"/>
      <c r="I5948" s="51"/>
      <c r="J5948" s="51"/>
      <c r="K5948" s="51"/>
      <c r="L5948" s="51"/>
      <c r="M5948" s="161"/>
      <c r="N5948" s="51"/>
      <c r="O5948" s="51"/>
      <c r="P5948" s="51"/>
      <c r="Q5948" s="51"/>
      <c r="R5948" s="51"/>
      <c r="S5948" s="51"/>
      <c r="T5948" s="51"/>
      <c r="U5948" s="51"/>
      <c r="V5948" s="51"/>
      <c r="W5948" s="162"/>
      <c r="X5948" s="51"/>
      <c r="Y5948" s="51"/>
      <c r="Z5948" s="15"/>
      <c r="AA5948" s="15"/>
    </row>
    <row r="5949" spans="1:27" ht="16.5">
      <c r="A5949" s="51"/>
      <c r="B5949" s="51"/>
      <c r="C5949" s="51"/>
      <c r="D5949" s="51"/>
      <c r="E5949" s="51"/>
      <c r="F5949" s="164"/>
      <c r="G5949" s="51"/>
      <c r="H5949" s="160"/>
      <c r="I5949" s="51"/>
      <c r="J5949" s="51"/>
      <c r="K5949" s="51"/>
      <c r="L5949" s="51"/>
      <c r="M5949" s="161"/>
      <c r="N5949" s="51"/>
      <c r="O5949" s="51"/>
      <c r="P5949" s="51"/>
      <c r="Q5949" s="51"/>
      <c r="R5949" s="51"/>
      <c r="S5949" s="51"/>
      <c r="T5949" s="51"/>
      <c r="U5949" s="51"/>
      <c r="V5949" s="51"/>
      <c r="W5949" s="162"/>
      <c r="X5949" s="51"/>
      <c r="Y5949" s="51"/>
      <c r="Z5949" s="15"/>
      <c r="AA5949" s="15"/>
    </row>
    <row r="5950" spans="1:27" ht="16.5">
      <c r="A5950" s="51"/>
      <c r="B5950" s="51"/>
      <c r="C5950" s="51"/>
      <c r="D5950" s="51"/>
      <c r="E5950" s="51"/>
      <c r="F5950" s="164"/>
      <c r="G5950" s="51"/>
      <c r="H5950" s="160"/>
      <c r="I5950" s="51"/>
      <c r="J5950" s="51"/>
      <c r="K5950" s="51"/>
      <c r="L5950" s="51"/>
      <c r="M5950" s="161"/>
      <c r="N5950" s="51"/>
      <c r="O5950" s="51"/>
      <c r="P5950" s="51"/>
      <c r="Q5950" s="51"/>
      <c r="R5950" s="51"/>
      <c r="S5950" s="51"/>
      <c r="T5950" s="51"/>
      <c r="U5950" s="51"/>
      <c r="V5950" s="51"/>
      <c r="W5950" s="162"/>
      <c r="X5950" s="51"/>
      <c r="Y5950" s="51"/>
      <c r="Z5950" s="15"/>
      <c r="AA5950" s="15"/>
    </row>
    <row r="5951" spans="1:27" ht="16.5">
      <c r="A5951" s="51"/>
      <c r="B5951" s="51"/>
      <c r="C5951" s="51"/>
      <c r="D5951" s="51"/>
      <c r="E5951" s="51"/>
      <c r="F5951" s="164"/>
      <c r="G5951" s="51"/>
      <c r="H5951" s="160"/>
      <c r="I5951" s="51"/>
      <c r="J5951" s="51"/>
      <c r="K5951" s="51"/>
      <c r="L5951" s="51"/>
      <c r="M5951" s="161"/>
      <c r="N5951" s="51"/>
      <c r="O5951" s="51"/>
      <c r="P5951" s="51"/>
      <c r="Q5951" s="51"/>
      <c r="R5951" s="51"/>
      <c r="S5951" s="51"/>
      <c r="T5951" s="51"/>
      <c r="U5951" s="51"/>
      <c r="V5951" s="51"/>
      <c r="W5951" s="162"/>
      <c r="X5951" s="51"/>
      <c r="Y5951" s="51"/>
      <c r="Z5951" s="15"/>
      <c r="AA5951" s="15"/>
    </row>
    <row r="5952" spans="1:27" ht="16.5">
      <c r="A5952" s="51"/>
      <c r="B5952" s="51"/>
      <c r="C5952" s="51"/>
      <c r="D5952" s="51"/>
      <c r="E5952" s="51"/>
      <c r="F5952" s="164"/>
      <c r="G5952" s="51"/>
      <c r="H5952" s="160"/>
      <c r="I5952" s="51"/>
      <c r="J5952" s="51"/>
      <c r="K5952" s="51"/>
      <c r="L5952" s="51"/>
      <c r="M5952" s="161"/>
      <c r="N5952" s="51"/>
      <c r="O5952" s="51"/>
      <c r="P5952" s="51"/>
      <c r="Q5952" s="51"/>
      <c r="R5952" s="51"/>
      <c r="S5952" s="51"/>
      <c r="T5952" s="51"/>
      <c r="U5952" s="51"/>
      <c r="V5952" s="51"/>
      <c r="W5952" s="162"/>
      <c r="X5952" s="51"/>
      <c r="Y5952" s="51"/>
      <c r="Z5952" s="15"/>
      <c r="AA5952" s="15"/>
    </row>
    <row r="5953" spans="1:27" ht="16.5">
      <c r="A5953" s="51"/>
      <c r="B5953" s="51"/>
      <c r="C5953" s="51"/>
      <c r="D5953" s="51"/>
      <c r="E5953" s="51"/>
      <c r="F5953" s="164"/>
      <c r="G5953" s="51"/>
      <c r="H5953" s="160"/>
      <c r="I5953" s="51"/>
      <c r="J5953" s="51"/>
      <c r="K5953" s="51"/>
      <c r="L5953" s="51"/>
      <c r="M5953" s="161"/>
      <c r="N5953" s="51"/>
      <c r="O5953" s="51"/>
      <c r="P5953" s="51"/>
      <c r="Q5953" s="51"/>
      <c r="R5953" s="51"/>
      <c r="S5953" s="51"/>
      <c r="T5953" s="51"/>
      <c r="U5953" s="51"/>
      <c r="V5953" s="51"/>
      <c r="W5953" s="162"/>
      <c r="X5953" s="51"/>
      <c r="Y5953" s="51"/>
      <c r="Z5953" s="15"/>
      <c r="AA5953" s="15"/>
    </row>
    <row r="5954" spans="1:27" ht="16.5">
      <c r="A5954" s="51"/>
      <c r="B5954" s="51"/>
      <c r="C5954" s="51"/>
      <c r="D5954" s="51"/>
      <c r="E5954" s="51"/>
      <c r="F5954" s="164"/>
      <c r="G5954" s="51"/>
      <c r="H5954" s="160"/>
      <c r="I5954" s="51"/>
      <c r="J5954" s="51"/>
      <c r="K5954" s="51"/>
      <c r="L5954" s="51"/>
      <c r="M5954" s="161"/>
      <c r="N5954" s="51"/>
      <c r="O5954" s="51"/>
      <c r="P5954" s="51"/>
      <c r="Q5954" s="51"/>
      <c r="R5954" s="51"/>
      <c r="S5954" s="51"/>
      <c r="T5954" s="51"/>
      <c r="U5954" s="51"/>
      <c r="V5954" s="51"/>
      <c r="W5954" s="162"/>
      <c r="X5954" s="51"/>
      <c r="Y5954" s="51"/>
      <c r="Z5954" s="15"/>
      <c r="AA5954" s="15"/>
    </row>
    <row r="5955" spans="1:27" ht="16.5">
      <c r="A5955" s="51"/>
      <c r="B5955" s="51"/>
      <c r="C5955" s="51"/>
      <c r="D5955" s="51"/>
      <c r="E5955" s="51"/>
      <c r="F5955" s="164"/>
      <c r="G5955" s="51"/>
      <c r="H5955" s="160"/>
      <c r="I5955" s="51"/>
      <c r="J5955" s="51"/>
      <c r="K5955" s="51"/>
      <c r="L5955" s="51"/>
      <c r="M5955" s="161"/>
      <c r="N5955" s="51"/>
      <c r="O5955" s="51"/>
      <c r="P5955" s="51"/>
      <c r="Q5955" s="51"/>
      <c r="R5955" s="51"/>
      <c r="S5955" s="51"/>
      <c r="T5955" s="51"/>
      <c r="U5955" s="51"/>
      <c r="V5955" s="51"/>
      <c r="W5955" s="162"/>
      <c r="X5955" s="51"/>
      <c r="Y5955" s="51"/>
      <c r="Z5955" s="15"/>
      <c r="AA5955" s="15"/>
    </row>
    <row r="5956" spans="1:27" ht="16.5">
      <c r="A5956" s="51"/>
      <c r="B5956" s="51"/>
      <c r="C5956" s="51"/>
      <c r="D5956" s="51"/>
      <c r="E5956" s="51"/>
      <c r="F5956" s="164"/>
      <c r="G5956" s="51"/>
      <c r="H5956" s="160"/>
      <c r="I5956" s="51"/>
      <c r="J5956" s="51"/>
      <c r="K5956" s="51"/>
      <c r="L5956" s="51"/>
      <c r="M5956" s="161"/>
      <c r="N5956" s="51"/>
      <c r="O5956" s="51"/>
      <c r="P5956" s="51"/>
      <c r="Q5956" s="51"/>
      <c r="R5956" s="51"/>
      <c r="S5956" s="51"/>
      <c r="T5956" s="51"/>
      <c r="U5956" s="51"/>
      <c r="V5956" s="51"/>
      <c r="W5956" s="162"/>
      <c r="X5956" s="51"/>
      <c r="Y5956" s="51"/>
      <c r="Z5956" s="15"/>
      <c r="AA5956" s="15"/>
    </row>
    <row r="5957" spans="1:27" ht="16.5">
      <c r="A5957" s="51"/>
      <c r="B5957" s="51"/>
      <c r="C5957" s="51"/>
      <c r="D5957" s="51"/>
      <c r="E5957" s="51"/>
      <c r="F5957" s="164"/>
      <c r="G5957" s="51"/>
      <c r="H5957" s="160"/>
      <c r="I5957" s="51"/>
      <c r="J5957" s="51"/>
      <c r="K5957" s="51"/>
      <c r="L5957" s="51"/>
      <c r="M5957" s="161"/>
      <c r="N5957" s="51"/>
      <c r="O5957" s="51"/>
      <c r="P5957" s="51"/>
      <c r="Q5957" s="51"/>
      <c r="R5957" s="51"/>
      <c r="S5957" s="51"/>
      <c r="T5957" s="51"/>
      <c r="U5957" s="51"/>
      <c r="V5957" s="51"/>
      <c r="W5957" s="162"/>
      <c r="X5957" s="51"/>
      <c r="Y5957" s="51"/>
      <c r="Z5957" s="15"/>
      <c r="AA5957" s="15"/>
    </row>
    <row r="5958" spans="1:27" ht="16.5">
      <c r="A5958" s="51"/>
      <c r="B5958" s="51"/>
      <c r="C5958" s="51"/>
      <c r="D5958" s="51"/>
      <c r="E5958" s="51"/>
      <c r="F5958" s="164"/>
      <c r="G5958" s="51"/>
      <c r="H5958" s="160"/>
      <c r="I5958" s="51"/>
      <c r="J5958" s="51"/>
      <c r="K5958" s="51"/>
      <c r="L5958" s="51"/>
      <c r="M5958" s="161"/>
      <c r="N5958" s="51"/>
      <c r="O5958" s="51"/>
      <c r="P5958" s="51"/>
      <c r="Q5958" s="51"/>
      <c r="R5958" s="51"/>
      <c r="S5958" s="51"/>
      <c r="T5958" s="51"/>
      <c r="U5958" s="51"/>
      <c r="V5958" s="51"/>
      <c r="W5958" s="162"/>
      <c r="X5958" s="51"/>
      <c r="Y5958" s="51"/>
      <c r="Z5958" s="15"/>
      <c r="AA5958" s="15"/>
    </row>
    <row r="5959" spans="1:27" ht="16.5">
      <c r="A5959" s="51"/>
      <c r="B5959" s="51"/>
      <c r="C5959" s="51"/>
      <c r="D5959" s="51"/>
      <c r="E5959" s="51"/>
      <c r="F5959" s="164"/>
      <c r="G5959" s="51"/>
      <c r="H5959" s="160"/>
      <c r="I5959" s="51"/>
      <c r="J5959" s="51"/>
      <c r="K5959" s="51"/>
      <c r="L5959" s="51"/>
      <c r="M5959" s="161"/>
      <c r="N5959" s="51"/>
      <c r="O5959" s="51"/>
      <c r="P5959" s="51"/>
      <c r="Q5959" s="51"/>
      <c r="R5959" s="51"/>
      <c r="S5959" s="51"/>
      <c r="T5959" s="51"/>
      <c r="U5959" s="51"/>
      <c r="V5959" s="51"/>
      <c r="W5959" s="162"/>
      <c r="X5959" s="51"/>
      <c r="Y5959" s="51"/>
      <c r="Z5959" s="15"/>
      <c r="AA5959" s="15"/>
    </row>
    <row r="5960" spans="1:27" ht="16.5">
      <c r="A5960" s="51"/>
      <c r="B5960" s="51"/>
      <c r="C5960" s="51"/>
      <c r="D5960" s="51"/>
      <c r="E5960" s="51"/>
      <c r="F5960" s="164"/>
      <c r="G5960" s="51"/>
      <c r="H5960" s="160"/>
      <c r="I5960" s="51"/>
      <c r="J5960" s="51"/>
      <c r="K5960" s="51"/>
      <c r="L5960" s="51"/>
      <c r="M5960" s="161"/>
      <c r="N5960" s="51"/>
      <c r="O5960" s="51"/>
      <c r="P5960" s="51"/>
      <c r="Q5960" s="51"/>
      <c r="R5960" s="51"/>
      <c r="S5960" s="51"/>
      <c r="T5960" s="51"/>
      <c r="U5960" s="51"/>
      <c r="V5960" s="51"/>
      <c r="W5960" s="162"/>
      <c r="X5960" s="51"/>
      <c r="Y5960" s="51"/>
      <c r="Z5960" s="15"/>
      <c r="AA5960" s="15"/>
    </row>
    <row r="5961" spans="1:27" ht="16.5">
      <c r="A5961" s="51"/>
      <c r="B5961" s="51"/>
      <c r="C5961" s="51"/>
      <c r="D5961" s="51"/>
      <c r="E5961" s="51"/>
      <c r="F5961" s="164"/>
      <c r="G5961" s="51"/>
      <c r="H5961" s="160"/>
      <c r="I5961" s="51"/>
      <c r="J5961" s="51"/>
      <c r="K5961" s="51"/>
      <c r="L5961" s="51"/>
      <c r="M5961" s="161"/>
      <c r="N5961" s="51"/>
      <c r="O5961" s="51"/>
      <c r="P5961" s="51"/>
      <c r="Q5961" s="51"/>
      <c r="R5961" s="51"/>
      <c r="S5961" s="51"/>
      <c r="T5961" s="51"/>
      <c r="U5961" s="51"/>
      <c r="V5961" s="51"/>
      <c r="W5961" s="162"/>
      <c r="X5961" s="51"/>
      <c r="Y5961" s="51"/>
      <c r="Z5961" s="15"/>
      <c r="AA5961" s="15"/>
    </row>
    <row r="5962" spans="1:27" ht="16.5">
      <c r="A5962" s="51"/>
      <c r="B5962" s="51"/>
      <c r="C5962" s="51"/>
      <c r="D5962" s="51"/>
      <c r="E5962" s="51"/>
      <c r="F5962" s="164"/>
      <c r="G5962" s="51"/>
      <c r="H5962" s="160"/>
      <c r="I5962" s="51"/>
      <c r="J5962" s="51"/>
      <c r="K5962" s="51"/>
      <c r="L5962" s="51"/>
      <c r="M5962" s="161"/>
      <c r="N5962" s="51"/>
      <c r="O5962" s="51"/>
      <c r="P5962" s="51"/>
      <c r="Q5962" s="51"/>
      <c r="R5962" s="51"/>
      <c r="S5962" s="51"/>
      <c r="T5962" s="51"/>
      <c r="U5962" s="51"/>
      <c r="V5962" s="51"/>
      <c r="W5962" s="162"/>
      <c r="X5962" s="51"/>
      <c r="Y5962" s="51"/>
      <c r="Z5962" s="15"/>
      <c r="AA5962" s="15"/>
    </row>
    <row r="5963" spans="1:27" ht="16.5">
      <c r="A5963" s="51"/>
      <c r="B5963" s="51"/>
      <c r="C5963" s="51"/>
      <c r="D5963" s="51"/>
      <c r="E5963" s="51"/>
      <c r="F5963" s="164"/>
      <c r="G5963" s="51"/>
      <c r="H5963" s="160"/>
      <c r="I5963" s="51"/>
      <c r="J5963" s="51"/>
      <c r="K5963" s="51"/>
      <c r="L5963" s="51"/>
      <c r="M5963" s="161"/>
      <c r="N5963" s="51"/>
      <c r="O5963" s="51"/>
      <c r="P5963" s="51"/>
      <c r="Q5963" s="51"/>
      <c r="R5963" s="51"/>
      <c r="S5963" s="51"/>
      <c r="T5963" s="51"/>
      <c r="U5963" s="51"/>
      <c r="V5963" s="51"/>
      <c r="W5963" s="162"/>
      <c r="X5963" s="51"/>
      <c r="Y5963" s="51"/>
      <c r="Z5963" s="15"/>
      <c r="AA5963" s="15"/>
    </row>
    <row r="5964" spans="1:27" ht="16.5">
      <c r="A5964" s="51"/>
      <c r="B5964" s="51"/>
      <c r="C5964" s="51"/>
      <c r="D5964" s="51"/>
      <c r="E5964" s="51"/>
      <c r="F5964" s="164"/>
      <c r="G5964" s="51"/>
      <c r="H5964" s="160"/>
      <c r="I5964" s="51"/>
      <c r="J5964" s="51"/>
      <c r="K5964" s="51"/>
      <c r="L5964" s="51"/>
      <c r="M5964" s="161"/>
      <c r="N5964" s="51"/>
      <c r="O5964" s="51"/>
      <c r="P5964" s="51"/>
      <c r="Q5964" s="51"/>
      <c r="R5964" s="51"/>
      <c r="S5964" s="51"/>
      <c r="T5964" s="51"/>
      <c r="U5964" s="51"/>
      <c r="V5964" s="51"/>
      <c r="W5964" s="162"/>
      <c r="X5964" s="51"/>
      <c r="Y5964" s="51"/>
      <c r="Z5964" s="15"/>
      <c r="AA5964" s="15"/>
    </row>
    <row r="5965" spans="1:27" ht="16.5">
      <c r="A5965" s="51"/>
      <c r="B5965" s="51"/>
      <c r="C5965" s="51"/>
      <c r="D5965" s="51"/>
      <c r="E5965" s="51"/>
      <c r="F5965" s="164"/>
      <c r="G5965" s="51"/>
      <c r="H5965" s="160"/>
      <c r="I5965" s="51"/>
      <c r="J5965" s="51"/>
      <c r="K5965" s="51"/>
      <c r="L5965" s="51"/>
      <c r="M5965" s="161"/>
      <c r="N5965" s="51"/>
      <c r="O5965" s="51"/>
      <c r="P5965" s="51"/>
      <c r="Q5965" s="51"/>
      <c r="R5965" s="51"/>
      <c r="S5965" s="51"/>
      <c r="T5965" s="51"/>
      <c r="U5965" s="51"/>
      <c r="V5965" s="51"/>
      <c r="W5965" s="162"/>
      <c r="X5965" s="51"/>
      <c r="Y5965" s="51"/>
      <c r="Z5965" s="15"/>
      <c r="AA5965" s="15"/>
    </row>
    <row r="5966" spans="1:27" ht="16.5">
      <c r="A5966" s="51"/>
      <c r="B5966" s="51"/>
      <c r="C5966" s="51"/>
      <c r="D5966" s="51"/>
      <c r="E5966" s="51"/>
      <c r="F5966" s="164"/>
      <c r="G5966" s="51"/>
      <c r="H5966" s="160"/>
      <c r="I5966" s="51"/>
      <c r="J5966" s="51"/>
      <c r="K5966" s="51"/>
      <c r="L5966" s="51"/>
      <c r="M5966" s="161"/>
      <c r="N5966" s="51"/>
      <c r="O5966" s="51"/>
      <c r="P5966" s="51"/>
      <c r="Q5966" s="51"/>
      <c r="R5966" s="51"/>
      <c r="S5966" s="51"/>
      <c r="T5966" s="51"/>
      <c r="U5966" s="51"/>
      <c r="V5966" s="51"/>
      <c r="W5966" s="162"/>
      <c r="X5966" s="51"/>
      <c r="Y5966" s="51"/>
      <c r="Z5966" s="15"/>
      <c r="AA5966" s="15"/>
    </row>
    <row r="5967" spans="1:27" ht="16.5">
      <c r="A5967" s="51"/>
      <c r="B5967" s="51"/>
      <c r="C5967" s="51"/>
      <c r="D5967" s="51"/>
      <c r="E5967" s="51"/>
      <c r="F5967" s="164"/>
      <c r="G5967" s="51"/>
      <c r="H5967" s="160"/>
      <c r="I5967" s="51"/>
      <c r="J5967" s="51"/>
      <c r="K5967" s="51"/>
      <c r="L5967" s="51"/>
      <c r="M5967" s="161"/>
      <c r="N5967" s="51"/>
      <c r="O5967" s="51"/>
      <c r="P5967" s="51"/>
      <c r="Q5967" s="51"/>
      <c r="R5967" s="51"/>
      <c r="S5967" s="51"/>
      <c r="T5967" s="51"/>
      <c r="U5967" s="51"/>
      <c r="V5967" s="51"/>
      <c r="W5967" s="162"/>
      <c r="X5967" s="51"/>
      <c r="Y5967" s="51"/>
      <c r="Z5967" s="15"/>
      <c r="AA5967" s="15"/>
    </row>
    <row r="5968" spans="1:27" ht="16.5">
      <c r="A5968" s="51"/>
      <c r="B5968" s="51"/>
      <c r="C5968" s="51"/>
      <c r="D5968" s="51"/>
      <c r="E5968" s="51"/>
      <c r="F5968" s="164"/>
      <c r="G5968" s="51"/>
      <c r="H5968" s="160"/>
      <c r="I5968" s="51"/>
      <c r="J5968" s="51"/>
      <c r="K5968" s="51"/>
      <c r="L5968" s="51"/>
      <c r="M5968" s="161"/>
      <c r="N5968" s="51"/>
      <c r="O5968" s="51"/>
      <c r="P5968" s="51"/>
      <c r="Q5968" s="51"/>
      <c r="R5968" s="51"/>
      <c r="S5968" s="51"/>
      <c r="T5968" s="51"/>
      <c r="U5968" s="51"/>
      <c r="V5968" s="51"/>
      <c r="W5968" s="162"/>
      <c r="X5968" s="51"/>
      <c r="Y5968" s="51"/>
      <c r="Z5968" s="15"/>
      <c r="AA5968" s="15"/>
    </row>
    <row r="5969" spans="1:27" ht="16.5">
      <c r="A5969" s="51"/>
      <c r="B5969" s="51"/>
      <c r="C5969" s="51"/>
      <c r="D5969" s="51"/>
      <c r="E5969" s="51"/>
      <c r="F5969" s="164"/>
      <c r="G5969" s="51"/>
      <c r="H5969" s="160"/>
      <c r="I5969" s="51"/>
      <c r="J5969" s="51"/>
      <c r="K5969" s="51"/>
      <c r="L5969" s="51"/>
      <c r="M5969" s="161"/>
      <c r="N5969" s="51"/>
      <c r="O5969" s="51"/>
      <c r="P5969" s="51"/>
      <c r="Q5969" s="51"/>
      <c r="R5969" s="51"/>
      <c r="S5969" s="51"/>
      <c r="T5969" s="51"/>
      <c r="U5969" s="51"/>
      <c r="V5969" s="51"/>
      <c r="W5969" s="162"/>
      <c r="X5969" s="51"/>
      <c r="Y5969" s="51"/>
      <c r="Z5969" s="15"/>
      <c r="AA5969" s="15"/>
    </row>
    <row r="5970" spans="1:27" ht="16.5">
      <c r="A5970" s="51"/>
      <c r="B5970" s="51"/>
      <c r="C5970" s="51"/>
      <c r="D5970" s="51"/>
      <c r="E5970" s="51"/>
      <c r="F5970" s="164"/>
      <c r="G5970" s="51"/>
      <c r="H5970" s="160"/>
      <c r="I5970" s="51"/>
      <c r="J5970" s="51"/>
      <c r="K5970" s="51"/>
      <c r="L5970" s="51"/>
      <c r="M5970" s="161"/>
      <c r="N5970" s="51"/>
      <c r="O5970" s="51"/>
      <c r="P5970" s="51"/>
      <c r="Q5970" s="51"/>
      <c r="R5970" s="51"/>
      <c r="S5970" s="51"/>
      <c r="T5970" s="51"/>
      <c r="U5970" s="51"/>
      <c r="V5970" s="51"/>
      <c r="W5970" s="162"/>
      <c r="X5970" s="51"/>
      <c r="Y5970" s="51"/>
      <c r="Z5970" s="15"/>
      <c r="AA5970" s="15"/>
    </row>
    <row r="5971" spans="1:27" ht="16.5">
      <c r="A5971" s="51"/>
      <c r="B5971" s="51"/>
      <c r="C5971" s="51"/>
      <c r="D5971" s="51"/>
      <c r="E5971" s="51"/>
      <c r="F5971" s="164"/>
      <c r="G5971" s="51"/>
      <c r="H5971" s="160"/>
      <c r="I5971" s="51"/>
      <c r="J5971" s="51"/>
      <c r="K5971" s="51"/>
      <c r="L5971" s="51"/>
      <c r="M5971" s="161"/>
      <c r="N5971" s="51"/>
      <c r="O5971" s="51"/>
      <c r="P5971" s="51"/>
      <c r="Q5971" s="51"/>
      <c r="R5971" s="51"/>
      <c r="S5971" s="51"/>
      <c r="T5971" s="51"/>
      <c r="U5971" s="51"/>
      <c r="V5971" s="51"/>
      <c r="W5971" s="162"/>
      <c r="X5971" s="51"/>
      <c r="Y5971" s="51"/>
      <c r="Z5971" s="15"/>
      <c r="AA5971" s="15"/>
    </row>
    <row r="5972" spans="1:27" ht="16.5">
      <c r="A5972" s="51"/>
      <c r="B5972" s="51"/>
      <c r="C5972" s="51"/>
      <c r="D5972" s="51"/>
      <c r="E5972" s="51"/>
      <c r="F5972" s="164"/>
      <c r="G5972" s="51"/>
      <c r="H5972" s="160"/>
      <c r="I5972" s="51"/>
      <c r="J5972" s="51"/>
      <c r="K5972" s="51"/>
      <c r="L5972" s="51"/>
      <c r="M5972" s="161"/>
      <c r="N5972" s="51"/>
      <c r="O5972" s="51"/>
      <c r="P5972" s="51"/>
      <c r="Q5972" s="51"/>
      <c r="R5972" s="51"/>
      <c r="S5972" s="51"/>
      <c r="T5972" s="51"/>
      <c r="U5972" s="51"/>
      <c r="V5972" s="51"/>
      <c r="W5972" s="162"/>
      <c r="X5972" s="51"/>
      <c r="Y5972" s="51"/>
      <c r="Z5972" s="15"/>
      <c r="AA5972" s="15"/>
    </row>
    <row r="5973" spans="1:27" ht="16.5">
      <c r="A5973" s="51"/>
      <c r="B5973" s="51"/>
      <c r="C5973" s="51"/>
      <c r="D5973" s="51"/>
      <c r="E5973" s="51"/>
      <c r="F5973" s="164"/>
      <c r="G5973" s="51"/>
      <c r="H5973" s="160"/>
      <c r="I5973" s="51"/>
      <c r="J5973" s="51"/>
      <c r="K5973" s="51"/>
      <c r="L5973" s="51"/>
      <c r="M5973" s="161"/>
      <c r="N5973" s="51"/>
      <c r="O5973" s="51"/>
      <c r="P5973" s="51"/>
      <c r="Q5973" s="51"/>
      <c r="R5973" s="51"/>
      <c r="S5973" s="51"/>
      <c r="T5973" s="51"/>
      <c r="U5973" s="51"/>
      <c r="V5973" s="51"/>
      <c r="W5973" s="162"/>
      <c r="X5973" s="51"/>
      <c r="Y5973" s="51"/>
      <c r="Z5973" s="15"/>
      <c r="AA5973" s="15"/>
    </row>
    <row r="5974" spans="1:27" ht="16.5">
      <c r="A5974" s="51"/>
      <c r="B5974" s="51"/>
      <c r="C5974" s="51"/>
      <c r="D5974" s="51"/>
      <c r="E5974" s="51"/>
      <c r="F5974" s="164"/>
      <c r="G5974" s="51"/>
      <c r="H5974" s="160"/>
      <c r="I5974" s="51"/>
      <c r="J5974" s="51"/>
      <c r="K5974" s="51"/>
      <c r="L5974" s="51"/>
      <c r="M5974" s="161"/>
      <c r="N5974" s="51"/>
      <c r="O5974" s="51"/>
      <c r="P5974" s="51"/>
      <c r="Q5974" s="51"/>
      <c r="R5974" s="51"/>
      <c r="S5974" s="51"/>
      <c r="T5974" s="51"/>
      <c r="U5974" s="51"/>
      <c r="V5974" s="51"/>
      <c r="W5974" s="162"/>
      <c r="X5974" s="51"/>
      <c r="Y5974" s="51"/>
      <c r="Z5974" s="15"/>
      <c r="AA5974" s="15"/>
    </row>
    <row r="5975" spans="1:27" ht="16.5">
      <c r="A5975" s="51"/>
      <c r="B5975" s="51"/>
      <c r="C5975" s="51"/>
      <c r="D5975" s="51"/>
      <c r="E5975" s="51"/>
      <c r="F5975" s="164"/>
      <c r="G5975" s="51"/>
      <c r="H5975" s="160"/>
      <c r="I5975" s="51"/>
      <c r="J5975" s="51"/>
      <c r="K5975" s="51"/>
      <c r="L5975" s="51"/>
      <c r="M5975" s="161"/>
      <c r="N5975" s="51"/>
      <c r="O5975" s="51"/>
      <c r="P5975" s="51"/>
      <c r="Q5975" s="51"/>
      <c r="R5975" s="51"/>
      <c r="S5975" s="51"/>
      <c r="T5975" s="51"/>
      <c r="U5975" s="51"/>
      <c r="V5975" s="51"/>
      <c r="W5975" s="162"/>
      <c r="X5975" s="51"/>
      <c r="Y5975" s="51"/>
      <c r="Z5975" s="15"/>
      <c r="AA5975" s="15"/>
    </row>
    <row r="5976" spans="1:27" ht="16.5">
      <c r="A5976" s="51"/>
      <c r="B5976" s="51"/>
      <c r="C5976" s="51"/>
      <c r="D5976" s="51"/>
      <c r="E5976" s="51"/>
      <c r="F5976" s="164"/>
      <c r="G5976" s="51"/>
      <c r="H5976" s="160"/>
      <c r="I5976" s="51"/>
      <c r="J5976" s="51"/>
      <c r="K5976" s="51"/>
      <c r="L5976" s="51"/>
      <c r="M5976" s="161"/>
      <c r="N5976" s="51"/>
      <c r="O5976" s="51"/>
      <c r="P5976" s="51"/>
      <c r="Q5976" s="51"/>
      <c r="R5976" s="51"/>
      <c r="S5976" s="51"/>
      <c r="T5976" s="51"/>
      <c r="U5976" s="51"/>
      <c r="V5976" s="51"/>
      <c r="W5976" s="162"/>
      <c r="X5976" s="51"/>
      <c r="Y5976" s="51"/>
      <c r="Z5976" s="15"/>
      <c r="AA5976" s="15"/>
    </row>
    <row r="5977" spans="1:27" ht="16.5">
      <c r="A5977" s="51"/>
      <c r="B5977" s="51"/>
      <c r="C5977" s="51"/>
      <c r="D5977" s="51"/>
      <c r="E5977" s="51"/>
      <c r="F5977" s="164"/>
      <c r="G5977" s="51"/>
      <c r="H5977" s="160"/>
      <c r="I5977" s="51"/>
      <c r="J5977" s="51"/>
      <c r="K5977" s="51"/>
      <c r="L5977" s="51"/>
      <c r="M5977" s="161"/>
      <c r="N5977" s="51"/>
      <c r="O5977" s="51"/>
      <c r="P5977" s="51"/>
      <c r="Q5977" s="51"/>
      <c r="R5977" s="51"/>
      <c r="S5977" s="51"/>
      <c r="T5977" s="51"/>
      <c r="U5977" s="51"/>
      <c r="V5977" s="51"/>
      <c r="W5977" s="162"/>
      <c r="X5977" s="51"/>
      <c r="Y5977" s="51"/>
      <c r="Z5977" s="15"/>
      <c r="AA5977" s="15"/>
    </row>
    <row r="5978" spans="1:27" ht="16.5">
      <c r="A5978" s="51"/>
      <c r="B5978" s="51"/>
      <c r="C5978" s="51"/>
      <c r="D5978" s="51"/>
      <c r="E5978" s="51"/>
      <c r="F5978" s="164"/>
      <c r="G5978" s="51"/>
      <c r="H5978" s="160"/>
      <c r="I5978" s="51"/>
      <c r="J5978" s="51"/>
      <c r="K5978" s="51"/>
      <c r="L5978" s="51"/>
      <c r="M5978" s="161"/>
      <c r="N5978" s="51"/>
      <c r="O5978" s="51"/>
      <c r="P5978" s="51"/>
      <c r="Q5978" s="51"/>
      <c r="R5978" s="51"/>
      <c r="S5978" s="51"/>
      <c r="T5978" s="51"/>
      <c r="U5978" s="51"/>
      <c r="V5978" s="51"/>
      <c r="W5978" s="162"/>
      <c r="X5978" s="51"/>
      <c r="Y5978" s="51"/>
      <c r="Z5978" s="15"/>
      <c r="AA5978" s="15"/>
    </row>
    <row r="5979" spans="1:27" ht="16.5">
      <c r="A5979" s="51"/>
      <c r="B5979" s="51"/>
      <c r="C5979" s="51"/>
      <c r="D5979" s="51"/>
      <c r="E5979" s="51"/>
      <c r="F5979" s="164"/>
      <c r="G5979" s="51"/>
      <c r="H5979" s="160"/>
      <c r="I5979" s="51"/>
      <c r="J5979" s="51"/>
      <c r="K5979" s="51"/>
      <c r="L5979" s="51"/>
      <c r="M5979" s="161"/>
      <c r="N5979" s="51"/>
      <c r="O5979" s="51"/>
      <c r="P5979" s="51"/>
      <c r="Q5979" s="51"/>
      <c r="R5979" s="51"/>
      <c r="S5979" s="51"/>
      <c r="T5979" s="51"/>
      <c r="U5979" s="51"/>
      <c r="V5979" s="51"/>
      <c r="W5979" s="162"/>
      <c r="X5979" s="51"/>
      <c r="Y5979" s="51"/>
      <c r="Z5979" s="15"/>
      <c r="AA5979" s="15"/>
    </row>
    <row r="5980" spans="1:27" ht="16.5">
      <c r="A5980" s="51"/>
      <c r="B5980" s="51"/>
      <c r="C5980" s="51"/>
      <c r="D5980" s="51"/>
      <c r="E5980" s="51"/>
      <c r="F5980" s="164"/>
      <c r="G5980" s="51"/>
      <c r="H5980" s="160"/>
      <c r="I5980" s="51"/>
      <c r="J5980" s="51"/>
      <c r="K5980" s="51"/>
      <c r="L5980" s="51"/>
      <c r="M5980" s="161"/>
      <c r="N5980" s="51"/>
      <c r="O5980" s="51"/>
      <c r="P5980" s="51"/>
      <c r="Q5980" s="51"/>
      <c r="R5980" s="51"/>
      <c r="S5980" s="51"/>
      <c r="T5980" s="51"/>
      <c r="U5980" s="51"/>
      <c r="V5980" s="51"/>
      <c r="W5980" s="162"/>
      <c r="X5980" s="51"/>
      <c r="Y5980" s="51"/>
      <c r="Z5980" s="15"/>
      <c r="AA5980" s="15"/>
    </row>
    <row r="5981" spans="1:27" ht="16.5">
      <c r="A5981" s="51"/>
      <c r="B5981" s="51"/>
      <c r="C5981" s="51"/>
      <c r="D5981" s="51"/>
      <c r="E5981" s="51"/>
      <c r="F5981" s="164"/>
      <c r="G5981" s="51"/>
      <c r="H5981" s="160"/>
      <c r="I5981" s="51"/>
      <c r="J5981" s="51"/>
      <c r="K5981" s="51"/>
      <c r="L5981" s="51"/>
      <c r="M5981" s="161"/>
      <c r="N5981" s="51"/>
      <c r="O5981" s="51"/>
      <c r="P5981" s="51"/>
      <c r="Q5981" s="51"/>
      <c r="R5981" s="51"/>
      <c r="S5981" s="51"/>
      <c r="T5981" s="51"/>
      <c r="U5981" s="51"/>
      <c r="V5981" s="51"/>
      <c r="W5981" s="162"/>
      <c r="X5981" s="51"/>
      <c r="Y5981" s="51"/>
      <c r="Z5981" s="15"/>
      <c r="AA5981" s="15"/>
    </row>
    <row r="5982" spans="1:27" ht="16.5">
      <c r="A5982" s="51"/>
      <c r="B5982" s="51"/>
      <c r="C5982" s="51"/>
      <c r="D5982" s="51"/>
      <c r="E5982" s="51"/>
      <c r="F5982" s="164"/>
      <c r="G5982" s="51"/>
      <c r="H5982" s="160"/>
      <c r="I5982" s="51"/>
      <c r="J5982" s="51"/>
      <c r="K5982" s="51"/>
      <c r="L5982" s="51"/>
      <c r="M5982" s="161"/>
      <c r="N5982" s="51"/>
      <c r="O5982" s="51"/>
      <c r="P5982" s="51"/>
      <c r="Q5982" s="51"/>
      <c r="R5982" s="51"/>
      <c r="S5982" s="51"/>
      <c r="T5982" s="51"/>
      <c r="U5982" s="51"/>
      <c r="V5982" s="51"/>
      <c r="W5982" s="162"/>
      <c r="X5982" s="51"/>
      <c r="Y5982" s="51"/>
      <c r="Z5982" s="15"/>
      <c r="AA5982" s="15"/>
    </row>
    <row r="5983" spans="1:27" ht="16.5">
      <c r="A5983" s="51"/>
      <c r="B5983" s="51"/>
      <c r="C5983" s="51"/>
      <c r="D5983" s="51"/>
      <c r="E5983" s="51"/>
      <c r="F5983" s="164"/>
      <c r="G5983" s="51"/>
      <c r="H5983" s="160"/>
      <c r="I5983" s="51"/>
      <c r="J5983" s="51"/>
      <c r="K5983" s="51"/>
      <c r="L5983" s="51"/>
      <c r="M5983" s="161"/>
      <c r="N5983" s="51"/>
      <c r="O5983" s="51"/>
      <c r="P5983" s="51"/>
      <c r="Q5983" s="51"/>
      <c r="R5983" s="51"/>
      <c r="S5983" s="51"/>
      <c r="T5983" s="51"/>
      <c r="U5983" s="51"/>
      <c r="V5983" s="51"/>
      <c r="W5983" s="162"/>
      <c r="X5983" s="51"/>
      <c r="Y5983" s="51"/>
      <c r="Z5983" s="15"/>
      <c r="AA5983" s="15"/>
    </row>
    <row r="5984" spans="1:27" ht="16.5">
      <c r="A5984" s="51"/>
      <c r="B5984" s="51"/>
      <c r="C5984" s="51"/>
      <c r="D5984" s="51"/>
      <c r="E5984" s="51"/>
      <c r="F5984" s="164"/>
      <c r="G5984" s="51"/>
      <c r="H5984" s="160"/>
      <c r="I5984" s="51"/>
      <c r="J5984" s="51"/>
      <c r="K5984" s="51"/>
      <c r="L5984" s="51"/>
      <c r="M5984" s="161"/>
      <c r="N5984" s="51"/>
      <c r="O5984" s="51"/>
      <c r="P5984" s="51"/>
      <c r="Q5984" s="51"/>
      <c r="R5984" s="51"/>
      <c r="S5984" s="51"/>
      <c r="T5984" s="51"/>
      <c r="U5984" s="51"/>
      <c r="V5984" s="51"/>
      <c r="W5984" s="162"/>
      <c r="X5984" s="51"/>
      <c r="Y5984" s="51"/>
      <c r="Z5984" s="15"/>
      <c r="AA5984" s="15"/>
    </row>
    <row r="5985" spans="1:27" ht="16.5">
      <c r="A5985" s="51"/>
      <c r="B5985" s="51"/>
      <c r="C5985" s="51"/>
      <c r="D5985" s="51"/>
      <c r="E5985" s="51"/>
      <c r="F5985" s="164"/>
      <c r="G5985" s="51"/>
      <c r="H5985" s="160"/>
      <c r="I5985" s="51"/>
      <c r="J5985" s="51"/>
      <c r="K5985" s="51"/>
      <c r="L5985" s="51"/>
      <c r="M5985" s="161"/>
      <c r="N5985" s="51"/>
      <c r="O5985" s="51"/>
      <c r="P5985" s="51"/>
      <c r="Q5985" s="51"/>
      <c r="R5985" s="51"/>
      <c r="S5985" s="51"/>
      <c r="T5985" s="51"/>
      <c r="U5985" s="51"/>
      <c r="V5985" s="51"/>
      <c r="W5985" s="162"/>
      <c r="X5985" s="51"/>
      <c r="Y5985" s="51"/>
      <c r="Z5985" s="15"/>
      <c r="AA5985" s="15"/>
    </row>
    <row r="5986" spans="1:27" ht="16.5">
      <c r="A5986" s="51"/>
      <c r="B5986" s="51"/>
      <c r="C5986" s="51"/>
      <c r="D5986" s="51"/>
      <c r="E5986" s="51"/>
      <c r="F5986" s="164"/>
      <c r="G5986" s="51"/>
      <c r="H5986" s="160"/>
      <c r="I5986" s="51"/>
      <c r="J5986" s="51"/>
      <c r="K5986" s="51"/>
      <c r="L5986" s="51"/>
      <c r="M5986" s="161"/>
      <c r="N5986" s="51"/>
      <c r="O5986" s="51"/>
      <c r="P5986" s="51"/>
      <c r="Q5986" s="51"/>
      <c r="R5986" s="51"/>
      <c r="S5986" s="51"/>
      <c r="T5986" s="51"/>
      <c r="U5986" s="51"/>
      <c r="V5986" s="51"/>
      <c r="W5986" s="162"/>
      <c r="X5986" s="51"/>
      <c r="Y5986" s="51"/>
      <c r="Z5986" s="15"/>
      <c r="AA5986" s="15"/>
    </row>
    <row r="5987" spans="1:27" ht="16.5">
      <c r="A5987" s="51"/>
      <c r="B5987" s="51"/>
      <c r="C5987" s="51"/>
      <c r="D5987" s="51"/>
      <c r="E5987" s="51"/>
      <c r="F5987" s="164"/>
      <c r="G5987" s="51"/>
      <c r="H5987" s="160"/>
      <c r="I5987" s="51"/>
      <c r="J5987" s="51"/>
      <c r="K5987" s="51"/>
      <c r="L5987" s="51"/>
      <c r="M5987" s="161"/>
      <c r="N5987" s="51"/>
      <c r="O5987" s="51"/>
      <c r="P5987" s="51"/>
      <c r="Q5987" s="51"/>
      <c r="R5987" s="51"/>
      <c r="S5987" s="51"/>
      <c r="T5987" s="51"/>
      <c r="U5987" s="51"/>
      <c r="V5987" s="51"/>
      <c r="W5987" s="162"/>
      <c r="X5987" s="51"/>
      <c r="Y5987" s="51"/>
      <c r="Z5987" s="15"/>
      <c r="AA5987" s="15"/>
    </row>
    <row r="5988" spans="1:27" ht="16.5">
      <c r="A5988" s="51"/>
      <c r="B5988" s="51"/>
      <c r="C5988" s="51"/>
      <c r="D5988" s="51"/>
      <c r="E5988" s="51"/>
      <c r="F5988" s="164"/>
      <c r="G5988" s="51"/>
      <c r="H5988" s="160"/>
      <c r="I5988" s="51"/>
      <c r="J5988" s="51"/>
      <c r="K5988" s="51"/>
      <c r="L5988" s="51"/>
      <c r="M5988" s="161"/>
      <c r="N5988" s="51"/>
      <c r="O5988" s="51"/>
      <c r="P5988" s="51"/>
      <c r="Q5988" s="51"/>
      <c r="R5988" s="51"/>
      <c r="S5988" s="51"/>
      <c r="T5988" s="51"/>
      <c r="U5988" s="51"/>
      <c r="V5988" s="51"/>
      <c r="W5988" s="162"/>
      <c r="X5988" s="51"/>
      <c r="Y5988" s="51"/>
      <c r="Z5988" s="15"/>
      <c r="AA5988" s="15"/>
    </row>
    <row r="5989" spans="1:27" ht="16.5">
      <c r="A5989" s="51"/>
      <c r="B5989" s="51"/>
      <c r="C5989" s="51"/>
      <c r="D5989" s="51"/>
      <c r="E5989" s="51"/>
      <c r="F5989" s="164"/>
      <c r="G5989" s="51"/>
      <c r="H5989" s="160"/>
      <c r="I5989" s="51"/>
      <c r="J5989" s="51"/>
      <c r="K5989" s="51"/>
      <c r="L5989" s="51"/>
      <c r="M5989" s="161"/>
      <c r="N5989" s="51"/>
      <c r="O5989" s="51"/>
      <c r="P5989" s="51"/>
      <c r="Q5989" s="51"/>
      <c r="R5989" s="51"/>
      <c r="S5989" s="51"/>
      <c r="T5989" s="51"/>
      <c r="U5989" s="51"/>
      <c r="V5989" s="51"/>
      <c r="W5989" s="162"/>
      <c r="X5989" s="51"/>
      <c r="Y5989" s="51"/>
      <c r="Z5989" s="15"/>
      <c r="AA5989" s="15"/>
    </row>
    <row r="5990" spans="1:27" ht="16.5">
      <c r="A5990" s="51"/>
      <c r="B5990" s="51"/>
      <c r="C5990" s="51"/>
      <c r="D5990" s="51"/>
      <c r="E5990" s="51"/>
      <c r="F5990" s="164"/>
      <c r="G5990" s="51"/>
      <c r="H5990" s="160"/>
      <c r="I5990" s="51"/>
      <c r="J5990" s="51"/>
      <c r="K5990" s="51"/>
      <c r="L5990" s="51"/>
      <c r="M5990" s="161"/>
      <c r="N5990" s="51"/>
      <c r="O5990" s="51"/>
      <c r="P5990" s="51"/>
      <c r="Q5990" s="51"/>
      <c r="R5990" s="51"/>
      <c r="S5990" s="51"/>
      <c r="T5990" s="51"/>
      <c r="U5990" s="51"/>
      <c r="V5990" s="51"/>
      <c r="W5990" s="162"/>
      <c r="X5990" s="51"/>
      <c r="Y5990" s="51"/>
      <c r="Z5990" s="15"/>
      <c r="AA5990" s="15"/>
    </row>
    <row r="5991" spans="1:27" ht="16.5">
      <c r="A5991" s="51"/>
      <c r="B5991" s="51"/>
      <c r="C5991" s="51"/>
      <c r="D5991" s="51"/>
      <c r="E5991" s="51"/>
      <c r="F5991" s="164"/>
      <c r="G5991" s="51"/>
      <c r="H5991" s="160"/>
      <c r="I5991" s="51"/>
      <c r="J5991" s="51"/>
      <c r="K5991" s="51"/>
      <c r="L5991" s="51"/>
      <c r="M5991" s="161"/>
      <c r="N5991" s="51"/>
      <c r="O5991" s="51"/>
      <c r="P5991" s="51"/>
      <c r="Q5991" s="51"/>
      <c r="R5991" s="51"/>
      <c r="S5991" s="51"/>
      <c r="T5991" s="51"/>
      <c r="U5991" s="51"/>
      <c r="V5991" s="51"/>
      <c r="W5991" s="162"/>
      <c r="X5991" s="51"/>
      <c r="Y5991" s="51"/>
      <c r="Z5991" s="15"/>
      <c r="AA5991" s="15"/>
    </row>
    <row r="5992" spans="1:27" ht="16.5">
      <c r="A5992" s="51"/>
      <c r="B5992" s="51"/>
      <c r="C5992" s="51"/>
      <c r="D5992" s="51"/>
      <c r="E5992" s="51"/>
      <c r="F5992" s="164"/>
      <c r="G5992" s="51"/>
      <c r="H5992" s="160"/>
      <c r="I5992" s="51"/>
      <c r="J5992" s="51"/>
      <c r="K5992" s="51"/>
      <c r="L5992" s="51"/>
      <c r="M5992" s="161"/>
      <c r="N5992" s="51"/>
      <c r="O5992" s="51"/>
      <c r="P5992" s="51"/>
      <c r="Q5992" s="51"/>
      <c r="R5992" s="51"/>
      <c r="S5992" s="51"/>
      <c r="T5992" s="51"/>
      <c r="U5992" s="51"/>
      <c r="V5992" s="51"/>
      <c r="W5992" s="162"/>
      <c r="X5992" s="51"/>
      <c r="Y5992" s="51"/>
      <c r="Z5992" s="15"/>
      <c r="AA5992" s="15"/>
    </row>
    <row r="5993" spans="1:27" ht="16.5">
      <c r="A5993" s="51"/>
      <c r="B5993" s="51"/>
      <c r="C5993" s="51"/>
      <c r="D5993" s="51"/>
      <c r="E5993" s="51"/>
      <c r="F5993" s="164"/>
      <c r="G5993" s="51"/>
      <c r="H5993" s="160"/>
      <c r="I5993" s="51"/>
      <c r="J5993" s="51"/>
      <c r="K5993" s="51"/>
      <c r="L5993" s="51"/>
      <c r="M5993" s="161"/>
      <c r="N5993" s="51"/>
      <c r="O5993" s="51"/>
      <c r="P5993" s="51"/>
      <c r="Q5993" s="51"/>
      <c r="R5993" s="51"/>
      <c r="S5993" s="51"/>
      <c r="T5993" s="51"/>
      <c r="U5993" s="51"/>
      <c r="V5993" s="51"/>
      <c r="W5993" s="162"/>
      <c r="X5993" s="51"/>
      <c r="Y5993" s="51"/>
      <c r="Z5993" s="15"/>
      <c r="AA5993" s="15"/>
    </row>
    <row r="5994" spans="1:27" ht="16.5">
      <c r="A5994" s="51"/>
      <c r="B5994" s="51"/>
      <c r="C5994" s="51"/>
      <c r="D5994" s="51"/>
      <c r="E5994" s="51"/>
      <c r="F5994" s="164"/>
      <c r="G5994" s="51"/>
      <c r="H5994" s="160"/>
      <c r="I5994" s="51"/>
      <c r="J5994" s="51"/>
      <c r="K5994" s="51"/>
      <c r="L5994" s="51"/>
      <c r="M5994" s="161"/>
      <c r="N5994" s="51"/>
      <c r="O5994" s="51"/>
      <c r="P5994" s="51"/>
      <c r="Q5994" s="51"/>
      <c r="R5994" s="51"/>
      <c r="S5994" s="51"/>
      <c r="T5994" s="51"/>
      <c r="U5994" s="51"/>
      <c r="V5994" s="51"/>
      <c r="W5994" s="162"/>
      <c r="X5994" s="51"/>
      <c r="Y5994" s="51"/>
      <c r="Z5994" s="15"/>
      <c r="AA5994" s="15"/>
    </row>
    <row r="5995" spans="1:27" ht="16.5">
      <c r="A5995" s="51"/>
      <c r="B5995" s="51"/>
      <c r="C5995" s="51"/>
      <c r="D5995" s="51"/>
      <c r="E5995" s="51"/>
      <c r="F5995" s="164"/>
      <c r="G5995" s="51"/>
      <c r="H5995" s="160"/>
      <c r="I5995" s="51"/>
      <c r="J5995" s="51"/>
      <c r="K5995" s="51"/>
      <c r="L5995" s="51"/>
      <c r="M5995" s="161"/>
      <c r="N5995" s="51"/>
      <c r="O5995" s="51"/>
      <c r="P5995" s="51"/>
      <c r="Q5995" s="51"/>
      <c r="R5995" s="51"/>
      <c r="S5995" s="51"/>
      <c r="T5995" s="51"/>
      <c r="U5995" s="51"/>
      <c r="V5995" s="51"/>
      <c r="W5995" s="162"/>
      <c r="X5995" s="51"/>
      <c r="Y5995" s="51"/>
      <c r="Z5995" s="15"/>
      <c r="AA5995" s="15"/>
    </row>
    <row r="5996" spans="1:27" ht="16.5">
      <c r="A5996" s="51"/>
      <c r="B5996" s="51"/>
      <c r="C5996" s="51"/>
      <c r="D5996" s="51"/>
      <c r="E5996" s="51"/>
      <c r="F5996" s="164"/>
      <c r="G5996" s="51"/>
      <c r="H5996" s="160"/>
      <c r="I5996" s="51"/>
      <c r="J5996" s="51"/>
      <c r="K5996" s="51"/>
      <c r="L5996" s="51"/>
      <c r="M5996" s="161"/>
      <c r="N5996" s="51"/>
      <c r="O5996" s="51"/>
      <c r="P5996" s="51"/>
      <c r="Q5996" s="51"/>
      <c r="R5996" s="51"/>
      <c r="S5996" s="51"/>
      <c r="T5996" s="51"/>
      <c r="U5996" s="51"/>
      <c r="V5996" s="51"/>
      <c r="W5996" s="162"/>
      <c r="X5996" s="51"/>
      <c r="Y5996" s="51"/>
      <c r="Z5996" s="15"/>
      <c r="AA5996" s="15"/>
    </row>
    <row r="5997" spans="1:27" ht="16.5">
      <c r="A5997" s="51"/>
      <c r="B5997" s="51"/>
      <c r="C5997" s="51"/>
      <c r="D5997" s="51"/>
      <c r="E5997" s="51"/>
      <c r="F5997" s="164"/>
      <c r="G5997" s="51"/>
      <c r="H5997" s="160"/>
      <c r="I5997" s="51"/>
      <c r="J5997" s="51"/>
      <c r="K5997" s="51"/>
      <c r="L5997" s="51"/>
      <c r="M5997" s="161"/>
      <c r="N5997" s="51"/>
      <c r="O5997" s="51"/>
      <c r="P5997" s="51"/>
      <c r="Q5997" s="51"/>
      <c r="R5997" s="51"/>
      <c r="S5997" s="51"/>
      <c r="T5997" s="51"/>
      <c r="U5997" s="51"/>
      <c r="V5997" s="51"/>
      <c r="W5997" s="162"/>
      <c r="X5997" s="51"/>
      <c r="Y5997" s="51"/>
      <c r="Z5997" s="15"/>
      <c r="AA5997" s="15"/>
    </row>
    <row r="5998" spans="1:27" ht="16.5">
      <c r="A5998" s="51"/>
      <c r="B5998" s="51"/>
      <c r="C5998" s="51"/>
      <c r="D5998" s="51"/>
      <c r="E5998" s="51"/>
      <c r="F5998" s="164"/>
      <c r="G5998" s="51"/>
      <c r="H5998" s="160"/>
      <c r="I5998" s="51"/>
      <c r="J5998" s="51"/>
      <c r="K5998" s="51"/>
      <c r="L5998" s="51"/>
      <c r="M5998" s="161"/>
      <c r="N5998" s="51"/>
      <c r="O5998" s="51"/>
      <c r="P5998" s="51"/>
      <c r="Q5998" s="51"/>
      <c r="R5998" s="51"/>
      <c r="S5998" s="51"/>
      <c r="T5998" s="51"/>
      <c r="U5998" s="51"/>
      <c r="V5998" s="51"/>
      <c r="W5998" s="162"/>
      <c r="X5998" s="51"/>
      <c r="Y5998" s="51"/>
      <c r="Z5998" s="15"/>
      <c r="AA5998" s="15"/>
    </row>
    <row r="5999" spans="1:27" ht="16.5">
      <c r="A5999" s="51"/>
      <c r="B5999" s="51"/>
      <c r="C5999" s="51"/>
      <c r="D5999" s="51"/>
      <c r="E5999" s="51"/>
      <c r="F5999" s="164"/>
      <c r="G5999" s="51"/>
      <c r="H5999" s="160"/>
      <c r="I5999" s="51"/>
      <c r="J5999" s="51"/>
      <c r="K5999" s="51"/>
      <c r="L5999" s="51"/>
      <c r="M5999" s="161"/>
      <c r="N5999" s="51"/>
      <c r="O5999" s="51"/>
      <c r="P5999" s="51"/>
      <c r="Q5999" s="51"/>
      <c r="R5999" s="51"/>
      <c r="S5999" s="51"/>
      <c r="T5999" s="51"/>
      <c r="U5999" s="51"/>
      <c r="V5999" s="51"/>
      <c r="W5999" s="162"/>
      <c r="X5999" s="51"/>
      <c r="Y5999" s="51"/>
      <c r="Z5999" s="15"/>
      <c r="AA5999" s="15"/>
    </row>
  </sheetData>
  <autoFilter ref="A3:AA5001">
    <filterColumn colId="3">
      <filters>
        <filter val="MEGGIT"/>
      </filters>
    </filterColumn>
  </autoFilter>
  <mergeCells count="1175">
    <mergeCell ref="W1767:W1797"/>
    <mergeCell ref="X1767:X1797"/>
    <mergeCell ref="Y1767:Y1797"/>
    <mergeCell ref="X1799:X1800"/>
    <mergeCell ref="Y1799:Y1800"/>
    <mergeCell ref="U1767:U1797"/>
    <mergeCell ref="U1799:U1800"/>
    <mergeCell ref="U1805:U1806"/>
    <mergeCell ref="N1743:N1760"/>
    <mergeCell ref="M1744:M1750"/>
    <mergeCell ref="M1751:M1753"/>
    <mergeCell ref="M1754:M1760"/>
    <mergeCell ref="Q1767:Q1797"/>
    <mergeCell ref="V1767:V1797"/>
    <mergeCell ref="Q1799:Q1800"/>
    <mergeCell ref="Q1803:Q1804"/>
    <mergeCell ref="Q1805:Q1806"/>
    <mergeCell ref="R1593:R1596"/>
    <mergeCell ref="R1597:R1598"/>
    <mergeCell ref="R1599:R1600"/>
    <mergeCell ref="T1547:T1548"/>
    <mergeCell ref="T1549:T1550"/>
    <mergeCell ref="S1555:S1557"/>
    <mergeCell ref="T1555:T1557"/>
    <mergeCell ref="R1591:R1592"/>
    <mergeCell ref="T1591:T1592"/>
    <mergeCell ref="T1593:T1596"/>
    <mergeCell ref="X1731:X1732"/>
    <mergeCell ref="X1734:X1736"/>
    <mergeCell ref="X1743:X1760"/>
    <mergeCell ref="Y1743:Y1760"/>
    <mergeCell ref="M1731:M1732"/>
    <mergeCell ref="N1731:N1732"/>
    <mergeCell ref="U1731:U1732"/>
    <mergeCell ref="Y1731:Y1732"/>
    <mergeCell ref="M1734:M1736"/>
    <mergeCell ref="N1734:N1736"/>
    <mergeCell ref="U1734:U1736"/>
    <mergeCell ref="Y1734:Y1736"/>
    <mergeCell ref="Q1731:Q1732"/>
    <mergeCell ref="Q1734:Q1736"/>
    <mergeCell ref="Q1743:Q1760"/>
    <mergeCell ref="T1743:T1760"/>
    <mergeCell ref="U1743:U1760"/>
    <mergeCell ref="V1743:V1760"/>
    <mergeCell ref="W1743:W1760"/>
    <mergeCell ref="M1194:M1195"/>
    <mergeCell ref="O1194:O1195"/>
    <mergeCell ref="P1194:P1195"/>
    <mergeCell ref="U1194:U1195"/>
    <mergeCell ref="V1194:V1195"/>
    <mergeCell ref="W1194:W1195"/>
    <mergeCell ref="Y1287:Y1288"/>
    <mergeCell ref="X1291:X1294"/>
    <mergeCell ref="Y1291:Y1294"/>
    <mergeCell ref="S1284:S1286"/>
    <mergeCell ref="T1284:T1286"/>
    <mergeCell ref="Y1284:Y1286"/>
    <mergeCell ref="S1287:S1288"/>
    <mergeCell ref="T1287:T1288"/>
    <mergeCell ref="R1291:R1294"/>
    <mergeCell ref="T1291:T1294"/>
    <mergeCell ref="X1316:X1318"/>
    <mergeCell ref="U1309:U1314"/>
    <mergeCell ref="V1309:V1314"/>
    <mergeCell ref="U1316:U1318"/>
    <mergeCell ref="V1316:V1318"/>
    <mergeCell ref="W1316:W1318"/>
    <mergeCell ref="Y1316:Y1318"/>
    <mergeCell ref="U999:U1000"/>
    <mergeCell ref="U1001:U1007"/>
    <mergeCell ref="Q992:Q995"/>
    <mergeCell ref="U992:U995"/>
    <mergeCell ref="M999:M1000"/>
    <mergeCell ref="P999:P1000"/>
    <mergeCell ref="M1001:M1007"/>
    <mergeCell ref="N1001:N1007"/>
    <mergeCell ref="Q1001:Q1007"/>
    <mergeCell ref="X1022:X1023"/>
    <mergeCell ref="X1024:X1025"/>
    <mergeCell ref="Y1032:Y1033"/>
    <mergeCell ref="T1036:T1037"/>
    <mergeCell ref="U1036:U1037"/>
    <mergeCell ref="V1036:V1037"/>
    <mergeCell ref="W1036:W1037"/>
    <mergeCell ref="X1036:X1037"/>
    <mergeCell ref="Y1036:Y1037"/>
    <mergeCell ref="X1710:X1712"/>
    <mergeCell ref="Y1710:Y1712"/>
    <mergeCell ref="N1702:N1703"/>
    <mergeCell ref="N1710:N1712"/>
    <mergeCell ref="Q1710:Q1712"/>
    <mergeCell ref="T1710:T1712"/>
    <mergeCell ref="U1710:U1712"/>
    <mergeCell ref="V1710:V1712"/>
    <mergeCell ref="W1710:W1712"/>
    <mergeCell ref="O1081:O1084"/>
    <mergeCell ref="Q1081:Q1084"/>
    <mergeCell ref="U1081:U1084"/>
    <mergeCell ref="X1081:X1084"/>
    <mergeCell ref="Y1081:Y1084"/>
    <mergeCell ref="P1112:P1116"/>
    <mergeCell ref="U1112:U1116"/>
    <mergeCell ref="X1112:X1116"/>
    <mergeCell ref="Y1112:Y1116"/>
    <mergeCell ref="U1138:U1140"/>
    <mergeCell ref="V1138:V1140"/>
    <mergeCell ref="W1138:W1140"/>
    <mergeCell ref="X1138:X1140"/>
    <mergeCell ref="Y1138:Y1140"/>
    <mergeCell ref="X1320:X1322"/>
    <mergeCell ref="Y1320:Y1322"/>
    <mergeCell ref="U1320:U1322"/>
    <mergeCell ref="U1326:U1328"/>
    <mergeCell ref="X1326:X1328"/>
    <mergeCell ref="Y1326:Y1328"/>
    <mergeCell ref="U1329:U1330"/>
    <mergeCell ref="V1329:V1330"/>
    <mergeCell ref="W1329:W1330"/>
    <mergeCell ref="W1700:W1701"/>
    <mergeCell ref="X1700:X1701"/>
    <mergeCell ref="Y1700:Y1701"/>
    <mergeCell ref="Q1693:Q1697"/>
    <mergeCell ref="M1700:M1701"/>
    <mergeCell ref="N1700:N1701"/>
    <mergeCell ref="Q1700:Q1701"/>
    <mergeCell ref="T1700:T1701"/>
    <mergeCell ref="U1700:U1701"/>
    <mergeCell ref="V1700:V1701"/>
    <mergeCell ref="M1702:M1703"/>
    <mergeCell ref="Q1702:Q1703"/>
    <mergeCell ref="T1702:T1703"/>
    <mergeCell ref="U1702:U1703"/>
    <mergeCell ref="V1702:V1703"/>
    <mergeCell ref="W1702:W1703"/>
    <mergeCell ref="X1702:X1703"/>
    <mergeCell ref="U1683:U1684"/>
    <mergeCell ref="U1685:U1686"/>
    <mergeCell ref="V1685:V1686"/>
    <mergeCell ref="W1685:W1686"/>
    <mergeCell ref="N1683:N1684"/>
    <mergeCell ref="Q1683:Q1684"/>
    <mergeCell ref="V1683:V1684"/>
    <mergeCell ref="W1683:W1684"/>
    <mergeCell ref="X1683:X1684"/>
    <mergeCell ref="Y1683:Y1684"/>
    <mergeCell ref="Q1685:Q1686"/>
    <mergeCell ref="X1685:X1686"/>
    <mergeCell ref="Y1685:Y1686"/>
    <mergeCell ref="U1693:U1697"/>
    <mergeCell ref="V1693:V1697"/>
    <mergeCell ref="W1693:W1697"/>
    <mergeCell ref="X1693:X1697"/>
    <mergeCell ref="Y1693:Y1697"/>
    <mergeCell ref="U1646:U1647"/>
    <mergeCell ref="U1648:U1649"/>
    <mergeCell ref="U1653:U1654"/>
    <mergeCell ref="U1658:U1663"/>
    <mergeCell ref="U1672:U1673"/>
    <mergeCell ref="O1644:O1645"/>
    <mergeCell ref="Q1644:Q1645"/>
    <mergeCell ref="M1646:M1647"/>
    <mergeCell ref="Q1646:Q1647"/>
    <mergeCell ref="V1646:V1647"/>
    <mergeCell ref="M1648:M1649"/>
    <mergeCell ref="Q1648:Q1649"/>
    <mergeCell ref="X1658:X1663"/>
    <mergeCell ref="Y1658:Y1663"/>
    <mergeCell ref="X1672:X1673"/>
    <mergeCell ref="Y1672:Y1673"/>
    <mergeCell ref="W1646:W1647"/>
    <mergeCell ref="X1646:X1647"/>
    <mergeCell ref="Y1646:Y1647"/>
    <mergeCell ref="X1648:X1649"/>
    <mergeCell ref="Y1648:Y1649"/>
    <mergeCell ref="X1653:X1654"/>
    <mergeCell ref="Y1653:Y1654"/>
    <mergeCell ref="O1646:O1647"/>
    <mergeCell ref="O1648:O1649"/>
    <mergeCell ref="M1653:M1654"/>
    <mergeCell ref="O1653:O1654"/>
    <mergeCell ref="Q1653:Q1654"/>
    <mergeCell ref="P1658:P1663"/>
    <mergeCell ref="P1672:P1673"/>
    <mergeCell ref="Y1549:Y1550"/>
    <mergeCell ref="M1370:M1372"/>
    <mergeCell ref="M1381:M1382"/>
    <mergeCell ref="Q1547:Q1548"/>
    <mergeCell ref="U1547:U1548"/>
    <mergeCell ref="V1547:V1548"/>
    <mergeCell ref="W1547:W1548"/>
    <mergeCell ref="Q1549:Q1550"/>
    <mergeCell ref="W1549:W1550"/>
    <mergeCell ref="X1597:X1598"/>
    <mergeCell ref="Y1597:Y1598"/>
    <mergeCell ref="X1599:X1600"/>
    <mergeCell ref="Y1599:Y1600"/>
    <mergeCell ref="X1640:X1641"/>
    <mergeCell ref="Y1640:Y1641"/>
    <mergeCell ref="X1644:X1645"/>
    <mergeCell ref="Y1644:Y1645"/>
    <mergeCell ref="X1547:X1548"/>
    <mergeCell ref="Y1547:Y1548"/>
    <mergeCell ref="Y1555:Y1557"/>
    <mergeCell ref="X1591:X1592"/>
    <mergeCell ref="Y1591:Y1592"/>
    <mergeCell ref="X1593:X1596"/>
    <mergeCell ref="Y1593:Y1596"/>
    <mergeCell ref="T1597:T1598"/>
    <mergeCell ref="T1599:T1600"/>
    <mergeCell ref="M1640:M1641"/>
    <mergeCell ref="O1640:O1641"/>
    <mergeCell ref="Q1640:Q1641"/>
    <mergeCell ref="U1640:U1641"/>
    <mergeCell ref="M1644:M1645"/>
    <mergeCell ref="U1644:U1645"/>
    <mergeCell ref="M1273:M1274"/>
    <mergeCell ref="M1284:M1286"/>
    <mergeCell ref="M1287:M1288"/>
    <mergeCell ref="M1291:M1294"/>
    <mergeCell ref="M1297:M1299"/>
    <mergeCell ref="M1300:M1304"/>
    <mergeCell ref="N1309:N1314"/>
    <mergeCell ref="N1316:N1318"/>
    <mergeCell ref="M1320:M1322"/>
    <mergeCell ref="M1326:M1328"/>
    <mergeCell ref="M1329:M1330"/>
    <mergeCell ref="M1336:M1339"/>
    <mergeCell ref="N1359:N1361"/>
    <mergeCell ref="N1362:N1363"/>
    <mergeCell ref="U1549:U1550"/>
    <mergeCell ref="V1549:V1550"/>
    <mergeCell ref="X1549:X1550"/>
    <mergeCell ref="X1329:X1330"/>
    <mergeCell ref="V1336:V1339"/>
    <mergeCell ref="X1336:X1339"/>
    <mergeCell ref="U1343:U1345"/>
    <mergeCell ref="V1343:V1345"/>
    <mergeCell ref="Y1381:Y1382"/>
    <mergeCell ref="T1359:T1361"/>
    <mergeCell ref="T1362:T1363"/>
    <mergeCell ref="S1370:S1372"/>
    <mergeCell ref="T1370:T1372"/>
    <mergeCell ref="S1381:S1382"/>
    <mergeCell ref="T1381:T1382"/>
    <mergeCell ref="U1362:U1363"/>
    <mergeCell ref="V1362:V1363"/>
    <mergeCell ref="X1362:X1363"/>
    <mergeCell ref="Y1362:Y1363"/>
    <mergeCell ref="V1354:V1355"/>
    <mergeCell ref="W1354:W1355"/>
    <mergeCell ref="Q1359:Q1361"/>
    <mergeCell ref="U1359:U1361"/>
    <mergeCell ref="V1359:V1361"/>
    <mergeCell ref="W1359:W1361"/>
    <mergeCell ref="Q1362:Q1363"/>
    <mergeCell ref="W1362:W1363"/>
    <mergeCell ref="M1309:M1314"/>
    <mergeCell ref="M1316:M1318"/>
    <mergeCell ref="Q1316:Q1318"/>
    <mergeCell ref="P1320:P1322"/>
    <mergeCell ref="Q1326:Q1328"/>
    <mergeCell ref="Q1329:Q1330"/>
    <mergeCell ref="Q1336:Q1339"/>
    <mergeCell ref="X1343:X1345"/>
    <mergeCell ref="Y1343:Y1345"/>
    <mergeCell ref="U1346:U1347"/>
    <mergeCell ref="V1346:V1347"/>
    <mergeCell ref="X1346:X1347"/>
    <mergeCell ref="Y1346:Y1347"/>
    <mergeCell ref="U1354:U1355"/>
    <mergeCell ref="X1359:X1361"/>
    <mergeCell ref="Y1359:Y1361"/>
    <mergeCell ref="Y1370:Y1372"/>
    <mergeCell ref="Y1329:Y1330"/>
    <mergeCell ref="Y1336:Y1339"/>
    <mergeCell ref="V1220:V1221"/>
    <mergeCell ref="W1220:W1221"/>
    <mergeCell ref="X1220:X1221"/>
    <mergeCell ref="Y1220:Y1221"/>
    <mergeCell ref="V1222:V1224"/>
    <mergeCell ref="Y1222:Y1224"/>
    <mergeCell ref="Q1217:Q1218"/>
    <mergeCell ref="Q1220:Q1221"/>
    <mergeCell ref="Q1222:Q1224"/>
    <mergeCell ref="Q1225:Q1226"/>
    <mergeCell ref="Q1228:Q1229"/>
    <mergeCell ref="S1273:S1274"/>
    <mergeCell ref="T1273:T1274"/>
    <mergeCell ref="P1343:P1345"/>
    <mergeCell ref="P1346:P1347"/>
    <mergeCell ref="O1354:O1355"/>
    <mergeCell ref="P1354:P1355"/>
    <mergeCell ref="X1354:X1355"/>
    <mergeCell ref="Y1354:Y1355"/>
    <mergeCell ref="W1309:W1314"/>
    <mergeCell ref="X1309:X1314"/>
    <mergeCell ref="S1297:S1299"/>
    <mergeCell ref="T1297:T1299"/>
    <mergeCell ref="Y1297:Y1299"/>
    <mergeCell ref="S1300:S1304"/>
    <mergeCell ref="T1300:T1304"/>
    <mergeCell ref="Y1300:Y1304"/>
    <mergeCell ref="Q1309:Q1314"/>
    <mergeCell ref="Y1309:Y1314"/>
    <mergeCell ref="X1194:X1195"/>
    <mergeCell ref="Y1194:Y1195"/>
    <mergeCell ref="U1217:U1218"/>
    <mergeCell ref="V1217:V1218"/>
    <mergeCell ref="W1217:W1218"/>
    <mergeCell ref="X1217:X1218"/>
    <mergeCell ref="Y1217:Y1218"/>
    <mergeCell ref="W1222:W1224"/>
    <mergeCell ref="X1222:X1224"/>
    <mergeCell ref="W1225:W1226"/>
    <mergeCell ref="X1225:X1226"/>
    <mergeCell ref="Y1225:Y1226"/>
    <mergeCell ref="Y1273:Y1274"/>
    <mergeCell ref="U1222:U1224"/>
    <mergeCell ref="U1225:U1226"/>
    <mergeCell ref="V1225:V1226"/>
    <mergeCell ref="U1228:U1229"/>
    <mergeCell ref="V1228:V1229"/>
    <mergeCell ref="W1228:W1229"/>
    <mergeCell ref="X1228:X1229"/>
    <mergeCell ref="Y1228:Y1229"/>
    <mergeCell ref="U1220:U1221"/>
    <mergeCell ref="O1174:O1176"/>
    <mergeCell ref="R1174:R1176"/>
    <mergeCell ref="T1174:T1176"/>
    <mergeCell ref="V1174:V1176"/>
    <mergeCell ref="W1174:W1176"/>
    <mergeCell ref="X1174:X1176"/>
    <mergeCell ref="Y1174:Y1176"/>
    <mergeCell ref="M1174:M1176"/>
    <mergeCell ref="M1180:M1183"/>
    <mergeCell ref="O1180:O1183"/>
    <mergeCell ref="Q1180:Q1183"/>
    <mergeCell ref="T1180:T1183"/>
    <mergeCell ref="U1180:U1183"/>
    <mergeCell ref="V1180:V1183"/>
    <mergeCell ref="Y1180:Y1183"/>
    <mergeCell ref="V1185:V1188"/>
    <mergeCell ref="W1185:W1188"/>
    <mergeCell ref="Y1185:Y1188"/>
    <mergeCell ref="W1180:W1183"/>
    <mergeCell ref="X1180:X1183"/>
    <mergeCell ref="N1185:N1188"/>
    <mergeCell ref="Q1185:Q1188"/>
    <mergeCell ref="T1185:T1188"/>
    <mergeCell ref="U1185:U1188"/>
    <mergeCell ref="X1185:X1188"/>
    <mergeCell ref="M1185:M1186"/>
    <mergeCell ref="X1038:X1065"/>
    <mergeCell ref="Y1038:Y1065"/>
    <mergeCell ref="M1038:M1065"/>
    <mergeCell ref="N1038:N1065"/>
    <mergeCell ref="Q1038:Q1065"/>
    <mergeCell ref="T1038:T1065"/>
    <mergeCell ref="U1038:U1065"/>
    <mergeCell ref="V1038:V1065"/>
    <mergeCell ref="W1038:W1065"/>
    <mergeCell ref="X1167:X1168"/>
    <mergeCell ref="Y1169:Y1170"/>
    <mergeCell ref="Q1138:Q1140"/>
    <mergeCell ref="P1154:P1155"/>
    <mergeCell ref="U1154:U1155"/>
    <mergeCell ref="X1154:X1155"/>
    <mergeCell ref="Y1154:Y1155"/>
    <mergeCell ref="M1167:M1168"/>
    <mergeCell ref="O1167:O1168"/>
    <mergeCell ref="M933:M934"/>
    <mergeCell ref="S933:S934"/>
    <mergeCell ref="T933:T934"/>
    <mergeCell ref="N958:N960"/>
    <mergeCell ref="Q958:Q960"/>
    <mergeCell ref="O1022:O1023"/>
    <mergeCell ref="Q1022:Q1023"/>
    <mergeCell ref="U1022:U1023"/>
    <mergeCell ref="Y1022:Y1023"/>
    <mergeCell ref="Q1024:Q1025"/>
    <mergeCell ref="U1024:U1025"/>
    <mergeCell ref="Y1024:Y1025"/>
    <mergeCell ref="O1024:O1025"/>
    <mergeCell ref="M1032:M1033"/>
    <mergeCell ref="S1032:S1033"/>
    <mergeCell ref="T1032:T1033"/>
    <mergeCell ref="M1036:M1037"/>
    <mergeCell ref="N1036:N1037"/>
    <mergeCell ref="Q1036:Q1037"/>
    <mergeCell ref="X992:X995"/>
    <mergeCell ref="Y992:Y995"/>
    <mergeCell ref="X999:X1000"/>
    <mergeCell ref="Y999:Y1000"/>
    <mergeCell ref="X1001:X1007"/>
    <mergeCell ref="Y1001:Y1007"/>
    <mergeCell ref="M976:M978"/>
    <mergeCell ref="N976:N978"/>
    <mergeCell ref="Q976:Q978"/>
    <mergeCell ref="U976:U978"/>
    <mergeCell ref="X976:X978"/>
    <mergeCell ref="Y976:Y978"/>
    <mergeCell ref="M992:M995"/>
    <mergeCell ref="Q836:Q837"/>
    <mergeCell ref="Q838:Q839"/>
    <mergeCell ref="V908:V909"/>
    <mergeCell ref="W908:W909"/>
    <mergeCell ref="X908:X909"/>
    <mergeCell ref="Y908:Y909"/>
    <mergeCell ref="Y933:Y934"/>
    <mergeCell ref="Q885:Q887"/>
    <mergeCell ref="U885:U887"/>
    <mergeCell ref="V885:V887"/>
    <mergeCell ref="W885:W887"/>
    <mergeCell ref="X885:X887"/>
    <mergeCell ref="Y885:Y887"/>
    <mergeCell ref="N908:N909"/>
    <mergeCell ref="T958:T960"/>
    <mergeCell ref="U958:U960"/>
    <mergeCell ref="V958:V960"/>
    <mergeCell ref="W958:W960"/>
    <mergeCell ref="X958:X960"/>
    <mergeCell ref="Y958:Y960"/>
    <mergeCell ref="P908:P909"/>
    <mergeCell ref="U908:U909"/>
    <mergeCell ref="U836:U837"/>
    <mergeCell ref="U838:U839"/>
    <mergeCell ref="U852:U853"/>
    <mergeCell ref="X836:X837"/>
    <mergeCell ref="X838:X839"/>
    <mergeCell ref="X852:X853"/>
    <mergeCell ref="Y852:Y853"/>
    <mergeCell ref="X784:X785"/>
    <mergeCell ref="Y784:Y785"/>
    <mergeCell ref="Y794:Y796"/>
    <mergeCell ref="Y799:Y800"/>
    <mergeCell ref="X834:X835"/>
    <mergeCell ref="Y834:Y835"/>
    <mergeCell ref="Y836:Y837"/>
    <mergeCell ref="Y838:Y839"/>
    <mergeCell ref="Q849:Q850"/>
    <mergeCell ref="Q852:Q853"/>
    <mergeCell ref="Q845:Q846"/>
    <mergeCell ref="U845:U846"/>
    <mergeCell ref="X845:X846"/>
    <mergeCell ref="Y845:Y846"/>
    <mergeCell ref="U849:U850"/>
    <mergeCell ref="X849:X850"/>
    <mergeCell ref="Y849:Y850"/>
    <mergeCell ref="Q784:Q785"/>
    <mergeCell ref="U784:U785"/>
    <mergeCell ref="T794:T796"/>
    <mergeCell ref="S794:S796"/>
    <mergeCell ref="S799:S800"/>
    <mergeCell ref="T799:T800"/>
    <mergeCell ref="Q834:Q835"/>
    <mergeCell ref="U834:U835"/>
    <mergeCell ref="M673:M710"/>
    <mergeCell ref="N673:N710"/>
    <mergeCell ref="Q673:Q710"/>
    <mergeCell ref="N741:N744"/>
    <mergeCell ref="P741:P744"/>
    <mergeCell ref="M761:M764"/>
    <mergeCell ref="M767:M768"/>
    <mergeCell ref="M771:M772"/>
    <mergeCell ref="O771:O772"/>
    <mergeCell ref="M743:M744"/>
    <mergeCell ref="M748:M753"/>
    <mergeCell ref="S748:S753"/>
    <mergeCell ref="T748:T753"/>
    <mergeCell ref="M754:M757"/>
    <mergeCell ref="T754:T757"/>
    <mergeCell ref="T761:T764"/>
    <mergeCell ref="Y748:Y753"/>
    <mergeCell ref="Y754:Y757"/>
    <mergeCell ref="X761:X764"/>
    <mergeCell ref="Y761:Y764"/>
    <mergeCell ref="Y767:Y768"/>
    <mergeCell ref="X771:X772"/>
    <mergeCell ref="Y771:Y772"/>
    <mergeCell ref="S754:S757"/>
    <mergeCell ref="R761:R764"/>
    <mergeCell ref="S767:S768"/>
    <mergeCell ref="T767:T768"/>
    <mergeCell ref="M633:M635"/>
    <mergeCell ref="X633:X635"/>
    <mergeCell ref="T633:T635"/>
    <mergeCell ref="U633:U635"/>
    <mergeCell ref="R647:R648"/>
    <mergeCell ref="T647:T648"/>
    <mergeCell ref="Y647:Y648"/>
    <mergeCell ref="T649:T651"/>
    <mergeCell ref="Y649:Y651"/>
    <mergeCell ref="M658:M659"/>
    <mergeCell ref="N658:N659"/>
    <mergeCell ref="Q658:Q659"/>
    <mergeCell ref="U658:U659"/>
    <mergeCell ref="R649:R651"/>
    <mergeCell ref="R652:R653"/>
    <mergeCell ref="T652:T653"/>
    <mergeCell ref="R654:R655"/>
    <mergeCell ref="T654:T655"/>
    <mergeCell ref="R656:R657"/>
    <mergeCell ref="T656:T657"/>
    <mergeCell ref="N633:N635"/>
    <mergeCell ref="Q633:Q635"/>
    <mergeCell ref="Q467:Q471"/>
    <mergeCell ref="U467:U471"/>
    <mergeCell ref="X467:X471"/>
    <mergeCell ref="Y467:Y471"/>
    <mergeCell ref="U479:U480"/>
    <mergeCell ref="V479:V480"/>
    <mergeCell ref="Y479:Y480"/>
    <mergeCell ref="Q479:Q480"/>
    <mergeCell ref="Q484:Q490"/>
    <mergeCell ref="U484:U490"/>
    <mergeCell ref="V484:V490"/>
    <mergeCell ref="W484:W490"/>
    <mergeCell ref="X484:X490"/>
    <mergeCell ref="Y484:Y490"/>
    <mergeCell ref="Q589:Q590"/>
    <mergeCell ref="U589:U590"/>
    <mergeCell ref="V589:V590"/>
    <mergeCell ref="W589:W590"/>
    <mergeCell ref="X589:X590"/>
    <mergeCell ref="Y589:Y590"/>
    <mergeCell ref="Y443:Y449"/>
    <mergeCell ref="Y451:Y454"/>
    <mergeCell ref="X500:X502"/>
    <mergeCell ref="Y500:Y502"/>
    <mergeCell ref="X656:X657"/>
    <mergeCell ref="X658:X659"/>
    <mergeCell ref="X647:X648"/>
    <mergeCell ref="X649:X651"/>
    <mergeCell ref="X652:X653"/>
    <mergeCell ref="Y652:Y653"/>
    <mergeCell ref="X654:X655"/>
    <mergeCell ref="Y654:Y655"/>
    <mergeCell ref="Y656:Y657"/>
    <mergeCell ref="Y658:Y659"/>
    <mergeCell ref="W741:W744"/>
    <mergeCell ref="X741:X744"/>
    <mergeCell ref="T658:T659"/>
    <mergeCell ref="U673:U710"/>
    <mergeCell ref="X673:X710"/>
    <mergeCell ref="Y673:Y710"/>
    <mergeCell ref="T741:T744"/>
    <mergeCell ref="U741:U744"/>
    <mergeCell ref="V741:V744"/>
    <mergeCell ref="Y741:Y744"/>
    <mergeCell ref="U385:U386"/>
    <mergeCell ref="X385:X386"/>
    <mergeCell ref="Y385:Y386"/>
    <mergeCell ref="M368:M371"/>
    <mergeCell ref="N368:N371"/>
    <mergeCell ref="U368:U371"/>
    <mergeCell ref="Y368:Y371"/>
    <mergeCell ref="M373:M376"/>
    <mergeCell ref="N373:N376"/>
    <mergeCell ref="U373:U376"/>
    <mergeCell ref="Y373:Y376"/>
    <mergeCell ref="Q368:Q371"/>
    <mergeCell ref="Q373:Q376"/>
    <mergeCell ref="M378:M382"/>
    <mergeCell ref="N378:N382"/>
    <mergeCell ref="Q378:Q382"/>
    <mergeCell ref="M385:M386"/>
    <mergeCell ref="P385:P386"/>
    <mergeCell ref="R314:R315"/>
    <mergeCell ref="Q318:Q319"/>
    <mergeCell ref="U318:U319"/>
    <mergeCell ref="X318:X319"/>
    <mergeCell ref="Y318:Y319"/>
    <mergeCell ref="Q321:Q322"/>
    <mergeCell ref="Q323:Q324"/>
    <mergeCell ref="X323:X324"/>
    <mergeCell ref="Y323:Y324"/>
    <mergeCell ref="M364:M367"/>
    <mergeCell ref="Q364:Q367"/>
    <mergeCell ref="U364:U367"/>
    <mergeCell ref="X364:X367"/>
    <mergeCell ref="Y364:Y367"/>
    <mergeCell ref="X368:X371"/>
    <mergeCell ref="X373:X376"/>
    <mergeCell ref="U378:U382"/>
    <mergeCell ref="X378:X382"/>
    <mergeCell ref="Y378:Y382"/>
    <mergeCell ref="Q517:Q518"/>
    <mergeCell ref="M503:M505"/>
    <mergeCell ref="M506:M508"/>
    <mergeCell ref="M514:M516"/>
    <mergeCell ref="M517:M518"/>
    <mergeCell ref="M491:M496"/>
    <mergeCell ref="M497:M498"/>
    <mergeCell ref="M500:M502"/>
    <mergeCell ref="U500:U502"/>
    <mergeCell ref="V500:V502"/>
    <mergeCell ref="W500:W502"/>
    <mergeCell ref="W503:W505"/>
    <mergeCell ref="X506:X508"/>
    <mergeCell ref="Y506:Y508"/>
    <mergeCell ref="U514:U516"/>
    <mergeCell ref="V514:V516"/>
    <mergeCell ref="X514:X516"/>
    <mergeCell ref="Y514:Y516"/>
    <mergeCell ref="U517:U518"/>
    <mergeCell ref="V517:V518"/>
    <mergeCell ref="X517:X518"/>
    <mergeCell ref="Y517:Y518"/>
    <mergeCell ref="U503:U505"/>
    <mergeCell ref="V503:V505"/>
    <mergeCell ref="X503:X505"/>
    <mergeCell ref="Y503:Y505"/>
    <mergeCell ref="U506:U508"/>
    <mergeCell ref="V506:V508"/>
    <mergeCell ref="W506:W508"/>
    <mergeCell ref="U491:U496"/>
    <mergeCell ref="U497:U498"/>
    <mergeCell ref="V497:V498"/>
    <mergeCell ref="W497:W498"/>
    <mergeCell ref="X497:X498"/>
    <mergeCell ref="Y497:Y498"/>
    <mergeCell ref="M484:M490"/>
    <mergeCell ref="Q491:Q496"/>
    <mergeCell ref="V491:V496"/>
    <mergeCell ref="W491:W496"/>
    <mergeCell ref="X491:X496"/>
    <mergeCell ref="Y491:Y496"/>
    <mergeCell ref="Q497:Q498"/>
    <mergeCell ref="Q500:Q502"/>
    <mergeCell ref="Q503:Q505"/>
    <mergeCell ref="Q506:Q508"/>
    <mergeCell ref="Q514:Q516"/>
    <mergeCell ref="U314:U315"/>
    <mergeCell ref="V314:V315"/>
    <mergeCell ref="W314:W315"/>
    <mergeCell ref="X314:X315"/>
    <mergeCell ref="Y314:Y315"/>
    <mergeCell ref="X321:X322"/>
    <mergeCell ref="Y321:Y322"/>
    <mergeCell ref="U321:U322"/>
    <mergeCell ref="U323:U324"/>
    <mergeCell ref="X481:X482"/>
    <mergeCell ref="Y481:Y482"/>
    <mergeCell ref="W479:W480"/>
    <mergeCell ref="X479:X480"/>
    <mergeCell ref="M481:M482"/>
    <mergeCell ref="Q481:Q482"/>
    <mergeCell ref="U481:U482"/>
    <mergeCell ref="V481:V482"/>
    <mergeCell ref="W481:W482"/>
    <mergeCell ref="M435:M437"/>
    <mergeCell ref="S435:S437"/>
    <mergeCell ref="T435:T437"/>
    <mergeCell ref="Y435:Y437"/>
    <mergeCell ref="S439:S442"/>
    <mergeCell ref="T439:T442"/>
    <mergeCell ref="Y439:Y442"/>
    <mergeCell ref="M439:M442"/>
    <mergeCell ref="M443:M449"/>
    <mergeCell ref="S443:S449"/>
    <mergeCell ref="T443:T449"/>
    <mergeCell ref="M451:M454"/>
    <mergeCell ref="S451:S454"/>
    <mergeCell ref="T451:T454"/>
    <mergeCell ref="M252:M253"/>
    <mergeCell ref="O252:O253"/>
    <mergeCell ref="R252:R253"/>
    <mergeCell ref="T252:T253"/>
    <mergeCell ref="V252:V253"/>
    <mergeCell ref="X258:X259"/>
    <mergeCell ref="Y258:Y259"/>
    <mergeCell ref="W252:W253"/>
    <mergeCell ref="X252:X253"/>
    <mergeCell ref="Y252:Y253"/>
    <mergeCell ref="Q258:Q259"/>
    <mergeCell ref="U258:U259"/>
    <mergeCell ref="V258:V259"/>
    <mergeCell ref="W258:W259"/>
    <mergeCell ref="W272:W273"/>
    <mergeCell ref="X272:X273"/>
    <mergeCell ref="R265:R266"/>
    <mergeCell ref="T265:T266"/>
    <mergeCell ref="V265:V266"/>
    <mergeCell ref="W265:W266"/>
    <mergeCell ref="X265:X266"/>
    <mergeCell ref="Y265:Y266"/>
    <mergeCell ref="P272:P273"/>
    <mergeCell ref="Y272:Y273"/>
    <mergeCell ref="U272:U273"/>
    <mergeCell ref="V272:V273"/>
    <mergeCell ref="T111:T112"/>
    <mergeCell ref="X137:X138"/>
    <mergeCell ref="Y137:Y138"/>
    <mergeCell ref="Q133:Q136"/>
    <mergeCell ref="U133:U136"/>
    <mergeCell ref="X133:X136"/>
    <mergeCell ref="Y133:Y136"/>
    <mergeCell ref="N137:N138"/>
    <mergeCell ref="Q137:Q138"/>
    <mergeCell ref="U137:U138"/>
    <mergeCell ref="V137:V138"/>
    <mergeCell ref="W137:W138"/>
    <mergeCell ref="O168:O169"/>
    <mergeCell ref="P168:P169"/>
    <mergeCell ref="T168:T169"/>
    <mergeCell ref="U168:U169"/>
    <mergeCell ref="V168:V169"/>
    <mergeCell ref="P214:P223"/>
    <mergeCell ref="U214:U223"/>
    <mergeCell ref="Y214:Y223"/>
    <mergeCell ref="M225:M227"/>
    <mergeCell ref="Q225:Q227"/>
    <mergeCell ref="U225:U227"/>
    <mergeCell ref="Y225:Y227"/>
    <mergeCell ref="X214:X223"/>
    <mergeCell ref="X225:X227"/>
    <mergeCell ref="N230:N235"/>
    <mergeCell ref="Q230:Q235"/>
    <mergeCell ref="U230:U235"/>
    <mergeCell ref="X230:X235"/>
    <mergeCell ref="Y230:Y235"/>
    <mergeCell ref="M230:M235"/>
    <mergeCell ref="M246:M247"/>
    <mergeCell ref="O246:O247"/>
    <mergeCell ref="P246:P247"/>
    <mergeCell ref="T246:T247"/>
    <mergeCell ref="U246:U247"/>
    <mergeCell ref="V246:V247"/>
    <mergeCell ref="Y246:Y247"/>
    <mergeCell ref="W246:W247"/>
    <mergeCell ref="X246:X247"/>
    <mergeCell ref="W170:W172"/>
    <mergeCell ref="X170:X172"/>
    <mergeCell ref="W168:W169"/>
    <mergeCell ref="X168:X169"/>
    <mergeCell ref="Y168:Y169"/>
    <mergeCell ref="N170:N172"/>
    <mergeCell ref="P170:P172"/>
    <mergeCell ref="T170:T172"/>
    <mergeCell ref="Y170:Y172"/>
    <mergeCell ref="M170:M172"/>
    <mergeCell ref="M177:M178"/>
    <mergeCell ref="N177:N178"/>
    <mergeCell ref="Q177:Q178"/>
    <mergeCell ref="U200:U209"/>
    <mergeCell ref="X200:X209"/>
    <mergeCell ref="Y200:Y209"/>
    <mergeCell ref="P200:P209"/>
    <mergeCell ref="U170:U172"/>
    <mergeCell ref="V170:V172"/>
    <mergeCell ref="T177:T178"/>
    <mergeCell ref="U177:U178"/>
    <mergeCell ref="V177:V178"/>
    <mergeCell ref="W177:W178"/>
    <mergeCell ref="X177:X178"/>
    <mergeCell ref="Y177:Y178"/>
    <mergeCell ref="M48:M49"/>
    <mergeCell ref="N48:N49"/>
    <mergeCell ref="U48:U49"/>
    <mergeCell ref="V48:V49"/>
    <mergeCell ref="W48:W49"/>
    <mergeCell ref="X48:X49"/>
    <mergeCell ref="Y48:Y49"/>
    <mergeCell ref="U108:U109"/>
    <mergeCell ref="X108:X109"/>
    <mergeCell ref="X110:X112"/>
    <mergeCell ref="Y110:Y112"/>
    <mergeCell ref="N118:N119"/>
    <mergeCell ref="R118:R119"/>
    <mergeCell ref="T118:T119"/>
    <mergeCell ref="V118:V119"/>
    <mergeCell ref="W118:W119"/>
    <mergeCell ref="X118:X119"/>
    <mergeCell ref="Y118:Y119"/>
    <mergeCell ref="Q48:Q49"/>
    <mergeCell ref="Q65:Q74"/>
    <mergeCell ref="U65:U74"/>
    <mergeCell ref="X65:X74"/>
    <mergeCell ref="Y65:Y74"/>
    <mergeCell ref="M108:M109"/>
    <mergeCell ref="O108:O109"/>
    <mergeCell ref="Y108:Y109"/>
    <mergeCell ref="Q108:Q109"/>
    <mergeCell ref="T108:T109"/>
    <mergeCell ref="O110:O112"/>
    <mergeCell ref="P110:P112"/>
    <mergeCell ref="U110:U112"/>
    <mergeCell ref="M111:M112"/>
    <mergeCell ref="A1:A2"/>
    <mergeCell ref="B1:B2"/>
    <mergeCell ref="C1:C2"/>
    <mergeCell ref="D1:D2"/>
    <mergeCell ref="E1:E2"/>
    <mergeCell ref="F1:F2"/>
    <mergeCell ref="G1:G2"/>
    <mergeCell ref="O1:O2"/>
    <mergeCell ref="P1:S1"/>
    <mergeCell ref="T1:T2"/>
    <mergeCell ref="U1:U2"/>
    <mergeCell ref="V1:V2"/>
    <mergeCell ref="W1:W2"/>
    <mergeCell ref="X1:X2"/>
    <mergeCell ref="Y1:Y2"/>
    <mergeCell ref="N19:N20"/>
    <mergeCell ref="R19:R20"/>
    <mergeCell ref="T19:T20"/>
    <mergeCell ref="X19:X20"/>
    <mergeCell ref="Y19:Y20"/>
    <mergeCell ref="H1:H2"/>
    <mergeCell ref="I1:I2"/>
    <mergeCell ref="J1:J2"/>
    <mergeCell ref="K1:K2"/>
    <mergeCell ref="L1:L2"/>
    <mergeCell ref="M1:M2"/>
    <mergeCell ref="N1:N2"/>
    <mergeCell ref="V2329:V2335"/>
    <mergeCell ref="W2329:W2335"/>
    <mergeCell ref="X2329:X2335"/>
    <mergeCell ref="Y2329:Y2335"/>
    <mergeCell ref="X2336:X2337"/>
    <mergeCell ref="Y2336:Y2337"/>
    <mergeCell ref="Y2338:Y2341"/>
    <mergeCell ref="X2338:X2341"/>
    <mergeCell ref="X2342:X2346"/>
    <mergeCell ref="Y2342:Y2346"/>
    <mergeCell ref="X2349:X2351"/>
    <mergeCell ref="Y2349:Y2351"/>
    <mergeCell ref="X2352:X2356"/>
    <mergeCell ref="Y2352:Y2356"/>
    <mergeCell ref="U2381:U2384"/>
    <mergeCell ref="U2387:U2392"/>
    <mergeCell ref="V2481:V2482"/>
    <mergeCell ref="W2481:W2482"/>
    <mergeCell ref="U2349:U2351"/>
    <mergeCell ref="U2352:U2356"/>
    <mergeCell ref="U2360:U2361"/>
    <mergeCell ref="U2362:U2365"/>
    <mergeCell ref="U2368:U2370"/>
    <mergeCell ref="U2375:U2377"/>
    <mergeCell ref="U2378:U2380"/>
    <mergeCell ref="U2106:U2109"/>
    <mergeCell ref="X2106:X2109"/>
    <mergeCell ref="Y2106:Y2109"/>
    <mergeCell ref="U2183:U2184"/>
    <mergeCell ref="X2183:X2184"/>
    <mergeCell ref="Y2183:Y2184"/>
    <mergeCell ref="Y2220:Y2221"/>
    <mergeCell ref="U2251:U2252"/>
    <mergeCell ref="X2251:X2252"/>
    <mergeCell ref="Y2251:Y2252"/>
    <mergeCell ref="Y2303:Y2317"/>
    <mergeCell ref="X2327:X2328"/>
    <mergeCell ref="Y2327:Y2328"/>
    <mergeCell ref="X2303:X2317"/>
    <mergeCell ref="V2320:V2324"/>
    <mergeCell ref="W2320:W2324"/>
    <mergeCell ref="X2320:X2324"/>
    <mergeCell ref="Y2320:Y2324"/>
    <mergeCell ref="V2327:V2328"/>
    <mergeCell ref="W2327:W2328"/>
    <mergeCell ref="X2443:X2446"/>
    <mergeCell ref="X2451:X2452"/>
    <mergeCell ref="X2481:X2482"/>
    <mergeCell ref="X2485:X2489"/>
    <mergeCell ref="X2498:X2499"/>
    <mergeCell ref="X2501:X2502"/>
    <mergeCell ref="Y2503:Y2504"/>
    <mergeCell ref="Y2505:Y2508"/>
    <mergeCell ref="Y2434:Y2435"/>
    <mergeCell ref="Y2437:Y2439"/>
    <mergeCell ref="Y2443:Y2446"/>
    <mergeCell ref="Y2451:Y2452"/>
    <mergeCell ref="Y2485:Y2489"/>
    <mergeCell ref="Y2498:Y2499"/>
    <mergeCell ref="Y2501:Y2502"/>
    <mergeCell ref="X2061:X2063"/>
    <mergeCell ref="Y2061:Y2063"/>
    <mergeCell ref="X2067:X2068"/>
    <mergeCell ref="Y2067:Y2068"/>
    <mergeCell ref="X2070:X2072"/>
    <mergeCell ref="Y2070:Y2072"/>
    <mergeCell ref="Y2075:Y2077"/>
    <mergeCell ref="X2075:X2077"/>
    <mergeCell ref="X2079:X2086"/>
    <mergeCell ref="Y2079:Y2086"/>
    <mergeCell ref="X2360:X2361"/>
    <mergeCell ref="Y2360:Y2361"/>
    <mergeCell ref="X2362:X2365"/>
    <mergeCell ref="Y2362:Y2365"/>
    <mergeCell ref="X2368:X2370"/>
    <mergeCell ref="Y2368:Y2370"/>
    <mergeCell ref="Y2375:Y2377"/>
    <mergeCell ref="Y2378:Y2380"/>
    <mergeCell ref="Y2381:Y2384"/>
    <mergeCell ref="Y2387:Y2392"/>
    <mergeCell ref="Y2393:Y2398"/>
    <mergeCell ref="Y2400:Y2403"/>
    <mergeCell ref="Y2404:Y2407"/>
    <mergeCell ref="Y2428:Y2432"/>
    <mergeCell ref="X2375:X2377"/>
    <mergeCell ref="X2378:X2380"/>
    <mergeCell ref="X2381:X2384"/>
    <mergeCell ref="X2387:X2392"/>
    <mergeCell ref="X2393:X2398"/>
    <mergeCell ref="X2400:X2403"/>
    <mergeCell ref="X2404:X2407"/>
    <mergeCell ref="X2428:X2432"/>
    <mergeCell ref="M2026:M2027"/>
    <mergeCell ref="T2037:T2039"/>
    <mergeCell ref="T2026:T2027"/>
    <mergeCell ref="Y2026:Y2027"/>
    <mergeCell ref="Y2037:Y2039"/>
    <mergeCell ref="X2045:X2048"/>
    <mergeCell ref="Y2045:Y2048"/>
    <mergeCell ref="X2055:X2060"/>
    <mergeCell ref="Y2055:Y2060"/>
    <mergeCell ref="U2070:U2072"/>
    <mergeCell ref="T2075:T2077"/>
    <mergeCell ref="Q2079:Q2086"/>
    <mergeCell ref="U2079:U2086"/>
    <mergeCell ref="V2079:V2086"/>
    <mergeCell ref="S2026:S2027"/>
    <mergeCell ref="S2037:S2039"/>
    <mergeCell ref="R2045:R2048"/>
    <mergeCell ref="T2045:T2048"/>
    <mergeCell ref="U2055:U2060"/>
    <mergeCell ref="U2061:U2063"/>
    <mergeCell ref="U2067:U2068"/>
    <mergeCell ref="Q1954:Q1955"/>
    <mergeCell ref="V1954:V1955"/>
    <mergeCell ref="W1954:W1955"/>
    <mergeCell ref="X1954:X1955"/>
    <mergeCell ref="Y1954:Y1955"/>
    <mergeCell ref="U1954:U1955"/>
    <mergeCell ref="U1969:U1970"/>
    <mergeCell ref="V1969:V1970"/>
    <mergeCell ref="W1969:W1970"/>
    <mergeCell ref="X1969:X1970"/>
    <mergeCell ref="Y1969:Y1970"/>
    <mergeCell ref="Y1971:Y2000"/>
    <mergeCell ref="M2009:M2023"/>
    <mergeCell ref="N2009:N2023"/>
    <mergeCell ref="Q2009:Q2023"/>
    <mergeCell ref="T2009:T2023"/>
    <mergeCell ref="U2009:U2023"/>
    <mergeCell ref="O1849:O1850"/>
    <mergeCell ref="P1849:P1850"/>
    <mergeCell ref="T1849:T1850"/>
    <mergeCell ref="U1849:U1850"/>
    <mergeCell ref="X1849:X1850"/>
    <mergeCell ref="M1849:M1850"/>
    <mergeCell ref="P1854:P1855"/>
    <mergeCell ref="T1854:T1855"/>
    <mergeCell ref="U1854:U1855"/>
    <mergeCell ref="V1854:V1855"/>
    <mergeCell ref="W1854:W1855"/>
    <mergeCell ref="X1854:X1855"/>
    <mergeCell ref="X1908:X1909"/>
    <mergeCell ref="Y1908:Y1909"/>
    <mergeCell ref="M1923:M1927"/>
    <mergeCell ref="N1924:N1927"/>
    <mergeCell ref="Q1921:Q1922"/>
    <mergeCell ref="U1921:U1922"/>
    <mergeCell ref="Y1921:Y1922"/>
    <mergeCell ref="P1923:P1927"/>
    <mergeCell ref="T1923:T1927"/>
    <mergeCell ref="U1923:U1927"/>
    <mergeCell ref="Y1923:Y1927"/>
    <mergeCell ref="X1921:X1922"/>
    <mergeCell ref="X1923:X1927"/>
    <mergeCell ref="Q1801:Q1802"/>
    <mergeCell ref="U1801:U1802"/>
    <mergeCell ref="X1801:X1802"/>
    <mergeCell ref="Y1801:Y1802"/>
    <mergeCell ref="U1803:U1804"/>
    <mergeCell ref="X1803:X1804"/>
    <mergeCell ref="Y1803:Y1804"/>
    <mergeCell ref="X1805:X1806"/>
    <mergeCell ref="Y1805:Y1806"/>
    <mergeCell ref="Q1807:Q1809"/>
    <mergeCell ref="U1807:U1809"/>
    <mergeCell ref="X1807:X1809"/>
    <mergeCell ref="Y1807:Y1809"/>
    <mergeCell ref="Q1832:Q1835"/>
    <mergeCell ref="Y1832:Y1835"/>
    <mergeCell ref="V1849:V1850"/>
    <mergeCell ref="W1849:W1850"/>
    <mergeCell ref="Y1849:Y1850"/>
    <mergeCell ref="U1832:U1835"/>
    <mergeCell ref="X1832:X1835"/>
    <mergeCell ref="M1854:M1855"/>
    <mergeCell ref="M1859:M1860"/>
    <mergeCell ref="P1859:P1860"/>
    <mergeCell ref="U1859:U1860"/>
    <mergeCell ref="Y1859:Y1860"/>
    <mergeCell ref="Q1864:Q1865"/>
    <mergeCell ref="U1864:U1865"/>
    <mergeCell ref="Y1864:Y1865"/>
    <mergeCell ref="X1859:X1860"/>
    <mergeCell ref="X1864:X1865"/>
    <mergeCell ref="Q1877:Q1878"/>
    <mergeCell ref="U1877:U1878"/>
    <mergeCell ref="X1877:X1878"/>
    <mergeCell ref="Y1877:Y1878"/>
    <mergeCell ref="N1908:N1909"/>
    <mergeCell ref="X1912:X1913"/>
    <mergeCell ref="Y1912:Y1913"/>
    <mergeCell ref="R1908:R1909"/>
    <mergeCell ref="T1908:T1909"/>
    <mergeCell ref="N1912:N1913"/>
    <mergeCell ref="P1912:P1913"/>
    <mergeCell ref="U1912:U1913"/>
    <mergeCell ref="V1912:V1913"/>
    <mergeCell ref="W1912:W1913"/>
    <mergeCell ref="Q2303:Q2317"/>
    <mergeCell ref="M2320:M2324"/>
    <mergeCell ref="N2320:N2324"/>
    <mergeCell ref="Q2320:Q2324"/>
    <mergeCell ref="M2327:M2328"/>
    <mergeCell ref="N2327:N2328"/>
    <mergeCell ref="Q2327:Q2328"/>
    <mergeCell ref="M2329:M2335"/>
    <mergeCell ref="N2329:N2335"/>
    <mergeCell ref="Q2329:Q2335"/>
    <mergeCell ref="P2336:P2337"/>
    <mergeCell ref="U2393:U2398"/>
    <mergeCell ref="U2400:U2403"/>
    <mergeCell ref="U2404:U2408"/>
    <mergeCell ref="U2428:U2432"/>
    <mergeCell ref="U2303:U2317"/>
    <mergeCell ref="U2320:U2324"/>
    <mergeCell ref="U2327:U2328"/>
    <mergeCell ref="U2329:U2335"/>
    <mergeCell ref="U2336:U2337"/>
    <mergeCell ref="U2338:U2341"/>
    <mergeCell ref="U2342:U2346"/>
    <mergeCell ref="M2037:M2039"/>
    <mergeCell ref="M2045:M2048"/>
    <mergeCell ref="M2055:M2060"/>
    <mergeCell ref="N2055:N2060"/>
    <mergeCell ref="M2061:M2063"/>
    <mergeCell ref="N2061:N2063"/>
    <mergeCell ref="M2067:M2068"/>
    <mergeCell ref="M2070:M2072"/>
    <mergeCell ref="M2075:M2077"/>
    <mergeCell ref="N2075:N2077"/>
    <mergeCell ref="M2079:M2086"/>
    <mergeCell ref="Q2106:Q2109"/>
    <mergeCell ref="Q2183:Q2184"/>
    <mergeCell ref="M2220:M2221"/>
    <mergeCell ref="S2220:S2221"/>
    <mergeCell ref="T2220:T2221"/>
    <mergeCell ref="Q2251:Q2252"/>
    <mergeCell ref="R2505:R2508"/>
    <mergeCell ref="T2511:T2569"/>
    <mergeCell ref="R2570:R2572"/>
    <mergeCell ref="T2570:T2572"/>
    <mergeCell ref="R2573:R2574"/>
    <mergeCell ref="T2573:T2574"/>
    <mergeCell ref="T2503:T2504"/>
    <mergeCell ref="T2505:T2508"/>
    <mergeCell ref="U2511:U2569"/>
    <mergeCell ref="V2511:V2569"/>
    <mergeCell ref="W2511:W2569"/>
    <mergeCell ref="X2511:X2569"/>
    <mergeCell ref="Y2511:Y2569"/>
    <mergeCell ref="X2584:X2587"/>
    <mergeCell ref="Y2584:Y2587"/>
    <mergeCell ref="X2570:X2572"/>
    <mergeCell ref="Y2570:Y2572"/>
    <mergeCell ref="X2573:X2574"/>
    <mergeCell ref="Y2573:Y2574"/>
    <mergeCell ref="U2584:U2587"/>
    <mergeCell ref="V2584:V2587"/>
    <mergeCell ref="W2584:W2587"/>
    <mergeCell ref="X2503:X2504"/>
    <mergeCell ref="X2505:X2508"/>
    <mergeCell ref="T2429:T2431"/>
    <mergeCell ref="M2434:M2435"/>
    <mergeCell ref="S2434:S2435"/>
    <mergeCell ref="T2434:T2435"/>
    <mergeCell ref="S2437:S2439"/>
    <mergeCell ref="T2437:T2439"/>
    <mergeCell ref="R2443:R2446"/>
    <mergeCell ref="T2443:T2446"/>
    <mergeCell ref="P2451:P2452"/>
    <mergeCell ref="T2451:T2452"/>
    <mergeCell ref="U2451:U2452"/>
    <mergeCell ref="N2498:N2499"/>
    <mergeCell ref="R2498:R2499"/>
    <mergeCell ref="T2498:T2499"/>
    <mergeCell ref="R2501:R2502"/>
    <mergeCell ref="T2501:T2502"/>
    <mergeCell ref="R2503:R2504"/>
    <mergeCell ref="O2451:O2452"/>
    <mergeCell ref="O2481:O2482"/>
    <mergeCell ref="P2481:P2482"/>
    <mergeCell ref="T2481:T2482"/>
    <mergeCell ref="U2481:U2482"/>
    <mergeCell ref="R2485:R2489"/>
    <mergeCell ref="T2485:T2489"/>
    <mergeCell ref="T2678:T2679"/>
    <mergeCell ref="V2678:V2679"/>
    <mergeCell ref="W2678:W2679"/>
    <mergeCell ref="Q2683:Q2684"/>
    <mergeCell ref="X2743:X2744"/>
    <mergeCell ref="X2746:X2749"/>
    <mergeCell ref="Y2746:Y2749"/>
    <mergeCell ref="X2750:X2752"/>
    <mergeCell ref="Y2750:Y2752"/>
    <mergeCell ref="X2678:X2679"/>
    <mergeCell ref="Y2678:Y2679"/>
    <mergeCell ref="X2683:X2684"/>
    <mergeCell ref="Y2683:Y2684"/>
    <mergeCell ref="X2738:X2739"/>
    <mergeCell ref="Y2738:Y2739"/>
    <mergeCell ref="Y2743:Y2744"/>
    <mergeCell ref="U2746:U2749"/>
    <mergeCell ref="U2750:U2752"/>
    <mergeCell ref="U2678:U2679"/>
    <mergeCell ref="U2683:U2684"/>
    <mergeCell ref="Q2738:Q2739"/>
    <mergeCell ref="U2738:U2739"/>
    <mergeCell ref="R2743:R2744"/>
    <mergeCell ref="Q2746:Q2749"/>
    <mergeCell ref="Q2750:Q2752"/>
    <mergeCell ref="M2683:M2684"/>
    <mergeCell ref="M2743:M2744"/>
    <mergeCell ref="M2746:M2749"/>
    <mergeCell ref="M2750:M2752"/>
    <mergeCell ref="M2404:M2408"/>
    <mergeCell ref="M2437:M2439"/>
    <mergeCell ref="M2443:M2446"/>
    <mergeCell ref="M2451:M2452"/>
    <mergeCell ref="M2481:M2482"/>
    <mergeCell ref="M2485:M2489"/>
    <mergeCell ref="M2498:M2499"/>
    <mergeCell ref="Q2338:Q2341"/>
    <mergeCell ref="Q2342:Q2346"/>
    <mergeCell ref="Q2349:Q2351"/>
    <mergeCell ref="Q2352:Q2356"/>
    <mergeCell ref="Q2360:Q2361"/>
    <mergeCell ref="Q2362:Q2365"/>
    <mergeCell ref="Q2368:Q2370"/>
    <mergeCell ref="Q2375:Q2377"/>
    <mergeCell ref="Q2378:Q2380"/>
    <mergeCell ref="Q2381:Q2384"/>
    <mergeCell ref="Q2387:Q2392"/>
    <mergeCell ref="Q2393:Q2398"/>
    <mergeCell ref="Q2400:Q2403"/>
    <mergeCell ref="Q2404:Q2408"/>
    <mergeCell ref="Q2511:Q2569"/>
    <mergeCell ref="Q2584:Q2587"/>
    <mergeCell ref="P2678:P2679"/>
    <mergeCell ref="O2428:O2432"/>
    <mergeCell ref="P2428:P2432"/>
    <mergeCell ref="M2429:M2431"/>
    <mergeCell ref="M2336:M2337"/>
    <mergeCell ref="M2338:M2341"/>
    <mergeCell ref="M2342:M2346"/>
    <mergeCell ref="M2349:M2351"/>
    <mergeCell ref="M2352:M2356"/>
    <mergeCell ref="M2360:M2361"/>
    <mergeCell ref="M2362:M2365"/>
    <mergeCell ref="M2368:M2370"/>
    <mergeCell ref="M2375:M2377"/>
    <mergeCell ref="M2378:M2380"/>
    <mergeCell ref="M2381:M2384"/>
    <mergeCell ref="M2387:M2392"/>
    <mergeCell ref="M2393:M2398"/>
    <mergeCell ref="M2400:M2403"/>
    <mergeCell ref="M2511:M2569"/>
    <mergeCell ref="N2511:N2569"/>
    <mergeCell ref="M2586:M2587"/>
  </mergeCells>
  <conditionalFormatting sqref="F3:F5999">
    <cfRule type="expression" dxfId="7" priority="1">
      <formula>COUNTIF($F:$F, F3)&gt;1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A516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5.28515625" customWidth="1"/>
    <col min="2" max="2" width="9.85546875" customWidth="1"/>
    <col min="3" max="3" width="14.85546875" customWidth="1"/>
    <col min="4" max="4" width="24.85546875" customWidth="1"/>
    <col min="5" max="5" width="7.42578125" customWidth="1"/>
    <col min="6" max="6" width="18.28515625" customWidth="1"/>
    <col min="7" max="7" width="7.42578125" customWidth="1"/>
    <col min="8" max="8" width="13.5703125" customWidth="1"/>
    <col min="9" max="9" width="8.85546875" customWidth="1"/>
    <col min="10" max="10" width="9.42578125" customWidth="1"/>
    <col min="11" max="11" width="8.42578125" customWidth="1"/>
    <col min="12" max="12" width="6.85546875" customWidth="1"/>
    <col min="13" max="13" width="28.140625" customWidth="1"/>
    <col min="14" max="14" width="24.42578125" customWidth="1"/>
    <col min="15" max="15" width="23" customWidth="1"/>
    <col min="16" max="19" width="5.42578125" customWidth="1"/>
    <col min="20" max="20" width="27" customWidth="1"/>
    <col min="21" max="21" width="16.140625" customWidth="1"/>
    <col min="22" max="22" width="21.5703125" customWidth="1"/>
    <col min="23" max="23" width="12" customWidth="1"/>
    <col min="24" max="24" width="19.7109375" customWidth="1"/>
    <col min="25" max="25" width="20.7109375" customWidth="1"/>
  </cols>
  <sheetData>
    <row r="1" spans="1:27" ht="22.5" customHeight="1">
      <c r="A1" s="222" t="s">
        <v>0</v>
      </c>
      <c r="B1" s="224" t="s">
        <v>1</v>
      </c>
      <c r="C1" s="222" t="s">
        <v>2</v>
      </c>
      <c r="D1" s="222" t="s">
        <v>3</v>
      </c>
      <c r="E1" s="224" t="s">
        <v>4</v>
      </c>
      <c r="F1" s="222" t="s">
        <v>5</v>
      </c>
      <c r="G1" s="224" t="s">
        <v>6</v>
      </c>
      <c r="H1" s="268" t="s">
        <v>7</v>
      </c>
      <c r="I1" s="224" t="s">
        <v>8</v>
      </c>
      <c r="J1" s="224" t="s">
        <v>9</v>
      </c>
      <c r="K1" s="269" t="s">
        <v>10</v>
      </c>
      <c r="L1" s="269" t="s">
        <v>511</v>
      </c>
      <c r="M1" s="270" t="s">
        <v>11</v>
      </c>
      <c r="N1" s="222" t="s">
        <v>12</v>
      </c>
      <c r="O1" s="222" t="s">
        <v>13</v>
      </c>
      <c r="P1" s="225" t="s">
        <v>14</v>
      </c>
      <c r="Q1" s="226"/>
      <c r="R1" s="226"/>
      <c r="S1" s="227"/>
      <c r="T1" s="222" t="s">
        <v>15</v>
      </c>
      <c r="U1" s="224" t="s">
        <v>16</v>
      </c>
      <c r="V1" s="224" t="s">
        <v>17</v>
      </c>
      <c r="W1" s="228" t="s">
        <v>18</v>
      </c>
      <c r="X1" s="224" t="s">
        <v>19</v>
      </c>
      <c r="Y1" s="224" t="s">
        <v>20</v>
      </c>
      <c r="Z1" s="165"/>
      <c r="AA1" s="165"/>
    </row>
    <row r="2" spans="1:27" ht="22.5" customHeight="1">
      <c r="A2" s="223"/>
      <c r="B2" s="223"/>
      <c r="C2" s="223"/>
      <c r="D2" s="223"/>
      <c r="E2" s="223"/>
      <c r="F2" s="223"/>
      <c r="G2" s="223"/>
      <c r="H2" s="223"/>
      <c r="I2" s="223"/>
      <c r="J2" s="223"/>
      <c r="K2" s="247"/>
      <c r="L2" s="247"/>
      <c r="M2" s="235"/>
      <c r="N2" s="223"/>
      <c r="O2" s="223"/>
      <c r="P2" s="1" t="s">
        <v>21</v>
      </c>
      <c r="Q2" s="1" t="s">
        <v>22</v>
      </c>
      <c r="R2" s="1" t="s">
        <v>23</v>
      </c>
      <c r="S2" s="1" t="s">
        <v>24</v>
      </c>
      <c r="T2" s="223"/>
      <c r="U2" s="223"/>
      <c r="V2" s="223"/>
      <c r="W2" s="223"/>
      <c r="X2" s="223"/>
      <c r="Y2" s="223"/>
      <c r="Z2" s="165"/>
      <c r="AA2" s="165"/>
    </row>
    <row r="3" spans="1:27" ht="21.75" customHeight="1">
      <c r="A3" s="166"/>
      <c r="B3" s="167"/>
      <c r="C3" s="166"/>
      <c r="D3" s="166"/>
      <c r="E3" s="167"/>
      <c r="F3" s="166"/>
      <c r="G3" s="167"/>
      <c r="H3" s="168"/>
      <c r="I3" s="167"/>
      <c r="J3" s="167"/>
      <c r="K3" s="169"/>
      <c r="L3" s="170"/>
      <c r="M3" s="171"/>
      <c r="N3" s="166"/>
      <c r="O3" s="166"/>
      <c r="P3" s="166"/>
      <c r="Q3" s="166"/>
      <c r="R3" s="166"/>
      <c r="S3" s="166"/>
      <c r="T3" s="166"/>
      <c r="U3" s="167"/>
      <c r="V3" s="167"/>
      <c r="W3" s="172"/>
      <c r="X3" s="167"/>
      <c r="Y3" s="167"/>
      <c r="Z3" s="165"/>
      <c r="AA3" s="165"/>
    </row>
    <row r="4" spans="1:27" ht="16.5" hidden="1">
      <c r="A4" s="2">
        <f t="shared" ref="A4:A4984" si="0">ROW( ) -3</f>
        <v>1</v>
      </c>
      <c r="B4" s="3" t="e">
        <f>VLOOKUP(D4,DSKH!$A:$B,2,0)</f>
        <v>#N/A</v>
      </c>
      <c r="C4" s="4" t="s">
        <v>252</v>
      </c>
      <c r="D4" s="4" t="s">
        <v>4737</v>
      </c>
      <c r="E4" s="4" t="s">
        <v>29</v>
      </c>
      <c r="F4" s="4">
        <v>308298297700</v>
      </c>
      <c r="G4" s="4" t="s">
        <v>44</v>
      </c>
      <c r="H4" s="173">
        <v>46086</v>
      </c>
      <c r="I4" s="4" t="s">
        <v>28</v>
      </c>
      <c r="J4" s="4" t="s">
        <v>29</v>
      </c>
      <c r="K4" s="4" t="s">
        <v>59</v>
      </c>
      <c r="L4" s="22"/>
      <c r="M4" s="23" t="s">
        <v>4738</v>
      </c>
      <c r="N4" s="4"/>
      <c r="O4" s="4"/>
      <c r="P4" s="174"/>
      <c r="Q4" s="4">
        <v>1</v>
      </c>
      <c r="R4" s="174"/>
      <c r="S4" s="174"/>
      <c r="T4" s="4"/>
      <c r="U4" s="4" t="s">
        <v>4739</v>
      </c>
      <c r="V4" s="4"/>
      <c r="W4" s="6"/>
      <c r="X4" s="4" t="s">
        <v>77</v>
      </c>
      <c r="Y4" s="23"/>
      <c r="Z4" s="165"/>
      <c r="AA4" s="165"/>
    </row>
    <row r="5" spans="1:27" ht="16.5" hidden="1">
      <c r="A5" s="2">
        <f t="shared" si="0"/>
        <v>2</v>
      </c>
      <c r="B5" s="3" t="str">
        <f>VLOOKUP(D5,DSKH!$A:$B,2,0)</f>
        <v>A-39</v>
      </c>
      <c r="C5" s="4" t="s">
        <v>252</v>
      </c>
      <c r="D5" s="4" t="s">
        <v>288</v>
      </c>
      <c r="E5" s="4" t="s">
        <v>57</v>
      </c>
      <c r="F5" s="4">
        <v>108000946324</v>
      </c>
      <c r="G5" s="4" t="s">
        <v>99</v>
      </c>
      <c r="H5" s="173">
        <v>46079</v>
      </c>
      <c r="I5" s="4" t="s">
        <v>28</v>
      </c>
      <c r="J5" s="4" t="s">
        <v>74</v>
      </c>
      <c r="K5" s="4" t="s">
        <v>59</v>
      </c>
      <c r="L5" s="4"/>
      <c r="M5" s="23" t="s">
        <v>4740</v>
      </c>
      <c r="N5" s="4" t="s">
        <v>4741</v>
      </c>
      <c r="O5" s="4"/>
      <c r="P5" s="229">
        <v>1</v>
      </c>
      <c r="Q5" s="4"/>
      <c r="R5" s="174"/>
      <c r="S5" s="174"/>
      <c r="T5" s="4"/>
      <c r="U5" s="229" t="s">
        <v>4742</v>
      </c>
      <c r="V5" s="229" t="s">
        <v>4743</v>
      </c>
      <c r="W5" s="231">
        <v>250000</v>
      </c>
      <c r="X5" s="229" t="s">
        <v>229</v>
      </c>
      <c r="Y5" s="232" t="s">
        <v>241</v>
      </c>
      <c r="Z5" s="165"/>
      <c r="AA5" s="165"/>
    </row>
    <row r="6" spans="1:27" ht="16.5" hidden="1">
      <c r="A6" s="2">
        <f t="shared" si="0"/>
        <v>3</v>
      </c>
      <c r="B6" s="3" t="str">
        <f>VLOOKUP(D6,DSKH!$A:$B,2,0)</f>
        <v>A-39</v>
      </c>
      <c r="C6" s="4" t="s">
        <v>252</v>
      </c>
      <c r="D6" s="4" t="s">
        <v>288</v>
      </c>
      <c r="E6" s="4" t="s">
        <v>57</v>
      </c>
      <c r="F6" s="4">
        <v>108000993000</v>
      </c>
      <c r="G6" s="4" t="s">
        <v>62</v>
      </c>
      <c r="H6" s="173">
        <v>46079</v>
      </c>
      <c r="I6" s="4" t="s">
        <v>28</v>
      </c>
      <c r="J6" s="4" t="s">
        <v>29</v>
      </c>
      <c r="K6" s="4" t="s">
        <v>59</v>
      </c>
      <c r="L6" s="4"/>
      <c r="M6" s="23" t="s">
        <v>4744</v>
      </c>
      <c r="N6" s="4" t="s">
        <v>4745</v>
      </c>
      <c r="O6" s="4"/>
      <c r="P6" s="230"/>
      <c r="Q6" s="174"/>
      <c r="R6" s="174"/>
      <c r="S6" s="4"/>
      <c r="T6" s="4"/>
      <c r="U6" s="230"/>
      <c r="V6" s="230"/>
      <c r="W6" s="230"/>
      <c r="X6" s="230"/>
      <c r="Y6" s="230"/>
      <c r="Z6" s="165"/>
      <c r="AA6" s="165"/>
    </row>
    <row r="7" spans="1:27" ht="16.5" hidden="1">
      <c r="A7" s="2">
        <f t="shared" si="0"/>
        <v>4</v>
      </c>
      <c r="B7" s="3" t="str">
        <f>VLOOKUP(D7,DSKH!$A:$B,2,0)</f>
        <v>A-39</v>
      </c>
      <c r="C7" s="4" t="s">
        <v>252</v>
      </c>
      <c r="D7" s="4" t="s">
        <v>288</v>
      </c>
      <c r="E7" s="4" t="s">
        <v>57</v>
      </c>
      <c r="F7" s="4">
        <v>108000906860</v>
      </c>
      <c r="G7" s="4" t="s">
        <v>62</v>
      </c>
      <c r="H7" s="173">
        <v>46079</v>
      </c>
      <c r="I7" s="4" t="s">
        <v>28</v>
      </c>
      <c r="J7" s="4" t="s">
        <v>29</v>
      </c>
      <c r="K7" s="4" t="s">
        <v>59</v>
      </c>
      <c r="L7" s="165"/>
      <c r="M7" s="23" t="s">
        <v>4746</v>
      </c>
      <c r="N7" s="4" t="s">
        <v>4747</v>
      </c>
      <c r="O7" s="3"/>
      <c r="P7" s="223"/>
      <c r="Q7" s="4"/>
      <c r="R7" s="174"/>
      <c r="S7" s="174"/>
      <c r="T7" s="4"/>
      <c r="U7" s="223"/>
      <c r="V7" s="223"/>
      <c r="W7" s="223"/>
      <c r="X7" s="223"/>
      <c r="Y7" s="223"/>
      <c r="Z7" s="165"/>
      <c r="AA7" s="165"/>
    </row>
    <row r="8" spans="1:27" ht="16.5" hidden="1">
      <c r="A8" s="2">
        <f t="shared" si="0"/>
        <v>5</v>
      </c>
      <c r="B8" s="3" t="str">
        <f>VLOOKUP(D8,DSKH!$A:$B,2,0)</f>
        <v>A-17</v>
      </c>
      <c r="C8" s="4" t="s">
        <v>252</v>
      </c>
      <c r="D8" s="4" t="s">
        <v>258</v>
      </c>
      <c r="E8" s="4" t="s">
        <v>57</v>
      </c>
      <c r="F8" s="4">
        <v>108013274020</v>
      </c>
      <c r="G8" s="4" t="s">
        <v>83</v>
      </c>
      <c r="H8" s="173">
        <v>46083</v>
      </c>
      <c r="I8" s="4" t="s">
        <v>28</v>
      </c>
      <c r="J8" s="4" t="s">
        <v>36</v>
      </c>
      <c r="K8" s="4" t="s">
        <v>59</v>
      </c>
      <c r="L8" s="4" t="s">
        <v>74</v>
      </c>
      <c r="M8" s="23" t="s">
        <v>4748</v>
      </c>
      <c r="N8" s="4" t="s">
        <v>4749</v>
      </c>
      <c r="O8" s="3"/>
      <c r="P8" s="3"/>
      <c r="Q8" s="4">
        <v>1</v>
      </c>
      <c r="R8" s="3"/>
      <c r="S8" s="174"/>
      <c r="T8" s="4"/>
      <c r="U8" s="4" t="s">
        <v>4750</v>
      </c>
      <c r="V8" s="3"/>
      <c r="W8" s="7"/>
      <c r="X8" s="4" t="s">
        <v>31</v>
      </c>
      <c r="Y8" s="27"/>
      <c r="Z8" s="165"/>
      <c r="AA8" s="165"/>
    </row>
    <row r="9" spans="1:27" ht="33" hidden="1">
      <c r="A9" s="2">
        <f t="shared" si="0"/>
        <v>6</v>
      </c>
      <c r="B9" s="3" t="str">
        <f>VLOOKUP(D9,DSKH!$A:$B,2,0)</f>
        <v>A-17</v>
      </c>
      <c r="C9" s="4" t="s">
        <v>252</v>
      </c>
      <c r="D9" s="4" t="s">
        <v>258</v>
      </c>
      <c r="E9" s="4" t="s">
        <v>57</v>
      </c>
      <c r="F9" s="4">
        <v>108013247640</v>
      </c>
      <c r="G9" s="4" t="s">
        <v>83</v>
      </c>
      <c r="H9" s="173">
        <v>46083</v>
      </c>
      <c r="I9" s="4" t="s">
        <v>28</v>
      </c>
      <c r="J9" s="4" t="s">
        <v>36</v>
      </c>
      <c r="K9" s="4" t="s">
        <v>59</v>
      </c>
      <c r="L9" s="4" t="s">
        <v>512</v>
      </c>
      <c r="M9" s="23" t="s">
        <v>4751</v>
      </c>
      <c r="N9" s="4">
        <v>263837697</v>
      </c>
      <c r="O9" s="4"/>
      <c r="P9" s="174"/>
      <c r="Q9" s="4">
        <v>5</v>
      </c>
      <c r="R9" s="174"/>
      <c r="S9" s="174"/>
      <c r="T9" s="4"/>
      <c r="U9" s="4" t="s">
        <v>4752</v>
      </c>
      <c r="V9" s="4" t="s">
        <v>4753</v>
      </c>
      <c r="W9" s="6">
        <v>2500000</v>
      </c>
      <c r="X9" s="4" t="s">
        <v>31</v>
      </c>
      <c r="Y9" s="23"/>
      <c r="Z9" s="165"/>
      <c r="AA9" s="165"/>
    </row>
    <row r="10" spans="1:27" ht="33" hidden="1">
      <c r="A10" s="2">
        <f t="shared" si="0"/>
        <v>7</v>
      </c>
      <c r="B10" s="3" t="str">
        <f>VLOOKUP(D10,DSKH!$A:$B,2,0)</f>
        <v>A-17</v>
      </c>
      <c r="C10" s="4" t="s">
        <v>252</v>
      </c>
      <c r="D10" s="4" t="s">
        <v>258</v>
      </c>
      <c r="E10" s="4" t="s">
        <v>57</v>
      </c>
      <c r="F10" s="4">
        <v>108013214520</v>
      </c>
      <c r="G10" s="4" t="s">
        <v>83</v>
      </c>
      <c r="H10" s="173">
        <v>46083</v>
      </c>
      <c r="I10" s="4" t="s">
        <v>28</v>
      </c>
      <c r="J10" s="4" t="s">
        <v>36</v>
      </c>
      <c r="K10" s="4" t="s">
        <v>59</v>
      </c>
      <c r="L10" s="4" t="s">
        <v>512</v>
      </c>
      <c r="M10" s="23" t="s">
        <v>4754</v>
      </c>
      <c r="N10" s="4">
        <v>263837670</v>
      </c>
      <c r="O10" s="4"/>
      <c r="P10" s="3"/>
      <c r="Q10" s="4">
        <v>5</v>
      </c>
      <c r="R10" s="174"/>
      <c r="S10" s="174"/>
      <c r="T10" s="4"/>
      <c r="U10" s="4" t="s">
        <v>4755</v>
      </c>
      <c r="V10" s="4" t="s">
        <v>4756</v>
      </c>
      <c r="W10" s="6">
        <v>2500000</v>
      </c>
      <c r="X10" s="4" t="s">
        <v>31</v>
      </c>
      <c r="Y10" s="23"/>
      <c r="Z10" s="165"/>
      <c r="AA10" s="165"/>
    </row>
    <row r="11" spans="1:27" ht="16.5" hidden="1">
      <c r="A11" s="2">
        <f t="shared" si="0"/>
        <v>8</v>
      </c>
      <c r="B11" s="3" t="str">
        <f>VLOOKUP(D11,DSKH!$A:$B,2,0)</f>
        <v>A-27</v>
      </c>
      <c r="C11" s="4" t="s">
        <v>252</v>
      </c>
      <c r="D11" s="4" t="s">
        <v>253</v>
      </c>
      <c r="E11" s="4" t="s">
        <v>57</v>
      </c>
      <c r="F11" s="4">
        <v>108016254840</v>
      </c>
      <c r="G11" s="4" t="s">
        <v>62</v>
      </c>
      <c r="H11" s="173">
        <v>46084</v>
      </c>
      <c r="I11" s="4" t="s">
        <v>28</v>
      </c>
      <c r="J11" s="4" t="s">
        <v>29</v>
      </c>
      <c r="K11" s="4" t="s">
        <v>89</v>
      </c>
      <c r="L11" s="3"/>
      <c r="M11" s="23">
        <v>9670092423</v>
      </c>
      <c r="N11" s="4" t="s">
        <v>4757</v>
      </c>
      <c r="O11" s="4"/>
      <c r="P11" s="174"/>
      <c r="Q11" s="4">
        <v>20</v>
      </c>
      <c r="R11" s="3"/>
      <c r="S11" s="3"/>
      <c r="T11" s="4"/>
      <c r="U11" s="4" t="s">
        <v>4758</v>
      </c>
      <c r="V11" s="4" t="s">
        <v>4759</v>
      </c>
      <c r="W11" s="6">
        <v>10000000</v>
      </c>
      <c r="X11" s="4" t="s">
        <v>31</v>
      </c>
      <c r="Y11" s="23"/>
      <c r="Z11" s="165"/>
      <c r="AA11" s="165"/>
    </row>
    <row r="12" spans="1:27" ht="16.5" hidden="1">
      <c r="A12" s="2">
        <f t="shared" si="0"/>
        <v>9</v>
      </c>
      <c r="B12" s="3" t="str">
        <f>VLOOKUP(D12,DSKH!$A:$B,2,0)</f>
        <v>A-27</v>
      </c>
      <c r="C12" s="4" t="s">
        <v>252</v>
      </c>
      <c r="D12" s="4" t="s">
        <v>253</v>
      </c>
      <c r="E12" s="4" t="s">
        <v>57</v>
      </c>
      <c r="F12" s="4">
        <v>108017990950</v>
      </c>
      <c r="G12" s="4" t="s">
        <v>83</v>
      </c>
      <c r="H12" s="173">
        <v>46084</v>
      </c>
      <c r="I12" s="4" t="s">
        <v>28</v>
      </c>
      <c r="J12" s="4" t="s">
        <v>36</v>
      </c>
      <c r="K12" s="4" t="s">
        <v>89</v>
      </c>
      <c r="L12" s="4" t="s">
        <v>516</v>
      </c>
      <c r="M12" s="23">
        <v>40144040</v>
      </c>
      <c r="N12" s="4">
        <v>265589867</v>
      </c>
      <c r="O12" s="3"/>
      <c r="P12" s="174"/>
      <c r="Q12" s="4">
        <v>10</v>
      </c>
      <c r="R12" s="174"/>
      <c r="S12" s="174"/>
      <c r="T12" s="4"/>
      <c r="U12" s="4" t="s">
        <v>4760</v>
      </c>
      <c r="V12" s="4" t="s">
        <v>4761</v>
      </c>
      <c r="W12" s="6">
        <v>5000000</v>
      </c>
      <c r="X12" s="4" t="s">
        <v>31</v>
      </c>
      <c r="Y12" s="23"/>
      <c r="Z12" s="165"/>
      <c r="AA12" s="165"/>
    </row>
    <row r="13" spans="1:27" ht="16.5" hidden="1">
      <c r="A13" s="2">
        <f t="shared" si="0"/>
        <v>10</v>
      </c>
      <c r="B13" s="3" t="str">
        <f>VLOOKUP(D13,DSKH!$A:$B,2,0)</f>
        <v>A-17</v>
      </c>
      <c r="C13" s="4" t="s">
        <v>252</v>
      </c>
      <c r="D13" s="4" t="s">
        <v>258</v>
      </c>
      <c r="E13" s="4" t="s">
        <v>57</v>
      </c>
      <c r="F13" s="4">
        <v>108023275360</v>
      </c>
      <c r="G13" s="4" t="s">
        <v>83</v>
      </c>
      <c r="H13" s="173">
        <v>46086</v>
      </c>
      <c r="I13" s="4" t="s">
        <v>28</v>
      </c>
      <c r="J13" s="4" t="s">
        <v>36</v>
      </c>
      <c r="K13" s="4" t="s">
        <v>59</v>
      </c>
      <c r="L13" s="4" t="s">
        <v>74</v>
      </c>
      <c r="M13" s="23" t="s">
        <v>4762</v>
      </c>
      <c r="N13" s="4" t="s">
        <v>4763</v>
      </c>
      <c r="O13" s="4"/>
      <c r="P13" s="174"/>
      <c r="Q13" s="4">
        <v>4</v>
      </c>
      <c r="R13" s="174"/>
      <c r="S13" s="4"/>
      <c r="T13" s="4"/>
      <c r="U13" s="4" t="s">
        <v>4764</v>
      </c>
      <c r="V13" s="4" t="s">
        <v>4765</v>
      </c>
      <c r="W13" s="6">
        <v>2000000</v>
      </c>
      <c r="X13" s="4" t="s">
        <v>31</v>
      </c>
      <c r="Y13" s="23"/>
      <c r="Z13" s="165"/>
      <c r="AA13" s="165"/>
    </row>
    <row r="14" spans="1:27" ht="16.5" hidden="1">
      <c r="A14" s="2">
        <f t="shared" si="0"/>
        <v>11</v>
      </c>
      <c r="B14" s="3" t="str">
        <f>VLOOKUP(D14,DSKH!$A:$B,2,0)</f>
        <v>A-17</v>
      </c>
      <c r="C14" s="4" t="s">
        <v>252</v>
      </c>
      <c r="D14" s="4" t="s">
        <v>258</v>
      </c>
      <c r="E14" s="4" t="s">
        <v>57</v>
      </c>
      <c r="F14" s="4">
        <v>108015527800</v>
      </c>
      <c r="G14" s="4" t="s">
        <v>83</v>
      </c>
      <c r="H14" s="173">
        <v>46084</v>
      </c>
      <c r="I14" s="4" t="s">
        <v>28</v>
      </c>
      <c r="J14" s="4" t="s">
        <v>36</v>
      </c>
      <c r="K14" s="4" t="s">
        <v>59</v>
      </c>
      <c r="L14" s="4" t="s">
        <v>74</v>
      </c>
      <c r="M14" s="23" t="s">
        <v>4766</v>
      </c>
      <c r="N14" s="4" t="s">
        <v>4767</v>
      </c>
      <c r="O14" s="4"/>
      <c r="P14" s="3"/>
      <c r="Q14" s="4">
        <v>1</v>
      </c>
      <c r="R14" s="174"/>
      <c r="S14" s="4"/>
      <c r="T14" s="4"/>
      <c r="U14" s="4" t="s">
        <v>4768</v>
      </c>
      <c r="V14" s="4" t="s">
        <v>4769</v>
      </c>
      <c r="W14" s="6">
        <v>500000</v>
      </c>
      <c r="X14" s="4" t="s">
        <v>31</v>
      </c>
      <c r="Y14" s="27"/>
      <c r="Z14" s="165"/>
      <c r="AA14" s="165"/>
    </row>
    <row r="15" spans="1:27" ht="16.5" hidden="1">
      <c r="A15" s="2">
        <f t="shared" si="0"/>
        <v>12</v>
      </c>
      <c r="B15" s="3" t="str">
        <f>VLOOKUP(D15,DSKH!$A:$B,2,0)</f>
        <v>A-27</v>
      </c>
      <c r="C15" s="4" t="s">
        <v>252</v>
      </c>
      <c r="D15" s="4" t="s">
        <v>253</v>
      </c>
      <c r="E15" s="4" t="s">
        <v>57</v>
      </c>
      <c r="F15" s="4">
        <v>108020834500</v>
      </c>
      <c r="G15" s="4" t="s">
        <v>62</v>
      </c>
      <c r="H15" s="173">
        <v>46085</v>
      </c>
      <c r="I15" s="4" t="s">
        <v>28</v>
      </c>
      <c r="J15" s="4" t="s">
        <v>29</v>
      </c>
      <c r="K15" s="4" t="s">
        <v>89</v>
      </c>
      <c r="L15" s="4"/>
      <c r="M15" s="23" t="s">
        <v>4770</v>
      </c>
      <c r="N15" s="4" t="s">
        <v>4771</v>
      </c>
      <c r="O15" s="174"/>
      <c r="P15" s="3"/>
      <c r="Q15" s="4">
        <v>20</v>
      </c>
      <c r="R15" s="174"/>
      <c r="S15" s="4"/>
      <c r="T15" s="4"/>
      <c r="U15" s="4" t="s">
        <v>4772</v>
      </c>
      <c r="V15" s="4" t="s">
        <v>4773</v>
      </c>
      <c r="W15" s="6">
        <v>10000000</v>
      </c>
      <c r="X15" s="4" t="s">
        <v>31</v>
      </c>
      <c r="Y15" s="27"/>
      <c r="Z15" s="165"/>
      <c r="AA15" s="165"/>
    </row>
    <row r="16" spans="1:27" ht="16.5" hidden="1">
      <c r="A16" s="2">
        <f t="shared" si="0"/>
        <v>13</v>
      </c>
      <c r="B16" s="3" t="e">
        <f>VLOOKUP(D16,DSKH!$A:$B,2,0)</f>
        <v>#N/A</v>
      </c>
      <c r="C16" s="4" t="s">
        <v>252</v>
      </c>
      <c r="D16" s="4" t="s">
        <v>4774</v>
      </c>
      <c r="E16" s="4" t="s">
        <v>80</v>
      </c>
      <c r="F16" s="4">
        <v>308258035060</v>
      </c>
      <c r="G16" s="4"/>
      <c r="H16" s="173"/>
      <c r="I16" s="4"/>
      <c r="J16" s="4"/>
      <c r="K16" s="4" t="s">
        <v>47</v>
      </c>
      <c r="L16" s="4"/>
      <c r="M16" s="23"/>
      <c r="N16" s="3"/>
      <c r="O16" s="4"/>
      <c r="P16" s="3"/>
      <c r="Q16" s="3"/>
      <c r="R16" s="174"/>
      <c r="S16" s="4"/>
      <c r="T16" s="4"/>
      <c r="U16" s="3"/>
      <c r="V16" s="174"/>
      <c r="W16" s="6"/>
      <c r="X16" s="4"/>
      <c r="Y16" s="23">
        <v>730439902840</v>
      </c>
      <c r="Z16" s="165"/>
      <c r="AA16" s="165"/>
    </row>
    <row r="17" spans="1:27" ht="16.5" hidden="1">
      <c r="A17" s="2">
        <f t="shared" si="0"/>
        <v>14</v>
      </c>
      <c r="B17" s="3" t="e">
        <f>VLOOKUP(D17,DSKH!$A:$B,2,0)</f>
        <v>#N/A</v>
      </c>
      <c r="C17" s="4" t="s">
        <v>214</v>
      </c>
      <c r="D17" s="4" t="s">
        <v>4775</v>
      </c>
      <c r="E17" s="4" t="s">
        <v>57</v>
      </c>
      <c r="F17" s="4">
        <v>108020846730</v>
      </c>
      <c r="G17" s="4" t="s">
        <v>68</v>
      </c>
      <c r="H17" s="173">
        <v>46085</v>
      </c>
      <c r="I17" s="4" t="s">
        <v>33</v>
      </c>
      <c r="J17" s="4" t="s">
        <v>74</v>
      </c>
      <c r="K17" s="4" t="s">
        <v>47</v>
      </c>
      <c r="L17" s="4"/>
      <c r="M17" s="23" t="s">
        <v>4776</v>
      </c>
      <c r="N17" s="3"/>
      <c r="O17" s="4"/>
      <c r="P17" s="3"/>
      <c r="Q17" s="3"/>
      <c r="R17" s="174"/>
      <c r="S17" s="4">
        <v>1</v>
      </c>
      <c r="T17" s="4"/>
      <c r="U17" s="3"/>
      <c r="V17" s="174"/>
      <c r="W17" s="6"/>
      <c r="X17" s="4"/>
      <c r="Y17" s="23"/>
      <c r="Z17" s="165"/>
      <c r="AA17" s="165"/>
    </row>
    <row r="18" spans="1:27" ht="16.5" hidden="1">
      <c r="A18" s="2">
        <f t="shared" si="0"/>
        <v>15</v>
      </c>
      <c r="B18" s="3" t="e">
        <f>VLOOKUP(D18,DSKH!$A:$B,2,0)</f>
        <v>#N/A</v>
      </c>
      <c r="C18" s="4" t="s">
        <v>214</v>
      </c>
      <c r="D18" s="4" t="s">
        <v>112</v>
      </c>
      <c r="E18" s="4" t="s">
        <v>57</v>
      </c>
      <c r="F18" s="4">
        <v>108028244920</v>
      </c>
      <c r="G18" s="4" t="s">
        <v>32</v>
      </c>
      <c r="H18" s="173">
        <v>46087</v>
      </c>
      <c r="I18" s="4" t="s">
        <v>33</v>
      </c>
      <c r="J18" s="4" t="s">
        <v>36</v>
      </c>
      <c r="K18" s="4" t="s">
        <v>113</v>
      </c>
      <c r="L18" s="4"/>
      <c r="M18" s="23" t="s">
        <v>4777</v>
      </c>
      <c r="N18" s="4" t="s">
        <v>4778</v>
      </c>
      <c r="O18" s="3"/>
      <c r="P18" s="3"/>
      <c r="Q18" s="4">
        <v>2</v>
      </c>
      <c r="R18" s="3"/>
      <c r="S18" s="4"/>
      <c r="T18" s="3"/>
      <c r="U18" s="4" t="s">
        <v>4779</v>
      </c>
      <c r="V18" s="4" t="s">
        <v>4780</v>
      </c>
      <c r="W18" s="8"/>
      <c r="X18" s="4" t="s">
        <v>31</v>
      </c>
      <c r="Y18" s="27"/>
      <c r="Z18" s="165"/>
      <c r="AA18" s="165"/>
    </row>
    <row r="19" spans="1:27" ht="16.5" hidden="1">
      <c r="A19" s="2">
        <f t="shared" si="0"/>
        <v>16</v>
      </c>
      <c r="B19" s="3" t="str">
        <f>VLOOKUP(D19,DSKH!$A:$B,2,0)</f>
        <v>A-324</v>
      </c>
      <c r="C19" s="4" t="s">
        <v>114</v>
      </c>
      <c r="D19" s="4" t="s">
        <v>56</v>
      </c>
      <c r="E19" s="4" t="s">
        <v>57</v>
      </c>
      <c r="F19" s="4">
        <v>108012829410</v>
      </c>
      <c r="G19" s="4" t="s">
        <v>62</v>
      </c>
      <c r="H19" s="173">
        <v>46083</v>
      </c>
      <c r="I19" s="4" t="s">
        <v>28</v>
      </c>
      <c r="J19" s="4" t="s">
        <v>29</v>
      </c>
      <c r="K19" s="4" t="s">
        <v>59</v>
      </c>
      <c r="L19" s="4"/>
      <c r="M19" s="23">
        <v>137597374</v>
      </c>
      <c r="N19" s="4" t="s">
        <v>4781</v>
      </c>
      <c r="O19" s="3"/>
      <c r="P19" s="3"/>
      <c r="Q19" s="3"/>
      <c r="R19" s="4">
        <v>1</v>
      </c>
      <c r="S19" s="4"/>
      <c r="T19" s="4" t="s">
        <v>4782</v>
      </c>
      <c r="U19" s="3"/>
      <c r="V19" s="3"/>
      <c r="W19" s="8"/>
      <c r="X19" s="4" t="s">
        <v>125</v>
      </c>
      <c r="Y19" s="27"/>
      <c r="Z19" s="165"/>
      <c r="AA19" s="165"/>
    </row>
    <row r="20" spans="1:27" ht="16.5" hidden="1">
      <c r="A20" s="2">
        <f t="shared" si="0"/>
        <v>17</v>
      </c>
      <c r="B20" s="3" t="str">
        <f>VLOOKUP(D20,DSKH!$A:$B,2,0)</f>
        <v>A-324</v>
      </c>
      <c r="C20" s="4" t="s">
        <v>114</v>
      </c>
      <c r="D20" s="4" t="s">
        <v>56</v>
      </c>
      <c r="E20" s="4" t="s">
        <v>57</v>
      </c>
      <c r="F20" s="4">
        <v>108012831840</v>
      </c>
      <c r="G20" s="4" t="s">
        <v>62</v>
      </c>
      <c r="H20" s="173">
        <v>46083</v>
      </c>
      <c r="I20" s="4" t="s">
        <v>28</v>
      </c>
      <c r="J20" s="4" t="s">
        <v>29</v>
      </c>
      <c r="K20" s="4" t="s">
        <v>59</v>
      </c>
      <c r="L20" s="4"/>
      <c r="M20" s="23">
        <v>137597374</v>
      </c>
      <c r="N20" s="4" t="s">
        <v>4783</v>
      </c>
      <c r="O20" s="3"/>
      <c r="P20" s="174"/>
      <c r="Q20" s="3"/>
      <c r="R20" s="229">
        <v>1</v>
      </c>
      <c r="S20" s="4"/>
      <c r="T20" s="229" t="s">
        <v>4784</v>
      </c>
      <c r="U20" s="4"/>
      <c r="V20" s="174"/>
      <c r="W20" s="6"/>
      <c r="X20" s="229" t="s">
        <v>125</v>
      </c>
      <c r="Y20" s="232" t="s">
        <v>117</v>
      </c>
      <c r="Z20" s="165"/>
      <c r="AA20" s="165"/>
    </row>
    <row r="21" spans="1:27" ht="16.5" hidden="1">
      <c r="A21" s="2">
        <f t="shared" si="0"/>
        <v>18</v>
      </c>
      <c r="B21" s="3" t="str">
        <f>VLOOKUP(D21,DSKH!$A:$B,2,0)</f>
        <v>A-324</v>
      </c>
      <c r="C21" s="4" t="s">
        <v>114</v>
      </c>
      <c r="D21" s="4" t="s">
        <v>56</v>
      </c>
      <c r="E21" s="4" t="s">
        <v>57</v>
      </c>
      <c r="F21" s="4">
        <v>108012834200</v>
      </c>
      <c r="G21" s="4" t="s">
        <v>58</v>
      </c>
      <c r="H21" s="173">
        <v>46083</v>
      </c>
      <c r="I21" s="4" t="s">
        <v>28</v>
      </c>
      <c r="J21" s="4" t="s">
        <v>36</v>
      </c>
      <c r="K21" s="4" t="s">
        <v>59</v>
      </c>
      <c r="L21" s="4"/>
      <c r="M21" s="23">
        <v>137597374</v>
      </c>
      <c r="N21" s="4" t="s">
        <v>4783</v>
      </c>
      <c r="O21" s="4"/>
      <c r="P21" s="174"/>
      <c r="Q21" s="3"/>
      <c r="R21" s="223"/>
      <c r="S21" s="4"/>
      <c r="T21" s="223"/>
      <c r="U21" s="4"/>
      <c r="V21" s="174"/>
      <c r="W21" s="6"/>
      <c r="X21" s="223"/>
      <c r="Y21" s="223"/>
      <c r="Z21" s="165"/>
      <c r="AA21" s="165"/>
    </row>
    <row r="22" spans="1:27" ht="16.5" hidden="1">
      <c r="A22" s="2">
        <f t="shared" si="0"/>
        <v>19</v>
      </c>
      <c r="B22" s="3" t="str">
        <f>VLOOKUP(D22,DSKH!$A:$B,2,0)</f>
        <v>A-324</v>
      </c>
      <c r="C22" s="4" t="s">
        <v>114</v>
      </c>
      <c r="D22" s="4" t="s">
        <v>56</v>
      </c>
      <c r="E22" s="4" t="s">
        <v>57</v>
      </c>
      <c r="F22" s="4">
        <v>108014581730</v>
      </c>
      <c r="G22" s="4" t="s">
        <v>62</v>
      </c>
      <c r="H22" s="173">
        <v>46083</v>
      </c>
      <c r="I22" s="4" t="s">
        <v>28</v>
      </c>
      <c r="J22" s="4" t="s">
        <v>29</v>
      </c>
      <c r="K22" s="4" t="s">
        <v>59</v>
      </c>
      <c r="L22" s="4"/>
      <c r="M22" s="23">
        <v>137597374</v>
      </c>
      <c r="N22" s="4" t="s">
        <v>4785</v>
      </c>
      <c r="O22" s="4"/>
      <c r="P22" s="174"/>
      <c r="Q22" s="174"/>
      <c r="R22" s="4">
        <v>1</v>
      </c>
      <c r="S22" s="4"/>
      <c r="T22" s="4" t="s">
        <v>4786</v>
      </c>
      <c r="U22" s="4"/>
      <c r="V22" s="174"/>
      <c r="W22" s="6"/>
      <c r="X22" s="4" t="s">
        <v>125</v>
      </c>
      <c r="Y22" s="23"/>
      <c r="Z22" s="165"/>
      <c r="AA22" s="165"/>
    </row>
    <row r="23" spans="1:27" ht="16.5" hidden="1">
      <c r="A23" s="2">
        <f t="shared" si="0"/>
        <v>20</v>
      </c>
      <c r="B23" s="3" t="str">
        <f>VLOOKUP(D23,DSKH!$A:$B,2,0)</f>
        <v>A-324</v>
      </c>
      <c r="C23" s="4" t="s">
        <v>114</v>
      </c>
      <c r="D23" s="4" t="s">
        <v>56</v>
      </c>
      <c r="E23" s="4" t="s">
        <v>57</v>
      </c>
      <c r="F23" s="4">
        <v>108014589760</v>
      </c>
      <c r="G23" s="4" t="s">
        <v>62</v>
      </c>
      <c r="H23" s="173">
        <v>46083</v>
      </c>
      <c r="I23" s="4" t="s">
        <v>28</v>
      </c>
      <c r="J23" s="4" t="s">
        <v>29</v>
      </c>
      <c r="K23" s="4" t="s">
        <v>59</v>
      </c>
      <c r="L23" s="4"/>
      <c r="M23" s="23">
        <v>137597374</v>
      </c>
      <c r="N23" s="4" t="s">
        <v>4787</v>
      </c>
      <c r="O23" s="3"/>
      <c r="P23" s="174"/>
      <c r="Q23" s="3"/>
      <c r="R23" s="4">
        <v>1</v>
      </c>
      <c r="S23" s="3"/>
      <c r="T23" s="4" t="s">
        <v>4788</v>
      </c>
      <c r="U23" s="4"/>
      <c r="V23" s="3"/>
      <c r="W23" s="8"/>
      <c r="X23" s="4" t="s">
        <v>125</v>
      </c>
      <c r="Y23" s="23"/>
      <c r="Z23" s="165"/>
      <c r="AA23" s="165"/>
    </row>
    <row r="24" spans="1:27" ht="16.5" hidden="1">
      <c r="A24" s="2">
        <f t="shared" si="0"/>
        <v>21</v>
      </c>
      <c r="B24" s="3" t="str">
        <f>VLOOKUP(D24,DSKH!$A:$B,2,0)</f>
        <v>A-324</v>
      </c>
      <c r="C24" s="4" t="s">
        <v>114</v>
      </c>
      <c r="D24" s="4" t="s">
        <v>56</v>
      </c>
      <c r="E24" s="4" t="s">
        <v>57</v>
      </c>
      <c r="F24" s="4">
        <v>108014590610</v>
      </c>
      <c r="G24" s="4" t="s">
        <v>58</v>
      </c>
      <c r="H24" s="173">
        <v>46083</v>
      </c>
      <c r="I24" s="4" t="s">
        <v>28</v>
      </c>
      <c r="J24" s="4" t="s">
        <v>36</v>
      </c>
      <c r="K24" s="4" t="s">
        <v>59</v>
      </c>
      <c r="L24" s="4"/>
      <c r="M24" s="23">
        <v>137597374</v>
      </c>
      <c r="N24" s="229" t="s">
        <v>4789</v>
      </c>
      <c r="O24" s="4"/>
      <c r="P24" s="3"/>
      <c r="Q24" s="4"/>
      <c r="R24" s="229">
        <v>1</v>
      </c>
      <c r="S24" s="3"/>
      <c r="T24" s="229" t="s">
        <v>4790</v>
      </c>
      <c r="U24" s="4"/>
      <c r="V24" s="3"/>
      <c r="W24" s="8"/>
      <c r="X24" s="229" t="s">
        <v>125</v>
      </c>
      <c r="Y24" s="232" t="s">
        <v>117</v>
      </c>
      <c r="Z24" s="165"/>
      <c r="AA24" s="165"/>
    </row>
    <row r="25" spans="1:27" ht="16.5" hidden="1">
      <c r="A25" s="2">
        <f t="shared" si="0"/>
        <v>22</v>
      </c>
      <c r="B25" s="3" t="str">
        <f>VLOOKUP(D25,DSKH!$A:$B,2,0)</f>
        <v>A-324</v>
      </c>
      <c r="C25" s="4" t="s">
        <v>114</v>
      </c>
      <c r="D25" s="4" t="s">
        <v>56</v>
      </c>
      <c r="E25" s="4" t="s">
        <v>57</v>
      </c>
      <c r="F25" s="4">
        <v>108014593150</v>
      </c>
      <c r="G25" s="4" t="s">
        <v>83</v>
      </c>
      <c r="H25" s="173">
        <v>46083</v>
      </c>
      <c r="I25" s="4" t="s">
        <v>28</v>
      </c>
      <c r="J25" s="4" t="s">
        <v>29</v>
      </c>
      <c r="K25" s="4" t="s">
        <v>59</v>
      </c>
      <c r="L25" s="4"/>
      <c r="M25" s="23">
        <v>137597374</v>
      </c>
      <c r="N25" s="223"/>
      <c r="O25" s="4"/>
      <c r="P25" s="3"/>
      <c r="Q25" s="4"/>
      <c r="R25" s="223"/>
      <c r="S25" s="3"/>
      <c r="T25" s="223"/>
      <c r="U25" s="4"/>
      <c r="V25" s="3"/>
      <c r="W25" s="8"/>
      <c r="X25" s="223"/>
      <c r="Y25" s="223"/>
      <c r="Z25" s="165"/>
      <c r="AA25" s="165"/>
    </row>
    <row r="26" spans="1:27" ht="16.5" hidden="1">
      <c r="A26" s="2">
        <f t="shared" si="0"/>
        <v>23</v>
      </c>
      <c r="B26" s="3" t="str">
        <f>VLOOKUP(D26,DSKH!$A:$B,2,0)</f>
        <v>A-324</v>
      </c>
      <c r="C26" s="4" t="s">
        <v>114</v>
      </c>
      <c r="D26" s="4" t="s">
        <v>56</v>
      </c>
      <c r="E26" s="4" t="s">
        <v>57</v>
      </c>
      <c r="F26" s="4">
        <v>108015864940</v>
      </c>
      <c r="G26" s="4" t="s">
        <v>83</v>
      </c>
      <c r="H26" s="173">
        <v>46083</v>
      </c>
      <c r="I26" s="4" t="s">
        <v>28</v>
      </c>
      <c r="J26" s="4" t="s">
        <v>29</v>
      </c>
      <c r="K26" s="4" t="s">
        <v>59</v>
      </c>
      <c r="L26" s="4"/>
      <c r="M26" s="23">
        <v>137597374</v>
      </c>
      <c r="N26" s="4">
        <v>712659987501</v>
      </c>
      <c r="O26" s="4"/>
      <c r="P26" s="3"/>
      <c r="Q26" s="4"/>
      <c r="R26" s="4">
        <v>1</v>
      </c>
      <c r="S26" s="3"/>
      <c r="T26" s="4" t="s">
        <v>4791</v>
      </c>
      <c r="U26" s="4"/>
      <c r="V26" s="3"/>
      <c r="W26" s="8"/>
      <c r="X26" s="4" t="s">
        <v>119</v>
      </c>
      <c r="Y26" s="27"/>
      <c r="Z26" s="165"/>
      <c r="AA26" s="165"/>
    </row>
    <row r="27" spans="1:27" ht="16.5" hidden="1">
      <c r="A27" s="2">
        <f t="shared" si="0"/>
        <v>24</v>
      </c>
      <c r="B27" s="3" t="str">
        <f>VLOOKUP(D27,DSKH!$A:$B,2,0)</f>
        <v>A-324</v>
      </c>
      <c r="C27" s="4" t="s">
        <v>114</v>
      </c>
      <c r="D27" s="4" t="s">
        <v>56</v>
      </c>
      <c r="E27" s="4" t="s">
        <v>57</v>
      </c>
      <c r="F27" s="4">
        <v>108015883360</v>
      </c>
      <c r="G27" s="4" t="s">
        <v>83</v>
      </c>
      <c r="H27" s="173">
        <v>46083</v>
      </c>
      <c r="I27" s="4" t="s">
        <v>28</v>
      </c>
      <c r="J27" s="4" t="s">
        <v>36</v>
      </c>
      <c r="K27" s="4" t="s">
        <v>59</v>
      </c>
      <c r="L27" s="4" t="s">
        <v>656</v>
      </c>
      <c r="M27" s="23">
        <v>137597374</v>
      </c>
      <c r="N27" s="4" t="s">
        <v>4792</v>
      </c>
      <c r="O27" s="4"/>
      <c r="P27" s="174"/>
      <c r="Q27" s="4"/>
      <c r="R27" s="4">
        <v>1</v>
      </c>
      <c r="S27" s="3"/>
      <c r="T27" s="4" t="s">
        <v>4793</v>
      </c>
      <c r="U27" s="4"/>
      <c r="V27" s="174"/>
      <c r="W27" s="6"/>
      <c r="X27" s="4" t="s">
        <v>125</v>
      </c>
      <c r="Y27" s="27"/>
      <c r="Z27" s="165"/>
      <c r="AA27" s="165"/>
    </row>
    <row r="28" spans="1:27" ht="16.5" hidden="1">
      <c r="A28" s="2">
        <f t="shared" si="0"/>
        <v>25</v>
      </c>
      <c r="B28" s="3" t="str">
        <f>VLOOKUP(D28,DSKH!$A:$B,2,0)</f>
        <v>A-650</v>
      </c>
      <c r="C28" s="4" t="s">
        <v>114</v>
      </c>
      <c r="D28" s="4" t="s">
        <v>126</v>
      </c>
      <c r="E28" s="4" t="s">
        <v>29</v>
      </c>
      <c r="F28" s="4">
        <v>308279208550</v>
      </c>
      <c r="G28" s="4" t="s">
        <v>53</v>
      </c>
      <c r="H28" s="173">
        <v>46083</v>
      </c>
      <c r="I28" s="4" t="s">
        <v>28</v>
      </c>
      <c r="J28" s="4" t="s">
        <v>37</v>
      </c>
      <c r="K28" s="4" t="s">
        <v>30</v>
      </c>
      <c r="L28" s="4"/>
      <c r="M28" s="23">
        <v>1</v>
      </c>
      <c r="N28" s="4"/>
      <c r="O28" s="4"/>
      <c r="P28" s="174"/>
      <c r="Q28" s="4"/>
      <c r="R28" s="3"/>
      <c r="S28" s="4">
        <v>1</v>
      </c>
      <c r="T28" s="4" t="s">
        <v>4794</v>
      </c>
      <c r="U28" s="4"/>
      <c r="V28" s="4"/>
      <c r="W28" s="6"/>
      <c r="X28" s="4"/>
      <c r="Y28" s="27"/>
      <c r="Z28" s="165"/>
      <c r="AA28" s="165"/>
    </row>
    <row r="29" spans="1:27" ht="16.5" hidden="1">
      <c r="A29" s="2">
        <f t="shared" si="0"/>
        <v>26</v>
      </c>
      <c r="B29" s="3" t="str">
        <f>VLOOKUP(D29,DSKH!$A:$B,2,0)</f>
        <v>A-15</v>
      </c>
      <c r="C29" s="4" t="s">
        <v>114</v>
      </c>
      <c r="D29" s="4" t="s">
        <v>118</v>
      </c>
      <c r="E29" s="4" t="s">
        <v>57</v>
      </c>
      <c r="F29" s="4">
        <v>108016916930</v>
      </c>
      <c r="G29" s="4" t="s">
        <v>83</v>
      </c>
      <c r="H29" s="173">
        <v>46083</v>
      </c>
      <c r="I29" s="4" t="s">
        <v>28</v>
      </c>
      <c r="J29" s="4" t="s">
        <v>29</v>
      </c>
      <c r="K29" s="4" t="s">
        <v>30</v>
      </c>
      <c r="L29" s="4"/>
      <c r="M29" s="23" t="s">
        <v>4795</v>
      </c>
      <c r="N29" s="4">
        <v>889091427627</v>
      </c>
      <c r="O29" s="3"/>
      <c r="P29" s="174"/>
      <c r="Q29" s="4"/>
      <c r="R29" s="4">
        <v>1</v>
      </c>
      <c r="S29" s="174"/>
      <c r="T29" s="4" t="s">
        <v>4796</v>
      </c>
      <c r="U29" s="4"/>
      <c r="V29" s="4"/>
      <c r="W29" s="6"/>
      <c r="X29" s="4" t="s">
        <v>119</v>
      </c>
      <c r="Y29" s="23"/>
      <c r="Z29" s="165"/>
      <c r="AA29" s="165"/>
    </row>
    <row r="30" spans="1:27" ht="16.5" hidden="1">
      <c r="A30" s="2">
        <f t="shared" si="0"/>
        <v>27</v>
      </c>
      <c r="B30" s="3" t="str">
        <f>VLOOKUP(D30,DSKH!$A:$B,2,0)</f>
        <v>A-15</v>
      </c>
      <c r="C30" s="4" t="s">
        <v>114</v>
      </c>
      <c r="D30" s="4" t="s">
        <v>118</v>
      </c>
      <c r="E30" s="4" t="s">
        <v>57</v>
      </c>
      <c r="F30" s="4">
        <v>108016959300</v>
      </c>
      <c r="G30" s="4" t="s">
        <v>83</v>
      </c>
      <c r="H30" s="173">
        <v>46083</v>
      </c>
      <c r="I30" s="4" t="s">
        <v>28</v>
      </c>
      <c r="J30" s="4" t="s">
        <v>29</v>
      </c>
      <c r="K30" s="4" t="s">
        <v>30</v>
      </c>
      <c r="L30" s="3"/>
      <c r="M30" s="23" t="s">
        <v>4797</v>
      </c>
      <c r="N30" s="4">
        <v>888747229609</v>
      </c>
      <c r="O30" s="3"/>
      <c r="P30" s="3"/>
      <c r="Q30" s="3"/>
      <c r="R30" s="4">
        <v>1</v>
      </c>
      <c r="S30" s="174"/>
      <c r="T30" s="4" t="s">
        <v>4798</v>
      </c>
      <c r="U30" s="3"/>
      <c r="V30" s="3"/>
      <c r="W30" s="8"/>
      <c r="X30" s="4" t="s">
        <v>119</v>
      </c>
      <c r="Y30" s="27"/>
      <c r="Z30" s="165"/>
      <c r="AA30" s="165"/>
    </row>
    <row r="31" spans="1:27" ht="16.5" hidden="1">
      <c r="A31" s="2">
        <f t="shared" si="0"/>
        <v>28</v>
      </c>
      <c r="B31" s="3" t="str">
        <f>VLOOKUP(D31,DSKH!$A:$B,2,0)</f>
        <v>A-15</v>
      </c>
      <c r="C31" s="4" t="s">
        <v>114</v>
      </c>
      <c r="D31" s="4" t="s">
        <v>118</v>
      </c>
      <c r="E31" s="4" t="s">
        <v>57</v>
      </c>
      <c r="F31" s="4">
        <v>108017010620</v>
      </c>
      <c r="G31" s="4" t="s">
        <v>83</v>
      </c>
      <c r="H31" s="173">
        <v>46083</v>
      </c>
      <c r="I31" s="4" t="s">
        <v>28</v>
      </c>
      <c r="J31" s="4" t="s">
        <v>29</v>
      </c>
      <c r="K31" s="4" t="s">
        <v>30</v>
      </c>
      <c r="L31" s="3"/>
      <c r="M31" s="23">
        <v>3</v>
      </c>
      <c r="N31" s="4">
        <v>888982402513</v>
      </c>
      <c r="O31" s="3"/>
      <c r="P31" s="3"/>
      <c r="Q31" s="3"/>
      <c r="R31" s="4">
        <v>1</v>
      </c>
      <c r="S31" s="174"/>
      <c r="T31" s="4" t="s">
        <v>309</v>
      </c>
      <c r="U31" s="3"/>
      <c r="V31" s="3"/>
      <c r="W31" s="8"/>
      <c r="X31" s="4" t="s">
        <v>119</v>
      </c>
      <c r="Y31" s="27"/>
      <c r="Z31" s="165"/>
      <c r="AA31" s="165"/>
    </row>
    <row r="32" spans="1:27" ht="33" hidden="1">
      <c r="A32" s="2">
        <f t="shared" si="0"/>
        <v>29</v>
      </c>
      <c r="B32" s="3" t="str">
        <f>VLOOKUP(D32,DSKH!$A:$B,2,0)</f>
        <v>A-37</v>
      </c>
      <c r="C32" s="4" t="s">
        <v>114</v>
      </c>
      <c r="D32" s="4" t="s">
        <v>52</v>
      </c>
      <c r="E32" s="4" t="s">
        <v>29</v>
      </c>
      <c r="F32" s="4">
        <v>308291037410</v>
      </c>
      <c r="G32" s="4" t="s">
        <v>53</v>
      </c>
      <c r="H32" s="173">
        <v>46085</v>
      </c>
      <c r="I32" s="4" t="s">
        <v>28</v>
      </c>
      <c r="J32" s="4" t="s">
        <v>29</v>
      </c>
      <c r="K32" s="4" t="s">
        <v>54</v>
      </c>
      <c r="L32" s="3"/>
      <c r="M32" s="23" t="s">
        <v>4799</v>
      </c>
      <c r="N32" s="3"/>
      <c r="O32" s="3"/>
      <c r="P32" s="3"/>
      <c r="Q32" s="3"/>
      <c r="R32" s="4">
        <v>1</v>
      </c>
      <c r="S32" s="174"/>
      <c r="T32" s="4" t="s">
        <v>4800</v>
      </c>
      <c r="U32" s="3"/>
      <c r="V32" s="3"/>
      <c r="W32" s="8"/>
      <c r="X32" s="4" t="s">
        <v>107</v>
      </c>
      <c r="Y32" s="27"/>
      <c r="Z32" s="165"/>
      <c r="AA32" s="165"/>
    </row>
    <row r="33" spans="1:27" ht="33" hidden="1">
      <c r="A33" s="2">
        <f t="shared" si="0"/>
        <v>30</v>
      </c>
      <c r="B33" s="3" t="str">
        <f>VLOOKUP(D33,DSKH!$A:$B,2,0)</f>
        <v>A-37</v>
      </c>
      <c r="C33" s="4" t="s">
        <v>114</v>
      </c>
      <c r="D33" s="4" t="s">
        <v>52</v>
      </c>
      <c r="E33" s="4" t="s">
        <v>29</v>
      </c>
      <c r="F33" s="4">
        <v>308285431440</v>
      </c>
      <c r="G33" s="4" t="s">
        <v>53</v>
      </c>
      <c r="H33" s="173">
        <v>46083</v>
      </c>
      <c r="I33" s="4" t="s">
        <v>28</v>
      </c>
      <c r="J33" s="4" t="s">
        <v>29</v>
      </c>
      <c r="K33" s="4" t="s">
        <v>54</v>
      </c>
      <c r="L33" s="4"/>
      <c r="M33" s="23" t="s">
        <v>4801</v>
      </c>
      <c r="N33" s="4"/>
      <c r="O33" s="4" t="s">
        <v>4802</v>
      </c>
      <c r="P33" s="4">
        <v>1</v>
      </c>
      <c r="Q33" s="3"/>
      <c r="R33" s="3"/>
      <c r="S33" s="174"/>
      <c r="T33" s="4" t="s">
        <v>4803</v>
      </c>
      <c r="U33" s="4" t="s">
        <v>4804</v>
      </c>
      <c r="V33" s="3"/>
      <c r="W33" s="8"/>
      <c r="X33" s="4" t="s">
        <v>123</v>
      </c>
      <c r="Y33" s="23"/>
      <c r="Z33" s="165"/>
      <c r="AA33" s="165"/>
    </row>
    <row r="34" spans="1:27" ht="33" hidden="1">
      <c r="A34" s="2">
        <f t="shared" si="0"/>
        <v>31</v>
      </c>
      <c r="B34" s="3" t="str">
        <f>VLOOKUP(D34,DSKH!$A:$B,2,0)</f>
        <v>A-37</v>
      </c>
      <c r="C34" s="4" t="s">
        <v>114</v>
      </c>
      <c r="D34" s="4" t="s">
        <v>52</v>
      </c>
      <c r="E34" s="4" t="s">
        <v>29</v>
      </c>
      <c r="F34" s="4">
        <v>308285372050</v>
      </c>
      <c r="G34" s="4" t="s">
        <v>53</v>
      </c>
      <c r="H34" s="173">
        <v>46083</v>
      </c>
      <c r="I34" s="4" t="s">
        <v>28</v>
      </c>
      <c r="J34" s="4" t="s">
        <v>29</v>
      </c>
      <c r="K34" s="4" t="s">
        <v>54</v>
      </c>
      <c r="L34" s="4"/>
      <c r="M34" s="23" t="s">
        <v>4805</v>
      </c>
      <c r="N34" s="4"/>
      <c r="O34" s="4" t="s">
        <v>4802</v>
      </c>
      <c r="P34" s="174"/>
      <c r="Q34" s="4">
        <v>1</v>
      </c>
      <c r="R34" s="174"/>
      <c r="S34" s="3"/>
      <c r="T34" s="4" t="s">
        <v>4806</v>
      </c>
      <c r="U34" s="4" t="s">
        <v>4807</v>
      </c>
      <c r="V34" s="3"/>
      <c r="W34" s="8"/>
      <c r="X34" s="4" t="s">
        <v>123</v>
      </c>
      <c r="Y34" s="23"/>
      <c r="Z34" s="165"/>
      <c r="AA34" s="165"/>
    </row>
    <row r="35" spans="1:27" ht="33" hidden="1">
      <c r="A35" s="2">
        <f t="shared" si="0"/>
        <v>32</v>
      </c>
      <c r="B35" s="3" t="str">
        <f>VLOOKUP(D35,DSKH!$A:$B,2,0)</f>
        <v>A-37</v>
      </c>
      <c r="C35" s="4" t="s">
        <v>114</v>
      </c>
      <c r="D35" s="4" t="s">
        <v>52</v>
      </c>
      <c r="E35" s="4" t="s">
        <v>29</v>
      </c>
      <c r="F35" s="4">
        <v>308285399020</v>
      </c>
      <c r="G35" s="4" t="s">
        <v>53</v>
      </c>
      <c r="H35" s="173">
        <v>46083</v>
      </c>
      <c r="I35" s="4" t="s">
        <v>28</v>
      </c>
      <c r="J35" s="4" t="s">
        <v>29</v>
      </c>
      <c r="K35" s="4" t="s">
        <v>54</v>
      </c>
      <c r="L35" s="3"/>
      <c r="M35" s="23" t="s">
        <v>4808</v>
      </c>
      <c r="N35" s="3"/>
      <c r="O35" s="4" t="s">
        <v>4802</v>
      </c>
      <c r="P35" s="3"/>
      <c r="Q35" s="4">
        <v>1</v>
      </c>
      <c r="R35" s="174"/>
      <c r="S35" s="3"/>
      <c r="T35" s="4" t="s">
        <v>4809</v>
      </c>
      <c r="U35" s="4" t="s">
        <v>4810</v>
      </c>
      <c r="V35" s="3"/>
      <c r="W35" s="8"/>
      <c r="X35" s="4" t="s">
        <v>123</v>
      </c>
      <c r="Y35" s="23"/>
      <c r="Z35" s="165"/>
      <c r="AA35" s="165"/>
    </row>
    <row r="36" spans="1:27" ht="16.5" hidden="1">
      <c r="A36" s="2">
        <f t="shared" si="0"/>
        <v>33</v>
      </c>
      <c r="B36" s="3" t="str">
        <f>VLOOKUP(D36,DSKH!$A:$B,2,0)</f>
        <v>A-37</v>
      </c>
      <c r="C36" s="4" t="s">
        <v>114</v>
      </c>
      <c r="D36" s="4" t="s">
        <v>52</v>
      </c>
      <c r="E36" s="4" t="s">
        <v>29</v>
      </c>
      <c r="F36" s="4">
        <v>308291498820</v>
      </c>
      <c r="G36" s="4" t="s">
        <v>53</v>
      </c>
      <c r="H36" s="173">
        <v>46085</v>
      </c>
      <c r="I36" s="4" t="s">
        <v>28</v>
      </c>
      <c r="J36" s="4" t="s">
        <v>29</v>
      </c>
      <c r="K36" s="4" t="s">
        <v>54</v>
      </c>
      <c r="L36" s="3"/>
      <c r="M36" s="23" t="s">
        <v>4811</v>
      </c>
      <c r="N36" s="3"/>
      <c r="O36" s="4"/>
      <c r="P36" s="3"/>
      <c r="Q36" s="174"/>
      <c r="R36" s="4">
        <v>1</v>
      </c>
      <c r="S36" s="3"/>
      <c r="T36" s="4" t="s">
        <v>4812</v>
      </c>
      <c r="U36" s="4"/>
      <c r="V36" s="3"/>
      <c r="W36" s="8"/>
      <c r="X36" s="4" t="s">
        <v>107</v>
      </c>
      <c r="Y36" s="23"/>
      <c r="Z36" s="165"/>
      <c r="AA36" s="165"/>
    </row>
    <row r="37" spans="1:27" ht="16.5" hidden="1">
      <c r="A37" s="2">
        <f t="shared" si="0"/>
        <v>34</v>
      </c>
      <c r="B37" s="3" t="str">
        <f>VLOOKUP(D37,DSKH!$A:$B,2,0)</f>
        <v>A-37</v>
      </c>
      <c r="C37" s="4" t="s">
        <v>114</v>
      </c>
      <c r="D37" s="4" t="s">
        <v>52</v>
      </c>
      <c r="E37" s="4" t="s">
        <v>29</v>
      </c>
      <c r="F37" s="4">
        <v>308291534630</v>
      </c>
      <c r="G37" s="4" t="s">
        <v>53</v>
      </c>
      <c r="H37" s="173">
        <v>46085</v>
      </c>
      <c r="I37" s="4" t="s">
        <v>28</v>
      </c>
      <c r="J37" s="4" t="s">
        <v>29</v>
      </c>
      <c r="K37" s="4" t="s">
        <v>54</v>
      </c>
      <c r="L37" s="3"/>
      <c r="M37" s="23" t="s">
        <v>4813</v>
      </c>
      <c r="N37" s="3"/>
      <c r="O37" s="4"/>
      <c r="P37" s="174"/>
      <c r="Q37" s="3"/>
      <c r="R37" s="4">
        <v>1</v>
      </c>
      <c r="S37" s="3"/>
      <c r="T37" s="4" t="s">
        <v>4814</v>
      </c>
      <c r="U37" s="4"/>
      <c r="V37" s="3"/>
      <c r="W37" s="8"/>
      <c r="X37" s="4" t="s">
        <v>107</v>
      </c>
      <c r="Y37" s="23"/>
      <c r="Z37" s="165"/>
      <c r="AA37" s="165"/>
    </row>
    <row r="38" spans="1:27" ht="16.5" hidden="1">
      <c r="A38" s="2">
        <f t="shared" si="0"/>
        <v>35</v>
      </c>
      <c r="B38" s="3" t="str">
        <f>VLOOKUP(D38,DSKH!$A:$B,2,0)</f>
        <v>A-131</v>
      </c>
      <c r="C38" s="4" t="s">
        <v>114</v>
      </c>
      <c r="D38" s="4" t="s">
        <v>269</v>
      </c>
      <c r="E38" s="4" t="s">
        <v>29</v>
      </c>
      <c r="F38" s="4">
        <v>308283884700</v>
      </c>
      <c r="G38" s="4" t="s">
        <v>41</v>
      </c>
      <c r="H38" s="173">
        <v>46083</v>
      </c>
      <c r="I38" s="4" t="s">
        <v>28</v>
      </c>
      <c r="J38" s="4" t="s">
        <v>29</v>
      </c>
      <c r="K38" s="4" t="s">
        <v>89</v>
      </c>
      <c r="L38" s="3"/>
      <c r="M38" s="23">
        <v>8650203516</v>
      </c>
      <c r="N38" s="3"/>
      <c r="O38" s="4">
        <v>235600328186</v>
      </c>
      <c r="P38" s="174"/>
      <c r="Q38" s="4">
        <v>1</v>
      </c>
      <c r="R38" s="3"/>
      <c r="S38" s="3"/>
      <c r="T38" s="4" t="s">
        <v>464</v>
      </c>
      <c r="U38" s="4" t="s">
        <v>4815</v>
      </c>
      <c r="V38" s="4">
        <v>202611081333</v>
      </c>
      <c r="W38" s="6">
        <v>500000</v>
      </c>
      <c r="X38" s="4" t="s">
        <v>115</v>
      </c>
      <c r="Y38" s="23"/>
      <c r="Z38" s="165"/>
      <c r="AA38" s="165"/>
    </row>
    <row r="39" spans="1:27" ht="16.5" hidden="1">
      <c r="A39" s="2">
        <f t="shared" si="0"/>
        <v>36</v>
      </c>
      <c r="B39" s="3" t="str">
        <f>VLOOKUP(D39,DSKH!$A:$B,2,0)</f>
        <v>A-131</v>
      </c>
      <c r="C39" s="4" t="s">
        <v>114</v>
      </c>
      <c r="D39" s="4" t="s">
        <v>269</v>
      </c>
      <c r="E39" s="4" t="s">
        <v>29</v>
      </c>
      <c r="F39" s="4">
        <v>308284068910</v>
      </c>
      <c r="G39" s="4" t="s">
        <v>41</v>
      </c>
      <c r="H39" s="173">
        <v>46083</v>
      </c>
      <c r="I39" s="4" t="s">
        <v>28</v>
      </c>
      <c r="J39" s="4" t="s">
        <v>29</v>
      </c>
      <c r="K39" s="4" t="s">
        <v>89</v>
      </c>
      <c r="L39" s="3"/>
      <c r="M39" s="23">
        <v>8650203739</v>
      </c>
      <c r="N39" s="3"/>
      <c r="O39" s="3"/>
      <c r="P39" s="3"/>
      <c r="Q39" s="3"/>
      <c r="R39" s="4">
        <v>1</v>
      </c>
      <c r="S39" s="3"/>
      <c r="T39" s="4" t="s">
        <v>4816</v>
      </c>
      <c r="U39" s="3"/>
      <c r="V39" s="3"/>
      <c r="W39" s="8"/>
      <c r="X39" s="4" t="s">
        <v>107</v>
      </c>
      <c r="Y39" s="27"/>
      <c r="Z39" s="165"/>
      <c r="AA39" s="165"/>
    </row>
    <row r="40" spans="1:27" ht="16.5" hidden="1">
      <c r="A40" s="2">
        <f t="shared" si="0"/>
        <v>37</v>
      </c>
      <c r="B40" s="3" t="str">
        <f>VLOOKUP(D40,DSKH!$A:$B,2,0)</f>
        <v>A-131</v>
      </c>
      <c r="C40" s="4" t="s">
        <v>114</v>
      </c>
      <c r="D40" s="4" t="s">
        <v>269</v>
      </c>
      <c r="E40" s="4" t="s">
        <v>29</v>
      </c>
      <c r="F40" s="4">
        <v>308288040710</v>
      </c>
      <c r="G40" s="4" t="s">
        <v>41</v>
      </c>
      <c r="H40" s="173">
        <v>46084</v>
      </c>
      <c r="I40" s="4" t="s">
        <v>28</v>
      </c>
      <c r="J40" s="4" t="s">
        <v>29</v>
      </c>
      <c r="K40" s="4" t="s">
        <v>89</v>
      </c>
      <c r="L40" s="3"/>
      <c r="M40" s="23">
        <v>8650203742</v>
      </c>
      <c r="N40" s="4"/>
      <c r="O40" s="3"/>
      <c r="P40" s="3"/>
      <c r="Q40" s="3"/>
      <c r="R40" s="4">
        <v>1</v>
      </c>
      <c r="S40" s="3"/>
      <c r="T40" s="4" t="s">
        <v>4817</v>
      </c>
      <c r="U40" s="3"/>
      <c r="V40" s="3"/>
      <c r="W40" s="8"/>
      <c r="X40" s="4" t="s">
        <v>107</v>
      </c>
      <c r="Y40" s="27"/>
      <c r="Z40" s="165"/>
      <c r="AA40" s="165"/>
    </row>
    <row r="41" spans="1:27" ht="16.5" hidden="1">
      <c r="A41" s="2">
        <f t="shared" si="0"/>
        <v>38</v>
      </c>
      <c r="B41" s="3" t="str">
        <f>VLOOKUP(D41,DSKH!$A:$B,2,0)</f>
        <v>A-131</v>
      </c>
      <c r="C41" s="4" t="s">
        <v>114</v>
      </c>
      <c r="D41" s="4" t="s">
        <v>269</v>
      </c>
      <c r="E41" s="4" t="s">
        <v>29</v>
      </c>
      <c r="F41" s="4">
        <v>308290430030</v>
      </c>
      <c r="G41" s="4" t="s">
        <v>41</v>
      </c>
      <c r="H41" s="173">
        <v>46084</v>
      </c>
      <c r="I41" s="4" t="s">
        <v>28</v>
      </c>
      <c r="J41" s="4" t="s">
        <v>29</v>
      </c>
      <c r="K41" s="4" t="s">
        <v>89</v>
      </c>
      <c r="L41" s="3"/>
      <c r="M41" s="23">
        <v>8650204322</v>
      </c>
      <c r="N41" s="4"/>
      <c r="O41" s="4" t="s">
        <v>4818</v>
      </c>
      <c r="P41" s="3"/>
      <c r="Q41" s="4">
        <v>1</v>
      </c>
      <c r="R41" s="174"/>
      <c r="S41" s="3"/>
      <c r="T41" s="4" t="s">
        <v>4819</v>
      </c>
      <c r="U41" s="4" t="s">
        <v>4820</v>
      </c>
      <c r="V41" s="4">
        <v>202611098302</v>
      </c>
      <c r="W41" s="6">
        <v>500000</v>
      </c>
      <c r="X41" s="4" t="s">
        <v>369</v>
      </c>
      <c r="Y41" s="27"/>
      <c r="Z41" s="165"/>
      <c r="AA41" s="165"/>
    </row>
    <row r="42" spans="1:27" ht="16.5" hidden="1">
      <c r="A42" s="2">
        <f t="shared" si="0"/>
        <v>39</v>
      </c>
      <c r="B42" s="3" t="str">
        <f>VLOOKUP(D42,DSKH!$A:$B,2,0)</f>
        <v>A-131</v>
      </c>
      <c r="C42" s="4" t="s">
        <v>114</v>
      </c>
      <c r="D42" s="4" t="s">
        <v>269</v>
      </c>
      <c r="E42" s="4" t="s">
        <v>29</v>
      </c>
      <c r="F42" s="4">
        <v>308291975040</v>
      </c>
      <c r="G42" s="4" t="s">
        <v>41</v>
      </c>
      <c r="H42" s="173">
        <v>46085</v>
      </c>
      <c r="I42" s="4" t="s">
        <v>28</v>
      </c>
      <c r="J42" s="4" t="s">
        <v>29</v>
      </c>
      <c r="K42" s="4" t="s">
        <v>89</v>
      </c>
      <c r="L42" s="4"/>
      <c r="M42" s="23">
        <v>8650203740</v>
      </c>
      <c r="N42" s="4"/>
      <c r="O42" s="4"/>
      <c r="P42" s="174"/>
      <c r="Q42" s="174"/>
      <c r="R42" s="4">
        <v>1</v>
      </c>
      <c r="S42" s="174"/>
      <c r="T42" s="4" t="s">
        <v>4821</v>
      </c>
      <c r="U42" s="4"/>
      <c r="V42" s="174"/>
      <c r="W42" s="6"/>
      <c r="X42" s="4" t="s">
        <v>107</v>
      </c>
      <c r="Y42" s="23"/>
      <c r="Z42" s="165"/>
      <c r="AA42" s="165"/>
    </row>
    <row r="43" spans="1:27" ht="16.5" hidden="1">
      <c r="A43" s="2">
        <f t="shared" si="0"/>
        <v>40</v>
      </c>
      <c r="B43" s="3" t="str">
        <f>VLOOKUP(D43,DSKH!$A:$B,2,0)</f>
        <v>A-131</v>
      </c>
      <c r="C43" s="4" t="s">
        <v>114</v>
      </c>
      <c r="D43" s="4" t="s">
        <v>269</v>
      </c>
      <c r="E43" s="4" t="s">
        <v>29</v>
      </c>
      <c r="F43" s="4">
        <v>308292075250</v>
      </c>
      <c r="G43" s="4" t="s">
        <v>41</v>
      </c>
      <c r="H43" s="173">
        <v>46085</v>
      </c>
      <c r="I43" s="4" t="s">
        <v>28</v>
      </c>
      <c r="J43" s="4" t="s">
        <v>29</v>
      </c>
      <c r="K43" s="4" t="s">
        <v>89</v>
      </c>
      <c r="L43" s="4"/>
      <c r="M43" s="23">
        <v>8650203518</v>
      </c>
      <c r="N43" s="4"/>
      <c r="O43" s="4">
        <v>32417218</v>
      </c>
      <c r="P43" s="174"/>
      <c r="Q43" s="4">
        <v>1</v>
      </c>
      <c r="R43" s="174"/>
      <c r="S43" s="174"/>
      <c r="T43" s="4" t="s">
        <v>4822</v>
      </c>
      <c r="U43" s="4" t="s">
        <v>4823</v>
      </c>
      <c r="V43" s="4">
        <v>202611101906</v>
      </c>
      <c r="W43" s="6">
        <v>500000</v>
      </c>
      <c r="X43" s="4" t="s">
        <v>209</v>
      </c>
      <c r="Y43" s="23"/>
      <c r="Z43" s="165"/>
      <c r="AA43" s="165"/>
    </row>
    <row r="44" spans="1:27" ht="16.5" hidden="1">
      <c r="A44" s="2">
        <f t="shared" si="0"/>
        <v>41</v>
      </c>
      <c r="B44" s="3" t="str">
        <f>VLOOKUP(D44,DSKH!$A:$B,2,0)</f>
        <v>A-131</v>
      </c>
      <c r="C44" s="4" t="s">
        <v>114</v>
      </c>
      <c r="D44" s="4" t="s">
        <v>269</v>
      </c>
      <c r="E44" s="4" t="s">
        <v>29</v>
      </c>
      <c r="F44" s="4">
        <v>308292159950</v>
      </c>
      <c r="G44" s="4" t="s">
        <v>41</v>
      </c>
      <c r="H44" s="173">
        <v>46085</v>
      </c>
      <c r="I44" s="4" t="s">
        <v>28</v>
      </c>
      <c r="J44" s="4" t="s">
        <v>29</v>
      </c>
      <c r="K44" s="4" t="s">
        <v>89</v>
      </c>
      <c r="L44" s="3"/>
      <c r="M44" s="23">
        <v>8650203515</v>
      </c>
      <c r="N44" s="4"/>
      <c r="O44" s="3"/>
      <c r="P44" s="174"/>
      <c r="Q44" s="4">
        <v>1</v>
      </c>
      <c r="R44" s="3"/>
      <c r="S44" s="3"/>
      <c r="T44" s="4" t="s">
        <v>271</v>
      </c>
      <c r="U44" s="4" t="s">
        <v>4824</v>
      </c>
      <c r="V44" s="4">
        <v>202611102080</v>
      </c>
      <c r="W44" s="6">
        <v>500000</v>
      </c>
      <c r="X44" s="4" t="s">
        <v>115</v>
      </c>
      <c r="Y44" s="23"/>
      <c r="Z44" s="165"/>
      <c r="AA44" s="165"/>
    </row>
    <row r="45" spans="1:27" ht="16.5" hidden="1">
      <c r="A45" s="2">
        <f t="shared" si="0"/>
        <v>42</v>
      </c>
      <c r="B45" s="3" t="str">
        <f>VLOOKUP(D45,DSKH!$A:$B,2,0)</f>
        <v>A-650</v>
      </c>
      <c r="C45" s="4" t="s">
        <v>114</v>
      </c>
      <c r="D45" s="4" t="s">
        <v>126</v>
      </c>
      <c r="E45" s="4" t="s">
        <v>29</v>
      </c>
      <c r="F45" s="4">
        <v>308292681600</v>
      </c>
      <c r="G45" s="4" t="s">
        <v>53</v>
      </c>
      <c r="H45" s="173">
        <v>46085</v>
      </c>
      <c r="I45" s="4" t="s">
        <v>28</v>
      </c>
      <c r="J45" s="4" t="s">
        <v>29</v>
      </c>
      <c r="K45" s="4" t="s">
        <v>30</v>
      </c>
      <c r="L45" s="3"/>
      <c r="M45" s="23">
        <v>2</v>
      </c>
      <c r="N45" s="4"/>
      <c r="O45" s="174"/>
      <c r="P45" s="174"/>
      <c r="Q45" s="3"/>
      <c r="R45" s="174"/>
      <c r="S45" s="4">
        <v>1</v>
      </c>
      <c r="T45" s="4" t="s">
        <v>4825</v>
      </c>
      <c r="U45" s="4"/>
      <c r="V45" s="174"/>
      <c r="W45" s="6"/>
      <c r="X45" s="4"/>
      <c r="Y45" s="27"/>
      <c r="Z45" s="165"/>
      <c r="AA45" s="165"/>
    </row>
    <row r="46" spans="1:27" ht="16.5" hidden="1">
      <c r="A46" s="2">
        <f t="shared" si="0"/>
        <v>43</v>
      </c>
      <c r="B46" s="3" t="str">
        <f>VLOOKUP(D46,DSKH!$A:$B,2,0)</f>
        <v>A-16</v>
      </c>
      <c r="C46" s="4" t="s">
        <v>114</v>
      </c>
      <c r="D46" s="4" t="s">
        <v>127</v>
      </c>
      <c r="E46" s="4" t="s">
        <v>29</v>
      </c>
      <c r="F46" s="4">
        <v>308294501710</v>
      </c>
      <c r="G46" s="4" t="s">
        <v>41</v>
      </c>
      <c r="H46" s="173">
        <v>46086</v>
      </c>
      <c r="I46" s="4" t="s">
        <v>28</v>
      </c>
      <c r="J46" s="4" t="s">
        <v>29</v>
      </c>
      <c r="K46" s="4" t="s">
        <v>54</v>
      </c>
      <c r="L46" s="3"/>
      <c r="M46" s="23">
        <v>5</v>
      </c>
      <c r="N46" s="3"/>
      <c r="O46" s="4"/>
      <c r="P46" s="3"/>
      <c r="Q46" s="174"/>
      <c r="R46" s="174"/>
      <c r="S46" s="4">
        <v>1</v>
      </c>
      <c r="T46" s="4" t="s">
        <v>4826</v>
      </c>
      <c r="U46" s="4"/>
      <c r="V46" s="3"/>
      <c r="W46" s="8"/>
      <c r="X46" s="4"/>
      <c r="Y46" s="27"/>
      <c r="Z46" s="165"/>
      <c r="AA46" s="165"/>
    </row>
    <row r="47" spans="1:27" ht="16.5" hidden="1">
      <c r="A47" s="2">
        <f t="shared" si="0"/>
        <v>44</v>
      </c>
      <c r="B47" s="3" t="str">
        <f>VLOOKUP(D47,DSKH!$A:$B,2,0)</f>
        <v>A-131</v>
      </c>
      <c r="C47" s="4" t="s">
        <v>114</v>
      </c>
      <c r="D47" s="4" t="s">
        <v>269</v>
      </c>
      <c r="E47" s="4" t="s">
        <v>29</v>
      </c>
      <c r="F47" s="4">
        <v>308299412060</v>
      </c>
      <c r="G47" s="4" t="s">
        <v>41</v>
      </c>
      <c r="H47" s="173">
        <v>46087</v>
      </c>
      <c r="I47" s="4" t="s">
        <v>28</v>
      </c>
      <c r="J47" s="4" t="s">
        <v>29</v>
      </c>
      <c r="K47" s="4" t="s">
        <v>89</v>
      </c>
      <c r="L47" s="3"/>
      <c r="M47" s="23">
        <v>8650203732</v>
      </c>
      <c r="N47" s="4"/>
      <c r="O47" s="4"/>
      <c r="P47" s="174"/>
      <c r="Q47" s="174"/>
      <c r="R47" s="4">
        <v>1</v>
      </c>
      <c r="S47" s="3"/>
      <c r="T47" s="4" t="s">
        <v>4632</v>
      </c>
      <c r="U47" s="4"/>
      <c r="V47" s="174"/>
      <c r="W47" s="6"/>
      <c r="X47" s="4" t="s">
        <v>107</v>
      </c>
      <c r="Y47" s="27"/>
      <c r="Z47" s="165"/>
      <c r="AA47" s="165"/>
    </row>
    <row r="48" spans="1:27" ht="16.5" hidden="1">
      <c r="A48" s="2">
        <f t="shared" si="0"/>
        <v>45</v>
      </c>
      <c r="B48" s="3" t="str">
        <f>VLOOKUP(D48,DSKH!$A:$B,2,0)</f>
        <v>A-15</v>
      </c>
      <c r="C48" s="4" t="s">
        <v>114</v>
      </c>
      <c r="D48" s="4" t="s">
        <v>118</v>
      </c>
      <c r="E48" s="4" t="s">
        <v>57</v>
      </c>
      <c r="F48" s="4">
        <v>108025768060</v>
      </c>
      <c r="G48" s="4" t="s">
        <v>62</v>
      </c>
      <c r="H48" s="173">
        <v>46087</v>
      </c>
      <c r="I48" s="4" t="s">
        <v>28</v>
      </c>
      <c r="J48" s="4" t="s">
        <v>36</v>
      </c>
      <c r="K48" s="4" t="s">
        <v>30</v>
      </c>
      <c r="L48" s="4" t="s">
        <v>516</v>
      </c>
      <c r="M48" s="23" t="s">
        <v>4827</v>
      </c>
      <c r="N48" s="4" t="s">
        <v>4828</v>
      </c>
      <c r="O48" s="3"/>
      <c r="P48" s="4">
        <v>1</v>
      </c>
      <c r="Q48" s="3"/>
      <c r="R48" s="174"/>
      <c r="S48" s="3"/>
      <c r="T48" s="4" t="s">
        <v>309</v>
      </c>
      <c r="U48" s="4" t="s">
        <v>4829</v>
      </c>
      <c r="V48" s="4">
        <v>202611117374</v>
      </c>
      <c r="W48" s="6">
        <v>250000</v>
      </c>
      <c r="X48" s="4" t="s">
        <v>115</v>
      </c>
      <c r="Y48" s="27"/>
      <c r="Z48" s="165"/>
      <c r="AA48" s="165"/>
    </row>
    <row r="49" spans="1:27" ht="16.5" hidden="1">
      <c r="A49" s="2">
        <f t="shared" si="0"/>
        <v>46</v>
      </c>
      <c r="B49" s="3" t="str">
        <f>VLOOKUP(D49,DSKH!$A:$B,2,0)</f>
        <v>B-57</v>
      </c>
      <c r="C49" s="4" t="s">
        <v>87</v>
      </c>
      <c r="D49" s="4" t="s">
        <v>104</v>
      </c>
      <c r="E49" s="4" t="s">
        <v>29</v>
      </c>
      <c r="F49" s="4">
        <v>308286078350</v>
      </c>
      <c r="G49" s="4" t="s">
        <v>53</v>
      </c>
      <c r="H49" s="173">
        <v>46083</v>
      </c>
      <c r="I49" s="4" t="s">
        <v>28</v>
      </c>
      <c r="J49" s="4" t="s">
        <v>29</v>
      </c>
      <c r="K49" s="4" t="s">
        <v>54</v>
      </c>
      <c r="L49" s="3"/>
      <c r="M49" s="23" t="s">
        <v>4830</v>
      </c>
      <c r="N49" s="4"/>
      <c r="O49" s="4" t="s">
        <v>4831</v>
      </c>
      <c r="P49" s="3"/>
      <c r="Q49" s="4">
        <v>1</v>
      </c>
      <c r="R49" s="174"/>
      <c r="S49" s="3"/>
      <c r="T49" s="4" t="s">
        <v>4832</v>
      </c>
      <c r="U49" s="4" t="s">
        <v>4833</v>
      </c>
      <c r="V49" s="3"/>
      <c r="W49" s="8"/>
      <c r="X49" s="4" t="s">
        <v>42</v>
      </c>
      <c r="Y49" s="23"/>
      <c r="Z49" s="165"/>
      <c r="AA49" s="165"/>
    </row>
    <row r="50" spans="1:27" ht="16.5" hidden="1">
      <c r="A50" s="2">
        <f t="shared" si="0"/>
        <v>47</v>
      </c>
      <c r="B50" s="3" t="str">
        <f>VLOOKUP(D50,DSKH!$A:$B,2,0)</f>
        <v>B-57</v>
      </c>
      <c r="C50" s="4" t="s">
        <v>87</v>
      </c>
      <c r="D50" s="4" t="s">
        <v>104</v>
      </c>
      <c r="E50" s="4" t="s">
        <v>29</v>
      </c>
      <c r="F50" s="4">
        <v>308286043940</v>
      </c>
      <c r="G50" s="4" t="s">
        <v>53</v>
      </c>
      <c r="H50" s="173">
        <v>46083</v>
      </c>
      <c r="I50" s="4" t="s">
        <v>28</v>
      </c>
      <c r="J50" s="4" t="s">
        <v>29</v>
      </c>
      <c r="K50" s="4" t="s">
        <v>54</v>
      </c>
      <c r="L50" s="3"/>
      <c r="M50" s="23" t="s">
        <v>4834</v>
      </c>
      <c r="N50" s="4"/>
      <c r="O50" s="3"/>
      <c r="P50" s="3"/>
      <c r="Q50" s="4">
        <v>1</v>
      </c>
      <c r="R50" s="174"/>
      <c r="S50" s="3"/>
      <c r="T50" s="4" t="s">
        <v>4835</v>
      </c>
      <c r="U50" s="4" t="s">
        <v>4836</v>
      </c>
      <c r="V50" s="3"/>
      <c r="W50" s="8"/>
      <c r="X50" s="4" t="s">
        <v>42</v>
      </c>
      <c r="Y50" s="27"/>
      <c r="Z50" s="165"/>
      <c r="AA50" s="165"/>
    </row>
    <row r="51" spans="1:27" ht="16.5" hidden="1">
      <c r="A51" s="2">
        <f t="shared" si="0"/>
        <v>48</v>
      </c>
      <c r="B51" s="3" t="str">
        <f>VLOOKUP(D51,DSKH!$A:$B,2,0)</f>
        <v>B-57</v>
      </c>
      <c r="C51" s="4" t="s">
        <v>87</v>
      </c>
      <c r="D51" s="4" t="s">
        <v>946</v>
      </c>
      <c r="E51" s="4" t="s">
        <v>29</v>
      </c>
      <c r="F51" s="4">
        <v>308285116220</v>
      </c>
      <c r="G51" s="4" t="s">
        <v>41</v>
      </c>
      <c r="H51" s="173">
        <v>46083</v>
      </c>
      <c r="I51" s="4" t="s">
        <v>28</v>
      </c>
      <c r="J51" s="4" t="s">
        <v>29</v>
      </c>
      <c r="K51" s="4" t="s">
        <v>30</v>
      </c>
      <c r="L51" s="3"/>
      <c r="M51" s="23">
        <v>77</v>
      </c>
      <c r="N51" s="4"/>
      <c r="O51" s="3"/>
      <c r="P51" s="3"/>
      <c r="Q51" s="3"/>
      <c r="R51" s="174"/>
      <c r="S51" s="4">
        <v>1</v>
      </c>
      <c r="T51" s="4" t="s">
        <v>4837</v>
      </c>
      <c r="U51" s="3"/>
      <c r="V51" s="3"/>
      <c r="W51" s="8"/>
      <c r="X51" s="4"/>
      <c r="Y51" s="23"/>
      <c r="Z51" s="165"/>
      <c r="AA51" s="165"/>
    </row>
    <row r="52" spans="1:27" ht="16.5" hidden="1">
      <c r="A52" s="2">
        <f t="shared" si="0"/>
        <v>49</v>
      </c>
      <c r="B52" s="3" t="str">
        <f>VLOOKUP(D52,DSKH!$A:$B,2,0)</f>
        <v>B-57</v>
      </c>
      <c r="C52" s="4" t="s">
        <v>87</v>
      </c>
      <c r="D52" s="4" t="s">
        <v>946</v>
      </c>
      <c r="E52" s="4" t="s">
        <v>29</v>
      </c>
      <c r="F52" s="4">
        <v>308285209650</v>
      </c>
      <c r="G52" s="4" t="s">
        <v>41</v>
      </c>
      <c r="H52" s="173">
        <v>46083</v>
      </c>
      <c r="I52" s="4" t="s">
        <v>28</v>
      </c>
      <c r="J52" s="4" t="s">
        <v>29</v>
      </c>
      <c r="K52" s="4" t="s">
        <v>30</v>
      </c>
      <c r="L52" s="3"/>
      <c r="M52" s="23">
        <v>78</v>
      </c>
      <c r="N52" s="4"/>
      <c r="O52" s="3"/>
      <c r="P52" s="3"/>
      <c r="Q52" s="3"/>
      <c r="R52" s="174"/>
      <c r="S52" s="4">
        <v>1</v>
      </c>
      <c r="T52" s="4" t="s">
        <v>4838</v>
      </c>
      <c r="U52" s="3"/>
      <c r="V52" s="3"/>
      <c r="W52" s="8"/>
      <c r="X52" s="4"/>
      <c r="Y52" s="23"/>
      <c r="Z52" s="165"/>
      <c r="AA52" s="165"/>
    </row>
    <row r="53" spans="1:27" ht="16.5" hidden="1">
      <c r="A53" s="2">
        <f t="shared" si="0"/>
        <v>50</v>
      </c>
      <c r="B53" s="3" t="str">
        <f>VLOOKUP(D53,DSKH!$A:$B,2,0)</f>
        <v>B-57</v>
      </c>
      <c r="C53" s="4" t="s">
        <v>87</v>
      </c>
      <c r="D53" s="4" t="s">
        <v>946</v>
      </c>
      <c r="E53" s="4" t="s">
        <v>29</v>
      </c>
      <c r="F53" s="4">
        <v>308285262520</v>
      </c>
      <c r="G53" s="4" t="s">
        <v>41</v>
      </c>
      <c r="H53" s="173">
        <v>46083</v>
      </c>
      <c r="I53" s="4" t="s">
        <v>28</v>
      </c>
      <c r="J53" s="4" t="s">
        <v>29</v>
      </c>
      <c r="K53" s="4" t="s">
        <v>30</v>
      </c>
      <c r="L53" s="3"/>
      <c r="M53" s="23">
        <v>79</v>
      </c>
      <c r="N53" s="4"/>
      <c r="O53" s="3"/>
      <c r="P53" s="3"/>
      <c r="Q53" s="3"/>
      <c r="R53" s="174"/>
      <c r="S53" s="4">
        <v>1</v>
      </c>
      <c r="T53" s="4" t="s">
        <v>4839</v>
      </c>
      <c r="U53" s="3"/>
      <c r="V53" s="3"/>
      <c r="W53" s="8"/>
      <c r="X53" s="4"/>
      <c r="Y53" s="27"/>
      <c r="Z53" s="165"/>
      <c r="AA53" s="165"/>
    </row>
    <row r="54" spans="1:27" ht="16.5" hidden="1">
      <c r="A54" s="2">
        <f t="shared" si="0"/>
        <v>51</v>
      </c>
      <c r="B54" s="3" t="str">
        <f>VLOOKUP(D54,DSKH!$A:$B,2,0)</f>
        <v>A-324</v>
      </c>
      <c r="C54" s="4" t="s">
        <v>87</v>
      </c>
      <c r="D54" s="4" t="s">
        <v>56</v>
      </c>
      <c r="E54" s="4" t="s">
        <v>29</v>
      </c>
      <c r="F54" s="4">
        <v>308284965610</v>
      </c>
      <c r="G54" s="4" t="s">
        <v>44</v>
      </c>
      <c r="H54" s="173">
        <v>46083</v>
      </c>
      <c r="I54" s="4" t="s">
        <v>28</v>
      </c>
      <c r="J54" s="4" t="s">
        <v>29</v>
      </c>
      <c r="K54" s="4" t="s">
        <v>59</v>
      </c>
      <c r="L54" s="3"/>
      <c r="M54" s="232" t="s">
        <v>4840</v>
      </c>
      <c r="N54" s="4"/>
      <c r="O54" s="229" t="s">
        <v>4841</v>
      </c>
      <c r="P54" s="229">
        <v>1</v>
      </c>
      <c r="Q54" s="3"/>
      <c r="R54" s="174"/>
      <c r="S54" s="3"/>
      <c r="T54" s="229" t="s">
        <v>4842</v>
      </c>
      <c r="U54" s="229" t="s">
        <v>4843</v>
      </c>
      <c r="V54" s="3"/>
      <c r="W54" s="8"/>
      <c r="X54" s="229" t="s">
        <v>31</v>
      </c>
      <c r="Y54" s="232" t="s">
        <v>100</v>
      </c>
      <c r="Z54" s="165"/>
      <c r="AA54" s="165"/>
    </row>
    <row r="55" spans="1:27" ht="16.5" hidden="1">
      <c r="A55" s="2">
        <f t="shared" si="0"/>
        <v>52</v>
      </c>
      <c r="B55" s="3" t="str">
        <f>VLOOKUP(D55,DSKH!$A:$B,2,0)</f>
        <v>A-324</v>
      </c>
      <c r="C55" s="4" t="s">
        <v>87</v>
      </c>
      <c r="D55" s="4" t="s">
        <v>56</v>
      </c>
      <c r="E55" s="4" t="s">
        <v>29</v>
      </c>
      <c r="F55" s="4">
        <v>308284964320</v>
      </c>
      <c r="G55" s="4" t="s">
        <v>44</v>
      </c>
      <c r="H55" s="173">
        <v>46083</v>
      </c>
      <c r="I55" s="4" t="s">
        <v>28</v>
      </c>
      <c r="J55" s="4" t="s">
        <v>29</v>
      </c>
      <c r="K55" s="4" t="s">
        <v>59</v>
      </c>
      <c r="L55" s="3"/>
      <c r="M55" s="223"/>
      <c r="N55" s="4"/>
      <c r="O55" s="223"/>
      <c r="P55" s="223"/>
      <c r="Q55" s="174"/>
      <c r="R55" s="174"/>
      <c r="S55" s="3"/>
      <c r="T55" s="223"/>
      <c r="U55" s="223"/>
      <c r="V55" s="3"/>
      <c r="W55" s="8"/>
      <c r="X55" s="223"/>
      <c r="Y55" s="223"/>
      <c r="Z55" s="165"/>
      <c r="AA55" s="165"/>
    </row>
    <row r="56" spans="1:27" ht="33" hidden="1">
      <c r="A56" s="2">
        <f t="shared" si="0"/>
        <v>53</v>
      </c>
      <c r="B56" s="3" t="str">
        <f>VLOOKUP(D56,DSKH!$A:$B,2,0)</f>
        <v>A-29</v>
      </c>
      <c r="C56" s="4" t="s">
        <v>87</v>
      </c>
      <c r="D56" s="4" t="s">
        <v>92</v>
      </c>
      <c r="E56" s="4" t="s">
        <v>57</v>
      </c>
      <c r="F56" s="4">
        <v>108012035240</v>
      </c>
      <c r="G56" s="4" t="s">
        <v>62</v>
      </c>
      <c r="H56" s="173">
        <v>46083</v>
      </c>
      <c r="I56" s="4" t="s">
        <v>28</v>
      </c>
      <c r="J56" s="4" t="s">
        <v>29</v>
      </c>
      <c r="K56" s="4" t="s">
        <v>30</v>
      </c>
      <c r="L56" s="3"/>
      <c r="M56" s="23" t="s">
        <v>4844</v>
      </c>
      <c r="N56" s="4" t="s">
        <v>4845</v>
      </c>
      <c r="O56" s="174"/>
      <c r="P56" s="3"/>
      <c r="Q56" s="174"/>
      <c r="R56" s="4">
        <v>1</v>
      </c>
      <c r="S56" s="3"/>
      <c r="T56" s="4" t="s">
        <v>4846</v>
      </c>
      <c r="U56" s="4"/>
      <c r="V56" s="3"/>
      <c r="W56" s="8"/>
      <c r="X56" s="4" t="s">
        <v>31</v>
      </c>
      <c r="Y56" s="23" t="s">
        <v>4847</v>
      </c>
      <c r="Z56" s="165"/>
      <c r="AA56" s="165"/>
    </row>
    <row r="57" spans="1:27" ht="16.5" hidden="1">
      <c r="A57" s="2">
        <f t="shared" si="0"/>
        <v>54</v>
      </c>
      <c r="B57" s="3" t="str">
        <f>VLOOKUP(D57,DSKH!$A:$B,2,0)</f>
        <v>A-29</v>
      </c>
      <c r="C57" s="4" t="s">
        <v>87</v>
      </c>
      <c r="D57" s="4" t="s">
        <v>92</v>
      </c>
      <c r="E57" s="4" t="s">
        <v>57</v>
      </c>
      <c r="F57" s="4">
        <v>108013572220</v>
      </c>
      <c r="G57" s="4" t="s">
        <v>62</v>
      </c>
      <c r="H57" s="173">
        <v>46083</v>
      </c>
      <c r="I57" s="4" t="s">
        <v>28</v>
      </c>
      <c r="J57" s="4" t="s">
        <v>29</v>
      </c>
      <c r="K57" s="4" t="s">
        <v>30</v>
      </c>
      <c r="L57" s="3"/>
      <c r="M57" s="23">
        <v>58913320</v>
      </c>
      <c r="N57" s="4">
        <v>889091761642</v>
      </c>
      <c r="O57" s="3"/>
      <c r="P57" s="3"/>
      <c r="Q57" s="3"/>
      <c r="R57" s="4">
        <v>1</v>
      </c>
      <c r="S57" s="3"/>
      <c r="T57" s="4" t="s">
        <v>312</v>
      </c>
      <c r="U57" s="3"/>
      <c r="V57" s="3"/>
      <c r="W57" s="8"/>
      <c r="X57" s="4" t="s">
        <v>50</v>
      </c>
      <c r="Y57" s="27"/>
      <c r="Z57" s="165"/>
      <c r="AA57" s="165"/>
    </row>
    <row r="58" spans="1:27" ht="16.5" hidden="1">
      <c r="A58" s="2">
        <f t="shared" si="0"/>
        <v>55</v>
      </c>
      <c r="B58" s="3" t="str">
        <f>VLOOKUP(D58,DSKH!$A:$B,2,0)</f>
        <v>A-29</v>
      </c>
      <c r="C58" s="4" t="s">
        <v>87</v>
      </c>
      <c r="D58" s="4" t="s">
        <v>92</v>
      </c>
      <c r="E58" s="4" t="s">
        <v>29</v>
      </c>
      <c r="F58" s="4">
        <v>308283309410</v>
      </c>
      <c r="G58" s="4" t="s">
        <v>44</v>
      </c>
      <c r="H58" s="173">
        <v>46083</v>
      </c>
      <c r="I58" s="4" t="s">
        <v>28</v>
      </c>
      <c r="J58" s="4" t="s">
        <v>29</v>
      </c>
      <c r="K58" s="4" t="s">
        <v>30</v>
      </c>
      <c r="L58" s="3"/>
      <c r="M58" s="23" t="s">
        <v>4848</v>
      </c>
      <c r="N58" s="4"/>
      <c r="O58" s="3"/>
      <c r="P58" s="3"/>
      <c r="Q58" s="3"/>
      <c r="R58" s="4">
        <v>1</v>
      </c>
      <c r="S58" s="3"/>
      <c r="T58" s="4" t="s">
        <v>4849</v>
      </c>
      <c r="U58" s="3"/>
      <c r="V58" s="3"/>
      <c r="W58" s="8"/>
      <c r="X58" s="4" t="s">
        <v>94</v>
      </c>
      <c r="Y58" s="27"/>
      <c r="Z58" s="165"/>
      <c r="AA58" s="165"/>
    </row>
    <row r="59" spans="1:27" ht="33" hidden="1">
      <c r="A59" s="2">
        <f t="shared" si="0"/>
        <v>56</v>
      </c>
      <c r="B59" s="3" t="str">
        <f>VLOOKUP(D59,DSKH!$A:$B,2,0)</f>
        <v>A-383</v>
      </c>
      <c r="C59" s="4" t="s">
        <v>87</v>
      </c>
      <c r="D59" s="4" t="s">
        <v>95</v>
      </c>
      <c r="E59" s="4" t="s">
        <v>29</v>
      </c>
      <c r="F59" s="4">
        <v>308289962100</v>
      </c>
      <c r="G59" s="4" t="s">
        <v>44</v>
      </c>
      <c r="H59" s="173">
        <v>46084</v>
      </c>
      <c r="I59" s="4" t="s">
        <v>28</v>
      </c>
      <c r="J59" s="4" t="s">
        <v>29</v>
      </c>
      <c r="K59" s="4" t="s">
        <v>30</v>
      </c>
      <c r="L59" s="3"/>
      <c r="M59" s="23" t="s">
        <v>4850</v>
      </c>
      <c r="N59" s="4"/>
      <c r="O59" s="3"/>
      <c r="P59" s="3"/>
      <c r="Q59" s="3"/>
      <c r="R59" s="4">
        <v>1</v>
      </c>
      <c r="S59" s="3"/>
      <c r="T59" s="4" t="s">
        <v>4851</v>
      </c>
      <c r="U59" s="3"/>
      <c r="V59" s="3"/>
      <c r="W59" s="8"/>
      <c r="X59" s="4" t="s">
        <v>165</v>
      </c>
      <c r="Y59" s="27"/>
      <c r="Z59" s="165"/>
      <c r="AA59" s="165"/>
    </row>
    <row r="60" spans="1:27" ht="16.5" hidden="1">
      <c r="A60" s="2">
        <f t="shared" si="0"/>
        <v>57</v>
      </c>
      <c r="B60" s="3" t="str">
        <f>VLOOKUP(D60,DSKH!$A:$B,2,0)</f>
        <v>A-29</v>
      </c>
      <c r="C60" s="4" t="s">
        <v>87</v>
      </c>
      <c r="D60" s="4" t="s">
        <v>92</v>
      </c>
      <c r="E60" s="4" t="s">
        <v>29</v>
      </c>
      <c r="F60" s="4">
        <v>308288979960</v>
      </c>
      <c r="G60" s="4" t="s">
        <v>44</v>
      </c>
      <c r="H60" s="173">
        <v>46084</v>
      </c>
      <c r="I60" s="4" t="s">
        <v>28</v>
      </c>
      <c r="J60" s="4" t="s">
        <v>29</v>
      </c>
      <c r="K60" s="4" t="s">
        <v>30</v>
      </c>
      <c r="L60" s="3"/>
      <c r="M60" s="23" t="s">
        <v>4852</v>
      </c>
      <c r="N60" s="3"/>
      <c r="O60" s="3"/>
      <c r="P60" s="3"/>
      <c r="Q60" s="3"/>
      <c r="R60" s="4">
        <v>1</v>
      </c>
      <c r="S60" s="3"/>
      <c r="T60" s="4" t="s">
        <v>4853</v>
      </c>
      <c r="U60" s="3"/>
      <c r="V60" s="3"/>
      <c r="W60" s="8"/>
      <c r="X60" s="4" t="s">
        <v>94</v>
      </c>
      <c r="Y60" s="27"/>
      <c r="Z60" s="165"/>
      <c r="AA60" s="165"/>
    </row>
    <row r="61" spans="1:27" ht="16.5" hidden="1">
      <c r="A61" s="2">
        <f t="shared" si="0"/>
        <v>58</v>
      </c>
      <c r="B61" s="3" t="str">
        <f>VLOOKUP(D61,DSKH!$A:$B,2,0)</f>
        <v>B-57</v>
      </c>
      <c r="C61" s="4" t="s">
        <v>87</v>
      </c>
      <c r="D61" s="4" t="s">
        <v>946</v>
      </c>
      <c r="E61" s="4" t="s">
        <v>29</v>
      </c>
      <c r="F61" s="4">
        <v>308288687730</v>
      </c>
      <c r="G61" s="4" t="s">
        <v>41</v>
      </c>
      <c r="H61" s="173">
        <v>46084</v>
      </c>
      <c r="I61" s="4" t="s">
        <v>28</v>
      </c>
      <c r="J61" s="4" t="s">
        <v>29</v>
      </c>
      <c r="K61" s="4" t="s">
        <v>30</v>
      </c>
      <c r="L61" s="3"/>
      <c r="M61" s="23">
        <v>80</v>
      </c>
      <c r="N61" s="3"/>
      <c r="O61" s="3"/>
      <c r="P61" s="3"/>
      <c r="Q61" s="3"/>
      <c r="R61" s="174"/>
      <c r="S61" s="4">
        <v>1</v>
      </c>
      <c r="T61" s="4" t="s">
        <v>4854</v>
      </c>
      <c r="U61" s="3"/>
      <c r="V61" s="3"/>
      <c r="W61" s="8"/>
      <c r="X61" s="4"/>
      <c r="Y61" s="27"/>
      <c r="Z61" s="165"/>
      <c r="AA61" s="165"/>
    </row>
    <row r="62" spans="1:27" ht="16.5" hidden="1">
      <c r="A62" s="2">
        <f t="shared" si="0"/>
        <v>59</v>
      </c>
      <c r="B62" s="3" t="str">
        <f>VLOOKUP(D62,DSKH!$A:$B,2,0)</f>
        <v>B-57</v>
      </c>
      <c r="C62" s="4" t="s">
        <v>87</v>
      </c>
      <c r="D62" s="4" t="s">
        <v>946</v>
      </c>
      <c r="E62" s="4" t="s">
        <v>29</v>
      </c>
      <c r="F62" s="4">
        <v>308288697050</v>
      </c>
      <c r="G62" s="4" t="s">
        <v>41</v>
      </c>
      <c r="H62" s="173">
        <v>46084</v>
      </c>
      <c r="I62" s="4" t="s">
        <v>28</v>
      </c>
      <c r="J62" s="4" t="s">
        <v>29</v>
      </c>
      <c r="K62" s="4" t="s">
        <v>30</v>
      </c>
      <c r="L62" s="3"/>
      <c r="M62" s="23">
        <v>81</v>
      </c>
      <c r="N62" s="3"/>
      <c r="O62" s="4"/>
      <c r="P62" s="3"/>
      <c r="Q62" s="174"/>
      <c r="R62" s="174"/>
      <c r="S62" s="4">
        <v>1</v>
      </c>
      <c r="T62" s="4" t="s">
        <v>4855</v>
      </c>
      <c r="U62" s="4"/>
      <c r="V62" s="174"/>
      <c r="W62" s="6"/>
      <c r="X62" s="4"/>
      <c r="Y62" s="27"/>
      <c r="Z62" s="165"/>
      <c r="AA62" s="165"/>
    </row>
    <row r="63" spans="1:27" ht="16.5" hidden="1">
      <c r="A63" s="2">
        <f t="shared" si="0"/>
        <v>60</v>
      </c>
      <c r="B63" s="3" t="str">
        <f>VLOOKUP(D63,DSKH!$A:$B,2,0)</f>
        <v>B-57</v>
      </c>
      <c r="C63" s="4" t="s">
        <v>87</v>
      </c>
      <c r="D63" s="4" t="s">
        <v>946</v>
      </c>
      <c r="E63" s="4" t="s">
        <v>29</v>
      </c>
      <c r="F63" s="4">
        <v>308288703460</v>
      </c>
      <c r="G63" s="4" t="s">
        <v>41</v>
      </c>
      <c r="H63" s="173">
        <v>46084</v>
      </c>
      <c r="I63" s="4" t="s">
        <v>28</v>
      </c>
      <c r="J63" s="4" t="s">
        <v>29</v>
      </c>
      <c r="K63" s="4" t="s">
        <v>30</v>
      </c>
      <c r="L63" s="3"/>
      <c r="M63" s="23">
        <v>82</v>
      </c>
      <c r="N63" s="3"/>
      <c r="O63" s="4"/>
      <c r="P63" s="3"/>
      <c r="Q63" s="174"/>
      <c r="R63" s="3"/>
      <c r="S63" s="4">
        <v>1</v>
      </c>
      <c r="T63" s="4" t="s">
        <v>4856</v>
      </c>
      <c r="U63" s="4"/>
      <c r="V63" s="174"/>
      <c r="W63" s="6"/>
      <c r="X63" s="4"/>
      <c r="Y63" s="27"/>
      <c r="Z63" s="165"/>
      <c r="AA63" s="165"/>
    </row>
    <row r="64" spans="1:27" ht="16.5" hidden="1">
      <c r="A64" s="2">
        <f t="shared" si="0"/>
        <v>61</v>
      </c>
      <c r="B64" s="3" t="str">
        <f>VLOOKUP(D64,DSKH!$A:$B,2,0)</f>
        <v>B-57</v>
      </c>
      <c r="C64" s="4" t="s">
        <v>87</v>
      </c>
      <c r="D64" s="4" t="s">
        <v>946</v>
      </c>
      <c r="E64" s="4" t="s">
        <v>29</v>
      </c>
      <c r="F64" s="4">
        <v>308289502420</v>
      </c>
      <c r="G64" s="4" t="s">
        <v>41</v>
      </c>
      <c r="H64" s="173">
        <v>46084</v>
      </c>
      <c r="I64" s="4" t="s">
        <v>28</v>
      </c>
      <c r="J64" s="4" t="s">
        <v>29</v>
      </c>
      <c r="K64" s="4" t="s">
        <v>30</v>
      </c>
      <c r="L64" s="3"/>
      <c r="M64" s="23">
        <v>83</v>
      </c>
      <c r="N64" s="3"/>
      <c r="O64" s="174"/>
      <c r="P64" s="3"/>
      <c r="Q64" s="174"/>
      <c r="R64" s="3"/>
      <c r="S64" s="4">
        <v>1</v>
      </c>
      <c r="T64" s="4" t="s">
        <v>4857</v>
      </c>
      <c r="U64" s="4"/>
      <c r="V64" s="3"/>
      <c r="W64" s="8"/>
      <c r="X64" s="4"/>
      <c r="Y64" s="23"/>
      <c r="Z64" s="165"/>
      <c r="AA64" s="165"/>
    </row>
    <row r="65" spans="1:27" ht="16.5" hidden="1">
      <c r="A65" s="2">
        <f t="shared" si="0"/>
        <v>62</v>
      </c>
      <c r="B65" s="3" t="str">
        <f>VLOOKUP(D65,DSKH!$A:$B,2,0)</f>
        <v>A-324</v>
      </c>
      <c r="C65" s="4" t="s">
        <v>87</v>
      </c>
      <c r="D65" s="4" t="s">
        <v>56</v>
      </c>
      <c r="E65" s="4" t="s">
        <v>29</v>
      </c>
      <c r="F65" s="4">
        <v>308286942630</v>
      </c>
      <c r="G65" s="4" t="s">
        <v>44</v>
      </c>
      <c r="H65" s="173">
        <v>46084</v>
      </c>
      <c r="I65" s="4" t="s">
        <v>28</v>
      </c>
      <c r="J65" s="4" t="s">
        <v>29</v>
      </c>
      <c r="K65" s="4" t="s">
        <v>59</v>
      </c>
      <c r="L65" s="3"/>
      <c r="M65" s="23">
        <v>6603066942</v>
      </c>
      <c r="N65" s="3"/>
      <c r="O65" s="4">
        <v>83539081</v>
      </c>
      <c r="P65" s="3"/>
      <c r="Q65" s="174"/>
      <c r="R65" s="4">
        <v>1</v>
      </c>
      <c r="S65" s="174"/>
      <c r="T65" s="4" t="s">
        <v>4858</v>
      </c>
      <c r="U65" s="4"/>
      <c r="V65" s="3"/>
      <c r="W65" s="8"/>
      <c r="X65" s="4" t="s">
        <v>31</v>
      </c>
      <c r="Y65" s="23"/>
      <c r="Z65" s="165"/>
      <c r="AA65" s="165"/>
    </row>
    <row r="66" spans="1:27" ht="33" hidden="1">
      <c r="A66" s="2">
        <f t="shared" si="0"/>
        <v>63</v>
      </c>
      <c r="B66" s="3" t="str">
        <f>VLOOKUP(D66,DSKH!$A:$B,2,0)</f>
        <v>A-324</v>
      </c>
      <c r="C66" s="4" t="s">
        <v>87</v>
      </c>
      <c r="D66" s="4" t="s">
        <v>56</v>
      </c>
      <c r="E66" s="4" t="s">
        <v>29</v>
      </c>
      <c r="F66" s="4">
        <v>308286955710</v>
      </c>
      <c r="G66" s="4" t="s">
        <v>44</v>
      </c>
      <c r="H66" s="173">
        <v>46084</v>
      </c>
      <c r="I66" s="4" t="s">
        <v>28</v>
      </c>
      <c r="J66" s="4" t="s">
        <v>29</v>
      </c>
      <c r="K66" s="4" t="s">
        <v>59</v>
      </c>
      <c r="L66" s="3"/>
      <c r="M66" s="23" t="s">
        <v>4859</v>
      </c>
      <c r="N66" s="4"/>
      <c r="O66" s="4" t="s">
        <v>4860</v>
      </c>
      <c r="P66" s="3"/>
      <c r="Q66" s="3"/>
      <c r="R66" s="4">
        <v>1</v>
      </c>
      <c r="S66" s="174"/>
      <c r="T66" s="4" t="s">
        <v>4861</v>
      </c>
      <c r="U66" s="3"/>
      <c r="V66" s="174"/>
      <c r="W66" s="6"/>
      <c r="X66" s="4" t="s">
        <v>31</v>
      </c>
      <c r="Y66" s="23"/>
      <c r="Z66" s="165"/>
      <c r="AA66" s="165"/>
    </row>
    <row r="67" spans="1:27" ht="16.5" hidden="1">
      <c r="A67" s="2">
        <f t="shared" si="0"/>
        <v>64</v>
      </c>
      <c r="B67" s="3" t="str">
        <f>VLOOKUP(D67,DSKH!$A:$B,2,0)</f>
        <v>A-324</v>
      </c>
      <c r="C67" s="4" t="s">
        <v>87</v>
      </c>
      <c r="D67" s="4" t="s">
        <v>56</v>
      </c>
      <c r="E67" s="4" t="s">
        <v>29</v>
      </c>
      <c r="F67" s="4">
        <v>308286958620</v>
      </c>
      <c r="G67" s="4" t="s">
        <v>44</v>
      </c>
      <c r="H67" s="173">
        <v>46084</v>
      </c>
      <c r="I67" s="4" t="s">
        <v>28</v>
      </c>
      <c r="J67" s="4" t="s">
        <v>29</v>
      </c>
      <c r="K67" s="4" t="s">
        <v>59</v>
      </c>
      <c r="L67" s="3"/>
      <c r="M67" s="23">
        <v>6603066895</v>
      </c>
      <c r="N67" s="4"/>
      <c r="O67" s="4">
        <v>83539079</v>
      </c>
      <c r="P67" s="3"/>
      <c r="Q67" s="3"/>
      <c r="R67" s="4">
        <v>1</v>
      </c>
      <c r="S67" s="3"/>
      <c r="T67" s="4" t="s">
        <v>4862</v>
      </c>
      <c r="U67" s="3"/>
      <c r="V67" s="174"/>
      <c r="W67" s="6"/>
      <c r="X67" s="4" t="s">
        <v>31</v>
      </c>
      <c r="Y67" s="23"/>
      <c r="Z67" s="165"/>
      <c r="AA67" s="165"/>
    </row>
    <row r="68" spans="1:27" ht="16.5" hidden="1">
      <c r="A68" s="2">
        <f t="shared" si="0"/>
        <v>65</v>
      </c>
      <c r="B68" s="3" t="str">
        <f>VLOOKUP(D68,DSKH!$A:$B,2,0)</f>
        <v>A-324</v>
      </c>
      <c r="C68" s="4" t="s">
        <v>87</v>
      </c>
      <c r="D68" s="4" t="s">
        <v>56</v>
      </c>
      <c r="E68" s="4" t="s">
        <v>29</v>
      </c>
      <c r="F68" s="4">
        <v>308286959210</v>
      </c>
      <c r="G68" s="4" t="s">
        <v>44</v>
      </c>
      <c r="H68" s="173">
        <v>46084</v>
      </c>
      <c r="I68" s="4" t="s">
        <v>28</v>
      </c>
      <c r="J68" s="4" t="s">
        <v>29</v>
      </c>
      <c r="K68" s="4" t="s">
        <v>59</v>
      </c>
      <c r="L68" s="3"/>
      <c r="M68" s="23">
        <v>6603066997</v>
      </c>
      <c r="N68" s="4"/>
      <c r="O68" s="4" t="s">
        <v>4863</v>
      </c>
      <c r="P68" s="174"/>
      <c r="Q68" s="174"/>
      <c r="R68" s="4">
        <v>1</v>
      </c>
      <c r="S68" s="174"/>
      <c r="T68" s="4" t="s">
        <v>4864</v>
      </c>
      <c r="U68" s="4"/>
      <c r="V68" s="174"/>
      <c r="W68" s="6"/>
      <c r="X68" s="4" t="s">
        <v>38</v>
      </c>
      <c r="Y68" s="23"/>
      <c r="Z68" s="165"/>
      <c r="AA68" s="165"/>
    </row>
    <row r="69" spans="1:27" ht="16.5" hidden="1">
      <c r="A69" s="2">
        <f t="shared" si="0"/>
        <v>66</v>
      </c>
      <c r="B69" s="3" t="str">
        <f>VLOOKUP(D69,DSKH!$A:$B,2,0)</f>
        <v>A-361</v>
      </c>
      <c r="C69" s="4" t="s">
        <v>87</v>
      </c>
      <c r="D69" s="4" t="s">
        <v>105</v>
      </c>
      <c r="E69" s="4" t="s">
        <v>57</v>
      </c>
      <c r="F69" s="4">
        <v>108020667420</v>
      </c>
      <c r="G69" s="4" t="s">
        <v>83</v>
      </c>
      <c r="H69" s="173">
        <v>46085</v>
      </c>
      <c r="I69" s="4" t="s">
        <v>28</v>
      </c>
      <c r="J69" s="4" t="s">
        <v>29</v>
      </c>
      <c r="K69" s="4" t="s">
        <v>106</v>
      </c>
      <c r="L69" s="3"/>
      <c r="M69" s="23" t="s">
        <v>4865</v>
      </c>
      <c r="N69" s="4">
        <v>889090274826</v>
      </c>
      <c r="O69" s="4"/>
      <c r="P69" s="174"/>
      <c r="Q69" s="174"/>
      <c r="R69" s="4">
        <v>1</v>
      </c>
      <c r="S69" s="174"/>
      <c r="T69" s="4" t="s">
        <v>436</v>
      </c>
      <c r="U69" s="4"/>
      <c r="V69" s="174"/>
      <c r="W69" s="6"/>
      <c r="X69" s="4" t="s">
        <v>50</v>
      </c>
      <c r="Y69" s="23"/>
      <c r="Z69" s="165"/>
      <c r="AA69" s="165"/>
    </row>
    <row r="70" spans="1:27" ht="16.5" hidden="1">
      <c r="A70" s="2">
        <f t="shared" si="0"/>
        <v>67</v>
      </c>
      <c r="B70" s="3" t="str">
        <f>VLOOKUP(D70,DSKH!$A:$B,2,0)</f>
        <v>A-361</v>
      </c>
      <c r="C70" s="4" t="s">
        <v>87</v>
      </c>
      <c r="D70" s="4" t="s">
        <v>105</v>
      </c>
      <c r="E70" s="4" t="s">
        <v>57</v>
      </c>
      <c r="F70" s="4">
        <v>108022975540</v>
      </c>
      <c r="G70" s="4" t="s">
        <v>83</v>
      </c>
      <c r="H70" s="173">
        <v>46086</v>
      </c>
      <c r="I70" s="4" t="s">
        <v>28</v>
      </c>
      <c r="J70" s="4" t="s">
        <v>29</v>
      </c>
      <c r="K70" s="4" t="s">
        <v>106</v>
      </c>
      <c r="L70" s="3"/>
      <c r="M70" s="23" t="s">
        <v>4866</v>
      </c>
      <c r="N70" s="4">
        <v>5166247074</v>
      </c>
      <c r="O70" s="3"/>
      <c r="P70" s="3"/>
      <c r="Q70" s="3"/>
      <c r="R70" s="4">
        <v>1</v>
      </c>
      <c r="S70" s="3"/>
      <c r="T70" s="4" t="s">
        <v>4867</v>
      </c>
      <c r="U70" s="3"/>
      <c r="V70" s="3"/>
      <c r="W70" s="8"/>
      <c r="X70" s="4" t="s">
        <v>165</v>
      </c>
      <c r="Y70" s="27"/>
      <c r="Z70" s="165"/>
      <c r="AA70" s="165"/>
    </row>
    <row r="71" spans="1:27" ht="33" hidden="1">
      <c r="A71" s="2">
        <f t="shared" si="0"/>
        <v>68</v>
      </c>
      <c r="B71" s="3" t="str">
        <f>VLOOKUP(D71,DSKH!$A:$B,2,0)</f>
        <v>A-383</v>
      </c>
      <c r="C71" s="4" t="s">
        <v>87</v>
      </c>
      <c r="D71" s="4" t="s">
        <v>95</v>
      </c>
      <c r="E71" s="4" t="s">
        <v>29</v>
      </c>
      <c r="F71" s="4">
        <v>308291025950</v>
      </c>
      <c r="G71" s="4" t="s">
        <v>41</v>
      </c>
      <c r="H71" s="173">
        <v>46085</v>
      </c>
      <c r="I71" s="4" t="s">
        <v>28</v>
      </c>
      <c r="J71" s="4" t="s">
        <v>29</v>
      </c>
      <c r="K71" s="4" t="s">
        <v>109</v>
      </c>
      <c r="L71" s="4"/>
      <c r="M71" s="23" t="s">
        <v>4868</v>
      </c>
      <c r="N71" s="3"/>
      <c r="O71" s="4" t="s">
        <v>4869</v>
      </c>
      <c r="P71" s="3"/>
      <c r="Q71" s="3"/>
      <c r="R71" s="4">
        <v>1</v>
      </c>
      <c r="S71" s="4"/>
      <c r="T71" s="4" t="s">
        <v>4870</v>
      </c>
      <c r="U71" s="3"/>
      <c r="V71" s="3"/>
      <c r="W71" s="8"/>
      <c r="X71" s="4" t="s">
        <v>64</v>
      </c>
      <c r="Y71" s="27"/>
      <c r="Z71" s="165"/>
      <c r="AA71" s="165"/>
    </row>
    <row r="72" spans="1:27" ht="33" hidden="1">
      <c r="A72" s="2">
        <f t="shared" si="0"/>
        <v>69</v>
      </c>
      <c r="B72" s="3" t="str">
        <f>VLOOKUP(D72,DSKH!$A:$B,2,0)</f>
        <v>A-383</v>
      </c>
      <c r="C72" s="4" t="s">
        <v>87</v>
      </c>
      <c r="D72" s="4" t="s">
        <v>95</v>
      </c>
      <c r="E72" s="4" t="s">
        <v>29</v>
      </c>
      <c r="F72" s="4">
        <v>308292504940</v>
      </c>
      <c r="G72" s="4" t="s">
        <v>63</v>
      </c>
      <c r="H72" s="173">
        <v>46085</v>
      </c>
      <c r="I72" s="4" t="s">
        <v>28</v>
      </c>
      <c r="J72" s="4" t="s">
        <v>29</v>
      </c>
      <c r="K72" s="4" t="s">
        <v>30</v>
      </c>
      <c r="L72" s="4"/>
      <c r="M72" s="23" t="s">
        <v>4871</v>
      </c>
      <c r="N72" s="3"/>
      <c r="O72" s="4" t="s">
        <v>4872</v>
      </c>
      <c r="P72" s="3"/>
      <c r="Q72" s="3"/>
      <c r="R72" s="4">
        <v>1</v>
      </c>
      <c r="S72" s="4"/>
      <c r="T72" s="4" t="s">
        <v>4873</v>
      </c>
      <c r="U72" s="3"/>
      <c r="V72" s="3"/>
      <c r="W72" s="8"/>
      <c r="X72" s="4" t="s">
        <v>31</v>
      </c>
      <c r="Y72" s="23" t="s">
        <v>281</v>
      </c>
      <c r="Z72" s="165"/>
      <c r="AA72" s="165"/>
    </row>
    <row r="73" spans="1:27" ht="16.5" hidden="1">
      <c r="A73" s="2">
        <f t="shared" si="0"/>
        <v>70</v>
      </c>
      <c r="B73" s="3" t="str">
        <f>VLOOKUP(D73,DSKH!$A:$B,2,0)</f>
        <v>A-383</v>
      </c>
      <c r="C73" s="4" t="s">
        <v>87</v>
      </c>
      <c r="D73" s="4" t="s">
        <v>95</v>
      </c>
      <c r="E73" s="4" t="s">
        <v>29</v>
      </c>
      <c r="F73" s="4">
        <v>308292501000</v>
      </c>
      <c r="G73" s="4" t="s">
        <v>41</v>
      </c>
      <c r="H73" s="173">
        <v>46085</v>
      </c>
      <c r="I73" s="4" t="s">
        <v>28</v>
      </c>
      <c r="J73" s="4" t="s">
        <v>29</v>
      </c>
      <c r="K73" s="4" t="s">
        <v>30</v>
      </c>
      <c r="L73" s="4"/>
      <c r="M73" s="23"/>
      <c r="N73" s="4"/>
      <c r="O73" s="3"/>
      <c r="P73" s="4"/>
      <c r="Q73" s="3"/>
      <c r="R73" s="4">
        <v>1</v>
      </c>
      <c r="S73" s="174"/>
      <c r="T73" s="4" t="s">
        <v>4874</v>
      </c>
      <c r="U73" s="4"/>
      <c r="V73" s="4"/>
      <c r="W73" s="6"/>
      <c r="X73" s="4"/>
      <c r="Y73" s="27"/>
      <c r="Z73" s="165"/>
      <c r="AA73" s="165"/>
    </row>
    <row r="74" spans="1:27" ht="33" hidden="1">
      <c r="A74" s="2">
        <f t="shared" si="0"/>
        <v>71</v>
      </c>
      <c r="B74" s="3" t="str">
        <f>VLOOKUP(D74,DSKH!$A:$B,2,0)</f>
        <v>A-383</v>
      </c>
      <c r="C74" s="4" t="s">
        <v>87</v>
      </c>
      <c r="D74" s="4" t="s">
        <v>95</v>
      </c>
      <c r="E74" s="4" t="s">
        <v>29</v>
      </c>
      <c r="F74" s="4">
        <v>308295968060</v>
      </c>
      <c r="G74" s="4" t="s">
        <v>41</v>
      </c>
      <c r="H74" s="173">
        <v>46086</v>
      </c>
      <c r="I74" s="4" t="s">
        <v>28</v>
      </c>
      <c r="J74" s="4" t="s">
        <v>29</v>
      </c>
      <c r="K74" s="4" t="s">
        <v>30</v>
      </c>
      <c r="L74" s="4"/>
      <c r="M74" s="23" t="s">
        <v>4875</v>
      </c>
      <c r="N74" s="4"/>
      <c r="O74" s="4">
        <v>30089793</v>
      </c>
      <c r="P74" s="4"/>
      <c r="Q74" s="4">
        <v>1</v>
      </c>
      <c r="R74" s="3"/>
      <c r="S74" s="174"/>
      <c r="T74" s="4" t="s">
        <v>377</v>
      </c>
      <c r="U74" s="4" t="s">
        <v>4876</v>
      </c>
      <c r="V74" s="4">
        <v>202611110419</v>
      </c>
      <c r="W74" s="6">
        <v>500</v>
      </c>
      <c r="X74" s="4" t="s">
        <v>31</v>
      </c>
      <c r="Y74" s="27"/>
      <c r="Z74" s="165"/>
      <c r="AA74" s="165"/>
    </row>
    <row r="75" spans="1:27" ht="16.5" hidden="1">
      <c r="A75" s="2">
        <f t="shared" si="0"/>
        <v>72</v>
      </c>
      <c r="B75" s="3" t="str">
        <f>VLOOKUP(D75,DSKH!$A:$B,2,0)</f>
        <v>A-56</v>
      </c>
      <c r="C75" s="4" t="s">
        <v>87</v>
      </c>
      <c r="D75" s="4" t="s">
        <v>110</v>
      </c>
      <c r="E75" s="4" t="s">
        <v>29</v>
      </c>
      <c r="F75" s="4">
        <v>308295315660</v>
      </c>
      <c r="G75" s="4" t="s">
        <v>53</v>
      </c>
      <c r="H75" s="173">
        <v>46086</v>
      </c>
      <c r="I75" s="4" t="s">
        <v>28</v>
      </c>
      <c r="J75" s="4" t="s">
        <v>29</v>
      </c>
      <c r="K75" s="4" t="s">
        <v>54</v>
      </c>
      <c r="L75" s="4"/>
      <c r="M75" s="23" t="s">
        <v>4877</v>
      </c>
      <c r="N75" s="4"/>
      <c r="O75" s="4" t="s">
        <v>4878</v>
      </c>
      <c r="P75" s="4">
        <v>1</v>
      </c>
      <c r="Q75" s="3"/>
      <c r="R75" s="3"/>
      <c r="S75" s="174"/>
      <c r="T75" s="4" t="s">
        <v>4879</v>
      </c>
      <c r="U75" s="4" t="s">
        <v>4880</v>
      </c>
      <c r="V75" s="4">
        <v>202611108730</v>
      </c>
      <c r="W75" s="6">
        <v>250</v>
      </c>
      <c r="X75" s="4" t="s">
        <v>31</v>
      </c>
      <c r="Y75" s="27"/>
      <c r="Z75" s="165"/>
      <c r="AA75" s="165"/>
    </row>
    <row r="76" spans="1:27" ht="16.5" hidden="1">
      <c r="A76" s="2">
        <f t="shared" si="0"/>
        <v>73</v>
      </c>
      <c r="B76" s="3" t="str">
        <f>VLOOKUP(D76,DSKH!$A:$B,2,0)</f>
        <v>A-494</v>
      </c>
      <c r="C76" s="4" t="s">
        <v>87</v>
      </c>
      <c r="D76" s="4" t="s">
        <v>111</v>
      </c>
      <c r="E76" s="4" t="s">
        <v>29</v>
      </c>
      <c r="F76" s="4">
        <v>308294463800</v>
      </c>
      <c r="G76" s="4" t="s">
        <v>41</v>
      </c>
      <c r="H76" s="173">
        <v>46086</v>
      </c>
      <c r="I76" s="4" t="s">
        <v>28</v>
      </c>
      <c r="J76" s="4" t="s">
        <v>29</v>
      </c>
      <c r="K76" s="4" t="s">
        <v>59</v>
      </c>
      <c r="L76" s="4"/>
      <c r="M76" s="23">
        <v>7</v>
      </c>
      <c r="N76" s="4"/>
      <c r="O76" s="3"/>
      <c r="P76" s="4"/>
      <c r="Q76" s="3"/>
      <c r="R76" s="3"/>
      <c r="S76" s="4">
        <v>1</v>
      </c>
      <c r="T76" s="4" t="s">
        <v>4881</v>
      </c>
      <c r="U76" s="4"/>
      <c r="V76" s="4"/>
      <c r="W76" s="6"/>
      <c r="X76" s="4"/>
      <c r="Y76" s="27"/>
      <c r="Z76" s="165"/>
      <c r="AA76" s="165"/>
    </row>
    <row r="77" spans="1:27" ht="16.5" hidden="1">
      <c r="A77" s="2">
        <f t="shared" si="0"/>
        <v>74</v>
      </c>
      <c r="B77" s="3" t="str">
        <f>VLOOKUP(D77,DSKH!$A:$B,2,0)</f>
        <v>A-29</v>
      </c>
      <c r="C77" s="4" t="s">
        <v>87</v>
      </c>
      <c r="D77" s="4" t="s">
        <v>284</v>
      </c>
      <c r="E77" s="4" t="s">
        <v>29</v>
      </c>
      <c r="F77" s="4">
        <v>308291298730</v>
      </c>
      <c r="G77" s="4" t="s">
        <v>44</v>
      </c>
      <c r="H77" s="173">
        <v>46085</v>
      </c>
      <c r="I77" s="4" t="s">
        <v>28</v>
      </c>
      <c r="J77" s="4" t="s">
        <v>29</v>
      </c>
      <c r="K77" s="4" t="s">
        <v>30</v>
      </c>
      <c r="L77" s="4"/>
      <c r="M77" s="23" t="s">
        <v>4882</v>
      </c>
      <c r="N77" s="3"/>
      <c r="O77" s="4" t="s">
        <v>4883</v>
      </c>
      <c r="P77" s="4">
        <v>1</v>
      </c>
      <c r="Q77" s="3"/>
      <c r="R77" s="3"/>
      <c r="S77" s="4"/>
      <c r="T77" s="4" t="s">
        <v>4884</v>
      </c>
      <c r="U77" s="4" t="s">
        <v>4885</v>
      </c>
      <c r="V77" s="4">
        <v>202611100226</v>
      </c>
      <c r="W77" s="6">
        <v>250</v>
      </c>
      <c r="X77" s="4" t="s">
        <v>31</v>
      </c>
      <c r="Y77" s="27"/>
      <c r="Z77" s="165"/>
      <c r="AA77" s="165"/>
    </row>
    <row r="78" spans="1:27" ht="16.5" hidden="1">
      <c r="A78" s="2">
        <f t="shared" si="0"/>
        <v>75</v>
      </c>
      <c r="B78" s="3" t="str">
        <f>VLOOKUP(D78,DSKH!$A:$B,2,0)</f>
        <v>A-29</v>
      </c>
      <c r="C78" s="4" t="s">
        <v>87</v>
      </c>
      <c r="D78" s="4" t="s">
        <v>92</v>
      </c>
      <c r="E78" s="4" t="s">
        <v>57</v>
      </c>
      <c r="F78" s="4">
        <v>108020042430</v>
      </c>
      <c r="G78" s="4" t="s">
        <v>62</v>
      </c>
      <c r="H78" s="173">
        <v>46085</v>
      </c>
      <c r="I78" s="4" t="s">
        <v>28</v>
      </c>
      <c r="J78" s="4" t="s">
        <v>29</v>
      </c>
      <c r="K78" s="4" t="s">
        <v>30</v>
      </c>
      <c r="L78" s="4"/>
      <c r="M78" s="23" t="s">
        <v>4886</v>
      </c>
      <c r="N78" s="4">
        <v>5973714040</v>
      </c>
      <c r="O78" s="3"/>
      <c r="P78" s="3"/>
      <c r="Q78" s="3"/>
      <c r="R78" s="4">
        <v>1</v>
      </c>
      <c r="S78" s="4"/>
      <c r="T78" s="4" t="s">
        <v>4887</v>
      </c>
      <c r="U78" s="3"/>
      <c r="V78" s="3"/>
      <c r="W78" s="8"/>
      <c r="X78" s="4" t="s">
        <v>165</v>
      </c>
      <c r="Y78" s="27"/>
      <c r="Z78" s="165"/>
      <c r="AA78" s="165"/>
    </row>
    <row r="79" spans="1:27" ht="16.5" hidden="1">
      <c r="A79" s="2">
        <f t="shared" si="0"/>
        <v>76</v>
      </c>
      <c r="B79" s="3" t="str">
        <f>VLOOKUP(D79,DSKH!$A:$B,2,0)</f>
        <v>A-29</v>
      </c>
      <c r="C79" s="4" t="s">
        <v>87</v>
      </c>
      <c r="D79" s="4" t="s">
        <v>92</v>
      </c>
      <c r="E79" s="4" t="s">
        <v>57</v>
      </c>
      <c r="F79" s="4">
        <v>108020161760</v>
      </c>
      <c r="G79" s="4" t="s">
        <v>62</v>
      </c>
      <c r="H79" s="173">
        <v>46085</v>
      </c>
      <c r="I79" s="4" t="s">
        <v>28</v>
      </c>
      <c r="J79" s="4" t="s">
        <v>29</v>
      </c>
      <c r="K79" s="4" t="s">
        <v>30</v>
      </c>
      <c r="L79" s="4"/>
      <c r="M79" s="23" t="s">
        <v>4888</v>
      </c>
      <c r="N79" s="4">
        <v>5973714084</v>
      </c>
      <c r="O79" s="3"/>
      <c r="P79" s="3"/>
      <c r="Q79" s="3"/>
      <c r="R79" s="4">
        <v>1</v>
      </c>
      <c r="S79" s="4"/>
      <c r="T79" s="4" t="s">
        <v>401</v>
      </c>
      <c r="U79" s="3"/>
      <c r="V79" s="3"/>
      <c r="W79" s="8"/>
      <c r="X79" s="4" t="s">
        <v>165</v>
      </c>
      <c r="Y79" s="27"/>
      <c r="Z79" s="165"/>
      <c r="AA79" s="165"/>
    </row>
    <row r="80" spans="1:27" ht="33" hidden="1">
      <c r="A80" s="2">
        <f t="shared" si="0"/>
        <v>77</v>
      </c>
      <c r="B80" s="3" t="str">
        <f>VLOOKUP(D80,DSKH!$A:$B,2,0)</f>
        <v>A-29</v>
      </c>
      <c r="C80" s="4" t="s">
        <v>87</v>
      </c>
      <c r="D80" s="4" t="s">
        <v>92</v>
      </c>
      <c r="E80" s="4" t="s">
        <v>57</v>
      </c>
      <c r="F80" s="4">
        <v>108024183300</v>
      </c>
      <c r="G80" s="4" t="s">
        <v>62</v>
      </c>
      <c r="H80" s="173">
        <v>46086</v>
      </c>
      <c r="I80" s="4" t="s">
        <v>28</v>
      </c>
      <c r="J80" s="4" t="s">
        <v>29</v>
      </c>
      <c r="K80" s="4" t="s">
        <v>30</v>
      </c>
      <c r="L80" s="4"/>
      <c r="M80" s="23" t="s">
        <v>4889</v>
      </c>
      <c r="N80" s="4">
        <v>889094513840</v>
      </c>
      <c r="O80" s="3"/>
      <c r="P80" s="3"/>
      <c r="Q80" s="3"/>
      <c r="R80" s="4">
        <v>1</v>
      </c>
      <c r="S80" s="4"/>
      <c r="T80" s="4" t="s">
        <v>4890</v>
      </c>
      <c r="U80" s="3"/>
      <c r="V80" s="3"/>
      <c r="W80" s="8"/>
      <c r="X80" s="4" t="s">
        <v>50</v>
      </c>
      <c r="Y80" s="27"/>
      <c r="Z80" s="165"/>
      <c r="AA80" s="165"/>
    </row>
    <row r="81" spans="1:27" ht="16.5" hidden="1">
      <c r="A81" s="2">
        <f t="shared" si="0"/>
        <v>78</v>
      </c>
      <c r="B81" s="3" t="str">
        <f>VLOOKUP(D81,DSKH!$A:$B,2,0)</f>
        <v>A-29</v>
      </c>
      <c r="C81" s="4" t="s">
        <v>87</v>
      </c>
      <c r="D81" s="4" t="s">
        <v>92</v>
      </c>
      <c r="E81" s="4" t="s">
        <v>57</v>
      </c>
      <c r="F81" s="4">
        <v>108024210120</v>
      </c>
      <c r="G81" s="4" t="s">
        <v>62</v>
      </c>
      <c r="H81" s="173">
        <v>46086</v>
      </c>
      <c r="I81" s="4" t="s">
        <v>28</v>
      </c>
      <c r="J81" s="4" t="s">
        <v>29</v>
      </c>
      <c r="K81" s="4" t="s">
        <v>30</v>
      </c>
      <c r="L81" s="4"/>
      <c r="M81" s="23" t="s">
        <v>4891</v>
      </c>
      <c r="N81" s="4">
        <v>889275235136</v>
      </c>
      <c r="O81" s="3"/>
      <c r="P81" s="4"/>
      <c r="Q81" s="3"/>
      <c r="R81" s="4">
        <v>1</v>
      </c>
      <c r="S81" s="174"/>
      <c r="T81" s="4" t="s">
        <v>4892</v>
      </c>
      <c r="U81" s="4"/>
      <c r="V81" s="4"/>
      <c r="W81" s="6"/>
      <c r="X81" s="4" t="s">
        <v>50</v>
      </c>
      <c r="Y81" s="27"/>
      <c r="Z81" s="165"/>
      <c r="AA81" s="165"/>
    </row>
    <row r="82" spans="1:27" ht="16.5" hidden="1">
      <c r="A82" s="2">
        <f t="shared" si="0"/>
        <v>79</v>
      </c>
      <c r="B82" s="3" t="str">
        <f>VLOOKUP(D82,DSKH!$A:$B,2,0)</f>
        <v>A-29</v>
      </c>
      <c r="C82" s="4" t="s">
        <v>87</v>
      </c>
      <c r="D82" s="4" t="s">
        <v>92</v>
      </c>
      <c r="E82" s="4" t="s">
        <v>57</v>
      </c>
      <c r="F82" s="4">
        <v>108024243020</v>
      </c>
      <c r="G82" s="4" t="s">
        <v>62</v>
      </c>
      <c r="H82" s="173">
        <v>46086</v>
      </c>
      <c r="I82" s="4" t="s">
        <v>28</v>
      </c>
      <c r="J82" s="4" t="s">
        <v>29</v>
      </c>
      <c r="K82" s="4" t="s">
        <v>30</v>
      </c>
      <c r="L82" s="4"/>
      <c r="M82" s="23" t="s">
        <v>4893</v>
      </c>
      <c r="N82" s="4">
        <v>889192395329</v>
      </c>
      <c r="O82" s="4"/>
      <c r="P82" s="3"/>
      <c r="Q82" s="4"/>
      <c r="R82" s="4">
        <v>1</v>
      </c>
      <c r="S82" s="174"/>
      <c r="T82" s="4" t="s">
        <v>4894</v>
      </c>
      <c r="U82" s="4"/>
      <c r="V82" s="3"/>
      <c r="W82" s="8"/>
      <c r="X82" s="4" t="s">
        <v>50</v>
      </c>
      <c r="Y82" s="27"/>
      <c r="Z82" s="165"/>
      <c r="AA82" s="165"/>
    </row>
    <row r="83" spans="1:27" ht="33" hidden="1">
      <c r="A83" s="2">
        <f t="shared" si="0"/>
        <v>80</v>
      </c>
      <c r="B83" s="3" t="str">
        <f>VLOOKUP(D83,DSKH!$A:$B,2,0)</f>
        <v>A-29</v>
      </c>
      <c r="C83" s="4" t="s">
        <v>87</v>
      </c>
      <c r="D83" s="4" t="s">
        <v>92</v>
      </c>
      <c r="E83" s="4" t="s">
        <v>57</v>
      </c>
      <c r="F83" s="4">
        <v>108024292500</v>
      </c>
      <c r="G83" s="4" t="s">
        <v>62</v>
      </c>
      <c r="H83" s="173">
        <v>46086</v>
      </c>
      <c r="I83" s="4" t="s">
        <v>28</v>
      </c>
      <c r="J83" s="4" t="s">
        <v>29</v>
      </c>
      <c r="K83" s="4" t="s">
        <v>30</v>
      </c>
      <c r="L83" s="4"/>
      <c r="M83" s="23" t="s">
        <v>4895</v>
      </c>
      <c r="N83" s="4">
        <v>889234166290</v>
      </c>
      <c r="O83" s="4"/>
      <c r="P83" s="3"/>
      <c r="Q83" s="4"/>
      <c r="R83" s="4">
        <v>1</v>
      </c>
      <c r="S83" s="174"/>
      <c r="T83" s="4" t="s">
        <v>314</v>
      </c>
      <c r="U83" s="4"/>
      <c r="V83" s="3"/>
      <c r="W83" s="8"/>
      <c r="X83" s="4" t="s">
        <v>50</v>
      </c>
      <c r="Y83" s="27"/>
      <c r="Z83" s="165"/>
      <c r="AA83" s="165"/>
    </row>
    <row r="84" spans="1:27" ht="16.5" hidden="1">
      <c r="A84" s="2">
        <f t="shared" si="0"/>
        <v>81</v>
      </c>
      <c r="B84" s="3" t="str">
        <f>VLOOKUP(D84,DSKH!$A:$B,2,0)</f>
        <v>B-57</v>
      </c>
      <c r="C84" s="4" t="s">
        <v>87</v>
      </c>
      <c r="D84" s="4" t="s">
        <v>946</v>
      </c>
      <c r="E84" s="4" t="s">
        <v>29</v>
      </c>
      <c r="F84" s="4">
        <v>308295594960</v>
      </c>
      <c r="G84" s="4" t="s">
        <v>41</v>
      </c>
      <c r="H84" s="173">
        <v>46086</v>
      </c>
      <c r="I84" s="4" t="s">
        <v>28</v>
      </c>
      <c r="J84" s="4" t="s">
        <v>29</v>
      </c>
      <c r="K84" s="4" t="s">
        <v>30</v>
      </c>
      <c r="L84" s="4"/>
      <c r="M84" s="23">
        <v>85</v>
      </c>
      <c r="N84" s="3"/>
      <c r="O84" s="4"/>
      <c r="P84" s="3"/>
      <c r="Q84" s="4"/>
      <c r="R84" s="3"/>
      <c r="S84" s="4">
        <v>1</v>
      </c>
      <c r="T84" s="4" t="s">
        <v>4896</v>
      </c>
      <c r="U84" s="4"/>
      <c r="V84" s="3"/>
      <c r="W84" s="8"/>
      <c r="X84" s="4"/>
      <c r="Y84" s="27"/>
      <c r="Z84" s="165"/>
      <c r="AA84" s="165"/>
    </row>
    <row r="85" spans="1:27" ht="16.5" hidden="1">
      <c r="A85" s="2">
        <f t="shared" si="0"/>
        <v>82</v>
      </c>
      <c r="B85" s="3" t="str">
        <f>VLOOKUP(D85,DSKH!$A:$B,2,0)</f>
        <v>B-57</v>
      </c>
      <c r="C85" s="4" t="s">
        <v>87</v>
      </c>
      <c r="D85" s="4" t="s">
        <v>946</v>
      </c>
      <c r="E85" s="4" t="s">
        <v>29</v>
      </c>
      <c r="F85" s="4">
        <v>308291653740</v>
      </c>
      <c r="G85" s="4" t="s">
        <v>41</v>
      </c>
      <c r="H85" s="173">
        <v>46085</v>
      </c>
      <c r="I85" s="4" t="s">
        <v>28</v>
      </c>
      <c r="J85" s="4" t="s">
        <v>29</v>
      </c>
      <c r="K85" s="4" t="s">
        <v>30</v>
      </c>
      <c r="L85" s="4"/>
      <c r="M85" s="23">
        <v>84</v>
      </c>
      <c r="N85" s="3"/>
      <c r="O85" s="4"/>
      <c r="P85" s="3"/>
      <c r="Q85" s="4"/>
      <c r="R85" s="3"/>
      <c r="S85" s="4">
        <v>1</v>
      </c>
      <c r="T85" s="4" t="s">
        <v>4897</v>
      </c>
      <c r="U85" s="4"/>
      <c r="V85" s="3"/>
      <c r="W85" s="8"/>
      <c r="X85" s="4"/>
      <c r="Y85" s="27"/>
      <c r="Z85" s="165"/>
      <c r="AA85" s="165"/>
    </row>
    <row r="86" spans="1:27" ht="33" hidden="1">
      <c r="A86" s="2">
        <f t="shared" si="0"/>
        <v>83</v>
      </c>
      <c r="B86" s="3" t="str">
        <f>VLOOKUP(D86,DSKH!$A:$B,2,0)</f>
        <v>A-324</v>
      </c>
      <c r="C86" s="4" t="s">
        <v>87</v>
      </c>
      <c r="D86" s="4" t="s">
        <v>56</v>
      </c>
      <c r="E86" s="4" t="s">
        <v>29</v>
      </c>
      <c r="F86" s="4">
        <v>308290728120</v>
      </c>
      <c r="G86" s="4" t="s">
        <v>44</v>
      </c>
      <c r="H86" s="173">
        <v>46085</v>
      </c>
      <c r="I86" s="4" t="s">
        <v>28</v>
      </c>
      <c r="J86" s="4" t="s">
        <v>29</v>
      </c>
      <c r="K86" s="4" t="s">
        <v>59</v>
      </c>
      <c r="L86" s="4"/>
      <c r="M86" s="23" t="s">
        <v>4898</v>
      </c>
      <c r="N86" s="3"/>
      <c r="O86" s="4" t="s">
        <v>4899</v>
      </c>
      <c r="P86" s="3"/>
      <c r="Q86" s="4"/>
      <c r="R86" s="4">
        <v>1</v>
      </c>
      <c r="S86" s="174"/>
      <c r="T86" s="4" t="s">
        <v>4900</v>
      </c>
      <c r="U86" s="4"/>
      <c r="V86" s="4">
        <v>266314287594</v>
      </c>
      <c r="W86" s="6">
        <v>23.19</v>
      </c>
      <c r="X86" s="4" t="s">
        <v>31</v>
      </c>
      <c r="Y86" s="27"/>
      <c r="Z86" s="165"/>
      <c r="AA86" s="165"/>
    </row>
    <row r="87" spans="1:27" ht="33" hidden="1">
      <c r="A87" s="2">
        <f t="shared" si="0"/>
        <v>84</v>
      </c>
      <c r="B87" s="3" t="str">
        <f>VLOOKUP(D87,DSKH!$A:$B,2,0)</f>
        <v>A-324</v>
      </c>
      <c r="C87" s="4" t="s">
        <v>87</v>
      </c>
      <c r="D87" s="4" t="s">
        <v>56</v>
      </c>
      <c r="E87" s="4" t="s">
        <v>29</v>
      </c>
      <c r="F87" s="4">
        <v>308290761500</v>
      </c>
      <c r="G87" s="4" t="s">
        <v>44</v>
      </c>
      <c r="H87" s="173">
        <v>46085</v>
      </c>
      <c r="I87" s="4" t="s">
        <v>28</v>
      </c>
      <c r="J87" s="4" t="s">
        <v>29</v>
      </c>
      <c r="K87" s="4" t="s">
        <v>59</v>
      </c>
      <c r="L87" s="4"/>
      <c r="M87" s="23" t="s">
        <v>4901</v>
      </c>
      <c r="N87" s="3"/>
      <c r="O87" s="4" t="s">
        <v>4902</v>
      </c>
      <c r="P87" s="3"/>
      <c r="Q87" s="4"/>
      <c r="R87" s="4">
        <v>1</v>
      </c>
      <c r="S87" s="174"/>
      <c r="T87" s="4" t="s">
        <v>4903</v>
      </c>
      <c r="U87" s="4"/>
      <c r="V87" s="4">
        <v>266310726602</v>
      </c>
      <c r="W87" s="6">
        <v>77.099999999999994</v>
      </c>
      <c r="X87" s="4" t="s">
        <v>31</v>
      </c>
      <c r="Y87" s="23" t="s">
        <v>281</v>
      </c>
      <c r="Z87" s="165"/>
      <c r="AA87" s="165"/>
    </row>
    <row r="88" spans="1:27" ht="16.5" hidden="1">
      <c r="A88" s="2">
        <f t="shared" si="0"/>
        <v>85</v>
      </c>
      <c r="B88" s="3" t="str">
        <f>VLOOKUP(D88,DSKH!$A:$B,2,0)</f>
        <v>A-324</v>
      </c>
      <c r="C88" s="4" t="s">
        <v>87</v>
      </c>
      <c r="D88" s="4" t="s">
        <v>56</v>
      </c>
      <c r="E88" s="4" t="s">
        <v>29</v>
      </c>
      <c r="F88" s="4">
        <v>308290758660</v>
      </c>
      <c r="G88" s="4" t="s">
        <v>44</v>
      </c>
      <c r="H88" s="173">
        <v>46085</v>
      </c>
      <c r="I88" s="4" t="s">
        <v>28</v>
      </c>
      <c r="J88" s="4" t="s">
        <v>29</v>
      </c>
      <c r="K88" s="4" t="s">
        <v>59</v>
      </c>
      <c r="L88" s="4"/>
      <c r="M88" s="23"/>
      <c r="N88" s="3"/>
      <c r="O88" s="3"/>
      <c r="P88" s="3"/>
      <c r="Q88" s="3"/>
      <c r="R88" s="3"/>
      <c r="S88" s="4"/>
      <c r="T88" s="4"/>
      <c r="U88" s="3"/>
      <c r="V88" s="3"/>
      <c r="W88" s="8"/>
      <c r="X88" s="3"/>
      <c r="Y88" s="27"/>
      <c r="Z88" s="165"/>
      <c r="AA88" s="165"/>
    </row>
    <row r="89" spans="1:27" ht="16.5" hidden="1">
      <c r="A89" s="2">
        <f t="shared" si="0"/>
        <v>86</v>
      </c>
      <c r="B89" s="3" t="str">
        <f>VLOOKUP(D89,DSKH!$A:$B,2,0)</f>
        <v>A-324</v>
      </c>
      <c r="C89" s="4" t="s">
        <v>87</v>
      </c>
      <c r="D89" s="4" t="s">
        <v>56</v>
      </c>
      <c r="E89" s="4" t="s">
        <v>29</v>
      </c>
      <c r="F89" s="4">
        <v>308290789720</v>
      </c>
      <c r="G89" s="4" t="s">
        <v>44</v>
      </c>
      <c r="H89" s="173">
        <v>46085</v>
      </c>
      <c r="I89" s="4" t="s">
        <v>28</v>
      </c>
      <c r="J89" s="4" t="s">
        <v>29</v>
      </c>
      <c r="K89" s="4" t="s">
        <v>59</v>
      </c>
      <c r="L89" s="4"/>
      <c r="M89" s="23">
        <v>6603067115</v>
      </c>
      <c r="N89" s="3"/>
      <c r="O89" s="4" t="s">
        <v>4904</v>
      </c>
      <c r="P89" s="3"/>
      <c r="Q89" s="3"/>
      <c r="R89" s="4">
        <v>1</v>
      </c>
      <c r="S89" s="4"/>
      <c r="T89" s="4" t="s">
        <v>4905</v>
      </c>
      <c r="U89" s="3"/>
      <c r="V89" s="3"/>
      <c r="W89" s="8"/>
      <c r="X89" s="4" t="s">
        <v>31</v>
      </c>
      <c r="Y89" s="27"/>
      <c r="Z89" s="165"/>
      <c r="AA89" s="165"/>
    </row>
    <row r="90" spans="1:27" ht="33" hidden="1">
      <c r="A90" s="2">
        <f t="shared" si="0"/>
        <v>87</v>
      </c>
      <c r="B90" s="3" t="str">
        <f>VLOOKUP(D90,DSKH!$A:$B,2,0)</f>
        <v>A-324</v>
      </c>
      <c r="C90" s="4" t="s">
        <v>87</v>
      </c>
      <c r="D90" s="4" t="s">
        <v>56</v>
      </c>
      <c r="E90" s="4" t="s">
        <v>29</v>
      </c>
      <c r="F90" s="4">
        <v>308290832310</v>
      </c>
      <c r="G90" s="4" t="s">
        <v>44</v>
      </c>
      <c r="H90" s="173">
        <v>46085</v>
      </c>
      <c r="I90" s="4" t="s">
        <v>28</v>
      </c>
      <c r="J90" s="4" t="s">
        <v>29</v>
      </c>
      <c r="K90" s="4" t="s">
        <v>59</v>
      </c>
      <c r="L90" s="4"/>
      <c r="M90" s="23" t="s">
        <v>4906</v>
      </c>
      <c r="N90" s="3"/>
      <c r="O90" s="4" t="s">
        <v>4907</v>
      </c>
      <c r="P90" s="3"/>
      <c r="Q90" s="3"/>
      <c r="R90" s="4">
        <v>1</v>
      </c>
      <c r="S90" s="4"/>
      <c r="T90" s="4" t="s">
        <v>4908</v>
      </c>
      <c r="U90" s="3"/>
      <c r="V90" s="4">
        <v>266307762410</v>
      </c>
      <c r="W90" s="6">
        <v>15.375</v>
      </c>
      <c r="X90" s="4" t="s">
        <v>31</v>
      </c>
      <c r="Y90" s="27"/>
      <c r="Z90" s="165"/>
      <c r="AA90" s="165"/>
    </row>
    <row r="91" spans="1:27" ht="33" hidden="1">
      <c r="A91" s="2">
        <f t="shared" si="0"/>
        <v>88</v>
      </c>
      <c r="B91" s="3" t="str">
        <f>VLOOKUP(D91,DSKH!$A:$B,2,0)</f>
        <v>A-408</v>
      </c>
      <c r="C91" s="4" t="s">
        <v>87</v>
      </c>
      <c r="D91" s="24" t="s">
        <v>102</v>
      </c>
      <c r="E91" s="24" t="s">
        <v>4736</v>
      </c>
      <c r="F91" s="24">
        <v>103897425330</v>
      </c>
      <c r="G91" s="24" t="s">
        <v>73</v>
      </c>
      <c r="H91" s="36">
        <v>46115</v>
      </c>
      <c r="I91" s="4" t="s">
        <v>33</v>
      </c>
      <c r="J91" s="4"/>
      <c r="K91" s="4"/>
      <c r="L91" s="4"/>
      <c r="M91" s="23" t="s">
        <v>4909</v>
      </c>
      <c r="N91" s="4"/>
      <c r="O91" s="4"/>
      <c r="P91" s="174"/>
      <c r="Q91" s="174"/>
      <c r="R91" s="174"/>
      <c r="S91" s="4"/>
      <c r="T91" s="4"/>
      <c r="U91" s="4"/>
      <c r="V91" s="4"/>
      <c r="W91" s="6"/>
      <c r="X91" s="4"/>
      <c r="Y91" s="23" t="s">
        <v>4910</v>
      </c>
      <c r="Z91" s="165"/>
      <c r="AA91" s="165"/>
    </row>
    <row r="92" spans="1:27" ht="16.5" hidden="1">
      <c r="A92" s="2">
        <f t="shared" si="0"/>
        <v>89</v>
      </c>
      <c r="B92" s="3" t="str">
        <f>VLOOKUP(D92,DSKH!$A:$B,2,0)</f>
        <v>B-57</v>
      </c>
      <c r="C92" s="4" t="s">
        <v>87</v>
      </c>
      <c r="D92" s="4" t="s">
        <v>104</v>
      </c>
      <c r="E92" s="4" t="s">
        <v>29</v>
      </c>
      <c r="F92" s="4">
        <v>308296654800</v>
      </c>
      <c r="G92" s="4" t="s">
        <v>53</v>
      </c>
      <c r="H92" s="173">
        <v>46086</v>
      </c>
      <c r="I92" s="4" t="s">
        <v>28</v>
      </c>
      <c r="J92" s="4" t="s">
        <v>29</v>
      </c>
      <c r="K92" s="4" t="s">
        <v>54</v>
      </c>
      <c r="L92" s="4"/>
      <c r="M92" s="23" t="s">
        <v>4911</v>
      </c>
      <c r="N92" s="3"/>
      <c r="O92" s="4" t="s">
        <v>4831</v>
      </c>
      <c r="P92" s="3"/>
      <c r="Q92" s="4">
        <v>1</v>
      </c>
      <c r="R92" s="4"/>
      <c r="S92" s="3"/>
      <c r="T92" s="4" t="s">
        <v>4912</v>
      </c>
      <c r="U92" s="4" t="s">
        <v>4913</v>
      </c>
      <c r="V92" s="3"/>
      <c r="W92" s="8"/>
      <c r="X92" s="4" t="s">
        <v>42</v>
      </c>
      <c r="Y92" s="23" t="s">
        <v>100</v>
      </c>
      <c r="Z92" s="165"/>
      <c r="AA92" s="165"/>
    </row>
    <row r="93" spans="1:27" ht="16.5" hidden="1">
      <c r="A93" s="2">
        <f t="shared" si="0"/>
        <v>90</v>
      </c>
      <c r="B93" s="3" t="str">
        <f>VLOOKUP(D93,DSKH!$A:$B,2,0)</f>
        <v>B-57</v>
      </c>
      <c r="C93" s="4" t="s">
        <v>87</v>
      </c>
      <c r="D93" s="4" t="s">
        <v>104</v>
      </c>
      <c r="E93" s="4" t="s">
        <v>29</v>
      </c>
      <c r="F93" s="4">
        <v>308296639620</v>
      </c>
      <c r="G93" s="4" t="s">
        <v>53</v>
      </c>
      <c r="H93" s="173">
        <v>46086</v>
      </c>
      <c r="I93" s="4" t="s">
        <v>28</v>
      </c>
      <c r="J93" s="4" t="s">
        <v>29</v>
      </c>
      <c r="K93" s="4" t="s">
        <v>54</v>
      </c>
      <c r="L93" s="4"/>
      <c r="M93" s="23" t="s">
        <v>4911</v>
      </c>
      <c r="N93" s="3"/>
      <c r="O93" s="4"/>
      <c r="P93" s="3"/>
      <c r="Q93" s="3"/>
      <c r="R93" s="4"/>
      <c r="S93" s="3"/>
      <c r="T93" s="4" t="s">
        <v>4914</v>
      </c>
      <c r="U93" s="3"/>
      <c r="V93" s="3"/>
      <c r="W93" s="8"/>
      <c r="X93" s="4"/>
      <c r="Y93" s="27"/>
      <c r="Z93" s="165"/>
      <c r="AA93" s="165"/>
    </row>
    <row r="94" spans="1:27" ht="16.5" hidden="1">
      <c r="A94" s="2">
        <f t="shared" si="0"/>
        <v>91</v>
      </c>
      <c r="B94" s="3" t="str">
        <f>VLOOKUP(D94,DSKH!$A:$B,2,0)</f>
        <v>A-29</v>
      </c>
      <c r="C94" s="4" t="s">
        <v>87</v>
      </c>
      <c r="D94" s="4" t="s">
        <v>92</v>
      </c>
      <c r="E94" s="4" t="s">
        <v>29</v>
      </c>
      <c r="F94" s="4">
        <v>308301490950</v>
      </c>
      <c r="G94" s="4" t="s">
        <v>44</v>
      </c>
      <c r="H94" s="173">
        <v>46087</v>
      </c>
      <c r="I94" s="4" t="s">
        <v>28</v>
      </c>
      <c r="J94" s="4" t="s">
        <v>29</v>
      </c>
      <c r="K94" s="4" t="s">
        <v>30</v>
      </c>
      <c r="L94" s="4"/>
      <c r="M94" s="23" t="s">
        <v>4915</v>
      </c>
      <c r="N94" s="3"/>
      <c r="O94" s="4"/>
      <c r="P94" s="174"/>
      <c r="Q94" s="4"/>
      <c r="R94" s="4">
        <v>1</v>
      </c>
      <c r="S94" s="3"/>
      <c r="T94" s="4" t="s">
        <v>4916</v>
      </c>
      <c r="U94" s="4"/>
      <c r="V94" s="4"/>
      <c r="W94" s="6"/>
      <c r="X94" s="4" t="s">
        <v>94</v>
      </c>
      <c r="Y94" s="23"/>
      <c r="Z94" s="165"/>
      <c r="AA94" s="165"/>
    </row>
    <row r="95" spans="1:27" ht="16.5" hidden="1">
      <c r="A95" s="2">
        <f t="shared" si="0"/>
        <v>92</v>
      </c>
      <c r="B95" s="3" t="str">
        <f>VLOOKUP(D95,DSKH!$A:$B,2,0)</f>
        <v>A-29</v>
      </c>
      <c r="C95" s="4" t="s">
        <v>87</v>
      </c>
      <c r="D95" s="4" t="s">
        <v>92</v>
      </c>
      <c r="E95" s="4" t="s">
        <v>29</v>
      </c>
      <c r="F95" s="4">
        <v>308301545330</v>
      </c>
      <c r="G95" s="4" t="s">
        <v>44</v>
      </c>
      <c r="H95" s="173">
        <v>46087</v>
      </c>
      <c r="I95" s="4" t="s">
        <v>28</v>
      </c>
      <c r="J95" s="4" t="s">
        <v>29</v>
      </c>
      <c r="K95" s="4" t="s">
        <v>30</v>
      </c>
      <c r="L95" s="4"/>
      <c r="M95" s="23" t="s">
        <v>4917</v>
      </c>
      <c r="N95" s="3"/>
      <c r="O95" s="4"/>
      <c r="P95" s="174"/>
      <c r="Q95" s="4"/>
      <c r="R95" s="4">
        <v>1</v>
      </c>
      <c r="S95" s="3"/>
      <c r="T95" s="4" t="s">
        <v>4918</v>
      </c>
      <c r="U95" s="4"/>
      <c r="V95" s="174"/>
      <c r="W95" s="6"/>
      <c r="X95" s="4" t="s">
        <v>94</v>
      </c>
      <c r="Y95" s="23"/>
      <c r="Z95" s="165"/>
      <c r="AA95" s="165"/>
    </row>
    <row r="96" spans="1:27" ht="16.5" hidden="1">
      <c r="A96" s="2">
        <f t="shared" si="0"/>
        <v>93</v>
      </c>
      <c r="B96" s="3" t="str">
        <f>VLOOKUP(D96,DSKH!$A:$B,2,0)</f>
        <v>A-29</v>
      </c>
      <c r="C96" s="4" t="s">
        <v>87</v>
      </c>
      <c r="D96" s="4" t="s">
        <v>92</v>
      </c>
      <c r="E96" s="4" t="s">
        <v>29</v>
      </c>
      <c r="F96" s="4">
        <v>308301589430</v>
      </c>
      <c r="G96" s="4" t="s">
        <v>44</v>
      </c>
      <c r="H96" s="173">
        <v>46087</v>
      </c>
      <c r="I96" s="4" t="s">
        <v>28</v>
      </c>
      <c r="J96" s="4" t="s">
        <v>29</v>
      </c>
      <c r="K96" s="4" t="s">
        <v>30</v>
      </c>
      <c r="L96" s="4"/>
      <c r="M96" s="23" t="s">
        <v>4919</v>
      </c>
      <c r="N96" s="4"/>
      <c r="O96" s="3"/>
      <c r="P96" s="174"/>
      <c r="Q96" s="4"/>
      <c r="R96" s="4">
        <v>1</v>
      </c>
      <c r="S96" s="3"/>
      <c r="T96" s="4" t="s">
        <v>4920</v>
      </c>
      <c r="U96" s="4"/>
      <c r="V96" s="4"/>
      <c r="W96" s="6"/>
      <c r="X96" s="4" t="s">
        <v>94</v>
      </c>
      <c r="Y96" s="23"/>
      <c r="Z96" s="165"/>
      <c r="AA96" s="165"/>
    </row>
    <row r="97" spans="1:27" ht="33" hidden="1">
      <c r="A97" s="2">
        <f t="shared" si="0"/>
        <v>94</v>
      </c>
      <c r="B97" s="3" t="str">
        <f>VLOOKUP(D97,DSKH!$A:$B,2,0)</f>
        <v>A-383</v>
      </c>
      <c r="C97" s="4" t="s">
        <v>87</v>
      </c>
      <c r="D97" s="4" t="s">
        <v>95</v>
      </c>
      <c r="E97" s="4" t="s">
        <v>29</v>
      </c>
      <c r="F97" s="4">
        <v>308301883650</v>
      </c>
      <c r="G97" s="4" t="s">
        <v>44</v>
      </c>
      <c r="H97" s="173">
        <v>46087</v>
      </c>
      <c r="I97" s="4" t="s">
        <v>28</v>
      </c>
      <c r="J97" s="4" t="s">
        <v>29</v>
      </c>
      <c r="K97" s="4" t="s">
        <v>30</v>
      </c>
      <c r="L97" s="4"/>
      <c r="M97" s="23" t="s">
        <v>4921</v>
      </c>
      <c r="N97" s="4"/>
      <c r="O97" s="4">
        <v>1658946660</v>
      </c>
      <c r="P97" s="174"/>
      <c r="Q97" s="4"/>
      <c r="R97" s="4">
        <v>1</v>
      </c>
      <c r="S97" s="3"/>
      <c r="T97" s="4" t="s">
        <v>4922</v>
      </c>
      <c r="U97" s="4"/>
      <c r="V97" s="4"/>
      <c r="W97" s="6"/>
      <c r="X97" s="4" t="s">
        <v>165</v>
      </c>
      <c r="Y97" s="23"/>
      <c r="Z97" s="165"/>
      <c r="AA97" s="165"/>
    </row>
    <row r="98" spans="1:27" ht="16.5" hidden="1">
      <c r="A98" s="2">
        <f t="shared" si="0"/>
        <v>95</v>
      </c>
      <c r="B98" s="3" t="str">
        <f>VLOOKUP(D98,DSKH!$A:$B,2,0)</f>
        <v>B-57</v>
      </c>
      <c r="C98" s="4" t="s">
        <v>87</v>
      </c>
      <c r="D98" s="4" t="s">
        <v>946</v>
      </c>
      <c r="E98" s="4" t="s">
        <v>29</v>
      </c>
      <c r="F98" s="4">
        <v>308299212560</v>
      </c>
      <c r="G98" s="4" t="s">
        <v>41</v>
      </c>
      <c r="H98" s="173">
        <v>46087</v>
      </c>
      <c r="I98" s="4" t="s">
        <v>28</v>
      </c>
      <c r="J98" s="4" t="s">
        <v>29</v>
      </c>
      <c r="K98" s="4" t="s">
        <v>30</v>
      </c>
      <c r="L98" s="4"/>
      <c r="M98" s="23">
        <v>86</v>
      </c>
      <c r="N98" s="3"/>
      <c r="O98" s="3"/>
      <c r="P98" s="3"/>
      <c r="Q98" s="4"/>
      <c r="R98" s="3"/>
      <c r="S98" s="4">
        <v>1</v>
      </c>
      <c r="T98" s="4" t="s">
        <v>4923</v>
      </c>
      <c r="U98" s="4"/>
      <c r="V98" s="4"/>
      <c r="W98" s="6"/>
      <c r="X98" s="4"/>
      <c r="Y98" s="27"/>
      <c r="Z98" s="165"/>
      <c r="AA98" s="165"/>
    </row>
    <row r="99" spans="1:27" ht="16.5" hidden="1">
      <c r="A99" s="2">
        <f t="shared" si="0"/>
        <v>96</v>
      </c>
      <c r="B99" s="3" t="str">
        <f>VLOOKUP(D99,DSKH!$A:$B,2,0)</f>
        <v>A-37</v>
      </c>
      <c r="C99" s="4" t="s">
        <v>51</v>
      </c>
      <c r="D99" s="4" t="s">
        <v>52</v>
      </c>
      <c r="E99" s="4" t="s">
        <v>29</v>
      </c>
      <c r="F99" s="4">
        <v>308283596040</v>
      </c>
      <c r="G99" s="4" t="s">
        <v>53</v>
      </c>
      <c r="H99" s="173">
        <v>46083</v>
      </c>
      <c r="I99" s="4" t="s">
        <v>28</v>
      </c>
      <c r="J99" s="4" t="s">
        <v>29</v>
      </c>
      <c r="K99" s="4" t="s">
        <v>54</v>
      </c>
      <c r="L99" s="4"/>
      <c r="M99" s="23" t="s">
        <v>4924</v>
      </c>
      <c r="N99" s="174"/>
      <c r="O99" s="3"/>
      <c r="P99" s="3"/>
      <c r="Q99" s="4"/>
      <c r="R99" s="4">
        <v>1</v>
      </c>
      <c r="S99" s="3"/>
      <c r="T99" s="4" t="s">
        <v>4925</v>
      </c>
      <c r="U99" s="4"/>
      <c r="V99" s="4">
        <v>0</v>
      </c>
      <c r="W99" s="6"/>
      <c r="X99" s="4" t="s">
        <v>71</v>
      </c>
      <c r="Y99" s="27"/>
      <c r="Z99" s="165"/>
      <c r="AA99" s="165"/>
    </row>
    <row r="100" spans="1:27" ht="33" hidden="1">
      <c r="A100" s="2">
        <f t="shared" si="0"/>
        <v>97</v>
      </c>
      <c r="B100" s="3" t="str">
        <f>VLOOKUP(D100,DSKH!$A:$B,2,0)</f>
        <v>A-37</v>
      </c>
      <c r="C100" s="4" t="s">
        <v>51</v>
      </c>
      <c r="D100" s="4" t="s">
        <v>52</v>
      </c>
      <c r="E100" s="4" t="s">
        <v>29</v>
      </c>
      <c r="F100" s="4">
        <v>308286636840</v>
      </c>
      <c r="G100" s="4" t="s">
        <v>53</v>
      </c>
      <c r="H100" s="173">
        <v>46083</v>
      </c>
      <c r="I100" s="4" t="s">
        <v>28</v>
      </c>
      <c r="J100" s="4" t="s">
        <v>29</v>
      </c>
      <c r="K100" s="4" t="s">
        <v>54</v>
      </c>
      <c r="L100" s="4"/>
      <c r="M100" s="23" t="s">
        <v>4926</v>
      </c>
      <c r="N100" s="4"/>
      <c r="O100" s="3"/>
      <c r="P100" s="3"/>
      <c r="Q100" s="4">
        <v>1</v>
      </c>
      <c r="R100" s="4"/>
      <c r="S100" s="3"/>
      <c r="T100" s="4" t="s">
        <v>4927</v>
      </c>
      <c r="U100" s="4" t="s">
        <v>4928</v>
      </c>
      <c r="V100" s="4">
        <v>0</v>
      </c>
      <c r="W100" s="6"/>
      <c r="X100" s="4" t="s">
        <v>69</v>
      </c>
      <c r="Y100" s="27"/>
      <c r="Z100" s="165"/>
      <c r="AA100" s="165"/>
    </row>
    <row r="101" spans="1:27" ht="33" hidden="1">
      <c r="A101" s="2">
        <f t="shared" si="0"/>
        <v>98</v>
      </c>
      <c r="B101" s="3" t="str">
        <f>VLOOKUP(D101,DSKH!$A:$B,2,0)</f>
        <v>A-324</v>
      </c>
      <c r="C101" s="4" t="s">
        <v>51</v>
      </c>
      <c r="D101" s="4" t="s">
        <v>56</v>
      </c>
      <c r="E101" s="4" t="s">
        <v>29</v>
      </c>
      <c r="F101" s="4">
        <v>308287253540</v>
      </c>
      <c r="G101" s="4" t="s">
        <v>44</v>
      </c>
      <c r="H101" s="173">
        <v>46084</v>
      </c>
      <c r="I101" s="4" t="s">
        <v>28</v>
      </c>
      <c r="J101" s="4" t="s">
        <v>29</v>
      </c>
      <c r="K101" s="4" t="s">
        <v>59</v>
      </c>
      <c r="L101" s="4"/>
      <c r="M101" s="23" t="s">
        <v>4929</v>
      </c>
      <c r="N101" s="4"/>
      <c r="O101" s="3"/>
      <c r="P101" s="3"/>
      <c r="Q101" s="174"/>
      <c r="R101" s="4">
        <v>1</v>
      </c>
      <c r="S101" s="3"/>
      <c r="T101" s="4" t="s">
        <v>4930</v>
      </c>
      <c r="U101" s="4"/>
      <c r="V101" s="4">
        <v>0</v>
      </c>
      <c r="W101" s="6"/>
      <c r="X101" s="4" t="s">
        <v>38</v>
      </c>
      <c r="Y101" s="23"/>
      <c r="Z101" s="165"/>
      <c r="AA101" s="165"/>
    </row>
    <row r="102" spans="1:27" ht="33" hidden="1">
      <c r="A102" s="2">
        <f t="shared" si="0"/>
        <v>99</v>
      </c>
      <c r="B102" s="3" t="str">
        <f>VLOOKUP(D102,DSKH!$A:$B,2,0)</f>
        <v>A-324</v>
      </c>
      <c r="C102" s="4" t="s">
        <v>51</v>
      </c>
      <c r="D102" s="4" t="s">
        <v>56</v>
      </c>
      <c r="E102" s="4" t="s">
        <v>29</v>
      </c>
      <c r="F102" s="4">
        <v>308287284600</v>
      </c>
      <c r="G102" s="4" t="s">
        <v>44</v>
      </c>
      <c r="H102" s="173">
        <v>46084</v>
      </c>
      <c r="I102" s="4" t="s">
        <v>28</v>
      </c>
      <c r="J102" s="4" t="s">
        <v>29</v>
      </c>
      <c r="K102" s="4" t="s">
        <v>59</v>
      </c>
      <c r="L102" s="3"/>
      <c r="M102" s="23" t="s">
        <v>4931</v>
      </c>
      <c r="N102" s="3"/>
      <c r="O102" s="3"/>
      <c r="P102" s="3"/>
      <c r="Q102" s="3"/>
      <c r="R102" s="4">
        <v>1</v>
      </c>
      <c r="S102" s="3"/>
      <c r="T102" s="4" t="s">
        <v>4932</v>
      </c>
      <c r="U102" s="3"/>
      <c r="V102" s="3"/>
      <c r="W102" s="8"/>
      <c r="X102" s="4" t="s">
        <v>419</v>
      </c>
      <c r="Y102" s="27"/>
      <c r="Z102" s="165"/>
      <c r="AA102" s="165"/>
    </row>
    <row r="103" spans="1:27" ht="33" hidden="1">
      <c r="A103" s="2">
        <f t="shared" si="0"/>
        <v>100</v>
      </c>
      <c r="B103" s="3" t="str">
        <f>VLOOKUP(D103,DSKH!$A:$B,2,0)</f>
        <v>A-324</v>
      </c>
      <c r="C103" s="4" t="s">
        <v>51</v>
      </c>
      <c r="D103" s="4" t="s">
        <v>56</v>
      </c>
      <c r="E103" s="4" t="s">
        <v>29</v>
      </c>
      <c r="F103" s="4">
        <v>308287309430</v>
      </c>
      <c r="G103" s="4" t="s">
        <v>44</v>
      </c>
      <c r="H103" s="173">
        <v>46084</v>
      </c>
      <c r="I103" s="4" t="s">
        <v>28</v>
      </c>
      <c r="J103" s="4" t="s">
        <v>29</v>
      </c>
      <c r="K103" s="4" t="s">
        <v>59</v>
      </c>
      <c r="L103" s="4"/>
      <c r="M103" s="23" t="s">
        <v>4933</v>
      </c>
      <c r="N103" s="4"/>
      <c r="O103" s="3"/>
      <c r="P103" s="3"/>
      <c r="Q103" s="174"/>
      <c r="R103" s="4">
        <v>1</v>
      </c>
      <c r="S103" s="3"/>
      <c r="T103" s="4" t="s">
        <v>4934</v>
      </c>
      <c r="U103" s="4"/>
      <c r="V103" s="174"/>
      <c r="W103" s="6"/>
      <c r="X103" s="4" t="s">
        <v>419</v>
      </c>
      <c r="Y103" s="23"/>
      <c r="Z103" s="165"/>
      <c r="AA103" s="165"/>
    </row>
    <row r="104" spans="1:27" ht="16.5" hidden="1">
      <c r="A104" s="2">
        <f t="shared" si="0"/>
        <v>101</v>
      </c>
      <c r="B104" s="3" t="str">
        <f>VLOOKUP(D104,DSKH!$A:$B,2,0)</f>
        <v>A-12</v>
      </c>
      <c r="C104" s="4" t="s">
        <v>51</v>
      </c>
      <c r="D104" s="4" t="s">
        <v>65</v>
      </c>
      <c r="E104" s="4" t="s">
        <v>29</v>
      </c>
      <c r="F104" s="4">
        <v>308287381750</v>
      </c>
      <c r="G104" s="4" t="s">
        <v>53</v>
      </c>
      <c r="H104" s="173">
        <v>46084</v>
      </c>
      <c r="I104" s="4" t="s">
        <v>28</v>
      </c>
      <c r="J104" s="4" t="s">
        <v>29</v>
      </c>
      <c r="K104" s="4" t="s">
        <v>30</v>
      </c>
      <c r="L104" s="4"/>
      <c r="M104" s="23" t="s">
        <v>4935</v>
      </c>
      <c r="N104" s="4"/>
      <c r="O104" s="3"/>
      <c r="P104" s="4">
        <v>1</v>
      </c>
      <c r="Q104" s="4">
        <v>1</v>
      </c>
      <c r="R104" s="4"/>
      <c r="S104" s="3"/>
      <c r="T104" s="4"/>
      <c r="U104" s="4" t="s">
        <v>4936</v>
      </c>
      <c r="V104" s="174"/>
      <c r="W104" s="6"/>
      <c r="X104" s="4" t="s">
        <v>31</v>
      </c>
      <c r="Y104" s="23" t="s">
        <v>72</v>
      </c>
      <c r="Z104" s="165"/>
      <c r="AA104" s="165"/>
    </row>
    <row r="105" spans="1:27" ht="16.5" hidden="1">
      <c r="A105" s="2">
        <f t="shared" si="0"/>
        <v>102</v>
      </c>
      <c r="B105" s="3" t="str">
        <f>VLOOKUP(D105,DSKH!$A:$B,2,0)</f>
        <v>A-12</v>
      </c>
      <c r="C105" s="4" t="s">
        <v>51</v>
      </c>
      <c r="D105" s="4" t="s">
        <v>65</v>
      </c>
      <c r="E105" s="4" t="s">
        <v>57</v>
      </c>
      <c r="F105" s="4">
        <v>108009984500</v>
      </c>
      <c r="G105" s="4" t="s">
        <v>27</v>
      </c>
      <c r="H105" s="173">
        <v>46084</v>
      </c>
      <c r="I105" s="4" t="s">
        <v>28</v>
      </c>
      <c r="J105" s="4" t="s">
        <v>29</v>
      </c>
      <c r="K105" s="4" t="s">
        <v>30</v>
      </c>
      <c r="L105" s="4"/>
      <c r="M105" s="23" t="s">
        <v>4937</v>
      </c>
      <c r="N105" s="4" t="s">
        <v>4938</v>
      </c>
      <c r="O105" s="4"/>
      <c r="P105" s="3"/>
      <c r="Q105" s="4">
        <v>2</v>
      </c>
      <c r="R105" s="4"/>
      <c r="S105" s="3"/>
      <c r="T105" s="4"/>
      <c r="U105" s="4" t="s">
        <v>4939</v>
      </c>
      <c r="V105" s="3"/>
      <c r="W105" s="8"/>
      <c r="X105" s="4" t="s">
        <v>31</v>
      </c>
      <c r="Y105" s="27"/>
      <c r="Z105" s="165"/>
      <c r="AA105" s="165"/>
    </row>
    <row r="106" spans="1:27" ht="16.5" hidden="1">
      <c r="A106" s="2">
        <f t="shared" si="0"/>
        <v>103</v>
      </c>
      <c r="B106" s="3" t="str">
        <f>VLOOKUP(D106,DSKH!$A:$B,2,0)</f>
        <v>A-12</v>
      </c>
      <c r="C106" s="4" t="s">
        <v>51</v>
      </c>
      <c r="D106" s="4" t="s">
        <v>65</v>
      </c>
      <c r="E106" s="4" t="s">
        <v>29</v>
      </c>
      <c r="F106" s="4">
        <v>308288197950</v>
      </c>
      <c r="G106" s="4" t="s">
        <v>53</v>
      </c>
      <c r="H106" s="173">
        <v>46084</v>
      </c>
      <c r="I106" s="4" t="s">
        <v>28</v>
      </c>
      <c r="J106" s="4" t="s">
        <v>29</v>
      </c>
      <c r="K106" s="4" t="s">
        <v>30</v>
      </c>
      <c r="L106" s="4"/>
      <c r="M106" s="23" t="s">
        <v>4940</v>
      </c>
      <c r="N106" s="3"/>
      <c r="O106" s="4"/>
      <c r="P106" s="3"/>
      <c r="Q106" s="3"/>
      <c r="R106" s="4">
        <v>1</v>
      </c>
      <c r="S106" s="174"/>
      <c r="T106" s="4" t="s">
        <v>4941</v>
      </c>
      <c r="U106" s="3"/>
      <c r="V106" s="3"/>
      <c r="W106" s="8"/>
      <c r="X106" s="4" t="s">
        <v>38</v>
      </c>
      <c r="Y106" s="23" t="s">
        <v>72</v>
      </c>
      <c r="Z106" s="165"/>
      <c r="AA106" s="165"/>
    </row>
    <row r="107" spans="1:27" ht="16.5" hidden="1">
      <c r="A107" s="2">
        <f t="shared" si="0"/>
        <v>104</v>
      </c>
      <c r="B107" s="3" t="str">
        <f>VLOOKUP(D107,DSKH!$A:$B,2,0)</f>
        <v>A-12</v>
      </c>
      <c r="C107" s="4" t="s">
        <v>51</v>
      </c>
      <c r="D107" s="4" t="s">
        <v>65</v>
      </c>
      <c r="E107" s="4" t="s">
        <v>57</v>
      </c>
      <c r="F107" s="4">
        <v>108016168410</v>
      </c>
      <c r="G107" s="4" t="s">
        <v>27</v>
      </c>
      <c r="H107" s="173">
        <v>46084</v>
      </c>
      <c r="I107" s="4" t="s">
        <v>28</v>
      </c>
      <c r="J107" s="4" t="s">
        <v>29</v>
      </c>
      <c r="K107" s="4" t="s">
        <v>30</v>
      </c>
      <c r="L107" s="4"/>
      <c r="M107" s="23" t="s">
        <v>4942</v>
      </c>
      <c r="N107" s="4" t="s">
        <v>4943</v>
      </c>
      <c r="O107" s="4"/>
      <c r="P107" s="4">
        <v>1</v>
      </c>
      <c r="Q107" s="3"/>
      <c r="R107" s="4"/>
      <c r="S107" s="174"/>
      <c r="T107" s="4"/>
      <c r="U107" s="4" t="s">
        <v>4944</v>
      </c>
      <c r="V107" s="4"/>
      <c r="W107" s="6"/>
      <c r="X107" s="4" t="s">
        <v>31</v>
      </c>
      <c r="Y107" s="27"/>
      <c r="Z107" s="165"/>
      <c r="AA107" s="165"/>
    </row>
    <row r="108" spans="1:27" ht="16.5" hidden="1">
      <c r="A108" s="2">
        <f t="shared" si="0"/>
        <v>105</v>
      </c>
      <c r="B108" s="3" t="str">
        <f>VLOOKUP(D108,DSKH!$A:$B,2,0)</f>
        <v>A-12</v>
      </c>
      <c r="C108" s="4" t="s">
        <v>51</v>
      </c>
      <c r="D108" s="4" t="s">
        <v>65</v>
      </c>
      <c r="E108" s="4" t="s">
        <v>29</v>
      </c>
      <c r="F108" s="4">
        <v>308288935860</v>
      </c>
      <c r="G108" s="4" t="s">
        <v>41</v>
      </c>
      <c r="H108" s="173">
        <v>46084</v>
      </c>
      <c r="I108" s="4" t="s">
        <v>28</v>
      </c>
      <c r="J108" s="4" t="s">
        <v>36</v>
      </c>
      <c r="K108" s="4" t="s">
        <v>30</v>
      </c>
      <c r="L108" s="4"/>
      <c r="M108" s="23">
        <v>111</v>
      </c>
      <c r="N108" s="4"/>
      <c r="O108" s="4"/>
      <c r="P108" s="3"/>
      <c r="Q108" s="4"/>
      <c r="R108" s="174"/>
      <c r="S108" s="4">
        <v>1</v>
      </c>
      <c r="T108" s="4" t="s">
        <v>4945</v>
      </c>
      <c r="U108" s="4"/>
      <c r="V108" s="4"/>
      <c r="W108" s="6"/>
      <c r="X108" s="4"/>
      <c r="Y108" s="27"/>
      <c r="Z108" s="165"/>
      <c r="AA108" s="165"/>
    </row>
    <row r="109" spans="1:27" ht="16.5" hidden="1">
      <c r="A109" s="2">
        <f t="shared" si="0"/>
        <v>106</v>
      </c>
      <c r="B109" s="3" t="str">
        <f>VLOOKUP(D109,DSKH!$A:$B,2,0)</f>
        <v>A-37</v>
      </c>
      <c r="C109" s="4" t="s">
        <v>51</v>
      </c>
      <c r="D109" s="4" t="s">
        <v>52</v>
      </c>
      <c r="E109" s="4" t="s">
        <v>29</v>
      </c>
      <c r="F109" s="4">
        <v>308289088130</v>
      </c>
      <c r="G109" s="4" t="s">
        <v>53</v>
      </c>
      <c r="H109" s="173">
        <v>46084</v>
      </c>
      <c r="I109" s="4" t="s">
        <v>28</v>
      </c>
      <c r="J109" s="4" t="s">
        <v>29</v>
      </c>
      <c r="K109" s="4" t="s">
        <v>54</v>
      </c>
      <c r="L109" s="4"/>
      <c r="M109" s="23" t="s">
        <v>4946</v>
      </c>
      <c r="N109" s="4"/>
      <c r="O109" s="3"/>
      <c r="P109" s="3"/>
      <c r="Q109" s="4">
        <v>1</v>
      </c>
      <c r="R109" s="174"/>
      <c r="S109" s="174"/>
      <c r="T109" s="4" t="s">
        <v>4947</v>
      </c>
      <c r="U109" s="4" t="s">
        <v>4948</v>
      </c>
      <c r="V109" s="4">
        <v>0</v>
      </c>
      <c r="W109" s="6"/>
      <c r="X109" s="4" t="s">
        <v>4949</v>
      </c>
      <c r="Y109" s="27"/>
      <c r="Z109" s="165"/>
      <c r="AA109" s="165"/>
    </row>
    <row r="110" spans="1:27" ht="16.5" hidden="1">
      <c r="A110" s="2">
        <f t="shared" si="0"/>
        <v>107</v>
      </c>
      <c r="B110" s="3" t="str">
        <f>VLOOKUP(D110,DSKH!$A:$B,2,0)</f>
        <v>A-324</v>
      </c>
      <c r="C110" s="4" t="s">
        <v>51</v>
      </c>
      <c r="D110" s="4" t="s">
        <v>56</v>
      </c>
      <c r="E110" s="4" t="s">
        <v>29</v>
      </c>
      <c r="F110" s="4">
        <v>308290119820</v>
      </c>
      <c r="G110" s="4" t="s">
        <v>44</v>
      </c>
      <c r="H110" s="173">
        <v>46084</v>
      </c>
      <c r="I110" s="4" t="s">
        <v>28</v>
      </c>
      <c r="J110" s="4" t="s">
        <v>29</v>
      </c>
      <c r="K110" s="4" t="s">
        <v>59</v>
      </c>
      <c r="L110" s="4"/>
      <c r="M110" s="23">
        <v>6603067112</v>
      </c>
      <c r="N110" s="4"/>
      <c r="O110" s="3"/>
      <c r="P110" s="3"/>
      <c r="Q110" s="4"/>
      <c r="R110" s="4">
        <v>1</v>
      </c>
      <c r="S110" s="3"/>
      <c r="T110" s="4" t="s">
        <v>4950</v>
      </c>
      <c r="U110" s="4"/>
      <c r="V110" s="4"/>
      <c r="W110" s="6"/>
      <c r="X110" s="4" t="s">
        <v>82</v>
      </c>
      <c r="Y110" s="27"/>
      <c r="Z110" s="165"/>
      <c r="AA110" s="165"/>
    </row>
    <row r="111" spans="1:27" ht="16.5" hidden="1">
      <c r="A111" s="2">
        <f t="shared" si="0"/>
        <v>108</v>
      </c>
      <c r="B111" s="3" t="str">
        <f>VLOOKUP(D111,DSKH!$A:$B,2,0)</f>
        <v>A-12</v>
      </c>
      <c r="C111" s="4" t="s">
        <v>51</v>
      </c>
      <c r="D111" s="4" t="s">
        <v>65</v>
      </c>
      <c r="E111" s="4" t="s">
        <v>228</v>
      </c>
      <c r="F111" s="4">
        <v>108006990930</v>
      </c>
      <c r="G111" s="4" t="s">
        <v>34</v>
      </c>
      <c r="H111" s="173">
        <v>46085</v>
      </c>
      <c r="I111" s="4" t="s">
        <v>28</v>
      </c>
      <c r="J111" s="4" t="s">
        <v>36</v>
      </c>
      <c r="K111" s="4" t="s">
        <v>30</v>
      </c>
      <c r="L111" s="4"/>
      <c r="M111" s="23"/>
      <c r="N111" s="4"/>
      <c r="O111" s="4"/>
      <c r="P111" s="3"/>
      <c r="Q111" s="4"/>
      <c r="R111" s="174"/>
      <c r="S111" s="4"/>
      <c r="T111" s="4"/>
      <c r="U111" s="4"/>
      <c r="V111" s="4"/>
      <c r="W111" s="6"/>
      <c r="X111" s="4"/>
      <c r="Y111" s="23" t="s">
        <v>4951</v>
      </c>
      <c r="Z111" s="165"/>
      <c r="AA111" s="165"/>
    </row>
    <row r="112" spans="1:27" ht="16.5" hidden="1">
      <c r="A112" s="2">
        <f t="shared" si="0"/>
        <v>109</v>
      </c>
      <c r="B112" s="3" t="str">
        <f>VLOOKUP(D112,DSKH!$A:$B,2,0)</f>
        <v>A-12</v>
      </c>
      <c r="C112" s="4" t="s">
        <v>51</v>
      </c>
      <c r="D112" s="4" t="s">
        <v>65</v>
      </c>
      <c r="E112" s="4" t="s">
        <v>57</v>
      </c>
      <c r="F112" s="4">
        <v>108018721050</v>
      </c>
      <c r="G112" s="4" t="s">
        <v>32</v>
      </c>
      <c r="H112" s="173">
        <v>46085</v>
      </c>
      <c r="I112" s="4" t="s">
        <v>28</v>
      </c>
      <c r="J112" s="4" t="s">
        <v>36</v>
      </c>
      <c r="K112" s="4" t="s">
        <v>30</v>
      </c>
      <c r="L112" s="4"/>
      <c r="M112" s="23">
        <v>2136</v>
      </c>
      <c r="N112" s="4">
        <v>2136</v>
      </c>
      <c r="O112" s="4"/>
      <c r="P112" s="3"/>
      <c r="Q112" s="4"/>
      <c r="R112" s="174"/>
      <c r="S112" s="4">
        <v>1</v>
      </c>
      <c r="T112" s="4" t="s">
        <v>4952</v>
      </c>
      <c r="U112" s="4"/>
      <c r="V112" s="4"/>
      <c r="W112" s="6"/>
      <c r="X112" s="4"/>
      <c r="Y112" s="27"/>
      <c r="Z112" s="165"/>
      <c r="AA112" s="165"/>
    </row>
    <row r="113" spans="1:27" ht="16.5" hidden="1">
      <c r="A113" s="2">
        <f t="shared" si="0"/>
        <v>110</v>
      </c>
      <c r="B113" s="3" t="str">
        <f>VLOOKUP(D113,DSKH!$A:$B,2,0)</f>
        <v>A-324</v>
      </c>
      <c r="C113" s="4" t="s">
        <v>51</v>
      </c>
      <c r="D113" s="4" t="s">
        <v>56</v>
      </c>
      <c r="E113" s="4" t="s">
        <v>29</v>
      </c>
      <c r="F113" s="4">
        <v>308291589340</v>
      </c>
      <c r="G113" s="4" t="s">
        <v>44</v>
      </c>
      <c r="H113" s="173">
        <v>46085</v>
      </c>
      <c r="I113" s="4" t="s">
        <v>28</v>
      </c>
      <c r="J113" s="4" t="s">
        <v>29</v>
      </c>
      <c r="K113" s="4" t="s">
        <v>59</v>
      </c>
      <c r="L113" s="4"/>
      <c r="M113" s="232" t="s">
        <v>4953</v>
      </c>
      <c r="N113" s="4"/>
      <c r="O113" s="4"/>
      <c r="P113" s="3"/>
      <c r="Q113" s="229">
        <v>1</v>
      </c>
      <c r="R113" s="4"/>
      <c r="S113" s="3"/>
      <c r="T113" s="4"/>
      <c r="U113" s="229" t="s">
        <v>4954</v>
      </c>
      <c r="V113" s="4"/>
      <c r="W113" s="6"/>
      <c r="X113" s="229" t="s">
        <v>67</v>
      </c>
      <c r="Y113" s="232" t="s">
        <v>35</v>
      </c>
      <c r="Z113" s="165"/>
      <c r="AA113" s="165"/>
    </row>
    <row r="114" spans="1:27" ht="16.5" hidden="1">
      <c r="A114" s="2">
        <f t="shared" si="0"/>
        <v>111</v>
      </c>
      <c r="B114" s="3" t="str">
        <f>VLOOKUP(D114,DSKH!$A:$B,2,0)</f>
        <v>A-324</v>
      </c>
      <c r="C114" s="4" t="s">
        <v>51</v>
      </c>
      <c r="D114" s="4" t="s">
        <v>56</v>
      </c>
      <c r="E114" s="4" t="s">
        <v>29</v>
      </c>
      <c r="F114" s="4">
        <v>308291592360</v>
      </c>
      <c r="G114" s="4" t="s">
        <v>44</v>
      </c>
      <c r="H114" s="173">
        <v>46085</v>
      </c>
      <c r="I114" s="4" t="s">
        <v>28</v>
      </c>
      <c r="J114" s="4" t="s">
        <v>29</v>
      </c>
      <c r="K114" s="4" t="s">
        <v>59</v>
      </c>
      <c r="L114" s="4"/>
      <c r="M114" s="223"/>
      <c r="N114" s="4"/>
      <c r="O114" s="4"/>
      <c r="P114" s="3"/>
      <c r="Q114" s="223"/>
      <c r="R114" s="4"/>
      <c r="S114" s="174"/>
      <c r="T114" s="4"/>
      <c r="U114" s="223"/>
      <c r="V114" s="4"/>
      <c r="W114" s="6"/>
      <c r="X114" s="223"/>
      <c r="Y114" s="223"/>
      <c r="Z114" s="165"/>
      <c r="AA114" s="165"/>
    </row>
    <row r="115" spans="1:27" ht="16.5" hidden="1">
      <c r="A115" s="2">
        <f t="shared" si="0"/>
        <v>112</v>
      </c>
      <c r="B115" s="3" t="str">
        <f>VLOOKUP(D115,DSKH!$A:$B,2,0)</f>
        <v>A-324</v>
      </c>
      <c r="C115" s="4" t="s">
        <v>51</v>
      </c>
      <c r="D115" s="4" t="s">
        <v>56</v>
      </c>
      <c r="E115" s="4" t="s">
        <v>57</v>
      </c>
      <c r="F115" s="4">
        <v>108020788850</v>
      </c>
      <c r="G115" s="4" t="s">
        <v>58</v>
      </c>
      <c r="H115" s="173">
        <v>46085</v>
      </c>
      <c r="I115" s="4" t="s">
        <v>28</v>
      </c>
      <c r="J115" s="4" t="s">
        <v>36</v>
      </c>
      <c r="K115" s="4" t="s">
        <v>59</v>
      </c>
      <c r="L115" s="3"/>
      <c r="M115" s="232" t="s">
        <v>4955</v>
      </c>
      <c r="N115" s="4"/>
      <c r="O115" s="4"/>
      <c r="P115" s="174"/>
      <c r="Q115" s="174"/>
      <c r="R115" s="229">
        <v>1</v>
      </c>
      <c r="S115" s="174"/>
      <c r="T115" s="229" t="s">
        <v>4956</v>
      </c>
      <c r="U115" s="4"/>
      <c r="V115" s="4">
        <v>0</v>
      </c>
      <c r="W115" s="6"/>
      <c r="X115" s="229" t="s">
        <v>4957</v>
      </c>
      <c r="Y115" s="232" t="s">
        <v>376</v>
      </c>
      <c r="Z115" s="165"/>
      <c r="AA115" s="165"/>
    </row>
    <row r="116" spans="1:27" ht="16.5" hidden="1">
      <c r="A116" s="2">
        <f t="shared" si="0"/>
        <v>113</v>
      </c>
      <c r="B116" s="3" t="str">
        <f>VLOOKUP(D116,DSKH!$A:$B,2,0)</f>
        <v>A-324</v>
      </c>
      <c r="C116" s="4" t="s">
        <v>51</v>
      </c>
      <c r="D116" s="4" t="s">
        <v>56</v>
      </c>
      <c r="E116" s="4" t="s">
        <v>57</v>
      </c>
      <c r="F116" s="4">
        <v>108020790950</v>
      </c>
      <c r="G116" s="4" t="s">
        <v>58</v>
      </c>
      <c r="H116" s="173">
        <v>46085</v>
      </c>
      <c r="I116" s="4" t="s">
        <v>28</v>
      </c>
      <c r="J116" s="4" t="s">
        <v>36</v>
      </c>
      <c r="K116" s="4" t="s">
        <v>59</v>
      </c>
      <c r="L116" s="3"/>
      <c r="M116" s="230"/>
      <c r="N116" s="4"/>
      <c r="O116" s="4"/>
      <c r="P116" s="174"/>
      <c r="Q116" s="174"/>
      <c r="R116" s="230"/>
      <c r="S116" s="174"/>
      <c r="T116" s="230"/>
      <c r="U116" s="4"/>
      <c r="V116" s="4">
        <v>0</v>
      </c>
      <c r="W116" s="6"/>
      <c r="X116" s="230"/>
      <c r="Y116" s="230"/>
      <c r="Z116" s="165"/>
      <c r="AA116" s="165"/>
    </row>
    <row r="117" spans="1:27" ht="16.5" hidden="1">
      <c r="A117" s="2">
        <f t="shared" si="0"/>
        <v>114</v>
      </c>
      <c r="B117" s="3" t="str">
        <f>VLOOKUP(D117,DSKH!$A:$B,2,0)</f>
        <v>A-324</v>
      </c>
      <c r="C117" s="4" t="s">
        <v>51</v>
      </c>
      <c r="D117" s="4" t="s">
        <v>56</v>
      </c>
      <c r="E117" s="4" t="s">
        <v>57</v>
      </c>
      <c r="F117" s="4">
        <v>108020794120</v>
      </c>
      <c r="G117" s="4" t="s">
        <v>58</v>
      </c>
      <c r="H117" s="173">
        <v>46085</v>
      </c>
      <c r="I117" s="4" t="s">
        <v>28</v>
      </c>
      <c r="J117" s="4" t="s">
        <v>36</v>
      </c>
      <c r="K117" s="4" t="s">
        <v>59</v>
      </c>
      <c r="L117" s="4"/>
      <c r="M117" s="223"/>
      <c r="N117" s="4"/>
      <c r="O117" s="174"/>
      <c r="P117" s="3"/>
      <c r="Q117" s="4"/>
      <c r="R117" s="223"/>
      <c r="S117" s="3"/>
      <c r="T117" s="223"/>
      <c r="U117" s="4"/>
      <c r="V117" s="4">
        <v>0</v>
      </c>
      <c r="W117" s="8"/>
      <c r="X117" s="223"/>
      <c r="Y117" s="223"/>
      <c r="Z117" s="165"/>
      <c r="AA117" s="165"/>
    </row>
    <row r="118" spans="1:27" ht="16.5" hidden="1">
      <c r="A118" s="2">
        <f t="shared" si="0"/>
        <v>115</v>
      </c>
      <c r="B118" s="3" t="str">
        <f>VLOOKUP(D118,DSKH!$A:$B,2,0)</f>
        <v>A-324</v>
      </c>
      <c r="C118" s="4" t="s">
        <v>51</v>
      </c>
      <c r="D118" s="4" t="s">
        <v>56</v>
      </c>
      <c r="E118" s="4" t="s">
        <v>29</v>
      </c>
      <c r="F118" s="4">
        <v>308293589610</v>
      </c>
      <c r="G118" s="4" t="s">
        <v>44</v>
      </c>
      <c r="H118" s="173">
        <v>46085</v>
      </c>
      <c r="I118" s="4" t="s">
        <v>28</v>
      </c>
      <c r="J118" s="4" t="s">
        <v>29</v>
      </c>
      <c r="K118" s="4" t="s">
        <v>59</v>
      </c>
      <c r="L118" s="4"/>
      <c r="M118" s="23">
        <v>6603067379</v>
      </c>
      <c r="N118" s="4"/>
      <c r="O118" s="4"/>
      <c r="P118" s="3"/>
      <c r="Q118" s="174"/>
      <c r="R118" s="4">
        <v>1</v>
      </c>
      <c r="S118" s="3"/>
      <c r="T118" s="4" t="s">
        <v>4958</v>
      </c>
      <c r="U118" s="4"/>
      <c r="V118" s="4">
        <v>0</v>
      </c>
      <c r="W118" s="8"/>
      <c r="X118" s="4" t="s">
        <v>82</v>
      </c>
      <c r="Y118" s="27"/>
      <c r="Z118" s="165"/>
      <c r="AA118" s="165"/>
    </row>
    <row r="119" spans="1:27" ht="16.5" hidden="1">
      <c r="A119" s="2">
        <f t="shared" si="0"/>
        <v>116</v>
      </c>
      <c r="B119" s="3" t="str">
        <f>VLOOKUP(D119,DSKH!$A:$B,2,0)</f>
        <v>A-324</v>
      </c>
      <c r="C119" s="4" t="s">
        <v>51</v>
      </c>
      <c r="D119" s="4" t="s">
        <v>56</v>
      </c>
      <c r="E119" s="4" t="s">
        <v>29</v>
      </c>
      <c r="F119" s="4">
        <v>308293625640</v>
      </c>
      <c r="G119" s="4" t="s">
        <v>44</v>
      </c>
      <c r="H119" s="173">
        <v>46085</v>
      </c>
      <c r="I119" s="4" t="s">
        <v>28</v>
      </c>
      <c r="J119" s="4" t="s">
        <v>29</v>
      </c>
      <c r="K119" s="4" t="s">
        <v>59</v>
      </c>
      <c r="L119" s="4"/>
      <c r="M119" s="23">
        <v>6603067380</v>
      </c>
      <c r="N119" s="4"/>
      <c r="O119" s="4"/>
      <c r="P119" s="3"/>
      <c r="Q119" s="174"/>
      <c r="R119" s="4">
        <v>1</v>
      </c>
      <c r="S119" s="3"/>
      <c r="T119" s="4" t="s">
        <v>4959</v>
      </c>
      <c r="U119" s="4"/>
      <c r="V119" s="4">
        <v>0</v>
      </c>
      <c r="W119" s="8"/>
      <c r="X119" s="4" t="s">
        <v>38</v>
      </c>
      <c r="Y119" s="27"/>
      <c r="Z119" s="165"/>
      <c r="AA119" s="165"/>
    </row>
    <row r="120" spans="1:27" ht="16.5" hidden="1">
      <c r="A120" s="2">
        <f t="shared" si="0"/>
        <v>117</v>
      </c>
      <c r="B120" s="3" t="str">
        <f>VLOOKUP(D120,DSKH!$A:$B,2,0)</f>
        <v>A-324</v>
      </c>
      <c r="C120" s="4" t="s">
        <v>51</v>
      </c>
      <c r="D120" s="4" t="s">
        <v>56</v>
      </c>
      <c r="E120" s="4" t="s">
        <v>57</v>
      </c>
      <c r="F120" s="4">
        <v>108022931550</v>
      </c>
      <c r="G120" s="4" t="s">
        <v>62</v>
      </c>
      <c r="H120" s="173">
        <v>46086</v>
      </c>
      <c r="I120" s="4" t="s">
        <v>28</v>
      </c>
      <c r="J120" s="4" t="s">
        <v>29</v>
      </c>
      <c r="K120" s="4" t="s">
        <v>59</v>
      </c>
      <c r="L120" s="4"/>
      <c r="M120" s="23" t="s">
        <v>4960</v>
      </c>
      <c r="N120" s="4"/>
      <c r="O120" s="4"/>
      <c r="P120" s="3"/>
      <c r="Q120" s="4"/>
      <c r="R120" s="4">
        <v>1</v>
      </c>
      <c r="S120" s="3"/>
      <c r="T120" s="4" t="s">
        <v>4961</v>
      </c>
      <c r="U120" s="4"/>
      <c r="V120" s="4">
        <v>0</v>
      </c>
      <c r="W120" s="6"/>
      <c r="X120" s="4" t="s">
        <v>94</v>
      </c>
      <c r="Y120" s="23"/>
      <c r="Z120" s="165"/>
      <c r="AA120" s="165"/>
    </row>
    <row r="121" spans="1:27" ht="16.5" hidden="1">
      <c r="A121" s="2">
        <f t="shared" si="0"/>
        <v>118</v>
      </c>
      <c r="B121" s="3" t="str">
        <f>VLOOKUP(D121,DSKH!$A:$B,2,0)</f>
        <v>A-324</v>
      </c>
      <c r="C121" s="4" t="s">
        <v>51</v>
      </c>
      <c r="D121" s="4" t="s">
        <v>56</v>
      </c>
      <c r="E121" s="4" t="s">
        <v>57</v>
      </c>
      <c r="F121" s="4">
        <v>108022988950</v>
      </c>
      <c r="G121" s="4" t="s">
        <v>62</v>
      </c>
      <c r="H121" s="173">
        <v>46086</v>
      </c>
      <c r="I121" s="4" t="s">
        <v>28</v>
      </c>
      <c r="J121" s="4" t="s">
        <v>29</v>
      </c>
      <c r="K121" s="4" t="s">
        <v>59</v>
      </c>
      <c r="L121" s="4"/>
      <c r="M121" s="23" t="s">
        <v>4962</v>
      </c>
      <c r="N121" s="4"/>
      <c r="O121" s="3"/>
      <c r="P121" s="174"/>
      <c r="Q121" s="174"/>
      <c r="R121" s="4">
        <v>1</v>
      </c>
      <c r="S121" s="174"/>
      <c r="T121" s="4" t="s">
        <v>4963</v>
      </c>
      <c r="U121" s="4"/>
      <c r="V121" s="174"/>
      <c r="W121" s="6"/>
      <c r="X121" s="4" t="s">
        <v>4957</v>
      </c>
      <c r="Y121" s="23"/>
      <c r="Z121" s="165"/>
      <c r="AA121" s="165"/>
    </row>
    <row r="122" spans="1:27" ht="16.5" hidden="1">
      <c r="A122" s="2">
        <f t="shared" si="0"/>
        <v>119</v>
      </c>
      <c r="B122" s="3" t="str">
        <f>VLOOKUP(D122,DSKH!$A:$B,2,0)</f>
        <v>A-12</v>
      </c>
      <c r="C122" s="4" t="s">
        <v>51</v>
      </c>
      <c r="D122" s="4" t="s">
        <v>65</v>
      </c>
      <c r="E122" s="4" t="s">
        <v>29</v>
      </c>
      <c r="F122" s="4">
        <v>308296364260</v>
      </c>
      <c r="G122" s="4" t="s">
        <v>53</v>
      </c>
      <c r="H122" s="173">
        <v>46086</v>
      </c>
      <c r="I122" s="4" t="s">
        <v>28</v>
      </c>
      <c r="J122" s="4" t="s">
        <v>29</v>
      </c>
      <c r="K122" s="4" t="s">
        <v>30</v>
      </c>
      <c r="L122" s="3"/>
      <c r="M122" s="232" t="s">
        <v>4964</v>
      </c>
      <c r="N122" s="4"/>
      <c r="O122" s="3"/>
      <c r="P122" s="3"/>
      <c r="Q122" s="229">
        <v>2</v>
      </c>
      <c r="R122" s="174"/>
      <c r="S122" s="3"/>
      <c r="T122" s="4"/>
      <c r="U122" s="229" t="s">
        <v>4965</v>
      </c>
      <c r="V122" s="174"/>
      <c r="W122" s="6"/>
      <c r="X122" s="229" t="s">
        <v>31</v>
      </c>
      <c r="Y122" s="232" t="s">
        <v>61</v>
      </c>
      <c r="Z122" s="165"/>
      <c r="AA122" s="165"/>
    </row>
    <row r="123" spans="1:27" ht="16.5" hidden="1">
      <c r="A123" s="2">
        <f t="shared" si="0"/>
        <v>120</v>
      </c>
      <c r="B123" s="3" t="str">
        <f>VLOOKUP(D123,DSKH!$A:$B,2,0)</f>
        <v>A-12</v>
      </c>
      <c r="C123" s="4" t="s">
        <v>51</v>
      </c>
      <c r="D123" s="4" t="s">
        <v>65</v>
      </c>
      <c r="E123" s="4" t="s">
        <v>29</v>
      </c>
      <c r="F123" s="4">
        <v>308296370230</v>
      </c>
      <c r="G123" s="4" t="s">
        <v>53</v>
      </c>
      <c r="H123" s="173">
        <v>46086</v>
      </c>
      <c r="I123" s="4" t="s">
        <v>28</v>
      </c>
      <c r="J123" s="4" t="s">
        <v>29</v>
      </c>
      <c r="K123" s="4" t="s">
        <v>30</v>
      </c>
      <c r="L123" s="3"/>
      <c r="M123" s="223"/>
      <c r="N123" s="4"/>
      <c r="O123" s="3"/>
      <c r="P123" s="3"/>
      <c r="Q123" s="223"/>
      <c r="R123" s="3"/>
      <c r="S123" s="3"/>
      <c r="T123" s="3"/>
      <c r="U123" s="223"/>
      <c r="V123" s="174"/>
      <c r="W123" s="6"/>
      <c r="X123" s="223"/>
      <c r="Y123" s="223"/>
      <c r="Z123" s="165"/>
      <c r="AA123" s="165"/>
    </row>
    <row r="124" spans="1:27" ht="16.5" hidden="1">
      <c r="A124" s="2">
        <f t="shared" si="0"/>
        <v>121</v>
      </c>
      <c r="B124" s="3" t="str">
        <f>VLOOKUP(D124,DSKH!$A:$B,2,0)</f>
        <v>A-12</v>
      </c>
      <c r="C124" s="4" t="s">
        <v>51</v>
      </c>
      <c r="D124" s="4" t="s">
        <v>65</v>
      </c>
      <c r="E124" s="4" t="s">
        <v>29</v>
      </c>
      <c r="F124" s="4">
        <v>308296462630</v>
      </c>
      <c r="G124" s="4" t="s">
        <v>41</v>
      </c>
      <c r="H124" s="173">
        <v>46086</v>
      </c>
      <c r="I124" s="4" t="s">
        <v>28</v>
      </c>
      <c r="J124" s="4" t="s">
        <v>29</v>
      </c>
      <c r="K124" s="4" t="s">
        <v>30</v>
      </c>
      <c r="L124" s="3"/>
      <c r="M124" s="23">
        <v>118</v>
      </c>
      <c r="N124" s="4"/>
      <c r="O124" s="3"/>
      <c r="P124" s="3"/>
      <c r="Q124" s="174"/>
      <c r="R124" s="3"/>
      <c r="S124" s="4">
        <v>1</v>
      </c>
      <c r="T124" s="4" t="s">
        <v>4966</v>
      </c>
      <c r="U124" s="4"/>
      <c r="V124" s="174"/>
      <c r="W124" s="6"/>
      <c r="X124" s="4"/>
      <c r="Y124" s="23"/>
      <c r="Z124" s="165"/>
      <c r="AA124" s="165"/>
    </row>
    <row r="125" spans="1:27" ht="16.5" hidden="1">
      <c r="A125" s="2">
        <f t="shared" si="0"/>
        <v>122</v>
      </c>
      <c r="B125" s="3" t="str">
        <f>VLOOKUP(D125,DSKH!$A:$B,2,0)</f>
        <v>A-554</v>
      </c>
      <c r="C125" s="4" t="s">
        <v>51</v>
      </c>
      <c r="D125" s="4" t="s">
        <v>70</v>
      </c>
      <c r="E125" s="4" t="s">
        <v>57</v>
      </c>
      <c r="F125" s="4">
        <v>108024309300</v>
      </c>
      <c r="G125" s="4" t="s">
        <v>27</v>
      </c>
      <c r="H125" s="173">
        <v>46086</v>
      </c>
      <c r="I125" s="4" t="s">
        <v>28</v>
      </c>
      <c r="J125" s="4" t="s">
        <v>29</v>
      </c>
      <c r="K125" s="4" t="s">
        <v>30</v>
      </c>
      <c r="L125" s="3"/>
      <c r="M125" s="232" t="s">
        <v>4967</v>
      </c>
      <c r="N125" s="229" t="s">
        <v>4968</v>
      </c>
      <c r="O125" s="3"/>
      <c r="P125" s="3"/>
      <c r="Q125" s="229">
        <v>2</v>
      </c>
      <c r="R125" s="174"/>
      <c r="S125" s="3"/>
      <c r="T125" s="4"/>
      <c r="U125" s="229" t="s">
        <v>4969</v>
      </c>
      <c r="V125" s="174"/>
      <c r="W125" s="8"/>
      <c r="X125" s="229" t="s">
        <v>31</v>
      </c>
      <c r="Y125" s="232" t="s">
        <v>61</v>
      </c>
      <c r="Z125" s="165"/>
      <c r="AA125" s="165"/>
    </row>
    <row r="126" spans="1:27" ht="16.5" hidden="1">
      <c r="A126" s="2">
        <f t="shared" si="0"/>
        <v>123</v>
      </c>
      <c r="B126" s="3" t="str">
        <f>VLOOKUP(D126,DSKH!$A:$B,2,0)</f>
        <v>A-554</v>
      </c>
      <c r="C126" s="4" t="s">
        <v>51</v>
      </c>
      <c r="D126" s="4" t="s">
        <v>70</v>
      </c>
      <c r="E126" s="4" t="s">
        <v>57</v>
      </c>
      <c r="F126" s="4">
        <v>108024303220</v>
      </c>
      <c r="G126" s="4" t="s">
        <v>68</v>
      </c>
      <c r="H126" s="173">
        <v>46086</v>
      </c>
      <c r="I126" s="4" t="s">
        <v>28</v>
      </c>
      <c r="J126" s="4" t="s">
        <v>36</v>
      </c>
      <c r="K126" s="4" t="s">
        <v>30</v>
      </c>
      <c r="L126" s="3"/>
      <c r="M126" s="223"/>
      <c r="N126" s="223"/>
      <c r="O126" s="3"/>
      <c r="P126" s="3"/>
      <c r="Q126" s="223"/>
      <c r="R126" s="174"/>
      <c r="S126" s="174"/>
      <c r="T126" s="4"/>
      <c r="U126" s="223"/>
      <c r="V126" s="174"/>
      <c r="W126" s="8"/>
      <c r="X126" s="223"/>
      <c r="Y126" s="223"/>
      <c r="Z126" s="165"/>
      <c r="AA126" s="165"/>
    </row>
    <row r="127" spans="1:27" ht="16.5" hidden="1">
      <c r="A127" s="2">
        <f t="shared" si="0"/>
        <v>124</v>
      </c>
      <c r="B127" s="3" t="str">
        <f>VLOOKUP(D127,DSKH!$A:$B,2,0)</f>
        <v>A-12</v>
      </c>
      <c r="C127" s="4" t="s">
        <v>51</v>
      </c>
      <c r="D127" s="4" t="s">
        <v>65</v>
      </c>
      <c r="E127" s="4" t="s">
        <v>57</v>
      </c>
      <c r="F127" s="4">
        <v>108025204600</v>
      </c>
      <c r="G127" s="4" t="s">
        <v>27</v>
      </c>
      <c r="H127" s="173">
        <v>46087</v>
      </c>
      <c r="I127" s="4" t="s">
        <v>28</v>
      </c>
      <c r="J127" s="4" t="s">
        <v>29</v>
      </c>
      <c r="K127" s="4" t="s">
        <v>30</v>
      </c>
      <c r="L127" s="4"/>
      <c r="M127" s="23" t="s">
        <v>4970</v>
      </c>
      <c r="N127" s="4" t="s">
        <v>4971</v>
      </c>
      <c r="O127" s="4"/>
      <c r="P127" s="3"/>
      <c r="Q127" s="4"/>
      <c r="R127" s="4">
        <v>1</v>
      </c>
      <c r="S127" s="174"/>
      <c r="T127" s="4" t="s">
        <v>4972</v>
      </c>
      <c r="U127" s="4"/>
      <c r="V127" s="4">
        <v>0</v>
      </c>
      <c r="W127" s="8"/>
      <c r="X127" s="4" t="s">
        <v>38</v>
      </c>
      <c r="Y127" s="27"/>
      <c r="Z127" s="165"/>
      <c r="AA127" s="165"/>
    </row>
    <row r="128" spans="1:27" ht="16.5" hidden="1">
      <c r="A128" s="2">
        <f t="shared" si="0"/>
        <v>125</v>
      </c>
      <c r="B128" s="3" t="str">
        <f>VLOOKUP(D128,DSKH!$A:$B,2,0)</f>
        <v>A-12</v>
      </c>
      <c r="C128" s="4" t="s">
        <v>51</v>
      </c>
      <c r="D128" s="4" t="s">
        <v>65</v>
      </c>
      <c r="E128" s="4" t="s">
        <v>57</v>
      </c>
      <c r="F128" s="4">
        <v>108026183530</v>
      </c>
      <c r="G128" s="4" t="s">
        <v>27</v>
      </c>
      <c r="H128" s="173">
        <v>46087</v>
      </c>
      <c r="I128" s="4" t="s">
        <v>28</v>
      </c>
      <c r="J128" s="4" t="s">
        <v>29</v>
      </c>
      <c r="K128" s="4" t="s">
        <v>30</v>
      </c>
      <c r="L128" s="4"/>
      <c r="M128" s="23" t="s">
        <v>4973</v>
      </c>
      <c r="N128" s="4">
        <v>78468664816</v>
      </c>
      <c r="O128" s="4"/>
      <c r="P128" s="3"/>
      <c r="Q128" s="4"/>
      <c r="R128" s="4">
        <v>1</v>
      </c>
      <c r="S128" s="3"/>
      <c r="T128" s="4" t="s">
        <v>4974</v>
      </c>
      <c r="U128" s="4"/>
      <c r="V128" s="4">
        <v>0</v>
      </c>
      <c r="W128" s="8"/>
      <c r="X128" s="4" t="s">
        <v>38</v>
      </c>
      <c r="Y128" s="27"/>
      <c r="Z128" s="165"/>
      <c r="AA128" s="165"/>
    </row>
    <row r="129" spans="1:27" ht="33" hidden="1">
      <c r="A129" s="2">
        <f t="shared" si="0"/>
        <v>126</v>
      </c>
      <c r="B129" s="3" t="str">
        <f>VLOOKUP(D129,DSKH!$A:$B,2,0)</f>
        <v>A-37</v>
      </c>
      <c r="C129" s="4" t="s">
        <v>51</v>
      </c>
      <c r="D129" s="4" t="s">
        <v>52</v>
      </c>
      <c r="E129" s="4" t="s">
        <v>29</v>
      </c>
      <c r="F129" s="4">
        <v>308300027250</v>
      </c>
      <c r="G129" s="4" t="s">
        <v>53</v>
      </c>
      <c r="H129" s="173">
        <v>46087</v>
      </c>
      <c r="I129" s="4" t="s">
        <v>28</v>
      </c>
      <c r="J129" s="4" t="s">
        <v>29</v>
      </c>
      <c r="K129" s="4" t="s">
        <v>54</v>
      </c>
      <c r="L129" s="4"/>
      <c r="M129" s="23" t="s">
        <v>4975</v>
      </c>
      <c r="N129" s="4"/>
      <c r="O129" s="3"/>
      <c r="P129" s="3"/>
      <c r="Q129" s="4">
        <v>1</v>
      </c>
      <c r="R129" s="4"/>
      <c r="S129" s="3"/>
      <c r="T129" s="4" t="s">
        <v>4976</v>
      </c>
      <c r="U129" s="4" t="s">
        <v>4977</v>
      </c>
      <c r="V129" s="4"/>
      <c r="W129" s="8"/>
      <c r="X129" s="4" t="s">
        <v>2412</v>
      </c>
      <c r="Y129" s="27"/>
      <c r="Z129" s="165"/>
      <c r="AA129" s="165"/>
    </row>
    <row r="130" spans="1:27" ht="33" hidden="1">
      <c r="A130" s="2">
        <f t="shared" si="0"/>
        <v>127</v>
      </c>
      <c r="B130" s="3" t="str">
        <f>VLOOKUP(D130,DSKH!$A:$B,2,0)</f>
        <v>A-37</v>
      </c>
      <c r="C130" s="4" t="s">
        <v>51</v>
      </c>
      <c r="D130" s="4" t="s">
        <v>52</v>
      </c>
      <c r="E130" s="4" t="s">
        <v>29</v>
      </c>
      <c r="F130" s="4">
        <v>308300049430</v>
      </c>
      <c r="G130" s="4" t="s">
        <v>53</v>
      </c>
      <c r="H130" s="173">
        <v>46087</v>
      </c>
      <c r="I130" s="4" t="s">
        <v>28</v>
      </c>
      <c r="J130" s="4" t="s">
        <v>29</v>
      </c>
      <c r="K130" s="4" t="s">
        <v>54</v>
      </c>
      <c r="L130" s="4"/>
      <c r="M130" s="23" t="s">
        <v>4978</v>
      </c>
      <c r="N130" s="4"/>
      <c r="O130" s="3"/>
      <c r="P130" s="3"/>
      <c r="Q130" s="4">
        <v>1</v>
      </c>
      <c r="R130" s="4"/>
      <c r="S130" s="3"/>
      <c r="T130" s="4" t="s">
        <v>4979</v>
      </c>
      <c r="U130" s="4" t="s">
        <v>4980</v>
      </c>
      <c r="V130" s="4"/>
      <c r="W130" s="8"/>
      <c r="X130" s="4" t="s">
        <v>2412</v>
      </c>
      <c r="Y130" s="27"/>
      <c r="Z130" s="165"/>
      <c r="AA130" s="165"/>
    </row>
    <row r="131" spans="1:27" ht="16.5" hidden="1">
      <c r="A131" s="2">
        <f t="shared" si="0"/>
        <v>128</v>
      </c>
      <c r="B131" s="3" t="str">
        <f>VLOOKUP(D131,DSKH!$A:$B,2,0)</f>
        <v>A-12</v>
      </c>
      <c r="C131" s="4" t="s">
        <v>51</v>
      </c>
      <c r="D131" s="4" t="s">
        <v>65</v>
      </c>
      <c r="E131" s="4" t="s">
        <v>57</v>
      </c>
      <c r="F131" s="4">
        <v>108026764050</v>
      </c>
      <c r="G131" s="4" t="s">
        <v>27</v>
      </c>
      <c r="H131" s="173">
        <v>46087</v>
      </c>
      <c r="I131" s="4" t="s">
        <v>28</v>
      </c>
      <c r="J131" s="4" t="s">
        <v>29</v>
      </c>
      <c r="K131" s="4" t="s">
        <v>30</v>
      </c>
      <c r="L131" s="4"/>
      <c r="M131" s="23" t="s">
        <v>4981</v>
      </c>
      <c r="N131" s="4">
        <v>20045927714</v>
      </c>
      <c r="O131" s="3"/>
      <c r="P131" s="3"/>
      <c r="Q131" s="4">
        <v>1</v>
      </c>
      <c r="R131" s="4"/>
      <c r="S131" s="3"/>
      <c r="T131" s="4"/>
      <c r="U131" s="4" t="s">
        <v>4982</v>
      </c>
      <c r="V131" s="4"/>
      <c r="W131" s="6"/>
      <c r="X131" s="4" t="s">
        <v>31</v>
      </c>
      <c r="Y131" s="23"/>
      <c r="Z131" s="165"/>
      <c r="AA131" s="165"/>
    </row>
    <row r="132" spans="1:27" ht="16.5" hidden="1">
      <c r="A132" s="2">
        <f t="shared" si="0"/>
        <v>129</v>
      </c>
      <c r="B132" s="3" t="str">
        <f>VLOOKUP(D132,DSKH!$A:$B,2,0)</f>
        <v>A-324</v>
      </c>
      <c r="C132" s="4" t="s">
        <v>51</v>
      </c>
      <c r="D132" s="4" t="s">
        <v>56</v>
      </c>
      <c r="E132" s="4" t="s">
        <v>57</v>
      </c>
      <c r="F132" s="4">
        <v>108022041410</v>
      </c>
      <c r="G132" s="4" t="s">
        <v>58</v>
      </c>
      <c r="H132" s="173">
        <v>46087</v>
      </c>
      <c r="I132" s="4" t="s">
        <v>28</v>
      </c>
      <c r="J132" s="4" t="s">
        <v>36</v>
      </c>
      <c r="K132" s="4" t="s">
        <v>59</v>
      </c>
      <c r="L132" s="4"/>
      <c r="M132" s="23">
        <v>124736403</v>
      </c>
      <c r="N132" s="4">
        <v>69930135448</v>
      </c>
      <c r="O132" s="3"/>
      <c r="P132" s="3"/>
      <c r="Q132" s="3"/>
      <c r="R132" s="4">
        <v>1</v>
      </c>
      <c r="S132" s="4"/>
      <c r="T132" s="4" t="s">
        <v>4983</v>
      </c>
      <c r="U132" s="3"/>
      <c r="V132" s="4"/>
      <c r="W132" s="8"/>
      <c r="X132" s="4" t="s">
        <v>297</v>
      </c>
      <c r="Y132" s="27"/>
      <c r="Z132" s="165"/>
      <c r="AA132" s="165"/>
    </row>
    <row r="133" spans="1:27" ht="16.5" hidden="1">
      <c r="A133" s="2">
        <f t="shared" si="0"/>
        <v>130</v>
      </c>
      <c r="B133" s="3" t="str">
        <f>VLOOKUP(D133,DSKH!$A:$B,2,0)</f>
        <v>A-12</v>
      </c>
      <c r="C133" s="4" t="s">
        <v>51</v>
      </c>
      <c r="D133" s="4" t="s">
        <v>65</v>
      </c>
      <c r="E133" s="4" t="s">
        <v>57</v>
      </c>
      <c r="F133" s="4">
        <v>108026787520</v>
      </c>
      <c r="G133" s="4" t="s">
        <v>27</v>
      </c>
      <c r="H133" s="173">
        <v>46087</v>
      </c>
      <c r="I133" s="4" t="s">
        <v>28</v>
      </c>
      <c r="J133" s="4" t="s">
        <v>29</v>
      </c>
      <c r="K133" s="4" t="s">
        <v>30</v>
      </c>
      <c r="L133" s="4"/>
      <c r="M133" s="232" t="s">
        <v>4984</v>
      </c>
      <c r="N133" s="229" t="s">
        <v>4985</v>
      </c>
      <c r="O133" s="3"/>
      <c r="P133" s="3"/>
      <c r="Q133" s="229">
        <v>1</v>
      </c>
      <c r="R133" s="4"/>
      <c r="S133" s="3"/>
      <c r="T133" s="4"/>
      <c r="U133" s="229" t="s">
        <v>4986</v>
      </c>
      <c r="V133" s="174"/>
      <c r="W133" s="8"/>
      <c r="X133" s="229" t="s">
        <v>67</v>
      </c>
      <c r="Y133" s="232" t="s">
        <v>61</v>
      </c>
      <c r="Z133" s="165"/>
      <c r="AA133" s="165"/>
    </row>
    <row r="134" spans="1:27" ht="16.5" hidden="1">
      <c r="A134" s="2">
        <f t="shared" si="0"/>
        <v>131</v>
      </c>
      <c r="B134" s="3" t="str">
        <f>VLOOKUP(D134,DSKH!$A:$B,2,0)</f>
        <v>A-12</v>
      </c>
      <c r="C134" s="4" t="s">
        <v>51</v>
      </c>
      <c r="D134" s="4" t="s">
        <v>65</v>
      </c>
      <c r="E134" s="4" t="s">
        <v>57</v>
      </c>
      <c r="F134" s="4">
        <v>108026799530</v>
      </c>
      <c r="G134" s="4" t="s">
        <v>27</v>
      </c>
      <c r="H134" s="173">
        <v>46087</v>
      </c>
      <c r="I134" s="4" t="s">
        <v>28</v>
      </c>
      <c r="J134" s="4" t="s">
        <v>29</v>
      </c>
      <c r="K134" s="4" t="s">
        <v>30</v>
      </c>
      <c r="L134" s="4"/>
      <c r="M134" s="230"/>
      <c r="N134" s="230"/>
      <c r="O134" s="3"/>
      <c r="P134" s="3"/>
      <c r="Q134" s="230"/>
      <c r="R134" s="4"/>
      <c r="S134" s="3"/>
      <c r="T134" s="4"/>
      <c r="U134" s="230"/>
      <c r="V134" s="174"/>
      <c r="W134" s="8"/>
      <c r="X134" s="230"/>
      <c r="Y134" s="230"/>
      <c r="Z134" s="165"/>
      <c r="AA134" s="165"/>
    </row>
    <row r="135" spans="1:27" ht="16.5" hidden="1">
      <c r="A135" s="2">
        <f t="shared" si="0"/>
        <v>132</v>
      </c>
      <c r="B135" s="3" t="str">
        <f>VLOOKUP(D135,DSKH!$A:$B,2,0)</f>
        <v>A-12</v>
      </c>
      <c r="C135" s="4" t="s">
        <v>51</v>
      </c>
      <c r="D135" s="4" t="s">
        <v>65</v>
      </c>
      <c r="E135" s="4" t="s">
        <v>57</v>
      </c>
      <c r="F135" s="4">
        <v>108026801630</v>
      </c>
      <c r="G135" s="4" t="s">
        <v>27</v>
      </c>
      <c r="H135" s="173">
        <v>46087</v>
      </c>
      <c r="I135" s="4" t="s">
        <v>28</v>
      </c>
      <c r="J135" s="4" t="s">
        <v>29</v>
      </c>
      <c r="K135" s="4" t="s">
        <v>30</v>
      </c>
      <c r="L135" s="4"/>
      <c r="M135" s="230"/>
      <c r="N135" s="230"/>
      <c r="O135" s="3"/>
      <c r="P135" s="3"/>
      <c r="Q135" s="230"/>
      <c r="R135" s="4"/>
      <c r="S135" s="3"/>
      <c r="T135" s="4"/>
      <c r="U135" s="230"/>
      <c r="V135" s="4"/>
      <c r="W135" s="8"/>
      <c r="X135" s="230"/>
      <c r="Y135" s="230"/>
      <c r="Z135" s="165"/>
      <c r="AA135" s="165"/>
    </row>
    <row r="136" spans="1:27" ht="16.5" hidden="1">
      <c r="A136" s="2">
        <f t="shared" si="0"/>
        <v>133</v>
      </c>
      <c r="B136" s="3" t="str">
        <f>VLOOKUP(D136,DSKH!$A:$B,2,0)</f>
        <v>A-12</v>
      </c>
      <c r="C136" s="4" t="s">
        <v>51</v>
      </c>
      <c r="D136" s="4" t="s">
        <v>65</v>
      </c>
      <c r="E136" s="4" t="s">
        <v>57</v>
      </c>
      <c r="F136" s="4">
        <v>108026943030</v>
      </c>
      <c r="G136" s="4" t="s">
        <v>68</v>
      </c>
      <c r="H136" s="173">
        <v>46087</v>
      </c>
      <c r="I136" s="4" t="s">
        <v>28</v>
      </c>
      <c r="J136" s="4" t="s">
        <v>36</v>
      </c>
      <c r="K136" s="4" t="s">
        <v>30</v>
      </c>
      <c r="L136" s="4"/>
      <c r="M136" s="223"/>
      <c r="N136" s="223"/>
      <c r="O136" s="3"/>
      <c r="P136" s="3"/>
      <c r="Q136" s="223"/>
      <c r="R136" s="4"/>
      <c r="S136" s="3"/>
      <c r="T136" s="4"/>
      <c r="U136" s="223"/>
      <c r="V136" s="4"/>
      <c r="W136" s="8"/>
      <c r="X136" s="223"/>
      <c r="Y136" s="223"/>
      <c r="Z136" s="165"/>
      <c r="AA136" s="165"/>
    </row>
    <row r="137" spans="1:27" ht="16.5" hidden="1">
      <c r="A137" s="2">
        <f t="shared" si="0"/>
        <v>134</v>
      </c>
      <c r="B137" s="3" t="str">
        <f>VLOOKUP(D137,DSKH!$A:$B,2,0)</f>
        <v>A-12</v>
      </c>
      <c r="C137" s="4" t="s">
        <v>51</v>
      </c>
      <c r="D137" s="4" t="s">
        <v>65</v>
      </c>
      <c r="E137" s="4" t="s">
        <v>57</v>
      </c>
      <c r="F137" s="4">
        <v>108026358050</v>
      </c>
      <c r="G137" s="4" t="s">
        <v>27</v>
      </c>
      <c r="H137" s="173">
        <v>46087</v>
      </c>
      <c r="I137" s="4" t="s">
        <v>28</v>
      </c>
      <c r="J137" s="4" t="s">
        <v>29</v>
      </c>
      <c r="K137" s="4" t="s">
        <v>30</v>
      </c>
      <c r="L137" s="4"/>
      <c r="M137" s="23" t="s">
        <v>4987</v>
      </c>
      <c r="N137" s="4" t="s">
        <v>4988</v>
      </c>
      <c r="O137" s="3"/>
      <c r="P137" s="3"/>
      <c r="Q137" s="4">
        <v>1</v>
      </c>
      <c r="R137" s="174"/>
      <c r="S137" s="3"/>
      <c r="T137" s="4"/>
      <c r="U137" s="4" t="s">
        <v>4989</v>
      </c>
      <c r="V137" s="4"/>
      <c r="W137" s="8"/>
      <c r="X137" s="4" t="s">
        <v>31</v>
      </c>
      <c r="Y137" s="23"/>
      <c r="Z137" s="165"/>
      <c r="AA137" s="165"/>
    </row>
    <row r="138" spans="1:27" ht="16.5" hidden="1">
      <c r="A138" s="2">
        <f t="shared" si="0"/>
        <v>135</v>
      </c>
      <c r="B138" s="3" t="str">
        <f>VLOOKUP(D138,DSKH!$A:$B,2,0)</f>
        <v>A-324</v>
      </c>
      <c r="C138" s="4" t="s">
        <v>51</v>
      </c>
      <c r="D138" s="4" t="s">
        <v>56</v>
      </c>
      <c r="E138" s="4" t="s">
        <v>29</v>
      </c>
      <c r="F138" s="4">
        <v>308302618320</v>
      </c>
      <c r="G138" s="4" t="s">
        <v>44</v>
      </c>
      <c r="H138" s="173">
        <v>46088</v>
      </c>
      <c r="I138" s="4" t="s">
        <v>28</v>
      </c>
      <c r="J138" s="4" t="s">
        <v>29</v>
      </c>
      <c r="K138" s="4" t="s">
        <v>59</v>
      </c>
      <c r="L138" s="4"/>
      <c r="M138" s="23" t="s">
        <v>4990</v>
      </c>
      <c r="N138" s="4"/>
      <c r="O138" s="3"/>
      <c r="P138" s="3"/>
      <c r="Q138" s="3"/>
      <c r="R138" s="4">
        <v>1</v>
      </c>
      <c r="S138" s="3"/>
      <c r="T138" s="4" t="s">
        <v>4991</v>
      </c>
      <c r="U138" s="3"/>
      <c r="V138" s="4">
        <v>0</v>
      </c>
      <c r="W138" s="8"/>
      <c r="X138" s="4" t="s">
        <v>38</v>
      </c>
      <c r="Y138" s="27"/>
      <c r="Z138" s="165"/>
      <c r="AA138" s="165"/>
    </row>
    <row r="139" spans="1:27" ht="16.5" hidden="1">
      <c r="A139" s="2">
        <f t="shared" si="0"/>
        <v>136</v>
      </c>
      <c r="B139" s="3" t="str">
        <f>VLOOKUP(D139,DSKH!$A:$B,2,0)</f>
        <v>A-37</v>
      </c>
      <c r="C139" s="4" t="s">
        <v>51</v>
      </c>
      <c r="D139" s="4" t="s">
        <v>52</v>
      </c>
      <c r="E139" s="4" t="s">
        <v>29</v>
      </c>
      <c r="F139" s="4">
        <v>308302761710</v>
      </c>
      <c r="G139" s="4" t="s">
        <v>53</v>
      </c>
      <c r="H139" s="173">
        <v>46088</v>
      </c>
      <c r="I139" s="4" t="s">
        <v>28</v>
      </c>
      <c r="J139" s="4" t="s">
        <v>29</v>
      </c>
      <c r="K139" s="4" t="s">
        <v>54</v>
      </c>
      <c r="L139" s="4"/>
      <c r="M139" s="23" t="s">
        <v>4992</v>
      </c>
      <c r="N139" s="4"/>
      <c r="O139" s="3"/>
      <c r="P139" s="174"/>
      <c r="Q139" s="4">
        <v>1</v>
      </c>
      <c r="R139" s="174"/>
      <c r="S139" s="3"/>
      <c r="T139" s="4" t="s">
        <v>4993</v>
      </c>
      <c r="U139" s="4"/>
      <c r="V139" s="4">
        <v>0</v>
      </c>
      <c r="W139" s="8"/>
      <c r="X139" s="4" t="s">
        <v>136</v>
      </c>
      <c r="Y139" s="23"/>
      <c r="Z139" s="165"/>
      <c r="AA139" s="165"/>
    </row>
    <row r="140" spans="1:27" ht="26.25" hidden="1" customHeight="1">
      <c r="A140" s="2">
        <f t="shared" si="0"/>
        <v>137</v>
      </c>
      <c r="B140" s="3" t="str">
        <f>VLOOKUP(D140,DSKH!$A:$B,2,0)</f>
        <v>A-554</v>
      </c>
      <c r="C140" s="4" t="s">
        <v>51</v>
      </c>
      <c r="D140" s="4" t="s">
        <v>70</v>
      </c>
      <c r="E140" s="4" t="s">
        <v>29</v>
      </c>
      <c r="F140" s="4">
        <v>308302165200</v>
      </c>
      <c r="G140" s="4" t="s">
        <v>53</v>
      </c>
      <c r="H140" s="173">
        <v>46088</v>
      </c>
      <c r="I140" s="4" t="s">
        <v>28</v>
      </c>
      <c r="J140" s="4" t="s">
        <v>29</v>
      </c>
      <c r="K140" s="4" t="s">
        <v>30</v>
      </c>
      <c r="L140" s="4"/>
      <c r="M140" s="232" t="s">
        <v>4994</v>
      </c>
      <c r="N140" s="4"/>
      <c r="O140" s="3"/>
      <c r="P140" s="174"/>
      <c r="Q140" s="229">
        <v>7</v>
      </c>
      <c r="R140" s="3"/>
      <c r="S140" s="3"/>
      <c r="T140" s="3"/>
      <c r="U140" s="229" t="s">
        <v>4995</v>
      </c>
      <c r="V140" s="4">
        <v>0</v>
      </c>
      <c r="W140" s="8"/>
      <c r="X140" s="229" t="s">
        <v>85</v>
      </c>
      <c r="Y140" s="232" t="s">
        <v>61</v>
      </c>
      <c r="Z140" s="165"/>
      <c r="AA140" s="165"/>
    </row>
    <row r="141" spans="1:27" ht="26.25" hidden="1" customHeight="1">
      <c r="A141" s="2">
        <f t="shared" si="0"/>
        <v>138</v>
      </c>
      <c r="B141" s="3" t="str">
        <f>VLOOKUP(D141,DSKH!$A:$B,2,0)</f>
        <v>A-554</v>
      </c>
      <c r="C141" s="4" t="s">
        <v>51</v>
      </c>
      <c r="D141" s="4" t="s">
        <v>70</v>
      </c>
      <c r="E141" s="4" t="s">
        <v>29</v>
      </c>
      <c r="F141" s="4">
        <v>308302175000</v>
      </c>
      <c r="G141" s="4" t="s">
        <v>86</v>
      </c>
      <c r="H141" s="173">
        <v>46088</v>
      </c>
      <c r="I141" s="4" t="s">
        <v>28</v>
      </c>
      <c r="J141" s="4" t="s">
        <v>36</v>
      </c>
      <c r="K141" s="4" t="s">
        <v>30</v>
      </c>
      <c r="L141" s="4"/>
      <c r="M141" s="230"/>
      <c r="N141" s="4"/>
      <c r="O141" s="3"/>
      <c r="P141" s="3"/>
      <c r="Q141" s="230"/>
      <c r="R141" s="3"/>
      <c r="S141" s="3"/>
      <c r="T141" s="3"/>
      <c r="U141" s="230"/>
      <c r="V141" s="4">
        <v>0</v>
      </c>
      <c r="W141" s="8"/>
      <c r="X141" s="230"/>
      <c r="Y141" s="230"/>
      <c r="Z141" s="165"/>
      <c r="AA141" s="165"/>
    </row>
    <row r="142" spans="1:27" ht="26.25" hidden="1" customHeight="1">
      <c r="A142" s="2">
        <f t="shared" si="0"/>
        <v>139</v>
      </c>
      <c r="B142" s="3" t="str">
        <f>VLOOKUP(D142,DSKH!$A:$B,2,0)</f>
        <v>A-554</v>
      </c>
      <c r="C142" s="4" t="s">
        <v>51</v>
      </c>
      <c r="D142" s="4" t="s">
        <v>70</v>
      </c>
      <c r="E142" s="4" t="s">
        <v>29</v>
      </c>
      <c r="F142" s="4">
        <v>308302183730</v>
      </c>
      <c r="G142" s="4" t="s">
        <v>86</v>
      </c>
      <c r="H142" s="173">
        <v>46088</v>
      </c>
      <c r="I142" s="4" t="s">
        <v>28</v>
      </c>
      <c r="J142" s="4" t="s">
        <v>36</v>
      </c>
      <c r="K142" s="4" t="s">
        <v>30</v>
      </c>
      <c r="L142" s="4"/>
      <c r="M142" s="230"/>
      <c r="N142" s="4"/>
      <c r="O142" s="3"/>
      <c r="P142" s="3"/>
      <c r="Q142" s="230"/>
      <c r="R142" s="3"/>
      <c r="S142" s="3"/>
      <c r="T142" s="3"/>
      <c r="U142" s="230"/>
      <c r="V142" s="4">
        <v>0</v>
      </c>
      <c r="W142" s="8"/>
      <c r="X142" s="230"/>
      <c r="Y142" s="230"/>
      <c r="Z142" s="165"/>
      <c r="AA142" s="165"/>
    </row>
    <row r="143" spans="1:27" ht="26.25" hidden="1" customHeight="1">
      <c r="A143" s="2">
        <f t="shared" si="0"/>
        <v>140</v>
      </c>
      <c r="B143" s="3" t="str">
        <f>VLOOKUP(D143,DSKH!$A:$B,2,0)</f>
        <v>A-554</v>
      </c>
      <c r="C143" s="4" t="s">
        <v>51</v>
      </c>
      <c r="D143" s="4" t="s">
        <v>70</v>
      </c>
      <c r="E143" s="4" t="s">
        <v>29</v>
      </c>
      <c r="F143" s="4">
        <v>308302190510</v>
      </c>
      <c r="G143" s="4" t="s">
        <v>86</v>
      </c>
      <c r="H143" s="173">
        <v>46088</v>
      </c>
      <c r="I143" s="4" t="s">
        <v>28</v>
      </c>
      <c r="J143" s="4" t="s">
        <v>36</v>
      </c>
      <c r="K143" s="4" t="s">
        <v>30</v>
      </c>
      <c r="L143" s="4"/>
      <c r="M143" s="230"/>
      <c r="N143" s="4"/>
      <c r="O143" s="3"/>
      <c r="P143" s="3"/>
      <c r="Q143" s="230"/>
      <c r="R143" s="3"/>
      <c r="S143" s="3"/>
      <c r="T143" s="3"/>
      <c r="U143" s="230"/>
      <c r="V143" s="4">
        <v>0</v>
      </c>
      <c r="W143" s="8"/>
      <c r="X143" s="230"/>
      <c r="Y143" s="230"/>
      <c r="Z143" s="165"/>
      <c r="AA143" s="165"/>
    </row>
    <row r="144" spans="1:27" ht="26.25" hidden="1" customHeight="1">
      <c r="A144" s="2">
        <f t="shared" si="0"/>
        <v>141</v>
      </c>
      <c r="B144" s="3" t="str">
        <f>VLOOKUP(D144,DSKH!$A:$B,2,0)</f>
        <v>A-554</v>
      </c>
      <c r="C144" s="4" t="s">
        <v>51</v>
      </c>
      <c r="D144" s="4" t="s">
        <v>70</v>
      </c>
      <c r="E144" s="4" t="s">
        <v>29</v>
      </c>
      <c r="F144" s="4">
        <v>308302196330</v>
      </c>
      <c r="G144" s="4" t="s">
        <v>86</v>
      </c>
      <c r="H144" s="173">
        <v>46088</v>
      </c>
      <c r="I144" s="4" t="s">
        <v>28</v>
      </c>
      <c r="J144" s="4" t="s">
        <v>36</v>
      </c>
      <c r="K144" s="4" t="s">
        <v>30</v>
      </c>
      <c r="L144" s="4"/>
      <c r="M144" s="223"/>
      <c r="N144" s="4"/>
      <c r="O144" s="3"/>
      <c r="P144" s="3"/>
      <c r="Q144" s="223"/>
      <c r="R144" s="3"/>
      <c r="S144" s="3"/>
      <c r="T144" s="3"/>
      <c r="U144" s="223"/>
      <c r="V144" s="4">
        <v>0</v>
      </c>
      <c r="W144" s="8"/>
      <c r="X144" s="223"/>
      <c r="Y144" s="223"/>
      <c r="Z144" s="165"/>
      <c r="AA144" s="165"/>
    </row>
    <row r="145" spans="1:27" ht="33" hidden="1">
      <c r="A145" s="2">
        <f t="shared" si="0"/>
        <v>142</v>
      </c>
      <c r="B145" s="3" t="str">
        <f>VLOOKUP(D145,DSKH!$A:$B,2,0)</f>
        <v>A-212</v>
      </c>
      <c r="C145" s="4" t="s">
        <v>186</v>
      </c>
      <c r="D145" s="4" t="s">
        <v>26</v>
      </c>
      <c r="E145" s="4" t="s">
        <v>57</v>
      </c>
      <c r="F145" s="4">
        <v>108013240750</v>
      </c>
      <c r="G145" s="4" t="s">
        <v>32</v>
      </c>
      <c r="H145" s="173">
        <v>46083</v>
      </c>
      <c r="I145" s="4" t="s">
        <v>33</v>
      </c>
      <c r="J145" s="4" t="s">
        <v>74</v>
      </c>
      <c r="K145" s="4" t="s">
        <v>30</v>
      </c>
      <c r="L145" s="4"/>
      <c r="M145" s="23" t="s">
        <v>4996</v>
      </c>
      <c r="N145" s="4" t="s">
        <v>4997</v>
      </c>
      <c r="O145" s="3"/>
      <c r="P145" s="3"/>
      <c r="Q145" s="4">
        <v>4</v>
      </c>
      <c r="R145" s="4"/>
      <c r="S145" s="3"/>
      <c r="T145" s="4" t="s">
        <v>4998</v>
      </c>
      <c r="U145" s="4" t="s">
        <v>4999</v>
      </c>
      <c r="V145" s="4">
        <v>202611117030</v>
      </c>
      <c r="W145" s="6" t="s">
        <v>5000</v>
      </c>
      <c r="X145" s="4" t="s">
        <v>188</v>
      </c>
      <c r="Y145" s="23" t="s">
        <v>5001</v>
      </c>
      <c r="Z145" s="165"/>
      <c r="AA145" s="165"/>
    </row>
    <row r="146" spans="1:27" ht="16.5" hidden="1">
      <c r="A146" s="2">
        <f t="shared" si="0"/>
        <v>143</v>
      </c>
      <c r="B146" s="3" t="str">
        <f>VLOOKUP(D146,DSKH!$A:$B,2,0)</f>
        <v>A-212</v>
      </c>
      <c r="C146" s="4" t="s">
        <v>186</v>
      </c>
      <c r="D146" s="4" t="s">
        <v>26</v>
      </c>
      <c r="E146" s="4" t="s">
        <v>57</v>
      </c>
      <c r="F146" s="4">
        <v>108017462930</v>
      </c>
      <c r="G146" s="4" t="s">
        <v>27</v>
      </c>
      <c r="H146" s="173">
        <v>46084</v>
      </c>
      <c r="I146" s="4" t="s">
        <v>28</v>
      </c>
      <c r="J146" s="4" t="s">
        <v>29</v>
      </c>
      <c r="K146" s="4" t="s">
        <v>30</v>
      </c>
      <c r="L146" s="4"/>
      <c r="M146" s="232" t="s">
        <v>5002</v>
      </c>
      <c r="N146" s="229" t="s">
        <v>5003</v>
      </c>
      <c r="O146" s="3"/>
      <c r="P146" s="3"/>
      <c r="Q146" s="229">
        <v>4</v>
      </c>
      <c r="R146" s="4"/>
      <c r="S146" s="3"/>
      <c r="T146" s="229" t="s">
        <v>5004</v>
      </c>
      <c r="U146" s="229" t="s">
        <v>5005</v>
      </c>
      <c r="V146" s="229">
        <v>202611117075</v>
      </c>
      <c r="W146" s="231" t="s">
        <v>5000</v>
      </c>
      <c r="X146" s="229" t="s">
        <v>188</v>
      </c>
      <c r="Y146" s="232" t="s">
        <v>35</v>
      </c>
      <c r="Z146" s="165"/>
      <c r="AA146" s="165"/>
    </row>
    <row r="147" spans="1:27" ht="16.5" hidden="1">
      <c r="A147" s="2">
        <f t="shared" si="0"/>
        <v>144</v>
      </c>
      <c r="B147" s="3" t="str">
        <f>VLOOKUP(D147,DSKH!$A:$B,2,0)</f>
        <v>A-212</v>
      </c>
      <c r="C147" s="4" t="s">
        <v>186</v>
      </c>
      <c r="D147" s="4" t="s">
        <v>26</v>
      </c>
      <c r="E147" s="4" t="s">
        <v>57</v>
      </c>
      <c r="F147" s="4">
        <v>108017310920</v>
      </c>
      <c r="G147" s="4" t="s">
        <v>27</v>
      </c>
      <c r="H147" s="173">
        <v>46084</v>
      </c>
      <c r="I147" s="4" t="s">
        <v>28</v>
      </c>
      <c r="J147" s="4" t="s">
        <v>29</v>
      </c>
      <c r="K147" s="4" t="s">
        <v>30</v>
      </c>
      <c r="L147" s="4"/>
      <c r="M147" s="230"/>
      <c r="N147" s="230"/>
      <c r="O147" s="3"/>
      <c r="P147" s="3"/>
      <c r="Q147" s="230"/>
      <c r="R147" s="3"/>
      <c r="S147" s="3"/>
      <c r="T147" s="230"/>
      <c r="U147" s="230"/>
      <c r="V147" s="230"/>
      <c r="W147" s="230"/>
      <c r="X147" s="230"/>
      <c r="Y147" s="230"/>
      <c r="Z147" s="165"/>
      <c r="AA147" s="165"/>
    </row>
    <row r="148" spans="1:27" ht="16.5" hidden="1">
      <c r="A148" s="2">
        <f t="shared" si="0"/>
        <v>145</v>
      </c>
      <c r="B148" s="3" t="str">
        <f>VLOOKUP(D148,DSKH!$A:$B,2,0)</f>
        <v>A-212</v>
      </c>
      <c r="C148" s="4" t="s">
        <v>186</v>
      </c>
      <c r="D148" s="4" t="s">
        <v>26</v>
      </c>
      <c r="E148" s="4" t="s">
        <v>57</v>
      </c>
      <c r="F148" s="4">
        <v>108016695250</v>
      </c>
      <c r="G148" s="4" t="s">
        <v>27</v>
      </c>
      <c r="H148" s="173">
        <v>46084</v>
      </c>
      <c r="I148" s="4" t="s">
        <v>28</v>
      </c>
      <c r="J148" s="4" t="s">
        <v>29</v>
      </c>
      <c r="K148" s="4" t="s">
        <v>30</v>
      </c>
      <c r="L148" s="3"/>
      <c r="M148" s="230"/>
      <c r="N148" s="230"/>
      <c r="O148" s="3"/>
      <c r="P148" s="3"/>
      <c r="Q148" s="230"/>
      <c r="R148" s="3"/>
      <c r="S148" s="3"/>
      <c r="T148" s="230"/>
      <c r="U148" s="230"/>
      <c r="V148" s="230"/>
      <c r="W148" s="230"/>
      <c r="X148" s="230"/>
      <c r="Y148" s="230"/>
      <c r="Z148" s="165"/>
      <c r="AA148" s="165"/>
    </row>
    <row r="149" spans="1:27" ht="16.5" hidden="1">
      <c r="A149" s="2">
        <f t="shared" si="0"/>
        <v>146</v>
      </c>
      <c r="B149" s="3" t="str">
        <f>VLOOKUP(D149,DSKH!$A:$B,2,0)</f>
        <v>A-212</v>
      </c>
      <c r="C149" s="4" t="s">
        <v>186</v>
      </c>
      <c r="D149" s="4" t="s">
        <v>26</v>
      </c>
      <c r="E149" s="4" t="s">
        <v>57</v>
      </c>
      <c r="F149" s="4">
        <v>108017664050</v>
      </c>
      <c r="G149" s="4" t="s">
        <v>27</v>
      </c>
      <c r="H149" s="173">
        <v>46084</v>
      </c>
      <c r="I149" s="4" t="s">
        <v>28</v>
      </c>
      <c r="J149" s="4" t="s">
        <v>29</v>
      </c>
      <c r="K149" s="4" t="s">
        <v>30</v>
      </c>
      <c r="L149" s="3"/>
      <c r="M149" s="230"/>
      <c r="N149" s="230"/>
      <c r="O149" s="3"/>
      <c r="P149" s="3"/>
      <c r="Q149" s="230"/>
      <c r="R149" s="3"/>
      <c r="S149" s="3"/>
      <c r="T149" s="230"/>
      <c r="U149" s="230"/>
      <c r="V149" s="230"/>
      <c r="W149" s="230"/>
      <c r="X149" s="230"/>
      <c r="Y149" s="230"/>
      <c r="Z149" s="165"/>
      <c r="AA149" s="165"/>
    </row>
    <row r="150" spans="1:27" ht="16.5" hidden="1">
      <c r="A150" s="2">
        <f t="shared" si="0"/>
        <v>147</v>
      </c>
      <c r="B150" s="3" t="str">
        <f>VLOOKUP(D150,DSKH!$A:$B,2,0)</f>
        <v>A-212</v>
      </c>
      <c r="C150" s="4" t="s">
        <v>186</v>
      </c>
      <c r="D150" s="4" t="s">
        <v>26</v>
      </c>
      <c r="E150" s="4" t="s">
        <v>57</v>
      </c>
      <c r="F150" s="4">
        <v>108017659040</v>
      </c>
      <c r="G150" s="4" t="s">
        <v>27</v>
      </c>
      <c r="H150" s="173">
        <v>46084</v>
      </c>
      <c r="I150" s="4" t="s">
        <v>28</v>
      </c>
      <c r="J150" s="4" t="s">
        <v>29</v>
      </c>
      <c r="K150" s="4" t="s">
        <v>30</v>
      </c>
      <c r="L150" s="4"/>
      <c r="M150" s="230"/>
      <c r="N150" s="230"/>
      <c r="O150" s="3"/>
      <c r="P150" s="3"/>
      <c r="Q150" s="230"/>
      <c r="R150" s="3"/>
      <c r="S150" s="3"/>
      <c r="T150" s="230"/>
      <c r="U150" s="230"/>
      <c r="V150" s="230"/>
      <c r="W150" s="230"/>
      <c r="X150" s="230"/>
      <c r="Y150" s="230"/>
      <c r="Z150" s="165"/>
      <c r="AA150" s="165"/>
    </row>
    <row r="151" spans="1:27" ht="16.5" hidden="1">
      <c r="A151" s="2">
        <f t="shared" si="0"/>
        <v>148</v>
      </c>
      <c r="B151" s="3" t="str">
        <f>VLOOKUP(D151,DSKH!$A:$B,2,0)</f>
        <v>A-212</v>
      </c>
      <c r="C151" s="4" t="s">
        <v>186</v>
      </c>
      <c r="D151" s="4" t="s">
        <v>26</v>
      </c>
      <c r="E151" s="4" t="s">
        <v>57</v>
      </c>
      <c r="F151" s="4">
        <v>108017640140</v>
      </c>
      <c r="G151" s="4" t="s">
        <v>27</v>
      </c>
      <c r="H151" s="173">
        <v>46084</v>
      </c>
      <c r="I151" s="4" t="s">
        <v>28</v>
      </c>
      <c r="J151" s="4" t="s">
        <v>29</v>
      </c>
      <c r="K151" s="4" t="s">
        <v>30</v>
      </c>
      <c r="L151" s="3"/>
      <c r="M151" s="230"/>
      <c r="N151" s="230"/>
      <c r="O151" s="3"/>
      <c r="P151" s="3"/>
      <c r="Q151" s="230"/>
      <c r="R151" s="3"/>
      <c r="S151" s="3"/>
      <c r="T151" s="230"/>
      <c r="U151" s="230"/>
      <c r="V151" s="230"/>
      <c r="W151" s="230"/>
      <c r="X151" s="230"/>
      <c r="Y151" s="230"/>
      <c r="Z151" s="165"/>
      <c r="AA151" s="165"/>
    </row>
    <row r="152" spans="1:27" ht="16.5" hidden="1">
      <c r="A152" s="2">
        <f t="shared" si="0"/>
        <v>149</v>
      </c>
      <c r="B152" s="3" t="str">
        <f>VLOOKUP(D152,DSKH!$A:$B,2,0)</f>
        <v>A-212</v>
      </c>
      <c r="C152" s="4" t="s">
        <v>186</v>
      </c>
      <c r="D152" s="4" t="s">
        <v>26</v>
      </c>
      <c r="E152" s="4" t="s">
        <v>57</v>
      </c>
      <c r="F152" s="4">
        <v>108017623820</v>
      </c>
      <c r="G152" s="4" t="s">
        <v>27</v>
      </c>
      <c r="H152" s="173">
        <v>46084</v>
      </c>
      <c r="I152" s="4" t="s">
        <v>28</v>
      </c>
      <c r="J152" s="4" t="s">
        <v>29</v>
      </c>
      <c r="K152" s="4" t="s">
        <v>30</v>
      </c>
      <c r="L152" s="4"/>
      <c r="M152" s="230"/>
      <c r="N152" s="230"/>
      <c r="O152" s="3"/>
      <c r="P152" s="174"/>
      <c r="Q152" s="230"/>
      <c r="R152" s="3"/>
      <c r="S152" s="3"/>
      <c r="T152" s="230"/>
      <c r="U152" s="230"/>
      <c r="V152" s="230"/>
      <c r="W152" s="230"/>
      <c r="X152" s="230"/>
      <c r="Y152" s="230"/>
      <c r="Z152" s="165"/>
      <c r="AA152" s="165"/>
    </row>
    <row r="153" spans="1:27" ht="16.5" hidden="1">
      <c r="A153" s="2">
        <f t="shared" si="0"/>
        <v>150</v>
      </c>
      <c r="B153" s="3" t="str">
        <f>VLOOKUP(D153,DSKH!$A:$B,2,0)</f>
        <v>A-212</v>
      </c>
      <c r="C153" s="4" t="s">
        <v>186</v>
      </c>
      <c r="D153" s="4" t="s">
        <v>26</v>
      </c>
      <c r="E153" s="4" t="s">
        <v>57</v>
      </c>
      <c r="F153" s="4">
        <v>108017615900</v>
      </c>
      <c r="G153" s="4" t="s">
        <v>27</v>
      </c>
      <c r="H153" s="173">
        <v>46084</v>
      </c>
      <c r="I153" s="4" t="s">
        <v>28</v>
      </c>
      <c r="J153" s="4" t="s">
        <v>29</v>
      </c>
      <c r="K153" s="4" t="s">
        <v>30</v>
      </c>
      <c r="L153" s="4"/>
      <c r="M153" s="230"/>
      <c r="N153" s="230"/>
      <c r="O153" s="3"/>
      <c r="P153" s="174"/>
      <c r="Q153" s="230"/>
      <c r="R153" s="3"/>
      <c r="S153" s="3"/>
      <c r="T153" s="230"/>
      <c r="U153" s="230"/>
      <c r="V153" s="230"/>
      <c r="W153" s="230"/>
      <c r="X153" s="230"/>
      <c r="Y153" s="230"/>
      <c r="Z153" s="165"/>
      <c r="AA153" s="165"/>
    </row>
    <row r="154" spans="1:27" ht="16.5" hidden="1">
      <c r="A154" s="2">
        <f t="shared" si="0"/>
        <v>151</v>
      </c>
      <c r="B154" s="3" t="str">
        <f>VLOOKUP(D154,DSKH!$A:$B,2,0)</f>
        <v>A-212</v>
      </c>
      <c r="C154" s="4" t="s">
        <v>186</v>
      </c>
      <c r="D154" s="4" t="s">
        <v>26</v>
      </c>
      <c r="E154" s="4" t="s">
        <v>57</v>
      </c>
      <c r="F154" s="4">
        <v>108017606060</v>
      </c>
      <c r="G154" s="4" t="s">
        <v>27</v>
      </c>
      <c r="H154" s="173">
        <v>46084</v>
      </c>
      <c r="I154" s="4" t="s">
        <v>28</v>
      </c>
      <c r="J154" s="4" t="s">
        <v>29</v>
      </c>
      <c r="K154" s="4" t="s">
        <v>30</v>
      </c>
      <c r="L154" s="4"/>
      <c r="M154" s="230"/>
      <c r="N154" s="230"/>
      <c r="O154" s="4"/>
      <c r="P154" s="3"/>
      <c r="Q154" s="230"/>
      <c r="R154" s="3"/>
      <c r="S154" s="3"/>
      <c r="T154" s="230"/>
      <c r="U154" s="230"/>
      <c r="V154" s="230"/>
      <c r="W154" s="230"/>
      <c r="X154" s="230"/>
      <c r="Y154" s="230"/>
      <c r="Z154" s="165"/>
      <c r="AA154" s="165"/>
    </row>
    <row r="155" spans="1:27" ht="16.5" hidden="1">
      <c r="A155" s="2">
        <f t="shared" si="0"/>
        <v>152</v>
      </c>
      <c r="B155" s="3" t="str">
        <f>VLOOKUP(D155,DSKH!$A:$B,2,0)</f>
        <v>A-212</v>
      </c>
      <c r="C155" s="4" t="s">
        <v>186</v>
      </c>
      <c r="D155" s="4" t="s">
        <v>26</v>
      </c>
      <c r="E155" s="4" t="s">
        <v>57</v>
      </c>
      <c r="F155" s="4">
        <v>108017594160</v>
      </c>
      <c r="G155" s="4" t="s">
        <v>27</v>
      </c>
      <c r="H155" s="173">
        <v>46084</v>
      </c>
      <c r="I155" s="4" t="s">
        <v>28</v>
      </c>
      <c r="J155" s="4" t="s">
        <v>29</v>
      </c>
      <c r="K155" s="4" t="s">
        <v>30</v>
      </c>
      <c r="L155" s="3"/>
      <c r="M155" s="230"/>
      <c r="N155" s="230"/>
      <c r="O155" s="4"/>
      <c r="P155" s="3"/>
      <c r="Q155" s="230"/>
      <c r="R155" s="3"/>
      <c r="S155" s="3"/>
      <c r="T155" s="230"/>
      <c r="U155" s="230"/>
      <c r="V155" s="230"/>
      <c r="W155" s="230"/>
      <c r="X155" s="230"/>
      <c r="Y155" s="230"/>
      <c r="Z155" s="165"/>
      <c r="AA155" s="165"/>
    </row>
    <row r="156" spans="1:27" ht="16.5" hidden="1">
      <c r="A156" s="2">
        <f t="shared" si="0"/>
        <v>153</v>
      </c>
      <c r="B156" s="3" t="str">
        <f>VLOOKUP(D156,DSKH!$A:$B,2,0)</f>
        <v>A-212</v>
      </c>
      <c r="C156" s="4" t="s">
        <v>186</v>
      </c>
      <c r="D156" s="4" t="s">
        <v>26</v>
      </c>
      <c r="E156" s="4" t="s">
        <v>57</v>
      </c>
      <c r="F156" s="4">
        <v>108017587900</v>
      </c>
      <c r="G156" s="4" t="s">
        <v>27</v>
      </c>
      <c r="H156" s="173">
        <v>46084</v>
      </c>
      <c r="I156" s="4" t="s">
        <v>28</v>
      </c>
      <c r="J156" s="4" t="s">
        <v>29</v>
      </c>
      <c r="K156" s="4" t="s">
        <v>30</v>
      </c>
      <c r="L156" s="4"/>
      <c r="M156" s="230"/>
      <c r="N156" s="230"/>
      <c r="O156" s="3"/>
      <c r="P156" s="4"/>
      <c r="Q156" s="230"/>
      <c r="R156" s="3"/>
      <c r="S156" s="3"/>
      <c r="T156" s="230"/>
      <c r="U156" s="230"/>
      <c r="V156" s="230"/>
      <c r="W156" s="230"/>
      <c r="X156" s="230"/>
      <c r="Y156" s="230"/>
      <c r="Z156" s="165"/>
      <c r="AA156" s="165"/>
    </row>
    <row r="157" spans="1:27" ht="16.5" hidden="1">
      <c r="A157" s="2">
        <f t="shared" si="0"/>
        <v>154</v>
      </c>
      <c r="B157" s="3" t="str">
        <f>VLOOKUP(D157,DSKH!$A:$B,2,0)</f>
        <v>A-212</v>
      </c>
      <c r="C157" s="4" t="s">
        <v>186</v>
      </c>
      <c r="D157" s="4" t="s">
        <v>26</v>
      </c>
      <c r="E157" s="4" t="s">
        <v>57</v>
      </c>
      <c r="F157" s="4">
        <v>108017579460</v>
      </c>
      <c r="G157" s="4" t="s">
        <v>27</v>
      </c>
      <c r="H157" s="173">
        <v>46084</v>
      </c>
      <c r="I157" s="4" t="s">
        <v>28</v>
      </c>
      <c r="J157" s="4" t="s">
        <v>29</v>
      </c>
      <c r="K157" s="4" t="s">
        <v>30</v>
      </c>
      <c r="L157" s="3"/>
      <c r="M157" s="230"/>
      <c r="N157" s="230"/>
      <c r="O157" s="3"/>
      <c r="P157" s="3"/>
      <c r="Q157" s="230"/>
      <c r="R157" s="3"/>
      <c r="S157" s="3"/>
      <c r="T157" s="230"/>
      <c r="U157" s="230"/>
      <c r="V157" s="230"/>
      <c r="W157" s="230"/>
      <c r="X157" s="230"/>
      <c r="Y157" s="230"/>
      <c r="Z157" s="165"/>
      <c r="AA157" s="165"/>
    </row>
    <row r="158" spans="1:27" ht="16.5" hidden="1">
      <c r="A158" s="2">
        <f t="shared" si="0"/>
        <v>155</v>
      </c>
      <c r="B158" s="3" t="str">
        <f>VLOOKUP(D158,DSKH!$A:$B,2,0)</f>
        <v>A-212</v>
      </c>
      <c r="C158" s="4" t="s">
        <v>186</v>
      </c>
      <c r="D158" s="4" t="s">
        <v>26</v>
      </c>
      <c r="E158" s="4" t="s">
        <v>57</v>
      </c>
      <c r="F158" s="4">
        <v>108017570620</v>
      </c>
      <c r="G158" s="4" t="s">
        <v>27</v>
      </c>
      <c r="H158" s="173">
        <v>46084</v>
      </c>
      <c r="I158" s="4" t="s">
        <v>28</v>
      </c>
      <c r="J158" s="4" t="s">
        <v>29</v>
      </c>
      <c r="K158" s="4" t="s">
        <v>30</v>
      </c>
      <c r="L158" s="4"/>
      <c r="M158" s="230"/>
      <c r="N158" s="230"/>
      <c r="O158" s="3"/>
      <c r="P158" s="3"/>
      <c r="Q158" s="230"/>
      <c r="R158" s="4"/>
      <c r="S158" s="3"/>
      <c r="T158" s="230"/>
      <c r="U158" s="230"/>
      <c r="V158" s="230"/>
      <c r="W158" s="230"/>
      <c r="X158" s="230"/>
      <c r="Y158" s="230"/>
      <c r="Z158" s="165"/>
      <c r="AA158" s="165"/>
    </row>
    <row r="159" spans="1:27" ht="16.5" hidden="1">
      <c r="A159" s="2">
        <f t="shared" si="0"/>
        <v>156</v>
      </c>
      <c r="B159" s="3" t="str">
        <f>VLOOKUP(D159,DSKH!$A:$B,2,0)</f>
        <v>A-212</v>
      </c>
      <c r="C159" s="4" t="s">
        <v>186</v>
      </c>
      <c r="D159" s="4" t="s">
        <v>26</v>
      </c>
      <c r="E159" s="4" t="s">
        <v>57</v>
      </c>
      <c r="F159" s="4">
        <v>108017561040</v>
      </c>
      <c r="G159" s="4" t="s">
        <v>27</v>
      </c>
      <c r="H159" s="173">
        <v>46084</v>
      </c>
      <c r="I159" s="4" t="s">
        <v>28</v>
      </c>
      <c r="J159" s="4" t="s">
        <v>29</v>
      </c>
      <c r="K159" s="4" t="s">
        <v>30</v>
      </c>
      <c r="L159" s="4"/>
      <c r="M159" s="230"/>
      <c r="N159" s="230"/>
      <c r="O159" s="3"/>
      <c r="P159" s="3"/>
      <c r="Q159" s="230"/>
      <c r="R159" s="3"/>
      <c r="S159" s="3"/>
      <c r="T159" s="230"/>
      <c r="U159" s="230"/>
      <c r="V159" s="230"/>
      <c r="W159" s="230"/>
      <c r="X159" s="230"/>
      <c r="Y159" s="230"/>
      <c r="Z159" s="165"/>
      <c r="AA159" s="165"/>
    </row>
    <row r="160" spans="1:27" ht="16.5" hidden="1">
      <c r="A160" s="2">
        <f t="shared" si="0"/>
        <v>157</v>
      </c>
      <c r="B160" s="3" t="str">
        <f>VLOOKUP(D160,DSKH!$A:$B,2,0)</f>
        <v>A-212</v>
      </c>
      <c r="C160" s="4" t="s">
        <v>186</v>
      </c>
      <c r="D160" s="4" t="s">
        <v>26</v>
      </c>
      <c r="E160" s="4" t="s">
        <v>57</v>
      </c>
      <c r="F160" s="4">
        <v>108017554410</v>
      </c>
      <c r="G160" s="4" t="s">
        <v>27</v>
      </c>
      <c r="H160" s="173">
        <v>46084</v>
      </c>
      <c r="I160" s="4" t="s">
        <v>28</v>
      </c>
      <c r="J160" s="4" t="s">
        <v>29</v>
      </c>
      <c r="K160" s="4" t="s">
        <v>30</v>
      </c>
      <c r="L160" s="3"/>
      <c r="M160" s="230"/>
      <c r="N160" s="230"/>
      <c r="O160" s="3"/>
      <c r="P160" s="3"/>
      <c r="Q160" s="230"/>
      <c r="R160" s="3"/>
      <c r="S160" s="3"/>
      <c r="T160" s="230"/>
      <c r="U160" s="230"/>
      <c r="V160" s="230"/>
      <c r="W160" s="230"/>
      <c r="X160" s="230"/>
      <c r="Y160" s="230"/>
      <c r="Z160" s="165"/>
      <c r="AA160" s="165"/>
    </row>
    <row r="161" spans="1:27" ht="16.5" hidden="1">
      <c r="A161" s="2">
        <f t="shared" si="0"/>
        <v>158</v>
      </c>
      <c r="B161" s="3" t="str">
        <f>VLOOKUP(D161,DSKH!$A:$B,2,0)</f>
        <v>A-212</v>
      </c>
      <c r="C161" s="4" t="s">
        <v>186</v>
      </c>
      <c r="D161" s="4" t="s">
        <v>26</v>
      </c>
      <c r="E161" s="4" t="s">
        <v>57</v>
      </c>
      <c r="F161" s="4">
        <v>108017549030</v>
      </c>
      <c r="G161" s="4" t="s">
        <v>27</v>
      </c>
      <c r="H161" s="173">
        <v>46084</v>
      </c>
      <c r="I161" s="4" t="s">
        <v>28</v>
      </c>
      <c r="J161" s="4" t="s">
        <v>29</v>
      </c>
      <c r="K161" s="4" t="s">
        <v>30</v>
      </c>
      <c r="L161" s="4"/>
      <c r="M161" s="230"/>
      <c r="N161" s="230"/>
      <c r="O161" s="3"/>
      <c r="P161" s="4"/>
      <c r="Q161" s="230"/>
      <c r="R161" s="174"/>
      <c r="S161" s="174"/>
      <c r="T161" s="230"/>
      <c r="U161" s="230"/>
      <c r="V161" s="230"/>
      <c r="W161" s="230"/>
      <c r="X161" s="230"/>
      <c r="Y161" s="230"/>
      <c r="Z161" s="165"/>
      <c r="AA161" s="165"/>
    </row>
    <row r="162" spans="1:27" ht="16.5" hidden="1">
      <c r="A162" s="2">
        <f t="shared" si="0"/>
        <v>159</v>
      </c>
      <c r="B162" s="3" t="str">
        <f>VLOOKUP(D162,DSKH!$A:$B,2,0)</f>
        <v>A-212</v>
      </c>
      <c r="C162" s="4" t="s">
        <v>186</v>
      </c>
      <c r="D162" s="4" t="s">
        <v>26</v>
      </c>
      <c r="E162" s="4" t="s">
        <v>57</v>
      </c>
      <c r="F162" s="4">
        <v>108017534220</v>
      </c>
      <c r="G162" s="4" t="s">
        <v>27</v>
      </c>
      <c r="H162" s="173">
        <v>46084</v>
      </c>
      <c r="I162" s="4" t="s">
        <v>28</v>
      </c>
      <c r="J162" s="4" t="s">
        <v>29</v>
      </c>
      <c r="K162" s="4" t="s">
        <v>30</v>
      </c>
      <c r="L162" s="4"/>
      <c r="M162" s="230"/>
      <c r="N162" s="230"/>
      <c r="O162" s="3"/>
      <c r="P162" s="174"/>
      <c r="Q162" s="230"/>
      <c r="R162" s="174"/>
      <c r="S162" s="174"/>
      <c r="T162" s="230"/>
      <c r="U162" s="230"/>
      <c r="V162" s="230"/>
      <c r="W162" s="230"/>
      <c r="X162" s="230"/>
      <c r="Y162" s="230"/>
      <c r="Z162" s="165"/>
      <c r="AA162" s="165"/>
    </row>
    <row r="163" spans="1:27" ht="16.5" hidden="1">
      <c r="A163" s="2">
        <f t="shared" si="0"/>
        <v>160</v>
      </c>
      <c r="B163" s="3" t="str">
        <f>VLOOKUP(D163,DSKH!$A:$B,2,0)</f>
        <v>A-212</v>
      </c>
      <c r="C163" s="4" t="s">
        <v>186</v>
      </c>
      <c r="D163" s="4" t="s">
        <v>26</v>
      </c>
      <c r="E163" s="4" t="s">
        <v>57</v>
      </c>
      <c r="F163" s="4">
        <v>108017522800</v>
      </c>
      <c r="G163" s="4" t="s">
        <v>27</v>
      </c>
      <c r="H163" s="173">
        <v>46084</v>
      </c>
      <c r="I163" s="4" t="s">
        <v>28</v>
      </c>
      <c r="J163" s="4" t="s">
        <v>29</v>
      </c>
      <c r="K163" s="4" t="s">
        <v>30</v>
      </c>
      <c r="L163" s="4"/>
      <c r="M163" s="230"/>
      <c r="N163" s="230"/>
      <c r="O163" s="3"/>
      <c r="P163" s="174"/>
      <c r="Q163" s="230"/>
      <c r="R163" s="4"/>
      <c r="S163" s="3"/>
      <c r="T163" s="230"/>
      <c r="U163" s="230"/>
      <c r="V163" s="230"/>
      <c r="W163" s="230"/>
      <c r="X163" s="230"/>
      <c r="Y163" s="230"/>
      <c r="Z163" s="165"/>
      <c r="AA163" s="165"/>
    </row>
    <row r="164" spans="1:27" ht="16.5" hidden="1">
      <c r="A164" s="2">
        <f t="shared" si="0"/>
        <v>161</v>
      </c>
      <c r="B164" s="3" t="str">
        <f>VLOOKUP(D164,DSKH!$A:$B,2,0)</f>
        <v>A-212</v>
      </c>
      <c r="C164" s="4" t="s">
        <v>186</v>
      </c>
      <c r="D164" s="4" t="s">
        <v>26</v>
      </c>
      <c r="E164" s="4" t="s">
        <v>57</v>
      </c>
      <c r="F164" s="4">
        <v>108017503160</v>
      </c>
      <c r="G164" s="4" t="s">
        <v>27</v>
      </c>
      <c r="H164" s="173">
        <v>46084</v>
      </c>
      <c r="I164" s="4" t="s">
        <v>28</v>
      </c>
      <c r="J164" s="4" t="s">
        <v>29</v>
      </c>
      <c r="K164" s="4" t="s">
        <v>30</v>
      </c>
      <c r="L164" s="4"/>
      <c r="M164" s="230"/>
      <c r="N164" s="230"/>
      <c r="O164" s="3"/>
      <c r="P164" s="174"/>
      <c r="Q164" s="230"/>
      <c r="R164" s="3"/>
      <c r="S164" s="3"/>
      <c r="T164" s="230"/>
      <c r="U164" s="230"/>
      <c r="V164" s="230"/>
      <c r="W164" s="230"/>
      <c r="X164" s="230"/>
      <c r="Y164" s="230"/>
      <c r="Z164" s="165"/>
      <c r="AA164" s="165"/>
    </row>
    <row r="165" spans="1:27" ht="16.5" hidden="1">
      <c r="A165" s="2">
        <f t="shared" si="0"/>
        <v>162</v>
      </c>
      <c r="B165" s="3" t="str">
        <f>VLOOKUP(D165,DSKH!$A:$B,2,0)</f>
        <v>A-212</v>
      </c>
      <c r="C165" s="4" t="s">
        <v>186</v>
      </c>
      <c r="D165" s="4" t="s">
        <v>26</v>
      </c>
      <c r="E165" s="4" t="s">
        <v>57</v>
      </c>
      <c r="F165" s="4">
        <v>108017487760</v>
      </c>
      <c r="G165" s="4" t="s">
        <v>27</v>
      </c>
      <c r="H165" s="173">
        <v>46084</v>
      </c>
      <c r="I165" s="4" t="s">
        <v>28</v>
      </c>
      <c r="J165" s="4" t="s">
        <v>29</v>
      </c>
      <c r="K165" s="4" t="s">
        <v>30</v>
      </c>
      <c r="L165" s="4"/>
      <c r="M165" s="230"/>
      <c r="N165" s="230"/>
      <c r="O165" s="3"/>
      <c r="P165" s="174"/>
      <c r="Q165" s="230"/>
      <c r="R165" s="3"/>
      <c r="S165" s="3"/>
      <c r="T165" s="230"/>
      <c r="U165" s="230"/>
      <c r="V165" s="230"/>
      <c r="W165" s="230"/>
      <c r="X165" s="230"/>
      <c r="Y165" s="230"/>
      <c r="Z165" s="165"/>
      <c r="AA165" s="165"/>
    </row>
    <row r="166" spans="1:27" ht="16.5" hidden="1">
      <c r="A166" s="2">
        <f t="shared" si="0"/>
        <v>163</v>
      </c>
      <c r="B166" s="3" t="str">
        <f>VLOOKUP(D166,DSKH!$A:$B,2,0)</f>
        <v>A-212</v>
      </c>
      <c r="C166" s="4" t="s">
        <v>186</v>
      </c>
      <c r="D166" s="4" t="s">
        <v>26</v>
      </c>
      <c r="E166" s="4" t="s">
        <v>57</v>
      </c>
      <c r="F166" s="4">
        <v>108017481350</v>
      </c>
      <c r="G166" s="4" t="s">
        <v>27</v>
      </c>
      <c r="H166" s="173">
        <v>46084</v>
      </c>
      <c r="I166" s="4" t="s">
        <v>28</v>
      </c>
      <c r="J166" s="4" t="s">
        <v>29</v>
      </c>
      <c r="K166" s="4" t="s">
        <v>30</v>
      </c>
      <c r="L166" s="3"/>
      <c r="M166" s="230"/>
      <c r="N166" s="230"/>
      <c r="O166" s="3"/>
      <c r="P166" s="174"/>
      <c r="Q166" s="230"/>
      <c r="R166" s="3"/>
      <c r="S166" s="3"/>
      <c r="T166" s="230"/>
      <c r="U166" s="230"/>
      <c r="V166" s="230"/>
      <c r="W166" s="230"/>
      <c r="X166" s="230"/>
      <c r="Y166" s="230"/>
      <c r="Z166" s="165"/>
      <c r="AA166" s="165"/>
    </row>
    <row r="167" spans="1:27" ht="16.5" hidden="1">
      <c r="A167" s="2">
        <f t="shared" si="0"/>
        <v>164</v>
      </c>
      <c r="B167" s="3" t="str">
        <f>VLOOKUP(D167,DSKH!$A:$B,2,0)</f>
        <v>A-212</v>
      </c>
      <c r="C167" s="4" t="s">
        <v>186</v>
      </c>
      <c r="D167" s="4" t="s">
        <v>26</v>
      </c>
      <c r="E167" s="4" t="s">
        <v>57</v>
      </c>
      <c r="F167" s="4">
        <v>108017469120</v>
      </c>
      <c r="G167" s="4" t="s">
        <v>27</v>
      </c>
      <c r="H167" s="173">
        <v>46084</v>
      </c>
      <c r="I167" s="4" t="s">
        <v>28</v>
      </c>
      <c r="J167" s="4" t="s">
        <v>29</v>
      </c>
      <c r="K167" s="4" t="s">
        <v>30</v>
      </c>
      <c r="L167" s="3"/>
      <c r="M167" s="230"/>
      <c r="N167" s="230"/>
      <c r="O167" s="3"/>
      <c r="P167" s="174"/>
      <c r="Q167" s="230"/>
      <c r="R167" s="3"/>
      <c r="S167" s="3"/>
      <c r="T167" s="230"/>
      <c r="U167" s="230"/>
      <c r="V167" s="230"/>
      <c r="W167" s="230"/>
      <c r="X167" s="230"/>
      <c r="Y167" s="230"/>
      <c r="Z167" s="165"/>
      <c r="AA167" s="165"/>
    </row>
    <row r="168" spans="1:27" ht="16.5" hidden="1">
      <c r="A168" s="2">
        <f t="shared" si="0"/>
        <v>165</v>
      </c>
      <c r="B168" s="3" t="str">
        <f>VLOOKUP(D168,DSKH!$A:$B,2,0)</f>
        <v>A-212</v>
      </c>
      <c r="C168" s="4" t="s">
        <v>186</v>
      </c>
      <c r="D168" s="4" t="s">
        <v>26</v>
      </c>
      <c r="E168" s="4" t="s">
        <v>57</v>
      </c>
      <c r="F168" s="4">
        <v>108017456520</v>
      </c>
      <c r="G168" s="4" t="s">
        <v>27</v>
      </c>
      <c r="H168" s="173">
        <v>46084</v>
      </c>
      <c r="I168" s="4" t="s">
        <v>28</v>
      </c>
      <c r="J168" s="4" t="s">
        <v>29</v>
      </c>
      <c r="K168" s="4" t="s">
        <v>30</v>
      </c>
      <c r="L168" s="3"/>
      <c r="M168" s="230"/>
      <c r="N168" s="230"/>
      <c r="O168" s="3"/>
      <c r="P168" s="174"/>
      <c r="Q168" s="230"/>
      <c r="R168" s="3"/>
      <c r="S168" s="3"/>
      <c r="T168" s="230"/>
      <c r="U168" s="230"/>
      <c r="V168" s="230"/>
      <c r="W168" s="230"/>
      <c r="X168" s="230"/>
      <c r="Y168" s="230"/>
      <c r="Z168" s="165"/>
      <c r="AA168" s="165"/>
    </row>
    <row r="169" spans="1:27" ht="16.5" hidden="1">
      <c r="A169" s="2">
        <f t="shared" si="0"/>
        <v>166</v>
      </c>
      <c r="B169" s="3" t="str">
        <f>VLOOKUP(D169,DSKH!$A:$B,2,0)</f>
        <v>A-212</v>
      </c>
      <c r="C169" s="4" t="s">
        <v>186</v>
      </c>
      <c r="D169" s="4" t="s">
        <v>26</v>
      </c>
      <c r="E169" s="4" t="s">
        <v>57</v>
      </c>
      <c r="F169" s="4">
        <v>108017433310</v>
      </c>
      <c r="G169" s="4" t="s">
        <v>27</v>
      </c>
      <c r="H169" s="173">
        <v>46084</v>
      </c>
      <c r="I169" s="4" t="s">
        <v>28</v>
      </c>
      <c r="J169" s="4" t="s">
        <v>29</v>
      </c>
      <c r="K169" s="4" t="s">
        <v>30</v>
      </c>
      <c r="L169" s="3"/>
      <c r="M169" s="230"/>
      <c r="N169" s="230"/>
      <c r="O169" s="3"/>
      <c r="P169" s="174"/>
      <c r="Q169" s="230"/>
      <c r="R169" s="3"/>
      <c r="S169" s="174"/>
      <c r="T169" s="230"/>
      <c r="U169" s="230"/>
      <c r="V169" s="230"/>
      <c r="W169" s="230"/>
      <c r="X169" s="230"/>
      <c r="Y169" s="230"/>
      <c r="Z169" s="165"/>
      <c r="AA169" s="165"/>
    </row>
    <row r="170" spans="1:27" ht="16.5" hidden="1">
      <c r="A170" s="2">
        <f t="shared" si="0"/>
        <v>167</v>
      </c>
      <c r="B170" s="3" t="str">
        <f>VLOOKUP(D170,DSKH!$A:$B,2,0)</f>
        <v>A-212</v>
      </c>
      <c r="C170" s="4" t="s">
        <v>186</v>
      </c>
      <c r="D170" s="4" t="s">
        <v>26</v>
      </c>
      <c r="E170" s="4" t="s">
        <v>57</v>
      </c>
      <c r="F170" s="4">
        <v>108017424210</v>
      </c>
      <c r="G170" s="4" t="s">
        <v>27</v>
      </c>
      <c r="H170" s="173">
        <v>46084</v>
      </c>
      <c r="I170" s="4" t="s">
        <v>28</v>
      </c>
      <c r="J170" s="4" t="s">
        <v>29</v>
      </c>
      <c r="K170" s="4" t="s">
        <v>30</v>
      </c>
      <c r="L170" s="3"/>
      <c r="M170" s="230"/>
      <c r="N170" s="230"/>
      <c r="O170" s="3"/>
      <c r="P170" s="3"/>
      <c r="Q170" s="230"/>
      <c r="R170" s="3"/>
      <c r="S170" s="174"/>
      <c r="T170" s="230"/>
      <c r="U170" s="230"/>
      <c r="V170" s="230"/>
      <c r="W170" s="230"/>
      <c r="X170" s="230"/>
      <c r="Y170" s="230"/>
      <c r="Z170" s="165"/>
      <c r="AA170" s="165"/>
    </row>
    <row r="171" spans="1:27" ht="16.5" hidden="1">
      <c r="A171" s="2">
        <f t="shared" si="0"/>
        <v>168</v>
      </c>
      <c r="B171" s="3" t="str">
        <f>VLOOKUP(D171,DSKH!$A:$B,2,0)</f>
        <v>A-212</v>
      </c>
      <c r="C171" s="4" t="s">
        <v>186</v>
      </c>
      <c r="D171" s="4" t="s">
        <v>26</v>
      </c>
      <c r="E171" s="4" t="s">
        <v>57</v>
      </c>
      <c r="F171" s="4">
        <v>108017404130</v>
      </c>
      <c r="G171" s="4" t="s">
        <v>27</v>
      </c>
      <c r="H171" s="173">
        <v>46084</v>
      </c>
      <c r="I171" s="4" t="s">
        <v>28</v>
      </c>
      <c r="J171" s="4" t="s">
        <v>29</v>
      </c>
      <c r="K171" s="4" t="s">
        <v>30</v>
      </c>
      <c r="L171" s="4"/>
      <c r="M171" s="230"/>
      <c r="N171" s="230"/>
      <c r="O171" s="3"/>
      <c r="P171" s="4"/>
      <c r="Q171" s="230"/>
      <c r="R171" s="174"/>
      <c r="S171" s="174"/>
      <c r="T171" s="230"/>
      <c r="U171" s="230"/>
      <c r="V171" s="230"/>
      <c r="W171" s="230"/>
      <c r="X171" s="230"/>
      <c r="Y171" s="230"/>
      <c r="Z171" s="165"/>
      <c r="AA171" s="165"/>
    </row>
    <row r="172" spans="1:27" ht="16.5" hidden="1">
      <c r="A172" s="2">
        <f t="shared" si="0"/>
        <v>169</v>
      </c>
      <c r="B172" s="3" t="str">
        <f>VLOOKUP(D172,DSKH!$A:$B,2,0)</f>
        <v>A-212</v>
      </c>
      <c r="C172" s="4" t="s">
        <v>186</v>
      </c>
      <c r="D172" s="4" t="s">
        <v>26</v>
      </c>
      <c r="E172" s="4" t="s">
        <v>57</v>
      </c>
      <c r="F172" s="4">
        <v>108017387330</v>
      </c>
      <c r="G172" s="4" t="s">
        <v>27</v>
      </c>
      <c r="H172" s="173">
        <v>46084</v>
      </c>
      <c r="I172" s="4" t="s">
        <v>28</v>
      </c>
      <c r="J172" s="4" t="s">
        <v>29</v>
      </c>
      <c r="K172" s="4" t="s">
        <v>30</v>
      </c>
      <c r="L172" s="4"/>
      <c r="M172" s="230"/>
      <c r="N172" s="230"/>
      <c r="O172" s="3"/>
      <c r="P172" s="3"/>
      <c r="Q172" s="230"/>
      <c r="R172" s="174"/>
      <c r="S172" s="3"/>
      <c r="T172" s="230"/>
      <c r="U172" s="230"/>
      <c r="V172" s="230"/>
      <c r="W172" s="230"/>
      <c r="X172" s="230"/>
      <c r="Y172" s="230"/>
      <c r="Z172" s="165"/>
      <c r="AA172" s="165"/>
    </row>
    <row r="173" spans="1:27" ht="16.5" hidden="1">
      <c r="A173" s="2">
        <f t="shared" si="0"/>
        <v>170</v>
      </c>
      <c r="B173" s="3" t="str">
        <f>VLOOKUP(D173,DSKH!$A:$B,2,0)</f>
        <v>A-212</v>
      </c>
      <c r="C173" s="4" t="s">
        <v>186</v>
      </c>
      <c r="D173" s="4" t="s">
        <v>26</v>
      </c>
      <c r="E173" s="4" t="s">
        <v>57</v>
      </c>
      <c r="F173" s="4">
        <v>108017378340</v>
      </c>
      <c r="G173" s="4" t="s">
        <v>27</v>
      </c>
      <c r="H173" s="173">
        <v>46084</v>
      </c>
      <c r="I173" s="4" t="s">
        <v>28</v>
      </c>
      <c r="J173" s="4" t="s">
        <v>29</v>
      </c>
      <c r="K173" s="4" t="s">
        <v>30</v>
      </c>
      <c r="L173" s="4"/>
      <c r="M173" s="230"/>
      <c r="N173" s="230"/>
      <c r="O173" s="3"/>
      <c r="P173" s="3"/>
      <c r="Q173" s="230"/>
      <c r="R173" s="3"/>
      <c r="S173" s="174"/>
      <c r="T173" s="230"/>
      <c r="U173" s="230"/>
      <c r="V173" s="230"/>
      <c r="W173" s="230"/>
      <c r="X173" s="230"/>
      <c r="Y173" s="230"/>
      <c r="Z173" s="165"/>
      <c r="AA173" s="165"/>
    </row>
    <row r="174" spans="1:27" ht="16.5" hidden="1">
      <c r="A174" s="2">
        <f t="shared" si="0"/>
        <v>171</v>
      </c>
      <c r="B174" s="3" t="str">
        <f>VLOOKUP(D174,DSKH!$A:$B,2,0)</f>
        <v>A-212</v>
      </c>
      <c r="C174" s="4" t="s">
        <v>186</v>
      </c>
      <c r="D174" s="4" t="s">
        <v>26</v>
      </c>
      <c r="E174" s="4" t="s">
        <v>57</v>
      </c>
      <c r="F174" s="4">
        <v>108017369940</v>
      </c>
      <c r="G174" s="4" t="s">
        <v>27</v>
      </c>
      <c r="H174" s="173">
        <v>46084</v>
      </c>
      <c r="I174" s="4" t="s">
        <v>28</v>
      </c>
      <c r="J174" s="4" t="s">
        <v>29</v>
      </c>
      <c r="K174" s="4" t="s">
        <v>30</v>
      </c>
      <c r="L174" s="4"/>
      <c r="M174" s="230"/>
      <c r="N174" s="230"/>
      <c r="O174" s="3"/>
      <c r="P174" s="3"/>
      <c r="Q174" s="230"/>
      <c r="R174" s="4"/>
      <c r="S174" s="174"/>
      <c r="T174" s="230"/>
      <c r="U174" s="230"/>
      <c r="V174" s="230"/>
      <c r="W174" s="230"/>
      <c r="X174" s="230"/>
      <c r="Y174" s="230"/>
      <c r="Z174" s="165"/>
      <c r="AA174" s="165"/>
    </row>
    <row r="175" spans="1:27" ht="16.5" hidden="1">
      <c r="A175" s="2">
        <f t="shared" si="0"/>
        <v>172</v>
      </c>
      <c r="B175" s="3" t="str">
        <f>VLOOKUP(D175,DSKH!$A:$B,2,0)</f>
        <v>A-212</v>
      </c>
      <c r="C175" s="4" t="s">
        <v>186</v>
      </c>
      <c r="D175" s="4" t="s">
        <v>26</v>
      </c>
      <c r="E175" s="4" t="s">
        <v>57</v>
      </c>
      <c r="F175" s="4">
        <v>108017363160</v>
      </c>
      <c r="G175" s="4" t="s">
        <v>27</v>
      </c>
      <c r="H175" s="173">
        <v>46084</v>
      </c>
      <c r="I175" s="4" t="s">
        <v>28</v>
      </c>
      <c r="J175" s="4" t="s">
        <v>29</v>
      </c>
      <c r="K175" s="4" t="s">
        <v>30</v>
      </c>
      <c r="L175" s="4"/>
      <c r="M175" s="230"/>
      <c r="N175" s="230"/>
      <c r="O175" s="3"/>
      <c r="P175" s="3"/>
      <c r="Q175" s="230"/>
      <c r="R175" s="4"/>
      <c r="S175" s="174"/>
      <c r="T175" s="230"/>
      <c r="U175" s="230"/>
      <c r="V175" s="230"/>
      <c r="W175" s="230"/>
      <c r="X175" s="230"/>
      <c r="Y175" s="230"/>
      <c r="Z175" s="165"/>
      <c r="AA175" s="165"/>
    </row>
    <row r="176" spans="1:27" ht="16.5" hidden="1">
      <c r="A176" s="2">
        <f t="shared" si="0"/>
        <v>173</v>
      </c>
      <c r="B176" s="3" t="str">
        <f>VLOOKUP(D176,DSKH!$A:$B,2,0)</f>
        <v>A-212</v>
      </c>
      <c r="C176" s="4" t="s">
        <v>186</v>
      </c>
      <c r="D176" s="4" t="s">
        <v>26</v>
      </c>
      <c r="E176" s="4" t="s">
        <v>57</v>
      </c>
      <c r="F176" s="4">
        <v>108017353620</v>
      </c>
      <c r="G176" s="4" t="s">
        <v>27</v>
      </c>
      <c r="H176" s="173">
        <v>46084</v>
      </c>
      <c r="I176" s="4" t="s">
        <v>28</v>
      </c>
      <c r="J176" s="4" t="s">
        <v>29</v>
      </c>
      <c r="K176" s="4" t="s">
        <v>30</v>
      </c>
      <c r="L176" s="4"/>
      <c r="M176" s="230"/>
      <c r="N176" s="230"/>
      <c r="O176" s="3"/>
      <c r="P176" s="3"/>
      <c r="Q176" s="230"/>
      <c r="R176" s="4"/>
      <c r="S176" s="174"/>
      <c r="T176" s="230"/>
      <c r="U176" s="230"/>
      <c r="V176" s="230"/>
      <c r="W176" s="230"/>
      <c r="X176" s="230"/>
      <c r="Y176" s="230"/>
      <c r="Z176" s="165"/>
      <c r="AA176" s="165"/>
    </row>
    <row r="177" spans="1:27" ht="16.5" hidden="1">
      <c r="A177" s="2">
        <f t="shared" si="0"/>
        <v>174</v>
      </c>
      <c r="B177" s="3" t="str">
        <f>VLOOKUP(D177,DSKH!$A:$B,2,0)</f>
        <v>A-212</v>
      </c>
      <c r="C177" s="4" t="s">
        <v>186</v>
      </c>
      <c r="D177" s="4" t="s">
        <v>26</v>
      </c>
      <c r="E177" s="4" t="s">
        <v>57</v>
      </c>
      <c r="F177" s="4">
        <v>108017344150</v>
      </c>
      <c r="G177" s="4" t="s">
        <v>27</v>
      </c>
      <c r="H177" s="173">
        <v>46084</v>
      </c>
      <c r="I177" s="4" t="s">
        <v>28</v>
      </c>
      <c r="J177" s="4" t="s">
        <v>29</v>
      </c>
      <c r="K177" s="4" t="s">
        <v>30</v>
      </c>
      <c r="L177" s="4"/>
      <c r="M177" s="230"/>
      <c r="N177" s="230"/>
      <c r="O177" s="3"/>
      <c r="P177" s="3"/>
      <c r="Q177" s="230"/>
      <c r="R177" s="174"/>
      <c r="S177" s="3"/>
      <c r="T177" s="230"/>
      <c r="U177" s="230"/>
      <c r="V177" s="230"/>
      <c r="W177" s="230"/>
      <c r="X177" s="230"/>
      <c r="Y177" s="230"/>
      <c r="Z177" s="165"/>
      <c r="AA177" s="165"/>
    </row>
    <row r="178" spans="1:27" ht="16.5" hidden="1">
      <c r="A178" s="2">
        <f t="shared" si="0"/>
        <v>175</v>
      </c>
      <c r="B178" s="3" t="str">
        <f>VLOOKUP(D178,DSKH!$A:$B,2,0)</f>
        <v>A-212</v>
      </c>
      <c r="C178" s="4" t="s">
        <v>186</v>
      </c>
      <c r="D178" s="4" t="s">
        <v>26</v>
      </c>
      <c r="E178" s="4" t="s">
        <v>57</v>
      </c>
      <c r="F178" s="4">
        <v>108017335750</v>
      </c>
      <c r="G178" s="4" t="s">
        <v>27</v>
      </c>
      <c r="H178" s="173">
        <v>46084</v>
      </c>
      <c r="I178" s="4" t="s">
        <v>28</v>
      </c>
      <c r="J178" s="4" t="s">
        <v>29</v>
      </c>
      <c r="K178" s="4" t="s">
        <v>30</v>
      </c>
      <c r="L178" s="3"/>
      <c r="M178" s="230"/>
      <c r="N178" s="230"/>
      <c r="O178" s="3"/>
      <c r="P178" s="3"/>
      <c r="Q178" s="230"/>
      <c r="R178" s="3"/>
      <c r="S178" s="3"/>
      <c r="T178" s="230"/>
      <c r="U178" s="230"/>
      <c r="V178" s="230"/>
      <c r="W178" s="230"/>
      <c r="X178" s="230"/>
      <c r="Y178" s="230"/>
      <c r="Z178" s="165"/>
      <c r="AA178" s="165"/>
    </row>
    <row r="179" spans="1:27" ht="16.5" hidden="1">
      <c r="A179" s="2">
        <f t="shared" si="0"/>
        <v>176</v>
      </c>
      <c r="B179" s="3" t="str">
        <f>VLOOKUP(D179,DSKH!$A:$B,2,0)</f>
        <v>A-212</v>
      </c>
      <c r="C179" s="4" t="s">
        <v>186</v>
      </c>
      <c r="D179" s="4" t="s">
        <v>26</v>
      </c>
      <c r="E179" s="4" t="s">
        <v>57</v>
      </c>
      <c r="F179" s="4">
        <v>108017325840</v>
      </c>
      <c r="G179" s="4" t="s">
        <v>27</v>
      </c>
      <c r="H179" s="173">
        <v>46084</v>
      </c>
      <c r="I179" s="4" t="s">
        <v>28</v>
      </c>
      <c r="J179" s="4" t="s">
        <v>29</v>
      </c>
      <c r="K179" s="4" t="s">
        <v>30</v>
      </c>
      <c r="L179" s="4"/>
      <c r="M179" s="230"/>
      <c r="N179" s="230"/>
      <c r="O179" s="3"/>
      <c r="P179" s="174"/>
      <c r="Q179" s="230"/>
      <c r="R179" s="174"/>
      <c r="S179" s="174"/>
      <c r="T179" s="230"/>
      <c r="U179" s="230"/>
      <c r="V179" s="230"/>
      <c r="W179" s="230"/>
      <c r="X179" s="230"/>
      <c r="Y179" s="230"/>
      <c r="Z179" s="165"/>
      <c r="AA179" s="165"/>
    </row>
    <row r="180" spans="1:27" ht="16.5" hidden="1">
      <c r="A180" s="2">
        <f t="shared" si="0"/>
        <v>177</v>
      </c>
      <c r="B180" s="3" t="str">
        <f>VLOOKUP(D180,DSKH!$A:$B,2,0)</f>
        <v>A-212</v>
      </c>
      <c r="C180" s="4" t="s">
        <v>186</v>
      </c>
      <c r="D180" s="4" t="s">
        <v>26</v>
      </c>
      <c r="E180" s="4" t="s">
        <v>57</v>
      </c>
      <c r="F180" s="4">
        <v>108017318250</v>
      </c>
      <c r="G180" s="4" t="s">
        <v>27</v>
      </c>
      <c r="H180" s="173">
        <v>46084</v>
      </c>
      <c r="I180" s="4" t="s">
        <v>28</v>
      </c>
      <c r="J180" s="4" t="s">
        <v>29</v>
      </c>
      <c r="K180" s="4" t="s">
        <v>30</v>
      </c>
      <c r="L180" s="4"/>
      <c r="M180" s="230"/>
      <c r="N180" s="230"/>
      <c r="O180" s="3"/>
      <c r="P180" s="174"/>
      <c r="Q180" s="230"/>
      <c r="R180" s="4"/>
      <c r="S180" s="174"/>
      <c r="T180" s="230"/>
      <c r="U180" s="230"/>
      <c r="V180" s="230"/>
      <c r="W180" s="230"/>
      <c r="X180" s="230"/>
      <c r="Y180" s="230"/>
      <c r="Z180" s="165"/>
      <c r="AA180" s="165"/>
    </row>
    <row r="181" spans="1:27" ht="16.5" hidden="1">
      <c r="A181" s="2">
        <f t="shared" si="0"/>
        <v>178</v>
      </c>
      <c r="B181" s="3" t="str">
        <f>VLOOKUP(D181,DSKH!$A:$B,2,0)</f>
        <v>A-212</v>
      </c>
      <c r="C181" s="4" t="s">
        <v>186</v>
      </c>
      <c r="D181" s="4" t="s">
        <v>26</v>
      </c>
      <c r="E181" s="4" t="s">
        <v>57</v>
      </c>
      <c r="F181" s="4">
        <v>108017296110</v>
      </c>
      <c r="G181" s="4" t="s">
        <v>27</v>
      </c>
      <c r="H181" s="173">
        <v>46084</v>
      </c>
      <c r="I181" s="4" t="s">
        <v>28</v>
      </c>
      <c r="J181" s="4" t="s">
        <v>29</v>
      </c>
      <c r="K181" s="4" t="s">
        <v>30</v>
      </c>
      <c r="L181" s="4"/>
      <c r="M181" s="230"/>
      <c r="N181" s="230"/>
      <c r="O181" s="3"/>
      <c r="P181" s="3"/>
      <c r="Q181" s="230"/>
      <c r="R181" s="174"/>
      <c r="S181" s="4"/>
      <c r="T181" s="230"/>
      <c r="U181" s="230"/>
      <c r="V181" s="230"/>
      <c r="W181" s="230"/>
      <c r="X181" s="230"/>
      <c r="Y181" s="230"/>
      <c r="Z181" s="165"/>
      <c r="AA181" s="165"/>
    </row>
    <row r="182" spans="1:27" ht="16.5" hidden="1">
      <c r="A182" s="2">
        <f t="shared" si="0"/>
        <v>179</v>
      </c>
      <c r="B182" s="3" t="str">
        <f>VLOOKUP(D182,DSKH!$A:$B,2,0)</f>
        <v>A-212</v>
      </c>
      <c r="C182" s="4" t="s">
        <v>186</v>
      </c>
      <c r="D182" s="4" t="s">
        <v>26</v>
      </c>
      <c r="E182" s="4" t="s">
        <v>57</v>
      </c>
      <c r="F182" s="4">
        <v>108017272200</v>
      </c>
      <c r="G182" s="4" t="s">
        <v>27</v>
      </c>
      <c r="H182" s="173">
        <v>46084</v>
      </c>
      <c r="I182" s="4" t="s">
        <v>28</v>
      </c>
      <c r="J182" s="4" t="s">
        <v>29</v>
      </c>
      <c r="K182" s="4" t="s">
        <v>30</v>
      </c>
      <c r="L182" s="4"/>
      <c r="M182" s="230"/>
      <c r="N182" s="230"/>
      <c r="O182" s="3"/>
      <c r="P182" s="3"/>
      <c r="Q182" s="230"/>
      <c r="R182" s="174"/>
      <c r="S182" s="4"/>
      <c r="T182" s="230"/>
      <c r="U182" s="230"/>
      <c r="V182" s="230"/>
      <c r="W182" s="230"/>
      <c r="X182" s="230"/>
      <c r="Y182" s="230"/>
      <c r="Z182" s="165"/>
      <c r="AA182" s="165"/>
    </row>
    <row r="183" spans="1:27" ht="16.5" hidden="1">
      <c r="A183" s="2">
        <f t="shared" si="0"/>
        <v>180</v>
      </c>
      <c r="B183" s="3" t="str">
        <f>VLOOKUP(D183,DSKH!$A:$B,2,0)</f>
        <v>A-212</v>
      </c>
      <c r="C183" s="4" t="s">
        <v>186</v>
      </c>
      <c r="D183" s="4" t="s">
        <v>26</v>
      </c>
      <c r="E183" s="4" t="s">
        <v>57</v>
      </c>
      <c r="F183" s="4">
        <v>108017251640</v>
      </c>
      <c r="G183" s="4" t="s">
        <v>27</v>
      </c>
      <c r="H183" s="173">
        <v>46084</v>
      </c>
      <c r="I183" s="4" t="s">
        <v>28</v>
      </c>
      <c r="J183" s="4" t="s">
        <v>29</v>
      </c>
      <c r="K183" s="4" t="s">
        <v>30</v>
      </c>
      <c r="L183" s="4"/>
      <c r="M183" s="230"/>
      <c r="N183" s="230"/>
      <c r="O183" s="3"/>
      <c r="P183" s="3"/>
      <c r="Q183" s="230"/>
      <c r="R183" s="174"/>
      <c r="S183" s="4"/>
      <c r="T183" s="230"/>
      <c r="U183" s="230"/>
      <c r="V183" s="230"/>
      <c r="W183" s="230"/>
      <c r="X183" s="230"/>
      <c r="Y183" s="230"/>
      <c r="Z183" s="165"/>
      <c r="AA183" s="165"/>
    </row>
    <row r="184" spans="1:27" ht="16.5" hidden="1">
      <c r="A184" s="2">
        <f t="shared" si="0"/>
        <v>181</v>
      </c>
      <c r="B184" s="3" t="str">
        <f>VLOOKUP(D184,DSKH!$A:$B,2,0)</f>
        <v>A-212</v>
      </c>
      <c r="C184" s="4" t="s">
        <v>186</v>
      </c>
      <c r="D184" s="4" t="s">
        <v>26</v>
      </c>
      <c r="E184" s="4" t="s">
        <v>57</v>
      </c>
      <c r="F184" s="4">
        <v>108017123800</v>
      </c>
      <c r="G184" s="4" t="s">
        <v>27</v>
      </c>
      <c r="H184" s="173">
        <v>46084</v>
      </c>
      <c r="I184" s="4" t="s">
        <v>28</v>
      </c>
      <c r="J184" s="4" t="s">
        <v>29</v>
      </c>
      <c r="K184" s="4" t="s">
        <v>30</v>
      </c>
      <c r="L184" s="4"/>
      <c r="M184" s="230"/>
      <c r="N184" s="230"/>
      <c r="O184" s="3"/>
      <c r="P184" s="3"/>
      <c r="Q184" s="230"/>
      <c r="R184" s="3"/>
      <c r="S184" s="4"/>
      <c r="T184" s="230"/>
      <c r="U184" s="230"/>
      <c r="V184" s="230"/>
      <c r="W184" s="230"/>
      <c r="X184" s="230"/>
      <c r="Y184" s="230"/>
      <c r="Z184" s="165"/>
      <c r="AA184" s="165"/>
    </row>
    <row r="185" spans="1:27" ht="16.5" hidden="1">
      <c r="A185" s="2">
        <f t="shared" si="0"/>
        <v>182</v>
      </c>
      <c r="B185" s="3" t="str">
        <f>VLOOKUP(D185,DSKH!$A:$B,2,0)</f>
        <v>A-212</v>
      </c>
      <c r="C185" s="4" t="s">
        <v>186</v>
      </c>
      <c r="D185" s="4" t="s">
        <v>26</v>
      </c>
      <c r="E185" s="4" t="s">
        <v>57</v>
      </c>
      <c r="F185" s="4">
        <v>108017110940</v>
      </c>
      <c r="G185" s="4" t="s">
        <v>27</v>
      </c>
      <c r="H185" s="173">
        <v>46084</v>
      </c>
      <c r="I185" s="4" t="s">
        <v>28</v>
      </c>
      <c r="J185" s="4" t="s">
        <v>29</v>
      </c>
      <c r="K185" s="4" t="s">
        <v>30</v>
      </c>
      <c r="L185" s="4"/>
      <c r="M185" s="230"/>
      <c r="N185" s="230"/>
      <c r="O185" s="3"/>
      <c r="P185" s="3"/>
      <c r="Q185" s="230"/>
      <c r="R185" s="3"/>
      <c r="S185" s="4"/>
      <c r="T185" s="230"/>
      <c r="U185" s="230"/>
      <c r="V185" s="230"/>
      <c r="W185" s="230"/>
      <c r="X185" s="230"/>
      <c r="Y185" s="230"/>
      <c r="Z185" s="165"/>
      <c r="AA185" s="165"/>
    </row>
    <row r="186" spans="1:27" ht="16.5" hidden="1">
      <c r="A186" s="2">
        <f t="shared" si="0"/>
        <v>183</v>
      </c>
      <c r="B186" s="3" t="str">
        <f>VLOOKUP(D186,DSKH!$A:$B,2,0)</f>
        <v>A-212</v>
      </c>
      <c r="C186" s="4" t="s">
        <v>186</v>
      </c>
      <c r="D186" s="4" t="s">
        <v>26</v>
      </c>
      <c r="E186" s="4" t="s">
        <v>57</v>
      </c>
      <c r="F186" s="4">
        <v>108017098710</v>
      </c>
      <c r="G186" s="4" t="s">
        <v>27</v>
      </c>
      <c r="H186" s="173">
        <v>46084</v>
      </c>
      <c r="I186" s="4" t="s">
        <v>28</v>
      </c>
      <c r="J186" s="4" t="s">
        <v>29</v>
      </c>
      <c r="K186" s="4" t="s">
        <v>30</v>
      </c>
      <c r="L186" s="4"/>
      <c r="M186" s="230"/>
      <c r="N186" s="230"/>
      <c r="O186" s="3"/>
      <c r="P186" s="3"/>
      <c r="Q186" s="230"/>
      <c r="R186" s="3"/>
      <c r="S186" s="4"/>
      <c r="T186" s="230"/>
      <c r="U186" s="230"/>
      <c r="V186" s="230"/>
      <c r="W186" s="230"/>
      <c r="X186" s="230"/>
      <c r="Y186" s="230"/>
      <c r="Z186" s="165"/>
      <c r="AA186" s="165"/>
    </row>
    <row r="187" spans="1:27" ht="16.5" hidden="1">
      <c r="A187" s="2">
        <f t="shared" si="0"/>
        <v>184</v>
      </c>
      <c r="B187" s="3" t="str">
        <f>VLOOKUP(D187,DSKH!$A:$B,2,0)</f>
        <v>A-212</v>
      </c>
      <c r="C187" s="4" t="s">
        <v>186</v>
      </c>
      <c r="D187" s="4" t="s">
        <v>26</v>
      </c>
      <c r="E187" s="4" t="s">
        <v>57</v>
      </c>
      <c r="F187" s="4">
        <v>108017077120</v>
      </c>
      <c r="G187" s="4" t="s">
        <v>27</v>
      </c>
      <c r="H187" s="173">
        <v>46084</v>
      </c>
      <c r="I187" s="4" t="s">
        <v>28</v>
      </c>
      <c r="J187" s="4" t="s">
        <v>29</v>
      </c>
      <c r="K187" s="4" t="s">
        <v>30</v>
      </c>
      <c r="L187" s="4"/>
      <c r="M187" s="230"/>
      <c r="N187" s="230"/>
      <c r="O187" s="4"/>
      <c r="P187" s="174"/>
      <c r="Q187" s="230"/>
      <c r="R187" s="3"/>
      <c r="S187" s="4"/>
      <c r="T187" s="230"/>
      <c r="U187" s="230"/>
      <c r="V187" s="230"/>
      <c r="W187" s="230"/>
      <c r="X187" s="230"/>
      <c r="Y187" s="230"/>
      <c r="Z187" s="165"/>
      <c r="AA187" s="165"/>
    </row>
    <row r="188" spans="1:27" ht="16.5" hidden="1">
      <c r="A188" s="2">
        <f t="shared" si="0"/>
        <v>185</v>
      </c>
      <c r="B188" s="3" t="str">
        <f>VLOOKUP(D188,DSKH!$A:$B,2,0)</f>
        <v>A-212</v>
      </c>
      <c r="C188" s="4" t="s">
        <v>186</v>
      </c>
      <c r="D188" s="4" t="s">
        <v>26</v>
      </c>
      <c r="E188" s="4" t="s">
        <v>57</v>
      </c>
      <c r="F188" s="4">
        <v>108017056560</v>
      </c>
      <c r="G188" s="4" t="s">
        <v>27</v>
      </c>
      <c r="H188" s="173">
        <v>46084</v>
      </c>
      <c r="I188" s="4" t="s">
        <v>28</v>
      </c>
      <c r="J188" s="4" t="s">
        <v>29</v>
      </c>
      <c r="K188" s="4" t="s">
        <v>30</v>
      </c>
      <c r="L188" s="4"/>
      <c r="M188" s="230"/>
      <c r="N188" s="230"/>
      <c r="O188" s="4"/>
      <c r="P188" s="174"/>
      <c r="Q188" s="230"/>
      <c r="R188" s="3"/>
      <c r="S188" s="4"/>
      <c r="T188" s="230"/>
      <c r="U188" s="230"/>
      <c r="V188" s="230"/>
      <c r="W188" s="230"/>
      <c r="X188" s="230"/>
      <c r="Y188" s="230"/>
      <c r="Z188" s="165"/>
      <c r="AA188" s="165"/>
    </row>
    <row r="189" spans="1:27" ht="16.5" hidden="1">
      <c r="A189" s="2">
        <f t="shared" si="0"/>
        <v>186</v>
      </c>
      <c r="B189" s="3" t="str">
        <f>VLOOKUP(D189,DSKH!$A:$B,2,0)</f>
        <v>A-212</v>
      </c>
      <c r="C189" s="4" t="s">
        <v>186</v>
      </c>
      <c r="D189" s="4" t="s">
        <v>26</v>
      </c>
      <c r="E189" s="4" t="s">
        <v>57</v>
      </c>
      <c r="F189" s="4">
        <v>108017039800</v>
      </c>
      <c r="G189" s="4" t="s">
        <v>27</v>
      </c>
      <c r="H189" s="173">
        <v>46084</v>
      </c>
      <c r="I189" s="4" t="s">
        <v>28</v>
      </c>
      <c r="J189" s="4" t="s">
        <v>29</v>
      </c>
      <c r="K189" s="4" t="s">
        <v>30</v>
      </c>
      <c r="L189" s="4"/>
      <c r="M189" s="230"/>
      <c r="N189" s="230"/>
      <c r="O189" s="4"/>
      <c r="P189" s="3"/>
      <c r="Q189" s="230"/>
      <c r="R189" s="174"/>
      <c r="S189" s="4"/>
      <c r="T189" s="230"/>
      <c r="U189" s="230"/>
      <c r="V189" s="230"/>
      <c r="W189" s="230"/>
      <c r="X189" s="230"/>
      <c r="Y189" s="230"/>
      <c r="Z189" s="165"/>
      <c r="AA189" s="165"/>
    </row>
    <row r="190" spans="1:27" ht="16.5" hidden="1">
      <c r="A190" s="2">
        <f t="shared" si="0"/>
        <v>187</v>
      </c>
      <c r="B190" s="3" t="str">
        <f>VLOOKUP(D190,DSKH!$A:$B,2,0)</f>
        <v>A-212</v>
      </c>
      <c r="C190" s="4" t="s">
        <v>186</v>
      </c>
      <c r="D190" s="4" t="s">
        <v>26</v>
      </c>
      <c r="E190" s="4" t="s">
        <v>57</v>
      </c>
      <c r="F190" s="4">
        <v>108017027750</v>
      </c>
      <c r="G190" s="4" t="s">
        <v>27</v>
      </c>
      <c r="H190" s="173">
        <v>46084</v>
      </c>
      <c r="I190" s="4" t="s">
        <v>28</v>
      </c>
      <c r="J190" s="4" t="s">
        <v>29</v>
      </c>
      <c r="K190" s="4" t="s">
        <v>30</v>
      </c>
      <c r="L190" s="4"/>
      <c r="M190" s="230"/>
      <c r="N190" s="230"/>
      <c r="O190" s="4"/>
      <c r="P190" s="3"/>
      <c r="Q190" s="230"/>
      <c r="R190" s="174"/>
      <c r="S190" s="4"/>
      <c r="T190" s="230"/>
      <c r="U190" s="230"/>
      <c r="V190" s="230"/>
      <c r="W190" s="230"/>
      <c r="X190" s="230"/>
      <c r="Y190" s="230"/>
      <c r="Z190" s="165"/>
      <c r="AA190" s="165"/>
    </row>
    <row r="191" spans="1:27" ht="16.5" hidden="1">
      <c r="A191" s="2">
        <f t="shared" si="0"/>
        <v>188</v>
      </c>
      <c r="B191" s="3" t="str">
        <f>VLOOKUP(D191,DSKH!$A:$B,2,0)</f>
        <v>A-212</v>
      </c>
      <c r="C191" s="4" t="s">
        <v>186</v>
      </c>
      <c r="D191" s="4" t="s">
        <v>26</v>
      </c>
      <c r="E191" s="4" t="s">
        <v>57</v>
      </c>
      <c r="F191" s="4">
        <v>108016976540</v>
      </c>
      <c r="G191" s="4" t="s">
        <v>27</v>
      </c>
      <c r="H191" s="173">
        <v>46084</v>
      </c>
      <c r="I191" s="4" t="s">
        <v>28</v>
      </c>
      <c r="J191" s="4" t="s">
        <v>29</v>
      </c>
      <c r="K191" s="4" t="s">
        <v>30</v>
      </c>
      <c r="L191" s="4"/>
      <c r="M191" s="230"/>
      <c r="N191" s="230"/>
      <c r="O191" s="4"/>
      <c r="P191" s="3"/>
      <c r="Q191" s="230"/>
      <c r="R191" s="174"/>
      <c r="S191" s="3"/>
      <c r="T191" s="230"/>
      <c r="U191" s="230"/>
      <c r="V191" s="230"/>
      <c r="W191" s="230"/>
      <c r="X191" s="230"/>
      <c r="Y191" s="230"/>
      <c r="Z191" s="165"/>
      <c r="AA191" s="165"/>
    </row>
    <row r="192" spans="1:27" ht="16.5" hidden="1">
      <c r="A192" s="2">
        <f t="shared" si="0"/>
        <v>189</v>
      </c>
      <c r="B192" s="3" t="str">
        <f>VLOOKUP(D192,DSKH!$A:$B,2,0)</f>
        <v>A-212</v>
      </c>
      <c r="C192" s="4" t="s">
        <v>186</v>
      </c>
      <c r="D192" s="4" t="s">
        <v>26</v>
      </c>
      <c r="E192" s="4" t="s">
        <v>57</v>
      </c>
      <c r="F192" s="4">
        <v>108016969100</v>
      </c>
      <c r="G192" s="4" t="s">
        <v>27</v>
      </c>
      <c r="H192" s="173">
        <v>46084</v>
      </c>
      <c r="I192" s="4" t="s">
        <v>28</v>
      </c>
      <c r="J192" s="4" t="s">
        <v>29</v>
      </c>
      <c r="K192" s="4" t="s">
        <v>30</v>
      </c>
      <c r="L192" s="4"/>
      <c r="M192" s="230"/>
      <c r="N192" s="230"/>
      <c r="O192" s="4"/>
      <c r="P192" s="3"/>
      <c r="Q192" s="230"/>
      <c r="R192" s="174"/>
      <c r="S192" s="3"/>
      <c r="T192" s="230"/>
      <c r="U192" s="230"/>
      <c r="V192" s="230"/>
      <c r="W192" s="230"/>
      <c r="X192" s="230"/>
      <c r="Y192" s="230"/>
      <c r="Z192" s="165"/>
      <c r="AA192" s="165"/>
    </row>
    <row r="193" spans="1:27" ht="16.5" hidden="1">
      <c r="A193" s="2">
        <f t="shared" si="0"/>
        <v>190</v>
      </c>
      <c r="B193" s="3" t="str">
        <f>VLOOKUP(D193,DSKH!$A:$B,2,0)</f>
        <v>A-212</v>
      </c>
      <c r="C193" s="4" t="s">
        <v>186</v>
      </c>
      <c r="D193" s="4" t="s">
        <v>26</v>
      </c>
      <c r="E193" s="4" t="s">
        <v>57</v>
      </c>
      <c r="F193" s="4">
        <v>108016960700</v>
      </c>
      <c r="G193" s="4" t="s">
        <v>27</v>
      </c>
      <c r="H193" s="173">
        <v>46084</v>
      </c>
      <c r="I193" s="4" t="s">
        <v>28</v>
      </c>
      <c r="J193" s="4" t="s">
        <v>29</v>
      </c>
      <c r="K193" s="4" t="s">
        <v>30</v>
      </c>
      <c r="L193" s="4"/>
      <c r="M193" s="230"/>
      <c r="N193" s="230"/>
      <c r="O193" s="4"/>
      <c r="P193" s="3"/>
      <c r="Q193" s="230"/>
      <c r="R193" s="4"/>
      <c r="S193" s="3"/>
      <c r="T193" s="230"/>
      <c r="U193" s="230"/>
      <c r="V193" s="230"/>
      <c r="W193" s="230"/>
      <c r="X193" s="230"/>
      <c r="Y193" s="230"/>
      <c r="Z193" s="165"/>
      <c r="AA193" s="165"/>
    </row>
    <row r="194" spans="1:27" ht="16.5" hidden="1">
      <c r="A194" s="2">
        <f t="shared" si="0"/>
        <v>191</v>
      </c>
      <c r="B194" s="3" t="str">
        <f>VLOOKUP(D194,DSKH!$A:$B,2,0)</f>
        <v>A-212</v>
      </c>
      <c r="C194" s="4" t="s">
        <v>186</v>
      </c>
      <c r="D194" s="4" t="s">
        <v>26</v>
      </c>
      <c r="E194" s="4" t="s">
        <v>57</v>
      </c>
      <c r="F194" s="4">
        <v>108016929200</v>
      </c>
      <c r="G194" s="4" t="s">
        <v>27</v>
      </c>
      <c r="H194" s="173">
        <v>46084</v>
      </c>
      <c r="I194" s="4" t="s">
        <v>28</v>
      </c>
      <c r="J194" s="4" t="s">
        <v>29</v>
      </c>
      <c r="K194" s="4" t="s">
        <v>30</v>
      </c>
      <c r="L194" s="4"/>
      <c r="M194" s="230"/>
      <c r="N194" s="230"/>
      <c r="O194" s="4"/>
      <c r="P194" s="3"/>
      <c r="Q194" s="230"/>
      <c r="R194" s="4"/>
      <c r="S194" s="3"/>
      <c r="T194" s="230"/>
      <c r="U194" s="230"/>
      <c r="V194" s="230"/>
      <c r="W194" s="230"/>
      <c r="X194" s="230"/>
      <c r="Y194" s="230"/>
      <c r="Z194" s="165"/>
      <c r="AA194" s="165"/>
    </row>
    <row r="195" spans="1:27" ht="16.5" hidden="1">
      <c r="A195" s="2">
        <f t="shared" si="0"/>
        <v>192</v>
      </c>
      <c r="B195" s="3" t="str">
        <f>VLOOKUP(D195,DSKH!$A:$B,2,0)</f>
        <v>A-212</v>
      </c>
      <c r="C195" s="4" t="s">
        <v>186</v>
      </c>
      <c r="D195" s="4" t="s">
        <v>26</v>
      </c>
      <c r="E195" s="4" t="s">
        <v>57</v>
      </c>
      <c r="F195" s="4">
        <v>108016921240</v>
      </c>
      <c r="G195" s="4" t="s">
        <v>27</v>
      </c>
      <c r="H195" s="173">
        <v>46084</v>
      </c>
      <c r="I195" s="4" t="s">
        <v>28</v>
      </c>
      <c r="J195" s="4" t="s">
        <v>29</v>
      </c>
      <c r="K195" s="4" t="s">
        <v>30</v>
      </c>
      <c r="L195" s="4"/>
      <c r="M195" s="230"/>
      <c r="N195" s="230"/>
      <c r="O195" s="3"/>
      <c r="P195" s="3"/>
      <c r="Q195" s="230"/>
      <c r="R195" s="4"/>
      <c r="S195" s="174"/>
      <c r="T195" s="230"/>
      <c r="U195" s="230"/>
      <c r="V195" s="230"/>
      <c r="W195" s="230"/>
      <c r="X195" s="230"/>
      <c r="Y195" s="230"/>
      <c r="Z195" s="165"/>
      <c r="AA195" s="165"/>
    </row>
    <row r="196" spans="1:27" ht="16.5" hidden="1">
      <c r="A196" s="2">
        <f t="shared" si="0"/>
        <v>193</v>
      </c>
      <c r="B196" s="3" t="str">
        <f>VLOOKUP(D196,DSKH!$A:$B,2,0)</f>
        <v>A-212</v>
      </c>
      <c r="C196" s="4" t="s">
        <v>186</v>
      </c>
      <c r="D196" s="4" t="s">
        <v>26</v>
      </c>
      <c r="E196" s="4" t="s">
        <v>57</v>
      </c>
      <c r="F196" s="4">
        <v>108016912510</v>
      </c>
      <c r="G196" s="4" t="s">
        <v>27</v>
      </c>
      <c r="H196" s="173">
        <v>46084</v>
      </c>
      <c r="I196" s="4" t="s">
        <v>28</v>
      </c>
      <c r="J196" s="4" t="s">
        <v>29</v>
      </c>
      <c r="K196" s="4" t="s">
        <v>30</v>
      </c>
      <c r="L196" s="4"/>
      <c r="M196" s="230"/>
      <c r="N196" s="230"/>
      <c r="O196" s="3"/>
      <c r="P196" s="174"/>
      <c r="Q196" s="230"/>
      <c r="R196" s="4"/>
      <c r="S196" s="174"/>
      <c r="T196" s="230"/>
      <c r="U196" s="230"/>
      <c r="V196" s="230"/>
      <c r="W196" s="230"/>
      <c r="X196" s="230"/>
      <c r="Y196" s="230"/>
      <c r="Z196" s="165"/>
      <c r="AA196" s="165"/>
    </row>
    <row r="197" spans="1:27" ht="16.5" hidden="1">
      <c r="A197" s="2">
        <f t="shared" si="0"/>
        <v>194</v>
      </c>
      <c r="B197" s="3" t="str">
        <f>VLOOKUP(D197,DSKH!$A:$B,2,0)</f>
        <v>A-212</v>
      </c>
      <c r="C197" s="4" t="s">
        <v>186</v>
      </c>
      <c r="D197" s="4" t="s">
        <v>26</v>
      </c>
      <c r="E197" s="4" t="s">
        <v>57</v>
      </c>
      <c r="F197" s="4">
        <v>108016904330</v>
      </c>
      <c r="G197" s="4" t="s">
        <v>27</v>
      </c>
      <c r="H197" s="173">
        <v>46084</v>
      </c>
      <c r="I197" s="4" t="s">
        <v>28</v>
      </c>
      <c r="J197" s="4" t="s">
        <v>29</v>
      </c>
      <c r="K197" s="4" t="s">
        <v>30</v>
      </c>
      <c r="L197" s="4"/>
      <c r="M197" s="230"/>
      <c r="N197" s="230"/>
      <c r="O197" s="3"/>
      <c r="P197" s="174"/>
      <c r="Q197" s="230"/>
      <c r="R197" s="4"/>
      <c r="S197" s="3"/>
      <c r="T197" s="230"/>
      <c r="U197" s="230"/>
      <c r="V197" s="230"/>
      <c r="W197" s="230"/>
      <c r="X197" s="230"/>
      <c r="Y197" s="230"/>
      <c r="Z197" s="165"/>
      <c r="AA197" s="165"/>
    </row>
    <row r="198" spans="1:27" ht="16.5" hidden="1">
      <c r="A198" s="2">
        <f t="shared" si="0"/>
        <v>195</v>
      </c>
      <c r="B198" s="3" t="str">
        <f>VLOOKUP(D198,DSKH!$A:$B,2,0)</f>
        <v>A-212</v>
      </c>
      <c r="C198" s="4" t="s">
        <v>186</v>
      </c>
      <c r="D198" s="4" t="s">
        <v>26</v>
      </c>
      <c r="E198" s="4" t="s">
        <v>57</v>
      </c>
      <c r="F198" s="4">
        <v>108016897000</v>
      </c>
      <c r="G198" s="4" t="s">
        <v>27</v>
      </c>
      <c r="H198" s="173">
        <v>46084</v>
      </c>
      <c r="I198" s="4" t="s">
        <v>28</v>
      </c>
      <c r="J198" s="4" t="s">
        <v>29</v>
      </c>
      <c r="K198" s="4" t="s">
        <v>30</v>
      </c>
      <c r="L198" s="4"/>
      <c r="M198" s="230"/>
      <c r="N198" s="230"/>
      <c r="O198" s="3"/>
      <c r="P198" s="3"/>
      <c r="Q198" s="230"/>
      <c r="R198" s="174"/>
      <c r="S198" s="4"/>
      <c r="T198" s="230"/>
      <c r="U198" s="230"/>
      <c r="V198" s="230"/>
      <c r="W198" s="230"/>
      <c r="X198" s="230"/>
      <c r="Y198" s="230"/>
      <c r="Z198" s="165"/>
      <c r="AA198" s="165"/>
    </row>
    <row r="199" spans="1:27" ht="16.5" hidden="1">
      <c r="A199" s="2">
        <f t="shared" si="0"/>
        <v>196</v>
      </c>
      <c r="B199" s="3" t="str">
        <f>VLOOKUP(D199,DSKH!$A:$B,2,0)</f>
        <v>A-212</v>
      </c>
      <c r="C199" s="4" t="s">
        <v>186</v>
      </c>
      <c r="D199" s="4" t="s">
        <v>26</v>
      </c>
      <c r="E199" s="4" t="s">
        <v>57</v>
      </c>
      <c r="F199" s="4">
        <v>108016888820</v>
      </c>
      <c r="G199" s="4" t="s">
        <v>27</v>
      </c>
      <c r="H199" s="173">
        <v>46084</v>
      </c>
      <c r="I199" s="4" t="s">
        <v>28</v>
      </c>
      <c r="J199" s="4" t="s">
        <v>29</v>
      </c>
      <c r="K199" s="4" t="s">
        <v>30</v>
      </c>
      <c r="L199" s="4"/>
      <c r="M199" s="230"/>
      <c r="N199" s="230"/>
      <c r="O199" s="3"/>
      <c r="P199" s="174"/>
      <c r="Q199" s="230"/>
      <c r="R199" s="3"/>
      <c r="S199" s="4"/>
      <c r="T199" s="230"/>
      <c r="U199" s="230"/>
      <c r="V199" s="230"/>
      <c r="W199" s="230"/>
      <c r="X199" s="230"/>
      <c r="Y199" s="230"/>
      <c r="Z199" s="165"/>
      <c r="AA199" s="165"/>
    </row>
    <row r="200" spans="1:27" ht="16.5" hidden="1">
      <c r="A200" s="2">
        <f t="shared" si="0"/>
        <v>197</v>
      </c>
      <c r="B200" s="3" t="str">
        <f>VLOOKUP(D200,DSKH!$A:$B,2,0)</f>
        <v>A-212</v>
      </c>
      <c r="C200" s="4" t="s">
        <v>186</v>
      </c>
      <c r="D200" s="4" t="s">
        <v>26</v>
      </c>
      <c r="E200" s="4" t="s">
        <v>57</v>
      </c>
      <c r="F200" s="4">
        <v>108016882150</v>
      </c>
      <c r="G200" s="4" t="s">
        <v>27</v>
      </c>
      <c r="H200" s="173">
        <v>46084</v>
      </c>
      <c r="I200" s="4" t="s">
        <v>28</v>
      </c>
      <c r="J200" s="4" t="s">
        <v>29</v>
      </c>
      <c r="K200" s="4" t="s">
        <v>30</v>
      </c>
      <c r="L200" s="4"/>
      <c r="M200" s="230"/>
      <c r="N200" s="230"/>
      <c r="O200" s="3"/>
      <c r="P200" s="3"/>
      <c r="Q200" s="230"/>
      <c r="R200" s="174"/>
      <c r="S200" s="4"/>
      <c r="T200" s="230"/>
      <c r="U200" s="230"/>
      <c r="V200" s="230"/>
      <c r="W200" s="230"/>
      <c r="X200" s="230"/>
      <c r="Y200" s="230"/>
      <c r="Z200" s="165"/>
      <c r="AA200" s="165"/>
    </row>
    <row r="201" spans="1:27" ht="16.5" hidden="1">
      <c r="A201" s="2">
        <f t="shared" si="0"/>
        <v>198</v>
      </c>
      <c r="B201" s="3" t="str">
        <f>VLOOKUP(D201,DSKH!$A:$B,2,0)</f>
        <v>A-212</v>
      </c>
      <c r="C201" s="4" t="s">
        <v>186</v>
      </c>
      <c r="D201" s="4" t="s">
        <v>26</v>
      </c>
      <c r="E201" s="4" t="s">
        <v>57</v>
      </c>
      <c r="F201" s="4">
        <v>108016875740</v>
      </c>
      <c r="G201" s="4" t="s">
        <v>27</v>
      </c>
      <c r="H201" s="173">
        <v>46084</v>
      </c>
      <c r="I201" s="4" t="s">
        <v>28</v>
      </c>
      <c r="J201" s="4" t="s">
        <v>29</v>
      </c>
      <c r="K201" s="4" t="s">
        <v>30</v>
      </c>
      <c r="L201" s="4"/>
      <c r="M201" s="230"/>
      <c r="N201" s="230"/>
      <c r="O201" s="3"/>
      <c r="P201" s="3"/>
      <c r="Q201" s="230"/>
      <c r="R201" s="174"/>
      <c r="S201" s="4"/>
      <c r="T201" s="230"/>
      <c r="U201" s="230"/>
      <c r="V201" s="230"/>
      <c r="W201" s="230"/>
      <c r="X201" s="230"/>
      <c r="Y201" s="230"/>
      <c r="Z201" s="165"/>
      <c r="AA201" s="165"/>
    </row>
    <row r="202" spans="1:27" ht="16.5" hidden="1">
      <c r="A202" s="2">
        <f t="shared" si="0"/>
        <v>199</v>
      </c>
      <c r="B202" s="3" t="str">
        <f>VLOOKUP(D202,DSKH!$A:$B,2,0)</f>
        <v>A-212</v>
      </c>
      <c r="C202" s="4" t="s">
        <v>186</v>
      </c>
      <c r="D202" s="4" t="s">
        <v>26</v>
      </c>
      <c r="E202" s="4" t="s">
        <v>57</v>
      </c>
      <c r="F202" s="4">
        <v>108016870730</v>
      </c>
      <c r="G202" s="4" t="s">
        <v>27</v>
      </c>
      <c r="H202" s="173">
        <v>46084</v>
      </c>
      <c r="I202" s="4" t="s">
        <v>28</v>
      </c>
      <c r="J202" s="4" t="s">
        <v>29</v>
      </c>
      <c r="K202" s="4" t="s">
        <v>30</v>
      </c>
      <c r="L202" s="4"/>
      <c r="M202" s="230"/>
      <c r="N202" s="230"/>
      <c r="O202" s="3"/>
      <c r="P202" s="3"/>
      <c r="Q202" s="230"/>
      <c r="R202" s="174"/>
      <c r="S202" s="4"/>
      <c r="T202" s="230"/>
      <c r="U202" s="230"/>
      <c r="V202" s="230"/>
      <c r="W202" s="230"/>
      <c r="X202" s="230"/>
      <c r="Y202" s="230"/>
      <c r="Z202" s="165"/>
      <c r="AA202" s="165"/>
    </row>
    <row r="203" spans="1:27" ht="16.5" hidden="1">
      <c r="A203" s="2">
        <f t="shared" si="0"/>
        <v>200</v>
      </c>
      <c r="B203" s="3" t="str">
        <f>VLOOKUP(D203,DSKH!$A:$B,2,0)</f>
        <v>A-212</v>
      </c>
      <c r="C203" s="4" t="s">
        <v>186</v>
      </c>
      <c r="D203" s="4" t="s">
        <v>26</v>
      </c>
      <c r="E203" s="4" t="s">
        <v>57</v>
      </c>
      <c r="F203" s="4">
        <v>108016863840</v>
      </c>
      <c r="G203" s="4" t="s">
        <v>27</v>
      </c>
      <c r="H203" s="173">
        <v>46084</v>
      </c>
      <c r="I203" s="4" t="s">
        <v>28</v>
      </c>
      <c r="J203" s="4" t="s">
        <v>29</v>
      </c>
      <c r="K203" s="4" t="s">
        <v>30</v>
      </c>
      <c r="L203" s="4"/>
      <c r="M203" s="230"/>
      <c r="N203" s="230"/>
      <c r="O203" s="3"/>
      <c r="P203" s="3"/>
      <c r="Q203" s="230"/>
      <c r="R203" s="174"/>
      <c r="S203" s="4"/>
      <c r="T203" s="230"/>
      <c r="U203" s="230"/>
      <c r="V203" s="230"/>
      <c r="W203" s="230"/>
      <c r="X203" s="230"/>
      <c r="Y203" s="230"/>
      <c r="Z203" s="165"/>
      <c r="AA203" s="165"/>
    </row>
    <row r="204" spans="1:27" ht="16.5" hidden="1">
      <c r="A204" s="2">
        <f t="shared" si="0"/>
        <v>201</v>
      </c>
      <c r="B204" s="3" t="str">
        <f>VLOOKUP(D204,DSKH!$A:$B,2,0)</f>
        <v>A-212</v>
      </c>
      <c r="C204" s="4" t="s">
        <v>186</v>
      </c>
      <c r="D204" s="4" t="s">
        <v>26</v>
      </c>
      <c r="E204" s="4" t="s">
        <v>57</v>
      </c>
      <c r="F204" s="4">
        <v>108016853710</v>
      </c>
      <c r="G204" s="4" t="s">
        <v>27</v>
      </c>
      <c r="H204" s="173">
        <v>46084</v>
      </c>
      <c r="I204" s="4" t="s">
        <v>28</v>
      </c>
      <c r="J204" s="4" t="s">
        <v>29</v>
      </c>
      <c r="K204" s="4" t="s">
        <v>30</v>
      </c>
      <c r="L204" s="4"/>
      <c r="M204" s="230"/>
      <c r="N204" s="230"/>
      <c r="O204" s="3"/>
      <c r="P204" s="4"/>
      <c r="Q204" s="230"/>
      <c r="R204" s="3"/>
      <c r="S204" s="3"/>
      <c r="T204" s="230"/>
      <c r="U204" s="230"/>
      <c r="V204" s="230"/>
      <c r="W204" s="230"/>
      <c r="X204" s="230"/>
      <c r="Y204" s="230"/>
      <c r="Z204" s="165"/>
      <c r="AA204" s="165"/>
    </row>
    <row r="205" spans="1:27" ht="16.5" hidden="1">
      <c r="A205" s="2">
        <f t="shared" si="0"/>
        <v>202</v>
      </c>
      <c r="B205" s="3" t="str">
        <f>VLOOKUP(D205,DSKH!$A:$B,2,0)</f>
        <v>A-212</v>
      </c>
      <c r="C205" s="4" t="s">
        <v>186</v>
      </c>
      <c r="D205" s="4" t="s">
        <v>26</v>
      </c>
      <c r="E205" s="4" t="s">
        <v>57</v>
      </c>
      <c r="F205" s="4">
        <v>108016826740</v>
      </c>
      <c r="G205" s="4" t="s">
        <v>27</v>
      </c>
      <c r="H205" s="173">
        <v>46084</v>
      </c>
      <c r="I205" s="4" t="s">
        <v>28</v>
      </c>
      <c r="J205" s="4" t="s">
        <v>29</v>
      </c>
      <c r="K205" s="4" t="s">
        <v>30</v>
      </c>
      <c r="L205" s="4"/>
      <c r="M205" s="230"/>
      <c r="N205" s="230"/>
      <c r="O205" s="3"/>
      <c r="P205" s="174"/>
      <c r="Q205" s="230"/>
      <c r="R205" s="3"/>
      <c r="S205" s="3"/>
      <c r="T205" s="230"/>
      <c r="U205" s="230"/>
      <c r="V205" s="230"/>
      <c r="W205" s="230"/>
      <c r="X205" s="230"/>
      <c r="Y205" s="230"/>
      <c r="Z205" s="165"/>
      <c r="AA205" s="165"/>
    </row>
    <row r="206" spans="1:27" ht="16.5" hidden="1">
      <c r="A206" s="2">
        <f t="shared" si="0"/>
        <v>203</v>
      </c>
      <c r="B206" s="3" t="str">
        <f>VLOOKUP(D206,DSKH!$A:$B,2,0)</f>
        <v>A-212</v>
      </c>
      <c r="C206" s="4" t="s">
        <v>186</v>
      </c>
      <c r="D206" s="4" t="s">
        <v>26</v>
      </c>
      <c r="E206" s="4" t="s">
        <v>57</v>
      </c>
      <c r="F206" s="4">
        <v>108016766430</v>
      </c>
      <c r="G206" s="4" t="s">
        <v>27</v>
      </c>
      <c r="H206" s="173">
        <v>46084</v>
      </c>
      <c r="I206" s="4" t="s">
        <v>28</v>
      </c>
      <c r="J206" s="4" t="s">
        <v>29</v>
      </c>
      <c r="K206" s="4" t="s">
        <v>30</v>
      </c>
      <c r="L206" s="4"/>
      <c r="M206" s="230"/>
      <c r="N206" s="230"/>
      <c r="O206" s="4"/>
      <c r="P206" s="3"/>
      <c r="Q206" s="230"/>
      <c r="R206" s="4"/>
      <c r="S206" s="174"/>
      <c r="T206" s="230"/>
      <c r="U206" s="230"/>
      <c r="V206" s="230"/>
      <c r="W206" s="230"/>
      <c r="X206" s="230"/>
      <c r="Y206" s="230"/>
      <c r="Z206" s="165"/>
      <c r="AA206" s="165"/>
    </row>
    <row r="207" spans="1:27" ht="16.5" hidden="1">
      <c r="A207" s="2">
        <f t="shared" si="0"/>
        <v>204</v>
      </c>
      <c r="B207" s="3" t="str">
        <f>VLOOKUP(D207,DSKH!$A:$B,2,0)</f>
        <v>A-212</v>
      </c>
      <c r="C207" s="4" t="s">
        <v>186</v>
      </c>
      <c r="D207" s="4" t="s">
        <v>26</v>
      </c>
      <c r="E207" s="4" t="s">
        <v>57</v>
      </c>
      <c r="F207" s="4">
        <v>108016754750</v>
      </c>
      <c r="G207" s="4" t="s">
        <v>27</v>
      </c>
      <c r="H207" s="173">
        <v>46084</v>
      </c>
      <c r="I207" s="4" t="s">
        <v>28</v>
      </c>
      <c r="J207" s="4" t="s">
        <v>29</v>
      </c>
      <c r="K207" s="4" t="s">
        <v>30</v>
      </c>
      <c r="L207" s="4"/>
      <c r="M207" s="230"/>
      <c r="N207" s="230"/>
      <c r="O207" s="4"/>
      <c r="P207" s="3"/>
      <c r="Q207" s="230"/>
      <c r="R207" s="4"/>
      <c r="S207" s="174"/>
      <c r="T207" s="230"/>
      <c r="U207" s="230"/>
      <c r="V207" s="230"/>
      <c r="W207" s="230"/>
      <c r="X207" s="230"/>
      <c r="Y207" s="230"/>
      <c r="Z207" s="165"/>
      <c r="AA207" s="165"/>
    </row>
    <row r="208" spans="1:27" ht="16.5" hidden="1">
      <c r="A208" s="2">
        <f t="shared" si="0"/>
        <v>205</v>
      </c>
      <c r="B208" s="3" t="str">
        <f>VLOOKUP(D208,DSKH!$A:$B,2,0)</f>
        <v>A-212</v>
      </c>
      <c r="C208" s="4" t="s">
        <v>186</v>
      </c>
      <c r="D208" s="4" t="s">
        <v>26</v>
      </c>
      <c r="E208" s="4" t="s">
        <v>57</v>
      </c>
      <c r="F208" s="4">
        <v>108016743810</v>
      </c>
      <c r="G208" s="4" t="s">
        <v>27</v>
      </c>
      <c r="H208" s="173">
        <v>46084</v>
      </c>
      <c r="I208" s="4" t="s">
        <v>28</v>
      </c>
      <c r="J208" s="4" t="s">
        <v>29</v>
      </c>
      <c r="K208" s="4" t="s">
        <v>30</v>
      </c>
      <c r="L208" s="4"/>
      <c r="M208" s="230"/>
      <c r="N208" s="230"/>
      <c r="O208" s="3"/>
      <c r="P208" s="3"/>
      <c r="Q208" s="230"/>
      <c r="R208" s="3"/>
      <c r="S208" s="4"/>
      <c r="T208" s="230"/>
      <c r="U208" s="230"/>
      <c r="V208" s="230"/>
      <c r="W208" s="230"/>
      <c r="X208" s="230"/>
      <c r="Y208" s="230"/>
      <c r="Z208" s="165"/>
      <c r="AA208" s="165"/>
    </row>
    <row r="209" spans="1:27" ht="16.5" hidden="1">
      <c r="A209" s="2">
        <f t="shared" si="0"/>
        <v>206</v>
      </c>
      <c r="B209" s="3" t="str">
        <f>VLOOKUP(D209,DSKH!$A:$B,2,0)</f>
        <v>A-212</v>
      </c>
      <c r="C209" s="4" t="s">
        <v>186</v>
      </c>
      <c r="D209" s="4" t="s">
        <v>26</v>
      </c>
      <c r="E209" s="4" t="s">
        <v>57</v>
      </c>
      <c r="F209" s="4">
        <v>108016729920</v>
      </c>
      <c r="G209" s="4" t="s">
        <v>27</v>
      </c>
      <c r="H209" s="173">
        <v>46084</v>
      </c>
      <c r="I209" s="4" t="s">
        <v>28</v>
      </c>
      <c r="J209" s="4" t="s">
        <v>29</v>
      </c>
      <c r="K209" s="4" t="s">
        <v>30</v>
      </c>
      <c r="L209" s="4"/>
      <c r="M209" s="230"/>
      <c r="N209" s="230"/>
      <c r="O209" s="3"/>
      <c r="P209" s="3"/>
      <c r="Q209" s="230"/>
      <c r="R209" s="4"/>
      <c r="S209" s="174"/>
      <c r="T209" s="230"/>
      <c r="U209" s="230"/>
      <c r="V209" s="230"/>
      <c r="W209" s="230"/>
      <c r="X209" s="230"/>
      <c r="Y209" s="230"/>
      <c r="Z209" s="165"/>
      <c r="AA209" s="165"/>
    </row>
    <row r="210" spans="1:27" ht="16.5" hidden="1">
      <c r="A210" s="2">
        <f t="shared" si="0"/>
        <v>207</v>
      </c>
      <c r="B210" s="3" t="str">
        <f>VLOOKUP(D210,DSKH!$A:$B,2,0)</f>
        <v>A-212</v>
      </c>
      <c r="C210" s="4" t="s">
        <v>186</v>
      </c>
      <c r="D210" s="4" t="s">
        <v>26</v>
      </c>
      <c r="E210" s="4" t="s">
        <v>57</v>
      </c>
      <c r="F210" s="4">
        <v>108016703320</v>
      </c>
      <c r="G210" s="4" t="s">
        <v>27</v>
      </c>
      <c r="H210" s="173">
        <v>46084</v>
      </c>
      <c r="I210" s="4" t="s">
        <v>28</v>
      </c>
      <c r="J210" s="4" t="s">
        <v>29</v>
      </c>
      <c r="K210" s="4" t="s">
        <v>30</v>
      </c>
      <c r="L210" s="4"/>
      <c r="M210" s="230"/>
      <c r="N210" s="230"/>
      <c r="O210" s="4"/>
      <c r="P210" s="174"/>
      <c r="Q210" s="230"/>
      <c r="R210" s="4"/>
      <c r="S210" s="3"/>
      <c r="T210" s="230"/>
      <c r="U210" s="230"/>
      <c r="V210" s="230"/>
      <c r="W210" s="230"/>
      <c r="X210" s="230"/>
      <c r="Y210" s="230"/>
      <c r="Z210" s="165"/>
      <c r="AA210" s="165"/>
    </row>
    <row r="211" spans="1:27" ht="16.5" hidden="1">
      <c r="A211" s="2">
        <f t="shared" si="0"/>
        <v>208</v>
      </c>
      <c r="B211" s="3" t="str">
        <f>VLOOKUP(D211,DSKH!$A:$B,2,0)</f>
        <v>A-212</v>
      </c>
      <c r="C211" s="4" t="s">
        <v>186</v>
      </c>
      <c r="D211" s="4" t="s">
        <v>26</v>
      </c>
      <c r="E211" s="4" t="s">
        <v>57</v>
      </c>
      <c r="F211" s="4">
        <v>108016515940</v>
      </c>
      <c r="G211" s="4" t="s">
        <v>27</v>
      </c>
      <c r="H211" s="173">
        <v>46084</v>
      </c>
      <c r="I211" s="4" t="s">
        <v>28</v>
      </c>
      <c r="J211" s="4" t="s">
        <v>29</v>
      </c>
      <c r="K211" s="4" t="s">
        <v>30</v>
      </c>
      <c r="L211" s="4"/>
      <c r="M211" s="223"/>
      <c r="N211" s="223"/>
      <c r="O211" s="4"/>
      <c r="P211" s="3"/>
      <c r="Q211" s="223"/>
      <c r="R211" s="4"/>
      <c r="S211" s="3"/>
      <c r="T211" s="223"/>
      <c r="U211" s="223"/>
      <c r="V211" s="223"/>
      <c r="W211" s="223"/>
      <c r="X211" s="223"/>
      <c r="Y211" s="223"/>
      <c r="Z211" s="165"/>
      <c r="AA211" s="165"/>
    </row>
    <row r="212" spans="1:27" ht="16.5" hidden="1">
      <c r="A212" s="2">
        <f t="shared" si="0"/>
        <v>209</v>
      </c>
      <c r="B212" s="3" t="str">
        <f>VLOOKUP(D212,DSKH!$A:$B,2,0)</f>
        <v>A-561</v>
      </c>
      <c r="C212" s="4" t="s">
        <v>186</v>
      </c>
      <c r="D212" s="4" t="s">
        <v>367</v>
      </c>
      <c r="E212" s="4" t="s">
        <v>29</v>
      </c>
      <c r="F212" s="4">
        <v>308289084740</v>
      </c>
      <c r="G212" s="4" t="s">
        <v>44</v>
      </c>
      <c r="H212" s="173">
        <v>46084</v>
      </c>
      <c r="I212" s="4" t="s">
        <v>28</v>
      </c>
      <c r="J212" s="4" t="s">
        <v>29</v>
      </c>
      <c r="K212" s="4" t="s">
        <v>30</v>
      </c>
      <c r="L212" s="4"/>
      <c r="M212" s="23">
        <v>20</v>
      </c>
      <c r="N212" s="3"/>
      <c r="O212" s="4"/>
      <c r="P212" s="3"/>
      <c r="Q212" s="4"/>
      <c r="R212" s="3"/>
      <c r="S212" s="4">
        <v>1</v>
      </c>
      <c r="T212" s="4" t="s">
        <v>5006</v>
      </c>
      <c r="U212" s="4"/>
      <c r="V212" s="4"/>
      <c r="W212" s="6"/>
      <c r="X212" s="4"/>
      <c r="Y212" s="23"/>
      <c r="Z212" s="165"/>
      <c r="AA212" s="165"/>
    </row>
    <row r="213" spans="1:27" ht="16.5" hidden="1">
      <c r="A213" s="2">
        <f t="shared" si="0"/>
        <v>210</v>
      </c>
      <c r="B213" s="3" t="str">
        <f>VLOOKUP(D213,DSKH!$A:$B,2,0)</f>
        <v>A-263</v>
      </c>
      <c r="C213" s="4" t="s">
        <v>186</v>
      </c>
      <c r="D213" s="4" t="s">
        <v>195</v>
      </c>
      <c r="E213" s="4" t="s">
        <v>29</v>
      </c>
      <c r="F213" s="4">
        <v>308293007540</v>
      </c>
      <c r="G213" s="4" t="s">
        <v>53</v>
      </c>
      <c r="H213" s="173">
        <v>46085</v>
      </c>
      <c r="I213" s="4" t="s">
        <v>28</v>
      </c>
      <c r="J213" s="4" t="s">
        <v>29</v>
      </c>
      <c r="K213" s="4" t="s">
        <v>47</v>
      </c>
      <c r="L213" s="3"/>
      <c r="M213" s="23" t="s">
        <v>5007</v>
      </c>
      <c r="N213" s="3"/>
      <c r="O213" s="4">
        <v>6443829250</v>
      </c>
      <c r="P213" s="3"/>
      <c r="Q213" s="4">
        <v>1</v>
      </c>
      <c r="R213" s="3"/>
      <c r="S213" s="3"/>
      <c r="T213" s="4" t="s">
        <v>5008</v>
      </c>
      <c r="U213" s="4" t="s">
        <v>5009</v>
      </c>
      <c r="V213" s="3"/>
      <c r="W213" s="8"/>
      <c r="X213" s="4" t="s">
        <v>5010</v>
      </c>
      <c r="Y213" s="27"/>
      <c r="Z213" s="165"/>
      <c r="AA213" s="165"/>
    </row>
    <row r="214" spans="1:27" ht="16.5" hidden="1">
      <c r="A214" s="2">
        <f t="shared" si="0"/>
        <v>211</v>
      </c>
      <c r="B214" s="3" t="str">
        <f>VLOOKUP(D214,DSKH!$A:$B,2,0)</f>
        <v>A-595</v>
      </c>
      <c r="C214" s="4" t="s">
        <v>186</v>
      </c>
      <c r="D214" s="4" t="s">
        <v>190</v>
      </c>
      <c r="E214" s="4" t="s">
        <v>57</v>
      </c>
      <c r="F214" s="4">
        <v>108018342830</v>
      </c>
      <c r="G214" s="4" t="s">
        <v>62</v>
      </c>
      <c r="H214" s="173">
        <v>46085</v>
      </c>
      <c r="I214" s="4" t="s">
        <v>28</v>
      </c>
      <c r="J214" s="4" t="s">
        <v>29</v>
      </c>
      <c r="K214" s="4" t="s">
        <v>113</v>
      </c>
      <c r="L214" s="3"/>
      <c r="M214" s="23" t="s">
        <v>5011</v>
      </c>
      <c r="N214" s="4">
        <v>8122105725</v>
      </c>
      <c r="O214" s="4"/>
      <c r="P214" s="174"/>
      <c r="Q214" s="3"/>
      <c r="R214" s="4">
        <v>1</v>
      </c>
      <c r="S214" s="3"/>
      <c r="T214" s="4" t="s">
        <v>5012</v>
      </c>
      <c r="U214" s="4"/>
      <c r="V214" s="3"/>
      <c r="W214" s="8"/>
      <c r="X214" s="4" t="s">
        <v>144</v>
      </c>
      <c r="Y214" s="23"/>
      <c r="Z214" s="165"/>
      <c r="AA214" s="165"/>
    </row>
    <row r="215" spans="1:27" ht="33" hidden="1">
      <c r="A215" s="2">
        <f t="shared" si="0"/>
        <v>212</v>
      </c>
      <c r="B215" s="3" t="str">
        <f>VLOOKUP(D215,DSKH!$A:$B,2,0)</f>
        <v>A-595</v>
      </c>
      <c r="C215" s="4" t="s">
        <v>186</v>
      </c>
      <c r="D215" s="4" t="s">
        <v>190</v>
      </c>
      <c r="E215" s="4" t="s">
        <v>57</v>
      </c>
      <c r="F215" s="4">
        <v>108018340360</v>
      </c>
      <c r="G215" s="4" t="s">
        <v>62</v>
      </c>
      <c r="H215" s="173">
        <v>46085</v>
      </c>
      <c r="I215" s="4" t="s">
        <v>28</v>
      </c>
      <c r="J215" s="4" t="s">
        <v>29</v>
      </c>
      <c r="K215" s="4" t="s">
        <v>113</v>
      </c>
      <c r="L215" s="4"/>
      <c r="M215" s="23" t="s">
        <v>5013</v>
      </c>
      <c r="N215" s="4">
        <v>8122112375</v>
      </c>
      <c r="O215" s="3"/>
      <c r="P215" s="3"/>
      <c r="Q215" s="4"/>
      <c r="R215" s="4">
        <v>1</v>
      </c>
      <c r="S215" s="3"/>
      <c r="T215" s="4" t="s">
        <v>193</v>
      </c>
      <c r="U215" s="4"/>
      <c r="V215" s="4"/>
      <c r="W215" s="6"/>
      <c r="X215" s="4" t="s">
        <v>144</v>
      </c>
      <c r="Y215" s="27"/>
      <c r="Z215" s="165"/>
      <c r="AA215" s="165"/>
    </row>
    <row r="216" spans="1:27" ht="33" hidden="1">
      <c r="A216" s="2">
        <f t="shared" si="0"/>
        <v>213</v>
      </c>
      <c r="B216" s="3" t="str">
        <f>VLOOKUP(D216,DSKH!$A:$B,2,0)</f>
        <v>A-595</v>
      </c>
      <c r="C216" s="4" t="s">
        <v>186</v>
      </c>
      <c r="D216" s="4" t="s">
        <v>190</v>
      </c>
      <c r="E216" s="4" t="s">
        <v>57</v>
      </c>
      <c r="F216" s="4">
        <v>108018543730</v>
      </c>
      <c r="G216" s="4" t="s">
        <v>62</v>
      </c>
      <c r="H216" s="173">
        <v>46085</v>
      </c>
      <c r="I216" s="4" t="s">
        <v>28</v>
      </c>
      <c r="J216" s="4" t="s">
        <v>29</v>
      </c>
      <c r="K216" s="4" t="s">
        <v>113</v>
      </c>
      <c r="L216" s="4"/>
      <c r="M216" s="23" t="s">
        <v>5014</v>
      </c>
      <c r="N216" s="4" t="s">
        <v>5015</v>
      </c>
      <c r="O216" s="3"/>
      <c r="P216" s="3"/>
      <c r="Q216" s="3"/>
      <c r="R216" s="4">
        <v>1</v>
      </c>
      <c r="S216" s="4"/>
      <c r="T216" s="4" t="s">
        <v>5016</v>
      </c>
      <c r="U216" s="3"/>
      <c r="V216" s="3"/>
      <c r="W216" s="8"/>
      <c r="X216" s="4" t="s">
        <v>144</v>
      </c>
      <c r="Y216" s="27"/>
      <c r="Z216" s="165"/>
      <c r="AA216" s="165"/>
    </row>
    <row r="217" spans="1:27" ht="16.5" hidden="1">
      <c r="A217" s="2">
        <f t="shared" si="0"/>
        <v>214</v>
      </c>
      <c r="B217" s="3" t="str">
        <f>VLOOKUP(D217,DSKH!$A:$B,2,0)</f>
        <v>A-595</v>
      </c>
      <c r="C217" s="4" t="s">
        <v>186</v>
      </c>
      <c r="D217" s="4" t="s">
        <v>190</v>
      </c>
      <c r="E217" s="4" t="s">
        <v>228</v>
      </c>
      <c r="F217" s="4">
        <v>107851989010</v>
      </c>
      <c r="G217" s="4" t="s">
        <v>280</v>
      </c>
      <c r="H217" s="173">
        <v>46022</v>
      </c>
      <c r="I217" s="4" t="s">
        <v>28</v>
      </c>
      <c r="J217" s="4" t="s">
        <v>74</v>
      </c>
      <c r="K217" s="4" t="s">
        <v>113</v>
      </c>
      <c r="L217" s="4"/>
      <c r="M217" s="23">
        <v>1695</v>
      </c>
      <c r="N217" s="4"/>
      <c r="O217" s="3"/>
      <c r="P217" s="4"/>
      <c r="Q217" s="3"/>
      <c r="R217" s="174"/>
      <c r="S217" s="3"/>
      <c r="T217" s="4"/>
      <c r="U217" s="4"/>
      <c r="V217" s="4"/>
      <c r="W217" s="6"/>
      <c r="X217" s="4"/>
      <c r="Y217" s="23" t="s">
        <v>502</v>
      </c>
      <c r="Z217" s="165"/>
      <c r="AA217" s="165"/>
    </row>
    <row r="218" spans="1:27" ht="16.5" hidden="1">
      <c r="A218" s="2">
        <f t="shared" si="0"/>
        <v>215</v>
      </c>
      <c r="B218" s="3" t="str">
        <f>VLOOKUP(D218,DSKH!$A:$B,2,0)</f>
        <v>A-561</v>
      </c>
      <c r="C218" s="4" t="s">
        <v>186</v>
      </c>
      <c r="D218" s="4" t="s">
        <v>5017</v>
      </c>
      <c r="E218" s="4" t="s">
        <v>29</v>
      </c>
      <c r="F218" s="4">
        <v>308296262760</v>
      </c>
      <c r="G218" s="4" t="s">
        <v>44</v>
      </c>
      <c r="H218" s="173">
        <v>46086</v>
      </c>
      <c r="I218" s="4" t="s">
        <v>28</v>
      </c>
      <c r="J218" s="4" t="s">
        <v>29</v>
      </c>
      <c r="K218" s="4" t="s">
        <v>30</v>
      </c>
      <c r="L218" s="4"/>
      <c r="M218" s="23">
        <v>21</v>
      </c>
      <c r="N218" s="4"/>
      <c r="O218" s="3"/>
      <c r="P218" s="3"/>
      <c r="Q218" s="3"/>
      <c r="R218" s="174"/>
      <c r="S218" s="4">
        <v>1</v>
      </c>
      <c r="T218" s="4" t="s">
        <v>5018</v>
      </c>
      <c r="U218" s="3"/>
      <c r="V218" s="3"/>
      <c r="W218" s="8"/>
      <c r="X218" s="4"/>
      <c r="Y218" s="27"/>
      <c r="Z218" s="165"/>
      <c r="AA218" s="165"/>
    </row>
    <row r="219" spans="1:27" ht="16.5" hidden="1">
      <c r="A219" s="2">
        <f t="shared" si="0"/>
        <v>216</v>
      </c>
      <c r="B219" s="3" t="str">
        <f>VLOOKUP(D219,DSKH!$A:$B,2,0)</f>
        <v>A-263</v>
      </c>
      <c r="C219" s="4" t="s">
        <v>186</v>
      </c>
      <c r="D219" s="4" t="s">
        <v>195</v>
      </c>
      <c r="E219" s="4" t="s">
        <v>29</v>
      </c>
      <c r="F219" s="4">
        <v>308295387210</v>
      </c>
      <c r="G219" s="4" t="s">
        <v>53</v>
      </c>
      <c r="H219" s="173">
        <v>46086</v>
      </c>
      <c r="I219" s="4" t="s">
        <v>28</v>
      </c>
      <c r="J219" s="4" t="s">
        <v>29</v>
      </c>
      <c r="K219" s="4" t="s">
        <v>47</v>
      </c>
      <c r="L219" s="4"/>
      <c r="M219" s="23" t="s">
        <v>5019</v>
      </c>
      <c r="N219" s="3"/>
      <c r="O219" s="4" t="s">
        <v>5020</v>
      </c>
      <c r="P219" s="3"/>
      <c r="Q219" s="4">
        <v>1</v>
      </c>
      <c r="R219" s="174"/>
      <c r="S219" s="3"/>
      <c r="T219" s="4" t="s">
        <v>4419</v>
      </c>
      <c r="U219" s="4" t="s">
        <v>5021</v>
      </c>
      <c r="V219" s="4">
        <v>202611109053</v>
      </c>
      <c r="W219" s="6">
        <v>500000</v>
      </c>
      <c r="X219" s="4" t="s">
        <v>188</v>
      </c>
      <c r="Y219" s="27"/>
      <c r="Z219" s="165"/>
      <c r="AA219" s="165"/>
    </row>
    <row r="220" spans="1:27" ht="16.5" hidden="1">
      <c r="A220" s="2">
        <f t="shared" si="0"/>
        <v>217</v>
      </c>
      <c r="B220" s="3" t="str">
        <f>VLOOKUP(D220,DSKH!$A:$B,2,0)</f>
        <v>A-211</v>
      </c>
      <c r="C220" s="24" t="str">
        <f t="shared" ref="C220:C290" si="1">IF(AND(D220&lt;&gt;"", F220&lt;&gt;""), "HOÀNG", "")</f>
        <v>HOÀNG</v>
      </c>
      <c r="D220" s="24" t="s">
        <v>132</v>
      </c>
      <c r="E220" s="24" t="s">
        <v>29</v>
      </c>
      <c r="F220" s="24">
        <v>308283427820</v>
      </c>
      <c r="G220" s="24" t="s">
        <v>53</v>
      </c>
      <c r="H220" s="5">
        <v>46083</v>
      </c>
      <c r="I220" s="24" t="s">
        <v>28</v>
      </c>
      <c r="J220" s="24" t="s">
        <v>29</v>
      </c>
      <c r="K220" s="24" t="s">
        <v>30</v>
      </c>
      <c r="L220" s="24"/>
      <c r="M220" s="61" t="s">
        <v>5022</v>
      </c>
      <c r="N220" s="24"/>
      <c r="O220" s="3" t="s">
        <v>5023</v>
      </c>
      <c r="P220" s="3"/>
      <c r="Q220" s="3"/>
      <c r="R220" s="3">
        <v>1</v>
      </c>
      <c r="S220" s="24"/>
      <c r="T220" s="24" t="s">
        <v>811</v>
      </c>
      <c r="U220" s="24"/>
      <c r="V220" s="3"/>
      <c r="W220" s="175"/>
      <c r="X220" s="24" t="s">
        <v>133</v>
      </c>
      <c r="Y220" s="30"/>
      <c r="Z220" s="165"/>
      <c r="AA220" s="165"/>
    </row>
    <row r="221" spans="1:27" ht="16.5" hidden="1">
      <c r="A221" s="2">
        <f t="shared" si="0"/>
        <v>218</v>
      </c>
      <c r="B221" s="3" t="str">
        <f>VLOOKUP(D221,DSKH!$A:$B,2,0)</f>
        <v>A-211</v>
      </c>
      <c r="C221" s="24" t="str">
        <f t="shared" si="1"/>
        <v>HOÀNG</v>
      </c>
      <c r="D221" s="24" t="s">
        <v>132</v>
      </c>
      <c r="E221" s="24" t="s">
        <v>29</v>
      </c>
      <c r="F221" s="24">
        <v>308283492920</v>
      </c>
      <c r="G221" s="24" t="s">
        <v>53</v>
      </c>
      <c r="H221" s="5">
        <v>46083</v>
      </c>
      <c r="I221" s="24" t="s">
        <v>28</v>
      </c>
      <c r="J221" s="24" t="s">
        <v>29</v>
      </c>
      <c r="K221" s="24" t="s">
        <v>30</v>
      </c>
      <c r="L221" s="24"/>
      <c r="M221" s="61" t="s">
        <v>5024</v>
      </c>
      <c r="N221" s="24"/>
      <c r="O221" s="3" t="s">
        <v>5025</v>
      </c>
      <c r="P221" s="3"/>
      <c r="Q221" s="3"/>
      <c r="R221" s="3">
        <v>1</v>
      </c>
      <c r="S221" s="24"/>
      <c r="T221" s="24" t="s">
        <v>5026</v>
      </c>
      <c r="U221" s="24"/>
      <c r="V221" s="3"/>
      <c r="W221" s="175"/>
      <c r="X221" s="24" t="s">
        <v>133</v>
      </c>
      <c r="Y221" s="27"/>
      <c r="Z221" s="165"/>
      <c r="AA221" s="165"/>
    </row>
    <row r="222" spans="1:27" ht="16.5" hidden="1">
      <c r="A222" s="2">
        <f t="shared" si="0"/>
        <v>219</v>
      </c>
      <c r="B222" s="3" t="str">
        <f>VLOOKUP(D222,DSKH!$A:$B,2,0)</f>
        <v>A-211</v>
      </c>
      <c r="C222" s="24" t="str">
        <f t="shared" si="1"/>
        <v>HOÀNG</v>
      </c>
      <c r="D222" s="24" t="s">
        <v>132</v>
      </c>
      <c r="E222" s="24" t="s">
        <v>29</v>
      </c>
      <c r="F222" s="24">
        <v>308283549140</v>
      </c>
      <c r="G222" s="24" t="s">
        <v>53</v>
      </c>
      <c r="H222" s="5">
        <v>46083</v>
      </c>
      <c r="I222" s="24" t="s">
        <v>28</v>
      </c>
      <c r="J222" s="24" t="s">
        <v>29</v>
      </c>
      <c r="K222" s="24" t="s">
        <v>30</v>
      </c>
      <c r="L222" s="24"/>
      <c r="M222" s="61" t="s">
        <v>5027</v>
      </c>
      <c r="N222" s="3"/>
      <c r="O222" s="3" t="s">
        <v>5028</v>
      </c>
      <c r="P222" s="3"/>
      <c r="Q222" s="3"/>
      <c r="R222" s="3">
        <v>1</v>
      </c>
      <c r="S222" s="24"/>
      <c r="T222" s="24" t="s">
        <v>813</v>
      </c>
      <c r="U222" s="3"/>
      <c r="V222" s="3"/>
      <c r="W222" s="175"/>
      <c r="X222" s="24" t="s">
        <v>133</v>
      </c>
      <c r="Y222" s="27"/>
      <c r="Z222" s="165"/>
      <c r="AA222" s="165"/>
    </row>
    <row r="223" spans="1:27" ht="16.5" hidden="1">
      <c r="A223" s="2">
        <f t="shared" si="0"/>
        <v>220</v>
      </c>
      <c r="B223" s="3" t="str">
        <f>VLOOKUP(D223,DSKH!$A:$B,2,0)</f>
        <v>A-211</v>
      </c>
      <c r="C223" s="24" t="str">
        <f t="shared" si="1"/>
        <v>HOÀNG</v>
      </c>
      <c r="D223" s="24" t="s">
        <v>132</v>
      </c>
      <c r="E223" s="4" t="s">
        <v>57</v>
      </c>
      <c r="F223" s="24">
        <v>108011739360</v>
      </c>
      <c r="G223" s="24" t="s">
        <v>34</v>
      </c>
      <c r="H223" s="5">
        <v>46083</v>
      </c>
      <c r="I223" s="24" t="s">
        <v>28</v>
      </c>
      <c r="J223" s="24" t="s">
        <v>29</v>
      </c>
      <c r="K223" s="24" t="s">
        <v>30</v>
      </c>
      <c r="L223" s="24"/>
      <c r="M223" s="61" t="s">
        <v>5029</v>
      </c>
      <c r="N223" s="3"/>
      <c r="O223" s="24"/>
      <c r="P223" s="3"/>
      <c r="Q223" s="3"/>
      <c r="R223" s="3"/>
      <c r="S223" s="24">
        <v>1</v>
      </c>
      <c r="T223" s="24" t="s">
        <v>5030</v>
      </c>
      <c r="U223" s="24"/>
      <c r="V223" s="3"/>
      <c r="W223" s="8"/>
      <c r="X223" s="24"/>
      <c r="Y223" s="27"/>
      <c r="Z223" s="165"/>
      <c r="AA223" s="165"/>
    </row>
    <row r="224" spans="1:27" ht="16.5" hidden="1">
      <c r="A224" s="2">
        <f t="shared" si="0"/>
        <v>221</v>
      </c>
      <c r="B224" s="3" t="str">
        <f>VLOOKUP(D224,DSKH!$A:$B,2,0)</f>
        <v>A-590</v>
      </c>
      <c r="C224" s="24" t="str">
        <f t="shared" si="1"/>
        <v>HOÀNG</v>
      </c>
      <c r="D224" s="24" t="s">
        <v>135</v>
      </c>
      <c r="E224" s="4" t="s">
        <v>57</v>
      </c>
      <c r="F224" s="24">
        <v>108011940150</v>
      </c>
      <c r="G224" s="24" t="s">
        <v>34</v>
      </c>
      <c r="H224" s="5">
        <v>46083</v>
      </c>
      <c r="I224" s="24" t="s">
        <v>28</v>
      </c>
      <c r="J224" s="24" t="s">
        <v>29</v>
      </c>
      <c r="K224" s="24" t="s">
        <v>30</v>
      </c>
      <c r="L224" s="24"/>
      <c r="M224" s="61" t="s">
        <v>5031</v>
      </c>
      <c r="N224" s="24"/>
      <c r="O224" s="3"/>
      <c r="P224" s="3"/>
      <c r="Q224" s="3"/>
      <c r="R224" s="3"/>
      <c r="S224" s="24">
        <v>1</v>
      </c>
      <c r="T224" s="24" t="s">
        <v>5032</v>
      </c>
      <c r="U224" s="24"/>
      <c r="V224" s="3"/>
      <c r="W224" s="8"/>
      <c r="X224" s="24"/>
      <c r="Y224" s="27"/>
      <c r="Z224" s="165"/>
      <c r="AA224" s="165"/>
    </row>
    <row r="225" spans="1:27" ht="16.5" hidden="1">
      <c r="A225" s="2">
        <f t="shared" si="0"/>
        <v>222</v>
      </c>
      <c r="B225" s="3" t="str">
        <f>VLOOKUP(D225,DSKH!$A:$B,2,0)</f>
        <v>A-590</v>
      </c>
      <c r="C225" s="24" t="str">
        <f t="shared" si="1"/>
        <v>HOÀNG</v>
      </c>
      <c r="D225" s="24" t="s">
        <v>135</v>
      </c>
      <c r="E225" s="24" t="s">
        <v>57</v>
      </c>
      <c r="F225" s="24">
        <v>108012431000</v>
      </c>
      <c r="G225" s="24" t="s">
        <v>34</v>
      </c>
      <c r="H225" s="5">
        <v>46083</v>
      </c>
      <c r="I225" s="24" t="s">
        <v>28</v>
      </c>
      <c r="J225" s="24" t="s">
        <v>29</v>
      </c>
      <c r="K225" s="24" t="s">
        <v>30</v>
      </c>
      <c r="L225" s="24"/>
      <c r="M225" s="61" t="s">
        <v>5033</v>
      </c>
      <c r="N225" s="3"/>
      <c r="O225" s="24"/>
      <c r="P225" s="3"/>
      <c r="Q225" s="24"/>
      <c r="R225" s="3"/>
      <c r="S225" s="3">
        <v>1</v>
      </c>
      <c r="T225" s="24" t="s">
        <v>5034</v>
      </c>
      <c r="U225" s="24"/>
      <c r="V225" s="3"/>
      <c r="W225" s="8"/>
      <c r="X225" s="24"/>
      <c r="Y225" s="27"/>
      <c r="Z225" s="165"/>
      <c r="AA225" s="165"/>
    </row>
    <row r="226" spans="1:27" ht="16.5" hidden="1">
      <c r="A226" s="2">
        <f t="shared" si="0"/>
        <v>223</v>
      </c>
      <c r="B226" s="3" t="str">
        <f>VLOOKUP(D226,DSKH!$A:$B,2,0)</f>
        <v>A-472</v>
      </c>
      <c r="C226" s="24" t="str">
        <f t="shared" si="1"/>
        <v>HOÀNG</v>
      </c>
      <c r="D226" s="24" t="s">
        <v>140</v>
      </c>
      <c r="E226" s="4" t="s">
        <v>29</v>
      </c>
      <c r="F226" s="24">
        <v>308288256900</v>
      </c>
      <c r="G226" s="24" t="s">
        <v>41</v>
      </c>
      <c r="H226" s="26">
        <v>46084</v>
      </c>
      <c r="I226" s="24" t="s">
        <v>28</v>
      </c>
      <c r="J226" s="24" t="s">
        <v>29</v>
      </c>
      <c r="K226" s="24" t="s">
        <v>106</v>
      </c>
      <c r="L226" s="24"/>
      <c r="M226" s="61" t="s">
        <v>5035</v>
      </c>
      <c r="N226" s="24"/>
      <c r="O226" s="24">
        <v>266004356</v>
      </c>
      <c r="P226" s="3"/>
      <c r="Q226" s="3">
        <v>2</v>
      </c>
      <c r="R226" s="24"/>
      <c r="S226" s="3"/>
      <c r="T226" s="24" t="s">
        <v>5036</v>
      </c>
      <c r="U226" s="3" t="s">
        <v>5037</v>
      </c>
      <c r="V226" s="3"/>
      <c r="W226" s="8"/>
      <c r="X226" s="24" t="s">
        <v>123</v>
      </c>
      <c r="Y226" s="27"/>
      <c r="Z226" s="165"/>
      <c r="AA226" s="165"/>
    </row>
    <row r="227" spans="1:27" ht="16.5" hidden="1">
      <c r="A227" s="2">
        <f t="shared" si="0"/>
        <v>224</v>
      </c>
      <c r="B227" s="3" t="str">
        <f>VLOOKUP(D227,DSKH!$A:$B,2,0)</f>
        <v>A-211</v>
      </c>
      <c r="C227" s="24" t="str">
        <f t="shared" si="1"/>
        <v>HOÀNG</v>
      </c>
      <c r="D227" s="24" t="s">
        <v>132</v>
      </c>
      <c r="E227" s="4" t="s">
        <v>29</v>
      </c>
      <c r="F227" s="24">
        <v>308287188700</v>
      </c>
      <c r="G227" s="24" t="s">
        <v>53</v>
      </c>
      <c r="H227" s="26">
        <v>46084</v>
      </c>
      <c r="I227" s="24" t="s">
        <v>28</v>
      </c>
      <c r="J227" s="24" t="s">
        <v>29</v>
      </c>
      <c r="K227" s="24" t="s">
        <v>30</v>
      </c>
      <c r="L227" s="24"/>
      <c r="M227" s="61" t="s">
        <v>5038</v>
      </c>
      <c r="N227" s="24"/>
      <c r="O227" s="24" t="s">
        <v>5039</v>
      </c>
      <c r="P227" s="3"/>
      <c r="Q227" s="3"/>
      <c r="R227" s="24">
        <v>1</v>
      </c>
      <c r="S227" s="3"/>
      <c r="T227" s="24" t="s">
        <v>5040</v>
      </c>
      <c r="U227" s="3"/>
      <c r="V227" s="24"/>
      <c r="W227" s="8"/>
      <c r="X227" s="24" t="s">
        <v>133</v>
      </c>
      <c r="Y227" s="27"/>
      <c r="Z227" s="165"/>
      <c r="AA227" s="165"/>
    </row>
    <row r="228" spans="1:27" ht="16.5" hidden="1">
      <c r="A228" s="2">
        <f t="shared" si="0"/>
        <v>225</v>
      </c>
      <c r="B228" s="3" t="str">
        <f>VLOOKUP(D228,DSKH!$A:$B,2,0)</f>
        <v>A-211</v>
      </c>
      <c r="C228" s="24" t="str">
        <f t="shared" si="1"/>
        <v>HOÀNG</v>
      </c>
      <c r="D228" s="24" t="s">
        <v>132</v>
      </c>
      <c r="E228" s="4" t="s">
        <v>29</v>
      </c>
      <c r="F228" s="24">
        <v>308287157530</v>
      </c>
      <c r="G228" s="24" t="s">
        <v>53</v>
      </c>
      <c r="H228" s="26">
        <v>46084</v>
      </c>
      <c r="I228" s="24" t="s">
        <v>28</v>
      </c>
      <c r="J228" s="24" t="s">
        <v>29</v>
      </c>
      <c r="K228" s="24" t="s">
        <v>30</v>
      </c>
      <c r="L228" s="24"/>
      <c r="M228" s="61" t="s">
        <v>5041</v>
      </c>
      <c r="N228" s="24"/>
      <c r="O228" s="3" t="s">
        <v>5042</v>
      </c>
      <c r="P228" s="3"/>
      <c r="Q228" s="3"/>
      <c r="R228" s="24">
        <v>1</v>
      </c>
      <c r="S228" s="3"/>
      <c r="T228" s="24" t="s">
        <v>5043</v>
      </c>
      <c r="U228" s="3"/>
      <c r="V228" s="3"/>
      <c r="W228" s="175"/>
      <c r="X228" s="24" t="s">
        <v>133</v>
      </c>
      <c r="Y228" s="30"/>
      <c r="Z228" s="165"/>
      <c r="AA228" s="165"/>
    </row>
    <row r="229" spans="1:27" ht="16.5" hidden="1">
      <c r="A229" s="2">
        <f t="shared" si="0"/>
        <v>226</v>
      </c>
      <c r="B229" s="3" t="str">
        <f>VLOOKUP(D229,DSKH!$A:$B,2,0)</f>
        <v>A-211</v>
      </c>
      <c r="C229" s="24" t="str">
        <f t="shared" si="1"/>
        <v>HOÀNG</v>
      </c>
      <c r="D229" s="24" t="s">
        <v>132</v>
      </c>
      <c r="E229" s="4" t="s">
        <v>29</v>
      </c>
      <c r="F229" s="24">
        <v>308287035730</v>
      </c>
      <c r="G229" s="24" t="s">
        <v>53</v>
      </c>
      <c r="H229" s="26">
        <v>46084</v>
      </c>
      <c r="I229" s="24" t="s">
        <v>28</v>
      </c>
      <c r="J229" s="24" t="s">
        <v>29</v>
      </c>
      <c r="K229" s="24" t="s">
        <v>30</v>
      </c>
      <c r="L229" s="24"/>
      <c r="M229" s="61" t="s">
        <v>5044</v>
      </c>
      <c r="N229" s="3"/>
      <c r="O229" s="24" t="s">
        <v>5045</v>
      </c>
      <c r="P229" s="3"/>
      <c r="Q229" s="3"/>
      <c r="R229" s="24">
        <v>1</v>
      </c>
      <c r="S229" s="3"/>
      <c r="T229" s="24" t="s">
        <v>5046</v>
      </c>
      <c r="U229" s="3"/>
      <c r="V229" s="24"/>
      <c r="W229" s="175"/>
      <c r="X229" s="24" t="s">
        <v>133</v>
      </c>
      <c r="Y229" s="27"/>
      <c r="Z229" s="165"/>
      <c r="AA229" s="165"/>
    </row>
    <row r="230" spans="1:27" ht="16.5" hidden="1">
      <c r="A230" s="2">
        <f t="shared" si="0"/>
        <v>227</v>
      </c>
      <c r="B230" s="3" t="str">
        <f>VLOOKUP(D230,DSKH!$A:$B,2,0)</f>
        <v>A-211</v>
      </c>
      <c r="C230" s="24" t="str">
        <f t="shared" si="1"/>
        <v>HOÀNG</v>
      </c>
      <c r="D230" s="24" t="s">
        <v>132</v>
      </c>
      <c r="E230" s="24" t="s">
        <v>29</v>
      </c>
      <c r="F230" s="24">
        <v>308287112400</v>
      </c>
      <c r="G230" s="24" t="s">
        <v>53</v>
      </c>
      <c r="H230" s="26">
        <v>46084</v>
      </c>
      <c r="I230" s="24" t="s">
        <v>28</v>
      </c>
      <c r="J230" s="24" t="s">
        <v>29</v>
      </c>
      <c r="K230" s="24" t="s">
        <v>30</v>
      </c>
      <c r="L230" s="24"/>
      <c r="M230" s="61" t="s">
        <v>5047</v>
      </c>
      <c r="N230" s="24"/>
      <c r="O230" s="3" t="s">
        <v>5048</v>
      </c>
      <c r="P230" s="3"/>
      <c r="Q230" s="3"/>
      <c r="R230" s="24">
        <v>1</v>
      </c>
      <c r="S230" s="3"/>
      <c r="T230" s="24" t="s">
        <v>5049</v>
      </c>
      <c r="U230" s="3"/>
      <c r="V230" s="3"/>
      <c r="W230" s="175"/>
      <c r="X230" s="24" t="s">
        <v>133</v>
      </c>
      <c r="Y230" s="27"/>
      <c r="Z230" s="165"/>
      <c r="AA230" s="165"/>
    </row>
    <row r="231" spans="1:27" ht="16.5" hidden="1">
      <c r="A231" s="2">
        <f t="shared" si="0"/>
        <v>228</v>
      </c>
      <c r="B231" s="3" t="str">
        <f>VLOOKUP(D231,DSKH!$A:$B,2,0)</f>
        <v>A-211</v>
      </c>
      <c r="C231" s="24" t="str">
        <f t="shared" si="1"/>
        <v>HOÀNG</v>
      </c>
      <c r="D231" s="24" t="s">
        <v>132</v>
      </c>
      <c r="E231" s="24" t="s">
        <v>29</v>
      </c>
      <c r="F231" s="24">
        <v>308287018120</v>
      </c>
      <c r="G231" s="24" t="s">
        <v>53</v>
      </c>
      <c r="H231" s="26">
        <v>46084</v>
      </c>
      <c r="I231" s="24" t="s">
        <v>28</v>
      </c>
      <c r="J231" s="24" t="s">
        <v>29</v>
      </c>
      <c r="K231" s="24" t="s">
        <v>30</v>
      </c>
      <c r="L231" s="24"/>
      <c r="M231" s="61" t="s">
        <v>5050</v>
      </c>
      <c r="N231" s="24"/>
      <c r="O231" s="24" t="s">
        <v>5051</v>
      </c>
      <c r="P231" s="3"/>
      <c r="Q231" s="3"/>
      <c r="R231" s="24">
        <v>1</v>
      </c>
      <c r="S231" s="3"/>
      <c r="T231" s="24" t="s">
        <v>5052</v>
      </c>
      <c r="U231" s="3"/>
      <c r="V231" s="24"/>
      <c r="W231" s="175"/>
      <c r="X231" s="24" t="s">
        <v>133</v>
      </c>
      <c r="Y231" s="27"/>
      <c r="Z231" s="165"/>
      <c r="AA231" s="165"/>
    </row>
    <row r="232" spans="1:27" ht="16.5" hidden="1">
      <c r="A232" s="2">
        <f t="shared" si="0"/>
        <v>229</v>
      </c>
      <c r="B232" s="3" t="str">
        <f>VLOOKUP(D232,DSKH!$A:$B,2,0)</f>
        <v>A-211</v>
      </c>
      <c r="C232" s="24" t="str">
        <f t="shared" si="1"/>
        <v>HOÀNG</v>
      </c>
      <c r="D232" s="24" t="s">
        <v>132</v>
      </c>
      <c r="E232" s="4" t="s">
        <v>29</v>
      </c>
      <c r="F232" s="24">
        <v>308287083000</v>
      </c>
      <c r="G232" s="24" t="s">
        <v>53</v>
      </c>
      <c r="H232" s="26">
        <v>46084</v>
      </c>
      <c r="I232" s="24" t="s">
        <v>28</v>
      </c>
      <c r="J232" s="24" t="s">
        <v>29</v>
      </c>
      <c r="K232" s="24" t="s">
        <v>30</v>
      </c>
      <c r="L232" s="24"/>
      <c r="M232" s="61" t="s">
        <v>5053</v>
      </c>
      <c r="N232" s="132"/>
      <c r="O232" s="132" t="s">
        <v>5054</v>
      </c>
      <c r="P232" s="132"/>
      <c r="Q232" s="132"/>
      <c r="R232" s="132" t="s">
        <v>1228</v>
      </c>
      <c r="S232" s="132"/>
      <c r="T232" s="132" t="s">
        <v>5055</v>
      </c>
      <c r="U232" s="132"/>
      <c r="V232" s="132"/>
      <c r="W232" s="132"/>
      <c r="X232" s="24" t="s">
        <v>133</v>
      </c>
      <c r="Y232" s="61"/>
      <c r="Z232" s="165"/>
      <c r="AA232" s="165"/>
    </row>
    <row r="233" spans="1:27" ht="16.5" hidden="1">
      <c r="A233" s="2">
        <f t="shared" si="0"/>
        <v>230</v>
      </c>
      <c r="B233" s="3" t="str">
        <f>VLOOKUP(D233,DSKH!$A:$B,2,0)</f>
        <v>A-211</v>
      </c>
      <c r="C233" s="24" t="str">
        <f t="shared" si="1"/>
        <v>HOÀNG</v>
      </c>
      <c r="D233" s="24" t="s">
        <v>132</v>
      </c>
      <c r="E233" s="4" t="s">
        <v>29</v>
      </c>
      <c r="F233" s="24">
        <v>308287057320</v>
      </c>
      <c r="G233" s="24" t="s">
        <v>53</v>
      </c>
      <c r="H233" s="26">
        <v>46084</v>
      </c>
      <c r="I233" s="24" t="s">
        <v>28</v>
      </c>
      <c r="J233" s="24" t="s">
        <v>29</v>
      </c>
      <c r="K233" s="24" t="s">
        <v>30</v>
      </c>
      <c r="L233" s="24"/>
      <c r="M233" s="61" t="s">
        <v>5056</v>
      </c>
      <c r="N233" s="132"/>
      <c r="O233" s="132" t="s">
        <v>5057</v>
      </c>
      <c r="P233" s="132"/>
      <c r="Q233" s="132"/>
      <c r="R233" s="132" t="s">
        <v>1228</v>
      </c>
      <c r="S233" s="132"/>
      <c r="T233" s="132" t="s">
        <v>5058</v>
      </c>
      <c r="U233" s="132"/>
      <c r="V233" s="132"/>
      <c r="W233" s="132"/>
      <c r="X233" s="24" t="s">
        <v>133</v>
      </c>
      <c r="Y233" s="61"/>
      <c r="Z233" s="165"/>
      <c r="AA233" s="165"/>
    </row>
    <row r="234" spans="1:27" ht="16.5" hidden="1">
      <c r="A234" s="2">
        <f t="shared" si="0"/>
        <v>231</v>
      </c>
      <c r="B234" s="3" t="str">
        <f>VLOOKUP(D234,DSKH!$A:$B,2,0)</f>
        <v>A-211</v>
      </c>
      <c r="C234" s="24" t="str">
        <f t="shared" si="1"/>
        <v>HOÀNG</v>
      </c>
      <c r="D234" s="24" t="s">
        <v>132</v>
      </c>
      <c r="E234" s="24" t="str">
        <f t="shared" ref="E234:E244" si="2">IF(LEFT(F234,1)="1","N","X")</f>
        <v>N</v>
      </c>
      <c r="F234" s="24">
        <v>108016832600</v>
      </c>
      <c r="G234" s="24" t="s">
        <v>34</v>
      </c>
      <c r="H234" s="26">
        <v>46084</v>
      </c>
      <c r="I234" s="24" t="s">
        <v>28</v>
      </c>
      <c r="J234" s="24" t="s">
        <v>29</v>
      </c>
      <c r="K234" s="24" t="s">
        <v>30</v>
      </c>
      <c r="L234" s="3"/>
      <c r="M234" s="61" t="s">
        <v>5059</v>
      </c>
      <c r="N234" s="3"/>
      <c r="O234" s="3"/>
      <c r="P234" s="3"/>
      <c r="Q234" s="3"/>
      <c r="R234" s="3"/>
      <c r="S234" s="3">
        <v>1</v>
      </c>
      <c r="T234" s="24" t="s">
        <v>5060</v>
      </c>
      <c r="U234" s="3"/>
      <c r="V234" s="3"/>
      <c r="W234" s="175"/>
      <c r="X234" s="24"/>
      <c r="Y234" s="27"/>
      <c r="Z234" s="165"/>
      <c r="AA234" s="165"/>
    </row>
    <row r="235" spans="1:27" ht="16.5" hidden="1">
      <c r="A235" s="2">
        <f t="shared" si="0"/>
        <v>232</v>
      </c>
      <c r="B235" s="3" t="str">
        <f>VLOOKUP(D235,DSKH!$A:$B,2,0)</f>
        <v>A-211</v>
      </c>
      <c r="C235" s="24" t="str">
        <f t="shared" si="1"/>
        <v>HOÀNG</v>
      </c>
      <c r="D235" s="24" t="s">
        <v>132</v>
      </c>
      <c r="E235" s="24" t="str">
        <f t="shared" si="2"/>
        <v>X</v>
      </c>
      <c r="F235" s="24">
        <v>308288943560</v>
      </c>
      <c r="G235" s="24" t="s">
        <v>53</v>
      </c>
      <c r="H235" s="26">
        <v>46084</v>
      </c>
      <c r="I235" s="24" t="s">
        <v>28</v>
      </c>
      <c r="J235" s="24" t="s">
        <v>29</v>
      </c>
      <c r="K235" s="24" t="s">
        <v>30</v>
      </c>
      <c r="L235" s="24"/>
      <c r="M235" s="61" t="s">
        <v>5061</v>
      </c>
      <c r="N235" s="24"/>
      <c r="O235" s="3">
        <v>266341135</v>
      </c>
      <c r="P235" s="3"/>
      <c r="Q235" s="3">
        <v>1</v>
      </c>
      <c r="R235" s="3"/>
      <c r="S235" s="3"/>
      <c r="T235" s="24" t="s">
        <v>5062</v>
      </c>
      <c r="U235" s="3" t="s">
        <v>5063</v>
      </c>
      <c r="V235" s="3"/>
      <c r="W235" s="175"/>
      <c r="X235" s="24" t="s">
        <v>136</v>
      </c>
      <c r="Y235" s="27"/>
      <c r="Z235" s="165"/>
      <c r="AA235" s="165"/>
    </row>
    <row r="236" spans="1:27" ht="16.5" hidden="1">
      <c r="A236" s="2">
        <f t="shared" si="0"/>
        <v>233</v>
      </c>
      <c r="B236" s="3" t="str">
        <f>VLOOKUP(D236,DSKH!$A:$B,2,0)</f>
        <v>A-211</v>
      </c>
      <c r="C236" s="24" t="str">
        <f t="shared" si="1"/>
        <v>HOÀNG</v>
      </c>
      <c r="D236" s="24" t="s">
        <v>132</v>
      </c>
      <c r="E236" s="24" t="str">
        <f t="shared" si="2"/>
        <v>X</v>
      </c>
      <c r="F236" s="24">
        <v>308288844750</v>
      </c>
      <c r="G236" s="24" t="s">
        <v>53</v>
      </c>
      <c r="H236" s="26">
        <v>46084</v>
      </c>
      <c r="I236" s="24" t="s">
        <v>28</v>
      </c>
      <c r="J236" s="24" t="s">
        <v>29</v>
      </c>
      <c r="K236" s="24" t="s">
        <v>30</v>
      </c>
      <c r="L236" s="24"/>
      <c r="M236" s="61" t="s">
        <v>5064</v>
      </c>
      <c r="N236" s="3"/>
      <c r="O236" s="24"/>
      <c r="P236" s="3"/>
      <c r="Q236" s="24"/>
      <c r="R236" s="3"/>
      <c r="S236" s="3">
        <v>1</v>
      </c>
      <c r="T236" s="24" t="s">
        <v>5065</v>
      </c>
      <c r="U236" s="24"/>
      <c r="V236" s="24"/>
      <c r="W236" s="175"/>
      <c r="X236" s="24" t="s">
        <v>268</v>
      </c>
      <c r="Y236" s="30"/>
      <c r="Z236" s="165"/>
      <c r="AA236" s="165"/>
    </row>
    <row r="237" spans="1:27" ht="16.5" hidden="1">
      <c r="A237" s="2">
        <f t="shared" si="0"/>
        <v>234</v>
      </c>
      <c r="B237" s="3" t="str">
        <f>VLOOKUP(D237,DSKH!$A:$B,2,0)</f>
        <v>A-211</v>
      </c>
      <c r="C237" s="24" t="str">
        <f t="shared" si="1"/>
        <v>HOÀNG</v>
      </c>
      <c r="D237" s="24" t="s">
        <v>132</v>
      </c>
      <c r="E237" s="24" t="str">
        <f t="shared" si="2"/>
        <v>N</v>
      </c>
      <c r="F237" s="24">
        <v>108017404720</v>
      </c>
      <c r="G237" s="24" t="s">
        <v>34</v>
      </c>
      <c r="H237" s="26">
        <v>46084</v>
      </c>
      <c r="I237" s="24" t="s">
        <v>28</v>
      </c>
      <c r="J237" s="24" t="s">
        <v>29</v>
      </c>
      <c r="K237" s="24" t="s">
        <v>30</v>
      </c>
      <c r="L237" s="3"/>
      <c r="M237" s="61" t="s">
        <v>5066</v>
      </c>
      <c r="N237" s="3"/>
      <c r="O237" s="3"/>
      <c r="P237" s="3"/>
      <c r="Q237" s="3"/>
      <c r="R237" s="3"/>
      <c r="S237" s="3">
        <v>1</v>
      </c>
      <c r="T237" s="24" t="s">
        <v>5067</v>
      </c>
      <c r="U237" s="3"/>
      <c r="V237" s="3"/>
      <c r="W237" s="175"/>
      <c r="X237" s="24"/>
      <c r="Y237" s="27"/>
      <c r="Z237" s="165"/>
      <c r="AA237" s="165"/>
    </row>
    <row r="238" spans="1:27" ht="16.5" hidden="1">
      <c r="A238" s="2">
        <f t="shared" si="0"/>
        <v>235</v>
      </c>
      <c r="B238" s="3" t="str">
        <f>VLOOKUP(D238,DSKH!$A:$B,2,0)</f>
        <v>A-590</v>
      </c>
      <c r="C238" s="24" t="str">
        <f t="shared" si="1"/>
        <v>HOÀNG</v>
      </c>
      <c r="D238" s="24" t="s">
        <v>135</v>
      </c>
      <c r="E238" s="24" t="str">
        <f t="shared" si="2"/>
        <v>N</v>
      </c>
      <c r="F238" s="24">
        <v>108017064740</v>
      </c>
      <c r="G238" s="24" t="s">
        <v>27</v>
      </c>
      <c r="H238" s="26">
        <v>46084</v>
      </c>
      <c r="I238" s="24" t="s">
        <v>28</v>
      </c>
      <c r="J238" s="24" t="s">
        <v>29</v>
      </c>
      <c r="K238" s="24" t="s">
        <v>30</v>
      </c>
      <c r="L238" s="24"/>
      <c r="M238" s="61" t="s">
        <v>5068</v>
      </c>
      <c r="N238" s="3" t="s">
        <v>5069</v>
      </c>
      <c r="O238" s="3"/>
      <c r="P238" s="3"/>
      <c r="Q238" s="3">
        <v>3</v>
      </c>
      <c r="R238" s="3"/>
      <c r="S238" s="24"/>
      <c r="T238" s="24" t="s">
        <v>444</v>
      </c>
      <c r="U238" s="3" t="s">
        <v>5070</v>
      </c>
      <c r="V238" s="3">
        <v>202611095750</v>
      </c>
      <c r="W238" s="175">
        <v>1500000</v>
      </c>
      <c r="X238" s="24" t="s">
        <v>115</v>
      </c>
      <c r="Y238" s="27"/>
      <c r="Z238" s="165"/>
      <c r="AA238" s="165"/>
    </row>
    <row r="239" spans="1:27" ht="16.5" hidden="1">
      <c r="A239" s="2">
        <f t="shared" si="0"/>
        <v>236</v>
      </c>
      <c r="B239" s="3" t="str">
        <f>VLOOKUP(D239,DSKH!$A:$B,2,0)</f>
        <v>A-590</v>
      </c>
      <c r="C239" s="24" t="str">
        <f t="shared" si="1"/>
        <v>HOÀNG</v>
      </c>
      <c r="D239" s="24" t="s">
        <v>135</v>
      </c>
      <c r="E239" s="24" t="str">
        <f t="shared" si="2"/>
        <v>N</v>
      </c>
      <c r="F239" s="24">
        <v>108015848360</v>
      </c>
      <c r="G239" s="24" t="s">
        <v>27</v>
      </c>
      <c r="H239" s="26">
        <v>46084</v>
      </c>
      <c r="I239" s="24" t="s">
        <v>28</v>
      </c>
      <c r="J239" s="24" t="s">
        <v>29</v>
      </c>
      <c r="K239" s="24" t="s">
        <v>30</v>
      </c>
      <c r="L239" s="24"/>
      <c r="M239" s="61" t="s">
        <v>5071</v>
      </c>
      <c r="N239" s="24" t="s">
        <v>5072</v>
      </c>
      <c r="O239" s="24"/>
      <c r="P239" s="3"/>
      <c r="Q239" s="24">
        <v>3</v>
      </c>
      <c r="R239" s="3"/>
      <c r="S239" s="3"/>
      <c r="T239" s="24" t="s">
        <v>5073</v>
      </c>
      <c r="U239" s="24" t="s">
        <v>5074</v>
      </c>
      <c r="V239" s="3">
        <v>202611092018</v>
      </c>
      <c r="W239" s="175">
        <v>1500000</v>
      </c>
      <c r="X239" s="24" t="s">
        <v>115</v>
      </c>
      <c r="Y239" s="30"/>
      <c r="Z239" s="165"/>
      <c r="AA239" s="165"/>
    </row>
    <row r="240" spans="1:27" ht="16.5" hidden="1">
      <c r="A240" s="2">
        <f t="shared" si="0"/>
        <v>237</v>
      </c>
      <c r="B240" s="3" t="str">
        <f>VLOOKUP(D240,DSKH!$A:$B,2,0)</f>
        <v>A-590</v>
      </c>
      <c r="C240" s="24" t="str">
        <f t="shared" si="1"/>
        <v>HOÀNG</v>
      </c>
      <c r="D240" s="24" t="s">
        <v>135</v>
      </c>
      <c r="E240" s="24" t="str">
        <f t="shared" si="2"/>
        <v>N</v>
      </c>
      <c r="F240" s="24">
        <v>108016322740</v>
      </c>
      <c r="G240" s="24" t="s">
        <v>27</v>
      </c>
      <c r="H240" s="26">
        <v>46084</v>
      </c>
      <c r="I240" s="24" t="s">
        <v>28</v>
      </c>
      <c r="J240" s="24" t="s">
        <v>29</v>
      </c>
      <c r="K240" s="24" t="s">
        <v>30</v>
      </c>
      <c r="L240" s="24"/>
      <c r="M240" s="61" t="s">
        <v>5075</v>
      </c>
      <c r="N240" s="24" t="s">
        <v>5076</v>
      </c>
      <c r="O240" s="3"/>
      <c r="P240" s="3"/>
      <c r="Q240" s="24">
        <v>3</v>
      </c>
      <c r="R240" s="3"/>
      <c r="S240" s="3"/>
      <c r="T240" s="24" t="s">
        <v>5077</v>
      </c>
      <c r="U240" s="24" t="s">
        <v>5078</v>
      </c>
      <c r="V240" s="3">
        <v>202611098425</v>
      </c>
      <c r="W240" s="175">
        <v>1500000</v>
      </c>
      <c r="X240" s="24" t="s">
        <v>115</v>
      </c>
      <c r="Y240" s="30"/>
      <c r="Z240" s="165"/>
      <c r="AA240" s="165"/>
    </row>
    <row r="241" spans="1:27" ht="16.5" hidden="1">
      <c r="A241" s="2">
        <f t="shared" si="0"/>
        <v>238</v>
      </c>
      <c r="B241" s="3" t="str">
        <f>VLOOKUP(D241,DSKH!$A:$B,2,0)</f>
        <v>A-590</v>
      </c>
      <c r="C241" s="24" t="str">
        <f t="shared" si="1"/>
        <v>HOÀNG</v>
      </c>
      <c r="D241" s="24" t="s">
        <v>135</v>
      </c>
      <c r="E241" s="24" t="str">
        <f t="shared" si="2"/>
        <v>N</v>
      </c>
      <c r="F241" s="24">
        <v>108015686000</v>
      </c>
      <c r="G241" s="24" t="s">
        <v>27</v>
      </c>
      <c r="H241" s="26">
        <v>46084</v>
      </c>
      <c r="I241" s="24" t="s">
        <v>28</v>
      </c>
      <c r="J241" s="24" t="s">
        <v>29</v>
      </c>
      <c r="K241" s="24" t="s">
        <v>30</v>
      </c>
      <c r="L241" s="24"/>
      <c r="M241" s="61" t="s">
        <v>5079</v>
      </c>
      <c r="N241" s="24" t="s">
        <v>5080</v>
      </c>
      <c r="O241" s="3"/>
      <c r="P241" s="24"/>
      <c r="Q241" s="3">
        <v>4</v>
      </c>
      <c r="R241" s="3"/>
      <c r="S241" s="3"/>
      <c r="T241" s="24" t="s">
        <v>5081</v>
      </c>
      <c r="U241" s="24" t="s">
        <v>5082</v>
      </c>
      <c r="V241" s="24">
        <v>202611091603</v>
      </c>
      <c r="W241" s="175">
        <v>2000000</v>
      </c>
      <c r="X241" s="24" t="s">
        <v>115</v>
      </c>
      <c r="Y241" s="30"/>
      <c r="Z241" s="165"/>
      <c r="AA241" s="165"/>
    </row>
    <row r="242" spans="1:27" ht="16.5" hidden="1">
      <c r="A242" s="2">
        <f t="shared" si="0"/>
        <v>239</v>
      </c>
      <c r="B242" s="3" t="str">
        <f>VLOOKUP(D242,DSKH!$A:$B,2,0)</f>
        <v>A-590</v>
      </c>
      <c r="C242" s="24" t="str">
        <f t="shared" si="1"/>
        <v>HOÀNG</v>
      </c>
      <c r="D242" s="24" t="s">
        <v>135</v>
      </c>
      <c r="E242" s="24" t="str">
        <f t="shared" si="2"/>
        <v>N</v>
      </c>
      <c r="F242" s="24">
        <v>108016899650</v>
      </c>
      <c r="G242" s="24" t="s">
        <v>27</v>
      </c>
      <c r="H242" s="26">
        <v>46084</v>
      </c>
      <c r="I242" s="24" t="s">
        <v>28</v>
      </c>
      <c r="J242" s="24" t="s">
        <v>29</v>
      </c>
      <c r="K242" s="24" t="s">
        <v>30</v>
      </c>
      <c r="L242" s="24"/>
      <c r="M242" s="61" t="s">
        <v>5083</v>
      </c>
      <c r="N242" s="24" t="s">
        <v>5084</v>
      </c>
      <c r="O242" s="3"/>
      <c r="P242" s="24"/>
      <c r="Q242" s="3">
        <v>5</v>
      </c>
      <c r="R242" s="3"/>
      <c r="S242" s="3"/>
      <c r="T242" s="24" t="s">
        <v>5085</v>
      </c>
      <c r="U242" s="24" t="s">
        <v>5086</v>
      </c>
      <c r="V242" s="24">
        <v>202611095137</v>
      </c>
      <c r="W242" s="175">
        <v>2500000</v>
      </c>
      <c r="X242" s="24" t="s">
        <v>115</v>
      </c>
      <c r="Y242" s="27"/>
      <c r="Z242" s="165"/>
      <c r="AA242" s="165"/>
    </row>
    <row r="243" spans="1:27" ht="16.5" hidden="1">
      <c r="A243" s="2">
        <f t="shared" si="0"/>
        <v>240</v>
      </c>
      <c r="B243" s="3" t="str">
        <f>VLOOKUP(D243,DSKH!$A:$B,2,0)</f>
        <v>A-590</v>
      </c>
      <c r="C243" s="24" t="str">
        <f t="shared" si="1"/>
        <v>HOÀNG</v>
      </c>
      <c r="D243" s="24" t="s">
        <v>135</v>
      </c>
      <c r="E243" s="24" t="str">
        <f t="shared" si="2"/>
        <v>N</v>
      </c>
      <c r="F243" s="24">
        <v>108017705830</v>
      </c>
      <c r="G243" s="24" t="s">
        <v>34</v>
      </c>
      <c r="H243" s="26">
        <v>46084</v>
      </c>
      <c r="I243" s="24" t="s">
        <v>28</v>
      </c>
      <c r="J243" s="24" t="s">
        <v>29</v>
      </c>
      <c r="K243" s="24" t="s">
        <v>30</v>
      </c>
      <c r="L243" s="24"/>
      <c r="M243" s="61" t="s">
        <v>5087</v>
      </c>
      <c r="N243" s="24"/>
      <c r="O243" s="3"/>
      <c r="P243" s="24"/>
      <c r="Q243" s="3"/>
      <c r="R243" s="3"/>
      <c r="S243" s="3">
        <v>1</v>
      </c>
      <c r="T243" s="24" t="s">
        <v>5088</v>
      </c>
      <c r="U243" s="24"/>
      <c r="V243" s="62"/>
      <c r="W243" s="175"/>
      <c r="X243" s="24"/>
      <c r="Y243" s="30"/>
      <c r="Z243" s="165"/>
      <c r="AA243" s="165"/>
    </row>
    <row r="244" spans="1:27" ht="16.5" hidden="1">
      <c r="A244" s="2">
        <f t="shared" si="0"/>
        <v>241</v>
      </c>
      <c r="B244" s="3" t="str">
        <f>VLOOKUP(D244,DSKH!$A:$B,2,0)</f>
        <v>A-590</v>
      </c>
      <c r="C244" s="24" t="str">
        <f t="shared" si="1"/>
        <v>HOÀNG</v>
      </c>
      <c r="D244" s="24" t="s">
        <v>135</v>
      </c>
      <c r="E244" s="24" t="str">
        <f t="shared" si="2"/>
        <v>N</v>
      </c>
      <c r="F244" s="24">
        <v>108018031000</v>
      </c>
      <c r="G244" s="24" t="s">
        <v>34</v>
      </c>
      <c r="H244" s="26">
        <v>46084</v>
      </c>
      <c r="I244" s="24" t="s">
        <v>28</v>
      </c>
      <c r="J244" s="24" t="s">
        <v>29</v>
      </c>
      <c r="K244" s="24" t="s">
        <v>30</v>
      </c>
      <c r="L244" s="24"/>
      <c r="M244" s="61" t="s">
        <v>5089</v>
      </c>
      <c r="N244" s="24"/>
      <c r="O244" s="3"/>
      <c r="P244" s="3"/>
      <c r="Q244" s="3"/>
      <c r="R244" s="24"/>
      <c r="S244" s="3">
        <v>1</v>
      </c>
      <c r="T244" s="24" t="s">
        <v>5090</v>
      </c>
      <c r="U244" s="3"/>
      <c r="V244" s="3"/>
      <c r="W244" s="175"/>
      <c r="X244" s="24"/>
      <c r="Y244" s="30"/>
      <c r="Z244" s="165"/>
      <c r="AA244" s="165"/>
    </row>
    <row r="245" spans="1:27" ht="16.5" hidden="1">
      <c r="A245" s="2">
        <f t="shared" si="0"/>
        <v>242</v>
      </c>
      <c r="B245" s="3" t="str">
        <f>VLOOKUP(D245,DSKH!$A:$B,2,0)</f>
        <v>A-590</v>
      </c>
      <c r="C245" s="24" t="str">
        <f t="shared" si="1"/>
        <v>HOÀNG</v>
      </c>
      <c r="D245" s="24" t="s">
        <v>135</v>
      </c>
      <c r="E245" s="24" t="s">
        <v>80</v>
      </c>
      <c r="F245" s="24">
        <v>107964461840</v>
      </c>
      <c r="G245" s="24"/>
      <c r="H245" s="26">
        <v>46085</v>
      </c>
      <c r="I245" s="24"/>
      <c r="J245" s="24"/>
      <c r="K245" s="24" t="s">
        <v>30</v>
      </c>
      <c r="L245" s="24"/>
      <c r="M245" s="61"/>
      <c r="N245" s="3"/>
      <c r="O245" s="24"/>
      <c r="P245" s="3"/>
      <c r="Q245" s="3"/>
      <c r="R245" s="3"/>
      <c r="S245" s="3"/>
      <c r="T245" s="24"/>
      <c r="U245" s="3"/>
      <c r="V245" s="3"/>
      <c r="W245" s="175"/>
      <c r="X245" s="24"/>
      <c r="Y245" s="23" t="s">
        <v>5091</v>
      </c>
      <c r="Z245" s="165"/>
      <c r="AA245" s="165"/>
    </row>
    <row r="246" spans="1:27" ht="16.5" hidden="1">
      <c r="A246" s="2">
        <f t="shared" si="0"/>
        <v>243</v>
      </c>
      <c r="B246" s="3" t="str">
        <f>VLOOKUP(D246,DSKH!$A:$B,2,0)</f>
        <v>A-590</v>
      </c>
      <c r="C246" s="24" t="str">
        <f t="shared" si="1"/>
        <v>HOÀNG</v>
      </c>
      <c r="D246" s="24" t="s">
        <v>135</v>
      </c>
      <c r="E246" s="24" t="s">
        <v>80</v>
      </c>
      <c r="F246" s="24">
        <v>107962877740</v>
      </c>
      <c r="G246" s="24"/>
      <c r="H246" s="26">
        <v>46085</v>
      </c>
      <c r="I246" s="24"/>
      <c r="J246" s="24"/>
      <c r="K246" s="24" t="s">
        <v>30</v>
      </c>
      <c r="L246" s="24"/>
      <c r="M246" s="61"/>
      <c r="N246" s="24"/>
      <c r="O246" s="3"/>
      <c r="P246" s="3"/>
      <c r="Q246" s="3"/>
      <c r="R246" s="24"/>
      <c r="S246" s="3"/>
      <c r="T246" s="24"/>
      <c r="U246" s="3"/>
      <c r="V246" s="3"/>
      <c r="W246" s="175"/>
      <c r="X246" s="24"/>
      <c r="Y246" s="23" t="s">
        <v>5091</v>
      </c>
      <c r="Z246" s="165"/>
      <c r="AA246" s="165"/>
    </row>
    <row r="247" spans="1:27" ht="16.5" hidden="1">
      <c r="A247" s="2">
        <f t="shared" si="0"/>
        <v>244</v>
      </c>
      <c r="B247" s="3" t="str">
        <f>VLOOKUP(D247,DSKH!$A:$B,2,0)</f>
        <v>A-211</v>
      </c>
      <c r="C247" s="24" t="str">
        <f t="shared" si="1"/>
        <v>HOÀNG</v>
      </c>
      <c r="D247" s="24" t="s">
        <v>132</v>
      </c>
      <c r="E247" s="24" t="s">
        <v>80</v>
      </c>
      <c r="F247" s="24">
        <v>107969154900</v>
      </c>
      <c r="G247" s="24"/>
      <c r="H247" s="26">
        <v>46085</v>
      </c>
      <c r="I247" s="24"/>
      <c r="J247" s="24"/>
      <c r="K247" s="24" t="s">
        <v>30</v>
      </c>
      <c r="L247" s="24"/>
      <c r="M247" s="61"/>
      <c r="N247" s="24"/>
      <c r="O247" s="3"/>
      <c r="P247" s="3"/>
      <c r="Q247" s="3"/>
      <c r="R247" s="24"/>
      <c r="S247" s="3"/>
      <c r="T247" s="24"/>
      <c r="U247" s="3"/>
      <c r="V247" s="3"/>
      <c r="W247" s="175"/>
      <c r="X247" s="24"/>
      <c r="Y247" s="23" t="s">
        <v>5091</v>
      </c>
      <c r="Z247" s="165"/>
      <c r="AA247" s="165"/>
    </row>
    <row r="248" spans="1:27" ht="16.5" hidden="1">
      <c r="A248" s="2">
        <f t="shared" si="0"/>
        <v>245</v>
      </c>
      <c r="B248" s="3" t="str">
        <f>VLOOKUP(D248,DSKH!$A:$B,2,0)</f>
        <v>A-211</v>
      </c>
      <c r="C248" s="24" t="str">
        <f t="shared" si="1"/>
        <v>HOÀNG</v>
      </c>
      <c r="D248" s="24" t="s">
        <v>132</v>
      </c>
      <c r="E248" s="24" t="s">
        <v>80</v>
      </c>
      <c r="F248" s="24">
        <v>107964657140</v>
      </c>
      <c r="G248" s="24"/>
      <c r="H248" s="26">
        <v>46085</v>
      </c>
      <c r="I248" s="24"/>
      <c r="J248" s="24"/>
      <c r="K248" s="24" t="s">
        <v>30</v>
      </c>
      <c r="L248" s="24"/>
      <c r="M248" s="61"/>
      <c r="N248" s="3"/>
      <c r="O248" s="3"/>
      <c r="P248" s="3"/>
      <c r="Q248" s="3"/>
      <c r="R248" s="3"/>
      <c r="S248" s="3"/>
      <c r="T248" s="24"/>
      <c r="U248" s="55"/>
      <c r="V248" s="3"/>
      <c r="W248" s="175"/>
      <c r="X248" s="50"/>
      <c r="Y248" s="23" t="s">
        <v>5091</v>
      </c>
      <c r="Z248" s="165"/>
      <c r="AA248" s="165"/>
    </row>
    <row r="249" spans="1:27" ht="16.5" hidden="1">
      <c r="A249" s="2">
        <f t="shared" si="0"/>
        <v>246</v>
      </c>
      <c r="B249" s="3" t="str">
        <f>VLOOKUP(D249,DSKH!$A:$B,2,0)</f>
        <v>A-211</v>
      </c>
      <c r="C249" s="24" t="str">
        <f t="shared" si="1"/>
        <v>HOÀNG</v>
      </c>
      <c r="D249" s="24" t="s">
        <v>132</v>
      </c>
      <c r="E249" s="24" t="s">
        <v>80</v>
      </c>
      <c r="F249" s="24">
        <v>107964651060</v>
      </c>
      <c r="G249" s="24"/>
      <c r="H249" s="26">
        <v>46085</v>
      </c>
      <c r="I249" s="24"/>
      <c r="J249" s="24"/>
      <c r="K249" s="24" t="s">
        <v>30</v>
      </c>
      <c r="L249" s="24"/>
      <c r="M249" s="61"/>
      <c r="N249" s="24"/>
      <c r="O249" s="3"/>
      <c r="P249" s="24"/>
      <c r="Q249" s="3"/>
      <c r="R249" s="3"/>
      <c r="S249" s="3"/>
      <c r="T249" s="24"/>
      <c r="U249" s="24"/>
      <c r="V249" s="24"/>
      <c r="W249" s="175"/>
      <c r="X249" s="50"/>
      <c r="Y249" s="23" t="s">
        <v>5091</v>
      </c>
      <c r="Z249" s="165"/>
      <c r="AA249" s="165"/>
    </row>
    <row r="250" spans="1:27" ht="16.5" hidden="1">
      <c r="A250" s="2">
        <f t="shared" si="0"/>
        <v>247</v>
      </c>
      <c r="B250" s="3" t="str">
        <f>VLOOKUP(D250,DSKH!$A:$B,2,0)</f>
        <v>A-211</v>
      </c>
      <c r="C250" s="24" t="str">
        <f t="shared" si="1"/>
        <v>HOÀNG</v>
      </c>
      <c r="D250" s="24" t="s">
        <v>132</v>
      </c>
      <c r="E250" s="24" t="s">
        <v>80</v>
      </c>
      <c r="F250" s="24">
        <v>107969087000</v>
      </c>
      <c r="G250" s="24"/>
      <c r="H250" s="26">
        <v>46085</v>
      </c>
      <c r="I250" s="24"/>
      <c r="J250" s="24"/>
      <c r="K250" s="24" t="s">
        <v>30</v>
      </c>
      <c r="L250" s="24"/>
      <c r="M250" s="61"/>
      <c r="N250" s="24"/>
      <c r="O250" s="3"/>
      <c r="P250" s="3"/>
      <c r="Q250" s="3"/>
      <c r="R250" s="24"/>
      <c r="S250" s="3"/>
      <c r="T250" s="24"/>
      <c r="U250" s="3"/>
      <c r="V250" s="24"/>
      <c r="W250" s="175"/>
      <c r="X250" s="50"/>
      <c r="Y250" s="23" t="s">
        <v>5091</v>
      </c>
      <c r="Z250" s="165"/>
      <c r="AA250" s="165"/>
    </row>
    <row r="251" spans="1:27" ht="16.5" hidden="1">
      <c r="A251" s="2">
        <f t="shared" si="0"/>
        <v>248</v>
      </c>
      <c r="B251" s="3" t="str">
        <f>VLOOKUP(D251,DSKH!$A:$B,2,0)</f>
        <v>A-09</v>
      </c>
      <c r="C251" s="24" t="str">
        <f t="shared" si="1"/>
        <v>HOÀNG</v>
      </c>
      <c r="D251" s="24" t="s">
        <v>131</v>
      </c>
      <c r="E251" s="24" t="str">
        <f t="shared" ref="E251:E269" si="3">IF(LEFT(F251,1)="1","N","X")</f>
        <v>X</v>
      </c>
      <c r="F251" s="24">
        <v>308293958140</v>
      </c>
      <c r="G251" s="24" t="s">
        <v>41</v>
      </c>
      <c r="H251" s="26">
        <v>46085</v>
      </c>
      <c r="I251" s="24" t="s">
        <v>28</v>
      </c>
      <c r="J251" s="24" t="s">
        <v>29</v>
      </c>
      <c r="K251" s="24" t="s">
        <v>30</v>
      </c>
      <c r="L251" s="24"/>
      <c r="M251" s="61" t="s">
        <v>5092</v>
      </c>
      <c r="N251" s="24"/>
      <c r="O251" s="3" t="s">
        <v>5093</v>
      </c>
      <c r="P251" s="3"/>
      <c r="Q251" s="3"/>
      <c r="R251" s="24">
        <v>1</v>
      </c>
      <c r="S251" s="3"/>
      <c r="T251" s="24" t="s">
        <v>5094</v>
      </c>
      <c r="U251" s="3"/>
      <c r="V251" s="24">
        <v>202611106210</v>
      </c>
      <c r="W251" s="175">
        <v>43880</v>
      </c>
      <c r="X251" s="50" t="s">
        <v>60</v>
      </c>
      <c r="Y251" s="27"/>
      <c r="Z251" s="165"/>
      <c r="AA251" s="165"/>
    </row>
    <row r="252" spans="1:27" ht="16.5" hidden="1">
      <c r="A252" s="2">
        <f t="shared" si="0"/>
        <v>249</v>
      </c>
      <c r="B252" s="3" t="str">
        <f>VLOOKUP(D252,DSKH!$A:$B,2,0)</f>
        <v>A-472</v>
      </c>
      <c r="C252" s="24" t="str">
        <f t="shared" si="1"/>
        <v>HOÀNG</v>
      </c>
      <c r="D252" s="24" t="s">
        <v>140</v>
      </c>
      <c r="E252" s="24" t="str">
        <f t="shared" si="3"/>
        <v>X</v>
      </c>
      <c r="F252" s="24">
        <v>308290914100</v>
      </c>
      <c r="G252" s="24" t="s">
        <v>41</v>
      </c>
      <c r="H252" s="26">
        <v>46085</v>
      </c>
      <c r="I252" s="24" t="s">
        <v>28</v>
      </c>
      <c r="J252" s="24" t="s">
        <v>29</v>
      </c>
      <c r="K252" s="4" t="s">
        <v>106</v>
      </c>
      <c r="L252" s="24"/>
      <c r="M252" s="61" t="s">
        <v>5095</v>
      </c>
      <c r="N252" s="24"/>
      <c r="O252" s="3" t="s">
        <v>5096</v>
      </c>
      <c r="P252" s="3"/>
      <c r="Q252" s="3"/>
      <c r="R252" s="24">
        <v>1</v>
      </c>
      <c r="S252" s="3"/>
      <c r="T252" s="24" t="s">
        <v>5097</v>
      </c>
      <c r="U252" s="3"/>
      <c r="V252" s="24"/>
      <c r="W252" s="175"/>
      <c r="X252" s="24" t="s">
        <v>133</v>
      </c>
      <c r="Y252" s="27"/>
      <c r="Z252" s="165"/>
      <c r="AA252" s="165"/>
    </row>
    <row r="253" spans="1:27" ht="16.5" hidden="1">
      <c r="A253" s="2">
        <f t="shared" si="0"/>
        <v>250</v>
      </c>
      <c r="B253" s="3" t="str">
        <f>VLOOKUP(D253,DSKH!$A:$B,2,0)</f>
        <v>A-472</v>
      </c>
      <c r="C253" s="24" t="str">
        <f t="shared" si="1"/>
        <v>HOÀNG</v>
      </c>
      <c r="D253" s="24" t="s">
        <v>140</v>
      </c>
      <c r="E253" s="24" t="str">
        <f t="shared" si="3"/>
        <v>X</v>
      </c>
      <c r="F253" s="24">
        <v>308290988410</v>
      </c>
      <c r="G253" s="24" t="s">
        <v>41</v>
      </c>
      <c r="H253" s="26">
        <v>46085</v>
      </c>
      <c r="I253" s="24" t="s">
        <v>28</v>
      </c>
      <c r="J253" s="24" t="s">
        <v>29</v>
      </c>
      <c r="K253" s="4" t="s">
        <v>106</v>
      </c>
      <c r="L253" s="24"/>
      <c r="M253" s="61" t="s">
        <v>5098</v>
      </c>
      <c r="N253" s="24"/>
      <c r="O253" s="3" t="s">
        <v>5099</v>
      </c>
      <c r="P253" s="3"/>
      <c r="Q253" s="3"/>
      <c r="R253" s="24">
        <v>1</v>
      </c>
      <c r="S253" s="3"/>
      <c r="T253" s="24" t="s">
        <v>5100</v>
      </c>
      <c r="U253" s="3"/>
      <c r="V253" s="24"/>
      <c r="W253" s="175"/>
      <c r="X253" s="24" t="s">
        <v>133</v>
      </c>
      <c r="Y253" s="27"/>
      <c r="Z253" s="165"/>
      <c r="AA253" s="165"/>
    </row>
    <row r="254" spans="1:27" ht="16.5" hidden="1">
      <c r="A254" s="2">
        <f t="shared" si="0"/>
        <v>251</v>
      </c>
      <c r="B254" s="3" t="str">
        <f>VLOOKUP(D254,DSKH!$A:$B,2,0)</f>
        <v>A-211</v>
      </c>
      <c r="C254" s="24" t="str">
        <f t="shared" si="1"/>
        <v>HOÀNG</v>
      </c>
      <c r="D254" s="24" t="s">
        <v>132</v>
      </c>
      <c r="E254" s="24" t="str">
        <f t="shared" si="3"/>
        <v>X</v>
      </c>
      <c r="F254" s="24">
        <v>308291420900</v>
      </c>
      <c r="G254" s="24" t="s">
        <v>53</v>
      </c>
      <c r="H254" s="26">
        <v>46085</v>
      </c>
      <c r="I254" s="24" t="s">
        <v>28</v>
      </c>
      <c r="J254" s="24" t="s">
        <v>29</v>
      </c>
      <c r="K254" s="24" t="s">
        <v>30</v>
      </c>
      <c r="L254" s="24"/>
      <c r="M254" s="61" t="s">
        <v>5101</v>
      </c>
      <c r="N254" s="24"/>
      <c r="O254" s="3" t="s">
        <v>5102</v>
      </c>
      <c r="P254" s="3"/>
      <c r="Q254" s="3"/>
      <c r="R254" s="24">
        <v>1</v>
      </c>
      <c r="S254" s="3"/>
      <c r="T254" s="24" t="s">
        <v>5103</v>
      </c>
      <c r="U254" s="3"/>
      <c r="V254" s="3"/>
      <c r="W254" s="175"/>
      <c r="X254" s="24" t="s">
        <v>133</v>
      </c>
      <c r="Y254" s="27"/>
      <c r="Z254" s="165"/>
      <c r="AA254" s="165"/>
    </row>
    <row r="255" spans="1:27" ht="16.5" hidden="1">
      <c r="A255" s="2">
        <f t="shared" si="0"/>
        <v>252</v>
      </c>
      <c r="B255" s="3" t="str">
        <f>VLOOKUP(D255,DSKH!$A:$B,2,0)</f>
        <v>A-211</v>
      </c>
      <c r="C255" s="24" t="str">
        <f t="shared" si="1"/>
        <v>HOÀNG</v>
      </c>
      <c r="D255" s="24" t="s">
        <v>132</v>
      </c>
      <c r="E255" s="24" t="str">
        <f t="shared" si="3"/>
        <v>X</v>
      </c>
      <c r="F255" s="24">
        <v>308291354510</v>
      </c>
      <c r="G255" s="24" t="s">
        <v>53</v>
      </c>
      <c r="H255" s="26">
        <v>46085</v>
      </c>
      <c r="I255" s="24" t="s">
        <v>28</v>
      </c>
      <c r="J255" s="24" t="s">
        <v>29</v>
      </c>
      <c r="K255" s="24" t="s">
        <v>30</v>
      </c>
      <c r="L255" s="24"/>
      <c r="M255" s="61" t="s">
        <v>5104</v>
      </c>
      <c r="N255" s="24"/>
      <c r="O255" s="3" t="s">
        <v>5105</v>
      </c>
      <c r="P255" s="24"/>
      <c r="Q255" s="3"/>
      <c r="R255" s="3">
        <v>1</v>
      </c>
      <c r="S255" s="3"/>
      <c r="T255" s="24" t="s">
        <v>5106</v>
      </c>
      <c r="U255" s="24"/>
      <c r="V255" s="24"/>
      <c r="W255" s="175"/>
      <c r="X255" s="24" t="s">
        <v>133</v>
      </c>
      <c r="Y255" s="27"/>
      <c r="Z255" s="165"/>
      <c r="AA255" s="165"/>
    </row>
    <row r="256" spans="1:27" ht="16.5" hidden="1">
      <c r="A256" s="2">
        <f t="shared" si="0"/>
        <v>253</v>
      </c>
      <c r="B256" s="3" t="str">
        <f>VLOOKUP(D256,DSKH!$A:$B,2,0)</f>
        <v>A-211</v>
      </c>
      <c r="C256" s="24" t="str">
        <f t="shared" si="1"/>
        <v>HOÀNG</v>
      </c>
      <c r="D256" s="24" t="s">
        <v>132</v>
      </c>
      <c r="E256" s="24" t="str">
        <f t="shared" si="3"/>
        <v>X</v>
      </c>
      <c r="F256" s="24">
        <v>308291254850</v>
      </c>
      <c r="G256" s="24" t="s">
        <v>53</v>
      </c>
      <c r="H256" s="26">
        <v>46085</v>
      </c>
      <c r="I256" s="24" t="s">
        <v>28</v>
      </c>
      <c r="J256" s="24" t="s">
        <v>29</v>
      </c>
      <c r="K256" s="24" t="s">
        <v>30</v>
      </c>
      <c r="L256" s="24"/>
      <c r="M256" s="61" t="s">
        <v>5107</v>
      </c>
      <c r="N256" s="3"/>
      <c r="O256" s="3" t="s">
        <v>5108</v>
      </c>
      <c r="P256" s="3"/>
      <c r="Q256" s="3"/>
      <c r="R256" s="3">
        <v>1</v>
      </c>
      <c r="S256" s="24"/>
      <c r="T256" s="24" t="s">
        <v>5109</v>
      </c>
      <c r="U256" s="3"/>
      <c r="V256" s="3"/>
      <c r="W256" s="175"/>
      <c r="X256" s="3" t="s">
        <v>133</v>
      </c>
      <c r="Y256" s="30"/>
      <c r="Z256" s="165"/>
      <c r="AA256" s="165"/>
    </row>
    <row r="257" spans="1:27" ht="16.5" hidden="1">
      <c r="A257" s="2">
        <f t="shared" si="0"/>
        <v>254</v>
      </c>
      <c r="B257" s="3" t="str">
        <f>VLOOKUP(D257,DSKH!$A:$B,2,0)</f>
        <v>A-211</v>
      </c>
      <c r="C257" s="24" t="str">
        <f t="shared" si="1"/>
        <v>HOÀNG</v>
      </c>
      <c r="D257" s="24" t="s">
        <v>132</v>
      </c>
      <c r="E257" s="24" t="str">
        <f t="shared" si="3"/>
        <v>X</v>
      </c>
      <c r="F257" s="24">
        <v>308291146940</v>
      </c>
      <c r="G257" s="24" t="s">
        <v>53</v>
      </c>
      <c r="H257" s="26">
        <v>46085</v>
      </c>
      <c r="I257" s="24" t="s">
        <v>28</v>
      </c>
      <c r="J257" s="24" t="s">
        <v>29</v>
      </c>
      <c r="K257" s="24" t="s">
        <v>30</v>
      </c>
      <c r="L257" s="24"/>
      <c r="M257" s="61" t="s">
        <v>5110</v>
      </c>
      <c r="N257" s="24"/>
      <c r="O257" s="3" t="s">
        <v>5111</v>
      </c>
      <c r="P257" s="3"/>
      <c r="Q257" s="24"/>
      <c r="R257" s="3">
        <v>1</v>
      </c>
      <c r="S257" s="3"/>
      <c r="T257" s="24" t="s">
        <v>5112</v>
      </c>
      <c r="U257" s="24"/>
      <c r="V257" s="24"/>
      <c r="W257" s="175"/>
      <c r="X257" s="24" t="s">
        <v>133</v>
      </c>
      <c r="Y257" s="30"/>
      <c r="Z257" s="165"/>
      <c r="AA257" s="165"/>
    </row>
    <row r="258" spans="1:27" ht="16.5" hidden="1">
      <c r="A258" s="2">
        <f t="shared" si="0"/>
        <v>255</v>
      </c>
      <c r="B258" s="3" t="str">
        <f>VLOOKUP(D258,DSKH!$A:$B,2,0)</f>
        <v>A-211</v>
      </c>
      <c r="C258" s="24" t="str">
        <f t="shared" si="1"/>
        <v>HOÀNG</v>
      </c>
      <c r="D258" s="24" t="s">
        <v>132</v>
      </c>
      <c r="E258" s="24" t="str">
        <f t="shared" si="3"/>
        <v>X</v>
      </c>
      <c r="F258" s="24">
        <v>308291540450</v>
      </c>
      <c r="G258" s="24" t="s">
        <v>53</v>
      </c>
      <c r="H258" s="26">
        <v>46085</v>
      </c>
      <c r="I258" s="24" t="s">
        <v>28</v>
      </c>
      <c r="J258" s="24" t="s">
        <v>29</v>
      </c>
      <c r="K258" s="24" t="s">
        <v>30</v>
      </c>
      <c r="L258" s="3"/>
      <c r="M258" s="61" t="s">
        <v>5113</v>
      </c>
      <c r="N258" s="3"/>
      <c r="O258" s="3" t="s">
        <v>5114</v>
      </c>
      <c r="P258" s="3"/>
      <c r="Q258" s="3"/>
      <c r="R258" s="3">
        <v>1</v>
      </c>
      <c r="S258" s="3"/>
      <c r="T258" s="24" t="s">
        <v>5115</v>
      </c>
      <c r="U258" s="3"/>
      <c r="V258" s="3">
        <v>202611100757</v>
      </c>
      <c r="W258" s="175">
        <v>20241</v>
      </c>
      <c r="X258" s="3" t="s">
        <v>60</v>
      </c>
      <c r="Y258" s="27"/>
      <c r="Z258" s="165"/>
      <c r="AA258" s="165"/>
    </row>
    <row r="259" spans="1:27" ht="16.5" hidden="1">
      <c r="A259" s="2">
        <f t="shared" si="0"/>
        <v>256</v>
      </c>
      <c r="B259" s="3" t="str">
        <f>VLOOKUP(D259,DSKH!$A:$B,2,0)</f>
        <v>A-211</v>
      </c>
      <c r="C259" s="24" t="str">
        <f t="shared" si="1"/>
        <v>HOÀNG</v>
      </c>
      <c r="D259" s="24" t="s">
        <v>132</v>
      </c>
      <c r="E259" s="24" t="str">
        <f t="shared" si="3"/>
        <v>X</v>
      </c>
      <c r="F259" s="24">
        <v>308291623750</v>
      </c>
      <c r="G259" s="24" t="s">
        <v>53</v>
      </c>
      <c r="H259" s="26">
        <v>46085</v>
      </c>
      <c r="I259" s="24" t="s">
        <v>28</v>
      </c>
      <c r="J259" s="24" t="s">
        <v>36</v>
      </c>
      <c r="K259" s="24" t="s">
        <v>30</v>
      </c>
      <c r="L259" s="24"/>
      <c r="M259" s="61" t="s">
        <v>5116</v>
      </c>
      <c r="N259" s="24"/>
      <c r="O259" s="3" t="s">
        <v>5117</v>
      </c>
      <c r="P259" s="24"/>
      <c r="Q259" s="3"/>
      <c r="R259" s="3">
        <v>1</v>
      </c>
      <c r="S259" s="3"/>
      <c r="T259" s="24" t="s">
        <v>5118</v>
      </c>
      <c r="U259" s="24"/>
      <c r="V259" s="24"/>
      <c r="W259" s="175"/>
      <c r="X259" s="24" t="s">
        <v>267</v>
      </c>
      <c r="Y259" s="30"/>
      <c r="Z259" s="165"/>
      <c r="AA259" s="165"/>
    </row>
    <row r="260" spans="1:27" ht="16.5" hidden="1">
      <c r="A260" s="2">
        <f t="shared" si="0"/>
        <v>257</v>
      </c>
      <c r="B260" s="3" t="str">
        <f>VLOOKUP(D260,DSKH!$A:$B,2,0)</f>
        <v>A-211</v>
      </c>
      <c r="C260" s="24" t="str">
        <f t="shared" si="1"/>
        <v>HOÀNG</v>
      </c>
      <c r="D260" s="24" t="s">
        <v>132</v>
      </c>
      <c r="E260" s="24" t="str">
        <f t="shared" si="3"/>
        <v>N</v>
      </c>
      <c r="F260" s="24">
        <v>108019470310</v>
      </c>
      <c r="G260" s="24" t="s">
        <v>27</v>
      </c>
      <c r="H260" s="26">
        <v>46085</v>
      </c>
      <c r="I260" s="24" t="s">
        <v>28</v>
      </c>
      <c r="J260" s="24" t="s">
        <v>29</v>
      </c>
      <c r="K260" s="24" t="s">
        <v>30</v>
      </c>
      <c r="L260" s="24"/>
      <c r="M260" s="259" t="s">
        <v>5119</v>
      </c>
      <c r="N260" s="229">
        <v>266751681</v>
      </c>
      <c r="O260" s="3"/>
      <c r="P260" s="229">
        <v>1</v>
      </c>
      <c r="Q260" s="3"/>
      <c r="R260" s="3"/>
      <c r="S260" s="3"/>
      <c r="T260" s="229" t="s">
        <v>5120</v>
      </c>
      <c r="U260" s="3"/>
      <c r="V260" s="229">
        <v>202611101891</v>
      </c>
      <c r="W260" s="231">
        <v>250000</v>
      </c>
      <c r="X260" s="229" t="s">
        <v>115</v>
      </c>
      <c r="Y260" s="232" t="s">
        <v>134</v>
      </c>
      <c r="Z260" s="165"/>
      <c r="AA260" s="165"/>
    </row>
    <row r="261" spans="1:27" ht="16.5" hidden="1">
      <c r="A261" s="2">
        <f t="shared" si="0"/>
        <v>258</v>
      </c>
      <c r="B261" s="3" t="str">
        <f>VLOOKUP(D261,DSKH!$A:$B,2,0)</f>
        <v>A-211</v>
      </c>
      <c r="C261" s="24" t="str">
        <f t="shared" si="1"/>
        <v>HOÀNG</v>
      </c>
      <c r="D261" s="24" t="s">
        <v>132</v>
      </c>
      <c r="E261" s="24" t="str">
        <f t="shared" si="3"/>
        <v>N</v>
      </c>
      <c r="F261" s="24">
        <v>108019399500</v>
      </c>
      <c r="G261" s="24" t="s">
        <v>32</v>
      </c>
      <c r="H261" s="26">
        <v>46085</v>
      </c>
      <c r="I261" s="24" t="s">
        <v>33</v>
      </c>
      <c r="J261" s="24" t="s">
        <v>29</v>
      </c>
      <c r="K261" s="24" t="s">
        <v>30</v>
      </c>
      <c r="L261" s="24"/>
      <c r="M261" s="230"/>
      <c r="N261" s="230"/>
      <c r="O261" s="3"/>
      <c r="P261" s="230"/>
      <c r="Q261" s="24"/>
      <c r="R261" s="3"/>
      <c r="S261" s="3"/>
      <c r="T261" s="230"/>
      <c r="U261" s="24"/>
      <c r="V261" s="230"/>
      <c r="W261" s="230"/>
      <c r="X261" s="230"/>
      <c r="Y261" s="230"/>
      <c r="Z261" s="165"/>
      <c r="AA261" s="165"/>
    </row>
    <row r="262" spans="1:27" ht="16.5" hidden="1">
      <c r="A262" s="2">
        <f t="shared" si="0"/>
        <v>259</v>
      </c>
      <c r="B262" s="3" t="str">
        <f>VLOOKUP(D262,DSKH!$A:$B,2,0)</f>
        <v>A-211</v>
      </c>
      <c r="C262" s="24" t="str">
        <f t="shared" si="1"/>
        <v>HOÀNG</v>
      </c>
      <c r="D262" s="24" t="s">
        <v>132</v>
      </c>
      <c r="E262" s="24" t="str">
        <f t="shared" si="3"/>
        <v>N</v>
      </c>
      <c r="F262" s="24">
        <v>108019472520</v>
      </c>
      <c r="G262" s="24" t="s">
        <v>27</v>
      </c>
      <c r="H262" s="26">
        <v>46085</v>
      </c>
      <c r="I262" s="24" t="s">
        <v>28</v>
      </c>
      <c r="J262" s="24" t="s">
        <v>29</v>
      </c>
      <c r="K262" s="24" t="s">
        <v>30</v>
      </c>
      <c r="L262" s="24"/>
      <c r="M262" s="230"/>
      <c r="N262" s="230"/>
      <c r="O262" s="3"/>
      <c r="P262" s="230"/>
      <c r="Q262" s="3"/>
      <c r="R262" s="3"/>
      <c r="S262" s="3"/>
      <c r="T262" s="230"/>
      <c r="U262" s="3"/>
      <c r="V262" s="230"/>
      <c r="W262" s="230"/>
      <c r="X262" s="230"/>
      <c r="Y262" s="230"/>
      <c r="Z262" s="165"/>
      <c r="AA262" s="165"/>
    </row>
    <row r="263" spans="1:27" ht="16.5" hidden="1">
      <c r="A263" s="2">
        <f t="shared" si="0"/>
        <v>260</v>
      </c>
      <c r="B263" s="3" t="str">
        <f>VLOOKUP(D263,DSKH!$A:$B,2,0)</f>
        <v>A-211</v>
      </c>
      <c r="C263" s="24" t="str">
        <f t="shared" si="1"/>
        <v>HOÀNG</v>
      </c>
      <c r="D263" s="24" t="s">
        <v>132</v>
      </c>
      <c r="E263" s="24" t="str">
        <f t="shared" si="3"/>
        <v>N</v>
      </c>
      <c r="F263" s="24">
        <v>108019473700</v>
      </c>
      <c r="G263" s="24" t="s">
        <v>27</v>
      </c>
      <c r="H263" s="26">
        <v>46085</v>
      </c>
      <c r="I263" s="24" t="s">
        <v>28</v>
      </c>
      <c r="J263" s="24" t="s">
        <v>29</v>
      </c>
      <c r="K263" s="24" t="s">
        <v>30</v>
      </c>
      <c r="L263" s="24"/>
      <c r="M263" s="223"/>
      <c r="N263" s="223"/>
      <c r="O263" s="3"/>
      <c r="P263" s="223"/>
      <c r="Q263" s="24"/>
      <c r="R263" s="3"/>
      <c r="S263" s="3"/>
      <c r="T263" s="223"/>
      <c r="U263" s="24"/>
      <c r="V263" s="223"/>
      <c r="W263" s="223"/>
      <c r="X263" s="223"/>
      <c r="Y263" s="223"/>
      <c r="Z263" s="165"/>
      <c r="AA263" s="165"/>
    </row>
    <row r="264" spans="1:27" ht="16.5" hidden="1">
      <c r="A264" s="2">
        <f t="shared" si="0"/>
        <v>261</v>
      </c>
      <c r="B264" s="3" t="str">
        <f>VLOOKUP(D264,DSKH!$A:$B,2,0)</f>
        <v>A-211</v>
      </c>
      <c r="C264" s="24" t="str">
        <f t="shared" si="1"/>
        <v>HOÀNG</v>
      </c>
      <c r="D264" s="24" t="s">
        <v>132</v>
      </c>
      <c r="E264" s="24" t="str">
        <f t="shared" si="3"/>
        <v>N</v>
      </c>
      <c r="F264" s="24">
        <v>108020099720</v>
      </c>
      <c r="G264" s="24" t="s">
        <v>34</v>
      </c>
      <c r="H264" s="26">
        <v>46085</v>
      </c>
      <c r="I264" s="24" t="s">
        <v>28</v>
      </c>
      <c r="J264" s="24" t="s">
        <v>29</v>
      </c>
      <c r="K264" s="24" t="s">
        <v>30</v>
      </c>
      <c r="L264" s="24"/>
      <c r="M264" s="61" t="s">
        <v>5029</v>
      </c>
      <c r="N264" s="24"/>
      <c r="O264" s="3"/>
      <c r="P264" s="24"/>
      <c r="Q264" s="3"/>
      <c r="R264" s="3"/>
      <c r="S264" s="3">
        <v>1</v>
      </c>
      <c r="T264" s="24" t="s">
        <v>5121</v>
      </c>
      <c r="U264" s="24"/>
      <c r="V264" s="24"/>
      <c r="W264" s="175"/>
      <c r="X264" s="24"/>
      <c r="Y264" s="27"/>
      <c r="Z264" s="165"/>
      <c r="AA264" s="165"/>
    </row>
    <row r="265" spans="1:27" ht="16.5" hidden="1">
      <c r="A265" s="2">
        <f t="shared" si="0"/>
        <v>262</v>
      </c>
      <c r="B265" s="3" t="str">
        <f>VLOOKUP(D265,DSKH!$A:$B,2,0)</f>
        <v>A-211</v>
      </c>
      <c r="C265" s="24" t="str">
        <f t="shared" si="1"/>
        <v>HOÀNG</v>
      </c>
      <c r="D265" s="24" t="s">
        <v>132</v>
      </c>
      <c r="E265" s="24" t="str">
        <f t="shared" si="3"/>
        <v>N</v>
      </c>
      <c r="F265" s="24">
        <v>108020521560</v>
      </c>
      <c r="G265" s="24" t="s">
        <v>34</v>
      </c>
      <c r="H265" s="26">
        <v>46085</v>
      </c>
      <c r="I265" s="24" t="s">
        <v>28</v>
      </c>
      <c r="J265" s="24" t="s">
        <v>29</v>
      </c>
      <c r="K265" s="24" t="s">
        <v>30</v>
      </c>
      <c r="L265" s="24"/>
      <c r="M265" s="61" t="s">
        <v>5122</v>
      </c>
      <c r="N265" s="3"/>
      <c r="O265" s="3"/>
      <c r="P265" s="3"/>
      <c r="Q265" s="3"/>
      <c r="R265" s="24"/>
      <c r="S265" s="3">
        <v>1</v>
      </c>
      <c r="T265" s="24" t="s">
        <v>5123</v>
      </c>
      <c r="U265" s="3"/>
      <c r="V265" s="3"/>
      <c r="W265" s="175"/>
      <c r="X265" s="24"/>
      <c r="Y265" s="27"/>
      <c r="Z265" s="165"/>
      <c r="AA265" s="165"/>
    </row>
    <row r="266" spans="1:27" ht="16.5" hidden="1">
      <c r="A266" s="2">
        <f t="shared" si="0"/>
        <v>263</v>
      </c>
      <c r="B266" s="3" t="str">
        <f>VLOOKUP(D266,DSKH!$A:$B,2,0)</f>
        <v>A-365</v>
      </c>
      <c r="C266" s="24" t="str">
        <f t="shared" si="1"/>
        <v>HOÀNG</v>
      </c>
      <c r="D266" s="24" t="s">
        <v>141</v>
      </c>
      <c r="E266" s="24" t="str">
        <f t="shared" si="3"/>
        <v>X</v>
      </c>
      <c r="F266" s="24">
        <v>308292562450</v>
      </c>
      <c r="G266" s="24" t="s">
        <v>53</v>
      </c>
      <c r="H266" s="26">
        <v>46085</v>
      </c>
      <c r="I266" s="24" t="s">
        <v>28</v>
      </c>
      <c r="J266" s="24" t="s">
        <v>29</v>
      </c>
      <c r="K266" s="24" t="s">
        <v>30</v>
      </c>
      <c r="L266" s="24"/>
      <c r="M266" s="61" t="s">
        <v>5122</v>
      </c>
      <c r="N266" s="3"/>
      <c r="O266" s="24"/>
      <c r="P266" s="3"/>
      <c r="Q266" s="24"/>
      <c r="R266" s="3"/>
      <c r="S266" s="3">
        <v>1</v>
      </c>
      <c r="T266" s="24" t="s">
        <v>5123</v>
      </c>
      <c r="U266" s="24"/>
      <c r="V266" s="3"/>
      <c r="W266" s="175"/>
      <c r="X266" s="50"/>
      <c r="Y266" s="30"/>
      <c r="Z266" s="165"/>
      <c r="AA266" s="165"/>
    </row>
    <row r="267" spans="1:27" ht="16.5" hidden="1">
      <c r="A267" s="2">
        <f t="shared" si="0"/>
        <v>264</v>
      </c>
      <c r="B267" s="3" t="str">
        <f>VLOOKUP(D267,DSKH!$A:$B,2,0)</f>
        <v>A-590</v>
      </c>
      <c r="C267" s="24" t="str">
        <f t="shared" si="1"/>
        <v>HOÀNG</v>
      </c>
      <c r="D267" s="24" t="s">
        <v>135</v>
      </c>
      <c r="E267" s="24" t="str">
        <f t="shared" si="3"/>
        <v>N</v>
      </c>
      <c r="F267" s="24">
        <v>108019907700</v>
      </c>
      <c r="G267" s="24" t="s">
        <v>34</v>
      </c>
      <c r="H267" s="26">
        <v>46085</v>
      </c>
      <c r="I267" s="24" t="s">
        <v>28</v>
      </c>
      <c r="J267" s="24" t="s">
        <v>29</v>
      </c>
      <c r="K267" s="24" t="s">
        <v>30</v>
      </c>
      <c r="L267" s="24"/>
      <c r="M267" s="61" t="s">
        <v>3354</v>
      </c>
      <c r="N267" s="3"/>
      <c r="O267" s="24"/>
      <c r="P267" s="3"/>
      <c r="Q267" s="24"/>
      <c r="R267" s="3"/>
      <c r="S267" s="3">
        <v>1</v>
      </c>
      <c r="T267" s="24" t="s">
        <v>5124</v>
      </c>
      <c r="U267" s="24"/>
      <c r="V267" s="3"/>
      <c r="W267" s="175"/>
      <c r="X267" s="24"/>
      <c r="Y267" s="30"/>
      <c r="Z267" s="165"/>
      <c r="AA267" s="165"/>
    </row>
    <row r="268" spans="1:27" ht="16.5" hidden="1">
      <c r="A268" s="2">
        <f t="shared" si="0"/>
        <v>265</v>
      </c>
      <c r="B268" s="3" t="str">
        <f>VLOOKUP(D268,DSKH!$A:$B,2,0)</f>
        <v>A-590</v>
      </c>
      <c r="C268" s="24" t="str">
        <f t="shared" si="1"/>
        <v>HOÀNG</v>
      </c>
      <c r="D268" s="24" t="s">
        <v>135</v>
      </c>
      <c r="E268" s="24" t="str">
        <f t="shared" si="3"/>
        <v>N</v>
      </c>
      <c r="F268" s="24">
        <v>108020257700</v>
      </c>
      <c r="G268" s="24" t="s">
        <v>34</v>
      </c>
      <c r="H268" s="26">
        <v>46085</v>
      </c>
      <c r="I268" s="24" t="s">
        <v>28</v>
      </c>
      <c r="J268" s="24" t="s">
        <v>29</v>
      </c>
      <c r="K268" s="24" t="s">
        <v>30</v>
      </c>
      <c r="L268" s="24"/>
      <c r="M268" s="61" t="s">
        <v>5125</v>
      </c>
      <c r="N268" s="3"/>
      <c r="O268" s="3"/>
      <c r="P268" s="3"/>
      <c r="Q268" s="3"/>
      <c r="R268" s="24"/>
      <c r="S268" s="3">
        <v>1</v>
      </c>
      <c r="T268" s="24" t="s">
        <v>5126</v>
      </c>
      <c r="U268" s="3"/>
      <c r="V268" s="3"/>
      <c r="W268" s="175"/>
      <c r="X268" s="24"/>
      <c r="Y268" s="27"/>
      <c r="Z268" s="165"/>
      <c r="AA268" s="165"/>
    </row>
    <row r="269" spans="1:27" ht="16.5" hidden="1">
      <c r="A269" s="2">
        <f t="shared" si="0"/>
        <v>266</v>
      </c>
      <c r="B269" s="3" t="str">
        <f>VLOOKUP(D269,DSKH!$A:$B,2,0)</f>
        <v>A-590</v>
      </c>
      <c r="C269" s="24" t="str">
        <f t="shared" si="1"/>
        <v>HOÀNG</v>
      </c>
      <c r="D269" s="24" t="s">
        <v>135</v>
      </c>
      <c r="E269" s="24" t="str">
        <f t="shared" si="3"/>
        <v>N</v>
      </c>
      <c r="F269" s="24">
        <v>108021175250</v>
      </c>
      <c r="G269" s="24" t="s">
        <v>34</v>
      </c>
      <c r="H269" s="26">
        <v>46085</v>
      </c>
      <c r="I269" s="24" t="s">
        <v>28</v>
      </c>
      <c r="J269" s="24" t="s">
        <v>29</v>
      </c>
      <c r="K269" s="24" t="s">
        <v>30</v>
      </c>
      <c r="L269" s="24"/>
      <c r="M269" s="61" t="s">
        <v>2787</v>
      </c>
      <c r="N269" s="3"/>
      <c r="O269" s="3"/>
      <c r="P269" s="3"/>
      <c r="Q269" s="3"/>
      <c r="R269" s="3"/>
      <c r="S269" s="24">
        <v>1</v>
      </c>
      <c r="T269" s="24" t="s">
        <v>5127</v>
      </c>
      <c r="U269" s="3"/>
      <c r="V269" s="3"/>
      <c r="W269" s="175"/>
      <c r="X269" s="24"/>
      <c r="Y269" s="27"/>
      <c r="Z269" s="165"/>
      <c r="AA269" s="165"/>
    </row>
    <row r="270" spans="1:27" ht="16.5" hidden="1">
      <c r="A270" s="2">
        <f t="shared" si="0"/>
        <v>267</v>
      </c>
      <c r="B270" s="3" t="str">
        <f>VLOOKUP(D270,DSKH!$A:$B,2,0)</f>
        <v>A-590</v>
      </c>
      <c r="C270" s="24" t="str">
        <f t="shared" si="1"/>
        <v>HOÀNG</v>
      </c>
      <c r="D270" s="24" t="s">
        <v>135</v>
      </c>
      <c r="E270" s="24" t="s">
        <v>80</v>
      </c>
      <c r="F270" s="24">
        <v>107980433740</v>
      </c>
      <c r="G270" s="24"/>
      <c r="H270" s="26">
        <v>46086</v>
      </c>
      <c r="I270" s="24"/>
      <c r="J270" s="24"/>
      <c r="K270" s="24" t="s">
        <v>30</v>
      </c>
      <c r="L270" s="24"/>
      <c r="M270" s="61"/>
      <c r="N270" s="3"/>
      <c r="O270" s="24"/>
      <c r="P270" s="3"/>
      <c r="Q270" s="3"/>
      <c r="R270" s="3"/>
      <c r="S270" s="24"/>
      <c r="T270" s="24"/>
      <c r="U270" s="3"/>
      <c r="V270" s="3"/>
      <c r="W270" s="175"/>
      <c r="X270" s="24"/>
      <c r="Y270" s="23" t="s">
        <v>5091</v>
      </c>
      <c r="Z270" s="165"/>
      <c r="AA270" s="165"/>
    </row>
    <row r="271" spans="1:27" ht="16.5" hidden="1">
      <c r="A271" s="2">
        <f t="shared" si="0"/>
        <v>268</v>
      </c>
      <c r="B271" s="3" t="str">
        <f>VLOOKUP(D271,DSKH!$A:$B,2,0)</f>
        <v>A-590</v>
      </c>
      <c r="C271" s="24" t="str">
        <f t="shared" si="1"/>
        <v>HOÀNG</v>
      </c>
      <c r="D271" s="24" t="s">
        <v>135</v>
      </c>
      <c r="E271" s="24" t="s">
        <v>80</v>
      </c>
      <c r="F271" s="24">
        <v>107980475740</v>
      </c>
      <c r="G271" s="24"/>
      <c r="H271" s="26">
        <v>46086</v>
      </c>
      <c r="I271" s="24"/>
      <c r="J271" s="24"/>
      <c r="K271" s="24" t="s">
        <v>30</v>
      </c>
      <c r="L271" s="24"/>
      <c r="M271" s="61"/>
      <c r="N271" s="3"/>
      <c r="O271" s="24"/>
      <c r="P271" s="3"/>
      <c r="Q271" s="3"/>
      <c r="R271" s="3"/>
      <c r="S271" s="24"/>
      <c r="T271" s="24"/>
      <c r="U271" s="24"/>
      <c r="V271" s="3"/>
      <c r="W271" s="175"/>
      <c r="X271" s="24"/>
      <c r="Y271" s="23" t="s">
        <v>5091</v>
      </c>
      <c r="Z271" s="165"/>
      <c r="AA271" s="165"/>
    </row>
    <row r="272" spans="1:27" ht="16.5" hidden="1">
      <c r="A272" s="2">
        <f t="shared" si="0"/>
        <v>269</v>
      </c>
      <c r="B272" s="3" t="str">
        <f>VLOOKUP(D272,DSKH!$A:$B,2,0)</f>
        <v>A-562</v>
      </c>
      <c r="C272" s="24" t="str">
        <f t="shared" si="1"/>
        <v>HOÀNG</v>
      </c>
      <c r="D272" s="24" t="s">
        <v>142</v>
      </c>
      <c r="E272" s="24" t="str">
        <f t="shared" ref="E272:E290" si="4">IF(LEFT(F272,1)="1","N","X")</f>
        <v>X</v>
      </c>
      <c r="F272" s="24">
        <v>308298037040</v>
      </c>
      <c r="G272" s="24" t="s">
        <v>41</v>
      </c>
      <c r="H272" s="26">
        <v>46086</v>
      </c>
      <c r="I272" s="24" t="s">
        <v>28</v>
      </c>
      <c r="J272" s="24" t="s">
        <v>29</v>
      </c>
      <c r="K272" s="4" t="s">
        <v>54</v>
      </c>
      <c r="L272" s="24"/>
      <c r="M272" s="61" t="s">
        <v>3695</v>
      </c>
      <c r="N272" s="24"/>
      <c r="O272" s="3"/>
      <c r="P272" s="3"/>
      <c r="Q272" s="3"/>
      <c r="R272" s="24"/>
      <c r="S272" s="3">
        <v>1</v>
      </c>
      <c r="T272" s="24" t="s">
        <v>143</v>
      </c>
      <c r="U272" s="3"/>
      <c r="V272" s="3"/>
      <c r="W272" s="175"/>
      <c r="X272" s="24"/>
      <c r="Y272" s="27"/>
      <c r="Z272" s="165"/>
      <c r="AA272" s="165"/>
    </row>
    <row r="273" spans="1:27" ht="16.5" hidden="1">
      <c r="A273" s="2">
        <f t="shared" si="0"/>
        <v>270</v>
      </c>
      <c r="B273" s="3" t="str">
        <f>VLOOKUP(D273,DSKH!$A:$B,2,0)</f>
        <v>A-211</v>
      </c>
      <c r="C273" s="24" t="str">
        <f t="shared" si="1"/>
        <v>HOÀNG</v>
      </c>
      <c r="D273" s="24" t="s">
        <v>132</v>
      </c>
      <c r="E273" s="24" t="str">
        <f t="shared" si="4"/>
        <v>N</v>
      </c>
      <c r="F273" s="24">
        <v>108021708650</v>
      </c>
      <c r="G273" s="24" t="s">
        <v>34</v>
      </c>
      <c r="H273" s="26">
        <v>46086</v>
      </c>
      <c r="I273" s="24" t="s">
        <v>28</v>
      </c>
      <c r="J273" s="24" t="s">
        <v>29</v>
      </c>
      <c r="K273" s="24" t="s">
        <v>30</v>
      </c>
      <c r="L273" s="24"/>
      <c r="M273" s="61" t="s">
        <v>5128</v>
      </c>
      <c r="N273" s="24"/>
      <c r="O273" s="3"/>
      <c r="P273" s="3"/>
      <c r="Q273" s="3"/>
      <c r="R273" s="24"/>
      <c r="S273" s="3">
        <v>1</v>
      </c>
      <c r="T273" s="24" t="s">
        <v>5129</v>
      </c>
      <c r="U273" s="24"/>
      <c r="V273" s="3"/>
      <c r="W273" s="175"/>
      <c r="X273" s="24"/>
      <c r="Y273" s="30"/>
      <c r="Z273" s="165"/>
      <c r="AA273" s="165"/>
    </row>
    <row r="274" spans="1:27" ht="16.5" hidden="1">
      <c r="A274" s="2">
        <f t="shared" si="0"/>
        <v>271</v>
      </c>
      <c r="B274" s="3" t="str">
        <f>VLOOKUP(D274,DSKH!$A:$B,2,0)</f>
        <v>A-211</v>
      </c>
      <c r="C274" s="24" t="str">
        <f t="shared" si="1"/>
        <v>HOÀNG</v>
      </c>
      <c r="D274" s="24" t="s">
        <v>132</v>
      </c>
      <c r="E274" s="24" t="str">
        <f t="shared" si="4"/>
        <v>X</v>
      </c>
      <c r="F274" s="24">
        <v>308297301930</v>
      </c>
      <c r="G274" s="24" t="s">
        <v>53</v>
      </c>
      <c r="H274" s="26">
        <v>46086</v>
      </c>
      <c r="I274" s="24" t="s">
        <v>28</v>
      </c>
      <c r="J274" s="24" t="s">
        <v>29</v>
      </c>
      <c r="K274" s="24" t="s">
        <v>30</v>
      </c>
      <c r="L274" s="24"/>
      <c r="M274" s="61" t="s">
        <v>5130</v>
      </c>
      <c r="N274" s="24"/>
      <c r="O274" s="3" t="s">
        <v>5131</v>
      </c>
      <c r="P274" s="3"/>
      <c r="Q274" s="3">
        <v>1</v>
      </c>
      <c r="R274" s="24"/>
      <c r="S274" s="3"/>
      <c r="T274" s="24" t="s">
        <v>5132</v>
      </c>
      <c r="U274" s="3" t="s">
        <v>5133</v>
      </c>
      <c r="V274" s="3"/>
      <c r="W274" s="175"/>
      <c r="X274" s="24" t="s">
        <v>123</v>
      </c>
      <c r="Y274" s="27"/>
      <c r="Z274" s="165"/>
      <c r="AA274" s="165"/>
    </row>
    <row r="275" spans="1:27" ht="16.5" hidden="1">
      <c r="A275" s="2">
        <f t="shared" si="0"/>
        <v>272</v>
      </c>
      <c r="B275" s="3" t="str">
        <f>VLOOKUP(D275,DSKH!$A:$B,2,0)</f>
        <v>A-590</v>
      </c>
      <c r="C275" s="24" t="str">
        <f t="shared" si="1"/>
        <v>HOÀNG</v>
      </c>
      <c r="D275" s="24" t="s">
        <v>135</v>
      </c>
      <c r="E275" s="24" t="str">
        <f t="shared" si="4"/>
        <v>N</v>
      </c>
      <c r="F275" s="24">
        <v>108021835240</v>
      </c>
      <c r="G275" s="24" t="s">
        <v>32</v>
      </c>
      <c r="H275" s="26">
        <v>46086</v>
      </c>
      <c r="I275" s="24" t="s">
        <v>28</v>
      </c>
      <c r="J275" s="24" t="s">
        <v>29</v>
      </c>
      <c r="K275" s="24" t="s">
        <v>30</v>
      </c>
      <c r="L275" s="24"/>
      <c r="M275" s="61" t="s">
        <v>5134</v>
      </c>
      <c r="N275" s="24"/>
      <c r="O275" s="3"/>
      <c r="P275" s="3"/>
      <c r="Q275" s="3"/>
      <c r="R275" s="24"/>
      <c r="S275" s="3">
        <v>1</v>
      </c>
      <c r="T275" s="24" t="s">
        <v>5135</v>
      </c>
      <c r="U275" s="3"/>
      <c r="V275" s="3"/>
      <c r="W275" s="175"/>
      <c r="X275" s="24"/>
      <c r="Y275" s="27"/>
      <c r="Z275" s="165"/>
      <c r="AA275" s="165"/>
    </row>
    <row r="276" spans="1:27" ht="16.5" hidden="1">
      <c r="A276" s="2">
        <f t="shared" si="0"/>
        <v>273</v>
      </c>
      <c r="B276" s="3" t="str">
        <f>VLOOKUP(D276,DSKH!$A:$B,2,0)</f>
        <v>A-590</v>
      </c>
      <c r="C276" s="24" t="str">
        <f t="shared" si="1"/>
        <v>HOÀNG</v>
      </c>
      <c r="D276" s="24" t="s">
        <v>135</v>
      </c>
      <c r="E276" s="24" t="str">
        <f t="shared" si="4"/>
        <v>X</v>
      </c>
      <c r="F276" s="24">
        <v>308294708320</v>
      </c>
      <c r="G276" s="24" t="s">
        <v>53</v>
      </c>
      <c r="H276" s="26">
        <v>46086</v>
      </c>
      <c r="I276" s="24" t="s">
        <v>28</v>
      </c>
      <c r="J276" s="24" t="s">
        <v>29</v>
      </c>
      <c r="K276" s="24" t="s">
        <v>30</v>
      </c>
      <c r="L276" s="24"/>
      <c r="M276" s="61" t="s">
        <v>5136</v>
      </c>
      <c r="N276" s="24"/>
      <c r="O276" s="3" t="s">
        <v>5137</v>
      </c>
      <c r="P276" s="3"/>
      <c r="Q276" s="3">
        <v>3</v>
      </c>
      <c r="R276" s="24"/>
      <c r="S276" s="3"/>
      <c r="T276" s="24" t="s">
        <v>500</v>
      </c>
      <c r="U276" s="3" t="s">
        <v>5138</v>
      </c>
      <c r="V276" s="3"/>
      <c r="W276" s="175"/>
      <c r="X276" s="24" t="s">
        <v>123</v>
      </c>
      <c r="Y276" s="27"/>
      <c r="Z276" s="165"/>
      <c r="AA276" s="165"/>
    </row>
    <row r="277" spans="1:27" ht="16.5" hidden="1">
      <c r="A277" s="2">
        <f t="shared" si="0"/>
        <v>274</v>
      </c>
      <c r="B277" s="3" t="str">
        <f>VLOOKUP(D277,DSKH!$A:$B,2,0)</f>
        <v>A-590</v>
      </c>
      <c r="C277" s="24" t="str">
        <f t="shared" si="1"/>
        <v>HOÀNG</v>
      </c>
      <c r="D277" s="24" t="s">
        <v>135</v>
      </c>
      <c r="E277" s="24" t="str">
        <f t="shared" si="4"/>
        <v>N</v>
      </c>
      <c r="F277" s="24">
        <v>108022024610</v>
      </c>
      <c r="G277" s="24" t="s">
        <v>34</v>
      </c>
      <c r="H277" s="26">
        <v>46086</v>
      </c>
      <c r="I277" s="24" t="s">
        <v>28</v>
      </c>
      <c r="J277" s="24" t="s">
        <v>29</v>
      </c>
      <c r="K277" s="24" t="s">
        <v>30</v>
      </c>
      <c r="L277" s="24"/>
      <c r="M277" s="61" t="s">
        <v>5139</v>
      </c>
      <c r="N277" s="132"/>
      <c r="O277" s="132"/>
      <c r="P277" s="132"/>
      <c r="Q277" s="132"/>
      <c r="R277" s="132"/>
      <c r="S277" s="132" t="s">
        <v>1228</v>
      </c>
      <c r="T277" s="132" t="s">
        <v>5140</v>
      </c>
      <c r="U277" s="132"/>
      <c r="V277" s="132"/>
      <c r="W277" s="132"/>
      <c r="X277" s="132"/>
      <c r="Y277" s="61"/>
      <c r="Z277" s="165"/>
      <c r="AA277" s="165"/>
    </row>
    <row r="278" spans="1:27" ht="16.5" hidden="1">
      <c r="A278" s="2">
        <f t="shared" si="0"/>
        <v>275</v>
      </c>
      <c r="B278" s="3" t="str">
        <f>VLOOKUP(D278,DSKH!$A:$B,2,0)</f>
        <v>A-590</v>
      </c>
      <c r="C278" s="24" t="str">
        <f t="shared" si="1"/>
        <v>HOÀNG</v>
      </c>
      <c r="D278" s="24" t="s">
        <v>135</v>
      </c>
      <c r="E278" s="24" t="str">
        <f t="shared" si="4"/>
        <v>N</v>
      </c>
      <c r="F278" s="24">
        <v>108023453310</v>
      </c>
      <c r="G278" s="24" t="s">
        <v>34</v>
      </c>
      <c r="H278" s="26">
        <v>46086</v>
      </c>
      <c r="I278" s="24" t="s">
        <v>28</v>
      </c>
      <c r="J278" s="24" t="s">
        <v>29</v>
      </c>
      <c r="K278" s="24" t="s">
        <v>30</v>
      </c>
      <c r="L278" s="24"/>
      <c r="M278" s="61" t="s">
        <v>5141</v>
      </c>
      <c r="N278" s="132"/>
      <c r="O278" s="132"/>
      <c r="P278" s="132"/>
      <c r="Q278" s="132"/>
      <c r="R278" s="132"/>
      <c r="S278" s="132" t="s">
        <v>1228</v>
      </c>
      <c r="T278" s="132" t="s">
        <v>5142</v>
      </c>
      <c r="U278" s="132"/>
      <c r="V278" s="132"/>
      <c r="W278" s="132"/>
      <c r="X278" s="132"/>
      <c r="Y278" s="61"/>
      <c r="Z278" s="165"/>
      <c r="AA278" s="165"/>
    </row>
    <row r="279" spans="1:27" ht="16.5" hidden="1">
      <c r="A279" s="2">
        <f t="shared" si="0"/>
        <v>276</v>
      </c>
      <c r="B279" s="3" t="str">
        <f>VLOOKUP(D279,DSKH!$A:$B,2,0)</f>
        <v>A-590</v>
      </c>
      <c r="C279" s="24" t="str">
        <f t="shared" si="1"/>
        <v>HOÀNG</v>
      </c>
      <c r="D279" s="24" t="s">
        <v>135</v>
      </c>
      <c r="E279" s="24" t="str">
        <f t="shared" si="4"/>
        <v>N</v>
      </c>
      <c r="F279" s="24">
        <v>108024421410</v>
      </c>
      <c r="G279" s="24" t="s">
        <v>34</v>
      </c>
      <c r="H279" s="26">
        <v>46086</v>
      </c>
      <c r="I279" s="24" t="s">
        <v>28</v>
      </c>
      <c r="J279" s="24" t="s">
        <v>29</v>
      </c>
      <c r="K279" s="24" t="s">
        <v>30</v>
      </c>
      <c r="L279" s="24"/>
      <c r="M279" s="61" t="s">
        <v>5143</v>
      </c>
      <c r="N279" s="24"/>
      <c r="O279" s="3"/>
      <c r="P279" s="3"/>
      <c r="Q279" s="3"/>
      <c r="R279" s="24"/>
      <c r="S279" s="3">
        <v>1</v>
      </c>
      <c r="T279" s="24" t="s">
        <v>5144</v>
      </c>
      <c r="U279" s="3"/>
      <c r="V279" s="3"/>
      <c r="W279" s="175"/>
      <c r="X279" s="24"/>
      <c r="Y279" s="27"/>
      <c r="Z279" s="165"/>
      <c r="AA279" s="165"/>
    </row>
    <row r="280" spans="1:27" ht="16.5" hidden="1">
      <c r="A280" s="2">
        <f t="shared" si="0"/>
        <v>277</v>
      </c>
      <c r="B280" s="3" t="str">
        <f>VLOOKUP(D280,DSKH!$A:$B,2,0)</f>
        <v>A-590</v>
      </c>
      <c r="C280" s="24" t="str">
        <f t="shared" si="1"/>
        <v>HOÀNG</v>
      </c>
      <c r="D280" s="24" t="s">
        <v>135</v>
      </c>
      <c r="E280" s="24" t="str">
        <f t="shared" si="4"/>
        <v>N</v>
      </c>
      <c r="F280" s="24">
        <v>108024720750</v>
      </c>
      <c r="G280" s="24" t="s">
        <v>34</v>
      </c>
      <c r="H280" s="26">
        <v>46086</v>
      </c>
      <c r="I280" s="24" t="s">
        <v>28</v>
      </c>
      <c r="J280" s="24" t="s">
        <v>29</v>
      </c>
      <c r="K280" s="24" t="s">
        <v>30</v>
      </c>
      <c r="L280" s="24"/>
      <c r="M280" s="61" t="s">
        <v>1274</v>
      </c>
      <c r="N280" s="24"/>
      <c r="O280" s="3"/>
      <c r="P280" s="3"/>
      <c r="Q280" s="3"/>
      <c r="R280" s="24"/>
      <c r="S280" s="3">
        <v>1</v>
      </c>
      <c r="T280" s="24" t="s">
        <v>5145</v>
      </c>
      <c r="U280" s="24"/>
      <c r="V280" s="3"/>
      <c r="W280" s="175"/>
      <c r="X280" s="24"/>
      <c r="Y280" s="30"/>
      <c r="Z280" s="165"/>
      <c r="AA280" s="165"/>
    </row>
    <row r="281" spans="1:27" ht="33" hidden="1">
      <c r="A281" s="2">
        <f t="shared" si="0"/>
        <v>278</v>
      </c>
      <c r="B281" s="3" t="str">
        <f>VLOOKUP(D281,DSKH!$A:$B,2,0)</f>
        <v>A-590</v>
      </c>
      <c r="C281" s="24" t="str">
        <f t="shared" si="1"/>
        <v>HOÀNG</v>
      </c>
      <c r="D281" s="24" t="s">
        <v>135</v>
      </c>
      <c r="E281" s="24" t="str">
        <f t="shared" si="4"/>
        <v>X</v>
      </c>
      <c r="F281" s="24">
        <v>308298756530</v>
      </c>
      <c r="G281" s="24" t="s">
        <v>41</v>
      </c>
      <c r="H281" s="26">
        <v>46087</v>
      </c>
      <c r="I281" s="24" t="s">
        <v>28</v>
      </c>
      <c r="J281" s="24" t="s">
        <v>36</v>
      </c>
      <c r="K281" s="24" t="s">
        <v>30</v>
      </c>
      <c r="L281" s="24"/>
      <c r="M281" s="61" t="s">
        <v>5146</v>
      </c>
      <c r="N281" s="24"/>
      <c r="O281" s="3"/>
      <c r="P281" s="3"/>
      <c r="Q281" s="3"/>
      <c r="R281" s="24"/>
      <c r="S281" s="3">
        <v>1</v>
      </c>
      <c r="T281" s="24"/>
      <c r="U281" s="3"/>
      <c r="V281" s="3"/>
      <c r="W281" s="175"/>
      <c r="X281" s="24"/>
      <c r="Y281" s="27" t="s">
        <v>429</v>
      </c>
      <c r="Z281" s="165"/>
      <c r="AA281" s="165"/>
    </row>
    <row r="282" spans="1:27" ht="16.5" hidden="1">
      <c r="A282" s="2">
        <f t="shared" si="0"/>
        <v>279</v>
      </c>
      <c r="B282" s="3" t="str">
        <f>VLOOKUP(D282,DSKH!$A:$B,2,0)</f>
        <v>A-211</v>
      </c>
      <c r="C282" s="24" t="str">
        <f t="shared" si="1"/>
        <v>HOÀNG</v>
      </c>
      <c r="D282" s="24" t="s">
        <v>132</v>
      </c>
      <c r="E282" s="24" t="str">
        <f t="shared" si="4"/>
        <v>X</v>
      </c>
      <c r="F282" s="24">
        <v>308299340000</v>
      </c>
      <c r="G282" s="24" t="s">
        <v>53</v>
      </c>
      <c r="H282" s="26">
        <v>46087</v>
      </c>
      <c r="I282" s="24" t="s">
        <v>28</v>
      </c>
      <c r="J282" s="24" t="s">
        <v>29</v>
      </c>
      <c r="K282" s="24" t="s">
        <v>30</v>
      </c>
      <c r="L282" s="24"/>
      <c r="M282" s="61" t="s">
        <v>5147</v>
      </c>
      <c r="N282" s="24"/>
      <c r="O282" s="24" t="s">
        <v>5148</v>
      </c>
      <c r="P282" s="3"/>
      <c r="Q282" s="3"/>
      <c r="R282" s="24">
        <v>1</v>
      </c>
      <c r="S282" s="3"/>
      <c r="T282" s="24" t="s">
        <v>5149</v>
      </c>
      <c r="U282" s="3"/>
      <c r="V282" s="3">
        <v>202611117092</v>
      </c>
      <c r="W282" s="175">
        <v>74474</v>
      </c>
      <c r="X282" s="24" t="s">
        <v>294</v>
      </c>
      <c r="Y282" s="27"/>
      <c r="Z282" s="165"/>
      <c r="AA282" s="165"/>
    </row>
    <row r="283" spans="1:27" ht="16.5" hidden="1">
      <c r="A283" s="2">
        <f t="shared" si="0"/>
        <v>280</v>
      </c>
      <c r="B283" s="3" t="str">
        <f>VLOOKUP(D283,DSKH!$A:$B,2,0)</f>
        <v>A-590</v>
      </c>
      <c r="C283" s="24" t="str">
        <f t="shared" si="1"/>
        <v>HOÀNG</v>
      </c>
      <c r="D283" s="24" t="s">
        <v>135</v>
      </c>
      <c r="E283" s="24" t="str">
        <f t="shared" si="4"/>
        <v>N</v>
      </c>
      <c r="F283" s="24">
        <v>108025162560</v>
      </c>
      <c r="G283" s="24" t="s">
        <v>34</v>
      </c>
      <c r="H283" s="26">
        <v>46176</v>
      </c>
      <c r="I283" s="24" t="s">
        <v>28</v>
      </c>
      <c r="J283" s="24" t="s">
        <v>29</v>
      </c>
      <c r="K283" s="24" t="s">
        <v>30</v>
      </c>
      <c r="L283" s="24"/>
      <c r="M283" s="61" t="s">
        <v>5150</v>
      </c>
      <c r="N283" s="24"/>
      <c r="O283" s="3"/>
      <c r="P283" s="3"/>
      <c r="Q283" s="3"/>
      <c r="R283" s="24"/>
      <c r="S283" s="3">
        <v>1</v>
      </c>
      <c r="T283" s="24" t="s">
        <v>5151</v>
      </c>
      <c r="U283" s="3"/>
      <c r="V283" s="3"/>
      <c r="W283" s="175"/>
      <c r="X283" s="24"/>
      <c r="Y283" s="27"/>
      <c r="Z283" s="165"/>
      <c r="AA283" s="165"/>
    </row>
    <row r="284" spans="1:27" ht="16.5" hidden="1">
      <c r="A284" s="2">
        <f t="shared" si="0"/>
        <v>281</v>
      </c>
      <c r="B284" s="3" t="str">
        <f>VLOOKUP(D284,DSKH!$A:$B,2,0)</f>
        <v>A-590</v>
      </c>
      <c r="C284" s="24" t="str">
        <f t="shared" si="1"/>
        <v>HOÀNG</v>
      </c>
      <c r="D284" s="24" t="s">
        <v>135</v>
      </c>
      <c r="E284" s="24" t="str">
        <f t="shared" si="4"/>
        <v>X</v>
      </c>
      <c r="F284" s="24">
        <v>308298872840</v>
      </c>
      <c r="G284" s="24" t="s">
        <v>53</v>
      </c>
      <c r="H284" s="26">
        <v>46176</v>
      </c>
      <c r="I284" s="24" t="s">
        <v>28</v>
      </c>
      <c r="J284" s="24" t="s">
        <v>29</v>
      </c>
      <c r="K284" s="24" t="s">
        <v>30</v>
      </c>
      <c r="L284" s="24"/>
      <c r="M284" s="61" t="s">
        <v>5152</v>
      </c>
      <c r="N284" s="24"/>
      <c r="O284" s="24" t="s">
        <v>5153</v>
      </c>
      <c r="P284" s="3"/>
      <c r="Q284" s="3">
        <v>3</v>
      </c>
      <c r="R284" s="24"/>
      <c r="S284" s="3"/>
      <c r="T284" s="24" t="s">
        <v>500</v>
      </c>
      <c r="U284" s="3" t="s">
        <v>5154</v>
      </c>
      <c r="V284" s="3"/>
      <c r="W284" s="175"/>
      <c r="X284" s="24" t="s">
        <v>123</v>
      </c>
      <c r="Y284" s="27"/>
      <c r="Z284" s="165"/>
      <c r="AA284" s="165"/>
    </row>
    <row r="285" spans="1:27" ht="16.5" hidden="1">
      <c r="A285" s="2">
        <f t="shared" si="0"/>
        <v>282</v>
      </c>
      <c r="B285" s="3" t="str">
        <f>VLOOKUP(D285,DSKH!$A:$B,2,0)</f>
        <v>A-590</v>
      </c>
      <c r="C285" s="24" t="str">
        <f t="shared" si="1"/>
        <v>HOÀNG</v>
      </c>
      <c r="D285" s="24" t="s">
        <v>135</v>
      </c>
      <c r="E285" s="24" t="str">
        <f t="shared" si="4"/>
        <v>X</v>
      </c>
      <c r="F285" s="24">
        <v>308299073150</v>
      </c>
      <c r="G285" s="24" t="s">
        <v>53</v>
      </c>
      <c r="H285" s="26">
        <v>46176</v>
      </c>
      <c r="I285" s="24" t="s">
        <v>28</v>
      </c>
      <c r="J285" s="24" t="s">
        <v>29</v>
      </c>
      <c r="K285" s="24" t="s">
        <v>30</v>
      </c>
      <c r="L285" s="24"/>
      <c r="M285" s="61" t="s">
        <v>5155</v>
      </c>
      <c r="N285" s="24"/>
      <c r="O285" s="3"/>
      <c r="P285" s="3"/>
      <c r="Q285" s="3"/>
      <c r="R285" s="24">
        <v>1</v>
      </c>
      <c r="S285" s="3"/>
      <c r="T285" s="24" t="s">
        <v>5156</v>
      </c>
      <c r="U285" s="3"/>
      <c r="V285" s="3"/>
      <c r="W285" s="175"/>
      <c r="X285" s="24" t="s">
        <v>144</v>
      </c>
      <c r="Y285" s="27"/>
      <c r="Z285" s="165"/>
      <c r="AA285" s="165"/>
    </row>
    <row r="286" spans="1:27" ht="16.5" hidden="1">
      <c r="A286" s="2">
        <f t="shared" si="0"/>
        <v>283</v>
      </c>
      <c r="B286" s="3" t="str">
        <f>VLOOKUP(D286,DSKH!$A:$B,2,0)</f>
        <v>A-590</v>
      </c>
      <c r="C286" s="24" t="str">
        <f t="shared" si="1"/>
        <v>HOÀNG</v>
      </c>
      <c r="D286" s="24" t="s">
        <v>135</v>
      </c>
      <c r="E286" s="24" t="str">
        <f t="shared" si="4"/>
        <v>N</v>
      </c>
      <c r="F286" s="24">
        <v>108026372310</v>
      </c>
      <c r="G286" s="24" t="s">
        <v>34</v>
      </c>
      <c r="H286" s="26">
        <v>46176</v>
      </c>
      <c r="I286" s="24" t="s">
        <v>28</v>
      </c>
      <c r="J286" s="24" t="s">
        <v>29</v>
      </c>
      <c r="K286" s="24" t="s">
        <v>30</v>
      </c>
      <c r="L286" s="24"/>
      <c r="M286" s="259" t="s">
        <v>5157</v>
      </c>
      <c r="N286" s="24"/>
      <c r="O286" s="3"/>
      <c r="P286" s="3"/>
      <c r="Q286" s="3"/>
      <c r="R286" s="24"/>
      <c r="S286" s="229">
        <v>1</v>
      </c>
      <c r="T286" s="229" t="s">
        <v>5158</v>
      </c>
      <c r="U286" s="3"/>
      <c r="V286" s="24"/>
      <c r="W286" s="175"/>
      <c r="X286" s="24"/>
      <c r="Y286" s="232" t="s">
        <v>134</v>
      </c>
      <c r="Z286" s="165"/>
      <c r="AA286" s="165"/>
    </row>
    <row r="287" spans="1:27" ht="16.5" hidden="1">
      <c r="A287" s="2">
        <f t="shared" si="0"/>
        <v>284</v>
      </c>
      <c r="B287" s="3" t="str">
        <f>VLOOKUP(D287,DSKH!$A:$B,2,0)</f>
        <v>A-590</v>
      </c>
      <c r="C287" s="24" t="str">
        <f t="shared" si="1"/>
        <v>HOÀNG</v>
      </c>
      <c r="D287" s="24" t="s">
        <v>135</v>
      </c>
      <c r="E287" s="24" t="str">
        <f t="shared" si="4"/>
        <v>N</v>
      </c>
      <c r="F287" s="24">
        <v>108026402410</v>
      </c>
      <c r="G287" s="24" t="s">
        <v>34</v>
      </c>
      <c r="H287" s="26">
        <v>46176</v>
      </c>
      <c r="I287" s="24" t="s">
        <v>28</v>
      </c>
      <c r="J287" s="24" t="s">
        <v>29</v>
      </c>
      <c r="K287" s="24" t="s">
        <v>30</v>
      </c>
      <c r="L287" s="24"/>
      <c r="M287" s="223"/>
      <c r="N287" s="24"/>
      <c r="O287" s="3"/>
      <c r="P287" s="3"/>
      <c r="Q287" s="3"/>
      <c r="R287" s="24"/>
      <c r="S287" s="223"/>
      <c r="T287" s="223"/>
      <c r="U287" s="3"/>
      <c r="V287" s="3"/>
      <c r="W287" s="175"/>
      <c r="X287" s="24"/>
      <c r="Y287" s="223"/>
      <c r="Z287" s="165"/>
      <c r="AA287" s="165"/>
    </row>
    <row r="288" spans="1:27" ht="16.5" hidden="1">
      <c r="A288" s="2">
        <f t="shared" si="0"/>
        <v>285</v>
      </c>
      <c r="B288" s="3" t="str">
        <f>VLOOKUP(D288,DSKH!$A:$B,2,0)</f>
        <v>A-590</v>
      </c>
      <c r="C288" s="24" t="str">
        <f t="shared" si="1"/>
        <v>HOÀNG</v>
      </c>
      <c r="D288" s="24" t="s">
        <v>135</v>
      </c>
      <c r="E288" s="24" t="str">
        <f t="shared" si="4"/>
        <v>N</v>
      </c>
      <c r="F288" s="24">
        <v>108027916950</v>
      </c>
      <c r="G288" s="24" t="s">
        <v>34</v>
      </c>
      <c r="H288" s="26">
        <v>46176</v>
      </c>
      <c r="I288" s="24" t="s">
        <v>28</v>
      </c>
      <c r="J288" s="24" t="s">
        <v>29</v>
      </c>
      <c r="K288" s="24" t="s">
        <v>30</v>
      </c>
      <c r="L288" s="24"/>
      <c r="M288" s="61" t="s">
        <v>5159</v>
      </c>
      <c r="N288" s="24"/>
      <c r="O288" s="24"/>
      <c r="P288" s="3"/>
      <c r="Q288" s="3"/>
      <c r="R288" s="24"/>
      <c r="S288" s="3">
        <v>1</v>
      </c>
      <c r="T288" s="24" t="s">
        <v>5160</v>
      </c>
      <c r="U288" s="3"/>
      <c r="V288" s="3"/>
      <c r="W288" s="175"/>
      <c r="X288" s="24"/>
      <c r="Y288" s="27"/>
      <c r="Z288" s="165"/>
      <c r="AA288" s="165"/>
    </row>
    <row r="289" spans="1:27" ht="16.5" hidden="1">
      <c r="A289" s="2">
        <f t="shared" si="0"/>
        <v>286</v>
      </c>
      <c r="B289" s="3" t="str">
        <f>VLOOKUP(D289,DSKH!$A:$B,2,0)</f>
        <v>A-590</v>
      </c>
      <c r="C289" s="24" t="str">
        <f t="shared" si="1"/>
        <v>HOÀNG</v>
      </c>
      <c r="D289" s="24" t="s">
        <v>135</v>
      </c>
      <c r="E289" s="24" t="str">
        <f t="shared" si="4"/>
        <v>N</v>
      </c>
      <c r="F289" s="24">
        <v>108028086500</v>
      </c>
      <c r="G289" s="24" t="s">
        <v>34</v>
      </c>
      <c r="H289" s="26">
        <v>46176</v>
      </c>
      <c r="I289" s="24" t="s">
        <v>28</v>
      </c>
      <c r="J289" s="24" t="s">
        <v>29</v>
      </c>
      <c r="K289" s="24" t="s">
        <v>30</v>
      </c>
      <c r="L289" s="24"/>
      <c r="M289" s="61" t="s">
        <v>5161</v>
      </c>
      <c r="N289" s="24"/>
      <c r="O289" s="24"/>
      <c r="P289" s="3"/>
      <c r="Q289" s="3"/>
      <c r="R289" s="24"/>
      <c r="S289" s="3">
        <v>1</v>
      </c>
      <c r="T289" s="24" t="s">
        <v>5162</v>
      </c>
      <c r="U289" s="3"/>
      <c r="V289" s="3"/>
      <c r="W289" s="175"/>
      <c r="X289" s="24"/>
      <c r="Y289" s="27"/>
      <c r="Z289" s="165"/>
      <c r="AA289" s="165"/>
    </row>
    <row r="290" spans="1:27" ht="16.5" hidden="1">
      <c r="A290" s="2">
        <f t="shared" si="0"/>
        <v>287</v>
      </c>
      <c r="B290" s="3" t="str">
        <f>VLOOKUP(D290,DSKH!$A:$B,2,0)</f>
        <v>A-590</v>
      </c>
      <c r="C290" s="24" t="str">
        <f t="shared" si="1"/>
        <v>HOÀNG</v>
      </c>
      <c r="D290" s="24" t="s">
        <v>135</v>
      </c>
      <c r="E290" s="24" t="str">
        <f t="shared" si="4"/>
        <v>N</v>
      </c>
      <c r="F290" s="24">
        <v>108028226350</v>
      </c>
      <c r="G290" s="24" t="s">
        <v>32</v>
      </c>
      <c r="H290" s="26">
        <v>46176</v>
      </c>
      <c r="I290" s="24" t="s">
        <v>28</v>
      </c>
      <c r="J290" s="24" t="s">
        <v>36</v>
      </c>
      <c r="K290" s="24" t="s">
        <v>30</v>
      </c>
      <c r="L290" s="24"/>
      <c r="M290" s="61" t="s">
        <v>3356</v>
      </c>
      <c r="N290" s="24"/>
      <c r="O290" s="24"/>
      <c r="P290" s="3"/>
      <c r="Q290" s="3"/>
      <c r="R290" s="24"/>
      <c r="S290" s="3">
        <v>1</v>
      </c>
      <c r="T290" s="24" t="s">
        <v>5163</v>
      </c>
      <c r="U290" s="24"/>
      <c r="V290" s="3"/>
      <c r="W290" s="175"/>
      <c r="X290" s="24"/>
      <c r="Y290" s="23" t="s">
        <v>5164</v>
      </c>
      <c r="Z290" s="165"/>
      <c r="AA290" s="165"/>
    </row>
    <row r="291" spans="1:27" ht="16.5" hidden="1">
      <c r="A291" s="2">
        <f t="shared" si="0"/>
        <v>288</v>
      </c>
      <c r="B291" s="3" t="str">
        <f>VLOOKUP(D291,DSKH!$A:$B,2,0)</f>
        <v>A-502</v>
      </c>
      <c r="C291" s="24" t="str">
        <f t="shared" ref="C291:C347" si="5">IF(AND(D291&lt;&gt;"", F291&lt;&gt;""), "HẢI YẾN", "")</f>
        <v>HẢI YẾN</v>
      </c>
      <c r="D291" s="24" t="s">
        <v>201</v>
      </c>
      <c r="E291" s="24" t="s">
        <v>57</v>
      </c>
      <c r="F291" s="24">
        <v>108010309520</v>
      </c>
      <c r="G291" s="24" t="s">
        <v>62</v>
      </c>
      <c r="H291" s="36">
        <v>46056</v>
      </c>
      <c r="I291" s="24" t="s">
        <v>28</v>
      </c>
      <c r="J291" s="24" t="s">
        <v>29</v>
      </c>
      <c r="K291" s="24" t="s">
        <v>89</v>
      </c>
      <c r="L291" s="24"/>
      <c r="M291" s="30">
        <v>4265587</v>
      </c>
      <c r="N291" s="24">
        <v>6467343540</v>
      </c>
      <c r="O291" s="3"/>
      <c r="P291" s="3"/>
      <c r="Q291" s="3"/>
      <c r="R291" s="24">
        <v>1</v>
      </c>
      <c r="S291" s="3"/>
      <c r="T291" s="24" t="s">
        <v>5165</v>
      </c>
      <c r="U291" s="3"/>
      <c r="V291" s="3"/>
      <c r="W291" s="8"/>
      <c r="X291" s="24" t="s">
        <v>144</v>
      </c>
      <c r="Y291" s="27"/>
      <c r="Z291" s="165"/>
      <c r="AA291" s="165"/>
    </row>
    <row r="292" spans="1:27" ht="16.5" hidden="1">
      <c r="A292" s="2">
        <f t="shared" si="0"/>
        <v>289</v>
      </c>
      <c r="B292" s="3" t="str">
        <f>VLOOKUP(D292,DSKH!$A:$B,2,0)</f>
        <v>A-596</v>
      </c>
      <c r="C292" s="24" t="str">
        <f t="shared" si="5"/>
        <v>HẢI YẾN</v>
      </c>
      <c r="D292" s="24" t="s">
        <v>197</v>
      </c>
      <c r="E292" s="24" t="s">
        <v>57</v>
      </c>
      <c r="F292" s="24">
        <v>108011497160</v>
      </c>
      <c r="G292" s="24" t="s">
        <v>34</v>
      </c>
      <c r="H292" s="36">
        <v>46056</v>
      </c>
      <c r="I292" s="24" t="s">
        <v>28</v>
      </c>
      <c r="J292" s="24" t="s">
        <v>29</v>
      </c>
      <c r="K292" s="24" t="s">
        <v>30</v>
      </c>
      <c r="L292" s="24"/>
      <c r="M292" s="30">
        <v>659</v>
      </c>
      <c r="N292" s="24"/>
      <c r="O292" s="24"/>
      <c r="P292" s="3"/>
      <c r="Q292" s="24"/>
      <c r="R292" s="3"/>
      <c r="S292" s="3">
        <v>1</v>
      </c>
      <c r="T292" s="24" t="s">
        <v>328</v>
      </c>
      <c r="U292" s="24"/>
      <c r="V292" s="24"/>
      <c r="W292" s="8"/>
      <c r="X292" s="24"/>
      <c r="Y292" s="27"/>
      <c r="Z292" s="165"/>
      <c r="AA292" s="165"/>
    </row>
    <row r="293" spans="1:27" ht="16.5" hidden="1">
      <c r="A293" s="2">
        <f t="shared" si="0"/>
        <v>290</v>
      </c>
      <c r="B293" s="3" t="str">
        <f>VLOOKUP(D293,DSKH!$A:$B,2,0)</f>
        <v>A-596</v>
      </c>
      <c r="C293" s="24" t="str">
        <f t="shared" si="5"/>
        <v>HẢI YẾN</v>
      </c>
      <c r="D293" s="24" t="s">
        <v>197</v>
      </c>
      <c r="E293" s="24" t="s">
        <v>57</v>
      </c>
      <c r="F293" s="24">
        <v>108011457260</v>
      </c>
      <c r="G293" s="24" t="s">
        <v>34</v>
      </c>
      <c r="H293" s="36">
        <v>46056</v>
      </c>
      <c r="I293" s="24" t="s">
        <v>28</v>
      </c>
      <c r="J293" s="24" t="s">
        <v>29</v>
      </c>
      <c r="K293" s="24" t="s">
        <v>30</v>
      </c>
      <c r="L293" s="24"/>
      <c r="M293" s="30">
        <v>62</v>
      </c>
      <c r="N293" s="3"/>
      <c r="O293" s="24"/>
      <c r="P293" s="3"/>
      <c r="Q293" s="3"/>
      <c r="R293" s="24"/>
      <c r="S293" s="3">
        <v>1</v>
      </c>
      <c r="T293" s="24" t="s">
        <v>5166</v>
      </c>
      <c r="U293" s="24"/>
      <c r="V293" s="3"/>
      <c r="W293" s="8"/>
      <c r="X293" s="24"/>
      <c r="Y293" s="27"/>
      <c r="Z293" s="165"/>
      <c r="AA293" s="165"/>
    </row>
    <row r="294" spans="1:27" ht="16.5" hidden="1">
      <c r="A294" s="2">
        <f t="shared" si="0"/>
        <v>291</v>
      </c>
      <c r="B294" s="3" t="str">
        <f>VLOOKUP(D294,DSKH!$A:$B,2,0)</f>
        <v>A-596</v>
      </c>
      <c r="C294" s="24" t="str">
        <f t="shared" si="5"/>
        <v>HẢI YẾN</v>
      </c>
      <c r="D294" s="24" t="s">
        <v>197</v>
      </c>
      <c r="E294" s="24" t="s">
        <v>57</v>
      </c>
      <c r="F294" s="24">
        <v>108011303850</v>
      </c>
      <c r="G294" s="24" t="s">
        <v>34</v>
      </c>
      <c r="H294" s="36">
        <v>46056</v>
      </c>
      <c r="I294" s="24" t="s">
        <v>28</v>
      </c>
      <c r="J294" s="24" t="s">
        <v>29</v>
      </c>
      <c r="K294" s="24" t="s">
        <v>30</v>
      </c>
      <c r="L294" s="24"/>
      <c r="M294" s="30">
        <v>639</v>
      </c>
      <c r="N294" s="24"/>
      <c r="O294" s="3"/>
      <c r="P294" s="3"/>
      <c r="Q294" s="24"/>
      <c r="R294" s="3"/>
      <c r="S294" s="3">
        <v>1</v>
      </c>
      <c r="T294" s="24" t="s">
        <v>5167</v>
      </c>
      <c r="U294" s="24"/>
      <c r="V294" s="24"/>
      <c r="W294" s="8"/>
      <c r="X294" s="24"/>
      <c r="Y294" s="30"/>
      <c r="Z294" s="165"/>
      <c r="AA294" s="165"/>
    </row>
    <row r="295" spans="1:27" ht="16.5" hidden="1">
      <c r="A295" s="2">
        <f t="shared" si="0"/>
        <v>292</v>
      </c>
      <c r="B295" s="3" t="str">
        <f>VLOOKUP(D295,DSKH!$A:$B,2,0)</f>
        <v>A-29</v>
      </c>
      <c r="C295" s="24" t="str">
        <f t="shared" si="5"/>
        <v>HẢI YẾN</v>
      </c>
      <c r="D295" s="24" t="s">
        <v>92</v>
      </c>
      <c r="E295" s="24" t="s">
        <v>29</v>
      </c>
      <c r="F295" s="24">
        <v>308284171110</v>
      </c>
      <c r="G295" s="24" t="s">
        <v>44</v>
      </c>
      <c r="H295" s="5">
        <v>46083</v>
      </c>
      <c r="I295" s="24" t="s">
        <v>28</v>
      </c>
      <c r="J295" s="24" t="s">
        <v>29</v>
      </c>
      <c r="K295" s="24" t="s">
        <v>30</v>
      </c>
      <c r="L295" s="3"/>
      <c r="M295" s="30" t="s">
        <v>5168</v>
      </c>
      <c r="N295" s="3"/>
      <c r="O295" s="24" t="s">
        <v>5169</v>
      </c>
      <c r="P295" s="3">
        <v>1</v>
      </c>
      <c r="Q295" s="3"/>
      <c r="R295" s="3"/>
      <c r="S295" s="3"/>
      <c r="T295" s="24"/>
      <c r="U295" s="24" t="s">
        <v>5170</v>
      </c>
      <c r="V295" s="3">
        <v>264036145329</v>
      </c>
      <c r="W295" s="8">
        <v>250000</v>
      </c>
      <c r="X295" s="24" t="s">
        <v>200</v>
      </c>
      <c r="Y295" s="27"/>
      <c r="Z295" s="165"/>
      <c r="AA295" s="165"/>
    </row>
    <row r="296" spans="1:27" ht="16.5" hidden="1">
      <c r="A296" s="2">
        <f t="shared" si="0"/>
        <v>293</v>
      </c>
      <c r="B296" s="3" t="str">
        <f>VLOOKUP(D296,DSKH!$A:$B,2,0)</f>
        <v>A-502</v>
      </c>
      <c r="C296" s="24" t="str">
        <f t="shared" si="5"/>
        <v>HẢI YẾN</v>
      </c>
      <c r="D296" s="24" t="s">
        <v>201</v>
      </c>
      <c r="E296" s="24" t="s">
        <v>57</v>
      </c>
      <c r="F296" s="24">
        <v>108011596820</v>
      </c>
      <c r="G296" s="24" t="s">
        <v>62</v>
      </c>
      <c r="H296" s="36">
        <v>46056</v>
      </c>
      <c r="I296" s="24" t="s">
        <v>28</v>
      </c>
      <c r="J296" s="24" t="s">
        <v>29</v>
      </c>
      <c r="K296" s="24" t="s">
        <v>89</v>
      </c>
      <c r="L296" s="3"/>
      <c r="M296" s="30">
        <v>4265706</v>
      </c>
      <c r="N296" s="3">
        <v>6467344122</v>
      </c>
      <c r="O296" s="24"/>
      <c r="P296" s="3"/>
      <c r="Q296" s="3"/>
      <c r="R296" s="3">
        <v>1</v>
      </c>
      <c r="S296" s="3"/>
      <c r="T296" s="24" t="s">
        <v>5171</v>
      </c>
      <c r="U296" s="24"/>
      <c r="V296" s="3"/>
      <c r="W296" s="8"/>
      <c r="X296" s="24" t="s">
        <v>144</v>
      </c>
      <c r="Y296" s="27"/>
      <c r="Z296" s="165"/>
      <c r="AA296" s="165"/>
    </row>
    <row r="297" spans="1:27" ht="16.5" hidden="1">
      <c r="A297" s="2">
        <f t="shared" si="0"/>
        <v>294</v>
      </c>
      <c r="B297" s="3" t="str">
        <f>VLOOKUP(D297,DSKH!$A:$B,2,0)</f>
        <v>A-502</v>
      </c>
      <c r="C297" s="24" t="str">
        <f t="shared" si="5"/>
        <v>HẢI YẾN</v>
      </c>
      <c r="D297" s="24" t="s">
        <v>201</v>
      </c>
      <c r="E297" s="24" t="s">
        <v>57</v>
      </c>
      <c r="F297" s="24">
        <v>108011745810</v>
      </c>
      <c r="G297" s="24" t="s">
        <v>62</v>
      </c>
      <c r="H297" s="36">
        <v>46056</v>
      </c>
      <c r="I297" s="24" t="s">
        <v>28</v>
      </c>
      <c r="J297" s="24" t="s">
        <v>29</v>
      </c>
      <c r="K297" s="24" t="s">
        <v>89</v>
      </c>
      <c r="L297" s="24"/>
      <c r="M297" s="30" t="s">
        <v>5172</v>
      </c>
      <c r="N297" s="3">
        <v>9067886682</v>
      </c>
      <c r="O297" s="24"/>
      <c r="P297" s="3"/>
      <c r="Q297" s="24"/>
      <c r="R297" s="3">
        <v>1</v>
      </c>
      <c r="S297" s="3"/>
      <c r="T297" s="24" t="s">
        <v>5173</v>
      </c>
      <c r="U297" s="24"/>
      <c r="V297" s="3"/>
      <c r="W297" s="8"/>
      <c r="X297" s="24" t="s">
        <v>144</v>
      </c>
      <c r="Y297" s="27"/>
      <c r="Z297" s="165"/>
      <c r="AA297" s="165"/>
    </row>
    <row r="298" spans="1:27" ht="16.5" hidden="1">
      <c r="A298" s="2">
        <f t="shared" si="0"/>
        <v>295</v>
      </c>
      <c r="B298" s="3" t="str">
        <f>VLOOKUP(D298,DSKH!$A:$B,2,0)</f>
        <v>A-324</v>
      </c>
      <c r="C298" s="24" t="str">
        <f t="shared" si="5"/>
        <v>HẢI YẾN</v>
      </c>
      <c r="D298" s="24" t="s">
        <v>56</v>
      </c>
      <c r="E298" s="24" t="s">
        <v>57</v>
      </c>
      <c r="F298" s="24">
        <v>108013660420</v>
      </c>
      <c r="G298" s="24" t="s">
        <v>62</v>
      </c>
      <c r="H298" s="36">
        <v>46056</v>
      </c>
      <c r="I298" s="24" t="s">
        <v>28</v>
      </c>
      <c r="J298" s="24" t="s">
        <v>29</v>
      </c>
      <c r="K298" s="24" t="s">
        <v>59</v>
      </c>
      <c r="L298" s="24"/>
      <c r="M298" s="30" t="s">
        <v>5174</v>
      </c>
      <c r="N298" s="24" t="s">
        <v>5175</v>
      </c>
      <c r="O298" s="3"/>
      <c r="P298" s="3"/>
      <c r="Q298" s="3"/>
      <c r="R298" s="24">
        <v>1</v>
      </c>
      <c r="S298" s="3"/>
      <c r="T298" s="24" t="s">
        <v>5176</v>
      </c>
      <c r="U298" s="3"/>
      <c r="V298" s="3"/>
      <c r="W298" s="8"/>
      <c r="X298" s="24" t="s">
        <v>125</v>
      </c>
      <c r="Y298" s="27"/>
      <c r="Z298" s="165"/>
      <c r="AA298" s="165"/>
    </row>
    <row r="299" spans="1:27" ht="16.5" hidden="1">
      <c r="A299" s="2">
        <f t="shared" si="0"/>
        <v>296</v>
      </c>
      <c r="B299" s="3" t="str">
        <f>VLOOKUP(D299,DSKH!$A:$B,2,0)</f>
        <v>A-29</v>
      </c>
      <c r="C299" s="24" t="str">
        <f t="shared" si="5"/>
        <v>HẢI YẾN</v>
      </c>
      <c r="D299" s="24" t="s">
        <v>92</v>
      </c>
      <c r="E299" s="24" t="s">
        <v>29</v>
      </c>
      <c r="F299" s="24">
        <v>308285890310</v>
      </c>
      <c r="G299" s="24" t="s">
        <v>44</v>
      </c>
      <c r="H299" s="5">
        <v>46083</v>
      </c>
      <c r="I299" s="24" t="s">
        <v>28</v>
      </c>
      <c r="J299" s="24" t="s">
        <v>29</v>
      </c>
      <c r="K299" s="24" t="s">
        <v>30</v>
      </c>
      <c r="L299" s="24"/>
      <c r="M299" s="30" t="s">
        <v>5177</v>
      </c>
      <c r="N299" s="24"/>
      <c r="O299" s="3">
        <v>2166621700</v>
      </c>
      <c r="P299" s="3"/>
      <c r="Q299" s="24">
        <v>1</v>
      </c>
      <c r="R299" s="3"/>
      <c r="S299" s="3"/>
      <c r="T299" s="24"/>
      <c r="U299" s="24" t="s">
        <v>5178</v>
      </c>
      <c r="V299" s="24">
        <v>265761672679</v>
      </c>
      <c r="W299" s="8">
        <v>500000</v>
      </c>
      <c r="X299" s="24" t="s">
        <v>200</v>
      </c>
      <c r="Y299" s="30"/>
      <c r="Z299" s="165"/>
      <c r="AA299" s="165"/>
    </row>
    <row r="300" spans="1:27" ht="16.5" hidden="1">
      <c r="A300" s="2">
        <f t="shared" si="0"/>
        <v>297</v>
      </c>
      <c r="B300" s="3" t="str">
        <f>VLOOKUP(D300,DSKH!$A:$B,2,0)</f>
        <v>A-324</v>
      </c>
      <c r="C300" s="24" t="str">
        <f t="shared" si="5"/>
        <v>HẢI YẾN</v>
      </c>
      <c r="D300" s="24" t="s">
        <v>56</v>
      </c>
      <c r="E300" s="24" t="s">
        <v>29</v>
      </c>
      <c r="F300" s="24">
        <v>308283147450</v>
      </c>
      <c r="G300" s="24" t="s">
        <v>5179</v>
      </c>
      <c r="H300" s="36">
        <v>46056</v>
      </c>
      <c r="I300" s="24" t="s">
        <v>226</v>
      </c>
      <c r="J300" s="24" t="s">
        <v>37</v>
      </c>
      <c r="K300" s="24" t="s">
        <v>59</v>
      </c>
      <c r="L300" s="24"/>
      <c r="M300" s="30">
        <v>6603066502</v>
      </c>
      <c r="N300" s="24"/>
      <c r="O300" s="3" t="s">
        <v>5180</v>
      </c>
      <c r="P300" s="3"/>
      <c r="Q300" s="3"/>
      <c r="R300" s="3">
        <v>1</v>
      </c>
      <c r="S300" s="3"/>
      <c r="T300" s="3" t="s">
        <v>5181</v>
      </c>
      <c r="U300" s="24"/>
      <c r="V300" s="3"/>
      <c r="W300" s="8"/>
      <c r="X300" s="24" t="s">
        <v>125</v>
      </c>
      <c r="Y300" s="30"/>
      <c r="Z300" s="165"/>
      <c r="AA300" s="165"/>
    </row>
    <row r="301" spans="1:27" ht="33" hidden="1">
      <c r="A301" s="2">
        <f t="shared" si="0"/>
        <v>298</v>
      </c>
      <c r="B301" s="3" t="str">
        <f>VLOOKUP(D301,DSKH!$A:$B,2,0)</f>
        <v>A-324</v>
      </c>
      <c r="C301" s="24" t="str">
        <f t="shared" si="5"/>
        <v>HẢI YẾN</v>
      </c>
      <c r="D301" s="24" t="s">
        <v>56</v>
      </c>
      <c r="E301" s="24" t="s">
        <v>57</v>
      </c>
      <c r="F301" s="24">
        <v>108015062150</v>
      </c>
      <c r="G301" s="24" t="s">
        <v>62</v>
      </c>
      <c r="H301" s="36">
        <v>46084</v>
      </c>
      <c r="I301" s="24" t="s">
        <v>28</v>
      </c>
      <c r="J301" s="24" t="s">
        <v>29</v>
      </c>
      <c r="K301" s="24" t="s">
        <v>59</v>
      </c>
      <c r="L301" s="24"/>
      <c r="M301" s="30" t="s">
        <v>5182</v>
      </c>
      <c r="N301" s="24"/>
      <c r="O301" s="3"/>
      <c r="P301" s="3"/>
      <c r="Q301" s="24"/>
      <c r="R301" s="3">
        <v>1</v>
      </c>
      <c r="S301" s="3"/>
      <c r="T301" s="24" t="s">
        <v>5183</v>
      </c>
      <c r="U301" s="24"/>
      <c r="V301" s="24"/>
      <c r="W301" s="8"/>
      <c r="X301" s="24" t="s">
        <v>5184</v>
      </c>
      <c r="Y301" s="27"/>
      <c r="Z301" s="165"/>
      <c r="AA301" s="165"/>
    </row>
    <row r="302" spans="1:27" ht="16.5" hidden="1">
      <c r="A302" s="2">
        <f t="shared" si="0"/>
        <v>299</v>
      </c>
      <c r="B302" s="3" t="str">
        <f>VLOOKUP(D302,DSKH!$A:$B,2,0)</f>
        <v>A-502</v>
      </c>
      <c r="C302" s="24" t="str">
        <f t="shared" si="5"/>
        <v>HẢI YẾN</v>
      </c>
      <c r="D302" s="24" t="s">
        <v>201</v>
      </c>
      <c r="E302" s="24" t="s">
        <v>29</v>
      </c>
      <c r="F302" s="24">
        <v>308287078060</v>
      </c>
      <c r="G302" s="24" t="s">
        <v>44</v>
      </c>
      <c r="H302" s="36">
        <v>46084</v>
      </c>
      <c r="I302" s="24" t="s">
        <v>28</v>
      </c>
      <c r="J302" s="24" t="s">
        <v>29</v>
      </c>
      <c r="K302" s="24" t="s">
        <v>89</v>
      </c>
      <c r="L302" s="24"/>
      <c r="M302" s="30" t="s">
        <v>5185</v>
      </c>
      <c r="N302" s="3"/>
      <c r="O302" s="229" t="s">
        <v>5186</v>
      </c>
      <c r="P302" s="3"/>
      <c r="Q302" s="3"/>
      <c r="R302" s="229">
        <v>1</v>
      </c>
      <c r="S302" s="3"/>
      <c r="T302" s="24" t="s">
        <v>5187</v>
      </c>
      <c r="U302" s="3"/>
      <c r="V302" s="24"/>
      <c r="W302" s="8"/>
      <c r="X302" s="229" t="s">
        <v>116</v>
      </c>
      <c r="Y302" s="232" t="s">
        <v>198</v>
      </c>
      <c r="Z302" s="165"/>
      <c r="AA302" s="165"/>
    </row>
    <row r="303" spans="1:27" ht="16.5" hidden="1">
      <c r="A303" s="2">
        <f t="shared" si="0"/>
        <v>300</v>
      </c>
      <c r="B303" s="3" t="str">
        <f>VLOOKUP(D303,DSKH!$A:$B,2,0)</f>
        <v>A-502</v>
      </c>
      <c r="C303" s="24" t="str">
        <f t="shared" si="5"/>
        <v>HẢI YẾN</v>
      </c>
      <c r="D303" s="24" t="s">
        <v>201</v>
      </c>
      <c r="E303" s="24" t="s">
        <v>29</v>
      </c>
      <c r="F303" s="24">
        <v>308287052050</v>
      </c>
      <c r="G303" s="24" t="s">
        <v>41</v>
      </c>
      <c r="H303" s="36">
        <v>46084</v>
      </c>
      <c r="I303" s="24" t="s">
        <v>28</v>
      </c>
      <c r="J303" s="24" t="s">
        <v>29</v>
      </c>
      <c r="K303" s="24" t="s">
        <v>89</v>
      </c>
      <c r="L303" s="24"/>
      <c r="M303" s="30" t="s">
        <v>5188</v>
      </c>
      <c r="N303" s="24"/>
      <c r="O303" s="223"/>
      <c r="P303" s="3"/>
      <c r="Q303" s="24"/>
      <c r="R303" s="223"/>
      <c r="S303" s="3"/>
      <c r="T303" s="24" t="s">
        <v>5189</v>
      </c>
      <c r="U303" s="24"/>
      <c r="V303" s="24"/>
      <c r="W303" s="8"/>
      <c r="X303" s="223"/>
      <c r="Y303" s="223"/>
      <c r="Z303" s="165"/>
      <c r="AA303" s="165"/>
    </row>
    <row r="304" spans="1:27" ht="16.5" hidden="1">
      <c r="A304" s="2">
        <f t="shared" si="0"/>
        <v>301</v>
      </c>
      <c r="B304" s="3" t="str">
        <f>VLOOKUP(D304,DSKH!$A:$B,2,0)</f>
        <v>A-596</v>
      </c>
      <c r="C304" s="24" t="str">
        <f t="shared" si="5"/>
        <v>HẢI YẾN</v>
      </c>
      <c r="D304" s="24" t="s">
        <v>197</v>
      </c>
      <c r="E304" s="24" t="s">
        <v>57</v>
      </c>
      <c r="F304" s="24">
        <v>108016300600</v>
      </c>
      <c r="G304" s="24" t="s">
        <v>34</v>
      </c>
      <c r="H304" s="36">
        <v>46084</v>
      </c>
      <c r="I304" s="24" t="s">
        <v>28</v>
      </c>
      <c r="J304" s="24" t="s">
        <v>29</v>
      </c>
      <c r="K304" s="24" t="s">
        <v>30</v>
      </c>
      <c r="L304" s="24"/>
      <c r="M304" s="30">
        <v>679</v>
      </c>
      <c r="N304" s="24"/>
      <c r="O304" s="3"/>
      <c r="P304" s="3"/>
      <c r="Q304" s="24"/>
      <c r="R304" s="3"/>
      <c r="S304" s="3">
        <v>1</v>
      </c>
      <c r="T304" s="24" t="s">
        <v>328</v>
      </c>
      <c r="U304" s="24"/>
      <c r="V304" s="24"/>
      <c r="W304" s="8"/>
      <c r="X304" s="24"/>
      <c r="Y304" s="27"/>
      <c r="Z304" s="165"/>
      <c r="AA304" s="165"/>
    </row>
    <row r="305" spans="1:27" ht="16.5" hidden="1">
      <c r="A305" s="2">
        <f t="shared" si="0"/>
        <v>302</v>
      </c>
      <c r="B305" s="3" t="str">
        <f>VLOOKUP(D305,DSKH!$A:$B,2,0)</f>
        <v>A-324</v>
      </c>
      <c r="C305" s="24" t="str">
        <f t="shared" si="5"/>
        <v>HẢI YẾN</v>
      </c>
      <c r="D305" s="24" t="s">
        <v>56</v>
      </c>
      <c r="E305" s="24" t="s">
        <v>57</v>
      </c>
      <c r="F305" s="24">
        <v>108016630630</v>
      </c>
      <c r="G305" s="24" t="s">
        <v>62</v>
      </c>
      <c r="H305" s="36">
        <v>46084</v>
      </c>
      <c r="I305" s="24" t="s">
        <v>28</v>
      </c>
      <c r="J305" s="24" t="s">
        <v>29</v>
      </c>
      <c r="K305" s="24" t="s">
        <v>59</v>
      </c>
      <c r="L305" s="24"/>
      <c r="M305" s="30">
        <v>18</v>
      </c>
      <c r="N305" s="24"/>
      <c r="O305" s="3"/>
      <c r="P305" s="3"/>
      <c r="Q305" s="24"/>
      <c r="R305" s="3"/>
      <c r="S305" s="3">
        <v>1</v>
      </c>
      <c r="T305" s="24" t="s">
        <v>5190</v>
      </c>
      <c r="U305" s="24"/>
      <c r="V305" s="24"/>
      <c r="W305" s="8"/>
      <c r="X305" s="24"/>
      <c r="Y305" s="27"/>
      <c r="Z305" s="165"/>
      <c r="AA305" s="165"/>
    </row>
    <row r="306" spans="1:27" ht="16.5" hidden="1">
      <c r="A306" s="2">
        <f t="shared" si="0"/>
        <v>303</v>
      </c>
      <c r="B306" s="3" t="str">
        <f>VLOOKUP(D306,DSKH!$A:$B,2,0)</f>
        <v>A-596</v>
      </c>
      <c r="C306" s="24" t="str">
        <f t="shared" si="5"/>
        <v>HẢI YẾN</v>
      </c>
      <c r="D306" s="24" t="s">
        <v>197</v>
      </c>
      <c r="E306" s="24" t="s">
        <v>57</v>
      </c>
      <c r="F306" s="24">
        <v>108018752110</v>
      </c>
      <c r="G306" s="24" t="s">
        <v>34</v>
      </c>
      <c r="H306" s="36">
        <v>46115</v>
      </c>
      <c r="I306" s="24" t="s">
        <v>28</v>
      </c>
      <c r="J306" s="24" t="s">
        <v>29</v>
      </c>
      <c r="K306" s="24" t="s">
        <v>30</v>
      </c>
      <c r="L306" s="24"/>
      <c r="M306" s="30">
        <v>13</v>
      </c>
      <c r="N306" s="24"/>
      <c r="O306" s="3"/>
      <c r="P306" s="3"/>
      <c r="Q306" s="3"/>
      <c r="R306" s="24"/>
      <c r="S306" s="3">
        <v>1</v>
      </c>
      <c r="T306" s="24" t="s">
        <v>5191</v>
      </c>
      <c r="U306" s="3"/>
      <c r="V306" s="24"/>
      <c r="W306" s="8"/>
      <c r="X306" s="24"/>
      <c r="Y306" s="27"/>
      <c r="Z306" s="165"/>
      <c r="AA306" s="165"/>
    </row>
    <row r="307" spans="1:27" ht="16.5" hidden="1">
      <c r="A307" s="2">
        <f t="shared" si="0"/>
        <v>304</v>
      </c>
      <c r="B307" s="3" t="str">
        <f>VLOOKUP(D307,DSKH!$A:$B,2,0)</f>
        <v>A-596</v>
      </c>
      <c r="C307" s="24" t="str">
        <f t="shared" si="5"/>
        <v>HẢI YẾN</v>
      </c>
      <c r="D307" s="24" t="s">
        <v>197</v>
      </c>
      <c r="E307" s="24" t="s">
        <v>57</v>
      </c>
      <c r="F307" s="24">
        <v>108018692020</v>
      </c>
      <c r="G307" s="24" t="s">
        <v>34</v>
      </c>
      <c r="H307" s="36">
        <v>46115</v>
      </c>
      <c r="I307" s="24" t="s">
        <v>28</v>
      </c>
      <c r="J307" s="24" t="s">
        <v>29</v>
      </c>
      <c r="K307" s="24" t="s">
        <v>30</v>
      </c>
      <c r="L307" s="24"/>
      <c r="M307" s="30">
        <v>104</v>
      </c>
      <c r="N307" s="24"/>
      <c r="O307" s="3"/>
      <c r="P307" s="3"/>
      <c r="Q307" s="3"/>
      <c r="R307" s="3"/>
      <c r="S307" s="24">
        <v>1</v>
      </c>
      <c r="T307" s="24" t="s">
        <v>5192</v>
      </c>
      <c r="U307" s="3"/>
      <c r="V307" s="3"/>
      <c r="W307" s="8"/>
      <c r="X307" s="24"/>
      <c r="Y307" s="27"/>
      <c r="Z307" s="165"/>
      <c r="AA307" s="165"/>
    </row>
    <row r="308" spans="1:27" ht="16.5" hidden="1">
      <c r="A308" s="2">
        <f t="shared" si="0"/>
        <v>305</v>
      </c>
      <c r="B308" s="3" t="str">
        <f>VLOOKUP(D308,DSKH!$A:$B,2,0)</f>
        <v>A-596</v>
      </c>
      <c r="C308" s="24" t="str">
        <f t="shared" si="5"/>
        <v>HẢI YẾN</v>
      </c>
      <c r="D308" s="24" t="s">
        <v>197</v>
      </c>
      <c r="E308" s="24" t="s">
        <v>57</v>
      </c>
      <c r="F308" s="24">
        <v>108018638120</v>
      </c>
      <c r="G308" s="24" t="s">
        <v>34</v>
      </c>
      <c r="H308" s="36">
        <v>46115</v>
      </c>
      <c r="I308" s="24" t="s">
        <v>28</v>
      </c>
      <c r="J308" s="24" t="s">
        <v>29</v>
      </c>
      <c r="K308" s="24" t="s">
        <v>30</v>
      </c>
      <c r="L308" s="24"/>
      <c r="M308" s="30">
        <v>693</v>
      </c>
      <c r="N308" s="3"/>
      <c r="O308" s="3"/>
      <c r="P308" s="3"/>
      <c r="Q308" s="3"/>
      <c r="R308" s="3"/>
      <c r="S308" s="24">
        <v>1</v>
      </c>
      <c r="T308" s="24" t="s">
        <v>5193</v>
      </c>
      <c r="U308" s="3"/>
      <c r="V308" s="3"/>
      <c r="W308" s="8"/>
      <c r="X308" s="24"/>
      <c r="Y308" s="27"/>
      <c r="Z308" s="165"/>
      <c r="AA308" s="165"/>
    </row>
    <row r="309" spans="1:27" ht="16.5" hidden="1">
      <c r="A309" s="2">
        <f t="shared" si="0"/>
        <v>306</v>
      </c>
      <c r="B309" s="3" t="str">
        <f>VLOOKUP(D309,DSKH!$A:$B,2,0)</f>
        <v>A-502</v>
      </c>
      <c r="C309" s="24" t="str">
        <f t="shared" si="5"/>
        <v>HẢI YẾN</v>
      </c>
      <c r="D309" s="24" t="s">
        <v>201</v>
      </c>
      <c r="E309" s="24" t="s">
        <v>29</v>
      </c>
      <c r="F309" s="24">
        <v>308291756420</v>
      </c>
      <c r="G309" s="24" t="s">
        <v>44</v>
      </c>
      <c r="H309" s="36">
        <v>46115</v>
      </c>
      <c r="I309" s="24" t="s">
        <v>28</v>
      </c>
      <c r="J309" s="24" t="s">
        <v>36</v>
      </c>
      <c r="K309" s="24" t="s">
        <v>89</v>
      </c>
      <c r="L309" s="24"/>
      <c r="M309" s="30" t="s">
        <v>5194</v>
      </c>
      <c r="N309" s="3"/>
      <c r="O309" s="24"/>
      <c r="P309" s="3"/>
      <c r="Q309" s="3"/>
      <c r="R309" s="24">
        <v>1</v>
      </c>
      <c r="S309" s="3"/>
      <c r="T309" s="24" t="s">
        <v>5195</v>
      </c>
      <c r="U309" s="3"/>
      <c r="V309" s="3"/>
      <c r="W309" s="8"/>
      <c r="X309" s="24" t="s">
        <v>182</v>
      </c>
      <c r="Y309" s="27"/>
      <c r="Z309" s="165"/>
      <c r="AA309" s="165"/>
    </row>
    <row r="310" spans="1:27" ht="16.5" hidden="1">
      <c r="A310" s="2">
        <f t="shared" si="0"/>
        <v>307</v>
      </c>
      <c r="B310" s="3" t="str">
        <f>VLOOKUP(D310,DSKH!$A:$B,2,0)</f>
        <v>A-502</v>
      </c>
      <c r="C310" s="24" t="str">
        <f t="shared" si="5"/>
        <v>HẢI YẾN</v>
      </c>
      <c r="D310" s="24" t="s">
        <v>201</v>
      </c>
      <c r="E310" s="24" t="s">
        <v>29</v>
      </c>
      <c r="F310" s="24">
        <v>308290978460</v>
      </c>
      <c r="G310" s="24" t="s">
        <v>44</v>
      </c>
      <c r="H310" s="36">
        <v>46115</v>
      </c>
      <c r="I310" s="24" t="s">
        <v>28</v>
      </c>
      <c r="J310" s="24" t="s">
        <v>29</v>
      </c>
      <c r="K310" s="24" t="s">
        <v>89</v>
      </c>
      <c r="L310" s="24"/>
      <c r="M310" s="30" t="s">
        <v>5196</v>
      </c>
      <c r="N310" s="3"/>
      <c r="O310" s="24"/>
      <c r="P310" s="3"/>
      <c r="Q310" s="3"/>
      <c r="R310" s="24">
        <v>1</v>
      </c>
      <c r="S310" s="3"/>
      <c r="T310" s="24" t="s">
        <v>5197</v>
      </c>
      <c r="U310" s="24"/>
      <c r="V310" s="24"/>
      <c r="W310" s="8"/>
      <c r="X310" s="24" t="s">
        <v>119</v>
      </c>
      <c r="Y310" s="30"/>
      <c r="Z310" s="165"/>
      <c r="AA310" s="165"/>
    </row>
    <row r="311" spans="1:27" ht="16.5" hidden="1">
      <c r="A311" s="2">
        <f t="shared" si="0"/>
        <v>308</v>
      </c>
      <c r="B311" s="3" t="str">
        <f>VLOOKUP(D311,DSKH!$A:$B,2,0)</f>
        <v>A-597</v>
      </c>
      <c r="C311" s="24" t="str">
        <f t="shared" si="5"/>
        <v>HẢI YẾN</v>
      </c>
      <c r="D311" s="24" t="s">
        <v>196</v>
      </c>
      <c r="E311" s="24" t="s">
        <v>29</v>
      </c>
      <c r="F311" s="24">
        <v>308292710040</v>
      </c>
      <c r="G311" s="24" t="s">
        <v>53</v>
      </c>
      <c r="H311" s="36">
        <v>46115</v>
      </c>
      <c r="I311" s="24" t="s">
        <v>28</v>
      </c>
      <c r="J311" s="24" t="s">
        <v>36</v>
      </c>
      <c r="K311" s="24" t="s">
        <v>54</v>
      </c>
      <c r="L311" s="24"/>
      <c r="M311" s="30" t="s">
        <v>5198</v>
      </c>
      <c r="N311" s="3"/>
      <c r="O311" s="3" t="s">
        <v>5199</v>
      </c>
      <c r="P311" s="3"/>
      <c r="Q311" s="3">
        <v>1</v>
      </c>
      <c r="R311" s="3"/>
      <c r="S311" s="24"/>
      <c r="T311" s="24"/>
      <c r="U311" s="24" t="s">
        <v>5200</v>
      </c>
      <c r="V311" s="3"/>
      <c r="W311" s="8"/>
      <c r="X311" s="3" t="s">
        <v>123</v>
      </c>
      <c r="Y311" s="30"/>
      <c r="Z311" s="165"/>
      <c r="AA311" s="165"/>
    </row>
    <row r="312" spans="1:27" ht="16.5" hidden="1">
      <c r="A312" s="2">
        <f t="shared" si="0"/>
        <v>309</v>
      </c>
      <c r="B312" s="3" t="str">
        <f>VLOOKUP(D312,DSKH!$A:$B,2,0)</f>
        <v>A-29</v>
      </c>
      <c r="C312" s="24" t="str">
        <f t="shared" si="5"/>
        <v>HẢI YẾN</v>
      </c>
      <c r="D312" s="24" t="s">
        <v>92</v>
      </c>
      <c r="E312" s="24" t="s">
        <v>29</v>
      </c>
      <c r="F312" s="24">
        <v>308292357610</v>
      </c>
      <c r="G312" s="24" t="s">
        <v>44</v>
      </c>
      <c r="H312" s="36">
        <v>46115</v>
      </c>
      <c r="I312" s="24" t="s">
        <v>28</v>
      </c>
      <c r="J312" s="24" t="s">
        <v>29</v>
      </c>
      <c r="K312" s="24" t="s">
        <v>30</v>
      </c>
      <c r="L312" s="24"/>
      <c r="M312" s="30" t="s">
        <v>5201</v>
      </c>
      <c r="N312" s="3"/>
      <c r="O312" s="24" t="s">
        <v>5202</v>
      </c>
      <c r="P312" s="3"/>
      <c r="Q312" s="24">
        <v>1</v>
      </c>
      <c r="R312" s="3"/>
      <c r="S312" s="3"/>
      <c r="T312" s="24"/>
      <c r="U312" s="24" t="s">
        <v>5203</v>
      </c>
      <c r="V312" s="3">
        <v>202611103114</v>
      </c>
      <c r="W312" s="8">
        <v>500000</v>
      </c>
      <c r="X312" s="24" t="s">
        <v>115</v>
      </c>
      <c r="Y312" s="27"/>
      <c r="Z312" s="165"/>
      <c r="AA312" s="165"/>
    </row>
    <row r="313" spans="1:27" ht="16.5" hidden="1">
      <c r="A313" s="2">
        <f t="shared" si="0"/>
        <v>310</v>
      </c>
      <c r="B313" s="3" t="str">
        <f>VLOOKUP(D313,DSKH!$A:$B,2,0)</f>
        <v>A-29</v>
      </c>
      <c r="C313" s="24" t="str">
        <f t="shared" si="5"/>
        <v>HẢI YẾN</v>
      </c>
      <c r="D313" s="24" t="s">
        <v>92</v>
      </c>
      <c r="E313" s="24" t="s">
        <v>29</v>
      </c>
      <c r="F313" s="24">
        <v>308293735320</v>
      </c>
      <c r="G313" s="24" t="s">
        <v>44</v>
      </c>
      <c r="H313" s="36">
        <v>46115</v>
      </c>
      <c r="I313" s="24" t="s">
        <v>28</v>
      </c>
      <c r="J313" s="24" t="s">
        <v>29</v>
      </c>
      <c r="K313" s="24" t="s">
        <v>30</v>
      </c>
      <c r="L313" s="24"/>
      <c r="M313" s="30" t="s">
        <v>5204</v>
      </c>
      <c r="N313" s="3"/>
      <c r="O313" s="3" t="s">
        <v>5205</v>
      </c>
      <c r="P313" s="3">
        <v>1</v>
      </c>
      <c r="Q313" s="3"/>
      <c r="R313" s="3"/>
      <c r="S313" s="24"/>
      <c r="T313" s="24"/>
      <c r="U313" s="3" t="s">
        <v>5206</v>
      </c>
      <c r="V313" s="3">
        <v>265908072104</v>
      </c>
      <c r="W313" s="8">
        <v>250000</v>
      </c>
      <c r="X313" s="24" t="s">
        <v>5207</v>
      </c>
      <c r="Y313" s="27"/>
      <c r="Z313" s="165"/>
      <c r="AA313" s="165"/>
    </row>
    <row r="314" spans="1:27" ht="16.5" hidden="1">
      <c r="A314" s="2">
        <f t="shared" si="0"/>
        <v>311</v>
      </c>
      <c r="B314" s="3" t="str">
        <f>VLOOKUP(D314,DSKH!$A:$B,2,0)</f>
        <v>A-324</v>
      </c>
      <c r="C314" s="24" t="str">
        <f t="shared" si="5"/>
        <v>HẢI YẾN</v>
      </c>
      <c r="D314" s="24" t="s">
        <v>56</v>
      </c>
      <c r="E314" s="24" t="s">
        <v>57</v>
      </c>
      <c r="F314" s="24">
        <v>108020862240</v>
      </c>
      <c r="G314" s="24" t="s">
        <v>83</v>
      </c>
      <c r="H314" s="36">
        <v>46115</v>
      </c>
      <c r="I314" s="24" t="s">
        <v>28</v>
      </c>
      <c r="J314" s="24" t="s">
        <v>29</v>
      </c>
      <c r="K314" s="24" t="s">
        <v>59</v>
      </c>
      <c r="L314" s="24"/>
      <c r="M314" s="232" t="s">
        <v>5208</v>
      </c>
      <c r="N314" s="229" t="s">
        <v>5209</v>
      </c>
      <c r="O314" s="3"/>
      <c r="P314" s="3"/>
      <c r="Q314" s="3"/>
      <c r="R314" s="229">
        <v>1</v>
      </c>
      <c r="S314" s="24"/>
      <c r="T314" s="229" t="s">
        <v>5210</v>
      </c>
      <c r="U314" s="3"/>
      <c r="V314" s="3"/>
      <c r="W314" s="8"/>
      <c r="X314" s="229" t="s">
        <v>116</v>
      </c>
      <c r="Y314" s="232" t="s">
        <v>241</v>
      </c>
      <c r="Z314" s="165"/>
      <c r="AA314" s="165"/>
    </row>
    <row r="315" spans="1:27" ht="16.5" hidden="1">
      <c r="A315" s="2">
        <f t="shared" si="0"/>
        <v>312</v>
      </c>
      <c r="B315" s="3" t="str">
        <f>VLOOKUP(D315,DSKH!$A:$B,2,0)</f>
        <v>A-324</v>
      </c>
      <c r="C315" s="24" t="str">
        <f t="shared" si="5"/>
        <v>HẢI YẾN</v>
      </c>
      <c r="D315" s="24" t="s">
        <v>56</v>
      </c>
      <c r="E315" s="24" t="s">
        <v>57</v>
      </c>
      <c r="F315" s="24">
        <v>108020855610</v>
      </c>
      <c r="G315" s="24" t="s">
        <v>62</v>
      </c>
      <c r="H315" s="36">
        <v>46115</v>
      </c>
      <c r="I315" s="24" t="s">
        <v>28</v>
      </c>
      <c r="J315" s="24" t="s">
        <v>29</v>
      </c>
      <c r="K315" s="24" t="s">
        <v>59</v>
      </c>
      <c r="L315" s="24"/>
      <c r="M315" s="223"/>
      <c r="N315" s="223"/>
      <c r="O315" s="24"/>
      <c r="P315" s="3"/>
      <c r="Q315" s="24"/>
      <c r="R315" s="223"/>
      <c r="S315" s="3"/>
      <c r="T315" s="223"/>
      <c r="U315" s="24"/>
      <c r="V315" s="3"/>
      <c r="W315" s="8"/>
      <c r="X315" s="223"/>
      <c r="Y315" s="223"/>
      <c r="Z315" s="165"/>
      <c r="AA315" s="165"/>
    </row>
    <row r="316" spans="1:27" ht="16.5" hidden="1">
      <c r="A316" s="2">
        <f t="shared" si="0"/>
        <v>313</v>
      </c>
      <c r="B316" s="3" t="str">
        <f>VLOOKUP(D316,DSKH!$A:$B,2,0)</f>
        <v>A-502</v>
      </c>
      <c r="C316" s="24" t="str">
        <f t="shared" si="5"/>
        <v>HẢI YẾN</v>
      </c>
      <c r="D316" s="24" t="s">
        <v>201</v>
      </c>
      <c r="E316" s="24" t="s">
        <v>29</v>
      </c>
      <c r="F316" s="24">
        <v>308292454540</v>
      </c>
      <c r="G316" s="24" t="s">
        <v>44</v>
      </c>
      <c r="H316" s="36">
        <v>46115</v>
      </c>
      <c r="I316" s="24" t="s">
        <v>28</v>
      </c>
      <c r="J316" s="24" t="s">
        <v>36</v>
      </c>
      <c r="K316" s="24" t="s">
        <v>89</v>
      </c>
      <c r="L316" s="24"/>
      <c r="M316" s="30" t="s">
        <v>5211</v>
      </c>
      <c r="N316" s="3"/>
      <c r="O316" s="3"/>
      <c r="P316" s="3"/>
      <c r="Q316" s="3"/>
      <c r="R316" s="3">
        <v>1</v>
      </c>
      <c r="S316" s="24"/>
      <c r="T316" s="24" t="s">
        <v>5212</v>
      </c>
      <c r="U316" s="24"/>
      <c r="V316" s="3"/>
      <c r="W316" s="8"/>
      <c r="X316" s="24" t="s">
        <v>5213</v>
      </c>
      <c r="Y316" s="30"/>
      <c r="Z316" s="165"/>
      <c r="AA316" s="165"/>
    </row>
    <row r="317" spans="1:27" ht="16.5" hidden="1">
      <c r="A317" s="2">
        <f t="shared" si="0"/>
        <v>314</v>
      </c>
      <c r="B317" s="3" t="str">
        <f>VLOOKUP(D317,DSKH!$A:$B,2,0)</f>
        <v>A-502</v>
      </c>
      <c r="C317" s="24" t="str">
        <f t="shared" si="5"/>
        <v>HẢI YẾN</v>
      </c>
      <c r="D317" s="24" t="s">
        <v>201</v>
      </c>
      <c r="E317" s="24" t="s">
        <v>29</v>
      </c>
      <c r="F317" s="24">
        <v>308292815520</v>
      </c>
      <c r="G317" s="24" t="s">
        <v>44</v>
      </c>
      <c r="H317" s="36">
        <v>46115</v>
      </c>
      <c r="I317" s="24" t="s">
        <v>28</v>
      </c>
      <c r="J317" s="24" t="s">
        <v>36</v>
      </c>
      <c r="K317" s="24" t="s">
        <v>89</v>
      </c>
      <c r="L317" s="24"/>
      <c r="M317" s="30" t="s">
        <v>5214</v>
      </c>
      <c r="N317" s="24"/>
      <c r="O317" s="24"/>
      <c r="P317" s="3"/>
      <c r="Q317" s="3"/>
      <c r="R317" s="24">
        <v>1</v>
      </c>
      <c r="S317" s="3"/>
      <c r="T317" s="24" t="s">
        <v>574</v>
      </c>
      <c r="U317" s="24"/>
      <c r="V317" s="3"/>
      <c r="W317" s="8"/>
      <c r="X317" s="24" t="s">
        <v>144</v>
      </c>
      <c r="Y317" s="30"/>
      <c r="Z317" s="165"/>
      <c r="AA317" s="165"/>
    </row>
    <row r="318" spans="1:27" ht="33" hidden="1">
      <c r="A318" s="2">
        <f t="shared" si="0"/>
        <v>315</v>
      </c>
      <c r="B318" s="3" t="str">
        <f>VLOOKUP(D318,DSKH!$A:$B,2,0)</f>
        <v>A-324</v>
      </c>
      <c r="C318" s="24" t="str">
        <f t="shared" si="5"/>
        <v>HẢI YẾN</v>
      </c>
      <c r="D318" s="24" t="s">
        <v>56</v>
      </c>
      <c r="E318" s="24" t="s">
        <v>57</v>
      </c>
      <c r="F318" s="24">
        <v>108022214750</v>
      </c>
      <c r="G318" s="24" t="s">
        <v>62</v>
      </c>
      <c r="H318" s="36">
        <v>46145</v>
      </c>
      <c r="I318" s="24" t="s">
        <v>28</v>
      </c>
      <c r="J318" s="24" t="s">
        <v>29</v>
      </c>
      <c r="K318" s="24" t="s">
        <v>59</v>
      </c>
      <c r="L318" s="24"/>
      <c r="M318" s="30" t="s">
        <v>5215</v>
      </c>
      <c r="N318" s="24"/>
      <c r="O318" s="24"/>
      <c r="P318" s="3"/>
      <c r="Q318" s="3"/>
      <c r="R318" s="24">
        <v>1</v>
      </c>
      <c r="S318" s="3"/>
      <c r="T318" s="24" t="s">
        <v>5216</v>
      </c>
      <c r="U318" s="3"/>
      <c r="V318" s="3"/>
      <c r="W318" s="8"/>
      <c r="X318" s="24" t="s">
        <v>5184</v>
      </c>
      <c r="Y318" s="27"/>
      <c r="Z318" s="165"/>
      <c r="AA318" s="165"/>
    </row>
    <row r="319" spans="1:27" ht="16.5" hidden="1">
      <c r="A319" s="2">
        <f t="shared" si="0"/>
        <v>316</v>
      </c>
      <c r="B319" s="3" t="str">
        <f>VLOOKUP(D319,DSKH!$A:$B,2,0)</f>
        <v>A-596</v>
      </c>
      <c r="C319" s="24" t="str">
        <f t="shared" si="5"/>
        <v>HẢI YẾN</v>
      </c>
      <c r="D319" s="24" t="s">
        <v>197</v>
      </c>
      <c r="E319" s="24" t="s">
        <v>57</v>
      </c>
      <c r="F319" s="24">
        <v>108022105810</v>
      </c>
      <c r="G319" s="24" t="s">
        <v>34</v>
      </c>
      <c r="H319" s="36">
        <v>46145</v>
      </c>
      <c r="I319" s="24" t="s">
        <v>28</v>
      </c>
      <c r="J319" s="24" t="s">
        <v>29</v>
      </c>
      <c r="K319" s="24" t="s">
        <v>30</v>
      </c>
      <c r="L319" s="24"/>
      <c r="M319" s="30">
        <v>711</v>
      </c>
      <c r="N319" s="24"/>
      <c r="O319" s="3"/>
      <c r="P319" s="3"/>
      <c r="Q319" s="24"/>
      <c r="R319" s="3"/>
      <c r="S319" s="3">
        <v>1</v>
      </c>
      <c r="T319" s="24" t="s">
        <v>328</v>
      </c>
      <c r="U319" s="24"/>
      <c r="V319" s="24"/>
      <c r="W319" s="8"/>
      <c r="X319" s="24"/>
      <c r="Y319" s="27"/>
      <c r="Z319" s="165"/>
      <c r="AA319" s="165"/>
    </row>
    <row r="320" spans="1:27" ht="16.5" hidden="1">
      <c r="A320" s="2">
        <f t="shared" si="0"/>
        <v>317</v>
      </c>
      <c r="B320" s="3" t="str">
        <f>VLOOKUP(D320,DSKH!$A:$B,2,0)</f>
        <v>A-596</v>
      </c>
      <c r="C320" s="24" t="str">
        <f t="shared" si="5"/>
        <v>HẢI YẾN</v>
      </c>
      <c r="D320" s="24" t="s">
        <v>197</v>
      </c>
      <c r="E320" s="24" t="s">
        <v>57</v>
      </c>
      <c r="F320" s="24">
        <v>108021768300</v>
      </c>
      <c r="G320" s="24" t="s">
        <v>34</v>
      </c>
      <c r="H320" s="36">
        <v>46145</v>
      </c>
      <c r="I320" s="24" t="s">
        <v>28</v>
      </c>
      <c r="J320" s="24" t="s">
        <v>29</v>
      </c>
      <c r="K320" s="24" t="s">
        <v>30</v>
      </c>
      <c r="L320" s="24"/>
      <c r="M320" s="30">
        <v>694</v>
      </c>
      <c r="N320" s="24"/>
      <c r="O320" s="3"/>
      <c r="P320" s="3"/>
      <c r="Q320" s="3"/>
      <c r="R320" s="3"/>
      <c r="S320" s="24">
        <v>1</v>
      </c>
      <c r="T320" s="24" t="s">
        <v>328</v>
      </c>
      <c r="U320" s="3"/>
      <c r="V320" s="3"/>
      <c r="W320" s="8"/>
      <c r="X320" s="3"/>
      <c r="Y320" s="27"/>
      <c r="Z320" s="165"/>
      <c r="AA320" s="165"/>
    </row>
    <row r="321" spans="1:27" ht="16.5" hidden="1">
      <c r="A321" s="2">
        <f t="shared" si="0"/>
        <v>318</v>
      </c>
      <c r="B321" s="3" t="str">
        <f>VLOOKUP(D321,DSKH!$A:$B,2,0)</f>
        <v>A-597</v>
      </c>
      <c r="C321" s="24" t="str">
        <f t="shared" si="5"/>
        <v>HẢI YẾN</v>
      </c>
      <c r="D321" s="24" t="s">
        <v>196</v>
      </c>
      <c r="E321" s="24" t="s">
        <v>29</v>
      </c>
      <c r="F321" s="24">
        <v>308296353320</v>
      </c>
      <c r="G321" s="24" t="s">
        <v>53</v>
      </c>
      <c r="H321" s="36">
        <v>46145</v>
      </c>
      <c r="I321" s="24" t="s">
        <v>28</v>
      </c>
      <c r="J321" s="24" t="s">
        <v>36</v>
      </c>
      <c r="K321" s="24" t="s">
        <v>54</v>
      </c>
      <c r="L321" s="24"/>
      <c r="M321" s="30" t="s">
        <v>5217</v>
      </c>
      <c r="N321" s="24"/>
      <c r="O321" s="3">
        <v>235600198665</v>
      </c>
      <c r="P321" s="3"/>
      <c r="Q321" s="24">
        <v>1</v>
      </c>
      <c r="R321" s="3"/>
      <c r="S321" s="3"/>
      <c r="T321" s="24"/>
      <c r="U321" s="24" t="s">
        <v>5218</v>
      </c>
      <c r="V321" s="24">
        <v>202611111747</v>
      </c>
      <c r="W321" s="8">
        <v>500000</v>
      </c>
      <c r="X321" s="24" t="s">
        <v>115</v>
      </c>
      <c r="Y321" s="30"/>
      <c r="Z321" s="165"/>
      <c r="AA321" s="165"/>
    </row>
    <row r="322" spans="1:27" ht="16.5" hidden="1">
      <c r="A322" s="2">
        <f t="shared" si="0"/>
        <v>319</v>
      </c>
      <c r="B322" s="3" t="str">
        <f>VLOOKUP(D322,DSKH!$A:$B,2,0)</f>
        <v>A-29</v>
      </c>
      <c r="C322" s="24" t="str">
        <f t="shared" si="5"/>
        <v>HẢI YẾN</v>
      </c>
      <c r="D322" s="24" t="s">
        <v>92</v>
      </c>
      <c r="E322" s="24" t="s">
        <v>29</v>
      </c>
      <c r="F322" s="24">
        <v>308297030700</v>
      </c>
      <c r="G322" s="24" t="s">
        <v>44</v>
      </c>
      <c r="H322" s="36">
        <v>46145</v>
      </c>
      <c r="I322" s="24" t="s">
        <v>28</v>
      </c>
      <c r="J322" s="24" t="s">
        <v>29</v>
      </c>
      <c r="K322" s="24" t="s">
        <v>30</v>
      </c>
      <c r="L322" s="24"/>
      <c r="M322" s="30" t="s">
        <v>5219</v>
      </c>
      <c r="N322" s="24"/>
      <c r="O322" s="3" t="s">
        <v>5220</v>
      </c>
      <c r="P322" s="3">
        <v>1</v>
      </c>
      <c r="Q322" s="3"/>
      <c r="R322" s="3"/>
      <c r="S322" s="3"/>
      <c r="T322" s="3"/>
      <c r="U322" s="3" t="s">
        <v>5221</v>
      </c>
      <c r="V322" s="3">
        <v>202611112542</v>
      </c>
      <c r="W322" s="8">
        <v>500000</v>
      </c>
      <c r="X322" s="3" t="s">
        <v>5222</v>
      </c>
      <c r="Y322" s="27"/>
      <c r="Z322" s="165"/>
      <c r="AA322" s="165"/>
    </row>
    <row r="323" spans="1:27" ht="33" hidden="1">
      <c r="A323" s="2">
        <f t="shared" si="0"/>
        <v>320</v>
      </c>
      <c r="B323" s="3" t="str">
        <f>VLOOKUP(D323,DSKH!$A:$B,2,0)</f>
        <v>A-502</v>
      </c>
      <c r="C323" s="24" t="str">
        <f t="shared" si="5"/>
        <v>HẢI YẾN</v>
      </c>
      <c r="D323" s="24" t="s">
        <v>201</v>
      </c>
      <c r="E323" s="24" t="s">
        <v>57</v>
      </c>
      <c r="F323" s="24">
        <v>108023114840</v>
      </c>
      <c r="G323" s="24" t="s">
        <v>62</v>
      </c>
      <c r="H323" s="36">
        <v>46145</v>
      </c>
      <c r="I323" s="24" t="s">
        <v>28</v>
      </c>
      <c r="J323" s="24" t="s">
        <v>29</v>
      </c>
      <c r="K323" s="24" t="s">
        <v>89</v>
      </c>
      <c r="L323" s="24"/>
      <c r="M323" s="30" t="s">
        <v>5223</v>
      </c>
      <c r="N323" s="24">
        <v>412669258120</v>
      </c>
      <c r="O323" s="3"/>
      <c r="P323" s="3"/>
      <c r="Q323" s="24"/>
      <c r="R323" s="3">
        <v>1</v>
      </c>
      <c r="S323" s="3"/>
      <c r="T323" s="24" t="s">
        <v>474</v>
      </c>
      <c r="U323" s="24"/>
      <c r="V323" s="24"/>
      <c r="W323" s="8"/>
      <c r="X323" s="24" t="s">
        <v>119</v>
      </c>
      <c r="Y323" s="27"/>
      <c r="Z323" s="165"/>
      <c r="AA323" s="165"/>
    </row>
    <row r="324" spans="1:27" ht="33" hidden="1">
      <c r="A324" s="2">
        <f t="shared" si="0"/>
        <v>321</v>
      </c>
      <c r="B324" s="3" t="str">
        <f>VLOOKUP(D324,DSKH!$A:$B,2,0)</f>
        <v>A-502</v>
      </c>
      <c r="C324" s="24" t="str">
        <f t="shared" si="5"/>
        <v>HẢI YẾN</v>
      </c>
      <c r="D324" s="24" t="s">
        <v>201</v>
      </c>
      <c r="E324" s="24" t="s">
        <v>29</v>
      </c>
      <c r="F324" s="24">
        <v>308295212540</v>
      </c>
      <c r="G324" s="24" t="s">
        <v>44</v>
      </c>
      <c r="H324" s="36">
        <v>46145</v>
      </c>
      <c r="I324" s="24" t="s">
        <v>28</v>
      </c>
      <c r="J324" s="24" t="s">
        <v>29</v>
      </c>
      <c r="K324" s="24" t="s">
        <v>89</v>
      </c>
      <c r="L324" s="24"/>
      <c r="M324" s="30" t="s">
        <v>5224</v>
      </c>
      <c r="N324" s="24"/>
      <c r="O324" s="24"/>
      <c r="P324" s="3"/>
      <c r="Q324" s="3"/>
      <c r="R324" s="24">
        <v>1</v>
      </c>
      <c r="S324" s="3"/>
      <c r="T324" s="24" t="s">
        <v>5225</v>
      </c>
      <c r="U324" s="3"/>
      <c r="V324" s="3"/>
      <c r="W324" s="8"/>
      <c r="X324" s="24" t="s">
        <v>119</v>
      </c>
      <c r="Y324" s="27"/>
      <c r="Z324" s="165"/>
      <c r="AA324" s="165"/>
    </row>
    <row r="325" spans="1:27" ht="16.5" hidden="1">
      <c r="A325" s="2">
        <f t="shared" si="0"/>
        <v>322</v>
      </c>
      <c r="B325" s="3" t="str">
        <f>VLOOKUP(D325,DSKH!$A:$B,2,0)</f>
        <v>A-502</v>
      </c>
      <c r="C325" s="24" t="str">
        <f t="shared" si="5"/>
        <v>HẢI YẾN</v>
      </c>
      <c r="D325" s="24" t="s">
        <v>201</v>
      </c>
      <c r="E325" s="24" t="s">
        <v>29</v>
      </c>
      <c r="F325" s="24">
        <v>308294440660</v>
      </c>
      <c r="G325" s="24" t="s">
        <v>41</v>
      </c>
      <c r="H325" s="36">
        <v>46145</v>
      </c>
      <c r="I325" s="24" t="s">
        <v>28</v>
      </c>
      <c r="J325" s="24" t="s">
        <v>29</v>
      </c>
      <c r="K325" s="24" t="s">
        <v>89</v>
      </c>
      <c r="L325" s="24"/>
      <c r="M325" s="30" t="s">
        <v>5226</v>
      </c>
      <c r="N325" s="24"/>
      <c r="O325" s="229" t="s">
        <v>5227</v>
      </c>
      <c r="P325" s="3"/>
      <c r="Q325" s="24"/>
      <c r="R325" s="229">
        <v>1</v>
      </c>
      <c r="S325" s="3"/>
      <c r="T325" s="24" t="s">
        <v>5228</v>
      </c>
      <c r="U325" s="24"/>
      <c r="V325" s="3"/>
      <c r="W325" s="8"/>
      <c r="X325" s="229" t="s">
        <v>60</v>
      </c>
      <c r="Y325" s="232" t="s">
        <v>241</v>
      </c>
      <c r="Z325" s="165"/>
      <c r="AA325" s="165"/>
    </row>
    <row r="326" spans="1:27" ht="16.5" hidden="1">
      <c r="A326" s="2">
        <f t="shared" si="0"/>
        <v>323</v>
      </c>
      <c r="B326" s="3" t="str">
        <f>VLOOKUP(D326,DSKH!$A:$B,2,0)</f>
        <v>A-502</v>
      </c>
      <c r="C326" s="24" t="str">
        <f t="shared" si="5"/>
        <v>HẢI YẾN</v>
      </c>
      <c r="D326" s="24" t="s">
        <v>201</v>
      </c>
      <c r="E326" s="24" t="s">
        <v>29</v>
      </c>
      <c r="F326" s="24">
        <v>308294410230</v>
      </c>
      <c r="G326" s="24" t="s">
        <v>44</v>
      </c>
      <c r="H326" s="36">
        <v>46145</v>
      </c>
      <c r="I326" s="24" t="s">
        <v>28</v>
      </c>
      <c r="J326" s="24" t="s">
        <v>29</v>
      </c>
      <c r="K326" s="24" t="s">
        <v>89</v>
      </c>
      <c r="L326" s="24"/>
      <c r="M326" s="30" t="s">
        <v>5229</v>
      </c>
      <c r="N326" s="24"/>
      <c r="O326" s="223"/>
      <c r="P326" s="3"/>
      <c r="Q326" s="3"/>
      <c r="R326" s="223"/>
      <c r="S326" s="3"/>
      <c r="T326" s="24" t="s">
        <v>5230</v>
      </c>
      <c r="U326" s="3"/>
      <c r="V326" s="3">
        <v>202611110936</v>
      </c>
      <c r="W326" s="8">
        <v>18869</v>
      </c>
      <c r="X326" s="223"/>
      <c r="Y326" s="223"/>
      <c r="Z326" s="165"/>
      <c r="AA326" s="165"/>
    </row>
    <row r="327" spans="1:27" ht="16.5" hidden="1">
      <c r="A327" s="2">
        <f t="shared" si="0"/>
        <v>324</v>
      </c>
      <c r="B327" s="3" t="str">
        <f>VLOOKUP(D327,DSKH!$A:$B,2,0)</f>
        <v>A-29</v>
      </c>
      <c r="C327" s="24" t="str">
        <f t="shared" si="5"/>
        <v>HẢI YẾN</v>
      </c>
      <c r="D327" s="24" t="s">
        <v>92</v>
      </c>
      <c r="E327" s="24" t="s">
        <v>29</v>
      </c>
      <c r="F327" s="24">
        <v>308298096650</v>
      </c>
      <c r="G327" s="24" t="s">
        <v>44</v>
      </c>
      <c r="H327" s="36">
        <v>46176</v>
      </c>
      <c r="I327" s="24" t="s">
        <v>28</v>
      </c>
      <c r="J327" s="24" t="s">
        <v>29</v>
      </c>
      <c r="K327" s="24" t="s">
        <v>30</v>
      </c>
      <c r="L327" s="24"/>
      <c r="M327" s="30" t="s">
        <v>5231</v>
      </c>
      <c r="N327" s="3"/>
      <c r="O327" s="24">
        <v>26017173</v>
      </c>
      <c r="P327" s="3"/>
      <c r="Q327" s="24"/>
      <c r="R327" s="3">
        <v>1</v>
      </c>
      <c r="S327" s="3"/>
      <c r="T327" s="24" t="s">
        <v>5232</v>
      </c>
      <c r="U327" s="24"/>
      <c r="V327" s="3">
        <v>202611115431</v>
      </c>
      <c r="W327" s="8">
        <v>30813</v>
      </c>
      <c r="X327" s="24" t="s">
        <v>60</v>
      </c>
      <c r="Y327" s="27"/>
      <c r="Z327" s="165"/>
      <c r="AA327" s="165"/>
    </row>
    <row r="328" spans="1:27" ht="16.5" hidden="1">
      <c r="A328" s="2">
        <f t="shared" si="0"/>
        <v>325</v>
      </c>
      <c r="B328" s="3" t="str">
        <f>VLOOKUP(D328,DSKH!$A:$B,2,0)</f>
        <v>A-502</v>
      </c>
      <c r="C328" s="24" t="str">
        <f t="shared" si="5"/>
        <v>HẢI YẾN</v>
      </c>
      <c r="D328" s="24" t="s">
        <v>201</v>
      </c>
      <c r="E328" s="24" t="s">
        <v>29</v>
      </c>
      <c r="F328" s="24">
        <v>308298132500</v>
      </c>
      <c r="G328" s="24" t="s">
        <v>44</v>
      </c>
      <c r="H328" s="36">
        <v>46176</v>
      </c>
      <c r="I328" s="24" t="s">
        <v>28</v>
      </c>
      <c r="J328" s="24" t="s">
        <v>36</v>
      </c>
      <c r="K328" s="24" t="s">
        <v>89</v>
      </c>
      <c r="L328" s="24"/>
      <c r="M328" s="30" t="s">
        <v>5233</v>
      </c>
      <c r="N328" s="3"/>
      <c r="O328" s="3"/>
      <c r="P328" s="3"/>
      <c r="Q328" s="3"/>
      <c r="R328" s="3">
        <v>1</v>
      </c>
      <c r="S328" s="24"/>
      <c r="T328" s="24" t="s">
        <v>371</v>
      </c>
      <c r="U328" s="24"/>
      <c r="V328" s="3"/>
      <c r="W328" s="8"/>
      <c r="X328" s="24" t="s">
        <v>182</v>
      </c>
      <c r="Y328" s="27"/>
      <c r="Z328" s="165"/>
      <c r="AA328" s="165"/>
    </row>
    <row r="329" spans="1:27" ht="16.5" hidden="1">
      <c r="A329" s="2">
        <f t="shared" si="0"/>
        <v>326</v>
      </c>
      <c r="B329" s="3" t="str">
        <f>VLOOKUP(D329,DSKH!$A:$B,2,0)</f>
        <v>A-502</v>
      </c>
      <c r="C329" s="24" t="str">
        <f t="shared" si="5"/>
        <v>HẢI YẾN</v>
      </c>
      <c r="D329" s="24" t="s">
        <v>201</v>
      </c>
      <c r="E329" s="24" t="s">
        <v>29</v>
      </c>
      <c r="F329" s="3">
        <v>308298151950</v>
      </c>
      <c r="G329" s="24" t="s">
        <v>44</v>
      </c>
      <c r="H329" s="36">
        <v>46176</v>
      </c>
      <c r="I329" s="24" t="s">
        <v>28</v>
      </c>
      <c r="J329" s="24" t="s">
        <v>36</v>
      </c>
      <c r="K329" s="24" t="s">
        <v>89</v>
      </c>
      <c r="L329" s="3"/>
      <c r="M329" s="30" t="s">
        <v>5234</v>
      </c>
      <c r="N329" s="24"/>
      <c r="O329" s="3"/>
      <c r="P329" s="3"/>
      <c r="Q329" s="3"/>
      <c r="R329" s="3">
        <v>1</v>
      </c>
      <c r="S329" s="3"/>
      <c r="T329" s="3" t="s">
        <v>5235</v>
      </c>
      <c r="U329" s="24"/>
      <c r="V329" s="3"/>
      <c r="W329" s="8"/>
      <c r="X329" s="24" t="s">
        <v>144</v>
      </c>
      <c r="Y329" s="30"/>
      <c r="Z329" s="165"/>
      <c r="AA329" s="165"/>
    </row>
    <row r="330" spans="1:27" ht="16.5" hidden="1">
      <c r="A330" s="2">
        <f t="shared" si="0"/>
        <v>327</v>
      </c>
      <c r="B330" s="3" t="str">
        <f>VLOOKUP(D330,DSKH!$A:$B,2,0)</f>
        <v>A-324</v>
      </c>
      <c r="C330" s="24" t="str">
        <f t="shared" si="5"/>
        <v>HẢI YẾN</v>
      </c>
      <c r="D330" s="24" t="s">
        <v>56</v>
      </c>
      <c r="E330" s="24" t="s">
        <v>57</v>
      </c>
      <c r="F330" s="3">
        <v>108026080520</v>
      </c>
      <c r="G330" s="24" t="s">
        <v>62</v>
      </c>
      <c r="H330" s="36">
        <v>46176</v>
      </c>
      <c r="I330" s="24" t="s">
        <v>28</v>
      </c>
      <c r="J330" s="24" t="s">
        <v>29</v>
      </c>
      <c r="K330" s="24" t="s">
        <v>59</v>
      </c>
      <c r="L330" s="3"/>
      <c r="M330" s="30" t="s">
        <v>5236</v>
      </c>
      <c r="N330" s="24">
        <v>70430046693</v>
      </c>
      <c r="O330" s="3"/>
      <c r="P330" s="229">
        <v>1</v>
      </c>
      <c r="Q330" s="3"/>
      <c r="R330" s="3"/>
      <c r="S330" s="3"/>
      <c r="T330" s="3"/>
      <c r="U330" s="229" t="s">
        <v>5237</v>
      </c>
      <c r="V330" s="3"/>
      <c r="W330" s="8"/>
      <c r="X330" s="232" t="s">
        <v>329</v>
      </c>
      <c r="Y330" s="232" t="s">
        <v>747</v>
      </c>
      <c r="Z330" s="165"/>
      <c r="AA330" s="165"/>
    </row>
    <row r="331" spans="1:27" ht="16.5" hidden="1">
      <c r="A331" s="2">
        <f t="shared" si="0"/>
        <v>328</v>
      </c>
      <c r="B331" s="3" t="str">
        <f>VLOOKUP(D331,DSKH!$A:$B,2,0)</f>
        <v>A-324</v>
      </c>
      <c r="C331" s="24" t="str">
        <f t="shared" si="5"/>
        <v>HẢI YẾN</v>
      </c>
      <c r="D331" s="24" t="s">
        <v>56</v>
      </c>
      <c r="E331" s="24" t="s">
        <v>57</v>
      </c>
      <c r="F331" s="24">
        <v>108026078310</v>
      </c>
      <c r="G331" s="24" t="s">
        <v>62</v>
      </c>
      <c r="H331" s="36">
        <v>46176</v>
      </c>
      <c r="I331" s="24" t="s">
        <v>28</v>
      </c>
      <c r="J331" s="24" t="s">
        <v>29</v>
      </c>
      <c r="K331" s="24" t="s">
        <v>59</v>
      </c>
      <c r="L331" s="24"/>
      <c r="M331" s="30" t="s">
        <v>5236</v>
      </c>
      <c r="N331" s="24"/>
      <c r="O331" s="3"/>
      <c r="P331" s="223"/>
      <c r="Q331" s="3"/>
      <c r="R331" s="3"/>
      <c r="S331" s="24"/>
      <c r="T331" s="24"/>
      <c r="U331" s="223"/>
      <c r="V331" s="3"/>
      <c r="W331" s="8"/>
      <c r="X331" s="230"/>
      <c r="Y331" s="230"/>
      <c r="Z331" s="165"/>
      <c r="AA331" s="165"/>
    </row>
    <row r="332" spans="1:27" ht="16.5" hidden="1">
      <c r="A332" s="2">
        <f t="shared" si="0"/>
        <v>329</v>
      </c>
      <c r="B332" s="3" t="str">
        <f>VLOOKUP(D332,DSKH!$A:$B,2,0)</f>
        <v>A-324</v>
      </c>
      <c r="C332" s="24" t="str">
        <f t="shared" si="5"/>
        <v>HẢI YẾN</v>
      </c>
      <c r="D332" s="24" t="s">
        <v>56</v>
      </c>
      <c r="E332" s="24" t="s">
        <v>57</v>
      </c>
      <c r="F332" s="24">
        <v>108025966200</v>
      </c>
      <c r="G332" s="24" t="s">
        <v>62</v>
      </c>
      <c r="H332" s="36">
        <v>46176</v>
      </c>
      <c r="I332" s="24" t="s">
        <v>28</v>
      </c>
      <c r="J332" s="24" t="s">
        <v>29</v>
      </c>
      <c r="K332" s="24" t="s">
        <v>59</v>
      </c>
      <c r="L332" s="24"/>
      <c r="M332" s="30" t="s">
        <v>5238</v>
      </c>
      <c r="N332" s="24">
        <v>70130128527</v>
      </c>
      <c r="O332" s="24"/>
      <c r="P332" s="3"/>
      <c r="Q332" s="229">
        <v>1</v>
      </c>
      <c r="R332" s="24"/>
      <c r="S332" s="3"/>
      <c r="T332" s="24"/>
      <c r="U332" s="229" t="s">
        <v>5239</v>
      </c>
      <c r="V332" s="3"/>
      <c r="W332" s="8"/>
      <c r="X332" s="230"/>
      <c r="Y332" s="230"/>
      <c r="Z332" s="165"/>
      <c r="AA332" s="165"/>
    </row>
    <row r="333" spans="1:27" ht="16.5" hidden="1">
      <c r="A333" s="2">
        <f t="shared" si="0"/>
        <v>330</v>
      </c>
      <c r="B333" s="3" t="str">
        <f>VLOOKUP(D333,DSKH!$A:$B,2,0)</f>
        <v>A-324</v>
      </c>
      <c r="C333" s="24" t="str">
        <f t="shared" si="5"/>
        <v>HẢI YẾN</v>
      </c>
      <c r="D333" s="24" t="s">
        <v>56</v>
      </c>
      <c r="E333" s="24" t="s">
        <v>57</v>
      </c>
      <c r="F333" s="24">
        <v>108025964060</v>
      </c>
      <c r="G333" s="24" t="s">
        <v>62</v>
      </c>
      <c r="H333" s="36">
        <v>46176</v>
      </c>
      <c r="I333" s="24" t="s">
        <v>28</v>
      </c>
      <c r="J333" s="24" t="s">
        <v>29</v>
      </c>
      <c r="K333" s="24" t="s">
        <v>59</v>
      </c>
      <c r="L333" s="24"/>
      <c r="M333" s="30" t="s">
        <v>5240</v>
      </c>
      <c r="N333" s="24">
        <v>70430046550</v>
      </c>
      <c r="O333" s="24"/>
      <c r="P333" s="3"/>
      <c r="Q333" s="230"/>
      <c r="R333" s="24"/>
      <c r="S333" s="3"/>
      <c r="T333" s="24"/>
      <c r="U333" s="230"/>
      <c r="V333" s="3"/>
      <c r="W333" s="8"/>
      <c r="X333" s="230"/>
      <c r="Y333" s="230"/>
      <c r="Z333" s="165"/>
      <c r="AA333" s="165"/>
    </row>
    <row r="334" spans="1:27" ht="16.5" hidden="1">
      <c r="A334" s="2">
        <f t="shared" si="0"/>
        <v>331</v>
      </c>
      <c r="B334" s="3" t="str">
        <f>VLOOKUP(D334,DSKH!$A:$B,2,0)</f>
        <v>A-324</v>
      </c>
      <c r="C334" s="24" t="str">
        <f t="shared" si="5"/>
        <v>HẢI YẾN</v>
      </c>
      <c r="D334" s="24" t="s">
        <v>56</v>
      </c>
      <c r="E334" s="24" t="s">
        <v>57</v>
      </c>
      <c r="F334" s="24">
        <v>108026608320</v>
      </c>
      <c r="G334" s="24" t="s">
        <v>62</v>
      </c>
      <c r="H334" s="36">
        <v>46176</v>
      </c>
      <c r="I334" s="24" t="s">
        <v>28</v>
      </c>
      <c r="J334" s="24" t="s">
        <v>29</v>
      </c>
      <c r="K334" s="24" t="s">
        <v>59</v>
      </c>
      <c r="L334" s="24"/>
      <c r="M334" s="30" t="s">
        <v>5241</v>
      </c>
      <c r="N334" s="24">
        <v>70330157032</v>
      </c>
      <c r="O334" s="3"/>
      <c r="P334" s="3"/>
      <c r="Q334" s="230"/>
      <c r="R334" s="24"/>
      <c r="S334" s="3"/>
      <c r="T334" s="24"/>
      <c r="U334" s="230"/>
      <c r="V334" s="3"/>
      <c r="W334" s="8"/>
      <c r="X334" s="230"/>
      <c r="Y334" s="230"/>
      <c r="Z334" s="165"/>
      <c r="AA334" s="165"/>
    </row>
    <row r="335" spans="1:27" ht="16.5" hidden="1">
      <c r="A335" s="2">
        <f t="shared" si="0"/>
        <v>332</v>
      </c>
      <c r="B335" s="3" t="str">
        <f>VLOOKUP(D335,DSKH!$A:$B,2,0)</f>
        <v>A-324</v>
      </c>
      <c r="C335" s="24" t="str">
        <f t="shared" si="5"/>
        <v>HẢI YẾN</v>
      </c>
      <c r="D335" s="24" t="s">
        <v>56</v>
      </c>
      <c r="E335" s="24" t="s">
        <v>57</v>
      </c>
      <c r="F335" s="24">
        <v>108025953820</v>
      </c>
      <c r="G335" s="24" t="s">
        <v>62</v>
      </c>
      <c r="H335" s="36">
        <v>46176</v>
      </c>
      <c r="I335" s="24" t="s">
        <v>28</v>
      </c>
      <c r="J335" s="24" t="s">
        <v>29</v>
      </c>
      <c r="K335" s="24" t="s">
        <v>59</v>
      </c>
      <c r="L335" s="3"/>
      <c r="M335" s="27" t="s">
        <v>5242</v>
      </c>
      <c r="N335" s="24">
        <v>70430046696</v>
      </c>
      <c r="O335" s="3"/>
      <c r="P335" s="3"/>
      <c r="Q335" s="230"/>
      <c r="R335" s="3"/>
      <c r="S335" s="3"/>
      <c r="T335" s="24"/>
      <c r="U335" s="230"/>
      <c r="V335" s="3"/>
      <c r="W335" s="8"/>
      <c r="X335" s="230"/>
      <c r="Y335" s="230"/>
      <c r="Z335" s="165"/>
      <c r="AA335" s="165"/>
    </row>
    <row r="336" spans="1:27" ht="33" hidden="1">
      <c r="A336" s="2">
        <f t="shared" si="0"/>
        <v>333</v>
      </c>
      <c r="B336" s="3" t="str">
        <f>VLOOKUP(D336,DSKH!$A:$B,2,0)</f>
        <v>A-324</v>
      </c>
      <c r="C336" s="24" t="str">
        <f t="shared" si="5"/>
        <v>HẢI YẾN</v>
      </c>
      <c r="D336" s="24" t="s">
        <v>56</v>
      </c>
      <c r="E336" s="24" t="s">
        <v>57</v>
      </c>
      <c r="F336" s="24">
        <v>108025951130</v>
      </c>
      <c r="G336" s="24" t="s">
        <v>62</v>
      </c>
      <c r="H336" s="36">
        <v>46176</v>
      </c>
      <c r="I336" s="24" t="s">
        <v>28</v>
      </c>
      <c r="J336" s="24" t="s">
        <v>29</v>
      </c>
      <c r="K336" s="24" t="s">
        <v>59</v>
      </c>
      <c r="L336" s="24"/>
      <c r="M336" s="30" t="s">
        <v>5243</v>
      </c>
      <c r="N336" s="24">
        <v>70330157558</v>
      </c>
      <c r="O336" s="3"/>
      <c r="P336" s="3"/>
      <c r="Q336" s="223"/>
      <c r="R336" s="3"/>
      <c r="S336" s="24"/>
      <c r="T336" s="24"/>
      <c r="U336" s="223"/>
      <c r="V336" s="3"/>
      <c r="W336" s="8"/>
      <c r="X336" s="223"/>
      <c r="Y336" s="223"/>
      <c r="Z336" s="165"/>
      <c r="AA336" s="165"/>
    </row>
    <row r="337" spans="1:27" ht="16.5" hidden="1">
      <c r="A337" s="2">
        <f t="shared" si="0"/>
        <v>334</v>
      </c>
      <c r="B337" s="3" t="str">
        <f>VLOOKUP(D337,DSKH!$A:$B,2,0)</f>
        <v>A-597</v>
      </c>
      <c r="C337" s="24" t="str">
        <f t="shared" si="5"/>
        <v>HẢI YẾN</v>
      </c>
      <c r="D337" s="24" t="s">
        <v>196</v>
      </c>
      <c r="E337" s="24" t="s">
        <v>29</v>
      </c>
      <c r="F337" s="24">
        <v>308300582830</v>
      </c>
      <c r="G337" s="24" t="s">
        <v>53</v>
      </c>
      <c r="H337" s="36">
        <v>46176</v>
      </c>
      <c r="I337" s="24" t="s">
        <v>28</v>
      </c>
      <c r="J337" s="24" t="s">
        <v>36</v>
      </c>
      <c r="K337" s="24" t="s">
        <v>54</v>
      </c>
      <c r="L337" s="24"/>
      <c r="M337" s="30" t="s">
        <v>5244</v>
      </c>
      <c r="N337" s="24"/>
      <c r="O337" s="3">
        <v>235600198690</v>
      </c>
      <c r="P337" s="3"/>
      <c r="Q337" s="3">
        <v>1</v>
      </c>
      <c r="R337" s="24"/>
      <c r="S337" s="3"/>
      <c r="T337" s="24"/>
      <c r="U337" s="3" t="s">
        <v>5245</v>
      </c>
      <c r="V337" s="3">
        <v>265269027719</v>
      </c>
      <c r="W337" s="8">
        <v>500000</v>
      </c>
      <c r="X337" s="24" t="s">
        <v>115</v>
      </c>
      <c r="Y337" s="27"/>
      <c r="Z337" s="165"/>
      <c r="AA337" s="165"/>
    </row>
    <row r="338" spans="1:27" ht="16.5" hidden="1">
      <c r="A338" s="2">
        <f t="shared" si="0"/>
        <v>335</v>
      </c>
      <c r="B338" s="3" t="str">
        <f>VLOOKUP(D338,DSKH!$A:$B,2,0)</f>
        <v>A-596</v>
      </c>
      <c r="C338" s="24" t="str">
        <f t="shared" si="5"/>
        <v>HẢI YẾN</v>
      </c>
      <c r="D338" s="24" t="s">
        <v>197</v>
      </c>
      <c r="E338" s="24" t="s">
        <v>57</v>
      </c>
      <c r="F338" s="24">
        <v>108026390360</v>
      </c>
      <c r="G338" s="24" t="s">
        <v>27</v>
      </c>
      <c r="H338" s="36">
        <v>46176</v>
      </c>
      <c r="I338" s="24" t="s">
        <v>28</v>
      </c>
      <c r="J338" s="24" t="s">
        <v>36</v>
      </c>
      <c r="K338" s="24" t="s">
        <v>30</v>
      </c>
      <c r="L338" s="24"/>
      <c r="M338" s="30" t="s">
        <v>5246</v>
      </c>
      <c r="N338" s="24" t="s">
        <v>5247</v>
      </c>
      <c r="O338" s="3"/>
      <c r="P338" s="3"/>
      <c r="Q338" s="3"/>
      <c r="R338" s="3">
        <v>1</v>
      </c>
      <c r="S338" s="24"/>
      <c r="T338" s="24" t="s">
        <v>5248</v>
      </c>
      <c r="U338" s="3"/>
      <c r="V338" s="3"/>
      <c r="W338" s="8"/>
      <c r="X338" s="3" t="s">
        <v>116</v>
      </c>
      <c r="Y338" s="27"/>
      <c r="Z338" s="165"/>
      <c r="AA338" s="165"/>
    </row>
    <row r="339" spans="1:27" ht="16.5" hidden="1">
      <c r="A339" s="2">
        <f t="shared" si="0"/>
        <v>336</v>
      </c>
      <c r="B339" s="3" t="str">
        <f>VLOOKUP(D339,DSKH!$A:$B,2,0)</f>
        <v>A-324</v>
      </c>
      <c r="C339" s="24" t="str">
        <f t="shared" si="5"/>
        <v>HẢI YẾN</v>
      </c>
      <c r="D339" s="24" t="s">
        <v>56</v>
      </c>
      <c r="E339" s="24" t="s">
        <v>57</v>
      </c>
      <c r="F339" s="24">
        <v>108026978730</v>
      </c>
      <c r="G339" s="24" t="s">
        <v>62</v>
      </c>
      <c r="H339" s="36">
        <v>46176</v>
      </c>
      <c r="I339" s="24" t="s">
        <v>28</v>
      </c>
      <c r="J339" s="24" t="s">
        <v>29</v>
      </c>
      <c r="K339" s="24" t="s">
        <v>59</v>
      </c>
      <c r="L339" s="24"/>
      <c r="M339" s="30" t="s">
        <v>5249</v>
      </c>
      <c r="N339" s="3">
        <v>69930135973</v>
      </c>
      <c r="O339" s="3"/>
      <c r="P339" s="3"/>
      <c r="Q339" s="3"/>
      <c r="R339" s="3">
        <v>1</v>
      </c>
      <c r="S339" s="24"/>
      <c r="T339" s="24" t="s">
        <v>5250</v>
      </c>
      <c r="U339" s="3"/>
      <c r="V339" s="3" t="s">
        <v>5251</v>
      </c>
      <c r="W339" s="8"/>
      <c r="X339" s="24" t="s">
        <v>60</v>
      </c>
      <c r="Y339" s="27"/>
      <c r="Z339" s="165"/>
      <c r="AA339" s="165"/>
    </row>
    <row r="340" spans="1:27" ht="16.5" hidden="1">
      <c r="A340" s="2">
        <f t="shared" si="0"/>
        <v>337</v>
      </c>
      <c r="B340" s="3" t="str">
        <f>VLOOKUP(D340,DSKH!$A:$B,2,0)</f>
        <v>A-502</v>
      </c>
      <c r="C340" s="24" t="str">
        <f t="shared" si="5"/>
        <v>HẢI YẾN</v>
      </c>
      <c r="D340" s="24" t="s">
        <v>201</v>
      </c>
      <c r="E340" s="24" t="s">
        <v>29</v>
      </c>
      <c r="F340" s="24">
        <v>308300198640</v>
      </c>
      <c r="G340" s="24" t="s">
        <v>44</v>
      </c>
      <c r="H340" s="36">
        <v>46176</v>
      </c>
      <c r="I340" s="24" t="s">
        <v>28</v>
      </c>
      <c r="J340" s="24" t="s">
        <v>36</v>
      </c>
      <c r="K340" s="24" t="s">
        <v>89</v>
      </c>
      <c r="L340" s="24"/>
      <c r="M340" s="30" t="s">
        <v>5252</v>
      </c>
      <c r="N340" s="24"/>
      <c r="O340" s="3"/>
      <c r="P340" s="3"/>
      <c r="Q340" s="24"/>
      <c r="R340" s="3">
        <v>1</v>
      </c>
      <c r="S340" s="3"/>
      <c r="T340" s="24" t="s">
        <v>333</v>
      </c>
      <c r="U340" s="24"/>
      <c r="V340" s="24"/>
      <c r="W340" s="8"/>
      <c r="X340" s="24" t="s">
        <v>144</v>
      </c>
      <c r="Y340" s="27"/>
      <c r="Z340" s="165"/>
      <c r="AA340" s="165"/>
    </row>
    <row r="341" spans="1:27" ht="16.5" hidden="1">
      <c r="A341" s="2">
        <f t="shared" si="0"/>
        <v>338</v>
      </c>
      <c r="B341" s="3" t="str">
        <f>VLOOKUP(D341,DSKH!$A:$B,2,0)</f>
        <v>A-502</v>
      </c>
      <c r="C341" s="24" t="str">
        <f t="shared" si="5"/>
        <v>HẢI YẾN</v>
      </c>
      <c r="D341" s="24" t="s">
        <v>201</v>
      </c>
      <c r="E341" s="24" t="s">
        <v>29</v>
      </c>
      <c r="F341" s="24">
        <v>308300128530</v>
      </c>
      <c r="G341" s="24" t="s">
        <v>44</v>
      </c>
      <c r="H341" s="36">
        <v>46176</v>
      </c>
      <c r="I341" s="24" t="s">
        <v>28</v>
      </c>
      <c r="J341" s="24" t="s">
        <v>36</v>
      </c>
      <c r="K341" s="24" t="s">
        <v>89</v>
      </c>
      <c r="L341" s="24"/>
      <c r="M341" s="30" t="s">
        <v>5253</v>
      </c>
      <c r="N341" s="24"/>
      <c r="O341" s="3"/>
      <c r="P341" s="3"/>
      <c r="Q341" s="24"/>
      <c r="R341" s="3">
        <v>1</v>
      </c>
      <c r="S341" s="3"/>
      <c r="T341" s="24" t="s">
        <v>333</v>
      </c>
      <c r="U341" s="24"/>
      <c r="V341" s="24"/>
      <c r="W341" s="8"/>
      <c r="X341" s="24" t="s">
        <v>144</v>
      </c>
      <c r="Y341" s="30"/>
      <c r="Z341" s="165"/>
      <c r="AA341" s="165"/>
    </row>
    <row r="342" spans="1:27" ht="33" hidden="1">
      <c r="A342" s="2">
        <f t="shared" si="0"/>
        <v>339</v>
      </c>
      <c r="B342" s="3" t="str">
        <f>VLOOKUP(D342,DSKH!$A:$B,2,0)</f>
        <v>A-502</v>
      </c>
      <c r="C342" s="24" t="str">
        <f t="shared" si="5"/>
        <v>HẢI YẾN</v>
      </c>
      <c r="D342" s="24" t="s">
        <v>201</v>
      </c>
      <c r="E342" s="24" t="s">
        <v>57</v>
      </c>
      <c r="F342" s="24">
        <v>108025663100</v>
      </c>
      <c r="G342" s="24" t="s">
        <v>62</v>
      </c>
      <c r="H342" s="36">
        <v>46176</v>
      </c>
      <c r="I342" s="24" t="s">
        <v>28</v>
      </c>
      <c r="J342" s="24" t="s">
        <v>29</v>
      </c>
      <c r="K342" s="24" t="s">
        <v>89</v>
      </c>
      <c r="L342" s="24"/>
      <c r="M342" s="30" t="s">
        <v>5254</v>
      </c>
      <c r="N342" s="24">
        <v>412669355590</v>
      </c>
      <c r="O342" s="3"/>
      <c r="P342" s="3"/>
      <c r="Q342" s="24"/>
      <c r="R342" s="3">
        <v>1</v>
      </c>
      <c r="S342" s="3"/>
      <c r="T342" s="24" t="s">
        <v>5255</v>
      </c>
      <c r="U342" s="24"/>
      <c r="V342" s="24"/>
      <c r="W342" s="8"/>
      <c r="X342" s="24" t="s">
        <v>119</v>
      </c>
      <c r="Y342" s="27"/>
      <c r="Z342" s="165"/>
      <c r="AA342" s="165"/>
    </row>
    <row r="343" spans="1:27" ht="16.5" hidden="1">
      <c r="A343" s="2">
        <f t="shared" si="0"/>
        <v>340</v>
      </c>
      <c r="B343" s="3" t="str">
        <f>VLOOKUP(D343,DSKH!$A:$B,2,0)</f>
        <v>A-29</v>
      </c>
      <c r="C343" s="24" t="str">
        <f t="shared" si="5"/>
        <v>HẢI YẾN</v>
      </c>
      <c r="D343" s="24" t="s">
        <v>92</v>
      </c>
      <c r="E343" s="24" t="s">
        <v>29</v>
      </c>
      <c r="F343" s="24">
        <v>308301105030</v>
      </c>
      <c r="G343" s="24" t="s">
        <v>44</v>
      </c>
      <c r="H343" s="36">
        <v>46176</v>
      </c>
      <c r="I343" s="24" t="s">
        <v>28</v>
      </c>
      <c r="J343" s="24" t="s">
        <v>29</v>
      </c>
      <c r="K343" s="24" t="s">
        <v>30</v>
      </c>
      <c r="L343" s="24"/>
      <c r="M343" s="30" t="s">
        <v>5256</v>
      </c>
      <c r="N343" s="24"/>
      <c r="O343" s="3" t="s">
        <v>5257</v>
      </c>
      <c r="P343" s="3"/>
      <c r="Q343" s="3">
        <v>1</v>
      </c>
      <c r="R343" s="24"/>
      <c r="S343" s="3"/>
      <c r="T343" s="24"/>
      <c r="U343" s="24" t="s">
        <v>5258</v>
      </c>
      <c r="V343" s="3">
        <v>202611120646</v>
      </c>
      <c r="W343" s="8">
        <v>500000</v>
      </c>
      <c r="X343" s="24" t="s">
        <v>115</v>
      </c>
      <c r="Y343" s="27"/>
      <c r="Z343" s="165"/>
      <c r="AA343" s="165"/>
    </row>
    <row r="344" spans="1:27" ht="16.5" hidden="1">
      <c r="A344" s="2">
        <f t="shared" si="0"/>
        <v>341</v>
      </c>
      <c r="B344" s="3" t="str">
        <f>VLOOKUP(D344,DSKH!$A:$B,2,0)</f>
        <v>A-324</v>
      </c>
      <c r="C344" s="24" t="str">
        <f t="shared" si="5"/>
        <v>HẢI YẾN</v>
      </c>
      <c r="D344" s="24" t="s">
        <v>56</v>
      </c>
      <c r="E344" s="24" t="s">
        <v>57</v>
      </c>
      <c r="F344" s="24">
        <v>108027749100</v>
      </c>
      <c r="G344" s="24" t="s">
        <v>62</v>
      </c>
      <c r="H344" s="36">
        <v>46176</v>
      </c>
      <c r="I344" s="24" t="s">
        <v>28</v>
      </c>
      <c r="J344" s="24" t="s">
        <v>29</v>
      </c>
      <c r="K344" s="24" t="s">
        <v>59</v>
      </c>
      <c r="L344" s="24"/>
      <c r="M344" s="30" t="s">
        <v>5259</v>
      </c>
      <c r="N344" s="24">
        <v>452288998911</v>
      </c>
      <c r="O344" s="3"/>
      <c r="P344" s="3"/>
      <c r="Q344" s="3"/>
      <c r="R344" s="24">
        <v>1</v>
      </c>
      <c r="S344" s="3"/>
      <c r="T344" s="24" t="s">
        <v>93</v>
      </c>
      <c r="U344" s="3"/>
      <c r="V344" s="3"/>
      <c r="W344" s="8"/>
      <c r="X344" s="24" t="s">
        <v>119</v>
      </c>
      <c r="Y344" s="27"/>
      <c r="Z344" s="165"/>
      <c r="AA344" s="165"/>
    </row>
    <row r="345" spans="1:27" ht="16.5" hidden="1">
      <c r="A345" s="2">
        <f t="shared" si="0"/>
        <v>342</v>
      </c>
      <c r="B345" s="3" t="str">
        <f>VLOOKUP(D345,DSKH!$A:$B,2,0)</f>
        <v>A-596</v>
      </c>
      <c r="C345" s="24" t="str">
        <f t="shared" si="5"/>
        <v>HẢI YẾN</v>
      </c>
      <c r="D345" s="24" t="s">
        <v>197</v>
      </c>
      <c r="E345" s="24" t="s">
        <v>57</v>
      </c>
      <c r="F345" s="24">
        <v>108025602310</v>
      </c>
      <c r="G345" s="24" t="s">
        <v>34</v>
      </c>
      <c r="H345" s="36">
        <v>46176</v>
      </c>
      <c r="I345" s="24" t="s">
        <v>28</v>
      </c>
      <c r="J345" s="24" t="s">
        <v>36</v>
      </c>
      <c r="K345" s="24" t="s">
        <v>30</v>
      </c>
      <c r="L345" s="24"/>
      <c r="M345" s="30">
        <v>151</v>
      </c>
      <c r="N345" s="3"/>
      <c r="O345" s="3"/>
      <c r="P345" s="3"/>
      <c r="Q345" s="3"/>
      <c r="R345" s="3"/>
      <c r="S345" s="24">
        <v>1</v>
      </c>
      <c r="T345" s="24" t="s">
        <v>5260</v>
      </c>
      <c r="U345" s="24"/>
      <c r="V345" s="24"/>
      <c r="W345" s="8"/>
      <c r="X345" s="24"/>
      <c r="Y345" s="27"/>
      <c r="Z345" s="165"/>
      <c r="AA345" s="165"/>
    </row>
    <row r="346" spans="1:27" ht="16.5" hidden="1">
      <c r="A346" s="2">
        <f t="shared" si="0"/>
        <v>343</v>
      </c>
      <c r="B346" s="3" t="str">
        <f>VLOOKUP(D346,DSKH!$A:$B,2,0)</f>
        <v>A-596</v>
      </c>
      <c r="C346" s="24" t="str">
        <f t="shared" si="5"/>
        <v>HẢI YẾN</v>
      </c>
      <c r="D346" s="24" t="s">
        <v>197</v>
      </c>
      <c r="E346" s="24" t="s">
        <v>57</v>
      </c>
      <c r="F346" s="24">
        <v>108025533710</v>
      </c>
      <c r="G346" s="24" t="s">
        <v>34</v>
      </c>
      <c r="H346" s="36">
        <v>46176</v>
      </c>
      <c r="I346" s="24" t="s">
        <v>28</v>
      </c>
      <c r="J346" s="24" t="s">
        <v>29</v>
      </c>
      <c r="K346" s="24" t="s">
        <v>30</v>
      </c>
      <c r="L346" s="24"/>
      <c r="M346" s="30">
        <v>14</v>
      </c>
      <c r="N346" s="3"/>
      <c r="O346" s="24"/>
      <c r="P346" s="3"/>
      <c r="Q346" s="3"/>
      <c r="R346" s="24"/>
      <c r="S346" s="3">
        <v>1</v>
      </c>
      <c r="T346" s="24" t="s">
        <v>5261</v>
      </c>
      <c r="U346" s="3"/>
      <c r="V346" s="3"/>
      <c r="W346" s="8"/>
      <c r="X346" s="24"/>
      <c r="Y346" s="27"/>
      <c r="Z346" s="165"/>
      <c r="AA346" s="165"/>
    </row>
    <row r="347" spans="1:27" ht="16.5" hidden="1">
      <c r="A347" s="2">
        <f t="shared" si="0"/>
        <v>344</v>
      </c>
      <c r="B347" s="3" t="str">
        <f>VLOOKUP(D347,DSKH!$A:$B,2,0)</f>
        <v>A-596</v>
      </c>
      <c r="C347" s="24" t="str">
        <f t="shared" si="5"/>
        <v>HẢI YẾN</v>
      </c>
      <c r="D347" s="24" t="s">
        <v>197</v>
      </c>
      <c r="E347" s="24" t="s">
        <v>57</v>
      </c>
      <c r="F347" s="24">
        <v>108025282410</v>
      </c>
      <c r="G347" s="24" t="s">
        <v>34</v>
      </c>
      <c r="H347" s="36">
        <v>46176</v>
      </c>
      <c r="I347" s="24" t="s">
        <v>28</v>
      </c>
      <c r="J347" s="24" t="s">
        <v>29</v>
      </c>
      <c r="K347" s="24" t="s">
        <v>30</v>
      </c>
      <c r="L347" s="24"/>
      <c r="M347" s="30">
        <v>28</v>
      </c>
      <c r="N347" s="3"/>
      <c r="O347" s="24"/>
      <c r="P347" s="3"/>
      <c r="Q347" s="3"/>
      <c r="R347" s="24"/>
      <c r="S347" s="3">
        <v>1</v>
      </c>
      <c r="T347" s="24" t="s">
        <v>5262</v>
      </c>
      <c r="U347" s="3"/>
      <c r="V347" s="3"/>
      <c r="W347" s="8"/>
      <c r="X347" s="24"/>
      <c r="Y347" s="27"/>
      <c r="Z347" s="165"/>
      <c r="AA347" s="165"/>
    </row>
    <row r="348" spans="1:27" ht="16.5" hidden="1">
      <c r="A348" s="2">
        <f t="shared" si="0"/>
        <v>345</v>
      </c>
      <c r="B348" s="3" t="str">
        <f>VLOOKUP(D348,DSKH!$A:$B,2,0)</f>
        <v>A-212</v>
      </c>
      <c r="C348" s="30" t="str">
        <f t="shared" ref="C348:C410" si="6">IF(AND(D348&lt;&gt;"", F348&lt;&gt;""), "DIỆU", "")</f>
        <v>DIỆU</v>
      </c>
      <c r="D348" s="30" t="s">
        <v>26</v>
      </c>
      <c r="E348" s="30" t="str">
        <f t="shared" ref="E348:E359" si="7">IF(LEFT(F348,1)="1","N","X")</f>
        <v>N</v>
      </c>
      <c r="F348" s="30">
        <v>108014498800</v>
      </c>
      <c r="G348" s="30" t="s">
        <v>34</v>
      </c>
      <c r="H348" s="82">
        <v>46056</v>
      </c>
      <c r="I348" s="30" t="s">
        <v>28</v>
      </c>
      <c r="J348" s="30" t="s">
        <v>29</v>
      </c>
      <c r="K348" s="30" t="s">
        <v>30</v>
      </c>
      <c r="L348" s="30"/>
      <c r="M348" s="30">
        <v>122</v>
      </c>
      <c r="N348" s="30"/>
      <c r="O348" s="27"/>
      <c r="P348" s="27"/>
      <c r="Q348" s="27"/>
      <c r="R348" s="27"/>
      <c r="S348" s="30">
        <v>1</v>
      </c>
      <c r="T348" s="30"/>
      <c r="U348" s="27"/>
      <c r="V348" s="27"/>
      <c r="W348" s="156"/>
      <c r="X348" s="30"/>
      <c r="Y348" s="30"/>
      <c r="Z348" s="165"/>
      <c r="AA348" s="165"/>
    </row>
    <row r="349" spans="1:27" ht="16.5" hidden="1">
      <c r="A349" s="2">
        <f t="shared" si="0"/>
        <v>346</v>
      </c>
      <c r="B349" s="3" t="str">
        <f>VLOOKUP(D349,DSKH!$A:$B,2,0)</f>
        <v>A-212</v>
      </c>
      <c r="C349" s="30" t="str">
        <f t="shared" si="6"/>
        <v>DIỆU</v>
      </c>
      <c r="D349" s="30" t="s">
        <v>26</v>
      </c>
      <c r="E349" s="30" t="str">
        <f t="shared" si="7"/>
        <v>N</v>
      </c>
      <c r="F349" s="30">
        <v>108014473120</v>
      </c>
      <c r="G349" s="30" t="s">
        <v>34</v>
      </c>
      <c r="H349" s="82">
        <v>46056</v>
      </c>
      <c r="I349" s="30" t="s">
        <v>28</v>
      </c>
      <c r="J349" s="30" t="s">
        <v>29</v>
      </c>
      <c r="K349" s="30" t="s">
        <v>30</v>
      </c>
      <c r="L349" s="30"/>
      <c r="M349" s="30">
        <v>122</v>
      </c>
      <c r="N349" s="30"/>
      <c r="O349" s="27"/>
      <c r="P349" s="27"/>
      <c r="Q349" s="27"/>
      <c r="R349" s="27"/>
      <c r="S349" s="30">
        <v>1</v>
      </c>
      <c r="T349" s="30"/>
      <c r="U349" s="27"/>
      <c r="V349" s="27"/>
      <c r="W349" s="156"/>
      <c r="X349" s="27"/>
      <c r="Y349" s="27"/>
      <c r="Z349" s="165"/>
      <c r="AA349" s="165"/>
    </row>
    <row r="350" spans="1:27" ht="16.5" hidden="1">
      <c r="A350" s="2">
        <f t="shared" si="0"/>
        <v>347</v>
      </c>
      <c r="B350" s="3" t="str">
        <f>VLOOKUP(D350,DSKH!$A:$B,2,0)</f>
        <v>A-212</v>
      </c>
      <c r="C350" s="30" t="str">
        <f t="shared" si="6"/>
        <v>DIỆU</v>
      </c>
      <c r="D350" s="30" t="s">
        <v>26</v>
      </c>
      <c r="E350" s="30" t="str">
        <f t="shared" si="7"/>
        <v>N</v>
      </c>
      <c r="F350" s="30">
        <v>108012686020</v>
      </c>
      <c r="G350" s="30" t="s">
        <v>32</v>
      </c>
      <c r="H350" s="82">
        <v>46056</v>
      </c>
      <c r="I350" s="30" t="s">
        <v>28</v>
      </c>
      <c r="J350" s="30" t="s">
        <v>36</v>
      </c>
      <c r="K350" s="30" t="s">
        <v>30</v>
      </c>
      <c r="L350" s="30"/>
      <c r="M350" s="30">
        <v>37</v>
      </c>
      <c r="N350" s="30"/>
      <c r="O350" s="27"/>
      <c r="P350" s="27"/>
      <c r="Q350" s="27"/>
      <c r="R350" s="27"/>
      <c r="S350" s="30">
        <v>1</v>
      </c>
      <c r="T350" s="30"/>
      <c r="U350" s="27"/>
      <c r="V350" s="27"/>
      <c r="W350" s="156"/>
      <c r="X350" s="27"/>
      <c r="Y350" s="27"/>
      <c r="Z350" s="165"/>
      <c r="AA350" s="165"/>
    </row>
    <row r="351" spans="1:27" ht="16.5" hidden="1">
      <c r="A351" s="2">
        <f t="shared" si="0"/>
        <v>348</v>
      </c>
      <c r="B351" s="3" t="str">
        <f>VLOOKUP(D351,DSKH!$A:$B,2,0)</f>
        <v>A-29</v>
      </c>
      <c r="C351" s="30" t="str">
        <f t="shared" si="6"/>
        <v>DIỆU</v>
      </c>
      <c r="D351" s="30" t="s">
        <v>39</v>
      </c>
      <c r="E351" s="30" t="str">
        <f t="shared" si="7"/>
        <v>X</v>
      </c>
      <c r="F351" s="30">
        <v>308285270110</v>
      </c>
      <c r="G351" s="30" t="s">
        <v>63</v>
      </c>
      <c r="H351" s="82">
        <v>46056</v>
      </c>
      <c r="I351" s="30" t="s">
        <v>28</v>
      </c>
      <c r="J351" s="30" t="s">
        <v>36</v>
      </c>
      <c r="K351" s="30" t="s">
        <v>30</v>
      </c>
      <c r="L351" s="30"/>
      <c r="M351" s="232" t="s">
        <v>5263</v>
      </c>
      <c r="N351" s="30"/>
      <c r="O351" s="232">
        <v>235600217929</v>
      </c>
      <c r="P351" s="27"/>
      <c r="Q351" s="232">
        <v>1</v>
      </c>
      <c r="R351" s="27"/>
      <c r="S351" s="30"/>
      <c r="T351" s="30"/>
      <c r="U351" s="232" t="s">
        <v>5264</v>
      </c>
      <c r="V351" s="232">
        <v>202611084537</v>
      </c>
      <c r="W351" s="237">
        <v>500000</v>
      </c>
      <c r="X351" s="232" t="s">
        <v>291</v>
      </c>
      <c r="Y351" s="232" t="s">
        <v>35</v>
      </c>
      <c r="Z351" s="165"/>
      <c r="AA351" s="165"/>
    </row>
    <row r="352" spans="1:27" ht="16.5" hidden="1">
      <c r="A352" s="2">
        <f t="shared" si="0"/>
        <v>349</v>
      </c>
      <c r="B352" s="3" t="str">
        <f>VLOOKUP(D352,DSKH!$A:$B,2,0)</f>
        <v>A-29</v>
      </c>
      <c r="C352" s="30" t="str">
        <f t="shared" si="6"/>
        <v>DIỆU</v>
      </c>
      <c r="D352" s="30" t="s">
        <v>39</v>
      </c>
      <c r="E352" s="30" t="str">
        <f t="shared" si="7"/>
        <v>X</v>
      </c>
      <c r="F352" s="30">
        <v>308285307320</v>
      </c>
      <c r="G352" s="30" t="s">
        <v>41</v>
      </c>
      <c r="H352" s="82">
        <v>46056</v>
      </c>
      <c r="I352" s="30" t="s">
        <v>28</v>
      </c>
      <c r="J352" s="30" t="s">
        <v>36</v>
      </c>
      <c r="K352" s="30" t="s">
        <v>30</v>
      </c>
      <c r="L352" s="30"/>
      <c r="M352" s="223"/>
      <c r="N352" s="30"/>
      <c r="O352" s="223"/>
      <c r="P352" s="27"/>
      <c r="Q352" s="223"/>
      <c r="R352" s="27"/>
      <c r="S352" s="30"/>
      <c r="T352" s="30"/>
      <c r="U352" s="223"/>
      <c r="V352" s="223"/>
      <c r="W352" s="223"/>
      <c r="X352" s="223"/>
      <c r="Y352" s="223"/>
      <c r="Z352" s="165"/>
      <c r="AA352" s="165"/>
    </row>
    <row r="353" spans="1:27" ht="33" hidden="1">
      <c r="A353" s="2">
        <f t="shared" si="0"/>
        <v>350</v>
      </c>
      <c r="B353" s="3" t="str">
        <f>VLOOKUP(D353,DSKH!$A:$B,2,0)</f>
        <v>A-29</v>
      </c>
      <c r="C353" s="30" t="str">
        <f t="shared" si="6"/>
        <v>DIỆU</v>
      </c>
      <c r="D353" s="30" t="s">
        <v>39</v>
      </c>
      <c r="E353" s="30" t="str">
        <f t="shared" si="7"/>
        <v>X</v>
      </c>
      <c r="F353" s="30">
        <v>308285235660</v>
      </c>
      <c r="G353" s="30" t="s">
        <v>41</v>
      </c>
      <c r="H353" s="82">
        <v>46056</v>
      </c>
      <c r="I353" s="30" t="s">
        <v>28</v>
      </c>
      <c r="J353" s="30" t="s">
        <v>36</v>
      </c>
      <c r="K353" s="30" t="s">
        <v>30</v>
      </c>
      <c r="L353" s="30"/>
      <c r="M353" s="30" t="s">
        <v>5265</v>
      </c>
      <c r="N353" s="27"/>
      <c r="O353" s="27">
        <v>235600217929</v>
      </c>
      <c r="P353" s="27"/>
      <c r="Q353" s="27">
        <v>1</v>
      </c>
      <c r="R353" s="27"/>
      <c r="S353" s="30"/>
      <c r="T353" s="30"/>
      <c r="U353" s="27" t="s">
        <v>5266</v>
      </c>
      <c r="V353" s="27">
        <v>202611084515</v>
      </c>
      <c r="W353" s="156">
        <v>500000</v>
      </c>
      <c r="X353" s="27" t="s">
        <v>291</v>
      </c>
      <c r="Y353" s="27"/>
      <c r="Z353" s="165"/>
      <c r="AA353" s="165"/>
    </row>
    <row r="354" spans="1:27" ht="16.5" hidden="1">
      <c r="A354" s="2">
        <f t="shared" si="0"/>
        <v>351</v>
      </c>
      <c r="B354" s="3" t="str">
        <f>VLOOKUP(D354,DSKH!$A:$B,2,0)</f>
        <v>A-29</v>
      </c>
      <c r="C354" s="30" t="str">
        <f t="shared" si="6"/>
        <v>DIỆU</v>
      </c>
      <c r="D354" s="30" t="s">
        <v>39</v>
      </c>
      <c r="E354" s="30" t="str">
        <f t="shared" si="7"/>
        <v>X</v>
      </c>
      <c r="F354" s="30">
        <v>308294037940</v>
      </c>
      <c r="G354" s="30" t="s">
        <v>63</v>
      </c>
      <c r="H354" s="82">
        <v>46115</v>
      </c>
      <c r="I354" s="30" t="s">
        <v>28</v>
      </c>
      <c r="J354" s="30" t="s">
        <v>36</v>
      </c>
      <c r="K354" s="30" t="s">
        <v>30</v>
      </c>
      <c r="L354" s="30"/>
      <c r="M354" s="232" t="s">
        <v>5267</v>
      </c>
      <c r="N354" s="30"/>
      <c r="O354" s="232">
        <v>266123247</v>
      </c>
      <c r="P354" s="27"/>
      <c r="Q354" s="232">
        <v>1</v>
      </c>
      <c r="R354" s="27"/>
      <c r="S354" s="30"/>
      <c r="T354" s="30"/>
      <c r="U354" s="232" t="s">
        <v>5268</v>
      </c>
      <c r="V354" s="27"/>
      <c r="W354" s="156"/>
      <c r="X354" s="232" t="s">
        <v>5269</v>
      </c>
      <c r="Y354" s="232" t="s">
        <v>35</v>
      </c>
      <c r="Z354" s="165"/>
      <c r="AA354" s="165"/>
    </row>
    <row r="355" spans="1:27" ht="16.5" hidden="1">
      <c r="A355" s="2">
        <f t="shared" si="0"/>
        <v>352</v>
      </c>
      <c r="B355" s="3" t="str">
        <f>VLOOKUP(D355,DSKH!$A:$B,2,0)</f>
        <v>A-29</v>
      </c>
      <c r="C355" s="30" t="str">
        <f t="shared" si="6"/>
        <v>DIỆU</v>
      </c>
      <c r="D355" s="30" t="s">
        <v>39</v>
      </c>
      <c r="E355" s="30" t="str">
        <f t="shared" si="7"/>
        <v>X</v>
      </c>
      <c r="F355" s="30">
        <v>308294036760</v>
      </c>
      <c r="G355" s="30" t="s">
        <v>63</v>
      </c>
      <c r="H355" s="82">
        <v>46115</v>
      </c>
      <c r="I355" s="30" t="s">
        <v>28</v>
      </c>
      <c r="J355" s="30" t="s">
        <v>36</v>
      </c>
      <c r="K355" s="30" t="s">
        <v>30</v>
      </c>
      <c r="L355" s="30"/>
      <c r="M355" s="230"/>
      <c r="N355" s="30"/>
      <c r="O355" s="230"/>
      <c r="P355" s="27"/>
      <c r="Q355" s="230"/>
      <c r="R355" s="27"/>
      <c r="S355" s="30"/>
      <c r="T355" s="30"/>
      <c r="U355" s="230"/>
      <c r="V355" s="60"/>
      <c r="W355" s="156"/>
      <c r="X355" s="230"/>
      <c r="Y355" s="230"/>
      <c r="Z355" s="165"/>
      <c r="AA355" s="165"/>
    </row>
    <row r="356" spans="1:27" ht="16.5" hidden="1">
      <c r="A356" s="2">
        <f t="shared" si="0"/>
        <v>353</v>
      </c>
      <c r="B356" s="3" t="str">
        <f>VLOOKUP(D356,DSKH!$A:$B,2,0)</f>
        <v>A-29</v>
      </c>
      <c r="C356" s="30" t="str">
        <f t="shared" si="6"/>
        <v>DIỆU</v>
      </c>
      <c r="D356" s="30" t="s">
        <v>39</v>
      </c>
      <c r="E356" s="30" t="str">
        <f t="shared" si="7"/>
        <v>X</v>
      </c>
      <c r="F356" s="30">
        <v>308294030830</v>
      </c>
      <c r="G356" s="30" t="s">
        <v>63</v>
      </c>
      <c r="H356" s="82">
        <v>46115</v>
      </c>
      <c r="I356" s="30" t="s">
        <v>28</v>
      </c>
      <c r="J356" s="30" t="s">
        <v>36</v>
      </c>
      <c r="K356" s="30" t="s">
        <v>30</v>
      </c>
      <c r="L356" s="30"/>
      <c r="M356" s="223"/>
      <c r="N356" s="30"/>
      <c r="O356" s="223"/>
      <c r="P356" s="27"/>
      <c r="Q356" s="223"/>
      <c r="R356" s="27"/>
      <c r="S356" s="30"/>
      <c r="T356" s="30"/>
      <c r="U356" s="223"/>
      <c r="V356" s="27"/>
      <c r="W356" s="156"/>
      <c r="X356" s="223"/>
      <c r="Y356" s="223"/>
      <c r="Z356" s="165"/>
      <c r="AA356" s="165"/>
    </row>
    <row r="357" spans="1:27" ht="33" hidden="1">
      <c r="A357" s="2">
        <f t="shared" si="0"/>
        <v>354</v>
      </c>
      <c r="B357" s="3" t="str">
        <f>VLOOKUP(D357,DSKH!$A:$B,2,0)</f>
        <v>A-29</v>
      </c>
      <c r="C357" s="30" t="str">
        <f t="shared" si="6"/>
        <v>DIỆU</v>
      </c>
      <c r="D357" s="30" t="s">
        <v>39</v>
      </c>
      <c r="E357" s="30" t="str">
        <f t="shared" si="7"/>
        <v>X</v>
      </c>
      <c r="F357" s="30">
        <v>308292114230</v>
      </c>
      <c r="G357" s="30" t="s">
        <v>41</v>
      </c>
      <c r="H357" s="82">
        <v>46115</v>
      </c>
      <c r="I357" s="30" t="s">
        <v>28</v>
      </c>
      <c r="J357" s="30" t="s">
        <v>36</v>
      </c>
      <c r="K357" s="30" t="s">
        <v>30</v>
      </c>
      <c r="L357" s="30"/>
      <c r="M357" s="30" t="s">
        <v>5270</v>
      </c>
      <c r="N357" s="27"/>
      <c r="O357" s="27" t="s">
        <v>5271</v>
      </c>
      <c r="P357" s="27"/>
      <c r="Q357" s="27">
        <v>1</v>
      </c>
      <c r="R357" s="27"/>
      <c r="S357" s="30"/>
      <c r="T357" s="30"/>
      <c r="U357" s="27" t="s">
        <v>5272</v>
      </c>
      <c r="V357" s="27"/>
      <c r="W357" s="156"/>
      <c r="X357" s="27" t="s">
        <v>42</v>
      </c>
      <c r="Y357" s="27"/>
      <c r="Z357" s="165"/>
      <c r="AA357" s="165"/>
    </row>
    <row r="358" spans="1:27" ht="33" hidden="1">
      <c r="A358" s="2">
        <f t="shared" si="0"/>
        <v>355</v>
      </c>
      <c r="B358" s="3" t="str">
        <f>VLOOKUP(D358,DSKH!$A:$B,2,0)</f>
        <v>A-29</v>
      </c>
      <c r="C358" s="30" t="str">
        <f t="shared" si="6"/>
        <v>DIỆU</v>
      </c>
      <c r="D358" s="30" t="s">
        <v>39</v>
      </c>
      <c r="E358" s="30" t="str">
        <f t="shared" si="7"/>
        <v>X</v>
      </c>
      <c r="F358" s="30">
        <v>308290802910</v>
      </c>
      <c r="G358" s="30" t="s">
        <v>41</v>
      </c>
      <c r="H358" s="82">
        <v>46115</v>
      </c>
      <c r="I358" s="30" t="s">
        <v>28</v>
      </c>
      <c r="J358" s="30" t="s">
        <v>36</v>
      </c>
      <c r="K358" s="30" t="s">
        <v>30</v>
      </c>
      <c r="L358" s="30"/>
      <c r="M358" s="30" t="s">
        <v>5273</v>
      </c>
      <c r="N358" s="27"/>
      <c r="O358" s="27">
        <v>266242546</v>
      </c>
      <c r="P358" s="27"/>
      <c r="Q358" s="27">
        <v>1</v>
      </c>
      <c r="R358" s="27"/>
      <c r="S358" s="30"/>
      <c r="T358" s="30"/>
      <c r="U358" s="27" t="s">
        <v>5274</v>
      </c>
      <c r="V358" s="60"/>
      <c r="W358" s="156"/>
      <c r="X358" s="27" t="s">
        <v>42</v>
      </c>
      <c r="Y358" s="27"/>
      <c r="Z358" s="165"/>
      <c r="AA358" s="165"/>
    </row>
    <row r="359" spans="1:27" ht="33" hidden="1">
      <c r="A359" s="2">
        <f t="shared" si="0"/>
        <v>356</v>
      </c>
      <c r="B359" s="3" t="str">
        <f>VLOOKUP(D359,DSKH!$A:$B,2,0)</f>
        <v>A-29</v>
      </c>
      <c r="C359" s="30" t="str">
        <f t="shared" si="6"/>
        <v>DIỆU</v>
      </c>
      <c r="D359" s="30" t="s">
        <v>39</v>
      </c>
      <c r="E359" s="30" t="str">
        <f t="shared" si="7"/>
        <v>X</v>
      </c>
      <c r="F359" s="30">
        <v>308288388350</v>
      </c>
      <c r="G359" s="30" t="s">
        <v>41</v>
      </c>
      <c r="H359" s="82">
        <v>46084</v>
      </c>
      <c r="I359" s="30" t="s">
        <v>28</v>
      </c>
      <c r="J359" s="30" t="s">
        <v>36</v>
      </c>
      <c r="K359" s="30" t="s">
        <v>30</v>
      </c>
      <c r="L359" s="30"/>
      <c r="M359" s="30" t="s">
        <v>5275</v>
      </c>
      <c r="N359" s="27"/>
      <c r="O359" s="27">
        <v>266242759</v>
      </c>
      <c r="P359" s="27"/>
      <c r="Q359" s="27">
        <v>1</v>
      </c>
      <c r="R359" s="27"/>
      <c r="S359" s="30"/>
      <c r="T359" s="30"/>
      <c r="U359" s="27" t="s">
        <v>5276</v>
      </c>
      <c r="V359" s="60"/>
      <c r="W359" s="156"/>
      <c r="X359" s="27" t="s">
        <v>42</v>
      </c>
      <c r="Y359" s="27"/>
      <c r="Z359" s="165"/>
      <c r="AA359" s="165"/>
    </row>
    <row r="360" spans="1:27" ht="49.5" hidden="1">
      <c r="A360" s="2">
        <f t="shared" si="0"/>
        <v>357</v>
      </c>
      <c r="B360" s="3" t="str">
        <f>VLOOKUP(D360,DSKH!$A:$B,2,0)</f>
        <v>A-56</v>
      </c>
      <c r="C360" s="30" t="str">
        <f t="shared" si="6"/>
        <v>DIỆU</v>
      </c>
      <c r="D360" s="23" t="s">
        <v>43</v>
      </c>
      <c r="E360" s="23" t="s">
        <v>5277</v>
      </c>
      <c r="F360" s="30">
        <v>308268642750</v>
      </c>
      <c r="G360" s="30" t="s">
        <v>5278</v>
      </c>
      <c r="H360" s="82"/>
      <c r="I360" s="30"/>
      <c r="J360" s="30"/>
      <c r="K360" s="30"/>
      <c r="L360" s="23" t="s">
        <v>5279</v>
      </c>
      <c r="M360" s="30"/>
      <c r="N360" s="27"/>
      <c r="O360" s="27"/>
      <c r="P360" s="27"/>
      <c r="Q360" s="27"/>
      <c r="R360" s="27"/>
      <c r="S360" s="30"/>
      <c r="T360" s="30"/>
      <c r="U360" s="27"/>
      <c r="V360" s="27"/>
      <c r="W360" s="156"/>
      <c r="X360" s="27"/>
      <c r="Y360" s="27"/>
      <c r="Z360" s="165"/>
      <c r="AA360" s="165"/>
    </row>
    <row r="361" spans="1:27" ht="16.5" hidden="1">
      <c r="A361" s="2">
        <f t="shared" si="0"/>
        <v>358</v>
      </c>
      <c r="B361" s="3" t="str">
        <f>VLOOKUP(D361,DSKH!$A:$B,2,0)</f>
        <v>A-212</v>
      </c>
      <c r="C361" s="30" t="str">
        <f t="shared" si="6"/>
        <v>DIỆU</v>
      </c>
      <c r="D361" s="30" t="s">
        <v>26</v>
      </c>
      <c r="E361" s="30" t="str">
        <f t="shared" ref="E361:E393" si="8">IF(LEFT(F361,1)="1","N","X")</f>
        <v>N</v>
      </c>
      <c r="F361" s="30">
        <v>108018306540</v>
      </c>
      <c r="G361" s="30" t="s">
        <v>32</v>
      </c>
      <c r="H361" s="82">
        <v>46084</v>
      </c>
      <c r="I361" s="30" t="s">
        <v>28</v>
      </c>
      <c r="J361" s="30" t="s">
        <v>36</v>
      </c>
      <c r="K361" s="30" t="s">
        <v>30</v>
      </c>
      <c r="L361" s="30"/>
      <c r="M361" s="30">
        <v>889089754434</v>
      </c>
      <c r="N361" s="27">
        <v>889089754434</v>
      </c>
      <c r="O361" s="30"/>
      <c r="P361" s="27"/>
      <c r="Q361" s="30"/>
      <c r="R361" s="27">
        <v>1</v>
      </c>
      <c r="S361" s="27"/>
      <c r="T361" s="30" t="s">
        <v>5280</v>
      </c>
      <c r="U361" s="30"/>
      <c r="V361" s="27"/>
      <c r="W361" s="156"/>
      <c r="X361" s="30" t="s">
        <v>50</v>
      </c>
      <c r="Y361" s="27"/>
      <c r="Z361" s="165"/>
      <c r="AA361" s="165"/>
    </row>
    <row r="362" spans="1:27" ht="181.5" hidden="1">
      <c r="A362" s="2">
        <f t="shared" si="0"/>
        <v>359</v>
      </c>
      <c r="B362" s="3" t="str">
        <f>VLOOKUP(D362,DSKH!$A:$B,2,0)</f>
        <v>A-212</v>
      </c>
      <c r="C362" s="30" t="str">
        <f t="shared" si="6"/>
        <v>DIỆU</v>
      </c>
      <c r="D362" s="30" t="s">
        <v>26</v>
      </c>
      <c r="E362" s="30" t="str">
        <f t="shared" si="8"/>
        <v>N</v>
      </c>
      <c r="F362" s="30">
        <v>108015010460</v>
      </c>
      <c r="G362" s="30" t="s">
        <v>27</v>
      </c>
      <c r="H362" s="82">
        <v>46084</v>
      </c>
      <c r="I362" s="30" t="s">
        <v>28</v>
      </c>
      <c r="J362" s="30" t="s">
        <v>29</v>
      </c>
      <c r="K362" s="30" t="s">
        <v>30</v>
      </c>
      <c r="L362" s="30"/>
      <c r="M362" s="30">
        <v>20405399</v>
      </c>
      <c r="N362" s="27" t="s">
        <v>5281</v>
      </c>
      <c r="O362" s="30"/>
      <c r="P362" s="27">
        <v>5</v>
      </c>
      <c r="Q362" s="27"/>
      <c r="R362" s="30"/>
      <c r="S362" s="27"/>
      <c r="T362" s="30"/>
      <c r="U362" s="27" t="s">
        <v>5282</v>
      </c>
      <c r="V362" s="27">
        <v>202611089615</v>
      </c>
      <c r="W362" s="156">
        <v>1250000</v>
      </c>
      <c r="X362" s="30" t="s">
        <v>31</v>
      </c>
      <c r="Y362" s="27"/>
      <c r="Z362" s="165"/>
      <c r="AA362" s="165"/>
    </row>
    <row r="363" spans="1:27" ht="33" hidden="1">
      <c r="A363" s="2">
        <f t="shared" si="0"/>
        <v>360</v>
      </c>
      <c r="B363" s="3" t="str">
        <f>VLOOKUP(D363,DSKH!$A:$B,2,0)</f>
        <v>A-212</v>
      </c>
      <c r="C363" s="30" t="str">
        <f t="shared" si="6"/>
        <v>DIỆU</v>
      </c>
      <c r="D363" s="30" t="s">
        <v>26</v>
      </c>
      <c r="E363" s="30" t="str">
        <f t="shared" si="8"/>
        <v>N</v>
      </c>
      <c r="F363" s="30">
        <v>108016551532</v>
      </c>
      <c r="G363" s="30" t="s">
        <v>32</v>
      </c>
      <c r="H363" s="82">
        <v>46084</v>
      </c>
      <c r="I363" s="30" t="s">
        <v>33</v>
      </c>
      <c r="J363" s="30" t="s">
        <v>37</v>
      </c>
      <c r="K363" s="30" t="s">
        <v>30</v>
      </c>
      <c r="L363" s="30"/>
      <c r="M363" s="232" t="s">
        <v>5283</v>
      </c>
      <c r="N363" s="27" t="s">
        <v>5284</v>
      </c>
      <c r="O363" s="30"/>
      <c r="P363" s="27"/>
      <c r="Q363" s="232">
        <v>2</v>
      </c>
      <c r="R363" s="27"/>
      <c r="S363" s="27"/>
      <c r="T363" s="30"/>
      <c r="U363" s="232" t="s">
        <v>5285</v>
      </c>
      <c r="V363" s="232">
        <v>202611093762</v>
      </c>
      <c r="W363" s="237">
        <v>1000000</v>
      </c>
      <c r="X363" s="232" t="s">
        <v>31</v>
      </c>
      <c r="Y363" s="232" t="s">
        <v>5286</v>
      </c>
      <c r="Z363" s="165"/>
      <c r="AA363" s="165"/>
    </row>
    <row r="364" spans="1:27" ht="33" hidden="1">
      <c r="A364" s="2">
        <f t="shared" si="0"/>
        <v>361</v>
      </c>
      <c r="B364" s="3" t="str">
        <f>VLOOKUP(D364,DSKH!$A:$B,2,0)</f>
        <v>A-212</v>
      </c>
      <c r="C364" s="30" t="str">
        <f t="shared" si="6"/>
        <v>DIỆU</v>
      </c>
      <c r="D364" s="30" t="s">
        <v>26</v>
      </c>
      <c r="E364" s="30" t="str">
        <f t="shared" si="8"/>
        <v>N</v>
      </c>
      <c r="F364" s="30">
        <v>108016551860</v>
      </c>
      <c r="G364" s="30" t="s">
        <v>32</v>
      </c>
      <c r="H364" s="82">
        <v>46084</v>
      </c>
      <c r="I364" s="30" t="s">
        <v>33</v>
      </c>
      <c r="J364" s="30" t="s">
        <v>36</v>
      </c>
      <c r="K364" s="30" t="s">
        <v>30</v>
      </c>
      <c r="L364" s="30"/>
      <c r="M364" s="230"/>
      <c r="N364" s="27" t="s">
        <v>5284</v>
      </c>
      <c r="O364" s="27"/>
      <c r="P364" s="27"/>
      <c r="Q364" s="230"/>
      <c r="R364" s="27"/>
      <c r="S364" s="30"/>
      <c r="T364" s="30"/>
      <c r="U364" s="230"/>
      <c r="V364" s="230"/>
      <c r="W364" s="230"/>
      <c r="X364" s="230"/>
      <c r="Y364" s="230"/>
      <c r="Z364" s="165"/>
      <c r="AA364" s="165"/>
    </row>
    <row r="365" spans="1:27" ht="33" hidden="1">
      <c r="A365" s="2">
        <f t="shared" si="0"/>
        <v>362</v>
      </c>
      <c r="B365" s="3" t="str">
        <f>VLOOKUP(D365,DSKH!$A:$B,2,0)</f>
        <v>A-212</v>
      </c>
      <c r="C365" s="30" t="str">
        <f t="shared" si="6"/>
        <v>DIỆU</v>
      </c>
      <c r="D365" s="30" t="s">
        <v>26</v>
      </c>
      <c r="E365" s="30" t="str">
        <f t="shared" si="8"/>
        <v>N</v>
      </c>
      <c r="F365" s="30">
        <v>108016541510</v>
      </c>
      <c r="G365" s="30" t="s">
        <v>27</v>
      </c>
      <c r="H365" s="82">
        <v>46084</v>
      </c>
      <c r="I365" s="30" t="s">
        <v>28</v>
      </c>
      <c r="J365" s="30" t="s">
        <v>29</v>
      </c>
      <c r="K365" s="30" t="s">
        <v>30</v>
      </c>
      <c r="L365" s="30"/>
      <c r="M365" s="223"/>
      <c r="N365" s="27" t="s">
        <v>5287</v>
      </c>
      <c r="O365" s="27"/>
      <c r="P365" s="27"/>
      <c r="Q365" s="223"/>
      <c r="R365" s="27"/>
      <c r="S365" s="30"/>
      <c r="T365" s="30"/>
      <c r="U365" s="223"/>
      <c r="V365" s="223"/>
      <c r="W365" s="223"/>
      <c r="X365" s="223"/>
      <c r="Y365" s="223"/>
      <c r="Z365" s="165"/>
      <c r="AA365" s="165"/>
    </row>
    <row r="366" spans="1:27" ht="16.5" hidden="1">
      <c r="A366" s="2">
        <f t="shared" si="0"/>
        <v>363</v>
      </c>
      <c r="B366" s="3" t="str">
        <f>VLOOKUP(D366,DSKH!$A:$B,2,0)</f>
        <v>A-212</v>
      </c>
      <c r="C366" s="30" t="str">
        <f t="shared" si="6"/>
        <v>DIỆU</v>
      </c>
      <c r="D366" s="30" t="s">
        <v>26</v>
      </c>
      <c r="E366" s="30" t="str">
        <f t="shared" si="8"/>
        <v>N</v>
      </c>
      <c r="F366" s="30">
        <v>108016625951</v>
      </c>
      <c r="G366" s="30" t="s">
        <v>32</v>
      </c>
      <c r="H366" s="82">
        <v>46084</v>
      </c>
      <c r="I366" s="30" t="s">
        <v>33</v>
      </c>
      <c r="J366" s="30" t="s">
        <v>37</v>
      </c>
      <c r="K366" s="30" t="s">
        <v>30</v>
      </c>
      <c r="L366" s="30"/>
      <c r="M366" s="232" t="s">
        <v>5288</v>
      </c>
      <c r="N366" s="232" t="s">
        <v>5289</v>
      </c>
      <c r="O366" s="27"/>
      <c r="P366" s="27"/>
      <c r="Q366" s="232">
        <v>4</v>
      </c>
      <c r="R366" s="27"/>
      <c r="S366" s="30"/>
      <c r="T366" s="30"/>
      <c r="U366" s="232" t="s">
        <v>5290</v>
      </c>
      <c r="V366" s="232">
        <v>202611094066</v>
      </c>
      <c r="W366" s="237">
        <v>2000000</v>
      </c>
      <c r="X366" s="232" t="s">
        <v>31</v>
      </c>
      <c r="Y366" s="232" t="s">
        <v>5291</v>
      </c>
      <c r="Z366" s="165"/>
      <c r="AA366" s="165"/>
    </row>
    <row r="367" spans="1:27" ht="16.5" hidden="1">
      <c r="A367" s="2">
        <f t="shared" si="0"/>
        <v>364</v>
      </c>
      <c r="B367" s="3" t="str">
        <f>VLOOKUP(D367,DSKH!$A:$B,2,0)</f>
        <v>A-212</v>
      </c>
      <c r="C367" s="30" t="str">
        <f t="shared" si="6"/>
        <v>DIỆU</v>
      </c>
      <c r="D367" s="30" t="s">
        <v>26</v>
      </c>
      <c r="E367" s="30" t="str">
        <f t="shared" si="8"/>
        <v>N</v>
      </c>
      <c r="F367" s="30">
        <v>108016623521</v>
      </c>
      <c r="G367" s="30" t="s">
        <v>32</v>
      </c>
      <c r="H367" s="82">
        <v>46084</v>
      </c>
      <c r="I367" s="30" t="s">
        <v>33</v>
      </c>
      <c r="J367" s="30" t="s">
        <v>37</v>
      </c>
      <c r="K367" s="30" t="s">
        <v>30</v>
      </c>
      <c r="L367" s="30"/>
      <c r="M367" s="230"/>
      <c r="N367" s="230"/>
      <c r="O367" s="30"/>
      <c r="P367" s="27"/>
      <c r="Q367" s="230"/>
      <c r="R367" s="30"/>
      <c r="S367" s="27"/>
      <c r="T367" s="30"/>
      <c r="U367" s="230"/>
      <c r="V367" s="230"/>
      <c r="W367" s="230"/>
      <c r="X367" s="230"/>
      <c r="Y367" s="230"/>
      <c r="Z367" s="165"/>
      <c r="AA367" s="165"/>
    </row>
    <row r="368" spans="1:27" ht="16.5" hidden="1">
      <c r="A368" s="2">
        <f t="shared" si="0"/>
        <v>365</v>
      </c>
      <c r="B368" s="3" t="str">
        <f>VLOOKUP(D368,DSKH!$A:$B,2,0)</f>
        <v>A-212</v>
      </c>
      <c r="C368" s="30" t="str">
        <f t="shared" si="6"/>
        <v>DIỆU</v>
      </c>
      <c r="D368" s="30" t="s">
        <v>26</v>
      </c>
      <c r="E368" s="30" t="str">
        <f t="shared" si="8"/>
        <v>N</v>
      </c>
      <c r="F368" s="30">
        <v>108016622231</v>
      </c>
      <c r="G368" s="30" t="s">
        <v>32</v>
      </c>
      <c r="H368" s="82">
        <v>46084</v>
      </c>
      <c r="I368" s="30" t="s">
        <v>33</v>
      </c>
      <c r="J368" s="30" t="s">
        <v>37</v>
      </c>
      <c r="K368" s="30" t="s">
        <v>30</v>
      </c>
      <c r="L368" s="30"/>
      <c r="M368" s="230"/>
      <c r="N368" s="230"/>
      <c r="O368" s="30"/>
      <c r="P368" s="27"/>
      <c r="Q368" s="230"/>
      <c r="R368" s="27"/>
      <c r="S368" s="27"/>
      <c r="T368" s="30"/>
      <c r="U368" s="230"/>
      <c r="V368" s="230"/>
      <c r="W368" s="230"/>
      <c r="X368" s="230"/>
      <c r="Y368" s="230"/>
      <c r="Z368" s="165"/>
      <c r="AA368" s="165"/>
    </row>
    <row r="369" spans="1:27" ht="16.5" hidden="1">
      <c r="A369" s="2">
        <f t="shared" si="0"/>
        <v>366</v>
      </c>
      <c r="B369" s="3" t="str">
        <f>VLOOKUP(D369,DSKH!$A:$B,2,0)</f>
        <v>A-212</v>
      </c>
      <c r="C369" s="30" t="str">
        <f t="shared" si="6"/>
        <v>DIỆU</v>
      </c>
      <c r="D369" s="30" t="s">
        <v>26</v>
      </c>
      <c r="E369" s="30" t="str">
        <f t="shared" si="8"/>
        <v>N</v>
      </c>
      <c r="F369" s="30">
        <v>108016619801</v>
      </c>
      <c r="G369" s="30" t="s">
        <v>32</v>
      </c>
      <c r="H369" s="82">
        <v>46084</v>
      </c>
      <c r="I369" s="30" t="s">
        <v>33</v>
      </c>
      <c r="J369" s="30" t="s">
        <v>37</v>
      </c>
      <c r="K369" s="30" t="s">
        <v>30</v>
      </c>
      <c r="L369" s="30"/>
      <c r="M369" s="230"/>
      <c r="N369" s="230"/>
      <c r="O369" s="27"/>
      <c r="P369" s="27"/>
      <c r="Q369" s="230"/>
      <c r="R369" s="27"/>
      <c r="S369" s="30"/>
      <c r="T369" s="30"/>
      <c r="U369" s="230"/>
      <c r="V369" s="230"/>
      <c r="W369" s="230"/>
      <c r="X369" s="230"/>
      <c r="Y369" s="230"/>
      <c r="Z369" s="165"/>
      <c r="AA369" s="165"/>
    </row>
    <row r="370" spans="1:27" ht="16.5" hidden="1">
      <c r="A370" s="2">
        <f t="shared" si="0"/>
        <v>367</v>
      </c>
      <c r="B370" s="3" t="str">
        <f>VLOOKUP(D370,DSKH!$A:$B,2,0)</f>
        <v>A-212</v>
      </c>
      <c r="C370" s="30" t="str">
        <f t="shared" si="6"/>
        <v>DIỆU</v>
      </c>
      <c r="D370" s="30" t="s">
        <v>26</v>
      </c>
      <c r="E370" s="30" t="str">
        <f t="shared" si="8"/>
        <v>N</v>
      </c>
      <c r="F370" s="30">
        <v>108016617701</v>
      </c>
      <c r="G370" s="30" t="s">
        <v>32</v>
      </c>
      <c r="H370" s="82">
        <v>46084</v>
      </c>
      <c r="I370" s="30" t="s">
        <v>33</v>
      </c>
      <c r="J370" s="30" t="s">
        <v>37</v>
      </c>
      <c r="K370" s="30" t="s">
        <v>30</v>
      </c>
      <c r="L370" s="30"/>
      <c r="M370" s="230"/>
      <c r="N370" s="230"/>
      <c r="O370" s="30"/>
      <c r="P370" s="27"/>
      <c r="Q370" s="230"/>
      <c r="R370" s="27"/>
      <c r="S370" s="27"/>
      <c r="T370" s="30"/>
      <c r="U370" s="230"/>
      <c r="V370" s="230"/>
      <c r="W370" s="230"/>
      <c r="X370" s="230"/>
      <c r="Y370" s="230"/>
      <c r="Z370" s="165"/>
      <c r="AA370" s="165"/>
    </row>
    <row r="371" spans="1:27" ht="16.5" hidden="1">
      <c r="A371" s="2">
        <f t="shared" si="0"/>
        <v>368</v>
      </c>
      <c r="B371" s="3" t="str">
        <f>VLOOKUP(D371,DSKH!$A:$B,2,0)</f>
        <v>A-212</v>
      </c>
      <c r="C371" s="30" t="str">
        <f t="shared" si="6"/>
        <v>DIỆU</v>
      </c>
      <c r="D371" s="30" t="s">
        <v>26</v>
      </c>
      <c r="E371" s="30" t="str">
        <f t="shared" si="8"/>
        <v>N</v>
      </c>
      <c r="F371" s="30">
        <v>108016614751</v>
      </c>
      <c r="G371" s="30" t="s">
        <v>32</v>
      </c>
      <c r="H371" s="82">
        <v>46084</v>
      </c>
      <c r="I371" s="30" t="s">
        <v>33</v>
      </c>
      <c r="J371" s="30" t="s">
        <v>37</v>
      </c>
      <c r="K371" s="30" t="s">
        <v>30</v>
      </c>
      <c r="L371" s="30"/>
      <c r="M371" s="230"/>
      <c r="N371" s="230"/>
      <c r="O371" s="27"/>
      <c r="P371" s="27"/>
      <c r="Q371" s="230"/>
      <c r="R371" s="30"/>
      <c r="S371" s="27"/>
      <c r="T371" s="30"/>
      <c r="U371" s="230"/>
      <c r="V371" s="230"/>
      <c r="W371" s="230"/>
      <c r="X371" s="230"/>
      <c r="Y371" s="230"/>
      <c r="Z371" s="165"/>
      <c r="AA371" s="165"/>
    </row>
    <row r="372" spans="1:27" ht="16.5" hidden="1">
      <c r="A372" s="2">
        <f t="shared" si="0"/>
        <v>369</v>
      </c>
      <c r="B372" s="3" t="str">
        <f>VLOOKUP(D372,DSKH!$A:$B,2,0)</f>
        <v>A-212</v>
      </c>
      <c r="C372" s="30" t="str">
        <f t="shared" si="6"/>
        <v>DIỆU</v>
      </c>
      <c r="D372" s="30" t="s">
        <v>26</v>
      </c>
      <c r="E372" s="30" t="str">
        <f t="shared" si="8"/>
        <v>N</v>
      </c>
      <c r="F372" s="30">
        <v>108016582330</v>
      </c>
      <c r="G372" s="30" t="s">
        <v>27</v>
      </c>
      <c r="H372" s="82">
        <v>46084</v>
      </c>
      <c r="I372" s="30" t="s">
        <v>28</v>
      </c>
      <c r="J372" s="30" t="s">
        <v>36</v>
      </c>
      <c r="K372" s="30" t="s">
        <v>30</v>
      </c>
      <c r="L372" s="30"/>
      <c r="M372" s="223"/>
      <c r="N372" s="223"/>
      <c r="O372" s="27"/>
      <c r="P372" s="27"/>
      <c r="Q372" s="223"/>
      <c r="R372" s="27"/>
      <c r="S372" s="30"/>
      <c r="T372" s="30"/>
      <c r="U372" s="223"/>
      <c r="V372" s="223"/>
      <c r="W372" s="223"/>
      <c r="X372" s="223"/>
      <c r="Y372" s="223"/>
      <c r="Z372" s="165"/>
      <c r="AA372" s="165"/>
    </row>
    <row r="373" spans="1:27" ht="16.5" hidden="1">
      <c r="A373" s="2">
        <f t="shared" si="0"/>
        <v>370</v>
      </c>
      <c r="B373" s="3" t="str">
        <f>VLOOKUP(D373,DSKH!$A:$B,2,0)</f>
        <v>A-212</v>
      </c>
      <c r="C373" s="30" t="str">
        <f t="shared" si="6"/>
        <v>DIỆU</v>
      </c>
      <c r="D373" s="30" t="s">
        <v>26</v>
      </c>
      <c r="E373" s="30" t="str">
        <f t="shared" si="8"/>
        <v>N</v>
      </c>
      <c r="F373" s="30">
        <v>108018820710</v>
      </c>
      <c r="G373" s="30" t="s">
        <v>34</v>
      </c>
      <c r="H373" s="82">
        <v>46115</v>
      </c>
      <c r="I373" s="30" t="s">
        <v>28</v>
      </c>
      <c r="J373" s="30" t="s">
        <v>29</v>
      </c>
      <c r="K373" s="30" t="s">
        <v>30</v>
      </c>
      <c r="L373" s="30"/>
      <c r="M373" s="40" t="s">
        <v>5292</v>
      </c>
      <c r="N373" s="27"/>
      <c r="O373" s="27"/>
      <c r="P373" s="27"/>
      <c r="Q373" s="27"/>
      <c r="R373" s="27"/>
      <c r="S373" s="30">
        <v>1</v>
      </c>
      <c r="T373" s="30"/>
      <c r="U373" s="27"/>
      <c r="V373" s="27"/>
      <c r="W373" s="156"/>
      <c r="X373" s="27"/>
      <c r="Y373" s="27"/>
      <c r="Z373" s="165"/>
      <c r="AA373" s="165"/>
    </row>
    <row r="374" spans="1:27" ht="16.5" hidden="1">
      <c r="A374" s="2">
        <f t="shared" si="0"/>
        <v>371</v>
      </c>
      <c r="B374" s="3" t="str">
        <f>VLOOKUP(D374,DSKH!$A:$B,2,0)</f>
        <v>A-212</v>
      </c>
      <c r="C374" s="30" t="str">
        <f t="shared" si="6"/>
        <v>DIỆU</v>
      </c>
      <c r="D374" s="30" t="s">
        <v>26</v>
      </c>
      <c r="E374" s="30" t="str">
        <f t="shared" si="8"/>
        <v>N</v>
      </c>
      <c r="F374" s="30">
        <v>108018793260</v>
      </c>
      <c r="G374" s="30" t="s">
        <v>34</v>
      </c>
      <c r="H374" s="82">
        <v>46115</v>
      </c>
      <c r="I374" s="30" t="s">
        <v>28</v>
      </c>
      <c r="J374" s="30" t="s">
        <v>29</v>
      </c>
      <c r="K374" s="30" t="s">
        <v>30</v>
      </c>
      <c r="L374" s="30"/>
      <c r="M374" s="40" t="s">
        <v>5293</v>
      </c>
      <c r="N374" s="27"/>
      <c r="O374" s="27"/>
      <c r="P374" s="27"/>
      <c r="Q374" s="27"/>
      <c r="R374" s="27"/>
      <c r="S374" s="30">
        <v>1</v>
      </c>
      <c r="T374" s="30"/>
      <c r="U374" s="27"/>
      <c r="V374" s="27"/>
      <c r="W374" s="156"/>
      <c r="X374" s="27"/>
      <c r="Y374" s="27"/>
      <c r="Z374" s="165"/>
      <c r="AA374" s="165"/>
    </row>
    <row r="375" spans="1:27" ht="16.5" hidden="1">
      <c r="A375" s="2">
        <f t="shared" si="0"/>
        <v>372</v>
      </c>
      <c r="B375" s="3" t="str">
        <f>VLOOKUP(D375,DSKH!$A:$B,2,0)</f>
        <v>A-212</v>
      </c>
      <c r="C375" s="30" t="str">
        <f t="shared" si="6"/>
        <v>DIỆU</v>
      </c>
      <c r="D375" s="30" t="s">
        <v>26</v>
      </c>
      <c r="E375" s="30" t="str">
        <f t="shared" si="8"/>
        <v>N</v>
      </c>
      <c r="F375" s="30">
        <v>108018772040</v>
      </c>
      <c r="G375" s="30" t="s">
        <v>34</v>
      </c>
      <c r="H375" s="82">
        <v>46115</v>
      </c>
      <c r="I375" s="30" t="s">
        <v>28</v>
      </c>
      <c r="J375" s="30" t="s">
        <v>29</v>
      </c>
      <c r="K375" s="30" t="s">
        <v>30</v>
      </c>
      <c r="L375" s="30"/>
      <c r="M375" s="40" t="s">
        <v>5294</v>
      </c>
      <c r="N375" s="27"/>
      <c r="O375" s="27"/>
      <c r="P375" s="27"/>
      <c r="Q375" s="27"/>
      <c r="R375" s="27"/>
      <c r="S375" s="30">
        <v>1</v>
      </c>
      <c r="T375" s="30"/>
      <c r="U375" s="27"/>
      <c r="V375" s="27"/>
      <c r="W375" s="156"/>
      <c r="X375" s="27"/>
      <c r="Y375" s="27"/>
      <c r="Z375" s="165"/>
      <c r="AA375" s="165"/>
    </row>
    <row r="376" spans="1:27" ht="16.5" hidden="1">
      <c r="A376" s="2">
        <f t="shared" si="0"/>
        <v>373</v>
      </c>
      <c r="B376" s="3" t="str">
        <f>VLOOKUP(D376,DSKH!$A:$B,2,0)</f>
        <v>A-212</v>
      </c>
      <c r="C376" s="30" t="str">
        <f t="shared" si="6"/>
        <v>DIỆU</v>
      </c>
      <c r="D376" s="30" t="s">
        <v>26</v>
      </c>
      <c r="E376" s="30" t="str">
        <f t="shared" si="8"/>
        <v>N</v>
      </c>
      <c r="F376" s="30">
        <v>108018713350</v>
      </c>
      <c r="G376" s="30" t="s">
        <v>34</v>
      </c>
      <c r="H376" s="82">
        <v>46115</v>
      </c>
      <c r="I376" s="30" t="s">
        <v>28</v>
      </c>
      <c r="J376" s="30" t="s">
        <v>29</v>
      </c>
      <c r="K376" s="30" t="s">
        <v>30</v>
      </c>
      <c r="L376" s="30"/>
      <c r="M376" s="30">
        <v>102</v>
      </c>
      <c r="N376" s="27"/>
      <c r="O376" s="27"/>
      <c r="P376" s="27"/>
      <c r="Q376" s="27"/>
      <c r="R376" s="30"/>
      <c r="S376" s="27">
        <v>1</v>
      </c>
      <c r="T376" s="30"/>
      <c r="U376" s="27"/>
      <c r="V376" s="27"/>
      <c r="W376" s="156"/>
      <c r="X376" s="30"/>
      <c r="Y376" s="27"/>
      <c r="Z376" s="165"/>
      <c r="AA376" s="165"/>
    </row>
    <row r="377" spans="1:27" ht="16.5" hidden="1">
      <c r="A377" s="2">
        <f t="shared" si="0"/>
        <v>374</v>
      </c>
      <c r="B377" s="3" t="str">
        <f>VLOOKUP(D377,DSKH!$A:$B,2,0)</f>
        <v>A-212</v>
      </c>
      <c r="C377" s="30" t="str">
        <f t="shared" si="6"/>
        <v>DIỆU</v>
      </c>
      <c r="D377" s="30" t="s">
        <v>26</v>
      </c>
      <c r="E377" s="30" t="str">
        <f t="shared" si="8"/>
        <v>N</v>
      </c>
      <c r="F377" s="30">
        <v>108018673820</v>
      </c>
      <c r="G377" s="30" t="s">
        <v>34</v>
      </c>
      <c r="H377" s="82">
        <v>46115</v>
      </c>
      <c r="I377" s="30" t="s">
        <v>28</v>
      </c>
      <c r="J377" s="30" t="s">
        <v>29</v>
      </c>
      <c r="K377" s="30" t="s">
        <v>30</v>
      </c>
      <c r="L377" s="30"/>
      <c r="M377" s="30" t="s">
        <v>5295</v>
      </c>
      <c r="N377" s="27"/>
      <c r="O377" s="27"/>
      <c r="P377" s="27"/>
      <c r="Q377" s="27"/>
      <c r="R377" s="30"/>
      <c r="S377" s="27">
        <v>1</v>
      </c>
      <c r="T377" s="30"/>
      <c r="U377" s="27"/>
      <c r="V377" s="27"/>
      <c r="W377" s="156"/>
      <c r="X377" s="30"/>
      <c r="Y377" s="27"/>
      <c r="Z377" s="165"/>
      <c r="AA377" s="165"/>
    </row>
    <row r="378" spans="1:27" ht="16.5" hidden="1">
      <c r="A378" s="2">
        <f t="shared" si="0"/>
        <v>375</v>
      </c>
      <c r="B378" s="3" t="str">
        <f>VLOOKUP(D378,DSKH!$A:$B,2,0)</f>
        <v>A-212</v>
      </c>
      <c r="C378" s="30" t="str">
        <f t="shared" si="6"/>
        <v>DIỆU</v>
      </c>
      <c r="D378" s="30" t="s">
        <v>26</v>
      </c>
      <c r="E378" s="30" t="str">
        <f t="shared" si="8"/>
        <v>N</v>
      </c>
      <c r="F378" s="30">
        <v>108018647660</v>
      </c>
      <c r="G378" s="30" t="s">
        <v>34</v>
      </c>
      <c r="H378" s="82">
        <v>46115</v>
      </c>
      <c r="I378" s="30" t="s">
        <v>28</v>
      </c>
      <c r="J378" s="30" t="s">
        <v>29</v>
      </c>
      <c r="K378" s="30" t="s">
        <v>30</v>
      </c>
      <c r="L378" s="30"/>
      <c r="M378" s="40" t="s">
        <v>5296</v>
      </c>
      <c r="N378" s="27"/>
      <c r="O378" s="27"/>
      <c r="P378" s="27"/>
      <c r="Q378" s="27"/>
      <c r="R378" s="30"/>
      <c r="S378" s="27">
        <v>1</v>
      </c>
      <c r="T378" s="30"/>
      <c r="U378" s="27"/>
      <c r="V378" s="60"/>
      <c r="W378" s="176"/>
      <c r="X378" s="30"/>
      <c r="Y378" s="27"/>
      <c r="Z378" s="165"/>
      <c r="AA378" s="165"/>
    </row>
    <row r="379" spans="1:27" ht="16.5" hidden="1">
      <c r="A379" s="2">
        <f t="shared" si="0"/>
        <v>376</v>
      </c>
      <c r="B379" s="3" t="str">
        <f>VLOOKUP(D379,DSKH!$A:$B,2,0)</f>
        <v>A-212</v>
      </c>
      <c r="C379" s="30" t="str">
        <f t="shared" si="6"/>
        <v>DIỆU</v>
      </c>
      <c r="D379" s="30" t="s">
        <v>26</v>
      </c>
      <c r="E379" s="30" t="str">
        <f t="shared" si="8"/>
        <v>N</v>
      </c>
      <c r="F379" s="30">
        <v>108018593320</v>
      </c>
      <c r="G379" s="30" t="s">
        <v>34</v>
      </c>
      <c r="H379" s="82">
        <v>46115</v>
      </c>
      <c r="I379" s="30" t="s">
        <v>28</v>
      </c>
      <c r="J379" s="30" t="s">
        <v>29</v>
      </c>
      <c r="K379" s="30" t="s">
        <v>30</v>
      </c>
      <c r="L379" s="30"/>
      <c r="M379" s="30">
        <v>61</v>
      </c>
      <c r="N379" s="27"/>
      <c r="O379" s="27"/>
      <c r="P379" s="27"/>
      <c r="Q379" s="27"/>
      <c r="R379" s="30"/>
      <c r="S379" s="27">
        <v>1</v>
      </c>
      <c r="T379" s="30"/>
      <c r="U379" s="27"/>
      <c r="V379" s="27"/>
      <c r="W379" s="156"/>
      <c r="X379" s="30"/>
      <c r="Y379" s="27"/>
      <c r="Z379" s="165"/>
      <c r="AA379" s="165"/>
    </row>
    <row r="380" spans="1:27" ht="16.5" hidden="1">
      <c r="A380" s="2">
        <f t="shared" si="0"/>
        <v>377</v>
      </c>
      <c r="B380" s="3" t="str">
        <f>VLOOKUP(D380,DSKH!$A:$B,2,0)</f>
        <v>A-212</v>
      </c>
      <c r="C380" s="30" t="str">
        <f t="shared" si="6"/>
        <v>DIỆU</v>
      </c>
      <c r="D380" s="30" t="s">
        <v>26</v>
      </c>
      <c r="E380" s="30" t="str">
        <f t="shared" si="8"/>
        <v>N</v>
      </c>
      <c r="F380" s="30">
        <v>108018421120</v>
      </c>
      <c r="G380" s="30" t="s">
        <v>32</v>
      </c>
      <c r="H380" s="82">
        <v>46115</v>
      </c>
      <c r="I380" s="30" t="s">
        <v>28</v>
      </c>
      <c r="J380" s="30" t="s">
        <v>29</v>
      </c>
      <c r="K380" s="30" t="s">
        <v>30</v>
      </c>
      <c r="L380" s="30"/>
      <c r="M380" s="40" t="s">
        <v>5297</v>
      </c>
      <c r="N380" s="30"/>
      <c r="O380" s="27"/>
      <c r="P380" s="30"/>
      <c r="Q380" s="27"/>
      <c r="R380" s="27"/>
      <c r="S380" s="27">
        <v>1</v>
      </c>
      <c r="T380" s="30"/>
      <c r="U380" s="30"/>
      <c r="V380" s="30"/>
      <c r="W380" s="156"/>
      <c r="X380" s="30"/>
      <c r="Y380" s="27"/>
      <c r="Z380" s="165"/>
      <c r="AA380" s="165"/>
    </row>
    <row r="381" spans="1:27" ht="16.5" hidden="1">
      <c r="A381" s="2">
        <f t="shared" si="0"/>
        <v>378</v>
      </c>
      <c r="B381" s="3" t="str">
        <f>VLOOKUP(D381,DSKH!$A:$B,2,0)</f>
        <v>A-212</v>
      </c>
      <c r="C381" s="30" t="str">
        <f t="shared" si="6"/>
        <v>DIỆU</v>
      </c>
      <c r="D381" s="30" t="s">
        <v>26</v>
      </c>
      <c r="E381" s="30" t="str">
        <f t="shared" si="8"/>
        <v>N</v>
      </c>
      <c r="F381" s="30">
        <v>108018406640</v>
      </c>
      <c r="G381" s="30" t="s">
        <v>32</v>
      </c>
      <c r="H381" s="82">
        <v>46115</v>
      </c>
      <c r="I381" s="30" t="s">
        <v>28</v>
      </c>
      <c r="J381" s="30" t="s">
        <v>36</v>
      </c>
      <c r="K381" s="30" t="s">
        <v>30</v>
      </c>
      <c r="L381" s="30"/>
      <c r="M381" s="30">
        <v>158</v>
      </c>
      <c r="N381" s="27"/>
      <c r="O381" s="27"/>
      <c r="P381" s="27"/>
      <c r="Q381" s="27"/>
      <c r="R381" s="27"/>
      <c r="S381" s="30">
        <v>1</v>
      </c>
      <c r="T381" s="30"/>
      <c r="U381" s="27"/>
      <c r="V381" s="27"/>
      <c r="W381" s="156"/>
      <c r="X381" s="27"/>
      <c r="Y381" s="27"/>
      <c r="Z381" s="165"/>
      <c r="AA381" s="165"/>
    </row>
    <row r="382" spans="1:27" ht="16.5" hidden="1">
      <c r="A382" s="2">
        <f t="shared" si="0"/>
        <v>379</v>
      </c>
      <c r="B382" s="3" t="str">
        <f>VLOOKUP(D382,DSKH!$A:$B,2,0)</f>
        <v>A-212</v>
      </c>
      <c r="C382" s="30" t="str">
        <f t="shared" si="6"/>
        <v>DIỆU</v>
      </c>
      <c r="D382" s="30" t="s">
        <v>26</v>
      </c>
      <c r="E382" s="30" t="str">
        <f t="shared" si="8"/>
        <v>N</v>
      </c>
      <c r="F382" s="30">
        <v>108018304810</v>
      </c>
      <c r="G382" s="30" t="s">
        <v>32</v>
      </c>
      <c r="H382" s="82">
        <v>46084</v>
      </c>
      <c r="I382" s="30" t="s">
        <v>28</v>
      </c>
      <c r="J382" s="30" t="s">
        <v>29</v>
      </c>
      <c r="K382" s="30" t="s">
        <v>30</v>
      </c>
      <c r="L382" s="30"/>
      <c r="M382" s="40" t="s">
        <v>610</v>
      </c>
      <c r="N382" s="27"/>
      <c r="O382" s="30"/>
      <c r="P382" s="27"/>
      <c r="Q382" s="30"/>
      <c r="R382" s="27"/>
      <c r="S382" s="27">
        <v>1</v>
      </c>
      <c r="T382" s="30"/>
      <c r="U382" s="30"/>
      <c r="V382" s="30"/>
      <c r="W382" s="156"/>
      <c r="X382" s="30"/>
      <c r="Y382" s="27"/>
      <c r="Z382" s="165"/>
      <c r="AA382" s="165"/>
    </row>
    <row r="383" spans="1:27" ht="16.5" hidden="1">
      <c r="A383" s="2">
        <f t="shared" si="0"/>
        <v>380</v>
      </c>
      <c r="B383" s="3" t="str">
        <f>VLOOKUP(D383,DSKH!$A:$B,2,0)</f>
        <v>A-212</v>
      </c>
      <c r="C383" s="30" t="str">
        <f t="shared" si="6"/>
        <v>DIỆU</v>
      </c>
      <c r="D383" s="30" t="s">
        <v>26</v>
      </c>
      <c r="E383" s="30" t="str">
        <f t="shared" si="8"/>
        <v>N</v>
      </c>
      <c r="F383" s="30">
        <v>108015146740</v>
      </c>
      <c r="G383" s="30" t="s">
        <v>34</v>
      </c>
      <c r="H383" s="82">
        <v>46084</v>
      </c>
      <c r="I383" s="30" t="s">
        <v>28</v>
      </c>
      <c r="J383" s="30" t="s">
        <v>29</v>
      </c>
      <c r="K383" s="30" t="s">
        <v>30</v>
      </c>
      <c r="L383" s="30"/>
      <c r="M383" s="40" t="s">
        <v>5298</v>
      </c>
      <c r="N383" s="27"/>
      <c r="O383" s="30"/>
      <c r="P383" s="27"/>
      <c r="Q383" s="30"/>
      <c r="R383" s="27"/>
      <c r="S383" s="27">
        <v>1</v>
      </c>
      <c r="T383" s="30"/>
      <c r="U383" s="30"/>
      <c r="V383" s="30"/>
      <c r="W383" s="156"/>
      <c r="X383" s="30"/>
      <c r="Y383" s="27"/>
      <c r="Z383" s="165"/>
      <c r="AA383" s="165"/>
    </row>
    <row r="384" spans="1:27" ht="16.5" hidden="1">
      <c r="A384" s="2">
        <f t="shared" si="0"/>
        <v>381</v>
      </c>
      <c r="B384" s="3" t="str">
        <f>VLOOKUP(D384,DSKH!$A:$B,2,0)</f>
        <v>A-212</v>
      </c>
      <c r="C384" s="30" t="str">
        <f t="shared" si="6"/>
        <v>DIỆU</v>
      </c>
      <c r="D384" s="30" t="s">
        <v>26</v>
      </c>
      <c r="E384" s="30" t="str">
        <f t="shared" si="8"/>
        <v>N</v>
      </c>
      <c r="F384" s="30">
        <v>108015120510</v>
      </c>
      <c r="G384" s="30" t="s">
        <v>34</v>
      </c>
      <c r="H384" s="82">
        <v>46084</v>
      </c>
      <c r="I384" s="30" t="s">
        <v>28</v>
      </c>
      <c r="J384" s="30" t="s">
        <v>29</v>
      </c>
      <c r="K384" s="30" t="s">
        <v>30</v>
      </c>
      <c r="L384" s="30"/>
      <c r="M384" s="30">
        <v>62</v>
      </c>
      <c r="N384" s="27"/>
      <c r="O384" s="27"/>
      <c r="P384" s="27"/>
      <c r="Q384" s="27"/>
      <c r="R384" s="27"/>
      <c r="S384" s="30">
        <v>1</v>
      </c>
      <c r="T384" s="30"/>
      <c r="U384" s="27"/>
      <c r="V384" s="27"/>
      <c r="W384" s="156"/>
      <c r="X384" s="27"/>
      <c r="Y384" s="27"/>
      <c r="Z384" s="165"/>
      <c r="AA384" s="165"/>
    </row>
    <row r="385" spans="1:27" ht="16.5" hidden="1">
      <c r="A385" s="2">
        <f t="shared" si="0"/>
        <v>382</v>
      </c>
      <c r="B385" s="3" t="str">
        <f>VLOOKUP(D385,DSKH!$A:$B,2,0)</f>
        <v>A-212</v>
      </c>
      <c r="C385" s="30" t="str">
        <f t="shared" si="6"/>
        <v>DIỆU</v>
      </c>
      <c r="D385" s="30" t="s">
        <v>26</v>
      </c>
      <c r="E385" s="30" t="str">
        <f t="shared" si="8"/>
        <v>N</v>
      </c>
      <c r="F385" s="30">
        <v>108015099360</v>
      </c>
      <c r="G385" s="30" t="s">
        <v>34</v>
      </c>
      <c r="H385" s="82">
        <v>46084</v>
      </c>
      <c r="I385" s="30" t="s">
        <v>28</v>
      </c>
      <c r="J385" s="30" t="s">
        <v>29</v>
      </c>
      <c r="K385" s="30" t="s">
        <v>30</v>
      </c>
      <c r="L385" s="30"/>
      <c r="M385" s="40" t="s">
        <v>5299</v>
      </c>
      <c r="N385" s="27"/>
      <c r="O385" s="30"/>
      <c r="P385" s="27"/>
      <c r="Q385" s="30"/>
      <c r="R385" s="27"/>
      <c r="S385" s="27">
        <v>1</v>
      </c>
      <c r="T385" s="30"/>
      <c r="U385" s="30"/>
      <c r="V385" s="30"/>
      <c r="W385" s="156"/>
      <c r="X385" s="30"/>
      <c r="Y385" s="27"/>
      <c r="Z385" s="165"/>
      <c r="AA385" s="165"/>
    </row>
    <row r="386" spans="1:27" ht="16.5" hidden="1">
      <c r="A386" s="2">
        <f t="shared" si="0"/>
        <v>383</v>
      </c>
      <c r="B386" s="3" t="str">
        <f>VLOOKUP(D386,DSKH!$A:$B,2,0)</f>
        <v>A-212</v>
      </c>
      <c r="C386" s="30" t="str">
        <f t="shared" si="6"/>
        <v>DIỆU</v>
      </c>
      <c r="D386" s="30" t="s">
        <v>26</v>
      </c>
      <c r="E386" s="30" t="str">
        <f t="shared" si="8"/>
        <v>N</v>
      </c>
      <c r="F386" s="30">
        <v>108015060860</v>
      </c>
      <c r="G386" s="30" t="s">
        <v>34</v>
      </c>
      <c r="H386" s="82">
        <v>46084</v>
      </c>
      <c r="I386" s="30" t="s">
        <v>28</v>
      </c>
      <c r="J386" s="30" t="s">
        <v>29</v>
      </c>
      <c r="K386" s="30" t="s">
        <v>30</v>
      </c>
      <c r="L386" s="30"/>
      <c r="M386" s="40" t="s">
        <v>2599</v>
      </c>
      <c r="N386" s="27"/>
      <c r="O386" s="27"/>
      <c r="P386" s="27"/>
      <c r="Q386" s="27"/>
      <c r="R386" s="30"/>
      <c r="S386" s="27">
        <v>1</v>
      </c>
      <c r="T386" s="30"/>
      <c r="U386" s="27"/>
      <c r="V386" s="27"/>
      <c r="W386" s="156"/>
      <c r="X386" s="30"/>
      <c r="Y386" s="27"/>
      <c r="Z386" s="165"/>
      <c r="AA386" s="165"/>
    </row>
    <row r="387" spans="1:27" ht="16.5" hidden="1">
      <c r="A387" s="2">
        <f t="shared" si="0"/>
        <v>384</v>
      </c>
      <c r="B387" s="3" t="str">
        <f>VLOOKUP(D387,DSKH!$A:$B,2,0)</f>
        <v>A-212</v>
      </c>
      <c r="C387" s="30" t="str">
        <f t="shared" si="6"/>
        <v>DIỆU</v>
      </c>
      <c r="D387" s="30" t="s">
        <v>26</v>
      </c>
      <c r="E387" s="30" t="str">
        <f t="shared" si="8"/>
        <v>N</v>
      </c>
      <c r="F387" s="30">
        <v>108015043840</v>
      </c>
      <c r="G387" s="30" t="s">
        <v>34</v>
      </c>
      <c r="H387" s="82">
        <v>46084</v>
      </c>
      <c r="I387" s="30" t="s">
        <v>28</v>
      </c>
      <c r="J387" s="30" t="s">
        <v>36</v>
      </c>
      <c r="K387" s="30" t="s">
        <v>30</v>
      </c>
      <c r="L387" s="30"/>
      <c r="M387" s="40" t="s">
        <v>5300</v>
      </c>
      <c r="N387" s="30"/>
      <c r="O387" s="27"/>
      <c r="P387" s="30"/>
      <c r="Q387" s="27"/>
      <c r="R387" s="27"/>
      <c r="S387" s="27">
        <v>1</v>
      </c>
      <c r="T387" s="30"/>
      <c r="U387" s="30"/>
      <c r="V387" s="27"/>
      <c r="W387" s="156"/>
      <c r="X387" s="30"/>
      <c r="Y387" s="30"/>
      <c r="Z387" s="165"/>
      <c r="AA387" s="165"/>
    </row>
    <row r="388" spans="1:27" ht="16.5" hidden="1">
      <c r="A388" s="2">
        <f t="shared" si="0"/>
        <v>385</v>
      </c>
      <c r="B388" s="3" t="str">
        <f>VLOOKUP(D388,DSKH!$A:$B,2,0)</f>
        <v>A-212</v>
      </c>
      <c r="C388" s="30" t="str">
        <f t="shared" si="6"/>
        <v>DIỆU</v>
      </c>
      <c r="D388" s="30" t="s">
        <v>26</v>
      </c>
      <c r="E388" s="30" t="str">
        <f t="shared" si="8"/>
        <v>N</v>
      </c>
      <c r="F388" s="30">
        <v>108015041040</v>
      </c>
      <c r="G388" s="30" t="s">
        <v>34</v>
      </c>
      <c r="H388" s="82">
        <v>46084</v>
      </c>
      <c r="I388" s="30" t="s">
        <v>28</v>
      </c>
      <c r="J388" s="30" t="s">
        <v>36</v>
      </c>
      <c r="K388" s="30" t="s">
        <v>30</v>
      </c>
      <c r="L388" s="30"/>
      <c r="M388" s="40" t="s">
        <v>5300</v>
      </c>
      <c r="N388" s="27"/>
      <c r="O388" s="27"/>
      <c r="P388" s="27"/>
      <c r="Q388" s="27"/>
      <c r="R388" s="27"/>
      <c r="S388" s="27">
        <v>1</v>
      </c>
      <c r="T388" s="30"/>
      <c r="U388" s="27"/>
      <c r="V388" s="27"/>
      <c r="W388" s="156"/>
      <c r="X388" s="27"/>
      <c r="Y388" s="27"/>
      <c r="Z388" s="165"/>
      <c r="AA388" s="165"/>
    </row>
    <row r="389" spans="1:27" ht="16.5" hidden="1">
      <c r="A389" s="2">
        <f t="shared" si="0"/>
        <v>386</v>
      </c>
      <c r="B389" s="3" t="str">
        <f>VLOOKUP(D389,DSKH!$A:$B,2,0)</f>
        <v>A-212</v>
      </c>
      <c r="C389" s="30" t="str">
        <f t="shared" si="6"/>
        <v>DIỆU</v>
      </c>
      <c r="D389" s="30" t="s">
        <v>26</v>
      </c>
      <c r="E389" s="30" t="str">
        <f t="shared" si="8"/>
        <v>N</v>
      </c>
      <c r="F389" s="30">
        <v>108015036840</v>
      </c>
      <c r="G389" s="30" t="s">
        <v>34</v>
      </c>
      <c r="H389" s="82">
        <v>46084</v>
      </c>
      <c r="I389" s="30" t="s">
        <v>28</v>
      </c>
      <c r="J389" s="30" t="s">
        <v>36</v>
      </c>
      <c r="K389" s="30" t="s">
        <v>30</v>
      </c>
      <c r="L389" s="30"/>
      <c r="M389" s="40" t="s">
        <v>5300</v>
      </c>
      <c r="N389" s="27"/>
      <c r="O389" s="27"/>
      <c r="P389" s="27"/>
      <c r="Q389" s="27"/>
      <c r="R389" s="27"/>
      <c r="S389" s="30">
        <v>1</v>
      </c>
      <c r="T389" s="30"/>
      <c r="U389" s="27"/>
      <c r="V389" s="27"/>
      <c r="W389" s="156"/>
      <c r="X389" s="27"/>
      <c r="Y389" s="27"/>
      <c r="Z389" s="165"/>
      <c r="AA389" s="165"/>
    </row>
    <row r="390" spans="1:27" ht="16.5" hidden="1">
      <c r="A390" s="2">
        <f t="shared" si="0"/>
        <v>387</v>
      </c>
      <c r="B390" s="3" t="str">
        <f>VLOOKUP(D390,DSKH!$A:$B,2,0)</f>
        <v>A-212</v>
      </c>
      <c r="C390" s="30" t="str">
        <f t="shared" si="6"/>
        <v>DIỆU</v>
      </c>
      <c r="D390" s="30" t="s">
        <v>26</v>
      </c>
      <c r="E390" s="30" t="str">
        <f t="shared" si="8"/>
        <v>N</v>
      </c>
      <c r="F390" s="30">
        <v>108015020410</v>
      </c>
      <c r="G390" s="30" t="s">
        <v>34</v>
      </c>
      <c r="H390" s="82">
        <v>46084</v>
      </c>
      <c r="I390" s="30" t="s">
        <v>28</v>
      </c>
      <c r="J390" s="30" t="s">
        <v>29</v>
      </c>
      <c r="K390" s="30" t="s">
        <v>30</v>
      </c>
      <c r="L390" s="30"/>
      <c r="M390" s="40" t="s">
        <v>5301</v>
      </c>
      <c r="N390" s="27"/>
      <c r="O390" s="27"/>
      <c r="P390" s="27"/>
      <c r="Q390" s="27"/>
      <c r="R390" s="30"/>
      <c r="S390" s="27">
        <v>1</v>
      </c>
      <c r="T390" s="30"/>
      <c r="U390" s="27"/>
      <c r="V390" s="27"/>
      <c r="W390" s="156"/>
      <c r="X390" s="30"/>
      <c r="Y390" s="27"/>
      <c r="Z390" s="165"/>
      <c r="AA390" s="165"/>
    </row>
    <row r="391" spans="1:27" ht="16.5" hidden="1">
      <c r="A391" s="2">
        <f t="shared" si="0"/>
        <v>388</v>
      </c>
      <c r="B391" s="3" t="str">
        <f>VLOOKUP(D391,DSKH!$A:$B,2,0)</f>
        <v>A-212</v>
      </c>
      <c r="C391" s="30" t="str">
        <f t="shared" si="6"/>
        <v>DIỆU</v>
      </c>
      <c r="D391" s="30" t="s">
        <v>26</v>
      </c>
      <c r="E391" s="30" t="str">
        <f t="shared" si="8"/>
        <v>N</v>
      </c>
      <c r="F391" s="30">
        <v>108021225210</v>
      </c>
      <c r="G391" s="30" t="s">
        <v>34</v>
      </c>
      <c r="H391" s="82">
        <v>46115</v>
      </c>
      <c r="I391" s="30" t="s">
        <v>28</v>
      </c>
      <c r="J391" s="30" t="s">
        <v>29</v>
      </c>
      <c r="K391" s="30" t="s">
        <v>30</v>
      </c>
      <c r="L391" s="30"/>
      <c r="M391" s="30">
        <v>208</v>
      </c>
      <c r="N391" s="27"/>
      <c r="O391" s="30"/>
      <c r="P391" s="27"/>
      <c r="Q391" s="30"/>
      <c r="R391" s="27"/>
      <c r="S391" s="27">
        <v>1</v>
      </c>
      <c r="T391" s="30"/>
      <c r="U391" s="30"/>
      <c r="V391" s="30"/>
      <c r="W391" s="156"/>
      <c r="X391" s="30"/>
      <c r="Y391" s="27"/>
      <c r="Z391" s="165"/>
      <c r="AA391" s="165"/>
    </row>
    <row r="392" spans="1:27" ht="16.5" hidden="1">
      <c r="A392" s="2">
        <f t="shared" si="0"/>
        <v>389</v>
      </c>
      <c r="B392" s="3" t="str">
        <f>VLOOKUP(D392,DSKH!$A:$B,2,0)</f>
        <v>A-519</v>
      </c>
      <c r="C392" s="30" t="str">
        <f t="shared" si="6"/>
        <v>DIỆU</v>
      </c>
      <c r="D392" s="30" t="s">
        <v>45</v>
      </c>
      <c r="E392" s="30" t="str">
        <f t="shared" si="8"/>
        <v>X</v>
      </c>
      <c r="F392" s="30">
        <v>308295737650</v>
      </c>
      <c r="G392" s="30" t="s">
        <v>46</v>
      </c>
      <c r="H392" s="82">
        <v>46145</v>
      </c>
      <c r="I392" s="30" t="s">
        <v>28</v>
      </c>
      <c r="J392" s="30" t="s">
        <v>29</v>
      </c>
      <c r="K392" s="30" t="s">
        <v>47</v>
      </c>
      <c r="L392" s="30"/>
      <c r="M392" s="30">
        <v>20260305002</v>
      </c>
      <c r="N392" s="27"/>
      <c r="O392" s="30"/>
      <c r="P392" s="30"/>
      <c r="Q392" s="27"/>
      <c r="R392" s="27"/>
      <c r="S392" s="27">
        <v>1</v>
      </c>
      <c r="T392" s="30"/>
      <c r="U392" s="30"/>
      <c r="V392" s="30"/>
      <c r="W392" s="156"/>
      <c r="X392" s="30"/>
      <c r="Y392" s="27"/>
      <c r="Z392" s="165"/>
      <c r="AA392" s="165"/>
    </row>
    <row r="393" spans="1:27" ht="16.5" hidden="1">
      <c r="A393" s="2">
        <f t="shared" si="0"/>
        <v>390</v>
      </c>
      <c r="B393" s="3" t="str">
        <f>VLOOKUP(D393,DSKH!$A:$B,2,0)</f>
        <v>A-519</v>
      </c>
      <c r="C393" s="30" t="str">
        <f t="shared" si="6"/>
        <v>DIỆU</v>
      </c>
      <c r="D393" s="30" t="s">
        <v>45</v>
      </c>
      <c r="E393" s="30" t="str">
        <f t="shared" si="8"/>
        <v>X</v>
      </c>
      <c r="F393" s="30">
        <v>308294420400</v>
      </c>
      <c r="G393" s="30" t="s">
        <v>46</v>
      </c>
      <c r="H393" s="82">
        <v>46145</v>
      </c>
      <c r="I393" s="30" t="s">
        <v>28</v>
      </c>
      <c r="J393" s="30" t="s">
        <v>29</v>
      </c>
      <c r="K393" s="30" t="s">
        <v>47</v>
      </c>
      <c r="L393" s="30"/>
      <c r="M393" s="30">
        <v>20260304001</v>
      </c>
      <c r="N393" s="27"/>
      <c r="O393" s="30"/>
      <c r="P393" s="27"/>
      <c r="Q393" s="30"/>
      <c r="R393" s="27"/>
      <c r="S393" s="27">
        <v>1</v>
      </c>
      <c r="T393" s="30"/>
      <c r="U393" s="30"/>
      <c r="V393" s="27"/>
      <c r="W393" s="156"/>
      <c r="X393" s="30"/>
      <c r="Y393" s="27"/>
      <c r="Z393" s="165"/>
      <c r="AA393" s="165"/>
    </row>
    <row r="394" spans="1:27" ht="33" hidden="1">
      <c r="A394" s="2">
        <f t="shared" si="0"/>
        <v>391</v>
      </c>
      <c r="B394" s="3" t="str">
        <f>VLOOKUP(D394,DSKH!$A:$B,2,0)</f>
        <v>A-212</v>
      </c>
      <c r="C394" s="30" t="str">
        <f t="shared" si="6"/>
        <v>DIỆU</v>
      </c>
      <c r="D394" s="30" t="s">
        <v>26</v>
      </c>
      <c r="E394" s="30" t="s">
        <v>80</v>
      </c>
      <c r="F394" s="30">
        <v>107976398830</v>
      </c>
      <c r="G394" s="30" t="s">
        <v>34</v>
      </c>
      <c r="H394" s="82">
        <v>46267</v>
      </c>
      <c r="I394" s="30" t="s">
        <v>28</v>
      </c>
      <c r="J394" s="30" t="s">
        <v>29</v>
      </c>
      <c r="K394" s="30" t="s">
        <v>30</v>
      </c>
      <c r="L394" s="30"/>
      <c r="M394" s="30" t="s">
        <v>5302</v>
      </c>
      <c r="N394" s="27"/>
      <c r="O394" s="30"/>
      <c r="P394" s="27"/>
      <c r="Q394" s="30"/>
      <c r="R394" s="27"/>
      <c r="S394" s="27"/>
      <c r="T394" s="30"/>
      <c r="U394" s="30"/>
      <c r="V394" s="27"/>
      <c r="W394" s="156"/>
      <c r="X394" s="30"/>
      <c r="Y394" s="27" t="s">
        <v>5303</v>
      </c>
      <c r="Z394" s="165"/>
      <c r="AA394" s="165"/>
    </row>
    <row r="395" spans="1:27" ht="16.5" hidden="1">
      <c r="A395" s="2">
        <f t="shared" si="0"/>
        <v>392</v>
      </c>
      <c r="B395" s="3" t="str">
        <f>VLOOKUP(D395,DSKH!$A:$B,2,0)</f>
        <v>A-212</v>
      </c>
      <c r="C395" s="30" t="str">
        <f t="shared" si="6"/>
        <v>DIỆU</v>
      </c>
      <c r="D395" s="30" t="s">
        <v>26</v>
      </c>
      <c r="E395" s="30" t="str">
        <f t="shared" ref="E395:E483" si="9">IF(LEFT(F395,1)="1","N","X")</f>
        <v>N</v>
      </c>
      <c r="F395" s="30">
        <v>108022136940</v>
      </c>
      <c r="G395" s="30" t="s">
        <v>34</v>
      </c>
      <c r="H395" s="82">
        <v>46145</v>
      </c>
      <c r="I395" s="30" t="s">
        <v>28</v>
      </c>
      <c r="J395" s="30" t="s">
        <v>29</v>
      </c>
      <c r="K395" s="30" t="s">
        <v>30</v>
      </c>
      <c r="L395" s="30"/>
      <c r="M395" s="30">
        <v>322</v>
      </c>
      <c r="N395" s="27"/>
      <c r="O395" s="30"/>
      <c r="P395" s="27"/>
      <c r="Q395" s="30"/>
      <c r="R395" s="27"/>
      <c r="S395" s="27">
        <v>1</v>
      </c>
      <c r="T395" s="30"/>
      <c r="U395" s="30"/>
      <c r="V395" s="27"/>
      <c r="W395" s="156"/>
      <c r="X395" s="30"/>
      <c r="Y395" s="27"/>
      <c r="Z395" s="165"/>
      <c r="AA395" s="165"/>
    </row>
    <row r="396" spans="1:27" ht="16.5" hidden="1">
      <c r="A396" s="2">
        <f t="shared" si="0"/>
        <v>393</v>
      </c>
      <c r="B396" s="3" t="str">
        <f>VLOOKUP(D396,DSKH!$A:$B,2,0)</f>
        <v>A-212</v>
      </c>
      <c r="C396" s="30" t="str">
        <f t="shared" si="6"/>
        <v>DIỆU</v>
      </c>
      <c r="D396" s="30" t="s">
        <v>26</v>
      </c>
      <c r="E396" s="30" t="str">
        <f t="shared" si="9"/>
        <v>N</v>
      </c>
      <c r="F396" s="30">
        <v>108022096820</v>
      </c>
      <c r="G396" s="30" t="s">
        <v>34</v>
      </c>
      <c r="H396" s="82">
        <v>46145</v>
      </c>
      <c r="I396" s="30" t="s">
        <v>28</v>
      </c>
      <c r="J396" s="30" t="s">
        <v>29</v>
      </c>
      <c r="K396" s="30" t="s">
        <v>30</v>
      </c>
      <c r="L396" s="30"/>
      <c r="M396" s="40" t="s">
        <v>5304</v>
      </c>
      <c r="N396" s="27"/>
      <c r="O396" s="30"/>
      <c r="P396" s="27"/>
      <c r="Q396" s="30"/>
      <c r="R396" s="27"/>
      <c r="S396" s="27">
        <v>1</v>
      </c>
      <c r="T396" s="30"/>
      <c r="U396" s="30"/>
      <c r="V396" s="27"/>
      <c r="W396" s="156"/>
      <c r="X396" s="30"/>
      <c r="Y396" s="27"/>
      <c r="Z396" s="165"/>
      <c r="AA396" s="165"/>
    </row>
    <row r="397" spans="1:27" ht="16.5" hidden="1">
      <c r="A397" s="2">
        <f t="shared" si="0"/>
        <v>394</v>
      </c>
      <c r="B397" s="3" t="str">
        <f>VLOOKUP(D397,DSKH!$A:$B,2,0)</f>
        <v>A-212</v>
      </c>
      <c r="C397" s="30" t="str">
        <f t="shared" si="6"/>
        <v>DIỆU</v>
      </c>
      <c r="D397" s="30" t="s">
        <v>26</v>
      </c>
      <c r="E397" s="30" t="str">
        <f t="shared" si="9"/>
        <v>N</v>
      </c>
      <c r="F397" s="30">
        <v>108022065650</v>
      </c>
      <c r="G397" s="30" t="s">
        <v>34</v>
      </c>
      <c r="H397" s="82">
        <v>46145</v>
      </c>
      <c r="I397" s="30" t="s">
        <v>28</v>
      </c>
      <c r="J397" s="30" t="s">
        <v>29</v>
      </c>
      <c r="K397" s="30" t="s">
        <v>30</v>
      </c>
      <c r="L397" s="30"/>
      <c r="M397" s="30">
        <v>700</v>
      </c>
      <c r="N397" s="27"/>
      <c r="O397" s="27"/>
      <c r="P397" s="27"/>
      <c r="Q397" s="27"/>
      <c r="R397" s="30"/>
      <c r="S397" s="27">
        <v>1</v>
      </c>
      <c r="T397" s="27"/>
      <c r="U397" s="27"/>
      <c r="V397" s="27"/>
      <c r="W397" s="156"/>
      <c r="X397" s="30"/>
      <c r="Y397" s="27"/>
      <c r="Z397" s="165"/>
      <c r="AA397" s="165"/>
    </row>
    <row r="398" spans="1:27" ht="16.5" hidden="1">
      <c r="A398" s="2">
        <f t="shared" si="0"/>
        <v>395</v>
      </c>
      <c r="B398" s="3" t="str">
        <f>VLOOKUP(D398,DSKH!$A:$B,2,0)</f>
        <v>A-212</v>
      </c>
      <c r="C398" s="30" t="str">
        <f t="shared" si="6"/>
        <v>DIỆU</v>
      </c>
      <c r="D398" s="30" t="s">
        <v>26</v>
      </c>
      <c r="E398" s="30" t="str">
        <f t="shared" si="9"/>
        <v>N</v>
      </c>
      <c r="F398" s="30">
        <v>108022036140</v>
      </c>
      <c r="G398" s="30" t="s">
        <v>34</v>
      </c>
      <c r="H398" s="82">
        <v>46145</v>
      </c>
      <c r="I398" s="30" t="s">
        <v>28</v>
      </c>
      <c r="J398" s="30" t="s">
        <v>29</v>
      </c>
      <c r="K398" s="30" t="s">
        <v>30</v>
      </c>
      <c r="L398" s="30"/>
      <c r="M398" s="30">
        <v>1</v>
      </c>
      <c r="N398" s="27"/>
      <c r="O398" s="27"/>
      <c r="P398" s="27"/>
      <c r="Q398" s="27"/>
      <c r="R398" s="30"/>
      <c r="S398" s="27">
        <v>1</v>
      </c>
      <c r="T398" s="27"/>
      <c r="U398" s="27"/>
      <c r="V398" s="27"/>
      <c r="W398" s="156"/>
      <c r="X398" s="30"/>
      <c r="Y398" s="27"/>
      <c r="Z398" s="165"/>
      <c r="AA398" s="165"/>
    </row>
    <row r="399" spans="1:27" ht="16.5" hidden="1">
      <c r="A399" s="2">
        <f t="shared" si="0"/>
        <v>396</v>
      </c>
      <c r="B399" s="3" t="str">
        <f>VLOOKUP(D399,DSKH!$A:$B,2,0)</f>
        <v>A-212</v>
      </c>
      <c r="C399" s="30" t="str">
        <f t="shared" si="6"/>
        <v>DIỆU</v>
      </c>
      <c r="D399" s="30" t="s">
        <v>26</v>
      </c>
      <c r="E399" s="30" t="str">
        <f t="shared" si="9"/>
        <v>N</v>
      </c>
      <c r="F399" s="30">
        <v>108021993110</v>
      </c>
      <c r="G399" s="30" t="s">
        <v>34</v>
      </c>
      <c r="H399" s="82">
        <v>46145</v>
      </c>
      <c r="I399" s="30" t="s">
        <v>28</v>
      </c>
      <c r="J399" s="30" t="s">
        <v>29</v>
      </c>
      <c r="K399" s="30" t="s">
        <v>30</v>
      </c>
      <c r="L399" s="30"/>
      <c r="M399" s="30">
        <v>48</v>
      </c>
      <c r="N399" s="27"/>
      <c r="O399" s="30"/>
      <c r="P399" s="27"/>
      <c r="Q399" s="27"/>
      <c r="R399" s="30"/>
      <c r="S399" s="27">
        <v>1</v>
      </c>
      <c r="T399" s="27"/>
      <c r="U399" s="27"/>
      <c r="V399" s="27"/>
      <c r="W399" s="156"/>
      <c r="X399" s="30"/>
      <c r="Y399" s="27"/>
      <c r="Z399" s="165"/>
      <c r="AA399" s="165"/>
    </row>
    <row r="400" spans="1:27" ht="16.5" hidden="1">
      <c r="A400" s="2">
        <f t="shared" si="0"/>
        <v>397</v>
      </c>
      <c r="B400" s="3" t="str">
        <f>VLOOKUP(D400,DSKH!$A:$B,2,0)</f>
        <v>A-212</v>
      </c>
      <c r="C400" s="30" t="str">
        <f t="shared" si="6"/>
        <v>DIỆU</v>
      </c>
      <c r="D400" s="30" t="s">
        <v>26</v>
      </c>
      <c r="E400" s="30" t="str">
        <f t="shared" si="9"/>
        <v>N</v>
      </c>
      <c r="F400" s="30">
        <v>108021969200</v>
      </c>
      <c r="G400" s="30" t="s">
        <v>34</v>
      </c>
      <c r="H400" s="82">
        <v>46145</v>
      </c>
      <c r="I400" s="30" t="s">
        <v>28</v>
      </c>
      <c r="J400" s="30" t="s">
        <v>29</v>
      </c>
      <c r="K400" s="30" t="s">
        <v>30</v>
      </c>
      <c r="L400" s="30"/>
      <c r="M400" s="40" t="s">
        <v>5305</v>
      </c>
      <c r="N400" s="27"/>
      <c r="O400" s="30"/>
      <c r="P400" s="27"/>
      <c r="Q400" s="27"/>
      <c r="R400" s="30"/>
      <c r="S400" s="27">
        <v>1</v>
      </c>
      <c r="T400" s="27"/>
      <c r="U400" s="27"/>
      <c r="V400" s="27"/>
      <c r="W400" s="156"/>
      <c r="X400" s="30"/>
      <c r="Y400" s="27"/>
      <c r="Z400" s="165"/>
      <c r="AA400" s="165"/>
    </row>
    <row r="401" spans="1:27" ht="16.5" hidden="1">
      <c r="A401" s="2">
        <f t="shared" si="0"/>
        <v>398</v>
      </c>
      <c r="B401" s="3" t="str">
        <f>VLOOKUP(D401,DSKH!$A:$B,2,0)</f>
        <v>A-212</v>
      </c>
      <c r="C401" s="30" t="str">
        <f t="shared" si="6"/>
        <v>DIỆU</v>
      </c>
      <c r="D401" s="30" t="s">
        <v>26</v>
      </c>
      <c r="E401" s="30" t="str">
        <f t="shared" si="9"/>
        <v>N</v>
      </c>
      <c r="F401" s="30">
        <v>108021697820</v>
      </c>
      <c r="G401" s="30" t="s">
        <v>34</v>
      </c>
      <c r="H401" s="82">
        <v>46145</v>
      </c>
      <c r="I401" s="30" t="s">
        <v>28</v>
      </c>
      <c r="J401" s="30" t="s">
        <v>29</v>
      </c>
      <c r="K401" s="30" t="s">
        <v>30</v>
      </c>
      <c r="L401" s="30"/>
      <c r="M401" s="30">
        <v>268</v>
      </c>
      <c r="N401" s="27"/>
      <c r="O401" s="30"/>
      <c r="P401" s="27"/>
      <c r="Q401" s="27"/>
      <c r="R401" s="30"/>
      <c r="S401" s="27">
        <v>1</v>
      </c>
      <c r="T401" s="27"/>
      <c r="U401" s="27"/>
      <c r="V401" s="27"/>
      <c r="W401" s="156"/>
      <c r="X401" s="30"/>
      <c r="Y401" s="27"/>
      <c r="Z401" s="165"/>
      <c r="AA401" s="165"/>
    </row>
    <row r="402" spans="1:27" ht="16.5" hidden="1">
      <c r="A402" s="2">
        <f t="shared" si="0"/>
        <v>399</v>
      </c>
      <c r="B402" s="3" t="str">
        <f>VLOOKUP(D402,DSKH!$A:$B,2,0)</f>
        <v>A-212</v>
      </c>
      <c r="C402" s="30" t="str">
        <f t="shared" si="6"/>
        <v>DIỆU</v>
      </c>
      <c r="D402" s="30" t="s">
        <v>26</v>
      </c>
      <c r="E402" s="30" t="str">
        <f t="shared" si="9"/>
        <v>N</v>
      </c>
      <c r="F402" s="30">
        <v>108021690450</v>
      </c>
      <c r="G402" s="30" t="s">
        <v>34</v>
      </c>
      <c r="H402" s="82">
        <v>46145</v>
      </c>
      <c r="I402" s="30" t="s">
        <v>28</v>
      </c>
      <c r="J402" s="30" t="s">
        <v>29</v>
      </c>
      <c r="K402" s="30" t="s">
        <v>30</v>
      </c>
      <c r="L402" s="30"/>
      <c r="M402" s="40" t="s">
        <v>1272</v>
      </c>
      <c r="N402" s="27"/>
      <c r="O402" s="30"/>
      <c r="P402" s="27"/>
      <c r="Q402" s="27"/>
      <c r="R402" s="30"/>
      <c r="S402" s="27">
        <v>1</v>
      </c>
      <c r="T402" s="27"/>
      <c r="U402" s="27"/>
      <c r="V402" s="27"/>
      <c r="W402" s="156"/>
      <c r="X402" s="30"/>
      <c r="Y402" s="27"/>
      <c r="Z402" s="165"/>
      <c r="AA402" s="165"/>
    </row>
    <row r="403" spans="1:27" ht="33" hidden="1">
      <c r="A403" s="2">
        <f t="shared" si="0"/>
        <v>400</v>
      </c>
      <c r="B403" s="3" t="str">
        <f>VLOOKUP(D403,DSKH!$A:$B,2,0)</f>
        <v>A-29</v>
      </c>
      <c r="C403" s="30" t="str">
        <f t="shared" si="6"/>
        <v>DIỆU</v>
      </c>
      <c r="D403" s="30" t="s">
        <v>39</v>
      </c>
      <c r="E403" s="30" t="str">
        <f t="shared" si="9"/>
        <v>X</v>
      </c>
      <c r="F403" s="30">
        <v>308299427940</v>
      </c>
      <c r="G403" s="30" t="s">
        <v>41</v>
      </c>
      <c r="H403" s="82">
        <v>46176</v>
      </c>
      <c r="I403" s="30" t="s">
        <v>28</v>
      </c>
      <c r="J403" s="30" t="s">
        <v>36</v>
      </c>
      <c r="K403" s="30" t="s">
        <v>30</v>
      </c>
      <c r="L403" s="30"/>
      <c r="M403" s="30" t="s">
        <v>5306</v>
      </c>
      <c r="N403" s="27"/>
      <c r="O403" s="30" t="s">
        <v>5307</v>
      </c>
      <c r="P403" s="27"/>
      <c r="Q403" s="27">
        <v>1</v>
      </c>
      <c r="R403" s="30"/>
      <c r="S403" s="27"/>
      <c r="T403" s="27"/>
      <c r="U403" s="27" t="s">
        <v>5308</v>
      </c>
      <c r="V403" s="27"/>
      <c r="W403" s="156"/>
      <c r="X403" s="30" t="s">
        <v>69</v>
      </c>
      <c r="Y403" s="27"/>
      <c r="Z403" s="165"/>
      <c r="AA403" s="165"/>
    </row>
    <row r="404" spans="1:27" ht="16.5" hidden="1">
      <c r="A404" s="2">
        <f t="shared" si="0"/>
        <v>401</v>
      </c>
      <c r="B404" s="3" t="str">
        <f>VLOOKUP(D404,DSKH!$A:$B,2,0)</f>
        <v>A-212</v>
      </c>
      <c r="C404" s="30" t="str">
        <f t="shared" si="6"/>
        <v>DIỆU</v>
      </c>
      <c r="D404" s="30" t="s">
        <v>26</v>
      </c>
      <c r="E404" s="30" t="str">
        <f t="shared" si="9"/>
        <v>N</v>
      </c>
      <c r="F404" s="30">
        <v>108026537730</v>
      </c>
      <c r="G404" s="30" t="s">
        <v>27</v>
      </c>
      <c r="H404" s="82">
        <v>46176</v>
      </c>
      <c r="I404" s="30" t="s">
        <v>28</v>
      </c>
      <c r="J404" s="30" t="s">
        <v>29</v>
      </c>
      <c r="K404" s="30" t="s">
        <v>30</v>
      </c>
      <c r="L404" s="30"/>
      <c r="M404" s="232" t="s">
        <v>5309</v>
      </c>
      <c r="N404" s="232" t="s">
        <v>5310</v>
      </c>
      <c r="O404" s="30"/>
      <c r="P404" s="27"/>
      <c r="Q404" s="232">
        <v>1</v>
      </c>
      <c r="R404" s="30"/>
      <c r="S404" s="27"/>
      <c r="T404" s="232" t="s">
        <v>5311</v>
      </c>
      <c r="U404" s="232" t="s">
        <v>446</v>
      </c>
      <c r="V404" s="27"/>
      <c r="W404" s="156"/>
      <c r="X404" s="232" t="s">
        <v>447</v>
      </c>
      <c r="Y404" s="232" t="s">
        <v>5312</v>
      </c>
      <c r="Z404" s="165"/>
      <c r="AA404" s="165"/>
    </row>
    <row r="405" spans="1:27" ht="16.5" hidden="1">
      <c r="A405" s="2">
        <f t="shared" si="0"/>
        <v>402</v>
      </c>
      <c r="B405" s="3" t="str">
        <f>VLOOKUP(D405,DSKH!$A:$B,2,0)</f>
        <v>A-212</v>
      </c>
      <c r="C405" s="30" t="str">
        <f t="shared" si="6"/>
        <v>DIỆU</v>
      </c>
      <c r="D405" s="30" t="s">
        <v>26</v>
      </c>
      <c r="E405" s="30" t="str">
        <f t="shared" si="9"/>
        <v>N</v>
      </c>
      <c r="F405" s="30">
        <v>108026525130</v>
      </c>
      <c r="G405" s="30" t="s">
        <v>27</v>
      </c>
      <c r="H405" s="82">
        <v>46176</v>
      </c>
      <c r="I405" s="30" t="s">
        <v>28</v>
      </c>
      <c r="J405" s="30" t="s">
        <v>29</v>
      </c>
      <c r="K405" s="30" t="s">
        <v>30</v>
      </c>
      <c r="L405" s="30"/>
      <c r="M405" s="230"/>
      <c r="N405" s="230"/>
      <c r="O405" s="30"/>
      <c r="P405" s="27"/>
      <c r="Q405" s="230"/>
      <c r="R405" s="30"/>
      <c r="S405" s="27"/>
      <c r="T405" s="230"/>
      <c r="U405" s="230"/>
      <c r="V405" s="27"/>
      <c r="W405" s="156"/>
      <c r="X405" s="230"/>
      <c r="Y405" s="230"/>
      <c r="Z405" s="165"/>
      <c r="AA405" s="165"/>
    </row>
    <row r="406" spans="1:27" ht="16.5" hidden="1">
      <c r="A406" s="2">
        <f t="shared" si="0"/>
        <v>403</v>
      </c>
      <c r="B406" s="3" t="str">
        <f>VLOOKUP(D406,DSKH!$A:$B,2,0)</f>
        <v>A-212</v>
      </c>
      <c r="C406" s="30" t="str">
        <f t="shared" si="6"/>
        <v>DIỆU</v>
      </c>
      <c r="D406" s="30" t="s">
        <v>26</v>
      </c>
      <c r="E406" s="30" t="str">
        <f t="shared" si="9"/>
        <v>N</v>
      </c>
      <c r="F406" s="30">
        <v>108026513450</v>
      </c>
      <c r="G406" s="30" t="s">
        <v>27</v>
      </c>
      <c r="H406" s="82">
        <v>46176</v>
      </c>
      <c r="I406" s="30" t="s">
        <v>28</v>
      </c>
      <c r="J406" s="30" t="s">
        <v>29</v>
      </c>
      <c r="K406" s="30" t="s">
        <v>30</v>
      </c>
      <c r="L406" s="30"/>
      <c r="M406" s="230"/>
      <c r="N406" s="230"/>
      <c r="O406" s="30"/>
      <c r="P406" s="27"/>
      <c r="Q406" s="230"/>
      <c r="R406" s="30"/>
      <c r="S406" s="27"/>
      <c r="T406" s="230"/>
      <c r="U406" s="230"/>
      <c r="V406" s="27"/>
      <c r="W406" s="156"/>
      <c r="X406" s="230"/>
      <c r="Y406" s="230"/>
      <c r="Z406" s="165"/>
      <c r="AA406" s="165"/>
    </row>
    <row r="407" spans="1:27" ht="16.5" hidden="1">
      <c r="A407" s="2">
        <f t="shared" si="0"/>
        <v>404</v>
      </c>
      <c r="B407" s="3" t="str">
        <f>VLOOKUP(D407,DSKH!$A:$B,2,0)</f>
        <v>A-212</v>
      </c>
      <c r="C407" s="30" t="str">
        <f t="shared" si="6"/>
        <v>DIỆU</v>
      </c>
      <c r="D407" s="30" t="s">
        <v>26</v>
      </c>
      <c r="E407" s="30" t="str">
        <f t="shared" si="9"/>
        <v>N</v>
      </c>
      <c r="F407" s="30">
        <v>108026508220</v>
      </c>
      <c r="G407" s="30" t="s">
        <v>27</v>
      </c>
      <c r="H407" s="82">
        <v>46176</v>
      </c>
      <c r="I407" s="30" t="s">
        <v>28</v>
      </c>
      <c r="J407" s="30" t="s">
        <v>29</v>
      </c>
      <c r="K407" s="30" t="s">
        <v>30</v>
      </c>
      <c r="L407" s="30"/>
      <c r="M407" s="230"/>
      <c r="N407" s="230"/>
      <c r="O407" s="30"/>
      <c r="P407" s="27"/>
      <c r="Q407" s="230"/>
      <c r="R407" s="30"/>
      <c r="S407" s="27"/>
      <c r="T407" s="230"/>
      <c r="U407" s="230"/>
      <c r="V407" s="30"/>
      <c r="W407" s="156"/>
      <c r="X407" s="230"/>
      <c r="Y407" s="230"/>
      <c r="Z407" s="165"/>
      <c r="AA407" s="165"/>
    </row>
    <row r="408" spans="1:27" ht="16.5" hidden="1">
      <c r="A408" s="2">
        <f t="shared" si="0"/>
        <v>405</v>
      </c>
      <c r="B408" s="3" t="str">
        <f>VLOOKUP(D408,DSKH!$A:$B,2,0)</f>
        <v>A-212</v>
      </c>
      <c r="C408" s="30" t="str">
        <f t="shared" si="6"/>
        <v>DIỆU</v>
      </c>
      <c r="D408" s="30" t="s">
        <v>26</v>
      </c>
      <c r="E408" s="30" t="str">
        <f t="shared" si="9"/>
        <v>N</v>
      </c>
      <c r="F408" s="30">
        <v>108026500300</v>
      </c>
      <c r="G408" s="30" t="s">
        <v>27</v>
      </c>
      <c r="H408" s="82">
        <v>46176</v>
      </c>
      <c r="I408" s="30" t="s">
        <v>28</v>
      </c>
      <c r="J408" s="30" t="s">
        <v>29</v>
      </c>
      <c r="K408" s="30" t="s">
        <v>30</v>
      </c>
      <c r="L408" s="30"/>
      <c r="M408" s="230"/>
      <c r="N408" s="230"/>
      <c r="O408" s="27"/>
      <c r="P408" s="27"/>
      <c r="Q408" s="230"/>
      <c r="R408" s="30"/>
      <c r="S408" s="27"/>
      <c r="T408" s="230"/>
      <c r="U408" s="230"/>
      <c r="V408" s="30"/>
      <c r="W408" s="156"/>
      <c r="X408" s="230"/>
      <c r="Y408" s="230"/>
      <c r="Z408" s="165"/>
      <c r="AA408" s="165"/>
    </row>
    <row r="409" spans="1:27" ht="16.5" hidden="1">
      <c r="A409" s="2">
        <f t="shared" si="0"/>
        <v>406</v>
      </c>
      <c r="B409" s="3" t="str">
        <f>VLOOKUP(D409,DSKH!$A:$B,2,0)</f>
        <v>A-212</v>
      </c>
      <c r="C409" s="30" t="str">
        <f t="shared" si="6"/>
        <v>DIỆU</v>
      </c>
      <c r="D409" s="30" t="s">
        <v>26</v>
      </c>
      <c r="E409" s="30" t="str">
        <f t="shared" si="9"/>
        <v>N</v>
      </c>
      <c r="F409" s="30">
        <v>108026494660</v>
      </c>
      <c r="G409" s="30" t="s">
        <v>27</v>
      </c>
      <c r="H409" s="82">
        <v>46176</v>
      </c>
      <c r="I409" s="30" t="s">
        <v>28</v>
      </c>
      <c r="J409" s="30" t="s">
        <v>29</v>
      </c>
      <c r="K409" s="30" t="s">
        <v>30</v>
      </c>
      <c r="L409" s="30"/>
      <c r="M409" s="230"/>
      <c r="N409" s="223"/>
      <c r="O409" s="30"/>
      <c r="P409" s="30"/>
      <c r="Q409" s="230"/>
      <c r="R409" s="27"/>
      <c r="S409" s="27"/>
      <c r="T409" s="230"/>
      <c r="U409" s="230"/>
      <c r="V409" s="27"/>
      <c r="W409" s="156"/>
      <c r="X409" s="230"/>
      <c r="Y409" s="230"/>
      <c r="Z409" s="165"/>
      <c r="AA409" s="165"/>
    </row>
    <row r="410" spans="1:27" ht="33" hidden="1">
      <c r="A410" s="2">
        <f t="shared" si="0"/>
        <v>407</v>
      </c>
      <c r="B410" s="3" t="str">
        <f>VLOOKUP(D410,DSKH!$A:$B,2,0)</f>
        <v>A-212</v>
      </c>
      <c r="C410" s="30" t="str">
        <f t="shared" si="6"/>
        <v>DIỆU</v>
      </c>
      <c r="D410" s="30" t="s">
        <v>26</v>
      </c>
      <c r="E410" s="30" t="str">
        <f t="shared" si="9"/>
        <v>N</v>
      </c>
      <c r="F410" s="30">
        <v>108026447060</v>
      </c>
      <c r="G410" s="30" t="s">
        <v>32</v>
      </c>
      <c r="H410" s="82">
        <v>46176</v>
      </c>
      <c r="I410" s="30" t="s">
        <v>5313</v>
      </c>
      <c r="J410" s="30" t="s">
        <v>37</v>
      </c>
      <c r="K410" s="30" t="s">
        <v>30</v>
      </c>
      <c r="L410" s="30"/>
      <c r="M410" s="223"/>
      <c r="N410" s="30" t="s">
        <v>5314</v>
      </c>
      <c r="O410" s="27"/>
      <c r="P410" s="27"/>
      <c r="Q410" s="223"/>
      <c r="R410" s="30"/>
      <c r="S410" s="27"/>
      <c r="T410" s="223"/>
      <c r="U410" s="223"/>
      <c r="V410" s="27"/>
      <c r="W410" s="156"/>
      <c r="X410" s="223"/>
      <c r="Y410" s="223"/>
      <c r="Z410" s="165"/>
      <c r="AA410" s="165"/>
    </row>
    <row r="411" spans="1:27" ht="16.5" hidden="1">
      <c r="A411" s="2">
        <f t="shared" si="0"/>
        <v>408</v>
      </c>
      <c r="B411" s="3" t="str">
        <f>VLOOKUP(D411,DSKH!$A:$B,2,0)</f>
        <v>A-144</v>
      </c>
      <c r="C411" s="24" t="str">
        <f t="shared" ref="C411:C483" si="10">IF(AND(D411&lt;&gt;"", F411&lt;&gt;""), "TRANG", "")</f>
        <v>TRANG</v>
      </c>
      <c r="D411" s="24" t="s">
        <v>181</v>
      </c>
      <c r="E411" s="24" t="str">
        <f t="shared" si="9"/>
        <v>N</v>
      </c>
      <c r="F411" s="24">
        <v>108014610060</v>
      </c>
      <c r="G411" s="24" t="s">
        <v>27</v>
      </c>
      <c r="H411" s="26">
        <v>46083</v>
      </c>
      <c r="I411" s="24" t="s">
        <v>28</v>
      </c>
      <c r="J411" s="24" t="s">
        <v>240</v>
      </c>
      <c r="K411" s="24" t="s">
        <v>54</v>
      </c>
      <c r="L411" s="24"/>
      <c r="M411" s="30" t="s">
        <v>5315</v>
      </c>
      <c r="N411" s="24" t="s">
        <v>5316</v>
      </c>
      <c r="O411" s="3"/>
      <c r="P411" s="24"/>
      <c r="Q411" s="3">
        <v>1</v>
      </c>
      <c r="R411" s="55"/>
      <c r="S411" s="3"/>
      <c r="T411" s="24"/>
      <c r="U411" s="24" t="s">
        <v>5317</v>
      </c>
      <c r="V411" s="24">
        <v>266289091734</v>
      </c>
      <c r="W411" s="8">
        <v>500000</v>
      </c>
      <c r="X411" s="24" t="s">
        <v>245</v>
      </c>
      <c r="Y411" s="30"/>
      <c r="Z411" s="165"/>
      <c r="AA411" s="165"/>
    </row>
    <row r="412" spans="1:27" ht="16.5" hidden="1">
      <c r="A412" s="2">
        <f t="shared" si="0"/>
        <v>409</v>
      </c>
      <c r="B412" s="3" t="str">
        <f>VLOOKUP(D412,DSKH!$A:$B,2,0)</f>
        <v>A-144</v>
      </c>
      <c r="C412" s="24" t="str">
        <f t="shared" si="10"/>
        <v>TRANG</v>
      </c>
      <c r="D412" s="24" t="s">
        <v>181</v>
      </c>
      <c r="E412" s="24" t="str">
        <f t="shared" si="9"/>
        <v>N</v>
      </c>
      <c r="F412" s="24">
        <v>108014533100</v>
      </c>
      <c r="G412" s="24" t="s">
        <v>34</v>
      </c>
      <c r="H412" s="26">
        <v>46083</v>
      </c>
      <c r="I412" s="24" t="s">
        <v>28</v>
      </c>
      <c r="J412" s="24" t="s">
        <v>240</v>
      </c>
      <c r="K412" s="24" t="s">
        <v>54</v>
      </c>
      <c r="L412" s="24"/>
      <c r="M412" s="30">
        <v>127</v>
      </c>
      <c r="N412" s="24">
        <v>132600037774108</v>
      </c>
      <c r="O412" s="3"/>
      <c r="P412" s="3"/>
      <c r="Q412" s="24"/>
      <c r="R412" s="55"/>
      <c r="S412" s="3">
        <v>1</v>
      </c>
      <c r="T412" s="24" t="s">
        <v>5318</v>
      </c>
      <c r="U412" s="24"/>
      <c r="V412" s="24"/>
      <c r="W412" s="8"/>
      <c r="X412" s="24"/>
      <c r="Y412" s="37"/>
      <c r="Z412" s="165"/>
      <c r="AA412" s="165"/>
    </row>
    <row r="413" spans="1:27" ht="16.5" hidden="1">
      <c r="A413" s="2">
        <f t="shared" si="0"/>
        <v>410</v>
      </c>
      <c r="B413" s="3" t="str">
        <f>VLOOKUP(D413,DSKH!$A:$B,2,0)</f>
        <v>A-144</v>
      </c>
      <c r="C413" s="24" t="str">
        <f t="shared" si="10"/>
        <v>TRANG</v>
      </c>
      <c r="D413" s="24" t="s">
        <v>181</v>
      </c>
      <c r="E413" s="24" t="str">
        <f t="shared" si="9"/>
        <v>N</v>
      </c>
      <c r="F413" s="24">
        <v>108014335550</v>
      </c>
      <c r="G413" s="24" t="s">
        <v>32</v>
      </c>
      <c r="H413" s="26">
        <v>46083</v>
      </c>
      <c r="I413" s="24" t="s">
        <v>28</v>
      </c>
      <c r="J413" s="24" t="s">
        <v>240</v>
      </c>
      <c r="K413" s="24" t="s">
        <v>54</v>
      </c>
      <c r="L413" s="24"/>
      <c r="M413" s="30">
        <v>117</v>
      </c>
      <c r="N413" s="24">
        <v>132600037772773</v>
      </c>
      <c r="O413" s="3"/>
      <c r="P413" s="3"/>
      <c r="Q413" s="24"/>
      <c r="R413" s="55"/>
      <c r="S413" s="3">
        <v>1</v>
      </c>
      <c r="T413" s="24" t="s">
        <v>5319</v>
      </c>
      <c r="U413" s="24"/>
      <c r="V413" s="24"/>
      <c r="W413" s="8"/>
      <c r="X413" s="24"/>
      <c r="Y413" s="177"/>
      <c r="Z413" s="165"/>
      <c r="AA413" s="165"/>
    </row>
    <row r="414" spans="1:27" ht="16.5" hidden="1">
      <c r="A414" s="2">
        <f t="shared" si="0"/>
        <v>411</v>
      </c>
      <c r="B414" s="3" t="str">
        <f>VLOOKUP(D414,DSKH!$A:$B,2,0)</f>
        <v>A-144</v>
      </c>
      <c r="C414" s="24" t="str">
        <f t="shared" si="10"/>
        <v>TRANG</v>
      </c>
      <c r="D414" s="24" t="s">
        <v>181</v>
      </c>
      <c r="E414" s="24" t="str">
        <f t="shared" si="9"/>
        <v>N</v>
      </c>
      <c r="F414" s="24">
        <v>108013710010</v>
      </c>
      <c r="G414" s="24" t="s">
        <v>27</v>
      </c>
      <c r="H414" s="26">
        <v>46083</v>
      </c>
      <c r="I414" s="24" t="s">
        <v>28</v>
      </c>
      <c r="J414" s="24" t="s">
        <v>240</v>
      </c>
      <c r="K414" s="24" t="s">
        <v>54</v>
      </c>
      <c r="L414" s="24"/>
      <c r="M414" s="30" t="s">
        <v>5320</v>
      </c>
      <c r="N414" s="3" t="s">
        <v>5321</v>
      </c>
      <c r="O414" s="3"/>
      <c r="P414" s="3"/>
      <c r="Q414" s="229">
        <v>1</v>
      </c>
      <c r="R414" s="55"/>
      <c r="S414" s="24"/>
      <c r="T414" s="24"/>
      <c r="U414" s="229" t="s">
        <v>5322</v>
      </c>
      <c r="V414" s="229">
        <v>202611088088</v>
      </c>
      <c r="W414" s="231">
        <v>500000</v>
      </c>
      <c r="X414" s="229" t="s">
        <v>115</v>
      </c>
      <c r="Y414" s="232" t="s">
        <v>198</v>
      </c>
      <c r="Z414" s="165"/>
      <c r="AA414" s="165"/>
    </row>
    <row r="415" spans="1:27" ht="16.5" hidden="1">
      <c r="A415" s="2">
        <f t="shared" si="0"/>
        <v>412</v>
      </c>
      <c r="B415" s="3" t="str">
        <f>VLOOKUP(D415,DSKH!$A:$B,2,0)</f>
        <v>A-144</v>
      </c>
      <c r="C415" s="24" t="str">
        <f t="shared" si="10"/>
        <v>TRANG</v>
      </c>
      <c r="D415" s="24" t="s">
        <v>181</v>
      </c>
      <c r="E415" s="24" t="str">
        <f t="shared" si="9"/>
        <v>N</v>
      </c>
      <c r="F415" s="24">
        <v>108013683300</v>
      </c>
      <c r="G415" s="24" t="s">
        <v>27</v>
      </c>
      <c r="H415" s="26">
        <v>46083</v>
      </c>
      <c r="I415" s="24" t="s">
        <v>28</v>
      </c>
      <c r="J415" s="24" t="s">
        <v>240</v>
      </c>
      <c r="K415" s="24" t="s">
        <v>54</v>
      </c>
      <c r="L415" s="24"/>
      <c r="M415" s="30" t="s">
        <v>5323</v>
      </c>
      <c r="N415" s="3" t="s">
        <v>5324</v>
      </c>
      <c r="O415" s="3"/>
      <c r="P415" s="3"/>
      <c r="Q415" s="223"/>
      <c r="R415" s="55"/>
      <c r="S415" s="24"/>
      <c r="T415" s="24"/>
      <c r="U415" s="223"/>
      <c r="V415" s="223"/>
      <c r="W415" s="223"/>
      <c r="X415" s="223"/>
      <c r="Y415" s="223"/>
      <c r="Z415" s="165"/>
      <c r="AA415" s="165"/>
    </row>
    <row r="416" spans="1:27" ht="16.5" hidden="1">
      <c r="A416" s="2">
        <f t="shared" si="0"/>
        <v>413</v>
      </c>
      <c r="B416" s="3" t="str">
        <f>VLOOKUP(D416,DSKH!$A:$B,2,0)</f>
        <v>A-144</v>
      </c>
      <c r="C416" s="24" t="str">
        <f t="shared" si="10"/>
        <v>TRANG</v>
      </c>
      <c r="D416" s="24" t="s">
        <v>181</v>
      </c>
      <c r="E416" s="24" t="str">
        <f t="shared" si="9"/>
        <v>N</v>
      </c>
      <c r="F416" s="24">
        <v>108013305040</v>
      </c>
      <c r="G416" s="24" t="s">
        <v>34</v>
      </c>
      <c r="H416" s="26">
        <v>46083</v>
      </c>
      <c r="I416" s="24" t="s">
        <v>28</v>
      </c>
      <c r="J416" s="24" t="s">
        <v>239</v>
      </c>
      <c r="K416" s="24" t="s">
        <v>54</v>
      </c>
      <c r="L416" s="24"/>
      <c r="M416" s="30">
        <v>1649</v>
      </c>
      <c r="N416" s="24">
        <v>132600037758060</v>
      </c>
      <c r="O416" s="3"/>
      <c r="P416" s="24"/>
      <c r="Q416" s="3"/>
      <c r="R416" s="55"/>
      <c r="S416" s="3">
        <v>1</v>
      </c>
      <c r="T416" s="24" t="s">
        <v>5325</v>
      </c>
      <c r="U416" s="24"/>
      <c r="V416" s="24"/>
      <c r="W416" s="8"/>
      <c r="X416" s="24"/>
      <c r="Y416" s="178"/>
      <c r="Z416" s="165"/>
      <c r="AA416" s="165"/>
    </row>
    <row r="417" spans="1:27" ht="16.5" hidden="1">
      <c r="A417" s="2">
        <f t="shared" si="0"/>
        <v>414</v>
      </c>
      <c r="B417" s="3" t="str">
        <f>VLOOKUP(D417,DSKH!$A:$B,2,0)</f>
        <v>A-144</v>
      </c>
      <c r="C417" s="24" t="str">
        <f t="shared" si="10"/>
        <v>TRANG</v>
      </c>
      <c r="D417" s="24" t="s">
        <v>181</v>
      </c>
      <c r="E417" s="24" t="str">
        <f t="shared" si="9"/>
        <v>N</v>
      </c>
      <c r="F417" s="24">
        <v>108013222220</v>
      </c>
      <c r="G417" s="24" t="s">
        <v>34</v>
      </c>
      <c r="H417" s="26">
        <v>46083</v>
      </c>
      <c r="I417" s="24" t="s">
        <v>28</v>
      </c>
      <c r="J417" s="24" t="s">
        <v>240</v>
      </c>
      <c r="K417" s="24" t="s">
        <v>54</v>
      </c>
      <c r="L417" s="24"/>
      <c r="M417" s="30">
        <v>338</v>
      </c>
      <c r="N417" s="24">
        <v>132600037756659</v>
      </c>
      <c r="O417" s="3"/>
      <c r="P417" s="24"/>
      <c r="Q417" s="24"/>
      <c r="R417" s="3"/>
      <c r="S417" s="3">
        <v>1</v>
      </c>
      <c r="T417" s="24" t="s">
        <v>5326</v>
      </c>
      <c r="U417" s="24"/>
      <c r="V417" s="24"/>
      <c r="W417" s="8"/>
      <c r="X417" s="24"/>
      <c r="Y417" s="27"/>
      <c r="Z417" s="165"/>
      <c r="AA417" s="165"/>
    </row>
    <row r="418" spans="1:27" ht="16.5" hidden="1">
      <c r="A418" s="2">
        <f t="shared" si="0"/>
        <v>415</v>
      </c>
      <c r="B418" s="3" t="str">
        <f>VLOOKUP(D418,DSKH!$A:$B,2,0)</f>
        <v>A-383</v>
      </c>
      <c r="C418" s="24" t="str">
        <f t="shared" si="10"/>
        <v>TRANG</v>
      </c>
      <c r="D418" s="24" t="s">
        <v>95</v>
      </c>
      <c r="E418" s="24" t="str">
        <f t="shared" si="9"/>
        <v>X</v>
      </c>
      <c r="F418" s="24">
        <v>308289186350</v>
      </c>
      <c r="G418" s="24" t="s">
        <v>63</v>
      </c>
      <c r="H418" s="26">
        <v>46084</v>
      </c>
      <c r="I418" s="24" t="s">
        <v>28</v>
      </c>
      <c r="J418" s="24" t="s">
        <v>240</v>
      </c>
      <c r="K418" s="24" t="s">
        <v>30</v>
      </c>
      <c r="L418" s="24"/>
      <c r="M418" s="30">
        <v>57</v>
      </c>
      <c r="N418" s="3">
        <v>132600037809815</v>
      </c>
      <c r="O418" s="24"/>
      <c r="P418" s="24"/>
      <c r="Q418" s="3"/>
      <c r="R418" s="3"/>
      <c r="S418" s="3">
        <v>1</v>
      </c>
      <c r="T418" s="24" t="s">
        <v>5327</v>
      </c>
      <c r="U418" s="24"/>
      <c r="V418" s="3"/>
      <c r="W418" s="8"/>
      <c r="X418" s="24"/>
      <c r="Y418" s="27"/>
      <c r="Z418" s="165"/>
      <c r="AA418" s="165"/>
    </row>
    <row r="419" spans="1:27" ht="16.5" hidden="1">
      <c r="A419" s="2">
        <f t="shared" si="0"/>
        <v>416</v>
      </c>
      <c r="B419" s="3" t="str">
        <f>VLOOKUP(D419,DSKH!$A:$B,2,0)</f>
        <v>A-383</v>
      </c>
      <c r="C419" s="24" t="str">
        <f t="shared" si="10"/>
        <v>TRANG</v>
      </c>
      <c r="D419" s="24" t="s">
        <v>95</v>
      </c>
      <c r="E419" s="24" t="str">
        <f t="shared" si="9"/>
        <v>X</v>
      </c>
      <c r="F419" s="24">
        <v>308288419740</v>
      </c>
      <c r="G419" s="24" t="s">
        <v>41</v>
      </c>
      <c r="H419" s="26">
        <v>46084</v>
      </c>
      <c r="I419" s="24" t="s">
        <v>28</v>
      </c>
      <c r="J419" s="24" t="s">
        <v>240</v>
      </c>
      <c r="K419" s="24" t="s">
        <v>30</v>
      </c>
      <c r="L419" s="24"/>
      <c r="M419" s="30" t="s">
        <v>5328</v>
      </c>
      <c r="N419" s="3">
        <v>132600037769699</v>
      </c>
      <c r="O419" s="24"/>
      <c r="P419" s="3"/>
      <c r="Q419" s="24"/>
      <c r="R419" s="3"/>
      <c r="S419" s="3">
        <v>1</v>
      </c>
      <c r="T419" s="24" t="s">
        <v>5329</v>
      </c>
      <c r="U419" s="24"/>
      <c r="V419" s="3"/>
      <c r="W419" s="8"/>
      <c r="X419" s="24"/>
      <c r="Y419" s="37"/>
      <c r="Z419" s="165"/>
      <c r="AA419" s="165"/>
    </row>
    <row r="420" spans="1:27" ht="16.5" hidden="1">
      <c r="A420" s="2">
        <f t="shared" si="0"/>
        <v>417</v>
      </c>
      <c r="B420" s="3" t="str">
        <f>VLOOKUP(D420,DSKH!$A:$B,2,0)</f>
        <v>A-383</v>
      </c>
      <c r="C420" s="24" t="str">
        <f t="shared" si="10"/>
        <v>TRANG</v>
      </c>
      <c r="D420" s="24" t="s">
        <v>95</v>
      </c>
      <c r="E420" s="24" t="str">
        <f t="shared" si="9"/>
        <v>X</v>
      </c>
      <c r="F420" s="24">
        <v>308288334710</v>
      </c>
      <c r="G420" s="24" t="s">
        <v>41</v>
      </c>
      <c r="H420" s="26">
        <v>46084</v>
      </c>
      <c r="I420" s="24" t="s">
        <v>28</v>
      </c>
      <c r="J420" s="24" t="s">
        <v>240</v>
      </c>
      <c r="K420" s="24" t="s">
        <v>30</v>
      </c>
      <c r="L420" s="24"/>
      <c r="M420" s="232">
        <v>55</v>
      </c>
      <c r="N420" s="229">
        <v>132600037793360</v>
      </c>
      <c r="O420" s="3"/>
      <c r="P420" s="3"/>
      <c r="Q420" s="3"/>
      <c r="R420" s="24"/>
      <c r="S420" s="229">
        <v>1</v>
      </c>
      <c r="T420" s="229" t="s">
        <v>5330</v>
      </c>
      <c r="U420" s="3"/>
      <c r="V420" s="3"/>
      <c r="W420" s="8"/>
      <c r="X420" s="24"/>
      <c r="Y420" s="265" t="s">
        <v>198</v>
      </c>
      <c r="Z420" s="165"/>
      <c r="AA420" s="165"/>
    </row>
    <row r="421" spans="1:27" ht="16.5" hidden="1">
      <c r="A421" s="2">
        <f t="shared" si="0"/>
        <v>418</v>
      </c>
      <c r="B421" s="3" t="str">
        <f>VLOOKUP(D421,DSKH!$A:$B,2,0)</f>
        <v>A-383</v>
      </c>
      <c r="C421" s="24" t="str">
        <f t="shared" si="10"/>
        <v>TRANG</v>
      </c>
      <c r="D421" s="24" t="s">
        <v>95</v>
      </c>
      <c r="E421" s="24" t="str">
        <f t="shared" si="9"/>
        <v>X</v>
      </c>
      <c r="F421" s="24">
        <v>308288337360</v>
      </c>
      <c r="G421" s="24" t="s">
        <v>41</v>
      </c>
      <c r="H421" s="26">
        <v>46084</v>
      </c>
      <c r="I421" s="24" t="s">
        <v>28</v>
      </c>
      <c r="J421" s="24" t="s">
        <v>240</v>
      </c>
      <c r="K421" s="24" t="s">
        <v>30</v>
      </c>
      <c r="L421" s="24"/>
      <c r="M421" s="223"/>
      <c r="N421" s="223"/>
      <c r="O421" s="3"/>
      <c r="P421" s="3"/>
      <c r="Q421" s="3"/>
      <c r="R421" s="24"/>
      <c r="S421" s="223"/>
      <c r="T421" s="223"/>
      <c r="U421" s="3"/>
      <c r="V421" s="3"/>
      <c r="W421" s="8"/>
      <c r="X421" s="24"/>
      <c r="Y421" s="223"/>
      <c r="Z421" s="165"/>
      <c r="AA421" s="165"/>
    </row>
    <row r="422" spans="1:27" ht="16.5" hidden="1">
      <c r="A422" s="2">
        <f t="shared" si="0"/>
        <v>419</v>
      </c>
      <c r="B422" s="3" t="str">
        <f>VLOOKUP(D422,DSKH!$A:$B,2,0)</f>
        <v>A-383</v>
      </c>
      <c r="C422" s="24" t="str">
        <f t="shared" si="10"/>
        <v>TRANG</v>
      </c>
      <c r="D422" s="24" t="s">
        <v>95</v>
      </c>
      <c r="E422" s="24" t="str">
        <f t="shared" si="9"/>
        <v>X</v>
      </c>
      <c r="F422" s="24">
        <v>308288243450</v>
      </c>
      <c r="G422" s="24" t="s">
        <v>41</v>
      </c>
      <c r="H422" s="26">
        <v>46084</v>
      </c>
      <c r="I422" s="24" t="s">
        <v>28</v>
      </c>
      <c r="J422" s="24" t="s">
        <v>240</v>
      </c>
      <c r="K422" s="24" t="s">
        <v>30</v>
      </c>
      <c r="L422" s="24"/>
      <c r="M422" s="30" t="s">
        <v>5331</v>
      </c>
      <c r="N422" s="3">
        <v>132600037787486</v>
      </c>
      <c r="O422" s="3"/>
      <c r="P422" s="3"/>
      <c r="Q422" s="3"/>
      <c r="R422" s="3"/>
      <c r="S422" s="24">
        <v>1</v>
      </c>
      <c r="T422" s="24" t="s">
        <v>5332</v>
      </c>
      <c r="U422" s="3"/>
      <c r="V422" s="3"/>
      <c r="W422" s="8"/>
      <c r="X422" s="3"/>
      <c r="Y422" s="27"/>
      <c r="Z422" s="165"/>
      <c r="AA422" s="165"/>
    </row>
    <row r="423" spans="1:27" ht="16.5" hidden="1">
      <c r="A423" s="2">
        <f t="shared" si="0"/>
        <v>420</v>
      </c>
      <c r="B423" s="3" t="str">
        <f>VLOOKUP(D423,DSKH!$A:$B,2,0)</f>
        <v>A-383</v>
      </c>
      <c r="C423" s="24" t="str">
        <f t="shared" si="10"/>
        <v>TRANG</v>
      </c>
      <c r="D423" s="24" t="s">
        <v>95</v>
      </c>
      <c r="E423" s="24" t="str">
        <f t="shared" si="9"/>
        <v>X</v>
      </c>
      <c r="F423" s="24">
        <v>308288281400</v>
      </c>
      <c r="G423" s="24" t="s">
        <v>41</v>
      </c>
      <c r="H423" s="26">
        <v>46084</v>
      </c>
      <c r="I423" s="24" t="s">
        <v>28</v>
      </c>
      <c r="J423" s="24" t="s">
        <v>240</v>
      </c>
      <c r="K423" s="24" t="s">
        <v>30</v>
      </c>
      <c r="L423" s="24"/>
      <c r="M423" s="30" t="s">
        <v>5333</v>
      </c>
      <c r="N423" s="3">
        <v>132600037785130</v>
      </c>
      <c r="O423" s="3"/>
      <c r="P423" s="3"/>
      <c r="Q423" s="3"/>
      <c r="R423" s="3"/>
      <c r="S423" s="24">
        <v>1</v>
      </c>
      <c r="T423" s="24" t="s">
        <v>5334</v>
      </c>
      <c r="U423" s="3"/>
      <c r="V423" s="3"/>
      <c r="W423" s="8"/>
      <c r="X423" s="3"/>
      <c r="Y423" s="27"/>
      <c r="Z423" s="165"/>
      <c r="AA423" s="165"/>
    </row>
    <row r="424" spans="1:27" ht="16.5" hidden="1">
      <c r="A424" s="2">
        <f t="shared" si="0"/>
        <v>421</v>
      </c>
      <c r="B424" s="3" t="str">
        <f>VLOOKUP(D424,DSKH!$A:$B,2,0)</f>
        <v>A-383</v>
      </c>
      <c r="C424" s="24" t="str">
        <f t="shared" si="10"/>
        <v>TRANG</v>
      </c>
      <c r="D424" s="24" t="s">
        <v>95</v>
      </c>
      <c r="E424" s="24" t="str">
        <f t="shared" si="9"/>
        <v>X</v>
      </c>
      <c r="F424" s="24">
        <v>308286491720</v>
      </c>
      <c r="G424" s="24" t="s">
        <v>41</v>
      </c>
      <c r="H424" s="26">
        <v>46083</v>
      </c>
      <c r="I424" s="24" t="s">
        <v>28</v>
      </c>
      <c r="J424" s="24" t="s">
        <v>240</v>
      </c>
      <c r="K424" s="24" t="s">
        <v>30</v>
      </c>
      <c r="L424" s="24"/>
      <c r="M424" s="30">
        <v>54</v>
      </c>
      <c r="N424" s="3">
        <v>132600037770077</v>
      </c>
      <c r="O424" s="3"/>
      <c r="P424" s="3"/>
      <c r="Q424" s="3"/>
      <c r="R424" s="3"/>
      <c r="S424" s="24">
        <v>1</v>
      </c>
      <c r="T424" s="24" t="s">
        <v>5335</v>
      </c>
      <c r="U424" s="3"/>
      <c r="V424" s="3"/>
      <c r="W424" s="8"/>
      <c r="X424" s="3"/>
      <c r="Y424" s="27"/>
      <c r="Z424" s="165"/>
      <c r="AA424" s="165"/>
    </row>
    <row r="425" spans="1:27" ht="16.5" hidden="1">
      <c r="A425" s="2">
        <f t="shared" si="0"/>
        <v>422</v>
      </c>
      <c r="B425" s="3" t="str">
        <f>VLOOKUP(D425,DSKH!$A:$B,2,0)</f>
        <v>A-383</v>
      </c>
      <c r="C425" s="24" t="str">
        <f t="shared" si="10"/>
        <v>TRANG</v>
      </c>
      <c r="D425" s="24" t="s">
        <v>95</v>
      </c>
      <c r="E425" s="24" t="str">
        <f t="shared" si="9"/>
        <v>X</v>
      </c>
      <c r="F425" s="24">
        <v>308286260130</v>
      </c>
      <c r="G425" s="24" t="s">
        <v>41</v>
      </c>
      <c r="H425" s="26">
        <v>46083</v>
      </c>
      <c r="I425" s="24" t="s">
        <v>28</v>
      </c>
      <c r="J425" s="24" t="s">
        <v>240</v>
      </c>
      <c r="K425" s="24" t="s">
        <v>30</v>
      </c>
      <c r="L425" s="24"/>
      <c r="M425" s="30" t="s">
        <v>5336</v>
      </c>
      <c r="N425" s="3">
        <v>132600037765414</v>
      </c>
      <c r="O425" s="3"/>
      <c r="P425" s="3"/>
      <c r="Q425" s="3"/>
      <c r="R425" s="3"/>
      <c r="S425" s="24">
        <v>1</v>
      </c>
      <c r="T425" s="24" t="s">
        <v>5337</v>
      </c>
      <c r="U425" s="3"/>
      <c r="V425" s="55"/>
      <c r="W425" s="8"/>
      <c r="X425" s="3"/>
      <c r="Y425" s="27"/>
      <c r="Z425" s="165"/>
      <c r="AA425" s="165"/>
    </row>
    <row r="426" spans="1:27" ht="16.5" hidden="1">
      <c r="A426" s="2">
        <f t="shared" si="0"/>
        <v>423</v>
      </c>
      <c r="B426" s="3" t="str">
        <f>VLOOKUP(D426,DSKH!$A:$B,2,0)</f>
        <v>A-383</v>
      </c>
      <c r="C426" s="24" t="str">
        <f t="shared" si="10"/>
        <v>TRANG</v>
      </c>
      <c r="D426" s="24" t="s">
        <v>95</v>
      </c>
      <c r="E426" s="24" t="str">
        <f t="shared" si="9"/>
        <v>X</v>
      </c>
      <c r="F426" s="24">
        <v>308284511640</v>
      </c>
      <c r="G426" s="24" t="s">
        <v>41</v>
      </c>
      <c r="H426" s="26">
        <v>46083</v>
      </c>
      <c r="I426" s="24" t="s">
        <v>28</v>
      </c>
      <c r="J426" s="24" t="s">
        <v>240</v>
      </c>
      <c r="K426" s="24" t="s">
        <v>30</v>
      </c>
      <c r="L426" s="24"/>
      <c r="M426" s="30" t="s">
        <v>5338</v>
      </c>
      <c r="N426" s="3">
        <v>132600037739460</v>
      </c>
      <c r="O426" s="24"/>
      <c r="P426" s="3"/>
      <c r="Q426" s="3"/>
      <c r="R426" s="24"/>
      <c r="S426" s="3">
        <v>1</v>
      </c>
      <c r="T426" s="24" t="s">
        <v>5339</v>
      </c>
      <c r="U426" s="3"/>
      <c r="V426" s="3"/>
      <c r="W426" s="8"/>
      <c r="X426" s="24"/>
      <c r="Y426" s="27"/>
      <c r="Z426" s="165"/>
      <c r="AA426" s="165"/>
    </row>
    <row r="427" spans="1:27" ht="16.5" hidden="1">
      <c r="A427" s="2">
        <f t="shared" si="0"/>
        <v>424</v>
      </c>
      <c r="B427" s="3" t="str">
        <f>VLOOKUP(D427,DSKH!$A:$B,2,0)</f>
        <v>A-383</v>
      </c>
      <c r="C427" s="24" t="str">
        <f t="shared" si="10"/>
        <v>TRANG</v>
      </c>
      <c r="D427" s="24" t="s">
        <v>95</v>
      </c>
      <c r="E427" s="24" t="str">
        <f t="shared" si="9"/>
        <v>X</v>
      </c>
      <c r="F427" s="24">
        <v>308283799630</v>
      </c>
      <c r="G427" s="24" t="s">
        <v>41</v>
      </c>
      <c r="H427" s="26">
        <v>46083</v>
      </c>
      <c r="I427" s="24" t="s">
        <v>28</v>
      </c>
      <c r="J427" s="24" t="s">
        <v>240</v>
      </c>
      <c r="K427" s="24" t="s">
        <v>30</v>
      </c>
      <c r="L427" s="24"/>
      <c r="M427" s="30">
        <v>50</v>
      </c>
      <c r="N427" s="3">
        <v>132600037575104</v>
      </c>
      <c r="O427" s="3"/>
      <c r="P427" s="3"/>
      <c r="Q427" s="3"/>
      <c r="R427" s="24"/>
      <c r="S427" s="3">
        <v>1</v>
      </c>
      <c r="T427" s="24" t="s">
        <v>5340</v>
      </c>
      <c r="U427" s="3"/>
      <c r="V427" s="3"/>
      <c r="W427" s="8"/>
      <c r="X427" s="24"/>
      <c r="Y427" s="27"/>
      <c r="Z427" s="165"/>
      <c r="AA427" s="165"/>
    </row>
    <row r="428" spans="1:27" ht="16.5" hidden="1">
      <c r="A428" s="2">
        <f t="shared" si="0"/>
        <v>425</v>
      </c>
      <c r="B428" s="3" t="str">
        <f>VLOOKUP(D428,DSKH!$A:$B,2,0)</f>
        <v>A-383</v>
      </c>
      <c r="C428" s="24" t="str">
        <f t="shared" si="10"/>
        <v>TRANG</v>
      </c>
      <c r="D428" s="24" t="s">
        <v>95</v>
      </c>
      <c r="E428" s="24" t="str">
        <f t="shared" si="9"/>
        <v>X</v>
      </c>
      <c r="F428" s="24">
        <v>308283730000</v>
      </c>
      <c r="G428" s="24" t="s">
        <v>41</v>
      </c>
      <c r="H428" s="26">
        <v>46083</v>
      </c>
      <c r="I428" s="24" t="s">
        <v>28</v>
      </c>
      <c r="J428" s="24" t="s">
        <v>240</v>
      </c>
      <c r="K428" s="24" t="s">
        <v>30</v>
      </c>
      <c r="L428" s="24"/>
      <c r="M428" s="30" t="s">
        <v>5341</v>
      </c>
      <c r="N428" s="3">
        <v>132600037577027</v>
      </c>
      <c r="O428" s="24"/>
      <c r="P428" s="3"/>
      <c r="Q428" s="24"/>
      <c r="R428" s="3"/>
      <c r="S428" s="3">
        <v>1</v>
      </c>
      <c r="T428" s="24" t="s">
        <v>5342</v>
      </c>
      <c r="U428" s="24"/>
      <c r="V428" s="3"/>
      <c r="W428" s="8"/>
      <c r="X428" s="24"/>
      <c r="Y428" s="27"/>
      <c r="Z428" s="165"/>
      <c r="AA428" s="165"/>
    </row>
    <row r="429" spans="1:27" ht="16.5" hidden="1">
      <c r="A429" s="2">
        <f t="shared" si="0"/>
        <v>426</v>
      </c>
      <c r="B429" s="3" t="str">
        <f>VLOOKUP(D429,DSKH!$A:$B,2,0)</f>
        <v>A-383</v>
      </c>
      <c r="C429" s="24" t="str">
        <f t="shared" si="10"/>
        <v>TRANG</v>
      </c>
      <c r="D429" s="24" t="s">
        <v>95</v>
      </c>
      <c r="E429" s="24" t="str">
        <f t="shared" si="9"/>
        <v>X</v>
      </c>
      <c r="F429" s="48">
        <v>308283607350</v>
      </c>
      <c r="G429" s="48" t="s">
        <v>41</v>
      </c>
      <c r="H429" s="89">
        <v>46083</v>
      </c>
      <c r="I429" s="24" t="s">
        <v>28</v>
      </c>
      <c r="J429" s="48" t="s">
        <v>240</v>
      </c>
      <c r="K429" s="24" t="s">
        <v>30</v>
      </c>
      <c r="L429" s="24"/>
      <c r="M429" s="30" t="s">
        <v>5343</v>
      </c>
      <c r="N429" s="24">
        <v>132600037474512</v>
      </c>
      <c r="O429" s="3"/>
      <c r="P429" s="3"/>
      <c r="Q429" s="3"/>
      <c r="R429" s="24"/>
      <c r="S429" s="3">
        <v>1</v>
      </c>
      <c r="T429" s="24" t="s">
        <v>5344</v>
      </c>
      <c r="U429" s="3"/>
      <c r="V429" s="3"/>
      <c r="W429" s="8"/>
      <c r="X429" s="24"/>
      <c r="Y429" s="27"/>
      <c r="Z429" s="165"/>
      <c r="AA429" s="165"/>
    </row>
    <row r="430" spans="1:27" ht="16.5" hidden="1">
      <c r="A430" s="2">
        <f t="shared" si="0"/>
        <v>427</v>
      </c>
      <c r="B430" s="3" t="str">
        <f>VLOOKUP(D430,DSKH!$A:$B,2,0)</f>
        <v>A-383</v>
      </c>
      <c r="C430" s="24" t="str">
        <f t="shared" si="10"/>
        <v>TRANG</v>
      </c>
      <c r="D430" s="24" t="s">
        <v>95</v>
      </c>
      <c r="E430" s="24" t="str">
        <f t="shared" si="9"/>
        <v>X</v>
      </c>
      <c r="F430" s="48">
        <v>308283558830</v>
      </c>
      <c r="G430" s="48" t="s">
        <v>41</v>
      </c>
      <c r="H430" s="89">
        <v>46083</v>
      </c>
      <c r="I430" s="24" t="s">
        <v>28</v>
      </c>
      <c r="J430" s="48" t="s">
        <v>240</v>
      </c>
      <c r="K430" s="24" t="s">
        <v>30</v>
      </c>
      <c r="L430" s="24"/>
      <c r="M430" s="30" t="s">
        <v>5345</v>
      </c>
      <c r="N430" s="3">
        <v>132600037700900</v>
      </c>
      <c r="O430" s="3"/>
      <c r="P430" s="3"/>
      <c r="Q430" s="3"/>
      <c r="R430" s="3"/>
      <c r="S430" s="24">
        <v>1</v>
      </c>
      <c r="T430" s="24" t="s">
        <v>5346</v>
      </c>
      <c r="U430" s="55"/>
      <c r="V430" s="3"/>
      <c r="W430" s="8"/>
      <c r="X430" s="3"/>
      <c r="Y430" s="27"/>
      <c r="Z430" s="165"/>
      <c r="AA430" s="165"/>
    </row>
    <row r="431" spans="1:27" ht="16.5" hidden="1">
      <c r="A431" s="2">
        <f t="shared" si="0"/>
        <v>428</v>
      </c>
      <c r="B431" s="3" t="str">
        <f>VLOOKUP(D431,DSKH!$A:$B,2,0)</f>
        <v>A-383</v>
      </c>
      <c r="C431" s="24" t="str">
        <f t="shared" si="10"/>
        <v>TRANG</v>
      </c>
      <c r="D431" s="24" t="s">
        <v>95</v>
      </c>
      <c r="E431" s="24" t="str">
        <f t="shared" si="9"/>
        <v>X</v>
      </c>
      <c r="F431" s="48">
        <v>308290042230</v>
      </c>
      <c r="G431" s="48" t="s">
        <v>41</v>
      </c>
      <c r="H431" s="89">
        <v>46084</v>
      </c>
      <c r="I431" s="24" t="s">
        <v>28</v>
      </c>
      <c r="J431" s="48" t="s">
        <v>240</v>
      </c>
      <c r="K431" s="24" t="s">
        <v>30</v>
      </c>
      <c r="L431" s="24"/>
      <c r="M431" s="30" t="s">
        <v>5347</v>
      </c>
      <c r="N431" s="3">
        <v>132600037819998</v>
      </c>
      <c r="O431" s="24"/>
      <c r="P431" s="24"/>
      <c r="Q431" s="3"/>
      <c r="R431" s="3"/>
      <c r="S431" s="3">
        <v>1</v>
      </c>
      <c r="T431" s="24" t="s">
        <v>5348</v>
      </c>
      <c r="U431" s="44"/>
      <c r="V431" s="3"/>
      <c r="W431" s="8"/>
      <c r="X431" s="24"/>
      <c r="Y431" s="27"/>
      <c r="Z431" s="165"/>
      <c r="AA431" s="165"/>
    </row>
    <row r="432" spans="1:27" ht="16.5" hidden="1">
      <c r="A432" s="2">
        <f t="shared" si="0"/>
        <v>429</v>
      </c>
      <c r="B432" s="3" t="str">
        <f>VLOOKUP(D432,DSKH!$A:$B,2,0)</f>
        <v>A-383</v>
      </c>
      <c r="C432" s="24" t="str">
        <f t="shared" si="10"/>
        <v>TRANG</v>
      </c>
      <c r="D432" s="24" t="s">
        <v>95</v>
      </c>
      <c r="E432" s="24" t="str">
        <f t="shared" si="9"/>
        <v>X</v>
      </c>
      <c r="F432" s="48">
        <v>308290186650</v>
      </c>
      <c r="G432" s="48" t="s">
        <v>41</v>
      </c>
      <c r="H432" s="89">
        <v>46084</v>
      </c>
      <c r="I432" s="24" t="s">
        <v>28</v>
      </c>
      <c r="J432" s="48" t="s">
        <v>240</v>
      </c>
      <c r="K432" s="24" t="s">
        <v>30</v>
      </c>
      <c r="L432" s="24"/>
      <c r="M432" s="30">
        <v>58</v>
      </c>
      <c r="N432" s="3">
        <v>132600037815700</v>
      </c>
      <c r="O432" s="3"/>
      <c r="P432" s="3"/>
      <c r="Q432" s="3"/>
      <c r="R432" s="3"/>
      <c r="S432" s="24">
        <v>1</v>
      </c>
      <c r="T432" s="24" t="s">
        <v>5349</v>
      </c>
      <c r="U432" s="55"/>
      <c r="V432" s="3"/>
      <c r="W432" s="8"/>
      <c r="X432" s="3"/>
      <c r="Y432" s="27"/>
      <c r="Z432" s="165"/>
      <c r="AA432" s="165"/>
    </row>
    <row r="433" spans="1:27" ht="16.5" hidden="1">
      <c r="A433" s="2">
        <f t="shared" si="0"/>
        <v>430</v>
      </c>
      <c r="B433" s="3" t="str">
        <f>VLOOKUP(D433,DSKH!$A:$B,2,0)</f>
        <v>A-383</v>
      </c>
      <c r="C433" s="24" t="str">
        <f t="shared" si="10"/>
        <v>TRANG</v>
      </c>
      <c r="D433" s="24" t="s">
        <v>95</v>
      </c>
      <c r="E433" s="24" t="str">
        <f t="shared" si="9"/>
        <v>N</v>
      </c>
      <c r="F433" s="48">
        <v>108012110840</v>
      </c>
      <c r="G433" s="48" t="s">
        <v>83</v>
      </c>
      <c r="H433" s="89">
        <v>46083</v>
      </c>
      <c r="I433" s="24" t="s">
        <v>28</v>
      </c>
      <c r="J433" s="48" t="s">
        <v>240</v>
      </c>
      <c r="K433" s="24" t="s">
        <v>30</v>
      </c>
      <c r="L433" s="24"/>
      <c r="M433" s="30" t="s">
        <v>5350</v>
      </c>
      <c r="N433" s="3">
        <v>132600037701759</v>
      </c>
      <c r="O433" s="3"/>
      <c r="P433" s="3"/>
      <c r="Q433" s="3"/>
      <c r="R433" s="3"/>
      <c r="S433" s="24">
        <v>1</v>
      </c>
      <c r="T433" s="24" t="s">
        <v>5351</v>
      </c>
      <c r="U433" s="3"/>
      <c r="V433" s="3"/>
      <c r="W433" s="8"/>
      <c r="X433" s="3"/>
      <c r="Y433" s="27"/>
      <c r="Z433" s="165"/>
      <c r="AA433" s="165"/>
    </row>
    <row r="434" spans="1:27" ht="16.5" hidden="1">
      <c r="A434" s="2">
        <f t="shared" si="0"/>
        <v>431</v>
      </c>
      <c r="B434" s="3" t="str">
        <f>VLOOKUP(D434,DSKH!$A:$B,2,0)</f>
        <v>A-319</v>
      </c>
      <c r="C434" s="24" t="str">
        <f t="shared" si="10"/>
        <v>TRANG</v>
      </c>
      <c r="D434" s="24" t="s">
        <v>187</v>
      </c>
      <c r="E434" s="24" t="str">
        <f t="shared" si="9"/>
        <v>X</v>
      </c>
      <c r="F434" s="48">
        <v>308291516060</v>
      </c>
      <c r="G434" s="48" t="s">
        <v>41</v>
      </c>
      <c r="H434" s="89">
        <v>46085</v>
      </c>
      <c r="I434" s="24" t="s">
        <v>28</v>
      </c>
      <c r="J434" s="48" t="s">
        <v>240</v>
      </c>
      <c r="K434" s="24" t="s">
        <v>30</v>
      </c>
      <c r="L434" s="24"/>
      <c r="M434" s="67" t="s">
        <v>5352</v>
      </c>
      <c r="N434" s="68">
        <v>122600037849942</v>
      </c>
      <c r="O434" s="51"/>
      <c r="P434" s="3">
        <v>1</v>
      </c>
      <c r="Q434" s="3"/>
      <c r="R434" s="3"/>
      <c r="S434" s="24"/>
      <c r="T434" s="24"/>
      <c r="U434" s="3" t="s">
        <v>5353</v>
      </c>
      <c r="V434" s="3" t="s">
        <v>243</v>
      </c>
      <c r="W434" s="8"/>
      <c r="X434" s="3" t="s">
        <v>115</v>
      </c>
      <c r="Y434" s="27"/>
      <c r="Z434" s="165"/>
      <c r="AA434" s="165"/>
    </row>
    <row r="435" spans="1:27" ht="16.5" hidden="1">
      <c r="A435" s="2">
        <f t="shared" si="0"/>
        <v>432</v>
      </c>
      <c r="B435" s="3" t="str">
        <f>VLOOKUP(D435,DSKH!$A:$B,2,0)</f>
        <v>A-03</v>
      </c>
      <c r="C435" s="24" t="str">
        <f t="shared" si="10"/>
        <v>TRANG</v>
      </c>
      <c r="D435" s="24" t="s">
        <v>242</v>
      </c>
      <c r="E435" s="24" t="str">
        <f t="shared" si="9"/>
        <v>N</v>
      </c>
      <c r="F435" s="48">
        <v>108016279450</v>
      </c>
      <c r="G435" s="48" t="s">
        <v>99</v>
      </c>
      <c r="H435" s="89">
        <v>46084</v>
      </c>
      <c r="I435" s="24" t="s">
        <v>28</v>
      </c>
      <c r="J435" s="48" t="s">
        <v>240</v>
      </c>
      <c r="K435" s="24" t="s">
        <v>59</v>
      </c>
      <c r="L435" s="24"/>
      <c r="M435" s="67">
        <v>8001170189</v>
      </c>
      <c r="N435" s="68">
        <v>5165558974</v>
      </c>
      <c r="O435" s="3"/>
      <c r="P435" s="3"/>
      <c r="Q435" s="3"/>
      <c r="R435" s="3">
        <v>1</v>
      </c>
      <c r="S435" s="24"/>
      <c r="T435" s="24" t="s">
        <v>5354</v>
      </c>
      <c r="U435" s="3"/>
      <c r="V435" s="3"/>
      <c r="W435" s="8"/>
      <c r="X435" s="3" t="s">
        <v>165</v>
      </c>
      <c r="Y435" s="27"/>
      <c r="Z435" s="165"/>
      <c r="AA435" s="165"/>
    </row>
    <row r="436" spans="1:27" ht="16.5" hidden="1">
      <c r="A436" s="2">
        <f t="shared" si="0"/>
        <v>433</v>
      </c>
      <c r="B436" s="3" t="str">
        <f>VLOOKUP(D436,DSKH!$A:$B,2,0)</f>
        <v>A-18</v>
      </c>
      <c r="C436" s="24" t="str">
        <f t="shared" si="10"/>
        <v>TRANG</v>
      </c>
      <c r="D436" s="24" t="s">
        <v>189</v>
      </c>
      <c r="E436" s="24" t="str">
        <f t="shared" si="9"/>
        <v>X</v>
      </c>
      <c r="F436" s="48">
        <v>308292749460</v>
      </c>
      <c r="G436" s="48" t="s">
        <v>53</v>
      </c>
      <c r="H436" s="89">
        <v>46085</v>
      </c>
      <c r="I436" s="24" t="s">
        <v>28</v>
      </c>
      <c r="J436" s="48" t="s">
        <v>239</v>
      </c>
      <c r="K436" s="24" t="s">
        <v>54</v>
      </c>
      <c r="L436" s="24"/>
      <c r="M436" s="67">
        <v>6420012400</v>
      </c>
      <c r="N436" s="68">
        <v>122600037866037</v>
      </c>
      <c r="O436" s="51" t="s">
        <v>5355</v>
      </c>
      <c r="P436" s="3">
        <v>1</v>
      </c>
      <c r="Q436" s="3"/>
      <c r="R436" s="3"/>
      <c r="S436" s="24"/>
      <c r="T436" s="24"/>
      <c r="U436" s="3" t="s">
        <v>5356</v>
      </c>
      <c r="V436" s="3">
        <v>265608084223</v>
      </c>
      <c r="W436" s="8">
        <v>250000</v>
      </c>
      <c r="X436" s="3" t="s">
        <v>115</v>
      </c>
      <c r="Y436" s="27"/>
      <c r="Z436" s="165"/>
      <c r="AA436" s="165"/>
    </row>
    <row r="437" spans="1:27" ht="16.5" hidden="1">
      <c r="A437" s="2">
        <f t="shared" si="0"/>
        <v>434</v>
      </c>
      <c r="B437" s="3" t="str">
        <f>VLOOKUP(D437,DSKH!$A:$B,2,0)</f>
        <v>A-18</v>
      </c>
      <c r="C437" s="24" t="str">
        <f t="shared" si="10"/>
        <v>TRANG</v>
      </c>
      <c r="D437" s="24" t="s">
        <v>189</v>
      </c>
      <c r="E437" s="24" t="str">
        <f t="shared" si="9"/>
        <v>X</v>
      </c>
      <c r="F437" s="48">
        <v>308291992540</v>
      </c>
      <c r="G437" s="48" t="s">
        <v>53</v>
      </c>
      <c r="H437" s="89">
        <v>46085</v>
      </c>
      <c r="I437" s="24" t="s">
        <v>28</v>
      </c>
      <c r="J437" s="48" t="s">
        <v>239</v>
      </c>
      <c r="K437" s="24" t="s">
        <v>54</v>
      </c>
      <c r="L437" s="24"/>
      <c r="M437" s="67">
        <v>6420012399</v>
      </c>
      <c r="N437" s="68">
        <v>122600037855280</v>
      </c>
      <c r="O437" s="3" t="s">
        <v>5357</v>
      </c>
      <c r="P437" s="3"/>
      <c r="Q437" s="3"/>
      <c r="R437" s="3">
        <v>1</v>
      </c>
      <c r="S437" s="24"/>
      <c r="T437" s="24" t="s">
        <v>5358</v>
      </c>
      <c r="U437" s="3"/>
      <c r="V437" s="3">
        <v>265596305672</v>
      </c>
      <c r="W437" s="8">
        <v>19.844999999999999</v>
      </c>
      <c r="X437" s="3"/>
      <c r="Y437" s="27"/>
      <c r="Z437" s="165"/>
      <c r="AA437" s="165"/>
    </row>
    <row r="438" spans="1:27" ht="16.5" hidden="1">
      <c r="A438" s="2">
        <f t="shared" si="0"/>
        <v>435</v>
      </c>
      <c r="B438" s="3" t="str">
        <f>VLOOKUP(D438,DSKH!$A:$B,2,0)</f>
        <v>A-383</v>
      </c>
      <c r="C438" s="24" t="str">
        <f t="shared" si="10"/>
        <v>TRANG</v>
      </c>
      <c r="D438" s="24" t="s">
        <v>95</v>
      </c>
      <c r="E438" s="24" t="str">
        <f t="shared" si="9"/>
        <v>X</v>
      </c>
      <c r="F438" s="24">
        <v>308293367340</v>
      </c>
      <c r="G438" s="24" t="s">
        <v>44</v>
      </c>
      <c r="H438" s="26">
        <v>46085</v>
      </c>
      <c r="I438" s="24" t="s">
        <v>28</v>
      </c>
      <c r="J438" s="24" t="s">
        <v>240</v>
      </c>
      <c r="K438" s="24" t="s">
        <v>30</v>
      </c>
      <c r="L438" s="24"/>
      <c r="M438" s="30" t="s">
        <v>5359</v>
      </c>
      <c r="N438" s="3">
        <v>132600037871960</v>
      </c>
      <c r="O438" s="3"/>
      <c r="P438" s="3"/>
      <c r="Q438" s="3"/>
      <c r="R438" s="3"/>
      <c r="S438" s="24">
        <v>1</v>
      </c>
      <c r="T438" s="24" t="s">
        <v>5360</v>
      </c>
      <c r="U438" s="3"/>
      <c r="V438" s="3"/>
      <c r="W438" s="8"/>
      <c r="X438" s="3"/>
      <c r="Y438" s="27"/>
      <c r="Z438" s="165"/>
      <c r="AA438" s="165"/>
    </row>
    <row r="439" spans="1:27" ht="16.5" hidden="1">
      <c r="A439" s="2">
        <f t="shared" si="0"/>
        <v>436</v>
      </c>
      <c r="B439" s="3" t="str">
        <f>VLOOKUP(D439,DSKH!$A:$B,2,0)</f>
        <v>A-383</v>
      </c>
      <c r="C439" s="24" t="str">
        <f t="shared" si="10"/>
        <v>TRANG</v>
      </c>
      <c r="D439" s="24" t="s">
        <v>95</v>
      </c>
      <c r="E439" s="24" t="str">
        <f t="shared" si="9"/>
        <v>X</v>
      </c>
      <c r="F439" s="24">
        <v>308293331640</v>
      </c>
      <c r="G439" s="24" t="s">
        <v>41</v>
      </c>
      <c r="H439" s="26">
        <v>46085</v>
      </c>
      <c r="I439" s="24" t="s">
        <v>28</v>
      </c>
      <c r="J439" s="24" t="s">
        <v>240</v>
      </c>
      <c r="K439" s="24" t="s">
        <v>30</v>
      </c>
      <c r="L439" s="24"/>
      <c r="M439" s="30" t="s">
        <v>5361</v>
      </c>
      <c r="N439" s="3">
        <v>132600037869916</v>
      </c>
      <c r="O439" s="3"/>
      <c r="P439" s="3"/>
      <c r="Q439" s="3"/>
      <c r="R439" s="3"/>
      <c r="S439" s="24">
        <v>1</v>
      </c>
      <c r="T439" s="24" t="s">
        <v>5362</v>
      </c>
      <c r="U439" s="3"/>
      <c r="V439" s="3"/>
      <c r="W439" s="8"/>
      <c r="X439" s="3"/>
      <c r="Y439" s="27"/>
      <c r="Z439" s="165"/>
      <c r="AA439" s="165"/>
    </row>
    <row r="440" spans="1:27" ht="16.5" hidden="1">
      <c r="A440" s="2">
        <f t="shared" si="0"/>
        <v>437</v>
      </c>
      <c r="B440" s="3" t="str">
        <f>VLOOKUP(D440,DSKH!$A:$B,2,0)</f>
        <v>A-383</v>
      </c>
      <c r="C440" s="24" t="str">
        <f t="shared" si="10"/>
        <v>TRANG</v>
      </c>
      <c r="D440" s="24" t="s">
        <v>95</v>
      </c>
      <c r="E440" s="24" t="str">
        <f t="shared" si="9"/>
        <v>X</v>
      </c>
      <c r="F440" s="24">
        <v>308291703000</v>
      </c>
      <c r="G440" s="24" t="s">
        <v>41</v>
      </c>
      <c r="H440" s="26">
        <v>46085</v>
      </c>
      <c r="I440" s="24" t="s">
        <v>28</v>
      </c>
      <c r="J440" s="24" t="s">
        <v>240</v>
      </c>
      <c r="K440" s="24" t="s">
        <v>30</v>
      </c>
      <c r="L440" s="24"/>
      <c r="M440" s="30" t="s">
        <v>5363</v>
      </c>
      <c r="N440" s="3">
        <v>132600037840170</v>
      </c>
      <c r="O440" s="3"/>
      <c r="P440" s="3"/>
      <c r="Q440" s="3"/>
      <c r="R440" s="3"/>
      <c r="S440" s="24">
        <v>1</v>
      </c>
      <c r="T440" s="24" t="s">
        <v>5364</v>
      </c>
      <c r="U440" s="3"/>
      <c r="V440" s="3"/>
      <c r="W440" s="8"/>
      <c r="X440" s="3"/>
      <c r="Y440" s="27"/>
      <c r="Z440" s="165"/>
      <c r="AA440" s="165"/>
    </row>
    <row r="441" spans="1:27" ht="16.5" hidden="1">
      <c r="A441" s="2">
        <f t="shared" si="0"/>
        <v>438</v>
      </c>
      <c r="B441" s="3" t="str">
        <f>VLOOKUP(D441,DSKH!$A:$B,2,0)</f>
        <v>A-383</v>
      </c>
      <c r="C441" s="24" t="str">
        <f t="shared" si="10"/>
        <v>TRANG</v>
      </c>
      <c r="D441" s="24" t="s">
        <v>95</v>
      </c>
      <c r="E441" s="24" t="str">
        <f t="shared" si="9"/>
        <v>X</v>
      </c>
      <c r="F441" s="24">
        <v>308292183050</v>
      </c>
      <c r="G441" s="24" t="s">
        <v>41</v>
      </c>
      <c r="H441" s="26">
        <v>46085</v>
      </c>
      <c r="I441" s="24" t="s">
        <v>28</v>
      </c>
      <c r="J441" s="24" t="s">
        <v>240</v>
      </c>
      <c r="K441" s="24" t="s">
        <v>30</v>
      </c>
      <c r="L441" s="24"/>
      <c r="M441" s="30" t="s">
        <v>5365</v>
      </c>
      <c r="N441" s="3">
        <v>132600037792827</v>
      </c>
      <c r="O441" s="3"/>
      <c r="P441" s="3"/>
      <c r="Q441" s="3"/>
      <c r="R441" s="3"/>
      <c r="S441" s="24">
        <v>1</v>
      </c>
      <c r="T441" s="24" t="s">
        <v>5366</v>
      </c>
      <c r="U441" s="3"/>
      <c r="V441" s="3"/>
      <c r="W441" s="8"/>
      <c r="X441" s="3"/>
      <c r="Y441" s="27"/>
      <c r="Z441" s="165"/>
      <c r="AA441" s="165"/>
    </row>
    <row r="442" spans="1:27" ht="16.5" hidden="1">
      <c r="A442" s="2">
        <f t="shared" si="0"/>
        <v>439</v>
      </c>
      <c r="B442" s="3" t="str">
        <f>VLOOKUP(D442,DSKH!$A:$B,2,0)</f>
        <v>A-383</v>
      </c>
      <c r="C442" s="24" t="str">
        <f t="shared" si="10"/>
        <v>TRANG</v>
      </c>
      <c r="D442" s="24" t="s">
        <v>95</v>
      </c>
      <c r="E442" s="24" t="str">
        <f t="shared" si="9"/>
        <v>X</v>
      </c>
      <c r="F442" s="24">
        <v>308290787950</v>
      </c>
      <c r="G442" s="24" t="s">
        <v>41</v>
      </c>
      <c r="H442" s="26">
        <v>46085</v>
      </c>
      <c r="I442" s="24" t="s">
        <v>28</v>
      </c>
      <c r="J442" s="24" t="s">
        <v>240</v>
      </c>
      <c r="K442" s="24" t="s">
        <v>30</v>
      </c>
      <c r="L442" s="24"/>
      <c r="M442" s="30" t="s">
        <v>5367</v>
      </c>
      <c r="N442" s="3">
        <v>132600037578459</v>
      </c>
      <c r="O442" s="3"/>
      <c r="P442" s="3"/>
      <c r="Q442" s="3"/>
      <c r="R442" s="3"/>
      <c r="S442" s="24">
        <v>1</v>
      </c>
      <c r="T442" s="24" t="s">
        <v>5368</v>
      </c>
      <c r="U442" s="3"/>
      <c r="V442" s="3"/>
      <c r="W442" s="8"/>
      <c r="X442" s="3"/>
      <c r="Y442" s="27"/>
      <c r="Z442" s="165"/>
      <c r="AA442" s="165"/>
    </row>
    <row r="443" spans="1:27" ht="16.5" hidden="1">
      <c r="A443" s="2">
        <f t="shared" si="0"/>
        <v>440</v>
      </c>
      <c r="B443" s="3" t="str">
        <f>VLOOKUP(D443,DSKH!$A:$B,2,0)</f>
        <v>A-144</v>
      </c>
      <c r="C443" s="24" t="str">
        <f t="shared" si="10"/>
        <v>TRANG</v>
      </c>
      <c r="D443" s="24" t="s">
        <v>181</v>
      </c>
      <c r="E443" s="24" t="str">
        <f t="shared" si="9"/>
        <v>N</v>
      </c>
      <c r="F443" s="24">
        <v>108021092650</v>
      </c>
      <c r="G443" s="24" t="s">
        <v>34</v>
      </c>
      <c r="H443" s="26">
        <v>46085</v>
      </c>
      <c r="I443" s="24" t="s">
        <v>28</v>
      </c>
      <c r="J443" s="24" t="s">
        <v>240</v>
      </c>
      <c r="K443" s="24" t="s">
        <v>54</v>
      </c>
      <c r="L443" s="24"/>
      <c r="M443" s="30">
        <v>27</v>
      </c>
      <c r="N443" s="3">
        <v>132600037881129</v>
      </c>
      <c r="O443" s="3"/>
      <c r="P443" s="3"/>
      <c r="Q443" s="3"/>
      <c r="R443" s="3"/>
      <c r="S443" s="24">
        <v>1</v>
      </c>
      <c r="T443" s="24" t="s">
        <v>5369</v>
      </c>
      <c r="U443" s="3"/>
      <c r="V443" s="3"/>
      <c r="W443" s="8"/>
      <c r="X443" s="3"/>
      <c r="Y443" s="27"/>
      <c r="Z443" s="165"/>
      <c r="AA443" s="165"/>
    </row>
    <row r="444" spans="1:27" ht="16.5" hidden="1">
      <c r="A444" s="2">
        <f t="shared" si="0"/>
        <v>441</v>
      </c>
      <c r="B444" s="3" t="str">
        <f>VLOOKUP(D444,DSKH!$A:$B,2,0)</f>
        <v>A-144</v>
      </c>
      <c r="C444" s="24" t="str">
        <f t="shared" si="10"/>
        <v>TRANG</v>
      </c>
      <c r="D444" s="24" t="s">
        <v>181</v>
      </c>
      <c r="E444" s="24" t="str">
        <f t="shared" si="9"/>
        <v>N</v>
      </c>
      <c r="F444" s="24">
        <v>108020901220</v>
      </c>
      <c r="G444" s="24" t="s">
        <v>27</v>
      </c>
      <c r="H444" s="26">
        <v>46085</v>
      </c>
      <c r="I444" s="24" t="s">
        <v>28</v>
      </c>
      <c r="J444" s="24" t="s">
        <v>240</v>
      </c>
      <c r="K444" s="24" t="s">
        <v>54</v>
      </c>
      <c r="L444" s="24"/>
      <c r="M444" s="30" t="s">
        <v>5370</v>
      </c>
      <c r="N444" s="3" t="s">
        <v>5371</v>
      </c>
      <c r="O444" s="3"/>
      <c r="P444" s="3"/>
      <c r="Q444" s="3">
        <v>2</v>
      </c>
      <c r="R444" s="3"/>
      <c r="S444" s="24"/>
      <c r="T444" s="24"/>
      <c r="U444" s="3" t="s">
        <v>5372</v>
      </c>
      <c r="V444" s="3">
        <v>202611106167</v>
      </c>
      <c r="W444" s="8">
        <v>1000000</v>
      </c>
      <c r="X444" s="3" t="s">
        <v>115</v>
      </c>
      <c r="Y444" s="27"/>
      <c r="Z444" s="165"/>
      <c r="AA444" s="165"/>
    </row>
    <row r="445" spans="1:27" ht="16.5" hidden="1">
      <c r="A445" s="2">
        <f t="shared" si="0"/>
        <v>442</v>
      </c>
      <c r="B445" s="3" t="str">
        <f>VLOOKUP(D445,DSKH!$A:$B,2,0)</f>
        <v>A-144</v>
      </c>
      <c r="C445" s="24" t="str">
        <f t="shared" si="10"/>
        <v>TRANG</v>
      </c>
      <c r="D445" s="24" t="s">
        <v>181</v>
      </c>
      <c r="E445" s="24" t="str">
        <f t="shared" si="9"/>
        <v>N</v>
      </c>
      <c r="F445" s="24">
        <v>108020403260</v>
      </c>
      <c r="G445" s="24" t="s">
        <v>34</v>
      </c>
      <c r="H445" s="26">
        <v>46085</v>
      </c>
      <c r="I445" s="24" t="s">
        <v>28</v>
      </c>
      <c r="J445" s="24" t="s">
        <v>240</v>
      </c>
      <c r="K445" s="24" t="s">
        <v>54</v>
      </c>
      <c r="L445" s="24"/>
      <c r="M445" s="30">
        <v>1721</v>
      </c>
      <c r="N445" s="3">
        <v>132600037865410</v>
      </c>
      <c r="O445" s="3"/>
      <c r="P445" s="3"/>
      <c r="Q445" s="3"/>
      <c r="R445" s="3"/>
      <c r="S445" s="24">
        <v>1</v>
      </c>
      <c r="T445" s="24" t="s">
        <v>984</v>
      </c>
      <c r="U445" s="3"/>
      <c r="V445" s="3"/>
      <c r="W445" s="8"/>
      <c r="X445" s="3"/>
      <c r="Y445" s="27"/>
      <c r="Z445" s="165"/>
      <c r="AA445" s="165"/>
    </row>
    <row r="446" spans="1:27" ht="16.5" hidden="1">
      <c r="A446" s="2">
        <f t="shared" si="0"/>
        <v>443</v>
      </c>
      <c r="B446" s="3" t="str">
        <f>VLOOKUP(D446,DSKH!$A:$B,2,0)</f>
        <v>A-144</v>
      </c>
      <c r="C446" s="24" t="str">
        <f t="shared" si="10"/>
        <v>TRANG</v>
      </c>
      <c r="D446" s="24" t="s">
        <v>181</v>
      </c>
      <c r="E446" s="24" t="str">
        <f t="shared" si="9"/>
        <v>N</v>
      </c>
      <c r="F446" s="24">
        <v>108019995050</v>
      </c>
      <c r="G446" s="24" t="s">
        <v>34</v>
      </c>
      <c r="H446" s="26">
        <v>46085</v>
      </c>
      <c r="I446" s="24" t="s">
        <v>28</v>
      </c>
      <c r="J446" s="24" t="s">
        <v>240</v>
      </c>
      <c r="K446" s="24" t="s">
        <v>54</v>
      </c>
      <c r="L446" s="24"/>
      <c r="M446" s="30">
        <v>1719</v>
      </c>
      <c r="N446" s="3">
        <v>132600037863717</v>
      </c>
      <c r="O446" s="3"/>
      <c r="P446" s="3"/>
      <c r="Q446" s="3"/>
      <c r="R446" s="3"/>
      <c r="S446" s="24">
        <v>1</v>
      </c>
      <c r="T446" s="24" t="s">
        <v>5373</v>
      </c>
      <c r="U446" s="3"/>
      <c r="V446" s="3"/>
      <c r="W446" s="8"/>
      <c r="X446" s="3"/>
      <c r="Y446" s="27"/>
      <c r="Z446" s="165"/>
      <c r="AA446" s="165"/>
    </row>
    <row r="447" spans="1:27" ht="16.5" hidden="1">
      <c r="A447" s="2">
        <f t="shared" si="0"/>
        <v>444</v>
      </c>
      <c r="B447" s="3" t="str">
        <f>VLOOKUP(D447,DSKH!$A:$B,2,0)</f>
        <v>A-144</v>
      </c>
      <c r="C447" s="24" t="str">
        <f t="shared" si="10"/>
        <v>TRANG</v>
      </c>
      <c r="D447" s="24" t="s">
        <v>181</v>
      </c>
      <c r="E447" s="24" t="str">
        <f t="shared" si="9"/>
        <v>N</v>
      </c>
      <c r="F447" s="24">
        <v>108019557920</v>
      </c>
      <c r="G447" s="24" t="s">
        <v>34</v>
      </c>
      <c r="H447" s="26">
        <v>46085</v>
      </c>
      <c r="I447" s="24" t="s">
        <v>28</v>
      </c>
      <c r="J447" s="24" t="s">
        <v>240</v>
      </c>
      <c r="K447" s="24" t="s">
        <v>54</v>
      </c>
      <c r="L447" s="24"/>
      <c r="M447" s="30">
        <v>134</v>
      </c>
      <c r="N447" s="3">
        <v>132600037856909</v>
      </c>
      <c r="O447" s="3"/>
      <c r="P447" s="3"/>
      <c r="Q447" s="3"/>
      <c r="R447" s="3"/>
      <c r="S447" s="24">
        <v>1</v>
      </c>
      <c r="T447" s="24" t="s">
        <v>305</v>
      </c>
      <c r="U447" s="3"/>
      <c r="V447" s="3"/>
      <c r="W447" s="8"/>
      <c r="X447" s="3"/>
      <c r="Y447" s="27"/>
      <c r="Z447" s="165"/>
      <c r="AA447" s="165"/>
    </row>
    <row r="448" spans="1:27" ht="16.5" hidden="1">
      <c r="A448" s="2">
        <f t="shared" si="0"/>
        <v>445</v>
      </c>
      <c r="B448" s="3" t="str">
        <f>VLOOKUP(D448,DSKH!$A:$B,2,0)</f>
        <v>A-144</v>
      </c>
      <c r="C448" s="24" t="str">
        <f t="shared" si="10"/>
        <v>TRANG</v>
      </c>
      <c r="D448" s="24" t="s">
        <v>181</v>
      </c>
      <c r="E448" s="24" t="str">
        <f t="shared" si="9"/>
        <v>N</v>
      </c>
      <c r="F448" s="24">
        <v>108019384320</v>
      </c>
      <c r="G448" s="24" t="s">
        <v>34</v>
      </c>
      <c r="H448" s="26">
        <v>46085</v>
      </c>
      <c r="I448" s="24" t="s">
        <v>28</v>
      </c>
      <c r="J448" s="24" t="s">
        <v>240</v>
      </c>
      <c r="K448" s="24" t="s">
        <v>54</v>
      </c>
      <c r="L448" s="24"/>
      <c r="M448" s="30">
        <v>548</v>
      </c>
      <c r="N448" s="3">
        <v>132600037853830</v>
      </c>
      <c r="O448" s="3"/>
      <c r="P448" s="3"/>
      <c r="Q448" s="3"/>
      <c r="R448" s="3"/>
      <c r="S448" s="24">
        <v>1</v>
      </c>
      <c r="T448" s="24" t="s">
        <v>5374</v>
      </c>
      <c r="U448" s="3"/>
      <c r="V448" s="3"/>
      <c r="W448" s="8"/>
      <c r="X448" s="3"/>
      <c r="Y448" s="27"/>
      <c r="Z448" s="165"/>
      <c r="AA448" s="165"/>
    </row>
    <row r="449" spans="1:27" ht="16.5" hidden="1">
      <c r="A449" s="2">
        <f t="shared" si="0"/>
        <v>446</v>
      </c>
      <c r="B449" s="3" t="str">
        <f>VLOOKUP(D449,DSKH!$A:$B,2,0)</f>
        <v>A-144</v>
      </c>
      <c r="C449" s="24" t="str">
        <f t="shared" si="10"/>
        <v>TRANG</v>
      </c>
      <c r="D449" s="24" t="s">
        <v>181</v>
      </c>
      <c r="E449" s="24" t="str">
        <f t="shared" si="9"/>
        <v>N</v>
      </c>
      <c r="F449" s="24">
        <v>108018918600</v>
      </c>
      <c r="G449" s="24" t="s">
        <v>34</v>
      </c>
      <c r="H449" s="26">
        <v>46085</v>
      </c>
      <c r="I449" s="24" t="s">
        <v>28</v>
      </c>
      <c r="J449" s="24" t="s">
        <v>240</v>
      </c>
      <c r="K449" s="24" t="s">
        <v>54</v>
      </c>
      <c r="L449" s="24"/>
      <c r="M449" s="30">
        <v>136</v>
      </c>
      <c r="N449" s="3">
        <v>132600037846392</v>
      </c>
      <c r="O449" s="3"/>
      <c r="P449" s="3"/>
      <c r="Q449" s="3"/>
      <c r="R449" s="3"/>
      <c r="S449" s="24">
        <v>1</v>
      </c>
      <c r="T449" s="24" t="s">
        <v>5375</v>
      </c>
      <c r="U449" s="3"/>
      <c r="V449" s="3"/>
      <c r="W449" s="8"/>
      <c r="X449" s="3"/>
      <c r="Y449" s="27"/>
      <c r="Z449" s="165"/>
      <c r="AA449" s="165"/>
    </row>
    <row r="450" spans="1:27" ht="16.5" hidden="1">
      <c r="A450" s="2">
        <f t="shared" si="0"/>
        <v>447</v>
      </c>
      <c r="B450" s="3" t="str">
        <f>VLOOKUP(D450,DSKH!$A:$B,2,0)</f>
        <v>A-144</v>
      </c>
      <c r="C450" s="24" t="str">
        <f t="shared" si="10"/>
        <v>TRANG</v>
      </c>
      <c r="D450" s="24" t="s">
        <v>181</v>
      </c>
      <c r="E450" s="24" t="str">
        <f t="shared" si="9"/>
        <v>N</v>
      </c>
      <c r="F450" s="24">
        <v>108016819850</v>
      </c>
      <c r="G450" s="24" t="s">
        <v>34</v>
      </c>
      <c r="H450" s="26">
        <v>46084</v>
      </c>
      <c r="I450" s="24" t="s">
        <v>28</v>
      </c>
      <c r="J450" s="24" t="s">
        <v>240</v>
      </c>
      <c r="K450" s="24" t="s">
        <v>54</v>
      </c>
      <c r="L450" s="24"/>
      <c r="M450" s="30">
        <v>94</v>
      </c>
      <c r="N450" s="3">
        <v>132600037812673</v>
      </c>
      <c r="O450" s="3"/>
      <c r="P450" s="3"/>
      <c r="Q450" s="3"/>
      <c r="R450" s="3"/>
      <c r="S450" s="24">
        <v>1</v>
      </c>
      <c r="T450" s="24" t="s">
        <v>5376</v>
      </c>
      <c r="U450" s="3"/>
      <c r="V450" s="3"/>
      <c r="W450" s="8"/>
      <c r="X450" s="3"/>
      <c r="Y450" s="27"/>
      <c r="Z450" s="165"/>
      <c r="AA450" s="165"/>
    </row>
    <row r="451" spans="1:27" ht="16.5" hidden="1">
      <c r="A451" s="2">
        <f t="shared" si="0"/>
        <v>448</v>
      </c>
      <c r="B451" s="3" t="str">
        <f>VLOOKUP(D451,DSKH!$A:$B,2,0)</f>
        <v>A-144</v>
      </c>
      <c r="C451" s="24" t="str">
        <f t="shared" si="10"/>
        <v>TRANG</v>
      </c>
      <c r="D451" s="24" t="s">
        <v>181</v>
      </c>
      <c r="E451" s="24" t="str">
        <f t="shared" si="9"/>
        <v>N</v>
      </c>
      <c r="F451" s="24">
        <v>108015054710</v>
      </c>
      <c r="G451" s="24" t="s">
        <v>34</v>
      </c>
      <c r="H451" s="26">
        <v>46084</v>
      </c>
      <c r="I451" s="24" t="s">
        <v>28</v>
      </c>
      <c r="J451" s="24" t="s">
        <v>240</v>
      </c>
      <c r="K451" s="24" t="s">
        <v>54</v>
      </c>
      <c r="L451" s="24"/>
      <c r="M451" s="30">
        <v>168</v>
      </c>
      <c r="N451" s="3">
        <v>132600037784349</v>
      </c>
      <c r="O451" s="3"/>
      <c r="P451" s="3"/>
      <c r="Q451" s="3"/>
      <c r="R451" s="3"/>
      <c r="S451" s="24">
        <v>1</v>
      </c>
      <c r="T451" s="24" t="s">
        <v>5377</v>
      </c>
      <c r="U451" s="3"/>
      <c r="V451" s="3"/>
      <c r="W451" s="8"/>
      <c r="X451" s="3"/>
      <c r="Y451" s="27"/>
      <c r="Z451" s="165"/>
      <c r="AA451" s="165"/>
    </row>
    <row r="452" spans="1:27" ht="16.5" hidden="1">
      <c r="A452" s="2">
        <f t="shared" si="0"/>
        <v>449</v>
      </c>
      <c r="B452" s="3" t="str">
        <f>VLOOKUP(D452,DSKH!$A:$B,2,0)</f>
        <v>A-03</v>
      </c>
      <c r="C452" s="24" t="str">
        <f t="shared" si="10"/>
        <v>TRANG</v>
      </c>
      <c r="D452" s="24" t="s">
        <v>242</v>
      </c>
      <c r="E452" s="24" t="str">
        <f t="shared" si="9"/>
        <v>N</v>
      </c>
      <c r="F452" s="24">
        <v>108022315330</v>
      </c>
      <c r="G452" s="48" t="s">
        <v>99</v>
      </c>
      <c r="H452" s="89">
        <v>46086</v>
      </c>
      <c r="I452" s="24" t="s">
        <v>28</v>
      </c>
      <c r="J452" s="48" t="s">
        <v>240</v>
      </c>
      <c r="K452" s="24" t="s">
        <v>59</v>
      </c>
      <c r="L452" s="24"/>
      <c r="M452" s="30">
        <v>889233950025</v>
      </c>
      <c r="N452" s="3">
        <v>889233950025</v>
      </c>
      <c r="O452" s="3"/>
      <c r="P452" s="3"/>
      <c r="Q452" s="3"/>
      <c r="R452" s="3">
        <v>1</v>
      </c>
      <c r="S452" s="24"/>
      <c r="T452" s="24" t="s">
        <v>5378</v>
      </c>
      <c r="U452" s="3"/>
      <c r="V452" s="3"/>
      <c r="W452" s="8"/>
      <c r="X452" s="3" t="s">
        <v>50</v>
      </c>
      <c r="Y452" s="27"/>
      <c r="Z452" s="165"/>
      <c r="AA452" s="165"/>
    </row>
    <row r="453" spans="1:27" ht="16.5" hidden="1">
      <c r="A453" s="2">
        <f t="shared" si="0"/>
        <v>450</v>
      </c>
      <c r="B453" s="3" t="str">
        <f>VLOOKUP(D453,DSKH!$A:$B,2,0)</f>
        <v>A-18</v>
      </c>
      <c r="C453" s="24" t="str">
        <f t="shared" si="10"/>
        <v>TRANG</v>
      </c>
      <c r="D453" s="24" t="s">
        <v>189</v>
      </c>
      <c r="E453" s="24" t="str">
        <f t="shared" si="9"/>
        <v>N</v>
      </c>
      <c r="F453" s="24">
        <v>108023087060</v>
      </c>
      <c r="G453" s="48" t="s">
        <v>32</v>
      </c>
      <c r="H453" s="89">
        <v>46086</v>
      </c>
      <c r="I453" s="24" t="s">
        <v>28</v>
      </c>
      <c r="J453" s="24" t="s">
        <v>240</v>
      </c>
      <c r="K453" s="24" t="s">
        <v>54</v>
      </c>
      <c r="L453" s="24"/>
      <c r="M453" s="30" t="s">
        <v>5379</v>
      </c>
      <c r="N453" s="3" t="s">
        <v>5380</v>
      </c>
      <c r="O453" s="3"/>
      <c r="P453" s="3"/>
      <c r="Q453" s="3"/>
      <c r="R453" s="3">
        <v>1</v>
      </c>
      <c r="S453" s="24"/>
      <c r="T453" s="24" t="s">
        <v>5381</v>
      </c>
      <c r="U453" s="3"/>
      <c r="V453" s="3"/>
      <c r="W453" s="8"/>
      <c r="X453" s="3"/>
      <c r="Y453" s="27"/>
      <c r="Z453" s="165"/>
      <c r="AA453" s="165"/>
    </row>
    <row r="454" spans="1:27" ht="16.5" hidden="1">
      <c r="A454" s="2">
        <f t="shared" si="0"/>
        <v>451</v>
      </c>
      <c r="B454" s="3" t="str">
        <f>VLOOKUP(D454,DSKH!$A:$B,2,0)</f>
        <v>A-18</v>
      </c>
      <c r="C454" s="24" t="str">
        <f t="shared" si="10"/>
        <v>TRANG</v>
      </c>
      <c r="D454" s="24" t="s">
        <v>189</v>
      </c>
      <c r="E454" s="24" t="str">
        <f t="shared" si="9"/>
        <v>N</v>
      </c>
      <c r="F454" s="24">
        <v>108021946760</v>
      </c>
      <c r="G454" s="48" t="s">
        <v>32</v>
      </c>
      <c r="H454" s="89">
        <v>46086</v>
      </c>
      <c r="I454" s="24" t="s">
        <v>28</v>
      </c>
      <c r="J454" s="24" t="s">
        <v>240</v>
      </c>
      <c r="K454" s="24" t="s">
        <v>54</v>
      </c>
      <c r="L454" s="24"/>
      <c r="M454" s="30" t="s">
        <v>5382</v>
      </c>
      <c r="N454" s="3">
        <v>9239042326</v>
      </c>
      <c r="O454" s="3"/>
      <c r="P454" s="3"/>
      <c r="Q454" s="3"/>
      <c r="R454" s="3">
        <v>1</v>
      </c>
      <c r="S454" s="24"/>
      <c r="T454" s="24" t="s">
        <v>5383</v>
      </c>
      <c r="U454" s="3"/>
      <c r="V454" s="3"/>
      <c r="W454" s="8"/>
      <c r="X454" s="3"/>
      <c r="Y454" s="27"/>
      <c r="Z454" s="165"/>
      <c r="AA454" s="165"/>
    </row>
    <row r="455" spans="1:27" ht="16.5" hidden="1">
      <c r="A455" s="2">
        <f t="shared" si="0"/>
        <v>452</v>
      </c>
      <c r="B455" s="3" t="str">
        <f>VLOOKUP(D455,DSKH!$A:$B,2,0)</f>
        <v>A-144</v>
      </c>
      <c r="C455" s="24" t="str">
        <f t="shared" si="10"/>
        <v>TRANG</v>
      </c>
      <c r="D455" s="24" t="s">
        <v>181</v>
      </c>
      <c r="E455" s="24" t="str">
        <f t="shared" si="9"/>
        <v>N</v>
      </c>
      <c r="F455" s="24">
        <v>108023733050</v>
      </c>
      <c r="G455" s="48" t="s">
        <v>27</v>
      </c>
      <c r="H455" s="26">
        <v>46086</v>
      </c>
      <c r="I455" s="24" t="s">
        <v>28</v>
      </c>
      <c r="J455" s="24" t="s">
        <v>240</v>
      </c>
      <c r="K455" s="24" t="s">
        <v>54</v>
      </c>
      <c r="L455" s="24"/>
      <c r="M455" s="30" t="s">
        <v>5384</v>
      </c>
      <c r="N455" s="24" t="s">
        <v>5385</v>
      </c>
      <c r="O455" s="3"/>
      <c r="P455" s="24"/>
      <c r="Q455" s="229">
        <v>1</v>
      </c>
      <c r="R455" s="3"/>
      <c r="S455" s="3"/>
      <c r="T455" s="24"/>
      <c r="U455" s="229" t="s">
        <v>5386</v>
      </c>
      <c r="V455" s="229">
        <v>202611113967</v>
      </c>
      <c r="W455" s="231">
        <v>500000</v>
      </c>
      <c r="X455" s="229" t="s">
        <v>115</v>
      </c>
      <c r="Y455" s="232" t="s">
        <v>198</v>
      </c>
      <c r="Z455" s="165"/>
      <c r="AA455" s="165"/>
    </row>
    <row r="456" spans="1:27" ht="16.5" hidden="1">
      <c r="A456" s="2">
        <f t="shared" si="0"/>
        <v>453</v>
      </c>
      <c r="B456" s="3" t="str">
        <f>VLOOKUP(D456,DSKH!$A:$B,2,0)</f>
        <v>A-144</v>
      </c>
      <c r="C456" s="24" t="str">
        <f t="shared" si="10"/>
        <v>TRANG</v>
      </c>
      <c r="D456" s="24" t="s">
        <v>181</v>
      </c>
      <c r="E456" s="24" t="str">
        <f t="shared" si="9"/>
        <v>N</v>
      </c>
      <c r="F456" s="24">
        <v>108023661910</v>
      </c>
      <c r="G456" s="24" t="s">
        <v>27</v>
      </c>
      <c r="H456" s="26">
        <v>46086</v>
      </c>
      <c r="I456" s="24" t="s">
        <v>28</v>
      </c>
      <c r="J456" s="24" t="s">
        <v>240</v>
      </c>
      <c r="K456" s="24" t="s">
        <v>54</v>
      </c>
      <c r="L456" s="24"/>
      <c r="M456" s="30" t="s">
        <v>5387</v>
      </c>
      <c r="N456" s="24" t="s">
        <v>5388</v>
      </c>
      <c r="O456" s="3"/>
      <c r="P456" s="24"/>
      <c r="Q456" s="223"/>
      <c r="R456" s="3"/>
      <c r="S456" s="3"/>
      <c r="T456" s="24"/>
      <c r="U456" s="223"/>
      <c r="V456" s="223"/>
      <c r="W456" s="223"/>
      <c r="X456" s="223"/>
      <c r="Y456" s="223"/>
      <c r="Z456" s="165"/>
      <c r="AA456" s="165"/>
    </row>
    <row r="457" spans="1:27" ht="16.5" hidden="1">
      <c r="A457" s="2">
        <f t="shared" si="0"/>
        <v>454</v>
      </c>
      <c r="B457" s="3" t="str">
        <f>VLOOKUP(D457,DSKH!$A:$B,2,0)</f>
        <v>A-144</v>
      </c>
      <c r="C457" s="24" t="str">
        <f t="shared" si="10"/>
        <v>TRANG</v>
      </c>
      <c r="D457" s="24" t="s">
        <v>181</v>
      </c>
      <c r="E457" s="24" t="str">
        <f t="shared" si="9"/>
        <v>N</v>
      </c>
      <c r="F457" s="24">
        <v>108024685750</v>
      </c>
      <c r="G457" s="24" t="s">
        <v>32</v>
      </c>
      <c r="H457" s="26">
        <v>46086</v>
      </c>
      <c r="I457" s="24" t="s">
        <v>28</v>
      </c>
      <c r="J457" s="24" t="s">
        <v>239</v>
      </c>
      <c r="K457" s="24" t="s">
        <v>54</v>
      </c>
      <c r="L457" s="24"/>
      <c r="M457" s="30">
        <v>58</v>
      </c>
      <c r="N457" s="3">
        <v>132600037939503</v>
      </c>
      <c r="O457" s="24"/>
      <c r="P457" s="3"/>
      <c r="Q457" s="3"/>
      <c r="R457" s="24"/>
      <c r="S457" s="3">
        <v>1</v>
      </c>
      <c r="T457" s="24" t="s">
        <v>5389</v>
      </c>
      <c r="U457" s="3"/>
      <c r="V457" s="3"/>
      <c r="W457" s="8"/>
      <c r="X457" s="24"/>
      <c r="Y457" s="27"/>
      <c r="Z457" s="165"/>
      <c r="AA457" s="165"/>
    </row>
    <row r="458" spans="1:27" ht="16.5" hidden="1">
      <c r="A458" s="2">
        <f t="shared" si="0"/>
        <v>455</v>
      </c>
      <c r="B458" s="3" t="str">
        <f>VLOOKUP(D458,DSKH!$A:$B,2,0)</f>
        <v>A-144</v>
      </c>
      <c r="C458" s="24" t="str">
        <f t="shared" si="10"/>
        <v>TRANG</v>
      </c>
      <c r="D458" s="24" t="s">
        <v>181</v>
      </c>
      <c r="E458" s="24" t="str">
        <f t="shared" si="9"/>
        <v>N</v>
      </c>
      <c r="F458" s="24">
        <v>108024564100</v>
      </c>
      <c r="G458" s="24" t="s">
        <v>34</v>
      </c>
      <c r="H458" s="26">
        <v>46086</v>
      </c>
      <c r="I458" s="24" t="s">
        <v>28</v>
      </c>
      <c r="J458" s="24" t="s">
        <v>240</v>
      </c>
      <c r="K458" s="24" t="s">
        <v>54</v>
      </c>
      <c r="L458" s="24"/>
      <c r="M458" s="30">
        <v>96</v>
      </c>
      <c r="N458" s="3">
        <v>132600037938321</v>
      </c>
      <c r="O458" s="3"/>
      <c r="P458" s="3"/>
      <c r="Q458" s="3"/>
      <c r="R458" s="3"/>
      <c r="S458" s="24">
        <v>1</v>
      </c>
      <c r="T458" s="24" t="s">
        <v>5390</v>
      </c>
      <c r="U458" s="3"/>
      <c r="V458" s="3"/>
      <c r="W458" s="8"/>
      <c r="X458" s="3"/>
      <c r="Y458" s="27"/>
      <c r="Z458" s="165"/>
      <c r="AA458" s="165"/>
    </row>
    <row r="459" spans="1:27" ht="16.5" hidden="1">
      <c r="A459" s="2">
        <f t="shared" si="0"/>
        <v>456</v>
      </c>
      <c r="B459" s="3" t="str">
        <f>VLOOKUP(D459,DSKH!$A:$B,2,0)</f>
        <v>A-144</v>
      </c>
      <c r="C459" s="24" t="str">
        <f t="shared" si="10"/>
        <v>TRANG</v>
      </c>
      <c r="D459" s="24" t="s">
        <v>181</v>
      </c>
      <c r="E459" s="24" t="str">
        <f t="shared" si="9"/>
        <v>N</v>
      </c>
      <c r="F459" s="24">
        <v>108024383240</v>
      </c>
      <c r="G459" s="24" t="s">
        <v>34</v>
      </c>
      <c r="H459" s="26">
        <v>46086</v>
      </c>
      <c r="I459" s="24" t="s">
        <v>28</v>
      </c>
      <c r="J459" s="24" t="s">
        <v>239</v>
      </c>
      <c r="K459" s="24" t="s">
        <v>54</v>
      </c>
      <c r="L459" s="24"/>
      <c r="M459" s="30">
        <v>144</v>
      </c>
      <c r="N459" s="3">
        <v>132600037934493</v>
      </c>
      <c r="O459" s="3"/>
      <c r="P459" s="3"/>
      <c r="Q459" s="3"/>
      <c r="R459" s="3"/>
      <c r="S459" s="24">
        <v>1</v>
      </c>
      <c r="T459" s="24" t="s">
        <v>5391</v>
      </c>
      <c r="U459" s="3"/>
      <c r="V459" s="3"/>
      <c r="W459" s="8"/>
      <c r="X459" s="3"/>
      <c r="Y459" s="27"/>
      <c r="Z459" s="165"/>
      <c r="AA459" s="165"/>
    </row>
    <row r="460" spans="1:27" ht="16.5" hidden="1">
      <c r="A460" s="2">
        <f t="shared" si="0"/>
        <v>457</v>
      </c>
      <c r="B460" s="3" t="str">
        <f>VLOOKUP(D460,DSKH!$A:$B,2,0)</f>
        <v>A-144</v>
      </c>
      <c r="C460" s="24" t="str">
        <f t="shared" si="10"/>
        <v>TRANG</v>
      </c>
      <c r="D460" s="24" t="s">
        <v>181</v>
      </c>
      <c r="E460" s="24" t="str">
        <f t="shared" si="9"/>
        <v>N</v>
      </c>
      <c r="F460" s="24">
        <v>108022519510</v>
      </c>
      <c r="G460" s="3" t="s">
        <v>34</v>
      </c>
      <c r="H460" s="26">
        <v>46086</v>
      </c>
      <c r="I460" s="3" t="s">
        <v>28</v>
      </c>
      <c r="J460" s="3" t="s">
        <v>240</v>
      </c>
      <c r="K460" s="24" t="s">
        <v>54</v>
      </c>
      <c r="L460" s="3"/>
      <c r="M460" s="27">
        <v>485</v>
      </c>
      <c r="N460" s="3">
        <v>132600037903610</v>
      </c>
      <c r="O460" s="3"/>
      <c r="P460" s="3"/>
      <c r="Q460" s="3"/>
      <c r="R460" s="3"/>
      <c r="S460" s="3">
        <v>1</v>
      </c>
      <c r="T460" s="3" t="s">
        <v>5392</v>
      </c>
      <c r="U460" s="3"/>
      <c r="V460" s="3"/>
      <c r="W460" s="8"/>
      <c r="X460" s="3"/>
      <c r="Y460" s="30"/>
      <c r="Z460" s="165"/>
      <c r="AA460" s="165"/>
    </row>
    <row r="461" spans="1:27" ht="16.5" hidden="1">
      <c r="A461" s="2">
        <f t="shared" si="0"/>
        <v>458</v>
      </c>
      <c r="B461" s="3" t="str">
        <f>VLOOKUP(D461,DSKH!$A:$B,2,0)</f>
        <v>A-383</v>
      </c>
      <c r="C461" s="24" t="str">
        <f t="shared" si="10"/>
        <v>TRANG</v>
      </c>
      <c r="D461" s="24" t="s">
        <v>95</v>
      </c>
      <c r="E461" s="24" t="str">
        <f t="shared" si="9"/>
        <v>X</v>
      </c>
      <c r="F461" s="24">
        <v>308297429550</v>
      </c>
      <c r="G461" s="24" t="s">
        <v>41</v>
      </c>
      <c r="H461" s="26">
        <v>46086</v>
      </c>
      <c r="I461" s="24" t="s">
        <v>28</v>
      </c>
      <c r="J461" s="24" t="s">
        <v>240</v>
      </c>
      <c r="K461" s="24" t="s">
        <v>30</v>
      </c>
      <c r="L461" s="24"/>
      <c r="M461" s="30" t="s">
        <v>5393</v>
      </c>
      <c r="N461" s="24">
        <v>132600037929233</v>
      </c>
      <c r="O461" s="3"/>
      <c r="P461" s="3"/>
      <c r="Q461" s="3"/>
      <c r="R461" s="24"/>
      <c r="S461" s="3">
        <v>1</v>
      </c>
      <c r="T461" s="24" t="s">
        <v>5394</v>
      </c>
      <c r="U461" s="3"/>
      <c r="V461" s="3"/>
      <c r="W461" s="8"/>
      <c r="X461" s="24"/>
      <c r="Y461" s="27"/>
      <c r="Z461" s="165"/>
      <c r="AA461" s="165"/>
    </row>
    <row r="462" spans="1:27" ht="16.5" hidden="1">
      <c r="A462" s="2">
        <f t="shared" si="0"/>
        <v>459</v>
      </c>
      <c r="B462" s="3" t="str">
        <f>VLOOKUP(D462,DSKH!$A:$B,2,0)</f>
        <v>A-383</v>
      </c>
      <c r="C462" s="24" t="str">
        <f t="shared" si="10"/>
        <v>TRANG</v>
      </c>
      <c r="D462" s="24" t="s">
        <v>95</v>
      </c>
      <c r="E462" s="24" t="str">
        <f t="shared" si="9"/>
        <v>X</v>
      </c>
      <c r="F462" s="24">
        <v>308296574520</v>
      </c>
      <c r="G462" s="24" t="s">
        <v>41</v>
      </c>
      <c r="H462" s="26">
        <v>46086</v>
      </c>
      <c r="I462" s="24" t="s">
        <v>28</v>
      </c>
      <c r="J462" s="24" t="s">
        <v>240</v>
      </c>
      <c r="K462" s="24" t="s">
        <v>30</v>
      </c>
      <c r="L462" s="3"/>
      <c r="M462" s="27" t="s">
        <v>5395</v>
      </c>
      <c r="N462" s="3">
        <v>132600037918335</v>
      </c>
      <c r="O462" s="3"/>
      <c r="P462" s="3"/>
      <c r="Q462" s="3"/>
      <c r="R462" s="24"/>
      <c r="S462" s="3">
        <v>1</v>
      </c>
      <c r="T462" s="3" t="s">
        <v>5396</v>
      </c>
      <c r="U462" s="3"/>
      <c r="V462" s="3"/>
      <c r="W462" s="8"/>
      <c r="X462" s="3"/>
      <c r="Y462" s="27"/>
      <c r="Z462" s="165"/>
      <c r="AA462" s="165"/>
    </row>
    <row r="463" spans="1:27" ht="16.5" hidden="1">
      <c r="A463" s="2">
        <f t="shared" si="0"/>
        <v>460</v>
      </c>
      <c r="B463" s="3" t="str">
        <f>VLOOKUP(D463,DSKH!$A:$B,2,0)</f>
        <v>A-383</v>
      </c>
      <c r="C463" s="24" t="str">
        <f t="shared" si="10"/>
        <v>TRANG</v>
      </c>
      <c r="D463" s="24" t="s">
        <v>95</v>
      </c>
      <c r="E463" s="24" t="str">
        <f t="shared" si="9"/>
        <v>X</v>
      </c>
      <c r="F463" s="24">
        <v>308296341750</v>
      </c>
      <c r="G463" s="24" t="s">
        <v>41</v>
      </c>
      <c r="H463" s="26">
        <v>46086</v>
      </c>
      <c r="I463" s="24" t="s">
        <v>28</v>
      </c>
      <c r="J463" s="24" t="s">
        <v>240</v>
      </c>
      <c r="K463" s="24" t="s">
        <v>30</v>
      </c>
      <c r="L463" s="24"/>
      <c r="M463" s="30">
        <v>59</v>
      </c>
      <c r="N463" s="3">
        <v>132600037908554</v>
      </c>
      <c r="O463" s="24"/>
      <c r="P463" s="3"/>
      <c r="Q463" s="3"/>
      <c r="R463" s="24"/>
      <c r="S463" s="3">
        <v>1</v>
      </c>
      <c r="T463" s="24" t="s">
        <v>5397</v>
      </c>
      <c r="U463" s="3"/>
      <c r="V463" s="3"/>
      <c r="W463" s="8"/>
      <c r="X463" s="24"/>
      <c r="Y463" s="27"/>
      <c r="Z463" s="165"/>
      <c r="AA463" s="165"/>
    </row>
    <row r="464" spans="1:27" ht="16.5" hidden="1">
      <c r="A464" s="2">
        <f t="shared" si="0"/>
        <v>461</v>
      </c>
      <c r="B464" s="3" t="str">
        <f>VLOOKUP(D464,DSKH!$A:$B,2,0)</f>
        <v>A-383</v>
      </c>
      <c r="C464" s="24" t="str">
        <f t="shared" si="10"/>
        <v>TRANG</v>
      </c>
      <c r="D464" s="24" t="s">
        <v>95</v>
      </c>
      <c r="E464" s="24" t="str">
        <f t="shared" si="9"/>
        <v>X</v>
      </c>
      <c r="F464" s="24">
        <v>308296386440</v>
      </c>
      <c r="G464" s="24" t="s">
        <v>41</v>
      </c>
      <c r="H464" s="26">
        <v>46086</v>
      </c>
      <c r="I464" s="24" t="s">
        <v>28</v>
      </c>
      <c r="J464" s="24" t="s">
        <v>240</v>
      </c>
      <c r="K464" s="24" t="s">
        <v>30</v>
      </c>
      <c r="L464" s="24"/>
      <c r="M464" s="30" t="s">
        <v>5398</v>
      </c>
      <c r="N464" s="3">
        <v>132600037908181</v>
      </c>
      <c r="O464" s="24"/>
      <c r="P464" s="24"/>
      <c r="Q464" s="3"/>
      <c r="R464" s="3"/>
      <c r="S464" s="3">
        <v>1</v>
      </c>
      <c r="T464" s="24" t="s">
        <v>5399</v>
      </c>
      <c r="U464" s="3"/>
      <c r="V464" s="3"/>
      <c r="W464" s="8"/>
      <c r="X464" s="24"/>
      <c r="Y464" s="27"/>
      <c r="Z464" s="165"/>
      <c r="AA464" s="165"/>
    </row>
    <row r="465" spans="1:27" ht="16.5" hidden="1">
      <c r="A465" s="2">
        <f t="shared" si="0"/>
        <v>462</v>
      </c>
      <c r="B465" s="3" t="str">
        <f>VLOOKUP(D465,DSKH!$A:$B,2,0)</f>
        <v>A-383</v>
      </c>
      <c r="C465" s="24" t="str">
        <f t="shared" si="10"/>
        <v>TRANG</v>
      </c>
      <c r="D465" s="24" t="s">
        <v>95</v>
      </c>
      <c r="E465" s="24" t="str">
        <f t="shared" si="9"/>
        <v>X</v>
      </c>
      <c r="F465" s="24">
        <v>308294598050</v>
      </c>
      <c r="G465" s="24" t="s">
        <v>41</v>
      </c>
      <c r="H465" s="26">
        <v>46086</v>
      </c>
      <c r="I465" s="24" t="s">
        <v>28</v>
      </c>
      <c r="J465" s="24" t="s">
        <v>240</v>
      </c>
      <c r="K465" s="24" t="s">
        <v>30</v>
      </c>
      <c r="L465" s="24"/>
      <c r="M465" s="30" t="s">
        <v>5400</v>
      </c>
      <c r="N465" s="3">
        <v>132600037817574</v>
      </c>
      <c r="O465" s="3"/>
      <c r="P465" s="3"/>
      <c r="Q465" s="3"/>
      <c r="R465" s="3"/>
      <c r="S465" s="24">
        <v>1</v>
      </c>
      <c r="T465" s="24" t="s">
        <v>5401</v>
      </c>
      <c r="U465" s="3"/>
      <c r="V465" s="3"/>
      <c r="W465" s="8"/>
      <c r="X465" s="3"/>
      <c r="Y465" s="27"/>
      <c r="Z465" s="165"/>
      <c r="AA465" s="165"/>
    </row>
    <row r="466" spans="1:27" ht="16.5" hidden="1">
      <c r="A466" s="2">
        <f t="shared" si="0"/>
        <v>463</v>
      </c>
      <c r="B466" s="3" t="str">
        <f>VLOOKUP(D466,DSKH!$A:$B,2,0)</f>
        <v>A-18</v>
      </c>
      <c r="C466" s="24" t="str">
        <f t="shared" si="10"/>
        <v>TRANG</v>
      </c>
      <c r="D466" s="24" t="s">
        <v>189</v>
      </c>
      <c r="E466" s="24" t="str">
        <f t="shared" si="9"/>
        <v>X</v>
      </c>
      <c r="F466" s="24">
        <v>308301428320</v>
      </c>
      <c r="G466" s="24" t="s">
        <v>53</v>
      </c>
      <c r="H466" s="89">
        <v>46087</v>
      </c>
      <c r="I466" s="24" t="s">
        <v>28</v>
      </c>
      <c r="J466" s="24" t="s">
        <v>239</v>
      </c>
      <c r="K466" s="24" t="s">
        <v>54</v>
      </c>
      <c r="L466" s="24"/>
      <c r="M466" s="30">
        <v>6420012411</v>
      </c>
      <c r="N466" s="3">
        <v>122600037986634</v>
      </c>
      <c r="O466" s="51" t="s">
        <v>5402</v>
      </c>
      <c r="P466" s="3"/>
      <c r="Q466" s="3">
        <v>1</v>
      </c>
      <c r="R466" s="3"/>
      <c r="S466" s="24"/>
      <c r="T466" s="24"/>
      <c r="U466" s="43" t="s">
        <v>5403</v>
      </c>
      <c r="V466" s="3"/>
      <c r="W466" s="8"/>
      <c r="X466" s="3" t="s">
        <v>136</v>
      </c>
      <c r="Y466" s="27"/>
      <c r="Z466" s="165"/>
      <c r="AA466" s="165"/>
    </row>
    <row r="467" spans="1:27" ht="16.5" hidden="1">
      <c r="A467" s="2">
        <f t="shared" si="0"/>
        <v>464</v>
      </c>
      <c r="B467" s="3" t="str">
        <f>VLOOKUP(D467,DSKH!$A:$B,2,0)</f>
        <v>A-18</v>
      </c>
      <c r="C467" s="24" t="str">
        <f t="shared" si="10"/>
        <v>TRANG</v>
      </c>
      <c r="D467" s="24" t="s">
        <v>189</v>
      </c>
      <c r="E467" s="24" t="str">
        <f t="shared" si="9"/>
        <v>X</v>
      </c>
      <c r="F467" s="24">
        <v>308299680640</v>
      </c>
      <c r="G467" s="24" t="s">
        <v>53</v>
      </c>
      <c r="H467" s="89">
        <v>46087</v>
      </c>
      <c r="I467" s="24" t="s">
        <v>28</v>
      </c>
      <c r="J467" s="24" t="s">
        <v>239</v>
      </c>
      <c r="K467" s="24" t="s">
        <v>54</v>
      </c>
      <c r="L467" s="24"/>
      <c r="M467" s="30">
        <v>6420012409</v>
      </c>
      <c r="N467" s="3">
        <v>132600037959602</v>
      </c>
      <c r="O467" s="51" t="s">
        <v>5404</v>
      </c>
      <c r="P467" s="3">
        <v>1</v>
      </c>
      <c r="Q467" s="3"/>
      <c r="R467" s="3"/>
      <c r="S467" s="24"/>
      <c r="T467" s="24"/>
      <c r="U467" s="43" t="s">
        <v>5405</v>
      </c>
      <c r="V467" s="3"/>
      <c r="W467" s="8"/>
      <c r="X467" s="3" t="s">
        <v>115</v>
      </c>
      <c r="Y467" s="27"/>
      <c r="Z467" s="165"/>
      <c r="AA467" s="165"/>
    </row>
    <row r="468" spans="1:27" ht="16.5" hidden="1">
      <c r="A468" s="2">
        <f t="shared" si="0"/>
        <v>465</v>
      </c>
      <c r="B468" s="3" t="str">
        <f>VLOOKUP(D468,DSKH!$A:$B,2,0)</f>
        <v>A-18</v>
      </c>
      <c r="C468" s="24" t="str">
        <f t="shared" si="10"/>
        <v>TRANG</v>
      </c>
      <c r="D468" s="24" t="s">
        <v>189</v>
      </c>
      <c r="E468" s="24" t="str">
        <f t="shared" si="9"/>
        <v>X</v>
      </c>
      <c r="F468" s="24">
        <v>308299038260</v>
      </c>
      <c r="G468" s="24" t="s">
        <v>53</v>
      </c>
      <c r="H468" s="89">
        <v>46087</v>
      </c>
      <c r="I468" s="24" t="s">
        <v>28</v>
      </c>
      <c r="J468" s="24" t="s">
        <v>239</v>
      </c>
      <c r="K468" s="24" t="s">
        <v>54</v>
      </c>
      <c r="L468" s="24"/>
      <c r="M468" s="30">
        <v>6420012413</v>
      </c>
      <c r="N468" s="3">
        <v>132600037956061</v>
      </c>
      <c r="O468" s="51">
        <v>235600361493</v>
      </c>
      <c r="P468" s="3"/>
      <c r="Q468" s="3">
        <v>2</v>
      </c>
      <c r="R468" s="3"/>
      <c r="S468" s="24"/>
      <c r="T468" s="24"/>
      <c r="U468" s="43" t="s">
        <v>5406</v>
      </c>
      <c r="V468" s="3"/>
      <c r="W468" s="8"/>
      <c r="X468" s="3" t="s">
        <v>115</v>
      </c>
      <c r="Y468" s="27"/>
      <c r="Z468" s="165"/>
      <c r="AA468" s="165"/>
    </row>
    <row r="469" spans="1:27" ht="16.5" hidden="1">
      <c r="A469" s="2">
        <f t="shared" si="0"/>
        <v>466</v>
      </c>
      <c r="B469" s="3" t="str">
        <f>VLOOKUP(D469,DSKH!$A:$B,2,0)</f>
        <v>A-18</v>
      </c>
      <c r="C469" s="24" t="str">
        <f t="shared" si="10"/>
        <v>TRANG</v>
      </c>
      <c r="D469" s="24" t="s">
        <v>189</v>
      </c>
      <c r="E469" s="24" t="str">
        <f t="shared" si="9"/>
        <v>N</v>
      </c>
      <c r="F469" s="24">
        <v>108027046410</v>
      </c>
      <c r="G469" s="24" t="s">
        <v>32</v>
      </c>
      <c r="H469" s="89">
        <v>46087</v>
      </c>
      <c r="I469" s="24" t="s">
        <v>28</v>
      </c>
      <c r="J469" s="24" t="s">
        <v>240</v>
      </c>
      <c r="K469" s="24" t="s">
        <v>54</v>
      </c>
      <c r="L469" s="24"/>
      <c r="M469" s="30">
        <v>2026030004</v>
      </c>
      <c r="N469" s="3" t="s">
        <v>5407</v>
      </c>
      <c r="O469" s="3"/>
      <c r="P469" s="3"/>
      <c r="Q469" s="3"/>
      <c r="R469" s="3"/>
      <c r="S469" s="24"/>
      <c r="T469" s="24" t="s">
        <v>5408</v>
      </c>
      <c r="U469" s="3"/>
      <c r="V469" s="3"/>
      <c r="W469" s="8"/>
      <c r="X469" s="3"/>
      <c r="Y469" s="27"/>
      <c r="Z469" s="165"/>
      <c r="AA469" s="165"/>
    </row>
    <row r="470" spans="1:27" ht="16.5" hidden="1">
      <c r="A470" s="2">
        <f t="shared" si="0"/>
        <v>467</v>
      </c>
      <c r="B470" s="3" t="str">
        <f>VLOOKUP(D470,DSKH!$A:$B,2,0)</f>
        <v>A-18</v>
      </c>
      <c r="C470" s="24" t="str">
        <f t="shared" si="10"/>
        <v>TRANG</v>
      </c>
      <c r="D470" s="24" t="s">
        <v>189</v>
      </c>
      <c r="E470" s="24" t="str">
        <f t="shared" si="9"/>
        <v>N</v>
      </c>
      <c r="F470" s="24">
        <v>108025797020</v>
      </c>
      <c r="G470" s="24" t="s">
        <v>32</v>
      </c>
      <c r="H470" s="89">
        <v>46087</v>
      </c>
      <c r="I470" s="24" t="s">
        <v>28</v>
      </c>
      <c r="J470" s="24" t="s">
        <v>240</v>
      </c>
      <c r="K470" s="24" t="s">
        <v>54</v>
      </c>
      <c r="L470" s="24"/>
      <c r="M470" s="30">
        <v>3000158719</v>
      </c>
      <c r="N470" s="3">
        <v>889233239385</v>
      </c>
      <c r="O470" s="3"/>
      <c r="P470" s="3"/>
      <c r="Q470" s="3"/>
      <c r="R470" s="3"/>
      <c r="S470" s="24"/>
      <c r="T470" s="24" t="s">
        <v>387</v>
      </c>
      <c r="U470" s="3"/>
      <c r="V470" s="3"/>
      <c r="W470" s="8"/>
      <c r="X470" s="3"/>
      <c r="Y470" s="27"/>
      <c r="Z470" s="165"/>
      <c r="AA470" s="165"/>
    </row>
    <row r="471" spans="1:27" ht="16.5" hidden="1">
      <c r="A471" s="2">
        <f t="shared" si="0"/>
        <v>468</v>
      </c>
      <c r="B471" s="3" t="str">
        <f>VLOOKUP(D471,DSKH!$A:$B,2,0)</f>
        <v>A-144</v>
      </c>
      <c r="C471" s="24" t="str">
        <f t="shared" si="10"/>
        <v>TRANG</v>
      </c>
      <c r="D471" s="24" t="s">
        <v>181</v>
      </c>
      <c r="E471" s="24" t="str">
        <f t="shared" si="9"/>
        <v>N</v>
      </c>
      <c r="F471" s="24">
        <v>108028321440</v>
      </c>
      <c r="G471" s="24" t="s">
        <v>34</v>
      </c>
      <c r="H471" s="26">
        <v>46087</v>
      </c>
      <c r="I471" s="24" t="s">
        <v>28</v>
      </c>
      <c r="J471" s="24" t="s">
        <v>240</v>
      </c>
      <c r="K471" s="24" t="s">
        <v>54</v>
      </c>
      <c r="L471" s="24"/>
      <c r="M471" s="30">
        <v>5920</v>
      </c>
      <c r="N471" s="3">
        <v>132600037997406</v>
      </c>
      <c r="O471" s="3"/>
      <c r="P471" s="3"/>
      <c r="Q471" s="3"/>
      <c r="R471" s="3"/>
      <c r="S471" s="24">
        <v>1</v>
      </c>
      <c r="T471" s="24" t="s">
        <v>5409</v>
      </c>
      <c r="U471" s="3"/>
      <c r="V471" s="3"/>
      <c r="W471" s="8"/>
      <c r="X471" s="3"/>
      <c r="Y471" s="27"/>
      <c r="Z471" s="165"/>
      <c r="AA471" s="165"/>
    </row>
    <row r="472" spans="1:27" ht="16.5" hidden="1">
      <c r="A472" s="2">
        <f t="shared" si="0"/>
        <v>469</v>
      </c>
      <c r="B472" s="3" t="str">
        <f>VLOOKUP(D472,DSKH!$A:$B,2,0)</f>
        <v>A-144</v>
      </c>
      <c r="C472" s="24" t="str">
        <f t="shared" si="10"/>
        <v>TRANG</v>
      </c>
      <c r="D472" s="24" t="s">
        <v>181</v>
      </c>
      <c r="E472" s="24" t="str">
        <f t="shared" si="9"/>
        <v>N</v>
      </c>
      <c r="F472" s="24">
        <v>108028264520</v>
      </c>
      <c r="G472" s="24" t="s">
        <v>32</v>
      </c>
      <c r="H472" s="26">
        <v>46087</v>
      </c>
      <c r="I472" s="24" t="s">
        <v>28</v>
      </c>
      <c r="J472" s="24" t="s">
        <v>240</v>
      </c>
      <c r="K472" s="24" t="s">
        <v>54</v>
      </c>
      <c r="L472" s="24"/>
      <c r="M472" s="30">
        <v>42</v>
      </c>
      <c r="N472" s="3">
        <v>132600037996541</v>
      </c>
      <c r="O472" s="3"/>
      <c r="P472" s="3"/>
      <c r="Q472" s="3"/>
      <c r="R472" s="3"/>
      <c r="S472" s="24">
        <v>1</v>
      </c>
      <c r="T472" s="24" t="s">
        <v>5410</v>
      </c>
      <c r="U472" s="3"/>
      <c r="V472" s="3"/>
      <c r="W472" s="8"/>
      <c r="X472" s="3"/>
      <c r="Y472" s="27"/>
      <c r="Z472" s="165"/>
      <c r="AA472" s="165"/>
    </row>
    <row r="473" spans="1:27" ht="16.5" hidden="1">
      <c r="A473" s="2">
        <f t="shared" si="0"/>
        <v>470</v>
      </c>
      <c r="B473" s="3" t="str">
        <f>VLOOKUP(D473,DSKH!$A:$B,2,0)</f>
        <v>A-144</v>
      </c>
      <c r="C473" s="24" t="str">
        <f t="shared" si="10"/>
        <v>TRANG</v>
      </c>
      <c r="D473" s="24" t="s">
        <v>181</v>
      </c>
      <c r="E473" s="24" t="str">
        <f t="shared" si="9"/>
        <v>N</v>
      </c>
      <c r="F473" s="24">
        <v>108028188550</v>
      </c>
      <c r="G473" s="24" t="s">
        <v>27</v>
      </c>
      <c r="H473" s="26">
        <v>46087</v>
      </c>
      <c r="I473" s="24" t="s">
        <v>28</v>
      </c>
      <c r="J473" s="24" t="s">
        <v>240</v>
      </c>
      <c r="K473" s="24" t="s">
        <v>54</v>
      </c>
      <c r="L473" s="24"/>
      <c r="M473" s="30">
        <v>9050019116</v>
      </c>
      <c r="N473" s="3" t="s">
        <v>5411</v>
      </c>
      <c r="O473" s="3"/>
      <c r="P473" s="3"/>
      <c r="Q473" s="3"/>
      <c r="R473" s="3">
        <v>1</v>
      </c>
      <c r="S473" s="24"/>
      <c r="T473" s="24" t="s">
        <v>5412</v>
      </c>
      <c r="U473" s="3"/>
      <c r="V473" s="3"/>
      <c r="W473" s="8"/>
      <c r="X473" s="3"/>
      <c r="Y473" s="27"/>
      <c r="Z473" s="165"/>
      <c r="AA473" s="165"/>
    </row>
    <row r="474" spans="1:27" ht="16.5" hidden="1">
      <c r="A474" s="2">
        <f t="shared" si="0"/>
        <v>471</v>
      </c>
      <c r="B474" s="3" t="str">
        <f>VLOOKUP(D474,DSKH!$A:$B,2,0)</f>
        <v>A-144</v>
      </c>
      <c r="C474" s="24" t="str">
        <f t="shared" si="10"/>
        <v>TRANG</v>
      </c>
      <c r="D474" s="24" t="s">
        <v>181</v>
      </c>
      <c r="E474" s="24" t="str">
        <f t="shared" si="9"/>
        <v>N</v>
      </c>
      <c r="F474" s="24">
        <v>108028081560</v>
      </c>
      <c r="G474" s="24" t="s">
        <v>27</v>
      </c>
      <c r="H474" s="26">
        <v>46087</v>
      </c>
      <c r="I474" s="24" t="s">
        <v>28</v>
      </c>
      <c r="J474" s="24" t="s">
        <v>240</v>
      </c>
      <c r="K474" s="24" t="s">
        <v>54</v>
      </c>
      <c r="L474" s="24"/>
      <c r="M474" s="30" t="s">
        <v>5413</v>
      </c>
      <c r="N474" s="3" t="s">
        <v>5414</v>
      </c>
      <c r="O474" s="3"/>
      <c r="P474" s="3">
        <v>1</v>
      </c>
      <c r="Q474" s="3"/>
      <c r="R474" s="3"/>
      <c r="S474" s="24">
        <v>1</v>
      </c>
      <c r="T474" s="24"/>
      <c r="U474" s="3" t="s">
        <v>5415</v>
      </c>
      <c r="V474" s="3"/>
      <c r="W474" s="8"/>
      <c r="X474" s="3" t="s">
        <v>115</v>
      </c>
      <c r="Y474" s="27"/>
      <c r="Z474" s="165"/>
      <c r="AA474" s="165"/>
    </row>
    <row r="475" spans="1:27" ht="16.5" hidden="1">
      <c r="A475" s="2">
        <f t="shared" si="0"/>
        <v>472</v>
      </c>
      <c r="B475" s="3" t="str">
        <f>VLOOKUP(D475,DSKH!$A:$B,2,0)</f>
        <v>A-144</v>
      </c>
      <c r="C475" s="24" t="str">
        <f t="shared" si="10"/>
        <v>TRANG</v>
      </c>
      <c r="D475" s="24" t="s">
        <v>181</v>
      </c>
      <c r="E475" s="24" t="str">
        <f t="shared" si="9"/>
        <v>N</v>
      </c>
      <c r="F475" s="24">
        <v>108027485420</v>
      </c>
      <c r="G475" s="24" t="s">
        <v>34</v>
      </c>
      <c r="H475" s="26">
        <v>46087</v>
      </c>
      <c r="I475" s="24" t="s">
        <v>28</v>
      </c>
      <c r="J475" s="24" t="s">
        <v>240</v>
      </c>
      <c r="K475" s="24" t="s">
        <v>54</v>
      </c>
      <c r="L475" s="24"/>
      <c r="M475" s="30">
        <v>1818</v>
      </c>
      <c r="N475" s="3">
        <v>132600037984998</v>
      </c>
      <c r="O475" s="3"/>
      <c r="P475" s="3"/>
      <c r="Q475" s="3"/>
      <c r="R475" s="3"/>
      <c r="S475" s="24">
        <v>1</v>
      </c>
      <c r="T475" s="24" t="s">
        <v>5416</v>
      </c>
      <c r="U475" s="3"/>
      <c r="V475" s="3"/>
      <c r="W475" s="8"/>
      <c r="X475" s="3"/>
      <c r="Y475" s="27"/>
      <c r="Z475" s="165"/>
      <c r="AA475" s="165"/>
    </row>
    <row r="476" spans="1:27" ht="16.5" hidden="1">
      <c r="A476" s="2">
        <f t="shared" si="0"/>
        <v>473</v>
      </c>
      <c r="B476" s="3" t="str">
        <f>VLOOKUP(D476,DSKH!$A:$B,2,0)</f>
        <v>A-144</v>
      </c>
      <c r="C476" s="24" t="str">
        <f t="shared" si="10"/>
        <v>TRANG</v>
      </c>
      <c r="D476" s="24" t="s">
        <v>181</v>
      </c>
      <c r="E476" s="24" t="str">
        <f t="shared" si="9"/>
        <v>N</v>
      </c>
      <c r="F476" s="24">
        <v>108027211130</v>
      </c>
      <c r="G476" s="24" t="s">
        <v>34</v>
      </c>
      <c r="H476" s="26">
        <v>46087</v>
      </c>
      <c r="I476" s="24" t="s">
        <v>28</v>
      </c>
      <c r="J476" s="24" t="s">
        <v>240</v>
      </c>
      <c r="K476" s="24" t="s">
        <v>54</v>
      </c>
      <c r="L476" s="24"/>
      <c r="M476" s="30">
        <v>76</v>
      </c>
      <c r="N476" s="3">
        <v>132600037981042</v>
      </c>
      <c r="O476" s="3"/>
      <c r="P476" s="3"/>
      <c r="Q476" s="3"/>
      <c r="R476" s="3"/>
      <c r="S476" s="24">
        <v>1</v>
      </c>
      <c r="T476" s="24" t="s">
        <v>5417</v>
      </c>
      <c r="U476" s="3"/>
      <c r="V476" s="3"/>
      <c r="W476" s="8"/>
      <c r="X476" s="3"/>
      <c r="Y476" s="27"/>
      <c r="Z476" s="165"/>
      <c r="AA476" s="165"/>
    </row>
    <row r="477" spans="1:27" ht="16.5" hidden="1">
      <c r="A477" s="2">
        <f t="shared" si="0"/>
        <v>474</v>
      </c>
      <c r="B477" s="3" t="str">
        <f>VLOOKUP(D477,DSKH!$A:$B,2,0)</f>
        <v>A-383</v>
      </c>
      <c r="C477" s="24" t="str">
        <f t="shared" si="10"/>
        <v>TRANG</v>
      </c>
      <c r="D477" s="24" t="s">
        <v>95</v>
      </c>
      <c r="E477" s="24" t="str">
        <f t="shared" si="9"/>
        <v>X</v>
      </c>
      <c r="F477" s="24">
        <v>308301817040</v>
      </c>
      <c r="G477" s="24" t="s">
        <v>41</v>
      </c>
      <c r="H477" s="26">
        <v>46087</v>
      </c>
      <c r="I477" s="24" t="s">
        <v>28</v>
      </c>
      <c r="J477" s="24" t="s">
        <v>240</v>
      </c>
      <c r="K477" s="24" t="s">
        <v>30</v>
      </c>
      <c r="L477" s="24"/>
      <c r="M477" s="30">
        <v>65</v>
      </c>
      <c r="N477" s="3">
        <v>132600037989121</v>
      </c>
      <c r="O477" s="3"/>
      <c r="P477" s="24"/>
      <c r="Q477" s="3"/>
      <c r="R477" s="3"/>
      <c r="S477" s="3">
        <v>1</v>
      </c>
      <c r="T477" s="24" t="s">
        <v>5418</v>
      </c>
      <c r="U477" s="24"/>
      <c r="V477" s="3"/>
      <c r="W477" s="8"/>
      <c r="X477" s="24"/>
      <c r="Y477" s="27"/>
      <c r="Z477" s="165"/>
      <c r="AA477" s="165"/>
    </row>
    <row r="478" spans="1:27" ht="16.5" hidden="1">
      <c r="A478" s="2">
        <f t="shared" si="0"/>
        <v>475</v>
      </c>
      <c r="B478" s="3" t="str">
        <f>VLOOKUP(D478,DSKH!$A:$B,2,0)</f>
        <v>A-383</v>
      </c>
      <c r="C478" s="24" t="str">
        <f t="shared" si="10"/>
        <v>TRANG</v>
      </c>
      <c r="D478" s="24" t="s">
        <v>95</v>
      </c>
      <c r="E478" s="24" t="str">
        <f t="shared" si="9"/>
        <v>X</v>
      </c>
      <c r="F478" s="24">
        <v>308301511030</v>
      </c>
      <c r="G478" s="24" t="s">
        <v>41</v>
      </c>
      <c r="H478" s="26">
        <v>46087</v>
      </c>
      <c r="I478" s="24" t="s">
        <v>28</v>
      </c>
      <c r="J478" s="24" t="s">
        <v>240</v>
      </c>
      <c r="K478" s="24" t="s">
        <v>30</v>
      </c>
      <c r="L478" s="24"/>
      <c r="M478" s="232">
        <v>62</v>
      </c>
      <c r="N478" s="229">
        <v>132600037969657</v>
      </c>
      <c r="O478" s="3"/>
      <c r="P478" s="24"/>
      <c r="Q478" s="3"/>
      <c r="R478" s="3"/>
      <c r="S478" s="229">
        <v>1</v>
      </c>
      <c r="T478" s="229" t="s">
        <v>5419</v>
      </c>
      <c r="U478" s="24"/>
      <c r="V478" s="3"/>
      <c r="W478" s="8"/>
      <c r="X478" s="24"/>
      <c r="Y478" s="232" t="s">
        <v>198</v>
      </c>
      <c r="Z478" s="165"/>
      <c r="AA478" s="165"/>
    </row>
    <row r="479" spans="1:27" ht="16.5" hidden="1">
      <c r="A479" s="2">
        <f t="shared" si="0"/>
        <v>476</v>
      </c>
      <c r="B479" s="3" t="str">
        <f>VLOOKUP(D479,DSKH!$A:$B,2,0)</f>
        <v>A-383</v>
      </c>
      <c r="C479" s="24" t="str">
        <f t="shared" si="10"/>
        <v>TRANG</v>
      </c>
      <c r="D479" s="24" t="s">
        <v>95</v>
      </c>
      <c r="E479" s="24" t="str">
        <f t="shared" si="9"/>
        <v>X</v>
      </c>
      <c r="F479" s="24">
        <v>308301466560</v>
      </c>
      <c r="G479" s="24" t="s">
        <v>41</v>
      </c>
      <c r="H479" s="26">
        <v>46087</v>
      </c>
      <c r="I479" s="24" t="s">
        <v>28</v>
      </c>
      <c r="J479" s="24" t="s">
        <v>240</v>
      </c>
      <c r="K479" s="24" t="s">
        <v>30</v>
      </c>
      <c r="L479" s="24"/>
      <c r="M479" s="230"/>
      <c r="N479" s="230"/>
      <c r="O479" s="3"/>
      <c r="P479" s="3"/>
      <c r="Q479" s="24"/>
      <c r="R479" s="3"/>
      <c r="S479" s="230"/>
      <c r="T479" s="230"/>
      <c r="U479" s="24"/>
      <c r="V479" s="3"/>
      <c r="W479" s="8"/>
      <c r="X479" s="24"/>
      <c r="Y479" s="230"/>
      <c r="Z479" s="165"/>
      <c r="AA479" s="165"/>
    </row>
    <row r="480" spans="1:27" ht="16.5" hidden="1">
      <c r="A480" s="2">
        <f t="shared" si="0"/>
        <v>477</v>
      </c>
      <c r="B480" s="3" t="str">
        <f>VLOOKUP(D480,DSKH!$A:$B,2,0)</f>
        <v>A-383</v>
      </c>
      <c r="C480" s="24" t="str">
        <f t="shared" si="10"/>
        <v>TRANG</v>
      </c>
      <c r="D480" s="24" t="s">
        <v>95</v>
      </c>
      <c r="E480" s="24" t="str">
        <f t="shared" si="9"/>
        <v>X</v>
      </c>
      <c r="F480" s="24">
        <v>308301460740</v>
      </c>
      <c r="G480" s="24" t="s">
        <v>41</v>
      </c>
      <c r="H480" s="26">
        <v>46087</v>
      </c>
      <c r="I480" s="24" t="s">
        <v>28</v>
      </c>
      <c r="J480" s="24" t="s">
        <v>240</v>
      </c>
      <c r="K480" s="24" t="s">
        <v>30</v>
      </c>
      <c r="L480" s="24"/>
      <c r="M480" s="230"/>
      <c r="N480" s="230"/>
      <c r="O480" s="3"/>
      <c r="P480" s="3"/>
      <c r="Q480" s="3"/>
      <c r="R480" s="24"/>
      <c r="S480" s="230"/>
      <c r="T480" s="230"/>
      <c r="U480" s="3"/>
      <c r="V480" s="3"/>
      <c r="W480" s="8"/>
      <c r="X480" s="24"/>
      <c r="Y480" s="230"/>
      <c r="Z480" s="165"/>
      <c r="AA480" s="165"/>
    </row>
    <row r="481" spans="1:27" ht="16.5" hidden="1">
      <c r="A481" s="2">
        <f t="shared" si="0"/>
        <v>478</v>
      </c>
      <c r="B481" s="3" t="str">
        <f>VLOOKUP(D481,DSKH!$A:$B,2,0)</f>
        <v>A-383</v>
      </c>
      <c r="C481" s="24" t="str">
        <f t="shared" si="10"/>
        <v>TRANG</v>
      </c>
      <c r="D481" s="24" t="s">
        <v>95</v>
      </c>
      <c r="E481" s="24" t="str">
        <f t="shared" si="9"/>
        <v>X</v>
      </c>
      <c r="F481" s="24">
        <v>308301457130</v>
      </c>
      <c r="G481" s="24" t="s">
        <v>41</v>
      </c>
      <c r="H481" s="26">
        <v>46087</v>
      </c>
      <c r="I481" s="24" t="s">
        <v>28</v>
      </c>
      <c r="J481" s="24" t="s">
        <v>240</v>
      </c>
      <c r="K481" s="24" t="s">
        <v>30</v>
      </c>
      <c r="L481" s="24"/>
      <c r="M481" s="223"/>
      <c r="N481" s="223"/>
      <c r="O481" s="3"/>
      <c r="P481" s="3"/>
      <c r="Q481" s="3"/>
      <c r="R481" s="24"/>
      <c r="S481" s="223"/>
      <c r="T481" s="223"/>
      <c r="U481" s="3"/>
      <c r="V481" s="3"/>
      <c r="W481" s="8"/>
      <c r="X481" s="24"/>
      <c r="Y481" s="223"/>
      <c r="Z481" s="165"/>
      <c r="AA481" s="165"/>
    </row>
    <row r="482" spans="1:27" ht="16.5" hidden="1">
      <c r="A482" s="2">
        <f t="shared" si="0"/>
        <v>479</v>
      </c>
      <c r="B482" s="3" t="str">
        <f>VLOOKUP(D482,DSKH!$A:$B,2,0)</f>
        <v>A-383</v>
      </c>
      <c r="C482" s="24" t="str">
        <f t="shared" si="10"/>
        <v>TRANG</v>
      </c>
      <c r="D482" s="24" t="s">
        <v>95</v>
      </c>
      <c r="E482" s="24" t="str">
        <f t="shared" si="9"/>
        <v>X</v>
      </c>
      <c r="F482" s="24">
        <v>308301542640</v>
      </c>
      <c r="G482" s="24" t="s">
        <v>63</v>
      </c>
      <c r="H482" s="26">
        <v>46087</v>
      </c>
      <c r="I482" s="24" t="s">
        <v>28</v>
      </c>
      <c r="J482" s="24" t="s">
        <v>240</v>
      </c>
      <c r="K482" s="24" t="s">
        <v>30</v>
      </c>
      <c r="L482" s="24"/>
      <c r="M482" s="30">
        <v>64</v>
      </c>
      <c r="N482" s="24">
        <v>132600037968645</v>
      </c>
      <c r="O482" s="3"/>
      <c r="P482" s="3"/>
      <c r="Q482" s="24"/>
      <c r="R482" s="3"/>
      <c r="S482" s="3">
        <v>1</v>
      </c>
      <c r="T482" s="24" t="s">
        <v>5420</v>
      </c>
      <c r="U482" s="24"/>
      <c r="V482" s="3"/>
      <c r="W482" s="8"/>
      <c r="X482" s="24"/>
      <c r="Y482" s="178"/>
      <c r="Z482" s="165"/>
      <c r="AA482" s="165"/>
    </row>
    <row r="483" spans="1:27" ht="16.5" hidden="1">
      <c r="A483" s="2">
        <f t="shared" si="0"/>
        <v>480</v>
      </c>
      <c r="B483" s="3" t="str">
        <f>VLOOKUP(D483,DSKH!$A:$B,2,0)</f>
        <v>A-383</v>
      </c>
      <c r="C483" s="24" t="str">
        <f t="shared" si="10"/>
        <v>TRANG</v>
      </c>
      <c r="D483" s="24" t="s">
        <v>95</v>
      </c>
      <c r="E483" s="24" t="str">
        <f t="shared" si="9"/>
        <v>X</v>
      </c>
      <c r="F483" s="24">
        <v>308298700900</v>
      </c>
      <c r="G483" s="24" t="s">
        <v>41</v>
      </c>
      <c r="H483" s="26">
        <v>46087</v>
      </c>
      <c r="I483" s="24" t="s">
        <v>28</v>
      </c>
      <c r="J483" s="24" t="s">
        <v>240</v>
      </c>
      <c r="K483" s="24" t="s">
        <v>30</v>
      </c>
      <c r="L483" s="3"/>
      <c r="M483" s="27" t="s">
        <v>5421</v>
      </c>
      <c r="N483" s="3">
        <v>132600037848082</v>
      </c>
      <c r="O483" s="3"/>
      <c r="P483" s="3"/>
      <c r="Q483" s="3"/>
      <c r="R483" s="3"/>
      <c r="S483" s="3">
        <v>1</v>
      </c>
      <c r="T483" s="3" t="s">
        <v>5422</v>
      </c>
      <c r="U483" s="3"/>
      <c r="V483" s="3"/>
      <c r="W483" s="8"/>
      <c r="X483" s="3"/>
      <c r="Y483" s="37"/>
      <c r="Z483" s="165"/>
      <c r="AA483" s="165"/>
    </row>
    <row r="484" spans="1:27" ht="16.5" hidden="1">
      <c r="A484" s="2">
        <f t="shared" si="0"/>
        <v>481</v>
      </c>
      <c r="B484" s="3" t="str">
        <f>VLOOKUP(D484,DSKH!$A:$B,2,0)</f>
        <v>A-525</v>
      </c>
      <c r="C484" s="4" t="s">
        <v>146</v>
      </c>
      <c r="D484" s="4" t="s">
        <v>78</v>
      </c>
      <c r="E484" s="4" t="s">
        <v>29</v>
      </c>
      <c r="F484" s="4">
        <v>308285509400</v>
      </c>
      <c r="G484" s="4" t="s">
        <v>53</v>
      </c>
      <c r="H484" s="173">
        <v>46083</v>
      </c>
      <c r="I484" s="4" t="s">
        <v>28</v>
      </c>
      <c r="J484" s="4" t="s">
        <v>29</v>
      </c>
      <c r="K484" s="4" t="s">
        <v>47</v>
      </c>
      <c r="L484" s="3"/>
      <c r="M484" s="23" t="s">
        <v>5423</v>
      </c>
      <c r="N484" s="3"/>
      <c r="O484" s="4">
        <v>6445697341</v>
      </c>
      <c r="P484" s="3"/>
      <c r="Q484" s="4">
        <v>1</v>
      </c>
      <c r="R484" s="3"/>
      <c r="S484" s="3"/>
      <c r="T484" s="4" t="s">
        <v>5424</v>
      </c>
      <c r="U484" s="4" t="s">
        <v>5425</v>
      </c>
      <c r="V484" s="3"/>
      <c r="W484" s="8"/>
      <c r="X484" s="4" t="s">
        <v>343</v>
      </c>
      <c r="Y484" s="27"/>
      <c r="Z484" s="165"/>
      <c r="AA484" s="165"/>
    </row>
    <row r="485" spans="1:27" ht="16.5" hidden="1">
      <c r="A485" s="2">
        <f t="shared" si="0"/>
        <v>482</v>
      </c>
      <c r="B485" s="3" t="str">
        <f>VLOOKUP(D485,DSKH!$A:$B,2,0)</f>
        <v>A-525</v>
      </c>
      <c r="C485" s="4" t="s">
        <v>146</v>
      </c>
      <c r="D485" s="4" t="s">
        <v>149</v>
      </c>
      <c r="E485" s="4" t="s">
        <v>29</v>
      </c>
      <c r="F485" s="4">
        <v>308285415230</v>
      </c>
      <c r="G485" s="4" t="s">
        <v>41</v>
      </c>
      <c r="H485" s="173">
        <v>46083</v>
      </c>
      <c r="I485" s="4" t="s">
        <v>28</v>
      </c>
      <c r="J485" s="4" t="s">
        <v>29</v>
      </c>
      <c r="K485" s="4" t="s">
        <v>47</v>
      </c>
      <c r="L485" s="3"/>
      <c r="M485" s="23">
        <v>19</v>
      </c>
      <c r="N485" s="3"/>
      <c r="O485" s="3"/>
      <c r="P485" s="3"/>
      <c r="Q485" s="3"/>
      <c r="R485" s="3"/>
      <c r="S485" s="4">
        <v>1</v>
      </c>
      <c r="T485" s="4" t="s">
        <v>153</v>
      </c>
      <c r="U485" s="3"/>
      <c r="V485" s="3"/>
      <c r="W485" s="8"/>
      <c r="X485" s="3"/>
      <c r="Y485" s="27"/>
      <c r="Z485" s="165"/>
      <c r="AA485" s="165"/>
    </row>
    <row r="486" spans="1:27" ht="16.5" hidden="1">
      <c r="A486" s="2">
        <f t="shared" si="0"/>
        <v>483</v>
      </c>
      <c r="B486" s="3" t="str">
        <f>VLOOKUP(D486,DSKH!$A:$B,2,0)</f>
        <v>A-582</v>
      </c>
      <c r="C486" s="4" t="s">
        <v>146</v>
      </c>
      <c r="D486" s="4" t="s">
        <v>161</v>
      </c>
      <c r="E486" s="4" t="s">
        <v>57</v>
      </c>
      <c r="F486" s="4">
        <v>108012306730</v>
      </c>
      <c r="G486" s="4" t="s">
        <v>83</v>
      </c>
      <c r="H486" s="173">
        <v>46083</v>
      </c>
      <c r="I486" s="4" t="s">
        <v>28</v>
      </c>
      <c r="J486" s="4" t="s">
        <v>36</v>
      </c>
      <c r="K486" s="4" t="s">
        <v>30</v>
      </c>
      <c r="L486" s="4" t="s">
        <v>1491</v>
      </c>
      <c r="M486" s="232" t="s">
        <v>5426</v>
      </c>
      <c r="N486" s="232" t="s">
        <v>5427</v>
      </c>
      <c r="O486" s="3"/>
      <c r="P486" s="3"/>
      <c r="Q486" s="229">
        <v>3</v>
      </c>
      <c r="R486" s="3"/>
      <c r="S486" s="3"/>
      <c r="T486" s="229" t="s">
        <v>5428</v>
      </c>
      <c r="U486" s="229" t="s">
        <v>5429</v>
      </c>
      <c r="V486" s="3"/>
      <c r="W486" s="8"/>
      <c r="X486" s="229" t="s">
        <v>148</v>
      </c>
      <c r="Y486" s="232" t="s">
        <v>241</v>
      </c>
      <c r="Z486" s="165"/>
      <c r="AA486" s="165"/>
    </row>
    <row r="487" spans="1:27" ht="16.5" hidden="1">
      <c r="A487" s="2">
        <f t="shared" si="0"/>
        <v>484</v>
      </c>
      <c r="B487" s="3" t="str">
        <f>VLOOKUP(D487,DSKH!$A:$B,2,0)</f>
        <v>A-582</v>
      </c>
      <c r="C487" s="4" t="s">
        <v>146</v>
      </c>
      <c r="D487" s="4" t="s">
        <v>161</v>
      </c>
      <c r="E487" s="4" t="s">
        <v>57</v>
      </c>
      <c r="F487" s="4">
        <v>108012338230</v>
      </c>
      <c r="G487" s="4" t="s">
        <v>83</v>
      </c>
      <c r="H487" s="173">
        <v>46083</v>
      </c>
      <c r="I487" s="4" t="s">
        <v>28</v>
      </c>
      <c r="J487" s="4" t="s">
        <v>36</v>
      </c>
      <c r="K487" s="4" t="s">
        <v>30</v>
      </c>
      <c r="L487" s="3"/>
      <c r="M487" s="223"/>
      <c r="N487" s="223"/>
      <c r="O487" s="3"/>
      <c r="P487" s="3"/>
      <c r="Q487" s="223"/>
      <c r="R487" s="3"/>
      <c r="S487" s="3"/>
      <c r="T487" s="223"/>
      <c r="U487" s="223"/>
      <c r="V487" s="3"/>
      <c r="W487" s="8"/>
      <c r="X487" s="223"/>
      <c r="Y487" s="223"/>
      <c r="Z487" s="165"/>
      <c r="AA487" s="165"/>
    </row>
    <row r="488" spans="1:27" ht="16.5">
      <c r="A488" s="2">
        <f t="shared" si="0"/>
        <v>485</v>
      </c>
      <c r="B488" s="3" t="str">
        <f>VLOOKUP(D488,DSKH!$A:$B,2,0)</f>
        <v>A-689</v>
      </c>
      <c r="C488" s="4" t="s">
        <v>146</v>
      </c>
      <c r="D488" s="4" t="s">
        <v>302</v>
      </c>
      <c r="E488" s="4" t="s">
        <v>57</v>
      </c>
      <c r="F488" s="4">
        <v>108012289560</v>
      </c>
      <c r="G488" s="4" t="s">
        <v>303</v>
      </c>
      <c r="H488" s="173">
        <v>46083</v>
      </c>
      <c r="I488" s="4" t="s">
        <v>28</v>
      </c>
      <c r="J488" s="4" t="s">
        <v>36</v>
      </c>
      <c r="K488" s="4" t="s">
        <v>304</v>
      </c>
      <c r="L488" s="4" t="s">
        <v>1491</v>
      </c>
      <c r="M488" s="23" t="s">
        <v>5430</v>
      </c>
      <c r="N488" s="4" t="s">
        <v>5431</v>
      </c>
      <c r="O488" s="3"/>
      <c r="P488" s="3"/>
      <c r="Q488" s="4">
        <v>6</v>
      </c>
      <c r="R488" s="3"/>
      <c r="S488" s="3"/>
      <c r="T488" s="4" t="s">
        <v>5432</v>
      </c>
      <c r="U488" s="4" t="s">
        <v>5433</v>
      </c>
      <c r="V488" s="4">
        <v>202611087320</v>
      </c>
      <c r="W488" s="6">
        <v>3000000</v>
      </c>
      <c r="X488" s="4" t="s">
        <v>148</v>
      </c>
      <c r="Y488" s="27"/>
      <c r="Z488" s="165"/>
      <c r="AA488" s="165"/>
    </row>
    <row r="489" spans="1:27" ht="16.5" hidden="1">
      <c r="A489" s="2">
        <f t="shared" si="0"/>
        <v>486</v>
      </c>
      <c r="B489" s="3" t="str">
        <f>VLOOKUP(D489,DSKH!$A:$B,2,0)</f>
        <v>A-606</v>
      </c>
      <c r="C489" s="4" t="s">
        <v>146</v>
      </c>
      <c r="D489" s="4" t="s">
        <v>390</v>
      </c>
      <c r="E489" s="4" t="s">
        <v>57</v>
      </c>
      <c r="F489" s="4">
        <v>108012705731</v>
      </c>
      <c r="G489" s="4" t="s">
        <v>83</v>
      </c>
      <c r="H489" s="173">
        <v>46083</v>
      </c>
      <c r="I489" s="4" t="s">
        <v>28</v>
      </c>
      <c r="J489" s="4" t="s">
        <v>74</v>
      </c>
      <c r="K489" s="4" t="s">
        <v>47</v>
      </c>
      <c r="L489" s="3"/>
      <c r="M489" s="23" t="s">
        <v>5434</v>
      </c>
      <c r="N489" s="4" t="s">
        <v>5435</v>
      </c>
      <c r="O489" s="3"/>
      <c r="P489" s="4">
        <v>1</v>
      </c>
      <c r="Q489" s="3"/>
      <c r="R489" s="3"/>
      <c r="S489" s="3"/>
      <c r="T489" s="4" t="s">
        <v>5436</v>
      </c>
      <c r="U489" s="4" t="s">
        <v>5437</v>
      </c>
      <c r="V489" s="3"/>
      <c r="W489" s="8"/>
      <c r="X489" s="4" t="s">
        <v>148</v>
      </c>
      <c r="Y489" s="27"/>
      <c r="Z489" s="165"/>
      <c r="AA489" s="165"/>
    </row>
    <row r="490" spans="1:27" ht="16.5" hidden="1">
      <c r="A490" s="2">
        <f t="shared" si="0"/>
        <v>487</v>
      </c>
      <c r="B490" s="3" t="str">
        <f>VLOOKUP(D490,DSKH!$A:$B,2,0)</f>
        <v>A-362</v>
      </c>
      <c r="C490" s="4" t="s">
        <v>146</v>
      </c>
      <c r="D490" s="4" t="s">
        <v>154</v>
      </c>
      <c r="E490" s="4" t="s">
        <v>29</v>
      </c>
      <c r="F490" s="4">
        <v>308286156750</v>
      </c>
      <c r="G490" s="4" t="s">
        <v>53</v>
      </c>
      <c r="H490" s="173">
        <v>46083</v>
      </c>
      <c r="I490" s="4" t="s">
        <v>28</v>
      </c>
      <c r="J490" s="4" t="s">
        <v>29</v>
      </c>
      <c r="K490" s="4" t="s">
        <v>89</v>
      </c>
      <c r="L490" s="3"/>
      <c r="M490" s="23">
        <v>99</v>
      </c>
      <c r="N490" s="3"/>
      <c r="O490" s="3"/>
      <c r="P490" s="3"/>
      <c r="Q490" s="3"/>
      <c r="R490" s="3"/>
      <c r="S490" s="4">
        <v>1</v>
      </c>
      <c r="T490" s="4" t="s">
        <v>5438</v>
      </c>
      <c r="U490" s="3"/>
      <c r="V490" s="3"/>
      <c r="W490" s="8"/>
      <c r="X490" s="3"/>
      <c r="Y490" s="27"/>
      <c r="Z490" s="165"/>
      <c r="AA490" s="165"/>
    </row>
    <row r="491" spans="1:27" ht="16.5" hidden="1">
      <c r="A491" s="2">
        <f t="shared" si="0"/>
        <v>488</v>
      </c>
      <c r="B491" s="3" t="str">
        <f>VLOOKUP(D491,DSKH!$A:$B,2,0)</f>
        <v>A-362</v>
      </c>
      <c r="C491" s="4" t="s">
        <v>146</v>
      </c>
      <c r="D491" s="4" t="s">
        <v>154</v>
      </c>
      <c r="E491" s="4" t="s">
        <v>29</v>
      </c>
      <c r="F491" s="4">
        <v>308286654010</v>
      </c>
      <c r="G491" s="4" t="s">
        <v>53</v>
      </c>
      <c r="H491" s="173">
        <v>46083</v>
      </c>
      <c r="I491" s="4" t="s">
        <v>28</v>
      </c>
      <c r="J491" s="4" t="s">
        <v>29</v>
      </c>
      <c r="K491" s="4" t="s">
        <v>89</v>
      </c>
      <c r="L491" s="3"/>
      <c r="M491" s="232">
        <v>98</v>
      </c>
      <c r="N491" s="3"/>
      <c r="O491" s="3"/>
      <c r="P491" s="3"/>
      <c r="Q491" s="3"/>
      <c r="R491" s="3"/>
      <c r="S491" s="229">
        <v>1</v>
      </c>
      <c r="T491" s="229" t="s">
        <v>5439</v>
      </c>
      <c r="U491" s="3"/>
      <c r="V491" s="3"/>
      <c r="W491" s="8"/>
      <c r="X491" s="3"/>
      <c r="Y491" s="232" t="s">
        <v>241</v>
      </c>
      <c r="Z491" s="165"/>
      <c r="AA491" s="165"/>
    </row>
    <row r="492" spans="1:27" ht="16.5" hidden="1">
      <c r="A492" s="2">
        <f t="shared" si="0"/>
        <v>489</v>
      </c>
      <c r="B492" s="3" t="str">
        <f>VLOOKUP(D492,DSKH!$A:$B,2,0)</f>
        <v>A-362</v>
      </c>
      <c r="C492" s="4" t="s">
        <v>146</v>
      </c>
      <c r="D492" s="4" t="s">
        <v>154</v>
      </c>
      <c r="E492" s="4" t="s">
        <v>29</v>
      </c>
      <c r="F492" s="4">
        <v>308286670330</v>
      </c>
      <c r="G492" s="4" t="s">
        <v>53</v>
      </c>
      <c r="H492" s="173">
        <v>46083</v>
      </c>
      <c r="I492" s="4" t="s">
        <v>28</v>
      </c>
      <c r="J492" s="4" t="s">
        <v>29</v>
      </c>
      <c r="K492" s="4" t="s">
        <v>89</v>
      </c>
      <c r="L492" s="3"/>
      <c r="M492" s="223"/>
      <c r="N492" s="3"/>
      <c r="O492" s="3"/>
      <c r="P492" s="3"/>
      <c r="Q492" s="3"/>
      <c r="R492" s="3"/>
      <c r="S492" s="223"/>
      <c r="T492" s="223"/>
      <c r="U492" s="3"/>
      <c r="V492" s="3"/>
      <c r="W492" s="8"/>
      <c r="X492" s="3"/>
      <c r="Y492" s="223"/>
      <c r="Z492" s="165"/>
      <c r="AA492" s="165"/>
    </row>
    <row r="493" spans="1:27" ht="16.5" hidden="1">
      <c r="A493" s="2">
        <f t="shared" si="0"/>
        <v>490</v>
      </c>
      <c r="B493" s="3" t="str">
        <f>VLOOKUP(D493,DSKH!$A:$B,2,0)</f>
        <v>A-362</v>
      </c>
      <c r="C493" s="4" t="s">
        <v>146</v>
      </c>
      <c r="D493" s="4" t="s">
        <v>154</v>
      </c>
      <c r="E493" s="4" t="s">
        <v>29</v>
      </c>
      <c r="F493" s="4">
        <v>308286292550</v>
      </c>
      <c r="G493" s="4" t="s">
        <v>53</v>
      </c>
      <c r="H493" s="173">
        <v>46083</v>
      </c>
      <c r="I493" s="4" t="s">
        <v>28</v>
      </c>
      <c r="J493" s="4" t="s">
        <v>29</v>
      </c>
      <c r="K493" s="4" t="s">
        <v>89</v>
      </c>
      <c r="L493" s="3"/>
      <c r="M493" s="23">
        <v>100</v>
      </c>
      <c r="N493" s="3"/>
      <c r="O493" s="3"/>
      <c r="P493" s="3"/>
      <c r="Q493" s="3"/>
      <c r="R493" s="3"/>
      <c r="S493" s="4">
        <v>1</v>
      </c>
      <c r="T493" s="4" t="s">
        <v>5440</v>
      </c>
      <c r="U493" s="3"/>
      <c r="V493" s="3"/>
      <c r="W493" s="8"/>
      <c r="X493" s="3"/>
      <c r="Y493" s="27"/>
      <c r="Z493" s="165"/>
      <c r="AA493" s="165"/>
    </row>
    <row r="494" spans="1:27" ht="16.5" hidden="1">
      <c r="A494" s="2">
        <f t="shared" si="0"/>
        <v>491</v>
      </c>
      <c r="B494" s="3" t="str">
        <f>VLOOKUP(D494,DSKH!$A:$B,2,0)</f>
        <v>A-362</v>
      </c>
      <c r="C494" s="4" t="s">
        <v>146</v>
      </c>
      <c r="D494" s="4" t="s">
        <v>154</v>
      </c>
      <c r="E494" s="4" t="s">
        <v>29</v>
      </c>
      <c r="F494" s="4">
        <v>308287377000</v>
      </c>
      <c r="G494" s="4" t="s">
        <v>53</v>
      </c>
      <c r="H494" s="173">
        <v>46084</v>
      </c>
      <c r="I494" s="4" t="s">
        <v>28</v>
      </c>
      <c r="J494" s="4" t="s">
        <v>29</v>
      </c>
      <c r="K494" s="4" t="s">
        <v>89</v>
      </c>
      <c r="L494" s="3"/>
      <c r="M494" s="23">
        <v>101</v>
      </c>
      <c r="N494" s="3"/>
      <c r="O494" s="3"/>
      <c r="P494" s="3"/>
      <c r="Q494" s="3"/>
      <c r="R494" s="3"/>
      <c r="S494" s="4">
        <v>1</v>
      </c>
      <c r="T494" s="4" t="s">
        <v>5441</v>
      </c>
      <c r="U494" s="3"/>
      <c r="V494" s="3"/>
      <c r="W494" s="8"/>
      <c r="X494" s="3"/>
      <c r="Y494" s="27"/>
      <c r="Z494" s="165"/>
      <c r="AA494" s="165"/>
    </row>
    <row r="495" spans="1:27" ht="16.5" hidden="1">
      <c r="A495" s="2">
        <f t="shared" si="0"/>
        <v>492</v>
      </c>
      <c r="B495" s="3" t="str">
        <f>VLOOKUP(D495,DSKH!$A:$B,2,0)</f>
        <v>A-362</v>
      </c>
      <c r="C495" s="4" t="s">
        <v>146</v>
      </c>
      <c r="D495" s="4" t="s">
        <v>154</v>
      </c>
      <c r="E495" s="4" t="s">
        <v>29</v>
      </c>
      <c r="F495" s="4">
        <v>308288716910</v>
      </c>
      <c r="G495" s="4" t="s">
        <v>53</v>
      </c>
      <c r="H495" s="173">
        <v>46084</v>
      </c>
      <c r="I495" s="4" t="s">
        <v>28</v>
      </c>
      <c r="J495" s="4" t="s">
        <v>29</v>
      </c>
      <c r="K495" s="4" t="s">
        <v>89</v>
      </c>
      <c r="L495" s="3"/>
      <c r="M495" s="23">
        <v>102</v>
      </c>
      <c r="N495" s="3"/>
      <c r="O495" s="3"/>
      <c r="P495" s="3"/>
      <c r="Q495" s="3"/>
      <c r="R495" s="3"/>
      <c r="S495" s="4">
        <v>1</v>
      </c>
      <c r="T495" s="4" t="s">
        <v>5442</v>
      </c>
      <c r="U495" s="3"/>
      <c r="V495" s="3"/>
      <c r="W495" s="8"/>
      <c r="X495" s="3"/>
      <c r="Y495" s="27"/>
      <c r="Z495" s="165"/>
      <c r="AA495" s="165"/>
    </row>
    <row r="496" spans="1:27" ht="16.5" hidden="1">
      <c r="A496" s="2">
        <f t="shared" si="0"/>
        <v>493</v>
      </c>
      <c r="B496" s="3" t="str">
        <f>VLOOKUP(D496,DSKH!$A:$B,2,0)</f>
        <v>A-525</v>
      </c>
      <c r="C496" s="4" t="s">
        <v>146</v>
      </c>
      <c r="D496" s="4" t="s">
        <v>78</v>
      </c>
      <c r="E496" s="4" t="s">
        <v>29</v>
      </c>
      <c r="F496" s="4">
        <v>308290058330</v>
      </c>
      <c r="G496" s="4" t="s">
        <v>53</v>
      </c>
      <c r="H496" s="173">
        <v>46084</v>
      </c>
      <c r="I496" s="4" t="s">
        <v>28</v>
      </c>
      <c r="J496" s="4" t="s">
        <v>29</v>
      </c>
      <c r="K496" s="4" t="s">
        <v>47</v>
      </c>
      <c r="L496" s="3"/>
      <c r="M496" s="23" t="s">
        <v>5443</v>
      </c>
      <c r="N496" s="3"/>
      <c r="O496" s="4" t="s">
        <v>5444</v>
      </c>
      <c r="P496" s="3"/>
      <c r="Q496" s="4">
        <v>1</v>
      </c>
      <c r="R496" s="3"/>
      <c r="S496" s="3"/>
      <c r="T496" s="4" t="s">
        <v>5445</v>
      </c>
      <c r="U496" s="4" t="s">
        <v>5446</v>
      </c>
      <c r="V496" s="4">
        <v>202611097271</v>
      </c>
      <c r="W496" s="6">
        <v>500000</v>
      </c>
      <c r="X496" s="4" t="s">
        <v>423</v>
      </c>
      <c r="Y496" s="27"/>
      <c r="Z496" s="165"/>
      <c r="AA496" s="165"/>
    </row>
    <row r="497" spans="1:27" ht="16.5" hidden="1">
      <c r="A497" s="2">
        <f t="shared" si="0"/>
        <v>494</v>
      </c>
      <c r="B497" s="3" t="str">
        <f>VLOOKUP(D497,DSKH!$A:$B,2,0)</f>
        <v>A-642</v>
      </c>
      <c r="C497" s="4" t="s">
        <v>146</v>
      </c>
      <c r="D497" s="4" t="s">
        <v>160</v>
      </c>
      <c r="E497" s="4" t="s">
        <v>29</v>
      </c>
      <c r="F497" s="4">
        <v>308290190960</v>
      </c>
      <c r="G497" s="4" t="s">
        <v>41</v>
      </c>
      <c r="H497" s="173">
        <v>46084</v>
      </c>
      <c r="I497" s="4" t="s">
        <v>28</v>
      </c>
      <c r="J497" s="4" t="s">
        <v>29</v>
      </c>
      <c r="K497" s="4" t="s">
        <v>47</v>
      </c>
      <c r="L497" s="3"/>
      <c r="M497" s="23">
        <v>3</v>
      </c>
      <c r="N497" s="3"/>
      <c r="O497" s="3"/>
      <c r="P497" s="3"/>
      <c r="Q497" s="3"/>
      <c r="R497" s="3"/>
      <c r="S497" s="4">
        <v>1</v>
      </c>
      <c r="T497" s="4" t="s">
        <v>5447</v>
      </c>
      <c r="U497" s="3"/>
      <c r="V497" s="3"/>
      <c r="W497" s="8"/>
      <c r="X497" s="3"/>
      <c r="Y497" s="27"/>
      <c r="Z497" s="165"/>
      <c r="AA497" s="165"/>
    </row>
    <row r="498" spans="1:27" ht="16.5" hidden="1">
      <c r="A498" s="2">
        <f t="shared" si="0"/>
        <v>495</v>
      </c>
      <c r="B498" s="3" t="str">
        <f>VLOOKUP(D498,DSKH!$A:$B,2,0)</f>
        <v>A-362</v>
      </c>
      <c r="C498" s="4" t="s">
        <v>146</v>
      </c>
      <c r="D498" s="4" t="s">
        <v>154</v>
      </c>
      <c r="E498" s="4" t="s">
        <v>29</v>
      </c>
      <c r="F498" s="4">
        <v>308291512820</v>
      </c>
      <c r="G498" s="4" t="s">
        <v>53</v>
      </c>
      <c r="H498" s="173">
        <v>46085</v>
      </c>
      <c r="I498" s="4" t="s">
        <v>28</v>
      </c>
      <c r="J498" s="4" t="s">
        <v>29</v>
      </c>
      <c r="K498" s="4" t="s">
        <v>89</v>
      </c>
      <c r="L498" s="4"/>
      <c r="M498" s="23">
        <v>103</v>
      </c>
      <c r="N498" s="3"/>
      <c r="O498" s="3"/>
      <c r="P498" s="3"/>
      <c r="Q498" s="3"/>
      <c r="R498" s="4"/>
      <c r="S498" s="4">
        <v>1</v>
      </c>
      <c r="T498" s="4" t="s">
        <v>5448</v>
      </c>
      <c r="U498" s="3"/>
      <c r="V498" s="3"/>
      <c r="W498" s="8"/>
      <c r="X498" s="4"/>
      <c r="Y498" s="27"/>
      <c r="Z498" s="165"/>
      <c r="AA498" s="165"/>
    </row>
    <row r="499" spans="1:27" ht="16.5" hidden="1">
      <c r="A499" s="2">
        <f t="shared" si="0"/>
        <v>496</v>
      </c>
      <c r="B499" s="3" t="str">
        <f>VLOOKUP(D499,DSKH!$A:$B,2,0)</f>
        <v>A-638</v>
      </c>
      <c r="C499" s="4" t="s">
        <v>146</v>
      </c>
      <c r="D499" s="4" t="s">
        <v>164</v>
      </c>
      <c r="E499" s="4" t="s">
        <v>29</v>
      </c>
      <c r="F499" s="4">
        <v>308291801110</v>
      </c>
      <c r="G499" s="4" t="s">
        <v>41</v>
      </c>
      <c r="H499" s="173">
        <v>46085</v>
      </c>
      <c r="I499" s="4" t="s">
        <v>28</v>
      </c>
      <c r="J499" s="4" t="s">
        <v>29</v>
      </c>
      <c r="K499" s="4" t="s">
        <v>47</v>
      </c>
      <c r="L499" s="4"/>
      <c r="M499" s="23">
        <v>5</v>
      </c>
      <c r="N499" s="3"/>
      <c r="O499" s="3"/>
      <c r="P499" s="3"/>
      <c r="Q499" s="3"/>
      <c r="R499" s="4"/>
      <c r="S499" s="4">
        <v>1</v>
      </c>
      <c r="T499" s="4" t="s">
        <v>5449</v>
      </c>
      <c r="U499" s="3"/>
      <c r="V499" s="3"/>
      <c r="W499" s="8"/>
      <c r="X499" s="4"/>
      <c r="Y499" s="23"/>
      <c r="Z499" s="165"/>
      <c r="AA499" s="165"/>
    </row>
    <row r="500" spans="1:27" ht="16.5" hidden="1">
      <c r="A500" s="2">
        <f t="shared" si="0"/>
        <v>497</v>
      </c>
      <c r="B500" s="3" t="str">
        <f>VLOOKUP(D500,DSKH!$A:$B,2,0)</f>
        <v>A-633</v>
      </c>
      <c r="C500" s="4" t="s">
        <v>146</v>
      </c>
      <c r="D500" s="4" t="s">
        <v>265</v>
      </c>
      <c r="E500" s="4" t="s">
        <v>29</v>
      </c>
      <c r="F500" s="4">
        <v>308295459900</v>
      </c>
      <c r="G500" s="4" t="s">
        <v>41</v>
      </c>
      <c r="H500" s="173">
        <v>46086</v>
      </c>
      <c r="I500" s="4" t="s">
        <v>28</v>
      </c>
      <c r="J500" s="4" t="s">
        <v>29</v>
      </c>
      <c r="K500" s="4" t="s">
        <v>89</v>
      </c>
      <c r="L500" s="4"/>
      <c r="M500" s="23">
        <v>10</v>
      </c>
      <c r="N500" s="3"/>
      <c r="O500" s="3"/>
      <c r="P500" s="3"/>
      <c r="Q500" s="3"/>
      <c r="R500" s="3"/>
      <c r="S500" s="4">
        <v>1</v>
      </c>
      <c r="T500" s="4" t="s">
        <v>5450</v>
      </c>
      <c r="U500" s="3"/>
      <c r="V500" s="3"/>
      <c r="W500" s="8"/>
      <c r="X500" s="3"/>
      <c r="Y500" s="27"/>
      <c r="Z500" s="165"/>
      <c r="AA500" s="165"/>
    </row>
    <row r="501" spans="1:27" ht="16.5" hidden="1">
      <c r="A501" s="2">
        <f t="shared" si="0"/>
        <v>498</v>
      </c>
      <c r="B501" s="3" t="str">
        <f>VLOOKUP(D501,DSKH!$A:$B,2,0)</f>
        <v>A-525</v>
      </c>
      <c r="C501" s="4" t="s">
        <v>146</v>
      </c>
      <c r="D501" s="4" t="s">
        <v>149</v>
      </c>
      <c r="E501" s="4" t="s">
        <v>29</v>
      </c>
      <c r="F501" s="4">
        <v>308296712200</v>
      </c>
      <c r="G501" s="4" t="s">
        <v>41</v>
      </c>
      <c r="H501" s="173">
        <v>46086</v>
      </c>
      <c r="I501" s="4" t="s">
        <v>28</v>
      </c>
      <c r="J501" s="4" t="s">
        <v>29</v>
      </c>
      <c r="K501" s="4" t="s">
        <v>47</v>
      </c>
      <c r="L501" s="4"/>
      <c r="M501" s="23">
        <v>20</v>
      </c>
      <c r="N501" s="3"/>
      <c r="O501" s="3"/>
      <c r="P501" s="3"/>
      <c r="Q501" s="3"/>
      <c r="R501" s="3"/>
      <c r="S501" s="4">
        <v>1</v>
      </c>
      <c r="T501" s="4" t="s">
        <v>153</v>
      </c>
      <c r="U501" s="3"/>
      <c r="V501" s="3"/>
      <c r="W501" s="8"/>
      <c r="X501" s="3"/>
      <c r="Y501" s="27"/>
      <c r="Z501" s="165"/>
      <c r="AA501" s="165"/>
    </row>
    <row r="502" spans="1:27" ht="16.5" hidden="1">
      <c r="A502" s="2">
        <f t="shared" si="0"/>
        <v>499</v>
      </c>
      <c r="B502" s="3" t="str">
        <f>VLOOKUP(D502,DSKH!$A:$B,2,0)</f>
        <v>A-633</v>
      </c>
      <c r="C502" s="4" t="s">
        <v>146</v>
      </c>
      <c r="D502" s="4" t="s">
        <v>265</v>
      </c>
      <c r="E502" s="4" t="s">
        <v>29</v>
      </c>
      <c r="F502" s="4">
        <v>308296977720</v>
      </c>
      <c r="G502" s="4" t="s">
        <v>41</v>
      </c>
      <c r="H502" s="173">
        <v>46086</v>
      </c>
      <c r="I502" s="4" t="s">
        <v>28</v>
      </c>
      <c r="J502" s="4" t="s">
        <v>29</v>
      </c>
      <c r="K502" s="4" t="s">
        <v>89</v>
      </c>
      <c r="L502" s="4"/>
      <c r="M502" s="23">
        <v>11</v>
      </c>
      <c r="N502" s="3"/>
      <c r="O502" s="3"/>
      <c r="P502" s="3"/>
      <c r="Q502" s="3"/>
      <c r="R502" s="3"/>
      <c r="S502" s="4">
        <v>1</v>
      </c>
      <c r="T502" s="4" t="s">
        <v>5451</v>
      </c>
      <c r="U502" s="3"/>
      <c r="V502" s="3"/>
      <c r="W502" s="8"/>
      <c r="X502" s="3"/>
      <c r="Y502" s="27"/>
      <c r="Z502" s="165"/>
      <c r="AA502" s="165"/>
    </row>
    <row r="503" spans="1:27" ht="16.5" hidden="1">
      <c r="A503" s="2">
        <f t="shared" si="0"/>
        <v>500</v>
      </c>
      <c r="B503" s="3" t="str">
        <f>VLOOKUP(D503,DSKH!$A:$B,2,0)</f>
        <v>A-525</v>
      </c>
      <c r="C503" s="4" t="s">
        <v>146</v>
      </c>
      <c r="D503" s="4" t="s">
        <v>2924</v>
      </c>
      <c r="E503" s="4" t="s">
        <v>57</v>
      </c>
      <c r="F503" s="4">
        <v>108018105530</v>
      </c>
      <c r="G503" s="4" t="s">
        <v>303</v>
      </c>
      <c r="H503" s="173">
        <v>46086</v>
      </c>
      <c r="I503" s="4" t="s">
        <v>28</v>
      </c>
      <c r="J503" s="4" t="s">
        <v>29</v>
      </c>
      <c r="K503" s="4" t="s">
        <v>89</v>
      </c>
      <c r="L503" s="4" t="s">
        <v>1491</v>
      </c>
      <c r="M503" s="23" t="s">
        <v>5452</v>
      </c>
      <c r="N503" s="4" t="s">
        <v>5453</v>
      </c>
      <c r="O503" s="3"/>
      <c r="P503" s="4">
        <v>1</v>
      </c>
      <c r="Q503" s="3"/>
      <c r="R503" s="3"/>
      <c r="S503" s="3"/>
      <c r="T503" s="4" t="s">
        <v>5454</v>
      </c>
      <c r="U503" s="4" t="s">
        <v>5455</v>
      </c>
      <c r="V503" s="3"/>
      <c r="W503" s="8"/>
      <c r="X503" s="4" t="s">
        <v>148</v>
      </c>
      <c r="Y503" s="27"/>
      <c r="Z503" s="165"/>
      <c r="AA503" s="165"/>
    </row>
    <row r="504" spans="1:27" ht="16.5" hidden="1">
      <c r="A504" s="2">
        <f t="shared" si="0"/>
        <v>501</v>
      </c>
      <c r="B504" s="3" t="str">
        <f>VLOOKUP(D504,DSKH!$A:$B,2,0)</f>
        <v>A-362</v>
      </c>
      <c r="C504" s="4" t="s">
        <v>146</v>
      </c>
      <c r="D504" s="4" t="s">
        <v>154</v>
      </c>
      <c r="E504" s="4" t="s">
        <v>29</v>
      </c>
      <c r="F504" s="4">
        <v>308298631450</v>
      </c>
      <c r="G504" s="4" t="s">
        <v>53</v>
      </c>
      <c r="H504" s="173">
        <v>46087</v>
      </c>
      <c r="I504" s="4" t="s">
        <v>28</v>
      </c>
      <c r="J504" s="4" t="s">
        <v>29</v>
      </c>
      <c r="K504" s="4" t="s">
        <v>89</v>
      </c>
      <c r="L504" s="3"/>
      <c r="M504" s="23">
        <v>111</v>
      </c>
      <c r="N504" s="3"/>
      <c r="O504" s="3"/>
      <c r="P504" s="3"/>
      <c r="Q504" s="3"/>
      <c r="R504" s="3"/>
      <c r="S504" s="4">
        <v>1</v>
      </c>
      <c r="T504" s="4" t="s">
        <v>5456</v>
      </c>
      <c r="U504" s="3"/>
      <c r="V504" s="3"/>
      <c r="W504" s="8"/>
      <c r="X504" s="3"/>
      <c r="Y504" s="27"/>
      <c r="Z504" s="165"/>
      <c r="AA504" s="165"/>
    </row>
    <row r="505" spans="1:27" ht="16.5" hidden="1">
      <c r="A505" s="2">
        <f t="shared" si="0"/>
        <v>502</v>
      </c>
      <c r="B505" s="3" t="str">
        <f>VLOOKUP(D505,DSKH!$A:$B,2,0)</f>
        <v>A-454</v>
      </c>
      <c r="C505" s="4" t="s">
        <v>146</v>
      </c>
      <c r="D505" s="4" t="s">
        <v>147</v>
      </c>
      <c r="E505" s="4" t="s">
        <v>29</v>
      </c>
      <c r="F505" s="4">
        <v>308291375950</v>
      </c>
      <c r="G505" s="4" t="s">
        <v>44</v>
      </c>
      <c r="H505" s="173">
        <v>46086</v>
      </c>
      <c r="I505" s="4" t="s">
        <v>28</v>
      </c>
      <c r="J505" s="4" t="s">
        <v>29</v>
      </c>
      <c r="K505" s="4" t="s">
        <v>89</v>
      </c>
      <c r="L505" s="4"/>
      <c r="M505" s="23">
        <v>261001</v>
      </c>
      <c r="N505" s="4"/>
      <c r="O505" s="3"/>
      <c r="P505" s="3"/>
      <c r="Q505" s="3"/>
      <c r="R505" s="4">
        <v>1</v>
      </c>
      <c r="S505" s="3"/>
      <c r="T505" s="4" t="s">
        <v>155</v>
      </c>
      <c r="U505" s="3"/>
      <c r="V505" s="3"/>
      <c r="W505" s="8"/>
      <c r="X505" s="4" t="s">
        <v>156</v>
      </c>
      <c r="Y505" s="23"/>
      <c r="Z505" s="165"/>
      <c r="AA505" s="165"/>
    </row>
    <row r="506" spans="1:27" ht="16.5" hidden="1">
      <c r="A506" s="2">
        <f t="shared" si="0"/>
        <v>503</v>
      </c>
      <c r="B506" s="3" t="str">
        <f>VLOOKUP(D506,DSKH!$A:$B,2,0)</f>
        <v>A-454</v>
      </c>
      <c r="C506" s="4" t="s">
        <v>146</v>
      </c>
      <c r="D506" s="4" t="s">
        <v>147</v>
      </c>
      <c r="E506" s="4" t="s">
        <v>29</v>
      </c>
      <c r="F506" s="4">
        <v>308291380740</v>
      </c>
      <c r="G506" s="4" t="s">
        <v>44</v>
      </c>
      <c r="H506" s="173">
        <v>46086</v>
      </c>
      <c r="I506" s="4" t="s">
        <v>28</v>
      </c>
      <c r="J506" s="4" t="s">
        <v>29</v>
      </c>
      <c r="K506" s="4" t="s">
        <v>89</v>
      </c>
      <c r="L506" s="3"/>
      <c r="M506" s="23">
        <v>261002</v>
      </c>
      <c r="N506" s="3"/>
      <c r="O506" s="3"/>
      <c r="P506" s="3"/>
      <c r="Q506" s="3"/>
      <c r="R506" s="4">
        <v>1</v>
      </c>
      <c r="S506" s="3"/>
      <c r="T506" s="4" t="s">
        <v>5457</v>
      </c>
      <c r="U506" s="3"/>
      <c r="V506" s="3"/>
      <c r="W506" s="8"/>
      <c r="X506" s="4" t="s">
        <v>156</v>
      </c>
      <c r="Y506" s="27"/>
      <c r="Z506" s="165"/>
      <c r="AA506" s="165"/>
    </row>
    <row r="507" spans="1:27" ht="16.5" hidden="1">
      <c r="A507" s="2">
        <f t="shared" si="0"/>
        <v>504</v>
      </c>
      <c r="B507" s="3" t="str">
        <f>VLOOKUP(D507,DSKH!$A:$B,2,0)</f>
        <v>A-454</v>
      </c>
      <c r="C507" s="4" t="s">
        <v>146</v>
      </c>
      <c r="D507" s="4" t="s">
        <v>147</v>
      </c>
      <c r="E507" s="4" t="s">
        <v>29</v>
      </c>
      <c r="F507" s="4">
        <v>308291384830</v>
      </c>
      <c r="G507" s="4" t="s">
        <v>44</v>
      </c>
      <c r="H507" s="173">
        <v>46086</v>
      </c>
      <c r="I507" s="4" t="s">
        <v>28</v>
      </c>
      <c r="J507" s="4" t="s">
        <v>29</v>
      </c>
      <c r="K507" s="4" t="s">
        <v>89</v>
      </c>
      <c r="L507" s="4"/>
      <c r="M507" s="23">
        <v>261003</v>
      </c>
      <c r="N507" s="3"/>
      <c r="O507" s="3"/>
      <c r="P507" s="3"/>
      <c r="Q507" s="3"/>
      <c r="R507" s="4">
        <v>1</v>
      </c>
      <c r="S507" s="3"/>
      <c r="T507" s="4" t="s">
        <v>155</v>
      </c>
      <c r="U507" s="3"/>
      <c r="V507" s="3"/>
      <c r="W507" s="8"/>
      <c r="X507" s="4" t="s">
        <v>156</v>
      </c>
      <c r="Y507" s="23"/>
      <c r="Z507" s="165"/>
      <c r="AA507" s="165"/>
    </row>
    <row r="508" spans="1:27" ht="16.5" hidden="1">
      <c r="A508" s="2">
        <f t="shared" si="0"/>
        <v>505</v>
      </c>
      <c r="B508" s="3" t="str">
        <f>VLOOKUP(D508,DSKH!$A:$B,2,0)</f>
        <v>A-454</v>
      </c>
      <c r="C508" s="4" t="s">
        <v>146</v>
      </c>
      <c r="D508" s="4" t="s">
        <v>147</v>
      </c>
      <c r="E508" s="4" t="s">
        <v>29</v>
      </c>
      <c r="F508" s="4">
        <v>308291390800</v>
      </c>
      <c r="G508" s="4" t="s">
        <v>44</v>
      </c>
      <c r="H508" s="173">
        <v>46086</v>
      </c>
      <c r="I508" s="4" t="s">
        <v>28</v>
      </c>
      <c r="J508" s="4" t="s">
        <v>29</v>
      </c>
      <c r="K508" s="4" t="s">
        <v>89</v>
      </c>
      <c r="L508" s="4"/>
      <c r="M508" s="23">
        <v>261004</v>
      </c>
      <c r="N508" s="3"/>
      <c r="O508" s="3"/>
      <c r="P508" s="3"/>
      <c r="Q508" s="3"/>
      <c r="R508" s="4">
        <v>1</v>
      </c>
      <c r="S508" s="3"/>
      <c r="T508" s="4" t="s">
        <v>155</v>
      </c>
      <c r="U508" s="3"/>
      <c r="V508" s="3"/>
      <c r="W508" s="8"/>
      <c r="X508" s="4" t="s">
        <v>156</v>
      </c>
      <c r="Y508" s="27"/>
      <c r="Z508" s="165"/>
      <c r="AA508" s="165"/>
    </row>
    <row r="509" spans="1:27" ht="16.5" hidden="1">
      <c r="A509" s="2">
        <f t="shared" si="0"/>
        <v>506</v>
      </c>
      <c r="B509" s="3" t="str">
        <f>VLOOKUP(D509,DSKH!$A:$B,2,0)</f>
        <v>A-454</v>
      </c>
      <c r="C509" s="4" t="s">
        <v>146</v>
      </c>
      <c r="D509" s="4" t="s">
        <v>147</v>
      </c>
      <c r="E509" s="4" t="s">
        <v>29</v>
      </c>
      <c r="F509" s="4">
        <v>308291394740</v>
      </c>
      <c r="G509" s="4" t="s">
        <v>44</v>
      </c>
      <c r="H509" s="173">
        <v>46086</v>
      </c>
      <c r="I509" s="4" t="s">
        <v>28</v>
      </c>
      <c r="J509" s="4" t="s">
        <v>29</v>
      </c>
      <c r="K509" s="4" t="s">
        <v>89</v>
      </c>
      <c r="L509" s="4"/>
      <c r="M509" s="23">
        <v>261005</v>
      </c>
      <c r="N509" s="3"/>
      <c r="O509" s="3"/>
      <c r="P509" s="3"/>
      <c r="Q509" s="3"/>
      <c r="R509" s="4">
        <v>1</v>
      </c>
      <c r="S509" s="3"/>
      <c r="T509" s="4" t="s">
        <v>155</v>
      </c>
      <c r="U509" s="3"/>
      <c r="V509" s="3"/>
      <c r="W509" s="8"/>
      <c r="X509" s="4" t="s">
        <v>156</v>
      </c>
      <c r="Y509" s="27"/>
      <c r="Z509" s="165"/>
      <c r="AA509" s="165"/>
    </row>
    <row r="510" spans="1:27" ht="16.5" hidden="1">
      <c r="A510" s="2">
        <f t="shared" si="0"/>
        <v>507</v>
      </c>
      <c r="B510" s="3" t="str">
        <f>VLOOKUP(D510,DSKH!$A:$B,2,0)</f>
        <v>A-50</v>
      </c>
      <c r="C510" s="4" t="s">
        <v>146</v>
      </c>
      <c r="D510" s="4" t="s">
        <v>301</v>
      </c>
      <c r="E510" s="4" t="s">
        <v>29</v>
      </c>
      <c r="F510" s="4">
        <v>308301699000</v>
      </c>
      <c r="G510" s="4" t="s">
        <v>41</v>
      </c>
      <c r="H510" s="173">
        <v>46087</v>
      </c>
      <c r="I510" s="4" t="s">
        <v>28</v>
      </c>
      <c r="J510" s="4" t="s">
        <v>29</v>
      </c>
      <c r="K510" s="4" t="s">
        <v>47</v>
      </c>
      <c r="L510" s="4"/>
      <c r="M510" s="23" t="s">
        <v>5458</v>
      </c>
      <c r="N510" s="3"/>
      <c r="O510" s="4" t="s">
        <v>5459</v>
      </c>
      <c r="P510" s="4">
        <v>1</v>
      </c>
      <c r="Q510" s="3"/>
      <c r="R510" s="3"/>
      <c r="S510" s="3"/>
      <c r="T510" s="4" t="s">
        <v>5460</v>
      </c>
      <c r="U510" s="4" t="s">
        <v>5461</v>
      </c>
      <c r="V510" s="4">
        <v>263278885263</v>
      </c>
      <c r="W510" s="6">
        <v>500000</v>
      </c>
      <c r="X510" s="4" t="s">
        <v>148</v>
      </c>
      <c r="Y510" s="27"/>
      <c r="Z510" s="165"/>
      <c r="AA510" s="165"/>
    </row>
    <row r="511" spans="1:27" ht="16.5" hidden="1">
      <c r="A511" s="2">
        <f t="shared" si="0"/>
        <v>508</v>
      </c>
      <c r="B511" s="3" t="str">
        <f>VLOOKUP(D511,DSKH!$A:$B,2,0)</f>
        <v>A-638</v>
      </c>
      <c r="C511" s="4" t="s">
        <v>146</v>
      </c>
      <c r="D511" s="4" t="s">
        <v>164</v>
      </c>
      <c r="E511" s="4" t="s">
        <v>29</v>
      </c>
      <c r="F511" s="4">
        <v>308301944920</v>
      </c>
      <c r="G511" s="4" t="s">
        <v>41</v>
      </c>
      <c r="H511" s="173">
        <v>46087</v>
      </c>
      <c r="I511" s="4" t="s">
        <v>28</v>
      </c>
      <c r="J511" s="4" t="s">
        <v>29</v>
      </c>
      <c r="K511" s="4" t="s">
        <v>47</v>
      </c>
      <c r="L511" s="4"/>
      <c r="M511" s="23">
        <v>6</v>
      </c>
      <c r="N511" s="3"/>
      <c r="O511" s="3"/>
      <c r="P511" s="3"/>
      <c r="Q511" s="3"/>
      <c r="R511" s="4"/>
      <c r="S511" s="4">
        <v>1</v>
      </c>
      <c r="T511" s="4" t="s">
        <v>5462</v>
      </c>
      <c r="U511" s="3"/>
      <c r="V511" s="3"/>
      <c r="W511" s="8"/>
      <c r="X511" s="4"/>
      <c r="Y511" s="23"/>
      <c r="Z511" s="165"/>
      <c r="AA511" s="165"/>
    </row>
    <row r="512" spans="1:27" ht="16.5" hidden="1">
      <c r="A512" s="2">
        <f t="shared" si="0"/>
        <v>509</v>
      </c>
      <c r="B512" s="3" t="str">
        <f>VLOOKUP(D512,DSKH!$A:$B,2,0)</f>
        <v>A-144</v>
      </c>
      <c r="C512" s="4" t="s">
        <v>170</v>
      </c>
      <c r="D512" s="4" t="s">
        <v>181</v>
      </c>
      <c r="E512" s="4" t="s">
        <v>29</v>
      </c>
      <c r="F512" s="4">
        <v>308285945460</v>
      </c>
      <c r="G512" s="4" t="s">
        <v>53</v>
      </c>
      <c r="H512" s="173">
        <v>46083</v>
      </c>
      <c r="I512" s="4" t="s">
        <v>28</v>
      </c>
      <c r="J512" s="4" t="s">
        <v>29</v>
      </c>
      <c r="K512" s="4" t="s">
        <v>54</v>
      </c>
      <c r="L512" s="4"/>
      <c r="M512" s="23">
        <v>201</v>
      </c>
      <c r="N512" s="3"/>
      <c r="O512" s="3"/>
      <c r="P512" s="3"/>
      <c r="Q512" s="3"/>
      <c r="R512" s="3"/>
      <c r="S512" s="4">
        <v>1</v>
      </c>
      <c r="T512" s="4" t="s">
        <v>320</v>
      </c>
      <c r="U512" s="3"/>
      <c r="V512" s="3"/>
      <c r="W512" s="8"/>
      <c r="X512" s="3"/>
      <c r="Y512" s="27"/>
      <c r="Z512" s="165"/>
      <c r="AA512" s="165"/>
    </row>
    <row r="513" spans="1:27" ht="16.5" hidden="1">
      <c r="A513" s="2">
        <f t="shared" si="0"/>
        <v>510</v>
      </c>
      <c r="B513" s="3" t="str">
        <f>VLOOKUP(D513,DSKH!$A:$B,2,0)</f>
        <v>A-144</v>
      </c>
      <c r="C513" s="4" t="s">
        <v>170</v>
      </c>
      <c r="D513" s="4" t="s">
        <v>181</v>
      </c>
      <c r="E513" s="4" t="s">
        <v>29</v>
      </c>
      <c r="F513" s="4">
        <v>308286042760</v>
      </c>
      <c r="G513" s="4" t="s">
        <v>53</v>
      </c>
      <c r="H513" s="173">
        <v>46083</v>
      </c>
      <c r="I513" s="4" t="s">
        <v>28</v>
      </c>
      <c r="J513" s="4" t="s">
        <v>29</v>
      </c>
      <c r="K513" s="4" t="s">
        <v>54</v>
      </c>
      <c r="L513" s="4"/>
      <c r="M513" s="23">
        <v>202</v>
      </c>
      <c r="N513" s="3"/>
      <c r="O513" s="3"/>
      <c r="P513" s="3"/>
      <c r="Q513" s="3"/>
      <c r="R513" s="4"/>
      <c r="S513" s="4">
        <v>1</v>
      </c>
      <c r="T513" s="4" t="s">
        <v>5463</v>
      </c>
      <c r="U513" s="3"/>
      <c r="V513" s="3"/>
      <c r="W513" s="8"/>
      <c r="X513" s="4"/>
      <c r="Y513" s="27"/>
      <c r="Z513" s="165"/>
      <c r="AA513" s="165"/>
    </row>
    <row r="514" spans="1:27" ht="16.5" hidden="1">
      <c r="A514" s="2">
        <f t="shared" si="0"/>
        <v>511</v>
      </c>
      <c r="B514" s="3" t="str">
        <f>VLOOKUP(D514,DSKH!$A:$B,2,0)</f>
        <v>A-144</v>
      </c>
      <c r="C514" s="4" t="s">
        <v>170</v>
      </c>
      <c r="D514" s="4" t="s">
        <v>181</v>
      </c>
      <c r="E514" s="4" t="s">
        <v>29</v>
      </c>
      <c r="F514" s="4">
        <v>308286135530</v>
      </c>
      <c r="G514" s="4" t="s">
        <v>53</v>
      </c>
      <c r="H514" s="173">
        <v>46083</v>
      </c>
      <c r="I514" s="4" t="s">
        <v>28</v>
      </c>
      <c r="J514" s="4" t="s">
        <v>29</v>
      </c>
      <c r="K514" s="4" t="s">
        <v>54</v>
      </c>
      <c r="L514" s="4"/>
      <c r="M514" s="23">
        <v>203</v>
      </c>
      <c r="N514" s="4"/>
      <c r="O514" s="3"/>
      <c r="P514" s="3"/>
      <c r="Q514" s="4"/>
      <c r="R514" s="3"/>
      <c r="S514" s="4">
        <v>1</v>
      </c>
      <c r="T514" s="4" t="s">
        <v>5464</v>
      </c>
      <c r="U514" s="4"/>
      <c r="V514" s="3"/>
      <c r="W514" s="8"/>
      <c r="X514" s="4"/>
      <c r="Y514" s="23"/>
      <c r="Z514" s="165"/>
      <c r="AA514" s="165"/>
    </row>
    <row r="515" spans="1:27" ht="16.5" hidden="1">
      <c r="A515" s="2">
        <f t="shared" si="0"/>
        <v>512</v>
      </c>
      <c r="B515" s="3" t="str">
        <f>VLOOKUP(D515,DSKH!$A:$B,2,0)</f>
        <v>A-144</v>
      </c>
      <c r="C515" s="4" t="s">
        <v>170</v>
      </c>
      <c r="D515" s="4" t="s">
        <v>181</v>
      </c>
      <c r="E515" s="4" t="s">
        <v>29</v>
      </c>
      <c r="F515" s="4">
        <v>308286199230</v>
      </c>
      <c r="G515" s="4" t="s">
        <v>53</v>
      </c>
      <c r="H515" s="173">
        <v>46083</v>
      </c>
      <c r="I515" s="4" t="s">
        <v>28</v>
      </c>
      <c r="J515" s="4" t="s">
        <v>29</v>
      </c>
      <c r="K515" s="4" t="s">
        <v>54</v>
      </c>
      <c r="L515" s="3"/>
      <c r="M515" s="23">
        <v>204</v>
      </c>
      <c r="N515" s="3"/>
      <c r="O515" s="3"/>
      <c r="P515" s="3"/>
      <c r="Q515" s="3"/>
      <c r="R515" s="3"/>
      <c r="S515" s="4">
        <v>1</v>
      </c>
      <c r="T515" s="4" t="s">
        <v>5465</v>
      </c>
      <c r="U515" s="3"/>
      <c r="V515" s="3"/>
      <c r="W515" s="8"/>
      <c r="X515" s="3"/>
      <c r="Y515" s="27"/>
      <c r="Z515" s="165"/>
      <c r="AA515" s="165"/>
    </row>
    <row r="516" spans="1:27" ht="16.5" hidden="1">
      <c r="A516" s="2">
        <f t="shared" si="0"/>
        <v>513</v>
      </c>
      <c r="B516" s="3" t="str">
        <f>VLOOKUP(D516,DSKH!$A:$B,2,0)</f>
        <v>A-57</v>
      </c>
      <c r="C516" s="4" t="s">
        <v>170</v>
      </c>
      <c r="D516" s="4" t="s">
        <v>171</v>
      </c>
      <c r="E516" s="4" t="s">
        <v>57</v>
      </c>
      <c r="F516" s="4">
        <v>108013588060</v>
      </c>
      <c r="G516" s="4" t="s">
        <v>32</v>
      </c>
      <c r="H516" s="173">
        <v>46083</v>
      </c>
      <c r="I516" s="4" t="s">
        <v>28</v>
      </c>
      <c r="J516" s="4" t="s">
        <v>36</v>
      </c>
      <c r="K516" s="4" t="s">
        <v>47</v>
      </c>
      <c r="L516" s="3"/>
      <c r="M516" s="23" t="s">
        <v>5466</v>
      </c>
      <c r="N516" s="4">
        <v>889057300482</v>
      </c>
      <c r="O516" s="3"/>
      <c r="P516" s="3"/>
      <c r="Q516" s="3"/>
      <c r="R516" s="4">
        <v>1</v>
      </c>
      <c r="S516" s="3"/>
      <c r="T516" s="4" t="s">
        <v>5467</v>
      </c>
      <c r="U516" s="3"/>
      <c r="V516" s="3"/>
      <c r="W516" s="8"/>
      <c r="X516" s="4" t="s">
        <v>119</v>
      </c>
      <c r="Y516" s="27"/>
      <c r="Z516" s="165"/>
      <c r="AA516" s="165"/>
    </row>
    <row r="517" spans="1:27" ht="49.5" hidden="1">
      <c r="A517" s="2">
        <f t="shared" si="0"/>
        <v>514</v>
      </c>
      <c r="B517" s="3" t="str">
        <f>VLOOKUP(D517,DSKH!$A:$B,2,0)</f>
        <v>A-323</v>
      </c>
      <c r="C517" s="44" t="str">
        <f t="shared" ref="C517:C568" si="11">IF(AND(D517&lt;&gt;"", F517&lt;&gt;""), "THẢO", "")</f>
        <v>THẢO</v>
      </c>
      <c r="D517" s="44" t="s">
        <v>221</v>
      </c>
      <c r="E517" s="44" t="str">
        <f t="shared" ref="E517:E549" si="12">IF(LEFT(F517,1)="1","N","X")</f>
        <v>N</v>
      </c>
      <c r="F517" s="44">
        <v>108011872730</v>
      </c>
      <c r="G517" s="44" t="s">
        <v>83</v>
      </c>
      <c r="H517" s="179">
        <v>46083</v>
      </c>
      <c r="I517" s="44" t="s">
        <v>28</v>
      </c>
      <c r="J517" s="44" t="s">
        <v>36</v>
      </c>
      <c r="K517" s="44" t="s">
        <v>47</v>
      </c>
      <c r="L517" s="141"/>
      <c r="M517" s="180" t="s">
        <v>5468</v>
      </c>
      <c r="N517" s="55" t="s">
        <v>5469</v>
      </c>
      <c r="O517" s="141"/>
      <c r="P517" s="55">
        <v>1</v>
      </c>
      <c r="Q517" s="141"/>
      <c r="R517" s="141"/>
      <c r="S517" s="141"/>
      <c r="T517" s="55" t="s">
        <v>222</v>
      </c>
      <c r="U517" s="55" t="s">
        <v>5470</v>
      </c>
      <c r="V517" s="141"/>
      <c r="W517" s="145"/>
      <c r="X517" s="55" t="s">
        <v>115</v>
      </c>
      <c r="Y517" s="60" t="s">
        <v>5471</v>
      </c>
      <c r="Z517" s="165"/>
      <c r="AA517" s="165"/>
    </row>
    <row r="518" spans="1:27" ht="16.5" hidden="1">
      <c r="A518" s="2">
        <f t="shared" si="0"/>
        <v>515</v>
      </c>
      <c r="B518" s="3" t="str">
        <f>VLOOKUP(D518,DSKH!$A:$B,2,0)</f>
        <v>A-323</v>
      </c>
      <c r="C518" s="44" t="str">
        <f t="shared" si="11"/>
        <v>THẢO</v>
      </c>
      <c r="D518" s="44" t="s">
        <v>221</v>
      </c>
      <c r="E518" s="44" t="str">
        <f t="shared" si="12"/>
        <v>X</v>
      </c>
      <c r="F518" s="44">
        <v>308283650530</v>
      </c>
      <c r="G518" s="44" t="s">
        <v>41</v>
      </c>
      <c r="H518" s="179">
        <v>46083</v>
      </c>
      <c r="I518" s="44" t="s">
        <v>28</v>
      </c>
      <c r="J518" s="44" t="s">
        <v>29</v>
      </c>
      <c r="K518" s="44" t="s">
        <v>47</v>
      </c>
      <c r="L518" s="141"/>
      <c r="M518" s="266" t="s">
        <v>5472</v>
      </c>
      <c r="N518" s="141"/>
      <c r="O518" s="260">
        <v>235600312654</v>
      </c>
      <c r="P518" s="141"/>
      <c r="Q518" s="260">
        <v>1</v>
      </c>
      <c r="R518" s="141"/>
      <c r="S518" s="141"/>
      <c r="T518" s="260" t="s">
        <v>5473</v>
      </c>
      <c r="U518" s="260" t="s">
        <v>5474</v>
      </c>
      <c r="V518" s="141"/>
      <c r="W518" s="145"/>
      <c r="X518" s="260" t="s">
        <v>115</v>
      </c>
      <c r="Y518" s="267" t="s">
        <v>217</v>
      </c>
      <c r="Z518" s="165"/>
      <c r="AA518" s="165"/>
    </row>
    <row r="519" spans="1:27" ht="16.5" hidden="1">
      <c r="A519" s="2">
        <f t="shared" si="0"/>
        <v>516</v>
      </c>
      <c r="B519" s="3" t="str">
        <f>VLOOKUP(D519,DSKH!$A:$B,2,0)</f>
        <v>A-323</v>
      </c>
      <c r="C519" s="44" t="str">
        <f t="shared" si="11"/>
        <v>THẢO</v>
      </c>
      <c r="D519" s="44" t="s">
        <v>221</v>
      </c>
      <c r="E519" s="44" t="str">
        <f t="shared" si="12"/>
        <v>X</v>
      </c>
      <c r="F519" s="44">
        <v>308283655100</v>
      </c>
      <c r="G519" s="44" t="s">
        <v>41</v>
      </c>
      <c r="H519" s="179">
        <v>46083</v>
      </c>
      <c r="I519" s="44" t="s">
        <v>28</v>
      </c>
      <c r="J519" s="44" t="s">
        <v>29</v>
      </c>
      <c r="K519" s="44" t="s">
        <v>47</v>
      </c>
      <c r="L519" s="141"/>
      <c r="M519" s="223"/>
      <c r="N519" s="141"/>
      <c r="O519" s="223"/>
      <c r="P519" s="141"/>
      <c r="Q519" s="223"/>
      <c r="R519" s="141"/>
      <c r="S519" s="141"/>
      <c r="T519" s="223"/>
      <c r="U519" s="223"/>
      <c r="V519" s="141"/>
      <c r="W519" s="145"/>
      <c r="X519" s="223"/>
      <c r="Y519" s="223"/>
      <c r="Z519" s="165"/>
      <c r="AA519" s="165"/>
    </row>
    <row r="520" spans="1:27" ht="16.5" hidden="1">
      <c r="A520" s="2">
        <f t="shared" si="0"/>
        <v>517</v>
      </c>
      <c r="B520" s="3" t="str">
        <f>VLOOKUP(D520,DSKH!$A:$B,2,0)</f>
        <v>A-564</v>
      </c>
      <c r="C520" s="44" t="str">
        <f t="shared" si="11"/>
        <v>THẢO</v>
      </c>
      <c r="D520" s="44" t="s">
        <v>185</v>
      </c>
      <c r="E520" s="44" t="str">
        <f t="shared" si="12"/>
        <v>X</v>
      </c>
      <c r="F520" s="44">
        <v>308284435230</v>
      </c>
      <c r="G520" s="44" t="s">
        <v>44</v>
      </c>
      <c r="H520" s="179">
        <v>46083</v>
      </c>
      <c r="I520" s="44" t="s">
        <v>28</v>
      </c>
      <c r="J520" s="44" t="s">
        <v>29</v>
      </c>
      <c r="K520" s="44" t="s">
        <v>30</v>
      </c>
      <c r="L520" s="141"/>
      <c r="M520" s="180" t="s">
        <v>610</v>
      </c>
      <c r="N520" s="141"/>
      <c r="O520" s="141"/>
      <c r="P520" s="141"/>
      <c r="Q520" s="141"/>
      <c r="R520" s="141"/>
      <c r="S520" s="55">
        <v>1</v>
      </c>
      <c r="T520" s="55" t="s">
        <v>5475</v>
      </c>
      <c r="U520" s="141"/>
      <c r="V520" s="141"/>
      <c r="W520" s="145"/>
      <c r="X520" s="141"/>
      <c r="Y520" s="181"/>
      <c r="Z520" s="165"/>
      <c r="AA520" s="165"/>
    </row>
    <row r="521" spans="1:27" ht="16.5" hidden="1">
      <c r="A521" s="2">
        <f t="shared" si="0"/>
        <v>518</v>
      </c>
      <c r="B521" s="3" t="str">
        <f>VLOOKUP(D521,DSKH!$A:$B,2,0)</f>
        <v>A-502</v>
      </c>
      <c r="C521" s="44" t="str">
        <f t="shared" si="11"/>
        <v>THẢO</v>
      </c>
      <c r="D521" s="44" t="s">
        <v>201</v>
      </c>
      <c r="E521" s="44" t="str">
        <f t="shared" si="12"/>
        <v>X</v>
      </c>
      <c r="F521" s="44">
        <v>308284121850</v>
      </c>
      <c r="G521" s="44" t="s">
        <v>44</v>
      </c>
      <c r="H521" s="179">
        <v>46083</v>
      </c>
      <c r="I521" s="44" t="s">
        <v>28</v>
      </c>
      <c r="J521" s="44" t="s">
        <v>29</v>
      </c>
      <c r="K521" s="44" t="s">
        <v>89</v>
      </c>
      <c r="L521" s="141"/>
      <c r="M521" s="180" t="s">
        <v>5476</v>
      </c>
      <c r="N521" s="141"/>
      <c r="O521" s="141"/>
      <c r="P521" s="141"/>
      <c r="Q521" s="141"/>
      <c r="R521" s="55">
        <v>1</v>
      </c>
      <c r="S521" s="141"/>
      <c r="T521" s="55" t="s">
        <v>5477</v>
      </c>
      <c r="U521" s="141"/>
      <c r="V521" s="141"/>
      <c r="W521" s="145"/>
      <c r="X521" s="55" t="s">
        <v>227</v>
      </c>
      <c r="Y521" s="181"/>
      <c r="Z521" s="165"/>
      <c r="AA521" s="165"/>
    </row>
    <row r="522" spans="1:27" ht="16.5" hidden="1">
      <c r="A522" s="2">
        <f t="shared" si="0"/>
        <v>519</v>
      </c>
      <c r="B522" s="3" t="str">
        <f>VLOOKUP(D522,DSKH!$A:$B,2,0)</f>
        <v>A-213</v>
      </c>
      <c r="C522" s="44" t="str">
        <f t="shared" si="11"/>
        <v>THẢO</v>
      </c>
      <c r="D522" s="44" t="s">
        <v>216</v>
      </c>
      <c r="E522" s="44" t="str">
        <f t="shared" si="12"/>
        <v>X</v>
      </c>
      <c r="F522" s="182">
        <v>308286557150</v>
      </c>
      <c r="G522" s="44" t="s">
        <v>41</v>
      </c>
      <c r="H522" s="179">
        <v>46083</v>
      </c>
      <c r="I522" s="44" t="s">
        <v>28</v>
      </c>
      <c r="J522" s="44" t="s">
        <v>29</v>
      </c>
      <c r="K522" s="44" t="s">
        <v>47</v>
      </c>
      <c r="L522" s="141"/>
      <c r="M522" s="266" t="s">
        <v>5478</v>
      </c>
      <c r="N522" s="141"/>
      <c r="O522" s="141"/>
      <c r="P522" s="141"/>
      <c r="Q522" s="141"/>
      <c r="R522" s="141"/>
      <c r="S522" s="260">
        <v>1</v>
      </c>
      <c r="T522" s="260" t="s">
        <v>5479</v>
      </c>
      <c r="U522" s="141"/>
      <c r="V522" s="141"/>
      <c r="W522" s="145"/>
      <c r="X522" s="141"/>
      <c r="Y522" s="267" t="s">
        <v>217</v>
      </c>
      <c r="Z522" s="165"/>
      <c r="AA522" s="165"/>
    </row>
    <row r="523" spans="1:27" ht="16.5" hidden="1">
      <c r="A523" s="2">
        <f t="shared" si="0"/>
        <v>520</v>
      </c>
      <c r="B523" s="3" t="str">
        <f>VLOOKUP(D523,DSKH!$A:$B,2,0)</f>
        <v>A-213</v>
      </c>
      <c r="C523" s="44" t="str">
        <f t="shared" si="11"/>
        <v>THẢO</v>
      </c>
      <c r="D523" s="44" t="s">
        <v>216</v>
      </c>
      <c r="E523" s="44" t="str">
        <f t="shared" si="12"/>
        <v>X</v>
      </c>
      <c r="F523" s="182">
        <v>308286573250</v>
      </c>
      <c r="G523" s="44" t="s">
        <v>41</v>
      </c>
      <c r="H523" s="179">
        <v>46083</v>
      </c>
      <c r="I523" s="44" t="s">
        <v>28</v>
      </c>
      <c r="J523" s="44" t="s">
        <v>29</v>
      </c>
      <c r="K523" s="44" t="s">
        <v>47</v>
      </c>
      <c r="L523" s="141"/>
      <c r="M523" s="230"/>
      <c r="N523" s="141"/>
      <c r="O523" s="141"/>
      <c r="P523" s="141"/>
      <c r="Q523" s="141"/>
      <c r="R523" s="141"/>
      <c r="S523" s="230"/>
      <c r="T523" s="230"/>
      <c r="U523" s="141"/>
      <c r="V523" s="141"/>
      <c r="W523" s="145"/>
      <c r="X523" s="141"/>
      <c r="Y523" s="230"/>
      <c r="Z523" s="165"/>
      <c r="AA523" s="165"/>
    </row>
    <row r="524" spans="1:27" ht="16.5" hidden="1">
      <c r="A524" s="2">
        <f t="shared" si="0"/>
        <v>521</v>
      </c>
      <c r="B524" s="3" t="str">
        <f>VLOOKUP(D524,DSKH!$A:$B,2,0)</f>
        <v>A-213</v>
      </c>
      <c r="C524" s="44" t="str">
        <f t="shared" si="11"/>
        <v>THẢO</v>
      </c>
      <c r="D524" s="44" t="s">
        <v>216</v>
      </c>
      <c r="E524" s="44" t="str">
        <f t="shared" si="12"/>
        <v>X</v>
      </c>
      <c r="F524" s="182">
        <v>308286580620</v>
      </c>
      <c r="G524" s="44" t="s">
        <v>41</v>
      </c>
      <c r="H524" s="179">
        <v>46083</v>
      </c>
      <c r="I524" s="44" t="s">
        <v>28</v>
      </c>
      <c r="J524" s="44" t="s">
        <v>29</v>
      </c>
      <c r="K524" s="44" t="s">
        <v>47</v>
      </c>
      <c r="L524" s="141"/>
      <c r="M524" s="223"/>
      <c r="N524" s="141"/>
      <c r="O524" s="141"/>
      <c r="P524" s="141"/>
      <c r="Q524" s="141"/>
      <c r="R524" s="141"/>
      <c r="S524" s="223"/>
      <c r="T524" s="223"/>
      <c r="U524" s="141"/>
      <c r="V524" s="141"/>
      <c r="W524" s="145"/>
      <c r="X524" s="141"/>
      <c r="Y524" s="223"/>
      <c r="Z524" s="165"/>
      <c r="AA524" s="165"/>
    </row>
    <row r="525" spans="1:27" ht="16.5" hidden="1">
      <c r="A525" s="2">
        <f t="shared" si="0"/>
        <v>522</v>
      </c>
      <c r="B525" s="3" t="str">
        <f>VLOOKUP(D525,DSKH!$A:$B,2,0)</f>
        <v>A-323</v>
      </c>
      <c r="C525" s="44" t="str">
        <f t="shared" si="11"/>
        <v>THẢO</v>
      </c>
      <c r="D525" s="44" t="s">
        <v>221</v>
      </c>
      <c r="E525" s="44" t="str">
        <f t="shared" si="12"/>
        <v>N</v>
      </c>
      <c r="F525" s="44">
        <v>108012614950</v>
      </c>
      <c r="G525" s="44" t="s">
        <v>83</v>
      </c>
      <c r="H525" s="179">
        <v>46084</v>
      </c>
      <c r="I525" s="44" t="s">
        <v>28</v>
      </c>
      <c r="J525" s="44" t="s">
        <v>36</v>
      </c>
      <c r="K525" s="44" t="s">
        <v>47</v>
      </c>
      <c r="L525" s="55" t="s">
        <v>74</v>
      </c>
      <c r="M525" s="180" t="s">
        <v>5480</v>
      </c>
      <c r="N525" s="55" t="s">
        <v>5481</v>
      </c>
      <c r="O525" s="141"/>
      <c r="P525" s="141"/>
      <c r="Q525" s="141"/>
      <c r="R525" s="55">
        <v>1</v>
      </c>
      <c r="S525" s="141"/>
      <c r="T525" s="55" t="s">
        <v>5482</v>
      </c>
      <c r="U525" s="141"/>
      <c r="V525" s="141"/>
      <c r="W525" s="145"/>
      <c r="X525" s="55" t="s">
        <v>115</v>
      </c>
      <c r="Y525" s="181"/>
      <c r="Z525" s="165"/>
      <c r="AA525" s="165"/>
    </row>
    <row r="526" spans="1:27" ht="16.5" hidden="1">
      <c r="A526" s="2">
        <f t="shared" si="0"/>
        <v>523</v>
      </c>
      <c r="B526" s="3" t="str">
        <f>VLOOKUP(D526,DSKH!$A:$B,2,0)</f>
        <v>A-323</v>
      </c>
      <c r="C526" s="44" t="str">
        <f t="shared" si="11"/>
        <v>THẢO</v>
      </c>
      <c r="D526" s="44" t="s">
        <v>221</v>
      </c>
      <c r="E526" s="44" t="str">
        <f t="shared" si="12"/>
        <v>N</v>
      </c>
      <c r="F526" s="44">
        <v>108012766850</v>
      </c>
      <c r="G526" s="44" t="s">
        <v>83</v>
      </c>
      <c r="H526" s="179">
        <v>46084</v>
      </c>
      <c r="I526" s="44" t="s">
        <v>28</v>
      </c>
      <c r="J526" s="44" t="s">
        <v>36</v>
      </c>
      <c r="K526" s="44" t="s">
        <v>47</v>
      </c>
      <c r="L526" s="55" t="s">
        <v>656</v>
      </c>
      <c r="M526" s="180" t="s">
        <v>5483</v>
      </c>
      <c r="N526" s="55" t="s">
        <v>5484</v>
      </c>
      <c r="O526" s="141"/>
      <c r="P526" s="141"/>
      <c r="Q526" s="141"/>
      <c r="R526" s="55">
        <v>1</v>
      </c>
      <c r="S526" s="141"/>
      <c r="T526" s="55" t="s">
        <v>5485</v>
      </c>
      <c r="U526" s="141"/>
      <c r="V526" s="141"/>
      <c r="W526" s="145"/>
      <c r="X526" s="55" t="s">
        <v>392</v>
      </c>
      <c r="Y526" s="181"/>
      <c r="Z526" s="165"/>
      <c r="AA526" s="165"/>
    </row>
    <row r="527" spans="1:27" ht="16.5" hidden="1">
      <c r="A527" s="2">
        <f t="shared" si="0"/>
        <v>524</v>
      </c>
      <c r="B527" s="3" t="str">
        <f>VLOOKUP(D527,DSKH!$A:$B,2,0)</f>
        <v>A-213</v>
      </c>
      <c r="C527" s="44" t="str">
        <f t="shared" si="11"/>
        <v>THẢO</v>
      </c>
      <c r="D527" s="44" t="s">
        <v>216</v>
      </c>
      <c r="E527" s="44" t="str">
        <f t="shared" si="12"/>
        <v>X</v>
      </c>
      <c r="F527" s="44">
        <v>308287205940</v>
      </c>
      <c r="G527" s="44" t="s">
        <v>41</v>
      </c>
      <c r="H527" s="179">
        <v>46084</v>
      </c>
      <c r="I527" s="44" t="s">
        <v>28</v>
      </c>
      <c r="J527" s="44" t="s">
        <v>29</v>
      </c>
      <c r="K527" s="44" t="s">
        <v>47</v>
      </c>
      <c r="L527" s="140"/>
      <c r="M527" s="180" t="s">
        <v>5486</v>
      </c>
      <c r="N527" s="140"/>
      <c r="O527" s="141"/>
      <c r="P527" s="141"/>
      <c r="Q527" s="141"/>
      <c r="R527" s="140"/>
      <c r="S527" s="55">
        <v>1</v>
      </c>
      <c r="T527" s="44" t="s">
        <v>5487</v>
      </c>
      <c r="U527" s="141"/>
      <c r="V527" s="141"/>
      <c r="W527" s="145"/>
      <c r="X527" s="140"/>
      <c r="Y527" s="181"/>
      <c r="Z527" s="165"/>
      <c r="AA527" s="165"/>
    </row>
    <row r="528" spans="1:27" ht="16.5" hidden="1">
      <c r="A528" s="2">
        <f t="shared" si="0"/>
        <v>525</v>
      </c>
      <c r="B528" s="3" t="str">
        <f>VLOOKUP(D528,DSKH!$A:$B,2,0)</f>
        <v>A-556</v>
      </c>
      <c r="C528" s="44" t="str">
        <f t="shared" si="11"/>
        <v>THẢO</v>
      </c>
      <c r="D528" s="44" t="s">
        <v>218</v>
      </c>
      <c r="E528" s="44" t="str">
        <f t="shared" si="12"/>
        <v>N</v>
      </c>
      <c r="F528" s="44">
        <v>108015835650</v>
      </c>
      <c r="G528" s="44" t="s">
        <v>172</v>
      </c>
      <c r="H528" s="179">
        <v>46084</v>
      </c>
      <c r="I528" s="44" t="s">
        <v>28</v>
      </c>
      <c r="J528" s="44" t="s">
        <v>29</v>
      </c>
      <c r="K528" s="44" t="s">
        <v>59</v>
      </c>
      <c r="L528" s="140"/>
      <c r="M528" s="180" t="s">
        <v>5488</v>
      </c>
      <c r="N528" s="140"/>
      <c r="O528" s="141"/>
      <c r="P528" s="141"/>
      <c r="Q528" s="141"/>
      <c r="R528" s="140"/>
      <c r="S528" s="55">
        <v>1</v>
      </c>
      <c r="T528" s="44" t="s">
        <v>5489</v>
      </c>
      <c r="U528" s="141"/>
      <c r="V528" s="141"/>
      <c r="W528" s="145"/>
      <c r="X528" s="140"/>
      <c r="Y528" s="181"/>
      <c r="Z528" s="165"/>
      <c r="AA528" s="165"/>
    </row>
    <row r="529" spans="1:27" ht="16.5" hidden="1">
      <c r="A529" s="2">
        <f t="shared" si="0"/>
        <v>526</v>
      </c>
      <c r="B529" s="3" t="str">
        <f>VLOOKUP(D529,DSKH!$A:$B,2,0)</f>
        <v>A-502</v>
      </c>
      <c r="C529" s="44" t="str">
        <f t="shared" si="11"/>
        <v>THẢO</v>
      </c>
      <c r="D529" s="44" t="s">
        <v>201</v>
      </c>
      <c r="E529" s="44" t="str">
        <f t="shared" si="12"/>
        <v>N</v>
      </c>
      <c r="F529" s="44">
        <v>108015737650</v>
      </c>
      <c r="G529" s="44" t="s">
        <v>62</v>
      </c>
      <c r="H529" s="179">
        <v>46084</v>
      </c>
      <c r="I529" s="44" t="s">
        <v>28</v>
      </c>
      <c r="J529" s="44" t="s">
        <v>29</v>
      </c>
      <c r="K529" s="44" t="s">
        <v>89</v>
      </c>
      <c r="L529" s="140"/>
      <c r="M529" s="180" t="s">
        <v>5490</v>
      </c>
      <c r="N529" s="44">
        <v>889164423425</v>
      </c>
      <c r="O529" s="141"/>
      <c r="P529" s="141"/>
      <c r="Q529" s="140"/>
      <c r="R529" s="55">
        <v>1</v>
      </c>
      <c r="S529" s="141"/>
      <c r="T529" s="44" t="s">
        <v>5491</v>
      </c>
      <c r="U529" s="140"/>
      <c r="V529" s="141"/>
      <c r="W529" s="145"/>
      <c r="X529" s="44" t="s">
        <v>50</v>
      </c>
      <c r="Y529" s="183"/>
      <c r="Z529" s="165"/>
      <c r="AA529" s="165"/>
    </row>
    <row r="530" spans="1:27" ht="33" hidden="1">
      <c r="A530" s="2">
        <f t="shared" si="0"/>
        <v>527</v>
      </c>
      <c r="B530" s="3" t="str">
        <f>VLOOKUP(D530,DSKH!$A:$B,2,0)</f>
        <v>A-502</v>
      </c>
      <c r="C530" s="44" t="str">
        <f t="shared" si="11"/>
        <v>THẢO</v>
      </c>
      <c r="D530" s="44" t="s">
        <v>201</v>
      </c>
      <c r="E530" s="44" t="str">
        <f t="shared" si="12"/>
        <v>X</v>
      </c>
      <c r="F530" s="44">
        <v>308281940210</v>
      </c>
      <c r="G530" s="44" t="s">
        <v>246</v>
      </c>
      <c r="H530" s="179">
        <v>46084</v>
      </c>
      <c r="I530" s="44" t="s">
        <v>28</v>
      </c>
      <c r="J530" s="44" t="s">
        <v>37</v>
      </c>
      <c r="K530" s="44" t="s">
        <v>89</v>
      </c>
      <c r="L530" s="141"/>
      <c r="M530" s="180" t="s">
        <v>5492</v>
      </c>
      <c r="N530" s="55" t="s">
        <v>5493</v>
      </c>
      <c r="O530" s="141"/>
      <c r="P530" s="141"/>
      <c r="Q530" s="141"/>
      <c r="R530" s="55">
        <v>1</v>
      </c>
      <c r="S530" s="141"/>
      <c r="T530" s="55" t="s">
        <v>476</v>
      </c>
      <c r="U530" s="141"/>
      <c r="V530" s="141"/>
      <c r="W530" s="145"/>
      <c r="X530" s="55" t="s">
        <v>319</v>
      </c>
      <c r="Y530" s="181"/>
      <c r="Z530" s="165"/>
      <c r="AA530" s="165"/>
    </row>
    <row r="531" spans="1:27" ht="16.5" hidden="1">
      <c r="A531" s="2">
        <f t="shared" si="0"/>
        <v>528</v>
      </c>
      <c r="B531" s="3" t="str">
        <f>VLOOKUP(D531,DSKH!$A:$B,2,0)</f>
        <v>A-213</v>
      </c>
      <c r="C531" s="44" t="str">
        <f t="shared" si="11"/>
        <v>THẢO</v>
      </c>
      <c r="D531" s="44" t="s">
        <v>216</v>
      </c>
      <c r="E531" s="44" t="str">
        <f t="shared" si="12"/>
        <v>X</v>
      </c>
      <c r="F531" s="44">
        <v>308290793920</v>
      </c>
      <c r="G531" s="44" t="s">
        <v>41</v>
      </c>
      <c r="H531" s="179">
        <v>46085</v>
      </c>
      <c r="I531" s="44" t="s">
        <v>28</v>
      </c>
      <c r="J531" s="44" t="s">
        <v>29</v>
      </c>
      <c r="K531" s="44" t="s">
        <v>47</v>
      </c>
      <c r="L531" s="141"/>
      <c r="M531" s="180" t="s">
        <v>5494</v>
      </c>
      <c r="N531" s="141"/>
      <c r="O531" s="141"/>
      <c r="P531" s="141"/>
      <c r="Q531" s="141"/>
      <c r="R531" s="141"/>
      <c r="S531" s="55">
        <v>1</v>
      </c>
      <c r="T531" s="55" t="s">
        <v>5495</v>
      </c>
      <c r="U531" s="141"/>
      <c r="V531" s="141"/>
      <c r="W531" s="145"/>
      <c r="X531" s="141"/>
      <c r="Y531" s="181"/>
      <c r="Z531" s="165"/>
      <c r="AA531" s="165"/>
    </row>
    <row r="532" spans="1:27" ht="16.5" hidden="1">
      <c r="A532" s="2">
        <f t="shared" si="0"/>
        <v>529</v>
      </c>
      <c r="B532" s="3" t="str">
        <f>VLOOKUP(D532,DSKH!$A:$B,2,0)</f>
        <v>A-213</v>
      </c>
      <c r="C532" s="44" t="str">
        <f t="shared" si="11"/>
        <v>THẢO</v>
      </c>
      <c r="D532" s="44" t="s">
        <v>216</v>
      </c>
      <c r="E532" s="44" t="str">
        <f t="shared" si="12"/>
        <v>X</v>
      </c>
      <c r="F532" s="44">
        <v>308291167350</v>
      </c>
      <c r="G532" s="44" t="s">
        <v>41</v>
      </c>
      <c r="H532" s="179">
        <v>46085</v>
      </c>
      <c r="I532" s="44" t="s">
        <v>28</v>
      </c>
      <c r="J532" s="44" t="s">
        <v>29</v>
      </c>
      <c r="K532" s="44" t="s">
        <v>47</v>
      </c>
      <c r="L532" s="141"/>
      <c r="M532" s="180" t="s">
        <v>5496</v>
      </c>
      <c r="N532" s="141"/>
      <c r="O532" s="141"/>
      <c r="P532" s="141"/>
      <c r="Q532" s="141"/>
      <c r="R532" s="141"/>
      <c r="S532" s="55">
        <v>1</v>
      </c>
      <c r="T532" s="55" t="s">
        <v>5497</v>
      </c>
      <c r="U532" s="141"/>
      <c r="V532" s="141"/>
      <c r="W532" s="145"/>
      <c r="X532" s="141"/>
      <c r="Y532" s="181"/>
      <c r="Z532" s="165"/>
      <c r="AA532" s="165"/>
    </row>
    <row r="533" spans="1:27" ht="16.5" hidden="1">
      <c r="A533" s="2">
        <f t="shared" si="0"/>
        <v>530</v>
      </c>
      <c r="B533" s="3" t="str">
        <f>VLOOKUP(D533,DSKH!$A:$B,2,0)</f>
        <v>A-213</v>
      </c>
      <c r="C533" s="44" t="str">
        <f t="shared" si="11"/>
        <v>THẢO</v>
      </c>
      <c r="D533" s="44" t="s">
        <v>216</v>
      </c>
      <c r="E533" s="44" t="str">
        <f t="shared" si="12"/>
        <v>X</v>
      </c>
      <c r="F533" s="44">
        <v>308292461060</v>
      </c>
      <c r="G533" s="44" t="s">
        <v>41</v>
      </c>
      <c r="H533" s="179">
        <v>46085</v>
      </c>
      <c r="I533" s="44" t="s">
        <v>28</v>
      </c>
      <c r="J533" s="44" t="s">
        <v>29</v>
      </c>
      <c r="K533" s="44" t="s">
        <v>47</v>
      </c>
      <c r="L533" s="141"/>
      <c r="M533" s="266" t="s">
        <v>5498</v>
      </c>
      <c r="N533" s="141"/>
      <c r="O533" s="141"/>
      <c r="P533" s="141"/>
      <c r="Q533" s="141"/>
      <c r="R533" s="141"/>
      <c r="S533" s="260">
        <v>1</v>
      </c>
      <c r="T533" s="260" t="s">
        <v>5499</v>
      </c>
      <c r="U533" s="141"/>
      <c r="V533" s="141"/>
      <c r="W533" s="145"/>
      <c r="X533" s="141"/>
      <c r="Y533" s="267" t="s">
        <v>217</v>
      </c>
      <c r="Z533" s="165"/>
      <c r="AA533" s="165"/>
    </row>
    <row r="534" spans="1:27" ht="16.5" hidden="1">
      <c r="A534" s="2">
        <f t="shared" si="0"/>
        <v>531</v>
      </c>
      <c r="B534" s="3" t="str">
        <f>VLOOKUP(D534,DSKH!$A:$B,2,0)</f>
        <v>A-213</v>
      </c>
      <c r="C534" s="44" t="str">
        <f t="shared" si="11"/>
        <v>THẢO</v>
      </c>
      <c r="D534" s="44" t="s">
        <v>216</v>
      </c>
      <c r="E534" s="44" t="str">
        <f t="shared" si="12"/>
        <v>X</v>
      </c>
      <c r="F534" s="44">
        <v>308292477860</v>
      </c>
      <c r="G534" s="44" t="s">
        <v>41</v>
      </c>
      <c r="H534" s="179">
        <v>46085</v>
      </c>
      <c r="I534" s="44" t="s">
        <v>28</v>
      </c>
      <c r="J534" s="44" t="s">
        <v>29</v>
      </c>
      <c r="K534" s="44" t="s">
        <v>47</v>
      </c>
      <c r="L534" s="141"/>
      <c r="M534" s="230"/>
      <c r="N534" s="141"/>
      <c r="O534" s="141"/>
      <c r="P534" s="141"/>
      <c r="Q534" s="141"/>
      <c r="R534" s="141"/>
      <c r="S534" s="230"/>
      <c r="T534" s="230"/>
      <c r="U534" s="141"/>
      <c r="V534" s="141"/>
      <c r="W534" s="145"/>
      <c r="X534" s="141"/>
      <c r="Y534" s="230"/>
      <c r="Z534" s="165"/>
      <c r="AA534" s="165"/>
    </row>
    <row r="535" spans="1:27" ht="16.5" hidden="1">
      <c r="A535" s="2">
        <f t="shared" si="0"/>
        <v>532</v>
      </c>
      <c r="B535" s="3" t="str">
        <f>VLOOKUP(D535,DSKH!$A:$B,2,0)</f>
        <v>A-213</v>
      </c>
      <c r="C535" s="44" t="str">
        <f t="shared" si="11"/>
        <v>THẢO</v>
      </c>
      <c r="D535" s="44" t="s">
        <v>216</v>
      </c>
      <c r="E535" s="44" t="str">
        <f t="shared" si="12"/>
        <v>X</v>
      </c>
      <c r="F535" s="44">
        <v>308292495950</v>
      </c>
      <c r="G535" s="44" t="s">
        <v>41</v>
      </c>
      <c r="H535" s="179">
        <v>46085</v>
      </c>
      <c r="I535" s="44" t="s">
        <v>28</v>
      </c>
      <c r="J535" s="44" t="s">
        <v>29</v>
      </c>
      <c r="K535" s="44" t="s">
        <v>47</v>
      </c>
      <c r="L535" s="141"/>
      <c r="M535" s="223"/>
      <c r="N535" s="141"/>
      <c r="O535" s="141"/>
      <c r="P535" s="141"/>
      <c r="Q535" s="141"/>
      <c r="R535" s="141"/>
      <c r="S535" s="223"/>
      <c r="T535" s="223"/>
      <c r="U535" s="141"/>
      <c r="V535" s="141"/>
      <c r="W535" s="145"/>
      <c r="X535" s="141"/>
      <c r="Y535" s="223"/>
      <c r="Z535" s="165"/>
      <c r="AA535" s="165"/>
    </row>
    <row r="536" spans="1:27" ht="16.5" hidden="1">
      <c r="A536" s="2">
        <f t="shared" si="0"/>
        <v>533</v>
      </c>
      <c r="B536" s="3" t="str">
        <f>VLOOKUP(D536,DSKH!$A:$B,2,0)</f>
        <v>A-213</v>
      </c>
      <c r="C536" s="44" t="str">
        <f t="shared" si="11"/>
        <v>THẢO</v>
      </c>
      <c r="D536" s="44" t="s">
        <v>216</v>
      </c>
      <c r="E536" s="44" t="str">
        <f t="shared" si="12"/>
        <v>X</v>
      </c>
      <c r="F536" s="44">
        <v>308292624200</v>
      </c>
      <c r="G536" s="44" t="s">
        <v>41</v>
      </c>
      <c r="H536" s="179">
        <v>46085</v>
      </c>
      <c r="I536" s="44" t="s">
        <v>28</v>
      </c>
      <c r="J536" s="44" t="s">
        <v>29</v>
      </c>
      <c r="K536" s="44" t="s">
        <v>47</v>
      </c>
      <c r="L536" s="141"/>
      <c r="M536" s="180" t="s">
        <v>5500</v>
      </c>
      <c r="N536" s="141"/>
      <c r="O536" s="141"/>
      <c r="P536" s="141"/>
      <c r="Q536" s="141"/>
      <c r="R536" s="141"/>
      <c r="S536" s="55">
        <v>1</v>
      </c>
      <c r="T536" s="55" t="s">
        <v>5501</v>
      </c>
      <c r="U536" s="141"/>
      <c r="V536" s="141"/>
      <c r="W536" s="145"/>
      <c r="X536" s="141"/>
      <c r="Y536" s="181"/>
      <c r="Z536" s="165"/>
      <c r="AA536" s="165"/>
    </row>
    <row r="537" spans="1:27" ht="33" hidden="1">
      <c r="A537" s="2">
        <f t="shared" si="0"/>
        <v>534</v>
      </c>
      <c r="B537" s="3" t="str">
        <f>VLOOKUP(D537,DSKH!$A:$B,2,0)</f>
        <v>A-502</v>
      </c>
      <c r="C537" s="44" t="str">
        <f t="shared" si="11"/>
        <v>THẢO</v>
      </c>
      <c r="D537" s="44" t="s">
        <v>201</v>
      </c>
      <c r="E537" s="44" t="str">
        <f t="shared" si="12"/>
        <v>N</v>
      </c>
      <c r="F537" s="44">
        <v>108018745220</v>
      </c>
      <c r="G537" s="44" t="s">
        <v>62</v>
      </c>
      <c r="H537" s="179">
        <v>46085</v>
      </c>
      <c r="I537" s="44" t="s">
        <v>28</v>
      </c>
      <c r="J537" s="44" t="s">
        <v>36</v>
      </c>
      <c r="K537" s="44" t="s">
        <v>89</v>
      </c>
      <c r="L537" s="141"/>
      <c r="M537" s="180" t="s">
        <v>5502</v>
      </c>
      <c r="N537" s="55">
        <v>412669355487</v>
      </c>
      <c r="O537" s="141"/>
      <c r="P537" s="141"/>
      <c r="Q537" s="141"/>
      <c r="R537" s="55">
        <v>1</v>
      </c>
      <c r="S537" s="141"/>
      <c r="T537" s="55" t="s">
        <v>5503</v>
      </c>
      <c r="U537" s="141"/>
      <c r="V537" s="141"/>
      <c r="W537" s="145"/>
      <c r="X537" s="55" t="s">
        <v>50</v>
      </c>
      <c r="Y537" s="181"/>
      <c r="Z537" s="165"/>
      <c r="AA537" s="165"/>
    </row>
    <row r="538" spans="1:27" ht="16.5" hidden="1">
      <c r="A538" s="2">
        <f t="shared" si="0"/>
        <v>535</v>
      </c>
      <c r="B538" s="3" t="str">
        <f>VLOOKUP(D538,DSKH!$A:$B,2,0)</f>
        <v>A-212</v>
      </c>
      <c r="C538" s="44" t="str">
        <f t="shared" si="11"/>
        <v>THẢO</v>
      </c>
      <c r="D538" s="44" t="s">
        <v>26</v>
      </c>
      <c r="E538" s="44" t="str">
        <f t="shared" si="12"/>
        <v>N</v>
      </c>
      <c r="F538" s="44">
        <v>108018364640</v>
      </c>
      <c r="G538" s="44" t="s">
        <v>34</v>
      </c>
      <c r="H538" s="179">
        <v>46085</v>
      </c>
      <c r="I538" s="44" t="s">
        <v>28</v>
      </c>
      <c r="J538" s="44" t="s">
        <v>29</v>
      </c>
      <c r="K538" s="44" t="s">
        <v>30</v>
      </c>
      <c r="L538" s="141"/>
      <c r="M538" s="180" t="s">
        <v>5504</v>
      </c>
      <c r="N538" s="141"/>
      <c r="O538" s="141"/>
      <c r="P538" s="141"/>
      <c r="Q538" s="141"/>
      <c r="R538" s="141"/>
      <c r="S538" s="55">
        <v>1</v>
      </c>
      <c r="T538" s="55" t="s">
        <v>5505</v>
      </c>
      <c r="U538" s="141"/>
      <c r="V538" s="141"/>
      <c r="W538" s="145"/>
      <c r="X538" s="141"/>
      <c r="Y538" s="181"/>
      <c r="Z538" s="165"/>
      <c r="AA538" s="165"/>
    </row>
    <row r="539" spans="1:27" ht="16.5" hidden="1">
      <c r="A539" s="2">
        <f t="shared" si="0"/>
        <v>536</v>
      </c>
      <c r="B539" s="3" t="str">
        <f>VLOOKUP(D539,DSKH!$A:$B,2,0)</f>
        <v>A-564</v>
      </c>
      <c r="C539" s="44" t="str">
        <f t="shared" si="11"/>
        <v>THẢO</v>
      </c>
      <c r="D539" s="44" t="s">
        <v>185</v>
      </c>
      <c r="E539" s="44" t="str">
        <f t="shared" si="12"/>
        <v>X</v>
      </c>
      <c r="F539" s="44">
        <v>308291649060</v>
      </c>
      <c r="G539" s="44" t="s">
        <v>44</v>
      </c>
      <c r="H539" s="179">
        <v>46085</v>
      </c>
      <c r="I539" s="44" t="s">
        <v>28</v>
      </c>
      <c r="J539" s="44" t="s">
        <v>29</v>
      </c>
      <c r="K539" s="44" t="s">
        <v>30</v>
      </c>
      <c r="L539" s="141"/>
      <c r="M539" s="180" t="s">
        <v>2787</v>
      </c>
      <c r="N539" s="141"/>
      <c r="O539" s="141"/>
      <c r="P539" s="141"/>
      <c r="Q539" s="141"/>
      <c r="R539" s="141"/>
      <c r="S539" s="55">
        <v>1</v>
      </c>
      <c r="T539" s="55" t="s">
        <v>5506</v>
      </c>
      <c r="U539" s="141"/>
      <c r="V539" s="141"/>
      <c r="W539" s="145"/>
      <c r="X539" s="141"/>
      <c r="Y539" s="181"/>
      <c r="Z539" s="165"/>
      <c r="AA539" s="165"/>
    </row>
    <row r="540" spans="1:27" ht="16.5" hidden="1">
      <c r="A540" s="2">
        <f t="shared" si="0"/>
        <v>537</v>
      </c>
      <c r="B540" s="3" t="str">
        <f>VLOOKUP(D540,DSKH!$A:$B,2,0)</f>
        <v>A-556</v>
      </c>
      <c r="C540" s="44" t="str">
        <f t="shared" si="11"/>
        <v>THẢO</v>
      </c>
      <c r="D540" s="44" t="s">
        <v>218</v>
      </c>
      <c r="E540" s="44" t="str">
        <f t="shared" si="12"/>
        <v>X</v>
      </c>
      <c r="F540" s="44">
        <v>308293382630</v>
      </c>
      <c r="G540" s="44" t="s">
        <v>46</v>
      </c>
      <c r="H540" s="179">
        <v>46085</v>
      </c>
      <c r="I540" s="44" t="s">
        <v>28</v>
      </c>
      <c r="J540" s="44" t="s">
        <v>29</v>
      </c>
      <c r="K540" s="44" t="s">
        <v>59</v>
      </c>
      <c r="L540" s="141"/>
      <c r="M540" s="180" t="s">
        <v>5507</v>
      </c>
      <c r="N540" s="141"/>
      <c r="O540" s="141"/>
      <c r="P540" s="141"/>
      <c r="Q540" s="141"/>
      <c r="R540" s="141"/>
      <c r="S540" s="55">
        <v>1</v>
      </c>
      <c r="T540" s="55" t="s">
        <v>5508</v>
      </c>
      <c r="U540" s="141"/>
      <c r="V540" s="141"/>
      <c r="W540" s="145"/>
      <c r="X540" s="141"/>
      <c r="Y540" s="181"/>
      <c r="Z540" s="165"/>
      <c r="AA540" s="165"/>
    </row>
    <row r="541" spans="1:27" ht="16.5" hidden="1">
      <c r="A541" s="2">
        <f t="shared" si="0"/>
        <v>538</v>
      </c>
      <c r="B541" s="3" t="str">
        <f>VLOOKUP(D541,DSKH!$A:$B,2,0)</f>
        <v>A-502</v>
      </c>
      <c r="C541" s="44" t="str">
        <f t="shared" si="11"/>
        <v>THẢO</v>
      </c>
      <c r="D541" s="44" t="s">
        <v>201</v>
      </c>
      <c r="E541" s="44" t="str">
        <f t="shared" si="12"/>
        <v>N</v>
      </c>
      <c r="F541" s="44">
        <v>108020519940</v>
      </c>
      <c r="G541" s="44" t="s">
        <v>99</v>
      </c>
      <c r="H541" s="179">
        <v>46085</v>
      </c>
      <c r="I541" s="44" t="s">
        <v>28</v>
      </c>
      <c r="J541" s="44" t="s">
        <v>36</v>
      </c>
      <c r="K541" s="44" t="s">
        <v>89</v>
      </c>
      <c r="L541" s="141"/>
      <c r="M541" s="180" t="s">
        <v>5509</v>
      </c>
      <c r="N541" s="55">
        <v>7565094423</v>
      </c>
      <c r="O541" s="141"/>
      <c r="P541" s="141"/>
      <c r="Q541" s="141"/>
      <c r="R541" s="55">
        <v>1</v>
      </c>
      <c r="S541" s="141"/>
      <c r="T541" s="55" t="s">
        <v>5510</v>
      </c>
      <c r="U541" s="141"/>
      <c r="V541" s="141"/>
      <c r="W541" s="145"/>
      <c r="X541" s="55" t="s">
        <v>165</v>
      </c>
      <c r="Y541" s="181"/>
      <c r="Z541" s="165"/>
      <c r="AA541" s="165"/>
    </row>
    <row r="542" spans="1:27" ht="33" hidden="1">
      <c r="A542" s="2">
        <f t="shared" si="0"/>
        <v>539</v>
      </c>
      <c r="B542" s="3" t="str">
        <f>VLOOKUP(D542,DSKH!$A:$B,2,0)</f>
        <v>A-298</v>
      </c>
      <c r="C542" s="44" t="str">
        <f t="shared" si="11"/>
        <v>THẢO</v>
      </c>
      <c r="D542" s="44" t="s">
        <v>234</v>
      </c>
      <c r="E542" s="44" t="str">
        <f t="shared" si="12"/>
        <v>N</v>
      </c>
      <c r="F542" s="44">
        <v>108023065250</v>
      </c>
      <c r="G542" s="44" t="s">
        <v>58</v>
      </c>
      <c r="H542" s="179">
        <v>46086</v>
      </c>
      <c r="I542" s="44" t="s">
        <v>28</v>
      </c>
      <c r="J542" s="44" t="s">
        <v>36</v>
      </c>
      <c r="K542" s="44" t="s">
        <v>235</v>
      </c>
      <c r="L542" s="141"/>
      <c r="M542" s="180" t="s">
        <v>5511</v>
      </c>
      <c r="N542" s="55">
        <v>265486663</v>
      </c>
      <c r="O542" s="141"/>
      <c r="P542" s="55">
        <v>2</v>
      </c>
      <c r="Q542" s="141"/>
      <c r="R542" s="141"/>
      <c r="S542" s="141"/>
      <c r="T542" s="55" t="s">
        <v>352</v>
      </c>
      <c r="U542" s="55" t="s">
        <v>5512</v>
      </c>
      <c r="V542" s="141"/>
      <c r="W542" s="145"/>
      <c r="X542" s="55" t="s">
        <v>237</v>
      </c>
      <c r="Y542" s="184" t="s">
        <v>5513</v>
      </c>
      <c r="Z542" s="165"/>
      <c r="AA542" s="165"/>
    </row>
    <row r="543" spans="1:27" ht="16.5" hidden="1">
      <c r="A543" s="2">
        <f t="shared" si="0"/>
        <v>540</v>
      </c>
      <c r="B543" s="3" t="str">
        <f>VLOOKUP(D543,DSKH!$A:$B,2,0)</f>
        <v>A-502</v>
      </c>
      <c r="C543" s="44" t="str">
        <f t="shared" si="11"/>
        <v>THẢO</v>
      </c>
      <c r="D543" s="44" t="s">
        <v>201</v>
      </c>
      <c r="E543" s="44" t="str">
        <f t="shared" si="12"/>
        <v>N</v>
      </c>
      <c r="F543" s="44">
        <v>108021975830</v>
      </c>
      <c r="G543" s="44" t="s">
        <v>83</v>
      </c>
      <c r="H543" s="179">
        <v>46086</v>
      </c>
      <c r="I543" s="44" t="s">
        <v>226</v>
      </c>
      <c r="J543" s="44" t="s">
        <v>36</v>
      </c>
      <c r="K543" s="44" t="s">
        <v>89</v>
      </c>
      <c r="L543" s="141"/>
      <c r="M543" s="180" t="s">
        <v>5514</v>
      </c>
      <c r="N543" s="55">
        <v>412669258211</v>
      </c>
      <c r="O543" s="141"/>
      <c r="P543" s="141"/>
      <c r="Q543" s="141"/>
      <c r="R543" s="55">
        <v>1</v>
      </c>
      <c r="S543" s="141"/>
      <c r="T543" s="55" t="s">
        <v>5515</v>
      </c>
      <c r="U543" s="141"/>
      <c r="V543" s="141"/>
      <c r="W543" s="145"/>
      <c r="X543" s="55" t="s">
        <v>50</v>
      </c>
      <c r="Y543" s="181"/>
      <c r="Z543" s="165"/>
      <c r="AA543" s="165"/>
    </row>
    <row r="544" spans="1:27" ht="16.5" hidden="1">
      <c r="A544" s="2">
        <f t="shared" si="0"/>
        <v>541</v>
      </c>
      <c r="B544" s="3" t="str">
        <f>VLOOKUP(D544,DSKH!$A:$B,2,0)</f>
        <v>A-502</v>
      </c>
      <c r="C544" s="44" t="str">
        <f t="shared" si="11"/>
        <v>THẢO</v>
      </c>
      <c r="D544" s="44" t="s">
        <v>201</v>
      </c>
      <c r="E544" s="44" t="str">
        <f t="shared" si="12"/>
        <v>X</v>
      </c>
      <c r="F544" s="44">
        <v>308292357940</v>
      </c>
      <c r="G544" s="44" t="s">
        <v>44</v>
      </c>
      <c r="H544" s="179">
        <v>46086</v>
      </c>
      <c r="I544" s="44" t="s">
        <v>28</v>
      </c>
      <c r="J544" s="44" t="s">
        <v>29</v>
      </c>
      <c r="K544" s="44" t="s">
        <v>89</v>
      </c>
      <c r="L544" s="141"/>
      <c r="M544" s="180" t="s">
        <v>5516</v>
      </c>
      <c r="N544" s="141"/>
      <c r="O544" s="141"/>
      <c r="P544" s="141"/>
      <c r="Q544" s="141"/>
      <c r="R544" s="55">
        <v>1</v>
      </c>
      <c r="S544" s="141"/>
      <c r="T544" s="55" t="s">
        <v>5517</v>
      </c>
      <c r="U544" s="141"/>
      <c r="V544" s="141"/>
      <c r="W544" s="145"/>
      <c r="X544" s="55" t="s">
        <v>227</v>
      </c>
      <c r="Y544" s="181"/>
      <c r="Z544" s="165"/>
      <c r="AA544" s="165"/>
    </row>
    <row r="545" spans="1:27" ht="33" hidden="1">
      <c r="A545" s="2">
        <f t="shared" si="0"/>
        <v>542</v>
      </c>
      <c r="B545" s="3" t="str">
        <f>VLOOKUP(D545,DSKH!$A:$B,2,0)</f>
        <v>A-502</v>
      </c>
      <c r="C545" s="44" t="str">
        <f t="shared" si="11"/>
        <v>THẢO</v>
      </c>
      <c r="D545" s="44" t="s">
        <v>201</v>
      </c>
      <c r="E545" s="44" t="str">
        <f t="shared" si="12"/>
        <v>X</v>
      </c>
      <c r="F545" s="44">
        <v>308292363100</v>
      </c>
      <c r="G545" s="44" t="s">
        <v>46</v>
      </c>
      <c r="H545" s="179">
        <v>46086</v>
      </c>
      <c r="I545" s="44" t="s">
        <v>28</v>
      </c>
      <c r="J545" s="44" t="s">
        <v>29</v>
      </c>
      <c r="K545" s="44" t="s">
        <v>89</v>
      </c>
      <c r="L545" s="141"/>
      <c r="M545" s="180" t="s">
        <v>5518</v>
      </c>
      <c r="N545" s="141"/>
      <c r="O545" s="141"/>
      <c r="P545" s="141"/>
      <c r="Q545" s="141"/>
      <c r="R545" s="55">
        <v>1</v>
      </c>
      <c r="S545" s="141"/>
      <c r="T545" s="55" t="s">
        <v>5519</v>
      </c>
      <c r="U545" s="141"/>
      <c r="V545" s="141"/>
      <c r="W545" s="145"/>
      <c r="X545" s="55" t="s">
        <v>227</v>
      </c>
      <c r="Y545" s="181"/>
      <c r="Z545" s="165"/>
      <c r="AA545" s="165"/>
    </row>
    <row r="546" spans="1:27" ht="16.5" hidden="1">
      <c r="A546" s="2">
        <f t="shared" si="0"/>
        <v>543</v>
      </c>
      <c r="B546" s="3" t="str">
        <f>VLOOKUP(D546,DSKH!$A:$B,2,0)</f>
        <v>A-502</v>
      </c>
      <c r="C546" s="44" t="str">
        <f t="shared" si="11"/>
        <v>THẢO</v>
      </c>
      <c r="D546" s="44" t="s">
        <v>201</v>
      </c>
      <c r="E546" s="44" t="str">
        <f t="shared" si="12"/>
        <v>X</v>
      </c>
      <c r="F546" s="44">
        <v>308293627960</v>
      </c>
      <c r="G546" s="44" t="s">
        <v>41</v>
      </c>
      <c r="H546" s="179">
        <v>46086</v>
      </c>
      <c r="I546" s="44" t="s">
        <v>28</v>
      </c>
      <c r="J546" s="44" t="s">
        <v>29</v>
      </c>
      <c r="K546" s="44" t="s">
        <v>89</v>
      </c>
      <c r="L546" s="141"/>
      <c r="M546" s="180" t="s">
        <v>5520</v>
      </c>
      <c r="N546" s="141"/>
      <c r="O546" s="141"/>
      <c r="P546" s="141"/>
      <c r="Q546" s="141"/>
      <c r="R546" s="55">
        <v>1</v>
      </c>
      <c r="S546" s="141"/>
      <c r="T546" s="55" t="s">
        <v>412</v>
      </c>
      <c r="U546" s="141"/>
      <c r="V546" s="141"/>
      <c r="W546" s="145"/>
      <c r="X546" s="55" t="s">
        <v>50</v>
      </c>
      <c r="Y546" s="181"/>
      <c r="Z546" s="165"/>
      <c r="AA546" s="165"/>
    </row>
    <row r="547" spans="1:27" ht="16.5" hidden="1">
      <c r="A547" s="2">
        <f t="shared" si="0"/>
        <v>544</v>
      </c>
      <c r="B547" s="3" t="str">
        <f>VLOOKUP(D547,DSKH!$A:$B,2,0)</f>
        <v>A-502</v>
      </c>
      <c r="C547" s="44" t="str">
        <f t="shared" si="11"/>
        <v>THẢO</v>
      </c>
      <c r="D547" s="44" t="s">
        <v>201</v>
      </c>
      <c r="E547" s="44" t="str">
        <f t="shared" si="12"/>
        <v>X</v>
      </c>
      <c r="F547" s="44">
        <v>308293857600</v>
      </c>
      <c r="G547" s="44" t="s">
        <v>246</v>
      </c>
      <c r="H547" s="179">
        <v>46086</v>
      </c>
      <c r="I547" s="44" t="s">
        <v>28</v>
      </c>
      <c r="J547" s="44" t="s">
        <v>37</v>
      </c>
      <c r="K547" s="44" t="s">
        <v>89</v>
      </c>
      <c r="L547" s="141"/>
      <c r="M547" s="180" t="s">
        <v>5521</v>
      </c>
      <c r="N547" s="141"/>
      <c r="O547" s="141"/>
      <c r="P547" s="141"/>
      <c r="Q547" s="141"/>
      <c r="R547" s="55">
        <v>1</v>
      </c>
      <c r="S547" s="141"/>
      <c r="T547" s="55" t="s">
        <v>5522</v>
      </c>
      <c r="U547" s="141"/>
      <c r="V547" s="141"/>
      <c r="W547" s="145"/>
      <c r="X547" s="55" t="s">
        <v>50</v>
      </c>
      <c r="Y547" s="181"/>
      <c r="Z547" s="165"/>
      <c r="AA547" s="165"/>
    </row>
    <row r="548" spans="1:27" ht="16.5" hidden="1">
      <c r="A548" s="2">
        <f t="shared" si="0"/>
        <v>545</v>
      </c>
      <c r="B548" s="3" t="str">
        <f>VLOOKUP(D548,DSKH!$A:$B,2,0)</f>
        <v>A-502</v>
      </c>
      <c r="C548" s="44" t="str">
        <f t="shared" si="11"/>
        <v>THẢO</v>
      </c>
      <c r="D548" s="44" t="s">
        <v>201</v>
      </c>
      <c r="E548" s="44" t="str">
        <f t="shared" si="12"/>
        <v>X</v>
      </c>
      <c r="F548" s="44">
        <v>308293884050</v>
      </c>
      <c r="G548" s="44" t="s">
        <v>246</v>
      </c>
      <c r="H548" s="179">
        <v>46086</v>
      </c>
      <c r="I548" s="44" t="s">
        <v>28</v>
      </c>
      <c r="J548" s="44" t="s">
        <v>37</v>
      </c>
      <c r="K548" s="44" t="s">
        <v>89</v>
      </c>
      <c r="L548" s="141"/>
      <c r="M548" s="180" t="s">
        <v>5523</v>
      </c>
      <c r="N548" s="141"/>
      <c r="O548" s="141"/>
      <c r="P548" s="141"/>
      <c r="Q548" s="141"/>
      <c r="R548" s="55">
        <v>1</v>
      </c>
      <c r="S548" s="141"/>
      <c r="T548" s="55" t="s">
        <v>501</v>
      </c>
      <c r="U548" s="141"/>
      <c r="V548" s="141"/>
      <c r="W548" s="145"/>
      <c r="X548" s="55" t="s">
        <v>50</v>
      </c>
      <c r="Y548" s="181"/>
      <c r="Z548" s="165"/>
      <c r="AA548" s="165"/>
    </row>
    <row r="549" spans="1:27" ht="16.5" hidden="1">
      <c r="A549" s="2">
        <f t="shared" si="0"/>
        <v>546</v>
      </c>
      <c r="B549" s="3" t="str">
        <f>VLOOKUP(D549,DSKH!$A:$B,2,0)</f>
        <v>A-502</v>
      </c>
      <c r="C549" s="44" t="str">
        <f t="shared" si="11"/>
        <v>THẢO</v>
      </c>
      <c r="D549" s="44" t="s">
        <v>201</v>
      </c>
      <c r="E549" s="44" t="str">
        <f t="shared" si="12"/>
        <v>N</v>
      </c>
      <c r="F549" s="44">
        <v>108023243860</v>
      </c>
      <c r="G549" s="44" t="s">
        <v>62</v>
      </c>
      <c r="H549" s="179">
        <v>46086</v>
      </c>
      <c r="I549" s="44" t="s">
        <v>28</v>
      </c>
      <c r="J549" s="44" t="s">
        <v>29</v>
      </c>
      <c r="K549" s="44" t="s">
        <v>89</v>
      </c>
      <c r="L549" s="141"/>
      <c r="M549" s="180" t="s">
        <v>5524</v>
      </c>
      <c r="N549" s="55">
        <v>4166685585</v>
      </c>
      <c r="O549" s="141"/>
      <c r="P549" s="141"/>
      <c r="Q549" s="141"/>
      <c r="R549" s="55">
        <v>1</v>
      </c>
      <c r="S549" s="141"/>
      <c r="T549" s="55" t="s">
        <v>5525</v>
      </c>
      <c r="U549" s="141"/>
      <c r="V549" s="141"/>
      <c r="W549" s="145"/>
      <c r="X549" s="55" t="s">
        <v>165</v>
      </c>
      <c r="Y549" s="181"/>
      <c r="Z549" s="165"/>
      <c r="AA549" s="165"/>
    </row>
    <row r="550" spans="1:27" ht="33" hidden="1">
      <c r="A550" s="2">
        <f t="shared" si="0"/>
        <v>547</v>
      </c>
      <c r="B550" s="3" t="str">
        <f>VLOOKUP(D550,DSKH!$A:$B,2,0)</f>
        <v>A-213</v>
      </c>
      <c r="C550" s="44" t="str">
        <f t="shared" si="11"/>
        <v>THẢO</v>
      </c>
      <c r="D550" s="44" t="s">
        <v>216</v>
      </c>
      <c r="E550" s="44" t="s">
        <v>80</v>
      </c>
      <c r="F550" s="182">
        <v>308286557150</v>
      </c>
      <c r="G550" s="140"/>
      <c r="H550" s="179">
        <v>46086</v>
      </c>
      <c r="I550" s="140"/>
      <c r="J550" s="140"/>
      <c r="K550" s="44" t="s">
        <v>47</v>
      </c>
      <c r="L550" s="141"/>
      <c r="M550" s="185"/>
      <c r="N550" s="141"/>
      <c r="O550" s="141"/>
      <c r="P550" s="141"/>
      <c r="Q550" s="141"/>
      <c r="R550" s="141"/>
      <c r="S550" s="141"/>
      <c r="T550" s="141"/>
      <c r="U550" s="141"/>
      <c r="V550" s="141"/>
      <c r="W550" s="145"/>
      <c r="X550" s="141"/>
      <c r="Y550" s="60" t="s">
        <v>5526</v>
      </c>
      <c r="Z550" s="165"/>
      <c r="AA550" s="165"/>
    </row>
    <row r="551" spans="1:27" ht="33" hidden="1">
      <c r="A551" s="2">
        <f t="shared" si="0"/>
        <v>548</v>
      </c>
      <c r="B551" s="3" t="str">
        <f>VLOOKUP(D551,DSKH!$A:$B,2,0)</f>
        <v>A-213</v>
      </c>
      <c r="C551" s="44" t="str">
        <f t="shared" si="11"/>
        <v>THẢO</v>
      </c>
      <c r="D551" s="44" t="s">
        <v>216</v>
      </c>
      <c r="E551" s="44" t="s">
        <v>80</v>
      </c>
      <c r="F551" s="182">
        <v>308286573250</v>
      </c>
      <c r="G551" s="140"/>
      <c r="H551" s="179">
        <v>46086</v>
      </c>
      <c r="I551" s="140"/>
      <c r="J551" s="140"/>
      <c r="K551" s="44" t="s">
        <v>47</v>
      </c>
      <c r="L551" s="141"/>
      <c r="M551" s="185"/>
      <c r="N551" s="141"/>
      <c r="O551" s="141"/>
      <c r="P551" s="141"/>
      <c r="Q551" s="141"/>
      <c r="R551" s="141"/>
      <c r="S551" s="141"/>
      <c r="T551" s="141"/>
      <c r="U551" s="141"/>
      <c r="V551" s="141"/>
      <c r="W551" s="145"/>
      <c r="X551" s="141"/>
      <c r="Y551" s="60" t="s">
        <v>5526</v>
      </c>
      <c r="Z551" s="165"/>
      <c r="AA551" s="165"/>
    </row>
    <row r="552" spans="1:27" ht="33" hidden="1">
      <c r="A552" s="2">
        <f t="shared" si="0"/>
        <v>549</v>
      </c>
      <c r="B552" s="3" t="str">
        <f>VLOOKUP(D552,DSKH!$A:$B,2,0)</f>
        <v>A-213</v>
      </c>
      <c r="C552" s="44" t="str">
        <f t="shared" si="11"/>
        <v>THẢO</v>
      </c>
      <c r="D552" s="44" t="s">
        <v>216</v>
      </c>
      <c r="E552" s="44" t="s">
        <v>80</v>
      </c>
      <c r="F552" s="182">
        <v>308286580620</v>
      </c>
      <c r="G552" s="140"/>
      <c r="H552" s="179">
        <v>46086</v>
      </c>
      <c r="I552" s="140"/>
      <c r="J552" s="140"/>
      <c r="K552" s="44" t="s">
        <v>47</v>
      </c>
      <c r="L552" s="141"/>
      <c r="M552" s="185"/>
      <c r="N552" s="141"/>
      <c r="O552" s="141"/>
      <c r="P552" s="141"/>
      <c r="Q552" s="141"/>
      <c r="R552" s="141"/>
      <c r="S552" s="141"/>
      <c r="T552" s="141"/>
      <c r="U552" s="141"/>
      <c r="V552" s="141"/>
      <c r="W552" s="145"/>
      <c r="X552" s="141"/>
      <c r="Y552" s="60" t="s">
        <v>5526</v>
      </c>
      <c r="Z552" s="165"/>
      <c r="AA552" s="165"/>
    </row>
    <row r="553" spans="1:27" ht="16.5" hidden="1">
      <c r="A553" s="2">
        <f t="shared" si="0"/>
        <v>550</v>
      </c>
      <c r="B553" s="3" t="str">
        <f>VLOOKUP(D553,DSKH!$A:$B,2,0)</f>
        <v>A-213</v>
      </c>
      <c r="C553" s="44" t="str">
        <f t="shared" si="11"/>
        <v>THẢO</v>
      </c>
      <c r="D553" s="44" t="s">
        <v>216</v>
      </c>
      <c r="E553" s="44" t="str">
        <f t="shared" ref="E553:E568" si="13">IF(LEFT(F553,1)="1","N","X")</f>
        <v>X</v>
      </c>
      <c r="F553" s="44">
        <v>308297369720</v>
      </c>
      <c r="G553" s="44" t="s">
        <v>41</v>
      </c>
      <c r="H553" s="179">
        <v>46086</v>
      </c>
      <c r="I553" s="44" t="s">
        <v>28</v>
      </c>
      <c r="J553" s="44" t="s">
        <v>29</v>
      </c>
      <c r="K553" s="44" t="s">
        <v>47</v>
      </c>
      <c r="L553" s="141"/>
      <c r="M553" s="180" t="s">
        <v>5527</v>
      </c>
      <c r="N553" s="141"/>
      <c r="O553" s="141"/>
      <c r="P553" s="141"/>
      <c r="Q553" s="141"/>
      <c r="R553" s="141"/>
      <c r="S553" s="55">
        <v>1</v>
      </c>
      <c r="T553" s="55" t="s">
        <v>5528</v>
      </c>
      <c r="U553" s="141"/>
      <c r="V553" s="141"/>
      <c r="W553" s="145"/>
      <c r="X553" s="141"/>
      <c r="Y553" s="181"/>
      <c r="Z553" s="165"/>
      <c r="AA553" s="165"/>
    </row>
    <row r="554" spans="1:27" ht="16.5" hidden="1">
      <c r="A554" s="2">
        <f t="shared" si="0"/>
        <v>551</v>
      </c>
      <c r="B554" s="3" t="str">
        <f>VLOOKUP(D554,DSKH!$A:$B,2,0)</f>
        <v>A-213</v>
      </c>
      <c r="C554" s="44" t="str">
        <f t="shared" si="11"/>
        <v>THẢO</v>
      </c>
      <c r="D554" s="44" t="s">
        <v>216</v>
      </c>
      <c r="E554" s="44" t="str">
        <f t="shared" si="13"/>
        <v>X</v>
      </c>
      <c r="F554" s="44">
        <v>308297396210</v>
      </c>
      <c r="G554" s="44" t="s">
        <v>41</v>
      </c>
      <c r="H554" s="179">
        <v>46086</v>
      </c>
      <c r="I554" s="44" t="s">
        <v>28</v>
      </c>
      <c r="J554" s="44" t="s">
        <v>29</v>
      </c>
      <c r="K554" s="44" t="s">
        <v>47</v>
      </c>
      <c r="L554" s="141"/>
      <c r="M554" s="180" t="s">
        <v>2034</v>
      </c>
      <c r="N554" s="141"/>
      <c r="O554" s="141"/>
      <c r="P554" s="141"/>
      <c r="Q554" s="141"/>
      <c r="R554" s="141"/>
      <c r="S554" s="55">
        <v>1</v>
      </c>
      <c r="T554" s="55" t="s">
        <v>1341</v>
      </c>
      <c r="U554" s="141"/>
      <c r="V554" s="141"/>
      <c r="W554" s="145"/>
      <c r="X554" s="141"/>
      <c r="Y554" s="181"/>
      <c r="Z554" s="165"/>
      <c r="AA554" s="165"/>
    </row>
    <row r="555" spans="1:27" ht="16.5" hidden="1">
      <c r="A555" s="2">
        <f t="shared" si="0"/>
        <v>552</v>
      </c>
      <c r="B555" s="3" t="str">
        <f>VLOOKUP(D555,DSKH!$A:$B,2,0)</f>
        <v>A-213</v>
      </c>
      <c r="C555" s="44" t="str">
        <f t="shared" si="11"/>
        <v>THẢO</v>
      </c>
      <c r="D555" s="44" t="s">
        <v>216</v>
      </c>
      <c r="E555" s="44" t="str">
        <f t="shared" si="13"/>
        <v>X</v>
      </c>
      <c r="F555" s="44">
        <v>308297656460</v>
      </c>
      <c r="G555" s="44" t="s">
        <v>41</v>
      </c>
      <c r="H555" s="179">
        <v>46086</v>
      </c>
      <c r="I555" s="44" t="s">
        <v>28</v>
      </c>
      <c r="J555" s="44" t="s">
        <v>29</v>
      </c>
      <c r="K555" s="44" t="s">
        <v>47</v>
      </c>
      <c r="L555" s="141"/>
      <c r="M555" s="180" t="s">
        <v>5529</v>
      </c>
      <c r="N555" s="141"/>
      <c r="O555" s="141"/>
      <c r="P555" s="141"/>
      <c r="Q555" s="141"/>
      <c r="R555" s="141"/>
      <c r="S555" s="55">
        <v>1</v>
      </c>
      <c r="T555" s="55" t="s">
        <v>5530</v>
      </c>
      <c r="U555" s="141"/>
      <c r="V555" s="141"/>
      <c r="W555" s="145"/>
      <c r="X555" s="141"/>
      <c r="Y555" s="181"/>
      <c r="Z555" s="165"/>
      <c r="AA555" s="165"/>
    </row>
    <row r="556" spans="1:27" ht="16.5" hidden="1">
      <c r="A556" s="2">
        <f t="shared" si="0"/>
        <v>553</v>
      </c>
      <c r="B556" s="3" t="str">
        <f>VLOOKUP(D556,DSKH!$A:$B,2,0)</f>
        <v>A-213</v>
      </c>
      <c r="C556" s="44" t="str">
        <f t="shared" si="11"/>
        <v>THẢO</v>
      </c>
      <c r="D556" s="44" t="s">
        <v>216</v>
      </c>
      <c r="E556" s="44" t="str">
        <f t="shared" si="13"/>
        <v>X</v>
      </c>
      <c r="F556" s="44">
        <v>308297754610</v>
      </c>
      <c r="G556" s="44" t="s">
        <v>41</v>
      </c>
      <c r="H556" s="179">
        <v>46086</v>
      </c>
      <c r="I556" s="44" t="s">
        <v>28</v>
      </c>
      <c r="J556" s="44" t="s">
        <v>29</v>
      </c>
      <c r="K556" s="44" t="s">
        <v>47</v>
      </c>
      <c r="L556" s="141"/>
      <c r="M556" s="180" t="s">
        <v>5531</v>
      </c>
      <c r="N556" s="141"/>
      <c r="O556" s="141"/>
      <c r="P556" s="141"/>
      <c r="Q556" s="141"/>
      <c r="R556" s="141"/>
      <c r="S556" s="55">
        <v>1</v>
      </c>
      <c r="T556" s="55" t="s">
        <v>5532</v>
      </c>
      <c r="U556" s="141"/>
      <c r="V556" s="141"/>
      <c r="W556" s="145"/>
      <c r="X556" s="141"/>
      <c r="Y556" s="181"/>
      <c r="Z556" s="165"/>
      <c r="AA556" s="165"/>
    </row>
    <row r="557" spans="1:27" ht="33" hidden="1">
      <c r="A557" s="2">
        <f t="shared" si="0"/>
        <v>554</v>
      </c>
      <c r="B557" s="3" t="str">
        <f>VLOOKUP(D557,DSKH!$A:$B,2,0)</f>
        <v>A-56</v>
      </c>
      <c r="C557" s="44" t="str">
        <f t="shared" si="11"/>
        <v>THẢO</v>
      </c>
      <c r="D557" s="44" t="s">
        <v>233</v>
      </c>
      <c r="E557" s="44" t="str">
        <f t="shared" si="13"/>
        <v>X</v>
      </c>
      <c r="F557" s="44">
        <v>308295493460</v>
      </c>
      <c r="G557" s="44" t="s">
        <v>41</v>
      </c>
      <c r="H557" s="179">
        <v>46086</v>
      </c>
      <c r="I557" s="44" t="s">
        <v>28</v>
      </c>
      <c r="J557" s="44" t="s">
        <v>29</v>
      </c>
      <c r="K557" s="44" t="s">
        <v>47</v>
      </c>
      <c r="L557" s="141"/>
      <c r="M557" s="180" t="s">
        <v>5533</v>
      </c>
      <c r="N557" s="141"/>
      <c r="O557" s="60" t="s">
        <v>5534</v>
      </c>
      <c r="P557" s="141"/>
      <c r="Q557" s="55">
        <v>2</v>
      </c>
      <c r="R557" s="141"/>
      <c r="S557" s="141"/>
      <c r="T557" s="55" t="s">
        <v>277</v>
      </c>
      <c r="U557" s="55" t="s">
        <v>5535</v>
      </c>
      <c r="V557" s="141"/>
      <c r="W557" s="145"/>
      <c r="X557" s="55" t="s">
        <v>115</v>
      </c>
      <c r="Y557" s="181"/>
      <c r="Z557" s="165"/>
      <c r="AA557" s="165"/>
    </row>
    <row r="558" spans="1:27" ht="16.5" hidden="1">
      <c r="A558" s="2">
        <f t="shared" si="0"/>
        <v>555</v>
      </c>
      <c r="B558" s="3" t="str">
        <f>VLOOKUP(D558,DSKH!$A:$B,2,0)</f>
        <v>A-323</v>
      </c>
      <c r="C558" s="44" t="str">
        <f t="shared" si="11"/>
        <v>THẢO</v>
      </c>
      <c r="D558" s="44" t="s">
        <v>221</v>
      </c>
      <c r="E558" s="44" t="str">
        <f t="shared" si="13"/>
        <v>X</v>
      </c>
      <c r="F558" s="44">
        <v>308295584720</v>
      </c>
      <c r="G558" s="44" t="s">
        <v>41</v>
      </c>
      <c r="H558" s="179">
        <v>46086</v>
      </c>
      <c r="I558" s="44" t="s">
        <v>28</v>
      </c>
      <c r="J558" s="44" t="s">
        <v>29</v>
      </c>
      <c r="K558" s="44" t="s">
        <v>47</v>
      </c>
      <c r="L558" s="141"/>
      <c r="M558" s="180" t="s">
        <v>5536</v>
      </c>
      <c r="N558" s="141"/>
      <c r="O558" s="260" t="s">
        <v>5537</v>
      </c>
      <c r="P558" s="260">
        <v>1</v>
      </c>
      <c r="Q558" s="141"/>
      <c r="R558" s="141"/>
      <c r="S558" s="141"/>
      <c r="T558" s="55" t="s">
        <v>5538</v>
      </c>
      <c r="U558" s="260" t="s">
        <v>5539</v>
      </c>
      <c r="V558" s="141"/>
      <c r="W558" s="145"/>
      <c r="X558" s="260" t="s">
        <v>115</v>
      </c>
      <c r="Y558" s="267" t="s">
        <v>217</v>
      </c>
      <c r="Z558" s="165"/>
      <c r="AA558" s="165"/>
    </row>
    <row r="559" spans="1:27" ht="16.5" hidden="1">
      <c r="A559" s="2">
        <f t="shared" si="0"/>
        <v>556</v>
      </c>
      <c r="B559" s="3" t="str">
        <f>VLOOKUP(D559,DSKH!$A:$B,2,0)</f>
        <v>A-323</v>
      </c>
      <c r="C559" s="44" t="str">
        <f t="shared" si="11"/>
        <v>THẢO</v>
      </c>
      <c r="D559" s="44" t="s">
        <v>221</v>
      </c>
      <c r="E559" s="44" t="str">
        <f t="shared" si="13"/>
        <v>X</v>
      </c>
      <c r="F559" s="44">
        <v>308295645730</v>
      </c>
      <c r="G559" s="44" t="s">
        <v>41</v>
      </c>
      <c r="H559" s="179">
        <v>46086</v>
      </c>
      <c r="I559" s="44" t="s">
        <v>28</v>
      </c>
      <c r="J559" s="44" t="s">
        <v>29</v>
      </c>
      <c r="K559" s="44" t="s">
        <v>47</v>
      </c>
      <c r="L559" s="141"/>
      <c r="M559" s="180" t="s">
        <v>5540</v>
      </c>
      <c r="N559" s="141"/>
      <c r="O559" s="230"/>
      <c r="P559" s="230"/>
      <c r="Q559" s="141"/>
      <c r="R559" s="141"/>
      <c r="S559" s="141"/>
      <c r="T559" s="55" t="s">
        <v>5541</v>
      </c>
      <c r="U559" s="230"/>
      <c r="V559" s="141"/>
      <c r="W559" s="145"/>
      <c r="X559" s="230"/>
      <c r="Y559" s="230"/>
      <c r="Z559" s="165"/>
      <c r="AA559" s="165"/>
    </row>
    <row r="560" spans="1:27" ht="16.5" hidden="1">
      <c r="A560" s="2">
        <f t="shared" si="0"/>
        <v>557</v>
      </c>
      <c r="B560" s="3" t="str">
        <f>VLOOKUP(D560,DSKH!$A:$B,2,0)</f>
        <v>A-323</v>
      </c>
      <c r="C560" s="44" t="str">
        <f t="shared" si="11"/>
        <v>THẢO</v>
      </c>
      <c r="D560" s="44" t="s">
        <v>221</v>
      </c>
      <c r="E560" s="44" t="str">
        <f t="shared" si="13"/>
        <v>X</v>
      </c>
      <c r="F560" s="44">
        <v>308295706630</v>
      </c>
      <c r="G560" s="44" t="s">
        <v>41</v>
      </c>
      <c r="H560" s="179">
        <v>46086</v>
      </c>
      <c r="I560" s="44" t="s">
        <v>28</v>
      </c>
      <c r="J560" s="44" t="s">
        <v>29</v>
      </c>
      <c r="K560" s="44" t="s">
        <v>47</v>
      </c>
      <c r="L560" s="141"/>
      <c r="M560" s="180" t="s">
        <v>5542</v>
      </c>
      <c r="N560" s="141"/>
      <c r="O560" s="223"/>
      <c r="P560" s="223"/>
      <c r="Q560" s="141"/>
      <c r="R560" s="141"/>
      <c r="S560" s="141"/>
      <c r="T560" s="55" t="s">
        <v>5543</v>
      </c>
      <c r="U560" s="223"/>
      <c r="V560" s="141"/>
      <c r="W560" s="145"/>
      <c r="X560" s="223"/>
      <c r="Y560" s="223"/>
      <c r="Z560" s="165"/>
      <c r="AA560" s="165"/>
    </row>
    <row r="561" spans="1:27" ht="16.5" hidden="1">
      <c r="A561" s="2">
        <f t="shared" si="0"/>
        <v>558</v>
      </c>
      <c r="B561" s="3" t="str">
        <f>VLOOKUP(D561,DSKH!$A:$B,2,0)</f>
        <v>A-213</v>
      </c>
      <c r="C561" s="44" t="str">
        <f t="shared" si="11"/>
        <v>THẢO</v>
      </c>
      <c r="D561" s="44" t="s">
        <v>216</v>
      </c>
      <c r="E561" s="44" t="str">
        <f t="shared" si="13"/>
        <v>X</v>
      </c>
      <c r="F561" s="44">
        <v>308298783020</v>
      </c>
      <c r="G561" s="44" t="s">
        <v>41</v>
      </c>
      <c r="H561" s="179">
        <v>46087</v>
      </c>
      <c r="I561" s="44" t="s">
        <v>28</v>
      </c>
      <c r="J561" s="44" t="s">
        <v>29</v>
      </c>
      <c r="K561" s="44" t="s">
        <v>47</v>
      </c>
      <c r="L561" s="141"/>
      <c r="M561" s="266" t="s">
        <v>5544</v>
      </c>
      <c r="N561" s="141"/>
      <c r="O561" s="141"/>
      <c r="P561" s="141"/>
      <c r="Q561" s="141"/>
      <c r="R561" s="141"/>
      <c r="S561" s="260">
        <v>1</v>
      </c>
      <c r="T561" s="260" t="s">
        <v>5545</v>
      </c>
      <c r="U561" s="141"/>
      <c r="V561" s="141"/>
      <c r="W561" s="145"/>
      <c r="X561" s="141"/>
      <c r="Y561" s="267" t="s">
        <v>217</v>
      </c>
      <c r="Z561" s="165"/>
      <c r="AA561" s="165"/>
    </row>
    <row r="562" spans="1:27" ht="16.5" hidden="1">
      <c r="A562" s="2">
        <f t="shared" si="0"/>
        <v>559</v>
      </c>
      <c r="B562" s="3" t="str">
        <f>VLOOKUP(D562,DSKH!$A:$B,2,0)</f>
        <v>A-213</v>
      </c>
      <c r="C562" s="44" t="str">
        <f t="shared" si="11"/>
        <v>THẢO</v>
      </c>
      <c r="D562" s="44" t="s">
        <v>216</v>
      </c>
      <c r="E562" s="44" t="str">
        <f t="shared" si="13"/>
        <v>X</v>
      </c>
      <c r="F562" s="44">
        <v>308298795730</v>
      </c>
      <c r="G562" s="44" t="s">
        <v>41</v>
      </c>
      <c r="H562" s="179">
        <v>46087</v>
      </c>
      <c r="I562" s="44" t="s">
        <v>28</v>
      </c>
      <c r="J562" s="44" t="s">
        <v>29</v>
      </c>
      <c r="K562" s="44" t="s">
        <v>47</v>
      </c>
      <c r="L562" s="141"/>
      <c r="M562" s="223"/>
      <c r="N562" s="141"/>
      <c r="O562" s="141"/>
      <c r="P562" s="141"/>
      <c r="Q562" s="141"/>
      <c r="R562" s="141"/>
      <c r="S562" s="223"/>
      <c r="T562" s="223"/>
      <c r="U562" s="141"/>
      <c r="V562" s="141"/>
      <c r="W562" s="145"/>
      <c r="X562" s="141"/>
      <c r="Y562" s="223"/>
      <c r="Z562" s="165"/>
      <c r="AA562" s="165"/>
    </row>
    <row r="563" spans="1:27" ht="16.5" hidden="1">
      <c r="A563" s="2">
        <f t="shared" si="0"/>
        <v>560</v>
      </c>
      <c r="B563" s="3" t="str">
        <f>VLOOKUP(D563,DSKH!$A:$B,2,0)</f>
        <v>A-213</v>
      </c>
      <c r="C563" s="44" t="str">
        <f t="shared" si="11"/>
        <v>THẢO</v>
      </c>
      <c r="D563" s="44" t="s">
        <v>216</v>
      </c>
      <c r="E563" s="44" t="str">
        <f t="shared" si="13"/>
        <v>X</v>
      </c>
      <c r="F563" s="44">
        <v>308300266320</v>
      </c>
      <c r="G563" s="44" t="s">
        <v>41</v>
      </c>
      <c r="H563" s="179">
        <v>46087</v>
      </c>
      <c r="I563" s="44" t="s">
        <v>28</v>
      </c>
      <c r="J563" s="44" t="s">
        <v>29</v>
      </c>
      <c r="K563" s="44" t="s">
        <v>47</v>
      </c>
      <c r="L563" s="141"/>
      <c r="M563" s="180" t="s">
        <v>5546</v>
      </c>
      <c r="N563" s="141"/>
      <c r="O563" s="141"/>
      <c r="P563" s="141"/>
      <c r="Q563" s="141"/>
      <c r="R563" s="141"/>
      <c r="S563" s="55">
        <v>1</v>
      </c>
      <c r="T563" s="55" t="s">
        <v>5547</v>
      </c>
      <c r="U563" s="141"/>
      <c r="V563" s="141"/>
      <c r="W563" s="145"/>
      <c r="X563" s="141"/>
      <c r="Y563" s="181"/>
      <c r="Z563" s="165"/>
      <c r="AA563" s="165"/>
    </row>
    <row r="564" spans="1:27" ht="16.5" hidden="1">
      <c r="A564" s="2">
        <f t="shared" si="0"/>
        <v>561</v>
      </c>
      <c r="B564" s="3" t="str">
        <f>VLOOKUP(D564,DSKH!$A:$B,2,0)</f>
        <v>A-213</v>
      </c>
      <c r="C564" s="44" t="str">
        <f t="shared" si="11"/>
        <v>THẢO</v>
      </c>
      <c r="D564" s="44" t="s">
        <v>216</v>
      </c>
      <c r="E564" s="44" t="str">
        <f t="shared" si="13"/>
        <v>X</v>
      </c>
      <c r="F564" s="44">
        <v>308301458860</v>
      </c>
      <c r="G564" s="44" t="s">
        <v>41</v>
      </c>
      <c r="H564" s="179">
        <v>46087</v>
      </c>
      <c r="I564" s="44" t="s">
        <v>28</v>
      </c>
      <c r="J564" s="44" t="s">
        <v>29</v>
      </c>
      <c r="K564" s="44" t="s">
        <v>47</v>
      </c>
      <c r="L564" s="140"/>
      <c r="M564" s="266" t="s">
        <v>5548</v>
      </c>
      <c r="N564" s="141"/>
      <c r="O564" s="140"/>
      <c r="P564" s="141"/>
      <c r="Q564" s="140"/>
      <c r="R564" s="141"/>
      <c r="S564" s="260">
        <v>1</v>
      </c>
      <c r="T564" s="260" t="s">
        <v>5549</v>
      </c>
      <c r="U564" s="140"/>
      <c r="V564" s="141"/>
      <c r="W564" s="145"/>
      <c r="X564" s="140"/>
      <c r="Y564" s="267" t="s">
        <v>217</v>
      </c>
      <c r="Z564" s="165"/>
      <c r="AA564" s="165"/>
    </row>
    <row r="565" spans="1:27" ht="16.5" hidden="1">
      <c r="A565" s="2">
        <f t="shared" si="0"/>
        <v>562</v>
      </c>
      <c r="B565" s="3" t="str">
        <f>VLOOKUP(D565,DSKH!$A:$B,2,0)</f>
        <v>A-213</v>
      </c>
      <c r="C565" s="44" t="str">
        <f t="shared" si="11"/>
        <v>THẢO</v>
      </c>
      <c r="D565" s="44" t="s">
        <v>216</v>
      </c>
      <c r="E565" s="44" t="str">
        <f t="shared" si="13"/>
        <v>X</v>
      </c>
      <c r="F565" s="44">
        <v>308301496660</v>
      </c>
      <c r="G565" s="44" t="s">
        <v>41</v>
      </c>
      <c r="H565" s="179">
        <v>46087</v>
      </c>
      <c r="I565" s="44" t="s">
        <v>28</v>
      </c>
      <c r="J565" s="44" t="s">
        <v>29</v>
      </c>
      <c r="K565" s="44" t="s">
        <v>47</v>
      </c>
      <c r="L565" s="140"/>
      <c r="M565" s="223"/>
      <c r="N565" s="141"/>
      <c r="O565" s="140"/>
      <c r="P565" s="141"/>
      <c r="Q565" s="140"/>
      <c r="R565" s="141"/>
      <c r="S565" s="223"/>
      <c r="T565" s="223"/>
      <c r="U565" s="140"/>
      <c r="V565" s="140"/>
      <c r="W565" s="145"/>
      <c r="X565" s="140"/>
      <c r="Y565" s="223"/>
      <c r="Z565" s="165"/>
      <c r="AA565" s="165"/>
    </row>
    <row r="566" spans="1:27" ht="33" hidden="1">
      <c r="A566" s="2">
        <f t="shared" si="0"/>
        <v>563</v>
      </c>
      <c r="B566" s="3" t="str">
        <f>VLOOKUP(D566,DSKH!$A:$B,2,0)</f>
        <v>A-56</v>
      </c>
      <c r="C566" s="44" t="str">
        <f t="shared" si="11"/>
        <v>THẢO</v>
      </c>
      <c r="D566" s="44" t="s">
        <v>233</v>
      </c>
      <c r="E566" s="44" t="str">
        <f t="shared" si="13"/>
        <v>X</v>
      </c>
      <c r="F566" s="44">
        <v>308299680860</v>
      </c>
      <c r="G566" s="44" t="s">
        <v>41</v>
      </c>
      <c r="H566" s="179">
        <v>46087</v>
      </c>
      <c r="I566" s="44" t="s">
        <v>28</v>
      </c>
      <c r="J566" s="44" t="s">
        <v>29</v>
      </c>
      <c r="K566" s="44" t="s">
        <v>47</v>
      </c>
      <c r="L566" s="140"/>
      <c r="M566" s="180" t="s">
        <v>5550</v>
      </c>
      <c r="N566" s="141"/>
      <c r="O566" s="58" t="s">
        <v>5534</v>
      </c>
      <c r="P566" s="141"/>
      <c r="Q566" s="44">
        <v>4</v>
      </c>
      <c r="R566" s="141"/>
      <c r="S566" s="141"/>
      <c r="T566" s="55" t="s">
        <v>5551</v>
      </c>
      <c r="U566" s="44" t="s">
        <v>5552</v>
      </c>
      <c r="V566" s="141"/>
      <c r="W566" s="145"/>
      <c r="X566" s="44" t="s">
        <v>115</v>
      </c>
      <c r="Y566" s="181"/>
      <c r="Z566" s="165"/>
      <c r="AA566" s="165"/>
    </row>
    <row r="567" spans="1:27" ht="33" hidden="1">
      <c r="A567" s="2">
        <f t="shared" si="0"/>
        <v>564</v>
      </c>
      <c r="B567" s="3" t="str">
        <f>VLOOKUP(D567,DSKH!$A:$B,2,0)</f>
        <v>A-502</v>
      </c>
      <c r="C567" s="44" t="str">
        <f t="shared" si="11"/>
        <v>THẢO</v>
      </c>
      <c r="D567" s="44" t="s">
        <v>201</v>
      </c>
      <c r="E567" s="44" t="str">
        <f t="shared" si="13"/>
        <v>N</v>
      </c>
      <c r="F567" s="44">
        <v>108026695230</v>
      </c>
      <c r="G567" s="44" t="s">
        <v>62</v>
      </c>
      <c r="H567" s="179">
        <v>46087</v>
      </c>
      <c r="I567" s="44" t="s">
        <v>28</v>
      </c>
      <c r="J567" s="44" t="s">
        <v>29</v>
      </c>
      <c r="K567" s="44" t="s">
        <v>89</v>
      </c>
      <c r="L567" s="140"/>
      <c r="M567" s="180" t="s">
        <v>5553</v>
      </c>
      <c r="N567" s="55">
        <v>412669258233</v>
      </c>
      <c r="O567" s="140"/>
      <c r="P567" s="141"/>
      <c r="Q567" s="140"/>
      <c r="R567" s="55">
        <v>1</v>
      </c>
      <c r="S567" s="141"/>
      <c r="T567" s="55" t="s">
        <v>5554</v>
      </c>
      <c r="U567" s="140"/>
      <c r="V567" s="140"/>
      <c r="W567" s="145"/>
      <c r="X567" s="44" t="s">
        <v>50</v>
      </c>
      <c r="Y567" s="181"/>
      <c r="Z567" s="165"/>
      <c r="AA567" s="165"/>
    </row>
    <row r="568" spans="1:27" ht="16.5" hidden="1">
      <c r="A568" s="2">
        <f t="shared" si="0"/>
        <v>565</v>
      </c>
      <c r="B568" s="3" t="str">
        <f>VLOOKUP(D568,DSKH!$A:$B,2,0)</f>
        <v>A-502</v>
      </c>
      <c r="C568" s="44" t="str">
        <f t="shared" si="11"/>
        <v>THẢO</v>
      </c>
      <c r="D568" s="44" t="s">
        <v>201</v>
      </c>
      <c r="E568" s="44" t="str">
        <f t="shared" si="13"/>
        <v>N</v>
      </c>
      <c r="F568" s="44">
        <v>108026972430</v>
      </c>
      <c r="G568" s="44" t="s">
        <v>172</v>
      </c>
      <c r="H568" s="179">
        <v>46088</v>
      </c>
      <c r="I568" s="44" t="s">
        <v>28</v>
      </c>
      <c r="J568" s="44" t="s">
        <v>29</v>
      </c>
      <c r="K568" s="44" t="s">
        <v>89</v>
      </c>
      <c r="L568" s="140"/>
      <c r="M568" s="180" t="s">
        <v>5555</v>
      </c>
      <c r="N568" s="141"/>
      <c r="O568" s="140"/>
      <c r="P568" s="141"/>
      <c r="Q568" s="140"/>
      <c r="R568" s="55">
        <v>1</v>
      </c>
      <c r="S568" s="141"/>
      <c r="T568" s="55" t="s">
        <v>5556</v>
      </c>
      <c r="U568" s="140"/>
      <c r="V568" s="141"/>
      <c r="W568" s="145"/>
      <c r="X568" s="44" t="s">
        <v>227</v>
      </c>
      <c r="Y568" s="181"/>
      <c r="Z568" s="165"/>
      <c r="AA568" s="165"/>
    </row>
    <row r="569" spans="1:27" ht="16.5" hidden="1">
      <c r="A569" s="2">
        <f t="shared" si="0"/>
        <v>566</v>
      </c>
      <c r="B569" s="3" t="e">
        <f>VLOOKUP(D569,DSKH!$A:$B,2,0)</f>
        <v>#N/A</v>
      </c>
      <c r="C569" s="4" t="s">
        <v>252</v>
      </c>
      <c r="D569" s="4" t="s">
        <v>4737</v>
      </c>
      <c r="E569" s="4" t="s">
        <v>29</v>
      </c>
      <c r="F569" s="4">
        <v>308297257610</v>
      </c>
      <c r="G569" s="4" t="s">
        <v>44</v>
      </c>
      <c r="H569" s="173">
        <v>46086</v>
      </c>
      <c r="I569" s="44" t="s">
        <v>28</v>
      </c>
      <c r="J569" s="44" t="s">
        <v>29</v>
      </c>
      <c r="K569" s="4" t="s">
        <v>59</v>
      </c>
      <c r="L569" s="4"/>
      <c r="M569" s="23" t="s">
        <v>5557</v>
      </c>
      <c r="N569" s="3"/>
      <c r="O569" s="4"/>
      <c r="P569" s="3"/>
      <c r="Q569" s="4">
        <v>1</v>
      </c>
      <c r="R569" s="3"/>
      <c r="S569" s="3"/>
      <c r="T569" s="3"/>
      <c r="U569" s="4" t="s">
        <v>5558</v>
      </c>
      <c r="V569" s="4"/>
      <c r="W569" s="6"/>
      <c r="X569" s="4" t="s">
        <v>31</v>
      </c>
      <c r="Y569" s="27"/>
      <c r="Z569" s="165"/>
      <c r="AA569" s="165"/>
    </row>
    <row r="570" spans="1:27" ht="16.5" hidden="1">
      <c r="A570" s="2">
        <f t="shared" si="0"/>
        <v>567</v>
      </c>
      <c r="B570" s="3" t="str">
        <f>VLOOKUP(D570,DSKH!$A:$B,2,0)</f>
        <v>A-184-1</v>
      </c>
      <c r="C570" s="4" t="s">
        <v>252</v>
      </c>
      <c r="D570" s="4" t="s">
        <v>5559</v>
      </c>
      <c r="E570" s="4" t="s">
        <v>29</v>
      </c>
      <c r="F570" s="4">
        <v>308294844560</v>
      </c>
      <c r="G570" s="4" t="s">
        <v>41</v>
      </c>
      <c r="H570" s="173">
        <v>46086</v>
      </c>
      <c r="I570" s="44" t="s">
        <v>28</v>
      </c>
      <c r="J570" s="4" t="s">
        <v>36</v>
      </c>
      <c r="K570" s="4" t="s">
        <v>345</v>
      </c>
      <c r="L570" s="4"/>
      <c r="M570" s="23" t="s">
        <v>5560</v>
      </c>
      <c r="N570" s="3"/>
      <c r="O570" s="4"/>
      <c r="P570" s="3"/>
      <c r="Q570" s="4"/>
      <c r="R570" s="4">
        <v>1</v>
      </c>
      <c r="S570" s="3"/>
      <c r="T570" s="3"/>
      <c r="U570" s="4"/>
      <c r="V570" s="3"/>
      <c r="W570" s="8"/>
      <c r="X570" s="4" t="s">
        <v>50</v>
      </c>
      <c r="Y570" s="27"/>
      <c r="Z570" s="165"/>
      <c r="AA570" s="165"/>
    </row>
    <row r="571" spans="1:27" ht="16.5" hidden="1">
      <c r="A571" s="2">
        <f t="shared" si="0"/>
        <v>568</v>
      </c>
      <c r="B571" s="3" t="str">
        <f>VLOOKUP(D571,DSKH!$A:$B,2,0)</f>
        <v>A-17</v>
      </c>
      <c r="C571" s="4" t="s">
        <v>252</v>
      </c>
      <c r="D571" s="4" t="s">
        <v>258</v>
      </c>
      <c r="E571" s="4" t="s">
        <v>57</v>
      </c>
      <c r="F571" s="4">
        <v>108032062830</v>
      </c>
      <c r="G571" s="4" t="s">
        <v>83</v>
      </c>
      <c r="H571" s="173">
        <v>46090</v>
      </c>
      <c r="I571" s="44" t="s">
        <v>28</v>
      </c>
      <c r="J571" s="4" t="s">
        <v>36</v>
      </c>
      <c r="K571" s="4" t="s">
        <v>59</v>
      </c>
      <c r="L571" s="4"/>
      <c r="M571" s="23">
        <v>9000340810</v>
      </c>
      <c r="N571" s="4" t="s">
        <v>5561</v>
      </c>
      <c r="O571" s="4"/>
      <c r="P571" s="3"/>
      <c r="Q571" s="4">
        <v>6</v>
      </c>
      <c r="R571" s="3"/>
      <c r="S571" s="3"/>
      <c r="T571" s="3"/>
      <c r="U571" s="4" t="s">
        <v>5562</v>
      </c>
      <c r="V571" s="4" t="s">
        <v>5563</v>
      </c>
      <c r="W571" s="6">
        <v>3000000</v>
      </c>
      <c r="X571" s="4" t="s">
        <v>31</v>
      </c>
      <c r="Y571" s="27"/>
      <c r="Z571" s="165"/>
      <c r="AA571" s="165"/>
    </row>
    <row r="572" spans="1:27" ht="16.5" hidden="1">
      <c r="A572" s="2">
        <f t="shared" si="0"/>
        <v>569</v>
      </c>
      <c r="B572" s="3" t="str">
        <f>VLOOKUP(D572,DSKH!$A:$B,2,0)</f>
        <v>A-17</v>
      </c>
      <c r="C572" s="4" t="s">
        <v>252</v>
      </c>
      <c r="D572" s="4" t="s">
        <v>258</v>
      </c>
      <c r="E572" s="4" t="s">
        <v>29</v>
      </c>
      <c r="F572" s="4">
        <v>308307041840</v>
      </c>
      <c r="G572" s="4" t="s">
        <v>44</v>
      </c>
      <c r="H572" s="173">
        <v>46090</v>
      </c>
      <c r="I572" s="44" t="s">
        <v>28</v>
      </c>
      <c r="J572" s="4" t="s">
        <v>29</v>
      </c>
      <c r="K572" s="4" t="s">
        <v>59</v>
      </c>
      <c r="L572" s="4"/>
      <c r="M572" s="23" t="s">
        <v>5564</v>
      </c>
      <c r="N572" s="4">
        <v>122600038061292</v>
      </c>
      <c r="O572" s="3"/>
      <c r="P572" s="4"/>
      <c r="Q572" s="4">
        <v>2</v>
      </c>
      <c r="R572" s="3"/>
      <c r="S572" s="3"/>
      <c r="T572" s="3"/>
      <c r="U572" s="4" t="s">
        <v>5565</v>
      </c>
      <c r="V572" s="4" t="s">
        <v>5566</v>
      </c>
      <c r="W572" s="6">
        <v>1000000</v>
      </c>
      <c r="X572" s="4" t="s">
        <v>31</v>
      </c>
      <c r="Y572" s="23"/>
      <c r="Z572" s="165"/>
      <c r="AA572" s="165"/>
    </row>
    <row r="573" spans="1:27" ht="16.5" hidden="1">
      <c r="A573" s="2">
        <f t="shared" si="0"/>
        <v>570</v>
      </c>
      <c r="B573" s="3" t="str">
        <f>VLOOKUP(D573,DSKH!$A:$B,2,0)</f>
        <v>A-39</v>
      </c>
      <c r="C573" s="4" t="s">
        <v>252</v>
      </c>
      <c r="D573" s="4" t="s">
        <v>288</v>
      </c>
      <c r="E573" s="4" t="s">
        <v>57</v>
      </c>
      <c r="F573" s="4">
        <v>108015007220</v>
      </c>
      <c r="G573" s="4" t="s">
        <v>62</v>
      </c>
      <c r="H573" s="173">
        <v>46084</v>
      </c>
      <c r="I573" s="44" t="s">
        <v>28</v>
      </c>
      <c r="J573" s="4" t="s">
        <v>29</v>
      </c>
      <c r="K573" s="4" t="s">
        <v>59</v>
      </c>
      <c r="L573" s="4"/>
      <c r="M573" s="23" t="s">
        <v>5567</v>
      </c>
      <c r="N573" s="4" t="s">
        <v>5568</v>
      </c>
      <c r="O573" s="3"/>
      <c r="P573" s="3"/>
      <c r="Q573" s="3"/>
      <c r="R573" s="4">
        <v>1</v>
      </c>
      <c r="S573" s="3"/>
      <c r="T573" s="4" t="s">
        <v>5569</v>
      </c>
      <c r="U573" s="3"/>
      <c r="V573" s="3"/>
      <c r="W573" s="8"/>
      <c r="X573" s="4" t="s">
        <v>31</v>
      </c>
      <c r="Y573" s="27"/>
      <c r="Z573" s="165"/>
      <c r="AA573" s="165"/>
    </row>
    <row r="574" spans="1:27" ht="16.5" hidden="1">
      <c r="A574" s="2">
        <f t="shared" si="0"/>
        <v>571</v>
      </c>
      <c r="B574" s="3" t="str">
        <f>VLOOKUP(D574,DSKH!$A:$B,2,0)</f>
        <v>A-39</v>
      </c>
      <c r="C574" s="4" t="s">
        <v>252</v>
      </c>
      <c r="D574" s="4" t="s">
        <v>288</v>
      </c>
      <c r="E574" s="4" t="s">
        <v>57</v>
      </c>
      <c r="F574" s="4">
        <v>108018376760</v>
      </c>
      <c r="G574" s="4" t="s">
        <v>62</v>
      </c>
      <c r="H574" s="173">
        <v>46085</v>
      </c>
      <c r="I574" s="44" t="s">
        <v>28</v>
      </c>
      <c r="J574" s="4" t="s">
        <v>29</v>
      </c>
      <c r="K574" s="4" t="s">
        <v>59</v>
      </c>
      <c r="L574" s="4"/>
      <c r="M574" s="23" t="s">
        <v>5570</v>
      </c>
      <c r="N574" s="4" t="s">
        <v>5571</v>
      </c>
      <c r="O574" s="4"/>
      <c r="P574" s="3"/>
      <c r="Q574" s="4"/>
      <c r="R574" s="4">
        <v>1</v>
      </c>
      <c r="S574" s="3"/>
      <c r="T574" s="4" t="s">
        <v>5572</v>
      </c>
      <c r="U574" s="4"/>
      <c r="V574" s="4" t="s">
        <v>5573</v>
      </c>
      <c r="W574" s="6">
        <v>103425</v>
      </c>
      <c r="X574" s="4" t="s">
        <v>364</v>
      </c>
      <c r="Y574" s="27"/>
      <c r="Z574" s="165"/>
      <c r="AA574" s="165"/>
    </row>
    <row r="575" spans="1:27" ht="16.5" hidden="1">
      <c r="A575" s="2">
        <f t="shared" si="0"/>
        <v>572</v>
      </c>
      <c r="B575" s="3" t="str">
        <f>VLOOKUP(D575,DSKH!$A:$B,2,0)</f>
        <v>A-56</v>
      </c>
      <c r="C575" s="4" t="s">
        <v>252</v>
      </c>
      <c r="D575" s="4" t="s">
        <v>257</v>
      </c>
      <c r="E575" s="4" t="s">
        <v>57</v>
      </c>
      <c r="F575" s="4">
        <v>108031968661</v>
      </c>
      <c r="G575" s="4" t="s">
        <v>62</v>
      </c>
      <c r="H575" s="173">
        <v>46090</v>
      </c>
      <c r="I575" s="44" t="s">
        <v>28</v>
      </c>
      <c r="J575" s="4" t="s">
        <v>36</v>
      </c>
      <c r="K575" s="4" t="s">
        <v>59</v>
      </c>
      <c r="L575" s="4"/>
      <c r="M575" s="23" t="s">
        <v>5574</v>
      </c>
      <c r="N575" s="4" t="s">
        <v>5575</v>
      </c>
      <c r="O575" s="4"/>
      <c r="P575" s="4"/>
      <c r="Q575" s="4">
        <v>1</v>
      </c>
      <c r="R575" s="3"/>
      <c r="S575" s="3"/>
      <c r="T575" s="3"/>
      <c r="U575" s="4" t="s">
        <v>5576</v>
      </c>
      <c r="V575" s="4"/>
      <c r="W575" s="6"/>
      <c r="X575" s="4" t="s">
        <v>31</v>
      </c>
      <c r="Y575" s="27"/>
      <c r="Z575" s="165"/>
      <c r="AA575" s="165"/>
    </row>
    <row r="576" spans="1:27" ht="16.5" hidden="1">
      <c r="A576" s="2">
        <f t="shared" si="0"/>
        <v>573</v>
      </c>
      <c r="B576" s="3" t="str">
        <f>VLOOKUP(D576,DSKH!$A:$B,2,0)</f>
        <v>A-27</v>
      </c>
      <c r="C576" s="4" t="s">
        <v>252</v>
      </c>
      <c r="D576" s="4" t="s">
        <v>253</v>
      </c>
      <c r="E576" s="4" t="s">
        <v>57</v>
      </c>
      <c r="F576" s="4">
        <v>108024800440</v>
      </c>
      <c r="G576" s="4" t="s">
        <v>83</v>
      </c>
      <c r="H576" s="173">
        <v>46086</v>
      </c>
      <c r="I576" s="44" t="s">
        <v>28</v>
      </c>
      <c r="J576" s="4" t="s">
        <v>36</v>
      </c>
      <c r="K576" s="4" t="s">
        <v>89</v>
      </c>
      <c r="L576" s="4" t="s">
        <v>516</v>
      </c>
      <c r="M576" s="23">
        <v>40144041</v>
      </c>
      <c r="N576" s="4">
        <v>265589857</v>
      </c>
      <c r="O576" s="4"/>
      <c r="P576" s="3"/>
      <c r="Q576" s="4">
        <v>9</v>
      </c>
      <c r="R576" s="3"/>
      <c r="S576" s="3"/>
      <c r="T576" s="3"/>
      <c r="U576" s="4" t="s">
        <v>5577</v>
      </c>
      <c r="V576" s="4" t="s">
        <v>5578</v>
      </c>
      <c r="W576" s="6">
        <v>4500000</v>
      </c>
      <c r="X576" s="4" t="s">
        <v>31</v>
      </c>
      <c r="Y576" s="27"/>
      <c r="Z576" s="165"/>
      <c r="AA576" s="165"/>
    </row>
    <row r="577" spans="1:27" ht="16.5" hidden="1">
      <c r="A577" s="2">
        <f t="shared" si="0"/>
        <v>574</v>
      </c>
      <c r="B577" s="3" t="str">
        <f>VLOOKUP(D577,DSKH!$A:$B,2,0)</f>
        <v>A-27</v>
      </c>
      <c r="C577" s="4" t="s">
        <v>252</v>
      </c>
      <c r="D577" s="4" t="s">
        <v>253</v>
      </c>
      <c r="E577" s="4" t="s">
        <v>57</v>
      </c>
      <c r="F577" s="4">
        <v>108025172360</v>
      </c>
      <c r="G577" s="4" t="s">
        <v>83</v>
      </c>
      <c r="H577" s="173">
        <v>46087</v>
      </c>
      <c r="I577" s="44" t="s">
        <v>28</v>
      </c>
      <c r="J577" s="4" t="s">
        <v>36</v>
      </c>
      <c r="K577" s="4" t="s">
        <v>89</v>
      </c>
      <c r="L577" s="4" t="s">
        <v>516</v>
      </c>
      <c r="M577" s="23">
        <v>40148987</v>
      </c>
      <c r="N577" s="4">
        <v>265603114</v>
      </c>
      <c r="O577" s="3"/>
      <c r="P577" s="3"/>
      <c r="Q577" s="4">
        <v>10</v>
      </c>
      <c r="R577" s="3"/>
      <c r="S577" s="3"/>
      <c r="T577" s="3"/>
      <c r="U577" s="4" t="s">
        <v>5579</v>
      </c>
      <c r="V577" s="4" t="s">
        <v>5580</v>
      </c>
      <c r="W577" s="6">
        <v>5000000</v>
      </c>
      <c r="X577" s="4" t="s">
        <v>31</v>
      </c>
      <c r="Y577" s="27"/>
      <c r="Z577" s="165"/>
      <c r="AA577" s="165"/>
    </row>
    <row r="578" spans="1:27" ht="33" hidden="1">
      <c r="A578" s="2">
        <f t="shared" si="0"/>
        <v>575</v>
      </c>
      <c r="B578" s="3" t="str">
        <f>VLOOKUP(D578,DSKH!$A:$B,2,0)</f>
        <v>A-27</v>
      </c>
      <c r="C578" s="4" t="s">
        <v>252</v>
      </c>
      <c r="D578" s="4" t="s">
        <v>253</v>
      </c>
      <c r="E578" s="4" t="s">
        <v>57</v>
      </c>
      <c r="F578" s="4">
        <v>108021922850</v>
      </c>
      <c r="G578" s="4" t="s">
        <v>83</v>
      </c>
      <c r="H578" s="173">
        <v>46086</v>
      </c>
      <c r="I578" s="44" t="s">
        <v>28</v>
      </c>
      <c r="J578" s="4" t="s">
        <v>29</v>
      </c>
      <c r="K578" s="4" t="s">
        <v>89</v>
      </c>
      <c r="L578" s="4"/>
      <c r="M578" s="23" t="s">
        <v>5581</v>
      </c>
      <c r="N578" s="4" t="s">
        <v>5582</v>
      </c>
      <c r="O578" s="3"/>
      <c r="P578" s="3"/>
      <c r="Q578" s="4">
        <v>8</v>
      </c>
      <c r="R578" s="4"/>
      <c r="S578" s="3"/>
      <c r="T578" s="4"/>
      <c r="U578" s="4" t="s">
        <v>5583</v>
      </c>
      <c r="V578" s="4" t="s">
        <v>5584</v>
      </c>
      <c r="W578" s="6">
        <v>4000000</v>
      </c>
      <c r="X578" s="4" t="s">
        <v>31</v>
      </c>
      <c r="Y578" s="27"/>
      <c r="Z578" s="165"/>
      <c r="AA578" s="165"/>
    </row>
    <row r="579" spans="1:27" ht="16.5" hidden="1">
      <c r="A579" s="2">
        <f t="shared" si="0"/>
        <v>576</v>
      </c>
      <c r="B579" s="3" t="str">
        <f>VLOOKUP(D579,DSKH!$A:$B,2,0)</f>
        <v>A-213</v>
      </c>
      <c r="C579" s="44" t="str">
        <f t="shared" ref="C579:C595" si="14">IF(AND(D579&lt;&gt;"", F579&lt;&gt;""), "THẢO", "")</f>
        <v>THẢO</v>
      </c>
      <c r="D579" s="44" t="s">
        <v>216</v>
      </c>
      <c r="E579" s="44" t="str">
        <f t="shared" ref="E579:E591" si="15">IF(LEFT(F579,1)="1","N","X")</f>
        <v>X</v>
      </c>
      <c r="F579" s="44">
        <v>308304155520</v>
      </c>
      <c r="G579" s="44" t="s">
        <v>41</v>
      </c>
      <c r="H579" s="179">
        <v>46088</v>
      </c>
      <c r="I579" s="44" t="s">
        <v>28</v>
      </c>
      <c r="J579" s="44" t="s">
        <v>29</v>
      </c>
      <c r="K579" s="44" t="s">
        <v>47</v>
      </c>
      <c r="L579" s="140"/>
      <c r="M579" s="180" t="s">
        <v>2036</v>
      </c>
      <c r="N579" s="140"/>
      <c r="O579" s="141"/>
      <c r="P579" s="141"/>
      <c r="Q579" s="141"/>
      <c r="R579" s="140"/>
      <c r="S579" s="55">
        <v>1</v>
      </c>
      <c r="T579" s="44" t="s">
        <v>5585</v>
      </c>
      <c r="U579" s="141"/>
      <c r="V579" s="141"/>
      <c r="W579" s="145"/>
      <c r="X579" s="140"/>
      <c r="Y579" s="181"/>
      <c r="Z579" s="165"/>
      <c r="AA579" s="165"/>
    </row>
    <row r="580" spans="1:27" ht="33" hidden="1">
      <c r="A580" s="2">
        <f t="shared" si="0"/>
        <v>577</v>
      </c>
      <c r="B580" s="3" t="str">
        <f>VLOOKUP(D580,DSKH!$A:$B,2,0)</f>
        <v>A-502</v>
      </c>
      <c r="C580" s="44" t="str">
        <f t="shared" si="14"/>
        <v>THẢO</v>
      </c>
      <c r="D580" s="44" t="s">
        <v>201</v>
      </c>
      <c r="E580" s="44" t="str">
        <f t="shared" si="15"/>
        <v>N</v>
      </c>
      <c r="F580" s="44">
        <v>108030785220</v>
      </c>
      <c r="G580" s="44" t="s">
        <v>62</v>
      </c>
      <c r="H580" s="179">
        <v>46090</v>
      </c>
      <c r="I580" s="44" t="s">
        <v>28</v>
      </c>
      <c r="J580" s="44" t="s">
        <v>29</v>
      </c>
      <c r="K580" s="44" t="s">
        <v>89</v>
      </c>
      <c r="L580" s="140"/>
      <c r="M580" s="180" t="s">
        <v>5586</v>
      </c>
      <c r="N580" s="44" t="s">
        <v>5587</v>
      </c>
      <c r="O580" s="141"/>
      <c r="P580" s="141"/>
      <c r="Q580" s="141"/>
      <c r="R580" s="44">
        <v>1</v>
      </c>
      <c r="S580" s="141"/>
      <c r="T580" s="44" t="s">
        <v>5588</v>
      </c>
      <c r="U580" s="141"/>
      <c r="V580" s="141"/>
      <c r="W580" s="145"/>
      <c r="X580" s="44" t="s">
        <v>50</v>
      </c>
      <c r="Y580" s="181"/>
      <c r="Z580" s="165"/>
      <c r="AA580" s="165"/>
    </row>
    <row r="581" spans="1:27" ht="33" hidden="1">
      <c r="A581" s="2">
        <f t="shared" si="0"/>
        <v>578</v>
      </c>
      <c r="B581" s="3" t="str">
        <f>VLOOKUP(D581,DSKH!$A:$B,2,0)</f>
        <v>A-502</v>
      </c>
      <c r="C581" s="44" t="str">
        <f t="shared" si="14"/>
        <v>THẢO</v>
      </c>
      <c r="D581" s="44" t="s">
        <v>201</v>
      </c>
      <c r="E581" s="44" t="str">
        <f t="shared" si="15"/>
        <v>N</v>
      </c>
      <c r="F581" s="44">
        <v>108032574530</v>
      </c>
      <c r="G581" s="44" t="s">
        <v>62</v>
      </c>
      <c r="H581" s="179">
        <v>46090</v>
      </c>
      <c r="I581" s="44" t="s">
        <v>28</v>
      </c>
      <c r="J581" s="44" t="s">
        <v>29</v>
      </c>
      <c r="K581" s="44" t="s">
        <v>89</v>
      </c>
      <c r="L581" s="140"/>
      <c r="M581" s="180" t="s">
        <v>5589</v>
      </c>
      <c r="N581" s="55">
        <v>412669258288</v>
      </c>
      <c r="O581" s="141"/>
      <c r="P581" s="141"/>
      <c r="Q581" s="141"/>
      <c r="R581" s="44">
        <v>1</v>
      </c>
      <c r="S581" s="141"/>
      <c r="T581" s="44" t="s">
        <v>5590</v>
      </c>
      <c r="U581" s="141"/>
      <c r="V581" s="141"/>
      <c r="W581" s="145"/>
      <c r="X581" s="44" t="s">
        <v>50</v>
      </c>
      <c r="Y581" s="181"/>
      <c r="Z581" s="165"/>
      <c r="AA581" s="165"/>
    </row>
    <row r="582" spans="1:27" ht="33" hidden="1">
      <c r="A582" s="2">
        <f t="shared" si="0"/>
        <v>579</v>
      </c>
      <c r="B582" s="3" t="str">
        <f>VLOOKUP(D582,DSKH!$A:$B,2,0)</f>
        <v>A-502</v>
      </c>
      <c r="C582" s="44" t="str">
        <f t="shared" si="14"/>
        <v>THẢO</v>
      </c>
      <c r="D582" s="44" t="s">
        <v>201</v>
      </c>
      <c r="E582" s="44" t="str">
        <f t="shared" si="15"/>
        <v>N</v>
      </c>
      <c r="F582" s="44">
        <v>108032667630</v>
      </c>
      <c r="G582" s="44" t="s">
        <v>62</v>
      </c>
      <c r="H582" s="179">
        <v>46090</v>
      </c>
      <c r="I582" s="44" t="s">
        <v>28</v>
      </c>
      <c r="J582" s="44" t="s">
        <v>29</v>
      </c>
      <c r="K582" s="44" t="s">
        <v>89</v>
      </c>
      <c r="L582" s="140"/>
      <c r="M582" s="180" t="s">
        <v>5591</v>
      </c>
      <c r="N582" s="55">
        <v>412669355568</v>
      </c>
      <c r="O582" s="141"/>
      <c r="P582" s="141"/>
      <c r="Q582" s="141"/>
      <c r="R582" s="44">
        <v>1</v>
      </c>
      <c r="S582" s="141"/>
      <c r="T582" s="44" t="s">
        <v>5592</v>
      </c>
      <c r="U582" s="141"/>
      <c r="V582" s="141"/>
      <c r="W582" s="145"/>
      <c r="X582" s="55" t="s">
        <v>50</v>
      </c>
      <c r="Y582" s="181"/>
      <c r="Z582" s="165"/>
      <c r="AA582" s="165"/>
    </row>
    <row r="583" spans="1:27" ht="16.5" hidden="1">
      <c r="A583" s="2">
        <f t="shared" si="0"/>
        <v>580</v>
      </c>
      <c r="B583" s="3" t="str">
        <f>VLOOKUP(D583,DSKH!$A:$B,2,0)</f>
        <v>A-502</v>
      </c>
      <c r="C583" s="44" t="str">
        <f t="shared" si="14"/>
        <v>THẢO</v>
      </c>
      <c r="D583" s="44" t="s">
        <v>201</v>
      </c>
      <c r="E583" s="44" t="str">
        <f t="shared" si="15"/>
        <v>N</v>
      </c>
      <c r="F583" s="44">
        <v>108033261560</v>
      </c>
      <c r="G583" s="44" t="s">
        <v>62</v>
      </c>
      <c r="H583" s="179">
        <v>46090</v>
      </c>
      <c r="I583" s="44" t="s">
        <v>28</v>
      </c>
      <c r="J583" s="44" t="s">
        <v>29</v>
      </c>
      <c r="K583" s="44" t="s">
        <v>89</v>
      </c>
      <c r="L583" s="140"/>
      <c r="M583" s="180" t="s">
        <v>5593</v>
      </c>
      <c r="N583" s="44" t="s">
        <v>5594</v>
      </c>
      <c r="O583" s="141"/>
      <c r="P583" s="55">
        <v>1</v>
      </c>
      <c r="Q583" s="140"/>
      <c r="R583" s="141"/>
      <c r="S583" s="141"/>
      <c r="T583" s="55" t="s">
        <v>5595</v>
      </c>
      <c r="U583" s="44" t="s">
        <v>5596</v>
      </c>
      <c r="V583" s="186">
        <v>202611137404</v>
      </c>
      <c r="W583" s="187">
        <v>250000</v>
      </c>
      <c r="X583" s="44" t="s">
        <v>115</v>
      </c>
      <c r="Y583" s="183"/>
      <c r="Z583" s="165"/>
      <c r="AA583" s="165"/>
    </row>
    <row r="584" spans="1:27" ht="16.5" hidden="1">
      <c r="A584" s="2">
        <f t="shared" si="0"/>
        <v>581</v>
      </c>
      <c r="B584" s="3" t="str">
        <f>VLOOKUP(D584,DSKH!$A:$B,2,0)</f>
        <v>A-502</v>
      </c>
      <c r="C584" s="44" t="str">
        <f t="shared" si="14"/>
        <v>THẢO</v>
      </c>
      <c r="D584" s="44" t="s">
        <v>201</v>
      </c>
      <c r="E584" s="44" t="str">
        <f t="shared" si="15"/>
        <v>X</v>
      </c>
      <c r="F584" s="44">
        <v>308302658220</v>
      </c>
      <c r="G584" s="44" t="s">
        <v>246</v>
      </c>
      <c r="H584" s="179">
        <v>46090</v>
      </c>
      <c r="I584" s="44" t="s">
        <v>28</v>
      </c>
      <c r="J584" s="44" t="s">
        <v>37</v>
      </c>
      <c r="K584" s="44" t="s">
        <v>89</v>
      </c>
      <c r="L584" s="140"/>
      <c r="M584" s="180" t="s">
        <v>5597</v>
      </c>
      <c r="N584" s="140"/>
      <c r="O584" s="141"/>
      <c r="P584" s="141"/>
      <c r="Q584" s="141"/>
      <c r="R584" s="55">
        <v>1</v>
      </c>
      <c r="S584" s="141"/>
      <c r="T584" s="55" t="s">
        <v>5598</v>
      </c>
      <c r="U584" s="141"/>
      <c r="V584" s="141"/>
      <c r="W584" s="145"/>
      <c r="X584" s="55" t="s">
        <v>50</v>
      </c>
      <c r="Y584" s="181"/>
      <c r="Z584" s="165"/>
      <c r="AA584" s="165"/>
    </row>
    <row r="585" spans="1:27" ht="33" hidden="1">
      <c r="A585" s="2">
        <f t="shared" si="0"/>
        <v>582</v>
      </c>
      <c r="B585" s="3" t="str">
        <f>VLOOKUP(D585,DSKH!$A:$B,2,0)</f>
        <v>A-502</v>
      </c>
      <c r="C585" s="44" t="str">
        <f t="shared" si="14"/>
        <v>THẢO</v>
      </c>
      <c r="D585" s="44" t="s">
        <v>201</v>
      </c>
      <c r="E585" s="44" t="str">
        <f t="shared" si="15"/>
        <v>X</v>
      </c>
      <c r="F585" s="44">
        <v>308303066320</v>
      </c>
      <c r="G585" s="44" t="s">
        <v>46</v>
      </c>
      <c r="H585" s="179">
        <v>46090</v>
      </c>
      <c r="I585" s="44" t="s">
        <v>28</v>
      </c>
      <c r="J585" s="44" t="s">
        <v>29</v>
      </c>
      <c r="K585" s="44" t="s">
        <v>89</v>
      </c>
      <c r="L585" s="140"/>
      <c r="M585" s="180" t="s">
        <v>5599</v>
      </c>
      <c r="N585" s="140"/>
      <c r="O585" s="141"/>
      <c r="P585" s="141"/>
      <c r="Q585" s="141"/>
      <c r="R585" s="55">
        <v>1</v>
      </c>
      <c r="S585" s="141"/>
      <c r="T585" s="55" t="s">
        <v>5600</v>
      </c>
      <c r="U585" s="141"/>
      <c r="V585" s="141"/>
      <c r="W585" s="145"/>
      <c r="X585" s="55" t="s">
        <v>227</v>
      </c>
      <c r="Y585" s="181"/>
      <c r="Z585" s="165"/>
      <c r="AA585" s="165"/>
    </row>
    <row r="586" spans="1:27" ht="16.5" hidden="1">
      <c r="A586" s="2">
        <f t="shared" si="0"/>
        <v>583</v>
      </c>
      <c r="B586" s="3" t="str">
        <f>VLOOKUP(D586,DSKH!$A:$B,2,0)</f>
        <v>A-502</v>
      </c>
      <c r="C586" s="44" t="str">
        <f t="shared" si="14"/>
        <v>THẢO</v>
      </c>
      <c r="D586" s="44" t="s">
        <v>201</v>
      </c>
      <c r="E586" s="44" t="str">
        <f t="shared" si="15"/>
        <v>X</v>
      </c>
      <c r="F586" s="44">
        <v>308303117640</v>
      </c>
      <c r="G586" s="44" t="s">
        <v>44</v>
      </c>
      <c r="H586" s="179">
        <v>46090</v>
      </c>
      <c r="I586" s="44" t="s">
        <v>28</v>
      </c>
      <c r="J586" s="44" t="s">
        <v>29</v>
      </c>
      <c r="K586" s="44" t="s">
        <v>89</v>
      </c>
      <c r="L586" s="140"/>
      <c r="M586" s="266" t="s">
        <v>5601</v>
      </c>
      <c r="N586" s="140"/>
      <c r="O586" s="141"/>
      <c r="P586" s="141"/>
      <c r="Q586" s="141"/>
      <c r="R586" s="260">
        <v>1</v>
      </c>
      <c r="S586" s="141"/>
      <c r="T586" s="260" t="s">
        <v>5602</v>
      </c>
      <c r="U586" s="141"/>
      <c r="V586" s="140"/>
      <c r="W586" s="145"/>
      <c r="X586" s="260" t="s">
        <v>227</v>
      </c>
      <c r="Y586" s="267" t="s">
        <v>217</v>
      </c>
      <c r="Z586" s="165"/>
      <c r="AA586" s="165"/>
    </row>
    <row r="587" spans="1:27" ht="16.5" hidden="1">
      <c r="A587" s="2">
        <f t="shared" si="0"/>
        <v>584</v>
      </c>
      <c r="B587" s="3" t="str">
        <f>VLOOKUP(D587,DSKH!$A:$B,2,0)</f>
        <v>A-502</v>
      </c>
      <c r="C587" s="44" t="str">
        <f t="shared" si="14"/>
        <v>THẢO</v>
      </c>
      <c r="D587" s="44" t="s">
        <v>201</v>
      </c>
      <c r="E587" s="44" t="str">
        <f t="shared" si="15"/>
        <v>X</v>
      </c>
      <c r="F587" s="44">
        <v>308303121730</v>
      </c>
      <c r="G587" s="44" t="s">
        <v>44</v>
      </c>
      <c r="H587" s="179">
        <v>46090</v>
      </c>
      <c r="I587" s="44" t="s">
        <v>28</v>
      </c>
      <c r="J587" s="44" t="s">
        <v>29</v>
      </c>
      <c r="K587" s="44" t="s">
        <v>89</v>
      </c>
      <c r="L587" s="140"/>
      <c r="M587" s="230"/>
      <c r="N587" s="140"/>
      <c r="O587" s="141"/>
      <c r="P587" s="141"/>
      <c r="Q587" s="141"/>
      <c r="R587" s="230"/>
      <c r="S587" s="141"/>
      <c r="T587" s="230"/>
      <c r="U587" s="141"/>
      <c r="V587" s="141"/>
      <c r="W587" s="145"/>
      <c r="X587" s="230"/>
      <c r="Y587" s="230"/>
      <c r="Z587" s="165"/>
      <c r="AA587" s="165"/>
    </row>
    <row r="588" spans="1:27" ht="16.5" hidden="1">
      <c r="A588" s="2">
        <f t="shared" si="0"/>
        <v>585</v>
      </c>
      <c r="B588" s="3" t="str">
        <f>VLOOKUP(D588,DSKH!$A:$B,2,0)</f>
        <v>A-502</v>
      </c>
      <c r="C588" s="44" t="str">
        <f t="shared" si="14"/>
        <v>THẢO</v>
      </c>
      <c r="D588" s="44" t="s">
        <v>201</v>
      </c>
      <c r="E588" s="44" t="str">
        <f t="shared" si="15"/>
        <v>X</v>
      </c>
      <c r="F588" s="44">
        <v>308303146010</v>
      </c>
      <c r="G588" s="44" t="s">
        <v>44</v>
      </c>
      <c r="H588" s="179">
        <v>46090</v>
      </c>
      <c r="I588" s="44" t="s">
        <v>28</v>
      </c>
      <c r="J588" s="44" t="s">
        <v>29</v>
      </c>
      <c r="K588" s="44" t="s">
        <v>89</v>
      </c>
      <c r="L588" s="140"/>
      <c r="M588" s="230"/>
      <c r="N588" s="140"/>
      <c r="O588" s="141"/>
      <c r="P588" s="141"/>
      <c r="Q588" s="141"/>
      <c r="R588" s="230"/>
      <c r="S588" s="141"/>
      <c r="T588" s="230"/>
      <c r="U588" s="141"/>
      <c r="V588" s="141"/>
      <c r="W588" s="145"/>
      <c r="X588" s="230"/>
      <c r="Y588" s="230"/>
      <c r="Z588" s="165"/>
      <c r="AA588" s="165"/>
    </row>
    <row r="589" spans="1:27" ht="16.5" hidden="1">
      <c r="A589" s="2">
        <f t="shared" si="0"/>
        <v>586</v>
      </c>
      <c r="B589" s="3" t="str">
        <f>VLOOKUP(D589,DSKH!$A:$B,2,0)</f>
        <v>A-502</v>
      </c>
      <c r="C589" s="44" t="str">
        <f t="shared" si="14"/>
        <v>THẢO</v>
      </c>
      <c r="D589" s="44" t="s">
        <v>201</v>
      </c>
      <c r="E589" s="44" t="str">
        <f t="shared" si="15"/>
        <v>X</v>
      </c>
      <c r="F589" s="44">
        <v>308303149360</v>
      </c>
      <c r="G589" s="44" t="s">
        <v>44</v>
      </c>
      <c r="H589" s="179">
        <v>46090</v>
      </c>
      <c r="I589" s="44" t="s">
        <v>28</v>
      </c>
      <c r="J589" s="44" t="s">
        <v>29</v>
      </c>
      <c r="K589" s="44" t="s">
        <v>89</v>
      </c>
      <c r="L589" s="140"/>
      <c r="M589" s="223"/>
      <c r="N589" s="140"/>
      <c r="O589" s="141"/>
      <c r="P589" s="141"/>
      <c r="Q589" s="141"/>
      <c r="R589" s="223"/>
      <c r="S589" s="141"/>
      <c r="T589" s="223"/>
      <c r="U589" s="141"/>
      <c r="V589" s="140"/>
      <c r="W589" s="145"/>
      <c r="X589" s="223"/>
      <c r="Y589" s="223"/>
      <c r="Z589" s="165"/>
      <c r="AA589" s="165"/>
    </row>
    <row r="590" spans="1:27" ht="16.5" hidden="1">
      <c r="A590" s="2">
        <f t="shared" si="0"/>
        <v>587</v>
      </c>
      <c r="B590" s="3" t="str">
        <f>VLOOKUP(D590,DSKH!$A:$B,2,0)</f>
        <v>A-564</v>
      </c>
      <c r="C590" s="44" t="str">
        <f t="shared" si="14"/>
        <v>THẢO</v>
      </c>
      <c r="D590" s="44" t="s">
        <v>185</v>
      </c>
      <c r="E590" s="44" t="str">
        <f t="shared" si="15"/>
        <v>X</v>
      </c>
      <c r="F590" s="44">
        <v>308305777420</v>
      </c>
      <c r="G590" s="44" t="s">
        <v>44</v>
      </c>
      <c r="H590" s="179">
        <v>46090</v>
      </c>
      <c r="I590" s="44" t="s">
        <v>28</v>
      </c>
      <c r="J590" s="44" t="s">
        <v>29</v>
      </c>
      <c r="K590" s="44" t="s">
        <v>30</v>
      </c>
      <c r="L590" s="140"/>
      <c r="M590" s="180" t="s">
        <v>5603</v>
      </c>
      <c r="N590" s="140"/>
      <c r="O590" s="141"/>
      <c r="P590" s="141"/>
      <c r="Q590" s="141"/>
      <c r="R590" s="140"/>
      <c r="S590" s="55">
        <v>1</v>
      </c>
      <c r="T590" s="44" t="s">
        <v>5604</v>
      </c>
      <c r="U590" s="141"/>
      <c r="V590" s="140"/>
      <c r="W590" s="145"/>
      <c r="X590" s="140"/>
      <c r="Y590" s="181"/>
      <c r="Z590" s="165"/>
      <c r="AA590" s="165"/>
    </row>
    <row r="591" spans="1:27" ht="16.5" hidden="1">
      <c r="A591" s="2">
        <f t="shared" si="0"/>
        <v>588</v>
      </c>
      <c r="B591" s="3" t="str">
        <f>VLOOKUP(D591,DSKH!$A:$B,2,0)</f>
        <v>A-323</v>
      </c>
      <c r="C591" s="44" t="str">
        <f t="shared" si="14"/>
        <v>THẢO</v>
      </c>
      <c r="D591" s="44" t="s">
        <v>221</v>
      </c>
      <c r="E591" s="44" t="str">
        <f t="shared" si="15"/>
        <v>N</v>
      </c>
      <c r="F591" s="44">
        <v>108026454210</v>
      </c>
      <c r="G591" s="44" t="s">
        <v>83</v>
      </c>
      <c r="H591" s="179">
        <v>46090</v>
      </c>
      <c r="I591" s="44" t="s">
        <v>28</v>
      </c>
      <c r="J591" s="44" t="s">
        <v>36</v>
      </c>
      <c r="K591" s="44" t="s">
        <v>47</v>
      </c>
      <c r="L591" s="44" t="s">
        <v>512</v>
      </c>
      <c r="M591" s="180" t="s">
        <v>5605</v>
      </c>
      <c r="N591" s="55" t="s">
        <v>5606</v>
      </c>
      <c r="O591" s="141"/>
      <c r="P591" s="141"/>
      <c r="Q591" s="141"/>
      <c r="R591" s="55">
        <v>1</v>
      </c>
      <c r="S591" s="140"/>
      <c r="T591" s="44" t="s">
        <v>5607</v>
      </c>
      <c r="U591" s="141"/>
      <c r="V591" s="141"/>
      <c r="W591" s="145"/>
      <c r="X591" s="55" t="s">
        <v>115</v>
      </c>
      <c r="Y591" s="183"/>
      <c r="Z591" s="165"/>
      <c r="AA591" s="165"/>
    </row>
    <row r="592" spans="1:27" ht="16.5" hidden="1">
      <c r="A592" s="2">
        <f t="shared" si="0"/>
        <v>589</v>
      </c>
      <c r="B592" s="3" t="str">
        <f>VLOOKUP(D592,DSKH!$A:$B,2,0)</f>
        <v>A-502</v>
      </c>
      <c r="C592" s="44" t="str">
        <f t="shared" si="14"/>
        <v>THẢO</v>
      </c>
      <c r="D592" s="44" t="s">
        <v>201</v>
      </c>
      <c r="E592" s="44" t="s">
        <v>228</v>
      </c>
      <c r="F592" s="44">
        <v>308271267160</v>
      </c>
      <c r="G592" s="44" t="s">
        <v>44</v>
      </c>
      <c r="H592" s="188">
        <v>46079</v>
      </c>
      <c r="I592" s="140"/>
      <c r="J592" s="140"/>
      <c r="K592" s="44" t="s">
        <v>89</v>
      </c>
      <c r="L592" s="140"/>
      <c r="M592" s="185"/>
      <c r="N592" s="141"/>
      <c r="O592" s="140"/>
      <c r="P592" s="141"/>
      <c r="Q592" s="140"/>
      <c r="R592" s="141"/>
      <c r="S592" s="141"/>
      <c r="T592" s="141"/>
      <c r="U592" s="140"/>
      <c r="V592" s="140"/>
      <c r="W592" s="145"/>
      <c r="X592" s="140"/>
      <c r="Y592" s="60" t="s">
        <v>289</v>
      </c>
      <c r="Z592" s="165"/>
      <c r="AA592" s="165"/>
    </row>
    <row r="593" spans="1:27" ht="16.5" hidden="1">
      <c r="A593" s="2">
        <f t="shared" si="0"/>
        <v>590</v>
      </c>
      <c r="B593" s="3" t="str">
        <f>VLOOKUP(D593,DSKH!$A:$B,2,0)</f>
        <v>A-502</v>
      </c>
      <c r="C593" s="44" t="str">
        <f t="shared" si="14"/>
        <v>THẢO</v>
      </c>
      <c r="D593" s="44" t="s">
        <v>201</v>
      </c>
      <c r="E593" s="44" t="s">
        <v>228</v>
      </c>
      <c r="F593" s="44">
        <v>308271302750</v>
      </c>
      <c r="G593" s="44" t="s">
        <v>44</v>
      </c>
      <c r="H593" s="189">
        <v>46079</v>
      </c>
      <c r="I593" s="140"/>
      <c r="J593" s="140"/>
      <c r="K593" s="44" t="s">
        <v>89</v>
      </c>
      <c r="L593" s="140"/>
      <c r="M593" s="185"/>
      <c r="N593" s="141"/>
      <c r="O593" s="140"/>
      <c r="P593" s="141"/>
      <c r="Q593" s="140"/>
      <c r="R593" s="141"/>
      <c r="S593" s="141"/>
      <c r="T593" s="141"/>
      <c r="U593" s="140"/>
      <c r="V593" s="141"/>
      <c r="W593" s="145"/>
      <c r="X593" s="140"/>
      <c r="Y593" s="60" t="s">
        <v>289</v>
      </c>
      <c r="Z593" s="165"/>
      <c r="AA593" s="165"/>
    </row>
    <row r="594" spans="1:27" ht="16.5" hidden="1">
      <c r="A594" s="2">
        <f t="shared" si="0"/>
        <v>591</v>
      </c>
      <c r="B594" s="3" t="str">
        <f>VLOOKUP(D594,DSKH!$A:$B,2,0)</f>
        <v>A-502</v>
      </c>
      <c r="C594" s="44" t="str">
        <f t="shared" si="14"/>
        <v>THẢO</v>
      </c>
      <c r="D594" s="44" t="s">
        <v>201</v>
      </c>
      <c r="E594" s="44" t="s">
        <v>228</v>
      </c>
      <c r="F594" s="44">
        <v>308271305220</v>
      </c>
      <c r="G594" s="44" t="s">
        <v>44</v>
      </c>
      <c r="H594" s="189">
        <v>46079</v>
      </c>
      <c r="I594" s="140"/>
      <c r="J594" s="140"/>
      <c r="K594" s="44" t="s">
        <v>89</v>
      </c>
      <c r="L594" s="140"/>
      <c r="M594" s="185"/>
      <c r="N594" s="140"/>
      <c r="O594" s="141"/>
      <c r="P594" s="140"/>
      <c r="Q594" s="141"/>
      <c r="R594" s="141"/>
      <c r="S594" s="141"/>
      <c r="T594" s="141"/>
      <c r="U594" s="140"/>
      <c r="V594" s="140"/>
      <c r="W594" s="145"/>
      <c r="X594" s="140"/>
      <c r="Y594" s="60" t="s">
        <v>289</v>
      </c>
      <c r="Z594" s="165"/>
      <c r="AA594" s="165"/>
    </row>
    <row r="595" spans="1:27" ht="16.5" hidden="1">
      <c r="A595" s="2">
        <f t="shared" si="0"/>
        <v>592</v>
      </c>
      <c r="B595" s="3" t="str">
        <f>VLOOKUP(D595,DSKH!$A:$B,2,0)</f>
        <v>A-502</v>
      </c>
      <c r="C595" s="44" t="str">
        <f t="shared" si="14"/>
        <v>THẢO</v>
      </c>
      <c r="D595" s="44" t="s">
        <v>201</v>
      </c>
      <c r="E595" s="44" t="s">
        <v>228</v>
      </c>
      <c r="F595" s="44">
        <v>308271307760</v>
      </c>
      <c r="G595" s="44" t="s">
        <v>44</v>
      </c>
      <c r="H595" s="189">
        <v>46079</v>
      </c>
      <c r="I595" s="140"/>
      <c r="J595" s="140"/>
      <c r="K595" s="44" t="s">
        <v>89</v>
      </c>
      <c r="L595" s="140"/>
      <c r="M595" s="185"/>
      <c r="N595" s="140"/>
      <c r="O595" s="141"/>
      <c r="P595" s="141"/>
      <c r="Q595" s="141"/>
      <c r="R595" s="140"/>
      <c r="S595" s="141"/>
      <c r="T595" s="140"/>
      <c r="U595" s="141"/>
      <c r="V595" s="140"/>
      <c r="W595" s="145"/>
      <c r="X595" s="140"/>
      <c r="Y595" s="60" t="s">
        <v>289</v>
      </c>
      <c r="Z595" s="165"/>
      <c r="AA595" s="165"/>
    </row>
    <row r="596" spans="1:27" ht="16.5" hidden="1">
      <c r="A596" s="2">
        <f t="shared" si="0"/>
        <v>593</v>
      </c>
      <c r="B596" s="3" t="str">
        <f>VLOOKUP(D596,DSKH!$A:$B,2,0)</f>
        <v>A-29</v>
      </c>
      <c r="C596" s="4" t="s">
        <v>87</v>
      </c>
      <c r="D596" s="4" t="s">
        <v>92</v>
      </c>
      <c r="E596" s="4" t="s">
        <v>29</v>
      </c>
      <c r="F596" s="4">
        <v>308303347350</v>
      </c>
      <c r="G596" s="4" t="s">
        <v>44</v>
      </c>
      <c r="H596" s="173">
        <v>46088</v>
      </c>
      <c r="I596" s="4" t="s">
        <v>28</v>
      </c>
      <c r="J596" s="4" t="s">
        <v>29</v>
      </c>
      <c r="K596" s="4" t="s">
        <v>30</v>
      </c>
      <c r="L596" s="4"/>
      <c r="M596" s="23" t="s">
        <v>5608</v>
      </c>
      <c r="N596" s="4"/>
      <c r="O596" s="3"/>
      <c r="P596" s="3"/>
      <c r="Q596" s="3"/>
      <c r="R596" s="4"/>
      <c r="S596" s="4">
        <v>1</v>
      </c>
      <c r="T596" s="4" t="s">
        <v>5609</v>
      </c>
      <c r="U596" s="3"/>
      <c r="V596" s="3"/>
      <c r="W596" s="8"/>
      <c r="X596" s="4" t="s">
        <v>50</v>
      </c>
      <c r="Y596" s="27"/>
      <c r="Z596" s="165"/>
      <c r="AA596" s="165"/>
    </row>
    <row r="597" spans="1:27" ht="16.5" hidden="1">
      <c r="A597" s="2">
        <f t="shared" si="0"/>
        <v>594</v>
      </c>
      <c r="B597" s="3" t="str">
        <f>VLOOKUP(D597,DSKH!$A:$B,2,0)</f>
        <v>A-29</v>
      </c>
      <c r="C597" s="4" t="s">
        <v>87</v>
      </c>
      <c r="D597" s="4" t="s">
        <v>284</v>
      </c>
      <c r="E597" s="4" t="s">
        <v>29</v>
      </c>
      <c r="F597" s="4">
        <v>308305436300</v>
      </c>
      <c r="G597" s="4" t="s">
        <v>44</v>
      </c>
      <c r="H597" s="173">
        <v>46090</v>
      </c>
      <c r="I597" s="4" t="s">
        <v>28</v>
      </c>
      <c r="J597" s="4" t="s">
        <v>29</v>
      </c>
      <c r="K597" s="4" t="s">
        <v>30</v>
      </c>
      <c r="L597" s="4"/>
      <c r="M597" s="23" t="s">
        <v>5610</v>
      </c>
      <c r="N597" s="3"/>
      <c r="O597" s="4" t="s">
        <v>5611</v>
      </c>
      <c r="P597" s="4">
        <v>1</v>
      </c>
      <c r="Q597" s="4"/>
      <c r="R597" s="3"/>
      <c r="S597" s="3"/>
      <c r="T597" s="4" t="s">
        <v>5612</v>
      </c>
      <c r="U597" s="4" t="s">
        <v>5613</v>
      </c>
      <c r="V597" s="3"/>
      <c r="W597" s="8"/>
      <c r="X597" s="4" t="s">
        <v>31</v>
      </c>
      <c r="Y597" s="27"/>
      <c r="Z597" s="165"/>
      <c r="AA597" s="165"/>
    </row>
    <row r="598" spans="1:27" ht="16.5" hidden="1">
      <c r="A598" s="2">
        <f t="shared" si="0"/>
        <v>595</v>
      </c>
      <c r="B598" s="3" t="str">
        <f>VLOOKUP(D598,DSKH!$A:$B,2,0)</f>
        <v>A-29</v>
      </c>
      <c r="C598" s="4" t="s">
        <v>87</v>
      </c>
      <c r="D598" s="4" t="s">
        <v>92</v>
      </c>
      <c r="E598" s="4" t="s">
        <v>29</v>
      </c>
      <c r="F598" s="4">
        <v>308307621920</v>
      </c>
      <c r="G598" s="4" t="s">
        <v>44</v>
      </c>
      <c r="H598" s="173">
        <v>46090</v>
      </c>
      <c r="I598" s="4" t="s">
        <v>28</v>
      </c>
      <c r="J598" s="4" t="s">
        <v>29</v>
      </c>
      <c r="K598" s="4" t="s">
        <v>30</v>
      </c>
      <c r="L598" s="4"/>
      <c r="M598" s="23" t="s">
        <v>5614</v>
      </c>
      <c r="N598" s="3"/>
      <c r="O598" s="3"/>
      <c r="P598" s="3"/>
      <c r="Q598" s="3"/>
      <c r="R598" s="4">
        <v>1</v>
      </c>
      <c r="S598" s="3"/>
      <c r="T598" s="4" t="s">
        <v>5615</v>
      </c>
      <c r="U598" s="3"/>
      <c r="V598" s="3"/>
      <c r="W598" s="8"/>
      <c r="X598" s="4" t="s">
        <v>94</v>
      </c>
      <c r="Y598" s="23"/>
      <c r="Z598" s="165"/>
      <c r="AA598" s="165"/>
    </row>
    <row r="599" spans="1:27" ht="16.5" hidden="1">
      <c r="A599" s="2">
        <f t="shared" si="0"/>
        <v>596</v>
      </c>
      <c r="B599" s="3" t="str">
        <f>VLOOKUP(D599,DSKH!$A:$B,2,0)</f>
        <v>A-29</v>
      </c>
      <c r="C599" s="4" t="s">
        <v>87</v>
      </c>
      <c r="D599" s="4" t="s">
        <v>92</v>
      </c>
      <c r="E599" s="4" t="s">
        <v>29</v>
      </c>
      <c r="F599" s="4">
        <v>308308470800</v>
      </c>
      <c r="G599" s="4" t="s">
        <v>246</v>
      </c>
      <c r="H599" s="173">
        <v>46090</v>
      </c>
      <c r="I599" s="4" t="s">
        <v>28</v>
      </c>
      <c r="J599" s="4" t="s">
        <v>37</v>
      </c>
      <c r="K599" s="4" t="s">
        <v>30</v>
      </c>
      <c r="L599" s="4"/>
      <c r="M599" s="23" t="s">
        <v>5616</v>
      </c>
      <c r="N599" s="3"/>
      <c r="O599" s="3"/>
      <c r="P599" s="3"/>
      <c r="Q599" s="3"/>
      <c r="R599" s="4">
        <v>1</v>
      </c>
      <c r="S599" s="3"/>
      <c r="T599" s="4" t="s">
        <v>5617</v>
      </c>
      <c r="U599" s="3"/>
      <c r="V599" s="3"/>
      <c r="W599" s="8"/>
      <c r="X599" s="4"/>
      <c r="Y599" s="27"/>
      <c r="Z599" s="165"/>
      <c r="AA599" s="165"/>
    </row>
    <row r="600" spans="1:27" ht="16.5" hidden="1">
      <c r="A600" s="2">
        <f t="shared" si="0"/>
        <v>597</v>
      </c>
      <c r="B600" s="3" t="str">
        <f>VLOOKUP(D600,DSKH!$A:$B,2,0)</f>
        <v>A-29</v>
      </c>
      <c r="C600" s="4" t="s">
        <v>87</v>
      </c>
      <c r="D600" s="4" t="s">
        <v>92</v>
      </c>
      <c r="E600" s="4" t="s">
        <v>29</v>
      </c>
      <c r="F600" s="4">
        <v>308308528530</v>
      </c>
      <c r="G600" s="4" t="s">
        <v>44</v>
      </c>
      <c r="H600" s="173">
        <v>46090</v>
      </c>
      <c r="I600" s="4" t="s">
        <v>28</v>
      </c>
      <c r="J600" s="4" t="s">
        <v>29</v>
      </c>
      <c r="K600" s="4" t="s">
        <v>30</v>
      </c>
      <c r="L600" s="4"/>
      <c r="M600" s="23" t="s">
        <v>5618</v>
      </c>
      <c r="N600" s="3"/>
      <c r="O600" s="3"/>
      <c r="P600" s="3"/>
      <c r="Q600" s="3"/>
      <c r="R600" s="4">
        <v>1</v>
      </c>
      <c r="S600" s="3"/>
      <c r="T600" s="4" t="s">
        <v>5619</v>
      </c>
      <c r="U600" s="3"/>
      <c r="V600" s="3"/>
      <c r="W600" s="8"/>
      <c r="X600" s="4" t="s">
        <v>64</v>
      </c>
      <c r="Y600" s="27"/>
      <c r="Z600" s="165"/>
      <c r="AA600" s="165"/>
    </row>
    <row r="601" spans="1:27" ht="16.5" hidden="1">
      <c r="A601" s="2">
        <f t="shared" si="0"/>
        <v>598</v>
      </c>
      <c r="B601" s="3" t="str">
        <f>VLOOKUP(D601,DSKH!$A:$B,2,0)</f>
        <v>A-29</v>
      </c>
      <c r="C601" s="4" t="s">
        <v>87</v>
      </c>
      <c r="D601" s="4" t="s">
        <v>92</v>
      </c>
      <c r="E601" s="4" t="s">
        <v>57</v>
      </c>
      <c r="F601" s="4">
        <v>108032229320</v>
      </c>
      <c r="G601" s="4" t="s">
        <v>62</v>
      </c>
      <c r="H601" s="173">
        <v>46090</v>
      </c>
      <c r="I601" s="4" t="s">
        <v>28</v>
      </c>
      <c r="J601" s="4" t="s">
        <v>29</v>
      </c>
      <c r="K601" s="4" t="s">
        <v>30</v>
      </c>
      <c r="L601" s="4"/>
      <c r="M601" s="23" t="s">
        <v>5620</v>
      </c>
      <c r="N601" s="4">
        <v>889191930045</v>
      </c>
      <c r="O601" s="3"/>
      <c r="P601" s="3"/>
      <c r="Q601" s="3"/>
      <c r="R601" s="4">
        <v>1</v>
      </c>
      <c r="S601" s="3"/>
      <c r="T601" s="4" t="s">
        <v>472</v>
      </c>
      <c r="U601" s="3"/>
      <c r="V601" s="3"/>
      <c r="W601" s="8"/>
      <c r="X601" s="4" t="s">
        <v>50</v>
      </c>
      <c r="Y601" s="27"/>
      <c r="Z601" s="165"/>
      <c r="AA601" s="165"/>
    </row>
    <row r="602" spans="1:27" ht="16.5" hidden="1">
      <c r="A602" s="2">
        <f t="shared" si="0"/>
        <v>599</v>
      </c>
      <c r="B602" s="3" t="str">
        <f>VLOOKUP(D602,DSKH!$A:$B,2,0)</f>
        <v>A-29</v>
      </c>
      <c r="C602" s="4" t="s">
        <v>87</v>
      </c>
      <c r="D602" s="4" t="s">
        <v>92</v>
      </c>
      <c r="E602" s="4" t="s">
        <v>57</v>
      </c>
      <c r="F602" s="4">
        <v>108032237940</v>
      </c>
      <c r="G602" s="4" t="s">
        <v>62</v>
      </c>
      <c r="H602" s="173">
        <v>46090</v>
      </c>
      <c r="I602" s="4" t="s">
        <v>28</v>
      </c>
      <c r="J602" s="4" t="s">
        <v>29</v>
      </c>
      <c r="K602" s="4" t="s">
        <v>30</v>
      </c>
      <c r="L602" s="4"/>
      <c r="M602" s="23" t="s">
        <v>5621</v>
      </c>
      <c r="N602" s="4">
        <v>889275143988</v>
      </c>
      <c r="O602" s="3"/>
      <c r="P602" s="3"/>
      <c r="Q602" s="3"/>
      <c r="R602" s="4">
        <v>1</v>
      </c>
      <c r="S602" s="3"/>
      <c r="T602" s="4" t="s">
        <v>310</v>
      </c>
      <c r="U602" s="3"/>
      <c r="V602" s="4"/>
      <c r="W602" s="6"/>
      <c r="X602" s="4" t="s">
        <v>50</v>
      </c>
      <c r="Y602" s="23"/>
      <c r="Z602" s="165"/>
      <c r="AA602" s="165"/>
    </row>
    <row r="603" spans="1:27" ht="16.5" hidden="1">
      <c r="A603" s="2">
        <f t="shared" si="0"/>
        <v>600</v>
      </c>
      <c r="B603" s="3" t="str">
        <f>VLOOKUP(D603,DSKH!$A:$B,2,0)</f>
        <v>A-29</v>
      </c>
      <c r="C603" s="4" t="s">
        <v>87</v>
      </c>
      <c r="D603" s="4" t="s">
        <v>92</v>
      </c>
      <c r="E603" s="4" t="s">
        <v>57</v>
      </c>
      <c r="F603" s="4">
        <v>108032246820</v>
      </c>
      <c r="G603" s="4" t="s">
        <v>62</v>
      </c>
      <c r="H603" s="173">
        <v>46090</v>
      </c>
      <c r="I603" s="4" t="s">
        <v>28</v>
      </c>
      <c r="J603" s="4" t="s">
        <v>29</v>
      </c>
      <c r="K603" s="4" t="s">
        <v>30</v>
      </c>
      <c r="L603" s="4"/>
      <c r="M603" s="23" t="s">
        <v>5622</v>
      </c>
      <c r="N603" s="4">
        <v>5973726500</v>
      </c>
      <c r="O603" s="3"/>
      <c r="P603" s="3"/>
      <c r="Q603" s="3"/>
      <c r="R603" s="4">
        <v>1</v>
      </c>
      <c r="S603" s="3"/>
      <c r="T603" s="4" t="s">
        <v>5623</v>
      </c>
      <c r="U603" s="3"/>
      <c r="V603" s="3"/>
      <c r="W603" s="8"/>
      <c r="X603" s="4" t="s">
        <v>165</v>
      </c>
      <c r="Y603" s="27"/>
      <c r="Z603" s="165"/>
      <c r="AA603" s="165"/>
    </row>
    <row r="604" spans="1:27" ht="16.5" hidden="1">
      <c r="A604" s="2">
        <f t="shared" si="0"/>
        <v>601</v>
      </c>
      <c r="B604" s="3" t="str">
        <f>VLOOKUP(D604,DSKH!$A:$B,2,0)</f>
        <v>A-29</v>
      </c>
      <c r="C604" s="4" t="s">
        <v>87</v>
      </c>
      <c r="D604" s="4" t="s">
        <v>92</v>
      </c>
      <c r="E604" s="4" t="s">
        <v>57</v>
      </c>
      <c r="F604" s="4">
        <v>108032257760</v>
      </c>
      <c r="G604" s="4" t="s">
        <v>62</v>
      </c>
      <c r="H604" s="173">
        <v>46090</v>
      </c>
      <c r="I604" s="4" t="s">
        <v>28</v>
      </c>
      <c r="J604" s="4" t="s">
        <v>29</v>
      </c>
      <c r="K604" s="4" t="s">
        <v>30</v>
      </c>
      <c r="L604" s="4"/>
      <c r="M604" s="23" t="s">
        <v>5624</v>
      </c>
      <c r="N604" s="4">
        <v>5973726625</v>
      </c>
      <c r="O604" s="3"/>
      <c r="P604" s="3"/>
      <c r="Q604" s="3"/>
      <c r="R604" s="4">
        <v>1</v>
      </c>
      <c r="S604" s="3"/>
      <c r="T604" s="4" t="s">
        <v>5625</v>
      </c>
      <c r="U604" s="3"/>
      <c r="V604" s="3"/>
      <c r="W604" s="8"/>
      <c r="X604" s="4" t="s">
        <v>165</v>
      </c>
      <c r="Y604" s="27"/>
      <c r="Z604" s="165"/>
      <c r="AA604" s="165"/>
    </row>
    <row r="605" spans="1:27" ht="16.5" hidden="1">
      <c r="A605" s="2">
        <f t="shared" si="0"/>
        <v>602</v>
      </c>
      <c r="B605" s="3" t="str">
        <f>VLOOKUP(D605,DSKH!$A:$B,2,0)</f>
        <v>B-57</v>
      </c>
      <c r="C605" s="4" t="s">
        <v>87</v>
      </c>
      <c r="D605" s="4" t="s">
        <v>946</v>
      </c>
      <c r="E605" s="4" t="s">
        <v>29</v>
      </c>
      <c r="F605" s="4">
        <v>308303853600</v>
      </c>
      <c r="G605" s="4" t="s">
        <v>41</v>
      </c>
      <c r="H605" s="173">
        <v>46088</v>
      </c>
      <c r="I605" s="4" t="s">
        <v>28</v>
      </c>
      <c r="J605" s="4" t="s">
        <v>29</v>
      </c>
      <c r="K605" s="4" t="s">
        <v>30</v>
      </c>
      <c r="L605" s="4"/>
      <c r="M605" s="23">
        <v>87</v>
      </c>
      <c r="N605" s="3"/>
      <c r="O605" s="3"/>
      <c r="P605" s="3"/>
      <c r="Q605" s="3"/>
      <c r="R605" s="4"/>
      <c r="S605" s="4">
        <v>1</v>
      </c>
      <c r="T605" s="4" t="s">
        <v>5626</v>
      </c>
      <c r="U605" s="3"/>
      <c r="V605" s="3"/>
      <c r="W605" s="8"/>
      <c r="X605" s="4"/>
      <c r="Y605" s="27"/>
      <c r="Z605" s="165"/>
      <c r="AA605" s="165"/>
    </row>
    <row r="606" spans="1:27" ht="16.5" hidden="1">
      <c r="A606" s="2">
        <f t="shared" si="0"/>
        <v>603</v>
      </c>
      <c r="B606" s="3" t="str">
        <f>VLOOKUP(D606,DSKH!$A:$B,2,0)</f>
        <v>B-57</v>
      </c>
      <c r="C606" s="4" t="s">
        <v>87</v>
      </c>
      <c r="D606" s="4" t="s">
        <v>946</v>
      </c>
      <c r="E606" s="4" t="s">
        <v>29</v>
      </c>
      <c r="F606" s="4">
        <v>308306043750</v>
      </c>
      <c r="G606" s="4" t="s">
        <v>41</v>
      </c>
      <c r="H606" s="173">
        <v>46090</v>
      </c>
      <c r="I606" s="4" t="s">
        <v>28</v>
      </c>
      <c r="J606" s="4" t="s">
        <v>29</v>
      </c>
      <c r="K606" s="4" t="s">
        <v>30</v>
      </c>
      <c r="L606" s="4"/>
      <c r="M606" s="23">
        <v>88</v>
      </c>
      <c r="N606" s="4"/>
      <c r="O606" s="3"/>
      <c r="P606" s="3"/>
      <c r="Q606" s="3"/>
      <c r="R606" s="4"/>
      <c r="S606" s="4">
        <v>1</v>
      </c>
      <c r="T606" s="4" t="s">
        <v>5627</v>
      </c>
      <c r="U606" s="3"/>
      <c r="V606" s="3"/>
      <c r="W606" s="8"/>
      <c r="X606" s="4"/>
      <c r="Y606" s="27"/>
      <c r="Z606" s="165"/>
      <c r="AA606" s="165"/>
    </row>
    <row r="607" spans="1:27" ht="16.5" hidden="1">
      <c r="A607" s="2">
        <f t="shared" si="0"/>
        <v>604</v>
      </c>
      <c r="B607" s="3" t="str">
        <f>VLOOKUP(D607,DSKH!$A:$B,2,0)</f>
        <v>A-324</v>
      </c>
      <c r="C607" s="4" t="s">
        <v>87</v>
      </c>
      <c r="D607" s="4" t="s">
        <v>56</v>
      </c>
      <c r="E607" s="4" t="s">
        <v>29</v>
      </c>
      <c r="F607" s="4">
        <v>308305793040</v>
      </c>
      <c r="G607" s="4" t="s">
        <v>44</v>
      </c>
      <c r="H607" s="173">
        <v>46090</v>
      </c>
      <c r="I607" s="4" t="s">
        <v>28</v>
      </c>
      <c r="J607" s="4" t="s">
        <v>29</v>
      </c>
      <c r="K607" s="4" t="s">
        <v>59</v>
      </c>
      <c r="L607" s="4"/>
      <c r="M607" s="23">
        <v>6603068507</v>
      </c>
      <c r="N607" s="3"/>
      <c r="O607" s="4">
        <v>361082029</v>
      </c>
      <c r="P607" s="3"/>
      <c r="Q607" s="3"/>
      <c r="R607" s="4">
        <v>1</v>
      </c>
      <c r="S607" s="4"/>
      <c r="T607" s="4" t="s">
        <v>5628</v>
      </c>
      <c r="U607" s="3"/>
      <c r="V607" s="3"/>
      <c r="W607" s="8"/>
      <c r="X607" s="4" t="s">
        <v>98</v>
      </c>
      <c r="Y607" s="27"/>
      <c r="Z607" s="165"/>
      <c r="AA607" s="165"/>
    </row>
    <row r="608" spans="1:27" ht="16.5" hidden="1">
      <c r="A608" s="2">
        <f t="shared" si="0"/>
        <v>605</v>
      </c>
      <c r="B608" s="3" t="str">
        <f>VLOOKUP(D608,DSKH!$A:$B,2,0)</f>
        <v>B-57</v>
      </c>
      <c r="C608" s="4" t="s">
        <v>87</v>
      </c>
      <c r="D608" s="4" t="s">
        <v>358</v>
      </c>
      <c r="E608" s="4" t="s">
        <v>57</v>
      </c>
      <c r="F608" s="4">
        <v>108032344600</v>
      </c>
      <c r="G608" s="4" t="s">
        <v>83</v>
      </c>
      <c r="H608" s="173">
        <v>46090</v>
      </c>
      <c r="I608" s="4" t="s">
        <v>28</v>
      </c>
      <c r="J608" s="4" t="s">
        <v>36</v>
      </c>
      <c r="K608" s="4" t="s">
        <v>89</v>
      </c>
      <c r="L608" s="4"/>
      <c r="M608" s="23" t="s">
        <v>5629</v>
      </c>
      <c r="N608" s="4" t="s">
        <v>5630</v>
      </c>
      <c r="O608" s="3"/>
      <c r="P608" s="3"/>
      <c r="Q608" s="3"/>
      <c r="R608" s="4">
        <v>1</v>
      </c>
      <c r="S608" s="4"/>
      <c r="T608" s="4" t="s">
        <v>310</v>
      </c>
      <c r="U608" s="3"/>
      <c r="V608" s="3"/>
      <c r="W608" s="8"/>
      <c r="X608" s="4" t="s">
        <v>319</v>
      </c>
      <c r="Y608" s="27"/>
      <c r="Z608" s="165"/>
      <c r="AA608" s="165"/>
    </row>
    <row r="609" spans="1:27" ht="16.5" hidden="1">
      <c r="A609" s="2">
        <f t="shared" si="0"/>
        <v>606</v>
      </c>
      <c r="B609" s="3" t="str">
        <f>VLOOKUP(D609,DSKH!$A:$B,2,0)</f>
        <v>A-361</v>
      </c>
      <c r="C609" s="4" t="s">
        <v>87</v>
      </c>
      <c r="D609" s="4" t="s">
        <v>105</v>
      </c>
      <c r="E609" s="4" t="s">
        <v>29</v>
      </c>
      <c r="F609" s="4">
        <v>308303263610</v>
      </c>
      <c r="G609" s="4" t="s">
        <v>41</v>
      </c>
      <c r="H609" s="173">
        <v>46088</v>
      </c>
      <c r="I609" s="4" t="s">
        <v>28</v>
      </c>
      <c r="J609" s="4" t="s">
        <v>29</v>
      </c>
      <c r="K609" s="4" t="s">
        <v>106</v>
      </c>
      <c r="L609" s="4"/>
      <c r="M609" s="23" t="s">
        <v>5631</v>
      </c>
      <c r="N609" s="3"/>
      <c r="O609" s="4">
        <v>265411712</v>
      </c>
      <c r="P609" s="3"/>
      <c r="Q609" s="4">
        <v>1</v>
      </c>
      <c r="R609" s="3"/>
      <c r="S609" s="3"/>
      <c r="T609" s="4" t="s">
        <v>5632</v>
      </c>
      <c r="U609" s="4" t="s">
        <v>5633</v>
      </c>
      <c r="V609" s="3"/>
      <c r="W609" s="8"/>
      <c r="X609" s="4" t="s">
        <v>31</v>
      </c>
      <c r="Y609" s="27"/>
      <c r="Z609" s="165"/>
      <c r="AA609" s="165"/>
    </row>
    <row r="610" spans="1:27" ht="16.5" hidden="1">
      <c r="A610" s="2">
        <f t="shared" si="0"/>
        <v>607</v>
      </c>
      <c r="B610" s="3" t="str">
        <f>VLOOKUP(D610,DSKH!$A:$B,2,0)</f>
        <v>A-57</v>
      </c>
      <c r="C610" s="4" t="s">
        <v>170</v>
      </c>
      <c r="D610" s="4" t="s">
        <v>171</v>
      </c>
      <c r="E610" s="4" t="s">
        <v>29</v>
      </c>
      <c r="F610" s="4">
        <v>308283656940</v>
      </c>
      <c r="G610" s="4" t="s">
        <v>53</v>
      </c>
      <c r="H610" s="173">
        <v>46083</v>
      </c>
      <c r="I610" s="4" t="s">
        <v>28</v>
      </c>
      <c r="J610" s="4" t="s">
        <v>29</v>
      </c>
      <c r="K610" s="4" t="s">
        <v>47</v>
      </c>
      <c r="L610" s="4"/>
      <c r="M610" s="23" t="s">
        <v>5634</v>
      </c>
      <c r="N610" s="4" t="s">
        <v>5635</v>
      </c>
      <c r="O610" s="3"/>
      <c r="P610" s="4"/>
      <c r="Q610" s="3"/>
      <c r="R610" s="4">
        <v>1</v>
      </c>
      <c r="S610" s="3"/>
      <c r="T610" s="4" t="s">
        <v>5636</v>
      </c>
      <c r="U610" s="4"/>
      <c r="V610" s="4"/>
      <c r="W610" s="6"/>
      <c r="X610" s="4" t="s">
        <v>119</v>
      </c>
      <c r="Y610" s="27"/>
      <c r="Z610" s="165"/>
      <c r="AA610" s="165"/>
    </row>
    <row r="611" spans="1:27" ht="16.5" hidden="1">
      <c r="A611" s="2">
        <f t="shared" si="0"/>
        <v>608</v>
      </c>
      <c r="B611" s="3" t="str">
        <f>VLOOKUP(D611,DSKH!$A:$B,2,0)</f>
        <v>A-57</v>
      </c>
      <c r="C611" s="4" t="s">
        <v>170</v>
      </c>
      <c r="D611" s="4" t="s">
        <v>171</v>
      </c>
      <c r="E611" s="4" t="s">
        <v>57</v>
      </c>
      <c r="F611" s="4">
        <v>108012357020</v>
      </c>
      <c r="G611" s="4" t="s">
        <v>27</v>
      </c>
      <c r="H611" s="173">
        <v>46083</v>
      </c>
      <c r="I611" s="4" t="s">
        <v>28</v>
      </c>
      <c r="J611" s="4" t="s">
        <v>29</v>
      </c>
      <c r="K611" s="4" t="s">
        <v>47</v>
      </c>
      <c r="L611" s="4"/>
      <c r="M611" s="23" t="s">
        <v>5637</v>
      </c>
      <c r="N611" s="4" t="s">
        <v>5638</v>
      </c>
      <c r="O611" s="4"/>
      <c r="P611" s="3"/>
      <c r="Q611" s="4"/>
      <c r="R611" s="4">
        <v>1</v>
      </c>
      <c r="S611" s="3"/>
      <c r="T611" s="4" t="s">
        <v>5639</v>
      </c>
      <c r="U611" s="4"/>
      <c r="V611" s="4"/>
      <c r="W611" s="6"/>
      <c r="X611" s="4" t="s">
        <v>116</v>
      </c>
      <c r="Y611" s="27"/>
      <c r="Z611" s="165"/>
      <c r="AA611" s="165"/>
    </row>
    <row r="612" spans="1:27" ht="16.5" hidden="1">
      <c r="A612" s="2">
        <f t="shared" si="0"/>
        <v>609</v>
      </c>
      <c r="B612" s="3" t="str">
        <f>VLOOKUP(D612,DSKH!$A:$B,2,0)</f>
        <v>A-57</v>
      </c>
      <c r="C612" s="4" t="s">
        <v>170</v>
      </c>
      <c r="D612" s="4" t="s">
        <v>171</v>
      </c>
      <c r="E612" s="4" t="s">
        <v>57</v>
      </c>
      <c r="F612" s="4">
        <v>108020174510</v>
      </c>
      <c r="G612" s="4" t="s">
        <v>27</v>
      </c>
      <c r="H612" s="173">
        <v>46085</v>
      </c>
      <c r="I612" s="4" t="s">
        <v>28</v>
      </c>
      <c r="J612" s="4" t="s">
        <v>36</v>
      </c>
      <c r="K612" s="4" t="s">
        <v>47</v>
      </c>
      <c r="L612" s="4"/>
      <c r="M612" s="23" t="s">
        <v>5640</v>
      </c>
      <c r="N612" s="4" t="s">
        <v>5641</v>
      </c>
      <c r="O612" s="3"/>
      <c r="P612" s="4">
        <v>4</v>
      </c>
      <c r="Q612" s="3"/>
      <c r="R612" s="3"/>
      <c r="S612" s="4"/>
      <c r="T612" s="4" t="s">
        <v>5642</v>
      </c>
      <c r="U612" s="4" t="s">
        <v>5643</v>
      </c>
      <c r="V612" s="3"/>
      <c r="W612" s="8"/>
      <c r="X612" s="4" t="s">
        <v>31</v>
      </c>
      <c r="Y612" s="27"/>
      <c r="Z612" s="165"/>
      <c r="AA612" s="165"/>
    </row>
    <row r="613" spans="1:27" ht="16.5" hidden="1">
      <c r="A613" s="2">
        <f t="shared" si="0"/>
        <v>610</v>
      </c>
      <c r="B613" s="3" t="str">
        <f>VLOOKUP(D613,DSKH!$A:$B,2,0)</f>
        <v>A-57</v>
      </c>
      <c r="C613" s="4" t="s">
        <v>170</v>
      </c>
      <c r="D613" s="4" t="s">
        <v>171</v>
      </c>
      <c r="E613" s="4" t="s">
        <v>29</v>
      </c>
      <c r="F613" s="4">
        <v>308291401520</v>
      </c>
      <c r="G613" s="4" t="s">
        <v>53</v>
      </c>
      <c r="H613" s="173">
        <v>46085</v>
      </c>
      <c r="I613" s="4" t="s">
        <v>28</v>
      </c>
      <c r="J613" s="4" t="s">
        <v>29</v>
      </c>
      <c r="K613" s="4" t="s">
        <v>47</v>
      </c>
      <c r="L613" s="4"/>
      <c r="M613" s="23" t="s">
        <v>5644</v>
      </c>
      <c r="N613" s="3"/>
      <c r="O613" s="4" t="s">
        <v>5645</v>
      </c>
      <c r="P613" s="3"/>
      <c r="Q613" s="4">
        <v>1</v>
      </c>
      <c r="R613" s="4"/>
      <c r="S613" s="3"/>
      <c r="T613" s="4" t="s">
        <v>5646</v>
      </c>
      <c r="U613" s="4" t="s">
        <v>5647</v>
      </c>
      <c r="V613" s="3"/>
      <c r="W613" s="8"/>
      <c r="X613" s="4" t="s">
        <v>174</v>
      </c>
      <c r="Y613" s="27"/>
      <c r="Z613" s="165"/>
      <c r="AA613" s="165"/>
    </row>
    <row r="614" spans="1:27" ht="16.5" hidden="1">
      <c r="A614" s="2">
        <f t="shared" si="0"/>
        <v>611</v>
      </c>
      <c r="B614" s="3" t="str">
        <f>VLOOKUP(D614,DSKH!$A:$B,2,0)</f>
        <v>A-57</v>
      </c>
      <c r="C614" s="4" t="s">
        <v>170</v>
      </c>
      <c r="D614" s="4" t="s">
        <v>171</v>
      </c>
      <c r="E614" s="4" t="s">
        <v>29</v>
      </c>
      <c r="F614" s="4">
        <v>308291069460</v>
      </c>
      <c r="G614" s="4" t="s">
        <v>53</v>
      </c>
      <c r="H614" s="173">
        <v>46085</v>
      </c>
      <c r="I614" s="4" t="s">
        <v>28</v>
      </c>
      <c r="J614" s="4" t="s">
        <v>29</v>
      </c>
      <c r="K614" s="4" t="s">
        <v>47</v>
      </c>
      <c r="L614" s="4"/>
      <c r="M614" s="23" t="s">
        <v>5648</v>
      </c>
      <c r="N614" s="3"/>
      <c r="O614" s="4" t="s">
        <v>5649</v>
      </c>
      <c r="P614" s="3"/>
      <c r="Q614" s="4">
        <v>1</v>
      </c>
      <c r="R614" s="4"/>
      <c r="S614" s="3"/>
      <c r="T614" s="4" t="s">
        <v>5650</v>
      </c>
      <c r="U614" s="4" t="s">
        <v>5651</v>
      </c>
      <c r="V614" s="3"/>
      <c r="W614" s="8"/>
      <c r="X614" s="4" t="s">
        <v>174</v>
      </c>
      <c r="Y614" s="27"/>
      <c r="Z614" s="165"/>
      <c r="AA614" s="165"/>
    </row>
    <row r="615" spans="1:27" ht="16.5" hidden="1">
      <c r="A615" s="2">
        <f t="shared" si="0"/>
        <v>612</v>
      </c>
      <c r="B615" s="3" t="str">
        <f>VLOOKUP(D615,DSKH!$A:$B,2,0)</f>
        <v>A-57</v>
      </c>
      <c r="C615" s="4" t="s">
        <v>170</v>
      </c>
      <c r="D615" s="4" t="s">
        <v>171</v>
      </c>
      <c r="E615" s="4" t="s">
        <v>29</v>
      </c>
      <c r="F615" s="4">
        <v>308290631960</v>
      </c>
      <c r="G615" s="4" t="s">
        <v>53</v>
      </c>
      <c r="H615" s="173">
        <v>46085</v>
      </c>
      <c r="I615" s="4" t="s">
        <v>28</v>
      </c>
      <c r="J615" s="4" t="s">
        <v>29</v>
      </c>
      <c r="K615" s="4" t="s">
        <v>47</v>
      </c>
      <c r="L615" s="4"/>
      <c r="M615" s="23" t="s">
        <v>5652</v>
      </c>
      <c r="N615" s="3"/>
      <c r="O615" s="4" t="s">
        <v>5653</v>
      </c>
      <c r="P615" s="3"/>
      <c r="Q615" s="3"/>
      <c r="R615" s="4">
        <v>1</v>
      </c>
      <c r="S615" s="3"/>
      <c r="T615" s="4" t="s">
        <v>5654</v>
      </c>
      <c r="U615" s="3"/>
      <c r="V615" s="3"/>
      <c r="W615" s="8"/>
      <c r="X615" s="4" t="s">
        <v>116</v>
      </c>
      <c r="Y615" s="27"/>
      <c r="Z615" s="165"/>
      <c r="AA615" s="165"/>
    </row>
    <row r="616" spans="1:27" ht="16.5" hidden="1">
      <c r="A616" s="2">
        <f t="shared" si="0"/>
        <v>613</v>
      </c>
      <c r="B616" s="3" t="str">
        <f>VLOOKUP(D616,DSKH!$A:$B,2,0)</f>
        <v>A-57</v>
      </c>
      <c r="C616" s="4" t="s">
        <v>170</v>
      </c>
      <c r="D616" s="4" t="s">
        <v>171</v>
      </c>
      <c r="E616" s="4" t="s">
        <v>29</v>
      </c>
      <c r="F616" s="4">
        <v>308290630820</v>
      </c>
      <c r="G616" s="4" t="s">
        <v>53</v>
      </c>
      <c r="H616" s="173">
        <v>46085</v>
      </c>
      <c r="I616" s="4" t="s">
        <v>28</v>
      </c>
      <c r="J616" s="4" t="s">
        <v>29</v>
      </c>
      <c r="K616" s="4" t="s">
        <v>47</v>
      </c>
      <c r="L616" s="4"/>
      <c r="M616" s="23" t="s">
        <v>5655</v>
      </c>
      <c r="N616" s="3"/>
      <c r="O616" s="4" t="s">
        <v>5656</v>
      </c>
      <c r="P616" s="3"/>
      <c r="Q616" s="3"/>
      <c r="R616" s="4">
        <v>1</v>
      </c>
      <c r="S616" s="3"/>
      <c r="T616" s="4" t="s">
        <v>5657</v>
      </c>
      <c r="U616" s="3"/>
      <c r="V616" s="3"/>
      <c r="W616" s="8"/>
      <c r="X616" s="4" t="s">
        <v>116</v>
      </c>
      <c r="Y616" s="27"/>
      <c r="Z616" s="165"/>
      <c r="AA616" s="165"/>
    </row>
    <row r="617" spans="1:27" ht="16.5" hidden="1">
      <c r="A617" s="2">
        <f t="shared" si="0"/>
        <v>614</v>
      </c>
      <c r="B617" s="3" t="str">
        <f>VLOOKUP(D617,DSKH!$A:$B,2,0)</f>
        <v>A-57</v>
      </c>
      <c r="C617" s="4" t="s">
        <v>170</v>
      </c>
      <c r="D617" s="4" t="s">
        <v>171</v>
      </c>
      <c r="E617" s="4" t="s">
        <v>57</v>
      </c>
      <c r="F617" s="4">
        <v>108023436360</v>
      </c>
      <c r="G617" s="4" t="s">
        <v>32</v>
      </c>
      <c r="H617" s="173">
        <v>46086</v>
      </c>
      <c r="I617" s="4" t="s">
        <v>28</v>
      </c>
      <c r="J617" s="4" t="s">
        <v>29</v>
      </c>
      <c r="K617" s="4" t="s">
        <v>47</v>
      </c>
      <c r="L617" s="4"/>
      <c r="M617" s="23" t="s">
        <v>5658</v>
      </c>
      <c r="N617" s="4">
        <v>889274355763</v>
      </c>
      <c r="O617" s="3"/>
      <c r="P617" s="3"/>
      <c r="Q617" s="3"/>
      <c r="R617" s="4">
        <v>1</v>
      </c>
      <c r="S617" s="4"/>
      <c r="T617" s="4" t="s">
        <v>5659</v>
      </c>
      <c r="U617" s="3"/>
      <c r="V617" s="3"/>
      <c r="W617" s="8"/>
      <c r="X617" s="4" t="s">
        <v>119</v>
      </c>
      <c r="Y617" s="27"/>
      <c r="Z617" s="165"/>
      <c r="AA617" s="165"/>
    </row>
    <row r="618" spans="1:27" ht="16.5" hidden="1">
      <c r="A618" s="2">
        <f t="shared" si="0"/>
        <v>615</v>
      </c>
      <c r="B618" s="3" t="str">
        <f>VLOOKUP(D618,DSKH!$A:$B,2,0)</f>
        <v>A-57</v>
      </c>
      <c r="C618" s="4" t="s">
        <v>170</v>
      </c>
      <c r="D618" s="4" t="s">
        <v>171</v>
      </c>
      <c r="E618" s="4" t="s">
        <v>29</v>
      </c>
      <c r="F618" s="4">
        <v>308294742030</v>
      </c>
      <c r="G618" s="4" t="s">
        <v>53</v>
      </c>
      <c r="H618" s="173">
        <v>46086</v>
      </c>
      <c r="I618" s="4" t="s">
        <v>28</v>
      </c>
      <c r="J618" s="4" t="s">
        <v>29</v>
      </c>
      <c r="K618" s="4" t="s">
        <v>47</v>
      </c>
      <c r="L618" s="4"/>
      <c r="M618" s="23" t="s">
        <v>5660</v>
      </c>
      <c r="N618" s="3"/>
      <c r="O618" s="4" t="s">
        <v>5661</v>
      </c>
      <c r="P618" s="4">
        <v>2</v>
      </c>
      <c r="Q618" s="3"/>
      <c r="R618" s="3"/>
      <c r="S618" s="4"/>
      <c r="T618" s="4" t="s">
        <v>5662</v>
      </c>
      <c r="U618" s="4" t="s">
        <v>5663</v>
      </c>
      <c r="V618" s="3"/>
      <c r="W618" s="8"/>
      <c r="X618" s="4" t="s">
        <v>31</v>
      </c>
      <c r="Y618" s="27"/>
      <c r="Z618" s="165"/>
      <c r="AA618" s="165"/>
    </row>
    <row r="619" spans="1:27" ht="16.5" hidden="1">
      <c r="A619" s="2">
        <f t="shared" si="0"/>
        <v>616</v>
      </c>
      <c r="B619" s="3" t="str">
        <f>VLOOKUP(D619,DSKH!$A:$B,2,0)</f>
        <v>A-57</v>
      </c>
      <c r="C619" s="4" t="s">
        <v>170</v>
      </c>
      <c r="D619" s="4" t="s">
        <v>171</v>
      </c>
      <c r="E619" s="4" t="s">
        <v>29</v>
      </c>
      <c r="F619" s="4">
        <v>308294634120</v>
      </c>
      <c r="G619" s="4" t="s">
        <v>53</v>
      </c>
      <c r="H619" s="173">
        <v>46086</v>
      </c>
      <c r="I619" s="4" t="s">
        <v>28</v>
      </c>
      <c r="J619" s="4" t="s">
        <v>29</v>
      </c>
      <c r="K619" s="4" t="s">
        <v>47</v>
      </c>
      <c r="L619" s="4"/>
      <c r="M619" s="23">
        <v>260137</v>
      </c>
      <c r="N619" s="3"/>
      <c r="O619" s="4" t="s">
        <v>5664</v>
      </c>
      <c r="P619" s="3"/>
      <c r="Q619" s="3"/>
      <c r="R619" s="4">
        <v>1</v>
      </c>
      <c r="S619" s="4"/>
      <c r="T619" s="4" t="s">
        <v>2997</v>
      </c>
      <c r="U619" s="3"/>
      <c r="V619" s="3"/>
      <c r="W619" s="8"/>
      <c r="X619" s="4" t="s">
        <v>31</v>
      </c>
      <c r="Y619" s="27"/>
      <c r="Z619" s="165"/>
      <c r="AA619" s="165"/>
    </row>
    <row r="620" spans="1:27" ht="16.5" hidden="1">
      <c r="A620" s="2">
        <f t="shared" si="0"/>
        <v>617</v>
      </c>
      <c r="B620" s="3" t="str">
        <f>VLOOKUP(D620,DSKH!$A:$B,2,0)</f>
        <v>A-144</v>
      </c>
      <c r="C620" s="4" t="s">
        <v>170</v>
      </c>
      <c r="D620" s="4" t="s">
        <v>181</v>
      </c>
      <c r="E620" s="4" t="s">
        <v>29</v>
      </c>
      <c r="F620" s="4">
        <v>308293246460</v>
      </c>
      <c r="G620" s="4" t="s">
        <v>53</v>
      </c>
      <c r="H620" s="173">
        <v>46085</v>
      </c>
      <c r="I620" s="4" t="s">
        <v>28</v>
      </c>
      <c r="J620" s="4" t="s">
        <v>29</v>
      </c>
      <c r="K620" s="4" t="s">
        <v>54</v>
      </c>
      <c r="L620" s="4"/>
      <c r="M620" s="23" t="s">
        <v>5665</v>
      </c>
      <c r="N620" s="3"/>
      <c r="O620" s="3"/>
      <c r="P620" s="3"/>
      <c r="Q620" s="3"/>
      <c r="R620" s="4"/>
      <c r="S620" s="4">
        <v>1</v>
      </c>
      <c r="T620" s="4" t="s">
        <v>5666</v>
      </c>
      <c r="U620" s="3"/>
      <c r="V620" s="3"/>
      <c r="W620" s="8"/>
      <c r="X620" s="4"/>
      <c r="Y620" s="27"/>
      <c r="Z620" s="165"/>
      <c r="AA620" s="165"/>
    </row>
    <row r="621" spans="1:27" ht="16.5" hidden="1">
      <c r="A621" s="2">
        <f t="shared" si="0"/>
        <v>618</v>
      </c>
      <c r="B621" s="3" t="str">
        <f>VLOOKUP(D621,DSKH!$A:$B,2,0)</f>
        <v>A-144</v>
      </c>
      <c r="C621" s="4" t="s">
        <v>170</v>
      </c>
      <c r="D621" s="4" t="s">
        <v>181</v>
      </c>
      <c r="E621" s="4" t="s">
        <v>29</v>
      </c>
      <c r="F621" s="4">
        <v>308297186650</v>
      </c>
      <c r="G621" s="4" t="s">
        <v>53</v>
      </c>
      <c r="H621" s="173">
        <v>46086</v>
      </c>
      <c r="I621" s="4" t="s">
        <v>28</v>
      </c>
      <c r="J621" s="4" t="s">
        <v>29</v>
      </c>
      <c r="K621" s="4" t="s">
        <v>54</v>
      </c>
      <c r="L621" s="4"/>
      <c r="M621" s="23">
        <v>211</v>
      </c>
      <c r="N621" s="3"/>
      <c r="O621" s="3"/>
      <c r="P621" s="3"/>
      <c r="Q621" s="3"/>
      <c r="R621" s="4"/>
      <c r="S621" s="4">
        <v>1</v>
      </c>
      <c r="T621" s="4" t="s">
        <v>5667</v>
      </c>
      <c r="U621" s="3"/>
      <c r="V621" s="3"/>
      <c r="W621" s="8"/>
      <c r="X621" s="4"/>
      <c r="Y621" s="27"/>
      <c r="Z621" s="165"/>
      <c r="AA621" s="165"/>
    </row>
    <row r="622" spans="1:27" ht="16.5" hidden="1">
      <c r="A622" s="2">
        <f t="shared" si="0"/>
        <v>619</v>
      </c>
      <c r="B622" s="3" t="str">
        <f>VLOOKUP(D622,DSKH!$A:$B,2,0)</f>
        <v>A-144</v>
      </c>
      <c r="C622" s="4" t="s">
        <v>170</v>
      </c>
      <c r="D622" s="4" t="s">
        <v>181</v>
      </c>
      <c r="E622" s="4" t="s">
        <v>29</v>
      </c>
      <c r="F622" s="4">
        <v>308297286640</v>
      </c>
      <c r="G622" s="4" t="s">
        <v>53</v>
      </c>
      <c r="H622" s="173">
        <v>46086</v>
      </c>
      <c r="I622" s="4" t="s">
        <v>28</v>
      </c>
      <c r="J622" s="4" t="s">
        <v>29</v>
      </c>
      <c r="K622" s="4" t="s">
        <v>54</v>
      </c>
      <c r="L622" s="4"/>
      <c r="M622" s="23">
        <v>212</v>
      </c>
      <c r="N622" s="3"/>
      <c r="O622" s="3"/>
      <c r="P622" s="3"/>
      <c r="Q622" s="3"/>
      <c r="R622" s="4"/>
      <c r="S622" s="4">
        <v>1</v>
      </c>
      <c r="T622" s="4" t="s">
        <v>5668</v>
      </c>
      <c r="U622" s="3"/>
      <c r="V622" s="3"/>
      <c r="W622" s="8"/>
      <c r="X622" s="4"/>
      <c r="Y622" s="27"/>
      <c r="Z622" s="165"/>
      <c r="AA622" s="165"/>
    </row>
    <row r="623" spans="1:27" ht="16.5" hidden="1">
      <c r="A623" s="2">
        <f t="shared" si="0"/>
        <v>620</v>
      </c>
      <c r="B623" s="3" t="str">
        <f>VLOOKUP(D623,DSKH!$A:$B,2,0)</f>
        <v>A-144</v>
      </c>
      <c r="C623" s="4" t="s">
        <v>170</v>
      </c>
      <c r="D623" s="4" t="s">
        <v>181</v>
      </c>
      <c r="E623" s="4" t="s">
        <v>29</v>
      </c>
      <c r="F623" s="4">
        <v>308297397720</v>
      </c>
      <c r="G623" s="4" t="s">
        <v>53</v>
      </c>
      <c r="H623" s="173">
        <v>46086</v>
      </c>
      <c r="I623" s="4" t="s">
        <v>28</v>
      </c>
      <c r="J623" s="4" t="s">
        <v>29</v>
      </c>
      <c r="K623" s="4" t="s">
        <v>54</v>
      </c>
      <c r="L623" s="4"/>
      <c r="M623" s="23">
        <v>213</v>
      </c>
      <c r="N623" s="3"/>
      <c r="O623" s="3"/>
      <c r="P623" s="3"/>
      <c r="Q623" s="3"/>
      <c r="R623" s="4"/>
      <c r="S623" s="4">
        <v>1</v>
      </c>
      <c r="T623" s="4" t="s">
        <v>5669</v>
      </c>
      <c r="U623" s="3"/>
      <c r="V623" s="3"/>
      <c r="W623" s="8"/>
      <c r="X623" s="4"/>
      <c r="Y623" s="27"/>
      <c r="Z623" s="165"/>
      <c r="AA623" s="165"/>
    </row>
    <row r="624" spans="1:27" ht="16.5" hidden="1">
      <c r="A624" s="2">
        <f t="shared" si="0"/>
        <v>621</v>
      </c>
      <c r="B624" s="3" t="str">
        <f>VLOOKUP(D624,DSKH!$A:$B,2,0)</f>
        <v>A-144</v>
      </c>
      <c r="C624" s="4" t="s">
        <v>170</v>
      </c>
      <c r="D624" s="4" t="s">
        <v>181</v>
      </c>
      <c r="E624" s="4" t="s">
        <v>29</v>
      </c>
      <c r="F624" s="4">
        <v>308297565940</v>
      </c>
      <c r="G624" s="4" t="s">
        <v>53</v>
      </c>
      <c r="H624" s="173">
        <v>46086</v>
      </c>
      <c r="I624" s="4" t="s">
        <v>28</v>
      </c>
      <c r="J624" s="4" t="s">
        <v>29</v>
      </c>
      <c r="K624" s="4" t="s">
        <v>54</v>
      </c>
      <c r="L624" s="4"/>
      <c r="M624" s="23">
        <v>214</v>
      </c>
      <c r="N624" s="3"/>
      <c r="O624" s="3"/>
      <c r="P624" s="3"/>
      <c r="Q624" s="3"/>
      <c r="R624" s="4"/>
      <c r="S624" s="4">
        <v>1</v>
      </c>
      <c r="T624" s="4" t="s">
        <v>5670</v>
      </c>
      <c r="U624" s="3"/>
      <c r="V624" s="3"/>
      <c r="W624" s="8"/>
      <c r="X624" s="4"/>
      <c r="Y624" s="27"/>
      <c r="Z624" s="165"/>
      <c r="AA624" s="165"/>
    </row>
    <row r="625" spans="1:27" ht="16.5" hidden="1">
      <c r="A625" s="2">
        <f t="shared" si="0"/>
        <v>622</v>
      </c>
      <c r="B625" s="3" t="str">
        <f>VLOOKUP(D625,DSKH!$A:$B,2,0)</f>
        <v>A-144</v>
      </c>
      <c r="C625" s="4" t="s">
        <v>170</v>
      </c>
      <c r="D625" s="4" t="s">
        <v>181</v>
      </c>
      <c r="E625" s="4" t="s">
        <v>29</v>
      </c>
      <c r="F625" s="4">
        <v>308297654360</v>
      </c>
      <c r="G625" s="4" t="s">
        <v>53</v>
      </c>
      <c r="H625" s="173">
        <v>46086</v>
      </c>
      <c r="I625" s="4" t="s">
        <v>28</v>
      </c>
      <c r="J625" s="4" t="s">
        <v>29</v>
      </c>
      <c r="K625" s="4" t="s">
        <v>54</v>
      </c>
      <c r="L625" s="4"/>
      <c r="M625" s="23">
        <v>220</v>
      </c>
      <c r="N625" s="3"/>
      <c r="O625" s="3"/>
      <c r="P625" s="3"/>
      <c r="Q625" s="3"/>
      <c r="R625" s="4"/>
      <c r="S625" s="4">
        <v>1</v>
      </c>
      <c r="T625" s="4" t="s">
        <v>5671</v>
      </c>
      <c r="U625" s="3"/>
      <c r="V625" s="3"/>
      <c r="W625" s="8"/>
      <c r="X625" s="4"/>
      <c r="Y625" s="27"/>
      <c r="Z625" s="165"/>
      <c r="AA625" s="165"/>
    </row>
    <row r="626" spans="1:27" ht="16.5" hidden="1">
      <c r="A626" s="2">
        <f t="shared" si="0"/>
        <v>623</v>
      </c>
      <c r="B626" s="3" t="str">
        <f>VLOOKUP(D626,DSKH!$A:$B,2,0)</f>
        <v>A-144</v>
      </c>
      <c r="C626" s="4" t="s">
        <v>170</v>
      </c>
      <c r="D626" s="4" t="s">
        <v>181</v>
      </c>
      <c r="E626" s="4" t="s">
        <v>29</v>
      </c>
      <c r="F626" s="4">
        <v>308297870220</v>
      </c>
      <c r="G626" s="4" t="s">
        <v>53</v>
      </c>
      <c r="H626" s="173">
        <v>46086</v>
      </c>
      <c r="I626" s="4" t="s">
        <v>28</v>
      </c>
      <c r="J626" s="4" t="s">
        <v>29</v>
      </c>
      <c r="K626" s="4" t="s">
        <v>54</v>
      </c>
      <c r="L626" s="4"/>
      <c r="M626" s="23">
        <v>215</v>
      </c>
      <c r="N626" s="3"/>
      <c r="O626" s="3"/>
      <c r="P626" s="3"/>
      <c r="Q626" s="3"/>
      <c r="R626" s="3"/>
      <c r="S626" s="4">
        <v>1</v>
      </c>
      <c r="T626" s="4" t="s">
        <v>5672</v>
      </c>
      <c r="U626" s="3"/>
      <c r="V626" s="3"/>
      <c r="W626" s="8"/>
      <c r="X626" s="3"/>
      <c r="Y626" s="27"/>
      <c r="Z626" s="165"/>
      <c r="AA626" s="165"/>
    </row>
    <row r="627" spans="1:27" ht="16.5" hidden="1">
      <c r="A627" s="2">
        <f t="shared" si="0"/>
        <v>624</v>
      </c>
      <c r="B627" s="3" t="str">
        <f>VLOOKUP(D627,DSKH!$A:$B,2,0)</f>
        <v>A-144</v>
      </c>
      <c r="C627" s="4" t="s">
        <v>170</v>
      </c>
      <c r="D627" s="4" t="s">
        <v>181</v>
      </c>
      <c r="E627" s="4" t="s">
        <v>29</v>
      </c>
      <c r="F627" s="4">
        <v>308297986900</v>
      </c>
      <c r="G627" s="4" t="s">
        <v>53</v>
      </c>
      <c r="H627" s="173">
        <v>46086</v>
      </c>
      <c r="I627" s="4" t="s">
        <v>28</v>
      </c>
      <c r="J627" s="4" t="s">
        <v>29</v>
      </c>
      <c r="K627" s="4" t="s">
        <v>54</v>
      </c>
      <c r="L627" s="4"/>
      <c r="M627" s="23">
        <v>216</v>
      </c>
      <c r="N627" s="3"/>
      <c r="O627" s="3"/>
      <c r="P627" s="3"/>
      <c r="Q627" s="3"/>
      <c r="R627" s="3"/>
      <c r="S627" s="4">
        <v>1</v>
      </c>
      <c r="T627" s="4" t="s">
        <v>5673</v>
      </c>
      <c r="U627" s="3"/>
      <c r="V627" s="3"/>
      <c r="W627" s="8"/>
      <c r="X627" s="3"/>
      <c r="Y627" s="27"/>
      <c r="Z627" s="165"/>
      <c r="AA627" s="165"/>
    </row>
    <row r="628" spans="1:27" ht="16.5" hidden="1">
      <c r="A628" s="2">
        <f t="shared" si="0"/>
        <v>625</v>
      </c>
      <c r="B628" s="3" t="str">
        <f>VLOOKUP(D628,DSKH!$A:$B,2,0)</f>
        <v>A-144</v>
      </c>
      <c r="C628" s="4" t="s">
        <v>170</v>
      </c>
      <c r="D628" s="4" t="s">
        <v>181</v>
      </c>
      <c r="E628" s="4" t="s">
        <v>29</v>
      </c>
      <c r="F628" s="4">
        <v>308298071120</v>
      </c>
      <c r="G628" s="4" t="s">
        <v>53</v>
      </c>
      <c r="H628" s="173">
        <v>46086</v>
      </c>
      <c r="I628" s="4" t="s">
        <v>28</v>
      </c>
      <c r="J628" s="4" t="s">
        <v>29</v>
      </c>
      <c r="K628" s="4" t="s">
        <v>54</v>
      </c>
      <c r="L628" s="4"/>
      <c r="M628" s="23">
        <v>217</v>
      </c>
      <c r="N628" s="3"/>
      <c r="O628" s="3"/>
      <c r="P628" s="3"/>
      <c r="Q628" s="3"/>
      <c r="R628" s="3"/>
      <c r="S628" s="4">
        <v>1</v>
      </c>
      <c r="T628" s="4" t="s">
        <v>5674</v>
      </c>
      <c r="U628" s="3"/>
      <c r="V628" s="3"/>
      <c r="W628" s="8"/>
      <c r="X628" s="3"/>
      <c r="Y628" s="27"/>
      <c r="Z628" s="165"/>
      <c r="AA628" s="165"/>
    </row>
    <row r="629" spans="1:27" ht="16.5" hidden="1">
      <c r="A629" s="2">
        <f t="shared" si="0"/>
        <v>626</v>
      </c>
      <c r="B629" s="3" t="str">
        <f>VLOOKUP(D629,DSKH!$A:$B,2,0)</f>
        <v>A-144</v>
      </c>
      <c r="C629" s="4" t="s">
        <v>170</v>
      </c>
      <c r="D629" s="4" t="s">
        <v>181</v>
      </c>
      <c r="E629" s="4" t="s">
        <v>29</v>
      </c>
      <c r="F629" s="4">
        <v>308298123840</v>
      </c>
      <c r="G629" s="4" t="s">
        <v>53</v>
      </c>
      <c r="H629" s="173">
        <v>46086</v>
      </c>
      <c r="I629" s="4" t="s">
        <v>28</v>
      </c>
      <c r="J629" s="4" t="s">
        <v>29</v>
      </c>
      <c r="K629" s="4" t="s">
        <v>54</v>
      </c>
      <c r="L629" s="4"/>
      <c r="M629" s="23">
        <v>218</v>
      </c>
      <c r="N629" s="3"/>
      <c r="O629" s="3"/>
      <c r="P629" s="3"/>
      <c r="Q629" s="3"/>
      <c r="R629" s="3"/>
      <c r="S629" s="4">
        <v>1</v>
      </c>
      <c r="T629" s="4" t="s">
        <v>5675</v>
      </c>
      <c r="U629" s="3"/>
      <c r="V629" s="3"/>
      <c r="W629" s="8"/>
      <c r="X629" s="3"/>
      <c r="Y629" s="27"/>
      <c r="Z629" s="165"/>
      <c r="AA629" s="165"/>
    </row>
    <row r="630" spans="1:27" ht="16.5" hidden="1">
      <c r="A630" s="2">
        <f t="shared" si="0"/>
        <v>627</v>
      </c>
      <c r="B630" s="3" t="str">
        <f>VLOOKUP(D630,DSKH!$A:$B,2,0)</f>
        <v>A-144</v>
      </c>
      <c r="C630" s="4" t="s">
        <v>170</v>
      </c>
      <c r="D630" s="4" t="s">
        <v>181</v>
      </c>
      <c r="E630" s="4" t="s">
        <v>29</v>
      </c>
      <c r="F630" s="4">
        <v>308298136440</v>
      </c>
      <c r="G630" s="4" t="s">
        <v>53</v>
      </c>
      <c r="H630" s="173">
        <v>46086</v>
      </c>
      <c r="I630" s="4" t="s">
        <v>28</v>
      </c>
      <c r="J630" s="4" t="s">
        <v>29</v>
      </c>
      <c r="K630" s="4" t="s">
        <v>54</v>
      </c>
      <c r="L630" s="4"/>
      <c r="M630" s="23">
        <v>219</v>
      </c>
      <c r="N630" s="3"/>
      <c r="O630" s="3"/>
      <c r="P630" s="3"/>
      <c r="Q630" s="3"/>
      <c r="R630" s="3"/>
      <c r="S630" s="4">
        <v>1</v>
      </c>
      <c r="T630" s="4" t="s">
        <v>5676</v>
      </c>
      <c r="U630" s="3"/>
      <c r="V630" s="3"/>
      <c r="W630" s="8"/>
      <c r="X630" s="3"/>
      <c r="Y630" s="27"/>
      <c r="Z630" s="165"/>
      <c r="AA630" s="165"/>
    </row>
    <row r="631" spans="1:27" ht="16.5" hidden="1">
      <c r="A631" s="2">
        <f t="shared" si="0"/>
        <v>628</v>
      </c>
      <c r="B631" s="3" t="str">
        <f>VLOOKUP(D631,DSKH!$A:$B,2,0)</f>
        <v>A-197</v>
      </c>
      <c r="C631" s="4" t="s">
        <v>170</v>
      </c>
      <c r="D631" s="4" t="s">
        <v>173</v>
      </c>
      <c r="E631" s="4" t="s">
        <v>29</v>
      </c>
      <c r="F631" s="4">
        <v>308285526310</v>
      </c>
      <c r="G631" s="4" t="s">
        <v>46</v>
      </c>
      <c r="H631" s="173">
        <v>46083</v>
      </c>
      <c r="I631" s="4" t="s">
        <v>28</v>
      </c>
      <c r="J631" s="4" t="s">
        <v>29</v>
      </c>
      <c r="K631" s="4" t="s">
        <v>47</v>
      </c>
      <c r="L631" s="4"/>
      <c r="M631" s="23" t="s">
        <v>5677</v>
      </c>
      <c r="N631" s="3"/>
      <c r="O631" s="3"/>
      <c r="P631" s="3"/>
      <c r="Q631" s="3"/>
      <c r="R631" s="3"/>
      <c r="S631" s="4">
        <v>1</v>
      </c>
      <c r="T631" s="4" t="s">
        <v>5678</v>
      </c>
      <c r="U631" s="3"/>
      <c r="V631" s="3"/>
      <c r="W631" s="8"/>
      <c r="X631" s="3"/>
      <c r="Y631" s="27"/>
      <c r="Z631" s="165"/>
      <c r="AA631" s="165"/>
    </row>
    <row r="632" spans="1:27" ht="16.5" hidden="1">
      <c r="A632" s="2">
        <f t="shared" si="0"/>
        <v>629</v>
      </c>
      <c r="B632" s="3" t="str">
        <f>VLOOKUP(D632,DSKH!$A:$B,2,0)</f>
        <v>A-197</v>
      </c>
      <c r="C632" s="4" t="s">
        <v>170</v>
      </c>
      <c r="D632" s="4" t="s">
        <v>173</v>
      </c>
      <c r="E632" s="4" t="s">
        <v>29</v>
      </c>
      <c r="F632" s="4">
        <v>308284968630</v>
      </c>
      <c r="G632" s="4" t="s">
        <v>46</v>
      </c>
      <c r="H632" s="173">
        <v>46083</v>
      </c>
      <c r="I632" s="4" t="s">
        <v>28</v>
      </c>
      <c r="J632" s="4" t="s">
        <v>29</v>
      </c>
      <c r="K632" s="4" t="s">
        <v>47</v>
      </c>
      <c r="L632" s="4"/>
      <c r="M632" s="23" t="s">
        <v>5679</v>
      </c>
      <c r="N632" s="3"/>
      <c r="O632" s="3"/>
      <c r="P632" s="3"/>
      <c r="Q632" s="3"/>
      <c r="R632" s="3"/>
      <c r="S632" s="4">
        <v>1</v>
      </c>
      <c r="T632" s="4" t="s">
        <v>5680</v>
      </c>
      <c r="U632" s="3"/>
      <c r="V632" s="3"/>
      <c r="W632" s="8"/>
      <c r="X632" s="3"/>
      <c r="Y632" s="27"/>
      <c r="Z632" s="165"/>
      <c r="AA632" s="165"/>
    </row>
    <row r="633" spans="1:27" ht="16.5" hidden="1">
      <c r="A633" s="2">
        <f t="shared" si="0"/>
        <v>630</v>
      </c>
      <c r="B633" s="3" t="str">
        <f>VLOOKUP(D633,DSKH!$A:$B,2,0)</f>
        <v>A-197</v>
      </c>
      <c r="C633" s="4" t="s">
        <v>170</v>
      </c>
      <c r="D633" s="4" t="s">
        <v>173</v>
      </c>
      <c r="E633" s="4" t="s">
        <v>29</v>
      </c>
      <c r="F633" s="4">
        <v>308284958460</v>
      </c>
      <c r="G633" s="4" t="s">
        <v>46</v>
      </c>
      <c r="H633" s="173">
        <v>46083</v>
      </c>
      <c r="I633" s="4" t="s">
        <v>28</v>
      </c>
      <c r="J633" s="4" t="s">
        <v>29</v>
      </c>
      <c r="K633" s="4" t="s">
        <v>47</v>
      </c>
      <c r="L633" s="4"/>
      <c r="M633" s="23" t="s">
        <v>5681</v>
      </c>
      <c r="N633" s="3"/>
      <c r="O633" s="3"/>
      <c r="P633" s="3"/>
      <c r="Q633" s="3"/>
      <c r="R633" s="3"/>
      <c r="S633" s="4">
        <v>1</v>
      </c>
      <c r="T633" s="4" t="s">
        <v>5682</v>
      </c>
      <c r="U633" s="3"/>
      <c r="V633" s="3"/>
      <c r="W633" s="8"/>
      <c r="X633" s="3"/>
      <c r="Y633" s="27"/>
      <c r="Z633" s="165"/>
      <c r="AA633" s="165"/>
    </row>
    <row r="634" spans="1:27" ht="16.5" hidden="1">
      <c r="A634" s="2">
        <f t="shared" si="0"/>
        <v>631</v>
      </c>
      <c r="B634" s="3" t="str">
        <f>VLOOKUP(D634,DSKH!$A:$B,2,0)</f>
        <v>A-525</v>
      </c>
      <c r="C634" s="4" t="s">
        <v>146</v>
      </c>
      <c r="D634" s="4" t="s">
        <v>163</v>
      </c>
      <c r="E634" s="4" t="s">
        <v>57</v>
      </c>
      <c r="F634" s="4">
        <v>108025992100</v>
      </c>
      <c r="G634" s="4" t="s">
        <v>83</v>
      </c>
      <c r="H634" s="173">
        <v>46088</v>
      </c>
      <c r="I634" s="4" t="s">
        <v>28</v>
      </c>
      <c r="J634" s="4" t="s">
        <v>36</v>
      </c>
      <c r="K634" s="4" t="s">
        <v>47</v>
      </c>
      <c r="L634" s="4" t="s">
        <v>1491</v>
      </c>
      <c r="M634" s="23" t="s">
        <v>5683</v>
      </c>
      <c r="N634" s="229" t="s">
        <v>5684</v>
      </c>
      <c r="O634" s="3"/>
      <c r="P634" s="229">
        <v>1</v>
      </c>
      <c r="Q634" s="3"/>
      <c r="R634" s="3"/>
      <c r="S634" s="4"/>
      <c r="T634" s="229" t="s">
        <v>5685</v>
      </c>
      <c r="U634" s="229" t="s">
        <v>5686</v>
      </c>
      <c r="V634" s="4"/>
      <c r="W634" s="8"/>
      <c r="X634" s="229" t="s">
        <v>31</v>
      </c>
      <c r="Y634" s="232" t="s">
        <v>241</v>
      </c>
      <c r="Z634" s="165"/>
      <c r="AA634" s="165"/>
    </row>
    <row r="635" spans="1:27" ht="16.5" hidden="1">
      <c r="A635" s="2">
        <f t="shared" si="0"/>
        <v>632</v>
      </c>
      <c r="B635" s="3" t="str">
        <f>VLOOKUP(D635,DSKH!$A:$B,2,0)</f>
        <v>A-525</v>
      </c>
      <c r="C635" s="4" t="s">
        <v>146</v>
      </c>
      <c r="D635" s="4" t="s">
        <v>163</v>
      </c>
      <c r="E635" s="4" t="s">
        <v>57</v>
      </c>
      <c r="F635" s="4">
        <v>108026008200</v>
      </c>
      <c r="G635" s="4" t="s">
        <v>83</v>
      </c>
      <c r="H635" s="173">
        <v>46088</v>
      </c>
      <c r="I635" s="4" t="s">
        <v>28</v>
      </c>
      <c r="J635" s="4" t="s">
        <v>36</v>
      </c>
      <c r="K635" s="4" t="s">
        <v>47</v>
      </c>
      <c r="L635" s="4"/>
      <c r="M635" s="23" t="s">
        <v>5687</v>
      </c>
      <c r="N635" s="230"/>
      <c r="O635" s="3"/>
      <c r="P635" s="230"/>
      <c r="Q635" s="3"/>
      <c r="R635" s="3"/>
      <c r="S635" s="4"/>
      <c r="T635" s="230"/>
      <c r="U635" s="230"/>
      <c r="V635" s="3"/>
      <c r="W635" s="8"/>
      <c r="X635" s="230"/>
      <c r="Y635" s="230"/>
      <c r="Z635" s="165"/>
      <c r="AA635" s="165"/>
    </row>
    <row r="636" spans="1:27" ht="16.5" hidden="1">
      <c r="A636" s="2">
        <f t="shared" si="0"/>
        <v>633</v>
      </c>
      <c r="B636" s="3" t="str">
        <f>VLOOKUP(D636,DSKH!$A:$B,2,0)</f>
        <v>A-525</v>
      </c>
      <c r="C636" s="4" t="s">
        <v>146</v>
      </c>
      <c r="D636" s="4" t="s">
        <v>163</v>
      </c>
      <c r="E636" s="4" t="s">
        <v>57</v>
      </c>
      <c r="F636" s="4">
        <v>108026018550</v>
      </c>
      <c r="G636" s="4" t="s">
        <v>83</v>
      </c>
      <c r="H636" s="173">
        <v>46088</v>
      </c>
      <c r="I636" s="4" t="s">
        <v>28</v>
      </c>
      <c r="J636" s="4" t="s">
        <v>36</v>
      </c>
      <c r="K636" s="4" t="s">
        <v>47</v>
      </c>
      <c r="L636" s="4"/>
      <c r="M636" s="23" t="s">
        <v>5688</v>
      </c>
      <c r="N636" s="223"/>
      <c r="O636" s="3"/>
      <c r="P636" s="230"/>
      <c r="Q636" s="3"/>
      <c r="R636" s="3"/>
      <c r="S636" s="4"/>
      <c r="T636" s="223"/>
      <c r="U636" s="230"/>
      <c r="V636" s="3"/>
      <c r="W636" s="8"/>
      <c r="X636" s="230"/>
      <c r="Y636" s="230"/>
      <c r="Z636" s="165"/>
      <c r="AA636" s="165"/>
    </row>
    <row r="637" spans="1:27" ht="16.5" hidden="1">
      <c r="A637" s="2">
        <f t="shared" si="0"/>
        <v>634</v>
      </c>
      <c r="B637" s="3" t="str">
        <f>VLOOKUP(D637,DSKH!$A:$B,2,0)</f>
        <v>A-525</v>
      </c>
      <c r="C637" s="4" t="s">
        <v>146</v>
      </c>
      <c r="D637" s="4" t="s">
        <v>163</v>
      </c>
      <c r="E637" s="4" t="s">
        <v>57</v>
      </c>
      <c r="F637" s="4">
        <v>108026024520</v>
      </c>
      <c r="G637" s="4" t="s">
        <v>83</v>
      </c>
      <c r="H637" s="173">
        <v>46088</v>
      </c>
      <c r="I637" s="4" t="s">
        <v>28</v>
      </c>
      <c r="J637" s="4" t="s">
        <v>36</v>
      </c>
      <c r="K637" s="4" t="s">
        <v>47</v>
      </c>
      <c r="L637" s="4"/>
      <c r="M637" s="23" t="s">
        <v>5689</v>
      </c>
      <c r="N637" s="4" t="s">
        <v>5690</v>
      </c>
      <c r="O637" s="3"/>
      <c r="P637" s="223"/>
      <c r="Q637" s="3"/>
      <c r="R637" s="3"/>
      <c r="S637" s="4"/>
      <c r="T637" s="4" t="s">
        <v>5691</v>
      </c>
      <c r="U637" s="223"/>
      <c r="V637" s="3"/>
      <c r="W637" s="8"/>
      <c r="X637" s="223"/>
      <c r="Y637" s="223"/>
      <c r="Z637" s="165"/>
      <c r="AA637" s="165"/>
    </row>
    <row r="638" spans="1:27" ht="16.5" hidden="1">
      <c r="A638" s="2">
        <f t="shared" si="0"/>
        <v>635</v>
      </c>
      <c r="B638" s="3" t="str">
        <f>VLOOKUP(D638,DSKH!$A:$B,2,0)</f>
        <v>A-525</v>
      </c>
      <c r="C638" s="4" t="s">
        <v>146</v>
      </c>
      <c r="D638" s="4" t="s">
        <v>78</v>
      </c>
      <c r="E638" s="4" t="s">
        <v>29</v>
      </c>
      <c r="F638" s="4">
        <v>308304231340</v>
      </c>
      <c r="G638" s="4" t="s">
        <v>53</v>
      </c>
      <c r="H638" s="173">
        <v>46088</v>
      </c>
      <c r="I638" s="4" t="s">
        <v>28</v>
      </c>
      <c r="J638" s="4" t="s">
        <v>29</v>
      </c>
      <c r="K638" s="4" t="s">
        <v>47</v>
      </c>
      <c r="L638" s="3"/>
      <c r="M638" s="23" t="s">
        <v>5692</v>
      </c>
      <c r="N638" s="3"/>
      <c r="O638" s="4">
        <v>266982859</v>
      </c>
      <c r="P638" s="3"/>
      <c r="Q638" s="4">
        <v>2</v>
      </c>
      <c r="R638" s="3"/>
      <c r="S638" s="3"/>
      <c r="T638" s="4" t="s">
        <v>5693</v>
      </c>
      <c r="U638" s="4" t="s">
        <v>5694</v>
      </c>
      <c r="V638" s="4">
        <v>202611137998</v>
      </c>
      <c r="W638" s="6" t="s">
        <v>5695</v>
      </c>
      <c r="X638" s="4" t="s">
        <v>148</v>
      </c>
      <c r="Y638" s="27"/>
      <c r="Z638" s="165"/>
      <c r="AA638" s="165"/>
    </row>
    <row r="639" spans="1:27" ht="16.5" hidden="1">
      <c r="A639" s="2">
        <f t="shared" si="0"/>
        <v>636</v>
      </c>
      <c r="B639" s="3" t="str">
        <f>VLOOKUP(D639,DSKH!$A:$B,2,0)</f>
        <v>A-525</v>
      </c>
      <c r="C639" s="4" t="s">
        <v>146</v>
      </c>
      <c r="D639" s="4" t="s">
        <v>78</v>
      </c>
      <c r="E639" s="4" t="s">
        <v>29</v>
      </c>
      <c r="F639" s="4">
        <v>308305857660</v>
      </c>
      <c r="G639" s="4" t="s">
        <v>53</v>
      </c>
      <c r="H639" s="173">
        <v>46090</v>
      </c>
      <c r="I639" s="4" t="s">
        <v>28</v>
      </c>
      <c r="J639" s="4" t="s">
        <v>29</v>
      </c>
      <c r="K639" s="4" t="s">
        <v>47</v>
      </c>
      <c r="L639" s="4"/>
      <c r="M639" s="23" t="s">
        <v>5696</v>
      </c>
      <c r="N639" s="3"/>
      <c r="O639" s="4">
        <v>235600356741</v>
      </c>
      <c r="P639" s="3"/>
      <c r="Q639" s="4">
        <v>1</v>
      </c>
      <c r="R639" s="3"/>
      <c r="S639" s="4"/>
      <c r="T639" s="4" t="s">
        <v>5697</v>
      </c>
      <c r="U639" s="4" t="s">
        <v>5698</v>
      </c>
      <c r="V639" s="4">
        <v>202611130832</v>
      </c>
      <c r="W639" s="6">
        <v>500000</v>
      </c>
      <c r="X639" s="4" t="s">
        <v>148</v>
      </c>
      <c r="Y639" s="23"/>
      <c r="Z639" s="165"/>
      <c r="AA639" s="165"/>
    </row>
    <row r="640" spans="1:27" ht="16.5" hidden="1">
      <c r="A640" s="2">
        <f t="shared" si="0"/>
        <v>637</v>
      </c>
      <c r="B640" s="3" t="str">
        <f>VLOOKUP(D640,DSKH!$A:$B,2,0)</f>
        <v>A-525</v>
      </c>
      <c r="C640" s="4" t="s">
        <v>146</v>
      </c>
      <c r="D640" s="4" t="s">
        <v>78</v>
      </c>
      <c r="E640" s="4" t="s">
        <v>29</v>
      </c>
      <c r="F640" s="4">
        <v>308305911710</v>
      </c>
      <c r="G640" s="4" t="s">
        <v>53</v>
      </c>
      <c r="H640" s="173">
        <v>46090</v>
      </c>
      <c r="I640" s="4" t="s">
        <v>28</v>
      </c>
      <c r="J640" s="4" t="s">
        <v>29</v>
      </c>
      <c r="K640" s="4" t="s">
        <v>47</v>
      </c>
      <c r="L640" s="3"/>
      <c r="M640" s="23" t="s">
        <v>5699</v>
      </c>
      <c r="N640" s="3"/>
      <c r="O640" s="4">
        <v>266058312</v>
      </c>
      <c r="P640" s="3"/>
      <c r="Q640" s="4">
        <v>1</v>
      </c>
      <c r="R640" s="3"/>
      <c r="S640" s="3"/>
      <c r="T640" s="4" t="s">
        <v>5700</v>
      </c>
      <c r="U640" s="4" t="s">
        <v>5701</v>
      </c>
      <c r="V640" s="4">
        <v>202611130943</v>
      </c>
      <c r="W640" s="6">
        <v>500000</v>
      </c>
      <c r="X640" s="4" t="s">
        <v>148</v>
      </c>
      <c r="Y640" s="27"/>
      <c r="Z640" s="165"/>
      <c r="AA640" s="165"/>
    </row>
    <row r="641" spans="1:27" ht="16.5" hidden="1">
      <c r="A641" s="2">
        <f t="shared" si="0"/>
        <v>638</v>
      </c>
      <c r="B641" s="3" t="str">
        <f>VLOOKUP(D641,DSKH!$A:$B,2,0)</f>
        <v>A-633</v>
      </c>
      <c r="C641" s="4" t="s">
        <v>146</v>
      </c>
      <c r="D641" s="4" t="s">
        <v>265</v>
      </c>
      <c r="E641" s="4" t="s">
        <v>29</v>
      </c>
      <c r="F641" s="4">
        <v>308306883640</v>
      </c>
      <c r="G641" s="4" t="s">
        <v>41</v>
      </c>
      <c r="H641" s="173">
        <v>46090</v>
      </c>
      <c r="I641" s="4" t="s">
        <v>28</v>
      </c>
      <c r="J641" s="4" t="s">
        <v>29</v>
      </c>
      <c r="K641" s="4" t="s">
        <v>89</v>
      </c>
      <c r="L641" s="4"/>
      <c r="M641" s="23">
        <v>12</v>
      </c>
      <c r="N641" s="3"/>
      <c r="O641" s="3"/>
      <c r="P641" s="3"/>
      <c r="Q641" s="3"/>
      <c r="R641" s="3"/>
      <c r="S641" s="4">
        <v>1</v>
      </c>
      <c r="T641" s="4" t="s">
        <v>5702</v>
      </c>
      <c r="U641" s="3"/>
      <c r="V641" s="3"/>
      <c r="W641" s="8"/>
      <c r="X641" s="3"/>
      <c r="Y641" s="27"/>
      <c r="Z641" s="165"/>
      <c r="AA641" s="165"/>
    </row>
    <row r="642" spans="1:27" ht="16.5" hidden="1">
      <c r="A642" s="2">
        <f t="shared" si="0"/>
        <v>639</v>
      </c>
      <c r="B642" s="3" t="str">
        <f>VLOOKUP(D642,DSKH!$A:$B,2,0)</f>
        <v>A-362</v>
      </c>
      <c r="C642" s="4" t="s">
        <v>146</v>
      </c>
      <c r="D642" s="4" t="s">
        <v>154</v>
      </c>
      <c r="E642" s="4" t="s">
        <v>29</v>
      </c>
      <c r="F642" s="4">
        <v>308307590420</v>
      </c>
      <c r="G642" s="4" t="s">
        <v>53</v>
      </c>
      <c r="H642" s="173">
        <v>46090</v>
      </c>
      <c r="I642" s="4" t="s">
        <v>28</v>
      </c>
      <c r="J642" s="4" t="s">
        <v>29</v>
      </c>
      <c r="K642" s="4" t="s">
        <v>89</v>
      </c>
      <c r="L642" s="4"/>
      <c r="M642" s="232">
        <v>114</v>
      </c>
      <c r="N642" s="3"/>
      <c r="O642" s="3"/>
      <c r="P642" s="3"/>
      <c r="Q642" s="3"/>
      <c r="R642" s="3"/>
      <c r="S642" s="229">
        <v>1</v>
      </c>
      <c r="T642" s="229" t="s">
        <v>5703</v>
      </c>
      <c r="U642" s="3"/>
      <c r="V642" s="3"/>
      <c r="W642" s="8"/>
      <c r="X642" s="3"/>
      <c r="Y642" s="232" t="s">
        <v>486</v>
      </c>
      <c r="Z642" s="165"/>
      <c r="AA642" s="165"/>
    </row>
    <row r="643" spans="1:27" ht="16.5" hidden="1">
      <c r="A643" s="2">
        <f t="shared" si="0"/>
        <v>640</v>
      </c>
      <c r="B643" s="3" t="str">
        <f>VLOOKUP(D643,DSKH!$A:$B,2,0)</f>
        <v>A-362</v>
      </c>
      <c r="C643" s="4" t="s">
        <v>146</v>
      </c>
      <c r="D643" s="4" t="s">
        <v>154</v>
      </c>
      <c r="E643" s="4" t="s">
        <v>29</v>
      </c>
      <c r="F643" s="4">
        <v>308307602100</v>
      </c>
      <c r="G643" s="4" t="s">
        <v>53</v>
      </c>
      <c r="H643" s="173">
        <v>46090</v>
      </c>
      <c r="I643" s="4" t="s">
        <v>28</v>
      </c>
      <c r="J643" s="4" t="s">
        <v>29</v>
      </c>
      <c r="K643" s="4" t="s">
        <v>89</v>
      </c>
      <c r="L643" s="4"/>
      <c r="M643" s="223"/>
      <c r="N643" s="3"/>
      <c r="O643" s="3"/>
      <c r="P643" s="3"/>
      <c r="Q643" s="3"/>
      <c r="R643" s="4"/>
      <c r="S643" s="223"/>
      <c r="T643" s="223"/>
      <c r="U643" s="3"/>
      <c r="V643" s="3"/>
      <c r="W643" s="8"/>
      <c r="X643" s="4"/>
      <c r="Y643" s="223"/>
      <c r="Z643" s="165"/>
      <c r="AA643" s="165"/>
    </row>
    <row r="644" spans="1:27" ht="16.5" hidden="1">
      <c r="A644" s="2">
        <f t="shared" si="0"/>
        <v>641</v>
      </c>
      <c r="B644" s="3" t="str">
        <f>VLOOKUP(D644,DSKH!$A:$B,2,0)</f>
        <v>A-362</v>
      </c>
      <c r="C644" s="4" t="s">
        <v>146</v>
      </c>
      <c r="D644" s="4" t="s">
        <v>154</v>
      </c>
      <c r="E644" s="4" t="s">
        <v>29</v>
      </c>
      <c r="F644" s="4">
        <v>308309216260</v>
      </c>
      <c r="G644" s="4" t="s">
        <v>53</v>
      </c>
      <c r="H644" s="173">
        <v>46091</v>
      </c>
      <c r="I644" s="4" t="s">
        <v>28</v>
      </c>
      <c r="J644" s="4" t="s">
        <v>29</v>
      </c>
      <c r="K644" s="4" t="s">
        <v>89</v>
      </c>
      <c r="L644" s="4"/>
      <c r="M644" s="23">
        <v>115</v>
      </c>
      <c r="N644" s="4"/>
      <c r="O644" s="3"/>
      <c r="P644" s="4"/>
      <c r="Q644" s="3"/>
      <c r="R644" s="3"/>
      <c r="S644" s="4">
        <v>1</v>
      </c>
      <c r="T644" s="4" t="s">
        <v>5704</v>
      </c>
      <c r="U644" s="4"/>
      <c r="V644" s="3"/>
      <c r="W644" s="8"/>
      <c r="X644" s="4"/>
      <c r="Y644" s="27"/>
      <c r="Z644" s="165"/>
      <c r="AA644" s="165"/>
    </row>
    <row r="645" spans="1:27" ht="16.5" hidden="1">
      <c r="A645" s="2">
        <f t="shared" si="0"/>
        <v>642</v>
      </c>
      <c r="B645" s="3" t="str">
        <f>VLOOKUP(D645,DSKH!$A:$B,2,0)</f>
        <v>A-525</v>
      </c>
      <c r="C645" s="4" t="s">
        <v>146</v>
      </c>
      <c r="D645" s="4" t="s">
        <v>78</v>
      </c>
      <c r="E645" s="4" t="s">
        <v>29</v>
      </c>
      <c r="F645" s="4">
        <v>308309108240</v>
      </c>
      <c r="G645" s="4" t="s">
        <v>53</v>
      </c>
      <c r="H645" s="173">
        <v>46091</v>
      </c>
      <c r="I645" s="4" t="s">
        <v>28</v>
      </c>
      <c r="J645" s="4" t="s">
        <v>29</v>
      </c>
      <c r="K645" s="4" t="s">
        <v>47</v>
      </c>
      <c r="L645" s="4"/>
      <c r="M645" s="23" t="s">
        <v>5705</v>
      </c>
      <c r="N645" s="4"/>
      <c r="O645" s="4" t="s">
        <v>5706</v>
      </c>
      <c r="P645" s="4"/>
      <c r="Q645" s="4">
        <v>1</v>
      </c>
      <c r="R645" s="3"/>
      <c r="S645" s="3"/>
      <c r="T645" s="4" t="s">
        <v>5707</v>
      </c>
      <c r="U645" s="4" t="s">
        <v>5708</v>
      </c>
      <c r="V645" s="4">
        <v>202611137253</v>
      </c>
      <c r="W645" s="6">
        <v>500000</v>
      </c>
      <c r="X645" s="4" t="s">
        <v>148</v>
      </c>
      <c r="Y645" s="27"/>
      <c r="Z645" s="165"/>
      <c r="AA645" s="165"/>
    </row>
    <row r="646" spans="1:27" ht="16.5" hidden="1">
      <c r="A646" s="2">
        <f t="shared" si="0"/>
        <v>643</v>
      </c>
      <c r="B646" s="3" t="str">
        <f>VLOOKUP(D646,DSKH!$A:$B,2,0)</f>
        <v>A-638</v>
      </c>
      <c r="C646" s="4" t="s">
        <v>146</v>
      </c>
      <c r="D646" s="4" t="s">
        <v>164</v>
      </c>
      <c r="E646" s="4" t="s">
        <v>29</v>
      </c>
      <c r="F646" s="4">
        <v>308308848430</v>
      </c>
      <c r="G646" s="4" t="s">
        <v>41</v>
      </c>
      <c r="H646" s="173">
        <v>46090</v>
      </c>
      <c r="I646" s="4" t="s">
        <v>28</v>
      </c>
      <c r="J646" s="4" t="s">
        <v>29</v>
      </c>
      <c r="K646" s="4" t="s">
        <v>47</v>
      </c>
      <c r="L646" s="4"/>
      <c r="M646" s="23">
        <v>7</v>
      </c>
      <c r="N646" s="4"/>
      <c r="O646" s="3"/>
      <c r="P646" s="4"/>
      <c r="Q646" s="4"/>
      <c r="R646" s="3"/>
      <c r="S646" s="4">
        <v>1</v>
      </c>
      <c r="T646" s="4" t="s">
        <v>5709</v>
      </c>
      <c r="U646" s="4"/>
      <c r="V646" s="3"/>
      <c r="W646" s="8"/>
      <c r="X646" s="4"/>
      <c r="Y646" s="27"/>
      <c r="Z646" s="165"/>
      <c r="AA646" s="165"/>
    </row>
    <row r="647" spans="1:27" ht="16.5" hidden="1">
      <c r="A647" s="2">
        <f t="shared" si="0"/>
        <v>644</v>
      </c>
      <c r="B647" s="3" t="str">
        <f>VLOOKUP(D647,DSKH!$A:$B,2,0)</f>
        <v>A-18</v>
      </c>
      <c r="C647" s="4" t="s">
        <v>238</v>
      </c>
      <c r="D647" s="4" t="s">
        <v>189</v>
      </c>
      <c r="E647" s="4" t="s">
        <v>29</v>
      </c>
      <c r="F647" s="4">
        <v>308305643830</v>
      </c>
      <c r="G647" s="4" t="s">
        <v>53</v>
      </c>
      <c r="H647" s="173">
        <v>46090</v>
      </c>
      <c r="I647" s="4" t="s">
        <v>28</v>
      </c>
      <c r="J647" s="4" t="s">
        <v>239</v>
      </c>
      <c r="K647" s="4" t="s">
        <v>54</v>
      </c>
      <c r="L647" s="4"/>
      <c r="M647" s="23">
        <v>6420012394</v>
      </c>
      <c r="N647" s="4">
        <v>122600038041951</v>
      </c>
      <c r="O647" s="4" t="s">
        <v>5710</v>
      </c>
      <c r="P647" s="3"/>
      <c r="Q647" s="4">
        <v>1</v>
      </c>
      <c r="R647" s="4"/>
      <c r="S647" s="3"/>
      <c r="T647" s="4"/>
      <c r="U647" s="4" t="s">
        <v>5711</v>
      </c>
      <c r="V647" s="3"/>
      <c r="W647" s="8"/>
      <c r="X647" s="4" t="s">
        <v>115</v>
      </c>
      <c r="Y647" s="27"/>
      <c r="Z647" s="165"/>
      <c r="AA647" s="165"/>
    </row>
    <row r="648" spans="1:27" ht="16.5" hidden="1">
      <c r="A648" s="2">
        <f t="shared" si="0"/>
        <v>645</v>
      </c>
      <c r="B648" s="3" t="str">
        <f>VLOOKUP(D648,DSKH!$A:$B,2,0)</f>
        <v>A-18</v>
      </c>
      <c r="C648" s="4" t="s">
        <v>238</v>
      </c>
      <c r="D648" s="4" t="s">
        <v>189</v>
      </c>
      <c r="E648" s="4" t="s">
        <v>29</v>
      </c>
      <c r="F648" s="4">
        <v>308303101760</v>
      </c>
      <c r="G648" s="4" t="s">
        <v>53</v>
      </c>
      <c r="H648" s="173">
        <v>46088</v>
      </c>
      <c r="I648" s="4" t="s">
        <v>28</v>
      </c>
      <c r="J648" s="4" t="s">
        <v>239</v>
      </c>
      <c r="K648" s="4" t="s">
        <v>54</v>
      </c>
      <c r="L648" s="4"/>
      <c r="M648" s="23">
        <v>6420012412</v>
      </c>
      <c r="N648" s="4">
        <v>122600038010484</v>
      </c>
      <c r="O648" s="4" t="s">
        <v>5712</v>
      </c>
      <c r="P648" s="4">
        <v>1</v>
      </c>
      <c r="Q648" s="3"/>
      <c r="R648" s="4"/>
      <c r="S648" s="3"/>
      <c r="T648" s="4"/>
      <c r="U648" s="4" t="s">
        <v>5713</v>
      </c>
      <c r="V648" s="4"/>
      <c r="W648" s="6"/>
      <c r="X648" s="4" t="s">
        <v>115</v>
      </c>
      <c r="Y648" s="27"/>
      <c r="Z648" s="165"/>
      <c r="AA648" s="165"/>
    </row>
    <row r="649" spans="1:27" ht="16.5" hidden="1">
      <c r="A649" s="2">
        <f t="shared" si="0"/>
        <v>646</v>
      </c>
      <c r="B649" s="3" t="str">
        <f>VLOOKUP(D649,DSKH!$A:$B,2,0)</f>
        <v>A-18</v>
      </c>
      <c r="C649" s="4" t="s">
        <v>238</v>
      </c>
      <c r="D649" s="4" t="s">
        <v>189</v>
      </c>
      <c r="E649" s="4" t="s">
        <v>29</v>
      </c>
      <c r="F649" s="4">
        <v>308303039460</v>
      </c>
      <c r="G649" s="4" t="s">
        <v>53</v>
      </c>
      <c r="H649" s="173">
        <v>46088</v>
      </c>
      <c r="I649" s="4" t="s">
        <v>28</v>
      </c>
      <c r="J649" s="4" t="s">
        <v>240</v>
      </c>
      <c r="K649" s="4" t="s">
        <v>54</v>
      </c>
      <c r="L649" s="4"/>
      <c r="M649" s="23">
        <v>6420012408</v>
      </c>
      <c r="N649" s="4">
        <v>122600038009836</v>
      </c>
      <c r="O649" s="229">
        <v>266884228</v>
      </c>
      <c r="P649" s="3"/>
      <c r="Q649" s="229">
        <v>1</v>
      </c>
      <c r="R649" s="3"/>
      <c r="S649" s="3"/>
      <c r="T649" s="4"/>
      <c r="U649" s="229" t="s">
        <v>5714</v>
      </c>
      <c r="V649" s="4"/>
      <c r="W649" s="6"/>
      <c r="X649" s="229" t="s">
        <v>115</v>
      </c>
      <c r="Y649" s="232" t="s">
        <v>198</v>
      </c>
      <c r="Z649" s="165"/>
      <c r="AA649" s="165"/>
    </row>
    <row r="650" spans="1:27" ht="16.5" hidden="1">
      <c r="A650" s="2">
        <f t="shared" si="0"/>
        <v>647</v>
      </c>
      <c r="B650" s="3" t="str">
        <f>VLOOKUP(D650,DSKH!$A:$B,2,0)</f>
        <v>A-18</v>
      </c>
      <c r="C650" s="4" t="s">
        <v>238</v>
      </c>
      <c r="D650" s="4" t="s">
        <v>189</v>
      </c>
      <c r="E650" s="4" t="s">
        <v>29</v>
      </c>
      <c r="F650" s="4">
        <v>308303016400</v>
      </c>
      <c r="G650" s="4" t="s">
        <v>53</v>
      </c>
      <c r="H650" s="173">
        <v>46088</v>
      </c>
      <c r="I650" s="4" t="s">
        <v>28</v>
      </c>
      <c r="J650" s="4" t="s">
        <v>239</v>
      </c>
      <c r="K650" s="4" t="s">
        <v>54</v>
      </c>
      <c r="L650" s="4"/>
      <c r="M650" s="23">
        <v>6420012407</v>
      </c>
      <c r="N650" s="4">
        <v>122600038009193</v>
      </c>
      <c r="O650" s="223"/>
      <c r="P650" s="3"/>
      <c r="Q650" s="223"/>
      <c r="R650" s="3"/>
      <c r="S650" s="3"/>
      <c r="T650" s="3"/>
      <c r="U650" s="223"/>
      <c r="V650" s="3"/>
      <c r="W650" s="8"/>
      <c r="X650" s="223"/>
      <c r="Y650" s="223"/>
      <c r="Z650" s="165"/>
      <c r="AA650" s="165"/>
    </row>
    <row r="651" spans="1:27" ht="16.5" hidden="1">
      <c r="A651" s="2">
        <f t="shared" si="0"/>
        <v>648</v>
      </c>
      <c r="B651" s="3" t="str">
        <f>VLOOKUP(D651,DSKH!$A:$B,2,0)</f>
        <v>A-18</v>
      </c>
      <c r="C651" s="4" t="s">
        <v>238</v>
      </c>
      <c r="D651" s="4" t="s">
        <v>189</v>
      </c>
      <c r="E651" s="4" t="s">
        <v>29</v>
      </c>
      <c r="F651" s="4">
        <v>308302958260</v>
      </c>
      <c r="G651" s="4" t="s">
        <v>53</v>
      </c>
      <c r="H651" s="173">
        <v>46088</v>
      </c>
      <c r="I651" s="4" t="s">
        <v>28</v>
      </c>
      <c r="J651" s="4" t="s">
        <v>239</v>
      </c>
      <c r="K651" s="4" t="s">
        <v>54</v>
      </c>
      <c r="L651" s="4"/>
      <c r="M651" s="23">
        <v>6420012414</v>
      </c>
      <c r="N651" s="4">
        <v>122600038007667</v>
      </c>
      <c r="O651" s="4">
        <v>7267048330</v>
      </c>
      <c r="P651" s="3"/>
      <c r="Q651" s="4">
        <v>2</v>
      </c>
      <c r="R651" s="3"/>
      <c r="S651" s="3"/>
      <c r="T651" s="3"/>
      <c r="U651" s="4" t="s">
        <v>5715</v>
      </c>
      <c r="V651" s="3"/>
      <c r="W651" s="8"/>
      <c r="X651" s="4" t="s">
        <v>115</v>
      </c>
      <c r="Y651" s="27"/>
      <c r="Z651" s="165"/>
      <c r="AA651" s="165"/>
    </row>
    <row r="652" spans="1:27" ht="16.5" hidden="1">
      <c r="A652" s="2">
        <f t="shared" si="0"/>
        <v>649</v>
      </c>
      <c r="B652" s="3" t="str">
        <f>VLOOKUP(D652,DSKH!$A:$B,2,0)</f>
        <v>A-383</v>
      </c>
      <c r="C652" s="4" t="s">
        <v>238</v>
      </c>
      <c r="D652" s="4" t="s">
        <v>95</v>
      </c>
      <c r="E652" s="4" t="s">
        <v>29</v>
      </c>
      <c r="F652" s="4">
        <v>308307979400</v>
      </c>
      <c r="G652" s="4" t="s">
        <v>41</v>
      </c>
      <c r="H652" s="173">
        <v>46090</v>
      </c>
      <c r="I652" s="4" t="s">
        <v>28</v>
      </c>
      <c r="J652" s="4" t="s">
        <v>240</v>
      </c>
      <c r="K652" s="4" t="s">
        <v>30</v>
      </c>
      <c r="L652" s="4"/>
      <c r="M652" s="23" t="s">
        <v>5716</v>
      </c>
      <c r="N652" s="4">
        <v>132600038066946</v>
      </c>
      <c r="O652" s="3"/>
      <c r="P652" s="3"/>
      <c r="Q652" s="3"/>
      <c r="R652" s="3"/>
      <c r="S652" s="4">
        <v>1</v>
      </c>
      <c r="T652" s="4" t="s">
        <v>5717</v>
      </c>
      <c r="U652" s="3"/>
      <c r="V652" s="3"/>
      <c r="W652" s="8"/>
      <c r="X652" s="3"/>
      <c r="Y652" s="27"/>
      <c r="Z652" s="165"/>
      <c r="AA652" s="165"/>
    </row>
    <row r="653" spans="1:27" ht="16.5" hidden="1">
      <c r="A653" s="2">
        <f t="shared" si="0"/>
        <v>650</v>
      </c>
      <c r="B653" s="3" t="str">
        <f>VLOOKUP(D653,DSKH!$A:$B,2,0)</f>
        <v>A-383</v>
      </c>
      <c r="C653" s="4" t="s">
        <v>238</v>
      </c>
      <c r="D653" s="4" t="s">
        <v>95</v>
      </c>
      <c r="E653" s="4" t="s">
        <v>29</v>
      </c>
      <c r="F653" s="4">
        <v>308306313510</v>
      </c>
      <c r="G653" s="4" t="s">
        <v>41</v>
      </c>
      <c r="H653" s="173">
        <v>46090</v>
      </c>
      <c r="I653" s="4" t="s">
        <v>28</v>
      </c>
      <c r="J653" s="4" t="s">
        <v>240</v>
      </c>
      <c r="K653" s="4" t="s">
        <v>30</v>
      </c>
      <c r="L653" s="4"/>
      <c r="M653" s="23" t="s">
        <v>5718</v>
      </c>
      <c r="N653" s="4">
        <v>132600038040519</v>
      </c>
      <c r="O653" s="3"/>
      <c r="P653" s="3"/>
      <c r="Q653" s="3"/>
      <c r="R653" s="4"/>
      <c r="S653" s="4">
        <v>1</v>
      </c>
      <c r="T653" s="4" t="s">
        <v>5719</v>
      </c>
      <c r="U653" s="3"/>
      <c r="V653" s="3"/>
      <c r="W653" s="8"/>
      <c r="X653" s="4"/>
      <c r="Y653" s="27"/>
      <c r="Z653" s="165"/>
      <c r="AA653" s="165"/>
    </row>
    <row r="654" spans="1:27" ht="16.5" hidden="1">
      <c r="A654" s="2">
        <f t="shared" si="0"/>
        <v>651</v>
      </c>
      <c r="B654" s="3" t="str">
        <f>VLOOKUP(D654,DSKH!$A:$B,2,0)</f>
        <v>A-383</v>
      </c>
      <c r="C654" s="4" t="s">
        <v>238</v>
      </c>
      <c r="D654" s="4" t="s">
        <v>95</v>
      </c>
      <c r="E654" s="4" t="s">
        <v>29</v>
      </c>
      <c r="F654" s="4">
        <v>308305206330</v>
      </c>
      <c r="G654" s="4" t="s">
        <v>41</v>
      </c>
      <c r="H654" s="173">
        <v>46090</v>
      </c>
      <c r="I654" s="4" t="s">
        <v>28</v>
      </c>
      <c r="J654" s="4" t="s">
        <v>240</v>
      </c>
      <c r="K654" s="4" t="s">
        <v>30</v>
      </c>
      <c r="L654" s="4"/>
      <c r="M654" s="23" t="s">
        <v>5720</v>
      </c>
      <c r="N654" s="4">
        <v>132600037974833</v>
      </c>
      <c r="O654" s="3"/>
      <c r="P654" s="3"/>
      <c r="Q654" s="3"/>
      <c r="R654" s="4"/>
      <c r="S654" s="4">
        <v>1</v>
      </c>
      <c r="T654" s="4" t="s">
        <v>5721</v>
      </c>
      <c r="U654" s="3"/>
      <c r="V654" s="3"/>
      <c r="W654" s="8"/>
      <c r="X654" s="4"/>
      <c r="Y654" s="23"/>
      <c r="Z654" s="165"/>
      <c r="AA654" s="165"/>
    </row>
    <row r="655" spans="1:27" ht="16.5" hidden="1">
      <c r="A655" s="2">
        <f t="shared" si="0"/>
        <v>652</v>
      </c>
      <c r="B655" s="3" t="str">
        <f>VLOOKUP(D655,DSKH!$A:$B,2,0)</f>
        <v>A-383</v>
      </c>
      <c r="C655" s="4" t="s">
        <v>238</v>
      </c>
      <c r="D655" s="4" t="s">
        <v>95</v>
      </c>
      <c r="E655" s="4" t="s">
        <v>29</v>
      </c>
      <c r="F655" s="4">
        <v>308303579420</v>
      </c>
      <c r="G655" s="4" t="s">
        <v>41</v>
      </c>
      <c r="H655" s="173">
        <v>46088</v>
      </c>
      <c r="I655" s="4" t="s">
        <v>28</v>
      </c>
      <c r="J655" s="4" t="s">
        <v>240</v>
      </c>
      <c r="K655" s="4" t="s">
        <v>30</v>
      </c>
      <c r="L655" s="3"/>
      <c r="M655" s="23" t="s">
        <v>5722</v>
      </c>
      <c r="N655" s="4">
        <v>132600038015375</v>
      </c>
      <c r="O655" s="3"/>
      <c r="P655" s="3"/>
      <c r="Q655" s="3"/>
      <c r="R655" s="3"/>
      <c r="S655" s="4">
        <v>1</v>
      </c>
      <c r="T655" s="4" t="s">
        <v>5723</v>
      </c>
      <c r="U655" s="3"/>
      <c r="V655" s="3"/>
      <c r="W655" s="8"/>
      <c r="X655" s="3"/>
      <c r="Y655" s="27"/>
      <c r="Z655" s="165"/>
      <c r="AA655" s="165"/>
    </row>
    <row r="656" spans="1:27" ht="16.5" hidden="1">
      <c r="A656" s="2">
        <f t="shared" si="0"/>
        <v>653</v>
      </c>
      <c r="B656" s="3" t="str">
        <f>VLOOKUP(D656,DSKH!$A:$B,2,0)</f>
        <v>A-383</v>
      </c>
      <c r="C656" s="4" t="s">
        <v>238</v>
      </c>
      <c r="D656" s="4" t="s">
        <v>95</v>
      </c>
      <c r="E656" s="4" t="s">
        <v>29</v>
      </c>
      <c r="F656" s="4">
        <v>308303240840</v>
      </c>
      <c r="G656" s="4" t="s">
        <v>41</v>
      </c>
      <c r="H656" s="173">
        <v>46088</v>
      </c>
      <c r="I656" s="4" t="s">
        <v>28</v>
      </c>
      <c r="J656" s="4" t="s">
        <v>240</v>
      </c>
      <c r="K656" s="4" t="s">
        <v>30</v>
      </c>
      <c r="L656" s="3"/>
      <c r="M656" s="23" t="s">
        <v>5724</v>
      </c>
      <c r="N656" s="4">
        <v>132600038006617</v>
      </c>
      <c r="O656" s="3"/>
      <c r="P656" s="3"/>
      <c r="Q656" s="3"/>
      <c r="R656" s="3"/>
      <c r="S656" s="4">
        <v>1</v>
      </c>
      <c r="T656" s="4" t="s">
        <v>5725</v>
      </c>
      <c r="U656" s="3"/>
      <c r="V656" s="3"/>
      <c r="W656" s="8"/>
      <c r="X656" s="3"/>
      <c r="Y656" s="27"/>
      <c r="Z656" s="165"/>
      <c r="AA656" s="165"/>
    </row>
    <row r="657" spans="1:27" ht="16.5" hidden="1">
      <c r="A657" s="2">
        <f t="shared" si="0"/>
        <v>654</v>
      </c>
      <c r="B657" s="3" t="str">
        <f>VLOOKUP(D657,DSKH!$A:$B,2,0)</f>
        <v>A-383</v>
      </c>
      <c r="C657" s="4" t="s">
        <v>238</v>
      </c>
      <c r="D657" s="4" t="s">
        <v>95</v>
      </c>
      <c r="E657" s="4" t="s">
        <v>29</v>
      </c>
      <c r="F657" s="4">
        <v>308303267660</v>
      </c>
      <c r="G657" s="4" t="s">
        <v>41</v>
      </c>
      <c r="H657" s="173">
        <v>46088</v>
      </c>
      <c r="I657" s="4" t="s">
        <v>28</v>
      </c>
      <c r="J657" s="4" t="s">
        <v>240</v>
      </c>
      <c r="K657" s="4" t="s">
        <v>30</v>
      </c>
      <c r="L657" s="3"/>
      <c r="M657" s="23" t="s">
        <v>5726</v>
      </c>
      <c r="N657" s="4">
        <v>132600038004824</v>
      </c>
      <c r="O657" s="3"/>
      <c r="P657" s="3"/>
      <c r="Q657" s="3"/>
      <c r="R657" s="3"/>
      <c r="S657" s="4">
        <v>1</v>
      </c>
      <c r="T657" s="4" t="s">
        <v>5727</v>
      </c>
      <c r="U657" s="3"/>
      <c r="V657" s="3"/>
      <c r="W657" s="8"/>
      <c r="X657" s="3"/>
      <c r="Y657" s="27"/>
      <c r="Z657" s="165"/>
      <c r="AA657" s="165"/>
    </row>
    <row r="658" spans="1:27" ht="16.5" hidden="1">
      <c r="A658" s="2">
        <f t="shared" si="0"/>
        <v>655</v>
      </c>
      <c r="B658" s="3" t="str">
        <f>VLOOKUP(D658,DSKH!$A:$B,2,0)</f>
        <v>A-383</v>
      </c>
      <c r="C658" s="4" t="s">
        <v>238</v>
      </c>
      <c r="D658" s="4" t="s">
        <v>95</v>
      </c>
      <c r="E658" s="4" t="s">
        <v>29</v>
      </c>
      <c r="F658" s="4">
        <v>308303259520</v>
      </c>
      <c r="G658" s="4" t="s">
        <v>41</v>
      </c>
      <c r="H658" s="173">
        <v>46088</v>
      </c>
      <c r="I658" s="4" t="s">
        <v>28</v>
      </c>
      <c r="J658" s="4" t="s">
        <v>240</v>
      </c>
      <c r="K658" s="4" t="s">
        <v>30</v>
      </c>
      <c r="L658" s="3"/>
      <c r="M658" s="23" t="s">
        <v>5728</v>
      </c>
      <c r="N658" s="4">
        <v>132600038004407</v>
      </c>
      <c r="O658" s="3"/>
      <c r="P658" s="3"/>
      <c r="Q658" s="3"/>
      <c r="R658" s="3"/>
      <c r="S658" s="4">
        <v>1</v>
      </c>
      <c r="T658" s="4" t="s">
        <v>5729</v>
      </c>
      <c r="U658" s="3"/>
      <c r="V658" s="3"/>
      <c r="W658" s="8"/>
      <c r="X658" s="3"/>
      <c r="Y658" s="27"/>
      <c r="Z658" s="165"/>
      <c r="AA658" s="165"/>
    </row>
    <row r="659" spans="1:27" ht="16.5" hidden="1">
      <c r="A659" s="2">
        <f t="shared" si="0"/>
        <v>656</v>
      </c>
      <c r="B659" s="3" t="str">
        <f>VLOOKUP(D659,DSKH!$A:$B,2,0)</f>
        <v>A-383</v>
      </c>
      <c r="C659" s="4" t="s">
        <v>238</v>
      </c>
      <c r="D659" s="4" t="s">
        <v>95</v>
      </c>
      <c r="E659" s="4" t="s">
        <v>29</v>
      </c>
      <c r="F659" s="4">
        <v>308303231960</v>
      </c>
      <c r="G659" s="4" t="s">
        <v>41</v>
      </c>
      <c r="H659" s="173">
        <v>46088</v>
      </c>
      <c r="I659" s="4" t="s">
        <v>28</v>
      </c>
      <c r="J659" s="4" t="s">
        <v>240</v>
      </c>
      <c r="K659" s="4" t="s">
        <v>30</v>
      </c>
      <c r="L659" s="4"/>
      <c r="M659" s="23">
        <v>66</v>
      </c>
      <c r="N659" s="4">
        <v>132600037998319</v>
      </c>
      <c r="O659" s="3"/>
      <c r="P659" s="3"/>
      <c r="Q659" s="4"/>
      <c r="R659" s="3"/>
      <c r="S659" s="4">
        <v>1</v>
      </c>
      <c r="T659" s="4" t="s">
        <v>5730</v>
      </c>
      <c r="U659" s="4"/>
      <c r="V659" s="3"/>
      <c r="W659" s="8"/>
      <c r="X659" s="4"/>
      <c r="Y659" s="27"/>
      <c r="Z659" s="165"/>
      <c r="AA659" s="165"/>
    </row>
    <row r="660" spans="1:27" ht="16.5" hidden="1">
      <c r="A660" s="2">
        <f t="shared" si="0"/>
        <v>657</v>
      </c>
      <c r="B660" s="3" t="str">
        <f>VLOOKUP(D660,DSKH!$A:$B,2,0)</f>
        <v>A-383</v>
      </c>
      <c r="C660" s="4" t="s">
        <v>238</v>
      </c>
      <c r="D660" s="4" t="s">
        <v>95</v>
      </c>
      <c r="E660" s="4" t="s">
        <v>57</v>
      </c>
      <c r="F660" s="4">
        <v>108032656430</v>
      </c>
      <c r="G660" s="4" t="s">
        <v>83</v>
      </c>
      <c r="H660" s="173">
        <v>46090</v>
      </c>
      <c r="I660" s="4" t="s">
        <v>28</v>
      </c>
      <c r="J660" s="4" t="s">
        <v>240</v>
      </c>
      <c r="K660" s="4" t="s">
        <v>30</v>
      </c>
      <c r="L660" s="4"/>
      <c r="M660" s="23" t="s">
        <v>5731</v>
      </c>
      <c r="N660" s="4" t="s">
        <v>5732</v>
      </c>
      <c r="O660" s="3"/>
      <c r="P660" s="3"/>
      <c r="Q660" s="4">
        <v>1</v>
      </c>
      <c r="R660" s="3"/>
      <c r="S660" s="4"/>
      <c r="T660" s="4"/>
      <c r="U660" s="4" t="s">
        <v>5733</v>
      </c>
      <c r="V660" s="3"/>
      <c r="W660" s="8"/>
      <c r="X660" s="4" t="s">
        <v>115</v>
      </c>
      <c r="Y660" s="27"/>
      <c r="Z660" s="165"/>
      <c r="AA660" s="165"/>
    </row>
    <row r="661" spans="1:27" ht="16.5" hidden="1">
      <c r="A661" s="2">
        <f t="shared" si="0"/>
        <v>658</v>
      </c>
      <c r="B661" s="3" t="str">
        <f>VLOOKUP(D661,DSKH!$A:$B,2,0)</f>
        <v>A-383</v>
      </c>
      <c r="C661" s="4" t="s">
        <v>238</v>
      </c>
      <c r="D661" s="4" t="s">
        <v>95</v>
      </c>
      <c r="E661" s="4" t="s">
        <v>57</v>
      </c>
      <c r="F661" s="4">
        <v>108032445140</v>
      </c>
      <c r="G661" s="4" t="s">
        <v>83</v>
      </c>
      <c r="H661" s="173">
        <v>46090</v>
      </c>
      <c r="I661" s="4" t="s">
        <v>28</v>
      </c>
      <c r="J661" s="4" t="s">
        <v>240</v>
      </c>
      <c r="K661" s="4" t="s">
        <v>30</v>
      </c>
      <c r="L661" s="4"/>
      <c r="M661" s="23" t="s">
        <v>5734</v>
      </c>
      <c r="N661" s="4">
        <v>132600038062285</v>
      </c>
      <c r="O661" s="3"/>
      <c r="P661" s="3"/>
      <c r="Q661" s="3"/>
      <c r="R661" s="4"/>
      <c r="S661" s="4">
        <v>1</v>
      </c>
      <c r="T661" s="4" t="s">
        <v>5735</v>
      </c>
      <c r="U661" s="3"/>
      <c r="V661" s="4"/>
      <c r="W661" s="6"/>
      <c r="X661" s="4"/>
      <c r="Y661" s="27"/>
      <c r="Z661" s="165"/>
      <c r="AA661" s="165"/>
    </row>
    <row r="662" spans="1:27" ht="16.5" hidden="1">
      <c r="A662" s="2">
        <f t="shared" si="0"/>
        <v>659</v>
      </c>
      <c r="B662" s="3" t="str">
        <f>VLOOKUP(D662,DSKH!$A:$B,2,0)</f>
        <v>A-383</v>
      </c>
      <c r="C662" s="4" t="s">
        <v>238</v>
      </c>
      <c r="D662" s="4" t="s">
        <v>95</v>
      </c>
      <c r="E662" s="4" t="s">
        <v>57</v>
      </c>
      <c r="F662" s="4">
        <v>108032384350</v>
      </c>
      <c r="G662" s="4" t="s">
        <v>83</v>
      </c>
      <c r="H662" s="173">
        <v>46090</v>
      </c>
      <c r="I662" s="4" t="s">
        <v>28</v>
      </c>
      <c r="J662" s="4" t="s">
        <v>240</v>
      </c>
      <c r="K662" s="4" t="s">
        <v>30</v>
      </c>
      <c r="L662" s="4"/>
      <c r="M662" s="23" t="s">
        <v>5736</v>
      </c>
      <c r="N662" s="4">
        <v>132600038061555</v>
      </c>
      <c r="O662" s="3"/>
      <c r="P662" s="3"/>
      <c r="Q662" s="3"/>
      <c r="R662" s="4"/>
      <c r="S662" s="4">
        <v>1</v>
      </c>
      <c r="T662" s="4" t="s">
        <v>5737</v>
      </c>
      <c r="U662" s="3"/>
      <c r="V662" s="3"/>
      <c r="W662" s="8"/>
      <c r="X662" s="4"/>
      <c r="Y662" s="27"/>
      <c r="Z662" s="165"/>
      <c r="AA662" s="165"/>
    </row>
    <row r="663" spans="1:27" ht="16.5" hidden="1">
      <c r="A663" s="2">
        <f t="shared" si="0"/>
        <v>660</v>
      </c>
      <c r="B663" s="3" t="str">
        <f>VLOOKUP(D663,DSKH!$A:$B,2,0)</f>
        <v>A-383</v>
      </c>
      <c r="C663" s="4" t="s">
        <v>238</v>
      </c>
      <c r="D663" s="4" t="s">
        <v>95</v>
      </c>
      <c r="E663" s="4" t="s">
        <v>57</v>
      </c>
      <c r="F663" s="4">
        <v>108030341860</v>
      </c>
      <c r="G663" s="4" t="s">
        <v>83</v>
      </c>
      <c r="H663" s="173">
        <v>46090</v>
      </c>
      <c r="I663" s="4" t="s">
        <v>28</v>
      </c>
      <c r="J663" s="4" t="s">
        <v>240</v>
      </c>
      <c r="K663" s="4" t="s">
        <v>30</v>
      </c>
      <c r="L663" s="4"/>
      <c r="M663" s="23">
        <v>2603040</v>
      </c>
      <c r="N663" s="4">
        <v>2498243845</v>
      </c>
      <c r="O663" s="3"/>
      <c r="P663" s="3"/>
      <c r="Q663" s="3"/>
      <c r="R663" s="3"/>
      <c r="S663" s="4">
        <v>1</v>
      </c>
      <c r="T663" s="4" t="s">
        <v>5590</v>
      </c>
      <c r="U663" s="3"/>
      <c r="V663" s="3"/>
      <c r="W663" s="8"/>
      <c r="X663" s="3"/>
      <c r="Y663" s="23"/>
      <c r="Z663" s="165"/>
      <c r="AA663" s="165"/>
    </row>
    <row r="664" spans="1:27" ht="16.5" hidden="1">
      <c r="A664" s="2">
        <f t="shared" si="0"/>
        <v>661</v>
      </c>
      <c r="B664" s="3" t="str">
        <f>VLOOKUP(D664,DSKH!$A:$B,2,0)</f>
        <v>A-144</v>
      </c>
      <c r="C664" s="4" t="s">
        <v>238</v>
      </c>
      <c r="D664" s="4" t="s">
        <v>181</v>
      </c>
      <c r="E664" s="4" t="s">
        <v>57</v>
      </c>
      <c r="F664" s="4">
        <v>108033038850</v>
      </c>
      <c r="G664" s="4" t="s">
        <v>34</v>
      </c>
      <c r="H664" s="173">
        <v>46090</v>
      </c>
      <c r="I664" s="4" t="s">
        <v>28</v>
      </c>
      <c r="J664" s="4" t="s">
        <v>240</v>
      </c>
      <c r="K664" s="4" t="s">
        <v>54</v>
      </c>
      <c r="L664" s="3"/>
      <c r="M664" s="23">
        <v>383</v>
      </c>
      <c r="N664" s="4">
        <v>132600038069820</v>
      </c>
      <c r="O664" s="3"/>
      <c r="P664" s="3"/>
      <c r="Q664" s="3"/>
      <c r="R664" s="3"/>
      <c r="S664" s="4">
        <v>1</v>
      </c>
      <c r="T664" s="4" t="s">
        <v>5738</v>
      </c>
      <c r="U664" s="3"/>
      <c r="V664" s="3"/>
      <c r="W664" s="8"/>
      <c r="X664" s="3"/>
      <c r="Y664" s="27"/>
      <c r="Z664" s="165"/>
      <c r="AA664" s="165"/>
    </row>
    <row r="665" spans="1:27" ht="16.5" hidden="1">
      <c r="A665" s="2">
        <f t="shared" si="0"/>
        <v>662</v>
      </c>
      <c r="B665" s="3" t="str">
        <f>VLOOKUP(D665,DSKH!$A:$B,2,0)</f>
        <v>A-144</v>
      </c>
      <c r="C665" s="4" t="s">
        <v>238</v>
      </c>
      <c r="D665" s="4" t="s">
        <v>181</v>
      </c>
      <c r="E665" s="4" t="s">
        <v>57</v>
      </c>
      <c r="F665" s="4">
        <v>108032929760</v>
      </c>
      <c r="G665" s="4" t="s">
        <v>34</v>
      </c>
      <c r="H665" s="173">
        <v>46090</v>
      </c>
      <c r="I665" s="4" t="s">
        <v>28</v>
      </c>
      <c r="J665" s="4" t="s">
        <v>240</v>
      </c>
      <c r="K665" s="4" t="s">
        <v>54</v>
      </c>
      <c r="L665" s="3"/>
      <c r="M665" s="23">
        <v>387</v>
      </c>
      <c r="N665" s="4">
        <v>132600038067933</v>
      </c>
      <c r="O665" s="3"/>
      <c r="P665" s="3"/>
      <c r="Q665" s="3"/>
      <c r="R665" s="3"/>
      <c r="S665" s="4">
        <v>1</v>
      </c>
      <c r="T665" s="4" t="s">
        <v>5739</v>
      </c>
      <c r="U665" s="3"/>
      <c r="V665" s="3"/>
      <c r="W665" s="8"/>
      <c r="X665" s="3"/>
      <c r="Y665" s="27"/>
      <c r="Z665" s="165"/>
      <c r="AA665" s="165"/>
    </row>
    <row r="666" spans="1:27" ht="16.5" hidden="1">
      <c r="A666" s="2">
        <f t="shared" si="0"/>
        <v>663</v>
      </c>
      <c r="B666" s="3" t="str">
        <f>VLOOKUP(D666,DSKH!$A:$B,2,0)</f>
        <v>A-144</v>
      </c>
      <c r="C666" s="4" t="s">
        <v>238</v>
      </c>
      <c r="D666" s="4" t="s">
        <v>181</v>
      </c>
      <c r="E666" s="4" t="s">
        <v>57</v>
      </c>
      <c r="F666" s="4">
        <v>108031992500</v>
      </c>
      <c r="G666" s="4" t="s">
        <v>27</v>
      </c>
      <c r="H666" s="173">
        <v>46090</v>
      </c>
      <c r="I666" s="4" t="s">
        <v>28</v>
      </c>
      <c r="J666" s="4" t="s">
        <v>240</v>
      </c>
      <c r="K666" s="4" t="s">
        <v>54</v>
      </c>
      <c r="L666" s="4"/>
      <c r="M666" s="23" t="s">
        <v>5740</v>
      </c>
      <c r="N666" s="4" t="s">
        <v>5741</v>
      </c>
      <c r="O666" s="3"/>
      <c r="P666" s="3"/>
      <c r="Q666" s="229">
        <v>1</v>
      </c>
      <c r="R666" s="3"/>
      <c r="S666" s="4"/>
      <c r="T666" s="4"/>
      <c r="U666" s="229" t="s">
        <v>5742</v>
      </c>
      <c r="V666" s="3"/>
      <c r="W666" s="8"/>
      <c r="X666" s="229" t="s">
        <v>115</v>
      </c>
      <c r="Y666" s="232" t="s">
        <v>198</v>
      </c>
      <c r="Z666" s="165"/>
      <c r="AA666" s="165"/>
    </row>
    <row r="667" spans="1:27" ht="16.5" hidden="1">
      <c r="A667" s="2">
        <f t="shared" si="0"/>
        <v>664</v>
      </c>
      <c r="B667" s="3" t="str">
        <f>VLOOKUP(D667,DSKH!$A:$B,2,0)</f>
        <v>A-144</v>
      </c>
      <c r="C667" s="4" t="s">
        <v>238</v>
      </c>
      <c r="D667" s="4" t="s">
        <v>181</v>
      </c>
      <c r="E667" s="4" t="s">
        <v>57</v>
      </c>
      <c r="F667" s="4">
        <v>108031940700</v>
      </c>
      <c r="G667" s="4" t="s">
        <v>27</v>
      </c>
      <c r="H667" s="173">
        <v>46090</v>
      </c>
      <c r="I667" s="4" t="s">
        <v>28</v>
      </c>
      <c r="J667" s="4" t="s">
        <v>240</v>
      </c>
      <c r="K667" s="4" t="s">
        <v>54</v>
      </c>
      <c r="L667" s="3"/>
      <c r="M667" s="23" t="s">
        <v>5743</v>
      </c>
      <c r="N667" s="4" t="s">
        <v>5744</v>
      </c>
      <c r="O667" s="3"/>
      <c r="P667" s="3"/>
      <c r="Q667" s="223"/>
      <c r="R667" s="3"/>
      <c r="S667" s="3"/>
      <c r="T667" s="3"/>
      <c r="U667" s="223"/>
      <c r="V667" s="3"/>
      <c r="W667" s="8"/>
      <c r="X667" s="223"/>
      <c r="Y667" s="223"/>
      <c r="Z667" s="165"/>
      <c r="AA667" s="165"/>
    </row>
    <row r="668" spans="1:27" ht="16.5" hidden="1">
      <c r="A668" s="2">
        <f t="shared" si="0"/>
        <v>665</v>
      </c>
      <c r="B668" s="3" t="str">
        <f>VLOOKUP(D668,DSKH!$A:$B,2,0)</f>
        <v>A-144</v>
      </c>
      <c r="C668" s="4" t="s">
        <v>238</v>
      </c>
      <c r="D668" s="4" t="s">
        <v>181</v>
      </c>
      <c r="E668" s="4" t="s">
        <v>57</v>
      </c>
      <c r="F668" s="4">
        <v>108031520920</v>
      </c>
      <c r="G668" s="4" t="s">
        <v>34</v>
      </c>
      <c r="H668" s="173">
        <v>46090</v>
      </c>
      <c r="I668" s="4" t="s">
        <v>28</v>
      </c>
      <c r="J668" s="4" t="s">
        <v>247</v>
      </c>
      <c r="K668" s="4" t="s">
        <v>54</v>
      </c>
      <c r="L668" s="4"/>
      <c r="M668" s="23">
        <v>122</v>
      </c>
      <c r="N668" s="4">
        <v>132600038047954</v>
      </c>
      <c r="O668" s="3"/>
      <c r="P668" s="3"/>
      <c r="Q668" s="3"/>
      <c r="R668" s="3"/>
      <c r="S668" s="4">
        <v>1</v>
      </c>
      <c r="T668" s="4" t="s">
        <v>5745</v>
      </c>
      <c r="U668" s="3"/>
      <c r="V668" s="3"/>
      <c r="W668" s="8"/>
      <c r="X668" s="3"/>
      <c r="Y668" s="27"/>
      <c r="Z668" s="165"/>
      <c r="AA668" s="165"/>
    </row>
    <row r="669" spans="1:27" ht="16.5" hidden="1">
      <c r="A669" s="2">
        <f t="shared" si="0"/>
        <v>666</v>
      </c>
      <c r="B669" s="3" t="str">
        <f>VLOOKUP(D669,DSKH!$A:$B,2,0)</f>
        <v>A-144</v>
      </c>
      <c r="C669" s="4" t="s">
        <v>238</v>
      </c>
      <c r="D669" s="4" t="s">
        <v>181</v>
      </c>
      <c r="E669" s="4" t="s">
        <v>57</v>
      </c>
      <c r="F669" s="4">
        <v>108031138130</v>
      </c>
      <c r="G669" s="4" t="s">
        <v>34</v>
      </c>
      <c r="H669" s="173">
        <v>46090</v>
      </c>
      <c r="I669" s="4" t="s">
        <v>28</v>
      </c>
      <c r="J669" s="4" t="s">
        <v>240</v>
      </c>
      <c r="K669" s="4" t="s">
        <v>54</v>
      </c>
      <c r="L669" s="4"/>
      <c r="M669" s="23">
        <v>135</v>
      </c>
      <c r="N669" s="4">
        <v>132600038045569</v>
      </c>
      <c r="O669" s="3"/>
      <c r="P669" s="3"/>
      <c r="Q669" s="3"/>
      <c r="R669" s="3"/>
      <c r="S669" s="4">
        <v>1</v>
      </c>
      <c r="T669" s="4" t="s">
        <v>5746</v>
      </c>
      <c r="U669" s="3"/>
      <c r="V669" s="3"/>
      <c r="W669" s="8"/>
      <c r="X669" s="3"/>
      <c r="Y669" s="27"/>
      <c r="Z669" s="165"/>
      <c r="AA669" s="165"/>
    </row>
    <row r="670" spans="1:27" ht="16.5" hidden="1">
      <c r="A670" s="2">
        <f t="shared" si="0"/>
        <v>667</v>
      </c>
      <c r="B670" s="3" t="str">
        <f>VLOOKUP(D670,DSKH!$A:$B,2,0)</f>
        <v>A-144</v>
      </c>
      <c r="C670" s="4" t="s">
        <v>238</v>
      </c>
      <c r="D670" s="4" t="s">
        <v>181</v>
      </c>
      <c r="E670" s="4" t="s">
        <v>57</v>
      </c>
      <c r="F670" s="4">
        <v>108030642310</v>
      </c>
      <c r="G670" s="4" t="s">
        <v>34</v>
      </c>
      <c r="H670" s="173">
        <v>46090</v>
      </c>
      <c r="I670" s="4" t="s">
        <v>28</v>
      </c>
      <c r="J670" s="4" t="s">
        <v>240</v>
      </c>
      <c r="K670" s="4" t="s">
        <v>54</v>
      </c>
      <c r="L670" s="4"/>
      <c r="M670" s="23">
        <v>466</v>
      </c>
      <c r="N670" s="4">
        <v>132600038039047</v>
      </c>
      <c r="O670" s="3"/>
      <c r="P670" s="3"/>
      <c r="Q670" s="3"/>
      <c r="R670" s="3"/>
      <c r="S670" s="4">
        <v>1</v>
      </c>
      <c r="T670" s="4" t="s">
        <v>5747</v>
      </c>
      <c r="U670" s="3"/>
      <c r="V670" s="3"/>
      <c r="W670" s="8"/>
      <c r="X670" s="3"/>
      <c r="Y670" s="27"/>
      <c r="Z670" s="165"/>
      <c r="AA670" s="165"/>
    </row>
    <row r="671" spans="1:27" ht="16.5" hidden="1">
      <c r="A671" s="2">
        <f t="shared" si="0"/>
        <v>668</v>
      </c>
      <c r="B671" s="3" t="str">
        <f>VLOOKUP(D671,DSKH!$A:$B,2,0)</f>
        <v>A-144</v>
      </c>
      <c r="C671" s="4" t="s">
        <v>238</v>
      </c>
      <c r="D671" s="4" t="s">
        <v>181</v>
      </c>
      <c r="E671" s="4" t="s">
        <v>57</v>
      </c>
      <c r="F671" s="4">
        <v>108029218140</v>
      </c>
      <c r="G671" s="4" t="s">
        <v>32</v>
      </c>
      <c r="H671" s="173">
        <v>46088</v>
      </c>
      <c r="I671" s="4" t="s">
        <v>28</v>
      </c>
      <c r="J671" s="4" t="s">
        <v>240</v>
      </c>
      <c r="K671" s="4" t="s">
        <v>54</v>
      </c>
      <c r="L671" s="4"/>
      <c r="M671" s="23">
        <v>1</v>
      </c>
      <c r="N671" s="4">
        <v>132600038015720</v>
      </c>
      <c r="O671" s="3"/>
      <c r="P671" s="3"/>
      <c r="Q671" s="3"/>
      <c r="R671" s="3"/>
      <c r="S671" s="4">
        <v>1</v>
      </c>
      <c r="T671" s="4" t="s">
        <v>5748</v>
      </c>
      <c r="U671" s="3"/>
      <c r="V671" s="3"/>
      <c r="W671" s="8"/>
      <c r="X671" s="3"/>
      <c r="Y671" s="27"/>
      <c r="Z671" s="165"/>
      <c r="AA671" s="165"/>
    </row>
    <row r="672" spans="1:27" ht="16.5" hidden="1">
      <c r="A672" s="2">
        <f t="shared" si="0"/>
        <v>669</v>
      </c>
      <c r="B672" s="3" t="str">
        <f>VLOOKUP(D672,DSKH!$A:$B,2,0)</f>
        <v>A-29</v>
      </c>
      <c r="C672" s="4" t="s">
        <v>25</v>
      </c>
      <c r="D672" s="4" t="s">
        <v>39</v>
      </c>
      <c r="E672" s="4" t="s">
        <v>29</v>
      </c>
      <c r="F672" s="4">
        <v>308302477360</v>
      </c>
      <c r="G672" s="4" t="s">
        <v>41</v>
      </c>
      <c r="H672" s="173">
        <v>46088</v>
      </c>
      <c r="I672" s="4" t="s">
        <v>28</v>
      </c>
      <c r="J672" s="4" t="s">
        <v>36</v>
      </c>
      <c r="K672" s="4" t="s">
        <v>30</v>
      </c>
      <c r="L672" s="4"/>
      <c r="M672" s="23" t="s">
        <v>5749</v>
      </c>
      <c r="N672" s="4"/>
      <c r="O672" s="4" t="s">
        <v>5750</v>
      </c>
      <c r="P672" s="4"/>
      <c r="Q672" s="4">
        <v>1</v>
      </c>
      <c r="R672" s="3"/>
      <c r="S672" s="3"/>
      <c r="T672" s="4"/>
      <c r="U672" s="4" t="s">
        <v>5751</v>
      </c>
      <c r="V672" s="4"/>
      <c r="W672" s="6"/>
      <c r="X672" s="4" t="s">
        <v>42</v>
      </c>
      <c r="Y672" s="23"/>
      <c r="Z672" s="165"/>
      <c r="AA672" s="165"/>
    </row>
    <row r="673" spans="1:27" ht="16.5" hidden="1">
      <c r="A673" s="2">
        <f t="shared" si="0"/>
        <v>670</v>
      </c>
      <c r="B673" s="3" t="str">
        <f>VLOOKUP(D673,DSKH!$A:$B,2,0)</f>
        <v>A-212</v>
      </c>
      <c r="C673" s="4" t="s">
        <v>25</v>
      </c>
      <c r="D673" s="4" t="s">
        <v>26</v>
      </c>
      <c r="E673" s="4" t="s">
        <v>57</v>
      </c>
      <c r="F673" s="4">
        <v>108029552300</v>
      </c>
      <c r="G673" s="4" t="s">
        <v>32</v>
      </c>
      <c r="H673" s="173">
        <v>46088</v>
      </c>
      <c r="I673" s="4" t="s">
        <v>28</v>
      </c>
      <c r="J673" s="4" t="s">
        <v>29</v>
      </c>
      <c r="K673" s="4" t="s">
        <v>30</v>
      </c>
      <c r="L673" s="4"/>
      <c r="M673" s="23">
        <v>889134823191</v>
      </c>
      <c r="N673" s="4"/>
      <c r="O673" s="3"/>
      <c r="P673" s="3"/>
      <c r="Q673" s="4"/>
      <c r="R673" s="4">
        <v>1</v>
      </c>
      <c r="S673" s="3"/>
      <c r="T673" s="4" t="s">
        <v>405</v>
      </c>
      <c r="U673" s="4"/>
      <c r="V673" s="3"/>
      <c r="W673" s="8"/>
      <c r="X673" s="4" t="s">
        <v>50</v>
      </c>
      <c r="Y673" s="27"/>
      <c r="Z673" s="165"/>
      <c r="AA673" s="165"/>
    </row>
    <row r="674" spans="1:27" ht="16.5" hidden="1">
      <c r="A674" s="2">
        <f t="shared" si="0"/>
        <v>671</v>
      </c>
      <c r="B674" s="3" t="str">
        <f>VLOOKUP(D674,DSKH!$A:$B,2,0)</f>
        <v>A-212</v>
      </c>
      <c r="C674" s="4" t="s">
        <v>25</v>
      </c>
      <c r="D674" s="4" t="s">
        <v>26</v>
      </c>
      <c r="E674" s="4" t="s">
        <v>57</v>
      </c>
      <c r="F674" s="4">
        <v>108029541320</v>
      </c>
      <c r="G674" s="4" t="s">
        <v>34</v>
      </c>
      <c r="H674" s="173">
        <v>46088</v>
      </c>
      <c r="I674" s="4" t="s">
        <v>28</v>
      </c>
      <c r="J674" s="4" t="s">
        <v>29</v>
      </c>
      <c r="K674" s="4" t="s">
        <v>30</v>
      </c>
      <c r="L674" s="4"/>
      <c r="M674" s="23">
        <v>326</v>
      </c>
      <c r="N674" s="4"/>
      <c r="O674" s="3"/>
      <c r="P674" s="4"/>
      <c r="Q674" s="3"/>
      <c r="R674" s="3"/>
      <c r="S674" s="4">
        <v>1</v>
      </c>
      <c r="T674" s="4"/>
      <c r="U674" s="4"/>
      <c r="V674" s="3"/>
      <c r="W674" s="8"/>
      <c r="X674" s="4"/>
      <c r="Y674" s="27"/>
      <c r="Z674" s="165"/>
      <c r="AA674" s="165"/>
    </row>
    <row r="675" spans="1:27" ht="16.5" hidden="1">
      <c r="A675" s="2">
        <f t="shared" si="0"/>
        <v>672</v>
      </c>
      <c r="B675" s="3" t="str">
        <f>VLOOKUP(D675,DSKH!$A:$B,2,0)</f>
        <v>A-212</v>
      </c>
      <c r="C675" s="4" t="s">
        <v>25</v>
      </c>
      <c r="D675" s="4" t="s">
        <v>26</v>
      </c>
      <c r="E675" s="4" t="s">
        <v>57</v>
      </c>
      <c r="F675" s="4">
        <v>108029529420</v>
      </c>
      <c r="G675" s="4" t="s">
        <v>34</v>
      </c>
      <c r="H675" s="173">
        <v>46088</v>
      </c>
      <c r="I675" s="4" t="s">
        <v>28</v>
      </c>
      <c r="J675" s="4" t="s">
        <v>29</v>
      </c>
      <c r="K675" s="4" t="s">
        <v>30</v>
      </c>
      <c r="L675" s="4"/>
      <c r="M675" s="23">
        <v>73</v>
      </c>
      <c r="N675" s="3"/>
      <c r="O675" s="4"/>
      <c r="P675" s="3"/>
      <c r="Q675" s="4"/>
      <c r="R675" s="3"/>
      <c r="S675" s="4">
        <v>1</v>
      </c>
      <c r="T675" s="4"/>
      <c r="U675" s="4"/>
      <c r="V675" s="3"/>
      <c r="W675" s="8"/>
      <c r="X675" s="4"/>
      <c r="Y675" s="23"/>
      <c r="Z675" s="165"/>
      <c r="AA675" s="165"/>
    </row>
    <row r="676" spans="1:27" ht="16.5" hidden="1">
      <c r="A676" s="2">
        <f t="shared" si="0"/>
        <v>673</v>
      </c>
      <c r="B676" s="3" t="str">
        <f>VLOOKUP(D676,DSKH!$A:$B,2,0)</f>
        <v>A-212</v>
      </c>
      <c r="C676" s="4" t="s">
        <v>25</v>
      </c>
      <c r="D676" s="4" t="s">
        <v>26</v>
      </c>
      <c r="E676" s="4" t="s">
        <v>57</v>
      </c>
      <c r="F676" s="4">
        <v>108029512510</v>
      </c>
      <c r="G676" s="4" t="s">
        <v>34</v>
      </c>
      <c r="H676" s="173">
        <v>46088</v>
      </c>
      <c r="I676" s="4" t="s">
        <v>28</v>
      </c>
      <c r="J676" s="4" t="s">
        <v>29</v>
      </c>
      <c r="K676" s="4" t="s">
        <v>30</v>
      </c>
      <c r="L676" s="4"/>
      <c r="M676" s="23">
        <v>187</v>
      </c>
      <c r="N676" s="3"/>
      <c r="O676" s="3"/>
      <c r="P676" s="3"/>
      <c r="Q676" s="3"/>
      <c r="R676" s="3"/>
      <c r="S676" s="4">
        <v>1</v>
      </c>
      <c r="T676" s="4"/>
      <c r="U676" s="3"/>
      <c r="V676" s="3"/>
      <c r="W676" s="8"/>
      <c r="X676" s="3"/>
      <c r="Y676" s="27"/>
      <c r="Z676" s="165"/>
      <c r="AA676" s="165"/>
    </row>
    <row r="677" spans="1:27" ht="16.5" hidden="1">
      <c r="A677" s="2">
        <f t="shared" si="0"/>
        <v>674</v>
      </c>
      <c r="B677" s="3" t="str">
        <f>VLOOKUP(D677,DSKH!$A:$B,2,0)</f>
        <v>A-212</v>
      </c>
      <c r="C677" s="4" t="s">
        <v>25</v>
      </c>
      <c r="D677" s="4" t="s">
        <v>26</v>
      </c>
      <c r="E677" s="4" t="s">
        <v>57</v>
      </c>
      <c r="F677" s="4">
        <v>108029500720</v>
      </c>
      <c r="G677" s="4" t="s">
        <v>34</v>
      </c>
      <c r="H677" s="173">
        <v>46088</v>
      </c>
      <c r="I677" s="4" t="s">
        <v>28</v>
      </c>
      <c r="J677" s="4" t="s">
        <v>29</v>
      </c>
      <c r="K677" s="4" t="s">
        <v>30</v>
      </c>
      <c r="L677" s="4"/>
      <c r="M677" s="23">
        <v>74</v>
      </c>
      <c r="N677" s="4"/>
      <c r="O677" s="3"/>
      <c r="P677" s="4"/>
      <c r="Q677" s="3"/>
      <c r="R677" s="3"/>
      <c r="S677" s="4">
        <v>1</v>
      </c>
      <c r="T677" s="4"/>
      <c r="U677" s="4"/>
      <c r="V677" s="3"/>
      <c r="W677" s="8"/>
      <c r="X677" s="4"/>
      <c r="Y677" s="27"/>
      <c r="Z677" s="165"/>
      <c r="AA677" s="165"/>
    </row>
    <row r="678" spans="1:27" ht="16.5" hidden="1">
      <c r="A678" s="2">
        <f t="shared" si="0"/>
        <v>675</v>
      </c>
      <c r="B678" s="3" t="str">
        <f>VLOOKUP(D678,DSKH!$A:$B,2,0)</f>
        <v>A-212</v>
      </c>
      <c r="C678" s="4" t="s">
        <v>25</v>
      </c>
      <c r="D678" s="4" t="s">
        <v>26</v>
      </c>
      <c r="E678" s="4" t="s">
        <v>57</v>
      </c>
      <c r="F678" s="4">
        <v>108029491360</v>
      </c>
      <c r="G678" s="4" t="s">
        <v>34</v>
      </c>
      <c r="H678" s="173">
        <v>46088</v>
      </c>
      <c r="I678" s="4" t="s">
        <v>28</v>
      </c>
      <c r="J678" s="4" t="s">
        <v>29</v>
      </c>
      <c r="K678" s="4" t="s">
        <v>30</v>
      </c>
      <c r="L678" s="4"/>
      <c r="M678" s="23">
        <v>75</v>
      </c>
      <c r="N678" s="3"/>
      <c r="O678" s="3"/>
      <c r="P678" s="3"/>
      <c r="Q678" s="3"/>
      <c r="R678" s="3"/>
      <c r="S678" s="4">
        <v>1</v>
      </c>
      <c r="T678" s="4"/>
      <c r="U678" s="3"/>
      <c r="V678" s="3"/>
      <c r="W678" s="8"/>
      <c r="X678" s="3"/>
      <c r="Y678" s="27"/>
      <c r="Z678" s="165"/>
      <c r="AA678" s="165"/>
    </row>
    <row r="679" spans="1:27" ht="16.5" hidden="1">
      <c r="A679" s="2">
        <f t="shared" si="0"/>
        <v>676</v>
      </c>
      <c r="B679" s="3" t="str">
        <f>VLOOKUP(D679,DSKH!$A:$B,2,0)</f>
        <v>A-212</v>
      </c>
      <c r="C679" s="4" t="s">
        <v>25</v>
      </c>
      <c r="D679" s="4" t="s">
        <v>26</v>
      </c>
      <c r="E679" s="4" t="s">
        <v>57</v>
      </c>
      <c r="F679" s="4">
        <v>108029480200</v>
      </c>
      <c r="G679" s="4" t="s">
        <v>34</v>
      </c>
      <c r="H679" s="173">
        <v>46088</v>
      </c>
      <c r="I679" s="4" t="s">
        <v>28</v>
      </c>
      <c r="J679" s="4" t="s">
        <v>29</v>
      </c>
      <c r="K679" s="4" t="s">
        <v>30</v>
      </c>
      <c r="L679" s="4"/>
      <c r="M679" s="23">
        <v>71</v>
      </c>
      <c r="N679" s="3"/>
      <c r="O679" s="3"/>
      <c r="P679" s="3"/>
      <c r="Q679" s="3"/>
      <c r="R679" s="3"/>
      <c r="S679" s="4">
        <v>1</v>
      </c>
      <c r="T679" s="4"/>
      <c r="U679" s="3"/>
      <c r="V679" s="3"/>
      <c r="W679" s="8"/>
      <c r="X679" s="3"/>
      <c r="Y679" s="27"/>
      <c r="Z679" s="165"/>
      <c r="AA679" s="165"/>
    </row>
    <row r="680" spans="1:27" ht="16.5" hidden="1">
      <c r="A680" s="2">
        <f t="shared" si="0"/>
        <v>677</v>
      </c>
      <c r="B680" s="3" t="str">
        <f>VLOOKUP(D680,DSKH!$A:$B,2,0)</f>
        <v>A-212</v>
      </c>
      <c r="C680" s="4" t="s">
        <v>25</v>
      </c>
      <c r="D680" s="4" t="s">
        <v>26</v>
      </c>
      <c r="E680" s="4" t="s">
        <v>57</v>
      </c>
      <c r="F680" s="4">
        <v>108029471100</v>
      </c>
      <c r="G680" s="4" t="s">
        <v>34</v>
      </c>
      <c r="H680" s="173">
        <v>46088</v>
      </c>
      <c r="I680" s="4" t="s">
        <v>28</v>
      </c>
      <c r="J680" s="4" t="s">
        <v>29</v>
      </c>
      <c r="K680" s="4" t="s">
        <v>30</v>
      </c>
      <c r="L680" s="4"/>
      <c r="M680" s="23">
        <v>72</v>
      </c>
      <c r="N680" s="4"/>
      <c r="O680" s="4"/>
      <c r="P680" s="3"/>
      <c r="Q680" s="4"/>
      <c r="R680" s="3"/>
      <c r="S680" s="4">
        <v>1</v>
      </c>
      <c r="T680" s="3"/>
      <c r="U680" s="4"/>
      <c r="V680" s="4"/>
      <c r="W680" s="6"/>
      <c r="X680" s="4"/>
      <c r="Y680" s="27"/>
      <c r="Z680" s="165"/>
      <c r="AA680" s="165"/>
    </row>
    <row r="681" spans="1:27" ht="16.5" hidden="1">
      <c r="A681" s="2">
        <f t="shared" si="0"/>
        <v>678</v>
      </c>
      <c r="B681" s="3" t="str">
        <f>VLOOKUP(D681,DSKH!$A:$B,2,0)</f>
        <v>A-212</v>
      </c>
      <c r="C681" s="4" t="s">
        <v>25</v>
      </c>
      <c r="D681" s="4" t="s">
        <v>26</v>
      </c>
      <c r="E681" s="4" t="s">
        <v>57</v>
      </c>
      <c r="F681" s="4">
        <v>108029461150</v>
      </c>
      <c r="G681" s="4" t="s">
        <v>34</v>
      </c>
      <c r="H681" s="173">
        <v>46088</v>
      </c>
      <c r="I681" s="4" t="s">
        <v>28</v>
      </c>
      <c r="J681" s="4" t="s">
        <v>29</v>
      </c>
      <c r="K681" s="4" t="s">
        <v>30</v>
      </c>
      <c r="L681" s="4"/>
      <c r="M681" s="23">
        <v>394</v>
      </c>
      <c r="N681" s="4"/>
      <c r="O681" s="3"/>
      <c r="P681" s="3"/>
      <c r="Q681" s="3"/>
      <c r="R681" s="4"/>
      <c r="S681" s="4">
        <v>1</v>
      </c>
      <c r="T681" s="4"/>
      <c r="U681" s="3"/>
      <c r="V681" s="3"/>
      <c r="W681" s="8"/>
      <c r="X681" s="3"/>
      <c r="Y681" s="27"/>
      <c r="Z681" s="165"/>
      <c r="AA681" s="165"/>
    </row>
    <row r="682" spans="1:27" ht="16.5" hidden="1">
      <c r="A682" s="2">
        <f t="shared" si="0"/>
        <v>679</v>
      </c>
      <c r="B682" s="3" t="str">
        <f>VLOOKUP(D682,DSKH!$A:$B,2,0)</f>
        <v>A-212</v>
      </c>
      <c r="C682" s="4" t="s">
        <v>25</v>
      </c>
      <c r="D682" s="4" t="s">
        <v>26</v>
      </c>
      <c r="E682" s="4" t="s">
        <v>57</v>
      </c>
      <c r="F682" s="4">
        <v>108029452310</v>
      </c>
      <c r="G682" s="4" t="s">
        <v>34</v>
      </c>
      <c r="H682" s="173">
        <v>46088</v>
      </c>
      <c r="I682" s="4" t="s">
        <v>28</v>
      </c>
      <c r="J682" s="4" t="s">
        <v>29</v>
      </c>
      <c r="K682" s="4" t="s">
        <v>30</v>
      </c>
      <c r="L682" s="4"/>
      <c r="M682" s="23">
        <v>213</v>
      </c>
      <c r="N682" s="4"/>
      <c r="O682" s="4"/>
      <c r="P682" s="4"/>
      <c r="Q682" s="3"/>
      <c r="R682" s="3"/>
      <c r="S682" s="4">
        <v>1</v>
      </c>
      <c r="T682" s="3"/>
      <c r="U682" s="4"/>
      <c r="V682" s="4"/>
      <c r="W682" s="6"/>
      <c r="X682" s="4"/>
      <c r="Y682" s="27"/>
      <c r="Z682" s="165"/>
      <c r="AA682" s="165"/>
    </row>
    <row r="683" spans="1:27" ht="16.5" hidden="1">
      <c r="A683" s="2">
        <f t="shared" si="0"/>
        <v>680</v>
      </c>
      <c r="B683" s="3" t="str">
        <f>VLOOKUP(D683,DSKH!$A:$B,2,0)</f>
        <v>A-212</v>
      </c>
      <c r="C683" s="4" t="s">
        <v>25</v>
      </c>
      <c r="D683" s="4" t="s">
        <v>26</v>
      </c>
      <c r="E683" s="4" t="s">
        <v>57</v>
      </c>
      <c r="F683" s="4">
        <v>108029433150</v>
      </c>
      <c r="G683" s="4" t="s">
        <v>34</v>
      </c>
      <c r="H683" s="173">
        <v>46088</v>
      </c>
      <c r="I683" s="4" t="s">
        <v>28</v>
      </c>
      <c r="J683" s="4" t="s">
        <v>29</v>
      </c>
      <c r="K683" s="4" t="s">
        <v>30</v>
      </c>
      <c r="L683" s="4"/>
      <c r="M683" s="23">
        <v>60</v>
      </c>
      <c r="N683" s="4"/>
      <c r="O683" s="3"/>
      <c r="P683" s="3"/>
      <c r="Q683" s="3"/>
      <c r="R683" s="4"/>
      <c r="S683" s="4">
        <v>1</v>
      </c>
      <c r="T683" s="4"/>
      <c r="U683" s="3"/>
      <c r="V683" s="3"/>
      <c r="W683" s="8"/>
      <c r="X683" s="3"/>
      <c r="Y683" s="27"/>
      <c r="Z683" s="165"/>
      <c r="AA683" s="165"/>
    </row>
    <row r="684" spans="1:27" ht="16.5" hidden="1">
      <c r="A684" s="2">
        <f t="shared" si="0"/>
        <v>681</v>
      </c>
      <c r="B684" s="3" t="str">
        <f>VLOOKUP(D684,DSKH!$A:$B,2,0)</f>
        <v>A-212</v>
      </c>
      <c r="C684" s="4" t="s">
        <v>25</v>
      </c>
      <c r="D684" s="4" t="s">
        <v>26</v>
      </c>
      <c r="E684" s="4" t="s">
        <v>57</v>
      </c>
      <c r="F684" s="4">
        <v>108029425560</v>
      </c>
      <c r="G684" s="4" t="s">
        <v>34</v>
      </c>
      <c r="H684" s="173">
        <v>46088</v>
      </c>
      <c r="I684" s="4" t="s">
        <v>28</v>
      </c>
      <c r="J684" s="4" t="s">
        <v>29</v>
      </c>
      <c r="K684" s="4" t="s">
        <v>30</v>
      </c>
      <c r="L684" s="4"/>
      <c r="M684" s="23">
        <v>153</v>
      </c>
      <c r="N684" s="4"/>
      <c r="O684" s="4"/>
      <c r="P684" s="4"/>
      <c r="Q684" s="4"/>
      <c r="R684" s="3"/>
      <c r="S684" s="4">
        <v>1</v>
      </c>
      <c r="T684" s="3"/>
      <c r="U684" s="4"/>
      <c r="V684" s="4"/>
      <c r="W684" s="6"/>
      <c r="X684" s="4"/>
      <c r="Y684" s="27"/>
      <c r="Z684" s="165"/>
      <c r="AA684" s="165"/>
    </row>
    <row r="685" spans="1:27" ht="16.5" hidden="1">
      <c r="A685" s="2">
        <f t="shared" si="0"/>
        <v>682</v>
      </c>
      <c r="B685" s="3" t="str">
        <f>VLOOKUP(D685,DSKH!$A:$B,2,0)</f>
        <v>A-212</v>
      </c>
      <c r="C685" s="4" t="s">
        <v>25</v>
      </c>
      <c r="D685" s="4" t="s">
        <v>26</v>
      </c>
      <c r="E685" s="4" t="s">
        <v>57</v>
      </c>
      <c r="F685" s="4">
        <v>108029418010</v>
      </c>
      <c r="G685" s="4" t="s">
        <v>34</v>
      </c>
      <c r="H685" s="173">
        <v>46088</v>
      </c>
      <c r="I685" s="4" t="s">
        <v>28</v>
      </c>
      <c r="J685" s="4" t="s">
        <v>29</v>
      </c>
      <c r="K685" s="4" t="s">
        <v>30</v>
      </c>
      <c r="L685" s="4"/>
      <c r="M685" s="23">
        <v>40</v>
      </c>
      <c r="N685" s="4"/>
      <c r="O685" s="3"/>
      <c r="P685" s="3"/>
      <c r="Q685" s="4"/>
      <c r="R685" s="3"/>
      <c r="S685" s="4">
        <v>1</v>
      </c>
      <c r="T685" s="3"/>
      <c r="U685" s="4"/>
      <c r="V685" s="4"/>
      <c r="W685" s="6"/>
      <c r="X685" s="4"/>
      <c r="Y685" s="23"/>
      <c r="Z685" s="165"/>
      <c r="AA685" s="165"/>
    </row>
    <row r="686" spans="1:27" ht="16.5" hidden="1">
      <c r="A686" s="2">
        <f t="shared" si="0"/>
        <v>683</v>
      </c>
      <c r="B686" s="3" t="str">
        <f>VLOOKUP(D686,DSKH!$A:$B,2,0)</f>
        <v>A-212</v>
      </c>
      <c r="C686" s="4" t="s">
        <v>25</v>
      </c>
      <c r="D686" s="4" t="s">
        <v>26</v>
      </c>
      <c r="E686" s="4" t="s">
        <v>57</v>
      </c>
      <c r="F686" s="4">
        <v>108029409500</v>
      </c>
      <c r="G686" s="4" t="s">
        <v>34</v>
      </c>
      <c r="H686" s="173">
        <v>46088</v>
      </c>
      <c r="I686" s="4" t="s">
        <v>28</v>
      </c>
      <c r="J686" s="4" t="s">
        <v>29</v>
      </c>
      <c r="K686" s="4" t="s">
        <v>30</v>
      </c>
      <c r="L686" s="3"/>
      <c r="M686" s="23">
        <v>51</v>
      </c>
      <c r="N686" s="3"/>
      <c r="O686" s="3"/>
      <c r="P686" s="3"/>
      <c r="Q686" s="3"/>
      <c r="R686" s="3"/>
      <c r="S686" s="4">
        <v>1</v>
      </c>
      <c r="T686" s="3"/>
      <c r="U686" s="3"/>
      <c r="V686" s="3"/>
      <c r="W686" s="8"/>
      <c r="X686" s="3"/>
      <c r="Y686" s="27"/>
      <c r="Z686" s="165"/>
      <c r="AA686" s="165"/>
    </row>
    <row r="687" spans="1:27" ht="16.5" hidden="1">
      <c r="A687" s="2">
        <f t="shared" si="0"/>
        <v>684</v>
      </c>
      <c r="B687" s="3" t="str">
        <f>VLOOKUP(D687,DSKH!$A:$B,2,0)</f>
        <v>A-212</v>
      </c>
      <c r="C687" s="4" t="s">
        <v>25</v>
      </c>
      <c r="D687" s="4" t="s">
        <v>26</v>
      </c>
      <c r="E687" s="4" t="s">
        <v>57</v>
      </c>
      <c r="F687" s="4">
        <v>108029292710</v>
      </c>
      <c r="G687" s="4" t="s">
        <v>34</v>
      </c>
      <c r="H687" s="173">
        <v>46088</v>
      </c>
      <c r="I687" s="4" t="s">
        <v>28</v>
      </c>
      <c r="J687" s="4" t="s">
        <v>29</v>
      </c>
      <c r="K687" s="4" t="s">
        <v>30</v>
      </c>
      <c r="L687" s="4"/>
      <c r="M687" s="23">
        <v>70</v>
      </c>
      <c r="N687" s="4"/>
      <c r="O687" s="3"/>
      <c r="P687" s="3"/>
      <c r="Q687" s="4"/>
      <c r="R687" s="3"/>
      <c r="S687" s="4">
        <v>1</v>
      </c>
      <c r="T687" s="3"/>
      <c r="U687" s="4"/>
      <c r="V687" s="4"/>
      <c r="W687" s="6"/>
      <c r="X687" s="4"/>
      <c r="Y687" s="27"/>
      <c r="Z687" s="165"/>
      <c r="AA687" s="165"/>
    </row>
    <row r="688" spans="1:27" ht="16.5" hidden="1">
      <c r="A688" s="2">
        <f t="shared" si="0"/>
        <v>685</v>
      </c>
      <c r="B688" s="3" t="str">
        <f>VLOOKUP(D688,DSKH!$A:$B,2,0)</f>
        <v>A-212</v>
      </c>
      <c r="C688" s="4" t="s">
        <v>25</v>
      </c>
      <c r="D688" s="4" t="s">
        <v>26</v>
      </c>
      <c r="E688" s="4" t="s">
        <v>57</v>
      </c>
      <c r="F688" s="4">
        <v>108029280330</v>
      </c>
      <c r="G688" s="4" t="s">
        <v>34</v>
      </c>
      <c r="H688" s="173">
        <v>46088</v>
      </c>
      <c r="I688" s="4" t="s">
        <v>28</v>
      </c>
      <c r="J688" s="4" t="s">
        <v>29</v>
      </c>
      <c r="K688" s="4" t="s">
        <v>30</v>
      </c>
      <c r="L688" s="4"/>
      <c r="M688" s="23">
        <v>69</v>
      </c>
      <c r="N688" s="4"/>
      <c r="O688" s="3"/>
      <c r="P688" s="3"/>
      <c r="Q688" s="4"/>
      <c r="R688" s="3"/>
      <c r="S688" s="4">
        <v>1</v>
      </c>
      <c r="T688" s="3"/>
      <c r="U688" s="4"/>
      <c r="V688" s="4"/>
      <c r="W688" s="6"/>
      <c r="X688" s="4"/>
      <c r="Y688" s="27"/>
      <c r="Z688" s="165"/>
      <c r="AA688" s="165"/>
    </row>
    <row r="689" spans="1:27" ht="16.5" hidden="1">
      <c r="A689" s="2">
        <f t="shared" si="0"/>
        <v>686</v>
      </c>
      <c r="B689" s="3" t="str">
        <f>VLOOKUP(D689,DSKH!$A:$B,2,0)</f>
        <v>A-212</v>
      </c>
      <c r="C689" s="4" t="s">
        <v>25</v>
      </c>
      <c r="D689" s="4" t="s">
        <v>26</v>
      </c>
      <c r="E689" s="4" t="s">
        <v>57</v>
      </c>
      <c r="F689" s="4">
        <v>108029263640</v>
      </c>
      <c r="G689" s="4" t="s">
        <v>34</v>
      </c>
      <c r="H689" s="173">
        <v>46088</v>
      </c>
      <c r="I689" s="4" t="s">
        <v>28</v>
      </c>
      <c r="J689" s="4" t="s">
        <v>29</v>
      </c>
      <c r="K689" s="4" t="s">
        <v>30</v>
      </c>
      <c r="L689" s="4"/>
      <c r="M689" s="23">
        <v>702</v>
      </c>
      <c r="N689" s="4"/>
      <c r="O689" s="3"/>
      <c r="P689" s="3"/>
      <c r="Q689" s="3"/>
      <c r="R689" s="4"/>
      <c r="S689" s="4">
        <v>1</v>
      </c>
      <c r="T689" s="4"/>
      <c r="U689" s="3"/>
      <c r="V689" s="3"/>
      <c r="W689" s="8"/>
      <c r="X689" s="4"/>
      <c r="Y689" s="27"/>
      <c r="Z689" s="165"/>
      <c r="AA689" s="165"/>
    </row>
    <row r="690" spans="1:27" ht="16.5" hidden="1">
      <c r="A690" s="2">
        <f t="shared" si="0"/>
        <v>687</v>
      </c>
      <c r="B690" s="3" t="str">
        <f>VLOOKUP(D690,DSKH!$A:$B,2,0)</f>
        <v>A-212</v>
      </c>
      <c r="C690" s="4" t="s">
        <v>25</v>
      </c>
      <c r="D690" s="4" t="s">
        <v>26</v>
      </c>
      <c r="E690" s="4" t="s">
        <v>57</v>
      </c>
      <c r="F690" s="4">
        <v>108029249900</v>
      </c>
      <c r="G690" s="4" t="s">
        <v>34</v>
      </c>
      <c r="H690" s="173">
        <v>46088</v>
      </c>
      <c r="I690" s="4" t="s">
        <v>28</v>
      </c>
      <c r="J690" s="4" t="s">
        <v>29</v>
      </c>
      <c r="K690" s="4" t="s">
        <v>30</v>
      </c>
      <c r="L690" s="4"/>
      <c r="M690" s="23">
        <v>2</v>
      </c>
      <c r="N690" s="4"/>
      <c r="O690" s="3"/>
      <c r="P690" s="3"/>
      <c r="Q690" s="4"/>
      <c r="R690" s="3"/>
      <c r="S690" s="4">
        <v>1</v>
      </c>
      <c r="T690" s="3"/>
      <c r="U690" s="4"/>
      <c r="V690" s="3"/>
      <c r="W690" s="8"/>
      <c r="X690" s="4"/>
      <c r="Y690" s="27"/>
      <c r="Z690" s="165"/>
      <c r="AA690" s="165"/>
    </row>
    <row r="691" spans="1:27" ht="16.5" hidden="1">
      <c r="A691" s="2">
        <f t="shared" si="0"/>
        <v>688</v>
      </c>
      <c r="B691" s="3" t="str">
        <f>VLOOKUP(D691,DSKH!$A:$B,2,0)</f>
        <v>A-212</v>
      </c>
      <c r="C691" s="4" t="s">
        <v>25</v>
      </c>
      <c r="D691" s="4" t="s">
        <v>26</v>
      </c>
      <c r="E691" s="4" t="s">
        <v>57</v>
      </c>
      <c r="F691" s="4">
        <v>108029231440</v>
      </c>
      <c r="G691" s="4" t="s">
        <v>34</v>
      </c>
      <c r="H691" s="173">
        <v>46088</v>
      </c>
      <c r="I691" s="4" t="s">
        <v>28</v>
      </c>
      <c r="J691" s="4" t="s">
        <v>29</v>
      </c>
      <c r="K691" s="4" t="s">
        <v>30</v>
      </c>
      <c r="L691" s="4"/>
      <c r="M691" s="23">
        <v>618</v>
      </c>
      <c r="N691" s="4"/>
      <c r="O691" s="3"/>
      <c r="P691" s="4"/>
      <c r="Q691" s="4"/>
      <c r="R691" s="3"/>
      <c r="S691" s="4">
        <v>1</v>
      </c>
      <c r="T691" s="3"/>
      <c r="U691" s="4"/>
      <c r="V691" s="3"/>
      <c r="W691" s="8"/>
      <c r="X691" s="4"/>
      <c r="Y691" s="27"/>
      <c r="Z691" s="165"/>
      <c r="AA691" s="165"/>
    </row>
    <row r="692" spans="1:27" ht="16.5" hidden="1">
      <c r="A692" s="2">
        <f t="shared" si="0"/>
        <v>689</v>
      </c>
      <c r="B692" s="3" t="str">
        <f>VLOOKUP(D692,DSKH!$A:$B,2,0)</f>
        <v>A-212</v>
      </c>
      <c r="C692" s="4" t="s">
        <v>25</v>
      </c>
      <c r="D692" s="4" t="s">
        <v>26</v>
      </c>
      <c r="E692" s="4" t="s">
        <v>57</v>
      </c>
      <c r="F692" s="4">
        <v>108029215340</v>
      </c>
      <c r="G692" s="4" t="s">
        <v>34</v>
      </c>
      <c r="H692" s="173">
        <v>46088</v>
      </c>
      <c r="I692" s="4" t="s">
        <v>28</v>
      </c>
      <c r="J692" s="4" t="s">
        <v>29</v>
      </c>
      <c r="K692" s="4" t="s">
        <v>30</v>
      </c>
      <c r="L692" s="4"/>
      <c r="M692" s="23">
        <v>38</v>
      </c>
      <c r="N692" s="3"/>
      <c r="O692" s="3"/>
      <c r="P692" s="4"/>
      <c r="Q692" s="3"/>
      <c r="R692" s="3"/>
      <c r="S692" s="4">
        <v>1</v>
      </c>
      <c r="T692" s="3"/>
      <c r="U692" s="4"/>
      <c r="V692" s="4"/>
      <c r="W692" s="8"/>
      <c r="X692" s="4"/>
      <c r="Y692" s="27"/>
      <c r="Z692" s="165"/>
      <c r="AA692" s="165"/>
    </row>
    <row r="693" spans="1:27" ht="16.5" hidden="1">
      <c r="A693" s="2">
        <f t="shared" si="0"/>
        <v>690</v>
      </c>
      <c r="B693" s="3" t="str">
        <f>VLOOKUP(D693,DSKH!$A:$B,2,0)</f>
        <v>A-212</v>
      </c>
      <c r="C693" s="4" t="s">
        <v>25</v>
      </c>
      <c r="D693" s="4" t="s">
        <v>26</v>
      </c>
      <c r="E693" s="4" t="s">
        <v>57</v>
      </c>
      <c r="F693" s="4">
        <v>108029202960</v>
      </c>
      <c r="G693" s="4" t="s">
        <v>34</v>
      </c>
      <c r="H693" s="173">
        <v>46088</v>
      </c>
      <c r="I693" s="4" t="s">
        <v>28</v>
      </c>
      <c r="J693" s="4" t="s">
        <v>29</v>
      </c>
      <c r="K693" s="4" t="s">
        <v>30</v>
      </c>
      <c r="L693" s="4"/>
      <c r="M693" s="23">
        <v>79</v>
      </c>
      <c r="N693" s="3"/>
      <c r="O693" s="3"/>
      <c r="P693" s="3"/>
      <c r="Q693" s="4"/>
      <c r="R693" s="3"/>
      <c r="S693" s="4">
        <v>1</v>
      </c>
      <c r="T693" s="3"/>
      <c r="U693" s="4"/>
      <c r="V693" s="3"/>
      <c r="W693" s="8"/>
      <c r="X693" s="4"/>
      <c r="Y693" s="27"/>
      <c r="Z693" s="165"/>
      <c r="AA693" s="165"/>
    </row>
    <row r="694" spans="1:27" ht="16.5" hidden="1">
      <c r="A694" s="2">
        <f t="shared" si="0"/>
        <v>691</v>
      </c>
      <c r="B694" s="3" t="str">
        <f>VLOOKUP(D694,DSKH!$A:$B,2,0)</f>
        <v>A-212</v>
      </c>
      <c r="C694" s="4" t="s">
        <v>25</v>
      </c>
      <c r="D694" s="4" t="s">
        <v>26</v>
      </c>
      <c r="E694" s="4" t="s">
        <v>57</v>
      </c>
      <c r="F694" s="4">
        <v>108029185020</v>
      </c>
      <c r="G694" s="4" t="s">
        <v>34</v>
      </c>
      <c r="H694" s="173">
        <v>46088</v>
      </c>
      <c r="I694" s="4" t="s">
        <v>28</v>
      </c>
      <c r="J694" s="4" t="s">
        <v>29</v>
      </c>
      <c r="K694" s="4" t="s">
        <v>30</v>
      </c>
      <c r="L694" s="4"/>
      <c r="M694" s="23">
        <v>35</v>
      </c>
      <c r="N694" s="4"/>
      <c r="O694" s="3"/>
      <c r="P694" s="3"/>
      <c r="Q694" s="4"/>
      <c r="R694" s="3"/>
      <c r="S694" s="4">
        <v>1</v>
      </c>
      <c r="T694" s="3"/>
      <c r="U694" s="4"/>
      <c r="V694" s="3"/>
      <c r="W694" s="8"/>
      <c r="X694" s="4"/>
      <c r="Y694" s="23"/>
      <c r="Z694" s="165"/>
      <c r="AA694" s="165"/>
    </row>
    <row r="695" spans="1:27" ht="33" hidden="1">
      <c r="A695" s="2">
        <f t="shared" si="0"/>
        <v>692</v>
      </c>
      <c r="B695" s="3" t="str">
        <f>VLOOKUP(D695,DSKH!$A:$B,2,0)</f>
        <v>A-212</v>
      </c>
      <c r="C695" s="4" t="s">
        <v>25</v>
      </c>
      <c r="D695" s="4" t="s">
        <v>26</v>
      </c>
      <c r="E695" s="4" t="s">
        <v>80</v>
      </c>
      <c r="F695" s="4">
        <v>107913477230</v>
      </c>
      <c r="G695" s="4" t="s">
        <v>32</v>
      </c>
      <c r="H695" s="173">
        <v>46043</v>
      </c>
      <c r="I695" s="4" t="s">
        <v>28</v>
      </c>
      <c r="J695" s="4" t="s">
        <v>29</v>
      </c>
      <c r="K695" s="4" t="s">
        <v>30</v>
      </c>
      <c r="L695" s="4"/>
      <c r="M695" s="23"/>
      <c r="N695" s="4"/>
      <c r="O695" s="3"/>
      <c r="P695" s="3"/>
      <c r="Q695" s="3"/>
      <c r="R695" s="4">
        <v>1</v>
      </c>
      <c r="S695" s="3"/>
      <c r="T695" s="3"/>
      <c r="U695" s="3"/>
      <c r="V695" s="3"/>
      <c r="W695" s="8"/>
      <c r="X695" s="3"/>
      <c r="Y695" s="23" t="s">
        <v>5752</v>
      </c>
      <c r="Z695" s="165"/>
      <c r="AA695" s="165"/>
    </row>
    <row r="696" spans="1:27" ht="16.5" hidden="1">
      <c r="A696" s="2">
        <f t="shared" si="0"/>
        <v>693</v>
      </c>
      <c r="B696" s="3" t="str">
        <f>VLOOKUP(D696,DSKH!$A:$B,2,0)</f>
        <v>A-212</v>
      </c>
      <c r="C696" s="4" t="s">
        <v>25</v>
      </c>
      <c r="D696" s="4" t="s">
        <v>26</v>
      </c>
      <c r="E696" s="4" t="s">
        <v>57</v>
      </c>
      <c r="F696" s="4">
        <v>108034470350</v>
      </c>
      <c r="G696" s="4" t="s">
        <v>27</v>
      </c>
      <c r="H696" s="173">
        <v>46090</v>
      </c>
      <c r="I696" s="4" t="s">
        <v>28</v>
      </c>
      <c r="J696" s="4" t="s">
        <v>29</v>
      </c>
      <c r="K696" s="4" t="s">
        <v>30</v>
      </c>
      <c r="L696" s="4"/>
      <c r="M696" s="232" t="s">
        <v>5753</v>
      </c>
      <c r="N696" s="229" t="s">
        <v>5754</v>
      </c>
      <c r="O696" s="3"/>
      <c r="P696" s="3"/>
      <c r="Q696" s="229">
        <v>4</v>
      </c>
      <c r="R696" s="3"/>
      <c r="S696" s="3"/>
      <c r="T696" s="3"/>
      <c r="U696" s="229" t="s">
        <v>5755</v>
      </c>
      <c r="V696" s="229">
        <v>202611136843</v>
      </c>
      <c r="W696" s="231" t="s">
        <v>5000</v>
      </c>
      <c r="X696" s="229" t="s">
        <v>31</v>
      </c>
      <c r="Y696" s="232" t="s">
        <v>35</v>
      </c>
      <c r="Z696" s="165"/>
      <c r="AA696" s="165"/>
    </row>
    <row r="697" spans="1:27" ht="16.5" hidden="1">
      <c r="A697" s="2">
        <f t="shared" si="0"/>
        <v>694</v>
      </c>
      <c r="B697" s="3" t="str">
        <f>VLOOKUP(D697,DSKH!$A:$B,2,0)</f>
        <v>A-212</v>
      </c>
      <c r="C697" s="4" t="s">
        <v>25</v>
      </c>
      <c r="D697" s="4" t="s">
        <v>26</v>
      </c>
      <c r="E697" s="4" t="s">
        <v>57</v>
      </c>
      <c r="F697" s="4">
        <v>108034471160</v>
      </c>
      <c r="G697" s="4" t="s">
        <v>27</v>
      </c>
      <c r="H697" s="173">
        <v>46090</v>
      </c>
      <c r="I697" s="4" t="s">
        <v>28</v>
      </c>
      <c r="J697" s="4" t="s">
        <v>29</v>
      </c>
      <c r="K697" s="4" t="s">
        <v>30</v>
      </c>
      <c r="L697" s="4"/>
      <c r="M697" s="230"/>
      <c r="N697" s="230"/>
      <c r="O697" s="3"/>
      <c r="P697" s="3"/>
      <c r="Q697" s="230"/>
      <c r="R697" s="3"/>
      <c r="S697" s="3"/>
      <c r="T697" s="3"/>
      <c r="U697" s="230"/>
      <c r="V697" s="230"/>
      <c r="W697" s="230"/>
      <c r="X697" s="230"/>
      <c r="Y697" s="230"/>
      <c r="Z697" s="165"/>
      <c r="AA697" s="165"/>
    </row>
    <row r="698" spans="1:27" ht="16.5" hidden="1">
      <c r="A698" s="2">
        <f t="shared" si="0"/>
        <v>695</v>
      </c>
      <c r="B698" s="3" t="str">
        <f>VLOOKUP(D698,DSKH!$A:$B,2,0)</f>
        <v>A-212</v>
      </c>
      <c r="C698" s="4" t="s">
        <v>25</v>
      </c>
      <c r="D698" s="4" t="s">
        <v>26</v>
      </c>
      <c r="E698" s="4" t="s">
        <v>57</v>
      </c>
      <c r="F698" s="4">
        <v>108034471200</v>
      </c>
      <c r="G698" s="4" t="s">
        <v>27</v>
      </c>
      <c r="H698" s="173">
        <v>46090</v>
      </c>
      <c r="I698" s="4" t="s">
        <v>28</v>
      </c>
      <c r="J698" s="4" t="s">
        <v>29</v>
      </c>
      <c r="K698" s="4" t="s">
        <v>30</v>
      </c>
      <c r="L698" s="4"/>
      <c r="M698" s="230"/>
      <c r="N698" s="230"/>
      <c r="O698" s="3"/>
      <c r="P698" s="3"/>
      <c r="Q698" s="230"/>
      <c r="R698" s="3"/>
      <c r="S698" s="3"/>
      <c r="T698" s="3"/>
      <c r="U698" s="230"/>
      <c r="V698" s="230"/>
      <c r="W698" s="230"/>
      <c r="X698" s="230"/>
      <c r="Y698" s="230"/>
      <c r="Z698" s="165"/>
      <c r="AA698" s="165"/>
    </row>
    <row r="699" spans="1:27" ht="16.5" hidden="1">
      <c r="A699" s="2">
        <f t="shared" si="0"/>
        <v>696</v>
      </c>
      <c r="B699" s="3" t="str">
        <f>VLOOKUP(D699,DSKH!$A:$B,2,0)</f>
        <v>A-212</v>
      </c>
      <c r="C699" s="4" t="s">
        <v>25</v>
      </c>
      <c r="D699" s="4" t="s">
        <v>26</v>
      </c>
      <c r="E699" s="4" t="s">
        <v>57</v>
      </c>
      <c r="F699" s="4">
        <v>108034471310</v>
      </c>
      <c r="G699" s="4" t="s">
        <v>27</v>
      </c>
      <c r="H699" s="173">
        <v>46090</v>
      </c>
      <c r="I699" s="4" t="s">
        <v>28</v>
      </c>
      <c r="J699" s="4" t="s">
        <v>29</v>
      </c>
      <c r="K699" s="4" t="s">
        <v>30</v>
      </c>
      <c r="L699" s="4"/>
      <c r="M699" s="230"/>
      <c r="N699" s="230"/>
      <c r="O699" s="3"/>
      <c r="P699" s="4"/>
      <c r="Q699" s="230"/>
      <c r="R699" s="3"/>
      <c r="S699" s="3"/>
      <c r="T699" s="3"/>
      <c r="U699" s="230"/>
      <c r="V699" s="230"/>
      <c r="W699" s="230"/>
      <c r="X699" s="230"/>
      <c r="Y699" s="230"/>
      <c r="Z699" s="165"/>
      <c r="AA699" s="165"/>
    </row>
    <row r="700" spans="1:27" ht="16.5" hidden="1">
      <c r="A700" s="2">
        <f t="shared" si="0"/>
        <v>697</v>
      </c>
      <c r="B700" s="3" t="str">
        <f>VLOOKUP(D700,DSKH!$A:$B,2,0)</f>
        <v>A-212</v>
      </c>
      <c r="C700" s="4" t="s">
        <v>25</v>
      </c>
      <c r="D700" s="4" t="s">
        <v>26</v>
      </c>
      <c r="E700" s="4" t="s">
        <v>57</v>
      </c>
      <c r="F700" s="4">
        <v>108034471640</v>
      </c>
      <c r="G700" s="4" t="s">
        <v>27</v>
      </c>
      <c r="H700" s="173">
        <v>46090</v>
      </c>
      <c r="I700" s="4" t="s">
        <v>28</v>
      </c>
      <c r="J700" s="4" t="s">
        <v>29</v>
      </c>
      <c r="K700" s="4" t="s">
        <v>30</v>
      </c>
      <c r="L700" s="4"/>
      <c r="M700" s="230"/>
      <c r="N700" s="230"/>
      <c r="O700" s="3"/>
      <c r="P700" s="3"/>
      <c r="Q700" s="230"/>
      <c r="R700" s="3"/>
      <c r="S700" s="3"/>
      <c r="T700" s="3"/>
      <c r="U700" s="230"/>
      <c r="V700" s="230"/>
      <c r="W700" s="230"/>
      <c r="X700" s="230"/>
      <c r="Y700" s="230"/>
      <c r="Z700" s="165"/>
      <c r="AA700" s="165"/>
    </row>
    <row r="701" spans="1:27" ht="16.5" hidden="1">
      <c r="A701" s="2">
        <f t="shared" si="0"/>
        <v>698</v>
      </c>
      <c r="B701" s="3" t="str">
        <f>VLOOKUP(D701,DSKH!$A:$B,2,0)</f>
        <v>A-212</v>
      </c>
      <c r="C701" s="4" t="s">
        <v>25</v>
      </c>
      <c r="D701" s="4" t="s">
        <v>26</v>
      </c>
      <c r="E701" s="4" t="s">
        <v>57</v>
      </c>
      <c r="F701" s="4">
        <v>108034472340</v>
      </c>
      <c r="G701" s="4" t="s">
        <v>27</v>
      </c>
      <c r="H701" s="173">
        <v>46090</v>
      </c>
      <c r="I701" s="4" t="s">
        <v>28</v>
      </c>
      <c r="J701" s="4" t="s">
        <v>29</v>
      </c>
      <c r="K701" s="4" t="s">
        <v>30</v>
      </c>
      <c r="L701" s="4"/>
      <c r="M701" s="230"/>
      <c r="N701" s="230"/>
      <c r="O701" s="3"/>
      <c r="P701" s="3"/>
      <c r="Q701" s="230"/>
      <c r="R701" s="3"/>
      <c r="S701" s="3"/>
      <c r="T701" s="3"/>
      <c r="U701" s="230"/>
      <c r="V701" s="230"/>
      <c r="W701" s="230"/>
      <c r="X701" s="230"/>
      <c r="Y701" s="230"/>
      <c r="Z701" s="165"/>
      <c r="AA701" s="165"/>
    </row>
    <row r="702" spans="1:27" ht="16.5" hidden="1">
      <c r="A702" s="2">
        <f t="shared" si="0"/>
        <v>699</v>
      </c>
      <c r="B702" s="3" t="str">
        <f>VLOOKUP(D702,DSKH!$A:$B,2,0)</f>
        <v>A-212</v>
      </c>
      <c r="C702" s="4" t="s">
        <v>25</v>
      </c>
      <c r="D702" s="4" t="s">
        <v>26</v>
      </c>
      <c r="E702" s="4" t="s">
        <v>57</v>
      </c>
      <c r="F702" s="4">
        <v>108034472600</v>
      </c>
      <c r="G702" s="4" t="s">
        <v>27</v>
      </c>
      <c r="H702" s="173">
        <v>46090</v>
      </c>
      <c r="I702" s="4" t="s">
        <v>28</v>
      </c>
      <c r="J702" s="4" t="s">
        <v>29</v>
      </c>
      <c r="K702" s="4" t="s">
        <v>30</v>
      </c>
      <c r="L702" s="4"/>
      <c r="M702" s="230"/>
      <c r="N702" s="230"/>
      <c r="O702" s="3"/>
      <c r="P702" s="3"/>
      <c r="Q702" s="230"/>
      <c r="R702" s="3"/>
      <c r="S702" s="3"/>
      <c r="T702" s="3"/>
      <c r="U702" s="230"/>
      <c r="V702" s="230"/>
      <c r="W702" s="230"/>
      <c r="X702" s="230"/>
      <c r="Y702" s="230"/>
      <c r="Z702" s="165"/>
      <c r="AA702" s="165"/>
    </row>
    <row r="703" spans="1:27" ht="16.5" hidden="1">
      <c r="A703" s="2">
        <f t="shared" si="0"/>
        <v>700</v>
      </c>
      <c r="B703" s="3" t="str">
        <f>VLOOKUP(D703,DSKH!$A:$B,2,0)</f>
        <v>A-212</v>
      </c>
      <c r="C703" s="4" t="s">
        <v>25</v>
      </c>
      <c r="D703" s="4" t="s">
        <v>26</v>
      </c>
      <c r="E703" s="4" t="s">
        <v>57</v>
      </c>
      <c r="F703" s="4">
        <v>108034473040</v>
      </c>
      <c r="G703" s="4" t="s">
        <v>27</v>
      </c>
      <c r="H703" s="173">
        <v>46090</v>
      </c>
      <c r="I703" s="4" t="s">
        <v>28</v>
      </c>
      <c r="J703" s="4" t="s">
        <v>29</v>
      </c>
      <c r="K703" s="4" t="s">
        <v>30</v>
      </c>
      <c r="L703" s="4"/>
      <c r="M703" s="230"/>
      <c r="N703" s="230"/>
      <c r="O703" s="3"/>
      <c r="P703" s="3"/>
      <c r="Q703" s="230"/>
      <c r="R703" s="3"/>
      <c r="S703" s="3"/>
      <c r="T703" s="3"/>
      <c r="U703" s="230"/>
      <c r="V703" s="230"/>
      <c r="W703" s="230"/>
      <c r="X703" s="230"/>
      <c r="Y703" s="230"/>
      <c r="Z703" s="165"/>
      <c r="AA703" s="165"/>
    </row>
    <row r="704" spans="1:27" ht="16.5" hidden="1">
      <c r="A704" s="2">
        <f t="shared" si="0"/>
        <v>701</v>
      </c>
      <c r="B704" s="3" t="str">
        <f>VLOOKUP(D704,DSKH!$A:$B,2,0)</f>
        <v>A-212</v>
      </c>
      <c r="C704" s="4" t="s">
        <v>25</v>
      </c>
      <c r="D704" s="4" t="s">
        <v>26</v>
      </c>
      <c r="E704" s="4" t="s">
        <v>57</v>
      </c>
      <c r="F704" s="4">
        <v>108034473630</v>
      </c>
      <c r="G704" s="4" t="s">
        <v>27</v>
      </c>
      <c r="H704" s="173">
        <v>46090</v>
      </c>
      <c r="I704" s="4" t="s">
        <v>28</v>
      </c>
      <c r="J704" s="4" t="s">
        <v>29</v>
      </c>
      <c r="K704" s="4" t="s">
        <v>30</v>
      </c>
      <c r="L704" s="4"/>
      <c r="M704" s="230"/>
      <c r="N704" s="230"/>
      <c r="O704" s="3"/>
      <c r="P704" s="3"/>
      <c r="Q704" s="230"/>
      <c r="R704" s="3"/>
      <c r="S704" s="3"/>
      <c r="T704" s="3"/>
      <c r="U704" s="230"/>
      <c r="V704" s="230"/>
      <c r="W704" s="230"/>
      <c r="X704" s="230"/>
      <c r="Y704" s="230"/>
      <c r="Z704" s="165"/>
      <c r="AA704" s="165"/>
    </row>
    <row r="705" spans="1:27" ht="16.5" hidden="1">
      <c r="A705" s="2">
        <f t="shared" si="0"/>
        <v>702</v>
      </c>
      <c r="B705" s="3" t="str">
        <f>VLOOKUP(D705,DSKH!$A:$B,2,0)</f>
        <v>A-212</v>
      </c>
      <c r="C705" s="4" t="s">
        <v>25</v>
      </c>
      <c r="D705" s="4" t="s">
        <v>26</v>
      </c>
      <c r="E705" s="4" t="s">
        <v>57</v>
      </c>
      <c r="F705" s="4">
        <v>108034473960</v>
      </c>
      <c r="G705" s="4" t="s">
        <v>27</v>
      </c>
      <c r="H705" s="173">
        <v>46090</v>
      </c>
      <c r="I705" s="4" t="s">
        <v>28</v>
      </c>
      <c r="J705" s="4" t="s">
        <v>29</v>
      </c>
      <c r="K705" s="4" t="s">
        <v>30</v>
      </c>
      <c r="L705" s="4"/>
      <c r="M705" s="230"/>
      <c r="N705" s="230"/>
      <c r="O705" s="3"/>
      <c r="P705" s="3"/>
      <c r="Q705" s="230"/>
      <c r="R705" s="3"/>
      <c r="S705" s="3"/>
      <c r="T705" s="3"/>
      <c r="U705" s="230"/>
      <c r="V705" s="230"/>
      <c r="W705" s="230"/>
      <c r="X705" s="230"/>
      <c r="Y705" s="230"/>
      <c r="Z705" s="165"/>
      <c r="AA705" s="165"/>
    </row>
    <row r="706" spans="1:27" ht="16.5" hidden="1">
      <c r="A706" s="2">
        <f t="shared" si="0"/>
        <v>703</v>
      </c>
      <c r="B706" s="3" t="str">
        <f>VLOOKUP(D706,DSKH!$A:$B,2,0)</f>
        <v>A-212</v>
      </c>
      <c r="C706" s="4" t="s">
        <v>25</v>
      </c>
      <c r="D706" s="4" t="s">
        <v>26</v>
      </c>
      <c r="E706" s="4" t="s">
        <v>57</v>
      </c>
      <c r="F706" s="4">
        <v>108034474550</v>
      </c>
      <c r="G706" s="4" t="s">
        <v>27</v>
      </c>
      <c r="H706" s="173">
        <v>46090</v>
      </c>
      <c r="I706" s="4" t="s">
        <v>28</v>
      </c>
      <c r="J706" s="4" t="s">
        <v>29</v>
      </c>
      <c r="K706" s="4" t="s">
        <v>30</v>
      </c>
      <c r="L706" s="4"/>
      <c r="M706" s="230"/>
      <c r="N706" s="230"/>
      <c r="O706" s="3"/>
      <c r="P706" s="3"/>
      <c r="Q706" s="230"/>
      <c r="R706" s="3"/>
      <c r="S706" s="3"/>
      <c r="T706" s="3"/>
      <c r="U706" s="230"/>
      <c r="V706" s="230"/>
      <c r="W706" s="230"/>
      <c r="X706" s="230"/>
      <c r="Y706" s="230"/>
      <c r="Z706" s="165"/>
      <c r="AA706" s="165"/>
    </row>
    <row r="707" spans="1:27" ht="16.5" hidden="1">
      <c r="A707" s="2">
        <f t="shared" si="0"/>
        <v>704</v>
      </c>
      <c r="B707" s="3" t="str">
        <f>VLOOKUP(D707,DSKH!$A:$B,2,0)</f>
        <v>A-212</v>
      </c>
      <c r="C707" s="4" t="s">
        <v>25</v>
      </c>
      <c r="D707" s="4" t="s">
        <v>26</v>
      </c>
      <c r="E707" s="4" t="s">
        <v>57</v>
      </c>
      <c r="F707" s="4">
        <v>108034475840</v>
      </c>
      <c r="G707" s="4" t="s">
        <v>27</v>
      </c>
      <c r="H707" s="173">
        <v>46090</v>
      </c>
      <c r="I707" s="4" t="s">
        <v>28</v>
      </c>
      <c r="J707" s="4" t="s">
        <v>29</v>
      </c>
      <c r="K707" s="4" t="s">
        <v>30</v>
      </c>
      <c r="L707" s="4"/>
      <c r="M707" s="230"/>
      <c r="N707" s="230"/>
      <c r="O707" s="3"/>
      <c r="P707" s="3"/>
      <c r="Q707" s="230"/>
      <c r="R707" s="3"/>
      <c r="S707" s="3"/>
      <c r="T707" s="3"/>
      <c r="U707" s="230"/>
      <c r="V707" s="230"/>
      <c r="W707" s="230"/>
      <c r="X707" s="230"/>
      <c r="Y707" s="230"/>
      <c r="Z707" s="165"/>
      <c r="AA707" s="165"/>
    </row>
    <row r="708" spans="1:27" ht="16.5" hidden="1">
      <c r="A708" s="2">
        <f t="shared" si="0"/>
        <v>705</v>
      </c>
      <c r="B708" s="3" t="str">
        <f>VLOOKUP(D708,DSKH!$A:$B,2,0)</f>
        <v>A-212</v>
      </c>
      <c r="C708" s="4" t="s">
        <v>25</v>
      </c>
      <c r="D708" s="4" t="s">
        <v>26</v>
      </c>
      <c r="E708" s="4" t="s">
        <v>57</v>
      </c>
      <c r="F708" s="4">
        <v>108034476800</v>
      </c>
      <c r="G708" s="4" t="s">
        <v>27</v>
      </c>
      <c r="H708" s="173">
        <v>46090</v>
      </c>
      <c r="I708" s="4" t="s">
        <v>28</v>
      </c>
      <c r="J708" s="4" t="s">
        <v>29</v>
      </c>
      <c r="K708" s="4" t="s">
        <v>30</v>
      </c>
      <c r="L708" s="4"/>
      <c r="M708" s="230"/>
      <c r="N708" s="230"/>
      <c r="O708" s="3"/>
      <c r="P708" s="3"/>
      <c r="Q708" s="230"/>
      <c r="R708" s="3"/>
      <c r="S708" s="3"/>
      <c r="T708" s="3"/>
      <c r="U708" s="230"/>
      <c r="V708" s="230"/>
      <c r="W708" s="230"/>
      <c r="X708" s="230"/>
      <c r="Y708" s="230"/>
      <c r="Z708" s="165"/>
      <c r="AA708" s="165"/>
    </row>
    <row r="709" spans="1:27" ht="16.5" hidden="1">
      <c r="A709" s="2">
        <f t="shared" si="0"/>
        <v>706</v>
      </c>
      <c r="B709" s="3" t="str">
        <f>VLOOKUP(D709,DSKH!$A:$B,2,0)</f>
        <v>A-212</v>
      </c>
      <c r="C709" s="4" t="s">
        <v>25</v>
      </c>
      <c r="D709" s="4" t="s">
        <v>26</v>
      </c>
      <c r="E709" s="4" t="s">
        <v>57</v>
      </c>
      <c r="F709" s="4">
        <v>108034476910</v>
      </c>
      <c r="G709" s="4" t="s">
        <v>27</v>
      </c>
      <c r="H709" s="173">
        <v>46090</v>
      </c>
      <c r="I709" s="4" t="s">
        <v>28</v>
      </c>
      <c r="J709" s="4" t="s">
        <v>29</v>
      </c>
      <c r="K709" s="4" t="s">
        <v>30</v>
      </c>
      <c r="L709" s="4"/>
      <c r="M709" s="230"/>
      <c r="N709" s="230"/>
      <c r="O709" s="3"/>
      <c r="P709" s="3"/>
      <c r="Q709" s="230"/>
      <c r="R709" s="3"/>
      <c r="S709" s="3"/>
      <c r="T709" s="3"/>
      <c r="U709" s="230"/>
      <c r="V709" s="230"/>
      <c r="W709" s="230"/>
      <c r="X709" s="230"/>
      <c r="Y709" s="230"/>
      <c r="Z709" s="165"/>
      <c r="AA709" s="165"/>
    </row>
    <row r="710" spans="1:27" ht="16.5" hidden="1">
      <c r="A710" s="2">
        <f t="shared" si="0"/>
        <v>707</v>
      </c>
      <c r="B710" s="3" t="str">
        <f>VLOOKUP(D710,DSKH!$A:$B,2,0)</f>
        <v>A-212</v>
      </c>
      <c r="C710" s="4" t="s">
        <v>25</v>
      </c>
      <c r="D710" s="4" t="s">
        <v>26</v>
      </c>
      <c r="E710" s="4" t="s">
        <v>57</v>
      </c>
      <c r="F710" s="4">
        <v>108034477130</v>
      </c>
      <c r="G710" s="4" t="s">
        <v>27</v>
      </c>
      <c r="H710" s="173">
        <v>46090</v>
      </c>
      <c r="I710" s="4" t="s">
        <v>28</v>
      </c>
      <c r="J710" s="4" t="s">
        <v>29</v>
      </c>
      <c r="K710" s="4" t="s">
        <v>30</v>
      </c>
      <c r="L710" s="4"/>
      <c r="M710" s="230"/>
      <c r="N710" s="230"/>
      <c r="O710" s="3"/>
      <c r="P710" s="3"/>
      <c r="Q710" s="230"/>
      <c r="R710" s="3"/>
      <c r="S710" s="3"/>
      <c r="T710" s="3"/>
      <c r="U710" s="230"/>
      <c r="V710" s="230"/>
      <c r="W710" s="230"/>
      <c r="X710" s="230"/>
      <c r="Y710" s="230"/>
      <c r="Z710" s="165"/>
      <c r="AA710" s="165"/>
    </row>
    <row r="711" spans="1:27" ht="16.5" hidden="1">
      <c r="A711" s="2">
        <f t="shared" si="0"/>
        <v>708</v>
      </c>
      <c r="B711" s="3" t="str">
        <f>VLOOKUP(D711,DSKH!$A:$B,2,0)</f>
        <v>A-212</v>
      </c>
      <c r="C711" s="4" t="s">
        <v>25</v>
      </c>
      <c r="D711" s="4" t="s">
        <v>26</v>
      </c>
      <c r="E711" s="4" t="s">
        <v>57</v>
      </c>
      <c r="F711" s="4">
        <v>108034477240</v>
      </c>
      <c r="G711" s="4" t="s">
        <v>27</v>
      </c>
      <c r="H711" s="173">
        <v>46090</v>
      </c>
      <c r="I711" s="4" t="s">
        <v>28</v>
      </c>
      <c r="J711" s="4" t="s">
        <v>29</v>
      </c>
      <c r="K711" s="4" t="s">
        <v>30</v>
      </c>
      <c r="L711" s="4"/>
      <c r="M711" s="230"/>
      <c r="N711" s="230"/>
      <c r="O711" s="3"/>
      <c r="P711" s="3"/>
      <c r="Q711" s="230"/>
      <c r="R711" s="4"/>
      <c r="S711" s="3"/>
      <c r="T711" s="4"/>
      <c r="U711" s="230"/>
      <c r="V711" s="230"/>
      <c r="W711" s="230"/>
      <c r="X711" s="230"/>
      <c r="Y711" s="230"/>
      <c r="Z711" s="165"/>
      <c r="AA711" s="165"/>
    </row>
    <row r="712" spans="1:27" ht="16.5" hidden="1">
      <c r="A712" s="2">
        <f t="shared" si="0"/>
        <v>709</v>
      </c>
      <c r="B712" s="3" t="str">
        <f>VLOOKUP(D712,DSKH!$A:$B,2,0)</f>
        <v>A-212</v>
      </c>
      <c r="C712" s="4" t="s">
        <v>25</v>
      </c>
      <c r="D712" s="4" t="s">
        <v>26</v>
      </c>
      <c r="E712" s="4" t="s">
        <v>57</v>
      </c>
      <c r="F712" s="4">
        <v>108034477350</v>
      </c>
      <c r="G712" s="4" t="s">
        <v>27</v>
      </c>
      <c r="H712" s="173">
        <v>46090</v>
      </c>
      <c r="I712" s="4" t="s">
        <v>28</v>
      </c>
      <c r="J712" s="4" t="s">
        <v>29</v>
      </c>
      <c r="K712" s="4" t="s">
        <v>30</v>
      </c>
      <c r="L712" s="4"/>
      <c r="M712" s="230"/>
      <c r="N712" s="230"/>
      <c r="O712" s="3"/>
      <c r="P712" s="3"/>
      <c r="Q712" s="230"/>
      <c r="R712" s="3"/>
      <c r="S712" s="4"/>
      <c r="T712" s="4"/>
      <c r="U712" s="230"/>
      <c r="V712" s="230"/>
      <c r="W712" s="230"/>
      <c r="X712" s="230"/>
      <c r="Y712" s="230"/>
      <c r="Z712" s="165"/>
      <c r="AA712" s="165"/>
    </row>
    <row r="713" spans="1:27" ht="16.5" hidden="1">
      <c r="A713" s="2">
        <f t="shared" si="0"/>
        <v>710</v>
      </c>
      <c r="B713" s="3" t="str">
        <f>VLOOKUP(D713,DSKH!$A:$B,2,0)</f>
        <v>A-212</v>
      </c>
      <c r="C713" s="4" t="s">
        <v>25</v>
      </c>
      <c r="D713" s="4" t="s">
        <v>26</v>
      </c>
      <c r="E713" s="4" t="s">
        <v>57</v>
      </c>
      <c r="F713" s="4">
        <v>108034477460</v>
      </c>
      <c r="G713" s="4" t="s">
        <v>27</v>
      </c>
      <c r="H713" s="173">
        <v>46090</v>
      </c>
      <c r="I713" s="4" t="s">
        <v>28</v>
      </c>
      <c r="J713" s="4" t="s">
        <v>29</v>
      </c>
      <c r="K713" s="4" t="s">
        <v>30</v>
      </c>
      <c r="L713" s="4"/>
      <c r="M713" s="230"/>
      <c r="N713" s="230"/>
      <c r="O713" s="3"/>
      <c r="P713" s="3"/>
      <c r="Q713" s="230"/>
      <c r="R713" s="4"/>
      <c r="S713" s="3"/>
      <c r="T713" s="4"/>
      <c r="U713" s="230"/>
      <c r="V713" s="230"/>
      <c r="W713" s="230"/>
      <c r="X713" s="230"/>
      <c r="Y713" s="230"/>
      <c r="Z713" s="165"/>
      <c r="AA713" s="165"/>
    </row>
    <row r="714" spans="1:27" ht="16.5" hidden="1">
      <c r="A714" s="2">
        <f t="shared" si="0"/>
        <v>711</v>
      </c>
      <c r="B714" s="3" t="str">
        <f>VLOOKUP(D714,DSKH!$A:$B,2,0)</f>
        <v>A-212</v>
      </c>
      <c r="C714" s="4" t="s">
        <v>25</v>
      </c>
      <c r="D714" s="4" t="s">
        <v>26</v>
      </c>
      <c r="E714" s="4" t="s">
        <v>57</v>
      </c>
      <c r="F714" s="4">
        <v>108034477610</v>
      </c>
      <c r="G714" s="4" t="s">
        <v>27</v>
      </c>
      <c r="H714" s="173">
        <v>46090</v>
      </c>
      <c r="I714" s="4" t="s">
        <v>28</v>
      </c>
      <c r="J714" s="4" t="s">
        <v>29</v>
      </c>
      <c r="K714" s="4" t="s">
        <v>30</v>
      </c>
      <c r="L714" s="4"/>
      <c r="M714" s="230"/>
      <c r="N714" s="230"/>
      <c r="O714" s="3"/>
      <c r="P714" s="3"/>
      <c r="Q714" s="230"/>
      <c r="R714" s="4"/>
      <c r="S714" s="3"/>
      <c r="T714" s="4"/>
      <c r="U714" s="230"/>
      <c r="V714" s="230"/>
      <c r="W714" s="230"/>
      <c r="X714" s="230"/>
      <c r="Y714" s="230"/>
      <c r="Z714" s="165"/>
      <c r="AA714" s="165"/>
    </row>
    <row r="715" spans="1:27" ht="16.5" hidden="1">
      <c r="A715" s="2">
        <f t="shared" si="0"/>
        <v>712</v>
      </c>
      <c r="B715" s="3" t="str">
        <f>VLOOKUP(D715,DSKH!$A:$B,2,0)</f>
        <v>A-212</v>
      </c>
      <c r="C715" s="4" t="s">
        <v>25</v>
      </c>
      <c r="D715" s="4" t="s">
        <v>26</v>
      </c>
      <c r="E715" s="4" t="s">
        <v>57</v>
      </c>
      <c r="F715" s="4">
        <v>108034478310</v>
      </c>
      <c r="G715" s="4" t="s">
        <v>27</v>
      </c>
      <c r="H715" s="173">
        <v>46090</v>
      </c>
      <c r="I715" s="4" t="s">
        <v>28</v>
      </c>
      <c r="J715" s="4" t="s">
        <v>29</v>
      </c>
      <c r="K715" s="4" t="s">
        <v>30</v>
      </c>
      <c r="L715" s="4"/>
      <c r="M715" s="230"/>
      <c r="N715" s="230"/>
      <c r="O715" s="3"/>
      <c r="P715" s="3"/>
      <c r="Q715" s="230"/>
      <c r="R715" s="4"/>
      <c r="S715" s="3"/>
      <c r="T715" s="4"/>
      <c r="U715" s="230"/>
      <c r="V715" s="230"/>
      <c r="W715" s="230"/>
      <c r="X715" s="230"/>
      <c r="Y715" s="230"/>
      <c r="Z715" s="165"/>
      <c r="AA715" s="165"/>
    </row>
    <row r="716" spans="1:27" ht="16.5" hidden="1">
      <c r="A716" s="2">
        <f t="shared" si="0"/>
        <v>713</v>
      </c>
      <c r="B716" s="3" t="str">
        <f>VLOOKUP(D716,DSKH!$A:$B,2,0)</f>
        <v>A-212</v>
      </c>
      <c r="C716" s="4" t="s">
        <v>25</v>
      </c>
      <c r="D716" s="4" t="s">
        <v>26</v>
      </c>
      <c r="E716" s="4" t="s">
        <v>57</v>
      </c>
      <c r="F716" s="4">
        <v>108034478420</v>
      </c>
      <c r="G716" s="4" t="s">
        <v>27</v>
      </c>
      <c r="H716" s="173">
        <v>46090</v>
      </c>
      <c r="I716" s="4" t="s">
        <v>28</v>
      </c>
      <c r="J716" s="4" t="s">
        <v>29</v>
      </c>
      <c r="K716" s="4" t="s">
        <v>30</v>
      </c>
      <c r="L716" s="4"/>
      <c r="M716" s="230"/>
      <c r="N716" s="230"/>
      <c r="O716" s="3"/>
      <c r="P716" s="3"/>
      <c r="Q716" s="230"/>
      <c r="R716" s="4"/>
      <c r="S716" s="3"/>
      <c r="T716" s="4"/>
      <c r="U716" s="230"/>
      <c r="V716" s="230"/>
      <c r="W716" s="230"/>
      <c r="X716" s="230"/>
      <c r="Y716" s="230"/>
      <c r="Z716" s="165"/>
      <c r="AA716" s="165"/>
    </row>
    <row r="717" spans="1:27" ht="16.5" hidden="1">
      <c r="A717" s="2">
        <f t="shared" si="0"/>
        <v>714</v>
      </c>
      <c r="B717" s="3" t="str">
        <f>VLOOKUP(D717,DSKH!$A:$B,2,0)</f>
        <v>A-212</v>
      </c>
      <c r="C717" s="4" t="s">
        <v>25</v>
      </c>
      <c r="D717" s="4" t="s">
        <v>26</v>
      </c>
      <c r="E717" s="4" t="s">
        <v>57</v>
      </c>
      <c r="F717" s="4">
        <v>108034478900</v>
      </c>
      <c r="G717" s="4" t="s">
        <v>27</v>
      </c>
      <c r="H717" s="173">
        <v>46090</v>
      </c>
      <c r="I717" s="4" t="s">
        <v>28</v>
      </c>
      <c r="J717" s="4" t="s">
        <v>29</v>
      </c>
      <c r="K717" s="4" t="s">
        <v>30</v>
      </c>
      <c r="L717" s="4"/>
      <c r="M717" s="230"/>
      <c r="N717" s="230"/>
      <c r="O717" s="3"/>
      <c r="P717" s="3"/>
      <c r="Q717" s="230"/>
      <c r="R717" s="4"/>
      <c r="S717" s="3"/>
      <c r="T717" s="4"/>
      <c r="U717" s="230"/>
      <c r="V717" s="230"/>
      <c r="W717" s="230"/>
      <c r="X717" s="230"/>
      <c r="Y717" s="230"/>
      <c r="Z717" s="165"/>
      <c r="AA717" s="165"/>
    </row>
    <row r="718" spans="1:27" ht="16.5" hidden="1">
      <c r="A718" s="2">
        <f t="shared" si="0"/>
        <v>715</v>
      </c>
      <c r="B718" s="3" t="str">
        <f>VLOOKUP(D718,DSKH!$A:$B,2,0)</f>
        <v>A-212</v>
      </c>
      <c r="C718" s="4" t="s">
        <v>25</v>
      </c>
      <c r="D718" s="4" t="s">
        <v>26</v>
      </c>
      <c r="E718" s="4" t="s">
        <v>57</v>
      </c>
      <c r="F718" s="4">
        <v>108034479340</v>
      </c>
      <c r="G718" s="4" t="s">
        <v>27</v>
      </c>
      <c r="H718" s="173">
        <v>46090</v>
      </c>
      <c r="I718" s="4" t="s">
        <v>28</v>
      </c>
      <c r="J718" s="4" t="s">
        <v>29</v>
      </c>
      <c r="K718" s="4" t="s">
        <v>30</v>
      </c>
      <c r="L718" s="4"/>
      <c r="M718" s="230"/>
      <c r="N718" s="230"/>
      <c r="O718" s="3"/>
      <c r="P718" s="3"/>
      <c r="Q718" s="230"/>
      <c r="R718" s="3"/>
      <c r="S718" s="4"/>
      <c r="T718" s="4"/>
      <c r="U718" s="230"/>
      <c r="V718" s="230"/>
      <c r="W718" s="230"/>
      <c r="X718" s="230"/>
      <c r="Y718" s="230"/>
      <c r="Z718" s="165"/>
      <c r="AA718" s="165"/>
    </row>
    <row r="719" spans="1:27" ht="16.5" hidden="1">
      <c r="A719" s="2">
        <f t="shared" si="0"/>
        <v>716</v>
      </c>
      <c r="B719" s="3" t="str">
        <f>VLOOKUP(D719,DSKH!$A:$B,2,0)</f>
        <v>A-212</v>
      </c>
      <c r="C719" s="4" t="s">
        <v>25</v>
      </c>
      <c r="D719" s="4" t="s">
        <v>26</v>
      </c>
      <c r="E719" s="4" t="s">
        <v>57</v>
      </c>
      <c r="F719" s="4">
        <v>108034479560</v>
      </c>
      <c r="G719" s="4" t="s">
        <v>27</v>
      </c>
      <c r="H719" s="173">
        <v>46090</v>
      </c>
      <c r="I719" s="4" t="s">
        <v>28</v>
      </c>
      <c r="J719" s="4" t="s">
        <v>29</v>
      </c>
      <c r="K719" s="4" t="s">
        <v>30</v>
      </c>
      <c r="L719" s="4"/>
      <c r="M719" s="230"/>
      <c r="N719" s="230"/>
      <c r="O719" s="3"/>
      <c r="P719" s="3"/>
      <c r="Q719" s="230"/>
      <c r="R719" s="3"/>
      <c r="S719" s="4"/>
      <c r="T719" s="4"/>
      <c r="U719" s="230"/>
      <c r="V719" s="230"/>
      <c r="W719" s="230"/>
      <c r="X719" s="230"/>
      <c r="Y719" s="230"/>
      <c r="Z719" s="165"/>
      <c r="AA719" s="165"/>
    </row>
    <row r="720" spans="1:27" ht="16.5" hidden="1">
      <c r="A720" s="2">
        <f t="shared" si="0"/>
        <v>717</v>
      </c>
      <c r="B720" s="3" t="str">
        <f>VLOOKUP(D720,DSKH!$A:$B,2,0)</f>
        <v>A-212</v>
      </c>
      <c r="C720" s="4" t="s">
        <v>25</v>
      </c>
      <c r="D720" s="4" t="s">
        <v>26</v>
      </c>
      <c r="E720" s="4" t="s">
        <v>57</v>
      </c>
      <c r="F720" s="4">
        <v>108034479930</v>
      </c>
      <c r="G720" s="4" t="s">
        <v>27</v>
      </c>
      <c r="H720" s="173">
        <v>46090</v>
      </c>
      <c r="I720" s="4" t="s">
        <v>28</v>
      </c>
      <c r="J720" s="4" t="s">
        <v>29</v>
      </c>
      <c r="K720" s="4" t="s">
        <v>30</v>
      </c>
      <c r="L720" s="4"/>
      <c r="M720" s="230"/>
      <c r="N720" s="230"/>
      <c r="O720" s="3"/>
      <c r="P720" s="3"/>
      <c r="Q720" s="230"/>
      <c r="R720" s="3"/>
      <c r="S720" s="4"/>
      <c r="T720" s="4"/>
      <c r="U720" s="230"/>
      <c r="V720" s="230"/>
      <c r="W720" s="230"/>
      <c r="X720" s="230"/>
      <c r="Y720" s="230"/>
      <c r="Z720" s="165"/>
      <c r="AA720" s="165"/>
    </row>
    <row r="721" spans="1:27" ht="16.5" hidden="1">
      <c r="A721" s="2">
        <f t="shared" si="0"/>
        <v>718</v>
      </c>
      <c r="B721" s="3" t="str">
        <f>VLOOKUP(D721,DSKH!$A:$B,2,0)</f>
        <v>A-212</v>
      </c>
      <c r="C721" s="4" t="s">
        <v>25</v>
      </c>
      <c r="D721" s="4" t="s">
        <v>26</v>
      </c>
      <c r="E721" s="4" t="s">
        <v>57</v>
      </c>
      <c r="F721" s="4">
        <v>108034480410</v>
      </c>
      <c r="G721" s="4" t="s">
        <v>27</v>
      </c>
      <c r="H721" s="173">
        <v>46090</v>
      </c>
      <c r="I721" s="4" t="s">
        <v>28</v>
      </c>
      <c r="J721" s="4" t="s">
        <v>29</v>
      </c>
      <c r="K721" s="4" t="s">
        <v>30</v>
      </c>
      <c r="L721" s="4"/>
      <c r="M721" s="230"/>
      <c r="N721" s="230"/>
      <c r="O721" s="3"/>
      <c r="P721" s="3"/>
      <c r="Q721" s="230"/>
      <c r="R721" s="3"/>
      <c r="S721" s="4"/>
      <c r="T721" s="4"/>
      <c r="U721" s="230"/>
      <c r="V721" s="230"/>
      <c r="W721" s="230"/>
      <c r="X721" s="230"/>
      <c r="Y721" s="230"/>
      <c r="Z721" s="165"/>
      <c r="AA721" s="165"/>
    </row>
    <row r="722" spans="1:27" ht="16.5" hidden="1">
      <c r="A722" s="2">
        <f t="shared" si="0"/>
        <v>719</v>
      </c>
      <c r="B722" s="3" t="str">
        <f>VLOOKUP(D722,DSKH!$A:$B,2,0)</f>
        <v>A-212</v>
      </c>
      <c r="C722" s="4" t="s">
        <v>25</v>
      </c>
      <c r="D722" s="4" t="s">
        <v>26</v>
      </c>
      <c r="E722" s="4" t="s">
        <v>57</v>
      </c>
      <c r="F722" s="4">
        <v>108034480520</v>
      </c>
      <c r="G722" s="4" t="s">
        <v>27</v>
      </c>
      <c r="H722" s="173">
        <v>46090</v>
      </c>
      <c r="I722" s="4" t="s">
        <v>28</v>
      </c>
      <c r="J722" s="4" t="s">
        <v>29</v>
      </c>
      <c r="K722" s="4" t="s">
        <v>30</v>
      </c>
      <c r="L722" s="4"/>
      <c r="M722" s="230"/>
      <c r="N722" s="230"/>
      <c r="O722" s="3"/>
      <c r="P722" s="3"/>
      <c r="Q722" s="230"/>
      <c r="R722" s="3"/>
      <c r="S722" s="4"/>
      <c r="T722" s="4"/>
      <c r="U722" s="230"/>
      <c r="V722" s="230"/>
      <c r="W722" s="230"/>
      <c r="X722" s="230"/>
      <c r="Y722" s="230"/>
      <c r="Z722" s="165"/>
      <c r="AA722" s="165"/>
    </row>
    <row r="723" spans="1:27" ht="16.5" hidden="1">
      <c r="A723" s="2">
        <f t="shared" si="0"/>
        <v>720</v>
      </c>
      <c r="B723" s="3" t="str">
        <f>VLOOKUP(D723,DSKH!$A:$B,2,0)</f>
        <v>A-212</v>
      </c>
      <c r="C723" s="4" t="s">
        <v>25</v>
      </c>
      <c r="D723" s="4" t="s">
        <v>26</v>
      </c>
      <c r="E723" s="4" t="s">
        <v>57</v>
      </c>
      <c r="F723" s="4">
        <v>108034480960</v>
      </c>
      <c r="G723" s="4" t="s">
        <v>27</v>
      </c>
      <c r="H723" s="173">
        <v>46090</v>
      </c>
      <c r="I723" s="4" t="s">
        <v>28</v>
      </c>
      <c r="J723" s="4" t="s">
        <v>29</v>
      </c>
      <c r="K723" s="4" t="s">
        <v>30</v>
      </c>
      <c r="L723" s="4"/>
      <c r="M723" s="230"/>
      <c r="N723" s="230"/>
      <c r="O723" s="3"/>
      <c r="P723" s="3"/>
      <c r="Q723" s="230"/>
      <c r="R723" s="3"/>
      <c r="S723" s="4"/>
      <c r="T723" s="4"/>
      <c r="U723" s="230"/>
      <c r="V723" s="230"/>
      <c r="W723" s="230"/>
      <c r="X723" s="230"/>
      <c r="Y723" s="230"/>
      <c r="Z723" s="165"/>
      <c r="AA723" s="165"/>
    </row>
    <row r="724" spans="1:27" ht="16.5" hidden="1">
      <c r="A724" s="2">
        <f t="shared" si="0"/>
        <v>721</v>
      </c>
      <c r="B724" s="3" t="str">
        <f>VLOOKUP(D724,DSKH!$A:$B,2,0)</f>
        <v>A-212</v>
      </c>
      <c r="C724" s="4" t="s">
        <v>25</v>
      </c>
      <c r="D724" s="4" t="s">
        <v>26</v>
      </c>
      <c r="E724" s="4" t="s">
        <v>57</v>
      </c>
      <c r="F724" s="4">
        <v>108034481330</v>
      </c>
      <c r="G724" s="4" t="s">
        <v>27</v>
      </c>
      <c r="H724" s="173">
        <v>46090</v>
      </c>
      <c r="I724" s="4" t="s">
        <v>28</v>
      </c>
      <c r="J724" s="4" t="s">
        <v>29</v>
      </c>
      <c r="K724" s="4" t="s">
        <v>30</v>
      </c>
      <c r="L724" s="4"/>
      <c r="M724" s="230"/>
      <c r="N724" s="230"/>
      <c r="O724" s="3"/>
      <c r="P724" s="3"/>
      <c r="Q724" s="230"/>
      <c r="R724" s="3"/>
      <c r="S724" s="4"/>
      <c r="T724" s="4"/>
      <c r="U724" s="230"/>
      <c r="V724" s="230"/>
      <c r="W724" s="230"/>
      <c r="X724" s="230"/>
      <c r="Y724" s="230"/>
      <c r="Z724" s="165"/>
      <c r="AA724" s="165"/>
    </row>
    <row r="725" spans="1:27" ht="16.5" hidden="1">
      <c r="A725" s="2">
        <f t="shared" si="0"/>
        <v>722</v>
      </c>
      <c r="B725" s="3" t="str">
        <f>VLOOKUP(D725,DSKH!$A:$B,2,0)</f>
        <v>A-212</v>
      </c>
      <c r="C725" s="4" t="s">
        <v>25</v>
      </c>
      <c r="D725" s="4" t="s">
        <v>26</v>
      </c>
      <c r="E725" s="4" t="s">
        <v>57</v>
      </c>
      <c r="F725" s="4">
        <v>108034481920</v>
      </c>
      <c r="G725" s="4" t="s">
        <v>27</v>
      </c>
      <c r="H725" s="173">
        <v>46090</v>
      </c>
      <c r="I725" s="4" t="s">
        <v>28</v>
      </c>
      <c r="J725" s="4" t="s">
        <v>29</v>
      </c>
      <c r="K725" s="4" t="s">
        <v>30</v>
      </c>
      <c r="L725" s="4"/>
      <c r="M725" s="230"/>
      <c r="N725" s="230"/>
      <c r="O725" s="3"/>
      <c r="P725" s="3"/>
      <c r="Q725" s="230"/>
      <c r="R725" s="3"/>
      <c r="S725" s="4"/>
      <c r="T725" s="3"/>
      <c r="U725" s="230"/>
      <c r="V725" s="230"/>
      <c r="W725" s="230"/>
      <c r="X725" s="230"/>
      <c r="Y725" s="230"/>
      <c r="Z725" s="165"/>
      <c r="AA725" s="165"/>
    </row>
    <row r="726" spans="1:27" ht="16.5" hidden="1">
      <c r="A726" s="2">
        <f t="shared" si="0"/>
        <v>723</v>
      </c>
      <c r="B726" s="3" t="str">
        <f>VLOOKUP(D726,DSKH!$A:$B,2,0)</f>
        <v>A-212</v>
      </c>
      <c r="C726" s="4" t="s">
        <v>25</v>
      </c>
      <c r="D726" s="4" t="s">
        <v>26</v>
      </c>
      <c r="E726" s="4" t="s">
        <v>57</v>
      </c>
      <c r="F726" s="4">
        <v>108034482250</v>
      </c>
      <c r="G726" s="4" t="s">
        <v>27</v>
      </c>
      <c r="H726" s="173">
        <v>46090</v>
      </c>
      <c r="I726" s="4" t="s">
        <v>28</v>
      </c>
      <c r="J726" s="4" t="s">
        <v>29</v>
      </c>
      <c r="K726" s="4" t="s">
        <v>30</v>
      </c>
      <c r="L726" s="4"/>
      <c r="M726" s="230"/>
      <c r="N726" s="230"/>
      <c r="O726" s="3"/>
      <c r="P726" s="3"/>
      <c r="Q726" s="230"/>
      <c r="R726" s="3"/>
      <c r="S726" s="4"/>
      <c r="T726" s="4"/>
      <c r="U726" s="230"/>
      <c r="V726" s="230"/>
      <c r="W726" s="230"/>
      <c r="X726" s="230"/>
      <c r="Y726" s="230"/>
      <c r="Z726" s="165"/>
      <c r="AA726" s="165"/>
    </row>
    <row r="727" spans="1:27" ht="16.5" hidden="1">
      <c r="A727" s="2">
        <f t="shared" si="0"/>
        <v>724</v>
      </c>
      <c r="B727" s="3" t="str">
        <f>VLOOKUP(D727,DSKH!$A:$B,2,0)</f>
        <v>A-212</v>
      </c>
      <c r="C727" s="4" t="s">
        <v>25</v>
      </c>
      <c r="D727" s="4" t="s">
        <v>26</v>
      </c>
      <c r="E727" s="4" t="s">
        <v>57</v>
      </c>
      <c r="F727" s="4">
        <v>108034482400</v>
      </c>
      <c r="G727" s="4" t="s">
        <v>27</v>
      </c>
      <c r="H727" s="173">
        <v>46090</v>
      </c>
      <c r="I727" s="4" t="s">
        <v>28</v>
      </c>
      <c r="J727" s="4" t="s">
        <v>29</v>
      </c>
      <c r="K727" s="4" t="s">
        <v>30</v>
      </c>
      <c r="L727" s="4"/>
      <c r="M727" s="230"/>
      <c r="N727" s="230"/>
      <c r="O727" s="3"/>
      <c r="P727" s="3"/>
      <c r="Q727" s="230"/>
      <c r="R727" s="3"/>
      <c r="S727" s="4"/>
      <c r="T727" s="4"/>
      <c r="U727" s="230"/>
      <c r="V727" s="230"/>
      <c r="W727" s="230"/>
      <c r="X727" s="230"/>
      <c r="Y727" s="230"/>
      <c r="Z727" s="165"/>
      <c r="AA727" s="165"/>
    </row>
    <row r="728" spans="1:27" ht="16.5" hidden="1">
      <c r="A728" s="2">
        <f t="shared" si="0"/>
        <v>725</v>
      </c>
      <c r="B728" s="3" t="str">
        <f>VLOOKUP(D728,DSKH!$A:$B,2,0)</f>
        <v>A-212</v>
      </c>
      <c r="C728" s="4" t="s">
        <v>25</v>
      </c>
      <c r="D728" s="4" t="s">
        <v>26</v>
      </c>
      <c r="E728" s="4" t="s">
        <v>57</v>
      </c>
      <c r="F728" s="4">
        <v>108034483060</v>
      </c>
      <c r="G728" s="4" t="s">
        <v>27</v>
      </c>
      <c r="H728" s="173">
        <v>46090</v>
      </c>
      <c r="I728" s="4" t="s">
        <v>28</v>
      </c>
      <c r="J728" s="4" t="s">
        <v>29</v>
      </c>
      <c r="K728" s="4" t="s">
        <v>30</v>
      </c>
      <c r="L728" s="4"/>
      <c r="M728" s="230"/>
      <c r="N728" s="230"/>
      <c r="O728" s="3"/>
      <c r="P728" s="3"/>
      <c r="Q728" s="230"/>
      <c r="R728" s="3"/>
      <c r="S728" s="4"/>
      <c r="T728" s="4"/>
      <c r="U728" s="230"/>
      <c r="V728" s="230"/>
      <c r="W728" s="230"/>
      <c r="X728" s="230"/>
      <c r="Y728" s="230"/>
      <c r="Z728" s="165"/>
      <c r="AA728" s="165"/>
    </row>
    <row r="729" spans="1:27" ht="16.5" hidden="1">
      <c r="A729" s="2">
        <f t="shared" si="0"/>
        <v>726</v>
      </c>
      <c r="B729" s="3" t="str">
        <f>VLOOKUP(D729,DSKH!$A:$B,2,0)</f>
        <v>A-212</v>
      </c>
      <c r="C729" s="4" t="s">
        <v>25</v>
      </c>
      <c r="D729" s="4" t="s">
        <v>26</v>
      </c>
      <c r="E729" s="4" t="s">
        <v>57</v>
      </c>
      <c r="F729" s="4">
        <v>108034483100</v>
      </c>
      <c r="G729" s="4" t="s">
        <v>27</v>
      </c>
      <c r="H729" s="173">
        <v>46090</v>
      </c>
      <c r="I729" s="4" t="s">
        <v>28</v>
      </c>
      <c r="J729" s="4" t="s">
        <v>29</v>
      </c>
      <c r="K729" s="4" t="s">
        <v>30</v>
      </c>
      <c r="L729" s="4"/>
      <c r="M729" s="230"/>
      <c r="N729" s="230"/>
      <c r="O729" s="3"/>
      <c r="P729" s="3"/>
      <c r="Q729" s="230"/>
      <c r="R729" s="3"/>
      <c r="S729" s="4"/>
      <c r="T729" s="4"/>
      <c r="U729" s="230"/>
      <c r="V729" s="230"/>
      <c r="W729" s="230"/>
      <c r="X729" s="230"/>
      <c r="Y729" s="230"/>
      <c r="Z729" s="165"/>
      <c r="AA729" s="165"/>
    </row>
    <row r="730" spans="1:27" ht="16.5" hidden="1">
      <c r="A730" s="2">
        <f t="shared" si="0"/>
        <v>727</v>
      </c>
      <c r="B730" s="3" t="str">
        <f>VLOOKUP(D730,DSKH!$A:$B,2,0)</f>
        <v>A-212</v>
      </c>
      <c r="C730" s="4" t="s">
        <v>25</v>
      </c>
      <c r="D730" s="4" t="s">
        <v>26</v>
      </c>
      <c r="E730" s="4" t="s">
        <v>57</v>
      </c>
      <c r="F730" s="4">
        <v>108034483320</v>
      </c>
      <c r="G730" s="4" t="s">
        <v>27</v>
      </c>
      <c r="H730" s="173">
        <v>46090</v>
      </c>
      <c r="I730" s="4" t="s">
        <v>28</v>
      </c>
      <c r="J730" s="4" t="s">
        <v>29</v>
      </c>
      <c r="K730" s="4" t="s">
        <v>30</v>
      </c>
      <c r="L730" s="4"/>
      <c r="M730" s="230"/>
      <c r="N730" s="230"/>
      <c r="O730" s="3"/>
      <c r="P730" s="3"/>
      <c r="Q730" s="230"/>
      <c r="R730" s="3"/>
      <c r="S730" s="4"/>
      <c r="T730" s="4"/>
      <c r="U730" s="230"/>
      <c r="V730" s="230"/>
      <c r="W730" s="230"/>
      <c r="X730" s="230"/>
      <c r="Y730" s="230"/>
      <c r="Z730" s="165"/>
      <c r="AA730" s="165"/>
    </row>
    <row r="731" spans="1:27" ht="16.5" hidden="1">
      <c r="A731" s="2">
        <f t="shared" si="0"/>
        <v>728</v>
      </c>
      <c r="B731" s="3" t="str">
        <f>VLOOKUP(D731,DSKH!$A:$B,2,0)</f>
        <v>A-212</v>
      </c>
      <c r="C731" s="4" t="s">
        <v>25</v>
      </c>
      <c r="D731" s="4" t="s">
        <v>26</v>
      </c>
      <c r="E731" s="4" t="s">
        <v>57</v>
      </c>
      <c r="F731" s="4">
        <v>108034483650</v>
      </c>
      <c r="G731" s="4" t="s">
        <v>27</v>
      </c>
      <c r="H731" s="173">
        <v>46090</v>
      </c>
      <c r="I731" s="4" t="s">
        <v>28</v>
      </c>
      <c r="J731" s="4" t="s">
        <v>29</v>
      </c>
      <c r="K731" s="4" t="s">
        <v>30</v>
      </c>
      <c r="L731" s="4"/>
      <c r="M731" s="223"/>
      <c r="N731" s="223"/>
      <c r="O731" s="3"/>
      <c r="P731" s="3"/>
      <c r="Q731" s="223"/>
      <c r="R731" s="4"/>
      <c r="S731" s="3"/>
      <c r="T731" s="4"/>
      <c r="U731" s="223"/>
      <c r="V731" s="223"/>
      <c r="W731" s="223"/>
      <c r="X731" s="223"/>
      <c r="Y731" s="223"/>
      <c r="Z731" s="165"/>
      <c r="AA731" s="165"/>
    </row>
    <row r="732" spans="1:27" ht="16.5" hidden="1">
      <c r="A732" s="2">
        <f t="shared" si="0"/>
        <v>729</v>
      </c>
      <c r="B732" s="3" t="str">
        <f>VLOOKUP(D732,DSKH!$A:$B,2,0)</f>
        <v>A-212</v>
      </c>
      <c r="C732" s="4" t="s">
        <v>25</v>
      </c>
      <c r="D732" s="4" t="s">
        <v>26</v>
      </c>
      <c r="E732" s="4" t="s">
        <v>57</v>
      </c>
      <c r="F732" s="4">
        <v>108033458260</v>
      </c>
      <c r="G732" s="4" t="s">
        <v>34</v>
      </c>
      <c r="H732" s="173">
        <v>46090</v>
      </c>
      <c r="I732" s="4" t="s">
        <v>28</v>
      </c>
      <c r="J732" s="4" t="s">
        <v>36</v>
      </c>
      <c r="K732" s="4" t="s">
        <v>30</v>
      </c>
      <c r="L732" s="4"/>
      <c r="M732" s="23">
        <v>441</v>
      </c>
      <c r="N732" s="4"/>
      <c r="O732" s="3"/>
      <c r="P732" s="3"/>
      <c r="Q732" s="4"/>
      <c r="R732" s="3"/>
      <c r="S732" s="4">
        <v>1</v>
      </c>
      <c r="T732" s="3"/>
      <c r="U732" s="4"/>
      <c r="V732" s="4"/>
      <c r="W732" s="6"/>
      <c r="X732" s="4"/>
      <c r="Y732" s="23"/>
      <c r="Z732" s="165"/>
      <c r="AA732" s="165"/>
    </row>
    <row r="733" spans="1:27" ht="16.5" hidden="1">
      <c r="A733" s="2">
        <f t="shared" si="0"/>
        <v>730</v>
      </c>
      <c r="B733" s="3" t="str">
        <f>VLOOKUP(D733,DSKH!$A:$B,2,0)</f>
        <v>A-212</v>
      </c>
      <c r="C733" s="4" t="s">
        <v>25</v>
      </c>
      <c r="D733" s="4" t="s">
        <v>26</v>
      </c>
      <c r="E733" s="4" t="s">
        <v>57</v>
      </c>
      <c r="F733" s="4">
        <v>108033416960</v>
      </c>
      <c r="G733" s="4" t="s">
        <v>34</v>
      </c>
      <c r="H733" s="173">
        <v>46090</v>
      </c>
      <c r="I733" s="4" t="s">
        <v>28</v>
      </c>
      <c r="J733" s="4" t="s">
        <v>36</v>
      </c>
      <c r="K733" s="4" t="s">
        <v>30</v>
      </c>
      <c r="L733" s="4"/>
      <c r="M733" s="23">
        <v>441</v>
      </c>
      <c r="N733" s="3"/>
      <c r="O733" s="3"/>
      <c r="P733" s="3"/>
      <c r="Q733" s="3"/>
      <c r="R733" s="3"/>
      <c r="S733" s="4">
        <v>1</v>
      </c>
      <c r="T733" s="3"/>
      <c r="U733" s="3"/>
      <c r="V733" s="3"/>
      <c r="W733" s="8"/>
      <c r="X733" s="3"/>
      <c r="Y733" s="27"/>
      <c r="Z733" s="165"/>
      <c r="AA733" s="165"/>
    </row>
    <row r="734" spans="1:27" ht="16.5" hidden="1">
      <c r="A734" s="2">
        <f t="shared" si="0"/>
        <v>731</v>
      </c>
      <c r="B734" s="3" t="str">
        <f>VLOOKUP(D734,DSKH!$A:$B,2,0)</f>
        <v>A-212</v>
      </c>
      <c r="C734" s="4" t="s">
        <v>25</v>
      </c>
      <c r="D734" s="4" t="s">
        <v>26</v>
      </c>
      <c r="E734" s="4" t="s">
        <v>57</v>
      </c>
      <c r="F734" s="4">
        <v>108031357010</v>
      </c>
      <c r="G734" s="4" t="s">
        <v>34</v>
      </c>
      <c r="H734" s="173">
        <v>46090</v>
      </c>
      <c r="I734" s="4" t="s">
        <v>28</v>
      </c>
      <c r="J734" s="4" t="s">
        <v>29</v>
      </c>
      <c r="K734" s="4" t="s">
        <v>30</v>
      </c>
      <c r="L734" s="4"/>
      <c r="M734" s="23">
        <v>740</v>
      </c>
      <c r="N734" s="3"/>
      <c r="O734" s="3"/>
      <c r="P734" s="3"/>
      <c r="Q734" s="3"/>
      <c r="R734" s="3"/>
      <c r="S734" s="4">
        <v>1</v>
      </c>
      <c r="T734" s="3"/>
      <c r="U734" s="3"/>
      <c r="V734" s="3"/>
      <c r="W734" s="8"/>
      <c r="X734" s="3"/>
      <c r="Y734" s="27"/>
      <c r="Z734" s="165"/>
      <c r="AA734" s="165"/>
    </row>
    <row r="735" spans="1:27" ht="16.5" hidden="1">
      <c r="A735" s="2">
        <f t="shared" si="0"/>
        <v>732</v>
      </c>
      <c r="B735" s="3" t="str">
        <f>VLOOKUP(D735,DSKH!$A:$B,2,0)</f>
        <v>A-212</v>
      </c>
      <c r="C735" s="4" t="s">
        <v>25</v>
      </c>
      <c r="D735" s="4" t="s">
        <v>26</v>
      </c>
      <c r="E735" s="4" t="s">
        <v>57</v>
      </c>
      <c r="F735" s="4">
        <v>108031285830</v>
      </c>
      <c r="G735" s="4" t="s">
        <v>32</v>
      </c>
      <c r="H735" s="173">
        <v>46090</v>
      </c>
      <c r="I735" s="4" t="s">
        <v>28</v>
      </c>
      <c r="J735" s="4" t="s">
        <v>29</v>
      </c>
      <c r="K735" s="4" t="s">
        <v>30</v>
      </c>
      <c r="L735" s="3"/>
      <c r="M735" s="23">
        <v>72</v>
      </c>
      <c r="N735" s="3"/>
      <c r="O735" s="3"/>
      <c r="P735" s="3"/>
      <c r="Q735" s="3"/>
      <c r="R735" s="3"/>
      <c r="S735" s="4">
        <v>1</v>
      </c>
      <c r="T735" s="3"/>
      <c r="U735" s="3"/>
      <c r="V735" s="3"/>
      <c r="W735" s="8"/>
      <c r="X735" s="3"/>
      <c r="Y735" s="27"/>
      <c r="Z735" s="165"/>
      <c r="AA735" s="165"/>
    </row>
    <row r="736" spans="1:27" ht="16.5" hidden="1">
      <c r="A736" s="2">
        <f t="shared" si="0"/>
        <v>733</v>
      </c>
      <c r="B736" s="3" t="str">
        <f>VLOOKUP(D736,DSKH!$A:$B,2,0)</f>
        <v>A-212</v>
      </c>
      <c r="C736" s="4" t="s">
        <v>25</v>
      </c>
      <c r="D736" s="4" t="s">
        <v>26</v>
      </c>
      <c r="E736" s="4" t="s">
        <v>57</v>
      </c>
      <c r="F736" s="4">
        <v>108031237750</v>
      </c>
      <c r="G736" s="4" t="s">
        <v>32</v>
      </c>
      <c r="H736" s="173">
        <v>46090</v>
      </c>
      <c r="I736" s="4" t="s">
        <v>33</v>
      </c>
      <c r="J736" s="4" t="s">
        <v>36</v>
      </c>
      <c r="K736" s="4" t="s">
        <v>30</v>
      </c>
      <c r="L736" s="4"/>
      <c r="M736" s="23">
        <v>266</v>
      </c>
      <c r="N736" s="3"/>
      <c r="O736" s="3"/>
      <c r="P736" s="3"/>
      <c r="Q736" s="3"/>
      <c r="R736" s="3"/>
      <c r="S736" s="4">
        <v>1</v>
      </c>
      <c r="T736" s="3"/>
      <c r="U736" s="3"/>
      <c r="V736" s="3"/>
      <c r="W736" s="8"/>
      <c r="X736" s="3"/>
      <c r="Y736" s="23" t="s">
        <v>5756</v>
      </c>
      <c r="Z736" s="165"/>
      <c r="AA736" s="165"/>
    </row>
    <row r="737" spans="1:27" ht="16.5" hidden="1">
      <c r="A737" s="2">
        <f t="shared" si="0"/>
        <v>734</v>
      </c>
      <c r="B737" s="3" t="str">
        <f>VLOOKUP(D737,DSKH!$A:$B,2,0)</f>
        <v>A-212</v>
      </c>
      <c r="C737" s="4" t="s">
        <v>25</v>
      </c>
      <c r="D737" s="4" t="s">
        <v>26</v>
      </c>
      <c r="E737" s="4" t="s">
        <v>57</v>
      </c>
      <c r="F737" s="4">
        <v>108033106900</v>
      </c>
      <c r="G737" s="4" t="s">
        <v>32</v>
      </c>
      <c r="H737" s="173">
        <v>46090</v>
      </c>
      <c r="I737" s="4" t="s">
        <v>28</v>
      </c>
      <c r="J737" s="4" t="s">
        <v>36</v>
      </c>
      <c r="K737" s="4" t="s">
        <v>30</v>
      </c>
      <c r="L737" s="3"/>
      <c r="M737" s="23">
        <v>889345149357</v>
      </c>
      <c r="N737" s="3"/>
      <c r="O737" s="3"/>
      <c r="P737" s="3"/>
      <c r="Q737" s="3"/>
      <c r="R737" s="4">
        <v>1</v>
      </c>
      <c r="S737" s="3"/>
      <c r="T737" s="4" t="s">
        <v>5757</v>
      </c>
      <c r="U737" s="3"/>
      <c r="V737" s="3"/>
      <c r="W737" s="8"/>
      <c r="X737" s="4" t="s">
        <v>50</v>
      </c>
      <c r="Y737" s="27"/>
      <c r="Z737" s="165"/>
      <c r="AA737" s="165"/>
    </row>
    <row r="738" spans="1:27" ht="16.5" hidden="1">
      <c r="A738" s="2">
        <f t="shared" si="0"/>
        <v>735</v>
      </c>
      <c r="B738" s="3" t="str">
        <f>VLOOKUP(D738,DSKH!$A:$B,2,0)</f>
        <v>A-212</v>
      </c>
      <c r="C738" s="4" t="s">
        <v>25</v>
      </c>
      <c r="D738" s="4" t="s">
        <v>26</v>
      </c>
      <c r="E738" s="4" t="s">
        <v>80</v>
      </c>
      <c r="F738" s="4">
        <v>107976406310</v>
      </c>
      <c r="G738" s="4" t="s">
        <v>34</v>
      </c>
      <c r="H738" s="173">
        <v>46062</v>
      </c>
      <c r="I738" s="4" t="s">
        <v>28</v>
      </c>
      <c r="J738" s="4" t="s">
        <v>29</v>
      </c>
      <c r="K738" s="4" t="s">
        <v>30</v>
      </c>
      <c r="L738" s="3"/>
      <c r="M738" s="23">
        <v>467</v>
      </c>
      <c r="N738" s="3"/>
      <c r="O738" s="3"/>
      <c r="P738" s="3"/>
      <c r="Q738" s="3"/>
      <c r="R738" s="3"/>
      <c r="S738" s="4">
        <v>1</v>
      </c>
      <c r="T738" s="3"/>
      <c r="U738" s="3"/>
      <c r="V738" s="3"/>
      <c r="W738" s="8"/>
      <c r="X738" s="3"/>
      <c r="Y738" s="23" t="s">
        <v>5758</v>
      </c>
      <c r="Z738" s="165"/>
      <c r="AA738" s="165"/>
    </row>
    <row r="739" spans="1:27" ht="16.5" hidden="1">
      <c r="A739" s="2">
        <f t="shared" si="0"/>
        <v>736</v>
      </c>
      <c r="B739" s="3" t="str">
        <f>VLOOKUP(D739,DSKH!$A:$B,2,0)</f>
        <v>A-212</v>
      </c>
      <c r="C739" s="4" t="s">
        <v>25</v>
      </c>
      <c r="D739" s="4" t="s">
        <v>26</v>
      </c>
      <c r="E739" s="4" t="s">
        <v>80</v>
      </c>
      <c r="F739" s="4">
        <v>107987032200</v>
      </c>
      <c r="G739" s="4" t="s">
        <v>34</v>
      </c>
      <c r="H739" s="173">
        <v>46065</v>
      </c>
      <c r="I739" s="4" t="s">
        <v>28</v>
      </c>
      <c r="J739" s="4" t="s">
        <v>29</v>
      </c>
      <c r="K739" s="4" t="s">
        <v>30</v>
      </c>
      <c r="L739" s="4"/>
      <c r="M739" s="23">
        <v>511</v>
      </c>
      <c r="N739" s="4"/>
      <c r="O739" s="3"/>
      <c r="P739" s="3"/>
      <c r="Q739" s="4"/>
      <c r="R739" s="3"/>
      <c r="S739" s="4">
        <v>1</v>
      </c>
      <c r="T739" s="3"/>
      <c r="U739" s="4"/>
      <c r="V739" s="4"/>
      <c r="W739" s="6"/>
      <c r="X739" s="4"/>
      <c r="Y739" s="23" t="s">
        <v>5758</v>
      </c>
      <c r="Z739" s="165"/>
      <c r="AA739" s="165"/>
    </row>
    <row r="740" spans="1:27" ht="16.5" hidden="1">
      <c r="A740" s="2">
        <f t="shared" si="0"/>
        <v>737</v>
      </c>
      <c r="B740" s="3" t="str">
        <f>VLOOKUP(D740,DSKH!$A:$B,2,0)</f>
        <v>A-596</v>
      </c>
      <c r="C740" s="4" t="s">
        <v>194</v>
      </c>
      <c r="D740" s="4" t="s">
        <v>197</v>
      </c>
      <c r="E740" s="4" t="s">
        <v>57</v>
      </c>
      <c r="F740" s="4">
        <v>108027786860</v>
      </c>
      <c r="G740" s="4" t="s">
        <v>34</v>
      </c>
      <c r="H740" s="173">
        <v>46088</v>
      </c>
      <c r="I740" s="4" t="s">
        <v>28</v>
      </c>
      <c r="J740" s="4" t="s">
        <v>29</v>
      </c>
      <c r="K740" s="4" t="s">
        <v>30</v>
      </c>
      <c r="L740" s="4"/>
      <c r="M740" s="23">
        <v>85</v>
      </c>
      <c r="N740" s="4"/>
      <c r="O740" s="3"/>
      <c r="P740" s="3"/>
      <c r="Q740" s="3"/>
      <c r="R740" s="3"/>
      <c r="S740" s="4">
        <v>1</v>
      </c>
      <c r="T740" s="4" t="s">
        <v>5759</v>
      </c>
      <c r="U740" s="3"/>
      <c r="V740" s="3"/>
      <c r="W740" s="8"/>
      <c r="X740" s="3"/>
      <c r="Y740" s="27"/>
      <c r="Z740" s="165"/>
      <c r="AA740" s="165"/>
    </row>
    <row r="741" spans="1:27" ht="16.5" hidden="1">
      <c r="A741" s="2">
        <f t="shared" si="0"/>
        <v>738</v>
      </c>
      <c r="B741" s="3" t="str">
        <f>VLOOKUP(D741,DSKH!$A:$B,2,0)</f>
        <v>A-324</v>
      </c>
      <c r="C741" s="4" t="s">
        <v>194</v>
      </c>
      <c r="D741" s="4" t="s">
        <v>56</v>
      </c>
      <c r="E741" s="4" t="s">
        <v>57</v>
      </c>
      <c r="F741" s="4">
        <v>108032842260</v>
      </c>
      <c r="G741" s="4" t="s">
        <v>83</v>
      </c>
      <c r="H741" s="173">
        <v>46090</v>
      </c>
      <c r="I741" s="4" t="s">
        <v>28</v>
      </c>
      <c r="J741" s="4" t="s">
        <v>29</v>
      </c>
      <c r="K741" s="4" t="s">
        <v>59</v>
      </c>
      <c r="L741" s="4"/>
      <c r="M741" s="23" t="s">
        <v>5760</v>
      </c>
      <c r="N741" s="4">
        <v>493855285825</v>
      </c>
      <c r="O741" s="3"/>
      <c r="P741" s="3"/>
      <c r="Q741" s="3"/>
      <c r="R741" s="4">
        <v>1</v>
      </c>
      <c r="S741" s="4"/>
      <c r="T741" s="4" t="s">
        <v>436</v>
      </c>
      <c r="U741" s="3"/>
      <c r="V741" s="3"/>
      <c r="W741" s="8"/>
      <c r="X741" s="4" t="s">
        <v>119</v>
      </c>
      <c r="Y741" s="27"/>
      <c r="Z741" s="165"/>
      <c r="AA741" s="165"/>
    </row>
    <row r="742" spans="1:27" ht="16.5" hidden="1">
      <c r="A742" s="2">
        <f t="shared" si="0"/>
        <v>739</v>
      </c>
      <c r="B742" s="3" t="str">
        <f>VLOOKUP(D742,DSKH!$A:$B,2,0)</f>
        <v>A-596</v>
      </c>
      <c r="C742" s="4" t="s">
        <v>194</v>
      </c>
      <c r="D742" s="4" t="s">
        <v>197</v>
      </c>
      <c r="E742" s="4" t="s">
        <v>57</v>
      </c>
      <c r="F742" s="4">
        <v>108032775060</v>
      </c>
      <c r="G742" s="4" t="s">
        <v>34</v>
      </c>
      <c r="H742" s="173">
        <v>46090</v>
      </c>
      <c r="I742" s="4" t="s">
        <v>28</v>
      </c>
      <c r="J742" s="4" t="s">
        <v>29</v>
      </c>
      <c r="K742" s="4" t="s">
        <v>30</v>
      </c>
      <c r="L742" s="4"/>
      <c r="M742" s="23">
        <v>33</v>
      </c>
      <c r="N742" s="4"/>
      <c r="O742" s="3"/>
      <c r="P742" s="3"/>
      <c r="Q742" s="3"/>
      <c r="R742" s="3"/>
      <c r="S742" s="4">
        <v>1</v>
      </c>
      <c r="T742" s="4" t="s">
        <v>5761</v>
      </c>
      <c r="U742" s="3"/>
      <c r="V742" s="3"/>
      <c r="W742" s="8"/>
      <c r="X742" s="3"/>
      <c r="Y742" s="27"/>
      <c r="Z742" s="165"/>
      <c r="AA742" s="165"/>
    </row>
    <row r="743" spans="1:27" ht="16.5" hidden="1">
      <c r="A743" s="2">
        <f t="shared" si="0"/>
        <v>740</v>
      </c>
      <c r="B743" s="3" t="str">
        <f>VLOOKUP(D743,DSKH!$A:$B,2,0)</f>
        <v>A-596</v>
      </c>
      <c r="C743" s="4" t="s">
        <v>194</v>
      </c>
      <c r="D743" s="4" t="s">
        <v>197</v>
      </c>
      <c r="E743" s="4" t="s">
        <v>57</v>
      </c>
      <c r="F743" s="4">
        <v>108030513360</v>
      </c>
      <c r="G743" s="4" t="s">
        <v>34</v>
      </c>
      <c r="H743" s="173">
        <v>46090</v>
      </c>
      <c r="I743" s="4" t="s">
        <v>28</v>
      </c>
      <c r="J743" s="4" t="s">
        <v>29</v>
      </c>
      <c r="K743" s="4" t="s">
        <v>30</v>
      </c>
      <c r="L743" s="4"/>
      <c r="M743" s="23">
        <v>724</v>
      </c>
      <c r="N743" s="4"/>
      <c r="O743" s="3"/>
      <c r="P743" s="3"/>
      <c r="Q743" s="3"/>
      <c r="R743" s="3"/>
      <c r="S743" s="4">
        <v>1</v>
      </c>
      <c r="T743" s="4" t="s">
        <v>328</v>
      </c>
      <c r="U743" s="3"/>
      <c r="V743" s="3"/>
      <c r="W743" s="8"/>
      <c r="X743" s="3"/>
      <c r="Y743" s="27"/>
      <c r="Z743" s="165"/>
      <c r="AA743" s="165"/>
    </row>
    <row r="744" spans="1:27" ht="16.5" hidden="1">
      <c r="A744" s="2">
        <f t="shared" si="0"/>
        <v>741</v>
      </c>
      <c r="B744" s="3" t="str">
        <f>VLOOKUP(D744,DSKH!$A:$B,2,0)</f>
        <v>A-324</v>
      </c>
      <c r="C744" s="4" t="s">
        <v>194</v>
      </c>
      <c r="D744" s="4" t="s">
        <v>56</v>
      </c>
      <c r="E744" s="4" t="s">
        <v>57</v>
      </c>
      <c r="F744" s="4">
        <v>108033854130</v>
      </c>
      <c r="G744" s="4" t="s">
        <v>62</v>
      </c>
      <c r="H744" s="173">
        <v>46090</v>
      </c>
      <c r="I744" s="4" t="s">
        <v>28</v>
      </c>
      <c r="J744" s="4" t="s">
        <v>29</v>
      </c>
      <c r="K744" s="4" t="s">
        <v>59</v>
      </c>
      <c r="L744" s="4"/>
      <c r="M744" s="23" t="s">
        <v>5762</v>
      </c>
      <c r="N744" s="4" t="s">
        <v>5763</v>
      </c>
      <c r="O744" s="3"/>
      <c r="P744" s="3"/>
      <c r="Q744" s="4"/>
      <c r="R744" s="4">
        <v>1</v>
      </c>
      <c r="S744" s="3"/>
      <c r="T744" s="4" t="s">
        <v>5764</v>
      </c>
      <c r="U744" s="4"/>
      <c r="V744" s="4"/>
      <c r="W744" s="6"/>
      <c r="X744" s="4" t="s">
        <v>125</v>
      </c>
      <c r="Y744" s="27"/>
      <c r="Z744" s="165"/>
      <c r="AA744" s="165"/>
    </row>
    <row r="745" spans="1:27" ht="16.5" hidden="1">
      <c r="A745" s="2">
        <f t="shared" si="0"/>
        <v>742</v>
      </c>
      <c r="B745" s="3" t="str">
        <f>VLOOKUP(D745,DSKH!$A:$B,2,0)</f>
        <v>A-29</v>
      </c>
      <c r="C745" s="4" t="s">
        <v>194</v>
      </c>
      <c r="D745" s="4" t="s">
        <v>92</v>
      </c>
      <c r="E745" s="4" t="s">
        <v>29</v>
      </c>
      <c r="F745" s="4">
        <v>308304293200</v>
      </c>
      <c r="G745" s="4" t="s">
        <v>44</v>
      </c>
      <c r="H745" s="173">
        <v>46090</v>
      </c>
      <c r="I745" s="4" t="s">
        <v>28</v>
      </c>
      <c r="J745" s="4" t="s">
        <v>29</v>
      </c>
      <c r="K745" s="4" t="s">
        <v>30</v>
      </c>
      <c r="L745" s="4"/>
      <c r="M745" s="23" t="s">
        <v>5765</v>
      </c>
      <c r="N745" s="4"/>
      <c r="O745" s="4">
        <v>26017455</v>
      </c>
      <c r="P745" s="3"/>
      <c r="Q745" s="4"/>
      <c r="R745" s="4">
        <v>1</v>
      </c>
      <c r="S745" s="3"/>
      <c r="T745" s="4" t="s">
        <v>5766</v>
      </c>
      <c r="U745" s="4"/>
      <c r="V745" s="4"/>
      <c r="W745" s="6"/>
      <c r="X745" s="4" t="s">
        <v>60</v>
      </c>
      <c r="Y745" s="23"/>
      <c r="Z745" s="165"/>
      <c r="AA745" s="165"/>
    </row>
    <row r="746" spans="1:27" ht="16.5" hidden="1">
      <c r="A746" s="2">
        <f t="shared" si="0"/>
        <v>743</v>
      </c>
      <c r="B746" s="3" t="str">
        <f>VLOOKUP(D746,DSKH!$A:$B,2,0)</f>
        <v>A-29</v>
      </c>
      <c r="C746" s="4" t="s">
        <v>194</v>
      </c>
      <c r="D746" s="4" t="s">
        <v>92</v>
      </c>
      <c r="E746" s="4" t="s">
        <v>29</v>
      </c>
      <c r="F746" s="4">
        <v>308308412550</v>
      </c>
      <c r="G746" s="4" t="s">
        <v>44</v>
      </c>
      <c r="H746" s="173">
        <v>46090</v>
      </c>
      <c r="I746" s="4" t="s">
        <v>28</v>
      </c>
      <c r="J746" s="4" t="s">
        <v>29</v>
      </c>
      <c r="K746" s="4" t="s">
        <v>30</v>
      </c>
      <c r="L746" s="4"/>
      <c r="M746" s="23" t="s">
        <v>5767</v>
      </c>
      <c r="N746" s="4"/>
      <c r="O746" s="4">
        <v>2166783570</v>
      </c>
      <c r="P746" s="3"/>
      <c r="Q746" s="4">
        <v>1</v>
      </c>
      <c r="R746" s="3"/>
      <c r="S746" s="3"/>
      <c r="T746" s="3"/>
      <c r="U746" s="4" t="s">
        <v>5768</v>
      </c>
      <c r="V746" s="4">
        <v>202611137208</v>
      </c>
      <c r="W746" s="6">
        <v>500000</v>
      </c>
      <c r="X746" s="4" t="s">
        <v>174</v>
      </c>
      <c r="Y746" s="27"/>
      <c r="Z746" s="165"/>
      <c r="AA746" s="165"/>
    </row>
    <row r="747" spans="1:27" ht="16.5" hidden="1">
      <c r="A747" s="2">
        <f t="shared" si="0"/>
        <v>744</v>
      </c>
      <c r="B747" s="3" t="str">
        <f>VLOOKUP(D747,DSKH!$A:$B,2,0)</f>
        <v>A-502</v>
      </c>
      <c r="C747" s="4" t="s">
        <v>194</v>
      </c>
      <c r="D747" s="4" t="s">
        <v>201</v>
      </c>
      <c r="E747" s="4" t="s">
        <v>57</v>
      </c>
      <c r="F747" s="4">
        <v>108029569650</v>
      </c>
      <c r="G747" s="4" t="s">
        <v>62</v>
      </c>
      <c r="H747" s="173">
        <v>46090</v>
      </c>
      <c r="I747" s="4" t="s">
        <v>28</v>
      </c>
      <c r="J747" s="4" t="s">
        <v>29</v>
      </c>
      <c r="K747" s="4" t="s">
        <v>89</v>
      </c>
      <c r="L747" s="4"/>
      <c r="M747" s="232" t="s">
        <v>5769</v>
      </c>
      <c r="N747" s="229" t="s">
        <v>5770</v>
      </c>
      <c r="O747" s="3"/>
      <c r="P747" s="3"/>
      <c r="Q747" s="229">
        <v>1</v>
      </c>
      <c r="R747" s="3"/>
      <c r="S747" s="3"/>
      <c r="T747" s="3"/>
      <c r="U747" s="229" t="s">
        <v>5771</v>
      </c>
      <c r="V747" s="229">
        <v>263590283483</v>
      </c>
      <c r="W747" s="231">
        <v>500000</v>
      </c>
      <c r="X747" s="229" t="s">
        <v>115</v>
      </c>
      <c r="Y747" s="232" t="s">
        <v>241</v>
      </c>
      <c r="Z747" s="165"/>
      <c r="AA747" s="165"/>
    </row>
    <row r="748" spans="1:27" ht="16.5" hidden="1">
      <c r="A748" s="2">
        <f t="shared" si="0"/>
        <v>745</v>
      </c>
      <c r="B748" s="3" t="str">
        <f>VLOOKUP(D748,DSKH!$A:$B,2,0)</f>
        <v>A-502</v>
      </c>
      <c r="C748" s="4" t="s">
        <v>194</v>
      </c>
      <c r="D748" s="4" t="s">
        <v>201</v>
      </c>
      <c r="E748" s="4" t="s">
        <v>57</v>
      </c>
      <c r="F748" s="4">
        <v>108029568400</v>
      </c>
      <c r="G748" s="4" t="s">
        <v>62</v>
      </c>
      <c r="H748" s="173">
        <v>46090</v>
      </c>
      <c r="I748" s="4" t="s">
        <v>28</v>
      </c>
      <c r="J748" s="4" t="s">
        <v>36</v>
      </c>
      <c r="K748" s="4" t="s">
        <v>89</v>
      </c>
      <c r="L748" s="4"/>
      <c r="M748" s="230"/>
      <c r="N748" s="230"/>
      <c r="O748" s="3"/>
      <c r="P748" s="3"/>
      <c r="Q748" s="230"/>
      <c r="R748" s="3"/>
      <c r="S748" s="3"/>
      <c r="T748" s="3"/>
      <c r="U748" s="230"/>
      <c r="V748" s="230"/>
      <c r="W748" s="230"/>
      <c r="X748" s="230"/>
      <c r="Y748" s="230"/>
      <c r="Z748" s="165"/>
      <c r="AA748" s="165"/>
    </row>
    <row r="749" spans="1:27" ht="16.5" hidden="1">
      <c r="A749" s="2">
        <f t="shared" si="0"/>
        <v>746</v>
      </c>
      <c r="B749" s="3" t="str">
        <f>VLOOKUP(D749,DSKH!$A:$B,2,0)</f>
        <v>A-502</v>
      </c>
      <c r="C749" s="4" t="s">
        <v>194</v>
      </c>
      <c r="D749" s="4" t="s">
        <v>201</v>
      </c>
      <c r="E749" s="4" t="s">
        <v>57</v>
      </c>
      <c r="F749" s="4">
        <v>108029566040</v>
      </c>
      <c r="G749" s="4" t="s">
        <v>62</v>
      </c>
      <c r="H749" s="173">
        <v>46090</v>
      </c>
      <c r="I749" s="4" t="s">
        <v>28</v>
      </c>
      <c r="J749" s="4" t="s">
        <v>36</v>
      </c>
      <c r="K749" s="4" t="s">
        <v>89</v>
      </c>
      <c r="L749" s="4"/>
      <c r="M749" s="223"/>
      <c r="N749" s="230"/>
      <c r="O749" s="3"/>
      <c r="P749" s="3"/>
      <c r="Q749" s="230"/>
      <c r="R749" s="3"/>
      <c r="S749" s="3"/>
      <c r="T749" s="3"/>
      <c r="U749" s="230"/>
      <c r="V749" s="230"/>
      <c r="W749" s="230"/>
      <c r="X749" s="230"/>
      <c r="Y749" s="230"/>
      <c r="Z749" s="165"/>
      <c r="AA749" s="165"/>
    </row>
    <row r="750" spans="1:27" ht="16.5" hidden="1">
      <c r="A750" s="2">
        <f t="shared" si="0"/>
        <v>747</v>
      </c>
      <c r="B750" s="3" t="str">
        <f>VLOOKUP(D750,DSKH!$A:$B,2,0)</f>
        <v>A-502</v>
      </c>
      <c r="C750" s="4" t="s">
        <v>194</v>
      </c>
      <c r="D750" s="4" t="s">
        <v>201</v>
      </c>
      <c r="E750" s="4" t="s">
        <v>57</v>
      </c>
      <c r="F750" s="4">
        <v>108029558340</v>
      </c>
      <c r="G750" s="4" t="s">
        <v>62</v>
      </c>
      <c r="H750" s="173">
        <v>46090</v>
      </c>
      <c r="I750" s="4" t="s">
        <v>28</v>
      </c>
      <c r="J750" s="4" t="s">
        <v>29</v>
      </c>
      <c r="K750" s="4" t="s">
        <v>89</v>
      </c>
      <c r="L750" s="4"/>
      <c r="M750" s="232" t="s">
        <v>5772</v>
      </c>
      <c r="N750" s="230"/>
      <c r="O750" s="3"/>
      <c r="P750" s="3"/>
      <c r="Q750" s="230"/>
      <c r="R750" s="3"/>
      <c r="S750" s="3"/>
      <c r="T750" s="3"/>
      <c r="U750" s="230"/>
      <c r="V750" s="230"/>
      <c r="W750" s="230"/>
      <c r="X750" s="230"/>
      <c r="Y750" s="230"/>
      <c r="Z750" s="165"/>
      <c r="AA750" s="165"/>
    </row>
    <row r="751" spans="1:27" ht="16.5" hidden="1">
      <c r="A751" s="2">
        <f t="shared" si="0"/>
        <v>748</v>
      </c>
      <c r="B751" s="3" t="str">
        <f>VLOOKUP(D751,DSKH!$A:$B,2,0)</f>
        <v>A-502</v>
      </c>
      <c r="C751" s="4" t="s">
        <v>194</v>
      </c>
      <c r="D751" s="4" t="s">
        <v>201</v>
      </c>
      <c r="E751" s="4" t="s">
        <v>57</v>
      </c>
      <c r="F751" s="4">
        <v>108029557051</v>
      </c>
      <c r="G751" s="4" t="s">
        <v>62</v>
      </c>
      <c r="H751" s="173">
        <v>46090</v>
      </c>
      <c r="I751" s="4" t="s">
        <v>28</v>
      </c>
      <c r="J751" s="4" t="s">
        <v>36</v>
      </c>
      <c r="K751" s="4" t="s">
        <v>89</v>
      </c>
      <c r="L751" s="4"/>
      <c r="M751" s="230"/>
      <c r="N751" s="230"/>
      <c r="O751" s="3"/>
      <c r="P751" s="3"/>
      <c r="Q751" s="230"/>
      <c r="R751" s="3"/>
      <c r="S751" s="3"/>
      <c r="T751" s="3"/>
      <c r="U751" s="230"/>
      <c r="V751" s="230"/>
      <c r="W751" s="230"/>
      <c r="X751" s="230"/>
      <c r="Y751" s="230"/>
      <c r="Z751" s="165"/>
      <c r="AA751" s="165"/>
    </row>
    <row r="752" spans="1:27" ht="16.5" hidden="1">
      <c r="A752" s="2">
        <f t="shared" si="0"/>
        <v>749</v>
      </c>
      <c r="B752" s="3" t="str">
        <f>VLOOKUP(D752,DSKH!$A:$B,2,0)</f>
        <v>A-502</v>
      </c>
      <c r="C752" s="4" t="s">
        <v>194</v>
      </c>
      <c r="D752" s="4" t="s">
        <v>201</v>
      </c>
      <c r="E752" s="4" t="s">
        <v>57</v>
      </c>
      <c r="F752" s="4">
        <v>108029551230</v>
      </c>
      <c r="G752" s="4" t="s">
        <v>62</v>
      </c>
      <c r="H752" s="173">
        <v>46090</v>
      </c>
      <c r="I752" s="4" t="s">
        <v>28</v>
      </c>
      <c r="J752" s="4" t="s">
        <v>29</v>
      </c>
      <c r="K752" s="4" t="s">
        <v>89</v>
      </c>
      <c r="L752" s="4"/>
      <c r="M752" s="230"/>
      <c r="N752" s="230"/>
      <c r="O752" s="3"/>
      <c r="P752" s="4"/>
      <c r="Q752" s="230"/>
      <c r="R752" s="3"/>
      <c r="S752" s="3"/>
      <c r="T752" s="3"/>
      <c r="U752" s="230"/>
      <c r="V752" s="230"/>
      <c r="W752" s="230"/>
      <c r="X752" s="230"/>
      <c r="Y752" s="230"/>
      <c r="Z752" s="165"/>
      <c r="AA752" s="165"/>
    </row>
    <row r="753" spans="1:27" ht="16.5" hidden="1">
      <c r="A753" s="2">
        <f t="shared" si="0"/>
        <v>750</v>
      </c>
      <c r="B753" s="3" t="str">
        <f>VLOOKUP(D753,DSKH!$A:$B,2,0)</f>
        <v>A-502</v>
      </c>
      <c r="C753" s="4" t="s">
        <v>194</v>
      </c>
      <c r="D753" s="4" t="s">
        <v>201</v>
      </c>
      <c r="E753" s="4" t="s">
        <v>57</v>
      </c>
      <c r="F753" s="4">
        <v>108029548800</v>
      </c>
      <c r="G753" s="4" t="s">
        <v>62</v>
      </c>
      <c r="H753" s="173">
        <v>46090</v>
      </c>
      <c r="I753" s="4" t="s">
        <v>28</v>
      </c>
      <c r="J753" s="4" t="s">
        <v>29</v>
      </c>
      <c r="K753" s="4" t="s">
        <v>89</v>
      </c>
      <c r="L753" s="4"/>
      <c r="M753" s="230"/>
      <c r="N753" s="230"/>
      <c r="O753" s="3"/>
      <c r="P753" s="3"/>
      <c r="Q753" s="230"/>
      <c r="R753" s="3"/>
      <c r="S753" s="3"/>
      <c r="T753" s="3"/>
      <c r="U753" s="230"/>
      <c r="V753" s="230"/>
      <c r="W753" s="230"/>
      <c r="X753" s="230"/>
      <c r="Y753" s="230"/>
      <c r="Z753" s="165"/>
      <c r="AA753" s="165"/>
    </row>
    <row r="754" spans="1:27" ht="16.5" hidden="1">
      <c r="A754" s="2">
        <f t="shared" si="0"/>
        <v>751</v>
      </c>
      <c r="B754" s="3" t="str">
        <f>VLOOKUP(D754,DSKH!$A:$B,2,0)</f>
        <v>A-502</v>
      </c>
      <c r="C754" s="4" t="s">
        <v>194</v>
      </c>
      <c r="D754" s="4" t="s">
        <v>201</v>
      </c>
      <c r="E754" s="4" t="s">
        <v>57</v>
      </c>
      <c r="F754" s="4">
        <v>108029526730</v>
      </c>
      <c r="G754" s="4" t="s">
        <v>62</v>
      </c>
      <c r="H754" s="173">
        <v>46090</v>
      </c>
      <c r="I754" s="4" t="s">
        <v>28</v>
      </c>
      <c r="J754" s="4" t="s">
        <v>29</v>
      </c>
      <c r="K754" s="4" t="s">
        <v>89</v>
      </c>
      <c r="L754" s="4"/>
      <c r="M754" s="223"/>
      <c r="N754" s="230"/>
      <c r="O754" s="3"/>
      <c r="P754" s="3"/>
      <c r="Q754" s="230"/>
      <c r="R754" s="3"/>
      <c r="S754" s="3"/>
      <c r="T754" s="4"/>
      <c r="U754" s="230"/>
      <c r="V754" s="230"/>
      <c r="W754" s="230"/>
      <c r="X754" s="230"/>
      <c r="Y754" s="230"/>
      <c r="Z754" s="165"/>
      <c r="AA754" s="165"/>
    </row>
    <row r="755" spans="1:27" ht="16.5" hidden="1">
      <c r="A755" s="2">
        <f t="shared" si="0"/>
        <v>752</v>
      </c>
      <c r="B755" s="3" t="str">
        <f>VLOOKUP(D755,DSKH!$A:$B,2,0)</f>
        <v>A-502</v>
      </c>
      <c r="C755" s="4" t="s">
        <v>194</v>
      </c>
      <c r="D755" s="4" t="s">
        <v>201</v>
      </c>
      <c r="E755" s="4" t="s">
        <v>57</v>
      </c>
      <c r="F755" s="4">
        <v>108027696010</v>
      </c>
      <c r="G755" s="4" t="s">
        <v>83</v>
      </c>
      <c r="H755" s="173">
        <v>46090</v>
      </c>
      <c r="I755" s="4" t="s">
        <v>28</v>
      </c>
      <c r="J755" s="4" t="s">
        <v>36</v>
      </c>
      <c r="K755" s="4" t="s">
        <v>89</v>
      </c>
      <c r="L755" s="4"/>
      <c r="M755" s="23" t="s">
        <v>5773</v>
      </c>
      <c r="N755" s="223"/>
      <c r="O755" s="3"/>
      <c r="P755" s="3"/>
      <c r="Q755" s="223"/>
      <c r="R755" s="3"/>
      <c r="S755" s="3"/>
      <c r="T755" s="3"/>
      <c r="U755" s="223"/>
      <c r="V755" s="223"/>
      <c r="W755" s="223"/>
      <c r="X755" s="223"/>
      <c r="Y755" s="223"/>
      <c r="Z755" s="165"/>
      <c r="AA755" s="165"/>
    </row>
    <row r="756" spans="1:27" ht="16.5" hidden="1">
      <c r="A756" s="2">
        <f t="shared" si="0"/>
        <v>753</v>
      </c>
      <c r="B756" s="3" t="str">
        <f>VLOOKUP(D756,DSKH!$A:$B,2,0)</f>
        <v>A-502</v>
      </c>
      <c r="C756" s="4" t="s">
        <v>194</v>
      </c>
      <c r="D756" s="4" t="s">
        <v>201</v>
      </c>
      <c r="E756" s="4" t="s">
        <v>29</v>
      </c>
      <c r="F756" s="4">
        <v>308306077020</v>
      </c>
      <c r="G756" s="4" t="s">
        <v>44</v>
      </c>
      <c r="H756" s="173">
        <v>46090</v>
      </c>
      <c r="I756" s="4" t="s">
        <v>28</v>
      </c>
      <c r="J756" s="4" t="s">
        <v>36</v>
      </c>
      <c r="K756" s="4" t="s">
        <v>89</v>
      </c>
      <c r="L756" s="4"/>
      <c r="M756" s="23" t="s">
        <v>5774</v>
      </c>
      <c r="N756" s="3"/>
      <c r="O756" s="3"/>
      <c r="P756" s="3"/>
      <c r="Q756" s="3"/>
      <c r="R756" s="4">
        <v>1</v>
      </c>
      <c r="S756" s="3"/>
      <c r="T756" s="4" t="s">
        <v>5775</v>
      </c>
      <c r="U756" s="3"/>
      <c r="V756" s="4"/>
      <c r="W756" s="8"/>
      <c r="X756" s="4" t="s">
        <v>182</v>
      </c>
      <c r="Y756" s="27"/>
      <c r="Z756" s="165"/>
      <c r="AA756" s="165"/>
    </row>
    <row r="757" spans="1:27" ht="16.5" hidden="1">
      <c r="A757" s="2">
        <f t="shared" si="0"/>
        <v>754</v>
      </c>
      <c r="B757" s="3" t="str">
        <f>VLOOKUP(D757,DSKH!$A:$B,2,0)</f>
        <v>A-29</v>
      </c>
      <c r="C757" s="4" t="s">
        <v>194</v>
      </c>
      <c r="D757" s="4" t="s">
        <v>92</v>
      </c>
      <c r="E757" s="4" t="s">
        <v>57</v>
      </c>
      <c r="F757" s="4">
        <v>108034588100</v>
      </c>
      <c r="G757" s="4" t="s">
        <v>62</v>
      </c>
      <c r="H757" s="173">
        <v>46091</v>
      </c>
      <c r="I757" s="4" t="s">
        <v>28</v>
      </c>
      <c r="J757" s="4" t="s">
        <v>29</v>
      </c>
      <c r="K757" s="4" t="s">
        <v>30</v>
      </c>
      <c r="L757" s="4"/>
      <c r="M757" s="23" t="s">
        <v>5776</v>
      </c>
      <c r="N757" s="4">
        <v>889314524230</v>
      </c>
      <c r="O757" s="3"/>
      <c r="P757" s="3"/>
      <c r="Q757" s="4"/>
      <c r="R757" s="4">
        <v>1</v>
      </c>
      <c r="S757" s="3"/>
      <c r="T757" s="4" t="s">
        <v>5777</v>
      </c>
      <c r="U757" s="4"/>
      <c r="V757" s="4"/>
      <c r="W757" s="6"/>
      <c r="X757" s="4" t="s">
        <v>119</v>
      </c>
      <c r="Y757" s="23"/>
      <c r="Z757" s="165"/>
      <c r="AA757" s="165"/>
    </row>
    <row r="758" spans="1:27" ht="33" hidden="1">
      <c r="A758" s="2">
        <f t="shared" si="0"/>
        <v>755</v>
      </c>
      <c r="B758" s="3" t="str">
        <f>VLOOKUP(D758,DSKH!$A:$B,2,0)</f>
        <v>A-597</v>
      </c>
      <c r="C758" s="4" t="s">
        <v>194</v>
      </c>
      <c r="D758" s="24" t="s">
        <v>196</v>
      </c>
      <c r="E758" s="4" t="s">
        <v>57</v>
      </c>
      <c r="F758" s="4">
        <v>108034745340</v>
      </c>
      <c r="G758" s="4" t="s">
        <v>27</v>
      </c>
      <c r="H758" s="173">
        <v>46091</v>
      </c>
      <c r="I758" s="4" t="s">
        <v>28</v>
      </c>
      <c r="J758" s="4" t="s">
        <v>36</v>
      </c>
      <c r="K758" s="4" t="s">
        <v>54</v>
      </c>
      <c r="L758" s="3"/>
      <c r="M758" s="23" t="s">
        <v>5778</v>
      </c>
      <c r="N758" s="4" t="s">
        <v>5779</v>
      </c>
      <c r="O758" s="3"/>
      <c r="P758" s="3"/>
      <c r="Q758" s="4">
        <v>2</v>
      </c>
      <c r="R758" s="3"/>
      <c r="S758" s="3"/>
      <c r="T758" s="3"/>
      <c r="U758" s="4" t="s">
        <v>5780</v>
      </c>
      <c r="V758" s="4">
        <v>202611137634</v>
      </c>
      <c r="W758" s="6">
        <v>1000000</v>
      </c>
      <c r="X758" s="4" t="s">
        <v>115</v>
      </c>
      <c r="Y758" s="23" t="s">
        <v>5781</v>
      </c>
      <c r="Z758" s="165"/>
      <c r="AA758" s="165"/>
    </row>
    <row r="759" spans="1:27" ht="16.5" hidden="1">
      <c r="A759" s="2">
        <f t="shared" si="0"/>
        <v>756</v>
      </c>
      <c r="B759" s="3" t="str">
        <f>VLOOKUP(D759,DSKH!$A:$B,2,0)</f>
        <v>A-324</v>
      </c>
      <c r="C759" s="4" t="s">
        <v>194</v>
      </c>
      <c r="D759" s="4" t="s">
        <v>56</v>
      </c>
      <c r="E759" s="4" t="s">
        <v>57</v>
      </c>
      <c r="F759" s="4">
        <v>108035528530</v>
      </c>
      <c r="G759" s="4" t="s">
        <v>62</v>
      </c>
      <c r="H759" s="173">
        <v>46091</v>
      </c>
      <c r="I759" s="4" t="s">
        <v>28</v>
      </c>
      <c r="J759" s="4" t="s">
        <v>29</v>
      </c>
      <c r="K759" s="4" t="s">
        <v>59</v>
      </c>
      <c r="L759" s="3"/>
      <c r="M759" s="23">
        <v>20</v>
      </c>
      <c r="N759" s="3"/>
      <c r="O759" s="3"/>
      <c r="P759" s="3"/>
      <c r="Q759" s="3"/>
      <c r="R759" s="3"/>
      <c r="S759" s="4">
        <v>1</v>
      </c>
      <c r="T759" s="4" t="s">
        <v>5782</v>
      </c>
      <c r="U759" s="3"/>
      <c r="V759" s="3"/>
      <c r="W759" s="8"/>
      <c r="X759" s="3"/>
      <c r="Y759" s="23" t="s">
        <v>208</v>
      </c>
      <c r="Z759" s="165"/>
      <c r="AA759" s="165"/>
    </row>
    <row r="760" spans="1:27" ht="16.5" hidden="1">
      <c r="A760" s="2">
        <f t="shared" si="0"/>
        <v>757</v>
      </c>
      <c r="B760" s="3" t="str">
        <f>VLOOKUP(D760,DSKH!$A:$B,2,0)</f>
        <v>A-29</v>
      </c>
      <c r="C760" s="4" t="s">
        <v>194</v>
      </c>
      <c r="D760" s="4" t="s">
        <v>92</v>
      </c>
      <c r="E760" s="4" t="s">
        <v>57</v>
      </c>
      <c r="F760" s="4">
        <v>108031770230</v>
      </c>
      <c r="G760" s="4" t="s">
        <v>62</v>
      </c>
      <c r="H760" s="173">
        <v>46091</v>
      </c>
      <c r="I760" s="4" t="s">
        <v>28</v>
      </c>
      <c r="J760" s="4" t="s">
        <v>29</v>
      </c>
      <c r="K760" s="4" t="s">
        <v>30</v>
      </c>
      <c r="L760" s="4"/>
      <c r="M760" s="23" t="s">
        <v>5783</v>
      </c>
      <c r="N760" s="4" t="s">
        <v>5784</v>
      </c>
      <c r="O760" s="3"/>
      <c r="P760" s="3"/>
      <c r="Q760" s="4">
        <v>1</v>
      </c>
      <c r="R760" s="3"/>
      <c r="S760" s="3"/>
      <c r="T760" s="4"/>
      <c r="U760" s="4" t="s">
        <v>5785</v>
      </c>
      <c r="V760" s="4">
        <v>202611139900</v>
      </c>
      <c r="W760" s="6">
        <v>500000</v>
      </c>
      <c r="X760" s="4" t="s">
        <v>115</v>
      </c>
      <c r="Y760" s="27"/>
      <c r="Z760" s="165"/>
      <c r="AA760" s="165"/>
    </row>
    <row r="761" spans="1:27" ht="16.5" hidden="1">
      <c r="A761" s="2">
        <f t="shared" si="0"/>
        <v>758</v>
      </c>
      <c r="B761" s="3" t="str">
        <f>VLOOKUP(D761,DSKH!$A:$B,2,0)</f>
        <v>A-596</v>
      </c>
      <c r="C761" s="4" t="s">
        <v>194</v>
      </c>
      <c r="D761" s="4" t="s">
        <v>197</v>
      </c>
      <c r="E761" s="4" t="s">
        <v>57</v>
      </c>
      <c r="F761" s="4">
        <v>108035560950</v>
      </c>
      <c r="G761" s="4" t="s">
        <v>34</v>
      </c>
      <c r="H761" s="173">
        <v>46091</v>
      </c>
      <c r="I761" s="4" t="s">
        <v>28</v>
      </c>
      <c r="J761" s="4" t="s">
        <v>29</v>
      </c>
      <c r="K761" s="4" t="s">
        <v>30</v>
      </c>
      <c r="L761" s="4"/>
      <c r="M761" s="23">
        <v>7</v>
      </c>
      <c r="N761" s="3"/>
      <c r="O761" s="4"/>
      <c r="P761" s="3"/>
      <c r="Q761" s="4"/>
      <c r="R761" s="3"/>
      <c r="S761" s="4">
        <v>1</v>
      </c>
      <c r="T761" s="4" t="s">
        <v>5786</v>
      </c>
      <c r="U761" s="4"/>
      <c r="V761" s="4"/>
      <c r="W761" s="6"/>
      <c r="X761" s="4"/>
      <c r="Y761" s="23"/>
      <c r="Z761" s="165"/>
      <c r="AA761" s="165"/>
    </row>
    <row r="762" spans="1:27" ht="16.5" hidden="1">
      <c r="A762" s="2">
        <f t="shared" si="0"/>
        <v>759</v>
      </c>
      <c r="B762" s="3" t="str">
        <f>VLOOKUP(D762,DSKH!$A:$B,2,0)</f>
        <v>A-596</v>
      </c>
      <c r="C762" s="4" t="s">
        <v>194</v>
      </c>
      <c r="D762" s="4" t="s">
        <v>197</v>
      </c>
      <c r="E762" s="4" t="s">
        <v>57</v>
      </c>
      <c r="F762" s="4">
        <v>108035119730</v>
      </c>
      <c r="G762" s="4" t="s">
        <v>34</v>
      </c>
      <c r="H762" s="173">
        <v>46091</v>
      </c>
      <c r="I762" s="4" t="s">
        <v>28</v>
      </c>
      <c r="J762" s="4" t="s">
        <v>29</v>
      </c>
      <c r="K762" s="4" t="s">
        <v>30</v>
      </c>
      <c r="L762" s="3"/>
      <c r="M762" s="23">
        <v>752</v>
      </c>
      <c r="N762" s="3"/>
      <c r="O762" s="3"/>
      <c r="P762" s="3"/>
      <c r="Q762" s="3"/>
      <c r="R762" s="3"/>
      <c r="S762" s="4">
        <v>1</v>
      </c>
      <c r="T762" s="4" t="s">
        <v>5787</v>
      </c>
      <c r="U762" s="3"/>
      <c r="V762" s="3"/>
      <c r="W762" s="8"/>
      <c r="X762" s="3"/>
      <c r="Y762" s="27"/>
      <c r="Z762" s="165"/>
      <c r="AA762" s="165"/>
    </row>
    <row r="763" spans="1:27" ht="16.5" hidden="1">
      <c r="A763" s="2">
        <f t="shared" si="0"/>
        <v>760</v>
      </c>
      <c r="B763" s="3" t="str">
        <f>VLOOKUP(D763,DSKH!$A:$B,2,0)</f>
        <v>A-502</v>
      </c>
      <c r="C763" s="4" t="s">
        <v>194</v>
      </c>
      <c r="D763" s="4" t="s">
        <v>201</v>
      </c>
      <c r="E763" s="4" t="s">
        <v>29</v>
      </c>
      <c r="F763" s="4">
        <v>308309289760</v>
      </c>
      <c r="G763" s="4" t="s">
        <v>44</v>
      </c>
      <c r="H763" s="173">
        <v>46091</v>
      </c>
      <c r="I763" s="4" t="s">
        <v>28</v>
      </c>
      <c r="J763" s="4" t="s">
        <v>29</v>
      </c>
      <c r="K763" s="4" t="s">
        <v>89</v>
      </c>
      <c r="L763" s="3"/>
      <c r="M763" s="23" t="s">
        <v>5788</v>
      </c>
      <c r="N763" s="3"/>
      <c r="O763" s="3"/>
      <c r="P763" s="3"/>
      <c r="Q763" s="3"/>
      <c r="R763" s="4">
        <v>1</v>
      </c>
      <c r="S763" s="3"/>
      <c r="T763" s="4" t="s">
        <v>5789</v>
      </c>
      <c r="U763" s="3"/>
      <c r="V763" s="3"/>
      <c r="W763" s="8"/>
      <c r="X763" s="4" t="s">
        <v>60</v>
      </c>
      <c r="Y763" s="27"/>
      <c r="Z763" s="165"/>
      <c r="AA763" s="165"/>
    </row>
    <row r="764" spans="1:27" ht="16.5" hidden="1">
      <c r="A764" s="2">
        <f t="shared" si="0"/>
        <v>761</v>
      </c>
      <c r="B764" s="3" t="str">
        <f>VLOOKUP(D764,DSKH!$A:$B,2,0)</f>
        <v>A-502</v>
      </c>
      <c r="C764" s="4" t="s">
        <v>194</v>
      </c>
      <c r="D764" s="4" t="s">
        <v>201</v>
      </c>
      <c r="E764" s="4" t="s">
        <v>29</v>
      </c>
      <c r="F764" s="4">
        <v>308308757800</v>
      </c>
      <c r="G764" s="4" t="s">
        <v>44</v>
      </c>
      <c r="H764" s="173">
        <v>46091</v>
      </c>
      <c r="I764" s="4" t="s">
        <v>28</v>
      </c>
      <c r="J764" s="4" t="s">
        <v>29</v>
      </c>
      <c r="K764" s="4" t="s">
        <v>89</v>
      </c>
      <c r="L764" s="3"/>
      <c r="M764" s="23" t="s">
        <v>5790</v>
      </c>
      <c r="N764" s="3"/>
      <c r="O764" s="3"/>
      <c r="P764" s="3"/>
      <c r="Q764" s="3"/>
      <c r="R764" s="4">
        <v>1</v>
      </c>
      <c r="S764" s="3"/>
      <c r="T764" s="4" t="s">
        <v>503</v>
      </c>
      <c r="U764" s="3"/>
      <c r="V764" s="3"/>
      <c r="W764" s="8"/>
      <c r="X764" s="4" t="s">
        <v>119</v>
      </c>
      <c r="Y764" s="27"/>
      <c r="Z764" s="165"/>
      <c r="AA764" s="165"/>
    </row>
    <row r="765" spans="1:27" ht="16.5" hidden="1">
      <c r="A765" s="2">
        <f t="shared" si="0"/>
        <v>762</v>
      </c>
      <c r="B765" s="3" t="str">
        <f>VLOOKUP(D765,DSKH!$A:$B,2,0)</f>
        <v>A-324</v>
      </c>
      <c r="C765" s="4" t="s">
        <v>194</v>
      </c>
      <c r="D765" s="4" t="s">
        <v>56</v>
      </c>
      <c r="E765" s="4" t="s">
        <v>57</v>
      </c>
      <c r="F765" s="4">
        <v>108036856650</v>
      </c>
      <c r="G765" s="4" t="s">
        <v>83</v>
      </c>
      <c r="H765" s="173">
        <v>46091</v>
      </c>
      <c r="I765" s="4" t="s">
        <v>28</v>
      </c>
      <c r="J765" s="4" t="s">
        <v>36</v>
      </c>
      <c r="K765" s="4" t="s">
        <v>59</v>
      </c>
      <c r="L765" s="4" t="s">
        <v>516</v>
      </c>
      <c r="M765" s="23" t="s">
        <v>5791</v>
      </c>
      <c r="N765" s="4">
        <v>493855285674</v>
      </c>
      <c r="O765" s="3"/>
      <c r="P765" s="3"/>
      <c r="Q765" s="3"/>
      <c r="R765" s="4">
        <v>1</v>
      </c>
      <c r="S765" s="3"/>
      <c r="T765" s="4" t="s">
        <v>205</v>
      </c>
      <c r="U765" s="3"/>
      <c r="V765" s="3"/>
      <c r="W765" s="8"/>
      <c r="X765" s="4" t="s">
        <v>119</v>
      </c>
      <c r="Y765" s="27"/>
      <c r="Z765" s="165"/>
      <c r="AA765" s="165"/>
    </row>
    <row r="766" spans="1:27" ht="16.5" hidden="1">
      <c r="A766" s="2">
        <f t="shared" si="0"/>
        <v>763</v>
      </c>
      <c r="B766" s="3" t="str">
        <f>VLOOKUP(D766,DSKH!$A:$B,2,0)</f>
        <v>A-590</v>
      </c>
      <c r="C766" s="4" t="s">
        <v>130</v>
      </c>
      <c r="D766" s="4" t="s">
        <v>135</v>
      </c>
      <c r="E766" s="4" t="s">
        <v>57</v>
      </c>
      <c r="F766" s="4">
        <v>108028583610</v>
      </c>
      <c r="G766" s="4" t="s">
        <v>34</v>
      </c>
      <c r="H766" s="173">
        <v>46088</v>
      </c>
      <c r="I766" s="4" t="s">
        <v>28</v>
      </c>
      <c r="J766" s="4" t="s">
        <v>29</v>
      </c>
      <c r="K766" s="4" t="s">
        <v>30</v>
      </c>
      <c r="L766" s="4"/>
      <c r="M766" s="23">
        <v>42</v>
      </c>
      <c r="N766" s="3"/>
      <c r="O766" s="3"/>
      <c r="P766" s="3"/>
      <c r="Q766" s="3"/>
      <c r="R766" s="4"/>
      <c r="S766" s="4">
        <v>1</v>
      </c>
      <c r="T766" s="4" t="s">
        <v>5792</v>
      </c>
      <c r="U766" s="3"/>
      <c r="V766" s="3"/>
      <c r="W766" s="8"/>
      <c r="X766" s="4"/>
      <c r="Y766" s="27"/>
      <c r="Z766" s="165"/>
      <c r="AA766" s="165"/>
    </row>
    <row r="767" spans="1:27" ht="16.5" hidden="1">
      <c r="A767" s="2">
        <f t="shared" si="0"/>
        <v>764</v>
      </c>
      <c r="B767" s="3" t="str">
        <f>VLOOKUP(D767,DSKH!$A:$B,2,0)</f>
        <v>A-590</v>
      </c>
      <c r="C767" s="4" t="s">
        <v>130</v>
      </c>
      <c r="D767" s="4" t="s">
        <v>135</v>
      </c>
      <c r="E767" s="4" t="s">
        <v>57</v>
      </c>
      <c r="F767" s="4">
        <v>108028652430</v>
      </c>
      <c r="G767" s="4" t="s">
        <v>34</v>
      </c>
      <c r="H767" s="173">
        <v>46088</v>
      </c>
      <c r="I767" s="4" t="s">
        <v>28</v>
      </c>
      <c r="J767" s="4" t="s">
        <v>29</v>
      </c>
      <c r="K767" s="4" t="s">
        <v>30</v>
      </c>
      <c r="L767" s="4"/>
      <c r="M767" s="23">
        <v>25</v>
      </c>
      <c r="N767" s="3"/>
      <c r="O767" s="3"/>
      <c r="P767" s="3"/>
      <c r="Q767" s="3"/>
      <c r="R767" s="4"/>
      <c r="S767" s="4">
        <v>1</v>
      </c>
      <c r="T767" s="4" t="s">
        <v>5793</v>
      </c>
      <c r="U767" s="3"/>
      <c r="V767" s="3"/>
      <c r="W767" s="8"/>
      <c r="X767" s="4"/>
      <c r="Y767" s="27"/>
      <c r="Z767" s="165"/>
      <c r="AA767" s="165"/>
    </row>
    <row r="768" spans="1:27" ht="16.5" hidden="1">
      <c r="A768" s="2">
        <f t="shared" si="0"/>
        <v>765</v>
      </c>
      <c r="B768" s="3" t="str">
        <f>VLOOKUP(D768,DSKH!$A:$B,2,0)</f>
        <v>A-590</v>
      </c>
      <c r="C768" s="4" t="s">
        <v>130</v>
      </c>
      <c r="D768" s="4" t="s">
        <v>135</v>
      </c>
      <c r="E768" s="4" t="s">
        <v>57</v>
      </c>
      <c r="F768" s="4">
        <v>108028691630</v>
      </c>
      <c r="G768" s="4" t="s">
        <v>34</v>
      </c>
      <c r="H768" s="173">
        <v>46088</v>
      </c>
      <c r="I768" s="4" t="s">
        <v>28</v>
      </c>
      <c r="J768" s="4" t="s">
        <v>29</v>
      </c>
      <c r="K768" s="4" t="s">
        <v>30</v>
      </c>
      <c r="L768" s="4"/>
      <c r="M768" s="23">
        <v>24</v>
      </c>
      <c r="N768" s="3"/>
      <c r="O768" s="3"/>
      <c r="P768" s="3"/>
      <c r="Q768" s="3"/>
      <c r="R768" s="3"/>
      <c r="S768" s="4">
        <v>1</v>
      </c>
      <c r="T768" s="4" t="s">
        <v>5794</v>
      </c>
      <c r="U768" s="3"/>
      <c r="V768" s="3"/>
      <c r="W768" s="8"/>
      <c r="X768" s="3"/>
      <c r="Y768" s="23"/>
      <c r="Z768" s="165"/>
      <c r="AA768" s="165"/>
    </row>
    <row r="769" spans="1:27" ht="16.5" hidden="1">
      <c r="A769" s="2">
        <f t="shared" si="0"/>
        <v>766</v>
      </c>
      <c r="B769" s="3" t="str">
        <f>VLOOKUP(D769,DSKH!$A:$B,2,0)</f>
        <v>A-590</v>
      </c>
      <c r="C769" s="4" t="s">
        <v>130</v>
      </c>
      <c r="D769" s="4" t="s">
        <v>135</v>
      </c>
      <c r="E769" s="4" t="s">
        <v>57</v>
      </c>
      <c r="F769" s="4">
        <v>108028733040</v>
      </c>
      <c r="G769" s="4" t="s">
        <v>34</v>
      </c>
      <c r="H769" s="173">
        <v>46088</v>
      </c>
      <c r="I769" s="4" t="s">
        <v>28</v>
      </c>
      <c r="J769" s="4" t="s">
        <v>29</v>
      </c>
      <c r="K769" s="4" t="s">
        <v>30</v>
      </c>
      <c r="L769" s="4"/>
      <c r="M769" s="23">
        <v>26</v>
      </c>
      <c r="N769" s="3"/>
      <c r="O769" s="3"/>
      <c r="P769" s="3"/>
      <c r="Q769" s="3"/>
      <c r="R769" s="4"/>
      <c r="S769" s="4">
        <v>1</v>
      </c>
      <c r="T769" s="4" t="s">
        <v>5795</v>
      </c>
      <c r="U769" s="3"/>
      <c r="V769" s="3"/>
      <c r="W769" s="8"/>
      <c r="X769" s="4"/>
      <c r="Y769" s="27"/>
      <c r="Z769" s="165"/>
      <c r="AA769" s="165"/>
    </row>
    <row r="770" spans="1:27" ht="16.5" hidden="1">
      <c r="A770" s="2">
        <f t="shared" si="0"/>
        <v>767</v>
      </c>
      <c r="B770" s="3" t="str">
        <f>VLOOKUP(D770,DSKH!$A:$B,2,0)</f>
        <v>A-590</v>
      </c>
      <c r="C770" s="4" t="s">
        <v>130</v>
      </c>
      <c r="D770" s="4" t="s">
        <v>135</v>
      </c>
      <c r="E770" s="4" t="s">
        <v>57</v>
      </c>
      <c r="F770" s="4">
        <v>108028781930</v>
      </c>
      <c r="G770" s="4" t="s">
        <v>34</v>
      </c>
      <c r="H770" s="173">
        <v>46088</v>
      </c>
      <c r="I770" s="4" t="s">
        <v>28</v>
      </c>
      <c r="J770" s="4" t="s">
        <v>29</v>
      </c>
      <c r="K770" s="4" t="s">
        <v>30</v>
      </c>
      <c r="L770" s="4"/>
      <c r="M770" s="23">
        <v>27</v>
      </c>
      <c r="N770" s="4"/>
      <c r="O770" s="3"/>
      <c r="P770" s="3"/>
      <c r="Q770" s="4"/>
      <c r="R770" s="3"/>
      <c r="S770" s="4">
        <v>1</v>
      </c>
      <c r="T770" s="4" t="s">
        <v>5796</v>
      </c>
      <c r="U770" s="4"/>
      <c r="V770" s="4"/>
      <c r="W770" s="6"/>
      <c r="X770" s="4"/>
      <c r="Y770" s="23"/>
      <c r="Z770" s="165"/>
      <c r="AA770" s="165"/>
    </row>
    <row r="771" spans="1:27" ht="16.5" hidden="1">
      <c r="A771" s="2">
        <f t="shared" si="0"/>
        <v>768</v>
      </c>
      <c r="B771" s="3" t="str">
        <f>VLOOKUP(D771,DSKH!$A:$B,2,0)</f>
        <v>A-590</v>
      </c>
      <c r="C771" s="4" t="s">
        <v>130</v>
      </c>
      <c r="D771" s="4" t="s">
        <v>135</v>
      </c>
      <c r="E771" s="4" t="s">
        <v>57</v>
      </c>
      <c r="F771" s="4">
        <v>108028839330</v>
      </c>
      <c r="G771" s="4" t="s">
        <v>34</v>
      </c>
      <c r="H771" s="173">
        <v>46088</v>
      </c>
      <c r="I771" s="4" t="s">
        <v>28</v>
      </c>
      <c r="J771" s="4" t="s">
        <v>29</v>
      </c>
      <c r="K771" s="4" t="s">
        <v>30</v>
      </c>
      <c r="L771" s="4"/>
      <c r="M771" s="23">
        <v>29</v>
      </c>
      <c r="N771" s="4"/>
      <c r="O771" s="3"/>
      <c r="P771" s="3"/>
      <c r="Q771" s="3"/>
      <c r="R771" s="3"/>
      <c r="S771" s="4">
        <v>1</v>
      </c>
      <c r="T771" s="4" t="s">
        <v>5797</v>
      </c>
      <c r="U771" s="3"/>
      <c r="V771" s="3"/>
      <c r="W771" s="8"/>
      <c r="X771" s="3"/>
      <c r="Y771" s="27"/>
      <c r="Z771" s="165"/>
      <c r="AA771" s="165"/>
    </row>
    <row r="772" spans="1:27" ht="16.5" hidden="1">
      <c r="A772" s="2">
        <f t="shared" si="0"/>
        <v>769</v>
      </c>
      <c r="B772" s="3" t="str">
        <f>VLOOKUP(D772,DSKH!$A:$B,2,0)</f>
        <v>A-590</v>
      </c>
      <c r="C772" s="4" t="s">
        <v>130</v>
      </c>
      <c r="D772" s="4" t="s">
        <v>135</v>
      </c>
      <c r="E772" s="4" t="s">
        <v>57</v>
      </c>
      <c r="F772" s="4">
        <v>108028904060</v>
      </c>
      <c r="G772" s="4" t="s">
        <v>34</v>
      </c>
      <c r="H772" s="173">
        <v>46088</v>
      </c>
      <c r="I772" s="4" t="s">
        <v>28</v>
      </c>
      <c r="J772" s="4" t="s">
        <v>29</v>
      </c>
      <c r="K772" s="4" t="s">
        <v>30</v>
      </c>
      <c r="L772" s="4"/>
      <c r="M772" s="23">
        <v>30</v>
      </c>
      <c r="N772" s="4"/>
      <c r="O772" s="3"/>
      <c r="P772" s="3"/>
      <c r="Q772" s="3"/>
      <c r="R772" s="3"/>
      <c r="S772" s="4">
        <v>1</v>
      </c>
      <c r="T772" s="4" t="s">
        <v>5798</v>
      </c>
      <c r="U772" s="3"/>
      <c r="V772" s="3"/>
      <c r="W772" s="8"/>
      <c r="X772" s="3"/>
      <c r="Y772" s="27"/>
      <c r="Z772" s="165"/>
      <c r="AA772" s="165"/>
    </row>
    <row r="773" spans="1:27" ht="16.5" hidden="1">
      <c r="A773" s="2">
        <f t="shared" si="0"/>
        <v>770</v>
      </c>
      <c r="B773" s="3" t="str">
        <f>VLOOKUP(D773,DSKH!$A:$B,2,0)</f>
        <v>A-590</v>
      </c>
      <c r="C773" s="4" t="s">
        <v>130</v>
      </c>
      <c r="D773" s="4" t="s">
        <v>135</v>
      </c>
      <c r="E773" s="4" t="s">
        <v>57</v>
      </c>
      <c r="F773" s="4">
        <v>108028949450</v>
      </c>
      <c r="G773" s="4" t="s">
        <v>34</v>
      </c>
      <c r="H773" s="173">
        <v>46088</v>
      </c>
      <c r="I773" s="4" t="s">
        <v>28</v>
      </c>
      <c r="J773" s="4" t="s">
        <v>29</v>
      </c>
      <c r="K773" s="4" t="s">
        <v>30</v>
      </c>
      <c r="L773" s="4"/>
      <c r="M773" s="23">
        <v>31</v>
      </c>
      <c r="N773" s="4"/>
      <c r="O773" s="3"/>
      <c r="P773" s="3"/>
      <c r="Q773" s="3"/>
      <c r="R773" s="4"/>
      <c r="S773" s="4">
        <v>1</v>
      </c>
      <c r="T773" s="4" t="s">
        <v>5799</v>
      </c>
      <c r="U773" s="3"/>
      <c r="V773" s="4"/>
      <c r="W773" s="6"/>
      <c r="X773" s="4"/>
      <c r="Y773" s="27"/>
      <c r="Z773" s="165"/>
      <c r="AA773" s="165"/>
    </row>
    <row r="774" spans="1:27" ht="16.5" hidden="1">
      <c r="A774" s="2">
        <f t="shared" si="0"/>
        <v>771</v>
      </c>
      <c r="B774" s="3" t="str">
        <f>VLOOKUP(D774,DSKH!$A:$B,2,0)</f>
        <v>A-590</v>
      </c>
      <c r="C774" s="4" t="s">
        <v>130</v>
      </c>
      <c r="D774" s="4" t="s">
        <v>135</v>
      </c>
      <c r="E774" s="4" t="s">
        <v>57</v>
      </c>
      <c r="F774" s="4">
        <v>108029038940</v>
      </c>
      <c r="G774" s="4" t="s">
        <v>34</v>
      </c>
      <c r="H774" s="173">
        <v>46088</v>
      </c>
      <c r="I774" s="4" t="s">
        <v>28</v>
      </c>
      <c r="J774" s="4" t="s">
        <v>29</v>
      </c>
      <c r="K774" s="4" t="s">
        <v>30</v>
      </c>
      <c r="L774" s="4"/>
      <c r="M774" s="23">
        <v>28</v>
      </c>
      <c r="N774" s="3"/>
      <c r="O774" s="3"/>
      <c r="P774" s="3"/>
      <c r="Q774" s="3"/>
      <c r="R774" s="3"/>
      <c r="S774" s="4">
        <v>1</v>
      </c>
      <c r="T774" s="4" t="s">
        <v>5800</v>
      </c>
      <c r="U774" s="3"/>
      <c r="V774" s="3"/>
      <c r="W774" s="8"/>
      <c r="X774" s="3"/>
      <c r="Y774" s="27"/>
      <c r="Z774" s="165"/>
      <c r="AA774" s="165"/>
    </row>
    <row r="775" spans="1:27" ht="16.5" hidden="1">
      <c r="A775" s="2">
        <f t="shared" si="0"/>
        <v>772</v>
      </c>
      <c r="B775" s="3" t="str">
        <f>VLOOKUP(D775,DSKH!$A:$B,2,0)</f>
        <v>A-590</v>
      </c>
      <c r="C775" s="4" t="s">
        <v>130</v>
      </c>
      <c r="D775" s="4" t="s">
        <v>135</v>
      </c>
      <c r="E775" s="4" t="s">
        <v>57</v>
      </c>
      <c r="F775" s="4">
        <v>108029089120</v>
      </c>
      <c r="G775" s="4" t="s">
        <v>34</v>
      </c>
      <c r="H775" s="173">
        <v>46088</v>
      </c>
      <c r="I775" s="4" t="s">
        <v>28</v>
      </c>
      <c r="J775" s="4" t="s">
        <v>29</v>
      </c>
      <c r="K775" s="4" t="s">
        <v>30</v>
      </c>
      <c r="L775" s="4"/>
      <c r="M775" s="23">
        <v>284</v>
      </c>
      <c r="N775" s="3"/>
      <c r="O775" s="3"/>
      <c r="P775" s="3"/>
      <c r="Q775" s="3"/>
      <c r="R775" s="3"/>
      <c r="S775" s="4">
        <v>1</v>
      </c>
      <c r="T775" s="4" t="s">
        <v>5801</v>
      </c>
      <c r="U775" s="3"/>
      <c r="V775" s="3"/>
      <c r="W775" s="8"/>
      <c r="X775" s="3"/>
      <c r="Y775" s="27"/>
      <c r="Z775" s="165"/>
      <c r="AA775" s="165"/>
    </row>
    <row r="776" spans="1:27" ht="16.5" hidden="1">
      <c r="A776" s="2">
        <f t="shared" si="0"/>
        <v>773</v>
      </c>
      <c r="B776" s="3" t="str">
        <f>VLOOKUP(D776,DSKH!$A:$B,2,0)</f>
        <v>A-590</v>
      </c>
      <c r="C776" s="4" t="s">
        <v>130</v>
      </c>
      <c r="D776" s="4" t="s">
        <v>135</v>
      </c>
      <c r="E776" s="4" t="s">
        <v>57</v>
      </c>
      <c r="F776" s="4">
        <v>108029171020</v>
      </c>
      <c r="G776" s="4" t="s">
        <v>32</v>
      </c>
      <c r="H776" s="173">
        <v>46088</v>
      </c>
      <c r="I776" s="4" t="s">
        <v>33</v>
      </c>
      <c r="J776" s="4" t="s">
        <v>29</v>
      </c>
      <c r="K776" s="4" t="s">
        <v>30</v>
      </c>
      <c r="L776" s="4"/>
      <c r="M776" s="23">
        <v>54</v>
      </c>
      <c r="N776" s="3"/>
      <c r="O776" s="4"/>
      <c r="P776" s="3"/>
      <c r="Q776" s="4"/>
      <c r="R776" s="3"/>
      <c r="S776" s="4">
        <v>1</v>
      </c>
      <c r="T776" s="4" t="s">
        <v>5802</v>
      </c>
      <c r="U776" s="4"/>
      <c r="V776" s="3"/>
      <c r="W776" s="8"/>
      <c r="X776" s="4"/>
      <c r="Y776" s="27"/>
      <c r="Z776" s="165"/>
      <c r="AA776" s="165"/>
    </row>
    <row r="777" spans="1:27" ht="16.5" hidden="1">
      <c r="A777" s="2">
        <f t="shared" si="0"/>
        <v>774</v>
      </c>
      <c r="B777" s="3" t="str">
        <f>VLOOKUP(D777,DSKH!$A:$B,2,0)</f>
        <v>A-590</v>
      </c>
      <c r="C777" s="4" t="s">
        <v>130</v>
      </c>
      <c r="D777" s="4" t="s">
        <v>135</v>
      </c>
      <c r="E777" s="4" t="s">
        <v>57</v>
      </c>
      <c r="F777" s="4">
        <v>108029248240</v>
      </c>
      <c r="G777" s="4" t="s">
        <v>34</v>
      </c>
      <c r="H777" s="173">
        <v>46088</v>
      </c>
      <c r="I777" s="4" t="s">
        <v>28</v>
      </c>
      <c r="J777" s="4" t="s">
        <v>29</v>
      </c>
      <c r="K777" s="4" t="s">
        <v>30</v>
      </c>
      <c r="L777" s="4"/>
      <c r="M777" s="23">
        <v>282</v>
      </c>
      <c r="N777" s="3"/>
      <c r="O777" s="3"/>
      <c r="P777" s="3"/>
      <c r="Q777" s="3"/>
      <c r="R777" s="3"/>
      <c r="S777" s="4">
        <v>1</v>
      </c>
      <c r="T777" s="4" t="s">
        <v>5803</v>
      </c>
      <c r="U777" s="3"/>
      <c r="V777" s="3"/>
      <c r="W777" s="8"/>
      <c r="X777" s="3"/>
      <c r="Y777" s="27"/>
      <c r="Z777" s="165"/>
      <c r="AA777" s="165"/>
    </row>
    <row r="778" spans="1:27" ht="16.5" hidden="1">
      <c r="A778" s="2">
        <f t="shared" si="0"/>
        <v>775</v>
      </c>
      <c r="B778" s="3" t="str">
        <f>VLOOKUP(D778,DSKH!$A:$B,2,0)</f>
        <v>A-590</v>
      </c>
      <c r="C778" s="4" t="s">
        <v>130</v>
      </c>
      <c r="D778" s="4" t="s">
        <v>135</v>
      </c>
      <c r="E778" s="4" t="s">
        <v>57</v>
      </c>
      <c r="F778" s="4">
        <v>108029420440</v>
      </c>
      <c r="G778" s="4" t="s">
        <v>34</v>
      </c>
      <c r="H778" s="173">
        <v>46088</v>
      </c>
      <c r="I778" s="4" t="s">
        <v>28</v>
      </c>
      <c r="J778" s="4" t="s">
        <v>29</v>
      </c>
      <c r="K778" s="4" t="s">
        <v>30</v>
      </c>
      <c r="L778" s="4"/>
      <c r="M778" s="23">
        <v>116</v>
      </c>
      <c r="N778" s="3"/>
      <c r="O778" s="4"/>
      <c r="P778" s="3"/>
      <c r="Q778" s="4"/>
      <c r="R778" s="3"/>
      <c r="S778" s="4">
        <v>1</v>
      </c>
      <c r="T778" s="4" t="s">
        <v>5804</v>
      </c>
      <c r="U778" s="4"/>
      <c r="V778" s="3"/>
      <c r="W778" s="8"/>
      <c r="X778" s="4"/>
      <c r="Y778" s="27"/>
      <c r="Z778" s="165"/>
      <c r="AA778" s="165"/>
    </row>
    <row r="779" spans="1:27" ht="16.5" hidden="1">
      <c r="A779" s="2">
        <f t="shared" si="0"/>
        <v>776</v>
      </c>
      <c r="B779" s="3" t="str">
        <f>VLOOKUP(D779,DSKH!$A:$B,2,0)</f>
        <v>A-211</v>
      </c>
      <c r="C779" s="4" t="s">
        <v>130</v>
      </c>
      <c r="D779" s="4" t="s">
        <v>132</v>
      </c>
      <c r="E779" s="4" t="s">
        <v>57</v>
      </c>
      <c r="F779" s="4">
        <v>108029690900</v>
      </c>
      <c r="G779" s="4" t="s">
        <v>34</v>
      </c>
      <c r="H779" s="173">
        <v>46088</v>
      </c>
      <c r="I779" s="4" t="s">
        <v>28</v>
      </c>
      <c r="J779" s="4" t="s">
        <v>29</v>
      </c>
      <c r="K779" s="4" t="s">
        <v>30</v>
      </c>
      <c r="L779" s="4"/>
      <c r="M779" s="23">
        <v>170</v>
      </c>
      <c r="N779" s="3"/>
      <c r="O779" s="3"/>
      <c r="P779" s="3"/>
      <c r="Q779" s="3"/>
      <c r="R779" s="3"/>
      <c r="S779" s="4">
        <v>1</v>
      </c>
      <c r="T779" s="4" t="s">
        <v>5805</v>
      </c>
      <c r="U779" s="3"/>
      <c r="V779" s="3"/>
      <c r="W779" s="8"/>
      <c r="X779" s="3"/>
      <c r="Y779" s="27"/>
      <c r="Z779" s="165"/>
      <c r="AA779" s="165"/>
    </row>
    <row r="780" spans="1:27" ht="16.5" hidden="1">
      <c r="A780" s="2">
        <f t="shared" si="0"/>
        <v>777</v>
      </c>
      <c r="B780" s="3" t="str">
        <f>VLOOKUP(D780,DSKH!$A:$B,2,0)</f>
        <v>A-211</v>
      </c>
      <c r="C780" s="4" t="s">
        <v>130</v>
      </c>
      <c r="D780" s="4" t="s">
        <v>132</v>
      </c>
      <c r="E780" s="4" t="s">
        <v>57</v>
      </c>
      <c r="F780" s="4">
        <v>108029665550</v>
      </c>
      <c r="G780" s="4" t="s">
        <v>34</v>
      </c>
      <c r="H780" s="173">
        <v>46088</v>
      </c>
      <c r="I780" s="4" t="s">
        <v>28</v>
      </c>
      <c r="J780" s="4" t="s">
        <v>29</v>
      </c>
      <c r="K780" s="4" t="s">
        <v>30</v>
      </c>
      <c r="L780" s="4"/>
      <c r="M780" s="23">
        <v>248</v>
      </c>
      <c r="N780" s="3"/>
      <c r="O780" s="4"/>
      <c r="P780" s="3"/>
      <c r="Q780" s="4"/>
      <c r="R780" s="3"/>
      <c r="S780" s="4">
        <v>1</v>
      </c>
      <c r="T780" s="4" t="s">
        <v>5806</v>
      </c>
      <c r="U780" s="4"/>
      <c r="V780" s="3"/>
      <c r="W780" s="8"/>
      <c r="X780" s="4"/>
      <c r="Y780" s="27"/>
      <c r="Z780" s="165"/>
      <c r="AA780" s="165"/>
    </row>
    <row r="781" spans="1:27" ht="16.5" hidden="1">
      <c r="A781" s="2">
        <f t="shared" si="0"/>
        <v>778</v>
      </c>
      <c r="B781" s="3" t="e">
        <f>VLOOKUP(D781,DSKH!$A:$B,2,0)</f>
        <v>#N/A</v>
      </c>
      <c r="C781" s="4" t="s">
        <v>130</v>
      </c>
      <c r="D781" s="4" t="s">
        <v>5807</v>
      </c>
      <c r="E781" s="4" t="s">
        <v>29</v>
      </c>
      <c r="F781" s="4">
        <v>308304499330</v>
      </c>
      <c r="G781" s="4" t="s">
        <v>53</v>
      </c>
      <c r="H781" s="173">
        <v>46088</v>
      </c>
      <c r="I781" s="4" t="s">
        <v>28</v>
      </c>
      <c r="J781" s="4" t="s">
        <v>29</v>
      </c>
      <c r="K781" s="4" t="s">
        <v>47</v>
      </c>
      <c r="L781" s="4"/>
      <c r="M781" s="23" t="s">
        <v>5808</v>
      </c>
      <c r="N781" s="3"/>
      <c r="O781" s="4" t="s">
        <v>5809</v>
      </c>
      <c r="P781" s="3"/>
      <c r="Q781" s="4">
        <v>2</v>
      </c>
      <c r="R781" s="3"/>
      <c r="S781" s="3"/>
      <c r="T781" s="4" t="s">
        <v>5810</v>
      </c>
      <c r="U781" s="4" t="s">
        <v>5811</v>
      </c>
      <c r="V781" s="4">
        <v>202611127684</v>
      </c>
      <c r="W781" s="6">
        <v>1000000</v>
      </c>
      <c r="X781" s="4" t="s">
        <v>115</v>
      </c>
      <c r="Y781" s="27"/>
      <c r="Z781" s="165"/>
      <c r="AA781" s="165"/>
    </row>
    <row r="782" spans="1:27" ht="16.5" hidden="1">
      <c r="A782" s="2">
        <f t="shared" si="0"/>
        <v>779</v>
      </c>
      <c r="B782" s="3" t="str">
        <f>VLOOKUP(D782,DSKH!$A:$B,2,0)</f>
        <v>A-595</v>
      </c>
      <c r="C782" s="4" t="s">
        <v>186</v>
      </c>
      <c r="D782" s="4" t="s">
        <v>190</v>
      </c>
      <c r="E782" s="4" t="s">
        <v>57</v>
      </c>
      <c r="F782" s="4">
        <v>108024010950</v>
      </c>
      <c r="G782" s="4" t="s">
        <v>62</v>
      </c>
      <c r="H782" s="173">
        <v>46086</v>
      </c>
      <c r="I782" s="4" t="s">
        <v>28</v>
      </c>
      <c r="J782" s="4" t="s">
        <v>29</v>
      </c>
      <c r="K782" s="4" t="s">
        <v>113</v>
      </c>
      <c r="L782" s="4"/>
      <c r="M782" s="23">
        <v>6654981</v>
      </c>
      <c r="N782" s="4">
        <v>3661511862</v>
      </c>
      <c r="O782" s="3"/>
      <c r="P782" s="3"/>
      <c r="Q782" s="3"/>
      <c r="R782" s="4">
        <v>1</v>
      </c>
      <c r="S782" s="4"/>
      <c r="T782" s="4" t="s">
        <v>5812</v>
      </c>
      <c r="U782" s="3"/>
      <c r="V782" s="3"/>
      <c r="W782" s="8"/>
      <c r="X782" s="4" t="s">
        <v>144</v>
      </c>
      <c r="Y782" s="27"/>
      <c r="Z782" s="165"/>
      <c r="AA782" s="165"/>
    </row>
    <row r="783" spans="1:27" ht="16.5" hidden="1">
      <c r="A783" s="2">
        <f t="shared" si="0"/>
        <v>780</v>
      </c>
      <c r="B783" s="3" t="str">
        <f>VLOOKUP(D783,DSKH!$A:$B,2,0)</f>
        <v>A-595</v>
      </c>
      <c r="C783" s="4" t="s">
        <v>186</v>
      </c>
      <c r="D783" s="4" t="s">
        <v>190</v>
      </c>
      <c r="E783" s="4" t="s">
        <v>57</v>
      </c>
      <c r="F783" s="4">
        <v>108028042140</v>
      </c>
      <c r="G783" s="4" t="s">
        <v>62</v>
      </c>
      <c r="H783" s="173">
        <v>46087</v>
      </c>
      <c r="I783" s="4" t="s">
        <v>28</v>
      </c>
      <c r="J783" s="4" t="s">
        <v>29</v>
      </c>
      <c r="K783" s="4" t="s">
        <v>113</v>
      </c>
      <c r="L783" s="3"/>
      <c r="M783" s="23" t="s">
        <v>5813</v>
      </c>
      <c r="N783" s="4">
        <v>4166594821</v>
      </c>
      <c r="O783" s="3"/>
      <c r="P783" s="3"/>
      <c r="Q783" s="3"/>
      <c r="R783" s="4">
        <v>1</v>
      </c>
      <c r="S783" s="3"/>
      <c r="T783" s="4" t="s">
        <v>5814</v>
      </c>
      <c r="U783" s="3"/>
      <c r="V783" s="3"/>
      <c r="W783" s="8"/>
      <c r="X783" s="4" t="s">
        <v>144</v>
      </c>
      <c r="Y783" s="27"/>
      <c r="Z783" s="165"/>
      <c r="AA783" s="165"/>
    </row>
    <row r="784" spans="1:27" ht="16.5" hidden="1">
      <c r="A784" s="2">
        <f t="shared" si="0"/>
        <v>781</v>
      </c>
      <c r="B784" s="3" t="str">
        <f>VLOOKUP(D784,DSKH!$A:$B,2,0)</f>
        <v>A-263</v>
      </c>
      <c r="C784" s="4" t="s">
        <v>186</v>
      </c>
      <c r="D784" s="4" t="s">
        <v>195</v>
      </c>
      <c r="E784" s="4" t="s">
        <v>29</v>
      </c>
      <c r="F784" s="4">
        <v>308304145240</v>
      </c>
      <c r="G784" s="4" t="s">
        <v>53</v>
      </c>
      <c r="H784" s="173">
        <v>46088</v>
      </c>
      <c r="I784" s="4" t="s">
        <v>28</v>
      </c>
      <c r="J784" s="4" t="s">
        <v>29</v>
      </c>
      <c r="K784" s="4" t="s">
        <v>47</v>
      </c>
      <c r="L784" s="3"/>
      <c r="M784" s="23" t="s">
        <v>5815</v>
      </c>
      <c r="N784" s="3"/>
      <c r="O784" s="4" t="s">
        <v>5816</v>
      </c>
      <c r="P784" s="3"/>
      <c r="Q784" s="4">
        <v>1</v>
      </c>
      <c r="R784" s="3"/>
      <c r="S784" s="3"/>
      <c r="T784" s="4" t="s">
        <v>1599</v>
      </c>
      <c r="U784" s="3"/>
      <c r="V784" s="4">
        <v>202611126995</v>
      </c>
      <c r="W784" s="6">
        <v>500000</v>
      </c>
      <c r="X784" s="4" t="s">
        <v>188</v>
      </c>
      <c r="Y784" s="27"/>
      <c r="Z784" s="165"/>
      <c r="AA784" s="165"/>
    </row>
    <row r="785" spans="1:27" ht="16.5" hidden="1">
      <c r="A785" s="2">
        <f t="shared" si="0"/>
        <v>782</v>
      </c>
      <c r="B785" s="3" t="str">
        <f>VLOOKUP(D785,DSKH!$A:$B,2,0)</f>
        <v>A-595</v>
      </c>
      <c r="C785" s="4" t="s">
        <v>186</v>
      </c>
      <c r="D785" s="4" t="s">
        <v>190</v>
      </c>
      <c r="E785" s="4" t="s">
        <v>29</v>
      </c>
      <c r="F785" s="4">
        <v>308303557240</v>
      </c>
      <c r="G785" s="4" t="s">
        <v>41</v>
      </c>
      <c r="H785" s="173">
        <v>46088</v>
      </c>
      <c r="I785" s="4" t="s">
        <v>28</v>
      </c>
      <c r="J785" s="4" t="s">
        <v>29</v>
      </c>
      <c r="K785" s="4" t="s">
        <v>113</v>
      </c>
      <c r="L785" s="3"/>
      <c r="M785" s="23" t="s">
        <v>5817</v>
      </c>
      <c r="N785" s="3"/>
      <c r="O785" s="3"/>
      <c r="P785" s="3"/>
      <c r="Q785" s="3"/>
      <c r="R785" s="229">
        <v>1</v>
      </c>
      <c r="S785" s="3"/>
      <c r="T785" s="229" t="s">
        <v>5818</v>
      </c>
      <c r="U785" s="3"/>
      <c r="V785" s="3"/>
      <c r="W785" s="8"/>
      <c r="X785" s="229" t="s">
        <v>116</v>
      </c>
      <c r="Y785" s="232" t="s">
        <v>134</v>
      </c>
      <c r="Z785" s="165"/>
      <c r="AA785" s="165"/>
    </row>
    <row r="786" spans="1:27" ht="16.5" hidden="1">
      <c r="A786" s="2">
        <f t="shared" si="0"/>
        <v>783</v>
      </c>
      <c r="B786" s="3" t="str">
        <f>VLOOKUP(D786,DSKH!$A:$B,2,0)</f>
        <v>A-595</v>
      </c>
      <c r="C786" s="4" t="s">
        <v>186</v>
      </c>
      <c r="D786" s="4" t="s">
        <v>190</v>
      </c>
      <c r="E786" s="4" t="s">
        <v>29</v>
      </c>
      <c r="F786" s="4">
        <v>308303540550</v>
      </c>
      <c r="G786" s="4" t="s">
        <v>44</v>
      </c>
      <c r="H786" s="173">
        <v>46088</v>
      </c>
      <c r="I786" s="4" t="s">
        <v>28</v>
      </c>
      <c r="J786" s="4" t="s">
        <v>29</v>
      </c>
      <c r="K786" s="4" t="s">
        <v>113</v>
      </c>
      <c r="L786" s="3"/>
      <c r="M786" s="23" t="s">
        <v>5819</v>
      </c>
      <c r="N786" s="3"/>
      <c r="O786" s="3"/>
      <c r="P786" s="3"/>
      <c r="Q786" s="3"/>
      <c r="R786" s="223"/>
      <c r="S786" s="3"/>
      <c r="T786" s="223"/>
      <c r="U786" s="3"/>
      <c r="V786" s="3"/>
      <c r="W786" s="8"/>
      <c r="X786" s="223"/>
      <c r="Y786" s="223"/>
      <c r="Z786" s="165"/>
      <c r="AA786" s="165"/>
    </row>
    <row r="787" spans="1:27" ht="16.5" hidden="1">
      <c r="A787" s="2">
        <f t="shared" si="0"/>
        <v>784</v>
      </c>
      <c r="B787" s="3" t="str">
        <f>VLOOKUP(D787,DSKH!$A:$B,2,0)</f>
        <v>A-595</v>
      </c>
      <c r="C787" s="4" t="s">
        <v>186</v>
      </c>
      <c r="D787" s="4" t="s">
        <v>190</v>
      </c>
      <c r="E787" s="4" t="s">
        <v>29</v>
      </c>
      <c r="F787" s="4">
        <v>308303411900</v>
      </c>
      <c r="G787" s="4" t="s">
        <v>41</v>
      </c>
      <c r="H787" s="173">
        <v>46088</v>
      </c>
      <c r="I787" s="4" t="s">
        <v>28</v>
      </c>
      <c r="J787" s="4" t="s">
        <v>29</v>
      </c>
      <c r="K787" s="4" t="s">
        <v>113</v>
      </c>
      <c r="L787" s="3"/>
      <c r="M787" s="23" t="s">
        <v>5820</v>
      </c>
      <c r="N787" s="3"/>
      <c r="O787" s="3"/>
      <c r="P787" s="3"/>
      <c r="Q787" s="3"/>
      <c r="R787" s="229">
        <v>1</v>
      </c>
      <c r="S787" s="3"/>
      <c r="T787" s="229" t="s">
        <v>5821</v>
      </c>
      <c r="U787" s="3"/>
      <c r="V787" s="3"/>
      <c r="W787" s="8"/>
      <c r="X787" s="229" t="s">
        <v>125</v>
      </c>
      <c r="Y787" s="232" t="s">
        <v>134</v>
      </c>
      <c r="Z787" s="165"/>
      <c r="AA787" s="165"/>
    </row>
    <row r="788" spans="1:27" ht="16.5" hidden="1">
      <c r="A788" s="2">
        <f t="shared" si="0"/>
        <v>785</v>
      </c>
      <c r="B788" s="3" t="str">
        <f>VLOOKUP(D788,DSKH!$A:$B,2,0)</f>
        <v>A-595</v>
      </c>
      <c r="C788" s="4" t="s">
        <v>186</v>
      </c>
      <c r="D788" s="4" t="s">
        <v>190</v>
      </c>
      <c r="E788" s="4" t="s">
        <v>29</v>
      </c>
      <c r="F788" s="4">
        <v>308303401510</v>
      </c>
      <c r="G788" s="4" t="s">
        <v>44</v>
      </c>
      <c r="H788" s="173">
        <v>46088</v>
      </c>
      <c r="I788" s="4" t="s">
        <v>28</v>
      </c>
      <c r="J788" s="4" t="s">
        <v>29</v>
      </c>
      <c r="K788" s="4" t="s">
        <v>113</v>
      </c>
      <c r="L788" s="3"/>
      <c r="M788" s="23" t="s">
        <v>5822</v>
      </c>
      <c r="N788" s="3"/>
      <c r="O788" s="3"/>
      <c r="P788" s="3"/>
      <c r="Q788" s="3"/>
      <c r="R788" s="223"/>
      <c r="S788" s="3"/>
      <c r="T788" s="223"/>
      <c r="U788" s="3"/>
      <c r="V788" s="3"/>
      <c r="W788" s="8"/>
      <c r="X788" s="223"/>
      <c r="Y788" s="223"/>
      <c r="Z788" s="165"/>
      <c r="AA788" s="165"/>
    </row>
    <row r="789" spans="1:27" ht="16.5" hidden="1">
      <c r="A789" s="2">
        <f t="shared" si="0"/>
        <v>786</v>
      </c>
      <c r="B789" s="3" t="str">
        <f>VLOOKUP(D789,DSKH!$A:$B,2,0)</f>
        <v>A-595</v>
      </c>
      <c r="C789" s="4" t="s">
        <v>186</v>
      </c>
      <c r="D789" s="4" t="s">
        <v>190</v>
      </c>
      <c r="E789" s="4" t="s">
        <v>29</v>
      </c>
      <c r="F789" s="4">
        <v>308303317030</v>
      </c>
      <c r="G789" s="4" t="s">
        <v>41</v>
      </c>
      <c r="H789" s="173">
        <v>46088</v>
      </c>
      <c r="I789" s="4" t="s">
        <v>28</v>
      </c>
      <c r="J789" s="4" t="s">
        <v>29</v>
      </c>
      <c r="K789" s="4" t="s">
        <v>113</v>
      </c>
      <c r="L789" s="3"/>
      <c r="M789" s="23" t="s">
        <v>5823</v>
      </c>
      <c r="N789" s="3"/>
      <c r="O789" s="3"/>
      <c r="P789" s="3"/>
      <c r="Q789" s="3"/>
      <c r="R789" s="229">
        <v>1</v>
      </c>
      <c r="S789" s="3"/>
      <c r="T789" s="229" t="s">
        <v>5824</v>
      </c>
      <c r="U789" s="3"/>
      <c r="V789" s="3"/>
      <c r="W789" s="8"/>
      <c r="X789" s="229" t="s">
        <v>116</v>
      </c>
      <c r="Y789" s="232" t="s">
        <v>134</v>
      </c>
      <c r="Z789" s="165"/>
      <c r="AA789" s="165"/>
    </row>
    <row r="790" spans="1:27" ht="16.5" hidden="1">
      <c r="A790" s="2">
        <f t="shared" si="0"/>
        <v>787</v>
      </c>
      <c r="B790" s="3" t="str">
        <f>VLOOKUP(D790,DSKH!$A:$B,2,0)</f>
        <v>A-595</v>
      </c>
      <c r="C790" s="4" t="s">
        <v>186</v>
      </c>
      <c r="D790" s="4" t="s">
        <v>190</v>
      </c>
      <c r="E790" s="4" t="s">
        <v>29</v>
      </c>
      <c r="F790" s="4">
        <v>308303291940</v>
      </c>
      <c r="G790" s="4" t="s">
        <v>44</v>
      </c>
      <c r="H790" s="173">
        <v>46088</v>
      </c>
      <c r="I790" s="4" t="s">
        <v>28</v>
      </c>
      <c r="J790" s="4" t="s">
        <v>29</v>
      </c>
      <c r="K790" s="4" t="s">
        <v>113</v>
      </c>
      <c r="L790" s="3"/>
      <c r="M790" s="23" t="s">
        <v>5825</v>
      </c>
      <c r="N790" s="3"/>
      <c r="O790" s="3"/>
      <c r="P790" s="3"/>
      <c r="Q790" s="3"/>
      <c r="R790" s="223"/>
      <c r="S790" s="3"/>
      <c r="T790" s="223"/>
      <c r="U790" s="3"/>
      <c r="V790" s="3"/>
      <c r="W790" s="8"/>
      <c r="X790" s="223"/>
      <c r="Y790" s="223"/>
      <c r="Z790" s="165"/>
      <c r="AA790" s="165"/>
    </row>
    <row r="791" spans="1:27" ht="16.5" hidden="1">
      <c r="A791" s="2">
        <f t="shared" si="0"/>
        <v>788</v>
      </c>
      <c r="B791" s="3" t="str">
        <f>VLOOKUP(D791,DSKH!$A:$B,2,0)</f>
        <v>A-595</v>
      </c>
      <c r="C791" s="4" t="s">
        <v>186</v>
      </c>
      <c r="D791" s="4" t="s">
        <v>190</v>
      </c>
      <c r="E791" s="4" t="s">
        <v>29</v>
      </c>
      <c r="F791" s="4">
        <v>308302863060</v>
      </c>
      <c r="G791" s="4" t="s">
        <v>41</v>
      </c>
      <c r="H791" s="173">
        <v>46088</v>
      </c>
      <c r="I791" s="4" t="s">
        <v>28</v>
      </c>
      <c r="J791" s="4" t="s">
        <v>29</v>
      </c>
      <c r="K791" s="4" t="s">
        <v>113</v>
      </c>
      <c r="L791" s="3"/>
      <c r="M791" s="23" t="s">
        <v>5826</v>
      </c>
      <c r="N791" s="3"/>
      <c r="O791" s="3"/>
      <c r="P791" s="3"/>
      <c r="Q791" s="3"/>
      <c r="R791" s="229">
        <v>1</v>
      </c>
      <c r="S791" s="3"/>
      <c r="T791" s="229" t="s">
        <v>5827</v>
      </c>
      <c r="U791" s="3"/>
      <c r="V791" s="3"/>
      <c r="W791" s="8"/>
      <c r="X791" s="229" t="s">
        <v>125</v>
      </c>
      <c r="Y791" s="232" t="s">
        <v>134</v>
      </c>
      <c r="Z791" s="165"/>
      <c r="AA791" s="165"/>
    </row>
    <row r="792" spans="1:27" ht="16.5" hidden="1">
      <c r="A792" s="2">
        <f t="shared" si="0"/>
        <v>789</v>
      </c>
      <c r="B792" s="3" t="str">
        <f>VLOOKUP(D792,DSKH!$A:$B,2,0)</f>
        <v>A-595</v>
      </c>
      <c r="C792" s="4" t="s">
        <v>186</v>
      </c>
      <c r="D792" s="4" t="s">
        <v>190</v>
      </c>
      <c r="E792" s="4" t="s">
        <v>29</v>
      </c>
      <c r="F792" s="4">
        <v>308302847110</v>
      </c>
      <c r="G792" s="4" t="s">
        <v>41</v>
      </c>
      <c r="H792" s="173">
        <v>46088</v>
      </c>
      <c r="I792" s="4" t="s">
        <v>28</v>
      </c>
      <c r="J792" s="4" t="s">
        <v>29</v>
      </c>
      <c r="K792" s="4" t="s">
        <v>113</v>
      </c>
      <c r="L792" s="3"/>
      <c r="M792" s="23" t="s">
        <v>5828</v>
      </c>
      <c r="N792" s="3"/>
      <c r="O792" s="3"/>
      <c r="P792" s="3"/>
      <c r="Q792" s="3"/>
      <c r="R792" s="230"/>
      <c r="S792" s="3"/>
      <c r="T792" s="230"/>
      <c r="U792" s="3"/>
      <c r="V792" s="3"/>
      <c r="W792" s="8"/>
      <c r="X792" s="230"/>
      <c r="Y792" s="230"/>
      <c r="Z792" s="165"/>
      <c r="AA792" s="165"/>
    </row>
    <row r="793" spans="1:27" ht="16.5" hidden="1">
      <c r="A793" s="2">
        <f t="shared" si="0"/>
        <v>790</v>
      </c>
      <c r="B793" s="3" t="str">
        <f>VLOOKUP(D793,DSKH!$A:$B,2,0)</f>
        <v>A-595</v>
      </c>
      <c r="C793" s="4" t="s">
        <v>186</v>
      </c>
      <c r="D793" s="4" t="s">
        <v>190</v>
      </c>
      <c r="E793" s="4" t="s">
        <v>29</v>
      </c>
      <c r="F793" s="4">
        <v>308302855950</v>
      </c>
      <c r="G793" s="4" t="s">
        <v>44</v>
      </c>
      <c r="H793" s="173">
        <v>46088</v>
      </c>
      <c r="I793" s="4" t="s">
        <v>28</v>
      </c>
      <c r="J793" s="4" t="s">
        <v>29</v>
      </c>
      <c r="K793" s="4" t="s">
        <v>113</v>
      </c>
      <c r="L793" s="3"/>
      <c r="M793" s="23" t="s">
        <v>5829</v>
      </c>
      <c r="N793" s="3"/>
      <c r="O793" s="3"/>
      <c r="P793" s="3"/>
      <c r="Q793" s="3"/>
      <c r="R793" s="230"/>
      <c r="S793" s="3"/>
      <c r="T793" s="230"/>
      <c r="U793" s="3"/>
      <c r="V793" s="3"/>
      <c r="W793" s="8"/>
      <c r="X793" s="230"/>
      <c r="Y793" s="230"/>
      <c r="Z793" s="165"/>
      <c r="AA793" s="165"/>
    </row>
    <row r="794" spans="1:27" ht="16.5" hidden="1">
      <c r="A794" s="2">
        <f t="shared" si="0"/>
        <v>791</v>
      </c>
      <c r="B794" s="3" t="str">
        <f>VLOOKUP(D794,DSKH!$A:$B,2,0)</f>
        <v>A-595</v>
      </c>
      <c r="C794" s="4" t="s">
        <v>186</v>
      </c>
      <c r="D794" s="4" t="s">
        <v>190</v>
      </c>
      <c r="E794" s="4" t="s">
        <v>29</v>
      </c>
      <c r="F794" s="4">
        <v>308302851160</v>
      </c>
      <c r="G794" s="4" t="s">
        <v>44</v>
      </c>
      <c r="H794" s="173">
        <v>46088</v>
      </c>
      <c r="I794" s="4" t="s">
        <v>28</v>
      </c>
      <c r="J794" s="4" t="s">
        <v>29</v>
      </c>
      <c r="K794" s="4" t="s">
        <v>113</v>
      </c>
      <c r="L794" s="3"/>
      <c r="M794" s="23" t="s">
        <v>5830</v>
      </c>
      <c r="N794" s="3"/>
      <c r="O794" s="3"/>
      <c r="P794" s="3"/>
      <c r="Q794" s="3"/>
      <c r="R794" s="223"/>
      <c r="S794" s="3"/>
      <c r="T794" s="223"/>
      <c r="U794" s="3"/>
      <c r="V794" s="3"/>
      <c r="W794" s="8"/>
      <c r="X794" s="223"/>
      <c r="Y794" s="223"/>
      <c r="Z794" s="165"/>
      <c r="AA794" s="165"/>
    </row>
    <row r="795" spans="1:27" ht="16.5" hidden="1">
      <c r="A795" s="2">
        <f t="shared" si="0"/>
        <v>792</v>
      </c>
      <c r="B795" s="3" t="str">
        <f>VLOOKUP(D795,DSKH!$A:$B,2,0)</f>
        <v>A-37</v>
      </c>
      <c r="C795" s="4" t="s">
        <v>51</v>
      </c>
      <c r="D795" s="4" t="s">
        <v>52</v>
      </c>
      <c r="E795" s="4" t="s">
        <v>29</v>
      </c>
      <c r="F795" s="4">
        <v>308303597360</v>
      </c>
      <c r="G795" s="4" t="s">
        <v>53</v>
      </c>
      <c r="H795" s="173">
        <v>46088</v>
      </c>
      <c r="I795" s="4" t="s">
        <v>28</v>
      </c>
      <c r="J795" s="4" t="s">
        <v>36</v>
      </c>
      <c r="K795" s="4" t="s">
        <v>54</v>
      </c>
      <c r="L795" s="3"/>
      <c r="M795" s="23" t="s">
        <v>5831</v>
      </c>
      <c r="N795" s="3"/>
      <c r="O795" s="3"/>
      <c r="P795" s="3"/>
      <c r="Q795" s="4">
        <v>1</v>
      </c>
      <c r="R795" s="3"/>
      <c r="S795" s="3"/>
      <c r="T795" s="4" t="s">
        <v>5832</v>
      </c>
      <c r="U795" s="4" t="s">
        <v>5833</v>
      </c>
      <c r="V795" s="4"/>
      <c r="W795" s="8"/>
      <c r="X795" s="4" t="s">
        <v>42</v>
      </c>
      <c r="Y795" s="27"/>
      <c r="Z795" s="165"/>
      <c r="AA795" s="165"/>
    </row>
    <row r="796" spans="1:27" ht="16.5" hidden="1">
      <c r="A796" s="2">
        <f t="shared" si="0"/>
        <v>793</v>
      </c>
      <c r="B796" s="3" t="str">
        <f>VLOOKUP(D796,DSKH!$A:$B,2,0)</f>
        <v>A-37</v>
      </c>
      <c r="C796" s="4" t="s">
        <v>51</v>
      </c>
      <c r="D796" s="4" t="s">
        <v>52</v>
      </c>
      <c r="E796" s="4" t="s">
        <v>29</v>
      </c>
      <c r="F796" s="4">
        <v>308303615010</v>
      </c>
      <c r="G796" s="4" t="s">
        <v>53</v>
      </c>
      <c r="H796" s="173">
        <v>46088</v>
      </c>
      <c r="I796" s="4" t="s">
        <v>28</v>
      </c>
      <c r="J796" s="4" t="s">
        <v>29</v>
      </c>
      <c r="K796" s="4" t="s">
        <v>54</v>
      </c>
      <c r="L796" s="3"/>
      <c r="M796" s="23" t="s">
        <v>5834</v>
      </c>
      <c r="N796" s="3"/>
      <c r="O796" s="3"/>
      <c r="P796" s="3"/>
      <c r="Q796" s="4">
        <v>1</v>
      </c>
      <c r="R796" s="3"/>
      <c r="S796" s="3"/>
      <c r="T796" s="4" t="s">
        <v>5835</v>
      </c>
      <c r="U796" s="4" t="s">
        <v>5836</v>
      </c>
      <c r="V796" s="4"/>
      <c r="W796" s="8"/>
      <c r="X796" s="4" t="s">
        <v>42</v>
      </c>
      <c r="Y796" s="27"/>
      <c r="Z796" s="165"/>
      <c r="AA796" s="165"/>
    </row>
    <row r="797" spans="1:27" ht="16.5" hidden="1">
      <c r="A797" s="2">
        <f t="shared" si="0"/>
        <v>794</v>
      </c>
      <c r="B797" s="3" t="str">
        <f>VLOOKUP(D797,DSKH!$A:$B,2,0)</f>
        <v>A-37</v>
      </c>
      <c r="C797" s="4" t="s">
        <v>51</v>
      </c>
      <c r="D797" s="4" t="s">
        <v>52</v>
      </c>
      <c r="E797" s="4" t="s">
        <v>29</v>
      </c>
      <c r="F797" s="4">
        <v>308303639840</v>
      </c>
      <c r="G797" s="4" t="s">
        <v>53</v>
      </c>
      <c r="H797" s="173">
        <v>46088</v>
      </c>
      <c r="I797" s="4" t="s">
        <v>28</v>
      </c>
      <c r="J797" s="4" t="s">
        <v>29</v>
      </c>
      <c r="K797" s="4" t="s">
        <v>54</v>
      </c>
      <c r="L797" s="3"/>
      <c r="M797" s="23" t="s">
        <v>5837</v>
      </c>
      <c r="N797" s="3"/>
      <c r="O797" s="3"/>
      <c r="P797" s="3"/>
      <c r="Q797" s="4">
        <v>1</v>
      </c>
      <c r="R797" s="3"/>
      <c r="S797" s="3"/>
      <c r="T797" s="4" t="s">
        <v>5838</v>
      </c>
      <c r="U797" s="4" t="s">
        <v>5839</v>
      </c>
      <c r="V797" s="4"/>
      <c r="W797" s="8"/>
      <c r="X797" s="4" t="s">
        <v>42</v>
      </c>
      <c r="Y797" s="27"/>
      <c r="Z797" s="165"/>
      <c r="AA797" s="165"/>
    </row>
    <row r="798" spans="1:27" ht="16.5" hidden="1">
      <c r="A798" s="2">
        <f t="shared" si="0"/>
        <v>795</v>
      </c>
      <c r="B798" s="3" t="str">
        <f>VLOOKUP(D798,DSKH!$A:$B,2,0)</f>
        <v>A-37</v>
      </c>
      <c r="C798" s="4" t="s">
        <v>51</v>
      </c>
      <c r="D798" s="4" t="s">
        <v>52</v>
      </c>
      <c r="E798" s="4" t="s">
        <v>29</v>
      </c>
      <c r="F798" s="4">
        <v>308303656200</v>
      </c>
      <c r="G798" s="4" t="s">
        <v>53</v>
      </c>
      <c r="H798" s="173">
        <v>46088</v>
      </c>
      <c r="I798" s="4" t="s">
        <v>28</v>
      </c>
      <c r="J798" s="4" t="s">
        <v>29</v>
      </c>
      <c r="K798" s="4" t="s">
        <v>54</v>
      </c>
      <c r="L798" s="3"/>
      <c r="M798" s="23" t="s">
        <v>5840</v>
      </c>
      <c r="N798" s="3"/>
      <c r="O798" s="3"/>
      <c r="P798" s="3"/>
      <c r="Q798" s="4">
        <v>1</v>
      </c>
      <c r="R798" s="3"/>
      <c r="S798" s="3"/>
      <c r="T798" s="4" t="s">
        <v>5841</v>
      </c>
      <c r="U798" s="4" t="s">
        <v>5842</v>
      </c>
      <c r="V798" s="4"/>
      <c r="W798" s="8"/>
      <c r="X798" s="4" t="s">
        <v>42</v>
      </c>
      <c r="Y798" s="27"/>
      <c r="Z798" s="165"/>
      <c r="AA798" s="165"/>
    </row>
    <row r="799" spans="1:27" ht="16.5" hidden="1">
      <c r="A799" s="2">
        <f t="shared" si="0"/>
        <v>796</v>
      </c>
      <c r="B799" s="3" t="str">
        <f>VLOOKUP(D799,DSKH!$A:$B,2,0)</f>
        <v>A-37</v>
      </c>
      <c r="C799" s="4" t="s">
        <v>51</v>
      </c>
      <c r="D799" s="4" t="s">
        <v>52</v>
      </c>
      <c r="E799" s="4" t="s">
        <v>29</v>
      </c>
      <c r="F799" s="4">
        <v>308303663640</v>
      </c>
      <c r="G799" s="4" t="s">
        <v>53</v>
      </c>
      <c r="H799" s="173">
        <v>46088</v>
      </c>
      <c r="I799" s="4" t="s">
        <v>28</v>
      </c>
      <c r="J799" s="4" t="s">
        <v>29</v>
      </c>
      <c r="K799" s="4" t="s">
        <v>54</v>
      </c>
      <c r="L799" s="3"/>
      <c r="M799" s="23" t="s">
        <v>5843</v>
      </c>
      <c r="N799" s="3"/>
      <c r="O799" s="3"/>
      <c r="P799" s="3"/>
      <c r="Q799" s="4">
        <v>1</v>
      </c>
      <c r="R799" s="3"/>
      <c r="S799" s="3"/>
      <c r="T799" s="4" t="s">
        <v>5844</v>
      </c>
      <c r="U799" s="4" t="s">
        <v>5845</v>
      </c>
      <c r="V799" s="4"/>
      <c r="W799" s="8"/>
      <c r="X799" s="4" t="s">
        <v>42</v>
      </c>
      <c r="Y799" s="27"/>
      <c r="Z799" s="165"/>
      <c r="AA799" s="165"/>
    </row>
    <row r="800" spans="1:27" ht="16.5" hidden="1">
      <c r="A800" s="2">
        <f t="shared" si="0"/>
        <v>797</v>
      </c>
      <c r="B800" s="3" t="str">
        <f>VLOOKUP(D800,DSKH!$A:$B,2,0)</f>
        <v>A-37</v>
      </c>
      <c r="C800" s="4" t="s">
        <v>51</v>
      </c>
      <c r="D800" s="4" t="s">
        <v>52</v>
      </c>
      <c r="E800" s="4" t="s">
        <v>29</v>
      </c>
      <c r="F800" s="4">
        <v>308305466250</v>
      </c>
      <c r="G800" s="4" t="s">
        <v>53</v>
      </c>
      <c r="H800" s="173">
        <v>46090</v>
      </c>
      <c r="I800" s="4" t="s">
        <v>28</v>
      </c>
      <c r="J800" s="4" t="s">
        <v>29</v>
      </c>
      <c r="K800" s="4" t="s">
        <v>54</v>
      </c>
      <c r="L800" s="3"/>
      <c r="M800" s="23" t="s">
        <v>5846</v>
      </c>
      <c r="N800" s="3"/>
      <c r="O800" s="3"/>
      <c r="P800" s="3"/>
      <c r="Q800" s="3"/>
      <c r="R800" s="4">
        <v>1</v>
      </c>
      <c r="S800" s="3"/>
      <c r="T800" s="4" t="s">
        <v>5847</v>
      </c>
      <c r="U800" s="3"/>
      <c r="V800" s="4"/>
      <c r="W800" s="8"/>
      <c r="X800" s="4" t="s">
        <v>71</v>
      </c>
      <c r="Y800" s="27"/>
      <c r="Z800" s="165"/>
      <c r="AA800" s="165"/>
    </row>
    <row r="801" spans="1:27" ht="16.5" hidden="1">
      <c r="A801" s="2">
        <f t="shared" si="0"/>
        <v>798</v>
      </c>
      <c r="B801" s="3" t="str">
        <f>VLOOKUP(D801,DSKH!$A:$B,2,0)</f>
        <v>A-37</v>
      </c>
      <c r="C801" s="4" t="s">
        <v>51</v>
      </c>
      <c r="D801" s="4" t="s">
        <v>52</v>
      </c>
      <c r="E801" s="4" t="s">
        <v>29</v>
      </c>
      <c r="F801" s="4">
        <v>308305611040</v>
      </c>
      <c r="G801" s="4" t="s">
        <v>53</v>
      </c>
      <c r="H801" s="173">
        <v>46090</v>
      </c>
      <c r="I801" s="4" t="s">
        <v>28</v>
      </c>
      <c r="J801" s="4" t="s">
        <v>29</v>
      </c>
      <c r="K801" s="4" t="s">
        <v>54</v>
      </c>
      <c r="L801" s="3"/>
      <c r="M801" s="232" t="s">
        <v>5848</v>
      </c>
      <c r="N801" s="3"/>
      <c r="O801" s="3"/>
      <c r="P801" s="3"/>
      <c r="Q801" s="229">
        <v>1</v>
      </c>
      <c r="R801" s="3"/>
      <c r="S801" s="3"/>
      <c r="T801" s="229" t="s">
        <v>5849</v>
      </c>
      <c r="U801" s="229" t="s">
        <v>5850</v>
      </c>
      <c r="V801" s="4"/>
      <c r="W801" s="8"/>
      <c r="X801" s="229" t="s">
        <v>42</v>
      </c>
      <c r="Y801" s="232" t="s">
        <v>61</v>
      </c>
      <c r="Z801" s="165"/>
      <c r="AA801" s="165"/>
    </row>
    <row r="802" spans="1:27" ht="16.5" hidden="1">
      <c r="A802" s="2">
        <f t="shared" si="0"/>
        <v>799</v>
      </c>
      <c r="B802" s="3" t="str">
        <f>VLOOKUP(D802,DSKH!$A:$B,2,0)</f>
        <v>A-37</v>
      </c>
      <c r="C802" s="4" t="s">
        <v>51</v>
      </c>
      <c r="D802" s="4" t="s">
        <v>52</v>
      </c>
      <c r="E802" s="4" t="s">
        <v>29</v>
      </c>
      <c r="F802" s="4">
        <v>308305626000</v>
      </c>
      <c r="G802" s="4" t="s">
        <v>53</v>
      </c>
      <c r="H802" s="173">
        <v>46090</v>
      </c>
      <c r="I802" s="4" t="s">
        <v>28</v>
      </c>
      <c r="J802" s="4" t="s">
        <v>29</v>
      </c>
      <c r="K802" s="4" t="s">
        <v>54</v>
      </c>
      <c r="L802" s="3"/>
      <c r="M802" s="223"/>
      <c r="N802" s="3"/>
      <c r="O802" s="3"/>
      <c r="P802" s="3"/>
      <c r="Q802" s="223"/>
      <c r="R802" s="3"/>
      <c r="S802" s="3"/>
      <c r="T802" s="223"/>
      <c r="U802" s="223"/>
      <c r="V802" s="3"/>
      <c r="W802" s="8"/>
      <c r="X802" s="223"/>
      <c r="Y802" s="223"/>
      <c r="Z802" s="165"/>
      <c r="AA802" s="165"/>
    </row>
    <row r="803" spans="1:27" ht="16.5" hidden="1">
      <c r="A803" s="2">
        <f t="shared" si="0"/>
        <v>800</v>
      </c>
      <c r="B803" s="3" t="str">
        <f>VLOOKUP(D803,DSKH!$A:$B,2,0)</f>
        <v>A-37</v>
      </c>
      <c r="C803" s="4" t="s">
        <v>51</v>
      </c>
      <c r="D803" s="4" t="s">
        <v>52</v>
      </c>
      <c r="E803" s="4" t="s">
        <v>29</v>
      </c>
      <c r="F803" s="4">
        <v>308305657020</v>
      </c>
      <c r="G803" s="4" t="s">
        <v>53</v>
      </c>
      <c r="H803" s="173">
        <v>46090</v>
      </c>
      <c r="I803" s="4" t="s">
        <v>28</v>
      </c>
      <c r="J803" s="4" t="s">
        <v>29</v>
      </c>
      <c r="K803" s="4" t="s">
        <v>54</v>
      </c>
      <c r="L803" s="3"/>
      <c r="M803" s="23" t="s">
        <v>5851</v>
      </c>
      <c r="N803" s="3"/>
      <c r="O803" s="3"/>
      <c r="P803" s="3"/>
      <c r="Q803" s="4">
        <v>1</v>
      </c>
      <c r="R803" s="3"/>
      <c r="S803" s="3"/>
      <c r="T803" s="4" t="s">
        <v>5852</v>
      </c>
      <c r="U803" s="4" t="s">
        <v>5853</v>
      </c>
      <c r="V803" s="4"/>
      <c r="W803" s="8"/>
      <c r="X803" s="4" t="s">
        <v>42</v>
      </c>
      <c r="Y803" s="23"/>
      <c r="Z803" s="165"/>
      <c r="AA803" s="165"/>
    </row>
    <row r="804" spans="1:27" ht="16.5" hidden="1">
      <c r="A804" s="2">
        <f t="shared" si="0"/>
        <v>801</v>
      </c>
      <c r="B804" s="3" t="str">
        <f>VLOOKUP(D804,DSKH!$A:$B,2,0)</f>
        <v>A-37</v>
      </c>
      <c r="C804" s="4" t="s">
        <v>51</v>
      </c>
      <c r="D804" s="4" t="s">
        <v>52</v>
      </c>
      <c r="E804" s="4" t="s">
        <v>29</v>
      </c>
      <c r="F804" s="4">
        <v>308305712760</v>
      </c>
      <c r="G804" s="4" t="s">
        <v>53</v>
      </c>
      <c r="H804" s="173">
        <v>46090</v>
      </c>
      <c r="I804" s="4" t="s">
        <v>28</v>
      </c>
      <c r="J804" s="4" t="s">
        <v>29</v>
      </c>
      <c r="K804" s="4" t="s">
        <v>54</v>
      </c>
      <c r="L804" s="3"/>
      <c r="M804" s="23" t="s">
        <v>5854</v>
      </c>
      <c r="N804" s="3"/>
      <c r="O804" s="3"/>
      <c r="P804" s="3"/>
      <c r="Q804" s="4">
        <v>1</v>
      </c>
      <c r="R804" s="174"/>
      <c r="S804" s="3"/>
      <c r="T804" s="4" t="s">
        <v>5855</v>
      </c>
      <c r="U804" s="4" t="s">
        <v>5856</v>
      </c>
      <c r="V804" s="4"/>
      <c r="W804" s="8"/>
      <c r="X804" s="4" t="s">
        <v>42</v>
      </c>
      <c r="Y804" s="27"/>
      <c r="Z804" s="165"/>
      <c r="AA804" s="165"/>
    </row>
    <row r="805" spans="1:27" ht="16.5" hidden="1">
      <c r="A805" s="2">
        <f t="shared" si="0"/>
        <v>802</v>
      </c>
      <c r="B805" s="3" t="str">
        <f>VLOOKUP(D805,DSKH!$A:$B,2,0)</f>
        <v>A-37</v>
      </c>
      <c r="C805" s="4" t="s">
        <v>51</v>
      </c>
      <c r="D805" s="4" t="s">
        <v>52</v>
      </c>
      <c r="E805" s="4" t="s">
        <v>29</v>
      </c>
      <c r="F805" s="4">
        <v>308305805160</v>
      </c>
      <c r="G805" s="4" t="s">
        <v>53</v>
      </c>
      <c r="H805" s="173">
        <v>46090</v>
      </c>
      <c r="I805" s="4" t="s">
        <v>28</v>
      </c>
      <c r="J805" s="4" t="s">
        <v>29</v>
      </c>
      <c r="K805" s="4" t="s">
        <v>54</v>
      </c>
      <c r="L805" s="3"/>
      <c r="M805" s="23" t="s">
        <v>5857</v>
      </c>
      <c r="N805" s="3"/>
      <c r="O805" s="3"/>
      <c r="P805" s="3"/>
      <c r="Q805" s="4">
        <v>1</v>
      </c>
      <c r="R805" s="174"/>
      <c r="S805" s="3"/>
      <c r="T805" s="4" t="s">
        <v>2138</v>
      </c>
      <c r="U805" s="4" t="s">
        <v>5858</v>
      </c>
      <c r="V805" s="3"/>
      <c r="W805" s="8"/>
      <c r="X805" s="4" t="s">
        <v>69</v>
      </c>
      <c r="Y805" s="27"/>
      <c r="Z805" s="165"/>
      <c r="AA805" s="165"/>
    </row>
    <row r="806" spans="1:27" ht="16.5" hidden="1">
      <c r="A806" s="2">
        <f t="shared" si="0"/>
        <v>803</v>
      </c>
      <c r="B806" s="3" t="str">
        <f>VLOOKUP(D806,DSKH!$A:$B,2,0)</f>
        <v>A-554</v>
      </c>
      <c r="C806" s="4" t="s">
        <v>51</v>
      </c>
      <c r="D806" s="4" t="s">
        <v>70</v>
      </c>
      <c r="E806" s="4" t="s">
        <v>29</v>
      </c>
      <c r="F806" s="4">
        <v>308305357900</v>
      </c>
      <c r="G806" s="4" t="s">
        <v>53</v>
      </c>
      <c r="H806" s="173">
        <v>46090</v>
      </c>
      <c r="I806" s="4" t="s">
        <v>28</v>
      </c>
      <c r="J806" s="4" t="s">
        <v>29</v>
      </c>
      <c r="K806" s="4" t="s">
        <v>30</v>
      </c>
      <c r="L806" s="3"/>
      <c r="M806" s="232" t="s">
        <v>5859</v>
      </c>
      <c r="N806" s="3"/>
      <c r="O806" s="3"/>
      <c r="P806" s="229">
        <v>1</v>
      </c>
      <c r="Q806" s="229">
        <v>1</v>
      </c>
      <c r="R806" s="174"/>
      <c r="S806" s="3"/>
      <c r="T806" s="3"/>
      <c r="U806" s="229" t="s">
        <v>5860</v>
      </c>
      <c r="V806" s="4"/>
      <c r="W806" s="8"/>
      <c r="X806" s="229" t="s">
        <v>85</v>
      </c>
      <c r="Y806" s="232" t="s">
        <v>61</v>
      </c>
      <c r="Z806" s="165"/>
      <c r="AA806" s="165"/>
    </row>
    <row r="807" spans="1:27" ht="16.5" hidden="1">
      <c r="A807" s="2">
        <f t="shared" si="0"/>
        <v>804</v>
      </c>
      <c r="B807" s="3" t="str">
        <f>VLOOKUP(D807,DSKH!$A:$B,2,0)</f>
        <v>A-554</v>
      </c>
      <c r="C807" s="4" t="s">
        <v>51</v>
      </c>
      <c r="D807" s="4" t="s">
        <v>70</v>
      </c>
      <c r="E807" s="4" t="s">
        <v>29</v>
      </c>
      <c r="F807" s="4">
        <v>308305410730</v>
      </c>
      <c r="G807" s="4" t="s">
        <v>86</v>
      </c>
      <c r="H807" s="173">
        <v>46090</v>
      </c>
      <c r="I807" s="4" t="s">
        <v>28</v>
      </c>
      <c r="J807" s="4" t="s">
        <v>29</v>
      </c>
      <c r="K807" s="4" t="s">
        <v>54</v>
      </c>
      <c r="L807" s="3"/>
      <c r="M807" s="230"/>
      <c r="N807" s="3"/>
      <c r="O807" s="3"/>
      <c r="P807" s="230"/>
      <c r="Q807" s="230"/>
      <c r="R807" s="174"/>
      <c r="S807" s="3"/>
      <c r="T807" s="3"/>
      <c r="U807" s="230"/>
      <c r="V807" s="4"/>
      <c r="W807" s="8"/>
      <c r="X807" s="230"/>
      <c r="Y807" s="230"/>
      <c r="Z807" s="165"/>
      <c r="AA807" s="165"/>
    </row>
    <row r="808" spans="1:27" ht="16.5" hidden="1">
      <c r="A808" s="2">
        <f t="shared" si="0"/>
        <v>805</v>
      </c>
      <c r="B808" s="3" t="str">
        <f>VLOOKUP(D808,DSKH!$A:$B,2,0)</f>
        <v>A-554</v>
      </c>
      <c r="C808" s="4" t="s">
        <v>51</v>
      </c>
      <c r="D808" s="4" t="s">
        <v>70</v>
      </c>
      <c r="E808" s="4" t="s">
        <v>29</v>
      </c>
      <c r="F808" s="4">
        <v>308305433500</v>
      </c>
      <c r="G808" s="4" t="s">
        <v>86</v>
      </c>
      <c r="H808" s="173">
        <v>46090</v>
      </c>
      <c r="I808" s="4" t="s">
        <v>28</v>
      </c>
      <c r="J808" s="4" t="s">
        <v>29</v>
      </c>
      <c r="K808" s="4" t="s">
        <v>54</v>
      </c>
      <c r="L808" s="3"/>
      <c r="M808" s="223"/>
      <c r="N808" s="3"/>
      <c r="O808" s="3"/>
      <c r="P808" s="223"/>
      <c r="Q808" s="223"/>
      <c r="R808" s="174"/>
      <c r="S808" s="3"/>
      <c r="T808" s="3"/>
      <c r="U808" s="223"/>
      <c r="V808" s="4"/>
      <c r="W808" s="8"/>
      <c r="X808" s="223"/>
      <c r="Y808" s="223"/>
      <c r="Z808" s="165"/>
      <c r="AA808" s="165"/>
    </row>
    <row r="809" spans="1:27" ht="16.5" hidden="1">
      <c r="A809" s="2">
        <f t="shared" si="0"/>
        <v>806</v>
      </c>
      <c r="B809" s="3" t="str">
        <f>VLOOKUP(D809,DSKH!$A:$B,2,0)</f>
        <v>A-324</v>
      </c>
      <c r="C809" s="4" t="s">
        <v>51</v>
      </c>
      <c r="D809" s="4" t="s">
        <v>56</v>
      </c>
      <c r="E809" s="4" t="s">
        <v>29</v>
      </c>
      <c r="F809" s="4">
        <v>308306596050</v>
      </c>
      <c r="G809" s="4" t="s">
        <v>44</v>
      </c>
      <c r="H809" s="173">
        <v>46090</v>
      </c>
      <c r="I809" s="4" t="s">
        <v>28</v>
      </c>
      <c r="J809" s="4" t="s">
        <v>29</v>
      </c>
      <c r="K809" s="4" t="s">
        <v>59</v>
      </c>
      <c r="L809" s="3"/>
      <c r="M809" s="232" t="s">
        <v>5861</v>
      </c>
      <c r="N809" s="3"/>
      <c r="O809" s="3"/>
      <c r="P809" s="229">
        <v>1</v>
      </c>
      <c r="Q809" s="3"/>
      <c r="R809" s="174"/>
      <c r="S809" s="3"/>
      <c r="T809" s="3"/>
      <c r="U809" s="229" t="s">
        <v>5862</v>
      </c>
      <c r="V809" s="3"/>
      <c r="W809" s="8"/>
      <c r="X809" s="229" t="s">
        <v>67</v>
      </c>
      <c r="Y809" s="232" t="s">
        <v>35</v>
      </c>
      <c r="Z809" s="165"/>
      <c r="AA809" s="165"/>
    </row>
    <row r="810" spans="1:27" ht="16.5" hidden="1">
      <c r="A810" s="2">
        <f t="shared" si="0"/>
        <v>807</v>
      </c>
      <c r="B810" s="3" t="str">
        <f>VLOOKUP(D810,DSKH!$A:$B,2,0)</f>
        <v>A-324</v>
      </c>
      <c r="C810" s="4" t="s">
        <v>51</v>
      </c>
      <c r="D810" s="4" t="s">
        <v>56</v>
      </c>
      <c r="E810" s="4" t="s">
        <v>29</v>
      </c>
      <c r="F810" s="4">
        <v>308306598520</v>
      </c>
      <c r="G810" s="4" t="s">
        <v>44</v>
      </c>
      <c r="H810" s="173">
        <v>46090</v>
      </c>
      <c r="I810" s="4" t="s">
        <v>28</v>
      </c>
      <c r="J810" s="4" t="s">
        <v>29</v>
      </c>
      <c r="K810" s="4" t="s">
        <v>59</v>
      </c>
      <c r="L810" s="3"/>
      <c r="M810" s="223"/>
      <c r="N810" s="3"/>
      <c r="O810" s="3"/>
      <c r="P810" s="223"/>
      <c r="Q810" s="3"/>
      <c r="R810" s="174"/>
      <c r="S810" s="3"/>
      <c r="T810" s="3"/>
      <c r="U810" s="223"/>
      <c r="V810" s="3"/>
      <c r="W810" s="8"/>
      <c r="X810" s="223"/>
      <c r="Y810" s="223"/>
      <c r="Z810" s="165"/>
      <c r="AA810" s="165"/>
    </row>
    <row r="811" spans="1:27" ht="16.5" hidden="1">
      <c r="A811" s="2">
        <f t="shared" si="0"/>
        <v>808</v>
      </c>
      <c r="B811" s="3" t="str">
        <f>VLOOKUP(D811,DSKH!$A:$B,2,0)</f>
        <v>A-324</v>
      </c>
      <c r="C811" s="4" t="s">
        <v>51</v>
      </c>
      <c r="D811" s="4" t="s">
        <v>56</v>
      </c>
      <c r="E811" s="4" t="s">
        <v>57</v>
      </c>
      <c r="F811" s="4">
        <v>108031768350</v>
      </c>
      <c r="G811" s="4" t="s">
        <v>62</v>
      </c>
      <c r="H811" s="173">
        <v>46090</v>
      </c>
      <c r="I811" s="4" t="s">
        <v>28</v>
      </c>
      <c r="J811" s="4" t="s">
        <v>29</v>
      </c>
      <c r="K811" s="4" t="s">
        <v>59</v>
      </c>
      <c r="L811" s="3"/>
      <c r="M811" s="23" t="s">
        <v>5863</v>
      </c>
      <c r="N811" s="4">
        <v>73830034507</v>
      </c>
      <c r="O811" s="3"/>
      <c r="P811" s="3"/>
      <c r="Q811" s="3"/>
      <c r="R811" s="4">
        <v>1</v>
      </c>
      <c r="S811" s="3"/>
      <c r="T811" s="4" t="s">
        <v>5864</v>
      </c>
      <c r="U811" s="3"/>
      <c r="V811" s="4"/>
      <c r="W811" s="8"/>
      <c r="X811" s="4" t="s">
        <v>60</v>
      </c>
      <c r="Y811" s="27"/>
      <c r="Z811" s="165"/>
      <c r="AA811" s="165"/>
    </row>
    <row r="812" spans="1:27" ht="16.5" hidden="1">
      <c r="A812" s="2">
        <f t="shared" si="0"/>
        <v>809</v>
      </c>
      <c r="B812" s="3" t="str">
        <f>VLOOKUP(D812,DSKH!$A:$B,2,0)</f>
        <v>A-324</v>
      </c>
      <c r="C812" s="4" t="s">
        <v>51</v>
      </c>
      <c r="D812" s="4" t="s">
        <v>56</v>
      </c>
      <c r="E812" s="4" t="s">
        <v>57</v>
      </c>
      <c r="F812" s="4">
        <v>108032664830</v>
      </c>
      <c r="G812" s="4" t="s">
        <v>58</v>
      </c>
      <c r="H812" s="173">
        <v>46090</v>
      </c>
      <c r="I812" s="4" t="s">
        <v>28</v>
      </c>
      <c r="J812" s="4" t="s">
        <v>36</v>
      </c>
      <c r="K812" s="4" t="s">
        <v>59</v>
      </c>
      <c r="L812" s="4" t="s">
        <v>516</v>
      </c>
      <c r="M812" s="23">
        <v>196324569</v>
      </c>
      <c r="N812" s="4" t="s">
        <v>5865</v>
      </c>
      <c r="O812" s="3"/>
      <c r="P812" s="3"/>
      <c r="Q812" s="3"/>
      <c r="R812" s="4">
        <v>1</v>
      </c>
      <c r="S812" s="3"/>
      <c r="T812" s="3"/>
      <c r="U812" s="4" t="s">
        <v>5866</v>
      </c>
      <c r="V812" s="4"/>
      <c r="W812" s="8"/>
      <c r="X812" s="4" t="s">
        <v>60</v>
      </c>
      <c r="Y812" s="27"/>
      <c r="Z812" s="165"/>
      <c r="AA812" s="165"/>
    </row>
    <row r="813" spans="1:27" ht="16.5" hidden="1">
      <c r="A813" s="2">
        <f t="shared" si="0"/>
        <v>810</v>
      </c>
      <c r="B813" s="3" t="str">
        <f>VLOOKUP(D813,DSKH!$A:$B,2,0)</f>
        <v>A-554</v>
      </c>
      <c r="C813" s="4" t="s">
        <v>51</v>
      </c>
      <c r="D813" s="4" t="s">
        <v>70</v>
      </c>
      <c r="E813" s="4" t="s">
        <v>57</v>
      </c>
      <c r="F813" s="4">
        <v>108032838800</v>
      </c>
      <c r="G813" s="4" t="s">
        <v>27</v>
      </c>
      <c r="H813" s="173">
        <v>46090</v>
      </c>
      <c r="I813" s="4" t="s">
        <v>28</v>
      </c>
      <c r="J813" s="4" t="s">
        <v>29</v>
      </c>
      <c r="K813" s="4" t="s">
        <v>30</v>
      </c>
      <c r="L813" s="3"/>
      <c r="M813" s="232" t="s">
        <v>5867</v>
      </c>
      <c r="N813" s="229" t="s">
        <v>5868</v>
      </c>
      <c r="O813" s="3"/>
      <c r="P813" s="3"/>
      <c r="Q813" s="229">
        <v>5</v>
      </c>
      <c r="R813" s="174"/>
      <c r="S813" s="3"/>
      <c r="T813" s="3"/>
      <c r="U813" s="229" t="s">
        <v>5869</v>
      </c>
      <c r="V813" s="3"/>
      <c r="W813" s="8"/>
      <c r="X813" s="229" t="s">
        <v>67</v>
      </c>
      <c r="Y813" s="232" t="s">
        <v>61</v>
      </c>
      <c r="Z813" s="165"/>
      <c r="AA813" s="165"/>
    </row>
    <row r="814" spans="1:27" ht="16.5" hidden="1">
      <c r="A814" s="2">
        <f t="shared" si="0"/>
        <v>811</v>
      </c>
      <c r="B814" s="3" t="str">
        <f>VLOOKUP(D814,DSKH!$A:$B,2,0)</f>
        <v>A-554</v>
      </c>
      <c r="C814" s="4" t="s">
        <v>51</v>
      </c>
      <c r="D814" s="4" t="s">
        <v>70</v>
      </c>
      <c r="E814" s="4" t="s">
        <v>57</v>
      </c>
      <c r="F814" s="4">
        <v>108032816840</v>
      </c>
      <c r="G814" s="4" t="s">
        <v>27</v>
      </c>
      <c r="H814" s="173">
        <v>46090</v>
      </c>
      <c r="I814" s="4" t="s">
        <v>28</v>
      </c>
      <c r="J814" s="4" t="s">
        <v>29</v>
      </c>
      <c r="K814" s="4" t="s">
        <v>30</v>
      </c>
      <c r="L814" s="3"/>
      <c r="M814" s="230"/>
      <c r="N814" s="230"/>
      <c r="O814" s="3"/>
      <c r="P814" s="3"/>
      <c r="Q814" s="230"/>
      <c r="R814" s="174"/>
      <c r="S814" s="3"/>
      <c r="T814" s="3"/>
      <c r="U814" s="230"/>
      <c r="V814" s="3"/>
      <c r="W814" s="8"/>
      <c r="X814" s="230"/>
      <c r="Y814" s="230"/>
      <c r="Z814" s="165"/>
      <c r="AA814" s="165"/>
    </row>
    <row r="815" spans="1:27" ht="16.5" hidden="1">
      <c r="A815" s="2">
        <f t="shared" si="0"/>
        <v>812</v>
      </c>
      <c r="B815" s="3" t="str">
        <f>VLOOKUP(D815,DSKH!$A:$B,2,0)</f>
        <v>A-554</v>
      </c>
      <c r="C815" s="4" t="s">
        <v>51</v>
      </c>
      <c r="D815" s="4" t="s">
        <v>70</v>
      </c>
      <c r="E815" s="4" t="s">
        <v>57</v>
      </c>
      <c r="F815" s="4">
        <v>108032815000</v>
      </c>
      <c r="G815" s="4" t="s">
        <v>27</v>
      </c>
      <c r="H815" s="173">
        <v>46090</v>
      </c>
      <c r="I815" s="4" t="s">
        <v>28</v>
      </c>
      <c r="J815" s="4" t="s">
        <v>29</v>
      </c>
      <c r="K815" s="4" t="s">
        <v>30</v>
      </c>
      <c r="L815" s="3"/>
      <c r="M815" s="230"/>
      <c r="N815" s="230"/>
      <c r="O815" s="3"/>
      <c r="P815" s="3"/>
      <c r="Q815" s="230"/>
      <c r="R815" s="174"/>
      <c r="S815" s="3"/>
      <c r="T815" s="3"/>
      <c r="U815" s="230"/>
      <c r="V815" s="3"/>
      <c r="W815" s="8"/>
      <c r="X815" s="230"/>
      <c r="Y815" s="230"/>
      <c r="Z815" s="165"/>
      <c r="AA815" s="165"/>
    </row>
    <row r="816" spans="1:27" ht="16.5" hidden="1">
      <c r="A816" s="2">
        <f t="shared" si="0"/>
        <v>813</v>
      </c>
      <c r="B816" s="3" t="str">
        <f>VLOOKUP(D816,DSKH!$A:$B,2,0)</f>
        <v>A-554</v>
      </c>
      <c r="C816" s="4" t="s">
        <v>51</v>
      </c>
      <c r="D816" s="4" t="s">
        <v>70</v>
      </c>
      <c r="E816" s="4" t="s">
        <v>57</v>
      </c>
      <c r="F816" s="4">
        <v>108032812420</v>
      </c>
      <c r="G816" s="4" t="s">
        <v>27</v>
      </c>
      <c r="H816" s="173">
        <v>46090</v>
      </c>
      <c r="I816" s="4" t="s">
        <v>28</v>
      </c>
      <c r="J816" s="4" t="s">
        <v>29</v>
      </c>
      <c r="K816" s="4" t="s">
        <v>30</v>
      </c>
      <c r="L816" s="3"/>
      <c r="M816" s="230"/>
      <c r="N816" s="230"/>
      <c r="O816" s="3"/>
      <c r="P816" s="3"/>
      <c r="Q816" s="230"/>
      <c r="R816" s="174"/>
      <c r="S816" s="3"/>
      <c r="T816" s="3"/>
      <c r="U816" s="230"/>
      <c r="V816" s="3"/>
      <c r="W816" s="8"/>
      <c r="X816" s="230"/>
      <c r="Y816" s="230"/>
      <c r="Z816" s="165"/>
      <c r="AA816" s="165"/>
    </row>
    <row r="817" spans="1:27" ht="16.5" hidden="1">
      <c r="A817" s="2">
        <f t="shared" si="0"/>
        <v>814</v>
      </c>
      <c r="B817" s="3" t="str">
        <f>VLOOKUP(D817,DSKH!$A:$B,2,0)</f>
        <v>A-554</v>
      </c>
      <c r="C817" s="4" t="s">
        <v>51</v>
      </c>
      <c r="D817" s="4" t="s">
        <v>70</v>
      </c>
      <c r="E817" s="4" t="s">
        <v>57</v>
      </c>
      <c r="F817" s="4">
        <v>108032790130</v>
      </c>
      <c r="G817" s="4" t="s">
        <v>27</v>
      </c>
      <c r="H817" s="173">
        <v>46090</v>
      </c>
      <c r="I817" s="4" t="s">
        <v>28</v>
      </c>
      <c r="J817" s="4" t="s">
        <v>36</v>
      </c>
      <c r="K817" s="4" t="s">
        <v>30</v>
      </c>
      <c r="L817" s="3"/>
      <c r="M817" s="230"/>
      <c r="N817" s="230"/>
      <c r="O817" s="3"/>
      <c r="P817" s="3"/>
      <c r="Q817" s="230"/>
      <c r="R817" s="174"/>
      <c r="S817" s="3"/>
      <c r="T817" s="3"/>
      <c r="U817" s="230"/>
      <c r="V817" s="3"/>
      <c r="W817" s="8"/>
      <c r="X817" s="230"/>
      <c r="Y817" s="230"/>
      <c r="Z817" s="165"/>
      <c r="AA817" s="165"/>
    </row>
    <row r="818" spans="1:27" ht="16.5" hidden="1">
      <c r="A818" s="2">
        <f t="shared" si="0"/>
        <v>815</v>
      </c>
      <c r="B818" s="3" t="str">
        <f>VLOOKUP(D818,DSKH!$A:$B,2,0)</f>
        <v>A-554</v>
      </c>
      <c r="C818" s="4" t="s">
        <v>51</v>
      </c>
      <c r="D818" s="4" t="s">
        <v>70</v>
      </c>
      <c r="E818" s="4" t="s">
        <v>57</v>
      </c>
      <c r="F818" s="4">
        <v>108032712320</v>
      </c>
      <c r="G818" s="4" t="s">
        <v>68</v>
      </c>
      <c r="H818" s="173">
        <v>46090</v>
      </c>
      <c r="I818" s="4" t="s">
        <v>28</v>
      </c>
      <c r="J818" s="4" t="s">
        <v>36</v>
      </c>
      <c r="K818" s="4" t="s">
        <v>30</v>
      </c>
      <c r="L818" s="3"/>
      <c r="M818" s="223"/>
      <c r="N818" s="223"/>
      <c r="O818" s="3"/>
      <c r="P818" s="3"/>
      <c r="Q818" s="223"/>
      <c r="R818" s="174"/>
      <c r="S818" s="3"/>
      <c r="T818" s="3"/>
      <c r="U818" s="223"/>
      <c r="V818" s="3"/>
      <c r="W818" s="8"/>
      <c r="X818" s="223"/>
      <c r="Y818" s="223"/>
      <c r="Z818" s="165"/>
      <c r="AA818" s="165"/>
    </row>
    <row r="819" spans="1:27" ht="16.5" hidden="1">
      <c r="A819" s="2">
        <f t="shared" si="0"/>
        <v>816</v>
      </c>
      <c r="B819" s="3" t="str">
        <f>VLOOKUP(D819,DSKH!$A:$B,2,0)</f>
        <v>A-12</v>
      </c>
      <c r="C819" s="4" t="s">
        <v>51</v>
      </c>
      <c r="D819" s="4" t="s">
        <v>65</v>
      </c>
      <c r="E819" s="4" t="s">
        <v>57</v>
      </c>
      <c r="F819" s="4">
        <v>108031393960</v>
      </c>
      <c r="G819" s="4" t="s">
        <v>27</v>
      </c>
      <c r="H819" s="173">
        <v>46090</v>
      </c>
      <c r="I819" s="4" t="s">
        <v>28</v>
      </c>
      <c r="J819" s="4" t="s">
        <v>29</v>
      </c>
      <c r="K819" s="4" t="s">
        <v>30</v>
      </c>
      <c r="L819" s="4"/>
      <c r="M819" s="23" t="s">
        <v>5870</v>
      </c>
      <c r="N819" s="4" t="s">
        <v>5871</v>
      </c>
      <c r="O819" s="3"/>
      <c r="P819" s="3"/>
      <c r="Q819" s="4">
        <v>1</v>
      </c>
      <c r="R819" s="3"/>
      <c r="S819" s="3"/>
      <c r="T819" s="3"/>
      <c r="U819" s="4" t="s">
        <v>5872</v>
      </c>
      <c r="V819" s="3"/>
      <c r="W819" s="8"/>
      <c r="X819" s="4" t="s">
        <v>5873</v>
      </c>
      <c r="Y819" s="27"/>
      <c r="Z819" s="165"/>
      <c r="AA819" s="165"/>
    </row>
    <row r="820" spans="1:27" ht="16.5" hidden="1">
      <c r="A820" s="2">
        <f t="shared" si="0"/>
        <v>817</v>
      </c>
      <c r="B820" s="3" t="str">
        <f>VLOOKUP(D820,DSKH!$A:$B,2,0)</f>
        <v>A-12</v>
      </c>
      <c r="C820" s="4" t="s">
        <v>51</v>
      </c>
      <c r="D820" s="4" t="s">
        <v>65</v>
      </c>
      <c r="E820" s="4" t="s">
        <v>29</v>
      </c>
      <c r="F820" s="4">
        <v>308307785720</v>
      </c>
      <c r="G820" s="4" t="s">
        <v>41</v>
      </c>
      <c r="H820" s="173">
        <v>46090</v>
      </c>
      <c r="I820" s="4" t="s">
        <v>28</v>
      </c>
      <c r="J820" s="4" t="s">
        <v>29</v>
      </c>
      <c r="K820" s="4" t="s">
        <v>30</v>
      </c>
      <c r="L820" s="3"/>
      <c r="M820" s="23">
        <v>125</v>
      </c>
      <c r="N820" s="3"/>
      <c r="O820" s="3"/>
      <c r="P820" s="3"/>
      <c r="Q820" s="3"/>
      <c r="R820" s="3"/>
      <c r="S820" s="4">
        <v>1</v>
      </c>
      <c r="T820" s="4" t="s">
        <v>5874</v>
      </c>
      <c r="U820" s="3"/>
      <c r="V820" s="4">
        <v>0</v>
      </c>
      <c r="W820" s="8"/>
      <c r="X820" s="3"/>
      <c r="Y820" s="27"/>
      <c r="Z820" s="165"/>
      <c r="AA820" s="165"/>
    </row>
    <row r="821" spans="1:27" ht="16.5" hidden="1">
      <c r="A821" s="2">
        <f t="shared" si="0"/>
        <v>818</v>
      </c>
      <c r="B821" s="3" t="str">
        <f>VLOOKUP(D821,DSKH!$A:$B,2,0)</f>
        <v>A-37</v>
      </c>
      <c r="C821" s="4" t="s">
        <v>51</v>
      </c>
      <c r="D821" s="4" t="s">
        <v>52</v>
      </c>
      <c r="E821" s="4" t="s">
        <v>29</v>
      </c>
      <c r="F821" s="4">
        <v>308308171750</v>
      </c>
      <c r="G821" s="4" t="s">
        <v>53</v>
      </c>
      <c r="H821" s="173">
        <v>46090</v>
      </c>
      <c r="I821" s="4" t="s">
        <v>28</v>
      </c>
      <c r="J821" s="4" t="s">
        <v>29</v>
      </c>
      <c r="K821" s="4" t="s">
        <v>54</v>
      </c>
      <c r="L821" s="3"/>
      <c r="M821" s="23" t="s">
        <v>5875</v>
      </c>
      <c r="N821" s="3"/>
      <c r="O821" s="3"/>
      <c r="P821" s="3"/>
      <c r="Q821" s="3"/>
      <c r="R821" s="4">
        <v>1</v>
      </c>
      <c r="S821" s="3"/>
      <c r="T821" s="4" t="s">
        <v>5876</v>
      </c>
      <c r="U821" s="3"/>
      <c r="V821" s="4">
        <v>0</v>
      </c>
      <c r="W821" s="8"/>
      <c r="X821" s="4" t="s">
        <v>2702</v>
      </c>
      <c r="Y821" s="27"/>
      <c r="Z821" s="165"/>
      <c r="AA821" s="165"/>
    </row>
    <row r="822" spans="1:27" ht="16.5" hidden="1">
      <c r="A822" s="2">
        <f t="shared" si="0"/>
        <v>819</v>
      </c>
      <c r="B822" s="3" t="str">
        <f>VLOOKUP(D822,DSKH!$A:$B,2,0)</f>
        <v>A-37</v>
      </c>
      <c r="C822" s="4" t="s">
        <v>51</v>
      </c>
      <c r="D822" s="4" t="s">
        <v>52</v>
      </c>
      <c r="E822" s="4" t="s">
        <v>29</v>
      </c>
      <c r="F822" s="4">
        <v>308308464940</v>
      </c>
      <c r="G822" s="4" t="s">
        <v>53</v>
      </c>
      <c r="H822" s="173">
        <v>46090</v>
      </c>
      <c r="I822" s="4" t="s">
        <v>28</v>
      </c>
      <c r="J822" s="4" t="s">
        <v>29</v>
      </c>
      <c r="K822" s="4" t="s">
        <v>54</v>
      </c>
      <c r="L822" s="3"/>
      <c r="M822" s="23" t="s">
        <v>5877</v>
      </c>
      <c r="N822" s="3"/>
      <c r="O822" s="3"/>
      <c r="P822" s="3"/>
      <c r="Q822" s="4">
        <v>1</v>
      </c>
      <c r="R822" s="3"/>
      <c r="S822" s="3"/>
      <c r="T822" s="4" t="s">
        <v>5878</v>
      </c>
      <c r="U822" s="4" t="s">
        <v>5879</v>
      </c>
      <c r="V822" s="4">
        <v>0</v>
      </c>
      <c r="W822" s="8"/>
      <c r="X822" s="4" t="s">
        <v>85</v>
      </c>
      <c r="Y822" s="27"/>
      <c r="Z822" s="165"/>
      <c r="AA822" s="165"/>
    </row>
    <row r="823" spans="1:27" ht="16.5" hidden="1">
      <c r="A823" s="2">
        <f t="shared" si="0"/>
        <v>820</v>
      </c>
      <c r="B823" s="3" t="str">
        <f>VLOOKUP(D823,DSKH!$A:$B,2,0)</f>
        <v>A-37</v>
      </c>
      <c r="C823" s="4" t="s">
        <v>51</v>
      </c>
      <c r="D823" s="4" t="s">
        <v>52</v>
      </c>
      <c r="E823" s="4" t="s">
        <v>29</v>
      </c>
      <c r="F823" s="4">
        <v>308308486640</v>
      </c>
      <c r="G823" s="4" t="s">
        <v>53</v>
      </c>
      <c r="H823" s="173">
        <v>46090</v>
      </c>
      <c r="I823" s="4" t="s">
        <v>28</v>
      </c>
      <c r="J823" s="4" t="s">
        <v>29</v>
      </c>
      <c r="K823" s="4" t="s">
        <v>54</v>
      </c>
      <c r="L823" s="3"/>
      <c r="M823" s="23" t="s">
        <v>5880</v>
      </c>
      <c r="N823" s="3"/>
      <c r="O823" s="3"/>
      <c r="P823" s="3"/>
      <c r="Q823" s="4">
        <v>1</v>
      </c>
      <c r="R823" s="3"/>
      <c r="S823" s="3"/>
      <c r="T823" s="4" t="s">
        <v>5881</v>
      </c>
      <c r="U823" s="4" t="s">
        <v>5882</v>
      </c>
      <c r="V823" s="4">
        <v>0</v>
      </c>
      <c r="W823" s="8"/>
      <c r="X823" s="4" t="s">
        <v>85</v>
      </c>
      <c r="Y823" s="27"/>
      <c r="Z823" s="165"/>
      <c r="AA823" s="165"/>
    </row>
    <row r="824" spans="1:27" ht="16.5" hidden="1">
      <c r="A824" s="2">
        <f t="shared" si="0"/>
        <v>821</v>
      </c>
      <c r="B824" s="3" t="str">
        <f>VLOOKUP(D824,DSKH!$A:$B,2,0)</f>
        <v>A-37</v>
      </c>
      <c r="C824" s="4" t="s">
        <v>51</v>
      </c>
      <c r="D824" s="4" t="s">
        <v>52</v>
      </c>
      <c r="E824" s="4" t="s">
        <v>29</v>
      </c>
      <c r="F824" s="4">
        <v>308308508230</v>
      </c>
      <c r="G824" s="4" t="s">
        <v>53</v>
      </c>
      <c r="H824" s="173">
        <v>46090</v>
      </c>
      <c r="I824" s="4" t="s">
        <v>28</v>
      </c>
      <c r="J824" s="4" t="s">
        <v>29</v>
      </c>
      <c r="K824" s="4" t="s">
        <v>54</v>
      </c>
      <c r="L824" s="3"/>
      <c r="M824" s="23" t="s">
        <v>5883</v>
      </c>
      <c r="N824" s="3"/>
      <c r="O824" s="3"/>
      <c r="P824" s="3"/>
      <c r="Q824" s="4">
        <v>1</v>
      </c>
      <c r="R824" s="3"/>
      <c r="S824" s="3"/>
      <c r="T824" s="4" t="s">
        <v>5881</v>
      </c>
      <c r="U824" s="4" t="s">
        <v>5884</v>
      </c>
      <c r="V824" s="4">
        <v>0</v>
      </c>
      <c r="W824" s="8"/>
      <c r="X824" s="4" t="s">
        <v>85</v>
      </c>
      <c r="Y824" s="27"/>
      <c r="Z824" s="165"/>
      <c r="AA824" s="165"/>
    </row>
    <row r="825" spans="1:27" ht="16.5" hidden="1">
      <c r="A825" s="2">
        <f t="shared" si="0"/>
        <v>822</v>
      </c>
      <c r="B825" s="3" t="str">
        <f>VLOOKUP(D825,DSKH!$A:$B,2,0)</f>
        <v>A-37</v>
      </c>
      <c r="C825" s="4" t="s">
        <v>51</v>
      </c>
      <c r="D825" s="4" t="s">
        <v>52</v>
      </c>
      <c r="E825" s="4" t="s">
        <v>29</v>
      </c>
      <c r="F825" s="4">
        <v>308308521860</v>
      </c>
      <c r="G825" s="4" t="s">
        <v>53</v>
      </c>
      <c r="H825" s="173">
        <v>46090</v>
      </c>
      <c r="I825" s="4" t="s">
        <v>28</v>
      </c>
      <c r="J825" s="4" t="s">
        <v>29</v>
      </c>
      <c r="K825" s="4" t="s">
        <v>54</v>
      </c>
      <c r="L825" s="4"/>
      <c r="M825" s="23" t="s">
        <v>5885</v>
      </c>
      <c r="N825" s="3"/>
      <c r="O825" s="3"/>
      <c r="P825" s="3"/>
      <c r="Q825" s="4">
        <v>1</v>
      </c>
      <c r="R825" s="3"/>
      <c r="S825" s="4"/>
      <c r="T825" s="4" t="s">
        <v>5881</v>
      </c>
      <c r="U825" s="4" t="s">
        <v>5886</v>
      </c>
      <c r="V825" s="4">
        <v>0</v>
      </c>
      <c r="W825" s="8"/>
      <c r="X825" s="4" t="s">
        <v>85</v>
      </c>
      <c r="Y825" s="27"/>
      <c r="Z825" s="165"/>
      <c r="AA825" s="165"/>
    </row>
    <row r="826" spans="1:27" ht="16.5" hidden="1">
      <c r="A826" s="2">
        <f t="shared" si="0"/>
        <v>823</v>
      </c>
      <c r="B826" s="3" t="str">
        <f>VLOOKUP(D826,DSKH!$A:$B,2,0)</f>
        <v>A-324</v>
      </c>
      <c r="C826" s="4" t="s">
        <v>51</v>
      </c>
      <c r="D826" s="4" t="s">
        <v>56</v>
      </c>
      <c r="E826" s="4" t="s">
        <v>57</v>
      </c>
      <c r="F826" s="4">
        <v>108033776650</v>
      </c>
      <c r="G826" s="4" t="s">
        <v>62</v>
      </c>
      <c r="H826" s="173">
        <v>46090</v>
      </c>
      <c r="I826" s="4" t="s">
        <v>28</v>
      </c>
      <c r="J826" s="4" t="s">
        <v>29</v>
      </c>
      <c r="K826" s="4" t="s">
        <v>59</v>
      </c>
      <c r="L826" s="4"/>
      <c r="M826" s="23">
        <v>196324568</v>
      </c>
      <c r="N826" s="4" t="s">
        <v>5887</v>
      </c>
      <c r="O826" s="3"/>
      <c r="P826" s="3"/>
      <c r="Q826" s="3"/>
      <c r="R826" s="4">
        <v>1</v>
      </c>
      <c r="S826" s="4"/>
      <c r="T826" s="4" t="s">
        <v>5888</v>
      </c>
      <c r="U826" s="3"/>
      <c r="V826" s="3"/>
      <c r="W826" s="8"/>
      <c r="X826" s="4" t="s">
        <v>297</v>
      </c>
      <c r="Y826" s="27"/>
      <c r="Z826" s="165"/>
      <c r="AA826" s="165"/>
    </row>
    <row r="827" spans="1:27" ht="16.5" hidden="1">
      <c r="A827" s="2">
        <f t="shared" si="0"/>
        <v>824</v>
      </c>
      <c r="B827" s="3" t="str">
        <f>VLOOKUP(D827,DSKH!$A:$B,2,0)</f>
        <v>A-324</v>
      </c>
      <c r="C827" s="4" t="s">
        <v>51</v>
      </c>
      <c r="D827" s="4" t="s">
        <v>56</v>
      </c>
      <c r="E827" s="4" t="s">
        <v>57</v>
      </c>
      <c r="F827" s="4">
        <v>108033760110</v>
      </c>
      <c r="G827" s="4" t="s">
        <v>62</v>
      </c>
      <c r="H827" s="173">
        <v>46090</v>
      </c>
      <c r="I827" s="4" t="s">
        <v>28</v>
      </c>
      <c r="J827" s="4" t="s">
        <v>29</v>
      </c>
      <c r="K827" s="4" t="s">
        <v>59</v>
      </c>
      <c r="L827" s="4"/>
      <c r="M827" s="23" t="s">
        <v>5889</v>
      </c>
      <c r="N827" s="4" t="s">
        <v>5890</v>
      </c>
      <c r="O827" s="3"/>
      <c r="P827" s="3"/>
      <c r="Q827" s="3"/>
      <c r="R827" s="4">
        <v>1</v>
      </c>
      <c r="S827" s="4"/>
      <c r="T827" s="4" t="s">
        <v>5891</v>
      </c>
      <c r="U827" s="3"/>
      <c r="V827" s="3"/>
      <c r="W827" s="8"/>
      <c r="X827" s="4" t="s">
        <v>297</v>
      </c>
      <c r="Y827" s="27"/>
      <c r="Z827" s="165"/>
      <c r="AA827" s="165"/>
    </row>
    <row r="828" spans="1:27" ht="16.5" hidden="1">
      <c r="A828" s="2">
        <f t="shared" si="0"/>
        <v>825</v>
      </c>
      <c r="B828" s="3" t="str">
        <f>VLOOKUP(D828,DSKH!$A:$B,2,0)</f>
        <v>A-324</v>
      </c>
      <c r="C828" s="4" t="s">
        <v>51</v>
      </c>
      <c r="D828" s="4" t="s">
        <v>56</v>
      </c>
      <c r="E828" s="4" t="s">
        <v>57</v>
      </c>
      <c r="F828" s="4">
        <v>108033731300</v>
      </c>
      <c r="G828" s="4" t="s">
        <v>62</v>
      </c>
      <c r="H828" s="173">
        <v>46090</v>
      </c>
      <c r="I828" s="4" t="s">
        <v>28</v>
      </c>
      <c r="J828" s="4" t="s">
        <v>29</v>
      </c>
      <c r="K828" s="4" t="s">
        <v>59</v>
      </c>
      <c r="L828" s="4"/>
      <c r="M828" s="23" t="s">
        <v>5892</v>
      </c>
      <c r="N828" s="4" t="s">
        <v>5893</v>
      </c>
      <c r="O828" s="3"/>
      <c r="P828" s="3"/>
      <c r="Q828" s="3"/>
      <c r="R828" s="4">
        <v>1</v>
      </c>
      <c r="S828" s="4"/>
      <c r="T828" s="4" t="s">
        <v>5894</v>
      </c>
      <c r="U828" s="3"/>
      <c r="V828" s="3"/>
      <c r="W828" s="8"/>
      <c r="X828" s="4" t="s">
        <v>297</v>
      </c>
      <c r="Y828" s="27"/>
      <c r="Z828" s="165"/>
      <c r="AA828" s="165"/>
    </row>
    <row r="829" spans="1:27" ht="16.5" hidden="1">
      <c r="A829" s="2">
        <f t="shared" si="0"/>
        <v>826</v>
      </c>
      <c r="B829" s="3" t="str">
        <f>VLOOKUP(D829,DSKH!$A:$B,2,0)</f>
        <v>A-324</v>
      </c>
      <c r="C829" s="4" t="s">
        <v>51</v>
      </c>
      <c r="D829" s="4" t="s">
        <v>56</v>
      </c>
      <c r="E829" s="4" t="s">
        <v>57</v>
      </c>
      <c r="F829" s="4">
        <v>108033692100</v>
      </c>
      <c r="G829" s="4" t="s">
        <v>62</v>
      </c>
      <c r="H829" s="173">
        <v>46090</v>
      </c>
      <c r="I829" s="4" t="s">
        <v>28</v>
      </c>
      <c r="J829" s="4" t="s">
        <v>29</v>
      </c>
      <c r="K829" s="4" t="s">
        <v>59</v>
      </c>
      <c r="L829" s="4"/>
      <c r="M829" s="23" t="s">
        <v>5895</v>
      </c>
      <c r="N829" s="4" t="s">
        <v>5896</v>
      </c>
      <c r="O829" s="3"/>
      <c r="P829" s="3"/>
      <c r="Q829" s="3"/>
      <c r="R829" s="4">
        <v>1</v>
      </c>
      <c r="S829" s="4"/>
      <c r="T829" s="4" t="s">
        <v>5897</v>
      </c>
      <c r="U829" s="3"/>
      <c r="V829" s="3"/>
      <c r="W829" s="8"/>
      <c r="X829" s="4" t="s">
        <v>297</v>
      </c>
      <c r="Y829" s="27"/>
      <c r="Z829" s="165"/>
      <c r="AA829" s="165"/>
    </row>
    <row r="830" spans="1:27" ht="33" hidden="1">
      <c r="A830" s="2">
        <f t="shared" si="0"/>
        <v>827</v>
      </c>
      <c r="B830" s="3" t="str">
        <f>VLOOKUP(D830,DSKH!$A:$B,2,0)</f>
        <v>A-324</v>
      </c>
      <c r="C830" s="4" t="s">
        <v>51</v>
      </c>
      <c r="D830" s="4" t="s">
        <v>56</v>
      </c>
      <c r="E830" s="4" t="s">
        <v>29</v>
      </c>
      <c r="F830" s="4">
        <v>308309217920</v>
      </c>
      <c r="G830" s="4" t="s">
        <v>44</v>
      </c>
      <c r="H830" s="173">
        <v>46091</v>
      </c>
      <c r="I830" s="4" t="s">
        <v>28</v>
      </c>
      <c r="J830" s="4" t="s">
        <v>29</v>
      </c>
      <c r="K830" s="4" t="s">
        <v>59</v>
      </c>
      <c r="L830" s="4"/>
      <c r="M830" s="23" t="s">
        <v>5898</v>
      </c>
      <c r="N830" s="3"/>
      <c r="O830" s="3"/>
      <c r="P830" s="3"/>
      <c r="Q830" s="3"/>
      <c r="R830" s="4">
        <v>1</v>
      </c>
      <c r="S830" s="4"/>
      <c r="T830" s="4" t="s">
        <v>5899</v>
      </c>
      <c r="U830" s="3"/>
      <c r="V830" s="3"/>
      <c r="W830" s="8"/>
      <c r="X830" s="4" t="s">
        <v>297</v>
      </c>
      <c r="Y830" s="27"/>
      <c r="Z830" s="165"/>
      <c r="AA830" s="165"/>
    </row>
    <row r="831" spans="1:27" ht="16.5" hidden="1">
      <c r="A831" s="2">
        <f t="shared" si="0"/>
        <v>828</v>
      </c>
      <c r="B831" s="3" t="str">
        <f>VLOOKUP(D831,DSKH!$A:$B,2,0)</f>
        <v>A-37</v>
      </c>
      <c r="C831" s="4" t="s">
        <v>51</v>
      </c>
      <c r="D831" s="4" t="s">
        <v>52</v>
      </c>
      <c r="E831" s="4" t="s">
        <v>29</v>
      </c>
      <c r="F831" s="4">
        <v>308309487160</v>
      </c>
      <c r="G831" s="4" t="s">
        <v>53</v>
      </c>
      <c r="H831" s="173">
        <v>46091</v>
      </c>
      <c r="I831" s="4" t="s">
        <v>28</v>
      </c>
      <c r="J831" s="4" t="s">
        <v>29</v>
      </c>
      <c r="K831" s="4" t="s">
        <v>54</v>
      </c>
      <c r="L831" s="4"/>
      <c r="M831" s="23" t="s">
        <v>5900</v>
      </c>
      <c r="N831" s="3"/>
      <c r="O831" s="3"/>
      <c r="P831" s="3"/>
      <c r="Q831" s="4">
        <v>1</v>
      </c>
      <c r="R831" s="3"/>
      <c r="S831" s="4"/>
      <c r="T831" s="4" t="s">
        <v>5881</v>
      </c>
      <c r="U831" s="4" t="s">
        <v>5901</v>
      </c>
      <c r="V831" s="3"/>
      <c r="W831" s="8"/>
      <c r="X831" s="4" t="s">
        <v>31</v>
      </c>
      <c r="Y831" s="27"/>
      <c r="Z831" s="165"/>
      <c r="AA831" s="165"/>
    </row>
    <row r="832" spans="1:27" ht="16.5" hidden="1">
      <c r="A832" s="2">
        <f t="shared" si="0"/>
        <v>829</v>
      </c>
      <c r="B832" s="3" t="str">
        <f>VLOOKUP(D832,DSKH!$A:$B,2,0)</f>
        <v>A-37</v>
      </c>
      <c r="C832" s="4" t="s">
        <v>51</v>
      </c>
      <c r="D832" s="4" t="s">
        <v>52</v>
      </c>
      <c r="E832" s="4" t="s">
        <v>29</v>
      </c>
      <c r="F832" s="4">
        <v>308309585200</v>
      </c>
      <c r="G832" s="4" t="s">
        <v>53</v>
      </c>
      <c r="H832" s="173">
        <v>46091</v>
      </c>
      <c r="I832" s="4" t="s">
        <v>28</v>
      </c>
      <c r="J832" s="4" t="s">
        <v>29</v>
      </c>
      <c r="K832" s="4" t="s">
        <v>54</v>
      </c>
      <c r="L832" s="4"/>
      <c r="M832" s="23" t="s">
        <v>5902</v>
      </c>
      <c r="N832" s="3"/>
      <c r="O832" s="3"/>
      <c r="P832" s="3"/>
      <c r="Q832" s="4">
        <v>1</v>
      </c>
      <c r="R832" s="3"/>
      <c r="S832" s="4"/>
      <c r="T832" s="4" t="s">
        <v>5881</v>
      </c>
      <c r="U832" s="4" t="s">
        <v>5903</v>
      </c>
      <c r="V832" s="3"/>
      <c r="W832" s="8"/>
      <c r="X832" s="4" t="s">
        <v>31</v>
      </c>
      <c r="Y832" s="27"/>
      <c r="Z832" s="165"/>
      <c r="AA832" s="165"/>
    </row>
    <row r="833" spans="1:27" ht="16.5" hidden="1">
      <c r="A833" s="2">
        <f t="shared" si="0"/>
        <v>830</v>
      </c>
      <c r="B833" s="3" t="str">
        <f>VLOOKUP(D833,DSKH!$A:$B,2,0)</f>
        <v>A-37</v>
      </c>
      <c r="C833" s="4" t="s">
        <v>51</v>
      </c>
      <c r="D833" s="4" t="s">
        <v>52</v>
      </c>
      <c r="E833" s="4" t="s">
        <v>29</v>
      </c>
      <c r="F833" s="4">
        <v>308309644920</v>
      </c>
      <c r="G833" s="4" t="s">
        <v>53</v>
      </c>
      <c r="H833" s="173">
        <v>46091</v>
      </c>
      <c r="I833" s="4" t="s">
        <v>28</v>
      </c>
      <c r="J833" s="4" t="s">
        <v>29</v>
      </c>
      <c r="K833" s="4" t="s">
        <v>54</v>
      </c>
      <c r="L833" s="4"/>
      <c r="M833" s="23" t="s">
        <v>5904</v>
      </c>
      <c r="N833" s="3"/>
      <c r="O833" s="3"/>
      <c r="P833" s="3"/>
      <c r="Q833" s="4">
        <v>1</v>
      </c>
      <c r="R833" s="3"/>
      <c r="S833" s="4"/>
      <c r="T833" s="4" t="s">
        <v>5881</v>
      </c>
      <c r="U833" s="4" t="s">
        <v>5905</v>
      </c>
      <c r="V833" s="3"/>
      <c r="W833" s="8"/>
      <c r="X833" s="4" t="s">
        <v>31</v>
      </c>
      <c r="Y833" s="27"/>
      <c r="Z833" s="165"/>
      <c r="AA833" s="165"/>
    </row>
    <row r="834" spans="1:27" ht="16.5" hidden="1">
      <c r="A834" s="2">
        <f t="shared" si="0"/>
        <v>831</v>
      </c>
      <c r="B834" s="3" t="str">
        <f>VLOOKUP(D834,DSKH!$A:$B,2,0)</f>
        <v>A-37</v>
      </c>
      <c r="C834" s="4" t="s">
        <v>51</v>
      </c>
      <c r="D834" s="4" t="s">
        <v>52</v>
      </c>
      <c r="E834" s="4" t="s">
        <v>29</v>
      </c>
      <c r="F834" s="4">
        <v>308309668720</v>
      </c>
      <c r="G834" s="4" t="s">
        <v>53</v>
      </c>
      <c r="H834" s="173">
        <v>46091</v>
      </c>
      <c r="I834" s="4" t="s">
        <v>28</v>
      </c>
      <c r="J834" s="4" t="s">
        <v>29</v>
      </c>
      <c r="K834" s="4" t="s">
        <v>54</v>
      </c>
      <c r="L834" s="4"/>
      <c r="M834" s="23" t="s">
        <v>5906</v>
      </c>
      <c r="N834" s="3"/>
      <c r="O834" s="3"/>
      <c r="P834" s="3"/>
      <c r="Q834" s="4">
        <v>1</v>
      </c>
      <c r="R834" s="3"/>
      <c r="S834" s="4"/>
      <c r="T834" s="4" t="s">
        <v>5881</v>
      </c>
      <c r="U834" s="4" t="s">
        <v>5907</v>
      </c>
      <c r="V834" s="3"/>
      <c r="W834" s="8"/>
      <c r="X834" s="4" t="s">
        <v>31</v>
      </c>
      <c r="Y834" s="27"/>
      <c r="Z834" s="165"/>
      <c r="AA834" s="165"/>
    </row>
    <row r="835" spans="1:27" ht="16.5" hidden="1">
      <c r="A835" s="2">
        <f t="shared" si="0"/>
        <v>832</v>
      </c>
      <c r="B835" s="3" t="str">
        <f>VLOOKUP(D835,DSKH!$A:$B,2,0)</f>
        <v>A-37</v>
      </c>
      <c r="C835" s="4" t="s">
        <v>51</v>
      </c>
      <c r="D835" s="4" t="s">
        <v>52</v>
      </c>
      <c r="E835" s="4" t="s">
        <v>29</v>
      </c>
      <c r="F835" s="4">
        <v>308309691600</v>
      </c>
      <c r="G835" s="4" t="s">
        <v>53</v>
      </c>
      <c r="H835" s="173">
        <v>46091</v>
      </c>
      <c r="I835" s="4" t="s">
        <v>28</v>
      </c>
      <c r="J835" s="4" t="s">
        <v>29</v>
      </c>
      <c r="K835" s="4" t="s">
        <v>54</v>
      </c>
      <c r="L835" s="4"/>
      <c r="M835" s="23" t="s">
        <v>5908</v>
      </c>
      <c r="N835" s="3"/>
      <c r="O835" s="3"/>
      <c r="P835" s="3"/>
      <c r="Q835" s="4">
        <v>1</v>
      </c>
      <c r="R835" s="3"/>
      <c r="S835" s="4"/>
      <c r="T835" s="4" t="s">
        <v>5909</v>
      </c>
      <c r="U835" s="4" t="s">
        <v>5910</v>
      </c>
      <c r="V835" s="3"/>
      <c r="W835" s="8"/>
      <c r="X835" s="4" t="s">
        <v>31</v>
      </c>
      <c r="Y835" s="27"/>
      <c r="Z835" s="165"/>
      <c r="AA835" s="165"/>
    </row>
    <row r="836" spans="1:27" ht="16.5" hidden="1">
      <c r="A836" s="2">
        <f t="shared" si="0"/>
        <v>833</v>
      </c>
      <c r="B836" s="3" t="str">
        <f>VLOOKUP(D836,DSKH!$A:$B,2,0)</f>
        <v>A-324</v>
      </c>
      <c r="C836" s="4" t="s">
        <v>114</v>
      </c>
      <c r="D836" s="4" t="s">
        <v>56</v>
      </c>
      <c r="E836" s="4" t="s">
        <v>57</v>
      </c>
      <c r="F836" s="4">
        <v>108022007330</v>
      </c>
      <c r="G836" s="4" t="s">
        <v>83</v>
      </c>
      <c r="H836" s="173">
        <v>46086</v>
      </c>
      <c r="I836" s="4" t="s">
        <v>28</v>
      </c>
      <c r="J836" s="4" t="s">
        <v>29</v>
      </c>
      <c r="K836" s="4" t="s">
        <v>59</v>
      </c>
      <c r="L836" s="4"/>
      <c r="M836" s="23" t="s">
        <v>5911</v>
      </c>
      <c r="N836" s="4">
        <v>399064625829</v>
      </c>
      <c r="O836" s="3"/>
      <c r="P836" s="3"/>
      <c r="Q836" s="3"/>
      <c r="R836" s="4">
        <v>1</v>
      </c>
      <c r="S836" s="4"/>
      <c r="T836" s="4" t="s">
        <v>1044</v>
      </c>
      <c r="U836" s="3"/>
      <c r="V836" s="3"/>
      <c r="W836" s="8"/>
      <c r="X836" s="4" t="s">
        <v>119</v>
      </c>
      <c r="Y836" s="27"/>
      <c r="Z836" s="165"/>
      <c r="AA836" s="165"/>
    </row>
    <row r="837" spans="1:27" ht="16.5" hidden="1">
      <c r="A837" s="2">
        <f t="shared" si="0"/>
        <v>834</v>
      </c>
      <c r="B837" s="3" t="str">
        <f>VLOOKUP(D837,DSKH!$A:$B,2,0)</f>
        <v>A-324</v>
      </c>
      <c r="C837" s="4" t="s">
        <v>114</v>
      </c>
      <c r="D837" s="4" t="s">
        <v>56</v>
      </c>
      <c r="E837" s="4" t="s">
        <v>57</v>
      </c>
      <c r="F837" s="4">
        <v>108023029110</v>
      </c>
      <c r="G837" s="4" t="s">
        <v>62</v>
      </c>
      <c r="H837" s="173">
        <v>46086</v>
      </c>
      <c r="I837" s="4" t="s">
        <v>28</v>
      </c>
      <c r="J837" s="4" t="s">
        <v>29</v>
      </c>
      <c r="K837" s="4" t="s">
        <v>59</v>
      </c>
      <c r="L837" s="4"/>
      <c r="M837" s="23">
        <v>90141554</v>
      </c>
      <c r="N837" s="4" t="s">
        <v>5912</v>
      </c>
      <c r="O837" s="3"/>
      <c r="P837" s="3"/>
      <c r="Q837" s="3"/>
      <c r="R837" s="4">
        <v>1</v>
      </c>
      <c r="S837" s="4"/>
      <c r="T837" s="4" t="s">
        <v>5913</v>
      </c>
      <c r="U837" s="3"/>
      <c r="V837" s="3"/>
      <c r="W837" s="8"/>
      <c r="X837" s="4" t="s">
        <v>116</v>
      </c>
      <c r="Y837" s="27"/>
      <c r="Z837" s="165"/>
      <c r="AA837" s="165"/>
    </row>
    <row r="838" spans="1:27" ht="16.5" hidden="1">
      <c r="A838" s="2">
        <f t="shared" si="0"/>
        <v>835</v>
      </c>
      <c r="B838" s="3" t="str">
        <f>VLOOKUP(D838,DSKH!$A:$B,2,0)</f>
        <v>A-324</v>
      </c>
      <c r="C838" s="4" t="s">
        <v>114</v>
      </c>
      <c r="D838" s="4" t="s">
        <v>56</v>
      </c>
      <c r="E838" s="4" t="s">
        <v>57</v>
      </c>
      <c r="F838" s="4">
        <v>108025607210</v>
      </c>
      <c r="G838" s="4" t="s">
        <v>99</v>
      </c>
      <c r="H838" s="173">
        <v>46087</v>
      </c>
      <c r="I838" s="4" t="s">
        <v>28</v>
      </c>
      <c r="J838" s="4" t="s">
        <v>36</v>
      </c>
      <c r="K838" s="4" t="s">
        <v>59</v>
      </c>
      <c r="L838" s="4"/>
      <c r="M838" s="23">
        <v>137583179</v>
      </c>
      <c r="N838" s="4">
        <v>712659987144</v>
      </c>
      <c r="O838" s="3"/>
      <c r="P838" s="3"/>
      <c r="Q838" s="3"/>
      <c r="R838" s="4">
        <v>1</v>
      </c>
      <c r="S838" s="4"/>
      <c r="T838" s="4" t="s">
        <v>5914</v>
      </c>
      <c r="U838" s="3"/>
      <c r="V838" s="3"/>
      <c r="W838" s="8"/>
      <c r="X838" s="4" t="s">
        <v>119</v>
      </c>
      <c r="Y838" s="27"/>
      <c r="Z838" s="165"/>
      <c r="AA838" s="165"/>
    </row>
    <row r="839" spans="1:27" ht="16.5" hidden="1">
      <c r="A839" s="2">
        <f t="shared" si="0"/>
        <v>836</v>
      </c>
      <c r="B839" s="3" t="str">
        <f>VLOOKUP(D839,DSKH!$A:$B,2,0)</f>
        <v>A-324</v>
      </c>
      <c r="C839" s="4" t="s">
        <v>114</v>
      </c>
      <c r="D839" s="4" t="s">
        <v>56</v>
      </c>
      <c r="E839" s="4" t="s">
        <v>57</v>
      </c>
      <c r="F839" s="4">
        <v>108026294500</v>
      </c>
      <c r="G839" s="4" t="s">
        <v>83</v>
      </c>
      <c r="H839" s="173">
        <v>46087</v>
      </c>
      <c r="I839" s="4" t="s">
        <v>28</v>
      </c>
      <c r="J839" s="4" t="s">
        <v>36</v>
      </c>
      <c r="K839" s="4" t="s">
        <v>59</v>
      </c>
      <c r="L839" s="4"/>
      <c r="M839" s="23">
        <v>269021</v>
      </c>
      <c r="N839" s="4">
        <v>712659987692</v>
      </c>
      <c r="O839" s="3"/>
      <c r="P839" s="3"/>
      <c r="Q839" s="3"/>
      <c r="R839" s="4">
        <v>1</v>
      </c>
      <c r="S839" s="4"/>
      <c r="T839" s="4" t="s">
        <v>5915</v>
      </c>
      <c r="U839" s="3"/>
      <c r="V839" s="3"/>
      <c r="W839" s="8"/>
      <c r="X839" s="4" t="s">
        <v>119</v>
      </c>
      <c r="Y839" s="27"/>
      <c r="Z839" s="165"/>
      <c r="AA839" s="165"/>
    </row>
    <row r="840" spans="1:27" ht="16.5" hidden="1">
      <c r="A840" s="2">
        <f t="shared" si="0"/>
        <v>837</v>
      </c>
      <c r="B840" s="3" t="str">
        <f>VLOOKUP(D840,DSKH!$A:$B,2,0)</f>
        <v>A-324</v>
      </c>
      <c r="C840" s="4" t="s">
        <v>114</v>
      </c>
      <c r="D840" s="4" t="s">
        <v>56</v>
      </c>
      <c r="E840" s="4" t="s">
        <v>57</v>
      </c>
      <c r="F840" s="4">
        <v>108028552440</v>
      </c>
      <c r="G840" s="4" t="s">
        <v>83</v>
      </c>
      <c r="H840" s="173">
        <v>46088</v>
      </c>
      <c r="I840" s="4" t="s">
        <v>28</v>
      </c>
      <c r="J840" s="4" t="s">
        <v>29</v>
      </c>
      <c r="K840" s="4" t="s">
        <v>59</v>
      </c>
      <c r="L840" s="4"/>
      <c r="M840" s="23" t="s">
        <v>5916</v>
      </c>
      <c r="N840" s="4">
        <v>889269592731</v>
      </c>
      <c r="O840" s="4"/>
      <c r="P840" s="3"/>
      <c r="Q840" s="4"/>
      <c r="R840" s="4">
        <v>1</v>
      </c>
      <c r="S840" s="3"/>
      <c r="T840" s="4" t="s">
        <v>460</v>
      </c>
      <c r="U840" s="4"/>
      <c r="V840" s="3"/>
      <c r="W840" s="8"/>
      <c r="X840" s="4" t="s">
        <v>119</v>
      </c>
      <c r="Y840" s="27"/>
      <c r="Z840" s="165"/>
      <c r="AA840" s="165"/>
    </row>
    <row r="841" spans="1:27" ht="16.5" hidden="1">
      <c r="A841" s="2">
        <f t="shared" si="0"/>
        <v>838</v>
      </c>
      <c r="B841" s="3" t="str">
        <f>VLOOKUP(D841,DSKH!$A:$B,2,0)</f>
        <v>A-324</v>
      </c>
      <c r="C841" s="4" t="s">
        <v>114</v>
      </c>
      <c r="D841" s="4" t="s">
        <v>56</v>
      </c>
      <c r="E841" s="4" t="s">
        <v>57</v>
      </c>
      <c r="F841" s="4">
        <v>108030669130</v>
      </c>
      <c r="G841" s="4" t="s">
        <v>58</v>
      </c>
      <c r="H841" s="173">
        <v>46090</v>
      </c>
      <c r="I841" s="4" t="s">
        <v>28</v>
      </c>
      <c r="J841" s="4" t="s">
        <v>36</v>
      </c>
      <c r="K841" s="4" t="s">
        <v>59</v>
      </c>
      <c r="L841" s="4"/>
      <c r="M841" s="23">
        <v>137644368</v>
      </c>
      <c r="N841" s="4" t="s">
        <v>5917</v>
      </c>
      <c r="O841" s="4"/>
      <c r="P841" s="3"/>
      <c r="Q841" s="4"/>
      <c r="R841" s="4">
        <v>1</v>
      </c>
      <c r="S841" s="3"/>
      <c r="T841" s="4" t="s">
        <v>393</v>
      </c>
      <c r="U841" s="4"/>
      <c r="V841" s="3"/>
      <c r="W841" s="8"/>
      <c r="X841" s="4" t="s">
        <v>125</v>
      </c>
      <c r="Y841" s="27"/>
      <c r="Z841" s="165"/>
      <c r="AA841" s="165"/>
    </row>
    <row r="842" spans="1:27" ht="16.5" hidden="1">
      <c r="A842" s="2">
        <f t="shared" si="0"/>
        <v>839</v>
      </c>
      <c r="B842" s="3" t="str">
        <f>VLOOKUP(D842,DSKH!$A:$B,2,0)</f>
        <v>A-324</v>
      </c>
      <c r="C842" s="4" t="s">
        <v>114</v>
      </c>
      <c r="D842" s="4" t="s">
        <v>56</v>
      </c>
      <c r="E842" s="4" t="s">
        <v>57</v>
      </c>
      <c r="F842" s="4">
        <v>108030672410</v>
      </c>
      <c r="G842" s="4" t="s">
        <v>62</v>
      </c>
      <c r="H842" s="173">
        <v>46090</v>
      </c>
      <c r="I842" s="4" t="s">
        <v>28</v>
      </c>
      <c r="J842" s="4" t="s">
        <v>29</v>
      </c>
      <c r="K842" s="4" t="s">
        <v>59</v>
      </c>
      <c r="L842" s="4"/>
      <c r="M842" s="23">
        <v>96004817</v>
      </c>
      <c r="N842" s="4" t="s">
        <v>5918</v>
      </c>
      <c r="O842" s="4"/>
      <c r="P842" s="3"/>
      <c r="Q842" s="4"/>
      <c r="R842" s="4">
        <v>1</v>
      </c>
      <c r="S842" s="3"/>
      <c r="T842" s="4" t="s">
        <v>5919</v>
      </c>
      <c r="U842" s="4"/>
      <c r="V842" s="3"/>
      <c r="W842" s="8"/>
      <c r="X842" s="4" t="s">
        <v>125</v>
      </c>
      <c r="Y842" s="27"/>
      <c r="Z842" s="165"/>
      <c r="AA842" s="165"/>
    </row>
    <row r="843" spans="1:27" ht="16.5" hidden="1">
      <c r="A843" s="2">
        <f t="shared" si="0"/>
        <v>840</v>
      </c>
      <c r="B843" s="3" t="str">
        <f>VLOOKUP(D843,DSKH!$A:$B,2,0)</f>
        <v>A-324</v>
      </c>
      <c r="C843" s="4" t="s">
        <v>114</v>
      </c>
      <c r="D843" s="4" t="s">
        <v>56</v>
      </c>
      <c r="E843" s="4" t="s">
        <v>57</v>
      </c>
      <c r="F843" s="4">
        <v>108031592540</v>
      </c>
      <c r="G843" s="4" t="s">
        <v>62</v>
      </c>
      <c r="H843" s="173">
        <v>46090</v>
      </c>
      <c r="I843" s="4" t="s">
        <v>28</v>
      </c>
      <c r="J843" s="4" t="s">
        <v>29</v>
      </c>
      <c r="K843" s="4" t="s">
        <v>59</v>
      </c>
      <c r="L843" s="4"/>
      <c r="M843" s="23" t="s">
        <v>5920</v>
      </c>
      <c r="N843" s="4" t="s">
        <v>5921</v>
      </c>
      <c r="O843" s="4"/>
      <c r="P843" s="3"/>
      <c r="Q843" s="4"/>
      <c r="R843" s="4">
        <v>1</v>
      </c>
      <c r="S843" s="3"/>
      <c r="T843" s="4" t="s">
        <v>5922</v>
      </c>
      <c r="U843" s="4"/>
      <c r="V843" s="3"/>
      <c r="W843" s="8"/>
      <c r="X843" s="4" t="s">
        <v>125</v>
      </c>
      <c r="Y843" s="27"/>
      <c r="Z843" s="165"/>
      <c r="AA843" s="165"/>
    </row>
    <row r="844" spans="1:27" ht="16.5" hidden="1">
      <c r="A844" s="2">
        <f t="shared" si="0"/>
        <v>841</v>
      </c>
      <c r="B844" s="3" t="str">
        <f>VLOOKUP(D844,DSKH!$A:$B,2,0)</f>
        <v>A-324</v>
      </c>
      <c r="C844" s="4" t="s">
        <v>114</v>
      </c>
      <c r="D844" s="4" t="s">
        <v>56</v>
      </c>
      <c r="E844" s="4" t="s">
        <v>57</v>
      </c>
      <c r="F844" s="4">
        <v>108032337710</v>
      </c>
      <c r="G844" s="4" t="s">
        <v>58</v>
      </c>
      <c r="H844" s="173">
        <v>46090</v>
      </c>
      <c r="I844" s="4" t="s">
        <v>28</v>
      </c>
      <c r="J844" s="4" t="s">
        <v>36</v>
      </c>
      <c r="K844" s="4" t="s">
        <v>59</v>
      </c>
      <c r="L844" s="4"/>
      <c r="M844" s="23">
        <v>137649584</v>
      </c>
      <c r="N844" s="4">
        <v>712659987795</v>
      </c>
      <c r="O844" s="4"/>
      <c r="P844" s="3"/>
      <c r="Q844" s="3"/>
      <c r="R844" s="4">
        <v>1</v>
      </c>
      <c r="S844" s="3"/>
      <c r="T844" s="4" t="s">
        <v>5923</v>
      </c>
      <c r="U844" s="3"/>
      <c r="V844" s="3"/>
      <c r="W844" s="8"/>
      <c r="X844" s="4" t="s">
        <v>119</v>
      </c>
      <c r="Y844" s="27"/>
      <c r="Z844" s="165"/>
      <c r="AA844" s="165"/>
    </row>
    <row r="845" spans="1:27" ht="33" hidden="1">
      <c r="A845" s="2">
        <f t="shared" si="0"/>
        <v>842</v>
      </c>
      <c r="B845" s="3" t="str">
        <f>VLOOKUP(D845,DSKH!$A:$B,2,0)</f>
        <v>A-324</v>
      </c>
      <c r="C845" s="4" t="s">
        <v>114</v>
      </c>
      <c r="D845" s="4" t="s">
        <v>56</v>
      </c>
      <c r="E845" s="4" t="s">
        <v>57</v>
      </c>
      <c r="F845" s="4">
        <v>108032339550</v>
      </c>
      <c r="G845" s="4" t="s">
        <v>62</v>
      </c>
      <c r="H845" s="173">
        <v>46090</v>
      </c>
      <c r="I845" s="4" t="s">
        <v>28</v>
      </c>
      <c r="J845" s="4" t="s">
        <v>29</v>
      </c>
      <c r="K845" s="4" t="s">
        <v>59</v>
      </c>
      <c r="L845" s="4"/>
      <c r="M845" s="23" t="s">
        <v>5924</v>
      </c>
      <c r="N845" s="4" t="s">
        <v>5925</v>
      </c>
      <c r="O845" s="4"/>
      <c r="P845" s="3"/>
      <c r="Q845" s="3"/>
      <c r="R845" s="4">
        <v>1</v>
      </c>
      <c r="S845" s="3"/>
      <c r="T845" s="4" t="s">
        <v>5926</v>
      </c>
      <c r="U845" s="3"/>
      <c r="V845" s="3"/>
      <c r="W845" s="8"/>
      <c r="X845" s="4" t="s">
        <v>125</v>
      </c>
      <c r="Y845" s="27"/>
      <c r="Z845" s="165"/>
      <c r="AA845" s="165"/>
    </row>
    <row r="846" spans="1:27" ht="16.5" hidden="1">
      <c r="A846" s="2">
        <f t="shared" si="0"/>
        <v>843</v>
      </c>
      <c r="B846" s="3" t="str">
        <f>VLOOKUP(D846,DSKH!$A:$B,2,0)</f>
        <v>A-324</v>
      </c>
      <c r="C846" s="4" t="s">
        <v>114</v>
      </c>
      <c r="D846" s="4" t="s">
        <v>56</v>
      </c>
      <c r="E846" s="4" t="s">
        <v>57</v>
      </c>
      <c r="F846" s="4">
        <v>108033941520</v>
      </c>
      <c r="G846" s="4" t="s">
        <v>58</v>
      </c>
      <c r="H846" s="173">
        <v>46090</v>
      </c>
      <c r="I846" s="4" t="s">
        <v>28</v>
      </c>
      <c r="J846" s="4" t="s">
        <v>36</v>
      </c>
      <c r="K846" s="4" t="s">
        <v>59</v>
      </c>
      <c r="L846" s="4"/>
      <c r="M846" s="23">
        <v>137674306</v>
      </c>
      <c r="N846" s="4">
        <v>6830699610</v>
      </c>
      <c r="O846" s="3"/>
      <c r="P846" s="3"/>
      <c r="Q846" s="4"/>
      <c r="R846" s="4">
        <v>1</v>
      </c>
      <c r="S846" s="3"/>
      <c r="T846" s="4" t="s">
        <v>5927</v>
      </c>
      <c r="U846" s="4"/>
      <c r="V846" s="4"/>
      <c r="W846" s="6"/>
      <c r="X846" s="4" t="s">
        <v>144</v>
      </c>
      <c r="Y846" s="27"/>
      <c r="Z846" s="165"/>
      <c r="AA846" s="165"/>
    </row>
    <row r="847" spans="1:27" ht="16.5" hidden="1">
      <c r="A847" s="2">
        <f t="shared" si="0"/>
        <v>844</v>
      </c>
      <c r="B847" s="3" t="str">
        <f>VLOOKUP(D847,DSKH!$A:$B,2,0)</f>
        <v>A-15</v>
      </c>
      <c r="C847" s="4" t="s">
        <v>114</v>
      </c>
      <c r="D847" s="4" t="s">
        <v>118</v>
      </c>
      <c r="E847" s="4" t="s">
        <v>57</v>
      </c>
      <c r="F847" s="4">
        <v>108013561720</v>
      </c>
      <c r="G847" s="4" t="s">
        <v>62</v>
      </c>
      <c r="H847" s="173">
        <v>46083</v>
      </c>
      <c r="I847" s="4" t="s">
        <v>28</v>
      </c>
      <c r="J847" s="4" t="s">
        <v>29</v>
      </c>
      <c r="K847" s="4" t="s">
        <v>30</v>
      </c>
      <c r="L847" s="4"/>
      <c r="M847" s="23" t="s">
        <v>5928</v>
      </c>
      <c r="N847" s="4" t="s">
        <v>5929</v>
      </c>
      <c r="O847" s="3"/>
      <c r="P847" s="3"/>
      <c r="Q847" s="4"/>
      <c r="R847" s="4">
        <v>1</v>
      </c>
      <c r="S847" s="3"/>
      <c r="T847" s="4" t="s">
        <v>5930</v>
      </c>
      <c r="U847" s="4"/>
      <c r="V847" s="4"/>
      <c r="W847" s="6"/>
      <c r="X847" s="4" t="s">
        <v>115</v>
      </c>
      <c r="Y847" s="27"/>
      <c r="Z847" s="165"/>
      <c r="AA847" s="165"/>
    </row>
    <row r="848" spans="1:27" ht="16.5" hidden="1">
      <c r="A848" s="2">
        <f t="shared" si="0"/>
        <v>845</v>
      </c>
      <c r="B848" s="3" t="str">
        <f>VLOOKUP(D848,DSKH!$A:$B,2,0)</f>
        <v>A-15</v>
      </c>
      <c r="C848" s="4" t="s">
        <v>114</v>
      </c>
      <c r="D848" s="4" t="s">
        <v>118</v>
      </c>
      <c r="E848" s="4" t="s">
        <v>57</v>
      </c>
      <c r="F848" s="4">
        <v>108019447910</v>
      </c>
      <c r="G848" s="4" t="s">
        <v>62</v>
      </c>
      <c r="H848" s="173">
        <v>46085</v>
      </c>
      <c r="I848" s="4" t="s">
        <v>28</v>
      </c>
      <c r="J848" s="4" t="s">
        <v>36</v>
      </c>
      <c r="K848" s="4" t="s">
        <v>30</v>
      </c>
      <c r="L848" s="4" t="s">
        <v>3189</v>
      </c>
      <c r="M848" s="23" t="s">
        <v>5931</v>
      </c>
      <c r="N848" s="4" t="s">
        <v>5932</v>
      </c>
      <c r="O848" s="4"/>
      <c r="P848" s="4">
        <v>1</v>
      </c>
      <c r="Q848" s="3"/>
      <c r="R848" s="4"/>
      <c r="S848" s="3"/>
      <c r="T848" s="4" t="s">
        <v>5933</v>
      </c>
      <c r="U848" s="4" t="s">
        <v>5934</v>
      </c>
      <c r="V848" s="4">
        <v>202611102836</v>
      </c>
      <c r="W848" s="6">
        <v>250000</v>
      </c>
      <c r="X848" s="4" t="s">
        <v>115</v>
      </c>
      <c r="Y848" s="27"/>
      <c r="Z848" s="165"/>
      <c r="AA848" s="165"/>
    </row>
    <row r="849" spans="1:27" ht="16.5" hidden="1">
      <c r="A849" s="2">
        <f t="shared" si="0"/>
        <v>846</v>
      </c>
      <c r="B849" s="3" t="str">
        <f>VLOOKUP(D849,DSKH!$A:$B,2,0)</f>
        <v>A-15</v>
      </c>
      <c r="C849" s="4" t="s">
        <v>114</v>
      </c>
      <c r="D849" s="4" t="s">
        <v>118</v>
      </c>
      <c r="E849" s="4" t="s">
        <v>57</v>
      </c>
      <c r="F849" s="4">
        <v>108032431140</v>
      </c>
      <c r="G849" s="4" t="s">
        <v>62</v>
      </c>
      <c r="H849" s="173">
        <v>46090</v>
      </c>
      <c r="I849" s="4" t="s">
        <v>28</v>
      </c>
      <c r="J849" s="4" t="s">
        <v>29</v>
      </c>
      <c r="K849" s="4" t="s">
        <v>30</v>
      </c>
      <c r="L849" s="4"/>
      <c r="M849" s="23" t="s">
        <v>5935</v>
      </c>
      <c r="N849" s="4" t="s">
        <v>5936</v>
      </c>
      <c r="O849" s="4"/>
      <c r="P849" s="3"/>
      <c r="Q849" s="3"/>
      <c r="R849" s="4">
        <v>1</v>
      </c>
      <c r="S849" s="3"/>
      <c r="T849" s="4" t="s">
        <v>5937</v>
      </c>
      <c r="U849" s="3"/>
      <c r="V849" s="4"/>
      <c r="W849" s="6"/>
      <c r="X849" s="4" t="s">
        <v>115</v>
      </c>
      <c r="Y849" s="27"/>
      <c r="Z849" s="165"/>
      <c r="AA849" s="165"/>
    </row>
    <row r="850" spans="1:27" ht="16.5" hidden="1">
      <c r="A850" s="2">
        <f t="shared" si="0"/>
        <v>847</v>
      </c>
      <c r="B850" s="3" t="str">
        <f>VLOOKUP(D850,DSKH!$A:$B,2,0)</f>
        <v>A-15</v>
      </c>
      <c r="C850" s="4" t="s">
        <v>114</v>
      </c>
      <c r="D850" s="4" t="s">
        <v>118</v>
      </c>
      <c r="E850" s="4" t="s">
        <v>57</v>
      </c>
      <c r="F850" s="4">
        <v>108032462530</v>
      </c>
      <c r="G850" s="4" t="s">
        <v>62</v>
      </c>
      <c r="H850" s="173">
        <v>46090</v>
      </c>
      <c r="I850" s="4" t="s">
        <v>28</v>
      </c>
      <c r="J850" s="4" t="s">
        <v>29</v>
      </c>
      <c r="K850" s="4" t="s">
        <v>30</v>
      </c>
      <c r="L850" s="4"/>
      <c r="M850" s="23" t="s">
        <v>5938</v>
      </c>
      <c r="N850" s="4" t="s">
        <v>5939</v>
      </c>
      <c r="O850" s="3"/>
      <c r="P850" s="3"/>
      <c r="Q850" s="3"/>
      <c r="R850" s="4">
        <v>1</v>
      </c>
      <c r="S850" s="4"/>
      <c r="T850" s="4" t="s">
        <v>5940</v>
      </c>
      <c r="U850" s="3"/>
      <c r="V850" s="3"/>
      <c r="W850" s="8"/>
      <c r="X850" s="4" t="s">
        <v>115</v>
      </c>
      <c r="Y850" s="27"/>
      <c r="Z850" s="165"/>
      <c r="AA850" s="165"/>
    </row>
    <row r="851" spans="1:27" ht="16.5" hidden="1">
      <c r="A851" s="2">
        <f t="shared" si="0"/>
        <v>848</v>
      </c>
      <c r="B851" s="3" t="str">
        <f>VLOOKUP(D851,DSKH!$A:$B,2,0)</f>
        <v>A-29</v>
      </c>
      <c r="C851" s="4" t="s">
        <v>87</v>
      </c>
      <c r="D851" s="4" t="s">
        <v>92</v>
      </c>
      <c r="E851" s="4" t="s">
        <v>57</v>
      </c>
      <c r="F851" s="4">
        <v>108036810930</v>
      </c>
      <c r="G851" s="4" t="s">
        <v>62</v>
      </c>
      <c r="H851" s="173">
        <v>46091</v>
      </c>
      <c r="I851" s="4" t="s">
        <v>28</v>
      </c>
      <c r="J851" s="4" t="s">
        <v>29</v>
      </c>
      <c r="K851" s="4" t="s">
        <v>30</v>
      </c>
      <c r="L851" s="4"/>
      <c r="M851" s="23" t="s">
        <v>5941</v>
      </c>
      <c r="N851" s="4" t="s">
        <v>5942</v>
      </c>
      <c r="O851" s="4"/>
      <c r="P851" s="4">
        <v>1</v>
      </c>
      <c r="Q851" s="4"/>
      <c r="R851" s="3"/>
      <c r="S851" s="3"/>
      <c r="T851" s="4" t="s">
        <v>5943</v>
      </c>
      <c r="U851" s="4"/>
      <c r="V851" s="3"/>
      <c r="W851" s="8"/>
      <c r="X851" s="4" t="s">
        <v>31</v>
      </c>
      <c r="Y851" s="27"/>
      <c r="Z851" s="165"/>
      <c r="AA851" s="165"/>
    </row>
    <row r="852" spans="1:27" ht="16.5" hidden="1">
      <c r="A852" s="2">
        <f t="shared" si="0"/>
        <v>849</v>
      </c>
      <c r="B852" s="3" t="str">
        <f>VLOOKUP(D852,DSKH!$A:$B,2,0)</f>
        <v>A-29</v>
      </c>
      <c r="C852" s="4" t="s">
        <v>87</v>
      </c>
      <c r="D852" s="4" t="s">
        <v>92</v>
      </c>
      <c r="E852" s="4" t="s">
        <v>57</v>
      </c>
      <c r="F852" s="4">
        <v>108036897510</v>
      </c>
      <c r="G852" s="4" t="s">
        <v>62</v>
      </c>
      <c r="H852" s="173">
        <v>46091</v>
      </c>
      <c r="I852" s="4" t="s">
        <v>28</v>
      </c>
      <c r="J852" s="4" t="s">
        <v>29</v>
      </c>
      <c r="K852" s="4" t="s">
        <v>30</v>
      </c>
      <c r="L852" s="4"/>
      <c r="M852" s="23">
        <v>20260306</v>
      </c>
      <c r="N852" s="4">
        <v>5166877940</v>
      </c>
      <c r="O852" s="3"/>
      <c r="P852" s="3"/>
      <c r="Q852" s="3"/>
      <c r="R852" s="4">
        <v>1</v>
      </c>
      <c r="S852" s="3"/>
      <c r="T852" s="4" t="s">
        <v>5944</v>
      </c>
      <c r="U852" s="3"/>
      <c r="V852" s="3"/>
      <c r="W852" s="8"/>
      <c r="X852" s="4" t="s">
        <v>165</v>
      </c>
      <c r="Y852" s="27"/>
      <c r="Z852" s="165"/>
      <c r="AA852" s="165"/>
    </row>
    <row r="853" spans="1:27" ht="33" hidden="1">
      <c r="A853" s="2">
        <f t="shared" si="0"/>
        <v>850</v>
      </c>
      <c r="B853" s="3" t="str">
        <f>VLOOKUP(D853,DSKH!$A:$B,2,0)</f>
        <v>A-383</v>
      </c>
      <c r="C853" s="4" t="s">
        <v>87</v>
      </c>
      <c r="D853" s="4" t="s">
        <v>95</v>
      </c>
      <c r="E853" s="4" t="s">
        <v>29</v>
      </c>
      <c r="F853" s="4">
        <v>308309464910</v>
      </c>
      <c r="G853" s="4" t="s">
        <v>41</v>
      </c>
      <c r="H853" s="173">
        <v>46091</v>
      </c>
      <c r="I853" s="4" t="s">
        <v>28</v>
      </c>
      <c r="J853" s="4" t="s">
        <v>29</v>
      </c>
      <c r="K853" s="4" t="s">
        <v>30</v>
      </c>
      <c r="L853" s="4"/>
      <c r="M853" s="23" t="s">
        <v>5945</v>
      </c>
      <c r="N853" s="3"/>
      <c r="O853" s="4"/>
      <c r="P853" s="4"/>
      <c r="Q853" s="3"/>
      <c r="R853" s="4">
        <v>1</v>
      </c>
      <c r="S853" s="3"/>
      <c r="T853" s="4" t="s">
        <v>5946</v>
      </c>
      <c r="U853" s="4"/>
      <c r="V853" s="4"/>
      <c r="W853" s="6"/>
      <c r="X853" s="4" t="s">
        <v>165</v>
      </c>
      <c r="Y853" s="27"/>
      <c r="Z853" s="165"/>
      <c r="AA853" s="165"/>
    </row>
    <row r="854" spans="1:27" ht="33" hidden="1">
      <c r="A854" s="2">
        <f t="shared" si="0"/>
        <v>851</v>
      </c>
      <c r="B854" s="3" t="str">
        <f>VLOOKUP(D854,DSKH!$A:$B,2,0)</f>
        <v>A-383</v>
      </c>
      <c r="C854" s="4" t="s">
        <v>87</v>
      </c>
      <c r="D854" s="4" t="s">
        <v>95</v>
      </c>
      <c r="E854" s="4" t="s">
        <v>29</v>
      </c>
      <c r="F854" s="4">
        <v>308310233840</v>
      </c>
      <c r="G854" s="4" t="s">
        <v>41</v>
      </c>
      <c r="H854" s="173">
        <v>46091</v>
      </c>
      <c r="I854" s="4" t="s">
        <v>28</v>
      </c>
      <c r="J854" s="4" t="s">
        <v>29</v>
      </c>
      <c r="K854" s="4" t="s">
        <v>30</v>
      </c>
      <c r="L854" s="4"/>
      <c r="M854" s="23" t="s">
        <v>5947</v>
      </c>
      <c r="N854" s="3"/>
      <c r="O854" s="3"/>
      <c r="P854" s="3"/>
      <c r="Q854" s="3"/>
      <c r="R854" s="4">
        <v>1</v>
      </c>
      <c r="S854" s="3"/>
      <c r="T854" s="4" t="s">
        <v>5948</v>
      </c>
      <c r="U854" s="3"/>
      <c r="V854" s="3"/>
      <c r="W854" s="8"/>
      <c r="X854" s="4" t="s">
        <v>165</v>
      </c>
      <c r="Y854" s="27"/>
      <c r="Z854" s="165"/>
      <c r="AA854" s="165"/>
    </row>
    <row r="855" spans="1:27" ht="16.5" hidden="1">
      <c r="A855" s="2">
        <f t="shared" si="0"/>
        <v>852</v>
      </c>
      <c r="B855" s="3" t="str">
        <f>VLOOKUP(D855,DSKH!$A:$B,2,0)</f>
        <v>B-57</v>
      </c>
      <c r="C855" s="4" t="s">
        <v>87</v>
      </c>
      <c r="D855" s="4" t="s">
        <v>946</v>
      </c>
      <c r="E855" s="4" t="s">
        <v>29</v>
      </c>
      <c r="F855" s="4">
        <v>308311028340</v>
      </c>
      <c r="G855" s="4" t="s">
        <v>41</v>
      </c>
      <c r="H855" s="173">
        <v>46091</v>
      </c>
      <c r="I855" s="4" t="s">
        <v>28</v>
      </c>
      <c r="J855" s="4" t="s">
        <v>29</v>
      </c>
      <c r="K855" s="4" t="s">
        <v>30</v>
      </c>
      <c r="L855" s="4"/>
      <c r="M855" s="23">
        <v>89</v>
      </c>
      <c r="N855" s="3"/>
      <c r="O855" s="3"/>
      <c r="P855" s="3"/>
      <c r="Q855" s="3"/>
      <c r="R855" s="4"/>
      <c r="S855" s="4">
        <v>1</v>
      </c>
      <c r="T855" s="4" t="s">
        <v>5949</v>
      </c>
      <c r="U855" s="3"/>
      <c r="V855" s="3"/>
      <c r="W855" s="8"/>
      <c r="X855" s="4"/>
      <c r="Y855" s="27"/>
      <c r="Z855" s="165"/>
      <c r="AA855" s="165"/>
    </row>
    <row r="856" spans="1:27" ht="16.5" hidden="1">
      <c r="A856" s="2">
        <f t="shared" si="0"/>
        <v>853</v>
      </c>
      <c r="B856" s="3" t="str">
        <f>VLOOKUP(D856,DSKH!$A:$B,2,0)</f>
        <v>B-57</v>
      </c>
      <c r="C856" s="4" t="s">
        <v>87</v>
      </c>
      <c r="D856" s="4" t="s">
        <v>946</v>
      </c>
      <c r="E856" s="4" t="s">
        <v>29</v>
      </c>
      <c r="F856" s="4">
        <v>308311103240</v>
      </c>
      <c r="G856" s="4" t="s">
        <v>41</v>
      </c>
      <c r="H856" s="173">
        <v>46091</v>
      </c>
      <c r="I856" s="4" t="s">
        <v>28</v>
      </c>
      <c r="J856" s="4" t="s">
        <v>29</v>
      </c>
      <c r="K856" s="4" t="s">
        <v>30</v>
      </c>
      <c r="L856" s="4"/>
      <c r="M856" s="23">
        <v>90</v>
      </c>
      <c r="N856" s="3"/>
      <c r="O856" s="3"/>
      <c r="P856" s="3"/>
      <c r="Q856" s="3"/>
      <c r="R856" s="4"/>
      <c r="S856" s="4">
        <v>1</v>
      </c>
      <c r="T856" s="4" t="s">
        <v>5950</v>
      </c>
      <c r="U856" s="3"/>
      <c r="V856" s="4"/>
      <c r="W856" s="6"/>
      <c r="X856" s="4"/>
      <c r="Y856" s="27"/>
      <c r="Z856" s="165"/>
      <c r="AA856" s="165"/>
    </row>
    <row r="857" spans="1:27" ht="16.5" hidden="1">
      <c r="A857" s="2">
        <f t="shared" si="0"/>
        <v>854</v>
      </c>
      <c r="B857" s="3" t="str">
        <f>VLOOKUP(D857,DSKH!$A:$B,2,0)</f>
        <v>B-57</v>
      </c>
      <c r="C857" s="4" t="s">
        <v>87</v>
      </c>
      <c r="D857" s="4" t="s">
        <v>946</v>
      </c>
      <c r="E857" s="4" t="s">
        <v>29</v>
      </c>
      <c r="F857" s="4">
        <v>308311217010</v>
      </c>
      <c r="G857" s="4" t="s">
        <v>41</v>
      </c>
      <c r="H857" s="173">
        <v>46091</v>
      </c>
      <c r="I857" s="4" t="s">
        <v>28</v>
      </c>
      <c r="J857" s="4" t="s">
        <v>29</v>
      </c>
      <c r="K857" s="4" t="s">
        <v>30</v>
      </c>
      <c r="L857" s="4"/>
      <c r="M857" s="23">
        <v>91</v>
      </c>
      <c r="N857" s="3"/>
      <c r="O857" s="4"/>
      <c r="P857" s="4"/>
      <c r="Q857" s="3"/>
      <c r="R857" s="3"/>
      <c r="S857" s="4">
        <v>1</v>
      </c>
      <c r="T857" s="4" t="s">
        <v>5951</v>
      </c>
      <c r="U857" s="4"/>
      <c r="V857" s="4"/>
      <c r="W857" s="6"/>
      <c r="X857" s="4"/>
      <c r="Y857" s="27"/>
      <c r="Z857" s="165"/>
      <c r="AA857" s="165"/>
    </row>
    <row r="858" spans="1:27" ht="16.5" hidden="1">
      <c r="A858" s="2">
        <f t="shared" si="0"/>
        <v>855</v>
      </c>
      <c r="B858" s="3" t="str">
        <f>VLOOKUP(D858,DSKH!$A:$B,2,0)</f>
        <v>B-57</v>
      </c>
      <c r="C858" s="4" t="s">
        <v>87</v>
      </c>
      <c r="D858" s="4" t="s">
        <v>946</v>
      </c>
      <c r="E858" s="4" t="s">
        <v>29</v>
      </c>
      <c r="F858" s="4">
        <v>308311280600</v>
      </c>
      <c r="G858" s="4" t="s">
        <v>41</v>
      </c>
      <c r="H858" s="173">
        <v>46091</v>
      </c>
      <c r="I858" s="4" t="s">
        <v>28</v>
      </c>
      <c r="J858" s="4" t="s">
        <v>29</v>
      </c>
      <c r="K858" s="4" t="s">
        <v>30</v>
      </c>
      <c r="L858" s="4"/>
      <c r="M858" s="23">
        <v>92</v>
      </c>
      <c r="N858" s="3"/>
      <c r="O858" s="3"/>
      <c r="P858" s="3"/>
      <c r="Q858" s="3"/>
      <c r="R858" s="4"/>
      <c r="S858" s="4">
        <v>1</v>
      </c>
      <c r="T858" s="4" t="s">
        <v>5952</v>
      </c>
      <c r="U858" s="3"/>
      <c r="V858" s="3"/>
      <c r="W858" s="8"/>
      <c r="X858" s="4"/>
      <c r="Y858" s="27"/>
      <c r="Z858" s="165"/>
      <c r="AA858" s="165"/>
    </row>
    <row r="859" spans="1:27" ht="16.5" hidden="1">
      <c r="A859" s="2">
        <f t="shared" si="0"/>
        <v>856</v>
      </c>
      <c r="B859" s="3" t="str">
        <f>VLOOKUP(D859,DSKH!$A:$B,2,0)</f>
        <v>B-57</v>
      </c>
      <c r="C859" s="4" t="s">
        <v>87</v>
      </c>
      <c r="D859" s="4" t="s">
        <v>946</v>
      </c>
      <c r="E859" s="4" t="s">
        <v>29</v>
      </c>
      <c r="F859" s="4">
        <v>308311326060</v>
      </c>
      <c r="G859" s="4" t="s">
        <v>41</v>
      </c>
      <c r="H859" s="173">
        <v>46091</v>
      </c>
      <c r="I859" s="4" t="s">
        <v>28</v>
      </c>
      <c r="J859" s="4" t="s">
        <v>29</v>
      </c>
      <c r="K859" s="4" t="s">
        <v>30</v>
      </c>
      <c r="L859" s="4"/>
      <c r="M859" s="23">
        <v>93</v>
      </c>
      <c r="N859" s="3"/>
      <c r="O859" s="3"/>
      <c r="P859" s="3"/>
      <c r="Q859" s="3"/>
      <c r="R859" s="4"/>
      <c r="S859" s="4">
        <v>1</v>
      </c>
      <c r="T859" s="4"/>
      <c r="U859" s="3"/>
      <c r="V859" s="3"/>
      <c r="W859" s="8"/>
      <c r="X859" s="4"/>
      <c r="Y859" s="27"/>
      <c r="Z859" s="165"/>
      <c r="AA859" s="165"/>
    </row>
    <row r="860" spans="1:27" ht="16.5" hidden="1">
      <c r="A860" s="2">
        <f t="shared" si="0"/>
        <v>857</v>
      </c>
      <c r="B860" s="3" t="str">
        <f>VLOOKUP(D860,DSKH!$A:$B,2,0)</f>
        <v>A-56</v>
      </c>
      <c r="C860" s="4" t="s">
        <v>252</v>
      </c>
      <c r="D860" s="4" t="s">
        <v>257</v>
      </c>
      <c r="E860" s="4" t="s">
        <v>57</v>
      </c>
      <c r="F860" s="4">
        <v>108023969910</v>
      </c>
      <c r="G860" s="4" t="s">
        <v>62</v>
      </c>
      <c r="H860" s="173">
        <v>46086</v>
      </c>
      <c r="I860" s="4" t="s">
        <v>28</v>
      </c>
      <c r="J860" s="4" t="s">
        <v>29</v>
      </c>
      <c r="K860" s="4" t="s">
        <v>59</v>
      </c>
      <c r="L860" s="4"/>
      <c r="M860" s="271">
        <v>46023</v>
      </c>
      <c r="N860" s="229" t="s">
        <v>5953</v>
      </c>
      <c r="O860" s="10"/>
      <c r="P860" s="3"/>
      <c r="Q860" s="229">
        <v>1</v>
      </c>
      <c r="R860" s="3"/>
      <c r="S860" s="3"/>
      <c r="T860" s="4"/>
      <c r="U860" s="229" t="s">
        <v>5954</v>
      </c>
      <c r="V860" s="229" t="s">
        <v>5955</v>
      </c>
      <c r="W860" s="231">
        <v>500000</v>
      </c>
      <c r="X860" s="229" t="s">
        <v>31</v>
      </c>
      <c r="Y860" s="232" t="s">
        <v>241</v>
      </c>
      <c r="Z860" s="165"/>
      <c r="AA860" s="165"/>
    </row>
    <row r="861" spans="1:27" ht="16.5" hidden="1">
      <c r="A861" s="2">
        <f t="shared" si="0"/>
        <v>858</v>
      </c>
      <c r="B861" s="3" t="str">
        <f>VLOOKUP(D861,DSKH!$A:$B,2,0)</f>
        <v>A-56</v>
      </c>
      <c r="C861" s="4" t="s">
        <v>252</v>
      </c>
      <c r="D861" s="4" t="s">
        <v>257</v>
      </c>
      <c r="E861" s="4" t="s">
        <v>57</v>
      </c>
      <c r="F861" s="4">
        <v>108024029740</v>
      </c>
      <c r="G861" s="4" t="s">
        <v>83</v>
      </c>
      <c r="H861" s="173">
        <v>46086</v>
      </c>
      <c r="I861" s="4" t="s">
        <v>28</v>
      </c>
      <c r="J861" s="4" t="s">
        <v>36</v>
      </c>
      <c r="K861" s="4" t="s">
        <v>59</v>
      </c>
      <c r="L861" s="4"/>
      <c r="M861" s="223"/>
      <c r="N861" s="223"/>
      <c r="O861" s="4"/>
      <c r="P861" s="3"/>
      <c r="Q861" s="223"/>
      <c r="R861" s="3"/>
      <c r="S861" s="3"/>
      <c r="T861" s="4"/>
      <c r="U861" s="223"/>
      <c r="V861" s="223"/>
      <c r="W861" s="223"/>
      <c r="X861" s="223"/>
      <c r="Y861" s="223"/>
      <c r="Z861" s="165"/>
      <c r="AA861" s="165"/>
    </row>
    <row r="862" spans="1:27" ht="16.5" hidden="1">
      <c r="A862" s="2">
        <f t="shared" si="0"/>
        <v>859</v>
      </c>
      <c r="B862" s="3" t="str">
        <f>VLOOKUP(D862,DSKH!$A:$B,2,0)</f>
        <v>A-212</v>
      </c>
      <c r="C862" s="4" t="s">
        <v>5956</v>
      </c>
      <c r="D862" s="4" t="s">
        <v>26</v>
      </c>
      <c r="E862" s="4" t="s">
        <v>29</v>
      </c>
      <c r="F862" s="4">
        <v>308295120030</v>
      </c>
      <c r="G862" s="4" t="s">
        <v>53</v>
      </c>
      <c r="H862" s="173">
        <v>46086</v>
      </c>
      <c r="I862" s="4" t="s">
        <v>28</v>
      </c>
      <c r="J862" s="4" t="s">
        <v>29</v>
      </c>
      <c r="K862" s="4" t="s">
        <v>30</v>
      </c>
      <c r="L862" s="4"/>
      <c r="M862" s="23" t="s">
        <v>5957</v>
      </c>
      <c r="N862" s="3"/>
      <c r="O862" s="3"/>
      <c r="P862" s="3"/>
      <c r="Q862" s="3"/>
      <c r="R862" s="4">
        <v>1</v>
      </c>
      <c r="S862" s="3"/>
      <c r="T862" s="4" t="s">
        <v>5958</v>
      </c>
      <c r="U862" s="3"/>
      <c r="V862" s="3"/>
      <c r="W862" s="8"/>
      <c r="X862" s="4" t="s">
        <v>50</v>
      </c>
      <c r="Y862" s="27"/>
      <c r="Z862" s="165"/>
      <c r="AA862" s="165"/>
    </row>
    <row r="863" spans="1:27" ht="33" hidden="1">
      <c r="A863" s="2">
        <f t="shared" si="0"/>
        <v>860</v>
      </c>
      <c r="B863" s="3" t="str">
        <f>VLOOKUP(D863,DSKH!$A:$B,2,0)</f>
        <v>A-212</v>
      </c>
      <c r="C863" s="4" t="s">
        <v>5956</v>
      </c>
      <c r="D863" s="4" t="s">
        <v>26</v>
      </c>
      <c r="E863" s="4" t="s">
        <v>29</v>
      </c>
      <c r="F863" s="4">
        <v>308301291820</v>
      </c>
      <c r="G863" s="4" t="s">
        <v>53</v>
      </c>
      <c r="H863" s="173">
        <v>46087</v>
      </c>
      <c r="I863" s="4" t="s">
        <v>28</v>
      </c>
      <c r="J863" s="4" t="s">
        <v>29</v>
      </c>
      <c r="K863" s="4" t="s">
        <v>30</v>
      </c>
      <c r="L863" s="4"/>
      <c r="M863" s="23" t="s">
        <v>5959</v>
      </c>
      <c r="N863" s="3"/>
      <c r="O863" s="4" t="s">
        <v>5960</v>
      </c>
      <c r="P863" s="4">
        <v>1</v>
      </c>
      <c r="Q863" s="4"/>
      <c r="R863" s="3"/>
      <c r="S863" s="3"/>
      <c r="T863" s="4" t="s">
        <v>5961</v>
      </c>
      <c r="U863" s="4" t="s">
        <v>5962</v>
      </c>
      <c r="V863" s="3"/>
      <c r="W863" s="8"/>
      <c r="X863" s="4" t="s">
        <v>31</v>
      </c>
      <c r="Y863" s="27"/>
      <c r="Z863" s="165"/>
      <c r="AA863" s="165"/>
    </row>
    <row r="864" spans="1:27" ht="16.5" hidden="1">
      <c r="A864" s="2">
        <f t="shared" si="0"/>
        <v>861</v>
      </c>
      <c r="B864" s="3" t="str">
        <f>VLOOKUP(D864,DSKH!$A:$B,2,0)</f>
        <v>A-212</v>
      </c>
      <c r="C864" s="4" t="s">
        <v>5956</v>
      </c>
      <c r="D864" s="4" t="s">
        <v>26</v>
      </c>
      <c r="E864" s="4" t="s">
        <v>29</v>
      </c>
      <c r="F864" s="4">
        <v>308301467410</v>
      </c>
      <c r="G864" s="4" t="s">
        <v>53</v>
      </c>
      <c r="H864" s="173">
        <v>46087</v>
      </c>
      <c r="I864" s="4" t="s">
        <v>28</v>
      </c>
      <c r="J864" s="4" t="s">
        <v>29</v>
      </c>
      <c r="K864" s="4" t="s">
        <v>30</v>
      </c>
      <c r="L864" s="4"/>
      <c r="M864" s="23">
        <v>60221038</v>
      </c>
      <c r="N864" s="3"/>
      <c r="O864" s="4" t="s">
        <v>5963</v>
      </c>
      <c r="P864" s="3"/>
      <c r="Q864" s="3"/>
      <c r="R864" s="4">
        <v>1</v>
      </c>
      <c r="S864" s="3"/>
      <c r="T864" s="4" t="s">
        <v>5964</v>
      </c>
      <c r="U864" s="3"/>
      <c r="V864" s="3"/>
      <c r="W864" s="8"/>
      <c r="X864" s="4" t="s">
        <v>122</v>
      </c>
      <c r="Y864" s="27"/>
      <c r="Z864" s="165"/>
      <c r="AA864" s="165"/>
    </row>
    <row r="865" spans="1:27" ht="16.5" hidden="1">
      <c r="A865" s="2">
        <f t="shared" si="0"/>
        <v>862</v>
      </c>
      <c r="B865" s="3" t="str">
        <f>VLOOKUP(D865,DSKH!$A:$B,2,0)</f>
        <v>A-212</v>
      </c>
      <c r="C865" s="4" t="s">
        <v>5956</v>
      </c>
      <c r="D865" s="4" t="s">
        <v>26</v>
      </c>
      <c r="E865" s="4" t="s">
        <v>29</v>
      </c>
      <c r="F865" s="4">
        <v>308305090610</v>
      </c>
      <c r="G865" s="4" t="s">
        <v>53</v>
      </c>
      <c r="H865" s="173">
        <v>46090</v>
      </c>
      <c r="I865" s="4" t="s">
        <v>28</v>
      </c>
      <c r="J865" s="4" t="s">
        <v>29</v>
      </c>
      <c r="K865" s="4" t="s">
        <v>30</v>
      </c>
      <c r="L865" s="4"/>
      <c r="M865" s="23">
        <v>60229237</v>
      </c>
      <c r="N865" s="3"/>
      <c r="O865" s="4" t="s">
        <v>5965</v>
      </c>
      <c r="P865" s="3"/>
      <c r="Q865" s="3"/>
      <c r="R865" s="4">
        <v>1</v>
      </c>
      <c r="S865" s="3"/>
      <c r="T865" s="4" t="s">
        <v>5966</v>
      </c>
      <c r="U865" s="3"/>
      <c r="V865" s="4"/>
      <c r="W865" s="6"/>
      <c r="X865" s="4" t="s">
        <v>336</v>
      </c>
      <c r="Y865" s="27"/>
      <c r="Z865" s="165"/>
      <c r="AA865" s="165"/>
    </row>
    <row r="866" spans="1:27" ht="16.5" hidden="1">
      <c r="A866" s="2">
        <f t="shared" si="0"/>
        <v>863</v>
      </c>
      <c r="B866" s="3" t="str">
        <f>VLOOKUP(D866,DSKH!$A:$B,2,0)</f>
        <v>A-212</v>
      </c>
      <c r="C866" s="4" t="s">
        <v>5956</v>
      </c>
      <c r="D866" s="4" t="s">
        <v>26</v>
      </c>
      <c r="E866" s="4" t="s">
        <v>29</v>
      </c>
      <c r="F866" s="4">
        <v>308306616240</v>
      </c>
      <c r="G866" s="4" t="s">
        <v>53</v>
      </c>
      <c r="H866" s="173">
        <v>46090</v>
      </c>
      <c r="I866" s="4" t="s">
        <v>28</v>
      </c>
      <c r="J866" s="4" t="s">
        <v>29</v>
      </c>
      <c r="K866" s="4" t="s">
        <v>30</v>
      </c>
      <c r="L866" s="4"/>
      <c r="M866" s="23" t="s">
        <v>5967</v>
      </c>
      <c r="N866" s="3"/>
      <c r="O866" s="4" t="s">
        <v>5968</v>
      </c>
      <c r="P866" s="3"/>
      <c r="Q866" s="3"/>
      <c r="R866" s="4">
        <v>1</v>
      </c>
      <c r="S866" s="3"/>
      <c r="T866" s="4" t="s">
        <v>5964</v>
      </c>
      <c r="U866" s="3"/>
      <c r="V866" s="3"/>
      <c r="W866" s="8"/>
      <c r="X866" s="4" t="s">
        <v>336</v>
      </c>
      <c r="Y866" s="27"/>
      <c r="Z866" s="165"/>
      <c r="AA866" s="165"/>
    </row>
    <row r="867" spans="1:27" ht="16.5" hidden="1">
      <c r="A867" s="2">
        <f t="shared" si="0"/>
        <v>864</v>
      </c>
      <c r="B867" s="3" t="e">
        <f>VLOOKUP(D867,DSKH!$A:$B,2,0)</f>
        <v>#N/A</v>
      </c>
      <c r="C867" s="4" t="s">
        <v>5956</v>
      </c>
      <c r="D867" s="4" t="s">
        <v>5969</v>
      </c>
      <c r="E867" s="4" t="s">
        <v>57</v>
      </c>
      <c r="F867" s="4">
        <v>108018410950</v>
      </c>
      <c r="G867" s="4" t="s">
        <v>83</v>
      </c>
      <c r="H867" s="173">
        <v>46085</v>
      </c>
      <c r="I867" s="4" t="s">
        <v>28</v>
      </c>
      <c r="J867" s="4" t="s">
        <v>29</v>
      </c>
      <c r="K867" s="4" t="s">
        <v>59</v>
      </c>
      <c r="L867" s="4"/>
      <c r="M867" s="23">
        <v>20251216000</v>
      </c>
      <c r="N867" s="4" t="s">
        <v>5970</v>
      </c>
      <c r="O867" s="3"/>
      <c r="P867" s="3"/>
      <c r="Q867" s="3"/>
      <c r="R867" s="4">
        <v>1</v>
      </c>
      <c r="S867" s="3"/>
      <c r="T867" s="4" t="s">
        <v>5971</v>
      </c>
      <c r="U867" s="3"/>
      <c r="V867" s="4"/>
      <c r="W867" s="6"/>
      <c r="X867" s="4" t="s">
        <v>319</v>
      </c>
      <c r="Y867" s="27"/>
      <c r="Z867" s="165"/>
      <c r="AA867" s="165"/>
    </row>
    <row r="868" spans="1:27" ht="16.5" hidden="1">
      <c r="A868" s="2">
        <f t="shared" si="0"/>
        <v>865</v>
      </c>
      <c r="B868" s="3" t="str">
        <f>VLOOKUP(D868,DSKH!$A:$B,2,0)</f>
        <v>A-320</v>
      </c>
      <c r="C868" s="4" t="s">
        <v>5956</v>
      </c>
      <c r="D868" s="4" t="s">
        <v>363</v>
      </c>
      <c r="E868" s="4" t="s">
        <v>57</v>
      </c>
      <c r="F868" s="4">
        <v>108026507520</v>
      </c>
      <c r="G868" s="4" t="s">
        <v>172</v>
      </c>
      <c r="H868" s="173">
        <v>46087</v>
      </c>
      <c r="I868" s="4" t="s">
        <v>28</v>
      </c>
      <c r="J868" s="4" t="s">
        <v>36</v>
      </c>
      <c r="K868" s="4" t="s">
        <v>59</v>
      </c>
      <c r="L868" s="4"/>
      <c r="M868" s="23" t="s">
        <v>5972</v>
      </c>
      <c r="N868" s="4"/>
      <c r="O868" s="3"/>
      <c r="P868" s="4"/>
      <c r="Q868" s="3"/>
      <c r="R868" s="4">
        <v>1</v>
      </c>
      <c r="S868" s="3"/>
      <c r="T868" s="4" t="s">
        <v>5973</v>
      </c>
      <c r="U868" s="3"/>
      <c r="V868" s="4"/>
      <c r="W868" s="6"/>
      <c r="X868" s="4" t="s">
        <v>94</v>
      </c>
      <c r="Y868" s="27"/>
      <c r="Z868" s="165"/>
      <c r="AA868" s="165"/>
    </row>
    <row r="869" spans="1:27" ht="33" hidden="1">
      <c r="A869" s="2">
        <f t="shared" si="0"/>
        <v>866</v>
      </c>
      <c r="B869" s="3" t="str">
        <f>VLOOKUP(D869,DSKH!$A:$B,2,0)</f>
        <v>A-320</v>
      </c>
      <c r="C869" s="4" t="s">
        <v>5956</v>
      </c>
      <c r="D869" s="4" t="s">
        <v>363</v>
      </c>
      <c r="E869" s="4" t="s">
        <v>57</v>
      </c>
      <c r="F869" s="4">
        <v>108031244900</v>
      </c>
      <c r="G869" s="4" t="s">
        <v>83</v>
      </c>
      <c r="H869" s="173">
        <v>46090</v>
      </c>
      <c r="I869" s="4" t="s">
        <v>28</v>
      </c>
      <c r="J869" s="4" t="s">
        <v>36</v>
      </c>
      <c r="K869" s="4" t="s">
        <v>59</v>
      </c>
      <c r="L869" s="4"/>
      <c r="M869" s="23" t="s">
        <v>5974</v>
      </c>
      <c r="N869" s="4">
        <v>8216579490</v>
      </c>
      <c r="O869" s="3"/>
      <c r="P869" s="4"/>
      <c r="Q869" s="3"/>
      <c r="R869" s="4">
        <v>1</v>
      </c>
      <c r="S869" s="3"/>
      <c r="T869" s="4" t="s">
        <v>5975</v>
      </c>
      <c r="U869" s="3"/>
      <c r="V869" s="4"/>
      <c r="W869" s="6"/>
      <c r="X869" s="4" t="s">
        <v>165</v>
      </c>
      <c r="Y869" s="27"/>
      <c r="Z869" s="165"/>
      <c r="AA869" s="165"/>
    </row>
    <row r="870" spans="1:27" ht="33" hidden="1">
      <c r="A870" s="2">
        <f t="shared" si="0"/>
        <v>867</v>
      </c>
      <c r="B870" s="3" t="str">
        <f>VLOOKUP(D870,DSKH!$A:$B,2,0)</f>
        <v>A-320</v>
      </c>
      <c r="C870" s="4" t="s">
        <v>5956</v>
      </c>
      <c r="D870" s="4" t="s">
        <v>363</v>
      </c>
      <c r="E870" s="4" t="s">
        <v>29</v>
      </c>
      <c r="F870" s="4">
        <v>308301874110</v>
      </c>
      <c r="G870" s="4" t="s">
        <v>44</v>
      </c>
      <c r="H870" s="173">
        <v>46087</v>
      </c>
      <c r="I870" s="4" t="s">
        <v>28</v>
      </c>
      <c r="J870" s="4" t="s">
        <v>36</v>
      </c>
      <c r="K870" s="4" t="s">
        <v>59</v>
      </c>
      <c r="L870" s="4"/>
      <c r="M870" s="23" t="s">
        <v>5976</v>
      </c>
      <c r="N870" s="4"/>
      <c r="O870" s="4" t="s">
        <v>5977</v>
      </c>
      <c r="P870" s="4"/>
      <c r="Q870" s="4">
        <v>2</v>
      </c>
      <c r="R870" s="3"/>
      <c r="S870" s="3"/>
      <c r="T870" s="4" t="s">
        <v>5978</v>
      </c>
      <c r="U870" s="4" t="s">
        <v>5979</v>
      </c>
      <c r="V870" s="4"/>
      <c r="W870" s="6"/>
      <c r="X870" s="4" t="s">
        <v>31</v>
      </c>
      <c r="Y870" s="27"/>
      <c r="Z870" s="165"/>
      <c r="AA870" s="165"/>
    </row>
    <row r="871" spans="1:27" ht="16.5" hidden="1">
      <c r="A871" s="2">
        <f t="shared" si="0"/>
        <v>868</v>
      </c>
      <c r="B871" s="3" t="str">
        <f>VLOOKUP(D871,DSKH!$A:$B,2,0)</f>
        <v>A-320</v>
      </c>
      <c r="C871" s="4" t="s">
        <v>5956</v>
      </c>
      <c r="D871" s="4" t="s">
        <v>363</v>
      </c>
      <c r="E871" s="4" t="s">
        <v>29</v>
      </c>
      <c r="F871" s="4">
        <v>308306390510</v>
      </c>
      <c r="G871" s="4" t="s">
        <v>46</v>
      </c>
      <c r="H871" s="173">
        <v>46090</v>
      </c>
      <c r="I871" s="4" t="s">
        <v>28</v>
      </c>
      <c r="J871" s="4" t="s">
        <v>36</v>
      </c>
      <c r="K871" s="4" t="s">
        <v>59</v>
      </c>
      <c r="L871" s="4"/>
      <c r="M871" s="23" t="s">
        <v>5980</v>
      </c>
      <c r="N871" s="4"/>
      <c r="O871" s="3"/>
      <c r="P871" s="4"/>
      <c r="Q871" s="4">
        <v>1</v>
      </c>
      <c r="R871" s="3"/>
      <c r="S871" s="3"/>
      <c r="T871" s="4" t="s">
        <v>5981</v>
      </c>
      <c r="U871" s="4" t="s">
        <v>5982</v>
      </c>
      <c r="V871" s="3"/>
      <c r="W871" s="8"/>
      <c r="X871" s="4" t="s">
        <v>5983</v>
      </c>
      <c r="Y871" s="27"/>
      <c r="Z871" s="165"/>
      <c r="AA871" s="165"/>
    </row>
    <row r="872" spans="1:27" ht="16.5" hidden="1">
      <c r="A872" s="2">
        <f t="shared" si="0"/>
        <v>869</v>
      </c>
      <c r="B872" s="3" t="str">
        <f>VLOOKUP(D872,DSKH!$A:$B,2,0)</f>
        <v>A-489</v>
      </c>
      <c r="C872" s="4" t="s">
        <v>5956</v>
      </c>
      <c r="D872" s="4" t="s">
        <v>169</v>
      </c>
      <c r="E872" s="4" t="s">
        <v>29</v>
      </c>
      <c r="F872" s="4">
        <v>308296730730</v>
      </c>
      <c r="G872" s="4" t="s">
        <v>44</v>
      </c>
      <c r="H872" s="173">
        <v>46086</v>
      </c>
      <c r="I872" s="4" t="s">
        <v>28</v>
      </c>
      <c r="J872" s="4" t="s">
        <v>29</v>
      </c>
      <c r="K872" s="4" t="s">
        <v>30</v>
      </c>
      <c r="L872" s="4"/>
      <c r="M872" s="23" t="s">
        <v>5984</v>
      </c>
      <c r="N872" s="3"/>
      <c r="O872" s="4" t="s">
        <v>5985</v>
      </c>
      <c r="P872" s="4">
        <v>1</v>
      </c>
      <c r="Q872" s="3"/>
      <c r="R872" s="4"/>
      <c r="S872" s="3"/>
      <c r="T872" s="4" t="s">
        <v>5986</v>
      </c>
      <c r="U872" s="4" t="s">
        <v>5987</v>
      </c>
      <c r="V872" s="3"/>
      <c r="W872" s="8"/>
      <c r="X872" s="4" t="s">
        <v>69</v>
      </c>
      <c r="Y872" s="27"/>
      <c r="Z872" s="165"/>
      <c r="AA872" s="165"/>
    </row>
    <row r="873" spans="1:27" ht="16.5" hidden="1">
      <c r="A873" s="2">
        <f t="shared" si="0"/>
        <v>870</v>
      </c>
      <c r="B873" s="3" t="str">
        <f>VLOOKUP(D873,DSKH!$A:$B,2,0)</f>
        <v>A-489</v>
      </c>
      <c r="C873" s="4" t="s">
        <v>5956</v>
      </c>
      <c r="D873" s="4" t="s">
        <v>169</v>
      </c>
      <c r="E873" s="4" t="s">
        <v>29</v>
      </c>
      <c r="F873" s="4">
        <v>308296882630</v>
      </c>
      <c r="G873" s="4" t="s">
        <v>44</v>
      </c>
      <c r="H873" s="173">
        <v>46086</v>
      </c>
      <c r="I873" s="4" t="s">
        <v>28</v>
      </c>
      <c r="J873" s="4" t="s">
        <v>29</v>
      </c>
      <c r="K873" s="4" t="s">
        <v>30</v>
      </c>
      <c r="L873" s="4"/>
      <c r="M873" s="23" t="s">
        <v>5988</v>
      </c>
      <c r="N873" s="4"/>
      <c r="O873" s="4">
        <v>23189263</v>
      </c>
      <c r="P873" s="4">
        <v>1</v>
      </c>
      <c r="Q873" s="3"/>
      <c r="R873" s="3"/>
      <c r="S873" s="3"/>
      <c r="T873" s="4" t="s">
        <v>5989</v>
      </c>
      <c r="U873" s="4" t="s">
        <v>5990</v>
      </c>
      <c r="V873" s="4">
        <v>202611111676</v>
      </c>
      <c r="W873" s="6">
        <v>250000</v>
      </c>
      <c r="X873" s="4" t="s">
        <v>355</v>
      </c>
      <c r="Y873" s="27"/>
      <c r="Z873" s="165"/>
      <c r="AA873" s="165"/>
    </row>
    <row r="874" spans="1:27" ht="16.5" hidden="1">
      <c r="A874" s="2">
        <f t="shared" si="0"/>
        <v>871</v>
      </c>
      <c r="B874" s="3" t="str">
        <f>VLOOKUP(D874,DSKH!$A:$B,2,0)</f>
        <v>A-489</v>
      </c>
      <c r="C874" s="4" t="s">
        <v>5956</v>
      </c>
      <c r="D874" s="4" t="s">
        <v>169</v>
      </c>
      <c r="E874" s="4" t="s">
        <v>29</v>
      </c>
      <c r="F874" s="4">
        <v>308299638050</v>
      </c>
      <c r="G874" s="4" t="s">
        <v>44</v>
      </c>
      <c r="H874" s="173">
        <v>46087</v>
      </c>
      <c r="I874" s="4" t="s">
        <v>28</v>
      </c>
      <c r="J874" s="4" t="s">
        <v>29</v>
      </c>
      <c r="K874" s="4" t="s">
        <v>30</v>
      </c>
      <c r="L874" s="4"/>
      <c r="M874" s="23" t="s">
        <v>5991</v>
      </c>
      <c r="N874" s="4"/>
      <c r="O874" s="4" t="s">
        <v>5992</v>
      </c>
      <c r="P874" s="4">
        <v>1</v>
      </c>
      <c r="Q874" s="3"/>
      <c r="R874" s="4"/>
      <c r="S874" s="3"/>
      <c r="T874" s="4" t="s">
        <v>5993</v>
      </c>
      <c r="U874" s="4" t="s">
        <v>5994</v>
      </c>
      <c r="V874" s="3"/>
      <c r="W874" s="8"/>
      <c r="X874" s="4" t="s">
        <v>69</v>
      </c>
      <c r="Y874" s="27"/>
      <c r="Z874" s="165"/>
      <c r="AA874" s="165"/>
    </row>
    <row r="875" spans="1:27" ht="16.5" hidden="1">
      <c r="A875" s="2">
        <f t="shared" si="0"/>
        <v>872</v>
      </c>
      <c r="B875" s="3" t="str">
        <f>VLOOKUP(D875,DSKH!$A:$B,2,0)</f>
        <v>A-489</v>
      </c>
      <c r="C875" s="4" t="s">
        <v>5956</v>
      </c>
      <c r="D875" s="4" t="s">
        <v>169</v>
      </c>
      <c r="E875" s="4" t="s">
        <v>29</v>
      </c>
      <c r="F875" s="4">
        <v>308299729310</v>
      </c>
      <c r="G875" s="4" t="s">
        <v>44</v>
      </c>
      <c r="H875" s="173">
        <v>46087</v>
      </c>
      <c r="I875" s="4" t="s">
        <v>28</v>
      </c>
      <c r="J875" s="4" t="s">
        <v>29</v>
      </c>
      <c r="K875" s="4" t="s">
        <v>30</v>
      </c>
      <c r="L875" s="4"/>
      <c r="M875" s="23" t="s">
        <v>5995</v>
      </c>
      <c r="N875" s="3"/>
      <c r="O875" s="4" t="s">
        <v>5996</v>
      </c>
      <c r="P875" s="4">
        <v>1</v>
      </c>
      <c r="Q875" s="4"/>
      <c r="R875" s="3"/>
      <c r="S875" s="3"/>
      <c r="T875" s="4" t="s">
        <v>5997</v>
      </c>
      <c r="U875" s="4" t="s">
        <v>5998</v>
      </c>
      <c r="V875" s="3"/>
      <c r="W875" s="8"/>
      <c r="X875" s="4" t="s">
        <v>69</v>
      </c>
      <c r="Y875" s="27"/>
      <c r="Z875" s="165"/>
      <c r="AA875" s="165"/>
    </row>
    <row r="876" spans="1:27" ht="16.5" hidden="1">
      <c r="A876" s="2">
        <f t="shared" si="0"/>
        <v>873</v>
      </c>
      <c r="B876" s="3" t="str">
        <f>VLOOKUP(D876,DSKH!$A:$B,2,0)</f>
        <v>A-489</v>
      </c>
      <c r="C876" s="4" t="s">
        <v>5956</v>
      </c>
      <c r="D876" s="4" t="s">
        <v>169</v>
      </c>
      <c r="E876" s="4" t="s">
        <v>29</v>
      </c>
      <c r="F876" s="4">
        <v>308306857850</v>
      </c>
      <c r="G876" s="4" t="s">
        <v>44</v>
      </c>
      <c r="H876" s="173">
        <v>46090</v>
      </c>
      <c r="I876" s="4" t="s">
        <v>28</v>
      </c>
      <c r="J876" s="4" t="s">
        <v>29</v>
      </c>
      <c r="K876" s="4" t="s">
        <v>30</v>
      </c>
      <c r="L876" s="4"/>
      <c r="M876" s="23" t="s">
        <v>5999</v>
      </c>
      <c r="N876" s="3"/>
      <c r="O876" s="4" t="s">
        <v>6000</v>
      </c>
      <c r="P876" s="4">
        <v>1</v>
      </c>
      <c r="Q876" s="4"/>
      <c r="R876" s="3"/>
      <c r="S876" s="3"/>
      <c r="T876" s="4" t="s">
        <v>6001</v>
      </c>
      <c r="U876" s="4" t="s">
        <v>6002</v>
      </c>
      <c r="V876" s="3"/>
      <c r="W876" s="8"/>
      <c r="X876" s="4" t="s">
        <v>42</v>
      </c>
      <c r="Y876" s="27"/>
      <c r="Z876" s="165"/>
      <c r="AA876" s="165"/>
    </row>
    <row r="877" spans="1:27" ht="16.5" hidden="1">
      <c r="A877" s="2">
        <f t="shared" si="0"/>
        <v>874</v>
      </c>
      <c r="B877" s="3" t="str">
        <f>VLOOKUP(D877,DSKH!$A:$B,2,0)</f>
        <v>A-489</v>
      </c>
      <c r="C877" s="4" t="s">
        <v>5956</v>
      </c>
      <c r="D877" s="4" t="s">
        <v>169</v>
      </c>
      <c r="E877" s="4" t="s">
        <v>29</v>
      </c>
      <c r="F877" s="4">
        <v>308306874650</v>
      </c>
      <c r="G877" s="4" t="s">
        <v>44</v>
      </c>
      <c r="H877" s="173">
        <v>46090</v>
      </c>
      <c r="I877" s="4" t="s">
        <v>28</v>
      </c>
      <c r="J877" s="4" t="s">
        <v>29</v>
      </c>
      <c r="K877" s="4" t="s">
        <v>30</v>
      </c>
      <c r="L877" s="4"/>
      <c r="M877" s="23" t="s">
        <v>6003</v>
      </c>
      <c r="N877" s="4"/>
      <c r="O877" s="4" t="s">
        <v>6004</v>
      </c>
      <c r="P877" s="4">
        <v>1</v>
      </c>
      <c r="Q877" s="3"/>
      <c r="R877" s="3"/>
      <c r="S877" s="3"/>
      <c r="T877" s="4" t="s">
        <v>6005</v>
      </c>
      <c r="U877" s="4" t="s">
        <v>5237</v>
      </c>
      <c r="V877" s="3"/>
      <c r="W877" s="8"/>
      <c r="X877" s="4" t="s">
        <v>42</v>
      </c>
      <c r="Y877" s="27"/>
      <c r="Z877" s="165"/>
      <c r="AA877" s="165"/>
    </row>
    <row r="878" spans="1:27" ht="16.5" hidden="1">
      <c r="A878" s="2">
        <f t="shared" si="0"/>
        <v>875</v>
      </c>
      <c r="B878" s="3" t="str">
        <f>VLOOKUP(D878,DSKH!$A:$B,2,0)</f>
        <v>A-489</v>
      </c>
      <c r="C878" s="4" t="s">
        <v>5956</v>
      </c>
      <c r="D878" s="4" t="s">
        <v>169</v>
      </c>
      <c r="E878" s="4" t="s">
        <v>29</v>
      </c>
      <c r="F878" s="4">
        <v>308312509100</v>
      </c>
      <c r="G878" s="4" t="s">
        <v>44</v>
      </c>
      <c r="H878" s="173">
        <v>46091</v>
      </c>
      <c r="I878" s="4" t="s">
        <v>28</v>
      </c>
      <c r="J878" s="4" t="s">
        <v>29</v>
      </c>
      <c r="K878" s="4" t="s">
        <v>30</v>
      </c>
      <c r="L878" s="4"/>
      <c r="M878" s="23" t="s">
        <v>6006</v>
      </c>
      <c r="N878" s="3"/>
      <c r="O878" s="4" t="s">
        <v>6007</v>
      </c>
      <c r="P878" s="3"/>
      <c r="Q878" s="4"/>
      <c r="R878" s="4">
        <v>1</v>
      </c>
      <c r="S878" s="3"/>
      <c r="T878" s="4" t="s">
        <v>6008</v>
      </c>
      <c r="U878" s="4"/>
      <c r="V878" s="4">
        <v>202611143232</v>
      </c>
      <c r="W878" s="6">
        <v>42</v>
      </c>
      <c r="X878" s="4" t="s">
        <v>31</v>
      </c>
      <c r="Y878" s="23"/>
      <c r="Z878" s="165"/>
      <c r="AA878" s="165"/>
    </row>
    <row r="879" spans="1:27" ht="16.5" hidden="1">
      <c r="A879" s="2">
        <f t="shared" si="0"/>
        <v>876</v>
      </c>
      <c r="B879" s="3" t="str">
        <f>VLOOKUP(D879,DSKH!$A:$B,2,0)</f>
        <v>A-489</v>
      </c>
      <c r="C879" s="4" t="s">
        <v>5956</v>
      </c>
      <c r="D879" s="4" t="s">
        <v>169</v>
      </c>
      <c r="E879" s="4" t="s">
        <v>29</v>
      </c>
      <c r="F879" s="4">
        <v>308307640930</v>
      </c>
      <c r="G879" s="4" t="s">
        <v>44</v>
      </c>
      <c r="H879" s="173">
        <v>46090</v>
      </c>
      <c r="I879" s="4" t="s">
        <v>28</v>
      </c>
      <c r="J879" s="4" t="s">
        <v>29</v>
      </c>
      <c r="K879" s="4" t="s">
        <v>30</v>
      </c>
      <c r="L879" s="3"/>
      <c r="M879" s="23" t="s">
        <v>6009</v>
      </c>
      <c r="N879" s="3"/>
      <c r="O879" s="4" t="s">
        <v>6010</v>
      </c>
      <c r="P879" s="4">
        <v>1</v>
      </c>
      <c r="Q879" s="3"/>
      <c r="R879" s="3"/>
      <c r="S879" s="3"/>
      <c r="T879" s="4" t="s">
        <v>6011</v>
      </c>
      <c r="U879" s="4" t="s">
        <v>6012</v>
      </c>
      <c r="V879" s="3"/>
      <c r="W879" s="8"/>
      <c r="X879" s="4" t="s">
        <v>42</v>
      </c>
      <c r="Y879" s="27"/>
      <c r="Z879" s="165"/>
      <c r="AA879" s="165"/>
    </row>
    <row r="880" spans="1:27" ht="33" hidden="1">
      <c r="A880" s="2">
        <f t="shared" si="0"/>
        <v>877</v>
      </c>
      <c r="B880" s="3" t="str">
        <f>VLOOKUP(D880,DSKH!$A:$B,2,0)</f>
        <v>A-49</v>
      </c>
      <c r="C880" s="4" t="s">
        <v>5956</v>
      </c>
      <c r="D880" s="4" t="s">
        <v>101</v>
      </c>
      <c r="E880" s="4" t="s">
        <v>57</v>
      </c>
      <c r="F880" s="4">
        <v>108028766750</v>
      </c>
      <c r="G880" s="4" t="s">
        <v>83</v>
      </c>
      <c r="H880" s="173">
        <v>46090</v>
      </c>
      <c r="I880" s="4" t="s">
        <v>28</v>
      </c>
      <c r="J880" s="4" t="s">
        <v>36</v>
      </c>
      <c r="K880" s="4" t="s">
        <v>59</v>
      </c>
      <c r="L880" s="4" t="s">
        <v>1510</v>
      </c>
      <c r="M880" s="23" t="s">
        <v>6013</v>
      </c>
      <c r="N880" s="4" t="s">
        <v>6014</v>
      </c>
      <c r="O880" s="4"/>
      <c r="P880" s="4">
        <v>2</v>
      </c>
      <c r="Q880" s="3"/>
      <c r="R880" s="3"/>
      <c r="S880" s="3"/>
      <c r="T880" s="4" t="s">
        <v>6015</v>
      </c>
      <c r="U880" s="4" t="s">
        <v>6016</v>
      </c>
      <c r="V880" s="3"/>
      <c r="W880" s="8"/>
      <c r="X880" s="4" t="s">
        <v>31</v>
      </c>
      <c r="Y880" s="23"/>
      <c r="Z880" s="165"/>
      <c r="AA880" s="165"/>
    </row>
    <row r="881" spans="1:27" ht="33" hidden="1">
      <c r="A881" s="2">
        <f t="shared" si="0"/>
        <v>878</v>
      </c>
      <c r="B881" s="3" t="str">
        <f>VLOOKUP(D881,DSKH!$A:$B,2,0)</f>
        <v>A-49</v>
      </c>
      <c r="C881" s="4" t="s">
        <v>5956</v>
      </c>
      <c r="D881" s="4" t="s">
        <v>101</v>
      </c>
      <c r="E881" s="4" t="s">
        <v>57</v>
      </c>
      <c r="F881" s="4">
        <v>108028824960</v>
      </c>
      <c r="G881" s="4" t="s">
        <v>83</v>
      </c>
      <c r="H881" s="173">
        <v>46090</v>
      </c>
      <c r="I881" s="4" t="s">
        <v>28</v>
      </c>
      <c r="J881" s="4" t="s">
        <v>36</v>
      </c>
      <c r="K881" s="4" t="s">
        <v>59</v>
      </c>
      <c r="L881" s="4" t="s">
        <v>1510</v>
      </c>
      <c r="M881" s="23" t="s">
        <v>6017</v>
      </c>
      <c r="N881" s="4" t="s">
        <v>6018</v>
      </c>
      <c r="O881" s="3"/>
      <c r="P881" s="4">
        <v>1</v>
      </c>
      <c r="Q881" s="3"/>
      <c r="R881" s="3"/>
      <c r="S881" s="3"/>
      <c r="T881" s="4" t="s">
        <v>6019</v>
      </c>
      <c r="U881" s="4" t="s">
        <v>6020</v>
      </c>
      <c r="V881" s="3"/>
      <c r="W881" s="8"/>
      <c r="X881" s="4" t="s">
        <v>31</v>
      </c>
      <c r="Y881" s="27"/>
      <c r="Z881" s="165"/>
      <c r="AA881" s="165"/>
    </row>
    <row r="882" spans="1:27" ht="16.5" hidden="1">
      <c r="A882" s="2">
        <f t="shared" si="0"/>
        <v>879</v>
      </c>
      <c r="B882" s="3" t="str">
        <f>VLOOKUP(D882,DSKH!$A:$B,2,0)</f>
        <v>A-422</v>
      </c>
      <c r="C882" s="4" t="s">
        <v>5956</v>
      </c>
      <c r="D882" s="4" t="s">
        <v>365</v>
      </c>
      <c r="E882" s="4" t="s">
        <v>57</v>
      </c>
      <c r="F882" s="4">
        <v>108035802560</v>
      </c>
      <c r="G882" s="4" t="s">
        <v>58</v>
      </c>
      <c r="H882" s="173">
        <v>46091</v>
      </c>
      <c r="I882" s="4" t="s">
        <v>28</v>
      </c>
      <c r="J882" s="4" t="s">
        <v>29</v>
      </c>
      <c r="K882" s="4" t="s">
        <v>366</v>
      </c>
      <c r="L882" s="3"/>
      <c r="M882" s="23">
        <v>316009</v>
      </c>
      <c r="N882" s="4">
        <v>1965307116</v>
      </c>
      <c r="O882" s="3"/>
      <c r="P882" s="3"/>
      <c r="Q882" s="3"/>
      <c r="R882" s="4">
        <v>1</v>
      </c>
      <c r="S882" s="3"/>
      <c r="T882" s="4" t="s">
        <v>6021</v>
      </c>
      <c r="U882" s="3"/>
      <c r="V882" s="3"/>
      <c r="W882" s="8"/>
      <c r="X882" s="4" t="s">
        <v>165</v>
      </c>
      <c r="Y882" s="27"/>
      <c r="Z882" s="165"/>
      <c r="AA882" s="165"/>
    </row>
    <row r="883" spans="1:27" ht="16.5" hidden="1">
      <c r="A883" s="2">
        <f t="shared" si="0"/>
        <v>880</v>
      </c>
      <c r="B883" s="3" t="str">
        <f>VLOOKUP(D883,DSKH!$A:$B,2,0)</f>
        <v>A-422</v>
      </c>
      <c r="C883" s="4" t="s">
        <v>5956</v>
      </c>
      <c r="D883" s="4" t="s">
        <v>365</v>
      </c>
      <c r="E883" s="4" t="s">
        <v>57</v>
      </c>
      <c r="F883" s="4">
        <v>108035696310</v>
      </c>
      <c r="G883" s="4" t="s">
        <v>58</v>
      </c>
      <c r="H883" s="173">
        <v>46091</v>
      </c>
      <c r="I883" s="4" t="s">
        <v>28</v>
      </c>
      <c r="J883" s="4" t="s">
        <v>29</v>
      </c>
      <c r="K883" s="4" t="s">
        <v>366</v>
      </c>
      <c r="L883" s="4"/>
      <c r="M883" s="23">
        <v>315336.31546999997</v>
      </c>
      <c r="N883" s="4">
        <v>6017483861</v>
      </c>
      <c r="O883" s="3"/>
      <c r="P883" s="3"/>
      <c r="Q883" s="3"/>
      <c r="R883" s="4">
        <v>1</v>
      </c>
      <c r="S883" s="4"/>
      <c r="T883" s="4" t="s">
        <v>6022</v>
      </c>
      <c r="U883" s="3"/>
      <c r="V883" s="3"/>
      <c r="W883" s="8"/>
      <c r="X883" s="4" t="s">
        <v>165</v>
      </c>
      <c r="Y883" s="27"/>
      <c r="Z883" s="165"/>
      <c r="AA883" s="165"/>
    </row>
    <row r="884" spans="1:27" ht="16.5" hidden="1">
      <c r="A884" s="2">
        <f t="shared" si="0"/>
        <v>881</v>
      </c>
      <c r="B884" s="3" t="str">
        <f>VLOOKUP(D884,DSKH!$A:$B,2,0)</f>
        <v>A-422</v>
      </c>
      <c r="C884" s="4" t="s">
        <v>5956</v>
      </c>
      <c r="D884" s="4" t="s">
        <v>365</v>
      </c>
      <c r="E884" s="4" t="s">
        <v>57</v>
      </c>
      <c r="F884" s="4">
        <v>108035573000</v>
      </c>
      <c r="G884" s="4" t="s">
        <v>58</v>
      </c>
      <c r="H884" s="173">
        <v>46091</v>
      </c>
      <c r="I884" s="4" t="s">
        <v>28</v>
      </c>
      <c r="J884" s="4" t="s">
        <v>29</v>
      </c>
      <c r="K884" s="4" t="s">
        <v>366</v>
      </c>
      <c r="L884" s="4"/>
      <c r="M884" s="23">
        <v>315336</v>
      </c>
      <c r="N884" s="4">
        <v>7500440275</v>
      </c>
      <c r="O884" s="3"/>
      <c r="P884" s="3"/>
      <c r="Q884" s="4"/>
      <c r="R884" s="4">
        <v>1</v>
      </c>
      <c r="S884" s="3"/>
      <c r="T884" s="4" t="s">
        <v>6023</v>
      </c>
      <c r="U884" s="4"/>
      <c r="V884" s="4"/>
      <c r="W884" s="6"/>
      <c r="X884" s="4" t="s">
        <v>165</v>
      </c>
      <c r="Y884" s="23"/>
      <c r="Z884" s="165"/>
      <c r="AA884" s="165"/>
    </row>
    <row r="885" spans="1:27" ht="16.5" hidden="1">
      <c r="A885" s="2">
        <f t="shared" si="0"/>
        <v>882</v>
      </c>
      <c r="B885" s="3" t="str">
        <f>VLOOKUP(D885,DSKH!$A:$B,2,0)</f>
        <v>A-489</v>
      </c>
      <c r="C885" s="4" t="s">
        <v>5956</v>
      </c>
      <c r="D885" s="4" t="s">
        <v>169</v>
      </c>
      <c r="E885" s="4" t="s">
        <v>29</v>
      </c>
      <c r="F885" s="4">
        <v>308312991730</v>
      </c>
      <c r="G885" s="4" t="s">
        <v>44</v>
      </c>
      <c r="H885" s="173">
        <v>46092</v>
      </c>
      <c r="I885" s="4" t="s">
        <v>28</v>
      </c>
      <c r="J885" s="4" t="s">
        <v>29</v>
      </c>
      <c r="K885" s="4" t="s">
        <v>30</v>
      </c>
      <c r="L885" s="3"/>
      <c r="M885" s="23" t="s">
        <v>6024</v>
      </c>
      <c r="N885" s="3"/>
      <c r="O885" s="4" t="s">
        <v>6025</v>
      </c>
      <c r="P885" s="4">
        <v>1</v>
      </c>
      <c r="Q885" s="3"/>
      <c r="R885" s="3"/>
      <c r="S885" s="3"/>
      <c r="T885" s="4" t="s">
        <v>6026</v>
      </c>
      <c r="U885" s="4" t="s">
        <v>6027</v>
      </c>
      <c r="V885" s="3"/>
      <c r="W885" s="8"/>
      <c r="X885" s="4" t="s">
        <v>42</v>
      </c>
      <c r="Y885" s="27"/>
      <c r="Z885" s="165"/>
      <c r="AA885" s="165"/>
    </row>
    <row r="886" spans="1:27" ht="16.5" hidden="1">
      <c r="A886" s="2">
        <f t="shared" si="0"/>
        <v>883</v>
      </c>
      <c r="B886" s="3" t="str">
        <f>VLOOKUP(D886,DSKH!$A:$B,2,0)</f>
        <v>A-489</v>
      </c>
      <c r="C886" s="4" t="s">
        <v>5956</v>
      </c>
      <c r="D886" s="4" t="s">
        <v>169</v>
      </c>
      <c r="E886" s="4" t="s">
        <v>29</v>
      </c>
      <c r="F886" s="4">
        <v>308313056610</v>
      </c>
      <c r="G886" s="4" t="s">
        <v>44</v>
      </c>
      <c r="H886" s="173">
        <v>46092</v>
      </c>
      <c r="I886" s="4" t="s">
        <v>28</v>
      </c>
      <c r="J886" s="4" t="s">
        <v>29</v>
      </c>
      <c r="K886" s="4" t="s">
        <v>30</v>
      </c>
      <c r="L886" s="4"/>
      <c r="M886" s="23" t="s">
        <v>6028</v>
      </c>
      <c r="N886" s="4"/>
      <c r="O886" s="4" t="s">
        <v>6029</v>
      </c>
      <c r="P886" s="4">
        <v>1</v>
      </c>
      <c r="Q886" s="3"/>
      <c r="R886" s="3"/>
      <c r="S886" s="3"/>
      <c r="T886" s="4" t="s">
        <v>6030</v>
      </c>
      <c r="U886" s="4" t="s">
        <v>6031</v>
      </c>
      <c r="V886" s="4"/>
      <c r="W886" s="6"/>
      <c r="X886" s="4" t="s">
        <v>42</v>
      </c>
      <c r="Y886" s="27"/>
      <c r="Z886" s="165"/>
      <c r="AA886" s="165"/>
    </row>
    <row r="887" spans="1:27" ht="16.5" hidden="1">
      <c r="A887" s="2">
        <f t="shared" si="0"/>
        <v>884</v>
      </c>
      <c r="B887" s="3" t="str">
        <f>VLOOKUP(D887,DSKH!$A:$B,2,0)</f>
        <v>A-319</v>
      </c>
      <c r="C887" s="4" t="s">
        <v>238</v>
      </c>
      <c r="D887" s="4" t="s">
        <v>187</v>
      </c>
      <c r="E887" s="4" t="s">
        <v>29</v>
      </c>
      <c r="F887" s="4">
        <v>308315499240</v>
      </c>
      <c r="G887" s="4" t="s">
        <v>41</v>
      </c>
      <c r="H887" s="173">
        <v>46092</v>
      </c>
      <c r="I887" s="4" t="s">
        <v>28</v>
      </c>
      <c r="J887" s="4" t="s">
        <v>240</v>
      </c>
      <c r="K887" s="4" t="s">
        <v>30</v>
      </c>
      <c r="L887" s="4"/>
      <c r="M887" s="23" t="s">
        <v>6032</v>
      </c>
      <c r="N887" s="4"/>
      <c r="O887" s="3"/>
      <c r="P887" s="4">
        <v>1</v>
      </c>
      <c r="Q887" s="4"/>
      <c r="R887" s="3"/>
      <c r="S887" s="3"/>
      <c r="T887" s="4"/>
      <c r="U887" s="4" t="s">
        <v>6033</v>
      </c>
      <c r="V887" s="4" t="s">
        <v>243</v>
      </c>
      <c r="W887" s="6"/>
      <c r="X887" s="4"/>
      <c r="Y887" s="23"/>
      <c r="Z887" s="165"/>
      <c r="AA887" s="165"/>
    </row>
    <row r="888" spans="1:27" ht="16.5" hidden="1">
      <c r="A888" s="2">
        <f t="shared" si="0"/>
        <v>885</v>
      </c>
      <c r="B888" s="3" t="str">
        <f>VLOOKUP(D888,DSKH!$A:$B,2,0)</f>
        <v>A-03</v>
      </c>
      <c r="C888" s="4" t="s">
        <v>238</v>
      </c>
      <c r="D888" s="4" t="s">
        <v>242</v>
      </c>
      <c r="E888" s="4" t="s">
        <v>57</v>
      </c>
      <c r="F888" s="4">
        <v>108035491100</v>
      </c>
      <c r="G888" s="4" t="s">
        <v>83</v>
      </c>
      <c r="H888" s="173">
        <v>46091</v>
      </c>
      <c r="I888" s="4" t="s">
        <v>28</v>
      </c>
      <c r="J888" s="4" t="s">
        <v>239</v>
      </c>
      <c r="K888" s="4" t="s">
        <v>59</v>
      </c>
      <c r="L888" s="4"/>
      <c r="M888" s="23" t="s">
        <v>6034</v>
      </c>
      <c r="N888" s="4" t="s">
        <v>6035</v>
      </c>
      <c r="O888" s="3"/>
      <c r="P888" s="3"/>
      <c r="Q888" s="4">
        <v>1</v>
      </c>
      <c r="R888" s="3"/>
      <c r="S888" s="4"/>
      <c r="T888" s="4"/>
      <c r="U888" s="4" t="s">
        <v>6036</v>
      </c>
      <c r="V888" s="3"/>
      <c r="W888" s="8"/>
      <c r="X888" s="4" t="s">
        <v>115</v>
      </c>
      <c r="Y888" s="23"/>
      <c r="Z888" s="165"/>
      <c r="AA888" s="165"/>
    </row>
    <row r="889" spans="1:27" ht="16.5" hidden="1">
      <c r="A889" s="2">
        <f t="shared" si="0"/>
        <v>886</v>
      </c>
      <c r="B889" s="3" t="str">
        <f>VLOOKUP(D889,DSKH!$A:$B,2,0)</f>
        <v>A-03</v>
      </c>
      <c r="C889" s="4" t="s">
        <v>238</v>
      </c>
      <c r="D889" s="4" t="s">
        <v>242</v>
      </c>
      <c r="E889" s="4" t="s">
        <v>57</v>
      </c>
      <c r="F889" s="4">
        <v>108035765460</v>
      </c>
      <c r="G889" s="4" t="s">
        <v>83</v>
      </c>
      <c r="H889" s="173">
        <v>46091</v>
      </c>
      <c r="I889" s="4" t="s">
        <v>28</v>
      </c>
      <c r="J889" s="4" t="s">
        <v>239</v>
      </c>
      <c r="K889" s="4" t="s">
        <v>59</v>
      </c>
      <c r="L889" s="3"/>
      <c r="M889" s="23">
        <v>3340099230</v>
      </c>
      <c r="N889" s="4" t="s">
        <v>6037</v>
      </c>
      <c r="O889" s="3"/>
      <c r="P889" s="3"/>
      <c r="Q889" s="4">
        <v>14</v>
      </c>
      <c r="R889" s="3"/>
      <c r="S889" s="3"/>
      <c r="T889" s="3"/>
      <c r="U889" s="3"/>
      <c r="V889" s="3"/>
      <c r="W889" s="8"/>
      <c r="X889" s="4" t="s">
        <v>115</v>
      </c>
      <c r="Y889" s="27"/>
      <c r="Z889" s="165"/>
      <c r="AA889" s="165"/>
    </row>
    <row r="890" spans="1:27" ht="16.5" hidden="1">
      <c r="A890" s="2">
        <f t="shared" si="0"/>
        <v>887</v>
      </c>
      <c r="B890" s="3" t="str">
        <f>VLOOKUP(D890,DSKH!$A:$B,2,0)</f>
        <v>A-18</v>
      </c>
      <c r="C890" s="4" t="s">
        <v>238</v>
      </c>
      <c r="D890" s="4" t="s">
        <v>189</v>
      </c>
      <c r="E890" s="4" t="s">
        <v>57</v>
      </c>
      <c r="F890" s="4">
        <v>108037256941</v>
      </c>
      <c r="G890" s="4" t="s">
        <v>32</v>
      </c>
      <c r="H890" s="173">
        <v>46092</v>
      </c>
      <c r="I890" s="4" t="s">
        <v>28</v>
      </c>
      <c r="J890" s="4" t="s">
        <v>247</v>
      </c>
      <c r="K890" s="4" t="s">
        <v>54</v>
      </c>
      <c r="L890" s="3"/>
      <c r="M890" s="23">
        <v>3000158653</v>
      </c>
      <c r="N890" s="4" t="s">
        <v>6038</v>
      </c>
      <c r="O890" s="3"/>
      <c r="P890" s="3"/>
      <c r="Q890" s="229">
        <v>5</v>
      </c>
      <c r="R890" s="3"/>
      <c r="S890" s="3"/>
      <c r="T890" s="3"/>
      <c r="U890" s="3"/>
      <c r="V890" s="3"/>
      <c r="W890" s="8"/>
      <c r="X890" s="229" t="s">
        <v>115</v>
      </c>
      <c r="Y890" s="232" t="s">
        <v>198</v>
      </c>
      <c r="Z890" s="165"/>
      <c r="AA890" s="165"/>
    </row>
    <row r="891" spans="1:27" ht="16.5" hidden="1">
      <c r="A891" s="2">
        <f t="shared" si="0"/>
        <v>888</v>
      </c>
      <c r="B891" s="3" t="str">
        <f>VLOOKUP(D891,DSKH!$A:$B,2,0)</f>
        <v>A-18</v>
      </c>
      <c r="C891" s="4" t="s">
        <v>238</v>
      </c>
      <c r="D891" s="4" t="s">
        <v>189</v>
      </c>
      <c r="E891" s="4" t="s">
        <v>57</v>
      </c>
      <c r="F891" s="4">
        <v>108036617250</v>
      </c>
      <c r="G891" s="4" t="s">
        <v>27</v>
      </c>
      <c r="H891" s="173">
        <v>46092</v>
      </c>
      <c r="I891" s="4" t="s">
        <v>28</v>
      </c>
      <c r="J891" s="4" t="s">
        <v>239</v>
      </c>
      <c r="K891" s="4" t="s">
        <v>54</v>
      </c>
      <c r="L891" s="3"/>
      <c r="M891" s="23">
        <v>3000158652</v>
      </c>
      <c r="N891" s="4" t="s">
        <v>6039</v>
      </c>
      <c r="O891" s="3"/>
      <c r="P891" s="3"/>
      <c r="Q891" s="223"/>
      <c r="R891" s="3"/>
      <c r="S891" s="3"/>
      <c r="T891" s="3"/>
      <c r="U891" s="3"/>
      <c r="V891" s="3"/>
      <c r="W891" s="8"/>
      <c r="X891" s="223"/>
      <c r="Y891" s="223"/>
      <c r="Z891" s="165"/>
      <c r="AA891" s="165"/>
    </row>
    <row r="892" spans="1:27" ht="16.5" hidden="1">
      <c r="A892" s="2">
        <f t="shared" si="0"/>
        <v>889</v>
      </c>
      <c r="B892" s="3" t="str">
        <f>VLOOKUP(D892,DSKH!$A:$B,2,0)</f>
        <v>A-18</v>
      </c>
      <c r="C892" s="4" t="s">
        <v>238</v>
      </c>
      <c r="D892" s="4" t="s">
        <v>189</v>
      </c>
      <c r="E892" s="4" t="s">
        <v>57</v>
      </c>
      <c r="F892" s="4">
        <v>108036223850</v>
      </c>
      <c r="G892" s="4" t="s">
        <v>32</v>
      </c>
      <c r="H892" s="173">
        <v>46091</v>
      </c>
      <c r="I892" s="4" t="s">
        <v>28</v>
      </c>
      <c r="J892" s="4" t="s">
        <v>240</v>
      </c>
      <c r="K892" s="4" t="s">
        <v>54</v>
      </c>
      <c r="L892" s="4"/>
      <c r="M892" s="23" t="s">
        <v>6040</v>
      </c>
      <c r="N892" s="4" t="s">
        <v>6041</v>
      </c>
      <c r="O892" s="3"/>
      <c r="P892" s="3"/>
      <c r="Q892" s="3"/>
      <c r="R892" s="4">
        <v>1</v>
      </c>
      <c r="S892" s="4"/>
      <c r="T892" s="4" t="s">
        <v>6042</v>
      </c>
      <c r="U892" s="3"/>
      <c r="V892" s="3"/>
      <c r="W892" s="8"/>
      <c r="X892" s="4" t="s">
        <v>354</v>
      </c>
      <c r="Y892" s="27"/>
      <c r="Z892" s="165"/>
      <c r="AA892" s="165"/>
    </row>
    <row r="893" spans="1:27" ht="16.5" hidden="1">
      <c r="A893" s="2">
        <f t="shared" si="0"/>
        <v>890</v>
      </c>
      <c r="B893" s="3" t="str">
        <f>VLOOKUP(D893,DSKH!$A:$B,2,0)</f>
        <v>A-18</v>
      </c>
      <c r="C893" s="4" t="s">
        <v>238</v>
      </c>
      <c r="D893" s="4" t="s">
        <v>189</v>
      </c>
      <c r="E893" s="4" t="s">
        <v>57</v>
      </c>
      <c r="F893" s="4">
        <v>108041907410</v>
      </c>
      <c r="G893" s="4" t="s">
        <v>34</v>
      </c>
      <c r="H893" s="173">
        <v>46092</v>
      </c>
      <c r="I893" s="4" t="s">
        <v>28</v>
      </c>
      <c r="J893" s="4" t="s">
        <v>240</v>
      </c>
      <c r="K893" s="4" t="s">
        <v>54</v>
      </c>
      <c r="L893" s="4"/>
      <c r="M893" s="23">
        <v>153</v>
      </c>
      <c r="N893" s="4">
        <v>132600038196672</v>
      </c>
      <c r="O893" s="3"/>
      <c r="P893" s="3"/>
      <c r="Q893" s="3"/>
      <c r="R893" s="3"/>
      <c r="S893" s="4">
        <v>1</v>
      </c>
      <c r="T893" s="4"/>
      <c r="U893" s="3"/>
      <c r="V893" s="3"/>
      <c r="W893" s="8"/>
      <c r="X893" s="3"/>
      <c r="Y893" s="23"/>
      <c r="Z893" s="165"/>
      <c r="AA893" s="165"/>
    </row>
    <row r="894" spans="1:27" ht="16.5" hidden="1">
      <c r="A894" s="2">
        <f t="shared" si="0"/>
        <v>891</v>
      </c>
      <c r="B894" s="3" t="str">
        <f>VLOOKUP(D894,DSKH!$A:$B,2,0)</f>
        <v>A-293</v>
      </c>
      <c r="C894" s="4" t="s">
        <v>87</v>
      </c>
      <c r="D894" s="4" t="s">
        <v>96</v>
      </c>
      <c r="E894" s="4" t="s">
        <v>57</v>
      </c>
      <c r="F894" s="4">
        <v>108035162060</v>
      </c>
      <c r="G894" s="4" t="s">
        <v>83</v>
      </c>
      <c r="H894" s="173">
        <v>46091</v>
      </c>
      <c r="I894" s="4" t="s">
        <v>28</v>
      </c>
      <c r="J894" s="4" t="s">
        <v>29</v>
      </c>
      <c r="K894" s="4" t="s">
        <v>59</v>
      </c>
      <c r="L894" s="3"/>
      <c r="M894" s="23">
        <v>882025</v>
      </c>
      <c r="N894" s="4" t="s">
        <v>6043</v>
      </c>
      <c r="O894" s="3"/>
      <c r="P894" s="3"/>
      <c r="Q894" s="3"/>
      <c r="R894" s="4">
        <v>1</v>
      </c>
      <c r="S894" s="3"/>
      <c r="T894" s="4" t="s">
        <v>6044</v>
      </c>
      <c r="U894" s="3"/>
      <c r="V894" s="4">
        <v>202611138321</v>
      </c>
      <c r="W894" s="6">
        <v>19745</v>
      </c>
      <c r="X894" s="4" t="s">
        <v>31</v>
      </c>
      <c r="Y894" s="27"/>
      <c r="Z894" s="165"/>
      <c r="AA894" s="165"/>
    </row>
    <row r="895" spans="1:27" ht="27.75" hidden="1" customHeight="1">
      <c r="A895" s="2">
        <f t="shared" si="0"/>
        <v>892</v>
      </c>
      <c r="B895" s="3" t="str">
        <f>VLOOKUP(D895,DSKH!$A:$B,2,0)</f>
        <v>A-29</v>
      </c>
      <c r="C895" s="4" t="s">
        <v>87</v>
      </c>
      <c r="D895" s="4" t="s">
        <v>92</v>
      </c>
      <c r="E895" s="4" t="s">
        <v>57</v>
      </c>
      <c r="F895" s="4">
        <v>108040512310</v>
      </c>
      <c r="G895" s="4" t="s">
        <v>83</v>
      </c>
      <c r="H895" s="173">
        <v>46092</v>
      </c>
      <c r="I895" s="4" t="s">
        <v>28</v>
      </c>
      <c r="J895" s="4" t="s">
        <v>36</v>
      </c>
      <c r="K895" s="4" t="s">
        <v>30</v>
      </c>
      <c r="L895" s="3"/>
      <c r="M895" s="23" t="s">
        <v>6045</v>
      </c>
      <c r="N895" s="229" t="s">
        <v>6046</v>
      </c>
      <c r="O895" s="3"/>
      <c r="P895" s="3"/>
      <c r="Q895" s="3"/>
      <c r="R895" s="229">
        <v>1</v>
      </c>
      <c r="S895" s="3"/>
      <c r="T895" s="229" t="s">
        <v>6047</v>
      </c>
      <c r="U895" s="3"/>
      <c r="V895" s="229">
        <v>202611149082</v>
      </c>
      <c r="W895" s="231">
        <v>48435</v>
      </c>
      <c r="X895" s="229" t="s">
        <v>31</v>
      </c>
      <c r="Y895" s="232" t="s">
        <v>6048</v>
      </c>
      <c r="Z895" s="165"/>
      <c r="AA895" s="165"/>
    </row>
    <row r="896" spans="1:27" ht="27.75" hidden="1" customHeight="1">
      <c r="A896" s="2">
        <f t="shared" si="0"/>
        <v>893</v>
      </c>
      <c r="B896" s="3" t="str">
        <f>VLOOKUP(D896,DSKH!$A:$B,2,0)</f>
        <v>A-29</v>
      </c>
      <c r="C896" s="4" t="s">
        <v>87</v>
      </c>
      <c r="D896" s="4" t="s">
        <v>92</v>
      </c>
      <c r="E896" s="4" t="s">
        <v>57</v>
      </c>
      <c r="F896" s="4">
        <v>108040501700</v>
      </c>
      <c r="G896" s="4" t="s">
        <v>62</v>
      </c>
      <c r="H896" s="173">
        <v>46092</v>
      </c>
      <c r="I896" s="4" t="s">
        <v>28</v>
      </c>
      <c r="J896" s="4" t="s">
        <v>29</v>
      </c>
      <c r="K896" s="4" t="s">
        <v>30</v>
      </c>
      <c r="L896" s="4"/>
      <c r="M896" s="23" t="s">
        <v>6049</v>
      </c>
      <c r="N896" s="223"/>
      <c r="O896" s="3"/>
      <c r="P896" s="3"/>
      <c r="Q896" s="3"/>
      <c r="R896" s="223"/>
      <c r="S896" s="3"/>
      <c r="T896" s="223"/>
      <c r="U896" s="3"/>
      <c r="V896" s="223"/>
      <c r="W896" s="223"/>
      <c r="X896" s="223"/>
      <c r="Y896" s="223"/>
      <c r="Z896" s="165"/>
      <c r="AA896" s="165"/>
    </row>
    <row r="897" spans="1:27" ht="16.5" hidden="1">
      <c r="A897" s="2">
        <f t="shared" si="0"/>
        <v>894</v>
      </c>
      <c r="B897" s="3" t="str">
        <f>VLOOKUP(D897,DSKH!$A:$B,2,0)</f>
        <v>A-29</v>
      </c>
      <c r="C897" s="4" t="s">
        <v>87</v>
      </c>
      <c r="D897" s="4" t="s">
        <v>92</v>
      </c>
      <c r="E897" s="4" t="s">
        <v>57</v>
      </c>
      <c r="F897" s="4">
        <v>108041124660</v>
      </c>
      <c r="G897" s="4" t="s">
        <v>62</v>
      </c>
      <c r="H897" s="173">
        <v>46092</v>
      </c>
      <c r="I897" s="4" t="s">
        <v>28</v>
      </c>
      <c r="J897" s="4" t="s">
        <v>29</v>
      </c>
      <c r="K897" s="4" t="s">
        <v>30</v>
      </c>
      <c r="L897" s="4"/>
      <c r="M897" s="23">
        <v>230783</v>
      </c>
      <c r="N897" s="4">
        <v>889123259019</v>
      </c>
      <c r="O897" s="3"/>
      <c r="P897" s="3"/>
      <c r="Q897" s="3"/>
      <c r="R897" s="4">
        <v>1</v>
      </c>
      <c r="S897" s="3"/>
      <c r="T897" s="4" t="s">
        <v>370</v>
      </c>
      <c r="U897" s="3"/>
      <c r="V897" s="3"/>
      <c r="W897" s="8"/>
      <c r="X897" s="4" t="s">
        <v>50</v>
      </c>
      <c r="Y897" s="27"/>
      <c r="Z897" s="165"/>
      <c r="AA897" s="165"/>
    </row>
    <row r="898" spans="1:27" ht="16.5" hidden="1">
      <c r="A898" s="2">
        <f t="shared" si="0"/>
        <v>895</v>
      </c>
      <c r="B898" s="3" t="str">
        <f>VLOOKUP(D898,DSKH!$A:$B,2,0)</f>
        <v>A-29</v>
      </c>
      <c r="C898" s="4" t="s">
        <v>87</v>
      </c>
      <c r="D898" s="4" t="s">
        <v>92</v>
      </c>
      <c r="E898" s="4" t="s">
        <v>57</v>
      </c>
      <c r="F898" s="4">
        <v>108041405250</v>
      </c>
      <c r="G898" s="4" t="s">
        <v>62</v>
      </c>
      <c r="H898" s="173">
        <v>46092</v>
      </c>
      <c r="I898" s="4" t="s">
        <v>28</v>
      </c>
      <c r="J898" s="4" t="s">
        <v>29</v>
      </c>
      <c r="K898" s="4" t="s">
        <v>30</v>
      </c>
      <c r="L898" s="4"/>
      <c r="M898" s="23" t="s">
        <v>6050</v>
      </c>
      <c r="N898" s="4">
        <v>889403660888</v>
      </c>
      <c r="O898" s="3"/>
      <c r="P898" s="3"/>
      <c r="Q898" s="3"/>
      <c r="R898" s="4">
        <v>1</v>
      </c>
      <c r="S898" s="3"/>
      <c r="T898" s="4" t="s">
        <v>4867</v>
      </c>
      <c r="U898" s="3"/>
      <c r="V898" s="3"/>
      <c r="W898" s="8"/>
      <c r="X898" s="4" t="s">
        <v>50</v>
      </c>
      <c r="Y898" s="27"/>
      <c r="Z898" s="165"/>
      <c r="AA898" s="165"/>
    </row>
    <row r="899" spans="1:27" ht="16.5" hidden="1">
      <c r="A899" s="2">
        <f t="shared" si="0"/>
        <v>896</v>
      </c>
      <c r="B899" s="3" t="str">
        <f>VLOOKUP(D899,DSKH!$A:$B,2,0)</f>
        <v>A-29</v>
      </c>
      <c r="C899" s="4" t="s">
        <v>87</v>
      </c>
      <c r="D899" s="4" t="s">
        <v>92</v>
      </c>
      <c r="E899" s="4" t="s">
        <v>57</v>
      </c>
      <c r="F899" s="4">
        <v>108041655630</v>
      </c>
      <c r="G899" s="4" t="s">
        <v>62</v>
      </c>
      <c r="H899" s="173">
        <v>46092</v>
      </c>
      <c r="I899" s="4" t="s">
        <v>28</v>
      </c>
      <c r="J899" s="4" t="s">
        <v>29</v>
      </c>
      <c r="K899" s="4" t="s">
        <v>30</v>
      </c>
      <c r="L899" s="4"/>
      <c r="M899" s="23" t="s">
        <v>6051</v>
      </c>
      <c r="N899" s="4">
        <v>515918702049</v>
      </c>
      <c r="O899" s="4"/>
      <c r="P899" s="4"/>
      <c r="Q899" s="3"/>
      <c r="R899" s="4">
        <v>1</v>
      </c>
      <c r="S899" s="3"/>
      <c r="T899" s="4" t="s">
        <v>731</v>
      </c>
      <c r="U899" s="4"/>
      <c r="V899" s="3"/>
      <c r="W899" s="8"/>
      <c r="X899" s="4" t="s">
        <v>50</v>
      </c>
      <c r="Y899" s="23"/>
      <c r="Z899" s="165"/>
      <c r="AA899" s="165"/>
    </row>
    <row r="900" spans="1:27" ht="33" hidden="1">
      <c r="A900" s="2">
        <f t="shared" si="0"/>
        <v>897</v>
      </c>
      <c r="B900" s="3" t="str">
        <f>VLOOKUP(D900,DSKH!$A:$B,2,0)</f>
        <v>A-383</v>
      </c>
      <c r="C900" s="4" t="s">
        <v>87</v>
      </c>
      <c r="D900" s="4" t="s">
        <v>95</v>
      </c>
      <c r="E900" s="4" t="s">
        <v>29</v>
      </c>
      <c r="F900" s="4">
        <v>308316068820</v>
      </c>
      <c r="G900" s="4" t="s">
        <v>41</v>
      </c>
      <c r="H900" s="173">
        <v>46092</v>
      </c>
      <c r="I900" s="4" t="s">
        <v>28</v>
      </c>
      <c r="J900" s="4" t="s">
        <v>29</v>
      </c>
      <c r="K900" s="4" t="s">
        <v>109</v>
      </c>
      <c r="L900" s="4"/>
      <c r="M900" s="23" t="s">
        <v>6052</v>
      </c>
      <c r="N900" s="3"/>
      <c r="O900" s="4" t="s">
        <v>6053</v>
      </c>
      <c r="P900" s="3"/>
      <c r="Q900" s="3"/>
      <c r="R900" s="4">
        <v>1</v>
      </c>
      <c r="S900" s="3"/>
      <c r="T900" s="4" t="s">
        <v>6054</v>
      </c>
      <c r="U900" s="3"/>
      <c r="V900" s="3"/>
      <c r="W900" s="8"/>
      <c r="X900" s="4" t="s">
        <v>38</v>
      </c>
      <c r="Y900" s="27"/>
      <c r="Z900" s="165"/>
      <c r="AA900" s="165"/>
    </row>
    <row r="901" spans="1:27" ht="33" hidden="1">
      <c r="A901" s="2">
        <f t="shared" si="0"/>
        <v>898</v>
      </c>
      <c r="B901" s="3" t="str">
        <f>VLOOKUP(D901,DSKH!$A:$B,2,0)</f>
        <v>A-383</v>
      </c>
      <c r="C901" s="4" t="s">
        <v>87</v>
      </c>
      <c r="D901" s="4" t="s">
        <v>95</v>
      </c>
      <c r="E901" s="4" t="s">
        <v>29</v>
      </c>
      <c r="F901" s="4">
        <v>308316373760</v>
      </c>
      <c r="G901" s="4" t="s">
        <v>63</v>
      </c>
      <c r="H901" s="173">
        <v>46092</v>
      </c>
      <c r="I901" s="4" t="s">
        <v>28</v>
      </c>
      <c r="J901" s="4" t="s">
        <v>29</v>
      </c>
      <c r="K901" s="4" t="s">
        <v>30</v>
      </c>
      <c r="L901" s="4"/>
      <c r="M901" s="23" t="s">
        <v>6055</v>
      </c>
      <c r="N901" s="3"/>
      <c r="O901" s="4" t="s">
        <v>6056</v>
      </c>
      <c r="P901" s="3"/>
      <c r="Q901" s="3"/>
      <c r="R901" s="4">
        <v>1</v>
      </c>
      <c r="S901" s="3"/>
      <c r="T901" s="4" t="s">
        <v>6057</v>
      </c>
      <c r="U901" s="3"/>
      <c r="V901" s="3"/>
      <c r="W901" s="8"/>
      <c r="X901" s="4" t="s">
        <v>31</v>
      </c>
      <c r="Y901" s="27"/>
      <c r="Z901" s="165"/>
      <c r="AA901" s="165"/>
    </row>
    <row r="902" spans="1:27" ht="16.5" hidden="1">
      <c r="A902" s="2">
        <f t="shared" si="0"/>
        <v>899</v>
      </c>
      <c r="B902" s="3" t="str">
        <f>VLOOKUP(D902,DSKH!$A:$B,2,0)</f>
        <v>A-383</v>
      </c>
      <c r="C902" s="4" t="s">
        <v>87</v>
      </c>
      <c r="D902" s="4" t="s">
        <v>95</v>
      </c>
      <c r="E902" s="4" t="s">
        <v>29</v>
      </c>
      <c r="F902" s="4">
        <v>308316370150</v>
      </c>
      <c r="G902" s="4" t="s">
        <v>41</v>
      </c>
      <c r="H902" s="173">
        <v>46092</v>
      </c>
      <c r="I902" s="4" t="s">
        <v>28</v>
      </c>
      <c r="J902" s="4" t="s">
        <v>29</v>
      </c>
      <c r="K902" s="4" t="s">
        <v>30</v>
      </c>
      <c r="L902" s="4"/>
      <c r="M902" s="23"/>
      <c r="N902" s="4"/>
      <c r="O902" s="3"/>
      <c r="P902" s="3"/>
      <c r="Q902" s="3"/>
      <c r="R902" s="4">
        <v>1</v>
      </c>
      <c r="S902" s="3"/>
      <c r="T902" s="4" t="s">
        <v>6058</v>
      </c>
      <c r="U902" s="3"/>
      <c r="V902" s="3"/>
      <c r="W902" s="8"/>
      <c r="X902" s="4"/>
      <c r="Y902" s="27"/>
      <c r="Z902" s="165"/>
      <c r="AA902" s="165"/>
    </row>
    <row r="903" spans="1:27" ht="33" hidden="1">
      <c r="A903" s="2">
        <f t="shared" si="0"/>
        <v>900</v>
      </c>
      <c r="B903" s="3" t="str">
        <f>VLOOKUP(D903,DSKH!$A:$B,2,0)</f>
        <v>A-383</v>
      </c>
      <c r="C903" s="4" t="s">
        <v>87</v>
      </c>
      <c r="D903" s="4" t="s">
        <v>95</v>
      </c>
      <c r="E903" s="4" t="s">
        <v>29</v>
      </c>
      <c r="F903" s="4">
        <v>308316343660</v>
      </c>
      <c r="G903" s="4" t="s">
        <v>41</v>
      </c>
      <c r="H903" s="173">
        <v>46092</v>
      </c>
      <c r="I903" s="4" t="s">
        <v>28</v>
      </c>
      <c r="J903" s="4" t="s">
        <v>29</v>
      </c>
      <c r="K903" s="4" t="s">
        <v>30</v>
      </c>
      <c r="L903" s="4"/>
      <c r="M903" s="23" t="s">
        <v>6059</v>
      </c>
      <c r="N903" s="3"/>
      <c r="O903" s="4" t="s">
        <v>6060</v>
      </c>
      <c r="P903" s="3"/>
      <c r="Q903" s="3"/>
      <c r="R903" s="4">
        <v>1</v>
      </c>
      <c r="S903" s="3"/>
      <c r="T903" s="4" t="s">
        <v>6061</v>
      </c>
      <c r="U903" s="3"/>
      <c r="V903" s="3"/>
      <c r="W903" s="8"/>
      <c r="X903" s="4" t="s">
        <v>31</v>
      </c>
      <c r="Y903" s="27"/>
      <c r="Z903" s="165"/>
      <c r="AA903" s="165"/>
    </row>
    <row r="904" spans="1:27" ht="16.5" hidden="1">
      <c r="A904" s="2">
        <f t="shared" si="0"/>
        <v>901</v>
      </c>
      <c r="B904" s="3" t="str">
        <f>VLOOKUP(D904,DSKH!$A:$B,2,0)</f>
        <v>B-57</v>
      </c>
      <c r="C904" s="4" t="s">
        <v>87</v>
      </c>
      <c r="D904" s="4" t="s">
        <v>104</v>
      </c>
      <c r="E904" s="4" t="s">
        <v>57</v>
      </c>
      <c r="F904" s="4">
        <v>108039359850</v>
      </c>
      <c r="G904" s="4" t="s">
        <v>27</v>
      </c>
      <c r="H904" s="173">
        <v>46092</v>
      </c>
      <c r="I904" s="4" t="s">
        <v>28</v>
      </c>
      <c r="J904" s="4" t="s">
        <v>29</v>
      </c>
      <c r="K904" s="4" t="s">
        <v>54</v>
      </c>
      <c r="L904" s="4"/>
      <c r="M904" s="23" t="s">
        <v>6062</v>
      </c>
      <c r="N904" s="4" t="s">
        <v>6063</v>
      </c>
      <c r="O904" s="3"/>
      <c r="P904" s="3"/>
      <c r="Q904" s="4">
        <v>1</v>
      </c>
      <c r="R904" s="4"/>
      <c r="S904" s="3"/>
      <c r="T904" s="4" t="s">
        <v>6064</v>
      </c>
      <c r="U904" s="4" t="s">
        <v>6065</v>
      </c>
      <c r="V904" s="4">
        <v>202611147962</v>
      </c>
      <c r="W904" s="6">
        <v>500000</v>
      </c>
      <c r="X904" s="4" t="s">
        <v>3551</v>
      </c>
      <c r="Y904" s="27"/>
      <c r="Z904" s="165"/>
      <c r="AA904" s="165"/>
    </row>
    <row r="905" spans="1:27" ht="16.5" hidden="1">
      <c r="A905" s="2">
        <f t="shared" si="0"/>
        <v>902</v>
      </c>
      <c r="B905" s="3" t="str">
        <f>VLOOKUP(D905,DSKH!$A:$B,2,0)</f>
        <v>A-494</v>
      </c>
      <c r="C905" s="4" t="s">
        <v>87</v>
      </c>
      <c r="D905" s="4" t="s">
        <v>111</v>
      </c>
      <c r="E905" s="4" t="s">
        <v>29</v>
      </c>
      <c r="F905" s="4">
        <v>308316490330</v>
      </c>
      <c r="G905" s="4" t="s">
        <v>41</v>
      </c>
      <c r="H905" s="173">
        <v>46092</v>
      </c>
      <c r="I905" s="4" t="s">
        <v>28</v>
      </c>
      <c r="J905" s="4" t="s">
        <v>29</v>
      </c>
      <c r="K905" s="4" t="s">
        <v>59</v>
      </c>
      <c r="L905" s="4"/>
      <c r="M905" s="23">
        <v>8</v>
      </c>
      <c r="N905" s="3"/>
      <c r="O905" s="4"/>
      <c r="P905" s="3"/>
      <c r="Q905" s="3"/>
      <c r="R905" s="4"/>
      <c r="S905" s="4">
        <v>1</v>
      </c>
      <c r="T905" s="4" t="s">
        <v>6066</v>
      </c>
      <c r="U905" s="3"/>
      <c r="V905" s="3"/>
      <c r="W905" s="8"/>
      <c r="X905" s="4"/>
      <c r="Y905" s="27"/>
      <c r="Z905" s="165"/>
      <c r="AA905" s="165"/>
    </row>
    <row r="906" spans="1:27" ht="33" hidden="1">
      <c r="A906" s="2">
        <f t="shared" si="0"/>
        <v>903</v>
      </c>
      <c r="B906" s="3" t="str">
        <f>VLOOKUP(D906,DSKH!$A:$B,2,0)</f>
        <v>A-324</v>
      </c>
      <c r="C906" s="4" t="s">
        <v>87</v>
      </c>
      <c r="D906" s="4" t="s">
        <v>56</v>
      </c>
      <c r="E906" s="4" t="s">
        <v>29</v>
      </c>
      <c r="F906" s="4">
        <v>308308971630</v>
      </c>
      <c r="G906" s="4" t="s">
        <v>44</v>
      </c>
      <c r="H906" s="173">
        <v>46091</v>
      </c>
      <c r="I906" s="4" t="s">
        <v>28</v>
      </c>
      <c r="J906" s="4" t="s">
        <v>29</v>
      </c>
      <c r="K906" s="4" t="s">
        <v>59</v>
      </c>
      <c r="L906" s="4"/>
      <c r="M906" s="23" t="s">
        <v>6067</v>
      </c>
      <c r="N906" s="3"/>
      <c r="O906" s="4">
        <v>361133595</v>
      </c>
      <c r="P906" s="3"/>
      <c r="Q906" s="3"/>
      <c r="R906" s="4">
        <v>1</v>
      </c>
      <c r="S906" s="3"/>
      <c r="T906" s="4" t="s">
        <v>6068</v>
      </c>
      <c r="U906" s="3"/>
      <c r="V906" s="3"/>
      <c r="W906" s="8"/>
      <c r="X906" s="4" t="s">
        <v>98</v>
      </c>
      <c r="Y906" s="23"/>
      <c r="Z906" s="165"/>
      <c r="AA906" s="165"/>
    </row>
    <row r="907" spans="1:27" ht="16.5" hidden="1">
      <c r="A907" s="2">
        <f t="shared" si="0"/>
        <v>904</v>
      </c>
      <c r="B907" s="3" t="str">
        <f>VLOOKUP(D907,DSKH!$A:$B,2,0)</f>
        <v>A-324</v>
      </c>
      <c r="C907" s="4" t="s">
        <v>87</v>
      </c>
      <c r="D907" s="4" t="s">
        <v>56</v>
      </c>
      <c r="E907" s="4" t="s">
        <v>29</v>
      </c>
      <c r="F907" s="4">
        <v>308308974430</v>
      </c>
      <c r="G907" s="4" t="s">
        <v>44</v>
      </c>
      <c r="H907" s="173">
        <v>46091</v>
      </c>
      <c r="I907" s="4" t="s">
        <v>28</v>
      </c>
      <c r="J907" s="4" t="s">
        <v>29</v>
      </c>
      <c r="K907" s="4" t="s">
        <v>59</v>
      </c>
      <c r="L907" s="3"/>
      <c r="M907" s="23">
        <v>6603068614</v>
      </c>
      <c r="N907" s="3"/>
      <c r="O907" s="4">
        <v>83544712</v>
      </c>
      <c r="P907" s="3"/>
      <c r="Q907" s="3"/>
      <c r="R907" s="4">
        <v>1</v>
      </c>
      <c r="S907" s="3"/>
      <c r="T907" s="4" t="s">
        <v>6069</v>
      </c>
      <c r="U907" s="3"/>
      <c r="V907" s="3"/>
      <c r="W907" s="8"/>
      <c r="X907" s="4" t="s">
        <v>31</v>
      </c>
      <c r="Y907" s="27"/>
      <c r="Z907" s="165"/>
      <c r="AA907" s="165"/>
    </row>
    <row r="908" spans="1:27" ht="16.5" hidden="1">
      <c r="A908" s="2">
        <f t="shared" si="0"/>
        <v>905</v>
      </c>
      <c r="B908" s="3" t="str">
        <f>VLOOKUP(D908,DSKH!$A:$B,2,0)</f>
        <v>A-324</v>
      </c>
      <c r="C908" s="4" t="s">
        <v>87</v>
      </c>
      <c r="D908" s="4" t="s">
        <v>56</v>
      </c>
      <c r="E908" s="4" t="s">
        <v>29</v>
      </c>
      <c r="F908" s="4">
        <v>308308976200</v>
      </c>
      <c r="G908" s="4" t="s">
        <v>44</v>
      </c>
      <c r="H908" s="173">
        <v>46091</v>
      </c>
      <c r="I908" s="4" t="s">
        <v>28</v>
      </c>
      <c r="J908" s="4" t="s">
        <v>29</v>
      </c>
      <c r="K908" s="4" t="s">
        <v>59</v>
      </c>
      <c r="L908" s="4"/>
      <c r="M908" s="23">
        <v>6603068613</v>
      </c>
      <c r="N908" s="4"/>
      <c r="O908" s="4" t="s">
        <v>6070</v>
      </c>
      <c r="P908" s="3"/>
      <c r="Q908" s="3"/>
      <c r="R908" s="4">
        <v>1</v>
      </c>
      <c r="S908" s="3"/>
      <c r="T908" s="4" t="s">
        <v>6071</v>
      </c>
      <c r="U908" s="3"/>
      <c r="V908" s="4">
        <v>268553282603</v>
      </c>
      <c r="W908" s="6">
        <v>16065</v>
      </c>
      <c r="X908" s="4" t="s">
        <v>31</v>
      </c>
      <c r="Y908" s="27"/>
      <c r="Z908" s="165"/>
      <c r="AA908" s="165"/>
    </row>
    <row r="909" spans="1:27" ht="16.5" hidden="1">
      <c r="A909" s="2">
        <f t="shared" si="0"/>
        <v>906</v>
      </c>
      <c r="B909" s="3" t="str">
        <f>VLOOKUP(D909,DSKH!$A:$B,2,0)</f>
        <v>A-324</v>
      </c>
      <c r="C909" s="4" t="s">
        <v>87</v>
      </c>
      <c r="D909" s="4" t="s">
        <v>56</v>
      </c>
      <c r="E909" s="4" t="s">
        <v>29</v>
      </c>
      <c r="F909" s="4">
        <v>308308978520</v>
      </c>
      <c r="G909" s="4" t="s">
        <v>44</v>
      </c>
      <c r="H909" s="173">
        <v>46091</v>
      </c>
      <c r="I909" s="4" t="s">
        <v>28</v>
      </c>
      <c r="J909" s="4" t="s">
        <v>29</v>
      </c>
      <c r="K909" s="4" t="s">
        <v>59</v>
      </c>
      <c r="L909" s="4"/>
      <c r="M909" s="232" t="s">
        <v>6072</v>
      </c>
      <c r="N909" s="4"/>
      <c r="O909" s="229" t="s">
        <v>6073</v>
      </c>
      <c r="P909" s="3"/>
      <c r="Q909" s="3"/>
      <c r="R909" s="229">
        <v>1</v>
      </c>
      <c r="S909" s="3"/>
      <c r="T909" s="229" t="s">
        <v>6074</v>
      </c>
      <c r="U909" s="3"/>
      <c r="V909" s="229">
        <v>268547198307</v>
      </c>
      <c r="W909" s="231">
        <v>87495</v>
      </c>
      <c r="X909" s="229" t="s">
        <v>31</v>
      </c>
      <c r="Y909" s="232" t="s">
        <v>281</v>
      </c>
      <c r="Z909" s="165"/>
      <c r="AA909" s="165"/>
    </row>
    <row r="910" spans="1:27" ht="16.5" hidden="1">
      <c r="A910" s="2">
        <f t="shared" si="0"/>
        <v>907</v>
      </c>
      <c r="B910" s="3" t="str">
        <f>VLOOKUP(D910,DSKH!$A:$B,2,0)</f>
        <v>A-324</v>
      </c>
      <c r="C910" s="4" t="s">
        <v>87</v>
      </c>
      <c r="D910" s="4" t="s">
        <v>56</v>
      </c>
      <c r="E910" s="4" t="s">
        <v>29</v>
      </c>
      <c r="F910" s="4">
        <v>308308978410</v>
      </c>
      <c r="G910" s="4" t="s">
        <v>44</v>
      </c>
      <c r="H910" s="173">
        <v>46091</v>
      </c>
      <c r="I910" s="4" t="s">
        <v>28</v>
      </c>
      <c r="J910" s="4" t="s">
        <v>29</v>
      </c>
      <c r="K910" s="4" t="s">
        <v>59</v>
      </c>
      <c r="L910" s="4"/>
      <c r="M910" s="223"/>
      <c r="N910" s="4"/>
      <c r="O910" s="223"/>
      <c r="P910" s="3"/>
      <c r="Q910" s="3"/>
      <c r="R910" s="223"/>
      <c r="S910" s="3"/>
      <c r="T910" s="223"/>
      <c r="U910" s="3"/>
      <c r="V910" s="223"/>
      <c r="W910" s="223"/>
      <c r="X910" s="223"/>
      <c r="Y910" s="223"/>
      <c r="Z910" s="165"/>
      <c r="AA910" s="165"/>
    </row>
    <row r="911" spans="1:27" ht="33" hidden="1">
      <c r="A911" s="2">
        <f t="shared" si="0"/>
        <v>908</v>
      </c>
      <c r="B911" s="3" t="str">
        <f>VLOOKUP(D911,DSKH!$A:$B,2,0)</f>
        <v>A-324</v>
      </c>
      <c r="C911" s="4" t="s">
        <v>87</v>
      </c>
      <c r="D911" s="4" t="s">
        <v>56</v>
      </c>
      <c r="E911" s="4" t="s">
        <v>29</v>
      </c>
      <c r="F911" s="4">
        <v>308312967710</v>
      </c>
      <c r="G911" s="4" t="s">
        <v>44</v>
      </c>
      <c r="H911" s="173">
        <v>46092</v>
      </c>
      <c r="I911" s="4" t="s">
        <v>28</v>
      </c>
      <c r="J911" s="4" t="s">
        <v>29</v>
      </c>
      <c r="K911" s="4" t="s">
        <v>59</v>
      </c>
      <c r="L911" s="4"/>
      <c r="M911" s="23" t="s">
        <v>6075</v>
      </c>
      <c r="N911" s="3"/>
      <c r="O911" s="4" t="s">
        <v>6076</v>
      </c>
      <c r="P911" s="3"/>
      <c r="Q911" s="3"/>
      <c r="R911" s="4">
        <v>1</v>
      </c>
      <c r="S911" s="4"/>
      <c r="T911" s="4" t="s">
        <v>6077</v>
      </c>
      <c r="U911" s="3"/>
      <c r="V911" s="3"/>
      <c r="W911" s="8"/>
      <c r="X911" s="4" t="s">
        <v>31</v>
      </c>
      <c r="Y911" s="27"/>
      <c r="Z911" s="165"/>
      <c r="AA911" s="165"/>
    </row>
    <row r="912" spans="1:27" ht="16.5" hidden="1">
      <c r="A912" s="2">
        <f t="shared" si="0"/>
        <v>909</v>
      </c>
      <c r="B912" s="3" t="str">
        <f>VLOOKUP(D912,DSKH!$A:$B,2,0)</f>
        <v>A-324</v>
      </c>
      <c r="C912" s="4" t="s">
        <v>87</v>
      </c>
      <c r="D912" s="4" t="s">
        <v>56</v>
      </c>
      <c r="E912" s="4" t="s">
        <v>29</v>
      </c>
      <c r="F912" s="4">
        <v>308312993940</v>
      </c>
      <c r="G912" s="4" t="s">
        <v>44</v>
      </c>
      <c r="H912" s="173">
        <v>46092</v>
      </c>
      <c r="I912" s="4" t="s">
        <v>28</v>
      </c>
      <c r="J912" s="4" t="s">
        <v>29</v>
      </c>
      <c r="K912" s="4" t="s">
        <v>59</v>
      </c>
      <c r="L912" s="4"/>
      <c r="M912" s="23">
        <v>6603068728</v>
      </c>
      <c r="N912" s="3"/>
      <c r="O912" s="4">
        <v>83544628</v>
      </c>
      <c r="P912" s="4"/>
      <c r="Q912" s="3"/>
      <c r="R912" s="4">
        <v>1</v>
      </c>
      <c r="S912" s="3"/>
      <c r="T912" s="4" t="s">
        <v>6078</v>
      </c>
      <c r="U912" s="4"/>
      <c r="V912" s="4"/>
      <c r="W912" s="6"/>
      <c r="X912" s="4" t="s">
        <v>31</v>
      </c>
      <c r="Y912" s="23"/>
      <c r="Z912" s="165"/>
      <c r="AA912" s="165"/>
    </row>
    <row r="913" spans="1:27" ht="16.5" hidden="1">
      <c r="A913" s="2">
        <f t="shared" si="0"/>
        <v>910</v>
      </c>
      <c r="B913" s="3" t="str">
        <f>VLOOKUP(D913,DSKH!$A:$B,2,0)</f>
        <v>A-324</v>
      </c>
      <c r="C913" s="4" t="s">
        <v>87</v>
      </c>
      <c r="D913" s="4" t="s">
        <v>56</v>
      </c>
      <c r="E913" s="4" t="s">
        <v>29</v>
      </c>
      <c r="F913" s="4">
        <v>308314520750</v>
      </c>
      <c r="G913" s="4" t="s">
        <v>44</v>
      </c>
      <c r="H913" s="173">
        <v>46092</v>
      </c>
      <c r="I913" s="4" t="s">
        <v>28</v>
      </c>
      <c r="J913" s="4" t="s">
        <v>29</v>
      </c>
      <c r="K913" s="4" t="s">
        <v>59</v>
      </c>
      <c r="L913" s="4"/>
      <c r="M913" s="232" t="s">
        <v>6079</v>
      </c>
      <c r="N913" s="3"/>
      <c r="O913" s="229" t="s">
        <v>6080</v>
      </c>
      <c r="P913" s="3"/>
      <c r="Q913" s="229">
        <v>1</v>
      </c>
      <c r="R913" s="4"/>
      <c r="S913" s="3"/>
      <c r="T913" s="229" t="s">
        <v>6081</v>
      </c>
      <c r="U913" s="229" t="s">
        <v>6082</v>
      </c>
      <c r="V913" s="229">
        <v>268544595509</v>
      </c>
      <c r="W913" s="231">
        <v>500000</v>
      </c>
      <c r="X913" s="229" t="s">
        <v>31</v>
      </c>
      <c r="Y913" s="232" t="s">
        <v>241</v>
      </c>
      <c r="Z913" s="165"/>
      <c r="AA913" s="165"/>
    </row>
    <row r="914" spans="1:27" ht="16.5" hidden="1">
      <c r="A914" s="2">
        <f t="shared" si="0"/>
        <v>911</v>
      </c>
      <c r="B914" s="3" t="str">
        <f>VLOOKUP(D914,DSKH!$A:$B,2,0)</f>
        <v>A-324</v>
      </c>
      <c r="C914" s="4" t="s">
        <v>87</v>
      </c>
      <c r="D914" s="4" t="s">
        <v>56</v>
      </c>
      <c r="E914" s="4" t="s">
        <v>29</v>
      </c>
      <c r="F914" s="4">
        <v>308314515850</v>
      </c>
      <c r="G914" s="4" t="s">
        <v>44</v>
      </c>
      <c r="H914" s="173">
        <v>46092</v>
      </c>
      <c r="I914" s="4" t="s">
        <v>28</v>
      </c>
      <c r="J914" s="4" t="s">
        <v>29</v>
      </c>
      <c r="K914" s="4" t="s">
        <v>59</v>
      </c>
      <c r="L914" s="4"/>
      <c r="M914" s="230"/>
      <c r="N914" s="3"/>
      <c r="O914" s="230"/>
      <c r="P914" s="3"/>
      <c r="Q914" s="230"/>
      <c r="R914" s="4"/>
      <c r="S914" s="3"/>
      <c r="T914" s="230"/>
      <c r="U914" s="230"/>
      <c r="V914" s="230"/>
      <c r="W914" s="230"/>
      <c r="X914" s="230"/>
      <c r="Y914" s="230"/>
      <c r="Z914" s="165"/>
      <c r="AA914" s="165"/>
    </row>
    <row r="915" spans="1:27" ht="16.5" hidden="1">
      <c r="A915" s="2">
        <f t="shared" si="0"/>
        <v>912</v>
      </c>
      <c r="B915" s="3" t="str">
        <f>VLOOKUP(D915,DSKH!$A:$B,2,0)</f>
        <v>A-324</v>
      </c>
      <c r="C915" s="4" t="s">
        <v>87</v>
      </c>
      <c r="D915" s="4" t="s">
        <v>56</v>
      </c>
      <c r="E915" s="4" t="s">
        <v>29</v>
      </c>
      <c r="F915" s="4">
        <v>308314505830</v>
      </c>
      <c r="G915" s="4" t="s">
        <v>44</v>
      </c>
      <c r="H915" s="173">
        <v>46092</v>
      </c>
      <c r="I915" s="4" t="s">
        <v>28</v>
      </c>
      <c r="J915" s="4" t="s">
        <v>29</v>
      </c>
      <c r="K915" s="4" t="s">
        <v>59</v>
      </c>
      <c r="L915" s="4"/>
      <c r="M915" s="230"/>
      <c r="N915" s="3"/>
      <c r="O915" s="230"/>
      <c r="P915" s="3"/>
      <c r="Q915" s="230"/>
      <c r="R915" s="4"/>
      <c r="S915" s="3"/>
      <c r="T915" s="230"/>
      <c r="U915" s="230"/>
      <c r="V915" s="230"/>
      <c r="W915" s="230"/>
      <c r="X915" s="230"/>
      <c r="Y915" s="230"/>
      <c r="Z915" s="165"/>
      <c r="AA915" s="165"/>
    </row>
    <row r="916" spans="1:27" ht="16.5" hidden="1">
      <c r="A916" s="2">
        <f t="shared" si="0"/>
        <v>913</v>
      </c>
      <c r="B916" s="3" t="str">
        <f>VLOOKUP(D916,DSKH!$A:$B,2,0)</f>
        <v>A-324</v>
      </c>
      <c r="C916" s="4" t="s">
        <v>87</v>
      </c>
      <c r="D916" s="4" t="s">
        <v>56</v>
      </c>
      <c r="E916" s="4" t="s">
        <v>29</v>
      </c>
      <c r="F916" s="4">
        <v>308314499160</v>
      </c>
      <c r="G916" s="4" t="s">
        <v>44</v>
      </c>
      <c r="H916" s="173">
        <v>46092</v>
      </c>
      <c r="I916" s="4" t="s">
        <v>28</v>
      </c>
      <c r="J916" s="4" t="s">
        <v>29</v>
      </c>
      <c r="K916" s="4" t="s">
        <v>59</v>
      </c>
      <c r="L916" s="4"/>
      <c r="M916" s="223"/>
      <c r="N916" s="3"/>
      <c r="O916" s="223"/>
      <c r="P916" s="3"/>
      <c r="Q916" s="223"/>
      <c r="R916" s="3"/>
      <c r="S916" s="4"/>
      <c r="T916" s="223"/>
      <c r="U916" s="223"/>
      <c r="V916" s="223"/>
      <c r="W916" s="223"/>
      <c r="X916" s="223"/>
      <c r="Y916" s="223"/>
      <c r="Z916" s="165"/>
      <c r="AA916" s="165"/>
    </row>
    <row r="917" spans="1:27" ht="16.5" hidden="1">
      <c r="A917" s="2">
        <f t="shared" si="0"/>
        <v>914</v>
      </c>
      <c r="B917" s="3" t="str">
        <f>VLOOKUP(D917,DSKH!$A:$B,2,0)</f>
        <v>A-131</v>
      </c>
      <c r="C917" s="4" t="s">
        <v>114</v>
      </c>
      <c r="D917" s="4" t="s">
        <v>269</v>
      </c>
      <c r="E917" s="4" t="s">
        <v>29</v>
      </c>
      <c r="F917" s="4">
        <v>308295559740</v>
      </c>
      <c r="G917" s="4" t="s">
        <v>41</v>
      </c>
      <c r="H917" s="173">
        <v>46086</v>
      </c>
      <c r="I917" s="4" t="s">
        <v>28</v>
      </c>
      <c r="J917" s="4" t="s">
        <v>29</v>
      </c>
      <c r="K917" s="4" t="s">
        <v>89</v>
      </c>
      <c r="L917" s="4"/>
      <c r="M917" s="23">
        <v>8650203733</v>
      </c>
      <c r="N917" s="3"/>
      <c r="O917" s="3"/>
      <c r="P917" s="3"/>
      <c r="Q917" s="3"/>
      <c r="R917" s="4">
        <v>1</v>
      </c>
      <c r="S917" s="4"/>
      <c r="T917" s="4" t="s">
        <v>6083</v>
      </c>
      <c r="U917" s="3"/>
      <c r="V917" s="3"/>
      <c r="W917" s="8"/>
      <c r="X917" s="4" t="s">
        <v>107</v>
      </c>
      <c r="Y917" s="27"/>
      <c r="Z917" s="165"/>
      <c r="AA917" s="165"/>
    </row>
    <row r="918" spans="1:27" ht="16.5" hidden="1">
      <c r="A918" s="2">
        <f t="shared" si="0"/>
        <v>915</v>
      </c>
      <c r="B918" s="3" t="str">
        <f>VLOOKUP(D918,DSKH!$A:$B,2,0)</f>
        <v>A-131</v>
      </c>
      <c r="C918" s="4" t="s">
        <v>114</v>
      </c>
      <c r="D918" s="4" t="s">
        <v>269</v>
      </c>
      <c r="E918" s="4" t="s">
        <v>29</v>
      </c>
      <c r="F918" s="4">
        <v>308295666250</v>
      </c>
      <c r="G918" s="4" t="s">
        <v>41</v>
      </c>
      <c r="H918" s="173">
        <v>46086</v>
      </c>
      <c r="I918" s="4" t="s">
        <v>28</v>
      </c>
      <c r="J918" s="4" t="s">
        <v>29</v>
      </c>
      <c r="K918" s="4" t="s">
        <v>89</v>
      </c>
      <c r="L918" s="4"/>
      <c r="M918" s="23">
        <v>8650203738</v>
      </c>
      <c r="N918" s="3"/>
      <c r="O918" s="4"/>
      <c r="P918" s="3"/>
      <c r="Q918" s="4"/>
      <c r="R918" s="4">
        <v>1</v>
      </c>
      <c r="S918" s="3"/>
      <c r="T918" s="4" t="s">
        <v>6084</v>
      </c>
      <c r="U918" s="4"/>
      <c r="V918" s="4"/>
      <c r="W918" s="6"/>
      <c r="X918" s="4" t="s">
        <v>107</v>
      </c>
      <c r="Y918" s="27"/>
      <c r="Z918" s="165"/>
      <c r="AA918" s="165"/>
    </row>
    <row r="919" spans="1:27" ht="16.5" hidden="1">
      <c r="A919" s="2">
        <f t="shared" si="0"/>
        <v>916</v>
      </c>
      <c r="B919" s="3" t="str">
        <f>VLOOKUP(D919,DSKH!$A:$B,2,0)</f>
        <v>A-131</v>
      </c>
      <c r="C919" s="4" t="s">
        <v>114</v>
      </c>
      <c r="D919" s="4" t="s">
        <v>269</v>
      </c>
      <c r="E919" s="4" t="s">
        <v>29</v>
      </c>
      <c r="F919" s="4">
        <v>308295754230</v>
      </c>
      <c r="G919" s="4" t="s">
        <v>41</v>
      </c>
      <c r="H919" s="173">
        <v>46086</v>
      </c>
      <c r="I919" s="4" t="s">
        <v>28</v>
      </c>
      <c r="J919" s="4" t="s">
        <v>29</v>
      </c>
      <c r="K919" s="4" t="s">
        <v>89</v>
      </c>
      <c r="L919" s="4"/>
      <c r="M919" s="23">
        <v>8650203508</v>
      </c>
      <c r="N919" s="3"/>
      <c r="O919" s="4"/>
      <c r="P919" s="3"/>
      <c r="Q919" s="4">
        <v>1</v>
      </c>
      <c r="R919" s="3"/>
      <c r="S919" s="3"/>
      <c r="T919" s="4" t="s">
        <v>6085</v>
      </c>
      <c r="U919" s="4" t="s">
        <v>6086</v>
      </c>
      <c r="V919" s="4"/>
      <c r="W919" s="6"/>
      <c r="X919" s="4" t="s">
        <v>273</v>
      </c>
      <c r="Y919" s="27"/>
      <c r="Z919" s="165"/>
      <c r="AA919" s="165"/>
    </row>
    <row r="920" spans="1:27" ht="16.5" hidden="1">
      <c r="A920" s="2">
        <f t="shared" si="0"/>
        <v>917</v>
      </c>
      <c r="B920" s="3" t="str">
        <f>VLOOKUP(D920,DSKH!$A:$B,2,0)</f>
        <v>A-131</v>
      </c>
      <c r="C920" s="4" t="s">
        <v>114</v>
      </c>
      <c r="D920" s="4" t="s">
        <v>269</v>
      </c>
      <c r="E920" s="4" t="s">
        <v>29</v>
      </c>
      <c r="F920" s="4">
        <v>308303328230</v>
      </c>
      <c r="G920" s="4" t="s">
        <v>41</v>
      </c>
      <c r="H920" s="173">
        <v>46088</v>
      </c>
      <c r="I920" s="4" t="s">
        <v>28</v>
      </c>
      <c r="J920" s="4" t="s">
        <v>29</v>
      </c>
      <c r="K920" s="4" t="s">
        <v>89</v>
      </c>
      <c r="L920" s="4"/>
      <c r="M920" s="23">
        <v>8650204331</v>
      </c>
      <c r="N920" s="3"/>
      <c r="O920" s="4"/>
      <c r="P920" s="3"/>
      <c r="Q920" s="4">
        <v>1</v>
      </c>
      <c r="R920" s="4"/>
      <c r="S920" s="3"/>
      <c r="T920" s="4" t="s">
        <v>6087</v>
      </c>
      <c r="U920" s="4" t="s">
        <v>6088</v>
      </c>
      <c r="V920" s="3"/>
      <c r="W920" s="8"/>
      <c r="X920" s="4" t="s">
        <v>273</v>
      </c>
      <c r="Y920" s="27"/>
      <c r="Z920" s="165"/>
      <c r="AA920" s="165"/>
    </row>
    <row r="921" spans="1:27" ht="16.5" hidden="1">
      <c r="A921" s="2">
        <f t="shared" si="0"/>
        <v>918</v>
      </c>
      <c r="B921" s="3" t="str">
        <f>VLOOKUP(D921,DSKH!$A:$B,2,0)</f>
        <v>A-131</v>
      </c>
      <c r="C921" s="4" t="s">
        <v>114</v>
      </c>
      <c r="D921" s="4" t="s">
        <v>269</v>
      </c>
      <c r="E921" s="4" t="s">
        <v>29</v>
      </c>
      <c r="F921" s="4">
        <v>308303386110</v>
      </c>
      <c r="G921" s="4" t="s">
        <v>41</v>
      </c>
      <c r="H921" s="173">
        <v>46088</v>
      </c>
      <c r="I921" s="4" t="s">
        <v>28</v>
      </c>
      <c r="J921" s="4" t="s">
        <v>29</v>
      </c>
      <c r="K921" s="4" t="s">
        <v>89</v>
      </c>
      <c r="L921" s="4"/>
      <c r="M921" s="23">
        <v>8650204332</v>
      </c>
      <c r="N921" s="3"/>
      <c r="O921" s="4"/>
      <c r="P921" s="3"/>
      <c r="Q921" s="4">
        <v>1</v>
      </c>
      <c r="R921" s="4"/>
      <c r="S921" s="3"/>
      <c r="T921" s="4" t="s">
        <v>6089</v>
      </c>
      <c r="U921" s="4" t="s">
        <v>6090</v>
      </c>
      <c r="V921" s="3"/>
      <c r="W921" s="8"/>
      <c r="X921" s="4" t="s">
        <v>273</v>
      </c>
      <c r="Y921" s="27"/>
      <c r="Z921" s="165"/>
      <c r="AA921" s="165"/>
    </row>
    <row r="922" spans="1:27" ht="16.5" hidden="1">
      <c r="A922" s="2">
        <f t="shared" si="0"/>
        <v>919</v>
      </c>
      <c r="B922" s="3" t="str">
        <f>VLOOKUP(D922,DSKH!$A:$B,2,0)</f>
        <v>A-131</v>
      </c>
      <c r="C922" s="4" t="s">
        <v>114</v>
      </c>
      <c r="D922" s="4" t="s">
        <v>269</v>
      </c>
      <c r="E922" s="4" t="s">
        <v>29</v>
      </c>
      <c r="F922" s="4">
        <v>308305945530</v>
      </c>
      <c r="G922" s="4" t="s">
        <v>41</v>
      </c>
      <c r="H922" s="173">
        <v>46090</v>
      </c>
      <c r="I922" s="4" t="s">
        <v>28</v>
      </c>
      <c r="J922" s="4" t="s">
        <v>29</v>
      </c>
      <c r="K922" s="4" t="s">
        <v>89</v>
      </c>
      <c r="L922" s="4"/>
      <c r="M922" s="23">
        <v>8650204341</v>
      </c>
      <c r="N922" s="4"/>
      <c r="O922" s="3"/>
      <c r="P922" s="3"/>
      <c r="Q922" s="4">
        <v>1</v>
      </c>
      <c r="R922" s="4"/>
      <c r="S922" s="3"/>
      <c r="T922" s="4" t="s">
        <v>6091</v>
      </c>
      <c r="U922" s="4" t="s">
        <v>6092</v>
      </c>
      <c r="V922" s="4"/>
      <c r="W922" s="6"/>
      <c r="X922" s="4" t="s">
        <v>273</v>
      </c>
      <c r="Y922" s="27"/>
      <c r="Z922" s="165"/>
      <c r="AA922" s="165"/>
    </row>
    <row r="923" spans="1:27" ht="16.5" hidden="1">
      <c r="A923" s="2">
        <f t="shared" si="0"/>
        <v>920</v>
      </c>
      <c r="B923" s="3" t="str">
        <f>VLOOKUP(D923,DSKH!$A:$B,2,0)</f>
        <v>A-131</v>
      </c>
      <c r="C923" s="4" t="s">
        <v>114</v>
      </c>
      <c r="D923" s="4" t="s">
        <v>269</v>
      </c>
      <c r="E923" s="4" t="s">
        <v>29</v>
      </c>
      <c r="F923" s="4">
        <v>308306030010</v>
      </c>
      <c r="G923" s="4" t="s">
        <v>41</v>
      </c>
      <c r="H923" s="173">
        <v>46090</v>
      </c>
      <c r="I923" s="4" t="s">
        <v>28</v>
      </c>
      <c r="J923" s="4" t="s">
        <v>29</v>
      </c>
      <c r="K923" s="4" t="s">
        <v>89</v>
      </c>
      <c r="L923" s="4"/>
      <c r="M923" s="23">
        <v>8650204342</v>
      </c>
      <c r="N923" s="4"/>
      <c r="O923" s="3"/>
      <c r="P923" s="3"/>
      <c r="Q923" s="4">
        <v>1</v>
      </c>
      <c r="R923" s="3"/>
      <c r="S923" s="3"/>
      <c r="T923" s="4" t="s">
        <v>6091</v>
      </c>
      <c r="U923" s="4" t="s">
        <v>6093</v>
      </c>
      <c r="V923" s="4"/>
      <c r="W923" s="6"/>
      <c r="X923" s="4" t="s">
        <v>273</v>
      </c>
      <c r="Y923" s="27"/>
      <c r="Z923" s="165"/>
      <c r="AA923" s="165"/>
    </row>
    <row r="924" spans="1:27" ht="16.5" hidden="1">
      <c r="A924" s="2">
        <f t="shared" si="0"/>
        <v>921</v>
      </c>
      <c r="B924" s="3" t="str">
        <f>VLOOKUP(D924,DSKH!$A:$B,2,0)</f>
        <v>A-131</v>
      </c>
      <c r="C924" s="4" t="s">
        <v>114</v>
      </c>
      <c r="D924" s="4" t="s">
        <v>269</v>
      </c>
      <c r="E924" s="4" t="s">
        <v>29</v>
      </c>
      <c r="F924" s="4">
        <v>308306107560</v>
      </c>
      <c r="G924" s="4" t="s">
        <v>41</v>
      </c>
      <c r="H924" s="173">
        <v>46090</v>
      </c>
      <c r="I924" s="4" t="s">
        <v>28</v>
      </c>
      <c r="J924" s="4" t="s">
        <v>29</v>
      </c>
      <c r="K924" s="4" t="s">
        <v>89</v>
      </c>
      <c r="L924" s="4"/>
      <c r="M924" s="23">
        <v>8650204325</v>
      </c>
      <c r="N924" s="3"/>
      <c r="O924" s="3"/>
      <c r="P924" s="3"/>
      <c r="Q924" s="4">
        <v>1</v>
      </c>
      <c r="R924" s="3"/>
      <c r="S924" s="4"/>
      <c r="T924" s="4" t="s">
        <v>6094</v>
      </c>
      <c r="U924" s="4" t="s">
        <v>6095</v>
      </c>
      <c r="V924" s="3"/>
      <c r="W924" s="8"/>
      <c r="X924" s="4" t="s">
        <v>273</v>
      </c>
      <c r="Y924" s="27"/>
      <c r="Z924" s="165"/>
      <c r="AA924" s="165"/>
    </row>
    <row r="925" spans="1:27" ht="16.5" hidden="1">
      <c r="A925" s="2">
        <f t="shared" si="0"/>
        <v>922</v>
      </c>
      <c r="B925" s="3" t="str">
        <f>VLOOKUP(D925,DSKH!$A:$B,2,0)</f>
        <v>A-131</v>
      </c>
      <c r="C925" s="4" t="s">
        <v>114</v>
      </c>
      <c r="D925" s="4" t="s">
        <v>269</v>
      </c>
      <c r="E925" s="4" t="s">
        <v>29</v>
      </c>
      <c r="F925" s="4">
        <v>308308295430</v>
      </c>
      <c r="G925" s="4" t="s">
        <v>41</v>
      </c>
      <c r="H925" s="173">
        <v>46090</v>
      </c>
      <c r="I925" s="4" t="s">
        <v>28</v>
      </c>
      <c r="J925" s="4" t="s">
        <v>29</v>
      </c>
      <c r="K925" s="4" t="s">
        <v>89</v>
      </c>
      <c r="L925" s="4"/>
      <c r="M925" s="23">
        <v>8650204282</v>
      </c>
      <c r="N925" s="3"/>
      <c r="O925" s="3"/>
      <c r="P925" s="3"/>
      <c r="Q925" s="3"/>
      <c r="R925" s="4">
        <v>1</v>
      </c>
      <c r="S925" s="4"/>
      <c r="T925" s="4" t="s">
        <v>6096</v>
      </c>
      <c r="U925" s="3"/>
      <c r="V925" s="3"/>
      <c r="W925" s="8"/>
      <c r="X925" s="4" t="s">
        <v>115</v>
      </c>
      <c r="Y925" s="27"/>
      <c r="Z925" s="165"/>
      <c r="AA925" s="165"/>
    </row>
    <row r="926" spans="1:27" ht="16.5" hidden="1">
      <c r="A926" s="2">
        <f t="shared" si="0"/>
        <v>923</v>
      </c>
      <c r="B926" s="3" t="str">
        <f>VLOOKUP(D926,DSKH!$A:$B,2,0)</f>
        <v>A-131</v>
      </c>
      <c r="C926" s="4" t="s">
        <v>114</v>
      </c>
      <c r="D926" s="4" t="s">
        <v>269</v>
      </c>
      <c r="E926" s="4" t="s">
        <v>29</v>
      </c>
      <c r="F926" s="4">
        <v>308310873530</v>
      </c>
      <c r="G926" s="4" t="s">
        <v>41</v>
      </c>
      <c r="H926" s="173">
        <v>46091</v>
      </c>
      <c r="I926" s="4" t="s">
        <v>28</v>
      </c>
      <c r="J926" s="4" t="s">
        <v>29</v>
      </c>
      <c r="K926" s="4" t="s">
        <v>89</v>
      </c>
      <c r="L926" s="4"/>
      <c r="M926" s="23">
        <v>8650203736</v>
      </c>
      <c r="N926" s="3"/>
      <c r="O926" s="3"/>
      <c r="P926" s="3"/>
      <c r="Q926" s="3"/>
      <c r="R926" s="4">
        <v>1</v>
      </c>
      <c r="S926" s="4"/>
      <c r="T926" s="4" t="s">
        <v>6097</v>
      </c>
      <c r="U926" s="3"/>
      <c r="V926" s="3"/>
      <c r="W926" s="8"/>
      <c r="X926" s="4" t="s">
        <v>107</v>
      </c>
      <c r="Y926" s="27"/>
      <c r="Z926" s="165"/>
      <c r="AA926" s="165"/>
    </row>
    <row r="927" spans="1:27" ht="16.5" hidden="1">
      <c r="A927" s="2">
        <f t="shared" si="0"/>
        <v>924</v>
      </c>
      <c r="B927" s="3" t="str">
        <f>VLOOKUP(D927,DSKH!$A:$B,2,0)</f>
        <v>A-131</v>
      </c>
      <c r="C927" s="4" t="s">
        <v>114</v>
      </c>
      <c r="D927" s="4" t="s">
        <v>269</v>
      </c>
      <c r="E927" s="4" t="s">
        <v>29</v>
      </c>
      <c r="F927" s="4">
        <v>308310917850</v>
      </c>
      <c r="G927" s="4" t="s">
        <v>41</v>
      </c>
      <c r="H927" s="173">
        <v>46091</v>
      </c>
      <c r="I927" s="4" t="s">
        <v>28</v>
      </c>
      <c r="J927" s="4" t="s">
        <v>29</v>
      </c>
      <c r="K927" s="4" t="s">
        <v>89</v>
      </c>
      <c r="L927" s="4"/>
      <c r="M927" s="23">
        <v>8650203735</v>
      </c>
      <c r="N927" s="3"/>
      <c r="O927" s="3"/>
      <c r="P927" s="3"/>
      <c r="Q927" s="3"/>
      <c r="R927" s="4">
        <v>1</v>
      </c>
      <c r="S927" s="4"/>
      <c r="T927" s="4" t="s">
        <v>6098</v>
      </c>
      <c r="U927" s="3"/>
      <c r="V927" s="3"/>
      <c r="W927" s="8"/>
      <c r="X927" s="4" t="s">
        <v>107</v>
      </c>
      <c r="Y927" s="27"/>
      <c r="Z927" s="165"/>
      <c r="AA927" s="165"/>
    </row>
    <row r="928" spans="1:27" ht="16.5" hidden="1">
      <c r="A928" s="2">
        <f t="shared" si="0"/>
        <v>925</v>
      </c>
      <c r="B928" s="3" t="str">
        <f>VLOOKUP(D928,DSKH!$A:$B,2,0)</f>
        <v>A-131</v>
      </c>
      <c r="C928" s="4" t="s">
        <v>114</v>
      </c>
      <c r="D928" s="4" t="s">
        <v>269</v>
      </c>
      <c r="E928" s="4" t="s">
        <v>29</v>
      </c>
      <c r="F928" s="4">
        <v>308310954510</v>
      </c>
      <c r="G928" s="4" t="s">
        <v>41</v>
      </c>
      <c r="H928" s="173">
        <v>46091</v>
      </c>
      <c r="I928" s="4" t="s">
        <v>28</v>
      </c>
      <c r="J928" s="4" t="s">
        <v>29</v>
      </c>
      <c r="K928" s="4" t="s">
        <v>89</v>
      </c>
      <c r="L928" s="4"/>
      <c r="M928" s="23">
        <v>8650203750</v>
      </c>
      <c r="N928" s="3"/>
      <c r="O928" s="3"/>
      <c r="P928" s="3"/>
      <c r="Q928" s="3"/>
      <c r="R928" s="4">
        <v>1</v>
      </c>
      <c r="S928" s="4"/>
      <c r="T928" s="4" t="s">
        <v>409</v>
      </c>
      <c r="U928" s="3"/>
      <c r="V928" s="3"/>
      <c r="W928" s="8"/>
      <c r="X928" s="4" t="s">
        <v>107</v>
      </c>
      <c r="Y928" s="27"/>
      <c r="Z928" s="165"/>
      <c r="AA928" s="165"/>
    </row>
    <row r="929" spans="1:27" ht="16.5" hidden="1">
      <c r="A929" s="2">
        <f t="shared" si="0"/>
        <v>926</v>
      </c>
      <c r="B929" s="3" t="str">
        <f>VLOOKUP(D929,DSKH!$A:$B,2,0)</f>
        <v>A-131</v>
      </c>
      <c r="C929" s="4" t="s">
        <v>114</v>
      </c>
      <c r="D929" s="4" t="s">
        <v>269</v>
      </c>
      <c r="E929" s="4" t="s">
        <v>29</v>
      </c>
      <c r="F929" s="4">
        <v>308311026130</v>
      </c>
      <c r="G929" s="4" t="s">
        <v>41</v>
      </c>
      <c r="H929" s="173">
        <v>46091</v>
      </c>
      <c r="I929" s="4" t="s">
        <v>28</v>
      </c>
      <c r="J929" s="4" t="s">
        <v>29</v>
      </c>
      <c r="K929" s="4" t="s">
        <v>89</v>
      </c>
      <c r="L929" s="4"/>
      <c r="M929" s="23">
        <v>8650204334</v>
      </c>
      <c r="N929" s="3"/>
      <c r="O929" s="3"/>
      <c r="P929" s="3"/>
      <c r="Q929" s="4">
        <v>1</v>
      </c>
      <c r="R929" s="3"/>
      <c r="S929" s="4"/>
      <c r="T929" s="4" t="s">
        <v>6099</v>
      </c>
      <c r="U929" s="4" t="s">
        <v>6100</v>
      </c>
      <c r="V929" s="4">
        <v>202611140441</v>
      </c>
      <c r="W929" s="6">
        <v>500000</v>
      </c>
      <c r="X929" s="4" t="s">
        <v>115</v>
      </c>
      <c r="Y929" s="27"/>
      <c r="Z929" s="165"/>
      <c r="AA929" s="165"/>
    </row>
    <row r="930" spans="1:27" ht="16.5" hidden="1">
      <c r="A930" s="2">
        <f t="shared" si="0"/>
        <v>927</v>
      </c>
      <c r="B930" s="3" t="str">
        <f>VLOOKUP(D930,DSKH!$A:$B,2,0)</f>
        <v>A-131</v>
      </c>
      <c r="C930" s="4" t="s">
        <v>114</v>
      </c>
      <c r="D930" s="4" t="s">
        <v>269</v>
      </c>
      <c r="E930" s="4" t="s">
        <v>29</v>
      </c>
      <c r="F930" s="4">
        <v>308311122250</v>
      </c>
      <c r="G930" s="4" t="s">
        <v>41</v>
      </c>
      <c r="H930" s="173">
        <v>46091</v>
      </c>
      <c r="I930" s="4" t="s">
        <v>28</v>
      </c>
      <c r="J930" s="4" t="s">
        <v>29</v>
      </c>
      <c r="K930" s="4" t="s">
        <v>89</v>
      </c>
      <c r="L930" s="4"/>
      <c r="M930" s="23">
        <v>8650203512</v>
      </c>
      <c r="N930" s="3"/>
      <c r="O930" s="4"/>
      <c r="P930" s="4">
        <v>1</v>
      </c>
      <c r="Q930" s="3"/>
      <c r="R930" s="4"/>
      <c r="S930" s="3"/>
      <c r="T930" s="4" t="s">
        <v>1047</v>
      </c>
      <c r="U930" s="4" t="s">
        <v>6101</v>
      </c>
      <c r="V930" s="3"/>
      <c r="W930" s="8"/>
      <c r="X930" s="4" t="s">
        <v>5010</v>
      </c>
      <c r="Y930" s="27"/>
      <c r="Z930" s="165"/>
      <c r="AA930" s="165"/>
    </row>
    <row r="931" spans="1:27" ht="33" hidden="1">
      <c r="A931" s="2">
        <f t="shared" si="0"/>
        <v>928</v>
      </c>
      <c r="B931" s="3" t="str">
        <f>VLOOKUP(D931,DSKH!$A:$B,2,0)</f>
        <v>A-97</v>
      </c>
      <c r="C931" s="4" t="s">
        <v>114</v>
      </c>
      <c r="D931" s="4" t="s">
        <v>120</v>
      </c>
      <c r="E931" s="4" t="s">
        <v>29</v>
      </c>
      <c r="F931" s="4">
        <v>308314534050</v>
      </c>
      <c r="G931" s="4" t="s">
        <v>41</v>
      </c>
      <c r="H931" s="173">
        <v>46092</v>
      </c>
      <c r="I931" s="4" t="s">
        <v>33</v>
      </c>
      <c r="J931" s="4" t="s">
        <v>29</v>
      </c>
      <c r="K931" s="4" t="s">
        <v>89</v>
      </c>
      <c r="L931" s="4"/>
      <c r="M931" s="23">
        <v>4</v>
      </c>
      <c r="N931" s="3"/>
      <c r="O931" s="3"/>
      <c r="P931" s="3"/>
      <c r="Q931" s="3"/>
      <c r="R931" s="4">
        <v>1</v>
      </c>
      <c r="S931" s="3"/>
      <c r="T931" s="4" t="s">
        <v>6102</v>
      </c>
      <c r="U931" s="3"/>
      <c r="V931" s="3"/>
      <c r="W931" s="8"/>
      <c r="X931" s="4"/>
      <c r="Y931" s="23" t="s">
        <v>6103</v>
      </c>
      <c r="Z931" s="165"/>
      <c r="AA931" s="165"/>
    </row>
    <row r="932" spans="1:27" ht="16.5" hidden="1">
      <c r="A932" s="2">
        <f t="shared" si="0"/>
        <v>929</v>
      </c>
      <c r="B932" s="3" t="str">
        <f>VLOOKUP(D932,DSKH!$A:$B,2,0)</f>
        <v>A-650</v>
      </c>
      <c r="C932" s="4" t="s">
        <v>114</v>
      </c>
      <c r="D932" s="4" t="s">
        <v>126</v>
      </c>
      <c r="E932" s="4" t="s">
        <v>57</v>
      </c>
      <c r="F932" s="4">
        <v>108040861130</v>
      </c>
      <c r="G932" s="4" t="s">
        <v>32</v>
      </c>
      <c r="H932" s="173">
        <v>46092</v>
      </c>
      <c r="I932" s="4" t="s">
        <v>28</v>
      </c>
      <c r="J932" s="4" t="s">
        <v>37</v>
      </c>
      <c r="K932" s="4" t="s">
        <v>30</v>
      </c>
      <c r="L932" s="4"/>
      <c r="M932" s="23">
        <v>67</v>
      </c>
      <c r="N932" s="3"/>
      <c r="O932" s="3"/>
      <c r="P932" s="3"/>
      <c r="Q932" s="3"/>
      <c r="R932" s="4"/>
      <c r="S932" s="4">
        <v>1</v>
      </c>
      <c r="T932" s="4" t="s">
        <v>6104</v>
      </c>
      <c r="U932" s="3"/>
      <c r="V932" s="3"/>
      <c r="W932" s="8"/>
      <c r="X932" s="4"/>
      <c r="Y932" s="27"/>
      <c r="Z932" s="165"/>
      <c r="AA932" s="165"/>
    </row>
    <row r="933" spans="1:27" ht="16.5" hidden="1">
      <c r="A933" s="2">
        <f t="shared" si="0"/>
        <v>930</v>
      </c>
      <c r="B933" s="3" t="str">
        <f>VLOOKUP(D933,DSKH!$A:$B,2,0)</f>
        <v>A-518</v>
      </c>
      <c r="C933" s="4" t="s">
        <v>114</v>
      </c>
      <c r="D933" s="4" t="s">
        <v>121</v>
      </c>
      <c r="E933" s="4" t="s">
        <v>57</v>
      </c>
      <c r="F933" s="4">
        <v>108029033561</v>
      </c>
      <c r="G933" s="4" t="s">
        <v>83</v>
      </c>
      <c r="H933" s="173">
        <v>46090</v>
      </c>
      <c r="I933" s="4" t="s">
        <v>33</v>
      </c>
      <c r="J933" s="4" t="s">
        <v>36</v>
      </c>
      <c r="K933" s="4" t="s">
        <v>30</v>
      </c>
      <c r="L933" s="4"/>
      <c r="M933" s="23" t="s">
        <v>6105</v>
      </c>
      <c r="N933" s="4" t="s">
        <v>6106</v>
      </c>
      <c r="O933" s="4"/>
      <c r="P933" s="4"/>
      <c r="Q933" s="229">
        <v>1</v>
      </c>
      <c r="R933" s="3"/>
      <c r="S933" s="3"/>
      <c r="T933" s="4" t="s">
        <v>6107</v>
      </c>
      <c r="U933" s="229" t="s">
        <v>6108</v>
      </c>
      <c r="V933" s="229">
        <v>202611131655</v>
      </c>
      <c r="W933" s="231">
        <v>500000</v>
      </c>
      <c r="X933" s="229" t="s">
        <v>115</v>
      </c>
      <c r="Y933" s="232" t="s">
        <v>100</v>
      </c>
      <c r="Z933" s="165"/>
      <c r="AA933" s="165"/>
    </row>
    <row r="934" spans="1:27" ht="16.5" hidden="1">
      <c r="A934" s="2">
        <f t="shared" si="0"/>
        <v>931</v>
      </c>
      <c r="B934" s="3" t="str">
        <f>VLOOKUP(D934,DSKH!$A:$B,2,0)</f>
        <v>A-518</v>
      </c>
      <c r="C934" s="4" t="s">
        <v>114</v>
      </c>
      <c r="D934" s="4" t="s">
        <v>121</v>
      </c>
      <c r="E934" s="4" t="s">
        <v>57</v>
      </c>
      <c r="F934" s="4">
        <v>108029180010</v>
      </c>
      <c r="G934" s="4" t="s">
        <v>62</v>
      </c>
      <c r="H934" s="173">
        <v>46090</v>
      </c>
      <c r="I934" s="4" t="s">
        <v>28</v>
      </c>
      <c r="J934" s="4" t="s">
        <v>36</v>
      </c>
      <c r="K934" s="4" t="s">
        <v>30</v>
      </c>
      <c r="L934" s="4"/>
      <c r="M934" s="23" t="s">
        <v>6109</v>
      </c>
      <c r="N934" s="4" t="s">
        <v>6110</v>
      </c>
      <c r="O934" s="3"/>
      <c r="P934" s="3"/>
      <c r="Q934" s="223"/>
      <c r="R934" s="3"/>
      <c r="S934" s="4"/>
      <c r="T934" s="4" t="s">
        <v>6111</v>
      </c>
      <c r="U934" s="223"/>
      <c r="V934" s="223"/>
      <c r="W934" s="223"/>
      <c r="X934" s="223"/>
      <c r="Y934" s="223"/>
      <c r="Z934" s="165"/>
      <c r="AA934" s="165"/>
    </row>
    <row r="935" spans="1:27" ht="16.5" hidden="1">
      <c r="A935" s="2">
        <f t="shared" si="0"/>
        <v>932</v>
      </c>
      <c r="B935" s="3" t="str">
        <f>VLOOKUP(D935,DSKH!$A:$B,2,0)</f>
        <v>A-518</v>
      </c>
      <c r="C935" s="4" t="s">
        <v>114</v>
      </c>
      <c r="D935" s="4" t="s">
        <v>121</v>
      </c>
      <c r="E935" s="4" t="s">
        <v>57</v>
      </c>
      <c r="F935" s="4">
        <v>108032025510</v>
      </c>
      <c r="G935" s="4" t="s">
        <v>83</v>
      </c>
      <c r="H935" s="173">
        <v>46092</v>
      </c>
      <c r="I935" s="4" t="s">
        <v>28</v>
      </c>
      <c r="J935" s="4" t="s">
        <v>36</v>
      </c>
      <c r="K935" s="4" t="s">
        <v>30</v>
      </c>
      <c r="L935" s="4" t="s">
        <v>512</v>
      </c>
      <c r="M935" s="232" t="s">
        <v>6112</v>
      </c>
      <c r="N935" s="4" t="s">
        <v>6113</v>
      </c>
      <c r="O935" s="3"/>
      <c r="P935" s="3"/>
      <c r="Q935" s="229">
        <v>1</v>
      </c>
      <c r="R935" s="3"/>
      <c r="S935" s="4"/>
      <c r="T935" s="229" t="s">
        <v>6114</v>
      </c>
      <c r="U935" s="229" t="s">
        <v>6115</v>
      </c>
      <c r="V935" s="229">
        <v>202611151279</v>
      </c>
      <c r="W935" s="231">
        <v>500000</v>
      </c>
      <c r="X935" s="9" t="s">
        <v>115</v>
      </c>
      <c r="Y935" s="232" t="s">
        <v>100</v>
      </c>
      <c r="Z935" s="165"/>
      <c r="AA935" s="165"/>
    </row>
    <row r="936" spans="1:27" ht="16.5" hidden="1">
      <c r="A936" s="2">
        <f t="shared" si="0"/>
        <v>933</v>
      </c>
      <c r="B936" s="3" t="str">
        <f>VLOOKUP(D936,DSKH!$A:$B,2,0)</f>
        <v>A-518</v>
      </c>
      <c r="C936" s="4" t="s">
        <v>114</v>
      </c>
      <c r="D936" s="4" t="s">
        <v>121</v>
      </c>
      <c r="E936" s="4" t="s">
        <v>57</v>
      </c>
      <c r="F936" s="4">
        <v>108032037960</v>
      </c>
      <c r="G936" s="4" t="s">
        <v>62</v>
      </c>
      <c r="H936" s="173">
        <v>46092</v>
      </c>
      <c r="I936" s="4" t="s">
        <v>28</v>
      </c>
      <c r="J936" s="4" t="s">
        <v>36</v>
      </c>
      <c r="K936" s="4" t="s">
        <v>30</v>
      </c>
      <c r="L936" s="4" t="s">
        <v>512</v>
      </c>
      <c r="M936" s="223"/>
      <c r="N936" s="4" t="s">
        <v>6116</v>
      </c>
      <c r="O936" s="3"/>
      <c r="P936" s="3"/>
      <c r="Q936" s="223"/>
      <c r="R936" s="3"/>
      <c r="S936" s="4"/>
      <c r="T936" s="223"/>
      <c r="U936" s="223"/>
      <c r="V936" s="223"/>
      <c r="W936" s="223"/>
      <c r="X936" s="22"/>
      <c r="Y936" s="223"/>
      <c r="Z936" s="165"/>
      <c r="AA936" s="165"/>
    </row>
    <row r="937" spans="1:27" ht="16.5" hidden="1">
      <c r="A937" s="2">
        <f t="shared" si="0"/>
        <v>934</v>
      </c>
      <c r="B937" s="3" t="str">
        <f>VLOOKUP(D937,DSKH!$A:$B,2,0)</f>
        <v>A-12</v>
      </c>
      <c r="C937" s="4" t="s">
        <v>51</v>
      </c>
      <c r="D937" s="4" t="s">
        <v>65</v>
      </c>
      <c r="E937" s="4" t="s">
        <v>29</v>
      </c>
      <c r="F937" s="4">
        <v>308311243460</v>
      </c>
      <c r="G937" s="4" t="s">
        <v>53</v>
      </c>
      <c r="H937" s="173">
        <v>46091</v>
      </c>
      <c r="I937" s="4" t="s">
        <v>28</v>
      </c>
      <c r="J937" s="4" t="s">
        <v>36</v>
      </c>
      <c r="K937" s="4" t="s">
        <v>30</v>
      </c>
      <c r="L937" s="4"/>
      <c r="M937" s="23" t="s">
        <v>6117</v>
      </c>
      <c r="N937" s="3"/>
      <c r="O937" s="3"/>
      <c r="P937" s="3"/>
      <c r="Q937" s="4">
        <v>1</v>
      </c>
      <c r="R937" s="3"/>
      <c r="S937" s="4"/>
      <c r="T937" s="4"/>
      <c r="U937" s="4" t="s">
        <v>6118</v>
      </c>
      <c r="V937" s="3"/>
      <c r="W937" s="8"/>
      <c r="X937" s="4" t="s">
        <v>31</v>
      </c>
      <c r="Y937" s="27"/>
      <c r="Z937" s="165"/>
      <c r="AA937" s="165"/>
    </row>
    <row r="938" spans="1:27" ht="16.5" hidden="1">
      <c r="A938" s="2">
        <f t="shared" si="0"/>
        <v>935</v>
      </c>
      <c r="B938" s="3" t="str">
        <f>VLOOKUP(D938,DSKH!$A:$B,2,0)</f>
        <v>A-37</v>
      </c>
      <c r="C938" s="4" t="s">
        <v>51</v>
      </c>
      <c r="D938" s="4" t="s">
        <v>52</v>
      </c>
      <c r="E938" s="4" t="s">
        <v>29</v>
      </c>
      <c r="F938" s="4">
        <v>308311335640</v>
      </c>
      <c r="G938" s="4" t="s">
        <v>53</v>
      </c>
      <c r="H938" s="173">
        <v>46091</v>
      </c>
      <c r="I938" s="4" t="s">
        <v>28</v>
      </c>
      <c r="J938" s="4" t="s">
        <v>29</v>
      </c>
      <c r="K938" s="4" t="s">
        <v>54</v>
      </c>
      <c r="L938" s="4"/>
      <c r="M938" s="23" t="s">
        <v>6119</v>
      </c>
      <c r="N938" s="3"/>
      <c r="O938" s="3"/>
      <c r="P938" s="3"/>
      <c r="Q938" s="4">
        <v>1</v>
      </c>
      <c r="R938" s="3"/>
      <c r="S938" s="4"/>
      <c r="T938" s="4" t="s">
        <v>6120</v>
      </c>
      <c r="U938" s="4" t="s">
        <v>6121</v>
      </c>
      <c r="V938" s="4">
        <v>202611141133</v>
      </c>
      <c r="W938" s="6">
        <v>500</v>
      </c>
      <c r="X938" s="4" t="s">
        <v>31</v>
      </c>
      <c r="Y938" s="27"/>
      <c r="Z938" s="165"/>
      <c r="AA938" s="165"/>
    </row>
    <row r="939" spans="1:27" ht="16.5" hidden="1">
      <c r="A939" s="2">
        <f t="shared" si="0"/>
        <v>936</v>
      </c>
      <c r="B939" s="3" t="str">
        <f>VLOOKUP(D939,DSKH!$A:$B,2,0)</f>
        <v>A-37</v>
      </c>
      <c r="C939" s="4" t="s">
        <v>51</v>
      </c>
      <c r="D939" s="4" t="s">
        <v>52</v>
      </c>
      <c r="E939" s="4" t="s">
        <v>29</v>
      </c>
      <c r="F939" s="4">
        <v>308311392010</v>
      </c>
      <c r="G939" s="4" t="s">
        <v>53</v>
      </c>
      <c r="H939" s="173">
        <v>46091</v>
      </c>
      <c r="I939" s="4" t="s">
        <v>28</v>
      </c>
      <c r="J939" s="4" t="s">
        <v>29</v>
      </c>
      <c r="K939" s="4" t="s">
        <v>54</v>
      </c>
      <c r="L939" s="4"/>
      <c r="M939" s="23" t="s">
        <v>6122</v>
      </c>
      <c r="N939" s="3"/>
      <c r="O939" s="3"/>
      <c r="P939" s="3"/>
      <c r="Q939" s="4">
        <v>1</v>
      </c>
      <c r="R939" s="3"/>
      <c r="S939" s="4"/>
      <c r="T939" s="4" t="s">
        <v>6120</v>
      </c>
      <c r="U939" s="4" t="s">
        <v>6123</v>
      </c>
      <c r="V939" s="4">
        <v>202611141124</v>
      </c>
      <c r="W939" s="6">
        <v>500</v>
      </c>
      <c r="X939" s="4" t="s">
        <v>31</v>
      </c>
      <c r="Y939" s="27"/>
      <c r="Z939" s="165"/>
      <c r="AA939" s="165"/>
    </row>
    <row r="940" spans="1:27" ht="16.5" hidden="1">
      <c r="A940" s="2">
        <f t="shared" si="0"/>
        <v>937</v>
      </c>
      <c r="B940" s="3" t="str">
        <f>VLOOKUP(D940,DSKH!$A:$B,2,0)</f>
        <v>A-37</v>
      </c>
      <c r="C940" s="4" t="s">
        <v>51</v>
      </c>
      <c r="D940" s="4" t="s">
        <v>52</v>
      </c>
      <c r="E940" s="4" t="s">
        <v>29</v>
      </c>
      <c r="F940" s="4">
        <v>308311409400</v>
      </c>
      <c r="G940" s="4" t="s">
        <v>53</v>
      </c>
      <c r="H940" s="173">
        <v>46091</v>
      </c>
      <c r="I940" s="4" t="s">
        <v>28</v>
      </c>
      <c r="J940" s="4" t="s">
        <v>29</v>
      </c>
      <c r="K940" s="4" t="s">
        <v>54</v>
      </c>
      <c r="L940" s="4"/>
      <c r="M940" s="23" t="s">
        <v>6124</v>
      </c>
      <c r="N940" s="3"/>
      <c r="O940" s="3"/>
      <c r="P940" s="3"/>
      <c r="Q940" s="4">
        <v>1</v>
      </c>
      <c r="R940" s="3"/>
      <c r="S940" s="4"/>
      <c r="T940" s="4" t="s">
        <v>6120</v>
      </c>
      <c r="U940" s="4" t="s">
        <v>6125</v>
      </c>
      <c r="V940" s="4">
        <v>202611141119</v>
      </c>
      <c r="W940" s="6">
        <v>500</v>
      </c>
      <c r="X940" s="4" t="s">
        <v>31</v>
      </c>
      <c r="Y940" s="27"/>
      <c r="Z940" s="165"/>
      <c r="AA940" s="165"/>
    </row>
    <row r="941" spans="1:27" ht="16.5" hidden="1">
      <c r="A941" s="2">
        <f t="shared" si="0"/>
        <v>938</v>
      </c>
      <c r="B941" s="3" t="str">
        <f>VLOOKUP(D941,DSKH!$A:$B,2,0)</f>
        <v>A-37</v>
      </c>
      <c r="C941" s="4" t="s">
        <v>51</v>
      </c>
      <c r="D941" s="4" t="s">
        <v>52</v>
      </c>
      <c r="E941" s="4" t="s">
        <v>29</v>
      </c>
      <c r="F941" s="4">
        <v>308311438320</v>
      </c>
      <c r="G941" s="4" t="s">
        <v>53</v>
      </c>
      <c r="H941" s="173">
        <v>46091</v>
      </c>
      <c r="I941" s="4" t="s">
        <v>28</v>
      </c>
      <c r="J941" s="4" t="s">
        <v>29</v>
      </c>
      <c r="K941" s="4" t="s">
        <v>54</v>
      </c>
      <c r="L941" s="4"/>
      <c r="M941" s="23" t="s">
        <v>6126</v>
      </c>
      <c r="N941" s="3"/>
      <c r="O941" s="3"/>
      <c r="P941" s="3"/>
      <c r="Q941" s="4">
        <v>1</v>
      </c>
      <c r="R941" s="3"/>
      <c r="S941" s="4"/>
      <c r="T941" s="4" t="s">
        <v>6120</v>
      </c>
      <c r="U941" s="4" t="s">
        <v>6127</v>
      </c>
      <c r="V941" s="4">
        <v>202611141106</v>
      </c>
      <c r="W941" s="6">
        <v>500</v>
      </c>
      <c r="X941" s="4" t="s">
        <v>31</v>
      </c>
      <c r="Y941" s="27"/>
      <c r="Z941" s="165"/>
      <c r="AA941" s="165"/>
    </row>
    <row r="942" spans="1:27" ht="16.5" hidden="1">
      <c r="A942" s="2">
        <f t="shared" si="0"/>
        <v>939</v>
      </c>
      <c r="B942" s="3" t="str">
        <f>VLOOKUP(D942,DSKH!$A:$B,2,0)</f>
        <v>A-37</v>
      </c>
      <c r="C942" s="4" t="s">
        <v>51</v>
      </c>
      <c r="D942" s="4" t="s">
        <v>52</v>
      </c>
      <c r="E942" s="4" t="s">
        <v>29</v>
      </c>
      <c r="F942" s="4">
        <v>308312174020</v>
      </c>
      <c r="G942" s="4" t="s">
        <v>53</v>
      </c>
      <c r="H942" s="173">
        <v>46091</v>
      </c>
      <c r="I942" s="4" t="s">
        <v>28</v>
      </c>
      <c r="J942" s="4" t="s">
        <v>29</v>
      </c>
      <c r="K942" s="4" t="s">
        <v>54</v>
      </c>
      <c r="L942" s="4"/>
      <c r="M942" s="23" t="s">
        <v>6128</v>
      </c>
      <c r="N942" s="3"/>
      <c r="O942" s="3"/>
      <c r="P942" s="3"/>
      <c r="Q942" s="3"/>
      <c r="R942" s="4">
        <v>1</v>
      </c>
      <c r="S942" s="4"/>
      <c r="T942" s="4" t="s">
        <v>6129</v>
      </c>
      <c r="U942" s="3"/>
      <c r="V942" s="4">
        <v>0</v>
      </c>
      <c r="W942" s="8"/>
      <c r="X942" s="4" t="s">
        <v>6130</v>
      </c>
      <c r="Y942" s="27"/>
      <c r="Z942" s="165"/>
      <c r="AA942" s="165"/>
    </row>
    <row r="943" spans="1:27" ht="16.5" hidden="1">
      <c r="A943" s="2">
        <f t="shared" si="0"/>
        <v>940</v>
      </c>
      <c r="B943" s="3" t="str">
        <f>VLOOKUP(D943,DSKH!$A:$B,2,0)</f>
        <v>A-37</v>
      </c>
      <c r="C943" s="4" t="s">
        <v>51</v>
      </c>
      <c r="D943" s="4" t="s">
        <v>52</v>
      </c>
      <c r="E943" s="4" t="s">
        <v>29</v>
      </c>
      <c r="F943" s="4">
        <v>308312215210</v>
      </c>
      <c r="G943" s="4" t="s">
        <v>53</v>
      </c>
      <c r="H943" s="173">
        <v>46091</v>
      </c>
      <c r="I943" s="4" t="s">
        <v>28</v>
      </c>
      <c r="J943" s="4" t="s">
        <v>29</v>
      </c>
      <c r="K943" s="4" t="s">
        <v>54</v>
      </c>
      <c r="L943" s="4"/>
      <c r="M943" s="23" t="s">
        <v>6131</v>
      </c>
      <c r="N943" s="3"/>
      <c r="O943" s="4"/>
      <c r="P943" s="4"/>
      <c r="Q943" s="3"/>
      <c r="R943" s="4">
        <v>1</v>
      </c>
      <c r="S943" s="3"/>
      <c r="T943" s="4" t="s">
        <v>6132</v>
      </c>
      <c r="U943" s="4"/>
      <c r="V943" s="4">
        <v>0</v>
      </c>
      <c r="W943" s="6"/>
      <c r="X943" s="4" t="s">
        <v>64</v>
      </c>
      <c r="Y943" s="23"/>
      <c r="Z943" s="165"/>
      <c r="AA943" s="165"/>
    </row>
    <row r="944" spans="1:27" ht="16.5" hidden="1">
      <c r="A944" s="2">
        <f t="shared" si="0"/>
        <v>941</v>
      </c>
      <c r="B944" s="3" t="str">
        <f>VLOOKUP(D944,DSKH!$A:$B,2,0)</f>
        <v>A-37</v>
      </c>
      <c r="C944" s="4" t="s">
        <v>51</v>
      </c>
      <c r="D944" s="4" t="s">
        <v>52</v>
      </c>
      <c r="E944" s="4" t="s">
        <v>29</v>
      </c>
      <c r="F944" s="4">
        <v>308312251720</v>
      </c>
      <c r="G944" s="4" t="s">
        <v>53</v>
      </c>
      <c r="H944" s="173">
        <v>46091</v>
      </c>
      <c r="I944" s="4" t="s">
        <v>28</v>
      </c>
      <c r="J944" s="4" t="s">
        <v>29</v>
      </c>
      <c r="K944" s="4" t="s">
        <v>54</v>
      </c>
      <c r="L944" s="4"/>
      <c r="M944" s="23" t="s">
        <v>6133</v>
      </c>
      <c r="N944" s="3"/>
      <c r="O944" s="3"/>
      <c r="P944" s="3"/>
      <c r="Q944" s="3"/>
      <c r="R944" s="4">
        <v>1</v>
      </c>
      <c r="S944" s="4"/>
      <c r="T944" s="4" t="s">
        <v>6134</v>
      </c>
      <c r="U944" s="3"/>
      <c r="V944" s="4">
        <v>0</v>
      </c>
      <c r="W944" s="8"/>
      <c r="X944" s="4" t="s">
        <v>64</v>
      </c>
      <c r="Y944" s="27"/>
      <c r="Z944" s="165"/>
      <c r="AA944" s="165"/>
    </row>
    <row r="945" spans="1:27" ht="16.5" hidden="1">
      <c r="A945" s="2">
        <f t="shared" si="0"/>
        <v>942</v>
      </c>
      <c r="B945" s="3" t="str">
        <f>VLOOKUP(D945,DSKH!$A:$B,2,0)</f>
        <v>A-37</v>
      </c>
      <c r="C945" s="4" t="s">
        <v>51</v>
      </c>
      <c r="D945" s="4" t="s">
        <v>52</v>
      </c>
      <c r="E945" s="4" t="s">
        <v>29</v>
      </c>
      <c r="F945" s="4">
        <v>308312276550</v>
      </c>
      <c r="G945" s="4" t="s">
        <v>53</v>
      </c>
      <c r="H945" s="173">
        <v>46091</v>
      </c>
      <c r="I945" s="4" t="s">
        <v>28</v>
      </c>
      <c r="J945" s="4" t="s">
        <v>29</v>
      </c>
      <c r="K945" s="4" t="s">
        <v>54</v>
      </c>
      <c r="L945" s="4"/>
      <c r="M945" s="23" t="s">
        <v>6135</v>
      </c>
      <c r="N945" s="3"/>
      <c r="O945" s="3"/>
      <c r="P945" s="3"/>
      <c r="Q945" s="3"/>
      <c r="R945" s="4">
        <v>1</v>
      </c>
      <c r="S945" s="4"/>
      <c r="T945" s="4" t="s">
        <v>6136</v>
      </c>
      <c r="U945" s="3"/>
      <c r="V945" s="4">
        <v>0</v>
      </c>
      <c r="W945" s="8"/>
      <c r="X945" s="4" t="s">
        <v>6130</v>
      </c>
      <c r="Y945" s="27"/>
      <c r="Z945" s="165"/>
      <c r="AA945" s="165"/>
    </row>
    <row r="946" spans="1:27" ht="16.5" hidden="1">
      <c r="A946" s="2">
        <f t="shared" si="0"/>
        <v>943</v>
      </c>
      <c r="B946" s="3" t="str">
        <f>VLOOKUP(D946,DSKH!$A:$B,2,0)</f>
        <v>A-324</v>
      </c>
      <c r="C946" s="4" t="s">
        <v>51</v>
      </c>
      <c r="D946" s="4" t="s">
        <v>56</v>
      </c>
      <c r="E946" s="4" t="s">
        <v>57</v>
      </c>
      <c r="F946" s="4">
        <v>108037706710</v>
      </c>
      <c r="G946" s="4" t="s">
        <v>62</v>
      </c>
      <c r="H946" s="173">
        <v>46091</v>
      </c>
      <c r="I946" s="4" t="s">
        <v>28</v>
      </c>
      <c r="J946" s="4" t="s">
        <v>29</v>
      </c>
      <c r="K946" s="4" t="s">
        <v>59</v>
      </c>
      <c r="L946" s="4"/>
      <c r="M946" s="23" t="s">
        <v>6137</v>
      </c>
      <c r="N946" s="3"/>
      <c r="O946" s="4"/>
      <c r="P946" s="3"/>
      <c r="Q946" s="4"/>
      <c r="R946" s="4">
        <v>1</v>
      </c>
      <c r="S946" s="3"/>
      <c r="T946" s="4" t="s">
        <v>6138</v>
      </c>
      <c r="U946" s="4"/>
      <c r="V946" s="4">
        <v>0</v>
      </c>
      <c r="W946" s="8"/>
      <c r="X946" s="4" t="s">
        <v>94</v>
      </c>
      <c r="Y946" s="27"/>
      <c r="Z946" s="165"/>
      <c r="AA946" s="165"/>
    </row>
    <row r="947" spans="1:27" ht="16.5" hidden="1">
      <c r="A947" s="2">
        <f t="shared" si="0"/>
        <v>944</v>
      </c>
      <c r="B947" s="3" t="str">
        <f>VLOOKUP(D947,DSKH!$A:$B,2,0)</f>
        <v>A-37</v>
      </c>
      <c r="C947" s="4" t="s">
        <v>51</v>
      </c>
      <c r="D947" s="4" t="s">
        <v>52</v>
      </c>
      <c r="E947" s="4" t="s">
        <v>29</v>
      </c>
      <c r="F947" s="4">
        <v>308312930610</v>
      </c>
      <c r="G947" s="4" t="s">
        <v>53</v>
      </c>
      <c r="H947" s="173">
        <v>46092</v>
      </c>
      <c r="I947" s="4" t="s">
        <v>28</v>
      </c>
      <c r="J947" s="4" t="s">
        <v>29</v>
      </c>
      <c r="K947" s="4" t="s">
        <v>54</v>
      </c>
      <c r="L947" s="4"/>
      <c r="M947" s="23" t="s">
        <v>6139</v>
      </c>
      <c r="N947" s="4"/>
      <c r="O947" s="3"/>
      <c r="P947" s="3"/>
      <c r="Q947" s="4"/>
      <c r="R947" s="4">
        <v>1</v>
      </c>
      <c r="S947" s="3"/>
      <c r="T947" s="4" t="s">
        <v>6140</v>
      </c>
      <c r="U947" s="4"/>
      <c r="V947" s="4">
        <v>202611144341</v>
      </c>
      <c r="W947" s="6">
        <v>147.702</v>
      </c>
      <c r="X947" s="4" t="s">
        <v>4957</v>
      </c>
      <c r="Y947" s="23"/>
      <c r="Z947" s="165"/>
      <c r="AA947" s="165"/>
    </row>
    <row r="948" spans="1:27" ht="16.5" hidden="1">
      <c r="A948" s="2">
        <f t="shared" si="0"/>
        <v>945</v>
      </c>
      <c r="B948" s="3" t="str">
        <f>VLOOKUP(D948,DSKH!$A:$B,2,0)</f>
        <v>A-324</v>
      </c>
      <c r="C948" s="4" t="s">
        <v>51</v>
      </c>
      <c r="D948" s="4" t="s">
        <v>56</v>
      </c>
      <c r="E948" s="4" t="s">
        <v>29</v>
      </c>
      <c r="F948" s="4">
        <v>308314380750</v>
      </c>
      <c r="G948" s="4" t="s">
        <v>44</v>
      </c>
      <c r="H948" s="173">
        <v>46092</v>
      </c>
      <c r="I948" s="4" t="s">
        <v>28</v>
      </c>
      <c r="J948" s="4" t="s">
        <v>29</v>
      </c>
      <c r="K948" s="4" t="s">
        <v>59</v>
      </c>
      <c r="L948" s="4"/>
      <c r="M948" s="232" t="s">
        <v>6141</v>
      </c>
      <c r="N948" s="3"/>
      <c r="O948" s="4"/>
      <c r="P948" s="229">
        <v>1</v>
      </c>
      <c r="Q948" s="4"/>
      <c r="R948" s="3"/>
      <c r="S948" s="3"/>
      <c r="T948" s="3"/>
      <c r="U948" s="229" t="s">
        <v>6142</v>
      </c>
      <c r="V948" s="3"/>
      <c r="W948" s="8"/>
      <c r="X948" s="229" t="s">
        <v>67</v>
      </c>
      <c r="Y948" s="232" t="s">
        <v>61</v>
      </c>
      <c r="Z948" s="165"/>
      <c r="AA948" s="165"/>
    </row>
    <row r="949" spans="1:27" ht="16.5" hidden="1">
      <c r="A949" s="2">
        <f t="shared" si="0"/>
        <v>946</v>
      </c>
      <c r="B949" s="3" t="str">
        <f>VLOOKUP(D949,DSKH!$A:$B,2,0)</f>
        <v>A-324</v>
      </c>
      <c r="C949" s="4" t="s">
        <v>51</v>
      </c>
      <c r="D949" s="4" t="s">
        <v>56</v>
      </c>
      <c r="E949" s="4" t="s">
        <v>29</v>
      </c>
      <c r="F949" s="4">
        <v>308314385430</v>
      </c>
      <c r="G949" s="4" t="s">
        <v>44</v>
      </c>
      <c r="H949" s="173">
        <v>46092</v>
      </c>
      <c r="I949" s="4" t="s">
        <v>28</v>
      </c>
      <c r="J949" s="4" t="s">
        <v>29</v>
      </c>
      <c r="K949" s="4" t="s">
        <v>59</v>
      </c>
      <c r="L949" s="4"/>
      <c r="M949" s="223"/>
      <c r="N949" s="4"/>
      <c r="O949" s="3"/>
      <c r="P949" s="223"/>
      <c r="Q949" s="3"/>
      <c r="R949" s="4"/>
      <c r="S949" s="3"/>
      <c r="T949" s="4"/>
      <c r="U949" s="223"/>
      <c r="V949" s="3"/>
      <c r="W949" s="8"/>
      <c r="X949" s="223"/>
      <c r="Y949" s="223"/>
      <c r="Z949" s="165"/>
      <c r="AA949" s="165"/>
    </row>
    <row r="950" spans="1:27" ht="16.5" hidden="1">
      <c r="A950" s="2">
        <f t="shared" si="0"/>
        <v>947</v>
      </c>
      <c r="B950" s="3" t="str">
        <f>VLOOKUP(D950,DSKH!$A:$B,2,0)</f>
        <v>A-37</v>
      </c>
      <c r="C950" s="4" t="s">
        <v>51</v>
      </c>
      <c r="D950" s="4" t="s">
        <v>52</v>
      </c>
      <c r="E950" s="4" t="s">
        <v>29</v>
      </c>
      <c r="F950" s="4">
        <v>308314457530</v>
      </c>
      <c r="G950" s="4" t="s">
        <v>53</v>
      </c>
      <c r="H950" s="173">
        <v>46092</v>
      </c>
      <c r="I950" s="4" t="s">
        <v>28</v>
      </c>
      <c r="J950" s="4" t="s">
        <v>29</v>
      </c>
      <c r="K950" s="4" t="s">
        <v>54</v>
      </c>
      <c r="L950" s="4"/>
      <c r="M950" s="23" t="s">
        <v>6143</v>
      </c>
      <c r="N950" s="4"/>
      <c r="O950" s="3"/>
      <c r="P950" s="3"/>
      <c r="Q950" s="4">
        <v>1</v>
      </c>
      <c r="R950" s="4"/>
      <c r="S950" s="3"/>
      <c r="T950" s="4" t="s">
        <v>6144</v>
      </c>
      <c r="U950" s="4" t="s">
        <v>6145</v>
      </c>
      <c r="V950" s="4">
        <v>0</v>
      </c>
      <c r="W950" s="8"/>
      <c r="X950" s="4" t="s">
        <v>85</v>
      </c>
      <c r="Y950" s="27"/>
      <c r="Z950" s="165"/>
      <c r="AA950" s="165"/>
    </row>
    <row r="951" spans="1:27" ht="16.5" hidden="1">
      <c r="A951" s="2">
        <f t="shared" si="0"/>
        <v>948</v>
      </c>
      <c r="B951" s="3" t="str">
        <f>VLOOKUP(D951,DSKH!$A:$B,2,0)</f>
        <v>A-37</v>
      </c>
      <c r="C951" s="4" t="s">
        <v>51</v>
      </c>
      <c r="D951" s="4" t="s">
        <v>52</v>
      </c>
      <c r="E951" s="4" t="s">
        <v>29</v>
      </c>
      <c r="F951" s="4">
        <v>308314492860</v>
      </c>
      <c r="G951" s="4" t="s">
        <v>53</v>
      </c>
      <c r="H951" s="173">
        <v>46092</v>
      </c>
      <c r="I951" s="4" t="s">
        <v>28</v>
      </c>
      <c r="J951" s="4" t="s">
        <v>29</v>
      </c>
      <c r="K951" s="4" t="s">
        <v>54</v>
      </c>
      <c r="L951" s="4"/>
      <c r="M951" s="23" t="s">
        <v>6146</v>
      </c>
      <c r="N951" s="3"/>
      <c r="O951" s="4"/>
      <c r="P951" s="4"/>
      <c r="Q951" s="3"/>
      <c r="R951" s="3"/>
      <c r="S951" s="3"/>
      <c r="T951" s="4" t="s">
        <v>6120</v>
      </c>
      <c r="U951" s="4" t="s">
        <v>6147</v>
      </c>
      <c r="V951" s="4">
        <v>202611147365</v>
      </c>
      <c r="W951" s="6">
        <v>500</v>
      </c>
      <c r="X951" s="4" t="s">
        <v>31</v>
      </c>
      <c r="Y951" s="27"/>
      <c r="Z951" s="165"/>
      <c r="AA951" s="165"/>
    </row>
    <row r="952" spans="1:27" ht="16.5" hidden="1">
      <c r="A952" s="2">
        <f t="shared" si="0"/>
        <v>949</v>
      </c>
      <c r="B952" s="3" t="str">
        <f>VLOOKUP(D952,DSKH!$A:$B,2,0)</f>
        <v>A-324</v>
      </c>
      <c r="C952" s="4" t="s">
        <v>51</v>
      </c>
      <c r="D952" s="4" t="s">
        <v>56</v>
      </c>
      <c r="E952" s="4" t="s">
        <v>57</v>
      </c>
      <c r="F952" s="4">
        <v>108040657540</v>
      </c>
      <c r="G952" s="4" t="s">
        <v>62</v>
      </c>
      <c r="H952" s="173">
        <v>46092</v>
      </c>
      <c r="I952" s="4" t="s">
        <v>28</v>
      </c>
      <c r="J952" s="4" t="s">
        <v>29</v>
      </c>
      <c r="K952" s="4" t="s">
        <v>59</v>
      </c>
      <c r="L952" s="4"/>
      <c r="M952" s="23">
        <v>22</v>
      </c>
      <c r="N952" s="4"/>
      <c r="O952" s="3"/>
      <c r="P952" s="3"/>
      <c r="Q952" s="4"/>
      <c r="R952" s="3"/>
      <c r="S952" s="4">
        <v>1</v>
      </c>
      <c r="T952" s="4" t="s">
        <v>6148</v>
      </c>
      <c r="U952" s="4"/>
      <c r="V952" s="4">
        <v>0</v>
      </c>
      <c r="W952" s="6"/>
      <c r="X952" s="4"/>
      <c r="Y952" s="23"/>
      <c r="Z952" s="165"/>
      <c r="AA952" s="165"/>
    </row>
    <row r="953" spans="1:27" ht="16.5" hidden="1">
      <c r="A953" s="2">
        <f t="shared" si="0"/>
        <v>950</v>
      </c>
      <c r="B953" s="3" t="str">
        <f>VLOOKUP(D953,DSKH!$A:$B,2,0)</f>
        <v>A-525</v>
      </c>
      <c r="C953" s="4" t="s">
        <v>51</v>
      </c>
      <c r="D953" s="4" t="s">
        <v>78</v>
      </c>
      <c r="E953" s="4" t="s">
        <v>57</v>
      </c>
      <c r="F953" s="4">
        <v>108040878260</v>
      </c>
      <c r="G953" s="4" t="s">
        <v>27</v>
      </c>
      <c r="H953" s="173">
        <v>46092</v>
      </c>
      <c r="I953" s="4" t="s">
        <v>28</v>
      </c>
      <c r="J953" s="4" t="s">
        <v>36</v>
      </c>
      <c r="K953" s="4" t="s">
        <v>47</v>
      </c>
      <c r="L953" s="4"/>
      <c r="M953" s="232" t="s">
        <v>6149</v>
      </c>
      <c r="N953" s="229" t="s">
        <v>6150</v>
      </c>
      <c r="O953" s="3"/>
      <c r="P953" s="3"/>
      <c r="Q953" s="229">
        <v>1</v>
      </c>
      <c r="R953" s="3"/>
      <c r="S953" s="3"/>
      <c r="T953" s="3"/>
      <c r="U953" s="229" t="s">
        <v>6151</v>
      </c>
      <c r="V953" s="3"/>
      <c r="W953" s="8"/>
      <c r="X953" s="229" t="s">
        <v>31</v>
      </c>
      <c r="Y953" s="232" t="s">
        <v>61</v>
      </c>
      <c r="Z953" s="165"/>
      <c r="AA953" s="165"/>
    </row>
    <row r="954" spans="1:27" ht="16.5" hidden="1">
      <c r="A954" s="2">
        <f t="shared" si="0"/>
        <v>951</v>
      </c>
      <c r="B954" s="3" t="str">
        <f>VLOOKUP(D954,DSKH!$A:$B,2,0)</f>
        <v>A-525</v>
      </c>
      <c r="C954" s="4" t="s">
        <v>51</v>
      </c>
      <c r="D954" s="4" t="s">
        <v>78</v>
      </c>
      <c r="E954" s="4" t="s">
        <v>57</v>
      </c>
      <c r="F954" s="4">
        <v>108040867320</v>
      </c>
      <c r="G954" s="4" t="s">
        <v>27</v>
      </c>
      <c r="H954" s="173">
        <v>46092</v>
      </c>
      <c r="I954" s="4" t="s">
        <v>28</v>
      </c>
      <c r="J954" s="4" t="s">
        <v>36</v>
      </c>
      <c r="K954" s="4" t="s">
        <v>47</v>
      </c>
      <c r="L954" s="4"/>
      <c r="M954" s="230"/>
      <c r="N954" s="230"/>
      <c r="O954" s="3"/>
      <c r="P954" s="3"/>
      <c r="Q954" s="230"/>
      <c r="R954" s="3"/>
      <c r="S954" s="4"/>
      <c r="T954" s="4"/>
      <c r="U954" s="230"/>
      <c r="V954" s="3"/>
      <c r="W954" s="8"/>
      <c r="X954" s="230"/>
      <c r="Y954" s="230"/>
      <c r="Z954" s="165"/>
      <c r="AA954" s="165"/>
    </row>
    <row r="955" spans="1:27" ht="16.5" hidden="1">
      <c r="A955" s="2">
        <f t="shared" si="0"/>
        <v>952</v>
      </c>
      <c r="B955" s="3" t="str">
        <f>VLOOKUP(D955,DSKH!$A:$B,2,0)</f>
        <v>A-525</v>
      </c>
      <c r="C955" s="4" t="s">
        <v>51</v>
      </c>
      <c r="D955" s="4" t="s">
        <v>78</v>
      </c>
      <c r="E955" s="4" t="s">
        <v>57</v>
      </c>
      <c r="F955" s="4">
        <v>108040865660</v>
      </c>
      <c r="G955" s="4" t="s">
        <v>27</v>
      </c>
      <c r="H955" s="173">
        <v>46092</v>
      </c>
      <c r="I955" s="4" t="s">
        <v>28</v>
      </c>
      <c r="J955" s="4" t="s">
        <v>36</v>
      </c>
      <c r="K955" s="4" t="s">
        <v>47</v>
      </c>
      <c r="L955" s="4"/>
      <c r="M955" s="230"/>
      <c r="N955" s="230"/>
      <c r="O955" s="3"/>
      <c r="P955" s="3"/>
      <c r="Q955" s="230"/>
      <c r="R955" s="3"/>
      <c r="S955" s="4"/>
      <c r="T955" s="4"/>
      <c r="U955" s="230"/>
      <c r="V955" s="3"/>
      <c r="W955" s="8"/>
      <c r="X955" s="230"/>
      <c r="Y955" s="230"/>
      <c r="Z955" s="165"/>
      <c r="AA955" s="165"/>
    </row>
    <row r="956" spans="1:27" ht="16.5" hidden="1">
      <c r="A956" s="2">
        <f t="shared" si="0"/>
        <v>953</v>
      </c>
      <c r="B956" s="3" t="str">
        <f>VLOOKUP(D956,DSKH!$A:$B,2,0)</f>
        <v>A-525</v>
      </c>
      <c r="C956" s="4" t="s">
        <v>51</v>
      </c>
      <c r="D956" s="4" t="s">
        <v>78</v>
      </c>
      <c r="E956" s="4" t="s">
        <v>57</v>
      </c>
      <c r="F956" s="4">
        <v>108040861830</v>
      </c>
      <c r="G956" s="4" t="s">
        <v>27</v>
      </c>
      <c r="H956" s="173">
        <v>46092</v>
      </c>
      <c r="I956" s="4" t="s">
        <v>28</v>
      </c>
      <c r="J956" s="4" t="s">
        <v>29</v>
      </c>
      <c r="K956" s="4" t="s">
        <v>47</v>
      </c>
      <c r="L956" s="4"/>
      <c r="M956" s="230"/>
      <c r="N956" s="230"/>
      <c r="O956" s="3"/>
      <c r="P956" s="3"/>
      <c r="Q956" s="230"/>
      <c r="R956" s="3"/>
      <c r="S956" s="4"/>
      <c r="T956" s="4"/>
      <c r="U956" s="230"/>
      <c r="V956" s="3"/>
      <c r="W956" s="8"/>
      <c r="X956" s="230"/>
      <c r="Y956" s="230"/>
      <c r="Z956" s="165"/>
      <c r="AA956" s="165"/>
    </row>
    <row r="957" spans="1:27" ht="16.5" hidden="1">
      <c r="A957" s="2">
        <f t="shared" si="0"/>
        <v>954</v>
      </c>
      <c r="B957" s="3" t="str">
        <f>VLOOKUP(D957,DSKH!$A:$B,2,0)</f>
        <v>A-525</v>
      </c>
      <c r="C957" s="4" t="s">
        <v>51</v>
      </c>
      <c r="D957" s="4" t="s">
        <v>78</v>
      </c>
      <c r="E957" s="4" t="s">
        <v>57</v>
      </c>
      <c r="F957" s="4">
        <v>108040859950</v>
      </c>
      <c r="G957" s="4" t="s">
        <v>27</v>
      </c>
      <c r="H957" s="173">
        <v>46092</v>
      </c>
      <c r="I957" s="4" t="s">
        <v>28</v>
      </c>
      <c r="J957" s="4" t="s">
        <v>36</v>
      </c>
      <c r="K957" s="4" t="s">
        <v>47</v>
      </c>
      <c r="L957" s="4"/>
      <c r="M957" s="230"/>
      <c r="N957" s="230"/>
      <c r="O957" s="3"/>
      <c r="P957" s="3"/>
      <c r="Q957" s="230"/>
      <c r="R957" s="3"/>
      <c r="S957" s="4"/>
      <c r="T957" s="4"/>
      <c r="U957" s="230"/>
      <c r="V957" s="3"/>
      <c r="W957" s="8"/>
      <c r="X957" s="230"/>
      <c r="Y957" s="230"/>
      <c r="Z957" s="165"/>
      <c r="AA957" s="165"/>
    </row>
    <row r="958" spans="1:27" ht="16.5" hidden="1">
      <c r="A958" s="2">
        <f t="shared" si="0"/>
        <v>955</v>
      </c>
      <c r="B958" s="3" t="str">
        <f>VLOOKUP(D958,DSKH!$A:$B,2,0)</f>
        <v>A-525</v>
      </c>
      <c r="C958" s="4" t="s">
        <v>51</v>
      </c>
      <c r="D958" s="4" t="s">
        <v>78</v>
      </c>
      <c r="E958" s="4" t="s">
        <v>57</v>
      </c>
      <c r="F958" s="4">
        <v>108040847610</v>
      </c>
      <c r="G958" s="4" t="s">
        <v>27</v>
      </c>
      <c r="H958" s="173">
        <v>46092</v>
      </c>
      <c r="I958" s="4" t="s">
        <v>28</v>
      </c>
      <c r="J958" s="4" t="s">
        <v>29</v>
      </c>
      <c r="K958" s="4" t="s">
        <v>47</v>
      </c>
      <c r="L958" s="4"/>
      <c r="M958" s="223"/>
      <c r="N958" s="223"/>
      <c r="O958" s="4"/>
      <c r="P958" s="3"/>
      <c r="Q958" s="223"/>
      <c r="R958" s="3"/>
      <c r="S958" s="3"/>
      <c r="T958" s="3"/>
      <c r="U958" s="223"/>
      <c r="V958" s="3"/>
      <c r="W958" s="8"/>
      <c r="X958" s="223"/>
      <c r="Y958" s="223"/>
      <c r="Z958" s="165"/>
      <c r="AA958" s="165"/>
    </row>
    <row r="959" spans="1:27" ht="16.5" hidden="1">
      <c r="A959" s="2">
        <f t="shared" si="0"/>
        <v>956</v>
      </c>
      <c r="B959" s="3" t="str">
        <f>VLOOKUP(D959,DSKH!$A:$B,2,0)</f>
        <v>A-12</v>
      </c>
      <c r="C959" s="4" t="s">
        <v>51</v>
      </c>
      <c r="D959" s="4" t="s">
        <v>65</v>
      </c>
      <c r="E959" s="4" t="s">
        <v>57</v>
      </c>
      <c r="F959" s="4">
        <v>108040960160</v>
      </c>
      <c r="G959" s="4" t="s">
        <v>27</v>
      </c>
      <c r="H959" s="173">
        <v>46092</v>
      </c>
      <c r="I959" s="4" t="s">
        <v>28</v>
      </c>
      <c r="J959" s="4" t="s">
        <v>29</v>
      </c>
      <c r="K959" s="4" t="s">
        <v>30</v>
      </c>
      <c r="L959" s="4"/>
      <c r="M959" s="23" t="s">
        <v>6152</v>
      </c>
      <c r="N959" s="4" t="s">
        <v>6153</v>
      </c>
      <c r="O959" s="3"/>
      <c r="P959" s="4">
        <v>1</v>
      </c>
      <c r="Q959" s="3"/>
      <c r="R959" s="4"/>
      <c r="S959" s="3"/>
      <c r="T959" s="4"/>
      <c r="U959" s="4" t="s">
        <v>6154</v>
      </c>
      <c r="V959" s="3"/>
      <c r="W959" s="8"/>
      <c r="X959" s="4" t="s">
        <v>31</v>
      </c>
      <c r="Y959" s="27"/>
      <c r="Z959" s="165"/>
      <c r="AA959" s="165"/>
    </row>
    <row r="960" spans="1:27" ht="16.5" hidden="1">
      <c r="A960" s="2">
        <f t="shared" si="0"/>
        <v>957</v>
      </c>
      <c r="B960" s="3" t="str">
        <f>VLOOKUP(D960,DSKH!$A:$B,2,0)</f>
        <v>A-37</v>
      </c>
      <c r="C960" s="4" t="s">
        <v>51</v>
      </c>
      <c r="D960" s="4" t="s">
        <v>52</v>
      </c>
      <c r="E960" s="4" t="s">
        <v>29</v>
      </c>
      <c r="F960" s="4">
        <v>308316210220</v>
      </c>
      <c r="G960" s="4" t="s">
        <v>53</v>
      </c>
      <c r="H960" s="173">
        <v>46092</v>
      </c>
      <c r="I960" s="4" t="s">
        <v>28</v>
      </c>
      <c r="J960" s="4" t="s">
        <v>29</v>
      </c>
      <c r="K960" s="4" t="s">
        <v>54</v>
      </c>
      <c r="L960" s="4"/>
      <c r="M960" s="23" t="s">
        <v>6155</v>
      </c>
      <c r="N960" s="3"/>
      <c r="O960" s="3"/>
      <c r="P960" s="3"/>
      <c r="Q960" s="4">
        <v>1</v>
      </c>
      <c r="R960" s="4"/>
      <c r="S960" s="3"/>
      <c r="T960" s="4" t="s">
        <v>6156</v>
      </c>
      <c r="U960" s="4" t="s">
        <v>6157</v>
      </c>
      <c r="V960" s="4">
        <v>0</v>
      </c>
      <c r="W960" s="8"/>
      <c r="X960" s="4" t="s">
        <v>69</v>
      </c>
      <c r="Y960" s="27"/>
      <c r="Z960" s="165"/>
      <c r="AA960" s="165"/>
    </row>
    <row r="961" spans="1:27" ht="16.5" hidden="1">
      <c r="A961" s="2">
        <f t="shared" si="0"/>
        <v>958</v>
      </c>
      <c r="B961" s="3" t="str">
        <f>VLOOKUP(D961,DSKH!$A:$B,2,0)</f>
        <v>A-263</v>
      </c>
      <c r="C961" s="4" t="s">
        <v>186</v>
      </c>
      <c r="D961" s="4" t="s">
        <v>195</v>
      </c>
      <c r="E961" s="4" t="s">
        <v>29</v>
      </c>
      <c r="F961" s="4">
        <v>308306412210</v>
      </c>
      <c r="G961" s="4" t="s">
        <v>53</v>
      </c>
      <c r="H961" s="173">
        <v>46090</v>
      </c>
      <c r="I961" s="4" t="s">
        <v>28</v>
      </c>
      <c r="J961" s="4" t="s">
        <v>29</v>
      </c>
      <c r="K961" s="4" t="s">
        <v>47</v>
      </c>
      <c r="L961" s="4"/>
      <c r="M961" s="23" t="s">
        <v>6158</v>
      </c>
      <c r="N961" s="4"/>
      <c r="O961" s="4" t="s">
        <v>6159</v>
      </c>
      <c r="P961" s="3"/>
      <c r="Q961" s="4">
        <v>1</v>
      </c>
      <c r="R961" s="3"/>
      <c r="S961" s="4"/>
      <c r="T961" s="4" t="s">
        <v>5008</v>
      </c>
      <c r="U961" s="4" t="s">
        <v>6160</v>
      </c>
      <c r="V961" s="4">
        <v>202611131575</v>
      </c>
      <c r="W961" s="6">
        <v>500000</v>
      </c>
      <c r="X961" s="4" t="s">
        <v>188</v>
      </c>
      <c r="Y961" s="27"/>
      <c r="Z961" s="165"/>
      <c r="AA961" s="165"/>
    </row>
    <row r="962" spans="1:27" ht="33" hidden="1">
      <c r="A962" s="2">
        <f t="shared" si="0"/>
        <v>959</v>
      </c>
      <c r="B962" s="3" t="str">
        <f>VLOOKUP(D962,DSKH!$A:$B,2,0)</f>
        <v>A-263</v>
      </c>
      <c r="C962" s="4" t="s">
        <v>186</v>
      </c>
      <c r="D962" s="4" t="s">
        <v>195</v>
      </c>
      <c r="E962" s="4" t="s">
        <v>29</v>
      </c>
      <c r="F962" s="4">
        <v>308307953940</v>
      </c>
      <c r="G962" s="4" t="s">
        <v>53</v>
      </c>
      <c r="H962" s="173">
        <v>46090</v>
      </c>
      <c r="I962" s="4" t="s">
        <v>28</v>
      </c>
      <c r="J962" s="4" t="s">
        <v>29</v>
      </c>
      <c r="K962" s="4" t="s">
        <v>47</v>
      </c>
      <c r="L962" s="4"/>
      <c r="M962" s="23" t="s">
        <v>6161</v>
      </c>
      <c r="N962" s="4"/>
      <c r="O962" s="4" t="s">
        <v>6162</v>
      </c>
      <c r="P962" s="3"/>
      <c r="Q962" s="4">
        <v>1</v>
      </c>
      <c r="R962" s="3"/>
      <c r="S962" s="4"/>
      <c r="T962" s="4" t="s">
        <v>6163</v>
      </c>
      <c r="U962" s="4" t="s">
        <v>6164</v>
      </c>
      <c r="V962" s="4">
        <v>202611134326</v>
      </c>
      <c r="W962" s="6">
        <v>500000</v>
      </c>
      <c r="X962" s="4" t="s">
        <v>6165</v>
      </c>
      <c r="Y962" s="27"/>
      <c r="Z962" s="165"/>
      <c r="AA962" s="165"/>
    </row>
    <row r="963" spans="1:27" ht="16.5" hidden="1">
      <c r="A963" s="2">
        <f t="shared" si="0"/>
        <v>960</v>
      </c>
      <c r="B963" s="3" t="str">
        <f>VLOOKUP(D963,DSKH!$A:$B,2,0)</f>
        <v>A-324</v>
      </c>
      <c r="C963" s="4" t="s">
        <v>194</v>
      </c>
      <c r="D963" s="4" t="s">
        <v>56</v>
      </c>
      <c r="E963" s="4" t="s">
        <v>57</v>
      </c>
      <c r="F963" s="4">
        <v>108037242610</v>
      </c>
      <c r="G963" s="4" t="s">
        <v>62</v>
      </c>
      <c r="H963" s="173">
        <v>46091</v>
      </c>
      <c r="I963" s="4" t="s">
        <v>28</v>
      </c>
      <c r="J963" s="4" t="s">
        <v>29</v>
      </c>
      <c r="K963" s="4" t="s">
        <v>59</v>
      </c>
      <c r="L963" s="4"/>
      <c r="M963" s="23" t="s">
        <v>6166</v>
      </c>
      <c r="N963" s="4" t="s">
        <v>6167</v>
      </c>
      <c r="O963" s="3"/>
      <c r="P963" s="3"/>
      <c r="Q963" s="3"/>
      <c r="R963" s="4">
        <v>1</v>
      </c>
      <c r="S963" s="4"/>
      <c r="T963" s="4" t="s">
        <v>6168</v>
      </c>
      <c r="U963" s="3"/>
      <c r="V963" s="3"/>
      <c r="W963" s="8"/>
      <c r="X963" s="4" t="s">
        <v>398</v>
      </c>
      <c r="Y963" s="27"/>
      <c r="Z963" s="165"/>
      <c r="AA963" s="165"/>
    </row>
    <row r="964" spans="1:27" ht="16.5" hidden="1">
      <c r="A964" s="2">
        <f t="shared" si="0"/>
        <v>961</v>
      </c>
      <c r="B964" s="3" t="str">
        <f>VLOOKUP(D964,DSKH!$A:$B,2,0)</f>
        <v>A-502</v>
      </c>
      <c r="C964" s="4" t="s">
        <v>194</v>
      </c>
      <c r="D964" s="4" t="s">
        <v>201</v>
      </c>
      <c r="E964" s="4" t="s">
        <v>57</v>
      </c>
      <c r="F964" s="4">
        <v>108036365360</v>
      </c>
      <c r="G964" s="4" t="s">
        <v>83</v>
      </c>
      <c r="H964" s="173">
        <v>46091</v>
      </c>
      <c r="I964" s="4" t="s">
        <v>28</v>
      </c>
      <c r="J964" s="4" t="s">
        <v>36</v>
      </c>
      <c r="K964" s="4" t="s">
        <v>89</v>
      </c>
      <c r="L964" s="4" t="s">
        <v>512</v>
      </c>
      <c r="M964" s="23">
        <v>696602</v>
      </c>
      <c r="N964" s="4">
        <v>889311187496</v>
      </c>
      <c r="O964" s="3"/>
      <c r="P964" s="3"/>
      <c r="Q964" s="3"/>
      <c r="R964" s="4">
        <v>1</v>
      </c>
      <c r="S964" s="4"/>
      <c r="T964" s="4" t="s">
        <v>6169</v>
      </c>
      <c r="U964" s="3"/>
      <c r="V964" s="3"/>
      <c r="W964" s="8"/>
      <c r="X964" s="4" t="s">
        <v>119</v>
      </c>
      <c r="Y964" s="27"/>
      <c r="Z964" s="165"/>
      <c r="AA964" s="165"/>
    </row>
    <row r="965" spans="1:27" ht="16.5" hidden="1">
      <c r="A965" s="2">
        <f t="shared" si="0"/>
        <v>962</v>
      </c>
      <c r="B965" s="3" t="e">
        <f>VLOOKUP(D965,DSKH!$A:$B,2,0)</f>
        <v>#N/A</v>
      </c>
      <c r="C965" s="4" t="s">
        <v>194</v>
      </c>
      <c r="D965" s="4" t="s">
        <v>6170</v>
      </c>
      <c r="E965" s="4" t="s">
        <v>29</v>
      </c>
      <c r="F965" s="4">
        <v>308309103560</v>
      </c>
      <c r="G965" s="4" t="s">
        <v>44</v>
      </c>
      <c r="H965" s="173">
        <v>46091</v>
      </c>
      <c r="I965" s="4" t="s">
        <v>28</v>
      </c>
      <c r="J965" s="4" t="s">
        <v>29</v>
      </c>
      <c r="K965" s="4" t="s">
        <v>89</v>
      </c>
      <c r="L965" s="4"/>
      <c r="M965" s="23" t="s">
        <v>6171</v>
      </c>
      <c r="N965" s="4"/>
      <c r="O965" s="4" t="s">
        <v>6172</v>
      </c>
      <c r="P965" s="3"/>
      <c r="Q965" s="3"/>
      <c r="R965" s="4">
        <v>1</v>
      </c>
      <c r="S965" s="4"/>
      <c r="T965" s="4" t="s">
        <v>6173</v>
      </c>
      <c r="U965" s="3"/>
      <c r="V965" s="3"/>
      <c r="W965" s="8"/>
      <c r="X965" s="4" t="s">
        <v>60</v>
      </c>
      <c r="Y965" s="27"/>
      <c r="Z965" s="165"/>
      <c r="AA965" s="165"/>
    </row>
    <row r="966" spans="1:27" ht="16.5" hidden="1">
      <c r="A966" s="2">
        <f t="shared" si="0"/>
        <v>963</v>
      </c>
      <c r="B966" s="3" t="str">
        <f>VLOOKUP(D966,DSKH!$A:$B,2,0)</f>
        <v>A-365</v>
      </c>
      <c r="C966" s="4" t="s">
        <v>130</v>
      </c>
      <c r="D966" s="4" t="s">
        <v>141</v>
      </c>
      <c r="E966" s="4" t="s">
        <v>29</v>
      </c>
      <c r="F966" s="4">
        <v>308306203460</v>
      </c>
      <c r="G966" s="4" t="s">
        <v>53</v>
      </c>
      <c r="H966" s="173">
        <v>46090</v>
      </c>
      <c r="I966" s="4" t="s">
        <v>28</v>
      </c>
      <c r="J966" s="4" t="s">
        <v>29</v>
      </c>
      <c r="K966" s="4" t="s">
        <v>30</v>
      </c>
      <c r="L966" s="4"/>
      <c r="M966" s="23" t="s">
        <v>6174</v>
      </c>
      <c r="N966" s="4"/>
      <c r="O966" s="3"/>
      <c r="P966" s="3"/>
      <c r="Q966" s="3"/>
      <c r="R966" s="3"/>
      <c r="S966" s="4">
        <v>1</v>
      </c>
      <c r="T966" s="4" t="s">
        <v>6175</v>
      </c>
      <c r="U966" s="3"/>
      <c r="V966" s="3"/>
      <c r="W966" s="8"/>
      <c r="X966" s="3"/>
      <c r="Y966" s="27"/>
      <c r="Z966" s="165"/>
      <c r="AA966" s="165"/>
    </row>
    <row r="967" spans="1:27" ht="16.5" hidden="1">
      <c r="A967" s="2">
        <f t="shared" si="0"/>
        <v>964</v>
      </c>
      <c r="B967" s="3" t="str">
        <f>VLOOKUP(D967,DSKH!$A:$B,2,0)</f>
        <v>A-472</v>
      </c>
      <c r="C967" s="4" t="s">
        <v>130</v>
      </c>
      <c r="D967" s="4" t="s">
        <v>140</v>
      </c>
      <c r="E967" s="4" t="s">
        <v>29</v>
      </c>
      <c r="F967" s="4">
        <v>308305632740</v>
      </c>
      <c r="G967" s="4" t="s">
        <v>41</v>
      </c>
      <c r="H967" s="173">
        <v>46090</v>
      </c>
      <c r="I967" s="4" t="s">
        <v>28</v>
      </c>
      <c r="J967" s="4" t="s">
        <v>29</v>
      </c>
      <c r="K967" s="4" t="s">
        <v>106</v>
      </c>
      <c r="L967" s="4"/>
      <c r="M967" s="23" t="s">
        <v>6176</v>
      </c>
      <c r="N967" s="4"/>
      <c r="O967" s="4" t="s">
        <v>6177</v>
      </c>
      <c r="P967" s="3"/>
      <c r="Q967" s="3"/>
      <c r="R967" s="4">
        <v>1</v>
      </c>
      <c r="S967" s="4"/>
      <c r="T967" s="4" t="s">
        <v>6178</v>
      </c>
      <c r="U967" s="3"/>
      <c r="V967" s="3"/>
      <c r="W967" s="8"/>
      <c r="X967" s="4" t="s">
        <v>133</v>
      </c>
      <c r="Y967" s="27"/>
      <c r="Z967" s="165"/>
      <c r="AA967" s="165"/>
    </row>
    <row r="968" spans="1:27" ht="66" hidden="1">
      <c r="A968" s="2">
        <f t="shared" si="0"/>
        <v>965</v>
      </c>
      <c r="B968" s="3" t="str">
        <f>VLOOKUP(D968,DSKH!$A:$B,2,0)</f>
        <v>A-590</v>
      </c>
      <c r="C968" s="4" t="s">
        <v>130</v>
      </c>
      <c r="D968" s="4" t="s">
        <v>135</v>
      </c>
      <c r="E968" s="4" t="s">
        <v>57</v>
      </c>
      <c r="F968" s="4">
        <v>108030799330</v>
      </c>
      <c r="G968" s="4" t="s">
        <v>27</v>
      </c>
      <c r="H968" s="173">
        <v>46090</v>
      </c>
      <c r="I968" s="4" t="s">
        <v>28</v>
      </c>
      <c r="J968" s="4" t="s">
        <v>29</v>
      </c>
      <c r="K968" s="4" t="s">
        <v>30</v>
      </c>
      <c r="L968" s="4"/>
      <c r="M968" s="23" t="s">
        <v>6179</v>
      </c>
      <c r="N968" s="4" t="s">
        <v>6180</v>
      </c>
      <c r="O968" s="3"/>
      <c r="P968" s="3"/>
      <c r="Q968" s="4">
        <v>1</v>
      </c>
      <c r="R968" s="3"/>
      <c r="S968" s="4"/>
      <c r="T968" s="4" t="s">
        <v>6181</v>
      </c>
      <c r="U968" s="4" t="s">
        <v>6182</v>
      </c>
      <c r="V968" s="3"/>
      <c r="W968" s="8"/>
      <c r="X968" s="4" t="s">
        <v>115</v>
      </c>
      <c r="Y968" s="23" t="s">
        <v>6183</v>
      </c>
      <c r="Z968" s="165"/>
      <c r="AA968" s="165"/>
    </row>
    <row r="969" spans="1:27" ht="16.5" hidden="1">
      <c r="A969" s="2">
        <f t="shared" si="0"/>
        <v>966</v>
      </c>
      <c r="B969" s="3" t="str">
        <f>VLOOKUP(D969,DSKH!$A:$B,2,0)</f>
        <v>A-590</v>
      </c>
      <c r="C969" s="4" t="s">
        <v>130</v>
      </c>
      <c r="D969" s="4" t="s">
        <v>135</v>
      </c>
      <c r="E969" s="4" t="s">
        <v>57</v>
      </c>
      <c r="F969" s="4">
        <v>108030449000</v>
      </c>
      <c r="G969" s="4" t="s">
        <v>27</v>
      </c>
      <c r="H969" s="173">
        <v>46090</v>
      </c>
      <c r="I969" s="4" t="s">
        <v>28</v>
      </c>
      <c r="J969" s="4" t="s">
        <v>29</v>
      </c>
      <c r="K969" s="4" t="s">
        <v>30</v>
      </c>
      <c r="L969" s="4"/>
      <c r="M969" s="23" t="s">
        <v>6184</v>
      </c>
      <c r="N969" s="4">
        <v>78482441730</v>
      </c>
      <c r="O969" s="3"/>
      <c r="P969" s="3"/>
      <c r="Q969" s="3"/>
      <c r="R969" s="4">
        <v>1</v>
      </c>
      <c r="S969" s="4"/>
      <c r="T969" s="4" t="s">
        <v>6185</v>
      </c>
      <c r="U969" s="3"/>
      <c r="V969" s="3"/>
      <c r="W969" s="8"/>
      <c r="X969" s="4" t="s">
        <v>116</v>
      </c>
      <c r="Y969" s="27"/>
      <c r="Z969" s="165"/>
      <c r="AA969" s="165"/>
    </row>
    <row r="970" spans="1:27" ht="16.5" hidden="1">
      <c r="A970" s="2">
        <f t="shared" si="0"/>
        <v>967</v>
      </c>
      <c r="B970" s="3" t="str">
        <f>VLOOKUP(D970,DSKH!$A:$B,2,0)</f>
        <v>A-590</v>
      </c>
      <c r="C970" s="4" t="s">
        <v>130</v>
      </c>
      <c r="D970" s="4" t="s">
        <v>135</v>
      </c>
      <c r="E970" s="4" t="s">
        <v>57</v>
      </c>
      <c r="F970" s="4">
        <v>108032026100</v>
      </c>
      <c r="G970" s="4" t="s">
        <v>34</v>
      </c>
      <c r="H970" s="173">
        <v>46090</v>
      </c>
      <c r="I970" s="4" t="s">
        <v>28</v>
      </c>
      <c r="J970" s="4" t="s">
        <v>29</v>
      </c>
      <c r="K970" s="4" t="s">
        <v>30</v>
      </c>
      <c r="L970" s="4"/>
      <c r="M970" s="23">
        <v>659</v>
      </c>
      <c r="N970" s="4"/>
      <c r="O970" s="3"/>
      <c r="P970" s="3"/>
      <c r="Q970" s="3"/>
      <c r="R970" s="3"/>
      <c r="S970" s="4">
        <v>1</v>
      </c>
      <c r="T970" s="4" t="s">
        <v>6186</v>
      </c>
      <c r="U970" s="3"/>
      <c r="V970" s="3"/>
      <c r="W970" s="8"/>
      <c r="X970" s="3"/>
      <c r="Y970" s="27"/>
      <c r="Z970" s="165"/>
      <c r="AA970" s="165"/>
    </row>
    <row r="971" spans="1:27" ht="16.5" hidden="1">
      <c r="A971" s="2">
        <f t="shared" si="0"/>
        <v>968</v>
      </c>
      <c r="B971" s="3" t="str">
        <f>VLOOKUP(D971,DSKH!$A:$B,2,0)</f>
        <v>A-590</v>
      </c>
      <c r="C971" s="4" t="s">
        <v>130</v>
      </c>
      <c r="D971" s="4" t="s">
        <v>135</v>
      </c>
      <c r="E971" s="4" t="s">
        <v>57</v>
      </c>
      <c r="F971" s="4">
        <v>108032372340</v>
      </c>
      <c r="G971" s="4" t="s">
        <v>34</v>
      </c>
      <c r="H971" s="173">
        <v>46090</v>
      </c>
      <c r="I971" s="4" t="s">
        <v>28</v>
      </c>
      <c r="J971" s="4" t="s">
        <v>36</v>
      </c>
      <c r="K971" s="4" t="s">
        <v>30</v>
      </c>
      <c r="L971" s="4"/>
      <c r="M971" s="23">
        <v>744</v>
      </c>
      <c r="N971" s="4"/>
      <c r="O971" s="3"/>
      <c r="P971" s="3"/>
      <c r="Q971" s="3"/>
      <c r="R971" s="3"/>
      <c r="S971" s="4">
        <v>1</v>
      </c>
      <c r="T971" s="4" t="s">
        <v>6187</v>
      </c>
      <c r="U971" s="3"/>
      <c r="V971" s="3"/>
      <c r="W971" s="8"/>
      <c r="X971" s="3"/>
      <c r="Y971" s="27"/>
      <c r="Z971" s="165"/>
      <c r="AA971" s="165"/>
    </row>
    <row r="972" spans="1:27" ht="16.5" hidden="1">
      <c r="A972" s="2">
        <f t="shared" si="0"/>
        <v>969</v>
      </c>
      <c r="B972" s="3" t="str">
        <f>VLOOKUP(D972,DSKH!$A:$B,2,0)</f>
        <v>A-590</v>
      </c>
      <c r="C972" s="4" t="s">
        <v>130</v>
      </c>
      <c r="D972" s="4" t="s">
        <v>135</v>
      </c>
      <c r="E972" s="4" t="s">
        <v>29</v>
      </c>
      <c r="F972" s="4">
        <v>308307648410</v>
      </c>
      <c r="G972" s="4" t="s">
        <v>53</v>
      </c>
      <c r="H972" s="173">
        <v>46090</v>
      </c>
      <c r="I972" s="4" t="s">
        <v>28</v>
      </c>
      <c r="J972" s="4" t="s">
        <v>29</v>
      </c>
      <c r="K972" s="4" t="s">
        <v>30</v>
      </c>
      <c r="L972" s="4"/>
      <c r="M972" s="23" t="s">
        <v>6188</v>
      </c>
      <c r="N972" s="4"/>
      <c r="O972" s="3"/>
      <c r="P972" s="3"/>
      <c r="Q972" s="3"/>
      <c r="R972" s="4">
        <v>1</v>
      </c>
      <c r="S972" s="4"/>
      <c r="T972" s="4" t="s">
        <v>6189</v>
      </c>
      <c r="U972" s="3"/>
      <c r="V972" s="3"/>
      <c r="W972" s="8"/>
      <c r="X972" s="4" t="s">
        <v>144</v>
      </c>
      <c r="Y972" s="27"/>
      <c r="Z972" s="165"/>
      <c r="AA972" s="165"/>
    </row>
    <row r="973" spans="1:27" ht="16.5" hidden="1">
      <c r="A973" s="2">
        <f t="shared" si="0"/>
        <v>970</v>
      </c>
      <c r="B973" s="3" t="str">
        <f>VLOOKUP(D973,DSKH!$A:$B,2,0)</f>
        <v>A-590</v>
      </c>
      <c r="C973" s="4" t="s">
        <v>130</v>
      </c>
      <c r="D973" s="4" t="s">
        <v>135</v>
      </c>
      <c r="E973" s="4" t="s">
        <v>29</v>
      </c>
      <c r="F973" s="4">
        <v>308307930140</v>
      </c>
      <c r="G973" s="4" t="s">
        <v>53</v>
      </c>
      <c r="H973" s="173">
        <v>46090</v>
      </c>
      <c r="I973" s="4" t="s">
        <v>28</v>
      </c>
      <c r="J973" s="4" t="s">
        <v>29</v>
      </c>
      <c r="K973" s="4" t="s">
        <v>30</v>
      </c>
      <c r="L973" s="4"/>
      <c r="M973" s="23" t="s">
        <v>6190</v>
      </c>
      <c r="N973" s="4"/>
      <c r="O973" s="3"/>
      <c r="P973" s="3"/>
      <c r="Q973" s="4"/>
      <c r="R973" s="4">
        <v>1</v>
      </c>
      <c r="S973" s="3"/>
      <c r="T973" s="4" t="s">
        <v>6191</v>
      </c>
      <c r="U973" s="4"/>
      <c r="V973" s="4"/>
      <c r="W973" s="6"/>
      <c r="X973" s="4" t="s">
        <v>144</v>
      </c>
      <c r="Y973" s="27"/>
      <c r="Z973" s="165"/>
      <c r="AA973" s="165"/>
    </row>
    <row r="974" spans="1:27" ht="16.5" hidden="1">
      <c r="A974" s="2">
        <f t="shared" si="0"/>
        <v>971</v>
      </c>
      <c r="B974" s="3" t="str">
        <f>VLOOKUP(D974,DSKH!$A:$B,2,0)</f>
        <v>A-590</v>
      </c>
      <c r="C974" s="4" t="s">
        <v>130</v>
      </c>
      <c r="D974" s="4" t="s">
        <v>135</v>
      </c>
      <c r="E974" s="4" t="s">
        <v>57</v>
      </c>
      <c r="F974" s="4">
        <v>108034709200</v>
      </c>
      <c r="G974" s="4" t="s">
        <v>34</v>
      </c>
      <c r="H974" s="173">
        <v>46091</v>
      </c>
      <c r="I974" s="4" t="s">
        <v>28</v>
      </c>
      <c r="J974" s="4" t="s">
        <v>29</v>
      </c>
      <c r="K974" s="4" t="s">
        <v>30</v>
      </c>
      <c r="L974" s="4"/>
      <c r="M974" s="23">
        <v>495</v>
      </c>
      <c r="N974" s="4"/>
      <c r="O974" s="3"/>
      <c r="P974" s="3"/>
      <c r="Q974" s="3"/>
      <c r="R974" s="4"/>
      <c r="S974" s="4">
        <v>1</v>
      </c>
      <c r="T974" s="4" t="s">
        <v>6192</v>
      </c>
      <c r="U974" s="3"/>
      <c r="V974" s="4"/>
      <c r="W974" s="6"/>
      <c r="X974" s="4"/>
      <c r="Y974" s="27"/>
      <c r="Z974" s="165"/>
      <c r="AA974" s="165"/>
    </row>
    <row r="975" spans="1:27" ht="16.5" hidden="1">
      <c r="A975" s="2">
        <f t="shared" si="0"/>
        <v>972</v>
      </c>
      <c r="B975" s="3" t="str">
        <f>VLOOKUP(D975,DSKH!$A:$B,2,0)</f>
        <v>A-590</v>
      </c>
      <c r="C975" s="4" t="s">
        <v>130</v>
      </c>
      <c r="D975" s="4" t="s">
        <v>135</v>
      </c>
      <c r="E975" s="4" t="s">
        <v>57</v>
      </c>
      <c r="F975" s="4">
        <v>108037274920</v>
      </c>
      <c r="G975" s="4" t="s">
        <v>34</v>
      </c>
      <c r="H975" s="173">
        <v>46091</v>
      </c>
      <c r="I975" s="4" t="s">
        <v>28</v>
      </c>
      <c r="J975" s="4" t="s">
        <v>29</v>
      </c>
      <c r="K975" s="4" t="s">
        <v>30</v>
      </c>
      <c r="L975" s="4"/>
      <c r="M975" s="23">
        <v>600</v>
      </c>
      <c r="N975" s="4"/>
      <c r="O975" s="3"/>
      <c r="P975" s="3"/>
      <c r="Q975" s="3"/>
      <c r="R975" s="4"/>
      <c r="S975" s="4">
        <v>1</v>
      </c>
      <c r="T975" s="4" t="s">
        <v>6193</v>
      </c>
      <c r="U975" s="3"/>
      <c r="V975" s="4"/>
      <c r="W975" s="6"/>
      <c r="X975" s="4"/>
      <c r="Y975" s="23"/>
      <c r="Z975" s="165"/>
      <c r="AA975" s="165"/>
    </row>
    <row r="976" spans="1:27" ht="16.5" hidden="1">
      <c r="A976" s="2">
        <f t="shared" si="0"/>
        <v>973</v>
      </c>
      <c r="B976" s="3" t="str">
        <f>VLOOKUP(D976,DSKH!$A:$B,2,0)</f>
        <v>A-590</v>
      </c>
      <c r="C976" s="4" t="s">
        <v>130</v>
      </c>
      <c r="D976" s="4" t="s">
        <v>135</v>
      </c>
      <c r="E976" s="4" t="s">
        <v>57</v>
      </c>
      <c r="F976" s="4">
        <v>108037603550</v>
      </c>
      <c r="G976" s="4" t="s">
        <v>34</v>
      </c>
      <c r="H976" s="173">
        <v>46091</v>
      </c>
      <c r="I976" s="4" t="s">
        <v>28</v>
      </c>
      <c r="J976" s="4" t="s">
        <v>36</v>
      </c>
      <c r="K976" s="4" t="s">
        <v>30</v>
      </c>
      <c r="L976" s="4"/>
      <c r="M976" s="23">
        <v>639</v>
      </c>
      <c r="N976" s="3"/>
      <c r="O976" s="3"/>
      <c r="P976" s="3"/>
      <c r="Q976" s="3"/>
      <c r="R976" s="3"/>
      <c r="S976" s="4">
        <v>1</v>
      </c>
      <c r="T976" s="4" t="s">
        <v>6194</v>
      </c>
      <c r="U976" s="3"/>
      <c r="V976" s="3"/>
      <c r="W976" s="8"/>
      <c r="X976" s="3"/>
      <c r="Y976" s="27"/>
      <c r="Z976" s="165"/>
      <c r="AA976" s="165"/>
    </row>
    <row r="977" spans="1:27" ht="16.5" hidden="1">
      <c r="A977" s="2">
        <f t="shared" si="0"/>
        <v>974</v>
      </c>
      <c r="B977" s="3" t="str">
        <f>VLOOKUP(D977,DSKH!$A:$B,2,0)</f>
        <v>A-590</v>
      </c>
      <c r="C977" s="4" t="s">
        <v>130</v>
      </c>
      <c r="D977" s="4" t="s">
        <v>135</v>
      </c>
      <c r="E977" s="4" t="s">
        <v>57</v>
      </c>
      <c r="F977" s="4">
        <v>108037878540</v>
      </c>
      <c r="G977" s="4" t="s">
        <v>34</v>
      </c>
      <c r="H977" s="173">
        <v>46091</v>
      </c>
      <c r="I977" s="4" t="s">
        <v>28</v>
      </c>
      <c r="J977" s="4" t="s">
        <v>29</v>
      </c>
      <c r="K977" s="4" t="s">
        <v>30</v>
      </c>
      <c r="L977" s="4"/>
      <c r="M977" s="232">
        <v>30</v>
      </c>
      <c r="N977" s="4"/>
      <c r="O977" s="3"/>
      <c r="P977" s="3"/>
      <c r="Q977" s="3"/>
      <c r="R977" s="4"/>
      <c r="S977" s="229">
        <v>1</v>
      </c>
      <c r="T977" s="229" t="s">
        <v>6195</v>
      </c>
      <c r="U977" s="3"/>
      <c r="V977" s="3"/>
      <c r="W977" s="8"/>
      <c r="X977" s="4"/>
      <c r="Y977" s="232" t="s">
        <v>134</v>
      </c>
      <c r="Z977" s="165"/>
      <c r="AA977" s="165"/>
    </row>
    <row r="978" spans="1:27" ht="16.5" hidden="1">
      <c r="A978" s="2">
        <f t="shared" si="0"/>
        <v>975</v>
      </c>
      <c r="B978" s="3" t="str">
        <f>VLOOKUP(D978,DSKH!$A:$B,2,0)</f>
        <v>A-590</v>
      </c>
      <c r="C978" s="4" t="s">
        <v>130</v>
      </c>
      <c r="D978" s="4" t="s">
        <v>135</v>
      </c>
      <c r="E978" s="4" t="s">
        <v>57</v>
      </c>
      <c r="F978" s="4">
        <v>108037882260</v>
      </c>
      <c r="G978" s="4" t="s">
        <v>34</v>
      </c>
      <c r="H978" s="173">
        <v>46091</v>
      </c>
      <c r="I978" s="4" t="s">
        <v>28</v>
      </c>
      <c r="J978" s="4" t="s">
        <v>29</v>
      </c>
      <c r="K978" s="4" t="s">
        <v>30</v>
      </c>
      <c r="L978" s="4"/>
      <c r="M978" s="223"/>
      <c r="N978" s="4"/>
      <c r="O978" s="3"/>
      <c r="P978" s="4"/>
      <c r="Q978" s="3"/>
      <c r="R978" s="3"/>
      <c r="S978" s="223"/>
      <c r="T978" s="223"/>
      <c r="U978" s="4"/>
      <c r="V978" s="4"/>
      <c r="W978" s="6"/>
      <c r="X978" s="4"/>
      <c r="Y978" s="223"/>
      <c r="Z978" s="165"/>
      <c r="AA978" s="165"/>
    </row>
    <row r="979" spans="1:27" ht="16.5" hidden="1">
      <c r="A979" s="2">
        <f t="shared" si="0"/>
        <v>976</v>
      </c>
      <c r="B979" s="3" t="str">
        <f>VLOOKUP(D979,DSKH!$A:$B,2,0)</f>
        <v>A-211</v>
      </c>
      <c r="C979" s="4" t="s">
        <v>130</v>
      </c>
      <c r="D979" s="4" t="s">
        <v>132</v>
      </c>
      <c r="E979" s="4" t="s">
        <v>29</v>
      </c>
      <c r="F979" s="4">
        <v>308305763860</v>
      </c>
      <c r="G979" s="4" t="s">
        <v>53</v>
      </c>
      <c r="H979" s="173">
        <v>46090</v>
      </c>
      <c r="I979" s="4" t="s">
        <v>28</v>
      </c>
      <c r="J979" s="4" t="s">
        <v>29</v>
      </c>
      <c r="K979" s="4" t="s">
        <v>30</v>
      </c>
      <c r="L979" s="4"/>
      <c r="M979" s="23" t="s">
        <v>6196</v>
      </c>
      <c r="N979" s="4"/>
      <c r="O979" s="4" t="s">
        <v>6197</v>
      </c>
      <c r="P979" s="3"/>
      <c r="Q979" s="3"/>
      <c r="R979" s="4">
        <v>1</v>
      </c>
      <c r="S979" s="3"/>
      <c r="T979" s="4" t="s">
        <v>840</v>
      </c>
      <c r="U979" s="3"/>
      <c r="V979" s="4"/>
      <c r="W979" s="6"/>
      <c r="X979" s="4" t="s">
        <v>133</v>
      </c>
      <c r="Y979" s="27"/>
      <c r="Z979" s="165"/>
      <c r="AA979" s="165"/>
    </row>
    <row r="980" spans="1:27" ht="16.5" hidden="1">
      <c r="A980" s="2">
        <f t="shared" si="0"/>
        <v>977</v>
      </c>
      <c r="B980" s="3" t="str">
        <f>VLOOKUP(D980,DSKH!$A:$B,2,0)</f>
        <v>A-211</v>
      </c>
      <c r="C980" s="4" t="s">
        <v>130</v>
      </c>
      <c r="D980" s="4" t="s">
        <v>132</v>
      </c>
      <c r="E980" s="4" t="s">
        <v>57</v>
      </c>
      <c r="F980" s="4">
        <v>108034349250</v>
      </c>
      <c r="G980" s="4" t="s">
        <v>34</v>
      </c>
      <c r="H980" s="173">
        <v>46090</v>
      </c>
      <c r="I980" s="4" t="s">
        <v>28</v>
      </c>
      <c r="J980" s="4" t="s">
        <v>29</v>
      </c>
      <c r="K980" s="4" t="s">
        <v>30</v>
      </c>
      <c r="L980" s="4"/>
      <c r="M980" s="23">
        <v>107</v>
      </c>
      <c r="N980" s="4"/>
      <c r="O980" s="3"/>
      <c r="P980" s="3"/>
      <c r="Q980" s="3"/>
      <c r="R980" s="4"/>
      <c r="S980" s="4">
        <v>1</v>
      </c>
      <c r="T980" s="4" t="s">
        <v>6198</v>
      </c>
      <c r="U980" s="3"/>
      <c r="V980" s="4"/>
      <c r="W980" s="6"/>
      <c r="X980" s="4"/>
      <c r="Y980" s="23"/>
      <c r="Z980" s="165"/>
      <c r="AA980" s="165"/>
    </row>
    <row r="981" spans="1:27" ht="16.5" hidden="1">
      <c r="A981" s="2">
        <f t="shared" si="0"/>
        <v>978</v>
      </c>
      <c r="B981" s="3" t="str">
        <f>VLOOKUP(D981,DSKH!$A:$B,2,0)</f>
        <v>A-211</v>
      </c>
      <c r="C981" s="4" t="s">
        <v>130</v>
      </c>
      <c r="D981" s="4" t="s">
        <v>132</v>
      </c>
      <c r="E981" s="4" t="s">
        <v>29</v>
      </c>
      <c r="F981" s="4">
        <v>308309513910</v>
      </c>
      <c r="G981" s="4" t="s">
        <v>53</v>
      </c>
      <c r="H981" s="173">
        <v>46091</v>
      </c>
      <c r="I981" s="4" t="s">
        <v>28</v>
      </c>
      <c r="J981" s="4" t="s">
        <v>29</v>
      </c>
      <c r="K981" s="4" t="s">
        <v>30</v>
      </c>
      <c r="L981" s="4"/>
      <c r="M981" s="23" t="s">
        <v>6199</v>
      </c>
      <c r="N981" s="3"/>
      <c r="O981" s="4" t="s">
        <v>6200</v>
      </c>
      <c r="P981" s="4">
        <v>1</v>
      </c>
      <c r="Q981" s="3"/>
      <c r="R981" s="3"/>
      <c r="S981" s="3"/>
      <c r="T981" s="4" t="s">
        <v>6201</v>
      </c>
      <c r="U981" s="4" t="s">
        <v>6202</v>
      </c>
      <c r="V981" s="3"/>
      <c r="W981" s="8"/>
      <c r="X981" s="4" t="s">
        <v>123</v>
      </c>
      <c r="Y981" s="27"/>
      <c r="Z981" s="165"/>
      <c r="AA981" s="165"/>
    </row>
    <row r="982" spans="1:27" ht="16.5" hidden="1">
      <c r="A982" s="2">
        <f t="shared" si="0"/>
        <v>979</v>
      </c>
      <c r="B982" s="3" t="str">
        <f>VLOOKUP(D982,DSKH!$A:$B,2,0)</f>
        <v>A-211</v>
      </c>
      <c r="C982" s="4" t="s">
        <v>130</v>
      </c>
      <c r="D982" s="4" t="s">
        <v>132</v>
      </c>
      <c r="E982" s="4" t="s">
        <v>29</v>
      </c>
      <c r="F982" s="4">
        <v>308309645620</v>
      </c>
      <c r="G982" s="4" t="s">
        <v>53</v>
      </c>
      <c r="H982" s="173">
        <v>46091</v>
      </c>
      <c r="I982" s="4" t="s">
        <v>28</v>
      </c>
      <c r="J982" s="4" t="s">
        <v>29</v>
      </c>
      <c r="K982" s="4" t="s">
        <v>30</v>
      </c>
      <c r="L982" s="4"/>
      <c r="M982" s="23">
        <v>2026030804</v>
      </c>
      <c r="N982" s="4"/>
      <c r="O982" s="4" t="s">
        <v>6203</v>
      </c>
      <c r="P982" s="3"/>
      <c r="Q982" s="4"/>
      <c r="R982" s="4">
        <v>1</v>
      </c>
      <c r="S982" s="3"/>
      <c r="T982" s="4" t="s">
        <v>6204</v>
      </c>
      <c r="U982" s="4"/>
      <c r="V982" s="4"/>
      <c r="W982" s="6"/>
      <c r="X982" s="4" t="s">
        <v>133</v>
      </c>
      <c r="Y982" s="27"/>
      <c r="Z982" s="165"/>
      <c r="AA982" s="165"/>
    </row>
    <row r="983" spans="1:27" ht="16.5" hidden="1">
      <c r="A983" s="2">
        <f t="shared" si="0"/>
        <v>980</v>
      </c>
      <c r="B983" s="3" t="str">
        <f>VLOOKUP(D983,DSKH!$A:$B,2,0)</f>
        <v>A-211</v>
      </c>
      <c r="C983" s="4" t="s">
        <v>130</v>
      </c>
      <c r="D983" s="4" t="s">
        <v>132</v>
      </c>
      <c r="E983" s="4" t="s">
        <v>29</v>
      </c>
      <c r="F983" s="4">
        <v>308309725310</v>
      </c>
      <c r="G983" s="4" t="s">
        <v>53</v>
      </c>
      <c r="H983" s="173">
        <v>46091</v>
      </c>
      <c r="I983" s="4" t="s">
        <v>28</v>
      </c>
      <c r="J983" s="4" t="s">
        <v>29</v>
      </c>
      <c r="K983" s="4" t="s">
        <v>30</v>
      </c>
      <c r="L983" s="4"/>
      <c r="M983" s="23">
        <v>2026030811</v>
      </c>
      <c r="N983" s="4"/>
      <c r="O983" s="4" t="s">
        <v>6205</v>
      </c>
      <c r="P983" s="3"/>
      <c r="Q983" s="4"/>
      <c r="R983" s="4">
        <v>1</v>
      </c>
      <c r="S983" s="3"/>
      <c r="T983" s="4" t="s">
        <v>6206</v>
      </c>
      <c r="U983" s="4"/>
      <c r="V983" s="4"/>
      <c r="W983" s="6"/>
      <c r="X983" s="4" t="s">
        <v>133</v>
      </c>
      <c r="Y983" s="27"/>
      <c r="Z983" s="165"/>
      <c r="AA983" s="165"/>
    </row>
    <row r="984" spans="1:27" ht="16.5" hidden="1">
      <c r="A984" s="2">
        <f t="shared" si="0"/>
        <v>981</v>
      </c>
      <c r="B984" s="3" t="str">
        <f>VLOOKUP(D984,DSKH!$A:$B,2,0)</f>
        <v>A-211</v>
      </c>
      <c r="C984" s="4" t="s">
        <v>130</v>
      </c>
      <c r="D984" s="4" t="s">
        <v>132</v>
      </c>
      <c r="E984" s="4" t="s">
        <v>29</v>
      </c>
      <c r="F984" s="4">
        <v>308310807140</v>
      </c>
      <c r="G984" s="4" t="s">
        <v>63</v>
      </c>
      <c r="H984" s="173">
        <v>46091</v>
      </c>
      <c r="I984" s="4" t="s">
        <v>28</v>
      </c>
      <c r="J984" s="4" t="s">
        <v>29</v>
      </c>
      <c r="K984" s="4" t="s">
        <v>30</v>
      </c>
      <c r="L984" s="3"/>
      <c r="M984" s="23" t="s">
        <v>6207</v>
      </c>
      <c r="N984" s="3"/>
      <c r="O984" s="3"/>
      <c r="P984" s="3"/>
      <c r="Q984" s="3"/>
      <c r="R984" s="4">
        <v>1</v>
      </c>
      <c r="S984" s="3"/>
      <c r="T984" s="4" t="s">
        <v>6208</v>
      </c>
      <c r="U984" s="3"/>
      <c r="V984" s="3"/>
      <c r="W984" s="8"/>
      <c r="X984" s="4" t="s">
        <v>119</v>
      </c>
      <c r="Y984" s="23"/>
      <c r="Z984" s="165"/>
      <c r="AA984" s="165"/>
    </row>
    <row r="985" spans="1:27" ht="16.5" hidden="1">
      <c r="A985" s="2">
        <f t="shared" si="0"/>
        <v>982</v>
      </c>
      <c r="B985" s="3" t="str">
        <f>VLOOKUP(D985,DSKH!$A:$B,2,0)</f>
        <v>A-211</v>
      </c>
      <c r="C985" s="4" t="s">
        <v>130</v>
      </c>
      <c r="D985" s="4" t="s">
        <v>132</v>
      </c>
      <c r="E985" s="4" t="s">
        <v>29</v>
      </c>
      <c r="F985" s="4">
        <v>308311782500</v>
      </c>
      <c r="G985" s="4" t="s">
        <v>53</v>
      </c>
      <c r="H985" s="173">
        <v>46091</v>
      </c>
      <c r="I985" s="4" t="s">
        <v>28</v>
      </c>
      <c r="J985" s="4" t="s">
        <v>36</v>
      </c>
      <c r="K985" s="4" t="s">
        <v>30</v>
      </c>
      <c r="L985" s="4"/>
      <c r="M985" s="23" t="s">
        <v>6209</v>
      </c>
      <c r="N985" s="3"/>
      <c r="O985" s="4" t="s">
        <v>6210</v>
      </c>
      <c r="P985" s="3"/>
      <c r="Q985" s="4">
        <v>1</v>
      </c>
      <c r="R985" s="3"/>
      <c r="S985" s="4"/>
      <c r="T985" s="4" t="s">
        <v>6211</v>
      </c>
      <c r="U985" s="4" t="s">
        <v>6212</v>
      </c>
      <c r="V985" s="3"/>
      <c r="W985" s="8"/>
      <c r="X985" s="4" t="s">
        <v>136</v>
      </c>
      <c r="Y985" s="23"/>
      <c r="Z985" s="165"/>
      <c r="AA985" s="165"/>
    </row>
    <row r="986" spans="1:27" ht="33" hidden="1">
      <c r="A986" s="2">
        <f t="shared" si="0"/>
        <v>983</v>
      </c>
      <c r="B986" s="3" t="str">
        <f>VLOOKUP(D986,DSKH!$A:$B,2,0)</f>
        <v>A-323</v>
      </c>
      <c r="C986" s="4" t="s">
        <v>215</v>
      </c>
      <c r="D986" s="4" t="s">
        <v>221</v>
      </c>
      <c r="E986" s="4" t="s">
        <v>57</v>
      </c>
      <c r="F986" s="4">
        <v>108033028240</v>
      </c>
      <c r="G986" s="4" t="s">
        <v>83</v>
      </c>
      <c r="H986" s="173">
        <v>46091</v>
      </c>
      <c r="I986" s="4" t="s">
        <v>28</v>
      </c>
      <c r="J986" s="4" t="s">
        <v>36</v>
      </c>
      <c r="K986" s="4" t="s">
        <v>47</v>
      </c>
      <c r="L986" s="3"/>
      <c r="M986" s="23" t="s">
        <v>6213</v>
      </c>
      <c r="N986" s="4" t="s">
        <v>6214</v>
      </c>
      <c r="O986" s="3"/>
      <c r="P986" s="4">
        <v>1</v>
      </c>
      <c r="Q986" s="3"/>
      <c r="R986" s="3"/>
      <c r="S986" s="3"/>
      <c r="T986" s="4" t="s">
        <v>6215</v>
      </c>
      <c r="U986" s="4" t="s">
        <v>6216</v>
      </c>
      <c r="V986" s="3"/>
      <c r="W986" s="8"/>
      <c r="X986" s="4" t="s">
        <v>115</v>
      </c>
      <c r="Y986" s="23" t="s">
        <v>6217</v>
      </c>
      <c r="Z986" s="165"/>
      <c r="AA986" s="165"/>
    </row>
    <row r="987" spans="1:27" ht="41.25" hidden="1" customHeight="1">
      <c r="A987" s="2">
        <f t="shared" si="0"/>
        <v>984</v>
      </c>
      <c r="B987" s="3" t="str">
        <f>VLOOKUP(D987,DSKH!$A:$B,2,0)</f>
        <v>A-323</v>
      </c>
      <c r="C987" s="4" t="s">
        <v>215</v>
      </c>
      <c r="D987" s="4" t="s">
        <v>221</v>
      </c>
      <c r="E987" s="4" t="s">
        <v>57</v>
      </c>
      <c r="F987" s="4">
        <v>108034739300</v>
      </c>
      <c r="G987" s="4" t="s">
        <v>83</v>
      </c>
      <c r="H987" s="173">
        <v>46091</v>
      </c>
      <c r="I987" s="4" t="s">
        <v>28</v>
      </c>
      <c r="J987" s="4" t="s">
        <v>36</v>
      </c>
      <c r="K987" s="4" t="s">
        <v>47</v>
      </c>
      <c r="L987" s="4" t="s">
        <v>95</v>
      </c>
      <c r="M987" s="232" t="s">
        <v>6218</v>
      </c>
      <c r="N987" s="229">
        <v>546020090001</v>
      </c>
      <c r="O987" s="3"/>
      <c r="P987" s="3"/>
      <c r="Q987" s="229">
        <v>4</v>
      </c>
      <c r="R987" s="3"/>
      <c r="S987" s="4"/>
      <c r="T987" s="229" t="s">
        <v>6219</v>
      </c>
      <c r="U987" s="229" t="s">
        <v>6220</v>
      </c>
      <c r="V987" s="3"/>
      <c r="W987" s="8"/>
      <c r="X987" s="229" t="s">
        <v>229</v>
      </c>
      <c r="Y987" s="232" t="s">
        <v>217</v>
      </c>
      <c r="Z987" s="165"/>
      <c r="AA987" s="165"/>
    </row>
    <row r="988" spans="1:27" ht="41.25" hidden="1" customHeight="1">
      <c r="A988" s="2">
        <f t="shared" si="0"/>
        <v>985</v>
      </c>
      <c r="B988" s="3" t="str">
        <f>VLOOKUP(D988,DSKH!$A:$B,2,0)</f>
        <v>A-323</v>
      </c>
      <c r="C988" s="4" t="s">
        <v>215</v>
      </c>
      <c r="D988" s="4" t="s">
        <v>221</v>
      </c>
      <c r="E988" s="4" t="s">
        <v>57</v>
      </c>
      <c r="F988" s="4">
        <v>108034745820</v>
      </c>
      <c r="G988" s="4" t="s">
        <v>83</v>
      </c>
      <c r="H988" s="173">
        <v>46091</v>
      </c>
      <c r="I988" s="4" t="s">
        <v>28</v>
      </c>
      <c r="J988" s="4" t="s">
        <v>36</v>
      </c>
      <c r="K988" s="4" t="s">
        <v>47</v>
      </c>
      <c r="L988" s="4"/>
      <c r="M988" s="223"/>
      <c r="N988" s="223"/>
      <c r="O988" s="3"/>
      <c r="P988" s="3"/>
      <c r="Q988" s="223"/>
      <c r="R988" s="3"/>
      <c r="S988" s="4"/>
      <c r="T988" s="223"/>
      <c r="U988" s="223"/>
      <c r="V988" s="3"/>
      <c r="W988" s="8"/>
      <c r="X988" s="223"/>
      <c r="Y988" s="223"/>
      <c r="Z988" s="165"/>
      <c r="AA988" s="165"/>
    </row>
    <row r="989" spans="1:27" ht="16.5" hidden="1">
      <c r="A989" s="2">
        <f t="shared" si="0"/>
        <v>986</v>
      </c>
      <c r="B989" s="3" t="str">
        <f>VLOOKUP(D989,DSKH!$A:$B,2,0)</f>
        <v>A-323</v>
      </c>
      <c r="C989" s="4" t="s">
        <v>215</v>
      </c>
      <c r="D989" s="4" t="s">
        <v>221</v>
      </c>
      <c r="E989" s="4" t="s">
        <v>57</v>
      </c>
      <c r="F989" s="4">
        <v>108035654420</v>
      </c>
      <c r="G989" s="4" t="s">
        <v>83</v>
      </c>
      <c r="H989" s="173">
        <v>46091</v>
      </c>
      <c r="I989" s="4" t="s">
        <v>28</v>
      </c>
      <c r="J989" s="4" t="s">
        <v>36</v>
      </c>
      <c r="K989" s="4" t="s">
        <v>47</v>
      </c>
      <c r="L989" s="4" t="s">
        <v>1361</v>
      </c>
      <c r="M989" s="23" t="s">
        <v>6221</v>
      </c>
      <c r="N989" s="4" t="s">
        <v>6222</v>
      </c>
      <c r="O989" s="3"/>
      <c r="P989" s="3"/>
      <c r="Q989" s="4">
        <v>1</v>
      </c>
      <c r="R989" s="3"/>
      <c r="S989" s="3"/>
      <c r="T989" s="4" t="s">
        <v>6223</v>
      </c>
      <c r="U989" s="4" t="s">
        <v>6224</v>
      </c>
      <c r="V989" s="3"/>
      <c r="W989" s="8"/>
      <c r="X989" s="4" t="s">
        <v>115</v>
      </c>
      <c r="Y989" s="27"/>
      <c r="Z989" s="165"/>
      <c r="AA989" s="165"/>
    </row>
    <row r="990" spans="1:27" ht="16.5" hidden="1">
      <c r="A990" s="2">
        <f t="shared" si="0"/>
        <v>987</v>
      </c>
      <c r="B990" s="3" t="str">
        <f>VLOOKUP(D990,DSKH!$A:$B,2,0)</f>
        <v>A-323</v>
      </c>
      <c r="C990" s="4" t="s">
        <v>215</v>
      </c>
      <c r="D990" s="4" t="s">
        <v>221</v>
      </c>
      <c r="E990" s="4" t="s">
        <v>29</v>
      </c>
      <c r="F990" s="4">
        <v>308309056110</v>
      </c>
      <c r="G990" s="4" t="s">
        <v>41</v>
      </c>
      <c r="H990" s="173">
        <v>46091</v>
      </c>
      <c r="I990" s="4" t="s">
        <v>28</v>
      </c>
      <c r="J990" s="4" t="s">
        <v>29</v>
      </c>
      <c r="K990" s="4" t="s">
        <v>47</v>
      </c>
      <c r="L990" s="4"/>
      <c r="M990" s="23" t="s">
        <v>6225</v>
      </c>
      <c r="N990" s="4"/>
      <c r="O990" s="3"/>
      <c r="P990" s="4"/>
      <c r="Q990" s="3"/>
      <c r="R990" s="4">
        <v>1</v>
      </c>
      <c r="S990" s="3"/>
      <c r="T990" s="4" t="s">
        <v>698</v>
      </c>
      <c r="U990" s="4"/>
      <c r="V990" s="3"/>
      <c r="W990" s="8"/>
      <c r="X990" s="4" t="s">
        <v>384</v>
      </c>
      <c r="Y990" s="27"/>
      <c r="Z990" s="165"/>
      <c r="AA990" s="165"/>
    </row>
    <row r="991" spans="1:27" ht="33" hidden="1">
      <c r="A991" s="2">
        <f t="shared" si="0"/>
        <v>988</v>
      </c>
      <c r="B991" s="3" t="str">
        <f>VLOOKUP(D991,DSKH!$A:$B,2,0)</f>
        <v>A-502</v>
      </c>
      <c r="C991" s="4" t="s">
        <v>215</v>
      </c>
      <c r="D991" s="4" t="s">
        <v>201</v>
      </c>
      <c r="E991" s="4" t="s">
        <v>57</v>
      </c>
      <c r="F991" s="4">
        <v>108034839030</v>
      </c>
      <c r="G991" s="4" t="s">
        <v>62</v>
      </c>
      <c r="H991" s="173">
        <v>46091</v>
      </c>
      <c r="I991" s="4" t="s">
        <v>28</v>
      </c>
      <c r="J991" s="4" t="s">
        <v>29</v>
      </c>
      <c r="K991" s="4" t="s">
        <v>89</v>
      </c>
      <c r="L991" s="4"/>
      <c r="M991" s="23" t="s">
        <v>6226</v>
      </c>
      <c r="N991" s="4">
        <v>412669355649</v>
      </c>
      <c r="O991" s="3"/>
      <c r="P991" s="3"/>
      <c r="Q991" s="4"/>
      <c r="R991" s="4">
        <v>1</v>
      </c>
      <c r="S991" s="3"/>
      <c r="T991" s="4" t="s">
        <v>6227</v>
      </c>
      <c r="U991" s="4"/>
      <c r="V991" s="3"/>
      <c r="W991" s="8"/>
      <c r="X991" s="4" t="s">
        <v>165</v>
      </c>
      <c r="Y991" s="27"/>
      <c r="Z991" s="165"/>
      <c r="AA991" s="165"/>
    </row>
    <row r="992" spans="1:27" ht="16.5" hidden="1">
      <c r="A992" s="2">
        <f t="shared" si="0"/>
        <v>989</v>
      </c>
      <c r="B992" s="3" t="str">
        <f>VLOOKUP(D992,DSKH!$A:$B,2,0)</f>
        <v>A-213</v>
      </c>
      <c r="C992" s="4" t="s">
        <v>215</v>
      </c>
      <c r="D992" s="4" t="s">
        <v>216</v>
      </c>
      <c r="E992" s="4" t="s">
        <v>29</v>
      </c>
      <c r="F992" s="4">
        <v>308309671520</v>
      </c>
      <c r="G992" s="4" t="s">
        <v>41</v>
      </c>
      <c r="H992" s="173">
        <v>46091</v>
      </c>
      <c r="I992" s="4" t="s">
        <v>28</v>
      </c>
      <c r="J992" s="4" t="s">
        <v>29</v>
      </c>
      <c r="K992" s="4" t="s">
        <v>47</v>
      </c>
      <c r="L992" s="4"/>
      <c r="M992" s="232">
        <v>20260309001</v>
      </c>
      <c r="N992" s="3"/>
      <c r="O992" s="3"/>
      <c r="P992" s="3"/>
      <c r="Q992" s="3"/>
      <c r="R992" s="3"/>
      <c r="S992" s="229">
        <v>1</v>
      </c>
      <c r="T992" s="229" t="s">
        <v>6228</v>
      </c>
      <c r="U992" s="3"/>
      <c r="V992" s="3"/>
      <c r="W992" s="8"/>
      <c r="X992" s="3"/>
      <c r="Y992" s="232" t="s">
        <v>217</v>
      </c>
      <c r="Z992" s="165"/>
      <c r="AA992" s="165"/>
    </row>
    <row r="993" spans="1:27" ht="16.5" hidden="1">
      <c r="A993" s="2">
        <f t="shared" si="0"/>
        <v>990</v>
      </c>
      <c r="B993" s="3" t="str">
        <f>VLOOKUP(D993,DSKH!$A:$B,2,0)</f>
        <v>A-213</v>
      </c>
      <c r="C993" s="4" t="s">
        <v>215</v>
      </c>
      <c r="D993" s="4" t="s">
        <v>216</v>
      </c>
      <c r="E993" s="4" t="s">
        <v>29</v>
      </c>
      <c r="F993" s="4">
        <v>308309687950</v>
      </c>
      <c r="G993" s="4" t="s">
        <v>41</v>
      </c>
      <c r="H993" s="173">
        <v>46091</v>
      </c>
      <c r="I993" s="4" t="s">
        <v>28</v>
      </c>
      <c r="J993" s="4" t="s">
        <v>29</v>
      </c>
      <c r="K993" s="4" t="s">
        <v>47</v>
      </c>
      <c r="L993" s="4"/>
      <c r="M993" s="230"/>
      <c r="N993" s="3"/>
      <c r="O993" s="3"/>
      <c r="P993" s="3"/>
      <c r="Q993" s="3"/>
      <c r="R993" s="3"/>
      <c r="S993" s="230"/>
      <c r="T993" s="230"/>
      <c r="U993" s="3"/>
      <c r="V993" s="3"/>
      <c r="W993" s="8"/>
      <c r="X993" s="3"/>
      <c r="Y993" s="230"/>
      <c r="Z993" s="165"/>
      <c r="AA993" s="165"/>
    </row>
    <row r="994" spans="1:27" ht="16.5" hidden="1">
      <c r="A994" s="2">
        <f t="shared" si="0"/>
        <v>991</v>
      </c>
      <c r="B994" s="3" t="str">
        <f>VLOOKUP(D994,DSKH!$A:$B,2,0)</f>
        <v>A-213</v>
      </c>
      <c r="C994" s="4" t="s">
        <v>215</v>
      </c>
      <c r="D994" s="4" t="s">
        <v>216</v>
      </c>
      <c r="E994" s="4" t="s">
        <v>29</v>
      </c>
      <c r="F994" s="4">
        <v>308309702760</v>
      </c>
      <c r="G994" s="4" t="s">
        <v>41</v>
      </c>
      <c r="H994" s="173">
        <v>46091</v>
      </c>
      <c r="I994" s="4" t="s">
        <v>28</v>
      </c>
      <c r="J994" s="4" t="s">
        <v>29</v>
      </c>
      <c r="K994" s="4" t="s">
        <v>47</v>
      </c>
      <c r="L994" s="4"/>
      <c r="M994" s="223"/>
      <c r="N994" s="3"/>
      <c r="O994" s="3"/>
      <c r="P994" s="3"/>
      <c r="Q994" s="3"/>
      <c r="R994" s="3"/>
      <c r="S994" s="223"/>
      <c r="T994" s="223"/>
      <c r="U994" s="3"/>
      <c r="V994" s="3"/>
      <c r="W994" s="8"/>
      <c r="X994" s="3"/>
      <c r="Y994" s="223"/>
      <c r="Z994" s="165"/>
      <c r="AA994" s="165"/>
    </row>
    <row r="995" spans="1:27" ht="16.5" hidden="1">
      <c r="A995" s="2">
        <f t="shared" si="0"/>
        <v>992</v>
      </c>
      <c r="B995" s="3" t="str">
        <f>VLOOKUP(D995,DSKH!$A:$B,2,0)</f>
        <v>A-213</v>
      </c>
      <c r="C995" s="4" t="s">
        <v>215</v>
      </c>
      <c r="D995" s="4" t="s">
        <v>216</v>
      </c>
      <c r="E995" s="4" t="s">
        <v>29</v>
      </c>
      <c r="F995" s="4">
        <v>308309825040</v>
      </c>
      <c r="G995" s="4" t="s">
        <v>41</v>
      </c>
      <c r="H995" s="173">
        <v>46091</v>
      </c>
      <c r="I995" s="4" t="s">
        <v>28</v>
      </c>
      <c r="J995" s="4" t="s">
        <v>29</v>
      </c>
      <c r="K995" s="4" t="s">
        <v>47</v>
      </c>
      <c r="L995" s="4"/>
      <c r="M995" s="232">
        <v>20260309002</v>
      </c>
      <c r="N995" s="3"/>
      <c r="O995" s="3"/>
      <c r="P995" s="3"/>
      <c r="Q995" s="3"/>
      <c r="R995" s="3"/>
      <c r="S995" s="229">
        <v>1</v>
      </c>
      <c r="T995" s="229" t="s">
        <v>6229</v>
      </c>
      <c r="U995" s="3"/>
      <c r="V995" s="3"/>
      <c r="W995" s="8"/>
      <c r="X995" s="3"/>
      <c r="Y995" s="232" t="s">
        <v>217</v>
      </c>
      <c r="Z995" s="165"/>
      <c r="AA995" s="165"/>
    </row>
    <row r="996" spans="1:27" ht="16.5" hidden="1">
      <c r="A996" s="2">
        <f t="shared" si="0"/>
        <v>993</v>
      </c>
      <c r="B996" s="3" t="str">
        <f>VLOOKUP(D996,DSKH!$A:$B,2,0)</f>
        <v>A-213</v>
      </c>
      <c r="C996" s="4" t="s">
        <v>215</v>
      </c>
      <c r="D996" s="4" t="s">
        <v>216</v>
      </c>
      <c r="E996" s="4" t="s">
        <v>29</v>
      </c>
      <c r="F996" s="4">
        <v>308309842650</v>
      </c>
      <c r="G996" s="4" t="s">
        <v>41</v>
      </c>
      <c r="H996" s="173">
        <v>46091</v>
      </c>
      <c r="I996" s="4" t="s">
        <v>28</v>
      </c>
      <c r="J996" s="4" t="s">
        <v>29</v>
      </c>
      <c r="K996" s="4" t="s">
        <v>47</v>
      </c>
      <c r="L996" s="4"/>
      <c r="M996" s="230"/>
      <c r="N996" s="4"/>
      <c r="O996" s="3"/>
      <c r="P996" s="3"/>
      <c r="Q996" s="3"/>
      <c r="R996" s="4"/>
      <c r="S996" s="230"/>
      <c r="T996" s="230"/>
      <c r="U996" s="3"/>
      <c r="V996" s="3"/>
      <c r="W996" s="8"/>
      <c r="X996" s="4"/>
      <c r="Y996" s="230"/>
      <c r="Z996" s="165"/>
      <c r="AA996" s="165"/>
    </row>
    <row r="997" spans="1:27" ht="16.5" hidden="1">
      <c r="A997" s="2">
        <f t="shared" si="0"/>
        <v>994</v>
      </c>
      <c r="B997" s="3" t="str">
        <f>VLOOKUP(D997,DSKH!$A:$B,2,0)</f>
        <v>A-213</v>
      </c>
      <c r="C997" s="4" t="s">
        <v>215</v>
      </c>
      <c r="D997" s="4" t="s">
        <v>216</v>
      </c>
      <c r="E997" s="4" t="s">
        <v>29</v>
      </c>
      <c r="F997" s="4">
        <v>308309853630</v>
      </c>
      <c r="G997" s="4" t="s">
        <v>41</v>
      </c>
      <c r="H997" s="173">
        <v>46091</v>
      </c>
      <c r="I997" s="4" t="s">
        <v>28</v>
      </c>
      <c r="J997" s="4" t="s">
        <v>29</v>
      </c>
      <c r="K997" s="4" t="s">
        <v>47</v>
      </c>
      <c r="L997" s="4"/>
      <c r="M997" s="223"/>
      <c r="N997" s="3"/>
      <c r="O997" s="3"/>
      <c r="P997" s="3"/>
      <c r="Q997" s="3"/>
      <c r="R997" s="3"/>
      <c r="S997" s="223"/>
      <c r="T997" s="223"/>
      <c r="U997" s="3"/>
      <c r="V997" s="3"/>
      <c r="W997" s="8"/>
      <c r="X997" s="3"/>
      <c r="Y997" s="223"/>
      <c r="Z997" s="165"/>
      <c r="AA997" s="165"/>
    </row>
    <row r="998" spans="1:27" ht="16.5" hidden="1">
      <c r="A998" s="2">
        <f t="shared" si="0"/>
        <v>995</v>
      </c>
      <c r="B998" s="3" t="str">
        <f>VLOOKUP(D998,DSKH!$A:$B,2,0)</f>
        <v>A-213</v>
      </c>
      <c r="C998" s="4" t="s">
        <v>215</v>
      </c>
      <c r="D998" s="4" t="s">
        <v>216</v>
      </c>
      <c r="E998" s="4" t="s">
        <v>29</v>
      </c>
      <c r="F998" s="4">
        <v>308311748900</v>
      </c>
      <c r="G998" s="4" t="s">
        <v>41</v>
      </c>
      <c r="H998" s="173">
        <v>46091</v>
      </c>
      <c r="I998" s="4" t="s">
        <v>28</v>
      </c>
      <c r="J998" s="4" t="s">
        <v>29</v>
      </c>
      <c r="K998" s="4" t="s">
        <v>47</v>
      </c>
      <c r="L998" s="4"/>
      <c r="M998" s="23">
        <v>20260310001</v>
      </c>
      <c r="N998" s="3"/>
      <c r="O998" s="3"/>
      <c r="P998" s="3"/>
      <c r="Q998" s="3"/>
      <c r="R998" s="3"/>
      <c r="S998" s="4">
        <v>1</v>
      </c>
      <c r="T998" s="4" t="s">
        <v>6230</v>
      </c>
      <c r="U998" s="3"/>
      <c r="V998" s="3"/>
      <c r="W998" s="8"/>
      <c r="X998" s="3"/>
      <c r="Y998" s="27"/>
      <c r="Z998" s="165"/>
      <c r="AA998" s="165"/>
    </row>
    <row r="999" spans="1:27" ht="16.5" hidden="1">
      <c r="A999" s="2">
        <f t="shared" si="0"/>
        <v>996</v>
      </c>
      <c r="B999" s="3" t="str">
        <f>VLOOKUP(D999,DSKH!$A:$B,2,0)</f>
        <v>A-556</v>
      </c>
      <c r="C999" s="4" t="s">
        <v>215</v>
      </c>
      <c r="D999" s="4" t="s">
        <v>218</v>
      </c>
      <c r="E999" s="4" t="s">
        <v>57</v>
      </c>
      <c r="F999" s="4">
        <v>108037354240</v>
      </c>
      <c r="G999" s="4" t="s">
        <v>172</v>
      </c>
      <c r="H999" s="173">
        <v>46091</v>
      </c>
      <c r="I999" s="4" t="s">
        <v>28</v>
      </c>
      <c r="J999" s="4" t="s">
        <v>29</v>
      </c>
      <c r="K999" s="4" t="s">
        <v>59</v>
      </c>
      <c r="L999" s="4"/>
      <c r="M999" s="23" t="s">
        <v>6231</v>
      </c>
      <c r="N999" s="3"/>
      <c r="O999" s="4"/>
      <c r="P999" s="4"/>
      <c r="Q999" s="3"/>
      <c r="R999" s="3"/>
      <c r="S999" s="4">
        <v>1</v>
      </c>
      <c r="T999" s="4" t="s">
        <v>6232</v>
      </c>
      <c r="U999" s="4"/>
      <c r="V999" s="3"/>
      <c r="W999" s="8"/>
      <c r="X999" s="4"/>
      <c r="Y999" s="23"/>
      <c r="Z999" s="165"/>
      <c r="AA999" s="165"/>
    </row>
    <row r="1000" spans="1:27" ht="49.5" hidden="1">
      <c r="A1000" s="2">
        <f t="shared" si="0"/>
        <v>997</v>
      </c>
      <c r="B1000" s="3" t="str">
        <f>VLOOKUP(D1000,DSKH!$A:$B,2,0)</f>
        <v>A-323</v>
      </c>
      <c r="C1000" s="4" t="s">
        <v>215</v>
      </c>
      <c r="D1000" s="4" t="s">
        <v>221</v>
      </c>
      <c r="E1000" s="4" t="s">
        <v>57</v>
      </c>
      <c r="F1000" s="4">
        <v>108036337140</v>
      </c>
      <c r="G1000" s="4" t="s">
        <v>83</v>
      </c>
      <c r="H1000" s="173">
        <v>46092</v>
      </c>
      <c r="I1000" s="4" t="s">
        <v>28</v>
      </c>
      <c r="J1000" s="4" t="s">
        <v>36</v>
      </c>
      <c r="K1000" s="4" t="s">
        <v>47</v>
      </c>
      <c r="L1000" s="4" t="s">
        <v>512</v>
      </c>
      <c r="M1000" s="23">
        <v>4020003572</v>
      </c>
      <c r="N1000" s="4" t="s">
        <v>6233</v>
      </c>
      <c r="O1000" s="3"/>
      <c r="P1000" s="4">
        <v>4</v>
      </c>
      <c r="Q1000" s="3"/>
      <c r="R1000" s="3"/>
      <c r="S1000" s="3"/>
      <c r="T1000" s="4" t="s">
        <v>1349</v>
      </c>
      <c r="U1000" s="4" t="s">
        <v>6234</v>
      </c>
      <c r="V1000" s="3"/>
      <c r="W1000" s="8"/>
      <c r="X1000" s="4" t="s">
        <v>115</v>
      </c>
      <c r="Y1000" s="23" t="s">
        <v>6235</v>
      </c>
      <c r="Z1000" s="165"/>
      <c r="AA1000" s="165"/>
    </row>
    <row r="1001" spans="1:27" ht="16.5" hidden="1">
      <c r="A1001" s="2">
        <f t="shared" si="0"/>
        <v>998</v>
      </c>
      <c r="B1001" s="3" t="str">
        <f>VLOOKUP(D1001,DSKH!$A:$B,2,0)</f>
        <v>A-213</v>
      </c>
      <c r="C1001" s="4" t="s">
        <v>215</v>
      </c>
      <c r="D1001" s="4" t="s">
        <v>216</v>
      </c>
      <c r="E1001" s="4" t="s">
        <v>29</v>
      </c>
      <c r="F1001" s="4">
        <v>308314825510</v>
      </c>
      <c r="G1001" s="4" t="s">
        <v>41</v>
      </c>
      <c r="H1001" s="173">
        <v>46092</v>
      </c>
      <c r="I1001" s="4" t="s">
        <v>28</v>
      </c>
      <c r="J1001" s="4" t="s">
        <v>29</v>
      </c>
      <c r="K1001" s="4" t="s">
        <v>47</v>
      </c>
      <c r="L1001" s="4"/>
      <c r="M1001" s="232">
        <v>20260310002</v>
      </c>
      <c r="N1001" s="3"/>
      <c r="O1001" s="3"/>
      <c r="P1001" s="3"/>
      <c r="Q1001" s="3"/>
      <c r="R1001" s="3"/>
      <c r="S1001" s="229">
        <v>1</v>
      </c>
      <c r="T1001" s="229" t="s">
        <v>6236</v>
      </c>
      <c r="U1001" s="3"/>
      <c r="V1001" s="3"/>
      <c r="W1001" s="8"/>
      <c r="X1001" s="3"/>
      <c r="Y1001" s="232" t="s">
        <v>217</v>
      </c>
      <c r="Z1001" s="165"/>
      <c r="AA1001" s="165"/>
    </row>
    <row r="1002" spans="1:27" ht="16.5" hidden="1">
      <c r="A1002" s="2">
        <f t="shared" si="0"/>
        <v>999</v>
      </c>
      <c r="B1002" s="3" t="str">
        <f>VLOOKUP(D1002,DSKH!$A:$B,2,0)</f>
        <v>A-213</v>
      </c>
      <c r="C1002" s="4" t="s">
        <v>215</v>
      </c>
      <c r="D1002" s="4" t="s">
        <v>216</v>
      </c>
      <c r="E1002" s="4" t="s">
        <v>29</v>
      </c>
      <c r="F1002" s="4">
        <v>308314831330</v>
      </c>
      <c r="G1002" s="4" t="s">
        <v>41</v>
      </c>
      <c r="H1002" s="173">
        <v>46092</v>
      </c>
      <c r="I1002" s="4" t="s">
        <v>28</v>
      </c>
      <c r="J1002" s="4" t="s">
        <v>29</v>
      </c>
      <c r="K1002" s="4" t="s">
        <v>47</v>
      </c>
      <c r="L1002" s="4"/>
      <c r="M1002" s="230"/>
      <c r="N1002" s="3"/>
      <c r="O1002" s="3"/>
      <c r="P1002" s="3"/>
      <c r="Q1002" s="3"/>
      <c r="R1002" s="4"/>
      <c r="S1002" s="230"/>
      <c r="T1002" s="230"/>
      <c r="U1002" s="3"/>
      <c r="V1002" s="3"/>
      <c r="W1002" s="8"/>
      <c r="X1002" s="4"/>
      <c r="Y1002" s="230"/>
      <c r="Z1002" s="165"/>
      <c r="AA1002" s="165"/>
    </row>
    <row r="1003" spans="1:27" ht="16.5" hidden="1">
      <c r="A1003" s="2">
        <f t="shared" si="0"/>
        <v>1000</v>
      </c>
      <c r="B1003" s="3" t="str">
        <f>VLOOKUP(D1003,DSKH!$A:$B,2,0)</f>
        <v>A-213</v>
      </c>
      <c r="C1003" s="4" t="s">
        <v>215</v>
      </c>
      <c r="D1003" s="4" t="s">
        <v>216</v>
      </c>
      <c r="E1003" s="4" t="s">
        <v>29</v>
      </c>
      <c r="F1003" s="4">
        <v>308314839950</v>
      </c>
      <c r="G1003" s="4" t="s">
        <v>41</v>
      </c>
      <c r="H1003" s="173">
        <v>46092</v>
      </c>
      <c r="I1003" s="4" t="s">
        <v>28</v>
      </c>
      <c r="J1003" s="4" t="s">
        <v>29</v>
      </c>
      <c r="K1003" s="4" t="s">
        <v>47</v>
      </c>
      <c r="L1003" s="4"/>
      <c r="M1003" s="223"/>
      <c r="N1003" s="4"/>
      <c r="O1003" s="3"/>
      <c r="P1003" s="3"/>
      <c r="Q1003" s="3"/>
      <c r="R1003" s="4"/>
      <c r="S1003" s="223"/>
      <c r="T1003" s="223"/>
      <c r="U1003" s="3"/>
      <c r="V1003" s="3"/>
      <c r="W1003" s="8"/>
      <c r="X1003" s="4"/>
      <c r="Y1003" s="223"/>
      <c r="Z1003" s="165"/>
      <c r="AA1003" s="165"/>
    </row>
    <row r="1004" spans="1:27" ht="16.5" hidden="1">
      <c r="A1004" s="2">
        <f t="shared" si="0"/>
        <v>1001</v>
      </c>
      <c r="B1004" s="3" t="str">
        <f>VLOOKUP(D1004,DSKH!$A:$B,2,0)</f>
        <v>A-213</v>
      </c>
      <c r="C1004" s="4" t="s">
        <v>215</v>
      </c>
      <c r="D1004" s="4" t="s">
        <v>216</v>
      </c>
      <c r="E1004" s="4" t="s">
        <v>29</v>
      </c>
      <c r="F1004" s="4">
        <v>308315260650</v>
      </c>
      <c r="G1004" s="4" t="s">
        <v>41</v>
      </c>
      <c r="H1004" s="173">
        <v>46092</v>
      </c>
      <c r="I1004" s="4" t="s">
        <v>28</v>
      </c>
      <c r="J1004" s="4" t="s">
        <v>29</v>
      </c>
      <c r="K1004" s="4" t="s">
        <v>47</v>
      </c>
      <c r="L1004" s="4"/>
      <c r="M1004" s="23">
        <v>20260311001</v>
      </c>
      <c r="N1004" s="3"/>
      <c r="O1004" s="4"/>
      <c r="P1004" s="3"/>
      <c r="Q1004" s="4"/>
      <c r="R1004" s="3"/>
      <c r="S1004" s="4">
        <v>1</v>
      </c>
      <c r="T1004" s="4" t="s">
        <v>6237</v>
      </c>
      <c r="U1004" s="3"/>
      <c r="V1004" s="3"/>
      <c r="W1004" s="8"/>
      <c r="X1004" s="4"/>
      <c r="Y1004" s="27"/>
      <c r="Z1004" s="165"/>
      <c r="AA1004" s="165"/>
    </row>
    <row r="1005" spans="1:27" ht="16.5" hidden="1">
      <c r="A1005" s="2">
        <f t="shared" si="0"/>
        <v>1002</v>
      </c>
      <c r="B1005" s="3" t="str">
        <f>VLOOKUP(D1005,DSKH!$A:$B,2,0)</f>
        <v>A-556</v>
      </c>
      <c r="C1005" s="4" t="s">
        <v>215</v>
      </c>
      <c r="D1005" s="4" t="s">
        <v>218</v>
      </c>
      <c r="E1005" s="4" t="s">
        <v>29</v>
      </c>
      <c r="F1005" s="4">
        <v>308315577640</v>
      </c>
      <c r="G1005" s="4" t="s">
        <v>46</v>
      </c>
      <c r="H1005" s="173">
        <v>46092</v>
      </c>
      <c r="I1005" s="4" t="s">
        <v>28</v>
      </c>
      <c r="J1005" s="4" t="s">
        <v>29</v>
      </c>
      <c r="K1005" s="4" t="s">
        <v>59</v>
      </c>
      <c r="L1005" s="4"/>
      <c r="M1005" s="23" t="s">
        <v>6238</v>
      </c>
      <c r="N1005" s="3"/>
      <c r="O1005" s="4"/>
      <c r="P1005" s="3"/>
      <c r="Q1005" s="4"/>
      <c r="R1005" s="3"/>
      <c r="S1005" s="4">
        <v>1</v>
      </c>
      <c r="T1005" s="4" t="s">
        <v>6239</v>
      </c>
      <c r="U1005" s="3"/>
      <c r="V1005" s="3"/>
      <c r="W1005" s="8"/>
      <c r="X1005" s="4"/>
      <c r="Y1005" s="27"/>
      <c r="Z1005" s="165"/>
      <c r="AA1005" s="165"/>
    </row>
    <row r="1006" spans="1:27" ht="16.5" hidden="1">
      <c r="A1006" s="2">
        <f t="shared" si="0"/>
        <v>1003</v>
      </c>
      <c r="B1006" s="3" t="str">
        <f>VLOOKUP(D1006,DSKH!$A:$B,2,0)</f>
        <v>A-564</v>
      </c>
      <c r="C1006" s="4" t="s">
        <v>215</v>
      </c>
      <c r="D1006" s="4" t="s">
        <v>185</v>
      </c>
      <c r="E1006" s="4" t="s">
        <v>29</v>
      </c>
      <c r="F1006" s="4">
        <v>308314216620</v>
      </c>
      <c r="G1006" s="4" t="s">
        <v>44</v>
      </c>
      <c r="H1006" s="173">
        <v>46092</v>
      </c>
      <c r="I1006" s="4" t="s">
        <v>28</v>
      </c>
      <c r="J1006" s="4" t="s">
        <v>29</v>
      </c>
      <c r="K1006" s="4" t="s">
        <v>30</v>
      </c>
      <c r="L1006" s="4"/>
      <c r="M1006" s="23">
        <v>21</v>
      </c>
      <c r="N1006" s="3"/>
      <c r="O1006" s="4"/>
      <c r="P1006" s="3"/>
      <c r="Q1006" s="4"/>
      <c r="R1006" s="3"/>
      <c r="S1006" s="4">
        <v>1</v>
      </c>
      <c r="T1006" s="4" t="s">
        <v>6240</v>
      </c>
      <c r="U1006" s="3"/>
      <c r="V1006" s="3"/>
      <c r="W1006" s="8"/>
      <c r="X1006" s="4"/>
      <c r="Y1006" s="27"/>
      <c r="Z1006" s="165"/>
      <c r="AA1006" s="165"/>
    </row>
    <row r="1007" spans="1:27" ht="16.5" hidden="1">
      <c r="A1007" s="2">
        <f t="shared" si="0"/>
        <v>1004</v>
      </c>
      <c r="B1007" s="3" t="str">
        <f>VLOOKUP(D1007,DSKH!$A:$B,2,0)</f>
        <v>A-502</v>
      </c>
      <c r="C1007" s="4" t="s">
        <v>215</v>
      </c>
      <c r="D1007" s="4" t="s">
        <v>201</v>
      </c>
      <c r="E1007" s="4" t="s">
        <v>29</v>
      </c>
      <c r="F1007" s="4">
        <v>308312593320</v>
      </c>
      <c r="G1007" s="4" t="s">
        <v>246</v>
      </c>
      <c r="H1007" s="173">
        <v>46092</v>
      </c>
      <c r="I1007" s="4" t="s">
        <v>28</v>
      </c>
      <c r="J1007" s="4" t="s">
        <v>37</v>
      </c>
      <c r="K1007" s="4" t="s">
        <v>89</v>
      </c>
      <c r="L1007" s="4"/>
      <c r="M1007" s="23" t="s">
        <v>6241</v>
      </c>
      <c r="N1007" s="3"/>
      <c r="O1007" s="4"/>
      <c r="P1007" s="3"/>
      <c r="Q1007" s="4"/>
      <c r="R1007" s="4">
        <v>1</v>
      </c>
      <c r="S1007" s="3"/>
      <c r="T1007" s="4" t="s">
        <v>5590</v>
      </c>
      <c r="U1007" s="3"/>
      <c r="V1007" s="3"/>
      <c r="W1007" s="8"/>
      <c r="X1007" s="4" t="s">
        <v>50</v>
      </c>
      <c r="Y1007" s="27"/>
      <c r="Z1007" s="165"/>
      <c r="AA1007" s="165"/>
    </row>
    <row r="1008" spans="1:27" ht="16.5" hidden="1">
      <c r="A1008" s="2">
        <f t="shared" si="0"/>
        <v>1005</v>
      </c>
      <c r="B1008" s="3" t="str">
        <f>VLOOKUP(D1008,DSKH!$A:$B,2,0)</f>
        <v>A-213</v>
      </c>
      <c r="C1008" s="4" t="s">
        <v>215</v>
      </c>
      <c r="D1008" s="4" t="s">
        <v>216</v>
      </c>
      <c r="E1008" s="4" t="s">
        <v>228</v>
      </c>
      <c r="F1008" s="4">
        <v>308224891940</v>
      </c>
      <c r="G1008" s="4" t="s">
        <v>41</v>
      </c>
      <c r="H1008" s="173">
        <v>46114</v>
      </c>
      <c r="I1008" s="4"/>
      <c r="J1008" s="4"/>
      <c r="K1008" s="4" t="s">
        <v>47</v>
      </c>
      <c r="L1008" s="4"/>
      <c r="M1008" s="23"/>
      <c r="N1008" s="3"/>
      <c r="O1008" s="4"/>
      <c r="P1008" s="3"/>
      <c r="Q1008" s="4"/>
      <c r="R1008" s="3"/>
      <c r="S1008" s="3"/>
      <c r="T1008" s="3"/>
      <c r="U1008" s="3"/>
      <c r="V1008" s="3"/>
      <c r="W1008" s="8"/>
      <c r="X1008" s="4"/>
      <c r="Y1008" s="23" t="s">
        <v>502</v>
      </c>
      <c r="Z1008" s="165"/>
      <c r="AA1008" s="165"/>
    </row>
    <row r="1009" spans="1:27" ht="33" hidden="1">
      <c r="A1009" s="2">
        <f t="shared" si="0"/>
        <v>1006</v>
      </c>
      <c r="B1009" s="3" t="str">
        <f>VLOOKUP(D1009,DSKH!$A:$B,2,0)</f>
        <v>A-502</v>
      </c>
      <c r="C1009" s="4" t="s">
        <v>6242</v>
      </c>
      <c r="D1009" s="4" t="s">
        <v>201</v>
      </c>
      <c r="E1009" s="4" t="s">
        <v>57</v>
      </c>
      <c r="F1009" s="4">
        <v>108039358010</v>
      </c>
      <c r="G1009" s="4" t="s">
        <v>62</v>
      </c>
      <c r="H1009" s="173">
        <v>46092</v>
      </c>
      <c r="I1009" s="4" t="s">
        <v>28</v>
      </c>
      <c r="J1009" s="4" t="s">
        <v>29</v>
      </c>
      <c r="K1009" s="4" t="s">
        <v>89</v>
      </c>
      <c r="L1009" s="4"/>
      <c r="M1009" s="23" t="s">
        <v>6243</v>
      </c>
      <c r="N1009" s="4">
        <v>412669258314</v>
      </c>
      <c r="O1009" s="4"/>
      <c r="P1009" s="3"/>
      <c r="Q1009" s="4"/>
      <c r="R1009" s="4">
        <v>1</v>
      </c>
      <c r="S1009" s="3"/>
      <c r="T1009" s="4" t="s">
        <v>1961</v>
      </c>
      <c r="U1009" s="3"/>
      <c r="V1009" s="3"/>
      <c r="W1009" s="8"/>
      <c r="X1009" s="4" t="s">
        <v>119</v>
      </c>
      <c r="Y1009" s="27"/>
      <c r="Z1009" s="165"/>
      <c r="AA1009" s="165"/>
    </row>
    <row r="1010" spans="1:27" ht="33" hidden="1">
      <c r="A1010" s="2">
        <f t="shared" si="0"/>
        <v>1007</v>
      </c>
      <c r="B1010" s="3" t="str">
        <f>VLOOKUP(D1010,DSKH!$A:$B,2,0)</f>
        <v>A-502</v>
      </c>
      <c r="C1010" s="4" t="s">
        <v>6242</v>
      </c>
      <c r="D1010" s="4" t="s">
        <v>201</v>
      </c>
      <c r="E1010" s="4" t="s">
        <v>57</v>
      </c>
      <c r="F1010" s="4">
        <v>108039733060</v>
      </c>
      <c r="G1010" s="4" t="s">
        <v>62</v>
      </c>
      <c r="H1010" s="173">
        <v>46092</v>
      </c>
      <c r="I1010" s="4" t="s">
        <v>28</v>
      </c>
      <c r="J1010" s="4" t="s">
        <v>29</v>
      </c>
      <c r="K1010" s="4" t="s">
        <v>89</v>
      </c>
      <c r="L1010" s="4"/>
      <c r="M1010" s="23" t="s">
        <v>6244</v>
      </c>
      <c r="N1010" s="4">
        <v>412669258336</v>
      </c>
      <c r="O1010" s="4"/>
      <c r="P1010" s="3"/>
      <c r="Q1010" s="4"/>
      <c r="R1010" s="4">
        <v>1</v>
      </c>
      <c r="S1010" s="3"/>
      <c r="T1010" s="4" t="s">
        <v>6245</v>
      </c>
      <c r="U1010" s="3"/>
      <c r="V1010" s="3"/>
      <c r="W1010" s="8"/>
      <c r="X1010" s="4" t="s">
        <v>119</v>
      </c>
      <c r="Y1010" s="27"/>
      <c r="Z1010" s="165"/>
      <c r="AA1010" s="165"/>
    </row>
    <row r="1011" spans="1:27" ht="16.5" hidden="1">
      <c r="A1011" s="2">
        <f t="shared" si="0"/>
        <v>1008</v>
      </c>
      <c r="B1011" s="3" t="str">
        <f>VLOOKUP(D1011,DSKH!$A:$B,2,0)</f>
        <v>A-502</v>
      </c>
      <c r="C1011" s="4" t="s">
        <v>6242</v>
      </c>
      <c r="D1011" s="4" t="s">
        <v>201</v>
      </c>
      <c r="E1011" s="4" t="s">
        <v>29</v>
      </c>
      <c r="F1011" s="4">
        <v>308312535550</v>
      </c>
      <c r="G1011" s="4" t="s">
        <v>63</v>
      </c>
      <c r="H1011" s="173">
        <v>46092</v>
      </c>
      <c r="I1011" s="4" t="s">
        <v>28</v>
      </c>
      <c r="J1011" s="4" t="s">
        <v>29</v>
      </c>
      <c r="K1011" s="4" t="s">
        <v>89</v>
      </c>
      <c r="L1011" s="4"/>
      <c r="M1011" s="23" t="s">
        <v>6246</v>
      </c>
      <c r="N1011" s="4" t="s">
        <v>6247</v>
      </c>
      <c r="O1011" s="4"/>
      <c r="P1011" s="3"/>
      <c r="Q1011" s="4"/>
      <c r="R1011" s="4">
        <v>1</v>
      </c>
      <c r="S1011" s="3"/>
      <c r="T1011" s="4" t="s">
        <v>6248</v>
      </c>
      <c r="U1011" s="3"/>
      <c r="V1011" s="3"/>
      <c r="W1011" s="8"/>
      <c r="X1011" s="4" t="s">
        <v>182</v>
      </c>
      <c r="Y1011" s="27"/>
      <c r="Z1011" s="165"/>
      <c r="AA1011" s="165"/>
    </row>
    <row r="1012" spans="1:27" ht="16.5" hidden="1">
      <c r="A1012" s="2">
        <f t="shared" si="0"/>
        <v>1009</v>
      </c>
      <c r="B1012" s="3" t="str">
        <f>VLOOKUP(D1012,DSKH!$A:$B,2,0)</f>
        <v>A-197</v>
      </c>
      <c r="C1012" s="4" t="s">
        <v>170</v>
      </c>
      <c r="D1012" s="4" t="s">
        <v>173</v>
      </c>
      <c r="E1012" s="4" t="s">
        <v>57</v>
      </c>
      <c r="F1012" s="4">
        <v>108008707220</v>
      </c>
      <c r="G1012" s="4" t="s">
        <v>83</v>
      </c>
      <c r="H1012" s="173">
        <v>46083</v>
      </c>
      <c r="I1012" s="4" t="s">
        <v>28</v>
      </c>
      <c r="J1012" s="4" t="s">
        <v>36</v>
      </c>
      <c r="K1012" s="4" t="s">
        <v>47</v>
      </c>
      <c r="L1012" s="4"/>
      <c r="M1012" s="23" t="s">
        <v>6249</v>
      </c>
      <c r="N1012" s="4" t="s">
        <v>6250</v>
      </c>
      <c r="O1012" s="3"/>
      <c r="P1012" s="4">
        <v>1</v>
      </c>
      <c r="Q1012" s="4"/>
      <c r="R1012" s="3"/>
      <c r="S1012" s="3"/>
      <c r="T1012" s="4" t="s">
        <v>6251</v>
      </c>
      <c r="U1012" s="4" t="s">
        <v>6252</v>
      </c>
      <c r="V1012" s="3"/>
      <c r="W1012" s="8"/>
      <c r="X1012" s="4" t="s">
        <v>31</v>
      </c>
      <c r="Y1012" s="27"/>
      <c r="Z1012" s="165"/>
      <c r="AA1012" s="165"/>
    </row>
    <row r="1013" spans="1:27" ht="16.5" hidden="1">
      <c r="A1013" s="2">
        <f t="shared" si="0"/>
        <v>1010</v>
      </c>
      <c r="B1013" s="3" t="str">
        <f>VLOOKUP(D1013,DSKH!$A:$B,2,0)</f>
        <v>A-197</v>
      </c>
      <c r="C1013" s="4" t="s">
        <v>170</v>
      </c>
      <c r="D1013" s="4" t="s">
        <v>173</v>
      </c>
      <c r="E1013" s="4" t="s">
        <v>29</v>
      </c>
      <c r="F1013" s="4">
        <v>308288723100</v>
      </c>
      <c r="G1013" s="4" t="s">
        <v>46</v>
      </c>
      <c r="H1013" s="173">
        <v>46084</v>
      </c>
      <c r="I1013" s="4" t="s">
        <v>28</v>
      </c>
      <c r="J1013" s="4" t="s">
        <v>29</v>
      </c>
      <c r="K1013" s="4" t="s">
        <v>47</v>
      </c>
      <c r="L1013" s="4"/>
      <c r="M1013" s="23" t="s">
        <v>6253</v>
      </c>
      <c r="N1013" s="3"/>
      <c r="O1013" s="3"/>
      <c r="P1013" s="3"/>
      <c r="Q1013" s="4"/>
      <c r="R1013" s="3"/>
      <c r="S1013" s="4">
        <v>1</v>
      </c>
      <c r="T1013" s="4" t="s">
        <v>6254</v>
      </c>
      <c r="U1013" s="3"/>
      <c r="V1013" s="3"/>
      <c r="W1013" s="8"/>
      <c r="X1013" s="4"/>
      <c r="Y1013" s="27"/>
      <c r="Z1013" s="165"/>
      <c r="AA1013" s="165"/>
    </row>
    <row r="1014" spans="1:27" ht="16.5" hidden="1">
      <c r="A1014" s="2">
        <f t="shared" si="0"/>
        <v>1011</v>
      </c>
      <c r="B1014" s="3" t="str">
        <f>VLOOKUP(D1014,DSKH!$A:$B,2,0)</f>
        <v>A-197</v>
      </c>
      <c r="C1014" s="4" t="s">
        <v>170</v>
      </c>
      <c r="D1014" s="4" t="s">
        <v>173</v>
      </c>
      <c r="E1014" s="4" t="s">
        <v>29</v>
      </c>
      <c r="F1014" s="4">
        <v>308288721810</v>
      </c>
      <c r="G1014" s="4" t="s">
        <v>46</v>
      </c>
      <c r="H1014" s="173">
        <v>46084</v>
      </c>
      <c r="I1014" s="4" t="s">
        <v>28</v>
      </c>
      <c r="J1014" s="4" t="s">
        <v>29</v>
      </c>
      <c r="K1014" s="4" t="s">
        <v>47</v>
      </c>
      <c r="L1014" s="4"/>
      <c r="M1014" s="23" t="s">
        <v>6255</v>
      </c>
      <c r="N1014" s="3"/>
      <c r="O1014" s="3"/>
      <c r="P1014" s="3"/>
      <c r="Q1014" s="4"/>
      <c r="R1014" s="3"/>
      <c r="S1014" s="4">
        <v>1</v>
      </c>
      <c r="T1014" s="4" t="s">
        <v>6256</v>
      </c>
      <c r="U1014" s="3"/>
      <c r="V1014" s="3"/>
      <c r="W1014" s="8"/>
      <c r="X1014" s="4"/>
      <c r="Y1014" s="27"/>
      <c r="Z1014" s="165"/>
      <c r="AA1014" s="165"/>
    </row>
    <row r="1015" spans="1:27" ht="16.5" hidden="1">
      <c r="A1015" s="2">
        <f t="shared" si="0"/>
        <v>1012</v>
      </c>
      <c r="B1015" s="3" t="e">
        <f>VLOOKUP(D1015,DSKH!$A:$B,2,0)</f>
        <v>#N/A</v>
      </c>
      <c r="C1015" s="4" t="s">
        <v>170</v>
      </c>
      <c r="D1015" s="4" t="s">
        <v>1994</v>
      </c>
      <c r="E1015" s="4" t="s">
        <v>57</v>
      </c>
      <c r="F1015" s="4">
        <v>108016462520</v>
      </c>
      <c r="G1015" s="4" t="s">
        <v>172</v>
      </c>
      <c r="H1015" s="173">
        <v>46084</v>
      </c>
      <c r="I1015" s="4" t="s">
        <v>28</v>
      </c>
      <c r="J1015" s="4" t="s">
        <v>29</v>
      </c>
      <c r="K1015" s="4" t="s">
        <v>47</v>
      </c>
      <c r="L1015" s="4"/>
      <c r="M1015" s="23" t="s">
        <v>6257</v>
      </c>
      <c r="N1015" s="4" t="s">
        <v>6258</v>
      </c>
      <c r="O1015" s="4"/>
      <c r="P1015" s="3"/>
      <c r="Q1015" s="4">
        <v>3</v>
      </c>
      <c r="R1015" s="3"/>
      <c r="S1015" s="3"/>
      <c r="T1015" s="4" t="s">
        <v>6259</v>
      </c>
      <c r="U1015" s="4" t="s">
        <v>6260</v>
      </c>
      <c r="V1015" s="3"/>
      <c r="W1015" s="8"/>
      <c r="X1015" s="4" t="s">
        <v>31</v>
      </c>
      <c r="Y1015" s="27"/>
      <c r="Z1015" s="165"/>
      <c r="AA1015" s="165"/>
    </row>
    <row r="1016" spans="1:27" ht="16.5" hidden="1">
      <c r="A1016" s="2">
        <f t="shared" si="0"/>
        <v>1013</v>
      </c>
      <c r="B1016" s="3" t="str">
        <f>VLOOKUP(D1016,DSKH!$A:$B,2,0)</f>
        <v>A-197</v>
      </c>
      <c r="C1016" s="4" t="s">
        <v>170</v>
      </c>
      <c r="D1016" s="4" t="s">
        <v>173</v>
      </c>
      <c r="E1016" s="4" t="s">
        <v>57</v>
      </c>
      <c r="F1016" s="4">
        <v>108016029810</v>
      </c>
      <c r="G1016" s="4" t="s">
        <v>172</v>
      </c>
      <c r="H1016" s="173">
        <v>46084</v>
      </c>
      <c r="I1016" s="4" t="s">
        <v>28</v>
      </c>
      <c r="J1016" s="4" t="s">
        <v>29</v>
      </c>
      <c r="K1016" s="4" t="s">
        <v>47</v>
      </c>
      <c r="L1016" s="4"/>
      <c r="M1016" s="23" t="s">
        <v>6261</v>
      </c>
      <c r="N1016" s="4" t="s">
        <v>6262</v>
      </c>
      <c r="O1016" s="4"/>
      <c r="P1016" s="3"/>
      <c r="Q1016" s="4"/>
      <c r="R1016" s="4">
        <v>1</v>
      </c>
      <c r="S1016" s="3"/>
      <c r="T1016" s="4" t="s">
        <v>6263</v>
      </c>
      <c r="U1016" s="4"/>
      <c r="V1016" s="3"/>
      <c r="W1016" s="8"/>
      <c r="X1016" s="4" t="s">
        <v>116</v>
      </c>
      <c r="Y1016" s="27"/>
      <c r="Z1016" s="165"/>
      <c r="AA1016" s="165"/>
    </row>
    <row r="1017" spans="1:27" ht="16.5" hidden="1">
      <c r="A1017" s="2">
        <f t="shared" si="0"/>
        <v>1014</v>
      </c>
      <c r="B1017" s="3" t="str">
        <f>VLOOKUP(D1017,DSKH!$A:$B,2,0)</f>
        <v>A-57</v>
      </c>
      <c r="C1017" s="4" t="s">
        <v>170</v>
      </c>
      <c r="D1017" s="4" t="s">
        <v>171</v>
      </c>
      <c r="E1017" s="4" t="s">
        <v>29</v>
      </c>
      <c r="F1017" s="4">
        <v>308286825730</v>
      </c>
      <c r="G1017" s="4" t="s">
        <v>53</v>
      </c>
      <c r="H1017" s="173">
        <v>46084</v>
      </c>
      <c r="I1017" s="4" t="s">
        <v>28</v>
      </c>
      <c r="J1017" s="4" t="s">
        <v>29</v>
      </c>
      <c r="K1017" s="4" t="s">
        <v>47</v>
      </c>
      <c r="L1017" s="4"/>
      <c r="M1017" s="23" t="s">
        <v>6264</v>
      </c>
      <c r="N1017" s="3"/>
      <c r="O1017" s="4" t="s">
        <v>6265</v>
      </c>
      <c r="P1017" s="3"/>
      <c r="Q1017" s="4"/>
      <c r="R1017" s="4">
        <v>1</v>
      </c>
      <c r="S1017" s="3"/>
      <c r="T1017" s="4" t="s">
        <v>6266</v>
      </c>
      <c r="U1017" s="4"/>
      <c r="V1017" s="3"/>
      <c r="W1017" s="8"/>
      <c r="X1017" s="4" t="s">
        <v>31</v>
      </c>
      <c r="Y1017" s="27"/>
      <c r="Z1017" s="165"/>
      <c r="AA1017" s="165"/>
    </row>
    <row r="1018" spans="1:27" ht="16.5" hidden="1">
      <c r="A1018" s="2">
        <f t="shared" si="0"/>
        <v>1015</v>
      </c>
      <c r="B1018" s="3" t="str">
        <f>VLOOKUP(D1018,DSKH!$A:$B,2,0)</f>
        <v>A-57</v>
      </c>
      <c r="C1018" s="4" t="s">
        <v>170</v>
      </c>
      <c r="D1018" s="4" t="s">
        <v>171</v>
      </c>
      <c r="E1018" s="4" t="s">
        <v>29</v>
      </c>
      <c r="F1018" s="4">
        <v>308286833100</v>
      </c>
      <c r="G1018" s="4" t="s">
        <v>53</v>
      </c>
      <c r="H1018" s="173">
        <v>46084</v>
      </c>
      <c r="I1018" s="4" t="s">
        <v>28</v>
      </c>
      <c r="J1018" s="4" t="s">
        <v>29</v>
      </c>
      <c r="K1018" s="4" t="s">
        <v>47</v>
      </c>
      <c r="L1018" s="4"/>
      <c r="M1018" s="23" t="s">
        <v>6267</v>
      </c>
      <c r="N1018" s="3"/>
      <c r="O1018" s="4" t="s">
        <v>6268</v>
      </c>
      <c r="P1018" s="3"/>
      <c r="Q1018" s="4"/>
      <c r="R1018" s="4">
        <v>1</v>
      </c>
      <c r="S1018" s="3"/>
      <c r="T1018" s="4" t="s">
        <v>6269</v>
      </c>
      <c r="U1018" s="4"/>
      <c r="V1018" s="3"/>
      <c r="W1018" s="8"/>
      <c r="X1018" s="4" t="s">
        <v>31</v>
      </c>
      <c r="Y1018" s="27"/>
      <c r="Z1018" s="165"/>
      <c r="AA1018" s="165"/>
    </row>
    <row r="1019" spans="1:27" ht="16.5" hidden="1">
      <c r="A1019" s="2">
        <f t="shared" si="0"/>
        <v>1016</v>
      </c>
      <c r="B1019" s="3" t="str">
        <f>VLOOKUP(D1019,DSKH!$A:$B,2,0)</f>
        <v>A-57</v>
      </c>
      <c r="C1019" s="4" t="s">
        <v>170</v>
      </c>
      <c r="D1019" s="4" t="s">
        <v>171</v>
      </c>
      <c r="E1019" s="4" t="s">
        <v>29</v>
      </c>
      <c r="F1019" s="4">
        <v>308286839510</v>
      </c>
      <c r="G1019" s="4" t="s">
        <v>53</v>
      </c>
      <c r="H1019" s="173">
        <v>46084</v>
      </c>
      <c r="I1019" s="4" t="s">
        <v>28</v>
      </c>
      <c r="J1019" s="4" t="s">
        <v>29</v>
      </c>
      <c r="K1019" s="4" t="s">
        <v>47</v>
      </c>
      <c r="L1019" s="4"/>
      <c r="M1019" s="23" t="s">
        <v>6270</v>
      </c>
      <c r="N1019" s="3"/>
      <c r="O1019" s="4" t="s">
        <v>6268</v>
      </c>
      <c r="P1019" s="3"/>
      <c r="Q1019" s="4"/>
      <c r="R1019" s="4">
        <v>1</v>
      </c>
      <c r="S1019" s="3"/>
      <c r="T1019" s="4" t="s">
        <v>176</v>
      </c>
      <c r="U1019" s="4"/>
      <c r="V1019" s="4"/>
      <c r="W1019" s="6"/>
      <c r="X1019" s="4" t="s">
        <v>31</v>
      </c>
      <c r="Y1019" s="27"/>
      <c r="Z1019" s="165"/>
      <c r="AA1019" s="165"/>
    </row>
    <row r="1020" spans="1:27" ht="16.5" hidden="1">
      <c r="A1020" s="2">
        <f t="shared" si="0"/>
        <v>1017</v>
      </c>
      <c r="B1020" s="3" t="str">
        <f>VLOOKUP(D1020,DSKH!$A:$B,2,0)</f>
        <v>A-57</v>
      </c>
      <c r="C1020" s="4" t="s">
        <v>170</v>
      </c>
      <c r="D1020" s="4" t="s">
        <v>171</v>
      </c>
      <c r="E1020" s="4" t="s">
        <v>29</v>
      </c>
      <c r="F1020" s="4">
        <v>308287425520</v>
      </c>
      <c r="G1020" s="4" t="s">
        <v>53</v>
      </c>
      <c r="H1020" s="173">
        <v>46084</v>
      </c>
      <c r="I1020" s="4" t="s">
        <v>28</v>
      </c>
      <c r="J1020" s="4" t="s">
        <v>29</v>
      </c>
      <c r="K1020" s="4" t="s">
        <v>47</v>
      </c>
      <c r="L1020" s="4"/>
      <c r="M1020" s="23" t="s">
        <v>6271</v>
      </c>
      <c r="N1020" s="3"/>
      <c r="O1020" s="4" t="s">
        <v>6272</v>
      </c>
      <c r="P1020" s="3"/>
      <c r="Q1020" s="4"/>
      <c r="R1020" s="4">
        <v>1</v>
      </c>
      <c r="S1020" s="3"/>
      <c r="T1020" s="4" t="s">
        <v>3980</v>
      </c>
      <c r="U1020" s="4"/>
      <c r="V1020" s="4"/>
      <c r="W1020" s="6"/>
      <c r="X1020" s="4" t="s">
        <v>31</v>
      </c>
      <c r="Y1020" s="23"/>
      <c r="Z1020" s="165"/>
      <c r="AA1020" s="165"/>
    </row>
    <row r="1021" spans="1:27" ht="16.5" hidden="1">
      <c r="A1021" s="2">
        <f t="shared" si="0"/>
        <v>1018</v>
      </c>
      <c r="B1021" s="3" t="str">
        <f>VLOOKUP(D1021,DSKH!$A:$B,2,0)</f>
        <v>A-57</v>
      </c>
      <c r="C1021" s="4" t="s">
        <v>170</v>
      </c>
      <c r="D1021" s="4" t="s">
        <v>171</v>
      </c>
      <c r="E1021" s="4" t="s">
        <v>29</v>
      </c>
      <c r="F1021" s="4">
        <v>308287453150</v>
      </c>
      <c r="G1021" s="4" t="s">
        <v>53</v>
      </c>
      <c r="H1021" s="173">
        <v>46084</v>
      </c>
      <c r="I1021" s="4" t="s">
        <v>28</v>
      </c>
      <c r="J1021" s="4" t="s">
        <v>29</v>
      </c>
      <c r="K1021" s="4" t="s">
        <v>47</v>
      </c>
      <c r="L1021" s="4"/>
      <c r="M1021" s="23" t="s">
        <v>6273</v>
      </c>
      <c r="N1021" s="3"/>
      <c r="O1021" s="4" t="s">
        <v>6274</v>
      </c>
      <c r="P1021" s="3"/>
      <c r="Q1021" s="3"/>
      <c r="R1021" s="4">
        <v>1</v>
      </c>
      <c r="S1021" s="3"/>
      <c r="T1021" s="4" t="s">
        <v>6275</v>
      </c>
      <c r="U1021" s="3"/>
      <c r="V1021" s="3"/>
      <c r="W1021" s="8"/>
      <c r="X1021" s="4" t="s">
        <v>31</v>
      </c>
      <c r="Y1021" s="27"/>
      <c r="Z1021" s="165"/>
      <c r="AA1021" s="165"/>
    </row>
    <row r="1022" spans="1:27" ht="16.5" hidden="1">
      <c r="A1022" s="2">
        <f t="shared" si="0"/>
        <v>1019</v>
      </c>
      <c r="B1022" s="3" t="str">
        <f>VLOOKUP(D1022,DSKH!$A:$B,2,0)</f>
        <v>A-57</v>
      </c>
      <c r="C1022" s="4" t="s">
        <v>170</v>
      </c>
      <c r="D1022" s="4" t="s">
        <v>171</v>
      </c>
      <c r="E1022" s="4" t="s">
        <v>29</v>
      </c>
      <c r="F1022" s="4">
        <v>308286849530</v>
      </c>
      <c r="G1022" s="4" t="s">
        <v>53</v>
      </c>
      <c r="H1022" s="173">
        <v>46084</v>
      </c>
      <c r="I1022" s="4" t="s">
        <v>28</v>
      </c>
      <c r="J1022" s="4" t="s">
        <v>29</v>
      </c>
      <c r="K1022" s="4" t="s">
        <v>47</v>
      </c>
      <c r="L1022" s="4"/>
      <c r="M1022" s="23" t="s">
        <v>6276</v>
      </c>
      <c r="N1022" s="3"/>
      <c r="O1022" s="229" t="s">
        <v>6277</v>
      </c>
      <c r="P1022" s="3"/>
      <c r="Q1022" s="229">
        <v>1</v>
      </c>
      <c r="R1022" s="3"/>
      <c r="S1022" s="3"/>
      <c r="T1022" s="4" t="s">
        <v>6278</v>
      </c>
      <c r="U1022" s="229" t="s">
        <v>6279</v>
      </c>
      <c r="V1022" s="4"/>
      <c r="W1022" s="6"/>
      <c r="X1022" s="229" t="s">
        <v>31</v>
      </c>
      <c r="Y1022" s="232" t="s">
        <v>6280</v>
      </c>
      <c r="Z1022" s="165"/>
      <c r="AA1022" s="165"/>
    </row>
    <row r="1023" spans="1:27" ht="16.5" hidden="1">
      <c r="A1023" s="2">
        <f t="shared" si="0"/>
        <v>1020</v>
      </c>
      <c r="B1023" s="3" t="str">
        <f>VLOOKUP(D1023,DSKH!$A:$B,2,0)</f>
        <v>A-57</v>
      </c>
      <c r="C1023" s="4" t="s">
        <v>170</v>
      </c>
      <c r="D1023" s="4" t="s">
        <v>171</v>
      </c>
      <c r="E1023" s="4" t="s">
        <v>29</v>
      </c>
      <c r="F1023" s="4">
        <v>308286845700</v>
      </c>
      <c r="G1023" s="4" t="s">
        <v>53</v>
      </c>
      <c r="H1023" s="173">
        <v>46084</v>
      </c>
      <c r="I1023" s="4" t="s">
        <v>28</v>
      </c>
      <c r="J1023" s="4" t="s">
        <v>29</v>
      </c>
      <c r="K1023" s="4" t="s">
        <v>47</v>
      </c>
      <c r="L1023" s="4"/>
      <c r="M1023" s="23" t="s">
        <v>6281</v>
      </c>
      <c r="N1023" s="3"/>
      <c r="O1023" s="223"/>
      <c r="P1023" s="3"/>
      <c r="Q1023" s="223"/>
      <c r="R1023" s="3"/>
      <c r="S1023" s="3"/>
      <c r="T1023" s="4" t="s">
        <v>6282</v>
      </c>
      <c r="U1023" s="223"/>
      <c r="V1023" s="3"/>
      <c r="W1023" s="8"/>
      <c r="X1023" s="223"/>
      <c r="Y1023" s="223"/>
      <c r="Z1023" s="165"/>
      <c r="AA1023" s="165"/>
    </row>
    <row r="1024" spans="1:27" ht="16.5" hidden="1">
      <c r="A1024" s="2">
        <f t="shared" si="0"/>
        <v>1021</v>
      </c>
      <c r="B1024" s="3" t="str">
        <f>VLOOKUP(D1024,DSKH!$A:$B,2,0)</f>
        <v>A-57</v>
      </c>
      <c r="C1024" s="4" t="s">
        <v>170</v>
      </c>
      <c r="D1024" s="4" t="s">
        <v>171</v>
      </c>
      <c r="E1024" s="4" t="s">
        <v>29</v>
      </c>
      <c r="F1024" s="4">
        <v>308287580660</v>
      </c>
      <c r="G1024" s="4" t="s">
        <v>53</v>
      </c>
      <c r="H1024" s="173">
        <v>46084</v>
      </c>
      <c r="I1024" s="4" t="s">
        <v>28</v>
      </c>
      <c r="J1024" s="4" t="s">
        <v>29</v>
      </c>
      <c r="K1024" s="4" t="s">
        <v>47</v>
      </c>
      <c r="L1024" s="4"/>
      <c r="M1024" s="23" t="s">
        <v>6283</v>
      </c>
      <c r="N1024" s="3"/>
      <c r="O1024" s="4" t="s">
        <v>6284</v>
      </c>
      <c r="P1024" s="3"/>
      <c r="Q1024" s="4">
        <v>1</v>
      </c>
      <c r="R1024" s="3"/>
      <c r="S1024" s="3"/>
      <c r="T1024" s="4" t="s">
        <v>6285</v>
      </c>
      <c r="U1024" s="4" t="s">
        <v>6286</v>
      </c>
      <c r="V1024" s="3"/>
      <c r="W1024" s="8"/>
      <c r="X1024" s="4" t="s">
        <v>31</v>
      </c>
      <c r="Y1024" s="27"/>
      <c r="Z1024" s="165"/>
      <c r="AA1024" s="165"/>
    </row>
    <row r="1025" spans="1:27" ht="16.5" hidden="1">
      <c r="A1025" s="2">
        <f t="shared" si="0"/>
        <v>1022</v>
      </c>
      <c r="B1025" s="3" t="str">
        <f>VLOOKUP(D1025,DSKH!$A:$B,2,0)</f>
        <v>A-57</v>
      </c>
      <c r="C1025" s="4" t="s">
        <v>170</v>
      </c>
      <c r="D1025" s="4" t="s">
        <v>171</v>
      </c>
      <c r="E1025" s="4" t="s">
        <v>29</v>
      </c>
      <c r="F1025" s="4">
        <v>308288086910</v>
      </c>
      <c r="G1025" s="4" t="s">
        <v>53</v>
      </c>
      <c r="H1025" s="173">
        <v>46084</v>
      </c>
      <c r="I1025" s="4" t="s">
        <v>28</v>
      </c>
      <c r="J1025" s="4" t="s">
        <v>29</v>
      </c>
      <c r="K1025" s="4" t="s">
        <v>47</v>
      </c>
      <c r="L1025" s="4"/>
      <c r="M1025" s="23" t="s">
        <v>6287</v>
      </c>
      <c r="N1025" s="3"/>
      <c r="O1025" s="4" t="s">
        <v>6288</v>
      </c>
      <c r="P1025" s="4">
        <v>1</v>
      </c>
      <c r="Q1025" s="4"/>
      <c r="R1025" s="3"/>
      <c r="S1025" s="3"/>
      <c r="T1025" s="4" t="s">
        <v>6289</v>
      </c>
      <c r="U1025" s="4" t="s">
        <v>6290</v>
      </c>
      <c r="V1025" s="3"/>
      <c r="W1025" s="8"/>
      <c r="X1025" s="4" t="s">
        <v>31</v>
      </c>
      <c r="Y1025" s="27"/>
      <c r="Z1025" s="165"/>
      <c r="AA1025" s="165"/>
    </row>
    <row r="1026" spans="1:27" ht="16.5" hidden="1">
      <c r="A1026" s="2">
        <f t="shared" si="0"/>
        <v>1023</v>
      </c>
      <c r="B1026" s="3" t="str">
        <f>VLOOKUP(D1026,DSKH!$A:$B,2,0)</f>
        <v>A-57</v>
      </c>
      <c r="C1026" s="4" t="s">
        <v>170</v>
      </c>
      <c r="D1026" s="4" t="s">
        <v>171</v>
      </c>
      <c r="E1026" s="4" t="s">
        <v>29</v>
      </c>
      <c r="F1026" s="4">
        <v>308288742660</v>
      </c>
      <c r="G1026" s="4" t="s">
        <v>53</v>
      </c>
      <c r="H1026" s="173">
        <v>46084</v>
      </c>
      <c r="I1026" s="4" t="s">
        <v>28</v>
      </c>
      <c r="J1026" s="4" t="s">
        <v>29</v>
      </c>
      <c r="K1026" s="4" t="s">
        <v>47</v>
      </c>
      <c r="L1026" s="4"/>
      <c r="M1026" s="23" t="s">
        <v>6291</v>
      </c>
      <c r="N1026" s="4"/>
      <c r="O1026" s="4" t="s">
        <v>6292</v>
      </c>
      <c r="P1026" s="3"/>
      <c r="Q1026" s="4">
        <v>1</v>
      </c>
      <c r="R1026" s="3"/>
      <c r="S1026" s="3"/>
      <c r="T1026" s="4" t="s">
        <v>6293</v>
      </c>
      <c r="U1026" s="4" t="s">
        <v>6294</v>
      </c>
      <c r="V1026" s="4"/>
      <c r="W1026" s="6"/>
      <c r="X1026" s="4" t="s">
        <v>177</v>
      </c>
      <c r="Y1026" s="23"/>
      <c r="Z1026" s="165"/>
      <c r="AA1026" s="165"/>
    </row>
    <row r="1027" spans="1:27" ht="16.5" hidden="1">
      <c r="A1027" s="2">
        <f t="shared" si="0"/>
        <v>1024</v>
      </c>
      <c r="B1027" s="3" t="str">
        <f>VLOOKUP(D1027,DSKH!$A:$B,2,0)</f>
        <v>A-57</v>
      </c>
      <c r="C1027" s="4" t="s">
        <v>170</v>
      </c>
      <c r="D1027" s="4" t="s">
        <v>171</v>
      </c>
      <c r="E1027" s="4" t="s">
        <v>57</v>
      </c>
      <c r="F1027" s="4">
        <v>108018036711</v>
      </c>
      <c r="G1027" s="4" t="s">
        <v>27</v>
      </c>
      <c r="H1027" s="173">
        <v>46084</v>
      </c>
      <c r="I1027" s="4" t="s">
        <v>28</v>
      </c>
      <c r="J1027" s="4" t="s">
        <v>36</v>
      </c>
      <c r="K1027" s="4" t="s">
        <v>47</v>
      </c>
      <c r="L1027" s="4"/>
      <c r="M1027" s="23" t="s">
        <v>6295</v>
      </c>
      <c r="N1027" s="4" t="s">
        <v>6296</v>
      </c>
      <c r="O1027" s="3"/>
      <c r="P1027" s="4">
        <v>2</v>
      </c>
      <c r="Q1027" s="3"/>
      <c r="R1027" s="3"/>
      <c r="S1027" s="3"/>
      <c r="T1027" s="4" t="s">
        <v>6297</v>
      </c>
      <c r="U1027" s="4" t="s">
        <v>6298</v>
      </c>
      <c r="V1027" s="4">
        <v>260668836251</v>
      </c>
      <c r="W1027" s="6">
        <v>500</v>
      </c>
      <c r="X1027" s="4" t="s">
        <v>31</v>
      </c>
      <c r="Y1027" s="27"/>
      <c r="Z1027" s="165"/>
      <c r="AA1027" s="165"/>
    </row>
    <row r="1028" spans="1:27" ht="16.5" hidden="1">
      <c r="A1028" s="2">
        <f t="shared" si="0"/>
        <v>1025</v>
      </c>
      <c r="B1028" s="3" t="str">
        <f>VLOOKUP(D1028,DSKH!$A:$B,2,0)</f>
        <v>A-144</v>
      </c>
      <c r="C1028" s="4" t="s">
        <v>170</v>
      </c>
      <c r="D1028" s="4" t="s">
        <v>181</v>
      </c>
      <c r="E1028" s="4" t="s">
        <v>29</v>
      </c>
      <c r="F1028" s="4">
        <v>308288835060</v>
      </c>
      <c r="G1028" s="4" t="s">
        <v>53</v>
      </c>
      <c r="H1028" s="173">
        <v>46084</v>
      </c>
      <c r="I1028" s="4" t="s">
        <v>28</v>
      </c>
      <c r="J1028" s="4" t="s">
        <v>29</v>
      </c>
      <c r="K1028" s="4" t="s">
        <v>54</v>
      </c>
      <c r="L1028" s="4"/>
      <c r="M1028" s="23">
        <v>205</v>
      </c>
      <c r="N1028" s="4"/>
      <c r="O1028" s="3"/>
      <c r="P1028" s="3"/>
      <c r="Q1028" s="3"/>
      <c r="R1028" s="3"/>
      <c r="S1028" s="4">
        <v>1</v>
      </c>
      <c r="T1028" s="4" t="s">
        <v>6299</v>
      </c>
      <c r="U1028" s="3"/>
      <c r="V1028" s="3"/>
      <c r="W1028" s="8"/>
      <c r="X1028" s="3"/>
      <c r="Y1028" s="27"/>
      <c r="Z1028" s="165"/>
      <c r="AA1028" s="165"/>
    </row>
    <row r="1029" spans="1:27" ht="16.5" hidden="1">
      <c r="A1029" s="2">
        <f t="shared" si="0"/>
        <v>1026</v>
      </c>
      <c r="B1029" s="3" t="str">
        <f>VLOOKUP(D1029,DSKH!$A:$B,2,0)</f>
        <v>A-144</v>
      </c>
      <c r="C1029" s="4" t="s">
        <v>170</v>
      </c>
      <c r="D1029" s="4" t="s">
        <v>181</v>
      </c>
      <c r="E1029" s="4" t="s">
        <v>29</v>
      </c>
      <c r="F1029" s="4">
        <v>308288887710</v>
      </c>
      <c r="G1029" s="4" t="s">
        <v>53</v>
      </c>
      <c r="H1029" s="173">
        <v>46084</v>
      </c>
      <c r="I1029" s="4" t="s">
        <v>28</v>
      </c>
      <c r="J1029" s="4" t="s">
        <v>29</v>
      </c>
      <c r="K1029" s="4" t="s">
        <v>54</v>
      </c>
      <c r="L1029" s="4"/>
      <c r="M1029" s="23">
        <v>206</v>
      </c>
      <c r="N1029" s="4"/>
      <c r="O1029" s="3"/>
      <c r="P1029" s="3"/>
      <c r="Q1029" s="3"/>
      <c r="R1029" s="3"/>
      <c r="S1029" s="4">
        <v>1</v>
      </c>
      <c r="T1029" s="4" t="s">
        <v>6300</v>
      </c>
      <c r="U1029" s="3"/>
      <c r="V1029" s="3"/>
      <c r="W1029" s="8"/>
      <c r="X1029" s="3"/>
      <c r="Y1029" s="27"/>
      <c r="Z1029" s="165"/>
      <c r="AA1029" s="165"/>
    </row>
    <row r="1030" spans="1:27" ht="16.5" hidden="1">
      <c r="A1030" s="2">
        <f t="shared" si="0"/>
        <v>1027</v>
      </c>
      <c r="B1030" s="3" t="str">
        <f>VLOOKUP(D1030,DSKH!$A:$B,2,0)</f>
        <v>A-144</v>
      </c>
      <c r="C1030" s="4" t="s">
        <v>170</v>
      </c>
      <c r="D1030" s="4" t="s">
        <v>181</v>
      </c>
      <c r="E1030" s="4" t="s">
        <v>29</v>
      </c>
      <c r="F1030" s="4">
        <v>308289161850</v>
      </c>
      <c r="G1030" s="4" t="s">
        <v>53</v>
      </c>
      <c r="H1030" s="173">
        <v>46084</v>
      </c>
      <c r="I1030" s="4" t="s">
        <v>28</v>
      </c>
      <c r="J1030" s="4" t="s">
        <v>29</v>
      </c>
      <c r="K1030" s="4" t="s">
        <v>54</v>
      </c>
      <c r="L1030" s="4"/>
      <c r="M1030" s="23">
        <v>207</v>
      </c>
      <c r="N1030" s="4"/>
      <c r="O1030" s="3"/>
      <c r="P1030" s="3"/>
      <c r="Q1030" s="3"/>
      <c r="R1030" s="3"/>
      <c r="S1030" s="4">
        <v>1</v>
      </c>
      <c r="T1030" s="4" t="s">
        <v>6301</v>
      </c>
      <c r="U1030" s="3"/>
      <c r="V1030" s="3"/>
      <c r="W1030" s="8"/>
      <c r="X1030" s="3"/>
      <c r="Y1030" s="27"/>
      <c r="Z1030" s="165"/>
      <c r="AA1030" s="165"/>
    </row>
    <row r="1031" spans="1:27" ht="16.5" hidden="1">
      <c r="A1031" s="2">
        <f t="shared" si="0"/>
        <v>1028</v>
      </c>
      <c r="B1031" s="3" t="str">
        <f>VLOOKUP(D1031,DSKH!$A:$B,2,0)</f>
        <v>A-144</v>
      </c>
      <c r="C1031" s="4" t="s">
        <v>170</v>
      </c>
      <c r="D1031" s="4" t="s">
        <v>181</v>
      </c>
      <c r="E1031" s="4" t="s">
        <v>29</v>
      </c>
      <c r="F1031" s="4">
        <v>308289217960</v>
      </c>
      <c r="G1031" s="4" t="s">
        <v>53</v>
      </c>
      <c r="H1031" s="173">
        <v>46084</v>
      </c>
      <c r="I1031" s="4" t="s">
        <v>28</v>
      </c>
      <c r="J1031" s="4" t="s">
        <v>29</v>
      </c>
      <c r="K1031" s="4" t="s">
        <v>54</v>
      </c>
      <c r="L1031" s="4"/>
      <c r="M1031" s="23">
        <v>208</v>
      </c>
      <c r="N1031" s="4"/>
      <c r="O1031" s="3"/>
      <c r="P1031" s="3"/>
      <c r="Q1031" s="3"/>
      <c r="R1031" s="3"/>
      <c r="S1031" s="4">
        <v>1</v>
      </c>
      <c r="T1031" s="4" t="s">
        <v>6302</v>
      </c>
      <c r="U1031" s="3"/>
      <c r="V1031" s="3"/>
      <c r="W1031" s="8"/>
      <c r="X1031" s="3"/>
      <c r="Y1031" s="27"/>
      <c r="Z1031" s="165"/>
      <c r="AA1031" s="165"/>
    </row>
    <row r="1032" spans="1:27" ht="16.5" hidden="1">
      <c r="A1032" s="2">
        <f t="shared" si="0"/>
        <v>1029</v>
      </c>
      <c r="B1032" s="3" t="str">
        <f>VLOOKUP(D1032,DSKH!$A:$B,2,0)</f>
        <v>A-144</v>
      </c>
      <c r="C1032" s="4" t="s">
        <v>170</v>
      </c>
      <c r="D1032" s="4" t="s">
        <v>181</v>
      </c>
      <c r="E1032" s="4" t="s">
        <v>29</v>
      </c>
      <c r="F1032" s="4">
        <v>308289378520</v>
      </c>
      <c r="G1032" s="4" t="s">
        <v>53</v>
      </c>
      <c r="H1032" s="173">
        <v>46084</v>
      </c>
      <c r="I1032" s="4" t="s">
        <v>28</v>
      </c>
      <c r="J1032" s="4" t="s">
        <v>29</v>
      </c>
      <c r="K1032" s="4" t="s">
        <v>54</v>
      </c>
      <c r="L1032" s="4"/>
      <c r="M1032" s="23">
        <v>209</v>
      </c>
      <c r="N1032" s="4"/>
      <c r="O1032" s="3"/>
      <c r="P1032" s="3"/>
      <c r="Q1032" s="3"/>
      <c r="R1032" s="3"/>
      <c r="S1032" s="4">
        <v>1</v>
      </c>
      <c r="T1032" s="4" t="s">
        <v>6303</v>
      </c>
      <c r="U1032" s="3"/>
      <c r="V1032" s="3"/>
      <c r="W1032" s="8"/>
      <c r="X1032" s="3"/>
      <c r="Y1032" s="27"/>
      <c r="Z1032" s="165"/>
      <c r="AA1032" s="165"/>
    </row>
    <row r="1033" spans="1:27" ht="16.5" hidden="1">
      <c r="A1033" s="2">
        <f t="shared" si="0"/>
        <v>1030</v>
      </c>
      <c r="B1033" s="3" t="str">
        <f>VLOOKUP(D1033,DSKH!$A:$B,2,0)</f>
        <v>A-144</v>
      </c>
      <c r="C1033" s="4" t="s">
        <v>170</v>
      </c>
      <c r="D1033" s="4" t="s">
        <v>181</v>
      </c>
      <c r="E1033" s="4" t="s">
        <v>29</v>
      </c>
      <c r="F1033" s="4">
        <v>308289436730</v>
      </c>
      <c r="G1033" s="4" t="s">
        <v>53</v>
      </c>
      <c r="H1033" s="173">
        <v>46084</v>
      </c>
      <c r="I1033" s="4" t="s">
        <v>28</v>
      </c>
      <c r="J1033" s="4" t="s">
        <v>29</v>
      </c>
      <c r="K1033" s="4" t="s">
        <v>54</v>
      </c>
      <c r="L1033" s="4"/>
      <c r="M1033" s="23">
        <v>210</v>
      </c>
      <c r="N1033" s="4"/>
      <c r="O1033" s="3"/>
      <c r="P1033" s="3"/>
      <c r="Q1033" s="3"/>
      <c r="R1033" s="3"/>
      <c r="S1033" s="4">
        <v>1</v>
      </c>
      <c r="T1033" s="4" t="s">
        <v>6304</v>
      </c>
      <c r="U1033" s="3"/>
      <c r="V1033" s="3"/>
      <c r="W1033" s="8"/>
      <c r="X1033" s="3"/>
      <c r="Y1033" s="27"/>
      <c r="Z1033" s="165"/>
      <c r="AA1033" s="165"/>
    </row>
    <row r="1034" spans="1:27" ht="16.5" hidden="1">
      <c r="A1034" s="2">
        <f t="shared" si="0"/>
        <v>1031</v>
      </c>
      <c r="B1034" s="3" t="str">
        <f>VLOOKUP(D1034,DSKH!$A:$B,2,0)</f>
        <v>A-144</v>
      </c>
      <c r="C1034" s="4" t="s">
        <v>170</v>
      </c>
      <c r="D1034" s="4" t="s">
        <v>181</v>
      </c>
      <c r="E1034" s="4" t="s">
        <v>29</v>
      </c>
      <c r="F1034" s="4">
        <v>308293246460</v>
      </c>
      <c r="G1034" s="4" t="s">
        <v>53</v>
      </c>
      <c r="H1034" s="173">
        <v>46085</v>
      </c>
      <c r="I1034" s="4" t="s">
        <v>28</v>
      </c>
      <c r="J1034" s="4" t="s">
        <v>29</v>
      </c>
      <c r="K1034" s="4" t="s">
        <v>54</v>
      </c>
      <c r="L1034" s="4"/>
      <c r="M1034" s="23" t="s">
        <v>5665</v>
      </c>
      <c r="N1034" s="4"/>
      <c r="O1034" s="3"/>
      <c r="P1034" s="3"/>
      <c r="Q1034" s="3"/>
      <c r="R1034" s="3"/>
      <c r="S1034" s="4">
        <v>1</v>
      </c>
      <c r="T1034" s="4" t="s">
        <v>6305</v>
      </c>
      <c r="U1034" s="3"/>
      <c r="V1034" s="3"/>
      <c r="W1034" s="8"/>
      <c r="X1034" s="3"/>
      <c r="Y1034" s="27"/>
      <c r="Z1034" s="165"/>
      <c r="AA1034" s="165"/>
    </row>
    <row r="1035" spans="1:27" ht="16.5" hidden="1">
      <c r="A1035" s="2">
        <f t="shared" si="0"/>
        <v>1032</v>
      </c>
      <c r="B1035" s="3" t="str">
        <f>VLOOKUP(D1035,DSKH!$A:$B,2,0)</f>
        <v>A-197</v>
      </c>
      <c r="C1035" s="4" t="s">
        <v>170</v>
      </c>
      <c r="D1035" s="4" t="s">
        <v>173</v>
      </c>
      <c r="E1035" s="4" t="s">
        <v>29</v>
      </c>
      <c r="F1035" s="4">
        <v>308291791750</v>
      </c>
      <c r="G1035" s="4" t="s">
        <v>46</v>
      </c>
      <c r="H1035" s="173">
        <v>46085</v>
      </c>
      <c r="I1035" s="4" t="s">
        <v>28</v>
      </c>
      <c r="J1035" s="4" t="s">
        <v>29</v>
      </c>
      <c r="K1035" s="4" t="s">
        <v>47</v>
      </c>
      <c r="L1035" s="4"/>
      <c r="M1035" s="23" t="s">
        <v>6306</v>
      </c>
      <c r="N1035" s="4"/>
      <c r="O1035" s="3"/>
      <c r="P1035" s="3"/>
      <c r="Q1035" s="3"/>
      <c r="R1035" s="3"/>
      <c r="S1035" s="4">
        <v>1</v>
      </c>
      <c r="T1035" s="4" t="s">
        <v>6307</v>
      </c>
      <c r="U1035" s="3"/>
      <c r="V1035" s="3"/>
      <c r="W1035" s="8"/>
      <c r="X1035" s="3"/>
      <c r="Y1035" s="27"/>
      <c r="Z1035" s="165"/>
      <c r="AA1035" s="165"/>
    </row>
    <row r="1036" spans="1:27" ht="16.5" hidden="1">
      <c r="A1036" s="2">
        <f t="shared" si="0"/>
        <v>1033</v>
      </c>
      <c r="B1036" s="3" t="str">
        <f>VLOOKUP(D1036,DSKH!$A:$B,2,0)</f>
        <v>A-197</v>
      </c>
      <c r="C1036" s="4" t="s">
        <v>170</v>
      </c>
      <c r="D1036" s="4" t="s">
        <v>173</v>
      </c>
      <c r="E1036" s="4" t="s">
        <v>29</v>
      </c>
      <c r="F1036" s="4">
        <v>308293031120</v>
      </c>
      <c r="G1036" s="4" t="s">
        <v>46</v>
      </c>
      <c r="H1036" s="173">
        <v>46085</v>
      </c>
      <c r="I1036" s="4" t="s">
        <v>28</v>
      </c>
      <c r="J1036" s="4" t="s">
        <v>29</v>
      </c>
      <c r="K1036" s="4" t="s">
        <v>47</v>
      </c>
      <c r="L1036" s="4"/>
      <c r="M1036" s="23" t="s">
        <v>6308</v>
      </c>
      <c r="N1036" s="4"/>
      <c r="O1036" s="3"/>
      <c r="P1036" s="3"/>
      <c r="Q1036" s="3"/>
      <c r="R1036" s="3"/>
      <c r="S1036" s="4">
        <v>1</v>
      </c>
      <c r="T1036" s="4" t="s">
        <v>6309</v>
      </c>
      <c r="U1036" s="3"/>
      <c r="V1036" s="3"/>
      <c r="W1036" s="8"/>
      <c r="X1036" s="3"/>
      <c r="Y1036" s="27"/>
      <c r="Z1036" s="165"/>
      <c r="AA1036" s="165"/>
    </row>
    <row r="1037" spans="1:27" ht="16.5" hidden="1">
      <c r="A1037" s="2">
        <f t="shared" si="0"/>
        <v>1034</v>
      </c>
      <c r="B1037" s="3" t="str">
        <f>VLOOKUP(D1037,DSKH!$A:$B,2,0)</f>
        <v>A-197</v>
      </c>
      <c r="C1037" s="4" t="s">
        <v>170</v>
      </c>
      <c r="D1037" s="4" t="s">
        <v>173</v>
      </c>
      <c r="E1037" s="4" t="s">
        <v>57</v>
      </c>
      <c r="F1037" s="4">
        <v>108018537060</v>
      </c>
      <c r="G1037" s="4" t="s">
        <v>172</v>
      </c>
      <c r="H1037" s="173">
        <v>46085</v>
      </c>
      <c r="I1037" s="4" t="s">
        <v>28</v>
      </c>
      <c r="J1037" s="4" t="s">
        <v>29</v>
      </c>
      <c r="K1037" s="4" t="s">
        <v>47</v>
      </c>
      <c r="L1037" s="4"/>
      <c r="M1037" s="23" t="s">
        <v>6310</v>
      </c>
      <c r="N1037" s="4" t="s">
        <v>6311</v>
      </c>
      <c r="O1037" s="3"/>
      <c r="P1037" s="3"/>
      <c r="Q1037" s="3"/>
      <c r="R1037" s="4">
        <v>1</v>
      </c>
      <c r="S1037" s="3"/>
      <c r="T1037" s="4" t="s">
        <v>6312</v>
      </c>
      <c r="U1037" s="3"/>
      <c r="V1037" s="3"/>
      <c r="W1037" s="8"/>
      <c r="X1037" s="4" t="s">
        <v>116</v>
      </c>
      <c r="Y1037" s="27"/>
      <c r="Z1037" s="165"/>
      <c r="AA1037" s="165"/>
    </row>
    <row r="1038" spans="1:27" ht="16.5" hidden="1">
      <c r="A1038" s="2">
        <f t="shared" si="0"/>
        <v>1035</v>
      </c>
      <c r="B1038" s="3" t="str">
        <f>VLOOKUP(D1038,DSKH!$A:$B,2,0)</f>
        <v>A-197</v>
      </c>
      <c r="C1038" s="4" t="s">
        <v>170</v>
      </c>
      <c r="D1038" s="4" t="s">
        <v>173</v>
      </c>
      <c r="E1038" s="4" t="s">
        <v>57</v>
      </c>
      <c r="F1038" s="4">
        <v>108021113760</v>
      </c>
      <c r="G1038" s="4" t="s">
        <v>172</v>
      </c>
      <c r="H1038" s="173">
        <v>46085</v>
      </c>
      <c r="I1038" s="4" t="s">
        <v>28</v>
      </c>
      <c r="J1038" s="4" t="s">
        <v>29</v>
      </c>
      <c r="K1038" s="4" t="s">
        <v>47</v>
      </c>
      <c r="L1038" s="4"/>
      <c r="M1038" s="23" t="s">
        <v>6313</v>
      </c>
      <c r="N1038" s="4" t="s">
        <v>6314</v>
      </c>
      <c r="O1038" s="3"/>
      <c r="P1038" s="3"/>
      <c r="Q1038" s="3"/>
      <c r="R1038" s="4">
        <v>1</v>
      </c>
      <c r="S1038" s="3"/>
      <c r="T1038" s="4" t="s">
        <v>6315</v>
      </c>
      <c r="U1038" s="3"/>
      <c r="V1038" s="3"/>
      <c r="W1038" s="8"/>
      <c r="X1038" s="4" t="s">
        <v>116</v>
      </c>
      <c r="Y1038" s="27"/>
      <c r="Z1038" s="165"/>
      <c r="AA1038" s="165"/>
    </row>
    <row r="1039" spans="1:27" ht="16.5" hidden="1">
      <c r="A1039" s="2">
        <f t="shared" si="0"/>
        <v>1036</v>
      </c>
      <c r="B1039" s="3" t="str">
        <f>VLOOKUP(D1039,DSKH!$A:$B,2,0)</f>
        <v>A-253</v>
      </c>
      <c r="C1039" s="4" t="s">
        <v>170</v>
      </c>
      <c r="D1039" s="4" t="s">
        <v>175</v>
      </c>
      <c r="E1039" s="4" t="s">
        <v>29</v>
      </c>
      <c r="F1039" s="4">
        <v>308290752950</v>
      </c>
      <c r="G1039" s="4" t="s">
        <v>41</v>
      </c>
      <c r="H1039" s="173">
        <v>46085</v>
      </c>
      <c r="I1039" s="4" t="s">
        <v>28</v>
      </c>
      <c r="J1039" s="4" t="s">
        <v>29</v>
      </c>
      <c r="K1039" s="4" t="s">
        <v>47</v>
      </c>
      <c r="L1039" s="4"/>
      <c r="M1039" s="23" t="s">
        <v>6316</v>
      </c>
      <c r="N1039" s="4"/>
      <c r="O1039" s="3"/>
      <c r="P1039" s="3"/>
      <c r="Q1039" s="4">
        <v>1</v>
      </c>
      <c r="R1039" s="3"/>
      <c r="S1039" s="3"/>
      <c r="T1039" s="4" t="s">
        <v>6317</v>
      </c>
      <c r="U1039" s="4" t="s">
        <v>6318</v>
      </c>
      <c r="V1039" s="3"/>
      <c r="W1039" s="8"/>
      <c r="X1039" s="4" t="s">
        <v>452</v>
      </c>
      <c r="Y1039" s="27"/>
      <c r="Z1039" s="165"/>
      <c r="AA1039" s="165"/>
    </row>
    <row r="1040" spans="1:27" ht="16.5" hidden="1">
      <c r="A1040" s="2">
        <f t="shared" si="0"/>
        <v>1037</v>
      </c>
      <c r="B1040" s="3" t="str">
        <f>VLOOKUP(D1040,DSKH!$A:$B,2,0)</f>
        <v>A-197</v>
      </c>
      <c r="C1040" s="4" t="s">
        <v>170</v>
      </c>
      <c r="D1040" s="4" t="s">
        <v>173</v>
      </c>
      <c r="E1040" s="4" t="s">
        <v>57</v>
      </c>
      <c r="F1040" s="4">
        <v>108023827810</v>
      </c>
      <c r="G1040" s="4" t="s">
        <v>172</v>
      </c>
      <c r="H1040" s="173">
        <v>46086</v>
      </c>
      <c r="I1040" s="4" t="s">
        <v>28</v>
      </c>
      <c r="J1040" s="4" t="s">
        <v>29</v>
      </c>
      <c r="K1040" s="4" t="s">
        <v>47</v>
      </c>
      <c r="L1040" s="4"/>
      <c r="M1040" s="23" t="s">
        <v>6319</v>
      </c>
      <c r="N1040" s="4"/>
      <c r="O1040" s="3"/>
      <c r="P1040" s="3"/>
      <c r="Q1040" s="3"/>
      <c r="R1040" s="3"/>
      <c r="S1040" s="4">
        <v>1</v>
      </c>
      <c r="T1040" s="4" t="s">
        <v>6320</v>
      </c>
      <c r="U1040" s="3"/>
      <c r="V1040" s="3"/>
      <c r="W1040" s="8"/>
      <c r="X1040" s="3"/>
      <c r="Y1040" s="27"/>
      <c r="Z1040" s="165"/>
      <c r="AA1040" s="165"/>
    </row>
    <row r="1041" spans="1:27" ht="16.5" hidden="1">
      <c r="A1041" s="2">
        <f t="shared" si="0"/>
        <v>1038</v>
      </c>
      <c r="B1041" s="3" t="str">
        <f>VLOOKUP(D1041,DSKH!$A:$B,2,0)</f>
        <v>A-197</v>
      </c>
      <c r="C1041" s="4" t="s">
        <v>170</v>
      </c>
      <c r="D1041" s="4" t="s">
        <v>173</v>
      </c>
      <c r="E1041" s="4" t="s">
        <v>29</v>
      </c>
      <c r="F1041" s="4">
        <v>308294814610</v>
      </c>
      <c r="G1041" s="4" t="s">
        <v>46</v>
      </c>
      <c r="H1041" s="173">
        <v>46086</v>
      </c>
      <c r="I1041" s="4" t="s">
        <v>28</v>
      </c>
      <c r="J1041" s="4" t="s">
        <v>29</v>
      </c>
      <c r="K1041" s="4" t="s">
        <v>47</v>
      </c>
      <c r="L1041" s="4"/>
      <c r="M1041" s="23" t="s">
        <v>6321</v>
      </c>
      <c r="N1041" s="4"/>
      <c r="O1041" s="3"/>
      <c r="P1041" s="3"/>
      <c r="Q1041" s="3"/>
      <c r="R1041" s="3"/>
      <c r="S1041" s="4">
        <v>1</v>
      </c>
      <c r="T1041" s="4" t="s">
        <v>6322</v>
      </c>
      <c r="U1041" s="3"/>
      <c r="V1041" s="3"/>
      <c r="W1041" s="8"/>
      <c r="X1041" s="3"/>
      <c r="Y1041" s="27"/>
      <c r="Z1041" s="165"/>
      <c r="AA1041" s="165"/>
    </row>
    <row r="1042" spans="1:27" ht="16.5" hidden="1">
      <c r="A1042" s="2">
        <f t="shared" si="0"/>
        <v>1039</v>
      </c>
      <c r="B1042" s="3" t="str">
        <f>VLOOKUP(D1042,DSKH!$A:$B,2,0)</f>
        <v>A-197</v>
      </c>
      <c r="C1042" s="4" t="s">
        <v>170</v>
      </c>
      <c r="D1042" s="4" t="s">
        <v>173</v>
      </c>
      <c r="E1042" s="4" t="s">
        <v>29</v>
      </c>
      <c r="F1042" s="4">
        <v>308295324430</v>
      </c>
      <c r="G1042" s="4" t="s">
        <v>46</v>
      </c>
      <c r="H1042" s="173">
        <v>46086</v>
      </c>
      <c r="I1042" s="4" t="s">
        <v>28</v>
      </c>
      <c r="J1042" s="4" t="s">
        <v>29</v>
      </c>
      <c r="K1042" s="4" t="s">
        <v>47</v>
      </c>
      <c r="L1042" s="4"/>
      <c r="M1042" s="23" t="s">
        <v>6323</v>
      </c>
      <c r="N1042" s="4"/>
      <c r="O1042" s="3"/>
      <c r="P1042" s="3"/>
      <c r="Q1042" s="3"/>
      <c r="R1042" s="3"/>
      <c r="S1042" s="4">
        <v>1</v>
      </c>
      <c r="T1042" s="4" t="s">
        <v>6324</v>
      </c>
      <c r="U1042" s="3"/>
      <c r="V1042" s="3"/>
      <c r="W1042" s="8"/>
      <c r="X1042" s="3"/>
      <c r="Y1042" s="27"/>
      <c r="Z1042" s="165"/>
      <c r="AA1042" s="165"/>
    </row>
    <row r="1043" spans="1:27" ht="16.5" hidden="1">
      <c r="A1043" s="2">
        <f t="shared" si="0"/>
        <v>1040</v>
      </c>
      <c r="B1043" s="3" t="str">
        <f>VLOOKUP(D1043,DSKH!$A:$B,2,0)</f>
        <v>A-57</v>
      </c>
      <c r="C1043" s="4" t="s">
        <v>170</v>
      </c>
      <c r="D1043" s="4" t="s">
        <v>171</v>
      </c>
      <c r="E1043" s="4" t="s">
        <v>29</v>
      </c>
      <c r="F1043" s="4">
        <v>308298339440</v>
      </c>
      <c r="G1043" s="4" t="s">
        <v>53</v>
      </c>
      <c r="H1043" s="173">
        <v>46087</v>
      </c>
      <c r="I1043" s="4" t="s">
        <v>28</v>
      </c>
      <c r="J1043" s="4" t="s">
        <v>29</v>
      </c>
      <c r="K1043" s="4" t="s">
        <v>47</v>
      </c>
      <c r="L1043" s="4"/>
      <c r="M1043" s="23" t="s">
        <v>6325</v>
      </c>
      <c r="N1043" s="4"/>
      <c r="O1043" s="4" t="s">
        <v>6326</v>
      </c>
      <c r="P1043" s="3"/>
      <c r="Q1043" s="3"/>
      <c r="R1043" s="4">
        <v>1</v>
      </c>
      <c r="S1043" s="3"/>
      <c r="T1043" s="4" t="s">
        <v>6327</v>
      </c>
      <c r="U1043" s="3"/>
      <c r="V1043" s="3"/>
      <c r="W1043" s="8"/>
      <c r="X1043" s="4" t="s">
        <v>125</v>
      </c>
      <c r="Y1043" s="27"/>
      <c r="Z1043" s="165"/>
      <c r="AA1043" s="165"/>
    </row>
    <row r="1044" spans="1:27" ht="16.5" hidden="1">
      <c r="A1044" s="2">
        <f t="shared" si="0"/>
        <v>1041</v>
      </c>
      <c r="B1044" s="3" t="str">
        <f>VLOOKUP(D1044,DSKH!$A:$B,2,0)</f>
        <v>A-57</v>
      </c>
      <c r="C1044" s="4" t="s">
        <v>170</v>
      </c>
      <c r="D1044" s="4" t="s">
        <v>171</v>
      </c>
      <c r="E1044" s="4" t="s">
        <v>80</v>
      </c>
      <c r="F1044" s="4">
        <v>308298339440</v>
      </c>
      <c r="G1044" s="4"/>
      <c r="H1044" s="173"/>
      <c r="I1044" s="4"/>
      <c r="J1044" s="4"/>
      <c r="K1044" s="4" t="s">
        <v>47</v>
      </c>
      <c r="L1044" s="4"/>
      <c r="M1044" s="23"/>
      <c r="N1044" s="4"/>
      <c r="O1044" s="3"/>
      <c r="P1044" s="3"/>
      <c r="Q1044" s="3"/>
      <c r="R1044" s="3"/>
      <c r="S1044" s="3"/>
      <c r="T1044" s="3"/>
      <c r="U1044" s="3"/>
      <c r="V1044" s="3"/>
      <c r="W1044" s="8"/>
      <c r="X1044" s="3"/>
      <c r="Y1044" s="23" t="s">
        <v>6328</v>
      </c>
      <c r="Z1044" s="165"/>
      <c r="AA1044" s="165"/>
    </row>
    <row r="1045" spans="1:27" ht="16.5" hidden="1">
      <c r="A1045" s="2">
        <f t="shared" si="0"/>
        <v>1042</v>
      </c>
      <c r="B1045" s="3" t="str">
        <f>VLOOKUP(D1045,DSKH!$A:$B,2,0)</f>
        <v>A-57</v>
      </c>
      <c r="C1045" s="4" t="s">
        <v>170</v>
      </c>
      <c r="D1045" s="4" t="s">
        <v>171</v>
      </c>
      <c r="E1045" s="4" t="s">
        <v>57</v>
      </c>
      <c r="F1045" s="4">
        <v>108026788810</v>
      </c>
      <c r="G1045" s="4" t="s">
        <v>27</v>
      </c>
      <c r="H1045" s="173">
        <v>46087</v>
      </c>
      <c r="I1045" s="4" t="s">
        <v>28</v>
      </c>
      <c r="J1045" s="4" t="s">
        <v>36</v>
      </c>
      <c r="K1045" s="4" t="s">
        <v>47</v>
      </c>
      <c r="L1045" s="4"/>
      <c r="M1045" s="23" t="s">
        <v>6329</v>
      </c>
      <c r="N1045" s="4" t="s">
        <v>6330</v>
      </c>
      <c r="O1045" s="3"/>
      <c r="P1045" s="4">
        <v>2</v>
      </c>
      <c r="Q1045" s="3"/>
      <c r="R1045" s="3"/>
      <c r="S1045" s="3"/>
      <c r="T1045" s="4" t="s">
        <v>6331</v>
      </c>
      <c r="U1045" s="4" t="s">
        <v>6332</v>
      </c>
      <c r="V1045" s="4">
        <v>260703103254</v>
      </c>
      <c r="W1045" s="6">
        <v>500</v>
      </c>
      <c r="X1045" s="4" t="s">
        <v>31</v>
      </c>
      <c r="Y1045" s="27"/>
      <c r="Z1045" s="165"/>
      <c r="AA1045" s="165"/>
    </row>
    <row r="1046" spans="1:27" ht="16.5" hidden="1">
      <c r="A1046" s="2">
        <f t="shared" si="0"/>
        <v>1043</v>
      </c>
      <c r="B1046" s="3" t="str">
        <f>VLOOKUP(D1046,DSKH!$A:$B,2,0)</f>
        <v>A-57</v>
      </c>
      <c r="C1046" s="4" t="s">
        <v>170</v>
      </c>
      <c r="D1046" s="4" t="s">
        <v>171</v>
      </c>
      <c r="E1046" s="4" t="s">
        <v>29</v>
      </c>
      <c r="F1046" s="4">
        <v>308298860460</v>
      </c>
      <c r="G1046" s="4" t="s">
        <v>53</v>
      </c>
      <c r="H1046" s="173">
        <v>46087</v>
      </c>
      <c r="I1046" s="4" t="s">
        <v>28</v>
      </c>
      <c r="J1046" s="4" t="s">
        <v>29</v>
      </c>
      <c r="K1046" s="4" t="s">
        <v>47</v>
      </c>
      <c r="L1046" s="4"/>
      <c r="M1046" s="23" t="s">
        <v>6333</v>
      </c>
      <c r="N1046" s="4"/>
      <c r="O1046" s="4" t="s">
        <v>6334</v>
      </c>
      <c r="P1046" s="3"/>
      <c r="Q1046" s="4">
        <v>1</v>
      </c>
      <c r="R1046" s="3"/>
      <c r="S1046" s="3"/>
      <c r="T1046" s="4" t="s">
        <v>6335</v>
      </c>
      <c r="U1046" s="4" t="s">
        <v>6336</v>
      </c>
      <c r="V1046" s="3"/>
      <c r="W1046" s="8"/>
      <c r="X1046" s="4" t="s">
        <v>31</v>
      </c>
      <c r="Y1046" s="27"/>
      <c r="Z1046" s="165"/>
      <c r="AA1046" s="165"/>
    </row>
    <row r="1047" spans="1:27" ht="16.5" hidden="1">
      <c r="A1047" s="2">
        <f t="shared" si="0"/>
        <v>1044</v>
      </c>
      <c r="B1047" s="3" t="str">
        <f>VLOOKUP(D1047,DSKH!$A:$B,2,0)</f>
        <v>A-57</v>
      </c>
      <c r="C1047" s="4" t="s">
        <v>170</v>
      </c>
      <c r="D1047" s="4" t="s">
        <v>171</v>
      </c>
      <c r="E1047" s="4" t="s">
        <v>29</v>
      </c>
      <c r="F1047" s="4">
        <v>308298898520</v>
      </c>
      <c r="G1047" s="4" t="s">
        <v>53</v>
      </c>
      <c r="H1047" s="173">
        <v>46087</v>
      </c>
      <c r="I1047" s="4" t="s">
        <v>28</v>
      </c>
      <c r="J1047" s="4" t="s">
        <v>29</v>
      </c>
      <c r="K1047" s="4" t="s">
        <v>47</v>
      </c>
      <c r="L1047" s="4"/>
      <c r="M1047" s="23" t="s">
        <v>6337</v>
      </c>
      <c r="N1047" s="4"/>
      <c r="O1047" s="4" t="s">
        <v>6338</v>
      </c>
      <c r="P1047" s="4">
        <v>1</v>
      </c>
      <c r="Q1047" s="3"/>
      <c r="R1047" s="3"/>
      <c r="S1047" s="3"/>
      <c r="T1047" s="4" t="s">
        <v>6339</v>
      </c>
      <c r="U1047" s="4" t="s">
        <v>6340</v>
      </c>
      <c r="V1047" s="3"/>
      <c r="W1047" s="8"/>
      <c r="X1047" s="4" t="s">
        <v>31</v>
      </c>
      <c r="Y1047" s="27"/>
      <c r="Z1047" s="165"/>
      <c r="AA1047" s="165"/>
    </row>
    <row r="1048" spans="1:27" ht="16.5" hidden="1">
      <c r="A1048" s="2">
        <f t="shared" si="0"/>
        <v>1045</v>
      </c>
      <c r="B1048" s="3" t="str">
        <f>VLOOKUP(D1048,DSKH!$A:$B,2,0)</f>
        <v>A-144</v>
      </c>
      <c r="C1048" s="4" t="s">
        <v>170</v>
      </c>
      <c r="D1048" s="4" t="s">
        <v>181</v>
      </c>
      <c r="E1048" s="4" t="s">
        <v>29</v>
      </c>
      <c r="F1048" s="4">
        <v>308301046710</v>
      </c>
      <c r="G1048" s="4" t="s">
        <v>53</v>
      </c>
      <c r="H1048" s="173">
        <v>46087</v>
      </c>
      <c r="I1048" s="4" t="s">
        <v>28</v>
      </c>
      <c r="J1048" s="4" t="s">
        <v>36</v>
      </c>
      <c r="K1048" s="4" t="s">
        <v>54</v>
      </c>
      <c r="L1048" s="4"/>
      <c r="M1048" s="23">
        <v>226</v>
      </c>
      <c r="N1048" s="4"/>
      <c r="O1048" s="3"/>
      <c r="P1048" s="3"/>
      <c r="Q1048" s="3"/>
      <c r="R1048" s="3"/>
      <c r="S1048" s="4">
        <v>1</v>
      </c>
      <c r="T1048" s="4" t="s">
        <v>6341</v>
      </c>
      <c r="U1048" s="3"/>
      <c r="V1048" s="3"/>
      <c r="W1048" s="8"/>
      <c r="X1048" s="3"/>
      <c r="Y1048" s="27"/>
      <c r="Z1048" s="165"/>
      <c r="AA1048" s="165"/>
    </row>
    <row r="1049" spans="1:27" ht="16.5" hidden="1">
      <c r="A1049" s="2">
        <f t="shared" si="0"/>
        <v>1046</v>
      </c>
      <c r="B1049" s="3" t="str">
        <f>VLOOKUP(D1049,DSKH!$A:$B,2,0)</f>
        <v>A-144</v>
      </c>
      <c r="C1049" s="4" t="s">
        <v>170</v>
      </c>
      <c r="D1049" s="4" t="s">
        <v>181</v>
      </c>
      <c r="E1049" s="4" t="s">
        <v>29</v>
      </c>
      <c r="F1049" s="4">
        <v>308301164310</v>
      </c>
      <c r="G1049" s="4" t="s">
        <v>53</v>
      </c>
      <c r="H1049" s="173">
        <v>46087</v>
      </c>
      <c r="I1049" s="4" t="s">
        <v>28</v>
      </c>
      <c r="J1049" s="4" t="s">
        <v>29</v>
      </c>
      <c r="K1049" s="4" t="s">
        <v>54</v>
      </c>
      <c r="L1049" s="4"/>
      <c r="M1049" s="23">
        <v>221</v>
      </c>
      <c r="N1049" s="4"/>
      <c r="O1049" s="3"/>
      <c r="P1049" s="3"/>
      <c r="Q1049" s="3"/>
      <c r="R1049" s="3"/>
      <c r="S1049" s="4">
        <v>1</v>
      </c>
      <c r="T1049" s="4" t="s">
        <v>6342</v>
      </c>
      <c r="U1049" s="3"/>
      <c r="V1049" s="3"/>
      <c r="W1049" s="8"/>
      <c r="X1049" s="3"/>
      <c r="Y1049" s="27"/>
      <c r="Z1049" s="165"/>
      <c r="AA1049" s="165"/>
    </row>
    <row r="1050" spans="1:27" ht="16.5" hidden="1">
      <c r="A1050" s="2">
        <f t="shared" si="0"/>
        <v>1047</v>
      </c>
      <c r="B1050" s="3" t="str">
        <f>VLOOKUP(D1050,DSKH!$A:$B,2,0)</f>
        <v>A-144</v>
      </c>
      <c r="C1050" s="4" t="s">
        <v>170</v>
      </c>
      <c r="D1050" s="4" t="s">
        <v>181</v>
      </c>
      <c r="E1050" s="4" t="s">
        <v>29</v>
      </c>
      <c r="F1050" s="4">
        <v>308301280400</v>
      </c>
      <c r="G1050" s="4" t="s">
        <v>53</v>
      </c>
      <c r="H1050" s="173">
        <v>46087</v>
      </c>
      <c r="I1050" s="4" t="s">
        <v>28</v>
      </c>
      <c r="J1050" s="4" t="s">
        <v>29</v>
      </c>
      <c r="K1050" s="4" t="s">
        <v>54</v>
      </c>
      <c r="L1050" s="4"/>
      <c r="M1050" s="23">
        <v>222</v>
      </c>
      <c r="N1050" s="4"/>
      <c r="O1050" s="3"/>
      <c r="P1050" s="3"/>
      <c r="Q1050" s="3"/>
      <c r="R1050" s="3"/>
      <c r="S1050" s="4">
        <v>1</v>
      </c>
      <c r="T1050" s="4" t="s">
        <v>6343</v>
      </c>
      <c r="U1050" s="3"/>
      <c r="V1050" s="3"/>
      <c r="W1050" s="8"/>
      <c r="X1050" s="3"/>
      <c r="Y1050" s="27"/>
      <c r="Z1050" s="165"/>
      <c r="AA1050" s="165"/>
    </row>
    <row r="1051" spans="1:27" ht="16.5" hidden="1">
      <c r="A1051" s="2">
        <f t="shared" si="0"/>
        <v>1048</v>
      </c>
      <c r="B1051" s="3" t="str">
        <f>VLOOKUP(D1051,DSKH!$A:$B,2,0)</f>
        <v>A-144</v>
      </c>
      <c r="C1051" s="4" t="s">
        <v>170</v>
      </c>
      <c r="D1051" s="4" t="s">
        <v>181</v>
      </c>
      <c r="E1051" s="4" t="s">
        <v>29</v>
      </c>
      <c r="F1051" s="4">
        <v>308301363810</v>
      </c>
      <c r="G1051" s="4" t="s">
        <v>53</v>
      </c>
      <c r="H1051" s="173">
        <v>46087</v>
      </c>
      <c r="I1051" s="4" t="s">
        <v>28</v>
      </c>
      <c r="J1051" s="4" t="s">
        <v>29</v>
      </c>
      <c r="K1051" s="4" t="s">
        <v>54</v>
      </c>
      <c r="L1051" s="4"/>
      <c r="M1051" s="23">
        <v>223</v>
      </c>
      <c r="N1051" s="4"/>
      <c r="O1051" s="3"/>
      <c r="P1051" s="3"/>
      <c r="Q1051" s="3"/>
      <c r="R1051" s="3"/>
      <c r="S1051" s="4">
        <v>1</v>
      </c>
      <c r="T1051" s="4" t="s">
        <v>6344</v>
      </c>
      <c r="U1051" s="3"/>
      <c r="V1051" s="3"/>
      <c r="W1051" s="8"/>
      <c r="X1051" s="3"/>
      <c r="Y1051" s="27"/>
      <c r="Z1051" s="165"/>
      <c r="AA1051" s="165"/>
    </row>
    <row r="1052" spans="1:27" ht="16.5" hidden="1">
      <c r="A1052" s="2">
        <f t="shared" si="0"/>
        <v>1049</v>
      </c>
      <c r="B1052" s="3" t="str">
        <f>VLOOKUP(D1052,DSKH!$A:$B,2,0)</f>
        <v>A-144</v>
      </c>
      <c r="C1052" s="4" t="s">
        <v>170</v>
      </c>
      <c r="D1052" s="4" t="s">
        <v>181</v>
      </c>
      <c r="E1052" s="4" t="s">
        <v>29</v>
      </c>
      <c r="F1052" s="4">
        <v>308301635260</v>
      </c>
      <c r="G1052" s="4" t="s">
        <v>53</v>
      </c>
      <c r="H1052" s="173">
        <v>46087</v>
      </c>
      <c r="I1052" s="4" t="s">
        <v>28</v>
      </c>
      <c r="J1052" s="4" t="s">
        <v>29</v>
      </c>
      <c r="K1052" s="4" t="s">
        <v>54</v>
      </c>
      <c r="L1052" s="4"/>
      <c r="M1052" s="23">
        <v>224</v>
      </c>
      <c r="N1052" s="4"/>
      <c r="O1052" s="3"/>
      <c r="P1052" s="3"/>
      <c r="Q1052" s="3"/>
      <c r="R1052" s="3"/>
      <c r="S1052" s="4">
        <v>1</v>
      </c>
      <c r="T1052" s="4" t="s">
        <v>6345</v>
      </c>
      <c r="U1052" s="3"/>
      <c r="V1052" s="3"/>
      <c r="W1052" s="8"/>
      <c r="X1052" s="3"/>
      <c r="Y1052" s="27"/>
      <c r="Z1052" s="165"/>
      <c r="AA1052" s="165"/>
    </row>
    <row r="1053" spans="1:27" ht="16.5" hidden="1">
      <c r="A1053" s="2">
        <f t="shared" si="0"/>
        <v>1050</v>
      </c>
      <c r="B1053" s="3" t="str">
        <f>VLOOKUP(D1053,DSKH!$A:$B,2,0)</f>
        <v>A-144</v>
      </c>
      <c r="C1053" s="4" t="s">
        <v>170</v>
      </c>
      <c r="D1053" s="4" t="s">
        <v>181</v>
      </c>
      <c r="E1053" s="4" t="s">
        <v>29</v>
      </c>
      <c r="F1053" s="4">
        <v>308301730500</v>
      </c>
      <c r="G1053" s="4" t="s">
        <v>53</v>
      </c>
      <c r="H1053" s="173">
        <v>46087</v>
      </c>
      <c r="I1053" s="4" t="s">
        <v>28</v>
      </c>
      <c r="J1053" s="4" t="s">
        <v>29</v>
      </c>
      <c r="K1053" s="4" t="s">
        <v>54</v>
      </c>
      <c r="L1053" s="4"/>
      <c r="M1053" s="23">
        <v>225</v>
      </c>
      <c r="N1053" s="4"/>
      <c r="O1053" s="3"/>
      <c r="P1053" s="3"/>
      <c r="Q1053" s="3"/>
      <c r="R1053" s="3"/>
      <c r="S1053" s="4">
        <v>1</v>
      </c>
      <c r="T1053" s="4" t="s">
        <v>6346</v>
      </c>
      <c r="U1053" s="3"/>
      <c r="V1053" s="3"/>
      <c r="W1053" s="8"/>
      <c r="X1053" s="3"/>
      <c r="Y1053" s="27"/>
      <c r="Z1053" s="165"/>
      <c r="AA1053" s="165"/>
    </row>
    <row r="1054" spans="1:27" ht="16.5" hidden="1">
      <c r="A1054" s="2">
        <f t="shared" si="0"/>
        <v>1051</v>
      </c>
      <c r="B1054" s="3" t="str">
        <f>VLOOKUP(D1054,DSKH!$A:$B,2,0)</f>
        <v>A-144</v>
      </c>
      <c r="C1054" s="4" t="s">
        <v>170</v>
      </c>
      <c r="D1054" s="4" t="s">
        <v>181</v>
      </c>
      <c r="E1054" s="4" t="s">
        <v>29</v>
      </c>
      <c r="F1054" s="4">
        <v>308302033930</v>
      </c>
      <c r="G1054" s="4" t="s">
        <v>53</v>
      </c>
      <c r="H1054" s="173">
        <v>46087</v>
      </c>
      <c r="I1054" s="4" t="s">
        <v>28</v>
      </c>
      <c r="J1054" s="4" t="s">
        <v>29</v>
      </c>
      <c r="K1054" s="4" t="s">
        <v>54</v>
      </c>
      <c r="L1054" s="4"/>
      <c r="M1054" s="23">
        <v>228</v>
      </c>
      <c r="N1054" s="4"/>
      <c r="O1054" s="3"/>
      <c r="P1054" s="3"/>
      <c r="Q1054" s="3"/>
      <c r="R1054" s="3"/>
      <c r="S1054" s="4">
        <v>1</v>
      </c>
      <c r="T1054" s="4" t="s">
        <v>6347</v>
      </c>
      <c r="U1054" s="3"/>
      <c r="V1054" s="3"/>
      <c r="W1054" s="8"/>
      <c r="X1054" s="3"/>
      <c r="Y1054" s="27"/>
      <c r="Z1054" s="165"/>
      <c r="AA1054" s="165"/>
    </row>
    <row r="1055" spans="1:27" ht="16.5" hidden="1">
      <c r="A1055" s="2">
        <f t="shared" si="0"/>
        <v>1052</v>
      </c>
      <c r="B1055" s="3" t="str">
        <f>VLOOKUP(D1055,DSKH!$A:$B,2,0)</f>
        <v>A-144</v>
      </c>
      <c r="C1055" s="4" t="s">
        <v>170</v>
      </c>
      <c r="D1055" s="4" t="s">
        <v>181</v>
      </c>
      <c r="E1055" s="4" t="s">
        <v>29</v>
      </c>
      <c r="F1055" s="4">
        <v>308302083040</v>
      </c>
      <c r="G1055" s="4" t="s">
        <v>53</v>
      </c>
      <c r="H1055" s="173">
        <v>46087</v>
      </c>
      <c r="I1055" s="4" t="s">
        <v>28</v>
      </c>
      <c r="J1055" s="4" t="s">
        <v>29</v>
      </c>
      <c r="K1055" s="4" t="s">
        <v>54</v>
      </c>
      <c r="L1055" s="4"/>
      <c r="M1055" s="23">
        <v>227</v>
      </c>
      <c r="N1055" s="4"/>
      <c r="O1055" s="3"/>
      <c r="P1055" s="3"/>
      <c r="Q1055" s="3"/>
      <c r="R1055" s="3"/>
      <c r="S1055" s="4">
        <v>1</v>
      </c>
      <c r="T1055" s="4" t="s">
        <v>6348</v>
      </c>
      <c r="U1055" s="3"/>
      <c r="V1055" s="3"/>
      <c r="W1055" s="8"/>
      <c r="X1055" s="3"/>
      <c r="Y1055" s="27"/>
      <c r="Z1055" s="165"/>
      <c r="AA1055" s="165"/>
    </row>
    <row r="1056" spans="1:27" ht="16.5" hidden="1">
      <c r="A1056" s="2">
        <f t="shared" si="0"/>
        <v>1053</v>
      </c>
      <c r="B1056" s="3" t="str">
        <f>VLOOKUP(D1056,DSKH!$A:$B,2,0)</f>
        <v>A-197</v>
      </c>
      <c r="C1056" s="4" t="s">
        <v>170</v>
      </c>
      <c r="D1056" s="4" t="s">
        <v>173</v>
      </c>
      <c r="E1056" s="4" t="s">
        <v>29</v>
      </c>
      <c r="F1056" s="4">
        <v>308297064260</v>
      </c>
      <c r="G1056" s="4" t="s">
        <v>46</v>
      </c>
      <c r="H1056" s="173">
        <v>46087</v>
      </c>
      <c r="I1056" s="4" t="s">
        <v>28</v>
      </c>
      <c r="J1056" s="4" t="s">
        <v>29</v>
      </c>
      <c r="K1056" s="4" t="s">
        <v>47</v>
      </c>
      <c r="L1056" s="4"/>
      <c r="M1056" s="23" t="s">
        <v>6349</v>
      </c>
      <c r="N1056" s="4"/>
      <c r="O1056" s="3"/>
      <c r="P1056" s="3"/>
      <c r="Q1056" s="3"/>
      <c r="R1056" s="3"/>
      <c r="S1056" s="4">
        <v>1</v>
      </c>
      <c r="T1056" s="4" t="s">
        <v>6350</v>
      </c>
      <c r="U1056" s="3"/>
      <c r="V1056" s="3"/>
      <c r="W1056" s="8"/>
      <c r="X1056" s="3"/>
      <c r="Y1056" s="27"/>
      <c r="Z1056" s="165"/>
      <c r="AA1056" s="165"/>
    </row>
    <row r="1057" spans="1:27" ht="16.5" hidden="1">
      <c r="A1057" s="2">
        <f t="shared" si="0"/>
        <v>1054</v>
      </c>
      <c r="B1057" s="3" t="str">
        <f>VLOOKUP(D1057,DSKH!$A:$B,2,0)</f>
        <v>A-197</v>
      </c>
      <c r="C1057" s="4" t="s">
        <v>170</v>
      </c>
      <c r="D1057" s="4" t="s">
        <v>173</v>
      </c>
      <c r="E1057" s="4" t="s">
        <v>29</v>
      </c>
      <c r="F1057" s="4">
        <v>308299762910</v>
      </c>
      <c r="G1057" s="4" t="s">
        <v>46</v>
      </c>
      <c r="H1057" s="173">
        <v>46087</v>
      </c>
      <c r="I1057" s="4" t="s">
        <v>28</v>
      </c>
      <c r="J1057" s="4" t="s">
        <v>29</v>
      </c>
      <c r="K1057" s="4" t="s">
        <v>47</v>
      </c>
      <c r="L1057" s="4"/>
      <c r="M1057" s="23" t="s">
        <v>6351</v>
      </c>
      <c r="N1057" s="4"/>
      <c r="O1057" s="3"/>
      <c r="P1057" s="3"/>
      <c r="Q1057" s="3"/>
      <c r="R1057" s="3"/>
      <c r="S1057" s="4">
        <v>1</v>
      </c>
      <c r="T1057" s="4" t="s">
        <v>6352</v>
      </c>
      <c r="U1057" s="3"/>
      <c r="V1057" s="3"/>
      <c r="W1057" s="8"/>
      <c r="X1057" s="3"/>
      <c r="Y1057" s="27"/>
      <c r="Z1057" s="165"/>
      <c r="AA1057" s="165"/>
    </row>
    <row r="1058" spans="1:27" ht="16.5" hidden="1">
      <c r="A1058" s="2">
        <f t="shared" si="0"/>
        <v>1055</v>
      </c>
      <c r="B1058" s="3" t="str">
        <f>VLOOKUP(D1058,DSKH!$A:$B,2,0)</f>
        <v>A-197</v>
      </c>
      <c r="C1058" s="4" t="s">
        <v>170</v>
      </c>
      <c r="D1058" s="4" t="s">
        <v>173</v>
      </c>
      <c r="E1058" s="4" t="s">
        <v>29</v>
      </c>
      <c r="F1058" s="4">
        <v>308299874430</v>
      </c>
      <c r="G1058" s="4" t="s">
        <v>46</v>
      </c>
      <c r="H1058" s="173">
        <v>46087</v>
      </c>
      <c r="I1058" s="4" t="s">
        <v>28</v>
      </c>
      <c r="J1058" s="4" t="s">
        <v>29</v>
      </c>
      <c r="K1058" s="4" t="s">
        <v>47</v>
      </c>
      <c r="L1058" s="4"/>
      <c r="M1058" s="23" t="s">
        <v>6353</v>
      </c>
      <c r="N1058" s="4"/>
      <c r="O1058" s="3"/>
      <c r="P1058" s="3"/>
      <c r="Q1058" s="3"/>
      <c r="R1058" s="3"/>
      <c r="S1058" s="4">
        <v>1</v>
      </c>
      <c r="T1058" s="4" t="s">
        <v>6354</v>
      </c>
      <c r="U1058" s="3"/>
      <c r="V1058" s="3"/>
      <c r="W1058" s="8"/>
      <c r="X1058" s="3"/>
      <c r="Y1058" s="27"/>
      <c r="Z1058" s="165"/>
      <c r="AA1058" s="165"/>
    </row>
    <row r="1059" spans="1:27" ht="16.5" hidden="1">
      <c r="A1059" s="2">
        <f t="shared" si="0"/>
        <v>1056</v>
      </c>
      <c r="B1059" s="3" t="str">
        <f>VLOOKUP(D1059,DSKH!$A:$B,2,0)</f>
        <v>A-197</v>
      </c>
      <c r="C1059" s="4" t="s">
        <v>170</v>
      </c>
      <c r="D1059" s="4" t="s">
        <v>173</v>
      </c>
      <c r="E1059" s="4" t="s">
        <v>57</v>
      </c>
      <c r="F1059" s="4">
        <v>108028458860</v>
      </c>
      <c r="G1059" s="4" t="s">
        <v>172</v>
      </c>
      <c r="H1059" s="173">
        <v>46088</v>
      </c>
      <c r="I1059" s="4" t="s">
        <v>28</v>
      </c>
      <c r="J1059" s="4" t="s">
        <v>29</v>
      </c>
      <c r="K1059" s="4" t="s">
        <v>47</v>
      </c>
      <c r="L1059" s="4"/>
      <c r="M1059" s="23" t="s">
        <v>6355</v>
      </c>
      <c r="N1059" s="4" t="s">
        <v>6356</v>
      </c>
      <c r="O1059" s="3"/>
      <c r="P1059" s="3"/>
      <c r="Q1059" s="4">
        <v>1</v>
      </c>
      <c r="R1059" s="3"/>
      <c r="S1059" s="3"/>
      <c r="T1059" s="4" t="s">
        <v>6357</v>
      </c>
      <c r="U1059" s="4" t="s">
        <v>6358</v>
      </c>
      <c r="V1059" s="4"/>
      <c r="W1059" s="6"/>
      <c r="X1059" s="4" t="s">
        <v>31</v>
      </c>
      <c r="Y1059" s="27"/>
      <c r="Z1059" s="165"/>
      <c r="AA1059" s="165"/>
    </row>
    <row r="1060" spans="1:27" ht="33" hidden="1">
      <c r="A1060" s="2">
        <f t="shared" si="0"/>
        <v>1057</v>
      </c>
      <c r="B1060" s="3" t="e">
        <f>VLOOKUP(D1060,DSKH!$A:$B,2,0)</f>
        <v>#N/A</v>
      </c>
      <c r="C1060" s="4" t="s">
        <v>170</v>
      </c>
      <c r="D1060" s="4" t="s">
        <v>1994</v>
      </c>
      <c r="E1060" s="4" t="s">
        <v>57</v>
      </c>
      <c r="F1060" s="4">
        <v>108027981350</v>
      </c>
      <c r="G1060" s="4" t="s">
        <v>172</v>
      </c>
      <c r="H1060" s="173">
        <v>46088</v>
      </c>
      <c r="I1060" s="4" t="s">
        <v>28</v>
      </c>
      <c r="J1060" s="4" t="s">
        <v>29</v>
      </c>
      <c r="K1060" s="4" t="s">
        <v>47</v>
      </c>
      <c r="L1060" s="4"/>
      <c r="M1060" s="23" t="s">
        <v>6359</v>
      </c>
      <c r="N1060" s="4" t="s">
        <v>6360</v>
      </c>
      <c r="O1060" s="3"/>
      <c r="P1060" s="3"/>
      <c r="Q1060" s="4">
        <v>2</v>
      </c>
      <c r="R1060" s="3"/>
      <c r="S1060" s="4"/>
      <c r="T1060" s="4" t="s">
        <v>6361</v>
      </c>
      <c r="U1060" s="4" t="s">
        <v>6362</v>
      </c>
      <c r="V1060" s="3"/>
      <c r="W1060" s="8"/>
      <c r="X1060" s="4" t="s">
        <v>31</v>
      </c>
      <c r="Y1060" s="27"/>
      <c r="Z1060" s="165"/>
      <c r="AA1060" s="165"/>
    </row>
    <row r="1061" spans="1:27" ht="16.5" hidden="1">
      <c r="A1061" s="2">
        <f t="shared" si="0"/>
        <v>1058</v>
      </c>
      <c r="B1061" s="3" t="str">
        <f>VLOOKUP(D1061,DSKH!$A:$B,2,0)</f>
        <v>A-197</v>
      </c>
      <c r="C1061" s="4" t="s">
        <v>170</v>
      </c>
      <c r="D1061" s="4" t="s">
        <v>173</v>
      </c>
      <c r="E1061" s="4" t="s">
        <v>29</v>
      </c>
      <c r="F1061" s="4">
        <v>308302400400</v>
      </c>
      <c r="G1061" s="4" t="s">
        <v>46</v>
      </c>
      <c r="H1061" s="173">
        <v>46088</v>
      </c>
      <c r="I1061" s="4" t="s">
        <v>28</v>
      </c>
      <c r="J1061" s="4" t="s">
        <v>29</v>
      </c>
      <c r="K1061" s="4" t="s">
        <v>47</v>
      </c>
      <c r="L1061" s="4"/>
      <c r="M1061" s="23" t="s">
        <v>6363</v>
      </c>
      <c r="N1061" s="3"/>
      <c r="O1061" s="3"/>
      <c r="P1061" s="3"/>
      <c r="Q1061" s="3"/>
      <c r="R1061" s="3"/>
      <c r="S1061" s="4">
        <v>1</v>
      </c>
      <c r="T1061" s="4" t="s">
        <v>6364</v>
      </c>
      <c r="U1061" s="3"/>
      <c r="V1061" s="3"/>
      <c r="W1061" s="8"/>
      <c r="X1061" s="3"/>
      <c r="Y1061" s="27"/>
      <c r="Z1061" s="165"/>
      <c r="AA1061" s="165"/>
    </row>
    <row r="1062" spans="1:27" ht="16.5" hidden="1">
      <c r="A1062" s="2">
        <f t="shared" si="0"/>
        <v>1059</v>
      </c>
      <c r="B1062" s="3" t="str">
        <f>VLOOKUP(D1062,DSKH!$A:$B,2,0)</f>
        <v>A-144</v>
      </c>
      <c r="C1062" s="4" t="s">
        <v>170</v>
      </c>
      <c r="D1062" s="4" t="s">
        <v>181</v>
      </c>
      <c r="E1062" s="4" t="s">
        <v>29</v>
      </c>
      <c r="F1062" s="4">
        <v>308303352950</v>
      </c>
      <c r="G1062" s="4" t="s">
        <v>53</v>
      </c>
      <c r="H1062" s="173">
        <v>46088</v>
      </c>
      <c r="I1062" s="4" t="s">
        <v>28</v>
      </c>
      <c r="J1062" s="4" t="s">
        <v>29</v>
      </c>
      <c r="K1062" s="4" t="s">
        <v>54</v>
      </c>
      <c r="L1062" s="4"/>
      <c r="M1062" s="23">
        <v>229</v>
      </c>
      <c r="N1062" s="3"/>
      <c r="O1062" s="3"/>
      <c r="P1062" s="3"/>
      <c r="Q1062" s="3"/>
      <c r="R1062" s="3"/>
      <c r="S1062" s="4">
        <v>1</v>
      </c>
      <c r="T1062" s="4" t="s">
        <v>6365</v>
      </c>
      <c r="U1062" s="3"/>
      <c r="V1062" s="3"/>
      <c r="W1062" s="8"/>
      <c r="X1062" s="3"/>
      <c r="Y1062" s="27"/>
      <c r="Z1062" s="165"/>
      <c r="AA1062" s="165"/>
    </row>
    <row r="1063" spans="1:27" ht="16.5" hidden="1">
      <c r="A1063" s="2">
        <f t="shared" si="0"/>
        <v>1060</v>
      </c>
      <c r="B1063" s="3" t="str">
        <f>VLOOKUP(D1063,DSKH!$A:$B,2,0)</f>
        <v>A-144</v>
      </c>
      <c r="C1063" s="4" t="s">
        <v>170</v>
      </c>
      <c r="D1063" s="4" t="s">
        <v>181</v>
      </c>
      <c r="E1063" s="4" t="s">
        <v>29</v>
      </c>
      <c r="F1063" s="4">
        <v>308303426710</v>
      </c>
      <c r="G1063" s="4" t="s">
        <v>53</v>
      </c>
      <c r="H1063" s="173">
        <v>46088</v>
      </c>
      <c r="I1063" s="4" t="s">
        <v>28</v>
      </c>
      <c r="J1063" s="4" t="s">
        <v>29</v>
      </c>
      <c r="K1063" s="4" t="s">
        <v>54</v>
      </c>
      <c r="L1063" s="4"/>
      <c r="M1063" s="23">
        <v>230</v>
      </c>
      <c r="N1063" s="3"/>
      <c r="O1063" s="3"/>
      <c r="P1063" s="3"/>
      <c r="Q1063" s="3"/>
      <c r="R1063" s="3"/>
      <c r="S1063" s="4">
        <v>1</v>
      </c>
      <c r="T1063" s="4" t="s">
        <v>6366</v>
      </c>
      <c r="U1063" s="3"/>
      <c r="V1063" s="3"/>
      <c r="W1063" s="8"/>
      <c r="X1063" s="3"/>
      <c r="Y1063" s="27"/>
      <c r="Z1063" s="165"/>
      <c r="AA1063" s="165"/>
    </row>
    <row r="1064" spans="1:27" ht="16.5" hidden="1">
      <c r="A1064" s="2">
        <f t="shared" si="0"/>
        <v>1061</v>
      </c>
      <c r="B1064" s="3" t="str">
        <f>VLOOKUP(D1064,DSKH!$A:$B,2,0)</f>
        <v>A-144</v>
      </c>
      <c r="C1064" s="4" t="s">
        <v>170</v>
      </c>
      <c r="D1064" s="4" t="s">
        <v>181</v>
      </c>
      <c r="E1064" s="4" t="s">
        <v>29</v>
      </c>
      <c r="F1064" s="4">
        <v>308303601820</v>
      </c>
      <c r="G1064" s="4" t="s">
        <v>53</v>
      </c>
      <c r="H1064" s="173">
        <v>46088</v>
      </c>
      <c r="I1064" s="4" t="s">
        <v>28</v>
      </c>
      <c r="J1064" s="4" t="s">
        <v>29</v>
      </c>
      <c r="K1064" s="4" t="s">
        <v>54</v>
      </c>
      <c r="L1064" s="4"/>
      <c r="M1064" s="23">
        <v>232</v>
      </c>
      <c r="N1064" s="3"/>
      <c r="O1064" s="3"/>
      <c r="P1064" s="3"/>
      <c r="Q1064" s="3"/>
      <c r="R1064" s="3"/>
      <c r="S1064" s="4">
        <v>1</v>
      </c>
      <c r="T1064" s="4" t="s">
        <v>6367</v>
      </c>
      <c r="U1064" s="3"/>
      <c r="V1064" s="3"/>
      <c r="W1064" s="8"/>
      <c r="X1064" s="3"/>
      <c r="Y1064" s="27"/>
      <c r="Z1064" s="165"/>
      <c r="AA1064" s="165"/>
    </row>
    <row r="1065" spans="1:27" ht="16.5" hidden="1">
      <c r="A1065" s="2">
        <f t="shared" si="0"/>
        <v>1062</v>
      </c>
      <c r="B1065" s="3" t="str">
        <f>VLOOKUP(D1065,DSKH!$A:$B,2,0)</f>
        <v>A-144</v>
      </c>
      <c r="C1065" s="4" t="s">
        <v>170</v>
      </c>
      <c r="D1065" s="4" t="s">
        <v>181</v>
      </c>
      <c r="E1065" s="4" t="s">
        <v>29</v>
      </c>
      <c r="F1065" s="4">
        <v>308303843430</v>
      </c>
      <c r="G1065" s="4" t="s">
        <v>53</v>
      </c>
      <c r="H1065" s="173">
        <v>46088</v>
      </c>
      <c r="I1065" s="4" t="s">
        <v>28</v>
      </c>
      <c r="J1065" s="4" t="s">
        <v>29</v>
      </c>
      <c r="K1065" s="4" t="s">
        <v>54</v>
      </c>
      <c r="L1065" s="4"/>
      <c r="M1065" s="23">
        <v>233</v>
      </c>
      <c r="N1065" s="3"/>
      <c r="O1065" s="3"/>
      <c r="P1065" s="3"/>
      <c r="Q1065" s="3"/>
      <c r="R1065" s="3"/>
      <c r="S1065" s="4">
        <v>1</v>
      </c>
      <c r="T1065" s="4" t="s">
        <v>6368</v>
      </c>
      <c r="U1065" s="3"/>
      <c r="V1065" s="3"/>
      <c r="W1065" s="8"/>
      <c r="X1065" s="3"/>
      <c r="Y1065" s="27"/>
      <c r="Z1065" s="165"/>
      <c r="AA1065" s="165"/>
    </row>
    <row r="1066" spans="1:27" ht="16.5" hidden="1">
      <c r="A1066" s="2">
        <f t="shared" si="0"/>
        <v>1063</v>
      </c>
      <c r="B1066" s="3" t="str">
        <f>VLOOKUP(D1066,DSKH!$A:$B,2,0)</f>
        <v>A-144</v>
      </c>
      <c r="C1066" s="4" t="s">
        <v>170</v>
      </c>
      <c r="D1066" s="4" t="s">
        <v>181</v>
      </c>
      <c r="E1066" s="4" t="s">
        <v>29</v>
      </c>
      <c r="F1066" s="4">
        <v>308303896260</v>
      </c>
      <c r="G1066" s="4" t="s">
        <v>53</v>
      </c>
      <c r="H1066" s="173">
        <v>46088</v>
      </c>
      <c r="I1066" s="4" t="s">
        <v>28</v>
      </c>
      <c r="J1066" s="4" t="s">
        <v>29</v>
      </c>
      <c r="K1066" s="4" t="s">
        <v>54</v>
      </c>
      <c r="L1066" s="4"/>
      <c r="M1066" s="23">
        <v>234</v>
      </c>
      <c r="N1066" s="3"/>
      <c r="O1066" s="3"/>
      <c r="P1066" s="3"/>
      <c r="Q1066" s="3"/>
      <c r="R1066" s="3"/>
      <c r="S1066" s="4">
        <v>1</v>
      </c>
      <c r="T1066" s="4" t="s">
        <v>6369</v>
      </c>
      <c r="U1066" s="3"/>
      <c r="V1066" s="3"/>
      <c r="W1066" s="8"/>
      <c r="X1066" s="3"/>
      <c r="Y1066" s="27"/>
      <c r="Z1066" s="165"/>
      <c r="AA1066" s="165"/>
    </row>
    <row r="1067" spans="1:27" ht="16.5" hidden="1">
      <c r="A1067" s="2">
        <f t="shared" si="0"/>
        <v>1064</v>
      </c>
      <c r="B1067" s="3" t="str">
        <f>VLOOKUP(D1067,DSKH!$A:$B,2,0)</f>
        <v>A-56</v>
      </c>
      <c r="C1067" s="4" t="s">
        <v>170</v>
      </c>
      <c r="D1067" s="4" t="s">
        <v>395</v>
      </c>
      <c r="E1067" s="4" t="s">
        <v>29</v>
      </c>
      <c r="F1067" s="4">
        <v>308307062361</v>
      </c>
      <c r="G1067" s="4" t="s">
        <v>41</v>
      </c>
      <c r="H1067" s="173">
        <v>46090</v>
      </c>
      <c r="I1067" s="4" t="s">
        <v>28</v>
      </c>
      <c r="J1067" s="4" t="s">
        <v>36</v>
      </c>
      <c r="K1067" s="4" t="s">
        <v>89</v>
      </c>
      <c r="L1067" s="4"/>
      <c r="M1067" s="23" t="s">
        <v>6370</v>
      </c>
      <c r="N1067" s="3"/>
      <c r="O1067" s="4" t="s">
        <v>6371</v>
      </c>
      <c r="P1067" s="4">
        <v>1</v>
      </c>
      <c r="Q1067" s="3"/>
      <c r="R1067" s="3"/>
      <c r="S1067" s="4"/>
      <c r="T1067" s="4" t="s">
        <v>6372</v>
      </c>
      <c r="U1067" s="4" t="s">
        <v>6373</v>
      </c>
      <c r="V1067" s="4">
        <v>202611136182</v>
      </c>
      <c r="W1067" s="6">
        <v>250000</v>
      </c>
      <c r="X1067" s="4" t="s">
        <v>31</v>
      </c>
      <c r="Y1067" s="27"/>
      <c r="Z1067" s="165"/>
      <c r="AA1067" s="165"/>
    </row>
    <row r="1068" spans="1:27" ht="16.5" hidden="1">
      <c r="A1068" s="2">
        <f t="shared" si="0"/>
        <v>1065</v>
      </c>
      <c r="B1068" s="3" t="str">
        <f>VLOOKUP(D1068,DSKH!$A:$B,2,0)</f>
        <v>A-197</v>
      </c>
      <c r="C1068" s="4" t="s">
        <v>170</v>
      </c>
      <c r="D1068" s="4" t="s">
        <v>173</v>
      </c>
      <c r="E1068" s="4" t="s">
        <v>29</v>
      </c>
      <c r="F1068" s="4">
        <v>308307928520</v>
      </c>
      <c r="G1068" s="4" t="s">
        <v>46</v>
      </c>
      <c r="H1068" s="173">
        <v>46090</v>
      </c>
      <c r="I1068" s="4" t="s">
        <v>28</v>
      </c>
      <c r="J1068" s="4" t="s">
        <v>29</v>
      </c>
      <c r="K1068" s="4" t="s">
        <v>47</v>
      </c>
      <c r="L1068" s="4"/>
      <c r="M1068" s="23" t="s">
        <v>6374</v>
      </c>
      <c r="N1068" s="3"/>
      <c r="O1068" s="3"/>
      <c r="P1068" s="3"/>
      <c r="Q1068" s="3"/>
      <c r="R1068" s="3"/>
      <c r="S1068" s="4">
        <v>1</v>
      </c>
      <c r="T1068" s="4" t="s">
        <v>6375</v>
      </c>
      <c r="U1068" s="3"/>
      <c r="V1068" s="3"/>
      <c r="W1068" s="8"/>
      <c r="X1068" s="3"/>
      <c r="Y1068" s="27"/>
      <c r="Z1068" s="165"/>
      <c r="AA1068" s="165"/>
    </row>
    <row r="1069" spans="1:27" ht="16.5" hidden="1">
      <c r="A1069" s="2">
        <f t="shared" si="0"/>
        <v>1066</v>
      </c>
      <c r="B1069" s="3" t="str">
        <f>VLOOKUP(D1069,DSKH!$A:$B,2,0)</f>
        <v>A-197</v>
      </c>
      <c r="C1069" s="4" t="s">
        <v>170</v>
      </c>
      <c r="D1069" s="4" t="s">
        <v>173</v>
      </c>
      <c r="E1069" s="4" t="s">
        <v>57</v>
      </c>
      <c r="F1069" s="4">
        <v>108031004210</v>
      </c>
      <c r="G1069" s="4" t="s">
        <v>172</v>
      </c>
      <c r="H1069" s="173">
        <v>46090</v>
      </c>
      <c r="I1069" s="4" t="s">
        <v>28</v>
      </c>
      <c r="J1069" s="4" t="s">
        <v>29</v>
      </c>
      <c r="K1069" s="4" t="s">
        <v>47</v>
      </c>
      <c r="L1069" s="4"/>
      <c r="M1069" s="23" t="s">
        <v>6376</v>
      </c>
      <c r="N1069" s="4" t="s">
        <v>6377</v>
      </c>
      <c r="O1069" s="3"/>
      <c r="P1069" s="3"/>
      <c r="Q1069" s="3"/>
      <c r="R1069" s="4">
        <v>1</v>
      </c>
      <c r="S1069" s="3"/>
      <c r="T1069" s="4" t="s">
        <v>6378</v>
      </c>
      <c r="U1069" s="3"/>
      <c r="V1069" s="3"/>
      <c r="W1069" s="8"/>
      <c r="X1069" s="4" t="s">
        <v>116</v>
      </c>
      <c r="Y1069" s="27"/>
      <c r="Z1069" s="165"/>
      <c r="AA1069" s="165"/>
    </row>
    <row r="1070" spans="1:27" ht="16.5" hidden="1">
      <c r="A1070" s="2">
        <f t="shared" si="0"/>
        <v>1067</v>
      </c>
      <c r="B1070" s="3" t="str">
        <f>VLOOKUP(D1070,DSKH!$A:$B,2,0)</f>
        <v>A-197</v>
      </c>
      <c r="C1070" s="4" t="s">
        <v>170</v>
      </c>
      <c r="D1070" s="4" t="s">
        <v>173</v>
      </c>
      <c r="E1070" s="4" t="s">
        <v>29</v>
      </c>
      <c r="F1070" s="4">
        <v>308306341250</v>
      </c>
      <c r="G1070" s="4" t="s">
        <v>46</v>
      </c>
      <c r="H1070" s="173">
        <v>46090</v>
      </c>
      <c r="I1070" s="4" t="s">
        <v>28</v>
      </c>
      <c r="J1070" s="4" t="s">
        <v>29</v>
      </c>
      <c r="K1070" s="4" t="s">
        <v>47</v>
      </c>
      <c r="L1070" s="4"/>
      <c r="M1070" s="23" t="s">
        <v>6379</v>
      </c>
      <c r="N1070" s="3"/>
      <c r="O1070" s="3"/>
      <c r="P1070" s="3"/>
      <c r="Q1070" s="3"/>
      <c r="R1070" s="3"/>
      <c r="S1070" s="4">
        <v>1</v>
      </c>
      <c r="T1070" s="4" t="s">
        <v>6380</v>
      </c>
      <c r="U1070" s="3"/>
      <c r="V1070" s="3"/>
      <c r="W1070" s="8"/>
      <c r="X1070" s="3"/>
      <c r="Y1070" s="27"/>
      <c r="Z1070" s="165"/>
      <c r="AA1070" s="165"/>
    </row>
    <row r="1071" spans="1:27" ht="16.5" hidden="1">
      <c r="A1071" s="2">
        <f t="shared" si="0"/>
        <v>1068</v>
      </c>
      <c r="B1071" s="3" t="str">
        <f>VLOOKUP(D1071,DSKH!$A:$B,2,0)</f>
        <v>A-197</v>
      </c>
      <c r="C1071" s="4" t="s">
        <v>170</v>
      </c>
      <c r="D1071" s="4" t="s">
        <v>173</v>
      </c>
      <c r="E1071" s="4" t="s">
        <v>29</v>
      </c>
      <c r="F1071" s="4">
        <v>308306293540</v>
      </c>
      <c r="G1071" s="4" t="s">
        <v>46</v>
      </c>
      <c r="H1071" s="173">
        <v>46090</v>
      </c>
      <c r="I1071" s="4" t="s">
        <v>28</v>
      </c>
      <c r="J1071" s="4" t="s">
        <v>29</v>
      </c>
      <c r="K1071" s="4" t="s">
        <v>47</v>
      </c>
      <c r="L1071" s="4"/>
      <c r="M1071" s="23" t="s">
        <v>6381</v>
      </c>
      <c r="N1071" s="3"/>
      <c r="O1071" s="3"/>
      <c r="P1071" s="3"/>
      <c r="Q1071" s="3"/>
      <c r="R1071" s="3"/>
      <c r="S1071" s="4">
        <v>1</v>
      </c>
      <c r="T1071" s="4" t="s">
        <v>6382</v>
      </c>
      <c r="U1071" s="3"/>
      <c r="V1071" s="3"/>
      <c r="W1071" s="8"/>
      <c r="X1071" s="3"/>
      <c r="Y1071" s="27"/>
      <c r="Z1071" s="165"/>
      <c r="AA1071" s="165"/>
    </row>
    <row r="1072" spans="1:27" ht="16.5" hidden="1">
      <c r="A1072" s="2">
        <f t="shared" si="0"/>
        <v>1069</v>
      </c>
      <c r="B1072" s="3" t="str">
        <f>VLOOKUP(D1072,DSKH!$A:$B,2,0)</f>
        <v>A-57</v>
      </c>
      <c r="C1072" s="4" t="s">
        <v>170</v>
      </c>
      <c r="D1072" s="4" t="s">
        <v>171</v>
      </c>
      <c r="E1072" s="4" t="s">
        <v>57</v>
      </c>
      <c r="F1072" s="4">
        <v>108032721160</v>
      </c>
      <c r="G1072" s="4" t="s">
        <v>27</v>
      </c>
      <c r="H1072" s="173">
        <v>46090</v>
      </c>
      <c r="I1072" s="4" t="s">
        <v>28</v>
      </c>
      <c r="J1072" s="4" t="s">
        <v>36</v>
      </c>
      <c r="K1072" s="4" t="s">
        <v>47</v>
      </c>
      <c r="L1072" s="4"/>
      <c r="M1072" s="23" t="s">
        <v>6383</v>
      </c>
      <c r="N1072" s="4" t="s">
        <v>6384</v>
      </c>
      <c r="O1072" s="4"/>
      <c r="P1072" s="4">
        <v>2</v>
      </c>
      <c r="Q1072" s="4"/>
      <c r="R1072" s="3"/>
      <c r="S1072" s="3"/>
      <c r="T1072" s="4" t="s">
        <v>6385</v>
      </c>
      <c r="U1072" s="4" t="s">
        <v>6386</v>
      </c>
      <c r="V1072" s="4">
        <v>262595606498</v>
      </c>
      <c r="W1072" s="6">
        <v>500</v>
      </c>
      <c r="X1072" s="4" t="s">
        <v>31</v>
      </c>
      <c r="Y1072" s="27"/>
      <c r="Z1072" s="165"/>
      <c r="AA1072" s="165"/>
    </row>
    <row r="1073" spans="1:27" ht="16.5" hidden="1">
      <c r="A1073" s="2">
        <f t="shared" si="0"/>
        <v>1070</v>
      </c>
      <c r="B1073" s="3" t="str">
        <f>VLOOKUP(D1073,DSKH!$A:$B,2,0)</f>
        <v>A-57</v>
      </c>
      <c r="C1073" s="4" t="s">
        <v>170</v>
      </c>
      <c r="D1073" s="4" t="s">
        <v>171</v>
      </c>
      <c r="E1073" s="4" t="s">
        <v>57</v>
      </c>
      <c r="F1073" s="4">
        <v>108032451810</v>
      </c>
      <c r="G1073" s="4" t="s">
        <v>27</v>
      </c>
      <c r="H1073" s="173">
        <v>46090</v>
      </c>
      <c r="I1073" s="4" t="s">
        <v>28</v>
      </c>
      <c r="J1073" s="4" t="s">
        <v>36</v>
      </c>
      <c r="K1073" s="4" t="s">
        <v>47</v>
      </c>
      <c r="L1073" s="3"/>
      <c r="M1073" s="23" t="s">
        <v>6387</v>
      </c>
      <c r="N1073" s="4" t="s">
        <v>6388</v>
      </c>
      <c r="O1073" s="3"/>
      <c r="P1073" s="4">
        <v>1</v>
      </c>
      <c r="Q1073" s="3"/>
      <c r="R1073" s="3"/>
      <c r="S1073" s="3"/>
      <c r="T1073" s="4" t="s">
        <v>6389</v>
      </c>
      <c r="U1073" s="4" t="s">
        <v>6390</v>
      </c>
      <c r="V1073" s="4">
        <v>262619600104</v>
      </c>
      <c r="W1073" s="6">
        <v>250</v>
      </c>
      <c r="X1073" s="4" t="s">
        <v>31</v>
      </c>
      <c r="Y1073" s="27"/>
      <c r="Z1073" s="165"/>
      <c r="AA1073" s="165"/>
    </row>
    <row r="1074" spans="1:27" ht="16.5" hidden="1">
      <c r="A1074" s="2">
        <f t="shared" si="0"/>
        <v>1071</v>
      </c>
      <c r="B1074" s="3" t="str">
        <f>VLOOKUP(D1074,DSKH!$A:$B,2,0)</f>
        <v>A-57</v>
      </c>
      <c r="C1074" s="4" t="s">
        <v>170</v>
      </c>
      <c r="D1074" s="4" t="s">
        <v>171</v>
      </c>
      <c r="E1074" s="4" t="s">
        <v>29</v>
      </c>
      <c r="F1074" s="4">
        <v>308305331960</v>
      </c>
      <c r="G1074" s="4" t="s">
        <v>53</v>
      </c>
      <c r="H1074" s="173">
        <v>46090</v>
      </c>
      <c r="I1074" s="4" t="s">
        <v>28</v>
      </c>
      <c r="J1074" s="4" t="s">
        <v>29</v>
      </c>
      <c r="K1074" s="4" t="s">
        <v>47</v>
      </c>
      <c r="L1074" s="4"/>
      <c r="M1074" s="23" t="s">
        <v>6391</v>
      </c>
      <c r="N1074" s="4"/>
      <c r="O1074" s="4" t="s">
        <v>6392</v>
      </c>
      <c r="P1074" s="3"/>
      <c r="Q1074" s="4"/>
      <c r="R1074" s="4">
        <v>1</v>
      </c>
      <c r="S1074" s="3"/>
      <c r="T1074" s="4" t="s">
        <v>6393</v>
      </c>
      <c r="U1074" s="4"/>
      <c r="V1074" s="4"/>
      <c r="W1074" s="6"/>
      <c r="X1074" s="4" t="s">
        <v>116</v>
      </c>
      <c r="Y1074" s="23"/>
      <c r="Z1074" s="165"/>
      <c r="AA1074" s="165"/>
    </row>
    <row r="1075" spans="1:27" ht="16.5" hidden="1">
      <c r="A1075" s="2">
        <f t="shared" si="0"/>
        <v>1072</v>
      </c>
      <c r="B1075" s="3" t="str">
        <f>VLOOKUP(D1075,DSKH!$A:$B,2,0)</f>
        <v>A-57</v>
      </c>
      <c r="C1075" s="4" t="s">
        <v>170</v>
      </c>
      <c r="D1075" s="4" t="s">
        <v>171</v>
      </c>
      <c r="E1075" s="4" t="s">
        <v>29</v>
      </c>
      <c r="F1075" s="4">
        <v>308305344930</v>
      </c>
      <c r="G1075" s="4" t="s">
        <v>53</v>
      </c>
      <c r="H1075" s="173">
        <v>46090</v>
      </c>
      <c r="I1075" s="4" t="s">
        <v>28</v>
      </c>
      <c r="J1075" s="4" t="s">
        <v>29</v>
      </c>
      <c r="K1075" s="4" t="s">
        <v>47</v>
      </c>
      <c r="L1075" s="4"/>
      <c r="M1075" s="23" t="s">
        <v>6394</v>
      </c>
      <c r="N1075" s="4"/>
      <c r="O1075" s="4" t="s">
        <v>6395</v>
      </c>
      <c r="P1075" s="3"/>
      <c r="Q1075" s="3"/>
      <c r="R1075" s="4">
        <v>1</v>
      </c>
      <c r="S1075" s="3"/>
      <c r="T1075" s="4" t="s">
        <v>6396</v>
      </c>
      <c r="U1075" s="3"/>
      <c r="V1075" s="3"/>
      <c r="W1075" s="8"/>
      <c r="X1075" s="4" t="s">
        <v>6397</v>
      </c>
      <c r="Y1075" s="27"/>
      <c r="Z1075" s="165"/>
      <c r="AA1075" s="165"/>
    </row>
    <row r="1076" spans="1:27" ht="16.5" hidden="1">
      <c r="A1076" s="2">
        <f t="shared" si="0"/>
        <v>1073</v>
      </c>
      <c r="B1076" s="3" t="str">
        <f>VLOOKUP(D1076,DSKH!$A:$B,2,0)</f>
        <v>A-57</v>
      </c>
      <c r="C1076" s="4" t="s">
        <v>170</v>
      </c>
      <c r="D1076" s="4" t="s">
        <v>171</v>
      </c>
      <c r="E1076" s="4" t="s">
        <v>29</v>
      </c>
      <c r="F1076" s="4">
        <v>308305408410</v>
      </c>
      <c r="G1076" s="4" t="s">
        <v>53</v>
      </c>
      <c r="H1076" s="173">
        <v>46090</v>
      </c>
      <c r="I1076" s="4" t="s">
        <v>28</v>
      </c>
      <c r="J1076" s="4" t="s">
        <v>29</v>
      </c>
      <c r="K1076" s="4" t="s">
        <v>47</v>
      </c>
      <c r="L1076" s="4"/>
      <c r="M1076" s="23" t="s">
        <v>6398</v>
      </c>
      <c r="N1076" s="4"/>
      <c r="O1076" s="4" t="s">
        <v>6399</v>
      </c>
      <c r="P1076" s="3"/>
      <c r="Q1076" s="3"/>
      <c r="R1076" s="4">
        <v>1</v>
      </c>
      <c r="S1076" s="3"/>
      <c r="T1076" s="4" t="s">
        <v>6400</v>
      </c>
      <c r="U1076" s="3"/>
      <c r="V1076" s="3"/>
      <c r="W1076" s="8"/>
      <c r="X1076" s="4" t="s">
        <v>31</v>
      </c>
      <c r="Y1076" s="27"/>
      <c r="Z1076" s="165"/>
      <c r="AA1076" s="165"/>
    </row>
    <row r="1077" spans="1:27" ht="16.5" hidden="1">
      <c r="A1077" s="2">
        <f t="shared" si="0"/>
        <v>1074</v>
      </c>
      <c r="B1077" s="3" t="str">
        <f>VLOOKUP(D1077,DSKH!$A:$B,2,0)</f>
        <v>A-57</v>
      </c>
      <c r="C1077" s="4" t="s">
        <v>170</v>
      </c>
      <c r="D1077" s="4" t="s">
        <v>171</v>
      </c>
      <c r="E1077" s="4" t="s">
        <v>29</v>
      </c>
      <c r="F1077" s="4">
        <v>308305603560</v>
      </c>
      <c r="G1077" s="4" t="s">
        <v>53</v>
      </c>
      <c r="H1077" s="173">
        <v>46090</v>
      </c>
      <c r="I1077" s="4" t="s">
        <v>28</v>
      </c>
      <c r="J1077" s="4" t="s">
        <v>29</v>
      </c>
      <c r="K1077" s="4" t="s">
        <v>47</v>
      </c>
      <c r="L1077" s="4"/>
      <c r="M1077" s="23" t="s">
        <v>6401</v>
      </c>
      <c r="N1077" s="4"/>
      <c r="O1077" s="4" t="s">
        <v>6402</v>
      </c>
      <c r="P1077" s="3"/>
      <c r="Q1077" s="4">
        <v>1</v>
      </c>
      <c r="R1077" s="3"/>
      <c r="S1077" s="3"/>
      <c r="T1077" s="4" t="s">
        <v>321</v>
      </c>
      <c r="U1077" s="4" t="s">
        <v>6403</v>
      </c>
      <c r="V1077" s="3"/>
      <c r="W1077" s="8"/>
      <c r="X1077" s="4" t="s">
        <v>31</v>
      </c>
      <c r="Y1077" s="27"/>
      <c r="Z1077" s="165"/>
      <c r="AA1077" s="165"/>
    </row>
    <row r="1078" spans="1:27" ht="16.5" hidden="1">
      <c r="A1078" s="2">
        <f t="shared" si="0"/>
        <v>1075</v>
      </c>
      <c r="B1078" s="3" t="str">
        <f>VLOOKUP(D1078,DSKH!$A:$B,2,0)</f>
        <v>A-57</v>
      </c>
      <c r="C1078" s="4" t="s">
        <v>170</v>
      </c>
      <c r="D1078" s="4" t="s">
        <v>171</v>
      </c>
      <c r="E1078" s="4" t="s">
        <v>29</v>
      </c>
      <c r="F1078" s="4">
        <v>308308628150</v>
      </c>
      <c r="G1078" s="4" t="s">
        <v>53</v>
      </c>
      <c r="H1078" s="173">
        <v>46091</v>
      </c>
      <c r="I1078" s="4" t="s">
        <v>28</v>
      </c>
      <c r="J1078" s="4" t="s">
        <v>29</v>
      </c>
      <c r="K1078" s="4" t="s">
        <v>47</v>
      </c>
      <c r="L1078" s="4"/>
      <c r="M1078" s="23" t="s">
        <v>6404</v>
      </c>
      <c r="N1078" s="4"/>
      <c r="O1078" s="4" t="s">
        <v>6405</v>
      </c>
      <c r="P1078" s="3"/>
      <c r="Q1078" s="3"/>
      <c r="R1078" s="4">
        <v>1</v>
      </c>
      <c r="S1078" s="3"/>
      <c r="T1078" s="4" t="s">
        <v>6406</v>
      </c>
      <c r="U1078" s="3"/>
      <c r="V1078" s="3"/>
      <c r="W1078" s="8"/>
      <c r="X1078" s="4" t="s">
        <v>31</v>
      </c>
      <c r="Y1078" s="27"/>
      <c r="Z1078" s="165"/>
      <c r="AA1078" s="165"/>
    </row>
    <row r="1079" spans="1:27" ht="16.5" hidden="1">
      <c r="A1079" s="2">
        <f t="shared" si="0"/>
        <v>1076</v>
      </c>
      <c r="B1079" s="3" t="str">
        <f>VLOOKUP(D1079,DSKH!$A:$B,2,0)</f>
        <v>A-452</v>
      </c>
      <c r="C1079" s="4" t="s">
        <v>170</v>
      </c>
      <c r="D1079" s="4" t="s">
        <v>179</v>
      </c>
      <c r="E1079" s="4" t="s">
        <v>29</v>
      </c>
      <c r="F1079" s="4">
        <v>308309489040</v>
      </c>
      <c r="G1079" s="4" t="s">
        <v>41</v>
      </c>
      <c r="H1079" s="173">
        <v>46091</v>
      </c>
      <c r="I1079" s="4" t="s">
        <v>28</v>
      </c>
      <c r="J1079" s="4" t="s">
        <v>29</v>
      </c>
      <c r="K1079" s="4" t="s">
        <v>89</v>
      </c>
      <c r="L1079" s="4"/>
      <c r="M1079" s="23">
        <v>2</v>
      </c>
      <c r="N1079" s="4"/>
      <c r="O1079" s="3"/>
      <c r="P1079" s="3"/>
      <c r="Q1079" s="3"/>
      <c r="R1079" s="3"/>
      <c r="S1079" s="4">
        <v>1</v>
      </c>
      <c r="T1079" s="4" t="s">
        <v>6407</v>
      </c>
      <c r="U1079" s="3"/>
      <c r="V1079" s="3"/>
      <c r="W1079" s="8"/>
      <c r="X1079" s="3"/>
      <c r="Y1079" s="27"/>
      <c r="Z1079" s="165"/>
      <c r="AA1079" s="165"/>
    </row>
    <row r="1080" spans="1:27" ht="16.5" hidden="1">
      <c r="A1080" s="2">
        <f t="shared" si="0"/>
        <v>1077</v>
      </c>
      <c r="B1080" s="3" t="str">
        <f>VLOOKUP(D1080,DSKH!$A:$B,2,0)</f>
        <v>A-197</v>
      </c>
      <c r="C1080" s="4" t="s">
        <v>170</v>
      </c>
      <c r="D1080" s="4" t="s">
        <v>173</v>
      </c>
      <c r="E1080" s="4" t="s">
        <v>29</v>
      </c>
      <c r="F1080" s="4">
        <v>308310403020</v>
      </c>
      <c r="G1080" s="4" t="s">
        <v>246</v>
      </c>
      <c r="H1080" s="173">
        <v>46091</v>
      </c>
      <c r="I1080" s="4" t="s">
        <v>28</v>
      </c>
      <c r="J1080" s="4" t="s">
        <v>37</v>
      </c>
      <c r="K1080" s="4" t="s">
        <v>47</v>
      </c>
      <c r="L1080" s="4"/>
      <c r="M1080" s="23" t="s">
        <v>6408</v>
      </c>
      <c r="N1080" s="4"/>
      <c r="O1080" s="3"/>
      <c r="P1080" s="3"/>
      <c r="Q1080" s="3"/>
      <c r="R1080" s="3"/>
      <c r="S1080" s="4">
        <v>1</v>
      </c>
      <c r="T1080" s="4" t="s">
        <v>6409</v>
      </c>
      <c r="U1080" s="3"/>
      <c r="V1080" s="3"/>
      <c r="W1080" s="8"/>
      <c r="X1080" s="3"/>
      <c r="Y1080" s="27"/>
      <c r="Z1080" s="165"/>
      <c r="AA1080" s="165"/>
    </row>
    <row r="1081" spans="1:27" ht="16.5" hidden="1">
      <c r="A1081" s="2">
        <f t="shared" si="0"/>
        <v>1078</v>
      </c>
      <c r="B1081" s="3" t="str">
        <f>VLOOKUP(D1081,DSKH!$A:$B,2,0)</f>
        <v>A-197</v>
      </c>
      <c r="C1081" s="4" t="s">
        <v>170</v>
      </c>
      <c r="D1081" s="4" t="s">
        <v>173</v>
      </c>
      <c r="E1081" s="4" t="s">
        <v>29</v>
      </c>
      <c r="F1081" s="4">
        <v>308310849840</v>
      </c>
      <c r="G1081" s="4" t="s">
        <v>246</v>
      </c>
      <c r="H1081" s="173">
        <v>46091</v>
      </c>
      <c r="I1081" s="4" t="s">
        <v>28</v>
      </c>
      <c r="J1081" s="4" t="s">
        <v>37</v>
      </c>
      <c r="K1081" s="4" t="s">
        <v>47</v>
      </c>
      <c r="L1081" s="4"/>
      <c r="M1081" s="23" t="s">
        <v>6410</v>
      </c>
      <c r="N1081" s="4"/>
      <c r="O1081" s="3"/>
      <c r="P1081" s="3"/>
      <c r="Q1081" s="3"/>
      <c r="R1081" s="4"/>
      <c r="S1081" s="4">
        <v>1</v>
      </c>
      <c r="T1081" s="4" t="s">
        <v>6411</v>
      </c>
      <c r="U1081" s="3"/>
      <c r="V1081" s="3"/>
      <c r="W1081" s="8"/>
      <c r="X1081" s="4"/>
      <c r="Y1081" s="27"/>
      <c r="Z1081" s="165"/>
      <c r="AA1081" s="165"/>
    </row>
    <row r="1082" spans="1:27" ht="16.5" hidden="1">
      <c r="A1082" s="2">
        <f t="shared" si="0"/>
        <v>1079</v>
      </c>
      <c r="B1082" s="3" t="str">
        <f>VLOOKUP(D1082,DSKH!$A:$B,2,0)</f>
        <v>A-197</v>
      </c>
      <c r="C1082" s="4" t="s">
        <v>170</v>
      </c>
      <c r="D1082" s="4" t="s">
        <v>173</v>
      </c>
      <c r="E1082" s="4" t="s">
        <v>29</v>
      </c>
      <c r="F1082" s="4">
        <v>308311290360</v>
      </c>
      <c r="G1082" s="4" t="s">
        <v>46</v>
      </c>
      <c r="H1082" s="173">
        <v>46091</v>
      </c>
      <c r="I1082" s="4" t="s">
        <v>28</v>
      </c>
      <c r="J1082" s="4" t="s">
        <v>29</v>
      </c>
      <c r="K1082" s="4" t="s">
        <v>47</v>
      </c>
      <c r="L1082" s="4"/>
      <c r="M1082" s="23" t="s">
        <v>6412</v>
      </c>
      <c r="N1082" s="4"/>
      <c r="O1082" s="3"/>
      <c r="P1082" s="3"/>
      <c r="Q1082" s="4"/>
      <c r="R1082" s="3"/>
      <c r="S1082" s="4">
        <v>1</v>
      </c>
      <c r="T1082" s="4" t="s">
        <v>6413</v>
      </c>
      <c r="U1082" s="4"/>
      <c r="V1082" s="4"/>
      <c r="W1082" s="6"/>
      <c r="X1082" s="4"/>
      <c r="Y1082" s="27"/>
      <c r="Z1082" s="165"/>
      <c r="AA1082" s="165"/>
    </row>
    <row r="1083" spans="1:27" ht="16.5" hidden="1">
      <c r="A1083" s="2">
        <f t="shared" si="0"/>
        <v>1080</v>
      </c>
      <c r="B1083" s="3" t="str">
        <f>VLOOKUP(D1083,DSKH!$A:$B,2,0)</f>
        <v>A-197</v>
      </c>
      <c r="C1083" s="4" t="s">
        <v>170</v>
      </c>
      <c r="D1083" s="4" t="s">
        <v>173</v>
      </c>
      <c r="E1083" s="4" t="s">
        <v>29</v>
      </c>
      <c r="F1083" s="4">
        <v>308309195300</v>
      </c>
      <c r="G1083" s="4" t="s">
        <v>46</v>
      </c>
      <c r="H1083" s="173">
        <v>46091</v>
      </c>
      <c r="I1083" s="4" t="s">
        <v>28</v>
      </c>
      <c r="J1083" s="4" t="s">
        <v>29</v>
      </c>
      <c r="K1083" s="4" t="s">
        <v>47</v>
      </c>
      <c r="L1083" s="4"/>
      <c r="M1083" s="23" t="s">
        <v>6414</v>
      </c>
      <c r="N1083" s="3"/>
      <c r="O1083" s="3"/>
      <c r="P1083" s="3"/>
      <c r="Q1083" s="3"/>
      <c r="R1083" s="3"/>
      <c r="S1083" s="4">
        <v>1</v>
      </c>
      <c r="T1083" s="4" t="s">
        <v>6415</v>
      </c>
      <c r="U1083" s="3"/>
      <c r="V1083" s="3"/>
      <c r="W1083" s="8"/>
      <c r="X1083" s="3"/>
      <c r="Y1083" s="27"/>
      <c r="Z1083" s="165"/>
      <c r="AA1083" s="165"/>
    </row>
    <row r="1084" spans="1:27" ht="16.5" hidden="1">
      <c r="A1084" s="2">
        <f t="shared" si="0"/>
        <v>1081</v>
      </c>
      <c r="B1084" s="3" t="str">
        <f>VLOOKUP(D1084,DSKH!$A:$B,2,0)</f>
        <v>A-144</v>
      </c>
      <c r="C1084" s="4" t="s">
        <v>170</v>
      </c>
      <c r="D1084" s="4" t="s">
        <v>181</v>
      </c>
      <c r="E1084" s="4" t="s">
        <v>29</v>
      </c>
      <c r="F1084" s="4">
        <v>308303521800</v>
      </c>
      <c r="G1084" s="4" t="s">
        <v>53</v>
      </c>
      <c r="H1084" s="173">
        <v>46088</v>
      </c>
      <c r="I1084" s="4" t="s">
        <v>28</v>
      </c>
      <c r="J1084" s="4" t="s">
        <v>74</v>
      </c>
      <c r="K1084" s="4" t="s">
        <v>54</v>
      </c>
      <c r="L1084" s="4"/>
      <c r="M1084" s="23">
        <v>231</v>
      </c>
      <c r="N1084" s="3"/>
      <c r="O1084" s="3"/>
      <c r="P1084" s="3"/>
      <c r="Q1084" s="3"/>
      <c r="R1084" s="3"/>
      <c r="S1084" s="4">
        <v>1</v>
      </c>
      <c r="T1084" s="4" t="s">
        <v>6416</v>
      </c>
      <c r="U1084" s="3"/>
      <c r="V1084" s="3"/>
      <c r="W1084" s="8"/>
      <c r="X1084" s="3"/>
      <c r="Y1084" s="27"/>
      <c r="Z1084" s="165"/>
      <c r="AA1084" s="165"/>
    </row>
    <row r="1085" spans="1:27" ht="16.5" hidden="1">
      <c r="A1085" s="2">
        <f t="shared" si="0"/>
        <v>1082</v>
      </c>
      <c r="B1085" s="3" t="str">
        <f>VLOOKUP(D1085,DSKH!$A:$B,2,0)</f>
        <v>A-144</v>
      </c>
      <c r="C1085" s="4" t="s">
        <v>170</v>
      </c>
      <c r="D1085" s="4" t="s">
        <v>181</v>
      </c>
      <c r="E1085" s="4" t="s">
        <v>29</v>
      </c>
      <c r="F1085" s="4">
        <v>308310082750</v>
      </c>
      <c r="G1085" s="4" t="s">
        <v>53</v>
      </c>
      <c r="H1085" s="173">
        <v>46091</v>
      </c>
      <c r="I1085" s="4" t="s">
        <v>28</v>
      </c>
      <c r="J1085" s="4" t="s">
        <v>29</v>
      </c>
      <c r="K1085" s="4" t="s">
        <v>54</v>
      </c>
      <c r="L1085" s="4"/>
      <c r="M1085" s="23">
        <v>235</v>
      </c>
      <c r="N1085" s="3"/>
      <c r="O1085" s="3"/>
      <c r="P1085" s="3"/>
      <c r="Q1085" s="3"/>
      <c r="R1085" s="3"/>
      <c r="S1085" s="4">
        <v>1</v>
      </c>
      <c r="T1085" s="4" t="s">
        <v>6417</v>
      </c>
      <c r="U1085" s="3"/>
      <c r="V1085" s="3"/>
      <c r="W1085" s="8"/>
      <c r="X1085" s="3"/>
      <c r="Y1085" s="27"/>
      <c r="Z1085" s="165"/>
      <c r="AA1085" s="165"/>
    </row>
    <row r="1086" spans="1:27" ht="16.5" hidden="1">
      <c r="A1086" s="2">
        <f t="shared" si="0"/>
        <v>1083</v>
      </c>
      <c r="B1086" s="3" t="str">
        <f>VLOOKUP(D1086,DSKH!$A:$B,2,0)</f>
        <v>A-144</v>
      </c>
      <c r="C1086" s="4" t="s">
        <v>170</v>
      </c>
      <c r="D1086" s="4" t="s">
        <v>181</v>
      </c>
      <c r="E1086" s="4" t="s">
        <v>29</v>
      </c>
      <c r="F1086" s="4">
        <v>308310232810</v>
      </c>
      <c r="G1086" s="4" t="s">
        <v>53</v>
      </c>
      <c r="H1086" s="173">
        <v>46091</v>
      </c>
      <c r="I1086" s="4" t="s">
        <v>28</v>
      </c>
      <c r="J1086" s="4" t="s">
        <v>29</v>
      </c>
      <c r="K1086" s="4" t="s">
        <v>54</v>
      </c>
      <c r="L1086" s="4"/>
      <c r="M1086" s="23">
        <v>236</v>
      </c>
      <c r="N1086" s="3"/>
      <c r="O1086" s="3"/>
      <c r="P1086" s="3"/>
      <c r="Q1086" s="3"/>
      <c r="R1086" s="3"/>
      <c r="S1086" s="4">
        <v>1</v>
      </c>
      <c r="T1086" s="4" t="s">
        <v>6418</v>
      </c>
      <c r="U1086" s="3"/>
      <c r="V1086" s="3"/>
      <c r="W1086" s="8"/>
      <c r="X1086" s="3"/>
      <c r="Y1086" s="27"/>
      <c r="Z1086" s="165"/>
      <c r="AA1086" s="165"/>
    </row>
    <row r="1087" spans="1:27" ht="16.5" hidden="1">
      <c r="A1087" s="2">
        <f t="shared" si="0"/>
        <v>1084</v>
      </c>
      <c r="B1087" s="3" t="str">
        <f>VLOOKUP(D1087,DSKH!$A:$B,2,0)</f>
        <v>A-144</v>
      </c>
      <c r="C1087" s="4" t="s">
        <v>170</v>
      </c>
      <c r="D1087" s="4" t="s">
        <v>181</v>
      </c>
      <c r="E1087" s="4" t="s">
        <v>29</v>
      </c>
      <c r="F1087" s="4">
        <v>308311466800</v>
      </c>
      <c r="G1087" s="4" t="s">
        <v>53</v>
      </c>
      <c r="H1087" s="173">
        <v>46091</v>
      </c>
      <c r="I1087" s="4" t="s">
        <v>28</v>
      </c>
      <c r="J1087" s="4" t="s">
        <v>29</v>
      </c>
      <c r="K1087" s="4" t="s">
        <v>54</v>
      </c>
      <c r="L1087" s="4"/>
      <c r="M1087" s="23">
        <v>237</v>
      </c>
      <c r="N1087" s="3"/>
      <c r="O1087" s="3"/>
      <c r="P1087" s="3"/>
      <c r="Q1087" s="3"/>
      <c r="R1087" s="3"/>
      <c r="S1087" s="4">
        <v>1</v>
      </c>
      <c r="T1087" s="4" t="s">
        <v>6419</v>
      </c>
      <c r="U1087" s="3"/>
      <c r="V1087" s="3"/>
      <c r="W1087" s="8"/>
      <c r="X1087" s="3"/>
      <c r="Y1087" s="27"/>
      <c r="Z1087" s="165"/>
      <c r="AA1087" s="165"/>
    </row>
    <row r="1088" spans="1:27" ht="16.5" hidden="1">
      <c r="A1088" s="2">
        <f t="shared" si="0"/>
        <v>1085</v>
      </c>
      <c r="B1088" s="3" t="str">
        <f>VLOOKUP(D1088,DSKH!$A:$B,2,0)</f>
        <v>A-144</v>
      </c>
      <c r="C1088" s="4" t="s">
        <v>170</v>
      </c>
      <c r="D1088" s="4" t="s">
        <v>181</v>
      </c>
      <c r="E1088" s="4" t="s">
        <v>29</v>
      </c>
      <c r="F1088" s="4">
        <v>308311589850</v>
      </c>
      <c r="G1088" s="4" t="s">
        <v>53</v>
      </c>
      <c r="H1088" s="173">
        <v>46091</v>
      </c>
      <c r="I1088" s="4" t="s">
        <v>28</v>
      </c>
      <c r="J1088" s="4" t="s">
        <v>29</v>
      </c>
      <c r="K1088" s="4" t="s">
        <v>54</v>
      </c>
      <c r="L1088" s="4"/>
      <c r="M1088" s="23">
        <v>238</v>
      </c>
      <c r="N1088" s="3"/>
      <c r="O1088" s="3"/>
      <c r="P1088" s="3"/>
      <c r="Q1088" s="3"/>
      <c r="R1088" s="3"/>
      <c r="S1088" s="4">
        <v>1</v>
      </c>
      <c r="T1088" s="4" t="s">
        <v>6420</v>
      </c>
      <c r="U1088" s="3"/>
      <c r="V1088" s="3"/>
      <c r="W1088" s="8"/>
      <c r="X1088" s="3"/>
      <c r="Y1088" s="27"/>
      <c r="Z1088" s="165"/>
      <c r="AA1088" s="165"/>
    </row>
    <row r="1089" spans="1:27" ht="16.5" hidden="1">
      <c r="A1089" s="2">
        <f t="shared" si="0"/>
        <v>1086</v>
      </c>
      <c r="B1089" s="3" t="str">
        <f>VLOOKUP(D1089,DSKH!$A:$B,2,0)</f>
        <v>A-144</v>
      </c>
      <c r="C1089" s="4" t="s">
        <v>170</v>
      </c>
      <c r="D1089" s="4" t="s">
        <v>181</v>
      </c>
      <c r="E1089" s="4" t="s">
        <v>29</v>
      </c>
      <c r="F1089" s="4">
        <v>308311660810</v>
      </c>
      <c r="G1089" s="4" t="s">
        <v>53</v>
      </c>
      <c r="H1089" s="173">
        <v>46091</v>
      </c>
      <c r="I1089" s="4" t="s">
        <v>28</v>
      </c>
      <c r="J1089" s="4" t="s">
        <v>29</v>
      </c>
      <c r="K1089" s="4" t="s">
        <v>54</v>
      </c>
      <c r="L1089" s="4"/>
      <c r="M1089" s="23">
        <v>239</v>
      </c>
      <c r="N1089" s="3"/>
      <c r="O1089" s="3"/>
      <c r="P1089" s="3"/>
      <c r="Q1089" s="3"/>
      <c r="R1089" s="3"/>
      <c r="S1089" s="4">
        <v>1</v>
      </c>
      <c r="T1089" s="4" t="s">
        <v>6421</v>
      </c>
      <c r="U1089" s="3"/>
      <c r="V1089" s="3"/>
      <c r="W1089" s="8"/>
      <c r="X1089" s="3"/>
      <c r="Y1089" s="27"/>
      <c r="Z1089" s="165"/>
      <c r="AA1089" s="165"/>
    </row>
    <row r="1090" spans="1:27" ht="16.5" hidden="1">
      <c r="A1090" s="2">
        <f t="shared" si="0"/>
        <v>1087</v>
      </c>
      <c r="B1090" s="3" t="str">
        <f>VLOOKUP(D1090,DSKH!$A:$B,2,0)</f>
        <v>A-144</v>
      </c>
      <c r="C1090" s="4" t="s">
        <v>170</v>
      </c>
      <c r="D1090" s="4" t="s">
        <v>181</v>
      </c>
      <c r="E1090" s="4" t="s">
        <v>29</v>
      </c>
      <c r="F1090" s="4">
        <v>308311728010</v>
      </c>
      <c r="G1090" s="4" t="s">
        <v>53</v>
      </c>
      <c r="H1090" s="173">
        <v>46091</v>
      </c>
      <c r="I1090" s="4" t="s">
        <v>28</v>
      </c>
      <c r="J1090" s="4" t="s">
        <v>29</v>
      </c>
      <c r="K1090" s="4" t="s">
        <v>54</v>
      </c>
      <c r="L1090" s="4"/>
      <c r="M1090" s="23">
        <v>240</v>
      </c>
      <c r="N1090" s="3"/>
      <c r="O1090" s="3"/>
      <c r="P1090" s="3"/>
      <c r="Q1090" s="3"/>
      <c r="R1090" s="3"/>
      <c r="S1090" s="4">
        <v>1</v>
      </c>
      <c r="T1090" s="4" t="s">
        <v>6422</v>
      </c>
      <c r="U1090" s="3"/>
      <c r="V1090" s="3"/>
      <c r="W1090" s="8"/>
      <c r="X1090" s="3"/>
      <c r="Y1090" s="27"/>
      <c r="Z1090" s="165"/>
      <c r="AA1090" s="165"/>
    </row>
    <row r="1091" spans="1:27" ht="16.5" hidden="1">
      <c r="A1091" s="2">
        <f t="shared" si="0"/>
        <v>1088</v>
      </c>
      <c r="B1091" s="3" t="str">
        <f>VLOOKUP(D1091,DSKH!$A:$B,2,0)</f>
        <v>A-144</v>
      </c>
      <c r="C1091" s="4" t="s">
        <v>170</v>
      </c>
      <c r="D1091" s="4" t="s">
        <v>181</v>
      </c>
      <c r="E1091" s="4" t="s">
        <v>29</v>
      </c>
      <c r="F1091" s="4">
        <v>308311935210</v>
      </c>
      <c r="G1091" s="4" t="s">
        <v>53</v>
      </c>
      <c r="H1091" s="173">
        <v>46091</v>
      </c>
      <c r="I1091" s="4" t="s">
        <v>28</v>
      </c>
      <c r="J1091" s="4" t="s">
        <v>29</v>
      </c>
      <c r="K1091" s="4" t="s">
        <v>54</v>
      </c>
      <c r="L1091" s="4"/>
      <c r="M1091" s="23">
        <v>241</v>
      </c>
      <c r="N1091" s="3"/>
      <c r="O1091" s="3"/>
      <c r="P1091" s="3"/>
      <c r="Q1091" s="3"/>
      <c r="R1091" s="3"/>
      <c r="S1091" s="4">
        <v>1</v>
      </c>
      <c r="T1091" s="4" t="s">
        <v>6423</v>
      </c>
      <c r="U1091" s="3"/>
      <c r="V1091" s="3"/>
      <c r="W1091" s="8"/>
      <c r="X1091" s="3"/>
      <c r="Y1091" s="27"/>
      <c r="Z1091" s="165"/>
      <c r="AA1091" s="165"/>
    </row>
    <row r="1092" spans="1:27" ht="16.5" hidden="1">
      <c r="A1092" s="2">
        <f t="shared" si="0"/>
        <v>1089</v>
      </c>
      <c r="B1092" s="3" t="str">
        <f>VLOOKUP(D1092,DSKH!$A:$B,2,0)</f>
        <v>A-144</v>
      </c>
      <c r="C1092" s="4" t="s">
        <v>170</v>
      </c>
      <c r="D1092" s="4" t="s">
        <v>181</v>
      </c>
      <c r="E1092" s="4" t="s">
        <v>29</v>
      </c>
      <c r="F1092" s="4">
        <v>308312063160</v>
      </c>
      <c r="G1092" s="4" t="s">
        <v>53</v>
      </c>
      <c r="H1092" s="173">
        <v>46091</v>
      </c>
      <c r="I1092" s="4" t="s">
        <v>28</v>
      </c>
      <c r="J1092" s="4" t="s">
        <v>29</v>
      </c>
      <c r="K1092" s="4" t="s">
        <v>54</v>
      </c>
      <c r="L1092" s="4"/>
      <c r="M1092" s="23">
        <v>242</v>
      </c>
      <c r="N1092" s="3"/>
      <c r="O1092" s="3"/>
      <c r="P1092" s="3"/>
      <c r="Q1092" s="3"/>
      <c r="R1092" s="3"/>
      <c r="S1092" s="4">
        <v>1</v>
      </c>
      <c r="T1092" s="4" t="s">
        <v>6424</v>
      </c>
      <c r="U1092" s="3"/>
      <c r="V1092" s="3"/>
      <c r="W1092" s="8"/>
      <c r="X1092" s="3"/>
      <c r="Y1092" s="27"/>
      <c r="Z1092" s="165"/>
      <c r="AA1092" s="165"/>
    </row>
    <row r="1093" spans="1:27" ht="16.5" hidden="1">
      <c r="A1093" s="2">
        <f t="shared" si="0"/>
        <v>1090</v>
      </c>
      <c r="B1093" s="3" t="str">
        <f>VLOOKUP(D1093,DSKH!$A:$B,2,0)</f>
        <v>A-144</v>
      </c>
      <c r="C1093" s="4" t="s">
        <v>170</v>
      </c>
      <c r="D1093" s="4" t="s">
        <v>181</v>
      </c>
      <c r="E1093" s="4" t="s">
        <v>29</v>
      </c>
      <c r="F1093" s="4">
        <v>308312170520</v>
      </c>
      <c r="G1093" s="4" t="s">
        <v>53</v>
      </c>
      <c r="H1093" s="173">
        <v>46091</v>
      </c>
      <c r="I1093" s="4" t="s">
        <v>28</v>
      </c>
      <c r="J1093" s="4" t="s">
        <v>29</v>
      </c>
      <c r="K1093" s="4" t="s">
        <v>54</v>
      </c>
      <c r="L1093" s="4"/>
      <c r="M1093" s="23">
        <v>243</v>
      </c>
      <c r="N1093" s="3"/>
      <c r="O1093" s="3"/>
      <c r="P1093" s="3"/>
      <c r="Q1093" s="3"/>
      <c r="R1093" s="3"/>
      <c r="S1093" s="4">
        <v>1</v>
      </c>
      <c r="T1093" s="4" t="s">
        <v>6425</v>
      </c>
      <c r="U1093" s="3"/>
      <c r="V1093" s="3"/>
      <c r="W1093" s="8"/>
      <c r="X1093" s="3"/>
      <c r="Y1093" s="27"/>
      <c r="Z1093" s="165"/>
      <c r="AA1093" s="165"/>
    </row>
    <row r="1094" spans="1:27" ht="16.5" hidden="1">
      <c r="A1094" s="2">
        <f t="shared" si="0"/>
        <v>1091</v>
      </c>
      <c r="B1094" s="3" t="str">
        <f>VLOOKUP(D1094,DSKH!$A:$B,2,0)</f>
        <v>A-144</v>
      </c>
      <c r="C1094" s="4" t="s">
        <v>170</v>
      </c>
      <c r="D1094" s="4" t="s">
        <v>181</v>
      </c>
      <c r="E1094" s="4" t="s">
        <v>29</v>
      </c>
      <c r="F1094" s="4">
        <v>308312224900</v>
      </c>
      <c r="G1094" s="4" t="s">
        <v>53</v>
      </c>
      <c r="H1094" s="173">
        <v>46091</v>
      </c>
      <c r="I1094" s="4" t="s">
        <v>28</v>
      </c>
      <c r="J1094" s="4" t="s">
        <v>29</v>
      </c>
      <c r="K1094" s="4" t="s">
        <v>54</v>
      </c>
      <c r="L1094" s="4"/>
      <c r="M1094" s="23">
        <v>244</v>
      </c>
      <c r="N1094" s="3"/>
      <c r="O1094" s="3"/>
      <c r="P1094" s="3"/>
      <c r="Q1094" s="3"/>
      <c r="R1094" s="3"/>
      <c r="S1094" s="4">
        <v>1</v>
      </c>
      <c r="T1094" s="4" t="s">
        <v>6426</v>
      </c>
      <c r="U1094" s="3"/>
      <c r="V1094" s="3"/>
      <c r="W1094" s="8"/>
      <c r="X1094" s="3"/>
      <c r="Y1094" s="27"/>
      <c r="Z1094" s="165"/>
      <c r="AA1094" s="165"/>
    </row>
    <row r="1095" spans="1:27" ht="16.5" hidden="1">
      <c r="A1095" s="2">
        <f t="shared" si="0"/>
        <v>1092</v>
      </c>
      <c r="B1095" s="3" t="str">
        <f>VLOOKUP(D1095,DSKH!$A:$B,2,0)</f>
        <v>A-144</v>
      </c>
      <c r="C1095" s="4" t="s">
        <v>170</v>
      </c>
      <c r="D1095" s="4" t="s">
        <v>181</v>
      </c>
      <c r="E1095" s="4" t="s">
        <v>29</v>
      </c>
      <c r="F1095" s="4">
        <v>308312302710</v>
      </c>
      <c r="G1095" s="4" t="s">
        <v>53</v>
      </c>
      <c r="H1095" s="173">
        <v>46091</v>
      </c>
      <c r="I1095" s="4" t="s">
        <v>28</v>
      </c>
      <c r="J1095" s="4" t="s">
        <v>29</v>
      </c>
      <c r="K1095" s="4" t="s">
        <v>54</v>
      </c>
      <c r="L1095" s="4"/>
      <c r="M1095" s="23">
        <v>245</v>
      </c>
      <c r="N1095" s="3"/>
      <c r="O1095" s="3"/>
      <c r="P1095" s="3"/>
      <c r="Q1095" s="3"/>
      <c r="R1095" s="3"/>
      <c r="S1095" s="4">
        <v>1</v>
      </c>
      <c r="T1095" s="4" t="s">
        <v>6427</v>
      </c>
      <c r="U1095" s="3"/>
      <c r="V1095" s="3"/>
      <c r="W1095" s="8"/>
      <c r="X1095" s="3"/>
      <c r="Y1095" s="27"/>
      <c r="Z1095" s="165"/>
      <c r="AA1095" s="165"/>
    </row>
    <row r="1096" spans="1:27" ht="16.5" hidden="1">
      <c r="A1096" s="2">
        <f t="shared" si="0"/>
        <v>1093</v>
      </c>
      <c r="B1096" s="3" t="str">
        <f>VLOOKUP(D1096,DSKH!$A:$B,2,0)</f>
        <v>A-144</v>
      </c>
      <c r="C1096" s="4" t="s">
        <v>170</v>
      </c>
      <c r="D1096" s="4" t="s">
        <v>181</v>
      </c>
      <c r="E1096" s="4" t="s">
        <v>29</v>
      </c>
      <c r="F1096" s="4">
        <v>308312365340</v>
      </c>
      <c r="G1096" s="4" t="s">
        <v>53</v>
      </c>
      <c r="H1096" s="173">
        <v>46091</v>
      </c>
      <c r="I1096" s="4" t="s">
        <v>28</v>
      </c>
      <c r="J1096" s="4" t="s">
        <v>29</v>
      </c>
      <c r="K1096" s="4" t="s">
        <v>54</v>
      </c>
      <c r="L1096" s="4"/>
      <c r="M1096" s="23">
        <v>246</v>
      </c>
      <c r="N1096" s="3"/>
      <c r="O1096" s="3"/>
      <c r="P1096" s="3"/>
      <c r="Q1096" s="3"/>
      <c r="R1096" s="3"/>
      <c r="S1096" s="4">
        <v>1</v>
      </c>
      <c r="T1096" s="4" t="s">
        <v>6428</v>
      </c>
      <c r="U1096" s="3"/>
      <c r="V1096" s="3"/>
      <c r="W1096" s="8"/>
      <c r="X1096" s="3"/>
      <c r="Y1096" s="27"/>
      <c r="Z1096" s="165"/>
      <c r="AA1096" s="165"/>
    </row>
    <row r="1097" spans="1:27" ht="16.5" hidden="1">
      <c r="A1097" s="2">
        <f t="shared" si="0"/>
        <v>1094</v>
      </c>
      <c r="B1097" s="3" t="str">
        <f>VLOOKUP(D1097,DSKH!$A:$B,2,0)</f>
        <v>A-144</v>
      </c>
      <c r="C1097" s="4" t="s">
        <v>170</v>
      </c>
      <c r="D1097" s="4" t="s">
        <v>181</v>
      </c>
      <c r="E1097" s="4" t="s">
        <v>29</v>
      </c>
      <c r="F1097" s="4">
        <v>308312449340</v>
      </c>
      <c r="G1097" s="4" t="s">
        <v>53</v>
      </c>
      <c r="H1097" s="173">
        <v>46091</v>
      </c>
      <c r="I1097" s="4" t="s">
        <v>28</v>
      </c>
      <c r="J1097" s="4" t="s">
        <v>29</v>
      </c>
      <c r="K1097" s="4" t="s">
        <v>54</v>
      </c>
      <c r="L1097" s="4"/>
      <c r="M1097" s="23">
        <v>247</v>
      </c>
      <c r="N1097" s="3"/>
      <c r="O1097" s="3"/>
      <c r="P1097" s="3"/>
      <c r="Q1097" s="3"/>
      <c r="R1097" s="3"/>
      <c r="S1097" s="4">
        <v>1</v>
      </c>
      <c r="T1097" s="4" t="s">
        <v>6429</v>
      </c>
      <c r="U1097" s="3"/>
      <c r="V1097" s="3"/>
      <c r="W1097" s="8"/>
      <c r="X1097" s="3"/>
      <c r="Y1097" s="27"/>
      <c r="Z1097" s="165"/>
      <c r="AA1097" s="165"/>
    </row>
    <row r="1098" spans="1:27" ht="33" hidden="1">
      <c r="A1098" s="2">
        <f t="shared" si="0"/>
        <v>1095</v>
      </c>
      <c r="B1098" s="3" t="str">
        <f>VLOOKUP(D1098,DSKH!$A:$B,2,0)</f>
        <v>A-57</v>
      </c>
      <c r="C1098" s="4" t="s">
        <v>170</v>
      </c>
      <c r="D1098" s="4" t="s">
        <v>171</v>
      </c>
      <c r="E1098" s="4" t="s">
        <v>6430</v>
      </c>
      <c r="F1098" s="4" t="s">
        <v>6431</v>
      </c>
      <c r="G1098" s="4"/>
      <c r="H1098" s="173">
        <v>46084</v>
      </c>
      <c r="I1098" s="4"/>
      <c r="J1098" s="4"/>
      <c r="K1098" s="4"/>
      <c r="L1098" s="4"/>
      <c r="M1098" s="23"/>
      <c r="N1098" s="3"/>
      <c r="O1098" s="4"/>
      <c r="P1098" s="3"/>
      <c r="Q1098" s="4"/>
      <c r="R1098" s="3"/>
      <c r="S1098" s="3"/>
      <c r="T1098" s="3"/>
      <c r="U1098" s="4"/>
      <c r="V1098" s="4"/>
      <c r="W1098" s="6"/>
      <c r="X1098" s="4"/>
      <c r="Y1098" s="23" t="s">
        <v>4594</v>
      </c>
      <c r="Z1098" s="165"/>
      <c r="AA1098" s="165"/>
    </row>
    <row r="1099" spans="1:27" ht="33" hidden="1">
      <c r="A1099" s="2">
        <f t="shared" si="0"/>
        <v>1096</v>
      </c>
      <c r="B1099" s="3" t="str">
        <f>VLOOKUP(D1099,DSKH!$A:$B,2,0)</f>
        <v>A-57</v>
      </c>
      <c r="C1099" s="4" t="s">
        <v>170</v>
      </c>
      <c r="D1099" s="4" t="s">
        <v>171</v>
      </c>
      <c r="E1099" s="4" t="s">
        <v>6430</v>
      </c>
      <c r="F1099" s="4" t="s">
        <v>6432</v>
      </c>
      <c r="G1099" s="4"/>
      <c r="H1099" s="173">
        <v>46084</v>
      </c>
      <c r="I1099" s="4"/>
      <c r="J1099" s="4"/>
      <c r="K1099" s="4"/>
      <c r="L1099" s="4"/>
      <c r="M1099" s="23"/>
      <c r="N1099" s="3"/>
      <c r="O1099" s="4"/>
      <c r="P1099" s="3"/>
      <c r="Q1099" s="4"/>
      <c r="R1099" s="3"/>
      <c r="S1099" s="3"/>
      <c r="T1099" s="3"/>
      <c r="U1099" s="4"/>
      <c r="V1099" s="4"/>
      <c r="W1099" s="6"/>
      <c r="X1099" s="4"/>
      <c r="Y1099" s="23" t="s">
        <v>4594</v>
      </c>
      <c r="Z1099" s="165"/>
      <c r="AA1099" s="165"/>
    </row>
    <row r="1100" spans="1:27" ht="33" hidden="1">
      <c r="A1100" s="2">
        <f t="shared" si="0"/>
        <v>1097</v>
      </c>
      <c r="B1100" s="3" t="str">
        <f>VLOOKUP(D1100,DSKH!$A:$B,2,0)</f>
        <v>A-144</v>
      </c>
      <c r="C1100" s="4" t="s">
        <v>170</v>
      </c>
      <c r="D1100" s="4" t="s">
        <v>181</v>
      </c>
      <c r="E1100" s="4" t="s">
        <v>80</v>
      </c>
      <c r="F1100" s="4">
        <v>308215354110</v>
      </c>
      <c r="G1100" s="4"/>
      <c r="H1100" s="173"/>
      <c r="I1100" s="4"/>
      <c r="J1100" s="4"/>
      <c r="K1100" s="4" t="s">
        <v>54</v>
      </c>
      <c r="L1100" s="4"/>
      <c r="M1100" s="23"/>
      <c r="N1100" s="3"/>
      <c r="O1100" s="4"/>
      <c r="P1100" s="3"/>
      <c r="Q1100" s="4"/>
      <c r="R1100" s="3"/>
      <c r="S1100" s="3"/>
      <c r="T1100" s="3"/>
      <c r="U1100" s="4"/>
      <c r="V1100" s="4"/>
      <c r="W1100" s="6"/>
      <c r="X1100" s="4"/>
      <c r="Y1100" s="23" t="s">
        <v>6433</v>
      </c>
      <c r="Z1100" s="165"/>
      <c r="AA1100" s="165"/>
    </row>
    <row r="1101" spans="1:27" ht="33" hidden="1">
      <c r="A1101" s="2">
        <f t="shared" si="0"/>
        <v>1098</v>
      </c>
      <c r="B1101" s="3" t="str">
        <f>VLOOKUP(D1101,DSKH!$A:$B,2,0)</f>
        <v>A-144</v>
      </c>
      <c r="C1101" s="4" t="s">
        <v>170</v>
      </c>
      <c r="D1101" s="4" t="s">
        <v>181</v>
      </c>
      <c r="E1101" s="4" t="s">
        <v>80</v>
      </c>
      <c r="F1101" s="4">
        <v>308231951220</v>
      </c>
      <c r="G1101" s="4"/>
      <c r="H1101" s="173"/>
      <c r="I1101" s="4"/>
      <c r="J1101" s="4"/>
      <c r="K1101" s="4" t="s">
        <v>54</v>
      </c>
      <c r="L1101" s="4"/>
      <c r="M1101" s="23"/>
      <c r="N1101" s="3"/>
      <c r="O1101" s="4"/>
      <c r="P1101" s="3"/>
      <c r="Q1101" s="4"/>
      <c r="R1101" s="3"/>
      <c r="S1101" s="3"/>
      <c r="T1101" s="3"/>
      <c r="U1101" s="4"/>
      <c r="V1101" s="3"/>
      <c r="W1101" s="8"/>
      <c r="X1101" s="4"/>
      <c r="Y1101" s="23" t="s">
        <v>6433</v>
      </c>
      <c r="Z1101" s="165"/>
      <c r="AA1101" s="165"/>
    </row>
    <row r="1102" spans="1:27" ht="33" hidden="1">
      <c r="A1102" s="2">
        <f t="shared" si="0"/>
        <v>1099</v>
      </c>
      <c r="B1102" s="3" t="str">
        <f>VLOOKUP(D1102,DSKH!$A:$B,2,0)</f>
        <v>A-144</v>
      </c>
      <c r="C1102" s="4" t="s">
        <v>170</v>
      </c>
      <c r="D1102" s="4" t="s">
        <v>181</v>
      </c>
      <c r="E1102" s="4" t="s">
        <v>80</v>
      </c>
      <c r="F1102" s="4">
        <v>308236139910</v>
      </c>
      <c r="G1102" s="4"/>
      <c r="H1102" s="173"/>
      <c r="I1102" s="4"/>
      <c r="J1102" s="4"/>
      <c r="K1102" s="4" t="s">
        <v>54</v>
      </c>
      <c r="L1102" s="4"/>
      <c r="M1102" s="23"/>
      <c r="N1102" s="3"/>
      <c r="O1102" s="3"/>
      <c r="P1102" s="3"/>
      <c r="Q1102" s="3"/>
      <c r="R1102" s="3"/>
      <c r="S1102" s="4"/>
      <c r="T1102" s="4"/>
      <c r="U1102" s="3"/>
      <c r="V1102" s="3"/>
      <c r="W1102" s="8"/>
      <c r="X1102" s="3"/>
      <c r="Y1102" s="23" t="s">
        <v>6433</v>
      </c>
      <c r="Z1102" s="165"/>
      <c r="AA1102" s="165"/>
    </row>
    <row r="1103" spans="1:27" ht="33" hidden="1">
      <c r="A1103" s="2">
        <f t="shared" si="0"/>
        <v>1100</v>
      </c>
      <c r="B1103" s="3" t="str">
        <f>VLOOKUP(D1103,DSKH!$A:$B,2,0)</f>
        <v>A-144</v>
      </c>
      <c r="C1103" s="4" t="s">
        <v>170</v>
      </c>
      <c r="D1103" s="4" t="s">
        <v>181</v>
      </c>
      <c r="E1103" s="4" t="s">
        <v>80</v>
      </c>
      <c r="F1103" s="4">
        <v>308236228660</v>
      </c>
      <c r="G1103" s="4"/>
      <c r="H1103" s="173"/>
      <c r="I1103" s="4"/>
      <c r="J1103" s="4"/>
      <c r="K1103" s="4" t="s">
        <v>54</v>
      </c>
      <c r="L1103" s="4"/>
      <c r="M1103" s="23"/>
      <c r="N1103" s="3"/>
      <c r="O1103" s="4"/>
      <c r="P1103" s="3"/>
      <c r="Q1103" s="3"/>
      <c r="R1103" s="4"/>
      <c r="S1103" s="3"/>
      <c r="T1103" s="4"/>
      <c r="U1103" s="3"/>
      <c r="V1103" s="4"/>
      <c r="W1103" s="6"/>
      <c r="X1103" s="4"/>
      <c r="Y1103" s="23" t="s">
        <v>6433</v>
      </c>
      <c r="Z1103" s="165"/>
      <c r="AA1103" s="165"/>
    </row>
    <row r="1104" spans="1:27" ht="33" hidden="1">
      <c r="A1104" s="2">
        <f t="shared" si="0"/>
        <v>1101</v>
      </c>
      <c r="B1104" s="3" t="str">
        <f>VLOOKUP(D1104,DSKH!$A:$B,2,0)</f>
        <v>A-144</v>
      </c>
      <c r="C1104" s="4" t="s">
        <v>170</v>
      </c>
      <c r="D1104" s="4" t="s">
        <v>181</v>
      </c>
      <c r="E1104" s="4" t="s">
        <v>80</v>
      </c>
      <c r="F1104" s="4">
        <v>308236459330</v>
      </c>
      <c r="G1104" s="4"/>
      <c r="H1104" s="173"/>
      <c r="I1104" s="4"/>
      <c r="J1104" s="4"/>
      <c r="K1104" s="4" t="s">
        <v>54</v>
      </c>
      <c r="L1104" s="4"/>
      <c r="M1104" s="23"/>
      <c r="N1104" s="3"/>
      <c r="O1104" s="3"/>
      <c r="P1104" s="3"/>
      <c r="Q1104" s="3"/>
      <c r="R1104" s="3"/>
      <c r="S1104" s="4"/>
      <c r="T1104" s="4"/>
      <c r="U1104" s="3"/>
      <c r="V1104" s="3"/>
      <c r="W1104" s="8"/>
      <c r="X1104" s="3"/>
      <c r="Y1104" s="23" t="s">
        <v>6433</v>
      </c>
      <c r="Z1104" s="165"/>
      <c r="AA1104" s="165"/>
    </row>
    <row r="1105" spans="1:27" ht="33" hidden="1">
      <c r="A1105" s="2">
        <f t="shared" si="0"/>
        <v>1102</v>
      </c>
      <c r="B1105" s="3" t="str">
        <f>VLOOKUP(D1105,DSKH!$A:$B,2,0)</f>
        <v>A-144</v>
      </c>
      <c r="C1105" s="4" t="s">
        <v>170</v>
      </c>
      <c r="D1105" s="4" t="s">
        <v>181</v>
      </c>
      <c r="E1105" s="4" t="s">
        <v>80</v>
      </c>
      <c r="F1105" s="4">
        <v>308237830740</v>
      </c>
      <c r="G1105" s="4"/>
      <c r="H1105" s="173"/>
      <c r="I1105" s="4"/>
      <c r="J1105" s="4"/>
      <c r="K1105" s="4" t="s">
        <v>54</v>
      </c>
      <c r="L1105" s="4"/>
      <c r="M1105" s="23"/>
      <c r="N1105" s="3"/>
      <c r="O1105" s="3"/>
      <c r="P1105" s="3"/>
      <c r="Q1105" s="3"/>
      <c r="R1105" s="3"/>
      <c r="S1105" s="4"/>
      <c r="T1105" s="4"/>
      <c r="U1105" s="3"/>
      <c r="V1105" s="3"/>
      <c r="W1105" s="8"/>
      <c r="X1105" s="3"/>
      <c r="Y1105" s="23" t="s">
        <v>6433</v>
      </c>
      <c r="Z1105" s="165"/>
      <c r="AA1105" s="165"/>
    </row>
    <row r="1106" spans="1:27" ht="33" hidden="1">
      <c r="A1106" s="2">
        <f t="shared" si="0"/>
        <v>1103</v>
      </c>
      <c r="B1106" s="3" t="str">
        <f>VLOOKUP(D1106,DSKH!$A:$B,2,0)</f>
        <v>A-144</v>
      </c>
      <c r="C1106" s="4" t="s">
        <v>170</v>
      </c>
      <c r="D1106" s="4" t="s">
        <v>181</v>
      </c>
      <c r="E1106" s="4" t="s">
        <v>80</v>
      </c>
      <c r="F1106" s="4">
        <v>308244959320</v>
      </c>
      <c r="G1106" s="4"/>
      <c r="H1106" s="173"/>
      <c r="I1106" s="4"/>
      <c r="J1106" s="4"/>
      <c r="K1106" s="4" t="s">
        <v>54</v>
      </c>
      <c r="L1106" s="4"/>
      <c r="M1106" s="23"/>
      <c r="N1106" s="3"/>
      <c r="O1106" s="3"/>
      <c r="P1106" s="3"/>
      <c r="Q1106" s="3"/>
      <c r="R1106" s="3"/>
      <c r="S1106" s="4"/>
      <c r="T1106" s="4"/>
      <c r="U1106" s="3"/>
      <c r="V1106" s="3"/>
      <c r="W1106" s="8"/>
      <c r="X1106" s="3"/>
      <c r="Y1106" s="23" t="s">
        <v>6433</v>
      </c>
      <c r="Z1106" s="165"/>
      <c r="AA1106" s="165"/>
    </row>
    <row r="1107" spans="1:27" ht="33" hidden="1">
      <c r="A1107" s="2">
        <f t="shared" si="0"/>
        <v>1104</v>
      </c>
      <c r="B1107" s="3" t="str">
        <f>VLOOKUP(D1107,DSKH!$A:$B,2,0)</f>
        <v>A-144</v>
      </c>
      <c r="C1107" s="4" t="s">
        <v>170</v>
      </c>
      <c r="D1107" s="4" t="s">
        <v>181</v>
      </c>
      <c r="E1107" s="4" t="s">
        <v>80</v>
      </c>
      <c r="F1107" s="4">
        <v>308231865230</v>
      </c>
      <c r="G1107" s="4"/>
      <c r="H1107" s="173"/>
      <c r="I1107" s="4"/>
      <c r="J1107" s="4"/>
      <c r="K1107" s="4" t="s">
        <v>54</v>
      </c>
      <c r="L1107" s="4"/>
      <c r="M1107" s="23"/>
      <c r="N1107" s="3"/>
      <c r="O1107" s="3"/>
      <c r="P1107" s="3"/>
      <c r="Q1107" s="3"/>
      <c r="R1107" s="3"/>
      <c r="S1107" s="4"/>
      <c r="T1107" s="4"/>
      <c r="U1107" s="3"/>
      <c r="V1107" s="3"/>
      <c r="W1107" s="8"/>
      <c r="X1107" s="3"/>
      <c r="Y1107" s="23" t="s">
        <v>6433</v>
      </c>
      <c r="Z1107" s="165"/>
      <c r="AA1107" s="165"/>
    </row>
    <row r="1108" spans="1:27" ht="33" hidden="1">
      <c r="A1108" s="2">
        <f t="shared" si="0"/>
        <v>1105</v>
      </c>
      <c r="B1108" s="3" t="str">
        <f>VLOOKUP(D1108,DSKH!$A:$B,2,0)</f>
        <v>A-144</v>
      </c>
      <c r="C1108" s="4" t="s">
        <v>170</v>
      </c>
      <c r="D1108" s="4" t="s">
        <v>181</v>
      </c>
      <c r="E1108" s="4" t="s">
        <v>80</v>
      </c>
      <c r="F1108" s="4">
        <v>308253610360</v>
      </c>
      <c r="G1108" s="4"/>
      <c r="H1108" s="173"/>
      <c r="I1108" s="4"/>
      <c r="J1108" s="4"/>
      <c r="K1108" s="4" t="s">
        <v>54</v>
      </c>
      <c r="L1108" s="4"/>
      <c r="M1108" s="23"/>
      <c r="N1108" s="3"/>
      <c r="O1108" s="4"/>
      <c r="P1108" s="3"/>
      <c r="Q1108" s="3"/>
      <c r="R1108" s="4"/>
      <c r="S1108" s="3"/>
      <c r="T1108" s="4"/>
      <c r="U1108" s="3"/>
      <c r="V1108" s="3"/>
      <c r="W1108" s="8"/>
      <c r="X1108" s="4"/>
      <c r="Y1108" s="23" t="s">
        <v>6433</v>
      </c>
      <c r="Z1108" s="165"/>
      <c r="AA1108" s="165"/>
    </row>
    <row r="1109" spans="1:27" ht="33" hidden="1">
      <c r="A1109" s="2">
        <f t="shared" si="0"/>
        <v>1106</v>
      </c>
      <c r="B1109" s="3" t="str">
        <f>VLOOKUP(D1109,DSKH!$A:$B,2,0)</f>
        <v>A-144</v>
      </c>
      <c r="C1109" s="4" t="s">
        <v>170</v>
      </c>
      <c r="D1109" s="4" t="s">
        <v>181</v>
      </c>
      <c r="E1109" s="4" t="s">
        <v>80</v>
      </c>
      <c r="F1109" s="4">
        <v>308222551730</v>
      </c>
      <c r="G1109" s="4"/>
      <c r="H1109" s="173"/>
      <c r="I1109" s="4"/>
      <c r="J1109" s="4"/>
      <c r="K1109" s="4" t="s">
        <v>54</v>
      </c>
      <c r="L1109" s="4"/>
      <c r="M1109" s="23"/>
      <c r="N1109" s="3"/>
      <c r="O1109" s="4"/>
      <c r="P1109" s="3"/>
      <c r="Q1109" s="3"/>
      <c r="R1109" s="4"/>
      <c r="S1109" s="3"/>
      <c r="T1109" s="4"/>
      <c r="U1109" s="3"/>
      <c r="V1109" s="3"/>
      <c r="W1109" s="8"/>
      <c r="X1109" s="4"/>
      <c r="Y1109" s="23" t="s">
        <v>6433</v>
      </c>
      <c r="Z1109" s="165"/>
      <c r="AA1109" s="165"/>
    </row>
    <row r="1110" spans="1:27" ht="33" hidden="1">
      <c r="A1110" s="2">
        <f t="shared" si="0"/>
        <v>1107</v>
      </c>
      <c r="B1110" s="3" t="str">
        <f>VLOOKUP(D1110,DSKH!$A:$B,2,0)</f>
        <v>A-144</v>
      </c>
      <c r="C1110" s="4" t="s">
        <v>170</v>
      </c>
      <c r="D1110" s="4" t="s">
        <v>181</v>
      </c>
      <c r="E1110" s="4" t="s">
        <v>80</v>
      </c>
      <c r="F1110" s="4">
        <v>308222594650</v>
      </c>
      <c r="G1110" s="4"/>
      <c r="H1110" s="173"/>
      <c r="I1110" s="4"/>
      <c r="J1110" s="4"/>
      <c r="K1110" s="4" t="s">
        <v>54</v>
      </c>
      <c r="L1110" s="4"/>
      <c r="M1110" s="23"/>
      <c r="N1110" s="3"/>
      <c r="O1110" s="3"/>
      <c r="P1110" s="3"/>
      <c r="Q1110" s="3"/>
      <c r="R1110" s="4"/>
      <c r="S1110" s="3"/>
      <c r="T1110" s="4"/>
      <c r="U1110" s="3"/>
      <c r="V1110" s="3"/>
      <c r="W1110" s="8"/>
      <c r="X1110" s="4"/>
      <c r="Y1110" s="23" t="s">
        <v>6433</v>
      </c>
      <c r="Z1110" s="165"/>
      <c r="AA1110" s="165"/>
    </row>
    <row r="1111" spans="1:27" ht="33" hidden="1">
      <c r="A1111" s="2">
        <f t="shared" si="0"/>
        <v>1108</v>
      </c>
      <c r="B1111" s="3" t="str">
        <f>VLOOKUP(D1111,DSKH!$A:$B,2,0)</f>
        <v>A-144</v>
      </c>
      <c r="C1111" s="4" t="s">
        <v>170</v>
      </c>
      <c r="D1111" s="4" t="s">
        <v>181</v>
      </c>
      <c r="E1111" s="4" t="s">
        <v>80</v>
      </c>
      <c r="F1111" s="4">
        <v>308222639560</v>
      </c>
      <c r="G1111" s="4"/>
      <c r="H1111" s="173"/>
      <c r="I1111" s="4"/>
      <c r="J1111" s="4"/>
      <c r="K1111" s="4" t="s">
        <v>54</v>
      </c>
      <c r="L1111" s="3"/>
      <c r="M1111" s="27"/>
      <c r="N1111" s="3"/>
      <c r="O1111" s="3"/>
      <c r="P1111" s="3"/>
      <c r="Q1111" s="3"/>
      <c r="R1111" s="3"/>
      <c r="S1111" s="3"/>
      <c r="T1111" s="3"/>
      <c r="U1111" s="3"/>
      <c r="V1111" s="3"/>
      <c r="W1111" s="8"/>
      <c r="X1111" s="3"/>
      <c r="Y1111" s="23" t="s">
        <v>6433</v>
      </c>
      <c r="Z1111" s="165"/>
      <c r="AA1111" s="165"/>
    </row>
    <row r="1112" spans="1:27" ht="33" hidden="1">
      <c r="A1112" s="2">
        <f t="shared" si="0"/>
        <v>1109</v>
      </c>
      <c r="B1112" s="3" t="str">
        <f>VLOOKUP(D1112,DSKH!$A:$B,2,0)</f>
        <v>A-144</v>
      </c>
      <c r="C1112" s="4" t="s">
        <v>170</v>
      </c>
      <c r="D1112" s="4" t="s">
        <v>181</v>
      </c>
      <c r="E1112" s="4" t="s">
        <v>80</v>
      </c>
      <c r="F1112" s="4">
        <v>308222691140</v>
      </c>
      <c r="G1112" s="4"/>
      <c r="H1112" s="173"/>
      <c r="I1112" s="4"/>
      <c r="J1112" s="4"/>
      <c r="K1112" s="4" t="s">
        <v>54</v>
      </c>
      <c r="L1112" s="4"/>
      <c r="M1112" s="23"/>
      <c r="N1112" s="3"/>
      <c r="O1112" s="3"/>
      <c r="P1112" s="3"/>
      <c r="Q1112" s="3"/>
      <c r="R1112" s="3"/>
      <c r="S1112" s="4"/>
      <c r="T1112" s="4"/>
      <c r="U1112" s="3"/>
      <c r="V1112" s="3"/>
      <c r="W1112" s="8"/>
      <c r="X1112" s="3"/>
      <c r="Y1112" s="23" t="s">
        <v>6433</v>
      </c>
      <c r="Z1112" s="165"/>
      <c r="AA1112" s="165"/>
    </row>
    <row r="1113" spans="1:27" ht="33" hidden="1">
      <c r="A1113" s="2">
        <f t="shared" si="0"/>
        <v>1110</v>
      </c>
      <c r="B1113" s="3" t="str">
        <f>VLOOKUP(D1113,DSKH!$A:$B,2,0)</f>
        <v>A-144</v>
      </c>
      <c r="C1113" s="4" t="s">
        <v>170</v>
      </c>
      <c r="D1113" s="4" t="s">
        <v>181</v>
      </c>
      <c r="E1113" s="4" t="s">
        <v>80</v>
      </c>
      <c r="F1113" s="4">
        <v>308222715420</v>
      </c>
      <c r="G1113" s="4"/>
      <c r="H1113" s="173"/>
      <c r="I1113" s="4"/>
      <c r="J1113" s="4"/>
      <c r="K1113" s="4" t="s">
        <v>54</v>
      </c>
      <c r="L1113" s="4"/>
      <c r="M1113" s="23"/>
      <c r="N1113" s="4"/>
      <c r="O1113" s="3"/>
      <c r="P1113" s="3"/>
      <c r="Q1113" s="4"/>
      <c r="R1113" s="3"/>
      <c r="S1113" s="3"/>
      <c r="T1113" s="4"/>
      <c r="U1113" s="4"/>
      <c r="V1113" s="4"/>
      <c r="W1113" s="6"/>
      <c r="X1113" s="4"/>
      <c r="Y1113" s="23" t="s">
        <v>6433</v>
      </c>
      <c r="Z1113" s="165"/>
      <c r="AA1113" s="165"/>
    </row>
    <row r="1114" spans="1:27" ht="33" hidden="1">
      <c r="A1114" s="2">
        <f t="shared" si="0"/>
        <v>1111</v>
      </c>
      <c r="B1114" s="3" t="str">
        <f>VLOOKUP(D1114,DSKH!$A:$B,2,0)</f>
        <v>A-144</v>
      </c>
      <c r="C1114" s="4" t="s">
        <v>170</v>
      </c>
      <c r="D1114" s="4" t="s">
        <v>181</v>
      </c>
      <c r="E1114" s="4" t="s">
        <v>80</v>
      </c>
      <c r="F1114" s="4">
        <v>308244342950</v>
      </c>
      <c r="G1114" s="4"/>
      <c r="H1114" s="173"/>
      <c r="I1114" s="4"/>
      <c r="J1114" s="4"/>
      <c r="K1114" s="4" t="s">
        <v>54</v>
      </c>
      <c r="L1114" s="4"/>
      <c r="M1114" s="23"/>
      <c r="N1114" s="3"/>
      <c r="O1114" s="3"/>
      <c r="P1114" s="3"/>
      <c r="Q1114" s="3"/>
      <c r="R1114" s="3"/>
      <c r="S1114" s="3"/>
      <c r="T1114" s="3"/>
      <c r="U1114" s="3"/>
      <c r="V1114" s="3"/>
      <c r="W1114" s="8"/>
      <c r="X1114" s="3"/>
      <c r="Y1114" s="23" t="s">
        <v>6433</v>
      </c>
      <c r="Z1114" s="165"/>
      <c r="AA1114" s="165"/>
    </row>
    <row r="1115" spans="1:27" ht="33" hidden="1">
      <c r="A1115" s="2">
        <f t="shared" si="0"/>
        <v>1112</v>
      </c>
      <c r="B1115" s="3" t="str">
        <f>VLOOKUP(D1115,DSKH!$A:$B,2,0)</f>
        <v>A-144</v>
      </c>
      <c r="C1115" s="4" t="s">
        <v>170</v>
      </c>
      <c r="D1115" s="4" t="s">
        <v>181</v>
      </c>
      <c r="E1115" s="4" t="s">
        <v>80</v>
      </c>
      <c r="F1115" s="4">
        <v>308244418110</v>
      </c>
      <c r="G1115" s="4"/>
      <c r="H1115" s="173"/>
      <c r="I1115" s="4"/>
      <c r="J1115" s="4"/>
      <c r="K1115" s="4" t="s">
        <v>54</v>
      </c>
      <c r="L1115" s="4"/>
      <c r="M1115" s="23"/>
      <c r="N1115" s="3"/>
      <c r="O1115" s="3"/>
      <c r="P1115" s="3"/>
      <c r="Q1115" s="3"/>
      <c r="R1115" s="3"/>
      <c r="S1115" s="4"/>
      <c r="T1115" s="4"/>
      <c r="U1115" s="3"/>
      <c r="V1115" s="3"/>
      <c r="W1115" s="8"/>
      <c r="X1115" s="3"/>
      <c r="Y1115" s="23" t="s">
        <v>6433</v>
      </c>
      <c r="Z1115" s="165"/>
      <c r="AA1115" s="165"/>
    </row>
    <row r="1116" spans="1:27" ht="33" hidden="1">
      <c r="A1116" s="2">
        <f t="shared" si="0"/>
        <v>1113</v>
      </c>
      <c r="B1116" s="3" t="str">
        <f>VLOOKUP(D1116,DSKH!$A:$B,2,0)</f>
        <v>A-144</v>
      </c>
      <c r="C1116" s="4" t="s">
        <v>170</v>
      </c>
      <c r="D1116" s="4" t="s">
        <v>181</v>
      </c>
      <c r="E1116" s="4" t="s">
        <v>80</v>
      </c>
      <c r="F1116" s="4">
        <v>308244596020</v>
      </c>
      <c r="G1116" s="4"/>
      <c r="H1116" s="173"/>
      <c r="I1116" s="4"/>
      <c r="J1116" s="4"/>
      <c r="K1116" s="4" t="s">
        <v>54</v>
      </c>
      <c r="L1116" s="4"/>
      <c r="M1116" s="23"/>
      <c r="N1116" s="3"/>
      <c r="O1116" s="3"/>
      <c r="P1116" s="3"/>
      <c r="Q1116" s="3"/>
      <c r="R1116" s="3"/>
      <c r="S1116" s="4"/>
      <c r="T1116" s="4"/>
      <c r="U1116" s="3"/>
      <c r="V1116" s="3"/>
      <c r="W1116" s="8"/>
      <c r="X1116" s="3"/>
      <c r="Y1116" s="23" t="s">
        <v>6433</v>
      </c>
      <c r="Z1116" s="165"/>
      <c r="AA1116" s="165"/>
    </row>
    <row r="1117" spans="1:27" ht="33" hidden="1">
      <c r="A1117" s="2">
        <f t="shared" si="0"/>
        <v>1114</v>
      </c>
      <c r="B1117" s="3" t="str">
        <f>VLOOKUP(D1117,DSKH!$A:$B,2,0)</f>
        <v>A-144</v>
      </c>
      <c r="C1117" s="4" t="s">
        <v>170</v>
      </c>
      <c r="D1117" s="4" t="s">
        <v>181</v>
      </c>
      <c r="E1117" s="4" t="s">
        <v>80</v>
      </c>
      <c r="F1117" s="4">
        <v>308244749320</v>
      </c>
      <c r="G1117" s="4"/>
      <c r="H1117" s="173"/>
      <c r="I1117" s="4"/>
      <c r="J1117" s="4"/>
      <c r="K1117" s="4" t="s">
        <v>54</v>
      </c>
      <c r="L1117" s="4"/>
      <c r="M1117" s="23"/>
      <c r="N1117" s="3"/>
      <c r="O1117" s="3"/>
      <c r="P1117" s="3"/>
      <c r="Q1117" s="3"/>
      <c r="R1117" s="3"/>
      <c r="S1117" s="4"/>
      <c r="T1117" s="4"/>
      <c r="U1117" s="3"/>
      <c r="V1117" s="3"/>
      <c r="W1117" s="8"/>
      <c r="X1117" s="3"/>
      <c r="Y1117" s="23" t="s">
        <v>6433</v>
      </c>
      <c r="Z1117" s="165"/>
      <c r="AA1117" s="165"/>
    </row>
    <row r="1118" spans="1:27" ht="33" hidden="1">
      <c r="A1118" s="2">
        <f t="shared" si="0"/>
        <v>1115</v>
      </c>
      <c r="B1118" s="3" t="str">
        <f>VLOOKUP(D1118,DSKH!$A:$B,2,0)</f>
        <v>A-144</v>
      </c>
      <c r="C1118" s="4" t="s">
        <v>170</v>
      </c>
      <c r="D1118" s="4" t="s">
        <v>181</v>
      </c>
      <c r="E1118" s="4" t="s">
        <v>80</v>
      </c>
      <c r="F1118" s="4">
        <v>308244779420</v>
      </c>
      <c r="G1118" s="4"/>
      <c r="H1118" s="173"/>
      <c r="I1118" s="4"/>
      <c r="J1118" s="4"/>
      <c r="K1118" s="4" t="s">
        <v>54</v>
      </c>
      <c r="L1118" s="4"/>
      <c r="M1118" s="23"/>
      <c r="N1118" s="3"/>
      <c r="O1118" s="3"/>
      <c r="P1118" s="3"/>
      <c r="Q1118" s="3"/>
      <c r="R1118" s="3"/>
      <c r="S1118" s="4"/>
      <c r="T1118" s="4"/>
      <c r="U1118" s="3"/>
      <c r="V1118" s="3"/>
      <c r="W1118" s="8"/>
      <c r="X1118" s="3"/>
      <c r="Y1118" s="23" t="s">
        <v>6433</v>
      </c>
      <c r="Z1118" s="165"/>
      <c r="AA1118" s="165"/>
    </row>
    <row r="1119" spans="1:27" ht="33" hidden="1">
      <c r="A1119" s="2">
        <f t="shared" si="0"/>
        <v>1116</v>
      </c>
      <c r="B1119" s="3" t="str">
        <f>VLOOKUP(D1119,DSKH!$A:$B,2,0)</f>
        <v>A-144</v>
      </c>
      <c r="C1119" s="4" t="s">
        <v>170</v>
      </c>
      <c r="D1119" s="4" t="s">
        <v>181</v>
      </c>
      <c r="E1119" s="4" t="s">
        <v>80</v>
      </c>
      <c r="F1119" s="4">
        <v>308244835750</v>
      </c>
      <c r="G1119" s="4"/>
      <c r="H1119" s="173"/>
      <c r="I1119" s="4"/>
      <c r="J1119" s="4"/>
      <c r="K1119" s="4" t="s">
        <v>54</v>
      </c>
      <c r="L1119" s="4"/>
      <c r="M1119" s="23"/>
      <c r="N1119" s="3"/>
      <c r="O1119" s="3"/>
      <c r="P1119" s="3"/>
      <c r="Q1119" s="3"/>
      <c r="R1119" s="3"/>
      <c r="S1119" s="4"/>
      <c r="T1119" s="4"/>
      <c r="U1119" s="3"/>
      <c r="V1119" s="3"/>
      <c r="W1119" s="8"/>
      <c r="X1119" s="3"/>
      <c r="Y1119" s="23" t="s">
        <v>6433</v>
      </c>
      <c r="Z1119" s="165"/>
      <c r="AA1119" s="165"/>
    </row>
    <row r="1120" spans="1:27" ht="33" hidden="1">
      <c r="A1120" s="2">
        <f t="shared" si="0"/>
        <v>1117</v>
      </c>
      <c r="B1120" s="3" t="str">
        <f>VLOOKUP(D1120,DSKH!$A:$B,2,0)</f>
        <v>A-144</v>
      </c>
      <c r="C1120" s="4" t="s">
        <v>170</v>
      </c>
      <c r="D1120" s="4" t="s">
        <v>181</v>
      </c>
      <c r="E1120" s="4" t="s">
        <v>80</v>
      </c>
      <c r="F1120" s="4">
        <v>308244877860</v>
      </c>
      <c r="G1120" s="4"/>
      <c r="H1120" s="173"/>
      <c r="I1120" s="4"/>
      <c r="J1120" s="4"/>
      <c r="K1120" s="4" t="s">
        <v>54</v>
      </c>
      <c r="L1120" s="4"/>
      <c r="M1120" s="23"/>
      <c r="N1120" s="3"/>
      <c r="O1120" s="3"/>
      <c r="P1120" s="3"/>
      <c r="Q1120" s="3"/>
      <c r="R1120" s="3"/>
      <c r="S1120" s="4"/>
      <c r="T1120" s="4"/>
      <c r="U1120" s="3"/>
      <c r="V1120" s="3"/>
      <c r="W1120" s="8"/>
      <c r="X1120" s="3"/>
      <c r="Y1120" s="23" t="s">
        <v>6433</v>
      </c>
      <c r="Z1120" s="165"/>
      <c r="AA1120" s="165"/>
    </row>
    <row r="1121" spans="1:27" ht="33" hidden="1">
      <c r="A1121" s="2">
        <f t="shared" si="0"/>
        <v>1118</v>
      </c>
      <c r="B1121" s="3" t="str">
        <f>VLOOKUP(D1121,DSKH!$A:$B,2,0)</f>
        <v>A-144</v>
      </c>
      <c r="C1121" s="4" t="s">
        <v>170</v>
      </c>
      <c r="D1121" s="4" t="s">
        <v>181</v>
      </c>
      <c r="E1121" s="4" t="s">
        <v>80</v>
      </c>
      <c r="F1121" s="4">
        <v>308235862120</v>
      </c>
      <c r="G1121" s="4"/>
      <c r="H1121" s="173"/>
      <c r="I1121" s="4"/>
      <c r="J1121" s="4"/>
      <c r="K1121" s="4" t="s">
        <v>54</v>
      </c>
      <c r="L1121" s="4"/>
      <c r="M1121" s="23"/>
      <c r="N1121" s="3"/>
      <c r="O1121" s="3"/>
      <c r="P1121" s="3"/>
      <c r="Q1121" s="4"/>
      <c r="R1121" s="3"/>
      <c r="S1121" s="3"/>
      <c r="T1121" s="4"/>
      <c r="U1121" s="4"/>
      <c r="V1121" s="4"/>
      <c r="W1121" s="6"/>
      <c r="X1121" s="4"/>
      <c r="Y1121" s="23" t="s">
        <v>6433</v>
      </c>
      <c r="Z1121" s="165"/>
      <c r="AA1121" s="165"/>
    </row>
    <row r="1122" spans="1:27" ht="33" hidden="1">
      <c r="A1122" s="2">
        <f t="shared" si="0"/>
        <v>1119</v>
      </c>
      <c r="B1122" s="3" t="str">
        <f>VLOOKUP(D1122,DSKH!$A:$B,2,0)</f>
        <v>A-144</v>
      </c>
      <c r="C1122" s="4" t="s">
        <v>170</v>
      </c>
      <c r="D1122" s="4" t="s">
        <v>181</v>
      </c>
      <c r="E1122" s="4" t="s">
        <v>80</v>
      </c>
      <c r="F1122" s="4">
        <v>308236021020</v>
      </c>
      <c r="G1122" s="4"/>
      <c r="H1122" s="173"/>
      <c r="I1122" s="4"/>
      <c r="J1122" s="4"/>
      <c r="K1122" s="4" t="s">
        <v>54</v>
      </c>
      <c r="L1122" s="4"/>
      <c r="M1122" s="23"/>
      <c r="N1122" s="3"/>
      <c r="O1122" s="3"/>
      <c r="P1122" s="3"/>
      <c r="Q1122" s="3"/>
      <c r="R1122" s="3"/>
      <c r="S1122" s="4"/>
      <c r="T1122" s="4"/>
      <c r="U1122" s="3"/>
      <c r="V1122" s="3"/>
      <c r="W1122" s="8"/>
      <c r="X1122" s="3"/>
      <c r="Y1122" s="23" t="s">
        <v>6433</v>
      </c>
      <c r="Z1122" s="165"/>
      <c r="AA1122" s="165"/>
    </row>
    <row r="1123" spans="1:27" ht="33" hidden="1">
      <c r="A1123" s="2">
        <f t="shared" si="0"/>
        <v>1120</v>
      </c>
      <c r="B1123" s="3" t="str">
        <f>VLOOKUP(D1123,DSKH!$A:$B,2,0)</f>
        <v>A-144</v>
      </c>
      <c r="C1123" s="4" t="s">
        <v>170</v>
      </c>
      <c r="D1123" s="4" t="s">
        <v>181</v>
      </c>
      <c r="E1123" s="4" t="s">
        <v>80</v>
      </c>
      <c r="F1123" s="4">
        <v>308236075030</v>
      </c>
      <c r="G1123" s="4"/>
      <c r="H1123" s="173"/>
      <c r="I1123" s="4"/>
      <c r="J1123" s="4"/>
      <c r="K1123" s="4" t="s">
        <v>54</v>
      </c>
      <c r="L1123" s="4"/>
      <c r="M1123" s="23"/>
      <c r="N1123" s="4"/>
      <c r="O1123" s="3"/>
      <c r="P1123" s="3"/>
      <c r="Q1123" s="4"/>
      <c r="R1123" s="3"/>
      <c r="S1123" s="3"/>
      <c r="T1123" s="4"/>
      <c r="U1123" s="4"/>
      <c r="V1123" s="4"/>
      <c r="W1123" s="6"/>
      <c r="X1123" s="4"/>
      <c r="Y1123" s="23" t="s">
        <v>6433</v>
      </c>
      <c r="Z1123" s="165"/>
      <c r="AA1123" s="165"/>
    </row>
    <row r="1124" spans="1:27" ht="33" hidden="1">
      <c r="A1124" s="2">
        <f t="shared" si="0"/>
        <v>1121</v>
      </c>
      <c r="B1124" s="3" t="str">
        <f>VLOOKUP(D1124,DSKH!$A:$B,2,0)</f>
        <v>A-144</v>
      </c>
      <c r="C1124" s="4" t="s">
        <v>170</v>
      </c>
      <c r="D1124" s="4" t="s">
        <v>181</v>
      </c>
      <c r="E1124" s="4" t="s">
        <v>80</v>
      </c>
      <c r="F1124" s="4">
        <v>308239136460</v>
      </c>
      <c r="G1124" s="4"/>
      <c r="H1124" s="173"/>
      <c r="I1124" s="4"/>
      <c r="J1124" s="4"/>
      <c r="K1124" s="4" t="s">
        <v>54</v>
      </c>
      <c r="L1124" s="4"/>
      <c r="M1124" s="23"/>
      <c r="N1124" s="4"/>
      <c r="O1124" s="3"/>
      <c r="P1124" s="3"/>
      <c r="Q1124" s="4"/>
      <c r="R1124" s="3"/>
      <c r="S1124" s="3"/>
      <c r="T1124" s="4"/>
      <c r="U1124" s="4"/>
      <c r="V1124" s="4"/>
      <c r="W1124" s="6"/>
      <c r="X1124" s="4"/>
      <c r="Y1124" s="23" t="s">
        <v>6433</v>
      </c>
      <c r="Z1124" s="165"/>
      <c r="AA1124" s="165"/>
    </row>
    <row r="1125" spans="1:27" ht="33" hidden="1">
      <c r="A1125" s="2">
        <f t="shared" si="0"/>
        <v>1122</v>
      </c>
      <c r="B1125" s="3" t="str">
        <f>VLOOKUP(D1125,DSKH!$A:$B,2,0)</f>
        <v>A-144</v>
      </c>
      <c r="C1125" s="4" t="s">
        <v>170</v>
      </c>
      <c r="D1125" s="4" t="s">
        <v>181</v>
      </c>
      <c r="E1125" s="4" t="s">
        <v>80</v>
      </c>
      <c r="F1125" s="4">
        <v>308254523860</v>
      </c>
      <c r="G1125" s="4"/>
      <c r="H1125" s="173"/>
      <c r="I1125" s="4"/>
      <c r="J1125" s="4"/>
      <c r="K1125" s="4" t="s">
        <v>54</v>
      </c>
      <c r="L1125" s="4"/>
      <c r="M1125" s="23"/>
      <c r="N1125" s="3"/>
      <c r="O1125" s="3"/>
      <c r="P1125" s="3"/>
      <c r="Q1125" s="3"/>
      <c r="R1125" s="3"/>
      <c r="S1125" s="4"/>
      <c r="T1125" s="4"/>
      <c r="U1125" s="3"/>
      <c r="V1125" s="3"/>
      <c r="W1125" s="8"/>
      <c r="X1125" s="3"/>
      <c r="Y1125" s="23" t="s">
        <v>6433</v>
      </c>
      <c r="Z1125" s="165"/>
      <c r="AA1125" s="165"/>
    </row>
    <row r="1126" spans="1:27" ht="33" hidden="1">
      <c r="A1126" s="2">
        <f t="shared" si="0"/>
        <v>1123</v>
      </c>
      <c r="B1126" s="3" t="str">
        <f>VLOOKUP(D1126,DSKH!$A:$B,2,0)</f>
        <v>A-144</v>
      </c>
      <c r="C1126" s="4" t="s">
        <v>170</v>
      </c>
      <c r="D1126" s="4" t="s">
        <v>181</v>
      </c>
      <c r="E1126" s="4" t="s">
        <v>80</v>
      </c>
      <c r="F1126" s="4">
        <v>308226333500</v>
      </c>
      <c r="G1126" s="4"/>
      <c r="H1126" s="173"/>
      <c r="I1126" s="4"/>
      <c r="J1126" s="4"/>
      <c r="K1126" s="4" t="s">
        <v>54</v>
      </c>
      <c r="L1126" s="4"/>
      <c r="M1126" s="23"/>
      <c r="N1126" s="3"/>
      <c r="O1126" s="3"/>
      <c r="P1126" s="3"/>
      <c r="Q1126" s="3"/>
      <c r="R1126" s="3"/>
      <c r="S1126" s="4"/>
      <c r="T1126" s="4"/>
      <c r="U1126" s="3"/>
      <c r="V1126" s="3"/>
      <c r="W1126" s="8"/>
      <c r="X1126" s="3"/>
      <c r="Y1126" s="23" t="s">
        <v>6433</v>
      </c>
      <c r="Z1126" s="165"/>
      <c r="AA1126" s="165"/>
    </row>
    <row r="1127" spans="1:27" ht="16.5" hidden="1">
      <c r="A1127" s="2">
        <f t="shared" si="0"/>
        <v>1124</v>
      </c>
      <c r="B1127" s="3" t="str">
        <f>VLOOKUP(D1127,DSKH!$A:$B,2,0)</f>
        <v>A-212</v>
      </c>
      <c r="C1127" s="4" t="s">
        <v>25</v>
      </c>
      <c r="D1127" s="4" t="s">
        <v>26</v>
      </c>
      <c r="E1127" s="4" t="s">
        <v>57</v>
      </c>
      <c r="F1127" s="4">
        <v>108037050810</v>
      </c>
      <c r="G1127" s="4" t="s">
        <v>34</v>
      </c>
      <c r="H1127" s="173">
        <v>46091</v>
      </c>
      <c r="I1127" s="4" t="s">
        <v>28</v>
      </c>
      <c r="J1127" s="4" t="s">
        <v>29</v>
      </c>
      <c r="K1127" s="4" t="s">
        <v>30</v>
      </c>
      <c r="L1127" s="4"/>
      <c r="M1127" s="23">
        <v>176</v>
      </c>
      <c r="N1127" s="3"/>
      <c r="O1127" s="3"/>
      <c r="P1127" s="3"/>
      <c r="Q1127" s="3"/>
      <c r="R1127" s="3"/>
      <c r="S1127" s="4">
        <v>1</v>
      </c>
      <c r="T1127" s="4"/>
      <c r="U1127" s="3"/>
      <c r="V1127" s="3"/>
      <c r="W1127" s="8"/>
      <c r="X1127" s="3"/>
      <c r="Y1127" s="27"/>
      <c r="Z1127" s="165"/>
      <c r="AA1127" s="165"/>
    </row>
    <row r="1128" spans="1:27" ht="16.5" hidden="1">
      <c r="A1128" s="2">
        <f t="shared" si="0"/>
        <v>1125</v>
      </c>
      <c r="B1128" s="3" t="str">
        <f>VLOOKUP(D1128,DSKH!$A:$B,2,0)</f>
        <v>A-212</v>
      </c>
      <c r="C1128" s="4" t="s">
        <v>25</v>
      </c>
      <c r="D1128" s="4" t="s">
        <v>26</v>
      </c>
      <c r="E1128" s="4" t="s">
        <v>57</v>
      </c>
      <c r="F1128" s="4">
        <v>108036048410</v>
      </c>
      <c r="G1128" s="4" t="s">
        <v>34</v>
      </c>
      <c r="H1128" s="173">
        <v>46091</v>
      </c>
      <c r="I1128" s="4" t="s">
        <v>28</v>
      </c>
      <c r="J1128" s="4" t="s">
        <v>29</v>
      </c>
      <c r="K1128" s="4" t="s">
        <v>30</v>
      </c>
      <c r="L1128" s="4"/>
      <c r="M1128" s="23">
        <v>652</v>
      </c>
      <c r="N1128" s="3"/>
      <c r="O1128" s="3"/>
      <c r="P1128" s="3"/>
      <c r="Q1128" s="3"/>
      <c r="R1128" s="3"/>
      <c r="S1128" s="4">
        <v>1</v>
      </c>
      <c r="T1128" s="4"/>
      <c r="U1128" s="3"/>
      <c r="V1128" s="3"/>
      <c r="W1128" s="8"/>
      <c r="X1128" s="3"/>
      <c r="Y1128" s="27"/>
      <c r="Z1128" s="165"/>
      <c r="AA1128" s="165"/>
    </row>
    <row r="1129" spans="1:27" ht="16.5" hidden="1">
      <c r="A1129" s="2">
        <f t="shared" si="0"/>
        <v>1126</v>
      </c>
      <c r="B1129" s="3" t="str">
        <f>VLOOKUP(D1129,DSKH!$A:$B,2,0)</f>
        <v>A-212</v>
      </c>
      <c r="C1129" s="4" t="s">
        <v>25</v>
      </c>
      <c r="D1129" s="4" t="s">
        <v>26</v>
      </c>
      <c r="E1129" s="4" t="s">
        <v>57</v>
      </c>
      <c r="F1129" s="4">
        <v>108035693140</v>
      </c>
      <c r="G1129" s="4" t="s">
        <v>34</v>
      </c>
      <c r="H1129" s="173">
        <v>46091</v>
      </c>
      <c r="I1129" s="4" t="s">
        <v>28</v>
      </c>
      <c r="J1129" s="4" t="s">
        <v>29</v>
      </c>
      <c r="K1129" s="4" t="s">
        <v>30</v>
      </c>
      <c r="L1129" s="4"/>
      <c r="M1129" s="23">
        <v>152</v>
      </c>
      <c r="N1129" s="4"/>
      <c r="O1129" s="3"/>
      <c r="P1129" s="3"/>
      <c r="Q1129" s="4"/>
      <c r="R1129" s="3"/>
      <c r="S1129" s="4">
        <v>1</v>
      </c>
      <c r="T1129" s="4"/>
      <c r="U1129" s="4"/>
      <c r="V1129" s="4"/>
      <c r="W1129" s="6"/>
      <c r="X1129" s="4"/>
      <c r="Y1129" s="27"/>
      <c r="Z1129" s="165"/>
      <c r="AA1129" s="165"/>
    </row>
    <row r="1130" spans="1:27" ht="16.5" hidden="1">
      <c r="A1130" s="2">
        <f t="shared" si="0"/>
        <v>1127</v>
      </c>
      <c r="B1130" s="3" t="str">
        <f>VLOOKUP(D1130,DSKH!$A:$B,2,0)</f>
        <v>A-212</v>
      </c>
      <c r="C1130" s="4" t="s">
        <v>25</v>
      </c>
      <c r="D1130" s="4" t="s">
        <v>26</v>
      </c>
      <c r="E1130" s="4" t="s">
        <v>57</v>
      </c>
      <c r="F1130" s="4">
        <v>108035648230</v>
      </c>
      <c r="G1130" s="4" t="s">
        <v>32</v>
      </c>
      <c r="H1130" s="173">
        <v>46091</v>
      </c>
      <c r="I1130" s="4" t="s">
        <v>28</v>
      </c>
      <c r="J1130" s="4" t="s">
        <v>29</v>
      </c>
      <c r="K1130" s="4" t="s">
        <v>30</v>
      </c>
      <c r="L1130" s="4"/>
      <c r="M1130" s="23">
        <v>1</v>
      </c>
      <c r="N1130" s="4"/>
      <c r="O1130" s="3"/>
      <c r="P1130" s="3"/>
      <c r="Q1130" s="4"/>
      <c r="R1130" s="3"/>
      <c r="S1130" s="4">
        <v>1</v>
      </c>
      <c r="T1130" s="4"/>
      <c r="U1130" s="4"/>
      <c r="V1130" s="4"/>
      <c r="W1130" s="6"/>
      <c r="X1130" s="4"/>
      <c r="Y1130" s="27"/>
      <c r="Z1130" s="165"/>
      <c r="AA1130" s="165"/>
    </row>
    <row r="1131" spans="1:27" ht="16.5" hidden="1">
      <c r="A1131" s="2">
        <f t="shared" si="0"/>
        <v>1128</v>
      </c>
      <c r="B1131" s="3" t="str">
        <f>VLOOKUP(D1131,DSKH!$A:$B,2,0)</f>
        <v>A-212</v>
      </c>
      <c r="C1131" s="4" t="s">
        <v>25</v>
      </c>
      <c r="D1131" s="4" t="s">
        <v>26</v>
      </c>
      <c r="E1131" s="4" t="s">
        <v>57</v>
      </c>
      <c r="F1131" s="4">
        <v>108035777840</v>
      </c>
      <c r="G1131" s="4" t="s">
        <v>27</v>
      </c>
      <c r="H1131" s="173">
        <v>46091</v>
      </c>
      <c r="I1131" s="4" t="s">
        <v>28</v>
      </c>
      <c r="J1131" s="4" t="s">
        <v>29</v>
      </c>
      <c r="K1131" s="4" t="s">
        <v>30</v>
      </c>
      <c r="L1131" s="4"/>
      <c r="M1131" s="23" t="s">
        <v>6434</v>
      </c>
      <c r="N1131" s="4" t="s">
        <v>6435</v>
      </c>
      <c r="O1131" s="3"/>
      <c r="P1131" s="3"/>
      <c r="Q1131" s="3"/>
      <c r="R1131" s="4">
        <v>1</v>
      </c>
      <c r="S1131" s="3"/>
      <c r="T1131" s="4" t="s">
        <v>6436</v>
      </c>
      <c r="U1131" s="3"/>
      <c r="V1131" s="3"/>
      <c r="W1131" s="8"/>
      <c r="X1131" s="4" t="s">
        <v>48</v>
      </c>
      <c r="Y1131" s="27"/>
      <c r="Z1131" s="165"/>
      <c r="AA1131" s="165"/>
    </row>
    <row r="1132" spans="1:27" ht="16.5" hidden="1">
      <c r="A1132" s="2">
        <f t="shared" si="0"/>
        <v>1129</v>
      </c>
      <c r="B1132" s="3" t="str">
        <f>VLOOKUP(D1132,DSKH!$A:$B,2,0)</f>
        <v>A-324</v>
      </c>
      <c r="C1132" s="4" t="s">
        <v>51</v>
      </c>
      <c r="D1132" s="4" t="s">
        <v>56</v>
      </c>
      <c r="E1132" s="4" t="s">
        <v>29</v>
      </c>
      <c r="F1132" s="4">
        <v>308317085110</v>
      </c>
      <c r="G1132" s="4" t="s">
        <v>44</v>
      </c>
      <c r="H1132" s="173">
        <v>46093</v>
      </c>
      <c r="I1132" s="4" t="s">
        <v>28</v>
      </c>
      <c r="J1132" s="4" t="s">
        <v>29</v>
      </c>
      <c r="K1132" s="4" t="s">
        <v>59</v>
      </c>
      <c r="L1132" s="4"/>
      <c r="M1132" s="23">
        <v>6603068970</v>
      </c>
      <c r="N1132" s="3"/>
      <c r="O1132" s="3"/>
      <c r="P1132" s="3"/>
      <c r="Q1132" s="3"/>
      <c r="R1132" s="4">
        <v>1</v>
      </c>
      <c r="S1132" s="3"/>
      <c r="T1132" s="4" t="s">
        <v>6437</v>
      </c>
      <c r="U1132" s="3"/>
      <c r="V1132" s="3"/>
      <c r="W1132" s="8"/>
      <c r="X1132" s="4" t="s">
        <v>469</v>
      </c>
      <c r="Y1132" s="27"/>
      <c r="Z1132" s="165"/>
      <c r="AA1132" s="165"/>
    </row>
    <row r="1133" spans="1:27" ht="33" hidden="1">
      <c r="A1133" s="2">
        <f t="shared" si="0"/>
        <v>1130</v>
      </c>
      <c r="B1133" s="3" t="str">
        <f>VLOOKUP(D1133,DSKH!$A:$B,2,0)</f>
        <v>A-324</v>
      </c>
      <c r="C1133" s="4" t="s">
        <v>51</v>
      </c>
      <c r="D1133" s="4" t="s">
        <v>56</v>
      </c>
      <c r="E1133" s="4" t="s">
        <v>29</v>
      </c>
      <c r="F1133" s="4">
        <v>308317158020</v>
      </c>
      <c r="G1133" s="4" t="s">
        <v>44</v>
      </c>
      <c r="H1133" s="173">
        <v>46093</v>
      </c>
      <c r="I1133" s="4" t="s">
        <v>28</v>
      </c>
      <c r="J1133" s="4" t="s">
        <v>29</v>
      </c>
      <c r="K1133" s="4" t="s">
        <v>59</v>
      </c>
      <c r="L1133" s="4"/>
      <c r="M1133" s="23" t="s">
        <v>6438</v>
      </c>
      <c r="N1133" s="4"/>
      <c r="O1133" s="3"/>
      <c r="P1133" s="3"/>
      <c r="Q1133" s="4"/>
      <c r="R1133" s="4">
        <v>1</v>
      </c>
      <c r="S1133" s="3"/>
      <c r="T1133" s="4" t="s">
        <v>6439</v>
      </c>
      <c r="U1133" s="4"/>
      <c r="V1133" s="4">
        <v>0</v>
      </c>
      <c r="W1133" s="6"/>
      <c r="X1133" s="4" t="s">
        <v>38</v>
      </c>
      <c r="Y1133" s="27"/>
      <c r="Z1133" s="165"/>
      <c r="AA1133" s="165"/>
    </row>
    <row r="1134" spans="1:27" ht="16.5" hidden="1">
      <c r="A1134" s="2">
        <f t="shared" si="0"/>
        <v>1131</v>
      </c>
      <c r="B1134" s="3" t="str">
        <f>VLOOKUP(D1134,DSKH!$A:$B,2,0)</f>
        <v>A-324</v>
      </c>
      <c r="C1134" s="4" t="s">
        <v>51</v>
      </c>
      <c r="D1134" s="4" t="s">
        <v>56</v>
      </c>
      <c r="E1134" s="4" t="s">
        <v>29</v>
      </c>
      <c r="F1134" s="4">
        <v>308317206910</v>
      </c>
      <c r="G1134" s="4" t="s">
        <v>44</v>
      </c>
      <c r="H1134" s="173">
        <v>46093</v>
      </c>
      <c r="I1134" s="4" t="s">
        <v>28</v>
      </c>
      <c r="J1134" s="4" t="s">
        <v>29</v>
      </c>
      <c r="K1134" s="4" t="s">
        <v>59</v>
      </c>
      <c r="L1134" s="4"/>
      <c r="M1134" s="23">
        <v>6603069091</v>
      </c>
      <c r="N1134" s="3"/>
      <c r="O1134" s="3"/>
      <c r="P1134" s="3"/>
      <c r="Q1134" s="3"/>
      <c r="R1134" s="4">
        <v>1</v>
      </c>
      <c r="S1134" s="4"/>
      <c r="T1134" s="4" t="s">
        <v>6440</v>
      </c>
      <c r="U1134" s="3"/>
      <c r="V1134" s="4">
        <v>0</v>
      </c>
      <c r="W1134" s="8"/>
      <c r="X1134" s="4" t="s">
        <v>38</v>
      </c>
      <c r="Y1134" s="27"/>
      <c r="Z1134" s="165"/>
      <c r="AA1134" s="165"/>
    </row>
    <row r="1135" spans="1:27" ht="16.5" hidden="1">
      <c r="A1135" s="2">
        <f t="shared" si="0"/>
        <v>1132</v>
      </c>
      <c r="B1135" s="3" t="str">
        <f>VLOOKUP(D1135,DSKH!$A:$B,2,0)</f>
        <v>A-37</v>
      </c>
      <c r="C1135" s="4" t="s">
        <v>51</v>
      </c>
      <c r="D1135" s="4" t="s">
        <v>52</v>
      </c>
      <c r="E1135" s="4" t="s">
        <v>29</v>
      </c>
      <c r="F1135" s="4">
        <v>308317333460</v>
      </c>
      <c r="G1135" s="4" t="s">
        <v>53</v>
      </c>
      <c r="H1135" s="173">
        <v>46093</v>
      </c>
      <c r="I1135" s="4" t="s">
        <v>28</v>
      </c>
      <c r="J1135" s="4" t="s">
        <v>29</v>
      </c>
      <c r="K1135" s="4" t="s">
        <v>54</v>
      </c>
      <c r="L1135" s="4"/>
      <c r="M1135" s="23"/>
      <c r="N1135" s="3"/>
      <c r="O1135" s="3"/>
      <c r="P1135" s="3"/>
      <c r="Q1135" s="4">
        <v>1</v>
      </c>
      <c r="R1135" s="3"/>
      <c r="S1135" s="4"/>
      <c r="T1135" s="4" t="s">
        <v>6441</v>
      </c>
      <c r="U1135" s="4" t="s">
        <v>6442</v>
      </c>
      <c r="V1135" s="4">
        <v>202611153225</v>
      </c>
      <c r="W1135" s="6">
        <v>500000</v>
      </c>
      <c r="X1135" s="4" t="s">
        <v>355</v>
      </c>
      <c r="Y1135" s="27"/>
      <c r="Z1135" s="165"/>
      <c r="AA1135" s="165"/>
    </row>
    <row r="1136" spans="1:27" ht="16.5" hidden="1">
      <c r="A1136" s="2">
        <f t="shared" si="0"/>
        <v>1133</v>
      </c>
      <c r="B1136" s="3" t="str">
        <f>VLOOKUP(D1136,DSKH!$A:$B,2,0)</f>
        <v>A-37</v>
      </c>
      <c r="C1136" s="4" t="s">
        <v>51</v>
      </c>
      <c r="D1136" s="4" t="s">
        <v>52</v>
      </c>
      <c r="E1136" s="4" t="s">
        <v>29</v>
      </c>
      <c r="F1136" s="4">
        <v>308317382240</v>
      </c>
      <c r="G1136" s="4" t="s">
        <v>53</v>
      </c>
      <c r="H1136" s="173">
        <v>46093</v>
      </c>
      <c r="I1136" s="4" t="s">
        <v>28</v>
      </c>
      <c r="J1136" s="4" t="s">
        <v>29</v>
      </c>
      <c r="K1136" s="4" t="s">
        <v>54</v>
      </c>
      <c r="L1136" s="4"/>
      <c r="M1136" s="23" t="s">
        <v>6443</v>
      </c>
      <c r="N1136" s="3"/>
      <c r="O1136" s="3"/>
      <c r="P1136" s="3"/>
      <c r="Q1136" s="4">
        <v>1</v>
      </c>
      <c r="R1136" s="3"/>
      <c r="S1136" s="4"/>
      <c r="T1136" s="4" t="s">
        <v>6120</v>
      </c>
      <c r="U1136" s="4" t="s">
        <v>6444</v>
      </c>
      <c r="V1136" s="4">
        <v>202611153216</v>
      </c>
      <c r="W1136" s="6">
        <v>500000</v>
      </c>
      <c r="X1136" s="4" t="s">
        <v>31</v>
      </c>
      <c r="Y1136" s="27"/>
      <c r="Z1136" s="165"/>
      <c r="AA1136" s="165"/>
    </row>
    <row r="1137" spans="1:27" ht="16.5" hidden="1">
      <c r="A1137" s="2">
        <f t="shared" si="0"/>
        <v>1134</v>
      </c>
      <c r="B1137" s="3" t="str">
        <f>VLOOKUP(D1137,DSKH!$A:$B,2,0)</f>
        <v>A-37</v>
      </c>
      <c r="C1137" s="4" t="s">
        <v>51</v>
      </c>
      <c r="D1137" s="4" t="s">
        <v>52</v>
      </c>
      <c r="E1137" s="4" t="s">
        <v>29</v>
      </c>
      <c r="F1137" s="4">
        <v>308317424130</v>
      </c>
      <c r="G1137" s="4" t="s">
        <v>53</v>
      </c>
      <c r="H1137" s="173">
        <v>46093</v>
      </c>
      <c r="I1137" s="4" t="s">
        <v>28</v>
      </c>
      <c r="J1137" s="4" t="s">
        <v>29</v>
      </c>
      <c r="K1137" s="4" t="s">
        <v>54</v>
      </c>
      <c r="L1137" s="4"/>
      <c r="M1137" s="23" t="s">
        <v>6445</v>
      </c>
      <c r="N1137" s="3"/>
      <c r="O1137" s="3"/>
      <c r="P1137" s="3"/>
      <c r="Q1137" s="4">
        <v>1</v>
      </c>
      <c r="R1137" s="3"/>
      <c r="S1137" s="4"/>
      <c r="T1137" s="4" t="s">
        <v>6120</v>
      </c>
      <c r="U1137" s="4" t="s">
        <v>6446</v>
      </c>
      <c r="V1137" s="4">
        <v>202611153280</v>
      </c>
      <c r="W1137" s="6">
        <v>500000</v>
      </c>
      <c r="X1137" s="4" t="s">
        <v>31</v>
      </c>
      <c r="Y1137" s="27"/>
      <c r="Z1137" s="165"/>
      <c r="AA1137" s="165"/>
    </row>
    <row r="1138" spans="1:27" ht="16.5" hidden="1">
      <c r="A1138" s="2">
        <f t="shared" si="0"/>
        <v>1135</v>
      </c>
      <c r="B1138" s="3" t="str">
        <f>VLOOKUP(D1138,DSKH!$A:$B,2,0)</f>
        <v>A-37</v>
      </c>
      <c r="C1138" s="4" t="s">
        <v>51</v>
      </c>
      <c r="D1138" s="4" t="s">
        <v>52</v>
      </c>
      <c r="E1138" s="4" t="s">
        <v>29</v>
      </c>
      <c r="F1138" s="4">
        <v>308317462040</v>
      </c>
      <c r="G1138" s="4" t="s">
        <v>53</v>
      </c>
      <c r="H1138" s="173">
        <v>46093</v>
      </c>
      <c r="I1138" s="4" t="s">
        <v>28</v>
      </c>
      <c r="J1138" s="4" t="s">
        <v>29</v>
      </c>
      <c r="K1138" s="4" t="s">
        <v>54</v>
      </c>
      <c r="L1138" s="4"/>
      <c r="M1138" s="23" t="s">
        <v>6447</v>
      </c>
      <c r="N1138" s="3"/>
      <c r="O1138" s="3"/>
      <c r="P1138" s="3"/>
      <c r="Q1138" s="4">
        <v>1</v>
      </c>
      <c r="R1138" s="3"/>
      <c r="S1138" s="4"/>
      <c r="T1138" s="4" t="s">
        <v>6120</v>
      </c>
      <c r="U1138" s="4" t="s">
        <v>6448</v>
      </c>
      <c r="V1138" s="4">
        <v>202611153354</v>
      </c>
      <c r="W1138" s="6">
        <v>500000</v>
      </c>
      <c r="X1138" s="4" t="s">
        <v>31</v>
      </c>
      <c r="Y1138" s="27"/>
      <c r="Z1138" s="165"/>
      <c r="AA1138" s="165"/>
    </row>
    <row r="1139" spans="1:27" ht="16.5" hidden="1">
      <c r="A1139" s="2">
        <f t="shared" si="0"/>
        <v>1136</v>
      </c>
      <c r="B1139" s="3" t="str">
        <f>VLOOKUP(D1139,DSKH!$A:$B,2,0)</f>
        <v>A-37</v>
      </c>
      <c r="C1139" s="4" t="s">
        <v>51</v>
      </c>
      <c r="D1139" s="4" t="s">
        <v>52</v>
      </c>
      <c r="E1139" s="4" t="s">
        <v>29</v>
      </c>
      <c r="F1139" s="4">
        <v>308317487500</v>
      </c>
      <c r="G1139" s="4" t="s">
        <v>53</v>
      </c>
      <c r="H1139" s="173">
        <v>46093</v>
      </c>
      <c r="I1139" s="4" t="s">
        <v>28</v>
      </c>
      <c r="J1139" s="4" t="s">
        <v>29</v>
      </c>
      <c r="K1139" s="4" t="s">
        <v>54</v>
      </c>
      <c r="L1139" s="4"/>
      <c r="M1139" s="23" t="s">
        <v>6449</v>
      </c>
      <c r="N1139" s="3"/>
      <c r="O1139" s="3"/>
      <c r="P1139" s="3"/>
      <c r="Q1139" s="4">
        <v>1</v>
      </c>
      <c r="R1139" s="3"/>
      <c r="S1139" s="4"/>
      <c r="T1139" s="4" t="s">
        <v>6120</v>
      </c>
      <c r="U1139" s="4" t="s">
        <v>6450</v>
      </c>
      <c r="V1139" s="4">
        <v>202611153427</v>
      </c>
      <c r="W1139" s="6">
        <v>500000</v>
      </c>
      <c r="X1139" s="4" t="s">
        <v>31</v>
      </c>
      <c r="Y1139" s="27"/>
      <c r="Z1139" s="165"/>
      <c r="AA1139" s="165"/>
    </row>
    <row r="1140" spans="1:27" ht="16.5" hidden="1">
      <c r="A1140" s="2">
        <f t="shared" si="0"/>
        <v>1137</v>
      </c>
      <c r="B1140" s="3" t="str">
        <f>VLOOKUP(D1140,DSKH!$A:$B,2,0)</f>
        <v>A-37</v>
      </c>
      <c r="C1140" s="4" t="s">
        <v>51</v>
      </c>
      <c r="D1140" s="4" t="s">
        <v>52</v>
      </c>
      <c r="E1140" s="4" t="s">
        <v>29</v>
      </c>
      <c r="F1140" s="4">
        <v>308317531820</v>
      </c>
      <c r="G1140" s="4" t="s">
        <v>53</v>
      </c>
      <c r="H1140" s="173">
        <v>46093</v>
      </c>
      <c r="I1140" s="4" t="s">
        <v>28</v>
      </c>
      <c r="J1140" s="4" t="s">
        <v>29</v>
      </c>
      <c r="K1140" s="4" t="s">
        <v>54</v>
      </c>
      <c r="L1140" s="4"/>
      <c r="M1140" s="23" t="s">
        <v>6451</v>
      </c>
      <c r="N1140" s="3"/>
      <c r="O1140" s="4"/>
      <c r="P1140" s="3"/>
      <c r="Q1140" s="4">
        <v>1</v>
      </c>
      <c r="R1140" s="4"/>
      <c r="S1140" s="3"/>
      <c r="T1140" s="4" t="s">
        <v>6120</v>
      </c>
      <c r="U1140" s="4" t="s">
        <v>6452</v>
      </c>
      <c r="V1140" s="4">
        <v>202611153523</v>
      </c>
      <c r="W1140" s="6">
        <v>500000</v>
      </c>
      <c r="X1140" s="4" t="s">
        <v>31</v>
      </c>
      <c r="Y1140" s="27"/>
      <c r="Z1140" s="165"/>
      <c r="AA1140" s="165"/>
    </row>
    <row r="1141" spans="1:27" ht="16.5" hidden="1">
      <c r="A1141" s="2">
        <f t="shared" si="0"/>
        <v>1138</v>
      </c>
      <c r="B1141" s="3" t="str">
        <f>VLOOKUP(D1141,DSKH!$A:$B,2,0)</f>
        <v>A-37</v>
      </c>
      <c r="C1141" s="4" t="s">
        <v>51</v>
      </c>
      <c r="D1141" s="4" t="s">
        <v>52</v>
      </c>
      <c r="E1141" s="4" t="s">
        <v>29</v>
      </c>
      <c r="F1141" s="4">
        <v>308317549320</v>
      </c>
      <c r="G1141" s="4" t="s">
        <v>53</v>
      </c>
      <c r="H1141" s="173">
        <v>46093</v>
      </c>
      <c r="I1141" s="4" t="s">
        <v>28</v>
      </c>
      <c r="J1141" s="4" t="s">
        <v>29</v>
      </c>
      <c r="K1141" s="4" t="s">
        <v>54</v>
      </c>
      <c r="L1141" s="4"/>
      <c r="M1141" s="23" t="s">
        <v>6453</v>
      </c>
      <c r="N1141" s="3"/>
      <c r="O1141" s="4"/>
      <c r="P1141" s="3"/>
      <c r="Q1141" s="4">
        <v>1</v>
      </c>
      <c r="R1141" s="4"/>
      <c r="S1141" s="3"/>
      <c r="T1141" s="4" t="s">
        <v>6120</v>
      </c>
      <c r="U1141" s="4" t="s">
        <v>6454</v>
      </c>
      <c r="V1141" s="4">
        <v>202611153520</v>
      </c>
      <c r="W1141" s="6">
        <v>500000</v>
      </c>
      <c r="X1141" s="4" t="s">
        <v>31</v>
      </c>
      <c r="Y1141" s="27"/>
      <c r="Z1141" s="165"/>
      <c r="AA1141" s="165"/>
    </row>
    <row r="1142" spans="1:27" ht="16.5" hidden="1">
      <c r="A1142" s="2">
        <f t="shared" si="0"/>
        <v>1139</v>
      </c>
      <c r="B1142" s="3" t="str">
        <f>VLOOKUP(D1142,DSKH!$A:$B,2,0)</f>
        <v>A-37</v>
      </c>
      <c r="C1142" s="4" t="s">
        <v>51</v>
      </c>
      <c r="D1142" s="4" t="s">
        <v>52</v>
      </c>
      <c r="E1142" s="4" t="s">
        <v>29</v>
      </c>
      <c r="F1142" s="4">
        <v>308317575660</v>
      </c>
      <c r="G1142" s="4" t="s">
        <v>53</v>
      </c>
      <c r="H1142" s="173">
        <v>46093</v>
      </c>
      <c r="I1142" s="4" t="s">
        <v>28</v>
      </c>
      <c r="J1142" s="4" t="s">
        <v>29</v>
      </c>
      <c r="K1142" s="4" t="s">
        <v>54</v>
      </c>
      <c r="L1142" s="4"/>
      <c r="M1142" s="23" t="s">
        <v>6455</v>
      </c>
      <c r="N1142" s="4"/>
      <c r="O1142" s="3"/>
      <c r="P1142" s="3"/>
      <c r="Q1142" s="4">
        <v>1</v>
      </c>
      <c r="R1142" s="3"/>
      <c r="S1142" s="3"/>
      <c r="T1142" s="4" t="s">
        <v>6456</v>
      </c>
      <c r="U1142" s="4" t="s">
        <v>6457</v>
      </c>
      <c r="V1142" s="4">
        <v>202611153585</v>
      </c>
      <c r="W1142" s="6">
        <v>500000</v>
      </c>
      <c r="X1142" s="4" t="s">
        <v>31</v>
      </c>
      <c r="Y1142" s="27"/>
      <c r="Z1142" s="165"/>
      <c r="AA1142" s="165"/>
    </row>
    <row r="1143" spans="1:27" ht="16.5" hidden="1">
      <c r="A1143" s="2">
        <f t="shared" si="0"/>
        <v>1140</v>
      </c>
      <c r="B1143" s="3" t="str">
        <f>VLOOKUP(D1143,DSKH!$A:$B,2,0)</f>
        <v>A-12</v>
      </c>
      <c r="C1143" s="4" t="s">
        <v>51</v>
      </c>
      <c r="D1143" s="4" t="s">
        <v>65</v>
      </c>
      <c r="E1143" s="4" t="s">
        <v>29</v>
      </c>
      <c r="F1143" s="4">
        <v>308316950820</v>
      </c>
      <c r="G1143" s="4" t="s">
        <v>53</v>
      </c>
      <c r="H1143" s="173">
        <v>46093</v>
      </c>
      <c r="I1143" s="4" t="s">
        <v>28</v>
      </c>
      <c r="J1143" s="4" t="s">
        <v>29</v>
      </c>
      <c r="K1143" s="4" t="s">
        <v>30</v>
      </c>
      <c r="L1143" s="4"/>
      <c r="M1143" s="232" t="s">
        <v>6458</v>
      </c>
      <c r="N1143" s="4"/>
      <c r="O1143" s="3"/>
      <c r="P1143" s="229">
        <v>1</v>
      </c>
      <c r="Q1143" s="229">
        <v>1</v>
      </c>
      <c r="R1143" s="3"/>
      <c r="S1143" s="3"/>
      <c r="T1143" s="4"/>
      <c r="U1143" s="229" t="s">
        <v>6459</v>
      </c>
      <c r="V1143" s="229">
        <v>202611153754</v>
      </c>
      <c r="W1143" s="231">
        <v>750000</v>
      </c>
      <c r="X1143" s="229" t="s">
        <v>31</v>
      </c>
      <c r="Y1143" s="232" t="s">
        <v>61</v>
      </c>
      <c r="Z1143" s="165"/>
      <c r="AA1143" s="165"/>
    </row>
    <row r="1144" spans="1:27" ht="16.5" hidden="1">
      <c r="A1144" s="2">
        <f t="shared" si="0"/>
        <v>1141</v>
      </c>
      <c r="B1144" s="3" t="str">
        <f>VLOOKUP(D1144,DSKH!$A:$B,2,0)</f>
        <v>A-12</v>
      </c>
      <c r="C1144" s="4" t="s">
        <v>51</v>
      </c>
      <c r="D1144" s="4" t="s">
        <v>65</v>
      </c>
      <c r="E1144" s="4" t="s">
        <v>29</v>
      </c>
      <c r="F1144" s="4">
        <v>308316961100</v>
      </c>
      <c r="G1144" s="4" t="s">
        <v>53</v>
      </c>
      <c r="H1144" s="173">
        <v>46093</v>
      </c>
      <c r="I1144" s="4" t="s">
        <v>28</v>
      </c>
      <c r="J1144" s="4" t="s">
        <v>29</v>
      </c>
      <c r="K1144" s="4" t="s">
        <v>30</v>
      </c>
      <c r="L1144" s="4"/>
      <c r="M1144" s="223"/>
      <c r="N1144" s="4"/>
      <c r="O1144" s="3"/>
      <c r="P1144" s="223"/>
      <c r="Q1144" s="223"/>
      <c r="R1144" s="3"/>
      <c r="S1144" s="3"/>
      <c r="T1144" s="4"/>
      <c r="U1144" s="223"/>
      <c r="V1144" s="223"/>
      <c r="W1144" s="223"/>
      <c r="X1144" s="223"/>
      <c r="Y1144" s="223"/>
      <c r="Z1144" s="165"/>
      <c r="AA1144" s="165"/>
    </row>
    <row r="1145" spans="1:27" ht="16.5" hidden="1">
      <c r="A1145" s="2">
        <f t="shared" si="0"/>
        <v>1142</v>
      </c>
      <c r="B1145" s="3" t="str">
        <f>VLOOKUP(D1145,DSKH!$A:$B,2,0)</f>
        <v>A-37</v>
      </c>
      <c r="C1145" s="4" t="s">
        <v>51</v>
      </c>
      <c r="D1145" s="4" t="s">
        <v>52</v>
      </c>
      <c r="E1145" s="4" t="s">
        <v>29</v>
      </c>
      <c r="F1145" s="4">
        <v>308318573530</v>
      </c>
      <c r="G1145" s="4" t="s">
        <v>53</v>
      </c>
      <c r="H1145" s="173">
        <v>46093</v>
      </c>
      <c r="I1145" s="4" t="s">
        <v>28</v>
      </c>
      <c r="J1145" s="4" t="s">
        <v>29</v>
      </c>
      <c r="K1145" s="4" t="s">
        <v>54</v>
      </c>
      <c r="L1145" s="4"/>
      <c r="M1145" s="23" t="s">
        <v>6460</v>
      </c>
      <c r="N1145" s="3"/>
      <c r="O1145" s="4"/>
      <c r="P1145" s="3"/>
      <c r="Q1145" s="4">
        <v>1</v>
      </c>
      <c r="R1145" s="4"/>
      <c r="S1145" s="3"/>
      <c r="T1145" s="4" t="s">
        <v>6456</v>
      </c>
      <c r="U1145" s="4" t="s">
        <v>6461</v>
      </c>
      <c r="V1145" s="4">
        <v>202611156154</v>
      </c>
      <c r="W1145" s="6">
        <v>500000</v>
      </c>
      <c r="X1145" s="4" t="s">
        <v>31</v>
      </c>
      <c r="Y1145" s="27"/>
      <c r="Z1145" s="165"/>
      <c r="AA1145" s="165"/>
    </row>
    <row r="1146" spans="1:27" ht="16.5" hidden="1">
      <c r="A1146" s="2">
        <f t="shared" si="0"/>
        <v>1143</v>
      </c>
      <c r="B1146" s="3" t="str">
        <f>VLOOKUP(D1146,DSKH!$A:$B,2,0)</f>
        <v>A-324</v>
      </c>
      <c r="C1146" s="4" t="s">
        <v>51</v>
      </c>
      <c r="D1146" s="4" t="s">
        <v>56</v>
      </c>
      <c r="E1146" s="4" t="s">
        <v>57</v>
      </c>
      <c r="F1146" s="4">
        <v>108043322220</v>
      </c>
      <c r="G1146" s="4" t="s">
        <v>62</v>
      </c>
      <c r="H1146" s="173">
        <v>46093</v>
      </c>
      <c r="I1146" s="4" t="s">
        <v>28</v>
      </c>
      <c r="J1146" s="4" t="s">
        <v>29</v>
      </c>
      <c r="K1146" s="4" t="s">
        <v>59</v>
      </c>
      <c r="L1146" s="4"/>
      <c r="M1146" s="23">
        <v>21</v>
      </c>
      <c r="N1146" s="3"/>
      <c r="O1146" s="3"/>
      <c r="P1146" s="3"/>
      <c r="Q1146" s="3"/>
      <c r="R1146" s="4"/>
      <c r="S1146" s="4">
        <v>1</v>
      </c>
      <c r="T1146" s="4" t="s">
        <v>6462</v>
      </c>
      <c r="U1146" s="3"/>
      <c r="V1146" s="4">
        <v>0</v>
      </c>
      <c r="W1146" s="8"/>
      <c r="X1146" s="4"/>
      <c r="Y1146" s="27"/>
      <c r="Z1146" s="165"/>
      <c r="AA1146" s="165"/>
    </row>
    <row r="1147" spans="1:27" ht="33" hidden="1">
      <c r="A1147" s="2">
        <f t="shared" si="0"/>
        <v>1144</v>
      </c>
      <c r="B1147" s="3" t="str">
        <f>VLOOKUP(D1147,DSKH!$A:$B,2,0)</f>
        <v>A-324</v>
      </c>
      <c r="C1147" s="4" t="s">
        <v>51</v>
      </c>
      <c r="D1147" s="4" t="s">
        <v>56</v>
      </c>
      <c r="E1147" s="4" t="s">
        <v>57</v>
      </c>
      <c r="F1147" s="4">
        <v>108043365030</v>
      </c>
      <c r="G1147" s="4" t="s">
        <v>62</v>
      </c>
      <c r="H1147" s="173">
        <v>46093</v>
      </c>
      <c r="I1147" s="4" t="s">
        <v>28</v>
      </c>
      <c r="J1147" s="4" t="s">
        <v>29</v>
      </c>
      <c r="K1147" s="4" t="s">
        <v>59</v>
      </c>
      <c r="L1147" s="4"/>
      <c r="M1147" s="23" t="s">
        <v>6463</v>
      </c>
      <c r="N1147" s="3"/>
      <c r="O1147" s="3"/>
      <c r="P1147" s="3"/>
      <c r="Q1147" s="3"/>
      <c r="R1147" s="4">
        <v>1</v>
      </c>
      <c r="S1147" s="3"/>
      <c r="T1147" s="4" t="s">
        <v>6464</v>
      </c>
      <c r="U1147" s="3"/>
      <c r="V1147" s="4">
        <v>0</v>
      </c>
      <c r="W1147" s="8"/>
      <c r="X1147" s="4" t="s">
        <v>6465</v>
      </c>
      <c r="Y1147" s="27"/>
      <c r="Z1147" s="165"/>
      <c r="AA1147" s="165"/>
    </row>
    <row r="1148" spans="1:27" ht="16.5" hidden="1">
      <c r="A1148" s="2">
        <f t="shared" si="0"/>
        <v>1145</v>
      </c>
      <c r="B1148" s="3" t="str">
        <f>VLOOKUP(D1148,DSKH!$A:$B,2,0)</f>
        <v>A-324</v>
      </c>
      <c r="C1148" s="4" t="s">
        <v>51</v>
      </c>
      <c r="D1148" s="4" t="s">
        <v>56</v>
      </c>
      <c r="E1148" s="4" t="s">
        <v>57</v>
      </c>
      <c r="F1148" s="4">
        <v>108043053900</v>
      </c>
      <c r="G1148" s="4" t="s">
        <v>62</v>
      </c>
      <c r="H1148" s="173">
        <v>46093</v>
      </c>
      <c r="I1148" s="4" t="s">
        <v>28</v>
      </c>
      <c r="J1148" s="4" t="s">
        <v>29</v>
      </c>
      <c r="K1148" s="4" t="s">
        <v>59</v>
      </c>
      <c r="L1148" s="4"/>
      <c r="M1148" s="23" t="s">
        <v>6466</v>
      </c>
      <c r="N1148" s="3"/>
      <c r="O1148" s="3"/>
      <c r="P1148" s="3"/>
      <c r="Q1148" s="3"/>
      <c r="R1148" s="4">
        <v>1</v>
      </c>
      <c r="S1148" s="4"/>
      <c r="T1148" s="4" t="s">
        <v>6467</v>
      </c>
      <c r="U1148" s="3"/>
      <c r="V1148" s="3"/>
      <c r="W1148" s="8"/>
      <c r="X1148" s="4" t="s">
        <v>297</v>
      </c>
      <c r="Y1148" s="27"/>
      <c r="Z1148" s="165"/>
      <c r="AA1148" s="165"/>
    </row>
    <row r="1149" spans="1:27" ht="16.5" hidden="1">
      <c r="A1149" s="2">
        <f t="shared" si="0"/>
        <v>1146</v>
      </c>
      <c r="B1149" s="3" t="str">
        <f>VLOOKUP(D1149,DSKH!$A:$B,2,0)</f>
        <v>A-324</v>
      </c>
      <c r="C1149" s="4" t="s">
        <v>51</v>
      </c>
      <c r="D1149" s="4" t="s">
        <v>56</v>
      </c>
      <c r="E1149" s="4" t="s">
        <v>57</v>
      </c>
      <c r="F1149" s="4">
        <v>108042981760</v>
      </c>
      <c r="G1149" s="4" t="s">
        <v>62</v>
      </c>
      <c r="H1149" s="173">
        <v>46093</v>
      </c>
      <c r="I1149" s="4" t="s">
        <v>28</v>
      </c>
      <c r="J1149" s="4" t="s">
        <v>29</v>
      </c>
      <c r="K1149" s="4" t="s">
        <v>59</v>
      </c>
      <c r="L1149" s="4"/>
      <c r="M1149" s="23" t="s">
        <v>6468</v>
      </c>
      <c r="N1149" s="3"/>
      <c r="O1149" s="3"/>
      <c r="P1149" s="3"/>
      <c r="Q1149" s="3"/>
      <c r="R1149" s="4">
        <v>1</v>
      </c>
      <c r="S1149" s="4"/>
      <c r="T1149" s="4" t="s">
        <v>6469</v>
      </c>
      <c r="U1149" s="3"/>
      <c r="V1149" s="4">
        <v>0</v>
      </c>
      <c r="W1149" s="8"/>
      <c r="X1149" s="4" t="s">
        <v>297</v>
      </c>
      <c r="Y1149" s="27"/>
      <c r="Z1149" s="165"/>
      <c r="AA1149" s="165"/>
    </row>
    <row r="1150" spans="1:27" ht="16.5" hidden="1">
      <c r="A1150" s="2">
        <f t="shared" si="0"/>
        <v>1147</v>
      </c>
      <c r="B1150" s="3" t="str">
        <f>VLOOKUP(D1150,DSKH!$A:$B,2,0)</f>
        <v>A-37</v>
      </c>
      <c r="C1150" s="4" t="s">
        <v>51</v>
      </c>
      <c r="D1150" s="4" t="s">
        <v>52</v>
      </c>
      <c r="E1150" s="4" t="s">
        <v>29</v>
      </c>
      <c r="F1150" s="4">
        <v>308319084530</v>
      </c>
      <c r="G1150" s="4" t="s">
        <v>53</v>
      </c>
      <c r="H1150" s="173">
        <v>46093</v>
      </c>
      <c r="I1150" s="4" t="s">
        <v>28</v>
      </c>
      <c r="J1150" s="4" t="s">
        <v>29</v>
      </c>
      <c r="K1150" s="4" t="s">
        <v>54</v>
      </c>
      <c r="L1150" s="4"/>
      <c r="M1150" s="23" t="s">
        <v>6470</v>
      </c>
      <c r="N1150" s="3"/>
      <c r="O1150" s="4"/>
      <c r="P1150" s="3"/>
      <c r="Q1150" s="4">
        <v>1</v>
      </c>
      <c r="R1150" s="4"/>
      <c r="S1150" s="3"/>
      <c r="T1150" s="4" t="s">
        <v>6120</v>
      </c>
      <c r="U1150" s="4" t="s">
        <v>6471</v>
      </c>
      <c r="V1150" s="4">
        <v>202611156160</v>
      </c>
      <c r="W1150" s="6">
        <v>500000</v>
      </c>
      <c r="X1150" s="4"/>
      <c r="Y1150" s="27"/>
      <c r="Z1150" s="165"/>
      <c r="AA1150" s="165"/>
    </row>
    <row r="1151" spans="1:27" ht="16.5" hidden="1">
      <c r="A1151" s="2">
        <f t="shared" si="0"/>
        <v>1148</v>
      </c>
      <c r="B1151" s="3" t="str">
        <f>VLOOKUP(D1151,DSKH!$A:$B,2,0)</f>
        <v>A-554</v>
      </c>
      <c r="C1151" s="4" t="s">
        <v>51</v>
      </c>
      <c r="D1151" s="4" t="s">
        <v>70</v>
      </c>
      <c r="E1151" s="4" t="s">
        <v>29</v>
      </c>
      <c r="F1151" s="4">
        <v>308319211930</v>
      </c>
      <c r="G1151" s="4" t="s">
        <v>53</v>
      </c>
      <c r="H1151" s="173">
        <v>46093</v>
      </c>
      <c r="I1151" s="4" t="s">
        <v>28</v>
      </c>
      <c r="J1151" s="4" t="s">
        <v>29</v>
      </c>
      <c r="K1151" s="4" t="s">
        <v>30</v>
      </c>
      <c r="L1151" s="4"/>
      <c r="M1151" s="232" t="s">
        <v>6472</v>
      </c>
      <c r="N1151" s="4"/>
      <c r="O1151" s="3"/>
      <c r="P1151" s="3"/>
      <c r="Q1151" s="229">
        <v>1</v>
      </c>
      <c r="R1151" s="3"/>
      <c r="S1151" s="3"/>
      <c r="T1151" s="4"/>
      <c r="U1151" s="229" t="s">
        <v>6473</v>
      </c>
      <c r="V1151" s="4">
        <v>0</v>
      </c>
      <c r="W1151" s="6"/>
      <c r="X1151" s="229" t="s">
        <v>1196</v>
      </c>
      <c r="Y1151" s="232" t="s">
        <v>61</v>
      </c>
      <c r="Z1151" s="165"/>
      <c r="AA1151" s="165"/>
    </row>
    <row r="1152" spans="1:27" ht="16.5" hidden="1">
      <c r="A1152" s="2">
        <f t="shared" si="0"/>
        <v>1149</v>
      </c>
      <c r="B1152" s="3" t="str">
        <f>VLOOKUP(D1152,DSKH!$A:$B,2,0)</f>
        <v>A-554</v>
      </c>
      <c r="C1152" s="4" t="s">
        <v>51</v>
      </c>
      <c r="D1152" s="4" t="s">
        <v>70</v>
      </c>
      <c r="E1152" s="4" t="s">
        <v>29</v>
      </c>
      <c r="F1152" s="4">
        <v>308319235950</v>
      </c>
      <c r="G1152" s="4" t="s">
        <v>86</v>
      </c>
      <c r="H1152" s="173">
        <v>46093</v>
      </c>
      <c r="I1152" s="4" t="s">
        <v>28</v>
      </c>
      <c r="J1152" s="4" t="s">
        <v>29</v>
      </c>
      <c r="K1152" s="4" t="s">
        <v>54</v>
      </c>
      <c r="L1152" s="3"/>
      <c r="M1152" s="230"/>
      <c r="N1152" s="3"/>
      <c r="O1152" s="3"/>
      <c r="P1152" s="3"/>
      <c r="Q1152" s="230"/>
      <c r="R1152" s="3"/>
      <c r="S1152" s="3"/>
      <c r="T1152" s="3"/>
      <c r="U1152" s="230"/>
      <c r="V1152" s="4">
        <v>0</v>
      </c>
      <c r="W1152" s="8"/>
      <c r="X1152" s="230"/>
      <c r="Y1152" s="230"/>
      <c r="Z1152" s="165"/>
      <c r="AA1152" s="165"/>
    </row>
    <row r="1153" spans="1:27" ht="16.5" hidden="1">
      <c r="A1153" s="2">
        <f t="shared" si="0"/>
        <v>1150</v>
      </c>
      <c r="B1153" s="3" t="str">
        <f>VLOOKUP(D1153,DSKH!$A:$B,2,0)</f>
        <v>A-554</v>
      </c>
      <c r="C1153" s="4" t="s">
        <v>51</v>
      </c>
      <c r="D1153" s="4" t="s">
        <v>70</v>
      </c>
      <c r="E1153" s="4" t="s">
        <v>29</v>
      </c>
      <c r="F1153" s="4">
        <v>308319272500</v>
      </c>
      <c r="G1153" s="4" t="s">
        <v>86</v>
      </c>
      <c r="H1153" s="173">
        <v>46093</v>
      </c>
      <c r="I1153" s="4" t="s">
        <v>28</v>
      </c>
      <c r="J1153" s="4" t="s">
        <v>29</v>
      </c>
      <c r="K1153" s="4" t="s">
        <v>30</v>
      </c>
      <c r="L1153" s="3"/>
      <c r="M1153" s="223"/>
      <c r="N1153" s="3"/>
      <c r="O1153" s="3"/>
      <c r="P1153" s="3"/>
      <c r="Q1153" s="223"/>
      <c r="R1153" s="3"/>
      <c r="S1153" s="3"/>
      <c r="T1153" s="3"/>
      <c r="U1153" s="223"/>
      <c r="V1153" s="4">
        <v>0</v>
      </c>
      <c r="W1153" s="8"/>
      <c r="X1153" s="223"/>
      <c r="Y1153" s="223"/>
      <c r="Z1153" s="165"/>
      <c r="AA1153" s="165"/>
    </row>
    <row r="1154" spans="1:27" ht="33" hidden="1">
      <c r="A1154" s="2">
        <f t="shared" si="0"/>
        <v>1151</v>
      </c>
      <c r="B1154" s="3" t="str">
        <f>VLOOKUP(D1154,DSKH!$A:$B,2,0)</f>
        <v>A-324</v>
      </c>
      <c r="C1154" s="4" t="s">
        <v>51</v>
      </c>
      <c r="D1154" s="4" t="s">
        <v>56</v>
      </c>
      <c r="E1154" s="4" t="s">
        <v>57</v>
      </c>
      <c r="F1154" s="4">
        <v>108044639400</v>
      </c>
      <c r="G1154" s="4" t="s">
        <v>62</v>
      </c>
      <c r="H1154" s="173">
        <v>46093</v>
      </c>
      <c r="I1154" s="4" t="s">
        <v>28</v>
      </c>
      <c r="J1154" s="4" t="s">
        <v>29</v>
      </c>
      <c r="K1154" s="4" t="s">
        <v>59</v>
      </c>
      <c r="L1154" s="4"/>
      <c r="M1154" s="23" t="s">
        <v>6474</v>
      </c>
      <c r="N1154" s="3"/>
      <c r="O1154" s="3"/>
      <c r="P1154" s="3"/>
      <c r="Q1154" s="3"/>
      <c r="R1154" s="4">
        <v>1</v>
      </c>
      <c r="S1154" s="4"/>
      <c r="T1154" s="4" t="s">
        <v>6475</v>
      </c>
      <c r="U1154" s="3"/>
      <c r="V1154" s="4">
        <v>0</v>
      </c>
      <c r="W1154" s="8"/>
      <c r="X1154" s="4" t="s">
        <v>94</v>
      </c>
      <c r="Y1154" s="27"/>
      <c r="Z1154" s="165"/>
      <c r="AA1154" s="165"/>
    </row>
    <row r="1155" spans="1:27" ht="16.5" hidden="1">
      <c r="A1155" s="2">
        <f t="shared" si="0"/>
        <v>1152</v>
      </c>
      <c r="B1155" s="3" t="str">
        <f>VLOOKUP(D1155,DSKH!$A:$B,2,0)</f>
        <v>A-12</v>
      </c>
      <c r="C1155" s="4" t="s">
        <v>51</v>
      </c>
      <c r="D1155" s="4" t="s">
        <v>65</v>
      </c>
      <c r="E1155" s="4" t="s">
        <v>57</v>
      </c>
      <c r="F1155" s="4">
        <v>108043459050</v>
      </c>
      <c r="G1155" s="4" t="s">
        <v>32</v>
      </c>
      <c r="H1155" s="173">
        <v>46093</v>
      </c>
      <c r="I1155" s="4" t="s">
        <v>28</v>
      </c>
      <c r="J1155" s="4" t="s">
        <v>36</v>
      </c>
      <c r="K1155" s="4" t="s">
        <v>30</v>
      </c>
      <c r="L1155" s="4"/>
      <c r="M1155" s="23" t="s">
        <v>6476</v>
      </c>
      <c r="N1155" s="4">
        <v>3283227312</v>
      </c>
      <c r="O1155" s="3"/>
      <c r="P1155" s="3"/>
      <c r="Q1155" s="3"/>
      <c r="R1155" s="4">
        <v>1</v>
      </c>
      <c r="S1155" s="3"/>
      <c r="T1155" s="4" t="s">
        <v>6477</v>
      </c>
      <c r="U1155" s="3"/>
      <c r="V1155" s="4">
        <v>0</v>
      </c>
      <c r="W1155" s="8"/>
      <c r="X1155" s="4" t="s">
        <v>165</v>
      </c>
      <c r="Y1155" s="27"/>
      <c r="Z1155" s="165"/>
      <c r="AA1155" s="165"/>
    </row>
    <row r="1156" spans="1:27" ht="16.5" hidden="1">
      <c r="A1156" s="2">
        <f t="shared" si="0"/>
        <v>1153</v>
      </c>
      <c r="B1156" s="3" t="str">
        <f>VLOOKUP(D1156,DSKH!$A:$B,2,0)</f>
        <v>A-12</v>
      </c>
      <c r="C1156" s="4" t="s">
        <v>51</v>
      </c>
      <c r="D1156" s="4" t="s">
        <v>65</v>
      </c>
      <c r="E1156" s="4" t="s">
        <v>57</v>
      </c>
      <c r="F1156" s="4">
        <v>108043495450</v>
      </c>
      <c r="G1156" s="4" t="s">
        <v>27</v>
      </c>
      <c r="H1156" s="173">
        <v>46093</v>
      </c>
      <c r="I1156" s="4" t="s">
        <v>28</v>
      </c>
      <c r="J1156" s="4" t="s">
        <v>29</v>
      </c>
      <c r="K1156" s="4" t="s">
        <v>30</v>
      </c>
      <c r="L1156" s="4"/>
      <c r="M1156" s="23" t="s">
        <v>6478</v>
      </c>
      <c r="N1156" s="4" t="s">
        <v>6479</v>
      </c>
      <c r="O1156" s="3"/>
      <c r="P1156" s="3"/>
      <c r="Q1156" s="4"/>
      <c r="R1156" s="4">
        <v>1</v>
      </c>
      <c r="S1156" s="3"/>
      <c r="T1156" s="4" t="s">
        <v>1191</v>
      </c>
      <c r="U1156" s="4"/>
      <c r="V1156" s="4">
        <v>0</v>
      </c>
      <c r="W1156" s="6"/>
      <c r="X1156" s="4" t="s">
        <v>4957</v>
      </c>
      <c r="Y1156" s="23"/>
      <c r="Z1156" s="165"/>
      <c r="AA1156" s="165"/>
    </row>
    <row r="1157" spans="1:27" ht="16.5" hidden="1">
      <c r="A1157" s="2">
        <f t="shared" si="0"/>
        <v>1154</v>
      </c>
      <c r="B1157" s="3" t="str">
        <f>VLOOKUP(D1157,DSKH!$A:$B,2,0)</f>
        <v>A-12</v>
      </c>
      <c r="C1157" s="4" t="s">
        <v>51</v>
      </c>
      <c r="D1157" s="4" t="s">
        <v>65</v>
      </c>
      <c r="E1157" s="4" t="s">
        <v>57</v>
      </c>
      <c r="F1157" s="4">
        <v>108044921460</v>
      </c>
      <c r="G1157" s="4" t="s">
        <v>27</v>
      </c>
      <c r="H1157" s="173">
        <v>46093</v>
      </c>
      <c r="I1157" s="4" t="s">
        <v>28</v>
      </c>
      <c r="J1157" s="4" t="s">
        <v>29</v>
      </c>
      <c r="K1157" s="4" t="s">
        <v>30</v>
      </c>
      <c r="L1157" s="3"/>
      <c r="M1157" s="27"/>
      <c r="N1157" s="4" t="s">
        <v>6480</v>
      </c>
      <c r="O1157" s="3"/>
      <c r="P1157" s="3"/>
      <c r="Q1157" s="4">
        <v>1</v>
      </c>
      <c r="R1157" s="3"/>
      <c r="S1157" s="3"/>
      <c r="T1157" s="3"/>
      <c r="U1157" s="4" t="s">
        <v>6481</v>
      </c>
      <c r="V1157" s="4">
        <v>202611158016</v>
      </c>
      <c r="W1157" s="6">
        <v>500</v>
      </c>
      <c r="X1157" s="4" t="s">
        <v>31</v>
      </c>
      <c r="Y1157" s="27"/>
      <c r="Z1157" s="165"/>
      <c r="AA1157" s="165"/>
    </row>
    <row r="1158" spans="1:27" ht="33" hidden="1">
      <c r="A1158" s="2">
        <f t="shared" si="0"/>
        <v>1155</v>
      </c>
      <c r="B1158" s="3" t="str">
        <f>VLOOKUP(D1158,DSKH!$A:$B,2,0)</f>
        <v>A-37</v>
      </c>
      <c r="C1158" s="4" t="s">
        <v>51</v>
      </c>
      <c r="D1158" s="4" t="s">
        <v>52</v>
      </c>
      <c r="E1158" s="4" t="s">
        <v>29</v>
      </c>
      <c r="F1158" s="4">
        <v>308321656220</v>
      </c>
      <c r="G1158" s="4" t="s">
        <v>53</v>
      </c>
      <c r="H1158" s="173">
        <v>46094</v>
      </c>
      <c r="I1158" s="4" t="s">
        <v>28</v>
      </c>
      <c r="J1158" s="4" t="s">
        <v>29</v>
      </c>
      <c r="K1158" s="4" t="s">
        <v>54</v>
      </c>
      <c r="L1158" s="3"/>
      <c r="M1158" s="23" t="s">
        <v>6482</v>
      </c>
      <c r="N1158" s="3"/>
      <c r="O1158" s="3"/>
      <c r="P1158" s="3"/>
      <c r="Q1158" s="4">
        <v>1</v>
      </c>
      <c r="R1158" s="3"/>
      <c r="S1158" s="3"/>
      <c r="T1158" s="4" t="s">
        <v>6483</v>
      </c>
      <c r="U1158" s="4" t="s">
        <v>6484</v>
      </c>
      <c r="V1158" s="4">
        <v>0</v>
      </c>
      <c r="W1158" s="8"/>
      <c r="X1158" s="4" t="s">
        <v>42</v>
      </c>
      <c r="Y1158" s="27"/>
      <c r="Z1158" s="165"/>
      <c r="AA1158" s="165"/>
    </row>
    <row r="1159" spans="1:27" ht="16.5" hidden="1">
      <c r="A1159" s="2">
        <f t="shared" si="0"/>
        <v>1156</v>
      </c>
      <c r="B1159" s="3" t="str">
        <f>VLOOKUP(D1159,DSKH!$A:$B,2,0)</f>
        <v>A-324</v>
      </c>
      <c r="C1159" s="4" t="s">
        <v>51</v>
      </c>
      <c r="D1159" s="4" t="s">
        <v>56</v>
      </c>
      <c r="E1159" s="4" t="s">
        <v>57</v>
      </c>
      <c r="F1159" s="4">
        <v>108046465440</v>
      </c>
      <c r="G1159" s="4" t="s">
        <v>62</v>
      </c>
      <c r="H1159" s="173">
        <v>46094</v>
      </c>
      <c r="I1159" s="4" t="s">
        <v>28</v>
      </c>
      <c r="J1159" s="4" t="s">
        <v>29</v>
      </c>
      <c r="K1159" s="4" t="s">
        <v>59</v>
      </c>
      <c r="L1159" s="4"/>
      <c r="M1159" s="23" t="s">
        <v>6485</v>
      </c>
      <c r="N1159" s="4">
        <v>70830046547</v>
      </c>
      <c r="O1159" s="3"/>
      <c r="P1159" s="4">
        <v>1</v>
      </c>
      <c r="Q1159" s="3"/>
      <c r="R1159" s="3"/>
      <c r="S1159" s="3"/>
      <c r="T1159" s="3"/>
      <c r="U1159" s="4" t="s">
        <v>6486</v>
      </c>
      <c r="V1159" s="4">
        <v>0</v>
      </c>
      <c r="W1159" s="6"/>
      <c r="X1159" s="4" t="s">
        <v>3260</v>
      </c>
      <c r="Y1159" s="27"/>
      <c r="Z1159" s="165"/>
      <c r="AA1159" s="165"/>
    </row>
    <row r="1160" spans="1:27" ht="16.5" hidden="1">
      <c r="A1160" s="2">
        <f t="shared" si="0"/>
        <v>1157</v>
      </c>
      <c r="B1160" s="3" t="str">
        <f>VLOOKUP(D1160,DSKH!$A:$B,2,0)</f>
        <v>A-554</v>
      </c>
      <c r="C1160" s="4" t="s">
        <v>51</v>
      </c>
      <c r="D1160" s="4" t="s">
        <v>70</v>
      </c>
      <c r="E1160" s="4" t="s">
        <v>57</v>
      </c>
      <c r="F1160" s="4">
        <v>108047098610</v>
      </c>
      <c r="G1160" s="4" t="s">
        <v>27</v>
      </c>
      <c r="H1160" s="173">
        <v>46094</v>
      </c>
      <c r="I1160" s="4" t="s">
        <v>28</v>
      </c>
      <c r="J1160" s="4" t="s">
        <v>29</v>
      </c>
      <c r="K1160" s="4" t="s">
        <v>30</v>
      </c>
      <c r="L1160" s="4"/>
      <c r="M1160" s="232" t="s">
        <v>6487</v>
      </c>
      <c r="N1160" s="229" t="s">
        <v>6488</v>
      </c>
      <c r="O1160" s="3"/>
      <c r="P1160" s="229">
        <v>2</v>
      </c>
      <c r="Q1160" s="4"/>
      <c r="R1160" s="3"/>
      <c r="S1160" s="3"/>
      <c r="T1160" s="3"/>
      <c r="U1160" s="229" t="s">
        <v>6489</v>
      </c>
      <c r="V1160" s="4"/>
      <c r="W1160" s="6"/>
      <c r="X1160" s="229" t="s">
        <v>31</v>
      </c>
      <c r="Y1160" s="232" t="s">
        <v>61</v>
      </c>
      <c r="Z1160" s="165"/>
      <c r="AA1160" s="165"/>
    </row>
    <row r="1161" spans="1:27" ht="16.5" hidden="1">
      <c r="A1161" s="2">
        <f t="shared" si="0"/>
        <v>1158</v>
      </c>
      <c r="B1161" s="3" t="str">
        <f>VLOOKUP(D1161,DSKH!$A:$B,2,0)</f>
        <v>A-554</v>
      </c>
      <c r="C1161" s="4" t="s">
        <v>51</v>
      </c>
      <c r="D1161" s="4" t="s">
        <v>70</v>
      </c>
      <c r="E1161" s="4" t="s">
        <v>57</v>
      </c>
      <c r="F1161" s="4">
        <v>108047075360</v>
      </c>
      <c r="G1161" s="4" t="s">
        <v>68</v>
      </c>
      <c r="H1161" s="173">
        <v>46094</v>
      </c>
      <c r="I1161" s="4" t="s">
        <v>28</v>
      </c>
      <c r="J1161" s="4" t="s">
        <v>36</v>
      </c>
      <c r="K1161" s="4" t="s">
        <v>30</v>
      </c>
      <c r="L1161" s="4"/>
      <c r="M1161" s="223"/>
      <c r="N1161" s="223"/>
      <c r="O1161" s="3"/>
      <c r="P1161" s="223"/>
      <c r="Q1161" s="4"/>
      <c r="R1161" s="3"/>
      <c r="S1161" s="3"/>
      <c r="T1161" s="3"/>
      <c r="U1161" s="223"/>
      <c r="V1161" s="4"/>
      <c r="W1161" s="6"/>
      <c r="X1161" s="223"/>
      <c r="Y1161" s="223"/>
      <c r="Z1161" s="165"/>
      <c r="AA1161" s="165"/>
    </row>
    <row r="1162" spans="1:27" ht="16.5" hidden="1">
      <c r="A1162" s="2">
        <f t="shared" si="0"/>
        <v>1159</v>
      </c>
      <c r="B1162" s="3" t="str">
        <f>VLOOKUP(D1162,DSKH!$A:$B,2,0)</f>
        <v>A-12</v>
      </c>
      <c r="C1162" s="4" t="s">
        <v>51</v>
      </c>
      <c r="D1162" s="4" t="s">
        <v>65</v>
      </c>
      <c r="E1162" s="4" t="s">
        <v>57</v>
      </c>
      <c r="F1162" s="4">
        <v>108047202100</v>
      </c>
      <c r="G1162" s="4" t="s">
        <v>27</v>
      </c>
      <c r="H1162" s="173">
        <v>46094</v>
      </c>
      <c r="I1162" s="4" t="s">
        <v>28</v>
      </c>
      <c r="J1162" s="4" t="s">
        <v>29</v>
      </c>
      <c r="K1162" s="4" t="s">
        <v>30</v>
      </c>
      <c r="L1162" s="4"/>
      <c r="M1162" s="23" t="s">
        <v>6490</v>
      </c>
      <c r="N1162" s="4" t="s">
        <v>6491</v>
      </c>
      <c r="O1162" s="3"/>
      <c r="P1162" s="3"/>
      <c r="Q1162" s="4"/>
      <c r="R1162" s="4">
        <v>1</v>
      </c>
      <c r="S1162" s="3"/>
      <c r="T1162" s="4" t="s">
        <v>6492</v>
      </c>
      <c r="U1162" s="4"/>
      <c r="V1162" s="4">
        <v>0</v>
      </c>
      <c r="W1162" s="6"/>
      <c r="X1162" s="4" t="s">
        <v>6493</v>
      </c>
      <c r="Y1162" s="23"/>
      <c r="Z1162" s="165"/>
      <c r="AA1162" s="165"/>
    </row>
    <row r="1163" spans="1:27" ht="16.5" hidden="1">
      <c r="A1163" s="2">
        <f t="shared" si="0"/>
        <v>1160</v>
      </c>
      <c r="B1163" s="3" t="str">
        <f>VLOOKUP(D1163,DSKH!$A:$B,2,0)</f>
        <v>A-564</v>
      </c>
      <c r="C1163" s="4" t="s">
        <v>215</v>
      </c>
      <c r="D1163" s="44" t="s">
        <v>185</v>
      </c>
      <c r="E1163" s="44" t="str">
        <f t="shared" ref="E1163:E1180" si="16">IF(LEFT(F1163,1)="1","N","X")</f>
        <v>N</v>
      </c>
      <c r="F1163" s="44">
        <v>108039649100</v>
      </c>
      <c r="G1163" s="44" t="s">
        <v>83</v>
      </c>
      <c r="H1163" s="189">
        <v>46093</v>
      </c>
      <c r="I1163" s="44" t="s">
        <v>28</v>
      </c>
      <c r="J1163" s="44" t="s">
        <v>36</v>
      </c>
      <c r="K1163" s="44" t="s">
        <v>30</v>
      </c>
      <c r="L1163" s="55" t="s">
        <v>512</v>
      </c>
      <c r="M1163" s="273" t="s">
        <v>6494</v>
      </c>
      <c r="N1163" s="260" t="s">
        <v>6495</v>
      </c>
      <c r="O1163" s="141"/>
      <c r="P1163" s="141"/>
      <c r="Q1163" s="141"/>
      <c r="R1163" s="260">
        <v>1</v>
      </c>
      <c r="S1163" s="141"/>
      <c r="T1163" s="260" t="s">
        <v>6496</v>
      </c>
      <c r="U1163" s="141"/>
      <c r="V1163" s="260">
        <v>265477509537</v>
      </c>
      <c r="W1163" s="272" t="s">
        <v>6497</v>
      </c>
      <c r="X1163" s="260" t="s">
        <v>6498</v>
      </c>
      <c r="Y1163" s="267" t="s">
        <v>217</v>
      </c>
      <c r="Z1163" s="165"/>
      <c r="AA1163" s="165"/>
    </row>
    <row r="1164" spans="1:27" ht="16.5" hidden="1">
      <c r="A1164" s="2">
        <f t="shared" si="0"/>
        <v>1161</v>
      </c>
      <c r="B1164" s="3" t="str">
        <f>VLOOKUP(D1164,DSKH!$A:$B,2,0)</f>
        <v>A-564</v>
      </c>
      <c r="C1164" s="4" t="s">
        <v>215</v>
      </c>
      <c r="D1164" s="44" t="s">
        <v>185</v>
      </c>
      <c r="E1164" s="44" t="str">
        <f t="shared" si="16"/>
        <v>N</v>
      </c>
      <c r="F1164" s="44">
        <v>108043857461</v>
      </c>
      <c r="G1164" s="44" t="s">
        <v>62</v>
      </c>
      <c r="H1164" s="189">
        <v>46093</v>
      </c>
      <c r="I1164" s="44" t="s">
        <v>28</v>
      </c>
      <c r="J1164" s="44" t="s">
        <v>36</v>
      </c>
      <c r="K1164" s="44" t="s">
        <v>30</v>
      </c>
      <c r="L1164" s="55" t="s">
        <v>512</v>
      </c>
      <c r="M1164" s="223"/>
      <c r="N1164" s="223"/>
      <c r="O1164" s="141"/>
      <c r="P1164" s="141"/>
      <c r="Q1164" s="141"/>
      <c r="R1164" s="223"/>
      <c r="S1164" s="141"/>
      <c r="T1164" s="223"/>
      <c r="U1164" s="141"/>
      <c r="V1164" s="223"/>
      <c r="W1164" s="223"/>
      <c r="X1164" s="223"/>
      <c r="Y1164" s="223"/>
      <c r="Z1164" s="165"/>
      <c r="AA1164" s="165"/>
    </row>
    <row r="1165" spans="1:27" ht="16.5" hidden="1">
      <c r="A1165" s="2">
        <f t="shared" si="0"/>
        <v>1162</v>
      </c>
      <c r="B1165" s="3" t="str">
        <f>VLOOKUP(D1165,DSKH!$A:$B,2,0)</f>
        <v>A-213</v>
      </c>
      <c r="C1165" s="4" t="s">
        <v>215</v>
      </c>
      <c r="D1165" s="44" t="s">
        <v>216</v>
      </c>
      <c r="E1165" s="44" t="str">
        <f t="shared" si="16"/>
        <v>X</v>
      </c>
      <c r="F1165" s="44">
        <v>308320276300</v>
      </c>
      <c r="G1165" s="44" t="s">
        <v>41</v>
      </c>
      <c r="H1165" s="189">
        <v>46093</v>
      </c>
      <c r="I1165" s="44" t="s">
        <v>28</v>
      </c>
      <c r="J1165" s="44" t="s">
        <v>29</v>
      </c>
      <c r="K1165" s="44" t="s">
        <v>47</v>
      </c>
      <c r="L1165" s="141"/>
      <c r="M1165" s="190" t="s">
        <v>6499</v>
      </c>
      <c r="N1165" s="141"/>
      <c r="O1165" s="141"/>
      <c r="P1165" s="141"/>
      <c r="Q1165" s="141"/>
      <c r="R1165" s="141"/>
      <c r="S1165" s="55">
        <v>1</v>
      </c>
      <c r="T1165" s="55" t="s">
        <v>6500</v>
      </c>
      <c r="U1165" s="141"/>
      <c r="V1165" s="141"/>
      <c r="W1165" s="145"/>
      <c r="X1165" s="141"/>
      <c r="Y1165" s="181"/>
      <c r="Z1165" s="165"/>
      <c r="AA1165" s="165"/>
    </row>
    <row r="1166" spans="1:27" ht="16.5" hidden="1">
      <c r="A1166" s="2">
        <f t="shared" si="0"/>
        <v>1163</v>
      </c>
      <c r="B1166" s="3" t="str">
        <f>VLOOKUP(D1166,DSKH!$A:$B,2,0)</f>
        <v>A-213</v>
      </c>
      <c r="C1166" s="4" t="s">
        <v>215</v>
      </c>
      <c r="D1166" s="44" t="s">
        <v>216</v>
      </c>
      <c r="E1166" s="44" t="str">
        <f t="shared" si="16"/>
        <v>X</v>
      </c>
      <c r="F1166" s="44">
        <v>308320733030</v>
      </c>
      <c r="G1166" s="44" t="s">
        <v>41</v>
      </c>
      <c r="H1166" s="189">
        <v>46093</v>
      </c>
      <c r="I1166" s="44" t="s">
        <v>28</v>
      </c>
      <c r="J1166" s="44" t="s">
        <v>29</v>
      </c>
      <c r="K1166" s="44" t="s">
        <v>47</v>
      </c>
      <c r="L1166" s="141"/>
      <c r="M1166" s="273" t="s">
        <v>6501</v>
      </c>
      <c r="N1166" s="141"/>
      <c r="O1166" s="141"/>
      <c r="P1166" s="141"/>
      <c r="Q1166" s="141"/>
      <c r="R1166" s="141"/>
      <c r="S1166" s="260">
        <v>1</v>
      </c>
      <c r="T1166" s="260" t="s">
        <v>6502</v>
      </c>
      <c r="U1166" s="141"/>
      <c r="V1166" s="141"/>
      <c r="W1166" s="145"/>
      <c r="X1166" s="141"/>
      <c r="Y1166" s="267" t="s">
        <v>217</v>
      </c>
      <c r="Z1166" s="165"/>
      <c r="AA1166" s="165"/>
    </row>
    <row r="1167" spans="1:27" ht="16.5" hidden="1">
      <c r="A1167" s="2">
        <f t="shared" si="0"/>
        <v>1164</v>
      </c>
      <c r="B1167" s="3" t="str">
        <f>VLOOKUP(D1167,DSKH!$A:$B,2,0)</f>
        <v>A-213</v>
      </c>
      <c r="C1167" s="4" t="s">
        <v>215</v>
      </c>
      <c r="D1167" s="44" t="s">
        <v>216</v>
      </c>
      <c r="E1167" s="44" t="str">
        <f t="shared" si="16"/>
        <v>X</v>
      </c>
      <c r="F1167" s="44">
        <v>308320754840</v>
      </c>
      <c r="G1167" s="44" t="s">
        <v>41</v>
      </c>
      <c r="H1167" s="189">
        <v>46093</v>
      </c>
      <c r="I1167" s="44" t="s">
        <v>28</v>
      </c>
      <c r="J1167" s="44" t="s">
        <v>29</v>
      </c>
      <c r="K1167" s="44" t="s">
        <v>47</v>
      </c>
      <c r="L1167" s="141"/>
      <c r="M1167" s="230"/>
      <c r="N1167" s="141"/>
      <c r="O1167" s="141"/>
      <c r="P1167" s="141"/>
      <c r="Q1167" s="141"/>
      <c r="R1167" s="141"/>
      <c r="S1167" s="230"/>
      <c r="T1167" s="230"/>
      <c r="U1167" s="141"/>
      <c r="V1167" s="141"/>
      <c r="W1167" s="145"/>
      <c r="X1167" s="141"/>
      <c r="Y1167" s="230"/>
      <c r="Z1167" s="165"/>
      <c r="AA1167" s="165"/>
    </row>
    <row r="1168" spans="1:27" ht="16.5" hidden="1">
      <c r="A1168" s="2">
        <f t="shared" si="0"/>
        <v>1165</v>
      </c>
      <c r="B1168" s="3" t="str">
        <f>VLOOKUP(D1168,DSKH!$A:$B,2,0)</f>
        <v>A-213</v>
      </c>
      <c r="C1168" s="4" t="s">
        <v>215</v>
      </c>
      <c r="D1168" s="44" t="s">
        <v>216</v>
      </c>
      <c r="E1168" s="44" t="str">
        <f t="shared" si="16"/>
        <v>X</v>
      </c>
      <c r="F1168" s="44">
        <v>308320772560</v>
      </c>
      <c r="G1168" s="44" t="s">
        <v>41</v>
      </c>
      <c r="H1168" s="189">
        <v>46093</v>
      </c>
      <c r="I1168" s="44" t="s">
        <v>28</v>
      </c>
      <c r="J1168" s="44" t="s">
        <v>29</v>
      </c>
      <c r="K1168" s="44" t="s">
        <v>47</v>
      </c>
      <c r="L1168" s="140"/>
      <c r="M1168" s="223"/>
      <c r="N1168" s="140"/>
      <c r="O1168" s="141"/>
      <c r="P1168" s="141"/>
      <c r="Q1168" s="140"/>
      <c r="R1168" s="141"/>
      <c r="S1168" s="223"/>
      <c r="T1168" s="223"/>
      <c r="U1168" s="140"/>
      <c r="V1168" s="140"/>
      <c r="W1168" s="145"/>
      <c r="X1168" s="140"/>
      <c r="Y1168" s="223"/>
      <c r="Z1168" s="165"/>
      <c r="AA1168" s="165"/>
    </row>
    <row r="1169" spans="1:27" ht="16.5" hidden="1">
      <c r="A1169" s="2">
        <f t="shared" si="0"/>
        <v>1166</v>
      </c>
      <c r="B1169" s="3" t="str">
        <f>VLOOKUP(D1169,DSKH!$A:$B,2,0)</f>
        <v>A-323</v>
      </c>
      <c r="C1169" s="4" t="s">
        <v>215</v>
      </c>
      <c r="D1169" s="44" t="s">
        <v>221</v>
      </c>
      <c r="E1169" s="44" t="str">
        <f t="shared" si="16"/>
        <v>X</v>
      </c>
      <c r="F1169" s="44">
        <v>308317050330</v>
      </c>
      <c r="G1169" s="44" t="s">
        <v>63</v>
      </c>
      <c r="H1169" s="189">
        <v>46093</v>
      </c>
      <c r="I1169" s="44" t="s">
        <v>28</v>
      </c>
      <c r="J1169" s="44" t="s">
        <v>29</v>
      </c>
      <c r="K1169" s="44" t="s">
        <v>47</v>
      </c>
      <c r="L1169" s="141"/>
      <c r="M1169" s="190" t="s">
        <v>6503</v>
      </c>
      <c r="N1169" s="141"/>
      <c r="O1169" s="55" t="s">
        <v>6504</v>
      </c>
      <c r="P1169" s="141"/>
      <c r="Q1169" s="141"/>
      <c r="R1169" s="55">
        <v>1</v>
      </c>
      <c r="S1169" s="141"/>
      <c r="T1169" s="55" t="s">
        <v>6505</v>
      </c>
      <c r="U1169" s="141"/>
      <c r="V1169" s="141"/>
      <c r="W1169" s="145"/>
      <c r="X1169" s="55" t="s">
        <v>115</v>
      </c>
      <c r="Y1169" s="181"/>
      <c r="Z1169" s="165"/>
      <c r="AA1169" s="165"/>
    </row>
    <row r="1170" spans="1:27" ht="16.5" hidden="1">
      <c r="A1170" s="2">
        <f t="shared" si="0"/>
        <v>1167</v>
      </c>
      <c r="B1170" s="3" t="str">
        <f>VLOOKUP(D1170,DSKH!$A:$B,2,0)</f>
        <v>A-323</v>
      </c>
      <c r="C1170" s="4" t="s">
        <v>215</v>
      </c>
      <c r="D1170" s="44" t="s">
        <v>221</v>
      </c>
      <c r="E1170" s="44" t="str">
        <f t="shared" si="16"/>
        <v>X</v>
      </c>
      <c r="F1170" s="44">
        <v>308317077520</v>
      </c>
      <c r="G1170" s="44" t="s">
        <v>63</v>
      </c>
      <c r="H1170" s="189">
        <v>46093</v>
      </c>
      <c r="I1170" s="44" t="s">
        <v>28</v>
      </c>
      <c r="J1170" s="44" t="s">
        <v>29</v>
      </c>
      <c r="K1170" s="44" t="s">
        <v>47</v>
      </c>
      <c r="L1170" s="141"/>
      <c r="M1170" s="190" t="s">
        <v>6506</v>
      </c>
      <c r="N1170" s="141"/>
      <c r="O1170" s="55" t="s">
        <v>6507</v>
      </c>
      <c r="P1170" s="141"/>
      <c r="Q1170" s="141"/>
      <c r="R1170" s="55">
        <v>1</v>
      </c>
      <c r="S1170" s="141"/>
      <c r="T1170" s="55" t="s">
        <v>6508</v>
      </c>
      <c r="U1170" s="141"/>
      <c r="V1170" s="141"/>
      <c r="W1170" s="145"/>
      <c r="X1170" s="55" t="s">
        <v>115</v>
      </c>
      <c r="Y1170" s="181"/>
      <c r="Z1170" s="165"/>
      <c r="AA1170" s="165"/>
    </row>
    <row r="1171" spans="1:27" ht="16.5" hidden="1">
      <c r="A1171" s="2">
        <f t="shared" si="0"/>
        <v>1168</v>
      </c>
      <c r="B1171" s="3" t="str">
        <f>VLOOKUP(D1171,DSKH!$A:$B,2,0)</f>
        <v>A-56</v>
      </c>
      <c r="C1171" s="4" t="s">
        <v>215</v>
      </c>
      <c r="D1171" s="44" t="s">
        <v>233</v>
      </c>
      <c r="E1171" s="44" t="str">
        <f t="shared" si="16"/>
        <v>X</v>
      </c>
      <c r="F1171" s="44">
        <v>308317420410</v>
      </c>
      <c r="G1171" s="44" t="s">
        <v>41</v>
      </c>
      <c r="H1171" s="189">
        <v>46093</v>
      </c>
      <c r="I1171" s="44" t="s">
        <v>28</v>
      </c>
      <c r="J1171" s="44" t="s">
        <v>29</v>
      </c>
      <c r="K1171" s="44" t="s">
        <v>47</v>
      </c>
      <c r="L1171" s="140"/>
      <c r="M1171" s="190" t="s">
        <v>6509</v>
      </c>
      <c r="N1171" s="140"/>
      <c r="O1171" s="55" t="s">
        <v>6510</v>
      </c>
      <c r="P1171" s="141"/>
      <c r="Q1171" s="55">
        <v>1</v>
      </c>
      <c r="R1171" s="140"/>
      <c r="S1171" s="141"/>
      <c r="T1171" s="44" t="s">
        <v>350</v>
      </c>
      <c r="U1171" s="55" t="s">
        <v>6511</v>
      </c>
      <c r="V1171" s="141"/>
      <c r="W1171" s="145"/>
      <c r="X1171" s="44" t="s">
        <v>115</v>
      </c>
      <c r="Y1171" s="181"/>
      <c r="Z1171" s="165"/>
      <c r="AA1171" s="165"/>
    </row>
    <row r="1172" spans="1:27" ht="16.5" hidden="1">
      <c r="A1172" s="2">
        <f t="shared" si="0"/>
        <v>1169</v>
      </c>
      <c r="B1172" s="3" t="str">
        <f>VLOOKUP(D1172,DSKH!$A:$B,2,0)</f>
        <v>A-502</v>
      </c>
      <c r="C1172" s="4" t="s">
        <v>215</v>
      </c>
      <c r="D1172" s="44" t="s">
        <v>201</v>
      </c>
      <c r="E1172" s="44" t="str">
        <f t="shared" si="16"/>
        <v>N</v>
      </c>
      <c r="F1172" s="44">
        <v>108041729940</v>
      </c>
      <c r="G1172" s="44" t="s">
        <v>62</v>
      </c>
      <c r="H1172" s="189">
        <v>46093</v>
      </c>
      <c r="I1172" s="44" t="s">
        <v>28</v>
      </c>
      <c r="J1172" s="44" t="s">
        <v>29</v>
      </c>
      <c r="K1172" s="44" t="s">
        <v>89</v>
      </c>
      <c r="L1172" s="140"/>
      <c r="M1172" s="190" t="s">
        <v>6512</v>
      </c>
      <c r="N1172" s="44" t="s">
        <v>6513</v>
      </c>
      <c r="O1172" s="141"/>
      <c r="P1172" s="55">
        <v>1</v>
      </c>
      <c r="Q1172" s="141"/>
      <c r="R1172" s="140"/>
      <c r="S1172" s="141"/>
      <c r="T1172" s="44" t="s">
        <v>6514</v>
      </c>
      <c r="U1172" s="141"/>
      <c r="V1172" s="44">
        <v>202611155533</v>
      </c>
      <c r="W1172" s="59">
        <v>250000</v>
      </c>
      <c r="X1172" s="44" t="s">
        <v>115</v>
      </c>
      <c r="Y1172" s="181"/>
      <c r="Z1172" s="165"/>
      <c r="AA1172" s="165"/>
    </row>
    <row r="1173" spans="1:27" ht="16.5" hidden="1">
      <c r="A1173" s="2">
        <f t="shared" si="0"/>
        <v>1170</v>
      </c>
      <c r="B1173" s="3" t="str">
        <f>VLOOKUP(D1173,DSKH!$A:$B,2,0)</f>
        <v>A-502</v>
      </c>
      <c r="C1173" s="4" t="s">
        <v>215</v>
      </c>
      <c r="D1173" s="44" t="s">
        <v>201</v>
      </c>
      <c r="E1173" s="44" t="str">
        <f t="shared" si="16"/>
        <v>N</v>
      </c>
      <c r="F1173" s="44">
        <v>108041786310</v>
      </c>
      <c r="G1173" s="44" t="s">
        <v>62</v>
      </c>
      <c r="H1173" s="189">
        <v>46093</v>
      </c>
      <c r="I1173" s="44" t="s">
        <v>28</v>
      </c>
      <c r="J1173" s="44" t="s">
        <v>29</v>
      </c>
      <c r="K1173" s="44" t="s">
        <v>89</v>
      </c>
      <c r="L1173" s="140"/>
      <c r="M1173" s="190" t="s">
        <v>6515</v>
      </c>
      <c r="N1173" s="44" t="s">
        <v>6516</v>
      </c>
      <c r="O1173" s="141"/>
      <c r="P1173" s="141"/>
      <c r="Q1173" s="141"/>
      <c r="R1173" s="44">
        <v>1</v>
      </c>
      <c r="S1173" s="141"/>
      <c r="T1173" s="44" t="s">
        <v>6517</v>
      </c>
      <c r="U1173" s="141"/>
      <c r="V1173" s="44">
        <v>202611155518</v>
      </c>
      <c r="W1173" s="59">
        <v>46215</v>
      </c>
      <c r="X1173" s="44" t="s">
        <v>115</v>
      </c>
      <c r="Y1173" s="181"/>
      <c r="Z1173" s="165"/>
      <c r="AA1173" s="165"/>
    </row>
    <row r="1174" spans="1:27" ht="16.5" hidden="1">
      <c r="A1174" s="2">
        <f t="shared" si="0"/>
        <v>1171</v>
      </c>
      <c r="B1174" s="3" t="str">
        <f>VLOOKUP(D1174,DSKH!$A:$B,2,0)</f>
        <v>A-502</v>
      </c>
      <c r="C1174" s="4" t="s">
        <v>215</v>
      </c>
      <c r="D1174" s="44" t="s">
        <v>201</v>
      </c>
      <c r="E1174" s="44" t="str">
        <f t="shared" si="16"/>
        <v>N</v>
      </c>
      <c r="F1174" s="44">
        <v>108043482040</v>
      </c>
      <c r="G1174" s="44" t="s">
        <v>83</v>
      </c>
      <c r="H1174" s="189">
        <v>46093</v>
      </c>
      <c r="I1174" s="44" t="s">
        <v>28</v>
      </c>
      <c r="J1174" s="191" t="s">
        <v>74</v>
      </c>
      <c r="K1174" s="44" t="s">
        <v>89</v>
      </c>
      <c r="L1174" s="140"/>
      <c r="M1174" s="190" t="s">
        <v>6518</v>
      </c>
      <c r="N1174" s="55">
        <v>412669258369</v>
      </c>
      <c r="O1174" s="141"/>
      <c r="P1174" s="141"/>
      <c r="Q1174" s="141"/>
      <c r="R1174" s="44">
        <v>1</v>
      </c>
      <c r="S1174" s="141"/>
      <c r="T1174" s="44" t="s">
        <v>6519</v>
      </c>
      <c r="U1174" s="141"/>
      <c r="V1174" s="140"/>
      <c r="W1174" s="145"/>
      <c r="X1174" s="44" t="s">
        <v>50</v>
      </c>
      <c r="Y1174" s="181"/>
      <c r="Z1174" s="165"/>
      <c r="AA1174" s="165"/>
    </row>
    <row r="1175" spans="1:27" ht="16.5" hidden="1">
      <c r="A1175" s="2">
        <f t="shared" si="0"/>
        <v>1172</v>
      </c>
      <c r="B1175" s="3" t="str">
        <f>VLOOKUP(D1175,DSKH!$A:$B,2,0)</f>
        <v>A-502</v>
      </c>
      <c r="C1175" s="4" t="s">
        <v>215</v>
      </c>
      <c r="D1175" s="44" t="s">
        <v>201</v>
      </c>
      <c r="E1175" s="44" t="str">
        <f t="shared" si="16"/>
        <v>X</v>
      </c>
      <c r="F1175" s="44">
        <v>308316297020</v>
      </c>
      <c r="G1175" s="44" t="s">
        <v>46</v>
      </c>
      <c r="H1175" s="189">
        <v>46093</v>
      </c>
      <c r="I1175" s="44" t="s">
        <v>28</v>
      </c>
      <c r="J1175" s="44" t="s">
        <v>29</v>
      </c>
      <c r="K1175" s="44" t="s">
        <v>89</v>
      </c>
      <c r="L1175" s="140"/>
      <c r="M1175" s="190" t="s">
        <v>6520</v>
      </c>
      <c r="N1175" s="141"/>
      <c r="O1175" s="141"/>
      <c r="P1175" s="141"/>
      <c r="Q1175" s="141"/>
      <c r="R1175" s="44">
        <v>1</v>
      </c>
      <c r="S1175" s="141"/>
      <c r="T1175" s="44" t="s">
        <v>6521</v>
      </c>
      <c r="U1175" s="141"/>
      <c r="V1175" s="140"/>
      <c r="W1175" s="145"/>
      <c r="X1175" s="44" t="s">
        <v>227</v>
      </c>
      <c r="Y1175" s="181"/>
      <c r="Z1175" s="165"/>
      <c r="AA1175" s="165"/>
    </row>
    <row r="1176" spans="1:27" ht="16.5" hidden="1">
      <c r="A1176" s="2">
        <f t="shared" si="0"/>
        <v>1173</v>
      </c>
      <c r="B1176" s="3" t="str">
        <f>VLOOKUP(D1176,DSKH!$A:$B,2,0)</f>
        <v>A-502</v>
      </c>
      <c r="C1176" s="4" t="s">
        <v>215</v>
      </c>
      <c r="D1176" s="44" t="s">
        <v>201</v>
      </c>
      <c r="E1176" s="44" t="str">
        <f t="shared" si="16"/>
        <v>X</v>
      </c>
      <c r="F1176" s="44">
        <v>308316344030</v>
      </c>
      <c r="G1176" s="44" t="s">
        <v>44</v>
      </c>
      <c r="H1176" s="189">
        <v>46093</v>
      </c>
      <c r="I1176" s="44" t="s">
        <v>28</v>
      </c>
      <c r="J1176" s="44" t="s">
        <v>29</v>
      </c>
      <c r="K1176" s="44" t="s">
        <v>89</v>
      </c>
      <c r="L1176" s="140"/>
      <c r="M1176" s="273" t="s">
        <v>6522</v>
      </c>
      <c r="N1176" s="141"/>
      <c r="O1176" s="141"/>
      <c r="P1176" s="141"/>
      <c r="Q1176" s="141"/>
      <c r="R1176" s="260">
        <v>1</v>
      </c>
      <c r="S1176" s="141"/>
      <c r="T1176" s="260" t="s">
        <v>6523</v>
      </c>
      <c r="U1176" s="141"/>
      <c r="V1176" s="141"/>
      <c r="W1176" s="145"/>
      <c r="X1176" s="260" t="s">
        <v>227</v>
      </c>
      <c r="Y1176" s="267" t="s">
        <v>217</v>
      </c>
      <c r="Z1176" s="165"/>
      <c r="AA1176" s="165"/>
    </row>
    <row r="1177" spans="1:27" ht="16.5" hidden="1">
      <c r="A1177" s="2">
        <f t="shared" si="0"/>
        <v>1174</v>
      </c>
      <c r="B1177" s="3" t="str">
        <f>VLOOKUP(D1177,DSKH!$A:$B,2,0)</f>
        <v>A-502</v>
      </c>
      <c r="C1177" s="4" t="s">
        <v>215</v>
      </c>
      <c r="D1177" s="44" t="s">
        <v>201</v>
      </c>
      <c r="E1177" s="44" t="str">
        <f t="shared" si="16"/>
        <v>X</v>
      </c>
      <c r="F1177" s="44">
        <v>308316346940</v>
      </c>
      <c r="G1177" s="44" t="s">
        <v>44</v>
      </c>
      <c r="H1177" s="189">
        <v>46093</v>
      </c>
      <c r="I1177" s="44" t="s">
        <v>28</v>
      </c>
      <c r="J1177" s="44" t="s">
        <v>29</v>
      </c>
      <c r="K1177" s="44" t="s">
        <v>89</v>
      </c>
      <c r="L1177" s="140"/>
      <c r="M1177" s="230"/>
      <c r="N1177" s="141"/>
      <c r="O1177" s="141"/>
      <c r="P1177" s="141"/>
      <c r="Q1177" s="141"/>
      <c r="R1177" s="230"/>
      <c r="S1177" s="141"/>
      <c r="T1177" s="230"/>
      <c r="U1177" s="141"/>
      <c r="V1177" s="141"/>
      <c r="W1177" s="145"/>
      <c r="X1177" s="230"/>
      <c r="Y1177" s="230"/>
      <c r="Z1177" s="165"/>
      <c r="AA1177" s="165"/>
    </row>
    <row r="1178" spans="1:27" ht="16.5" hidden="1">
      <c r="A1178" s="2">
        <f t="shared" si="0"/>
        <v>1175</v>
      </c>
      <c r="B1178" s="3" t="str">
        <f>VLOOKUP(D1178,DSKH!$A:$B,2,0)</f>
        <v>A-502</v>
      </c>
      <c r="C1178" s="4" t="s">
        <v>215</v>
      </c>
      <c r="D1178" s="44" t="s">
        <v>201</v>
      </c>
      <c r="E1178" s="44" t="str">
        <f t="shared" si="16"/>
        <v>X</v>
      </c>
      <c r="F1178" s="44">
        <v>308316349300</v>
      </c>
      <c r="G1178" s="44" t="s">
        <v>44</v>
      </c>
      <c r="H1178" s="189">
        <v>46093</v>
      </c>
      <c r="I1178" s="44" t="s">
        <v>28</v>
      </c>
      <c r="J1178" s="44" t="s">
        <v>29</v>
      </c>
      <c r="K1178" s="44" t="s">
        <v>89</v>
      </c>
      <c r="L1178" s="141"/>
      <c r="M1178" s="230"/>
      <c r="N1178" s="141"/>
      <c r="O1178" s="141"/>
      <c r="P1178" s="141"/>
      <c r="Q1178" s="141"/>
      <c r="R1178" s="230"/>
      <c r="S1178" s="141"/>
      <c r="T1178" s="230"/>
      <c r="U1178" s="141"/>
      <c r="V1178" s="141"/>
      <c r="W1178" s="145"/>
      <c r="X1178" s="230"/>
      <c r="Y1178" s="230"/>
      <c r="Z1178" s="165"/>
      <c r="AA1178" s="165"/>
    </row>
    <row r="1179" spans="1:27" ht="16.5" hidden="1">
      <c r="A1179" s="2">
        <f t="shared" si="0"/>
        <v>1176</v>
      </c>
      <c r="B1179" s="3" t="str">
        <f>VLOOKUP(D1179,DSKH!$A:$B,2,0)</f>
        <v>A-502</v>
      </c>
      <c r="C1179" s="4" t="s">
        <v>215</v>
      </c>
      <c r="D1179" s="44" t="s">
        <v>201</v>
      </c>
      <c r="E1179" s="44" t="str">
        <f t="shared" si="16"/>
        <v>X</v>
      </c>
      <c r="F1179" s="44">
        <v>308316351840</v>
      </c>
      <c r="G1179" s="44" t="s">
        <v>44</v>
      </c>
      <c r="H1179" s="189">
        <v>46093</v>
      </c>
      <c r="I1179" s="44" t="s">
        <v>28</v>
      </c>
      <c r="J1179" s="44" t="s">
        <v>29</v>
      </c>
      <c r="K1179" s="44" t="s">
        <v>89</v>
      </c>
      <c r="L1179" s="140"/>
      <c r="M1179" s="230"/>
      <c r="N1179" s="140"/>
      <c r="O1179" s="141"/>
      <c r="P1179" s="141"/>
      <c r="Q1179" s="140"/>
      <c r="R1179" s="230"/>
      <c r="S1179" s="141"/>
      <c r="T1179" s="230"/>
      <c r="U1179" s="140"/>
      <c r="V1179" s="140"/>
      <c r="W1179" s="145"/>
      <c r="X1179" s="230"/>
      <c r="Y1179" s="230"/>
      <c r="Z1179" s="165"/>
      <c r="AA1179" s="165"/>
    </row>
    <row r="1180" spans="1:27" ht="16.5" hidden="1">
      <c r="A1180" s="2">
        <f t="shared" si="0"/>
        <v>1177</v>
      </c>
      <c r="B1180" s="3" t="str">
        <f>VLOOKUP(D1180,DSKH!$A:$B,2,0)</f>
        <v>A-502</v>
      </c>
      <c r="C1180" s="4" t="s">
        <v>215</v>
      </c>
      <c r="D1180" s="44" t="s">
        <v>201</v>
      </c>
      <c r="E1180" s="44" t="str">
        <f t="shared" si="16"/>
        <v>X</v>
      </c>
      <c r="F1180" s="44">
        <v>308316354310</v>
      </c>
      <c r="G1180" s="44" t="s">
        <v>44</v>
      </c>
      <c r="H1180" s="189">
        <v>46093</v>
      </c>
      <c r="I1180" s="44" t="s">
        <v>28</v>
      </c>
      <c r="J1180" s="44" t="s">
        <v>29</v>
      </c>
      <c r="K1180" s="44" t="s">
        <v>89</v>
      </c>
      <c r="L1180" s="141"/>
      <c r="M1180" s="223"/>
      <c r="N1180" s="141"/>
      <c r="O1180" s="141"/>
      <c r="P1180" s="141"/>
      <c r="Q1180" s="141"/>
      <c r="R1180" s="223"/>
      <c r="S1180" s="141"/>
      <c r="T1180" s="223"/>
      <c r="U1180" s="141"/>
      <c r="V1180" s="141"/>
      <c r="W1180" s="145"/>
      <c r="X1180" s="223"/>
      <c r="Y1180" s="223"/>
      <c r="Z1180" s="165"/>
      <c r="AA1180" s="165"/>
    </row>
    <row r="1181" spans="1:27" ht="16.5" hidden="1">
      <c r="A1181" s="2">
        <f t="shared" si="0"/>
        <v>1178</v>
      </c>
      <c r="B1181" s="3" t="e">
        <f>VLOOKUP(D1181,DSKH!$A:$B,2,0)</f>
        <v>#N/A</v>
      </c>
      <c r="C1181" s="4" t="s">
        <v>6242</v>
      </c>
      <c r="D1181" s="4" t="s">
        <v>4712</v>
      </c>
      <c r="E1181" s="4" t="s">
        <v>57</v>
      </c>
      <c r="F1181" s="4">
        <v>108014189250</v>
      </c>
      <c r="G1181" s="4" t="s">
        <v>32</v>
      </c>
      <c r="H1181" s="173">
        <v>46083</v>
      </c>
      <c r="I1181" s="4" t="s">
        <v>28</v>
      </c>
      <c r="J1181" s="4" t="s">
        <v>37</v>
      </c>
      <c r="K1181" s="4" t="s">
        <v>30</v>
      </c>
      <c r="L1181" s="3"/>
      <c r="M1181" s="23">
        <v>51</v>
      </c>
      <c r="N1181" s="3"/>
      <c r="O1181" s="3"/>
      <c r="P1181" s="3"/>
      <c r="Q1181" s="3"/>
      <c r="R1181" s="3"/>
      <c r="S1181" s="4">
        <v>1</v>
      </c>
      <c r="T1181" s="4" t="s">
        <v>6524</v>
      </c>
      <c r="U1181" s="3"/>
      <c r="V1181" s="3"/>
      <c r="W1181" s="8"/>
      <c r="X1181" s="3"/>
      <c r="Y1181" s="27"/>
      <c r="Z1181" s="165"/>
      <c r="AA1181" s="165"/>
    </row>
    <row r="1182" spans="1:27" ht="16.5" hidden="1">
      <c r="A1182" s="2">
        <f t="shared" si="0"/>
        <v>1179</v>
      </c>
      <c r="B1182" s="3" t="e">
        <f>VLOOKUP(D1182,DSKH!$A:$B,2,0)</f>
        <v>#N/A</v>
      </c>
      <c r="C1182" s="4" t="s">
        <v>6242</v>
      </c>
      <c r="D1182" s="4" t="s">
        <v>4712</v>
      </c>
      <c r="E1182" s="4" t="s">
        <v>57</v>
      </c>
      <c r="F1182" s="4">
        <v>108029062040</v>
      </c>
      <c r="G1182" s="4" t="s">
        <v>32</v>
      </c>
      <c r="H1182" s="173">
        <v>46090</v>
      </c>
      <c r="I1182" s="4" t="s">
        <v>226</v>
      </c>
      <c r="J1182" s="4" t="s">
        <v>29</v>
      </c>
      <c r="K1182" s="4" t="s">
        <v>30</v>
      </c>
      <c r="L1182" s="4"/>
      <c r="M1182" s="23" t="s">
        <v>6525</v>
      </c>
      <c r="N1182" s="4" t="s">
        <v>6526</v>
      </c>
      <c r="O1182" s="3"/>
      <c r="P1182" s="4">
        <v>1</v>
      </c>
      <c r="Q1182" s="3"/>
      <c r="R1182" s="4"/>
      <c r="S1182" s="3"/>
      <c r="T1182" s="4" t="s">
        <v>6527</v>
      </c>
      <c r="U1182" s="4" t="s">
        <v>6528</v>
      </c>
      <c r="V1182" s="4">
        <v>202611155380</v>
      </c>
      <c r="W1182" s="6">
        <v>250</v>
      </c>
      <c r="X1182" s="4" t="s">
        <v>115</v>
      </c>
      <c r="Y1182" s="27"/>
      <c r="Z1182" s="165"/>
      <c r="AA1182" s="165"/>
    </row>
    <row r="1183" spans="1:27" ht="16.5" hidden="1">
      <c r="A1183" s="2">
        <f t="shared" si="0"/>
        <v>1180</v>
      </c>
      <c r="B1183" s="3" t="str">
        <f>VLOOKUP(D1183,DSKH!$A:$B,2,0)</f>
        <v>A-323</v>
      </c>
      <c r="C1183" s="4" t="s">
        <v>6242</v>
      </c>
      <c r="D1183" s="4" t="s">
        <v>221</v>
      </c>
      <c r="E1183" s="4" t="s">
        <v>5277</v>
      </c>
      <c r="F1183" s="4">
        <v>308268319350</v>
      </c>
      <c r="G1183" s="4"/>
      <c r="H1183" s="173"/>
      <c r="I1183" s="4"/>
      <c r="J1183" s="4"/>
      <c r="K1183" s="4"/>
      <c r="L1183" s="4"/>
      <c r="M1183" s="23" t="s">
        <v>6529</v>
      </c>
      <c r="N1183" s="4" t="s">
        <v>6530</v>
      </c>
      <c r="O1183" s="3"/>
      <c r="P1183" s="3"/>
      <c r="Q1183" s="3"/>
      <c r="R1183" s="4"/>
      <c r="S1183" s="3"/>
      <c r="T1183" s="4"/>
      <c r="U1183" s="3"/>
      <c r="V1183" s="3"/>
      <c r="W1183" s="8"/>
      <c r="X1183" s="4"/>
      <c r="Y1183" s="27"/>
      <c r="Z1183" s="165"/>
      <c r="AA1183" s="165"/>
    </row>
    <row r="1184" spans="1:27" ht="16.5" hidden="1">
      <c r="A1184" s="2">
        <f t="shared" si="0"/>
        <v>1181</v>
      </c>
      <c r="B1184" s="3" t="str">
        <f>VLOOKUP(D1184,DSKH!$A:$B,2,0)</f>
        <v>A-323</v>
      </c>
      <c r="C1184" s="4" t="s">
        <v>6242</v>
      </c>
      <c r="D1184" s="4" t="s">
        <v>221</v>
      </c>
      <c r="E1184" s="4" t="s">
        <v>5277</v>
      </c>
      <c r="F1184" s="4">
        <v>308266116120</v>
      </c>
      <c r="G1184" s="4"/>
      <c r="H1184" s="173"/>
      <c r="I1184" s="4"/>
      <c r="J1184" s="4"/>
      <c r="K1184" s="4"/>
      <c r="L1184" s="4"/>
      <c r="M1184" s="23" t="s">
        <v>6531</v>
      </c>
      <c r="N1184" s="4" t="s">
        <v>6532</v>
      </c>
      <c r="O1184" s="3"/>
      <c r="P1184" s="3"/>
      <c r="Q1184" s="3"/>
      <c r="R1184" s="3"/>
      <c r="S1184" s="4"/>
      <c r="T1184" s="4"/>
      <c r="U1184" s="3"/>
      <c r="V1184" s="4"/>
      <c r="W1184" s="8"/>
      <c r="X1184" s="3"/>
      <c r="Y1184" s="27"/>
      <c r="Z1184" s="165"/>
      <c r="AA1184" s="165"/>
    </row>
    <row r="1185" spans="1:27" ht="16.5" hidden="1">
      <c r="A1185" s="2">
        <f t="shared" si="0"/>
        <v>1182</v>
      </c>
      <c r="B1185" s="3" t="str">
        <f>VLOOKUP(D1185,DSKH!$A:$B,2,0)</f>
        <v>A-323</v>
      </c>
      <c r="C1185" s="4" t="s">
        <v>6242</v>
      </c>
      <c r="D1185" s="4" t="s">
        <v>221</v>
      </c>
      <c r="E1185" s="4" t="s">
        <v>5277</v>
      </c>
      <c r="F1185" s="4">
        <v>308269426750</v>
      </c>
      <c r="G1185" s="4"/>
      <c r="H1185" s="173"/>
      <c r="I1185" s="4"/>
      <c r="J1185" s="4"/>
      <c r="K1185" s="4"/>
      <c r="L1185" s="4"/>
      <c r="M1185" s="23" t="s">
        <v>6533</v>
      </c>
      <c r="N1185" s="4" t="s">
        <v>6534</v>
      </c>
      <c r="O1185" s="3"/>
      <c r="P1185" s="3"/>
      <c r="Q1185" s="4"/>
      <c r="R1185" s="3"/>
      <c r="S1185" s="3"/>
      <c r="T1185" s="3"/>
      <c r="U1185" s="4"/>
      <c r="V1185" s="4"/>
      <c r="W1185" s="6"/>
      <c r="X1185" s="4"/>
      <c r="Y1185" s="23"/>
      <c r="Z1185" s="165"/>
      <c r="AA1185" s="165"/>
    </row>
    <row r="1186" spans="1:27" ht="16.5" hidden="1">
      <c r="A1186" s="2">
        <f t="shared" si="0"/>
        <v>1183</v>
      </c>
      <c r="B1186" s="3" t="str">
        <f>VLOOKUP(D1186,DSKH!$A:$B,2,0)</f>
        <v>A-323</v>
      </c>
      <c r="C1186" s="4" t="s">
        <v>6242</v>
      </c>
      <c r="D1186" s="4" t="s">
        <v>221</v>
      </c>
      <c r="E1186" s="4" t="s">
        <v>5277</v>
      </c>
      <c r="F1186" s="4">
        <v>308277957320</v>
      </c>
      <c r="G1186" s="4"/>
      <c r="H1186" s="173"/>
      <c r="I1186" s="4"/>
      <c r="J1186" s="4"/>
      <c r="K1186" s="4"/>
      <c r="L1186" s="3"/>
      <c r="M1186" s="23" t="s">
        <v>4332</v>
      </c>
      <c r="N1186" s="4" t="s">
        <v>6535</v>
      </c>
      <c r="O1186" s="3"/>
      <c r="P1186" s="3"/>
      <c r="Q1186" s="3"/>
      <c r="R1186" s="3"/>
      <c r="S1186" s="3"/>
      <c r="T1186" s="3"/>
      <c r="U1186" s="3"/>
      <c r="V1186" s="3"/>
      <c r="W1186" s="8"/>
      <c r="X1186" s="3"/>
      <c r="Y1186" s="27"/>
      <c r="Z1186" s="165"/>
      <c r="AA1186" s="165"/>
    </row>
    <row r="1187" spans="1:27" ht="16.5" hidden="1">
      <c r="A1187" s="2">
        <f t="shared" si="0"/>
        <v>1184</v>
      </c>
      <c r="B1187" s="3" t="str">
        <f>VLOOKUP(D1187,DSKH!$A:$B,2,0)</f>
        <v>A-323</v>
      </c>
      <c r="C1187" s="4" t="s">
        <v>6242</v>
      </c>
      <c r="D1187" s="4" t="s">
        <v>221</v>
      </c>
      <c r="E1187" s="4" t="s">
        <v>5277</v>
      </c>
      <c r="F1187" s="4" t="s">
        <v>6536</v>
      </c>
      <c r="G1187" s="4"/>
      <c r="H1187" s="173"/>
      <c r="I1187" s="4"/>
      <c r="J1187" s="4"/>
      <c r="K1187" s="4"/>
      <c r="L1187" s="4"/>
      <c r="M1187" s="23" t="s">
        <v>4336</v>
      </c>
      <c r="N1187" s="4" t="s">
        <v>6537</v>
      </c>
      <c r="O1187" s="3"/>
      <c r="P1187" s="3"/>
      <c r="Q1187" s="3"/>
      <c r="R1187" s="4"/>
      <c r="S1187" s="3"/>
      <c r="T1187" s="4"/>
      <c r="U1187" s="3"/>
      <c r="V1187" s="3"/>
      <c r="W1187" s="8"/>
      <c r="X1187" s="4"/>
      <c r="Y1187" s="27"/>
      <c r="Z1187" s="165"/>
      <c r="AA1187" s="165"/>
    </row>
    <row r="1188" spans="1:27" ht="16.5" hidden="1">
      <c r="A1188" s="2">
        <f t="shared" si="0"/>
        <v>1185</v>
      </c>
      <c r="B1188" s="3" t="str">
        <f>VLOOKUP(D1188,DSKH!$A:$B,2,0)</f>
        <v>A-323</v>
      </c>
      <c r="C1188" s="4" t="s">
        <v>6242</v>
      </c>
      <c r="D1188" s="4" t="s">
        <v>221</v>
      </c>
      <c r="E1188" s="4" t="s">
        <v>5277</v>
      </c>
      <c r="F1188" s="4">
        <v>308274323730</v>
      </c>
      <c r="G1188" s="4"/>
      <c r="H1188" s="173"/>
      <c r="I1188" s="4"/>
      <c r="J1188" s="4"/>
      <c r="K1188" s="4"/>
      <c r="L1188" s="4"/>
      <c r="M1188" s="23" t="s">
        <v>3842</v>
      </c>
      <c r="N1188" s="4" t="s">
        <v>6538</v>
      </c>
      <c r="O1188" s="3"/>
      <c r="P1188" s="3"/>
      <c r="Q1188" s="3"/>
      <c r="R1188" s="4"/>
      <c r="S1188" s="3"/>
      <c r="T1188" s="4"/>
      <c r="U1188" s="3"/>
      <c r="V1188" s="4"/>
      <c r="W1188" s="8"/>
      <c r="X1188" s="4"/>
      <c r="Y1188" s="27"/>
      <c r="Z1188" s="165"/>
      <c r="AA1188" s="165"/>
    </row>
    <row r="1189" spans="1:27" ht="16.5" hidden="1">
      <c r="A1189" s="2">
        <f t="shared" si="0"/>
        <v>1186</v>
      </c>
      <c r="B1189" s="3" t="str">
        <f>VLOOKUP(D1189,DSKH!$A:$B,2,0)</f>
        <v>A-323</v>
      </c>
      <c r="C1189" s="4" t="s">
        <v>6242</v>
      </c>
      <c r="D1189" s="4" t="s">
        <v>221</v>
      </c>
      <c r="E1189" s="4" t="s">
        <v>5277</v>
      </c>
      <c r="F1189" s="4">
        <v>308278553610</v>
      </c>
      <c r="G1189" s="4"/>
      <c r="H1189" s="173"/>
      <c r="I1189" s="4"/>
      <c r="J1189" s="4"/>
      <c r="K1189" s="4"/>
      <c r="L1189" s="4"/>
      <c r="M1189" s="23" t="s">
        <v>4340</v>
      </c>
      <c r="N1189" s="4" t="s">
        <v>6539</v>
      </c>
      <c r="O1189" s="3"/>
      <c r="P1189" s="3"/>
      <c r="Q1189" s="3"/>
      <c r="R1189" s="4"/>
      <c r="S1189" s="3"/>
      <c r="T1189" s="4"/>
      <c r="U1189" s="3"/>
      <c r="V1189" s="3"/>
      <c r="W1189" s="8"/>
      <c r="X1189" s="4"/>
      <c r="Y1189" s="23"/>
      <c r="Z1189" s="165"/>
      <c r="AA1189" s="165"/>
    </row>
    <row r="1190" spans="1:27" ht="16.5" hidden="1">
      <c r="A1190" s="2">
        <f t="shared" si="0"/>
        <v>1187</v>
      </c>
      <c r="B1190" s="3" t="str">
        <f>VLOOKUP(D1190,DSKH!$A:$B,2,0)</f>
        <v>A-323</v>
      </c>
      <c r="C1190" s="4" t="s">
        <v>6242</v>
      </c>
      <c r="D1190" s="4" t="s">
        <v>221</v>
      </c>
      <c r="E1190" s="4" t="s">
        <v>5277</v>
      </c>
      <c r="F1190" s="4">
        <v>308295584720</v>
      </c>
      <c r="G1190" s="4"/>
      <c r="H1190" s="173"/>
      <c r="I1190" s="4"/>
      <c r="J1190" s="4"/>
      <c r="K1190" s="4"/>
      <c r="L1190" s="3"/>
      <c r="M1190" s="23" t="s">
        <v>5536</v>
      </c>
      <c r="N1190" s="4" t="s">
        <v>6540</v>
      </c>
      <c r="O1190" s="3"/>
      <c r="P1190" s="3"/>
      <c r="Q1190" s="3"/>
      <c r="R1190" s="3"/>
      <c r="S1190" s="3"/>
      <c r="T1190" s="3"/>
      <c r="U1190" s="3"/>
      <c r="V1190" s="3"/>
      <c r="W1190" s="8"/>
      <c r="X1190" s="3"/>
      <c r="Y1190" s="27"/>
      <c r="Z1190" s="165"/>
      <c r="AA1190" s="165"/>
    </row>
    <row r="1191" spans="1:27" ht="16.5" hidden="1">
      <c r="A1191" s="2">
        <f t="shared" si="0"/>
        <v>1188</v>
      </c>
      <c r="B1191" s="3" t="str">
        <f>VLOOKUP(D1191,DSKH!$A:$B,2,0)</f>
        <v>A-323</v>
      </c>
      <c r="C1191" s="4" t="s">
        <v>6242</v>
      </c>
      <c r="D1191" s="4" t="s">
        <v>221</v>
      </c>
      <c r="E1191" s="4" t="s">
        <v>5277</v>
      </c>
      <c r="F1191" s="4">
        <v>308295645730</v>
      </c>
      <c r="G1191" s="4"/>
      <c r="H1191" s="173"/>
      <c r="I1191" s="4"/>
      <c r="J1191" s="4"/>
      <c r="K1191" s="4"/>
      <c r="L1191" s="4"/>
      <c r="M1191" s="23" t="s">
        <v>5540</v>
      </c>
      <c r="N1191" s="4" t="s">
        <v>6541</v>
      </c>
      <c r="O1191" s="3"/>
      <c r="P1191" s="3"/>
      <c r="Q1191" s="3"/>
      <c r="R1191" s="4"/>
      <c r="S1191" s="3"/>
      <c r="T1191" s="4"/>
      <c r="U1191" s="3"/>
      <c r="V1191" s="4"/>
      <c r="W1191" s="8"/>
      <c r="X1191" s="4"/>
      <c r="Y1191" s="27"/>
      <c r="Z1191" s="165"/>
      <c r="AA1191" s="165"/>
    </row>
    <row r="1192" spans="1:27" ht="16.5" hidden="1">
      <c r="A1192" s="2">
        <f t="shared" si="0"/>
        <v>1189</v>
      </c>
      <c r="B1192" s="3" t="str">
        <f>VLOOKUP(D1192,DSKH!$A:$B,2,0)</f>
        <v>A-323</v>
      </c>
      <c r="C1192" s="4" t="s">
        <v>6242</v>
      </c>
      <c r="D1192" s="4" t="s">
        <v>221</v>
      </c>
      <c r="E1192" s="4" t="s">
        <v>5277</v>
      </c>
      <c r="F1192" s="4">
        <v>308295706630</v>
      </c>
      <c r="G1192" s="4"/>
      <c r="H1192" s="173"/>
      <c r="I1192" s="4"/>
      <c r="J1192" s="4"/>
      <c r="K1192" s="4"/>
      <c r="L1192" s="4"/>
      <c r="M1192" s="23" t="s">
        <v>5542</v>
      </c>
      <c r="N1192" s="4" t="s">
        <v>6542</v>
      </c>
      <c r="O1192" s="3"/>
      <c r="P1192" s="3"/>
      <c r="Q1192" s="3"/>
      <c r="R1192" s="4"/>
      <c r="S1192" s="3"/>
      <c r="T1192" s="4"/>
      <c r="U1192" s="3"/>
      <c r="V1192" s="4"/>
      <c r="W1192" s="8"/>
      <c r="X1192" s="4"/>
      <c r="Y1192" s="27"/>
      <c r="Z1192" s="165"/>
      <c r="AA1192" s="165"/>
    </row>
    <row r="1193" spans="1:27" ht="16.5" hidden="1">
      <c r="A1193" s="2">
        <f t="shared" si="0"/>
        <v>1190</v>
      </c>
      <c r="B1193" s="3" t="str">
        <f>VLOOKUP(D1193,DSKH!$A:$B,2,0)</f>
        <v>A-502</v>
      </c>
      <c r="C1193" s="4" t="s">
        <v>6242</v>
      </c>
      <c r="D1193" s="4" t="s">
        <v>201</v>
      </c>
      <c r="E1193" s="4" t="s">
        <v>29</v>
      </c>
      <c r="F1193" s="4">
        <v>308316864460</v>
      </c>
      <c r="G1193" s="4" t="s">
        <v>44</v>
      </c>
      <c r="H1193" s="173">
        <v>46093</v>
      </c>
      <c r="I1193" s="4" t="s">
        <v>28</v>
      </c>
      <c r="J1193" s="4" t="s">
        <v>29</v>
      </c>
      <c r="K1193" s="4" t="s">
        <v>89</v>
      </c>
      <c r="L1193" s="4"/>
      <c r="M1193" s="23" t="s">
        <v>6543</v>
      </c>
      <c r="N1193" s="3"/>
      <c r="O1193" s="4">
        <v>26017504</v>
      </c>
      <c r="P1193" s="3"/>
      <c r="Q1193" s="4"/>
      <c r="R1193" s="4">
        <v>1</v>
      </c>
      <c r="S1193" s="3"/>
      <c r="T1193" s="4" t="s">
        <v>6544</v>
      </c>
      <c r="U1193" s="4"/>
      <c r="V1193" s="4"/>
      <c r="W1193" s="6"/>
      <c r="X1193" s="4" t="s">
        <v>183</v>
      </c>
      <c r="Y1193" s="27"/>
      <c r="Z1193" s="165"/>
      <c r="AA1193" s="165"/>
    </row>
    <row r="1194" spans="1:27" ht="16.5" hidden="1">
      <c r="A1194" s="2">
        <f t="shared" si="0"/>
        <v>1191</v>
      </c>
      <c r="B1194" s="3" t="str">
        <f>VLOOKUP(D1194,DSKH!$A:$B,2,0)</f>
        <v>A-212</v>
      </c>
      <c r="C1194" s="4" t="s">
        <v>25</v>
      </c>
      <c r="D1194" s="4" t="s">
        <v>26</v>
      </c>
      <c r="E1194" s="4" t="s">
        <v>29</v>
      </c>
      <c r="F1194" s="4">
        <v>308313532020</v>
      </c>
      <c r="G1194" s="4" t="s">
        <v>246</v>
      </c>
      <c r="H1194" s="173">
        <v>46092</v>
      </c>
      <c r="I1194" s="4" t="s">
        <v>28</v>
      </c>
      <c r="J1194" s="4" t="s">
        <v>37</v>
      </c>
      <c r="K1194" s="4" t="s">
        <v>30</v>
      </c>
      <c r="L1194" s="4"/>
      <c r="M1194" s="232" t="s">
        <v>6545</v>
      </c>
      <c r="N1194" s="4"/>
      <c r="O1194" s="229">
        <v>7267316510</v>
      </c>
      <c r="P1194" s="229">
        <v>1</v>
      </c>
      <c r="Q1194" s="4"/>
      <c r="R1194" s="3"/>
      <c r="S1194" s="3"/>
      <c r="T1194" s="3"/>
      <c r="U1194" s="229" t="s">
        <v>6546</v>
      </c>
      <c r="V1194" s="4"/>
      <c r="W1194" s="6"/>
      <c r="X1194" s="4"/>
      <c r="Y1194" s="232" t="s">
        <v>35</v>
      </c>
      <c r="Z1194" s="165"/>
      <c r="AA1194" s="165"/>
    </row>
    <row r="1195" spans="1:27" ht="16.5" hidden="1">
      <c r="A1195" s="2">
        <f t="shared" si="0"/>
        <v>1192</v>
      </c>
      <c r="B1195" s="3" t="str">
        <f>VLOOKUP(D1195,DSKH!$A:$B,2,0)</f>
        <v>A-212</v>
      </c>
      <c r="C1195" s="4" t="s">
        <v>25</v>
      </c>
      <c r="D1195" s="4" t="s">
        <v>26</v>
      </c>
      <c r="E1195" s="4" t="s">
        <v>29</v>
      </c>
      <c r="F1195" s="4">
        <v>308313526900</v>
      </c>
      <c r="G1195" s="4" t="s">
        <v>246</v>
      </c>
      <c r="H1195" s="173">
        <v>46092</v>
      </c>
      <c r="I1195" s="4" t="s">
        <v>28</v>
      </c>
      <c r="J1195" s="4" t="s">
        <v>37</v>
      </c>
      <c r="K1195" s="4" t="s">
        <v>30</v>
      </c>
      <c r="L1195" s="4"/>
      <c r="M1195" s="230"/>
      <c r="N1195" s="3"/>
      <c r="O1195" s="230"/>
      <c r="P1195" s="230"/>
      <c r="Q1195" s="3"/>
      <c r="R1195" s="4"/>
      <c r="S1195" s="3"/>
      <c r="T1195" s="4"/>
      <c r="U1195" s="230"/>
      <c r="V1195" s="4"/>
      <c r="W1195" s="8"/>
      <c r="X1195" s="4"/>
      <c r="Y1195" s="230"/>
      <c r="Z1195" s="165"/>
      <c r="AA1195" s="165"/>
    </row>
    <row r="1196" spans="1:27" ht="16.5" hidden="1">
      <c r="A1196" s="2">
        <f t="shared" si="0"/>
        <v>1193</v>
      </c>
      <c r="B1196" s="3" t="str">
        <f>VLOOKUP(D1196,DSKH!$A:$B,2,0)</f>
        <v>A-212</v>
      </c>
      <c r="C1196" s="4" t="s">
        <v>25</v>
      </c>
      <c r="D1196" s="4" t="s">
        <v>26</v>
      </c>
      <c r="E1196" s="4" t="s">
        <v>29</v>
      </c>
      <c r="F1196" s="4">
        <v>308313515700</v>
      </c>
      <c r="G1196" s="4" t="s">
        <v>246</v>
      </c>
      <c r="H1196" s="173">
        <v>46092</v>
      </c>
      <c r="I1196" s="4" t="s">
        <v>28</v>
      </c>
      <c r="J1196" s="4" t="s">
        <v>37</v>
      </c>
      <c r="K1196" s="4" t="s">
        <v>30</v>
      </c>
      <c r="L1196" s="4"/>
      <c r="M1196" s="223"/>
      <c r="N1196" s="3"/>
      <c r="O1196" s="223"/>
      <c r="P1196" s="223"/>
      <c r="Q1196" s="4"/>
      <c r="R1196" s="3"/>
      <c r="S1196" s="3"/>
      <c r="T1196" s="3"/>
      <c r="U1196" s="223"/>
      <c r="V1196" s="4"/>
      <c r="W1196" s="6"/>
      <c r="X1196" s="4"/>
      <c r="Y1196" s="223"/>
      <c r="Z1196" s="165"/>
      <c r="AA1196" s="165"/>
    </row>
    <row r="1197" spans="1:27" ht="49.5" hidden="1">
      <c r="A1197" s="2">
        <f t="shared" si="0"/>
        <v>1194</v>
      </c>
      <c r="B1197" s="3" t="str">
        <f>VLOOKUP(D1197,DSKH!$A:$B,2,0)</f>
        <v>A-212</v>
      </c>
      <c r="C1197" s="4" t="s">
        <v>25</v>
      </c>
      <c r="D1197" s="4" t="s">
        <v>26</v>
      </c>
      <c r="E1197" s="4" t="s">
        <v>80</v>
      </c>
      <c r="F1197" s="4">
        <v>107976413420</v>
      </c>
      <c r="G1197" s="4" t="s">
        <v>34</v>
      </c>
      <c r="H1197" s="173">
        <v>46062</v>
      </c>
      <c r="I1197" s="4" t="s">
        <v>28</v>
      </c>
      <c r="J1197" s="4" t="s">
        <v>29</v>
      </c>
      <c r="K1197" s="4" t="s">
        <v>30</v>
      </c>
      <c r="L1197" s="4"/>
      <c r="M1197" s="23">
        <v>177</v>
      </c>
      <c r="N1197" s="3"/>
      <c r="O1197" s="3"/>
      <c r="P1197" s="3"/>
      <c r="Q1197" s="3"/>
      <c r="R1197" s="4"/>
      <c r="S1197" s="4"/>
      <c r="T1197" s="4"/>
      <c r="U1197" s="3"/>
      <c r="V1197" s="3"/>
      <c r="W1197" s="8"/>
      <c r="X1197" s="4"/>
      <c r="Y1197" s="23" t="s">
        <v>6547</v>
      </c>
      <c r="Z1197" s="165"/>
      <c r="AA1197" s="165"/>
    </row>
    <row r="1198" spans="1:27" ht="49.5" hidden="1">
      <c r="A1198" s="2">
        <f t="shared" si="0"/>
        <v>1195</v>
      </c>
      <c r="B1198" s="3" t="str">
        <f>VLOOKUP(D1198,DSKH!$A:$B,2,0)</f>
        <v>A-212</v>
      </c>
      <c r="C1198" s="4" t="s">
        <v>25</v>
      </c>
      <c r="D1198" s="4" t="s">
        <v>26</v>
      </c>
      <c r="E1198" s="4" t="s">
        <v>80</v>
      </c>
      <c r="F1198" s="4">
        <v>107982871030</v>
      </c>
      <c r="G1198" s="4" t="s">
        <v>34</v>
      </c>
      <c r="H1198" s="173">
        <v>46064</v>
      </c>
      <c r="I1198" s="4" t="s">
        <v>28</v>
      </c>
      <c r="J1198" s="4" t="s">
        <v>29</v>
      </c>
      <c r="K1198" s="4" t="s">
        <v>30</v>
      </c>
      <c r="L1198" s="4"/>
      <c r="M1198" s="23">
        <v>133</v>
      </c>
      <c r="N1198" s="3"/>
      <c r="O1198" s="3"/>
      <c r="P1198" s="3"/>
      <c r="Q1198" s="4"/>
      <c r="R1198" s="3"/>
      <c r="S1198" s="4"/>
      <c r="T1198" s="4"/>
      <c r="U1198" s="4"/>
      <c r="V1198" s="3"/>
      <c r="W1198" s="8"/>
      <c r="X1198" s="4"/>
      <c r="Y1198" s="23" t="s">
        <v>6548</v>
      </c>
      <c r="Z1198" s="165"/>
      <c r="AA1198" s="165"/>
    </row>
    <row r="1199" spans="1:27" ht="16.5" hidden="1">
      <c r="A1199" s="2">
        <f t="shared" si="0"/>
        <v>1196</v>
      </c>
      <c r="B1199" s="3" t="str">
        <f>VLOOKUP(D1199,DSKH!$A:$B,2,0)</f>
        <v>A-212</v>
      </c>
      <c r="C1199" s="4" t="s">
        <v>25</v>
      </c>
      <c r="D1199" s="4" t="s">
        <v>26</v>
      </c>
      <c r="E1199" s="4" t="s">
        <v>57</v>
      </c>
      <c r="F1199" s="4">
        <v>108042128940</v>
      </c>
      <c r="G1199" s="4" t="s">
        <v>32</v>
      </c>
      <c r="H1199" s="173">
        <v>46093</v>
      </c>
      <c r="I1199" s="4" t="s">
        <v>28</v>
      </c>
      <c r="J1199" s="4" t="s">
        <v>29</v>
      </c>
      <c r="K1199" s="4" t="s">
        <v>30</v>
      </c>
      <c r="L1199" s="4"/>
      <c r="M1199" s="23">
        <v>701</v>
      </c>
      <c r="N1199" s="3"/>
      <c r="O1199" s="3"/>
      <c r="P1199" s="3"/>
      <c r="Q1199" s="4"/>
      <c r="R1199" s="3"/>
      <c r="S1199" s="4">
        <v>1</v>
      </c>
      <c r="T1199" s="4"/>
      <c r="U1199" s="4"/>
      <c r="V1199" s="3"/>
      <c r="W1199" s="8"/>
      <c r="X1199" s="4"/>
      <c r="Y1199" s="23"/>
      <c r="Z1199" s="165"/>
      <c r="AA1199" s="165"/>
    </row>
    <row r="1200" spans="1:27" ht="16.5" hidden="1">
      <c r="A1200" s="2">
        <f t="shared" si="0"/>
        <v>1197</v>
      </c>
      <c r="B1200" s="3" t="str">
        <f>VLOOKUP(D1200,DSKH!$A:$B,2,0)</f>
        <v>A-212</v>
      </c>
      <c r="C1200" s="4" t="s">
        <v>25</v>
      </c>
      <c r="D1200" s="4" t="s">
        <v>26</v>
      </c>
      <c r="E1200" s="4" t="s">
        <v>57</v>
      </c>
      <c r="F1200" s="4">
        <v>108042106650</v>
      </c>
      <c r="G1200" s="4" t="s">
        <v>32</v>
      </c>
      <c r="H1200" s="173">
        <v>46093</v>
      </c>
      <c r="I1200" s="4" t="s">
        <v>28</v>
      </c>
      <c r="J1200" s="4" t="s">
        <v>36</v>
      </c>
      <c r="K1200" s="4" t="s">
        <v>30</v>
      </c>
      <c r="L1200" s="3"/>
      <c r="M1200" s="23">
        <v>12</v>
      </c>
      <c r="N1200" s="3"/>
      <c r="O1200" s="3"/>
      <c r="P1200" s="3"/>
      <c r="Q1200" s="3"/>
      <c r="R1200" s="3"/>
      <c r="S1200" s="4">
        <v>1</v>
      </c>
      <c r="T1200" s="3"/>
      <c r="U1200" s="3"/>
      <c r="V1200" s="3"/>
      <c r="W1200" s="8"/>
      <c r="X1200" s="3"/>
      <c r="Y1200" s="27"/>
      <c r="Z1200" s="165"/>
      <c r="AA1200" s="165"/>
    </row>
    <row r="1201" spans="1:27" ht="16.5" hidden="1">
      <c r="A1201" s="2">
        <f t="shared" si="0"/>
        <v>1198</v>
      </c>
      <c r="B1201" s="3" t="str">
        <f>VLOOKUP(D1201,DSKH!$A:$B,2,0)</f>
        <v>A-212</v>
      </c>
      <c r="C1201" s="4" t="s">
        <v>25</v>
      </c>
      <c r="D1201" s="4" t="s">
        <v>26</v>
      </c>
      <c r="E1201" s="4" t="s">
        <v>57</v>
      </c>
      <c r="F1201" s="4">
        <v>108041500560</v>
      </c>
      <c r="G1201" s="4" t="s">
        <v>34</v>
      </c>
      <c r="H1201" s="173">
        <v>46092</v>
      </c>
      <c r="I1201" s="4" t="s">
        <v>28</v>
      </c>
      <c r="J1201" s="4" t="s">
        <v>29</v>
      </c>
      <c r="K1201" s="4" t="s">
        <v>30</v>
      </c>
      <c r="L1201" s="4"/>
      <c r="M1201" s="23">
        <v>665</v>
      </c>
      <c r="N1201" s="3"/>
      <c r="O1201" s="3"/>
      <c r="P1201" s="3"/>
      <c r="Q1201" s="4"/>
      <c r="R1201" s="3"/>
      <c r="S1201" s="4">
        <v>1</v>
      </c>
      <c r="T1201" s="4"/>
      <c r="U1201" s="4"/>
      <c r="V1201" s="4"/>
      <c r="W1201" s="8"/>
      <c r="X1201" s="4"/>
      <c r="Y1201" s="27"/>
      <c r="Z1201" s="165"/>
      <c r="AA1201" s="165"/>
    </row>
    <row r="1202" spans="1:27" ht="16.5" hidden="1">
      <c r="A1202" s="2">
        <f t="shared" si="0"/>
        <v>1199</v>
      </c>
      <c r="B1202" s="3" t="str">
        <f>VLOOKUP(D1202,DSKH!$A:$B,2,0)</f>
        <v>A-212</v>
      </c>
      <c r="C1202" s="4" t="s">
        <v>25</v>
      </c>
      <c r="D1202" s="4" t="s">
        <v>26</v>
      </c>
      <c r="E1202" s="4" t="s">
        <v>57</v>
      </c>
      <c r="F1202" s="4">
        <v>108041521120</v>
      </c>
      <c r="G1202" s="4" t="s">
        <v>34</v>
      </c>
      <c r="H1202" s="173">
        <v>46092</v>
      </c>
      <c r="I1202" s="4" t="s">
        <v>28</v>
      </c>
      <c r="J1202" s="4" t="s">
        <v>29</v>
      </c>
      <c r="K1202" s="4" t="s">
        <v>30</v>
      </c>
      <c r="L1202" s="4"/>
      <c r="M1202" s="23">
        <v>75</v>
      </c>
      <c r="N1202" s="3"/>
      <c r="O1202" s="3"/>
      <c r="P1202" s="3"/>
      <c r="Q1202" s="4"/>
      <c r="R1202" s="3"/>
      <c r="S1202" s="4">
        <v>1</v>
      </c>
      <c r="T1202" s="4"/>
      <c r="U1202" s="4"/>
      <c r="V1202" s="4"/>
      <c r="W1202" s="8"/>
      <c r="X1202" s="4"/>
      <c r="Y1202" s="27"/>
      <c r="Z1202" s="165"/>
      <c r="AA1202" s="165"/>
    </row>
    <row r="1203" spans="1:27" ht="16.5" hidden="1">
      <c r="A1203" s="2">
        <f t="shared" si="0"/>
        <v>1200</v>
      </c>
      <c r="B1203" s="3" t="str">
        <f>VLOOKUP(D1203,DSKH!$A:$B,2,0)</f>
        <v>A-212</v>
      </c>
      <c r="C1203" s="4" t="s">
        <v>25</v>
      </c>
      <c r="D1203" s="4" t="s">
        <v>26</v>
      </c>
      <c r="E1203" s="4" t="s">
        <v>57</v>
      </c>
      <c r="F1203" s="4">
        <v>108041471420</v>
      </c>
      <c r="G1203" s="4" t="s">
        <v>34</v>
      </c>
      <c r="H1203" s="173">
        <v>46092</v>
      </c>
      <c r="I1203" s="4" t="s">
        <v>28</v>
      </c>
      <c r="J1203" s="4" t="s">
        <v>29</v>
      </c>
      <c r="K1203" s="4" t="s">
        <v>30</v>
      </c>
      <c r="L1203" s="4"/>
      <c r="M1203" s="23">
        <v>56</v>
      </c>
      <c r="N1203" s="3"/>
      <c r="O1203" s="3"/>
      <c r="P1203" s="3"/>
      <c r="Q1203" s="4"/>
      <c r="R1203" s="3"/>
      <c r="S1203" s="4">
        <v>1</v>
      </c>
      <c r="T1203" s="4"/>
      <c r="U1203" s="4"/>
      <c r="V1203" s="4"/>
      <c r="W1203" s="8"/>
      <c r="X1203" s="4"/>
      <c r="Y1203" s="27"/>
      <c r="Z1203" s="165"/>
      <c r="AA1203" s="165"/>
    </row>
    <row r="1204" spans="1:27" ht="16.5" hidden="1">
      <c r="A1204" s="2">
        <f t="shared" si="0"/>
        <v>1201</v>
      </c>
      <c r="B1204" s="3" t="str">
        <f>VLOOKUP(D1204,DSKH!$A:$B,2,0)</f>
        <v>A-212</v>
      </c>
      <c r="C1204" s="4" t="s">
        <v>25</v>
      </c>
      <c r="D1204" s="4" t="s">
        <v>26</v>
      </c>
      <c r="E1204" s="4" t="s">
        <v>57</v>
      </c>
      <c r="F1204" s="4">
        <v>108041443160</v>
      </c>
      <c r="G1204" s="4" t="s">
        <v>34</v>
      </c>
      <c r="H1204" s="173">
        <v>46092</v>
      </c>
      <c r="I1204" s="4" t="s">
        <v>28</v>
      </c>
      <c r="J1204" s="4" t="s">
        <v>29</v>
      </c>
      <c r="K1204" s="4" t="s">
        <v>30</v>
      </c>
      <c r="L1204" s="4"/>
      <c r="M1204" s="23">
        <v>295</v>
      </c>
      <c r="N1204" s="3"/>
      <c r="O1204" s="3"/>
      <c r="P1204" s="3"/>
      <c r="Q1204" s="4"/>
      <c r="R1204" s="3"/>
      <c r="S1204" s="4">
        <v>1</v>
      </c>
      <c r="T1204" s="4"/>
      <c r="U1204" s="4"/>
      <c r="V1204" s="4"/>
      <c r="W1204" s="8"/>
      <c r="X1204" s="4"/>
      <c r="Y1204" s="27"/>
      <c r="Z1204" s="165"/>
      <c r="AA1204" s="165"/>
    </row>
    <row r="1205" spans="1:27" ht="16.5" hidden="1">
      <c r="A1205" s="2">
        <f t="shared" si="0"/>
        <v>1202</v>
      </c>
      <c r="B1205" s="3" t="str">
        <f>VLOOKUP(D1205,DSKH!$A:$B,2,0)</f>
        <v>A-212</v>
      </c>
      <c r="C1205" s="4" t="s">
        <v>25</v>
      </c>
      <c r="D1205" s="4" t="s">
        <v>26</v>
      </c>
      <c r="E1205" s="4" t="s">
        <v>57</v>
      </c>
      <c r="F1205" s="4">
        <v>108041402340</v>
      </c>
      <c r="G1205" s="4" t="s">
        <v>34</v>
      </c>
      <c r="H1205" s="173">
        <v>46092</v>
      </c>
      <c r="I1205" s="4" t="s">
        <v>28</v>
      </c>
      <c r="J1205" s="4" t="s">
        <v>29</v>
      </c>
      <c r="K1205" s="4" t="s">
        <v>30</v>
      </c>
      <c r="L1205" s="4"/>
      <c r="M1205" s="23">
        <v>25</v>
      </c>
      <c r="N1205" s="3"/>
      <c r="O1205" s="3"/>
      <c r="P1205" s="3"/>
      <c r="Q1205" s="4"/>
      <c r="R1205" s="3"/>
      <c r="S1205" s="4">
        <v>1</v>
      </c>
      <c r="T1205" s="4"/>
      <c r="U1205" s="4"/>
      <c r="V1205" s="3"/>
      <c r="W1205" s="8"/>
      <c r="X1205" s="4"/>
      <c r="Y1205" s="27"/>
      <c r="Z1205" s="165"/>
      <c r="AA1205" s="165"/>
    </row>
    <row r="1206" spans="1:27" ht="16.5" hidden="1">
      <c r="A1206" s="2">
        <f t="shared" si="0"/>
        <v>1203</v>
      </c>
      <c r="B1206" s="3" t="str">
        <f>VLOOKUP(D1206,DSKH!$A:$B,2,0)</f>
        <v>A-212</v>
      </c>
      <c r="C1206" s="4" t="s">
        <v>25</v>
      </c>
      <c r="D1206" s="4" t="s">
        <v>26</v>
      </c>
      <c r="E1206" s="4" t="s">
        <v>57</v>
      </c>
      <c r="F1206" s="4">
        <v>108041359420</v>
      </c>
      <c r="G1206" s="4" t="s">
        <v>34</v>
      </c>
      <c r="H1206" s="173">
        <v>46092</v>
      </c>
      <c r="I1206" s="4" t="s">
        <v>28</v>
      </c>
      <c r="J1206" s="4" t="s">
        <v>29</v>
      </c>
      <c r="K1206" s="4" t="s">
        <v>30</v>
      </c>
      <c r="L1206" s="4"/>
      <c r="M1206" s="23">
        <v>11</v>
      </c>
      <c r="N1206" s="3"/>
      <c r="O1206" s="3"/>
      <c r="P1206" s="3"/>
      <c r="Q1206" s="4"/>
      <c r="R1206" s="3"/>
      <c r="S1206" s="4">
        <v>1</v>
      </c>
      <c r="T1206" s="4"/>
      <c r="U1206" s="4"/>
      <c r="V1206" s="3"/>
      <c r="W1206" s="8"/>
      <c r="X1206" s="4"/>
      <c r="Y1206" s="27"/>
      <c r="Z1206" s="165"/>
      <c r="AA1206" s="165"/>
    </row>
    <row r="1207" spans="1:27" ht="16.5" hidden="1">
      <c r="A1207" s="2">
        <f t="shared" si="0"/>
        <v>1204</v>
      </c>
      <c r="B1207" s="3" t="str">
        <f>VLOOKUP(D1207,DSKH!$A:$B,2,0)</f>
        <v>A-212</v>
      </c>
      <c r="C1207" s="4" t="s">
        <v>25</v>
      </c>
      <c r="D1207" s="4" t="s">
        <v>26</v>
      </c>
      <c r="E1207" s="4" t="s">
        <v>57</v>
      </c>
      <c r="F1207" s="4">
        <v>108041174840</v>
      </c>
      <c r="G1207" s="4" t="s">
        <v>27</v>
      </c>
      <c r="H1207" s="173">
        <v>46092</v>
      </c>
      <c r="I1207" s="4" t="s">
        <v>28</v>
      </c>
      <c r="J1207" s="4" t="s">
        <v>36</v>
      </c>
      <c r="K1207" s="4" t="s">
        <v>30</v>
      </c>
      <c r="L1207" s="4"/>
      <c r="M1207" s="23">
        <v>21823765</v>
      </c>
      <c r="N1207" s="4" t="s">
        <v>6549</v>
      </c>
      <c r="O1207" s="3"/>
      <c r="P1207" s="4">
        <v>8</v>
      </c>
      <c r="Q1207" s="4"/>
      <c r="R1207" s="3"/>
      <c r="S1207" s="3"/>
      <c r="T1207" s="4"/>
      <c r="U1207" s="4" t="s">
        <v>6550</v>
      </c>
      <c r="V1207" s="4">
        <v>202611150442</v>
      </c>
      <c r="W1207" s="6" t="s">
        <v>5000</v>
      </c>
      <c r="X1207" s="4" t="s">
        <v>31</v>
      </c>
      <c r="Y1207" s="27"/>
      <c r="Z1207" s="165"/>
      <c r="AA1207" s="165"/>
    </row>
    <row r="1208" spans="1:27" ht="16.5" hidden="1">
      <c r="A1208" s="2">
        <f t="shared" si="0"/>
        <v>1205</v>
      </c>
      <c r="B1208" s="3" t="str">
        <f>VLOOKUP(D1208,DSKH!$A:$B,2,0)</f>
        <v>A-212</v>
      </c>
      <c r="C1208" s="4" t="s">
        <v>25</v>
      </c>
      <c r="D1208" s="4" t="s">
        <v>26</v>
      </c>
      <c r="E1208" s="4" t="s">
        <v>57</v>
      </c>
      <c r="F1208" s="4">
        <v>108041106720</v>
      </c>
      <c r="G1208" s="4" t="s">
        <v>27</v>
      </c>
      <c r="H1208" s="173">
        <v>46092</v>
      </c>
      <c r="I1208" s="4" t="s">
        <v>28</v>
      </c>
      <c r="J1208" s="4" t="s">
        <v>29</v>
      </c>
      <c r="K1208" s="4" t="s">
        <v>30</v>
      </c>
      <c r="L1208" s="4"/>
      <c r="M1208" s="23">
        <v>20407687</v>
      </c>
      <c r="N1208" s="4" t="s">
        <v>6551</v>
      </c>
      <c r="O1208" s="3"/>
      <c r="P1208" s="4">
        <v>4</v>
      </c>
      <c r="Q1208" s="4"/>
      <c r="R1208" s="3"/>
      <c r="S1208" s="3"/>
      <c r="T1208" s="4"/>
      <c r="U1208" s="4" t="s">
        <v>6552</v>
      </c>
      <c r="V1208" s="4">
        <v>202611150320</v>
      </c>
      <c r="W1208" s="6" t="s">
        <v>5695</v>
      </c>
      <c r="X1208" s="4" t="s">
        <v>31</v>
      </c>
      <c r="Y1208" s="27"/>
      <c r="Z1208" s="165"/>
      <c r="AA1208" s="165"/>
    </row>
    <row r="1209" spans="1:27" ht="16.5" hidden="1">
      <c r="A1209" s="2">
        <f t="shared" si="0"/>
        <v>1206</v>
      </c>
      <c r="B1209" s="3" t="str">
        <f>VLOOKUP(D1209,DSKH!$A:$B,2,0)</f>
        <v>A-212</v>
      </c>
      <c r="C1209" s="4" t="s">
        <v>25</v>
      </c>
      <c r="D1209" s="4" t="s">
        <v>26</v>
      </c>
      <c r="E1209" s="4" t="s">
        <v>57</v>
      </c>
      <c r="F1209" s="4">
        <v>108041040110</v>
      </c>
      <c r="G1209" s="4" t="s">
        <v>27</v>
      </c>
      <c r="H1209" s="173">
        <v>46092</v>
      </c>
      <c r="I1209" s="4" t="s">
        <v>28</v>
      </c>
      <c r="J1209" s="4" t="s">
        <v>36</v>
      </c>
      <c r="K1209" s="4" t="s">
        <v>30</v>
      </c>
      <c r="L1209" s="4"/>
      <c r="M1209" s="23">
        <v>21823764</v>
      </c>
      <c r="N1209" s="4">
        <v>265479557</v>
      </c>
      <c r="O1209" s="3"/>
      <c r="P1209" s="4">
        <v>7</v>
      </c>
      <c r="Q1209" s="4"/>
      <c r="R1209" s="3"/>
      <c r="S1209" s="3"/>
      <c r="T1209" s="3"/>
      <c r="U1209" s="4" t="s">
        <v>6553</v>
      </c>
      <c r="V1209" s="4">
        <v>202611150132</v>
      </c>
      <c r="W1209" s="6" t="s">
        <v>6554</v>
      </c>
      <c r="X1209" s="4" t="s">
        <v>31</v>
      </c>
      <c r="Y1209" s="23"/>
      <c r="Z1209" s="165"/>
      <c r="AA1209" s="165"/>
    </row>
    <row r="1210" spans="1:27" ht="16.5" hidden="1">
      <c r="A1210" s="2">
        <f t="shared" si="0"/>
        <v>1207</v>
      </c>
      <c r="B1210" s="3" t="str">
        <f>VLOOKUP(D1210,DSKH!$A:$B,2,0)</f>
        <v>A-29</v>
      </c>
      <c r="C1210" s="4" t="s">
        <v>25</v>
      </c>
      <c r="D1210" s="4" t="s">
        <v>39</v>
      </c>
      <c r="E1210" s="4" t="s">
        <v>29</v>
      </c>
      <c r="F1210" s="4">
        <v>308313260200</v>
      </c>
      <c r="G1210" s="4" t="s">
        <v>41</v>
      </c>
      <c r="H1210" s="173">
        <v>46092</v>
      </c>
      <c r="I1210" s="4" t="s">
        <v>28</v>
      </c>
      <c r="J1210" s="4" t="s">
        <v>36</v>
      </c>
      <c r="K1210" s="4" t="s">
        <v>30</v>
      </c>
      <c r="L1210" s="3"/>
      <c r="M1210" s="23" t="s">
        <v>6555</v>
      </c>
      <c r="N1210" s="3"/>
      <c r="O1210" s="4">
        <v>266074754</v>
      </c>
      <c r="P1210" s="3"/>
      <c r="Q1210" s="4">
        <v>1</v>
      </c>
      <c r="R1210" s="3"/>
      <c r="S1210" s="3"/>
      <c r="T1210" s="3"/>
      <c r="U1210" s="4" t="s">
        <v>6556</v>
      </c>
      <c r="V1210" s="3"/>
      <c r="W1210" s="8"/>
      <c r="X1210" s="4" t="s">
        <v>42</v>
      </c>
      <c r="Y1210" s="27"/>
      <c r="Z1210" s="165"/>
      <c r="AA1210" s="165"/>
    </row>
    <row r="1211" spans="1:27" ht="16.5" hidden="1">
      <c r="A1211" s="2">
        <f t="shared" si="0"/>
        <v>1208</v>
      </c>
      <c r="B1211" s="3" t="str">
        <f>VLOOKUP(D1211,DSKH!$A:$B,2,0)</f>
        <v>A-29</v>
      </c>
      <c r="C1211" s="4" t="s">
        <v>25</v>
      </c>
      <c r="D1211" s="4" t="s">
        <v>39</v>
      </c>
      <c r="E1211" s="4" t="s">
        <v>29</v>
      </c>
      <c r="F1211" s="4">
        <v>308313174430</v>
      </c>
      <c r="G1211" s="4" t="s">
        <v>41</v>
      </c>
      <c r="H1211" s="173">
        <v>46092</v>
      </c>
      <c r="I1211" s="4" t="s">
        <v>28</v>
      </c>
      <c r="J1211" s="4" t="s">
        <v>36</v>
      </c>
      <c r="K1211" s="4" t="s">
        <v>30</v>
      </c>
      <c r="L1211" s="3"/>
      <c r="M1211" s="23" t="s">
        <v>6557</v>
      </c>
      <c r="N1211" s="3"/>
      <c r="O1211" s="4">
        <v>266074754</v>
      </c>
      <c r="P1211" s="3"/>
      <c r="Q1211" s="4">
        <v>1</v>
      </c>
      <c r="R1211" s="3"/>
      <c r="S1211" s="3"/>
      <c r="T1211" s="3"/>
      <c r="U1211" s="4" t="s">
        <v>6558</v>
      </c>
      <c r="V1211" s="3"/>
      <c r="W1211" s="8"/>
      <c r="X1211" s="4" t="s">
        <v>42</v>
      </c>
      <c r="Y1211" s="27"/>
      <c r="Z1211" s="165"/>
      <c r="AA1211" s="165"/>
    </row>
    <row r="1212" spans="1:27" ht="16.5" hidden="1">
      <c r="A1212" s="2">
        <f t="shared" si="0"/>
        <v>1209</v>
      </c>
      <c r="B1212" s="3" t="str">
        <f>VLOOKUP(D1212,DSKH!$A:$B,2,0)</f>
        <v>A-29</v>
      </c>
      <c r="C1212" s="4" t="s">
        <v>25</v>
      </c>
      <c r="D1212" s="4" t="s">
        <v>39</v>
      </c>
      <c r="E1212" s="4" t="s">
        <v>29</v>
      </c>
      <c r="F1212" s="4">
        <v>308313068620</v>
      </c>
      <c r="G1212" s="4" t="s">
        <v>41</v>
      </c>
      <c r="H1212" s="173">
        <v>46092</v>
      </c>
      <c r="I1212" s="4" t="s">
        <v>28</v>
      </c>
      <c r="J1212" s="4" t="s">
        <v>36</v>
      </c>
      <c r="K1212" s="4" t="s">
        <v>30</v>
      </c>
      <c r="L1212" s="3"/>
      <c r="M1212" s="23" t="s">
        <v>6559</v>
      </c>
      <c r="N1212" s="3"/>
      <c r="O1212" s="4">
        <v>266074754</v>
      </c>
      <c r="P1212" s="3"/>
      <c r="Q1212" s="4">
        <v>1</v>
      </c>
      <c r="R1212" s="3"/>
      <c r="S1212" s="3"/>
      <c r="T1212" s="3"/>
      <c r="U1212" s="4" t="s">
        <v>6560</v>
      </c>
      <c r="V1212" s="3"/>
      <c r="W1212" s="8"/>
      <c r="X1212" s="4" t="s">
        <v>42</v>
      </c>
      <c r="Y1212" s="27"/>
      <c r="Z1212" s="165"/>
      <c r="AA1212" s="165"/>
    </row>
    <row r="1213" spans="1:27" ht="16.5" hidden="1">
      <c r="A1213" s="2">
        <f t="shared" si="0"/>
        <v>1210</v>
      </c>
      <c r="B1213" s="3" t="str">
        <f>VLOOKUP(D1213,DSKH!$A:$B,2,0)</f>
        <v>A-29</v>
      </c>
      <c r="C1213" s="4" t="s">
        <v>25</v>
      </c>
      <c r="D1213" s="4" t="s">
        <v>39</v>
      </c>
      <c r="E1213" s="4" t="s">
        <v>29</v>
      </c>
      <c r="F1213" s="4">
        <v>308318736630</v>
      </c>
      <c r="G1213" s="4" t="s">
        <v>41</v>
      </c>
      <c r="H1213" s="173">
        <v>46093</v>
      </c>
      <c r="I1213" s="4" t="s">
        <v>28</v>
      </c>
      <c r="J1213" s="4" t="s">
        <v>36</v>
      </c>
      <c r="K1213" s="4" t="s">
        <v>30</v>
      </c>
      <c r="L1213" s="3"/>
      <c r="M1213" s="23" t="s">
        <v>6561</v>
      </c>
      <c r="N1213" s="3"/>
      <c r="O1213" s="4">
        <v>43074249</v>
      </c>
      <c r="P1213" s="3"/>
      <c r="Q1213" s="4">
        <v>1</v>
      </c>
      <c r="R1213" s="3"/>
      <c r="S1213" s="3"/>
      <c r="T1213" s="3"/>
      <c r="U1213" s="4" t="s">
        <v>6562</v>
      </c>
      <c r="V1213" s="3"/>
      <c r="W1213" s="8"/>
      <c r="X1213" s="4" t="s">
        <v>69</v>
      </c>
      <c r="Y1213" s="27"/>
      <c r="Z1213" s="165"/>
      <c r="AA1213" s="165"/>
    </row>
    <row r="1214" spans="1:27" ht="16.5" hidden="1">
      <c r="A1214" s="2">
        <f t="shared" si="0"/>
        <v>1211</v>
      </c>
      <c r="B1214" s="3" t="str">
        <f>VLOOKUP(D1214,DSKH!$A:$B,2,0)</f>
        <v>A-29</v>
      </c>
      <c r="C1214" s="4" t="s">
        <v>25</v>
      </c>
      <c r="D1214" s="4" t="s">
        <v>39</v>
      </c>
      <c r="E1214" s="4" t="s">
        <v>29</v>
      </c>
      <c r="F1214" s="4">
        <v>308318692860</v>
      </c>
      <c r="G1214" s="4" t="s">
        <v>41</v>
      </c>
      <c r="H1214" s="173">
        <v>46093</v>
      </c>
      <c r="I1214" s="4" t="s">
        <v>28</v>
      </c>
      <c r="J1214" s="4" t="s">
        <v>36</v>
      </c>
      <c r="K1214" s="4" t="s">
        <v>30</v>
      </c>
      <c r="L1214" s="4"/>
      <c r="M1214" s="23" t="s">
        <v>6563</v>
      </c>
      <c r="N1214" s="3"/>
      <c r="O1214" s="4">
        <v>43074249</v>
      </c>
      <c r="P1214" s="3"/>
      <c r="Q1214" s="4">
        <v>1</v>
      </c>
      <c r="R1214" s="3"/>
      <c r="S1214" s="4"/>
      <c r="T1214" s="4"/>
      <c r="U1214" s="4" t="s">
        <v>6564</v>
      </c>
      <c r="V1214" s="4"/>
      <c r="W1214" s="8"/>
      <c r="X1214" s="4" t="s">
        <v>69</v>
      </c>
      <c r="Y1214" s="27"/>
      <c r="Z1214" s="165"/>
      <c r="AA1214" s="165"/>
    </row>
    <row r="1215" spans="1:27" ht="16.5" hidden="1">
      <c r="A1215" s="2">
        <f t="shared" si="0"/>
        <v>1212</v>
      </c>
      <c r="B1215" s="3" t="str">
        <f>VLOOKUP(D1215,DSKH!$A:$B,2,0)</f>
        <v>A-212</v>
      </c>
      <c r="C1215" s="4" t="s">
        <v>25</v>
      </c>
      <c r="D1215" s="4" t="s">
        <v>26</v>
      </c>
      <c r="E1215" s="4" t="s">
        <v>29</v>
      </c>
      <c r="F1215" s="4">
        <v>308318850360</v>
      </c>
      <c r="G1215" s="4" t="s">
        <v>246</v>
      </c>
      <c r="H1215" s="173">
        <v>46093</v>
      </c>
      <c r="I1215" s="4" t="s">
        <v>28</v>
      </c>
      <c r="J1215" s="4" t="s">
        <v>37</v>
      </c>
      <c r="K1215" s="4" t="s">
        <v>30</v>
      </c>
      <c r="L1215" s="4"/>
      <c r="M1215" s="23">
        <v>1</v>
      </c>
      <c r="N1215" s="4"/>
      <c r="O1215" s="3"/>
      <c r="P1215" s="4"/>
      <c r="Q1215" s="3"/>
      <c r="R1215" s="3"/>
      <c r="S1215" s="4">
        <v>1</v>
      </c>
      <c r="T1215" s="3"/>
      <c r="U1215" s="4"/>
      <c r="V1215" s="3"/>
      <c r="W1215" s="8"/>
      <c r="X1215" s="4"/>
      <c r="Y1215" s="23"/>
      <c r="Z1215" s="165"/>
      <c r="AA1215" s="165"/>
    </row>
    <row r="1216" spans="1:27" ht="16.5" hidden="1">
      <c r="A1216" s="2">
        <f t="shared" si="0"/>
        <v>1213</v>
      </c>
      <c r="B1216" s="3" t="str">
        <f>VLOOKUP(D1216,DSKH!$A:$B,2,0)</f>
        <v>A-212</v>
      </c>
      <c r="C1216" s="4" t="s">
        <v>25</v>
      </c>
      <c r="D1216" s="4" t="s">
        <v>26</v>
      </c>
      <c r="E1216" s="4" t="s">
        <v>57</v>
      </c>
      <c r="F1216" s="4">
        <v>108043862730</v>
      </c>
      <c r="G1216" s="4" t="s">
        <v>32</v>
      </c>
      <c r="H1216" s="173">
        <v>46093</v>
      </c>
      <c r="I1216" s="4" t="s">
        <v>28</v>
      </c>
      <c r="J1216" s="4" t="s">
        <v>29</v>
      </c>
      <c r="K1216" s="4" t="s">
        <v>30</v>
      </c>
      <c r="L1216" s="4"/>
      <c r="M1216" s="23">
        <v>62</v>
      </c>
      <c r="N1216" s="4"/>
      <c r="O1216" s="3"/>
      <c r="P1216" s="3"/>
      <c r="Q1216" s="3"/>
      <c r="R1216" s="3"/>
      <c r="S1216" s="4">
        <v>1</v>
      </c>
      <c r="T1216" s="3"/>
      <c r="U1216" s="3"/>
      <c r="V1216" s="3"/>
      <c r="W1216" s="8"/>
      <c r="X1216" s="3"/>
      <c r="Y1216" s="27"/>
      <c r="Z1216" s="165"/>
      <c r="AA1216" s="165"/>
    </row>
    <row r="1217" spans="1:27" ht="16.5" hidden="1">
      <c r="A1217" s="2">
        <f t="shared" si="0"/>
        <v>1214</v>
      </c>
      <c r="B1217" s="3" t="str">
        <f>VLOOKUP(D1217,DSKH!$A:$B,2,0)</f>
        <v>A-212</v>
      </c>
      <c r="C1217" s="4" t="s">
        <v>25</v>
      </c>
      <c r="D1217" s="4" t="s">
        <v>26</v>
      </c>
      <c r="E1217" s="4" t="s">
        <v>57</v>
      </c>
      <c r="F1217" s="4">
        <v>108043856760</v>
      </c>
      <c r="G1217" s="4" t="s">
        <v>32</v>
      </c>
      <c r="H1217" s="173">
        <v>46093</v>
      </c>
      <c r="I1217" s="4" t="s">
        <v>28</v>
      </c>
      <c r="J1217" s="4" t="s">
        <v>36</v>
      </c>
      <c r="K1217" s="4" t="s">
        <v>30</v>
      </c>
      <c r="L1217" s="4"/>
      <c r="M1217" s="23">
        <v>55</v>
      </c>
      <c r="N1217" s="4"/>
      <c r="O1217" s="3"/>
      <c r="P1217" s="3"/>
      <c r="Q1217" s="3"/>
      <c r="R1217" s="3"/>
      <c r="S1217" s="4">
        <v>1</v>
      </c>
      <c r="T1217" s="3"/>
      <c r="U1217" s="3"/>
      <c r="V1217" s="3"/>
      <c r="W1217" s="8"/>
      <c r="X1217" s="3"/>
      <c r="Y1217" s="27"/>
      <c r="Z1217" s="165"/>
      <c r="AA1217" s="165"/>
    </row>
    <row r="1218" spans="1:27" ht="16.5" hidden="1">
      <c r="A1218" s="2">
        <f t="shared" si="0"/>
        <v>1215</v>
      </c>
      <c r="B1218" s="3" t="str">
        <f>VLOOKUP(D1218,DSKH!$A:$B,2,0)</f>
        <v>A-472</v>
      </c>
      <c r="C1218" s="4" t="s">
        <v>130</v>
      </c>
      <c r="D1218" s="4" t="s">
        <v>140</v>
      </c>
      <c r="E1218" s="4" t="s">
        <v>29</v>
      </c>
      <c r="F1218" s="4">
        <v>308313580060</v>
      </c>
      <c r="G1218" s="4" t="s">
        <v>41</v>
      </c>
      <c r="H1218" s="173">
        <v>46092</v>
      </c>
      <c r="I1218" s="4" t="s">
        <v>28</v>
      </c>
      <c r="J1218" s="4" t="s">
        <v>29</v>
      </c>
      <c r="K1218" s="4" t="s">
        <v>106</v>
      </c>
      <c r="L1218" s="4"/>
      <c r="M1218" s="23" t="s">
        <v>6565</v>
      </c>
      <c r="N1218" s="4"/>
      <c r="O1218" s="4" t="s">
        <v>6566</v>
      </c>
      <c r="P1218" s="3"/>
      <c r="Q1218" s="3"/>
      <c r="R1218" s="4">
        <v>1</v>
      </c>
      <c r="S1218" s="3"/>
      <c r="T1218" s="4" t="s">
        <v>6567</v>
      </c>
      <c r="U1218" s="3"/>
      <c r="V1218" s="3"/>
      <c r="W1218" s="8"/>
      <c r="X1218" s="4" t="s">
        <v>116</v>
      </c>
      <c r="Y1218" s="27"/>
      <c r="Z1218" s="165"/>
      <c r="AA1218" s="165"/>
    </row>
    <row r="1219" spans="1:27" ht="16.5" hidden="1">
      <c r="A1219" s="2">
        <f t="shared" si="0"/>
        <v>1216</v>
      </c>
      <c r="B1219" s="3" t="str">
        <f>VLOOKUP(D1219,DSKH!$A:$B,2,0)</f>
        <v>A-09</v>
      </c>
      <c r="C1219" s="4" t="s">
        <v>130</v>
      </c>
      <c r="D1219" s="4" t="s">
        <v>131</v>
      </c>
      <c r="E1219" s="4" t="s">
        <v>29</v>
      </c>
      <c r="F1219" s="4">
        <v>308316644810</v>
      </c>
      <c r="G1219" s="4" t="s">
        <v>41</v>
      </c>
      <c r="H1219" s="173">
        <v>46092</v>
      </c>
      <c r="I1219" s="4" t="s">
        <v>28</v>
      </c>
      <c r="J1219" s="4" t="s">
        <v>29</v>
      </c>
      <c r="K1219" s="4" t="s">
        <v>30</v>
      </c>
      <c r="L1219" s="4"/>
      <c r="M1219" s="23" t="s">
        <v>6568</v>
      </c>
      <c r="N1219" s="4"/>
      <c r="O1219" s="4" t="s">
        <v>6569</v>
      </c>
      <c r="P1219" s="3"/>
      <c r="Q1219" s="3"/>
      <c r="R1219" s="4">
        <v>1</v>
      </c>
      <c r="S1219" s="3"/>
      <c r="T1219" s="4" t="s">
        <v>6570</v>
      </c>
      <c r="U1219" s="3"/>
      <c r="V1219" s="3"/>
      <c r="W1219" s="8"/>
      <c r="X1219" s="4" t="s">
        <v>60</v>
      </c>
      <c r="Y1219" s="27"/>
      <c r="Z1219" s="165"/>
      <c r="AA1219" s="165"/>
    </row>
    <row r="1220" spans="1:27" ht="16.5" hidden="1">
      <c r="A1220" s="2">
        <f t="shared" si="0"/>
        <v>1217</v>
      </c>
      <c r="B1220" s="3" t="str">
        <f>VLOOKUP(D1220,DSKH!$A:$B,2,0)</f>
        <v>A-09</v>
      </c>
      <c r="C1220" s="4" t="s">
        <v>130</v>
      </c>
      <c r="D1220" s="4" t="s">
        <v>131</v>
      </c>
      <c r="E1220" s="4" t="s">
        <v>29</v>
      </c>
      <c r="F1220" s="4">
        <v>308316664410</v>
      </c>
      <c r="G1220" s="4" t="s">
        <v>41</v>
      </c>
      <c r="H1220" s="173">
        <v>46092</v>
      </c>
      <c r="I1220" s="4" t="s">
        <v>28</v>
      </c>
      <c r="J1220" s="4" t="s">
        <v>29</v>
      </c>
      <c r="K1220" s="4" t="s">
        <v>30</v>
      </c>
      <c r="L1220" s="4"/>
      <c r="M1220" s="23" t="s">
        <v>6571</v>
      </c>
      <c r="N1220" s="4"/>
      <c r="O1220" s="4" t="s">
        <v>6572</v>
      </c>
      <c r="P1220" s="3"/>
      <c r="Q1220" s="3"/>
      <c r="R1220" s="4">
        <v>1</v>
      </c>
      <c r="S1220" s="3"/>
      <c r="T1220" s="4" t="s">
        <v>6573</v>
      </c>
      <c r="U1220" s="3"/>
      <c r="V1220" s="4">
        <v>202611151829</v>
      </c>
      <c r="W1220" s="6">
        <v>41.393000000000001</v>
      </c>
      <c r="X1220" s="4" t="s">
        <v>60</v>
      </c>
      <c r="Y1220" s="27"/>
      <c r="Z1220" s="165"/>
      <c r="AA1220" s="165"/>
    </row>
    <row r="1221" spans="1:27" ht="16.5" hidden="1">
      <c r="A1221" s="2">
        <f t="shared" si="0"/>
        <v>1218</v>
      </c>
      <c r="B1221" s="3" t="str">
        <f>VLOOKUP(D1221,DSKH!$A:$B,2,0)</f>
        <v>A-57</v>
      </c>
      <c r="C1221" s="4" t="s">
        <v>130</v>
      </c>
      <c r="D1221" s="4" t="s">
        <v>171</v>
      </c>
      <c r="E1221" s="4" t="s">
        <v>57</v>
      </c>
      <c r="F1221" s="4">
        <v>108040168610</v>
      </c>
      <c r="G1221" s="4" t="s">
        <v>32</v>
      </c>
      <c r="H1221" s="173">
        <v>46092</v>
      </c>
      <c r="I1221" s="4" t="s">
        <v>28</v>
      </c>
      <c r="J1221" s="4" t="s">
        <v>29</v>
      </c>
      <c r="K1221" s="4" t="s">
        <v>47</v>
      </c>
      <c r="L1221" s="4"/>
      <c r="M1221" s="23" t="s">
        <v>6574</v>
      </c>
      <c r="N1221" s="4" t="s">
        <v>6575</v>
      </c>
      <c r="O1221" s="3"/>
      <c r="P1221" s="3"/>
      <c r="Q1221" s="3"/>
      <c r="R1221" s="4">
        <v>1</v>
      </c>
      <c r="S1221" s="3"/>
      <c r="T1221" s="4" t="s">
        <v>6576</v>
      </c>
      <c r="U1221" s="3"/>
      <c r="V1221" s="3"/>
      <c r="W1221" s="8"/>
      <c r="X1221" s="4" t="s">
        <v>119</v>
      </c>
      <c r="Y1221" s="27"/>
      <c r="Z1221" s="165"/>
      <c r="AA1221" s="165"/>
    </row>
    <row r="1222" spans="1:27" ht="16.5" hidden="1">
      <c r="A1222" s="2">
        <f t="shared" si="0"/>
        <v>1219</v>
      </c>
      <c r="B1222" s="3" t="str">
        <f>VLOOKUP(D1222,DSKH!$A:$B,2,0)</f>
        <v>A-57</v>
      </c>
      <c r="C1222" s="4" t="s">
        <v>130</v>
      </c>
      <c r="D1222" s="4" t="s">
        <v>171</v>
      </c>
      <c r="E1222" s="4" t="s">
        <v>57</v>
      </c>
      <c r="F1222" s="4">
        <v>108044591430</v>
      </c>
      <c r="G1222" s="4" t="s">
        <v>32</v>
      </c>
      <c r="H1222" s="173">
        <v>46093</v>
      </c>
      <c r="I1222" s="4" t="s">
        <v>28</v>
      </c>
      <c r="J1222" s="4" t="s">
        <v>29</v>
      </c>
      <c r="K1222" s="4" t="s">
        <v>47</v>
      </c>
      <c r="L1222" s="4"/>
      <c r="M1222" s="23" t="s">
        <v>6577</v>
      </c>
      <c r="N1222" s="4" t="s">
        <v>6578</v>
      </c>
      <c r="O1222" s="3"/>
      <c r="P1222" s="3"/>
      <c r="Q1222" s="3"/>
      <c r="R1222" s="4">
        <v>1</v>
      </c>
      <c r="S1222" s="3"/>
      <c r="T1222" s="4" t="s">
        <v>6579</v>
      </c>
      <c r="U1222" s="3"/>
      <c r="V1222" s="3"/>
      <c r="W1222" s="8"/>
      <c r="X1222" s="4" t="s">
        <v>119</v>
      </c>
      <c r="Y1222" s="27"/>
      <c r="Z1222" s="165"/>
      <c r="AA1222" s="165"/>
    </row>
    <row r="1223" spans="1:27" ht="16.5" hidden="1">
      <c r="A1223" s="2">
        <f t="shared" si="0"/>
        <v>1220</v>
      </c>
      <c r="B1223" s="3" t="str">
        <f>VLOOKUP(D1223,DSKH!$A:$B,2,0)</f>
        <v>A-57</v>
      </c>
      <c r="C1223" s="4" t="s">
        <v>130</v>
      </c>
      <c r="D1223" s="4" t="s">
        <v>171</v>
      </c>
      <c r="E1223" s="4" t="s">
        <v>57</v>
      </c>
      <c r="F1223" s="4">
        <v>108044389720</v>
      </c>
      <c r="G1223" s="4" t="s">
        <v>32</v>
      </c>
      <c r="H1223" s="173">
        <v>46093</v>
      </c>
      <c r="I1223" s="4" t="s">
        <v>28</v>
      </c>
      <c r="J1223" s="4" t="s">
        <v>36</v>
      </c>
      <c r="K1223" s="4" t="s">
        <v>47</v>
      </c>
      <c r="L1223" s="4"/>
      <c r="M1223" s="23" t="s">
        <v>6580</v>
      </c>
      <c r="N1223" s="4" t="s">
        <v>6581</v>
      </c>
      <c r="O1223" s="3"/>
      <c r="P1223" s="3"/>
      <c r="Q1223" s="3"/>
      <c r="R1223" s="4">
        <v>1</v>
      </c>
      <c r="S1223" s="3"/>
      <c r="T1223" s="4" t="s">
        <v>259</v>
      </c>
      <c r="U1223" s="3"/>
      <c r="V1223" s="3"/>
      <c r="W1223" s="8"/>
      <c r="X1223" s="4" t="s">
        <v>119</v>
      </c>
      <c r="Y1223" s="27"/>
      <c r="Z1223" s="165"/>
      <c r="AA1223" s="165"/>
    </row>
    <row r="1224" spans="1:27" ht="16.5" hidden="1">
      <c r="A1224" s="2">
        <f t="shared" si="0"/>
        <v>1221</v>
      </c>
      <c r="B1224" s="3" t="str">
        <f>VLOOKUP(D1224,DSKH!$A:$B,2,0)</f>
        <v>A-211</v>
      </c>
      <c r="C1224" s="4" t="s">
        <v>130</v>
      </c>
      <c r="D1224" s="4" t="s">
        <v>132</v>
      </c>
      <c r="E1224" s="4" t="s">
        <v>29</v>
      </c>
      <c r="F1224" s="4">
        <v>308313855860</v>
      </c>
      <c r="G1224" s="4" t="s">
        <v>53</v>
      </c>
      <c r="H1224" s="173">
        <v>46092</v>
      </c>
      <c r="I1224" s="4" t="s">
        <v>28</v>
      </c>
      <c r="J1224" s="4" t="s">
        <v>29</v>
      </c>
      <c r="K1224" s="4" t="s">
        <v>30</v>
      </c>
      <c r="L1224" s="4"/>
      <c r="M1224" s="23" t="s">
        <v>6582</v>
      </c>
      <c r="N1224" s="3"/>
      <c r="O1224" s="4" t="s">
        <v>6583</v>
      </c>
      <c r="P1224" s="3"/>
      <c r="Q1224" s="4"/>
      <c r="R1224" s="4">
        <v>1</v>
      </c>
      <c r="S1224" s="3"/>
      <c r="T1224" s="4" t="s">
        <v>6584</v>
      </c>
      <c r="U1224" s="4"/>
      <c r="V1224" s="3"/>
      <c r="W1224" s="8"/>
      <c r="X1224" s="4" t="s">
        <v>133</v>
      </c>
      <c r="Y1224" s="27"/>
      <c r="Z1224" s="165"/>
      <c r="AA1224" s="165"/>
    </row>
    <row r="1225" spans="1:27" ht="16.5" hidden="1">
      <c r="A1225" s="2">
        <f t="shared" si="0"/>
        <v>1222</v>
      </c>
      <c r="B1225" s="3" t="str">
        <f>VLOOKUP(D1225,DSKH!$A:$B,2,0)</f>
        <v>A-211</v>
      </c>
      <c r="C1225" s="4" t="s">
        <v>130</v>
      </c>
      <c r="D1225" s="4" t="s">
        <v>132</v>
      </c>
      <c r="E1225" s="4" t="s">
        <v>29</v>
      </c>
      <c r="F1225" s="4">
        <v>308317389720</v>
      </c>
      <c r="G1225" s="4" t="s">
        <v>53</v>
      </c>
      <c r="H1225" s="173">
        <v>46093</v>
      </c>
      <c r="I1225" s="4" t="s">
        <v>28</v>
      </c>
      <c r="J1225" s="4" t="s">
        <v>29</v>
      </c>
      <c r="K1225" s="4" t="s">
        <v>30</v>
      </c>
      <c r="L1225" s="4"/>
      <c r="M1225" s="23" t="s">
        <v>6585</v>
      </c>
      <c r="N1225" s="3"/>
      <c r="O1225" s="4" t="s">
        <v>6586</v>
      </c>
      <c r="P1225" s="3"/>
      <c r="Q1225" s="3"/>
      <c r="R1225" s="4">
        <v>1</v>
      </c>
      <c r="S1225" s="4"/>
      <c r="T1225" s="4" t="s">
        <v>6587</v>
      </c>
      <c r="U1225" s="3"/>
      <c r="V1225" s="3"/>
      <c r="W1225" s="8"/>
      <c r="X1225" s="4" t="s">
        <v>133</v>
      </c>
      <c r="Y1225" s="27"/>
      <c r="Z1225" s="165"/>
      <c r="AA1225" s="165"/>
    </row>
    <row r="1226" spans="1:27" ht="16.5" hidden="1">
      <c r="A1226" s="2">
        <f t="shared" si="0"/>
        <v>1223</v>
      </c>
      <c r="B1226" s="3" t="str">
        <f>VLOOKUP(D1226,DSKH!$A:$B,2,0)</f>
        <v>A-590</v>
      </c>
      <c r="C1226" s="4" t="s">
        <v>130</v>
      </c>
      <c r="D1226" s="4" t="s">
        <v>135</v>
      </c>
      <c r="E1226" s="4" t="s">
        <v>57</v>
      </c>
      <c r="F1226" s="4">
        <v>108039308900</v>
      </c>
      <c r="G1226" s="4" t="s">
        <v>27</v>
      </c>
      <c r="H1226" s="173">
        <v>46092</v>
      </c>
      <c r="I1226" s="4" t="s">
        <v>28</v>
      </c>
      <c r="J1226" s="4" t="s">
        <v>29</v>
      </c>
      <c r="K1226" s="4" t="s">
        <v>30</v>
      </c>
      <c r="L1226" s="4"/>
      <c r="M1226" s="23" t="s">
        <v>6588</v>
      </c>
      <c r="N1226" s="4" t="s">
        <v>6589</v>
      </c>
      <c r="O1226" s="3"/>
      <c r="P1226" s="3"/>
      <c r="Q1226" s="3"/>
      <c r="R1226" s="4">
        <v>1</v>
      </c>
      <c r="S1226" s="4"/>
      <c r="T1226" s="4" t="s">
        <v>6590</v>
      </c>
      <c r="U1226" s="3"/>
      <c r="V1226" s="4">
        <v>202611146596</v>
      </c>
      <c r="W1226" s="6">
        <v>24.701000000000001</v>
      </c>
      <c r="X1226" s="4" t="s">
        <v>60</v>
      </c>
      <c r="Y1226" s="27"/>
      <c r="Z1226" s="165"/>
      <c r="AA1226" s="165"/>
    </row>
    <row r="1227" spans="1:27" ht="16.5" hidden="1">
      <c r="A1227" s="2">
        <f t="shared" si="0"/>
        <v>1224</v>
      </c>
      <c r="B1227" s="3" t="str">
        <f>VLOOKUP(D1227,DSKH!$A:$B,2,0)</f>
        <v>A-590</v>
      </c>
      <c r="C1227" s="4" t="s">
        <v>130</v>
      </c>
      <c r="D1227" s="4" t="s">
        <v>135</v>
      </c>
      <c r="E1227" s="4" t="s">
        <v>57</v>
      </c>
      <c r="F1227" s="4">
        <v>108043908340</v>
      </c>
      <c r="G1227" s="4" t="s">
        <v>27</v>
      </c>
      <c r="H1227" s="173">
        <v>46093</v>
      </c>
      <c r="I1227" s="4" t="s">
        <v>28</v>
      </c>
      <c r="J1227" s="4" t="s">
        <v>29</v>
      </c>
      <c r="K1227" s="4" t="s">
        <v>30</v>
      </c>
      <c r="L1227" s="4"/>
      <c r="M1227" s="23" t="s">
        <v>6591</v>
      </c>
      <c r="N1227" s="4" t="s">
        <v>6592</v>
      </c>
      <c r="O1227" s="4"/>
      <c r="P1227" s="3"/>
      <c r="Q1227" s="4">
        <v>5</v>
      </c>
      <c r="R1227" s="3"/>
      <c r="S1227" s="3"/>
      <c r="T1227" s="4" t="s">
        <v>6593</v>
      </c>
      <c r="U1227" s="4" t="s">
        <v>6594</v>
      </c>
      <c r="V1227" s="4">
        <v>202611159814</v>
      </c>
      <c r="W1227" s="6" t="s">
        <v>2261</v>
      </c>
      <c r="X1227" s="4" t="s">
        <v>115</v>
      </c>
      <c r="Y1227" s="27"/>
      <c r="Z1227" s="165"/>
      <c r="AA1227" s="165"/>
    </row>
    <row r="1228" spans="1:27" ht="16.5" hidden="1">
      <c r="A1228" s="2">
        <f t="shared" si="0"/>
        <v>1225</v>
      </c>
      <c r="B1228" s="3" t="str">
        <f>VLOOKUP(D1228,DSKH!$A:$B,2,0)</f>
        <v>A-590</v>
      </c>
      <c r="C1228" s="4" t="s">
        <v>130</v>
      </c>
      <c r="D1228" s="4" t="s">
        <v>135</v>
      </c>
      <c r="E1228" s="4" t="s">
        <v>57</v>
      </c>
      <c r="F1228" s="4">
        <v>108044558900</v>
      </c>
      <c r="G1228" s="4" t="s">
        <v>27</v>
      </c>
      <c r="H1228" s="173">
        <v>46093</v>
      </c>
      <c r="I1228" s="4" t="s">
        <v>28</v>
      </c>
      <c r="J1228" s="4" t="s">
        <v>29</v>
      </c>
      <c r="K1228" s="4" t="s">
        <v>30</v>
      </c>
      <c r="L1228" s="4"/>
      <c r="M1228" s="23" t="s">
        <v>6595</v>
      </c>
      <c r="N1228" s="4" t="s">
        <v>6596</v>
      </c>
      <c r="O1228" s="4"/>
      <c r="P1228" s="3"/>
      <c r="Q1228" s="4">
        <v>4</v>
      </c>
      <c r="R1228" s="3"/>
      <c r="S1228" s="3"/>
      <c r="T1228" s="4" t="s">
        <v>6597</v>
      </c>
      <c r="U1228" s="4" t="s">
        <v>6598</v>
      </c>
      <c r="V1228" s="4">
        <v>202611159811</v>
      </c>
      <c r="W1228" s="6" t="s">
        <v>5000</v>
      </c>
      <c r="X1228" s="4" t="s">
        <v>115</v>
      </c>
      <c r="Y1228" s="27"/>
      <c r="Z1228" s="165"/>
      <c r="AA1228" s="165"/>
    </row>
    <row r="1229" spans="1:27" ht="16.5" hidden="1">
      <c r="A1229" s="2">
        <f t="shared" si="0"/>
        <v>1226</v>
      </c>
      <c r="B1229" s="3" t="str">
        <f>VLOOKUP(D1229,DSKH!$A:$B,2,0)</f>
        <v>A-590</v>
      </c>
      <c r="C1229" s="4" t="s">
        <v>130</v>
      </c>
      <c r="D1229" s="4" t="s">
        <v>135</v>
      </c>
      <c r="E1229" s="4" t="s">
        <v>57</v>
      </c>
      <c r="F1229" s="4">
        <v>108045482160</v>
      </c>
      <c r="G1229" s="4" t="s">
        <v>27</v>
      </c>
      <c r="H1229" s="173">
        <v>46093</v>
      </c>
      <c r="I1229" s="4" t="s">
        <v>28</v>
      </c>
      <c r="J1229" s="4" t="s">
        <v>29</v>
      </c>
      <c r="K1229" s="4" t="s">
        <v>30</v>
      </c>
      <c r="L1229" s="4"/>
      <c r="M1229" s="23" t="s">
        <v>6599</v>
      </c>
      <c r="N1229" s="4" t="s">
        <v>6600</v>
      </c>
      <c r="O1229" s="4"/>
      <c r="P1229" s="3"/>
      <c r="Q1229" s="4">
        <v>4</v>
      </c>
      <c r="R1229" s="3"/>
      <c r="S1229" s="3"/>
      <c r="T1229" s="4" t="s">
        <v>6601</v>
      </c>
      <c r="U1229" s="4" t="s">
        <v>6602</v>
      </c>
      <c r="V1229" s="4">
        <v>202611159780</v>
      </c>
      <c r="W1229" s="6" t="s">
        <v>5000</v>
      </c>
      <c r="X1229" s="4" t="s">
        <v>115</v>
      </c>
      <c r="Y1229" s="23"/>
      <c r="Z1229" s="165"/>
      <c r="AA1229" s="165"/>
    </row>
    <row r="1230" spans="1:27" ht="16.5" hidden="1">
      <c r="A1230" s="2">
        <f t="shared" si="0"/>
        <v>1227</v>
      </c>
      <c r="B1230" s="3" t="str">
        <f>VLOOKUP(D1230,DSKH!$A:$B,2,0)</f>
        <v>A-590</v>
      </c>
      <c r="C1230" s="4" t="s">
        <v>130</v>
      </c>
      <c r="D1230" s="4" t="s">
        <v>135</v>
      </c>
      <c r="E1230" s="4" t="s">
        <v>57</v>
      </c>
      <c r="F1230" s="4">
        <v>108045118050</v>
      </c>
      <c r="G1230" s="4" t="s">
        <v>27</v>
      </c>
      <c r="H1230" s="173">
        <v>46093</v>
      </c>
      <c r="I1230" s="4" t="s">
        <v>28</v>
      </c>
      <c r="J1230" s="4" t="s">
        <v>29</v>
      </c>
      <c r="K1230" s="4" t="s">
        <v>30</v>
      </c>
      <c r="L1230" s="4"/>
      <c r="M1230" s="23" t="s">
        <v>6603</v>
      </c>
      <c r="N1230" s="4" t="s">
        <v>6604</v>
      </c>
      <c r="O1230" s="3"/>
      <c r="P1230" s="3"/>
      <c r="Q1230" s="4">
        <v>4</v>
      </c>
      <c r="R1230" s="3"/>
      <c r="S1230" s="3"/>
      <c r="T1230" s="4" t="s">
        <v>6605</v>
      </c>
      <c r="U1230" s="4" t="s">
        <v>6606</v>
      </c>
      <c r="V1230" s="4">
        <v>202611159784</v>
      </c>
      <c r="W1230" s="6" t="s">
        <v>5000</v>
      </c>
      <c r="X1230" s="4" t="s">
        <v>115</v>
      </c>
      <c r="Y1230" s="27"/>
      <c r="Z1230" s="165"/>
      <c r="AA1230" s="165"/>
    </row>
    <row r="1231" spans="1:27" ht="16.5" hidden="1">
      <c r="A1231" s="2">
        <f t="shared" si="0"/>
        <v>1228</v>
      </c>
      <c r="B1231" s="3" t="str">
        <f>VLOOKUP(D1231,DSKH!$A:$B,2,0)</f>
        <v>A-590</v>
      </c>
      <c r="C1231" s="4" t="s">
        <v>130</v>
      </c>
      <c r="D1231" s="4" t="s">
        <v>135</v>
      </c>
      <c r="E1231" s="4" t="s">
        <v>57</v>
      </c>
      <c r="F1231" s="4">
        <v>108042151120</v>
      </c>
      <c r="G1231" s="4" t="s">
        <v>27</v>
      </c>
      <c r="H1231" s="173">
        <v>46093</v>
      </c>
      <c r="I1231" s="4" t="s">
        <v>28</v>
      </c>
      <c r="J1231" s="4" t="s">
        <v>29</v>
      </c>
      <c r="K1231" s="4" t="s">
        <v>30</v>
      </c>
      <c r="L1231" s="4"/>
      <c r="M1231" s="23" t="s">
        <v>6607</v>
      </c>
      <c r="N1231" s="4" t="s">
        <v>6608</v>
      </c>
      <c r="O1231" s="4"/>
      <c r="P1231" s="3"/>
      <c r="Q1231" s="4">
        <v>1</v>
      </c>
      <c r="R1231" s="3"/>
      <c r="S1231" s="3"/>
      <c r="T1231" s="4" t="s">
        <v>6609</v>
      </c>
      <c r="U1231" s="4" t="s">
        <v>6610</v>
      </c>
      <c r="V1231" s="4">
        <v>202611159774</v>
      </c>
      <c r="W1231" s="6">
        <v>500</v>
      </c>
      <c r="X1231" s="4" t="s">
        <v>115</v>
      </c>
      <c r="Y1231" s="27"/>
      <c r="Z1231" s="165"/>
      <c r="AA1231" s="165"/>
    </row>
    <row r="1232" spans="1:27" ht="16.5" hidden="1">
      <c r="A1232" s="2">
        <f t="shared" si="0"/>
        <v>1229</v>
      </c>
      <c r="B1232" s="3" t="str">
        <f>VLOOKUP(D1232,DSKH!$A:$B,2,0)</f>
        <v>A-590</v>
      </c>
      <c r="C1232" s="4" t="s">
        <v>130</v>
      </c>
      <c r="D1232" s="4" t="s">
        <v>135</v>
      </c>
      <c r="E1232" s="4" t="s">
        <v>57</v>
      </c>
      <c r="F1232" s="4">
        <v>108038340800</v>
      </c>
      <c r="G1232" s="4" t="s">
        <v>32</v>
      </c>
      <c r="H1232" s="173">
        <v>46092</v>
      </c>
      <c r="I1232" s="4" t="s">
        <v>28</v>
      </c>
      <c r="J1232" s="4" t="s">
        <v>36</v>
      </c>
      <c r="K1232" s="4" t="s">
        <v>30</v>
      </c>
      <c r="L1232" s="4"/>
      <c r="M1232" s="23">
        <v>559</v>
      </c>
      <c r="N1232" s="3"/>
      <c r="O1232" s="4"/>
      <c r="P1232" s="3"/>
      <c r="Q1232" s="4"/>
      <c r="R1232" s="3"/>
      <c r="S1232" s="4">
        <v>1</v>
      </c>
      <c r="T1232" s="4" t="s">
        <v>443</v>
      </c>
      <c r="U1232" s="4"/>
      <c r="V1232" s="3"/>
      <c r="W1232" s="8"/>
      <c r="X1232" s="4"/>
      <c r="Y1232" s="27"/>
      <c r="Z1232" s="165"/>
      <c r="AA1232" s="165"/>
    </row>
    <row r="1233" spans="1:27" ht="16.5" hidden="1">
      <c r="A1233" s="2">
        <f t="shared" si="0"/>
        <v>1230</v>
      </c>
      <c r="B1233" s="3" t="str">
        <f>VLOOKUP(D1233,DSKH!$A:$B,2,0)</f>
        <v>A-590</v>
      </c>
      <c r="C1233" s="4" t="s">
        <v>130</v>
      </c>
      <c r="D1233" s="4" t="s">
        <v>135</v>
      </c>
      <c r="E1233" s="4" t="s">
        <v>57</v>
      </c>
      <c r="F1233" s="4">
        <v>108040380600</v>
      </c>
      <c r="G1233" s="4" t="s">
        <v>34</v>
      </c>
      <c r="H1233" s="173">
        <v>46092</v>
      </c>
      <c r="I1233" s="4" t="s">
        <v>28</v>
      </c>
      <c r="J1233" s="4" t="s">
        <v>29</v>
      </c>
      <c r="K1233" s="4" t="s">
        <v>30</v>
      </c>
      <c r="L1233" s="4"/>
      <c r="M1233" s="23">
        <v>21</v>
      </c>
      <c r="N1233" s="3"/>
      <c r="O1233" s="3"/>
      <c r="P1233" s="3"/>
      <c r="Q1233" s="3"/>
      <c r="R1233" s="4"/>
      <c r="S1233" s="4">
        <v>1</v>
      </c>
      <c r="T1233" s="4" t="s">
        <v>6611</v>
      </c>
      <c r="U1233" s="3"/>
      <c r="V1233" s="3"/>
      <c r="W1233" s="8"/>
      <c r="X1233" s="4"/>
      <c r="Y1233" s="27"/>
      <c r="Z1233" s="165"/>
      <c r="AA1233" s="165"/>
    </row>
    <row r="1234" spans="1:27" ht="16.5" hidden="1">
      <c r="A1234" s="2">
        <f t="shared" si="0"/>
        <v>1231</v>
      </c>
      <c r="B1234" s="3" t="str">
        <f>VLOOKUP(D1234,DSKH!$A:$B,2,0)</f>
        <v>A-590</v>
      </c>
      <c r="C1234" s="4" t="s">
        <v>130</v>
      </c>
      <c r="D1234" s="4" t="s">
        <v>135</v>
      </c>
      <c r="E1234" s="4" t="s">
        <v>57</v>
      </c>
      <c r="F1234" s="4">
        <v>108040540160</v>
      </c>
      <c r="G1234" s="4" t="s">
        <v>34</v>
      </c>
      <c r="H1234" s="173">
        <v>46092</v>
      </c>
      <c r="I1234" s="4" t="s">
        <v>28</v>
      </c>
      <c r="J1234" s="4" t="s">
        <v>29</v>
      </c>
      <c r="K1234" s="4" t="s">
        <v>30</v>
      </c>
      <c r="L1234" s="4"/>
      <c r="M1234" s="23">
        <v>772</v>
      </c>
      <c r="N1234" s="3"/>
      <c r="O1234" s="3"/>
      <c r="P1234" s="3"/>
      <c r="Q1234" s="3"/>
      <c r="R1234" s="4"/>
      <c r="S1234" s="4">
        <v>1</v>
      </c>
      <c r="T1234" s="4" t="s">
        <v>293</v>
      </c>
      <c r="U1234" s="3"/>
      <c r="V1234" s="3"/>
      <c r="W1234" s="8"/>
      <c r="X1234" s="4"/>
      <c r="Y1234" s="27"/>
      <c r="Z1234" s="165"/>
      <c r="AA1234" s="165"/>
    </row>
    <row r="1235" spans="1:27" ht="16.5" hidden="1">
      <c r="A1235" s="2">
        <f t="shared" si="0"/>
        <v>1232</v>
      </c>
      <c r="B1235" s="3" t="str">
        <f>VLOOKUP(D1235,DSKH!$A:$B,2,0)</f>
        <v>A-590</v>
      </c>
      <c r="C1235" s="4" t="s">
        <v>130</v>
      </c>
      <c r="D1235" s="4" t="s">
        <v>135</v>
      </c>
      <c r="E1235" s="4" t="s">
        <v>57</v>
      </c>
      <c r="F1235" s="4">
        <v>108040677400</v>
      </c>
      <c r="G1235" s="4" t="s">
        <v>34</v>
      </c>
      <c r="H1235" s="173">
        <v>46092</v>
      </c>
      <c r="I1235" s="4" t="s">
        <v>28</v>
      </c>
      <c r="J1235" s="4" t="s">
        <v>29</v>
      </c>
      <c r="K1235" s="4" t="s">
        <v>30</v>
      </c>
      <c r="L1235" s="4"/>
      <c r="M1235" s="23">
        <v>222</v>
      </c>
      <c r="N1235" s="3"/>
      <c r="O1235" s="3"/>
      <c r="P1235" s="3"/>
      <c r="Q1235" s="3"/>
      <c r="R1235" s="4"/>
      <c r="S1235" s="4">
        <v>1</v>
      </c>
      <c r="T1235" s="4" t="s">
        <v>6612</v>
      </c>
      <c r="U1235" s="3"/>
      <c r="V1235" s="3"/>
      <c r="W1235" s="8"/>
      <c r="X1235" s="4"/>
      <c r="Y1235" s="27"/>
      <c r="Z1235" s="165"/>
      <c r="AA1235" s="165"/>
    </row>
    <row r="1236" spans="1:27" ht="16.5" hidden="1">
      <c r="A1236" s="2">
        <f t="shared" si="0"/>
        <v>1233</v>
      </c>
      <c r="B1236" s="3" t="str">
        <f>VLOOKUP(D1236,DSKH!$A:$B,2,0)</f>
        <v>A-590</v>
      </c>
      <c r="C1236" s="4" t="s">
        <v>130</v>
      </c>
      <c r="D1236" s="4" t="s">
        <v>135</v>
      </c>
      <c r="E1236" s="4" t="s">
        <v>57</v>
      </c>
      <c r="F1236" s="4">
        <v>108041656920</v>
      </c>
      <c r="G1236" s="4" t="s">
        <v>34</v>
      </c>
      <c r="H1236" s="173">
        <v>46092</v>
      </c>
      <c r="I1236" s="4" t="s">
        <v>28</v>
      </c>
      <c r="J1236" s="4" t="s">
        <v>29</v>
      </c>
      <c r="K1236" s="4" t="s">
        <v>30</v>
      </c>
      <c r="L1236" s="4"/>
      <c r="M1236" s="23">
        <v>17166</v>
      </c>
      <c r="N1236" s="3"/>
      <c r="O1236" s="3"/>
      <c r="P1236" s="3"/>
      <c r="Q1236" s="3"/>
      <c r="R1236" s="4"/>
      <c r="S1236" s="4">
        <v>1</v>
      </c>
      <c r="T1236" s="4" t="s">
        <v>6613</v>
      </c>
      <c r="U1236" s="3"/>
      <c r="V1236" s="3"/>
      <c r="W1236" s="8"/>
      <c r="X1236" s="4"/>
      <c r="Y1236" s="27"/>
      <c r="Z1236" s="165"/>
      <c r="AA1236" s="165"/>
    </row>
    <row r="1237" spans="1:27" ht="16.5" hidden="1">
      <c r="A1237" s="2">
        <f t="shared" si="0"/>
        <v>1234</v>
      </c>
      <c r="B1237" s="3" t="str">
        <f>VLOOKUP(D1237,DSKH!$A:$B,2,0)</f>
        <v>A-590</v>
      </c>
      <c r="C1237" s="4" t="s">
        <v>130</v>
      </c>
      <c r="D1237" s="4" t="s">
        <v>135</v>
      </c>
      <c r="E1237" s="4" t="s">
        <v>57</v>
      </c>
      <c r="F1237" s="4">
        <v>108041140650</v>
      </c>
      <c r="G1237" s="4" t="s">
        <v>27</v>
      </c>
      <c r="H1237" s="173">
        <v>46093</v>
      </c>
      <c r="I1237" s="4" t="s">
        <v>28</v>
      </c>
      <c r="J1237" s="4" t="s">
        <v>29</v>
      </c>
      <c r="K1237" s="4" t="s">
        <v>30</v>
      </c>
      <c r="L1237" s="4"/>
      <c r="M1237" s="23" t="s">
        <v>6614</v>
      </c>
      <c r="N1237" s="4" t="s">
        <v>6615</v>
      </c>
      <c r="O1237" s="3"/>
      <c r="P1237" s="3"/>
      <c r="Q1237" s="4">
        <v>2</v>
      </c>
      <c r="R1237" s="4"/>
      <c r="S1237" s="3"/>
      <c r="T1237" s="4" t="s">
        <v>6616</v>
      </c>
      <c r="U1237" s="4" t="s">
        <v>6617</v>
      </c>
      <c r="V1237" s="4">
        <v>202611152424</v>
      </c>
      <c r="W1237" s="6" t="s">
        <v>5695</v>
      </c>
      <c r="X1237" s="4" t="s">
        <v>115</v>
      </c>
      <c r="Y1237" s="27"/>
      <c r="Z1237" s="165"/>
      <c r="AA1237" s="165"/>
    </row>
    <row r="1238" spans="1:27" ht="16.5" hidden="1">
      <c r="A1238" s="2">
        <f t="shared" si="0"/>
        <v>1235</v>
      </c>
      <c r="B1238" s="3" t="str">
        <f>VLOOKUP(D1238,DSKH!$A:$B,2,0)</f>
        <v>A-590</v>
      </c>
      <c r="C1238" s="4" t="s">
        <v>130</v>
      </c>
      <c r="D1238" s="4" t="s">
        <v>135</v>
      </c>
      <c r="E1238" s="4" t="s">
        <v>29</v>
      </c>
      <c r="F1238" s="4">
        <v>308317175520</v>
      </c>
      <c r="G1238" s="4" t="s">
        <v>53</v>
      </c>
      <c r="H1238" s="173">
        <v>46093</v>
      </c>
      <c r="I1238" s="4" t="s">
        <v>28</v>
      </c>
      <c r="J1238" s="4" t="s">
        <v>29</v>
      </c>
      <c r="K1238" s="4" t="s">
        <v>30</v>
      </c>
      <c r="L1238" s="4"/>
      <c r="M1238" s="23" t="s">
        <v>6618</v>
      </c>
      <c r="N1238" s="3"/>
      <c r="O1238" s="4" t="s">
        <v>6619</v>
      </c>
      <c r="P1238" s="3"/>
      <c r="Q1238" s="4">
        <v>2</v>
      </c>
      <c r="R1238" s="4"/>
      <c r="S1238" s="3"/>
      <c r="T1238" s="4" t="s">
        <v>6620</v>
      </c>
      <c r="U1238" s="4" t="s">
        <v>6621</v>
      </c>
      <c r="V1238" s="3"/>
      <c r="W1238" s="8"/>
      <c r="X1238" s="4" t="s">
        <v>123</v>
      </c>
      <c r="Y1238" s="27"/>
      <c r="Z1238" s="165"/>
      <c r="AA1238" s="165"/>
    </row>
    <row r="1239" spans="1:27" ht="16.5" hidden="1">
      <c r="A1239" s="2">
        <f t="shared" si="0"/>
        <v>1236</v>
      </c>
      <c r="B1239" s="3" t="str">
        <f>VLOOKUP(D1239,DSKH!$A:$B,2,0)</f>
        <v>A-590</v>
      </c>
      <c r="C1239" s="4" t="s">
        <v>130</v>
      </c>
      <c r="D1239" s="4" t="s">
        <v>135</v>
      </c>
      <c r="E1239" s="4" t="s">
        <v>29</v>
      </c>
      <c r="F1239" s="4">
        <v>308317232110</v>
      </c>
      <c r="G1239" s="4" t="s">
        <v>53</v>
      </c>
      <c r="H1239" s="173">
        <v>46093</v>
      </c>
      <c r="I1239" s="4" t="s">
        <v>28</v>
      </c>
      <c r="J1239" s="4" t="s">
        <v>29</v>
      </c>
      <c r="K1239" s="4" t="s">
        <v>30</v>
      </c>
      <c r="L1239" s="4"/>
      <c r="M1239" s="23" t="s">
        <v>6622</v>
      </c>
      <c r="N1239" s="3"/>
      <c r="O1239" s="4" t="s">
        <v>6623</v>
      </c>
      <c r="P1239" s="4"/>
      <c r="Q1239" s="4">
        <v>2</v>
      </c>
      <c r="R1239" s="3"/>
      <c r="S1239" s="3"/>
      <c r="T1239" s="4" t="s">
        <v>6624</v>
      </c>
      <c r="U1239" s="4" t="s">
        <v>6625</v>
      </c>
      <c r="V1239" s="3"/>
      <c r="W1239" s="8"/>
      <c r="X1239" s="4" t="s">
        <v>123</v>
      </c>
      <c r="Y1239" s="27"/>
      <c r="Z1239" s="165"/>
      <c r="AA1239" s="165"/>
    </row>
    <row r="1240" spans="1:27" ht="16.5" hidden="1">
      <c r="A1240" s="2">
        <f t="shared" si="0"/>
        <v>1237</v>
      </c>
      <c r="B1240" s="3" t="str">
        <f>VLOOKUP(D1240,DSKH!$A:$B,2,0)</f>
        <v>A-590</v>
      </c>
      <c r="C1240" s="4" t="s">
        <v>130</v>
      </c>
      <c r="D1240" s="4" t="s">
        <v>135</v>
      </c>
      <c r="E1240" s="4" t="s">
        <v>57</v>
      </c>
      <c r="F1240" s="4">
        <v>108042643660</v>
      </c>
      <c r="G1240" s="4" t="s">
        <v>27</v>
      </c>
      <c r="H1240" s="173">
        <v>46093</v>
      </c>
      <c r="I1240" s="4" t="s">
        <v>28</v>
      </c>
      <c r="J1240" s="4" t="s">
        <v>29</v>
      </c>
      <c r="K1240" s="4" t="s">
        <v>30</v>
      </c>
      <c r="L1240" s="4"/>
      <c r="M1240" s="23" t="s">
        <v>6626</v>
      </c>
      <c r="N1240" s="4">
        <v>78482951606</v>
      </c>
      <c r="O1240" s="4"/>
      <c r="P1240" s="3"/>
      <c r="Q1240" s="4"/>
      <c r="R1240" s="4">
        <v>1</v>
      </c>
      <c r="S1240" s="3"/>
      <c r="T1240" s="4" t="s">
        <v>6627</v>
      </c>
      <c r="U1240" s="4"/>
      <c r="V1240" s="3"/>
      <c r="W1240" s="8"/>
      <c r="X1240" s="4" t="s">
        <v>116</v>
      </c>
      <c r="Y1240" s="27"/>
      <c r="Z1240" s="165"/>
      <c r="AA1240" s="165"/>
    </row>
    <row r="1241" spans="1:27" ht="16.5" hidden="1">
      <c r="A1241" s="2">
        <f t="shared" si="0"/>
        <v>1238</v>
      </c>
      <c r="B1241" s="3" t="str">
        <f>VLOOKUP(D1241,DSKH!$A:$B,2,0)</f>
        <v>A-590</v>
      </c>
      <c r="C1241" s="4" t="s">
        <v>130</v>
      </c>
      <c r="D1241" s="4" t="s">
        <v>135</v>
      </c>
      <c r="E1241" s="4" t="s">
        <v>29</v>
      </c>
      <c r="F1241" s="4">
        <v>308318153900</v>
      </c>
      <c r="G1241" s="4" t="s">
        <v>53</v>
      </c>
      <c r="H1241" s="173">
        <v>46093</v>
      </c>
      <c r="I1241" s="4" t="s">
        <v>28</v>
      </c>
      <c r="J1241" s="4" t="s">
        <v>29</v>
      </c>
      <c r="K1241" s="4" t="s">
        <v>30</v>
      </c>
      <c r="L1241" s="4"/>
      <c r="M1241" s="23" t="s">
        <v>6628</v>
      </c>
      <c r="N1241" s="3"/>
      <c r="O1241" s="3"/>
      <c r="P1241" s="3"/>
      <c r="Q1241" s="3"/>
      <c r="R1241" s="4">
        <v>1</v>
      </c>
      <c r="S1241" s="4"/>
      <c r="T1241" s="4" t="s">
        <v>6629</v>
      </c>
      <c r="U1241" s="3"/>
      <c r="V1241" s="3"/>
      <c r="W1241" s="8"/>
      <c r="X1241" s="4" t="s">
        <v>144</v>
      </c>
      <c r="Y1241" s="27"/>
      <c r="Z1241" s="165"/>
      <c r="AA1241" s="165"/>
    </row>
    <row r="1242" spans="1:27" ht="16.5" hidden="1">
      <c r="A1242" s="2">
        <f t="shared" si="0"/>
        <v>1239</v>
      </c>
      <c r="B1242" s="3" t="str">
        <f>VLOOKUP(D1242,DSKH!$A:$B,2,0)</f>
        <v>A-590</v>
      </c>
      <c r="C1242" s="4" t="s">
        <v>130</v>
      </c>
      <c r="D1242" s="4" t="s">
        <v>135</v>
      </c>
      <c r="E1242" s="4" t="s">
        <v>57</v>
      </c>
      <c r="F1242" s="4">
        <v>108044873160</v>
      </c>
      <c r="G1242" s="4" t="s">
        <v>32</v>
      </c>
      <c r="H1242" s="173">
        <v>46093</v>
      </c>
      <c r="I1242" s="4" t="s">
        <v>33</v>
      </c>
      <c r="J1242" s="4" t="s">
        <v>29</v>
      </c>
      <c r="K1242" s="4" t="s">
        <v>30</v>
      </c>
      <c r="L1242" s="4"/>
      <c r="M1242" s="23" t="s">
        <v>6630</v>
      </c>
      <c r="N1242" s="4" t="s">
        <v>6631</v>
      </c>
      <c r="O1242" s="3"/>
      <c r="P1242" s="3"/>
      <c r="Q1242" s="4">
        <v>6</v>
      </c>
      <c r="R1242" s="3"/>
      <c r="S1242" s="4"/>
      <c r="T1242" s="4" t="s">
        <v>6632</v>
      </c>
      <c r="U1242" s="4" t="s">
        <v>6633</v>
      </c>
      <c r="V1242" s="4">
        <v>202611159791</v>
      </c>
      <c r="W1242" s="6" t="s">
        <v>6634</v>
      </c>
      <c r="X1242" s="4" t="s">
        <v>115</v>
      </c>
      <c r="Y1242" s="27"/>
      <c r="Z1242" s="165"/>
      <c r="AA1242" s="165"/>
    </row>
    <row r="1243" spans="1:27" ht="16.5" hidden="1">
      <c r="A1243" s="2">
        <f t="shared" si="0"/>
        <v>1240</v>
      </c>
      <c r="B1243" s="3" t="str">
        <f>VLOOKUP(D1243,DSKH!$A:$B,2,0)</f>
        <v>A-590</v>
      </c>
      <c r="C1243" s="4" t="s">
        <v>130</v>
      </c>
      <c r="D1243" s="4" t="s">
        <v>135</v>
      </c>
      <c r="E1243" s="4" t="s">
        <v>57</v>
      </c>
      <c r="F1243" s="4">
        <v>108044259150</v>
      </c>
      <c r="G1243" s="4" t="s">
        <v>27</v>
      </c>
      <c r="H1243" s="173">
        <v>46093</v>
      </c>
      <c r="I1243" s="4" t="s">
        <v>28</v>
      </c>
      <c r="J1243" s="4" t="s">
        <v>29</v>
      </c>
      <c r="K1243" s="4" t="s">
        <v>30</v>
      </c>
      <c r="L1243" s="4"/>
      <c r="M1243" s="23" t="s">
        <v>6635</v>
      </c>
      <c r="N1243" s="4" t="s">
        <v>6636</v>
      </c>
      <c r="O1243" s="3"/>
      <c r="P1243" s="3"/>
      <c r="Q1243" s="4">
        <v>5</v>
      </c>
      <c r="R1243" s="3"/>
      <c r="S1243" s="4"/>
      <c r="T1243" s="4" t="s">
        <v>6637</v>
      </c>
      <c r="U1243" s="4" t="s">
        <v>6638</v>
      </c>
      <c r="V1243" s="4">
        <v>202611159805</v>
      </c>
      <c r="W1243" s="6" t="s">
        <v>2261</v>
      </c>
      <c r="X1243" s="4" t="s">
        <v>115</v>
      </c>
      <c r="Y1243" s="27"/>
      <c r="Z1243" s="165"/>
      <c r="AA1243" s="165"/>
    </row>
    <row r="1244" spans="1:27" ht="16.5" hidden="1">
      <c r="A1244" s="2">
        <f t="shared" si="0"/>
        <v>1241</v>
      </c>
      <c r="B1244" s="3" t="str">
        <f>VLOOKUP(D1244,DSKH!$A:$B,2,0)</f>
        <v>A-16</v>
      </c>
      <c r="C1244" s="4" t="s">
        <v>114</v>
      </c>
      <c r="D1244" s="4" t="s">
        <v>127</v>
      </c>
      <c r="E1244" s="4" t="s">
        <v>29</v>
      </c>
      <c r="F1244" s="4">
        <v>308319642320</v>
      </c>
      <c r="G1244" s="4" t="s">
        <v>41</v>
      </c>
      <c r="H1244" s="173">
        <v>46093</v>
      </c>
      <c r="I1244" s="4" t="s">
        <v>28</v>
      </c>
      <c r="J1244" s="4" t="s">
        <v>29</v>
      </c>
      <c r="K1244" s="4" t="s">
        <v>54</v>
      </c>
      <c r="L1244" s="4"/>
      <c r="M1244" s="23">
        <v>6</v>
      </c>
      <c r="N1244" s="4"/>
      <c r="O1244" s="3"/>
      <c r="P1244" s="3"/>
      <c r="Q1244" s="4"/>
      <c r="R1244" s="3"/>
      <c r="S1244" s="4">
        <v>1</v>
      </c>
      <c r="T1244" s="4" t="s">
        <v>6639</v>
      </c>
      <c r="U1244" s="4"/>
      <c r="V1244" s="4"/>
      <c r="W1244" s="6"/>
      <c r="X1244" s="4"/>
      <c r="Y1244" s="27"/>
      <c r="Z1244" s="165"/>
      <c r="AA1244" s="165"/>
    </row>
    <row r="1245" spans="1:27" ht="49.5" hidden="1">
      <c r="A1245" s="2">
        <f t="shared" si="0"/>
        <v>1242</v>
      </c>
      <c r="B1245" s="3" t="str">
        <f>VLOOKUP(D1245,DSKH!$A:$B,2,0)</f>
        <v>A-37</v>
      </c>
      <c r="C1245" s="4" t="s">
        <v>114</v>
      </c>
      <c r="D1245" s="4" t="s">
        <v>52</v>
      </c>
      <c r="E1245" s="4" t="s">
        <v>29</v>
      </c>
      <c r="F1245" s="4">
        <v>308305120120</v>
      </c>
      <c r="G1245" s="4" t="s">
        <v>53</v>
      </c>
      <c r="H1245" s="173">
        <v>46090</v>
      </c>
      <c r="I1245" s="4" t="s">
        <v>28</v>
      </c>
      <c r="J1245" s="4" t="s">
        <v>29</v>
      </c>
      <c r="K1245" s="4" t="s">
        <v>54</v>
      </c>
      <c r="L1245" s="4"/>
      <c r="M1245" s="23" t="s">
        <v>6640</v>
      </c>
      <c r="N1245" s="3"/>
      <c r="O1245" s="4"/>
      <c r="P1245" s="3"/>
      <c r="Q1245" s="4"/>
      <c r="R1245" s="4">
        <v>1</v>
      </c>
      <c r="S1245" s="3"/>
      <c r="T1245" s="4" t="s">
        <v>6641</v>
      </c>
      <c r="U1245" s="4"/>
      <c r="V1245" s="3"/>
      <c r="W1245" s="8"/>
      <c r="X1245" s="4" t="s">
        <v>107</v>
      </c>
      <c r="Y1245" s="27"/>
      <c r="Z1245" s="165"/>
      <c r="AA1245" s="165"/>
    </row>
    <row r="1246" spans="1:27" ht="33" hidden="1">
      <c r="A1246" s="2">
        <f t="shared" si="0"/>
        <v>1243</v>
      </c>
      <c r="B1246" s="3" t="str">
        <f>VLOOKUP(D1246,DSKH!$A:$B,2,0)</f>
        <v>A-37</v>
      </c>
      <c r="C1246" s="4" t="s">
        <v>114</v>
      </c>
      <c r="D1246" s="4" t="s">
        <v>52</v>
      </c>
      <c r="E1246" s="4" t="s">
        <v>29</v>
      </c>
      <c r="F1246" s="4">
        <v>308305141820</v>
      </c>
      <c r="G1246" s="4" t="s">
        <v>53</v>
      </c>
      <c r="H1246" s="173">
        <v>46090</v>
      </c>
      <c r="I1246" s="4" t="s">
        <v>28</v>
      </c>
      <c r="J1246" s="4" t="s">
        <v>29</v>
      </c>
      <c r="K1246" s="4" t="s">
        <v>54</v>
      </c>
      <c r="L1246" s="4"/>
      <c r="M1246" s="23" t="s">
        <v>6642</v>
      </c>
      <c r="N1246" s="3"/>
      <c r="O1246" s="4"/>
      <c r="P1246" s="4"/>
      <c r="Q1246" s="3"/>
      <c r="R1246" s="4">
        <v>1</v>
      </c>
      <c r="S1246" s="3"/>
      <c r="T1246" s="4" t="s">
        <v>6643</v>
      </c>
      <c r="U1246" s="4"/>
      <c r="V1246" s="3"/>
      <c r="W1246" s="8"/>
      <c r="X1246" s="4" t="s">
        <v>107</v>
      </c>
      <c r="Y1246" s="27"/>
      <c r="Z1246" s="165"/>
      <c r="AA1246" s="165"/>
    </row>
    <row r="1247" spans="1:27" ht="33" hidden="1">
      <c r="A1247" s="2">
        <f t="shared" si="0"/>
        <v>1244</v>
      </c>
      <c r="B1247" s="3" t="str">
        <f>VLOOKUP(D1247,DSKH!$A:$B,2,0)</f>
        <v>A-37</v>
      </c>
      <c r="C1247" s="4" t="s">
        <v>114</v>
      </c>
      <c r="D1247" s="4" t="s">
        <v>52</v>
      </c>
      <c r="E1247" s="4" t="s">
        <v>29</v>
      </c>
      <c r="F1247" s="4">
        <v>308305175420</v>
      </c>
      <c r="G1247" s="4" t="s">
        <v>53</v>
      </c>
      <c r="H1247" s="173">
        <v>46090</v>
      </c>
      <c r="I1247" s="4" t="s">
        <v>28</v>
      </c>
      <c r="J1247" s="4" t="s">
        <v>29</v>
      </c>
      <c r="K1247" s="4" t="s">
        <v>54</v>
      </c>
      <c r="L1247" s="4"/>
      <c r="M1247" s="23" t="s">
        <v>6644</v>
      </c>
      <c r="N1247" s="3"/>
      <c r="O1247" s="4"/>
      <c r="P1247" s="4"/>
      <c r="Q1247" s="3"/>
      <c r="R1247" s="4">
        <v>1</v>
      </c>
      <c r="S1247" s="3"/>
      <c r="T1247" s="4" t="s">
        <v>6645</v>
      </c>
      <c r="U1247" s="4"/>
      <c r="V1247" s="3"/>
      <c r="W1247" s="8"/>
      <c r="X1247" s="4" t="s">
        <v>107</v>
      </c>
      <c r="Y1247" s="27"/>
      <c r="Z1247" s="165"/>
      <c r="AA1247" s="165"/>
    </row>
    <row r="1248" spans="1:27" ht="16.5" hidden="1">
      <c r="A1248" s="2">
        <f t="shared" si="0"/>
        <v>1245</v>
      </c>
      <c r="B1248" s="3" t="str">
        <f>VLOOKUP(D1248,DSKH!$A:$B,2,0)</f>
        <v>A-37</v>
      </c>
      <c r="C1248" s="4" t="s">
        <v>114</v>
      </c>
      <c r="D1248" s="4" t="s">
        <v>52</v>
      </c>
      <c r="E1248" s="4" t="s">
        <v>29</v>
      </c>
      <c r="F1248" s="4">
        <v>308305200950</v>
      </c>
      <c r="G1248" s="4" t="s">
        <v>53</v>
      </c>
      <c r="H1248" s="173">
        <v>46090</v>
      </c>
      <c r="I1248" s="4" t="s">
        <v>28</v>
      </c>
      <c r="J1248" s="4" t="s">
        <v>29</v>
      </c>
      <c r="K1248" s="4" t="s">
        <v>54</v>
      </c>
      <c r="L1248" s="4"/>
      <c r="M1248" s="23" t="s">
        <v>6646</v>
      </c>
      <c r="N1248" s="3"/>
      <c r="O1248" s="3"/>
      <c r="P1248" s="3"/>
      <c r="Q1248" s="3"/>
      <c r="R1248" s="4">
        <v>1</v>
      </c>
      <c r="S1248" s="4"/>
      <c r="T1248" s="4" t="s">
        <v>6647</v>
      </c>
      <c r="U1248" s="3"/>
      <c r="V1248" s="3"/>
      <c r="W1248" s="8"/>
      <c r="X1248" s="4" t="s">
        <v>107</v>
      </c>
      <c r="Y1248" s="27"/>
      <c r="Z1248" s="165"/>
      <c r="AA1248" s="165"/>
    </row>
    <row r="1249" spans="1:27" ht="16.5" hidden="1">
      <c r="A1249" s="2">
        <f t="shared" si="0"/>
        <v>1246</v>
      </c>
      <c r="B1249" s="3" t="str">
        <f>VLOOKUP(D1249,DSKH!$A:$B,2,0)</f>
        <v>A-37</v>
      </c>
      <c r="C1249" s="4" t="s">
        <v>114</v>
      </c>
      <c r="D1249" s="4" t="s">
        <v>52</v>
      </c>
      <c r="E1249" s="4" t="s">
        <v>29</v>
      </c>
      <c r="F1249" s="4">
        <v>308305222100</v>
      </c>
      <c r="G1249" s="4" t="s">
        <v>53</v>
      </c>
      <c r="H1249" s="173">
        <v>46090</v>
      </c>
      <c r="I1249" s="4" t="s">
        <v>28</v>
      </c>
      <c r="J1249" s="4" t="s">
        <v>29</v>
      </c>
      <c r="K1249" s="4" t="s">
        <v>54</v>
      </c>
      <c r="L1249" s="4"/>
      <c r="M1249" s="23" t="s">
        <v>6648</v>
      </c>
      <c r="N1249" s="4"/>
      <c r="O1249" s="3"/>
      <c r="P1249" s="4"/>
      <c r="Q1249" s="3"/>
      <c r="R1249" s="4">
        <v>1</v>
      </c>
      <c r="S1249" s="3"/>
      <c r="T1249" s="4" t="s">
        <v>6649</v>
      </c>
      <c r="U1249" s="3"/>
      <c r="V1249" s="4"/>
      <c r="W1249" s="6"/>
      <c r="X1249" s="4" t="s">
        <v>122</v>
      </c>
      <c r="Y1249" s="27"/>
      <c r="Z1249" s="165"/>
      <c r="AA1249" s="165"/>
    </row>
    <row r="1250" spans="1:27" ht="16.5" hidden="1">
      <c r="A1250" s="2">
        <f t="shared" si="0"/>
        <v>1247</v>
      </c>
      <c r="B1250" s="3" t="str">
        <f>VLOOKUP(D1250,DSKH!$A:$B,2,0)</f>
        <v>A-37</v>
      </c>
      <c r="C1250" s="4" t="s">
        <v>114</v>
      </c>
      <c r="D1250" s="4" t="s">
        <v>52</v>
      </c>
      <c r="E1250" s="4" t="s">
        <v>29</v>
      </c>
      <c r="F1250" s="4">
        <v>308305241920</v>
      </c>
      <c r="G1250" s="4" t="s">
        <v>53</v>
      </c>
      <c r="H1250" s="173">
        <v>46090</v>
      </c>
      <c r="I1250" s="4" t="s">
        <v>28</v>
      </c>
      <c r="J1250" s="4" t="s">
        <v>29</v>
      </c>
      <c r="K1250" s="4" t="s">
        <v>54</v>
      </c>
      <c r="L1250" s="4"/>
      <c r="M1250" s="23" t="s">
        <v>6650</v>
      </c>
      <c r="N1250" s="3"/>
      <c r="O1250" s="3"/>
      <c r="P1250" s="3"/>
      <c r="Q1250" s="3"/>
      <c r="R1250" s="4">
        <v>1</v>
      </c>
      <c r="S1250" s="4"/>
      <c r="T1250" s="4" t="s">
        <v>6651</v>
      </c>
      <c r="U1250" s="3"/>
      <c r="V1250" s="3"/>
      <c r="W1250" s="8"/>
      <c r="X1250" s="4" t="s">
        <v>122</v>
      </c>
      <c r="Y1250" s="27"/>
      <c r="Z1250" s="165"/>
      <c r="AA1250" s="165"/>
    </row>
    <row r="1251" spans="1:27" ht="16.5" hidden="1">
      <c r="A1251" s="2">
        <f t="shared" si="0"/>
        <v>1248</v>
      </c>
      <c r="B1251" s="3" t="str">
        <f>VLOOKUP(D1251,DSKH!$A:$B,2,0)</f>
        <v>A-37</v>
      </c>
      <c r="C1251" s="4" t="s">
        <v>114</v>
      </c>
      <c r="D1251" s="4" t="s">
        <v>52</v>
      </c>
      <c r="E1251" s="4" t="s">
        <v>29</v>
      </c>
      <c r="F1251" s="4">
        <v>308307196800</v>
      </c>
      <c r="G1251" s="4" t="s">
        <v>53</v>
      </c>
      <c r="H1251" s="173">
        <v>46090</v>
      </c>
      <c r="I1251" s="4" t="s">
        <v>28</v>
      </c>
      <c r="J1251" s="4" t="s">
        <v>29</v>
      </c>
      <c r="K1251" s="4" t="s">
        <v>54</v>
      </c>
      <c r="L1251" s="4"/>
      <c r="M1251" s="23" t="s">
        <v>6652</v>
      </c>
      <c r="N1251" s="3"/>
      <c r="O1251" s="4" t="s">
        <v>6653</v>
      </c>
      <c r="P1251" s="3"/>
      <c r="Q1251" s="4">
        <v>1</v>
      </c>
      <c r="R1251" s="3"/>
      <c r="S1251" s="4"/>
      <c r="T1251" s="4" t="s">
        <v>6654</v>
      </c>
      <c r="U1251" s="4" t="s">
        <v>6655</v>
      </c>
      <c r="V1251" s="3"/>
      <c r="W1251" s="8"/>
      <c r="X1251" s="4" t="s">
        <v>273</v>
      </c>
      <c r="Y1251" s="23"/>
      <c r="Z1251" s="165"/>
      <c r="AA1251" s="165"/>
    </row>
    <row r="1252" spans="1:27" ht="16.5" hidden="1">
      <c r="A1252" s="2">
        <f t="shared" si="0"/>
        <v>1249</v>
      </c>
      <c r="B1252" s="3" t="str">
        <f>VLOOKUP(D1252,DSKH!$A:$B,2,0)</f>
        <v>A-37</v>
      </c>
      <c r="C1252" s="4" t="s">
        <v>114</v>
      </c>
      <c r="D1252" s="4" t="s">
        <v>52</v>
      </c>
      <c r="E1252" s="4" t="s">
        <v>29</v>
      </c>
      <c r="F1252" s="4">
        <v>308307238100</v>
      </c>
      <c r="G1252" s="4" t="s">
        <v>53</v>
      </c>
      <c r="H1252" s="173">
        <v>46090</v>
      </c>
      <c r="I1252" s="4" t="s">
        <v>28</v>
      </c>
      <c r="J1252" s="4" t="s">
        <v>29</v>
      </c>
      <c r="K1252" s="4" t="s">
        <v>54</v>
      </c>
      <c r="L1252" s="4"/>
      <c r="M1252" s="23" t="s">
        <v>6656</v>
      </c>
      <c r="N1252" s="3"/>
      <c r="O1252" s="4" t="s">
        <v>6653</v>
      </c>
      <c r="P1252" s="3"/>
      <c r="Q1252" s="4">
        <v>1</v>
      </c>
      <c r="R1252" s="3"/>
      <c r="S1252" s="3"/>
      <c r="T1252" s="4" t="s">
        <v>6654</v>
      </c>
      <c r="U1252" s="4" t="s">
        <v>6657</v>
      </c>
      <c r="V1252" s="3"/>
      <c r="W1252" s="8"/>
      <c r="X1252" s="4" t="s">
        <v>273</v>
      </c>
      <c r="Y1252" s="23"/>
      <c r="Z1252" s="165"/>
      <c r="AA1252" s="165"/>
    </row>
    <row r="1253" spans="1:27" ht="49.5" hidden="1">
      <c r="A1253" s="2">
        <f t="shared" si="0"/>
        <v>1250</v>
      </c>
      <c r="B1253" s="3" t="str">
        <f>VLOOKUP(D1253,DSKH!$A:$B,2,0)</f>
        <v>A-37</v>
      </c>
      <c r="C1253" s="4" t="s">
        <v>114</v>
      </c>
      <c r="D1253" s="4" t="s">
        <v>52</v>
      </c>
      <c r="E1253" s="4" t="s">
        <v>29</v>
      </c>
      <c r="F1253" s="4">
        <v>308307915110</v>
      </c>
      <c r="G1253" s="4" t="s">
        <v>53</v>
      </c>
      <c r="H1253" s="173">
        <v>46090</v>
      </c>
      <c r="I1253" s="4" t="s">
        <v>28</v>
      </c>
      <c r="J1253" s="4" t="s">
        <v>29</v>
      </c>
      <c r="K1253" s="4" t="s">
        <v>54</v>
      </c>
      <c r="L1253" s="4"/>
      <c r="M1253" s="23" t="s">
        <v>6658</v>
      </c>
      <c r="N1253" s="3"/>
      <c r="O1253" s="4">
        <v>90163198</v>
      </c>
      <c r="P1253" s="3"/>
      <c r="Q1253" s="4">
        <v>1</v>
      </c>
      <c r="R1253" s="3"/>
      <c r="S1253" s="4"/>
      <c r="T1253" s="4" t="s">
        <v>6659</v>
      </c>
      <c r="U1253" s="4" t="s">
        <v>6660</v>
      </c>
      <c r="V1253" s="3"/>
      <c r="W1253" s="8"/>
      <c r="X1253" s="4" t="s">
        <v>5010</v>
      </c>
      <c r="Y1253" s="23"/>
      <c r="Z1253" s="165"/>
      <c r="AA1253" s="165"/>
    </row>
    <row r="1254" spans="1:27" ht="16.5" hidden="1">
      <c r="A1254" s="2">
        <f t="shared" si="0"/>
        <v>1251</v>
      </c>
      <c r="B1254" s="3" t="str">
        <f>VLOOKUP(D1254,DSKH!$A:$B,2,0)</f>
        <v>A-37</v>
      </c>
      <c r="C1254" s="4" t="s">
        <v>114</v>
      </c>
      <c r="D1254" s="4" t="s">
        <v>52</v>
      </c>
      <c r="E1254" s="4" t="s">
        <v>29</v>
      </c>
      <c r="F1254" s="4">
        <v>308309833330</v>
      </c>
      <c r="G1254" s="4" t="s">
        <v>53</v>
      </c>
      <c r="H1254" s="173">
        <v>46091</v>
      </c>
      <c r="I1254" s="4" t="s">
        <v>28</v>
      </c>
      <c r="J1254" s="4" t="s">
        <v>29</v>
      </c>
      <c r="K1254" s="4" t="s">
        <v>54</v>
      </c>
      <c r="L1254" s="4"/>
      <c r="M1254" s="23" t="s">
        <v>6661</v>
      </c>
      <c r="N1254" s="4"/>
      <c r="O1254" s="4" t="s">
        <v>6662</v>
      </c>
      <c r="P1254" s="4">
        <v>1</v>
      </c>
      <c r="Q1254" s="3"/>
      <c r="R1254" s="3"/>
      <c r="S1254" s="3"/>
      <c r="T1254" s="4" t="s">
        <v>6663</v>
      </c>
      <c r="U1254" s="4" t="s">
        <v>6664</v>
      </c>
      <c r="V1254" s="4"/>
      <c r="W1254" s="6"/>
      <c r="X1254" s="4" t="s">
        <v>5010</v>
      </c>
      <c r="Y1254" s="27"/>
      <c r="Z1254" s="165"/>
      <c r="AA1254" s="165"/>
    </row>
    <row r="1255" spans="1:27" ht="16.5" hidden="1">
      <c r="A1255" s="2">
        <f t="shared" si="0"/>
        <v>1252</v>
      </c>
      <c r="B1255" s="3" t="str">
        <f>VLOOKUP(D1255,DSKH!$A:$B,2,0)</f>
        <v>A-37</v>
      </c>
      <c r="C1255" s="4" t="s">
        <v>114</v>
      </c>
      <c r="D1255" s="4" t="s">
        <v>52</v>
      </c>
      <c r="E1255" s="4" t="s">
        <v>29</v>
      </c>
      <c r="F1255" s="4">
        <v>308311621240</v>
      </c>
      <c r="G1255" s="4" t="s">
        <v>53</v>
      </c>
      <c r="H1255" s="173">
        <v>46091</v>
      </c>
      <c r="I1255" s="4" t="s">
        <v>28</v>
      </c>
      <c r="J1255" s="4" t="s">
        <v>29</v>
      </c>
      <c r="K1255" s="4" t="s">
        <v>54</v>
      </c>
      <c r="L1255" s="4"/>
      <c r="M1255" s="23" t="s">
        <v>6665</v>
      </c>
      <c r="N1255" s="4"/>
      <c r="O1255" s="4" t="s">
        <v>6666</v>
      </c>
      <c r="P1255" s="4"/>
      <c r="Q1255" s="4">
        <v>1</v>
      </c>
      <c r="R1255" s="3"/>
      <c r="S1255" s="3"/>
      <c r="T1255" s="4" t="s">
        <v>6654</v>
      </c>
      <c r="U1255" s="4" t="s">
        <v>6667</v>
      </c>
      <c r="V1255" s="4"/>
      <c r="W1255" s="6"/>
      <c r="X1255" s="4" t="s">
        <v>5010</v>
      </c>
      <c r="Y1255" s="23"/>
      <c r="Z1255" s="165"/>
      <c r="AA1255" s="165"/>
    </row>
    <row r="1256" spans="1:27" ht="16.5" hidden="1">
      <c r="A1256" s="2">
        <f t="shared" si="0"/>
        <v>1253</v>
      </c>
      <c r="B1256" s="3" t="str">
        <f>VLOOKUP(D1256,DSKH!$A:$B,2,0)</f>
        <v>A-37</v>
      </c>
      <c r="C1256" s="4" t="s">
        <v>114</v>
      </c>
      <c r="D1256" s="4" t="s">
        <v>52</v>
      </c>
      <c r="E1256" s="4" t="s">
        <v>29</v>
      </c>
      <c r="F1256" s="4">
        <v>308311656830</v>
      </c>
      <c r="G1256" s="4" t="s">
        <v>53</v>
      </c>
      <c r="H1256" s="173">
        <v>46091</v>
      </c>
      <c r="I1256" s="4" t="s">
        <v>28</v>
      </c>
      <c r="J1256" s="4" t="s">
        <v>29</v>
      </c>
      <c r="K1256" s="4" t="s">
        <v>54</v>
      </c>
      <c r="L1256" s="4"/>
      <c r="M1256" s="23" t="s">
        <v>6668</v>
      </c>
      <c r="N1256" s="4"/>
      <c r="O1256" s="4" t="s">
        <v>6666</v>
      </c>
      <c r="P1256" s="3"/>
      <c r="Q1256" s="4">
        <v>1</v>
      </c>
      <c r="R1256" s="3"/>
      <c r="S1256" s="3"/>
      <c r="T1256" s="4" t="s">
        <v>6654</v>
      </c>
      <c r="U1256" s="4" t="s">
        <v>6669</v>
      </c>
      <c r="V1256" s="4"/>
      <c r="W1256" s="6"/>
      <c r="X1256" s="4" t="s">
        <v>5010</v>
      </c>
      <c r="Y1256" s="23"/>
      <c r="Z1256" s="165"/>
      <c r="AA1256" s="165"/>
    </row>
    <row r="1257" spans="1:27" ht="33" hidden="1">
      <c r="A1257" s="2">
        <f t="shared" si="0"/>
        <v>1254</v>
      </c>
      <c r="B1257" s="3" t="str">
        <f>VLOOKUP(D1257,DSKH!$A:$B,2,0)</f>
        <v>A-37</v>
      </c>
      <c r="C1257" s="4" t="s">
        <v>114</v>
      </c>
      <c r="D1257" s="4" t="s">
        <v>52</v>
      </c>
      <c r="E1257" s="4" t="s">
        <v>29</v>
      </c>
      <c r="F1257" s="4">
        <v>308313743160</v>
      </c>
      <c r="G1257" s="4" t="s">
        <v>53</v>
      </c>
      <c r="H1257" s="173">
        <v>46092</v>
      </c>
      <c r="I1257" s="4" t="s">
        <v>28</v>
      </c>
      <c r="J1257" s="4" t="s">
        <v>29</v>
      </c>
      <c r="K1257" s="4" t="s">
        <v>54</v>
      </c>
      <c r="L1257" s="4"/>
      <c r="M1257" s="23" t="s">
        <v>6670</v>
      </c>
      <c r="N1257" s="4"/>
      <c r="O1257" s="4" t="s">
        <v>6671</v>
      </c>
      <c r="P1257" s="4"/>
      <c r="Q1257" s="4">
        <v>1</v>
      </c>
      <c r="R1257" s="3"/>
      <c r="S1257" s="3"/>
      <c r="T1257" s="4" t="s">
        <v>6672</v>
      </c>
      <c r="U1257" s="4" t="s">
        <v>6673</v>
      </c>
      <c r="V1257" s="4"/>
      <c r="W1257" s="6"/>
      <c r="X1257" s="4" t="s">
        <v>5010</v>
      </c>
      <c r="Y1257" s="23"/>
      <c r="Z1257" s="165"/>
      <c r="AA1257" s="165"/>
    </row>
    <row r="1258" spans="1:27" ht="16.5" hidden="1">
      <c r="A1258" s="2">
        <f t="shared" si="0"/>
        <v>1255</v>
      </c>
      <c r="B1258" s="3" t="str">
        <f>VLOOKUP(D1258,DSKH!$A:$B,2,0)</f>
        <v>A-37</v>
      </c>
      <c r="C1258" s="4" t="s">
        <v>114</v>
      </c>
      <c r="D1258" s="4" t="s">
        <v>52</v>
      </c>
      <c r="E1258" s="4" t="s">
        <v>29</v>
      </c>
      <c r="F1258" s="4">
        <v>308313819460</v>
      </c>
      <c r="G1258" s="4" t="s">
        <v>53</v>
      </c>
      <c r="H1258" s="173">
        <v>46092</v>
      </c>
      <c r="I1258" s="4" t="s">
        <v>28</v>
      </c>
      <c r="J1258" s="4" t="s">
        <v>29</v>
      </c>
      <c r="K1258" s="4" t="s">
        <v>54</v>
      </c>
      <c r="L1258" s="4"/>
      <c r="M1258" s="23" t="s">
        <v>6674</v>
      </c>
      <c r="N1258" s="4"/>
      <c r="O1258" s="4" t="s">
        <v>6671</v>
      </c>
      <c r="P1258" s="4">
        <v>1</v>
      </c>
      <c r="Q1258" s="3"/>
      <c r="R1258" s="4"/>
      <c r="S1258" s="3"/>
      <c r="T1258" s="4" t="s">
        <v>6675</v>
      </c>
      <c r="U1258" s="4" t="s">
        <v>6676</v>
      </c>
      <c r="V1258" s="4"/>
      <c r="W1258" s="6"/>
      <c r="X1258" s="4" t="s">
        <v>5010</v>
      </c>
      <c r="Y1258" s="23"/>
      <c r="Z1258" s="165"/>
      <c r="AA1258" s="165"/>
    </row>
    <row r="1259" spans="1:27" ht="16.5" hidden="1">
      <c r="A1259" s="2">
        <f t="shared" si="0"/>
        <v>1256</v>
      </c>
      <c r="B1259" s="3" t="str">
        <f>VLOOKUP(D1259,DSKH!$A:$B,2,0)</f>
        <v>A-324</v>
      </c>
      <c r="C1259" s="4" t="s">
        <v>114</v>
      </c>
      <c r="D1259" s="4" t="s">
        <v>56</v>
      </c>
      <c r="E1259" s="4" t="s">
        <v>57</v>
      </c>
      <c r="F1259" s="4">
        <v>108034798650</v>
      </c>
      <c r="G1259" s="4" t="s">
        <v>62</v>
      </c>
      <c r="H1259" s="173">
        <v>46091</v>
      </c>
      <c r="I1259" s="4" t="s">
        <v>28</v>
      </c>
      <c r="J1259" s="4" t="s">
        <v>29</v>
      </c>
      <c r="K1259" s="4" t="s">
        <v>59</v>
      </c>
      <c r="L1259" s="4"/>
      <c r="M1259" s="23" t="s">
        <v>6677</v>
      </c>
      <c r="N1259" s="4">
        <v>39030108333</v>
      </c>
      <c r="O1259" s="3"/>
      <c r="P1259" s="4"/>
      <c r="Q1259" s="3"/>
      <c r="R1259" s="4">
        <v>1</v>
      </c>
      <c r="S1259" s="3"/>
      <c r="T1259" s="4" t="s">
        <v>6678</v>
      </c>
      <c r="U1259" s="4"/>
      <c r="V1259" s="4">
        <v>263432898202</v>
      </c>
      <c r="W1259" s="6">
        <v>32307</v>
      </c>
      <c r="X1259" s="4" t="s">
        <v>115</v>
      </c>
      <c r="Y1259" s="27"/>
      <c r="Z1259" s="165"/>
      <c r="AA1259" s="165"/>
    </row>
    <row r="1260" spans="1:27" ht="16.5" hidden="1">
      <c r="A1260" s="2">
        <f t="shared" si="0"/>
        <v>1257</v>
      </c>
      <c r="B1260" s="3" t="str">
        <f>VLOOKUP(D1260,DSKH!$A:$B,2,0)</f>
        <v>A-324</v>
      </c>
      <c r="C1260" s="4" t="s">
        <v>114</v>
      </c>
      <c r="D1260" s="4" t="s">
        <v>56</v>
      </c>
      <c r="E1260" s="4" t="s">
        <v>57</v>
      </c>
      <c r="F1260" s="4">
        <v>108038016920</v>
      </c>
      <c r="G1260" s="4" t="s">
        <v>58</v>
      </c>
      <c r="H1260" s="173">
        <v>46091</v>
      </c>
      <c r="I1260" s="4" t="s">
        <v>28</v>
      </c>
      <c r="J1260" s="4" t="s">
        <v>36</v>
      </c>
      <c r="K1260" s="4" t="s">
        <v>59</v>
      </c>
      <c r="L1260" s="4"/>
      <c r="M1260" s="23">
        <v>137674247</v>
      </c>
      <c r="N1260" s="4">
        <v>712659987979</v>
      </c>
      <c r="O1260" s="3"/>
      <c r="P1260" s="4"/>
      <c r="Q1260" s="3"/>
      <c r="R1260" s="4">
        <v>1</v>
      </c>
      <c r="S1260" s="3"/>
      <c r="T1260" s="4" t="s">
        <v>6679</v>
      </c>
      <c r="U1260" s="4"/>
      <c r="V1260" s="4"/>
      <c r="W1260" s="6"/>
      <c r="X1260" s="4" t="s">
        <v>119</v>
      </c>
      <c r="Y1260" s="27"/>
      <c r="Z1260" s="165"/>
      <c r="AA1260" s="165"/>
    </row>
    <row r="1261" spans="1:27" ht="16.5" hidden="1">
      <c r="A1261" s="2">
        <f t="shared" si="0"/>
        <v>1258</v>
      </c>
      <c r="B1261" s="3" t="str">
        <f>VLOOKUP(D1261,DSKH!$A:$B,2,0)</f>
        <v>A-324</v>
      </c>
      <c r="C1261" s="4" t="s">
        <v>114</v>
      </c>
      <c r="D1261" s="4" t="s">
        <v>56</v>
      </c>
      <c r="E1261" s="4" t="s">
        <v>57</v>
      </c>
      <c r="F1261" s="4">
        <v>108038281410</v>
      </c>
      <c r="G1261" s="4" t="s">
        <v>62</v>
      </c>
      <c r="H1261" s="173">
        <v>46092</v>
      </c>
      <c r="I1261" s="4" t="s">
        <v>28</v>
      </c>
      <c r="J1261" s="4" t="s">
        <v>29</v>
      </c>
      <c r="K1261" s="4" t="s">
        <v>59</v>
      </c>
      <c r="L1261" s="4"/>
      <c r="M1261" s="23" t="s">
        <v>6680</v>
      </c>
      <c r="N1261" s="4">
        <v>38430682784</v>
      </c>
      <c r="O1261" s="3"/>
      <c r="P1261" s="4"/>
      <c r="Q1261" s="3"/>
      <c r="R1261" s="4">
        <v>1</v>
      </c>
      <c r="S1261" s="3"/>
      <c r="T1261" s="4" t="s">
        <v>6681</v>
      </c>
      <c r="U1261" s="4"/>
      <c r="V1261" s="4">
        <v>263451337374</v>
      </c>
      <c r="W1261" s="6">
        <v>19320</v>
      </c>
      <c r="X1261" s="4" t="s">
        <v>115</v>
      </c>
      <c r="Y1261" s="23"/>
      <c r="Z1261" s="165"/>
      <c r="AA1261" s="165"/>
    </row>
    <row r="1262" spans="1:27" ht="16.5" hidden="1">
      <c r="A1262" s="2">
        <f t="shared" si="0"/>
        <v>1259</v>
      </c>
      <c r="B1262" s="3" t="str">
        <f>VLOOKUP(D1262,DSKH!$A:$B,2,0)</f>
        <v>A-324</v>
      </c>
      <c r="C1262" s="4" t="s">
        <v>114</v>
      </c>
      <c r="D1262" s="4" t="s">
        <v>56</v>
      </c>
      <c r="E1262" s="4" t="s">
        <v>57</v>
      </c>
      <c r="F1262" s="4">
        <v>108041504760</v>
      </c>
      <c r="G1262" s="4" t="s">
        <v>83</v>
      </c>
      <c r="H1262" s="173">
        <v>46092</v>
      </c>
      <c r="I1262" s="4" t="s">
        <v>28</v>
      </c>
      <c r="J1262" s="4" t="s">
        <v>36</v>
      </c>
      <c r="K1262" s="4" t="s">
        <v>59</v>
      </c>
      <c r="L1262" s="4"/>
      <c r="M1262" s="23">
        <v>6602122363</v>
      </c>
      <c r="N1262" s="4">
        <v>38430683368</v>
      </c>
      <c r="O1262" s="3"/>
      <c r="P1262" s="3"/>
      <c r="Q1262" s="3"/>
      <c r="R1262" s="4">
        <v>1</v>
      </c>
      <c r="S1262" s="3"/>
      <c r="T1262" s="4" t="s">
        <v>6682</v>
      </c>
      <c r="U1262" s="3"/>
      <c r="V1262" s="3"/>
      <c r="W1262" s="8"/>
      <c r="X1262" s="4" t="s">
        <v>115</v>
      </c>
      <c r="Y1262" s="27"/>
      <c r="Z1262" s="165"/>
      <c r="AA1262" s="165"/>
    </row>
    <row r="1263" spans="1:27" ht="16.5" hidden="1">
      <c r="A1263" s="2">
        <f t="shared" si="0"/>
        <v>1260</v>
      </c>
      <c r="B1263" s="3" t="str">
        <f>VLOOKUP(D1263,DSKH!$A:$B,2,0)</f>
        <v>A-324</v>
      </c>
      <c r="C1263" s="4" t="s">
        <v>114</v>
      </c>
      <c r="D1263" s="4" t="s">
        <v>56</v>
      </c>
      <c r="E1263" s="4" t="s">
        <v>57</v>
      </c>
      <c r="F1263" s="4">
        <v>108041506160</v>
      </c>
      <c r="G1263" s="4" t="s">
        <v>62</v>
      </c>
      <c r="H1263" s="173">
        <v>46092</v>
      </c>
      <c r="I1263" s="4" t="s">
        <v>28</v>
      </c>
      <c r="J1263" s="4" t="s">
        <v>29</v>
      </c>
      <c r="K1263" s="4" t="s">
        <v>59</v>
      </c>
      <c r="L1263" s="4"/>
      <c r="M1263" s="23">
        <v>272668</v>
      </c>
      <c r="N1263" s="4">
        <v>889376481380</v>
      </c>
      <c r="O1263" s="3"/>
      <c r="P1263" s="3"/>
      <c r="Q1263" s="3"/>
      <c r="R1263" s="4">
        <v>1</v>
      </c>
      <c r="S1263" s="3"/>
      <c r="T1263" s="4" t="s">
        <v>6683</v>
      </c>
      <c r="U1263" s="3"/>
      <c r="V1263" s="3"/>
      <c r="W1263" s="8"/>
      <c r="X1263" s="4" t="s">
        <v>119</v>
      </c>
      <c r="Y1263" s="27"/>
      <c r="Z1263" s="165"/>
      <c r="AA1263" s="165"/>
    </row>
    <row r="1264" spans="1:27" ht="16.5" hidden="1">
      <c r="A1264" s="2">
        <f t="shared" si="0"/>
        <v>1261</v>
      </c>
      <c r="B1264" s="3" t="str">
        <f>VLOOKUP(D1264,DSKH!$A:$B,2,0)</f>
        <v>A-324</v>
      </c>
      <c r="C1264" s="4" t="s">
        <v>114</v>
      </c>
      <c r="D1264" s="4" t="s">
        <v>56</v>
      </c>
      <c r="E1264" s="4" t="s">
        <v>57</v>
      </c>
      <c r="F1264" s="4">
        <v>108041507930</v>
      </c>
      <c r="G1264" s="4" t="s">
        <v>58</v>
      </c>
      <c r="H1264" s="173">
        <v>46092</v>
      </c>
      <c r="I1264" s="4" t="s">
        <v>28</v>
      </c>
      <c r="J1264" s="4" t="s">
        <v>36</v>
      </c>
      <c r="K1264" s="4" t="s">
        <v>59</v>
      </c>
      <c r="L1264" s="4"/>
      <c r="M1264" s="23">
        <v>137643257</v>
      </c>
      <c r="N1264" s="4">
        <v>6830696611</v>
      </c>
      <c r="O1264" s="3"/>
      <c r="P1264" s="3"/>
      <c r="Q1264" s="3"/>
      <c r="R1264" s="4">
        <v>1</v>
      </c>
      <c r="S1264" s="3"/>
      <c r="T1264" s="4" t="s">
        <v>6684</v>
      </c>
      <c r="U1264" s="3"/>
      <c r="V1264" s="3"/>
      <c r="W1264" s="8"/>
      <c r="X1264" s="4" t="s">
        <v>144</v>
      </c>
      <c r="Y1264" s="27"/>
      <c r="Z1264" s="165"/>
      <c r="AA1264" s="165"/>
    </row>
    <row r="1265" spans="1:27" ht="16.5" hidden="1">
      <c r="A1265" s="2">
        <f t="shared" si="0"/>
        <v>1262</v>
      </c>
      <c r="B1265" s="3" t="str">
        <f>VLOOKUP(D1265,DSKH!$A:$B,2,0)</f>
        <v>A-324</v>
      </c>
      <c r="C1265" s="4" t="s">
        <v>114</v>
      </c>
      <c r="D1265" s="4" t="s">
        <v>56</v>
      </c>
      <c r="E1265" s="4" t="s">
        <v>57</v>
      </c>
      <c r="F1265" s="4">
        <v>108041510360</v>
      </c>
      <c r="G1265" s="4" t="s">
        <v>62</v>
      </c>
      <c r="H1265" s="173">
        <v>46092</v>
      </c>
      <c r="I1265" s="4" t="s">
        <v>28</v>
      </c>
      <c r="J1265" s="4" t="s">
        <v>29</v>
      </c>
      <c r="K1265" s="4" t="s">
        <v>59</v>
      </c>
      <c r="L1265" s="4"/>
      <c r="M1265" s="23" t="s">
        <v>6685</v>
      </c>
      <c r="N1265" s="4">
        <v>39130208129</v>
      </c>
      <c r="O1265" s="3"/>
      <c r="P1265" s="4">
        <v>1</v>
      </c>
      <c r="Q1265" s="3"/>
      <c r="R1265" s="3"/>
      <c r="S1265" s="3"/>
      <c r="T1265" s="4" t="s">
        <v>6686</v>
      </c>
      <c r="U1265" s="4" t="s">
        <v>6687</v>
      </c>
      <c r="V1265" s="4">
        <v>263449448490</v>
      </c>
      <c r="W1265" s="6">
        <v>250000</v>
      </c>
      <c r="X1265" s="4" t="s">
        <v>115</v>
      </c>
      <c r="Y1265" s="27"/>
      <c r="Z1265" s="165"/>
      <c r="AA1265" s="165"/>
    </row>
    <row r="1266" spans="1:27" ht="33" hidden="1">
      <c r="A1266" s="2">
        <f t="shared" si="0"/>
        <v>1263</v>
      </c>
      <c r="B1266" s="3" t="str">
        <f>VLOOKUP(D1266,DSKH!$A:$B,2,0)</f>
        <v>A-324</v>
      </c>
      <c r="C1266" s="4" t="s">
        <v>114</v>
      </c>
      <c r="D1266" s="4" t="s">
        <v>56</v>
      </c>
      <c r="E1266" s="4" t="s">
        <v>57</v>
      </c>
      <c r="F1266" s="4">
        <v>108042401350</v>
      </c>
      <c r="G1266" s="4" t="s">
        <v>62</v>
      </c>
      <c r="H1266" s="173">
        <v>46093</v>
      </c>
      <c r="I1266" s="4" t="s">
        <v>28</v>
      </c>
      <c r="J1266" s="4" t="s">
        <v>29</v>
      </c>
      <c r="K1266" s="4" t="s">
        <v>59</v>
      </c>
      <c r="L1266" s="4"/>
      <c r="M1266" s="23" t="s">
        <v>6688</v>
      </c>
      <c r="N1266" s="4">
        <v>39130207358</v>
      </c>
      <c r="O1266" s="3"/>
      <c r="P1266" s="4">
        <v>2</v>
      </c>
      <c r="Q1266" s="3"/>
      <c r="R1266" s="3"/>
      <c r="S1266" s="3"/>
      <c r="T1266" s="4" t="s">
        <v>6689</v>
      </c>
      <c r="U1266" s="4" t="s">
        <v>6690</v>
      </c>
      <c r="V1266" s="4">
        <v>263440798951</v>
      </c>
      <c r="W1266" s="6">
        <v>500000</v>
      </c>
      <c r="X1266" s="4" t="s">
        <v>115</v>
      </c>
      <c r="Y1266" s="27"/>
      <c r="Z1266" s="165"/>
      <c r="AA1266" s="165"/>
    </row>
    <row r="1267" spans="1:27" ht="16.5" hidden="1">
      <c r="A1267" s="2">
        <f t="shared" si="0"/>
        <v>1264</v>
      </c>
      <c r="B1267" s="3" t="str">
        <f>VLOOKUP(D1267,DSKH!$A:$B,2,0)</f>
        <v>A-324</v>
      </c>
      <c r="C1267" s="4" t="s">
        <v>114</v>
      </c>
      <c r="D1267" s="4" t="s">
        <v>56</v>
      </c>
      <c r="E1267" s="4" t="s">
        <v>57</v>
      </c>
      <c r="F1267" s="4">
        <v>108042405920</v>
      </c>
      <c r="G1267" s="4" t="s">
        <v>62</v>
      </c>
      <c r="H1267" s="173">
        <v>46093</v>
      </c>
      <c r="I1267" s="4" t="s">
        <v>28</v>
      </c>
      <c r="J1267" s="4" t="s">
        <v>29</v>
      </c>
      <c r="K1267" s="4" t="s">
        <v>59</v>
      </c>
      <c r="L1267" s="4"/>
      <c r="M1267" s="23" t="s">
        <v>6691</v>
      </c>
      <c r="N1267" s="4">
        <v>39130206132</v>
      </c>
      <c r="O1267" s="3"/>
      <c r="P1267" s="3"/>
      <c r="Q1267" s="4">
        <v>1</v>
      </c>
      <c r="R1267" s="3"/>
      <c r="S1267" s="3"/>
      <c r="T1267" s="4" t="s">
        <v>6692</v>
      </c>
      <c r="U1267" s="4" t="s">
        <v>6693</v>
      </c>
      <c r="V1267" s="4">
        <v>263443038442</v>
      </c>
      <c r="W1267" s="6">
        <v>500000</v>
      </c>
      <c r="X1267" s="4" t="s">
        <v>115</v>
      </c>
      <c r="Y1267" s="27"/>
      <c r="Z1267" s="165"/>
      <c r="AA1267" s="165"/>
    </row>
    <row r="1268" spans="1:27" ht="16.5" hidden="1">
      <c r="A1268" s="2">
        <f t="shared" si="0"/>
        <v>1265</v>
      </c>
      <c r="B1268" s="3" t="str">
        <f>VLOOKUP(D1268,DSKH!$A:$B,2,0)</f>
        <v>A-324</v>
      </c>
      <c r="C1268" s="4" t="s">
        <v>114</v>
      </c>
      <c r="D1268" s="4" t="s">
        <v>56</v>
      </c>
      <c r="E1268" s="4" t="s">
        <v>57</v>
      </c>
      <c r="F1268" s="4">
        <v>108042410340</v>
      </c>
      <c r="G1268" s="4" t="s">
        <v>62</v>
      </c>
      <c r="H1268" s="173">
        <v>46093</v>
      </c>
      <c r="I1268" s="4" t="s">
        <v>28</v>
      </c>
      <c r="J1268" s="4" t="s">
        <v>29</v>
      </c>
      <c r="K1268" s="4" t="s">
        <v>59</v>
      </c>
      <c r="L1268" s="4"/>
      <c r="M1268" s="23" t="s">
        <v>6694</v>
      </c>
      <c r="N1268" s="4">
        <v>39130206640</v>
      </c>
      <c r="O1268" s="3"/>
      <c r="P1268" s="3"/>
      <c r="Q1268" s="4">
        <v>1</v>
      </c>
      <c r="R1268" s="4"/>
      <c r="S1268" s="3"/>
      <c r="T1268" s="4" t="s">
        <v>6695</v>
      </c>
      <c r="U1268" s="4" t="s">
        <v>6696</v>
      </c>
      <c r="V1268" s="4">
        <v>263438515066</v>
      </c>
      <c r="W1268" s="6">
        <v>500000</v>
      </c>
      <c r="X1268" s="4" t="s">
        <v>115</v>
      </c>
      <c r="Y1268" s="27"/>
      <c r="Z1268" s="165"/>
      <c r="AA1268" s="165"/>
    </row>
    <row r="1269" spans="1:27" ht="16.5" hidden="1">
      <c r="A1269" s="2">
        <f t="shared" si="0"/>
        <v>1266</v>
      </c>
      <c r="B1269" s="3" t="str">
        <f>VLOOKUP(D1269,DSKH!$A:$B,2,0)</f>
        <v>A-324</v>
      </c>
      <c r="C1269" s="4" t="s">
        <v>114</v>
      </c>
      <c r="D1269" s="4" t="s">
        <v>56</v>
      </c>
      <c r="E1269" s="4" t="s">
        <v>57</v>
      </c>
      <c r="F1269" s="4">
        <v>108042414210</v>
      </c>
      <c r="G1269" s="4" t="s">
        <v>62</v>
      </c>
      <c r="H1269" s="173">
        <v>46093</v>
      </c>
      <c r="I1269" s="4" t="s">
        <v>28</v>
      </c>
      <c r="J1269" s="4" t="s">
        <v>29</v>
      </c>
      <c r="K1269" s="4" t="s">
        <v>59</v>
      </c>
      <c r="L1269" s="4"/>
      <c r="M1269" s="23" t="s">
        <v>6697</v>
      </c>
      <c r="N1269" s="4">
        <v>39130207563</v>
      </c>
      <c r="O1269" s="3"/>
      <c r="P1269" s="4">
        <v>1</v>
      </c>
      <c r="Q1269" s="3"/>
      <c r="R1269" s="4"/>
      <c r="S1269" s="3"/>
      <c r="T1269" s="4" t="s">
        <v>6698</v>
      </c>
      <c r="U1269" s="4" t="s">
        <v>6699</v>
      </c>
      <c r="V1269" s="4">
        <v>263447578305</v>
      </c>
      <c r="W1269" s="6">
        <v>250000</v>
      </c>
      <c r="X1269" s="4" t="s">
        <v>115</v>
      </c>
      <c r="Y1269" s="27"/>
      <c r="Z1269" s="165"/>
      <c r="AA1269" s="165"/>
    </row>
    <row r="1270" spans="1:27" ht="16.5" hidden="1">
      <c r="A1270" s="2">
        <f t="shared" si="0"/>
        <v>1267</v>
      </c>
      <c r="B1270" s="3" t="str">
        <f>VLOOKUP(D1270,DSKH!$A:$B,2,0)</f>
        <v>A-324</v>
      </c>
      <c r="C1270" s="4" t="s">
        <v>114</v>
      </c>
      <c r="D1270" s="4" t="s">
        <v>56</v>
      </c>
      <c r="E1270" s="4" t="s">
        <v>57</v>
      </c>
      <c r="F1270" s="4">
        <v>108042419330</v>
      </c>
      <c r="G1270" s="4" t="s">
        <v>62</v>
      </c>
      <c r="H1270" s="173">
        <v>46093</v>
      </c>
      <c r="I1270" s="4" t="s">
        <v>28</v>
      </c>
      <c r="J1270" s="4" t="s">
        <v>29</v>
      </c>
      <c r="K1270" s="4" t="s">
        <v>59</v>
      </c>
      <c r="L1270" s="4"/>
      <c r="M1270" s="23" t="s">
        <v>6700</v>
      </c>
      <c r="N1270" s="4">
        <v>37930059687</v>
      </c>
      <c r="O1270" s="3"/>
      <c r="P1270" s="4">
        <v>3</v>
      </c>
      <c r="Q1270" s="3"/>
      <c r="R1270" s="4"/>
      <c r="S1270" s="3"/>
      <c r="T1270" s="4" t="s">
        <v>6701</v>
      </c>
      <c r="U1270" s="4" t="s">
        <v>6702</v>
      </c>
      <c r="V1270" s="4">
        <v>263445051630</v>
      </c>
      <c r="W1270" s="6">
        <v>750000</v>
      </c>
      <c r="X1270" s="4" t="s">
        <v>115</v>
      </c>
      <c r="Y1270" s="27"/>
      <c r="Z1270" s="165"/>
      <c r="AA1270" s="165"/>
    </row>
    <row r="1271" spans="1:27" ht="16.5" hidden="1">
      <c r="A1271" s="2">
        <f t="shared" si="0"/>
        <v>1268</v>
      </c>
      <c r="B1271" s="3" t="str">
        <f>VLOOKUP(D1271,DSKH!$A:$B,2,0)</f>
        <v>A-324</v>
      </c>
      <c r="C1271" s="4" t="s">
        <v>114</v>
      </c>
      <c r="D1271" s="4" t="s">
        <v>56</v>
      </c>
      <c r="E1271" s="4" t="s">
        <v>57</v>
      </c>
      <c r="F1271" s="4">
        <v>108043773830</v>
      </c>
      <c r="G1271" s="4" t="s">
        <v>62</v>
      </c>
      <c r="H1271" s="173">
        <v>46093</v>
      </c>
      <c r="I1271" s="4" t="s">
        <v>28</v>
      </c>
      <c r="J1271" s="4" t="s">
        <v>29</v>
      </c>
      <c r="K1271" s="4" t="s">
        <v>59</v>
      </c>
      <c r="L1271" s="4"/>
      <c r="M1271" s="23" t="s">
        <v>6703</v>
      </c>
      <c r="N1271" s="4">
        <v>39130206003</v>
      </c>
      <c r="O1271" s="3"/>
      <c r="P1271" s="229">
        <v>1</v>
      </c>
      <c r="Q1271" s="3"/>
      <c r="R1271" s="4"/>
      <c r="S1271" s="3"/>
      <c r="T1271" s="4" t="s">
        <v>6704</v>
      </c>
      <c r="U1271" s="229" t="s">
        <v>6705</v>
      </c>
      <c r="V1271" s="229">
        <v>263436200590</v>
      </c>
      <c r="W1271" s="231">
        <v>250000</v>
      </c>
      <c r="X1271" s="229" t="s">
        <v>115</v>
      </c>
      <c r="Y1271" s="232" t="s">
        <v>100</v>
      </c>
      <c r="Z1271" s="165"/>
      <c r="AA1271" s="165"/>
    </row>
    <row r="1272" spans="1:27" ht="16.5" hidden="1">
      <c r="A1272" s="2">
        <f t="shared" si="0"/>
        <v>1269</v>
      </c>
      <c r="B1272" s="3" t="str">
        <f>VLOOKUP(D1272,DSKH!$A:$B,2,0)</f>
        <v>A-324</v>
      </c>
      <c r="C1272" s="4" t="s">
        <v>114</v>
      </c>
      <c r="D1272" s="4" t="s">
        <v>56</v>
      </c>
      <c r="E1272" s="4" t="s">
        <v>57</v>
      </c>
      <c r="F1272" s="4">
        <v>108043775010</v>
      </c>
      <c r="G1272" s="4" t="s">
        <v>62</v>
      </c>
      <c r="H1272" s="173">
        <v>46093</v>
      </c>
      <c r="I1272" s="4" t="s">
        <v>28</v>
      </c>
      <c r="J1272" s="4" t="s">
        <v>29</v>
      </c>
      <c r="K1272" s="4" t="s">
        <v>59</v>
      </c>
      <c r="L1272" s="4"/>
      <c r="M1272" s="23" t="s">
        <v>6706</v>
      </c>
      <c r="N1272" s="4">
        <v>39130208343</v>
      </c>
      <c r="O1272" s="3"/>
      <c r="P1272" s="230"/>
      <c r="Q1272" s="3"/>
      <c r="R1272" s="4"/>
      <c r="S1272" s="3"/>
      <c r="T1272" s="4" t="s">
        <v>6707</v>
      </c>
      <c r="U1272" s="230"/>
      <c r="V1272" s="230"/>
      <c r="W1272" s="230"/>
      <c r="X1272" s="230"/>
      <c r="Y1272" s="230"/>
      <c r="Z1272" s="165"/>
      <c r="AA1272" s="165"/>
    </row>
    <row r="1273" spans="1:27" ht="16.5" hidden="1">
      <c r="A1273" s="2">
        <f t="shared" si="0"/>
        <v>1270</v>
      </c>
      <c r="B1273" s="3" t="str">
        <f>VLOOKUP(D1273,DSKH!$A:$B,2,0)</f>
        <v>A-324</v>
      </c>
      <c r="C1273" s="4" t="s">
        <v>114</v>
      </c>
      <c r="D1273" s="4" t="s">
        <v>56</v>
      </c>
      <c r="E1273" s="4" t="s">
        <v>57</v>
      </c>
      <c r="F1273" s="4">
        <v>108043776300</v>
      </c>
      <c r="G1273" s="4" t="s">
        <v>62</v>
      </c>
      <c r="H1273" s="173">
        <v>46093</v>
      </c>
      <c r="I1273" s="4" t="s">
        <v>28</v>
      </c>
      <c r="J1273" s="4" t="s">
        <v>29</v>
      </c>
      <c r="K1273" s="4" t="s">
        <v>59</v>
      </c>
      <c r="L1273" s="4"/>
      <c r="M1273" s="23" t="s">
        <v>6708</v>
      </c>
      <c r="N1273" s="4">
        <v>39130205592</v>
      </c>
      <c r="O1273" s="3"/>
      <c r="P1273" s="223"/>
      <c r="Q1273" s="3"/>
      <c r="R1273" s="4"/>
      <c r="S1273" s="3"/>
      <c r="T1273" s="4" t="s">
        <v>6709</v>
      </c>
      <c r="U1273" s="223"/>
      <c r="V1273" s="223"/>
      <c r="W1273" s="223"/>
      <c r="X1273" s="223"/>
      <c r="Y1273" s="223"/>
      <c r="Z1273" s="165"/>
      <c r="AA1273" s="165"/>
    </row>
    <row r="1274" spans="1:27" ht="16.5" hidden="1">
      <c r="A1274" s="2">
        <f t="shared" si="0"/>
        <v>1271</v>
      </c>
      <c r="B1274" s="3" t="str">
        <f>VLOOKUP(D1274,DSKH!$A:$B,2,0)</f>
        <v>A-324</v>
      </c>
      <c r="C1274" s="4" t="s">
        <v>114</v>
      </c>
      <c r="D1274" s="4" t="s">
        <v>56</v>
      </c>
      <c r="E1274" s="4" t="s">
        <v>57</v>
      </c>
      <c r="F1274" s="4">
        <v>108044914610</v>
      </c>
      <c r="G1274" s="4" t="s">
        <v>62</v>
      </c>
      <c r="H1274" s="173">
        <v>46093</v>
      </c>
      <c r="I1274" s="4" t="s">
        <v>28</v>
      </c>
      <c r="J1274" s="4" t="s">
        <v>29</v>
      </c>
      <c r="K1274" s="4" t="s">
        <v>59</v>
      </c>
      <c r="L1274" s="4"/>
      <c r="M1274" s="23" t="s">
        <v>6710</v>
      </c>
      <c r="N1274" s="4">
        <v>37030347901</v>
      </c>
      <c r="O1274" s="3"/>
      <c r="P1274" s="3"/>
      <c r="Q1274" s="3"/>
      <c r="R1274" s="4">
        <v>1</v>
      </c>
      <c r="S1274" s="3"/>
      <c r="T1274" s="4" t="s">
        <v>6711</v>
      </c>
      <c r="U1274" s="3"/>
      <c r="V1274" s="4">
        <v>263454315340</v>
      </c>
      <c r="W1274" s="6">
        <v>17460</v>
      </c>
      <c r="X1274" s="4" t="s">
        <v>115</v>
      </c>
      <c r="Y1274" s="27"/>
      <c r="Z1274" s="165"/>
      <c r="AA1274" s="165"/>
    </row>
    <row r="1275" spans="1:27" ht="16.5" hidden="1">
      <c r="A1275" s="2">
        <f t="shared" si="0"/>
        <v>1272</v>
      </c>
      <c r="B1275" s="3" t="str">
        <f>VLOOKUP(D1275,DSKH!$A:$B,2,0)</f>
        <v>A-650</v>
      </c>
      <c r="C1275" s="4" t="s">
        <v>114</v>
      </c>
      <c r="D1275" s="4" t="s">
        <v>126</v>
      </c>
      <c r="E1275" s="4" t="s">
        <v>57</v>
      </c>
      <c r="F1275" s="4">
        <v>108046271430</v>
      </c>
      <c r="G1275" s="4" t="s">
        <v>34</v>
      </c>
      <c r="H1275" s="173">
        <v>46094</v>
      </c>
      <c r="I1275" s="4" t="s">
        <v>28</v>
      </c>
      <c r="J1275" s="4" t="s">
        <v>37</v>
      </c>
      <c r="K1275" s="4" t="s">
        <v>30</v>
      </c>
      <c r="L1275" s="4"/>
      <c r="M1275" s="23">
        <v>57</v>
      </c>
      <c r="N1275" s="3"/>
      <c r="O1275" s="3"/>
      <c r="P1275" s="3"/>
      <c r="Q1275" s="3"/>
      <c r="R1275" s="4"/>
      <c r="S1275" s="4">
        <v>1</v>
      </c>
      <c r="T1275" s="4" t="s">
        <v>6712</v>
      </c>
      <c r="U1275" s="3"/>
      <c r="V1275" s="3"/>
      <c r="W1275" s="8"/>
      <c r="X1275" s="4"/>
      <c r="Y1275" s="27"/>
      <c r="Z1275" s="165"/>
      <c r="AA1275" s="165"/>
    </row>
    <row r="1276" spans="1:27" ht="16.5" hidden="1">
      <c r="A1276" s="2">
        <f t="shared" si="0"/>
        <v>1273</v>
      </c>
      <c r="B1276" s="3" t="str">
        <f>VLOOKUP(D1276,DSKH!$A:$B,2,0)</f>
        <v>A-144</v>
      </c>
      <c r="C1276" s="4" t="s">
        <v>238</v>
      </c>
      <c r="D1276" s="4" t="s">
        <v>181</v>
      </c>
      <c r="E1276" s="4" t="s">
        <v>57</v>
      </c>
      <c r="F1276" s="4">
        <v>108041811250</v>
      </c>
      <c r="G1276" s="4" t="s">
        <v>34</v>
      </c>
      <c r="H1276" s="173">
        <v>46092</v>
      </c>
      <c r="I1276" s="4" t="s">
        <v>28</v>
      </c>
      <c r="J1276" s="4" t="s">
        <v>240</v>
      </c>
      <c r="K1276" s="4" t="s">
        <v>54</v>
      </c>
      <c r="L1276" s="4"/>
      <c r="M1276" s="23">
        <v>73</v>
      </c>
      <c r="N1276" s="4">
        <v>132600038195138</v>
      </c>
      <c r="O1276" s="3"/>
      <c r="P1276" s="3"/>
      <c r="Q1276" s="3"/>
      <c r="R1276" s="4"/>
      <c r="S1276" s="4">
        <v>1</v>
      </c>
      <c r="T1276" s="4" t="s">
        <v>6713</v>
      </c>
      <c r="U1276" s="3"/>
      <c r="V1276" s="3"/>
      <c r="W1276" s="8"/>
      <c r="X1276" s="4"/>
      <c r="Y1276" s="27"/>
      <c r="Z1276" s="165"/>
      <c r="AA1276" s="165"/>
    </row>
    <row r="1277" spans="1:27" ht="16.5" hidden="1">
      <c r="A1277" s="2">
        <f t="shared" si="0"/>
        <v>1274</v>
      </c>
      <c r="B1277" s="3" t="str">
        <f>VLOOKUP(D1277,DSKH!$A:$B,2,0)</f>
        <v>A-144</v>
      </c>
      <c r="C1277" s="4" t="s">
        <v>238</v>
      </c>
      <c r="D1277" s="4" t="s">
        <v>181</v>
      </c>
      <c r="E1277" s="4" t="s">
        <v>57</v>
      </c>
      <c r="F1277" s="4">
        <v>108041779200</v>
      </c>
      <c r="G1277" s="4" t="s">
        <v>34</v>
      </c>
      <c r="H1277" s="173">
        <v>46092</v>
      </c>
      <c r="I1277" s="4" t="s">
        <v>28</v>
      </c>
      <c r="J1277" s="4" t="s">
        <v>239</v>
      </c>
      <c r="K1277" s="4" t="s">
        <v>54</v>
      </c>
      <c r="L1277" s="4"/>
      <c r="M1277" s="23">
        <v>570</v>
      </c>
      <c r="N1277" s="4">
        <v>132600038194569</v>
      </c>
      <c r="O1277" s="3"/>
      <c r="P1277" s="3"/>
      <c r="Q1277" s="3"/>
      <c r="R1277" s="4"/>
      <c r="S1277" s="4">
        <v>1</v>
      </c>
      <c r="T1277" s="4" t="s">
        <v>6714</v>
      </c>
      <c r="U1277" s="3"/>
      <c r="V1277" s="3"/>
      <c r="W1277" s="8"/>
      <c r="X1277" s="4"/>
      <c r="Y1277" s="27"/>
      <c r="Z1277" s="165"/>
      <c r="AA1277" s="165"/>
    </row>
    <row r="1278" spans="1:27" ht="16.5" hidden="1">
      <c r="A1278" s="2">
        <f t="shared" si="0"/>
        <v>1275</v>
      </c>
      <c r="B1278" s="3" t="str">
        <f>VLOOKUP(D1278,DSKH!$A:$B,2,0)</f>
        <v>A-144</v>
      </c>
      <c r="C1278" s="4" t="s">
        <v>238</v>
      </c>
      <c r="D1278" s="4" t="s">
        <v>181</v>
      </c>
      <c r="E1278" s="4" t="s">
        <v>57</v>
      </c>
      <c r="F1278" s="4">
        <v>108041740920</v>
      </c>
      <c r="G1278" s="4" t="s">
        <v>34</v>
      </c>
      <c r="H1278" s="173">
        <v>46092</v>
      </c>
      <c r="I1278" s="4" t="s">
        <v>28</v>
      </c>
      <c r="J1278" s="4" t="s">
        <v>240</v>
      </c>
      <c r="K1278" s="4" t="s">
        <v>54</v>
      </c>
      <c r="L1278" s="4"/>
      <c r="M1278" s="23">
        <v>211</v>
      </c>
      <c r="N1278" s="4">
        <v>132600038194009</v>
      </c>
      <c r="O1278" s="3"/>
      <c r="P1278" s="3"/>
      <c r="Q1278" s="3"/>
      <c r="R1278" s="4"/>
      <c r="S1278" s="4">
        <v>1</v>
      </c>
      <c r="T1278" s="4" t="s">
        <v>6715</v>
      </c>
      <c r="U1278" s="3"/>
      <c r="V1278" s="3"/>
      <c r="W1278" s="8"/>
      <c r="X1278" s="4"/>
      <c r="Y1278" s="27"/>
      <c r="Z1278" s="165"/>
      <c r="AA1278" s="165"/>
    </row>
    <row r="1279" spans="1:27" ht="16.5" hidden="1">
      <c r="A1279" s="2">
        <f t="shared" si="0"/>
        <v>1276</v>
      </c>
      <c r="B1279" s="3" t="str">
        <f>VLOOKUP(D1279,DSKH!$A:$B,2,0)</f>
        <v>A-144</v>
      </c>
      <c r="C1279" s="4" t="s">
        <v>238</v>
      </c>
      <c r="D1279" s="4" t="s">
        <v>181</v>
      </c>
      <c r="E1279" s="4" t="s">
        <v>57</v>
      </c>
      <c r="F1279" s="4">
        <v>108041690150</v>
      </c>
      <c r="G1279" s="4" t="s">
        <v>34</v>
      </c>
      <c r="H1279" s="173">
        <v>46092</v>
      </c>
      <c r="I1279" s="4" t="s">
        <v>28</v>
      </c>
      <c r="J1279" s="4" t="s">
        <v>240</v>
      </c>
      <c r="K1279" s="4" t="s">
        <v>54</v>
      </c>
      <c r="L1279" s="4"/>
      <c r="M1279" s="23">
        <v>1628</v>
      </c>
      <c r="N1279" s="4">
        <v>132600038192542</v>
      </c>
      <c r="O1279" s="3"/>
      <c r="P1279" s="3"/>
      <c r="Q1279" s="3"/>
      <c r="R1279" s="4"/>
      <c r="S1279" s="4">
        <v>1</v>
      </c>
      <c r="T1279" s="4" t="s">
        <v>6716</v>
      </c>
      <c r="U1279" s="3"/>
      <c r="V1279" s="3"/>
      <c r="W1279" s="8"/>
      <c r="X1279" s="4"/>
      <c r="Y1279" s="27"/>
      <c r="Z1279" s="165"/>
      <c r="AA1279" s="165"/>
    </row>
    <row r="1280" spans="1:27" ht="16.5" hidden="1">
      <c r="A1280" s="2">
        <f t="shared" si="0"/>
        <v>1277</v>
      </c>
      <c r="B1280" s="3" t="str">
        <f>VLOOKUP(D1280,DSKH!$A:$B,2,0)</f>
        <v>A-144</v>
      </c>
      <c r="C1280" s="4" t="s">
        <v>238</v>
      </c>
      <c r="D1280" s="4" t="s">
        <v>181</v>
      </c>
      <c r="E1280" s="4" t="s">
        <v>57</v>
      </c>
      <c r="F1280" s="4">
        <v>108041585410</v>
      </c>
      <c r="G1280" s="4" t="s">
        <v>34</v>
      </c>
      <c r="H1280" s="173">
        <v>46092</v>
      </c>
      <c r="I1280" s="4" t="s">
        <v>28</v>
      </c>
      <c r="J1280" s="4" t="s">
        <v>240</v>
      </c>
      <c r="K1280" s="4" t="s">
        <v>54</v>
      </c>
      <c r="L1280" s="4"/>
      <c r="M1280" s="23">
        <v>1931</v>
      </c>
      <c r="N1280" s="4">
        <v>132600038191330</v>
      </c>
      <c r="O1280" s="3"/>
      <c r="P1280" s="3"/>
      <c r="Q1280" s="3"/>
      <c r="R1280" s="4"/>
      <c r="S1280" s="4">
        <v>1</v>
      </c>
      <c r="T1280" s="4" t="s">
        <v>6717</v>
      </c>
      <c r="U1280" s="3"/>
      <c r="V1280" s="3"/>
      <c r="W1280" s="8"/>
      <c r="X1280" s="4"/>
      <c r="Y1280" s="27"/>
      <c r="Z1280" s="165"/>
      <c r="AA1280" s="165"/>
    </row>
    <row r="1281" spans="1:27" ht="16.5" hidden="1">
      <c r="A1281" s="2">
        <f t="shared" si="0"/>
        <v>1278</v>
      </c>
      <c r="B1281" s="3" t="str">
        <f>VLOOKUP(D1281,DSKH!$A:$B,2,0)</f>
        <v>A-144</v>
      </c>
      <c r="C1281" s="4" t="s">
        <v>238</v>
      </c>
      <c r="D1281" s="4" t="s">
        <v>181</v>
      </c>
      <c r="E1281" s="4" t="s">
        <v>57</v>
      </c>
      <c r="F1281" s="4">
        <v>108041486930</v>
      </c>
      <c r="G1281" s="4" t="s">
        <v>32</v>
      </c>
      <c r="H1281" s="173">
        <v>46092</v>
      </c>
      <c r="I1281" s="4" t="s">
        <v>28</v>
      </c>
      <c r="J1281" s="4" t="s">
        <v>239</v>
      </c>
      <c r="K1281" s="4" t="s">
        <v>54</v>
      </c>
      <c r="L1281" s="4"/>
      <c r="M1281" s="23">
        <v>24</v>
      </c>
      <c r="N1281" s="4">
        <v>132600038183053</v>
      </c>
      <c r="O1281" s="3"/>
      <c r="P1281" s="3"/>
      <c r="Q1281" s="3"/>
      <c r="R1281" s="4"/>
      <c r="S1281" s="4">
        <v>1</v>
      </c>
      <c r="T1281" s="4" t="s">
        <v>6718</v>
      </c>
      <c r="U1281" s="3"/>
      <c r="V1281" s="3"/>
      <c r="W1281" s="8"/>
      <c r="X1281" s="4"/>
      <c r="Y1281" s="27"/>
      <c r="Z1281" s="165"/>
      <c r="AA1281" s="165"/>
    </row>
    <row r="1282" spans="1:27" ht="16.5" hidden="1">
      <c r="A1282" s="2">
        <f t="shared" si="0"/>
        <v>1279</v>
      </c>
      <c r="B1282" s="3" t="str">
        <f>VLOOKUP(D1282,DSKH!$A:$B,2,0)</f>
        <v>A-144</v>
      </c>
      <c r="C1282" s="4" t="s">
        <v>238</v>
      </c>
      <c r="D1282" s="4" t="s">
        <v>181</v>
      </c>
      <c r="E1282" s="4" t="s">
        <v>57</v>
      </c>
      <c r="F1282" s="4">
        <v>108040532460</v>
      </c>
      <c r="G1282" s="4" t="s">
        <v>32</v>
      </c>
      <c r="H1282" s="173">
        <v>46092</v>
      </c>
      <c r="I1282" s="4" t="s">
        <v>28</v>
      </c>
      <c r="J1282" s="4" t="s">
        <v>239</v>
      </c>
      <c r="K1282" s="4" t="s">
        <v>54</v>
      </c>
      <c r="L1282" s="4"/>
      <c r="M1282" s="23">
        <v>23</v>
      </c>
      <c r="N1282" s="4">
        <v>132600038177031</v>
      </c>
      <c r="O1282" s="4"/>
      <c r="P1282" s="3"/>
      <c r="Q1282" s="3"/>
      <c r="R1282" s="4"/>
      <c r="S1282" s="4">
        <v>1</v>
      </c>
      <c r="T1282" s="4" t="s">
        <v>6719</v>
      </c>
      <c r="U1282" s="3"/>
      <c r="V1282" s="4"/>
      <c r="W1282" s="8"/>
      <c r="X1282" s="4"/>
      <c r="Y1282" s="27"/>
      <c r="Z1282" s="165"/>
      <c r="AA1282" s="165"/>
    </row>
    <row r="1283" spans="1:27" ht="16.5" hidden="1">
      <c r="A1283" s="2">
        <f t="shared" si="0"/>
        <v>1280</v>
      </c>
      <c r="B1283" s="3" t="str">
        <f>VLOOKUP(D1283,DSKH!$A:$B,2,0)</f>
        <v>A-144</v>
      </c>
      <c r="C1283" s="4" t="s">
        <v>238</v>
      </c>
      <c r="D1283" s="4" t="s">
        <v>181</v>
      </c>
      <c r="E1283" s="4" t="s">
        <v>57</v>
      </c>
      <c r="F1283" s="4">
        <v>108039725620</v>
      </c>
      <c r="G1283" s="4" t="s">
        <v>27</v>
      </c>
      <c r="H1283" s="173">
        <v>46092</v>
      </c>
      <c r="I1283" s="4" t="s">
        <v>28</v>
      </c>
      <c r="J1283" s="4" t="s">
        <v>239</v>
      </c>
      <c r="K1283" s="4" t="s">
        <v>54</v>
      </c>
      <c r="L1283" s="4"/>
      <c r="M1283" s="23" t="s">
        <v>6720</v>
      </c>
      <c r="N1283" s="4" t="s">
        <v>6721</v>
      </c>
      <c r="O1283" s="3"/>
      <c r="P1283" s="4">
        <v>2</v>
      </c>
      <c r="Q1283" s="3"/>
      <c r="R1283" s="3"/>
      <c r="S1283" s="3"/>
      <c r="T1283" s="4"/>
      <c r="U1283" s="4" t="s">
        <v>6722</v>
      </c>
      <c r="V1283" s="4"/>
      <c r="W1283" s="6"/>
      <c r="X1283" s="4" t="s">
        <v>115</v>
      </c>
      <c r="Y1283" s="23"/>
      <c r="Z1283" s="165"/>
      <c r="AA1283" s="165"/>
    </row>
    <row r="1284" spans="1:27" ht="16.5" hidden="1">
      <c r="A1284" s="2">
        <f t="shared" si="0"/>
        <v>1281</v>
      </c>
      <c r="B1284" s="3" t="str">
        <f>VLOOKUP(D1284,DSKH!$A:$B,2,0)</f>
        <v>A-144</v>
      </c>
      <c r="C1284" s="4" t="s">
        <v>238</v>
      </c>
      <c r="D1284" s="4" t="s">
        <v>181</v>
      </c>
      <c r="E1284" s="4" t="s">
        <v>57</v>
      </c>
      <c r="F1284" s="4">
        <v>108039472700</v>
      </c>
      <c r="G1284" s="4" t="s">
        <v>27</v>
      </c>
      <c r="H1284" s="173">
        <v>46092</v>
      </c>
      <c r="I1284" s="4" t="s">
        <v>28</v>
      </c>
      <c r="J1284" s="4" t="s">
        <v>239</v>
      </c>
      <c r="K1284" s="4" t="s">
        <v>54</v>
      </c>
      <c r="L1284" s="4"/>
      <c r="M1284" s="23" t="s">
        <v>6723</v>
      </c>
      <c r="N1284" s="4" t="s">
        <v>6724</v>
      </c>
      <c r="O1284" s="3"/>
      <c r="P1284" s="4">
        <v>1</v>
      </c>
      <c r="Q1284" s="3"/>
      <c r="R1284" s="3"/>
      <c r="S1284" s="4"/>
      <c r="T1284" s="4"/>
      <c r="U1284" s="4" t="s">
        <v>6725</v>
      </c>
      <c r="V1284" s="3"/>
      <c r="W1284" s="8"/>
      <c r="X1284" s="4" t="s">
        <v>115</v>
      </c>
      <c r="Y1284" s="27"/>
      <c r="Z1284" s="165"/>
      <c r="AA1284" s="165"/>
    </row>
    <row r="1285" spans="1:27" ht="16.5" hidden="1">
      <c r="A1285" s="2">
        <f t="shared" si="0"/>
        <v>1282</v>
      </c>
      <c r="B1285" s="3" t="str">
        <f>VLOOKUP(D1285,DSKH!$A:$B,2,0)</f>
        <v>A-144</v>
      </c>
      <c r="C1285" s="4" t="s">
        <v>238</v>
      </c>
      <c r="D1285" s="4" t="s">
        <v>181</v>
      </c>
      <c r="E1285" s="4" t="s">
        <v>57</v>
      </c>
      <c r="F1285" s="4">
        <v>108039193730</v>
      </c>
      <c r="G1285" s="4" t="s">
        <v>27</v>
      </c>
      <c r="H1285" s="173">
        <v>46092</v>
      </c>
      <c r="I1285" s="4" t="s">
        <v>28</v>
      </c>
      <c r="J1285" s="4" t="s">
        <v>240</v>
      </c>
      <c r="K1285" s="4" t="s">
        <v>54</v>
      </c>
      <c r="L1285" s="4"/>
      <c r="M1285" s="23" t="s">
        <v>6726</v>
      </c>
      <c r="N1285" s="4" t="s">
        <v>6727</v>
      </c>
      <c r="O1285" s="3"/>
      <c r="P1285" s="3"/>
      <c r="Q1285" s="229">
        <v>1</v>
      </c>
      <c r="R1285" s="3"/>
      <c r="S1285" s="4"/>
      <c r="T1285" s="4"/>
      <c r="U1285" s="229" t="s">
        <v>6728</v>
      </c>
      <c r="V1285" s="3"/>
      <c r="W1285" s="8"/>
      <c r="X1285" s="229" t="s">
        <v>115</v>
      </c>
      <c r="Y1285" s="232" t="s">
        <v>198</v>
      </c>
      <c r="Z1285" s="165"/>
      <c r="AA1285" s="165"/>
    </row>
    <row r="1286" spans="1:27" ht="16.5" hidden="1">
      <c r="A1286" s="2">
        <f t="shared" si="0"/>
        <v>1283</v>
      </c>
      <c r="B1286" s="3" t="str">
        <f>VLOOKUP(D1286,DSKH!$A:$B,2,0)</f>
        <v>A-144</v>
      </c>
      <c r="C1286" s="4" t="s">
        <v>238</v>
      </c>
      <c r="D1286" s="4" t="s">
        <v>181</v>
      </c>
      <c r="E1286" s="4" t="s">
        <v>57</v>
      </c>
      <c r="F1286" s="4">
        <v>108039152430</v>
      </c>
      <c r="G1286" s="4" t="s">
        <v>27</v>
      </c>
      <c r="H1286" s="173">
        <v>46092</v>
      </c>
      <c r="I1286" s="4" t="s">
        <v>28</v>
      </c>
      <c r="J1286" s="4" t="s">
        <v>240</v>
      </c>
      <c r="K1286" s="4" t="s">
        <v>54</v>
      </c>
      <c r="L1286" s="4"/>
      <c r="M1286" s="23" t="s">
        <v>6729</v>
      </c>
      <c r="N1286" s="4" t="s">
        <v>6730</v>
      </c>
      <c r="O1286" s="3"/>
      <c r="P1286" s="3"/>
      <c r="Q1286" s="223"/>
      <c r="R1286" s="3"/>
      <c r="S1286" s="4"/>
      <c r="T1286" s="4"/>
      <c r="U1286" s="223"/>
      <c r="V1286" s="3"/>
      <c r="W1286" s="8"/>
      <c r="X1286" s="223"/>
      <c r="Y1286" s="223"/>
      <c r="Z1286" s="165"/>
      <c r="AA1286" s="165"/>
    </row>
    <row r="1287" spans="1:27" ht="16.5" hidden="1">
      <c r="A1287" s="2">
        <f t="shared" si="0"/>
        <v>1284</v>
      </c>
      <c r="B1287" s="3" t="str">
        <f>VLOOKUP(D1287,DSKH!$A:$B,2,0)</f>
        <v>A-144</v>
      </c>
      <c r="C1287" s="4" t="s">
        <v>238</v>
      </c>
      <c r="D1287" s="4" t="s">
        <v>181</v>
      </c>
      <c r="E1287" s="4" t="s">
        <v>57</v>
      </c>
      <c r="F1287" s="4">
        <v>108034695160</v>
      </c>
      <c r="G1287" s="4" t="s">
        <v>27</v>
      </c>
      <c r="H1287" s="173">
        <v>46091</v>
      </c>
      <c r="I1287" s="4" t="s">
        <v>28</v>
      </c>
      <c r="J1287" s="4" t="s">
        <v>240</v>
      </c>
      <c r="K1287" s="4" t="s">
        <v>54</v>
      </c>
      <c r="L1287" s="4"/>
      <c r="M1287" s="23" t="s">
        <v>6731</v>
      </c>
      <c r="N1287" s="4" t="s">
        <v>6732</v>
      </c>
      <c r="O1287" s="3"/>
      <c r="P1287" s="3"/>
      <c r="Q1287" s="4">
        <v>3</v>
      </c>
      <c r="R1287" s="3"/>
      <c r="S1287" s="4"/>
      <c r="T1287" s="4"/>
      <c r="U1287" s="4" t="s">
        <v>6733</v>
      </c>
      <c r="V1287" s="3"/>
      <c r="W1287" s="8"/>
      <c r="X1287" s="4" t="s">
        <v>115</v>
      </c>
      <c r="Y1287" s="27"/>
      <c r="Z1287" s="165"/>
      <c r="AA1287" s="165"/>
    </row>
    <row r="1288" spans="1:27" ht="16.5" hidden="1">
      <c r="A1288" s="2">
        <f t="shared" si="0"/>
        <v>1285</v>
      </c>
      <c r="B1288" s="3" t="str">
        <f>VLOOKUP(D1288,DSKH!$A:$B,2,0)</f>
        <v>A-144</v>
      </c>
      <c r="C1288" s="4" t="s">
        <v>238</v>
      </c>
      <c r="D1288" s="4" t="s">
        <v>181</v>
      </c>
      <c r="E1288" s="4" t="s">
        <v>29</v>
      </c>
      <c r="F1288" s="4">
        <v>308316146040</v>
      </c>
      <c r="G1288" s="4"/>
      <c r="H1288" s="173">
        <v>46092</v>
      </c>
      <c r="I1288" s="4" t="s">
        <v>28</v>
      </c>
      <c r="J1288" s="4" t="s">
        <v>240</v>
      </c>
      <c r="K1288" s="4" t="s">
        <v>54</v>
      </c>
      <c r="L1288" s="4"/>
      <c r="M1288" s="23" t="s">
        <v>6734</v>
      </c>
      <c r="N1288" s="4">
        <v>132600038185803</v>
      </c>
      <c r="O1288" s="3"/>
      <c r="P1288" s="3"/>
      <c r="Q1288" s="3"/>
      <c r="R1288" s="3"/>
      <c r="S1288" s="4">
        <v>1</v>
      </c>
      <c r="T1288" s="4" t="s">
        <v>6735</v>
      </c>
      <c r="U1288" s="3"/>
      <c r="V1288" s="3"/>
      <c r="W1288" s="8"/>
      <c r="X1288" s="3"/>
      <c r="Y1288" s="27"/>
      <c r="Z1288" s="165"/>
      <c r="AA1288" s="165"/>
    </row>
    <row r="1289" spans="1:27" ht="16.5" hidden="1">
      <c r="A1289" s="2">
        <f t="shared" si="0"/>
        <v>1286</v>
      </c>
      <c r="B1289" s="3" t="str">
        <f>VLOOKUP(D1289,DSKH!$A:$B,2,0)</f>
        <v>A-18</v>
      </c>
      <c r="C1289" s="4" t="s">
        <v>238</v>
      </c>
      <c r="D1289" s="4" t="s">
        <v>189</v>
      </c>
      <c r="E1289" s="4" t="s">
        <v>29</v>
      </c>
      <c r="F1289" s="4">
        <v>308319820560</v>
      </c>
      <c r="G1289" s="4" t="s">
        <v>53</v>
      </c>
      <c r="H1289" s="173">
        <v>46093</v>
      </c>
      <c r="I1289" s="4" t="s">
        <v>28</v>
      </c>
      <c r="J1289" s="4" t="s">
        <v>239</v>
      </c>
      <c r="K1289" s="4" t="s">
        <v>54</v>
      </c>
      <c r="L1289" s="4"/>
      <c r="M1289" s="23">
        <v>6420012423</v>
      </c>
      <c r="N1289" s="4">
        <v>122600038238958</v>
      </c>
      <c r="O1289" s="3"/>
      <c r="P1289" s="3"/>
      <c r="Q1289" s="4">
        <v>1</v>
      </c>
      <c r="R1289" s="3"/>
      <c r="S1289" s="4"/>
      <c r="T1289" s="4"/>
      <c r="U1289" s="4" t="s">
        <v>6736</v>
      </c>
      <c r="V1289" s="3"/>
      <c r="W1289" s="8"/>
      <c r="X1289" s="4" t="s">
        <v>115</v>
      </c>
      <c r="Y1289" s="27"/>
      <c r="Z1289" s="165"/>
      <c r="AA1289" s="165"/>
    </row>
    <row r="1290" spans="1:27" ht="16.5" hidden="1">
      <c r="A1290" s="2">
        <f t="shared" si="0"/>
        <v>1287</v>
      </c>
      <c r="B1290" s="3" t="str">
        <f>VLOOKUP(D1290,DSKH!$A:$B,2,0)</f>
        <v>A-18</v>
      </c>
      <c r="C1290" s="4" t="s">
        <v>238</v>
      </c>
      <c r="D1290" s="4" t="s">
        <v>189</v>
      </c>
      <c r="E1290" s="4" t="s">
        <v>29</v>
      </c>
      <c r="F1290" s="4">
        <v>308317896630</v>
      </c>
      <c r="G1290" s="4" t="s">
        <v>53</v>
      </c>
      <c r="H1290" s="173">
        <v>46093</v>
      </c>
      <c r="I1290" s="4" t="s">
        <v>28</v>
      </c>
      <c r="J1290" s="4" t="s">
        <v>239</v>
      </c>
      <c r="K1290" s="4" t="s">
        <v>54</v>
      </c>
      <c r="L1290" s="4"/>
      <c r="M1290" s="23">
        <v>6420012429</v>
      </c>
      <c r="N1290" s="4">
        <v>122600038213710</v>
      </c>
      <c r="O1290" s="4"/>
      <c r="P1290" s="3"/>
      <c r="Q1290" s="3"/>
      <c r="R1290" s="4">
        <v>1</v>
      </c>
      <c r="S1290" s="3"/>
      <c r="T1290" s="4" t="s">
        <v>6737</v>
      </c>
      <c r="U1290" s="3"/>
      <c r="V1290" s="3"/>
      <c r="W1290" s="8"/>
      <c r="X1290" s="4"/>
      <c r="Y1290" s="27"/>
      <c r="Z1290" s="165"/>
      <c r="AA1290" s="165"/>
    </row>
    <row r="1291" spans="1:27" ht="16.5" hidden="1">
      <c r="A1291" s="2">
        <f t="shared" si="0"/>
        <v>1288</v>
      </c>
      <c r="B1291" s="3" t="str">
        <f>VLOOKUP(D1291,DSKH!$A:$B,2,0)</f>
        <v>A-18</v>
      </c>
      <c r="C1291" s="4" t="s">
        <v>238</v>
      </c>
      <c r="D1291" s="4" t="s">
        <v>189</v>
      </c>
      <c r="E1291" s="4" t="s">
        <v>29</v>
      </c>
      <c r="F1291" s="4">
        <v>308317348160</v>
      </c>
      <c r="G1291" s="4" t="s">
        <v>53</v>
      </c>
      <c r="H1291" s="173">
        <v>46093</v>
      </c>
      <c r="I1291" s="4" t="s">
        <v>28</v>
      </c>
      <c r="J1291" s="4" t="s">
        <v>239</v>
      </c>
      <c r="K1291" s="4" t="s">
        <v>54</v>
      </c>
      <c r="L1291" s="4"/>
      <c r="M1291" s="23">
        <v>6420012397</v>
      </c>
      <c r="N1291" s="4">
        <v>122600038206229</v>
      </c>
      <c r="O1291" s="4"/>
      <c r="P1291" s="4">
        <v>1</v>
      </c>
      <c r="Q1291" s="3"/>
      <c r="R1291" s="4"/>
      <c r="S1291" s="3"/>
      <c r="T1291" s="4"/>
      <c r="U1291" s="4" t="s">
        <v>6738</v>
      </c>
      <c r="V1291" s="3"/>
      <c r="W1291" s="8"/>
      <c r="X1291" s="4" t="s">
        <v>115</v>
      </c>
      <c r="Y1291" s="27"/>
      <c r="Z1291" s="165"/>
      <c r="AA1291" s="165"/>
    </row>
    <row r="1292" spans="1:27" ht="16.5" hidden="1">
      <c r="A1292" s="2">
        <f t="shared" si="0"/>
        <v>1289</v>
      </c>
      <c r="B1292" s="3" t="str">
        <f>VLOOKUP(D1292,DSKH!$A:$B,2,0)</f>
        <v>A-18</v>
      </c>
      <c r="C1292" s="4" t="s">
        <v>238</v>
      </c>
      <c r="D1292" s="4" t="s">
        <v>189</v>
      </c>
      <c r="E1292" s="4" t="s">
        <v>57</v>
      </c>
      <c r="F1292" s="4">
        <v>108041936700</v>
      </c>
      <c r="G1292" s="4" t="s">
        <v>32</v>
      </c>
      <c r="H1292" s="173">
        <v>46093</v>
      </c>
      <c r="I1292" s="4" t="s">
        <v>28</v>
      </c>
      <c r="J1292" s="4" t="s">
        <v>239</v>
      </c>
      <c r="K1292" s="4" t="s">
        <v>54</v>
      </c>
      <c r="L1292" s="4"/>
      <c r="M1292" s="23" t="s">
        <v>6739</v>
      </c>
      <c r="N1292" s="4" t="s">
        <v>6740</v>
      </c>
      <c r="O1292" s="3"/>
      <c r="P1292" s="3"/>
      <c r="Q1292" s="3"/>
      <c r="R1292" s="4">
        <v>1</v>
      </c>
      <c r="S1292" s="3"/>
      <c r="T1292" s="4" t="s">
        <v>6741</v>
      </c>
      <c r="U1292" s="3"/>
      <c r="V1292" s="3"/>
      <c r="W1292" s="8"/>
      <c r="X1292" s="4" t="s">
        <v>115</v>
      </c>
      <c r="Y1292" s="27"/>
      <c r="Z1292" s="165"/>
      <c r="AA1292" s="165"/>
    </row>
    <row r="1293" spans="1:27" ht="16.5" hidden="1">
      <c r="A1293" s="2">
        <f t="shared" si="0"/>
        <v>1290</v>
      </c>
      <c r="B1293" s="3" t="str">
        <f>VLOOKUP(D1293,DSKH!$A:$B,2,0)</f>
        <v>A-325</v>
      </c>
      <c r="C1293" s="4" t="s">
        <v>238</v>
      </c>
      <c r="D1293" s="4" t="s">
        <v>244</v>
      </c>
      <c r="E1293" s="4" t="s">
        <v>29</v>
      </c>
      <c r="F1293" s="4">
        <v>308319588530</v>
      </c>
      <c r="G1293" s="4" t="s">
        <v>41</v>
      </c>
      <c r="H1293" s="173">
        <v>46093</v>
      </c>
      <c r="I1293" s="4" t="s">
        <v>28</v>
      </c>
      <c r="J1293" s="4" t="s">
        <v>239</v>
      </c>
      <c r="K1293" s="4" t="s">
        <v>59</v>
      </c>
      <c r="L1293" s="4"/>
      <c r="M1293" s="23" t="s">
        <v>6742</v>
      </c>
      <c r="N1293" s="4"/>
      <c r="O1293" s="3"/>
      <c r="P1293" s="4"/>
      <c r="Q1293" s="4">
        <v>1</v>
      </c>
      <c r="R1293" s="3"/>
      <c r="S1293" s="3"/>
      <c r="T1293" s="4"/>
      <c r="U1293" s="4" t="s">
        <v>6743</v>
      </c>
      <c r="V1293" s="4"/>
      <c r="W1293" s="6"/>
      <c r="X1293" s="4" t="s">
        <v>136</v>
      </c>
      <c r="Y1293" s="23"/>
      <c r="Z1293" s="165"/>
      <c r="AA1293" s="165"/>
    </row>
    <row r="1294" spans="1:27" ht="16.5" hidden="1">
      <c r="A1294" s="2">
        <f t="shared" si="0"/>
        <v>1291</v>
      </c>
      <c r="B1294" s="3" t="str">
        <f>VLOOKUP(D1294,DSKH!$A:$B,2,0)</f>
        <v>A-383</v>
      </c>
      <c r="C1294" s="4" t="s">
        <v>238</v>
      </c>
      <c r="D1294" s="4" t="s">
        <v>95</v>
      </c>
      <c r="E1294" s="4" t="s">
        <v>29</v>
      </c>
      <c r="F1294" s="4">
        <v>308320456750</v>
      </c>
      <c r="G1294" s="4" t="s">
        <v>41</v>
      </c>
      <c r="H1294" s="173">
        <v>46093</v>
      </c>
      <c r="I1294" s="4" t="s">
        <v>28</v>
      </c>
      <c r="J1294" s="4" t="s">
        <v>240</v>
      </c>
      <c r="K1294" s="4" t="s">
        <v>30</v>
      </c>
      <c r="L1294" s="4"/>
      <c r="M1294" s="23">
        <v>67</v>
      </c>
      <c r="N1294" s="4">
        <v>132600038222948</v>
      </c>
      <c r="O1294" s="3"/>
      <c r="P1294" s="3"/>
      <c r="Q1294" s="3"/>
      <c r="R1294" s="4"/>
      <c r="S1294" s="4">
        <v>1</v>
      </c>
      <c r="T1294" s="4" t="s">
        <v>6744</v>
      </c>
      <c r="U1294" s="3"/>
      <c r="V1294" s="3"/>
      <c r="W1294" s="8"/>
      <c r="X1294" s="4" t="s">
        <v>241</v>
      </c>
      <c r="Y1294" s="27"/>
      <c r="Z1294" s="165"/>
      <c r="AA1294" s="165"/>
    </row>
    <row r="1295" spans="1:27" ht="16.5" hidden="1">
      <c r="A1295" s="2">
        <f t="shared" si="0"/>
        <v>1292</v>
      </c>
      <c r="B1295" s="3" t="str">
        <f>VLOOKUP(D1295,DSKH!$A:$B,2,0)</f>
        <v>A-383</v>
      </c>
      <c r="C1295" s="4" t="s">
        <v>238</v>
      </c>
      <c r="D1295" s="4" t="s">
        <v>95</v>
      </c>
      <c r="E1295" s="4" t="s">
        <v>29</v>
      </c>
      <c r="F1295" s="4">
        <v>308320453840</v>
      </c>
      <c r="G1295" s="4" t="s">
        <v>41</v>
      </c>
      <c r="H1295" s="173">
        <v>46093</v>
      </c>
      <c r="I1295" s="4" t="s">
        <v>28</v>
      </c>
      <c r="J1295" s="4" t="s">
        <v>240</v>
      </c>
      <c r="K1295" s="4" t="s">
        <v>30</v>
      </c>
      <c r="L1295" s="4"/>
      <c r="M1295" s="23">
        <v>67</v>
      </c>
      <c r="N1295" s="4">
        <v>132600038222948</v>
      </c>
      <c r="O1295" s="3"/>
      <c r="P1295" s="3"/>
      <c r="Q1295" s="3"/>
      <c r="R1295" s="4"/>
      <c r="S1295" s="4">
        <v>1</v>
      </c>
      <c r="T1295" s="4"/>
      <c r="U1295" s="3"/>
      <c r="V1295" s="3"/>
      <c r="W1295" s="8"/>
      <c r="X1295" s="4"/>
      <c r="Y1295" s="27"/>
      <c r="Z1295" s="165"/>
      <c r="AA1295" s="165"/>
    </row>
    <row r="1296" spans="1:27" ht="16.5" hidden="1">
      <c r="A1296" s="2">
        <f t="shared" si="0"/>
        <v>1293</v>
      </c>
      <c r="B1296" s="3" t="str">
        <f>VLOOKUP(D1296,DSKH!$A:$B,2,0)</f>
        <v>A-383</v>
      </c>
      <c r="C1296" s="4" t="s">
        <v>238</v>
      </c>
      <c r="D1296" s="4" t="s">
        <v>95</v>
      </c>
      <c r="E1296" s="4" t="s">
        <v>29</v>
      </c>
      <c r="F1296" s="4">
        <v>308320474730</v>
      </c>
      <c r="G1296" s="4" t="s">
        <v>41</v>
      </c>
      <c r="H1296" s="173">
        <v>46093</v>
      </c>
      <c r="I1296" s="4" t="s">
        <v>28</v>
      </c>
      <c r="J1296" s="4" t="s">
        <v>240</v>
      </c>
      <c r="K1296" s="4" t="s">
        <v>30</v>
      </c>
      <c r="L1296" s="4"/>
      <c r="M1296" s="23" t="s">
        <v>6745</v>
      </c>
      <c r="N1296" s="4">
        <v>132600038242936</v>
      </c>
      <c r="O1296" s="3"/>
      <c r="P1296" s="3"/>
      <c r="Q1296" s="3"/>
      <c r="R1296" s="4"/>
      <c r="S1296" s="4">
        <v>1</v>
      </c>
      <c r="T1296" s="4" t="s">
        <v>6746</v>
      </c>
      <c r="U1296" s="3"/>
      <c r="V1296" s="3"/>
      <c r="W1296" s="8"/>
      <c r="X1296" s="4"/>
      <c r="Y1296" s="27"/>
      <c r="Z1296" s="165"/>
      <c r="AA1296" s="165"/>
    </row>
    <row r="1297" spans="1:27" ht="16.5" hidden="1">
      <c r="A1297" s="2">
        <f t="shared" si="0"/>
        <v>1294</v>
      </c>
      <c r="B1297" s="3" t="str">
        <f>VLOOKUP(D1297,DSKH!$A:$B,2,0)</f>
        <v>A-383</v>
      </c>
      <c r="C1297" s="4" t="s">
        <v>238</v>
      </c>
      <c r="D1297" s="4" t="s">
        <v>95</v>
      </c>
      <c r="E1297" s="4" t="s">
        <v>29</v>
      </c>
      <c r="F1297" s="4">
        <v>308320428750</v>
      </c>
      <c r="G1297" s="4" t="s">
        <v>41</v>
      </c>
      <c r="H1297" s="173">
        <v>46093</v>
      </c>
      <c r="I1297" s="4" t="s">
        <v>28</v>
      </c>
      <c r="J1297" s="4" t="s">
        <v>240</v>
      </c>
      <c r="K1297" s="4" t="s">
        <v>30</v>
      </c>
      <c r="L1297" s="4"/>
      <c r="M1297" s="23" t="s">
        <v>6747</v>
      </c>
      <c r="N1297" s="4">
        <v>132600038232139</v>
      </c>
      <c r="O1297" s="3"/>
      <c r="P1297" s="3"/>
      <c r="Q1297" s="3"/>
      <c r="R1297" s="4"/>
      <c r="S1297" s="4">
        <v>1</v>
      </c>
      <c r="T1297" s="4" t="s">
        <v>6748</v>
      </c>
      <c r="U1297" s="3"/>
      <c r="V1297" s="3"/>
      <c r="W1297" s="8"/>
      <c r="X1297" s="4"/>
      <c r="Y1297" s="27"/>
      <c r="Z1297" s="165"/>
      <c r="AA1297" s="165"/>
    </row>
    <row r="1298" spans="1:27" ht="33" hidden="1">
      <c r="A1298" s="2">
        <f t="shared" si="0"/>
        <v>1295</v>
      </c>
      <c r="B1298" s="3" t="str">
        <f>VLOOKUP(D1298,DSKH!$A:$B,2,0)</f>
        <v>A-383</v>
      </c>
      <c r="C1298" s="4" t="s">
        <v>238</v>
      </c>
      <c r="D1298" s="4" t="s">
        <v>95</v>
      </c>
      <c r="E1298" s="4" t="s">
        <v>29</v>
      </c>
      <c r="F1298" s="4">
        <v>308320417550</v>
      </c>
      <c r="G1298" s="4" t="s">
        <v>41</v>
      </c>
      <c r="H1298" s="173">
        <v>46093</v>
      </c>
      <c r="I1298" s="4" t="s">
        <v>28</v>
      </c>
      <c r="J1298" s="4" t="s">
        <v>240</v>
      </c>
      <c r="K1298" s="4" t="s">
        <v>30</v>
      </c>
      <c r="L1298" s="4"/>
      <c r="M1298" s="23" t="s">
        <v>6749</v>
      </c>
      <c r="N1298" s="4">
        <v>132600038230655</v>
      </c>
      <c r="O1298" s="3"/>
      <c r="P1298" s="3"/>
      <c r="Q1298" s="3"/>
      <c r="R1298" s="4"/>
      <c r="S1298" s="4">
        <v>1</v>
      </c>
      <c r="T1298" s="4" t="s">
        <v>6750</v>
      </c>
      <c r="U1298" s="3"/>
      <c r="V1298" s="3"/>
      <c r="W1298" s="8"/>
      <c r="X1298" s="4"/>
      <c r="Y1298" s="27"/>
      <c r="Z1298" s="165"/>
      <c r="AA1298" s="165"/>
    </row>
    <row r="1299" spans="1:27" ht="16.5" hidden="1">
      <c r="A1299" s="2">
        <f t="shared" si="0"/>
        <v>1296</v>
      </c>
      <c r="B1299" s="3" t="str">
        <f>VLOOKUP(D1299,DSKH!$A:$B,2,0)</f>
        <v>A-383</v>
      </c>
      <c r="C1299" s="4" t="s">
        <v>238</v>
      </c>
      <c r="D1299" s="4" t="s">
        <v>95</v>
      </c>
      <c r="E1299" s="4" t="s">
        <v>29</v>
      </c>
      <c r="F1299" s="4">
        <v>308320398910</v>
      </c>
      <c r="G1299" s="4" t="s">
        <v>44</v>
      </c>
      <c r="H1299" s="173">
        <v>46093</v>
      </c>
      <c r="I1299" s="4" t="s">
        <v>28</v>
      </c>
      <c r="J1299" s="4" t="s">
        <v>240</v>
      </c>
      <c r="K1299" s="4" t="s">
        <v>30</v>
      </c>
      <c r="L1299" s="4"/>
      <c r="M1299" s="23" t="s">
        <v>6751</v>
      </c>
      <c r="N1299" s="4">
        <v>132600038224757</v>
      </c>
      <c r="O1299" s="4"/>
      <c r="P1299" s="3"/>
      <c r="Q1299" s="3"/>
      <c r="R1299" s="4"/>
      <c r="S1299" s="4">
        <v>1</v>
      </c>
      <c r="T1299" s="4" t="s">
        <v>6752</v>
      </c>
      <c r="U1299" s="3"/>
      <c r="V1299" s="3"/>
      <c r="W1299" s="8"/>
      <c r="X1299" s="4"/>
      <c r="Y1299" s="27"/>
      <c r="Z1299" s="165"/>
      <c r="AA1299" s="165"/>
    </row>
    <row r="1300" spans="1:27" ht="16.5" hidden="1">
      <c r="A1300" s="2">
        <f t="shared" si="0"/>
        <v>1297</v>
      </c>
      <c r="B1300" s="3" t="str">
        <f>VLOOKUP(D1300,DSKH!$A:$B,2,0)</f>
        <v>A-383</v>
      </c>
      <c r="C1300" s="4" t="s">
        <v>238</v>
      </c>
      <c r="D1300" s="4" t="s">
        <v>95</v>
      </c>
      <c r="E1300" s="4" t="s">
        <v>29</v>
      </c>
      <c r="F1300" s="4">
        <v>308320382110</v>
      </c>
      <c r="G1300" s="4" t="s">
        <v>41</v>
      </c>
      <c r="H1300" s="173">
        <v>46093</v>
      </c>
      <c r="I1300" s="4" t="s">
        <v>28</v>
      </c>
      <c r="J1300" s="4" t="s">
        <v>240</v>
      </c>
      <c r="K1300" s="4" t="s">
        <v>30</v>
      </c>
      <c r="L1300" s="4"/>
      <c r="M1300" s="23" t="s">
        <v>6753</v>
      </c>
      <c r="N1300" s="4">
        <v>132600038224128</v>
      </c>
      <c r="O1300" s="3"/>
      <c r="P1300" s="3"/>
      <c r="Q1300" s="3"/>
      <c r="R1300" s="3"/>
      <c r="S1300" s="4">
        <v>1</v>
      </c>
      <c r="T1300" s="4" t="s">
        <v>6754</v>
      </c>
      <c r="U1300" s="3"/>
      <c r="V1300" s="3"/>
      <c r="W1300" s="8"/>
      <c r="X1300" s="3"/>
      <c r="Y1300" s="27"/>
      <c r="Z1300" s="165"/>
      <c r="AA1300" s="165"/>
    </row>
    <row r="1301" spans="1:27" ht="16.5" hidden="1">
      <c r="A1301" s="2">
        <f t="shared" si="0"/>
        <v>1298</v>
      </c>
      <c r="B1301" s="3" t="str">
        <f>VLOOKUP(D1301,DSKH!$A:$B,2,0)</f>
        <v>A-383</v>
      </c>
      <c r="C1301" s="4" t="s">
        <v>238</v>
      </c>
      <c r="D1301" s="4" t="s">
        <v>95</v>
      </c>
      <c r="E1301" s="4" t="s">
        <v>29</v>
      </c>
      <c r="F1301" s="4">
        <v>308320360850</v>
      </c>
      <c r="G1301" s="4" t="s">
        <v>63</v>
      </c>
      <c r="H1301" s="173">
        <v>46093</v>
      </c>
      <c r="I1301" s="4" t="s">
        <v>28</v>
      </c>
      <c r="J1301" s="4" t="s">
        <v>240</v>
      </c>
      <c r="K1301" s="4" t="s">
        <v>30</v>
      </c>
      <c r="L1301" s="4"/>
      <c r="M1301" s="23">
        <v>69</v>
      </c>
      <c r="N1301" s="4">
        <v>132600038222479</v>
      </c>
      <c r="O1301" s="3"/>
      <c r="P1301" s="3"/>
      <c r="Q1301" s="3"/>
      <c r="R1301" s="3"/>
      <c r="S1301" s="4">
        <v>1</v>
      </c>
      <c r="T1301" s="4" t="s">
        <v>6755</v>
      </c>
      <c r="U1301" s="3"/>
      <c r="V1301" s="3"/>
      <c r="W1301" s="8"/>
      <c r="X1301" s="3"/>
      <c r="Y1301" s="27"/>
      <c r="Z1301" s="165"/>
      <c r="AA1301" s="165"/>
    </row>
    <row r="1302" spans="1:27" ht="16.5" hidden="1">
      <c r="A1302" s="2">
        <f t="shared" si="0"/>
        <v>1299</v>
      </c>
      <c r="B1302" s="3" t="str">
        <f>VLOOKUP(D1302,DSKH!$A:$B,2,0)</f>
        <v>A-383</v>
      </c>
      <c r="C1302" s="4" t="s">
        <v>238</v>
      </c>
      <c r="D1302" s="4" t="s">
        <v>95</v>
      </c>
      <c r="E1302" s="4" t="s">
        <v>29</v>
      </c>
      <c r="F1302" s="4">
        <v>308318866130</v>
      </c>
      <c r="G1302" s="4" t="s">
        <v>41</v>
      </c>
      <c r="H1302" s="173">
        <v>46093</v>
      </c>
      <c r="I1302" s="4" t="s">
        <v>28</v>
      </c>
      <c r="J1302" s="4" t="s">
        <v>240</v>
      </c>
      <c r="K1302" s="4" t="s">
        <v>30</v>
      </c>
      <c r="L1302" s="4"/>
      <c r="M1302" s="23" t="s">
        <v>6756</v>
      </c>
      <c r="N1302" s="4">
        <v>132600038218936</v>
      </c>
      <c r="O1302" s="4"/>
      <c r="P1302" s="3"/>
      <c r="Q1302" s="3"/>
      <c r="R1302" s="4"/>
      <c r="S1302" s="4">
        <v>1</v>
      </c>
      <c r="T1302" s="4" t="s">
        <v>5592</v>
      </c>
      <c r="U1302" s="3"/>
      <c r="V1302" s="3"/>
      <c r="W1302" s="8"/>
      <c r="X1302" s="4"/>
      <c r="Y1302" s="27"/>
      <c r="Z1302" s="165"/>
      <c r="AA1302" s="165"/>
    </row>
    <row r="1303" spans="1:27" ht="16.5" hidden="1">
      <c r="A1303" s="2">
        <f t="shared" si="0"/>
        <v>1300</v>
      </c>
      <c r="B1303" s="3" t="str">
        <f>VLOOKUP(D1303,DSKH!$A:$B,2,0)</f>
        <v>A-383</v>
      </c>
      <c r="C1303" s="4" t="s">
        <v>238</v>
      </c>
      <c r="D1303" s="4" t="s">
        <v>95</v>
      </c>
      <c r="E1303" s="4" t="s">
        <v>29</v>
      </c>
      <c r="F1303" s="4">
        <v>308318853200</v>
      </c>
      <c r="G1303" s="4" t="s">
        <v>41</v>
      </c>
      <c r="H1303" s="173">
        <v>46093</v>
      </c>
      <c r="I1303" s="4" t="s">
        <v>28</v>
      </c>
      <c r="J1303" s="4" t="s">
        <v>240</v>
      </c>
      <c r="K1303" s="4" t="s">
        <v>30</v>
      </c>
      <c r="L1303" s="4"/>
      <c r="M1303" s="23" t="s">
        <v>6757</v>
      </c>
      <c r="N1303" s="4">
        <v>132600038218532</v>
      </c>
      <c r="O1303" s="4"/>
      <c r="P1303" s="3"/>
      <c r="Q1303" s="3"/>
      <c r="R1303" s="4"/>
      <c r="S1303" s="4">
        <v>1</v>
      </c>
      <c r="T1303" s="4" t="s">
        <v>6758</v>
      </c>
      <c r="U1303" s="3"/>
      <c r="V1303" s="4"/>
      <c r="W1303" s="6"/>
      <c r="X1303" s="4"/>
      <c r="Y1303" s="27"/>
      <c r="Z1303" s="165"/>
      <c r="AA1303" s="165"/>
    </row>
    <row r="1304" spans="1:27" ht="16.5" hidden="1">
      <c r="A1304" s="2">
        <f t="shared" si="0"/>
        <v>1301</v>
      </c>
      <c r="B1304" s="3" t="str">
        <f>VLOOKUP(D1304,DSKH!$A:$B,2,0)</f>
        <v>A-383</v>
      </c>
      <c r="C1304" s="4" t="s">
        <v>238</v>
      </c>
      <c r="D1304" s="4" t="s">
        <v>95</v>
      </c>
      <c r="E1304" s="4" t="s">
        <v>29</v>
      </c>
      <c r="F1304" s="4">
        <v>308318233660</v>
      </c>
      <c r="G1304" s="4" t="s">
        <v>41</v>
      </c>
      <c r="H1304" s="173">
        <v>46093</v>
      </c>
      <c r="I1304" s="4" t="s">
        <v>28</v>
      </c>
      <c r="J1304" s="4" t="s">
        <v>240</v>
      </c>
      <c r="K1304" s="4" t="s">
        <v>30</v>
      </c>
      <c r="L1304" s="4"/>
      <c r="M1304" s="23" t="s">
        <v>6759</v>
      </c>
      <c r="N1304" s="4">
        <v>132600038197024</v>
      </c>
      <c r="O1304" s="4"/>
      <c r="P1304" s="3"/>
      <c r="Q1304" s="3"/>
      <c r="R1304" s="4"/>
      <c r="S1304" s="4">
        <v>1</v>
      </c>
      <c r="T1304" s="4" t="s">
        <v>6760</v>
      </c>
      <c r="U1304" s="3"/>
      <c r="V1304" s="4"/>
      <c r="W1304" s="6"/>
      <c r="X1304" s="4"/>
      <c r="Y1304" s="27"/>
      <c r="Z1304" s="165"/>
      <c r="AA1304" s="165"/>
    </row>
    <row r="1305" spans="1:27" ht="16.5" hidden="1">
      <c r="A1305" s="2">
        <f t="shared" si="0"/>
        <v>1302</v>
      </c>
      <c r="B1305" s="3" t="str">
        <f>VLOOKUP(D1305,DSKH!$A:$B,2,0)</f>
        <v>A-383</v>
      </c>
      <c r="C1305" s="4" t="s">
        <v>238</v>
      </c>
      <c r="D1305" s="4" t="s">
        <v>95</v>
      </c>
      <c r="E1305" s="4" t="s">
        <v>57</v>
      </c>
      <c r="F1305" s="4">
        <v>108043974510</v>
      </c>
      <c r="G1305" s="4" t="s">
        <v>83</v>
      </c>
      <c r="H1305" s="173">
        <v>46093</v>
      </c>
      <c r="I1305" s="4" t="s">
        <v>28</v>
      </c>
      <c r="J1305" s="4" t="s">
        <v>239</v>
      </c>
      <c r="K1305" s="4" t="s">
        <v>30</v>
      </c>
      <c r="L1305" s="4"/>
      <c r="M1305" s="23" t="s">
        <v>6761</v>
      </c>
      <c r="N1305" s="4" t="s">
        <v>6762</v>
      </c>
      <c r="O1305" s="4"/>
      <c r="P1305" s="3"/>
      <c r="Q1305" s="3"/>
      <c r="R1305" s="4">
        <v>1</v>
      </c>
      <c r="S1305" s="3"/>
      <c r="T1305" s="4" t="s">
        <v>6763</v>
      </c>
      <c r="U1305" s="3"/>
      <c r="V1305" s="3"/>
      <c r="W1305" s="8"/>
      <c r="X1305" s="4" t="s">
        <v>115</v>
      </c>
      <c r="Y1305" s="27"/>
      <c r="Z1305" s="165"/>
      <c r="AA1305" s="165"/>
    </row>
    <row r="1306" spans="1:27" ht="16.5" hidden="1">
      <c r="A1306" s="2">
        <f t="shared" si="0"/>
        <v>1303</v>
      </c>
      <c r="B1306" s="3" t="str">
        <f>VLOOKUP(D1306,DSKH!$A:$B,2,0)</f>
        <v>A-383</v>
      </c>
      <c r="C1306" s="4" t="s">
        <v>238</v>
      </c>
      <c r="D1306" s="4" t="s">
        <v>95</v>
      </c>
      <c r="E1306" s="4" t="s">
        <v>57</v>
      </c>
      <c r="F1306" s="4">
        <v>108043871130</v>
      </c>
      <c r="G1306" s="4" t="s">
        <v>83</v>
      </c>
      <c r="H1306" s="173">
        <v>46093</v>
      </c>
      <c r="I1306" s="4" t="s">
        <v>28</v>
      </c>
      <c r="J1306" s="4" t="s">
        <v>239</v>
      </c>
      <c r="K1306" s="4" t="s">
        <v>30</v>
      </c>
      <c r="L1306" s="4"/>
      <c r="M1306" s="23" t="s">
        <v>6764</v>
      </c>
      <c r="N1306" s="4" t="s">
        <v>6765</v>
      </c>
      <c r="O1306" s="4"/>
      <c r="P1306" s="3"/>
      <c r="Q1306" s="3"/>
      <c r="R1306" s="4">
        <v>1</v>
      </c>
      <c r="S1306" s="3"/>
      <c r="T1306" s="4" t="s">
        <v>6766</v>
      </c>
      <c r="U1306" s="3"/>
      <c r="V1306" s="4"/>
      <c r="W1306" s="6"/>
      <c r="X1306" s="4" t="s">
        <v>115</v>
      </c>
      <c r="Y1306" s="27"/>
      <c r="Z1306" s="165"/>
      <c r="AA1306" s="165"/>
    </row>
    <row r="1307" spans="1:27" ht="16.5" hidden="1">
      <c r="A1307" s="2">
        <f t="shared" si="0"/>
        <v>1304</v>
      </c>
      <c r="B1307" s="3" t="str">
        <f>VLOOKUP(D1307,DSKH!$A:$B,2,0)</f>
        <v>A-144</v>
      </c>
      <c r="C1307" s="4" t="s">
        <v>238</v>
      </c>
      <c r="D1307" s="4" t="s">
        <v>181</v>
      </c>
      <c r="E1307" s="4" t="s">
        <v>57</v>
      </c>
      <c r="F1307" s="4">
        <v>108045685860</v>
      </c>
      <c r="G1307" s="4" t="s">
        <v>27</v>
      </c>
      <c r="H1307" s="173">
        <v>46093</v>
      </c>
      <c r="I1307" s="4" t="s">
        <v>28</v>
      </c>
      <c r="J1307" s="4" t="s">
        <v>240</v>
      </c>
      <c r="K1307" s="4" t="s">
        <v>54</v>
      </c>
      <c r="L1307" s="4"/>
      <c r="M1307" s="23" t="s">
        <v>6767</v>
      </c>
      <c r="N1307" s="4" t="s">
        <v>6768</v>
      </c>
      <c r="O1307" s="4"/>
      <c r="P1307" s="3"/>
      <c r="Q1307" s="3"/>
      <c r="R1307" s="4">
        <v>1</v>
      </c>
      <c r="S1307" s="3"/>
      <c r="T1307" s="4" t="s">
        <v>6769</v>
      </c>
      <c r="U1307" s="3"/>
      <c r="V1307" s="4"/>
      <c r="W1307" s="6"/>
      <c r="X1307" s="4"/>
      <c r="Y1307" s="27"/>
      <c r="Z1307" s="165"/>
      <c r="AA1307" s="165"/>
    </row>
    <row r="1308" spans="1:27" ht="16.5" hidden="1">
      <c r="A1308" s="2">
        <f t="shared" si="0"/>
        <v>1305</v>
      </c>
      <c r="B1308" s="3" t="str">
        <f>VLOOKUP(D1308,DSKH!$A:$B,2,0)</f>
        <v>A-144</v>
      </c>
      <c r="C1308" s="4" t="s">
        <v>238</v>
      </c>
      <c r="D1308" s="4" t="s">
        <v>181</v>
      </c>
      <c r="E1308" s="4" t="s">
        <v>57</v>
      </c>
      <c r="F1308" s="4">
        <v>108045658010</v>
      </c>
      <c r="G1308" s="4" t="s">
        <v>27</v>
      </c>
      <c r="H1308" s="173">
        <v>46093</v>
      </c>
      <c r="I1308" s="4" t="s">
        <v>28</v>
      </c>
      <c r="J1308" s="4" t="s">
        <v>240</v>
      </c>
      <c r="K1308" s="4" t="s">
        <v>54</v>
      </c>
      <c r="L1308" s="4"/>
      <c r="M1308" s="23" t="s">
        <v>6770</v>
      </c>
      <c r="N1308" s="4" t="s">
        <v>6771</v>
      </c>
      <c r="O1308" s="3"/>
      <c r="P1308" s="4">
        <v>1</v>
      </c>
      <c r="Q1308" s="3"/>
      <c r="R1308" s="3"/>
      <c r="S1308" s="4"/>
      <c r="T1308" s="4"/>
      <c r="U1308" s="4" t="s">
        <v>6772</v>
      </c>
      <c r="V1308" s="3"/>
      <c r="W1308" s="8"/>
      <c r="X1308" s="4" t="s">
        <v>115</v>
      </c>
      <c r="Y1308" s="27"/>
      <c r="Z1308" s="165"/>
      <c r="AA1308" s="165"/>
    </row>
    <row r="1309" spans="1:27" ht="16.5" hidden="1">
      <c r="A1309" s="2">
        <f t="shared" si="0"/>
        <v>1306</v>
      </c>
      <c r="B1309" s="3" t="str">
        <f>VLOOKUP(D1309,DSKH!$A:$B,2,0)</f>
        <v>A-144</v>
      </c>
      <c r="C1309" s="4" t="s">
        <v>238</v>
      </c>
      <c r="D1309" s="4" t="s">
        <v>181</v>
      </c>
      <c r="E1309" s="4" t="s">
        <v>57</v>
      </c>
      <c r="F1309" s="4">
        <v>108045570730</v>
      </c>
      <c r="G1309" s="4" t="s">
        <v>27</v>
      </c>
      <c r="H1309" s="173">
        <v>46093</v>
      </c>
      <c r="I1309" s="4" t="s">
        <v>28</v>
      </c>
      <c r="J1309" s="4" t="s">
        <v>240</v>
      </c>
      <c r="K1309" s="4" t="s">
        <v>54</v>
      </c>
      <c r="L1309" s="4"/>
      <c r="M1309" s="23" t="s">
        <v>6773</v>
      </c>
      <c r="N1309" s="4" t="s">
        <v>6774</v>
      </c>
      <c r="O1309" s="4"/>
      <c r="P1309" s="3"/>
      <c r="Q1309" s="229">
        <v>1</v>
      </c>
      <c r="R1309" s="4"/>
      <c r="S1309" s="3"/>
      <c r="T1309" s="4"/>
      <c r="U1309" s="229" t="s">
        <v>6775</v>
      </c>
      <c r="V1309" s="3"/>
      <c r="W1309" s="8"/>
      <c r="X1309" s="229" t="s">
        <v>115</v>
      </c>
      <c r="Y1309" s="232" t="s">
        <v>198</v>
      </c>
      <c r="Z1309" s="165"/>
      <c r="AA1309" s="165"/>
    </row>
    <row r="1310" spans="1:27" ht="16.5" hidden="1">
      <c r="A1310" s="2">
        <f t="shared" si="0"/>
        <v>1307</v>
      </c>
      <c r="B1310" s="3" t="str">
        <f>VLOOKUP(D1310,DSKH!$A:$B,2,0)</f>
        <v>A-144</v>
      </c>
      <c r="C1310" s="4" t="s">
        <v>238</v>
      </c>
      <c r="D1310" s="4" t="s">
        <v>181</v>
      </c>
      <c r="E1310" s="4" t="s">
        <v>57</v>
      </c>
      <c r="F1310" s="4">
        <v>108045547960</v>
      </c>
      <c r="G1310" s="4" t="s">
        <v>27</v>
      </c>
      <c r="H1310" s="173">
        <v>46093</v>
      </c>
      <c r="I1310" s="4" t="s">
        <v>28</v>
      </c>
      <c r="J1310" s="4" t="s">
        <v>240</v>
      </c>
      <c r="K1310" s="4" t="s">
        <v>54</v>
      </c>
      <c r="L1310" s="4"/>
      <c r="M1310" s="23" t="s">
        <v>6776</v>
      </c>
      <c r="N1310" s="4" t="s">
        <v>6777</v>
      </c>
      <c r="O1310" s="3"/>
      <c r="P1310" s="3"/>
      <c r="Q1310" s="223"/>
      <c r="R1310" s="4"/>
      <c r="S1310" s="3"/>
      <c r="T1310" s="4"/>
      <c r="U1310" s="223"/>
      <c r="V1310" s="3"/>
      <c r="W1310" s="8"/>
      <c r="X1310" s="223"/>
      <c r="Y1310" s="223"/>
      <c r="Z1310" s="165"/>
      <c r="AA1310" s="165"/>
    </row>
    <row r="1311" spans="1:27" ht="16.5" hidden="1">
      <c r="A1311" s="2">
        <f t="shared" si="0"/>
        <v>1308</v>
      </c>
      <c r="B1311" s="3" t="str">
        <f>VLOOKUP(D1311,DSKH!$A:$B,2,0)</f>
        <v>A-144</v>
      </c>
      <c r="C1311" s="4" t="s">
        <v>238</v>
      </c>
      <c r="D1311" s="4" t="s">
        <v>181</v>
      </c>
      <c r="E1311" s="4" t="s">
        <v>29</v>
      </c>
      <c r="F1311" s="4">
        <v>308318828550</v>
      </c>
      <c r="G1311" s="4" t="s">
        <v>53</v>
      </c>
      <c r="H1311" s="173">
        <v>46093</v>
      </c>
      <c r="I1311" s="4" t="s">
        <v>28</v>
      </c>
      <c r="J1311" s="4" t="s">
        <v>240</v>
      </c>
      <c r="K1311" s="4" t="s">
        <v>54</v>
      </c>
      <c r="L1311" s="4"/>
      <c r="M1311" s="23" t="s">
        <v>6778</v>
      </c>
      <c r="N1311" s="4">
        <v>122600038227370</v>
      </c>
      <c r="O1311" s="3"/>
      <c r="P1311" s="3"/>
      <c r="Q1311" s="3"/>
      <c r="R1311" s="4">
        <v>1</v>
      </c>
      <c r="S1311" s="4"/>
      <c r="T1311" s="4" t="s">
        <v>6779</v>
      </c>
      <c r="U1311" s="3"/>
      <c r="V1311" s="3"/>
      <c r="W1311" s="8"/>
      <c r="X1311" s="4" t="s">
        <v>336</v>
      </c>
      <c r="Y1311" s="27"/>
      <c r="Z1311" s="165"/>
      <c r="AA1311" s="165"/>
    </row>
    <row r="1312" spans="1:27" ht="16.5" hidden="1">
      <c r="A1312" s="2">
        <f t="shared" si="0"/>
        <v>1309</v>
      </c>
      <c r="B1312" s="3" t="str">
        <f>VLOOKUP(D1312,DSKH!$A:$B,2,0)</f>
        <v>A-144</v>
      </c>
      <c r="C1312" s="4" t="s">
        <v>238</v>
      </c>
      <c r="D1312" s="4" t="s">
        <v>181</v>
      </c>
      <c r="E1312" s="4" t="s">
        <v>29</v>
      </c>
      <c r="F1312" s="4">
        <v>308317678710</v>
      </c>
      <c r="G1312" s="4" t="s">
        <v>53</v>
      </c>
      <c r="H1312" s="173">
        <v>46093</v>
      </c>
      <c r="I1312" s="4" t="s">
        <v>28</v>
      </c>
      <c r="J1312" s="4" t="s">
        <v>240</v>
      </c>
      <c r="K1312" s="4" t="s">
        <v>54</v>
      </c>
      <c r="L1312" s="4"/>
      <c r="M1312" s="23" t="s">
        <v>6780</v>
      </c>
      <c r="N1312" s="4">
        <v>122600038212149</v>
      </c>
      <c r="O1312" s="3"/>
      <c r="P1312" s="3"/>
      <c r="Q1312" s="3"/>
      <c r="R1312" s="4">
        <v>1</v>
      </c>
      <c r="S1312" s="3"/>
      <c r="T1312" s="4" t="s">
        <v>6781</v>
      </c>
      <c r="U1312" s="3"/>
      <c r="V1312" s="3"/>
      <c r="W1312" s="8"/>
      <c r="X1312" s="4" t="s">
        <v>336</v>
      </c>
      <c r="Y1312" s="27"/>
      <c r="Z1312" s="165"/>
      <c r="AA1312" s="165"/>
    </row>
    <row r="1313" spans="1:27" ht="16.5" hidden="1">
      <c r="A1313" s="2">
        <f t="shared" si="0"/>
        <v>1310</v>
      </c>
      <c r="B1313" s="3" t="str">
        <f>VLOOKUP(D1313,DSKH!$A:$B,2,0)</f>
        <v>A-12</v>
      </c>
      <c r="C1313" s="4" t="s">
        <v>184</v>
      </c>
      <c r="D1313" s="4" t="s">
        <v>65</v>
      </c>
      <c r="E1313" s="4" t="s">
        <v>29</v>
      </c>
      <c r="F1313" s="4">
        <v>308285757640</v>
      </c>
      <c r="G1313" s="4" t="s">
        <v>53</v>
      </c>
      <c r="H1313" s="173">
        <v>46083</v>
      </c>
      <c r="I1313" s="4" t="s">
        <v>28</v>
      </c>
      <c r="J1313" s="4" t="s">
        <v>29</v>
      </c>
      <c r="K1313" s="4" t="s">
        <v>30</v>
      </c>
      <c r="L1313" s="4"/>
      <c r="M1313" s="23">
        <v>109</v>
      </c>
      <c r="N1313" s="3"/>
      <c r="O1313" s="3"/>
      <c r="P1313" s="3"/>
      <c r="Q1313" s="3"/>
      <c r="R1313" s="3"/>
      <c r="S1313" s="4">
        <v>1</v>
      </c>
      <c r="T1313" s="4" t="s">
        <v>6782</v>
      </c>
      <c r="U1313" s="3"/>
      <c r="V1313" s="3"/>
      <c r="W1313" s="8"/>
      <c r="X1313" s="3"/>
      <c r="Y1313" s="27"/>
      <c r="Z1313" s="165"/>
      <c r="AA1313" s="165"/>
    </row>
    <row r="1314" spans="1:27" ht="16.5" hidden="1">
      <c r="A1314" s="2">
        <f t="shared" si="0"/>
        <v>1311</v>
      </c>
      <c r="B1314" s="3" t="str">
        <f>VLOOKUP(D1314,DSKH!$A:$B,2,0)</f>
        <v>A-12</v>
      </c>
      <c r="C1314" s="4" t="s">
        <v>184</v>
      </c>
      <c r="D1314" s="4" t="s">
        <v>65</v>
      </c>
      <c r="E1314" s="4" t="s">
        <v>29</v>
      </c>
      <c r="F1314" s="4">
        <v>308289313530</v>
      </c>
      <c r="G1314" s="4" t="s">
        <v>53</v>
      </c>
      <c r="H1314" s="173">
        <v>46084</v>
      </c>
      <c r="I1314" s="4" t="s">
        <v>28</v>
      </c>
      <c r="J1314" s="4" t="s">
        <v>29</v>
      </c>
      <c r="K1314" s="4" t="s">
        <v>30</v>
      </c>
      <c r="L1314" s="4"/>
      <c r="M1314" s="23">
        <v>110</v>
      </c>
      <c r="N1314" s="3"/>
      <c r="O1314" s="3"/>
      <c r="P1314" s="3"/>
      <c r="Q1314" s="3"/>
      <c r="R1314" s="3"/>
      <c r="S1314" s="4">
        <v>1</v>
      </c>
      <c r="T1314" s="4" t="s">
        <v>6783</v>
      </c>
      <c r="U1314" s="3"/>
      <c r="V1314" s="3"/>
      <c r="W1314" s="8"/>
      <c r="X1314" s="3"/>
      <c r="Y1314" s="27"/>
      <c r="Z1314" s="165"/>
      <c r="AA1314" s="165"/>
    </row>
    <row r="1315" spans="1:27" ht="16.5" hidden="1">
      <c r="A1315" s="2">
        <f t="shared" si="0"/>
        <v>1312</v>
      </c>
      <c r="B1315" s="3" t="str">
        <f>VLOOKUP(D1315,DSKH!$A:$B,2,0)</f>
        <v>A-12</v>
      </c>
      <c r="C1315" s="4" t="s">
        <v>184</v>
      </c>
      <c r="D1315" s="4" t="s">
        <v>65</v>
      </c>
      <c r="E1315" s="4" t="s">
        <v>29</v>
      </c>
      <c r="F1315" s="4">
        <v>308293085610</v>
      </c>
      <c r="G1315" s="4" t="s">
        <v>53</v>
      </c>
      <c r="H1315" s="173">
        <v>46085</v>
      </c>
      <c r="I1315" s="4" t="s">
        <v>28</v>
      </c>
      <c r="J1315" s="4" t="s">
        <v>29</v>
      </c>
      <c r="K1315" s="4" t="s">
        <v>30</v>
      </c>
      <c r="L1315" s="4"/>
      <c r="M1315" s="23">
        <v>115</v>
      </c>
      <c r="N1315" s="3"/>
      <c r="O1315" s="3"/>
      <c r="P1315" s="3"/>
      <c r="Q1315" s="3"/>
      <c r="R1315" s="3"/>
      <c r="S1315" s="4">
        <v>1</v>
      </c>
      <c r="T1315" s="4" t="s">
        <v>6784</v>
      </c>
      <c r="U1315" s="3"/>
      <c r="V1315" s="3"/>
      <c r="W1315" s="8"/>
      <c r="X1315" s="3"/>
      <c r="Y1315" s="27"/>
      <c r="Z1315" s="165"/>
      <c r="AA1315" s="165"/>
    </row>
    <row r="1316" spans="1:27" ht="16.5" hidden="1">
      <c r="A1316" s="2">
        <f t="shared" si="0"/>
        <v>1313</v>
      </c>
      <c r="B1316" s="3" t="str">
        <f>VLOOKUP(D1316,DSKH!$A:$B,2,0)</f>
        <v>A-12</v>
      </c>
      <c r="C1316" s="4" t="s">
        <v>184</v>
      </c>
      <c r="D1316" s="4" t="s">
        <v>65</v>
      </c>
      <c r="E1316" s="4" t="s">
        <v>29</v>
      </c>
      <c r="F1316" s="4">
        <v>308300976450</v>
      </c>
      <c r="G1316" s="4" t="s">
        <v>53</v>
      </c>
      <c r="H1316" s="173">
        <v>46087</v>
      </c>
      <c r="I1316" s="4" t="s">
        <v>28</v>
      </c>
      <c r="J1316" s="4" t="s">
        <v>29</v>
      </c>
      <c r="K1316" s="4" t="s">
        <v>30</v>
      </c>
      <c r="L1316" s="4"/>
      <c r="M1316" s="23">
        <v>122</v>
      </c>
      <c r="N1316" s="3"/>
      <c r="O1316" s="3"/>
      <c r="P1316" s="3"/>
      <c r="Q1316" s="3"/>
      <c r="R1316" s="3"/>
      <c r="S1316" s="4">
        <v>1</v>
      </c>
      <c r="T1316" s="4" t="s">
        <v>6785</v>
      </c>
      <c r="U1316" s="3"/>
      <c r="V1316" s="3"/>
      <c r="W1316" s="8"/>
      <c r="X1316" s="3"/>
      <c r="Y1316" s="27"/>
      <c r="Z1316" s="165"/>
      <c r="AA1316" s="165"/>
    </row>
    <row r="1317" spans="1:27" ht="16.5" hidden="1">
      <c r="A1317" s="2">
        <f t="shared" si="0"/>
        <v>1314</v>
      </c>
      <c r="B1317" s="3" t="str">
        <f>VLOOKUP(D1317,DSKH!$A:$B,2,0)</f>
        <v>A-12</v>
      </c>
      <c r="C1317" s="4" t="s">
        <v>184</v>
      </c>
      <c r="D1317" s="4" t="s">
        <v>65</v>
      </c>
      <c r="E1317" s="4" t="s">
        <v>29</v>
      </c>
      <c r="F1317" s="4">
        <v>308308115530</v>
      </c>
      <c r="G1317" s="4" t="s">
        <v>53</v>
      </c>
      <c r="H1317" s="173">
        <v>46090</v>
      </c>
      <c r="I1317" s="4" t="s">
        <v>28</v>
      </c>
      <c r="J1317" s="4" t="s">
        <v>29</v>
      </c>
      <c r="K1317" s="4" t="s">
        <v>30</v>
      </c>
      <c r="L1317" s="4"/>
      <c r="M1317" s="23">
        <v>124</v>
      </c>
      <c r="N1317" s="3"/>
      <c r="O1317" s="3"/>
      <c r="P1317" s="3"/>
      <c r="Q1317" s="3"/>
      <c r="R1317" s="3"/>
      <c r="S1317" s="4">
        <v>1</v>
      </c>
      <c r="T1317" s="4" t="s">
        <v>6786</v>
      </c>
      <c r="U1317" s="3"/>
      <c r="V1317" s="3"/>
      <c r="W1317" s="8"/>
      <c r="X1317" s="3"/>
      <c r="Y1317" s="27"/>
      <c r="Z1317" s="165"/>
      <c r="AA1317" s="165"/>
    </row>
    <row r="1318" spans="1:27" ht="16.5" hidden="1">
      <c r="A1318" s="2">
        <f t="shared" si="0"/>
        <v>1315</v>
      </c>
      <c r="B1318" s="3" t="str">
        <f>VLOOKUP(D1318,DSKH!$A:$B,2,0)</f>
        <v>A-12</v>
      </c>
      <c r="C1318" s="4" t="s">
        <v>184</v>
      </c>
      <c r="D1318" s="4" t="s">
        <v>65</v>
      </c>
      <c r="E1318" s="4" t="s">
        <v>29</v>
      </c>
      <c r="F1318" s="4">
        <v>308311568300</v>
      </c>
      <c r="G1318" s="4" t="s">
        <v>53</v>
      </c>
      <c r="H1318" s="173">
        <v>46091</v>
      </c>
      <c r="I1318" s="4" t="s">
        <v>28</v>
      </c>
      <c r="J1318" s="4" t="s">
        <v>29</v>
      </c>
      <c r="K1318" s="4" t="s">
        <v>30</v>
      </c>
      <c r="L1318" s="4"/>
      <c r="M1318" s="23">
        <v>127</v>
      </c>
      <c r="N1318" s="3"/>
      <c r="O1318" s="3"/>
      <c r="P1318" s="3"/>
      <c r="Q1318" s="3"/>
      <c r="R1318" s="3"/>
      <c r="S1318" s="4">
        <v>1</v>
      </c>
      <c r="T1318" s="4" t="s">
        <v>6787</v>
      </c>
      <c r="U1318" s="3"/>
      <c r="V1318" s="3"/>
      <c r="W1318" s="8"/>
      <c r="X1318" s="3"/>
      <c r="Y1318" s="27"/>
      <c r="Z1318" s="165"/>
      <c r="AA1318" s="165"/>
    </row>
    <row r="1319" spans="1:27" ht="16.5" hidden="1">
      <c r="A1319" s="2">
        <f t="shared" si="0"/>
        <v>1316</v>
      </c>
      <c r="B1319" s="3" t="str">
        <f>VLOOKUP(D1319,DSKH!$A:$B,2,0)</f>
        <v>A-12</v>
      </c>
      <c r="C1319" s="4" t="s">
        <v>184</v>
      </c>
      <c r="D1319" s="4" t="s">
        <v>65</v>
      </c>
      <c r="E1319" s="4" t="s">
        <v>29</v>
      </c>
      <c r="F1319" s="4">
        <v>308315653240</v>
      </c>
      <c r="G1319" s="4" t="s">
        <v>53</v>
      </c>
      <c r="H1319" s="173">
        <v>46092</v>
      </c>
      <c r="I1319" s="4" t="s">
        <v>28</v>
      </c>
      <c r="J1319" s="4" t="s">
        <v>29</v>
      </c>
      <c r="K1319" s="4" t="s">
        <v>30</v>
      </c>
      <c r="L1319" s="4"/>
      <c r="M1319" s="23">
        <v>129</v>
      </c>
      <c r="N1319" s="3"/>
      <c r="O1319" s="3"/>
      <c r="P1319" s="3"/>
      <c r="Q1319" s="3"/>
      <c r="R1319" s="3"/>
      <c r="S1319" s="4">
        <v>1</v>
      </c>
      <c r="T1319" s="4" t="s">
        <v>6788</v>
      </c>
      <c r="U1319" s="3"/>
      <c r="V1319" s="3"/>
      <c r="W1319" s="8"/>
      <c r="X1319" s="3"/>
      <c r="Y1319" s="27"/>
      <c r="Z1319" s="165"/>
      <c r="AA1319" s="165"/>
    </row>
    <row r="1320" spans="1:27" ht="16.5" hidden="1">
      <c r="A1320" s="2">
        <f t="shared" si="0"/>
        <v>1317</v>
      </c>
      <c r="B1320" s="3" t="str">
        <f>VLOOKUP(D1320,DSKH!$A:$B,2,0)</f>
        <v>A-12</v>
      </c>
      <c r="C1320" s="4" t="s">
        <v>184</v>
      </c>
      <c r="D1320" s="4" t="s">
        <v>65</v>
      </c>
      <c r="E1320" s="4" t="s">
        <v>80</v>
      </c>
      <c r="F1320" s="4">
        <v>308257473000</v>
      </c>
      <c r="G1320" s="4" t="s">
        <v>53</v>
      </c>
      <c r="H1320" s="173">
        <v>46092</v>
      </c>
      <c r="I1320" s="4"/>
      <c r="J1320" s="4"/>
      <c r="K1320" s="4" t="s">
        <v>30</v>
      </c>
      <c r="L1320" s="4"/>
      <c r="M1320" s="23"/>
      <c r="N1320" s="3"/>
      <c r="O1320" s="4"/>
      <c r="P1320" s="4"/>
      <c r="Q1320" s="3"/>
      <c r="R1320" s="3"/>
      <c r="S1320" s="4"/>
      <c r="T1320" s="4"/>
      <c r="U1320" s="4"/>
      <c r="V1320" s="3"/>
      <c r="W1320" s="8"/>
      <c r="X1320" s="4"/>
      <c r="Y1320" s="23" t="s">
        <v>5091</v>
      </c>
      <c r="Z1320" s="165"/>
      <c r="AA1320" s="165"/>
    </row>
    <row r="1321" spans="1:27" ht="16.5" hidden="1">
      <c r="A1321" s="2">
        <f t="shared" si="0"/>
        <v>1318</v>
      </c>
      <c r="B1321" s="3" t="str">
        <f>VLOOKUP(D1321,DSKH!$A:$B,2,0)</f>
        <v>A-12</v>
      </c>
      <c r="C1321" s="4" t="s">
        <v>184</v>
      </c>
      <c r="D1321" s="4" t="s">
        <v>65</v>
      </c>
      <c r="E1321" s="4" t="s">
        <v>80</v>
      </c>
      <c r="F1321" s="4">
        <v>308252960100</v>
      </c>
      <c r="G1321" s="4" t="s">
        <v>53</v>
      </c>
      <c r="H1321" s="173">
        <v>46092</v>
      </c>
      <c r="I1321" s="4"/>
      <c r="J1321" s="4"/>
      <c r="K1321" s="4" t="s">
        <v>30</v>
      </c>
      <c r="L1321" s="4"/>
      <c r="M1321" s="23"/>
      <c r="N1321" s="3"/>
      <c r="O1321" s="4"/>
      <c r="P1321" s="3"/>
      <c r="Q1321" s="3"/>
      <c r="R1321" s="4"/>
      <c r="S1321" s="4"/>
      <c r="T1321" s="4"/>
      <c r="U1321" s="3"/>
      <c r="V1321" s="3"/>
      <c r="W1321" s="8"/>
      <c r="X1321" s="4"/>
      <c r="Y1321" s="23" t="s">
        <v>5091</v>
      </c>
      <c r="Z1321" s="165"/>
      <c r="AA1321" s="165"/>
    </row>
    <row r="1322" spans="1:27" ht="16.5" hidden="1">
      <c r="A1322" s="2">
        <f t="shared" si="0"/>
        <v>1319</v>
      </c>
      <c r="B1322" s="3" t="str">
        <f>VLOOKUP(D1322,DSKH!$A:$B,2,0)</f>
        <v>A-12</v>
      </c>
      <c r="C1322" s="4" t="s">
        <v>184</v>
      </c>
      <c r="D1322" s="4" t="s">
        <v>65</v>
      </c>
      <c r="E1322" s="4" t="s">
        <v>80</v>
      </c>
      <c r="F1322" s="4">
        <v>308248341350</v>
      </c>
      <c r="G1322" s="4" t="s">
        <v>53</v>
      </c>
      <c r="H1322" s="173">
        <v>46092</v>
      </c>
      <c r="I1322" s="4"/>
      <c r="J1322" s="4"/>
      <c r="K1322" s="4" t="s">
        <v>30</v>
      </c>
      <c r="L1322" s="4"/>
      <c r="M1322" s="23"/>
      <c r="N1322" s="3"/>
      <c r="O1322" s="4"/>
      <c r="P1322" s="3"/>
      <c r="Q1322" s="4"/>
      <c r="R1322" s="3"/>
      <c r="S1322" s="4"/>
      <c r="T1322" s="4"/>
      <c r="U1322" s="4"/>
      <c r="V1322" s="3"/>
      <c r="W1322" s="8"/>
      <c r="X1322" s="4"/>
      <c r="Y1322" s="23" t="s">
        <v>5091</v>
      </c>
      <c r="Z1322" s="165"/>
      <c r="AA1322" s="165"/>
    </row>
    <row r="1323" spans="1:27" ht="16.5" hidden="1">
      <c r="A1323" s="2">
        <f t="shared" si="0"/>
        <v>1320</v>
      </c>
      <c r="B1323" s="3" t="str">
        <f>VLOOKUP(D1323,DSKH!$A:$B,2,0)</f>
        <v>A-12</v>
      </c>
      <c r="C1323" s="4" t="s">
        <v>184</v>
      </c>
      <c r="D1323" s="4" t="s">
        <v>65</v>
      </c>
      <c r="E1323" s="4" t="s">
        <v>80</v>
      </c>
      <c r="F1323" s="4">
        <v>308244667310</v>
      </c>
      <c r="G1323" s="4" t="s">
        <v>53</v>
      </c>
      <c r="H1323" s="173">
        <v>46092</v>
      </c>
      <c r="I1323" s="4"/>
      <c r="J1323" s="4"/>
      <c r="K1323" s="4" t="s">
        <v>30</v>
      </c>
      <c r="L1323" s="4"/>
      <c r="M1323" s="23"/>
      <c r="N1323" s="4"/>
      <c r="O1323" s="3"/>
      <c r="P1323" s="3"/>
      <c r="Q1323" s="4"/>
      <c r="R1323" s="3"/>
      <c r="S1323" s="4"/>
      <c r="T1323" s="4"/>
      <c r="U1323" s="4"/>
      <c r="V1323" s="3"/>
      <c r="W1323" s="8"/>
      <c r="X1323" s="4"/>
      <c r="Y1323" s="23" t="s">
        <v>5091</v>
      </c>
      <c r="Z1323" s="165"/>
      <c r="AA1323" s="165"/>
    </row>
    <row r="1324" spans="1:27" ht="16.5" hidden="1">
      <c r="A1324" s="2">
        <f t="shared" si="0"/>
        <v>1321</v>
      </c>
      <c r="B1324" s="3" t="str">
        <f>VLOOKUP(D1324,DSKH!$A:$B,2,0)</f>
        <v>A-12</v>
      </c>
      <c r="C1324" s="4" t="s">
        <v>184</v>
      </c>
      <c r="D1324" s="4" t="s">
        <v>65</v>
      </c>
      <c r="E1324" s="4" t="s">
        <v>80</v>
      </c>
      <c r="F1324" s="4">
        <v>308238298230</v>
      </c>
      <c r="G1324" s="4" t="s">
        <v>53</v>
      </c>
      <c r="H1324" s="173">
        <v>46092</v>
      </c>
      <c r="I1324" s="4"/>
      <c r="J1324" s="4"/>
      <c r="K1324" s="4" t="s">
        <v>30</v>
      </c>
      <c r="L1324" s="4"/>
      <c r="M1324" s="23"/>
      <c r="N1324" s="3"/>
      <c r="O1324" s="3"/>
      <c r="P1324" s="3"/>
      <c r="Q1324" s="3"/>
      <c r="R1324" s="3"/>
      <c r="S1324" s="4"/>
      <c r="T1324" s="4"/>
      <c r="U1324" s="3"/>
      <c r="V1324" s="3"/>
      <c r="W1324" s="8"/>
      <c r="X1324" s="3"/>
      <c r="Y1324" s="23" t="s">
        <v>5091</v>
      </c>
      <c r="Z1324" s="165"/>
      <c r="AA1324" s="165"/>
    </row>
    <row r="1325" spans="1:27" ht="16.5" hidden="1">
      <c r="A1325" s="2">
        <f t="shared" si="0"/>
        <v>1322</v>
      </c>
      <c r="B1325" s="3" t="str">
        <f>VLOOKUP(D1325,DSKH!$A:$B,2,0)</f>
        <v>A-12</v>
      </c>
      <c r="C1325" s="4" t="s">
        <v>184</v>
      </c>
      <c r="D1325" s="4" t="s">
        <v>65</v>
      </c>
      <c r="E1325" s="4" t="s">
        <v>80</v>
      </c>
      <c r="F1325" s="4">
        <v>308231281430</v>
      </c>
      <c r="G1325" s="4" t="s">
        <v>53</v>
      </c>
      <c r="H1325" s="173">
        <v>46092</v>
      </c>
      <c r="I1325" s="4"/>
      <c r="J1325" s="4"/>
      <c r="K1325" s="4" t="s">
        <v>30</v>
      </c>
      <c r="L1325" s="4"/>
      <c r="M1325" s="23"/>
      <c r="N1325" s="3"/>
      <c r="O1325" s="3"/>
      <c r="P1325" s="3"/>
      <c r="Q1325" s="3"/>
      <c r="R1325" s="3"/>
      <c r="S1325" s="4"/>
      <c r="T1325" s="4"/>
      <c r="U1325" s="3"/>
      <c r="V1325" s="3"/>
      <c r="W1325" s="8"/>
      <c r="X1325" s="3"/>
      <c r="Y1325" s="23" t="s">
        <v>5091</v>
      </c>
      <c r="Z1325" s="165"/>
      <c r="AA1325" s="165"/>
    </row>
    <row r="1326" spans="1:27" ht="16.5" hidden="1">
      <c r="A1326" s="2">
        <f t="shared" si="0"/>
        <v>1323</v>
      </c>
      <c r="B1326" s="3" t="str">
        <f>VLOOKUP(D1326,DSKH!$A:$B,2,0)</f>
        <v>A-12</v>
      </c>
      <c r="C1326" s="4" t="s">
        <v>184</v>
      </c>
      <c r="D1326" s="4" t="s">
        <v>65</v>
      </c>
      <c r="E1326" s="4" t="s">
        <v>80</v>
      </c>
      <c r="F1326" s="4">
        <v>308227017950</v>
      </c>
      <c r="G1326" s="4" t="s">
        <v>53</v>
      </c>
      <c r="H1326" s="173">
        <v>46092</v>
      </c>
      <c r="I1326" s="4"/>
      <c r="J1326" s="4"/>
      <c r="K1326" s="4" t="s">
        <v>30</v>
      </c>
      <c r="L1326" s="4"/>
      <c r="M1326" s="23"/>
      <c r="N1326" s="3"/>
      <c r="O1326" s="3"/>
      <c r="P1326" s="3"/>
      <c r="Q1326" s="3"/>
      <c r="R1326" s="3"/>
      <c r="S1326" s="4"/>
      <c r="T1326" s="4"/>
      <c r="U1326" s="3"/>
      <c r="V1326" s="3"/>
      <c r="W1326" s="8"/>
      <c r="X1326" s="3"/>
      <c r="Y1326" s="23" t="s">
        <v>5091</v>
      </c>
      <c r="Z1326" s="165"/>
      <c r="AA1326" s="165"/>
    </row>
    <row r="1327" spans="1:27" ht="16.5" hidden="1">
      <c r="A1327" s="2">
        <f t="shared" si="0"/>
        <v>1324</v>
      </c>
      <c r="B1327" s="3" t="str">
        <f>VLOOKUP(D1327,DSKH!$A:$B,2,0)</f>
        <v>A-17</v>
      </c>
      <c r="C1327" s="4" t="s">
        <v>252</v>
      </c>
      <c r="D1327" s="4" t="s">
        <v>258</v>
      </c>
      <c r="E1327" s="4" t="s">
        <v>57</v>
      </c>
      <c r="F1327" s="4">
        <v>108047336610</v>
      </c>
      <c r="G1327" s="4" t="s">
        <v>83</v>
      </c>
      <c r="H1327" s="173">
        <v>46094</v>
      </c>
      <c r="I1327" s="4" t="s">
        <v>28</v>
      </c>
      <c r="J1327" s="4" t="s">
        <v>36</v>
      </c>
      <c r="K1327" s="4" t="s">
        <v>59</v>
      </c>
      <c r="L1327" s="4" t="s">
        <v>74</v>
      </c>
      <c r="M1327" s="23" t="s">
        <v>6789</v>
      </c>
      <c r="N1327" s="4" t="s">
        <v>6790</v>
      </c>
      <c r="O1327" s="3"/>
      <c r="P1327" s="3"/>
      <c r="Q1327" s="4">
        <v>1</v>
      </c>
      <c r="R1327" s="3"/>
      <c r="S1327" s="4"/>
      <c r="T1327" s="4"/>
      <c r="U1327" s="4" t="s">
        <v>6791</v>
      </c>
      <c r="V1327" s="4" t="s">
        <v>6792</v>
      </c>
      <c r="W1327" s="6">
        <v>500000</v>
      </c>
      <c r="X1327" s="4" t="s">
        <v>31</v>
      </c>
      <c r="Y1327" s="27"/>
      <c r="Z1327" s="165"/>
      <c r="AA1327" s="165"/>
    </row>
    <row r="1328" spans="1:27" ht="16.5" hidden="1">
      <c r="A1328" s="2">
        <f t="shared" si="0"/>
        <v>1325</v>
      </c>
      <c r="B1328" s="3" t="str">
        <f>VLOOKUP(D1328,DSKH!$A:$B,2,0)</f>
        <v>A-17</v>
      </c>
      <c r="C1328" s="4" t="s">
        <v>252</v>
      </c>
      <c r="D1328" s="4" t="s">
        <v>258</v>
      </c>
      <c r="E1328" s="4" t="s">
        <v>57</v>
      </c>
      <c r="F1328" s="4">
        <v>108047371720</v>
      </c>
      <c r="G1328" s="4" t="s">
        <v>83</v>
      </c>
      <c r="H1328" s="173">
        <v>46094</v>
      </c>
      <c r="I1328" s="4" t="s">
        <v>28</v>
      </c>
      <c r="J1328" s="4" t="s">
        <v>36</v>
      </c>
      <c r="K1328" s="4" t="s">
        <v>59</v>
      </c>
      <c r="L1328" s="4" t="s">
        <v>74</v>
      </c>
      <c r="M1328" s="23" t="s">
        <v>6793</v>
      </c>
      <c r="N1328" s="4" t="s">
        <v>6794</v>
      </c>
      <c r="O1328" s="3"/>
      <c r="P1328" s="4"/>
      <c r="Q1328" s="4">
        <v>4</v>
      </c>
      <c r="R1328" s="3"/>
      <c r="S1328" s="3"/>
      <c r="T1328" s="4"/>
      <c r="U1328" s="4" t="s">
        <v>6795</v>
      </c>
      <c r="V1328" s="4" t="s">
        <v>6796</v>
      </c>
      <c r="W1328" s="6">
        <v>2000000</v>
      </c>
      <c r="X1328" s="4" t="s">
        <v>31</v>
      </c>
      <c r="Y1328" s="27"/>
      <c r="Z1328" s="165"/>
      <c r="AA1328" s="165"/>
    </row>
    <row r="1329" spans="1:27" ht="16.5" hidden="1">
      <c r="A1329" s="2">
        <f t="shared" si="0"/>
        <v>1326</v>
      </c>
      <c r="B1329" s="3" t="str">
        <f>VLOOKUP(D1329,DSKH!$A:$B,2,0)</f>
        <v>A-39</v>
      </c>
      <c r="C1329" s="4" t="s">
        <v>252</v>
      </c>
      <c r="D1329" s="4" t="s">
        <v>288</v>
      </c>
      <c r="E1329" s="4" t="s">
        <v>57</v>
      </c>
      <c r="F1329" s="4">
        <v>108038284430</v>
      </c>
      <c r="G1329" s="4" t="s">
        <v>62</v>
      </c>
      <c r="H1329" s="173">
        <v>46092</v>
      </c>
      <c r="I1329" s="4" t="s">
        <v>28</v>
      </c>
      <c r="J1329" s="4" t="s">
        <v>29</v>
      </c>
      <c r="K1329" s="4" t="s">
        <v>59</v>
      </c>
      <c r="L1329" s="4"/>
      <c r="M1329" s="23" t="s">
        <v>6797</v>
      </c>
      <c r="N1329" s="4" t="s">
        <v>6798</v>
      </c>
      <c r="O1329" s="3"/>
      <c r="P1329" s="3"/>
      <c r="Q1329" s="4"/>
      <c r="R1329" s="4">
        <v>1</v>
      </c>
      <c r="S1329" s="3"/>
      <c r="T1329" s="4" t="s">
        <v>6799</v>
      </c>
      <c r="U1329" s="4"/>
      <c r="V1329" s="4" t="s">
        <v>6800</v>
      </c>
      <c r="W1329" s="6">
        <v>23220</v>
      </c>
      <c r="X1329" s="4" t="s">
        <v>31</v>
      </c>
      <c r="Y1329" s="27"/>
      <c r="Z1329" s="165"/>
      <c r="AA1329" s="165"/>
    </row>
    <row r="1330" spans="1:27" ht="16.5" hidden="1">
      <c r="A1330" s="2">
        <f t="shared" si="0"/>
        <v>1327</v>
      </c>
      <c r="B1330" s="3" t="str">
        <f>VLOOKUP(D1330,DSKH!$A:$B,2,0)</f>
        <v>A-39</v>
      </c>
      <c r="C1330" s="4" t="s">
        <v>252</v>
      </c>
      <c r="D1330" s="4" t="s">
        <v>288</v>
      </c>
      <c r="E1330" s="4" t="s">
        <v>57</v>
      </c>
      <c r="F1330" s="4">
        <v>108045938820</v>
      </c>
      <c r="G1330" s="4" t="s">
        <v>62</v>
      </c>
      <c r="H1330" s="173">
        <v>46094</v>
      </c>
      <c r="I1330" s="4" t="s">
        <v>28</v>
      </c>
      <c r="J1330" s="4" t="s">
        <v>29</v>
      </c>
      <c r="K1330" s="4" t="s">
        <v>59</v>
      </c>
      <c r="L1330" s="4"/>
      <c r="M1330" s="23" t="s">
        <v>6801</v>
      </c>
      <c r="N1330" s="4" t="s">
        <v>6802</v>
      </c>
      <c r="O1330" s="3"/>
      <c r="P1330" s="3"/>
      <c r="Q1330" s="4"/>
      <c r="R1330" s="4">
        <v>1</v>
      </c>
      <c r="S1330" s="3"/>
      <c r="T1330" s="4" t="s">
        <v>6803</v>
      </c>
      <c r="U1330" s="4"/>
      <c r="V1330" s="4"/>
      <c r="W1330" s="6"/>
      <c r="X1330" s="4" t="s">
        <v>31</v>
      </c>
      <c r="Y1330" s="27"/>
      <c r="Z1330" s="165"/>
      <c r="AA1330" s="165"/>
    </row>
    <row r="1331" spans="1:27" ht="16.5" hidden="1">
      <c r="A1331" s="2">
        <f t="shared" si="0"/>
        <v>1328</v>
      </c>
      <c r="B1331" s="3" t="str">
        <f>VLOOKUP(D1331,DSKH!$A:$B,2,0)</f>
        <v>A-39</v>
      </c>
      <c r="C1331" s="4" t="s">
        <v>252</v>
      </c>
      <c r="D1331" s="4" t="s">
        <v>288</v>
      </c>
      <c r="E1331" s="4" t="s">
        <v>57</v>
      </c>
      <c r="F1331" s="4">
        <v>108045991800</v>
      </c>
      <c r="G1331" s="4" t="s">
        <v>62</v>
      </c>
      <c r="H1331" s="173">
        <v>46094</v>
      </c>
      <c r="I1331" s="4" t="s">
        <v>28</v>
      </c>
      <c r="J1331" s="4" t="s">
        <v>29</v>
      </c>
      <c r="K1331" s="4" t="s">
        <v>59</v>
      </c>
      <c r="L1331" s="4"/>
      <c r="M1331" s="23" t="s">
        <v>6804</v>
      </c>
      <c r="N1331" s="4" t="s">
        <v>6805</v>
      </c>
      <c r="O1331" s="4"/>
      <c r="P1331" s="3"/>
      <c r="Q1331" s="3"/>
      <c r="R1331" s="4">
        <v>1</v>
      </c>
      <c r="S1331" s="3"/>
      <c r="T1331" s="4" t="s">
        <v>6806</v>
      </c>
      <c r="U1331" s="3"/>
      <c r="V1331" s="3"/>
      <c r="W1331" s="8"/>
      <c r="X1331" s="4" t="s">
        <v>31</v>
      </c>
      <c r="Y1331" s="27"/>
      <c r="Z1331" s="165"/>
      <c r="AA1331" s="165"/>
    </row>
    <row r="1332" spans="1:27" ht="16.5" hidden="1">
      <c r="A1332" s="2">
        <f t="shared" si="0"/>
        <v>1329</v>
      </c>
      <c r="B1332" s="3" t="str">
        <f>VLOOKUP(D1332,DSKH!$A:$B,2,0)</f>
        <v>A-324</v>
      </c>
      <c r="C1332" s="4" t="s">
        <v>214</v>
      </c>
      <c r="D1332" s="4" t="s">
        <v>56</v>
      </c>
      <c r="E1332" s="4" t="s">
        <v>29</v>
      </c>
      <c r="F1332" s="4">
        <v>308285596900</v>
      </c>
      <c r="G1332" s="4" t="s">
        <v>44</v>
      </c>
      <c r="H1332" s="173">
        <v>46083</v>
      </c>
      <c r="I1332" s="4" t="s">
        <v>28</v>
      </c>
      <c r="J1332" s="4" t="s">
        <v>29</v>
      </c>
      <c r="K1332" s="4" t="s">
        <v>59</v>
      </c>
      <c r="L1332" s="4"/>
      <c r="M1332" s="232" t="s">
        <v>6807</v>
      </c>
      <c r="N1332" s="3"/>
      <c r="O1332" s="229" t="s">
        <v>6808</v>
      </c>
      <c r="P1332" s="3"/>
      <c r="Q1332" s="229">
        <v>1</v>
      </c>
      <c r="R1332" s="3"/>
      <c r="S1332" s="4"/>
      <c r="T1332" s="4"/>
      <c r="U1332" s="229" t="s">
        <v>6808</v>
      </c>
      <c r="V1332" s="3"/>
      <c r="W1332" s="8"/>
      <c r="X1332" s="229" t="s">
        <v>123</v>
      </c>
      <c r="Y1332" s="232" t="s">
        <v>325</v>
      </c>
      <c r="Z1332" s="165"/>
      <c r="AA1332" s="165"/>
    </row>
    <row r="1333" spans="1:27" ht="16.5" hidden="1">
      <c r="A1333" s="2">
        <f t="shared" si="0"/>
        <v>1330</v>
      </c>
      <c r="B1333" s="3" t="str">
        <f>VLOOKUP(D1333,DSKH!$A:$B,2,0)</f>
        <v>A-324</v>
      </c>
      <c r="C1333" s="4" t="s">
        <v>214</v>
      </c>
      <c r="D1333" s="4" t="s">
        <v>56</v>
      </c>
      <c r="E1333" s="4" t="s">
        <v>29</v>
      </c>
      <c r="F1333" s="4">
        <v>308285603640</v>
      </c>
      <c r="G1333" s="4" t="s">
        <v>44</v>
      </c>
      <c r="H1333" s="173">
        <v>46083</v>
      </c>
      <c r="I1333" s="4" t="s">
        <v>28</v>
      </c>
      <c r="J1333" s="4" t="s">
        <v>29</v>
      </c>
      <c r="K1333" s="4" t="s">
        <v>59</v>
      </c>
      <c r="L1333" s="4"/>
      <c r="M1333" s="230"/>
      <c r="N1333" s="3"/>
      <c r="O1333" s="230"/>
      <c r="P1333" s="3"/>
      <c r="Q1333" s="230"/>
      <c r="R1333" s="4"/>
      <c r="S1333" s="3"/>
      <c r="T1333" s="4"/>
      <c r="U1333" s="230"/>
      <c r="V1333" s="3"/>
      <c r="W1333" s="8"/>
      <c r="X1333" s="230"/>
      <c r="Y1333" s="230"/>
      <c r="Z1333" s="165"/>
      <c r="AA1333" s="165"/>
    </row>
    <row r="1334" spans="1:27" ht="16.5" hidden="1">
      <c r="A1334" s="2">
        <f t="shared" si="0"/>
        <v>1331</v>
      </c>
      <c r="B1334" s="3" t="str">
        <f>VLOOKUP(D1334,DSKH!$A:$B,2,0)</f>
        <v>A-324</v>
      </c>
      <c r="C1334" s="4" t="s">
        <v>214</v>
      </c>
      <c r="D1334" s="4" t="s">
        <v>56</v>
      </c>
      <c r="E1334" s="4" t="s">
        <v>29</v>
      </c>
      <c r="F1334" s="4">
        <v>308285617050</v>
      </c>
      <c r="G1334" s="4" t="s">
        <v>44</v>
      </c>
      <c r="H1334" s="173">
        <v>46083</v>
      </c>
      <c r="I1334" s="4" t="s">
        <v>28</v>
      </c>
      <c r="J1334" s="4" t="s">
        <v>29</v>
      </c>
      <c r="K1334" s="4" t="s">
        <v>59</v>
      </c>
      <c r="L1334" s="4"/>
      <c r="M1334" s="230"/>
      <c r="N1334" s="3"/>
      <c r="O1334" s="230"/>
      <c r="P1334" s="4"/>
      <c r="Q1334" s="230"/>
      <c r="R1334" s="3"/>
      <c r="S1334" s="3"/>
      <c r="T1334" s="4"/>
      <c r="U1334" s="230"/>
      <c r="V1334" s="3"/>
      <c r="W1334" s="8"/>
      <c r="X1334" s="230"/>
      <c r="Y1334" s="230"/>
      <c r="Z1334" s="165"/>
      <c r="AA1334" s="165"/>
    </row>
    <row r="1335" spans="1:27" ht="16.5" hidden="1">
      <c r="A1335" s="2">
        <f t="shared" si="0"/>
        <v>1332</v>
      </c>
      <c r="B1335" s="3" t="str">
        <f>VLOOKUP(D1335,DSKH!$A:$B,2,0)</f>
        <v>A-324</v>
      </c>
      <c r="C1335" s="4" t="s">
        <v>214</v>
      </c>
      <c r="D1335" s="4" t="s">
        <v>56</v>
      </c>
      <c r="E1335" s="4" t="s">
        <v>29</v>
      </c>
      <c r="F1335" s="4">
        <v>308285623940</v>
      </c>
      <c r="G1335" s="4" t="s">
        <v>44</v>
      </c>
      <c r="H1335" s="173">
        <v>46083</v>
      </c>
      <c r="I1335" s="4" t="s">
        <v>28</v>
      </c>
      <c r="J1335" s="4" t="s">
        <v>29</v>
      </c>
      <c r="K1335" s="4" t="s">
        <v>59</v>
      </c>
      <c r="L1335" s="4"/>
      <c r="M1335" s="223"/>
      <c r="N1335" s="4"/>
      <c r="O1335" s="223"/>
      <c r="P1335" s="4"/>
      <c r="Q1335" s="223"/>
      <c r="R1335" s="3"/>
      <c r="S1335" s="3"/>
      <c r="T1335" s="4"/>
      <c r="U1335" s="223"/>
      <c r="V1335" s="3"/>
      <c r="W1335" s="8"/>
      <c r="X1335" s="223"/>
      <c r="Y1335" s="223"/>
      <c r="Z1335" s="165"/>
      <c r="AA1335" s="165"/>
    </row>
    <row r="1336" spans="1:27" ht="16.5" hidden="1">
      <c r="A1336" s="2">
        <f t="shared" si="0"/>
        <v>1333</v>
      </c>
      <c r="B1336" s="3" t="str">
        <f>VLOOKUP(D1336,DSKH!$A:$B,2,0)</f>
        <v>A-324</v>
      </c>
      <c r="C1336" s="4" t="s">
        <v>214</v>
      </c>
      <c r="D1336" s="4" t="s">
        <v>56</v>
      </c>
      <c r="E1336" s="4" t="s">
        <v>29</v>
      </c>
      <c r="F1336" s="4">
        <v>308287114720</v>
      </c>
      <c r="G1336" s="4" t="s">
        <v>44</v>
      </c>
      <c r="H1336" s="173">
        <v>46084</v>
      </c>
      <c r="I1336" s="4" t="s">
        <v>28</v>
      </c>
      <c r="J1336" s="4" t="s">
        <v>29</v>
      </c>
      <c r="K1336" s="4" t="s">
        <v>59</v>
      </c>
      <c r="L1336" s="4"/>
      <c r="M1336" s="232" t="s">
        <v>6809</v>
      </c>
      <c r="N1336" s="3"/>
      <c r="O1336" s="3"/>
      <c r="P1336" s="3"/>
      <c r="Q1336" s="3"/>
      <c r="R1336" s="229">
        <v>1</v>
      </c>
      <c r="S1336" s="4"/>
      <c r="T1336" s="4"/>
      <c r="U1336" s="3"/>
      <c r="V1336" s="3"/>
      <c r="W1336" s="8"/>
      <c r="X1336" s="229" t="s">
        <v>123</v>
      </c>
      <c r="Y1336" s="232" t="s">
        <v>325</v>
      </c>
      <c r="Z1336" s="165"/>
      <c r="AA1336" s="165"/>
    </row>
    <row r="1337" spans="1:27" ht="16.5" hidden="1">
      <c r="A1337" s="2">
        <f t="shared" si="0"/>
        <v>1334</v>
      </c>
      <c r="B1337" s="3" t="str">
        <f>VLOOKUP(D1337,DSKH!$A:$B,2,0)</f>
        <v>A-324</v>
      </c>
      <c r="C1337" s="4" t="s">
        <v>214</v>
      </c>
      <c r="D1337" s="4" t="s">
        <v>56</v>
      </c>
      <c r="E1337" s="4" t="s">
        <v>29</v>
      </c>
      <c r="F1337" s="4">
        <v>308287117410</v>
      </c>
      <c r="G1337" s="4" t="s">
        <v>44</v>
      </c>
      <c r="H1337" s="173">
        <v>46084</v>
      </c>
      <c r="I1337" s="4" t="s">
        <v>28</v>
      </c>
      <c r="J1337" s="4" t="s">
        <v>29</v>
      </c>
      <c r="K1337" s="4" t="s">
        <v>59</v>
      </c>
      <c r="L1337" s="4"/>
      <c r="M1337" s="223"/>
      <c r="N1337" s="3"/>
      <c r="O1337" s="3"/>
      <c r="P1337" s="3"/>
      <c r="Q1337" s="3"/>
      <c r="R1337" s="223"/>
      <c r="S1337" s="4"/>
      <c r="T1337" s="4"/>
      <c r="U1337" s="3"/>
      <c r="V1337" s="3"/>
      <c r="W1337" s="8"/>
      <c r="X1337" s="223"/>
      <c r="Y1337" s="223"/>
      <c r="Z1337" s="165"/>
      <c r="AA1337" s="165"/>
    </row>
    <row r="1338" spans="1:27" ht="16.5" hidden="1">
      <c r="A1338" s="2">
        <f t="shared" si="0"/>
        <v>1335</v>
      </c>
      <c r="B1338" s="3" t="str">
        <f>VLOOKUP(D1338,DSKH!$A:$B,2,0)</f>
        <v>A-324</v>
      </c>
      <c r="C1338" s="4" t="s">
        <v>214</v>
      </c>
      <c r="D1338" s="4" t="s">
        <v>56</v>
      </c>
      <c r="E1338" s="4" t="s">
        <v>29</v>
      </c>
      <c r="F1338" s="4">
        <v>308287141760</v>
      </c>
      <c r="G1338" s="4" t="s">
        <v>44</v>
      </c>
      <c r="H1338" s="173">
        <v>46084</v>
      </c>
      <c r="I1338" s="4" t="s">
        <v>28</v>
      </c>
      <c r="J1338" s="4" t="s">
        <v>29</v>
      </c>
      <c r="K1338" s="4" t="s">
        <v>59</v>
      </c>
      <c r="L1338" s="4"/>
      <c r="M1338" s="23">
        <v>6603066846</v>
      </c>
      <c r="N1338" s="3"/>
      <c r="O1338" s="3"/>
      <c r="P1338" s="3"/>
      <c r="Q1338" s="3"/>
      <c r="R1338" s="4">
        <v>1</v>
      </c>
      <c r="S1338" s="4"/>
      <c r="T1338" s="4"/>
      <c r="U1338" s="3"/>
      <c r="V1338" s="3"/>
      <c r="W1338" s="8"/>
      <c r="X1338" s="4" t="s">
        <v>123</v>
      </c>
      <c r="Y1338" s="27"/>
      <c r="Z1338" s="165"/>
      <c r="AA1338" s="165"/>
    </row>
    <row r="1339" spans="1:27" ht="33" hidden="1">
      <c r="A1339" s="2">
        <f t="shared" si="0"/>
        <v>1336</v>
      </c>
      <c r="B1339" s="3" t="str">
        <f>VLOOKUP(D1339,DSKH!$A:$B,2,0)</f>
        <v>A-324</v>
      </c>
      <c r="C1339" s="4" t="s">
        <v>214</v>
      </c>
      <c r="D1339" s="4" t="s">
        <v>56</v>
      </c>
      <c r="E1339" s="4" t="s">
        <v>29</v>
      </c>
      <c r="F1339" s="4">
        <v>308287161360</v>
      </c>
      <c r="G1339" s="4" t="s">
        <v>44</v>
      </c>
      <c r="H1339" s="173">
        <v>46084</v>
      </c>
      <c r="I1339" s="4" t="s">
        <v>28</v>
      </c>
      <c r="J1339" s="4" t="s">
        <v>29</v>
      </c>
      <c r="K1339" s="4" t="s">
        <v>59</v>
      </c>
      <c r="L1339" s="4"/>
      <c r="M1339" s="23" t="s">
        <v>6810</v>
      </c>
      <c r="N1339" s="3"/>
      <c r="O1339" s="3"/>
      <c r="P1339" s="3"/>
      <c r="Q1339" s="3"/>
      <c r="R1339" s="4">
        <v>1</v>
      </c>
      <c r="S1339" s="4"/>
      <c r="T1339" s="4"/>
      <c r="U1339" s="3"/>
      <c r="V1339" s="3"/>
      <c r="W1339" s="8"/>
      <c r="X1339" s="4" t="s">
        <v>116</v>
      </c>
      <c r="Y1339" s="27"/>
      <c r="Z1339" s="165"/>
      <c r="AA1339" s="165"/>
    </row>
    <row r="1340" spans="1:27" ht="16.5" hidden="1">
      <c r="A1340" s="2">
        <f t="shared" si="0"/>
        <v>1337</v>
      </c>
      <c r="B1340" s="3" t="str">
        <f>VLOOKUP(D1340,DSKH!$A:$B,2,0)</f>
        <v>A-324</v>
      </c>
      <c r="C1340" s="4" t="s">
        <v>214</v>
      </c>
      <c r="D1340" s="4" t="s">
        <v>56</v>
      </c>
      <c r="E1340" s="4" t="s">
        <v>29</v>
      </c>
      <c r="F1340" s="4">
        <v>308287202810</v>
      </c>
      <c r="G1340" s="4" t="s">
        <v>44</v>
      </c>
      <c r="H1340" s="173">
        <v>46084</v>
      </c>
      <c r="I1340" s="4" t="s">
        <v>28</v>
      </c>
      <c r="J1340" s="4" t="s">
        <v>29</v>
      </c>
      <c r="K1340" s="4" t="s">
        <v>59</v>
      </c>
      <c r="L1340" s="4"/>
      <c r="M1340" s="23">
        <v>6603066847</v>
      </c>
      <c r="N1340" s="3"/>
      <c r="O1340" s="3"/>
      <c r="P1340" s="3"/>
      <c r="Q1340" s="3"/>
      <c r="R1340" s="4">
        <v>1</v>
      </c>
      <c r="S1340" s="4"/>
      <c r="T1340" s="4"/>
      <c r="U1340" s="3"/>
      <c r="V1340" s="3"/>
      <c r="W1340" s="8"/>
      <c r="X1340" s="4" t="s">
        <v>123</v>
      </c>
      <c r="Y1340" s="27"/>
      <c r="Z1340" s="165"/>
      <c r="AA1340" s="165"/>
    </row>
    <row r="1341" spans="1:27" ht="16.5" hidden="1">
      <c r="A1341" s="2">
        <f t="shared" si="0"/>
        <v>1338</v>
      </c>
      <c r="B1341" s="3" t="str">
        <f>VLOOKUP(D1341,DSKH!$A:$B,2,0)</f>
        <v>A-324</v>
      </c>
      <c r="C1341" s="4" t="s">
        <v>214</v>
      </c>
      <c r="D1341" s="4" t="s">
        <v>56</v>
      </c>
      <c r="E1341" s="4" t="s">
        <v>29</v>
      </c>
      <c r="F1341" s="4">
        <v>308287232210</v>
      </c>
      <c r="G1341" s="4" t="s">
        <v>44</v>
      </c>
      <c r="H1341" s="173">
        <v>46084</v>
      </c>
      <c r="I1341" s="4" t="s">
        <v>28</v>
      </c>
      <c r="J1341" s="4" t="s">
        <v>29</v>
      </c>
      <c r="K1341" s="4" t="s">
        <v>59</v>
      </c>
      <c r="L1341" s="4"/>
      <c r="M1341" s="23">
        <v>6603066848</v>
      </c>
      <c r="N1341" s="3"/>
      <c r="O1341" s="3"/>
      <c r="P1341" s="3"/>
      <c r="Q1341" s="3"/>
      <c r="R1341" s="4">
        <v>1</v>
      </c>
      <c r="S1341" s="4"/>
      <c r="T1341" s="4"/>
      <c r="U1341" s="3"/>
      <c r="V1341" s="3"/>
      <c r="W1341" s="8"/>
      <c r="X1341" s="4" t="s">
        <v>123</v>
      </c>
      <c r="Y1341" s="27"/>
      <c r="Z1341" s="165"/>
      <c r="AA1341" s="165"/>
    </row>
    <row r="1342" spans="1:27" ht="16.5" hidden="1">
      <c r="A1342" s="2">
        <f t="shared" si="0"/>
        <v>1339</v>
      </c>
      <c r="B1342" s="3" t="str">
        <f>VLOOKUP(D1342,DSKH!$A:$B,2,0)</f>
        <v>A-324</v>
      </c>
      <c r="C1342" s="4" t="s">
        <v>214</v>
      </c>
      <c r="D1342" s="4" t="s">
        <v>56</v>
      </c>
      <c r="E1342" s="4" t="s">
        <v>29</v>
      </c>
      <c r="F1342" s="4">
        <v>308287351760</v>
      </c>
      <c r="G1342" s="4" t="s">
        <v>44</v>
      </c>
      <c r="H1342" s="173">
        <v>46084</v>
      </c>
      <c r="I1342" s="4" t="s">
        <v>28</v>
      </c>
      <c r="J1342" s="4" t="s">
        <v>29</v>
      </c>
      <c r="K1342" s="4" t="s">
        <v>59</v>
      </c>
      <c r="L1342" s="4"/>
      <c r="M1342" s="23">
        <v>6603066994</v>
      </c>
      <c r="N1342" s="3"/>
      <c r="O1342" s="3"/>
      <c r="P1342" s="3"/>
      <c r="Q1342" s="3"/>
      <c r="R1342" s="4">
        <v>1</v>
      </c>
      <c r="S1342" s="4"/>
      <c r="T1342" s="4"/>
      <c r="U1342" s="3"/>
      <c r="V1342" s="3"/>
      <c r="W1342" s="8"/>
      <c r="X1342" s="4" t="s">
        <v>119</v>
      </c>
      <c r="Y1342" s="27"/>
      <c r="Z1342" s="165"/>
      <c r="AA1342" s="165"/>
    </row>
    <row r="1343" spans="1:27" ht="16.5" hidden="1">
      <c r="A1343" s="2">
        <f t="shared" si="0"/>
        <v>1340</v>
      </c>
      <c r="B1343" s="3" t="str">
        <f>VLOOKUP(D1343,DSKH!$A:$B,2,0)</f>
        <v>A-324</v>
      </c>
      <c r="C1343" s="4" t="s">
        <v>214</v>
      </c>
      <c r="D1343" s="4" t="s">
        <v>56</v>
      </c>
      <c r="E1343" s="4" t="s">
        <v>29</v>
      </c>
      <c r="F1343" s="4">
        <v>308287695830</v>
      </c>
      <c r="G1343" s="4" t="s">
        <v>44</v>
      </c>
      <c r="H1343" s="173">
        <v>46084</v>
      </c>
      <c r="I1343" s="4" t="s">
        <v>28</v>
      </c>
      <c r="J1343" s="4" t="s">
        <v>29</v>
      </c>
      <c r="K1343" s="4" t="s">
        <v>59</v>
      </c>
      <c r="L1343" s="4"/>
      <c r="M1343" s="232" t="s">
        <v>6811</v>
      </c>
      <c r="N1343" s="3"/>
      <c r="O1343" s="229" t="s">
        <v>6812</v>
      </c>
      <c r="P1343" s="3"/>
      <c r="Q1343" s="229">
        <v>1</v>
      </c>
      <c r="R1343" s="3"/>
      <c r="S1343" s="4"/>
      <c r="T1343" s="4"/>
      <c r="U1343" s="229" t="s">
        <v>6812</v>
      </c>
      <c r="V1343" s="3"/>
      <c r="W1343" s="8"/>
      <c r="X1343" s="229" t="s">
        <v>136</v>
      </c>
      <c r="Y1343" s="232" t="s">
        <v>325</v>
      </c>
      <c r="Z1343" s="165"/>
      <c r="AA1343" s="165"/>
    </row>
    <row r="1344" spans="1:27" ht="16.5" hidden="1">
      <c r="A1344" s="2">
        <f t="shared" si="0"/>
        <v>1341</v>
      </c>
      <c r="B1344" s="3" t="str">
        <f>VLOOKUP(D1344,DSKH!$A:$B,2,0)</f>
        <v>A-324</v>
      </c>
      <c r="C1344" s="4" t="s">
        <v>214</v>
      </c>
      <c r="D1344" s="4" t="s">
        <v>56</v>
      </c>
      <c r="E1344" s="4" t="s">
        <v>29</v>
      </c>
      <c r="F1344" s="4">
        <v>308287703420</v>
      </c>
      <c r="G1344" s="4" t="s">
        <v>44</v>
      </c>
      <c r="H1344" s="173">
        <v>46084</v>
      </c>
      <c r="I1344" s="4" t="s">
        <v>28</v>
      </c>
      <c r="J1344" s="4" t="s">
        <v>29</v>
      </c>
      <c r="K1344" s="4" t="s">
        <v>59</v>
      </c>
      <c r="L1344" s="4"/>
      <c r="M1344" s="230"/>
      <c r="N1344" s="3"/>
      <c r="O1344" s="230"/>
      <c r="P1344" s="3"/>
      <c r="Q1344" s="230"/>
      <c r="R1344" s="3"/>
      <c r="S1344" s="4"/>
      <c r="T1344" s="4"/>
      <c r="U1344" s="230"/>
      <c r="V1344" s="3"/>
      <c r="W1344" s="8"/>
      <c r="X1344" s="230"/>
      <c r="Y1344" s="230"/>
      <c r="Z1344" s="165"/>
      <c r="AA1344" s="165"/>
    </row>
    <row r="1345" spans="1:27" ht="16.5" hidden="1">
      <c r="A1345" s="2">
        <f t="shared" si="0"/>
        <v>1342</v>
      </c>
      <c r="B1345" s="3" t="str">
        <f>VLOOKUP(D1345,DSKH!$A:$B,2,0)</f>
        <v>A-324</v>
      </c>
      <c r="C1345" s="4" t="s">
        <v>214</v>
      </c>
      <c r="D1345" s="4" t="s">
        <v>56</v>
      </c>
      <c r="E1345" s="4" t="s">
        <v>29</v>
      </c>
      <c r="F1345" s="4">
        <v>308287707360</v>
      </c>
      <c r="G1345" s="4" t="s">
        <v>44</v>
      </c>
      <c r="H1345" s="173">
        <v>46084</v>
      </c>
      <c r="I1345" s="4" t="s">
        <v>28</v>
      </c>
      <c r="J1345" s="4" t="s">
        <v>29</v>
      </c>
      <c r="K1345" s="4" t="s">
        <v>59</v>
      </c>
      <c r="L1345" s="4"/>
      <c r="M1345" s="223"/>
      <c r="N1345" s="3"/>
      <c r="O1345" s="223"/>
      <c r="P1345" s="3"/>
      <c r="Q1345" s="223"/>
      <c r="R1345" s="3"/>
      <c r="S1345" s="4"/>
      <c r="T1345" s="4"/>
      <c r="U1345" s="223"/>
      <c r="V1345" s="3"/>
      <c r="W1345" s="8"/>
      <c r="X1345" s="223"/>
      <c r="Y1345" s="223"/>
      <c r="Z1345" s="165"/>
      <c r="AA1345" s="165"/>
    </row>
    <row r="1346" spans="1:27" ht="16.5" hidden="1">
      <c r="A1346" s="2">
        <f t="shared" si="0"/>
        <v>1343</v>
      </c>
      <c r="B1346" s="3" t="str">
        <f>VLOOKUP(D1346,DSKH!$A:$B,2,0)</f>
        <v>A-324</v>
      </c>
      <c r="C1346" s="4" t="s">
        <v>214</v>
      </c>
      <c r="D1346" s="4" t="s">
        <v>56</v>
      </c>
      <c r="E1346" s="4" t="s">
        <v>29</v>
      </c>
      <c r="F1346" s="4">
        <v>308287862320</v>
      </c>
      <c r="G1346" s="4" t="s">
        <v>44</v>
      </c>
      <c r="H1346" s="173">
        <v>46084</v>
      </c>
      <c r="I1346" s="4" t="s">
        <v>28</v>
      </c>
      <c r="J1346" s="4" t="s">
        <v>29</v>
      </c>
      <c r="K1346" s="4" t="s">
        <v>59</v>
      </c>
      <c r="L1346" s="4"/>
      <c r="M1346" s="23" t="s">
        <v>6813</v>
      </c>
      <c r="N1346" s="3"/>
      <c r="O1346" s="229" t="s">
        <v>6814</v>
      </c>
      <c r="P1346" s="3"/>
      <c r="Q1346" s="229">
        <v>1</v>
      </c>
      <c r="R1346" s="3"/>
      <c r="S1346" s="4"/>
      <c r="T1346" s="4"/>
      <c r="U1346" s="229" t="s">
        <v>6814</v>
      </c>
      <c r="V1346" s="3"/>
      <c r="W1346" s="8"/>
      <c r="X1346" s="229" t="s">
        <v>136</v>
      </c>
      <c r="Y1346" s="232" t="s">
        <v>325</v>
      </c>
      <c r="Z1346" s="165"/>
      <c r="AA1346" s="165"/>
    </row>
    <row r="1347" spans="1:27" ht="16.5" hidden="1">
      <c r="A1347" s="2">
        <f t="shared" si="0"/>
        <v>1344</v>
      </c>
      <c r="B1347" s="3" t="str">
        <f>VLOOKUP(D1347,DSKH!$A:$B,2,0)</f>
        <v>A-324</v>
      </c>
      <c r="C1347" s="4" t="s">
        <v>214</v>
      </c>
      <c r="D1347" s="4" t="s">
        <v>56</v>
      </c>
      <c r="E1347" s="4" t="s">
        <v>29</v>
      </c>
      <c r="F1347" s="4">
        <v>308287879600</v>
      </c>
      <c r="G1347" s="4" t="s">
        <v>44</v>
      </c>
      <c r="H1347" s="173">
        <v>46084</v>
      </c>
      <c r="I1347" s="4" t="s">
        <v>28</v>
      </c>
      <c r="J1347" s="4" t="s">
        <v>29</v>
      </c>
      <c r="K1347" s="4" t="s">
        <v>59</v>
      </c>
      <c r="L1347" s="4"/>
      <c r="M1347" s="23" t="s">
        <v>6813</v>
      </c>
      <c r="N1347" s="3"/>
      <c r="O1347" s="230"/>
      <c r="P1347" s="3"/>
      <c r="Q1347" s="230"/>
      <c r="R1347" s="3"/>
      <c r="S1347" s="4"/>
      <c r="T1347" s="4"/>
      <c r="U1347" s="230"/>
      <c r="V1347" s="3"/>
      <c r="W1347" s="8"/>
      <c r="X1347" s="230"/>
      <c r="Y1347" s="230"/>
      <c r="Z1347" s="165"/>
      <c r="AA1347" s="165"/>
    </row>
    <row r="1348" spans="1:27" ht="16.5" hidden="1">
      <c r="A1348" s="2">
        <f t="shared" si="0"/>
        <v>1345</v>
      </c>
      <c r="B1348" s="3" t="str">
        <f>VLOOKUP(D1348,DSKH!$A:$B,2,0)</f>
        <v>A-324</v>
      </c>
      <c r="C1348" s="4" t="s">
        <v>214</v>
      </c>
      <c r="D1348" s="4" t="s">
        <v>56</v>
      </c>
      <c r="E1348" s="4" t="s">
        <v>29</v>
      </c>
      <c r="F1348" s="4">
        <v>308287884130</v>
      </c>
      <c r="G1348" s="4" t="s">
        <v>44</v>
      </c>
      <c r="H1348" s="173">
        <v>46084</v>
      </c>
      <c r="I1348" s="4" t="s">
        <v>28</v>
      </c>
      <c r="J1348" s="4" t="s">
        <v>29</v>
      </c>
      <c r="K1348" s="4" t="s">
        <v>59</v>
      </c>
      <c r="L1348" s="4"/>
      <c r="M1348" s="23" t="s">
        <v>6813</v>
      </c>
      <c r="N1348" s="3"/>
      <c r="O1348" s="223"/>
      <c r="P1348" s="3"/>
      <c r="Q1348" s="223"/>
      <c r="R1348" s="3"/>
      <c r="S1348" s="4"/>
      <c r="T1348" s="4"/>
      <c r="U1348" s="223"/>
      <c r="V1348" s="3"/>
      <c r="W1348" s="8"/>
      <c r="X1348" s="223"/>
      <c r="Y1348" s="223"/>
      <c r="Z1348" s="165"/>
      <c r="AA1348" s="165"/>
    </row>
    <row r="1349" spans="1:27" ht="16.5" hidden="1">
      <c r="A1349" s="2">
        <f t="shared" si="0"/>
        <v>1346</v>
      </c>
      <c r="B1349" s="3" t="str">
        <f>VLOOKUP(D1349,DSKH!$A:$B,2,0)</f>
        <v>A-324</v>
      </c>
      <c r="C1349" s="4" t="s">
        <v>214</v>
      </c>
      <c r="D1349" s="4" t="s">
        <v>56</v>
      </c>
      <c r="E1349" s="4" t="s">
        <v>29</v>
      </c>
      <c r="F1349" s="4">
        <v>308289130500</v>
      </c>
      <c r="G1349" s="4" t="s">
        <v>44</v>
      </c>
      <c r="H1349" s="173">
        <v>46084</v>
      </c>
      <c r="I1349" s="4" t="s">
        <v>28</v>
      </c>
      <c r="J1349" s="4" t="s">
        <v>29</v>
      </c>
      <c r="K1349" s="4" t="s">
        <v>59</v>
      </c>
      <c r="L1349" s="4"/>
      <c r="M1349" s="232" t="s">
        <v>6815</v>
      </c>
      <c r="N1349" s="3"/>
      <c r="O1349" s="229" t="s">
        <v>6816</v>
      </c>
      <c r="P1349" s="3"/>
      <c r="Q1349" s="229">
        <v>1</v>
      </c>
      <c r="R1349" s="4"/>
      <c r="S1349" s="3"/>
      <c r="T1349" s="4"/>
      <c r="U1349" s="229" t="s">
        <v>6816</v>
      </c>
      <c r="V1349" s="3"/>
      <c r="W1349" s="8"/>
      <c r="X1349" s="229" t="s">
        <v>123</v>
      </c>
      <c r="Y1349" s="232" t="s">
        <v>325</v>
      </c>
      <c r="Z1349" s="165"/>
      <c r="AA1349" s="165"/>
    </row>
    <row r="1350" spans="1:27" ht="16.5" hidden="1">
      <c r="A1350" s="2">
        <f t="shared" si="0"/>
        <v>1347</v>
      </c>
      <c r="B1350" s="3" t="str">
        <f>VLOOKUP(D1350,DSKH!$A:$B,2,0)</f>
        <v>A-324</v>
      </c>
      <c r="C1350" s="4" t="s">
        <v>214</v>
      </c>
      <c r="D1350" s="4" t="s">
        <v>56</v>
      </c>
      <c r="E1350" s="4" t="s">
        <v>29</v>
      </c>
      <c r="F1350" s="4">
        <v>308289135730</v>
      </c>
      <c r="G1350" s="4" t="s">
        <v>44</v>
      </c>
      <c r="H1350" s="173">
        <v>46084</v>
      </c>
      <c r="I1350" s="4" t="s">
        <v>28</v>
      </c>
      <c r="J1350" s="4" t="s">
        <v>29</v>
      </c>
      <c r="K1350" s="4" t="s">
        <v>59</v>
      </c>
      <c r="L1350" s="4"/>
      <c r="M1350" s="230"/>
      <c r="N1350" s="3"/>
      <c r="O1350" s="230"/>
      <c r="P1350" s="3"/>
      <c r="Q1350" s="230"/>
      <c r="R1350" s="4"/>
      <c r="S1350" s="3"/>
      <c r="T1350" s="4"/>
      <c r="U1350" s="230"/>
      <c r="V1350" s="3"/>
      <c r="W1350" s="8"/>
      <c r="X1350" s="230"/>
      <c r="Y1350" s="230"/>
      <c r="Z1350" s="165"/>
      <c r="AA1350" s="165"/>
    </row>
    <row r="1351" spans="1:27" ht="16.5" hidden="1">
      <c r="A1351" s="2">
        <f t="shared" si="0"/>
        <v>1348</v>
      </c>
      <c r="B1351" s="3" t="str">
        <f>VLOOKUP(D1351,DSKH!$A:$B,2,0)</f>
        <v>A-324</v>
      </c>
      <c r="C1351" s="4" t="s">
        <v>214</v>
      </c>
      <c r="D1351" s="4" t="s">
        <v>56</v>
      </c>
      <c r="E1351" s="4" t="s">
        <v>29</v>
      </c>
      <c r="F1351" s="4">
        <v>308289142950</v>
      </c>
      <c r="G1351" s="4" t="s">
        <v>44</v>
      </c>
      <c r="H1351" s="173">
        <v>46084</v>
      </c>
      <c r="I1351" s="4" t="s">
        <v>28</v>
      </c>
      <c r="J1351" s="4" t="s">
        <v>29</v>
      </c>
      <c r="K1351" s="4" t="s">
        <v>59</v>
      </c>
      <c r="L1351" s="4"/>
      <c r="M1351" s="223"/>
      <c r="N1351" s="3"/>
      <c r="O1351" s="223"/>
      <c r="P1351" s="3"/>
      <c r="Q1351" s="223"/>
      <c r="R1351" s="3"/>
      <c r="S1351" s="4"/>
      <c r="T1351" s="4"/>
      <c r="U1351" s="223"/>
      <c r="V1351" s="3"/>
      <c r="W1351" s="8"/>
      <c r="X1351" s="223"/>
      <c r="Y1351" s="223"/>
      <c r="Z1351" s="165"/>
      <c r="AA1351" s="165"/>
    </row>
    <row r="1352" spans="1:27" ht="16.5" hidden="1">
      <c r="A1352" s="2">
        <f t="shared" si="0"/>
        <v>1349</v>
      </c>
      <c r="B1352" s="3" t="str">
        <f>VLOOKUP(D1352,DSKH!$A:$B,2,0)</f>
        <v>A-324</v>
      </c>
      <c r="C1352" s="4" t="s">
        <v>214</v>
      </c>
      <c r="D1352" s="4" t="s">
        <v>56</v>
      </c>
      <c r="E1352" s="4" t="s">
        <v>29</v>
      </c>
      <c r="F1352" s="4">
        <v>308290204260</v>
      </c>
      <c r="G1352" s="4" t="s">
        <v>44</v>
      </c>
      <c r="H1352" s="173">
        <v>46084</v>
      </c>
      <c r="I1352" s="4" t="s">
        <v>28</v>
      </c>
      <c r="J1352" s="4" t="s">
        <v>29</v>
      </c>
      <c r="K1352" s="4" t="s">
        <v>59</v>
      </c>
      <c r="L1352" s="4"/>
      <c r="M1352" s="23">
        <v>6603067214</v>
      </c>
      <c r="N1352" s="3"/>
      <c r="O1352" s="3"/>
      <c r="P1352" s="3"/>
      <c r="Q1352" s="3"/>
      <c r="R1352" s="4">
        <v>1</v>
      </c>
      <c r="S1352" s="4"/>
      <c r="T1352" s="4"/>
      <c r="U1352" s="3"/>
      <c r="V1352" s="3"/>
      <c r="W1352" s="8"/>
      <c r="X1352" s="4" t="s">
        <v>116</v>
      </c>
      <c r="Y1352" s="27"/>
      <c r="Z1352" s="165"/>
      <c r="AA1352" s="165"/>
    </row>
    <row r="1353" spans="1:27" ht="16.5" hidden="1">
      <c r="A1353" s="2">
        <f t="shared" si="0"/>
        <v>1350</v>
      </c>
      <c r="B1353" s="3" t="str">
        <f>VLOOKUP(D1353,DSKH!$A:$B,2,0)</f>
        <v>A-324</v>
      </c>
      <c r="C1353" s="4" t="s">
        <v>214</v>
      </c>
      <c r="D1353" s="4" t="s">
        <v>56</v>
      </c>
      <c r="E1353" s="4" t="s">
        <v>29</v>
      </c>
      <c r="F1353" s="4">
        <v>308291760950</v>
      </c>
      <c r="G1353" s="4" t="s">
        <v>44</v>
      </c>
      <c r="H1353" s="173">
        <v>46085</v>
      </c>
      <c r="I1353" s="4" t="s">
        <v>28</v>
      </c>
      <c r="J1353" s="4" t="s">
        <v>29</v>
      </c>
      <c r="K1353" s="4" t="s">
        <v>59</v>
      </c>
      <c r="L1353" s="4"/>
      <c r="M1353" s="23">
        <v>6603067215</v>
      </c>
      <c r="N1353" s="3"/>
      <c r="O1353" s="3"/>
      <c r="P1353" s="3"/>
      <c r="Q1353" s="3"/>
      <c r="R1353" s="4">
        <v>1</v>
      </c>
      <c r="S1353" s="4"/>
      <c r="T1353" s="4"/>
      <c r="U1353" s="3"/>
      <c r="V1353" s="3"/>
      <c r="W1353" s="8"/>
      <c r="X1353" s="4" t="s">
        <v>119</v>
      </c>
      <c r="Y1353" s="27"/>
      <c r="Z1353" s="165"/>
      <c r="AA1353" s="165"/>
    </row>
    <row r="1354" spans="1:27" ht="16.5" hidden="1">
      <c r="A1354" s="2">
        <f t="shared" si="0"/>
        <v>1351</v>
      </c>
      <c r="B1354" s="3" t="str">
        <f>VLOOKUP(D1354,DSKH!$A:$B,2,0)</f>
        <v>A-324</v>
      </c>
      <c r="C1354" s="4" t="s">
        <v>214</v>
      </c>
      <c r="D1354" s="4" t="s">
        <v>56</v>
      </c>
      <c r="E1354" s="4" t="s">
        <v>29</v>
      </c>
      <c r="F1354" s="4">
        <v>308292120750</v>
      </c>
      <c r="G1354" s="4" t="s">
        <v>44</v>
      </c>
      <c r="H1354" s="173">
        <v>46085</v>
      </c>
      <c r="I1354" s="4" t="s">
        <v>28</v>
      </c>
      <c r="J1354" s="4" t="s">
        <v>29</v>
      </c>
      <c r="K1354" s="4" t="s">
        <v>59</v>
      </c>
      <c r="L1354" s="4"/>
      <c r="M1354" s="232" t="s">
        <v>6817</v>
      </c>
      <c r="N1354" s="4"/>
      <c r="O1354" s="229" t="s">
        <v>6818</v>
      </c>
      <c r="P1354" s="3"/>
      <c r="Q1354" s="229">
        <v>1</v>
      </c>
      <c r="R1354" s="4"/>
      <c r="S1354" s="3"/>
      <c r="T1354" s="4"/>
      <c r="U1354" s="229" t="s">
        <v>6818</v>
      </c>
      <c r="V1354" s="3"/>
      <c r="W1354" s="8"/>
      <c r="X1354" s="229" t="s">
        <v>136</v>
      </c>
      <c r="Y1354" s="232" t="s">
        <v>325</v>
      </c>
      <c r="Z1354" s="165"/>
      <c r="AA1354" s="165"/>
    </row>
    <row r="1355" spans="1:27" ht="16.5" hidden="1">
      <c r="A1355" s="2">
        <f t="shared" si="0"/>
        <v>1352</v>
      </c>
      <c r="B1355" s="3" t="str">
        <f>VLOOKUP(D1355,DSKH!$A:$B,2,0)</f>
        <v>A-324</v>
      </c>
      <c r="C1355" s="4" t="s">
        <v>214</v>
      </c>
      <c r="D1355" s="4" t="s">
        <v>56</v>
      </c>
      <c r="E1355" s="4" t="s">
        <v>29</v>
      </c>
      <c r="F1355" s="4">
        <v>308292125650</v>
      </c>
      <c r="G1355" s="4" t="s">
        <v>44</v>
      </c>
      <c r="H1355" s="173">
        <v>46085</v>
      </c>
      <c r="I1355" s="4" t="s">
        <v>28</v>
      </c>
      <c r="J1355" s="4" t="s">
        <v>29</v>
      </c>
      <c r="K1355" s="4" t="s">
        <v>59</v>
      </c>
      <c r="L1355" s="4"/>
      <c r="M1355" s="230"/>
      <c r="N1355" s="4"/>
      <c r="O1355" s="230"/>
      <c r="P1355" s="3"/>
      <c r="Q1355" s="230"/>
      <c r="R1355" s="4"/>
      <c r="S1355" s="3"/>
      <c r="T1355" s="4"/>
      <c r="U1355" s="230"/>
      <c r="V1355" s="3"/>
      <c r="W1355" s="8"/>
      <c r="X1355" s="230"/>
      <c r="Y1355" s="230"/>
      <c r="Z1355" s="165"/>
      <c r="AA1355" s="165"/>
    </row>
    <row r="1356" spans="1:27" ht="16.5" hidden="1">
      <c r="A1356" s="2">
        <f t="shared" si="0"/>
        <v>1353</v>
      </c>
      <c r="B1356" s="3" t="str">
        <f>VLOOKUP(D1356,DSKH!$A:$B,2,0)</f>
        <v>A-324</v>
      </c>
      <c r="C1356" s="4" t="s">
        <v>214</v>
      </c>
      <c r="D1356" s="4" t="s">
        <v>56</v>
      </c>
      <c r="E1356" s="4" t="s">
        <v>29</v>
      </c>
      <c r="F1356" s="4">
        <v>308292131360</v>
      </c>
      <c r="G1356" s="4" t="s">
        <v>44</v>
      </c>
      <c r="H1356" s="173">
        <v>46085</v>
      </c>
      <c r="I1356" s="4" t="s">
        <v>28</v>
      </c>
      <c r="J1356" s="4" t="s">
        <v>29</v>
      </c>
      <c r="K1356" s="4" t="s">
        <v>59</v>
      </c>
      <c r="L1356" s="4"/>
      <c r="M1356" s="223"/>
      <c r="N1356" s="4"/>
      <c r="O1356" s="223"/>
      <c r="P1356" s="3"/>
      <c r="Q1356" s="223"/>
      <c r="R1356" s="4"/>
      <c r="S1356" s="3"/>
      <c r="T1356" s="4"/>
      <c r="U1356" s="223"/>
      <c r="V1356" s="3"/>
      <c r="W1356" s="8"/>
      <c r="X1356" s="223"/>
      <c r="Y1356" s="223"/>
      <c r="Z1356" s="165"/>
      <c r="AA1356" s="165"/>
    </row>
    <row r="1357" spans="1:27" ht="16.5" hidden="1">
      <c r="A1357" s="2">
        <f t="shared" si="0"/>
        <v>1354</v>
      </c>
      <c r="B1357" s="3" t="str">
        <f>VLOOKUP(D1357,DSKH!$A:$B,2,0)</f>
        <v>A-324</v>
      </c>
      <c r="C1357" s="4" t="s">
        <v>214</v>
      </c>
      <c r="D1357" s="4" t="s">
        <v>56</v>
      </c>
      <c r="E1357" s="4" t="s">
        <v>29</v>
      </c>
      <c r="F1357" s="4">
        <v>308292348730</v>
      </c>
      <c r="G1357" s="4" t="s">
        <v>44</v>
      </c>
      <c r="H1357" s="173">
        <v>46085</v>
      </c>
      <c r="I1357" s="4" t="s">
        <v>28</v>
      </c>
      <c r="J1357" s="4" t="s">
        <v>29</v>
      </c>
      <c r="K1357" s="4" t="s">
        <v>59</v>
      </c>
      <c r="L1357" s="4"/>
      <c r="M1357" s="232" t="s">
        <v>6819</v>
      </c>
      <c r="N1357" s="4"/>
      <c r="O1357" s="229" t="s">
        <v>6820</v>
      </c>
      <c r="P1357" s="3"/>
      <c r="Q1357" s="229">
        <v>1</v>
      </c>
      <c r="R1357" s="4"/>
      <c r="S1357" s="3"/>
      <c r="T1357" s="4"/>
      <c r="U1357" s="229" t="s">
        <v>6820</v>
      </c>
      <c r="V1357" s="3"/>
      <c r="W1357" s="8"/>
      <c r="X1357" s="229" t="s">
        <v>136</v>
      </c>
      <c r="Y1357" s="232" t="s">
        <v>325</v>
      </c>
      <c r="Z1357" s="165"/>
      <c r="AA1357" s="165"/>
    </row>
    <row r="1358" spans="1:27" ht="16.5" hidden="1">
      <c r="A1358" s="2">
        <f t="shared" si="0"/>
        <v>1355</v>
      </c>
      <c r="B1358" s="3" t="str">
        <f>VLOOKUP(D1358,DSKH!$A:$B,2,0)</f>
        <v>A-324</v>
      </c>
      <c r="C1358" s="4" t="s">
        <v>214</v>
      </c>
      <c r="D1358" s="4" t="s">
        <v>56</v>
      </c>
      <c r="E1358" s="4" t="s">
        <v>29</v>
      </c>
      <c r="F1358" s="4">
        <v>308292349910</v>
      </c>
      <c r="G1358" s="4" t="s">
        <v>44</v>
      </c>
      <c r="H1358" s="173">
        <v>46085</v>
      </c>
      <c r="I1358" s="4" t="s">
        <v>28</v>
      </c>
      <c r="J1358" s="4" t="s">
        <v>29</v>
      </c>
      <c r="K1358" s="4" t="s">
        <v>59</v>
      </c>
      <c r="L1358" s="4"/>
      <c r="M1358" s="230"/>
      <c r="N1358" s="3"/>
      <c r="O1358" s="230"/>
      <c r="P1358" s="3"/>
      <c r="Q1358" s="230"/>
      <c r="R1358" s="4"/>
      <c r="S1358" s="3"/>
      <c r="T1358" s="4"/>
      <c r="U1358" s="230"/>
      <c r="V1358" s="3"/>
      <c r="W1358" s="8"/>
      <c r="X1358" s="230"/>
      <c r="Y1358" s="230"/>
      <c r="Z1358" s="165"/>
      <c r="AA1358" s="165"/>
    </row>
    <row r="1359" spans="1:27" ht="16.5" hidden="1">
      <c r="A1359" s="2">
        <f t="shared" si="0"/>
        <v>1356</v>
      </c>
      <c r="B1359" s="3" t="str">
        <f>VLOOKUP(D1359,DSKH!$A:$B,2,0)</f>
        <v>A-324</v>
      </c>
      <c r="C1359" s="4" t="s">
        <v>214</v>
      </c>
      <c r="D1359" s="4" t="s">
        <v>56</v>
      </c>
      <c r="E1359" s="4" t="s">
        <v>29</v>
      </c>
      <c r="F1359" s="4">
        <v>308292351420</v>
      </c>
      <c r="G1359" s="4" t="s">
        <v>44</v>
      </c>
      <c r="H1359" s="173">
        <v>46085</v>
      </c>
      <c r="I1359" s="4" t="s">
        <v>28</v>
      </c>
      <c r="J1359" s="4" t="s">
        <v>29</v>
      </c>
      <c r="K1359" s="4" t="s">
        <v>59</v>
      </c>
      <c r="L1359" s="4"/>
      <c r="M1359" s="230"/>
      <c r="N1359" s="3"/>
      <c r="O1359" s="230"/>
      <c r="P1359" s="3"/>
      <c r="Q1359" s="230"/>
      <c r="R1359" s="3"/>
      <c r="S1359" s="3"/>
      <c r="T1359" s="3"/>
      <c r="U1359" s="230"/>
      <c r="V1359" s="3"/>
      <c r="W1359" s="8"/>
      <c r="X1359" s="230"/>
      <c r="Y1359" s="230"/>
      <c r="Z1359" s="165"/>
      <c r="AA1359" s="165"/>
    </row>
    <row r="1360" spans="1:27" ht="16.5" hidden="1">
      <c r="A1360" s="2">
        <f t="shared" si="0"/>
        <v>1357</v>
      </c>
      <c r="B1360" s="3" t="str">
        <f>VLOOKUP(D1360,DSKH!$A:$B,2,0)</f>
        <v>A-324</v>
      </c>
      <c r="C1360" s="4" t="s">
        <v>214</v>
      </c>
      <c r="D1360" s="4" t="s">
        <v>56</v>
      </c>
      <c r="E1360" s="4" t="s">
        <v>29</v>
      </c>
      <c r="F1360" s="4">
        <v>308292352930</v>
      </c>
      <c r="G1360" s="4" t="s">
        <v>44</v>
      </c>
      <c r="H1360" s="173">
        <v>46085</v>
      </c>
      <c r="I1360" s="4" t="s">
        <v>28</v>
      </c>
      <c r="J1360" s="4" t="s">
        <v>29</v>
      </c>
      <c r="K1360" s="4" t="s">
        <v>59</v>
      </c>
      <c r="L1360" s="4"/>
      <c r="M1360" s="223"/>
      <c r="N1360" s="3"/>
      <c r="O1360" s="223"/>
      <c r="P1360" s="3"/>
      <c r="Q1360" s="223"/>
      <c r="R1360" s="3"/>
      <c r="S1360" s="3"/>
      <c r="T1360" s="3"/>
      <c r="U1360" s="223"/>
      <c r="V1360" s="3"/>
      <c r="W1360" s="8"/>
      <c r="X1360" s="223"/>
      <c r="Y1360" s="223"/>
      <c r="Z1360" s="165"/>
      <c r="AA1360" s="165"/>
    </row>
    <row r="1361" spans="1:27" ht="33" hidden="1">
      <c r="A1361" s="2">
        <f t="shared" si="0"/>
        <v>1358</v>
      </c>
      <c r="B1361" s="3" t="str">
        <f>VLOOKUP(D1361,DSKH!$A:$B,2,0)</f>
        <v>A-324</v>
      </c>
      <c r="C1361" s="4" t="s">
        <v>214</v>
      </c>
      <c r="D1361" s="4" t="s">
        <v>56</v>
      </c>
      <c r="E1361" s="4" t="s">
        <v>29</v>
      </c>
      <c r="F1361" s="4">
        <v>308294232540</v>
      </c>
      <c r="G1361" s="4" t="s">
        <v>44</v>
      </c>
      <c r="H1361" s="173">
        <v>46085</v>
      </c>
      <c r="I1361" s="4" t="s">
        <v>28</v>
      </c>
      <c r="J1361" s="4" t="s">
        <v>29</v>
      </c>
      <c r="K1361" s="4" t="s">
        <v>59</v>
      </c>
      <c r="L1361" s="4"/>
      <c r="M1361" s="23" t="s">
        <v>6821</v>
      </c>
      <c r="N1361" s="3"/>
      <c r="O1361" s="3"/>
      <c r="P1361" s="3"/>
      <c r="Q1361" s="3"/>
      <c r="R1361" s="4">
        <v>1</v>
      </c>
      <c r="S1361" s="3"/>
      <c r="T1361" s="3"/>
      <c r="U1361" s="3"/>
      <c r="V1361" s="3"/>
      <c r="W1361" s="8"/>
      <c r="X1361" s="4" t="s">
        <v>116</v>
      </c>
      <c r="Y1361" s="27"/>
      <c r="Z1361" s="165"/>
      <c r="AA1361" s="165"/>
    </row>
    <row r="1362" spans="1:27" ht="16.5" hidden="1">
      <c r="A1362" s="2">
        <f t="shared" si="0"/>
        <v>1359</v>
      </c>
      <c r="B1362" s="3" t="str">
        <f>VLOOKUP(D1362,DSKH!$A:$B,2,0)</f>
        <v>A-324</v>
      </c>
      <c r="C1362" s="4" t="s">
        <v>214</v>
      </c>
      <c r="D1362" s="4" t="s">
        <v>56</v>
      </c>
      <c r="E1362" s="4" t="s">
        <v>29</v>
      </c>
      <c r="F1362" s="4">
        <v>308297322340</v>
      </c>
      <c r="G1362" s="4" t="s">
        <v>44</v>
      </c>
      <c r="H1362" s="173">
        <v>46086</v>
      </c>
      <c r="I1362" s="4" t="s">
        <v>28</v>
      </c>
      <c r="J1362" s="4" t="s">
        <v>29</v>
      </c>
      <c r="K1362" s="4" t="s">
        <v>59</v>
      </c>
      <c r="L1362" s="4"/>
      <c r="M1362" s="232" t="s">
        <v>6822</v>
      </c>
      <c r="N1362" s="3"/>
      <c r="O1362" s="229" t="s">
        <v>6823</v>
      </c>
      <c r="P1362" s="3"/>
      <c r="Q1362" s="229">
        <v>1</v>
      </c>
      <c r="R1362" s="4"/>
      <c r="S1362" s="3"/>
      <c r="T1362" s="4"/>
      <c r="U1362" s="229" t="s">
        <v>6823</v>
      </c>
      <c r="V1362" s="3"/>
      <c r="W1362" s="8"/>
      <c r="X1362" s="229" t="s">
        <v>136</v>
      </c>
      <c r="Y1362" s="232" t="s">
        <v>325</v>
      </c>
      <c r="Z1362" s="165"/>
      <c r="AA1362" s="165"/>
    </row>
    <row r="1363" spans="1:27" ht="16.5" hidden="1">
      <c r="A1363" s="2">
        <f t="shared" si="0"/>
        <v>1360</v>
      </c>
      <c r="B1363" s="3" t="str">
        <f>VLOOKUP(D1363,DSKH!$A:$B,2,0)</f>
        <v>A-324</v>
      </c>
      <c r="C1363" s="4" t="s">
        <v>214</v>
      </c>
      <c r="D1363" s="4" t="s">
        <v>56</v>
      </c>
      <c r="E1363" s="4" t="s">
        <v>29</v>
      </c>
      <c r="F1363" s="4">
        <v>308297330150</v>
      </c>
      <c r="G1363" s="4" t="s">
        <v>44</v>
      </c>
      <c r="H1363" s="173">
        <v>46086</v>
      </c>
      <c r="I1363" s="4" t="s">
        <v>28</v>
      </c>
      <c r="J1363" s="4" t="s">
        <v>29</v>
      </c>
      <c r="K1363" s="4" t="s">
        <v>59</v>
      </c>
      <c r="L1363" s="4"/>
      <c r="M1363" s="230"/>
      <c r="N1363" s="3"/>
      <c r="O1363" s="230"/>
      <c r="P1363" s="3"/>
      <c r="Q1363" s="230"/>
      <c r="R1363" s="4"/>
      <c r="S1363" s="3"/>
      <c r="T1363" s="4"/>
      <c r="U1363" s="230"/>
      <c r="V1363" s="3"/>
      <c r="W1363" s="8"/>
      <c r="X1363" s="230"/>
      <c r="Y1363" s="230"/>
      <c r="Z1363" s="165"/>
      <c r="AA1363" s="165"/>
    </row>
    <row r="1364" spans="1:27" ht="16.5" hidden="1">
      <c r="A1364" s="2">
        <f t="shared" si="0"/>
        <v>1361</v>
      </c>
      <c r="B1364" s="3" t="str">
        <f>VLOOKUP(D1364,DSKH!$A:$B,2,0)</f>
        <v>A-324</v>
      </c>
      <c r="C1364" s="4" t="s">
        <v>214</v>
      </c>
      <c r="D1364" s="4" t="s">
        <v>56</v>
      </c>
      <c r="E1364" s="4" t="s">
        <v>29</v>
      </c>
      <c r="F1364" s="4">
        <v>308297337260</v>
      </c>
      <c r="G1364" s="4" t="s">
        <v>44</v>
      </c>
      <c r="H1364" s="173">
        <v>46086</v>
      </c>
      <c r="I1364" s="4" t="s">
        <v>28</v>
      </c>
      <c r="J1364" s="4" t="s">
        <v>29</v>
      </c>
      <c r="K1364" s="4" t="s">
        <v>59</v>
      </c>
      <c r="L1364" s="4"/>
      <c r="M1364" s="223"/>
      <c r="N1364" s="3"/>
      <c r="O1364" s="223"/>
      <c r="P1364" s="3"/>
      <c r="Q1364" s="223"/>
      <c r="R1364" s="3"/>
      <c r="S1364" s="3"/>
      <c r="T1364" s="3"/>
      <c r="U1364" s="223"/>
      <c r="V1364" s="3"/>
      <c r="W1364" s="8"/>
      <c r="X1364" s="223"/>
      <c r="Y1364" s="223"/>
      <c r="Z1364" s="165"/>
      <c r="AA1364" s="165"/>
    </row>
    <row r="1365" spans="1:27" ht="16.5" hidden="1">
      <c r="A1365" s="2">
        <f t="shared" si="0"/>
        <v>1362</v>
      </c>
      <c r="B1365" s="3" t="str">
        <f>VLOOKUP(D1365,DSKH!$A:$B,2,0)</f>
        <v>A-324</v>
      </c>
      <c r="C1365" s="4" t="s">
        <v>214</v>
      </c>
      <c r="D1365" s="4" t="s">
        <v>56</v>
      </c>
      <c r="E1365" s="4" t="s">
        <v>29</v>
      </c>
      <c r="F1365" s="4">
        <v>308297459650</v>
      </c>
      <c r="G1365" s="4" t="s">
        <v>44</v>
      </c>
      <c r="H1365" s="173">
        <v>46086</v>
      </c>
      <c r="I1365" s="4" t="s">
        <v>28</v>
      </c>
      <c r="J1365" s="4" t="s">
        <v>29</v>
      </c>
      <c r="K1365" s="4" t="s">
        <v>59</v>
      </c>
      <c r="L1365" s="4"/>
      <c r="M1365" s="232" t="s">
        <v>6824</v>
      </c>
      <c r="N1365" s="3"/>
      <c r="O1365" s="229" t="s">
        <v>6825</v>
      </c>
      <c r="P1365" s="3"/>
      <c r="Q1365" s="229">
        <v>1</v>
      </c>
      <c r="R1365" s="4"/>
      <c r="S1365" s="3"/>
      <c r="T1365" s="4"/>
      <c r="U1365" s="229" t="s">
        <v>6825</v>
      </c>
      <c r="V1365" s="3"/>
      <c r="W1365" s="8"/>
      <c r="X1365" s="229" t="s">
        <v>136</v>
      </c>
      <c r="Y1365" s="232" t="s">
        <v>325</v>
      </c>
      <c r="Z1365" s="165"/>
      <c r="AA1365" s="165"/>
    </row>
    <row r="1366" spans="1:27" ht="16.5" hidden="1">
      <c r="A1366" s="2">
        <f t="shared" si="0"/>
        <v>1363</v>
      </c>
      <c r="B1366" s="3" t="str">
        <f>VLOOKUP(D1366,DSKH!$A:$B,2,0)</f>
        <v>A-324</v>
      </c>
      <c r="C1366" s="4" t="s">
        <v>214</v>
      </c>
      <c r="D1366" s="4" t="s">
        <v>56</v>
      </c>
      <c r="E1366" s="4" t="s">
        <v>29</v>
      </c>
      <c r="F1366" s="4">
        <v>308297463520</v>
      </c>
      <c r="G1366" s="4" t="s">
        <v>44</v>
      </c>
      <c r="H1366" s="173">
        <v>46086</v>
      </c>
      <c r="I1366" s="4" t="s">
        <v>28</v>
      </c>
      <c r="J1366" s="4" t="s">
        <v>29</v>
      </c>
      <c r="K1366" s="4" t="s">
        <v>59</v>
      </c>
      <c r="L1366" s="4"/>
      <c r="M1366" s="230"/>
      <c r="N1366" s="3"/>
      <c r="O1366" s="230"/>
      <c r="P1366" s="3"/>
      <c r="Q1366" s="230"/>
      <c r="R1366" s="3"/>
      <c r="S1366" s="3"/>
      <c r="T1366" s="3"/>
      <c r="U1366" s="230"/>
      <c r="V1366" s="3"/>
      <c r="W1366" s="8"/>
      <c r="X1366" s="230"/>
      <c r="Y1366" s="230"/>
      <c r="Z1366" s="165"/>
      <c r="AA1366" s="165"/>
    </row>
    <row r="1367" spans="1:27" ht="16.5" hidden="1">
      <c r="A1367" s="2">
        <f t="shared" si="0"/>
        <v>1364</v>
      </c>
      <c r="B1367" s="3" t="str">
        <f>VLOOKUP(D1367,DSKH!$A:$B,2,0)</f>
        <v>A-324</v>
      </c>
      <c r="C1367" s="4" t="s">
        <v>214</v>
      </c>
      <c r="D1367" s="4" t="s">
        <v>56</v>
      </c>
      <c r="E1367" s="4" t="s">
        <v>29</v>
      </c>
      <c r="F1367" s="4">
        <v>308297469340</v>
      </c>
      <c r="G1367" s="4" t="s">
        <v>44</v>
      </c>
      <c r="H1367" s="173">
        <v>46086</v>
      </c>
      <c r="I1367" s="4" t="s">
        <v>28</v>
      </c>
      <c r="J1367" s="4" t="s">
        <v>29</v>
      </c>
      <c r="K1367" s="4" t="s">
        <v>59</v>
      </c>
      <c r="L1367" s="4"/>
      <c r="M1367" s="230"/>
      <c r="N1367" s="4"/>
      <c r="O1367" s="230"/>
      <c r="P1367" s="3"/>
      <c r="Q1367" s="230"/>
      <c r="R1367" s="4"/>
      <c r="S1367" s="3"/>
      <c r="T1367" s="4"/>
      <c r="U1367" s="230"/>
      <c r="V1367" s="3"/>
      <c r="W1367" s="8"/>
      <c r="X1367" s="230"/>
      <c r="Y1367" s="230"/>
      <c r="Z1367" s="165"/>
      <c r="AA1367" s="165"/>
    </row>
    <row r="1368" spans="1:27" ht="16.5" hidden="1">
      <c r="A1368" s="2">
        <f t="shared" si="0"/>
        <v>1365</v>
      </c>
      <c r="B1368" s="3" t="str">
        <f>VLOOKUP(D1368,DSKH!$A:$B,2,0)</f>
        <v>A-324</v>
      </c>
      <c r="C1368" s="4" t="s">
        <v>214</v>
      </c>
      <c r="D1368" s="4" t="s">
        <v>56</v>
      </c>
      <c r="E1368" s="4" t="s">
        <v>29</v>
      </c>
      <c r="F1368" s="4">
        <v>308297473650</v>
      </c>
      <c r="G1368" s="4" t="s">
        <v>44</v>
      </c>
      <c r="H1368" s="173">
        <v>46086</v>
      </c>
      <c r="I1368" s="4" t="s">
        <v>28</v>
      </c>
      <c r="J1368" s="4" t="s">
        <v>29</v>
      </c>
      <c r="K1368" s="4" t="s">
        <v>59</v>
      </c>
      <c r="L1368" s="4"/>
      <c r="M1368" s="223"/>
      <c r="N1368" s="3"/>
      <c r="O1368" s="223"/>
      <c r="P1368" s="3"/>
      <c r="Q1368" s="223"/>
      <c r="R1368" s="3"/>
      <c r="S1368" s="3"/>
      <c r="T1368" s="3"/>
      <c r="U1368" s="223"/>
      <c r="V1368" s="3"/>
      <c r="W1368" s="8"/>
      <c r="X1368" s="223"/>
      <c r="Y1368" s="223"/>
      <c r="Z1368" s="165"/>
      <c r="AA1368" s="165"/>
    </row>
    <row r="1369" spans="1:27" ht="16.5" hidden="1">
      <c r="A1369" s="2">
        <f t="shared" si="0"/>
        <v>1366</v>
      </c>
      <c r="B1369" s="3" t="str">
        <f>VLOOKUP(D1369,DSKH!$A:$B,2,0)</f>
        <v>A-324</v>
      </c>
      <c r="C1369" s="4" t="s">
        <v>214</v>
      </c>
      <c r="D1369" s="4" t="s">
        <v>56</v>
      </c>
      <c r="E1369" s="4" t="s">
        <v>29</v>
      </c>
      <c r="F1369" s="4">
        <v>308300209510</v>
      </c>
      <c r="G1369" s="4" t="s">
        <v>44</v>
      </c>
      <c r="H1369" s="173">
        <v>46087</v>
      </c>
      <c r="I1369" s="4" t="s">
        <v>28</v>
      </c>
      <c r="J1369" s="4" t="s">
        <v>29</v>
      </c>
      <c r="K1369" s="4" t="s">
        <v>59</v>
      </c>
      <c r="L1369" s="4"/>
      <c r="M1369" s="232" t="s">
        <v>6826</v>
      </c>
      <c r="N1369" s="3"/>
      <c r="O1369" s="229" t="s">
        <v>6827</v>
      </c>
      <c r="P1369" s="3"/>
      <c r="Q1369" s="229">
        <v>1</v>
      </c>
      <c r="R1369" s="3"/>
      <c r="S1369" s="3"/>
      <c r="T1369" s="3"/>
      <c r="U1369" s="229" t="s">
        <v>6827</v>
      </c>
      <c r="V1369" s="3"/>
      <c r="W1369" s="8"/>
      <c r="X1369" s="229" t="s">
        <v>136</v>
      </c>
      <c r="Y1369" s="232" t="s">
        <v>325</v>
      </c>
      <c r="Z1369" s="165"/>
      <c r="AA1369" s="165"/>
    </row>
    <row r="1370" spans="1:27" ht="16.5" hidden="1">
      <c r="A1370" s="2">
        <f t="shared" si="0"/>
        <v>1367</v>
      </c>
      <c r="B1370" s="3" t="str">
        <f>VLOOKUP(D1370,DSKH!$A:$B,2,0)</f>
        <v>A-324</v>
      </c>
      <c r="C1370" s="4" t="s">
        <v>214</v>
      </c>
      <c r="D1370" s="4" t="s">
        <v>56</v>
      </c>
      <c r="E1370" s="4" t="s">
        <v>29</v>
      </c>
      <c r="F1370" s="4">
        <v>308300213010</v>
      </c>
      <c r="G1370" s="4" t="s">
        <v>44</v>
      </c>
      <c r="H1370" s="173">
        <v>46087</v>
      </c>
      <c r="I1370" s="4" t="s">
        <v>28</v>
      </c>
      <c r="J1370" s="4" t="s">
        <v>29</v>
      </c>
      <c r="K1370" s="4" t="s">
        <v>59</v>
      </c>
      <c r="L1370" s="4"/>
      <c r="M1370" s="230"/>
      <c r="N1370" s="3"/>
      <c r="O1370" s="230"/>
      <c r="P1370" s="3"/>
      <c r="Q1370" s="230"/>
      <c r="R1370" s="3"/>
      <c r="S1370" s="3"/>
      <c r="T1370" s="3"/>
      <c r="U1370" s="230"/>
      <c r="V1370" s="3"/>
      <c r="W1370" s="8"/>
      <c r="X1370" s="230"/>
      <c r="Y1370" s="230"/>
      <c r="Z1370" s="165"/>
      <c r="AA1370" s="165"/>
    </row>
    <row r="1371" spans="1:27" ht="16.5" hidden="1">
      <c r="A1371" s="2">
        <f t="shared" si="0"/>
        <v>1368</v>
      </c>
      <c r="B1371" s="3" t="str">
        <f>VLOOKUP(D1371,DSKH!$A:$B,2,0)</f>
        <v>A-324</v>
      </c>
      <c r="C1371" s="4" t="s">
        <v>214</v>
      </c>
      <c r="D1371" s="4" t="s">
        <v>56</v>
      </c>
      <c r="E1371" s="4" t="s">
        <v>29</v>
      </c>
      <c r="F1371" s="4">
        <v>308300217060</v>
      </c>
      <c r="G1371" s="4" t="s">
        <v>44</v>
      </c>
      <c r="H1371" s="173">
        <v>46087</v>
      </c>
      <c r="I1371" s="4" t="s">
        <v>28</v>
      </c>
      <c r="J1371" s="4" t="s">
        <v>29</v>
      </c>
      <c r="K1371" s="4" t="s">
        <v>59</v>
      </c>
      <c r="L1371" s="3"/>
      <c r="M1371" s="230"/>
      <c r="N1371" s="3"/>
      <c r="O1371" s="230"/>
      <c r="P1371" s="3"/>
      <c r="Q1371" s="230"/>
      <c r="R1371" s="3"/>
      <c r="S1371" s="3"/>
      <c r="T1371" s="3"/>
      <c r="U1371" s="230"/>
      <c r="V1371" s="3"/>
      <c r="W1371" s="8"/>
      <c r="X1371" s="230"/>
      <c r="Y1371" s="230"/>
      <c r="Z1371" s="165"/>
      <c r="AA1371" s="165"/>
    </row>
    <row r="1372" spans="1:27" ht="16.5" hidden="1">
      <c r="A1372" s="2">
        <f t="shared" si="0"/>
        <v>1369</v>
      </c>
      <c r="B1372" s="3" t="str">
        <f>VLOOKUP(D1372,DSKH!$A:$B,2,0)</f>
        <v>A-324</v>
      </c>
      <c r="C1372" s="4" t="s">
        <v>214</v>
      </c>
      <c r="D1372" s="4" t="s">
        <v>56</v>
      </c>
      <c r="E1372" s="4" t="s">
        <v>29</v>
      </c>
      <c r="F1372" s="4">
        <v>308300217910</v>
      </c>
      <c r="G1372" s="4" t="s">
        <v>44</v>
      </c>
      <c r="H1372" s="173">
        <v>46087</v>
      </c>
      <c r="I1372" s="4" t="s">
        <v>28</v>
      </c>
      <c r="J1372" s="4" t="s">
        <v>29</v>
      </c>
      <c r="K1372" s="4" t="s">
        <v>59</v>
      </c>
      <c r="L1372" s="4"/>
      <c r="M1372" s="223"/>
      <c r="N1372" s="3"/>
      <c r="O1372" s="223"/>
      <c r="P1372" s="3"/>
      <c r="Q1372" s="223"/>
      <c r="R1372" s="3"/>
      <c r="S1372" s="3"/>
      <c r="T1372" s="3"/>
      <c r="U1372" s="223"/>
      <c r="V1372" s="3"/>
      <c r="W1372" s="8"/>
      <c r="X1372" s="223"/>
      <c r="Y1372" s="223"/>
      <c r="Z1372" s="165"/>
      <c r="AA1372" s="165"/>
    </row>
    <row r="1373" spans="1:27" ht="16.5" hidden="1">
      <c r="A1373" s="2">
        <f t="shared" si="0"/>
        <v>1370</v>
      </c>
      <c r="B1373" s="3" t="str">
        <f>VLOOKUP(D1373,DSKH!$A:$B,2,0)</f>
        <v>A-324</v>
      </c>
      <c r="C1373" s="4" t="s">
        <v>214</v>
      </c>
      <c r="D1373" s="4" t="s">
        <v>56</v>
      </c>
      <c r="E1373" s="4" t="s">
        <v>29</v>
      </c>
      <c r="F1373" s="4">
        <v>308300615950</v>
      </c>
      <c r="G1373" s="4" t="s">
        <v>44</v>
      </c>
      <c r="H1373" s="173">
        <v>46087</v>
      </c>
      <c r="I1373" s="4" t="s">
        <v>28</v>
      </c>
      <c r="J1373" s="4" t="s">
        <v>29</v>
      </c>
      <c r="K1373" s="4" t="s">
        <v>59</v>
      </c>
      <c r="L1373" s="3"/>
      <c r="M1373" s="232" t="s">
        <v>6828</v>
      </c>
      <c r="N1373" s="3"/>
      <c r="O1373" s="229" t="s">
        <v>6829</v>
      </c>
      <c r="P1373" s="3"/>
      <c r="Q1373" s="229">
        <v>1</v>
      </c>
      <c r="R1373" s="3"/>
      <c r="S1373" s="3"/>
      <c r="T1373" s="3"/>
      <c r="U1373" s="229" t="s">
        <v>6829</v>
      </c>
      <c r="V1373" s="3"/>
      <c r="W1373" s="8"/>
      <c r="X1373" s="229" t="s">
        <v>136</v>
      </c>
      <c r="Y1373" s="232" t="s">
        <v>325</v>
      </c>
      <c r="Z1373" s="165"/>
      <c r="AA1373" s="165"/>
    </row>
    <row r="1374" spans="1:27" ht="16.5" hidden="1">
      <c r="A1374" s="2">
        <f t="shared" si="0"/>
        <v>1371</v>
      </c>
      <c r="B1374" s="3" t="str">
        <f>VLOOKUP(D1374,DSKH!$A:$B,2,0)</f>
        <v>A-324</v>
      </c>
      <c r="C1374" s="4" t="s">
        <v>214</v>
      </c>
      <c r="D1374" s="4" t="s">
        <v>56</v>
      </c>
      <c r="E1374" s="4" t="s">
        <v>29</v>
      </c>
      <c r="F1374" s="4">
        <v>308300630650</v>
      </c>
      <c r="G1374" s="4" t="s">
        <v>44</v>
      </c>
      <c r="H1374" s="173">
        <v>46087</v>
      </c>
      <c r="I1374" s="4" t="s">
        <v>28</v>
      </c>
      <c r="J1374" s="4" t="s">
        <v>29</v>
      </c>
      <c r="K1374" s="4" t="s">
        <v>59</v>
      </c>
      <c r="L1374" s="4"/>
      <c r="M1374" s="230"/>
      <c r="N1374" s="3"/>
      <c r="O1374" s="230"/>
      <c r="P1374" s="3"/>
      <c r="Q1374" s="230"/>
      <c r="R1374" s="3"/>
      <c r="S1374" s="3"/>
      <c r="T1374" s="3"/>
      <c r="U1374" s="230"/>
      <c r="V1374" s="3"/>
      <c r="W1374" s="8"/>
      <c r="X1374" s="230"/>
      <c r="Y1374" s="230"/>
      <c r="Z1374" s="165"/>
      <c r="AA1374" s="165"/>
    </row>
    <row r="1375" spans="1:27" ht="16.5" hidden="1">
      <c r="A1375" s="2">
        <f t="shared" si="0"/>
        <v>1372</v>
      </c>
      <c r="B1375" s="3" t="str">
        <f>VLOOKUP(D1375,DSKH!$A:$B,2,0)</f>
        <v>A-324</v>
      </c>
      <c r="C1375" s="4" t="s">
        <v>214</v>
      </c>
      <c r="D1375" s="4" t="s">
        <v>56</v>
      </c>
      <c r="E1375" s="4" t="s">
        <v>29</v>
      </c>
      <c r="F1375" s="4">
        <v>308300635700</v>
      </c>
      <c r="G1375" s="4" t="s">
        <v>44</v>
      </c>
      <c r="H1375" s="173">
        <v>46087</v>
      </c>
      <c r="I1375" s="4" t="s">
        <v>28</v>
      </c>
      <c r="J1375" s="4" t="s">
        <v>29</v>
      </c>
      <c r="K1375" s="4" t="s">
        <v>59</v>
      </c>
      <c r="L1375" s="3"/>
      <c r="M1375" s="230"/>
      <c r="N1375" s="3"/>
      <c r="O1375" s="230"/>
      <c r="P1375" s="3"/>
      <c r="Q1375" s="230"/>
      <c r="R1375" s="3"/>
      <c r="S1375" s="3"/>
      <c r="T1375" s="3"/>
      <c r="U1375" s="230"/>
      <c r="V1375" s="3"/>
      <c r="W1375" s="8"/>
      <c r="X1375" s="230"/>
      <c r="Y1375" s="230"/>
      <c r="Z1375" s="165"/>
      <c r="AA1375" s="165"/>
    </row>
    <row r="1376" spans="1:27" ht="16.5" hidden="1">
      <c r="A1376" s="2">
        <f t="shared" si="0"/>
        <v>1373</v>
      </c>
      <c r="B1376" s="3" t="str">
        <f>VLOOKUP(D1376,DSKH!$A:$B,2,0)</f>
        <v>A-324</v>
      </c>
      <c r="C1376" s="4" t="s">
        <v>214</v>
      </c>
      <c r="D1376" s="4" t="s">
        <v>56</v>
      </c>
      <c r="E1376" s="4" t="s">
        <v>29</v>
      </c>
      <c r="F1376" s="4">
        <v>308300640820</v>
      </c>
      <c r="G1376" s="4" t="s">
        <v>44</v>
      </c>
      <c r="H1376" s="173">
        <v>46087</v>
      </c>
      <c r="I1376" s="4" t="s">
        <v>28</v>
      </c>
      <c r="J1376" s="4" t="s">
        <v>29</v>
      </c>
      <c r="K1376" s="4" t="s">
        <v>59</v>
      </c>
      <c r="L1376" s="4"/>
      <c r="M1376" s="223"/>
      <c r="N1376" s="3"/>
      <c r="O1376" s="223"/>
      <c r="P1376" s="3"/>
      <c r="Q1376" s="223"/>
      <c r="R1376" s="3"/>
      <c r="S1376" s="3"/>
      <c r="T1376" s="3"/>
      <c r="U1376" s="223"/>
      <c r="V1376" s="3"/>
      <c r="W1376" s="8"/>
      <c r="X1376" s="223"/>
      <c r="Y1376" s="223"/>
      <c r="Z1376" s="165"/>
      <c r="AA1376" s="165"/>
    </row>
    <row r="1377" spans="1:27" ht="16.5" hidden="1">
      <c r="A1377" s="2">
        <f t="shared" si="0"/>
        <v>1374</v>
      </c>
      <c r="B1377" s="3" t="str">
        <f>VLOOKUP(D1377,DSKH!$A:$B,2,0)</f>
        <v>A-324</v>
      </c>
      <c r="C1377" s="4" t="s">
        <v>214</v>
      </c>
      <c r="D1377" s="4" t="s">
        <v>56</v>
      </c>
      <c r="E1377" s="4" t="s">
        <v>29</v>
      </c>
      <c r="F1377" s="4">
        <v>308305557030</v>
      </c>
      <c r="G1377" s="4" t="s">
        <v>44</v>
      </c>
      <c r="H1377" s="173">
        <v>46090</v>
      </c>
      <c r="I1377" s="4" t="s">
        <v>28</v>
      </c>
      <c r="J1377" s="4" t="s">
        <v>29</v>
      </c>
      <c r="K1377" s="4" t="s">
        <v>59</v>
      </c>
      <c r="L1377" s="3"/>
      <c r="M1377" s="23">
        <v>6603068280</v>
      </c>
      <c r="N1377" s="3"/>
      <c r="O1377" s="3"/>
      <c r="P1377" s="3"/>
      <c r="Q1377" s="3"/>
      <c r="R1377" s="4">
        <v>1</v>
      </c>
      <c r="S1377" s="3"/>
      <c r="T1377" s="3"/>
      <c r="U1377" s="3"/>
      <c r="V1377" s="3"/>
      <c r="W1377" s="8"/>
      <c r="X1377" s="4" t="s">
        <v>116</v>
      </c>
      <c r="Y1377" s="27"/>
      <c r="Z1377" s="165"/>
      <c r="AA1377" s="165"/>
    </row>
    <row r="1378" spans="1:27" ht="33" hidden="1">
      <c r="A1378" s="2">
        <f t="shared" si="0"/>
        <v>1375</v>
      </c>
      <c r="B1378" s="3" t="str">
        <f>VLOOKUP(D1378,DSKH!$A:$B,2,0)</f>
        <v>A-324</v>
      </c>
      <c r="C1378" s="4" t="s">
        <v>214</v>
      </c>
      <c r="D1378" s="4" t="s">
        <v>56</v>
      </c>
      <c r="E1378" s="4" t="s">
        <v>29</v>
      </c>
      <c r="F1378" s="4">
        <v>308309654240</v>
      </c>
      <c r="G1378" s="4" t="s">
        <v>44</v>
      </c>
      <c r="H1378" s="173">
        <v>46091</v>
      </c>
      <c r="I1378" s="4" t="s">
        <v>28</v>
      </c>
      <c r="J1378" s="4" t="s">
        <v>29</v>
      </c>
      <c r="K1378" s="4" t="s">
        <v>59</v>
      </c>
      <c r="L1378" s="3"/>
      <c r="M1378" s="23" t="s">
        <v>6830</v>
      </c>
      <c r="N1378" s="3"/>
      <c r="O1378" s="3"/>
      <c r="P1378" s="3"/>
      <c r="Q1378" s="3"/>
      <c r="R1378" s="4">
        <v>1</v>
      </c>
      <c r="S1378" s="3"/>
      <c r="T1378" s="3"/>
      <c r="U1378" s="3"/>
      <c r="V1378" s="3"/>
      <c r="W1378" s="8"/>
      <c r="X1378" s="4" t="s">
        <v>123</v>
      </c>
      <c r="Y1378" s="27"/>
      <c r="Z1378" s="165"/>
      <c r="AA1378" s="165"/>
    </row>
    <row r="1379" spans="1:27" ht="33" hidden="1">
      <c r="A1379" s="2">
        <f t="shared" si="0"/>
        <v>1376</v>
      </c>
      <c r="B1379" s="3" t="str">
        <f>VLOOKUP(D1379,DSKH!$A:$B,2,0)</f>
        <v>A-324</v>
      </c>
      <c r="C1379" s="4" t="s">
        <v>214</v>
      </c>
      <c r="D1379" s="4" t="s">
        <v>56</v>
      </c>
      <c r="E1379" s="4" t="s">
        <v>29</v>
      </c>
      <c r="F1379" s="4">
        <v>308309682940</v>
      </c>
      <c r="G1379" s="4" t="s">
        <v>44</v>
      </c>
      <c r="H1379" s="173">
        <v>46091</v>
      </c>
      <c r="I1379" s="4" t="s">
        <v>28</v>
      </c>
      <c r="J1379" s="4" t="s">
        <v>29</v>
      </c>
      <c r="K1379" s="4" t="s">
        <v>59</v>
      </c>
      <c r="L1379" s="4"/>
      <c r="M1379" s="23" t="s">
        <v>6831</v>
      </c>
      <c r="N1379" s="3"/>
      <c r="O1379" s="3"/>
      <c r="P1379" s="3"/>
      <c r="Q1379" s="4"/>
      <c r="R1379" s="4">
        <v>1</v>
      </c>
      <c r="S1379" s="3"/>
      <c r="T1379" s="3"/>
      <c r="U1379" s="4"/>
      <c r="V1379" s="3"/>
      <c r="W1379" s="8"/>
      <c r="X1379" s="4" t="s">
        <v>116</v>
      </c>
      <c r="Y1379" s="23"/>
      <c r="Z1379" s="165"/>
      <c r="AA1379" s="165"/>
    </row>
    <row r="1380" spans="1:27" ht="16.5" hidden="1">
      <c r="A1380" s="2">
        <f t="shared" si="0"/>
        <v>1377</v>
      </c>
      <c r="B1380" s="3" t="str">
        <f>VLOOKUP(D1380,DSKH!$A:$B,2,0)</f>
        <v>A-324</v>
      </c>
      <c r="C1380" s="4" t="s">
        <v>214</v>
      </c>
      <c r="D1380" s="4" t="s">
        <v>56</v>
      </c>
      <c r="E1380" s="4" t="s">
        <v>29</v>
      </c>
      <c r="F1380" s="4">
        <v>308309713630</v>
      </c>
      <c r="G1380" s="4" t="s">
        <v>44</v>
      </c>
      <c r="H1380" s="173">
        <v>46091</v>
      </c>
      <c r="I1380" s="4" t="s">
        <v>28</v>
      </c>
      <c r="J1380" s="4" t="s">
        <v>29</v>
      </c>
      <c r="K1380" s="4" t="s">
        <v>59</v>
      </c>
      <c r="L1380" s="3"/>
      <c r="M1380" s="23">
        <v>6603068502</v>
      </c>
      <c r="N1380" s="3"/>
      <c r="O1380" s="3"/>
      <c r="P1380" s="3"/>
      <c r="Q1380" s="3"/>
      <c r="R1380" s="4">
        <v>1</v>
      </c>
      <c r="S1380" s="3"/>
      <c r="T1380" s="3"/>
      <c r="U1380" s="3"/>
      <c r="V1380" s="3"/>
      <c r="W1380" s="8"/>
      <c r="X1380" s="4" t="s">
        <v>123</v>
      </c>
      <c r="Y1380" s="27"/>
      <c r="Z1380" s="165"/>
      <c r="AA1380" s="165"/>
    </row>
    <row r="1381" spans="1:27" ht="16.5" hidden="1">
      <c r="A1381" s="2">
        <f t="shared" si="0"/>
        <v>1378</v>
      </c>
      <c r="B1381" s="3" t="str">
        <f>VLOOKUP(D1381,DSKH!$A:$B,2,0)</f>
        <v>A-324</v>
      </c>
      <c r="C1381" s="4" t="s">
        <v>214</v>
      </c>
      <c r="D1381" s="4" t="s">
        <v>56</v>
      </c>
      <c r="E1381" s="4" t="s">
        <v>29</v>
      </c>
      <c r="F1381" s="4">
        <v>308310904220</v>
      </c>
      <c r="G1381" s="4" t="s">
        <v>44</v>
      </c>
      <c r="H1381" s="173">
        <v>46091</v>
      </c>
      <c r="I1381" s="4" t="s">
        <v>28</v>
      </c>
      <c r="J1381" s="4" t="s">
        <v>29</v>
      </c>
      <c r="K1381" s="4" t="s">
        <v>59</v>
      </c>
      <c r="L1381" s="4"/>
      <c r="M1381" s="232" t="s">
        <v>6832</v>
      </c>
      <c r="N1381" s="3"/>
      <c r="O1381" s="229" t="s">
        <v>6833</v>
      </c>
      <c r="P1381" s="3"/>
      <c r="Q1381" s="229">
        <v>1</v>
      </c>
      <c r="R1381" s="3"/>
      <c r="S1381" s="3"/>
      <c r="T1381" s="3"/>
      <c r="U1381" s="229" t="s">
        <v>6833</v>
      </c>
      <c r="V1381" s="3"/>
      <c r="W1381" s="8"/>
      <c r="X1381" s="229" t="s">
        <v>123</v>
      </c>
      <c r="Y1381" s="232" t="s">
        <v>325</v>
      </c>
      <c r="Z1381" s="165"/>
      <c r="AA1381" s="165"/>
    </row>
    <row r="1382" spans="1:27" ht="16.5" hidden="1">
      <c r="A1382" s="2">
        <f t="shared" si="0"/>
        <v>1379</v>
      </c>
      <c r="B1382" s="3" t="str">
        <f>VLOOKUP(D1382,DSKH!$A:$B,2,0)</f>
        <v>A-324</v>
      </c>
      <c r="C1382" s="4" t="s">
        <v>214</v>
      </c>
      <c r="D1382" s="4" t="s">
        <v>56</v>
      </c>
      <c r="E1382" s="4" t="s">
        <v>29</v>
      </c>
      <c r="F1382" s="4">
        <v>308310908200</v>
      </c>
      <c r="G1382" s="4" t="s">
        <v>44</v>
      </c>
      <c r="H1382" s="173">
        <v>46091</v>
      </c>
      <c r="I1382" s="4" t="s">
        <v>28</v>
      </c>
      <c r="J1382" s="4" t="s">
        <v>29</v>
      </c>
      <c r="K1382" s="4" t="s">
        <v>59</v>
      </c>
      <c r="L1382" s="3"/>
      <c r="M1382" s="230"/>
      <c r="N1382" s="3"/>
      <c r="O1382" s="230"/>
      <c r="P1382" s="3"/>
      <c r="Q1382" s="230"/>
      <c r="R1382" s="3"/>
      <c r="S1382" s="3"/>
      <c r="T1382" s="3"/>
      <c r="U1382" s="230"/>
      <c r="V1382" s="3"/>
      <c r="W1382" s="8"/>
      <c r="X1382" s="230"/>
      <c r="Y1382" s="230"/>
      <c r="Z1382" s="165"/>
      <c r="AA1382" s="165"/>
    </row>
    <row r="1383" spans="1:27" ht="16.5" hidden="1">
      <c r="A1383" s="2">
        <f t="shared" si="0"/>
        <v>1380</v>
      </c>
      <c r="B1383" s="3" t="str">
        <f>VLOOKUP(D1383,DSKH!$A:$B,2,0)</f>
        <v>A-324</v>
      </c>
      <c r="C1383" s="4" t="s">
        <v>214</v>
      </c>
      <c r="D1383" s="4" t="s">
        <v>56</v>
      </c>
      <c r="E1383" s="4" t="s">
        <v>29</v>
      </c>
      <c r="F1383" s="4">
        <v>308310912400</v>
      </c>
      <c r="G1383" s="4" t="s">
        <v>44</v>
      </c>
      <c r="H1383" s="173">
        <v>46091</v>
      </c>
      <c r="I1383" s="4" t="s">
        <v>28</v>
      </c>
      <c r="J1383" s="4" t="s">
        <v>29</v>
      </c>
      <c r="K1383" s="4" t="s">
        <v>59</v>
      </c>
      <c r="L1383" s="3"/>
      <c r="M1383" s="230"/>
      <c r="N1383" s="3"/>
      <c r="O1383" s="230"/>
      <c r="P1383" s="3"/>
      <c r="Q1383" s="230"/>
      <c r="R1383" s="3"/>
      <c r="S1383" s="3"/>
      <c r="T1383" s="3"/>
      <c r="U1383" s="230"/>
      <c r="V1383" s="3"/>
      <c r="W1383" s="8"/>
      <c r="X1383" s="230"/>
      <c r="Y1383" s="230"/>
      <c r="Z1383" s="165"/>
      <c r="AA1383" s="165"/>
    </row>
    <row r="1384" spans="1:27" ht="16.5" hidden="1">
      <c r="A1384" s="2">
        <f t="shared" si="0"/>
        <v>1381</v>
      </c>
      <c r="B1384" s="3" t="str">
        <f>VLOOKUP(D1384,DSKH!$A:$B,2,0)</f>
        <v>A-324</v>
      </c>
      <c r="C1384" s="4" t="s">
        <v>214</v>
      </c>
      <c r="D1384" s="4" t="s">
        <v>56</v>
      </c>
      <c r="E1384" s="4" t="s">
        <v>29</v>
      </c>
      <c r="F1384" s="4">
        <v>308310918330</v>
      </c>
      <c r="G1384" s="4" t="s">
        <v>44</v>
      </c>
      <c r="H1384" s="173">
        <v>46091</v>
      </c>
      <c r="I1384" s="4" t="s">
        <v>28</v>
      </c>
      <c r="J1384" s="4" t="s">
        <v>29</v>
      </c>
      <c r="K1384" s="4" t="s">
        <v>59</v>
      </c>
      <c r="L1384" s="4"/>
      <c r="M1384" s="230"/>
      <c r="N1384" s="3"/>
      <c r="O1384" s="230"/>
      <c r="P1384" s="3"/>
      <c r="Q1384" s="230"/>
      <c r="R1384" s="3"/>
      <c r="S1384" s="3"/>
      <c r="T1384" s="3"/>
      <c r="U1384" s="230"/>
      <c r="V1384" s="3"/>
      <c r="W1384" s="8"/>
      <c r="X1384" s="230"/>
      <c r="Y1384" s="230"/>
      <c r="Z1384" s="165"/>
      <c r="AA1384" s="165"/>
    </row>
    <row r="1385" spans="1:27" ht="16.5" hidden="1">
      <c r="A1385" s="2">
        <f t="shared" si="0"/>
        <v>1382</v>
      </c>
      <c r="B1385" s="3" t="str">
        <f>VLOOKUP(D1385,DSKH!$A:$B,2,0)</f>
        <v>A-324</v>
      </c>
      <c r="C1385" s="4" t="s">
        <v>214</v>
      </c>
      <c r="D1385" s="4" t="s">
        <v>56</v>
      </c>
      <c r="E1385" s="4" t="s">
        <v>29</v>
      </c>
      <c r="F1385" s="4">
        <v>308310926030</v>
      </c>
      <c r="G1385" s="4" t="s">
        <v>44</v>
      </c>
      <c r="H1385" s="173">
        <v>46091</v>
      </c>
      <c r="I1385" s="4" t="s">
        <v>28</v>
      </c>
      <c r="J1385" s="4" t="s">
        <v>29</v>
      </c>
      <c r="K1385" s="4" t="s">
        <v>59</v>
      </c>
      <c r="L1385" s="3"/>
      <c r="M1385" s="230"/>
      <c r="N1385" s="3"/>
      <c r="O1385" s="230"/>
      <c r="P1385" s="3"/>
      <c r="Q1385" s="230"/>
      <c r="R1385" s="3"/>
      <c r="S1385" s="3"/>
      <c r="T1385" s="3"/>
      <c r="U1385" s="230"/>
      <c r="V1385" s="3"/>
      <c r="W1385" s="8"/>
      <c r="X1385" s="230"/>
      <c r="Y1385" s="230"/>
      <c r="Z1385" s="165"/>
      <c r="AA1385" s="165"/>
    </row>
    <row r="1386" spans="1:27" ht="16.5" hidden="1">
      <c r="A1386" s="2">
        <f t="shared" si="0"/>
        <v>1383</v>
      </c>
      <c r="B1386" s="3" t="str">
        <f>VLOOKUP(D1386,DSKH!$A:$B,2,0)</f>
        <v>A-324</v>
      </c>
      <c r="C1386" s="4" t="s">
        <v>214</v>
      </c>
      <c r="D1386" s="4" t="s">
        <v>56</v>
      </c>
      <c r="E1386" s="4" t="s">
        <v>29</v>
      </c>
      <c r="F1386" s="4">
        <v>308310928460</v>
      </c>
      <c r="G1386" s="4" t="s">
        <v>44</v>
      </c>
      <c r="H1386" s="173">
        <v>46091</v>
      </c>
      <c r="I1386" s="4" t="s">
        <v>28</v>
      </c>
      <c r="J1386" s="4" t="s">
        <v>29</v>
      </c>
      <c r="K1386" s="4" t="s">
        <v>59</v>
      </c>
      <c r="L1386" s="3"/>
      <c r="M1386" s="223"/>
      <c r="N1386" s="3"/>
      <c r="O1386" s="223"/>
      <c r="P1386" s="3"/>
      <c r="Q1386" s="223"/>
      <c r="R1386" s="3"/>
      <c r="S1386" s="3"/>
      <c r="T1386" s="3"/>
      <c r="U1386" s="223"/>
      <c r="V1386" s="3"/>
      <c r="W1386" s="8"/>
      <c r="X1386" s="223"/>
      <c r="Y1386" s="223"/>
      <c r="Z1386" s="165"/>
      <c r="AA1386" s="165"/>
    </row>
    <row r="1387" spans="1:27" ht="16.5" hidden="1">
      <c r="A1387" s="2">
        <f t="shared" si="0"/>
        <v>1384</v>
      </c>
      <c r="B1387" s="3" t="str">
        <f>VLOOKUP(D1387,DSKH!$A:$B,2,0)</f>
        <v>A-324</v>
      </c>
      <c r="C1387" s="4" t="s">
        <v>214</v>
      </c>
      <c r="D1387" s="4" t="s">
        <v>56</v>
      </c>
      <c r="E1387" s="4" t="s">
        <v>29</v>
      </c>
      <c r="F1387" s="4">
        <v>308312191740</v>
      </c>
      <c r="G1387" s="4" t="s">
        <v>44</v>
      </c>
      <c r="H1387" s="173">
        <v>46091</v>
      </c>
      <c r="I1387" s="4" t="s">
        <v>28</v>
      </c>
      <c r="J1387" s="4" t="s">
        <v>29</v>
      </c>
      <c r="K1387" s="4" t="s">
        <v>59</v>
      </c>
      <c r="L1387" s="4"/>
      <c r="M1387" s="232" t="s">
        <v>6834</v>
      </c>
      <c r="N1387" s="3"/>
      <c r="O1387" s="229" t="s">
        <v>6835</v>
      </c>
      <c r="P1387" s="3"/>
      <c r="Q1387" s="229">
        <v>1</v>
      </c>
      <c r="R1387" s="4"/>
      <c r="S1387" s="3"/>
      <c r="T1387" s="4"/>
      <c r="U1387" s="229" t="s">
        <v>6835</v>
      </c>
      <c r="V1387" s="3"/>
      <c r="W1387" s="8"/>
      <c r="X1387" s="229" t="s">
        <v>136</v>
      </c>
      <c r="Y1387" s="232" t="s">
        <v>325</v>
      </c>
      <c r="Z1387" s="165"/>
      <c r="AA1387" s="165"/>
    </row>
    <row r="1388" spans="1:27" ht="16.5" hidden="1">
      <c r="A1388" s="2">
        <f t="shared" si="0"/>
        <v>1385</v>
      </c>
      <c r="B1388" s="3" t="str">
        <f>VLOOKUP(D1388,DSKH!$A:$B,2,0)</f>
        <v>A-324</v>
      </c>
      <c r="C1388" s="4" t="s">
        <v>214</v>
      </c>
      <c r="D1388" s="4" t="s">
        <v>56</v>
      </c>
      <c r="E1388" s="4" t="s">
        <v>29</v>
      </c>
      <c r="F1388" s="4">
        <v>308312207950</v>
      </c>
      <c r="G1388" s="4" t="s">
        <v>44</v>
      </c>
      <c r="H1388" s="173">
        <v>46091</v>
      </c>
      <c r="I1388" s="4" t="s">
        <v>28</v>
      </c>
      <c r="J1388" s="4" t="s">
        <v>29</v>
      </c>
      <c r="K1388" s="4" t="s">
        <v>59</v>
      </c>
      <c r="L1388" s="4"/>
      <c r="M1388" s="230"/>
      <c r="N1388" s="3"/>
      <c r="O1388" s="230"/>
      <c r="P1388" s="3"/>
      <c r="Q1388" s="230"/>
      <c r="R1388" s="4"/>
      <c r="S1388" s="3"/>
      <c r="T1388" s="4"/>
      <c r="U1388" s="230"/>
      <c r="V1388" s="3"/>
      <c r="W1388" s="8"/>
      <c r="X1388" s="230"/>
      <c r="Y1388" s="230"/>
      <c r="Z1388" s="165"/>
      <c r="AA1388" s="165"/>
    </row>
    <row r="1389" spans="1:27" ht="16.5" hidden="1">
      <c r="A1389" s="2">
        <f t="shared" si="0"/>
        <v>1386</v>
      </c>
      <c r="B1389" s="3" t="str">
        <f>VLOOKUP(D1389,DSKH!$A:$B,2,0)</f>
        <v>A-324</v>
      </c>
      <c r="C1389" s="4" t="s">
        <v>214</v>
      </c>
      <c r="D1389" s="4" t="s">
        <v>56</v>
      </c>
      <c r="E1389" s="4" t="s">
        <v>29</v>
      </c>
      <c r="F1389" s="4">
        <v>308312214400</v>
      </c>
      <c r="G1389" s="4" t="s">
        <v>44</v>
      </c>
      <c r="H1389" s="173">
        <v>46091</v>
      </c>
      <c r="I1389" s="4" t="s">
        <v>28</v>
      </c>
      <c r="J1389" s="4" t="s">
        <v>29</v>
      </c>
      <c r="K1389" s="4" t="s">
        <v>59</v>
      </c>
      <c r="L1389" s="4"/>
      <c r="M1389" s="230"/>
      <c r="N1389" s="3"/>
      <c r="O1389" s="230"/>
      <c r="P1389" s="3"/>
      <c r="Q1389" s="230"/>
      <c r="R1389" s="4"/>
      <c r="S1389" s="3"/>
      <c r="T1389" s="4"/>
      <c r="U1389" s="230"/>
      <c r="V1389" s="3"/>
      <c r="W1389" s="8"/>
      <c r="X1389" s="230"/>
      <c r="Y1389" s="230"/>
      <c r="Z1389" s="165"/>
      <c r="AA1389" s="165"/>
    </row>
    <row r="1390" spans="1:27" ht="16.5" hidden="1">
      <c r="A1390" s="2">
        <f t="shared" si="0"/>
        <v>1387</v>
      </c>
      <c r="B1390" s="3" t="str">
        <f>VLOOKUP(D1390,DSKH!$A:$B,2,0)</f>
        <v>A-324</v>
      </c>
      <c r="C1390" s="4" t="s">
        <v>214</v>
      </c>
      <c r="D1390" s="4" t="s">
        <v>56</v>
      </c>
      <c r="E1390" s="4" t="s">
        <v>29</v>
      </c>
      <c r="F1390" s="4">
        <v>308312217900</v>
      </c>
      <c r="G1390" s="4" t="s">
        <v>44</v>
      </c>
      <c r="H1390" s="173">
        <v>46091</v>
      </c>
      <c r="I1390" s="4" t="s">
        <v>28</v>
      </c>
      <c r="J1390" s="4" t="s">
        <v>29</v>
      </c>
      <c r="K1390" s="4" t="s">
        <v>59</v>
      </c>
      <c r="L1390" s="4"/>
      <c r="M1390" s="223"/>
      <c r="N1390" s="3"/>
      <c r="O1390" s="223"/>
      <c r="P1390" s="3"/>
      <c r="Q1390" s="223"/>
      <c r="R1390" s="4"/>
      <c r="S1390" s="3"/>
      <c r="T1390" s="4"/>
      <c r="U1390" s="223"/>
      <c r="V1390" s="3"/>
      <c r="W1390" s="8"/>
      <c r="X1390" s="223"/>
      <c r="Y1390" s="223"/>
      <c r="Z1390" s="165"/>
      <c r="AA1390" s="165"/>
    </row>
    <row r="1391" spans="1:27" ht="16.5" hidden="1">
      <c r="A1391" s="2">
        <f t="shared" si="0"/>
        <v>1388</v>
      </c>
      <c r="B1391" s="3" t="str">
        <f>VLOOKUP(D1391,DSKH!$A:$B,2,0)</f>
        <v>A-324</v>
      </c>
      <c r="C1391" s="4" t="s">
        <v>214</v>
      </c>
      <c r="D1391" s="4" t="s">
        <v>56</v>
      </c>
      <c r="E1391" s="4" t="s">
        <v>29</v>
      </c>
      <c r="F1391" s="4">
        <v>308312632740</v>
      </c>
      <c r="G1391" s="4" t="s">
        <v>44</v>
      </c>
      <c r="H1391" s="173">
        <v>46091</v>
      </c>
      <c r="I1391" s="4" t="s">
        <v>28</v>
      </c>
      <c r="J1391" s="4" t="s">
        <v>29</v>
      </c>
      <c r="K1391" s="4" t="s">
        <v>59</v>
      </c>
      <c r="L1391" s="4"/>
      <c r="M1391" s="232" t="s">
        <v>6836</v>
      </c>
      <c r="N1391" s="3"/>
      <c r="O1391" s="229" t="s">
        <v>6837</v>
      </c>
      <c r="P1391" s="3"/>
      <c r="Q1391" s="229">
        <v>1</v>
      </c>
      <c r="R1391" s="4"/>
      <c r="S1391" s="3"/>
      <c r="T1391" s="4"/>
      <c r="U1391" s="229" t="s">
        <v>6837</v>
      </c>
      <c r="V1391" s="3"/>
      <c r="W1391" s="8"/>
      <c r="X1391" s="229" t="s">
        <v>136</v>
      </c>
      <c r="Y1391" s="232" t="s">
        <v>325</v>
      </c>
      <c r="Z1391" s="165"/>
      <c r="AA1391" s="165"/>
    </row>
    <row r="1392" spans="1:27" ht="16.5" hidden="1">
      <c r="A1392" s="2">
        <f t="shared" si="0"/>
        <v>1389</v>
      </c>
      <c r="B1392" s="3" t="str">
        <f>VLOOKUP(D1392,DSKH!$A:$B,2,0)</f>
        <v>A-324</v>
      </c>
      <c r="C1392" s="4" t="s">
        <v>214</v>
      </c>
      <c r="D1392" s="4" t="s">
        <v>56</v>
      </c>
      <c r="E1392" s="4" t="s">
        <v>29</v>
      </c>
      <c r="F1392" s="4">
        <v>308312635540</v>
      </c>
      <c r="G1392" s="4" t="s">
        <v>44</v>
      </c>
      <c r="H1392" s="173">
        <v>46091</v>
      </c>
      <c r="I1392" s="4" t="s">
        <v>28</v>
      </c>
      <c r="J1392" s="4" t="s">
        <v>29</v>
      </c>
      <c r="K1392" s="4" t="s">
        <v>59</v>
      </c>
      <c r="L1392" s="4"/>
      <c r="M1392" s="230"/>
      <c r="N1392" s="3"/>
      <c r="O1392" s="230"/>
      <c r="P1392" s="3"/>
      <c r="Q1392" s="230"/>
      <c r="R1392" s="4"/>
      <c r="S1392" s="3"/>
      <c r="T1392" s="4"/>
      <c r="U1392" s="230"/>
      <c r="V1392" s="3"/>
      <c r="W1392" s="8"/>
      <c r="X1392" s="230"/>
      <c r="Y1392" s="230"/>
      <c r="Z1392" s="165"/>
      <c r="AA1392" s="165"/>
    </row>
    <row r="1393" spans="1:27" ht="16.5" hidden="1">
      <c r="A1393" s="2">
        <f t="shared" si="0"/>
        <v>1390</v>
      </c>
      <c r="B1393" s="3" t="str">
        <f>VLOOKUP(D1393,DSKH!$A:$B,2,0)</f>
        <v>A-324</v>
      </c>
      <c r="C1393" s="4" t="s">
        <v>214</v>
      </c>
      <c r="D1393" s="4" t="s">
        <v>56</v>
      </c>
      <c r="E1393" s="4" t="s">
        <v>29</v>
      </c>
      <c r="F1393" s="4">
        <v>308312637640</v>
      </c>
      <c r="G1393" s="4" t="s">
        <v>44</v>
      </c>
      <c r="H1393" s="173">
        <v>46091</v>
      </c>
      <c r="I1393" s="4" t="s">
        <v>28</v>
      </c>
      <c r="J1393" s="4" t="s">
        <v>29</v>
      </c>
      <c r="K1393" s="4" t="s">
        <v>59</v>
      </c>
      <c r="L1393" s="4"/>
      <c r="M1393" s="223"/>
      <c r="N1393" s="3"/>
      <c r="O1393" s="223"/>
      <c r="P1393" s="3"/>
      <c r="Q1393" s="223"/>
      <c r="R1393" s="3"/>
      <c r="S1393" s="3"/>
      <c r="T1393" s="3"/>
      <c r="U1393" s="223"/>
      <c r="V1393" s="3"/>
      <c r="W1393" s="8"/>
      <c r="X1393" s="223"/>
      <c r="Y1393" s="223"/>
      <c r="Z1393" s="165"/>
      <c r="AA1393" s="165"/>
    </row>
    <row r="1394" spans="1:27" ht="16.5" hidden="1">
      <c r="A1394" s="2">
        <f t="shared" si="0"/>
        <v>1391</v>
      </c>
      <c r="B1394" s="3" t="str">
        <f>VLOOKUP(D1394,DSKH!$A:$B,2,0)</f>
        <v>A-324</v>
      </c>
      <c r="C1394" s="4" t="s">
        <v>214</v>
      </c>
      <c r="D1394" s="4" t="s">
        <v>56</v>
      </c>
      <c r="E1394" s="4" t="s">
        <v>29</v>
      </c>
      <c r="F1394" s="4">
        <v>308313315940</v>
      </c>
      <c r="G1394" s="4" t="s">
        <v>44</v>
      </c>
      <c r="H1394" s="173">
        <v>46092</v>
      </c>
      <c r="I1394" s="4" t="s">
        <v>28</v>
      </c>
      <c r="J1394" s="4" t="s">
        <v>29</v>
      </c>
      <c r="K1394" s="4" t="s">
        <v>59</v>
      </c>
      <c r="L1394" s="4"/>
      <c r="M1394" s="23">
        <v>6603068813</v>
      </c>
      <c r="N1394" s="3"/>
      <c r="O1394" s="3"/>
      <c r="P1394" s="3"/>
      <c r="Q1394" s="4"/>
      <c r="R1394" s="4">
        <v>1</v>
      </c>
      <c r="S1394" s="3"/>
      <c r="T1394" s="3"/>
      <c r="U1394" s="3"/>
      <c r="V1394" s="3"/>
      <c r="W1394" s="8"/>
      <c r="X1394" s="4" t="s">
        <v>116</v>
      </c>
      <c r="Y1394" s="27"/>
      <c r="Z1394" s="165"/>
      <c r="AA1394" s="165"/>
    </row>
    <row r="1395" spans="1:27" ht="16.5" hidden="1">
      <c r="A1395" s="2">
        <f t="shared" si="0"/>
        <v>1392</v>
      </c>
      <c r="B1395" s="3" t="str">
        <f>VLOOKUP(D1395,DSKH!$A:$B,2,0)</f>
        <v>A-324</v>
      </c>
      <c r="C1395" s="4" t="s">
        <v>214</v>
      </c>
      <c r="D1395" s="4" t="s">
        <v>56</v>
      </c>
      <c r="E1395" s="4" t="s">
        <v>29</v>
      </c>
      <c r="F1395" s="4">
        <v>308315250040</v>
      </c>
      <c r="G1395" s="4" t="s">
        <v>44</v>
      </c>
      <c r="H1395" s="173">
        <v>46092</v>
      </c>
      <c r="I1395" s="4" t="s">
        <v>28</v>
      </c>
      <c r="J1395" s="4" t="s">
        <v>29</v>
      </c>
      <c r="K1395" s="4" t="s">
        <v>59</v>
      </c>
      <c r="L1395" s="4"/>
      <c r="M1395" s="232" t="s">
        <v>6838</v>
      </c>
      <c r="N1395" s="3"/>
      <c r="O1395" s="229" t="s">
        <v>6839</v>
      </c>
      <c r="P1395" s="3"/>
      <c r="Q1395" s="229">
        <v>1</v>
      </c>
      <c r="R1395" s="3"/>
      <c r="S1395" s="3"/>
      <c r="T1395" s="3"/>
      <c r="U1395" s="229" t="s">
        <v>6839</v>
      </c>
      <c r="V1395" s="3"/>
      <c r="W1395" s="8"/>
      <c r="X1395" s="229" t="s">
        <v>136</v>
      </c>
      <c r="Y1395" s="232" t="s">
        <v>325</v>
      </c>
      <c r="Z1395" s="165"/>
      <c r="AA1395" s="165"/>
    </row>
    <row r="1396" spans="1:27" ht="16.5" hidden="1">
      <c r="A1396" s="2">
        <f t="shared" si="0"/>
        <v>1393</v>
      </c>
      <c r="B1396" s="3" t="str">
        <f>VLOOKUP(D1396,DSKH!$A:$B,2,0)</f>
        <v>A-324</v>
      </c>
      <c r="C1396" s="4" t="s">
        <v>214</v>
      </c>
      <c r="D1396" s="4" t="s">
        <v>56</v>
      </c>
      <c r="E1396" s="4" t="s">
        <v>29</v>
      </c>
      <c r="F1396" s="4">
        <v>308315274210</v>
      </c>
      <c r="G1396" s="4" t="s">
        <v>44</v>
      </c>
      <c r="H1396" s="173">
        <v>46092</v>
      </c>
      <c r="I1396" s="4" t="s">
        <v>28</v>
      </c>
      <c r="J1396" s="4" t="s">
        <v>29</v>
      </c>
      <c r="K1396" s="4" t="s">
        <v>59</v>
      </c>
      <c r="L1396" s="4"/>
      <c r="M1396" s="230"/>
      <c r="N1396" s="3"/>
      <c r="O1396" s="230"/>
      <c r="P1396" s="3"/>
      <c r="Q1396" s="230"/>
      <c r="R1396" s="4"/>
      <c r="S1396" s="3"/>
      <c r="T1396" s="3"/>
      <c r="U1396" s="230"/>
      <c r="V1396" s="3"/>
      <c r="W1396" s="8"/>
      <c r="X1396" s="230"/>
      <c r="Y1396" s="230"/>
      <c r="Z1396" s="165"/>
      <c r="AA1396" s="165"/>
    </row>
    <row r="1397" spans="1:27" ht="16.5" hidden="1">
      <c r="A1397" s="2">
        <f t="shared" si="0"/>
        <v>1394</v>
      </c>
      <c r="B1397" s="3" t="str">
        <f>VLOOKUP(D1397,DSKH!$A:$B,2,0)</f>
        <v>A-324</v>
      </c>
      <c r="C1397" s="4" t="s">
        <v>214</v>
      </c>
      <c r="D1397" s="4" t="s">
        <v>56</v>
      </c>
      <c r="E1397" s="4" t="s">
        <v>29</v>
      </c>
      <c r="F1397" s="4">
        <v>308315278740</v>
      </c>
      <c r="G1397" s="4" t="s">
        <v>44</v>
      </c>
      <c r="H1397" s="173">
        <v>46092</v>
      </c>
      <c r="I1397" s="4" t="s">
        <v>28</v>
      </c>
      <c r="J1397" s="4" t="s">
        <v>29</v>
      </c>
      <c r="K1397" s="4" t="s">
        <v>59</v>
      </c>
      <c r="L1397" s="4"/>
      <c r="M1397" s="230"/>
      <c r="N1397" s="3"/>
      <c r="O1397" s="230"/>
      <c r="P1397" s="3"/>
      <c r="Q1397" s="230"/>
      <c r="R1397" s="4"/>
      <c r="S1397" s="3"/>
      <c r="T1397" s="3"/>
      <c r="U1397" s="230"/>
      <c r="V1397" s="3"/>
      <c r="W1397" s="8"/>
      <c r="X1397" s="230"/>
      <c r="Y1397" s="230"/>
      <c r="Z1397" s="165"/>
      <c r="AA1397" s="165"/>
    </row>
    <row r="1398" spans="1:27" ht="16.5" hidden="1">
      <c r="A1398" s="2">
        <f t="shared" si="0"/>
        <v>1395</v>
      </c>
      <c r="B1398" s="3" t="str">
        <f>VLOOKUP(D1398,DSKH!$A:$B,2,0)</f>
        <v>A-324</v>
      </c>
      <c r="C1398" s="4" t="s">
        <v>214</v>
      </c>
      <c r="D1398" s="4" t="s">
        <v>56</v>
      </c>
      <c r="E1398" s="4" t="s">
        <v>29</v>
      </c>
      <c r="F1398" s="4">
        <v>308315325310</v>
      </c>
      <c r="G1398" s="4" t="s">
        <v>44</v>
      </c>
      <c r="H1398" s="173">
        <v>46092</v>
      </c>
      <c r="I1398" s="4" t="s">
        <v>28</v>
      </c>
      <c r="J1398" s="4" t="s">
        <v>29</v>
      </c>
      <c r="K1398" s="4" t="s">
        <v>59</v>
      </c>
      <c r="L1398" s="4"/>
      <c r="M1398" s="223"/>
      <c r="N1398" s="3"/>
      <c r="O1398" s="223"/>
      <c r="P1398" s="3"/>
      <c r="Q1398" s="223"/>
      <c r="R1398" s="4"/>
      <c r="S1398" s="3"/>
      <c r="T1398" s="3"/>
      <c r="U1398" s="223"/>
      <c r="V1398" s="3"/>
      <c r="W1398" s="8"/>
      <c r="X1398" s="223"/>
      <c r="Y1398" s="223"/>
      <c r="Z1398" s="165"/>
      <c r="AA1398" s="165"/>
    </row>
    <row r="1399" spans="1:27" ht="16.5" hidden="1">
      <c r="A1399" s="2">
        <f t="shared" si="0"/>
        <v>1396</v>
      </c>
      <c r="B1399" s="3" t="str">
        <f>VLOOKUP(D1399,DSKH!$A:$B,2,0)</f>
        <v>A-324</v>
      </c>
      <c r="C1399" s="4" t="s">
        <v>214</v>
      </c>
      <c r="D1399" s="4" t="s">
        <v>56</v>
      </c>
      <c r="E1399" s="4" t="s">
        <v>29</v>
      </c>
      <c r="F1399" s="4">
        <v>308315680910</v>
      </c>
      <c r="G1399" s="4" t="s">
        <v>44</v>
      </c>
      <c r="H1399" s="173">
        <v>46092</v>
      </c>
      <c r="I1399" s="4" t="s">
        <v>28</v>
      </c>
      <c r="J1399" s="4" t="s">
        <v>29</v>
      </c>
      <c r="K1399" s="4" t="s">
        <v>59</v>
      </c>
      <c r="L1399" s="4"/>
      <c r="M1399" s="232" t="s">
        <v>6840</v>
      </c>
      <c r="N1399" s="3"/>
      <c r="O1399" s="229" t="s">
        <v>6841</v>
      </c>
      <c r="P1399" s="3"/>
      <c r="Q1399" s="229">
        <v>1</v>
      </c>
      <c r="R1399" s="4"/>
      <c r="S1399" s="3"/>
      <c r="T1399" s="3"/>
      <c r="U1399" s="229" t="s">
        <v>6841</v>
      </c>
      <c r="V1399" s="3"/>
      <c r="W1399" s="8"/>
      <c r="X1399" s="229" t="s">
        <v>136</v>
      </c>
      <c r="Y1399" s="232" t="s">
        <v>325</v>
      </c>
      <c r="Z1399" s="165"/>
      <c r="AA1399" s="165"/>
    </row>
    <row r="1400" spans="1:27" ht="16.5" hidden="1">
      <c r="A1400" s="2">
        <f t="shared" si="0"/>
        <v>1397</v>
      </c>
      <c r="B1400" s="3" t="str">
        <f>VLOOKUP(D1400,DSKH!$A:$B,2,0)</f>
        <v>A-324</v>
      </c>
      <c r="C1400" s="4" t="s">
        <v>214</v>
      </c>
      <c r="D1400" s="4" t="s">
        <v>56</v>
      </c>
      <c r="E1400" s="4" t="s">
        <v>29</v>
      </c>
      <c r="F1400" s="4">
        <v>308315695020</v>
      </c>
      <c r="G1400" s="4" t="s">
        <v>44</v>
      </c>
      <c r="H1400" s="173">
        <v>46092</v>
      </c>
      <c r="I1400" s="4" t="s">
        <v>28</v>
      </c>
      <c r="J1400" s="4" t="s">
        <v>29</v>
      </c>
      <c r="K1400" s="4" t="s">
        <v>59</v>
      </c>
      <c r="L1400" s="4"/>
      <c r="M1400" s="230"/>
      <c r="N1400" s="3"/>
      <c r="O1400" s="230"/>
      <c r="P1400" s="3"/>
      <c r="Q1400" s="230"/>
      <c r="R1400" s="3"/>
      <c r="S1400" s="3"/>
      <c r="T1400" s="3"/>
      <c r="U1400" s="230"/>
      <c r="V1400" s="3"/>
      <c r="W1400" s="8"/>
      <c r="X1400" s="230"/>
      <c r="Y1400" s="230"/>
      <c r="Z1400" s="165"/>
      <c r="AA1400" s="165"/>
    </row>
    <row r="1401" spans="1:27" ht="16.5" hidden="1">
      <c r="A1401" s="2">
        <f t="shared" si="0"/>
        <v>1398</v>
      </c>
      <c r="B1401" s="3" t="str">
        <f>VLOOKUP(D1401,DSKH!$A:$B,2,0)</f>
        <v>A-324</v>
      </c>
      <c r="C1401" s="4" t="s">
        <v>214</v>
      </c>
      <c r="D1401" s="4" t="s">
        <v>56</v>
      </c>
      <c r="E1401" s="4" t="s">
        <v>29</v>
      </c>
      <c r="F1401" s="4">
        <v>308315699920</v>
      </c>
      <c r="G1401" s="4" t="s">
        <v>44</v>
      </c>
      <c r="H1401" s="173">
        <v>46092</v>
      </c>
      <c r="I1401" s="4" t="s">
        <v>28</v>
      </c>
      <c r="J1401" s="4" t="s">
        <v>29</v>
      </c>
      <c r="K1401" s="4" t="s">
        <v>59</v>
      </c>
      <c r="L1401" s="4"/>
      <c r="M1401" s="230"/>
      <c r="N1401" s="3"/>
      <c r="O1401" s="230"/>
      <c r="P1401" s="3"/>
      <c r="Q1401" s="230"/>
      <c r="R1401" s="3"/>
      <c r="S1401" s="3"/>
      <c r="T1401" s="3"/>
      <c r="U1401" s="230"/>
      <c r="V1401" s="3"/>
      <c r="W1401" s="8"/>
      <c r="X1401" s="230"/>
      <c r="Y1401" s="230"/>
      <c r="Z1401" s="165"/>
      <c r="AA1401" s="165"/>
    </row>
    <row r="1402" spans="1:27" ht="16.5" hidden="1">
      <c r="A1402" s="2">
        <f t="shared" si="0"/>
        <v>1399</v>
      </c>
      <c r="B1402" s="3" t="str">
        <f>VLOOKUP(D1402,DSKH!$A:$B,2,0)</f>
        <v>A-324</v>
      </c>
      <c r="C1402" s="4" t="s">
        <v>214</v>
      </c>
      <c r="D1402" s="4" t="s">
        <v>56</v>
      </c>
      <c r="E1402" s="4" t="s">
        <v>29</v>
      </c>
      <c r="F1402" s="4">
        <v>308315706920</v>
      </c>
      <c r="G1402" s="4" t="s">
        <v>44</v>
      </c>
      <c r="H1402" s="173">
        <v>46092</v>
      </c>
      <c r="I1402" s="4" t="s">
        <v>28</v>
      </c>
      <c r="J1402" s="4" t="s">
        <v>29</v>
      </c>
      <c r="K1402" s="4" t="s">
        <v>59</v>
      </c>
      <c r="L1402" s="3"/>
      <c r="M1402" s="223"/>
      <c r="N1402" s="3"/>
      <c r="O1402" s="223"/>
      <c r="P1402" s="3"/>
      <c r="Q1402" s="223"/>
      <c r="R1402" s="3"/>
      <c r="S1402" s="3"/>
      <c r="T1402" s="3"/>
      <c r="U1402" s="223"/>
      <c r="V1402" s="3"/>
      <c r="W1402" s="8"/>
      <c r="X1402" s="223"/>
      <c r="Y1402" s="223"/>
      <c r="Z1402" s="165"/>
      <c r="AA1402" s="165"/>
    </row>
    <row r="1403" spans="1:27" ht="33" hidden="1">
      <c r="A1403" s="2">
        <f t="shared" si="0"/>
        <v>1400</v>
      </c>
      <c r="B1403" s="3" t="str">
        <f>VLOOKUP(D1403,DSKH!$A:$B,2,0)</f>
        <v>A-324</v>
      </c>
      <c r="C1403" s="4" t="s">
        <v>214</v>
      </c>
      <c r="D1403" s="4" t="s">
        <v>56</v>
      </c>
      <c r="E1403" s="4" t="s">
        <v>29</v>
      </c>
      <c r="F1403" s="4">
        <v>308316863100</v>
      </c>
      <c r="G1403" s="4" t="s">
        <v>44</v>
      </c>
      <c r="H1403" s="173">
        <v>46093</v>
      </c>
      <c r="I1403" s="4" t="s">
        <v>28</v>
      </c>
      <c r="J1403" s="4" t="s">
        <v>29</v>
      </c>
      <c r="K1403" s="4" t="s">
        <v>59</v>
      </c>
      <c r="L1403" s="3"/>
      <c r="M1403" s="23" t="s">
        <v>6842</v>
      </c>
      <c r="N1403" s="3"/>
      <c r="O1403" s="3"/>
      <c r="P1403" s="3"/>
      <c r="Q1403" s="3"/>
      <c r="R1403" s="4">
        <v>1</v>
      </c>
      <c r="S1403" s="3"/>
      <c r="T1403" s="3"/>
      <c r="U1403" s="3"/>
      <c r="V1403" s="3"/>
      <c r="W1403" s="8"/>
      <c r="X1403" s="4" t="s">
        <v>116</v>
      </c>
      <c r="Y1403" s="27"/>
      <c r="Z1403" s="165"/>
      <c r="AA1403" s="165"/>
    </row>
    <row r="1404" spans="1:27" ht="16.5" hidden="1">
      <c r="A1404" s="2">
        <f t="shared" si="0"/>
        <v>1401</v>
      </c>
      <c r="B1404" s="3" t="str">
        <f>VLOOKUP(D1404,DSKH!$A:$B,2,0)</f>
        <v>A-324</v>
      </c>
      <c r="C1404" s="4" t="s">
        <v>214</v>
      </c>
      <c r="D1404" s="4" t="s">
        <v>56</v>
      </c>
      <c r="E1404" s="4" t="s">
        <v>29</v>
      </c>
      <c r="F1404" s="4">
        <v>308319066920</v>
      </c>
      <c r="G1404" s="4" t="s">
        <v>44</v>
      </c>
      <c r="H1404" s="173">
        <v>46093</v>
      </c>
      <c r="I1404" s="4" t="s">
        <v>28</v>
      </c>
      <c r="J1404" s="4" t="s">
        <v>29</v>
      </c>
      <c r="K1404" s="4" t="s">
        <v>59</v>
      </c>
      <c r="L1404" s="3"/>
      <c r="M1404" s="232" t="s">
        <v>6843</v>
      </c>
      <c r="N1404" s="3"/>
      <c r="O1404" s="229" t="s">
        <v>6844</v>
      </c>
      <c r="P1404" s="3"/>
      <c r="Q1404" s="229">
        <v>1</v>
      </c>
      <c r="R1404" s="3"/>
      <c r="S1404" s="3"/>
      <c r="T1404" s="3"/>
      <c r="U1404" s="229" t="s">
        <v>6844</v>
      </c>
      <c r="V1404" s="3"/>
      <c r="W1404" s="8"/>
      <c r="X1404" s="229" t="s">
        <v>136</v>
      </c>
      <c r="Y1404" s="232" t="s">
        <v>325</v>
      </c>
      <c r="Z1404" s="165"/>
      <c r="AA1404" s="165"/>
    </row>
    <row r="1405" spans="1:27" ht="16.5" hidden="1">
      <c r="A1405" s="2">
        <f t="shared" si="0"/>
        <v>1402</v>
      </c>
      <c r="B1405" s="3" t="str">
        <f>VLOOKUP(D1405,DSKH!$A:$B,2,0)</f>
        <v>A-324</v>
      </c>
      <c r="C1405" s="4" t="s">
        <v>214</v>
      </c>
      <c r="D1405" s="4" t="s">
        <v>56</v>
      </c>
      <c r="E1405" s="4" t="s">
        <v>29</v>
      </c>
      <c r="F1405" s="4">
        <v>308319078120</v>
      </c>
      <c r="G1405" s="4" t="s">
        <v>44</v>
      </c>
      <c r="H1405" s="173">
        <v>46093</v>
      </c>
      <c r="I1405" s="4" t="s">
        <v>28</v>
      </c>
      <c r="J1405" s="4" t="s">
        <v>29</v>
      </c>
      <c r="K1405" s="4" t="s">
        <v>59</v>
      </c>
      <c r="L1405" s="4"/>
      <c r="M1405" s="230"/>
      <c r="N1405" s="3"/>
      <c r="O1405" s="230"/>
      <c r="P1405" s="3"/>
      <c r="Q1405" s="230"/>
      <c r="R1405" s="3"/>
      <c r="S1405" s="3"/>
      <c r="T1405" s="3"/>
      <c r="U1405" s="230"/>
      <c r="V1405" s="3"/>
      <c r="W1405" s="8"/>
      <c r="X1405" s="230"/>
      <c r="Y1405" s="230"/>
      <c r="Z1405" s="165"/>
      <c r="AA1405" s="165"/>
    </row>
    <row r="1406" spans="1:27" ht="16.5" hidden="1">
      <c r="A1406" s="2">
        <f t="shared" si="0"/>
        <v>1403</v>
      </c>
      <c r="B1406" s="3" t="str">
        <f>VLOOKUP(D1406,DSKH!$A:$B,2,0)</f>
        <v>A-324</v>
      </c>
      <c r="C1406" s="4" t="s">
        <v>214</v>
      </c>
      <c r="D1406" s="4" t="s">
        <v>56</v>
      </c>
      <c r="E1406" s="4" t="s">
        <v>29</v>
      </c>
      <c r="F1406" s="4">
        <v>308319080920</v>
      </c>
      <c r="G1406" s="4" t="s">
        <v>44</v>
      </c>
      <c r="H1406" s="173">
        <v>46093</v>
      </c>
      <c r="I1406" s="4" t="s">
        <v>28</v>
      </c>
      <c r="J1406" s="4" t="s">
        <v>29</v>
      </c>
      <c r="K1406" s="4" t="s">
        <v>59</v>
      </c>
      <c r="L1406" s="4"/>
      <c r="M1406" s="230"/>
      <c r="N1406" s="3"/>
      <c r="O1406" s="230"/>
      <c r="P1406" s="3"/>
      <c r="Q1406" s="230"/>
      <c r="R1406" s="3"/>
      <c r="S1406" s="3"/>
      <c r="T1406" s="3"/>
      <c r="U1406" s="230"/>
      <c r="V1406" s="3"/>
      <c r="W1406" s="8"/>
      <c r="X1406" s="230"/>
      <c r="Y1406" s="230"/>
      <c r="Z1406" s="165"/>
      <c r="AA1406" s="165"/>
    </row>
    <row r="1407" spans="1:27" ht="16.5" hidden="1">
      <c r="A1407" s="2">
        <f t="shared" si="0"/>
        <v>1404</v>
      </c>
      <c r="B1407" s="3" t="str">
        <f>VLOOKUP(D1407,DSKH!$A:$B,2,0)</f>
        <v>A-324</v>
      </c>
      <c r="C1407" s="4" t="s">
        <v>214</v>
      </c>
      <c r="D1407" s="4" t="s">
        <v>56</v>
      </c>
      <c r="E1407" s="4" t="s">
        <v>29</v>
      </c>
      <c r="F1407" s="4">
        <v>308319087220</v>
      </c>
      <c r="G1407" s="4" t="s">
        <v>44</v>
      </c>
      <c r="H1407" s="173">
        <v>46093</v>
      </c>
      <c r="I1407" s="4" t="s">
        <v>28</v>
      </c>
      <c r="J1407" s="4" t="s">
        <v>29</v>
      </c>
      <c r="K1407" s="4" t="s">
        <v>59</v>
      </c>
      <c r="L1407" s="3"/>
      <c r="M1407" s="223"/>
      <c r="N1407" s="3"/>
      <c r="O1407" s="223"/>
      <c r="P1407" s="3"/>
      <c r="Q1407" s="223"/>
      <c r="R1407" s="3"/>
      <c r="S1407" s="3"/>
      <c r="T1407" s="3"/>
      <c r="U1407" s="223"/>
      <c r="V1407" s="3"/>
      <c r="W1407" s="8"/>
      <c r="X1407" s="223"/>
      <c r="Y1407" s="223"/>
      <c r="Z1407" s="165"/>
      <c r="AA1407" s="165"/>
    </row>
    <row r="1408" spans="1:27" ht="16.5" hidden="1">
      <c r="A1408" s="2">
        <f t="shared" si="0"/>
        <v>1405</v>
      </c>
      <c r="B1408" s="3" t="str">
        <f>VLOOKUP(D1408,DSKH!$A:$B,2,0)</f>
        <v>A-324</v>
      </c>
      <c r="C1408" s="4" t="s">
        <v>214</v>
      </c>
      <c r="D1408" s="4" t="s">
        <v>56</v>
      </c>
      <c r="E1408" s="4" t="s">
        <v>29</v>
      </c>
      <c r="F1408" s="4">
        <v>308321296750</v>
      </c>
      <c r="G1408" s="4" t="s">
        <v>44</v>
      </c>
      <c r="H1408" s="173">
        <v>46094</v>
      </c>
      <c r="I1408" s="4" t="s">
        <v>28</v>
      </c>
      <c r="J1408" s="4" t="s">
        <v>29</v>
      </c>
      <c r="K1408" s="4" t="s">
        <v>59</v>
      </c>
      <c r="L1408" s="3"/>
      <c r="M1408" s="23">
        <v>6603069413</v>
      </c>
      <c r="N1408" s="3"/>
      <c r="O1408" s="3"/>
      <c r="P1408" s="3"/>
      <c r="Q1408" s="3"/>
      <c r="R1408" s="4">
        <v>1</v>
      </c>
      <c r="S1408" s="3"/>
      <c r="T1408" s="3"/>
      <c r="U1408" s="3"/>
      <c r="V1408" s="3"/>
      <c r="W1408" s="8"/>
      <c r="X1408" s="4" t="s">
        <v>116</v>
      </c>
      <c r="Y1408" s="27"/>
      <c r="Z1408" s="165"/>
      <c r="AA1408" s="165"/>
    </row>
    <row r="1409" spans="1:27" ht="16.5" hidden="1">
      <c r="A1409" s="2">
        <f t="shared" si="0"/>
        <v>1406</v>
      </c>
      <c r="B1409" s="3" t="str">
        <f>VLOOKUP(D1409,DSKH!$A:$B,2,0)</f>
        <v>A-324</v>
      </c>
      <c r="C1409" s="4" t="s">
        <v>214</v>
      </c>
      <c r="D1409" s="4" t="s">
        <v>56</v>
      </c>
      <c r="E1409" s="4" t="s">
        <v>29</v>
      </c>
      <c r="F1409" s="4">
        <v>308321304450</v>
      </c>
      <c r="G1409" s="4" t="s">
        <v>44</v>
      </c>
      <c r="H1409" s="173">
        <v>46094</v>
      </c>
      <c r="I1409" s="4" t="s">
        <v>28</v>
      </c>
      <c r="J1409" s="4" t="s">
        <v>29</v>
      </c>
      <c r="K1409" s="4" t="s">
        <v>59</v>
      </c>
      <c r="L1409" s="3"/>
      <c r="M1409" s="23">
        <v>6603069414</v>
      </c>
      <c r="N1409" s="3"/>
      <c r="O1409" s="3"/>
      <c r="P1409" s="3"/>
      <c r="Q1409" s="3"/>
      <c r="R1409" s="4">
        <v>1</v>
      </c>
      <c r="S1409" s="3"/>
      <c r="T1409" s="3"/>
      <c r="U1409" s="3"/>
      <c r="V1409" s="3"/>
      <c r="W1409" s="8"/>
      <c r="X1409" s="4" t="s">
        <v>116</v>
      </c>
      <c r="Y1409" s="27"/>
      <c r="Z1409" s="165"/>
      <c r="AA1409" s="165"/>
    </row>
    <row r="1410" spans="1:27" ht="16.5" hidden="1">
      <c r="A1410" s="2">
        <f t="shared" si="0"/>
        <v>1407</v>
      </c>
      <c r="B1410" s="3" t="str">
        <f>VLOOKUP(D1410,DSKH!$A:$B,2,0)</f>
        <v>A-324</v>
      </c>
      <c r="C1410" s="4" t="s">
        <v>214</v>
      </c>
      <c r="D1410" s="4" t="s">
        <v>56</v>
      </c>
      <c r="E1410" s="4" t="s">
        <v>29</v>
      </c>
      <c r="F1410" s="4">
        <v>308322873040</v>
      </c>
      <c r="G1410" s="4" t="s">
        <v>44</v>
      </c>
      <c r="H1410" s="173">
        <v>46094</v>
      </c>
      <c r="I1410" s="4" t="s">
        <v>28</v>
      </c>
      <c r="J1410" s="4" t="s">
        <v>29</v>
      </c>
      <c r="K1410" s="4" t="s">
        <v>59</v>
      </c>
      <c r="L1410" s="4"/>
      <c r="M1410" s="232" t="s">
        <v>6845</v>
      </c>
      <c r="N1410" s="3"/>
      <c r="O1410" s="229" t="s">
        <v>6846</v>
      </c>
      <c r="P1410" s="3"/>
      <c r="Q1410" s="229">
        <v>1</v>
      </c>
      <c r="R1410" s="3"/>
      <c r="S1410" s="3"/>
      <c r="T1410" s="3"/>
      <c r="U1410" s="229" t="s">
        <v>6846</v>
      </c>
      <c r="V1410" s="3"/>
      <c r="W1410" s="8"/>
      <c r="X1410" s="4" t="s">
        <v>136</v>
      </c>
      <c r="Y1410" s="23" t="s">
        <v>325</v>
      </c>
      <c r="Z1410" s="165"/>
      <c r="AA1410" s="165"/>
    </row>
    <row r="1411" spans="1:27" ht="16.5" hidden="1">
      <c r="A1411" s="2">
        <f t="shared" si="0"/>
        <v>1408</v>
      </c>
      <c r="B1411" s="3" t="str">
        <f>VLOOKUP(D1411,DSKH!$A:$B,2,0)</f>
        <v>A-324</v>
      </c>
      <c r="C1411" s="4" t="s">
        <v>214</v>
      </c>
      <c r="D1411" s="4" t="s">
        <v>56</v>
      </c>
      <c r="E1411" s="4" t="s">
        <v>29</v>
      </c>
      <c r="F1411" s="4">
        <v>308322879930</v>
      </c>
      <c r="G1411" s="4" t="s">
        <v>44</v>
      </c>
      <c r="H1411" s="173">
        <v>46094</v>
      </c>
      <c r="I1411" s="4" t="s">
        <v>28</v>
      </c>
      <c r="J1411" s="4" t="s">
        <v>29</v>
      </c>
      <c r="K1411" s="4" t="s">
        <v>59</v>
      </c>
      <c r="L1411" s="4"/>
      <c r="M1411" s="230"/>
      <c r="N1411" s="3"/>
      <c r="O1411" s="230"/>
      <c r="P1411" s="3"/>
      <c r="Q1411" s="230"/>
      <c r="R1411" s="3"/>
      <c r="S1411" s="3"/>
      <c r="T1411" s="3"/>
      <c r="U1411" s="230"/>
      <c r="V1411" s="3"/>
      <c r="W1411" s="8"/>
      <c r="X1411" s="3"/>
      <c r="Y1411" s="27"/>
      <c r="Z1411" s="165"/>
      <c r="AA1411" s="165"/>
    </row>
    <row r="1412" spans="1:27" ht="16.5" hidden="1">
      <c r="A1412" s="2">
        <f t="shared" si="0"/>
        <v>1409</v>
      </c>
      <c r="B1412" s="3" t="str">
        <f>VLOOKUP(D1412,DSKH!$A:$B,2,0)</f>
        <v>A-324</v>
      </c>
      <c r="C1412" s="4" t="s">
        <v>214</v>
      </c>
      <c r="D1412" s="4" t="s">
        <v>56</v>
      </c>
      <c r="E1412" s="4" t="s">
        <v>29</v>
      </c>
      <c r="F1412" s="4">
        <v>308322886930</v>
      </c>
      <c r="G1412" s="4" t="s">
        <v>44</v>
      </c>
      <c r="H1412" s="173">
        <v>46094</v>
      </c>
      <c r="I1412" s="4" t="s">
        <v>28</v>
      </c>
      <c r="J1412" s="4" t="s">
        <v>29</v>
      </c>
      <c r="K1412" s="4" t="s">
        <v>59</v>
      </c>
      <c r="L1412" s="4"/>
      <c r="M1412" s="230"/>
      <c r="N1412" s="3"/>
      <c r="O1412" s="230"/>
      <c r="P1412" s="3"/>
      <c r="Q1412" s="230"/>
      <c r="R1412" s="3"/>
      <c r="S1412" s="3"/>
      <c r="T1412" s="3"/>
      <c r="U1412" s="230"/>
      <c r="V1412" s="3"/>
      <c r="W1412" s="8"/>
      <c r="X1412" s="3"/>
      <c r="Y1412" s="27"/>
      <c r="Z1412" s="165"/>
      <c r="AA1412" s="165"/>
    </row>
    <row r="1413" spans="1:27" ht="16.5" hidden="1">
      <c r="A1413" s="2">
        <f t="shared" si="0"/>
        <v>1410</v>
      </c>
      <c r="B1413" s="3" t="str">
        <f>VLOOKUP(D1413,DSKH!$A:$B,2,0)</f>
        <v>A-324</v>
      </c>
      <c r="C1413" s="4" t="s">
        <v>214</v>
      </c>
      <c r="D1413" s="4" t="s">
        <v>56</v>
      </c>
      <c r="E1413" s="4" t="s">
        <v>29</v>
      </c>
      <c r="F1413" s="4">
        <v>308322893600</v>
      </c>
      <c r="G1413" s="4" t="s">
        <v>44</v>
      </c>
      <c r="H1413" s="173">
        <v>46094</v>
      </c>
      <c r="I1413" s="4" t="s">
        <v>28</v>
      </c>
      <c r="J1413" s="4" t="s">
        <v>29</v>
      </c>
      <c r="K1413" s="4" t="s">
        <v>59</v>
      </c>
      <c r="L1413" s="3"/>
      <c r="M1413" s="230"/>
      <c r="N1413" s="3"/>
      <c r="O1413" s="230"/>
      <c r="P1413" s="3"/>
      <c r="Q1413" s="230"/>
      <c r="R1413" s="3"/>
      <c r="S1413" s="3"/>
      <c r="T1413" s="3"/>
      <c r="U1413" s="230"/>
      <c r="V1413" s="3"/>
      <c r="W1413" s="8"/>
      <c r="X1413" s="3"/>
      <c r="Y1413" s="27"/>
      <c r="Z1413" s="165"/>
      <c r="AA1413" s="165"/>
    </row>
    <row r="1414" spans="1:27" ht="16.5" hidden="1">
      <c r="A1414" s="2">
        <f t="shared" si="0"/>
        <v>1411</v>
      </c>
      <c r="B1414" s="3" t="str">
        <f>VLOOKUP(D1414,DSKH!$A:$B,2,0)</f>
        <v>A-324</v>
      </c>
      <c r="C1414" s="4" t="s">
        <v>214</v>
      </c>
      <c r="D1414" s="4" t="s">
        <v>56</v>
      </c>
      <c r="E1414" s="4" t="s">
        <v>29</v>
      </c>
      <c r="F1414" s="4">
        <v>308322899050</v>
      </c>
      <c r="G1414" s="4" t="s">
        <v>44</v>
      </c>
      <c r="H1414" s="173">
        <v>46094</v>
      </c>
      <c r="I1414" s="4" t="s">
        <v>28</v>
      </c>
      <c r="J1414" s="4" t="s">
        <v>29</v>
      </c>
      <c r="K1414" s="4" t="s">
        <v>59</v>
      </c>
      <c r="L1414" s="3"/>
      <c r="M1414" s="223"/>
      <c r="N1414" s="3"/>
      <c r="O1414" s="223"/>
      <c r="P1414" s="3"/>
      <c r="Q1414" s="223"/>
      <c r="R1414" s="3"/>
      <c r="S1414" s="3"/>
      <c r="T1414" s="3"/>
      <c r="U1414" s="223"/>
      <c r="V1414" s="3"/>
      <c r="W1414" s="8"/>
      <c r="X1414" s="3"/>
      <c r="Y1414" s="27"/>
      <c r="Z1414" s="165"/>
      <c r="AA1414" s="165"/>
    </row>
    <row r="1415" spans="1:27" ht="16.5" hidden="1">
      <c r="A1415" s="2">
        <f t="shared" si="0"/>
        <v>1412</v>
      </c>
      <c r="B1415" s="3" t="str">
        <f>VLOOKUP(D1415,DSKH!$A:$B,2,0)</f>
        <v>A-324</v>
      </c>
      <c r="C1415" s="4" t="s">
        <v>214</v>
      </c>
      <c r="D1415" s="4" t="s">
        <v>56</v>
      </c>
      <c r="E1415" s="4" t="s">
        <v>29</v>
      </c>
      <c r="F1415" s="4">
        <v>308323250340</v>
      </c>
      <c r="G1415" s="4" t="s">
        <v>44</v>
      </c>
      <c r="H1415" s="173">
        <v>46094</v>
      </c>
      <c r="I1415" s="4" t="s">
        <v>28</v>
      </c>
      <c r="J1415" s="4" t="s">
        <v>29</v>
      </c>
      <c r="K1415" s="4" t="s">
        <v>59</v>
      </c>
      <c r="L1415" s="3"/>
      <c r="M1415" s="232" t="s">
        <v>6847</v>
      </c>
      <c r="N1415" s="3"/>
      <c r="O1415" s="229" t="s">
        <v>6848</v>
      </c>
      <c r="P1415" s="229">
        <v>1</v>
      </c>
      <c r="Q1415" s="3"/>
      <c r="R1415" s="3"/>
      <c r="S1415" s="3"/>
      <c r="T1415" s="3"/>
      <c r="U1415" s="229" t="s">
        <v>6848</v>
      </c>
      <c r="V1415" s="3"/>
      <c r="W1415" s="8"/>
      <c r="X1415" s="229" t="s">
        <v>115</v>
      </c>
      <c r="Y1415" s="232" t="s">
        <v>325</v>
      </c>
      <c r="Z1415" s="165"/>
      <c r="AA1415" s="165"/>
    </row>
    <row r="1416" spans="1:27" ht="16.5" hidden="1">
      <c r="A1416" s="2">
        <f t="shared" si="0"/>
        <v>1413</v>
      </c>
      <c r="B1416" s="3" t="str">
        <f>VLOOKUP(D1416,DSKH!$A:$B,2,0)</f>
        <v>A-324</v>
      </c>
      <c r="C1416" s="4" t="s">
        <v>214</v>
      </c>
      <c r="D1416" s="4" t="s">
        <v>56</v>
      </c>
      <c r="E1416" s="4" t="s">
        <v>29</v>
      </c>
      <c r="F1416" s="4">
        <v>308323259440</v>
      </c>
      <c r="G1416" s="4" t="s">
        <v>44</v>
      </c>
      <c r="H1416" s="173">
        <v>46094</v>
      </c>
      <c r="I1416" s="4" t="s">
        <v>28</v>
      </c>
      <c r="J1416" s="4" t="s">
        <v>29</v>
      </c>
      <c r="K1416" s="4" t="s">
        <v>59</v>
      </c>
      <c r="L1416" s="4"/>
      <c r="M1416" s="223"/>
      <c r="N1416" s="3"/>
      <c r="O1416" s="223"/>
      <c r="P1416" s="223"/>
      <c r="Q1416" s="3"/>
      <c r="R1416" s="4"/>
      <c r="S1416" s="3"/>
      <c r="T1416" s="3"/>
      <c r="U1416" s="223"/>
      <c r="V1416" s="3"/>
      <c r="W1416" s="8"/>
      <c r="X1416" s="223"/>
      <c r="Y1416" s="223"/>
      <c r="Z1416" s="165"/>
      <c r="AA1416" s="165"/>
    </row>
    <row r="1417" spans="1:27" ht="16.5" hidden="1">
      <c r="A1417" s="2">
        <f t="shared" si="0"/>
        <v>1414</v>
      </c>
      <c r="B1417" s="3" t="str">
        <f>VLOOKUP(D1417,DSKH!$A:$B,2,0)</f>
        <v>A-324</v>
      </c>
      <c r="C1417" s="4" t="s">
        <v>214</v>
      </c>
      <c r="D1417" s="4" t="s">
        <v>56</v>
      </c>
      <c r="E1417" s="4" t="s">
        <v>80</v>
      </c>
      <c r="F1417" s="4">
        <v>308316863100</v>
      </c>
      <c r="G1417" s="4" t="s">
        <v>44</v>
      </c>
      <c r="H1417" s="173">
        <v>46093</v>
      </c>
      <c r="I1417" s="4"/>
      <c r="J1417" s="4"/>
      <c r="K1417" s="4" t="s">
        <v>59</v>
      </c>
      <c r="L1417" s="3"/>
      <c r="M1417" s="27"/>
      <c r="N1417" s="3"/>
      <c r="O1417" s="3"/>
      <c r="P1417" s="3"/>
      <c r="Q1417" s="3"/>
      <c r="R1417" s="3"/>
      <c r="S1417" s="3"/>
      <c r="T1417" s="3"/>
      <c r="U1417" s="3"/>
      <c r="V1417" s="3"/>
      <c r="W1417" s="8"/>
      <c r="X1417" s="3"/>
      <c r="Y1417" s="23" t="s">
        <v>6849</v>
      </c>
      <c r="Z1417" s="165"/>
      <c r="AA1417" s="165"/>
    </row>
    <row r="1418" spans="1:27" ht="16.5" hidden="1">
      <c r="A1418" s="2">
        <f t="shared" si="0"/>
        <v>1415</v>
      </c>
      <c r="B1418" s="3" t="str">
        <f>VLOOKUP(D1418,DSKH!$A:$B,2,0)</f>
        <v>A-324</v>
      </c>
      <c r="C1418" s="4" t="s">
        <v>214</v>
      </c>
      <c r="D1418" s="4" t="s">
        <v>56</v>
      </c>
      <c r="E1418" s="4" t="s">
        <v>80</v>
      </c>
      <c r="F1418" s="4">
        <v>308321296750</v>
      </c>
      <c r="G1418" s="4" t="s">
        <v>44</v>
      </c>
      <c r="H1418" s="173">
        <v>46094</v>
      </c>
      <c r="I1418" s="4"/>
      <c r="J1418" s="4"/>
      <c r="K1418" s="4" t="s">
        <v>59</v>
      </c>
      <c r="L1418" s="4"/>
      <c r="M1418" s="23"/>
      <c r="N1418" s="3"/>
      <c r="O1418" s="3"/>
      <c r="P1418" s="3"/>
      <c r="Q1418" s="3"/>
      <c r="R1418" s="4"/>
      <c r="S1418" s="3"/>
      <c r="T1418" s="3"/>
      <c r="U1418" s="3"/>
      <c r="V1418" s="3"/>
      <c r="W1418" s="8"/>
      <c r="X1418" s="4"/>
      <c r="Y1418" s="23" t="s">
        <v>6849</v>
      </c>
      <c r="Z1418" s="165"/>
      <c r="AA1418" s="165"/>
    </row>
    <row r="1419" spans="1:27" ht="16.5" hidden="1">
      <c r="A1419" s="2">
        <f t="shared" si="0"/>
        <v>1416</v>
      </c>
      <c r="B1419" s="3" t="str">
        <f>VLOOKUP(D1419,DSKH!$A:$B,2,0)</f>
        <v>A-577</v>
      </c>
      <c r="C1419" s="4" t="s">
        <v>214</v>
      </c>
      <c r="D1419" s="4" t="s">
        <v>3623</v>
      </c>
      <c r="E1419" s="4" t="s">
        <v>29</v>
      </c>
      <c r="F1419" s="4">
        <v>308306691840</v>
      </c>
      <c r="G1419" s="4" t="s">
        <v>41</v>
      </c>
      <c r="H1419" s="173">
        <v>46090</v>
      </c>
      <c r="I1419" s="4" t="s">
        <v>28</v>
      </c>
      <c r="J1419" s="4" t="s">
        <v>29</v>
      </c>
      <c r="K1419" s="4" t="s">
        <v>54</v>
      </c>
      <c r="L1419" s="4"/>
      <c r="M1419" s="23">
        <v>3</v>
      </c>
      <c r="N1419" s="3"/>
      <c r="O1419" s="3"/>
      <c r="P1419" s="3"/>
      <c r="Q1419" s="3"/>
      <c r="R1419" s="4"/>
      <c r="S1419" s="4">
        <v>1</v>
      </c>
      <c r="T1419" s="3"/>
      <c r="U1419" s="3"/>
      <c r="V1419" s="3"/>
      <c r="W1419" s="8"/>
      <c r="X1419" s="4"/>
      <c r="Y1419" s="27"/>
      <c r="Z1419" s="165"/>
      <c r="AA1419" s="165"/>
    </row>
    <row r="1420" spans="1:27" ht="16.5" hidden="1">
      <c r="A1420" s="2">
        <f t="shared" si="0"/>
        <v>1417</v>
      </c>
      <c r="B1420" s="3" t="str">
        <f>VLOOKUP(D1420,DSKH!$A:$B,2,0)</f>
        <v>A-197</v>
      </c>
      <c r="C1420" s="4" t="s">
        <v>214</v>
      </c>
      <c r="D1420" s="4" t="s">
        <v>173</v>
      </c>
      <c r="E1420" s="4" t="s">
        <v>29</v>
      </c>
      <c r="F1420" s="4">
        <v>308314437230</v>
      </c>
      <c r="G1420" s="4" t="s">
        <v>46</v>
      </c>
      <c r="H1420" s="173">
        <v>46092</v>
      </c>
      <c r="I1420" s="4" t="s">
        <v>28</v>
      </c>
      <c r="J1420" s="4" t="s">
        <v>29</v>
      </c>
      <c r="K1420" s="4" t="s">
        <v>47</v>
      </c>
      <c r="L1420" s="4"/>
      <c r="M1420" s="23" t="s">
        <v>6850</v>
      </c>
      <c r="N1420" s="3"/>
      <c r="O1420" s="3"/>
      <c r="P1420" s="4"/>
      <c r="Q1420" s="3"/>
      <c r="R1420" s="3"/>
      <c r="S1420" s="4">
        <v>1</v>
      </c>
      <c r="T1420" s="3"/>
      <c r="U1420" s="4"/>
      <c r="V1420" s="3"/>
      <c r="W1420" s="8"/>
      <c r="X1420" s="4"/>
      <c r="Y1420" s="23"/>
      <c r="Z1420" s="165"/>
      <c r="AA1420" s="165"/>
    </row>
    <row r="1421" spans="1:27" ht="16.5" hidden="1">
      <c r="A1421" s="2">
        <f t="shared" si="0"/>
        <v>1418</v>
      </c>
      <c r="B1421" s="3" t="str">
        <f>VLOOKUP(D1421,DSKH!$A:$B,2,0)</f>
        <v>A-12</v>
      </c>
      <c r="C1421" s="4" t="s">
        <v>214</v>
      </c>
      <c r="D1421" s="4" t="s">
        <v>65</v>
      </c>
      <c r="E1421" s="4" t="s">
        <v>57</v>
      </c>
      <c r="F1421" s="4">
        <v>108017227510</v>
      </c>
      <c r="G1421" s="4" t="s">
        <v>34</v>
      </c>
      <c r="H1421" s="173">
        <v>46084</v>
      </c>
      <c r="I1421" s="4" t="s">
        <v>28</v>
      </c>
      <c r="J1421" s="4" t="s">
        <v>29</v>
      </c>
      <c r="K1421" s="4" t="s">
        <v>30</v>
      </c>
      <c r="L1421" s="3"/>
      <c r="M1421" s="23">
        <v>905</v>
      </c>
      <c r="N1421" s="3"/>
      <c r="O1421" s="3"/>
      <c r="P1421" s="3"/>
      <c r="Q1421" s="3"/>
      <c r="R1421" s="3"/>
      <c r="S1421" s="4">
        <v>1</v>
      </c>
      <c r="T1421" s="3"/>
      <c r="U1421" s="3"/>
      <c r="V1421" s="3"/>
      <c r="W1421" s="8"/>
      <c r="X1421" s="3"/>
      <c r="Y1421" s="27"/>
      <c r="Z1421" s="165"/>
      <c r="AA1421" s="165"/>
    </row>
    <row r="1422" spans="1:27" ht="16.5" hidden="1">
      <c r="A1422" s="2">
        <f t="shared" si="0"/>
        <v>1419</v>
      </c>
      <c r="B1422" s="3" t="str">
        <f>VLOOKUP(D1422,DSKH!$A:$B,2,0)</f>
        <v>A-12</v>
      </c>
      <c r="C1422" s="4" t="s">
        <v>214</v>
      </c>
      <c r="D1422" s="4" t="s">
        <v>65</v>
      </c>
      <c r="E1422" s="4" t="s">
        <v>57</v>
      </c>
      <c r="F1422" s="4">
        <v>108019819940</v>
      </c>
      <c r="G1422" s="4" t="s">
        <v>34</v>
      </c>
      <c r="H1422" s="173">
        <v>46085</v>
      </c>
      <c r="I1422" s="4" t="s">
        <v>28</v>
      </c>
      <c r="J1422" s="4" t="s">
        <v>29</v>
      </c>
      <c r="K1422" s="4" t="s">
        <v>30</v>
      </c>
      <c r="L1422" s="3"/>
      <c r="M1422" s="23">
        <v>101</v>
      </c>
      <c r="N1422" s="3"/>
      <c r="O1422" s="3"/>
      <c r="P1422" s="3"/>
      <c r="Q1422" s="3"/>
      <c r="R1422" s="3"/>
      <c r="S1422" s="4">
        <v>1</v>
      </c>
      <c r="T1422" s="3"/>
      <c r="U1422" s="3"/>
      <c r="V1422" s="3"/>
      <c r="W1422" s="8"/>
      <c r="X1422" s="3"/>
      <c r="Y1422" s="27"/>
      <c r="Z1422" s="165"/>
      <c r="AA1422" s="165"/>
    </row>
    <row r="1423" spans="1:27" ht="16.5" hidden="1">
      <c r="A1423" s="2">
        <f t="shared" si="0"/>
        <v>1420</v>
      </c>
      <c r="B1423" s="3" t="str">
        <f>VLOOKUP(D1423,DSKH!$A:$B,2,0)</f>
        <v>A-12</v>
      </c>
      <c r="C1423" s="4" t="s">
        <v>214</v>
      </c>
      <c r="D1423" s="4" t="s">
        <v>65</v>
      </c>
      <c r="E1423" s="4" t="s">
        <v>57</v>
      </c>
      <c r="F1423" s="4">
        <v>108018403360</v>
      </c>
      <c r="G1423" s="4" t="s">
        <v>32</v>
      </c>
      <c r="H1423" s="173">
        <v>46085</v>
      </c>
      <c r="I1423" s="4" t="s">
        <v>28</v>
      </c>
      <c r="J1423" s="4" t="s">
        <v>36</v>
      </c>
      <c r="K1423" s="4" t="s">
        <v>30</v>
      </c>
      <c r="L1423" s="4"/>
      <c r="M1423" s="23">
        <v>2410</v>
      </c>
      <c r="N1423" s="3"/>
      <c r="O1423" s="3"/>
      <c r="P1423" s="3"/>
      <c r="Q1423" s="4"/>
      <c r="R1423" s="3"/>
      <c r="S1423" s="4">
        <v>1</v>
      </c>
      <c r="T1423" s="3"/>
      <c r="U1423" s="4"/>
      <c r="V1423" s="3"/>
      <c r="W1423" s="8"/>
      <c r="X1423" s="4"/>
      <c r="Y1423" s="23"/>
      <c r="Z1423" s="165"/>
      <c r="AA1423" s="165"/>
    </row>
    <row r="1424" spans="1:27" ht="16.5" hidden="1">
      <c r="A1424" s="2">
        <f t="shared" si="0"/>
        <v>1421</v>
      </c>
      <c r="B1424" s="3" t="str">
        <f>VLOOKUP(D1424,DSKH!$A:$B,2,0)</f>
        <v>A-12</v>
      </c>
      <c r="C1424" s="4" t="s">
        <v>214</v>
      </c>
      <c r="D1424" s="4" t="s">
        <v>65</v>
      </c>
      <c r="E1424" s="4" t="s">
        <v>57</v>
      </c>
      <c r="F1424" s="4">
        <v>108018418430</v>
      </c>
      <c r="G1424" s="4" t="s">
        <v>34</v>
      </c>
      <c r="H1424" s="173">
        <v>46085</v>
      </c>
      <c r="I1424" s="4" t="s">
        <v>28</v>
      </c>
      <c r="J1424" s="4" t="s">
        <v>29</v>
      </c>
      <c r="K1424" s="4" t="s">
        <v>30</v>
      </c>
      <c r="L1424" s="3"/>
      <c r="M1424" s="23">
        <v>2029</v>
      </c>
      <c r="N1424" s="3"/>
      <c r="O1424" s="3"/>
      <c r="P1424" s="3"/>
      <c r="Q1424" s="3"/>
      <c r="R1424" s="3"/>
      <c r="S1424" s="4">
        <v>1</v>
      </c>
      <c r="T1424" s="3"/>
      <c r="U1424" s="3"/>
      <c r="V1424" s="3"/>
      <c r="W1424" s="8"/>
      <c r="X1424" s="3"/>
      <c r="Y1424" s="27"/>
      <c r="Z1424" s="165"/>
      <c r="AA1424" s="165"/>
    </row>
    <row r="1425" spans="1:27" ht="16.5" hidden="1">
      <c r="A1425" s="2">
        <f t="shared" si="0"/>
        <v>1422</v>
      </c>
      <c r="B1425" s="3" t="str">
        <f>VLOOKUP(D1425,DSKH!$A:$B,2,0)</f>
        <v>A-12</v>
      </c>
      <c r="C1425" s="4" t="s">
        <v>214</v>
      </c>
      <c r="D1425" s="4" t="s">
        <v>65</v>
      </c>
      <c r="E1425" s="4" t="s">
        <v>57</v>
      </c>
      <c r="F1425" s="4">
        <v>108018484820</v>
      </c>
      <c r="G1425" s="4" t="s">
        <v>34</v>
      </c>
      <c r="H1425" s="173">
        <v>46085</v>
      </c>
      <c r="I1425" s="4" t="s">
        <v>28</v>
      </c>
      <c r="J1425" s="4" t="s">
        <v>29</v>
      </c>
      <c r="K1425" s="4" t="s">
        <v>30</v>
      </c>
      <c r="L1425" s="4"/>
      <c r="M1425" s="23">
        <v>95</v>
      </c>
      <c r="N1425" s="3"/>
      <c r="O1425" s="3"/>
      <c r="P1425" s="3"/>
      <c r="Q1425" s="3"/>
      <c r="R1425" s="3"/>
      <c r="S1425" s="4">
        <v>1</v>
      </c>
      <c r="T1425" s="3"/>
      <c r="U1425" s="3"/>
      <c r="V1425" s="3"/>
      <c r="W1425" s="8"/>
      <c r="X1425" s="3"/>
      <c r="Y1425" s="27"/>
      <c r="Z1425" s="165"/>
      <c r="AA1425" s="165"/>
    </row>
    <row r="1426" spans="1:27" ht="16.5" hidden="1">
      <c r="A1426" s="2">
        <f t="shared" si="0"/>
        <v>1423</v>
      </c>
      <c r="B1426" s="3" t="str">
        <f>VLOOKUP(D1426,DSKH!$A:$B,2,0)</f>
        <v>A-12</v>
      </c>
      <c r="C1426" s="4" t="s">
        <v>214</v>
      </c>
      <c r="D1426" s="4" t="s">
        <v>65</v>
      </c>
      <c r="E1426" s="4" t="s">
        <v>57</v>
      </c>
      <c r="F1426" s="4">
        <v>108018721050</v>
      </c>
      <c r="G1426" s="4" t="s">
        <v>32</v>
      </c>
      <c r="H1426" s="173">
        <v>46085</v>
      </c>
      <c r="I1426" s="4" t="s">
        <v>28</v>
      </c>
      <c r="J1426" s="4" t="s">
        <v>36</v>
      </c>
      <c r="K1426" s="4" t="s">
        <v>30</v>
      </c>
      <c r="L1426" s="4"/>
      <c r="M1426" s="23">
        <v>2136</v>
      </c>
      <c r="N1426" s="3"/>
      <c r="O1426" s="3"/>
      <c r="P1426" s="3"/>
      <c r="Q1426" s="3"/>
      <c r="R1426" s="3"/>
      <c r="S1426" s="4">
        <v>1</v>
      </c>
      <c r="T1426" s="3"/>
      <c r="U1426" s="3"/>
      <c r="V1426" s="3"/>
      <c r="W1426" s="8"/>
      <c r="X1426" s="3"/>
      <c r="Y1426" s="27"/>
      <c r="Z1426" s="165"/>
      <c r="AA1426" s="165"/>
    </row>
    <row r="1427" spans="1:27" ht="16.5" hidden="1">
      <c r="A1427" s="2">
        <f t="shared" si="0"/>
        <v>1424</v>
      </c>
      <c r="B1427" s="3" t="str">
        <f>VLOOKUP(D1427,DSKH!$A:$B,2,0)</f>
        <v>A-12</v>
      </c>
      <c r="C1427" s="4" t="s">
        <v>214</v>
      </c>
      <c r="D1427" s="4" t="s">
        <v>65</v>
      </c>
      <c r="E1427" s="4" t="s">
        <v>57</v>
      </c>
      <c r="F1427" s="4">
        <v>108023467420</v>
      </c>
      <c r="G1427" s="4" t="s">
        <v>34</v>
      </c>
      <c r="H1427" s="173">
        <v>46086</v>
      </c>
      <c r="I1427" s="4" t="s">
        <v>28</v>
      </c>
      <c r="J1427" s="4" t="s">
        <v>29</v>
      </c>
      <c r="K1427" s="4" t="s">
        <v>30</v>
      </c>
      <c r="L1427" s="4"/>
      <c r="M1427" s="23">
        <v>22</v>
      </c>
      <c r="N1427" s="3"/>
      <c r="O1427" s="3"/>
      <c r="P1427" s="3"/>
      <c r="Q1427" s="3"/>
      <c r="R1427" s="3"/>
      <c r="S1427" s="4">
        <v>1</v>
      </c>
      <c r="T1427" s="3"/>
      <c r="U1427" s="3"/>
      <c r="V1427" s="3"/>
      <c r="W1427" s="8"/>
      <c r="X1427" s="3"/>
      <c r="Y1427" s="27"/>
      <c r="Z1427" s="165"/>
      <c r="AA1427" s="165"/>
    </row>
    <row r="1428" spans="1:27" ht="16.5" hidden="1">
      <c r="A1428" s="2">
        <f t="shared" si="0"/>
        <v>1425</v>
      </c>
      <c r="B1428" s="3" t="str">
        <f>VLOOKUP(D1428,DSKH!$A:$B,2,0)</f>
        <v>A-12</v>
      </c>
      <c r="C1428" s="4" t="s">
        <v>214</v>
      </c>
      <c r="D1428" s="4" t="s">
        <v>65</v>
      </c>
      <c r="E1428" s="4" t="s">
        <v>57</v>
      </c>
      <c r="F1428" s="4">
        <v>108023493100</v>
      </c>
      <c r="G1428" s="4" t="s">
        <v>32</v>
      </c>
      <c r="H1428" s="173">
        <v>46086</v>
      </c>
      <c r="I1428" s="4" t="s">
        <v>28</v>
      </c>
      <c r="J1428" s="4" t="s">
        <v>36</v>
      </c>
      <c r="K1428" s="4" t="s">
        <v>30</v>
      </c>
      <c r="L1428" s="4"/>
      <c r="M1428" s="23">
        <v>51</v>
      </c>
      <c r="N1428" s="3"/>
      <c r="O1428" s="3"/>
      <c r="P1428" s="3"/>
      <c r="Q1428" s="4"/>
      <c r="R1428" s="3"/>
      <c r="S1428" s="4">
        <v>1</v>
      </c>
      <c r="T1428" s="3"/>
      <c r="U1428" s="4"/>
      <c r="V1428" s="3"/>
      <c r="W1428" s="8"/>
      <c r="X1428" s="4"/>
      <c r="Y1428" s="23"/>
      <c r="Z1428" s="165"/>
      <c r="AA1428" s="165"/>
    </row>
    <row r="1429" spans="1:27" ht="16.5" hidden="1">
      <c r="A1429" s="2">
        <f t="shared" si="0"/>
        <v>1426</v>
      </c>
      <c r="B1429" s="3" t="str">
        <f>VLOOKUP(D1429,DSKH!$A:$B,2,0)</f>
        <v>A-12</v>
      </c>
      <c r="C1429" s="4" t="s">
        <v>214</v>
      </c>
      <c r="D1429" s="4" t="s">
        <v>65</v>
      </c>
      <c r="E1429" s="4" t="s">
        <v>57</v>
      </c>
      <c r="F1429" s="4">
        <v>108024740940</v>
      </c>
      <c r="G1429" s="4" t="s">
        <v>34</v>
      </c>
      <c r="H1429" s="173">
        <v>46086</v>
      </c>
      <c r="I1429" s="4" t="s">
        <v>28</v>
      </c>
      <c r="J1429" s="4" t="s">
        <v>29</v>
      </c>
      <c r="K1429" s="4" t="s">
        <v>30</v>
      </c>
      <c r="L1429" s="4"/>
      <c r="M1429" s="23">
        <v>1853</v>
      </c>
      <c r="N1429" s="3"/>
      <c r="O1429" s="3"/>
      <c r="P1429" s="3"/>
      <c r="Q1429" s="3"/>
      <c r="R1429" s="3"/>
      <c r="S1429" s="4">
        <v>1</v>
      </c>
      <c r="T1429" s="3"/>
      <c r="U1429" s="3"/>
      <c r="V1429" s="3"/>
      <c r="W1429" s="8"/>
      <c r="X1429" s="3"/>
      <c r="Y1429" s="27"/>
      <c r="Z1429" s="165"/>
      <c r="AA1429" s="165"/>
    </row>
    <row r="1430" spans="1:27" ht="16.5" hidden="1">
      <c r="A1430" s="2">
        <f t="shared" si="0"/>
        <v>1427</v>
      </c>
      <c r="B1430" s="3" t="str">
        <f>VLOOKUP(D1430,DSKH!$A:$B,2,0)</f>
        <v>A-12</v>
      </c>
      <c r="C1430" s="4" t="s">
        <v>214</v>
      </c>
      <c r="D1430" s="4" t="s">
        <v>65</v>
      </c>
      <c r="E1430" s="4" t="s">
        <v>57</v>
      </c>
      <c r="F1430" s="4">
        <v>108029454850</v>
      </c>
      <c r="G1430" s="4" t="s">
        <v>34</v>
      </c>
      <c r="H1430" s="173">
        <v>46088</v>
      </c>
      <c r="I1430" s="4" t="s">
        <v>28</v>
      </c>
      <c r="J1430" s="4" t="s">
        <v>29</v>
      </c>
      <c r="K1430" s="4" t="s">
        <v>30</v>
      </c>
      <c r="L1430" s="4"/>
      <c r="M1430" s="23">
        <v>4419</v>
      </c>
      <c r="N1430" s="3"/>
      <c r="O1430" s="3"/>
      <c r="P1430" s="3"/>
      <c r="Q1430" s="3"/>
      <c r="R1430" s="3"/>
      <c r="S1430" s="4">
        <v>1</v>
      </c>
      <c r="T1430" s="3"/>
      <c r="U1430" s="3"/>
      <c r="V1430" s="3"/>
      <c r="W1430" s="8"/>
      <c r="X1430" s="3"/>
      <c r="Y1430" s="27"/>
      <c r="Z1430" s="165"/>
      <c r="AA1430" s="165"/>
    </row>
    <row r="1431" spans="1:27" ht="16.5" hidden="1">
      <c r="A1431" s="2">
        <f t="shared" si="0"/>
        <v>1428</v>
      </c>
      <c r="B1431" s="3" t="str">
        <f>VLOOKUP(D1431,DSKH!$A:$B,2,0)</f>
        <v>A-12</v>
      </c>
      <c r="C1431" s="4" t="s">
        <v>214</v>
      </c>
      <c r="D1431" s="4" t="s">
        <v>65</v>
      </c>
      <c r="E1431" s="4" t="s">
        <v>57</v>
      </c>
      <c r="F1431" s="4">
        <v>108029525920</v>
      </c>
      <c r="G1431" s="4" t="s">
        <v>32</v>
      </c>
      <c r="H1431" s="173">
        <v>46088</v>
      </c>
      <c r="I1431" s="4" t="s">
        <v>28</v>
      </c>
      <c r="J1431" s="4" t="s">
        <v>29</v>
      </c>
      <c r="K1431" s="4" t="s">
        <v>30</v>
      </c>
      <c r="L1431" s="3"/>
      <c r="M1431" s="23">
        <v>248</v>
      </c>
      <c r="N1431" s="3"/>
      <c r="O1431" s="3"/>
      <c r="P1431" s="3"/>
      <c r="Q1431" s="3"/>
      <c r="R1431" s="3"/>
      <c r="S1431" s="4">
        <v>1</v>
      </c>
      <c r="T1431" s="3"/>
      <c r="U1431" s="3"/>
      <c r="V1431" s="3"/>
      <c r="W1431" s="8"/>
      <c r="X1431" s="3"/>
      <c r="Y1431" s="27"/>
      <c r="Z1431" s="165"/>
      <c r="AA1431" s="165"/>
    </row>
    <row r="1432" spans="1:27" ht="16.5" hidden="1">
      <c r="A1432" s="2">
        <f t="shared" si="0"/>
        <v>1429</v>
      </c>
      <c r="B1432" s="3" t="str">
        <f>VLOOKUP(D1432,DSKH!$A:$B,2,0)</f>
        <v>A-12</v>
      </c>
      <c r="C1432" s="4" t="s">
        <v>214</v>
      </c>
      <c r="D1432" s="4" t="s">
        <v>65</v>
      </c>
      <c r="E1432" s="4" t="s">
        <v>57</v>
      </c>
      <c r="F1432" s="4">
        <v>108032592620</v>
      </c>
      <c r="G1432" s="4" t="s">
        <v>32</v>
      </c>
      <c r="H1432" s="173">
        <v>46090</v>
      </c>
      <c r="I1432" s="4" t="s">
        <v>28</v>
      </c>
      <c r="J1432" s="4" t="s">
        <v>29</v>
      </c>
      <c r="K1432" s="4" t="s">
        <v>30</v>
      </c>
      <c r="L1432" s="3"/>
      <c r="M1432" s="23">
        <v>9</v>
      </c>
      <c r="N1432" s="3"/>
      <c r="O1432" s="3"/>
      <c r="P1432" s="3"/>
      <c r="Q1432" s="3"/>
      <c r="R1432" s="3"/>
      <c r="S1432" s="4">
        <v>1</v>
      </c>
      <c r="T1432" s="3"/>
      <c r="U1432" s="3"/>
      <c r="V1432" s="3"/>
      <c r="W1432" s="8"/>
      <c r="X1432" s="3"/>
      <c r="Y1432" s="27"/>
      <c r="Z1432" s="165"/>
      <c r="AA1432" s="165"/>
    </row>
    <row r="1433" spans="1:27" ht="16.5" hidden="1">
      <c r="A1433" s="2">
        <f t="shared" si="0"/>
        <v>1430</v>
      </c>
      <c r="B1433" s="3" t="str">
        <f>VLOOKUP(D1433,DSKH!$A:$B,2,0)</f>
        <v>A-12</v>
      </c>
      <c r="C1433" s="4" t="s">
        <v>214</v>
      </c>
      <c r="D1433" s="4" t="s">
        <v>65</v>
      </c>
      <c r="E1433" s="4" t="s">
        <v>57</v>
      </c>
      <c r="F1433" s="4">
        <v>108032986720</v>
      </c>
      <c r="G1433" s="4" t="s">
        <v>34</v>
      </c>
      <c r="H1433" s="173">
        <v>46090</v>
      </c>
      <c r="I1433" s="4" t="s">
        <v>28</v>
      </c>
      <c r="J1433" s="4" t="s">
        <v>29</v>
      </c>
      <c r="K1433" s="4" t="s">
        <v>30</v>
      </c>
      <c r="L1433" s="4"/>
      <c r="M1433" s="23">
        <v>12</v>
      </c>
      <c r="N1433" s="3"/>
      <c r="O1433" s="3"/>
      <c r="P1433" s="3"/>
      <c r="Q1433" s="4"/>
      <c r="R1433" s="3"/>
      <c r="S1433" s="4">
        <v>1</v>
      </c>
      <c r="T1433" s="3"/>
      <c r="U1433" s="4"/>
      <c r="V1433" s="3"/>
      <c r="W1433" s="8"/>
      <c r="X1433" s="4"/>
      <c r="Y1433" s="23"/>
      <c r="Z1433" s="165"/>
      <c r="AA1433" s="165"/>
    </row>
    <row r="1434" spans="1:27" ht="16.5" hidden="1">
      <c r="A1434" s="2">
        <f t="shared" si="0"/>
        <v>1431</v>
      </c>
      <c r="B1434" s="3" t="str">
        <f>VLOOKUP(D1434,DSKH!$A:$B,2,0)</f>
        <v>A-12</v>
      </c>
      <c r="C1434" s="4" t="s">
        <v>214</v>
      </c>
      <c r="D1434" s="4" t="s">
        <v>65</v>
      </c>
      <c r="E1434" s="4" t="s">
        <v>57</v>
      </c>
      <c r="F1434" s="4">
        <v>108035497620</v>
      </c>
      <c r="G1434" s="4" t="s">
        <v>32</v>
      </c>
      <c r="H1434" s="173">
        <v>46091</v>
      </c>
      <c r="I1434" s="4" t="s">
        <v>28</v>
      </c>
      <c r="J1434" s="4" t="s">
        <v>29</v>
      </c>
      <c r="K1434" s="4" t="s">
        <v>30</v>
      </c>
      <c r="L1434" s="3"/>
      <c r="M1434" s="23">
        <v>6</v>
      </c>
      <c r="N1434" s="3"/>
      <c r="O1434" s="3"/>
      <c r="P1434" s="3"/>
      <c r="Q1434" s="3"/>
      <c r="R1434" s="3"/>
      <c r="S1434" s="4">
        <v>1</v>
      </c>
      <c r="T1434" s="3"/>
      <c r="U1434" s="3"/>
      <c r="V1434" s="3"/>
      <c r="W1434" s="8"/>
      <c r="X1434" s="3"/>
      <c r="Y1434" s="27"/>
      <c r="Z1434" s="165"/>
      <c r="AA1434" s="165"/>
    </row>
    <row r="1435" spans="1:27" ht="16.5" hidden="1">
      <c r="A1435" s="2">
        <f t="shared" si="0"/>
        <v>1432</v>
      </c>
      <c r="B1435" s="3" t="str">
        <f>VLOOKUP(D1435,DSKH!$A:$B,2,0)</f>
        <v>A-12</v>
      </c>
      <c r="C1435" s="4" t="s">
        <v>214</v>
      </c>
      <c r="D1435" s="4" t="s">
        <v>65</v>
      </c>
      <c r="E1435" s="4" t="s">
        <v>57</v>
      </c>
      <c r="F1435" s="4">
        <v>108038112930</v>
      </c>
      <c r="G1435" s="4" t="s">
        <v>34</v>
      </c>
      <c r="H1435" s="173">
        <v>46091</v>
      </c>
      <c r="I1435" s="4" t="s">
        <v>28</v>
      </c>
      <c r="J1435" s="4" t="s">
        <v>29</v>
      </c>
      <c r="K1435" s="4" t="s">
        <v>30</v>
      </c>
      <c r="L1435" s="3"/>
      <c r="M1435" s="23">
        <v>255</v>
      </c>
      <c r="N1435" s="3"/>
      <c r="O1435" s="3"/>
      <c r="P1435" s="3"/>
      <c r="Q1435" s="3"/>
      <c r="R1435" s="3"/>
      <c r="S1435" s="4">
        <v>1</v>
      </c>
      <c r="T1435" s="3"/>
      <c r="U1435" s="3"/>
      <c r="V1435" s="3"/>
      <c r="W1435" s="8"/>
      <c r="X1435" s="3"/>
      <c r="Y1435" s="27"/>
      <c r="Z1435" s="165"/>
      <c r="AA1435" s="165"/>
    </row>
    <row r="1436" spans="1:27" ht="16.5" hidden="1">
      <c r="A1436" s="2">
        <f t="shared" si="0"/>
        <v>1433</v>
      </c>
      <c r="B1436" s="3" t="str">
        <f>VLOOKUP(D1436,DSKH!$A:$B,2,0)</f>
        <v>A-12</v>
      </c>
      <c r="C1436" s="4" t="s">
        <v>214</v>
      </c>
      <c r="D1436" s="4" t="s">
        <v>65</v>
      </c>
      <c r="E1436" s="4" t="s">
        <v>57</v>
      </c>
      <c r="F1436" s="4">
        <v>108038117610</v>
      </c>
      <c r="G1436" s="4" t="s">
        <v>34</v>
      </c>
      <c r="H1436" s="173">
        <v>46091</v>
      </c>
      <c r="I1436" s="4" t="s">
        <v>28</v>
      </c>
      <c r="J1436" s="4" t="s">
        <v>29</v>
      </c>
      <c r="K1436" s="4" t="s">
        <v>30</v>
      </c>
      <c r="L1436" s="4"/>
      <c r="M1436" s="23">
        <v>108</v>
      </c>
      <c r="N1436" s="3"/>
      <c r="O1436" s="3"/>
      <c r="P1436" s="3"/>
      <c r="Q1436" s="3"/>
      <c r="R1436" s="4"/>
      <c r="S1436" s="4">
        <v>1</v>
      </c>
      <c r="T1436" s="3"/>
      <c r="U1436" s="3"/>
      <c r="V1436" s="3"/>
      <c r="W1436" s="8"/>
      <c r="X1436" s="4"/>
      <c r="Y1436" s="27"/>
      <c r="Z1436" s="165"/>
      <c r="AA1436" s="165"/>
    </row>
    <row r="1437" spans="1:27" ht="16.5" hidden="1">
      <c r="A1437" s="2">
        <f t="shared" si="0"/>
        <v>1434</v>
      </c>
      <c r="B1437" s="3" t="str">
        <f>VLOOKUP(D1437,DSKH!$A:$B,2,0)</f>
        <v>A-12</v>
      </c>
      <c r="C1437" s="4" t="s">
        <v>214</v>
      </c>
      <c r="D1437" s="4" t="s">
        <v>65</v>
      </c>
      <c r="E1437" s="4" t="s">
        <v>57</v>
      </c>
      <c r="F1437" s="4">
        <v>108042962420</v>
      </c>
      <c r="G1437" s="4" t="s">
        <v>34</v>
      </c>
      <c r="H1437" s="173">
        <v>46093</v>
      </c>
      <c r="I1437" s="4" t="s">
        <v>28</v>
      </c>
      <c r="J1437" s="4" t="s">
        <v>29</v>
      </c>
      <c r="K1437" s="4" t="s">
        <v>30</v>
      </c>
      <c r="L1437" s="4"/>
      <c r="M1437" s="23">
        <v>28</v>
      </c>
      <c r="N1437" s="3"/>
      <c r="O1437" s="3"/>
      <c r="P1437" s="3"/>
      <c r="Q1437" s="3"/>
      <c r="R1437" s="4"/>
      <c r="S1437" s="4">
        <v>1</v>
      </c>
      <c r="T1437" s="4"/>
      <c r="U1437" s="3"/>
      <c r="V1437" s="3"/>
      <c r="W1437" s="8"/>
      <c r="X1437" s="4"/>
      <c r="Y1437" s="27"/>
      <c r="Z1437" s="165"/>
      <c r="AA1437" s="165"/>
    </row>
    <row r="1438" spans="1:27" ht="16.5" hidden="1">
      <c r="A1438" s="2">
        <f t="shared" si="0"/>
        <v>1435</v>
      </c>
      <c r="B1438" s="3" t="str">
        <f>VLOOKUP(D1438,DSKH!$A:$B,2,0)</f>
        <v>A-12</v>
      </c>
      <c r="C1438" s="4" t="s">
        <v>214</v>
      </c>
      <c r="D1438" s="4" t="s">
        <v>65</v>
      </c>
      <c r="E1438" s="4" t="s">
        <v>57</v>
      </c>
      <c r="F1438" s="4">
        <v>108047859140</v>
      </c>
      <c r="G1438" s="4" t="s">
        <v>34</v>
      </c>
      <c r="H1438" s="173">
        <v>46094</v>
      </c>
      <c r="I1438" s="4" t="s">
        <v>28</v>
      </c>
      <c r="J1438" s="4" t="s">
        <v>29</v>
      </c>
      <c r="K1438" s="4" t="s">
        <v>30</v>
      </c>
      <c r="L1438" s="4"/>
      <c r="M1438" s="23">
        <v>59</v>
      </c>
      <c r="N1438" s="3"/>
      <c r="O1438" s="3"/>
      <c r="P1438" s="3"/>
      <c r="Q1438" s="3"/>
      <c r="R1438" s="4"/>
      <c r="S1438" s="4">
        <v>1</v>
      </c>
      <c r="T1438" s="4"/>
      <c r="U1438" s="3"/>
      <c r="V1438" s="3"/>
      <c r="W1438" s="8"/>
      <c r="X1438" s="4"/>
      <c r="Y1438" s="27"/>
      <c r="Z1438" s="165"/>
      <c r="AA1438" s="165"/>
    </row>
    <row r="1439" spans="1:27" ht="16.5" hidden="1">
      <c r="A1439" s="2">
        <f t="shared" si="0"/>
        <v>1436</v>
      </c>
      <c r="B1439" s="3" t="str">
        <f>VLOOKUP(D1439,DSKH!$A:$B,2,0)</f>
        <v>A-37</v>
      </c>
      <c r="C1439" s="4" t="s">
        <v>214</v>
      </c>
      <c r="D1439" s="4" t="s">
        <v>52</v>
      </c>
      <c r="E1439" s="4" t="s">
        <v>29</v>
      </c>
      <c r="F1439" s="4">
        <v>308283281150</v>
      </c>
      <c r="G1439" s="4" t="s">
        <v>53</v>
      </c>
      <c r="H1439" s="173">
        <v>46083</v>
      </c>
      <c r="I1439" s="4" t="s">
        <v>28</v>
      </c>
      <c r="J1439" s="4" t="s">
        <v>29</v>
      </c>
      <c r="K1439" s="4" t="s">
        <v>54</v>
      </c>
      <c r="L1439" s="4"/>
      <c r="M1439" s="23" t="s">
        <v>6851</v>
      </c>
      <c r="N1439" s="3"/>
      <c r="O1439" s="3"/>
      <c r="P1439" s="3"/>
      <c r="Q1439" s="3"/>
      <c r="R1439" s="4">
        <v>1</v>
      </c>
      <c r="S1439" s="3"/>
      <c r="T1439" s="4"/>
      <c r="U1439" s="3"/>
      <c r="V1439" s="3"/>
      <c r="W1439" s="8"/>
      <c r="X1439" s="4" t="s">
        <v>156</v>
      </c>
      <c r="Y1439" s="27"/>
      <c r="Z1439" s="165"/>
      <c r="AA1439" s="165"/>
    </row>
    <row r="1440" spans="1:27" ht="16.5" hidden="1">
      <c r="A1440" s="2">
        <f t="shared" si="0"/>
        <v>1437</v>
      </c>
      <c r="B1440" s="3" t="str">
        <f>VLOOKUP(D1440,DSKH!$A:$B,2,0)</f>
        <v>A-37</v>
      </c>
      <c r="C1440" s="4" t="s">
        <v>214</v>
      </c>
      <c r="D1440" s="4" t="s">
        <v>52</v>
      </c>
      <c r="E1440" s="4" t="s">
        <v>29</v>
      </c>
      <c r="F1440" s="4">
        <v>308283305910</v>
      </c>
      <c r="G1440" s="4" t="s">
        <v>53</v>
      </c>
      <c r="H1440" s="173">
        <v>46083</v>
      </c>
      <c r="I1440" s="4" t="s">
        <v>28</v>
      </c>
      <c r="J1440" s="4" t="s">
        <v>29</v>
      </c>
      <c r="K1440" s="4" t="s">
        <v>54</v>
      </c>
      <c r="L1440" s="4"/>
      <c r="M1440" s="23" t="s">
        <v>6852</v>
      </c>
      <c r="N1440" s="3"/>
      <c r="O1440" s="3"/>
      <c r="P1440" s="3"/>
      <c r="Q1440" s="3"/>
      <c r="R1440" s="4">
        <v>1</v>
      </c>
      <c r="S1440" s="3"/>
      <c r="T1440" s="4"/>
      <c r="U1440" s="3"/>
      <c r="V1440" s="3"/>
      <c r="W1440" s="8"/>
      <c r="X1440" s="4" t="s">
        <v>156</v>
      </c>
      <c r="Y1440" s="27"/>
      <c r="Z1440" s="165"/>
      <c r="AA1440" s="165"/>
    </row>
    <row r="1441" spans="1:27" ht="16.5" hidden="1">
      <c r="A1441" s="2">
        <f t="shared" si="0"/>
        <v>1438</v>
      </c>
      <c r="B1441" s="3" t="str">
        <f>VLOOKUP(D1441,DSKH!$A:$B,2,0)</f>
        <v>A-37</v>
      </c>
      <c r="C1441" s="4" t="s">
        <v>214</v>
      </c>
      <c r="D1441" s="4" t="s">
        <v>52</v>
      </c>
      <c r="E1441" s="4" t="s">
        <v>29</v>
      </c>
      <c r="F1441" s="4">
        <v>308283332730</v>
      </c>
      <c r="G1441" s="4" t="s">
        <v>53</v>
      </c>
      <c r="H1441" s="173">
        <v>46083</v>
      </c>
      <c r="I1441" s="4" t="s">
        <v>28</v>
      </c>
      <c r="J1441" s="4" t="s">
        <v>29</v>
      </c>
      <c r="K1441" s="4" t="s">
        <v>54</v>
      </c>
      <c r="L1441" s="4"/>
      <c r="M1441" s="23" t="s">
        <v>6853</v>
      </c>
      <c r="N1441" s="3"/>
      <c r="O1441" s="3"/>
      <c r="P1441" s="3"/>
      <c r="Q1441" s="3"/>
      <c r="R1441" s="4">
        <v>1</v>
      </c>
      <c r="S1441" s="3"/>
      <c r="T1441" s="4"/>
      <c r="U1441" s="3"/>
      <c r="V1441" s="3"/>
      <c r="W1441" s="8"/>
      <c r="X1441" s="4" t="s">
        <v>107</v>
      </c>
      <c r="Y1441" s="27"/>
      <c r="Z1441" s="165"/>
      <c r="AA1441" s="165"/>
    </row>
    <row r="1442" spans="1:27" ht="16.5" hidden="1">
      <c r="A1442" s="2">
        <f t="shared" si="0"/>
        <v>1439</v>
      </c>
      <c r="B1442" s="3" t="str">
        <f>VLOOKUP(D1442,DSKH!$A:$B,2,0)</f>
        <v>A-37</v>
      </c>
      <c r="C1442" s="4" t="s">
        <v>214</v>
      </c>
      <c r="D1442" s="4" t="s">
        <v>52</v>
      </c>
      <c r="E1442" s="4" t="s">
        <v>29</v>
      </c>
      <c r="F1442" s="4">
        <v>308283387220</v>
      </c>
      <c r="G1442" s="4" t="s">
        <v>53</v>
      </c>
      <c r="H1442" s="173">
        <v>46083</v>
      </c>
      <c r="I1442" s="4" t="s">
        <v>28</v>
      </c>
      <c r="J1442" s="4" t="s">
        <v>29</v>
      </c>
      <c r="K1442" s="4" t="s">
        <v>54</v>
      </c>
      <c r="L1442" s="4"/>
      <c r="M1442" s="23" t="s">
        <v>6854</v>
      </c>
      <c r="N1442" s="3"/>
      <c r="O1442" s="3"/>
      <c r="P1442" s="3"/>
      <c r="Q1442" s="3"/>
      <c r="R1442" s="4">
        <v>1</v>
      </c>
      <c r="S1442" s="3"/>
      <c r="T1442" s="4"/>
      <c r="U1442" s="3"/>
      <c r="V1442" s="3"/>
      <c r="W1442" s="8"/>
      <c r="X1442" s="4" t="s">
        <v>107</v>
      </c>
      <c r="Y1442" s="27"/>
      <c r="Z1442" s="165"/>
      <c r="AA1442" s="165"/>
    </row>
    <row r="1443" spans="1:27" ht="16.5" hidden="1">
      <c r="A1443" s="2">
        <f t="shared" si="0"/>
        <v>1440</v>
      </c>
      <c r="B1443" s="3" t="str">
        <f>VLOOKUP(D1443,DSKH!$A:$B,2,0)</f>
        <v>A-37</v>
      </c>
      <c r="C1443" s="4" t="s">
        <v>214</v>
      </c>
      <c r="D1443" s="4" t="s">
        <v>52</v>
      </c>
      <c r="E1443" s="4" t="s">
        <v>29</v>
      </c>
      <c r="F1443" s="4">
        <v>308290906030</v>
      </c>
      <c r="G1443" s="4" t="s">
        <v>53</v>
      </c>
      <c r="H1443" s="173">
        <v>46085</v>
      </c>
      <c r="I1443" s="4" t="s">
        <v>28</v>
      </c>
      <c r="J1443" s="4" t="s">
        <v>29</v>
      </c>
      <c r="K1443" s="4" t="s">
        <v>54</v>
      </c>
      <c r="L1443" s="4"/>
      <c r="M1443" s="23" t="s">
        <v>6855</v>
      </c>
      <c r="N1443" s="3"/>
      <c r="O1443" s="3"/>
      <c r="P1443" s="3"/>
      <c r="Q1443" s="3"/>
      <c r="R1443" s="4">
        <v>1</v>
      </c>
      <c r="S1443" s="3"/>
      <c r="T1443" s="4"/>
      <c r="U1443" s="3"/>
      <c r="V1443" s="3"/>
      <c r="W1443" s="8"/>
      <c r="X1443" s="4" t="s">
        <v>107</v>
      </c>
      <c r="Y1443" s="27"/>
      <c r="Z1443" s="165"/>
      <c r="AA1443" s="165"/>
    </row>
    <row r="1444" spans="1:27" ht="16.5" hidden="1">
      <c r="A1444" s="2">
        <f t="shared" si="0"/>
        <v>1441</v>
      </c>
      <c r="B1444" s="3" t="str">
        <f>VLOOKUP(D1444,DSKH!$A:$B,2,0)</f>
        <v>A-37</v>
      </c>
      <c r="C1444" s="4" t="s">
        <v>214</v>
      </c>
      <c r="D1444" s="4" t="s">
        <v>52</v>
      </c>
      <c r="E1444" s="4" t="s">
        <v>29</v>
      </c>
      <c r="F1444" s="4">
        <v>308290944160</v>
      </c>
      <c r="G1444" s="4" t="s">
        <v>53</v>
      </c>
      <c r="H1444" s="173">
        <v>46085</v>
      </c>
      <c r="I1444" s="4" t="s">
        <v>28</v>
      </c>
      <c r="J1444" s="4" t="s">
        <v>29</v>
      </c>
      <c r="K1444" s="4" t="s">
        <v>54</v>
      </c>
      <c r="L1444" s="4"/>
      <c r="M1444" s="23" t="s">
        <v>6856</v>
      </c>
      <c r="N1444" s="3"/>
      <c r="O1444" s="3"/>
      <c r="P1444" s="3"/>
      <c r="Q1444" s="3"/>
      <c r="R1444" s="4">
        <v>1</v>
      </c>
      <c r="S1444" s="3"/>
      <c r="T1444" s="4"/>
      <c r="U1444" s="3"/>
      <c r="V1444" s="3"/>
      <c r="W1444" s="8"/>
      <c r="X1444" s="4" t="s">
        <v>107</v>
      </c>
      <c r="Y1444" s="27"/>
      <c r="Z1444" s="165"/>
      <c r="AA1444" s="165"/>
    </row>
    <row r="1445" spans="1:27" ht="16.5" hidden="1">
      <c r="A1445" s="2">
        <f t="shared" si="0"/>
        <v>1442</v>
      </c>
      <c r="B1445" s="3" t="str">
        <f>VLOOKUP(D1445,DSKH!$A:$B,2,0)</f>
        <v>A-37</v>
      </c>
      <c r="C1445" s="4" t="s">
        <v>214</v>
      </c>
      <c r="D1445" s="4" t="s">
        <v>52</v>
      </c>
      <c r="E1445" s="4" t="s">
        <v>29</v>
      </c>
      <c r="F1445" s="4">
        <v>308290958750</v>
      </c>
      <c r="G1445" s="4" t="s">
        <v>53</v>
      </c>
      <c r="H1445" s="173">
        <v>46085</v>
      </c>
      <c r="I1445" s="4" t="s">
        <v>28</v>
      </c>
      <c r="J1445" s="4" t="s">
        <v>29</v>
      </c>
      <c r="K1445" s="4" t="s">
        <v>54</v>
      </c>
      <c r="L1445" s="4"/>
      <c r="M1445" s="23" t="s">
        <v>6857</v>
      </c>
      <c r="N1445" s="3"/>
      <c r="O1445" s="3"/>
      <c r="P1445" s="3"/>
      <c r="Q1445" s="3"/>
      <c r="R1445" s="4">
        <v>1</v>
      </c>
      <c r="S1445" s="4"/>
      <c r="T1445" s="3"/>
      <c r="U1445" s="3"/>
      <c r="V1445" s="3"/>
      <c r="W1445" s="8"/>
      <c r="X1445" s="4" t="s">
        <v>107</v>
      </c>
      <c r="Y1445" s="27"/>
      <c r="Z1445" s="165"/>
      <c r="AA1445" s="165"/>
    </row>
    <row r="1446" spans="1:27" ht="16.5" hidden="1">
      <c r="A1446" s="2">
        <f t="shared" si="0"/>
        <v>1443</v>
      </c>
      <c r="B1446" s="3" t="str">
        <f>VLOOKUP(D1446,DSKH!$A:$B,2,0)</f>
        <v>A-37</v>
      </c>
      <c r="C1446" s="4" t="s">
        <v>214</v>
      </c>
      <c r="D1446" s="4" t="s">
        <v>52</v>
      </c>
      <c r="E1446" s="4" t="s">
        <v>29</v>
      </c>
      <c r="F1446" s="4">
        <v>308290969030</v>
      </c>
      <c r="G1446" s="4" t="s">
        <v>53</v>
      </c>
      <c r="H1446" s="173">
        <v>46085</v>
      </c>
      <c r="I1446" s="4" t="s">
        <v>28</v>
      </c>
      <c r="J1446" s="4" t="s">
        <v>29</v>
      </c>
      <c r="K1446" s="4" t="s">
        <v>54</v>
      </c>
      <c r="L1446" s="4"/>
      <c r="M1446" s="23" t="s">
        <v>6858</v>
      </c>
      <c r="N1446" s="3"/>
      <c r="O1446" s="3"/>
      <c r="P1446" s="3"/>
      <c r="Q1446" s="3"/>
      <c r="R1446" s="4">
        <v>1</v>
      </c>
      <c r="S1446" s="4"/>
      <c r="T1446" s="3"/>
      <c r="U1446" s="3"/>
      <c r="V1446" s="3"/>
      <c r="W1446" s="8"/>
      <c r="X1446" s="4" t="s">
        <v>107</v>
      </c>
      <c r="Y1446" s="27"/>
      <c r="Z1446" s="165"/>
      <c r="AA1446" s="165"/>
    </row>
    <row r="1447" spans="1:27" ht="16.5" hidden="1">
      <c r="A1447" s="2">
        <f t="shared" si="0"/>
        <v>1444</v>
      </c>
      <c r="B1447" s="3" t="str">
        <f>VLOOKUP(D1447,DSKH!$A:$B,2,0)</f>
        <v>A-37</v>
      </c>
      <c r="C1447" s="4" t="s">
        <v>214</v>
      </c>
      <c r="D1447" s="4" t="s">
        <v>52</v>
      </c>
      <c r="E1447" s="4" t="s">
        <v>29</v>
      </c>
      <c r="F1447" s="4">
        <v>308290979750</v>
      </c>
      <c r="G1447" s="4" t="s">
        <v>53</v>
      </c>
      <c r="H1447" s="173">
        <v>46085</v>
      </c>
      <c r="I1447" s="4" t="s">
        <v>28</v>
      </c>
      <c r="J1447" s="4" t="s">
        <v>29</v>
      </c>
      <c r="K1447" s="4" t="s">
        <v>54</v>
      </c>
      <c r="L1447" s="4"/>
      <c r="M1447" s="23" t="s">
        <v>6859</v>
      </c>
      <c r="N1447" s="3"/>
      <c r="O1447" s="3"/>
      <c r="P1447" s="3"/>
      <c r="Q1447" s="3"/>
      <c r="R1447" s="4">
        <v>1</v>
      </c>
      <c r="S1447" s="4"/>
      <c r="T1447" s="3"/>
      <c r="U1447" s="3"/>
      <c r="V1447" s="3"/>
      <c r="W1447" s="8"/>
      <c r="X1447" s="4" t="s">
        <v>107</v>
      </c>
      <c r="Y1447" s="27"/>
      <c r="Z1447" s="165"/>
      <c r="AA1447" s="165"/>
    </row>
    <row r="1448" spans="1:27" ht="16.5" hidden="1">
      <c r="A1448" s="2">
        <f t="shared" si="0"/>
        <v>1445</v>
      </c>
      <c r="B1448" s="3" t="str">
        <f>VLOOKUP(D1448,DSKH!$A:$B,2,0)</f>
        <v>A-37</v>
      </c>
      <c r="C1448" s="4" t="s">
        <v>214</v>
      </c>
      <c r="D1448" s="4" t="s">
        <v>52</v>
      </c>
      <c r="E1448" s="4" t="s">
        <v>29</v>
      </c>
      <c r="F1448" s="4">
        <v>308290993900</v>
      </c>
      <c r="G1448" s="4" t="s">
        <v>53</v>
      </c>
      <c r="H1448" s="173">
        <v>46085</v>
      </c>
      <c r="I1448" s="4" t="s">
        <v>28</v>
      </c>
      <c r="J1448" s="4" t="s">
        <v>29</v>
      </c>
      <c r="K1448" s="4" t="s">
        <v>54</v>
      </c>
      <c r="L1448" s="4"/>
      <c r="M1448" s="23" t="s">
        <v>6860</v>
      </c>
      <c r="N1448" s="3"/>
      <c r="O1448" s="3"/>
      <c r="P1448" s="3"/>
      <c r="Q1448" s="3"/>
      <c r="R1448" s="4">
        <v>1</v>
      </c>
      <c r="S1448" s="4"/>
      <c r="T1448" s="3"/>
      <c r="U1448" s="3"/>
      <c r="V1448" s="3"/>
      <c r="W1448" s="8"/>
      <c r="X1448" s="4" t="s">
        <v>107</v>
      </c>
      <c r="Y1448" s="27"/>
      <c r="Z1448" s="165"/>
      <c r="AA1448" s="165"/>
    </row>
    <row r="1449" spans="1:27" ht="16.5" hidden="1">
      <c r="A1449" s="2">
        <f t="shared" si="0"/>
        <v>1446</v>
      </c>
      <c r="B1449" s="3" t="str">
        <f>VLOOKUP(D1449,DSKH!$A:$B,2,0)</f>
        <v>A-37</v>
      </c>
      <c r="C1449" s="4" t="s">
        <v>214</v>
      </c>
      <c r="D1449" s="4" t="s">
        <v>52</v>
      </c>
      <c r="E1449" s="4" t="s">
        <v>29</v>
      </c>
      <c r="F1449" s="4">
        <v>308294507420</v>
      </c>
      <c r="G1449" s="4" t="s">
        <v>53</v>
      </c>
      <c r="H1449" s="173">
        <v>46086</v>
      </c>
      <c r="I1449" s="4" t="s">
        <v>28</v>
      </c>
      <c r="J1449" s="4" t="s">
        <v>29</v>
      </c>
      <c r="K1449" s="4" t="s">
        <v>54</v>
      </c>
      <c r="L1449" s="4"/>
      <c r="M1449" s="23" t="s">
        <v>6861</v>
      </c>
      <c r="N1449" s="3"/>
      <c r="O1449" s="3"/>
      <c r="P1449" s="3"/>
      <c r="Q1449" s="3"/>
      <c r="R1449" s="4">
        <v>1</v>
      </c>
      <c r="S1449" s="4"/>
      <c r="T1449" s="3"/>
      <c r="U1449" s="3"/>
      <c r="V1449" s="3"/>
      <c r="W1449" s="8"/>
      <c r="X1449" s="4" t="s">
        <v>107</v>
      </c>
      <c r="Y1449" s="27"/>
      <c r="Z1449" s="165"/>
      <c r="AA1449" s="165"/>
    </row>
    <row r="1450" spans="1:27" ht="16.5" hidden="1">
      <c r="A1450" s="2">
        <f t="shared" si="0"/>
        <v>1447</v>
      </c>
      <c r="B1450" s="3" t="str">
        <f>VLOOKUP(D1450,DSKH!$A:$B,2,0)</f>
        <v>A-37</v>
      </c>
      <c r="C1450" s="4" t="s">
        <v>214</v>
      </c>
      <c r="D1450" s="4" t="s">
        <v>52</v>
      </c>
      <c r="E1450" s="4" t="s">
        <v>29</v>
      </c>
      <c r="F1450" s="4">
        <v>308294528050</v>
      </c>
      <c r="G1450" s="4" t="s">
        <v>53</v>
      </c>
      <c r="H1450" s="173">
        <v>46086</v>
      </c>
      <c r="I1450" s="4" t="s">
        <v>28</v>
      </c>
      <c r="J1450" s="4" t="s">
        <v>29</v>
      </c>
      <c r="K1450" s="4" t="s">
        <v>54</v>
      </c>
      <c r="L1450" s="4"/>
      <c r="M1450" s="23" t="s">
        <v>6862</v>
      </c>
      <c r="N1450" s="3"/>
      <c r="O1450" s="3"/>
      <c r="P1450" s="3"/>
      <c r="Q1450" s="3"/>
      <c r="R1450" s="4">
        <v>1</v>
      </c>
      <c r="S1450" s="3"/>
      <c r="T1450" s="3"/>
      <c r="U1450" s="3"/>
      <c r="V1450" s="3"/>
      <c r="W1450" s="8"/>
      <c r="X1450" s="4" t="s">
        <v>107</v>
      </c>
      <c r="Y1450" s="27"/>
      <c r="Z1450" s="165"/>
      <c r="AA1450" s="165"/>
    </row>
    <row r="1451" spans="1:27" ht="16.5" hidden="1">
      <c r="A1451" s="2">
        <f t="shared" si="0"/>
        <v>1448</v>
      </c>
      <c r="B1451" s="3" t="str">
        <f>VLOOKUP(D1451,DSKH!$A:$B,2,0)</f>
        <v>A-37</v>
      </c>
      <c r="C1451" s="4" t="s">
        <v>214</v>
      </c>
      <c r="D1451" s="4" t="s">
        <v>52</v>
      </c>
      <c r="E1451" s="4" t="s">
        <v>29</v>
      </c>
      <c r="F1451" s="4">
        <v>308294535200</v>
      </c>
      <c r="G1451" s="4" t="s">
        <v>53</v>
      </c>
      <c r="H1451" s="173">
        <v>46086</v>
      </c>
      <c r="I1451" s="4" t="s">
        <v>28</v>
      </c>
      <c r="J1451" s="4" t="s">
        <v>29</v>
      </c>
      <c r="K1451" s="4" t="s">
        <v>54</v>
      </c>
      <c r="L1451" s="4"/>
      <c r="M1451" s="23" t="s">
        <v>6863</v>
      </c>
      <c r="N1451" s="3"/>
      <c r="O1451" s="3"/>
      <c r="P1451" s="3"/>
      <c r="Q1451" s="3"/>
      <c r="R1451" s="4">
        <v>1</v>
      </c>
      <c r="S1451" s="3"/>
      <c r="T1451" s="3"/>
      <c r="U1451" s="3"/>
      <c r="V1451" s="3"/>
      <c r="W1451" s="8"/>
      <c r="X1451" s="4" t="s">
        <v>107</v>
      </c>
      <c r="Y1451" s="27"/>
      <c r="Z1451" s="165"/>
      <c r="AA1451" s="165"/>
    </row>
    <row r="1452" spans="1:27" ht="16.5" hidden="1">
      <c r="A1452" s="2">
        <f t="shared" si="0"/>
        <v>1449</v>
      </c>
      <c r="B1452" s="3" t="str">
        <f>VLOOKUP(D1452,DSKH!$A:$B,2,0)</f>
        <v>A-37</v>
      </c>
      <c r="C1452" s="4" t="s">
        <v>214</v>
      </c>
      <c r="D1452" s="4" t="s">
        <v>52</v>
      </c>
      <c r="E1452" s="4" t="s">
        <v>29</v>
      </c>
      <c r="F1452" s="4">
        <v>308298439060</v>
      </c>
      <c r="G1452" s="4" t="s">
        <v>53</v>
      </c>
      <c r="H1452" s="173">
        <v>46087</v>
      </c>
      <c r="I1452" s="4" t="s">
        <v>28</v>
      </c>
      <c r="J1452" s="4" t="s">
        <v>29</v>
      </c>
      <c r="K1452" s="4" t="s">
        <v>54</v>
      </c>
      <c r="L1452" s="4"/>
      <c r="M1452" s="23" t="s">
        <v>6864</v>
      </c>
      <c r="N1452" s="3"/>
      <c r="O1452" s="3"/>
      <c r="P1452" s="3"/>
      <c r="Q1452" s="3"/>
      <c r="R1452" s="4">
        <v>1</v>
      </c>
      <c r="S1452" s="4"/>
      <c r="T1452" s="4"/>
      <c r="U1452" s="3"/>
      <c r="V1452" s="3"/>
      <c r="W1452" s="8"/>
      <c r="X1452" s="4" t="s">
        <v>107</v>
      </c>
      <c r="Y1452" s="27"/>
      <c r="Z1452" s="165"/>
      <c r="AA1452" s="165"/>
    </row>
    <row r="1453" spans="1:27" ht="16.5" hidden="1">
      <c r="A1453" s="2">
        <f t="shared" si="0"/>
        <v>1450</v>
      </c>
      <c r="B1453" s="3" t="str">
        <f>VLOOKUP(D1453,DSKH!$A:$B,2,0)</f>
        <v>A-37</v>
      </c>
      <c r="C1453" s="4" t="s">
        <v>214</v>
      </c>
      <c r="D1453" s="4" t="s">
        <v>52</v>
      </c>
      <c r="E1453" s="4" t="s">
        <v>29</v>
      </c>
      <c r="F1453" s="4">
        <v>308300753040</v>
      </c>
      <c r="G1453" s="4" t="s">
        <v>53</v>
      </c>
      <c r="H1453" s="173">
        <v>46087</v>
      </c>
      <c r="I1453" s="4" t="s">
        <v>28</v>
      </c>
      <c r="J1453" s="4" t="s">
        <v>29</v>
      </c>
      <c r="K1453" s="4" t="s">
        <v>54</v>
      </c>
      <c r="L1453" s="4"/>
      <c r="M1453" s="23" t="s">
        <v>6865</v>
      </c>
      <c r="N1453" s="3"/>
      <c r="O1453" s="3"/>
      <c r="P1453" s="3"/>
      <c r="Q1453" s="3"/>
      <c r="R1453" s="4">
        <v>1</v>
      </c>
      <c r="S1453" s="4"/>
      <c r="T1453" s="4"/>
      <c r="U1453" s="3"/>
      <c r="V1453" s="3"/>
      <c r="W1453" s="8"/>
      <c r="X1453" s="4" t="s">
        <v>156</v>
      </c>
      <c r="Y1453" s="27"/>
      <c r="Z1453" s="165"/>
      <c r="AA1453" s="165"/>
    </row>
    <row r="1454" spans="1:27" ht="16.5" hidden="1">
      <c r="A1454" s="2">
        <f t="shared" si="0"/>
        <v>1451</v>
      </c>
      <c r="B1454" s="3" t="str">
        <f>VLOOKUP(D1454,DSKH!$A:$B,2,0)</f>
        <v>A-37</v>
      </c>
      <c r="C1454" s="4" t="s">
        <v>214</v>
      </c>
      <c r="D1454" s="4" t="s">
        <v>52</v>
      </c>
      <c r="E1454" s="4" t="s">
        <v>29</v>
      </c>
      <c r="F1454" s="4">
        <v>308300774150</v>
      </c>
      <c r="G1454" s="4" t="s">
        <v>53</v>
      </c>
      <c r="H1454" s="173">
        <v>46087</v>
      </c>
      <c r="I1454" s="4" t="s">
        <v>28</v>
      </c>
      <c r="J1454" s="4" t="s">
        <v>29</v>
      </c>
      <c r="K1454" s="4" t="s">
        <v>54</v>
      </c>
      <c r="L1454" s="4"/>
      <c r="M1454" s="23" t="s">
        <v>6866</v>
      </c>
      <c r="N1454" s="3"/>
      <c r="O1454" s="3"/>
      <c r="P1454" s="3"/>
      <c r="Q1454" s="3"/>
      <c r="R1454" s="4">
        <v>1</v>
      </c>
      <c r="S1454" s="4"/>
      <c r="T1454" s="4"/>
      <c r="U1454" s="3"/>
      <c r="V1454" s="3"/>
      <c r="W1454" s="8"/>
      <c r="X1454" s="4" t="s">
        <v>156</v>
      </c>
      <c r="Y1454" s="27"/>
      <c r="Z1454" s="165"/>
      <c r="AA1454" s="165"/>
    </row>
    <row r="1455" spans="1:27" ht="16.5" hidden="1">
      <c r="A1455" s="2">
        <f t="shared" si="0"/>
        <v>1452</v>
      </c>
      <c r="B1455" s="3" t="str">
        <f>VLOOKUP(D1455,DSKH!$A:$B,2,0)</f>
        <v>A-37</v>
      </c>
      <c r="C1455" s="4" t="s">
        <v>214</v>
      </c>
      <c r="D1455" s="4" t="s">
        <v>52</v>
      </c>
      <c r="E1455" s="4" t="s">
        <v>29</v>
      </c>
      <c r="F1455" s="4">
        <v>308300804950</v>
      </c>
      <c r="G1455" s="4" t="s">
        <v>53</v>
      </c>
      <c r="H1455" s="173">
        <v>46087</v>
      </c>
      <c r="I1455" s="4" t="s">
        <v>28</v>
      </c>
      <c r="J1455" s="4" t="s">
        <v>29</v>
      </c>
      <c r="K1455" s="4" t="s">
        <v>54</v>
      </c>
      <c r="L1455" s="4"/>
      <c r="M1455" s="23" t="s">
        <v>6867</v>
      </c>
      <c r="N1455" s="3"/>
      <c r="O1455" s="3"/>
      <c r="P1455" s="3"/>
      <c r="Q1455" s="3"/>
      <c r="R1455" s="4">
        <v>1</v>
      </c>
      <c r="S1455" s="4"/>
      <c r="T1455" s="4"/>
      <c r="U1455" s="3"/>
      <c r="V1455" s="3"/>
      <c r="W1455" s="8"/>
      <c r="X1455" s="4" t="s">
        <v>156</v>
      </c>
      <c r="Y1455" s="27"/>
      <c r="Z1455" s="165"/>
      <c r="AA1455" s="165"/>
    </row>
    <row r="1456" spans="1:27" ht="16.5" hidden="1">
      <c r="A1456" s="2">
        <f t="shared" si="0"/>
        <v>1453</v>
      </c>
      <c r="B1456" s="3" t="str">
        <f>VLOOKUP(D1456,DSKH!$A:$B,2,0)</f>
        <v>A-37</v>
      </c>
      <c r="C1456" s="4" t="s">
        <v>214</v>
      </c>
      <c r="D1456" s="4" t="s">
        <v>52</v>
      </c>
      <c r="E1456" s="4" t="s">
        <v>29</v>
      </c>
      <c r="F1456" s="4">
        <v>308300839030</v>
      </c>
      <c r="G1456" s="4" t="s">
        <v>53</v>
      </c>
      <c r="H1456" s="173">
        <v>46087</v>
      </c>
      <c r="I1456" s="4" t="s">
        <v>28</v>
      </c>
      <c r="J1456" s="4" t="s">
        <v>29</v>
      </c>
      <c r="K1456" s="4" t="s">
        <v>54</v>
      </c>
      <c r="L1456" s="4"/>
      <c r="M1456" s="23" t="s">
        <v>6868</v>
      </c>
      <c r="N1456" s="3"/>
      <c r="O1456" s="3"/>
      <c r="P1456" s="3"/>
      <c r="Q1456" s="3"/>
      <c r="R1456" s="4">
        <v>1</v>
      </c>
      <c r="S1456" s="4"/>
      <c r="T1456" s="4"/>
      <c r="U1456" s="3"/>
      <c r="V1456" s="3"/>
      <c r="W1456" s="8"/>
      <c r="X1456" s="4" t="s">
        <v>156</v>
      </c>
      <c r="Y1456" s="27"/>
      <c r="Z1456" s="165"/>
      <c r="AA1456" s="165"/>
    </row>
    <row r="1457" spans="1:27" ht="16.5" hidden="1">
      <c r="A1457" s="2">
        <f t="shared" si="0"/>
        <v>1454</v>
      </c>
      <c r="B1457" s="3" t="str">
        <f>VLOOKUP(D1457,DSKH!$A:$B,2,0)</f>
        <v>A-37</v>
      </c>
      <c r="C1457" s="4" t="s">
        <v>214</v>
      </c>
      <c r="D1457" s="4" t="s">
        <v>52</v>
      </c>
      <c r="E1457" s="4" t="s">
        <v>29</v>
      </c>
      <c r="F1457" s="4">
        <v>308305294420</v>
      </c>
      <c r="G1457" s="4" t="s">
        <v>53</v>
      </c>
      <c r="H1457" s="173">
        <v>46090</v>
      </c>
      <c r="I1457" s="4" t="s">
        <v>28</v>
      </c>
      <c r="J1457" s="4" t="s">
        <v>29</v>
      </c>
      <c r="K1457" s="4" t="s">
        <v>54</v>
      </c>
      <c r="L1457" s="4"/>
      <c r="M1457" s="23" t="s">
        <v>6869</v>
      </c>
      <c r="N1457" s="3"/>
      <c r="O1457" s="3"/>
      <c r="P1457" s="3"/>
      <c r="Q1457" s="3"/>
      <c r="R1457" s="4">
        <v>1</v>
      </c>
      <c r="S1457" s="3"/>
      <c r="T1457" s="4"/>
      <c r="U1457" s="3"/>
      <c r="V1457" s="3"/>
      <c r="W1457" s="8"/>
      <c r="X1457" s="4" t="s">
        <v>107</v>
      </c>
      <c r="Y1457" s="27"/>
      <c r="Z1457" s="165"/>
      <c r="AA1457" s="165"/>
    </row>
    <row r="1458" spans="1:27" ht="16.5" hidden="1">
      <c r="A1458" s="2">
        <f t="shared" si="0"/>
        <v>1455</v>
      </c>
      <c r="B1458" s="3" t="str">
        <f>VLOOKUP(D1458,DSKH!$A:$B,2,0)</f>
        <v>A-37</v>
      </c>
      <c r="C1458" s="4" t="s">
        <v>214</v>
      </c>
      <c r="D1458" s="4" t="s">
        <v>52</v>
      </c>
      <c r="E1458" s="4" t="s">
        <v>29</v>
      </c>
      <c r="F1458" s="4">
        <v>308309313930</v>
      </c>
      <c r="G1458" s="4" t="s">
        <v>53</v>
      </c>
      <c r="H1458" s="173">
        <v>46091</v>
      </c>
      <c r="I1458" s="4" t="s">
        <v>28</v>
      </c>
      <c r="J1458" s="4" t="s">
        <v>29</v>
      </c>
      <c r="K1458" s="4" t="s">
        <v>54</v>
      </c>
      <c r="L1458" s="4"/>
      <c r="M1458" s="23" t="s">
        <v>6870</v>
      </c>
      <c r="N1458" s="3"/>
      <c r="O1458" s="3"/>
      <c r="P1458" s="3"/>
      <c r="Q1458" s="3"/>
      <c r="R1458" s="4">
        <v>1</v>
      </c>
      <c r="S1458" s="3"/>
      <c r="T1458" s="4"/>
      <c r="U1458" s="3"/>
      <c r="V1458" s="3"/>
      <c r="W1458" s="8"/>
      <c r="X1458" s="4" t="s">
        <v>107</v>
      </c>
      <c r="Y1458" s="23"/>
      <c r="Z1458" s="165"/>
      <c r="AA1458" s="165"/>
    </row>
    <row r="1459" spans="1:27" ht="16.5" hidden="1">
      <c r="A1459" s="2">
        <f t="shared" si="0"/>
        <v>1456</v>
      </c>
      <c r="B1459" s="3" t="str">
        <f>VLOOKUP(D1459,DSKH!$A:$B,2,0)</f>
        <v>A-37</v>
      </c>
      <c r="C1459" s="4" t="s">
        <v>214</v>
      </c>
      <c r="D1459" s="4" t="s">
        <v>52</v>
      </c>
      <c r="E1459" s="4" t="s">
        <v>29</v>
      </c>
      <c r="F1459" s="4">
        <v>308309328960</v>
      </c>
      <c r="G1459" s="4" t="s">
        <v>53</v>
      </c>
      <c r="H1459" s="173">
        <v>46091</v>
      </c>
      <c r="I1459" s="4" t="s">
        <v>28</v>
      </c>
      <c r="J1459" s="4" t="s">
        <v>29</v>
      </c>
      <c r="K1459" s="4" t="s">
        <v>54</v>
      </c>
      <c r="L1459" s="3"/>
      <c r="M1459" s="23" t="s">
        <v>6871</v>
      </c>
      <c r="N1459" s="3"/>
      <c r="O1459" s="3"/>
      <c r="P1459" s="3"/>
      <c r="Q1459" s="3"/>
      <c r="R1459" s="4">
        <v>1</v>
      </c>
      <c r="S1459" s="3"/>
      <c r="T1459" s="3"/>
      <c r="U1459" s="3"/>
      <c r="V1459" s="3"/>
      <c r="W1459" s="8"/>
      <c r="X1459" s="4" t="s">
        <v>107</v>
      </c>
      <c r="Y1459" s="27"/>
      <c r="Z1459" s="165"/>
      <c r="AA1459" s="165"/>
    </row>
    <row r="1460" spans="1:27" ht="16.5" hidden="1">
      <c r="A1460" s="2">
        <f t="shared" si="0"/>
        <v>1457</v>
      </c>
      <c r="B1460" s="3" t="str">
        <f>VLOOKUP(D1460,DSKH!$A:$B,2,0)</f>
        <v>A-37</v>
      </c>
      <c r="C1460" s="4" t="s">
        <v>214</v>
      </c>
      <c r="D1460" s="4" t="s">
        <v>52</v>
      </c>
      <c r="E1460" s="4" t="s">
        <v>29</v>
      </c>
      <c r="F1460" s="4">
        <v>308309340310</v>
      </c>
      <c r="G1460" s="4" t="s">
        <v>53</v>
      </c>
      <c r="H1460" s="173">
        <v>46091</v>
      </c>
      <c r="I1460" s="4" t="s">
        <v>28</v>
      </c>
      <c r="J1460" s="4" t="s">
        <v>29</v>
      </c>
      <c r="K1460" s="4" t="s">
        <v>54</v>
      </c>
      <c r="L1460" s="4"/>
      <c r="M1460" s="23" t="s">
        <v>6872</v>
      </c>
      <c r="N1460" s="4"/>
      <c r="O1460" s="3"/>
      <c r="P1460" s="3"/>
      <c r="Q1460" s="3"/>
      <c r="R1460" s="4">
        <v>1</v>
      </c>
      <c r="S1460" s="3"/>
      <c r="T1460" s="4"/>
      <c r="U1460" s="3"/>
      <c r="V1460" s="3"/>
      <c r="W1460" s="8"/>
      <c r="X1460" s="4" t="s">
        <v>107</v>
      </c>
      <c r="Y1460" s="27"/>
      <c r="Z1460" s="165"/>
      <c r="AA1460" s="165"/>
    </row>
    <row r="1461" spans="1:27" ht="16.5" hidden="1">
      <c r="A1461" s="2">
        <f t="shared" si="0"/>
        <v>1458</v>
      </c>
      <c r="B1461" s="3" t="str">
        <f>VLOOKUP(D1461,DSKH!$A:$B,2,0)</f>
        <v>A-37</v>
      </c>
      <c r="C1461" s="4" t="s">
        <v>214</v>
      </c>
      <c r="D1461" s="4" t="s">
        <v>52</v>
      </c>
      <c r="E1461" s="4" t="s">
        <v>29</v>
      </c>
      <c r="F1461" s="4">
        <v>308313081660</v>
      </c>
      <c r="G1461" s="4" t="s">
        <v>53</v>
      </c>
      <c r="H1461" s="173">
        <v>46092</v>
      </c>
      <c r="I1461" s="4" t="s">
        <v>28</v>
      </c>
      <c r="J1461" s="4" t="s">
        <v>29</v>
      </c>
      <c r="K1461" s="4" t="s">
        <v>54</v>
      </c>
      <c r="L1461" s="4"/>
      <c r="M1461" s="23" t="s">
        <v>6873</v>
      </c>
      <c r="N1461" s="4"/>
      <c r="O1461" s="3"/>
      <c r="P1461" s="3"/>
      <c r="Q1461" s="4"/>
      <c r="R1461" s="4">
        <v>1</v>
      </c>
      <c r="S1461" s="3"/>
      <c r="T1461" s="4"/>
      <c r="U1461" s="4"/>
      <c r="V1461" s="4"/>
      <c r="W1461" s="6"/>
      <c r="X1461" s="4" t="s">
        <v>107</v>
      </c>
      <c r="Y1461" s="27"/>
      <c r="Z1461" s="165"/>
      <c r="AA1461" s="165"/>
    </row>
    <row r="1462" spans="1:27" ht="16.5" hidden="1">
      <c r="A1462" s="2">
        <f t="shared" si="0"/>
        <v>1459</v>
      </c>
      <c r="B1462" s="3" t="str">
        <f>VLOOKUP(D1462,DSKH!$A:$B,2,0)</f>
        <v>A-37</v>
      </c>
      <c r="C1462" s="4" t="s">
        <v>214</v>
      </c>
      <c r="D1462" s="4" t="s">
        <v>52</v>
      </c>
      <c r="E1462" s="4" t="s">
        <v>29</v>
      </c>
      <c r="F1462" s="4">
        <v>308313096030</v>
      </c>
      <c r="G1462" s="4" t="s">
        <v>53</v>
      </c>
      <c r="H1462" s="173">
        <v>46092</v>
      </c>
      <c r="I1462" s="4" t="s">
        <v>28</v>
      </c>
      <c r="J1462" s="4" t="s">
        <v>29</v>
      </c>
      <c r="K1462" s="4" t="s">
        <v>54</v>
      </c>
      <c r="L1462" s="4"/>
      <c r="M1462" s="23" t="s">
        <v>6874</v>
      </c>
      <c r="N1462" s="3"/>
      <c r="O1462" s="3"/>
      <c r="P1462" s="3"/>
      <c r="Q1462" s="3"/>
      <c r="R1462" s="4">
        <v>1</v>
      </c>
      <c r="S1462" s="4"/>
      <c r="T1462" s="4"/>
      <c r="U1462" s="3"/>
      <c r="V1462" s="3"/>
      <c r="W1462" s="8"/>
      <c r="X1462" s="4" t="s">
        <v>107</v>
      </c>
      <c r="Y1462" s="23"/>
      <c r="Z1462" s="165"/>
      <c r="AA1462" s="165"/>
    </row>
    <row r="1463" spans="1:27" ht="16.5" hidden="1">
      <c r="A1463" s="2">
        <f t="shared" si="0"/>
        <v>1460</v>
      </c>
      <c r="B1463" s="3" t="str">
        <f>VLOOKUP(D1463,DSKH!$A:$B,2,0)</f>
        <v>A-37</v>
      </c>
      <c r="C1463" s="4" t="s">
        <v>214</v>
      </c>
      <c r="D1463" s="4" t="s">
        <v>52</v>
      </c>
      <c r="E1463" s="4" t="s">
        <v>29</v>
      </c>
      <c r="F1463" s="4">
        <v>308313121230</v>
      </c>
      <c r="G1463" s="4" t="s">
        <v>53</v>
      </c>
      <c r="H1463" s="173">
        <v>46092</v>
      </c>
      <c r="I1463" s="4" t="s">
        <v>28</v>
      </c>
      <c r="J1463" s="4" t="s">
        <v>29</v>
      </c>
      <c r="K1463" s="4" t="s">
        <v>54</v>
      </c>
      <c r="L1463" s="3"/>
      <c r="M1463" s="23" t="s">
        <v>6875</v>
      </c>
      <c r="N1463" s="3"/>
      <c r="O1463" s="3"/>
      <c r="P1463" s="3"/>
      <c r="Q1463" s="3"/>
      <c r="R1463" s="4">
        <v>1</v>
      </c>
      <c r="S1463" s="3"/>
      <c r="T1463" s="3"/>
      <c r="U1463" s="3"/>
      <c r="V1463" s="3"/>
      <c r="W1463" s="8"/>
      <c r="X1463" s="4" t="s">
        <v>107</v>
      </c>
      <c r="Y1463" s="27"/>
      <c r="Z1463" s="165"/>
      <c r="AA1463" s="165"/>
    </row>
    <row r="1464" spans="1:27" ht="16.5" hidden="1">
      <c r="A1464" s="2">
        <f t="shared" si="0"/>
        <v>1461</v>
      </c>
      <c r="B1464" s="3" t="str">
        <f>VLOOKUP(D1464,DSKH!$A:$B,2,0)</f>
        <v>A-37</v>
      </c>
      <c r="C1464" s="4" t="s">
        <v>214</v>
      </c>
      <c r="D1464" s="4" t="s">
        <v>52</v>
      </c>
      <c r="E1464" s="4" t="s">
        <v>29</v>
      </c>
      <c r="F1464" s="4">
        <v>308313131140</v>
      </c>
      <c r="G1464" s="4" t="s">
        <v>53</v>
      </c>
      <c r="H1464" s="173">
        <v>46092</v>
      </c>
      <c r="I1464" s="4" t="s">
        <v>28</v>
      </c>
      <c r="J1464" s="4" t="s">
        <v>29</v>
      </c>
      <c r="K1464" s="4" t="s">
        <v>54</v>
      </c>
      <c r="L1464" s="4"/>
      <c r="M1464" s="23" t="s">
        <v>6876</v>
      </c>
      <c r="N1464" s="3"/>
      <c r="O1464" s="3"/>
      <c r="P1464" s="3"/>
      <c r="Q1464" s="3"/>
      <c r="R1464" s="4">
        <v>1</v>
      </c>
      <c r="S1464" s="4"/>
      <c r="T1464" s="4"/>
      <c r="U1464" s="3"/>
      <c r="V1464" s="3"/>
      <c r="W1464" s="8"/>
      <c r="X1464" s="4" t="s">
        <v>107</v>
      </c>
      <c r="Y1464" s="23"/>
      <c r="Z1464" s="165"/>
      <c r="AA1464" s="165"/>
    </row>
    <row r="1465" spans="1:27" ht="16.5" hidden="1">
      <c r="A1465" s="2">
        <f t="shared" si="0"/>
        <v>1462</v>
      </c>
      <c r="B1465" s="3" t="str">
        <f>VLOOKUP(D1465,DSKH!$A:$B,2,0)</f>
        <v>A-37</v>
      </c>
      <c r="C1465" s="4" t="s">
        <v>214</v>
      </c>
      <c r="D1465" s="4" t="s">
        <v>52</v>
      </c>
      <c r="E1465" s="4" t="s">
        <v>29</v>
      </c>
      <c r="F1465" s="4">
        <v>308313151000</v>
      </c>
      <c r="G1465" s="4" t="s">
        <v>53</v>
      </c>
      <c r="H1465" s="173">
        <v>46092</v>
      </c>
      <c r="I1465" s="4" t="s">
        <v>28</v>
      </c>
      <c r="J1465" s="4" t="s">
        <v>29</v>
      </c>
      <c r="K1465" s="4" t="s">
        <v>54</v>
      </c>
      <c r="L1465" s="3"/>
      <c r="M1465" s="23" t="s">
        <v>6877</v>
      </c>
      <c r="N1465" s="3"/>
      <c r="O1465" s="3"/>
      <c r="P1465" s="3"/>
      <c r="Q1465" s="3"/>
      <c r="R1465" s="4">
        <v>1</v>
      </c>
      <c r="S1465" s="3"/>
      <c r="T1465" s="3"/>
      <c r="U1465" s="3"/>
      <c r="V1465" s="3"/>
      <c r="W1465" s="8"/>
      <c r="X1465" s="4" t="s">
        <v>107</v>
      </c>
      <c r="Y1465" s="27"/>
      <c r="Z1465" s="165"/>
      <c r="AA1465" s="165"/>
    </row>
    <row r="1466" spans="1:27" ht="16.5" hidden="1">
      <c r="A1466" s="2">
        <f t="shared" si="0"/>
        <v>1463</v>
      </c>
      <c r="B1466" s="3" t="str">
        <f>VLOOKUP(D1466,DSKH!$A:$B,2,0)</f>
        <v>A-37</v>
      </c>
      <c r="C1466" s="4" t="s">
        <v>214</v>
      </c>
      <c r="D1466" s="4" t="s">
        <v>52</v>
      </c>
      <c r="E1466" s="4" t="s">
        <v>29</v>
      </c>
      <c r="F1466" s="4">
        <v>308313163600</v>
      </c>
      <c r="G1466" s="4" t="s">
        <v>53</v>
      </c>
      <c r="H1466" s="173">
        <v>46092</v>
      </c>
      <c r="I1466" s="4" t="s">
        <v>28</v>
      </c>
      <c r="J1466" s="4" t="s">
        <v>29</v>
      </c>
      <c r="K1466" s="4" t="s">
        <v>54</v>
      </c>
      <c r="L1466" s="3"/>
      <c r="M1466" s="23" t="s">
        <v>6878</v>
      </c>
      <c r="N1466" s="3"/>
      <c r="O1466" s="3"/>
      <c r="P1466" s="3"/>
      <c r="Q1466" s="3"/>
      <c r="R1466" s="4">
        <v>1</v>
      </c>
      <c r="S1466" s="3"/>
      <c r="T1466" s="3"/>
      <c r="U1466" s="3"/>
      <c r="V1466" s="3"/>
      <c r="W1466" s="8"/>
      <c r="X1466" s="4" t="s">
        <v>107</v>
      </c>
      <c r="Y1466" s="27"/>
      <c r="Z1466" s="165"/>
      <c r="AA1466" s="165"/>
    </row>
    <row r="1467" spans="1:27" ht="16.5" hidden="1">
      <c r="A1467" s="2">
        <f t="shared" si="0"/>
        <v>1464</v>
      </c>
      <c r="B1467" s="3" t="str">
        <f>VLOOKUP(D1467,DSKH!$A:$B,2,0)</f>
        <v>A-37</v>
      </c>
      <c r="C1467" s="4" t="s">
        <v>214</v>
      </c>
      <c r="D1467" s="4" t="s">
        <v>52</v>
      </c>
      <c r="E1467" s="4" t="s">
        <v>29</v>
      </c>
      <c r="F1467" s="4">
        <v>308316972040</v>
      </c>
      <c r="G1467" s="4" t="s">
        <v>53</v>
      </c>
      <c r="H1467" s="173">
        <v>46093</v>
      </c>
      <c r="I1467" s="4" t="s">
        <v>28</v>
      </c>
      <c r="J1467" s="4" t="s">
        <v>29</v>
      </c>
      <c r="K1467" s="4" t="s">
        <v>54</v>
      </c>
      <c r="L1467" s="4"/>
      <c r="M1467" s="23" t="s">
        <v>6879</v>
      </c>
      <c r="N1467" s="4"/>
      <c r="O1467" s="3"/>
      <c r="P1467" s="3"/>
      <c r="Q1467" s="3"/>
      <c r="R1467" s="4">
        <v>1</v>
      </c>
      <c r="S1467" s="3"/>
      <c r="T1467" s="4"/>
      <c r="U1467" s="3"/>
      <c r="V1467" s="3"/>
      <c r="W1467" s="8"/>
      <c r="X1467" s="4" t="s">
        <v>107</v>
      </c>
      <c r="Y1467" s="27"/>
      <c r="Z1467" s="165"/>
      <c r="AA1467" s="165"/>
    </row>
    <row r="1468" spans="1:27" ht="16.5" hidden="1">
      <c r="A1468" s="2">
        <f t="shared" si="0"/>
        <v>1465</v>
      </c>
      <c r="B1468" s="3" t="str">
        <f>VLOOKUP(D1468,DSKH!$A:$B,2,0)</f>
        <v>A-37</v>
      </c>
      <c r="C1468" s="4" t="s">
        <v>214</v>
      </c>
      <c r="D1468" s="4" t="s">
        <v>52</v>
      </c>
      <c r="E1468" s="4" t="s">
        <v>29</v>
      </c>
      <c r="F1468" s="4">
        <v>308316984750</v>
      </c>
      <c r="G1468" s="4" t="s">
        <v>53</v>
      </c>
      <c r="H1468" s="173">
        <v>46093</v>
      </c>
      <c r="I1468" s="4" t="s">
        <v>28</v>
      </c>
      <c r="J1468" s="4" t="s">
        <v>29</v>
      </c>
      <c r="K1468" s="4" t="s">
        <v>54</v>
      </c>
      <c r="L1468" s="4"/>
      <c r="M1468" s="23" t="s">
        <v>6880</v>
      </c>
      <c r="N1468" s="3"/>
      <c r="O1468" s="3"/>
      <c r="P1468" s="3"/>
      <c r="Q1468" s="3"/>
      <c r="R1468" s="4">
        <v>1</v>
      </c>
      <c r="S1468" s="3"/>
      <c r="T1468" s="4"/>
      <c r="U1468" s="3"/>
      <c r="V1468" s="3"/>
      <c r="W1468" s="8"/>
      <c r="X1468" s="4" t="s">
        <v>107</v>
      </c>
      <c r="Y1468" s="27"/>
      <c r="Z1468" s="165"/>
      <c r="AA1468" s="165"/>
    </row>
    <row r="1469" spans="1:27" ht="16.5" hidden="1">
      <c r="A1469" s="2">
        <f t="shared" si="0"/>
        <v>1466</v>
      </c>
      <c r="B1469" s="3" t="str">
        <f>VLOOKUP(D1469,DSKH!$A:$B,2,0)</f>
        <v>A-37</v>
      </c>
      <c r="C1469" s="4" t="s">
        <v>214</v>
      </c>
      <c r="D1469" s="4" t="s">
        <v>52</v>
      </c>
      <c r="E1469" s="4" t="s">
        <v>29</v>
      </c>
      <c r="F1469" s="4">
        <v>308317002840</v>
      </c>
      <c r="G1469" s="4" t="s">
        <v>53</v>
      </c>
      <c r="H1469" s="173">
        <v>46093</v>
      </c>
      <c r="I1469" s="4" t="s">
        <v>28</v>
      </c>
      <c r="J1469" s="4" t="s">
        <v>29</v>
      </c>
      <c r="K1469" s="4" t="s">
        <v>54</v>
      </c>
      <c r="L1469" s="4"/>
      <c r="M1469" s="23" t="s">
        <v>6881</v>
      </c>
      <c r="N1469" s="3"/>
      <c r="O1469" s="3"/>
      <c r="P1469" s="3"/>
      <c r="Q1469" s="3"/>
      <c r="R1469" s="4">
        <v>1</v>
      </c>
      <c r="S1469" s="3"/>
      <c r="T1469" s="4"/>
      <c r="U1469" s="3"/>
      <c r="V1469" s="3"/>
      <c r="W1469" s="8"/>
      <c r="X1469" s="4" t="s">
        <v>107</v>
      </c>
      <c r="Y1469" s="27"/>
      <c r="Z1469" s="165"/>
      <c r="AA1469" s="165"/>
    </row>
    <row r="1470" spans="1:27" ht="16.5" hidden="1">
      <c r="A1470" s="2">
        <f t="shared" si="0"/>
        <v>1467</v>
      </c>
      <c r="B1470" s="3" t="str">
        <f>VLOOKUP(D1470,DSKH!$A:$B,2,0)</f>
        <v>A-37</v>
      </c>
      <c r="C1470" s="4" t="s">
        <v>214</v>
      </c>
      <c r="D1470" s="4" t="s">
        <v>52</v>
      </c>
      <c r="E1470" s="4" t="s">
        <v>29</v>
      </c>
      <c r="F1470" s="4">
        <v>308321421720</v>
      </c>
      <c r="G1470" s="4" t="s">
        <v>53</v>
      </c>
      <c r="H1470" s="173">
        <v>46094</v>
      </c>
      <c r="I1470" s="4" t="s">
        <v>28</v>
      </c>
      <c r="J1470" s="4" t="s">
        <v>29</v>
      </c>
      <c r="K1470" s="4" t="s">
        <v>54</v>
      </c>
      <c r="L1470" s="4"/>
      <c r="M1470" s="23" t="s">
        <v>6882</v>
      </c>
      <c r="N1470" s="4"/>
      <c r="O1470" s="3"/>
      <c r="P1470" s="4"/>
      <c r="Q1470" s="3"/>
      <c r="R1470" s="4">
        <v>1</v>
      </c>
      <c r="S1470" s="3"/>
      <c r="T1470" s="4"/>
      <c r="U1470" s="4"/>
      <c r="V1470" s="3"/>
      <c r="W1470" s="8"/>
      <c r="X1470" s="4" t="s">
        <v>107</v>
      </c>
      <c r="Y1470" s="23"/>
      <c r="Z1470" s="165"/>
      <c r="AA1470" s="165"/>
    </row>
    <row r="1471" spans="1:27" ht="33" hidden="1">
      <c r="A1471" s="2">
        <f t="shared" si="0"/>
        <v>1468</v>
      </c>
      <c r="B1471" s="3" t="str">
        <f>VLOOKUP(D1471,DSKH!$A:$B,2,0)</f>
        <v>A-324</v>
      </c>
      <c r="C1471" s="4" t="s">
        <v>214</v>
      </c>
      <c r="D1471" s="4" t="s">
        <v>56</v>
      </c>
      <c r="E1471" s="4" t="s">
        <v>57</v>
      </c>
      <c r="F1471" s="4">
        <v>108033821820</v>
      </c>
      <c r="G1471" s="4" t="s">
        <v>68</v>
      </c>
      <c r="H1471" s="173">
        <v>46090</v>
      </c>
      <c r="I1471" s="4" t="s">
        <v>28</v>
      </c>
      <c r="J1471" s="4" t="s">
        <v>36</v>
      </c>
      <c r="K1471" s="4" t="s">
        <v>59</v>
      </c>
      <c r="L1471" s="4"/>
      <c r="M1471" s="23" t="s">
        <v>6883</v>
      </c>
      <c r="N1471" s="3"/>
      <c r="O1471" s="4"/>
      <c r="P1471" s="4"/>
      <c r="Q1471" s="3"/>
      <c r="R1471" s="4">
        <v>1</v>
      </c>
      <c r="S1471" s="3"/>
      <c r="T1471" s="4"/>
      <c r="U1471" s="4"/>
      <c r="V1471" s="3"/>
      <c r="W1471" s="8"/>
      <c r="X1471" s="4" t="s">
        <v>50</v>
      </c>
      <c r="Y1471" s="27"/>
      <c r="Z1471" s="165"/>
      <c r="AA1471" s="165"/>
    </row>
    <row r="1472" spans="1:27" ht="16.5" hidden="1">
      <c r="A1472" s="2">
        <f t="shared" si="0"/>
        <v>1469</v>
      </c>
      <c r="B1472" s="3" t="str">
        <f>VLOOKUP(D1472,DSKH!$A:$B,2,0)</f>
        <v>A-373</v>
      </c>
      <c r="C1472" s="4" t="s">
        <v>214</v>
      </c>
      <c r="D1472" s="4" t="s">
        <v>1438</v>
      </c>
      <c r="E1472" s="4" t="s">
        <v>29</v>
      </c>
      <c r="F1472" s="4">
        <v>308305801810</v>
      </c>
      <c r="G1472" s="4" t="s">
        <v>41</v>
      </c>
      <c r="H1472" s="173">
        <v>46090</v>
      </c>
      <c r="I1472" s="4" t="s">
        <v>28</v>
      </c>
      <c r="J1472" s="4" t="s">
        <v>29</v>
      </c>
      <c r="K1472" s="4" t="s">
        <v>30</v>
      </c>
      <c r="L1472" s="4"/>
      <c r="M1472" s="23">
        <v>2</v>
      </c>
      <c r="N1472" s="3"/>
      <c r="O1472" s="4"/>
      <c r="P1472" s="3"/>
      <c r="Q1472" s="4"/>
      <c r="R1472" s="3"/>
      <c r="S1472" s="4">
        <v>1</v>
      </c>
      <c r="T1472" s="4"/>
      <c r="U1472" s="4"/>
      <c r="V1472" s="3"/>
      <c r="W1472" s="8"/>
      <c r="X1472" s="4"/>
      <c r="Y1472" s="27"/>
      <c r="Z1472" s="165"/>
      <c r="AA1472" s="165"/>
    </row>
    <row r="1473" spans="1:27" ht="16.5" hidden="1">
      <c r="A1473" s="2">
        <f t="shared" si="0"/>
        <v>1470</v>
      </c>
      <c r="B1473" s="3" t="str">
        <f>VLOOKUP(D1473,DSKH!$A:$B,2,0)</f>
        <v>A-525</v>
      </c>
      <c r="C1473" s="4" t="s">
        <v>146</v>
      </c>
      <c r="D1473" s="4" t="s">
        <v>78</v>
      </c>
      <c r="E1473" s="4" t="s">
        <v>29</v>
      </c>
      <c r="F1473" s="4">
        <v>308311862040</v>
      </c>
      <c r="G1473" s="4" t="s">
        <v>53</v>
      </c>
      <c r="H1473" s="173">
        <v>46092</v>
      </c>
      <c r="I1473" s="4" t="s">
        <v>28</v>
      </c>
      <c r="J1473" s="4" t="s">
        <v>29</v>
      </c>
      <c r="K1473" s="4" t="s">
        <v>47</v>
      </c>
      <c r="L1473" s="4"/>
      <c r="M1473" s="23" t="s">
        <v>6884</v>
      </c>
      <c r="N1473" s="3"/>
      <c r="O1473" s="4" t="s">
        <v>6885</v>
      </c>
      <c r="P1473" s="3"/>
      <c r="Q1473" s="4">
        <v>1</v>
      </c>
      <c r="R1473" s="3"/>
      <c r="S1473" s="3"/>
      <c r="T1473" s="4" t="s">
        <v>6886</v>
      </c>
      <c r="U1473" s="4" t="s">
        <v>6887</v>
      </c>
      <c r="V1473" s="4">
        <v>202611145281</v>
      </c>
      <c r="W1473" s="6">
        <v>500000</v>
      </c>
      <c r="X1473" s="4" t="s">
        <v>148</v>
      </c>
      <c r="Y1473" s="27"/>
      <c r="Z1473" s="165"/>
      <c r="AA1473" s="165"/>
    </row>
    <row r="1474" spans="1:27" ht="16.5" hidden="1">
      <c r="A1474" s="2">
        <f t="shared" si="0"/>
        <v>1471</v>
      </c>
      <c r="B1474" s="3" t="str">
        <f>VLOOKUP(D1474,DSKH!$A:$B,2,0)</f>
        <v>A-253</v>
      </c>
      <c r="C1474" s="4" t="s">
        <v>146</v>
      </c>
      <c r="D1474" s="4" t="s">
        <v>175</v>
      </c>
      <c r="E1474" s="4" t="s">
        <v>29</v>
      </c>
      <c r="F1474" s="4">
        <v>308314716750</v>
      </c>
      <c r="G1474" s="4" t="s">
        <v>41</v>
      </c>
      <c r="H1474" s="173">
        <v>46092</v>
      </c>
      <c r="I1474" s="4" t="s">
        <v>28</v>
      </c>
      <c r="J1474" s="4" t="s">
        <v>29</v>
      </c>
      <c r="K1474" s="4" t="s">
        <v>47</v>
      </c>
      <c r="L1474" s="4"/>
      <c r="M1474" s="23" t="s">
        <v>6888</v>
      </c>
      <c r="N1474" s="4"/>
      <c r="O1474" s="3"/>
      <c r="P1474" s="4"/>
      <c r="Q1474" s="3"/>
      <c r="R1474" s="3"/>
      <c r="S1474" s="4">
        <v>1</v>
      </c>
      <c r="T1474" s="4" t="s">
        <v>6889</v>
      </c>
      <c r="U1474" s="4"/>
      <c r="V1474" s="4"/>
      <c r="W1474" s="6"/>
      <c r="X1474" s="4"/>
      <c r="Y1474" s="27"/>
      <c r="Z1474" s="165"/>
      <c r="AA1474" s="165"/>
    </row>
    <row r="1475" spans="1:27" ht="16.5" hidden="1">
      <c r="A1475" s="2">
        <f t="shared" si="0"/>
        <v>1472</v>
      </c>
      <c r="B1475" s="3" t="str">
        <f>VLOOKUP(D1475,DSKH!$A:$B,2,0)</f>
        <v>A-638</v>
      </c>
      <c r="C1475" s="4" t="s">
        <v>146</v>
      </c>
      <c r="D1475" s="4" t="s">
        <v>164</v>
      </c>
      <c r="E1475" s="4" t="s">
        <v>57</v>
      </c>
      <c r="F1475" s="4">
        <v>108039615460</v>
      </c>
      <c r="G1475" s="4" t="s">
        <v>68</v>
      </c>
      <c r="H1475" s="173">
        <v>46092</v>
      </c>
      <c r="I1475" s="4" t="s">
        <v>33</v>
      </c>
      <c r="J1475" s="4" t="s">
        <v>74</v>
      </c>
      <c r="K1475" s="4" t="s">
        <v>47</v>
      </c>
      <c r="L1475" s="4"/>
      <c r="M1475" s="23" t="s">
        <v>6890</v>
      </c>
      <c r="N1475" s="4"/>
      <c r="O1475" s="3"/>
      <c r="P1475" s="3"/>
      <c r="Q1475" s="3"/>
      <c r="R1475" s="4"/>
      <c r="S1475" s="4">
        <v>1</v>
      </c>
      <c r="T1475" s="4" t="s">
        <v>6891</v>
      </c>
      <c r="U1475" s="3"/>
      <c r="V1475" s="3"/>
      <c r="W1475" s="8"/>
      <c r="X1475" s="4"/>
      <c r="Y1475" s="27"/>
      <c r="Z1475" s="165"/>
      <c r="AA1475" s="165"/>
    </row>
    <row r="1476" spans="1:27" ht="16.5" hidden="1">
      <c r="A1476" s="2">
        <f t="shared" si="0"/>
        <v>1473</v>
      </c>
      <c r="B1476" s="3" t="str">
        <f>VLOOKUP(D1476,DSKH!$A:$B,2,0)</f>
        <v>A-606</v>
      </c>
      <c r="C1476" s="4" t="s">
        <v>146</v>
      </c>
      <c r="D1476" s="4" t="s">
        <v>390</v>
      </c>
      <c r="E1476" s="4" t="s">
        <v>29</v>
      </c>
      <c r="F1476" s="4">
        <v>308316274400</v>
      </c>
      <c r="G1476" s="4" t="s">
        <v>246</v>
      </c>
      <c r="H1476" s="173">
        <v>46093</v>
      </c>
      <c r="I1476" s="4" t="s">
        <v>28</v>
      </c>
      <c r="J1476" s="4" t="s">
        <v>74</v>
      </c>
      <c r="K1476" s="4" t="s">
        <v>47</v>
      </c>
      <c r="L1476" s="4"/>
      <c r="M1476" s="23" t="s">
        <v>6892</v>
      </c>
      <c r="N1476" s="3"/>
      <c r="O1476" s="4">
        <v>267350329</v>
      </c>
      <c r="P1476" s="3"/>
      <c r="Q1476" s="4">
        <v>6</v>
      </c>
      <c r="R1476" s="3"/>
      <c r="S1476" s="3"/>
      <c r="T1476" s="4" t="s">
        <v>6893</v>
      </c>
      <c r="U1476" s="4" t="s">
        <v>6894</v>
      </c>
      <c r="V1476" s="4" t="s">
        <v>6895</v>
      </c>
      <c r="W1476" s="8"/>
      <c r="X1476" s="4" t="s">
        <v>148</v>
      </c>
      <c r="Y1476" s="27"/>
      <c r="Z1476" s="165"/>
      <c r="AA1476" s="165"/>
    </row>
    <row r="1477" spans="1:27" ht="16.5" hidden="1">
      <c r="A1477" s="2">
        <f t="shared" si="0"/>
        <v>1474</v>
      </c>
      <c r="B1477" s="3" t="str">
        <f>VLOOKUP(D1477,DSKH!$A:$B,2,0)</f>
        <v>A-582</v>
      </c>
      <c r="C1477" s="4" t="s">
        <v>146</v>
      </c>
      <c r="D1477" s="4" t="s">
        <v>161</v>
      </c>
      <c r="E1477" s="4" t="s">
        <v>29</v>
      </c>
      <c r="F1477" s="4">
        <v>308306910830</v>
      </c>
      <c r="G1477" s="4" t="s">
        <v>41</v>
      </c>
      <c r="H1477" s="173">
        <v>46090</v>
      </c>
      <c r="I1477" s="4" t="s">
        <v>28</v>
      </c>
      <c r="J1477" s="4" t="s">
        <v>29</v>
      </c>
      <c r="K1477" s="4" t="s">
        <v>30</v>
      </c>
      <c r="L1477" s="4"/>
      <c r="M1477" s="23" t="s">
        <v>6896</v>
      </c>
      <c r="N1477" s="3"/>
      <c r="O1477" s="4" t="s">
        <v>6897</v>
      </c>
      <c r="P1477" s="4">
        <v>1</v>
      </c>
      <c r="Q1477" s="4"/>
      <c r="R1477" s="3"/>
      <c r="S1477" s="3"/>
      <c r="T1477" s="4" t="s">
        <v>6898</v>
      </c>
      <c r="U1477" s="4" t="s">
        <v>6899</v>
      </c>
      <c r="V1477" s="3"/>
      <c r="W1477" s="8"/>
      <c r="X1477" s="4"/>
      <c r="Y1477" s="27"/>
      <c r="Z1477" s="165"/>
      <c r="AA1477" s="165"/>
    </row>
    <row r="1478" spans="1:27" ht="16.5" hidden="1">
      <c r="A1478" s="2">
        <f t="shared" si="0"/>
        <v>1475</v>
      </c>
      <c r="B1478" s="3" t="str">
        <f>VLOOKUP(D1478,DSKH!$A:$B,2,0)</f>
        <v>A-582</v>
      </c>
      <c r="C1478" s="4" t="s">
        <v>146</v>
      </c>
      <c r="D1478" s="4" t="s">
        <v>161</v>
      </c>
      <c r="E1478" s="4" t="s">
        <v>29</v>
      </c>
      <c r="F1478" s="4">
        <v>308319638230</v>
      </c>
      <c r="G1478" s="4" t="s">
        <v>41</v>
      </c>
      <c r="H1478" s="173">
        <v>46093</v>
      </c>
      <c r="I1478" s="4" t="s">
        <v>28</v>
      </c>
      <c r="J1478" s="4" t="s">
        <v>29</v>
      </c>
      <c r="K1478" s="4" t="s">
        <v>30</v>
      </c>
      <c r="L1478" s="4"/>
      <c r="M1478" s="23">
        <v>2</v>
      </c>
      <c r="N1478" s="3"/>
      <c r="O1478" s="4"/>
      <c r="P1478" s="4"/>
      <c r="Q1478" s="3"/>
      <c r="R1478" s="3"/>
      <c r="S1478" s="4">
        <v>1</v>
      </c>
      <c r="T1478" s="4" t="s">
        <v>263</v>
      </c>
      <c r="U1478" s="4"/>
      <c r="V1478" s="4"/>
      <c r="W1478" s="6"/>
      <c r="X1478" s="4"/>
      <c r="Y1478" s="27"/>
      <c r="Z1478" s="165"/>
      <c r="AA1478" s="165"/>
    </row>
    <row r="1479" spans="1:27" ht="16.5" hidden="1">
      <c r="A1479" s="2">
        <f t="shared" si="0"/>
        <v>1476</v>
      </c>
      <c r="B1479" s="3" t="str">
        <f>VLOOKUP(D1479,DSKH!$A:$B,2,0)</f>
        <v>A-525</v>
      </c>
      <c r="C1479" s="4" t="s">
        <v>146</v>
      </c>
      <c r="D1479" s="4" t="s">
        <v>78</v>
      </c>
      <c r="E1479" s="4" t="s">
        <v>29</v>
      </c>
      <c r="F1479" s="4">
        <v>308320059630</v>
      </c>
      <c r="G1479" s="4" t="s">
        <v>53</v>
      </c>
      <c r="H1479" s="173">
        <v>46093</v>
      </c>
      <c r="I1479" s="4" t="s">
        <v>28</v>
      </c>
      <c r="J1479" s="4" t="s">
        <v>29</v>
      </c>
      <c r="K1479" s="4" t="s">
        <v>47</v>
      </c>
      <c r="L1479" s="4"/>
      <c r="M1479" s="23" t="s">
        <v>6900</v>
      </c>
      <c r="N1479" s="3"/>
      <c r="O1479" s="4" t="s">
        <v>6901</v>
      </c>
      <c r="P1479" s="3"/>
      <c r="Q1479" s="4">
        <v>1</v>
      </c>
      <c r="R1479" s="4"/>
      <c r="S1479" s="3"/>
      <c r="T1479" s="4" t="s">
        <v>6902</v>
      </c>
      <c r="U1479" s="4" t="s">
        <v>6903</v>
      </c>
      <c r="V1479" s="4">
        <v>202611158275</v>
      </c>
      <c r="W1479" s="6">
        <v>500000</v>
      </c>
      <c r="X1479" s="4" t="s">
        <v>423</v>
      </c>
      <c r="Y1479" s="27"/>
      <c r="Z1479" s="165"/>
      <c r="AA1479" s="165"/>
    </row>
    <row r="1480" spans="1:27" ht="16.5" hidden="1">
      <c r="A1480" s="2">
        <f t="shared" si="0"/>
        <v>1477</v>
      </c>
      <c r="B1480" s="3" t="str">
        <f>VLOOKUP(D1480,DSKH!$A:$B,2,0)</f>
        <v>A-525</v>
      </c>
      <c r="C1480" s="4" t="s">
        <v>146</v>
      </c>
      <c r="D1480" s="4" t="s">
        <v>78</v>
      </c>
      <c r="E1480" s="4" t="s">
        <v>29</v>
      </c>
      <c r="F1480" s="4">
        <v>308320723450</v>
      </c>
      <c r="G1480" s="4" t="s">
        <v>53</v>
      </c>
      <c r="H1480" s="173">
        <v>46093</v>
      </c>
      <c r="I1480" s="4" t="s">
        <v>28</v>
      </c>
      <c r="J1480" s="4" t="s">
        <v>29</v>
      </c>
      <c r="K1480" s="4" t="s">
        <v>47</v>
      </c>
      <c r="L1480" s="4"/>
      <c r="M1480" s="23" t="s">
        <v>6904</v>
      </c>
      <c r="N1480" s="3"/>
      <c r="O1480" s="229" t="s">
        <v>6905</v>
      </c>
      <c r="P1480" s="3"/>
      <c r="Q1480" s="229">
        <v>1</v>
      </c>
      <c r="R1480" s="3"/>
      <c r="S1480" s="3"/>
      <c r="T1480" s="4" t="s">
        <v>6906</v>
      </c>
      <c r="U1480" s="229" t="s">
        <v>6907</v>
      </c>
      <c r="V1480" s="229">
        <v>202611159432</v>
      </c>
      <c r="W1480" s="231">
        <v>500000</v>
      </c>
      <c r="X1480" s="229" t="s">
        <v>148</v>
      </c>
      <c r="Y1480" s="232" t="s">
        <v>6908</v>
      </c>
      <c r="Z1480" s="165"/>
      <c r="AA1480" s="165"/>
    </row>
    <row r="1481" spans="1:27" ht="16.5" hidden="1">
      <c r="A1481" s="2">
        <f t="shared" si="0"/>
        <v>1478</v>
      </c>
      <c r="B1481" s="3" t="str">
        <f>VLOOKUP(D1481,DSKH!$A:$B,2,0)</f>
        <v>A-525</v>
      </c>
      <c r="C1481" s="4" t="s">
        <v>146</v>
      </c>
      <c r="D1481" s="4" t="s">
        <v>78</v>
      </c>
      <c r="E1481" s="4" t="s">
        <v>29</v>
      </c>
      <c r="F1481" s="4">
        <v>308320749720</v>
      </c>
      <c r="G1481" s="4" t="s">
        <v>53</v>
      </c>
      <c r="H1481" s="173">
        <v>46093</v>
      </c>
      <c r="I1481" s="4" t="s">
        <v>28</v>
      </c>
      <c r="J1481" s="4" t="s">
        <v>29</v>
      </c>
      <c r="K1481" s="4" t="s">
        <v>47</v>
      </c>
      <c r="L1481" s="4"/>
      <c r="M1481" s="23" t="s">
        <v>6909</v>
      </c>
      <c r="N1481" s="4"/>
      <c r="O1481" s="223"/>
      <c r="P1481" s="3"/>
      <c r="Q1481" s="223"/>
      <c r="R1481" s="4"/>
      <c r="S1481" s="3"/>
      <c r="T1481" s="4" t="s">
        <v>6910</v>
      </c>
      <c r="U1481" s="223"/>
      <c r="V1481" s="223"/>
      <c r="W1481" s="223"/>
      <c r="X1481" s="223"/>
      <c r="Y1481" s="223"/>
      <c r="Z1481" s="165"/>
      <c r="AA1481" s="165"/>
    </row>
    <row r="1482" spans="1:27" ht="16.5" hidden="1">
      <c r="A1482" s="2">
        <f t="shared" si="0"/>
        <v>1479</v>
      </c>
      <c r="B1482" s="3" t="str">
        <f>VLOOKUP(D1482,DSKH!$A:$B,2,0)</f>
        <v>A-362</v>
      </c>
      <c r="C1482" s="4" t="s">
        <v>146</v>
      </c>
      <c r="D1482" s="4" t="s">
        <v>154</v>
      </c>
      <c r="E1482" s="4" t="s">
        <v>29</v>
      </c>
      <c r="F1482" s="4">
        <v>308321523110</v>
      </c>
      <c r="G1482" s="4" t="s">
        <v>53</v>
      </c>
      <c r="H1482" s="173">
        <v>46094</v>
      </c>
      <c r="I1482" s="4" t="s">
        <v>28</v>
      </c>
      <c r="J1482" s="4" t="s">
        <v>29</v>
      </c>
      <c r="K1482" s="4" t="s">
        <v>89</v>
      </c>
      <c r="L1482" s="4"/>
      <c r="M1482" s="23">
        <v>117</v>
      </c>
      <c r="N1482" s="4"/>
      <c r="O1482" s="3"/>
      <c r="P1482" s="3"/>
      <c r="Q1482" s="3"/>
      <c r="R1482" s="4"/>
      <c r="S1482" s="4">
        <v>1</v>
      </c>
      <c r="T1482" s="4" t="s">
        <v>6911</v>
      </c>
      <c r="U1482" s="3"/>
      <c r="V1482" s="3"/>
      <c r="W1482" s="8"/>
      <c r="X1482" s="4"/>
      <c r="Y1482" s="27"/>
      <c r="Z1482" s="165"/>
      <c r="AA1482" s="165"/>
    </row>
    <row r="1483" spans="1:27" ht="16.5" hidden="1">
      <c r="A1483" s="2">
        <f t="shared" si="0"/>
        <v>1480</v>
      </c>
      <c r="B1483" s="3" t="str">
        <f>VLOOKUP(D1483,DSKH!$A:$B,2,0)</f>
        <v>A-50</v>
      </c>
      <c r="C1483" s="4" t="s">
        <v>146</v>
      </c>
      <c r="D1483" s="4" t="s">
        <v>301</v>
      </c>
      <c r="E1483" s="4" t="s">
        <v>29</v>
      </c>
      <c r="F1483" s="4">
        <v>308321991260</v>
      </c>
      <c r="G1483" s="4" t="s">
        <v>41</v>
      </c>
      <c r="H1483" s="173">
        <v>46094</v>
      </c>
      <c r="I1483" s="4" t="s">
        <v>28</v>
      </c>
      <c r="J1483" s="4" t="s">
        <v>29</v>
      </c>
      <c r="K1483" s="4" t="s">
        <v>47</v>
      </c>
      <c r="L1483" s="4"/>
      <c r="M1483" s="23" t="s">
        <v>6912</v>
      </c>
      <c r="N1483" s="4"/>
      <c r="O1483" s="4" t="s">
        <v>6913</v>
      </c>
      <c r="P1483" s="4">
        <v>1</v>
      </c>
      <c r="Q1483" s="3"/>
      <c r="R1483" s="4"/>
      <c r="S1483" s="3"/>
      <c r="T1483" s="4" t="s">
        <v>6914</v>
      </c>
      <c r="U1483" s="4" t="s">
        <v>6915</v>
      </c>
      <c r="V1483" s="3"/>
      <c r="W1483" s="8"/>
      <c r="X1483" s="4" t="s">
        <v>148</v>
      </c>
      <c r="Y1483" s="27"/>
      <c r="Z1483" s="165"/>
      <c r="AA1483" s="165"/>
    </row>
    <row r="1484" spans="1:27" ht="16.5" hidden="1">
      <c r="A1484" s="2">
        <f t="shared" si="0"/>
        <v>1481</v>
      </c>
      <c r="B1484" s="3" t="str">
        <f>VLOOKUP(D1484,DSKH!$A:$B,2,0)</f>
        <v>A-525</v>
      </c>
      <c r="C1484" s="4" t="s">
        <v>146</v>
      </c>
      <c r="D1484" s="4" t="s">
        <v>78</v>
      </c>
      <c r="E1484" s="4" t="s">
        <v>29</v>
      </c>
      <c r="F1484" s="4">
        <v>308322353860</v>
      </c>
      <c r="G1484" s="4" t="s">
        <v>53</v>
      </c>
      <c r="H1484" s="173">
        <v>46094</v>
      </c>
      <c r="I1484" s="4" t="s">
        <v>28</v>
      </c>
      <c r="J1484" s="4" t="s">
        <v>29</v>
      </c>
      <c r="K1484" s="4" t="s">
        <v>47</v>
      </c>
      <c r="L1484" s="4"/>
      <c r="M1484" s="23" t="s">
        <v>6916</v>
      </c>
      <c r="N1484" s="3"/>
      <c r="O1484" s="4" t="s">
        <v>6917</v>
      </c>
      <c r="P1484" s="3"/>
      <c r="Q1484" s="4">
        <v>2</v>
      </c>
      <c r="R1484" s="4"/>
      <c r="S1484" s="3"/>
      <c r="T1484" s="4" t="s">
        <v>6918</v>
      </c>
      <c r="U1484" s="4" t="s">
        <v>6919</v>
      </c>
      <c r="V1484" s="4">
        <v>202611162666</v>
      </c>
      <c r="W1484" s="6">
        <v>1000000</v>
      </c>
      <c r="X1484" s="4" t="s">
        <v>148</v>
      </c>
      <c r="Y1484" s="27"/>
      <c r="Z1484" s="165"/>
      <c r="AA1484" s="165"/>
    </row>
    <row r="1485" spans="1:27" ht="16.5" hidden="1">
      <c r="A1485" s="2">
        <f t="shared" si="0"/>
        <v>1482</v>
      </c>
      <c r="B1485" s="3" t="str">
        <f>VLOOKUP(D1485,DSKH!$A:$B,2,0)</f>
        <v>A-253</v>
      </c>
      <c r="C1485" s="4" t="s">
        <v>146</v>
      </c>
      <c r="D1485" s="4" t="s">
        <v>175</v>
      </c>
      <c r="E1485" s="4" t="s">
        <v>29</v>
      </c>
      <c r="F1485" s="4">
        <v>308322819510</v>
      </c>
      <c r="G1485" s="4" t="s">
        <v>41</v>
      </c>
      <c r="H1485" s="173">
        <v>46094</v>
      </c>
      <c r="I1485" s="4" t="s">
        <v>28</v>
      </c>
      <c r="J1485" s="4" t="s">
        <v>36</v>
      </c>
      <c r="K1485" s="4" t="s">
        <v>47</v>
      </c>
      <c r="L1485" s="4"/>
      <c r="M1485" s="23" t="s">
        <v>6920</v>
      </c>
      <c r="N1485" s="3"/>
      <c r="O1485" s="3"/>
      <c r="P1485" s="3"/>
      <c r="Q1485" s="3"/>
      <c r="R1485" s="3"/>
      <c r="S1485" s="4">
        <v>1</v>
      </c>
      <c r="T1485" s="4" t="s">
        <v>6921</v>
      </c>
      <c r="U1485" s="3"/>
      <c r="V1485" s="3"/>
      <c r="W1485" s="8"/>
      <c r="X1485" s="3"/>
      <c r="Y1485" s="27"/>
      <c r="Z1485" s="165"/>
      <c r="AA1485" s="165"/>
    </row>
    <row r="1486" spans="1:27" ht="16.5" hidden="1">
      <c r="A1486" s="2">
        <f t="shared" si="0"/>
        <v>1483</v>
      </c>
      <c r="B1486" s="3" t="str">
        <f>VLOOKUP(D1486,DSKH!$A:$B,2,0)</f>
        <v>A-454</v>
      </c>
      <c r="C1486" s="4" t="s">
        <v>146</v>
      </c>
      <c r="D1486" s="4" t="s">
        <v>147</v>
      </c>
      <c r="E1486" s="4" t="s">
        <v>29</v>
      </c>
      <c r="F1486" s="4">
        <v>308316602660</v>
      </c>
      <c r="G1486" s="4" t="s">
        <v>44</v>
      </c>
      <c r="H1486" s="173">
        <v>46093</v>
      </c>
      <c r="I1486" s="4" t="s">
        <v>28</v>
      </c>
      <c r="J1486" s="4" t="s">
        <v>29</v>
      </c>
      <c r="K1486" s="4" t="s">
        <v>89</v>
      </c>
      <c r="L1486" s="4"/>
      <c r="M1486" s="23">
        <v>261101</v>
      </c>
      <c r="N1486" s="3"/>
      <c r="O1486" s="3"/>
      <c r="P1486" s="3"/>
      <c r="Q1486" s="3"/>
      <c r="R1486" s="4">
        <v>1</v>
      </c>
      <c r="S1486" s="4"/>
      <c r="T1486" s="4" t="s">
        <v>6922</v>
      </c>
      <c r="U1486" s="3"/>
      <c r="V1486" s="3"/>
      <c r="W1486" s="8"/>
      <c r="X1486" s="4" t="s">
        <v>156</v>
      </c>
      <c r="Y1486" s="27"/>
      <c r="Z1486" s="165"/>
      <c r="AA1486" s="165"/>
    </row>
    <row r="1487" spans="1:27" ht="16.5" hidden="1">
      <c r="A1487" s="2">
        <f t="shared" si="0"/>
        <v>1484</v>
      </c>
      <c r="B1487" s="3" t="str">
        <f>VLOOKUP(D1487,DSKH!$A:$B,2,0)</f>
        <v>A-454</v>
      </c>
      <c r="C1487" s="4" t="s">
        <v>146</v>
      </c>
      <c r="D1487" s="4" t="s">
        <v>147</v>
      </c>
      <c r="E1487" s="4" t="s">
        <v>29</v>
      </c>
      <c r="F1487" s="4">
        <v>308316603250</v>
      </c>
      <c r="G1487" s="4" t="s">
        <v>44</v>
      </c>
      <c r="H1487" s="173">
        <v>46093</v>
      </c>
      <c r="I1487" s="4" t="s">
        <v>28</v>
      </c>
      <c r="J1487" s="4" t="s">
        <v>29</v>
      </c>
      <c r="K1487" s="4" t="s">
        <v>89</v>
      </c>
      <c r="L1487" s="4"/>
      <c r="M1487" s="23">
        <v>261102</v>
      </c>
      <c r="N1487" s="4"/>
      <c r="O1487" s="3"/>
      <c r="P1487" s="4"/>
      <c r="Q1487" s="3"/>
      <c r="R1487" s="4">
        <v>1</v>
      </c>
      <c r="S1487" s="3"/>
      <c r="T1487" s="4" t="s">
        <v>426</v>
      </c>
      <c r="U1487" s="4"/>
      <c r="V1487" s="3"/>
      <c r="W1487" s="8"/>
      <c r="X1487" s="4" t="s">
        <v>156</v>
      </c>
      <c r="Y1487" s="27"/>
      <c r="Z1487" s="165"/>
      <c r="AA1487" s="165"/>
    </row>
    <row r="1488" spans="1:27" ht="16.5" hidden="1">
      <c r="A1488" s="2">
        <f t="shared" si="0"/>
        <v>1485</v>
      </c>
      <c r="B1488" s="3" t="str">
        <f>VLOOKUP(D1488,DSKH!$A:$B,2,0)</f>
        <v>A-454</v>
      </c>
      <c r="C1488" s="4" t="s">
        <v>146</v>
      </c>
      <c r="D1488" s="4" t="s">
        <v>147</v>
      </c>
      <c r="E1488" s="4" t="s">
        <v>29</v>
      </c>
      <c r="F1488" s="4">
        <v>308316603510</v>
      </c>
      <c r="G1488" s="4" t="s">
        <v>44</v>
      </c>
      <c r="H1488" s="173">
        <v>46093</v>
      </c>
      <c r="I1488" s="4" t="s">
        <v>28</v>
      </c>
      <c r="J1488" s="4" t="s">
        <v>29</v>
      </c>
      <c r="K1488" s="4" t="s">
        <v>89</v>
      </c>
      <c r="L1488" s="4"/>
      <c r="M1488" s="23">
        <v>261103</v>
      </c>
      <c r="N1488" s="3"/>
      <c r="O1488" s="3"/>
      <c r="P1488" s="3"/>
      <c r="Q1488" s="3"/>
      <c r="R1488" s="4">
        <v>1</v>
      </c>
      <c r="S1488" s="3"/>
      <c r="T1488" s="4" t="s">
        <v>340</v>
      </c>
      <c r="U1488" s="3"/>
      <c r="V1488" s="3"/>
      <c r="W1488" s="8"/>
      <c r="X1488" s="4" t="s">
        <v>156</v>
      </c>
      <c r="Y1488" s="27"/>
      <c r="Z1488" s="165"/>
      <c r="AA1488" s="165"/>
    </row>
    <row r="1489" spans="1:27" ht="16.5" hidden="1">
      <c r="A1489" s="2">
        <f t="shared" si="0"/>
        <v>1486</v>
      </c>
      <c r="B1489" s="3" t="str">
        <f>VLOOKUP(D1489,DSKH!$A:$B,2,0)</f>
        <v>A-454</v>
      </c>
      <c r="C1489" s="4" t="s">
        <v>146</v>
      </c>
      <c r="D1489" s="4" t="s">
        <v>147</v>
      </c>
      <c r="E1489" s="4" t="s">
        <v>29</v>
      </c>
      <c r="F1489" s="4">
        <v>308316604100</v>
      </c>
      <c r="G1489" s="4" t="s">
        <v>44</v>
      </c>
      <c r="H1489" s="173">
        <v>46093</v>
      </c>
      <c r="I1489" s="4" t="s">
        <v>28</v>
      </c>
      <c r="J1489" s="4" t="s">
        <v>29</v>
      </c>
      <c r="K1489" s="4" t="s">
        <v>89</v>
      </c>
      <c r="L1489" s="4"/>
      <c r="M1489" s="23">
        <v>261104</v>
      </c>
      <c r="N1489" s="4"/>
      <c r="O1489" s="3"/>
      <c r="P1489" s="3"/>
      <c r="Q1489" s="3"/>
      <c r="R1489" s="4">
        <v>1</v>
      </c>
      <c r="S1489" s="3"/>
      <c r="T1489" s="4" t="s">
        <v>4148</v>
      </c>
      <c r="U1489" s="3"/>
      <c r="V1489" s="3"/>
      <c r="W1489" s="8"/>
      <c r="X1489" s="4" t="s">
        <v>156</v>
      </c>
      <c r="Y1489" s="27"/>
      <c r="Z1489" s="165"/>
      <c r="AA1489" s="165"/>
    </row>
    <row r="1490" spans="1:27" ht="16.5" hidden="1">
      <c r="A1490" s="2">
        <f t="shared" si="0"/>
        <v>1487</v>
      </c>
      <c r="B1490" s="3" t="str">
        <f>VLOOKUP(D1490,DSKH!$A:$B,2,0)</f>
        <v>A-454</v>
      </c>
      <c r="C1490" s="4" t="s">
        <v>146</v>
      </c>
      <c r="D1490" s="4" t="s">
        <v>147</v>
      </c>
      <c r="E1490" s="4" t="s">
        <v>29</v>
      </c>
      <c r="F1490" s="4">
        <v>308316604800</v>
      </c>
      <c r="G1490" s="4" t="s">
        <v>44</v>
      </c>
      <c r="H1490" s="173">
        <v>46093</v>
      </c>
      <c r="I1490" s="4" t="s">
        <v>28</v>
      </c>
      <c r="J1490" s="4" t="s">
        <v>29</v>
      </c>
      <c r="K1490" s="4" t="s">
        <v>89</v>
      </c>
      <c r="L1490" s="4"/>
      <c r="M1490" s="23">
        <v>261105</v>
      </c>
      <c r="N1490" s="4"/>
      <c r="O1490" s="3"/>
      <c r="P1490" s="4"/>
      <c r="Q1490" s="4"/>
      <c r="R1490" s="4">
        <v>1</v>
      </c>
      <c r="S1490" s="3"/>
      <c r="T1490" s="4" t="s">
        <v>300</v>
      </c>
      <c r="U1490" s="4"/>
      <c r="V1490" s="4"/>
      <c r="W1490" s="6"/>
      <c r="X1490" s="4" t="s">
        <v>156</v>
      </c>
      <c r="Y1490" s="23"/>
      <c r="Z1490" s="165"/>
      <c r="AA1490" s="165"/>
    </row>
    <row r="1491" spans="1:27" ht="16.5" hidden="1">
      <c r="A1491" s="2">
        <f t="shared" si="0"/>
        <v>1488</v>
      </c>
      <c r="B1491" s="3" t="str">
        <f>VLOOKUP(D1491,DSKH!$A:$B,2,0)</f>
        <v>A-454</v>
      </c>
      <c r="C1491" s="4" t="s">
        <v>146</v>
      </c>
      <c r="D1491" s="4" t="s">
        <v>147</v>
      </c>
      <c r="E1491" s="4" t="s">
        <v>29</v>
      </c>
      <c r="F1491" s="4">
        <v>308316605350</v>
      </c>
      <c r="G1491" s="4" t="s">
        <v>44</v>
      </c>
      <c r="H1491" s="173">
        <v>46093</v>
      </c>
      <c r="I1491" s="4" t="s">
        <v>28</v>
      </c>
      <c r="J1491" s="4" t="s">
        <v>29</v>
      </c>
      <c r="K1491" s="4" t="s">
        <v>89</v>
      </c>
      <c r="L1491" s="4"/>
      <c r="M1491" s="23">
        <v>261106</v>
      </c>
      <c r="N1491" s="3"/>
      <c r="O1491" s="3"/>
      <c r="P1491" s="3"/>
      <c r="Q1491" s="3"/>
      <c r="R1491" s="4">
        <v>1</v>
      </c>
      <c r="S1491" s="3"/>
      <c r="T1491" s="4" t="s">
        <v>6923</v>
      </c>
      <c r="U1491" s="3"/>
      <c r="V1491" s="3"/>
      <c r="W1491" s="8"/>
      <c r="X1491" s="4" t="s">
        <v>156</v>
      </c>
      <c r="Y1491" s="27"/>
      <c r="Z1491" s="165"/>
      <c r="AA1491" s="165"/>
    </row>
    <row r="1492" spans="1:27" ht="16.5" hidden="1">
      <c r="A1492" s="2">
        <f t="shared" si="0"/>
        <v>1489</v>
      </c>
      <c r="B1492" s="3" t="str">
        <f>VLOOKUP(D1492,DSKH!$A:$B,2,0)</f>
        <v>A-454</v>
      </c>
      <c r="C1492" s="4" t="s">
        <v>146</v>
      </c>
      <c r="D1492" s="4" t="s">
        <v>147</v>
      </c>
      <c r="E1492" s="4" t="s">
        <v>29</v>
      </c>
      <c r="F1492" s="4">
        <v>308316605610</v>
      </c>
      <c r="G1492" s="4" t="s">
        <v>44</v>
      </c>
      <c r="H1492" s="173">
        <v>46093</v>
      </c>
      <c r="I1492" s="4" t="s">
        <v>28</v>
      </c>
      <c r="J1492" s="4" t="s">
        <v>29</v>
      </c>
      <c r="K1492" s="4" t="s">
        <v>89</v>
      </c>
      <c r="L1492" s="4"/>
      <c r="M1492" s="23">
        <v>261107</v>
      </c>
      <c r="N1492" s="3"/>
      <c r="O1492" s="3"/>
      <c r="P1492" s="3"/>
      <c r="Q1492" s="3"/>
      <c r="R1492" s="4">
        <v>1</v>
      </c>
      <c r="S1492" s="3"/>
      <c r="T1492" s="4" t="s">
        <v>425</v>
      </c>
      <c r="U1492" s="3"/>
      <c r="V1492" s="3"/>
      <c r="W1492" s="8"/>
      <c r="X1492" s="4" t="s">
        <v>156</v>
      </c>
      <c r="Y1492" s="27"/>
      <c r="Z1492" s="165"/>
      <c r="AA1492" s="165"/>
    </row>
    <row r="1493" spans="1:27" ht="16.5" hidden="1">
      <c r="A1493" s="2">
        <f t="shared" si="0"/>
        <v>1490</v>
      </c>
      <c r="B1493" s="3" t="str">
        <f>VLOOKUP(D1493,DSKH!$A:$B,2,0)</f>
        <v>A-12</v>
      </c>
      <c r="C1493" s="4" t="s">
        <v>184</v>
      </c>
      <c r="D1493" s="4" t="s">
        <v>65</v>
      </c>
      <c r="E1493" s="4" t="s">
        <v>80</v>
      </c>
      <c r="F1493" s="4">
        <v>308218041630</v>
      </c>
      <c r="G1493" s="4" t="s">
        <v>53</v>
      </c>
      <c r="H1493" s="173">
        <v>46092</v>
      </c>
      <c r="I1493" s="4"/>
      <c r="J1493" s="4"/>
      <c r="K1493" s="4" t="s">
        <v>30</v>
      </c>
      <c r="L1493" s="4"/>
      <c r="M1493" s="23"/>
      <c r="N1493" s="3"/>
      <c r="O1493" s="3"/>
      <c r="P1493" s="3"/>
      <c r="Q1493" s="3"/>
      <c r="R1493" s="3"/>
      <c r="S1493" s="3"/>
      <c r="T1493" s="3"/>
      <c r="U1493" s="3"/>
      <c r="V1493" s="3"/>
      <c r="W1493" s="8"/>
      <c r="X1493" s="3"/>
      <c r="Y1493" s="23" t="s">
        <v>5091</v>
      </c>
      <c r="Z1493" s="165"/>
      <c r="AA1493" s="165"/>
    </row>
    <row r="1494" spans="1:27" ht="16.5" hidden="1">
      <c r="A1494" s="2">
        <f t="shared" si="0"/>
        <v>1491</v>
      </c>
      <c r="B1494" s="3" t="str">
        <f>VLOOKUP(D1494,DSKH!$A:$B,2,0)</f>
        <v>A-12</v>
      </c>
      <c r="C1494" s="4" t="s">
        <v>184</v>
      </c>
      <c r="D1494" s="4" t="s">
        <v>65</v>
      </c>
      <c r="E1494" s="4" t="s">
        <v>80</v>
      </c>
      <c r="F1494" s="4">
        <v>308217961350</v>
      </c>
      <c r="G1494" s="4" t="s">
        <v>53</v>
      </c>
      <c r="H1494" s="173">
        <v>46092</v>
      </c>
      <c r="I1494" s="4"/>
      <c r="J1494" s="4"/>
      <c r="K1494" s="4" t="s">
        <v>30</v>
      </c>
      <c r="L1494" s="4"/>
      <c r="M1494" s="23"/>
      <c r="N1494" s="3"/>
      <c r="O1494" s="3"/>
      <c r="P1494" s="3"/>
      <c r="Q1494" s="3"/>
      <c r="R1494" s="3"/>
      <c r="S1494" s="3"/>
      <c r="T1494" s="3"/>
      <c r="U1494" s="3"/>
      <c r="V1494" s="3"/>
      <c r="W1494" s="8"/>
      <c r="X1494" s="3"/>
      <c r="Y1494" s="23" t="s">
        <v>5091</v>
      </c>
      <c r="Z1494" s="165"/>
      <c r="AA1494" s="165"/>
    </row>
    <row r="1495" spans="1:27" ht="16.5" hidden="1">
      <c r="A1495" s="2">
        <f t="shared" si="0"/>
        <v>1492</v>
      </c>
      <c r="B1495" s="3" t="str">
        <f>VLOOKUP(D1495,DSKH!$A:$B,2,0)</f>
        <v>A-12</v>
      </c>
      <c r="C1495" s="4" t="s">
        <v>184</v>
      </c>
      <c r="D1495" s="4" t="s">
        <v>65</v>
      </c>
      <c r="E1495" s="4" t="s">
        <v>228</v>
      </c>
      <c r="F1495" s="4">
        <v>308235257320</v>
      </c>
      <c r="G1495" s="4" t="s">
        <v>53</v>
      </c>
      <c r="H1495" s="173">
        <v>46092</v>
      </c>
      <c r="I1495" s="4"/>
      <c r="J1495" s="4"/>
      <c r="K1495" s="4" t="s">
        <v>30</v>
      </c>
      <c r="L1495" s="4"/>
      <c r="M1495" s="23"/>
      <c r="N1495" s="3"/>
      <c r="O1495" s="3"/>
      <c r="P1495" s="3"/>
      <c r="Q1495" s="3"/>
      <c r="R1495" s="3"/>
      <c r="S1495" s="4"/>
      <c r="T1495" s="4" t="s">
        <v>6924</v>
      </c>
      <c r="U1495" s="3"/>
      <c r="V1495" s="3"/>
      <c r="W1495" s="8"/>
      <c r="X1495" s="3"/>
      <c r="Y1495" s="23" t="s">
        <v>502</v>
      </c>
      <c r="Z1495" s="165"/>
      <c r="AA1495" s="165"/>
    </row>
    <row r="1496" spans="1:27" ht="16.5" hidden="1">
      <c r="A1496" s="2">
        <f t="shared" si="0"/>
        <v>1493</v>
      </c>
      <c r="B1496" s="3" t="str">
        <f>VLOOKUP(D1496,DSKH!$A:$B,2,0)</f>
        <v>A-12</v>
      </c>
      <c r="C1496" s="4" t="s">
        <v>184</v>
      </c>
      <c r="D1496" s="4" t="s">
        <v>65</v>
      </c>
      <c r="E1496" s="4" t="s">
        <v>29</v>
      </c>
      <c r="F1496" s="4">
        <v>308319556920</v>
      </c>
      <c r="G1496" s="4" t="s">
        <v>53</v>
      </c>
      <c r="H1496" s="173">
        <v>46093</v>
      </c>
      <c r="I1496" s="4" t="s">
        <v>28</v>
      </c>
      <c r="J1496" s="4" t="s">
        <v>29</v>
      </c>
      <c r="K1496" s="4" t="s">
        <v>30</v>
      </c>
      <c r="L1496" s="4"/>
      <c r="M1496" s="23">
        <v>131</v>
      </c>
      <c r="N1496" s="3"/>
      <c r="O1496" s="4"/>
      <c r="P1496" s="3"/>
      <c r="Q1496" s="4"/>
      <c r="R1496" s="3"/>
      <c r="S1496" s="4">
        <v>1</v>
      </c>
      <c r="T1496" s="3"/>
      <c r="U1496" s="4"/>
      <c r="V1496" s="4"/>
      <c r="W1496" s="6"/>
      <c r="X1496" s="4"/>
      <c r="Y1496" s="27"/>
      <c r="Z1496" s="165"/>
      <c r="AA1496" s="165"/>
    </row>
    <row r="1497" spans="1:27" ht="16.5" hidden="1">
      <c r="A1497" s="2">
        <f t="shared" si="0"/>
        <v>1494</v>
      </c>
      <c r="B1497" s="3" t="str">
        <f>VLOOKUP(D1497,DSKH!$A:$B,2,0)</f>
        <v>A-383</v>
      </c>
      <c r="C1497" s="4" t="s">
        <v>238</v>
      </c>
      <c r="D1497" s="4" t="s">
        <v>95</v>
      </c>
      <c r="E1497" s="4" t="s">
        <v>57</v>
      </c>
      <c r="F1497" s="4">
        <v>108048098320</v>
      </c>
      <c r="G1497" s="4" t="s">
        <v>83</v>
      </c>
      <c r="H1497" s="173">
        <v>46094</v>
      </c>
      <c r="I1497" s="4" t="s">
        <v>28</v>
      </c>
      <c r="J1497" s="4" t="s">
        <v>240</v>
      </c>
      <c r="K1497" s="4" t="s">
        <v>30</v>
      </c>
      <c r="L1497" s="4"/>
      <c r="M1497" s="23" t="s">
        <v>6925</v>
      </c>
      <c r="N1497" s="4">
        <v>132600038289062</v>
      </c>
      <c r="O1497" s="3"/>
      <c r="P1497" s="3"/>
      <c r="Q1497" s="3"/>
      <c r="R1497" s="3"/>
      <c r="S1497" s="4">
        <v>1</v>
      </c>
      <c r="T1497" s="4" t="s">
        <v>6926</v>
      </c>
      <c r="U1497" s="3"/>
      <c r="V1497" s="3"/>
      <c r="W1497" s="8"/>
      <c r="X1497" s="3"/>
      <c r="Y1497" s="27"/>
      <c r="Z1497" s="165"/>
      <c r="AA1497" s="165"/>
    </row>
    <row r="1498" spans="1:27" ht="16.5" hidden="1">
      <c r="A1498" s="2">
        <f t="shared" si="0"/>
        <v>1495</v>
      </c>
      <c r="B1498" s="3" t="str">
        <f>VLOOKUP(D1498,DSKH!$A:$B,2,0)</f>
        <v>A-383</v>
      </c>
      <c r="C1498" s="4" t="s">
        <v>238</v>
      </c>
      <c r="D1498" s="4" t="s">
        <v>95</v>
      </c>
      <c r="E1498" s="4" t="s">
        <v>57</v>
      </c>
      <c r="F1498" s="4">
        <v>108048023860</v>
      </c>
      <c r="G1498" s="4" t="s">
        <v>83</v>
      </c>
      <c r="H1498" s="173">
        <v>46094</v>
      </c>
      <c r="I1498" s="4" t="s">
        <v>28</v>
      </c>
      <c r="J1498" s="4" t="s">
        <v>240</v>
      </c>
      <c r="K1498" s="4" t="s">
        <v>30</v>
      </c>
      <c r="L1498" s="4"/>
      <c r="M1498" s="23" t="s">
        <v>6927</v>
      </c>
      <c r="N1498" s="4">
        <v>132600038288210</v>
      </c>
      <c r="O1498" s="3"/>
      <c r="P1498" s="3"/>
      <c r="Q1498" s="3"/>
      <c r="R1498" s="3"/>
      <c r="S1498" s="4">
        <v>1</v>
      </c>
      <c r="T1498" s="4" t="s">
        <v>6928</v>
      </c>
      <c r="U1498" s="3"/>
      <c r="V1498" s="3"/>
      <c r="W1498" s="8"/>
      <c r="X1498" s="3"/>
      <c r="Y1498" s="27"/>
      <c r="Z1498" s="165"/>
      <c r="AA1498" s="165"/>
    </row>
    <row r="1499" spans="1:27" ht="16.5" hidden="1">
      <c r="A1499" s="2">
        <f t="shared" si="0"/>
        <v>1496</v>
      </c>
      <c r="B1499" s="3" t="str">
        <f>VLOOKUP(D1499,DSKH!$A:$B,2,0)</f>
        <v>A-383</v>
      </c>
      <c r="C1499" s="4" t="s">
        <v>238</v>
      </c>
      <c r="D1499" s="4" t="s">
        <v>95</v>
      </c>
      <c r="E1499" s="4" t="s">
        <v>57</v>
      </c>
      <c r="F1499" s="4">
        <v>108047986760</v>
      </c>
      <c r="G1499" s="4" t="s">
        <v>83</v>
      </c>
      <c r="H1499" s="173">
        <v>46094</v>
      </c>
      <c r="I1499" s="4" t="s">
        <v>28</v>
      </c>
      <c r="J1499" s="4" t="s">
        <v>240</v>
      </c>
      <c r="K1499" s="4" t="s">
        <v>30</v>
      </c>
      <c r="L1499" s="4"/>
      <c r="M1499" s="23" t="s">
        <v>6929</v>
      </c>
      <c r="N1499" s="4">
        <v>132600038287823</v>
      </c>
      <c r="O1499" s="3"/>
      <c r="P1499" s="3"/>
      <c r="Q1499" s="3"/>
      <c r="R1499" s="3"/>
      <c r="S1499" s="4">
        <v>1</v>
      </c>
      <c r="T1499" s="4" t="s">
        <v>6930</v>
      </c>
      <c r="U1499" s="3"/>
      <c r="V1499" s="3"/>
      <c r="W1499" s="8"/>
      <c r="X1499" s="3"/>
      <c r="Y1499" s="27"/>
      <c r="Z1499" s="165"/>
      <c r="AA1499" s="165"/>
    </row>
    <row r="1500" spans="1:27" ht="16.5" hidden="1">
      <c r="A1500" s="2">
        <f t="shared" si="0"/>
        <v>1497</v>
      </c>
      <c r="B1500" s="3" t="str">
        <f>VLOOKUP(D1500,DSKH!$A:$B,2,0)</f>
        <v>A-383</v>
      </c>
      <c r="C1500" s="4" t="s">
        <v>238</v>
      </c>
      <c r="D1500" s="4" t="s">
        <v>95</v>
      </c>
      <c r="E1500" s="4" t="s">
        <v>29</v>
      </c>
      <c r="F1500" s="4">
        <v>308324361130</v>
      </c>
      <c r="G1500" s="4" t="s">
        <v>41</v>
      </c>
      <c r="H1500" s="173">
        <v>46094</v>
      </c>
      <c r="I1500" s="4" t="s">
        <v>28</v>
      </c>
      <c r="J1500" s="4" t="s">
        <v>240</v>
      </c>
      <c r="K1500" s="4" t="s">
        <v>30</v>
      </c>
      <c r="L1500" s="4"/>
      <c r="M1500" s="23">
        <v>70</v>
      </c>
      <c r="N1500" s="4">
        <v>132600038286651</v>
      </c>
      <c r="O1500" s="3"/>
      <c r="P1500" s="3"/>
      <c r="Q1500" s="3"/>
      <c r="R1500" s="3"/>
      <c r="S1500" s="4">
        <v>1</v>
      </c>
      <c r="T1500" s="4" t="s">
        <v>386</v>
      </c>
      <c r="U1500" s="3"/>
      <c r="V1500" s="3"/>
      <c r="W1500" s="8"/>
      <c r="X1500" s="3"/>
      <c r="Y1500" s="27"/>
      <c r="Z1500" s="165"/>
      <c r="AA1500" s="165"/>
    </row>
    <row r="1501" spans="1:27" ht="16.5" hidden="1">
      <c r="A1501" s="2">
        <f t="shared" si="0"/>
        <v>1498</v>
      </c>
      <c r="B1501" s="3" t="str">
        <f>VLOOKUP(D1501,DSKH!$A:$B,2,0)</f>
        <v>A-383</v>
      </c>
      <c r="C1501" s="4" t="s">
        <v>238</v>
      </c>
      <c r="D1501" s="4" t="s">
        <v>95</v>
      </c>
      <c r="E1501" s="4" t="s">
        <v>29</v>
      </c>
      <c r="F1501" s="4">
        <v>308323087020</v>
      </c>
      <c r="G1501" s="4" t="s">
        <v>41</v>
      </c>
      <c r="H1501" s="173">
        <v>46094</v>
      </c>
      <c r="I1501" s="4" t="s">
        <v>28</v>
      </c>
      <c r="J1501" s="4" t="s">
        <v>240</v>
      </c>
      <c r="K1501" s="4" t="s">
        <v>30</v>
      </c>
      <c r="L1501" s="4"/>
      <c r="M1501" s="23" t="s">
        <v>6931</v>
      </c>
      <c r="N1501" s="4">
        <v>132600038253811</v>
      </c>
      <c r="O1501" s="3"/>
      <c r="P1501" s="3"/>
      <c r="Q1501" s="3"/>
      <c r="R1501" s="3"/>
      <c r="S1501" s="4">
        <v>1</v>
      </c>
      <c r="T1501" s="4" t="s">
        <v>5346</v>
      </c>
      <c r="U1501" s="3"/>
      <c r="V1501" s="3"/>
      <c r="W1501" s="8"/>
      <c r="X1501" s="3"/>
      <c r="Y1501" s="27"/>
      <c r="Z1501" s="165"/>
      <c r="AA1501" s="165"/>
    </row>
    <row r="1502" spans="1:27" ht="16.5" hidden="1">
      <c r="A1502" s="2">
        <f t="shared" si="0"/>
        <v>1499</v>
      </c>
      <c r="B1502" s="3" t="str">
        <f>VLOOKUP(D1502,DSKH!$A:$B,2,0)</f>
        <v>A-03</v>
      </c>
      <c r="C1502" s="4" t="s">
        <v>238</v>
      </c>
      <c r="D1502" s="4" t="s">
        <v>242</v>
      </c>
      <c r="E1502" s="4" t="s">
        <v>57</v>
      </c>
      <c r="F1502" s="4">
        <v>108049446520</v>
      </c>
      <c r="G1502" s="4" t="s">
        <v>83</v>
      </c>
      <c r="H1502" s="173">
        <v>46094</v>
      </c>
      <c r="I1502" s="4" t="s">
        <v>28</v>
      </c>
      <c r="J1502" s="4" t="s">
        <v>239</v>
      </c>
      <c r="K1502" s="4" t="s">
        <v>59</v>
      </c>
      <c r="L1502" s="4"/>
      <c r="M1502" s="23" t="s">
        <v>6932</v>
      </c>
      <c r="N1502" s="4">
        <v>20326265670709</v>
      </c>
      <c r="O1502" s="3"/>
      <c r="P1502" s="3"/>
      <c r="Q1502" s="4">
        <v>7</v>
      </c>
      <c r="R1502" s="4"/>
      <c r="S1502" s="3"/>
      <c r="T1502" s="4"/>
      <c r="U1502" s="4" t="s">
        <v>6933</v>
      </c>
      <c r="V1502" s="3"/>
      <c r="W1502" s="8"/>
      <c r="X1502" s="4" t="s">
        <v>115</v>
      </c>
      <c r="Y1502" s="27"/>
      <c r="Z1502" s="165"/>
      <c r="AA1502" s="165"/>
    </row>
    <row r="1503" spans="1:27" ht="16.5" hidden="1">
      <c r="A1503" s="2">
        <f t="shared" si="0"/>
        <v>1500</v>
      </c>
      <c r="B1503" s="3" t="str">
        <f>VLOOKUP(D1503,DSKH!$A:$B,2,0)</f>
        <v>A-03</v>
      </c>
      <c r="C1503" s="4" t="s">
        <v>238</v>
      </c>
      <c r="D1503" s="4" t="s">
        <v>242</v>
      </c>
      <c r="E1503" s="4" t="s">
        <v>57</v>
      </c>
      <c r="F1503" s="4">
        <v>108049551630</v>
      </c>
      <c r="G1503" s="4" t="s">
        <v>83</v>
      </c>
      <c r="H1503" s="173">
        <v>46094</v>
      </c>
      <c r="I1503" s="4" t="s">
        <v>28</v>
      </c>
      <c r="J1503" s="4" t="s">
        <v>239</v>
      </c>
      <c r="K1503" s="4" t="s">
        <v>59</v>
      </c>
      <c r="L1503" s="4"/>
      <c r="M1503" s="23">
        <v>2366</v>
      </c>
      <c r="N1503" s="4">
        <v>30326293306426</v>
      </c>
      <c r="O1503" s="3"/>
      <c r="P1503" s="3"/>
      <c r="Q1503" s="4">
        <v>1</v>
      </c>
      <c r="R1503" s="4"/>
      <c r="S1503" s="3"/>
      <c r="T1503" s="4"/>
      <c r="U1503" s="4" t="s">
        <v>6934</v>
      </c>
      <c r="V1503" s="3"/>
      <c r="W1503" s="8"/>
      <c r="X1503" s="4" t="s">
        <v>115</v>
      </c>
      <c r="Y1503" s="27"/>
      <c r="Z1503" s="165"/>
      <c r="AA1503" s="165"/>
    </row>
    <row r="1504" spans="1:27" ht="29.25" hidden="1" customHeight="1">
      <c r="A1504" s="2">
        <f t="shared" si="0"/>
        <v>1501</v>
      </c>
      <c r="B1504" s="3" t="str">
        <f>VLOOKUP(D1504,DSKH!$A:$B,2,0)</f>
        <v>A-18</v>
      </c>
      <c r="C1504" s="4" t="s">
        <v>238</v>
      </c>
      <c r="D1504" s="4" t="s">
        <v>189</v>
      </c>
      <c r="E1504" s="4" t="s">
        <v>29</v>
      </c>
      <c r="F1504" s="4">
        <v>308324147740</v>
      </c>
      <c r="G1504" s="4" t="s">
        <v>53</v>
      </c>
      <c r="H1504" s="173">
        <v>46094</v>
      </c>
      <c r="I1504" s="4" t="s">
        <v>28</v>
      </c>
      <c r="J1504" s="4" t="s">
        <v>240</v>
      </c>
      <c r="K1504" s="4" t="s">
        <v>54</v>
      </c>
      <c r="L1504" s="4"/>
      <c r="M1504" s="23">
        <v>6420012431</v>
      </c>
      <c r="N1504" s="4">
        <v>122600038293305</v>
      </c>
      <c r="O1504" s="3"/>
      <c r="P1504" s="3"/>
      <c r="Q1504" s="229">
        <v>3</v>
      </c>
      <c r="R1504" s="4"/>
      <c r="S1504" s="3"/>
      <c r="T1504" s="4"/>
      <c r="U1504" s="229" t="s">
        <v>6935</v>
      </c>
      <c r="V1504" s="3"/>
      <c r="W1504" s="8"/>
      <c r="X1504" s="229" t="s">
        <v>115</v>
      </c>
      <c r="Y1504" s="232" t="s">
        <v>241</v>
      </c>
      <c r="Z1504" s="165"/>
      <c r="AA1504" s="165"/>
    </row>
    <row r="1505" spans="1:27" ht="29.25" hidden="1" customHeight="1">
      <c r="A1505" s="2">
        <f t="shared" si="0"/>
        <v>1502</v>
      </c>
      <c r="B1505" s="3" t="str">
        <f>VLOOKUP(D1505,DSKH!$A:$B,2,0)</f>
        <v>A-18</v>
      </c>
      <c r="C1505" s="4" t="s">
        <v>238</v>
      </c>
      <c r="D1505" s="4" t="s">
        <v>189</v>
      </c>
      <c r="E1505" s="4" t="s">
        <v>29</v>
      </c>
      <c r="F1505" s="4">
        <v>308324081610</v>
      </c>
      <c r="G1505" s="4" t="s">
        <v>53</v>
      </c>
      <c r="H1505" s="173">
        <v>46094</v>
      </c>
      <c r="I1505" s="4" t="s">
        <v>28</v>
      </c>
      <c r="J1505" s="4" t="s">
        <v>239</v>
      </c>
      <c r="K1505" s="4" t="s">
        <v>54</v>
      </c>
      <c r="L1505" s="4"/>
      <c r="M1505" s="23">
        <v>6420012430</v>
      </c>
      <c r="N1505" s="4">
        <v>122600038291773</v>
      </c>
      <c r="O1505" s="3"/>
      <c r="P1505" s="3"/>
      <c r="Q1505" s="223"/>
      <c r="R1505" s="4"/>
      <c r="S1505" s="3"/>
      <c r="T1505" s="4"/>
      <c r="U1505" s="223"/>
      <c r="V1505" s="3"/>
      <c r="W1505" s="8"/>
      <c r="X1505" s="223"/>
      <c r="Y1505" s="223"/>
      <c r="Z1505" s="165"/>
      <c r="AA1505" s="165"/>
    </row>
    <row r="1506" spans="1:27" ht="16.5" hidden="1">
      <c r="A1506" s="2">
        <f t="shared" si="0"/>
        <v>1503</v>
      </c>
      <c r="B1506" s="3" t="str">
        <f>VLOOKUP(D1506,DSKH!$A:$B,2,0)</f>
        <v>A-144</v>
      </c>
      <c r="C1506" s="4" t="s">
        <v>238</v>
      </c>
      <c r="D1506" s="4" t="s">
        <v>181</v>
      </c>
      <c r="E1506" s="4" t="s">
        <v>57</v>
      </c>
      <c r="F1506" s="4">
        <v>108046849521</v>
      </c>
      <c r="G1506" s="4" t="s">
        <v>34</v>
      </c>
      <c r="H1506" s="173">
        <v>46094</v>
      </c>
      <c r="I1506" s="4" t="s">
        <v>28</v>
      </c>
      <c r="J1506" s="4" t="s">
        <v>239</v>
      </c>
      <c r="K1506" s="4" t="s">
        <v>54</v>
      </c>
      <c r="L1506" s="4"/>
      <c r="M1506" s="23">
        <v>519</v>
      </c>
      <c r="N1506" s="4">
        <v>132600038270505</v>
      </c>
      <c r="O1506" s="3"/>
      <c r="P1506" s="3"/>
      <c r="Q1506" s="3"/>
      <c r="R1506" s="3"/>
      <c r="S1506" s="4">
        <v>1</v>
      </c>
      <c r="T1506" s="4"/>
      <c r="U1506" s="4" t="s">
        <v>6936</v>
      </c>
      <c r="V1506" s="3"/>
      <c r="W1506" s="8"/>
      <c r="X1506" s="3"/>
      <c r="Y1506" s="27"/>
      <c r="Z1506" s="165"/>
      <c r="AA1506" s="165"/>
    </row>
    <row r="1507" spans="1:27" ht="16.5" hidden="1">
      <c r="A1507" s="2">
        <f t="shared" si="0"/>
        <v>1504</v>
      </c>
      <c r="B1507" s="3" t="str">
        <f>VLOOKUP(D1507,DSKH!$A:$B,2,0)</f>
        <v>A-144</v>
      </c>
      <c r="C1507" s="4" t="s">
        <v>238</v>
      </c>
      <c r="D1507" s="4" t="s">
        <v>181</v>
      </c>
      <c r="E1507" s="4" t="s">
        <v>57</v>
      </c>
      <c r="F1507" s="4">
        <v>108047303600</v>
      </c>
      <c r="G1507" s="4" t="s">
        <v>27</v>
      </c>
      <c r="H1507" s="173">
        <v>46094</v>
      </c>
      <c r="I1507" s="4" t="s">
        <v>28</v>
      </c>
      <c r="J1507" s="4" t="s">
        <v>240</v>
      </c>
      <c r="K1507" s="4" t="s">
        <v>54</v>
      </c>
      <c r="L1507" s="4"/>
      <c r="M1507" s="23" t="s">
        <v>6937</v>
      </c>
      <c r="N1507" s="4" t="s">
        <v>6938</v>
      </c>
      <c r="O1507" s="3"/>
      <c r="P1507" s="3"/>
      <c r="Q1507" s="229">
        <v>1</v>
      </c>
      <c r="R1507" s="4"/>
      <c r="S1507" s="3"/>
      <c r="T1507" s="229" t="s">
        <v>6936</v>
      </c>
      <c r="U1507" s="229" t="s">
        <v>6939</v>
      </c>
      <c r="V1507" s="3"/>
      <c r="W1507" s="8"/>
      <c r="X1507" s="229" t="s">
        <v>115</v>
      </c>
      <c r="Y1507" s="232" t="s">
        <v>241</v>
      </c>
      <c r="Z1507" s="165"/>
      <c r="AA1507" s="165"/>
    </row>
    <row r="1508" spans="1:27" ht="16.5" hidden="1">
      <c r="A1508" s="2">
        <f t="shared" si="0"/>
        <v>1505</v>
      </c>
      <c r="B1508" s="3" t="str">
        <f>VLOOKUP(D1508,DSKH!$A:$B,2,0)</f>
        <v>A-144</v>
      </c>
      <c r="C1508" s="4" t="s">
        <v>238</v>
      </c>
      <c r="D1508" s="4" t="s">
        <v>181</v>
      </c>
      <c r="E1508" s="4" t="s">
        <v>57</v>
      </c>
      <c r="F1508" s="4">
        <v>108047272760</v>
      </c>
      <c r="G1508" s="4" t="s">
        <v>27</v>
      </c>
      <c r="H1508" s="173">
        <v>46094</v>
      </c>
      <c r="I1508" s="4" t="s">
        <v>28</v>
      </c>
      <c r="J1508" s="4" t="s">
        <v>240</v>
      </c>
      <c r="K1508" s="4" t="s">
        <v>54</v>
      </c>
      <c r="L1508" s="4"/>
      <c r="M1508" s="23" t="s">
        <v>6940</v>
      </c>
      <c r="N1508" s="4" t="s">
        <v>6941</v>
      </c>
      <c r="O1508" s="3"/>
      <c r="P1508" s="3"/>
      <c r="Q1508" s="223"/>
      <c r="R1508" s="4"/>
      <c r="S1508" s="3"/>
      <c r="T1508" s="223"/>
      <c r="U1508" s="223"/>
      <c r="V1508" s="3"/>
      <c r="W1508" s="8"/>
      <c r="X1508" s="223"/>
      <c r="Y1508" s="223"/>
      <c r="Z1508" s="165"/>
      <c r="AA1508" s="165"/>
    </row>
    <row r="1509" spans="1:27" ht="16.5" hidden="1">
      <c r="A1509" s="2">
        <f t="shared" si="0"/>
        <v>1506</v>
      </c>
      <c r="B1509" s="3" t="str">
        <f>VLOOKUP(D1509,DSKH!$A:$B,2,0)</f>
        <v>A-144</v>
      </c>
      <c r="C1509" s="4" t="s">
        <v>238</v>
      </c>
      <c r="D1509" s="4" t="s">
        <v>181</v>
      </c>
      <c r="E1509" s="4" t="s">
        <v>57</v>
      </c>
      <c r="F1509" s="4">
        <v>108046945750</v>
      </c>
      <c r="G1509" s="4" t="s">
        <v>34</v>
      </c>
      <c r="H1509" s="173">
        <v>46094</v>
      </c>
      <c r="I1509" s="4" t="s">
        <v>28</v>
      </c>
      <c r="J1509" s="4" t="s">
        <v>239</v>
      </c>
      <c r="K1509" s="4" t="s">
        <v>54</v>
      </c>
      <c r="L1509" s="4"/>
      <c r="M1509" s="23">
        <v>593</v>
      </c>
      <c r="N1509" s="4">
        <v>132600038272226</v>
      </c>
      <c r="O1509" s="3"/>
      <c r="P1509" s="3"/>
      <c r="Q1509" s="3"/>
      <c r="R1509" s="3"/>
      <c r="S1509" s="4">
        <v>1</v>
      </c>
      <c r="T1509" s="4" t="s">
        <v>6942</v>
      </c>
      <c r="U1509" s="3"/>
      <c r="V1509" s="3"/>
      <c r="W1509" s="8"/>
      <c r="X1509" s="3"/>
      <c r="Y1509" s="27"/>
      <c r="Z1509" s="165"/>
      <c r="AA1509" s="165"/>
    </row>
    <row r="1510" spans="1:27" ht="16.5" hidden="1">
      <c r="A1510" s="2">
        <f t="shared" si="0"/>
        <v>1507</v>
      </c>
      <c r="B1510" s="3" t="str">
        <f>VLOOKUP(D1510,DSKH!$A:$B,2,0)</f>
        <v>A-144</v>
      </c>
      <c r="C1510" s="4" t="s">
        <v>238</v>
      </c>
      <c r="D1510" s="4" t="s">
        <v>181</v>
      </c>
      <c r="E1510" s="4" t="s">
        <v>57</v>
      </c>
      <c r="F1510" s="4">
        <v>108046695850</v>
      </c>
      <c r="G1510" s="4" t="s">
        <v>34</v>
      </c>
      <c r="H1510" s="173">
        <v>46094</v>
      </c>
      <c r="I1510" s="4" t="s">
        <v>28</v>
      </c>
      <c r="J1510" s="4" t="s">
        <v>247</v>
      </c>
      <c r="K1510" s="4" t="s">
        <v>54</v>
      </c>
      <c r="L1510" s="4"/>
      <c r="M1510" s="23">
        <v>2014</v>
      </c>
      <c r="N1510" s="4">
        <v>132600038268436</v>
      </c>
      <c r="O1510" s="3"/>
      <c r="P1510" s="3"/>
      <c r="Q1510" s="3"/>
      <c r="R1510" s="4"/>
      <c r="S1510" s="4">
        <v>1</v>
      </c>
      <c r="T1510" s="4" t="s">
        <v>6943</v>
      </c>
      <c r="U1510" s="3"/>
      <c r="V1510" s="3"/>
      <c r="W1510" s="8"/>
      <c r="X1510" s="4"/>
      <c r="Y1510" s="27"/>
      <c r="Z1510" s="165"/>
      <c r="AA1510" s="165"/>
    </row>
    <row r="1511" spans="1:27" ht="16.5" hidden="1">
      <c r="A1511" s="2">
        <f t="shared" si="0"/>
        <v>1508</v>
      </c>
      <c r="B1511" s="3" t="str">
        <f>VLOOKUP(D1511,DSKH!$A:$B,2,0)</f>
        <v>A-144</v>
      </c>
      <c r="C1511" s="4" t="s">
        <v>238</v>
      </c>
      <c r="D1511" s="4" t="s">
        <v>181</v>
      </c>
      <c r="E1511" s="4" t="s">
        <v>29</v>
      </c>
      <c r="F1511" s="4">
        <v>308321917430</v>
      </c>
      <c r="G1511" s="4" t="s">
        <v>53</v>
      </c>
      <c r="H1511" s="173">
        <v>46094</v>
      </c>
      <c r="I1511" s="4" t="s">
        <v>28</v>
      </c>
      <c r="J1511" s="4" t="s">
        <v>240</v>
      </c>
      <c r="K1511" s="4" t="s">
        <v>54</v>
      </c>
      <c r="L1511" s="4"/>
      <c r="M1511" s="23" t="s">
        <v>6944</v>
      </c>
      <c r="N1511" s="4">
        <v>132600038265435</v>
      </c>
      <c r="O1511" s="3"/>
      <c r="P1511" s="3"/>
      <c r="Q1511" s="3"/>
      <c r="R1511" s="4"/>
      <c r="S1511" s="4">
        <v>1</v>
      </c>
      <c r="T1511" s="4"/>
      <c r="U1511" s="3"/>
      <c r="V1511" s="3"/>
      <c r="W1511" s="8"/>
      <c r="X1511" s="4"/>
      <c r="Y1511" s="27"/>
      <c r="Z1511" s="165"/>
      <c r="AA1511" s="165"/>
    </row>
    <row r="1512" spans="1:27" ht="16.5" hidden="1">
      <c r="A1512" s="2">
        <f t="shared" si="0"/>
        <v>1509</v>
      </c>
      <c r="B1512" s="3" t="str">
        <f>VLOOKUP(D1512,DSKH!$A:$B,2,0)</f>
        <v>A-16</v>
      </c>
      <c r="C1512" s="4" t="s">
        <v>114</v>
      </c>
      <c r="D1512" s="4" t="s">
        <v>306</v>
      </c>
      <c r="E1512" s="4" t="s">
        <v>57</v>
      </c>
      <c r="F1512" s="4">
        <v>108048148940</v>
      </c>
      <c r="G1512" s="4" t="s">
        <v>34</v>
      </c>
      <c r="H1512" s="173">
        <v>46094</v>
      </c>
      <c r="I1512" s="4" t="s">
        <v>28</v>
      </c>
      <c r="J1512" s="4" t="s">
        <v>29</v>
      </c>
      <c r="K1512" s="4" t="s">
        <v>54</v>
      </c>
      <c r="L1512" s="4"/>
      <c r="M1512" s="23">
        <v>350</v>
      </c>
      <c r="N1512" s="3"/>
      <c r="O1512" s="3"/>
      <c r="P1512" s="3"/>
      <c r="Q1512" s="3"/>
      <c r="R1512" s="3"/>
      <c r="S1512" s="4">
        <v>1</v>
      </c>
      <c r="T1512" s="4" t="s">
        <v>6639</v>
      </c>
      <c r="U1512" s="3"/>
      <c r="V1512" s="3"/>
      <c r="W1512" s="8"/>
      <c r="X1512" s="3"/>
      <c r="Y1512" s="27"/>
      <c r="Z1512" s="165"/>
      <c r="AA1512" s="165"/>
    </row>
    <row r="1513" spans="1:27" ht="16.5" hidden="1">
      <c r="A1513" s="2">
        <f t="shared" si="0"/>
        <v>1510</v>
      </c>
      <c r="B1513" s="3" t="str">
        <f>VLOOKUP(D1513,DSKH!$A:$B,2,0)</f>
        <v>A-324</v>
      </c>
      <c r="C1513" s="4" t="s">
        <v>114</v>
      </c>
      <c r="D1513" s="4" t="s">
        <v>56</v>
      </c>
      <c r="E1513" s="4" t="s">
        <v>57</v>
      </c>
      <c r="F1513" s="4">
        <v>108048481330</v>
      </c>
      <c r="G1513" s="4" t="s">
        <v>62</v>
      </c>
      <c r="H1513" s="173">
        <v>46094</v>
      </c>
      <c r="I1513" s="4" t="s">
        <v>28</v>
      </c>
      <c r="J1513" s="4" t="s">
        <v>29</v>
      </c>
      <c r="K1513" s="4" t="s">
        <v>59</v>
      </c>
      <c r="L1513" s="4"/>
      <c r="M1513" s="23" t="s">
        <v>6945</v>
      </c>
      <c r="N1513" s="4" t="s">
        <v>6946</v>
      </c>
      <c r="O1513" s="4"/>
      <c r="P1513" s="3"/>
      <c r="Q1513" s="3"/>
      <c r="R1513" s="4">
        <v>1</v>
      </c>
      <c r="S1513" s="3"/>
      <c r="T1513" s="4" t="s">
        <v>6947</v>
      </c>
      <c r="U1513" s="3"/>
      <c r="V1513" s="3"/>
      <c r="W1513" s="8"/>
      <c r="X1513" s="4" t="s">
        <v>115</v>
      </c>
      <c r="Y1513" s="27"/>
      <c r="Z1513" s="165"/>
      <c r="AA1513" s="165"/>
    </row>
    <row r="1514" spans="1:27" ht="16.5" hidden="1">
      <c r="A1514" s="2">
        <f t="shared" si="0"/>
        <v>1511</v>
      </c>
      <c r="B1514" s="3" t="str">
        <f>VLOOKUP(D1514,DSKH!$A:$B,2,0)</f>
        <v>A-131</v>
      </c>
      <c r="C1514" s="4" t="s">
        <v>114</v>
      </c>
      <c r="D1514" s="4" t="s">
        <v>269</v>
      </c>
      <c r="E1514" s="4" t="s">
        <v>29</v>
      </c>
      <c r="F1514" s="4">
        <v>308314904830</v>
      </c>
      <c r="G1514" s="4" t="s">
        <v>41</v>
      </c>
      <c r="H1514" s="173">
        <v>46092</v>
      </c>
      <c r="I1514" s="4" t="s">
        <v>28</v>
      </c>
      <c r="J1514" s="4" t="s">
        <v>29</v>
      </c>
      <c r="K1514" s="4" t="s">
        <v>89</v>
      </c>
      <c r="L1514" s="4"/>
      <c r="M1514" s="23">
        <v>8650203519</v>
      </c>
      <c r="N1514" s="3"/>
      <c r="O1514" s="4" t="s">
        <v>6948</v>
      </c>
      <c r="P1514" s="3"/>
      <c r="Q1514" s="4">
        <v>1</v>
      </c>
      <c r="R1514" s="3"/>
      <c r="S1514" s="4"/>
      <c r="T1514" s="4" t="s">
        <v>6949</v>
      </c>
      <c r="U1514" s="4" t="s">
        <v>6950</v>
      </c>
      <c r="V1514" s="4">
        <v>202611148296</v>
      </c>
      <c r="W1514" s="6">
        <v>500000</v>
      </c>
      <c r="X1514" s="4" t="s">
        <v>115</v>
      </c>
      <c r="Y1514" s="27"/>
      <c r="Z1514" s="165"/>
      <c r="AA1514" s="165"/>
    </row>
    <row r="1515" spans="1:27" ht="16.5" hidden="1">
      <c r="A1515" s="2">
        <f t="shared" si="0"/>
        <v>1512</v>
      </c>
      <c r="B1515" s="3" t="str">
        <f>VLOOKUP(D1515,DSKH!$A:$B,2,0)</f>
        <v>A-131</v>
      </c>
      <c r="C1515" s="4" t="s">
        <v>114</v>
      </c>
      <c r="D1515" s="4" t="s">
        <v>269</v>
      </c>
      <c r="E1515" s="4" t="s">
        <v>29</v>
      </c>
      <c r="F1515" s="4">
        <v>308315130010</v>
      </c>
      <c r="G1515" s="4" t="s">
        <v>41</v>
      </c>
      <c r="H1515" s="173">
        <v>46092</v>
      </c>
      <c r="I1515" s="4" t="s">
        <v>28</v>
      </c>
      <c r="J1515" s="4" t="s">
        <v>29</v>
      </c>
      <c r="K1515" s="4" t="s">
        <v>89</v>
      </c>
      <c r="L1515" s="4"/>
      <c r="M1515" s="23">
        <v>8650203193</v>
      </c>
      <c r="N1515" s="4"/>
      <c r="O1515" s="4" t="s">
        <v>6951</v>
      </c>
      <c r="P1515" s="3"/>
      <c r="Q1515" s="4">
        <v>1</v>
      </c>
      <c r="R1515" s="4"/>
      <c r="S1515" s="3"/>
      <c r="T1515" s="4" t="s">
        <v>6952</v>
      </c>
      <c r="U1515" s="4" t="s">
        <v>6953</v>
      </c>
      <c r="V1515" s="4">
        <v>202611148627</v>
      </c>
      <c r="W1515" s="6">
        <v>500000</v>
      </c>
      <c r="X1515" s="4" t="s">
        <v>414</v>
      </c>
      <c r="Y1515" s="27"/>
      <c r="Z1515" s="165"/>
      <c r="AA1515" s="165"/>
    </row>
    <row r="1516" spans="1:27" ht="16.5" hidden="1">
      <c r="A1516" s="2">
        <f t="shared" si="0"/>
        <v>1513</v>
      </c>
      <c r="B1516" s="3" t="str">
        <f>VLOOKUP(D1516,DSKH!$A:$B,2,0)</f>
        <v>A-131</v>
      </c>
      <c r="C1516" s="4" t="s">
        <v>114</v>
      </c>
      <c r="D1516" s="4" t="s">
        <v>269</v>
      </c>
      <c r="E1516" s="4" t="s">
        <v>29</v>
      </c>
      <c r="F1516" s="4">
        <v>308315226830</v>
      </c>
      <c r="G1516" s="4" t="s">
        <v>41</v>
      </c>
      <c r="H1516" s="173">
        <v>46092</v>
      </c>
      <c r="I1516" s="4" t="s">
        <v>28</v>
      </c>
      <c r="J1516" s="4" t="s">
        <v>29</v>
      </c>
      <c r="K1516" s="4" t="s">
        <v>89</v>
      </c>
      <c r="L1516" s="4"/>
      <c r="M1516" s="23">
        <v>8650203509</v>
      </c>
      <c r="N1516" s="4"/>
      <c r="O1516" s="4" t="s">
        <v>6954</v>
      </c>
      <c r="P1516" s="3"/>
      <c r="Q1516" s="4">
        <v>1</v>
      </c>
      <c r="R1516" s="3"/>
      <c r="S1516" s="3"/>
      <c r="T1516" s="4" t="s">
        <v>6955</v>
      </c>
      <c r="U1516" s="4" t="s">
        <v>6956</v>
      </c>
      <c r="V1516" s="4">
        <v>202611148758</v>
      </c>
      <c r="W1516" s="6">
        <v>500000</v>
      </c>
      <c r="X1516" s="4" t="s">
        <v>209</v>
      </c>
      <c r="Y1516" s="23"/>
      <c r="Z1516" s="165"/>
      <c r="AA1516" s="165"/>
    </row>
    <row r="1517" spans="1:27" ht="16.5" hidden="1">
      <c r="A1517" s="2">
        <f t="shared" si="0"/>
        <v>1514</v>
      </c>
      <c r="B1517" s="3" t="str">
        <f>VLOOKUP(D1517,DSKH!$A:$B,2,0)</f>
        <v>A-131</v>
      </c>
      <c r="C1517" s="4" t="s">
        <v>114</v>
      </c>
      <c r="D1517" s="4" t="s">
        <v>269</v>
      </c>
      <c r="E1517" s="4" t="s">
        <v>29</v>
      </c>
      <c r="F1517" s="4">
        <v>308315302760</v>
      </c>
      <c r="G1517" s="4" t="s">
        <v>41</v>
      </c>
      <c r="H1517" s="173">
        <v>46092</v>
      </c>
      <c r="I1517" s="4" t="s">
        <v>28</v>
      </c>
      <c r="J1517" s="4" t="s">
        <v>29</v>
      </c>
      <c r="K1517" s="4" t="s">
        <v>89</v>
      </c>
      <c r="L1517" s="4"/>
      <c r="M1517" s="23">
        <v>8650203513</v>
      </c>
      <c r="N1517" s="4"/>
      <c r="O1517" s="4" t="s">
        <v>6957</v>
      </c>
      <c r="P1517" s="3"/>
      <c r="Q1517" s="4">
        <v>1</v>
      </c>
      <c r="R1517" s="3"/>
      <c r="S1517" s="3"/>
      <c r="T1517" s="4" t="s">
        <v>6958</v>
      </c>
      <c r="U1517" s="4" t="s">
        <v>6959</v>
      </c>
      <c r="V1517" s="4">
        <v>202611148927</v>
      </c>
      <c r="W1517" s="6">
        <v>500000</v>
      </c>
      <c r="X1517" s="4" t="s">
        <v>209</v>
      </c>
      <c r="Y1517" s="27"/>
      <c r="Z1517" s="165"/>
      <c r="AA1517" s="165"/>
    </row>
    <row r="1518" spans="1:27" ht="16.5" hidden="1">
      <c r="A1518" s="2">
        <f t="shared" si="0"/>
        <v>1515</v>
      </c>
      <c r="B1518" s="3" t="str">
        <f>VLOOKUP(D1518,DSKH!$A:$B,2,0)</f>
        <v>A-131</v>
      </c>
      <c r="C1518" s="4" t="s">
        <v>114</v>
      </c>
      <c r="D1518" s="4" t="s">
        <v>269</v>
      </c>
      <c r="E1518" s="4" t="s">
        <v>29</v>
      </c>
      <c r="F1518" s="4">
        <v>308317847520</v>
      </c>
      <c r="G1518" s="4" t="s">
        <v>41</v>
      </c>
      <c r="H1518" s="173">
        <v>46093</v>
      </c>
      <c r="I1518" s="4" t="s">
        <v>28</v>
      </c>
      <c r="J1518" s="4" t="s">
        <v>29</v>
      </c>
      <c r="K1518" s="4" t="s">
        <v>89</v>
      </c>
      <c r="L1518" s="4"/>
      <c r="M1518" s="23">
        <v>8650203748</v>
      </c>
      <c r="N1518" s="4"/>
      <c r="O1518" s="3"/>
      <c r="P1518" s="3"/>
      <c r="Q1518" s="3"/>
      <c r="R1518" s="4">
        <v>1</v>
      </c>
      <c r="S1518" s="3"/>
      <c r="T1518" s="4" t="s">
        <v>6960</v>
      </c>
      <c r="U1518" s="3"/>
      <c r="V1518" s="3"/>
      <c r="W1518" s="8"/>
      <c r="X1518" s="4" t="s">
        <v>107</v>
      </c>
      <c r="Y1518" s="27"/>
      <c r="Z1518" s="165"/>
      <c r="AA1518" s="165"/>
    </row>
    <row r="1519" spans="1:27" ht="16.5" hidden="1">
      <c r="A1519" s="2">
        <f t="shared" si="0"/>
        <v>1516</v>
      </c>
      <c r="B1519" s="3" t="str">
        <f>VLOOKUP(D1519,DSKH!$A:$B,2,0)</f>
        <v>A-131</v>
      </c>
      <c r="C1519" s="4" t="s">
        <v>114</v>
      </c>
      <c r="D1519" s="4" t="s">
        <v>269</v>
      </c>
      <c r="E1519" s="4" t="s">
        <v>29</v>
      </c>
      <c r="F1519" s="4">
        <v>308318437510</v>
      </c>
      <c r="G1519" s="4" t="s">
        <v>41</v>
      </c>
      <c r="H1519" s="173">
        <v>46093</v>
      </c>
      <c r="I1519" s="4" t="s">
        <v>28</v>
      </c>
      <c r="J1519" s="4" t="s">
        <v>29</v>
      </c>
      <c r="K1519" s="4" t="s">
        <v>89</v>
      </c>
      <c r="L1519" s="4"/>
      <c r="M1519" s="23">
        <v>8650204337</v>
      </c>
      <c r="N1519" s="4"/>
      <c r="O1519" s="4" t="s">
        <v>6961</v>
      </c>
      <c r="P1519" s="3"/>
      <c r="Q1519" s="4">
        <v>1</v>
      </c>
      <c r="R1519" s="3"/>
      <c r="S1519" s="3"/>
      <c r="T1519" s="4" t="s">
        <v>6962</v>
      </c>
      <c r="U1519" s="4" t="s">
        <v>6963</v>
      </c>
      <c r="V1519" s="4">
        <v>202611155238</v>
      </c>
      <c r="W1519" s="6">
        <v>500000</v>
      </c>
      <c r="X1519" s="4" t="s">
        <v>369</v>
      </c>
      <c r="Y1519" s="27"/>
      <c r="Z1519" s="165"/>
      <c r="AA1519" s="165"/>
    </row>
    <row r="1520" spans="1:27" ht="16.5" hidden="1">
      <c r="A1520" s="2">
        <f t="shared" si="0"/>
        <v>1517</v>
      </c>
      <c r="B1520" s="3" t="str">
        <f>VLOOKUP(D1520,DSKH!$A:$B,2,0)</f>
        <v>A-131</v>
      </c>
      <c r="C1520" s="4" t="s">
        <v>114</v>
      </c>
      <c r="D1520" s="4" t="s">
        <v>269</v>
      </c>
      <c r="E1520" s="4" t="s">
        <v>29</v>
      </c>
      <c r="F1520" s="4">
        <v>308322155910</v>
      </c>
      <c r="G1520" s="4" t="s">
        <v>41</v>
      </c>
      <c r="H1520" s="173">
        <v>46094</v>
      </c>
      <c r="I1520" s="4" t="s">
        <v>28</v>
      </c>
      <c r="J1520" s="4" t="s">
        <v>29</v>
      </c>
      <c r="K1520" s="4" t="s">
        <v>89</v>
      </c>
      <c r="L1520" s="4"/>
      <c r="M1520" s="23">
        <v>8650204288</v>
      </c>
      <c r="N1520" s="4"/>
      <c r="O1520" s="3"/>
      <c r="P1520" s="3"/>
      <c r="Q1520" s="3"/>
      <c r="R1520" s="4"/>
      <c r="S1520" s="4">
        <v>1</v>
      </c>
      <c r="T1520" s="4" t="s">
        <v>6964</v>
      </c>
      <c r="U1520" s="3"/>
      <c r="V1520" s="4">
        <v>202611162091</v>
      </c>
      <c r="W1520" s="6">
        <v>36210</v>
      </c>
      <c r="X1520" s="4" t="s">
        <v>115</v>
      </c>
      <c r="Y1520" s="27"/>
      <c r="Z1520" s="165"/>
      <c r="AA1520" s="165"/>
    </row>
    <row r="1521" spans="1:27" ht="16.5" hidden="1">
      <c r="A1521" s="2">
        <f t="shared" si="0"/>
        <v>1518</v>
      </c>
      <c r="B1521" s="3" t="str">
        <f>VLOOKUP(D1521,DSKH!$A:$B,2,0)</f>
        <v>A-131</v>
      </c>
      <c r="C1521" s="4" t="s">
        <v>114</v>
      </c>
      <c r="D1521" s="4" t="s">
        <v>269</v>
      </c>
      <c r="E1521" s="4" t="s">
        <v>29</v>
      </c>
      <c r="F1521" s="4">
        <v>308322276640</v>
      </c>
      <c r="G1521" s="4" t="s">
        <v>41</v>
      </c>
      <c r="H1521" s="173">
        <v>46094</v>
      </c>
      <c r="I1521" s="4" t="s">
        <v>28</v>
      </c>
      <c r="J1521" s="4" t="s">
        <v>29</v>
      </c>
      <c r="K1521" s="4" t="s">
        <v>89</v>
      </c>
      <c r="L1521" s="4"/>
      <c r="M1521" s="23">
        <v>8650204285</v>
      </c>
      <c r="N1521" s="3"/>
      <c r="O1521" s="4"/>
      <c r="P1521" s="3"/>
      <c r="Q1521" s="4"/>
      <c r="R1521" s="3"/>
      <c r="S1521" s="4">
        <v>1</v>
      </c>
      <c r="T1521" s="4" t="s">
        <v>6965</v>
      </c>
      <c r="U1521" s="4"/>
      <c r="V1521" s="4">
        <v>202611162267</v>
      </c>
      <c r="W1521" s="6">
        <v>36690</v>
      </c>
      <c r="X1521" s="4" t="s">
        <v>115</v>
      </c>
      <c r="Y1521" s="27"/>
      <c r="Z1521" s="165"/>
      <c r="AA1521" s="165"/>
    </row>
    <row r="1522" spans="1:27" ht="16.5" hidden="1">
      <c r="A1522" s="2">
        <f t="shared" si="0"/>
        <v>1519</v>
      </c>
      <c r="B1522" s="3" t="str">
        <f>VLOOKUP(D1522,DSKH!$A:$B,2,0)</f>
        <v>A-131</v>
      </c>
      <c r="C1522" s="4" t="s">
        <v>114</v>
      </c>
      <c r="D1522" s="4" t="s">
        <v>269</v>
      </c>
      <c r="E1522" s="4" t="s">
        <v>29</v>
      </c>
      <c r="F1522" s="4">
        <v>308322366240</v>
      </c>
      <c r="G1522" s="4" t="s">
        <v>41</v>
      </c>
      <c r="H1522" s="173">
        <v>46094</v>
      </c>
      <c r="I1522" s="4" t="s">
        <v>28</v>
      </c>
      <c r="J1522" s="4" t="s">
        <v>29</v>
      </c>
      <c r="K1522" s="4" t="s">
        <v>89</v>
      </c>
      <c r="L1522" s="4"/>
      <c r="M1522" s="23">
        <v>8650203752</v>
      </c>
      <c r="N1522" s="3"/>
      <c r="O1522" s="4"/>
      <c r="P1522" s="3"/>
      <c r="Q1522" s="4"/>
      <c r="R1522" s="3"/>
      <c r="S1522" s="4">
        <v>1</v>
      </c>
      <c r="T1522" s="4" t="s">
        <v>6966</v>
      </c>
      <c r="U1522" s="4"/>
      <c r="V1522" s="4"/>
      <c r="W1522" s="6"/>
      <c r="X1522" s="4" t="s">
        <v>107</v>
      </c>
      <c r="Y1522" s="27"/>
      <c r="Z1522" s="165"/>
      <c r="AA1522" s="165"/>
    </row>
    <row r="1523" spans="1:27" ht="16.5" hidden="1">
      <c r="A1523" s="2">
        <f t="shared" si="0"/>
        <v>1520</v>
      </c>
      <c r="B1523" s="3" t="str">
        <f>VLOOKUP(D1523,DSKH!$A:$B,2,0)</f>
        <v>A-131</v>
      </c>
      <c r="C1523" s="4" t="s">
        <v>114</v>
      </c>
      <c r="D1523" s="4" t="s">
        <v>269</v>
      </c>
      <c r="E1523" s="4" t="s">
        <v>29</v>
      </c>
      <c r="F1523" s="4">
        <v>308322474850</v>
      </c>
      <c r="G1523" s="4" t="s">
        <v>41</v>
      </c>
      <c r="H1523" s="173">
        <v>46094</v>
      </c>
      <c r="I1523" s="4" t="s">
        <v>28</v>
      </c>
      <c r="J1523" s="4" t="s">
        <v>29</v>
      </c>
      <c r="K1523" s="4" t="s">
        <v>89</v>
      </c>
      <c r="L1523" s="4"/>
      <c r="M1523" s="23">
        <v>8650203737</v>
      </c>
      <c r="N1523" s="3"/>
      <c r="O1523" s="4"/>
      <c r="P1523" s="4"/>
      <c r="Q1523" s="3"/>
      <c r="R1523" s="3"/>
      <c r="S1523" s="4">
        <v>1</v>
      </c>
      <c r="T1523" s="4" t="s">
        <v>6967</v>
      </c>
      <c r="U1523" s="4"/>
      <c r="V1523" s="4"/>
      <c r="W1523" s="6"/>
      <c r="X1523" s="4" t="s">
        <v>107</v>
      </c>
      <c r="Y1523" s="27"/>
      <c r="Z1523" s="165"/>
      <c r="AA1523" s="165"/>
    </row>
    <row r="1524" spans="1:27" ht="16.5" hidden="1">
      <c r="A1524" s="2">
        <f t="shared" si="0"/>
        <v>1521</v>
      </c>
      <c r="B1524" s="3" t="str">
        <f>VLOOKUP(D1524,DSKH!$A:$B,2,0)</f>
        <v>A-131</v>
      </c>
      <c r="C1524" s="4" t="s">
        <v>114</v>
      </c>
      <c r="D1524" s="4" t="s">
        <v>269</v>
      </c>
      <c r="E1524" s="4" t="s">
        <v>29</v>
      </c>
      <c r="F1524" s="4">
        <v>308322667940</v>
      </c>
      <c r="G1524" s="4" t="s">
        <v>41</v>
      </c>
      <c r="H1524" s="173">
        <v>46094</v>
      </c>
      <c r="I1524" s="4" t="s">
        <v>28</v>
      </c>
      <c r="J1524" s="4" t="s">
        <v>29</v>
      </c>
      <c r="K1524" s="4" t="s">
        <v>89</v>
      </c>
      <c r="L1524" s="4"/>
      <c r="M1524" s="23">
        <v>8650204296</v>
      </c>
      <c r="N1524" s="3"/>
      <c r="O1524" s="4">
        <v>235600312221</v>
      </c>
      <c r="P1524" s="3"/>
      <c r="Q1524" s="4">
        <v>1</v>
      </c>
      <c r="R1524" s="3"/>
      <c r="S1524" s="4"/>
      <c r="T1524" s="4" t="s">
        <v>6968</v>
      </c>
      <c r="U1524" s="4" t="s">
        <v>6969</v>
      </c>
      <c r="V1524" s="4">
        <v>202611163171</v>
      </c>
      <c r="W1524" s="6">
        <v>500000</v>
      </c>
      <c r="X1524" s="4" t="s">
        <v>115</v>
      </c>
      <c r="Y1524" s="27"/>
      <c r="Z1524" s="165"/>
      <c r="AA1524" s="165"/>
    </row>
    <row r="1525" spans="1:27" ht="16.5" hidden="1">
      <c r="A1525" s="2">
        <f t="shared" si="0"/>
        <v>1522</v>
      </c>
      <c r="B1525" s="3" t="str">
        <f>VLOOKUP(D1525,DSKH!$A:$B,2,0)</f>
        <v>A-131</v>
      </c>
      <c r="C1525" s="4" t="s">
        <v>114</v>
      </c>
      <c r="D1525" s="4" t="s">
        <v>269</v>
      </c>
      <c r="E1525" s="4" t="s">
        <v>29</v>
      </c>
      <c r="F1525" s="4">
        <v>308322872010</v>
      </c>
      <c r="G1525" s="4" t="s">
        <v>41</v>
      </c>
      <c r="H1525" s="173">
        <v>46094</v>
      </c>
      <c r="I1525" s="4" t="s">
        <v>28</v>
      </c>
      <c r="J1525" s="4" t="s">
        <v>29</v>
      </c>
      <c r="K1525" s="4" t="s">
        <v>89</v>
      </c>
      <c r="L1525" s="4"/>
      <c r="M1525" s="23">
        <v>8650204295</v>
      </c>
      <c r="N1525" s="3"/>
      <c r="O1525" s="4">
        <v>235600312212</v>
      </c>
      <c r="P1525" s="3"/>
      <c r="Q1525" s="4">
        <v>1</v>
      </c>
      <c r="R1525" s="3"/>
      <c r="S1525" s="4"/>
      <c r="T1525" s="4" t="s">
        <v>6968</v>
      </c>
      <c r="U1525" s="4" t="s">
        <v>6970</v>
      </c>
      <c r="V1525" s="4">
        <v>202611163490</v>
      </c>
      <c r="W1525" s="6">
        <v>500000</v>
      </c>
      <c r="X1525" s="4" t="s">
        <v>115</v>
      </c>
      <c r="Y1525" s="27"/>
      <c r="Z1525" s="165"/>
      <c r="AA1525" s="165"/>
    </row>
    <row r="1526" spans="1:27" ht="16.5" hidden="1">
      <c r="A1526" s="2">
        <f t="shared" si="0"/>
        <v>1523</v>
      </c>
      <c r="B1526" s="3" t="str">
        <f>VLOOKUP(D1526,DSKH!$A:$B,2,0)</f>
        <v>A-131</v>
      </c>
      <c r="C1526" s="4" t="s">
        <v>114</v>
      </c>
      <c r="D1526" s="4" t="s">
        <v>269</v>
      </c>
      <c r="E1526" s="4" t="s">
        <v>29</v>
      </c>
      <c r="F1526" s="4">
        <v>308315049510</v>
      </c>
      <c r="G1526" s="4" t="s">
        <v>41</v>
      </c>
      <c r="H1526" s="173">
        <v>46092</v>
      </c>
      <c r="I1526" s="4" t="s">
        <v>28</v>
      </c>
      <c r="J1526" s="4" t="s">
        <v>29</v>
      </c>
      <c r="K1526" s="4" t="s">
        <v>89</v>
      </c>
      <c r="L1526" s="4"/>
      <c r="M1526" s="23">
        <v>8650204291</v>
      </c>
      <c r="N1526" s="4"/>
      <c r="O1526" s="4" t="s">
        <v>6971</v>
      </c>
      <c r="P1526" s="4">
        <v>1</v>
      </c>
      <c r="Q1526" s="3"/>
      <c r="R1526" s="4"/>
      <c r="S1526" s="3"/>
      <c r="T1526" s="4" t="s">
        <v>463</v>
      </c>
      <c r="U1526" s="4" t="s">
        <v>6972</v>
      </c>
      <c r="V1526" s="3"/>
      <c r="W1526" s="8"/>
      <c r="X1526" s="4" t="s">
        <v>273</v>
      </c>
      <c r="Y1526" s="27"/>
      <c r="Z1526" s="165"/>
      <c r="AA1526" s="165"/>
    </row>
    <row r="1527" spans="1:27" ht="16.5" hidden="1">
      <c r="A1527" s="2">
        <f t="shared" si="0"/>
        <v>1524</v>
      </c>
      <c r="B1527" s="3" t="str">
        <f>VLOOKUP(D1527,DSKH!$A:$B,2,0)</f>
        <v>A-590</v>
      </c>
      <c r="C1527" s="4" t="s">
        <v>130</v>
      </c>
      <c r="D1527" s="4" t="s">
        <v>135</v>
      </c>
      <c r="E1527" s="4" t="s">
        <v>29</v>
      </c>
      <c r="F1527" s="4">
        <v>308322205720</v>
      </c>
      <c r="G1527" s="4" t="s">
        <v>53</v>
      </c>
      <c r="H1527" s="173">
        <v>46094</v>
      </c>
      <c r="I1527" s="4" t="s">
        <v>28</v>
      </c>
      <c r="J1527" s="4" t="s">
        <v>29</v>
      </c>
      <c r="K1527" s="4" t="s">
        <v>30</v>
      </c>
      <c r="L1527" s="4"/>
      <c r="M1527" s="23" t="s">
        <v>6973</v>
      </c>
      <c r="N1527" s="4"/>
      <c r="O1527" s="4" t="s">
        <v>6974</v>
      </c>
      <c r="P1527" s="3"/>
      <c r="Q1527" s="4">
        <v>1</v>
      </c>
      <c r="R1527" s="4"/>
      <c r="S1527" s="3"/>
      <c r="T1527" s="4" t="s">
        <v>346</v>
      </c>
      <c r="U1527" s="4" t="s">
        <v>6975</v>
      </c>
      <c r="V1527" s="4">
        <v>202611162158</v>
      </c>
      <c r="W1527" s="6">
        <v>500000</v>
      </c>
      <c r="X1527" s="4" t="s">
        <v>115</v>
      </c>
      <c r="Y1527" s="27"/>
      <c r="Z1527" s="165"/>
      <c r="AA1527" s="165"/>
    </row>
    <row r="1528" spans="1:27" ht="16.5" hidden="1">
      <c r="A1528" s="2">
        <f t="shared" si="0"/>
        <v>1525</v>
      </c>
      <c r="B1528" s="3" t="str">
        <f>VLOOKUP(D1528,DSKH!$A:$B,2,0)</f>
        <v>A-590</v>
      </c>
      <c r="C1528" s="4" t="s">
        <v>130</v>
      </c>
      <c r="D1528" s="4" t="s">
        <v>135</v>
      </c>
      <c r="E1528" s="4" t="s">
        <v>29</v>
      </c>
      <c r="F1528" s="4">
        <v>308322669930</v>
      </c>
      <c r="G1528" s="4" t="s">
        <v>53</v>
      </c>
      <c r="H1528" s="173">
        <v>46094</v>
      </c>
      <c r="I1528" s="4" t="s">
        <v>28</v>
      </c>
      <c r="J1528" s="4" t="s">
        <v>29</v>
      </c>
      <c r="K1528" s="4" t="s">
        <v>30</v>
      </c>
      <c r="L1528" s="4"/>
      <c r="M1528" s="23" t="s">
        <v>6976</v>
      </c>
      <c r="N1528" s="4"/>
      <c r="O1528" s="3"/>
      <c r="P1528" s="3"/>
      <c r="Q1528" s="3"/>
      <c r="R1528" s="4">
        <v>1</v>
      </c>
      <c r="S1528" s="3"/>
      <c r="T1528" s="4" t="s">
        <v>6977</v>
      </c>
      <c r="U1528" s="3"/>
      <c r="V1528" s="3"/>
      <c r="W1528" s="8"/>
      <c r="X1528" s="4" t="s">
        <v>144</v>
      </c>
      <c r="Y1528" s="27"/>
      <c r="Z1528" s="165"/>
      <c r="AA1528" s="165"/>
    </row>
    <row r="1529" spans="1:27" ht="16.5" hidden="1">
      <c r="A1529" s="2">
        <f t="shared" si="0"/>
        <v>1526</v>
      </c>
      <c r="B1529" s="3" t="str">
        <f>VLOOKUP(D1529,DSKH!$A:$B,2,0)</f>
        <v>A-590</v>
      </c>
      <c r="C1529" s="4" t="s">
        <v>130</v>
      </c>
      <c r="D1529" s="4" t="s">
        <v>135</v>
      </c>
      <c r="E1529" s="4" t="s">
        <v>29</v>
      </c>
      <c r="F1529" s="4">
        <v>308324482010</v>
      </c>
      <c r="G1529" s="4" t="s">
        <v>53</v>
      </c>
      <c r="H1529" s="173">
        <v>46094</v>
      </c>
      <c r="I1529" s="4" t="s">
        <v>28</v>
      </c>
      <c r="J1529" s="4" t="s">
        <v>29</v>
      </c>
      <c r="K1529" s="4" t="s">
        <v>30</v>
      </c>
      <c r="L1529" s="4"/>
      <c r="M1529" s="23" t="s">
        <v>6978</v>
      </c>
      <c r="N1529" s="4"/>
      <c r="O1529" s="3"/>
      <c r="P1529" s="3"/>
      <c r="Q1529" s="3"/>
      <c r="R1529" s="4">
        <v>1</v>
      </c>
      <c r="S1529" s="4"/>
      <c r="T1529" s="4" t="s">
        <v>6979</v>
      </c>
      <c r="U1529" s="3"/>
      <c r="V1529" s="3"/>
      <c r="W1529" s="8"/>
      <c r="X1529" s="4" t="s">
        <v>144</v>
      </c>
      <c r="Y1529" s="27"/>
      <c r="Z1529" s="165"/>
      <c r="AA1529" s="165"/>
    </row>
    <row r="1530" spans="1:27" ht="16.5" hidden="1">
      <c r="A1530" s="2">
        <f t="shared" si="0"/>
        <v>1527</v>
      </c>
      <c r="B1530" s="3" t="str">
        <f>VLOOKUP(D1530,DSKH!$A:$B,2,0)</f>
        <v>A-09</v>
      </c>
      <c r="C1530" s="4" t="s">
        <v>130</v>
      </c>
      <c r="D1530" s="4" t="s">
        <v>131</v>
      </c>
      <c r="E1530" s="4" t="s">
        <v>57</v>
      </c>
      <c r="F1530" s="4">
        <v>108047907110</v>
      </c>
      <c r="G1530" s="4" t="s">
        <v>83</v>
      </c>
      <c r="H1530" s="173">
        <v>46094</v>
      </c>
      <c r="I1530" s="4" t="s">
        <v>28</v>
      </c>
      <c r="J1530" s="4" t="s">
        <v>36</v>
      </c>
      <c r="K1530" s="4" t="s">
        <v>30</v>
      </c>
      <c r="L1530" s="4"/>
      <c r="M1530" s="23" t="s">
        <v>6980</v>
      </c>
      <c r="N1530" s="4" t="s">
        <v>6981</v>
      </c>
      <c r="O1530" s="3"/>
      <c r="P1530" s="4"/>
      <c r="Q1530" s="4">
        <v>1</v>
      </c>
      <c r="R1530" s="3"/>
      <c r="S1530" s="3"/>
      <c r="T1530" s="4" t="s">
        <v>6982</v>
      </c>
      <c r="U1530" s="4" t="s">
        <v>6983</v>
      </c>
      <c r="V1530" s="4">
        <v>202611165320</v>
      </c>
      <c r="W1530" s="6">
        <v>500000</v>
      </c>
      <c r="X1530" s="4" t="s">
        <v>115</v>
      </c>
      <c r="Y1530" s="23"/>
      <c r="Z1530" s="165"/>
      <c r="AA1530" s="165"/>
    </row>
    <row r="1531" spans="1:27" ht="16.5" hidden="1">
      <c r="A1531" s="2">
        <f t="shared" si="0"/>
        <v>1528</v>
      </c>
      <c r="B1531" s="3" t="e">
        <f>VLOOKUP(D1531,DSKH!$A:$B,2,0)</f>
        <v>#N/A</v>
      </c>
      <c r="C1531" s="4" t="s">
        <v>130</v>
      </c>
      <c r="D1531" s="4" t="s">
        <v>5807</v>
      </c>
      <c r="E1531" s="4" t="s">
        <v>29</v>
      </c>
      <c r="F1531" s="4">
        <v>308323390340</v>
      </c>
      <c r="G1531" s="4" t="s">
        <v>44</v>
      </c>
      <c r="H1531" s="173">
        <v>46094</v>
      </c>
      <c r="I1531" s="4" t="s">
        <v>28</v>
      </c>
      <c r="J1531" s="4" t="s">
        <v>29</v>
      </c>
      <c r="K1531" s="4" t="s">
        <v>47</v>
      </c>
      <c r="L1531" s="3"/>
      <c r="M1531" s="23" t="s">
        <v>6984</v>
      </c>
      <c r="N1531" s="4"/>
      <c r="O1531" s="4" t="s">
        <v>6985</v>
      </c>
      <c r="P1531" s="3"/>
      <c r="Q1531" s="3"/>
      <c r="R1531" s="4">
        <v>1</v>
      </c>
      <c r="S1531" s="3"/>
      <c r="T1531" s="4" t="s">
        <v>6986</v>
      </c>
      <c r="U1531" s="3"/>
      <c r="V1531" s="3"/>
      <c r="W1531" s="8"/>
      <c r="X1531" s="4" t="s">
        <v>133</v>
      </c>
      <c r="Y1531" s="27"/>
      <c r="Z1531" s="165"/>
      <c r="AA1531" s="165"/>
    </row>
    <row r="1532" spans="1:27" ht="16.5" hidden="1">
      <c r="A1532" s="2">
        <f t="shared" si="0"/>
        <v>1529</v>
      </c>
      <c r="B1532" s="3" t="str">
        <f>VLOOKUP(D1532,DSKH!$A:$B,2,0)</f>
        <v>A-211</v>
      </c>
      <c r="C1532" s="4" t="s">
        <v>130</v>
      </c>
      <c r="D1532" s="4" t="s">
        <v>132</v>
      </c>
      <c r="E1532" s="4" t="s">
        <v>29</v>
      </c>
      <c r="F1532" s="4">
        <v>308321961160</v>
      </c>
      <c r="G1532" s="4" t="s">
        <v>53</v>
      </c>
      <c r="H1532" s="173">
        <v>46094</v>
      </c>
      <c r="I1532" s="4" t="s">
        <v>28</v>
      </c>
      <c r="J1532" s="4" t="s">
        <v>29</v>
      </c>
      <c r="K1532" s="4" t="s">
        <v>30</v>
      </c>
      <c r="L1532" s="4"/>
      <c r="M1532" s="23">
        <v>2026032205</v>
      </c>
      <c r="N1532" s="4"/>
      <c r="O1532" s="4" t="s">
        <v>6987</v>
      </c>
      <c r="P1532" s="4"/>
      <c r="Q1532" s="3"/>
      <c r="R1532" s="4">
        <v>1</v>
      </c>
      <c r="S1532" s="3"/>
      <c r="T1532" s="4" t="s">
        <v>5043</v>
      </c>
      <c r="U1532" s="4"/>
      <c r="V1532" s="3"/>
      <c r="W1532" s="8"/>
      <c r="X1532" s="4" t="s">
        <v>133</v>
      </c>
      <c r="Y1532" s="27"/>
      <c r="Z1532" s="165"/>
      <c r="AA1532" s="165"/>
    </row>
    <row r="1533" spans="1:27" ht="16.5" hidden="1">
      <c r="A1533" s="2">
        <f t="shared" si="0"/>
        <v>1530</v>
      </c>
      <c r="B1533" s="3" t="str">
        <f>VLOOKUP(D1533,DSKH!$A:$B,2,0)</f>
        <v>A-211</v>
      </c>
      <c r="C1533" s="4" t="s">
        <v>130</v>
      </c>
      <c r="D1533" s="4" t="s">
        <v>132</v>
      </c>
      <c r="E1533" s="4" t="s">
        <v>29</v>
      </c>
      <c r="F1533" s="4">
        <v>308322015650</v>
      </c>
      <c r="G1533" s="4" t="s">
        <v>53</v>
      </c>
      <c r="H1533" s="173">
        <v>46094</v>
      </c>
      <c r="I1533" s="4" t="s">
        <v>28</v>
      </c>
      <c r="J1533" s="4" t="s">
        <v>29</v>
      </c>
      <c r="K1533" s="4" t="s">
        <v>30</v>
      </c>
      <c r="L1533" s="4"/>
      <c r="M1533" s="23">
        <v>2026032207</v>
      </c>
      <c r="N1533" s="4"/>
      <c r="O1533" s="4" t="s">
        <v>6988</v>
      </c>
      <c r="P1533" s="3"/>
      <c r="Q1533" s="3"/>
      <c r="R1533" s="4">
        <v>1</v>
      </c>
      <c r="S1533" s="3"/>
      <c r="T1533" s="4" t="s">
        <v>6989</v>
      </c>
      <c r="U1533" s="3"/>
      <c r="V1533" s="3"/>
      <c r="W1533" s="8"/>
      <c r="X1533" s="4" t="s">
        <v>133</v>
      </c>
      <c r="Y1533" s="27"/>
      <c r="Z1533" s="165"/>
      <c r="AA1533" s="165"/>
    </row>
    <row r="1534" spans="1:27" ht="16.5" hidden="1">
      <c r="A1534" s="2">
        <f t="shared" si="0"/>
        <v>1531</v>
      </c>
      <c r="B1534" s="3" t="str">
        <f>VLOOKUP(D1534,DSKH!$A:$B,2,0)</f>
        <v>A-211</v>
      </c>
      <c r="C1534" s="4" t="s">
        <v>130</v>
      </c>
      <c r="D1534" s="4" t="s">
        <v>132</v>
      </c>
      <c r="E1534" s="4" t="s">
        <v>29</v>
      </c>
      <c r="F1534" s="4">
        <v>308322389230</v>
      </c>
      <c r="G1534" s="4" t="s">
        <v>53</v>
      </c>
      <c r="H1534" s="173">
        <v>46094</v>
      </c>
      <c r="I1534" s="4" t="s">
        <v>28</v>
      </c>
      <c r="J1534" s="4" t="s">
        <v>29</v>
      </c>
      <c r="K1534" s="4" t="s">
        <v>30</v>
      </c>
      <c r="L1534" s="4"/>
      <c r="M1534" s="23" t="s">
        <v>6990</v>
      </c>
      <c r="N1534" s="4"/>
      <c r="O1534" s="4" t="s">
        <v>6991</v>
      </c>
      <c r="P1534" s="3"/>
      <c r="Q1534" s="4"/>
      <c r="R1534" s="4">
        <v>1</v>
      </c>
      <c r="S1534" s="3"/>
      <c r="T1534" s="4" t="s">
        <v>6992</v>
      </c>
      <c r="U1534" s="4"/>
      <c r="V1534" s="3"/>
      <c r="W1534" s="8"/>
      <c r="X1534" s="4" t="s">
        <v>294</v>
      </c>
      <c r="Y1534" s="27"/>
      <c r="Z1534" s="165"/>
      <c r="AA1534" s="165"/>
    </row>
    <row r="1535" spans="1:27" ht="16.5" hidden="1">
      <c r="A1535" s="2">
        <f t="shared" si="0"/>
        <v>1532</v>
      </c>
      <c r="B1535" s="3" t="str">
        <f>VLOOKUP(D1535,DSKH!$A:$B,2,0)</f>
        <v>A-211</v>
      </c>
      <c r="C1535" s="4" t="s">
        <v>130</v>
      </c>
      <c r="D1535" s="4" t="s">
        <v>132</v>
      </c>
      <c r="E1535" s="4" t="s">
        <v>29</v>
      </c>
      <c r="F1535" s="4">
        <v>308322465860</v>
      </c>
      <c r="G1535" s="4" t="s">
        <v>53</v>
      </c>
      <c r="H1535" s="173">
        <v>46094</v>
      </c>
      <c r="I1535" s="4" t="s">
        <v>28</v>
      </c>
      <c r="J1535" s="4" t="s">
        <v>29</v>
      </c>
      <c r="K1535" s="4" t="s">
        <v>30</v>
      </c>
      <c r="L1535" s="3"/>
      <c r="M1535" s="23" t="s">
        <v>6993</v>
      </c>
      <c r="N1535" s="3"/>
      <c r="O1535" s="4" t="s">
        <v>6994</v>
      </c>
      <c r="P1535" s="3"/>
      <c r="Q1535" s="3"/>
      <c r="R1535" s="4">
        <v>1</v>
      </c>
      <c r="S1535" s="4"/>
      <c r="T1535" s="4" t="s">
        <v>6995</v>
      </c>
      <c r="U1535" s="3"/>
      <c r="V1535" s="3"/>
      <c r="W1535" s="8"/>
      <c r="X1535" s="4" t="s">
        <v>133</v>
      </c>
      <c r="Y1535" s="27"/>
      <c r="Z1535" s="165"/>
      <c r="AA1535" s="165"/>
    </row>
    <row r="1536" spans="1:27" ht="16.5" hidden="1">
      <c r="A1536" s="2">
        <f t="shared" si="0"/>
        <v>1533</v>
      </c>
      <c r="B1536" s="3" t="str">
        <f>VLOOKUP(D1536,DSKH!$A:$B,2,0)</f>
        <v>A-211</v>
      </c>
      <c r="C1536" s="4" t="s">
        <v>130</v>
      </c>
      <c r="D1536" s="4" t="s">
        <v>132</v>
      </c>
      <c r="E1536" s="4" t="s">
        <v>57</v>
      </c>
      <c r="F1536" s="4">
        <v>108047957250</v>
      </c>
      <c r="G1536" s="4" t="s">
        <v>27</v>
      </c>
      <c r="H1536" s="173">
        <v>46094</v>
      </c>
      <c r="I1536" s="4" t="s">
        <v>28</v>
      </c>
      <c r="J1536" s="4" t="s">
        <v>29</v>
      </c>
      <c r="K1536" s="4" t="s">
        <v>30</v>
      </c>
      <c r="L1536" s="4"/>
      <c r="M1536" s="232" t="s">
        <v>6996</v>
      </c>
      <c r="N1536" s="229">
        <v>266815181</v>
      </c>
      <c r="O1536" s="4"/>
      <c r="P1536" s="229">
        <v>1</v>
      </c>
      <c r="Q1536" s="3"/>
      <c r="R1536" s="3"/>
      <c r="S1536" s="3"/>
      <c r="T1536" s="229" t="s">
        <v>6997</v>
      </c>
      <c r="U1536" s="229" t="s">
        <v>6998</v>
      </c>
      <c r="V1536" s="229">
        <v>202611168044</v>
      </c>
      <c r="W1536" s="231">
        <v>250000</v>
      </c>
      <c r="X1536" s="229" t="s">
        <v>115</v>
      </c>
      <c r="Y1536" s="232" t="s">
        <v>134</v>
      </c>
      <c r="Z1536" s="165"/>
      <c r="AA1536" s="165"/>
    </row>
    <row r="1537" spans="1:27" ht="16.5" hidden="1">
      <c r="A1537" s="2">
        <f t="shared" si="0"/>
        <v>1534</v>
      </c>
      <c r="B1537" s="3" t="str">
        <f>VLOOKUP(D1537,DSKH!$A:$B,2,0)</f>
        <v>A-211</v>
      </c>
      <c r="C1537" s="4" t="s">
        <v>130</v>
      </c>
      <c r="D1537" s="4" t="s">
        <v>132</v>
      </c>
      <c r="E1537" s="4" t="s">
        <v>57</v>
      </c>
      <c r="F1537" s="4">
        <v>108047975600</v>
      </c>
      <c r="G1537" s="4" t="s">
        <v>27</v>
      </c>
      <c r="H1537" s="173">
        <v>46094</v>
      </c>
      <c r="I1537" s="4" t="s">
        <v>28</v>
      </c>
      <c r="J1537" s="4" t="s">
        <v>29</v>
      </c>
      <c r="K1537" s="4" t="s">
        <v>30</v>
      </c>
      <c r="L1537" s="4"/>
      <c r="M1537" s="230"/>
      <c r="N1537" s="230"/>
      <c r="O1537" s="4"/>
      <c r="P1537" s="230"/>
      <c r="Q1537" s="4"/>
      <c r="R1537" s="3"/>
      <c r="S1537" s="3"/>
      <c r="T1537" s="230"/>
      <c r="U1537" s="230"/>
      <c r="V1537" s="230"/>
      <c r="W1537" s="230"/>
      <c r="X1537" s="230"/>
      <c r="Y1537" s="230"/>
      <c r="Z1537" s="165"/>
      <c r="AA1537" s="165"/>
    </row>
    <row r="1538" spans="1:27" ht="16.5" hidden="1">
      <c r="A1538" s="2">
        <f t="shared" si="0"/>
        <v>1535</v>
      </c>
      <c r="B1538" s="3" t="str">
        <f>VLOOKUP(D1538,DSKH!$A:$B,2,0)</f>
        <v>A-211</v>
      </c>
      <c r="C1538" s="4" t="s">
        <v>130</v>
      </c>
      <c r="D1538" s="4" t="s">
        <v>132</v>
      </c>
      <c r="E1538" s="4" t="s">
        <v>57</v>
      </c>
      <c r="F1538" s="4">
        <v>108047947560</v>
      </c>
      <c r="G1538" s="4" t="s">
        <v>27</v>
      </c>
      <c r="H1538" s="173">
        <v>46094</v>
      </c>
      <c r="I1538" s="4" t="s">
        <v>28</v>
      </c>
      <c r="J1538" s="4" t="s">
        <v>29</v>
      </c>
      <c r="K1538" s="4" t="s">
        <v>30</v>
      </c>
      <c r="L1538" s="4"/>
      <c r="M1538" s="223"/>
      <c r="N1538" s="223"/>
      <c r="O1538" s="4"/>
      <c r="P1538" s="223"/>
      <c r="Q1538" s="4"/>
      <c r="R1538" s="3"/>
      <c r="S1538" s="3"/>
      <c r="T1538" s="223"/>
      <c r="U1538" s="223"/>
      <c r="V1538" s="223"/>
      <c r="W1538" s="223"/>
      <c r="X1538" s="223"/>
      <c r="Y1538" s="223"/>
      <c r="Z1538" s="165"/>
      <c r="AA1538" s="165"/>
    </row>
    <row r="1539" spans="1:27" ht="16.5" hidden="1">
      <c r="A1539" s="2">
        <f t="shared" si="0"/>
        <v>1536</v>
      </c>
      <c r="B1539" s="3" t="str">
        <f>VLOOKUP(D1539,DSKH!$A:$B,2,0)</f>
        <v>A-590</v>
      </c>
      <c r="C1539" s="4" t="s">
        <v>130</v>
      </c>
      <c r="D1539" s="4" t="s">
        <v>135</v>
      </c>
      <c r="E1539" s="4" t="s">
        <v>57</v>
      </c>
      <c r="F1539" s="4">
        <v>108049593410</v>
      </c>
      <c r="G1539" s="4" t="s">
        <v>34</v>
      </c>
      <c r="H1539" s="173">
        <v>46094</v>
      </c>
      <c r="I1539" s="4" t="s">
        <v>28</v>
      </c>
      <c r="J1539" s="4" t="s">
        <v>29</v>
      </c>
      <c r="K1539" s="4" t="s">
        <v>30</v>
      </c>
      <c r="L1539" s="4"/>
      <c r="M1539" s="23">
        <v>31</v>
      </c>
      <c r="N1539" s="4"/>
      <c r="O1539" s="3"/>
      <c r="P1539" s="3"/>
      <c r="Q1539" s="3"/>
      <c r="R1539" s="3"/>
      <c r="S1539" s="4">
        <v>1</v>
      </c>
      <c r="T1539" s="4" t="s">
        <v>6999</v>
      </c>
      <c r="U1539" s="3"/>
      <c r="V1539" s="3"/>
      <c r="W1539" s="8"/>
      <c r="X1539" s="3"/>
      <c r="Y1539" s="27"/>
      <c r="Z1539" s="165"/>
      <c r="AA1539" s="165"/>
    </row>
    <row r="1540" spans="1:27" ht="16.5" hidden="1">
      <c r="A1540" s="2">
        <f t="shared" si="0"/>
        <v>1537</v>
      </c>
      <c r="B1540" s="3" t="str">
        <f>VLOOKUP(D1540,DSKH!$A:$B,2,0)</f>
        <v>A-590</v>
      </c>
      <c r="C1540" s="4" t="s">
        <v>130</v>
      </c>
      <c r="D1540" s="4" t="s">
        <v>135</v>
      </c>
      <c r="E1540" s="4" t="s">
        <v>57</v>
      </c>
      <c r="F1540" s="4">
        <v>108049658950</v>
      </c>
      <c r="G1540" s="4" t="s">
        <v>34</v>
      </c>
      <c r="H1540" s="173">
        <v>46094</v>
      </c>
      <c r="I1540" s="4" t="s">
        <v>28</v>
      </c>
      <c r="J1540" s="4" t="s">
        <v>29</v>
      </c>
      <c r="K1540" s="4" t="s">
        <v>30</v>
      </c>
      <c r="L1540" s="4"/>
      <c r="M1540" s="23">
        <v>654</v>
      </c>
      <c r="N1540" s="4"/>
      <c r="O1540" s="3"/>
      <c r="P1540" s="3"/>
      <c r="Q1540" s="3"/>
      <c r="R1540" s="3"/>
      <c r="S1540" s="4">
        <v>1</v>
      </c>
      <c r="T1540" s="4" t="s">
        <v>7000</v>
      </c>
      <c r="U1540" s="3"/>
      <c r="V1540" s="3"/>
      <c r="W1540" s="8"/>
      <c r="X1540" s="3"/>
      <c r="Y1540" s="27"/>
      <c r="Z1540" s="165"/>
      <c r="AA1540" s="165"/>
    </row>
    <row r="1541" spans="1:27" ht="16.5" hidden="1">
      <c r="A1541" s="2">
        <f t="shared" si="0"/>
        <v>1538</v>
      </c>
      <c r="B1541" s="3" t="str">
        <f>VLOOKUP(D1541,DSKH!$A:$B,2,0)</f>
        <v>A-519</v>
      </c>
      <c r="C1541" s="4" t="s">
        <v>25</v>
      </c>
      <c r="D1541" s="4" t="s">
        <v>45</v>
      </c>
      <c r="E1541" s="4" t="s">
        <v>29</v>
      </c>
      <c r="F1541" s="4">
        <v>308320762800</v>
      </c>
      <c r="G1541" s="4" t="s">
        <v>46</v>
      </c>
      <c r="H1541" s="173">
        <v>46093</v>
      </c>
      <c r="I1541" s="4" t="s">
        <v>28</v>
      </c>
      <c r="J1541" s="4" t="s">
        <v>29</v>
      </c>
      <c r="K1541" s="4" t="s">
        <v>47</v>
      </c>
      <c r="L1541" s="4"/>
      <c r="M1541" s="23">
        <v>20260312002</v>
      </c>
      <c r="N1541" s="4"/>
      <c r="O1541" s="3"/>
      <c r="P1541" s="3"/>
      <c r="Q1541" s="3"/>
      <c r="R1541" s="3"/>
      <c r="S1541" s="4">
        <v>1</v>
      </c>
      <c r="T1541" s="3"/>
      <c r="U1541" s="3"/>
      <c r="V1541" s="3"/>
      <c r="W1541" s="8"/>
      <c r="X1541" s="3"/>
      <c r="Y1541" s="27"/>
      <c r="Z1541" s="165"/>
      <c r="AA1541" s="165"/>
    </row>
    <row r="1542" spans="1:27" ht="16.5" hidden="1">
      <c r="A1542" s="2">
        <f t="shared" si="0"/>
        <v>1539</v>
      </c>
      <c r="B1542" s="3" t="str">
        <f>VLOOKUP(D1542,DSKH!$A:$B,2,0)</f>
        <v>A-519</v>
      </c>
      <c r="C1542" s="4" t="s">
        <v>25</v>
      </c>
      <c r="D1542" s="4" t="s">
        <v>45</v>
      </c>
      <c r="E1542" s="4" t="s">
        <v>29</v>
      </c>
      <c r="F1542" s="4">
        <v>308320723710</v>
      </c>
      <c r="G1542" s="4" t="s">
        <v>46</v>
      </c>
      <c r="H1542" s="173">
        <v>46093</v>
      </c>
      <c r="I1542" s="4" t="s">
        <v>28</v>
      </c>
      <c r="J1542" s="4" t="s">
        <v>29</v>
      </c>
      <c r="K1542" s="4" t="s">
        <v>47</v>
      </c>
      <c r="L1542" s="4"/>
      <c r="M1542" s="23">
        <v>20260311003</v>
      </c>
      <c r="N1542" s="4"/>
      <c r="O1542" s="3"/>
      <c r="P1542" s="3"/>
      <c r="Q1542" s="3"/>
      <c r="R1542" s="3"/>
      <c r="S1542" s="4">
        <v>1</v>
      </c>
      <c r="T1542" s="3"/>
      <c r="U1542" s="3"/>
      <c r="V1542" s="3"/>
      <c r="W1542" s="8"/>
      <c r="X1542" s="3"/>
      <c r="Y1542" s="27"/>
      <c r="Z1542" s="165"/>
      <c r="AA1542" s="165"/>
    </row>
    <row r="1543" spans="1:27" ht="16.5" hidden="1">
      <c r="A1543" s="2">
        <f t="shared" si="0"/>
        <v>1540</v>
      </c>
      <c r="B1543" s="3" t="str">
        <f>VLOOKUP(D1543,DSKH!$A:$B,2,0)</f>
        <v>A-212</v>
      </c>
      <c r="C1543" s="4" t="s">
        <v>25</v>
      </c>
      <c r="D1543" s="4" t="s">
        <v>26</v>
      </c>
      <c r="E1543" s="4" t="s">
        <v>57</v>
      </c>
      <c r="F1543" s="4">
        <v>108049501600</v>
      </c>
      <c r="G1543" s="4" t="s">
        <v>34</v>
      </c>
      <c r="H1543" s="173">
        <v>46094</v>
      </c>
      <c r="I1543" s="4" t="s">
        <v>28</v>
      </c>
      <c r="J1543" s="4" t="s">
        <v>29</v>
      </c>
      <c r="K1543" s="4" t="s">
        <v>30</v>
      </c>
      <c r="L1543" s="4"/>
      <c r="M1543" s="23">
        <v>70</v>
      </c>
      <c r="N1543" s="4"/>
      <c r="O1543" s="3"/>
      <c r="P1543" s="3"/>
      <c r="Q1543" s="3"/>
      <c r="R1543" s="3"/>
      <c r="S1543" s="4">
        <v>1</v>
      </c>
      <c r="T1543" s="3"/>
      <c r="U1543" s="3"/>
      <c r="V1543" s="3"/>
      <c r="W1543" s="8"/>
      <c r="X1543" s="3"/>
      <c r="Y1543" s="27"/>
      <c r="Z1543" s="165"/>
      <c r="AA1543" s="165"/>
    </row>
    <row r="1544" spans="1:27" ht="16.5" hidden="1">
      <c r="A1544" s="2">
        <f t="shared" si="0"/>
        <v>1541</v>
      </c>
      <c r="B1544" s="3" t="str">
        <f>VLOOKUP(D1544,DSKH!$A:$B,2,0)</f>
        <v>A-212</v>
      </c>
      <c r="C1544" s="4" t="s">
        <v>25</v>
      </c>
      <c r="D1544" s="4" t="s">
        <v>26</v>
      </c>
      <c r="E1544" s="4" t="s">
        <v>57</v>
      </c>
      <c r="F1544" s="4">
        <v>108049119250</v>
      </c>
      <c r="G1544" s="4" t="s">
        <v>34</v>
      </c>
      <c r="H1544" s="173">
        <v>46094</v>
      </c>
      <c r="I1544" s="4" t="s">
        <v>28</v>
      </c>
      <c r="J1544" s="4" t="s">
        <v>29</v>
      </c>
      <c r="K1544" s="4" t="s">
        <v>30</v>
      </c>
      <c r="L1544" s="4"/>
      <c r="M1544" s="23">
        <v>6</v>
      </c>
      <c r="N1544" s="4"/>
      <c r="O1544" s="4"/>
      <c r="P1544" s="4"/>
      <c r="Q1544" s="3"/>
      <c r="R1544" s="3"/>
      <c r="S1544" s="4">
        <v>1</v>
      </c>
      <c r="T1544" s="3"/>
      <c r="U1544" s="4"/>
      <c r="V1544" s="3"/>
      <c r="W1544" s="8"/>
      <c r="X1544" s="4"/>
      <c r="Y1544" s="27"/>
      <c r="Z1544" s="165"/>
      <c r="AA1544" s="165"/>
    </row>
    <row r="1545" spans="1:27" ht="16.5" hidden="1">
      <c r="A1545" s="2">
        <f t="shared" si="0"/>
        <v>1542</v>
      </c>
      <c r="B1545" s="3" t="str">
        <f>VLOOKUP(D1545,DSKH!$A:$B,2,0)</f>
        <v>A-212</v>
      </c>
      <c r="C1545" s="4" t="s">
        <v>25</v>
      </c>
      <c r="D1545" s="4" t="s">
        <v>26</v>
      </c>
      <c r="E1545" s="4" t="s">
        <v>57</v>
      </c>
      <c r="F1545" s="4">
        <v>108049054150</v>
      </c>
      <c r="G1545" s="4" t="s">
        <v>34</v>
      </c>
      <c r="H1545" s="173">
        <v>46094</v>
      </c>
      <c r="I1545" s="4" t="s">
        <v>28</v>
      </c>
      <c r="J1545" s="4" t="s">
        <v>29</v>
      </c>
      <c r="K1545" s="4" t="s">
        <v>30</v>
      </c>
      <c r="L1545" s="4"/>
      <c r="M1545" s="23">
        <v>12</v>
      </c>
      <c r="N1545" s="4"/>
      <c r="O1545" s="4"/>
      <c r="P1545" s="3"/>
      <c r="Q1545" s="4"/>
      <c r="R1545" s="3"/>
      <c r="S1545" s="4">
        <v>1</v>
      </c>
      <c r="T1545" s="3"/>
      <c r="U1545" s="4"/>
      <c r="V1545" s="3"/>
      <c r="W1545" s="8"/>
      <c r="X1545" s="4"/>
      <c r="Y1545" s="27"/>
      <c r="Z1545" s="165"/>
      <c r="AA1545" s="165"/>
    </row>
    <row r="1546" spans="1:27" ht="16.5" hidden="1">
      <c r="A1546" s="2">
        <f t="shared" si="0"/>
        <v>1543</v>
      </c>
      <c r="B1546" s="3" t="str">
        <f>VLOOKUP(D1546,DSKH!$A:$B,2,0)</f>
        <v>A-212</v>
      </c>
      <c r="C1546" s="4" t="s">
        <v>25</v>
      </c>
      <c r="D1546" s="4" t="s">
        <v>26</v>
      </c>
      <c r="E1546" s="4" t="s">
        <v>57</v>
      </c>
      <c r="F1546" s="4">
        <v>108049041110</v>
      </c>
      <c r="G1546" s="4" t="s">
        <v>34</v>
      </c>
      <c r="H1546" s="173">
        <v>46094</v>
      </c>
      <c r="I1546" s="4" t="s">
        <v>28</v>
      </c>
      <c r="J1546" s="4" t="s">
        <v>29</v>
      </c>
      <c r="K1546" s="4" t="s">
        <v>30</v>
      </c>
      <c r="L1546" s="4"/>
      <c r="M1546" s="23">
        <v>12</v>
      </c>
      <c r="N1546" s="4"/>
      <c r="O1546" s="3"/>
      <c r="P1546" s="3"/>
      <c r="Q1546" s="3"/>
      <c r="R1546" s="4"/>
      <c r="S1546" s="4">
        <v>1</v>
      </c>
      <c r="T1546" s="4"/>
      <c r="U1546" s="3"/>
      <c r="V1546" s="3"/>
      <c r="W1546" s="8"/>
      <c r="X1546" s="4"/>
      <c r="Y1546" s="27"/>
      <c r="Z1546" s="165"/>
      <c r="AA1546" s="165"/>
    </row>
    <row r="1547" spans="1:27" ht="16.5" hidden="1">
      <c r="A1547" s="2">
        <f t="shared" si="0"/>
        <v>1544</v>
      </c>
      <c r="B1547" s="3" t="str">
        <f>VLOOKUP(D1547,DSKH!$A:$B,2,0)</f>
        <v>A-212</v>
      </c>
      <c r="C1547" s="4" t="s">
        <v>25</v>
      </c>
      <c r="D1547" s="4" t="s">
        <v>26</v>
      </c>
      <c r="E1547" s="4" t="s">
        <v>57</v>
      </c>
      <c r="F1547" s="4">
        <v>108048959760</v>
      </c>
      <c r="G1547" s="4" t="s">
        <v>34</v>
      </c>
      <c r="H1547" s="173">
        <v>46094</v>
      </c>
      <c r="I1547" s="4" t="s">
        <v>28</v>
      </c>
      <c r="J1547" s="4" t="s">
        <v>29</v>
      </c>
      <c r="K1547" s="4" t="s">
        <v>30</v>
      </c>
      <c r="L1547" s="4"/>
      <c r="M1547" s="23">
        <v>12</v>
      </c>
      <c r="N1547" s="4"/>
      <c r="O1547" s="3"/>
      <c r="P1547" s="3"/>
      <c r="Q1547" s="3"/>
      <c r="R1547" s="4"/>
      <c r="S1547" s="4">
        <v>1</v>
      </c>
      <c r="T1547" s="4"/>
      <c r="U1547" s="3"/>
      <c r="V1547" s="3"/>
      <c r="W1547" s="8"/>
      <c r="X1547" s="4"/>
      <c r="Y1547" s="27"/>
      <c r="Z1547" s="165"/>
      <c r="AA1547" s="165"/>
    </row>
    <row r="1548" spans="1:27" ht="16.5" hidden="1">
      <c r="A1548" s="2">
        <f t="shared" si="0"/>
        <v>1545</v>
      </c>
      <c r="B1548" s="3" t="str">
        <f>VLOOKUP(D1548,DSKH!$A:$B,2,0)</f>
        <v>A-212</v>
      </c>
      <c r="C1548" s="4" t="s">
        <v>25</v>
      </c>
      <c r="D1548" s="4" t="s">
        <v>26</v>
      </c>
      <c r="E1548" s="4" t="s">
        <v>57</v>
      </c>
      <c r="F1548" s="4">
        <v>108046522250</v>
      </c>
      <c r="G1548" s="4" t="s">
        <v>34</v>
      </c>
      <c r="H1548" s="173">
        <v>46094</v>
      </c>
      <c r="I1548" s="4" t="s">
        <v>28</v>
      </c>
      <c r="J1548" s="4" t="s">
        <v>29</v>
      </c>
      <c r="K1548" s="4" t="s">
        <v>30</v>
      </c>
      <c r="L1548" s="4"/>
      <c r="M1548" s="23">
        <v>799</v>
      </c>
      <c r="N1548" s="4"/>
      <c r="O1548" s="3"/>
      <c r="P1548" s="3"/>
      <c r="Q1548" s="3"/>
      <c r="R1548" s="4"/>
      <c r="S1548" s="4">
        <v>1</v>
      </c>
      <c r="T1548" s="4"/>
      <c r="U1548" s="3"/>
      <c r="V1548" s="3"/>
      <c r="W1548" s="8"/>
      <c r="X1548" s="4"/>
      <c r="Y1548" s="27"/>
      <c r="Z1548" s="165"/>
      <c r="AA1548" s="165"/>
    </row>
    <row r="1549" spans="1:27" ht="16.5" hidden="1">
      <c r="A1549" s="2">
        <f t="shared" si="0"/>
        <v>1546</v>
      </c>
      <c r="B1549" s="3" t="str">
        <f>VLOOKUP(D1549,DSKH!$A:$B,2,0)</f>
        <v>A-212</v>
      </c>
      <c r="C1549" s="4" t="s">
        <v>25</v>
      </c>
      <c r="D1549" s="4" t="s">
        <v>26</v>
      </c>
      <c r="E1549" s="4" t="s">
        <v>57</v>
      </c>
      <c r="F1549" s="4">
        <v>108046482350</v>
      </c>
      <c r="G1549" s="4" t="s">
        <v>34</v>
      </c>
      <c r="H1549" s="173">
        <v>46094</v>
      </c>
      <c r="I1549" s="4" t="s">
        <v>28</v>
      </c>
      <c r="J1549" s="4" t="s">
        <v>29</v>
      </c>
      <c r="K1549" s="4" t="s">
        <v>30</v>
      </c>
      <c r="L1549" s="4"/>
      <c r="M1549" s="23">
        <v>162</v>
      </c>
      <c r="N1549" s="4"/>
      <c r="O1549" s="3"/>
      <c r="P1549" s="3"/>
      <c r="Q1549" s="4"/>
      <c r="R1549" s="3"/>
      <c r="S1549" s="4">
        <v>1</v>
      </c>
      <c r="T1549" s="3"/>
      <c r="U1549" s="4"/>
      <c r="V1549" s="3"/>
      <c r="W1549" s="8"/>
      <c r="X1549" s="4"/>
      <c r="Y1549" s="23"/>
      <c r="Z1549" s="165"/>
      <c r="AA1549" s="165"/>
    </row>
    <row r="1550" spans="1:27" ht="16.5" hidden="1">
      <c r="A1550" s="2">
        <f t="shared" si="0"/>
        <v>1547</v>
      </c>
      <c r="B1550" s="3" t="str">
        <f>VLOOKUP(D1550,DSKH!$A:$B,2,0)</f>
        <v>A-212</v>
      </c>
      <c r="C1550" s="4" t="s">
        <v>25</v>
      </c>
      <c r="D1550" s="4" t="s">
        <v>26</v>
      </c>
      <c r="E1550" s="4" t="s">
        <v>57</v>
      </c>
      <c r="F1550" s="4">
        <v>108046441050</v>
      </c>
      <c r="G1550" s="4" t="s">
        <v>34</v>
      </c>
      <c r="H1550" s="173">
        <v>46094</v>
      </c>
      <c r="I1550" s="4" t="s">
        <v>28</v>
      </c>
      <c r="J1550" s="4" t="s">
        <v>29</v>
      </c>
      <c r="K1550" s="4" t="s">
        <v>30</v>
      </c>
      <c r="L1550" s="4"/>
      <c r="M1550" s="23">
        <v>159</v>
      </c>
      <c r="N1550" s="4"/>
      <c r="O1550" s="3"/>
      <c r="P1550" s="3"/>
      <c r="Q1550" s="3"/>
      <c r="R1550" s="3"/>
      <c r="S1550" s="4">
        <v>1</v>
      </c>
      <c r="T1550" s="3"/>
      <c r="U1550" s="3"/>
      <c r="V1550" s="3"/>
      <c r="W1550" s="8"/>
      <c r="X1550" s="3"/>
      <c r="Y1550" s="27"/>
      <c r="Z1550" s="165"/>
      <c r="AA1550" s="165"/>
    </row>
    <row r="1551" spans="1:27" ht="16.5" hidden="1">
      <c r="A1551" s="2">
        <f t="shared" si="0"/>
        <v>1548</v>
      </c>
      <c r="B1551" s="3" t="str">
        <f>VLOOKUP(D1551,DSKH!$A:$B,2,0)</f>
        <v>A-212</v>
      </c>
      <c r="C1551" s="4" t="s">
        <v>25</v>
      </c>
      <c r="D1551" s="4" t="s">
        <v>26</v>
      </c>
      <c r="E1551" s="4" t="s">
        <v>57</v>
      </c>
      <c r="F1551" s="4">
        <v>108046393710</v>
      </c>
      <c r="G1551" s="4" t="s">
        <v>34</v>
      </c>
      <c r="H1551" s="173">
        <v>46094</v>
      </c>
      <c r="I1551" s="4" t="s">
        <v>28</v>
      </c>
      <c r="J1551" s="4" t="s">
        <v>29</v>
      </c>
      <c r="K1551" s="4" t="s">
        <v>30</v>
      </c>
      <c r="L1551" s="4"/>
      <c r="M1551" s="23">
        <v>800</v>
      </c>
      <c r="N1551" s="4"/>
      <c r="O1551" s="3"/>
      <c r="P1551" s="3"/>
      <c r="Q1551" s="4"/>
      <c r="R1551" s="3"/>
      <c r="S1551" s="4">
        <v>1</v>
      </c>
      <c r="T1551" s="3"/>
      <c r="U1551" s="4"/>
      <c r="V1551" s="3"/>
      <c r="W1551" s="8"/>
      <c r="X1551" s="4"/>
      <c r="Y1551" s="27"/>
      <c r="Z1551" s="165"/>
      <c r="AA1551" s="165"/>
    </row>
    <row r="1552" spans="1:27" ht="16.5" hidden="1">
      <c r="A1552" s="2">
        <f t="shared" si="0"/>
        <v>1549</v>
      </c>
      <c r="B1552" s="3" t="str">
        <f>VLOOKUP(D1552,DSKH!$A:$B,2,0)</f>
        <v>A-212</v>
      </c>
      <c r="C1552" s="4" t="s">
        <v>25</v>
      </c>
      <c r="D1552" s="4" t="s">
        <v>26</v>
      </c>
      <c r="E1552" s="4" t="s">
        <v>57</v>
      </c>
      <c r="F1552" s="4">
        <v>108046350420</v>
      </c>
      <c r="G1552" s="4" t="s">
        <v>34</v>
      </c>
      <c r="H1552" s="173">
        <v>46094</v>
      </c>
      <c r="I1552" s="4" t="s">
        <v>28</v>
      </c>
      <c r="J1552" s="4" t="s">
        <v>29</v>
      </c>
      <c r="K1552" s="4" t="s">
        <v>30</v>
      </c>
      <c r="L1552" s="4"/>
      <c r="M1552" s="23">
        <v>61</v>
      </c>
      <c r="N1552" s="4"/>
      <c r="O1552" s="3"/>
      <c r="P1552" s="3"/>
      <c r="Q1552" s="3"/>
      <c r="R1552" s="3"/>
      <c r="S1552" s="4">
        <v>1</v>
      </c>
      <c r="T1552" s="4"/>
      <c r="U1552" s="3"/>
      <c r="V1552" s="3"/>
      <c r="W1552" s="8"/>
      <c r="X1552" s="3"/>
      <c r="Y1552" s="27"/>
      <c r="Z1552" s="165"/>
      <c r="AA1552" s="165"/>
    </row>
    <row r="1553" spans="1:27" ht="16.5" hidden="1">
      <c r="A1553" s="2">
        <f t="shared" si="0"/>
        <v>1550</v>
      </c>
      <c r="B1553" s="3" t="str">
        <f>VLOOKUP(D1553,DSKH!$A:$B,2,0)</f>
        <v>A-212</v>
      </c>
      <c r="C1553" s="4" t="s">
        <v>25</v>
      </c>
      <c r="D1553" s="4" t="s">
        <v>26</v>
      </c>
      <c r="E1553" s="4" t="s">
        <v>57</v>
      </c>
      <c r="F1553" s="4">
        <v>108046599950</v>
      </c>
      <c r="G1553" s="4" t="s">
        <v>32</v>
      </c>
      <c r="H1553" s="173">
        <v>46094</v>
      </c>
      <c r="I1553" s="4" t="s">
        <v>28</v>
      </c>
      <c r="J1553" s="4" t="s">
        <v>36</v>
      </c>
      <c r="K1553" s="4" t="s">
        <v>30</v>
      </c>
      <c r="L1553" s="4"/>
      <c r="M1553" s="23" t="s">
        <v>7001</v>
      </c>
      <c r="N1553" s="4" t="s">
        <v>7002</v>
      </c>
      <c r="O1553" s="3"/>
      <c r="P1553" s="3"/>
      <c r="Q1553" s="3"/>
      <c r="R1553" s="4">
        <v>1</v>
      </c>
      <c r="S1553" s="4"/>
      <c r="T1553" s="4" t="s">
        <v>7003</v>
      </c>
      <c r="U1553" s="3"/>
      <c r="V1553" s="4">
        <v>202611161762</v>
      </c>
      <c r="W1553" s="6">
        <v>15.914999999999999</v>
      </c>
      <c r="X1553" s="4" t="s">
        <v>419</v>
      </c>
      <c r="Y1553" s="27"/>
      <c r="Z1553" s="165"/>
      <c r="AA1553" s="165"/>
    </row>
    <row r="1554" spans="1:27" ht="16.5" hidden="1">
      <c r="A1554" s="2">
        <f t="shared" si="0"/>
        <v>1551</v>
      </c>
      <c r="B1554" s="3" t="str">
        <f>VLOOKUP(D1554,DSKH!$A:$B,2,0)</f>
        <v>A-212</v>
      </c>
      <c r="C1554" s="4" t="s">
        <v>25</v>
      </c>
      <c r="D1554" s="4" t="s">
        <v>26</v>
      </c>
      <c r="E1554" s="4" t="s">
        <v>57</v>
      </c>
      <c r="F1554" s="4">
        <v>108045167530</v>
      </c>
      <c r="G1554" s="4" t="s">
        <v>27</v>
      </c>
      <c r="H1554" s="173">
        <v>46093</v>
      </c>
      <c r="I1554" s="4" t="s">
        <v>28</v>
      </c>
      <c r="J1554" s="4" t="s">
        <v>36</v>
      </c>
      <c r="K1554" s="4" t="s">
        <v>30</v>
      </c>
      <c r="L1554" s="4"/>
      <c r="M1554" s="232" t="s">
        <v>7004</v>
      </c>
      <c r="N1554" s="229" t="s">
        <v>7005</v>
      </c>
      <c r="O1554" s="3"/>
      <c r="P1554" s="3"/>
      <c r="Q1554" s="229">
        <v>1</v>
      </c>
      <c r="R1554" s="3"/>
      <c r="S1554" s="4"/>
      <c r="T1554" s="229" t="s">
        <v>7006</v>
      </c>
      <c r="U1554" s="229" t="s">
        <v>7007</v>
      </c>
      <c r="V1554" s="3"/>
      <c r="W1554" s="8"/>
      <c r="X1554" s="229" t="s">
        <v>447</v>
      </c>
      <c r="Y1554" s="232" t="s">
        <v>7008</v>
      </c>
      <c r="Z1554" s="165"/>
      <c r="AA1554" s="165"/>
    </row>
    <row r="1555" spans="1:27" ht="16.5" hidden="1">
      <c r="A1555" s="2">
        <f t="shared" si="0"/>
        <v>1552</v>
      </c>
      <c r="B1555" s="3" t="str">
        <f>VLOOKUP(D1555,DSKH!$A:$B,2,0)</f>
        <v>A-212</v>
      </c>
      <c r="C1555" s="4" t="s">
        <v>25</v>
      </c>
      <c r="D1555" s="4" t="s">
        <v>26</v>
      </c>
      <c r="E1555" s="4" t="s">
        <v>57</v>
      </c>
      <c r="F1555" s="4">
        <v>108045161820</v>
      </c>
      <c r="G1555" s="4" t="s">
        <v>27</v>
      </c>
      <c r="H1555" s="173">
        <v>46093</v>
      </c>
      <c r="I1555" s="4" t="s">
        <v>28</v>
      </c>
      <c r="J1555" s="4" t="s">
        <v>29</v>
      </c>
      <c r="K1555" s="4" t="s">
        <v>30</v>
      </c>
      <c r="L1555" s="4"/>
      <c r="M1555" s="230"/>
      <c r="N1555" s="230"/>
      <c r="O1555" s="3"/>
      <c r="P1555" s="3"/>
      <c r="Q1555" s="230"/>
      <c r="R1555" s="3"/>
      <c r="S1555" s="4"/>
      <c r="T1555" s="230"/>
      <c r="U1555" s="230"/>
      <c r="V1555" s="3"/>
      <c r="W1555" s="8"/>
      <c r="X1555" s="230"/>
      <c r="Y1555" s="230"/>
      <c r="Z1555" s="165"/>
      <c r="AA1555" s="165"/>
    </row>
    <row r="1556" spans="1:27" ht="16.5" hidden="1">
      <c r="A1556" s="2">
        <f t="shared" si="0"/>
        <v>1553</v>
      </c>
      <c r="B1556" s="3" t="str">
        <f>VLOOKUP(D1556,DSKH!$A:$B,2,0)</f>
        <v>A-212</v>
      </c>
      <c r="C1556" s="4" t="s">
        <v>25</v>
      </c>
      <c r="D1556" s="4" t="s">
        <v>26</v>
      </c>
      <c r="E1556" s="4" t="s">
        <v>57</v>
      </c>
      <c r="F1556" s="4">
        <v>108045158430</v>
      </c>
      <c r="G1556" s="4" t="s">
        <v>27</v>
      </c>
      <c r="H1556" s="173">
        <v>46093</v>
      </c>
      <c r="I1556" s="4" t="s">
        <v>28</v>
      </c>
      <c r="J1556" s="4" t="s">
        <v>29</v>
      </c>
      <c r="K1556" s="4" t="s">
        <v>30</v>
      </c>
      <c r="L1556" s="4"/>
      <c r="M1556" s="230"/>
      <c r="N1556" s="230"/>
      <c r="O1556" s="3"/>
      <c r="P1556" s="3"/>
      <c r="Q1556" s="230"/>
      <c r="R1556" s="3"/>
      <c r="S1556" s="4"/>
      <c r="T1556" s="230"/>
      <c r="U1556" s="230"/>
      <c r="V1556" s="3"/>
      <c r="W1556" s="8"/>
      <c r="X1556" s="230"/>
      <c r="Y1556" s="230"/>
      <c r="Z1556" s="165"/>
      <c r="AA1556" s="165"/>
    </row>
    <row r="1557" spans="1:27" ht="16.5" hidden="1">
      <c r="A1557" s="2">
        <f t="shared" si="0"/>
        <v>1554</v>
      </c>
      <c r="B1557" s="3" t="str">
        <f>VLOOKUP(D1557,DSKH!$A:$B,2,0)</f>
        <v>A-212</v>
      </c>
      <c r="C1557" s="4" t="s">
        <v>25</v>
      </c>
      <c r="D1557" s="4" t="s">
        <v>26</v>
      </c>
      <c r="E1557" s="4" t="s">
        <v>57</v>
      </c>
      <c r="F1557" s="4">
        <v>108045151320</v>
      </c>
      <c r="G1557" s="4" t="s">
        <v>27</v>
      </c>
      <c r="H1557" s="173">
        <v>46093</v>
      </c>
      <c r="I1557" s="4" t="s">
        <v>28</v>
      </c>
      <c r="J1557" s="4" t="s">
        <v>29</v>
      </c>
      <c r="K1557" s="4" t="s">
        <v>30</v>
      </c>
      <c r="L1557" s="4"/>
      <c r="M1557" s="230"/>
      <c r="N1557" s="230"/>
      <c r="O1557" s="3"/>
      <c r="P1557" s="3"/>
      <c r="Q1557" s="230"/>
      <c r="R1557" s="4"/>
      <c r="S1557" s="3"/>
      <c r="T1557" s="230"/>
      <c r="U1557" s="230"/>
      <c r="V1557" s="3"/>
      <c r="W1557" s="8"/>
      <c r="X1557" s="230"/>
      <c r="Y1557" s="230"/>
      <c r="Z1557" s="165"/>
      <c r="AA1557" s="165"/>
    </row>
    <row r="1558" spans="1:27" ht="16.5" hidden="1">
      <c r="A1558" s="2">
        <f t="shared" si="0"/>
        <v>1555</v>
      </c>
      <c r="B1558" s="3" t="str">
        <f>VLOOKUP(D1558,DSKH!$A:$B,2,0)</f>
        <v>A-212</v>
      </c>
      <c r="C1558" s="4" t="s">
        <v>25</v>
      </c>
      <c r="D1558" s="4" t="s">
        <v>26</v>
      </c>
      <c r="E1558" s="4" t="s">
        <v>57</v>
      </c>
      <c r="F1558" s="4">
        <v>108045146420</v>
      </c>
      <c r="G1558" s="4" t="s">
        <v>27</v>
      </c>
      <c r="H1558" s="173">
        <v>46093</v>
      </c>
      <c r="I1558" s="4" t="s">
        <v>28</v>
      </c>
      <c r="J1558" s="4" t="s">
        <v>29</v>
      </c>
      <c r="K1558" s="4" t="s">
        <v>30</v>
      </c>
      <c r="L1558" s="4"/>
      <c r="M1558" s="230"/>
      <c r="N1558" s="230"/>
      <c r="O1558" s="3"/>
      <c r="P1558" s="3"/>
      <c r="Q1558" s="230"/>
      <c r="R1558" s="3"/>
      <c r="S1558" s="3"/>
      <c r="T1558" s="230"/>
      <c r="U1558" s="230"/>
      <c r="V1558" s="3"/>
      <c r="W1558" s="8"/>
      <c r="X1558" s="230"/>
      <c r="Y1558" s="230"/>
      <c r="Z1558" s="165"/>
      <c r="AA1558" s="165"/>
    </row>
    <row r="1559" spans="1:27" ht="16.5" hidden="1">
      <c r="A1559" s="2">
        <f t="shared" si="0"/>
        <v>1556</v>
      </c>
      <c r="B1559" s="3" t="str">
        <f>VLOOKUP(D1559,DSKH!$A:$B,2,0)</f>
        <v>A-212</v>
      </c>
      <c r="C1559" s="4" t="s">
        <v>25</v>
      </c>
      <c r="D1559" s="4" t="s">
        <v>26</v>
      </c>
      <c r="E1559" s="4" t="s">
        <v>57</v>
      </c>
      <c r="F1559" s="4">
        <v>108045132050</v>
      </c>
      <c r="G1559" s="4" t="s">
        <v>27</v>
      </c>
      <c r="H1559" s="173">
        <v>46093</v>
      </c>
      <c r="I1559" s="4" t="s">
        <v>28</v>
      </c>
      <c r="J1559" s="4" t="s">
        <v>29</v>
      </c>
      <c r="K1559" s="4" t="s">
        <v>30</v>
      </c>
      <c r="L1559" s="4"/>
      <c r="M1559" s="230"/>
      <c r="N1559" s="230"/>
      <c r="O1559" s="3"/>
      <c r="P1559" s="3"/>
      <c r="Q1559" s="230"/>
      <c r="R1559" s="4"/>
      <c r="S1559" s="3"/>
      <c r="T1559" s="230"/>
      <c r="U1559" s="230"/>
      <c r="V1559" s="3"/>
      <c r="W1559" s="8"/>
      <c r="X1559" s="230"/>
      <c r="Y1559" s="230"/>
      <c r="Z1559" s="165"/>
      <c r="AA1559" s="165"/>
    </row>
    <row r="1560" spans="1:27" ht="16.5" hidden="1">
      <c r="A1560" s="2">
        <f t="shared" si="0"/>
        <v>1557</v>
      </c>
      <c r="B1560" s="3" t="str">
        <f>VLOOKUP(D1560,DSKH!$A:$B,2,0)</f>
        <v>A-212</v>
      </c>
      <c r="C1560" s="4" t="s">
        <v>25</v>
      </c>
      <c r="D1560" s="4" t="s">
        <v>26</v>
      </c>
      <c r="E1560" s="4" t="s">
        <v>57</v>
      </c>
      <c r="F1560" s="4">
        <v>108045128440</v>
      </c>
      <c r="G1560" s="4" t="s">
        <v>27</v>
      </c>
      <c r="H1560" s="173">
        <v>46093</v>
      </c>
      <c r="I1560" s="4" t="s">
        <v>28</v>
      </c>
      <c r="J1560" s="4" t="s">
        <v>29</v>
      </c>
      <c r="K1560" s="4" t="s">
        <v>30</v>
      </c>
      <c r="L1560" s="4"/>
      <c r="M1560" s="230"/>
      <c r="N1560" s="230"/>
      <c r="O1560" s="3"/>
      <c r="P1560" s="3"/>
      <c r="Q1560" s="230"/>
      <c r="R1560" s="3"/>
      <c r="S1560" s="3"/>
      <c r="T1560" s="230"/>
      <c r="U1560" s="230"/>
      <c r="V1560" s="3"/>
      <c r="W1560" s="8"/>
      <c r="X1560" s="230"/>
      <c r="Y1560" s="230"/>
      <c r="Z1560" s="165"/>
      <c r="AA1560" s="165"/>
    </row>
    <row r="1561" spans="1:27" ht="16.5" hidden="1">
      <c r="A1561" s="2">
        <f t="shared" si="0"/>
        <v>1558</v>
      </c>
      <c r="B1561" s="3" t="str">
        <f>VLOOKUP(D1561,DSKH!$A:$B,2,0)</f>
        <v>A-212</v>
      </c>
      <c r="C1561" s="4" t="s">
        <v>25</v>
      </c>
      <c r="D1561" s="4" t="s">
        <v>26</v>
      </c>
      <c r="E1561" s="4" t="s">
        <v>57</v>
      </c>
      <c r="F1561" s="4">
        <v>108045125050</v>
      </c>
      <c r="G1561" s="4" t="s">
        <v>27</v>
      </c>
      <c r="H1561" s="173">
        <v>46093</v>
      </c>
      <c r="I1561" s="4" t="s">
        <v>28</v>
      </c>
      <c r="J1561" s="4" t="s">
        <v>29</v>
      </c>
      <c r="K1561" s="4" t="s">
        <v>30</v>
      </c>
      <c r="L1561" s="4"/>
      <c r="M1561" s="230"/>
      <c r="N1561" s="230"/>
      <c r="O1561" s="3"/>
      <c r="P1561" s="3"/>
      <c r="Q1561" s="230"/>
      <c r="R1561" s="3"/>
      <c r="S1561" s="4"/>
      <c r="T1561" s="230"/>
      <c r="U1561" s="230"/>
      <c r="V1561" s="3"/>
      <c r="W1561" s="8"/>
      <c r="X1561" s="230"/>
      <c r="Y1561" s="230"/>
      <c r="Z1561" s="165"/>
      <c r="AA1561" s="165"/>
    </row>
    <row r="1562" spans="1:27" ht="16.5" hidden="1">
      <c r="A1562" s="2">
        <f t="shared" si="0"/>
        <v>1559</v>
      </c>
      <c r="B1562" s="3" t="str">
        <f>VLOOKUP(D1562,DSKH!$A:$B,2,0)</f>
        <v>A-212</v>
      </c>
      <c r="C1562" s="4" t="s">
        <v>25</v>
      </c>
      <c r="D1562" s="4" t="s">
        <v>26</v>
      </c>
      <c r="E1562" s="4" t="s">
        <v>57</v>
      </c>
      <c r="F1562" s="4">
        <v>108045120630</v>
      </c>
      <c r="G1562" s="4" t="s">
        <v>27</v>
      </c>
      <c r="H1562" s="173">
        <v>46093</v>
      </c>
      <c r="I1562" s="4" t="s">
        <v>28</v>
      </c>
      <c r="J1562" s="4" t="s">
        <v>29</v>
      </c>
      <c r="K1562" s="4" t="s">
        <v>30</v>
      </c>
      <c r="L1562" s="4"/>
      <c r="M1562" s="230"/>
      <c r="N1562" s="230"/>
      <c r="O1562" s="4"/>
      <c r="P1562" s="3"/>
      <c r="Q1562" s="230"/>
      <c r="R1562" s="3"/>
      <c r="S1562" s="3"/>
      <c r="T1562" s="230"/>
      <c r="U1562" s="230"/>
      <c r="V1562" s="3"/>
      <c r="W1562" s="8"/>
      <c r="X1562" s="230"/>
      <c r="Y1562" s="230"/>
      <c r="Z1562" s="165"/>
      <c r="AA1562" s="165"/>
    </row>
    <row r="1563" spans="1:27" ht="16.5" hidden="1">
      <c r="A1563" s="2">
        <f t="shared" si="0"/>
        <v>1560</v>
      </c>
      <c r="B1563" s="3" t="str">
        <f>VLOOKUP(D1563,DSKH!$A:$B,2,0)</f>
        <v>A-212</v>
      </c>
      <c r="C1563" s="4" t="s">
        <v>25</v>
      </c>
      <c r="D1563" s="4" t="s">
        <v>26</v>
      </c>
      <c r="E1563" s="4" t="s">
        <v>57</v>
      </c>
      <c r="F1563" s="4">
        <v>108045117020</v>
      </c>
      <c r="G1563" s="4" t="s">
        <v>27</v>
      </c>
      <c r="H1563" s="173">
        <v>46093</v>
      </c>
      <c r="I1563" s="4" t="s">
        <v>28</v>
      </c>
      <c r="J1563" s="4" t="s">
        <v>29</v>
      </c>
      <c r="K1563" s="4" t="s">
        <v>30</v>
      </c>
      <c r="L1563" s="4"/>
      <c r="M1563" s="230"/>
      <c r="N1563" s="230"/>
      <c r="O1563" s="4"/>
      <c r="P1563" s="3"/>
      <c r="Q1563" s="230"/>
      <c r="R1563" s="3"/>
      <c r="S1563" s="3"/>
      <c r="T1563" s="230"/>
      <c r="U1563" s="230"/>
      <c r="V1563" s="3"/>
      <c r="W1563" s="8"/>
      <c r="X1563" s="230"/>
      <c r="Y1563" s="230"/>
      <c r="Z1563" s="165"/>
      <c r="AA1563" s="165"/>
    </row>
    <row r="1564" spans="1:27" ht="16.5" hidden="1">
      <c r="A1564" s="2">
        <f t="shared" si="0"/>
        <v>1561</v>
      </c>
      <c r="B1564" s="3" t="str">
        <f>VLOOKUP(D1564,DSKH!$A:$B,2,0)</f>
        <v>A-212</v>
      </c>
      <c r="C1564" s="4" t="s">
        <v>25</v>
      </c>
      <c r="D1564" s="4" t="s">
        <v>26</v>
      </c>
      <c r="E1564" s="4" t="s">
        <v>57</v>
      </c>
      <c r="F1564" s="4">
        <v>108045108950</v>
      </c>
      <c r="G1564" s="4" t="s">
        <v>27</v>
      </c>
      <c r="H1564" s="173">
        <v>46093</v>
      </c>
      <c r="I1564" s="4" t="s">
        <v>28</v>
      </c>
      <c r="J1564" s="4" t="s">
        <v>29</v>
      </c>
      <c r="K1564" s="4" t="s">
        <v>30</v>
      </c>
      <c r="L1564" s="4"/>
      <c r="M1564" s="230"/>
      <c r="N1564" s="230"/>
      <c r="O1564" s="3"/>
      <c r="P1564" s="3"/>
      <c r="Q1564" s="230"/>
      <c r="R1564" s="4"/>
      <c r="S1564" s="3"/>
      <c r="T1564" s="230"/>
      <c r="U1564" s="230"/>
      <c r="V1564" s="3"/>
      <c r="W1564" s="8"/>
      <c r="X1564" s="230"/>
      <c r="Y1564" s="230"/>
      <c r="Z1564" s="165"/>
      <c r="AA1564" s="165"/>
    </row>
    <row r="1565" spans="1:27" ht="16.5" hidden="1">
      <c r="A1565" s="2">
        <f t="shared" si="0"/>
        <v>1562</v>
      </c>
      <c r="B1565" s="3" t="str">
        <f>VLOOKUP(D1565,DSKH!$A:$B,2,0)</f>
        <v>A-212</v>
      </c>
      <c r="C1565" s="4" t="s">
        <v>25</v>
      </c>
      <c r="D1565" s="4" t="s">
        <v>26</v>
      </c>
      <c r="E1565" s="4" t="s">
        <v>57</v>
      </c>
      <c r="F1565" s="4">
        <v>108045106150</v>
      </c>
      <c r="G1565" s="4" t="s">
        <v>27</v>
      </c>
      <c r="H1565" s="173">
        <v>46093</v>
      </c>
      <c r="I1565" s="4" t="s">
        <v>28</v>
      </c>
      <c r="J1565" s="4" t="s">
        <v>29</v>
      </c>
      <c r="K1565" s="4" t="s">
        <v>30</v>
      </c>
      <c r="L1565" s="4"/>
      <c r="M1565" s="230"/>
      <c r="N1565" s="230"/>
      <c r="O1565" s="3"/>
      <c r="P1565" s="3"/>
      <c r="Q1565" s="230"/>
      <c r="R1565" s="4"/>
      <c r="S1565" s="3"/>
      <c r="T1565" s="230"/>
      <c r="U1565" s="230"/>
      <c r="V1565" s="3"/>
      <c r="W1565" s="8"/>
      <c r="X1565" s="230"/>
      <c r="Y1565" s="230"/>
      <c r="Z1565" s="165"/>
      <c r="AA1565" s="165"/>
    </row>
    <row r="1566" spans="1:27" ht="16.5" hidden="1">
      <c r="A1566" s="2">
        <f t="shared" si="0"/>
        <v>1563</v>
      </c>
      <c r="B1566" s="3" t="str">
        <f>VLOOKUP(D1566,DSKH!$A:$B,2,0)</f>
        <v>A-212</v>
      </c>
      <c r="C1566" s="4" t="s">
        <v>25</v>
      </c>
      <c r="D1566" s="4" t="s">
        <v>26</v>
      </c>
      <c r="E1566" s="4" t="s">
        <v>57</v>
      </c>
      <c r="F1566" s="4">
        <v>108045102210</v>
      </c>
      <c r="G1566" s="4" t="s">
        <v>27</v>
      </c>
      <c r="H1566" s="173">
        <v>46093</v>
      </c>
      <c r="I1566" s="4" t="s">
        <v>28</v>
      </c>
      <c r="J1566" s="4" t="s">
        <v>29</v>
      </c>
      <c r="K1566" s="4" t="s">
        <v>30</v>
      </c>
      <c r="L1566" s="4"/>
      <c r="M1566" s="230"/>
      <c r="N1566" s="230"/>
      <c r="O1566" s="3"/>
      <c r="P1566" s="3"/>
      <c r="Q1566" s="230"/>
      <c r="R1566" s="4"/>
      <c r="S1566" s="3"/>
      <c r="T1566" s="230"/>
      <c r="U1566" s="230"/>
      <c r="V1566" s="3"/>
      <c r="W1566" s="8"/>
      <c r="X1566" s="230"/>
      <c r="Y1566" s="230"/>
      <c r="Z1566" s="165"/>
      <c r="AA1566" s="165"/>
    </row>
    <row r="1567" spans="1:27" ht="16.5" hidden="1">
      <c r="A1567" s="2">
        <f t="shared" si="0"/>
        <v>1564</v>
      </c>
      <c r="B1567" s="3" t="str">
        <f>VLOOKUP(D1567,DSKH!$A:$B,2,0)</f>
        <v>A-212</v>
      </c>
      <c r="C1567" s="4" t="s">
        <v>25</v>
      </c>
      <c r="D1567" s="4" t="s">
        <v>26</v>
      </c>
      <c r="E1567" s="4" t="s">
        <v>57</v>
      </c>
      <c r="F1567" s="4">
        <v>108045035930</v>
      </c>
      <c r="G1567" s="4" t="s">
        <v>27</v>
      </c>
      <c r="H1567" s="173">
        <v>46093</v>
      </c>
      <c r="I1567" s="4" t="s">
        <v>28</v>
      </c>
      <c r="J1567" s="4" t="s">
        <v>29</v>
      </c>
      <c r="K1567" s="4" t="s">
        <v>30</v>
      </c>
      <c r="L1567" s="4"/>
      <c r="M1567" s="230"/>
      <c r="N1567" s="230"/>
      <c r="O1567" s="3"/>
      <c r="P1567" s="3"/>
      <c r="Q1567" s="230"/>
      <c r="R1567" s="3"/>
      <c r="S1567" s="4"/>
      <c r="T1567" s="230"/>
      <c r="U1567" s="230"/>
      <c r="V1567" s="3"/>
      <c r="W1567" s="8"/>
      <c r="X1567" s="230"/>
      <c r="Y1567" s="230"/>
      <c r="Z1567" s="165"/>
      <c r="AA1567" s="165"/>
    </row>
    <row r="1568" spans="1:27" ht="16.5" hidden="1">
      <c r="A1568" s="2">
        <f t="shared" si="0"/>
        <v>1565</v>
      </c>
      <c r="B1568" s="3" t="str">
        <f>VLOOKUP(D1568,DSKH!$A:$B,2,0)</f>
        <v>A-212</v>
      </c>
      <c r="C1568" s="4" t="s">
        <v>25</v>
      </c>
      <c r="D1568" s="4" t="s">
        <v>26</v>
      </c>
      <c r="E1568" s="4" t="s">
        <v>57</v>
      </c>
      <c r="F1568" s="4">
        <v>108044991240</v>
      </c>
      <c r="G1568" s="4" t="s">
        <v>32</v>
      </c>
      <c r="H1568" s="173">
        <v>46093</v>
      </c>
      <c r="I1568" s="4" t="s">
        <v>5313</v>
      </c>
      <c r="J1568" s="4" t="s">
        <v>36</v>
      </c>
      <c r="K1568" s="4" t="s">
        <v>30</v>
      </c>
      <c r="L1568" s="4"/>
      <c r="M1568" s="223"/>
      <c r="N1568" s="223"/>
      <c r="O1568" s="3"/>
      <c r="P1568" s="3"/>
      <c r="Q1568" s="223"/>
      <c r="R1568" s="3"/>
      <c r="S1568" s="4"/>
      <c r="T1568" s="223"/>
      <c r="U1568" s="223"/>
      <c r="V1568" s="3"/>
      <c r="W1568" s="8"/>
      <c r="X1568" s="223"/>
      <c r="Y1568" s="223"/>
      <c r="Z1568" s="165"/>
      <c r="AA1568" s="165"/>
    </row>
    <row r="1569" spans="1:27" ht="16.5" hidden="1">
      <c r="A1569" s="2">
        <f t="shared" si="0"/>
        <v>1566</v>
      </c>
      <c r="B1569" s="3" t="str">
        <f>VLOOKUP(D1569,DSKH!$A:$B,2,0)</f>
        <v>A-213</v>
      </c>
      <c r="C1569" s="4" t="s">
        <v>215</v>
      </c>
      <c r="D1569" s="4" t="s">
        <v>216</v>
      </c>
      <c r="E1569" s="4" t="s">
        <v>29</v>
      </c>
      <c r="F1569" s="4">
        <v>308323079910</v>
      </c>
      <c r="G1569" s="4" t="s">
        <v>41</v>
      </c>
      <c r="H1569" s="173">
        <v>46094</v>
      </c>
      <c r="I1569" s="4" t="s">
        <v>28</v>
      </c>
      <c r="J1569" s="4" t="s">
        <v>29</v>
      </c>
      <c r="K1569" s="4" t="s">
        <v>47</v>
      </c>
      <c r="L1569" s="4"/>
      <c r="M1569" s="232">
        <v>20260313001</v>
      </c>
      <c r="N1569" s="4"/>
      <c r="O1569" s="3"/>
      <c r="P1569" s="3"/>
      <c r="Q1569" s="3"/>
      <c r="R1569" s="3"/>
      <c r="S1569" s="229">
        <v>1</v>
      </c>
      <c r="T1569" s="229" t="s">
        <v>7009</v>
      </c>
      <c r="U1569" s="3"/>
      <c r="V1569" s="3"/>
      <c r="W1569" s="8"/>
      <c r="X1569" s="3"/>
      <c r="Y1569" s="232" t="s">
        <v>217</v>
      </c>
      <c r="Z1569" s="165"/>
      <c r="AA1569" s="165"/>
    </row>
    <row r="1570" spans="1:27" ht="16.5" hidden="1">
      <c r="A1570" s="2">
        <f t="shared" si="0"/>
        <v>1567</v>
      </c>
      <c r="B1570" s="3" t="str">
        <f>VLOOKUP(D1570,DSKH!$A:$B,2,0)</f>
        <v>A-213</v>
      </c>
      <c r="C1570" s="4" t="s">
        <v>215</v>
      </c>
      <c r="D1570" s="4" t="s">
        <v>216</v>
      </c>
      <c r="E1570" s="4" t="s">
        <v>29</v>
      </c>
      <c r="F1570" s="4">
        <v>308323092620</v>
      </c>
      <c r="G1570" s="4" t="s">
        <v>41</v>
      </c>
      <c r="H1570" s="173">
        <v>46094</v>
      </c>
      <c r="I1570" s="4" t="s">
        <v>28</v>
      </c>
      <c r="J1570" s="4" t="s">
        <v>29</v>
      </c>
      <c r="K1570" s="4" t="s">
        <v>47</v>
      </c>
      <c r="L1570" s="4"/>
      <c r="M1570" s="230"/>
      <c r="N1570" s="4"/>
      <c r="O1570" s="3"/>
      <c r="P1570" s="3"/>
      <c r="Q1570" s="3"/>
      <c r="R1570" s="3"/>
      <c r="S1570" s="230"/>
      <c r="T1570" s="230"/>
      <c r="U1570" s="3"/>
      <c r="V1570" s="3"/>
      <c r="W1570" s="8"/>
      <c r="X1570" s="3"/>
      <c r="Y1570" s="230"/>
      <c r="Z1570" s="165"/>
      <c r="AA1570" s="165"/>
    </row>
    <row r="1571" spans="1:27" ht="16.5" hidden="1">
      <c r="A1571" s="2">
        <f t="shared" si="0"/>
        <v>1568</v>
      </c>
      <c r="B1571" s="3" t="str">
        <f>VLOOKUP(D1571,DSKH!$A:$B,2,0)</f>
        <v>A-213</v>
      </c>
      <c r="C1571" s="4" t="s">
        <v>215</v>
      </c>
      <c r="D1571" s="4" t="s">
        <v>216</v>
      </c>
      <c r="E1571" s="4" t="s">
        <v>29</v>
      </c>
      <c r="F1571" s="4">
        <v>308323104850</v>
      </c>
      <c r="G1571" s="4" t="s">
        <v>41</v>
      </c>
      <c r="H1571" s="173">
        <v>46094</v>
      </c>
      <c r="I1571" s="4" t="s">
        <v>28</v>
      </c>
      <c r="J1571" s="4" t="s">
        <v>29</v>
      </c>
      <c r="K1571" s="4" t="s">
        <v>47</v>
      </c>
      <c r="L1571" s="4"/>
      <c r="M1571" s="223"/>
      <c r="N1571" s="3"/>
      <c r="O1571" s="3"/>
      <c r="P1571" s="3"/>
      <c r="Q1571" s="3"/>
      <c r="R1571" s="3"/>
      <c r="S1571" s="223"/>
      <c r="T1571" s="223"/>
      <c r="U1571" s="3"/>
      <c r="V1571" s="3"/>
      <c r="W1571" s="8"/>
      <c r="X1571" s="3"/>
      <c r="Y1571" s="223"/>
      <c r="Z1571" s="165"/>
      <c r="AA1571" s="165"/>
    </row>
    <row r="1572" spans="1:27" ht="16.5" hidden="1">
      <c r="A1572" s="2">
        <f t="shared" si="0"/>
        <v>1569</v>
      </c>
      <c r="B1572" s="3" t="str">
        <f>VLOOKUP(D1572,DSKH!$A:$B,2,0)</f>
        <v>A-323</v>
      </c>
      <c r="C1572" s="4" t="s">
        <v>215</v>
      </c>
      <c r="D1572" s="4" t="s">
        <v>221</v>
      </c>
      <c r="E1572" s="4" t="s">
        <v>57</v>
      </c>
      <c r="F1572" s="4">
        <v>108046953340</v>
      </c>
      <c r="G1572" s="4" t="s">
        <v>83</v>
      </c>
      <c r="H1572" s="173">
        <v>46094</v>
      </c>
      <c r="I1572" s="4" t="s">
        <v>28</v>
      </c>
      <c r="J1572" s="4" t="s">
        <v>36</v>
      </c>
      <c r="K1572" s="4" t="s">
        <v>47</v>
      </c>
      <c r="L1572" s="4" t="s">
        <v>95</v>
      </c>
      <c r="M1572" s="23" t="s">
        <v>7010</v>
      </c>
      <c r="N1572" s="4">
        <v>546030006001</v>
      </c>
      <c r="O1572" s="3"/>
      <c r="P1572" s="4"/>
      <c r="Q1572" s="4">
        <v>4</v>
      </c>
      <c r="R1572" s="3"/>
      <c r="S1572" s="3"/>
      <c r="T1572" s="4" t="s">
        <v>7011</v>
      </c>
      <c r="U1572" s="4" t="s">
        <v>7012</v>
      </c>
      <c r="V1572" s="3"/>
      <c r="W1572" s="8"/>
      <c r="X1572" s="4" t="s">
        <v>229</v>
      </c>
      <c r="Y1572" s="23"/>
      <c r="Z1572" s="165"/>
      <c r="AA1572" s="165"/>
    </row>
    <row r="1573" spans="1:27" ht="16.5" hidden="1">
      <c r="A1573" s="2">
        <f t="shared" si="0"/>
        <v>1570</v>
      </c>
      <c r="B1573" s="3" t="str">
        <f>VLOOKUP(D1573,DSKH!$A:$B,2,0)</f>
        <v>A-56</v>
      </c>
      <c r="C1573" s="4" t="s">
        <v>215</v>
      </c>
      <c r="D1573" s="4" t="s">
        <v>233</v>
      </c>
      <c r="E1573" s="4" t="s">
        <v>29</v>
      </c>
      <c r="F1573" s="4">
        <v>308321731120</v>
      </c>
      <c r="G1573" s="4" t="s">
        <v>41</v>
      </c>
      <c r="H1573" s="173">
        <v>46094</v>
      </c>
      <c r="I1573" s="4" t="s">
        <v>28</v>
      </c>
      <c r="J1573" s="4" t="s">
        <v>29</v>
      </c>
      <c r="K1573" s="4" t="s">
        <v>47</v>
      </c>
      <c r="L1573" s="4"/>
      <c r="M1573" s="23" t="s">
        <v>7013</v>
      </c>
      <c r="N1573" s="4"/>
      <c r="O1573" s="4" t="s">
        <v>6510</v>
      </c>
      <c r="P1573" s="3"/>
      <c r="Q1573" s="4">
        <v>5</v>
      </c>
      <c r="R1573" s="3"/>
      <c r="S1573" s="3"/>
      <c r="T1573" s="4" t="s">
        <v>7014</v>
      </c>
      <c r="U1573" s="4" t="s">
        <v>7015</v>
      </c>
      <c r="V1573" s="3"/>
      <c r="W1573" s="8"/>
      <c r="X1573" s="4" t="s">
        <v>115</v>
      </c>
      <c r="Y1573" s="27"/>
      <c r="Z1573" s="165"/>
      <c r="AA1573" s="165"/>
    </row>
    <row r="1574" spans="1:27" ht="16.5" hidden="1">
      <c r="A1574" s="2">
        <f t="shared" si="0"/>
        <v>1571</v>
      </c>
      <c r="B1574" s="3" t="str">
        <f>VLOOKUP(D1574,DSKH!$A:$B,2,0)</f>
        <v>A-502</v>
      </c>
      <c r="C1574" s="4" t="s">
        <v>215</v>
      </c>
      <c r="D1574" s="4" t="s">
        <v>201</v>
      </c>
      <c r="E1574" s="4" t="s">
        <v>57</v>
      </c>
      <c r="F1574" s="4">
        <v>108047759040</v>
      </c>
      <c r="G1574" s="4" t="s">
        <v>62</v>
      </c>
      <c r="H1574" s="173">
        <v>46094</v>
      </c>
      <c r="I1574" s="4" t="s">
        <v>28</v>
      </c>
      <c r="J1574" s="4" t="s">
        <v>29</v>
      </c>
      <c r="K1574" s="4" t="s">
        <v>89</v>
      </c>
      <c r="L1574" s="4"/>
      <c r="M1574" s="23">
        <v>20260311001</v>
      </c>
      <c r="N1574" s="4">
        <v>889495269977</v>
      </c>
      <c r="O1574" s="3"/>
      <c r="P1574" s="3"/>
      <c r="Q1574" s="3"/>
      <c r="R1574" s="4">
        <v>1</v>
      </c>
      <c r="S1574" s="4"/>
      <c r="T1574" s="4" t="s">
        <v>5383</v>
      </c>
      <c r="U1574" s="3"/>
      <c r="V1574" s="3"/>
      <c r="W1574" s="8"/>
      <c r="X1574" s="4" t="s">
        <v>50</v>
      </c>
      <c r="Y1574" s="27"/>
      <c r="Z1574" s="165"/>
      <c r="AA1574" s="165"/>
    </row>
    <row r="1575" spans="1:27" ht="16.5" hidden="1">
      <c r="A1575" s="2">
        <f t="shared" si="0"/>
        <v>1572</v>
      </c>
      <c r="B1575" s="3" t="str">
        <f>VLOOKUP(D1575,DSKH!$A:$B,2,0)</f>
        <v>A-502</v>
      </c>
      <c r="C1575" s="4" t="s">
        <v>215</v>
      </c>
      <c r="D1575" s="4" t="s">
        <v>201</v>
      </c>
      <c r="E1575" s="4" t="s">
        <v>29</v>
      </c>
      <c r="F1575" s="4">
        <v>308320912340</v>
      </c>
      <c r="G1575" s="4" t="s">
        <v>246</v>
      </c>
      <c r="H1575" s="173">
        <v>46094</v>
      </c>
      <c r="I1575" s="4" t="s">
        <v>28</v>
      </c>
      <c r="J1575" s="4" t="s">
        <v>37</v>
      </c>
      <c r="K1575" s="4" t="s">
        <v>89</v>
      </c>
      <c r="L1575" s="4"/>
      <c r="M1575" s="23" t="s">
        <v>7016</v>
      </c>
      <c r="N1575" s="4"/>
      <c r="O1575" s="3"/>
      <c r="P1575" s="3"/>
      <c r="Q1575" s="3"/>
      <c r="R1575" s="4">
        <v>1</v>
      </c>
      <c r="S1575" s="4"/>
      <c r="T1575" s="4" t="s">
        <v>386</v>
      </c>
      <c r="U1575" s="3"/>
      <c r="V1575" s="3"/>
      <c r="W1575" s="8"/>
      <c r="X1575" s="4" t="s">
        <v>50</v>
      </c>
      <c r="Y1575" s="27"/>
      <c r="Z1575" s="165"/>
      <c r="AA1575" s="165"/>
    </row>
    <row r="1576" spans="1:27" ht="16.5" hidden="1">
      <c r="A1576" s="2">
        <f t="shared" si="0"/>
        <v>1573</v>
      </c>
      <c r="B1576" s="3" t="str">
        <f>VLOOKUP(D1576,DSKH!$A:$B,2,0)</f>
        <v>A-502</v>
      </c>
      <c r="C1576" s="4" t="s">
        <v>215</v>
      </c>
      <c r="D1576" s="4" t="s">
        <v>201</v>
      </c>
      <c r="E1576" s="4" t="s">
        <v>29</v>
      </c>
      <c r="F1576" s="4">
        <v>308320941630</v>
      </c>
      <c r="G1576" s="4" t="s">
        <v>246</v>
      </c>
      <c r="H1576" s="173">
        <v>46094</v>
      </c>
      <c r="I1576" s="4" t="s">
        <v>28</v>
      </c>
      <c r="J1576" s="4" t="s">
        <v>37</v>
      </c>
      <c r="K1576" s="4" t="s">
        <v>89</v>
      </c>
      <c r="L1576" s="4"/>
      <c r="M1576" s="23" t="s">
        <v>7017</v>
      </c>
      <c r="N1576" s="4"/>
      <c r="O1576" s="3"/>
      <c r="P1576" s="3"/>
      <c r="Q1576" s="3"/>
      <c r="R1576" s="4">
        <v>1</v>
      </c>
      <c r="S1576" s="4"/>
      <c r="T1576" s="4" t="s">
        <v>5590</v>
      </c>
      <c r="U1576" s="3"/>
      <c r="V1576" s="3"/>
      <c r="W1576" s="8"/>
      <c r="X1576" s="4" t="s">
        <v>50</v>
      </c>
      <c r="Y1576" s="27"/>
      <c r="Z1576" s="165"/>
      <c r="AA1576" s="165"/>
    </row>
    <row r="1577" spans="1:27" ht="16.5" hidden="1">
      <c r="A1577" s="2">
        <f t="shared" si="0"/>
        <v>1574</v>
      </c>
      <c r="B1577" s="3" t="str">
        <f>VLOOKUP(D1577,DSKH!$A:$B,2,0)</f>
        <v>A-502</v>
      </c>
      <c r="C1577" s="4" t="s">
        <v>215</v>
      </c>
      <c r="D1577" s="4" t="s">
        <v>201</v>
      </c>
      <c r="E1577" s="4" t="s">
        <v>57</v>
      </c>
      <c r="F1577" s="4">
        <v>108048546650</v>
      </c>
      <c r="G1577" s="4" t="s">
        <v>172</v>
      </c>
      <c r="H1577" s="173">
        <v>46094</v>
      </c>
      <c r="I1577" s="4" t="s">
        <v>28</v>
      </c>
      <c r="J1577" s="4" t="s">
        <v>29</v>
      </c>
      <c r="K1577" s="4" t="s">
        <v>89</v>
      </c>
      <c r="L1577" s="4"/>
      <c r="M1577" s="23" t="s">
        <v>7018</v>
      </c>
      <c r="N1577" s="4"/>
      <c r="O1577" s="3"/>
      <c r="P1577" s="3"/>
      <c r="Q1577" s="3"/>
      <c r="R1577" s="4">
        <v>1</v>
      </c>
      <c r="S1577" s="4"/>
      <c r="T1577" s="4" t="s">
        <v>7019</v>
      </c>
      <c r="U1577" s="3"/>
      <c r="V1577" s="3"/>
      <c r="W1577" s="8"/>
      <c r="X1577" s="4" t="s">
        <v>227</v>
      </c>
      <c r="Y1577" s="27"/>
      <c r="Z1577" s="165"/>
      <c r="AA1577" s="165"/>
    </row>
    <row r="1578" spans="1:27" ht="16.5" hidden="1">
      <c r="A1578" s="2">
        <f t="shared" si="0"/>
        <v>1575</v>
      </c>
      <c r="B1578" s="3" t="str">
        <f>VLOOKUP(D1578,DSKH!$A:$B,2,0)</f>
        <v>A-12</v>
      </c>
      <c r="C1578" s="4" t="s">
        <v>51</v>
      </c>
      <c r="D1578" s="4" t="s">
        <v>65</v>
      </c>
      <c r="E1578" s="4" t="s">
        <v>57</v>
      </c>
      <c r="F1578" s="4">
        <v>108047964620</v>
      </c>
      <c r="G1578" s="4" t="s">
        <v>27</v>
      </c>
      <c r="H1578" s="173">
        <v>46094</v>
      </c>
      <c r="I1578" s="4" t="s">
        <v>28</v>
      </c>
      <c r="J1578" s="4" t="s">
        <v>29</v>
      </c>
      <c r="K1578" s="4" t="s">
        <v>30</v>
      </c>
      <c r="L1578" s="4"/>
      <c r="M1578" s="23" t="s">
        <v>7020</v>
      </c>
      <c r="N1578" s="4" t="s">
        <v>7021</v>
      </c>
      <c r="O1578" s="3"/>
      <c r="P1578" s="3"/>
      <c r="Q1578" s="4">
        <v>2</v>
      </c>
      <c r="R1578" s="3"/>
      <c r="S1578" s="4"/>
      <c r="T1578" s="4"/>
      <c r="U1578" s="4" t="s">
        <v>7022</v>
      </c>
      <c r="V1578" s="4">
        <v>202611164594</v>
      </c>
      <c r="W1578" s="6" t="s">
        <v>5695</v>
      </c>
      <c r="X1578" s="4" t="s">
        <v>31</v>
      </c>
      <c r="Y1578" s="27"/>
      <c r="Z1578" s="165"/>
      <c r="AA1578" s="165"/>
    </row>
    <row r="1579" spans="1:27" ht="16.5" hidden="1">
      <c r="A1579" s="2">
        <f t="shared" si="0"/>
        <v>1576</v>
      </c>
      <c r="B1579" s="3" t="str">
        <f>VLOOKUP(D1579,DSKH!$A:$B,2,0)</f>
        <v>A-12</v>
      </c>
      <c r="C1579" s="4" t="s">
        <v>51</v>
      </c>
      <c r="D1579" s="4" t="s">
        <v>65</v>
      </c>
      <c r="E1579" s="4" t="s">
        <v>57</v>
      </c>
      <c r="F1579" s="4">
        <v>108048019660</v>
      </c>
      <c r="G1579" s="4" t="s">
        <v>27</v>
      </c>
      <c r="H1579" s="173">
        <v>46094</v>
      </c>
      <c r="I1579" s="4" t="s">
        <v>28</v>
      </c>
      <c r="J1579" s="4" t="s">
        <v>29</v>
      </c>
      <c r="K1579" s="4" t="s">
        <v>30</v>
      </c>
      <c r="L1579" s="4"/>
      <c r="M1579" s="23" t="s">
        <v>7023</v>
      </c>
      <c r="N1579" s="4">
        <v>266838056</v>
      </c>
      <c r="O1579" s="3"/>
      <c r="P1579" s="3"/>
      <c r="Q1579" s="4">
        <v>1</v>
      </c>
      <c r="R1579" s="3"/>
      <c r="S1579" s="4"/>
      <c r="T1579" s="4"/>
      <c r="U1579" s="4" t="s">
        <v>7024</v>
      </c>
      <c r="V1579" s="4">
        <v>202611164655</v>
      </c>
      <c r="W1579" s="6">
        <v>500000</v>
      </c>
      <c r="X1579" s="4" t="s">
        <v>31</v>
      </c>
      <c r="Y1579" s="27"/>
      <c r="Z1579" s="165"/>
      <c r="AA1579" s="165"/>
    </row>
    <row r="1580" spans="1:27" ht="16.5" hidden="1">
      <c r="A1580" s="2">
        <f t="shared" si="0"/>
        <v>1577</v>
      </c>
      <c r="B1580" s="3" t="str">
        <f>VLOOKUP(D1580,DSKH!$A:$B,2,0)</f>
        <v>A-12</v>
      </c>
      <c r="C1580" s="4" t="s">
        <v>51</v>
      </c>
      <c r="D1580" s="4" t="s">
        <v>65</v>
      </c>
      <c r="E1580" s="4" t="s">
        <v>57</v>
      </c>
      <c r="F1580" s="4">
        <v>108048111950</v>
      </c>
      <c r="G1580" s="4" t="s">
        <v>27</v>
      </c>
      <c r="H1580" s="173">
        <v>46094</v>
      </c>
      <c r="I1580" s="4" t="s">
        <v>28</v>
      </c>
      <c r="J1580" s="4" t="s">
        <v>29</v>
      </c>
      <c r="K1580" s="4" t="s">
        <v>30</v>
      </c>
      <c r="L1580" s="4"/>
      <c r="M1580" s="232" t="s">
        <v>7025</v>
      </c>
      <c r="N1580" s="229" t="s">
        <v>7026</v>
      </c>
      <c r="O1580" s="3"/>
      <c r="P1580" s="3"/>
      <c r="Q1580" s="229">
        <v>1</v>
      </c>
      <c r="R1580" s="3"/>
      <c r="S1580" s="4"/>
      <c r="T1580" s="4"/>
      <c r="U1580" s="229" t="s">
        <v>7027</v>
      </c>
      <c r="V1580" s="229">
        <v>202611165186</v>
      </c>
      <c r="W1580" s="231">
        <v>500000</v>
      </c>
      <c r="X1580" s="229" t="s">
        <v>67</v>
      </c>
      <c r="Y1580" s="232" t="s">
        <v>61</v>
      </c>
      <c r="Z1580" s="165"/>
      <c r="AA1580" s="165"/>
    </row>
    <row r="1581" spans="1:27" ht="16.5" hidden="1">
      <c r="A1581" s="2">
        <f t="shared" si="0"/>
        <v>1578</v>
      </c>
      <c r="B1581" s="3" t="str">
        <f>VLOOKUP(D1581,DSKH!$A:$B,2,0)</f>
        <v>A-12</v>
      </c>
      <c r="C1581" s="4" t="s">
        <v>51</v>
      </c>
      <c r="D1581" s="4" t="s">
        <v>65</v>
      </c>
      <c r="E1581" s="4" t="s">
        <v>57</v>
      </c>
      <c r="F1581" s="4">
        <v>108048220120</v>
      </c>
      <c r="G1581" s="4" t="s">
        <v>27</v>
      </c>
      <c r="H1581" s="173">
        <v>46094</v>
      </c>
      <c r="I1581" s="4" t="s">
        <v>28</v>
      </c>
      <c r="J1581" s="4" t="s">
        <v>29</v>
      </c>
      <c r="K1581" s="4" t="s">
        <v>30</v>
      </c>
      <c r="L1581" s="4"/>
      <c r="M1581" s="230"/>
      <c r="N1581" s="230"/>
      <c r="O1581" s="3"/>
      <c r="P1581" s="3"/>
      <c r="Q1581" s="230"/>
      <c r="R1581" s="3"/>
      <c r="S1581" s="3"/>
      <c r="T1581" s="3"/>
      <c r="U1581" s="230"/>
      <c r="V1581" s="230"/>
      <c r="W1581" s="230"/>
      <c r="X1581" s="230"/>
      <c r="Y1581" s="230"/>
      <c r="Z1581" s="165"/>
      <c r="AA1581" s="165"/>
    </row>
    <row r="1582" spans="1:27" ht="16.5" hidden="1">
      <c r="A1582" s="2">
        <f t="shared" si="0"/>
        <v>1579</v>
      </c>
      <c r="B1582" s="3" t="str">
        <f>VLOOKUP(D1582,DSKH!$A:$B,2,0)</f>
        <v>A-12</v>
      </c>
      <c r="C1582" s="4" t="s">
        <v>51</v>
      </c>
      <c r="D1582" s="4" t="s">
        <v>65</v>
      </c>
      <c r="E1582" s="4" t="s">
        <v>57</v>
      </c>
      <c r="F1582" s="4">
        <v>108048140540</v>
      </c>
      <c r="G1582" s="4" t="s">
        <v>68</v>
      </c>
      <c r="H1582" s="173">
        <v>46094</v>
      </c>
      <c r="I1582" s="4" t="s">
        <v>28</v>
      </c>
      <c r="J1582" s="4" t="s">
        <v>36</v>
      </c>
      <c r="K1582" s="4" t="s">
        <v>30</v>
      </c>
      <c r="L1582" s="4"/>
      <c r="M1582" s="223"/>
      <c r="N1582" s="223"/>
      <c r="O1582" s="3"/>
      <c r="P1582" s="3"/>
      <c r="Q1582" s="223"/>
      <c r="R1582" s="3"/>
      <c r="S1582" s="3"/>
      <c r="T1582" s="3"/>
      <c r="U1582" s="223"/>
      <c r="V1582" s="223"/>
      <c r="W1582" s="223"/>
      <c r="X1582" s="223"/>
      <c r="Y1582" s="223"/>
      <c r="Z1582" s="165"/>
      <c r="AA1582" s="165"/>
    </row>
    <row r="1583" spans="1:27" ht="38.25" hidden="1" customHeight="1">
      <c r="A1583" s="2">
        <f t="shared" si="0"/>
        <v>1580</v>
      </c>
      <c r="B1583" s="3" t="str">
        <f>VLOOKUP(D1583,DSKH!$A:$B,2,0)</f>
        <v>A-554</v>
      </c>
      <c r="C1583" s="4" t="s">
        <v>51</v>
      </c>
      <c r="D1583" s="4" t="s">
        <v>70</v>
      </c>
      <c r="E1583" s="4" t="s">
        <v>29</v>
      </c>
      <c r="F1583" s="4">
        <v>308324057220</v>
      </c>
      <c r="G1583" s="4" t="s">
        <v>53</v>
      </c>
      <c r="H1583" s="173">
        <v>46094</v>
      </c>
      <c r="I1583" s="4" t="s">
        <v>28</v>
      </c>
      <c r="J1583" s="4" t="s">
        <v>29</v>
      </c>
      <c r="K1583" s="4" t="s">
        <v>30</v>
      </c>
      <c r="L1583" s="4"/>
      <c r="M1583" s="232" t="s">
        <v>7028</v>
      </c>
      <c r="N1583" s="4"/>
      <c r="O1583" s="3"/>
      <c r="P1583" s="4"/>
      <c r="Q1583" s="229">
        <v>8</v>
      </c>
      <c r="R1583" s="3"/>
      <c r="S1583" s="3"/>
      <c r="T1583" s="3"/>
      <c r="U1583" s="229" t="s">
        <v>7029</v>
      </c>
      <c r="V1583" s="4"/>
      <c r="W1583" s="8"/>
      <c r="X1583" s="229" t="s">
        <v>85</v>
      </c>
      <c r="Y1583" s="232" t="s">
        <v>61</v>
      </c>
      <c r="Z1583" s="165"/>
      <c r="AA1583" s="165"/>
    </row>
    <row r="1584" spans="1:27" ht="38.25" hidden="1" customHeight="1">
      <c r="A1584" s="2">
        <f t="shared" si="0"/>
        <v>1581</v>
      </c>
      <c r="B1584" s="3" t="str">
        <f>VLOOKUP(D1584,DSKH!$A:$B,2,0)</f>
        <v>A-554</v>
      </c>
      <c r="C1584" s="4" t="s">
        <v>51</v>
      </c>
      <c r="D1584" s="4" t="s">
        <v>70</v>
      </c>
      <c r="E1584" s="4" t="s">
        <v>29</v>
      </c>
      <c r="F1584" s="4">
        <v>308324091520</v>
      </c>
      <c r="G1584" s="4" t="s">
        <v>86</v>
      </c>
      <c r="H1584" s="173">
        <v>46094</v>
      </c>
      <c r="I1584" s="4" t="s">
        <v>28</v>
      </c>
      <c r="J1584" s="4" t="s">
        <v>36</v>
      </c>
      <c r="K1584" s="4" t="s">
        <v>30</v>
      </c>
      <c r="L1584" s="4"/>
      <c r="M1584" s="230"/>
      <c r="N1584" s="4"/>
      <c r="O1584" s="3"/>
      <c r="P1584" s="3"/>
      <c r="Q1584" s="230"/>
      <c r="R1584" s="3"/>
      <c r="S1584" s="3"/>
      <c r="T1584" s="3"/>
      <c r="U1584" s="230"/>
      <c r="V1584" s="4"/>
      <c r="W1584" s="8"/>
      <c r="X1584" s="230"/>
      <c r="Y1584" s="230"/>
      <c r="Z1584" s="165"/>
      <c r="AA1584" s="165"/>
    </row>
    <row r="1585" spans="1:27" ht="38.25" hidden="1" customHeight="1">
      <c r="A1585" s="2">
        <f t="shared" si="0"/>
        <v>1582</v>
      </c>
      <c r="B1585" s="3" t="str">
        <f>VLOOKUP(D1585,DSKH!$A:$B,2,0)</f>
        <v>A-554</v>
      </c>
      <c r="C1585" s="4" t="s">
        <v>51</v>
      </c>
      <c r="D1585" s="4" t="s">
        <v>70</v>
      </c>
      <c r="E1585" s="4" t="s">
        <v>29</v>
      </c>
      <c r="F1585" s="4">
        <v>308324109350</v>
      </c>
      <c r="G1585" s="4" t="s">
        <v>86</v>
      </c>
      <c r="H1585" s="173">
        <v>46094</v>
      </c>
      <c r="I1585" s="4" t="s">
        <v>28</v>
      </c>
      <c r="J1585" s="4" t="s">
        <v>36</v>
      </c>
      <c r="K1585" s="4" t="s">
        <v>30</v>
      </c>
      <c r="L1585" s="4"/>
      <c r="M1585" s="230"/>
      <c r="N1585" s="4"/>
      <c r="O1585" s="3"/>
      <c r="P1585" s="3"/>
      <c r="Q1585" s="230"/>
      <c r="R1585" s="3"/>
      <c r="S1585" s="3"/>
      <c r="T1585" s="3"/>
      <c r="U1585" s="230"/>
      <c r="V1585" s="4"/>
      <c r="W1585" s="8"/>
      <c r="X1585" s="230"/>
      <c r="Y1585" s="230"/>
      <c r="Z1585" s="165"/>
      <c r="AA1585" s="165"/>
    </row>
    <row r="1586" spans="1:27" ht="38.25" hidden="1" customHeight="1">
      <c r="A1586" s="2">
        <f t="shared" si="0"/>
        <v>1583</v>
      </c>
      <c r="B1586" s="3" t="str">
        <f>VLOOKUP(D1586,DSKH!$A:$B,2,0)</f>
        <v>A-554</v>
      </c>
      <c r="C1586" s="4" t="s">
        <v>51</v>
      </c>
      <c r="D1586" s="4" t="s">
        <v>70</v>
      </c>
      <c r="E1586" s="4" t="s">
        <v>29</v>
      </c>
      <c r="F1586" s="4">
        <v>308324129320</v>
      </c>
      <c r="G1586" s="4" t="s">
        <v>86</v>
      </c>
      <c r="H1586" s="173">
        <v>46094</v>
      </c>
      <c r="I1586" s="4" t="s">
        <v>28</v>
      </c>
      <c r="J1586" s="4" t="s">
        <v>36</v>
      </c>
      <c r="K1586" s="4" t="s">
        <v>30</v>
      </c>
      <c r="L1586" s="4"/>
      <c r="M1586" s="223"/>
      <c r="N1586" s="4"/>
      <c r="O1586" s="3"/>
      <c r="P1586" s="4"/>
      <c r="Q1586" s="223"/>
      <c r="R1586" s="3"/>
      <c r="S1586" s="3"/>
      <c r="T1586" s="3"/>
      <c r="U1586" s="223"/>
      <c r="V1586" s="4"/>
      <c r="W1586" s="8"/>
      <c r="X1586" s="223"/>
      <c r="Y1586" s="223"/>
      <c r="Z1586" s="165"/>
      <c r="AA1586" s="165"/>
    </row>
    <row r="1587" spans="1:27" ht="16.5" hidden="1">
      <c r="A1587" s="2">
        <f t="shared" si="0"/>
        <v>1584</v>
      </c>
      <c r="B1587" s="3" t="str">
        <f>VLOOKUP(D1587,DSKH!$A:$B,2,0)</f>
        <v>A-554</v>
      </c>
      <c r="C1587" s="4" t="s">
        <v>51</v>
      </c>
      <c r="D1587" s="4" t="s">
        <v>70</v>
      </c>
      <c r="E1587" s="4" t="s">
        <v>57</v>
      </c>
      <c r="F1587" s="4">
        <v>108048492530</v>
      </c>
      <c r="G1587" s="4" t="s">
        <v>27</v>
      </c>
      <c r="H1587" s="173">
        <v>46094</v>
      </c>
      <c r="I1587" s="4" t="s">
        <v>28</v>
      </c>
      <c r="J1587" s="4" t="s">
        <v>29</v>
      </c>
      <c r="K1587" s="4" t="s">
        <v>30</v>
      </c>
      <c r="L1587" s="4"/>
      <c r="M1587" s="232" t="s">
        <v>7030</v>
      </c>
      <c r="N1587" s="229" t="s">
        <v>7031</v>
      </c>
      <c r="O1587" s="3"/>
      <c r="P1587" s="4"/>
      <c r="Q1587" s="229">
        <v>5</v>
      </c>
      <c r="R1587" s="3"/>
      <c r="S1587" s="3"/>
      <c r="T1587" s="3"/>
      <c r="U1587" s="229" t="s">
        <v>7032</v>
      </c>
      <c r="V1587" s="229">
        <v>202611165871</v>
      </c>
      <c r="W1587" s="231" t="s">
        <v>2261</v>
      </c>
      <c r="X1587" s="229" t="s">
        <v>67</v>
      </c>
      <c r="Y1587" s="232" t="s">
        <v>61</v>
      </c>
      <c r="Z1587" s="165"/>
      <c r="AA1587" s="165"/>
    </row>
    <row r="1588" spans="1:27" ht="16.5" hidden="1">
      <c r="A1588" s="2">
        <f t="shared" si="0"/>
        <v>1585</v>
      </c>
      <c r="B1588" s="3" t="str">
        <f>VLOOKUP(D1588,DSKH!$A:$B,2,0)</f>
        <v>A-554</v>
      </c>
      <c r="C1588" s="4" t="s">
        <v>51</v>
      </c>
      <c r="D1588" s="4" t="s">
        <v>70</v>
      </c>
      <c r="E1588" s="4" t="s">
        <v>57</v>
      </c>
      <c r="F1588" s="4">
        <v>108048488330</v>
      </c>
      <c r="G1588" s="4" t="s">
        <v>27</v>
      </c>
      <c r="H1588" s="173">
        <v>46094</v>
      </c>
      <c r="I1588" s="4" t="s">
        <v>28</v>
      </c>
      <c r="J1588" s="4" t="s">
        <v>29</v>
      </c>
      <c r="K1588" s="4" t="s">
        <v>30</v>
      </c>
      <c r="L1588" s="4"/>
      <c r="M1588" s="230"/>
      <c r="N1588" s="230"/>
      <c r="O1588" s="3"/>
      <c r="P1588" s="3"/>
      <c r="Q1588" s="230"/>
      <c r="R1588" s="4"/>
      <c r="S1588" s="3"/>
      <c r="T1588" s="4"/>
      <c r="U1588" s="230"/>
      <c r="V1588" s="230"/>
      <c r="W1588" s="230"/>
      <c r="X1588" s="230"/>
      <c r="Y1588" s="230"/>
      <c r="Z1588" s="165"/>
      <c r="AA1588" s="165"/>
    </row>
    <row r="1589" spans="1:27" ht="16.5" hidden="1">
      <c r="A1589" s="2">
        <f t="shared" si="0"/>
        <v>1586</v>
      </c>
      <c r="B1589" s="3" t="str">
        <f>VLOOKUP(D1589,DSKH!$A:$B,2,0)</f>
        <v>A-554</v>
      </c>
      <c r="C1589" s="4" t="s">
        <v>51</v>
      </c>
      <c r="D1589" s="4" t="s">
        <v>70</v>
      </c>
      <c r="E1589" s="4" t="s">
        <v>57</v>
      </c>
      <c r="F1589" s="4">
        <v>108048475250</v>
      </c>
      <c r="G1589" s="4" t="s">
        <v>27</v>
      </c>
      <c r="H1589" s="173">
        <v>46094</v>
      </c>
      <c r="I1589" s="4" t="s">
        <v>28</v>
      </c>
      <c r="J1589" s="4" t="s">
        <v>29</v>
      </c>
      <c r="K1589" s="4" t="s">
        <v>30</v>
      </c>
      <c r="L1589" s="4"/>
      <c r="M1589" s="230"/>
      <c r="N1589" s="230"/>
      <c r="O1589" s="3"/>
      <c r="P1589" s="3"/>
      <c r="Q1589" s="230"/>
      <c r="R1589" s="4"/>
      <c r="S1589" s="3"/>
      <c r="T1589" s="4"/>
      <c r="U1589" s="230"/>
      <c r="V1589" s="230"/>
      <c r="W1589" s="230"/>
      <c r="X1589" s="230"/>
      <c r="Y1589" s="230"/>
      <c r="Z1589" s="165"/>
      <c r="AA1589" s="165"/>
    </row>
    <row r="1590" spans="1:27" ht="16.5" hidden="1">
      <c r="A1590" s="2">
        <f t="shared" si="0"/>
        <v>1587</v>
      </c>
      <c r="B1590" s="3" t="str">
        <f>VLOOKUP(D1590,DSKH!$A:$B,2,0)</f>
        <v>A-554</v>
      </c>
      <c r="C1590" s="4" t="s">
        <v>51</v>
      </c>
      <c r="D1590" s="4" t="s">
        <v>70</v>
      </c>
      <c r="E1590" s="4" t="s">
        <v>57</v>
      </c>
      <c r="F1590" s="4">
        <v>108048469760</v>
      </c>
      <c r="G1590" s="4" t="s">
        <v>27</v>
      </c>
      <c r="H1590" s="173">
        <v>46094</v>
      </c>
      <c r="I1590" s="4" t="s">
        <v>28</v>
      </c>
      <c r="J1590" s="4" t="s">
        <v>29</v>
      </c>
      <c r="K1590" s="4" t="s">
        <v>30</v>
      </c>
      <c r="L1590" s="4"/>
      <c r="M1590" s="230"/>
      <c r="N1590" s="230"/>
      <c r="O1590" s="3"/>
      <c r="P1590" s="3"/>
      <c r="Q1590" s="230"/>
      <c r="R1590" s="4"/>
      <c r="S1590" s="3"/>
      <c r="T1590" s="4"/>
      <c r="U1590" s="230"/>
      <c r="V1590" s="230"/>
      <c r="W1590" s="230"/>
      <c r="X1590" s="230"/>
      <c r="Y1590" s="230"/>
      <c r="Z1590" s="165"/>
      <c r="AA1590" s="165"/>
    </row>
    <row r="1591" spans="1:27" ht="16.5" hidden="1">
      <c r="A1591" s="2">
        <f t="shared" si="0"/>
        <v>1588</v>
      </c>
      <c r="B1591" s="3" t="str">
        <f>VLOOKUP(D1591,DSKH!$A:$B,2,0)</f>
        <v>A-554</v>
      </c>
      <c r="C1591" s="4" t="s">
        <v>51</v>
      </c>
      <c r="D1591" s="4" t="s">
        <v>70</v>
      </c>
      <c r="E1591" s="4" t="s">
        <v>57</v>
      </c>
      <c r="F1591" s="4">
        <v>108048465710</v>
      </c>
      <c r="G1591" s="4" t="s">
        <v>27</v>
      </c>
      <c r="H1591" s="173">
        <v>46094</v>
      </c>
      <c r="I1591" s="4" t="s">
        <v>28</v>
      </c>
      <c r="J1591" s="4" t="s">
        <v>36</v>
      </c>
      <c r="K1591" s="4" t="s">
        <v>30</v>
      </c>
      <c r="L1591" s="4"/>
      <c r="M1591" s="230"/>
      <c r="N1591" s="230"/>
      <c r="O1591" s="3"/>
      <c r="P1591" s="3"/>
      <c r="Q1591" s="230"/>
      <c r="R1591" s="3"/>
      <c r="S1591" s="3"/>
      <c r="T1591" s="3"/>
      <c r="U1591" s="230"/>
      <c r="V1591" s="230"/>
      <c r="W1591" s="230"/>
      <c r="X1591" s="230"/>
      <c r="Y1591" s="230"/>
      <c r="Z1591" s="165"/>
      <c r="AA1591" s="165"/>
    </row>
    <row r="1592" spans="1:27" ht="16.5" hidden="1">
      <c r="A1592" s="2">
        <f t="shared" si="0"/>
        <v>1589</v>
      </c>
      <c r="B1592" s="3" t="str">
        <f>VLOOKUP(D1592,DSKH!$A:$B,2,0)</f>
        <v>A-554</v>
      </c>
      <c r="C1592" s="4" t="s">
        <v>51</v>
      </c>
      <c r="D1592" s="4" t="s">
        <v>70</v>
      </c>
      <c r="E1592" s="4" t="s">
        <v>57</v>
      </c>
      <c r="F1592" s="4">
        <v>108044255540</v>
      </c>
      <c r="G1592" s="4" t="s">
        <v>68</v>
      </c>
      <c r="H1592" s="173">
        <v>46094</v>
      </c>
      <c r="I1592" s="4" t="s">
        <v>28</v>
      </c>
      <c r="J1592" s="4" t="s">
        <v>36</v>
      </c>
      <c r="K1592" s="4" t="s">
        <v>30</v>
      </c>
      <c r="L1592" s="4"/>
      <c r="M1592" s="223"/>
      <c r="N1592" s="223"/>
      <c r="O1592" s="3"/>
      <c r="P1592" s="4"/>
      <c r="Q1592" s="223"/>
      <c r="R1592" s="174"/>
      <c r="S1592" s="3"/>
      <c r="T1592" s="4"/>
      <c r="U1592" s="223"/>
      <c r="V1592" s="223"/>
      <c r="W1592" s="223"/>
      <c r="X1592" s="223"/>
      <c r="Y1592" s="223"/>
      <c r="Z1592" s="165"/>
      <c r="AA1592" s="165"/>
    </row>
    <row r="1593" spans="1:27" ht="33" hidden="1">
      <c r="A1593" s="2">
        <f t="shared" si="0"/>
        <v>1590</v>
      </c>
      <c r="B1593" s="3" t="str">
        <f>VLOOKUP(D1593,DSKH!$A:$B,2,0)</f>
        <v>A-324</v>
      </c>
      <c r="C1593" s="4" t="s">
        <v>51</v>
      </c>
      <c r="D1593" s="4" t="s">
        <v>56</v>
      </c>
      <c r="E1593" s="4" t="s">
        <v>57</v>
      </c>
      <c r="F1593" s="4">
        <v>108048915700</v>
      </c>
      <c r="G1593" s="4" t="s">
        <v>58</v>
      </c>
      <c r="H1593" s="173">
        <v>46094</v>
      </c>
      <c r="I1593" s="4" t="s">
        <v>28</v>
      </c>
      <c r="J1593" s="4" t="s">
        <v>36</v>
      </c>
      <c r="K1593" s="4" t="s">
        <v>59</v>
      </c>
      <c r="L1593" s="4" t="s">
        <v>516</v>
      </c>
      <c r="M1593" s="23" t="s">
        <v>7033</v>
      </c>
      <c r="N1593" s="4" t="s">
        <v>7034</v>
      </c>
      <c r="O1593" s="3"/>
      <c r="P1593" s="3"/>
      <c r="Q1593" s="3"/>
      <c r="R1593" s="4">
        <v>1</v>
      </c>
      <c r="S1593" s="3"/>
      <c r="T1593" s="4" t="s">
        <v>7035</v>
      </c>
      <c r="U1593" s="3"/>
      <c r="V1593" s="3"/>
      <c r="W1593" s="8"/>
      <c r="X1593" s="4" t="s">
        <v>297</v>
      </c>
      <c r="Y1593" s="27"/>
      <c r="Z1593" s="165"/>
      <c r="AA1593" s="165"/>
    </row>
    <row r="1594" spans="1:27" ht="16.5" hidden="1">
      <c r="A1594" s="2">
        <f t="shared" si="0"/>
        <v>1591</v>
      </c>
      <c r="B1594" s="3" t="str">
        <f>VLOOKUP(D1594,DSKH!$A:$B,2,0)</f>
        <v>A-324</v>
      </c>
      <c r="C1594" s="4" t="s">
        <v>51</v>
      </c>
      <c r="D1594" s="4" t="s">
        <v>56</v>
      </c>
      <c r="E1594" s="4" t="s">
        <v>57</v>
      </c>
      <c r="F1594" s="4">
        <v>108049097330</v>
      </c>
      <c r="G1594" s="4" t="s">
        <v>83</v>
      </c>
      <c r="H1594" s="173">
        <v>46094</v>
      </c>
      <c r="I1594" s="4" t="s">
        <v>28</v>
      </c>
      <c r="J1594" s="4" t="s">
        <v>36</v>
      </c>
      <c r="K1594" s="4" t="s">
        <v>59</v>
      </c>
      <c r="L1594" s="4" t="s">
        <v>3189</v>
      </c>
      <c r="M1594" s="23" t="s">
        <v>7036</v>
      </c>
      <c r="N1594" s="4" t="s">
        <v>7037</v>
      </c>
      <c r="O1594" s="3"/>
      <c r="P1594" s="3"/>
      <c r="Q1594" s="3"/>
      <c r="R1594" s="229">
        <v>1</v>
      </c>
      <c r="S1594" s="3"/>
      <c r="T1594" s="229" t="s">
        <v>7038</v>
      </c>
      <c r="U1594" s="3"/>
      <c r="V1594" s="3"/>
      <c r="W1594" s="8"/>
      <c r="X1594" s="229" t="s">
        <v>297</v>
      </c>
      <c r="Y1594" s="232" t="s">
        <v>61</v>
      </c>
      <c r="Z1594" s="165"/>
      <c r="AA1594" s="165"/>
    </row>
    <row r="1595" spans="1:27" ht="16.5" hidden="1">
      <c r="A1595" s="2">
        <f t="shared" si="0"/>
        <v>1592</v>
      </c>
      <c r="B1595" s="3" t="str">
        <f>VLOOKUP(D1595,DSKH!$A:$B,2,0)</f>
        <v>A-324</v>
      </c>
      <c r="C1595" s="4" t="s">
        <v>51</v>
      </c>
      <c r="D1595" s="4" t="s">
        <v>56</v>
      </c>
      <c r="E1595" s="4" t="s">
        <v>57</v>
      </c>
      <c r="F1595" s="4">
        <v>108049089520</v>
      </c>
      <c r="G1595" s="4" t="s">
        <v>99</v>
      </c>
      <c r="H1595" s="173">
        <v>46094</v>
      </c>
      <c r="I1595" s="4" t="s">
        <v>28</v>
      </c>
      <c r="J1595" s="4" t="s">
        <v>36</v>
      </c>
      <c r="K1595" s="4" t="s">
        <v>59</v>
      </c>
      <c r="L1595" s="4"/>
      <c r="M1595" s="23" t="s">
        <v>7039</v>
      </c>
      <c r="N1595" s="4" t="s">
        <v>7040</v>
      </c>
      <c r="O1595" s="3"/>
      <c r="P1595" s="3"/>
      <c r="Q1595" s="4"/>
      <c r="R1595" s="223"/>
      <c r="S1595" s="174"/>
      <c r="T1595" s="223"/>
      <c r="U1595" s="4"/>
      <c r="V1595" s="4"/>
      <c r="W1595" s="6"/>
      <c r="X1595" s="223"/>
      <c r="Y1595" s="223"/>
      <c r="Z1595" s="165"/>
      <c r="AA1595" s="165"/>
    </row>
    <row r="1596" spans="1:27" ht="16.5" hidden="1">
      <c r="A1596" s="2">
        <f t="shared" si="0"/>
        <v>1593</v>
      </c>
      <c r="B1596" s="3" t="str">
        <f>VLOOKUP(D1596,DSKH!$A:$B,2,0)</f>
        <v>A-324</v>
      </c>
      <c r="C1596" s="4" t="s">
        <v>51</v>
      </c>
      <c r="D1596" s="4" t="s">
        <v>56</v>
      </c>
      <c r="E1596" s="4" t="s">
        <v>57</v>
      </c>
      <c r="F1596" s="4">
        <v>108046858730</v>
      </c>
      <c r="G1596" s="4" t="s">
        <v>58</v>
      </c>
      <c r="H1596" s="173">
        <v>46094</v>
      </c>
      <c r="I1596" s="4" t="s">
        <v>76</v>
      </c>
      <c r="J1596" s="4" t="s">
        <v>36</v>
      </c>
      <c r="K1596" s="4" t="s">
        <v>59</v>
      </c>
      <c r="L1596" s="4"/>
      <c r="M1596" s="23" t="s">
        <v>7041</v>
      </c>
      <c r="N1596" s="4" t="s">
        <v>7042</v>
      </c>
      <c r="O1596" s="3"/>
      <c r="P1596" s="3"/>
      <c r="Q1596" s="229">
        <v>1</v>
      </c>
      <c r="R1596" s="4"/>
      <c r="S1596" s="174"/>
      <c r="T1596" s="4"/>
      <c r="U1596" s="229" t="s">
        <v>7043</v>
      </c>
      <c r="V1596" s="4"/>
      <c r="W1596" s="8"/>
      <c r="X1596" s="229" t="s">
        <v>3260</v>
      </c>
      <c r="Y1596" s="232" t="s">
        <v>61</v>
      </c>
      <c r="Z1596" s="165"/>
      <c r="AA1596" s="165"/>
    </row>
    <row r="1597" spans="1:27" ht="16.5" hidden="1">
      <c r="A1597" s="2">
        <f t="shared" si="0"/>
        <v>1594</v>
      </c>
      <c r="B1597" s="3" t="str">
        <f>VLOOKUP(D1597,DSKH!$A:$B,2,0)</f>
        <v>A-324</v>
      </c>
      <c r="C1597" s="4" t="s">
        <v>51</v>
      </c>
      <c r="D1597" s="4" t="s">
        <v>56</v>
      </c>
      <c r="E1597" s="4" t="s">
        <v>57</v>
      </c>
      <c r="F1597" s="4">
        <v>108046926850</v>
      </c>
      <c r="G1597" s="4" t="s">
        <v>62</v>
      </c>
      <c r="H1597" s="173">
        <v>46094</v>
      </c>
      <c r="I1597" s="4" t="s">
        <v>76</v>
      </c>
      <c r="J1597" s="4" t="s">
        <v>29</v>
      </c>
      <c r="K1597" s="4" t="s">
        <v>59</v>
      </c>
      <c r="L1597" s="4"/>
      <c r="M1597" s="23" t="s">
        <v>7044</v>
      </c>
      <c r="N1597" s="4" t="s">
        <v>7045</v>
      </c>
      <c r="O1597" s="3"/>
      <c r="P1597" s="3"/>
      <c r="Q1597" s="230"/>
      <c r="R1597" s="3"/>
      <c r="S1597" s="174"/>
      <c r="T1597" s="4"/>
      <c r="U1597" s="230"/>
      <c r="V1597" s="4"/>
      <c r="W1597" s="6"/>
      <c r="X1597" s="230"/>
      <c r="Y1597" s="230"/>
      <c r="Z1597" s="165"/>
      <c r="AA1597" s="165"/>
    </row>
    <row r="1598" spans="1:27" ht="16.5" hidden="1">
      <c r="A1598" s="2">
        <f t="shared" si="0"/>
        <v>1595</v>
      </c>
      <c r="B1598" s="3" t="str">
        <f>VLOOKUP(D1598,DSKH!$A:$B,2,0)</f>
        <v>A-324</v>
      </c>
      <c r="C1598" s="4" t="s">
        <v>51</v>
      </c>
      <c r="D1598" s="4" t="s">
        <v>56</v>
      </c>
      <c r="E1598" s="4" t="s">
        <v>57</v>
      </c>
      <c r="F1598" s="4">
        <v>108046804500</v>
      </c>
      <c r="G1598" s="4" t="s">
        <v>62</v>
      </c>
      <c r="H1598" s="173">
        <v>46094</v>
      </c>
      <c r="I1598" s="4" t="s">
        <v>76</v>
      </c>
      <c r="J1598" s="4" t="s">
        <v>29</v>
      </c>
      <c r="K1598" s="4" t="s">
        <v>59</v>
      </c>
      <c r="L1598" s="3"/>
      <c r="M1598" s="23" t="s">
        <v>7046</v>
      </c>
      <c r="N1598" s="4" t="s">
        <v>7047</v>
      </c>
      <c r="O1598" s="3"/>
      <c r="P1598" s="3"/>
      <c r="Q1598" s="230"/>
      <c r="R1598" s="3"/>
      <c r="S1598" s="174"/>
      <c r="T1598" s="4"/>
      <c r="U1598" s="230"/>
      <c r="V1598" s="4"/>
      <c r="W1598" s="8"/>
      <c r="X1598" s="230"/>
      <c r="Y1598" s="230"/>
      <c r="Z1598" s="165"/>
      <c r="AA1598" s="165"/>
    </row>
    <row r="1599" spans="1:27" ht="16.5" hidden="1">
      <c r="A1599" s="2">
        <f t="shared" si="0"/>
        <v>1596</v>
      </c>
      <c r="B1599" s="3" t="str">
        <f>VLOOKUP(D1599,DSKH!$A:$B,2,0)</f>
        <v>A-324</v>
      </c>
      <c r="C1599" s="4" t="s">
        <v>51</v>
      </c>
      <c r="D1599" s="4" t="s">
        <v>56</v>
      </c>
      <c r="E1599" s="4" t="s">
        <v>57</v>
      </c>
      <c r="F1599" s="4">
        <v>108046732360</v>
      </c>
      <c r="G1599" s="4" t="s">
        <v>62</v>
      </c>
      <c r="H1599" s="173">
        <v>46094</v>
      </c>
      <c r="I1599" s="4" t="s">
        <v>76</v>
      </c>
      <c r="J1599" s="4" t="s">
        <v>29</v>
      </c>
      <c r="K1599" s="4" t="s">
        <v>59</v>
      </c>
      <c r="L1599" s="3"/>
      <c r="M1599" s="23" t="s">
        <v>7048</v>
      </c>
      <c r="N1599" s="4" t="s">
        <v>7049</v>
      </c>
      <c r="O1599" s="4"/>
      <c r="P1599" s="174"/>
      <c r="Q1599" s="230"/>
      <c r="R1599" s="3"/>
      <c r="S1599" s="3"/>
      <c r="T1599" s="4"/>
      <c r="U1599" s="230"/>
      <c r="V1599" s="4"/>
      <c r="W1599" s="6"/>
      <c r="X1599" s="230"/>
      <c r="Y1599" s="230"/>
      <c r="Z1599" s="165"/>
      <c r="AA1599" s="165"/>
    </row>
    <row r="1600" spans="1:27" ht="16.5" hidden="1">
      <c r="A1600" s="2">
        <f t="shared" si="0"/>
        <v>1597</v>
      </c>
      <c r="B1600" s="3" t="str">
        <f>VLOOKUP(D1600,DSKH!$A:$B,2,0)</f>
        <v>A-324</v>
      </c>
      <c r="C1600" s="4" t="s">
        <v>51</v>
      </c>
      <c r="D1600" s="4" t="s">
        <v>56</v>
      </c>
      <c r="E1600" s="4" t="s">
        <v>57</v>
      </c>
      <c r="F1600" s="4">
        <v>108046687560</v>
      </c>
      <c r="G1600" s="4" t="s">
        <v>62</v>
      </c>
      <c r="H1600" s="173">
        <v>46094</v>
      </c>
      <c r="I1600" s="4" t="s">
        <v>76</v>
      </c>
      <c r="J1600" s="4" t="s">
        <v>29</v>
      </c>
      <c r="K1600" s="4" t="s">
        <v>59</v>
      </c>
      <c r="L1600" s="3"/>
      <c r="M1600" s="23" t="s">
        <v>7050</v>
      </c>
      <c r="N1600" s="4" t="s">
        <v>7051</v>
      </c>
      <c r="O1600" s="3"/>
      <c r="P1600" s="3"/>
      <c r="Q1600" s="230"/>
      <c r="R1600" s="3"/>
      <c r="S1600" s="3"/>
      <c r="T1600" s="3"/>
      <c r="U1600" s="230"/>
      <c r="V1600" s="4"/>
      <c r="W1600" s="8"/>
      <c r="X1600" s="230"/>
      <c r="Y1600" s="230"/>
      <c r="Z1600" s="165"/>
      <c r="AA1600" s="165"/>
    </row>
    <row r="1601" spans="1:27" ht="33" hidden="1">
      <c r="A1601" s="2">
        <f t="shared" si="0"/>
        <v>1598</v>
      </c>
      <c r="B1601" s="3" t="str">
        <f>VLOOKUP(D1601,DSKH!$A:$B,2,0)</f>
        <v>A-324</v>
      </c>
      <c r="C1601" s="4" t="s">
        <v>51</v>
      </c>
      <c r="D1601" s="4" t="s">
        <v>56</v>
      </c>
      <c r="E1601" s="4" t="s">
        <v>57</v>
      </c>
      <c r="F1601" s="4">
        <v>108046594500</v>
      </c>
      <c r="G1601" s="4" t="s">
        <v>62</v>
      </c>
      <c r="H1601" s="173">
        <v>46094</v>
      </c>
      <c r="I1601" s="4" t="s">
        <v>76</v>
      </c>
      <c r="J1601" s="4" t="s">
        <v>29</v>
      </c>
      <c r="K1601" s="4" t="s">
        <v>59</v>
      </c>
      <c r="L1601" s="3"/>
      <c r="M1601" s="23" t="s">
        <v>7052</v>
      </c>
      <c r="N1601" s="4" t="s">
        <v>7053</v>
      </c>
      <c r="O1601" s="4"/>
      <c r="P1601" s="3"/>
      <c r="Q1601" s="223"/>
      <c r="R1601" s="174"/>
      <c r="S1601" s="3"/>
      <c r="T1601" s="4"/>
      <c r="U1601" s="223"/>
      <c r="V1601" s="4"/>
      <c r="W1601" s="6"/>
      <c r="X1601" s="223"/>
      <c r="Y1601" s="223"/>
      <c r="Z1601" s="165"/>
      <c r="AA1601" s="165"/>
    </row>
    <row r="1602" spans="1:27" ht="16.5" hidden="1">
      <c r="A1602" s="2">
        <f t="shared" si="0"/>
        <v>1599</v>
      </c>
      <c r="B1602" s="3" t="str">
        <f>VLOOKUP(D1602,DSKH!$A:$B,2,0)</f>
        <v>A-37</v>
      </c>
      <c r="C1602" s="4" t="s">
        <v>51</v>
      </c>
      <c r="D1602" s="4" t="s">
        <v>52</v>
      </c>
      <c r="E1602" s="4" t="s">
        <v>29</v>
      </c>
      <c r="F1602" s="4">
        <v>308326279940</v>
      </c>
      <c r="G1602" s="4" t="s">
        <v>53</v>
      </c>
      <c r="H1602" s="173">
        <v>46095</v>
      </c>
      <c r="I1602" s="4" t="s">
        <v>28</v>
      </c>
      <c r="J1602" s="4" t="s">
        <v>29</v>
      </c>
      <c r="K1602" s="4" t="s">
        <v>54</v>
      </c>
      <c r="L1602" s="4"/>
      <c r="M1602" s="23" t="s">
        <v>7054</v>
      </c>
      <c r="N1602" s="3"/>
      <c r="O1602" s="4"/>
      <c r="P1602" s="3"/>
      <c r="Q1602" s="4">
        <v>1</v>
      </c>
      <c r="R1602" s="174"/>
      <c r="S1602" s="3"/>
      <c r="T1602" s="4" t="s">
        <v>7055</v>
      </c>
      <c r="U1602" s="4" t="s">
        <v>7056</v>
      </c>
      <c r="V1602" s="4"/>
      <c r="W1602" s="6"/>
      <c r="X1602" s="4" t="s">
        <v>123</v>
      </c>
      <c r="Y1602" s="23"/>
      <c r="Z1602" s="165"/>
      <c r="AA1602" s="165"/>
    </row>
    <row r="1603" spans="1:27" ht="16.5" hidden="1">
      <c r="A1603" s="2">
        <f t="shared" si="0"/>
        <v>1600</v>
      </c>
      <c r="B1603" s="3" t="str">
        <f>VLOOKUP(D1603,DSKH!$A:$B,2,0)</f>
        <v>A-37</v>
      </c>
      <c r="C1603" s="4" t="s">
        <v>51</v>
      </c>
      <c r="D1603" s="4" t="s">
        <v>52</v>
      </c>
      <c r="E1603" s="4" t="s">
        <v>29</v>
      </c>
      <c r="F1603" s="4">
        <v>308326302120</v>
      </c>
      <c r="G1603" s="4" t="s">
        <v>53</v>
      </c>
      <c r="H1603" s="173">
        <v>46095</v>
      </c>
      <c r="I1603" s="4" t="s">
        <v>28</v>
      </c>
      <c r="J1603" s="4" t="s">
        <v>29</v>
      </c>
      <c r="K1603" s="4" t="s">
        <v>54</v>
      </c>
      <c r="L1603" s="3"/>
      <c r="M1603" s="23" t="s">
        <v>7057</v>
      </c>
      <c r="N1603" s="3"/>
      <c r="O1603" s="174"/>
      <c r="P1603" s="3"/>
      <c r="Q1603" s="4">
        <v>1</v>
      </c>
      <c r="R1603" s="174"/>
      <c r="S1603" s="3"/>
      <c r="T1603" s="4" t="s">
        <v>7058</v>
      </c>
      <c r="U1603" s="4" t="s">
        <v>7059</v>
      </c>
      <c r="V1603" s="4"/>
      <c r="W1603" s="6"/>
      <c r="X1603" s="4" t="s">
        <v>123</v>
      </c>
      <c r="Y1603" s="27"/>
      <c r="Z1603" s="165"/>
      <c r="AA1603" s="165"/>
    </row>
    <row r="1604" spans="1:27" ht="16.5" hidden="1">
      <c r="A1604" s="2">
        <f t="shared" si="0"/>
        <v>1601</v>
      </c>
      <c r="B1604" s="3" t="str">
        <f>VLOOKUP(D1604,DSKH!$A:$B,2,0)</f>
        <v>A-37</v>
      </c>
      <c r="C1604" s="4" t="s">
        <v>51</v>
      </c>
      <c r="D1604" s="4" t="s">
        <v>52</v>
      </c>
      <c r="E1604" s="4" t="s">
        <v>29</v>
      </c>
      <c r="F1604" s="4">
        <v>308326318660</v>
      </c>
      <c r="G1604" s="4" t="s">
        <v>53</v>
      </c>
      <c r="H1604" s="173">
        <v>46095</v>
      </c>
      <c r="I1604" s="4" t="s">
        <v>28</v>
      </c>
      <c r="J1604" s="4" t="s">
        <v>29</v>
      </c>
      <c r="K1604" s="4" t="s">
        <v>54</v>
      </c>
      <c r="L1604" s="4"/>
      <c r="M1604" s="23" t="s">
        <v>7060</v>
      </c>
      <c r="N1604" s="3"/>
      <c r="O1604" s="4"/>
      <c r="P1604" s="4"/>
      <c r="Q1604" s="4">
        <v>1</v>
      </c>
      <c r="R1604" s="174"/>
      <c r="S1604" s="3"/>
      <c r="T1604" s="4" t="s">
        <v>7058</v>
      </c>
      <c r="U1604" s="4" t="s">
        <v>7061</v>
      </c>
      <c r="V1604" s="4"/>
      <c r="W1604" s="6"/>
      <c r="X1604" s="4" t="s">
        <v>123</v>
      </c>
      <c r="Y1604" s="23"/>
      <c r="Z1604" s="165"/>
      <c r="AA1604" s="165"/>
    </row>
    <row r="1605" spans="1:27" ht="16.5" hidden="1">
      <c r="A1605" s="2">
        <f t="shared" si="0"/>
        <v>1602</v>
      </c>
      <c r="B1605" s="3" t="str">
        <f>VLOOKUP(D1605,DSKH!$A:$B,2,0)</f>
        <v>A-324</v>
      </c>
      <c r="C1605" s="4" t="s">
        <v>51</v>
      </c>
      <c r="D1605" s="4" t="s">
        <v>56</v>
      </c>
      <c r="E1605" s="4" t="s">
        <v>29</v>
      </c>
      <c r="F1605" s="4">
        <v>308326397430</v>
      </c>
      <c r="G1605" s="4" t="s">
        <v>44</v>
      </c>
      <c r="H1605" s="173">
        <v>46095</v>
      </c>
      <c r="I1605" s="4" t="s">
        <v>28</v>
      </c>
      <c r="J1605" s="4" t="s">
        <v>29</v>
      </c>
      <c r="K1605" s="4" t="s">
        <v>59</v>
      </c>
      <c r="L1605" s="3"/>
      <c r="M1605" s="23">
        <v>6603069528</v>
      </c>
      <c r="N1605" s="3"/>
      <c r="O1605" s="4"/>
      <c r="P1605" s="3"/>
      <c r="Q1605" s="3"/>
      <c r="R1605" s="4">
        <v>1</v>
      </c>
      <c r="S1605" s="3"/>
      <c r="T1605" s="4" t="s">
        <v>7062</v>
      </c>
      <c r="U1605" s="3"/>
      <c r="V1605" s="4"/>
      <c r="W1605" s="6"/>
      <c r="X1605" s="4" t="s">
        <v>38</v>
      </c>
      <c r="Y1605" s="23"/>
      <c r="Z1605" s="165"/>
      <c r="AA1605" s="165"/>
    </row>
    <row r="1606" spans="1:27" ht="33" hidden="1">
      <c r="A1606" s="2">
        <f t="shared" si="0"/>
        <v>1603</v>
      </c>
      <c r="B1606" s="3" t="str">
        <f>VLOOKUP(D1606,DSKH!$A:$B,2,0)</f>
        <v>A-324</v>
      </c>
      <c r="C1606" s="4" t="s">
        <v>51</v>
      </c>
      <c r="D1606" s="4" t="s">
        <v>56</v>
      </c>
      <c r="E1606" s="4" t="s">
        <v>29</v>
      </c>
      <c r="F1606" s="4">
        <v>308326446760</v>
      </c>
      <c r="G1606" s="4" t="s">
        <v>44</v>
      </c>
      <c r="H1606" s="173">
        <v>46095</v>
      </c>
      <c r="I1606" s="4" t="s">
        <v>28</v>
      </c>
      <c r="J1606" s="4" t="s">
        <v>29</v>
      </c>
      <c r="K1606" s="4" t="s">
        <v>59</v>
      </c>
      <c r="L1606" s="4"/>
      <c r="M1606" s="23" t="s">
        <v>7063</v>
      </c>
      <c r="N1606" s="3"/>
      <c r="O1606" s="3"/>
      <c r="P1606" s="3"/>
      <c r="Q1606" s="3"/>
      <c r="R1606" s="4">
        <v>1</v>
      </c>
      <c r="S1606" s="4"/>
      <c r="T1606" s="4" t="s">
        <v>7064</v>
      </c>
      <c r="U1606" s="3"/>
      <c r="V1606" s="4"/>
      <c r="W1606" s="8"/>
      <c r="X1606" s="4" t="s">
        <v>38</v>
      </c>
      <c r="Y1606" s="27"/>
      <c r="Z1606" s="165"/>
      <c r="AA1606" s="165"/>
    </row>
    <row r="1607" spans="1:27" ht="16.5" hidden="1">
      <c r="A1607" s="2">
        <f t="shared" si="0"/>
        <v>1604</v>
      </c>
      <c r="B1607" s="3" t="str">
        <f>VLOOKUP(D1607,DSKH!$A:$B,2,0)</f>
        <v>A-561</v>
      </c>
      <c r="C1607" s="4" t="s">
        <v>186</v>
      </c>
      <c r="D1607" s="4" t="s">
        <v>367</v>
      </c>
      <c r="E1607" s="4" t="s">
        <v>29</v>
      </c>
      <c r="F1607" s="4">
        <v>308303811230</v>
      </c>
      <c r="G1607" s="4" t="s">
        <v>44</v>
      </c>
      <c r="H1607" s="173">
        <v>46088</v>
      </c>
      <c r="I1607" s="4" t="s">
        <v>28</v>
      </c>
      <c r="J1607" s="4" t="s">
        <v>29</v>
      </c>
      <c r="K1607" s="4" t="s">
        <v>30</v>
      </c>
      <c r="L1607" s="4"/>
      <c r="M1607" s="23">
        <v>22</v>
      </c>
      <c r="N1607" s="3"/>
      <c r="O1607" s="3"/>
      <c r="P1607" s="3"/>
      <c r="Q1607" s="3"/>
      <c r="R1607" s="4"/>
      <c r="S1607" s="4">
        <v>1</v>
      </c>
      <c r="T1607" s="4" t="s">
        <v>7065</v>
      </c>
      <c r="U1607" s="3"/>
      <c r="V1607" s="3"/>
      <c r="W1607" s="8"/>
      <c r="X1607" s="3"/>
      <c r="Y1607" s="27"/>
      <c r="Z1607" s="165"/>
      <c r="AA1607" s="165"/>
    </row>
    <row r="1608" spans="1:27" ht="16.5" hidden="1">
      <c r="A1608" s="2">
        <f t="shared" si="0"/>
        <v>1605</v>
      </c>
      <c r="B1608" s="3" t="str">
        <f>VLOOKUP(D1608,DSKH!$A:$B,2,0)</f>
        <v>A-595</v>
      </c>
      <c r="C1608" s="4" t="s">
        <v>186</v>
      </c>
      <c r="D1608" s="4" t="s">
        <v>190</v>
      </c>
      <c r="E1608" s="4" t="s">
        <v>57</v>
      </c>
      <c r="F1608" s="4">
        <v>108037928130</v>
      </c>
      <c r="G1608" s="4" t="s">
        <v>62</v>
      </c>
      <c r="H1608" s="173">
        <v>46091</v>
      </c>
      <c r="I1608" s="4" t="s">
        <v>28</v>
      </c>
      <c r="J1608" s="4" t="s">
        <v>29</v>
      </c>
      <c r="K1608" s="4" t="s">
        <v>113</v>
      </c>
      <c r="L1608" s="4"/>
      <c r="M1608" s="23">
        <v>89017077</v>
      </c>
      <c r="N1608" s="4" t="s">
        <v>7066</v>
      </c>
      <c r="O1608" s="3"/>
      <c r="P1608" s="174"/>
      <c r="Q1608" s="4"/>
      <c r="R1608" s="4">
        <v>1</v>
      </c>
      <c r="S1608" s="3"/>
      <c r="T1608" s="4" t="s">
        <v>7067</v>
      </c>
      <c r="U1608" s="4"/>
      <c r="V1608" s="174"/>
      <c r="W1608" s="6"/>
      <c r="X1608" s="4" t="s">
        <v>182</v>
      </c>
      <c r="Y1608" s="27"/>
      <c r="Z1608" s="165"/>
      <c r="AA1608" s="165"/>
    </row>
    <row r="1609" spans="1:27" ht="16.5" hidden="1">
      <c r="A1609" s="2">
        <f t="shared" si="0"/>
        <v>1606</v>
      </c>
      <c r="B1609" s="3" t="str">
        <f>VLOOKUP(D1609,DSKH!$A:$B,2,0)</f>
        <v>A-595</v>
      </c>
      <c r="C1609" s="4" t="s">
        <v>186</v>
      </c>
      <c r="D1609" s="4" t="s">
        <v>190</v>
      </c>
      <c r="E1609" s="4" t="s">
        <v>57</v>
      </c>
      <c r="F1609" s="4">
        <v>108040348730</v>
      </c>
      <c r="G1609" s="4" t="s">
        <v>62</v>
      </c>
      <c r="H1609" s="173">
        <v>46092</v>
      </c>
      <c r="I1609" s="4" t="s">
        <v>28</v>
      </c>
      <c r="J1609" s="4" t="s">
        <v>29</v>
      </c>
      <c r="K1609" s="4" t="s">
        <v>113</v>
      </c>
      <c r="L1609" s="4"/>
      <c r="M1609" s="23">
        <v>12609</v>
      </c>
      <c r="N1609" s="4">
        <v>129964</v>
      </c>
      <c r="O1609" s="4"/>
      <c r="P1609" s="3"/>
      <c r="Q1609" s="4"/>
      <c r="R1609" s="4">
        <v>1</v>
      </c>
      <c r="S1609" s="3"/>
      <c r="T1609" s="4" t="s">
        <v>7068</v>
      </c>
      <c r="U1609" s="4"/>
      <c r="V1609" s="3"/>
      <c r="W1609" s="8"/>
      <c r="X1609" s="4" t="s">
        <v>125</v>
      </c>
      <c r="Y1609" s="27"/>
      <c r="Z1609" s="165"/>
      <c r="AA1609" s="165"/>
    </row>
    <row r="1610" spans="1:27" ht="16.5" hidden="1">
      <c r="A1610" s="2">
        <f t="shared" si="0"/>
        <v>1607</v>
      </c>
      <c r="B1610" s="3" t="str">
        <f>VLOOKUP(D1610,DSKH!$A:$B,2,0)</f>
        <v>A-561</v>
      </c>
      <c r="C1610" s="4" t="s">
        <v>186</v>
      </c>
      <c r="D1610" s="4" t="s">
        <v>367</v>
      </c>
      <c r="E1610" s="4" t="s">
        <v>80</v>
      </c>
      <c r="F1610" s="4">
        <v>308216786640</v>
      </c>
      <c r="G1610" s="4"/>
      <c r="H1610" s="173"/>
      <c r="I1610" s="4"/>
      <c r="J1610" s="4"/>
      <c r="K1610" s="4" t="s">
        <v>30</v>
      </c>
      <c r="L1610" s="4"/>
      <c r="M1610" s="23"/>
      <c r="N1610" s="3"/>
      <c r="O1610" s="4"/>
      <c r="P1610" s="3"/>
      <c r="Q1610" s="4"/>
      <c r="R1610" s="3"/>
      <c r="S1610" s="3"/>
      <c r="T1610" s="3"/>
      <c r="U1610" s="4"/>
      <c r="V1610" s="4"/>
      <c r="W1610" s="6"/>
      <c r="X1610" s="4"/>
      <c r="Y1610" s="27"/>
      <c r="Z1610" s="165"/>
      <c r="AA1610" s="165"/>
    </row>
    <row r="1611" spans="1:27" ht="16.5" hidden="1">
      <c r="A1611" s="2">
        <f t="shared" si="0"/>
        <v>1608</v>
      </c>
      <c r="B1611" s="3" t="str">
        <f>VLOOKUP(D1611,DSKH!$A:$B,2,0)</f>
        <v>A-561</v>
      </c>
      <c r="C1611" s="4" t="s">
        <v>186</v>
      </c>
      <c r="D1611" s="4" t="s">
        <v>367</v>
      </c>
      <c r="E1611" s="4" t="s">
        <v>80</v>
      </c>
      <c r="F1611" s="4">
        <v>308220853640</v>
      </c>
      <c r="G1611" s="4"/>
      <c r="H1611" s="173"/>
      <c r="I1611" s="4"/>
      <c r="J1611" s="4"/>
      <c r="K1611" s="4" t="s">
        <v>30</v>
      </c>
      <c r="L1611" s="4"/>
      <c r="M1611" s="23"/>
      <c r="N1611" s="4"/>
      <c r="O1611" s="3"/>
      <c r="P1611" s="3"/>
      <c r="Q1611" s="4"/>
      <c r="R1611" s="3"/>
      <c r="S1611" s="3"/>
      <c r="T1611" s="3"/>
      <c r="U1611" s="4"/>
      <c r="V1611" s="4"/>
      <c r="W1611" s="6"/>
      <c r="X1611" s="4"/>
      <c r="Y1611" s="23"/>
      <c r="Z1611" s="165"/>
      <c r="AA1611" s="165"/>
    </row>
    <row r="1612" spans="1:27" ht="16.5" hidden="1">
      <c r="A1612" s="2">
        <f t="shared" si="0"/>
        <v>1609</v>
      </c>
      <c r="B1612" s="3" t="str">
        <f>VLOOKUP(D1612,DSKH!$A:$B,2,0)</f>
        <v>A-561</v>
      </c>
      <c r="C1612" s="4" t="s">
        <v>186</v>
      </c>
      <c r="D1612" s="4" t="s">
        <v>367</v>
      </c>
      <c r="E1612" s="4" t="s">
        <v>80</v>
      </c>
      <c r="F1612" s="4">
        <v>308233877140</v>
      </c>
      <c r="G1612" s="4"/>
      <c r="H1612" s="173"/>
      <c r="I1612" s="4"/>
      <c r="J1612" s="4"/>
      <c r="K1612" s="4" t="s">
        <v>30</v>
      </c>
      <c r="L1612" s="3"/>
      <c r="M1612" s="27"/>
      <c r="N1612" s="3"/>
      <c r="O1612" s="3"/>
      <c r="P1612" s="3"/>
      <c r="Q1612" s="3"/>
      <c r="R1612" s="3"/>
      <c r="S1612" s="3"/>
      <c r="T1612" s="3"/>
      <c r="U1612" s="3"/>
      <c r="V1612" s="3"/>
      <c r="W1612" s="8"/>
      <c r="X1612" s="3"/>
      <c r="Y1612" s="27"/>
      <c r="Z1612" s="165"/>
      <c r="AA1612" s="165"/>
    </row>
    <row r="1613" spans="1:27" ht="16.5" hidden="1">
      <c r="A1613" s="2">
        <f t="shared" si="0"/>
        <v>1610</v>
      </c>
      <c r="B1613" s="3" t="str">
        <f>VLOOKUP(D1613,DSKH!$A:$B,2,0)</f>
        <v>A-561</v>
      </c>
      <c r="C1613" s="4" t="s">
        <v>186</v>
      </c>
      <c r="D1613" s="4" t="s">
        <v>367</v>
      </c>
      <c r="E1613" s="4" t="s">
        <v>80</v>
      </c>
      <c r="F1613" s="4">
        <v>308243612520</v>
      </c>
      <c r="G1613" s="4"/>
      <c r="H1613" s="173"/>
      <c r="I1613" s="4"/>
      <c r="J1613" s="4"/>
      <c r="K1613" s="4" t="s">
        <v>30</v>
      </c>
      <c r="L1613" s="3"/>
      <c r="M1613" s="27"/>
      <c r="N1613" s="3"/>
      <c r="O1613" s="3"/>
      <c r="P1613" s="3"/>
      <c r="Q1613" s="3"/>
      <c r="R1613" s="3"/>
      <c r="S1613" s="3"/>
      <c r="T1613" s="3"/>
      <c r="U1613" s="3"/>
      <c r="V1613" s="3"/>
      <c r="W1613" s="8"/>
      <c r="X1613" s="3"/>
      <c r="Y1613" s="27"/>
      <c r="Z1613" s="165"/>
      <c r="AA1613" s="165"/>
    </row>
    <row r="1614" spans="1:27" ht="16.5" hidden="1">
      <c r="A1614" s="2">
        <f t="shared" si="0"/>
        <v>1611</v>
      </c>
      <c r="B1614" s="3" t="str">
        <f>VLOOKUP(D1614,DSKH!$A:$B,2,0)</f>
        <v>A-263</v>
      </c>
      <c r="C1614" s="4" t="s">
        <v>186</v>
      </c>
      <c r="D1614" s="4" t="s">
        <v>195</v>
      </c>
      <c r="E1614" s="4" t="s">
        <v>29</v>
      </c>
      <c r="F1614" s="4">
        <v>308318721010</v>
      </c>
      <c r="G1614" s="4" t="s">
        <v>53</v>
      </c>
      <c r="H1614" s="173">
        <v>46093</v>
      </c>
      <c r="I1614" s="4" t="s">
        <v>28</v>
      </c>
      <c r="J1614" s="4" t="s">
        <v>29</v>
      </c>
      <c r="K1614" s="4" t="s">
        <v>47</v>
      </c>
      <c r="L1614" s="3"/>
      <c r="M1614" s="23" t="s">
        <v>7069</v>
      </c>
      <c r="N1614" s="3"/>
      <c r="O1614" s="4" t="s">
        <v>7070</v>
      </c>
      <c r="P1614" s="3"/>
      <c r="Q1614" s="4">
        <v>2</v>
      </c>
      <c r="R1614" s="3"/>
      <c r="S1614" s="3"/>
      <c r="T1614" s="4" t="s">
        <v>7071</v>
      </c>
      <c r="U1614" s="4" t="s">
        <v>7072</v>
      </c>
      <c r="V1614" s="4">
        <v>202611155702</v>
      </c>
      <c r="W1614" s="6">
        <v>1000000</v>
      </c>
      <c r="X1614" s="4" t="s">
        <v>188</v>
      </c>
      <c r="Y1614" s="27"/>
      <c r="Z1614" s="165"/>
      <c r="AA1614" s="165"/>
    </row>
    <row r="1615" spans="1:27" ht="16.5" hidden="1">
      <c r="A1615" s="2">
        <f t="shared" si="0"/>
        <v>1612</v>
      </c>
      <c r="B1615" s="3" t="str">
        <f>VLOOKUP(D1615,DSKH!$A:$B,2,0)</f>
        <v>A-263</v>
      </c>
      <c r="C1615" s="4" t="s">
        <v>186</v>
      </c>
      <c r="D1615" s="4" t="s">
        <v>195</v>
      </c>
      <c r="E1615" s="4" t="s">
        <v>29</v>
      </c>
      <c r="F1615" s="4">
        <v>308319854050</v>
      </c>
      <c r="G1615" s="4" t="s">
        <v>53</v>
      </c>
      <c r="H1615" s="173">
        <v>46093</v>
      </c>
      <c r="I1615" s="4" t="s">
        <v>28</v>
      </c>
      <c r="J1615" s="4" t="s">
        <v>29</v>
      </c>
      <c r="K1615" s="4" t="s">
        <v>47</v>
      </c>
      <c r="L1615" s="3"/>
      <c r="M1615" s="23" t="s">
        <v>7073</v>
      </c>
      <c r="N1615" s="3"/>
      <c r="O1615" s="4" t="s">
        <v>7074</v>
      </c>
      <c r="P1615" s="3"/>
      <c r="Q1615" s="4">
        <v>1</v>
      </c>
      <c r="R1615" s="3"/>
      <c r="S1615" s="3"/>
      <c r="T1615" s="4" t="s">
        <v>860</v>
      </c>
      <c r="U1615" s="4" t="s">
        <v>7075</v>
      </c>
      <c r="V1615" s="4">
        <v>202611157698</v>
      </c>
      <c r="W1615" s="6">
        <v>500000</v>
      </c>
      <c r="X1615" s="4" t="s">
        <v>188</v>
      </c>
      <c r="Y1615" s="27"/>
      <c r="Z1615" s="165"/>
      <c r="AA1615" s="165"/>
    </row>
    <row r="1616" spans="1:27" ht="16.5" hidden="1">
      <c r="A1616" s="2">
        <f t="shared" si="0"/>
        <v>1613</v>
      </c>
      <c r="B1616" s="3" t="str">
        <f>VLOOKUP(D1616,DSKH!$A:$B,2,0)</f>
        <v>A-263</v>
      </c>
      <c r="C1616" s="4" t="s">
        <v>186</v>
      </c>
      <c r="D1616" s="4" t="s">
        <v>195</v>
      </c>
      <c r="E1616" s="4" t="s">
        <v>29</v>
      </c>
      <c r="F1616" s="4">
        <v>308320139430</v>
      </c>
      <c r="G1616" s="4" t="s">
        <v>53</v>
      </c>
      <c r="H1616" s="173">
        <v>46093</v>
      </c>
      <c r="I1616" s="4" t="s">
        <v>28</v>
      </c>
      <c r="J1616" s="4" t="s">
        <v>29</v>
      </c>
      <c r="K1616" s="4" t="s">
        <v>47</v>
      </c>
      <c r="L1616" s="3"/>
      <c r="M1616" s="23" t="s">
        <v>7076</v>
      </c>
      <c r="N1616" s="3"/>
      <c r="O1616" s="4" t="s">
        <v>7077</v>
      </c>
      <c r="P1616" s="3"/>
      <c r="Q1616" s="4">
        <v>1</v>
      </c>
      <c r="R1616" s="3"/>
      <c r="S1616" s="3"/>
      <c r="T1616" s="4" t="s">
        <v>7078</v>
      </c>
      <c r="U1616" s="4" t="s">
        <v>7079</v>
      </c>
      <c r="V1616" s="4">
        <v>202611158139</v>
      </c>
      <c r="W1616" s="6">
        <v>500000</v>
      </c>
      <c r="X1616" s="4" t="s">
        <v>188</v>
      </c>
      <c r="Y1616" s="27"/>
      <c r="Z1616" s="165"/>
      <c r="AA1616" s="165"/>
    </row>
    <row r="1617" spans="1:27" ht="16.5" hidden="1">
      <c r="A1617" s="2">
        <f t="shared" si="0"/>
        <v>1614</v>
      </c>
      <c r="B1617" s="3" t="str">
        <f>VLOOKUP(D1617,DSKH!$A:$B,2,0)</f>
        <v>A-263</v>
      </c>
      <c r="C1617" s="4" t="s">
        <v>186</v>
      </c>
      <c r="D1617" s="4" t="s">
        <v>195</v>
      </c>
      <c r="E1617" s="4" t="s">
        <v>29</v>
      </c>
      <c r="F1617" s="4">
        <v>308320531430</v>
      </c>
      <c r="G1617" s="4" t="s">
        <v>53</v>
      </c>
      <c r="H1617" s="173">
        <v>46093</v>
      </c>
      <c r="I1617" s="4" t="s">
        <v>28</v>
      </c>
      <c r="J1617" s="4" t="s">
        <v>29</v>
      </c>
      <c r="K1617" s="4" t="s">
        <v>47</v>
      </c>
      <c r="L1617" s="3"/>
      <c r="M1617" s="23" t="s">
        <v>7080</v>
      </c>
      <c r="N1617" s="3"/>
      <c r="O1617" s="4" t="s">
        <v>7081</v>
      </c>
      <c r="P1617" s="3"/>
      <c r="Q1617" s="4">
        <v>1</v>
      </c>
      <c r="R1617" s="3"/>
      <c r="S1617" s="3"/>
      <c r="T1617" s="4" t="s">
        <v>7082</v>
      </c>
      <c r="U1617" s="4" t="s">
        <v>7083</v>
      </c>
      <c r="V1617" s="4">
        <v>202611158905</v>
      </c>
      <c r="W1617" s="6">
        <v>500000</v>
      </c>
      <c r="X1617" s="4" t="s">
        <v>188</v>
      </c>
      <c r="Y1617" s="27"/>
      <c r="Z1617" s="165"/>
      <c r="AA1617" s="165"/>
    </row>
    <row r="1618" spans="1:27" ht="16.5" hidden="1">
      <c r="A1618" s="2">
        <f t="shared" si="0"/>
        <v>1615</v>
      </c>
      <c r="B1618" s="3" t="str">
        <f>VLOOKUP(D1618,DSKH!$A:$B,2,0)</f>
        <v>A-212</v>
      </c>
      <c r="C1618" s="4" t="s">
        <v>186</v>
      </c>
      <c r="D1618" s="4" t="s">
        <v>26</v>
      </c>
      <c r="E1618" s="4" t="s">
        <v>57</v>
      </c>
      <c r="F1618" s="4">
        <v>108043534540</v>
      </c>
      <c r="G1618" s="4" t="s">
        <v>27</v>
      </c>
      <c r="H1618" s="173">
        <v>46093</v>
      </c>
      <c r="I1618" s="4" t="s">
        <v>28</v>
      </c>
      <c r="J1618" s="4" t="s">
        <v>29</v>
      </c>
      <c r="K1618" s="4" t="s">
        <v>30</v>
      </c>
      <c r="L1618" s="3"/>
      <c r="M1618" s="232" t="s">
        <v>7084</v>
      </c>
      <c r="N1618" s="229" t="s">
        <v>7085</v>
      </c>
      <c r="O1618" s="3"/>
      <c r="P1618" s="3"/>
      <c r="Q1618" s="229">
        <v>4</v>
      </c>
      <c r="R1618" s="3"/>
      <c r="S1618" s="3"/>
      <c r="T1618" s="229" t="s">
        <v>7086</v>
      </c>
      <c r="U1618" s="229" t="s">
        <v>7087</v>
      </c>
      <c r="V1618" s="229">
        <v>202611156076</v>
      </c>
      <c r="W1618" s="231">
        <v>2000000</v>
      </c>
      <c r="X1618" s="229" t="s">
        <v>188</v>
      </c>
      <c r="Y1618" s="232" t="s">
        <v>35</v>
      </c>
      <c r="Z1618" s="165"/>
      <c r="AA1618" s="165"/>
    </row>
    <row r="1619" spans="1:27" ht="16.5" hidden="1">
      <c r="A1619" s="2">
        <f t="shared" si="0"/>
        <v>1616</v>
      </c>
      <c r="B1619" s="3" t="str">
        <f>VLOOKUP(D1619,DSKH!$A:$B,2,0)</f>
        <v>A-212</v>
      </c>
      <c r="C1619" s="4" t="s">
        <v>186</v>
      </c>
      <c r="D1619" s="4" t="s">
        <v>26</v>
      </c>
      <c r="E1619" s="4" t="s">
        <v>57</v>
      </c>
      <c r="F1619" s="4">
        <v>108043527210</v>
      </c>
      <c r="G1619" s="4" t="s">
        <v>27</v>
      </c>
      <c r="H1619" s="173">
        <v>46093</v>
      </c>
      <c r="I1619" s="4" t="s">
        <v>28</v>
      </c>
      <c r="J1619" s="4" t="s">
        <v>29</v>
      </c>
      <c r="K1619" s="4" t="s">
        <v>30</v>
      </c>
      <c r="L1619" s="3"/>
      <c r="M1619" s="230"/>
      <c r="N1619" s="230"/>
      <c r="O1619" s="3"/>
      <c r="P1619" s="3"/>
      <c r="Q1619" s="230"/>
      <c r="R1619" s="3"/>
      <c r="S1619" s="3"/>
      <c r="T1619" s="230"/>
      <c r="U1619" s="230"/>
      <c r="V1619" s="230"/>
      <c r="W1619" s="230"/>
      <c r="X1619" s="230"/>
      <c r="Y1619" s="230"/>
      <c r="Z1619" s="165"/>
      <c r="AA1619" s="165"/>
    </row>
    <row r="1620" spans="1:27" ht="16.5" hidden="1">
      <c r="A1620" s="2">
        <f t="shared" si="0"/>
        <v>1617</v>
      </c>
      <c r="B1620" s="3" t="str">
        <f>VLOOKUP(D1620,DSKH!$A:$B,2,0)</f>
        <v>A-212</v>
      </c>
      <c r="C1620" s="4" t="s">
        <v>186</v>
      </c>
      <c r="D1620" s="4" t="s">
        <v>26</v>
      </c>
      <c r="E1620" s="4" t="s">
        <v>57</v>
      </c>
      <c r="F1620" s="4">
        <v>108043517040</v>
      </c>
      <c r="G1620" s="4" t="s">
        <v>27</v>
      </c>
      <c r="H1620" s="173">
        <v>46093</v>
      </c>
      <c r="I1620" s="4" t="s">
        <v>28</v>
      </c>
      <c r="J1620" s="4" t="s">
        <v>29</v>
      </c>
      <c r="K1620" s="4" t="s">
        <v>30</v>
      </c>
      <c r="L1620" s="3"/>
      <c r="M1620" s="230"/>
      <c r="N1620" s="230"/>
      <c r="O1620" s="3"/>
      <c r="P1620" s="3"/>
      <c r="Q1620" s="230"/>
      <c r="R1620" s="3"/>
      <c r="S1620" s="3"/>
      <c r="T1620" s="230"/>
      <c r="U1620" s="230"/>
      <c r="V1620" s="230"/>
      <c r="W1620" s="230"/>
      <c r="X1620" s="230"/>
      <c r="Y1620" s="230"/>
      <c r="Z1620" s="165"/>
      <c r="AA1620" s="165"/>
    </row>
    <row r="1621" spans="1:27" ht="16.5" hidden="1">
      <c r="A1621" s="2">
        <f t="shared" si="0"/>
        <v>1618</v>
      </c>
      <c r="B1621" s="3" t="str">
        <f>VLOOKUP(D1621,DSKH!$A:$B,2,0)</f>
        <v>A-212</v>
      </c>
      <c r="C1621" s="4" t="s">
        <v>186</v>
      </c>
      <c r="D1621" s="4" t="s">
        <v>26</v>
      </c>
      <c r="E1621" s="4" t="s">
        <v>57</v>
      </c>
      <c r="F1621" s="4">
        <v>108043505730</v>
      </c>
      <c r="G1621" s="4" t="s">
        <v>27</v>
      </c>
      <c r="H1621" s="173">
        <v>46093</v>
      </c>
      <c r="I1621" s="4" t="s">
        <v>28</v>
      </c>
      <c r="J1621" s="4" t="s">
        <v>29</v>
      </c>
      <c r="K1621" s="4" t="s">
        <v>30</v>
      </c>
      <c r="L1621" s="3"/>
      <c r="M1621" s="230"/>
      <c r="N1621" s="230"/>
      <c r="O1621" s="3"/>
      <c r="P1621" s="3"/>
      <c r="Q1621" s="230"/>
      <c r="R1621" s="3"/>
      <c r="S1621" s="3"/>
      <c r="T1621" s="230"/>
      <c r="U1621" s="230"/>
      <c r="V1621" s="230"/>
      <c r="W1621" s="230"/>
      <c r="X1621" s="230"/>
      <c r="Y1621" s="230"/>
      <c r="Z1621" s="165"/>
      <c r="AA1621" s="165"/>
    </row>
    <row r="1622" spans="1:27" ht="16.5" hidden="1">
      <c r="A1622" s="2">
        <f t="shared" si="0"/>
        <v>1619</v>
      </c>
      <c r="B1622" s="3" t="str">
        <f>VLOOKUP(D1622,DSKH!$A:$B,2,0)</f>
        <v>A-212</v>
      </c>
      <c r="C1622" s="4" t="s">
        <v>186</v>
      </c>
      <c r="D1622" s="4" t="s">
        <v>26</v>
      </c>
      <c r="E1622" s="4" t="s">
        <v>57</v>
      </c>
      <c r="F1622" s="4">
        <v>108043499210</v>
      </c>
      <c r="G1622" s="4" t="s">
        <v>27</v>
      </c>
      <c r="H1622" s="173">
        <v>46093</v>
      </c>
      <c r="I1622" s="4" t="s">
        <v>28</v>
      </c>
      <c r="J1622" s="4" t="s">
        <v>29</v>
      </c>
      <c r="K1622" s="4" t="s">
        <v>30</v>
      </c>
      <c r="L1622" s="3"/>
      <c r="M1622" s="230"/>
      <c r="N1622" s="230"/>
      <c r="O1622" s="3"/>
      <c r="P1622" s="3"/>
      <c r="Q1622" s="230"/>
      <c r="R1622" s="3"/>
      <c r="S1622" s="3"/>
      <c r="T1622" s="230"/>
      <c r="U1622" s="230"/>
      <c r="V1622" s="230"/>
      <c r="W1622" s="230"/>
      <c r="X1622" s="230"/>
      <c r="Y1622" s="230"/>
      <c r="Z1622" s="165"/>
      <c r="AA1622" s="165"/>
    </row>
    <row r="1623" spans="1:27" ht="16.5" hidden="1">
      <c r="A1623" s="2">
        <f t="shared" si="0"/>
        <v>1620</v>
      </c>
      <c r="B1623" s="3" t="str">
        <f>VLOOKUP(D1623,DSKH!$A:$B,2,0)</f>
        <v>A-212</v>
      </c>
      <c r="C1623" s="4" t="s">
        <v>186</v>
      </c>
      <c r="D1623" s="4" t="s">
        <v>26</v>
      </c>
      <c r="E1623" s="4" t="s">
        <v>57</v>
      </c>
      <c r="F1623" s="4">
        <v>108043478650</v>
      </c>
      <c r="G1623" s="4" t="s">
        <v>27</v>
      </c>
      <c r="H1623" s="173">
        <v>46093</v>
      </c>
      <c r="I1623" s="4" t="s">
        <v>28</v>
      </c>
      <c r="J1623" s="4" t="s">
        <v>29</v>
      </c>
      <c r="K1623" s="4" t="s">
        <v>30</v>
      </c>
      <c r="L1623" s="3"/>
      <c r="M1623" s="230"/>
      <c r="N1623" s="230"/>
      <c r="O1623" s="3"/>
      <c r="P1623" s="3"/>
      <c r="Q1623" s="230"/>
      <c r="R1623" s="3"/>
      <c r="S1623" s="3"/>
      <c r="T1623" s="230"/>
      <c r="U1623" s="230"/>
      <c r="V1623" s="230"/>
      <c r="W1623" s="230"/>
      <c r="X1623" s="230"/>
      <c r="Y1623" s="230"/>
      <c r="Z1623" s="165"/>
      <c r="AA1623" s="165"/>
    </row>
    <row r="1624" spans="1:27" ht="16.5" hidden="1">
      <c r="A1624" s="2">
        <f t="shared" si="0"/>
        <v>1621</v>
      </c>
      <c r="B1624" s="3" t="str">
        <f>VLOOKUP(D1624,DSKH!$A:$B,2,0)</f>
        <v>A-212</v>
      </c>
      <c r="C1624" s="4" t="s">
        <v>186</v>
      </c>
      <c r="D1624" s="4" t="s">
        <v>26</v>
      </c>
      <c r="E1624" s="4" t="s">
        <v>57</v>
      </c>
      <c r="F1624" s="4">
        <v>108043455550</v>
      </c>
      <c r="G1624" s="4" t="s">
        <v>27</v>
      </c>
      <c r="H1624" s="173">
        <v>46093</v>
      </c>
      <c r="I1624" s="4" t="s">
        <v>28</v>
      </c>
      <c r="J1624" s="4" t="s">
        <v>29</v>
      </c>
      <c r="K1624" s="4" t="s">
        <v>30</v>
      </c>
      <c r="L1624" s="3"/>
      <c r="M1624" s="230"/>
      <c r="N1624" s="230"/>
      <c r="O1624" s="3"/>
      <c r="P1624" s="3"/>
      <c r="Q1624" s="230"/>
      <c r="R1624" s="3"/>
      <c r="S1624" s="3"/>
      <c r="T1624" s="230"/>
      <c r="U1624" s="230"/>
      <c r="V1624" s="230"/>
      <c r="W1624" s="230"/>
      <c r="X1624" s="230"/>
      <c r="Y1624" s="230"/>
      <c r="Z1624" s="165"/>
      <c r="AA1624" s="165"/>
    </row>
    <row r="1625" spans="1:27" ht="16.5" hidden="1">
      <c r="A1625" s="2">
        <f t="shared" si="0"/>
        <v>1622</v>
      </c>
      <c r="B1625" s="3" t="str">
        <f>VLOOKUP(D1625,DSKH!$A:$B,2,0)</f>
        <v>A-212</v>
      </c>
      <c r="C1625" s="4" t="s">
        <v>186</v>
      </c>
      <c r="D1625" s="4" t="s">
        <v>26</v>
      </c>
      <c r="E1625" s="4" t="s">
        <v>57</v>
      </c>
      <c r="F1625" s="4">
        <v>108043437500</v>
      </c>
      <c r="G1625" s="4" t="s">
        <v>27</v>
      </c>
      <c r="H1625" s="173">
        <v>46093</v>
      </c>
      <c r="I1625" s="4" t="s">
        <v>28</v>
      </c>
      <c r="J1625" s="4" t="s">
        <v>29</v>
      </c>
      <c r="K1625" s="4" t="s">
        <v>30</v>
      </c>
      <c r="L1625" s="3"/>
      <c r="M1625" s="230"/>
      <c r="N1625" s="230"/>
      <c r="O1625" s="3"/>
      <c r="P1625" s="3"/>
      <c r="Q1625" s="230"/>
      <c r="R1625" s="3"/>
      <c r="S1625" s="3"/>
      <c r="T1625" s="230"/>
      <c r="U1625" s="230"/>
      <c r="V1625" s="230"/>
      <c r="W1625" s="230"/>
      <c r="X1625" s="230"/>
      <c r="Y1625" s="230"/>
      <c r="Z1625" s="165"/>
      <c r="AA1625" s="165"/>
    </row>
    <row r="1626" spans="1:27" ht="16.5" hidden="1">
      <c r="A1626" s="2">
        <f t="shared" si="0"/>
        <v>1623</v>
      </c>
      <c r="B1626" s="3" t="str">
        <f>VLOOKUP(D1626,DSKH!$A:$B,2,0)</f>
        <v>A-212</v>
      </c>
      <c r="C1626" s="4" t="s">
        <v>186</v>
      </c>
      <c r="D1626" s="4" t="s">
        <v>26</v>
      </c>
      <c r="E1626" s="4" t="s">
        <v>57</v>
      </c>
      <c r="F1626" s="4">
        <v>108043432560</v>
      </c>
      <c r="G1626" s="4" t="s">
        <v>27</v>
      </c>
      <c r="H1626" s="173">
        <v>46093</v>
      </c>
      <c r="I1626" s="4" t="s">
        <v>28</v>
      </c>
      <c r="J1626" s="4" t="s">
        <v>29</v>
      </c>
      <c r="K1626" s="4" t="s">
        <v>30</v>
      </c>
      <c r="L1626" s="3"/>
      <c r="M1626" s="230"/>
      <c r="N1626" s="230"/>
      <c r="O1626" s="3"/>
      <c r="P1626" s="3"/>
      <c r="Q1626" s="230"/>
      <c r="R1626" s="3"/>
      <c r="S1626" s="3"/>
      <c r="T1626" s="230"/>
      <c r="U1626" s="230"/>
      <c r="V1626" s="230"/>
      <c r="W1626" s="230"/>
      <c r="X1626" s="230"/>
      <c r="Y1626" s="230"/>
      <c r="Z1626" s="165"/>
      <c r="AA1626" s="165"/>
    </row>
    <row r="1627" spans="1:27" ht="16.5" hidden="1">
      <c r="A1627" s="2">
        <f t="shared" si="0"/>
        <v>1624</v>
      </c>
      <c r="B1627" s="3" t="str">
        <f>VLOOKUP(D1627,DSKH!$A:$B,2,0)</f>
        <v>A-212</v>
      </c>
      <c r="C1627" s="4" t="s">
        <v>186</v>
      </c>
      <c r="D1627" s="4" t="s">
        <v>26</v>
      </c>
      <c r="E1627" s="4" t="s">
        <v>57</v>
      </c>
      <c r="F1627" s="4">
        <v>108043406110</v>
      </c>
      <c r="G1627" s="4" t="s">
        <v>27</v>
      </c>
      <c r="H1627" s="173">
        <v>46093</v>
      </c>
      <c r="I1627" s="4" t="s">
        <v>28</v>
      </c>
      <c r="J1627" s="4" t="s">
        <v>29</v>
      </c>
      <c r="K1627" s="4" t="s">
        <v>30</v>
      </c>
      <c r="L1627" s="3"/>
      <c r="M1627" s="230"/>
      <c r="N1627" s="230"/>
      <c r="O1627" s="3"/>
      <c r="P1627" s="3"/>
      <c r="Q1627" s="230"/>
      <c r="R1627" s="3"/>
      <c r="S1627" s="3"/>
      <c r="T1627" s="230"/>
      <c r="U1627" s="230"/>
      <c r="V1627" s="230"/>
      <c r="W1627" s="230"/>
      <c r="X1627" s="230"/>
      <c r="Y1627" s="230"/>
      <c r="Z1627" s="165"/>
      <c r="AA1627" s="165"/>
    </row>
    <row r="1628" spans="1:27" ht="16.5" hidden="1">
      <c r="A1628" s="2">
        <f t="shared" si="0"/>
        <v>1625</v>
      </c>
      <c r="B1628" s="3" t="str">
        <f>VLOOKUP(D1628,DSKH!$A:$B,2,0)</f>
        <v>A-212</v>
      </c>
      <c r="C1628" s="4" t="s">
        <v>186</v>
      </c>
      <c r="D1628" s="4" t="s">
        <v>26</v>
      </c>
      <c r="E1628" s="4" t="s">
        <v>57</v>
      </c>
      <c r="F1628" s="4">
        <v>108043392000</v>
      </c>
      <c r="G1628" s="4" t="s">
        <v>27</v>
      </c>
      <c r="H1628" s="173">
        <v>46093</v>
      </c>
      <c r="I1628" s="4" t="s">
        <v>28</v>
      </c>
      <c r="J1628" s="4" t="s">
        <v>29</v>
      </c>
      <c r="K1628" s="4" t="s">
        <v>30</v>
      </c>
      <c r="L1628" s="3"/>
      <c r="M1628" s="230"/>
      <c r="N1628" s="230"/>
      <c r="O1628" s="3"/>
      <c r="P1628" s="3"/>
      <c r="Q1628" s="230"/>
      <c r="R1628" s="3"/>
      <c r="S1628" s="3"/>
      <c r="T1628" s="230"/>
      <c r="U1628" s="230"/>
      <c r="V1628" s="230"/>
      <c r="W1628" s="230"/>
      <c r="X1628" s="230"/>
      <c r="Y1628" s="230"/>
      <c r="Z1628" s="165"/>
      <c r="AA1628" s="165"/>
    </row>
    <row r="1629" spans="1:27" ht="16.5" hidden="1">
      <c r="A1629" s="2">
        <f t="shared" si="0"/>
        <v>1626</v>
      </c>
      <c r="B1629" s="3" t="str">
        <f>VLOOKUP(D1629,DSKH!$A:$B,2,0)</f>
        <v>A-212</v>
      </c>
      <c r="C1629" s="4" t="s">
        <v>186</v>
      </c>
      <c r="D1629" s="4" t="s">
        <v>26</v>
      </c>
      <c r="E1629" s="4" t="s">
        <v>57</v>
      </c>
      <c r="F1629" s="4">
        <v>108043383230</v>
      </c>
      <c r="G1629" s="4" t="s">
        <v>27</v>
      </c>
      <c r="H1629" s="173">
        <v>46093</v>
      </c>
      <c r="I1629" s="4" t="s">
        <v>28</v>
      </c>
      <c r="J1629" s="4" t="s">
        <v>29</v>
      </c>
      <c r="K1629" s="4" t="s">
        <v>30</v>
      </c>
      <c r="L1629" s="3"/>
      <c r="M1629" s="230"/>
      <c r="N1629" s="230"/>
      <c r="O1629" s="3"/>
      <c r="P1629" s="3"/>
      <c r="Q1629" s="230"/>
      <c r="R1629" s="3"/>
      <c r="S1629" s="3"/>
      <c r="T1629" s="230"/>
      <c r="U1629" s="230"/>
      <c r="V1629" s="230"/>
      <c r="W1629" s="230"/>
      <c r="X1629" s="230"/>
      <c r="Y1629" s="230"/>
      <c r="Z1629" s="165"/>
      <c r="AA1629" s="165"/>
    </row>
    <row r="1630" spans="1:27" ht="16.5" hidden="1">
      <c r="A1630" s="2">
        <f t="shared" si="0"/>
        <v>1627</v>
      </c>
      <c r="B1630" s="3" t="str">
        <f>VLOOKUP(D1630,DSKH!$A:$B,2,0)</f>
        <v>A-212</v>
      </c>
      <c r="C1630" s="4" t="s">
        <v>186</v>
      </c>
      <c r="D1630" s="4" t="s">
        <v>26</v>
      </c>
      <c r="E1630" s="4" t="s">
        <v>57</v>
      </c>
      <c r="F1630" s="4">
        <v>108043372510</v>
      </c>
      <c r="G1630" s="4" t="s">
        <v>27</v>
      </c>
      <c r="H1630" s="173">
        <v>46093</v>
      </c>
      <c r="I1630" s="4" t="s">
        <v>28</v>
      </c>
      <c r="J1630" s="4" t="s">
        <v>29</v>
      </c>
      <c r="K1630" s="4" t="s">
        <v>30</v>
      </c>
      <c r="L1630" s="3"/>
      <c r="M1630" s="230"/>
      <c r="N1630" s="230"/>
      <c r="O1630" s="3"/>
      <c r="P1630" s="3"/>
      <c r="Q1630" s="230"/>
      <c r="R1630" s="3"/>
      <c r="S1630" s="3"/>
      <c r="T1630" s="230"/>
      <c r="U1630" s="230"/>
      <c r="V1630" s="230"/>
      <c r="W1630" s="230"/>
      <c r="X1630" s="230"/>
      <c r="Y1630" s="230"/>
      <c r="Z1630" s="165"/>
      <c r="AA1630" s="165"/>
    </row>
    <row r="1631" spans="1:27" ht="16.5" hidden="1">
      <c r="A1631" s="2">
        <f t="shared" si="0"/>
        <v>1628</v>
      </c>
      <c r="B1631" s="3" t="str">
        <f>VLOOKUP(D1631,DSKH!$A:$B,2,0)</f>
        <v>A-212</v>
      </c>
      <c r="C1631" s="4" t="s">
        <v>186</v>
      </c>
      <c r="D1631" s="4" t="s">
        <v>26</v>
      </c>
      <c r="E1631" s="4" t="s">
        <v>57</v>
      </c>
      <c r="F1631" s="4">
        <v>108043356630</v>
      </c>
      <c r="G1631" s="4" t="s">
        <v>27</v>
      </c>
      <c r="H1631" s="173">
        <v>46093</v>
      </c>
      <c r="I1631" s="4" t="s">
        <v>28</v>
      </c>
      <c r="J1631" s="4" t="s">
        <v>36</v>
      </c>
      <c r="K1631" s="4" t="s">
        <v>30</v>
      </c>
      <c r="L1631" s="3"/>
      <c r="M1631" s="230"/>
      <c r="N1631" s="230"/>
      <c r="O1631" s="3"/>
      <c r="P1631" s="3"/>
      <c r="Q1631" s="230"/>
      <c r="R1631" s="3"/>
      <c r="S1631" s="3"/>
      <c r="T1631" s="230"/>
      <c r="U1631" s="230"/>
      <c r="V1631" s="230"/>
      <c r="W1631" s="230"/>
      <c r="X1631" s="230"/>
      <c r="Y1631" s="230"/>
      <c r="Z1631" s="165"/>
      <c r="AA1631" s="165"/>
    </row>
    <row r="1632" spans="1:27" ht="16.5" hidden="1">
      <c r="A1632" s="2">
        <f t="shared" si="0"/>
        <v>1629</v>
      </c>
      <c r="B1632" s="3" t="str">
        <f>VLOOKUP(D1632,DSKH!$A:$B,2,0)</f>
        <v>A-212</v>
      </c>
      <c r="C1632" s="4" t="s">
        <v>186</v>
      </c>
      <c r="D1632" s="4" t="s">
        <v>26</v>
      </c>
      <c r="E1632" s="4" t="s">
        <v>57</v>
      </c>
      <c r="F1632" s="4">
        <v>108043336810</v>
      </c>
      <c r="G1632" s="4" t="s">
        <v>27</v>
      </c>
      <c r="H1632" s="173">
        <v>46093</v>
      </c>
      <c r="I1632" s="4" t="s">
        <v>28</v>
      </c>
      <c r="J1632" s="4" t="s">
        <v>29</v>
      </c>
      <c r="K1632" s="4" t="s">
        <v>30</v>
      </c>
      <c r="L1632" s="3"/>
      <c r="M1632" s="230"/>
      <c r="N1632" s="230"/>
      <c r="O1632" s="3"/>
      <c r="P1632" s="3"/>
      <c r="Q1632" s="230"/>
      <c r="R1632" s="3"/>
      <c r="S1632" s="3"/>
      <c r="T1632" s="230"/>
      <c r="U1632" s="230"/>
      <c r="V1632" s="230"/>
      <c r="W1632" s="230"/>
      <c r="X1632" s="230"/>
      <c r="Y1632" s="230"/>
      <c r="Z1632" s="165"/>
      <c r="AA1632" s="165"/>
    </row>
    <row r="1633" spans="1:27" ht="16.5" hidden="1">
      <c r="A1633" s="2">
        <f t="shared" si="0"/>
        <v>1630</v>
      </c>
      <c r="B1633" s="3" t="str">
        <f>VLOOKUP(D1633,DSKH!$A:$B,2,0)</f>
        <v>A-212</v>
      </c>
      <c r="C1633" s="4" t="s">
        <v>186</v>
      </c>
      <c r="D1633" s="4" t="s">
        <v>26</v>
      </c>
      <c r="E1633" s="4" t="s">
        <v>57</v>
      </c>
      <c r="F1633" s="4">
        <v>108043329550</v>
      </c>
      <c r="G1633" s="4" t="s">
        <v>27</v>
      </c>
      <c r="H1633" s="173">
        <v>46093</v>
      </c>
      <c r="I1633" s="4" t="s">
        <v>28</v>
      </c>
      <c r="J1633" s="4" t="s">
        <v>29</v>
      </c>
      <c r="K1633" s="4" t="s">
        <v>30</v>
      </c>
      <c r="L1633" s="3"/>
      <c r="M1633" s="230"/>
      <c r="N1633" s="230"/>
      <c r="O1633" s="3"/>
      <c r="P1633" s="3"/>
      <c r="Q1633" s="230"/>
      <c r="R1633" s="3"/>
      <c r="S1633" s="3"/>
      <c r="T1633" s="230"/>
      <c r="U1633" s="230"/>
      <c r="V1633" s="230"/>
      <c r="W1633" s="230"/>
      <c r="X1633" s="230"/>
      <c r="Y1633" s="230"/>
      <c r="Z1633" s="165"/>
      <c r="AA1633" s="165"/>
    </row>
    <row r="1634" spans="1:27" ht="16.5" hidden="1">
      <c r="A1634" s="2">
        <f t="shared" si="0"/>
        <v>1631</v>
      </c>
      <c r="B1634" s="3" t="str">
        <f>VLOOKUP(D1634,DSKH!$A:$B,2,0)</f>
        <v>A-212</v>
      </c>
      <c r="C1634" s="4" t="s">
        <v>186</v>
      </c>
      <c r="D1634" s="4" t="s">
        <v>26</v>
      </c>
      <c r="E1634" s="4" t="s">
        <v>57</v>
      </c>
      <c r="F1634" s="4">
        <v>108043321960</v>
      </c>
      <c r="G1634" s="4" t="s">
        <v>27</v>
      </c>
      <c r="H1634" s="173">
        <v>46093</v>
      </c>
      <c r="I1634" s="4" t="s">
        <v>28</v>
      </c>
      <c r="J1634" s="4" t="s">
        <v>29</v>
      </c>
      <c r="K1634" s="4" t="s">
        <v>30</v>
      </c>
      <c r="L1634" s="3"/>
      <c r="M1634" s="230"/>
      <c r="N1634" s="230"/>
      <c r="O1634" s="3"/>
      <c r="P1634" s="3"/>
      <c r="Q1634" s="230"/>
      <c r="R1634" s="3"/>
      <c r="S1634" s="3"/>
      <c r="T1634" s="230"/>
      <c r="U1634" s="230"/>
      <c r="V1634" s="230"/>
      <c r="W1634" s="230"/>
      <c r="X1634" s="230"/>
      <c r="Y1634" s="230"/>
      <c r="Z1634" s="165"/>
      <c r="AA1634" s="165"/>
    </row>
    <row r="1635" spans="1:27" ht="16.5" hidden="1">
      <c r="A1635" s="2">
        <f t="shared" si="0"/>
        <v>1632</v>
      </c>
      <c r="B1635" s="3" t="str">
        <f>VLOOKUP(D1635,DSKH!$A:$B,2,0)</f>
        <v>A-212</v>
      </c>
      <c r="C1635" s="4" t="s">
        <v>186</v>
      </c>
      <c r="D1635" s="4" t="s">
        <v>26</v>
      </c>
      <c r="E1635" s="4" t="s">
        <v>57</v>
      </c>
      <c r="F1635" s="4">
        <v>108043314740</v>
      </c>
      <c r="G1635" s="4" t="s">
        <v>27</v>
      </c>
      <c r="H1635" s="173">
        <v>46093</v>
      </c>
      <c r="I1635" s="4" t="s">
        <v>28</v>
      </c>
      <c r="J1635" s="4" t="s">
        <v>29</v>
      </c>
      <c r="K1635" s="4" t="s">
        <v>30</v>
      </c>
      <c r="L1635" s="3"/>
      <c r="M1635" s="230"/>
      <c r="N1635" s="230"/>
      <c r="O1635" s="3"/>
      <c r="P1635" s="3"/>
      <c r="Q1635" s="230"/>
      <c r="R1635" s="3"/>
      <c r="S1635" s="3"/>
      <c r="T1635" s="230"/>
      <c r="U1635" s="230"/>
      <c r="V1635" s="230"/>
      <c r="W1635" s="230"/>
      <c r="X1635" s="230"/>
      <c r="Y1635" s="230"/>
      <c r="Z1635" s="165"/>
      <c r="AA1635" s="165"/>
    </row>
    <row r="1636" spans="1:27" ht="16.5" hidden="1">
      <c r="A1636" s="2">
        <f t="shared" si="0"/>
        <v>1633</v>
      </c>
      <c r="B1636" s="3" t="str">
        <f>VLOOKUP(D1636,DSKH!$A:$B,2,0)</f>
        <v>A-212</v>
      </c>
      <c r="C1636" s="4" t="s">
        <v>186</v>
      </c>
      <c r="D1636" s="4" t="s">
        <v>26</v>
      </c>
      <c r="E1636" s="4" t="s">
        <v>57</v>
      </c>
      <c r="F1636" s="4">
        <v>108043303650</v>
      </c>
      <c r="G1636" s="4" t="s">
        <v>27</v>
      </c>
      <c r="H1636" s="173">
        <v>46093</v>
      </c>
      <c r="I1636" s="4" t="s">
        <v>28</v>
      </c>
      <c r="J1636" s="4" t="s">
        <v>29</v>
      </c>
      <c r="K1636" s="4" t="s">
        <v>30</v>
      </c>
      <c r="L1636" s="3"/>
      <c r="M1636" s="230"/>
      <c r="N1636" s="230"/>
      <c r="O1636" s="3"/>
      <c r="P1636" s="3"/>
      <c r="Q1636" s="230"/>
      <c r="R1636" s="3"/>
      <c r="S1636" s="3"/>
      <c r="T1636" s="230"/>
      <c r="U1636" s="230"/>
      <c r="V1636" s="230"/>
      <c r="W1636" s="230"/>
      <c r="X1636" s="230"/>
      <c r="Y1636" s="230"/>
      <c r="Z1636" s="165"/>
      <c r="AA1636" s="165"/>
    </row>
    <row r="1637" spans="1:27" ht="16.5" hidden="1">
      <c r="A1637" s="2">
        <f t="shared" si="0"/>
        <v>1634</v>
      </c>
      <c r="B1637" s="3" t="str">
        <f>VLOOKUP(D1637,DSKH!$A:$B,2,0)</f>
        <v>A-212</v>
      </c>
      <c r="C1637" s="4" t="s">
        <v>186</v>
      </c>
      <c r="D1637" s="4" t="s">
        <v>26</v>
      </c>
      <c r="E1637" s="4" t="s">
        <v>57</v>
      </c>
      <c r="F1637" s="4">
        <v>108043292010</v>
      </c>
      <c r="G1637" s="4" t="s">
        <v>27</v>
      </c>
      <c r="H1637" s="173">
        <v>46093</v>
      </c>
      <c r="I1637" s="4" t="s">
        <v>28</v>
      </c>
      <c r="J1637" s="4" t="s">
        <v>29</v>
      </c>
      <c r="K1637" s="4" t="s">
        <v>30</v>
      </c>
      <c r="L1637" s="3"/>
      <c r="M1637" s="230"/>
      <c r="N1637" s="230"/>
      <c r="O1637" s="3"/>
      <c r="P1637" s="3"/>
      <c r="Q1637" s="230"/>
      <c r="R1637" s="3"/>
      <c r="S1637" s="3"/>
      <c r="T1637" s="230"/>
      <c r="U1637" s="230"/>
      <c r="V1637" s="230"/>
      <c r="W1637" s="230"/>
      <c r="X1637" s="230"/>
      <c r="Y1637" s="230"/>
      <c r="Z1637" s="165"/>
      <c r="AA1637" s="165"/>
    </row>
    <row r="1638" spans="1:27" ht="16.5" hidden="1">
      <c r="A1638" s="2">
        <f t="shared" si="0"/>
        <v>1635</v>
      </c>
      <c r="B1638" s="3" t="str">
        <f>VLOOKUP(D1638,DSKH!$A:$B,2,0)</f>
        <v>A-212</v>
      </c>
      <c r="C1638" s="4" t="s">
        <v>186</v>
      </c>
      <c r="D1638" s="4" t="s">
        <v>26</v>
      </c>
      <c r="E1638" s="4" t="s">
        <v>57</v>
      </c>
      <c r="F1638" s="4">
        <v>108043275060</v>
      </c>
      <c r="G1638" s="4" t="s">
        <v>27</v>
      </c>
      <c r="H1638" s="173">
        <v>46093</v>
      </c>
      <c r="I1638" s="4" t="s">
        <v>28</v>
      </c>
      <c r="J1638" s="4" t="s">
        <v>29</v>
      </c>
      <c r="K1638" s="4" t="s">
        <v>30</v>
      </c>
      <c r="L1638" s="3"/>
      <c r="M1638" s="230"/>
      <c r="N1638" s="230"/>
      <c r="O1638" s="3"/>
      <c r="P1638" s="3"/>
      <c r="Q1638" s="230"/>
      <c r="R1638" s="3"/>
      <c r="S1638" s="3"/>
      <c r="T1638" s="230"/>
      <c r="U1638" s="230"/>
      <c r="V1638" s="230"/>
      <c r="W1638" s="230"/>
      <c r="X1638" s="230"/>
      <c r="Y1638" s="230"/>
      <c r="Z1638" s="165"/>
      <c r="AA1638" s="165"/>
    </row>
    <row r="1639" spans="1:27" ht="16.5" hidden="1">
      <c r="A1639" s="2">
        <f t="shared" si="0"/>
        <v>1636</v>
      </c>
      <c r="B1639" s="3" t="str">
        <f>VLOOKUP(D1639,DSKH!$A:$B,2,0)</f>
        <v>A-212</v>
      </c>
      <c r="C1639" s="4" t="s">
        <v>186</v>
      </c>
      <c r="D1639" s="4" t="s">
        <v>26</v>
      </c>
      <c r="E1639" s="4" t="s">
        <v>57</v>
      </c>
      <c r="F1639" s="4">
        <v>108043266330</v>
      </c>
      <c r="G1639" s="4" t="s">
        <v>27</v>
      </c>
      <c r="H1639" s="173">
        <v>46093</v>
      </c>
      <c r="I1639" s="4" t="s">
        <v>28</v>
      </c>
      <c r="J1639" s="4" t="s">
        <v>29</v>
      </c>
      <c r="K1639" s="4" t="s">
        <v>30</v>
      </c>
      <c r="L1639" s="3"/>
      <c r="M1639" s="230"/>
      <c r="N1639" s="230"/>
      <c r="O1639" s="3"/>
      <c r="P1639" s="3"/>
      <c r="Q1639" s="230"/>
      <c r="R1639" s="3"/>
      <c r="S1639" s="3"/>
      <c r="T1639" s="230"/>
      <c r="U1639" s="230"/>
      <c r="V1639" s="230"/>
      <c r="W1639" s="230"/>
      <c r="X1639" s="230"/>
      <c r="Y1639" s="230"/>
      <c r="Z1639" s="165"/>
      <c r="AA1639" s="165"/>
    </row>
    <row r="1640" spans="1:27" ht="16.5" hidden="1">
      <c r="A1640" s="2">
        <f t="shared" si="0"/>
        <v>1637</v>
      </c>
      <c r="B1640" s="3" t="str">
        <f>VLOOKUP(D1640,DSKH!$A:$B,2,0)</f>
        <v>A-212</v>
      </c>
      <c r="C1640" s="4" t="s">
        <v>186</v>
      </c>
      <c r="D1640" s="4" t="s">
        <v>26</v>
      </c>
      <c r="E1640" s="4" t="s">
        <v>57</v>
      </c>
      <c r="F1640" s="4">
        <v>108043251040</v>
      </c>
      <c r="G1640" s="4" t="s">
        <v>27</v>
      </c>
      <c r="H1640" s="173">
        <v>46093</v>
      </c>
      <c r="I1640" s="4" t="s">
        <v>28</v>
      </c>
      <c r="J1640" s="4" t="s">
        <v>29</v>
      </c>
      <c r="K1640" s="4" t="s">
        <v>30</v>
      </c>
      <c r="L1640" s="3"/>
      <c r="M1640" s="230"/>
      <c r="N1640" s="230"/>
      <c r="O1640" s="3"/>
      <c r="P1640" s="3"/>
      <c r="Q1640" s="230"/>
      <c r="R1640" s="3"/>
      <c r="S1640" s="3"/>
      <c r="T1640" s="230"/>
      <c r="U1640" s="230"/>
      <c r="V1640" s="230"/>
      <c r="W1640" s="230"/>
      <c r="X1640" s="230"/>
      <c r="Y1640" s="230"/>
      <c r="Z1640" s="165"/>
      <c r="AA1640" s="165"/>
    </row>
    <row r="1641" spans="1:27" ht="16.5" hidden="1">
      <c r="A1641" s="2">
        <f t="shared" si="0"/>
        <v>1638</v>
      </c>
      <c r="B1641" s="3" t="str">
        <f>VLOOKUP(D1641,DSKH!$A:$B,2,0)</f>
        <v>A-212</v>
      </c>
      <c r="C1641" s="4" t="s">
        <v>186</v>
      </c>
      <c r="D1641" s="4" t="s">
        <v>26</v>
      </c>
      <c r="E1641" s="4" t="s">
        <v>57</v>
      </c>
      <c r="F1641" s="4">
        <v>108043229600</v>
      </c>
      <c r="G1641" s="4" t="s">
        <v>27</v>
      </c>
      <c r="H1641" s="173">
        <v>46093</v>
      </c>
      <c r="I1641" s="4" t="s">
        <v>28</v>
      </c>
      <c r="J1641" s="4" t="s">
        <v>29</v>
      </c>
      <c r="K1641" s="4" t="s">
        <v>30</v>
      </c>
      <c r="L1641" s="3"/>
      <c r="M1641" s="230"/>
      <c r="N1641" s="230"/>
      <c r="O1641" s="3"/>
      <c r="P1641" s="3"/>
      <c r="Q1641" s="230"/>
      <c r="R1641" s="3"/>
      <c r="S1641" s="3"/>
      <c r="T1641" s="230"/>
      <c r="U1641" s="230"/>
      <c r="V1641" s="230"/>
      <c r="W1641" s="230"/>
      <c r="X1641" s="230"/>
      <c r="Y1641" s="230"/>
      <c r="Z1641" s="165"/>
      <c r="AA1641" s="165"/>
    </row>
    <row r="1642" spans="1:27" ht="16.5" hidden="1">
      <c r="A1642" s="2">
        <f t="shared" si="0"/>
        <v>1639</v>
      </c>
      <c r="B1642" s="3" t="str">
        <f>VLOOKUP(D1642,DSKH!$A:$B,2,0)</f>
        <v>A-212</v>
      </c>
      <c r="C1642" s="4" t="s">
        <v>186</v>
      </c>
      <c r="D1642" s="4" t="s">
        <v>26</v>
      </c>
      <c r="E1642" s="4" t="s">
        <v>57</v>
      </c>
      <c r="F1642" s="4">
        <v>108043195300</v>
      </c>
      <c r="G1642" s="4" t="s">
        <v>27</v>
      </c>
      <c r="H1642" s="173">
        <v>46093</v>
      </c>
      <c r="I1642" s="4" t="s">
        <v>28</v>
      </c>
      <c r="J1642" s="4" t="s">
        <v>29</v>
      </c>
      <c r="K1642" s="4" t="s">
        <v>30</v>
      </c>
      <c r="L1642" s="3"/>
      <c r="M1642" s="230"/>
      <c r="N1642" s="230"/>
      <c r="O1642" s="3"/>
      <c r="P1642" s="3"/>
      <c r="Q1642" s="230"/>
      <c r="R1642" s="3"/>
      <c r="S1642" s="3"/>
      <c r="T1642" s="230"/>
      <c r="U1642" s="230"/>
      <c r="V1642" s="230"/>
      <c r="W1642" s="230"/>
      <c r="X1642" s="230"/>
      <c r="Y1642" s="230"/>
      <c r="Z1642" s="165"/>
      <c r="AA1642" s="165"/>
    </row>
    <row r="1643" spans="1:27" ht="16.5" hidden="1">
      <c r="A1643" s="2">
        <f t="shared" si="0"/>
        <v>1640</v>
      </c>
      <c r="B1643" s="3" t="str">
        <f>VLOOKUP(D1643,DSKH!$A:$B,2,0)</f>
        <v>A-212</v>
      </c>
      <c r="C1643" s="4" t="s">
        <v>186</v>
      </c>
      <c r="D1643" s="4" t="s">
        <v>26</v>
      </c>
      <c r="E1643" s="4" t="s">
        <v>57</v>
      </c>
      <c r="F1643" s="4">
        <v>108043175110</v>
      </c>
      <c r="G1643" s="4" t="s">
        <v>27</v>
      </c>
      <c r="H1643" s="173">
        <v>46093</v>
      </c>
      <c r="I1643" s="4" t="s">
        <v>28</v>
      </c>
      <c r="J1643" s="4" t="s">
        <v>29</v>
      </c>
      <c r="K1643" s="4" t="s">
        <v>30</v>
      </c>
      <c r="L1643" s="3"/>
      <c r="M1643" s="230"/>
      <c r="N1643" s="230"/>
      <c r="O1643" s="3"/>
      <c r="P1643" s="3"/>
      <c r="Q1643" s="230"/>
      <c r="R1643" s="3"/>
      <c r="S1643" s="3"/>
      <c r="T1643" s="230"/>
      <c r="U1643" s="230"/>
      <c r="V1643" s="230"/>
      <c r="W1643" s="230"/>
      <c r="X1643" s="230"/>
      <c r="Y1643" s="230"/>
      <c r="Z1643" s="165"/>
      <c r="AA1643" s="165"/>
    </row>
    <row r="1644" spans="1:27" ht="16.5" hidden="1">
      <c r="A1644" s="2">
        <f t="shared" si="0"/>
        <v>1641</v>
      </c>
      <c r="B1644" s="3" t="str">
        <f>VLOOKUP(D1644,DSKH!$A:$B,2,0)</f>
        <v>A-212</v>
      </c>
      <c r="C1644" s="4" t="s">
        <v>186</v>
      </c>
      <c r="D1644" s="4" t="s">
        <v>26</v>
      </c>
      <c r="E1644" s="4" t="s">
        <v>57</v>
      </c>
      <c r="F1644" s="4">
        <v>108043098110</v>
      </c>
      <c r="G1644" s="4" t="s">
        <v>27</v>
      </c>
      <c r="H1644" s="173">
        <v>46093</v>
      </c>
      <c r="I1644" s="4" t="s">
        <v>28</v>
      </c>
      <c r="J1644" s="4" t="s">
        <v>29</v>
      </c>
      <c r="K1644" s="4" t="s">
        <v>30</v>
      </c>
      <c r="L1644" s="3"/>
      <c r="M1644" s="223"/>
      <c r="N1644" s="223"/>
      <c r="O1644" s="3"/>
      <c r="P1644" s="3"/>
      <c r="Q1644" s="223"/>
      <c r="R1644" s="3"/>
      <c r="S1644" s="3"/>
      <c r="T1644" s="223"/>
      <c r="U1644" s="223"/>
      <c r="V1644" s="223"/>
      <c r="W1644" s="223"/>
      <c r="X1644" s="223"/>
      <c r="Y1644" s="223"/>
      <c r="Z1644" s="165"/>
      <c r="AA1644" s="165"/>
    </row>
    <row r="1645" spans="1:27" ht="16.5" hidden="1">
      <c r="A1645" s="2">
        <f t="shared" si="0"/>
        <v>1642</v>
      </c>
      <c r="B1645" s="3" t="str">
        <f>VLOOKUP(D1645,DSKH!$A:$B,2,0)</f>
        <v>A-263</v>
      </c>
      <c r="C1645" s="4" t="s">
        <v>186</v>
      </c>
      <c r="D1645" s="4" t="s">
        <v>195</v>
      </c>
      <c r="E1645" s="4" t="s">
        <v>29</v>
      </c>
      <c r="F1645" s="4">
        <v>308323169140</v>
      </c>
      <c r="G1645" s="4" t="s">
        <v>53</v>
      </c>
      <c r="H1645" s="173">
        <v>46094</v>
      </c>
      <c r="I1645" s="4" t="s">
        <v>28</v>
      </c>
      <c r="J1645" s="4" t="s">
        <v>29</v>
      </c>
      <c r="K1645" s="4" t="s">
        <v>47</v>
      </c>
      <c r="L1645" s="4"/>
      <c r="M1645" s="23" t="s">
        <v>7088</v>
      </c>
      <c r="N1645" s="3"/>
      <c r="O1645" s="4" t="s">
        <v>7089</v>
      </c>
      <c r="P1645" s="3"/>
      <c r="Q1645" s="4">
        <v>1</v>
      </c>
      <c r="R1645" s="3"/>
      <c r="S1645" s="4"/>
      <c r="T1645" s="4" t="s">
        <v>1599</v>
      </c>
      <c r="U1645" s="4" t="s">
        <v>7090</v>
      </c>
      <c r="V1645" s="4">
        <v>202611163943</v>
      </c>
      <c r="W1645" s="6">
        <v>500000</v>
      </c>
      <c r="X1645" s="4" t="s">
        <v>6165</v>
      </c>
      <c r="Y1645" s="27"/>
      <c r="Z1645" s="165"/>
      <c r="AA1645" s="165"/>
    </row>
    <row r="1646" spans="1:27" ht="16.5" hidden="1">
      <c r="A1646" s="2">
        <f t="shared" si="0"/>
        <v>1643</v>
      </c>
      <c r="B1646" s="3" t="str">
        <f>VLOOKUP(D1646,DSKH!$A:$B,2,0)</f>
        <v>A-263</v>
      </c>
      <c r="C1646" s="4" t="s">
        <v>186</v>
      </c>
      <c r="D1646" s="4" t="s">
        <v>195</v>
      </c>
      <c r="E1646" s="4" t="s">
        <v>29</v>
      </c>
      <c r="F1646" s="4">
        <v>308324558530</v>
      </c>
      <c r="G1646" s="4" t="s">
        <v>53</v>
      </c>
      <c r="H1646" s="173">
        <v>46094</v>
      </c>
      <c r="I1646" s="4" t="s">
        <v>28</v>
      </c>
      <c r="J1646" s="4" t="s">
        <v>29</v>
      </c>
      <c r="K1646" s="4" t="s">
        <v>47</v>
      </c>
      <c r="L1646" s="4"/>
      <c r="M1646" s="23" t="s">
        <v>7091</v>
      </c>
      <c r="N1646" s="3"/>
      <c r="O1646" s="4" t="s">
        <v>7092</v>
      </c>
      <c r="P1646" s="3"/>
      <c r="Q1646" s="4">
        <v>1</v>
      </c>
      <c r="R1646" s="3"/>
      <c r="S1646" s="4"/>
      <c r="T1646" s="4" t="s">
        <v>856</v>
      </c>
      <c r="U1646" s="4" t="s">
        <v>7093</v>
      </c>
      <c r="V1646" s="4">
        <v>202611167967</v>
      </c>
      <c r="W1646" s="6">
        <v>500000</v>
      </c>
      <c r="X1646" s="4" t="s">
        <v>188</v>
      </c>
      <c r="Y1646" s="27"/>
      <c r="Z1646" s="165"/>
      <c r="AA1646" s="165"/>
    </row>
    <row r="1647" spans="1:27" ht="16.5" hidden="1">
      <c r="A1647" s="2">
        <f t="shared" si="0"/>
        <v>1644</v>
      </c>
      <c r="B1647" s="3" t="str">
        <f>VLOOKUP(D1647,DSKH!$A:$B,2,0)</f>
        <v>A-263</v>
      </c>
      <c r="C1647" s="4" t="s">
        <v>186</v>
      </c>
      <c r="D1647" s="4" t="s">
        <v>195</v>
      </c>
      <c r="E1647" s="4" t="s">
        <v>29</v>
      </c>
      <c r="F1647" s="4">
        <v>308324664120</v>
      </c>
      <c r="G1647" s="4" t="s">
        <v>53</v>
      </c>
      <c r="H1647" s="173">
        <v>46094</v>
      </c>
      <c r="I1647" s="4" t="s">
        <v>28</v>
      </c>
      <c r="J1647" s="4" t="s">
        <v>29</v>
      </c>
      <c r="K1647" s="4" t="s">
        <v>47</v>
      </c>
      <c r="L1647" s="4"/>
      <c r="M1647" s="23" t="s">
        <v>7094</v>
      </c>
      <c r="N1647" s="3"/>
      <c r="O1647" s="4" t="s">
        <v>7095</v>
      </c>
      <c r="P1647" s="3"/>
      <c r="Q1647" s="4">
        <v>1</v>
      </c>
      <c r="R1647" s="3"/>
      <c r="S1647" s="4"/>
      <c r="T1647" s="4" t="s">
        <v>1634</v>
      </c>
      <c r="U1647" s="4" t="s">
        <v>7096</v>
      </c>
      <c r="V1647" s="4">
        <v>202611167957</v>
      </c>
      <c r="W1647" s="6">
        <v>500000</v>
      </c>
      <c r="X1647" s="4" t="s">
        <v>188</v>
      </c>
      <c r="Y1647" s="27"/>
      <c r="Z1647" s="165"/>
      <c r="AA1647" s="165"/>
    </row>
    <row r="1648" spans="1:27" ht="16.5" hidden="1">
      <c r="A1648" s="2">
        <f t="shared" si="0"/>
        <v>1645</v>
      </c>
      <c r="B1648" s="3" t="str">
        <f>VLOOKUP(D1648,DSKH!$A:$B,2,0)</f>
        <v>A-263</v>
      </c>
      <c r="C1648" s="4" t="s">
        <v>186</v>
      </c>
      <c r="D1648" s="4" t="s">
        <v>195</v>
      </c>
      <c r="E1648" s="4" t="s">
        <v>29</v>
      </c>
      <c r="F1648" s="4">
        <v>308325288740</v>
      </c>
      <c r="G1648" s="4" t="s">
        <v>53</v>
      </c>
      <c r="H1648" s="173">
        <v>46094</v>
      </c>
      <c r="I1648" s="4" t="s">
        <v>28</v>
      </c>
      <c r="J1648" s="4" t="s">
        <v>29</v>
      </c>
      <c r="K1648" s="4" t="s">
        <v>47</v>
      </c>
      <c r="L1648" s="4"/>
      <c r="M1648" s="23" t="s">
        <v>7097</v>
      </c>
      <c r="N1648" s="3"/>
      <c r="O1648" s="4" t="s">
        <v>7098</v>
      </c>
      <c r="P1648" s="3"/>
      <c r="Q1648" s="4">
        <v>1</v>
      </c>
      <c r="R1648" s="3"/>
      <c r="S1648" s="4"/>
      <c r="T1648" s="4" t="s">
        <v>7099</v>
      </c>
      <c r="U1648" s="4" t="s">
        <v>7100</v>
      </c>
      <c r="V1648" s="4">
        <v>202611167939</v>
      </c>
      <c r="W1648" s="6">
        <v>500000</v>
      </c>
      <c r="X1648" s="4" t="s">
        <v>188</v>
      </c>
      <c r="Y1648" s="27"/>
      <c r="Z1648" s="165"/>
      <c r="AA1648" s="165"/>
    </row>
    <row r="1649" spans="1:27" ht="16.5" hidden="1">
      <c r="A1649" s="2">
        <f t="shared" si="0"/>
        <v>1646</v>
      </c>
      <c r="B1649" s="3" t="str">
        <f>VLOOKUP(D1649,DSKH!$A:$B,2,0)</f>
        <v>A-263</v>
      </c>
      <c r="C1649" s="4" t="s">
        <v>186</v>
      </c>
      <c r="D1649" s="4" t="s">
        <v>195</v>
      </c>
      <c r="E1649" s="4" t="s">
        <v>29</v>
      </c>
      <c r="F1649" s="4">
        <v>308325337410</v>
      </c>
      <c r="G1649" s="4" t="s">
        <v>53</v>
      </c>
      <c r="H1649" s="173">
        <v>46094</v>
      </c>
      <c r="I1649" s="4" t="s">
        <v>28</v>
      </c>
      <c r="J1649" s="4" t="s">
        <v>29</v>
      </c>
      <c r="K1649" s="4" t="s">
        <v>47</v>
      </c>
      <c r="L1649" s="4"/>
      <c r="M1649" s="23" t="s">
        <v>7101</v>
      </c>
      <c r="N1649" s="3"/>
      <c r="O1649" s="4" t="s">
        <v>7102</v>
      </c>
      <c r="P1649" s="3"/>
      <c r="Q1649" s="4">
        <v>1</v>
      </c>
      <c r="R1649" s="3"/>
      <c r="S1649" s="4"/>
      <c r="T1649" s="4" t="s">
        <v>7099</v>
      </c>
      <c r="U1649" s="4" t="s">
        <v>7103</v>
      </c>
      <c r="V1649" s="4">
        <v>202611167974</v>
      </c>
      <c r="W1649" s="6">
        <v>500000</v>
      </c>
      <c r="X1649" s="4" t="s">
        <v>188</v>
      </c>
      <c r="Y1649" s="27"/>
      <c r="Z1649" s="165"/>
      <c r="AA1649" s="165"/>
    </row>
    <row r="1650" spans="1:27" ht="16.5" hidden="1">
      <c r="A1650" s="2">
        <f t="shared" si="0"/>
        <v>1647</v>
      </c>
      <c r="B1650" s="3" t="str">
        <f>VLOOKUP(D1650,DSKH!$A:$B,2,0)</f>
        <v>A-595</v>
      </c>
      <c r="C1650" s="4" t="s">
        <v>186</v>
      </c>
      <c r="D1650" s="4" t="s">
        <v>190</v>
      </c>
      <c r="E1650" s="4" t="s">
        <v>29</v>
      </c>
      <c r="F1650" s="4">
        <v>308321895400</v>
      </c>
      <c r="G1650" s="4" t="s">
        <v>41</v>
      </c>
      <c r="H1650" s="173">
        <v>46094</v>
      </c>
      <c r="I1650" s="4" t="s">
        <v>28</v>
      </c>
      <c r="J1650" s="4" t="s">
        <v>29</v>
      </c>
      <c r="K1650" s="4" t="s">
        <v>113</v>
      </c>
      <c r="L1650" s="4"/>
      <c r="M1650" s="23" t="s">
        <v>7104</v>
      </c>
      <c r="N1650" s="3"/>
      <c r="O1650" s="3"/>
      <c r="P1650" s="3"/>
      <c r="Q1650" s="3"/>
      <c r="R1650" s="229">
        <v>1</v>
      </c>
      <c r="S1650" s="4"/>
      <c r="T1650" s="229" t="s">
        <v>7105</v>
      </c>
      <c r="U1650" s="3"/>
      <c r="V1650" s="3"/>
      <c r="W1650" s="8"/>
      <c r="X1650" s="229" t="s">
        <v>182</v>
      </c>
      <c r="Y1650" s="232" t="s">
        <v>217</v>
      </c>
      <c r="Z1650" s="165"/>
      <c r="AA1650" s="165"/>
    </row>
    <row r="1651" spans="1:27" ht="16.5" hidden="1">
      <c r="A1651" s="2">
        <f t="shared" si="0"/>
        <v>1648</v>
      </c>
      <c r="B1651" s="3" t="str">
        <f>VLOOKUP(D1651,DSKH!$A:$B,2,0)</f>
        <v>A-595</v>
      </c>
      <c r="C1651" s="4" t="s">
        <v>186</v>
      </c>
      <c r="D1651" s="4" t="s">
        <v>190</v>
      </c>
      <c r="E1651" s="4" t="s">
        <v>29</v>
      </c>
      <c r="F1651" s="4">
        <v>308321907260</v>
      </c>
      <c r="G1651" s="4" t="s">
        <v>44</v>
      </c>
      <c r="H1651" s="173">
        <v>46094</v>
      </c>
      <c r="I1651" s="4" t="s">
        <v>28</v>
      </c>
      <c r="J1651" s="4" t="s">
        <v>29</v>
      </c>
      <c r="K1651" s="4" t="s">
        <v>113</v>
      </c>
      <c r="L1651" s="4"/>
      <c r="M1651" s="23" t="s">
        <v>7106</v>
      </c>
      <c r="N1651" s="3"/>
      <c r="O1651" s="3"/>
      <c r="P1651" s="3"/>
      <c r="Q1651" s="3"/>
      <c r="R1651" s="223"/>
      <c r="S1651" s="4"/>
      <c r="T1651" s="223"/>
      <c r="U1651" s="3"/>
      <c r="V1651" s="3"/>
      <c r="W1651" s="8"/>
      <c r="X1651" s="223"/>
      <c r="Y1651" s="223"/>
      <c r="Z1651" s="165"/>
      <c r="AA1651" s="165"/>
    </row>
    <row r="1652" spans="1:27" ht="16.5" hidden="1">
      <c r="A1652" s="2">
        <f t="shared" si="0"/>
        <v>1649</v>
      </c>
      <c r="B1652" s="3" t="str">
        <f>VLOOKUP(D1652,DSKH!$A:$B,2,0)</f>
        <v>A-144</v>
      </c>
      <c r="C1652" s="4" t="s">
        <v>186</v>
      </c>
      <c r="D1652" s="4" t="s">
        <v>181</v>
      </c>
      <c r="E1652" s="4" t="s">
        <v>29</v>
      </c>
      <c r="F1652" s="4">
        <v>308324028040</v>
      </c>
      <c r="G1652" s="4" t="s">
        <v>53</v>
      </c>
      <c r="H1652" s="173">
        <v>46094</v>
      </c>
      <c r="I1652" s="4" t="s">
        <v>28</v>
      </c>
      <c r="J1652" s="4" t="s">
        <v>29</v>
      </c>
      <c r="K1652" s="4" t="s">
        <v>54</v>
      </c>
      <c r="L1652" s="4"/>
      <c r="M1652" s="23">
        <v>249</v>
      </c>
      <c r="N1652" s="3"/>
      <c r="O1652" s="3"/>
      <c r="P1652" s="3"/>
      <c r="Q1652" s="3"/>
      <c r="R1652" s="3"/>
      <c r="S1652" s="4">
        <v>1</v>
      </c>
      <c r="T1652" s="4" t="s">
        <v>7107</v>
      </c>
      <c r="U1652" s="3"/>
      <c r="V1652" s="3"/>
      <c r="W1652" s="8"/>
      <c r="X1652" s="3"/>
      <c r="Y1652" s="27"/>
      <c r="Z1652" s="165"/>
      <c r="AA1652" s="165"/>
    </row>
    <row r="1653" spans="1:27" ht="16.5" hidden="1">
      <c r="A1653" s="2">
        <f t="shared" si="0"/>
        <v>1650</v>
      </c>
      <c r="B1653" s="3" t="str">
        <f>VLOOKUP(D1653,DSKH!$A:$B,2,0)</f>
        <v>A-144</v>
      </c>
      <c r="C1653" s="4" t="s">
        <v>186</v>
      </c>
      <c r="D1653" s="4" t="s">
        <v>181</v>
      </c>
      <c r="E1653" s="4" t="s">
        <v>29</v>
      </c>
      <c r="F1653" s="4">
        <v>308323904400</v>
      </c>
      <c r="G1653" s="4" t="s">
        <v>53</v>
      </c>
      <c r="H1653" s="173">
        <v>46094</v>
      </c>
      <c r="I1653" s="4" t="s">
        <v>28</v>
      </c>
      <c r="J1653" s="4" t="s">
        <v>29</v>
      </c>
      <c r="K1653" s="4" t="s">
        <v>54</v>
      </c>
      <c r="L1653" s="4"/>
      <c r="M1653" s="23">
        <v>248</v>
      </c>
      <c r="N1653" s="3"/>
      <c r="O1653" s="3"/>
      <c r="P1653" s="3"/>
      <c r="Q1653" s="3"/>
      <c r="R1653" s="3"/>
      <c r="S1653" s="4">
        <v>1</v>
      </c>
      <c r="T1653" s="4" t="s">
        <v>7108</v>
      </c>
      <c r="U1653" s="3"/>
      <c r="V1653" s="3"/>
      <c r="W1653" s="8"/>
      <c r="X1653" s="3"/>
      <c r="Y1653" s="27"/>
      <c r="Z1653" s="165"/>
      <c r="AA1653" s="165"/>
    </row>
    <row r="1654" spans="1:27" ht="16.5" hidden="1">
      <c r="A1654" s="2">
        <f t="shared" si="0"/>
        <v>1651</v>
      </c>
      <c r="B1654" s="3" t="str">
        <f>VLOOKUP(D1654,DSKH!$A:$B,2,0)</f>
        <v>A-144</v>
      </c>
      <c r="C1654" s="4" t="s">
        <v>186</v>
      </c>
      <c r="D1654" s="4" t="s">
        <v>181</v>
      </c>
      <c r="E1654" s="4" t="s">
        <v>29</v>
      </c>
      <c r="F1654" s="4">
        <v>308323958300</v>
      </c>
      <c r="G1654" s="4" t="s">
        <v>53</v>
      </c>
      <c r="H1654" s="173">
        <v>46094</v>
      </c>
      <c r="I1654" s="4" t="s">
        <v>28</v>
      </c>
      <c r="J1654" s="4" t="s">
        <v>29</v>
      </c>
      <c r="K1654" s="4" t="s">
        <v>54</v>
      </c>
      <c r="L1654" s="4"/>
      <c r="M1654" s="23">
        <v>251</v>
      </c>
      <c r="N1654" s="3"/>
      <c r="O1654" s="3"/>
      <c r="P1654" s="3"/>
      <c r="Q1654" s="3"/>
      <c r="R1654" s="3"/>
      <c r="S1654" s="4">
        <v>1</v>
      </c>
      <c r="T1654" s="4" t="s">
        <v>7109</v>
      </c>
      <c r="U1654" s="3"/>
      <c r="V1654" s="3"/>
      <c r="W1654" s="8"/>
      <c r="X1654" s="3"/>
      <c r="Y1654" s="27"/>
      <c r="Z1654" s="165"/>
      <c r="AA1654" s="165"/>
    </row>
    <row r="1655" spans="1:27" ht="16.5" hidden="1">
      <c r="A1655" s="2">
        <f t="shared" si="0"/>
        <v>1652</v>
      </c>
      <c r="B1655" s="3" t="str">
        <f>VLOOKUP(D1655,DSKH!$A:$B,2,0)</f>
        <v>A-595</v>
      </c>
      <c r="C1655" s="4" t="s">
        <v>186</v>
      </c>
      <c r="D1655" s="4" t="s">
        <v>190</v>
      </c>
      <c r="E1655" s="4" t="s">
        <v>29</v>
      </c>
      <c r="F1655" s="4">
        <v>308326740430</v>
      </c>
      <c r="G1655" s="4" t="s">
        <v>41</v>
      </c>
      <c r="H1655" s="173">
        <v>46094</v>
      </c>
      <c r="I1655" s="4" t="s">
        <v>28</v>
      </c>
      <c r="J1655" s="4" t="s">
        <v>29</v>
      </c>
      <c r="K1655" s="4" t="s">
        <v>113</v>
      </c>
      <c r="L1655" s="4"/>
      <c r="M1655" s="23" t="s">
        <v>7110</v>
      </c>
      <c r="N1655" s="3"/>
      <c r="O1655" s="3"/>
      <c r="P1655" s="3"/>
      <c r="Q1655" s="3"/>
      <c r="R1655" s="229">
        <v>1</v>
      </c>
      <c r="S1655" s="4"/>
      <c r="T1655" s="229" t="s">
        <v>7111</v>
      </c>
      <c r="U1655" s="3"/>
      <c r="V1655" s="3"/>
      <c r="W1655" s="8"/>
      <c r="X1655" s="229" t="s">
        <v>182</v>
      </c>
      <c r="Y1655" s="232" t="s">
        <v>217</v>
      </c>
      <c r="Z1655" s="165"/>
      <c r="AA1655" s="165"/>
    </row>
    <row r="1656" spans="1:27" ht="16.5" hidden="1">
      <c r="A1656" s="2">
        <f t="shared" si="0"/>
        <v>1653</v>
      </c>
      <c r="B1656" s="3" t="str">
        <f>VLOOKUP(D1656,DSKH!$A:$B,2,0)</f>
        <v>A-595</v>
      </c>
      <c r="C1656" s="4" t="s">
        <v>186</v>
      </c>
      <c r="D1656" s="4" t="s">
        <v>190</v>
      </c>
      <c r="E1656" s="4" t="s">
        <v>29</v>
      </c>
      <c r="F1656" s="4">
        <v>308326736120</v>
      </c>
      <c r="G1656" s="4" t="s">
        <v>41</v>
      </c>
      <c r="H1656" s="173">
        <v>46094</v>
      </c>
      <c r="I1656" s="4" t="s">
        <v>28</v>
      </c>
      <c r="J1656" s="4" t="s">
        <v>29</v>
      </c>
      <c r="K1656" s="4" t="s">
        <v>113</v>
      </c>
      <c r="L1656" s="4"/>
      <c r="M1656" s="23" t="s">
        <v>7112</v>
      </c>
      <c r="N1656" s="4"/>
      <c r="O1656" s="3"/>
      <c r="P1656" s="3"/>
      <c r="Q1656" s="4"/>
      <c r="R1656" s="230"/>
      <c r="S1656" s="3"/>
      <c r="T1656" s="230"/>
      <c r="U1656" s="4"/>
      <c r="V1656" s="3"/>
      <c r="W1656" s="8"/>
      <c r="X1656" s="230"/>
      <c r="Y1656" s="230"/>
      <c r="Z1656" s="165"/>
      <c r="AA1656" s="165"/>
    </row>
    <row r="1657" spans="1:27" ht="16.5" hidden="1">
      <c r="A1657" s="2">
        <f t="shared" si="0"/>
        <v>1654</v>
      </c>
      <c r="B1657" s="3" t="str">
        <f>VLOOKUP(D1657,DSKH!$A:$B,2,0)</f>
        <v>A-595</v>
      </c>
      <c r="C1657" s="4" t="s">
        <v>186</v>
      </c>
      <c r="D1657" s="4" t="s">
        <v>190</v>
      </c>
      <c r="E1657" s="4" t="s">
        <v>29</v>
      </c>
      <c r="F1657" s="4">
        <v>308326729710</v>
      </c>
      <c r="G1657" s="4" t="s">
        <v>44</v>
      </c>
      <c r="H1657" s="173">
        <v>46094</v>
      </c>
      <c r="I1657" s="4" t="s">
        <v>28</v>
      </c>
      <c r="J1657" s="4" t="s">
        <v>29</v>
      </c>
      <c r="K1657" s="4" t="s">
        <v>113</v>
      </c>
      <c r="L1657" s="4"/>
      <c r="M1657" s="23" t="s">
        <v>7113</v>
      </c>
      <c r="N1657" s="3"/>
      <c r="O1657" s="3"/>
      <c r="P1657" s="3"/>
      <c r="Q1657" s="3"/>
      <c r="R1657" s="230"/>
      <c r="S1657" s="3"/>
      <c r="T1657" s="230"/>
      <c r="U1657" s="3"/>
      <c r="V1657" s="3"/>
      <c r="W1657" s="8"/>
      <c r="X1657" s="230"/>
      <c r="Y1657" s="230"/>
      <c r="Z1657" s="165"/>
      <c r="AA1657" s="165"/>
    </row>
    <row r="1658" spans="1:27" ht="16.5" hidden="1">
      <c r="A1658" s="2">
        <f t="shared" si="0"/>
        <v>1655</v>
      </c>
      <c r="B1658" s="3" t="str">
        <f>VLOOKUP(D1658,DSKH!$A:$B,2,0)</f>
        <v>A-595</v>
      </c>
      <c r="C1658" s="4" t="s">
        <v>186</v>
      </c>
      <c r="D1658" s="4" t="s">
        <v>190</v>
      </c>
      <c r="E1658" s="4" t="s">
        <v>29</v>
      </c>
      <c r="F1658" s="4">
        <v>308326725400</v>
      </c>
      <c r="G1658" s="4" t="s">
        <v>44</v>
      </c>
      <c r="H1658" s="173">
        <v>46094</v>
      </c>
      <c r="I1658" s="4" t="s">
        <v>28</v>
      </c>
      <c r="J1658" s="4" t="s">
        <v>29</v>
      </c>
      <c r="K1658" s="4" t="s">
        <v>113</v>
      </c>
      <c r="L1658" s="4"/>
      <c r="M1658" s="23" t="s">
        <v>7114</v>
      </c>
      <c r="N1658" s="3"/>
      <c r="O1658" s="3"/>
      <c r="P1658" s="3"/>
      <c r="Q1658" s="3"/>
      <c r="R1658" s="223"/>
      <c r="S1658" s="3"/>
      <c r="T1658" s="223"/>
      <c r="U1658" s="3"/>
      <c r="V1658" s="3"/>
      <c r="W1658" s="8"/>
      <c r="X1658" s="223"/>
      <c r="Y1658" s="223"/>
      <c r="Z1658" s="165"/>
      <c r="AA1658" s="165"/>
    </row>
    <row r="1659" spans="1:27" ht="16.5" hidden="1">
      <c r="A1659" s="2">
        <f t="shared" si="0"/>
        <v>1656</v>
      </c>
      <c r="B1659" s="3" t="str">
        <f>VLOOKUP(D1659,DSKH!$A:$B,2,0)</f>
        <v>A-595</v>
      </c>
      <c r="C1659" s="4" t="s">
        <v>186</v>
      </c>
      <c r="D1659" s="4" t="s">
        <v>190</v>
      </c>
      <c r="E1659" s="4" t="s">
        <v>29</v>
      </c>
      <c r="F1659" s="4">
        <v>308326557620</v>
      </c>
      <c r="G1659" s="4" t="s">
        <v>41</v>
      </c>
      <c r="H1659" s="173">
        <v>46094</v>
      </c>
      <c r="I1659" s="4" t="s">
        <v>28</v>
      </c>
      <c r="J1659" s="4" t="s">
        <v>29</v>
      </c>
      <c r="K1659" s="4" t="s">
        <v>113</v>
      </c>
      <c r="L1659" s="4"/>
      <c r="M1659" s="23" t="s">
        <v>7115</v>
      </c>
      <c r="N1659" s="3"/>
      <c r="O1659" s="3"/>
      <c r="P1659" s="3"/>
      <c r="Q1659" s="3"/>
      <c r="R1659" s="229">
        <v>1</v>
      </c>
      <c r="S1659" s="3"/>
      <c r="T1659" s="229" t="s">
        <v>7116</v>
      </c>
      <c r="U1659" s="3"/>
      <c r="V1659" s="3"/>
      <c r="W1659" s="8"/>
      <c r="X1659" s="229" t="s">
        <v>182</v>
      </c>
      <c r="Y1659" s="232" t="s">
        <v>217</v>
      </c>
      <c r="Z1659" s="165"/>
      <c r="AA1659" s="165"/>
    </row>
    <row r="1660" spans="1:27" ht="16.5" hidden="1">
      <c r="A1660" s="2">
        <f t="shared" si="0"/>
        <v>1657</v>
      </c>
      <c r="B1660" s="3" t="str">
        <f>VLOOKUP(D1660,DSKH!$A:$B,2,0)</f>
        <v>A-595</v>
      </c>
      <c r="C1660" s="4" t="s">
        <v>186</v>
      </c>
      <c r="D1660" s="4" t="s">
        <v>190</v>
      </c>
      <c r="E1660" s="4" t="s">
        <v>29</v>
      </c>
      <c r="F1660" s="4">
        <v>308326552830</v>
      </c>
      <c r="G1660" s="4" t="s">
        <v>44</v>
      </c>
      <c r="H1660" s="173">
        <v>46094</v>
      </c>
      <c r="I1660" s="4" t="s">
        <v>28</v>
      </c>
      <c r="J1660" s="4" t="s">
        <v>29</v>
      </c>
      <c r="K1660" s="4" t="s">
        <v>113</v>
      </c>
      <c r="L1660" s="4"/>
      <c r="M1660" s="23" t="s">
        <v>7117</v>
      </c>
      <c r="N1660" s="3"/>
      <c r="O1660" s="3"/>
      <c r="P1660" s="3"/>
      <c r="Q1660" s="3"/>
      <c r="R1660" s="223"/>
      <c r="S1660" s="3"/>
      <c r="T1660" s="223"/>
      <c r="U1660" s="3"/>
      <c r="V1660" s="3"/>
      <c r="W1660" s="8"/>
      <c r="X1660" s="223"/>
      <c r="Y1660" s="223"/>
      <c r="Z1660" s="165"/>
      <c r="AA1660" s="165"/>
    </row>
    <row r="1661" spans="1:27" ht="16.5" hidden="1">
      <c r="A1661" s="2">
        <f t="shared" si="0"/>
        <v>1658</v>
      </c>
      <c r="B1661" s="3" t="str">
        <f>VLOOKUP(D1661,DSKH!$A:$B,2,0)</f>
        <v>A-595</v>
      </c>
      <c r="C1661" s="4" t="s">
        <v>186</v>
      </c>
      <c r="D1661" s="4" t="s">
        <v>190</v>
      </c>
      <c r="E1661" s="4" t="s">
        <v>29</v>
      </c>
      <c r="F1661" s="4">
        <v>308326338300</v>
      </c>
      <c r="G1661" s="4" t="s">
        <v>41</v>
      </c>
      <c r="H1661" s="173">
        <v>46094</v>
      </c>
      <c r="I1661" s="4" t="s">
        <v>28</v>
      </c>
      <c r="J1661" s="4" t="s">
        <v>29</v>
      </c>
      <c r="K1661" s="4" t="s">
        <v>113</v>
      </c>
      <c r="L1661" s="4"/>
      <c r="M1661" s="23" t="s">
        <v>7118</v>
      </c>
      <c r="N1661" s="3"/>
      <c r="O1661" s="3"/>
      <c r="P1661" s="3"/>
      <c r="Q1661" s="3"/>
      <c r="R1661" s="229">
        <v>1</v>
      </c>
      <c r="S1661" s="3"/>
      <c r="T1661" s="229" t="s">
        <v>93</v>
      </c>
      <c r="U1661" s="3"/>
      <c r="V1661" s="3"/>
      <c r="W1661" s="8"/>
      <c r="X1661" s="229" t="s">
        <v>144</v>
      </c>
      <c r="Y1661" s="232" t="s">
        <v>217</v>
      </c>
      <c r="Z1661" s="165"/>
      <c r="AA1661" s="165"/>
    </row>
    <row r="1662" spans="1:27" ht="16.5" hidden="1">
      <c r="A1662" s="2">
        <f t="shared" si="0"/>
        <v>1659</v>
      </c>
      <c r="B1662" s="3" t="str">
        <f>VLOOKUP(D1662,DSKH!$A:$B,2,0)</f>
        <v>A-595</v>
      </c>
      <c r="C1662" s="4" t="s">
        <v>186</v>
      </c>
      <c r="D1662" s="4" t="s">
        <v>190</v>
      </c>
      <c r="E1662" s="4" t="s">
        <v>29</v>
      </c>
      <c r="F1662" s="4">
        <v>308326318110</v>
      </c>
      <c r="G1662" s="4" t="s">
        <v>44</v>
      </c>
      <c r="H1662" s="173">
        <v>46094</v>
      </c>
      <c r="I1662" s="4" t="s">
        <v>28</v>
      </c>
      <c r="J1662" s="4" t="s">
        <v>29</v>
      </c>
      <c r="K1662" s="4" t="s">
        <v>113</v>
      </c>
      <c r="L1662" s="4"/>
      <c r="M1662" s="23" t="s">
        <v>7119</v>
      </c>
      <c r="N1662" s="3"/>
      <c r="O1662" s="3"/>
      <c r="P1662" s="3"/>
      <c r="Q1662" s="3"/>
      <c r="R1662" s="223"/>
      <c r="S1662" s="3"/>
      <c r="T1662" s="223"/>
      <c r="U1662" s="3"/>
      <c r="V1662" s="3"/>
      <c r="W1662" s="8"/>
      <c r="X1662" s="223"/>
      <c r="Y1662" s="223"/>
      <c r="Z1662" s="165"/>
      <c r="AA1662" s="165"/>
    </row>
    <row r="1663" spans="1:27" ht="33" hidden="1">
      <c r="A1663" s="2">
        <f t="shared" si="0"/>
        <v>1660</v>
      </c>
      <c r="B1663" s="3" t="e">
        <f>VLOOKUP(D1663,DSKH!$A:$B,2,0)</f>
        <v>#N/A</v>
      </c>
      <c r="C1663" s="4" t="s">
        <v>214</v>
      </c>
      <c r="D1663" s="4" t="s">
        <v>2428</v>
      </c>
      <c r="E1663" s="4" t="s">
        <v>3653</v>
      </c>
      <c r="F1663" s="4" t="s">
        <v>7120</v>
      </c>
      <c r="G1663" s="4"/>
      <c r="H1663" s="173">
        <v>46078</v>
      </c>
      <c r="I1663" s="4"/>
      <c r="J1663" s="4"/>
      <c r="K1663" s="4"/>
      <c r="L1663" s="4"/>
      <c r="M1663" s="23" t="s">
        <v>7121</v>
      </c>
      <c r="N1663" s="3"/>
      <c r="O1663" s="3"/>
      <c r="P1663" s="3"/>
      <c r="Q1663" s="3"/>
      <c r="R1663" s="4"/>
      <c r="S1663" s="3"/>
      <c r="T1663" s="4"/>
      <c r="U1663" s="3"/>
      <c r="V1663" s="3"/>
      <c r="W1663" s="8"/>
      <c r="X1663" s="4"/>
      <c r="Y1663" s="192" t="s">
        <v>7122</v>
      </c>
      <c r="Z1663" s="165"/>
      <c r="AA1663" s="165"/>
    </row>
    <row r="1664" spans="1:27" ht="16.5" hidden="1">
      <c r="A1664" s="2">
        <f t="shared" si="0"/>
        <v>1661</v>
      </c>
      <c r="B1664" s="3" t="str">
        <f>VLOOKUP(D1664,DSKH!$A:$B,2,0)</f>
        <v>A-212</v>
      </c>
      <c r="C1664" s="4" t="s">
        <v>186</v>
      </c>
      <c r="D1664" s="4" t="s">
        <v>26</v>
      </c>
      <c r="E1664" s="4" t="s">
        <v>57</v>
      </c>
      <c r="F1664" s="4">
        <v>108051433600</v>
      </c>
      <c r="G1664" s="4" t="s">
        <v>27</v>
      </c>
      <c r="H1664" s="173">
        <v>46095</v>
      </c>
      <c r="I1664" s="4" t="s">
        <v>28</v>
      </c>
      <c r="J1664" s="4" t="s">
        <v>29</v>
      </c>
      <c r="K1664" s="4" t="s">
        <v>30</v>
      </c>
      <c r="L1664" s="4"/>
      <c r="M1664" s="232" t="s">
        <v>7123</v>
      </c>
      <c r="N1664" s="229" t="s">
        <v>7124</v>
      </c>
      <c r="O1664" s="3"/>
      <c r="P1664" s="3"/>
      <c r="Q1664" s="229">
        <v>4</v>
      </c>
      <c r="R1664" s="4"/>
      <c r="S1664" s="3"/>
      <c r="T1664" s="229" t="s">
        <v>7125</v>
      </c>
      <c r="U1664" s="229" t="s">
        <v>7126</v>
      </c>
      <c r="V1664" s="3"/>
      <c r="W1664" s="8"/>
      <c r="X1664" s="229" t="s">
        <v>188</v>
      </c>
      <c r="Y1664" s="232" t="s">
        <v>35</v>
      </c>
      <c r="Z1664" s="165"/>
      <c r="AA1664" s="165"/>
    </row>
    <row r="1665" spans="1:27" ht="16.5" hidden="1">
      <c r="A1665" s="2">
        <f t="shared" si="0"/>
        <v>1662</v>
      </c>
      <c r="B1665" s="3" t="str">
        <f>VLOOKUP(D1665,DSKH!$A:$B,2,0)</f>
        <v>A-212</v>
      </c>
      <c r="C1665" s="4" t="s">
        <v>186</v>
      </c>
      <c r="D1665" s="4" t="s">
        <v>26</v>
      </c>
      <c r="E1665" s="4" t="s">
        <v>57</v>
      </c>
      <c r="F1665" s="4">
        <v>108051433230</v>
      </c>
      <c r="G1665" s="4" t="s">
        <v>27</v>
      </c>
      <c r="H1665" s="173">
        <v>46095</v>
      </c>
      <c r="I1665" s="4" t="s">
        <v>28</v>
      </c>
      <c r="J1665" s="4" t="s">
        <v>29</v>
      </c>
      <c r="K1665" s="4" t="s">
        <v>30</v>
      </c>
      <c r="L1665" s="4"/>
      <c r="M1665" s="230"/>
      <c r="N1665" s="230"/>
      <c r="O1665" s="3"/>
      <c r="P1665" s="3"/>
      <c r="Q1665" s="230"/>
      <c r="R1665" s="4"/>
      <c r="S1665" s="3"/>
      <c r="T1665" s="230"/>
      <c r="U1665" s="230"/>
      <c r="V1665" s="3"/>
      <c r="W1665" s="8"/>
      <c r="X1665" s="230"/>
      <c r="Y1665" s="230"/>
      <c r="Z1665" s="165"/>
      <c r="AA1665" s="165"/>
    </row>
    <row r="1666" spans="1:27" ht="16.5" hidden="1">
      <c r="A1666" s="2">
        <f t="shared" si="0"/>
        <v>1663</v>
      </c>
      <c r="B1666" s="3" t="str">
        <f>VLOOKUP(D1666,DSKH!$A:$B,2,0)</f>
        <v>A-212</v>
      </c>
      <c r="C1666" s="4" t="s">
        <v>186</v>
      </c>
      <c r="D1666" s="4" t="s">
        <v>26</v>
      </c>
      <c r="E1666" s="4" t="s">
        <v>57</v>
      </c>
      <c r="F1666" s="4">
        <v>108051432310</v>
      </c>
      <c r="G1666" s="4" t="s">
        <v>27</v>
      </c>
      <c r="H1666" s="173">
        <v>46095</v>
      </c>
      <c r="I1666" s="4" t="s">
        <v>28</v>
      </c>
      <c r="J1666" s="4" t="s">
        <v>29</v>
      </c>
      <c r="K1666" s="4" t="s">
        <v>30</v>
      </c>
      <c r="L1666" s="4"/>
      <c r="M1666" s="230"/>
      <c r="N1666" s="230"/>
      <c r="O1666" s="3"/>
      <c r="P1666" s="3"/>
      <c r="Q1666" s="230"/>
      <c r="R1666" s="4"/>
      <c r="S1666" s="3"/>
      <c r="T1666" s="230"/>
      <c r="U1666" s="230"/>
      <c r="V1666" s="3"/>
      <c r="W1666" s="8"/>
      <c r="X1666" s="230"/>
      <c r="Y1666" s="230"/>
      <c r="Z1666" s="165"/>
      <c r="AA1666" s="165"/>
    </row>
    <row r="1667" spans="1:27" ht="16.5" hidden="1">
      <c r="A1667" s="2">
        <f t="shared" si="0"/>
        <v>1664</v>
      </c>
      <c r="B1667" s="3" t="str">
        <f>VLOOKUP(D1667,DSKH!$A:$B,2,0)</f>
        <v>A-212</v>
      </c>
      <c r="C1667" s="4" t="s">
        <v>186</v>
      </c>
      <c r="D1667" s="4" t="s">
        <v>26</v>
      </c>
      <c r="E1667" s="4" t="s">
        <v>57</v>
      </c>
      <c r="F1667" s="4">
        <v>108051431130</v>
      </c>
      <c r="G1667" s="4" t="s">
        <v>27</v>
      </c>
      <c r="H1667" s="173">
        <v>46095</v>
      </c>
      <c r="I1667" s="4" t="s">
        <v>28</v>
      </c>
      <c r="J1667" s="4" t="s">
        <v>29</v>
      </c>
      <c r="K1667" s="4" t="s">
        <v>30</v>
      </c>
      <c r="L1667" s="4"/>
      <c r="M1667" s="230"/>
      <c r="N1667" s="230"/>
      <c r="O1667" s="3"/>
      <c r="P1667" s="3"/>
      <c r="Q1667" s="230"/>
      <c r="R1667" s="4"/>
      <c r="S1667" s="3"/>
      <c r="T1667" s="230"/>
      <c r="U1667" s="230"/>
      <c r="V1667" s="3"/>
      <c r="W1667" s="8"/>
      <c r="X1667" s="230"/>
      <c r="Y1667" s="230"/>
      <c r="Z1667" s="165"/>
      <c r="AA1667" s="165"/>
    </row>
    <row r="1668" spans="1:27" ht="16.5" hidden="1">
      <c r="A1668" s="2">
        <f t="shared" si="0"/>
        <v>1665</v>
      </c>
      <c r="B1668" s="3" t="str">
        <f>VLOOKUP(D1668,DSKH!$A:$B,2,0)</f>
        <v>A-212</v>
      </c>
      <c r="C1668" s="4" t="s">
        <v>186</v>
      </c>
      <c r="D1668" s="4" t="s">
        <v>26</v>
      </c>
      <c r="E1668" s="4" t="s">
        <v>57</v>
      </c>
      <c r="F1668" s="4">
        <v>108051430430</v>
      </c>
      <c r="G1668" s="4" t="s">
        <v>27</v>
      </c>
      <c r="H1668" s="173">
        <v>46095</v>
      </c>
      <c r="I1668" s="4" t="s">
        <v>28</v>
      </c>
      <c r="J1668" s="4" t="s">
        <v>29</v>
      </c>
      <c r="K1668" s="4" t="s">
        <v>30</v>
      </c>
      <c r="L1668" s="4"/>
      <c r="M1668" s="230"/>
      <c r="N1668" s="230"/>
      <c r="O1668" s="3"/>
      <c r="P1668" s="3"/>
      <c r="Q1668" s="230"/>
      <c r="R1668" s="3"/>
      <c r="S1668" s="4"/>
      <c r="T1668" s="230"/>
      <c r="U1668" s="230"/>
      <c r="V1668" s="3"/>
      <c r="W1668" s="8"/>
      <c r="X1668" s="230"/>
      <c r="Y1668" s="230"/>
      <c r="Z1668" s="165"/>
      <c r="AA1668" s="165"/>
    </row>
    <row r="1669" spans="1:27" ht="16.5" hidden="1">
      <c r="A1669" s="2">
        <f t="shared" si="0"/>
        <v>1666</v>
      </c>
      <c r="B1669" s="3" t="str">
        <f>VLOOKUP(D1669,DSKH!$A:$B,2,0)</f>
        <v>A-212</v>
      </c>
      <c r="C1669" s="4" t="s">
        <v>186</v>
      </c>
      <c r="D1669" s="4" t="s">
        <v>26</v>
      </c>
      <c r="E1669" s="4" t="s">
        <v>57</v>
      </c>
      <c r="F1669" s="4">
        <v>108051429730</v>
      </c>
      <c r="G1669" s="4" t="s">
        <v>27</v>
      </c>
      <c r="H1669" s="173">
        <v>46095</v>
      </c>
      <c r="I1669" s="4" t="s">
        <v>28</v>
      </c>
      <c r="J1669" s="4" t="s">
        <v>29</v>
      </c>
      <c r="K1669" s="4" t="s">
        <v>30</v>
      </c>
      <c r="L1669" s="4"/>
      <c r="M1669" s="230"/>
      <c r="N1669" s="230"/>
      <c r="O1669" s="4"/>
      <c r="P1669" s="4"/>
      <c r="Q1669" s="230"/>
      <c r="R1669" s="3"/>
      <c r="S1669" s="3"/>
      <c r="T1669" s="230"/>
      <c r="U1669" s="230"/>
      <c r="V1669" s="3"/>
      <c r="W1669" s="8"/>
      <c r="X1669" s="230"/>
      <c r="Y1669" s="230"/>
      <c r="Z1669" s="165"/>
      <c r="AA1669" s="165"/>
    </row>
    <row r="1670" spans="1:27" ht="16.5" hidden="1">
      <c r="A1670" s="2">
        <f t="shared" si="0"/>
        <v>1667</v>
      </c>
      <c r="B1670" s="3" t="str">
        <f>VLOOKUP(D1670,DSKH!$A:$B,2,0)</f>
        <v>A-212</v>
      </c>
      <c r="C1670" s="4" t="s">
        <v>186</v>
      </c>
      <c r="D1670" s="4" t="s">
        <v>26</v>
      </c>
      <c r="E1670" s="4" t="s">
        <v>57</v>
      </c>
      <c r="F1670" s="4">
        <v>108051429030</v>
      </c>
      <c r="G1670" s="4" t="s">
        <v>27</v>
      </c>
      <c r="H1670" s="173">
        <v>46095</v>
      </c>
      <c r="I1670" s="4" t="s">
        <v>28</v>
      </c>
      <c r="J1670" s="4" t="s">
        <v>29</v>
      </c>
      <c r="K1670" s="4" t="s">
        <v>30</v>
      </c>
      <c r="L1670" s="4"/>
      <c r="M1670" s="230"/>
      <c r="N1670" s="230"/>
      <c r="O1670" s="3"/>
      <c r="P1670" s="3"/>
      <c r="Q1670" s="230"/>
      <c r="R1670" s="3"/>
      <c r="S1670" s="4"/>
      <c r="T1670" s="230"/>
      <c r="U1670" s="230"/>
      <c r="V1670" s="3"/>
      <c r="W1670" s="8"/>
      <c r="X1670" s="230"/>
      <c r="Y1670" s="230"/>
      <c r="Z1670" s="165"/>
      <c r="AA1670" s="165"/>
    </row>
    <row r="1671" spans="1:27" ht="16.5" hidden="1">
      <c r="A1671" s="2">
        <f t="shared" si="0"/>
        <v>1668</v>
      </c>
      <c r="B1671" s="3" t="str">
        <f>VLOOKUP(D1671,DSKH!$A:$B,2,0)</f>
        <v>A-212</v>
      </c>
      <c r="C1671" s="4" t="s">
        <v>186</v>
      </c>
      <c r="D1671" s="4" t="s">
        <v>26</v>
      </c>
      <c r="E1671" s="4" t="s">
        <v>57</v>
      </c>
      <c r="F1671" s="4">
        <v>108051428220</v>
      </c>
      <c r="G1671" s="4" t="s">
        <v>27</v>
      </c>
      <c r="H1671" s="173">
        <v>46095</v>
      </c>
      <c r="I1671" s="4" t="s">
        <v>28</v>
      </c>
      <c r="J1671" s="4" t="s">
        <v>29</v>
      </c>
      <c r="K1671" s="4" t="s">
        <v>30</v>
      </c>
      <c r="L1671" s="4"/>
      <c r="M1671" s="230"/>
      <c r="N1671" s="230"/>
      <c r="O1671" s="3"/>
      <c r="P1671" s="3"/>
      <c r="Q1671" s="230"/>
      <c r="R1671" s="3"/>
      <c r="S1671" s="4"/>
      <c r="T1671" s="230"/>
      <c r="U1671" s="230"/>
      <c r="V1671" s="3"/>
      <c r="W1671" s="8"/>
      <c r="X1671" s="230"/>
      <c r="Y1671" s="230"/>
      <c r="Z1671" s="165"/>
      <c r="AA1671" s="165"/>
    </row>
    <row r="1672" spans="1:27" ht="16.5" hidden="1">
      <c r="A1672" s="2">
        <f t="shared" si="0"/>
        <v>1669</v>
      </c>
      <c r="B1672" s="3" t="str">
        <f>VLOOKUP(D1672,DSKH!$A:$B,2,0)</f>
        <v>A-212</v>
      </c>
      <c r="C1672" s="4" t="s">
        <v>186</v>
      </c>
      <c r="D1672" s="4" t="s">
        <v>26</v>
      </c>
      <c r="E1672" s="4" t="s">
        <v>57</v>
      </c>
      <c r="F1672" s="4">
        <v>108051427740</v>
      </c>
      <c r="G1672" s="4" t="s">
        <v>27</v>
      </c>
      <c r="H1672" s="173">
        <v>46095</v>
      </c>
      <c r="I1672" s="4" t="s">
        <v>28</v>
      </c>
      <c r="J1672" s="4" t="s">
        <v>29</v>
      </c>
      <c r="K1672" s="4" t="s">
        <v>30</v>
      </c>
      <c r="L1672" s="4"/>
      <c r="M1672" s="230"/>
      <c r="N1672" s="230"/>
      <c r="O1672" s="3"/>
      <c r="P1672" s="3"/>
      <c r="Q1672" s="230"/>
      <c r="R1672" s="3"/>
      <c r="S1672" s="4"/>
      <c r="T1672" s="230"/>
      <c r="U1672" s="230"/>
      <c r="V1672" s="3"/>
      <c r="W1672" s="8"/>
      <c r="X1672" s="230"/>
      <c r="Y1672" s="230"/>
      <c r="Z1672" s="165"/>
      <c r="AA1672" s="165"/>
    </row>
    <row r="1673" spans="1:27" ht="16.5" hidden="1">
      <c r="A1673" s="2">
        <f t="shared" si="0"/>
        <v>1670</v>
      </c>
      <c r="B1673" s="3" t="str">
        <f>VLOOKUP(D1673,DSKH!$A:$B,2,0)</f>
        <v>A-212</v>
      </c>
      <c r="C1673" s="4" t="s">
        <v>186</v>
      </c>
      <c r="D1673" s="4" t="s">
        <v>26</v>
      </c>
      <c r="E1673" s="4" t="s">
        <v>57</v>
      </c>
      <c r="F1673" s="4">
        <v>108051426930</v>
      </c>
      <c r="G1673" s="4" t="s">
        <v>27</v>
      </c>
      <c r="H1673" s="173">
        <v>46095</v>
      </c>
      <c r="I1673" s="4" t="s">
        <v>28</v>
      </c>
      <c r="J1673" s="4" t="s">
        <v>36</v>
      </c>
      <c r="K1673" s="4" t="s">
        <v>30</v>
      </c>
      <c r="L1673" s="4"/>
      <c r="M1673" s="230"/>
      <c r="N1673" s="230"/>
      <c r="O1673" s="4"/>
      <c r="P1673" s="3"/>
      <c r="Q1673" s="230"/>
      <c r="R1673" s="4"/>
      <c r="S1673" s="3"/>
      <c r="T1673" s="230"/>
      <c r="U1673" s="230"/>
      <c r="V1673" s="3"/>
      <c r="W1673" s="8"/>
      <c r="X1673" s="230"/>
      <c r="Y1673" s="230"/>
      <c r="Z1673" s="165"/>
      <c r="AA1673" s="165"/>
    </row>
    <row r="1674" spans="1:27" ht="16.5" hidden="1">
      <c r="A1674" s="2">
        <f t="shared" si="0"/>
        <v>1671</v>
      </c>
      <c r="B1674" s="3" t="str">
        <f>VLOOKUP(D1674,DSKH!$A:$B,2,0)</f>
        <v>A-212</v>
      </c>
      <c r="C1674" s="4" t="s">
        <v>186</v>
      </c>
      <c r="D1674" s="4" t="s">
        <v>26</v>
      </c>
      <c r="E1674" s="4" t="s">
        <v>57</v>
      </c>
      <c r="F1674" s="4">
        <v>108051425420</v>
      </c>
      <c r="G1674" s="4" t="s">
        <v>27</v>
      </c>
      <c r="H1674" s="173">
        <v>46095</v>
      </c>
      <c r="I1674" s="4" t="s">
        <v>28</v>
      </c>
      <c r="J1674" s="4" t="s">
        <v>29</v>
      </c>
      <c r="K1674" s="4" t="s">
        <v>30</v>
      </c>
      <c r="L1674" s="4"/>
      <c r="M1674" s="230"/>
      <c r="N1674" s="230"/>
      <c r="O1674" s="4"/>
      <c r="P1674" s="3"/>
      <c r="Q1674" s="230"/>
      <c r="R1674" s="3"/>
      <c r="S1674" s="3"/>
      <c r="T1674" s="230"/>
      <c r="U1674" s="230"/>
      <c r="V1674" s="4"/>
      <c r="W1674" s="6"/>
      <c r="X1674" s="230"/>
      <c r="Y1674" s="230"/>
      <c r="Z1674" s="165"/>
      <c r="AA1674" s="165"/>
    </row>
    <row r="1675" spans="1:27" ht="16.5" hidden="1">
      <c r="A1675" s="2">
        <f t="shared" si="0"/>
        <v>1672</v>
      </c>
      <c r="B1675" s="3" t="str">
        <f>VLOOKUP(D1675,DSKH!$A:$B,2,0)</f>
        <v>A-212</v>
      </c>
      <c r="C1675" s="4" t="s">
        <v>186</v>
      </c>
      <c r="D1675" s="4" t="s">
        <v>26</v>
      </c>
      <c r="E1675" s="4" t="s">
        <v>57</v>
      </c>
      <c r="F1675" s="4">
        <v>108051424020</v>
      </c>
      <c r="G1675" s="4" t="s">
        <v>27</v>
      </c>
      <c r="H1675" s="173">
        <v>46095</v>
      </c>
      <c r="I1675" s="4" t="s">
        <v>28</v>
      </c>
      <c r="J1675" s="4" t="s">
        <v>36</v>
      </c>
      <c r="K1675" s="4" t="s">
        <v>30</v>
      </c>
      <c r="L1675" s="4"/>
      <c r="M1675" s="230"/>
      <c r="N1675" s="230"/>
      <c r="O1675" s="4"/>
      <c r="P1675" s="3"/>
      <c r="Q1675" s="230"/>
      <c r="R1675" s="3"/>
      <c r="S1675" s="3"/>
      <c r="T1675" s="230"/>
      <c r="U1675" s="230"/>
      <c r="V1675" s="3"/>
      <c r="W1675" s="8"/>
      <c r="X1675" s="230"/>
      <c r="Y1675" s="230"/>
      <c r="Z1675" s="165"/>
      <c r="AA1675" s="165"/>
    </row>
    <row r="1676" spans="1:27" ht="16.5" hidden="1">
      <c r="A1676" s="2">
        <f t="shared" si="0"/>
        <v>1673</v>
      </c>
      <c r="B1676" s="3" t="str">
        <f>VLOOKUP(D1676,DSKH!$A:$B,2,0)</f>
        <v>A-212</v>
      </c>
      <c r="C1676" s="4" t="s">
        <v>186</v>
      </c>
      <c r="D1676" s="4" t="s">
        <v>26</v>
      </c>
      <c r="E1676" s="4" t="s">
        <v>57</v>
      </c>
      <c r="F1676" s="4">
        <v>108051421920</v>
      </c>
      <c r="G1676" s="4" t="s">
        <v>27</v>
      </c>
      <c r="H1676" s="173">
        <v>46095</v>
      </c>
      <c r="I1676" s="4" t="s">
        <v>28</v>
      </c>
      <c r="J1676" s="4" t="s">
        <v>36</v>
      </c>
      <c r="K1676" s="4" t="s">
        <v>30</v>
      </c>
      <c r="L1676" s="4"/>
      <c r="M1676" s="230"/>
      <c r="N1676" s="230"/>
      <c r="O1676" s="4"/>
      <c r="P1676" s="3"/>
      <c r="Q1676" s="230"/>
      <c r="R1676" s="4"/>
      <c r="S1676" s="3"/>
      <c r="T1676" s="230"/>
      <c r="U1676" s="230"/>
      <c r="V1676" s="4"/>
      <c r="W1676" s="6"/>
      <c r="X1676" s="230"/>
      <c r="Y1676" s="230"/>
      <c r="Z1676" s="165"/>
      <c r="AA1676" s="165"/>
    </row>
    <row r="1677" spans="1:27" ht="16.5" hidden="1">
      <c r="A1677" s="2">
        <f t="shared" si="0"/>
        <v>1674</v>
      </c>
      <c r="B1677" s="3" t="str">
        <f>VLOOKUP(D1677,DSKH!$A:$B,2,0)</f>
        <v>A-212</v>
      </c>
      <c r="C1677" s="4" t="s">
        <v>186</v>
      </c>
      <c r="D1677" s="4" t="s">
        <v>26</v>
      </c>
      <c r="E1677" s="4" t="s">
        <v>57</v>
      </c>
      <c r="F1677" s="4">
        <v>108051420260</v>
      </c>
      <c r="G1677" s="4" t="s">
        <v>27</v>
      </c>
      <c r="H1677" s="173">
        <v>46095</v>
      </c>
      <c r="I1677" s="4" t="s">
        <v>28</v>
      </c>
      <c r="J1677" s="4" t="s">
        <v>29</v>
      </c>
      <c r="K1677" s="4" t="s">
        <v>30</v>
      </c>
      <c r="L1677" s="4"/>
      <c r="M1677" s="230"/>
      <c r="N1677" s="230"/>
      <c r="O1677" s="3"/>
      <c r="P1677" s="3"/>
      <c r="Q1677" s="230"/>
      <c r="R1677" s="4"/>
      <c r="S1677" s="3"/>
      <c r="T1677" s="230"/>
      <c r="U1677" s="230"/>
      <c r="V1677" s="3"/>
      <c r="W1677" s="8"/>
      <c r="X1677" s="230"/>
      <c r="Y1677" s="230"/>
      <c r="Z1677" s="165"/>
      <c r="AA1677" s="165"/>
    </row>
    <row r="1678" spans="1:27" ht="16.5" hidden="1">
      <c r="A1678" s="2">
        <f t="shared" si="0"/>
        <v>1675</v>
      </c>
      <c r="B1678" s="3" t="str">
        <f>VLOOKUP(D1678,DSKH!$A:$B,2,0)</f>
        <v>A-212</v>
      </c>
      <c r="C1678" s="4" t="s">
        <v>186</v>
      </c>
      <c r="D1678" s="4" t="s">
        <v>26</v>
      </c>
      <c r="E1678" s="4" t="s">
        <v>57</v>
      </c>
      <c r="F1678" s="4">
        <v>108051419600</v>
      </c>
      <c r="G1678" s="4" t="s">
        <v>27</v>
      </c>
      <c r="H1678" s="173">
        <v>46095</v>
      </c>
      <c r="I1678" s="4" t="s">
        <v>28</v>
      </c>
      <c r="J1678" s="4" t="s">
        <v>29</v>
      </c>
      <c r="K1678" s="4" t="s">
        <v>30</v>
      </c>
      <c r="L1678" s="4"/>
      <c r="M1678" s="230"/>
      <c r="N1678" s="230"/>
      <c r="O1678" s="3"/>
      <c r="P1678" s="3"/>
      <c r="Q1678" s="230"/>
      <c r="R1678" s="3"/>
      <c r="S1678" s="4"/>
      <c r="T1678" s="230"/>
      <c r="U1678" s="230"/>
      <c r="V1678" s="3"/>
      <c r="W1678" s="8"/>
      <c r="X1678" s="230"/>
      <c r="Y1678" s="230"/>
      <c r="Z1678" s="165"/>
      <c r="AA1678" s="165"/>
    </row>
    <row r="1679" spans="1:27" ht="16.5" hidden="1">
      <c r="A1679" s="2">
        <f t="shared" si="0"/>
        <v>1676</v>
      </c>
      <c r="B1679" s="3" t="str">
        <f>VLOOKUP(D1679,DSKH!$A:$B,2,0)</f>
        <v>A-212</v>
      </c>
      <c r="C1679" s="4" t="s">
        <v>186</v>
      </c>
      <c r="D1679" s="4" t="s">
        <v>26</v>
      </c>
      <c r="E1679" s="4" t="s">
        <v>57</v>
      </c>
      <c r="F1679" s="4">
        <v>108051418640</v>
      </c>
      <c r="G1679" s="4" t="s">
        <v>27</v>
      </c>
      <c r="H1679" s="173">
        <v>46095</v>
      </c>
      <c r="I1679" s="4" t="s">
        <v>28</v>
      </c>
      <c r="J1679" s="4" t="s">
        <v>29</v>
      </c>
      <c r="K1679" s="4" t="s">
        <v>30</v>
      </c>
      <c r="L1679" s="4"/>
      <c r="M1679" s="230"/>
      <c r="N1679" s="230"/>
      <c r="O1679" s="4"/>
      <c r="P1679" s="3"/>
      <c r="Q1679" s="230"/>
      <c r="R1679" s="4"/>
      <c r="S1679" s="3"/>
      <c r="T1679" s="230"/>
      <c r="U1679" s="230"/>
      <c r="V1679" s="4"/>
      <c r="W1679" s="6"/>
      <c r="X1679" s="230"/>
      <c r="Y1679" s="230"/>
      <c r="Z1679" s="165"/>
      <c r="AA1679" s="165"/>
    </row>
    <row r="1680" spans="1:27" ht="16.5" hidden="1">
      <c r="A1680" s="2">
        <f t="shared" si="0"/>
        <v>1677</v>
      </c>
      <c r="B1680" s="3" t="str">
        <f>VLOOKUP(D1680,DSKH!$A:$B,2,0)</f>
        <v>A-212</v>
      </c>
      <c r="C1680" s="4" t="s">
        <v>186</v>
      </c>
      <c r="D1680" s="4" t="s">
        <v>26</v>
      </c>
      <c r="E1680" s="4" t="s">
        <v>57</v>
      </c>
      <c r="F1680" s="4">
        <v>108051417500</v>
      </c>
      <c r="G1680" s="4" t="s">
        <v>27</v>
      </c>
      <c r="H1680" s="173">
        <v>46095</v>
      </c>
      <c r="I1680" s="4" t="s">
        <v>28</v>
      </c>
      <c r="J1680" s="4" t="s">
        <v>29</v>
      </c>
      <c r="K1680" s="4" t="s">
        <v>30</v>
      </c>
      <c r="L1680" s="4"/>
      <c r="M1680" s="230"/>
      <c r="N1680" s="230"/>
      <c r="O1680" s="4"/>
      <c r="P1680" s="3"/>
      <c r="Q1680" s="230"/>
      <c r="R1680" s="4"/>
      <c r="S1680" s="3"/>
      <c r="T1680" s="230"/>
      <c r="U1680" s="230"/>
      <c r="V1680" s="3"/>
      <c r="W1680" s="8"/>
      <c r="X1680" s="230"/>
      <c r="Y1680" s="230"/>
      <c r="Z1680" s="165"/>
      <c r="AA1680" s="165"/>
    </row>
    <row r="1681" spans="1:27" ht="16.5" hidden="1">
      <c r="A1681" s="2">
        <f t="shared" si="0"/>
        <v>1678</v>
      </c>
      <c r="B1681" s="3" t="str">
        <f>VLOOKUP(D1681,DSKH!$A:$B,2,0)</f>
        <v>A-212</v>
      </c>
      <c r="C1681" s="4" t="s">
        <v>186</v>
      </c>
      <c r="D1681" s="4" t="s">
        <v>26</v>
      </c>
      <c r="E1681" s="4" t="s">
        <v>57</v>
      </c>
      <c r="F1681" s="4">
        <v>108051415950</v>
      </c>
      <c r="G1681" s="4" t="s">
        <v>27</v>
      </c>
      <c r="H1681" s="173">
        <v>46095</v>
      </c>
      <c r="I1681" s="4" t="s">
        <v>28</v>
      </c>
      <c r="J1681" s="4" t="s">
        <v>29</v>
      </c>
      <c r="K1681" s="4" t="s">
        <v>30</v>
      </c>
      <c r="L1681" s="4"/>
      <c r="M1681" s="230"/>
      <c r="N1681" s="230"/>
      <c r="O1681" s="3"/>
      <c r="P1681" s="3"/>
      <c r="Q1681" s="230"/>
      <c r="R1681" s="3"/>
      <c r="S1681" s="4"/>
      <c r="T1681" s="230"/>
      <c r="U1681" s="230"/>
      <c r="V1681" s="3"/>
      <c r="W1681" s="8"/>
      <c r="X1681" s="230"/>
      <c r="Y1681" s="230"/>
      <c r="Z1681" s="165"/>
      <c r="AA1681" s="165"/>
    </row>
    <row r="1682" spans="1:27" ht="16.5" hidden="1">
      <c r="A1682" s="2">
        <f t="shared" si="0"/>
        <v>1679</v>
      </c>
      <c r="B1682" s="3" t="str">
        <f>VLOOKUP(D1682,DSKH!$A:$B,2,0)</f>
        <v>A-212</v>
      </c>
      <c r="C1682" s="4" t="s">
        <v>186</v>
      </c>
      <c r="D1682" s="4" t="s">
        <v>26</v>
      </c>
      <c r="E1682" s="4" t="s">
        <v>57</v>
      </c>
      <c r="F1682" s="4">
        <v>108051414660</v>
      </c>
      <c r="G1682" s="4" t="s">
        <v>27</v>
      </c>
      <c r="H1682" s="173">
        <v>46095</v>
      </c>
      <c r="I1682" s="4" t="s">
        <v>28</v>
      </c>
      <c r="J1682" s="4" t="s">
        <v>29</v>
      </c>
      <c r="K1682" s="4" t="s">
        <v>30</v>
      </c>
      <c r="L1682" s="4"/>
      <c r="M1682" s="230"/>
      <c r="N1682" s="230"/>
      <c r="O1682" s="3"/>
      <c r="P1682" s="3"/>
      <c r="Q1682" s="230"/>
      <c r="R1682" s="3"/>
      <c r="S1682" s="4"/>
      <c r="T1682" s="230"/>
      <c r="U1682" s="230"/>
      <c r="V1682" s="3"/>
      <c r="W1682" s="8"/>
      <c r="X1682" s="230"/>
      <c r="Y1682" s="230"/>
      <c r="Z1682" s="165"/>
      <c r="AA1682" s="165"/>
    </row>
    <row r="1683" spans="1:27" ht="16.5" hidden="1">
      <c r="A1683" s="2">
        <f t="shared" si="0"/>
        <v>1680</v>
      </c>
      <c r="B1683" s="3" t="str">
        <f>VLOOKUP(D1683,DSKH!$A:$B,2,0)</f>
        <v>A-212</v>
      </c>
      <c r="C1683" s="4" t="s">
        <v>186</v>
      </c>
      <c r="D1683" s="4" t="s">
        <v>26</v>
      </c>
      <c r="E1683" s="4" t="s">
        <v>57</v>
      </c>
      <c r="F1683" s="4">
        <v>108051407550</v>
      </c>
      <c r="G1683" s="4" t="s">
        <v>27</v>
      </c>
      <c r="H1683" s="173">
        <v>46095</v>
      </c>
      <c r="I1683" s="4" t="s">
        <v>28</v>
      </c>
      <c r="J1683" s="4" t="s">
        <v>29</v>
      </c>
      <c r="K1683" s="4" t="s">
        <v>30</v>
      </c>
      <c r="L1683" s="4"/>
      <c r="M1683" s="223"/>
      <c r="N1683" s="223"/>
      <c r="O1683" s="3"/>
      <c r="P1683" s="3"/>
      <c r="Q1683" s="223"/>
      <c r="R1683" s="3"/>
      <c r="S1683" s="4"/>
      <c r="T1683" s="223"/>
      <c r="U1683" s="223"/>
      <c r="V1683" s="3"/>
      <c r="W1683" s="8"/>
      <c r="X1683" s="223"/>
      <c r="Y1683" s="223"/>
      <c r="Z1683" s="165"/>
      <c r="AA1683" s="165"/>
    </row>
    <row r="1684" spans="1:27" ht="16.5" hidden="1">
      <c r="A1684" s="2">
        <f t="shared" si="0"/>
        <v>1681</v>
      </c>
      <c r="B1684" s="3" t="str">
        <f>VLOOKUP(D1684,DSKH!$A:$B,2,0)</f>
        <v>A-212</v>
      </c>
      <c r="C1684" s="4" t="s">
        <v>186</v>
      </c>
      <c r="D1684" s="4" t="s">
        <v>26</v>
      </c>
      <c r="E1684" s="4" t="s">
        <v>57</v>
      </c>
      <c r="F1684" s="4">
        <v>108050788420</v>
      </c>
      <c r="G1684" s="4" t="s">
        <v>27</v>
      </c>
      <c r="H1684" s="173">
        <v>46095</v>
      </c>
      <c r="I1684" s="4" t="s">
        <v>28</v>
      </c>
      <c r="J1684" s="4" t="s">
        <v>29</v>
      </c>
      <c r="K1684" s="4" t="s">
        <v>30</v>
      </c>
      <c r="L1684" s="4"/>
      <c r="M1684" s="23" t="s">
        <v>7127</v>
      </c>
      <c r="N1684" s="4">
        <v>73805839326</v>
      </c>
      <c r="O1684" s="3"/>
      <c r="P1684" s="3"/>
      <c r="Q1684" s="3"/>
      <c r="R1684" s="4">
        <v>1</v>
      </c>
      <c r="S1684" s="4"/>
      <c r="T1684" s="4" t="s">
        <v>7128</v>
      </c>
      <c r="U1684" s="3"/>
      <c r="V1684" s="3"/>
      <c r="W1684" s="8"/>
      <c r="X1684" s="4" t="s">
        <v>116</v>
      </c>
      <c r="Y1684" s="27"/>
      <c r="Z1684" s="165"/>
      <c r="AA1684" s="165"/>
    </row>
    <row r="1685" spans="1:27" ht="16.5" hidden="1">
      <c r="A1685" s="2">
        <f t="shared" si="0"/>
        <v>1682</v>
      </c>
      <c r="B1685" s="3" t="str">
        <f>VLOOKUP(D1685,DSKH!$A:$B,2,0)</f>
        <v>A-320</v>
      </c>
      <c r="C1685" s="4" t="s">
        <v>5956</v>
      </c>
      <c r="D1685" s="4" t="s">
        <v>363</v>
      </c>
      <c r="E1685" s="4" t="s">
        <v>29</v>
      </c>
      <c r="F1685" s="4">
        <v>308329862650</v>
      </c>
      <c r="G1685" s="4" t="s">
        <v>44</v>
      </c>
      <c r="H1685" s="173">
        <v>46097</v>
      </c>
      <c r="I1685" s="4" t="s">
        <v>28</v>
      </c>
      <c r="J1685" s="4" t="s">
        <v>36</v>
      </c>
      <c r="K1685" s="4" t="s">
        <v>59</v>
      </c>
      <c r="L1685" s="4"/>
      <c r="M1685" s="23" t="s">
        <v>7129</v>
      </c>
      <c r="N1685" s="4"/>
      <c r="O1685" s="3"/>
      <c r="P1685" s="3"/>
      <c r="Q1685" s="4"/>
      <c r="R1685" s="4">
        <v>1</v>
      </c>
      <c r="S1685" s="3"/>
      <c r="T1685" s="4" t="s">
        <v>7130</v>
      </c>
      <c r="U1685" s="4"/>
      <c r="V1685" s="4"/>
      <c r="W1685" s="6"/>
      <c r="X1685" s="4" t="s">
        <v>7131</v>
      </c>
      <c r="Y1685" s="23"/>
      <c r="Z1685" s="165"/>
      <c r="AA1685" s="165"/>
    </row>
    <row r="1686" spans="1:27" ht="16.5" hidden="1">
      <c r="A1686" s="2">
        <f t="shared" si="0"/>
        <v>1683</v>
      </c>
      <c r="B1686" s="3" t="str">
        <f>VLOOKUP(D1686,DSKH!$A:$B,2,0)</f>
        <v>A-320</v>
      </c>
      <c r="C1686" s="4" t="s">
        <v>5956</v>
      </c>
      <c r="D1686" s="4" t="s">
        <v>363</v>
      </c>
      <c r="E1686" s="4" t="s">
        <v>29</v>
      </c>
      <c r="F1686" s="4">
        <v>308329782960</v>
      </c>
      <c r="G1686" s="4" t="s">
        <v>46</v>
      </c>
      <c r="H1686" s="173">
        <v>46097</v>
      </c>
      <c r="I1686" s="4" t="s">
        <v>28</v>
      </c>
      <c r="J1686" s="4" t="s">
        <v>36</v>
      </c>
      <c r="K1686" s="4" t="s">
        <v>59</v>
      </c>
      <c r="L1686" s="4"/>
      <c r="M1686" s="23" t="s">
        <v>7132</v>
      </c>
      <c r="N1686" s="3"/>
      <c r="O1686" s="3"/>
      <c r="P1686" s="3"/>
      <c r="Q1686" s="3"/>
      <c r="R1686" s="4">
        <v>1</v>
      </c>
      <c r="S1686" s="3"/>
      <c r="T1686" s="4" t="s">
        <v>7133</v>
      </c>
      <c r="U1686" s="3"/>
      <c r="V1686" s="3"/>
      <c r="W1686" s="8"/>
      <c r="X1686" s="4" t="s">
        <v>5983</v>
      </c>
      <c r="Y1686" s="27"/>
      <c r="Z1686" s="165"/>
      <c r="AA1686" s="165"/>
    </row>
    <row r="1687" spans="1:27" ht="16.5" hidden="1">
      <c r="A1687" s="2">
        <f t="shared" si="0"/>
        <v>1684</v>
      </c>
      <c r="B1687" s="3" t="str">
        <f>VLOOKUP(D1687,DSKH!$A:$B,2,0)</f>
        <v>A-320</v>
      </c>
      <c r="C1687" s="4" t="s">
        <v>5956</v>
      </c>
      <c r="D1687" s="4" t="s">
        <v>363</v>
      </c>
      <c r="E1687" s="4" t="s">
        <v>29</v>
      </c>
      <c r="F1687" s="4">
        <v>308315500310</v>
      </c>
      <c r="G1687" s="4" t="s">
        <v>46</v>
      </c>
      <c r="H1687" s="173">
        <v>46092</v>
      </c>
      <c r="I1687" s="4" t="s">
        <v>28</v>
      </c>
      <c r="J1687" s="4" t="s">
        <v>36</v>
      </c>
      <c r="K1687" s="4" t="s">
        <v>59</v>
      </c>
      <c r="L1687" s="4"/>
      <c r="M1687" s="23" t="s">
        <v>7134</v>
      </c>
      <c r="N1687" s="4"/>
      <c r="O1687" s="3"/>
      <c r="P1687" s="3"/>
      <c r="Q1687" s="3"/>
      <c r="R1687" s="229">
        <v>1</v>
      </c>
      <c r="S1687" s="3"/>
      <c r="T1687" s="4" t="s">
        <v>7135</v>
      </c>
      <c r="U1687" s="229" t="s">
        <v>5982</v>
      </c>
      <c r="V1687" s="3"/>
      <c r="W1687" s="8"/>
      <c r="X1687" s="229" t="s">
        <v>5983</v>
      </c>
      <c r="Y1687" s="232" t="s">
        <v>100</v>
      </c>
      <c r="Z1687" s="165"/>
      <c r="AA1687" s="165"/>
    </row>
    <row r="1688" spans="1:27" ht="16.5" hidden="1">
      <c r="A1688" s="2">
        <f t="shared" si="0"/>
        <v>1685</v>
      </c>
      <c r="B1688" s="3" t="str">
        <f>VLOOKUP(D1688,DSKH!$A:$B,2,0)</f>
        <v>A-320</v>
      </c>
      <c r="C1688" s="4" t="s">
        <v>5956</v>
      </c>
      <c r="D1688" s="4" t="s">
        <v>363</v>
      </c>
      <c r="E1688" s="4" t="s">
        <v>29</v>
      </c>
      <c r="F1688" s="4">
        <v>308315492830</v>
      </c>
      <c r="G1688" s="4" t="s">
        <v>46</v>
      </c>
      <c r="H1688" s="173">
        <v>46092</v>
      </c>
      <c r="I1688" s="4" t="s">
        <v>28</v>
      </c>
      <c r="J1688" s="4" t="s">
        <v>36</v>
      </c>
      <c r="K1688" s="4" t="s">
        <v>59</v>
      </c>
      <c r="L1688" s="4"/>
      <c r="M1688" s="23" t="s">
        <v>7136</v>
      </c>
      <c r="N1688" s="3"/>
      <c r="O1688" s="3"/>
      <c r="P1688" s="3"/>
      <c r="Q1688" s="3"/>
      <c r="R1688" s="223"/>
      <c r="S1688" s="4"/>
      <c r="T1688" s="4" t="s">
        <v>7137</v>
      </c>
      <c r="U1688" s="223"/>
      <c r="V1688" s="3"/>
      <c r="W1688" s="8"/>
      <c r="X1688" s="223"/>
      <c r="Y1688" s="223"/>
      <c r="Z1688" s="165"/>
      <c r="AA1688" s="165"/>
    </row>
    <row r="1689" spans="1:27" ht="16.5" hidden="1">
      <c r="A1689" s="2">
        <f t="shared" si="0"/>
        <v>1686</v>
      </c>
      <c r="B1689" s="3" t="str">
        <f>VLOOKUP(D1689,DSKH!$A:$B,2,0)</f>
        <v>A-320</v>
      </c>
      <c r="C1689" s="4" t="s">
        <v>5956</v>
      </c>
      <c r="D1689" s="4" t="s">
        <v>363</v>
      </c>
      <c r="E1689" s="4" t="s">
        <v>29</v>
      </c>
      <c r="F1689" s="4">
        <v>308315452930</v>
      </c>
      <c r="G1689" s="4" t="s">
        <v>7138</v>
      </c>
      <c r="H1689" s="173">
        <v>46092</v>
      </c>
      <c r="I1689" s="4" t="s">
        <v>28</v>
      </c>
      <c r="J1689" s="4" t="s">
        <v>36</v>
      </c>
      <c r="K1689" s="4" t="s">
        <v>59</v>
      </c>
      <c r="L1689" s="4"/>
      <c r="M1689" s="23" t="s">
        <v>7139</v>
      </c>
      <c r="N1689" s="3"/>
      <c r="O1689" s="3"/>
      <c r="P1689" s="3"/>
      <c r="Q1689" s="3"/>
      <c r="R1689" s="4">
        <v>1</v>
      </c>
      <c r="S1689" s="4"/>
      <c r="T1689" s="4" t="s">
        <v>7140</v>
      </c>
      <c r="U1689" s="3"/>
      <c r="V1689" s="3"/>
      <c r="W1689" s="8"/>
      <c r="X1689" s="4" t="s">
        <v>5983</v>
      </c>
      <c r="Y1689" s="27"/>
      <c r="Z1689" s="165"/>
      <c r="AA1689" s="165"/>
    </row>
    <row r="1690" spans="1:27" ht="16.5" hidden="1">
      <c r="A1690" s="2">
        <f t="shared" si="0"/>
        <v>1687</v>
      </c>
      <c r="B1690" s="3" t="str">
        <f>VLOOKUP(D1690,DSKH!$A:$B,2,0)</f>
        <v>A-49</v>
      </c>
      <c r="C1690" s="4" t="s">
        <v>5956</v>
      </c>
      <c r="D1690" s="4" t="s">
        <v>101</v>
      </c>
      <c r="E1690" s="4" t="s">
        <v>57</v>
      </c>
      <c r="F1690" s="4">
        <v>108037200020</v>
      </c>
      <c r="G1690" s="4" t="s">
        <v>83</v>
      </c>
      <c r="H1690" s="173">
        <v>46092</v>
      </c>
      <c r="I1690" s="4" t="s">
        <v>28</v>
      </c>
      <c r="J1690" s="4" t="s">
        <v>36</v>
      </c>
      <c r="K1690" s="4" t="s">
        <v>59</v>
      </c>
      <c r="L1690" s="4" t="s">
        <v>1510</v>
      </c>
      <c r="M1690" s="23" t="s">
        <v>7141</v>
      </c>
      <c r="N1690" s="4" t="s">
        <v>7142</v>
      </c>
      <c r="O1690" s="3"/>
      <c r="P1690" s="4">
        <v>4</v>
      </c>
      <c r="Q1690" s="3"/>
      <c r="R1690" s="3"/>
      <c r="S1690" s="4"/>
      <c r="T1690" s="4" t="s">
        <v>7143</v>
      </c>
      <c r="U1690" s="4" t="s">
        <v>7144</v>
      </c>
      <c r="V1690" s="3"/>
      <c r="W1690" s="8"/>
      <c r="X1690" s="3"/>
      <c r="Y1690" s="27"/>
      <c r="Z1690" s="165"/>
      <c r="AA1690" s="165"/>
    </row>
    <row r="1691" spans="1:27" ht="16.5" hidden="1">
      <c r="A1691" s="2">
        <f t="shared" si="0"/>
        <v>1688</v>
      </c>
      <c r="B1691" s="3" t="str">
        <f>VLOOKUP(D1691,DSKH!$A:$B,2,0)</f>
        <v>A-49</v>
      </c>
      <c r="C1691" s="4" t="s">
        <v>5956</v>
      </c>
      <c r="D1691" s="4" t="s">
        <v>101</v>
      </c>
      <c r="E1691" s="4" t="s">
        <v>57</v>
      </c>
      <c r="F1691" s="4">
        <v>108034633820</v>
      </c>
      <c r="G1691" s="4" t="s">
        <v>83</v>
      </c>
      <c r="H1691" s="173">
        <v>46092</v>
      </c>
      <c r="I1691" s="4" t="s">
        <v>28</v>
      </c>
      <c r="J1691" s="4" t="s">
        <v>36</v>
      </c>
      <c r="K1691" s="4" t="s">
        <v>59</v>
      </c>
      <c r="L1691" s="4" t="s">
        <v>1510</v>
      </c>
      <c r="M1691" s="23" t="s">
        <v>7145</v>
      </c>
      <c r="N1691" s="4" t="s">
        <v>7146</v>
      </c>
      <c r="O1691" s="3"/>
      <c r="P1691" s="4">
        <v>4</v>
      </c>
      <c r="Q1691" s="4"/>
      <c r="R1691" s="3"/>
      <c r="S1691" s="3"/>
      <c r="T1691" s="4" t="s">
        <v>7147</v>
      </c>
      <c r="U1691" s="4" t="s">
        <v>7148</v>
      </c>
      <c r="V1691" s="4"/>
      <c r="W1691" s="6"/>
      <c r="X1691" s="4"/>
      <c r="Y1691" s="27"/>
      <c r="Z1691" s="165"/>
      <c r="AA1691" s="165"/>
    </row>
    <row r="1692" spans="1:27" ht="33" hidden="1">
      <c r="A1692" s="2">
        <f t="shared" si="0"/>
        <v>1689</v>
      </c>
      <c r="B1692" s="3" t="str">
        <f>VLOOKUP(D1692,DSKH!$A:$B,2,0)</f>
        <v>A-49</v>
      </c>
      <c r="C1692" s="4" t="s">
        <v>5956</v>
      </c>
      <c r="D1692" s="4" t="s">
        <v>101</v>
      </c>
      <c r="E1692" s="4" t="s">
        <v>57</v>
      </c>
      <c r="F1692" s="4">
        <v>108041131000</v>
      </c>
      <c r="G1692" s="4" t="s">
        <v>83</v>
      </c>
      <c r="H1692" s="173">
        <v>46093</v>
      </c>
      <c r="I1692" s="4" t="s">
        <v>28</v>
      </c>
      <c r="J1692" s="4" t="s">
        <v>36</v>
      </c>
      <c r="K1692" s="4" t="s">
        <v>59</v>
      </c>
      <c r="L1692" s="4" t="s">
        <v>1510</v>
      </c>
      <c r="M1692" s="23" t="s">
        <v>7149</v>
      </c>
      <c r="N1692" s="4" t="s">
        <v>7150</v>
      </c>
      <c r="O1692" s="4"/>
      <c r="P1692" s="4">
        <v>3</v>
      </c>
      <c r="Q1692" s="4"/>
      <c r="R1692" s="3"/>
      <c r="S1692" s="3"/>
      <c r="T1692" s="4" t="s">
        <v>7151</v>
      </c>
      <c r="U1692" s="4" t="s">
        <v>7152</v>
      </c>
      <c r="V1692" s="3"/>
      <c r="W1692" s="8"/>
      <c r="X1692" s="4"/>
      <c r="Y1692" s="23" t="s">
        <v>313</v>
      </c>
      <c r="Z1692" s="165"/>
      <c r="AA1692" s="165"/>
    </row>
    <row r="1693" spans="1:27" ht="16.5" hidden="1">
      <c r="A1693" s="2">
        <f t="shared" si="0"/>
        <v>1690</v>
      </c>
      <c r="B1693" s="3" t="str">
        <f>VLOOKUP(D1693,DSKH!$A:$B,2,0)</f>
        <v>A-49</v>
      </c>
      <c r="C1693" s="4" t="s">
        <v>5956</v>
      </c>
      <c r="D1693" s="4" t="s">
        <v>101</v>
      </c>
      <c r="E1693" s="4" t="s">
        <v>57</v>
      </c>
      <c r="F1693" s="4">
        <v>108044061050</v>
      </c>
      <c r="G1693" s="4" t="s">
        <v>83</v>
      </c>
      <c r="H1693" s="173">
        <v>46095</v>
      </c>
      <c r="I1693" s="4" t="s">
        <v>28</v>
      </c>
      <c r="J1693" s="4" t="s">
        <v>36</v>
      </c>
      <c r="K1693" s="4" t="s">
        <v>59</v>
      </c>
      <c r="L1693" s="4" t="s">
        <v>1510</v>
      </c>
      <c r="M1693" s="23">
        <v>7200020631</v>
      </c>
      <c r="N1693" s="4" t="s">
        <v>7153</v>
      </c>
      <c r="O1693" s="4"/>
      <c r="P1693" s="4">
        <v>1</v>
      </c>
      <c r="Q1693" s="4">
        <v>3</v>
      </c>
      <c r="R1693" s="3"/>
      <c r="S1693" s="3"/>
      <c r="T1693" s="4" t="s">
        <v>7154</v>
      </c>
      <c r="U1693" s="4" t="s">
        <v>7155</v>
      </c>
      <c r="V1693" s="4"/>
      <c r="W1693" s="6"/>
      <c r="X1693" s="4"/>
      <c r="Y1693" s="27"/>
      <c r="Z1693" s="165"/>
      <c r="AA1693" s="165"/>
    </row>
    <row r="1694" spans="1:27" ht="16.5" hidden="1">
      <c r="A1694" s="2">
        <f t="shared" si="0"/>
        <v>1691</v>
      </c>
      <c r="B1694" s="3" t="str">
        <f>VLOOKUP(D1694,DSKH!$A:$B,2,0)</f>
        <v>A-37</v>
      </c>
      <c r="C1694" s="4" t="s">
        <v>51</v>
      </c>
      <c r="D1694" s="4" t="s">
        <v>52</v>
      </c>
      <c r="E1694" s="4" t="s">
        <v>29</v>
      </c>
      <c r="F1694" s="4">
        <v>308328669520</v>
      </c>
      <c r="G1694" s="4" t="s">
        <v>53</v>
      </c>
      <c r="H1694" s="173">
        <v>46097</v>
      </c>
      <c r="I1694" s="4" t="s">
        <v>28</v>
      </c>
      <c r="J1694" s="4" t="s">
        <v>29</v>
      </c>
      <c r="K1694" s="4" t="s">
        <v>54</v>
      </c>
      <c r="L1694" s="4"/>
      <c r="M1694" s="23" t="s">
        <v>7156</v>
      </c>
      <c r="N1694" s="4"/>
      <c r="O1694" s="3"/>
      <c r="P1694" s="3"/>
      <c r="Q1694" s="3"/>
      <c r="R1694" s="4">
        <v>1</v>
      </c>
      <c r="S1694" s="3"/>
      <c r="T1694" s="4" t="s">
        <v>7157</v>
      </c>
      <c r="U1694" s="3"/>
      <c r="V1694" s="4"/>
      <c r="W1694" s="8"/>
      <c r="X1694" s="4" t="s">
        <v>71</v>
      </c>
      <c r="Y1694" s="27"/>
      <c r="Z1694" s="165"/>
      <c r="AA1694" s="165"/>
    </row>
    <row r="1695" spans="1:27" ht="16.5" hidden="1">
      <c r="A1695" s="2">
        <f t="shared" si="0"/>
        <v>1692</v>
      </c>
      <c r="B1695" s="3" t="str">
        <f>VLOOKUP(D1695,DSKH!$A:$B,2,0)</f>
        <v>A-37</v>
      </c>
      <c r="C1695" s="4" t="s">
        <v>51</v>
      </c>
      <c r="D1695" s="4" t="s">
        <v>52</v>
      </c>
      <c r="E1695" s="4" t="s">
        <v>29</v>
      </c>
      <c r="F1695" s="4">
        <v>308328661600</v>
      </c>
      <c r="G1695" s="4" t="s">
        <v>53</v>
      </c>
      <c r="H1695" s="173">
        <v>46097</v>
      </c>
      <c r="I1695" s="4" t="s">
        <v>28</v>
      </c>
      <c r="J1695" s="4" t="s">
        <v>29</v>
      </c>
      <c r="K1695" s="4" t="s">
        <v>54</v>
      </c>
      <c r="L1695" s="4"/>
      <c r="M1695" s="23" t="s">
        <v>7158</v>
      </c>
      <c r="N1695" s="3"/>
      <c r="O1695" s="3"/>
      <c r="P1695" s="3"/>
      <c r="Q1695" s="3"/>
      <c r="R1695" s="4">
        <v>1</v>
      </c>
      <c r="S1695" s="4"/>
      <c r="T1695" s="4" t="s">
        <v>7159</v>
      </c>
      <c r="U1695" s="3"/>
      <c r="V1695" s="4"/>
      <c r="W1695" s="8"/>
      <c r="X1695" s="4" t="s">
        <v>71</v>
      </c>
      <c r="Y1695" s="27"/>
      <c r="Z1695" s="165"/>
      <c r="AA1695" s="165"/>
    </row>
    <row r="1696" spans="1:27" ht="33" hidden="1">
      <c r="A1696" s="2">
        <f t="shared" si="0"/>
        <v>1693</v>
      </c>
      <c r="B1696" s="3" t="str">
        <f>VLOOKUP(D1696,DSKH!$A:$B,2,0)</f>
        <v>A-324</v>
      </c>
      <c r="C1696" s="4" t="s">
        <v>51</v>
      </c>
      <c r="D1696" s="4" t="s">
        <v>56</v>
      </c>
      <c r="E1696" s="4" t="s">
        <v>29</v>
      </c>
      <c r="F1696" s="4">
        <v>308329000140</v>
      </c>
      <c r="G1696" s="4" t="s">
        <v>44</v>
      </c>
      <c r="H1696" s="173">
        <v>46097</v>
      </c>
      <c r="I1696" s="4" t="s">
        <v>28</v>
      </c>
      <c r="J1696" s="4" t="s">
        <v>29</v>
      </c>
      <c r="K1696" s="4" t="s">
        <v>59</v>
      </c>
      <c r="L1696" s="4"/>
      <c r="M1696" s="23" t="s">
        <v>7160</v>
      </c>
      <c r="N1696" s="3"/>
      <c r="O1696" s="3"/>
      <c r="P1696" s="3"/>
      <c r="Q1696" s="3"/>
      <c r="R1696" s="4">
        <v>1</v>
      </c>
      <c r="S1696" s="4"/>
      <c r="T1696" s="4" t="s">
        <v>7161</v>
      </c>
      <c r="U1696" s="3"/>
      <c r="V1696" s="3"/>
      <c r="W1696" s="8"/>
      <c r="X1696" s="4" t="s">
        <v>4957</v>
      </c>
      <c r="Y1696" s="27"/>
      <c r="Z1696" s="165"/>
      <c r="AA1696" s="165"/>
    </row>
    <row r="1697" spans="1:27" ht="33" hidden="1">
      <c r="A1697" s="2">
        <f t="shared" si="0"/>
        <v>1694</v>
      </c>
      <c r="B1697" s="3" t="str">
        <f>VLOOKUP(D1697,DSKH!$A:$B,2,0)</f>
        <v>A-37</v>
      </c>
      <c r="C1697" s="4" t="s">
        <v>51</v>
      </c>
      <c r="D1697" s="4" t="s">
        <v>52</v>
      </c>
      <c r="E1697" s="4" t="s">
        <v>29</v>
      </c>
      <c r="F1697" s="4">
        <v>308329210360</v>
      </c>
      <c r="G1697" s="4" t="s">
        <v>53</v>
      </c>
      <c r="H1697" s="173">
        <v>46097</v>
      </c>
      <c r="I1697" s="4" t="s">
        <v>28</v>
      </c>
      <c r="J1697" s="4" t="s">
        <v>29</v>
      </c>
      <c r="K1697" s="4" t="s">
        <v>54</v>
      </c>
      <c r="L1697" s="4"/>
      <c r="M1697" s="23" t="s">
        <v>7162</v>
      </c>
      <c r="N1697" s="3"/>
      <c r="O1697" s="3"/>
      <c r="P1697" s="3"/>
      <c r="Q1697" s="4">
        <v>1</v>
      </c>
      <c r="R1697" s="3"/>
      <c r="S1697" s="4"/>
      <c r="T1697" s="4" t="s">
        <v>7163</v>
      </c>
      <c r="U1697" s="4" t="s">
        <v>7164</v>
      </c>
      <c r="V1697" s="4"/>
      <c r="W1697" s="8"/>
      <c r="X1697" s="4" t="s">
        <v>123</v>
      </c>
      <c r="Y1697" s="27"/>
      <c r="Z1697" s="165"/>
      <c r="AA1697" s="165"/>
    </row>
    <row r="1698" spans="1:27" ht="16.5" hidden="1">
      <c r="A1698" s="2">
        <f t="shared" si="0"/>
        <v>1695</v>
      </c>
      <c r="B1698" s="3" t="str">
        <f>VLOOKUP(D1698,DSKH!$A:$B,2,0)</f>
        <v>A-37</v>
      </c>
      <c r="C1698" s="4" t="s">
        <v>51</v>
      </c>
      <c r="D1698" s="4" t="s">
        <v>52</v>
      </c>
      <c r="E1698" s="4" t="s">
        <v>29</v>
      </c>
      <c r="F1698" s="4">
        <v>308329234420</v>
      </c>
      <c r="G1698" s="4" t="s">
        <v>53</v>
      </c>
      <c r="H1698" s="173">
        <v>46097</v>
      </c>
      <c r="I1698" s="4" t="s">
        <v>28</v>
      </c>
      <c r="J1698" s="4" t="s">
        <v>29</v>
      </c>
      <c r="K1698" s="4" t="s">
        <v>54</v>
      </c>
      <c r="L1698" s="4"/>
      <c r="M1698" s="23" t="s">
        <v>7165</v>
      </c>
      <c r="N1698" s="3"/>
      <c r="O1698" s="3"/>
      <c r="P1698" s="3"/>
      <c r="Q1698" s="4">
        <v>1</v>
      </c>
      <c r="R1698" s="3"/>
      <c r="S1698" s="4"/>
      <c r="T1698" s="4" t="s">
        <v>7166</v>
      </c>
      <c r="U1698" s="4" t="s">
        <v>7167</v>
      </c>
      <c r="V1698" s="4"/>
      <c r="W1698" s="8"/>
      <c r="X1698" s="4" t="s">
        <v>123</v>
      </c>
      <c r="Y1698" s="27"/>
      <c r="Z1698" s="165"/>
      <c r="AA1698" s="165"/>
    </row>
    <row r="1699" spans="1:27" ht="16.5" hidden="1">
      <c r="A1699" s="2">
        <f t="shared" si="0"/>
        <v>1696</v>
      </c>
      <c r="B1699" s="3" t="str">
        <f>VLOOKUP(D1699,DSKH!$A:$B,2,0)</f>
        <v>A-324</v>
      </c>
      <c r="C1699" s="4" t="s">
        <v>51</v>
      </c>
      <c r="D1699" s="4" t="s">
        <v>56</v>
      </c>
      <c r="E1699" s="4" t="s">
        <v>57</v>
      </c>
      <c r="F1699" s="4">
        <v>108052651120</v>
      </c>
      <c r="G1699" s="4" t="s">
        <v>62</v>
      </c>
      <c r="H1699" s="173">
        <v>46097</v>
      </c>
      <c r="I1699" s="4" t="s">
        <v>28</v>
      </c>
      <c r="J1699" s="4" t="s">
        <v>29</v>
      </c>
      <c r="K1699" s="4" t="s">
        <v>59</v>
      </c>
      <c r="L1699" s="4"/>
      <c r="M1699" s="23" t="s">
        <v>7168</v>
      </c>
      <c r="N1699" s="4" t="s">
        <v>7169</v>
      </c>
      <c r="O1699" s="3"/>
      <c r="P1699" s="4">
        <v>1</v>
      </c>
      <c r="Q1699" s="3"/>
      <c r="R1699" s="3"/>
      <c r="S1699" s="4"/>
      <c r="T1699" s="4"/>
      <c r="U1699" s="4" t="s">
        <v>7170</v>
      </c>
      <c r="V1699" s="4"/>
      <c r="W1699" s="8"/>
      <c r="X1699" s="4" t="s">
        <v>3260</v>
      </c>
      <c r="Y1699" s="27"/>
      <c r="Z1699" s="165"/>
      <c r="AA1699" s="165"/>
    </row>
    <row r="1700" spans="1:27" ht="16.5" hidden="1">
      <c r="A1700" s="2">
        <f t="shared" si="0"/>
        <v>1697</v>
      </c>
      <c r="B1700" s="3" t="str">
        <f>VLOOKUP(D1700,DSKH!$A:$B,2,0)</f>
        <v>A-12</v>
      </c>
      <c r="C1700" s="4" t="s">
        <v>51</v>
      </c>
      <c r="D1700" s="4" t="s">
        <v>65</v>
      </c>
      <c r="E1700" s="4" t="s">
        <v>57</v>
      </c>
      <c r="F1700" s="4">
        <v>108052785150</v>
      </c>
      <c r="G1700" s="4" t="s">
        <v>27</v>
      </c>
      <c r="H1700" s="173">
        <v>46097</v>
      </c>
      <c r="I1700" s="4" t="s">
        <v>28</v>
      </c>
      <c r="J1700" s="4" t="s">
        <v>29</v>
      </c>
      <c r="K1700" s="4" t="s">
        <v>30</v>
      </c>
      <c r="L1700" s="4"/>
      <c r="M1700" s="23" t="s">
        <v>7171</v>
      </c>
      <c r="N1700" s="4">
        <v>20045927810</v>
      </c>
      <c r="O1700" s="3"/>
      <c r="P1700" s="3"/>
      <c r="Q1700" s="4">
        <v>1</v>
      </c>
      <c r="R1700" s="3"/>
      <c r="S1700" s="4"/>
      <c r="T1700" s="4"/>
      <c r="U1700" s="4" t="s">
        <v>7172</v>
      </c>
      <c r="V1700" s="3"/>
      <c r="W1700" s="8"/>
      <c r="X1700" s="4" t="s">
        <v>31</v>
      </c>
      <c r="Y1700" s="27"/>
      <c r="Z1700" s="165"/>
      <c r="AA1700" s="165"/>
    </row>
    <row r="1701" spans="1:27" ht="16.5" hidden="1">
      <c r="A1701" s="2">
        <f t="shared" si="0"/>
        <v>1698</v>
      </c>
      <c r="B1701" s="3" t="str">
        <f>VLOOKUP(D1701,DSKH!$A:$B,2,0)</f>
        <v>A-12</v>
      </c>
      <c r="C1701" s="4" t="s">
        <v>51</v>
      </c>
      <c r="D1701" s="4" t="s">
        <v>65</v>
      </c>
      <c r="E1701" s="4" t="s">
        <v>57</v>
      </c>
      <c r="F1701" s="4">
        <v>108052899950</v>
      </c>
      <c r="G1701" s="4" t="s">
        <v>27</v>
      </c>
      <c r="H1701" s="173">
        <v>46097</v>
      </c>
      <c r="I1701" s="4" t="s">
        <v>28</v>
      </c>
      <c r="J1701" s="4" t="s">
        <v>29</v>
      </c>
      <c r="K1701" s="4" t="s">
        <v>30</v>
      </c>
      <c r="L1701" s="4"/>
      <c r="M1701" s="23" t="s">
        <v>7173</v>
      </c>
      <c r="N1701" s="4" t="s">
        <v>7174</v>
      </c>
      <c r="O1701" s="3"/>
      <c r="P1701" s="3"/>
      <c r="Q1701" s="3"/>
      <c r="R1701" s="4">
        <v>1</v>
      </c>
      <c r="S1701" s="3"/>
      <c r="T1701" s="4" t="s">
        <v>7175</v>
      </c>
      <c r="U1701" s="3"/>
      <c r="V1701" s="4"/>
      <c r="W1701" s="8"/>
      <c r="X1701" s="4" t="s">
        <v>4957</v>
      </c>
      <c r="Y1701" s="27"/>
      <c r="Z1701" s="165"/>
      <c r="AA1701" s="165"/>
    </row>
    <row r="1702" spans="1:27" ht="16.5" hidden="1">
      <c r="A1702" s="2">
        <f t="shared" si="0"/>
        <v>1699</v>
      </c>
      <c r="B1702" s="3" t="str">
        <f>VLOOKUP(D1702,DSKH!$A:$B,2,0)</f>
        <v>A-37</v>
      </c>
      <c r="C1702" s="4" t="s">
        <v>51</v>
      </c>
      <c r="D1702" s="4" t="s">
        <v>52</v>
      </c>
      <c r="E1702" s="4" t="s">
        <v>29</v>
      </c>
      <c r="F1702" s="4">
        <v>308329647310</v>
      </c>
      <c r="G1702" s="4" t="s">
        <v>53</v>
      </c>
      <c r="H1702" s="173">
        <v>46097</v>
      </c>
      <c r="I1702" s="4" t="s">
        <v>28</v>
      </c>
      <c r="J1702" s="4" t="s">
        <v>29</v>
      </c>
      <c r="K1702" s="4" t="s">
        <v>54</v>
      </c>
      <c r="L1702" s="4"/>
      <c r="M1702" s="23" t="s">
        <v>7176</v>
      </c>
      <c r="N1702" s="4"/>
      <c r="O1702" s="3"/>
      <c r="P1702" s="3"/>
      <c r="Q1702" s="4">
        <v>1</v>
      </c>
      <c r="R1702" s="4"/>
      <c r="S1702" s="3"/>
      <c r="T1702" s="4" t="s">
        <v>7177</v>
      </c>
      <c r="U1702" s="4" t="s">
        <v>7178</v>
      </c>
      <c r="V1702" s="4"/>
      <c r="W1702" s="8"/>
      <c r="X1702" s="4" t="s">
        <v>123</v>
      </c>
      <c r="Y1702" s="27"/>
      <c r="Z1702" s="165"/>
      <c r="AA1702" s="165"/>
    </row>
    <row r="1703" spans="1:27" ht="33" hidden="1">
      <c r="A1703" s="2">
        <f t="shared" si="0"/>
        <v>1700</v>
      </c>
      <c r="B1703" s="3" t="str">
        <f>VLOOKUP(D1703,DSKH!$A:$B,2,0)</f>
        <v>A-502</v>
      </c>
      <c r="C1703" s="4" t="s">
        <v>215</v>
      </c>
      <c r="D1703" s="4" t="s">
        <v>201</v>
      </c>
      <c r="E1703" s="4" t="s">
        <v>80</v>
      </c>
      <c r="F1703" s="4">
        <v>308320912340</v>
      </c>
      <c r="G1703" s="4" t="s">
        <v>246</v>
      </c>
      <c r="H1703" s="173">
        <v>46094</v>
      </c>
      <c r="I1703" s="4"/>
      <c r="J1703" s="4"/>
      <c r="K1703" s="4" t="s">
        <v>89</v>
      </c>
      <c r="L1703" s="4"/>
      <c r="M1703" s="23"/>
      <c r="N1703" s="3"/>
      <c r="O1703" s="3"/>
      <c r="P1703" s="3"/>
      <c r="Q1703" s="3"/>
      <c r="R1703" s="3"/>
      <c r="S1703" s="4"/>
      <c r="T1703" s="4"/>
      <c r="U1703" s="3"/>
      <c r="V1703" s="3"/>
      <c r="W1703" s="8"/>
      <c r="X1703" s="3"/>
      <c r="Y1703" s="23" t="s">
        <v>7179</v>
      </c>
      <c r="Z1703" s="165"/>
      <c r="AA1703" s="165"/>
    </row>
    <row r="1704" spans="1:27" ht="33" hidden="1">
      <c r="A1704" s="2">
        <f t="shared" si="0"/>
        <v>1701</v>
      </c>
      <c r="B1704" s="3" t="str">
        <f>VLOOKUP(D1704,DSKH!$A:$B,2,0)</f>
        <v>A-502</v>
      </c>
      <c r="C1704" s="4" t="s">
        <v>215</v>
      </c>
      <c r="D1704" s="4" t="s">
        <v>201</v>
      </c>
      <c r="E1704" s="4" t="s">
        <v>80</v>
      </c>
      <c r="F1704" s="4">
        <v>308320941630</v>
      </c>
      <c r="G1704" s="4" t="s">
        <v>246</v>
      </c>
      <c r="H1704" s="173">
        <v>46094</v>
      </c>
      <c r="I1704" s="4"/>
      <c r="J1704" s="4"/>
      <c r="K1704" s="4" t="s">
        <v>89</v>
      </c>
      <c r="L1704" s="4"/>
      <c r="M1704" s="23"/>
      <c r="N1704" s="3"/>
      <c r="O1704" s="3"/>
      <c r="P1704" s="3"/>
      <c r="Q1704" s="3"/>
      <c r="R1704" s="3"/>
      <c r="S1704" s="4"/>
      <c r="T1704" s="4"/>
      <c r="U1704" s="3"/>
      <c r="V1704" s="3"/>
      <c r="W1704" s="8"/>
      <c r="X1704" s="3"/>
      <c r="Y1704" s="23" t="s">
        <v>7179</v>
      </c>
      <c r="Z1704" s="165"/>
      <c r="AA1704" s="165"/>
    </row>
    <row r="1705" spans="1:27" ht="16.5" hidden="1">
      <c r="A1705" s="2">
        <f t="shared" si="0"/>
        <v>1702</v>
      </c>
      <c r="B1705" s="3" t="str">
        <f>VLOOKUP(D1705,DSKH!$A:$B,2,0)</f>
        <v>A-502</v>
      </c>
      <c r="C1705" s="4" t="s">
        <v>215</v>
      </c>
      <c r="D1705" s="4" t="s">
        <v>201</v>
      </c>
      <c r="E1705" s="4" t="s">
        <v>57</v>
      </c>
      <c r="F1705" s="4">
        <v>108050875330</v>
      </c>
      <c r="G1705" s="4" t="s">
        <v>62</v>
      </c>
      <c r="H1705" s="173">
        <v>46095</v>
      </c>
      <c r="I1705" s="4" t="s">
        <v>28</v>
      </c>
      <c r="J1705" s="4" t="s">
        <v>29</v>
      </c>
      <c r="K1705" s="4" t="s">
        <v>89</v>
      </c>
      <c r="L1705" s="4"/>
      <c r="M1705" s="232" t="s">
        <v>7180</v>
      </c>
      <c r="N1705" s="229" t="s">
        <v>7181</v>
      </c>
      <c r="O1705" s="3"/>
      <c r="P1705" s="3"/>
      <c r="Q1705" s="229">
        <v>1</v>
      </c>
      <c r="R1705" s="3"/>
      <c r="S1705" s="4"/>
      <c r="T1705" s="229" t="s">
        <v>7182</v>
      </c>
      <c r="U1705" s="229" t="s">
        <v>7183</v>
      </c>
      <c r="V1705" s="229">
        <v>202611173026</v>
      </c>
      <c r="W1705" s="231">
        <v>500000</v>
      </c>
      <c r="X1705" s="229" t="s">
        <v>115</v>
      </c>
      <c r="Y1705" s="232" t="s">
        <v>217</v>
      </c>
      <c r="Z1705" s="165"/>
      <c r="AA1705" s="165"/>
    </row>
    <row r="1706" spans="1:27" ht="16.5" hidden="1">
      <c r="A1706" s="2">
        <f t="shared" si="0"/>
        <v>1703</v>
      </c>
      <c r="B1706" s="3" t="str">
        <f>VLOOKUP(D1706,DSKH!$A:$B,2,0)</f>
        <v>A-502</v>
      </c>
      <c r="C1706" s="4" t="s">
        <v>215</v>
      </c>
      <c r="D1706" s="4" t="s">
        <v>201</v>
      </c>
      <c r="E1706" s="4" t="s">
        <v>57</v>
      </c>
      <c r="F1706" s="4">
        <v>108050876730</v>
      </c>
      <c r="G1706" s="4" t="s">
        <v>62</v>
      </c>
      <c r="H1706" s="173">
        <v>46095</v>
      </c>
      <c r="I1706" s="4" t="s">
        <v>28</v>
      </c>
      <c r="J1706" s="4" t="s">
        <v>36</v>
      </c>
      <c r="K1706" s="4" t="s">
        <v>89</v>
      </c>
      <c r="L1706" s="4"/>
      <c r="M1706" s="230"/>
      <c r="N1706" s="230"/>
      <c r="O1706" s="3"/>
      <c r="P1706" s="3"/>
      <c r="Q1706" s="230"/>
      <c r="R1706" s="3"/>
      <c r="S1706" s="4"/>
      <c r="T1706" s="230"/>
      <c r="U1706" s="230"/>
      <c r="V1706" s="230"/>
      <c r="W1706" s="230"/>
      <c r="X1706" s="230"/>
      <c r="Y1706" s="230"/>
      <c r="Z1706" s="165"/>
      <c r="AA1706" s="165"/>
    </row>
    <row r="1707" spans="1:27" ht="16.5" hidden="1">
      <c r="A1707" s="2">
        <f t="shared" si="0"/>
        <v>1704</v>
      </c>
      <c r="B1707" s="3" t="str">
        <f>VLOOKUP(D1707,DSKH!$A:$B,2,0)</f>
        <v>A-502</v>
      </c>
      <c r="C1707" s="4" t="s">
        <v>215</v>
      </c>
      <c r="D1707" s="4" t="s">
        <v>201</v>
      </c>
      <c r="E1707" s="4" t="s">
        <v>57</v>
      </c>
      <c r="F1707" s="4">
        <v>108050877320</v>
      </c>
      <c r="G1707" s="4" t="s">
        <v>62</v>
      </c>
      <c r="H1707" s="173">
        <v>46095</v>
      </c>
      <c r="I1707" s="4" t="s">
        <v>28</v>
      </c>
      <c r="J1707" s="4" t="s">
        <v>29</v>
      </c>
      <c r="K1707" s="4" t="s">
        <v>89</v>
      </c>
      <c r="L1707" s="4"/>
      <c r="M1707" s="223"/>
      <c r="N1707" s="230"/>
      <c r="O1707" s="4"/>
      <c r="P1707" s="3"/>
      <c r="Q1707" s="230"/>
      <c r="R1707" s="3"/>
      <c r="S1707" s="3"/>
      <c r="T1707" s="230"/>
      <c r="U1707" s="230"/>
      <c r="V1707" s="230"/>
      <c r="W1707" s="230"/>
      <c r="X1707" s="230"/>
      <c r="Y1707" s="230"/>
      <c r="Z1707" s="165"/>
      <c r="AA1707" s="165"/>
    </row>
    <row r="1708" spans="1:27" ht="16.5" hidden="1">
      <c r="A1708" s="2">
        <f t="shared" si="0"/>
        <v>1705</v>
      </c>
      <c r="B1708" s="3" t="str">
        <f>VLOOKUP(D1708,DSKH!$A:$B,2,0)</f>
        <v>A-502</v>
      </c>
      <c r="C1708" s="4" t="s">
        <v>215</v>
      </c>
      <c r="D1708" s="4" t="s">
        <v>201</v>
      </c>
      <c r="E1708" s="4" t="s">
        <v>57</v>
      </c>
      <c r="F1708" s="4">
        <v>108050884800</v>
      </c>
      <c r="G1708" s="4" t="s">
        <v>62</v>
      </c>
      <c r="H1708" s="173">
        <v>46095</v>
      </c>
      <c r="I1708" s="4" t="s">
        <v>28</v>
      </c>
      <c r="J1708" s="4" t="s">
        <v>29</v>
      </c>
      <c r="K1708" s="4" t="s">
        <v>89</v>
      </c>
      <c r="L1708" s="4"/>
      <c r="M1708" s="23" t="s">
        <v>7184</v>
      </c>
      <c r="N1708" s="230"/>
      <c r="O1708" s="3"/>
      <c r="P1708" s="3"/>
      <c r="Q1708" s="230"/>
      <c r="R1708" s="4"/>
      <c r="S1708" s="3"/>
      <c r="T1708" s="230"/>
      <c r="U1708" s="230"/>
      <c r="V1708" s="230"/>
      <c r="W1708" s="230"/>
      <c r="X1708" s="230"/>
      <c r="Y1708" s="230"/>
      <c r="Z1708" s="165"/>
      <c r="AA1708" s="165"/>
    </row>
    <row r="1709" spans="1:27" ht="16.5" hidden="1">
      <c r="A1709" s="2">
        <f t="shared" si="0"/>
        <v>1706</v>
      </c>
      <c r="B1709" s="3" t="str">
        <f>VLOOKUP(D1709,DSKH!$A:$B,2,0)</f>
        <v>A-502</v>
      </c>
      <c r="C1709" s="4" t="s">
        <v>215</v>
      </c>
      <c r="D1709" s="4" t="s">
        <v>201</v>
      </c>
      <c r="E1709" s="4" t="s">
        <v>57</v>
      </c>
      <c r="F1709" s="4">
        <v>108050893750</v>
      </c>
      <c r="G1709" s="4" t="s">
        <v>62</v>
      </c>
      <c r="H1709" s="173">
        <v>46095</v>
      </c>
      <c r="I1709" s="4" t="s">
        <v>28</v>
      </c>
      <c r="J1709" s="4" t="s">
        <v>29</v>
      </c>
      <c r="K1709" s="4" t="s">
        <v>89</v>
      </c>
      <c r="L1709" s="4"/>
      <c r="M1709" s="232" t="s">
        <v>7185</v>
      </c>
      <c r="N1709" s="230"/>
      <c r="O1709" s="3"/>
      <c r="P1709" s="4"/>
      <c r="Q1709" s="230"/>
      <c r="R1709" s="3"/>
      <c r="S1709" s="3"/>
      <c r="T1709" s="230"/>
      <c r="U1709" s="230"/>
      <c r="V1709" s="230"/>
      <c r="W1709" s="230"/>
      <c r="X1709" s="230"/>
      <c r="Y1709" s="230"/>
      <c r="Z1709" s="165"/>
      <c r="AA1709" s="165"/>
    </row>
    <row r="1710" spans="1:27" ht="16.5" hidden="1">
      <c r="A1710" s="2">
        <f t="shared" si="0"/>
        <v>1707</v>
      </c>
      <c r="B1710" s="3" t="str">
        <f>VLOOKUP(D1710,DSKH!$A:$B,2,0)</f>
        <v>A-502</v>
      </c>
      <c r="C1710" s="4" t="s">
        <v>215</v>
      </c>
      <c r="D1710" s="4" t="s">
        <v>201</v>
      </c>
      <c r="E1710" s="4" t="s">
        <v>57</v>
      </c>
      <c r="F1710" s="4">
        <v>108050894820</v>
      </c>
      <c r="G1710" s="4" t="s">
        <v>62</v>
      </c>
      <c r="H1710" s="173">
        <v>46095</v>
      </c>
      <c r="I1710" s="4" t="s">
        <v>28</v>
      </c>
      <c r="J1710" s="4" t="s">
        <v>36</v>
      </c>
      <c r="K1710" s="4" t="s">
        <v>89</v>
      </c>
      <c r="L1710" s="4"/>
      <c r="M1710" s="223"/>
      <c r="N1710" s="223"/>
      <c r="O1710" s="4"/>
      <c r="P1710" s="3"/>
      <c r="Q1710" s="223"/>
      <c r="R1710" s="3"/>
      <c r="S1710" s="3"/>
      <c r="T1710" s="223"/>
      <c r="U1710" s="223"/>
      <c r="V1710" s="223"/>
      <c r="W1710" s="223"/>
      <c r="X1710" s="223"/>
      <c r="Y1710" s="223"/>
      <c r="Z1710" s="165"/>
      <c r="AA1710" s="165"/>
    </row>
    <row r="1711" spans="1:27" ht="33" hidden="1">
      <c r="A1711" s="2">
        <f t="shared" si="0"/>
        <v>1708</v>
      </c>
      <c r="B1711" s="3" t="str">
        <f>VLOOKUP(D1711,DSKH!$A:$B,2,0)</f>
        <v>A-502</v>
      </c>
      <c r="C1711" s="4" t="s">
        <v>6242</v>
      </c>
      <c r="D1711" s="4" t="s">
        <v>201</v>
      </c>
      <c r="E1711" s="4" t="s">
        <v>29</v>
      </c>
      <c r="F1711" s="4">
        <v>308325422550</v>
      </c>
      <c r="G1711" s="4" t="s">
        <v>44</v>
      </c>
      <c r="H1711" s="173">
        <v>46095</v>
      </c>
      <c r="I1711" s="4" t="s">
        <v>28</v>
      </c>
      <c r="J1711" s="4" t="s">
        <v>29</v>
      </c>
      <c r="K1711" s="4" t="s">
        <v>89</v>
      </c>
      <c r="L1711" s="4"/>
      <c r="M1711" s="23" t="s">
        <v>7186</v>
      </c>
      <c r="N1711" s="3"/>
      <c r="O1711" s="4" t="s">
        <v>7187</v>
      </c>
      <c r="P1711" s="4">
        <v>1</v>
      </c>
      <c r="Q1711" s="3"/>
      <c r="R1711" s="3"/>
      <c r="S1711" s="3"/>
      <c r="T1711" s="4" t="s">
        <v>7188</v>
      </c>
      <c r="U1711" s="4"/>
      <c r="V1711" s="4">
        <v>202611172116</v>
      </c>
      <c r="W1711" s="6">
        <v>250000</v>
      </c>
      <c r="X1711" s="4" t="s">
        <v>115</v>
      </c>
      <c r="Y1711" s="23"/>
      <c r="Z1711" s="165"/>
      <c r="AA1711" s="165"/>
    </row>
    <row r="1712" spans="1:27" ht="33" hidden="1">
      <c r="A1712" s="2">
        <f t="shared" si="0"/>
        <v>1709</v>
      </c>
      <c r="B1712" s="3" t="str">
        <f>VLOOKUP(D1712,DSKH!$A:$B,2,0)</f>
        <v>A-502</v>
      </c>
      <c r="C1712" s="4" t="s">
        <v>6242</v>
      </c>
      <c r="D1712" s="4" t="s">
        <v>201</v>
      </c>
      <c r="E1712" s="4" t="s">
        <v>57</v>
      </c>
      <c r="F1712" s="4">
        <v>108048205310</v>
      </c>
      <c r="G1712" s="4" t="s">
        <v>62</v>
      </c>
      <c r="H1712" s="173">
        <v>46094</v>
      </c>
      <c r="I1712" s="4" t="s">
        <v>28</v>
      </c>
      <c r="J1712" s="4" t="s">
        <v>36</v>
      </c>
      <c r="K1712" s="4" t="s">
        <v>89</v>
      </c>
      <c r="L1712" s="4"/>
      <c r="M1712" s="23" t="s">
        <v>7189</v>
      </c>
      <c r="N1712" s="3"/>
      <c r="O1712" s="3"/>
      <c r="P1712" s="3"/>
      <c r="Q1712" s="3"/>
      <c r="R1712" s="4">
        <v>1</v>
      </c>
      <c r="S1712" s="3"/>
      <c r="T1712" s="4" t="s">
        <v>7190</v>
      </c>
      <c r="U1712" s="3"/>
      <c r="V1712" s="3"/>
      <c r="W1712" s="8"/>
      <c r="X1712" s="4" t="s">
        <v>119</v>
      </c>
      <c r="Y1712" s="27"/>
      <c r="Z1712" s="165"/>
      <c r="AA1712" s="165"/>
    </row>
    <row r="1713" spans="1:27" ht="16.5" hidden="1">
      <c r="A1713" s="2">
        <f t="shared" si="0"/>
        <v>1710</v>
      </c>
      <c r="B1713" s="3" t="str">
        <f>VLOOKUP(D1713,DSKH!$A:$B,2,0)</f>
        <v>A-502</v>
      </c>
      <c r="C1713" s="4" t="s">
        <v>6242</v>
      </c>
      <c r="D1713" s="4" t="s">
        <v>201</v>
      </c>
      <c r="E1713" s="4" t="s">
        <v>29</v>
      </c>
      <c r="F1713" s="4">
        <v>308322759310</v>
      </c>
      <c r="G1713" s="4" t="s">
        <v>44</v>
      </c>
      <c r="H1713" s="173">
        <v>46094</v>
      </c>
      <c r="I1713" s="4" t="s">
        <v>28</v>
      </c>
      <c r="J1713" s="4" t="s">
        <v>29</v>
      </c>
      <c r="K1713" s="4" t="s">
        <v>89</v>
      </c>
      <c r="L1713" s="4"/>
      <c r="M1713" s="23" t="s">
        <v>7191</v>
      </c>
      <c r="N1713" s="4"/>
      <c r="O1713" s="3"/>
      <c r="P1713" s="4"/>
      <c r="Q1713" s="3"/>
      <c r="R1713" s="4">
        <v>1</v>
      </c>
      <c r="S1713" s="3"/>
      <c r="T1713" s="4" t="s">
        <v>7192</v>
      </c>
      <c r="U1713" s="4"/>
      <c r="V1713" s="3"/>
      <c r="W1713" s="8"/>
      <c r="X1713" s="4" t="s">
        <v>144</v>
      </c>
      <c r="Y1713" s="27"/>
      <c r="Z1713" s="165"/>
      <c r="AA1713" s="165"/>
    </row>
    <row r="1714" spans="1:27" ht="16.5" hidden="1">
      <c r="A1714" s="2">
        <f t="shared" si="0"/>
        <v>1711</v>
      </c>
      <c r="B1714" s="3" t="str">
        <f>VLOOKUP(D1714,DSKH!$A:$B,2,0)</f>
        <v>A-502</v>
      </c>
      <c r="C1714" s="4" t="s">
        <v>6242</v>
      </c>
      <c r="D1714" s="4" t="s">
        <v>201</v>
      </c>
      <c r="E1714" s="4" t="s">
        <v>29</v>
      </c>
      <c r="F1714" s="4">
        <v>308323330250</v>
      </c>
      <c r="G1714" s="4" t="s">
        <v>44</v>
      </c>
      <c r="H1714" s="173">
        <v>46094</v>
      </c>
      <c r="I1714" s="4" t="s">
        <v>28</v>
      </c>
      <c r="J1714" s="4" t="s">
        <v>36</v>
      </c>
      <c r="K1714" s="4" t="s">
        <v>89</v>
      </c>
      <c r="L1714" s="4"/>
      <c r="M1714" s="23" t="s">
        <v>7193</v>
      </c>
      <c r="N1714" s="3"/>
      <c r="O1714" s="3"/>
      <c r="P1714" s="3"/>
      <c r="Q1714" s="3"/>
      <c r="R1714" s="4">
        <v>1</v>
      </c>
      <c r="S1714" s="4"/>
      <c r="T1714" s="4" t="s">
        <v>7194</v>
      </c>
      <c r="U1714" s="3"/>
      <c r="V1714" s="3"/>
      <c r="W1714" s="8"/>
      <c r="X1714" s="4" t="s">
        <v>182</v>
      </c>
      <c r="Y1714" s="23"/>
      <c r="Z1714" s="165"/>
      <c r="AA1714" s="165"/>
    </row>
    <row r="1715" spans="1:27" ht="16.5" hidden="1">
      <c r="A1715" s="2">
        <f t="shared" si="0"/>
        <v>1712</v>
      </c>
      <c r="B1715" s="3" t="str">
        <f>VLOOKUP(D1715,DSKH!$A:$B,2,0)</f>
        <v>A-502</v>
      </c>
      <c r="C1715" s="4" t="s">
        <v>6242</v>
      </c>
      <c r="D1715" s="4" t="s">
        <v>201</v>
      </c>
      <c r="E1715" s="4" t="s">
        <v>29</v>
      </c>
      <c r="F1715" s="4">
        <v>308323357440</v>
      </c>
      <c r="G1715" s="4" t="s">
        <v>44</v>
      </c>
      <c r="H1715" s="173">
        <v>46094</v>
      </c>
      <c r="I1715" s="4" t="s">
        <v>28</v>
      </c>
      <c r="J1715" s="4" t="s">
        <v>36</v>
      </c>
      <c r="K1715" s="4" t="s">
        <v>89</v>
      </c>
      <c r="L1715" s="3"/>
      <c r="M1715" s="23" t="s">
        <v>7195</v>
      </c>
      <c r="N1715" s="3"/>
      <c r="O1715" s="3"/>
      <c r="P1715" s="3"/>
      <c r="Q1715" s="3"/>
      <c r="R1715" s="4">
        <v>1</v>
      </c>
      <c r="S1715" s="3"/>
      <c r="T1715" s="4" t="s">
        <v>7196</v>
      </c>
      <c r="U1715" s="3"/>
      <c r="V1715" s="3"/>
      <c r="W1715" s="8"/>
      <c r="X1715" s="4" t="s">
        <v>144</v>
      </c>
      <c r="Y1715" s="27"/>
      <c r="Z1715" s="165"/>
      <c r="AA1715" s="165"/>
    </row>
    <row r="1716" spans="1:27" ht="16.5" hidden="1">
      <c r="A1716" s="2">
        <f t="shared" si="0"/>
        <v>1713</v>
      </c>
      <c r="B1716" s="3" t="str">
        <f>VLOOKUP(D1716,DSKH!$A:$B,2,0)</f>
        <v>A-502</v>
      </c>
      <c r="C1716" s="4" t="s">
        <v>6242</v>
      </c>
      <c r="D1716" s="4" t="s">
        <v>201</v>
      </c>
      <c r="E1716" s="4" t="s">
        <v>29</v>
      </c>
      <c r="F1716" s="4">
        <v>308323427920</v>
      </c>
      <c r="G1716" s="4" t="s">
        <v>44</v>
      </c>
      <c r="H1716" s="173">
        <v>46094</v>
      </c>
      <c r="I1716" s="4" t="s">
        <v>28</v>
      </c>
      <c r="J1716" s="4" t="s">
        <v>36</v>
      </c>
      <c r="K1716" s="4" t="s">
        <v>89</v>
      </c>
      <c r="L1716" s="4"/>
      <c r="M1716" s="23" t="s">
        <v>7197</v>
      </c>
      <c r="N1716" s="3"/>
      <c r="O1716" s="3"/>
      <c r="P1716" s="3"/>
      <c r="Q1716" s="3"/>
      <c r="R1716" s="4">
        <v>1</v>
      </c>
      <c r="S1716" s="4"/>
      <c r="T1716" s="4" t="s">
        <v>7196</v>
      </c>
      <c r="U1716" s="3"/>
      <c r="V1716" s="3"/>
      <c r="W1716" s="8"/>
      <c r="X1716" s="4" t="s">
        <v>182</v>
      </c>
      <c r="Y1716" s="23"/>
      <c r="Z1716" s="165"/>
      <c r="AA1716" s="165"/>
    </row>
    <row r="1717" spans="1:27" ht="16.5" hidden="1">
      <c r="A1717" s="2">
        <f t="shared" si="0"/>
        <v>1714</v>
      </c>
      <c r="B1717" s="3" t="str">
        <f>VLOOKUP(D1717,DSKH!$A:$B,2,0)</f>
        <v>A-502</v>
      </c>
      <c r="C1717" s="4" t="s">
        <v>6242</v>
      </c>
      <c r="D1717" s="4" t="s">
        <v>201</v>
      </c>
      <c r="E1717" s="4" t="s">
        <v>29</v>
      </c>
      <c r="F1717" s="4">
        <v>308325135220</v>
      </c>
      <c r="G1717" s="4" t="s">
        <v>44</v>
      </c>
      <c r="H1717" s="173">
        <v>46095</v>
      </c>
      <c r="I1717" s="4" t="s">
        <v>28</v>
      </c>
      <c r="J1717" s="4" t="s">
        <v>36</v>
      </c>
      <c r="K1717" s="4" t="s">
        <v>89</v>
      </c>
      <c r="L1717" s="3"/>
      <c r="M1717" s="23" t="s">
        <v>7198</v>
      </c>
      <c r="N1717" s="3"/>
      <c r="O1717" s="3"/>
      <c r="P1717" s="3"/>
      <c r="Q1717" s="3"/>
      <c r="R1717" s="4">
        <v>1</v>
      </c>
      <c r="S1717" s="3"/>
      <c r="T1717" s="4" t="s">
        <v>7199</v>
      </c>
      <c r="U1717" s="3"/>
      <c r="V1717" s="3"/>
      <c r="W1717" s="8"/>
      <c r="X1717" s="4" t="s">
        <v>119</v>
      </c>
      <c r="Y1717" s="27"/>
      <c r="Z1717" s="165"/>
      <c r="AA1717" s="165"/>
    </row>
    <row r="1718" spans="1:27" ht="16.5" hidden="1">
      <c r="A1718" s="2">
        <f t="shared" si="0"/>
        <v>1715</v>
      </c>
      <c r="B1718" s="3" t="str">
        <f>VLOOKUP(D1718,DSKH!$A:$B,2,0)</f>
        <v>A-502</v>
      </c>
      <c r="C1718" s="4" t="s">
        <v>6242</v>
      </c>
      <c r="D1718" s="4" t="s">
        <v>201</v>
      </c>
      <c r="E1718" s="4" t="s">
        <v>29</v>
      </c>
      <c r="F1718" s="4">
        <v>308325324550</v>
      </c>
      <c r="G1718" s="4" t="s">
        <v>44</v>
      </c>
      <c r="H1718" s="173">
        <v>46095</v>
      </c>
      <c r="I1718" s="4" t="s">
        <v>28</v>
      </c>
      <c r="J1718" s="4" t="s">
        <v>36</v>
      </c>
      <c r="K1718" s="4" t="s">
        <v>89</v>
      </c>
      <c r="L1718" s="4"/>
      <c r="M1718" s="23" t="s">
        <v>7200</v>
      </c>
      <c r="N1718" s="3"/>
      <c r="O1718" s="3"/>
      <c r="P1718" s="3"/>
      <c r="Q1718" s="3"/>
      <c r="R1718" s="4">
        <v>1</v>
      </c>
      <c r="S1718" s="4"/>
      <c r="T1718" s="4" t="s">
        <v>7201</v>
      </c>
      <c r="U1718" s="3"/>
      <c r="V1718" s="3"/>
      <c r="W1718" s="8"/>
      <c r="X1718" s="4" t="s">
        <v>182</v>
      </c>
      <c r="Y1718" s="23"/>
      <c r="Z1718" s="165"/>
      <c r="AA1718" s="165"/>
    </row>
    <row r="1719" spans="1:27" ht="16.5" hidden="1">
      <c r="A1719" s="2">
        <f t="shared" si="0"/>
        <v>1716</v>
      </c>
      <c r="B1719" s="3" t="str">
        <f>VLOOKUP(D1719,DSKH!$A:$B,2,0)</f>
        <v>A-323</v>
      </c>
      <c r="C1719" s="4" t="s">
        <v>6242</v>
      </c>
      <c r="D1719" s="4" t="s">
        <v>221</v>
      </c>
      <c r="E1719" s="4" t="s">
        <v>5277</v>
      </c>
      <c r="F1719" s="4">
        <v>308295493460</v>
      </c>
      <c r="G1719" s="4" t="s">
        <v>41</v>
      </c>
      <c r="H1719" s="173">
        <v>46086</v>
      </c>
      <c r="I1719" s="4"/>
      <c r="J1719" s="4"/>
      <c r="K1719" s="4"/>
      <c r="L1719" s="3"/>
      <c r="M1719" s="23" t="s">
        <v>5533</v>
      </c>
      <c r="N1719" s="4" t="s">
        <v>7202</v>
      </c>
      <c r="O1719" s="3"/>
      <c r="P1719" s="3"/>
      <c r="Q1719" s="3"/>
      <c r="R1719" s="3"/>
      <c r="S1719" s="3"/>
      <c r="T1719" s="3"/>
      <c r="U1719" s="3"/>
      <c r="V1719" s="3"/>
      <c r="W1719" s="8"/>
      <c r="X1719" s="3"/>
      <c r="Y1719" s="27"/>
      <c r="Z1719" s="165"/>
      <c r="AA1719" s="165"/>
    </row>
    <row r="1720" spans="1:27" ht="16.5" hidden="1">
      <c r="A1720" s="2">
        <f t="shared" si="0"/>
        <v>1717</v>
      </c>
      <c r="B1720" s="3" t="str">
        <f>VLOOKUP(D1720,DSKH!$A:$B,2,0)</f>
        <v>A-323</v>
      </c>
      <c r="C1720" s="4" t="s">
        <v>6242</v>
      </c>
      <c r="D1720" s="4" t="s">
        <v>221</v>
      </c>
      <c r="E1720" s="4" t="s">
        <v>5277</v>
      </c>
      <c r="F1720" s="4">
        <v>308299680860</v>
      </c>
      <c r="G1720" s="4" t="s">
        <v>41</v>
      </c>
      <c r="H1720" s="173">
        <v>46087</v>
      </c>
      <c r="I1720" s="4"/>
      <c r="J1720" s="4"/>
      <c r="K1720" s="4"/>
      <c r="L1720" s="3"/>
      <c r="M1720" s="23" t="s">
        <v>5550</v>
      </c>
      <c r="N1720" s="4" t="s">
        <v>7203</v>
      </c>
      <c r="O1720" s="3"/>
      <c r="P1720" s="3"/>
      <c r="Q1720" s="3"/>
      <c r="R1720" s="3"/>
      <c r="S1720" s="3"/>
      <c r="T1720" s="3"/>
      <c r="U1720" s="3"/>
      <c r="V1720" s="3"/>
      <c r="W1720" s="8"/>
      <c r="X1720" s="3"/>
      <c r="Y1720" s="27"/>
      <c r="Z1720" s="165"/>
      <c r="AA1720" s="165"/>
    </row>
    <row r="1721" spans="1:27" ht="16.5" hidden="1">
      <c r="A1721" s="2">
        <f t="shared" si="0"/>
        <v>1718</v>
      </c>
      <c r="B1721" s="3" t="str">
        <f>VLOOKUP(D1721,DSKH!$A:$B,2,0)</f>
        <v>A-212</v>
      </c>
      <c r="C1721" s="4" t="s">
        <v>25</v>
      </c>
      <c r="D1721" s="4" t="s">
        <v>26</v>
      </c>
      <c r="E1721" s="4" t="s">
        <v>57</v>
      </c>
      <c r="F1721" s="4">
        <v>108050885500</v>
      </c>
      <c r="G1721" s="4" t="s">
        <v>27</v>
      </c>
      <c r="H1721" s="173">
        <v>46095</v>
      </c>
      <c r="I1721" s="4" t="s">
        <v>28</v>
      </c>
      <c r="J1721" s="4" t="s">
        <v>29</v>
      </c>
      <c r="K1721" s="4" t="s">
        <v>30</v>
      </c>
      <c r="L1721" s="4"/>
      <c r="M1721" s="23" t="s">
        <v>7204</v>
      </c>
      <c r="N1721" s="4" t="s">
        <v>7205</v>
      </c>
      <c r="O1721" s="3"/>
      <c r="P1721" s="3"/>
      <c r="Q1721" s="4">
        <v>1</v>
      </c>
      <c r="R1721" s="4"/>
      <c r="S1721" s="3"/>
      <c r="T1721" s="4"/>
      <c r="U1721" s="4" t="s">
        <v>7206</v>
      </c>
      <c r="V1721" s="4">
        <v>202611173000</v>
      </c>
      <c r="W1721" s="6">
        <v>500</v>
      </c>
      <c r="X1721" s="4" t="s">
        <v>31</v>
      </c>
      <c r="Y1721" s="27"/>
      <c r="Z1721" s="165"/>
      <c r="AA1721" s="165"/>
    </row>
    <row r="1722" spans="1:27" ht="16.5" hidden="1">
      <c r="A1722" s="2">
        <f t="shared" si="0"/>
        <v>1719</v>
      </c>
      <c r="B1722" s="3" t="str">
        <f>VLOOKUP(D1722,DSKH!$A:$B,2,0)</f>
        <v>A-212</v>
      </c>
      <c r="C1722" s="4" t="s">
        <v>25</v>
      </c>
      <c r="D1722" s="4" t="s">
        <v>26</v>
      </c>
      <c r="E1722" s="4" t="s">
        <v>57</v>
      </c>
      <c r="F1722" s="4">
        <v>108050905760</v>
      </c>
      <c r="G1722" s="4" t="s">
        <v>34</v>
      </c>
      <c r="H1722" s="173">
        <v>46095</v>
      </c>
      <c r="I1722" s="4" t="s">
        <v>28</v>
      </c>
      <c r="J1722" s="4" t="s">
        <v>29</v>
      </c>
      <c r="K1722" s="4" t="s">
        <v>30</v>
      </c>
      <c r="L1722" s="4"/>
      <c r="M1722" s="23">
        <v>57</v>
      </c>
      <c r="N1722" s="4"/>
      <c r="O1722" s="3"/>
      <c r="P1722" s="3"/>
      <c r="Q1722" s="4"/>
      <c r="R1722" s="3"/>
      <c r="S1722" s="4">
        <v>1</v>
      </c>
      <c r="T1722" s="3"/>
      <c r="U1722" s="4"/>
      <c r="V1722" s="4"/>
      <c r="W1722" s="6"/>
      <c r="X1722" s="4"/>
      <c r="Y1722" s="27"/>
      <c r="Z1722" s="165"/>
      <c r="AA1722" s="165"/>
    </row>
    <row r="1723" spans="1:27" ht="16.5" hidden="1">
      <c r="A1723" s="2">
        <f t="shared" si="0"/>
        <v>1720</v>
      </c>
      <c r="B1723" s="3" t="str">
        <f>VLOOKUP(D1723,DSKH!$A:$B,2,0)</f>
        <v>A-212</v>
      </c>
      <c r="C1723" s="4" t="s">
        <v>25</v>
      </c>
      <c r="D1723" s="4" t="s">
        <v>26</v>
      </c>
      <c r="E1723" s="4" t="s">
        <v>57</v>
      </c>
      <c r="F1723" s="4">
        <v>108050930740</v>
      </c>
      <c r="G1723" s="4" t="s">
        <v>34</v>
      </c>
      <c r="H1723" s="173">
        <v>46095</v>
      </c>
      <c r="I1723" s="4" t="s">
        <v>28</v>
      </c>
      <c r="J1723" s="4" t="s">
        <v>29</v>
      </c>
      <c r="K1723" s="4" t="s">
        <v>30</v>
      </c>
      <c r="L1723" s="4"/>
      <c r="M1723" s="23">
        <v>14</v>
      </c>
      <c r="N1723" s="4"/>
      <c r="O1723" s="3"/>
      <c r="P1723" s="3"/>
      <c r="Q1723" s="3"/>
      <c r="R1723" s="4"/>
      <c r="S1723" s="4">
        <v>1</v>
      </c>
      <c r="T1723" s="4"/>
      <c r="U1723" s="3"/>
      <c r="V1723" s="3"/>
      <c r="W1723" s="8"/>
      <c r="X1723" s="4"/>
      <c r="Y1723" s="27"/>
      <c r="Z1723" s="165"/>
      <c r="AA1723" s="165"/>
    </row>
    <row r="1724" spans="1:27" ht="16.5" hidden="1">
      <c r="A1724" s="2">
        <f t="shared" si="0"/>
        <v>1721</v>
      </c>
      <c r="B1724" s="3" t="str">
        <f>VLOOKUP(D1724,DSKH!$A:$B,2,0)</f>
        <v>A-211</v>
      </c>
      <c r="C1724" s="4" t="s">
        <v>130</v>
      </c>
      <c r="D1724" s="4" t="s">
        <v>132</v>
      </c>
      <c r="E1724" s="4" t="s">
        <v>57</v>
      </c>
      <c r="F1724" s="4">
        <v>108051140740</v>
      </c>
      <c r="G1724" s="4" t="s">
        <v>34</v>
      </c>
      <c r="H1724" s="173">
        <v>46095</v>
      </c>
      <c r="I1724" s="4" t="s">
        <v>28</v>
      </c>
      <c r="J1724" s="4" t="s">
        <v>29</v>
      </c>
      <c r="K1724" s="4" t="s">
        <v>30</v>
      </c>
      <c r="L1724" s="4"/>
      <c r="M1724" s="23">
        <v>43</v>
      </c>
      <c r="N1724" s="4"/>
      <c r="O1724" s="3"/>
      <c r="P1724" s="3"/>
      <c r="Q1724" s="3"/>
      <c r="R1724" s="4"/>
      <c r="S1724" s="4">
        <v>1</v>
      </c>
      <c r="T1724" s="4" t="s">
        <v>7207</v>
      </c>
      <c r="U1724" s="3"/>
      <c r="V1724" s="3"/>
      <c r="W1724" s="8"/>
      <c r="X1724" s="4"/>
      <c r="Y1724" s="27"/>
      <c r="Z1724" s="165"/>
      <c r="AA1724" s="165"/>
    </row>
    <row r="1725" spans="1:27" ht="16.5" hidden="1">
      <c r="A1725" s="2">
        <f t="shared" si="0"/>
        <v>1722</v>
      </c>
      <c r="B1725" s="3" t="str">
        <f>VLOOKUP(D1725,DSKH!$A:$B,2,0)</f>
        <v>A-211</v>
      </c>
      <c r="C1725" s="4" t="s">
        <v>130</v>
      </c>
      <c r="D1725" s="4" t="s">
        <v>132</v>
      </c>
      <c r="E1725" s="4" t="s">
        <v>57</v>
      </c>
      <c r="F1725" s="4">
        <v>108051177730</v>
      </c>
      <c r="G1725" s="4" t="s">
        <v>34</v>
      </c>
      <c r="H1725" s="173">
        <v>46095</v>
      </c>
      <c r="I1725" s="4" t="s">
        <v>28</v>
      </c>
      <c r="J1725" s="4" t="s">
        <v>29</v>
      </c>
      <c r="K1725" s="4" t="s">
        <v>30</v>
      </c>
      <c r="L1725" s="4"/>
      <c r="M1725" s="23">
        <v>44</v>
      </c>
      <c r="N1725" s="4"/>
      <c r="O1725" s="3"/>
      <c r="P1725" s="3"/>
      <c r="Q1725" s="3"/>
      <c r="R1725" s="4"/>
      <c r="S1725" s="4">
        <v>1</v>
      </c>
      <c r="T1725" s="4" t="s">
        <v>7208</v>
      </c>
      <c r="U1725" s="3"/>
      <c r="V1725" s="3"/>
      <c r="W1725" s="8"/>
      <c r="X1725" s="4"/>
      <c r="Y1725" s="27"/>
      <c r="Z1725" s="165"/>
      <c r="AA1725" s="165"/>
    </row>
    <row r="1726" spans="1:27" ht="16.5" hidden="1">
      <c r="A1726" s="2">
        <f t="shared" si="0"/>
        <v>1723</v>
      </c>
      <c r="B1726" s="3" t="str">
        <f>VLOOKUP(D1726,DSKH!$A:$B,2,0)</f>
        <v>A-211</v>
      </c>
      <c r="C1726" s="4" t="s">
        <v>130</v>
      </c>
      <c r="D1726" s="4" t="s">
        <v>132</v>
      </c>
      <c r="E1726" s="4" t="s">
        <v>57</v>
      </c>
      <c r="F1726" s="4">
        <v>108051218000</v>
      </c>
      <c r="G1726" s="4" t="s">
        <v>34</v>
      </c>
      <c r="H1726" s="173">
        <v>46095</v>
      </c>
      <c r="I1726" s="4" t="s">
        <v>28</v>
      </c>
      <c r="J1726" s="4" t="s">
        <v>29</v>
      </c>
      <c r="K1726" s="4" t="s">
        <v>30</v>
      </c>
      <c r="L1726" s="4"/>
      <c r="M1726" s="23">
        <v>116</v>
      </c>
      <c r="N1726" s="4"/>
      <c r="O1726" s="3"/>
      <c r="P1726" s="4"/>
      <c r="Q1726" s="3"/>
      <c r="R1726" s="3"/>
      <c r="S1726" s="4">
        <v>1</v>
      </c>
      <c r="T1726" s="4" t="s">
        <v>7209</v>
      </c>
      <c r="U1726" s="3"/>
      <c r="V1726" s="4"/>
      <c r="W1726" s="6"/>
      <c r="X1726" s="4"/>
      <c r="Y1726" s="27"/>
      <c r="Z1726" s="165"/>
      <c r="AA1726" s="165"/>
    </row>
    <row r="1727" spans="1:27" ht="16.5" hidden="1">
      <c r="A1727" s="2">
        <f t="shared" si="0"/>
        <v>1724</v>
      </c>
      <c r="B1727" s="3" t="str">
        <f>VLOOKUP(D1727,DSKH!$A:$B,2,0)</f>
        <v>B-57</v>
      </c>
      <c r="C1727" s="4" t="s">
        <v>130</v>
      </c>
      <c r="D1727" s="4" t="s">
        <v>946</v>
      </c>
      <c r="E1727" s="4" t="s">
        <v>29</v>
      </c>
      <c r="F1727" s="4">
        <v>308326688740</v>
      </c>
      <c r="G1727" s="4" t="s">
        <v>41</v>
      </c>
      <c r="H1727" s="173">
        <v>46095</v>
      </c>
      <c r="I1727" s="4" t="s">
        <v>28</v>
      </c>
      <c r="J1727" s="4" t="s">
        <v>29</v>
      </c>
      <c r="K1727" s="4" t="s">
        <v>30</v>
      </c>
      <c r="L1727" s="4"/>
      <c r="M1727" s="23">
        <v>99</v>
      </c>
      <c r="N1727" s="4"/>
      <c r="O1727" s="3"/>
      <c r="P1727" s="3"/>
      <c r="Q1727" s="4"/>
      <c r="R1727" s="3"/>
      <c r="S1727" s="4">
        <v>1</v>
      </c>
      <c r="T1727" s="4" t="s">
        <v>7210</v>
      </c>
      <c r="U1727" s="4"/>
      <c r="V1727" s="4"/>
      <c r="W1727" s="6"/>
      <c r="X1727" s="4"/>
      <c r="Y1727" s="27"/>
      <c r="Z1727" s="165"/>
      <c r="AA1727" s="165"/>
    </row>
    <row r="1728" spans="1:27" ht="16.5" hidden="1">
      <c r="A1728" s="2">
        <f t="shared" si="0"/>
        <v>1725</v>
      </c>
      <c r="B1728" s="3" t="str">
        <f>VLOOKUP(D1728,DSKH!$A:$B,2,0)</f>
        <v>B-57</v>
      </c>
      <c r="C1728" s="4" t="s">
        <v>130</v>
      </c>
      <c r="D1728" s="4" t="s">
        <v>946</v>
      </c>
      <c r="E1728" s="4" t="s">
        <v>29</v>
      </c>
      <c r="F1728" s="4">
        <v>308326784860</v>
      </c>
      <c r="G1728" s="4" t="s">
        <v>41</v>
      </c>
      <c r="H1728" s="173">
        <v>46095</v>
      </c>
      <c r="I1728" s="4" t="s">
        <v>28</v>
      </c>
      <c r="J1728" s="4" t="s">
        <v>29</v>
      </c>
      <c r="K1728" s="4" t="s">
        <v>30</v>
      </c>
      <c r="L1728" s="4"/>
      <c r="M1728" s="23">
        <v>100</v>
      </c>
      <c r="N1728" s="4"/>
      <c r="O1728" s="3"/>
      <c r="P1728" s="3"/>
      <c r="Q1728" s="4"/>
      <c r="R1728" s="3"/>
      <c r="S1728" s="4">
        <v>1</v>
      </c>
      <c r="T1728" s="4" t="s">
        <v>7211</v>
      </c>
      <c r="U1728" s="4"/>
      <c r="V1728" s="4"/>
      <c r="W1728" s="6"/>
      <c r="X1728" s="4"/>
      <c r="Y1728" s="23"/>
      <c r="Z1728" s="165"/>
      <c r="AA1728" s="165"/>
    </row>
    <row r="1729" spans="1:27" ht="16.5" hidden="1">
      <c r="A1729" s="2">
        <f t="shared" si="0"/>
        <v>1726</v>
      </c>
      <c r="B1729" s="3" t="str">
        <f>VLOOKUP(D1729,DSKH!$A:$B,2,0)</f>
        <v>B-57</v>
      </c>
      <c r="C1729" s="4" t="s">
        <v>130</v>
      </c>
      <c r="D1729" s="4" t="s">
        <v>946</v>
      </c>
      <c r="E1729" s="4" t="s">
        <v>29</v>
      </c>
      <c r="F1729" s="4">
        <v>308326875420</v>
      </c>
      <c r="G1729" s="4" t="s">
        <v>41</v>
      </c>
      <c r="H1729" s="173">
        <v>46095</v>
      </c>
      <c r="I1729" s="4" t="s">
        <v>28</v>
      </c>
      <c r="J1729" s="4" t="s">
        <v>29</v>
      </c>
      <c r="K1729" s="4" t="s">
        <v>30</v>
      </c>
      <c r="L1729" s="4"/>
      <c r="M1729" s="23">
        <v>101</v>
      </c>
      <c r="N1729" s="4"/>
      <c r="O1729" s="3"/>
      <c r="P1729" s="3"/>
      <c r="Q1729" s="3"/>
      <c r="R1729" s="3"/>
      <c r="S1729" s="4">
        <v>1</v>
      </c>
      <c r="T1729" s="4" t="s">
        <v>7212</v>
      </c>
      <c r="U1729" s="3"/>
      <c r="V1729" s="3"/>
      <c r="W1729" s="8"/>
      <c r="X1729" s="3"/>
      <c r="Y1729" s="27"/>
      <c r="Z1729" s="165"/>
      <c r="AA1729" s="165"/>
    </row>
    <row r="1730" spans="1:27" ht="16.5" hidden="1">
      <c r="A1730" s="2">
        <f t="shared" si="0"/>
        <v>1727</v>
      </c>
      <c r="B1730" s="3" t="str">
        <f>VLOOKUP(D1730,DSKH!$A:$B,2,0)</f>
        <v>A-590</v>
      </c>
      <c r="C1730" s="4" t="s">
        <v>130</v>
      </c>
      <c r="D1730" s="4" t="s">
        <v>135</v>
      </c>
      <c r="E1730" s="4" t="s">
        <v>57</v>
      </c>
      <c r="F1730" s="4">
        <v>108041217060</v>
      </c>
      <c r="G1730" s="4" t="s">
        <v>27</v>
      </c>
      <c r="H1730" s="173">
        <v>46095</v>
      </c>
      <c r="I1730" s="4" t="s">
        <v>28</v>
      </c>
      <c r="J1730" s="4" t="s">
        <v>36</v>
      </c>
      <c r="K1730" s="4" t="s">
        <v>30</v>
      </c>
      <c r="L1730" s="4"/>
      <c r="M1730" s="23" t="s">
        <v>7213</v>
      </c>
      <c r="N1730" s="4">
        <v>266955355</v>
      </c>
      <c r="O1730" s="3"/>
      <c r="P1730" s="3"/>
      <c r="Q1730" s="4">
        <v>1</v>
      </c>
      <c r="R1730" s="3"/>
      <c r="S1730" s="3"/>
      <c r="T1730" s="4" t="s">
        <v>7214</v>
      </c>
      <c r="U1730" s="4" t="s">
        <v>7215</v>
      </c>
      <c r="V1730" s="4">
        <v>202611170548</v>
      </c>
      <c r="W1730" s="6">
        <v>500000</v>
      </c>
      <c r="X1730" s="4" t="s">
        <v>115</v>
      </c>
      <c r="Y1730" s="27"/>
      <c r="Z1730" s="165"/>
      <c r="AA1730" s="165"/>
    </row>
    <row r="1731" spans="1:27" ht="16.5" hidden="1">
      <c r="A1731" s="2">
        <f t="shared" si="0"/>
        <v>1728</v>
      </c>
      <c r="B1731" s="3" t="str">
        <f>VLOOKUP(D1731,DSKH!$A:$B,2,0)</f>
        <v>A-590</v>
      </c>
      <c r="C1731" s="4" t="s">
        <v>130</v>
      </c>
      <c r="D1731" s="4" t="s">
        <v>135</v>
      </c>
      <c r="E1731" s="4" t="s">
        <v>57</v>
      </c>
      <c r="F1731" s="4">
        <v>108049834650</v>
      </c>
      <c r="G1731" s="4" t="s">
        <v>34</v>
      </c>
      <c r="H1731" s="173">
        <v>46095</v>
      </c>
      <c r="I1731" s="4" t="s">
        <v>28</v>
      </c>
      <c r="J1731" s="4" t="s">
        <v>29</v>
      </c>
      <c r="K1731" s="4" t="s">
        <v>30</v>
      </c>
      <c r="L1731" s="4"/>
      <c r="M1731" s="23">
        <v>782</v>
      </c>
      <c r="N1731" s="4"/>
      <c r="O1731" s="3"/>
      <c r="P1731" s="3"/>
      <c r="Q1731" s="3"/>
      <c r="R1731" s="3"/>
      <c r="S1731" s="4">
        <v>1</v>
      </c>
      <c r="T1731" s="4" t="s">
        <v>7216</v>
      </c>
      <c r="U1731" s="3"/>
      <c r="V1731" s="3"/>
      <c r="W1731" s="8"/>
      <c r="X1731" s="3"/>
      <c r="Y1731" s="27"/>
      <c r="Z1731" s="165"/>
      <c r="AA1731" s="165"/>
    </row>
    <row r="1732" spans="1:27" ht="16.5" hidden="1">
      <c r="A1732" s="2">
        <f t="shared" si="0"/>
        <v>1729</v>
      </c>
      <c r="B1732" s="3" t="str">
        <f>VLOOKUP(D1732,DSKH!$A:$B,2,0)</f>
        <v>A-590</v>
      </c>
      <c r="C1732" s="4" t="s">
        <v>130</v>
      </c>
      <c r="D1732" s="4" t="s">
        <v>135</v>
      </c>
      <c r="E1732" s="4" t="s">
        <v>57</v>
      </c>
      <c r="F1732" s="4">
        <v>108049880520</v>
      </c>
      <c r="G1732" s="4" t="s">
        <v>34</v>
      </c>
      <c r="H1732" s="173">
        <v>46095</v>
      </c>
      <c r="I1732" s="4" t="s">
        <v>28</v>
      </c>
      <c r="J1732" s="4" t="s">
        <v>29</v>
      </c>
      <c r="K1732" s="4" t="s">
        <v>30</v>
      </c>
      <c r="L1732" s="4"/>
      <c r="M1732" s="23">
        <v>6556</v>
      </c>
      <c r="N1732" s="4"/>
      <c r="O1732" s="4"/>
      <c r="P1732" s="4"/>
      <c r="Q1732" s="3"/>
      <c r="R1732" s="3"/>
      <c r="S1732" s="4">
        <v>1</v>
      </c>
      <c r="T1732" s="4" t="s">
        <v>7217</v>
      </c>
      <c r="U1732" s="4"/>
      <c r="V1732" s="3"/>
      <c r="W1732" s="8"/>
      <c r="X1732" s="4"/>
      <c r="Y1732" s="23"/>
      <c r="Z1732" s="165"/>
      <c r="AA1732" s="165"/>
    </row>
    <row r="1733" spans="1:27" ht="16.5" hidden="1">
      <c r="A1733" s="2">
        <f t="shared" si="0"/>
        <v>1730</v>
      </c>
      <c r="B1733" s="3" t="str">
        <f>VLOOKUP(D1733,DSKH!$A:$B,2,0)</f>
        <v>A-590</v>
      </c>
      <c r="C1733" s="4" t="s">
        <v>130</v>
      </c>
      <c r="D1733" s="4" t="s">
        <v>135</v>
      </c>
      <c r="E1733" s="4" t="s">
        <v>57</v>
      </c>
      <c r="F1733" s="4">
        <v>108049928450</v>
      </c>
      <c r="G1733" s="4" t="s">
        <v>32</v>
      </c>
      <c r="H1733" s="173">
        <v>46095</v>
      </c>
      <c r="I1733" s="4" t="s">
        <v>28</v>
      </c>
      <c r="J1733" s="4" t="s">
        <v>29</v>
      </c>
      <c r="K1733" s="4" t="s">
        <v>30</v>
      </c>
      <c r="L1733" s="4"/>
      <c r="M1733" s="23">
        <v>9</v>
      </c>
      <c r="N1733" s="4"/>
      <c r="O1733" s="3"/>
      <c r="P1733" s="3"/>
      <c r="Q1733" s="3"/>
      <c r="R1733" s="3"/>
      <c r="S1733" s="4">
        <v>1</v>
      </c>
      <c r="T1733" s="4" t="s">
        <v>7218</v>
      </c>
      <c r="U1733" s="3"/>
      <c r="V1733" s="3"/>
      <c r="W1733" s="8"/>
      <c r="X1733" s="3"/>
      <c r="Y1733" s="27"/>
      <c r="Z1733" s="165"/>
      <c r="AA1733" s="165"/>
    </row>
    <row r="1734" spans="1:27" ht="16.5" hidden="1">
      <c r="A1734" s="2">
        <f t="shared" si="0"/>
        <v>1731</v>
      </c>
      <c r="B1734" s="3" t="str">
        <f>VLOOKUP(D1734,DSKH!$A:$B,2,0)</f>
        <v>A-590</v>
      </c>
      <c r="C1734" s="4" t="s">
        <v>130</v>
      </c>
      <c r="D1734" s="4" t="s">
        <v>135</v>
      </c>
      <c r="E1734" s="4" t="s">
        <v>57</v>
      </c>
      <c r="F1734" s="4">
        <v>108050025160</v>
      </c>
      <c r="G1734" s="4" t="s">
        <v>27</v>
      </c>
      <c r="H1734" s="173">
        <v>46095</v>
      </c>
      <c r="I1734" s="4" t="s">
        <v>28</v>
      </c>
      <c r="J1734" s="4" t="s">
        <v>29</v>
      </c>
      <c r="K1734" s="4" t="s">
        <v>30</v>
      </c>
      <c r="L1734" s="4"/>
      <c r="M1734" s="23" t="s">
        <v>7219</v>
      </c>
      <c r="N1734" s="4">
        <v>78482286304</v>
      </c>
      <c r="O1734" s="4"/>
      <c r="P1734" s="3"/>
      <c r="Q1734" s="4"/>
      <c r="R1734" s="4">
        <v>1</v>
      </c>
      <c r="S1734" s="3"/>
      <c r="T1734" s="4" t="s">
        <v>7220</v>
      </c>
      <c r="U1734" s="4"/>
      <c r="V1734" s="3"/>
      <c r="W1734" s="8"/>
      <c r="X1734" s="4" t="s">
        <v>116</v>
      </c>
      <c r="Y1734" s="27"/>
      <c r="Z1734" s="165"/>
      <c r="AA1734" s="165"/>
    </row>
    <row r="1735" spans="1:27" ht="16.5" hidden="1">
      <c r="A1735" s="2">
        <f t="shared" si="0"/>
        <v>1732</v>
      </c>
      <c r="B1735" s="3" t="str">
        <f>VLOOKUP(D1735,DSKH!$A:$B,2,0)</f>
        <v>A-590</v>
      </c>
      <c r="C1735" s="4" t="s">
        <v>130</v>
      </c>
      <c r="D1735" s="4" t="s">
        <v>135</v>
      </c>
      <c r="E1735" s="4" t="s">
        <v>57</v>
      </c>
      <c r="F1735" s="4">
        <v>108050089820</v>
      </c>
      <c r="G1735" s="4" t="s">
        <v>27</v>
      </c>
      <c r="H1735" s="173">
        <v>46095</v>
      </c>
      <c r="I1735" s="4" t="s">
        <v>28</v>
      </c>
      <c r="J1735" s="4" t="s">
        <v>29</v>
      </c>
      <c r="K1735" s="4" t="s">
        <v>30</v>
      </c>
      <c r="L1735" s="4"/>
      <c r="M1735" s="23" t="s">
        <v>7221</v>
      </c>
      <c r="N1735" s="4">
        <v>73805833855</v>
      </c>
      <c r="O1735" s="4"/>
      <c r="P1735" s="4"/>
      <c r="Q1735" s="3"/>
      <c r="R1735" s="4">
        <v>1</v>
      </c>
      <c r="S1735" s="3"/>
      <c r="T1735" s="4" t="s">
        <v>7222</v>
      </c>
      <c r="U1735" s="4"/>
      <c r="V1735" s="3"/>
      <c r="W1735" s="8"/>
      <c r="X1735" s="4" t="s">
        <v>116</v>
      </c>
      <c r="Y1735" s="23"/>
      <c r="Z1735" s="165"/>
      <c r="AA1735" s="165"/>
    </row>
    <row r="1736" spans="1:27" ht="49.5" hidden="1">
      <c r="A1736" s="2">
        <f t="shared" si="0"/>
        <v>1733</v>
      </c>
      <c r="B1736" s="3" t="str">
        <f>VLOOKUP(D1736,DSKH!$A:$B,2,0)</f>
        <v>A-590</v>
      </c>
      <c r="C1736" s="4" t="s">
        <v>130</v>
      </c>
      <c r="D1736" s="4" t="s">
        <v>135</v>
      </c>
      <c r="E1736" s="4" t="s">
        <v>57</v>
      </c>
      <c r="F1736" s="4">
        <v>108050392920</v>
      </c>
      <c r="G1736" s="4" t="s">
        <v>27</v>
      </c>
      <c r="H1736" s="173">
        <v>46095</v>
      </c>
      <c r="I1736" s="4" t="s">
        <v>28</v>
      </c>
      <c r="J1736" s="4" t="s">
        <v>29</v>
      </c>
      <c r="K1736" s="4" t="s">
        <v>30</v>
      </c>
      <c r="L1736" s="4"/>
      <c r="M1736" s="23" t="s">
        <v>7223</v>
      </c>
      <c r="N1736" s="4" t="s">
        <v>7224</v>
      </c>
      <c r="O1736" s="3"/>
      <c r="P1736" s="3"/>
      <c r="Q1736" s="3"/>
      <c r="R1736" s="4">
        <v>1</v>
      </c>
      <c r="S1736" s="3"/>
      <c r="T1736" s="4" t="s">
        <v>7225</v>
      </c>
      <c r="U1736" s="3"/>
      <c r="V1736" s="3"/>
      <c r="W1736" s="8"/>
      <c r="X1736" s="4" t="s">
        <v>115</v>
      </c>
      <c r="Y1736" s="23" t="s">
        <v>7226</v>
      </c>
      <c r="Z1736" s="165"/>
      <c r="AA1736" s="165"/>
    </row>
    <row r="1737" spans="1:27" ht="16.5" hidden="1">
      <c r="A1737" s="2">
        <f t="shared" si="0"/>
        <v>1734</v>
      </c>
      <c r="B1737" s="3" t="str">
        <f>VLOOKUP(D1737,DSKH!$A:$B,2,0)</f>
        <v>A-590</v>
      </c>
      <c r="C1737" s="4" t="s">
        <v>130</v>
      </c>
      <c r="D1737" s="4" t="s">
        <v>135</v>
      </c>
      <c r="E1737" s="4" t="s">
        <v>57</v>
      </c>
      <c r="F1737" s="4">
        <v>108050909960</v>
      </c>
      <c r="G1737" s="4" t="s">
        <v>34</v>
      </c>
      <c r="H1737" s="173">
        <v>46095</v>
      </c>
      <c r="I1737" s="4" t="s">
        <v>28</v>
      </c>
      <c r="J1737" s="4" t="s">
        <v>29</v>
      </c>
      <c r="K1737" s="4" t="s">
        <v>30</v>
      </c>
      <c r="L1737" s="4"/>
      <c r="M1737" s="23">
        <v>132</v>
      </c>
      <c r="N1737" s="4"/>
      <c r="O1737" s="4"/>
      <c r="P1737" s="4"/>
      <c r="Q1737" s="3"/>
      <c r="R1737" s="3"/>
      <c r="S1737" s="4">
        <v>1</v>
      </c>
      <c r="T1737" s="4" t="s">
        <v>7227</v>
      </c>
      <c r="U1737" s="4"/>
      <c r="V1737" s="3"/>
      <c r="W1737" s="8"/>
      <c r="X1737" s="4"/>
      <c r="Y1737" s="27"/>
      <c r="Z1737" s="165"/>
      <c r="AA1737" s="165"/>
    </row>
    <row r="1738" spans="1:27" ht="16.5" hidden="1">
      <c r="A1738" s="2">
        <f t="shared" si="0"/>
        <v>1735</v>
      </c>
      <c r="B1738" s="3" t="str">
        <f>VLOOKUP(D1738,DSKH!$A:$B,2,0)</f>
        <v>A-590</v>
      </c>
      <c r="C1738" s="4" t="s">
        <v>130</v>
      </c>
      <c r="D1738" s="4" t="s">
        <v>135</v>
      </c>
      <c r="E1738" s="4" t="s">
        <v>57</v>
      </c>
      <c r="F1738" s="4">
        <v>108050943230</v>
      </c>
      <c r="G1738" s="4" t="s">
        <v>34</v>
      </c>
      <c r="H1738" s="173">
        <v>46095</v>
      </c>
      <c r="I1738" s="4" t="s">
        <v>28</v>
      </c>
      <c r="J1738" s="4" t="s">
        <v>29</v>
      </c>
      <c r="K1738" s="4" t="s">
        <v>30</v>
      </c>
      <c r="L1738" s="4"/>
      <c r="M1738" s="23">
        <v>814</v>
      </c>
      <c r="N1738" s="4"/>
      <c r="O1738" s="4"/>
      <c r="P1738" s="4"/>
      <c r="Q1738" s="3"/>
      <c r="R1738" s="3"/>
      <c r="S1738" s="4">
        <v>1</v>
      </c>
      <c r="T1738" s="4" t="s">
        <v>7228</v>
      </c>
      <c r="U1738" s="4"/>
      <c r="V1738" s="3"/>
      <c r="W1738" s="8"/>
      <c r="X1738" s="4"/>
      <c r="Y1738" s="27"/>
      <c r="Z1738" s="165"/>
      <c r="AA1738" s="165"/>
    </row>
    <row r="1739" spans="1:27" ht="16.5" hidden="1">
      <c r="A1739" s="2">
        <f t="shared" si="0"/>
        <v>1736</v>
      </c>
      <c r="B1739" s="3" t="str">
        <f>VLOOKUP(D1739,DSKH!$A:$B,2,0)</f>
        <v>A-590</v>
      </c>
      <c r="C1739" s="4" t="s">
        <v>130</v>
      </c>
      <c r="D1739" s="4" t="s">
        <v>135</v>
      </c>
      <c r="E1739" s="4" t="s">
        <v>57</v>
      </c>
      <c r="F1739" s="4">
        <v>108051007300</v>
      </c>
      <c r="G1739" s="4" t="s">
        <v>34</v>
      </c>
      <c r="H1739" s="173">
        <v>46095</v>
      </c>
      <c r="I1739" s="4" t="s">
        <v>28</v>
      </c>
      <c r="J1739" s="4" t="s">
        <v>29</v>
      </c>
      <c r="K1739" s="4" t="s">
        <v>30</v>
      </c>
      <c r="L1739" s="4"/>
      <c r="M1739" s="23">
        <v>18155</v>
      </c>
      <c r="N1739" s="4"/>
      <c r="O1739" s="4"/>
      <c r="P1739" s="4"/>
      <c r="Q1739" s="3"/>
      <c r="R1739" s="3"/>
      <c r="S1739" s="4">
        <v>1</v>
      </c>
      <c r="T1739" s="4" t="s">
        <v>7229</v>
      </c>
      <c r="U1739" s="4"/>
      <c r="V1739" s="3"/>
      <c r="W1739" s="8"/>
      <c r="X1739" s="4"/>
      <c r="Y1739" s="27"/>
      <c r="Z1739" s="165"/>
      <c r="AA1739" s="165"/>
    </row>
    <row r="1740" spans="1:27" ht="16.5" hidden="1">
      <c r="A1740" s="2">
        <f t="shared" si="0"/>
        <v>1737</v>
      </c>
      <c r="B1740" s="3" t="str">
        <f>VLOOKUP(D1740,DSKH!$A:$B,2,0)</f>
        <v>A-211</v>
      </c>
      <c r="C1740" s="4" t="s">
        <v>130</v>
      </c>
      <c r="D1740" s="4" t="s">
        <v>132</v>
      </c>
      <c r="E1740" s="4" t="s">
        <v>57</v>
      </c>
      <c r="F1740" s="4">
        <v>108051287630</v>
      </c>
      <c r="G1740" s="4" t="s">
        <v>34</v>
      </c>
      <c r="H1740" s="173">
        <v>46095</v>
      </c>
      <c r="I1740" s="4" t="s">
        <v>28</v>
      </c>
      <c r="J1740" s="4" t="s">
        <v>29</v>
      </c>
      <c r="K1740" s="4" t="s">
        <v>30</v>
      </c>
      <c r="L1740" s="4"/>
      <c r="M1740" s="23">
        <v>53</v>
      </c>
      <c r="N1740" s="4"/>
      <c r="O1740" s="3"/>
      <c r="P1740" s="3"/>
      <c r="Q1740" s="3"/>
      <c r="R1740" s="4"/>
      <c r="S1740" s="4">
        <v>1</v>
      </c>
      <c r="T1740" s="4" t="s">
        <v>7230</v>
      </c>
      <c r="U1740" s="3"/>
      <c r="V1740" s="3"/>
      <c r="W1740" s="8"/>
      <c r="X1740" s="4"/>
      <c r="Y1740" s="27"/>
      <c r="Z1740" s="165"/>
      <c r="AA1740" s="165"/>
    </row>
    <row r="1741" spans="1:27" ht="16.5" hidden="1">
      <c r="A1741" s="2">
        <f t="shared" si="0"/>
        <v>1738</v>
      </c>
      <c r="B1741" s="3" t="str">
        <f>VLOOKUP(D1741,DSKH!$A:$B,2,0)</f>
        <v>A-590</v>
      </c>
      <c r="C1741" s="4" t="s">
        <v>130</v>
      </c>
      <c r="D1741" s="4" t="s">
        <v>135</v>
      </c>
      <c r="E1741" s="4" t="s">
        <v>80</v>
      </c>
      <c r="F1741" s="4">
        <v>107987038460</v>
      </c>
      <c r="G1741" s="4"/>
      <c r="H1741" s="173">
        <v>46095</v>
      </c>
      <c r="I1741" s="4"/>
      <c r="J1741" s="4"/>
      <c r="K1741" s="4" t="s">
        <v>30</v>
      </c>
      <c r="L1741" s="4"/>
      <c r="M1741" s="23"/>
      <c r="N1741" s="4"/>
      <c r="O1741" s="3"/>
      <c r="P1741" s="3"/>
      <c r="Q1741" s="3"/>
      <c r="R1741" s="3"/>
      <c r="S1741" s="4"/>
      <c r="T1741" s="4"/>
      <c r="U1741" s="3"/>
      <c r="V1741" s="3"/>
      <c r="W1741" s="8"/>
      <c r="X1741" s="3"/>
      <c r="Y1741" s="23" t="s">
        <v>7231</v>
      </c>
      <c r="Z1741" s="165"/>
      <c r="AA1741" s="165"/>
    </row>
    <row r="1742" spans="1:27" ht="16.5" hidden="1">
      <c r="A1742" s="2">
        <f t="shared" si="0"/>
        <v>1739</v>
      </c>
      <c r="B1742" s="3" t="str">
        <f>VLOOKUP(D1742,DSKH!$A:$B,2,0)</f>
        <v>A-590</v>
      </c>
      <c r="C1742" s="4" t="s">
        <v>130</v>
      </c>
      <c r="D1742" s="4" t="s">
        <v>135</v>
      </c>
      <c r="E1742" s="4" t="s">
        <v>80</v>
      </c>
      <c r="F1742" s="4">
        <v>107983982040</v>
      </c>
      <c r="G1742" s="4"/>
      <c r="H1742" s="173">
        <v>46095</v>
      </c>
      <c r="I1742" s="4"/>
      <c r="J1742" s="4"/>
      <c r="K1742" s="4" t="s">
        <v>30</v>
      </c>
      <c r="L1742" s="3"/>
      <c r="M1742" s="27"/>
      <c r="N1742" s="4"/>
      <c r="O1742" s="3"/>
      <c r="P1742" s="3"/>
      <c r="Q1742" s="3"/>
      <c r="R1742" s="3"/>
      <c r="S1742" s="3"/>
      <c r="T1742" s="3"/>
      <c r="U1742" s="3"/>
      <c r="V1742" s="3"/>
      <c r="W1742" s="8"/>
      <c r="X1742" s="3"/>
      <c r="Y1742" s="23" t="s">
        <v>7231</v>
      </c>
      <c r="Z1742" s="165"/>
      <c r="AA1742" s="165"/>
    </row>
    <row r="1743" spans="1:27" ht="16.5" hidden="1">
      <c r="A1743" s="2">
        <f t="shared" si="0"/>
        <v>1740</v>
      </c>
      <c r="B1743" s="3" t="str">
        <f>VLOOKUP(D1743,DSKH!$A:$B,2,0)</f>
        <v>A-590</v>
      </c>
      <c r="C1743" s="4" t="s">
        <v>130</v>
      </c>
      <c r="D1743" s="4" t="s">
        <v>135</v>
      </c>
      <c r="E1743" s="4" t="s">
        <v>80</v>
      </c>
      <c r="F1743" s="4">
        <v>107983980900</v>
      </c>
      <c r="G1743" s="4"/>
      <c r="H1743" s="173">
        <v>46095</v>
      </c>
      <c r="I1743" s="4"/>
      <c r="J1743" s="4"/>
      <c r="K1743" s="4" t="s">
        <v>30</v>
      </c>
      <c r="L1743" s="4"/>
      <c r="M1743" s="23"/>
      <c r="N1743" s="4"/>
      <c r="O1743" s="3"/>
      <c r="P1743" s="3"/>
      <c r="Q1743" s="3"/>
      <c r="R1743" s="3"/>
      <c r="S1743" s="4"/>
      <c r="T1743" s="4"/>
      <c r="U1743" s="3"/>
      <c r="V1743" s="3"/>
      <c r="W1743" s="8"/>
      <c r="X1743" s="3"/>
      <c r="Y1743" s="23" t="s">
        <v>7231</v>
      </c>
      <c r="Z1743" s="165"/>
      <c r="AA1743" s="165"/>
    </row>
    <row r="1744" spans="1:27" ht="16.5" hidden="1">
      <c r="A1744" s="2">
        <f t="shared" si="0"/>
        <v>1741</v>
      </c>
      <c r="B1744" s="3" t="str">
        <f>VLOOKUP(D1744,DSKH!$A:$B,2,0)</f>
        <v>A-590</v>
      </c>
      <c r="C1744" s="4" t="s">
        <v>130</v>
      </c>
      <c r="D1744" s="4" t="s">
        <v>135</v>
      </c>
      <c r="E1744" s="4" t="s">
        <v>80</v>
      </c>
      <c r="F1744" s="4">
        <v>107980491730</v>
      </c>
      <c r="G1744" s="4"/>
      <c r="H1744" s="173">
        <v>46095</v>
      </c>
      <c r="I1744" s="4"/>
      <c r="J1744" s="4"/>
      <c r="K1744" s="4" t="s">
        <v>30</v>
      </c>
      <c r="L1744" s="4"/>
      <c r="M1744" s="23"/>
      <c r="N1744" s="4"/>
      <c r="O1744" s="3"/>
      <c r="P1744" s="3"/>
      <c r="Q1744" s="3"/>
      <c r="R1744" s="3"/>
      <c r="S1744" s="4"/>
      <c r="T1744" s="4"/>
      <c r="U1744" s="3"/>
      <c r="V1744" s="3"/>
      <c r="W1744" s="8"/>
      <c r="X1744" s="3"/>
      <c r="Y1744" s="23" t="s">
        <v>7231</v>
      </c>
      <c r="Z1744" s="165"/>
      <c r="AA1744" s="165"/>
    </row>
    <row r="1745" spans="1:27" ht="16.5" hidden="1">
      <c r="A1745" s="2">
        <f t="shared" si="0"/>
        <v>1742</v>
      </c>
      <c r="B1745" s="3" t="str">
        <f>VLOOKUP(D1745,DSKH!$A:$B,2,0)</f>
        <v>A-590</v>
      </c>
      <c r="C1745" s="4" t="s">
        <v>130</v>
      </c>
      <c r="D1745" s="4" t="s">
        <v>135</v>
      </c>
      <c r="E1745" s="4" t="s">
        <v>80</v>
      </c>
      <c r="F1745" s="4">
        <v>107980461260</v>
      </c>
      <c r="G1745" s="4"/>
      <c r="H1745" s="173">
        <v>46095</v>
      </c>
      <c r="I1745" s="4"/>
      <c r="J1745" s="4"/>
      <c r="K1745" s="4" t="s">
        <v>30</v>
      </c>
      <c r="L1745" s="4"/>
      <c r="M1745" s="23"/>
      <c r="N1745" s="4"/>
      <c r="O1745" s="3"/>
      <c r="P1745" s="3"/>
      <c r="Q1745" s="3"/>
      <c r="R1745" s="3"/>
      <c r="S1745" s="4"/>
      <c r="T1745" s="4"/>
      <c r="U1745" s="3"/>
      <c r="V1745" s="3"/>
      <c r="W1745" s="8"/>
      <c r="X1745" s="3"/>
      <c r="Y1745" s="23" t="s">
        <v>7231</v>
      </c>
      <c r="Z1745" s="165"/>
      <c r="AA1745" s="165"/>
    </row>
    <row r="1746" spans="1:27" ht="16.5" hidden="1">
      <c r="A1746" s="2">
        <f t="shared" si="0"/>
        <v>1743</v>
      </c>
      <c r="B1746" s="3" t="str">
        <f>VLOOKUP(D1746,DSKH!$A:$B,2,0)</f>
        <v>A-590</v>
      </c>
      <c r="C1746" s="4" t="s">
        <v>130</v>
      </c>
      <c r="D1746" s="4" t="s">
        <v>135</v>
      </c>
      <c r="E1746" s="4" t="s">
        <v>80</v>
      </c>
      <c r="F1746" s="4">
        <v>107980401760</v>
      </c>
      <c r="G1746" s="4"/>
      <c r="H1746" s="173">
        <v>46095</v>
      </c>
      <c r="I1746" s="4"/>
      <c r="J1746" s="4"/>
      <c r="K1746" s="4" t="s">
        <v>30</v>
      </c>
      <c r="L1746" s="4"/>
      <c r="M1746" s="23"/>
      <c r="N1746" s="4"/>
      <c r="O1746" s="3"/>
      <c r="P1746" s="3"/>
      <c r="Q1746" s="3"/>
      <c r="R1746" s="3"/>
      <c r="S1746" s="4"/>
      <c r="T1746" s="4"/>
      <c r="U1746" s="3"/>
      <c r="V1746" s="3"/>
      <c r="W1746" s="8"/>
      <c r="X1746" s="3"/>
      <c r="Y1746" s="23" t="s">
        <v>7231</v>
      </c>
      <c r="Z1746" s="165"/>
      <c r="AA1746" s="165"/>
    </row>
    <row r="1747" spans="1:27" ht="16.5" hidden="1">
      <c r="A1747" s="2">
        <f t="shared" si="0"/>
        <v>1744</v>
      </c>
      <c r="B1747" s="3" t="str">
        <f>VLOOKUP(D1747,DSKH!$A:$B,2,0)</f>
        <v>A-590</v>
      </c>
      <c r="C1747" s="4" t="s">
        <v>130</v>
      </c>
      <c r="D1747" s="4" t="s">
        <v>135</v>
      </c>
      <c r="E1747" s="4" t="s">
        <v>80</v>
      </c>
      <c r="F1747" s="4">
        <v>107980376600</v>
      </c>
      <c r="G1747" s="4"/>
      <c r="H1747" s="173">
        <v>46095</v>
      </c>
      <c r="I1747" s="4"/>
      <c r="J1747" s="4"/>
      <c r="K1747" s="4" t="s">
        <v>30</v>
      </c>
      <c r="L1747" s="4"/>
      <c r="M1747" s="23"/>
      <c r="N1747" s="4"/>
      <c r="O1747" s="3"/>
      <c r="P1747" s="3"/>
      <c r="Q1747" s="3"/>
      <c r="R1747" s="3"/>
      <c r="S1747" s="4"/>
      <c r="T1747" s="4"/>
      <c r="U1747" s="3"/>
      <c r="V1747" s="3"/>
      <c r="W1747" s="8"/>
      <c r="X1747" s="3"/>
      <c r="Y1747" s="23" t="s">
        <v>7231</v>
      </c>
      <c r="Z1747" s="165"/>
      <c r="AA1747" s="165"/>
    </row>
    <row r="1748" spans="1:27" ht="16.5" hidden="1">
      <c r="A1748" s="2">
        <f t="shared" si="0"/>
        <v>1745</v>
      </c>
      <c r="B1748" s="3" t="str">
        <f>VLOOKUP(D1748,DSKH!$A:$B,2,0)</f>
        <v>A-590</v>
      </c>
      <c r="C1748" s="4" t="s">
        <v>130</v>
      </c>
      <c r="D1748" s="4" t="s">
        <v>135</v>
      </c>
      <c r="E1748" s="4" t="s">
        <v>80</v>
      </c>
      <c r="F1748" s="4">
        <v>107980352540</v>
      </c>
      <c r="G1748" s="4"/>
      <c r="H1748" s="173">
        <v>46095</v>
      </c>
      <c r="I1748" s="4"/>
      <c r="J1748" s="4"/>
      <c r="K1748" s="4" t="s">
        <v>30</v>
      </c>
      <c r="L1748" s="4"/>
      <c r="M1748" s="23"/>
      <c r="N1748" s="4"/>
      <c r="O1748" s="3"/>
      <c r="P1748" s="3"/>
      <c r="Q1748" s="3"/>
      <c r="R1748" s="3"/>
      <c r="S1748" s="4"/>
      <c r="T1748" s="4"/>
      <c r="U1748" s="3"/>
      <c r="V1748" s="3"/>
      <c r="W1748" s="8"/>
      <c r="X1748" s="3"/>
      <c r="Y1748" s="23" t="s">
        <v>7231</v>
      </c>
      <c r="Z1748" s="165"/>
      <c r="AA1748" s="165"/>
    </row>
    <row r="1749" spans="1:27" ht="16.5" hidden="1">
      <c r="A1749" s="2">
        <f t="shared" si="0"/>
        <v>1746</v>
      </c>
      <c r="B1749" s="3" t="str">
        <f>VLOOKUP(D1749,DSKH!$A:$B,2,0)</f>
        <v>A-590</v>
      </c>
      <c r="C1749" s="4" t="s">
        <v>130</v>
      </c>
      <c r="D1749" s="4" t="s">
        <v>135</v>
      </c>
      <c r="E1749" s="4" t="s">
        <v>80</v>
      </c>
      <c r="F1749" s="4">
        <v>107965033520</v>
      </c>
      <c r="G1749" s="4"/>
      <c r="H1749" s="173">
        <v>46095</v>
      </c>
      <c r="I1749" s="4"/>
      <c r="J1749" s="4"/>
      <c r="K1749" s="4" t="s">
        <v>30</v>
      </c>
      <c r="L1749" s="4"/>
      <c r="M1749" s="23"/>
      <c r="N1749" s="4"/>
      <c r="O1749" s="3"/>
      <c r="P1749" s="3"/>
      <c r="Q1749" s="3"/>
      <c r="R1749" s="3"/>
      <c r="S1749" s="4"/>
      <c r="T1749" s="4"/>
      <c r="U1749" s="3"/>
      <c r="V1749" s="3"/>
      <c r="W1749" s="8"/>
      <c r="X1749" s="3"/>
      <c r="Y1749" s="23" t="s">
        <v>7231</v>
      </c>
      <c r="Z1749" s="165"/>
      <c r="AA1749" s="165"/>
    </row>
    <row r="1750" spans="1:27" ht="16.5" hidden="1">
      <c r="A1750" s="2">
        <f t="shared" si="0"/>
        <v>1747</v>
      </c>
      <c r="B1750" s="3" t="str">
        <f>VLOOKUP(D1750,DSKH!$A:$B,2,0)</f>
        <v>A-590</v>
      </c>
      <c r="C1750" s="4" t="s">
        <v>130</v>
      </c>
      <c r="D1750" s="4" t="s">
        <v>135</v>
      </c>
      <c r="E1750" s="4" t="s">
        <v>80</v>
      </c>
      <c r="F1750" s="4">
        <v>107964558700</v>
      </c>
      <c r="G1750" s="4"/>
      <c r="H1750" s="173">
        <v>46095</v>
      </c>
      <c r="I1750" s="4"/>
      <c r="J1750" s="4"/>
      <c r="K1750" s="4" t="s">
        <v>30</v>
      </c>
      <c r="L1750" s="4"/>
      <c r="M1750" s="23"/>
      <c r="N1750" s="4"/>
      <c r="O1750" s="3"/>
      <c r="P1750" s="3"/>
      <c r="Q1750" s="3"/>
      <c r="R1750" s="3"/>
      <c r="S1750" s="4"/>
      <c r="T1750" s="4"/>
      <c r="U1750" s="3"/>
      <c r="V1750" s="3"/>
      <c r="W1750" s="8"/>
      <c r="X1750" s="3"/>
      <c r="Y1750" s="23" t="s">
        <v>7231</v>
      </c>
      <c r="Z1750" s="165"/>
      <c r="AA1750" s="165"/>
    </row>
    <row r="1751" spans="1:27" ht="16.5" hidden="1">
      <c r="A1751" s="2">
        <f t="shared" si="0"/>
        <v>1748</v>
      </c>
      <c r="B1751" s="3" t="str">
        <f>VLOOKUP(D1751,DSKH!$A:$B,2,0)</f>
        <v>A-590</v>
      </c>
      <c r="C1751" s="4" t="s">
        <v>130</v>
      </c>
      <c r="D1751" s="4" t="s">
        <v>135</v>
      </c>
      <c r="E1751" s="4" t="s">
        <v>80</v>
      </c>
      <c r="F1751" s="4">
        <v>107963951430</v>
      </c>
      <c r="G1751" s="4"/>
      <c r="H1751" s="173">
        <v>46095</v>
      </c>
      <c r="I1751" s="4"/>
      <c r="J1751" s="4"/>
      <c r="K1751" s="4" t="s">
        <v>30</v>
      </c>
      <c r="L1751" s="4"/>
      <c r="M1751" s="23"/>
      <c r="N1751" s="4"/>
      <c r="O1751" s="3"/>
      <c r="P1751" s="3"/>
      <c r="Q1751" s="3"/>
      <c r="R1751" s="3"/>
      <c r="S1751" s="4"/>
      <c r="T1751" s="4"/>
      <c r="U1751" s="3"/>
      <c r="V1751" s="3"/>
      <c r="W1751" s="8"/>
      <c r="X1751" s="3"/>
      <c r="Y1751" s="23" t="s">
        <v>7231</v>
      </c>
      <c r="Z1751" s="165"/>
      <c r="AA1751" s="165"/>
    </row>
    <row r="1752" spans="1:27" ht="16.5" hidden="1">
      <c r="A1752" s="2">
        <f t="shared" si="0"/>
        <v>1749</v>
      </c>
      <c r="B1752" s="3" t="str">
        <f>VLOOKUP(D1752,DSKH!$A:$B,2,0)</f>
        <v>A-590</v>
      </c>
      <c r="C1752" s="4" t="s">
        <v>130</v>
      </c>
      <c r="D1752" s="4" t="s">
        <v>135</v>
      </c>
      <c r="E1752" s="4" t="s">
        <v>80</v>
      </c>
      <c r="F1752" s="4">
        <v>107980278820</v>
      </c>
      <c r="G1752" s="4"/>
      <c r="H1752" s="173">
        <v>46095</v>
      </c>
      <c r="I1752" s="4"/>
      <c r="J1752" s="4"/>
      <c r="K1752" s="4" t="s">
        <v>30</v>
      </c>
      <c r="L1752" s="4"/>
      <c r="M1752" s="23"/>
      <c r="N1752" s="4"/>
      <c r="O1752" s="3"/>
      <c r="P1752" s="3"/>
      <c r="Q1752" s="3"/>
      <c r="R1752" s="4"/>
      <c r="S1752" s="3"/>
      <c r="T1752" s="4"/>
      <c r="U1752" s="3"/>
      <c r="V1752" s="3"/>
      <c r="W1752" s="8"/>
      <c r="X1752" s="4"/>
      <c r="Y1752" s="23" t="s">
        <v>7231</v>
      </c>
      <c r="Z1752" s="165"/>
      <c r="AA1752" s="165"/>
    </row>
    <row r="1753" spans="1:27" ht="16.5" hidden="1">
      <c r="A1753" s="2">
        <f t="shared" si="0"/>
        <v>1750</v>
      </c>
      <c r="B1753" s="3" t="str">
        <f>VLOOKUP(D1753,DSKH!$A:$B,2,0)</f>
        <v>A-590</v>
      </c>
      <c r="C1753" s="4" t="s">
        <v>130</v>
      </c>
      <c r="D1753" s="4" t="s">
        <v>135</v>
      </c>
      <c r="E1753" s="4" t="s">
        <v>80</v>
      </c>
      <c r="F1753" s="4">
        <v>107964630060</v>
      </c>
      <c r="G1753" s="4"/>
      <c r="H1753" s="173">
        <v>46095</v>
      </c>
      <c r="I1753" s="4"/>
      <c r="J1753" s="4"/>
      <c r="K1753" s="4" t="s">
        <v>30</v>
      </c>
      <c r="L1753" s="4"/>
      <c r="M1753" s="23"/>
      <c r="N1753" s="4"/>
      <c r="O1753" s="3"/>
      <c r="P1753" s="3"/>
      <c r="Q1753" s="3"/>
      <c r="R1753" s="4"/>
      <c r="S1753" s="3"/>
      <c r="T1753" s="4"/>
      <c r="U1753" s="3"/>
      <c r="V1753" s="3"/>
      <c r="W1753" s="8"/>
      <c r="X1753" s="4"/>
      <c r="Y1753" s="23" t="s">
        <v>7231</v>
      </c>
      <c r="Z1753" s="165"/>
      <c r="AA1753" s="165"/>
    </row>
    <row r="1754" spans="1:27" ht="16.5" hidden="1">
      <c r="A1754" s="2">
        <f t="shared" si="0"/>
        <v>1751</v>
      </c>
      <c r="B1754" s="3" t="str">
        <f>VLOOKUP(D1754,DSKH!$A:$B,2,0)</f>
        <v>A-590</v>
      </c>
      <c r="C1754" s="4" t="s">
        <v>130</v>
      </c>
      <c r="D1754" s="4" t="s">
        <v>135</v>
      </c>
      <c r="E1754" s="4" t="s">
        <v>80</v>
      </c>
      <c r="F1754" s="4">
        <v>107980194930</v>
      </c>
      <c r="G1754" s="4"/>
      <c r="H1754" s="173">
        <v>46095</v>
      </c>
      <c r="I1754" s="4"/>
      <c r="J1754" s="4"/>
      <c r="K1754" s="4" t="s">
        <v>30</v>
      </c>
      <c r="L1754" s="4"/>
      <c r="M1754" s="23"/>
      <c r="N1754" s="4"/>
      <c r="O1754" s="3"/>
      <c r="P1754" s="3"/>
      <c r="Q1754" s="4"/>
      <c r="R1754" s="3"/>
      <c r="S1754" s="3"/>
      <c r="T1754" s="3"/>
      <c r="U1754" s="4"/>
      <c r="V1754" s="3"/>
      <c r="W1754" s="8"/>
      <c r="X1754" s="4"/>
      <c r="Y1754" s="23" t="s">
        <v>7231</v>
      </c>
      <c r="Z1754" s="165"/>
      <c r="AA1754" s="165"/>
    </row>
    <row r="1755" spans="1:27" ht="16.5" hidden="1">
      <c r="A1755" s="2">
        <f t="shared" si="0"/>
        <v>1752</v>
      </c>
      <c r="B1755" s="3" t="str">
        <f>VLOOKUP(D1755,DSKH!$A:$B,2,0)</f>
        <v>A-590</v>
      </c>
      <c r="C1755" s="4" t="s">
        <v>130</v>
      </c>
      <c r="D1755" s="4" t="s">
        <v>135</v>
      </c>
      <c r="E1755" s="4" t="s">
        <v>80</v>
      </c>
      <c r="F1755" s="4">
        <v>107964390700</v>
      </c>
      <c r="G1755" s="4"/>
      <c r="H1755" s="173">
        <v>46095</v>
      </c>
      <c r="I1755" s="4"/>
      <c r="J1755" s="4"/>
      <c r="K1755" s="4" t="s">
        <v>30</v>
      </c>
      <c r="L1755" s="4"/>
      <c r="M1755" s="23"/>
      <c r="N1755" s="4"/>
      <c r="O1755" s="3"/>
      <c r="P1755" s="3"/>
      <c r="Q1755" s="4"/>
      <c r="R1755" s="3"/>
      <c r="S1755" s="3"/>
      <c r="T1755" s="3"/>
      <c r="U1755" s="4"/>
      <c r="V1755" s="3"/>
      <c r="W1755" s="8"/>
      <c r="X1755" s="4"/>
      <c r="Y1755" s="23" t="s">
        <v>7231</v>
      </c>
      <c r="Z1755" s="165"/>
      <c r="AA1755" s="165"/>
    </row>
    <row r="1756" spans="1:27" ht="16.5" hidden="1">
      <c r="A1756" s="2">
        <f t="shared" si="0"/>
        <v>1753</v>
      </c>
      <c r="B1756" s="3" t="str">
        <f>VLOOKUP(D1756,DSKH!$A:$B,2,0)</f>
        <v>A-590</v>
      </c>
      <c r="C1756" s="4" t="s">
        <v>130</v>
      </c>
      <c r="D1756" s="4" t="s">
        <v>135</v>
      </c>
      <c r="E1756" s="4" t="s">
        <v>80</v>
      </c>
      <c r="F1756" s="4">
        <v>107963181210</v>
      </c>
      <c r="G1756" s="4"/>
      <c r="H1756" s="173">
        <v>46095</v>
      </c>
      <c r="I1756" s="4"/>
      <c r="J1756" s="4"/>
      <c r="K1756" s="4" t="s">
        <v>30</v>
      </c>
      <c r="L1756" s="4"/>
      <c r="M1756" s="23"/>
      <c r="N1756" s="4"/>
      <c r="O1756" s="3"/>
      <c r="P1756" s="3"/>
      <c r="Q1756" s="3"/>
      <c r="R1756" s="3"/>
      <c r="S1756" s="3"/>
      <c r="T1756" s="3"/>
      <c r="U1756" s="3"/>
      <c r="V1756" s="3"/>
      <c r="W1756" s="8"/>
      <c r="X1756" s="3"/>
      <c r="Y1756" s="23" t="s">
        <v>7231</v>
      </c>
      <c r="Z1756" s="165"/>
      <c r="AA1756" s="165"/>
    </row>
    <row r="1757" spans="1:27" ht="16.5" hidden="1">
      <c r="A1757" s="2">
        <f t="shared" si="0"/>
        <v>1754</v>
      </c>
      <c r="B1757" s="3" t="str">
        <f>VLOOKUP(D1757,DSKH!$A:$B,2,0)</f>
        <v>A-590</v>
      </c>
      <c r="C1757" s="4" t="s">
        <v>130</v>
      </c>
      <c r="D1757" s="4" t="s">
        <v>135</v>
      </c>
      <c r="E1757" s="4" t="s">
        <v>80</v>
      </c>
      <c r="F1757" s="4">
        <v>107963274200</v>
      </c>
      <c r="G1757" s="4"/>
      <c r="H1757" s="173">
        <v>46095</v>
      </c>
      <c r="I1757" s="4"/>
      <c r="J1757" s="4"/>
      <c r="K1757" s="4" t="s">
        <v>30</v>
      </c>
      <c r="L1757" s="4"/>
      <c r="M1757" s="23"/>
      <c r="N1757" s="4"/>
      <c r="O1757" s="3"/>
      <c r="P1757" s="3"/>
      <c r="Q1757" s="3"/>
      <c r="R1757" s="4"/>
      <c r="S1757" s="3"/>
      <c r="T1757" s="4"/>
      <c r="U1757" s="3"/>
      <c r="V1757" s="3"/>
      <c r="W1757" s="8"/>
      <c r="X1757" s="4"/>
      <c r="Y1757" s="23" t="s">
        <v>7231</v>
      </c>
      <c r="Z1757" s="165"/>
      <c r="AA1757" s="165"/>
    </row>
    <row r="1758" spans="1:27" ht="16.5" hidden="1">
      <c r="A1758" s="2">
        <f t="shared" si="0"/>
        <v>1755</v>
      </c>
      <c r="B1758" s="3" t="str">
        <f>VLOOKUP(D1758,DSKH!$A:$B,2,0)</f>
        <v>A-590</v>
      </c>
      <c r="C1758" s="4" t="s">
        <v>130</v>
      </c>
      <c r="D1758" s="4" t="s">
        <v>135</v>
      </c>
      <c r="E1758" s="4" t="s">
        <v>80</v>
      </c>
      <c r="F1758" s="4">
        <v>107958974910</v>
      </c>
      <c r="G1758" s="4"/>
      <c r="H1758" s="173">
        <v>46095</v>
      </c>
      <c r="I1758" s="4"/>
      <c r="J1758" s="4"/>
      <c r="K1758" s="4" t="s">
        <v>30</v>
      </c>
      <c r="L1758" s="4"/>
      <c r="M1758" s="23"/>
      <c r="N1758" s="4"/>
      <c r="O1758" s="3"/>
      <c r="P1758" s="3"/>
      <c r="Q1758" s="4"/>
      <c r="R1758" s="3"/>
      <c r="S1758" s="3"/>
      <c r="T1758" s="3"/>
      <c r="U1758" s="4"/>
      <c r="V1758" s="3"/>
      <c r="W1758" s="8"/>
      <c r="X1758" s="4"/>
      <c r="Y1758" s="23" t="s">
        <v>7231</v>
      </c>
      <c r="Z1758" s="165"/>
      <c r="AA1758" s="165"/>
    </row>
    <row r="1759" spans="1:27" ht="16.5" hidden="1">
      <c r="A1759" s="2">
        <f t="shared" si="0"/>
        <v>1756</v>
      </c>
      <c r="B1759" s="3" t="str">
        <f>VLOOKUP(D1759,DSKH!$A:$B,2,0)</f>
        <v>A-590</v>
      </c>
      <c r="C1759" s="4" t="s">
        <v>130</v>
      </c>
      <c r="D1759" s="4" t="s">
        <v>135</v>
      </c>
      <c r="E1759" s="4" t="s">
        <v>80</v>
      </c>
      <c r="F1759" s="4">
        <v>107958680430</v>
      </c>
      <c r="G1759" s="4"/>
      <c r="H1759" s="173">
        <v>46095</v>
      </c>
      <c r="I1759" s="4"/>
      <c r="J1759" s="4"/>
      <c r="K1759" s="4" t="s">
        <v>30</v>
      </c>
      <c r="L1759" s="4"/>
      <c r="M1759" s="23"/>
      <c r="N1759" s="4"/>
      <c r="O1759" s="3"/>
      <c r="P1759" s="3"/>
      <c r="Q1759" s="3"/>
      <c r="R1759" s="3"/>
      <c r="S1759" s="3"/>
      <c r="T1759" s="3"/>
      <c r="U1759" s="3"/>
      <c r="V1759" s="3"/>
      <c r="W1759" s="8"/>
      <c r="X1759" s="3"/>
      <c r="Y1759" s="23" t="s">
        <v>7231</v>
      </c>
      <c r="Z1759" s="165"/>
      <c r="AA1759" s="165"/>
    </row>
    <row r="1760" spans="1:27" ht="16.5" hidden="1">
      <c r="A1760" s="2">
        <f t="shared" si="0"/>
        <v>1757</v>
      </c>
      <c r="B1760" s="3" t="str">
        <f>VLOOKUP(D1760,DSKH!$A:$B,2,0)</f>
        <v>A-590</v>
      </c>
      <c r="C1760" s="4" t="s">
        <v>130</v>
      </c>
      <c r="D1760" s="4" t="s">
        <v>135</v>
      </c>
      <c r="E1760" s="4" t="s">
        <v>80</v>
      </c>
      <c r="F1760" s="4">
        <v>308217550820</v>
      </c>
      <c r="G1760" s="4"/>
      <c r="H1760" s="173">
        <v>46095</v>
      </c>
      <c r="I1760" s="4"/>
      <c r="J1760" s="4"/>
      <c r="K1760" s="4" t="s">
        <v>30</v>
      </c>
      <c r="L1760" s="4"/>
      <c r="M1760" s="23"/>
      <c r="N1760" s="4"/>
      <c r="O1760" s="3"/>
      <c r="P1760" s="3"/>
      <c r="Q1760" s="4"/>
      <c r="R1760" s="3"/>
      <c r="S1760" s="3"/>
      <c r="T1760" s="3"/>
      <c r="U1760" s="4"/>
      <c r="V1760" s="3"/>
      <c r="W1760" s="8"/>
      <c r="X1760" s="4"/>
      <c r="Y1760" s="23" t="s">
        <v>7231</v>
      </c>
      <c r="Z1760" s="165"/>
      <c r="AA1760" s="165"/>
    </row>
    <row r="1761" spans="1:27" ht="16.5" hidden="1">
      <c r="A1761" s="2">
        <f t="shared" si="0"/>
        <v>1758</v>
      </c>
      <c r="B1761" s="3" t="str">
        <f>VLOOKUP(D1761,DSKH!$A:$B,2,0)</f>
        <v>A-590</v>
      </c>
      <c r="C1761" s="4" t="s">
        <v>130</v>
      </c>
      <c r="D1761" s="4" t="s">
        <v>135</v>
      </c>
      <c r="E1761" s="4" t="s">
        <v>80</v>
      </c>
      <c r="F1761" s="4">
        <v>308221952530</v>
      </c>
      <c r="G1761" s="4"/>
      <c r="H1761" s="173">
        <v>46095</v>
      </c>
      <c r="I1761" s="4"/>
      <c r="J1761" s="4"/>
      <c r="K1761" s="4" t="s">
        <v>30</v>
      </c>
      <c r="L1761" s="4"/>
      <c r="M1761" s="23"/>
      <c r="N1761" s="4"/>
      <c r="O1761" s="3"/>
      <c r="P1761" s="3"/>
      <c r="Q1761" s="3"/>
      <c r="R1761" s="3"/>
      <c r="S1761" s="3"/>
      <c r="T1761" s="3"/>
      <c r="U1761" s="3"/>
      <c r="V1761" s="3"/>
      <c r="W1761" s="8"/>
      <c r="X1761" s="3"/>
      <c r="Y1761" s="23" t="s">
        <v>7231</v>
      </c>
      <c r="Z1761" s="165"/>
      <c r="AA1761" s="165"/>
    </row>
    <row r="1762" spans="1:27" ht="16.5" hidden="1">
      <c r="A1762" s="2">
        <f t="shared" si="0"/>
        <v>1759</v>
      </c>
      <c r="B1762" s="3" t="str">
        <f>VLOOKUP(D1762,DSKH!$A:$B,2,0)</f>
        <v>A-590</v>
      </c>
      <c r="C1762" s="4" t="s">
        <v>130</v>
      </c>
      <c r="D1762" s="4" t="s">
        <v>135</v>
      </c>
      <c r="E1762" s="4" t="s">
        <v>80</v>
      </c>
      <c r="F1762" s="4">
        <v>308238139000</v>
      </c>
      <c r="G1762" s="4"/>
      <c r="H1762" s="173">
        <v>46095</v>
      </c>
      <c r="I1762" s="4"/>
      <c r="J1762" s="4"/>
      <c r="K1762" s="4" t="s">
        <v>30</v>
      </c>
      <c r="L1762" s="4"/>
      <c r="M1762" s="23"/>
      <c r="N1762" s="4"/>
      <c r="O1762" s="3"/>
      <c r="P1762" s="3"/>
      <c r="Q1762" s="3"/>
      <c r="R1762" s="4"/>
      <c r="S1762" s="3"/>
      <c r="T1762" s="4"/>
      <c r="U1762" s="3"/>
      <c r="V1762" s="3"/>
      <c r="W1762" s="8"/>
      <c r="X1762" s="4"/>
      <c r="Y1762" s="23" t="s">
        <v>7231</v>
      </c>
      <c r="Z1762" s="165"/>
      <c r="AA1762" s="165"/>
    </row>
    <row r="1763" spans="1:27" ht="16.5" hidden="1">
      <c r="A1763" s="2">
        <f t="shared" si="0"/>
        <v>1760</v>
      </c>
      <c r="B1763" s="3" t="str">
        <f>VLOOKUP(D1763,DSKH!$A:$B,2,0)</f>
        <v>A-15</v>
      </c>
      <c r="C1763" s="4" t="s">
        <v>114</v>
      </c>
      <c r="D1763" s="4" t="s">
        <v>118</v>
      </c>
      <c r="E1763" s="4" t="s">
        <v>57</v>
      </c>
      <c r="F1763" s="4">
        <v>108035735950</v>
      </c>
      <c r="G1763" s="4" t="s">
        <v>62</v>
      </c>
      <c r="H1763" s="173">
        <v>46091</v>
      </c>
      <c r="I1763" s="4" t="s">
        <v>28</v>
      </c>
      <c r="J1763" s="4" t="s">
        <v>29</v>
      </c>
      <c r="K1763" s="4" t="s">
        <v>30</v>
      </c>
      <c r="L1763" s="4"/>
      <c r="M1763" s="23" t="s">
        <v>7232</v>
      </c>
      <c r="N1763" s="4" t="s">
        <v>7233</v>
      </c>
      <c r="O1763" s="3"/>
      <c r="P1763" s="4">
        <v>1</v>
      </c>
      <c r="Q1763" s="3"/>
      <c r="R1763" s="3"/>
      <c r="S1763" s="3"/>
      <c r="T1763" s="4" t="s">
        <v>7234</v>
      </c>
      <c r="U1763" s="4" t="s">
        <v>7235</v>
      </c>
      <c r="V1763" s="4">
        <v>202611142521</v>
      </c>
      <c r="W1763" s="6">
        <v>250000</v>
      </c>
      <c r="X1763" s="4" t="s">
        <v>115</v>
      </c>
      <c r="Y1763" s="27"/>
      <c r="Z1763" s="165"/>
      <c r="AA1763" s="165"/>
    </row>
    <row r="1764" spans="1:27" ht="16.5" hidden="1">
      <c r="A1764" s="2">
        <f t="shared" si="0"/>
        <v>1761</v>
      </c>
      <c r="B1764" s="3" t="str">
        <f>VLOOKUP(D1764,DSKH!$A:$B,2,0)</f>
        <v>A-15</v>
      </c>
      <c r="C1764" s="4" t="s">
        <v>114</v>
      </c>
      <c r="D1764" s="4" t="s">
        <v>118</v>
      </c>
      <c r="E1764" s="4" t="s">
        <v>57</v>
      </c>
      <c r="F1764" s="4">
        <v>108037568700</v>
      </c>
      <c r="G1764" s="4" t="s">
        <v>62</v>
      </c>
      <c r="H1764" s="173">
        <v>46091</v>
      </c>
      <c r="I1764" s="4" t="s">
        <v>28</v>
      </c>
      <c r="J1764" s="4" t="s">
        <v>36</v>
      </c>
      <c r="K1764" s="4" t="s">
        <v>30</v>
      </c>
      <c r="L1764" s="4"/>
      <c r="M1764" s="23" t="s">
        <v>7236</v>
      </c>
      <c r="N1764" s="4" t="s">
        <v>7237</v>
      </c>
      <c r="O1764" s="3"/>
      <c r="P1764" s="3"/>
      <c r="Q1764" s="3"/>
      <c r="R1764" s="4">
        <v>1</v>
      </c>
      <c r="S1764" s="3"/>
      <c r="T1764" s="4" t="s">
        <v>7238</v>
      </c>
      <c r="U1764" s="3"/>
      <c r="V1764" s="4">
        <v>202611143495</v>
      </c>
      <c r="W1764" s="6">
        <v>77340</v>
      </c>
      <c r="X1764" s="4" t="s">
        <v>115</v>
      </c>
      <c r="Y1764" s="27"/>
      <c r="Z1764" s="165"/>
      <c r="AA1764" s="165"/>
    </row>
    <row r="1765" spans="1:27" ht="16.5" hidden="1">
      <c r="A1765" s="2">
        <f t="shared" si="0"/>
        <v>1762</v>
      </c>
      <c r="B1765" s="3" t="str">
        <f>VLOOKUP(D1765,DSKH!$A:$B,2,0)</f>
        <v>A-15</v>
      </c>
      <c r="C1765" s="4" t="s">
        <v>114</v>
      </c>
      <c r="D1765" s="4" t="s">
        <v>118</v>
      </c>
      <c r="E1765" s="4" t="s">
        <v>57</v>
      </c>
      <c r="F1765" s="4">
        <v>108044262650</v>
      </c>
      <c r="G1765" s="4" t="s">
        <v>62</v>
      </c>
      <c r="H1765" s="173">
        <v>46094</v>
      </c>
      <c r="I1765" s="4" t="s">
        <v>28</v>
      </c>
      <c r="J1765" s="4" t="s">
        <v>36</v>
      </c>
      <c r="K1765" s="4" t="s">
        <v>30</v>
      </c>
      <c r="L1765" s="4"/>
      <c r="M1765" s="23" t="s">
        <v>7239</v>
      </c>
      <c r="N1765" s="4" t="s">
        <v>7240</v>
      </c>
      <c r="O1765" s="3"/>
      <c r="P1765" s="4">
        <v>1</v>
      </c>
      <c r="Q1765" s="3"/>
      <c r="R1765" s="4"/>
      <c r="S1765" s="3"/>
      <c r="T1765" s="4" t="s">
        <v>7241</v>
      </c>
      <c r="U1765" s="4" t="s">
        <v>7242</v>
      </c>
      <c r="V1765" s="4">
        <v>202611160899</v>
      </c>
      <c r="W1765" s="6">
        <v>250000</v>
      </c>
      <c r="X1765" s="4" t="s">
        <v>115</v>
      </c>
      <c r="Y1765" s="27"/>
      <c r="Z1765" s="165"/>
      <c r="AA1765" s="165"/>
    </row>
    <row r="1766" spans="1:27" ht="16.5" hidden="1">
      <c r="A1766" s="2">
        <f t="shared" si="0"/>
        <v>1763</v>
      </c>
      <c r="B1766" s="3" t="str">
        <f>VLOOKUP(D1766,DSKH!$A:$B,2,0)</f>
        <v>A-15</v>
      </c>
      <c r="C1766" s="4" t="s">
        <v>114</v>
      </c>
      <c r="D1766" s="4" t="s">
        <v>118</v>
      </c>
      <c r="E1766" s="4" t="s">
        <v>29</v>
      </c>
      <c r="F1766" s="4">
        <v>308323130160</v>
      </c>
      <c r="G1766" s="4" t="s">
        <v>44</v>
      </c>
      <c r="H1766" s="173">
        <v>46094</v>
      </c>
      <c r="I1766" s="4" t="s">
        <v>28</v>
      </c>
      <c r="J1766" s="4" t="s">
        <v>29</v>
      </c>
      <c r="K1766" s="4" t="s">
        <v>30</v>
      </c>
      <c r="L1766" s="4"/>
      <c r="M1766" s="23" t="s">
        <v>7243</v>
      </c>
      <c r="N1766" s="4"/>
      <c r="O1766" s="3"/>
      <c r="P1766" s="3"/>
      <c r="Q1766" s="4">
        <v>1</v>
      </c>
      <c r="R1766" s="4"/>
      <c r="S1766" s="3"/>
      <c r="T1766" s="4" t="s">
        <v>7244</v>
      </c>
      <c r="U1766" s="4" t="s">
        <v>7245</v>
      </c>
      <c r="V1766" s="4">
        <v>202611164458</v>
      </c>
      <c r="W1766" s="6">
        <v>500000</v>
      </c>
      <c r="X1766" s="4" t="s">
        <v>272</v>
      </c>
      <c r="Y1766" s="27"/>
      <c r="Z1766" s="165"/>
      <c r="AA1766" s="165"/>
    </row>
    <row r="1767" spans="1:27" ht="16.5" hidden="1">
      <c r="A1767" s="2">
        <f t="shared" si="0"/>
        <v>1764</v>
      </c>
      <c r="B1767" s="3" t="str">
        <f>VLOOKUP(D1767,DSKH!$A:$B,2,0)</f>
        <v>A-15</v>
      </c>
      <c r="C1767" s="4" t="s">
        <v>114</v>
      </c>
      <c r="D1767" s="4" t="s">
        <v>118</v>
      </c>
      <c r="E1767" s="4" t="s">
        <v>29</v>
      </c>
      <c r="F1767" s="4">
        <v>308327204420</v>
      </c>
      <c r="G1767" s="4" t="s">
        <v>41</v>
      </c>
      <c r="H1767" s="173">
        <v>46095</v>
      </c>
      <c r="I1767" s="4" t="s">
        <v>28</v>
      </c>
      <c r="J1767" s="4" t="s">
        <v>29</v>
      </c>
      <c r="K1767" s="4" t="s">
        <v>30</v>
      </c>
      <c r="L1767" s="4"/>
      <c r="M1767" s="232" t="s">
        <v>7246</v>
      </c>
      <c r="N1767" s="4"/>
      <c r="O1767" s="3"/>
      <c r="P1767" s="3"/>
      <c r="Q1767" s="229">
        <v>1</v>
      </c>
      <c r="R1767" s="4"/>
      <c r="S1767" s="3"/>
      <c r="T1767" s="4" t="s">
        <v>3741</v>
      </c>
      <c r="U1767" s="229" t="s">
        <v>7247</v>
      </c>
      <c r="V1767" s="3"/>
      <c r="W1767" s="8"/>
      <c r="X1767" s="229" t="s">
        <v>380</v>
      </c>
      <c r="Y1767" s="232" t="s">
        <v>100</v>
      </c>
      <c r="Z1767" s="165"/>
      <c r="AA1767" s="165"/>
    </row>
    <row r="1768" spans="1:27" ht="16.5" hidden="1">
      <c r="A1768" s="2">
        <f t="shared" si="0"/>
        <v>1765</v>
      </c>
      <c r="B1768" s="3" t="str">
        <f>VLOOKUP(D1768,DSKH!$A:$B,2,0)</f>
        <v>A-15</v>
      </c>
      <c r="C1768" s="4" t="s">
        <v>114</v>
      </c>
      <c r="D1768" s="4" t="s">
        <v>118</v>
      </c>
      <c r="E1768" s="4" t="s">
        <v>29</v>
      </c>
      <c r="F1768" s="4">
        <v>308327208140</v>
      </c>
      <c r="G1768" s="4" t="s">
        <v>44</v>
      </c>
      <c r="H1768" s="173">
        <v>46095</v>
      </c>
      <c r="I1768" s="4" t="s">
        <v>28</v>
      </c>
      <c r="J1768" s="4" t="s">
        <v>29</v>
      </c>
      <c r="K1768" s="4" t="s">
        <v>30</v>
      </c>
      <c r="L1768" s="4"/>
      <c r="M1768" s="223"/>
      <c r="N1768" s="4"/>
      <c r="O1768" s="3"/>
      <c r="P1768" s="3"/>
      <c r="Q1768" s="223"/>
      <c r="R1768" s="4"/>
      <c r="S1768" s="3"/>
      <c r="T1768" s="4" t="s">
        <v>7248</v>
      </c>
      <c r="U1768" s="223"/>
      <c r="V1768" s="3"/>
      <c r="W1768" s="8"/>
      <c r="X1768" s="223"/>
      <c r="Y1768" s="223"/>
      <c r="Z1768" s="165"/>
      <c r="AA1768" s="165"/>
    </row>
    <row r="1769" spans="1:27" ht="16.5" hidden="1">
      <c r="A1769" s="2">
        <f t="shared" si="0"/>
        <v>1766</v>
      </c>
      <c r="B1769" s="3" t="str">
        <f>VLOOKUP(D1769,DSKH!$A:$B,2,0)</f>
        <v>A-406</v>
      </c>
      <c r="C1769" s="4" t="s">
        <v>238</v>
      </c>
      <c r="D1769" s="4" t="s">
        <v>337</v>
      </c>
      <c r="E1769" s="4" t="s">
        <v>29</v>
      </c>
      <c r="F1769" s="4">
        <v>308327289710</v>
      </c>
      <c r="G1769" s="4" t="s">
        <v>41</v>
      </c>
      <c r="H1769" s="173">
        <v>46095</v>
      </c>
      <c r="I1769" s="4" t="s">
        <v>28</v>
      </c>
      <c r="J1769" s="4" t="s">
        <v>240</v>
      </c>
      <c r="K1769" s="4" t="s">
        <v>106</v>
      </c>
      <c r="L1769" s="3"/>
      <c r="M1769" s="23">
        <v>4</v>
      </c>
      <c r="N1769" s="4">
        <v>132600038332056</v>
      </c>
      <c r="O1769" s="3"/>
      <c r="P1769" s="3"/>
      <c r="Q1769" s="3"/>
      <c r="R1769" s="3"/>
      <c r="S1769" s="4">
        <v>1</v>
      </c>
      <c r="T1769" s="4" t="s">
        <v>7249</v>
      </c>
      <c r="U1769" s="3"/>
      <c r="V1769" s="3"/>
      <c r="W1769" s="8"/>
      <c r="X1769" s="3"/>
      <c r="Y1769" s="23"/>
      <c r="Z1769" s="165"/>
      <c r="AA1769" s="165"/>
    </row>
    <row r="1770" spans="1:27" ht="16.5" hidden="1">
      <c r="A1770" s="2">
        <f t="shared" si="0"/>
        <v>1767</v>
      </c>
      <c r="B1770" s="3" t="str">
        <f>VLOOKUP(D1770,DSKH!$A:$B,2,0)</f>
        <v>A-03</v>
      </c>
      <c r="C1770" s="4" t="s">
        <v>238</v>
      </c>
      <c r="D1770" s="4" t="s">
        <v>242</v>
      </c>
      <c r="E1770" s="4" t="s">
        <v>57</v>
      </c>
      <c r="F1770" s="4">
        <v>108049663520</v>
      </c>
      <c r="G1770" s="4" t="s">
        <v>99</v>
      </c>
      <c r="H1770" s="173">
        <v>46095</v>
      </c>
      <c r="I1770" s="4" t="s">
        <v>28</v>
      </c>
      <c r="J1770" s="4" t="s">
        <v>239</v>
      </c>
      <c r="K1770" s="4" t="s">
        <v>59</v>
      </c>
      <c r="L1770" s="4"/>
      <c r="M1770" s="23" t="s">
        <v>7250</v>
      </c>
      <c r="N1770" s="4" t="s">
        <v>7251</v>
      </c>
      <c r="O1770" s="4"/>
      <c r="P1770" s="3"/>
      <c r="Q1770" s="4"/>
      <c r="R1770" s="4">
        <v>1</v>
      </c>
      <c r="S1770" s="3"/>
      <c r="T1770" s="4" t="s">
        <v>7252</v>
      </c>
      <c r="U1770" s="4"/>
      <c r="V1770" s="4"/>
      <c r="W1770" s="6"/>
      <c r="X1770" s="4" t="s">
        <v>392</v>
      </c>
      <c r="Y1770" s="27"/>
      <c r="Z1770" s="165"/>
      <c r="AA1770" s="165"/>
    </row>
    <row r="1771" spans="1:27" ht="16.5" hidden="1">
      <c r="A1771" s="2">
        <f t="shared" si="0"/>
        <v>1768</v>
      </c>
      <c r="B1771" s="3" t="str">
        <f>VLOOKUP(D1771,DSKH!$A:$B,2,0)</f>
        <v>A-383</v>
      </c>
      <c r="C1771" s="4" t="s">
        <v>238</v>
      </c>
      <c r="D1771" s="4" t="s">
        <v>95</v>
      </c>
      <c r="E1771" s="4" t="s">
        <v>29</v>
      </c>
      <c r="F1771" s="4">
        <v>308326748460</v>
      </c>
      <c r="G1771" s="4" t="s">
        <v>41</v>
      </c>
      <c r="H1771" s="173">
        <v>46095</v>
      </c>
      <c r="I1771" s="4" t="s">
        <v>28</v>
      </c>
      <c r="J1771" s="4" t="s">
        <v>240</v>
      </c>
      <c r="K1771" s="4" t="s">
        <v>30</v>
      </c>
      <c r="L1771" s="4"/>
      <c r="M1771" s="23" t="s">
        <v>7253</v>
      </c>
      <c r="N1771" s="4">
        <v>132600038322304</v>
      </c>
      <c r="O1771" s="3"/>
      <c r="P1771" s="3"/>
      <c r="Q1771" s="3"/>
      <c r="R1771" s="3"/>
      <c r="S1771" s="4">
        <v>1</v>
      </c>
      <c r="T1771" s="4" t="s">
        <v>7254</v>
      </c>
      <c r="U1771" s="3"/>
      <c r="V1771" s="3"/>
      <c r="W1771" s="8"/>
      <c r="X1771" s="3"/>
      <c r="Y1771" s="27"/>
      <c r="Z1771" s="165"/>
      <c r="AA1771" s="165"/>
    </row>
    <row r="1772" spans="1:27" ht="16.5" hidden="1">
      <c r="A1772" s="2">
        <f t="shared" si="0"/>
        <v>1769</v>
      </c>
      <c r="B1772" s="3" t="str">
        <f>VLOOKUP(D1772,DSKH!$A:$B,2,0)</f>
        <v>A-383</v>
      </c>
      <c r="C1772" s="4" t="s">
        <v>238</v>
      </c>
      <c r="D1772" s="4" t="s">
        <v>95</v>
      </c>
      <c r="E1772" s="4" t="s">
        <v>29</v>
      </c>
      <c r="F1772" s="4">
        <v>308326697140</v>
      </c>
      <c r="G1772" s="4" t="s">
        <v>41</v>
      </c>
      <c r="H1772" s="173">
        <v>46095</v>
      </c>
      <c r="I1772" s="4" t="s">
        <v>28</v>
      </c>
      <c r="J1772" s="4" t="s">
        <v>240</v>
      </c>
      <c r="K1772" s="4" t="s">
        <v>30</v>
      </c>
      <c r="L1772" s="4"/>
      <c r="M1772" s="23">
        <v>72</v>
      </c>
      <c r="N1772" s="4">
        <v>132600038320650</v>
      </c>
      <c r="O1772" s="3"/>
      <c r="P1772" s="3"/>
      <c r="Q1772" s="3"/>
      <c r="R1772" s="3"/>
      <c r="S1772" s="4">
        <v>1</v>
      </c>
      <c r="T1772" s="4" t="s">
        <v>7255</v>
      </c>
      <c r="U1772" s="3"/>
      <c r="V1772" s="3"/>
      <c r="W1772" s="8"/>
      <c r="X1772" s="3"/>
      <c r="Y1772" s="27"/>
      <c r="Z1772" s="165"/>
      <c r="AA1772" s="165"/>
    </row>
    <row r="1773" spans="1:27" ht="16.5" hidden="1">
      <c r="A1773" s="2">
        <f t="shared" si="0"/>
        <v>1770</v>
      </c>
      <c r="B1773" s="3" t="str">
        <f>VLOOKUP(D1773,DSKH!$A:$B,2,0)</f>
        <v>A-383</v>
      </c>
      <c r="C1773" s="4" t="s">
        <v>238</v>
      </c>
      <c r="D1773" s="4" t="s">
        <v>95</v>
      </c>
      <c r="E1773" s="4" t="s">
        <v>29</v>
      </c>
      <c r="F1773" s="4">
        <v>308326038920</v>
      </c>
      <c r="G1773" s="4" t="s">
        <v>41</v>
      </c>
      <c r="H1773" s="173">
        <v>46095</v>
      </c>
      <c r="I1773" s="4" t="s">
        <v>28</v>
      </c>
      <c r="J1773" s="4" t="s">
        <v>240</v>
      </c>
      <c r="K1773" s="4" t="s">
        <v>30</v>
      </c>
      <c r="L1773" s="4"/>
      <c r="M1773" s="23">
        <v>71</v>
      </c>
      <c r="N1773" s="4">
        <v>132600038297226</v>
      </c>
      <c r="O1773" s="3"/>
      <c r="P1773" s="3"/>
      <c r="Q1773" s="3"/>
      <c r="R1773" s="3"/>
      <c r="S1773" s="4">
        <v>1</v>
      </c>
      <c r="T1773" s="4" t="s">
        <v>7256</v>
      </c>
      <c r="U1773" s="3"/>
      <c r="V1773" s="3"/>
      <c r="W1773" s="8"/>
      <c r="X1773" s="3"/>
      <c r="Y1773" s="27"/>
      <c r="Z1773" s="165"/>
      <c r="AA1773" s="165"/>
    </row>
    <row r="1774" spans="1:27" ht="16.5" hidden="1">
      <c r="A1774" s="2">
        <f t="shared" si="0"/>
        <v>1771</v>
      </c>
      <c r="B1774" s="3" t="str">
        <f>VLOOKUP(D1774,DSKH!$A:$B,2,0)</f>
        <v>A-383</v>
      </c>
      <c r="C1774" s="4" t="s">
        <v>238</v>
      </c>
      <c r="D1774" s="4" t="s">
        <v>95</v>
      </c>
      <c r="E1774" s="4" t="s">
        <v>29</v>
      </c>
      <c r="F1774" s="4">
        <v>308326091860</v>
      </c>
      <c r="G1774" s="4" t="s">
        <v>41</v>
      </c>
      <c r="H1774" s="173">
        <v>46095</v>
      </c>
      <c r="I1774" s="4" t="s">
        <v>28</v>
      </c>
      <c r="J1774" s="4" t="s">
        <v>240</v>
      </c>
      <c r="K1774" s="4" t="s">
        <v>30</v>
      </c>
      <c r="L1774" s="4"/>
      <c r="M1774" s="23" t="s">
        <v>7257</v>
      </c>
      <c r="N1774" s="4">
        <v>132600038294713</v>
      </c>
      <c r="O1774" s="3"/>
      <c r="P1774" s="3"/>
      <c r="Q1774" s="3"/>
      <c r="R1774" s="3"/>
      <c r="S1774" s="4">
        <v>1</v>
      </c>
      <c r="T1774" s="4" t="s">
        <v>7258</v>
      </c>
      <c r="U1774" s="3"/>
      <c r="V1774" s="3"/>
      <c r="W1774" s="8"/>
      <c r="X1774" s="3"/>
      <c r="Y1774" s="27"/>
      <c r="Z1774" s="165"/>
      <c r="AA1774" s="165"/>
    </row>
    <row r="1775" spans="1:27" ht="16.5" hidden="1">
      <c r="A1775" s="2">
        <f t="shared" si="0"/>
        <v>1772</v>
      </c>
      <c r="B1775" s="3" t="str">
        <f>VLOOKUP(D1775,DSKH!$A:$B,2,0)</f>
        <v>A-383</v>
      </c>
      <c r="C1775" s="4" t="s">
        <v>238</v>
      </c>
      <c r="D1775" s="4" t="s">
        <v>95</v>
      </c>
      <c r="E1775" s="4" t="s">
        <v>29</v>
      </c>
      <c r="F1775" s="4">
        <v>308326057600</v>
      </c>
      <c r="G1775" s="4" t="s">
        <v>41</v>
      </c>
      <c r="H1775" s="173">
        <v>46095</v>
      </c>
      <c r="I1775" s="4" t="s">
        <v>28</v>
      </c>
      <c r="J1775" s="4" t="s">
        <v>240</v>
      </c>
      <c r="K1775" s="4" t="s">
        <v>30</v>
      </c>
      <c r="L1775" s="4"/>
      <c r="M1775" s="23" t="s">
        <v>7259</v>
      </c>
      <c r="N1775" s="4">
        <v>132600038253990</v>
      </c>
      <c r="O1775" s="3"/>
      <c r="P1775" s="3"/>
      <c r="Q1775" s="3"/>
      <c r="R1775" s="3"/>
      <c r="S1775" s="4">
        <v>1</v>
      </c>
      <c r="T1775" s="4" t="s">
        <v>7260</v>
      </c>
      <c r="U1775" s="3"/>
      <c r="V1775" s="3"/>
      <c r="W1775" s="8"/>
      <c r="X1775" s="3"/>
      <c r="Y1775" s="27"/>
      <c r="Z1775" s="165"/>
      <c r="AA1775" s="165"/>
    </row>
    <row r="1776" spans="1:27" ht="16.5" hidden="1">
      <c r="A1776" s="2">
        <f t="shared" si="0"/>
        <v>1773</v>
      </c>
      <c r="B1776" s="3" t="str">
        <f>VLOOKUP(D1776,DSKH!$A:$B,2,0)</f>
        <v>A-383</v>
      </c>
      <c r="C1776" s="4" t="s">
        <v>238</v>
      </c>
      <c r="D1776" s="4" t="s">
        <v>95</v>
      </c>
      <c r="E1776" s="4" t="s">
        <v>29</v>
      </c>
      <c r="F1776" s="4">
        <v>308326072960</v>
      </c>
      <c r="G1776" s="4" t="s">
        <v>41</v>
      </c>
      <c r="H1776" s="173">
        <v>46095</v>
      </c>
      <c r="I1776" s="4" t="s">
        <v>28</v>
      </c>
      <c r="J1776" s="4" t="s">
        <v>240</v>
      </c>
      <c r="K1776" s="4" t="s">
        <v>30</v>
      </c>
      <c r="L1776" s="4"/>
      <c r="M1776" s="23" t="s">
        <v>7261</v>
      </c>
      <c r="N1776" s="4">
        <v>132600038197171</v>
      </c>
      <c r="O1776" s="4"/>
      <c r="P1776" s="3"/>
      <c r="Q1776" s="4"/>
      <c r="R1776" s="3"/>
      <c r="S1776" s="4">
        <v>1</v>
      </c>
      <c r="T1776" s="4" t="s">
        <v>7262</v>
      </c>
      <c r="U1776" s="4"/>
      <c r="V1776" s="4"/>
      <c r="W1776" s="6"/>
      <c r="X1776" s="4"/>
      <c r="Y1776" s="27"/>
      <c r="Z1776" s="165"/>
      <c r="AA1776" s="165"/>
    </row>
    <row r="1777" spans="1:27" ht="16.5" hidden="1">
      <c r="A1777" s="2">
        <f t="shared" si="0"/>
        <v>1774</v>
      </c>
      <c r="B1777" s="3" t="str">
        <f>VLOOKUP(D1777,DSKH!$A:$B,2,0)</f>
        <v>A-383</v>
      </c>
      <c r="C1777" s="4" t="s">
        <v>238</v>
      </c>
      <c r="D1777" s="4" t="s">
        <v>95</v>
      </c>
      <c r="E1777" s="4" t="s">
        <v>29</v>
      </c>
      <c r="F1777" s="4">
        <v>308326128740</v>
      </c>
      <c r="G1777" s="4" t="s">
        <v>41</v>
      </c>
      <c r="H1777" s="173">
        <v>46095</v>
      </c>
      <c r="I1777" s="4" t="s">
        <v>28</v>
      </c>
      <c r="J1777" s="4" t="s">
        <v>240</v>
      </c>
      <c r="K1777" s="4" t="s">
        <v>30</v>
      </c>
      <c r="L1777" s="4"/>
      <c r="M1777" s="23" t="s">
        <v>7263</v>
      </c>
      <c r="N1777" s="4">
        <v>122600038094361</v>
      </c>
      <c r="O1777" s="3"/>
      <c r="P1777" s="3"/>
      <c r="Q1777" s="3"/>
      <c r="R1777" s="3"/>
      <c r="S1777" s="4">
        <v>1</v>
      </c>
      <c r="T1777" s="4" t="s">
        <v>7264</v>
      </c>
      <c r="U1777" s="3"/>
      <c r="V1777" s="3"/>
      <c r="W1777" s="8"/>
      <c r="X1777" s="3"/>
      <c r="Y1777" s="27"/>
      <c r="Z1777" s="165"/>
      <c r="AA1777" s="165"/>
    </row>
    <row r="1778" spans="1:27" ht="16.5" hidden="1">
      <c r="A1778" s="2">
        <f t="shared" si="0"/>
        <v>1775</v>
      </c>
      <c r="B1778" s="3" t="str">
        <f>VLOOKUP(D1778,DSKH!$A:$B,2,0)</f>
        <v>A-383</v>
      </c>
      <c r="C1778" s="4" t="s">
        <v>238</v>
      </c>
      <c r="D1778" s="4" t="s">
        <v>95</v>
      </c>
      <c r="E1778" s="4" t="s">
        <v>57</v>
      </c>
      <c r="F1778" s="4">
        <v>108050358510</v>
      </c>
      <c r="G1778" s="4" t="s">
        <v>83</v>
      </c>
      <c r="H1778" s="173">
        <v>46095</v>
      </c>
      <c r="I1778" s="4" t="s">
        <v>28</v>
      </c>
      <c r="J1778" s="4" t="s">
        <v>240</v>
      </c>
      <c r="K1778" s="4" t="s">
        <v>30</v>
      </c>
      <c r="L1778" s="4"/>
      <c r="M1778" s="23" t="s">
        <v>7265</v>
      </c>
      <c r="N1778" s="4" t="s">
        <v>7266</v>
      </c>
      <c r="O1778" s="3"/>
      <c r="P1778" s="3"/>
      <c r="Q1778" s="4">
        <v>1</v>
      </c>
      <c r="R1778" s="4"/>
      <c r="S1778" s="3"/>
      <c r="T1778" s="4"/>
      <c r="U1778" s="4" t="s">
        <v>7267</v>
      </c>
      <c r="V1778" s="3"/>
      <c r="W1778" s="8"/>
      <c r="X1778" s="4" t="s">
        <v>115</v>
      </c>
      <c r="Y1778" s="27"/>
      <c r="Z1778" s="165"/>
      <c r="AA1778" s="165"/>
    </row>
    <row r="1779" spans="1:27" ht="16.5" hidden="1">
      <c r="A1779" s="2">
        <f t="shared" si="0"/>
        <v>1776</v>
      </c>
      <c r="B1779" s="3" t="str">
        <f>VLOOKUP(D1779,DSKH!$A:$B,2,0)</f>
        <v>A-144</v>
      </c>
      <c r="C1779" s="4" t="s">
        <v>238</v>
      </c>
      <c r="D1779" s="4" t="s">
        <v>181</v>
      </c>
      <c r="E1779" s="4" t="s">
        <v>57</v>
      </c>
      <c r="F1779" s="4">
        <v>108050801130</v>
      </c>
      <c r="G1779" s="4" t="s">
        <v>34</v>
      </c>
      <c r="H1779" s="173">
        <v>46095</v>
      </c>
      <c r="I1779" s="4" t="s">
        <v>28</v>
      </c>
      <c r="J1779" s="4" t="s">
        <v>240</v>
      </c>
      <c r="K1779" s="4" t="s">
        <v>54</v>
      </c>
      <c r="L1779" s="4"/>
      <c r="M1779" s="23">
        <v>548</v>
      </c>
      <c r="N1779" s="4">
        <v>132600038331272</v>
      </c>
      <c r="O1779" s="3"/>
      <c r="P1779" s="3"/>
      <c r="Q1779" s="3"/>
      <c r="R1779" s="4"/>
      <c r="S1779" s="4">
        <v>1</v>
      </c>
      <c r="T1779" s="4" t="s">
        <v>7268</v>
      </c>
      <c r="U1779" s="3"/>
      <c r="V1779" s="3"/>
      <c r="W1779" s="8"/>
      <c r="X1779" s="4"/>
      <c r="Y1779" s="27"/>
      <c r="Z1779" s="165"/>
      <c r="AA1779" s="165"/>
    </row>
    <row r="1780" spans="1:27" ht="16.5" hidden="1">
      <c r="A1780" s="2">
        <f t="shared" si="0"/>
        <v>1777</v>
      </c>
      <c r="B1780" s="3" t="str">
        <f>VLOOKUP(D1780,DSKH!$A:$B,2,0)</f>
        <v>A-144</v>
      </c>
      <c r="C1780" s="4" t="s">
        <v>238</v>
      </c>
      <c r="D1780" s="4" t="s">
        <v>181</v>
      </c>
      <c r="E1780" s="4" t="s">
        <v>57</v>
      </c>
      <c r="F1780" s="4">
        <v>108050784660</v>
      </c>
      <c r="G1780" s="4" t="s">
        <v>34</v>
      </c>
      <c r="H1780" s="173">
        <v>46095</v>
      </c>
      <c r="I1780" s="4" t="s">
        <v>28</v>
      </c>
      <c r="J1780" s="4" t="s">
        <v>240</v>
      </c>
      <c r="K1780" s="4" t="s">
        <v>54</v>
      </c>
      <c r="L1780" s="4"/>
      <c r="M1780" s="23">
        <v>46</v>
      </c>
      <c r="N1780" s="4">
        <v>132600038331081</v>
      </c>
      <c r="O1780" s="3"/>
      <c r="P1780" s="3"/>
      <c r="Q1780" s="3"/>
      <c r="R1780" s="4"/>
      <c r="S1780" s="4">
        <v>1</v>
      </c>
      <c r="T1780" s="4" t="s">
        <v>7269</v>
      </c>
      <c r="U1780" s="3"/>
      <c r="V1780" s="3"/>
      <c r="W1780" s="8"/>
      <c r="X1780" s="4"/>
      <c r="Y1780" s="27"/>
      <c r="Z1780" s="165"/>
      <c r="AA1780" s="165"/>
    </row>
    <row r="1781" spans="1:27" ht="16.5" hidden="1">
      <c r="A1781" s="2">
        <f t="shared" si="0"/>
        <v>1778</v>
      </c>
      <c r="B1781" s="3" t="str">
        <f>VLOOKUP(D1781,DSKH!$A:$B,2,0)</f>
        <v>A-144</v>
      </c>
      <c r="C1781" s="4" t="s">
        <v>238</v>
      </c>
      <c r="D1781" s="4" t="s">
        <v>181</v>
      </c>
      <c r="E1781" s="4" t="s">
        <v>57</v>
      </c>
      <c r="F1781" s="4">
        <v>108050769410</v>
      </c>
      <c r="G1781" s="4" t="s">
        <v>32</v>
      </c>
      <c r="H1781" s="173">
        <v>46095</v>
      </c>
      <c r="I1781" s="4" t="s">
        <v>28</v>
      </c>
      <c r="J1781" s="4" t="s">
        <v>239</v>
      </c>
      <c r="K1781" s="4" t="s">
        <v>54</v>
      </c>
      <c r="L1781" s="4"/>
      <c r="M1781" s="23">
        <v>69</v>
      </c>
      <c r="N1781" s="4">
        <v>132600038330769</v>
      </c>
      <c r="O1781" s="10"/>
      <c r="P1781" s="3"/>
      <c r="Q1781" s="3"/>
      <c r="R1781" s="4"/>
      <c r="S1781" s="4">
        <v>1</v>
      </c>
      <c r="T1781" s="4" t="s">
        <v>7270</v>
      </c>
      <c r="U1781" s="3"/>
      <c r="V1781" s="3"/>
      <c r="W1781" s="8"/>
      <c r="X1781" s="4"/>
      <c r="Y1781" s="27"/>
      <c r="Z1781" s="165"/>
      <c r="AA1781" s="165"/>
    </row>
    <row r="1782" spans="1:27" ht="16.5" hidden="1">
      <c r="A1782" s="2">
        <f t="shared" si="0"/>
        <v>1779</v>
      </c>
      <c r="B1782" s="3" t="str">
        <f>VLOOKUP(D1782,DSKH!$A:$B,2,0)</f>
        <v>A-144</v>
      </c>
      <c r="C1782" s="4" t="s">
        <v>238</v>
      </c>
      <c r="D1782" s="4" t="s">
        <v>181</v>
      </c>
      <c r="E1782" s="4" t="s">
        <v>57</v>
      </c>
      <c r="F1782" s="4">
        <v>108050751650</v>
      </c>
      <c r="G1782" s="4" t="s">
        <v>34</v>
      </c>
      <c r="H1782" s="173">
        <v>46095</v>
      </c>
      <c r="I1782" s="4" t="s">
        <v>28</v>
      </c>
      <c r="J1782" s="4" t="s">
        <v>240</v>
      </c>
      <c r="K1782" s="4" t="s">
        <v>54</v>
      </c>
      <c r="L1782" s="4"/>
      <c r="M1782" s="23">
        <v>667</v>
      </c>
      <c r="N1782" s="4">
        <v>132600038330477</v>
      </c>
      <c r="O1782" s="3"/>
      <c r="P1782" s="3"/>
      <c r="Q1782" s="3"/>
      <c r="R1782" s="3"/>
      <c r="S1782" s="4">
        <v>1</v>
      </c>
      <c r="T1782" s="4" t="s">
        <v>7271</v>
      </c>
      <c r="U1782" s="3"/>
      <c r="V1782" s="3"/>
      <c r="W1782" s="8"/>
      <c r="X1782" s="3"/>
      <c r="Y1782" s="27"/>
      <c r="Z1782" s="165"/>
      <c r="AA1782" s="165"/>
    </row>
    <row r="1783" spans="1:27" ht="16.5" hidden="1">
      <c r="A1783" s="2">
        <f t="shared" si="0"/>
        <v>1780</v>
      </c>
      <c r="B1783" s="3" t="str">
        <f>VLOOKUP(D1783,DSKH!$A:$B,2,0)</f>
        <v>A-144</v>
      </c>
      <c r="C1783" s="4" t="s">
        <v>238</v>
      </c>
      <c r="D1783" s="4" t="s">
        <v>181</v>
      </c>
      <c r="E1783" s="4" t="s">
        <v>57</v>
      </c>
      <c r="F1783" s="4">
        <v>108050727260</v>
      </c>
      <c r="G1783" s="4" t="s">
        <v>34</v>
      </c>
      <c r="H1783" s="173">
        <v>46095</v>
      </c>
      <c r="I1783" s="4" t="s">
        <v>28</v>
      </c>
      <c r="J1783" s="4" t="s">
        <v>240</v>
      </c>
      <c r="K1783" s="4" t="s">
        <v>54</v>
      </c>
      <c r="L1783" s="4"/>
      <c r="M1783" s="23">
        <v>89</v>
      </c>
      <c r="N1783" s="4">
        <v>132600038330075</v>
      </c>
      <c r="O1783" s="4"/>
      <c r="P1783" s="3"/>
      <c r="Q1783" s="4"/>
      <c r="R1783" s="3"/>
      <c r="S1783" s="4">
        <v>1</v>
      </c>
      <c r="T1783" s="4" t="s">
        <v>7272</v>
      </c>
      <c r="U1783" s="4"/>
      <c r="V1783" s="4"/>
      <c r="W1783" s="6"/>
      <c r="X1783" s="4"/>
      <c r="Y1783" s="27"/>
      <c r="Z1783" s="165"/>
      <c r="AA1783" s="165"/>
    </row>
    <row r="1784" spans="1:27" ht="16.5" hidden="1">
      <c r="A1784" s="2">
        <f t="shared" si="0"/>
        <v>1781</v>
      </c>
      <c r="B1784" s="3" t="str">
        <f>VLOOKUP(D1784,DSKH!$A:$B,2,0)</f>
        <v>A-144</v>
      </c>
      <c r="C1784" s="4" t="s">
        <v>238</v>
      </c>
      <c r="D1784" s="4" t="s">
        <v>181</v>
      </c>
      <c r="E1784" s="4" t="s">
        <v>57</v>
      </c>
      <c r="F1784" s="4">
        <v>108050697420</v>
      </c>
      <c r="G1784" s="4" t="s">
        <v>34</v>
      </c>
      <c r="H1784" s="173">
        <v>46095</v>
      </c>
      <c r="I1784" s="4" t="s">
        <v>28</v>
      </c>
      <c r="J1784" s="4" t="s">
        <v>240</v>
      </c>
      <c r="K1784" s="4" t="s">
        <v>54</v>
      </c>
      <c r="L1784" s="4"/>
      <c r="M1784" s="23">
        <v>140</v>
      </c>
      <c r="N1784" s="4">
        <v>132600038329090</v>
      </c>
      <c r="O1784" s="3"/>
      <c r="P1784" s="4"/>
      <c r="Q1784" s="4"/>
      <c r="R1784" s="3"/>
      <c r="S1784" s="4">
        <v>1</v>
      </c>
      <c r="T1784" s="4" t="s">
        <v>7273</v>
      </c>
      <c r="U1784" s="4"/>
      <c r="V1784" s="4"/>
      <c r="W1784" s="6"/>
      <c r="X1784" s="4"/>
      <c r="Y1784" s="27"/>
      <c r="Z1784" s="165"/>
      <c r="AA1784" s="165"/>
    </row>
    <row r="1785" spans="1:27" ht="16.5" hidden="1">
      <c r="A1785" s="2">
        <f t="shared" si="0"/>
        <v>1782</v>
      </c>
      <c r="B1785" s="3" t="str">
        <f>VLOOKUP(D1785,DSKH!$A:$B,2,0)</f>
        <v>A-12</v>
      </c>
      <c r="C1785" s="4" t="s">
        <v>184</v>
      </c>
      <c r="D1785" s="4" t="s">
        <v>65</v>
      </c>
      <c r="E1785" s="4" t="s">
        <v>29</v>
      </c>
      <c r="F1785" s="4">
        <v>308327418140</v>
      </c>
      <c r="G1785" s="4" t="s">
        <v>53</v>
      </c>
      <c r="H1785" s="173">
        <v>46095</v>
      </c>
      <c r="I1785" s="4" t="s">
        <v>28</v>
      </c>
      <c r="J1785" s="4" t="s">
        <v>4371</v>
      </c>
      <c r="K1785" s="4" t="s">
        <v>30</v>
      </c>
      <c r="L1785" s="4"/>
      <c r="M1785" s="23">
        <v>139</v>
      </c>
      <c r="N1785" s="4"/>
      <c r="O1785" s="3"/>
      <c r="P1785" s="4"/>
      <c r="Q1785" s="3"/>
      <c r="R1785" s="3"/>
      <c r="S1785" s="4">
        <v>1</v>
      </c>
      <c r="T1785" s="4" t="s">
        <v>7274</v>
      </c>
      <c r="U1785" s="4"/>
      <c r="V1785" s="4"/>
      <c r="W1785" s="6"/>
      <c r="X1785" s="4"/>
      <c r="Y1785" s="23"/>
      <c r="Z1785" s="165"/>
      <c r="AA1785" s="165"/>
    </row>
    <row r="1786" spans="1:27" ht="16.5" hidden="1">
      <c r="A1786" s="2">
        <f t="shared" si="0"/>
        <v>1783</v>
      </c>
      <c r="B1786" s="3" t="str">
        <f>VLOOKUP(D1786,DSKH!$A:$B,2,0)</f>
        <v>A-144</v>
      </c>
      <c r="C1786" s="4" t="s">
        <v>184</v>
      </c>
      <c r="D1786" s="4" t="s">
        <v>181</v>
      </c>
      <c r="E1786" s="4" t="s">
        <v>29</v>
      </c>
      <c r="F1786" s="4">
        <v>308326945900</v>
      </c>
      <c r="G1786" s="4" t="s">
        <v>53</v>
      </c>
      <c r="H1786" s="173">
        <v>46095</v>
      </c>
      <c r="I1786" s="4" t="s">
        <v>28</v>
      </c>
      <c r="J1786" s="4" t="s">
        <v>4371</v>
      </c>
      <c r="K1786" s="4" t="s">
        <v>30</v>
      </c>
      <c r="L1786" s="4"/>
      <c r="M1786" s="23">
        <v>256</v>
      </c>
      <c r="N1786" s="4"/>
      <c r="O1786" s="3"/>
      <c r="P1786" s="4"/>
      <c r="Q1786" s="3"/>
      <c r="R1786" s="3"/>
      <c r="S1786" s="4">
        <v>1</v>
      </c>
      <c r="T1786" s="4" t="s">
        <v>7275</v>
      </c>
      <c r="U1786" s="4"/>
      <c r="V1786" s="4"/>
      <c r="W1786" s="6"/>
      <c r="X1786" s="4"/>
      <c r="Y1786" s="23"/>
      <c r="Z1786" s="165"/>
      <c r="AA1786" s="165"/>
    </row>
    <row r="1787" spans="1:27" ht="16.5" hidden="1">
      <c r="A1787" s="2">
        <f t="shared" si="0"/>
        <v>1784</v>
      </c>
      <c r="B1787" s="3" t="str">
        <f>VLOOKUP(D1787,DSKH!$A:$B,2,0)</f>
        <v>A-144</v>
      </c>
      <c r="C1787" s="4" t="s">
        <v>184</v>
      </c>
      <c r="D1787" s="4" t="s">
        <v>181</v>
      </c>
      <c r="E1787" s="4" t="s">
        <v>29</v>
      </c>
      <c r="F1787" s="4">
        <v>308327055060</v>
      </c>
      <c r="G1787" s="4" t="s">
        <v>53</v>
      </c>
      <c r="H1787" s="173">
        <v>46095</v>
      </c>
      <c r="I1787" s="4" t="s">
        <v>28</v>
      </c>
      <c r="J1787" s="4" t="s">
        <v>4371</v>
      </c>
      <c r="K1787" s="4" t="s">
        <v>30</v>
      </c>
      <c r="L1787" s="4"/>
      <c r="M1787" s="23">
        <v>254</v>
      </c>
      <c r="N1787" s="4"/>
      <c r="O1787" s="3"/>
      <c r="P1787" s="3"/>
      <c r="Q1787" s="4"/>
      <c r="R1787" s="3"/>
      <c r="S1787" s="4">
        <v>1</v>
      </c>
      <c r="T1787" s="4" t="s">
        <v>7276</v>
      </c>
      <c r="U1787" s="4"/>
      <c r="V1787" s="3"/>
      <c r="W1787" s="8"/>
      <c r="X1787" s="4"/>
      <c r="Y1787" s="23"/>
      <c r="Z1787" s="165"/>
      <c r="AA1787" s="165"/>
    </row>
    <row r="1788" spans="1:27" ht="16.5" hidden="1">
      <c r="A1788" s="2">
        <f t="shared" si="0"/>
        <v>1785</v>
      </c>
      <c r="B1788" s="3" t="str">
        <f>VLOOKUP(D1788,DSKH!$A:$B,2,0)</f>
        <v>A-144</v>
      </c>
      <c r="C1788" s="4" t="s">
        <v>184</v>
      </c>
      <c r="D1788" s="4" t="s">
        <v>181</v>
      </c>
      <c r="E1788" s="4" t="s">
        <v>29</v>
      </c>
      <c r="F1788" s="4">
        <v>308327108850</v>
      </c>
      <c r="G1788" s="4" t="s">
        <v>53</v>
      </c>
      <c r="H1788" s="173">
        <v>46095</v>
      </c>
      <c r="I1788" s="4" t="s">
        <v>28</v>
      </c>
      <c r="J1788" s="4" t="s">
        <v>4371</v>
      </c>
      <c r="K1788" s="4" t="s">
        <v>30</v>
      </c>
      <c r="L1788" s="4"/>
      <c r="M1788" s="23">
        <v>255</v>
      </c>
      <c r="N1788" s="3"/>
      <c r="O1788" s="3"/>
      <c r="P1788" s="4"/>
      <c r="Q1788" s="3"/>
      <c r="R1788" s="3"/>
      <c r="S1788" s="4">
        <v>1</v>
      </c>
      <c r="T1788" s="4" t="s">
        <v>7277</v>
      </c>
      <c r="U1788" s="4"/>
      <c r="V1788" s="3"/>
      <c r="W1788" s="8"/>
      <c r="X1788" s="4"/>
      <c r="Y1788" s="27"/>
      <c r="Z1788" s="165"/>
      <c r="AA1788" s="165"/>
    </row>
    <row r="1789" spans="1:27" ht="16.5" hidden="1">
      <c r="A1789" s="2">
        <f t="shared" si="0"/>
        <v>1786</v>
      </c>
      <c r="B1789" s="3" t="str">
        <f>VLOOKUP(D1789,DSKH!$A:$B,2,0)</f>
        <v>A-144</v>
      </c>
      <c r="C1789" s="4" t="s">
        <v>184</v>
      </c>
      <c r="D1789" s="4" t="s">
        <v>181</v>
      </c>
      <c r="E1789" s="4" t="s">
        <v>29</v>
      </c>
      <c r="F1789" s="4">
        <v>308327141160</v>
      </c>
      <c r="G1789" s="4" t="s">
        <v>53</v>
      </c>
      <c r="H1789" s="173">
        <v>46095</v>
      </c>
      <c r="I1789" s="4" t="s">
        <v>28</v>
      </c>
      <c r="J1789" s="4" t="s">
        <v>4371</v>
      </c>
      <c r="K1789" s="4" t="s">
        <v>30</v>
      </c>
      <c r="L1789" s="4"/>
      <c r="M1789" s="23">
        <v>257</v>
      </c>
      <c r="N1789" s="3"/>
      <c r="O1789" s="3"/>
      <c r="P1789" s="3"/>
      <c r="Q1789" s="3"/>
      <c r="R1789" s="3"/>
      <c r="S1789" s="4">
        <v>1</v>
      </c>
      <c r="T1789" s="4" t="s">
        <v>7278</v>
      </c>
      <c r="U1789" s="3"/>
      <c r="V1789" s="3"/>
      <c r="W1789" s="8"/>
      <c r="X1789" s="3"/>
      <c r="Y1789" s="23"/>
      <c r="Z1789" s="165"/>
      <c r="AA1789" s="165"/>
    </row>
    <row r="1790" spans="1:27" ht="16.5" hidden="1">
      <c r="A1790" s="2">
        <f t="shared" si="0"/>
        <v>1787</v>
      </c>
      <c r="B1790" s="3" t="str">
        <f>VLOOKUP(D1790,DSKH!$A:$B,2,0)</f>
        <v>A-144</v>
      </c>
      <c r="C1790" s="4" t="s">
        <v>184</v>
      </c>
      <c r="D1790" s="4" t="s">
        <v>181</v>
      </c>
      <c r="E1790" s="4" t="s">
        <v>29</v>
      </c>
      <c r="F1790" s="4">
        <v>308327159620</v>
      </c>
      <c r="G1790" s="4" t="s">
        <v>53</v>
      </c>
      <c r="H1790" s="173">
        <v>46095</v>
      </c>
      <c r="I1790" s="4" t="s">
        <v>28</v>
      </c>
      <c r="J1790" s="4" t="s">
        <v>4371</v>
      </c>
      <c r="K1790" s="4" t="s">
        <v>30</v>
      </c>
      <c r="L1790" s="4"/>
      <c r="M1790" s="23">
        <v>258</v>
      </c>
      <c r="N1790" s="3"/>
      <c r="O1790" s="3"/>
      <c r="P1790" s="3"/>
      <c r="Q1790" s="3"/>
      <c r="R1790" s="3"/>
      <c r="S1790" s="4">
        <v>1</v>
      </c>
      <c r="T1790" s="4" t="s">
        <v>7279</v>
      </c>
      <c r="U1790" s="3"/>
      <c r="V1790" s="3"/>
      <c r="W1790" s="8"/>
      <c r="X1790" s="3"/>
      <c r="Y1790" s="23"/>
      <c r="Z1790" s="165"/>
      <c r="AA1790" s="165"/>
    </row>
    <row r="1791" spans="1:27" ht="49.5" hidden="1">
      <c r="A1791" s="2">
        <f t="shared" si="0"/>
        <v>1788</v>
      </c>
      <c r="B1791" s="3" t="str">
        <f>VLOOKUP(D1791,DSKH!$A:$B,2,0)</f>
        <v>A-324</v>
      </c>
      <c r="C1791" s="4" t="s">
        <v>194</v>
      </c>
      <c r="D1791" s="4" t="s">
        <v>56</v>
      </c>
      <c r="E1791" s="4" t="s">
        <v>80</v>
      </c>
      <c r="F1791" s="4">
        <v>107951405920</v>
      </c>
      <c r="G1791" s="4"/>
      <c r="H1791" s="173"/>
      <c r="I1791" s="4"/>
      <c r="J1791" s="4"/>
      <c r="K1791" s="4" t="s">
        <v>59</v>
      </c>
      <c r="L1791" s="4"/>
      <c r="M1791" s="23"/>
      <c r="N1791" s="3"/>
      <c r="O1791" s="3"/>
      <c r="P1791" s="3"/>
      <c r="Q1791" s="3"/>
      <c r="R1791" s="4"/>
      <c r="S1791" s="3"/>
      <c r="T1791" s="3"/>
      <c r="U1791" s="3"/>
      <c r="V1791" s="3"/>
      <c r="W1791" s="8"/>
      <c r="X1791" s="4"/>
      <c r="Y1791" s="23" t="s">
        <v>7280</v>
      </c>
      <c r="Z1791" s="165"/>
      <c r="AA1791" s="165"/>
    </row>
    <row r="1792" spans="1:27" ht="16.5" hidden="1">
      <c r="A1792" s="2">
        <f t="shared" si="0"/>
        <v>1789</v>
      </c>
      <c r="B1792" s="3" t="str">
        <f>VLOOKUP(D1792,DSKH!$A:$B,2,0)</f>
        <v>A-596</v>
      </c>
      <c r="C1792" s="4" t="s">
        <v>194</v>
      </c>
      <c r="D1792" s="4" t="s">
        <v>197</v>
      </c>
      <c r="E1792" s="4" t="s">
        <v>7281</v>
      </c>
      <c r="F1792" s="4" t="s">
        <v>7282</v>
      </c>
      <c r="G1792" s="4"/>
      <c r="H1792" s="173">
        <v>46087</v>
      </c>
      <c r="I1792" s="4"/>
      <c r="J1792" s="4"/>
      <c r="K1792" s="4" t="s">
        <v>30</v>
      </c>
      <c r="L1792" s="4"/>
      <c r="M1792" s="23"/>
      <c r="N1792" s="3"/>
      <c r="O1792" s="3"/>
      <c r="P1792" s="3"/>
      <c r="Q1792" s="3"/>
      <c r="R1792" s="4"/>
      <c r="S1792" s="3"/>
      <c r="T1792" s="3"/>
      <c r="U1792" s="3"/>
      <c r="V1792" s="3"/>
      <c r="W1792" s="8"/>
      <c r="X1792" s="4"/>
      <c r="Y1792" s="27"/>
      <c r="Z1792" s="165"/>
      <c r="AA1792" s="165"/>
    </row>
    <row r="1793" spans="1:27" ht="16.5" hidden="1">
      <c r="A1793" s="2">
        <f t="shared" si="0"/>
        <v>1790</v>
      </c>
      <c r="B1793" s="3" t="str">
        <f>VLOOKUP(D1793,DSKH!$A:$B,2,0)</f>
        <v>A-212</v>
      </c>
      <c r="C1793" s="4" t="s">
        <v>166</v>
      </c>
      <c r="D1793" s="4" t="s">
        <v>26</v>
      </c>
      <c r="E1793" s="4" t="s">
        <v>29</v>
      </c>
      <c r="F1793" s="4">
        <v>308276280450</v>
      </c>
      <c r="G1793" s="4" t="s">
        <v>53</v>
      </c>
      <c r="H1793" s="173">
        <v>46083</v>
      </c>
      <c r="I1793" s="4" t="s">
        <v>28</v>
      </c>
      <c r="J1793" s="4" t="s">
        <v>29</v>
      </c>
      <c r="K1793" s="4" t="s">
        <v>30</v>
      </c>
      <c r="L1793" s="4"/>
      <c r="M1793" s="23" t="s">
        <v>7283</v>
      </c>
      <c r="N1793" s="3"/>
      <c r="O1793" s="4" t="s">
        <v>7284</v>
      </c>
      <c r="P1793" s="3"/>
      <c r="Q1793" s="3"/>
      <c r="R1793" s="4">
        <v>1</v>
      </c>
      <c r="S1793" s="3"/>
      <c r="T1793" s="3"/>
      <c r="U1793" s="3"/>
      <c r="V1793" s="3"/>
      <c r="W1793" s="8"/>
      <c r="X1793" s="4" t="s">
        <v>167</v>
      </c>
      <c r="Y1793" s="27"/>
      <c r="Z1793" s="165"/>
      <c r="AA1793" s="165"/>
    </row>
    <row r="1794" spans="1:27" ht="16.5" hidden="1">
      <c r="A1794" s="2">
        <f t="shared" si="0"/>
        <v>1791</v>
      </c>
      <c r="B1794" s="3" t="str">
        <f>VLOOKUP(D1794,DSKH!$A:$B,2,0)</f>
        <v>A-212</v>
      </c>
      <c r="C1794" s="4" t="s">
        <v>166</v>
      </c>
      <c r="D1794" s="4" t="s">
        <v>26</v>
      </c>
      <c r="E1794" s="4" t="s">
        <v>29</v>
      </c>
      <c r="F1794" s="4">
        <v>308276297620</v>
      </c>
      <c r="G1794" s="4" t="s">
        <v>53</v>
      </c>
      <c r="H1794" s="173">
        <v>46083</v>
      </c>
      <c r="I1794" s="4" t="s">
        <v>28</v>
      </c>
      <c r="J1794" s="4" t="s">
        <v>29</v>
      </c>
      <c r="K1794" s="4" t="s">
        <v>30</v>
      </c>
      <c r="L1794" s="4"/>
      <c r="M1794" s="23" t="s">
        <v>7285</v>
      </c>
      <c r="N1794" s="4"/>
      <c r="O1794" s="4" t="s">
        <v>7286</v>
      </c>
      <c r="P1794" s="4"/>
      <c r="Q1794" s="3"/>
      <c r="R1794" s="4">
        <v>1</v>
      </c>
      <c r="S1794" s="3"/>
      <c r="T1794" s="3"/>
      <c r="U1794" s="4"/>
      <c r="V1794" s="3"/>
      <c r="W1794" s="8"/>
      <c r="X1794" s="4" t="s">
        <v>167</v>
      </c>
      <c r="Y1794" s="27"/>
      <c r="Z1794" s="165"/>
      <c r="AA1794" s="165"/>
    </row>
    <row r="1795" spans="1:27" ht="16.5" hidden="1">
      <c r="A1795" s="2">
        <f t="shared" si="0"/>
        <v>1792</v>
      </c>
      <c r="B1795" s="3" t="str">
        <f>VLOOKUP(D1795,DSKH!$A:$B,2,0)</f>
        <v>A-212</v>
      </c>
      <c r="C1795" s="4" t="s">
        <v>166</v>
      </c>
      <c r="D1795" s="4" t="s">
        <v>26</v>
      </c>
      <c r="E1795" s="4" t="s">
        <v>29</v>
      </c>
      <c r="F1795" s="4">
        <v>308276316260</v>
      </c>
      <c r="G1795" s="4" t="s">
        <v>53</v>
      </c>
      <c r="H1795" s="173">
        <v>46083</v>
      </c>
      <c r="I1795" s="4" t="s">
        <v>28</v>
      </c>
      <c r="J1795" s="4" t="s">
        <v>29</v>
      </c>
      <c r="K1795" s="4" t="s">
        <v>30</v>
      </c>
      <c r="L1795" s="4"/>
      <c r="M1795" s="23" t="s">
        <v>7287</v>
      </c>
      <c r="N1795" s="4"/>
      <c r="O1795" s="4" t="s">
        <v>7288</v>
      </c>
      <c r="P1795" s="4"/>
      <c r="Q1795" s="3"/>
      <c r="R1795" s="4">
        <v>1</v>
      </c>
      <c r="S1795" s="3"/>
      <c r="T1795" s="3"/>
      <c r="U1795" s="4"/>
      <c r="V1795" s="3"/>
      <c r="W1795" s="8"/>
      <c r="X1795" s="4" t="s">
        <v>167</v>
      </c>
      <c r="Y1795" s="23"/>
      <c r="Z1795" s="165"/>
      <c r="AA1795" s="165"/>
    </row>
    <row r="1796" spans="1:27" ht="16.5" hidden="1">
      <c r="A1796" s="2">
        <f t="shared" si="0"/>
        <v>1793</v>
      </c>
      <c r="B1796" s="3" t="str">
        <f>VLOOKUP(D1796,DSKH!$A:$B,2,0)</f>
        <v>A-212</v>
      </c>
      <c r="C1796" s="4" t="s">
        <v>166</v>
      </c>
      <c r="D1796" s="4" t="s">
        <v>26</v>
      </c>
      <c r="E1796" s="4" t="s">
        <v>29</v>
      </c>
      <c r="F1796" s="4">
        <v>308276328750</v>
      </c>
      <c r="G1796" s="4" t="s">
        <v>53</v>
      </c>
      <c r="H1796" s="173">
        <v>46083</v>
      </c>
      <c r="I1796" s="4" t="s">
        <v>28</v>
      </c>
      <c r="J1796" s="4" t="s">
        <v>29</v>
      </c>
      <c r="K1796" s="4" t="s">
        <v>30</v>
      </c>
      <c r="L1796" s="4"/>
      <c r="M1796" s="23" t="s">
        <v>7289</v>
      </c>
      <c r="N1796" s="3"/>
      <c r="O1796" s="4" t="s">
        <v>7290</v>
      </c>
      <c r="P1796" s="3"/>
      <c r="Q1796" s="3"/>
      <c r="R1796" s="4">
        <v>1</v>
      </c>
      <c r="S1796" s="4"/>
      <c r="T1796" s="3"/>
      <c r="U1796" s="3"/>
      <c r="V1796" s="3"/>
      <c r="W1796" s="8"/>
      <c r="X1796" s="4" t="s">
        <v>167</v>
      </c>
      <c r="Y1796" s="23"/>
      <c r="Z1796" s="165"/>
      <c r="AA1796" s="165"/>
    </row>
    <row r="1797" spans="1:27" ht="16.5" hidden="1">
      <c r="A1797" s="2">
        <f t="shared" si="0"/>
        <v>1794</v>
      </c>
      <c r="B1797" s="3" t="str">
        <f>VLOOKUP(D1797,DSKH!$A:$B,2,0)</f>
        <v>A-212</v>
      </c>
      <c r="C1797" s="4" t="s">
        <v>166</v>
      </c>
      <c r="D1797" s="4" t="s">
        <v>26</v>
      </c>
      <c r="E1797" s="4" t="s">
        <v>29</v>
      </c>
      <c r="F1797" s="4">
        <v>308276342050</v>
      </c>
      <c r="G1797" s="4" t="s">
        <v>53</v>
      </c>
      <c r="H1797" s="173">
        <v>46083</v>
      </c>
      <c r="I1797" s="4" t="s">
        <v>28</v>
      </c>
      <c r="J1797" s="4" t="s">
        <v>29</v>
      </c>
      <c r="K1797" s="4" t="s">
        <v>30</v>
      </c>
      <c r="L1797" s="4"/>
      <c r="M1797" s="23" t="s">
        <v>7291</v>
      </c>
      <c r="N1797" s="4"/>
      <c r="O1797" s="4" t="s">
        <v>7292</v>
      </c>
      <c r="P1797" s="3"/>
      <c r="Q1797" s="3"/>
      <c r="R1797" s="4">
        <v>1</v>
      </c>
      <c r="S1797" s="3"/>
      <c r="T1797" s="3"/>
      <c r="U1797" s="3"/>
      <c r="V1797" s="3"/>
      <c r="W1797" s="8"/>
      <c r="X1797" s="4" t="s">
        <v>167</v>
      </c>
      <c r="Y1797" s="27"/>
      <c r="Z1797" s="165"/>
      <c r="AA1797" s="165"/>
    </row>
    <row r="1798" spans="1:27" ht="16.5" hidden="1">
      <c r="A1798" s="2">
        <f t="shared" si="0"/>
        <v>1795</v>
      </c>
      <c r="B1798" s="3" t="str">
        <f>VLOOKUP(D1798,DSKH!$A:$B,2,0)</f>
        <v>A-212</v>
      </c>
      <c r="C1798" s="4" t="s">
        <v>166</v>
      </c>
      <c r="D1798" s="4" t="s">
        <v>26</v>
      </c>
      <c r="E1798" s="4" t="s">
        <v>29</v>
      </c>
      <c r="F1798" s="4">
        <v>308276357450</v>
      </c>
      <c r="G1798" s="4" t="s">
        <v>53</v>
      </c>
      <c r="H1798" s="173">
        <v>46083</v>
      </c>
      <c r="I1798" s="4" t="s">
        <v>28</v>
      </c>
      <c r="J1798" s="4" t="s">
        <v>29</v>
      </c>
      <c r="K1798" s="4" t="s">
        <v>30</v>
      </c>
      <c r="L1798" s="4"/>
      <c r="M1798" s="23" t="s">
        <v>7293</v>
      </c>
      <c r="N1798" s="4"/>
      <c r="O1798" s="4" t="s">
        <v>7294</v>
      </c>
      <c r="P1798" s="3"/>
      <c r="Q1798" s="4"/>
      <c r="R1798" s="4">
        <v>1</v>
      </c>
      <c r="S1798" s="3"/>
      <c r="T1798" s="3"/>
      <c r="U1798" s="4"/>
      <c r="V1798" s="3"/>
      <c r="W1798" s="8"/>
      <c r="X1798" s="4" t="s">
        <v>167</v>
      </c>
      <c r="Y1798" s="27"/>
      <c r="Z1798" s="165"/>
      <c r="AA1798" s="165"/>
    </row>
    <row r="1799" spans="1:27" ht="16.5" hidden="1">
      <c r="A1799" s="2">
        <f t="shared" si="0"/>
        <v>1796</v>
      </c>
      <c r="B1799" s="3" t="str">
        <f>VLOOKUP(D1799,DSKH!$A:$B,2,0)</f>
        <v>A-212</v>
      </c>
      <c r="C1799" s="4" t="s">
        <v>166</v>
      </c>
      <c r="D1799" s="4" t="s">
        <v>26</v>
      </c>
      <c r="E1799" s="4" t="s">
        <v>29</v>
      </c>
      <c r="F1799" s="4">
        <v>308276373440</v>
      </c>
      <c r="G1799" s="4" t="s">
        <v>53</v>
      </c>
      <c r="H1799" s="173">
        <v>46083</v>
      </c>
      <c r="I1799" s="4" t="s">
        <v>28</v>
      </c>
      <c r="J1799" s="4" t="s">
        <v>29</v>
      </c>
      <c r="K1799" s="4" t="s">
        <v>30</v>
      </c>
      <c r="L1799" s="4"/>
      <c r="M1799" s="23" t="s">
        <v>7295</v>
      </c>
      <c r="N1799" s="3"/>
      <c r="O1799" s="4" t="s">
        <v>7296</v>
      </c>
      <c r="P1799" s="3"/>
      <c r="Q1799" s="4"/>
      <c r="R1799" s="4">
        <v>1</v>
      </c>
      <c r="S1799" s="3"/>
      <c r="T1799" s="3"/>
      <c r="U1799" s="4"/>
      <c r="V1799" s="3"/>
      <c r="W1799" s="8"/>
      <c r="X1799" s="4" t="s">
        <v>167</v>
      </c>
      <c r="Y1799" s="27"/>
      <c r="Z1799" s="165"/>
      <c r="AA1799" s="165"/>
    </row>
    <row r="1800" spans="1:27" ht="16.5" hidden="1">
      <c r="A1800" s="2">
        <f t="shared" si="0"/>
        <v>1797</v>
      </c>
      <c r="B1800" s="3" t="str">
        <f>VLOOKUP(D1800,DSKH!$A:$B,2,0)</f>
        <v>A-212</v>
      </c>
      <c r="C1800" s="4" t="s">
        <v>166</v>
      </c>
      <c r="D1800" s="4" t="s">
        <v>26</v>
      </c>
      <c r="E1800" s="4" t="s">
        <v>29</v>
      </c>
      <c r="F1800" s="4">
        <v>308276396060</v>
      </c>
      <c r="G1800" s="4" t="s">
        <v>53</v>
      </c>
      <c r="H1800" s="173">
        <v>46083</v>
      </c>
      <c r="I1800" s="4" t="s">
        <v>28</v>
      </c>
      <c r="J1800" s="4" t="s">
        <v>29</v>
      </c>
      <c r="K1800" s="4" t="s">
        <v>30</v>
      </c>
      <c r="L1800" s="4"/>
      <c r="M1800" s="23" t="s">
        <v>7297</v>
      </c>
      <c r="N1800" s="3"/>
      <c r="O1800" s="4" t="s">
        <v>7298</v>
      </c>
      <c r="P1800" s="3"/>
      <c r="Q1800" s="3"/>
      <c r="R1800" s="4">
        <v>1</v>
      </c>
      <c r="S1800" s="3"/>
      <c r="T1800" s="4"/>
      <c r="U1800" s="3"/>
      <c r="V1800" s="3"/>
      <c r="W1800" s="8"/>
      <c r="X1800" s="4" t="s">
        <v>167</v>
      </c>
      <c r="Y1800" s="27"/>
      <c r="Z1800" s="165"/>
      <c r="AA1800" s="165"/>
    </row>
    <row r="1801" spans="1:27" ht="16.5" hidden="1">
      <c r="A1801" s="2">
        <f t="shared" si="0"/>
        <v>1798</v>
      </c>
      <c r="B1801" s="3" t="str">
        <f>VLOOKUP(D1801,DSKH!$A:$B,2,0)</f>
        <v>A-212</v>
      </c>
      <c r="C1801" s="4" t="s">
        <v>166</v>
      </c>
      <c r="D1801" s="4" t="s">
        <v>26</v>
      </c>
      <c r="E1801" s="4" t="s">
        <v>29</v>
      </c>
      <c r="F1801" s="4">
        <v>308284438140</v>
      </c>
      <c r="G1801" s="4" t="s">
        <v>53</v>
      </c>
      <c r="H1801" s="173">
        <v>46083</v>
      </c>
      <c r="I1801" s="4" t="s">
        <v>28</v>
      </c>
      <c r="J1801" s="4" t="s">
        <v>29</v>
      </c>
      <c r="K1801" s="4" t="s">
        <v>30</v>
      </c>
      <c r="L1801" s="4"/>
      <c r="M1801" s="23">
        <v>60201029</v>
      </c>
      <c r="N1801" s="3"/>
      <c r="O1801" s="4" t="s">
        <v>7299</v>
      </c>
      <c r="P1801" s="3"/>
      <c r="Q1801" s="3"/>
      <c r="R1801" s="4">
        <v>1</v>
      </c>
      <c r="S1801" s="3"/>
      <c r="T1801" s="3"/>
      <c r="U1801" s="3"/>
      <c r="V1801" s="3"/>
      <c r="W1801" s="8"/>
      <c r="X1801" s="4" t="s">
        <v>31</v>
      </c>
      <c r="Y1801" s="27"/>
      <c r="Z1801" s="165"/>
      <c r="AA1801" s="165"/>
    </row>
    <row r="1802" spans="1:27" ht="33" hidden="1">
      <c r="A1802" s="2">
        <f t="shared" si="0"/>
        <v>1799</v>
      </c>
      <c r="B1802" s="3" t="str">
        <f>VLOOKUP(D1802,DSKH!$A:$B,2,0)</f>
        <v>A-212</v>
      </c>
      <c r="C1802" s="4" t="s">
        <v>166</v>
      </c>
      <c r="D1802" s="4" t="s">
        <v>26</v>
      </c>
      <c r="E1802" s="4" t="s">
        <v>29</v>
      </c>
      <c r="F1802" s="4">
        <v>308285843040</v>
      </c>
      <c r="G1802" s="4" t="s">
        <v>53</v>
      </c>
      <c r="H1802" s="173">
        <v>46083</v>
      </c>
      <c r="I1802" s="4" t="s">
        <v>28</v>
      </c>
      <c r="J1802" s="4" t="s">
        <v>29</v>
      </c>
      <c r="K1802" s="4" t="s">
        <v>30</v>
      </c>
      <c r="L1802" s="4"/>
      <c r="M1802" s="23" t="s">
        <v>7300</v>
      </c>
      <c r="N1802" s="3"/>
      <c r="O1802" s="4">
        <v>74894520</v>
      </c>
      <c r="P1802" s="3"/>
      <c r="Q1802" s="4">
        <v>1</v>
      </c>
      <c r="R1802" s="4"/>
      <c r="S1802" s="3"/>
      <c r="T1802" s="3"/>
      <c r="U1802" s="4" t="s">
        <v>7301</v>
      </c>
      <c r="V1802" s="3"/>
      <c r="W1802" s="8"/>
      <c r="X1802" s="4" t="s">
        <v>136</v>
      </c>
      <c r="Y1802" s="27"/>
      <c r="Z1802" s="165"/>
      <c r="AA1802" s="165"/>
    </row>
    <row r="1803" spans="1:27" ht="16.5" hidden="1">
      <c r="A1803" s="2">
        <f t="shared" si="0"/>
        <v>1800</v>
      </c>
      <c r="B1803" s="3" t="str">
        <f>VLOOKUP(D1803,DSKH!$A:$B,2,0)</f>
        <v>A-489</v>
      </c>
      <c r="C1803" s="4" t="s">
        <v>166</v>
      </c>
      <c r="D1803" s="4" t="s">
        <v>169</v>
      </c>
      <c r="E1803" s="4" t="s">
        <v>29</v>
      </c>
      <c r="F1803" s="4">
        <v>308284225010</v>
      </c>
      <c r="G1803" s="4" t="s">
        <v>44</v>
      </c>
      <c r="H1803" s="173">
        <v>46083</v>
      </c>
      <c r="I1803" s="4" t="s">
        <v>28</v>
      </c>
      <c r="J1803" s="4" t="s">
        <v>29</v>
      </c>
      <c r="K1803" s="4" t="s">
        <v>30</v>
      </c>
      <c r="L1803" s="4"/>
      <c r="M1803" s="23" t="s">
        <v>7302</v>
      </c>
      <c r="N1803" s="3"/>
      <c r="O1803" s="4" t="s">
        <v>7303</v>
      </c>
      <c r="P1803" s="4">
        <v>1</v>
      </c>
      <c r="Q1803" s="3"/>
      <c r="R1803" s="4"/>
      <c r="S1803" s="3"/>
      <c r="T1803" s="3"/>
      <c r="U1803" s="4" t="s">
        <v>7304</v>
      </c>
      <c r="V1803" s="3"/>
      <c r="W1803" s="8"/>
      <c r="X1803" s="4" t="s">
        <v>2145</v>
      </c>
      <c r="Y1803" s="27"/>
      <c r="Z1803" s="165"/>
      <c r="AA1803" s="165"/>
    </row>
    <row r="1804" spans="1:27" ht="16.5" hidden="1">
      <c r="A1804" s="2">
        <f t="shared" si="0"/>
        <v>1801</v>
      </c>
      <c r="B1804" s="3" t="str">
        <f>VLOOKUP(D1804,DSKH!$A:$B,2,0)</f>
        <v>A-489</v>
      </c>
      <c r="C1804" s="4" t="s">
        <v>166</v>
      </c>
      <c r="D1804" s="4" t="s">
        <v>169</v>
      </c>
      <c r="E1804" s="4" t="s">
        <v>57</v>
      </c>
      <c r="F1804" s="4">
        <v>108013213340</v>
      </c>
      <c r="G1804" s="4" t="s">
        <v>62</v>
      </c>
      <c r="H1804" s="173">
        <v>46083</v>
      </c>
      <c r="I1804" s="4" t="s">
        <v>28</v>
      </c>
      <c r="J1804" s="4" t="s">
        <v>29</v>
      </c>
      <c r="K1804" s="4" t="s">
        <v>30</v>
      </c>
      <c r="L1804" s="4"/>
      <c r="M1804" s="23" t="s">
        <v>7305</v>
      </c>
      <c r="N1804" s="4" t="s">
        <v>7306</v>
      </c>
      <c r="O1804" s="3"/>
      <c r="P1804" s="4"/>
      <c r="Q1804" s="229">
        <v>1</v>
      </c>
      <c r="R1804" s="3"/>
      <c r="S1804" s="3"/>
      <c r="T1804" s="3"/>
      <c r="U1804" s="229" t="s">
        <v>7307</v>
      </c>
      <c r="V1804" s="3"/>
      <c r="W1804" s="8"/>
      <c r="X1804" s="229" t="s">
        <v>67</v>
      </c>
      <c r="Y1804" s="232" t="s">
        <v>198</v>
      </c>
      <c r="Z1804" s="165"/>
      <c r="AA1804" s="165"/>
    </row>
    <row r="1805" spans="1:27" ht="16.5" hidden="1">
      <c r="A1805" s="2">
        <f t="shared" si="0"/>
        <v>1802</v>
      </c>
      <c r="B1805" s="3" t="str">
        <f>VLOOKUP(D1805,DSKH!$A:$B,2,0)</f>
        <v>A-489</v>
      </c>
      <c r="C1805" s="4" t="s">
        <v>166</v>
      </c>
      <c r="D1805" s="4" t="s">
        <v>169</v>
      </c>
      <c r="E1805" s="4" t="s">
        <v>57</v>
      </c>
      <c r="F1805" s="4">
        <v>108013362810</v>
      </c>
      <c r="G1805" s="4" t="s">
        <v>62</v>
      </c>
      <c r="H1805" s="173">
        <v>46083</v>
      </c>
      <c r="I1805" s="4" t="s">
        <v>28</v>
      </c>
      <c r="J1805" s="4" t="s">
        <v>29</v>
      </c>
      <c r="K1805" s="4" t="s">
        <v>30</v>
      </c>
      <c r="L1805" s="4"/>
      <c r="M1805" s="23" t="s">
        <v>7308</v>
      </c>
      <c r="N1805" s="4" t="s">
        <v>7309</v>
      </c>
      <c r="O1805" s="3"/>
      <c r="P1805" s="3"/>
      <c r="Q1805" s="223"/>
      <c r="R1805" s="4"/>
      <c r="S1805" s="3"/>
      <c r="T1805" s="3"/>
      <c r="U1805" s="223"/>
      <c r="V1805" s="3"/>
      <c r="W1805" s="8"/>
      <c r="X1805" s="223"/>
      <c r="Y1805" s="223"/>
      <c r="Z1805" s="165"/>
      <c r="AA1805" s="165"/>
    </row>
    <row r="1806" spans="1:27" ht="16.5" hidden="1">
      <c r="A1806" s="2">
        <f t="shared" si="0"/>
        <v>1803</v>
      </c>
      <c r="B1806" s="3" t="str">
        <f>VLOOKUP(D1806,DSKH!$A:$B,2,0)</f>
        <v>A-56</v>
      </c>
      <c r="C1806" s="4" t="s">
        <v>166</v>
      </c>
      <c r="D1806" s="4" t="s">
        <v>168</v>
      </c>
      <c r="E1806" s="4" t="s">
        <v>29</v>
      </c>
      <c r="F1806" s="4">
        <v>308286314950</v>
      </c>
      <c r="G1806" s="4" t="s">
        <v>53</v>
      </c>
      <c r="H1806" s="173">
        <v>46083</v>
      </c>
      <c r="I1806" s="4" t="s">
        <v>28</v>
      </c>
      <c r="J1806" s="4" t="s">
        <v>36</v>
      </c>
      <c r="K1806" s="4" t="s">
        <v>54</v>
      </c>
      <c r="L1806" s="4"/>
      <c r="M1806" s="23" t="s">
        <v>7310</v>
      </c>
      <c r="N1806" s="3"/>
      <c r="O1806" s="3"/>
      <c r="P1806" s="3"/>
      <c r="Q1806" s="3"/>
      <c r="R1806" s="4">
        <v>1</v>
      </c>
      <c r="S1806" s="4"/>
      <c r="T1806" s="4"/>
      <c r="U1806" s="3"/>
      <c r="V1806" s="3"/>
      <c r="W1806" s="8"/>
      <c r="X1806" s="4" t="s">
        <v>115</v>
      </c>
      <c r="Y1806" s="27"/>
      <c r="Z1806" s="165"/>
      <c r="AA1806" s="165"/>
    </row>
    <row r="1807" spans="1:27" ht="16.5" hidden="1">
      <c r="A1807" s="2">
        <f t="shared" si="0"/>
        <v>1804</v>
      </c>
      <c r="B1807" s="3" t="str">
        <f>VLOOKUP(D1807,DSKH!$A:$B,2,0)</f>
        <v>A-49</v>
      </c>
      <c r="C1807" s="4" t="s">
        <v>166</v>
      </c>
      <c r="D1807" s="4" t="s">
        <v>101</v>
      </c>
      <c r="E1807" s="4" t="s">
        <v>57</v>
      </c>
      <c r="F1807" s="4">
        <v>108008065761</v>
      </c>
      <c r="G1807" s="4" t="s">
        <v>83</v>
      </c>
      <c r="H1807" s="173">
        <v>46083</v>
      </c>
      <c r="I1807" s="4" t="s">
        <v>28</v>
      </c>
      <c r="J1807" s="4" t="s">
        <v>36</v>
      </c>
      <c r="K1807" s="4" t="s">
        <v>59</v>
      </c>
      <c r="L1807" s="4" t="s">
        <v>1510</v>
      </c>
      <c r="M1807" s="23" t="s">
        <v>7311</v>
      </c>
      <c r="N1807" s="4" t="s">
        <v>7312</v>
      </c>
      <c r="O1807" s="3"/>
      <c r="P1807" s="4">
        <v>2</v>
      </c>
      <c r="Q1807" s="3"/>
      <c r="R1807" s="3"/>
      <c r="S1807" s="4"/>
      <c r="T1807" s="4"/>
      <c r="U1807" s="4" t="s">
        <v>7313</v>
      </c>
      <c r="V1807" s="3"/>
      <c r="W1807" s="8"/>
      <c r="X1807" s="4" t="s">
        <v>115</v>
      </c>
      <c r="Y1807" s="23" t="s">
        <v>313</v>
      </c>
      <c r="Z1807" s="165"/>
      <c r="AA1807" s="165"/>
    </row>
    <row r="1808" spans="1:27" ht="33" hidden="1">
      <c r="A1808" s="2">
        <f t="shared" si="0"/>
        <v>1805</v>
      </c>
      <c r="B1808" s="3" t="str">
        <f>VLOOKUP(D1808,DSKH!$A:$B,2,0)</f>
        <v>A-320</v>
      </c>
      <c r="C1808" s="4" t="s">
        <v>166</v>
      </c>
      <c r="D1808" s="4" t="s">
        <v>363</v>
      </c>
      <c r="E1808" s="4" t="s">
        <v>29</v>
      </c>
      <c r="F1808" s="4">
        <v>308284859060</v>
      </c>
      <c r="G1808" s="4" t="s">
        <v>46</v>
      </c>
      <c r="H1808" s="173">
        <v>46083</v>
      </c>
      <c r="I1808" s="4" t="s">
        <v>28</v>
      </c>
      <c r="J1808" s="4" t="s">
        <v>36</v>
      </c>
      <c r="K1808" s="4" t="s">
        <v>59</v>
      </c>
      <c r="L1808" s="4"/>
      <c r="M1808" s="23" t="s">
        <v>7314</v>
      </c>
      <c r="N1808" s="3"/>
      <c r="O1808" s="3"/>
      <c r="P1808" s="3"/>
      <c r="Q1808" s="3"/>
      <c r="R1808" s="4">
        <v>1</v>
      </c>
      <c r="S1808" s="4"/>
      <c r="T1808" s="4"/>
      <c r="U1808" s="3"/>
      <c r="V1808" s="3"/>
      <c r="W1808" s="8"/>
      <c r="X1808" s="4" t="s">
        <v>5983</v>
      </c>
      <c r="Y1808" s="27"/>
      <c r="Z1808" s="165"/>
      <c r="AA1808" s="165"/>
    </row>
    <row r="1809" spans="1:27" ht="33" hidden="1">
      <c r="A1809" s="2">
        <f t="shared" si="0"/>
        <v>1806</v>
      </c>
      <c r="B1809" s="3" t="str">
        <f>VLOOKUP(D1809,DSKH!$A:$B,2,0)</f>
        <v>A-320</v>
      </c>
      <c r="C1809" s="4" t="s">
        <v>166</v>
      </c>
      <c r="D1809" s="4" t="s">
        <v>363</v>
      </c>
      <c r="E1809" s="4" t="s">
        <v>29</v>
      </c>
      <c r="F1809" s="4">
        <v>308287511360</v>
      </c>
      <c r="G1809" s="4" t="s">
        <v>46</v>
      </c>
      <c r="H1809" s="173">
        <v>46084</v>
      </c>
      <c r="I1809" s="4" t="s">
        <v>28</v>
      </c>
      <c r="J1809" s="4" t="s">
        <v>36</v>
      </c>
      <c r="K1809" s="4" t="s">
        <v>59</v>
      </c>
      <c r="L1809" s="4"/>
      <c r="M1809" s="23" t="s">
        <v>7315</v>
      </c>
      <c r="N1809" s="3"/>
      <c r="O1809" s="3"/>
      <c r="P1809" s="3"/>
      <c r="Q1809" s="3"/>
      <c r="R1809" s="4">
        <v>1</v>
      </c>
      <c r="S1809" s="4"/>
      <c r="T1809" s="4"/>
      <c r="U1809" s="3"/>
      <c r="V1809" s="3"/>
      <c r="W1809" s="8"/>
      <c r="X1809" s="4" t="s">
        <v>5983</v>
      </c>
      <c r="Y1809" s="27"/>
      <c r="Z1809" s="165"/>
      <c r="AA1809" s="165"/>
    </row>
    <row r="1810" spans="1:27" ht="16.5" hidden="1">
      <c r="A1810" s="2">
        <f t="shared" si="0"/>
        <v>1807</v>
      </c>
      <c r="B1810" s="3" t="str">
        <f>VLOOKUP(D1810,DSKH!$A:$B,2,0)</f>
        <v>A-320</v>
      </c>
      <c r="C1810" s="4" t="s">
        <v>166</v>
      </c>
      <c r="D1810" s="4" t="s">
        <v>363</v>
      </c>
      <c r="E1810" s="4" t="s">
        <v>57</v>
      </c>
      <c r="F1810" s="4">
        <v>108017308820</v>
      </c>
      <c r="G1810" s="4" t="s">
        <v>172</v>
      </c>
      <c r="H1810" s="173">
        <v>46084</v>
      </c>
      <c r="I1810" s="4" t="s">
        <v>28</v>
      </c>
      <c r="J1810" s="4" t="s">
        <v>36</v>
      </c>
      <c r="K1810" s="4" t="s">
        <v>59</v>
      </c>
      <c r="L1810" s="4"/>
      <c r="M1810" s="23" t="s">
        <v>7316</v>
      </c>
      <c r="N1810" s="3"/>
      <c r="O1810" s="3"/>
      <c r="P1810" s="3"/>
      <c r="Q1810" s="3"/>
      <c r="R1810" s="4">
        <v>1</v>
      </c>
      <c r="S1810" s="4"/>
      <c r="T1810" s="4"/>
      <c r="U1810" s="3"/>
      <c r="V1810" s="3"/>
      <c r="W1810" s="8"/>
      <c r="X1810" s="4" t="s">
        <v>4607</v>
      </c>
      <c r="Y1810" s="27"/>
      <c r="Z1810" s="165"/>
      <c r="AA1810" s="165"/>
    </row>
    <row r="1811" spans="1:27" ht="16.5" hidden="1">
      <c r="A1811" s="2">
        <f t="shared" si="0"/>
        <v>1808</v>
      </c>
      <c r="B1811" s="3" t="str">
        <f>VLOOKUP(D1811,DSKH!$A:$B,2,0)</f>
        <v>A-588</v>
      </c>
      <c r="C1811" s="4" t="s">
        <v>166</v>
      </c>
      <c r="D1811" s="4" t="s">
        <v>261</v>
      </c>
      <c r="E1811" s="4" t="s">
        <v>29</v>
      </c>
      <c r="F1811" s="4">
        <v>308290161230</v>
      </c>
      <c r="G1811" s="4" t="s">
        <v>41</v>
      </c>
      <c r="H1811" s="173">
        <v>46084</v>
      </c>
      <c r="I1811" s="4" t="s">
        <v>28</v>
      </c>
      <c r="J1811" s="4" t="s">
        <v>36</v>
      </c>
      <c r="K1811" s="4" t="s">
        <v>47</v>
      </c>
      <c r="L1811" s="4"/>
      <c r="M1811" s="23">
        <v>15</v>
      </c>
      <c r="N1811" s="3"/>
      <c r="O1811" s="3"/>
      <c r="P1811" s="3"/>
      <c r="Q1811" s="3"/>
      <c r="R1811" s="4"/>
      <c r="S1811" s="4">
        <v>1</v>
      </c>
      <c r="T1811" s="3"/>
      <c r="U1811" s="3"/>
      <c r="V1811" s="3"/>
      <c r="W1811" s="8"/>
      <c r="X1811" s="4"/>
      <c r="Y1811" s="23" t="s">
        <v>262</v>
      </c>
      <c r="Z1811" s="165"/>
      <c r="AA1811" s="165"/>
    </row>
    <row r="1812" spans="1:27" ht="16.5" hidden="1">
      <c r="A1812" s="2">
        <f t="shared" si="0"/>
        <v>1809</v>
      </c>
      <c r="B1812" s="3" t="str">
        <f>VLOOKUP(D1812,DSKH!$A:$B,2,0)</f>
        <v>A-17</v>
      </c>
      <c r="C1812" s="4" t="s">
        <v>252</v>
      </c>
      <c r="D1812" s="4" t="s">
        <v>258</v>
      </c>
      <c r="E1812" s="4" t="s">
        <v>57</v>
      </c>
      <c r="F1812" s="4">
        <v>108015500240</v>
      </c>
      <c r="G1812" s="4" t="s">
        <v>83</v>
      </c>
      <c r="H1812" s="173">
        <v>46084</v>
      </c>
      <c r="I1812" s="4" t="s">
        <v>28</v>
      </c>
      <c r="J1812" s="4" t="s">
        <v>29</v>
      </c>
      <c r="K1812" s="4" t="s">
        <v>59</v>
      </c>
      <c r="L1812" s="4"/>
      <c r="M1812" s="23" t="s">
        <v>7317</v>
      </c>
      <c r="N1812" s="4">
        <v>16000790451</v>
      </c>
      <c r="O1812" s="3"/>
      <c r="P1812" s="3"/>
      <c r="Q1812" s="3"/>
      <c r="R1812" s="4">
        <v>1</v>
      </c>
      <c r="S1812" s="3"/>
      <c r="T1812" s="4" t="s">
        <v>7318</v>
      </c>
      <c r="U1812" s="3"/>
      <c r="V1812" s="3"/>
      <c r="W1812" s="8"/>
      <c r="X1812" s="4" t="s">
        <v>64</v>
      </c>
      <c r="Y1812" s="27"/>
      <c r="Z1812" s="165"/>
      <c r="AA1812" s="165"/>
    </row>
    <row r="1813" spans="1:27" ht="16.5" hidden="1">
      <c r="A1813" s="2">
        <f t="shared" si="0"/>
        <v>1810</v>
      </c>
      <c r="B1813" s="3" t="str">
        <f>VLOOKUP(D1813,DSKH!$A:$B,2,0)</f>
        <v>A-17</v>
      </c>
      <c r="C1813" s="4" t="s">
        <v>252</v>
      </c>
      <c r="D1813" s="4" t="s">
        <v>258</v>
      </c>
      <c r="E1813" s="4" t="s">
        <v>29</v>
      </c>
      <c r="F1813" s="4">
        <v>308327261230</v>
      </c>
      <c r="G1813" s="4" t="s">
        <v>44</v>
      </c>
      <c r="H1813" s="173">
        <v>46095</v>
      </c>
      <c r="I1813" s="4" t="s">
        <v>28</v>
      </c>
      <c r="J1813" s="4" t="s">
        <v>29</v>
      </c>
      <c r="K1813" s="4" t="s">
        <v>59</v>
      </c>
      <c r="L1813" s="4"/>
      <c r="M1813" s="23" t="s">
        <v>7319</v>
      </c>
      <c r="N1813" s="4">
        <v>122600038326031</v>
      </c>
      <c r="O1813" s="3"/>
      <c r="P1813" s="4"/>
      <c r="Q1813" s="4">
        <v>2</v>
      </c>
      <c r="R1813" s="3"/>
      <c r="S1813" s="3"/>
      <c r="T1813" s="3"/>
      <c r="U1813" s="4" t="s">
        <v>7320</v>
      </c>
      <c r="V1813" s="4" t="s">
        <v>7321</v>
      </c>
      <c r="W1813" s="6">
        <v>1000000</v>
      </c>
      <c r="X1813" s="4" t="s">
        <v>31</v>
      </c>
      <c r="Y1813" s="23"/>
      <c r="Z1813" s="165"/>
      <c r="AA1813" s="165"/>
    </row>
    <row r="1814" spans="1:27" ht="16.5" hidden="1">
      <c r="A1814" s="2">
        <f t="shared" si="0"/>
        <v>1811</v>
      </c>
      <c r="B1814" s="3" t="str">
        <f>VLOOKUP(D1814,DSKH!$A:$B,2,0)</f>
        <v>A-17</v>
      </c>
      <c r="C1814" s="4" t="s">
        <v>252</v>
      </c>
      <c r="D1814" s="4" t="s">
        <v>258</v>
      </c>
      <c r="E1814" s="4" t="s">
        <v>57</v>
      </c>
      <c r="F1814" s="4">
        <v>108053194910</v>
      </c>
      <c r="G1814" s="4" t="s">
        <v>83</v>
      </c>
      <c r="H1814" s="173">
        <v>46097</v>
      </c>
      <c r="I1814" s="4" t="s">
        <v>28</v>
      </c>
      <c r="J1814" s="4" t="s">
        <v>36</v>
      </c>
      <c r="K1814" s="4" t="s">
        <v>59</v>
      </c>
      <c r="L1814" s="4" t="s">
        <v>512</v>
      </c>
      <c r="M1814" s="23">
        <v>260301</v>
      </c>
      <c r="N1814" s="4" t="s">
        <v>7322</v>
      </c>
      <c r="O1814" s="3"/>
      <c r="P1814" s="3"/>
      <c r="Q1814" s="4">
        <v>1</v>
      </c>
      <c r="R1814" s="3"/>
      <c r="S1814" s="3"/>
      <c r="T1814" s="3"/>
      <c r="U1814" s="4" t="s">
        <v>7323</v>
      </c>
      <c r="V1814" s="4" t="s">
        <v>7324</v>
      </c>
      <c r="W1814" s="6">
        <v>500000</v>
      </c>
      <c r="X1814" s="4" t="s">
        <v>31</v>
      </c>
      <c r="Y1814" s="27"/>
      <c r="Z1814" s="165"/>
      <c r="AA1814" s="165"/>
    </row>
    <row r="1815" spans="1:27" ht="16.5" hidden="1">
      <c r="A1815" s="2">
        <f t="shared" si="0"/>
        <v>1812</v>
      </c>
      <c r="B1815" s="3" t="str">
        <f>VLOOKUP(D1815,DSKH!$A:$B,2,0)</f>
        <v>A-39</v>
      </c>
      <c r="C1815" s="4" t="s">
        <v>252</v>
      </c>
      <c r="D1815" s="4" t="s">
        <v>288</v>
      </c>
      <c r="E1815" s="4" t="s">
        <v>57</v>
      </c>
      <c r="F1815" s="4">
        <v>108048532910</v>
      </c>
      <c r="G1815" s="4" t="s">
        <v>62</v>
      </c>
      <c r="H1815" s="173">
        <v>46094</v>
      </c>
      <c r="I1815" s="4" t="s">
        <v>28</v>
      </c>
      <c r="J1815" s="4" t="s">
        <v>29</v>
      </c>
      <c r="K1815" s="4" t="s">
        <v>59</v>
      </c>
      <c r="L1815" s="4"/>
      <c r="M1815" s="23" t="s">
        <v>7325</v>
      </c>
      <c r="N1815" s="4" t="s">
        <v>7326</v>
      </c>
      <c r="O1815" s="3"/>
      <c r="P1815" s="4">
        <v>1</v>
      </c>
      <c r="Q1815" s="3"/>
      <c r="R1815" s="4"/>
      <c r="S1815" s="3"/>
      <c r="T1815" s="3"/>
      <c r="U1815" s="4" t="s">
        <v>7327</v>
      </c>
      <c r="V1815" s="4" t="s">
        <v>7328</v>
      </c>
      <c r="W1815" s="6">
        <v>250000</v>
      </c>
      <c r="X1815" s="4" t="s">
        <v>31</v>
      </c>
      <c r="Y1815" s="27"/>
      <c r="Z1815" s="165"/>
      <c r="AA1815" s="165"/>
    </row>
    <row r="1816" spans="1:27" ht="16.5" hidden="1">
      <c r="A1816" s="2">
        <f t="shared" si="0"/>
        <v>1813</v>
      </c>
      <c r="B1816" s="3" t="str">
        <f>VLOOKUP(D1816,DSKH!$A:$B,2,0)</f>
        <v>A-39</v>
      </c>
      <c r="C1816" s="4" t="s">
        <v>252</v>
      </c>
      <c r="D1816" s="4" t="s">
        <v>288</v>
      </c>
      <c r="E1816" s="4" t="s">
        <v>57</v>
      </c>
      <c r="F1816" s="4">
        <v>108052388730</v>
      </c>
      <c r="G1816" s="4" t="s">
        <v>62</v>
      </c>
      <c r="H1816" s="173">
        <v>46097</v>
      </c>
      <c r="I1816" s="4" t="s">
        <v>28</v>
      </c>
      <c r="J1816" s="4" t="s">
        <v>29</v>
      </c>
      <c r="K1816" s="4" t="s">
        <v>59</v>
      </c>
      <c r="L1816" s="4"/>
      <c r="M1816" s="23">
        <v>60435</v>
      </c>
      <c r="N1816" s="4" t="s">
        <v>7329</v>
      </c>
      <c r="O1816" s="3"/>
      <c r="P1816" s="3"/>
      <c r="Q1816" s="3"/>
      <c r="R1816" s="4">
        <v>1</v>
      </c>
      <c r="S1816" s="3"/>
      <c r="T1816" s="4" t="s">
        <v>7330</v>
      </c>
      <c r="U1816" s="3"/>
      <c r="V1816" s="3"/>
      <c r="W1816" s="8"/>
      <c r="X1816" s="4" t="s">
        <v>64</v>
      </c>
      <c r="Y1816" s="27"/>
      <c r="Z1816" s="165"/>
      <c r="AA1816" s="165"/>
    </row>
    <row r="1817" spans="1:27" ht="16.5" hidden="1">
      <c r="A1817" s="2">
        <f t="shared" si="0"/>
        <v>1814</v>
      </c>
      <c r="B1817" s="3" t="str">
        <f>VLOOKUP(D1817,DSKH!$A:$B,2,0)</f>
        <v>A-27</v>
      </c>
      <c r="C1817" s="4" t="s">
        <v>252</v>
      </c>
      <c r="D1817" s="4" t="s">
        <v>253</v>
      </c>
      <c r="E1817" s="4" t="s">
        <v>57</v>
      </c>
      <c r="F1817" s="4">
        <v>108052204520</v>
      </c>
      <c r="G1817" s="4" t="s">
        <v>62</v>
      </c>
      <c r="H1817" s="173">
        <v>46097</v>
      </c>
      <c r="I1817" s="4" t="s">
        <v>28</v>
      </c>
      <c r="J1817" s="4" t="s">
        <v>29</v>
      </c>
      <c r="K1817" s="4" t="s">
        <v>89</v>
      </c>
      <c r="L1817" s="4"/>
      <c r="M1817" s="23" t="s">
        <v>7331</v>
      </c>
      <c r="N1817" s="4" t="s">
        <v>7332</v>
      </c>
      <c r="O1817" s="3"/>
      <c r="P1817" s="4"/>
      <c r="Q1817" s="4">
        <v>20</v>
      </c>
      <c r="R1817" s="3"/>
      <c r="S1817" s="3"/>
      <c r="T1817" s="3"/>
      <c r="U1817" s="4" t="s">
        <v>7333</v>
      </c>
      <c r="V1817" s="4" t="s">
        <v>7334</v>
      </c>
      <c r="W1817" s="6">
        <v>10000000</v>
      </c>
      <c r="X1817" s="4" t="s">
        <v>31</v>
      </c>
      <c r="Y1817" s="27"/>
      <c r="Z1817" s="165"/>
      <c r="AA1817" s="165"/>
    </row>
    <row r="1818" spans="1:27" ht="16.5" hidden="1">
      <c r="A1818" s="2">
        <f t="shared" si="0"/>
        <v>1815</v>
      </c>
      <c r="B1818" s="3" t="str">
        <f>VLOOKUP(D1818,DSKH!$A:$B,2,0)</f>
        <v>A-27</v>
      </c>
      <c r="C1818" s="4" t="s">
        <v>252</v>
      </c>
      <c r="D1818" s="4" t="s">
        <v>253</v>
      </c>
      <c r="E1818" s="4" t="s">
        <v>57</v>
      </c>
      <c r="F1818" s="4">
        <v>108051234800</v>
      </c>
      <c r="G1818" s="4" t="s">
        <v>83</v>
      </c>
      <c r="H1818" s="173">
        <v>46095</v>
      </c>
      <c r="I1818" s="4" t="s">
        <v>28</v>
      </c>
      <c r="J1818" s="4" t="s">
        <v>36</v>
      </c>
      <c r="K1818" s="4" t="s">
        <v>89</v>
      </c>
      <c r="L1818" s="4" t="s">
        <v>516</v>
      </c>
      <c r="M1818" s="23">
        <v>40148984</v>
      </c>
      <c r="N1818" s="4">
        <v>280226265603241</v>
      </c>
      <c r="O1818" s="4"/>
      <c r="P1818" s="4"/>
      <c r="Q1818" s="4">
        <v>10</v>
      </c>
      <c r="R1818" s="3"/>
      <c r="S1818" s="3"/>
      <c r="T1818" s="4"/>
      <c r="U1818" s="4" t="s">
        <v>7335</v>
      </c>
      <c r="V1818" s="4" t="s">
        <v>7336</v>
      </c>
      <c r="W1818" s="6">
        <v>5000000</v>
      </c>
      <c r="X1818" s="4" t="s">
        <v>31</v>
      </c>
      <c r="Y1818" s="27"/>
      <c r="Z1818" s="165"/>
      <c r="AA1818" s="165"/>
    </row>
    <row r="1819" spans="1:27" ht="16.5" hidden="1">
      <c r="A1819" s="2">
        <f t="shared" si="0"/>
        <v>1816</v>
      </c>
      <c r="B1819" s="3" t="e">
        <f>VLOOKUP(D1819,DSKH!$A:$B,2,0)</f>
        <v>#N/A</v>
      </c>
      <c r="C1819" s="4" t="s">
        <v>5956</v>
      </c>
      <c r="D1819" s="4" t="s">
        <v>7337</v>
      </c>
      <c r="E1819" s="4" t="s">
        <v>57</v>
      </c>
      <c r="F1819" s="4">
        <v>108045218960</v>
      </c>
      <c r="G1819" s="4" t="s">
        <v>83</v>
      </c>
      <c r="H1819" s="173">
        <v>46094</v>
      </c>
      <c r="I1819" s="4" t="s">
        <v>33</v>
      </c>
      <c r="J1819" s="4" t="s">
        <v>36</v>
      </c>
      <c r="K1819" s="4" t="s">
        <v>30</v>
      </c>
      <c r="L1819" s="4" t="s">
        <v>512</v>
      </c>
      <c r="M1819" s="23" t="s">
        <v>7338</v>
      </c>
      <c r="N1819" s="4" t="s">
        <v>7339</v>
      </c>
      <c r="O1819" s="4"/>
      <c r="P1819" s="4"/>
      <c r="Q1819" s="3"/>
      <c r="R1819" s="4">
        <v>1</v>
      </c>
      <c r="S1819" s="3"/>
      <c r="T1819" s="4" t="s">
        <v>7340</v>
      </c>
      <c r="U1819" s="4"/>
      <c r="V1819" s="4"/>
      <c r="W1819" s="6"/>
      <c r="X1819" s="4" t="s">
        <v>31</v>
      </c>
      <c r="Y1819" s="27"/>
      <c r="Z1819" s="165"/>
      <c r="AA1819" s="165"/>
    </row>
    <row r="1820" spans="1:27" ht="16.5" hidden="1">
      <c r="A1820" s="2">
        <f t="shared" si="0"/>
        <v>1817</v>
      </c>
      <c r="B1820" s="3" t="str">
        <f>VLOOKUP(D1820,DSKH!$A:$B,2,0)</f>
        <v>A-17</v>
      </c>
      <c r="C1820" s="4" t="s">
        <v>252</v>
      </c>
      <c r="D1820" s="4" t="s">
        <v>258</v>
      </c>
      <c r="E1820" s="4" t="s">
        <v>29</v>
      </c>
      <c r="F1820" s="4">
        <v>308289535760</v>
      </c>
      <c r="G1820" s="4" t="s">
        <v>44</v>
      </c>
      <c r="H1820" s="173">
        <v>46084</v>
      </c>
      <c r="I1820" s="4" t="s">
        <v>28</v>
      </c>
      <c r="J1820" s="4" t="s">
        <v>29</v>
      </c>
      <c r="K1820" s="4" t="s">
        <v>59</v>
      </c>
      <c r="L1820" s="4"/>
      <c r="M1820" s="23" t="s">
        <v>7341</v>
      </c>
      <c r="N1820" s="4">
        <v>122600037806416</v>
      </c>
      <c r="O1820" s="3"/>
      <c r="P1820" s="3"/>
      <c r="Q1820" s="4">
        <v>2</v>
      </c>
      <c r="R1820" s="3"/>
      <c r="S1820" s="3"/>
      <c r="T1820" s="4"/>
      <c r="U1820" s="4" t="s">
        <v>7342</v>
      </c>
      <c r="V1820" s="4"/>
      <c r="W1820" s="6"/>
      <c r="X1820" s="4" t="s">
        <v>31</v>
      </c>
      <c r="Y1820" s="27"/>
      <c r="Z1820" s="165"/>
      <c r="AA1820" s="165"/>
    </row>
    <row r="1821" spans="1:27" ht="16.5" hidden="1">
      <c r="A1821" s="2">
        <f t="shared" si="0"/>
        <v>1818</v>
      </c>
      <c r="B1821" s="3" t="str">
        <f>VLOOKUP(D1821,DSKH!$A:$B,2,0)</f>
        <v>B-57</v>
      </c>
      <c r="C1821" s="4" t="s">
        <v>87</v>
      </c>
      <c r="D1821" s="4" t="s">
        <v>946</v>
      </c>
      <c r="E1821" s="4" t="s">
        <v>29</v>
      </c>
      <c r="F1821" s="4">
        <v>308322698520</v>
      </c>
      <c r="G1821" s="4" t="s">
        <v>41</v>
      </c>
      <c r="H1821" s="173">
        <v>46094</v>
      </c>
      <c r="I1821" s="4" t="s">
        <v>28</v>
      </c>
      <c r="J1821" s="4" t="s">
        <v>29</v>
      </c>
      <c r="K1821" s="4" t="s">
        <v>30</v>
      </c>
      <c r="L1821" s="4"/>
      <c r="M1821" s="23">
        <v>94</v>
      </c>
      <c r="N1821" s="3"/>
      <c r="O1821" s="4"/>
      <c r="P1821" s="3"/>
      <c r="Q1821" s="4"/>
      <c r="R1821" s="3"/>
      <c r="S1821" s="4">
        <v>1</v>
      </c>
      <c r="T1821" s="4" t="s">
        <v>7343</v>
      </c>
      <c r="U1821" s="4"/>
      <c r="V1821" s="4"/>
      <c r="W1821" s="6"/>
      <c r="X1821" s="4"/>
      <c r="Y1821" s="23"/>
      <c r="Z1821" s="165"/>
      <c r="AA1821" s="165"/>
    </row>
    <row r="1822" spans="1:27" ht="16.5" hidden="1">
      <c r="A1822" s="2">
        <f t="shared" si="0"/>
        <v>1819</v>
      </c>
      <c r="B1822" s="3" t="str">
        <f>VLOOKUP(D1822,DSKH!$A:$B,2,0)</f>
        <v>B-57</v>
      </c>
      <c r="C1822" s="4" t="s">
        <v>87</v>
      </c>
      <c r="D1822" s="4" t="s">
        <v>946</v>
      </c>
      <c r="E1822" s="4" t="s">
        <v>29</v>
      </c>
      <c r="F1822" s="4">
        <v>308322897100</v>
      </c>
      <c r="G1822" s="4" t="s">
        <v>41</v>
      </c>
      <c r="H1822" s="173">
        <v>46094</v>
      </c>
      <c r="I1822" s="4" t="s">
        <v>28</v>
      </c>
      <c r="J1822" s="4" t="s">
        <v>29</v>
      </c>
      <c r="K1822" s="4" t="s">
        <v>30</v>
      </c>
      <c r="L1822" s="4"/>
      <c r="M1822" s="23">
        <v>95</v>
      </c>
      <c r="N1822" s="3"/>
      <c r="O1822" s="4"/>
      <c r="P1822" s="3"/>
      <c r="Q1822" s="3"/>
      <c r="R1822" s="3"/>
      <c r="S1822" s="4">
        <v>1</v>
      </c>
      <c r="T1822" s="4" t="s">
        <v>7344</v>
      </c>
      <c r="U1822" s="4"/>
      <c r="V1822" s="3"/>
      <c r="W1822" s="8"/>
      <c r="X1822" s="4"/>
      <c r="Y1822" s="23"/>
      <c r="Z1822" s="165"/>
      <c r="AA1822" s="165"/>
    </row>
    <row r="1823" spans="1:27" ht="16.5" hidden="1">
      <c r="A1823" s="2">
        <f t="shared" si="0"/>
        <v>1820</v>
      </c>
      <c r="B1823" s="3" t="str">
        <f>VLOOKUP(D1823,DSKH!$A:$B,2,0)</f>
        <v>B-57</v>
      </c>
      <c r="C1823" s="4" t="s">
        <v>87</v>
      </c>
      <c r="D1823" s="4" t="s">
        <v>946</v>
      </c>
      <c r="E1823" s="4" t="s">
        <v>29</v>
      </c>
      <c r="F1823" s="4">
        <v>308322932760</v>
      </c>
      <c r="G1823" s="4" t="s">
        <v>41</v>
      </c>
      <c r="H1823" s="173">
        <v>46094</v>
      </c>
      <c r="I1823" s="4" t="s">
        <v>28</v>
      </c>
      <c r="J1823" s="4" t="s">
        <v>29</v>
      </c>
      <c r="K1823" s="4" t="s">
        <v>30</v>
      </c>
      <c r="L1823" s="4"/>
      <c r="M1823" s="23">
        <v>96</v>
      </c>
      <c r="N1823" s="3"/>
      <c r="O1823" s="4"/>
      <c r="P1823" s="3"/>
      <c r="Q1823" s="3"/>
      <c r="R1823" s="3"/>
      <c r="S1823" s="4">
        <v>1</v>
      </c>
      <c r="T1823" s="4" t="s">
        <v>7345</v>
      </c>
      <c r="U1823" s="4"/>
      <c r="V1823" s="3"/>
      <c r="W1823" s="8"/>
      <c r="X1823" s="4"/>
      <c r="Y1823" s="23"/>
      <c r="Z1823" s="165"/>
      <c r="AA1823" s="165"/>
    </row>
    <row r="1824" spans="1:27" ht="16.5" hidden="1">
      <c r="A1824" s="2">
        <f t="shared" si="0"/>
        <v>1821</v>
      </c>
      <c r="B1824" s="3" t="str">
        <f>VLOOKUP(D1824,DSKH!$A:$B,2,0)</f>
        <v>B-57</v>
      </c>
      <c r="C1824" s="4" t="s">
        <v>87</v>
      </c>
      <c r="D1824" s="4" t="s">
        <v>946</v>
      </c>
      <c r="E1824" s="4" t="s">
        <v>29</v>
      </c>
      <c r="F1824" s="4">
        <v>308322983420</v>
      </c>
      <c r="G1824" s="4" t="s">
        <v>41</v>
      </c>
      <c r="H1824" s="173">
        <v>46094</v>
      </c>
      <c r="I1824" s="4" t="s">
        <v>28</v>
      </c>
      <c r="J1824" s="4" t="s">
        <v>29</v>
      </c>
      <c r="K1824" s="4" t="s">
        <v>30</v>
      </c>
      <c r="L1824" s="4"/>
      <c r="M1824" s="23">
        <v>97</v>
      </c>
      <c r="N1824" s="3"/>
      <c r="O1824" s="4"/>
      <c r="P1824" s="3"/>
      <c r="Q1824" s="3"/>
      <c r="R1824" s="3"/>
      <c r="S1824" s="4">
        <v>1</v>
      </c>
      <c r="T1824" s="4" t="s">
        <v>7346</v>
      </c>
      <c r="U1824" s="4"/>
      <c r="V1824" s="3"/>
      <c r="W1824" s="8"/>
      <c r="X1824" s="4"/>
      <c r="Y1824" s="23"/>
      <c r="Z1824" s="165"/>
      <c r="AA1824" s="165"/>
    </row>
    <row r="1825" spans="1:27" ht="16.5" hidden="1">
      <c r="A1825" s="2">
        <f t="shared" si="0"/>
        <v>1822</v>
      </c>
      <c r="B1825" s="3" t="str">
        <f>VLOOKUP(D1825,DSKH!$A:$B,2,0)</f>
        <v>B-57</v>
      </c>
      <c r="C1825" s="4" t="s">
        <v>87</v>
      </c>
      <c r="D1825" s="4" t="s">
        <v>946</v>
      </c>
      <c r="E1825" s="4" t="s">
        <v>29</v>
      </c>
      <c r="F1825" s="4">
        <v>308323014000</v>
      </c>
      <c r="G1825" s="4" t="s">
        <v>41</v>
      </c>
      <c r="H1825" s="173">
        <v>46094</v>
      </c>
      <c r="I1825" s="4" t="s">
        <v>28</v>
      </c>
      <c r="J1825" s="4" t="s">
        <v>29</v>
      </c>
      <c r="K1825" s="4" t="s">
        <v>30</v>
      </c>
      <c r="L1825" s="4"/>
      <c r="M1825" s="23">
        <v>98</v>
      </c>
      <c r="N1825" s="3"/>
      <c r="O1825" s="3"/>
      <c r="P1825" s="3"/>
      <c r="Q1825" s="3"/>
      <c r="R1825" s="4"/>
      <c r="S1825" s="4">
        <v>1</v>
      </c>
      <c r="T1825" s="4" t="s">
        <v>7347</v>
      </c>
      <c r="U1825" s="3"/>
      <c r="V1825" s="3"/>
      <c r="W1825" s="8"/>
      <c r="X1825" s="4"/>
      <c r="Y1825" s="27"/>
      <c r="Z1825" s="165"/>
      <c r="AA1825" s="165"/>
    </row>
    <row r="1826" spans="1:27" ht="16.5" hidden="1">
      <c r="A1826" s="2">
        <f t="shared" si="0"/>
        <v>1823</v>
      </c>
      <c r="B1826" s="3" t="str">
        <f>VLOOKUP(D1826,DSKH!$A:$B,2,0)</f>
        <v>B-57</v>
      </c>
      <c r="C1826" s="4" t="s">
        <v>87</v>
      </c>
      <c r="D1826" s="4" t="s">
        <v>946</v>
      </c>
      <c r="E1826" s="4" t="s">
        <v>29</v>
      </c>
      <c r="F1826" s="4">
        <v>308332322820</v>
      </c>
      <c r="G1826" s="4" t="s">
        <v>41</v>
      </c>
      <c r="H1826" s="173">
        <v>46097</v>
      </c>
      <c r="I1826" s="4" t="s">
        <v>28</v>
      </c>
      <c r="J1826" s="4" t="s">
        <v>29</v>
      </c>
      <c r="K1826" s="4" t="s">
        <v>30</v>
      </c>
      <c r="L1826" s="4"/>
      <c r="M1826" s="23">
        <v>102</v>
      </c>
      <c r="N1826" s="3"/>
      <c r="O1826" s="3"/>
      <c r="P1826" s="3"/>
      <c r="Q1826" s="4"/>
      <c r="R1826" s="3"/>
      <c r="S1826" s="4">
        <v>1</v>
      </c>
      <c r="T1826" s="4" t="s">
        <v>7348</v>
      </c>
      <c r="U1826" s="4"/>
      <c r="V1826" s="3"/>
      <c r="W1826" s="8"/>
      <c r="X1826" s="4"/>
      <c r="Y1826" s="27"/>
      <c r="Z1826" s="165"/>
      <c r="AA1826" s="165"/>
    </row>
    <row r="1827" spans="1:27" ht="16.5" hidden="1">
      <c r="A1827" s="2">
        <f t="shared" si="0"/>
        <v>1824</v>
      </c>
      <c r="B1827" s="3" t="str">
        <f>VLOOKUP(D1827,DSKH!$A:$B,2,0)</f>
        <v>B-57</v>
      </c>
      <c r="C1827" s="4" t="s">
        <v>87</v>
      </c>
      <c r="D1827" s="4" t="s">
        <v>946</v>
      </c>
      <c r="E1827" s="4" t="s">
        <v>29</v>
      </c>
      <c r="F1827" s="4">
        <v>308330495820</v>
      </c>
      <c r="G1827" s="4" t="s">
        <v>41</v>
      </c>
      <c r="H1827" s="173">
        <v>46097</v>
      </c>
      <c r="I1827" s="4" t="s">
        <v>28</v>
      </c>
      <c r="J1827" s="4" t="s">
        <v>29</v>
      </c>
      <c r="K1827" s="4" t="s">
        <v>30</v>
      </c>
      <c r="L1827" s="4"/>
      <c r="M1827" s="23">
        <v>104</v>
      </c>
      <c r="N1827" s="3"/>
      <c r="O1827" s="3"/>
      <c r="P1827" s="3"/>
      <c r="Q1827" s="3"/>
      <c r="R1827" s="4"/>
      <c r="S1827" s="4">
        <v>1</v>
      </c>
      <c r="T1827" s="4" t="s">
        <v>7349</v>
      </c>
      <c r="U1827" s="3"/>
      <c r="V1827" s="3"/>
      <c r="W1827" s="8"/>
      <c r="X1827" s="4"/>
      <c r="Y1827" s="27"/>
      <c r="Z1827" s="165"/>
      <c r="AA1827" s="165"/>
    </row>
    <row r="1828" spans="1:27" ht="16.5" hidden="1">
      <c r="A1828" s="2">
        <f t="shared" si="0"/>
        <v>1825</v>
      </c>
      <c r="B1828" s="3" t="str">
        <f>VLOOKUP(D1828,DSKH!$A:$B,2,0)</f>
        <v>B-57</v>
      </c>
      <c r="C1828" s="4" t="s">
        <v>87</v>
      </c>
      <c r="D1828" s="4" t="s">
        <v>946</v>
      </c>
      <c r="E1828" s="4" t="s">
        <v>29</v>
      </c>
      <c r="F1828" s="4">
        <v>308330547840</v>
      </c>
      <c r="G1828" s="4" t="s">
        <v>41</v>
      </c>
      <c r="H1828" s="173">
        <v>46097</v>
      </c>
      <c r="I1828" s="4" t="s">
        <v>28</v>
      </c>
      <c r="J1828" s="4" t="s">
        <v>29</v>
      </c>
      <c r="K1828" s="4" t="s">
        <v>30</v>
      </c>
      <c r="L1828" s="4"/>
      <c r="M1828" s="23">
        <v>105</v>
      </c>
      <c r="N1828" s="3"/>
      <c r="O1828" s="3"/>
      <c r="P1828" s="3"/>
      <c r="Q1828" s="4"/>
      <c r="R1828" s="3"/>
      <c r="S1828" s="4">
        <v>1</v>
      </c>
      <c r="T1828" s="4" t="s">
        <v>7350</v>
      </c>
      <c r="U1828" s="4"/>
      <c r="V1828" s="3"/>
      <c r="W1828" s="8"/>
      <c r="X1828" s="4"/>
      <c r="Y1828" s="27"/>
      <c r="Z1828" s="165"/>
      <c r="AA1828" s="165"/>
    </row>
    <row r="1829" spans="1:27" ht="16.5" hidden="1">
      <c r="A1829" s="2">
        <f t="shared" si="0"/>
        <v>1826</v>
      </c>
      <c r="B1829" s="3" t="str">
        <f>VLOOKUP(D1829,DSKH!$A:$B,2,0)</f>
        <v>B-57</v>
      </c>
      <c r="C1829" s="4" t="s">
        <v>87</v>
      </c>
      <c r="D1829" s="4" t="s">
        <v>946</v>
      </c>
      <c r="E1829" s="4" t="s">
        <v>29</v>
      </c>
      <c r="F1829" s="4">
        <v>308331259260</v>
      </c>
      <c r="G1829" s="4" t="s">
        <v>41</v>
      </c>
      <c r="H1829" s="173">
        <v>46097</v>
      </c>
      <c r="I1829" s="4" t="s">
        <v>28</v>
      </c>
      <c r="J1829" s="4" t="s">
        <v>29</v>
      </c>
      <c r="K1829" s="4" t="s">
        <v>30</v>
      </c>
      <c r="L1829" s="4"/>
      <c r="M1829" s="23">
        <v>106</v>
      </c>
      <c r="N1829" s="3"/>
      <c r="O1829" s="3"/>
      <c r="P1829" s="3"/>
      <c r="Q1829" s="3"/>
      <c r="R1829" s="4"/>
      <c r="S1829" s="4">
        <v>1</v>
      </c>
      <c r="T1829" s="4" t="s">
        <v>7351</v>
      </c>
      <c r="U1829" s="3"/>
      <c r="V1829" s="3"/>
      <c r="W1829" s="8"/>
      <c r="X1829" s="4"/>
      <c r="Y1829" s="27"/>
      <c r="Z1829" s="165"/>
      <c r="AA1829" s="165"/>
    </row>
    <row r="1830" spans="1:27" ht="16.5" hidden="1">
      <c r="A1830" s="2">
        <f t="shared" si="0"/>
        <v>1827</v>
      </c>
      <c r="B1830" s="3" t="str">
        <f>VLOOKUP(D1830,DSKH!$A:$B,2,0)</f>
        <v>B-57</v>
      </c>
      <c r="C1830" s="4" t="s">
        <v>87</v>
      </c>
      <c r="D1830" s="4" t="s">
        <v>358</v>
      </c>
      <c r="E1830" s="4" t="s">
        <v>29</v>
      </c>
      <c r="F1830" s="4">
        <v>308330712560</v>
      </c>
      <c r="G1830" s="4" t="s">
        <v>41</v>
      </c>
      <c r="H1830" s="173">
        <v>46097</v>
      </c>
      <c r="I1830" s="4" t="s">
        <v>28</v>
      </c>
      <c r="J1830" s="4" t="s">
        <v>29</v>
      </c>
      <c r="K1830" s="4" t="s">
        <v>89</v>
      </c>
      <c r="L1830" s="4"/>
      <c r="M1830" s="23">
        <v>2</v>
      </c>
      <c r="N1830" s="3"/>
      <c r="O1830" s="4"/>
      <c r="P1830" s="4"/>
      <c r="Q1830" s="3"/>
      <c r="R1830" s="3"/>
      <c r="S1830" s="4">
        <v>1</v>
      </c>
      <c r="T1830" s="4" t="s">
        <v>359</v>
      </c>
      <c r="U1830" s="4"/>
      <c r="V1830" s="3"/>
      <c r="W1830" s="8"/>
      <c r="X1830" s="4"/>
      <c r="Y1830" s="27"/>
      <c r="Z1830" s="165"/>
      <c r="AA1830" s="165"/>
    </row>
    <row r="1831" spans="1:27" ht="16.5" hidden="1">
      <c r="A1831" s="2">
        <f t="shared" si="0"/>
        <v>1828</v>
      </c>
      <c r="B1831" s="3" t="str">
        <f>VLOOKUP(D1831,DSKH!$A:$B,2,0)</f>
        <v>B-57</v>
      </c>
      <c r="C1831" s="4" t="s">
        <v>87</v>
      </c>
      <c r="D1831" s="4" t="s">
        <v>358</v>
      </c>
      <c r="E1831" s="4" t="s">
        <v>7352</v>
      </c>
      <c r="F1831" s="4">
        <v>308160492200</v>
      </c>
      <c r="G1831" s="4" t="s">
        <v>41</v>
      </c>
      <c r="H1831" s="173"/>
      <c r="I1831" s="4"/>
      <c r="J1831" s="4"/>
      <c r="K1831" s="4" t="s">
        <v>89</v>
      </c>
      <c r="L1831" s="4"/>
      <c r="M1831" s="23"/>
      <c r="N1831" s="3"/>
      <c r="O1831" s="3"/>
      <c r="P1831" s="3"/>
      <c r="Q1831" s="3"/>
      <c r="R1831" s="3"/>
      <c r="S1831" s="4"/>
      <c r="T1831" s="4"/>
      <c r="U1831" s="3"/>
      <c r="V1831" s="3"/>
      <c r="W1831" s="8"/>
      <c r="X1831" s="3"/>
      <c r="Y1831" s="23" t="s">
        <v>502</v>
      </c>
      <c r="Z1831" s="165"/>
      <c r="AA1831" s="165"/>
    </row>
    <row r="1832" spans="1:27" ht="33" hidden="1">
      <c r="A1832" s="2">
        <f t="shared" si="0"/>
        <v>1829</v>
      </c>
      <c r="B1832" s="3" t="str">
        <f>VLOOKUP(D1832,DSKH!$A:$B,2,0)</f>
        <v>A-293</v>
      </c>
      <c r="C1832" s="4" t="s">
        <v>87</v>
      </c>
      <c r="D1832" s="4" t="s">
        <v>96</v>
      </c>
      <c r="E1832" s="4" t="s">
        <v>4509</v>
      </c>
      <c r="F1832" s="4"/>
      <c r="G1832" s="4"/>
      <c r="H1832" s="173"/>
      <c r="I1832" s="4"/>
      <c r="J1832" s="4"/>
      <c r="K1832" s="4"/>
      <c r="L1832" s="4"/>
      <c r="M1832" s="23"/>
      <c r="N1832" s="3"/>
      <c r="O1832" s="3"/>
      <c r="P1832" s="3"/>
      <c r="Q1832" s="3"/>
      <c r="R1832" s="3"/>
      <c r="S1832" s="4"/>
      <c r="T1832" s="4"/>
      <c r="U1832" s="3"/>
      <c r="V1832" s="3"/>
      <c r="W1832" s="8"/>
      <c r="X1832" s="3"/>
      <c r="Y1832" s="23" t="s">
        <v>7353</v>
      </c>
      <c r="Z1832" s="165"/>
      <c r="AA1832" s="165"/>
    </row>
    <row r="1833" spans="1:27" ht="16.5" hidden="1">
      <c r="A1833" s="2">
        <f t="shared" si="0"/>
        <v>1830</v>
      </c>
      <c r="B1833" s="3" t="str">
        <f>VLOOKUP(D1833,DSKH!$A:$B,2,0)</f>
        <v>A-361</v>
      </c>
      <c r="C1833" s="4" t="s">
        <v>87</v>
      </c>
      <c r="D1833" s="4" t="s">
        <v>105</v>
      </c>
      <c r="E1833" s="4" t="s">
        <v>57</v>
      </c>
      <c r="F1833" s="4">
        <v>108046051040</v>
      </c>
      <c r="G1833" s="4" t="s">
        <v>83</v>
      </c>
      <c r="H1833" s="173">
        <v>46094</v>
      </c>
      <c r="I1833" s="4" t="s">
        <v>28</v>
      </c>
      <c r="J1833" s="4" t="s">
        <v>36</v>
      </c>
      <c r="K1833" s="4" t="s">
        <v>106</v>
      </c>
      <c r="L1833" s="4" t="s">
        <v>74</v>
      </c>
      <c r="M1833" s="23">
        <v>360</v>
      </c>
      <c r="N1833" s="3"/>
      <c r="O1833" s="3"/>
      <c r="P1833" s="3"/>
      <c r="Q1833" s="3"/>
      <c r="R1833" s="3"/>
      <c r="S1833" s="4">
        <v>1</v>
      </c>
      <c r="T1833" s="4" t="s">
        <v>7354</v>
      </c>
      <c r="U1833" s="3"/>
      <c r="V1833" s="3"/>
      <c r="W1833" s="8"/>
      <c r="X1833" s="3"/>
      <c r="Y1833" s="27"/>
      <c r="Z1833" s="165"/>
      <c r="AA1833" s="165"/>
    </row>
    <row r="1834" spans="1:27" ht="16.5" hidden="1">
      <c r="A1834" s="2">
        <f t="shared" si="0"/>
        <v>1831</v>
      </c>
      <c r="B1834" s="3" t="str">
        <f>VLOOKUP(D1834,DSKH!$A:$B,2,0)</f>
        <v>A-361</v>
      </c>
      <c r="C1834" s="4" t="s">
        <v>87</v>
      </c>
      <c r="D1834" s="4" t="s">
        <v>105</v>
      </c>
      <c r="E1834" s="4" t="s">
        <v>29</v>
      </c>
      <c r="F1834" s="4">
        <v>308324682910</v>
      </c>
      <c r="G1834" s="4" t="s">
        <v>41</v>
      </c>
      <c r="H1834" s="173">
        <v>46094</v>
      </c>
      <c r="I1834" s="4" t="s">
        <v>28</v>
      </c>
      <c r="J1834" s="4" t="s">
        <v>29</v>
      </c>
      <c r="K1834" s="4" t="s">
        <v>106</v>
      </c>
      <c r="L1834" s="4"/>
      <c r="M1834" s="23" t="s">
        <v>7355</v>
      </c>
      <c r="N1834" s="3"/>
      <c r="O1834" s="4">
        <v>265411956</v>
      </c>
      <c r="P1834" s="3"/>
      <c r="Q1834" s="4">
        <v>1</v>
      </c>
      <c r="R1834" s="3"/>
      <c r="S1834" s="4"/>
      <c r="T1834" s="4" t="s">
        <v>7356</v>
      </c>
      <c r="U1834" s="4" t="s">
        <v>7357</v>
      </c>
      <c r="V1834" s="3"/>
      <c r="W1834" s="8"/>
      <c r="X1834" s="3"/>
      <c r="Y1834" s="23" t="s">
        <v>31</v>
      </c>
      <c r="Z1834" s="165"/>
      <c r="AA1834" s="165"/>
    </row>
    <row r="1835" spans="1:27" ht="16.5" hidden="1">
      <c r="A1835" s="2">
        <f t="shared" si="0"/>
        <v>1832</v>
      </c>
      <c r="B1835" s="3" t="str">
        <f>VLOOKUP(D1835,DSKH!$A:$B,2,0)</f>
        <v>A-29</v>
      </c>
      <c r="C1835" s="4" t="s">
        <v>87</v>
      </c>
      <c r="D1835" s="4" t="s">
        <v>92</v>
      </c>
      <c r="E1835" s="4" t="s">
        <v>29</v>
      </c>
      <c r="F1835" s="4">
        <v>308320639710</v>
      </c>
      <c r="G1835" s="4" t="s">
        <v>44</v>
      </c>
      <c r="H1835" s="173">
        <v>46093</v>
      </c>
      <c r="I1835" s="4" t="s">
        <v>28</v>
      </c>
      <c r="J1835" s="4" t="s">
        <v>29</v>
      </c>
      <c r="K1835" s="4" t="s">
        <v>30</v>
      </c>
      <c r="L1835" s="4"/>
      <c r="M1835" s="23" t="s">
        <v>7358</v>
      </c>
      <c r="N1835" s="3"/>
      <c r="O1835" s="3"/>
      <c r="P1835" s="3"/>
      <c r="Q1835" s="3"/>
      <c r="R1835" s="4">
        <v>1</v>
      </c>
      <c r="S1835" s="4"/>
      <c r="T1835" s="4" t="s">
        <v>7359</v>
      </c>
      <c r="U1835" s="3"/>
      <c r="V1835" s="3"/>
      <c r="W1835" s="8"/>
      <c r="X1835" s="3"/>
      <c r="Y1835" s="23" t="s">
        <v>94</v>
      </c>
      <c r="Z1835" s="165"/>
      <c r="AA1835" s="165"/>
    </row>
    <row r="1836" spans="1:27" ht="16.5" hidden="1">
      <c r="A1836" s="2">
        <f t="shared" si="0"/>
        <v>1833</v>
      </c>
      <c r="B1836" s="3" t="str">
        <f>VLOOKUP(D1836,DSKH!$A:$B,2,0)</f>
        <v>A-29</v>
      </c>
      <c r="C1836" s="4" t="s">
        <v>87</v>
      </c>
      <c r="D1836" s="4" t="s">
        <v>92</v>
      </c>
      <c r="E1836" s="4" t="s">
        <v>29</v>
      </c>
      <c r="F1836" s="4">
        <v>308320572360</v>
      </c>
      <c r="G1836" s="4" t="s">
        <v>44</v>
      </c>
      <c r="H1836" s="173">
        <v>46093</v>
      </c>
      <c r="I1836" s="4" t="s">
        <v>28</v>
      </c>
      <c r="J1836" s="4" t="s">
        <v>29</v>
      </c>
      <c r="K1836" s="4" t="s">
        <v>30</v>
      </c>
      <c r="L1836" s="4"/>
      <c r="M1836" s="23" t="s">
        <v>7360</v>
      </c>
      <c r="N1836" s="3"/>
      <c r="O1836" s="3"/>
      <c r="P1836" s="3"/>
      <c r="Q1836" s="3"/>
      <c r="R1836" s="4">
        <v>1</v>
      </c>
      <c r="S1836" s="4"/>
      <c r="T1836" s="4" t="s">
        <v>7361</v>
      </c>
      <c r="U1836" s="3"/>
      <c r="V1836" s="3"/>
      <c r="W1836" s="8"/>
      <c r="X1836" s="3"/>
      <c r="Y1836" s="23" t="s">
        <v>94</v>
      </c>
      <c r="Z1836" s="165"/>
      <c r="AA1836" s="165"/>
    </row>
    <row r="1837" spans="1:27" ht="16.5" hidden="1">
      <c r="A1837" s="2">
        <f t="shared" si="0"/>
        <v>1834</v>
      </c>
      <c r="B1837" s="3" t="str">
        <f>VLOOKUP(D1837,DSKH!$A:$B,2,0)</f>
        <v>A-29</v>
      </c>
      <c r="C1837" s="4" t="s">
        <v>87</v>
      </c>
      <c r="D1837" s="4" t="s">
        <v>92</v>
      </c>
      <c r="E1837" s="4" t="s">
        <v>29</v>
      </c>
      <c r="F1837" s="4">
        <v>308320806420</v>
      </c>
      <c r="G1837" s="4" t="s">
        <v>44</v>
      </c>
      <c r="H1837" s="173">
        <v>46093</v>
      </c>
      <c r="I1837" s="4" t="s">
        <v>28</v>
      </c>
      <c r="J1837" s="4" t="s">
        <v>29</v>
      </c>
      <c r="K1837" s="4" t="s">
        <v>30</v>
      </c>
      <c r="L1837" s="4"/>
      <c r="M1837" s="23" t="s">
        <v>7362</v>
      </c>
      <c r="N1837" s="3"/>
      <c r="O1837" s="3"/>
      <c r="P1837" s="3"/>
      <c r="Q1837" s="3"/>
      <c r="R1837" s="4">
        <v>1</v>
      </c>
      <c r="S1837" s="4"/>
      <c r="T1837" s="4" t="s">
        <v>7363</v>
      </c>
      <c r="U1837" s="3"/>
      <c r="V1837" s="3"/>
      <c r="W1837" s="8"/>
      <c r="X1837" s="3"/>
      <c r="Y1837" s="23" t="s">
        <v>94</v>
      </c>
      <c r="Z1837" s="165"/>
      <c r="AA1837" s="165"/>
    </row>
    <row r="1838" spans="1:27" ht="16.5" hidden="1">
      <c r="A1838" s="2">
        <f t="shared" si="0"/>
        <v>1835</v>
      </c>
      <c r="B1838" s="3" t="str">
        <f>VLOOKUP(D1838,DSKH!$A:$B,2,0)</f>
        <v>A-29</v>
      </c>
      <c r="C1838" s="4" t="s">
        <v>87</v>
      </c>
      <c r="D1838" s="4" t="s">
        <v>92</v>
      </c>
      <c r="E1838" s="4" t="s">
        <v>29</v>
      </c>
      <c r="F1838" s="4">
        <v>308331994260</v>
      </c>
      <c r="G1838" s="4" t="s">
        <v>44</v>
      </c>
      <c r="H1838" s="173">
        <v>46097</v>
      </c>
      <c r="I1838" s="4" t="s">
        <v>28</v>
      </c>
      <c r="J1838" s="4" t="s">
        <v>29</v>
      </c>
      <c r="K1838" s="4" t="s">
        <v>30</v>
      </c>
      <c r="L1838" s="4"/>
      <c r="M1838" s="23" t="s">
        <v>7364</v>
      </c>
      <c r="N1838" s="3"/>
      <c r="O1838" s="3"/>
      <c r="P1838" s="3"/>
      <c r="Q1838" s="3"/>
      <c r="R1838" s="4">
        <v>1</v>
      </c>
      <c r="S1838" s="4"/>
      <c r="T1838" s="4" t="s">
        <v>7365</v>
      </c>
      <c r="U1838" s="3"/>
      <c r="V1838" s="3"/>
      <c r="W1838" s="8"/>
      <c r="X1838" s="3"/>
      <c r="Y1838" s="23" t="s">
        <v>94</v>
      </c>
      <c r="Z1838" s="165"/>
      <c r="AA1838" s="165"/>
    </row>
    <row r="1839" spans="1:27" ht="16.5" hidden="1">
      <c r="A1839" s="2">
        <f t="shared" si="0"/>
        <v>1836</v>
      </c>
      <c r="B1839" s="3" t="str">
        <f>VLOOKUP(D1839,DSKH!$A:$B,2,0)</f>
        <v>A-29</v>
      </c>
      <c r="C1839" s="4" t="s">
        <v>87</v>
      </c>
      <c r="D1839" s="4" t="s">
        <v>92</v>
      </c>
      <c r="E1839" s="4" t="s">
        <v>29</v>
      </c>
      <c r="F1839" s="4">
        <v>308331368020</v>
      </c>
      <c r="G1839" s="4" t="s">
        <v>246</v>
      </c>
      <c r="H1839" s="173">
        <v>46097</v>
      </c>
      <c r="I1839" s="4" t="s">
        <v>28</v>
      </c>
      <c r="J1839" s="4" t="s">
        <v>37</v>
      </c>
      <c r="K1839" s="4" t="s">
        <v>30</v>
      </c>
      <c r="L1839" s="4"/>
      <c r="M1839" s="23" t="s">
        <v>7366</v>
      </c>
      <c r="N1839" s="3"/>
      <c r="O1839" s="3"/>
      <c r="P1839" s="3"/>
      <c r="Q1839" s="3"/>
      <c r="R1839" s="4">
        <v>1</v>
      </c>
      <c r="S1839" s="4"/>
      <c r="T1839" s="4" t="s">
        <v>7367</v>
      </c>
      <c r="U1839" s="3"/>
      <c r="V1839" s="3"/>
      <c r="W1839" s="8"/>
      <c r="X1839" s="3"/>
      <c r="Y1839" s="23" t="s">
        <v>50</v>
      </c>
      <c r="Z1839" s="165"/>
      <c r="AA1839" s="165"/>
    </row>
    <row r="1840" spans="1:27" ht="16.5" hidden="1">
      <c r="A1840" s="2">
        <f t="shared" si="0"/>
        <v>1837</v>
      </c>
      <c r="B1840" s="3" t="str">
        <f>VLOOKUP(D1840,DSKH!$A:$B,2,0)</f>
        <v>A-29</v>
      </c>
      <c r="C1840" s="4" t="s">
        <v>87</v>
      </c>
      <c r="D1840" s="4" t="s">
        <v>92</v>
      </c>
      <c r="E1840" s="4" t="s">
        <v>29</v>
      </c>
      <c r="F1840" s="4">
        <v>308331302550</v>
      </c>
      <c r="G1840" s="4" t="s">
        <v>246</v>
      </c>
      <c r="H1840" s="173">
        <v>46097</v>
      </c>
      <c r="I1840" s="4" t="s">
        <v>28</v>
      </c>
      <c r="J1840" s="4" t="s">
        <v>37</v>
      </c>
      <c r="K1840" s="4" t="s">
        <v>30</v>
      </c>
      <c r="L1840" s="4"/>
      <c r="M1840" s="23" t="s">
        <v>7368</v>
      </c>
      <c r="N1840" s="3"/>
      <c r="O1840" s="3"/>
      <c r="P1840" s="3"/>
      <c r="Q1840" s="3"/>
      <c r="R1840" s="4">
        <v>1</v>
      </c>
      <c r="S1840" s="4"/>
      <c r="T1840" s="4" t="s">
        <v>5195</v>
      </c>
      <c r="U1840" s="3"/>
      <c r="V1840" s="3"/>
      <c r="W1840" s="8"/>
      <c r="X1840" s="3"/>
      <c r="Y1840" s="23" t="s">
        <v>50</v>
      </c>
      <c r="Z1840" s="165"/>
      <c r="AA1840" s="165"/>
    </row>
    <row r="1841" spans="1:27" ht="16.5" hidden="1">
      <c r="A1841" s="2">
        <f t="shared" si="0"/>
        <v>1838</v>
      </c>
      <c r="B1841" s="3" t="str">
        <f>VLOOKUP(D1841,DSKH!$A:$B,2,0)</f>
        <v>A-29</v>
      </c>
      <c r="C1841" s="4" t="s">
        <v>87</v>
      </c>
      <c r="D1841" s="4" t="s">
        <v>92</v>
      </c>
      <c r="E1841" s="4" t="s">
        <v>29</v>
      </c>
      <c r="F1841" s="4">
        <v>308331539850</v>
      </c>
      <c r="G1841" s="4" t="s">
        <v>246</v>
      </c>
      <c r="H1841" s="173">
        <v>46097</v>
      </c>
      <c r="I1841" s="4" t="s">
        <v>28</v>
      </c>
      <c r="J1841" s="4" t="s">
        <v>37</v>
      </c>
      <c r="K1841" s="4" t="s">
        <v>30</v>
      </c>
      <c r="L1841" s="4"/>
      <c r="M1841" s="23" t="s">
        <v>7369</v>
      </c>
      <c r="N1841" s="3"/>
      <c r="O1841" s="4"/>
      <c r="P1841" s="3"/>
      <c r="Q1841" s="4"/>
      <c r="R1841" s="4">
        <v>1</v>
      </c>
      <c r="S1841" s="3"/>
      <c r="T1841" s="4" t="s">
        <v>7370</v>
      </c>
      <c r="U1841" s="4"/>
      <c r="V1841" s="3"/>
      <c r="W1841" s="8"/>
      <c r="X1841" s="4"/>
      <c r="Y1841" s="23" t="s">
        <v>50</v>
      </c>
      <c r="Z1841" s="165"/>
      <c r="AA1841" s="165"/>
    </row>
    <row r="1842" spans="1:27" ht="16.5" hidden="1">
      <c r="A1842" s="2">
        <f t="shared" si="0"/>
        <v>1839</v>
      </c>
      <c r="B1842" s="3" t="str">
        <f>VLOOKUP(D1842,DSKH!$A:$B,2,0)</f>
        <v>A-29</v>
      </c>
      <c r="C1842" s="4" t="s">
        <v>87</v>
      </c>
      <c r="D1842" s="4" t="s">
        <v>92</v>
      </c>
      <c r="E1842" s="4" t="s">
        <v>57</v>
      </c>
      <c r="F1842" s="4">
        <v>108043979630</v>
      </c>
      <c r="G1842" s="4" t="s">
        <v>62</v>
      </c>
      <c r="H1842" s="173">
        <v>46093</v>
      </c>
      <c r="I1842" s="4" t="s">
        <v>28</v>
      </c>
      <c r="J1842" s="4" t="s">
        <v>29</v>
      </c>
      <c r="K1842" s="4" t="s">
        <v>30</v>
      </c>
      <c r="L1842" s="3"/>
      <c r="M1842" s="23" t="s">
        <v>7371</v>
      </c>
      <c r="N1842" s="4">
        <v>888948264164</v>
      </c>
      <c r="O1842" s="3"/>
      <c r="P1842" s="3"/>
      <c r="Q1842" s="3"/>
      <c r="R1842" s="4">
        <v>1</v>
      </c>
      <c r="S1842" s="3"/>
      <c r="T1842" s="4" t="s">
        <v>382</v>
      </c>
      <c r="U1842" s="3"/>
      <c r="V1842" s="3"/>
      <c r="W1842" s="8"/>
      <c r="X1842" s="3"/>
      <c r="Y1842" s="23" t="s">
        <v>50</v>
      </c>
      <c r="Z1842" s="165"/>
      <c r="AA1842" s="165"/>
    </row>
    <row r="1843" spans="1:27" ht="16.5" hidden="1">
      <c r="A1843" s="2">
        <f t="shared" si="0"/>
        <v>1840</v>
      </c>
      <c r="B1843" s="3" t="str">
        <f>VLOOKUP(D1843,DSKH!$A:$B,2,0)</f>
        <v>A-29</v>
      </c>
      <c r="C1843" s="4" t="s">
        <v>87</v>
      </c>
      <c r="D1843" s="4" t="s">
        <v>92</v>
      </c>
      <c r="E1843" s="4" t="s">
        <v>57</v>
      </c>
      <c r="F1843" s="4">
        <v>108044000960</v>
      </c>
      <c r="G1843" s="4" t="s">
        <v>62</v>
      </c>
      <c r="H1843" s="173">
        <v>46093</v>
      </c>
      <c r="I1843" s="4" t="s">
        <v>28</v>
      </c>
      <c r="J1843" s="4" t="s">
        <v>29</v>
      </c>
      <c r="K1843" s="4" t="s">
        <v>30</v>
      </c>
      <c r="L1843" s="4"/>
      <c r="M1843" s="23" t="s">
        <v>7372</v>
      </c>
      <c r="N1843" s="4">
        <v>889411565223</v>
      </c>
      <c r="O1843" s="4"/>
      <c r="P1843" s="3"/>
      <c r="Q1843" s="4"/>
      <c r="R1843" s="4">
        <v>1</v>
      </c>
      <c r="S1843" s="3"/>
      <c r="T1843" s="4" t="s">
        <v>323</v>
      </c>
      <c r="U1843" s="4"/>
      <c r="V1843" s="3"/>
      <c r="W1843" s="8"/>
      <c r="X1843" s="4"/>
      <c r="Y1843" s="23" t="s">
        <v>50</v>
      </c>
      <c r="Z1843" s="165"/>
      <c r="AA1843" s="165"/>
    </row>
    <row r="1844" spans="1:27" ht="16.5" hidden="1">
      <c r="A1844" s="2">
        <f t="shared" si="0"/>
        <v>1841</v>
      </c>
      <c r="B1844" s="3" t="str">
        <f>VLOOKUP(D1844,DSKH!$A:$B,2,0)</f>
        <v>A-29</v>
      </c>
      <c r="C1844" s="4" t="s">
        <v>87</v>
      </c>
      <c r="D1844" s="4" t="s">
        <v>92</v>
      </c>
      <c r="E1844" s="4" t="s">
        <v>57</v>
      </c>
      <c r="F1844" s="4">
        <v>108044027230</v>
      </c>
      <c r="G1844" s="4" t="s">
        <v>62</v>
      </c>
      <c r="H1844" s="173">
        <v>46093</v>
      </c>
      <c r="I1844" s="4" t="s">
        <v>28</v>
      </c>
      <c r="J1844" s="4" t="s">
        <v>29</v>
      </c>
      <c r="K1844" s="4" t="s">
        <v>30</v>
      </c>
      <c r="L1844" s="4"/>
      <c r="M1844" s="23" t="s">
        <v>7373</v>
      </c>
      <c r="N1844" s="4" t="s">
        <v>7374</v>
      </c>
      <c r="O1844" s="4"/>
      <c r="P1844" s="3"/>
      <c r="Q1844" s="4"/>
      <c r="R1844" s="4">
        <v>1</v>
      </c>
      <c r="S1844" s="3"/>
      <c r="T1844" s="4" t="s">
        <v>7375</v>
      </c>
      <c r="U1844" s="4"/>
      <c r="V1844" s="3"/>
      <c r="W1844" s="8"/>
      <c r="X1844" s="4"/>
      <c r="Y1844" s="23" t="s">
        <v>31</v>
      </c>
      <c r="Z1844" s="165"/>
      <c r="AA1844" s="165"/>
    </row>
    <row r="1845" spans="1:27" ht="16.5" hidden="1">
      <c r="A1845" s="2">
        <f t="shared" si="0"/>
        <v>1842</v>
      </c>
      <c r="B1845" s="3" t="str">
        <f>VLOOKUP(D1845,DSKH!$A:$B,2,0)</f>
        <v>A-29</v>
      </c>
      <c r="C1845" s="4" t="s">
        <v>87</v>
      </c>
      <c r="D1845" s="4" t="s">
        <v>92</v>
      </c>
      <c r="E1845" s="4" t="s">
        <v>57</v>
      </c>
      <c r="F1845" s="4">
        <v>108044072950</v>
      </c>
      <c r="G1845" s="4" t="s">
        <v>62</v>
      </c>
      <c r="H1845" s="173">
        <v>46093</v>
      </c>
      <c r="I1845" s="4" t="s">
        <v>28</v>
      </c>
      <c r="J1845" s="4" t="s">
        <v>29</v>
      </c>
      <c r="K1845" s="4" t="s">
        <v>30</v>
      </c>
      <c r="L1845" s="4"/>
      <c r="M1845" s="23">
        <v>126675</v>
      </c>
      <c r="N1845" s="4">
        <v>495543560198</v>
      </c>
      <c r="O1845" s="4"/>
      <c r="P1845" s="3"/>
      <c r="Q1845" s="4"/>
      <c r="R1845" s="4">
        <v>1</v>
      </c>
      <c r="S1845" s="3"/>
      <c r="T1845" s="4" t="s">
        <v>191</v>
      </c>
      <c r="U1845" s="4"/>
      <c r="V1845" s="3"/>
      <c r="W1845" s="8"/>
      <c r="X1845" s="4"/>
      <c r="Y1845" s="23" t="s">
        <v>50</v>
      </c>
      <c r="Z1845" s="165"/>
      <c r="AA1845" s="165"/>
    </row>
    <row r="1846" spans="1:27" ht="16.5" hidden="1">
      <c r="A1846" s="2">
        <f t="shared" si="0"/>
        <v>1843</v>
      </c>
      <c r="B1846" s="3" t="str">
        <f>VLOOKUP(D1846,DSKH!$A:$B,2,0)</f>
        <v>A-29</v>
      </c>
      <c r="C1846" s="4" t="s">
        <v>87</v>
      </c>
      <c r="D1846" s="4" t="s">
        <v>92</v>
      </c>
      <c r="E1846" s="4" t="s">
        <v>57</v>
      </c>
      <c r="F1846" s="4">
        <v>108052838460</v>
      </c>
      <c r="G1846" s="4" t="s">
        <v>62</v>
      </c>
      <c r="H1846" s="173">
        <v>46097</v>
      </c>
      <c r="I1846" s="4" t="s">
        <v>28</v>
      </c>
      <c r="J1846" s="4" t="s">
        <v>29</v>
      </c>
      <c r="K1846" s="4" t="s">
        <v>30</v>
      </c>
      <c r="L1846" s="4"/>
      <c r="M1846" s="23">
        <v>16</v>
      </c>
      <c r="N1846" s="3"/>
      <c r="O1846" s="4"/>
      <c r="P1846" s="3"/>
      <c r="Q1846" s="4"/>
      <c r="R1846" s="3"/>
      <c r="S1846" s="4">
        <v>1</v>
      </c>
      <c r="T1846" s="4" t="s">
        <v>7376</v>
      </c>
      <c r="U1846" s="4"/>
      <c r="V1846" s="3"/>
      <c r="W1846" s="8"/>
      <c r="X1846" s="4"/>
      <c r="Y1846" s="27"/>
      <c r="Z1846" s="165"/>
      <c r="AA1846" s="165"/>
    </row>
    <row r="1847" spans="1:27" ht="16.5" hidden="1">
      <c r="A1847" s="2">
        <f t="shared" si="0"/>
        <v>1844</v>
      </c>
      <c r="B1847" s="3" t="str">
        <f>VLOOKUP(D1847,DSKH!$A:$B,2,0)</f>
        <v>A-29</v>
      </c>
      <c r="C1847" s="4" t="s">
        <v>87</v>
      </c>
      <c r="D1847" s="4" t="s">
        <v>92</v>
      </c>
      <c r="E1847" s="4" t="s">
        <v>57</v>
      </c>
      <c r="F1847" s="4">
        <v>108052933660</v>
      </c>
      <c r="G1847" s="4" t="s">
        <v>62</v>
      </c>
      <c r="H1847" s="173">
        <v>46097</v>
      </c>
      <c r="I1847" s="4" t="s">
        <v>28</v>
      </c>
      <c r="J1847" s="4" t="s">
        <v>29</v>
      </c>
      <c r="K1847" s="4" t="s">
        <v>30</v>
      </c>
      <c r="L1847" s="4"/>
      <c r="M1847" s="23" t="s">
        <v>7377</v>
      </c>
      <c r="N1847" s="4" t="s">
        <v>7378</v>
      </c>
      <c r="O1847" s="3"/>
      <c r="P1847" s="3"/>
      <c r="Q1847" s="3"/>
      <c r="R1847" s="4">
        <v>1</v>
      </c>
      <c r="S1847" s="3"/>
      <c r="T1847" s="4" t="s">
        <v>7379</v>
      </c>
      <c r="U1847" s="3"/>
      <c r="V1847" s="3"/>
      <c r="W1847" s="8"/>
      <c r="X1847" s="4"/>
      <c r="Y1847" s="23" t="s">
        <v>31</v>
      </c>
      <c r="Z1847" s="165"/>
      <c r="AA1847" s="165"/>
    </row>
    <row r="1848" spans="1:27" ht="16.5" hidden="1">
      <c r="A1848" s="2">
        <f t="shared" si="0"/>
        <v>1845</v>
      </c>
      <c r="B1848" s="3" t="str">
        <f>VLOOKUP(D1848,DSKH!$A:$B,2,0)</f>
        <v>A-29</v>
      </c>
      <c r="C1848" s="4" t="s">
        <v>87</v>
      </c>
      <c r="D1848" s="4" t="s">
        <v>92</v>
      </c>
      <c r="E1848" s="4" t="s">
        <v>57</v>
      </c>
      <c r="F1848" s="4">
        <v>108055621660</v>
      </c>
      <c r="G1848" s="4" t="s">
        <v>62</v>
      </c>
      <c r="H1848" s="173">
        <v>46097</v>
      </c>
      <c r="I1848" s="4" t="s">
        <v>28</v>
      </c>
      <c r="J1848" s="4" t="s">
        <v>29</v>
      </c>
      <c r="K1848" s="4" t="s">
        <v>30</v>
      </c>
      <c r="L1848" s="4"/>
      <c r="M1848" s="23" t="s">
        <v>7380</v>
      </c>
      <c r="N1848" s="4">
        <v>889542115653</v>
      </c>
      <c r="O1848" s="3"/>
      <c r="P1848" s="3"/>
      <c r="Q1848" s="3"/>
      <c r="R1848" s="4">
        <v>1</v>
      </c>
      <c r="S1848" s="3"/>
      <c r="T1848" s="4" t="s">
        <v>4197</v>
      </c>
      <c r="U1848" s="3"/>
      <c r="V1848" s="3"/>
      <c r="W1848" s="8"/>
      <c r="X1848" s="4"/>
      <c r="Y1848" s="23" t="s">
        <v>50</v>
      </c>
      <c r="Z1848" s="165"/>
      <c r="AA1848" s="165"/>
    </row>
    <row r="1849" spans="1:27" ht="16.5" hidden="1">
      <c r="A1849" s="2">
        <f t="shared" si="0"/>
        <v>1846</v>
      </c>
      <c r="B1849" s="3" t="str">
        <f>VLOOKUP(D1849,DSKH!$A:$B,2,0)</f>
        <v>A-29</v>
      </c>
      <c r="C1849" s="4" t="s">
        <v>87</v>
      </c>
      <c r="D1849" s="4" t="s">
        <v>92</v>
      </c>
      <c r="E1849" s="4" t="s">
        <v>57</v>
      </c>
      <c r="F1849" s="4">
        <v>108055686060</v>
      </c>
      <c r="G1849" s="4" t="s">
        <v>62</v>
      </c>
      <c r="H1849" s="173">
        <v>46097</v>
      </c>
      <c r="I1849" s="4" t="s">
        <v>28</v>
      </c>
      <c r="J1849" s="4" t="s">
        <v>29</v>
      </c>
      <c r="K1849" s="4" t="s">
        <v>30</v>
      </c>
      <c r="L1849" s="4"/>
      <c r="M1849" s="23" t="s">
        <v>7381</v>
      </c>
      <c r="N1849" s="4">
        <v>5973765781</v>
      </c>
      <c r="O1849" s="3"/>
      <c r="P1849" s="3"/>
      <c r="Q1849" s="3"/>
      <c r="R1849" s="4">
        <v>1</v>
      </c>
      <c r="S1849" s="3"/>
      <c r="T1849" s="4" t="s">
        <v>7382</v>
      </c>
      <c r="U1849" s="3"/>
      <c r="V1849" s="3"/>
      <c r="W1849" s="8"/>
      <c r="X1849" s="4"/>
      <c r="Y1849" s="23" t="s">
        <v>165</v>
      </c>
      <c r="Z1849" s="165"/>
      <c r="AA1849" s="165"/>
    </row>
    <row r="1850" spans="1:27" ht="33" hidden="1">
      <c r="A1850" s="2">
        <f t="shared" si="0"/>
        <v>1847</v>
      </c>
      <c r="B1850" s="3" t="str">
        <f>VLOOKUP(D1850,DSKH!$A:$B,2,0)</f>
        <v>A-383</v>
      </c>
      <c r="C1850" s="4" t="s">
        <v>87</v>
      </c>
      <c r="D1850" s="4" t="s">
        <v>95</v>
      </c>
      <c r="E1850" s="4" t="s">
        <v>29</v>
      </c>
      <c r="F1850" s="4">
        <v>308318742230</v>
      </c>
      <c r="G1850" s="4" t="s">
        <v>41</v>
      </c>
      <c r="H1850" s="173">
        <v>46093</v>
      </c>
      <c r="I1850" s="4" t="s">
        <v>28</v>
      </c>
      <c r="J1850" s="4" t="s">
        <v>29</v>
      </c>
      <c r="K1850" s="4" t="s">
        <v>30</v>
      </c>
      <c r="L1850" s="4"/>
      <c r="M1850" s="23" t="s">
        <v>7383</v>
      </c>
      <c r="N1850" s="3"/>
      <c r="O1850" s="4">
        <v>34481454</v>
      </c>
      <c r="P1850" s="3"/>
      <c r="Q1850" s="4">
        <v>1</v>
      </c>
      <c r="R1850" s="4"/>
      <c r="S1850" s="3"/>
      <c r="T1850" s="4" t="s">
        <v>7384</v>
      </c>
      <c r="U1850" s="4" t="s">
        <v>7385</v>
      </c>
      <c r="V1850" s="4">
        <v>202611155763</v>
      </c>
      <c r="W1850" s="6">
        <v>500000</v>
      </c>
      <c r="X1850" s="4"/>
      <c r="Y1850" s="23" t="s">
        <v>31</v>
      </c>
      <c r="Z1850" s="165"/>
      <c r="AA1850" s="165"/>
    </row>
    <row r="1851" spans="1:27" ht="16.5" hidden="1">
      <c r="A1851" s="2">
        <f t="shared" si="0"/>
        <v>1848</v>
      </c>
      <c r="B1851" s="3" t="str">
        <f>VLOOKUP(D1851,DSKH!$A:$B,2,0)</f>
        <v>A-383</v>
      </c>
      <c r="C1851" s="4" t="s">
        <v>87</v>
      </c>
      <c r="D1851" s="4" t="s">
        <v>95</v>
      </c>
      <c r="E1851" s="4" t="s">
        <v>29</v>
      </c>
      <c r="F1851" s="4">
        <v>308322323320</v>
      </c>
      <c r="G1851" s="4" t="s">
        <v>41</v>
      </c>
      <c r="H1851" s="173">
        <v>46094</v>
      </c>
      <c r="I1851" s="4" t="s">
        <v>28</v>
      </c>
      <c r="J1851" s="4" t="s">
        <v>29</v>
      </c>
      <c r="K1851" s="4" t="s">
        <v>30</v>
      </c>
      <c r="L1851" s="4"/>
      <c r="M1851" s="23" t="s">
        <v>7386</v>
      </c>
      <c r="N1851" s="4"/>
      <c r="O1851" s="4" t="s">
        <v>7387</v>
      </c>
      <c r="P1851" s="3"/>
      <c r="Q1851" s="4">
        <v>1</v>
      </c>
      <c r="R1851" s="3"/>
      <c r="S1851" s="3"/>
      <c r="T1851" s="4" t="s">
        <v>7388</v>
      </c>
      <c r="U1851" s="4" t="s">
        <v>7389</v>
      </c>
      <c r="V1851" s="4">
        <v>202611187475</v>
      </c>
      <c r="W1851" s="6">
        <v>500000</v>
      </c>
      <c r="X1851" s="4"/>
      <c r="Y1851" s="23" t="s">
        <v>31</v>
      </c>
      <c r="Z1851" s="165"/>
      <c r="AA1851" s="165"/>
    </row>
    <row r="1852" spans="1:27" ht="33" hidden="1">
      <c r="A1852" s="2">
        <f t="shared" si="0"/>
        <v>1849</v>
      </c>
      <c r="B1852" s="3" t="str">
        <f>VLOOKUP(D1852,DSKH!$A:$B,2,0)</f>
        <v>A-49</v>
      </c>
      <c r="C1852" s="4" t="s">
        <v>87</v>
      </c>
      <c r="D1852" s="4" t="s">
        <v>101</v>
      </c>
      <c r="E1852" s="4" t="s">
        <v>57</v>
      </c>
      <c r="F1852" s="4">
        <v>108039950650</v>
      </c>
      <c r="G1852" s="4" t="s">
        <v>83</v>
      </c>
      <c r="H1852" s="173">
        <v>46093</v>
      </c>
      <c r="I1852" s="4" t="s">
        <v>28</v>
      </c>
      <c r="J1852" s="4" t="s">
        <v>36</v>
      </c>
      <c r="K1852" s="4" t="s">
        <v>59</v>
      </c>
      <c r="L1852" s="4" t="s">
        <v>512</v>
      </c>
      <c r="M1852" s="23" t="s">
        <v>7390</v>
      </c>
      <c r="N1852" s="4" t="s">
        <v>7391</v>
      </c>
      <c r="O1852" s="3"/>
      <c r="P1852" s="4">
        <v>4</v>
      </c>
      <c r="Q1852" s="3"/>
      <c r="R1852" s="3"/>
      <c r="S1852" s="3"/>
      <c r="T1852" s="4" t="s">
        <v>7392</v>
      </c>
      <c r="U1852" s="4" t="s">
        <v>7393</v>
      </c>
      <c r="V1852" s="3"/>
      <c r="W1852" s="8"/>
      <c r="X1852" s="3"/>
      <c r="Y1852" s="23" t="s">
        <v>31</v>
      </c>
      <c r="Z1852" s="165"/>
      <c r="AA1852" s="165"/>
    </row>
    <row r="1853" spans="1:27" ht="16.5" hidden="1">
      <c r="A1853" s="2">
        <f t="shared" si="0"/>
        <v>1850</v>
      </c>
      <c r="B1853" s="3" t="str">
        <f>VLOOKUP(D1853,DSKH!$A:$B,2,0)</f>
        <v>A-49</v>
      </c>
      <c r="C1853" s="4" t="s">
        <v>87</v>
      </c>
      <c r="D1853" s="4" t="s">
        <v>101</v>
      </c>
      <c r="E1853" s="4" t="s">
        <v>57</v>
      </c>
      <c r="F1853" s="4">
        <v>108046652010</v>
      </c>
      <c r="G1853" s="4" t="s">
        <v>83</v>
      </c>
      <c r="H1853" s="173">
        <v>46094</v>
      </c>
      <c r="I1853" s="4" t="s">
        <v>28</v>
      </c>
      <c r="J1853" s="4" t="s">
        <v>36</v>
      </c>
      <c r="K1853" s="4" t="s">
        <v>59</v>
      </c>
      <c r="L1853" s="4" t="s">
        <v>512</v>
      </c>
      <c r="M1853" s="23" t="s">
        <v>7394</v>
      </c>
      <c r="N1853" s="4" t="s">
        <v>7395</v>
      </c>
      <c r="O1853" s="3"/>
      <c r="P1853" s="4">
        <v>1</v>
      </c>
      <c r="Q1853" s="3"/>
      <c r="R1853" s="3"/>
      <c r="S1853" s="3"/>
      <c r="T1853" s="4" t="s">
        <v>7396</v>
      </c>
      <c r="U1853" s="4" t="s">
        <v>7397</v>
      </c>
      <c r="V1853" s="3"/>
      <c r="W1853" s="8"/>
      <c r="X1853" s="3"/>
      <c r="Y1853" s="23" t="s">
        <v>31</v>
      </c>
      <c r="Z1853" s="165"/>
      <c r="AA1853" s="165"/>
    </row>
    <row r="1854" spans="1:27" ht="33" hidden="1">
      <c r="A1854" s="2">
        <f t="shared" si="0"/>
        <v>1851</v>
      </c>
      <c r="B1854" s="3" t="str">
        <f>VLOOKUP(D1854,DSKH!$A:$B,2,0)</f>
        <v>A-12</v>
      </c>
      <c r="C1854" s="4" t="s">
        <v>252</v>
      </c>
      <c r="D1854" s="4" t="s">
        <v>65</v>
      </c>
      <c r="E1854" s="4" t="s">
        <v>7398</v>
      </c>
      <c r="F1854" s="4" t="s">
        <v>7399</v>
      </c>
      <c r="G1854" s="4"/>
      <c r="H1854" s="173">
        <v>46097</v>
      </c>
      <c r="I1854" s="4"/>
      <c r="J1854" s="4"/>
      <c r="K1854" s="4"/>
      <c r="L1854" s="3"/>
      <c r="M1854" s="27"/>
      <c r="N1854" s="3"/>
      <c r="O1854" s="3"/>
      <c r="P1854" s="3"/>
      <c r="Q1854" s="3"/>
      <c r="R1854" s="3"/>
      <c r="S1854" s="3"/>
      <c r="T1854" s="3"/>
      <c r="U1854" s="3"/>
      <c r="V1854" s="3"/>
      <c r="W1854" s="8"/>
      <c r="X1854" s="3"/>
      <c r="Y1854" s="192" t="s">
        <v>7400</v>
      </c>
      <c r="Z1854" s="165"/>
      <c r="AA1854" s="165"/>
    </row>
    <row r="1855" spans="1:27" ht="16.5" hidden="1">
      <c r="A1855" s="2">
        <f t="shared" si="0"/>
        <v>1852</v>
      </c>
      <c r="B1855" s="3" t="str">
        <f>VLOOKUP(D1855,DSKH!$A:$B,2,0)</f>
        <v>A-17</v>
      </c>
      <c r="C1855" s="4" t="s">
        <v>252</v>
      </c>
      <c r="D1855" s="4" t="s">
        <v>258</v>
      </c>
      <c r="E1855" s="4" t="s">
        <v>80</v>
      </c>
      <c r="F1855" s="4">
        <v>308307041840</v>
      </c>
      <c r="G1855" s="4"/>
      <c r="H1855" s="173"/>
      <c r="I1855" s="4"/>
      <c r="J1855" s="4"/>
      <c r="K1855" s="4" t="s">
        <v>59</v>
      </c>
      <c r="L1855" s="3"/>
      <c r="M1855" s="27"/>
      <c r="N1855" s="3"/>
      <c r="O1855" s="3"/>
      <c r="P1855" s="3"/>
      <c r="Q1855" s="3"/>
      <c r="R1855" s="3"/>
      <c r="S1855" s="3"/>
      <c r="T1855" s="3"/>
      <c r="U1855" s="3"/>
      <c r="V1855" s="3"/>
      <c r="W1855" s="8"/>
      <c r="X1855" s="3"/>
      <c r="Y1855" s="23" t="s">
        <v>5091</v>
      </c>
      <c r="Z1855" s="165"/>
      <c r="AA1855" s="165"/>
    </row>
    <row r="1856" spans="1:27" ht="16.5" hidden="1">
      <c r="A1856" s="2">
        <f t="shared" si="0"/>
        <v>1853</v>
      </c>
      <c r="B1856" s="3" t="str">
        <f>VLOOKUP(D1856,DSKH!$A:$B,2,0)</f>
        <v>A-57</v>
      </c>
      <c r="C1856" s="4" t="s">
        <v>7401</v>
      </c>
      <c r="D1856" s="4" t="s">
        <v>171</v>
      </c>
      <c r="E1856" s="4" t="s">
        <v>29</v>
      </c>
      <c r="F1856" s="4">
        <v>308322486420</v>
      </c>
      <c r="G1856" s="4" t="s">
        <v>53</v>
      </c>
      <c r="H1856" s="173">
        <v>46094</v>
      </c>
      <c r="I1856" s="4" t="s">
        <v>28</v>
      </c>
      <c r="J1856" s="4" t="s">
        <v>29</v>
      </c>
      <c r="K1856" s="4" t="s">
        <v>47</v>
      </c>
      <c r="L1856" s="3"/>
      <c r="M1856" s="23" t="s">
        <v>7402</v>
      </c>
      <c r="N1856" s="3"/>
      <c r="O1856" s="4">
        <v>94031419</v>
      </c>
      <c r="P1856" s="3"/>
      <c r="Q1856" s="4">
        <v>1</v>
      </c>
      <c r="R1856" s="3"/>
      <c r="S1856" s="3"/>
      <c r="T1856" s="4" t="s">
        <v>7403</v>
      </c>
      <c r="U1856" s="4" t="s">
        <v>7404</v>
      </c>
      <c r="V1856" s="4">
        <v>266662046893</v>
      </c>
      <c r="W1856" s="6">
        <v>500000</v>
      </c>
      <c r="X1856" s="4" t="s">
        <v>31</v>
      </c>
      <c r="Y1856" s="27"/>
      <c r="Z1856" s="165"/>
      <c r="AA1856" s="165"/>
    </row>
    <row r="1857" spans="1:27" ht="16.5" hidden="1">
      <c r="A1857" s="2">
        <f t="shared" si="0"/>
        <v>1854</v>
      </c>
      <c r="B1857" s="3" t="str">
        <f>VLOOKUP(D1857,DSKH!$A:$B,2,0)</f>
        <v>A-57</v>
      </c>
      <c r="C1857" s="4" t="s">
        <v>7401</v>
      </c>
      <c r="D1857" s="4" t="s">
        <v>171</v>
      </c>
      <c r="E1857" s="4" t="s">
        <v>29</v>
      </c>
      <c r="F1857" s="4">
        <v>308319464630</v>
      </c>
      <c r="G1857" s="4" t="s">
        <v>53</v>
      </c>
      <c r="H1857" s="173">
        <v>46093</v>
      </c>
      <c r="I1857" s="4" t="s">
        <v>28</v>
      </c>
      <c r="J1857" s="4" t="s">
        <v>29</v>
      </c>
      <c r="K1857" s="4" t="s">
        <v>47</v>
      </c>
      <c r="L1857" s="3"/>
      <c r="M1857" s="23" t="s">
        <v>7405</v>
      </c>
      <c r="N1857" s="3"/>
      <c r="O1857" s="4" t="s">
        <v>7406</v>
      </c>
      <c r="P1857" s="4">
        <v>1</v>
      </c>
      <c r="Q1857" s="3"/>
      <c r="R1857" s="3"/>
      <c r="S1857" s="3"/>
      <c r="T1857" s="4" t="s">
        <v>7407</v>
      </c>
      <c r="U1857" s="4" t="s">
        <v>7408</v>
      </c>
      <c r="V1857" s="4">
        <v>266660598302</v>
      </c>
      <c r="W1857" s="6">
        <v>250000</v>
      </c>
      <c r="X1857" s="4" t="s">
        <v>31</v>
      </c>
      <c r="Y1857" s="27"/>
      <c r="Z1857" s="165"/>
      <c r="AA1857" s="165"/>
    </row>
    <row r="1858" spans="1:27" ht="16.5" hidden="1">
      <c r="A1858" s="2">
        <f t="shared" si="0"/>
        <v>1855</v>
      </c>
      <c r="B1858" s="3" t="str">
        <f>VLOOKUP(D1858,DSKH!$A:$B,2,0)</f>
        <v>A-57</v>
      </c>
      <c r="C1858" s="4" t="s">
        <v>7401</v>
      </c>
      <c r="D1858" s="4" t="s">
        <v>171</v>
      </c>
      <c r="E1858" s="4" t="s">
        <v>29</v>
      </c>
      <c r="F1858" s="4">
        <v>308318114700</v>
      </c>
      <c r="G1858" s="4" t="s">
        <v>53</v>
      </c>
      <c r="H1858" s="173">
        <v>46093</v>
      </c>
      <c r="I1858" s="4" t="s">
        <v>28</v>
      </c>
      <c r="J1858" s="4" t="s">
        <v>29</v>
      </c>
      <c r="K1858" s="4" t="s">
        <v>47</v>
      </c>
      <c r="L1858" s="3"/>
      <c r="M1858" s="23" t="s">
        <v>7409</v>
      </c>
      <c r="N1858" s="3"/>
      <c r="O1858" s="4">
        <v>23650131</v>
      </c>
      <c r="P1858" s="3"/>
      <c r="Q1858" s="4">
        <v>1</v>
      </c>
      <c r="R1858" s="3"/>
      <c r="S1858" s="3"/>
      <c r="T1858" s="4" t="s">
        <v>7410</v>
      </c>
      <c r="U1858" s="4" t="s">
        <v>7411</v>
      </c>
      <c r="V1858" s="4">
        <v>266659081207</v>
      </c>
      <c r="W1858" s="6">
        <v>500000</v>
      </c>
      <c r="X1858" s="4" t="s">
        <v>31</v>
      </c>
      <c r="Y1858" s="27"/>
      <c r="Z1858" s="165"/>
      <c r="AA1858" s="165"/>
    </row>
    <row r="1859" spans="1:27" ht="16.5" hidden="1">
      <c r="A1859" s="2">
        <f t="shared" si="0"/>
        <v>1856</v>
      </c>
      <c r="B1859" s="3" t="str">
        <f>VLOOKUP(D1859,DSKH!$A:$B,2,0)</f>
        <v>A-57</v>
      </c>
      <c r="C1859" s="4" t="s">
        <v>7401</v>
      </c>
      <c r="D1859" s="4" t="s">
        <v>171</v>
      </c>
      <c r="E1859" s="4" t="s">
        <v>29</v>
      </c>
      <c r="F1859" s="4">
        <v>308317754750</v>
      </c>
      <c r="G1859" s="4" t="s">
        <v>53</v>
      </c>
      <c r="H1859" s="173">
        <v>46093</v>
      </c>
      <c r="I1859" s="4" t="s">
        <v>28</v>
      </c>
      <c r="J1859" s="4" t="s">
        <v>29</v>
      </c>
      <c r="K1859" s="4" t="s">
        <v>47</v>
      </c>
      <c r="L1859" s="3"/>
      <c r="M1859" s="23" t="s">
        <v>7412</v>
      </c>
      <c r="N1859" s="3"/>
      <c r="O1859" s="4" t="s">
        <v>7413</v>
      </c>
      <c r="P1859" s="4">
        <v>1</v>
      </c>
      <c r="Q1859" s="3"/>
      <c r="R1859" s="3"/>
      <c r="S1859" s="3"/>
      <c r="T1859" s="4" t="s">
        <v>7414</v>
      </c>
      <c r="U1859" s="4" t="s">
        <v>7415</v>
      </c>
      <c r="V1859" s="3"/>
      <c r="W1859" s="8"/>
      <c r="X1859" s="4" t="s">
        <v>7416</v>
      </c>
      <c r="Y1859" s="27"/>
      <c r="Z1859" s="165"/>
      <c r="AA1859" s="165"/>
    </row>
    <row r="1860" spans="1:27" ht="16.5" hidden="1">
      <c r="A1860" s="2">
        <f t="shared" si="0"/>
        <v>1857</v>
      </c>
      <c r="B1860" s="3" t="str">
        <f>VLOOKUP(D1860,DSKH!$A:$B,2,0)</f>
        <v>A-57</v>
      </c>
      <c r="C1860" s="4" t="s">
        <v>7401</v>
      </c>
      <c r="D1860" s="4" t="s">
        <v>171</v>
      </c>
      <c r="E1860" s="4" t="s">
        <v>29</v>
      </c>
      <c r="F1860" s="4">
        <v>308317544900</v>
      </c>
      <c r="G1860" s="4" t="s">
        <v>53</v>
      </c>
      <c r="H1860" s="173">
        <v>46093</v>
      </c>
      <c r="I1860" s="4" t="s">
        <v>28</v>
      </c>
      <c r="J1860" s="4" t="s">
        <v>29</v>
      </c>
      <c r="K1860" s="4" t="s">
        <v>47</v>
      </c>
      <c r="L1860" s="3"/>
      <c r="M1860" s="23" t="s">
        <v>7417</v>
      </c>
      <c r="N1860" s="3"/>
      <c r="O1860" s="4" t="s">
        <v>7418</v>
      </c>
      <c r="P1860" s="3"/>
      <c r="Q1860" s="4">
        <v>1</v>
      </c>
      <c r="R1860" s="3"/>
      <c r="S1860" s="3"/>
      <c r="T1860" s="4" t="s">
        <v>7419</v>
      </c>
      <c r="U1860" s="4" t="s">
        <v>7420</v>
      </c>
      <c r="V1860" s="4">
        <v>266658017118</v>
      </c>
      <c r="W1860" s="6">
        <v>500000</v>
      </c>
      <c r="X1860" s="4" t="s">
        <v>7421</v>
      </c>
      <c r="Y1860" s="27"/>
      <c r="Z1860" s="165"/>
      <c r="AA1860" s="165"/>
    </row>
    <row r="1861" spans="1:27" ht="16.5" hidden="1">
      <c r="A1861" s="2">
        <f t="shared" si="0"/>
        <v>1858</v>
      </c>
      <c r="B1861" s="3" t="str">
        <f>VLOOKUP(D1861,DSKH!$A:$B,2,0)</f>
        <v>A-57</v>
      </c>
      <c r="C1861" s="4" t="s">
        <v>7401</v>
      </c>
      <c r="D1861" s="4" t="s">
        <v>171</v>
      </c>
      <c r="E1861" s="4" t="s">
        <v>29</v>
      </c>
      <c r="F1861" s="4">
        <v>308325978500</v>
      </c>
      <c r="G1861" s="4" t="s">
        <v>53</v>
      </c>
      <c r="H1861" s="173">
        <v>46095</v>
      </c>
      <c r="I1861" s="4" t="s">
        <v>28</v>
      </c>
      <c r="J1861" s="4" t="s">
        <v>29</v>
      </c>
      <c r="K1861" s="4" t="s">
        <v>47</v>
      </c>
      <c r="L1861" s="3"/>
      <c r="M1861" s="23" t="s">
        <v>7422</v>
      </c>
      <c r="N1861" s="3"/>
      <c r="O1861" s="4" t="s">
        <v>7423</v>
      </c>
      <c r="P1861" s="4">
        <v>1</v>
      </c>
      <c r="Q1861" s="3"/>
      <c r="R1861" s="3"/>
      <c r="S1861" s="3"/>
      <c r="T1861" s="4" t="s">
        <v>7424</v>
      </c>
      <c r="U1861" s="4" t="s">
        <v>7425</v>
      </c>
      <c r="V1861" s="4">
        <v>266656537427</v>
      </c>
      <c r="W1861" s="6">
        <v>250000</v>
      </c>
      <c r="X1861" s="4" t="s">
        <v>31</v>
      </c>
      <c r="Y1861" s="27"/>
      <c r="Z1861" s="165"/>
      <c r="AA1861" s="165"/>
    </row>
    <row r="1862" spans="1:27" ht="16.5" hidden="1">
      <c r="A1862" s="2">
        <f t="shared" si="0"/>
        <v>1859</v>
      </c>
      <c r="B1862" s="3" t="str">
        <f>VLOOKUP(D1862,DSKH!$A:$B,2,0)</f>
        <v>A-57</v>
      </c>
      <c r="C1862" s="4" t="s">
        <v>7401</v>
      </c>
      <c r="D1862" s="4" t="s">
        <v>171</v>
      </c>
      <c r="E1862" s="4" t="s">
        <v>29</v>
      </c>
      <c r="F1862" s="4">
        <v>308323901560</v>
      </c>
      <c r="G1862" s="4" t="s">
        <v>53</v>
      </c>
      <c r="H1862" s="173">
        <v>46094</v>
      </c>
      <c r="I1862" s="4" t="s">
        <v>28</v>
      </c>
      <c r="J1862" s="4" t="s">
        <v>29</v>
      </c>
      <c r="K1862" s="4" t="s">
        <v>47</v>
      </c>
      <c r="L1862" s="3"/>
      <c r="M1862" s="23" t="s">
        <v>7426</v>
      </c>
      <c r="N1862" s="4" t="s">
        <v>7427</v>
      </c>
      <c r="O1862" s="3"/>
      <c r="P1862" s="3"/>
      <c r="Q1862" s="3"/>
      <c r="R1862" s="3"/>
      <c r="S1862" s="4">
        <v>1</v>
      </c>
      <c r="T1862" s="4" t="s">
        <v>7428</v>
      </c>
      <c r="U1862" s="3"/>
      <c r="V1862" s="3"/>
      <c r="W1862" s="8"/>
      <c r="X1862" s="4" t="s">
        <v>182</v>
      </c>
      <c r="Y1862" s="27"/>
      <c r="Z1862" s="165"/>
      <c r="AA1862" s="165"/>
    </row>
    <row r="1863" spans="1:27" ht="16.5" hidden="1">
      <c r="A1863" s="2">
        <f t="shared" si="0"/>
        <v>1860</v>
      </c>
      <c r="B1863" s="3" t="str">
        <f>VLOOKUP(D1863,DSKH!$A:$B,2,0)</f>
        <v>A-596</v>
      </c>
      <c r="C1863" s="4" t="s">
        <v>7401</v>
      </c>
      <c r="D1863" s="4" t="s">
        <v>197</v>
      </c>
      <c r="E1863" s="4" t="s">
        <v>57</v>
      </c>
      <c r="F1863" s="4">
        <v>108044935940</v>
      </c>
      <c r="G1863" s="4" t="s">
        <v>27</v>
      </c>
      <c r="H1863" s="173">
        <v>46093</v>
      </c>
      <c r="I1863" s="4" t="s">
        <v>28</v>
      </c>
      <c r="J1863" s="4" t="s">
        <v>36</v>
      </c>
      <c r="K1863" s="4" t="s">
        <v>30</v>
      </c>
      <c r="L1863" s="3"/>
      <c r="M1863" s="232" t="s">
        <v>7429</v>
      </c>
      <c r="N1863" s="229" t="s">
        <v>7430</v>
      </c>
      <c r="O1863" s="3"/>
      <c r="P1863" s="3"/>
      <c r="Q1863" s="229">
        <v>1</v>
      </c>
      <c r="R1863" s="3"/>
      <c r="S1863" s="3"/>
      <c r="T1863" s="229" t="s">
        <v>7431</v>
      </c>
      <c r="U1863" s="229" t="s">
        <v>7432</v>
      </c>
      <c r="V1863" s="229">
        <v>202611193672</v>
      </c>
      <c r="W1863" s="231">
        <v>500000</v>
      </c>
      <c r="X1863" s="229" t="s">
        <v>31</v>
      </c>
      <c r="Y1863" s="232" t="s">
        <v>241</v>
      </c>
      <c r="Z1863" s="165"/>
      <c r="AA1863" s="165"/>
    </row>
    <row r="1864" spans="1:27" ht="16.5" hidden="1">
      <c r="A1864" s="2">
        <f t="shared" si="0"/>
        <v>1861</v>
      </c>
      <c r="B1864" s="3" t="str">
        <f>VLOOKUP(D1864,DSKH!$A:$B,2,0)</f>
        <v>A-596</v>
      </c>
      <c r="C1864" s="4" t="s">
        <v>7401</v>
      </c>
      <c r="D1864" s="4" t="s">
        <v>197</v>
      </c>
      <c r="E1864" s="4" t="s">
        <v>57</v>
      </c>
      <c r="F1864" s="4">
        <v>108044937710</v>
      </c>
      <c r="G1864" s="4" t="s">
        <v>27</v>
      </c>
      <c r="H1864" s="173">
        <v>46093</v>
      </c>
      <c r="I1864" s="4" t="s">
        <v>28</v>
      </c>
      <c r="J1864" s="4" t="s">
        <v>36</v>
      </c>
      <c r="K1864" s="4" t="s">
        <v>30</v>
      </c>
      <c r="L1864" s="3"/>
      <c r="M1864" s="223"/>
      <c r="N1864" s="223"/>
      <c r="O1864" s="3"/>
      <c r="P1864" s="3"/>
      <c r="Q1864" s="223"/>
      <c r="R1864" s="3"/>
      <c r="S1864" s="3"/>
      <c r="T1864" s="223"/>
      <c r="U1864" s="223"/>
      <c r="V1864" s="223"/>
      <c r="W1864" s="223"/>
      <c r="X1864" s="223"/>
      <c r="Y1864" s="223"/>
      <c r="Z1864" s="165"/>
      <c r="AA1864" s="165"/>
    </row>
    <row r="1865" spans="1:27" ht="16.5" hidden="1">
      <c r="A1865" s="2">
        <f t="shared" si="0"/>
        <v>1862</v>
      </c>
      <c r="B1865" s="3" t="str">
        <f>VLOOKUP(D1865,DSKH!$A:$B,2,0)</f>
        <v>A-596</v>
      </c>
      <c r="C1865" s="4" t="s">
        <v>7401</v>
      </c>
      <c r="D1865" s="4" t="s">
        <v>197</v>
      </c>
      <c r="E1865" s="4" t="s">
        <v>57</v>
      </c>
      <c r="F1865" s="4">
        <v>108041216360</v>
      </c>
      <c r="G1865" s="4" t="s">
        <v>34</v>
      </c>
      <c r="H1865" s="173">
        <v>46093</v>
      </c>
      <c r="I1865" s="4" t="s">
        <v>28</v>
      </c>
      <c r="J1865" s="4" t="s">
        <v>29</v>
      </c>
      <c r="K1865" s="4" t="s">
        <v>30</v>
      </c>
      <c r="L1865" s="3"/>
      <c r="M1865" s="23">
        <v>117</v>
      </c>
      <c r="N1865" s="3"/>
      <c r="O1865" s="3"/>
      <c r="P1865" s="3"/>
      <c r="Q1865" s="3"/>
      <c r="R1865" s="3"/>
      <c r="S1865" s="4">
        <v>1</v>
      </c>
      <c r="T1865" s="4" t="s">
        <v>7433</v>
      </c>
      <c r="U1865" s="3"/>
      <c r="V1865" s="3"/>
      <c r="W1865" s="8"/>
      <c r="X1865" s="3"/>
      <c r="Y1865" s="27"/>
      <c r="Z1865" s="165"/>
      <c r="AA1865" s="165"/>
    </row>
    <row r="1866" spans="1:27" ht="16.5" hidden="1">
      <c r="A1866" s="2">
        <f t="shared" si="0"/>
        <v>1863</v>
      </c>
      <c r="B1866" s="3" t="str">
        <f>VLOOKUP(D1866,DSKH!$A:$B,2,0)</f>
        <v>A-596</v>
      </c>
      <c r="C1866" s="4" t="s">
        <v>7401</v>
      </c>
      <c r="D1866" s="4" t="s">
        <v>197</v>
      </c>
      <c r="E1866" s="4" t="s">
        <v>57</v>
      </c>
      <c r="F1866" s="4">
        <v>108041839510</v>
      </c>
      <c r="G1866" s="4" t="s">
        <v>34</v>
      </c>
      <c r="H1866" s="173">
        <v>46093</v>
      </c>
      <c r="I1866" s="4" t="s">
        <v>28</v>
      </c>
      <c r="J1866" s="4" t="s">
        <v>36</v>
      </c>
      <c r="K1866" s="4" t="s">
        <v>30</v>
      </c>
      <c r="L1866" s="3"/>
      <c r="M1866" s="23">
        <v>454</v>
      </c>
      <c r="N1866" s="3"/>
      <c r="O1866" s="3"/>
      <c r="P1866" s="3"/>
      <c r="Q1866" s="3"/>
      <c r="R1866" s="3"/>
      <c r="S1866" s="4">
        <v>1</v>
      </c>
      <c r="T1866" s="4" t="s">
        <v>7434</v>
      </c>
      <c r="U1866" s="3"/>
      <c r="V1866" s="3"/>
      <c r="W1866" s="8"/>
      <c r="X1866" s="3"/>
      <c r="Y1866" s="27"/>
      <c r="Z1866" s="165"/>
      <c r="AA1866" s="165"/>
    </row>
    <row r="1867" spans="1:27" ht="16.5" hidden="1">
      <c r="A1867" s="2">
        <f t="shared" si="0"/>
        <v>1864</v>
      </c>
      <c r="B1867" s="3" t="str">
        <f>VLOOKUP(D1867,DSKH!$A:$B,2,0)</f>
        <v>A-596</v>
      </c>
      <c r="C1867" s="4" t="s">
        <v>7401</v>
      </c>
      <c r="D1867" s="4" t="s">
        <v>197</v>
      </c>
      <c r="E1867" s="4" t="s">
        <v>57</v>
      </c>
      <c r="F1867" s="4">
        <v>108035488260</v>
      </c>
      <c r="G1867" s="4" t="s">
        <v>34</v>
      </c>
      <c r="H1867" s="173">
        <v>46094</v>
      </c>
      <c r="I1867" s="4" t="s">
        <v>28</v>
      </c>
      <c r="J1867" s="4" t="s">
        <v>36</v>
      </c>
      <c r="K1867" s="4" t="s">
        <v>30</v>
      </c>
      <c r="L1867" s="3"/>
      <c r="M1867" s="23">
        <v>159</v>
      </c>
      <c r="N1867" s="3"/>
      <c r="O1867" s="3"/>
      <c r="P1867" s="3"/>
      <c r="Q1867" s="3"/>
      <c r="R1867" s="3"/>
      <c r="S1867" s="4">
        <v>1</v>
      </c>
      <c r="T1867" s="4" t="s">
        <v>7435</v>
      </c>
      <c r="U1867" s="3"/>
      <c r="V1867" s="3"/>
      <c r="W1867" s="8"/>
      <c r="X1867" s="3"/>
      <c r="Y1867" s="27"/>
      <c r="Z1867" s="165"/>
      <c r="AA1867" s="165"/>
    </row>
    <row r="1868" spans="1:27" ht="16.5" hidden="1">
      <c r="A1868" s="2">
        <f t="shared" si="0"/>
        <v>1865</v>
      </c>
      <c r="B1868" s="3" t="str">
        <f>VLOOKUP(D1868,DSKH!$A:$B,2,0)</f>
        <v>A-596</v>
      </c>
      <c r="C1868" s="4" t="s">
        <v>7401</v>
      </c>
      <c r="D1868" s="4" t="s">
        <v>197</v>
      </c>
      <c r="E1868" s="4" t="s">
        <v>80</v>
      </c>
      <c r="F1868" s="4">
        <v>107961212810</v>
      </c>
      <c r="G1868" s="4" t="s">
        <v>34</v>
      </c>
      <c r="H1868" s="173">
        <v>46094</v>
      </c>
      <c r="I1868" s="4" t="s">
        <v>28</v>
      </c>
      <c r="J1868" s="4"/>
      <c r="K1868" s="4"/>
      <c r="L1868" s="3"/>
      <c r="M1868" s="27"/>
      <c r="N1868" s="3"/>
      <c r="O1868" s="3"/>
      <c r="P1868" s="3"/>
      <c r="Q1868" s="3"/>
      <c r="R1868" s="3"/>
      <c r="S1868" s="3"/>
      <c r="T1868" s="3"/>
      <c r="U1868" s="3"/>
      <c r="V1868" s="3"/>
      <c r="W1868" s="8"/>
      <c r="X1868" s="4" t="s">
        <v>7436</v>
      </c>
      <c r="Y1868" s="27"/>
      <c r="Z1868" s="165"/>
      <c r="AA1868" s="165"/>
    </row>
    <row r="1869" spans="1:27" ht="16.5" hidden="1">
      <c r="A1869" s="2">
        <f t="shared" si="0"/>
        <v>1866</v>
      </c>
      <c r="B1869" s="3" t="str">
        <f>VLOOKUP(D1869,DSKH!$A:$B,2,0)</f>
        <v>A-596</v>
      </c>
      <c r="C1869" s="4" t="s">
        <v>7401</v>
      </c>
      <c r="D1869" s="4" t="s">
        <v>197</v>
      </c>
      <c r="E1869" s="4" t="s">
        <v>57</v>
      </c>
      <c r="F1869" s="4">
        <v>108045543760</v>
      </c>
      <c r="G1869" s="4" t="s">
        <v>34</v>
      </c>
      <c r="H1869" s="173">
        <v>46094</v>
      </c>
      <c r="I1869" s="4" t="s">
        <v>28</v>
      </c>
      <c r="J1869" s="4" t="s">
        <v>29</v>
      </c>
      <c r="K1869" s="4" t="s">
        <v>30</v>
      </c>
      <c r="L1869" s="3"/>
      <c r="M1869" s="23">
        <v>30</v>
      </c>
      <c r="N1869" s="3"/>
      <c r="O1869" s="3"/>
      <c r="P1869" s="3"/>
      <c r="Q1869" s="3"/>
      <c r="R1869" s="3"/>
      <c r="S1869" s="4">
        <v>1</v>
      </c>
      <c r="T1869" s="4" t="s">
        <v>7437</v>
      </c>
      <c r="U1869" s="3"/>
      <c r="V1869" s="3"/>
      <c r="W1869" s="8"/>
      <c r="X1869" s="3"/>
      <c r="Y1869" s="27"/>
      <c r="Z1869" s="165"/>
      <c r="AA1869" s="165"/>
    </row>
    <row r="1870" spans="1:27" ht="16.5" hidden="1">
      <c r="A1870" s="2">
        <f t="shared" si="0"/>
        <v>1867</v>
      </c>
      <c r="B1870" s="3" t="str">
        <f>VLOOKUP(D1870,DSKH!$A:$B,2,0)</f>
        <v>A-596</v>
      </c>
      <c r="C1870" s="4" t="s">
        <v>7401</v>
      </c>
      <c r="D1870" s="4" t="s">
        <v>197</v>
      </c>
      <c r="E1870" s="4" t="s">
        <v>57</v>
      </c>
      <c r="F1870" s="4">
        <v>108045612360</v>
      </c>
      <c r="G1870" s="4" t="s">
        <v>34</v>
      </c>
      <c r="H1870" s="173">
        <v>46094</v>
      </c>
      <c r="I1870" s="4" t="s">
        <v>28</v>
      </c>
      <c r="J1870" s="4" t="s">
        <v>29</v>
      </c>
      <c r="K1870" s="4" t="s">
        <v>30</v>
      </c>
      <c r="L1870" s="3"/>
      <c r="M1870" s="23">
        <v>781</v>
      </c>
      <c r="N1870" s="3"/>
      <c r="O1870" s="3"/>
      <c r="P1870" s="3"/>
      <c r="Q1870" s="3"/>
      <c r="R1870" s="3"/>
      <c r="S1870" s="4">
        <v>1</v>
      </c>
      <c r="T1870" s="4" t="s">
        <v>7438</v>
      </c>
      <c r="U1870" s="3"/>
      <c r="V1870" s="3"/>
      <c r="W1870" s="8"/>
      <c r="X1870" s="3"/>
      <c r="Y1870" s="27"/>
      <c r="Z1870" s="165"/>
      <c r="AA1870" s="165"/>
    </row>
    <row r="1871" spans="1:27" ht="16.5" hidden="1">
      <c r="A1871" s="2">
        <f t="shared" si="0"/>
        <v>1868</v>
      </c>
      <c r="B1871" s="3" t="str">
        <f>VLOOKUP(D1871,DSKH!$A:$B,2,0)</f>
        <v>A-324</v>
      </c>
      <c r="C1871" s="4" t="s">
        <v>7401</v>
      </c>
      <c r="D1871" s="4" t="s">
        <v>56</v>
      </c>
      <c r="E1871" s="4" t="s">
        <v>57</v>
      </c>
      <c r="F1871" s="4">
        <v>108040078860</v>
      </c>
      <c r="G1871" s="4" t="s">
        <v>62</v>
      </c>
      <c r="H1871" s="173">
        <v>46092</v>
      </c>
      <c r="I1871" s="4" t="s">
        <v>28</v>
      </c>
      <c r="J1871" s="4" t="s">
        <v>29</v>
      </c>
      <c r="K1871" s="4" t="s">
        <v>59</v>
      </c>
      <c r="L1871" s="3"/>
      <c r="M1871" s="23" t="s">
        <v>7439</v>
      </c>
      <c r="N1871" s="4" t="s">
        <v>7440</v>
      </c>
      <c r="O1871" s="3"/>
      <c r="P1871" s="3"/>
      <c r="Q1871" s="3"/>
      <c r="R1871" s="3"/>
      <c r="S1871" s="4">
        <v>1</v>
      </c>
      <c r="T1871" s="4" t="s">
        <v>7441</v>
      </c>
      <c r="U1871" s="3"/>
      <c r="V1871" s="3"/>
      <c r="W1871" s="8"/>
      <c r="X1871" s="4" t="s">
        <v>116</v>
      </c>
      <c r="Y1871" s="27"/>
      <c r="Z1871" s="165"/>
      <c r="AA1871" s="165"/>
    </row>
    <row r="1872" spans="1:27" ht="16.5" hidden="1">
      <c r="A1872" s="2">
        <f t="shared" si="0"/>
        <v>1869</v>
      </c>
      <c r="B1872" s="3" t="str">
        <f>VLOOKUP(D1872,DSKH!$A:$B,2,0)</f>
        <v>A-324</v>
      </c>
      <c r="C1872" s="4" t="s">
        <v>7401</v>
      </c>
      <c r="D1872" s="4" t="s">
        <v>56</v>
      </c>
      <c r="E1872" s="4" t="s">
        <v>57</v>
      </c>
      <c r="F1872" s="4">
        <v>108048678950</v>
      </c>
      <c r="G1872" s="4" t="s">
        <v>62</v>
      </c>
      <c r="H1872" s="173">
        <v>46093</v>
      </c>
      <c r="I1872" s="4" t="s">
        <v>28</v>
      </c>
      <c r="J1872" s="4" t="s">
        <v>29</v>
      </c>
      <c r="K1872" s="4" t="s">
        <v>59</v>
      </c>
      <c r="L1872" s="3"/>
      <c r="M1872" s="23" t="s">
        <v>7442</v>
      </c>
      <c r="N1872" s="4" t="s">
        <v>7443</v>
      </c>
      <c r="O1872" s="3"/>
      <c r="P1872" s="3"/>
      <c r="Q1872" s="3"/>
      <c r="R1872" s="3"/>
      <c r="S1872" s="4">
        <v>1</v>
      </c>
      <c r="T1872" s="4" t="s">
        <v>7444</v>
      </c>
      <c r="U1872" s="3"/>
      <c r="V1872" s="3"/>
      <c r="W1872" s="8"/>
      <c r="X1872" s="4" t="s">
        <v>116</v>
      </c>
      <c r="Y1872" s="27"/>
      <c r="Z1872" s="165"/>
      <c r="AA1872" s="165"/>
    </row>
    <row r="1873" spans="1:27" ht="16.5" hidden="1">
      <c r="A1873" s="2">
        <f t="shared" si="0"/>
        <v>1870</v>
      </c>
      <c r="B1873" s="3" t="str">
        <f>VLOOKUP(D1873,DSKH!$A:$B,2,0)</f>
        <v>A-324</v>
      </c>
      <c r="C1873" s="4" t="s">
        <v>7401</v>
      </c>
      <c r="D1873" s="4" t="s">
        <v>56</v>
      </c>
      <c r="E1873" s="4" t="s">
        <v>57</v>
      </c>
      <c r="F1873" s="4">
        <v>108048894440</v>
      </c>
      <c r="G1873" s="4" t="s">
        <v>62</v>
      </c>
      <c r="H1873" s="173">
        <v>46094</v>
      </c>
      <c r="I1873" s="4" t="s">
        <v>28</v>
      </c>
      <c r="J1873" s="4" t="s">
        <v>29</v>
      </c>
      <c r="K1873" s="4" t="s">
        <v>59</v>
      </c>
      <c r="L1873" s="3"/>
      <c r="M1873" s="23" t="s">
        <v>7445</v>
      </c>
      <c r="N1873" s="4" t="s">
        <v>7446</v>
      </c>
      <c r="O1873" s="3"/>
      <c r="P1873" s="3"/>
      <c r="Q1873" s="3"/>
      <c r="R1873" s="3"/>
      <c r="S1873" s="4">
        <v>1</v>
      </c>
      <c r="T1873" s="4" t="s">
        <v>7447</v>
      </c>
      <c r="U1873" s="3"/>
      <c r="V1873" s="3"/>
      <c r="W1873" s="8"/>
      <c r="X1873" s="4" t="s">
        <v>116</v>
      </c>
      <c r="Y1873" s="27"/>
      <c r="Z1873" s="165"/>
      <c r="AA1873" s="165"/>
    </row>
    <row r="1874" spans="1:27" ht="33" hidden="1">
      <c r="A1874" s="2">
        <f t="shared" si="0"/>
        <v>1871</v>
      </c>
      <c r="B1874" s="3" t="str">
        <f>VLOOKUP(D1874,DSKH!$A:$B,2,0)</f>
        <v>A-324</v>
      </c>
      <c r="C1874" s="4" t="s">
        <v>7401</v>
      </c>
      <c r="D1874" s="4" t="s">
        <v>56</v>
      </c>
      <c r="E1874" s="4" t="s">
        <v>57</v>
      </c>
      <c r="F1874" s="4">
        <v>108050629960</v>
      </c>
      <c r="G1874" s="4" t="s">
        <v>62</v>
      </c>
      <c r="H1874" s="173">
        <v>46094</v>
      </c>
      <c r="I1874" s="4" t="s">
        <v>28</v>
      </c>
      <c r="J1874" s="4" t="s">
        <v>29</v>
      </c>
      <c r="K1874" s="4" t="s">
        <v>59</v>
      </c>
      <c r="L1874" s="3"/>
      <c r="M1874" s="23" t="s">
        <v>7448</v>
      </c>
      <c r="N1874" s="4">
        <v>889497026732</v>
      </c>
      <c r="O1874" s="3"/>
      <c r="P1874" s="3"/>
      <c r="Q1874" s="3"/>
      <c r="R1874" s="3"/>
      <c r="S1874" s="4">
        <v>1</v>
      </c>
      <c r="T1874" s="4" t="s">
        <v>7449</v>
      </c>
      <c r="U1874" s="3"/>
      <c r="V1874" s="3"/>
      <c r="W1874" s="8"/>
      <c r="X1874" s="4" t="s">
        <v>119</v>
      </c>
      <c r="Y1874" s="27"/>
      <c r="Z1874" s="165"/>
      <c r="AA1874" s="165"/>
    </row>
    <row r="1875" spans="1:27" ht="16.5" hidden="1">
      <c r="A1875" s="2">
        <f t="shared" si="0"/>
        <v>1872</v>
      </c>
      <c r="B1875" s="3" t="str">
        <f>VLOOKUP(D1875,DSKH!$A:$B,2,0)</f>
        <v>A-197</v>
      </c>
      <c r="C1875" s="4" t="s">
        <v>7401</v>
      </c>
      <c r="D1875" s="4" t="s">
        <v>173</v>
      </c>
      <c r="E1875" s="4" t="s">
        <v>29</v>
      </c>
      <c r="F1875" s="4">
        <v>308313878150</v>
      </c>
      <c r="G1875" s="4" t="s">
        <v>46</v>
      </c>
      <c r="H1875" s="173">
        <v>46092</v>
      </c>
      <c r="I1875" s="4" t="s">
        <v>28</v>
      </c>
      <c r="J1875" s="4" t="s">
        <v>29</v>
      </c>
      <c r="K1875" s="4" t="s">
        <v>47</v>
      </c>
      <c r="L1875" s="3"/>
      <c r="M1875" s="23" t="s">
        <v>7450</v>
      </c>
      <c r="N1875" s="3"/>
      <c r="O1875" s="3"/>
      <c r="P1875" s="3"/>
      <c r="Q1875" s="3"/>
      <c r="R1875" s="3"/>
      <c r="S1875" s="4">
        <v>1</v>
      </c>
      <c r="T1875" s="4" t="s">
        <v>7451</v>
      </c>
      <c r="U1875" s="3"/>
      <c r="V1875" s="3"/>
      <c r="W1875" s="8"/>
      <c r="X1875" s="3"/>
      <c r="Y1875" s="27"/>
      <c r="Z1875" s="165"/>
      <c r="AA1875" s="165"/>
    </row>
    <row r="1876" spans="1:27" ht="16.5" hidden="1">
      <c r="A1876" s="2">
        <f t="shared" si="0"/>
        <v>1873</v>
      </c>
      <c r="B1876" s="3" t="str">
        <f>VLOOKUP(D1876,DSKH!$A:$B,2,0)</f>
        <v>A-197</v>
      </c>
      <c r="C1876" s="4" t="s">
        <v>7401</v>
      </c>
      <c r="D1876" s="4" t="s">
        <v>173</v>
      </c>
      <c r="E1876" s="4" t="s">
        <v>29</v>
      </c>
      <c r="F1876" s="4">
        <v>308312757710</v>
      </c>
      <c r="G1876" s="4" t="s">
        <v>246</v>
      </c>
      <c r="H1876" s="173">
        <v>46092</v>
      </c>
      <c r="I1876" s="4" t="s">
        <v>28</v>
      </c>
      <c r="J1876" s="4" t="s">
        <v>37</v>
      </c>
      <c r="K1876" s="4" t="s">
        <v>47</v>
      </c>
      <c r="L1876" s="3"/>
      <c r="M1876" s="23" t="s">
        <v>7452</v>
      </c>
      <c r="N1876" s="3"/>
      <c r="O1876" s="3"/>
      <c r="P1876" s="3"/>
      <c r="Q1876" s="3"/>
      <c r="R1876" s="3"/>
      <c r="S1876" s="4">
        <v>1</v>
      </c>
      <c r="T1876" s="4" t="s">
        <v>7453</v>
      </c>
      <c r="U1876" s="3"/>
      <c r="V1876" s="3"/>
      <c r="W1876" s="8"/>
      <c r="X1876" s="3"/>
      <c r="Y1876" s="27"/>
      <c r="Z1876" s="165"/>
      <c r="AA1876" s="165"/>
    </row>
    <row r="1877" spans="1:27" ht="16.5" hidden="1">
      <c r="A1877" s="2">
        <f t="shared" si="0"/>
        <v>1874</v>
      </c>
      <c r="B1877" s="3" t="str">
        <f>VLOOKUP(D1877,DSKH!$A:$B,2,0)</f>
        <v>A-197</v>
      </c>
      <c r="C1877" s="4" t="s">
        <v>7401</v>
      </c>
      <c r="D1877" s="4" t="s">
        <v>173</v>
      </c>
      <c r="E1877" s="4" t="s">
        <v>29</v>
      </c>
      <c r="F1877" s="4">
        <v>308321076400</v>
      </c>
      <c r="G1877" s="4" t="s">
        <v>246</v>
      </c>
      <c r="H1877" s="173">
        <v>46094</v>
      </c>
      <c r="I1877" s="4" t="s">
        <v>28</v>
      </c>
      <c r="J1877" s="4" t="s">
        <v>37</v>
      </c>
      <c r="K1877" s="4" t="s">
        <v>47</v>
      </c>
      <c r="L1877" s="4"/>
      <c r="M1877" s="23" t="s">
        <v>7454</v>
      </c>
      <c r="N1877" s="4"/>
      <c r="O1877" s="3"/>
      <c r="P1877" s="3"/>
      <c r="Q1877" s="4"/>
      <c r="R1877" s="3"/>
      <c r="S1877" s="4">
        <v>1</v>
      </c>
      <c r="T1877" s="4" t="s">
        <v>7455</v>
      </c>
      <c r="U1877" s="4"/>
      <c r="V1877" s="3"/>
      <c r="W1877" s="8"/>
      <c r="X1877" s="4"/>
      <c r="Y1877" s="23"/>
      <c r="Z1877" s="165"/>
      <c r="AA1877" s="165"/>
    </row>
    <row r="1878" spans="1:27" ht="16.5" hidden="1">
      <c r="A1878" s="2">
        <f t="shared" si="0"/>
        <v>1875</v>
      </c>
      <c r="B1878" s="3" t="str">
        <f>VLOOKUP(D1878,DSKH!$A:$B,2,0)</f>
        <v>A-197</v>
      </c>
      <c r="C1878" s="4" t="s">
        <v>7401</v>
      </c>
      <c r="D1878" s="4" t="s">
        <v>173</v>
      </c>
      <c r="E1878" s="4" t="s">
        <v>29</v>
      </c>
      <c r="F1878" s="4">
        <v>308321046260</v>
      </c>
      <c r="G1878" s="4" t="s">
        <v>246</v>
      </c>
      <c r="H1878" s="173">
        <v>46094</v>
      </c>
      <c r="I1878" s="4" t="s">
        <v>28</v>
      </c>
      <c r="J1878" s="4" t="s">
        <v>37</v>
      </c>
      <c r="K1878" s="4" t="s">
        <v>47</v>
      </c>
      <c r="L1878" s="3"/>
      <c r="M1878" s="23" t="s">
        <v>7456</v>
      </c>
      <c r="N1878" s="3"/>
      <c r="O1878" s="3"/>
      <c r="P1878" s="3"/>
      <c r="Q1878" s="3"/>
      <c r="R1878" s="3"/>
      <c r="S1878" s="4">
        <v>1</v>
      </c>
      <c r="T1878" s="4" t="s">
        <v>7457</v>
      </c>
      <c r="U1878" s="3"/>
      <c r="V1878" s="3"/>
      <c r="W1878" s="8"/>
      <c r="X1878" s="3"/>
      <c r="Y1878" s="27"/>
      <c r="Z1878" s="165"/>
      <c r="AA1878" s="165"/>
    </row>
    <row r="1879" spans="1:27" ht="16.5" hidden="1">
      <c r="A1879" s="2">
        <f t="shared" si="0"/>
        <v>1876</v>
      </c>
      <c r="B1879" s="3" t="str">
        <f>VLOOKUP(D1879,DSKH!$A:$B,2,0)</f>
        <v>A-197</v>
      </c>
      <c r="C1879" s="4" t="s">
        <v>7401</v>
      </c>
      <c r="D1879" s="4" t="s">
        <v>173</v>
      </c>
      <c r="E1879" s="4" t="s">
        <v>29</v>
      </c>
      <c r="F1879" s="4">
        <v>308315770730</v>
      </c>
      <c r="G1879" s="4" t="s">
        <v>46</v>
      </c>
      <c r="H1879" s="173">
        <v>46092</v>
      </c>
      <c r="I1879" s="4" t="s">
        <v>28</v>
      </c>
      <c r="J1879" s="4" t="s">
        <v>29</v>
      </c>
      <c r="K1879" s="4" t="s">
        <v>47</v>
      </c>
      <c r="L1879" s="3"/>
      <c r="M1879" s="23" t="s">
        <v>7450</v>
      </c>
      <c r="N1879" s="3"/>
      <c r="O1879" s="3"/>
      <c r="P1879" s="3"/>
      <c r="Q1879" s="3"/>
      <c r="R1879" s="3"/>
      <c r="S1879" s="4">
        <v>1</v>
      </c>
      <c r="T1879" s="4" t="s">
        <v>7458</v>
      </c>
      <c r="U1879" s="3"/>
      <c r="V1879" s="3"/>
      <c r="W1879" s="8"/>
      <c r="X1879" s="3"/>
      <c r="Y1879" s="27"/>
      <c r="Z1879" s="165"/>
      <c r="AA1879" s="165"/>
    </row>
    <row r="1880" spans="1:27" ht="16.5" hidden="1">
      <c r="A1880" s="2">
        <f t="shared" si="0"/>
        <v>1877</v>
      </c>
      <c r="B1880" s="3" t="str">
        <f>VLOOKUP(D1880,DSKH!$A:$B,2,0)</f>
        <v>A-197</v>
      </c>
      <c r="C1880" s="4" t="s">
        <v>7401</v>
      </c>
      <c r="D1880" s="4" t="s">
        <v>173</v>
      </c>
      <c r="E1880" s="4" t="s">
        <v>29</v>
      </c>
      <c r="F1880" s="4">
        <v>308318763450</v>
      </c>
      <c r="G1880" s="4" t="s">
        <v>46</v>
      </c>
      <c r="H1880" s="173">
        <v>46093</v>
      </c>
      <c r="I1880" s="4" t="s">
        <v>28</v>
      </c>
      <c r="J1880" s="4" t="s">
        <v>29</v>
      </c>
      <c r="K1880" s="4" t="s">
        <v>47</v>
      </c>
      <c r="L1880" s="3"/>
      <c r="M1880" s="23" t="s">
        <v>7459</v>
      </c>
      <c r="N1880" s="3"/>
      <c r="O1880" s="3"/>
      <c r="P1880" s="3"/>
      <c r="Q1880" s="3"/>
      <c r="R1880" s="3"/>
      <c r="S1880" s="4">
        <v>1</v>
      </c>
      <c r="T1880" s="4" t="s">
        <v>7460</v>
      </c>
      <c r="U1880" s="3"/>
      <c r="V1880" s="3"/>
      <c r="W1880" s="8"/>
      <c r="X1880" s="3"/>
      <c r="Y1880" s="27"/>
      <c r="Z1880" s="165"/>
      <c r="AA1880" s="165"/>
    </row>
    <row r="1881" spans="1:27" ht="16.5" hidden="1">
      <c r="A1881" s="2">
        <f t="shared" si="0"/>
        <v>1878</v>
      </c>
      <c r="B1881" s="3" t="str">
        <f>VLOOKUP(D1881,DSKH!$A:$B,2,0)</f>
        <v>A-197</v>
      </c>
      <c r="C1881" s="4" t="s">
        <v>7401</v>
      </c>
      <c r="D1881" s="4" t="s">
        <v>173</v>
      </c>
      <c r="E1881" s="4" t="s">
        <v>29</v>
      </c>
      <c r="F1881" s="4">
        <v>308318787730</v>
      </c>
      <c r="G1881" s="4" t="s">
        <v>46</v>
      </c>
      <c r="H1881" s="173">
        <v>46093</v>
      </c>
      <c r="I1881" s="4" t="s">
        <v>28</v>
      </c>
      <c r="J1881" s="4" t="s">
        <v>29</v>
      </c>
      <c r="K1881" s="4" t="s">
        <v>47</v>
      </c>
      <c r="L1881" s="3"/>
      <c r="M1881" s="23" t="s">
        <v>7461</v>
      </c>
      <c r="N1881" s="3"/>
      <c r="O1881" s="3"/>
      <c r="P1881" s="3"/>
      <c r="Q1881" s="3"/>
      <c r="R1881" s="3"/>
      <c r="S1881" s="4">
        <v>1</v>
      </c>
      <c r="T1881" s="4" t="s">
        <v>7462</v>
      </c>
      <c r="U1881" s="3"/>
      <c r="V1881" s="3"/>
      <c r="W1881" s="8"/>
      <c r="X1881" s="3"/>
      <c r="Y1881" s="27"/>
      <c r="Z1881" s="165"/>
      <c r="AA1881" s="165"/>
    </row>
    <row r="1882" spans="1:27" ht="16.5" hidden="1">
      <c r="A1882" s="2">
        <f t="shared" si="0"/>
        <v>1879</v>
      </c>
      <c r="B1882" s="3" t="str">
        <f>VLOOKUP(D1882,DSKH!$A:$B,2,0)</f>
        <v>A-197</v>
      </c>
      <c r="C1882" s="4" t="s">
        <v>7401</v>
      </c>
      <c r="D1882" s="4" t="s">
        <v>173</v>
      </c>
      <c r="E1882" s="4" t="s">
        <v>29</v>
      </c>
      <c r="F1882" s="4">
        <v>308317044840</v>
      </c>
      <c r="G1882" s="4" t="s">
        <v>46</v>
      </c>
      <c r="H1882" s="173">
        <v>46093</v>
      </c>
      <c r="I1882" s="4" t="s">
        <v>28</v>
      </c>
      <c r="J1882" s="4" t="s">
        <v>29</v>
      </c>
      <c r="K1882" s="4" t="s">
        <v>47</v>
      </c>
      <c r="L1882" s="3"/>
      <c r="M1882" s="23" t="s">
        <v>7463</v>
      </c>
      <c r="N1882" s="3"/>
      <c r="O1882" s="3"/>
      <c r="P1882" s="3"/>
      <c r="Q1882" s="3"/>
      <c r="R1882" s="3"/>
      <c r="S1882" s="4">
        <v>1</v>
      </c>
      <c r="T1882" s="4" t="s">
        <v>7464</v>
      </c>
      <c r="U1882" s="3"/>
      <c r="V1882" s="3"/>
      <c r="W1882" s="8"/>
      <c r="X1882" s="3"/>
      <c r="Y1882" s="27"/>
      <c r="Z1882" s="165"/>
      <c r="AA1882" s="165"/>
    </row>
    <row r="1883" spans="1:27" ht="16.5" hidden="1">
      <c r="A1883" s="2">
        <f t="shared" si="0"/>
        <v>1880</v>
      </c>
      <c r="B1883" s="3" t="str">
        <f>VLOOKUP(D1883,DSKH!$A:$B,2,0)</f>
        <v>A-197</v>
      </c>
      <c r="C1883" s="4" t="s">
        <v>7401</v>
      </c>
      <c r="D1883" s="4" t="s">
        <v>173</v>
      </c>
      <c r="E1883" s="4" t="s">
        <v>29</v>
      </c>
      <c r="F1883" s="4">
        <v>308317057440</v>
      </c>
      <c r="G1883" s="4" t="s">
        <v>46</v>
      </c>
      <c r="H1883" s="173">
        <v>46093</v>
      </c>
      <c r="I1883" s="4" t="s">
        <v>28</v>
      </c>
      <c r="J1883" s="4" t="s">
        <v>29</v>
      </c>
      <c r="K1883" s="4" t="s">
        <v>47</v>
      </c>
      <c r="L1883" s="3"/>
      <c r="M1883" s="23" t="s">
        <v>7465</v>
      </c>
      <c r="N1883" s="3"/>
      <c r="O1883" s="3"/>
      <c r="P1883" s="3"/>
      <c r="Q1883" s="3"/>
      <c r="R1883" s="3"/>
      <c r="S1883" s="4">
        <v>1</v>
      </c>
      <c r="T1883" s="4" t="s">
        <v>7466</v>
      </c>
      <c r="U1883" s="3"/>
      <c r="V1883" s="3"/>
      <c r="W1883" s="8"/>
      <c r="X1883" s="3"/>
      <c r="Y1883" s="27"/>
      <c r="Z1883" s="165"/>
      <c r="AA1883" s="165"/>
    </row>
    <row r="1884" spans="1:27" ht="16.5" hidden="1">
      <c r="A1884" s="2">
        <f t="shared" si="0"/>
        <v>1881</v>
      </c>
      <c r="B1884" s="3" t="str">
        <f>VLOOKUP(D1884,DSKH!$A:$B,2,0)</f>
        <v>A-197</v>
      </c>
      <c r="C1884" s="4" t="s">
        <v>7401</v>
      </c>
      <c r="D1884" s="4" t="s">
        <v>173</v>
      </c>
      <c r="E1884" s="4" t="s">
        <v>29</v>
      </c>
      <c r="F1884" s="4">
        <v>308319803800</v>
      </c>
      <c r="G1884" s="4" t="s">
        <v>46</v>
      </c>
      <c r="H1884" s="173">
        <v>46093</v>
      </c>
      <c r="I1884" s="4" t="s">
        <v>28</v>
      </c>
      <c r="J1884" s="4" t="s">
        <v>29</v>
      </c>
      <c r="K1884" s="4" t="s">
        <v>47</v>
      </c>
      <c r="L1884" s="3"/>
      <c r="M1884" s="23" t="s">
        <v>7467</v>
      </c>
      <c r="N1884" s="3"/>
      <c r="O1884" s="3"/>
      <c r="P1884" s="3"/>
      <c r="Q1884" s="3"/>
      <c r="R1884" s="3"/>
      <c r="S1884" s="4">
        <v>1</v>
      </c>
      <c r="T1884" s="4" t="s">
        <v>7468</v>
      </c>
      <c r="U1884" s="3"/>
      <c r="V1884" s="3"/>
      <c r="W1884" s="8"/>
      <c r="X1884" s="3"/>
      <c r="Y1884" s="27"/>
      <c r="Z1884" s="165"/>
      <c r="AA1884" s="165"/>
    </row>
    <row r="1885" spans="1:27" ht="16.5" hidden="1">
      <c r="A1885" s="2">
        <f t="shared" si="0"/>
        <v>1882</v>
      </c>
      <c r="B1885" s="3" t="str">
        <f>VLOOKUP(D1885,DSKH!$A:$B,2,0)</f>
        <v>A-197</v>
      </c>
      <c r="C1885" s="4" t="s">
        <v>7401</v>
      </c>
      <c r="D1885" s="4" t="s">
        <v>173</v>
      </c>
      <c r="E1885" s="4" t="s">
        <v>29</v>
      </c>
      <c r="F1885" s="4">
        <v>308322237440</v>
      </c>
      <c r="G1885" s="4" t="s">
        <v>46</v>
      </c>
      <c r="H1885" s="173">
        <v>46094</v>
      </c>
      <c r="I1885" s="4" t="s">
        <v>28</v>
      </c>
      <c r="J1885" s="4" t="s">
        <v>36</v>
      </c>
      <c r="K1885" s="4" t="s">
        <v>47</v>
      </c>
      <c r="L1885" s="3"/>
      <c r="M1885" s="23" t="s">
        <v>7469</v>
      </c>
      <c r="N1885" s="3"/>
      <c r="O1885" s="3"/>
      <c r="P1885" s="3"/>
      <c r="Q1885" s="3"/>
      <c r="R1885" s="3"/>
      <c r="S1885" s="4">
        <v>1</v>
      </c>
      <c r="T1885" s="4" t="s">
        <v>7470</v>
      </c>
      <c r="U1885" s="3"/>
      <c r="V1885" s="3"/>
      <c r="W1885" s="8"/>
      <c r="X1885" s="3"/>
      <c r="Y1885" s="27"/>
      <c r="Z1885" s="165"/>
      <c r="AA1885" s="165"/>
    </row>
    <row r="1886" spans="1:27" ht="16.5" hidden="1">
      <c r="A1886" s="2">
        <f t="shared" si="0"/>
        <v>1883</v>
      </c>
      <c r="B1886" s="3" t="str">
        <f>VLOOKUP(D1886,DSKH!$A:$B,2,0)</f>
        <v>A-197</v>
      </c>
      <c r="C1886" s="4" t="s">
        <v>7401</v>
      </c>
      <c r="D1886" s="4" t="s">
        <v>173</v>
      </c>
      <c r="E1886" s="4" t="s">
        <v>29</v>
      </c>
      <c r="F1886" s="4">
        <v>308322827100</v>
      </c>
      <c r="G1886" s="4" t="s">
        <v>46</v>
      </c>
      <c r="H1886" s="173">
        <v>46094</v>
      </c>
      <c r="I1886" s="4" t="s">
        <v>28</v>
      </c>
      <c r="J1886" s="4" t="s">
        <v>29</v>
      </c>
      <c r="K1886" s="4" t="s">
        <v>47</v>
      </c>
      <c r="L1886" s="3"/>
      <c r="M1886" s="23" t="s">
        <v>7471</v>
      </c>
      <c r="N1886" s="3"/>
      <c r="O1886" s="3"/>
      <c r="P1886" s="3"/>
      <c r="Q1886" s="3"/>
      <c r="R1886" s="3"/>
      <c r="S1886" s="4">
        <v>1</v>
      </c>
      <c r="T1886" s="4" t="s">
        <v>7472</v>
      </c>
      <c r="U1886" s="3"/>
      <c r="V1886" s="3"/>
      <c r="W1886" s="8"/>
      <c r="X1886" s="3"/>
      <c r="Y1886" s="27"/>
      <c r="Z1886" s="165"/>
      <c r="AA1886" s="165"/>
    </row>
    <row r="1887" spans="1:27" ht="16.5" hidden="1">
      <c r="A1887" s="2">
        <f t="shared" si="0"/>
        <v>1884</v>
      </c>
      <c r="B1887" s="3" t="str">
        <f>VLOOKUP(D1887,DSKH!$A:$B,2,0)</f>
        <v>A-197</v>
      </c>
      <c r="C1887" s="4" t="s">
        <v>7401</v>
      </c>
      <c r="D1887" s="4" t="s">
        <v>173</v>
      </c>
      <c r="E1887" s="4" t="s">
        <v>57</v>
      </c>
      <c r="F1887" s="4">
        <v>108040073260</v>
      </c>
      <c r="G1887" s="4" t="s">
        <v>172</v>
      </c>
      <c r="H1887" s="173">
        <v>46092</v>
      </c>
      <c r="I1887" s="4" t="s">
        <v>28</v>
      </c>
      <c r="J1887" s="4" t="s">
        <v>29</v>
      </c>
      <c r="K1887" s="4" t="s">
        <v>47</v>
      </c>
      <c r="L1887" s="3"/>
      <c r="M1887" s="23" t="s">
        <v>7473</v>
      </c>
      <c r="N1887" s="4" t="s">
        <v>7474</v>
      </c>
      <c r="O1887" s="3"/>
      <c r="P1887" s="3"/>
      <c r="Q1887" s="4">
        <v>1</v>
      </c>
      <c r="R1887" s="3"/>
      <c r="S1887" s="3"/>
      <c r="T1887" s="4" t="s">
        <v>7475</v>
      </c>
      <c r="U1887" s="4" t="s">
        <v>7476</v>
      </c>
      <c r="V1887" s="4">
        <v>266489196689</v>
      </c>
      <c r="W1887" s="6">
        <v>500000</v>
      </c>
      <c r="X1887" s="4" t="s">
        <v>31</v>
      </c>
      <c r="Y1887" s="27"/>
      <c r="Z1887" s="165"/>
      <c r="AA1887" s="165"/>
    </row>
    <row r="1888" spans="1:27" ht="16.5" hidden="1">
      <c r="A1888" s="2">
        <f t="shared" si="0"/>
        <v>1885</v>
      </c>
      <c r="B1888" s="3" t="str">
        <f>VLOOKUP(D1888,DSKH!$A:$B,2,0)</f>
        <v>A-197</v>
      </c>
      <c r="C1888" s="4" t="s">
        <v>7401</v>
      </c>
      <c r="D1888" s="4" t="s">
        <v>173</v>
      </c>
      <c r="E1888" s="4" t="s">
        <v>57</v>
      </c>
      <c r="F1888" s="4">
        <v>108040442200</v>
      </c>
      <c r="G1888" s="4" t="s">
        <v>172</v>
      </c>
      <c r="H1888" s="173">
        <v>46092</v>
      </c>
      <c r="I1888" s="4" t="s">
        <v>28</v>
      </c>
      <c r="J1888" s="4" t="s">
        <v>29</v>
      </c>
      <c r="K1888" s="4" t="s">
        <v>47</v>
      </c>
      <c r="L1888" s="3"/>
      <c r="M1888" s="23" t="s">
        <v>7477</v>
      </c>
      <c r="N1888" s="4" t="s">
        <v>7478</v>
      </c>
      <c r="O1888" s="3"/>
      <c r="P1888" s="3"/>
      <c r="Q1888" s="3"/>
      <c r="R1888" s="3"/>
      <c r="S1888" s="4">
        <v>1</v>
      </c>
      <c r="T1888" s="4" t="s">
        <v>7479</v>
      </c>
      <c r="U1888" s="3"/>
      <c r="V1888" s="3"/>
      <c r="W1888" s="8"/>
      <c r="X1888" s="4" t="s">
        <v>116</v>
      </c>
      <c r="Y1888" s="27"/>
      <c r="Z1888" s="165"/>
      <c r="AA1888" s="165"/>
    </row>
    <row r="1889" spans="1:27" ht="33" hidden="1">
      <c r="A1889" s="2">
        <f t="shared" si="0"/>
        <v>1886</v>
      </c>
      <c r="B1889" s="3" t="e">
        <f>VLOOKUP(D1889,DSKH!$A:$B,2,0)</f>
        <v>#N/A</v>
      </c>
      <c r="C1889" s="4" t="s">
        <v>7401</v>
      </c>
      <c r="D1889" s="4" t="s">
        <v>1994</v>
      </c>
      <c r="E1889" s="4" t="s">
        <v>57</v>
      </c>
      <c r="F1889" s="4">
        <v>108049574400</v>
      </c>
      <c r="G1889" s="4" t="s">
        <v>172</v>
      </c>
      <c r="H1889" s="173">
        <v>46097</v>
      </c>
      <c r="I1889" s="4" t="s">
        <v>28</v>
      </c>
      <c r="J1889" s="4" t="s">
        <v>29</v>
      </c>
      <c r="K1889" s="4" t="s">
        <v>47</v>
      </c>
      <c r="L1889" s="3"/>
      <c r="M1889" s="23" t="s">
        <v>7480</v>
      </c>
      <c r="N1889" s="4" t="s">
        <v>7481</v>
      </c>
      <c r="O1889" s="3"/>
      <c r="P1889" s="3"/>
      <c r="Q1889" s="4">
        <v>2</v>
      </c>
      <c r="R1889" s="3"/>
      <c r="S1889" s="3"/>
      <c r="T1889" s="4" t="s">
        <v>7482</v>
      </c>
      <c r="U1889" s="4" t="s">
        <v>7483</v>
      </c>
      <c r="V1889" s="4">
        <v>266646816986</v>
      </c>
      <c r="W1889" s="6">
        <v>1000000</v>
      </c>
      <c r="X1889" s="4" t="s">
        <v>31</v>
      </c>
      <c r="Y1889" s="27"/>
      <c r="Z1889" s="165"/>
      <c r="AA1889" s="165"/>
    </row>
    <row r="1890" spans="1:27" ht="16.5" hidden="1">
      <c r="A1890" s="2">
        <f t="shared" si="0"/>
        <v>1887</v>
      </c>
      <c r="B1890" s="3" t="str">
        <f>VLOOKUP(D1890,DSKH!$A:$B,2,0)</f>
        <v>A-197</v>
      </c>
      <c r="C1890" s="4" t="s">
        <v>7401</v>
      </c>
      <c r="D1890" s="4" t="s">
        <v>173</v>
      </c>
      <c r="E1890" s="4" t="s">
        <v>29</v>
      </c>
      <c r="F1890" s="4">
        <v>308331787800</v>
      </c>
      <c r="G1890" s="4" t="s">
        <v>46</v>
      </c>
      <c r="H1890" s="173">
        <v>46097</v>
      </c>
      <c r="I1890" s="4" t="s">
        <v>28</v>
      </c>
      <c r="J1890" s="4" t="s">
        <v>29</v>
      </c>
      <c r="K1890" s="4" t="s">
        <v>47</v>
      </c>
      <c r="L1890" s="3"/>
      <c r="M1890" s="23" t="s">
        <v>7484</v>
      </c>
      <c r="N1890" s="3"/>
      <c r="O1890" s="3"/>
      <c r="P1890" s="3"/>
      <c r="Q1890" s="3"/>
      <c r="R1890" s="3"/>
      <c r="S1890" s="4">
        <v>1</v>
      </c>
      <c r="T1890" s="4" t="s">
        <v>7485</v>
      </c>
      <c r="U1890" s="3"/>
      <c r="V1890" s="3"/>
      <c r="W1890" s="8"/>
      <c r="X1890" s="3"/>
      <c r="Y1890" s="27"/>
      <c r="Z1890" s="165"/>
      <c r="AA1890" s="165"/>
    </row>
    <row r="1891" spans="1:27" ht="16.5" hidden="1">
      <c r="A1891" s="2">
        <f t="shared" si="0"/>
        <v>1888</v>
      </c>
      <c r="B1891" s="3" t="str">
        <f>VLOOKUP(D1891,DSKH!$A:$B,2,0)</f>
        <v>A-197</v>
      </c>
      <c r="C1891" s="4" t="s">
        <v>7401</v>
      </c>
      <c r="D1891" s="4" t="s">
        <v>173</v>
      </c>
      <c r="E1891" s="4" t="s">
        <v>29</v>
      </c>
      <c r="F1891" s="4">
        <v>308330358030</v>
      </c>
      <c r="G1891" s="4" t="s">
        <v>46</v>
      </c>
      <c r="H1891" s="173">
        <v>46097</v>
      </c>
      <c r="I1891" s="4" t="s">
        <v>28</v>
      </c>
      <c r="J1891" s="4" t="s">
        <v>29</v>
      </c>
      <c r="K1891" s="4" t="s">
        <v>47</v>
      </c>
      <c r="L1891" s="3"/>
      <c r="M1891" s="23" t="s">
        <v>7486</v>
      </c>
      <c r="N1891" s="3"/>
      <c r="O1891" s="3"/>
      <c r="P1891" s="3"/>
      <c r="Q1891" s="3"/>
      <c r="R1891" s="3"/>
      <c r="S1891" s="4">
        <v>1</v>
      </c>
      <c r="T1891" s="4" t="s">
        <v>7487</v>
      </c>
      <c r="U1891" s="3"/>
      <c r="V1891" s="3"/>
      <c r="W1891" s="8"/>
      <c r="X1891" s="3"/>
      <c r="Y1891" s="27"/>
      <c r="Z1891" s="165"/>
      <c r="AA1891" s="165"/>
    </row>
    <row r="1892" spans="1:27" ht="16.5" hidden="1">
      <c r="A1892" s="2">
        <f t="shared" si="0"/>
        <v>1889</v>
      </c>
      <c r="B1892" s="3" t="str">
        <f>VLOOKUP(D1892,DSKH!$A:$B,2,0)</f>
        <v>A-197</v>
      </c>
      <c r="C1892" s="4" t="s">
        <v>7401</v>
      </c>
      <c r="D1892" s="4" t="s">
        <v>173</v>
      </c>
      <c r="E1892" s="4" t="s">
        <v>29</v>
      </c>
      <c r="F1892" s="4">
        <v>308329998710</v>
      </c>
      <c r="G1892" s="4" t="s">
        <v>46</v>
      </c>
      <c r="H1892" s="173">
        <v>46097</v>
      </c>
      <c r="I1892" s="4" t="s">
        <v>28</v>
      </c>
      <c r="J1892" s="4" t="s">
        <v>29</v>
      </c>
      <c r="K1892" s="4" t="s">
        <v>47</v>
      </c>
      <c r="L1892" s="3"/>
      <c r="M1892" s="23" t="s">
        <v>7488</v>
      </c>
      <c r="N1892" s="3"/>
      <c r="O1892" s="3"/>
      <c r="P1892" s="3"/>
      <c r="Q1892" s="3"/>
      <c r="R1892" s="3"/>
      <c r="S1892" s="4">
        <v>1</v>
      </c>
      <c r="T1892" s="4" t="s">
        <v>7489</v>
      </c>
      <c r="U1892" s="3"/>
      <c r="V1892" s="3"/>
      <c r="W1892" s="8"/>
      <c r="X1892" s="3"/>
      <c r="Y1892" s="27"/>
      <c r="Z1892" s="165"/>
      <c r="AA1892" s="165"/>
    </row>
    <row r="1893" spans="1:27" ht="16.5" hidden="1">
      <c r="A1893" s="2">
        <f t="shared" si="0"/>
        <v>1890</v>
      </c>
      <c r="B1893" s="3" t="str">
        <f>VLOOKUP(D1893,DSKH!$A:$B,2,0)</f>
        <v>A-197</v>
      </c>
      <c r="C1893" s="4" t="s">
        <v>7401</v>
      </c>
      <c r="D1893" s="4" t="s">
        <v>173</v>
      </c>
      <c r="E1893" s="4" t="s">
        <v>29</v>
      </c>
      <c r="F1893" s="4">
        <v>308328942040</v>
      </c>
      <c r="G1893" s="4" t="s">
        <v>46</v>
      </c>
      <c r="H1893" s="173">
        <v>46097</v>
      </c>
      <c r="I1893" s="4" t="s">
        <v>28</v>
      </c>
      <c r="J1893" s="4" t="s">
        <v>29</v>
      </c>
      <c r="K1893" s="4" t="s">
        <v>47</v>
      </c>
      <c r="L1893" s="3"/>
      <c r="M1893" s="23" t="s">
        <v>7490</v>
      </c>
      <c r="N1893" s="3"/>
      <c r="O1893" s="3"/>
      <c r="P1893" s="3"/>
      <c r="Q1893" s="3"/>
      <c r="R1893" s="3"/>
      <c r="S1893" s="4">
        <v>1</v>
      </c>
      <c r="T1893" s="4" t="s">
        <v>7491</v>
      </c>
      <c r="U1893" s="3"/>
      <c r="V1893" s="3"/>
      <c r="W1893" s="8"/>
      <c r="X1893" s="3"/>
      <c r="Y1893" s="27"/>
      <c r="Z1893" s="165"/>
      <c r="AA1893" s="165"/>
    </row>
    <row r="1894" spans="1:27" ht="16.5" hidden="1">
      <c r="A1894" s="2">
        <f t="shared" si="0"/>
        <v>1891</v>
      </c>
      <c r="B1894" s="3" t="str">
        <f>VLOOKUP(D1894,DSKH!$A:$B,2,0)</f>
        <v>A-596</v>
      </c>
      <c r="C1894" s="4" t="s">
        <v>7401</v>
      </c>
      <c r="D1894" s="4" t="s">
        <v>197</v>
      </c>
      <c r="E1894" s="4" t="s">
        <v>57</v>
      </c>
      <c r="F1894" s="4">
        <v>108053032510</v>
      </c>
      <c r="G1894" s="4" t="s">
        <v>34</v>
      </c>
      <c r="H1894" s="173">
        <v>46097</v>
      </c>
      <c r="I1894" s="4" t="s">
        <v>28</v>
      </c>
      <c r="J1894" s="4" t="s">
        <v>29</v>
      </c>
      <c r="K1894" s="4" t="s">
        <v>30</v>
      </c>
      <c r="L1894" s="3"/>
      <c r="M1894" s="23">
        <v>781</v>
      </c>
      <c r="N1894" s="3"/>
      <c r="O1894" s="3"/>
      <c r="P1894" s="3"/>
      <c r="Q1894" s="3"/>
      <c r="R1894" s="3"/>
      <c r="S1894" s="4">
        <v>1</v>
      </c>
      <c r="T1894" s="4" t="s">
        <v>7492</v>
      </c>
      <c r="U1894" s="3"/>
      <c r="V1894" s="3"/>
      <c r="W1894" s="8"/>
      <c r="X1894" s="3"/>
      <c r="Y1894" s="27"/>
      <c r="Z1894" s="165"/>
      <c r="AA1894" s="165"/>
    </row>
    <row r="1895" spans="1:27" ht="16.5" hidden="1">
      <c r="A1895" s="2">
        <f t="shared" si="0"/>
        <v>1892</v>
      </c>
      <c r="B1895" s="3" t="str">
        <f>VLOOKUP(D1895,DSKH!$A:$B,2,0)</f>
        <v>A-57</v>
      </c>
      <c r="C1895" s="4" t="s">
        <v>7401</v>
      </c>
      <c r="D1895" s="4" t="s">
        <v>171</v>
      </c>
      <c r="E1895" s="4" t="s">
        <v>29</v>
      </c>
      <c r="F1895" s="4">
        <v>308328728060</v>
      </c>
      <c r="G1895" s="4" t="s">
        <v>53</v>
      </c>
      <c r="H1895" s="173">
        <v>46097</v>
      </c>
      <c r="I1895" s="4" t="s">
        <v>28</v>
      </c>
      <c r="J1895" s="4" t="s">
        <v>29</v>
      </c>
      <c r="K1895" s="4" t="s">
        <v>47</v>
      </c>
      <c r="L1895" s="3"/>
      <c r="M1895" s="23" t="s">
        <v>7493</v>
      </c>
      <c r="N1895" s="3"/>
      <c r="O1895" s="3"/>
      <c r="P1895" s="3"/>
      <c r="Q1895" s="3"/>
      <c r="R1895" s="4">
        <v>1</v>
      </c>
      <c r="S1895" s="3"/>
      <c r="T1895" s="4" t="s">
        <v>7494</v>
      </c>
      <c r="U1895" s="3"/>
      <c r="V1895" s="4">
        <v>266655660448</v>
      </c>
      <c r="W1895" s="6">
        <v>28635</v>
      </c>
      <c r="X1895" s="4" t="s">
        <v>178</v>
      </c>
      <c r="Y1895" s="27"/>
      <c r="Z1895" s="165"/>
      <c r="AA1895" s="165"/>
    </row>
    <row r="1896" spans="1:27" ht="16.5" hidden="1">
      <c r="A1896" s="2">
        <f t="shared" si="0"/>
        <v>1893</v>
      </c>
      <c r="B1896" s="3" t="str">
        <f>VLOOKUP(D1896,DSKH!$A:$B,2,0)</f>
        <v>A-57</v>
      </c>
      <c r="C1896" s="4" t="s">
        <v>7401</v>
      </c>
      <c r="D1896" s="4" t="s">
        <v>171</v>
      </c>
      <c r="E1896" s="4" t="s">
        <v>29</v>
      </c>
      <c r="F1896" s="4">
        <v>308328831110</v>
      </c>
      <c r="G1896" s="4" t="s">
        <v>53</v>
      </c>
      <c r="H1896" s="173">
        <v>46097</v>
      </c>
      <c r="I1896" s="4" t="s">
        <v>28</v>
      </c>
      <c r="J1896" s="4" t="s">
        <v>29</v>
      </c>
      <c r="K1896" s="4" t="s">
        <v>47</v>
      </c>
      <c r="L1896" s="3"/>
      <c r="M1896" s="23" t="s">
        <v>7495</v>
      </c>
      <c r="N1896" s="3"/>
      <c r="O1896" s="3"/>
      <c r="P1896" s="4">
        <v>1</v>
      </c>
      <c r="Q1896" s="3"/>
      <c r="R1896" s="3"/>
      <c r="S1896" s="3"/>
      <c r="T1896" s="4" t="s">
        <v>7496</v>
      </c>
      <c r="U1896" s="4" t="s">
        <v>7497</v>
      </c>
      <c r="V1896" s="4">
        <v>266654772355</v>
      </c>
      <c r="W1896" s="6">
        <v>250000</v>
      </c>
      <c r="X1896" s="4" t="s">
        <v>31</v>
      </c>
      <c r="Y1896" s="27"/>
      <c r="Z1896" s="165"/>
      <c r="AA1896" s="165"/>
    </row>
    <row r="1897" spans="1:27" ht="16.5" hidden="1">
      <c r="A1897" s="2">
        <f t="shared" si="0"/>
        <v>1894</v>
      </c>
      <c r="B1897" s="3" t="str">
        <f>VLOOKUP(D1897,DSKH!$A:$B,2,0)</f>
        <v>A-57</v>
      </c>
      <c r="C1897" s="4" t="s">
        <v>7401</v>
      </c>
      <c r="D1897" s="4" t="s">
        <v>171</v>
      </c>
      <c r="E1897" s="4" t="s">
        <v>29</v>
      </c>
      <c r="F1897" s="4">
        <v>308329055660</v>
      </c>
      <c r="G1897" s="4" t="s">
        <v>53</v>
      </c>
      <c r="H1897" s="173">
        <v>46097</v>
      </c>
      <c r="I1897" s="4" t="s">
        <v>28</v>
      </c>
      <c r="J1897" s="4" t="s">
        <v>29</v>
      </c>
      <c r="K1897" s="4" t="s">
        <v>47</v>
      </c>
      <c r="L1897" s="3"/>
      <c r="M1897" s="23" t="s">
        <v>7498</v>
      </c>
      <c r="N1897" s="3"/>
      <c r="O1897" s="3"/>
      <c r="P1897" s="3"/>
      <c r="Q1897" s="3"/>
      <c r="R1897" s="3"/>
      <c r="S1897" s="4">
        <v>1</v>
      </c>
      <c r="T1897" s="4" t="s">
        <v>7499</v>
      </c>
      <c r="U1897" s="3"/>
      <c r="V1897" s="3"/>
      <c r="W1897" s="8"/>
      <c r="X1897" s="4" t="s">
        <v>119</v>
      </c>
      <c r="Y1897" s="27"/>
      <c r="Z1897" s="165"/>
      <c r="AA1897" s="165"/>
    </row>
    <row r="1898" spans="1:27" ht="16.5" hidden="1">
      <c r="A1898" s="2">
        <f t="shared" si="0"/>
        <v>1895</v>
      </c>
      <c r="B1898" s="3" t="str">
        <f>VLOOKUP(D1898,DSKH!$A:$B,2,0)</f>
        <v>A-57</v>
      </c>
      <c r="C1898" s="4" t="s">
        <v>7401</v>
      </c>
      <c r="D1898" s="4" t="s">
        <v>171</v>
      </c>
      <c r="E1898" s="4" t="s">
        <v>29</v>
      </c>
      <c r="F1898" s="4">
        <v>308326686050</v>
      </c>
      <c r="G1898" s="4" t="s">
        <v>53</v>
      </c>
      <c r="H1898" s="173">
        <v>46097</v>
      </c>
      <c r="I1898" s="4" t="s">
        <v>28</v>
      </c>
      <c r="J1898" s="4" t="s">
        <v>29</v>
      </c>
      <c r="K1898" s="4" t="s">
        <v>47</v>
      </c>
      <c r="L1898" s="3"/>
      <c r="M1898" s="23" t="s">
        <v>7500</v>
      </c>
      <c r="N1898" s="3"/>
      <c r="O1898" s="3"/>
      <c r="P1898" s="3"/>
      <c r="Q1898" s="3"/>
      <c r="R1898" s="4">
        <v>1</v>
      </c>
      <c r="S1898" s="3"/>
      <c r="T1898" s="4" t="s">
        <v>7501</v>
      </c>
      <c r="U1898" s="3"/>
      <c r="V1898" s="4">
        <v>266653104868</v>
      </c>
      <c r="W1898" s="6">
        <v>33270</v>
      </c>
      <c r="X1898" s="4" t="s">
        <v>178</v>
      </c>
      <c r="Y1898" s="23" t="s">
        <v>7502</v>
      </c>
      <c r="Z1898" s="165"/>
      <c r="AA1898" s="165"/>
    </row>
    <row r="1899" spans="1:27" ht="16.5" hidden="1">
      <c r="A1899" s="2">
        <f t="shared" si="0"/>
        <v>1896</v>
      </c>
      <c r="B1899" s="3" t="str">
        <f>VLOOKUP(D1899,DSKH!$A:$B,2,0)</f>
        <v>A-57</v>
      </c>
      <c r="C1899" s="4" t="s">
        <v>7401</v>
      </c>
      <c r="D1899" s="4" t="s">
        <v>171</v>
      </c>
      <c r="E1899" s="4" t="s">
        <v>29</v>
      </c>
      <c r="F1899" s="4">
        <v>308326624230</v>
      </c>
      <c r="G1899" s="4" t="s">
        <v>53</v>
      </c>
      <c r="H1899" s="173">
        <v>46097</v>
      </c>
      <c r="I1899" s="4" t="s">
        <v>28</v>
      </c>
      <c r="J1899" s="4" t="s">
        <v>29</v>
      </c>
      <c r="K1899" s="4" t="s">
        <v>47</v>
      </c>
      <c r="L1899" s="3"/>
      <c r="M1899" s="23" t="s">
        <v>7503</v>
      </c>
      <c r="N1899" s="3"/>
      <c r="O1899" s="3"/>
      <c r="P1899" s="3"/>
      <c r="Q1899" s="3"/>
      <c r="R1899" s="4">
        <v>1</v>
      </c>
      <c r="S1899" s="3"/>
      <c r="T1899" s="4" t="s">
        <v>7504</v>
      </c>
      <c r="U1899" s="3"/>
      <c r="V1899" s="3"/>
      <c r="W1899" s="8"/>
      <c r="X1899" s="4" t="s">
        <v>178</v>
      </c>
      <c r="Y1899" s="27"/>
      <c r="Z1899" s="165"/>
      <c r="AA1899" s="165"/>
    </row>
    <row r="1900" spans="1:27" ht="16.5" hidden="1">
      <c r="A1900" s="2">
        <f t="shared" si="0"/>
        <v>1897</v>
      </c>
      <c r="B1900" s="3" t="str">
        <f>VLOOKUP(D1900,DSKH!$A:$B,2,0)</f>
        <v>A-57</v>
      </c>
      <c r="C1900" s="4" t="s">
        <v>7401</v>
      </c>
      <c r="D1900" s="4" t="s">
        <v>171</v>
      </c>
      <c r="E1900" s="4" t="s">
        <v>29</v>
      </c>
      <c r="F1900" s="4">
        <v>308326656210</v>
      </c>
      <c r="G1900" s="4" t="s">
        <v>53</v>
      </c>
      <c r="H1900" s="173">
        <v>46097</v>
      </c>
      <c r="I1900" s="4" t="s">
        <v>28</v>
      </c>
      <c r="J1900" s="4" t="s">
        <v>29</v>
      </c>
      <c r="K1900" s="4" t="s">
        <v>47</v>
      </c>
      <c r="L1900" s="4"/>
      <c r="M1900" s="23" t="s">
        <v>7505</v>
      </c>
      <c r="N1900" s="3"/>
      <c r="O1900" s="3"/>
      <c r="P1900" s="3"/>
      <c r="Q1900" s="3"/>
      <c r="R1900" s="4">
        <v>1</v>
      </c>
      <c r="S1900" s="3"/>
      <c r="T1900" s="4" t="s">
        <v>7506</v>
      </c>
      <c r="U1900" s="3"/>
      <c r="V1900" s="3"/>
      <c r="W1900" s="8"/>
      <c r="X1900" s="4" t="s">
        <v>178</v>
      </c>
      <c r="Y1900" s="27"/>
      <c r="Z1900" s="165"/>
      <c r="AA1900" s="165"/>
    </row>
    <row r="1901" spans="1:27" ht="16.5" hidden="1">
      <c r="A1901" s="2">
        <f t="shared" si="0"/>
        <v>1898</v>
      </c>
      <c r="B1901" s="3" t="str">
        <f>VLOOKUP(D1901,DSKH!$A:$B,2,0)</f>
        <v>A-57</v>
      </c>
      <c r="C1901" s="4" t="s">
        <v>7401</v>
      </c>
      <c r="D1901" s="4" t="s">
        <v>171</v>
      </c>
      <c r="E1901" s="4" t="s">
        <v>29</v>
      </c>
      <c r="F1901" s="4">
        <v>308332876040</v>
      </c>
      <c r="G1901" s="4" t="s">
        <v>53</v>
      </c>
      <c r="H1901" s="173">
        <v>46098</v>
      </c>
      <c r="I1901" s="4" t="s">
        <v>28</v>
      </c>
      <c r="J1901" s="4" t="s">
        <v>29</v>
      </c>
      <c r="K1901" s="4" t="s">
        <v>47</v>
      </c>
      <c r="L1901" s="4"/>
      <c r="M1901" s="23" t="s">
        <v>7507</v>
      </c>
      <c r="N1901" s="3"/>
      <c r="O1901" s="4">
        <v>1073176018</v>
      </c>
      <c r="P1901" s="3"/>
      <c r="Q1901" s="3"/>
      <c r="R1901" s="4">
        <v>1</v>
      </c>
      <c r="S1901" s="3"/>
      <c r="T1901" s="4" t="s">
        <v>7508</v>
      </c>
      <c r="U1901" s="3"/>
      <c r="V1901" s="3"/>
      <c r="W1901" s="8"/>
      <c r="X1901" s="4" t="s">
        <v>7509</v>
      </c>
      <c r="Y1901" s="23"/>
      <c r="Z1901" s="165"/>
      <c r="AA1901" s="165"/>
    </row>
    <row r="1902" spans="1:27" ht="16.5" hidden="1">
      <c r="A1902" s="2">
        <f t="shared" si="0"/>
        <v>1899</v>
      </c>
      <c r="B1902" s="3" t="str">
        <f>VLOOKUP(D1902,DSKH!$A:$B,2,0)</f>
        <v>A-57</v>
      </c>
      <c r="C1902" s="4" t="s">
        <v>7401</v>
      </c>
      <c r="D1902" s="4" t="s">
        <v>171</v>
      </c>
      <c r="E1902" s="4" t="s">
        <v>29</v>
      </c>
      <c r="F1902" s="4">
        <v>308333322050</v>
      </c>
      <c r="G1902" s="4" t="s">
        <v>86</v>
      </c>
      <c r="H1902" s="173">
        <v>46098</v>
      </c>
      <c r="I1902" s="4" t="s">
        <v>28</v>
      </c>
      <c r="J1902" s="4" t="s">
        <v>37</v>
      </c>
      <c r="K1902" s="4" t="s">
        <v>47</v>
      </c>
      <c r="L1902" s="4"/>
      <c r="M1902" s="23" t="s">
        <v>7510</v>
      </c>
      <c r="N1902" s="3"/>
      <c r="O1902" s="229" t="s">
        <v>7511</v>
      </c>
      <c r="P1902" s="3"/>
      <c r="Q1902" s="3"/>
      <c r="R1902" s="229">
        <v>1</v>
      </c>
      <c r="S1902" s="3"/>
      <c r="T1902" s="229" t="s">
        <v>7512</v>
      </c>
      <c r="U1902" s="229" t="s">
        <v>7513</v>
      </c>
      <c r="V1902" s="3"/>
      <c r="W1902" s="231">
        <v>500000</v>
      </c>
      <c r="X1902" s="229" t="s">
        <v>174</v>
      </c>
      <c r="Y1902" s="232" t="s">
        <v>100</v>
      </c>
      <c r="Z1902" s="165"/>
      <c r="AA1902" s="165"/>
    </row>
    <row r="1903" spans="1:27" ht="16.5" hidden="1">
      <c r="A1903" s="2">
        <f t="shared" si="0"/>
        <v>1900</v>
      </c>
      <c r="B1903" s="3" t="str">
        <f>VLOOKUP(D1903,DSKH!$A:$B,2,0)</f>
        <v>A-57</v>
      </c>
      <c r="C1903" s="4" t="s">
        <v>7401</v>
      </c>
      <c r="D1903" s="4" t="s">
        <v>171</v>
      </c>
      <c r="E1903" s="4" t="s">
        <v>29</v>
      </c>
      <c r="F1903" s="4">
        <v>308333396510</v>
      </c>
      <c r="G1903" s="4" t="s">
        <v>53</v>
      </c>
      <c r="H1903" s="173">
        <v>46098</v>
      </c>
      <c r="I1903" s="4" t="s">
        <v>28</v>
      </c>
      <c r="J1903" s="4" t="s">
        <v>29</v>
      </c>
      <c r="K1903" s="4" t="s">
        <v>47</v>
      </c>
      <c r="L1903" s="4"/>
      <c r="M1903" s="23" t="s">
        <v>7514</v>
      </c>
      <c r="N1903" s="3"/>
      <c r="O1903" s="223"/>
      <c r="P1903" s="3"/>
      <c r="Q1903" s="3"/>
      <c r="R1903" s="223"/>
      <c r="S1903" s="3"/>
      <c r="T1903" s="223"/>
      <c r="U1903" s="223"/>
      <c r="V1903" s="3"/>
      <c r="W1903" s="223"/>
      <c r="X1903" s="223"/>
      <c r="Y1903" s="223"/>
      <c r="Z1903" s="165"/>
      <c r="AA1903" s="165"/>
    </row>
    <row r="1904" spans="1:27" ht="16.5" hidden="1">
      <c r="A1904" s="2">
        <f t="shared" si="0"/>
        <v>1901</v>
      </c>
      <c r="B1904" s="3" t="str">
        <f>VLOOKUP(D1904,DSKH!$A:$B,2,0)</f>
        <v>A-197</v>
      </c>
      <c r="C1904" s="4" t="s">
        <v>7401</v>
      </c>
      <c r="D1904" s="4" t="s">
        <v>173</v>
      </c>
      <c r="E1904" s="4" t="s">
        <v>57</v>
      </c>
      <c r="F1904" s="4">
        <v>108058600420</v>
      </c>
      <c r="G1904" s="4" t="s">
        <v>172</v>
      </c>
      <c r="H1904" s="173">
        <v>46098</v>
      </c>
      <c r="I1904" s="4" t="s">
        <v>28</v>
      </c>
      <c r="J1904" s="4" t="s">
        <v>29</v>
      </c>
      <c r="K1904" s="4" t="s">
        <v>47</v>
      </c>
      <c r="L1904" s="4"/>
      <c r="M1904" s="23" t="s">
        <v>7515</v>
      </c>
      <c r="N1904" s="3"/>
      <c r="O1904" s="3"/>
      <c r="P1904" s="3"/>
      <c r="Q1904" s="3"/>
      <c r="R1904" s="3"/>
      <c r="S1904" s="4">
        <v>1</v>
      </c>
      <c r="T1904" s="4" t="s">
        <v>7516</v>
      </c>
      <c r="U1904" s="3"/>
      <c r="V1904" s="3"/>
      <c r="W1904" s="8"/>
      <c r="X1904" s="3"/>
      <c r="Y1904" s="27"/>
      <c r="Z1904" s="165"/>
      <c r="AA1904" s="165"/>
    </row>
    <row r="1905" spans="1:27" ht="16.5" hidden="1">
      <c r="A1905" s="2">
        <f t="shared" si="0"/>
        <v>1902</v>
      </c>
      <c r="B1905" s="3" t="str">
        <f>VLOOKUP(D1905,DSKH!$A:$B,2,0)</f>
        <v>A-197</v>
      </c>
      <c r="C1905" s="4" t="s">
        <v>7401</v>
      </c>
      <c r="D1905" s="4" t="s">
        <v>173</v>
      </c>
      <c r="E1905" s="4" t="s">
        <v>29</v>
      </c>
      <c r="F1905" s="4">
        <v>308335452410</v>
      </c>
      <c r="G1905" s="4" t="s">
        <v>46</v>
      </c>
      <c r="H1905" s="173">
        <v>46098</v>
      </c>
      <c r="I1905" s="4" t="s">
        <v>28</v>
      </c>
      <c r="J1905" s="4" t="s">
        <v>29</v>
      </c>
      <c r="K1905" s="4" t="s">
        <v>47</v>
      </c>
      <c r="L1905" s="4"/>
      <c r="M1905" s="23" t="s">
        <v>7517</v>
      </c>
      <c r="N1905" s="3"/>
      <c r="O1905" s="3"/>
      <c r="P1905" s="3"/>
      <c r="Q1905" s="3"/>
      <c r="R1905" s="4"/>
      <c r="S1905" s="4">
        <v>1</v>
      </c>
      <c r="T1905" s="4" t="s">
        <v>7518</v>
      </c>
      <c r="U1905" s="3"/>
      <c r="V1905" s="3"/>
      <c r="W1905" s="8"/>
      <c r="X1905" s="4"/>
      <c r="Y1905" s="23"/>
      <c r="Z1905" s="165"/>
      <c r="AA1905" s="165"/>
    </row>
    <row r="1906" spans="1:27" ht="16.5" hidden="1">
      <c r="A1906" s="2">
        <f t="shared" si="0"/>
        <v>1903</v>
      </c>
      <c r="B1906" s="3" t="str">
        <f>VLOOKUP(D1906,DSKH!$A:$B,2,0)</f>
        <v>A-596</v>
      </c>
      <c r="C1906" s="4" t="s">
        <v>7401</v>
      </c>
      <c r="D1906" s="4" t="s">
        <v>197</v>
      </c>
      <c r="E1906" s="4" t="s">
        <v>57</v>
      </c>
      <c r="F1906" s="4">
        <v>108057624510</v>
      </c>
      <c r="G1906" s="4" t="s">
        <v>27</v>
      </c>
      <c r="H1906" s="173">
        <v>46098</v>
      </c>
      <c r="I1906" s="4" t="s">
        <v>28</v>
      </c>
      <c r="J1906" s="4" t="s">
        <v>29</v>
      </c>
      <c r="K1906" s="4" t="s">
        <v>30</v>
      </c>
      <c r="L1906" s="4"/>
      <c r="M1906" s="23" t="s">
        <v>7519</v>
      </c>
      <c r="N1906" s="4" t="s">
        <v>7520</v>
      </c>
      <c r="O1906" s="3"/>
      <c r="P1906" s="3"/>
      <c r="Q1906" s="3"/>
      <c r="R1906" s="3"/>
      <c r="S1906" s="4">
        <v>1</v>
      </c>
      <c r="T1906" s="4" t="s">
        <v>7521</v>
      </c>
      <c r="U1906" s="3"/>
      <c r="V1906" s="3"/>
      <c r="W1906" s="8"/>
      <c r="X1906" s="4" t="s">
        <v>38</v>
      </c>
      <c r="Y1906" s="27"/>
      <c r="Z1906" s="165"/>
      <c r="AA1906" s="165"/>
    </row>
    <row r="1907" spans="1:27" ht="16.5" hidden="1">
      <c r="A1907" s="2">
        <f t="shared" si="0"/>
        <v>1904</v>
      </c>
      <c r="B1907" s="3" t="str">
        <f>VLOOKUP(D1907,DSKH!$A:$B,2,0)</f>
        <v>A-324</v>
      </c>
      <c r="C1907" s="4" t="s">
        <v>7401</v>
      </c>
      <c r="D1907" s="4" t="s">
        <v>56</v>
      </c>
      <c r="E1907" s="4" t="s">
        <v>57</v>
      </c>
      <c r="F1907" s="4">
        <v>108058293450</v>
      </c>
      <c r="G1907" s="4" t="s">
        <v>62</v>
      </c>
      <c r="H1907" s="173">
        <v>46098</v>
      </c>
      <c r="I1907" s="4" t="s">
        <v>28</v>
      </c>
      <c r="J1907" s="4" t="s">
        <v>29</v>
      </c>
      <c r="K1907" s="4" t="s">
        <v>59</v>
      </c>
      <c r="L1907" s="4"/>
      <c r="M1907" s="23" t="s">
        <v>7522</v>
      </c>
      <c r="N1907" s="4" t="s">
        <v>7523</v>
      </c>
      <c r="O1907" s="3"/>
      <c r="P1907" s="3"/>
      <c r="Q1907" s="3"/>
      <c r="R1907" s="3"/>
      <c r="S1907" s="4">
        <v>1</v>
      </c>
      <c r="T1907" s="4" t="s">
        <v>7524</v>
      </c>
      <c r="U1907" s="3"/>
      <c r="V1907" s="3"/>
      <c r="W1907" s="8"/>
      <c r="X1907" s="4" t="s">
        <v>116</v>
      </c>
      <c r="Y1907" s="27"/>
      <c r="Z1907" s="165"/>
      <c r="AA1907" s="165"/>
    </row>
    <row r="1908" spans="1:27" ht="16.5" hidden="1">
      <c r="A1908" s="2">
        <f t="shared" si="0"/>
        <v>1905</v>
      </c>
      <c r="B1908" s="3" t="str">
        <f>VLOOKUP(D1908,DSKH!$A:$B,2,0)</f>
        <v>A-197</v>
      </c>
      <c r="C1908" s="4" t="s">
        <v>7401</v>
      </c>
      <c r="D1908" s="4" t="s">
        <v>173</v>
      </c>
      <c r="E1908" s="4" t="s">
        <v>29</v>
      </c>
      <c r="F1908" s="4">
        <v>308339136250</v>
      </c>
      <c r="G1908" s="4" t="s">
        <v>46</v>
      </c>
      <c r="H1908" s="173">
        <v>46099</v>
      </c>
      <c r="I1908" s="4" t="s">
        <v>28</v>
      </c>
      <c r="J1908" s="4" t="s">
        <v>29</v>
      </c>
      <c r="K1908" s="4" t="s">
        <v>47</v>
      </c>
      <c r="L1908" s="4"/>
      <c r="M1908" s="23" t="s">
        <v>7525</v>
      </c>
      <c r="N1908" s="3"/>
      <c r="O1908" s="3"/>
      <c r="P1908" s="3"/>
      <c r="Q1908" s="3"/>
      <c r="R1908" s="3"/>
      <c r="S1908" s="4">
        <v>1</v>
      </c>
      <c r="T1908" s="3"/>
      <c r="U1908" s="3"/>
      <c r="V1908" s="3"/>
      <c r="W1908" s="8"/>
      <c r="X1908" s="3"/>
      <c r="Y1908" s="27"/>
      <c r="Z1908" s="165"/>
      <c r="AA1908" s="165"/>
    </row>
    <row r="1909" spans="1:27" ht="16.5" hidden="1">
      <c r="A1909" s="2">
        <f t="shared" si="0"/>
        <v>1906</v>
      </c>
      <c r="B1909" s="3" t="str">
        <f>VLOOKUP(D1909,DSKH!$A:$B,2,0)</f>
        <v>A-197</v>
      </c>
      <c r="C1909" s="4" t="s">
        <v>7401</v>
      </c>
      <c r="D1909" s="4" t="s">
        <v>173</v>
      </c>
      <c r="E1909" s="4" t="s">
        <v>29</v>
      </c>
      <c r="F1909" s="4">
        <v>308336981320</v>
      </c>
      <c r="G1909" s="4" t="s">
        <v>46</v>
      </c>
      <c r="H1909" s="173">
        <v>46099</v>
      </c>
      <c r="I1909" s="4" t="s">
        <v>28</v>
      </c>
      <c r="J1909" s="4" t="s">
        <v>29</v>
      </c>
      <c r="K1909" s="4" t="s">
        <v>47</v>
      </c>
      <c r="L1909" s="4"/>
      <c r="M1909" s="23" t="s">
        <v>7526</v>
      </c>
      <c r="N1909" s="3"/>
      <c r="O1909" s="3"/>
      <c r="P1909" s="3"/>
      <c r="Q1909" s="3"/>
      <c r="R1909" s="3"/>
      <c r="S1909" s="4">
        <v>1</v>
      </c>
      <c r="T1909" s="4"/>
      <c r="U1909" s="3"/>
      <c r="V1909" s="3"/>
      <c r="W1909" s="8"/>
      <c r="X1909" s="3"/>
      <c r="Y1909" s="27"/>
      <c r="Z1909" s="165"/>
      <c r="AA1909" s="165"/>
    </row>
    <row r="1910" spans="1:27" ht="16.5" hidden="1">
      <c r="A1910" s="2">
        <f t="shared" si="0"/>
        <v>1907</v>
      </c>
      <c r="B1910" s="3" t="str">
        <f>VLOOKUP(D1910,DSKH!$A:$B,2,0)</f>
        <v>A-197</v>
      </c>
      <c r="C1910" s="4" t="s">
        <v>7401</v>
      </c>
      <c r="D1910" s="4" t="s">
        <v>173</v>
      </c>
      <c r="E1910" s="4" t="s">
        <v>29</v>
      </c>
      <c r="F1910" s="4">
        <v>308337029840</v>
      </c>
      <c r="G1910" s="4" t="s">
        <v>46</v>
      </c>
      <c r="H1910" s="173">
        <v>46099</v>
      </c>
      <c r="I1910" s="4" t="s">
        <v>28</v>
      </c>
      <c r="J1910" s="4" t="s">
        <v>29</v>
      </c>
      <c r="K1910" s="4" t="s">
        <v>47</v>
      </c>
      <c r="L1910" s="4"/>
      <c r="M1910" s="23" t="s">
        <v>7527</v>
      </c>
      <c r="N1910" s="3"/>
      <c r="O1910" s="3"/>
      <c r="P1910" s="3"/>
      <c r="Q1910" s="3"/>
      <c r="R1910" s="3"/>
      <c r="S1910" s="4">
        <v>1</v>
      </c>
      <c r="T1910" s="4"/>
      <c r="U1910" s="3"/>
      <c r="V1910" s="3"/>
      <c r="W1910" s="8"/>
      <c r="X1910" s="3"/>
      <c r="Y1910" s="27"/>
      <c r="Z1910" s="165"/>
      <c r="AA1910" s="165"/>
    </row>
    <row r="1911" spans="1:27" ht="16.5" hidden="1">
      <c r="A1911" s="2">
        <f t="shared" si="0"/>
        <v>1908</v>
      </c>
      <c r="B1911" s="3" t="str">
        <f>VLOOKUP(D1911,DSKH!$A:$B,2,0)</f>
        <v>A-197</v>
      </c>
      <c r="C1911" s="4" t="s">
        <v>7401</v>
      </c>
      <c r="D1911" s="4" t="s">
        <v>173</v>
      </c>
      <c r="E1911" s="4" t="s">
        <v>29</v>
      </c>
      <c r="F1911" s="4">
        <v>308337220830</v>
      </c>
      <c r="G1911" s="4" t="s">
        <v>46</v>
      </c>
      <c r="H1911" s="173">
        <v>46099</v>
      </c>
      <c r="I1911" s="4" t="s">
        <v>28</v>
      </c>
      <c r="J1911" s="4" t="s">
        <v>29</v>
      </c>
      <c r="K1911" s="4" t="s">
        <v>47</v>
      </c>
      <c r="L1911" s="4"/>
      <c r="M1911" s="23" t="s">
        <v>7528</v>
      </c>
      <c r="N1911" s="3"/>
      <c r="O1911" s="3"/>
      <c r="P1911" s="3"/>
      <c r="Q1911" s="3"/>
      <c r="R1911" s="4"/>
      <c r="S1911" s="4">
        <v>1</v>
      </c>
      <c r="T1911" s="4"/>
      <c r="U1911" s="3"/>
      <c r="V1911" s="3"/>
      <c r="W1911" s="8"/>
      <c r="X1911" s="4"/>
      <c r="Y1911" s="27"/>
      <c r="Z1911" s="165"/>
      <c r="AA1911" s="165"/>
    </row>
    <row r="1912" spans="1:27" ht="16.5" hidden="1">
      <c r="A1912" s="2">
        <f t="shared" si="0"/>
        <v>1909</v>
      </c>
      <c r="B1912" s="3" t="e">
        <f>VLOOKUP(D1912,DSKH!$A:$B,2,0)</f>
        <v>#N/A</v>
      </c>
      <c r="C1912" s="4" t="s">
        <v>7401</v>
      </c>
      <c r="D1912" s="4" t="s">
        <v>1994</v>
      </c>
      <c r="E1912" s="4" t="s">
        <v>29</v>
      </c>
      <c r="F1912" s="4">
        <v>308336032340</v>
      </c>
      <c r="G1912" s="4" t="s">
        <v>246</v>
      </c>
      <c r="H1912" s="173">
        <v>46099</v>
      </c>
      <c r="I1912" s="4" t="s">
        <v>28</v>
      </c>
      <c r="J1912" s="4" t="s">
        <v>37</v>
      </c>
      <c r="K1912" s="4" t="s">
        <v>47</v>
      </c>
      <c r="L1912" s="4"/>
      <c r="M1912" s="23" t="s">
        <v>7529</v>
      </c>
      <c r="N1912" s="3"/>
      <c r="O1912" s="4" t="s">
        <v>7530</v>
      </c>
      <c r="P1912" s="3"/>
      <c r="Q1912" s="4">
        <v>1</v>
      </c>
      <c r="R1912" s="4"/>
      <c r="S1912" s="3"/>
      <c r="T1912" s="4" t="s">
        <v>7531</v>
      </c>
      <c r="U1912" s="4" t="s">
        <v>7532</v>
      </c>
      <c r="V1912" s="3"/>
      <c r="W1912" s="6">
        <v>500000</v>
      </c>
      <c r="X1912" s="4" t="s">
        <v>31</v>
      </c>
      <c r="Y1912" s="27"/>
      <c r="Z1912" s="165"/>
      <c r="AA1912" s="165"/>
    </row>
    <row r="1913" spans="1:27" ht="16.5" hidden="1">
      <c r="A1913" s="2">
        <f t="shared" si="0"/>
        <v>1910</v>
      </c>
      <c r="B1913" s="3" t="str">
        <f>VLOOKUP(D1913,DSKH!$A:$B,2,0)</f>
        <v>A-596</v>
      </c>
      <c r="C1913" s="4" t="s">
        <v>7401</v>
      </c>
      <c r="D1913" s="4" t="s">
        <v>197</v>
      </c>
      <c r="E1913" s="4" t="s">
        <v>57</v>
      </c>
      <c r="F1913" s="4">
        <v>108060092340</v>
      </c>
      <c r="G1913" s="4" t="s">
        <v>34</v>
      </c>
      <c r="H1913" s="173">
        <v>46099</v>
      </c>
      <c r="I1913" s="4" t="s">
        <v>28</v>
      </c>
      <c r="J1913" s="4" t="s">
        <v>29</v>
      </c>
      <c r="K1913" s="4" t="s">
        <v>30</v>
      </c>
      <c r="L1913" s="4"/>
      <c r="M1913" s="23">
        <v>870</v>
      </c>
      <c r="N1913" s="3"/>
      <c r="O1913" s="4"/>
      <c r="P1913" s="3"/>
      <c r="Q1913" s="3"/>
      <c r="R1913" s="4"/>
      <c r="S1913" s="4">
        <v>1</v>
      </c>
      <c r="T1913" s="4" t="s">
        <v>7533</v>
      </c>
      <c r="U1913" s="3"/>
      <c r="V1913" s="4"/>
      <c r="W1913" s="6"/>
      <c r="X1913" s="4"/>
      <c r="Y1913" s="27"/>
      <c r="Z1913" s="165"/>
      <c r="AA1913" s="165"/>
    </row>
    <row r="1914" spans="1:27" ht="16.5" hidden="1">
      <c r="A1914" s="2">
        <f t="shared" si="0"/>
        <v>1911</v>
      </c>
      <c r="B1914" s="3" t="str">
        <f>VLOOKUP(D1914,DSKH!$A:$B,2,0)</f>
        <v>A-596</v>
      </c>
      <c r="C1914" s="4" t="s">
        <v>7401</v>
      </c>
      <c r="D1914" s="4" t="s">
        <v>197</v>
      </c>
      <c r="E1914" s="4" t="s">
        <v>57</v>
      </c>
      <c r="F1914" s="4">
        <v>108060631710</v>
      </c>
      <c r="G1914" s="4" t="s">
        <v>34</v>
      </c>
      <c r="H1914" s="173">
        <v>46099</v>
      </c>
      <c r="I1914" s="4" t="s">
        <v>28</v>
      </c>
      <c r="J1914" s="4" t="s">
        <v>29</v>
      </c>
      <c r="K1914" s="4" t="s">
        <v>30</v>
      </c>
      <c r="L1914" s="4"/>
      <c r="M1914" s="23">
        <v>19</v>
      </c>
      <c r="N1914" s="3"/>
      <c r="O1914" s="3"/>
      <c r="P1914" s="3"/>
      <c r="Q1914" s="3"/>
      <c r="R1914" s="4"/>
      <c r="S1914" s="4">
        <v>1</v>
      </c>
      <c r="T1914" s="4" t="s">
        <v>7534</v>
      </c>
      <c r="U1914" s="3"/>
      <c r="V1914" s="3"/>
      <c r="W1914" s="8"/>
      <c r="X1914" s="4"/>
      <c r="Y1914" s="27"/>
      <c r="Z1914" s="165"/>
      <c r="AA1914" s="165"/>
    </row>
    <row r="1915" spans="1:27" ht="16.5" hidden="1">
      <c r="A1915" s="2">
        <f t="shared" si="0"/>
        <v>1912</v>
      </c>
      <c r="B1915" s="3" t="str">
        <f>VLOOKUP(D1915,DSKH!$A:$B,2,0)</f>
        <v>A-596</v>
      </c>
      <c r="C1915" s="4" t="s">
        <v>7401</v>
      </c>
      <c r="D1915" s="4" t="s">
        <v>197</v>
      </c>
      <c r="E1915" s="4" t="s">
        <v>80</v>
      </c>
      <c r="F1915" s="4">
        <v>107980988840</v>
      </c>
      <c r="G1915" s="4" t="s">
        <v>34</v>
      </c>
      <c r="H1915" s="173">
        <v>46099</v>
      </c>
      <c r="I1915" s="4" t="s">
        <v>28</v>
      </c>
      <c r="J1915" s="4"/>
      <c r="K1915" s="4" t="s">
        <v>30</v>
      </c>
      <c r="L1915" s="4"/>
      <c r="M1915" s="23"/>
      <c r="N1915" s="3"/>
      <c r="O1915" s="4"/>
      <c r="P1915" s="4"/>
      <c r="Q1915" s="3"/>
      <c r="R1915" s="3"/>
      <c r="S1915" s="3"/>
      <c r="T1915" s="3"/>
      <c r="U1915" s="4"/>
      <c r="V1915" s="4"/>
      <c r="W1915" s="6"/>
      <c r="X1915" s="4"/>
      <c r="Y1915" s="23" t="s">
        <v>5091</v>
      </c>
      <c r="Z1915" s="165"/>
      <c r="AA1915" s="165"/>
    </row>
    <row r="1916" spans="1:27" ht="16.5" hidden="1">
      <c r="A1916" s="2">
        <f t="shared" si="0"/>
        <v>1913</v>
      </c>
      <c r="B1916" s="3" t="str">
        <f>VLOOKUP(D1916,DSKH!$A:$B,2,0)</f>
        <v>A-596</v>
      </c>
      <c r="C1916" s="4" t="s">
        <v>7401</v>
      </c>
      <c r="D1916" s="4" t="s">
        <v>197</v>
      </c>
      <c r="E1916" s="4" t="s">
        <v>80</v>
      </c>
      <c r="F1916" s="4">
        <v>107982606650</v>
      </c>
      <c r="G1916" s="4" t="s">
        <v>34</v>
      </c>
      <c r="H1916" s="173">
        <v>46099</v>
      </c>
      <c r="I1916" s="4" t="s">
        <v>28</v>
      </c>
      <c r="J1916" s="4"/>
      <c r="K1916" s="4" t="s">
        <v>30</v>
      </c>
      <c r="L1916" s="4"/>
      <c r="M1916" s="23"/>
      <c r="N1916" s="4"/>
      <c r="O1916" s="3"/>
      <c r="P1916" s="3"/>
      <c r="Q1916" s="3"/>
      <c r="R1916" s="4"/>
      <c r="S1916" s="3"/>
      <c r="T1916" s="4"/>
      <c r="U1916" s="3"/>
      <c r="V1916" s="3"/>
      <c r="W1916" s="8"/>
      <c r="X1916" s="4"/>
      <c r="Y1916" s="23" t="s">
        <v>5091</v>
      </c>
      <c r="Z1916" s="165"/>
      <c r="AA1916" s="165"/>
    </row>
    <row r="1917" spans="1:27" ht="16.5" hidden="1">
      <c r="A1917" s="2">
        <f t="shared" si="0"/>
        <v>1914</v>
      </c>
      <c r="B1917" s="3" t="str">
        <f>VLOOKUP(D1917,DSKH!$A:$B,2,0)</f>
        <v>A-596</v>
      </c>
      <c r="C1917" s="4" t="s">
        <v>7401</v>
      </c>
      <c r="D1917" s="4" t="s">
        <v>197</v>
      </c>
      <c r="E1917" s="4" t="s">
        <v>80</v>
      </c>
      <c r="F1917" s="4">
        <v>107976118460</v>
      </c>
      <c r="G1917" s="4" t="s">
        <v>34</v>
      </c>
      <c r="H1917" s="173">
        <v>46099</v>
      </c>
      <c r="I1917" s="4" t="s">
        <v>28</v>
      </c>
      <c r="J1917" s="4"/>
      <c r="K1917" s="4" t="s">
        <v>30</v>
      </c>
      <c r="L1917" s="4"/>
      <c r="M1917" s="23"/>
      <c r="N1917" s="3"/>
      <c r="O1917" s="4"/>
      <c r="P1917" s="3"/>
      <c r="Q1917" s="4"/>
      <c r="R1917" s="3"/>
      <c r="S1917" s="3"/>
      <c r="T1917" s="3"/>
      <c r="U1917" s="4"/>
      <c r="V1917" s="4"/>
      <c r="W1917" s="6"/>
      <c r="X1917" s="4"/>
      <c r="Y1917" s="23" t="s">
        <v>5091</v>
      </c>
      <c r="Z1917" s="165"/>
      <c r="AA1917" s="165"/>
    </row>
    <row r="1918" spans="1:27" ht="16.5" hidden="1">
      <c r="A1918" s="2">
        <f t="shared" si="0"/>
        <v>1915</v>
      </c>
      <c r="B1918" s="3" t="str">
        <f>VLOOKUP(D1918,DSKH!$A:$B,2,0)</f>
        <v>A-596</v>
      </c>
      <c r="C1918" s="4" t="s">
        <v>7401</v>
      </c>
      <c r="D1918" s="4" t="s">
        <v>197</v>
      </c>
      <c r="E1918" s="4" t="s">
        <v>80</v>
      </c>
      <c r="F1918" s="4">
        <v>107977443930</v>
      </c>
      <c r="G1918" s="4" t="s">
        <v>34</v>
      </c>
      <c r="H1918" s="173">
        <v>46099</v>
      </c>
      <c r="I1918" s="4" t="s">
        <v>28</v>
      </c>
      <c r="J1918" s="4"/>
      <c r="K1918" s="4" t="s">
        <v>30</v>
      </c>
      <c r="L1918" s="4"/>
      <c r="M1918" s="23"/>
      <c r="N1918" s="3"/>
      <c r="O1918" s="4"/>
      <c r="P1918" s="3"/>
      <c r="Q1918" s="4"/>
      <c r="R1918" s="3"/>
      <c r="S1918" s="3"/>
      <c r="T1918" s="3"/>
      <c r="U1918" s="4"/>
      <c r="V1918" s="4"/>
      <c r="W1918" s="6"/>
      <c r="X1918" s="4"/>
      <c r="Y1918" s="23" t="s">
        <v>5091</v>
      </c>
      <c r="Z1918" s="165"/>
      <c r="AA1918" s="165"/>
    </row>
    <row r="1919" spans="1:27" ht="16.5" hidden="1">
      <c r="A1919" s="2">
        <f t="shared" si="0"/>
        <v>1916</v>
      </c>
      <c r="B1919" s="3" t="str">
        <f>VLOOKUP(D1919,DSKH!$A:$B,2,0)</f>
        <v>A-57</v>
      </c>
      <c r="C1919" s="4" t="s">
        <v>7401</v>
      </c>
      <c r="D1919" s="4" t="s">
        <v>171</v>
      </c>
      <c r="E1919" s="4" t="s">
        <v>29</v>
      </c>
      <c r="F1919" s="4">
        <v>308337562430</v>
      </c>
      <c r="G1919" s="4" t="s">
        <v>53</v>
      </c>
      <c r="H1919" s="173">
        <v>46099</v>
      </c>
      <c r="I1919" s="4" t="s">
        <v>28</v>
      </c>
      <c r="J1919" s="4" t="s">
        <v>29</v>
      </c>
      <c r="K1919" s="4" t="s">
        <v>47</v>
      </c>
      <c r="L1919" s="4"/>
      <c r="M1919" s="23" t="s">
        <v>7535</v>
      </c>
      <c r="N1919" s="3"/>
      <c r="O1919" s="4" t="s">
        <v>7536</v>
      </c>
      <c r="P1919" s="4">
        <v>1</v>
      </c>
      <c r="Q1919" s="4"/>
      <c r="R1919" s="3"/>
      <c r="S1919" s="3"/>
      <c r="T1919" s="4" t="s">
        <v>7537</v>
      </c>
      <c r="U1919" s="4" t="s">
        <v>7538</v>
      </c>
      <c r="V1919" s="3"/>
      <c r="W1919" s="8"/>
      <c r="X1919" s="4" t="s">
        <v>31</v>
      </c>
      <c r="Y1919" s="27"/>
      <c r="Z1919" s="165"/>
      <c r="AA1919" s="165"/>
    </row>
    <row r="1920" spans="1:27" ht="16.5" hidden="1">
      <c r="A1920" s="2">
        <f t="shared" si="0"/>
        <v>1917</v>
      </c>
      <c r="B1920" s="3" t="str">
        <f>VLOOKUP(D1920,DSKH!$A:$B,2,0)</f>
        <v>A-57</v>
      </c>
      <c r="C1920" s="4" t="s">
        <v>7401</v>
      </c>
      <c r="D1920" s="4" t="s">
        <v>171</v>
      </c>
      <c r="E1920" s="4" t="s">
        <v>29</v>
      </c>
      <c r="F1920" s="4">
        <v>308334965800</v>
      </c>
      <c r="G1920" s="4" t="s">
        <v>53</v>
      </c>
      <c r="H1920" s="173">
        <v>46099</v>
      </c>
      <c r="I1920" s="4" t="s">
        <v>28</v>
      </c>
      <c r="J1920" s="4" t="s">
        <v>29</v>
      </c>
      <c r="K1920" s="4" t="s">
        <v>47</v>
      </c>
      <c r="L1920" s="4"/>
      <c r="M1920" s="23" t="s">
        <v>7539</v>
      </c>
      <c r="N1920" s="3"/>
      <c r="O1920" s="4" t="s">
        <v>7540</v>
      </c>
      <c r="P1920" s="4"/>
      <c r="Q1920" s="3"/>
      <c r="R1920" s="4">
        <v>1</v>
      </c>
      <c r="S1920" s="3"/>
      <c r="T1920" s="4" t="s">
        <v>7541</v>
      </c>
      <c r="U1920" s="4"/>
      <c r="V1920" s="4"/>
      <c r="W1920" s="6"/>
      <c r="X1920" s="4" t="s">
        <v>31</v>
      </c>
      <c r="Y1920" s="27"/>
      <c r="Z1920" s="165"/>
      <c r="AA1920" s="165"/>
    </row>
    <row r="1921" spans="1:27" ht="16.5" hidden="1">
      <c r="A1921" s="2">
        <f t="shared" si="0"/>
        <v>1918</v>
      </c>
      <c r="B1921" s="3" t="str">
        <f>VLOOKUP(D1921,DSKH!$A:$B,2,0)</f>
        <v>A-57</v>
      </c>
      <c r="C1921" s="4" t="s">
        <v>7401</v>
      </c>
      <c r="D1921" s="4" t="s">
        <v>171</v>
      </c>
      <c r="E1921" s="4" t="s">
        <v>29</v>
      </c>
      <c r="F1921" s="4">
        <v>308335216620</v>
      </c>
      <c r="G1921" s="4" t="s">
        <v>53</v>
      </c>
      <c r="H1921" s="173">
        <v>46099</v>
      </c>
      <c r="I1921" s="4" t="s">
        <v>28</v>
      </c>
      <c r="J1921" s="4" t="s">
        <v>29</v>
      </c>
      <c r="K1921" s="4" t="s">
        <v>47</v>
      </c>
      <c r="L1921" s="4"/>
      <c r="M1921" s="23" t="s">
        <v>7542</v>
      </c>
      <c r="N1921" s="4"/>
      <c r="O1921" s="4" t="s">
        <v>7543</v>
      </c>
      <c r="P1921" s="3"/>
      <c r="Q1921" s="3"/>
      <c r="R1921" s="4">
        <v>1</v>
      </c>
      <c r="S1921" s="3"/>
      <c r="T1921" s="4" t="s">
        <v>7544</v>
      </c>
      <c r="U1921" s="3"/>
      <c r="V1921" s="3"/>
      <c r="W1921" s="8"/>
      <c r="X1921" s="4" t="s">
        <v>31</v>
      </c>
      <c r="Y1921" s="27"/>
      <c r="Z1921" s="165"/>
      <c r="AA1921" s="165"/>
    </row>
    <row r="1922" spans="1:27" ht="16.5" hidden="1">
      <c r="A1922" s="2">
        <f t="shared" si="0"/>
        <v>1919</v>
      </c>
      <c r="B1922" s="3" t="str">
        <f>VLOOKUP(D1922,DSKH!$A:$B,2,0)</f>
        <v>A-324</v>
      </c>
      <c r="C1922" s="4" t="s">
        <v>7401</v>
      </c>
      <c r="D1922" s="4" t="s">
        <v>56</v>
      </c>
      <c r="E1922" s="4" t="s">
        <v>57</v>
      </c>
      <c r="F1922" s="4">
        <v>108062910911</v>
      </c>
      <c r="G1922" s="4" t="s">
        <v>58</v>
      </c>
      <c r="H1922" s="173">
        <v>46099</v>
      </c>
      <c r="I1922" s="4" t="s">
        <v>28</v>
      </c>
      <c r="J1922" s="4" t="s">
        <v>36</v>
      </c>
      <c r="K1922" s="4" t="s">
        <v>59</v>
      </c>
      <c r="L1922" s="4"/>
      <c r="M1922" s="23">
        <v>124737181</v>
      </c>
      <c r="N1922" s="4">
        <v>889310823752</v>
      </c>
      <c r="O1922" s="3"/>
      <c r="P1922" s="3"/>
      <c r="Q1922" s="4"/>
      <c r="R1922" s="3"/>
      <c r="S1922" s="4">
        <v>1</v>
      </c>
      <c r="T1922" s="4" t="s">
        <v>7545</v>
      </c>
      <c r="U1922" s="4"/>
      <c r="V1922" s="3"/>
      <c r="W1922" s="8"/>
      <c r="X1922" s="4" t="s">
        <v>119</v>
      </c>
      <c r="Y1922" s="23"/>
      <c r="Z1922" s="165"/>
      <c r="AA1922" s="165"/>
    </row>
    <row r="1923" spans="1:27" ht="33" hidden="1">
      <c r="A1923" s="2">
        <f t="shared" si="0"/>
        <v>1920</v>
      </c>
      <c r="B1923" s="3" t="str">
        <f>VLOOKUP(D1923,DSKH!$A:$B,2,0)</f>
        <v>A-324</v>
      </c>
      <c r="C1923" s="4" t="s">
        <v>7401</v>
      </c>
      <c r="D1923" s="4" t="s">
        <v>56</v>
      </c>
      <c r="E1923" s="4" t="s">
        <v>57</v>
      </c>
      <c r="F1923" s="4">
        <v>108062896800</v>
      </c>
      <c r="G1923" s="4" t="s">
        <v>62</v>
      </c>
      <c r="H1923" s="173">
        <v>46099</v>
      </c>
      <c r="I1923" s="4" t="s">
        <v>28</v>
      </c>
      <c r="J1923" s="4" t="s">
        <v>29</v>
      </c>
      <c r="K1923" s="4" t="s">
        <v>59</v>
      </c>
      <c r="L1923" s="3"/>
      <c r="M1923" s="23" t="s">
        <v>7546</v>
      </c>
      <c r="N1923" s="4">
        <v>889500815531</v>
      </c>
      <c r="O1923" s="3"/>
      <c r="P1923" s="3"/>
      <c r="Q1923" s="3"/>
      <c r="R1923" s="3"/>
      <c r="S1923" s="4">
        <v>1</v>
      </c>
      <c r="T1923" s="4" t="s">
        <v>7547</v>
      </c>
      <c r="U1923" s="3"/>
      <c r="V1923" s="3"/>
      <c r="W1923" s="8"/>
      <c r="X1923" s="4" t="s">
        <v>119</v>
      </c>
      <c r="Y1923" s="27"/>
      <c r="Z1923" s="165"/>
      <c r="AA1923" s="165"/>
    </row>
    <row r="1924" spans="1:27" ht="16.5" hidden="1">
      <c r="A1924" s="2">
        <f t="shared" si="0"/>
        <v>1921</v>
      </c>
      <c r="B1924" s="3" t="str">
        <f>VLOOKUP(D1924,DSKH!$A:$B,2,0)</f>
        <v>A-131</v>
      </c>
      <c r="C1924" s="4" t="s">
        <v>114</v>
      </c>
      <c r="D1924" s="4" t="s">
        <v>269</v>
      </c>
      <c r="E1924" s="4" t="s">
        <v>29</v>
      </c>
      <c r="F1924" s="4">
        <v>308329334520</v>
      </c>
      <c r="G1924" s="4" t="s">
        <v>41</v>
      </c>
      <c r="H1924" s="173">
        <v>46097</v>
      </c>
      <c r="I1924" s="4" t="s">
        <v>28</v>
      </c>
      <c r="J1924" s="4" t="s">
        <v>36</v>
      </c>
      <c r="K1924" s="4" t="s">
        <v>89</v>
      </c>
      <c r="L1924" s="3"/>
      <c r="M1924" s="23">
        <v>8650203741</v>
      </c>
      <c r="N1924" s="3"/>
      <c r="O1924" s="3"/>
      <c r="P1924" s="3"/>
      <c r="Q1924" s="3"/>
      <c r="R1924" s="4">
        <v>1</v>
      </c>
      <c r="S1924" s="3"/>
      <c r="T1924" s="4" t="s">
        <v>7548</v>
      </c>
      <c r="U1924" s="3"/>
      <c r="V1924" s="3"/>
      <c r="W1924" s="8"/>
      <c r="X1924" s="4" t="s">
        <v>107</v>
      </c>
      <c r="Y1924" s="27"/>
      <c r="Z1924" s="165"/>
      <c r="AA1924" s="165"/>
    </row>
    <row r="1925" spans="1:27" ht="16.5" hidden="1">
      <c r="A1925" s="2">
        <f t="shared" si="0"/>
        <v>1922</v>
      </c>
      <c r="B1925" s="3" t="str">
        <f>VLOOKUP(D1925,DSKH!$A:$B,2,0)</f>
        <v>A-131</v>
      </c>
      <c r="C1925" s="4" t="s">
        <v>114</v>
      </c>
      <c r="D1925" s="4" t="s">
        <v>269</v>
      </c>
      <c r="E1925" s="4" t="s">
        <v>29</v>
      </c>
      <c r="F1925" s="4">
        <v>308329562240</v>
      </c>
      <c r="G1925" s="4" t="s">
        <v>41</v>
      </c>
      <c r="H1925" s="173">
        <v>46097</v>
      </c>
      <c r="I1925" s="4" t="s">
        <v>28</v>
      </c>
      <c r="J1925" s="4" t="s">
        <v>36</v>
      </c>
      <c r="K1925" s="4" t="s">
        <v>89</v>
      </c>
      <c r="L1925" s="3"/>
      <c r="M1925" s="23">
        <v>8650204349</v>
      </c>
      <c r="N1925" s="3"/>
      <c r="O1925" s="4" t="s">
        <v>7549</v>
      </c>
      <c r="P1925" s="3"/>
      <c r="Q1925" s="4">
        <v>1</v>
      </c>
      <c r="R1925" s="3"/>
      <c r="S1925" s="3"/>
      <c r="T1925" s="4" t="s">
        <v>7550</v>
      </c>
      <c r="U1925" s="4" t="s">
        <v>7551</v>
      </c>
      <c r="V1925" s="4">
        <v>202611178587</v>
      </c>
      <c r="W1925" s="6">
        <v>500000</v>
      </c>
      <c r="X1925" s="4" t="s">
        <v>414</v>
      </c>
      <c r="Y1925" s="27"/>
      <c r="Z1925" s="165"/>
      <c r="AA1925" s="165"/>
    </row>
    <row r="1926" spans="1:27" ht="16.5" hidden="1">
      <c r="A1926" s="2">
        <f t="shared" si="0"/>
        <v>1923</v>
      </c>
      <c r="B1926" s="3" t="str">
        <f>VLOOKUP(D1926,DSKH!$A:$B,2,0)</f>
        <v>A-131</v>
      </c>
      <c r="C1926" s="4" t="s">
        <v>114</v>
      </c>
      <c r="D1926" s="4" t="s">
        <v>269</v>
      </c>
      <c r="E1926" s="4" t="s">
        <v>29</v>
      </c>
      <c r="F1926" s="4">
        <v>308329738420</v>
      </c>
      <c r="G1926" s="4" t="s">
        <v>41</v>
      </c>
      <c r="H1926" s="173">
        <v>46097</v>
      </c>
      <c r="I1926" s="4" t="s">
        <v>28</v>
      </c>
      <c r="J1926" s="4" t="s">
        <v>36</v>
      </c>
      <c r="K1926" s="4" t="s">
        <v>89</v>
      </c>
      <c r="L1926" s="3"/>
      <c r="M1926" s="23">
        <v>8650204350</v>
      </c>
      <c r="N1926" s="3"/>
      <c r="O1926" s="4" t="s">
        <v>7552</v>
      </c>
      <c r="P1926" s="3"/>
      <c r="Q1926" s="4">
        <v>1</v>
      </c>
      <c r="R1926" s="3"/>
      <c r="S1926" s="3"/>
      <c r="T1926" s="4" t="s">
        <v>7553</v>
      </c>
      <c r="U1926" s="4" t="s">
        <v>7554</v>
      </c>
      <c r="V1926" s="4">
        <v>202611178770</v>
      </c>
      <c r="W1926" s="6">
        <v>500000</v>
      </c>
      <c r="X1926" s="4" t="s">
        <v>414</v>
      </c>
      <c r="Y1926" s="27"/>
      <c r="Z1926" s="165"/>
      <c r="AA1926" s="165"/>
    </row>
    <row r="1927" spans="1:27" ht="16.5" hidden="1">
      <c r="A1927" s="2">
        <f t="shared" si="0"/>
        <v>1924</v>
      </c>
      <c r="B1927" s="3" t="str">
        <f>VLOOKUP(D1927,DSKH!$A:$B,2,0)</f>
        <v>A-131</v>
      </c>
      <c r="C1927" s="4" t="s">
        <v>114</v>
      </c>
      <c r="D1927" s="4" t="s">
        <v>269</v>
      </c>
      <c r="E1927" s="4" t="s">
        <v>29</v>
      </c>
      <c r="F1927" s="4">
        <v>308329894520</v>
      </c>
      <c r="G1927" s="4" t="s">
        <v>41</v>
      </c>
      <c r="H1927" s="173">
        <v>46097</v>
      </c>
      <c r="I1927" s="4" t="s">
        <v>28</v>
      </c>
      <c r="J1927" s="4" t="s">
        <v>36</v>
      </c>
      <c r="K1927" s="4" t="s">
        <v>89</v>
      </c>
      <c r="L1927" s="3"/>
      <c r="M1927" s="23">
        <v>8650204351</v>
      </c>
      <c r="N1927" s="3"/>
      <c r="O1927" s="4" t="s">
        <v>7555</v>
      </c>
      <c r="P1927" s="3"/>
      <c r="Q1927" s="4">
        <v>1</v>
      </c>
      <c r="R1927" s="3"/>
      <c r="S1927" s="3"/>
      <c r="T1927" s="4" t="s">
        <v>7553</v>
      </c>
      <c r="U1927" s="4" t="s">
        <v>7556</v>
      </c>
      <c r="V1927" s="4">
        <v>202611179254</v>
      </c>
      <c r="W1927" s="6">
        <v>500000</v>
      </c>
      <c r="X1927" s="4" t="s">
        <v>414</v>
      </c>
      <c r="Y1927" s="27"/>
      <c r="Z1927" s="165"/>
      <c r="AA1927" s="165"/>
    </row>
    <row r="1928" spans="1:27" ht="16.5" hidden="1">
      <c r="A1928" s="2">
        <f t="shared" si="0"/>
        <v>1925</v>
      </c>
      <c r="B1928" s="3" t="str">
        <f>VLOOKUP(D1928,DSKH!$A:$B,2,0)</f>
        <v>A-131</v>
      </c>
      <c r="C1928" s="4" t="s">
        <v>114</v>
      </c>
      <c r="D1928" s="4" t="s">
        <v>269</v>
      </c>
      <c r="E1928" s="4" t="s">
        <v>29</v>
      </c>
      <c r="F1928" s="4">
        <v>308333125460</v>
      </c>
      <c r="G1928" s="4" t="s">
        <v>41</v>
      </c>
      <c r="H1928" s="173">
        <v>46098</v>
      </c>
      <c r="I1928" s="4" t="s">
        <v>28</v>
      </c>
      <c r="J1928" s="4" t="s">
        <v>29</v>
      </c>
      <c r="K1928" s="4" t="s">
        <v>89</v>
      </c>
      <c r="L1928" s="4"/>
      <c r="M1928" s="23">
        <v>8650203744</v>
      </c>
      <c r="N1928" s="3"/>
      <c r="O1928" s="3"/>
      <c r="P1928" s="3"/>
      <c r="Q1928" s="4"/>
      <c r="R1928" s="4">
        <v>1</v>
      </c>
      <c r="S1928" s="3"/>
      <c r="T1928" s="4" t="s">
        <v>7557</v>
      </c>
      <c r="U1928" s="4"/>
      <c r="V1928" s="3"/>
      <c r="W1928" s="8"/>
      <c r="X1928" s="4" t="s">
        <v>107</v>
      </c>
      <c r="Y1928" s="23"/>
      <c r="Z1928" s="165"/>
      <c r="AA1928" s="165"/>
    </row>
    <row r="1929" spans="1:27" ht="16.5" hidden="1">
      <c r="A1929" s="2">
        <f t="shared" si="0"/>
        <v>1926</v>
      </c>
      <c r="B1929" s="3" t="str">
        <f>VLOOKUP(D1929,DSKH!$A:$B,2,0)</f>
        <v>A-324</v>
      </c>
      <c r="C1929" s="4" t="s">
        <v>114</v>
      </c>
      <c r="D1929" s="4" t="s">
        <v>56</v>
      </c>
      <c r="E1929" s="4" t="s">
        <v>57</v>
      </c>
      <c r="F1929" s="4">
        <v>108052376830</v>
      </c>
      <c r="G1929" s="4" t="s">
        <v>62</v>
      </c>
      <c r="H1929" s="173">
        <v>46097</v>
      </c>
      <c r="I1929" s="4" t="s">
        <v>28</v>
      </c>
      <c r="J1929" s="4" t="s">
        <v>29</v>
      </c>
      <c r="K1929" s="4" t="s">
        <v>59</v>
      </c>
      <c r="L1929" s="3"/>
      <c r="M1929" s="23">
        <v>137674472</v>
      </c>
      <c r="N1929" s="4" t="s">
        <v>7558</v>
      </c>
      <c r="O1929" s="3"/>
      <c r="P1929" s="3"/>
      <c r="Q1929" s="3"/>
      <c r="R1929" s="4">
        <v>1</v>
      </c>
      <c r="S1929" s="3"/>
      <c r="T1929" s="4" t="s">
        <v>7559</v>
      </c>
      <c r="U1929" s="3"/>
      <c r="V1929" s="3"/>
      <c r="W1929" s="8"/>
      <c r="X1929" s="4" t="s">
        <v>116</v>
      </c>
      <c r="Y1929" s="27"/>
      <c r="Z1929" s="165"/>
      <c r="AA1929" s="165"/>
    </row>
    <row r="1930" spans="1:27" ht="16.5" hidden="1">
      <c r="A1930" s="2">
        <f t="shared" si="0"/>
        <v>1927</v>
      </c>
      <c r="B1930" s="3" t="str">
        <f>VLOOKUP(D1930,DSKH!$A:$B,2,0)</f>
        <v>A-324</v>
      </c>
      <c r="C1930" s="4" t="s">
        <v>114</v>
      </c>
      <c r="D1930" s="4" t="s">
        <v>56</v>
      </c>
      <c r="E1930" s="4" t="s">
        <v>57</v>
      </c>
      <c r="F1930" s="4">
        <v>108054102660</v>
      </c>
      <c r="G1930" s="4" t="s">
        <v>62</v>
      </c>
      <c r="H1930" s="173">
        <v>46097</v>
      </c>
      <c r="I1930" s="4" t="s">
        <v>28</v>
      </c>
      <c r="J1930" s="4" t="s">
        <v>29</v>
      </c>
      <c r="K1930" s="4" t="s">
        <v>59</v>
      </c>
      <c r="L1930" s="3"/>
      <c r="M1930" s="23">
        <v>10368245</v>
      </c>
      <c r="N1930" s="4">
        <v>712659988059</v>
      </c>
      <c r="O1930" s="3"/>
      <c r="P1930" s="3"/>
      <c r="Q1930" s="3"/>
      <c r="R1930" s="4">
        <v>1</v>
      </c>
      <c r="S1930" s="3"/>
      <c r="T1930" s="4" t="s">
        <v>431</v>
      </c>
      <c r="U1930" s="3"/>
      <c r="V1930" s="3"/>
      <c r="W1930" s="8"/>
      <c r="X1930" s="4" t="s">
        <v>119</v>
      </c>
      <c r="Y1930" s="27"/>
      <c r="Z1930" s="165"/>
      <c r="AA1930" s="165"/>
    </row>
    <row r="1931" spans="1:27" ht="33" hidden="1">
      <c r="A1931" s="2">
        <f t="shared" si="0"/>
        <v>1928</v>
      </c>
      <c r="B1931" s="3" t="str">
        <f>VLOOKUP(D1931,DSKH!$A:$B,2,0)</f>
        <v>A-324</v>
      </c>
      <c r="C1931" s="4" t="s">
        <v>114</v>
      </c>
      <c r="D1931" s="4" t="s">
        <v>56</v>
      </c>
      <c r="E1931" s="4" t="s">
        <v>57</v>
      </c>
      <c r="F1931" s="4">
        <v>108054105830</v>
      </c>
      <c r="G1931" s="4" t="s">
        <v>62</v>
      </c>
      <c r="H1931" s="173">
        <v>46097</v>
      </c>
      <c r="I1931" s="4" t="s">
        <v>28</v>
      </c>
      <c r="J1931" s="4" t="s">
        <v>29</v>
      </c>
      <c r="K1931" s="4" t="s">
        <v>59</v>
      </c>
      <c r="L1931" s="3"/>
      <c r="M1931" s="23" t="s">
        <v>7560</v>
      </c>
      <c r="N1931" s="4" t="s">
        <v>7561</v>
      </c>
      <c r="O1931" s="3"/>
      <c r="P1931" s="3"/>
      <c r="Q1931" s="3"/>
      <c r="R1931" s="4">
        <v>1</v>
      </c>
      <c r="S1931" s="3"/>
      <c r="T1931" s="4" t="s">
        <v>7562</v>
      </c>
      <c r="U1931" s="3"/>
      <c r="V1931" s="3"/>
      <c r="W1931" s="8"/>
      <c r="X1931" s="4" t="s">
        <v>125</v>
      </c>
      <c r="Y1931" s="27"/>
      <c r="Z1931" s="165"/>
      <c r="AA1931" s="165"/>
    </row>
    <row r="1932" spans="1:27" ht="16.5" hidden="1">
      <c r="A1932" s="2">
        <f t="shared" si="0"/>
        <v>1929</v>
      </c>
      <c r="B1932" s="3" t="str">
        <f>VLOOKUP(D1932,DSKH!$A:$B,2,0)</f>
        <v>A-324</v>
      </c>
      <c r="C1932" s="4" t="s">
        <v>114</v>
      </c>
      <c r="D1932" s="4" t="s">
        <v>56</v>
      </c>
      <c r="E1932" s="4" t="s">
        <v>57</v>
      </c>
      <c r="F1932" s="4">
        <v>108055447360</v>
      </c>
      <c r="G1932" s="4" t="s">
        <v>62</v>
      </c>
      <c r="H1932" s="173">
        <v>46097</v>
      </c>
      <c r="I1932" s="4" t="s">
        <v>28</v>
      </c>
      <c r="J1932" s="4" t="s">
        <v>29</v>
      </c>
      <c r="K1932" s="4" t="s">
        <v>59</v>
      </c>
      <c r="L1932" s="3"/>
      <c r="M1932" s="23" t="s">
        <v>7563</v>
      </c>
      <c r="N1932" s="4" t="s">
        <v>7564</v>
      </c>
      <c r="O1932" s="3"/>
      <c r="P1932" s="3"/>
      <c r="Q1932" s="3"/>
      <c r="R1932" s="4">
        <v>1</v>
      </c>
      <c r="S1932" s="3"/>
      <c r="T1932" s="4" t="s">
        <v>7565</v>
      </c>
      <c r="U1932" s="3"/>
      <c r="V1932" s="3"/>
      <c r="W1932" s="8"/>
      <c r="X1932" s="4" t="s">
        <v>116</v>
      </c>
      <c r="Y1932" s="27"/>
      <c r="Z1932" s="165"/>
      <c r="AA1932" s="165"/>
    </row>
    <row r="1933" spans="1:27" ht="16.5" hidden="1">
      <c r="A1933" s="2">
        <f t="shared" si="0"/>
        <v>1930</v>
      </c>
      <c r="B1933" s="3" t="str">
        <f>VLOOKUP(D1933,DSKH!$A:$B,2,0)</f>
        <v>A-324</v>
      </c>
      <c r="C1933" s="4" t="s">
        <v>114</v>
      </c>
      <c r="D1933" s="4" t="s">
        <v>56</v>
      </c>
      <c r="E1933" s="4" t="s">
        <v>57</v>
      </c>
      <c r="F1933" s="4">
        <v>108055453330</v>
      </c>
      <c r="G1933" s="4" t="s">
        <v>62</v>
      </c>
      <c r="H1933" s="173">
        <v>46097</v>
      </c>
      <c r="I1933" s="4" t="s">
        <v>28</v>
      </c>
      <c r="J1933" s="4" t="s">
        <v>29</v>
      </c>
      <c r="K1933" s="4" t="s">
        <v>59</v>
      </c>
      <c r="L1933" s="4"/>
      <c r="M1933" s="23" t="s">
        <v>7566</v>
      </c>
      <c r="N1933" s="4" t="s">
        <v>7567</v>
      </c>
      <c r="O1933" s="3"/>
      <c r="P1933" s="3"/>
      <c r="Q1933" s="3"/>
      <c r="R1933" s="4">
        <v>1</v>
      </c>
      <c r="S1933" s="4"/>
      <c r="T1933" s="4" t="s">
        <v>7568</v>
      </c>
      <c r="U1933" s="3"/>
      <c r="V1933" s="3"/>
      <c r="W1933" s="8"/>
      <c r="X1933" s="4" t="s">
        <v>125</v>
      </c>
      <c r="Y1933" s="27"/>
      <c r="Z1933" s="165"/>
      <c r="AA1933" s="165"/>
    </row>
    <row r="1934" spans="1:27" ht="16.5" hidden="1">
      <c r="A1934" s="2">
        <f t="shared" si="0"/>
        <v>1931</v>
      </c>
      <c r="B1934" s="3" t="str">
        <f>VLOOKUP(D1934,DSKH!$A:$B,2,0)</f>
        <v>A-324</v>
      </c>
      <c r="C1934" s="4" t="s">
        <v>114</v>
      </c>
      <c r="D1934" s="4" t="s">
        <v>56</v>
      </c>
      <c r="E1934" s="4" t="s">
        <v>57</v>
      </c>
      <c r="F1934" s="4">
        <v>108055472710</v>
      </c>
      <c r="G1934" s="4" t="s">
        <v>83</v>
      </c>
      <c r="H1934" s="173">
        <v>46097</v>
      </c>
      <c r="I1934" s="4" t="s">
        <v>28</v>
      </c>
      <c r="J1934" s="4" t="s">
        <v>29</v>
      </c>
      <c r="K1934" s="4" t="s">
        <v>59</v>
      </c>
      <c r="L1934" s="4"/>
      <c r="M1934" s="23" t="s">
        <v>7569</v>
      </c>
      <c r="N1934" s="4">
        <v>889546348120</v>
      </c>
      <c r="O1934" s="3"/>
      <c r="P1934" s="3"/>
      <c r="Q1934" s="3"/>
      <c r="R1934" s="4">
        <v>1</v>
      </c>
      <c r="S1934" s="3"/>
      <c r="T1934" s="4" t="s">
        <v>477</v>
      </c>
      <c r="U1934" s="3"/>
      <c r="V1934" s="3"/>
      <c r="W1934" s="8"/>
      <c r="X1934" s="4" t="s">
        <v>119</v>
      </c>
      <c r="Y1934" s="27"/>
      <c r="Z1934" s="165"/>
      <c r="AA1934" s="165"/>
    </row>
    <row r="1935" spans="1:27" ht="16.5" hidden="1">
      <c r="A1935" s="2">
        <f t="shared" si="0"/>
        <v>1932</v>
      </c>
      <c r="B1935" s="3" t="str">
        <f>VLOOKUP(D1935,DSKH!$A:$B,2,0)</f>
        <v>A-324</v>
      </c>
      <c r="C1935" s="4" t="s">
        <v>114</v>
      </c>
      <c r="D1935" s="4" t="s">
        <v>56</v>
      </c>
      <c r="E1935" s="4" t="s">
        <v>57</v>
      </c>
      <c r="F1935" s="4">
        <v>108055846620</v>
      </c>
      <c r="G1935" s="4" t="s">
        <v>62</v>
      </c>
      <c r="H1935" s="173">
        <v>46097</v>
      </c>
      <c r="I1935" s="4" t="s">
        <v>28</v>
      </c>
      <c r="J1935" s="4" t="s">
        <v>29</v>
      </c>
      <c r="K1935" s="4" t="s">
        <v>59</v>
      </c>
      <c r="L1935" s="4"/>
      <c r="M1935" s="23">
        <v>151636</v>
      </c>
      <c r="N1935" s="4">
        <v>16662881</v>
      </c>
      <c r="O1935" s="3"/>
      <c r="P1935" s="3"/>
      <c r="Q1935" s="4"/>
      <c r="R1935" s="4">
        <v>1</v>
      </c>
      <c r="S1935" s="3"/>
      <c r="T1935" s="4" t="s">
        <v>7570</v>
      </c>
      <c r="U1935" s="4"/>
      <c r="V1935" s="3"/>
      <c r="W1935" s="8"/>
      <c r="X1935" s="4" t="s">
        <v>125</v>
      </c>
      <c r="Y1935" s="23"/>
      <c r="Z1935" s="165"/>
      <c r="AA1935" s="165"/>
    </row>
    <row r="1936" spans="1:27" ht="16.5" hidden="1">
      <c r="A1936" s="2">
        <f t="shared" si="0"/>
        <v>1933</v>
      </c>
      <c r="B1936" s="3" t="str">
        <f>VLOOKUP(D1936,DSKH!$A:$B,2,0)</f>
        <v>A-324</v>
      </c>
      <c r="C1936" s="4" t="s">
        <v>114</v>
      </c>
      <c r="D1936" s="4" t="s">
        <v>56</v>
      </c>
      <c r="E1936" s="4" t="s">
        <v>57</v>
      </c>
      <c r="F1936" s="4">
        <v>108055848240</v>
      </c>
      <c r="G1936" s="4" t="s">
        <v>62</v>
      </c>
      <c r="H1936" s="173">
        <v>46097</v>
      </c>
      <c r="I1936" s="4" t="s">
        <v>28</v>
      </c>
      <c r="J1936" s="4" t="s">
        <v>29</v>
      </c>
      <c r="K1936" s="4" t="s">
        <v>59</v>
      </c>
      <c r="L1936" s="4"/>
      <c r="M1936" s="23">
        <v>2660027890</v>
      </c>
      <c r="N1936" s="4">
        <v>451712147267</v>
      </c>
      <c r="O1936" s="3"/>
      <c r="P1936" s="3"/>
      <c r="Q1936" s="3"/>
      <c r="R1936" s="4">
        <v>1</v>
      </c>
      <c r="S1936" s="3"/>
      <c r="T1936" s="4" t="s">
        <v>7571</v>
      </c>
      <c r="U1936" s="3"/>
      <c r="V1936" s="3"/>
      <c r="W1936" s="8"/>
      <c r="X1936" s="4" t="s">
        <v>119</v>
      </c>
      <c r="Y1936" s="27"/>
      <c r="Z1936" s="165"/>
      <c r="AA1936" s="165"/>
    </row>
    <row r="1937" spans="1:27" ht="16.5" hidden="1">
      <c r="A1937" s="2">
        <f t="shared" si="0"/>
        <v>1934</v>
      </c>
      <c r="B1937" s="3" t="str">
        <f>VLOOKUP(D1937,DSKH!$A:$B,2,0)</f>
        <v>A-324</v>
      </c>
      <c r="C1937" s="4" t="s">
        <v>114</v>
      </c>
      <c r="D1937" s="4" t="s">
        <v>56</v>
      </c>
      <c r="E1937" s="4" t="s">
        <v>57</v>
      </c>
      <c r="F1937" s="4">
        <v>108056088340</v>
      </c>
      <c r="G1937" s="4" t="s">
        <v>83</v>
      </c>
      <c r="H1937" s="173">
        <v>46097</v>
      </c>
      <c r="I1937" s="4" t="s">
        <v>28</v>
      </c>
      <c r="J1937" s="4" t="s">
        <v>29</v>
      </c>
      <c r="K1937" s="4" t="s">
        <v>59</v>
      </c>
      <c r="L1937" s="4"/>
      <c r="M1937" s="23" t="s">
        <v>199</v>
      </c>
      <c r="N1937" s="4" t="s">
        <v>7572</v>
      </c>
      <c r="O1937" s="3"/>
      <c r="P1937" s="3"/>
      <c r="Q1937" s="3"/>
      <c r="R1937" s="4">
        <v>1</v>
      </c>
      <c r="S1937" s="3"/>
      <c r="T1937" s="4" t="s">
        <v>7573</v>
      </c>
      <c r="U1937" s="3"/>
      <c r="V1937" s="3"/>
      <c r="W1937" s="8"/>
      <c r="X1937" s="4" t="s">
        <v>125</v>
      </c>
      <c r="Y1937" s="27"/>
      <c r="Z1937" s="165"/>
      <c r="AA1937" s="165"/>
    </row>
    <row r="1938" spans="1:27" ht="16.5" hidden="1">
      <c r="A1938" s="2">
        <f t="shared" si="0"/>
        <v>1935</v>
      </c>
      <c r="B1938" s="3" t="str">
        <f>VLOOKUP(D1938,DSKH!$A:$B,2,0)</f>
        <v>A-324</v>
      </c>
      <c r="C1938" s="4" t="s">
        <v>114</v>
      </c>
      <c r="D1938" s="4" t="s">
        <v>56</v>
      </c>
      <c r="E1938" s="4" t="s">
        <v>57</v>
      </c>
      <c r="F1938" s="4">
        <v>108056733630</v>
      </c>
      <c r="G1938" s="4" t="s">
        <v>99</v>
      </c>
      <c r="H1938" s="173">
        <v>46098</v>
      </c>
      <c r="I1938" s="4" t="s">
        <v>28</v>
      </c>
      <c r="J1938" s="4" t="s">
        <v>36</v>
      </c>
      <c r="K1938" s="4" t="s">
        <v>59</v>
      </c>
      <c r="L1938" s="3"/>
      <c r="M1938" s="23">
        <v>2610000034</v>
      </c>
      <c r="N1938" s="4" t="s">
        <v>7574</v>
      </c>
      <c r="O1938" s="3"/>
      <c r="P1938" s="3"/>
      <c r="Q1938" s="3"/>
      <c r="R1938" s="4">
        <v>1</v>
      </c>
      <c r="S1938" s="3"/>
      <c r="T1938" s="4" t="s">
        <v>386</v>
      </c>
      <c r="U1938" s="3"/>
      <c r="V1938" s="3"/>
      <c r="W1938" s="8"/>
      <c r="X1938" s="4" t="s">
        <v>182</v>
      </c>
      <c r="Y1938" s="27"/>
      <c r="Z1938" s="165"/>
      <c r="AA1938" s="165"/>
    </row>
    <row r="1939" spans="1:27" ht="16.5" hidden="1">
      <c r="A1939" s="2">
        <f t="shared" si="0"/>
        <v>1936</v>
      </c>
      <c r="B1939" s="3" t="str">
        <f>VLOOKUP(D1939,DSKH!$A:$B,2,0)</f>
        <v>A-324</v>
      </c>
      <c r="C1939" s="4" t="s">
        <v>114</v>
      </c>
      <c r="D1939" s="4" t="s">
        <v>56</v>
      </c>
      <c r="E1939" s="4" t="s">
        <v>57</v>
      </c>
      <c r="F1939" s="4">
        <v>108057103820</v>
      </c>
      <c r="G1939" s="4" t="s">
        <v>83</v>
      </c>
      <c r="H1939" s="173">
        <v>46098</v>
      </c>
      <c r="I1939" s="4" t="s">
        <v>28</v>
      </c>
      <c r="J1939" s="4" t="s">
        <v>36</v>
      </c>
      <c r="K1939" s="4" t="s">
        <v>59</v>
      </c>
      <c r="L1939" s="3"/>
      <c r="M1939" s="232">
        <v>210614453</v>
      </c>
      <c r="N1939" s="229" t="s">
        <v>7575</v>
      </c>
      <c r="O1939" s="3"/>
      <c r="P1939" s="3"/>
      <c r="Q1939" s="3"/>
      <c r="R1939" s="229">
        <v>1</v>
      </c>
      <c r="S1939" s="3"/>
      <c r="T1939" s="4" t="s">
        <v>7576</v>
      </c>
      <c r="U1939" s="3"/>
      <c r="V1939" s="3"/>
      <c r="W1939" s="8"/>
      <c r="X1939" s="229" t="s">
        <v>115</v>
      </c>
      <c r="Y1939" s="232" t="s">
        <v>117</v>
      </c>
      <c r="Z1939" s="165"/>
      <c r="AA1939" s="165"/>
    </row>
    <row r="1940" spans="1:27" ht="16.5" hidden="1">
      <c r="A1940" s="2">
        <f t="shared" si="0"/>
        <v>1937</v>
      </c>
      <c r="B1940" s="3" t="str">
        <f>VLOOKUP(D1940,DSKH!$A:$B,2,0)</f>
        <v>A-324</v>
      </c>
      <c r="C1940" s="4" t="s">
        <v>114</v>
      </c>
      <c r="D1940" s="4" t="s">
        <v>56</v>
      </c>
      <c r="E1940" s="4" t="s">
        <v>57</v>
      </c>
      <c r="F1940" s="4">
        <v>108057107210</v>
      </c>
      <c r="G1940" s="4" t="s">
        <v>83</v>
      </c>
      <c r="H1940" s="173">
        <v>46098</v>
      </c>
      <c r="I1940" s="4" t="s">
        <v>28</v>
      </c>
      <c r="J1940" s="4" t="s">
        <v>36</v>
      </c>
      <c r="K1940" s="4" t="s">
        <v>59</v>
      </c>
      <c r="L1940" s="3"/>
      <c r="M1940" s="223"/>
      <c r="N1940" s="223"/>
      <c r="O1940" s="3"/>
      <c r="P1940" s="3"/>
      <c r="Q1940" s="3"/>
      <c r="R1940" s="223"/>
      <c r="S1940" s="3"/>
      <c r="T1940" s="4" t="s">
        <v>7576</v>
      </c>
      <c r="U1940" s="3"/>
      <c r="V1940" s="3"/>
      <c r="W1940" s="8"/>
      <c r="X1940" s="223"/>
      <c r="Y1940" s="223"/>
      <c r="Z1940" s="165"/>
      <c r="AA1940" s="165"/>
    </row>
    <row r="1941" spans="1:27" ht="16.5" hidden="1">
      <c r="A1941" s="2">
        <f t="shared" si="0"/>
        <v>1938</v>
      </c>
      <c r="B1941" s="3" t="str">
        <f>VLOOKUP(D1941,DSKH!$A:$B,2,0)</f>
        <v>A-324</v>
      </c>
      <c r="C1941" s="4" t="s">
        <v>114</v>
      </c>
      <c r="D1941" s="4" t="s">
        <v>56</v>
      </c>
      <c r="E1941" s="4" t="s">
        <v>57</v>
      </c>
      <c r="F1941" s="4">
        <v>108057695430</v>
      </c>
      <c r="G1941" s="4" t="s">
        <v>62</v>
      </c>
      <c r="H1941" s="173">
        <v>46098</v>
      </c>
      <c r="I1941" s="4" t="s">
        <v>28</v>
      </c>
      <c r="J1941" s="4" t="s">
        <v>29</v>
      </c>
      <c r="K1941" s="4" t="s">
        <v>59</v>
      </c>
      <c r="L1941" s="4"/>
      <c r="M1941" s="23" t="s">
        <v>7577</v>
      </c>
      <c r="N1941" s="4" t="s">
        <v>7578</v>
      </c>
      <c r="O1941" s="3"/>
      <c r="P1941" s="3"/>
      <c r="Q1941" s="3"/>
      <c r="R1941" s="4">
        <v>1</v>
      </c>
      <c r="S1941" s="4"/>
      <c r="T1941" s="4" t="s">
        <v>7579</v>
      </c>
      <c r="U1941" s="3"/>
      <c r="V1941" s="4">
        <v>265459589297</v>
      </c>
      <c r="W1941" s="6">
        <v>82470</v>
      </c>
      <c r="X1941" s="4" t="s">
        <v>115</v>
      </c>
      <c r="Y1941" s="27"/>
      <c r="Z1941" s="165"/>
      <c r="AA1941" s="165"/>
    </row>
    <row r="1942" spans="1:27" ht="16.5" hidden="1">
      <c r="A1942" s="2">
        <f t="shared" si="0"/>
        <v>1939</v>
      </c>
      <c r="B1942" s="3" t="str">
        <f>VLOOKUP(D1942,DSKH!$A:$B,2,0)</f>
        <v>A-324</v>
      </c>
      <c r="C1942" s="4" t="s">
        <v>114</v>
      </c>
      <c r="D1942" s="4" t="s">
        <v>56</v>
      </c>
      <c r="E1942" s="4" t="s">
        <v>57</v>
      </c>
      <c r="F1942" s="4">
        <v>108057699740</v>
      </c>
      <c r="G1942" s="4" t="s">
        <v>62</v>
      </c>
      <c r="H1942" s="173">
        <v>46098</v>
      </c>
      <c r="I1942" s="4" t="s">
        <v>28</v>
      </c>
      <c r="J1942" s="4" t="s">
        <v>29</v>
      </c>
      <c r="K1942" s="4" t="s">
        <v>59</v>
      </c>
      <c r="L1942" s="4"/>
      <c r="M1942" s="23" t="s">
        <v>7580</v>
      </c>
      <c r="N1942" s="4" t="s">
        <v>7581</v>
      </c>
      <c r="O1942" s="3"/>
      <c r="P1942" s="3"/>
      <c r="Q1942" s="3"/>
      <c r="R1942" s="4">
        <v>1</v>
      </c>
      <c r="S1942" s="4"/>
      <c r="T1942" s="4" t="s">
        <v>7582</v>
      </c>
      <c r="U1942" s="3"/>
      <c r="V1942" s="3"/>
      <c r="W1942" s="8"/>
      <c r="X1942" s="4" t="s">
        <v>115</v>
      </c>
      <c r="Y1942" s="27"/>
      <c r="Z1942" s="165"/>
      <c r="AA1942" s="165"/>
    </row>
    <row r="1943" spans="1:27" ht="16.5" hidden="1">
      <c r="A1943" s="2">
        <f t="shared" si="0"/>
        <v>1940</v>
      </c>
      <c r="B1943" s="3" t="str">
        <f>VLOOKUP(D1943,DSKH!$A:$B,2,0)</f>
        <v>A-37</v>
      </c>
      <c r="C1943" s="4" t="s">
        <v>114</v>
      </c>
      <c r="D1943" s="4" t="s">
        <v>52</v>
      </c>
      <c r="E1943" s="4" t="s">
        <v>29</v>
      </c>
      <c r="F1943" s="4">
        <v>308335757720</v>
      </c>
      <c r="G1943" s="4" t="s">
        <v>53</v>
      </c>
      <c r="H1943" s="173">
        <v>46098</v>
      </c>
      <c r="I1943" s="4" t="s">
        <v>28</v>
      </c>
      <c r="J1943" s="4" t="s">
        <v>29</v>
      </c>
      <c r="K1943" s="4" t="s">
        <v>54</v>
      </c>
      <c r="L1943" s="4"/>
      <c r="M1943" s="23" t="s">
        <v>7583</v>
      </c>
      <c r="N1943" s="3"/>
      <c r="O1943" s="4">
        <v>2323436490</v>
      </c>
      <c r="P1943" s="3"/>
      <c r="Q1943" s="4">
        <v>1</v>
      </c>
      <c r="R1943" s="3"/>
      <c r="S1943" s="4"/>
      <c r="T1943" s="4" t="s">
        <v>7584</v>
      </c>
      <c r="U1943" s="4" t="s">
        <v>7585</v>
      </c>
      <c r="V1943" s="3"/>
      <c r="W1943" s="8"/>
      <c r="X1943" s="4" t="s">
        <v>380</v>
      </c>
      <c r="Y1943" s="23" t="s">
        <v>124</v>
      </c>
      <c r="Z1943" s="165"/>
      <c r="AA1943" s="165"/>
    </row>
    <row r="1944" spans="1:27" ht="16.5" hidden="1">
      <c r="A1944" s="2">
        <f t="shared" si="0"/>
        <v>1941</v>
      </c>
      <c r="B1944" s="3" t="str">
        <f>VLOOKUP(D1944,DSKH!$A:$B,2,0)</f>
        <v>A-37</v>
      </c>
      <c r="C1944" s="4" t="s">
        <v>114</v>
      </c>
      <c r="D1944" s="4" t="s">
        <v>52</v>
      </c>
      <c r="E1944" s="4" t="s">
        <v>29</v>
      </c>
      <c r="F1944" s="4">
        <v>308335788410</v>
      </c>
      <c r="G1944" s="4" t="s">
        <v>53</v>
      </c>
      <c r="H1944" s="173">
        <v>46098</v>
      </c>
      <c r="I1944" s="4" t="s">
        <v>28</v>
      </c>
      <c r="J1944" s="4" t="s">
        <v>29</v>
      </c>
      <c r="K1944" s="4" t="s">
        <v>54</v>
      </c>
      <c r="L1944" s="4"/>
      <c r="M1944" s="23" t="s">
        <v>7586</v>
      </c>
      <c r="N1944" s="3"/>
      <c r="O1944" s="4">
        <v>2323436490</v>
      </c>
      <c r="P1944" s="3"/>
      <c r="Q1944" s="4">
        <v>1</v>
      </c>
      <c r="R1944" s="3"/>
      <c r="S1944" s="4"/>
      <c r="T1944" s="4" t="s">
        <v>7587</v>
      </c>
      <c r="U1944" s="4" t="s">
        <v>7588</v>
      </c>
      <c r="V1944" s="3"/>
      <c r="W1944" s="8"/>
      <c r="X1944" s="4" t="s">
        <v>380</v>
      </c>
      <c r="Y1944" s="23" t="s">
        <v>124</v>
      </c>
      <c r="Z1944" s="165"/>
      <c r="AA1944" s="165"/>
    </row>
    <row r="1945" spans="1:27" ht="16.5" hidden="1">
      <c r="A1945" s="2">
        <f t="shared" si="0"/>
        <v>1942</v>
      </c>
      <c r="B1945" s="3" t="str">
        <f>VLOOKUP(D1945,DSKH!$A:$B,2,0)</f>
        <v>A-650</v>
      </c>
      <c r="C1945" s="4" t="s">
        <v>114</v>
      </c>
      <c r="D1945" s="4" t="s">
        <v>126</v>
      </c>
      <c r="E1945" s="4" t="s">
        <v>57</v>
      </c>
      <c r="F1945" s="4">
        <v>108059800330</v>
      </c>
      <c r="G1945" s="4" t="s">
        <v>34</v>
      </c>
      <c r="H1945" s="173">
        <v>46098</v>
      </c>
      <c r="I1945" s="4" t="s">
        <v>28</v>
      </c>
      <c r="J1945" s="4" t="s">
        <v>37</v>
      </c>
      <c r="K1945" s="4" t="s">
        <v>30</v>
      </c>
      <c r="L1945" s="4"/>
      <c r="M1945" s="23">
        <v>49</v>
      </c>
      <c r="N1945" s="3"/>
      <c r="O1945" s="3"/>
      <c r="P1945" s="3"/>
      <c r="Q1945" s="3"/>
      <c r="R1945" s="3"/>
      <c r="S1945" s="4">
        <v>1</v>
      </c>
      <c r="T1945" s="4" t="s">
        <v>305</v>
      </c>
      <c r="U1945" s="3"/>
      <c r="V1945" s="3"/>
      <c r="W1945" s="8"/>
      <c r="X1945" s="3"/>
      <c r="Y1945" s="27"/>
      <c r="Z1945" s="165"/>
      <c r="AA1945" s="165"/>
    </row>
    <row r="1946" spans="1:27" ht="16.5" hidden="1">
      <c r="A1946" s="2">
        <f t="shared" si="0"/>
        <v>1943</v>
      </c>
      <c r="B1946" s="3" t="str">
        <f>VLOOKUP(D1946,DSKH!$A:$B,2,0)</f>
        <v>A-15</v>
      </c>
      <c r="C1946" s="4" t="s">
        <v>114</v>
      </c>
      <c r="D1946" s="4" t="s">
        <v>118</v>
      </c>
      <c r="E1946" s="4" t="s">
        <v>57</v>
      </c>
      <c r="F1946" s="4">
        <v>108044356600</v>
      </c>
      <c r="G1946" s="4" t="s">
        <v>62</v>
      </c>
      <c r="H1946" s="173">
        <v>46094</v>
      </c>
      <c r="I1946" s="4" t="s">
        <v>28</v>
      </c>
      <c r="J1946" s="4" t="s">
        <v>36</v>
      </c>
      <c r="K1946" s="4" t="s">
        <v>30</v>
      </c>
      <c r="L1946" s="4" t="s">
        <v>992</v>
      </c>
      <c r="M1946" s="23" t="s">
        <v>7589</v>
      </c>
      <c r="N1946" s="4" t="s">
        <v>7590</v>
      </c>
      <c r="O1946" s="3"/>
      <c r="P1946" s="4">
        <v>1</v>
      </c>
      <c r="Q1946" s="3"/>
      <c r="R1946" s="3"/>
      <c r="S1946" s="4"/>
      <c r="T1946" s="4" t="s">
        <v>7591</v>
      </c>
      <c r="U1946" s="4" t="s">
        <v>7592</v>
      </c>
      <c r="V1946" s="4">
        <v>202611160886</v>
      </c>
      <c r="W1946" s="6">
        <v>250000</v>
      </c>
      <c r="X1946" s="4" t="s">
        <v>115</v>
      </c>
      <c r="Y1946" s="27"/>
      <c r="Z1946" s="165"/>
      <c r="AA1946" s="165"/>
    </row>
    <row r="1947" spans="1:27" ht="16.5" hidden="1">
      <c r="A1947" s="2">
        <f t="shared" si="0"/>
        <v>1944</v>
      </c>
      <c r="B1947" s="3" t="str">
        <f>VLOOKUP(D1947,DSKH!$A:$B,2,0)</f>
        <v>A-15</v>
      </c>
      <c r="C1947" s="4" t="s">
        <v>114</v>
      </c>
      <c r="D1947" s="4" t="s">
        <v>118</v>
      </c>
      <c r="E1947" s="4" t="s">
        <v>57</v>
      </c>
      <c r="F1947" s="4">
        <v>108053759330</v>
      </c>
      <c r="G1947" s="4" t="s">
        <v>62</v>
      </c>
      <c r="H1947" s="173">
        <v>46097</v>
      </c>
      <c r="I1947" s="4" t="s">
        <v>28</v>
      </c>
      <c r="J1947" s="4" t="s">
        <v>29</v>
      </c>
      <c r="K1947" s="4" t="s">
        <v>30</v>
      </c>
      <c r="L1947" s="4"/>
      <c r="M1947" s="23" t="s">
        <v>7593</v>
      </c>
      <c r="N1947" s="4" t="s">
        <v>7594</v>
      </c>
      <c r="O1947" s="3"/>
      <c r="P1947" s="3"/>
      <c r="Q1947" s="3"/>
      <c r="R1947" s="4">
        <v>1</v>
      </c>
      <c r="S1947" s="4"/>
      <c r="T1947" s="4" t="s">
        <v>7595</v>
      </c>
      <c r="U1947" s="3"/>
      <c r="V1947" s="4">
        <v>263186226506</v>
      </c>
      <c r="W1947" s="6">
        <v>130635</v>
      </c>
      <c r="X1947" s="4" t="s">
        <v>115</v>
      </c>
      <c r="Y1947" s="27"/>
      <c r="Z1947" s="165"/>
      <c r="AA1947" s="165"/>
    </row>
    <row r="1948" spans="1:27" ht="16.5" hidden="1">
      <c r="A1948" s="2">
        <f t="shared" si="0"/>
        <v>1945</v>
      </c>
      <c r="B1948" s="3" t="str">
        <f>VLOOKUP(D1948,DSKH!$A:$B,2,0)</f>
        <v>A-15</v>
      </c>
      <c r="C1948" s="4" t="s">
        <v>114</v>
      </c>
      <c r="D1948" s="4" t="s">
        <v>118</v>
      </c>
      <c r="E1948" s="4" t="s">
        <v>57</v>
      </c>
      <c r="F1948" s="4">
        <v>108053815220</v>
      </c>
      <c r="G1948" s="4" t="s">
        <v>62</v>
      </c>
      <c r="H1948" s="173">
        <v>46097</v>
      </c>
      <c r="I1948" s="4" t="s">
        <v>28</v>
      </c>
      <c r="J1948" s="4" t="s">
        <v>36</v>
      </c>
      <c r="K1948" s="4" t="s">
        <v>30</v>
      </c>
      <c r="L1948" s="4" t="s">
        <v>3189</v>
      </c>
      <c r="M1948" s="23" t="s">
        <v>7596</v>
      </c>
      <c r="N1948" s="4" t="s">
        <v>7597</v>
      </c>
      <c r="O1948" s="3"/>
      <c r="P1948" s="4">
        <v>1</v>
      </c>
      <c r="Q1948" s="3"/>
      <c r="R1948" s="3"/>
      <c r="S1948" s="4"/>
      <c r="T1948" s="4" t="s">
        <v>7598</v>
      </c>
      <c r="U1948" s="4" t="s">
        <v>7599</v>
      </c>
      <c r="V1948" s="4">
        <v>263184023917</v>
      </c>
      <c r="W1948" s="6">
        <v>250000</v>
      </c>
      <c r="X1948" s="4" t="s">
        <v>115</v>
      </c>
      <c r="Y1948" s="27"/>
      <c r="Z1948" s="165"/>
      <c r="AA1948" s="165"/>
    </row>
    <row r="1949" spans="1:27" ht="16.5" hidden="1">
      <c r="A1949" s="2">
        <f t="shared" si="0"/>
        <v>1946</v>
      </c>
      <c r="B1949" s="3" t="str">
        <f>VLOOKUP(D1949,DSKH!$A:$B,2,0)</f>
        <v>A-15</v>
      </c>
      <c r="C1949" s="4" t="s">
        <v>114</v>
      </c>
      <c r="D1949" s="4" t="s">
        <v>118</v>
      </c>
      <c r="E1949" s="4" t="s">
        <v>29</v>
      </c>
      <c r="F1949" s="4">
        <v>308330933100</v>
      </c>
      <c r="G1949" s="4" t="s">
        <v>41</v>
      </c>
      <c r="H1949" s="173">
        <v>46097</v>
      </c>
      <c r="I1949" s="4" t="s">
        <v>28</v>
      </c>
      <c r="J1949" s="4" t="s">
        <v>29</v>
      </c>
      <c r="K1949" s="4" t="s">
        <v>30</v>
      </c>
      <c r="L1949" s="4"/>
      <c r="M1949" s="232" t="s">
        <v>7600</v>
      </c>
      <c r="N1949" s="3"/>
      <c r="O1949" s="229" t="s">
        <v>7601</v>
      </c>
      <c r="P1949" s="3"/>
      <c r="Q1949" s="229">
        <v>1</v>
      </c>
      <c r="R1949" s="3"/>
      <c r="S1949" s="4"/>
      <c r="T1949" s="4" t="s">
        <v>7602</v>
      </c>
      <c r="U1949" s="229" t="s">
        <v>7603</v>
      </c>
      <c r="V1949" s="3"/>
      <c r="W1949" s="8"/>
      <c r="X1949" s="229" t="s">
        <v>380</v>
      </c>
      <c r="Y1949" s="23" t="s">
        <v>124</v>
      </c>
      <c r="Z1949" s="165"/>
      <c r="AA1949" s="165"/>
    </row>
    <row r="1950" spans="1:27" ht="16.5" hidden="1">
      <c r="A1950" s="2">
        <f t="shared" si="0"/>
        <v>1947</v>
      </c>
      <c r="B1950" s="3" t="str">
        <f>VLOOKUP(D1950,DSKH!$A:$B,2,0)</f>
        <v>A-15</v>
      </c>
      <c r="C1950" s="4" t="s">
        <v>114</v>
      </c>
      <c r="D1950" s="4" t="s">
        <v>118</v>
      </c>
      <c r="E1950" s="4" t="s">
        <v>29</v>
      </c>
      <c r="F1950" s="4">
        <v>308330968910</v>
      </c>
      <c r="G1950" s="4" t="s">
        <v>44</v>
      </c>
      <c r="H1950" s="173">
        <v>46097</v>
      </c>
      <c r="I1950" s="4" t="s">
        <v>28</v>
      </c>
      <c r="J1950" s="4" t="s">
        <v>29</v>
      </c>
      <c r="K1950" s="4" t="s">
        <v>30</v>
      </c>
      <c r="L1950" s="4"/>
      <c r="M1950" s="223"/>
      <c r="N1950" s="3"/>
      <c r="O1950" s="223"/>
      <c r="P1950" s="3"/>
      <c r="Q1950" s="223"/>
      <c r="R1950" s="3"/>
      <c r="S1950" s="4"/>
      <c r="T1950" s="4" t="s">
        <v>7604</v>
      </c>
      <c r="U1950" s="223"/>
      <c r="V1950" s="3"/>
      <c r="W1950" s="8"/>
      <c r="X1950" s="223"/>
      <c r="Y1950" s="23" t="s">
        <v>124</v>
      </c>
      <c r="Z1950" s="165"/>
      <c r="AA1950" s="165"/>
    </row>
    <row r="1951" spans="1:27" ht="16.5" hidden="1">
      <c r="A1951" s="2">
        <f t="shared" si="0"/>
        <v>1948</v>
      </c>
      <c r="B1951" s="3" t="str">
        <f>VLOOKUP(D1951,DSKH!$A:$B,2,0)</f>
        <v>A-16</v>
      </c>
      <c r="C1951" s="4" t="s">
        <v>114</v>
      </c>
      <c r="D1951" s="4" t="s">
        <v>128</v>
      </c>
      <c r="E1951" s="4" t="s">
        <v>57</v>
      </c>
      <c r="F1951" s="4">
        <v>108028295210</v>
      </c>
      <c r="G1951" s="4" t="s">
        <v>34</v>
      </c>
      <c r="H1951" s="173">
        <v>46087</v>
      </c>
      <c r="I1951" s="4" t="s">
        <v>28</v>
      </c>
      <c r="J1951" s="4" t="s">
        <v>29</v>
      </c>
      <c r="K1951" s="4" t="s">
        <v>54</v>
      </c>
      <c r="L1951" s="4"/>
      <c r="M1951" s="23">
        <v>315</v>
      </c>
      <c r="N1951" s="3"/>
      <c r="O1951" s="3"/>
      <c r="P1951" s="3"/>
      <c r="Q1951" s="3"/>
      <c r="R1951" s="3"/>
      <c r="S1951" s="4">
        <v>1</v>
      </c>
      <c r="T1951" s="4" t="s">
        <v>4826</v>
      </c>
      <c r="U1951" s="3"/>
      <c r="V1951" s="3"/>
      <c r="W1951" s="8"/>
      <c r="X1951" s="3"/>
      <c r="Y1951" s="27"/>
      <c r="Z1951" s="165"/>
      <c r="AA1951" s="165"/>
    </row>
    <row r="1952" spans="1:27" ht="16.5" hidden="1">
      <c r="A1952" s="2">
        <f t="shared" si="0"/>
        <v>1949</v>
      </c>
      <c r="B1952" s="3" t="str">
        <f>VLOOKUP(D1952,DSKH!$A:$B,2,0)</f>
        <v>A-29</v>
      </c>
      <c r="C1952" s="4" t="s">
        <v>87</v>
      </c>
      <c r="D1952" s="4" t="s">
        <v>92</v>
      </c>
      <c r="E1952" s="4" t="s">
        <v>57</v>
      </c>
      <c r="F1952" s="4">
        <v>108055721650</v>
      </c>
      <c r="G1952" s="4" t="s">
        <v>62</v>
      </c>
      <c r="H1952" s="173">
        <v>46098</v>
      </c>
      <c r="I1952" s="4" t="s">
        <v>28</v>
      </c>
      <c r="J1952" s="4" t="s">
        <v>29</v>
      </c>
      <c r="K1952" s="4" t="s">
        <v>30</v>
      </c>
      <c r="L1952" s="4"/>
      <c r="M1952" s="23" t="s">
        <v>7605</v>
      </c>
      <c r="N1952" s="4">
        <v>516933694385</v>
      </c>
      <c r="O1952" s="3"/>
      <c r="P1952" s="3"/>
      <c r="Q1952" s="3"/>
      <c r="R1952" s="4">
        <v>1</v>
      </c>
      <c r="S1952" s="4"/>
      <c r="T1952" s="4" t="s">
        <v>4867</v>
      </c>
      <c r="U1952" s="3"/>
      <c r="V1952" s="3"/>
      <c r="W1952" s="8"/>
      <c r="X1952" s="4" t="s">
        <v>50</v>
      </c>
      <c r="Y1952" s="27"/>
      <c r="Z1952" s="165"/>
      <c r="AA1952" s="165"/>
    </row>
    <row r="1953" spans="1:27" ht="16.5" hidden="1">
      <c r="A1953" s="2">
        <f t="shared" si="0"/>
        <v>1950</v>
      </c>
      <c r="B1953" s="3" t="str">
        <f>VLOOKUP(D1953,DSKH!$A:$B,2,0)</f>
        <v>A-29</v>
      </c>
      <c r="C1953" s="4" t="s">
        <v>87</v>
      </c>
      <c r="D1953" s="4" t="s">
        <v>92</v>
      </c>
      <c r="E1953" s="4" t="s">
        <v>57</v>
      </c>
      <c r="F1953" s="4">
        <v>108059671050</v>
      </c>
      <c r="G1953" s="4" t="s">
        <v>62</v>
      </c>
      <c r="H1953" s="173">
        <v>46098</v>
      </c>
      <c r="I1953" s="4" t="s">
        <v>28</v>
      </c>
      <c r="J1953" s="4" t="s">
        <v>29</v>
      </c>
      <c r="K1953" s="4" t="s">
        <v>30</v>
      </c>
      <c r="L1953" s="4"/>
      <c r="M1953" s="23" t="s">
        <v>7606</v>
      </c>
      <c r="N1953" s="4">
        <v>889611577108</v>
      </c>
      <c r="O1953" s="3"/>
      <c r="P1953" s="3"/>
      <c r="Q1953" s="3"/>
      <c r="R1953" s="4">
        <v>1</v>
      </c>
      <c r="S1953" s="4"/>
      <c r="T1953" s="4" t="s">
        <v>213</v>
      </c>
      <c r="U1953" s="3"/>
      <c r="V1953" s="3"/>
      <c r="W1953" s="8"/>
      <c r="X1953" s="4" t="s">
        <v>50</v>
      </c>
      <c r="Y1953" s="27"/>
      <c r="Z1953" s="165"/>
      <c r="AA1953" s="165"/>
    </row>
    <row r="1954" spans="1:27" ht="16.5" hidden="1">
      <c r="A1954" s="2">
        <f t="shared" si="0"/>
        <v>1951</v>
      </c>
      <c r="B1954" s="3" t="str">
        <f>VLOOKUP(D1954,DSKH!$A:$B,2,0)</f>
        <v>A-29</v>
      </c>
      <c r="C1954" s="4" t="s">
        <v>87</v>
      </c>
      <c r="D1954" s="4" t="s">
        <v>92</v>
      </c>
      <c r="E1954" s="4" t="s">
        <v>57</v>
      </c>
      <c r="F1954" s="4">
        <v>108059715040</v>
      </c>
      <c r="G1954" s="4" t="s">
        <v>62</v>
      </c>
      <c r="H1954" s="173">
        <v>46098</v>
      </c>
      <c r="I1954" s="4" t="s">
        <v>28</v>
      </c>
      <c r="J1954" s="4" t="s">
        <v>29</v>
      </c>
      <c r="K1954" s="4" t="s">
        <v>30</v>
      </c>
      <c r="L1954" s="4"/>
      <c r="M1954" s="23">
        <v>58935791</v>
      </c>
      <c r="N1954" s="4">
        <v>889633991254</v>
      </c>
      <c r="O1954" s="3"/>
      <c r="P1954" s="3"/>
      <c r="Q1954" s="3"/>
      <c r="R1954" s="4">
        <v>1</v>
      </c>
      <c r="S1954" s="4"/>
      <c r="T1954" s="4" t="s">
        <v>312</v>
      </c>
      <c r="U1954" s="3"/>
      <c r="V1954" s="3"/>
      <c r="W1954" s="8"/>
      <c r="X1954" s="4" t="s">
        <v>50</v>
      </c>
      <c r="Y1954" s="27"/>
      <c r="Z1954" s="165"/>
      <c r="AA1954" s="165"/>
    </row>
    <row r="1955" spans="1:27" ht="16.5" hidden="1">
      <c r="A1955" s="2">
        <f t="shared" si="0"/>
        <v>1952</v>
      </c>
      <c r="B1955" s="3" t="str">
        <f>VLOOKUP(D1955,DSKH!$A:$B,2,0)</f>
        <v>B-57</v>
      </c>
      <c r="C1955" s="4" t="s">
        <v>87</v>
      </c>
      <c r="D1955" s="4" t="s">
        <v>104</v>
      </c>
      <c r="E1955" s="4" t="s">
        <v>29</v>
      </c>
      <c r="F1955" s="4">
        <v>308335180440</v>
      </c>
      <c r="G1955" s="4" t="s">
        <v>53</v>
      </c>
      <c r="H1955" s="173">
        <v>46098</v>
      </c>
      <c r="I1955" s="4" t="s">
        <v>28</v>
      </c>
      <c r="J1955" s="4" t="s">
        <v>29</v>
      </c>
      <c r="K1955" s="4" t="s">
        <v>54</v>
      </c>
      <c r="L1955" s="4"/>
      <c r="M1955" s="23" t="s">
        <v>7607</v>
      </c>
      <c r="N1955" s="3"/>
      <c r="O1955" s="4" t="s">
        <v>7608</v>
      </c>
      <c r="P1955" s="3"/>
      <c r="Q1955" s="4">
        <v>1</v>
      </c>
      <c r="R1955" s="3"/>
      <c r="S1955" s="4"/>
      <c r="T1955" s="4" t="s">
        <v>7609</v>
      </c>
      <c r="U1955" s="4" t="s">
        <v>7610</v>
      </c>
      <c r="V1955" s="3"/>
      <c r="W1955" s="8"/>
      <c r="X1955" s="4" t="s">
        <v>42</v>
      </c>
      <c r="Y1955" s="27"/>
      <c r="Z1955" s="165"/>
      <c r="AA1955" s="165"/>
    </row>
    <row r="1956" spans="1:27" ht="16.5" hidden="1">
      <c r="A1956" s="2">
        <f t="shared" si="0"/>
        <v>1953</v>
      </c>
      <c r="B1956" s="3" t="str">
        <f>VLOOKUP(D1956,DSKH!$A:$B,2,0)</f>
        <v>B-57</v>
      </c>
      <c r="C1956" s="4" t="s">
        <v>87</v>
      </c>
      <c r="D1956" s="4" t="s">
        <v>104</v>
      </c>
      <c r="E1956" s="4" t="s">
        <v>29</v>
      </c>
      <c r="F1956" s="4">
        <v>308335133540</v>
      </c>
      <c r="G1956" s="4" t="s">
        <v>53</v>
      </c>
      <c r="H1956" s="173">
        <v>46098</v>
      </c>
      <c r="I1956" s="4" t="s">
        <v>28</v>
      </c>
      <c r="J1956" s="4" t="s">
        <v>29</v>
      </c>
      <c r="K1956" s="4" t="s">
        <v>54</v>
      </c>
      <c r="L1956" s="4"/>
      <c r="M1956" s="23" t="s">
        <v>7611</v>
      </c>
      <c r="N1956" s="3"/>
      <c r="O1956" s="3"/>
      <c r="P1956" s="3"/>
      <c r="Q1956" s="4">
        <v>1</v>
      </c>
      <c r="R1956" s="3"/>
      <c r="S1956" s="4"/>
      <c r="T1956" s="4" t="s">
        <v>7612</v>
      </c>
      <c r="U1956" s="4" t="s">
        <v>7613</v>
      </c>
      <c r="V1956" s="3"/>
      <c r="W1956" s="8"/>
      <c r="X1956" s="4" t="s">
        <v>42</v>
      </c>
      <c r="Y1956" s="27"/>
      <c r="Z1956" s="165"/>
      <c r="AA1956" s="165"/>
    </row>
    <row r="1957" spans="1:27" ht="16.5" hidden="1">
      <c r="A1957" s="2">
        <f t="shared" si="0"/>
        <v>1954</v>
      </c>
      <c r="B1957" s="3" t="str">
        <f>VLOOKUP(D1957,DSKH!$A:$B,2,0)</f>
        <v>A-293</v>
      </c>
      <c r="C1957" s="4" t="s">
        <v>87</v>
      </c>
      <c r="D1957" s="4" t="s">
        <v>96</v>
      </c>
      <c r="E1957" s="4" t="s">
        <v>57</v>
      </c>
      <c r="F1957" s="4">
        <v>108057875110</v>
      </c>
      <c r="G1957" s="4" t="s">
        <v>83</v>
      </c>
      <c r="H1957" s="173">
        <v>46098</v>
      </c>
      <c r="I1957" s="4" t="s">
        <v>28</v>
      </c>
      <c r="J1957" s="4" t="s">
        <v>36</v>
      </c>
      <c r="K1957" s="4" t="s">
        <v>59</v>
      </c>
      <c r="L1957" s="4"/>
      <c r="M1957" s="23" t="s">
        <v>7614</v>
      </c>
      <c r="N1957" s="4" t="s">
        <v>7615</v>
      </c>
      <c r="O1957" s="3"/>
      <c r="P1957" s="4">
        <v>1</v>
      </c>
      <c r="Q1957" s="3"/>
      <c r="R1957" s="4"/>
      <c r="S1957" s="3"/>
      <c r="T1957" s="4" t="s">
        <v>1120</v>
      </c>
      <c r="U1957" s="4" t="s">
        <v>7616</v>
      </c>
      <c r="V1957" s="4">
        <v>202611196103</v>
      </c>
      <c r="W1957" s="6">
        <v>250000</v>
      </c>
      <c r="X1957" s="4" t="s">
        <v>31</v>
      </c>
      <c r="Y1957" s="27"/>
      <c r="Z1957" s="165"/>
      <c r="AA1957" s="165"/>
    </row>
    <row r="1958" spans="1:27" ht="16.5" hidden="1">
      <c r="A1958" s="2">
        <f t="shared" si="0"/>
        <v>1955</v>
      </c>
      <c r="B1958" s="3" t="str">
        <f>VLOOKUP(D1958,DSKH!$A:$B,2,0)</f>
        <v>B-57</v>
      </c>
      <c r="C1958" s="4" t="s">
        <v>87</v>
      </c>
      <c r="D1958" s="4" t="s">
        <v>946</v>
      </c>
      <c r="E1958" s="4" t="s">
        <v>29</v>
      </c>
      <c r="F1958" s="4">
        <v>308335744160</v>
      </c>
      <c r="G1958" s="4" t="s">
        <v>41</v>
      </c>
      <c r="H1958" s="173">
        <v>46098</v>
      </c>
      <c r="I1958" s="4" t="s">
        <v>28</v>
      </c>
      <c r="J1958" s="4" t="s">
        <v>29</v>
      </c>
      <c r="K1958" s="4" t="s">
        <v>30</v>
      </c>
      <c r="L1958" s="4"/>
      <c r="M1958" s="23">
        <v>103</v>
      </c>
      <c r="N1958" s="4"/>
      <c r="O1958" s="3"/>
      <c r="P1958" s="3"/>
      <c r="Q1958" s="3"/>
      <c r="R1958" s="4"/>
      <c r="S1958" s="4">
        <v>1</v>
      </c>
      <c r="T1958" s="4" t="s">
        <v>7617</v>
      </c>
      <c r="U1958" s="3"/>
      <c r="V1958" s="3"/>
      <c r="W1958" s="8"/>
      <c r="X1958" s="4"/>
      <c r="Y1958" s="27"/>
      <c r="Z1958" s="165"/>
      <c r="AA1958" s="165"/>
    </row>
    <row r="1959" spans="1:27" ht="16.5" hidden="1">
      <c r="A1959" s="2">
        <f t="shared" si="0"/>
        <v>1956</v>
      </c>
      <c r="B1959" s="3" t="str">
        <f>VLOOKUP(D1959,DSKH!$A:$B,2,0)</f>
        <v>B-57</v>
      </c>
      <c r="C1959" s="4" t="s">
        <v>87</v>
      </c>
      <c r="D1959" s="4" t="s">
        <v>946</v>
      </c>
      <c r="E1959" s="4" t="s">
        <v>29</v>
      </c>
      <c r="F1959" s="4">
        <v>308333946820</v>
      </c>
      <c r="G1959" s="4" t="s">
        <v>41</v>
      </c>
      <c r="H1959" s="173">
        <v>46098</v>
      </c>
      <c r="I1959" s="4" t="s">
        <v>28</v>
      </c>
      <c r="J1959" s="4" t="s">
        <v>29</v>
      </c>
      <c r="K1959" s="4" t="s">
        <v>30</v>
      </c>
      <c r="L1959" s="4"/>
      <c r="M1959" s="23">
        <v>107</v>
      </c>
      <c r="N1959" s="4"/>
      <c r="O1959" s="3"/>
      <c r="P1959" s="4"/>
      <c r="Q1959" s="3"/>
      <c r="R1959" s="3"/>
      <c r="S1959" s="4">
        <v>1</v>
      </c>
      <c r="T1959" s="4" t="s">
        <v>7618</v>
      </c>
      <c r="U1959" s="4"/>
      <c r="V1959" s="4"/>
      <c r="W1959" s="6"/>
      <c r="X1959" s="4"/>
      <c r="Y1959" s="27"/>
      <c r="Z1959" s="165"/>
      <c r="AA1959" s="165"/>
    </row>
    <row r="1960" spans="1:27" ht="16.5" hidden="1">
      <c r="A1960" s="2">
        <f t="shared" si="0"/>
        <v>1957</v>
      </c>
      <c r="B1960" s="3" t="str">
        <f>VLOOKUP(D1960,DSKH!$A:$B,2,0)</f>
        <v>A-361</v>
      </c>
      <c r="C1960" s="4" t="s">
        <v>87</v>
      </c>
      <c r="D1960" s="4" t="s">
        <v>105</v>
      </c>
      <c r="E1960" s="4" t="s">
        <v>57</v>
      </c>
      <c r="F1960" s="4">
        <v>108057326640</v>
      </c>
      <c r="G1960" s="4" t="s">
        <v>83</v>
      </c>
      <c r="H1960" s="173">
        <v>46098</v>
      </c>
      <c r="I1960" s="4" t="s">
        <v>28</v>
      </c>
      <c r="J1960" s="4" t="s">
        <v>36</v>
      </c>
      <c r="K1960" s="4" t="s">
        <v>106</v>
      </c>
      <c r="L1960" s="4"/>
      <c r="M1960" s="23">
        <v>614</v>
      </c>
      <c r="N1960" s="4"/>
      <c r="O1960" s="3"/>
      <c r="P1960" s="3"/>
      <c r="Q1960" s="3"/>
      <c r="R1960" s="4"/>
      <c r="S1960" s="4">
        <v>1</v>
      </c>
      <c r="T1960" s="4" t="s">
        <v>7619</v>
      </c>
      <c r="U1960" s="3"/>
      <c r="V1960" s="3"/>
      <c r="W1960" s="8"/>
      <c r="X1960" s="4"/>
      <c r="Y1960" s="27"/>
      <c r="Z1960" s="165"/>
      <c r="AA1960" s="165"/>
    </row>
    <row r="1961" spans="1:27" ht="16.5" hidden="1">
      <c r="A1961" s="2">
        <f t="shared" si="0"/>
        <v>1958</v>
      </c>
      <c r="B1961" s="3" t="str">
        <f>VLOOKUP(D1961,DSKH!$A:$B,2,0)</f>
        <v>A-324</v>
      </c>
      <c r="C1961" s="4" t="s">
        <v>87</v>
      </c>
      <c r="D1961" s="4" t="s">
        <v>56</v>
      </c>
      <c r="E1961" s="4" t="s">
        <v>29</v>
      </c>
      <c r="F1961" s="4">
        <v>308333038810</v>
      </c>
      <c r="G1961" s="4" t="s">
        <v>44</v>
      </c>
      <c r="H1961" s="173">
        <v>46098</v>
      </c>
      <c r="I1961" s="4" t="s">
        <v>28</v>
      </c>
      <c r="J1961" s="4" t="s">
        <v>29</v>
      </c>
      <c r="K1961" s="4" t="s">
        <v>59</v>
      </c>
      <c r="L1961" s="4"/>
      <c r="M1961" s="23">
        <v>6603069846</v>
      </c>
      <c r="N1961" s="3"/>
      <c r="O1961" s="4">
        <v>83550338</v>
      </c>
      <c r="P1961" s="3"/>
      <c r="Q1961" s="3"/>
      <c r="R1961" s="4">
        <v>1</v>
      </c>
      <c r="S1961" s="4"/>
      <c r="T1961" s="4" t="s">
        <v>7620</v>
      </c>
      <c r="U1961" s="3"/>
      <c r="V1961" s="3"/>
      <c r="W1961" s="8"/>
      <c r="X1961" s="4" t="s">
        <v>31</v>
      </c>
      <c r="Y1961" s="27"/>
      <c r="Z1961" s="165"/>
      <c r="AA1961" s="165"/>
    </row>
    <row r="1962" spans="1:27" ht="16.5" hidden="1">
      <c r="A1962" s="2">
        <f t="shared" si="0"/>
        <v>1959</v>
      </c>
      <c r="B1962" s="3" t="str">
        <f>VLOOKUP(D1962,DSKH!$A:$B,2,0)</f>
        <v>A-324</v>
      </c>
      <c r="C1962" s="4" t="s">
        <v>87</v>
      </c>
      <c r="D1962" s="4" t="s">
        <v>56</v>
      </c>
      <c r="E1962" s="4" t="s">
        <v>29</v>
      </c>
      <c r="F1962" s="4">
        <v>308333057340</v>
      </c>
      <c r="G1962" s="4" t="s">
        <v>44</v>
      </c>
      <c r="H1962" s="173">
        <v>46098</v>
      </c>
      <c r="I1962" s="4" t="s">
        <v>28</v>
      </c>
      <c r="J1962" s="4" t="s">
        <v>29</v>
      </c>
      <c r="K1962" s="4" t="s">
        <v>59</v>
      </c>
      <c r="L1962" s="4"/>
      <c r="M1962" s="23">
        <v>6603069847</v>
      </c>
      <c r="N1962" s="3"/>
      <c r="O1962" s="4">
        <v>83550339</v>
      </c>
      <c r="P1962" s="3"/>
      <c r="Q1962" s="3"/>
      <c r="R1962" s="4">
        <v>1</v>
      </c>
      <c r="S1962" s="3"/>
      <c r="T1962" s="4" t="s">
        <v>7621</v>
      </c>
      <c r="U1962" s="3"/>
      <c r="V1962" s="3"/>
      <c r="W1962" s="8"/>
      <c r="X1962" s="4" t="s">
        <v>31</v>
      </c>
      <c r="Y1962" s="27"/>
      <c r="Z1962" s="165"/>
      <c r="AA1962" s="165"/>
    </row>
    <row r="1963" spans="1:27" ht="33" hidden="1">
      <c r="A1963" s="2">
        <f t="shared" si="0"/>
        <v>1960</v>
      </c>
      <c r="B1963" s="3" t="str">
        <f>VLOOKUP(D1963,DSKH!$A:$B,2,0)</f>
        <v>A-324</v>
      </c>
      <c r="C1963" s="4" t="s">
        <v>87</v>
      </c>
      <c r="D1963" s="4" t="s">
        <v>56</v>
      </c>
      <c r="E1963" s="4" t="s">
        <v>29</v>
      </c>
      <c r="F1963" s="4">
        <v>308333073810</v>
      </c>
      <c r="G1963" s="4" t="s">
        <v>44</v>
      </c>
      <c r="H1963" s="173">
        <v>46098</v>
      </c>
      <c r="I1963" s="4" t="s">
        <v>28</v>
      </c>
      <c r="J1963" s="4" t="s">
        <v>29</v>
      </c>
      <c r="K1963" s="4" t="s">
        <v>59</v>
      </c>
      <c r="L1963" s="4"/>
      <c r="M1963" s="23" t="s">
        <v>7622</v>
      </c>
      <c r="N1963" s="3"/>
      <c r="O1963" s="4" t="s">
        <v>7623</v>
      </c>
      <c r="P1963" s="3"/>
      <c r="Q1963" s="3"/>
      <c r="R1963" s="4">
        <v>1</v>
      </c>
      <c r="S1963" s="4"/>
      <c r="T1963" s="4" t="s">
        <v>7624</v>
      </c>
      <c r="U1963" s="3"/>
      <c r="V1963" s="3"/>
      <c r="W1963" s="8"/>
      <c r="X1963" s="4" t="s">
        <v>31</v>
      </c>
      <c r="Y1963" s="27"/>
      <c r="Z1963" s="165"/>
      <c r="AA1963" s="165"/>
    </row>
    <row r="1964" spans="1:27" ht="33" hidden="1">
      <c r="A1964" s="2">
        <f t="shared" si="0"/>
        <v>1961</v>
      </c>
      <c r="B1964" s="3" t="str">
        <f>VLOOKUP(D1964,DSKH!$A:$B,2,0)</f>
        <v>A-324</v>
      </c>
      <c r="C1964" s="4" t="s">
        <v>87</v>
      </c>
      <c r="D1964" s="4" t="s">
        <v>56</v>
      </c>
      <c r="E1964" s="4" t="s">
        <v>29</v>
      </c>
      <c r="F1964" s="4">
        <v>308333100520</v>
      </c>
      <c r="G1964" s="4" t="s">
        <v>44</v>
      </c>
      <c r="H1964" s="173">
        <v>46098</v>
      </c>
      <c r="I1964" s="4" t="s">
        <v>28</v>
      </c>
      <c r="J1964" s="4" t="s">
        <v>29</v>
      </c>
      <c r="K1964" s="4" t="s">
        <v>59</v>
      </c>
      <c r="L1964" s="4"/>
      <c r="M1964" s="23" t="s">
        <v>7625</v>
      </c>
      <c r="N1964" s="3"/>
      <c r="O1964" s="4" t="s">
        <v>7626</v>
      </c>
      <c r="P1964" s="3"/>
      <c r="Q1964" s="4"/>
      <c r="R1964" s="4">
        <v>1</v>
      </c>
      <c r="S1964" s="3"/>
      <c r="T1964" s="4" t="s">
        <v>7627</v>
      </c>
      <c r="U1964" s="4"/>
      <c r="V1964" s="3"/>
      <c r="W1964" s="8"/>
      <c r="X1964" s="4" t="s">
        <v>31</v>
      </c>
      <c r="Y1964" s="27"/>
      <c r="Z1964" s="165"/>
      <c r="AA1964" s="165"/>
    </row>
    <row r="1965" spans="1:27" ht="16.5" hidden="1">
      <c r="A1965" s="2">
        <f t="shared" si="0"/>
        <v>1962</v>
      </c>
      <c r="B1965" s="3" t="str">
        <f>VLOOKUP(D1965,DSKH!$A:$B,2,0)</f>
        <v>A-324</v>
      </c>
      <c r="C1965" s="4" t="s">
        <v>87</v>
      </c>
      <c r="D1965" s="4" t="s">
        <v>56</v>
      </c>
      <c r="E1965" s="4" t="s">
        <v>29</v>
      </c>
      <c r="F1965" s="4">
        <v>308334725440</v>
      </c>
      <c r="G1965" s="4" t="s">
        <v>44</v>
      </c>
      <c r="H1965" s="173">
        <v>46098</v>
      </c>
      <c r="I1965" s="4" t="s">
        <v>28</v>
      </c>
      <c r="J1965" s="4" t="s">
        <v>29</v>
      </c>
      <c r="K1965" s="4" t="s">
        <v>59</v>
      </c>
      <c r="L1965" s="4"/>
      <c r="M1965" s="232" t="s">
        <v>7628</v>
      </c>
      <c r="N1965" s="3"/>
      <c r="O1965" s="229" t="s">
        <v>7629</v>
      </c>
      <c r="P1965" s="229">
        <v>1</v>
      </c>
      <c r="Q1965" s="4"/>
      <c r="R1965" s="3"/>
      <c r="S1965" s="3"/>
      <c r="T1965" s="229" t="s">
        <v>7630</v>
      </c>
      <c r="U1965" s="229" t="s">
        <v>7631</v>
      </c>
      <c r="V1965" s="3"/>
      <c r="W1965" s="8"/>
      <c r="X1965" s="229" t="s">
        <v>31</v>
      </c>
      <c r="Y1965" s="232" t="s">
        <v>100</v>
      </c>
      <c r="Z1965" s="165"/>
      <c r="AA1965" s="165"/>
    </row>
    <row r="1966" spans="1:27" ht="16.5" hidden="1">
      <c r="A1966" s="2">
        <f t="shared" si="0"/>
        <v>1963</v>
      </c>
      <c r="B1966" s="3" t="str">
        <f>VLOOKUP(D1966,DSKH!$A:$B,2,0)</f>
        <v>A-324</v>
      </c>
      <c r="C1966" s="4" t="s">
        <v>87</v>
      </c>
      <c r="D1966" s="4" t="s">
        <v>56</v>
      </c>
      <c r="E1966" s="4" t="s">
        <v>29</v>
      </c>
      <c r="F1966" s="4">
        <v>308334715900</v>
      </c>
      <c r="G1966" s="4" t="s">
        <v>44</v>
      </c>
      <c r="H1966" s="173">
        <v>46098</v>
      </c>
      <c r="I1966" s="4" t="s">
        <v>28</v>
      </c>
      <c r="J1966" s="4" t="s">
        <v>29</v>
      </c>
      <c r="K1966" s="4" t="s">
        <v>59</v>
      </c>
      <c r="L1966" s="4"/>
      <c r="M1966" s="223"/>
      <c r="N1966" s="3"/>
      <c r="O1966" s="223"/>
      <c r="P1966" s="223"/>
      <c r="Q1966" s="3"/>
      <c r="R1966" s="3"/>
      <c r="S1966" s="4"/>
      <c r="T1966" s="223"/>
      <c r="U1966" s="223"/>
      <c r="V1966" s="3"/>
      <c r="W1966" s="8"/>
      <c r="X1966" s="223"/>
      <c r="Y1966" s="223"/>
      <c r="Z1966" s="165"/>
      <c r="AA1966" s="165"/>
    </row>
    <row r="1967" spans="1:27" ht="16.5" hidden="1">
      <c r="A1967" s="2">
        <f t="shared" si="0"/>
        <v>1964</v>
      </c>
      <c r="B1967" s="3" t="str">
        <f>VLOOKUP(D1967,DSKH!$A:$B,2,0)</f>
        <v>A-144</v>
      </c>
      <c r="C1967" s="4" t="s">
        <v>166</v>
      </c>
      <c r="D1967" s="4" t="s">
        <v>181</v>
      </c>
      <c r="E1967" s="4" t="s">
        <v>57</v>
      </c>
      <c r="F1967" s="4">
        <v>108017168010</v>
      </c>
      <c r="G1967" s="4" t="s">
        <v>34</v>
      </c>
      <c r="H1967" s="173">
        <v>46084</v>
      </c>
      <c r="I1967" s="4" t="s">
        <v>28</v>
      </c>
      <c r="J1967" s="4" t="s">
        <v>29</v>
      </c>
      <c r="K1967" s="4" t="s">
        <v>54</v>
      </c>
      <c r="L1967" s="4"/>
      <c r="M1967" s="23">
        <v>91</v>
      </c>
      <c r="N1967" s="3"/>
      <c r="O1967" s="3"/>
      <c r="P1967" s="3"/>
      <c r="Q1967" s="3"/>
      <c r="R1967" s="3"/>
      <c r="S1967" s="4">
        <v>1</v>
      </c>
      <c r="T1967" s="4"/>
      <c r="U1967" s="3"/>
      <c r="V1967" s="3"/>
      <c r="W1967" s="8"/>
      <c r="X1967" s="3"/>
      <c r="Y1967" s="23" t="s">
        <v>262</v>
      </c>
      <c r="Z1967" s="165"/>
      <c r="AA1967" s="165"/>
    </row>
    <row r="1968" spans="1:27" ht="16.5" hidden="1">
      <c r="A1968" s="2">
        <f t="shared" si="0"/>
        <v>1965</v>
      </c>
      <c r="B1968" s="3" t="str">
        <f>VLOOKUP(D1968,DSKH!$A:$B,2,0)</f>
        <v>A-144</v>
      </c>
      <c r="C1968" s="4" t="s">
        <v>166</v>
      </c>
      <c r="D1968" s="4" t="s">
        <v>181</v>
      </c>
      <c r="E1968" s="4" t="s">
        <v>57</v>
      </c>
      <c r="F1968" s="4">
        <v>108017497930</v>
      </c>
      <c r="G1968" s="4" t="s">
        <v>34</v>
      </c>
      <c r="H1968" s="173">
        <v>46084</v>
      </c>
      <c r="I1968" s="4" t="s">
        <v>28</v>
      </c>
      <c r="J1968" s="4" t="s">
        <v>29</v>
      </c>
      <c r="K1968" s="4" t="s">
        <v>54</v>
      </c>
      <c r="L1968" s="4"/>
      <c r="M1968" s="23">
        <v>128</v>
      </c>
      <c r="N1968" s="4"/>
      <c r="O1968" s="3"/>
      <c r="P1968" s="3"/>
      <c r="Q1968" s="3"/>
      <c r="R1968" s="4"/>
      <c r="S1968" s="4">
        <v>1</v>
      </c>
      <c r="T1968" s="4"/>
      <c r="U1968" s="3"/>
      <c r="V1968" s="4"/>
      <c r="W1968" s="6"/>
      <c r="X1968" s="4"/>
      <c r="Y1968" s="23" t="s">
        <v>262</v>
      </c>
      <c r="Z1968" s="165"/>
      <c r="AA1968" s="165"/>
    </row>
    <row r="1969" spans="1:27" ht="16.5" hidden="1">
      <c r="A1969" s="2">
        <f t="shared" si="0"/>
        <v>1966</v>
      </c>
      <c r="B1969" s="3" t="str">
        <f>VLOOKUP(D1969,DSKH!$A:$B,2,0)</f>
        <v>A-144</v>
      </c>
      <c r="C1969" s="4" t="s">
        <v>166</v>
      </c>
      <c r="D1969" s="4" t="s">
        <v>181</v>
      </c>
      <c r="E1969" s="4" t="s">
        <v>57</v>
      </c>
      <c r="F1969" s="4">
        <v>108016973410</v>
      </c>
      <c r="G1969" s="4" t="s">
        <v>34</v>
      </c>
      <c r="H1969" s="173">
        <v>46084</v>
      </c>
      <c r="I1969" s="4" t="s">
        <v>28</v>
      </c>
      <c r="J1969" s="4" t="s">
        <v>29</v>
      </c>
      <c r="K1969" s="4" t="s">
        <v>54</v>
      </c>
      <c r="L1969" s="4"/>
      <c r="M1969" s="23">
        <v>23</v>
      </c>
      <c r="N1969" s="3"/>
      <c r="O1969" s="3"/>
      <c r="P1969" s="3"/>
      <c r="Q1969" s="3"/>
      <c r="R1969" s="3"/>
      <c r="S1969" s="4">
        <v>1</v>
      </c>
      <c r="T1969" s="4"/>
      <c r="U1969" s="3"/>
      <c r="V1969" s="3"/>
      <c r="W1969" s="8"/>
      <c r="X1969" s="3"/>
      <c r="Y1969" s="23" t="s">
        <v>262</v>
      </c>
      <c r="Z1969" s="165"/>
      <c r="AA1969" s="165"/>
    </row>
    <row r="1970" spans="1:27" ht="16.5" hidden="1">
      <c r="A1970" s="2">
        <f t="shared" si="0"/>
        <v>1967</v>
      </c>
      <c r="B1970" s="3" t="str">
        <f>VLOOKUP(D1970,DSKH!$A:$B,2,0)</f>
        <v>A-144</v>
      </c>
      <c r="C1970" s="4" t="s">
        <v>166</v>
      </c>
      <c r="D1970" s="4" t="s">
        <v>181</v>
      </c>
      <c r="E1970" s="4" t="s">
        <v>57</v>
      </c>
      <c r="F1970" s="4">
        <v>108017082610</v>
      </c>
      <c r="G1970" s="4" t="s">
        <v>34</v>
      </c>
      <c r="H1970" s="173">
        <v>46084</v>
      </c>
      <c r="I1970" s="4" t="s">
        <v>28</v>
      </c>
      <c r="J1970" s="4" t="s">
        <v>29</v>
      </c>
      <c r="K1970" s="4" t="s">
        <v>54</v>
      </c>
      <c r="L1970" s="4"/>
      <c r="M1970" s="23">
        <v>744</v>
      </c>
      <c r="N1970" s="3"/>
      <c r="O1970" s="3"/>
      <c r="P1970" s="3"/>
      <c r="Q1970" s="3"/>
      <c r="R1970" s="3"/>
      <c r="S1970" s="4">
        <v>1</v>
      </c>
      <c r="T1970" s="4"/>
      <c r="U1970" s="3"/>
      <c r="V1970" s="3"/>
      <c r="W1970" s="8"/>
      <c r="X1970" s="3"/>
      <c r="Y1970" s="23" t="s">
        <v>262</v>
      </c>
      <c r="Z1970" s="165"/>
      <c r="AA1970" s="165"/>
    </row>
    <row r="1971" spans="1:27" ht="16.5" hidden="1">
      <c r="A1971" s="2">
        <f t="shared" si="0"/>
        <v>1968</v>
      </c>
      <c r="B1971" s="3" t="str">
        <f>VLOOKUP(D1971,DSKH!$A:$B,2,0)</f>
        <v>A-144</v>
      </c>
      <c r="C1971" s="4" t="s">
        <v>166</v>
      </c>
      <c r="D1971" s="4" t="s">
        <v>181</v>
      </c>
      <c r="E1971" s="4" t="s">
        <v>57</v>
      </c>
      <c r="F1971" s="4">
        <v>108016865240</v>
      </c>
      <c r="G1971" s="4" t="s">
        <v>34</v>
      </c>
      <c r="H1971" s="173">
        <v>46084</v>
      </c>
      <c r="I1971" s="4" t="s">
        <v>28</v>
      </c>
      <c r="J1971" s="4" t="s">
        <v>29</v>
      </c>
      <c r="K1971" s="4" t="s">
        <v>54</v>
      </c>
      <c r="L1971" s="4"/>
      <c r="M1971" s="23">
        <v>110</v>
      </c>
      <c r="N1971" s="3"/>
      <c r="O1971" s="3"/>
      <c r="P1971" s="3"/>
      <c r="Q1971" s="3"/>
      <c r="R1971" s="3"/>
      <c r="S1971" s="4">
        <v>1</v>
      </c>
      <c r="T1971" s="4"/>
      <c r="U1971" s="3"/>
      <c r="V1971" s="3"/>
      <c r="W1971" s="8"/>
      <c r="X1971" s="3"/>
      <c r="Y1971" s="23" t="s">
        <v>262</v>
      </c>
      <c r="Z1971" s="165"/>
      <c r="AA1971" s="165"/>
    </row>
    <row r="1972" spans="1:27" ht="16.5" hidden="1">
      <c r="A1972" s="2">
        <f t="shared" si="0"/>
        <v>1969</v>
      </c>
      <c r="B1972" s="3" t="str">
        <f>VLOOKUP(D1972,DSKH!$A:$B,2,0)</f>
        <v>A-144</v>
      </c>
      <c r="C1972" s="4" t="s">
        <v>166</v>
      </c>
      <c r="D1972" s="4" t="s">
        <v>181</v>
      </c>
      <c r="E1972" s="4" t="s">
        <v>57</v>
      </c>
      <c r="F1972" s="4">
        <v>108017641540</v>
      </c>
      <c r="G1972" s="4" t="s">
        <v>32</v>
      </c>
      <c r="H1972" s="173">
        <v>46084</v>
      </c>
      <c r="I1972" s="4" t="s">
        <v>28</v>
      </c>
      <c r="J1972" s="4" t="s">
        <v>29</v>
      </c>
      <c r="K1972" s="4" t="s">
        <v>54</v>
      </c>
      <c r="L1972" s="4"/>
      <c r="M1972" s="23">
        <v>506</v>
      </c>
      <c r="N1972" s="3"/>
      <c r="O1972" s="3"/>
      <c r="P1972" s="3"/>
      <c r="Q1972" s="3"/>
      <c r="R1972" s="3"/>
      <c r="S1972" s="4">
        <v>1</v>
      </c>
      <c r="T1972" s="4"/>
      <c r="U1972" s="3"/>
      <c r="V1972" s="3"/>
      <c r="W1972" s="8"/>
      <c r="X1972" s="3"/>
      <c r="Y1972" s="23" t="s">
        <v>262</v>
      </c>
      <c r="Z1972" s="165"/>
      <c r="AA1972" s="165"/>
    </row>
    <row r="1973" spans="1:27" ht="16.5" hidden="1">
      <c r="A1973" s="2">
        <f t="shared" si="0"/>
        <v>1970</v>
      </c>
      <c r="B1973" s="3" t="str">
        <f>VLOOKUP(D1973,DSKH!$A:$B,2,0)</f>
        <v>A-588</v>
      </c>
      <c r="C1973" s="4" t="s">
        <v>166</v>
      </c>
      <c r="D1973" s="4" t="s">
        <v>261</v>
      </c>
      <c r="E1973" s="4" t="s">
        <v>29</v>
      </c>
      <c r="F1973" s="4">
        <v>308293962820</v>
      </c>
      <c r="G1973" s="4" t="s">
        <v>41</v>
      </c>
      <c r="H1973" s="173">
        <v>46085</v>
      </c>
      <c r="I1973" s="4" t="s">
        <v>28</v>
      </c>
      <c r="J1973" s="4" t="s">
        <v>29</v>
      </c>
      <c r="K1973" s="4" t="s">
        <v>47</v>
      </c>
      <c r="L1973" s="4"/>
      <c r="M1973" s="23">
        <v>16</v>
      </c>
      <c r="N1973" s="3"/>
      <c r="O1973" s="3"/>
      <c r="P1973" s="3"/>
      <c r="Q1973" s="3"/>
      <c r="R1973" s="3"/>
      <c r="S1973" s="4">
        <v>1</v>
      </c>
      <c r="T1973" s="4"/>
      <c r="U1973" s="3"/>
      <c r="V1973" s="3"/>
      <c r="W1973" s="8"/>
      <c r="X1973" s="3"/>
      <c r="Y1973" s="23" t="s">
        <v>262</v>
      </c>
      <c r="Z1973" s="165"/>
      <c r="AA1973" s="165"/>
    </row>
    <row r="1974" spans="1:27" ht="16.5" hidden="1">
      <c r="A1974" s="2">
        <f t="shared" si="0"/>
        <v>1971</v>
      </c>
      <c r="B1974" s="3" t="str">
        <f>VLOOKUP(D1974,DSKH!$A:$B,2,0)</f>
        <v>A-212</v>
      </c>
      <c r="C1974" s="4" t="s">
        <v>166</v>
      </c>
      <c r="D1974" s="4" t="s">
        <v>26</v>
      </c>
      <c r="E1974" s="4" t="s">
        <v>29</v>
      </c>
      <c r="F1974" s="4">
        <v>308291518900</v>
      </c>
      <c r="G1974" s="4" t="s">
        <v>53</v>
      </c>
      <c r="H1974" s="173">
        <v>46085</v>
      </c>
      <c r="I1974" s="4" t="s">
        <v>28</v>
      </c>
      <c r="J1974" s="4" t="s">
        <v>29</v>
      </c>
      <c r="K1974" s="4" t="s">
        <v>30</v>
      </c>
      <c r="L1974" s="4"/>
      <c r="M1974" s="23" t="s">
        <v>7632</v>
      </c>
      <c r="N1974" s="3"/>
      <c r="O1974" s="3"/>
      <c r="P1974" s="3"/>
      <c r="Q1974" s="3"/>
      <c r="R1974" s="4">
        <v>1</v>
      </c>
      <c r="S1974" s="4"/>
      <c r="T1974" s="4"/>
      <c r="U1974" s="3"/>
      <c r="V1974" s="3"/>
      <c r="W1974" s="8"/>
      <c r="X1974" s="4" t="s">
        <v>336</v>
      </c>
      <c r="Y1974" s="27"/>
      <c r="Z1974" s="165"/>
      <c r="AA1974" s="165"/>
    </row>
    <row r="1975" spans="1:27" ht="16.5" hidden="1">
      <c r="A1975" s="2">
        <f t="shared" si="0"/>
        <v>1972</v>
      </c>
      <c r="B1975" s="3" t="str">
        <f>VLOOKUP(D1975,DSKH!$A:$B,2,0)</f>
        <v>A-212</v>
      </c>
      <c r="C1975" s="4" t="s">
        <v>166</v>
      </c>
      <c r="D1975" s="4" t="s">
        <v>26</v>
      </c>
      <c r="E1975" s="4" t="s">
        <v>29</v>
      </c>
      <c r="F1975" s="4">
        <v>308291605330</v>
      </c>
      <c r="G1975" s="4" t="s">
        <v>53</v>
      </c>
      <c r="H1975" s="173">
        <v>46085</v>
      </c>
      <c r="I1975" s="4" t="s">
        <v>28</v>
      </c>
      <c r="J1975" s="4" t="s">
        <v>29</v>
      </c>
      <c r="K1975" s="4" t="s">
        <v>30</v>
      </c>
      <c r="L1975" s="4"/>
      <c r="M1975" s="23" t="s">
        <v>7633</v>
      </c>
      <c r="N1975" s="3"/>
      <c r="O1975" s="3"/>
      <c r="P1975" s="3"/>
      <c r="Q1975" s="3"/>
      <c r="R1975" s="4">
        <v>1</v>
      </c>
      <c r="S1975" s="4"/>
      <c r="T1975" s="4"/>
      <c r="U1975" s="3"/>
      <c r="V1975" s="3"/>
      <c r="W1975" s="8"/>
      <c r="X1975" s="4" t="s">
        <v>336</v>
      </c>
      <c r="Y1975" s="27"/>
      <c r="Z1975" s="165"/>
      <c r="AA1975" s="165"/>
    </row>
    <row r="1976" spans="1:27" ht="16.5" hidden="1">
      <c r="A1976" s="2">
        <f t="shared" si="0"/>
        <v>1973</v>
      </c>
      <c r="B1976" s="3" t="str">
        <f>VLOOKUP(D1976,DSKH!$A:$B,2,0)</f>
        <v>A-212</v>
      </c>
      <c r="C1976" s="4" t="s">
        <v>166</v>
      </c>
      <c r="D1976" s="4" t="s">
        <v>26</v>
      </c>
      <c r="E1976" s="4" t="s">
        <v>29</v>
      </c>
      <c r="F1976" s="4">
        <v>308291706830</v>
      </c>
      <c r="G1976" s="4" t="s">
        <v>53</v>
      </c>
      <c r="H1976" s="173">
        <v>46085</v>
      </c>
      <c r="I1976" s="4" t="s">
        <v>28</v>
      </c>
      <c r="J1976" s="4" t="s">
        <v>29</v>
      </c>
      <c r="K1976" s="4" t="s">
        <v>30</v>
      </c>
      <c r="L1976" s="4"/>
      <c r="M1976" s="23" t="s">
        <v>7634</v>
      </c>
      <c r="N1976" s="3"/>
      <c r="O1976" s="3"/>
      <c r="P1976" s="3"/>
      <c r="Q1976" s="3"/>
      <c r="R1976" s="4">
        <v>1</v>
      </c>
      <c r="S1976" s="3"/>
      <c r="T1976" s="4"/>
      <c r="U1976" s="3"/>
      <c r="V1976" s="3"/>
      <c r="W1976" s="8"/>
      <c r="X1976" s="4" t="s">
        <v>336</v>
      </c>
      <c r="Y1976" s="27"/>
      <c r="Z1976" s="165"/>
      <c r="AA1976" s="165"/>
    </row>
    <row r="1977" spans="1:27" ht="16.5" hidden="1">
      <c r="A1977" s="2">
        <f t="shared" si="0"/>
        <v>1974</v>
      </c>
      <c r="B1977" s="3" t="str">
        <f>VLOOKUP(D1977,DSKH!$A:$B,2,0)</f>
        <v>A-212</v>
      </c>
      <c r="C1977" s="4" t="s">
        <v>166</v>
      </c>
      <c r="D1977" s="4" t="s">
        <v>26</v>
      </c>
      <c r="E1977" s="4" t="s">
        <v>29</v>
      </c>
      <c r="F1977" s="4">
        <v>308303110530</v>
      </c>
      <c r="G1977" s="4" t="s">
        <v>53</v>
      </c>
      <c r="H1977" s="173">
        <v>46090</v>
      </c>
      <c r="I1977" s="4" t="s">
        <v>28</v>
      </c>
      <c r="J1977" s="4" t="s">
        <v>29</v>
      </c>
      <c r="K1977" s="4" t="s">
        <v>30</v>
      </c>
      <c r="L1977" s="4"/>
      <c r="M1977" s="23" t="s">
        <v>7635</v>
      </c>
      <c r="N1977" s="3"/>
      <c r="O1977" s="4" t="s">
        <v>7636</v>
      </c>
      <c r="P1977" s="3"/>
      <c r="Q1977" s="3"/>
      <c r="R1977" s="4">
        <v>1</v>
      </c>
      <c r="S1977" s="3"/>
      <c r="T1977" s="4"/>
      <c r="U1977" s="3"/>
      <c r="V1977" s="3"/>
      <c r="W1977" s="8"/>
      <c r="X1977" s="4" t="s">
        <v>167</v>
      </c>
      <c r="Y1977" s="23"/>
      <c r="Z1977" s="165"/>
      <c r="AA1977" s="165"/>
    </row>
    <row r="1978" spans="1:27" ht="16.5" hidden="1">
      <c r="A1978" s="2">
        <f t="shared" si="0"/>
        <v>1975</v>
      </c>
      <c r="B1978" s="3" t="str">
        <f>VLOOKUP(D1978,DSKH!$A:$B,2,0)</f>
        <v>A-212</v>
      </c>
      <c r="C1978" s="4" t="s">
        <v>166</v>
      </c>
      <c r="D1978" s="4" t="s">
        <v>26</v>
      </c>
      <c r="E1978" s="4" t="s">
        <v>29</v>
      </c>
      <c r="F1978" s="4">
        <v>308303135250</v>
      </c>
      <c r="G1978" s="4" t="s">
        <v>53</v>
      </c>
      <c r="H1978" s="173">
        <v>46090</v>
      </c>
      <c r="I1978" s="4" t="s">
        <v>28</v>
      </c>
      <c r="J1978" s="4" t="s">
        <v>29</v>
      </c>
      <c r="K1978" s="4" t="s">
        <v>30</v>
      </c>
      <c r="L1978" s="3"/>
      <c r="M1978" s="23" t="s">
        <v>7637</v>
      </c>
      <c r="N1978" s="3"/>
      <c r="O1978" s="4" t="s">
        <v>7638</v>
      </c>
      <c r="P1978" s="3"/>
      <c r="Q1978" s="3"/>
      <c r="R1978" s="4">
        <v>1</v>
      </c>
      <c r="S1978" s="3"/>
      <c r="T1978" s="3"/>
      <c r="U1978" s="3"/>
      <c r="V1978" s="3"/>
      <c r="W1978" s="8"/>
      <c r="X1978" s="4" t="s">
        <v>167</v>
      </c>
      <c r="Y1978" s="27"/>
      <c r="Z1978" s="165"/>
      <c r="AA1978" s="165"/>
    </row>
    <row r="1979" spans="1:27" ht="16.5" hidden="1">
      <c r="A1979" s="2">
        <f t="shared" si="0"/>
        <v>1976</v>
      </c>
      <c r="B1979" s="3" t="str">
        <f>VLOOKUP(D1979,DSKH!$A:$B,2,0)</f>
        <v>A-212</v>
      </c>
      <c r="C1979" s="4" t="s">
        <v>166</v>
      </c>
      <c r="D1979" s="4" t="s">
        <v>26</v>
      </c>
      <c r="E1979" s="4" t="s">
        <v>29</v>
      </c>
      <c r="F1979" s="4">
        <v>308303162920</v>
      </c>
      <c r="G1979" s="4" t="s">
        <v>53</v>
      </c>
      <c r="H1979" s="173">
        <v>46090</v>
      </c>
      <c r="I1979" s="4" t="s">
        <v>28</v>
      </c>
      <c r="J1979" s="4" t="s">
        <v>29</v>
      </c>
      <c r="K1979" s="4" t="s">
        <v>30</v>
      </c>
      <c r="L1979" s="4"/>
      <c r="M1979" s="23" t="s">
        <v>7639</v>
      </c>
      <c r="N1979" s="3"/>
      <c r="O1979" s="4" t="s">
        <v>7640</v>
      </c>
      <c r="P1979" s="4"/>
      <c r="Q1979" s="3"/>
      <c r="R1979" s="4">
        <v>1</v>
      </c>
      <c r="S1979" s="3"/>
      <c r="T1979" s="3"/>
      <c r="U1979" s="4"/>
      <c r="V1979" s="3"/>
      <c r="W1979" s="8"/>
      <c r="X1979" s="4" t="s">
        <v>167</v>
      </c>
      <c r="Y1979" s="23"/>
      <c r="Z1979" s="165"/>
      <c r="AA1979" s="165"/>
    </row>
    <row r="1980" spans="1:27" ht="16.5" hidden="1">
      <c r="A1980" s="2">
        <f t="shared" si="0"/>
        <v>1977</v>
      </c>
      <c r="B1980" s="3" t="str">
        <f>VLOOKUP(D1980,DSKH!$A:$B,2,0)</f>
        <v>A-212</v>
      </c>
      <c r="C1980" s="4" t="s">
        <v>166</v>
      </c>
      <c r="D1980" s="4" t="s">
        <v>26</v>
      </c>
      <c r="E1980" s="4" t="s">
        <v>29</v>
      </c>
      <c r="F1980" s="4">
        <v>308303182740</v>
      </c>
      <c r="G1980" s="4" t="s">
        <v>53</v>
      </c>
      <c r="H1980" s="173">
        <v>46090</v>
      </c>
      <c r="I1980" s="4" t="s">
        <v>28</v>
      </c>
      <c r="J1980" s="4" t="s">
        <v>29</v>
      </c>
      <c r="K1980" s="4" t="s">
        <v>30</v>
      </c>
      <c r="L1980" s="4"/>
      <c r="M1980" s="23" t="s">
        <v>7641</v>
      </c>
      <c r="N1980" s="4"/>
      <c r="O1980" s="4" t="s">
        <v>7642</v>
      </c>
      <c r="P1980" s="3"/>
      <c r="Q1980" s="4"/>
      <c r="R1980" s="4">
        <v>1</v>
      </c>
      <c r="S1980" s="3"/>
      <c r="T1980" s="3"/>
      <c r="U1980" s="4"/>
      <c r="V1980" s="3"/>
      <c r="W1980" s="8"/>
      <c r="X1980" s="4" t="s">
        <v>167</v>
      </c>
      <c r="Y1980" s="23"/>
      <c r="Z1980" s="165"/>
      <c r="AA1980" s="165"/>
    </row>
    <row r="1981" spans="1:27" ht="16.5" hidden="1">
      <c r="A1981" s="2">
        <f t="shared" si="0"/>
        <v>1978</v>
      </c>
      <c r="B1981" s="3" t="str">
        <f>VLOOKUP(D1981,DSKH!$A:$B,2,0)</f>
        <v>A-212</v>
      </c>
      <c r="C1981" s="4" t="s">
        <v>166</v>
      </c>
      <c r="D1981" s="4" t="s">
        <v>26</v>
      </c>
      <c r="E1981" s="4" t="s">
        <v>29</v>
      </c>
      <c r="F1981" s="4">
        <v>308303083710</v>
      </c>
      <c r="G1981" s="4" t="s">
        <v>53</v>
      </c>
      <c r="H1981" s="173">
        <v>46090</v>
      </c>
      <c r="I1981" s="4" t="s">
        <v>28</v>
      </c>
      <c r="J1981" s="4" t="s">
        <v>29</v>
      </c>
      <c r="K1981" s="4" t="s">
        <v>30</v>
      </c>
      <c r="L1981" s="3"/>
      <c r="M1981" s="23" t="s">
        <v>7643</v>
      </c>
      <c r="N1981" s="3"/>
      <c r="O1981" s="4" t="s">
        <v>7644</v>
      </c>
      <c r="P1981" s="3"/>
      <c r="Q1981" s="3"/>
      <c r="R1981" s="4">
        <v>1</v>
      </c>
      <c r="S1981" s="3"/>
      <c r="T1981" s="3"/>
      <c r="U1981" s="3"/>
      <c r="V1981" s="3"/>
      <c r="W1981" s="8"/>
      <c r="X1981" s="4" t="s">
        <v>167</v>
      </c>
      <c r="Y1981" s="27"/>
      <c r="Z1981" s="165"/>
      <c r="AA1981" s="165"/>
    </row>
    <row r="1982" spans="1:27" ht="16.5" hidden="1">
      <c r="A1982" s="2">
        <f t="shared" si="0"/>
        <v>1979</v>
      </c>
      <c r="B1982" s="3" t="str">
        <f>VLOOKUP(D1982,DSKH!$A:$B,2,0)</f>
        <v>A-525</v>
      </c>
      <c r="C1982" s="4" t="s">
        <v>146</v>
      </c>
      <c r="D1982" s="4" t="s">
        <v>78</v>
      </c>
      <c r="E1982" s="4" t="s">
        <v>29</v>
      </c>
      <c r="F1982" s="4">
        <v>308324860930</v>
      </c>
      <c r="G1982" s="4" t="s">
        <v>53</v>
      </c>
      <c r="H1982" s="173">
        <v>46094</v>
      </c>
      <c r="I1982" s="4" t="s">
        <v>28</v>
      </c>
      <c r="J1982" s="4" t="s">
        <v>29</v>
      </c>
      <c r="K1982" s="4" t="s">
        <v>47</v>
      </c>
      <c r="L1982" s="4"/>
      <c r="M1982" s="23" t="s">
        <v>7645</v>
      </c>
      <c r="N1982" s="3"/>
      <c r="O1982" s="4" t="s">
        <v>7646</v>
      </c>
      <c r="P1982" s="3"/>
      <c r="Q1982" s="4">
        <v>1</v>
      </c>
      <c r="R1982" s="4"/>
      <c r="S1982" s="3"/>
      <c r="T1982" s="4" t="s">
        <v>7647</v>
      </c>
      <c r="U1982" s="4" t="s">
        <v>7648</v>
      </c>
      <c r="V1982" s="3"/>
      <c r="W1982" s="8"/>
      <c r="X1982" s="4" t="s">
        <v>423</v>
      </c>
      <c r="Y1982" s="27"/>
      <c r="Z1982" s="165"/>
      <c r="AA1982" s="165"/>
    </row>
    <row r="1983" spans="1:27" ht="16.5" hidden="1">
      <c r="A1983" s="2">
        <f t="shared" si="0"/>
        <v>1980</v>
      </c>
      <c r="B1983" s="3" t="str">
        <f>VLOOKUP(D1983,DSKH!$A:$B,2,0)</f>
        <v>A-525</v>
      </c>
      <c r="C1983" s="4" t="s">
        <v>146</v>
      </c>
      <c r="D1983" s="4" t="s">
        <v>78</v>
      </c>
      <c r="E1983" s="4" t="s">
        <v>29</v>
      </c>
      <c r="F1983" s="4">
        <v>308325886910</v>
      </c>
      <c r="G1983" s="4" t="s">
        <v>53</v>
      </c>
      <c r="H1983" s="173">
        <v>46095</v>
      </c>
      <c r="I1983" s="4" t="s">
        <v>28</v>
      </c>
      <c r="J1983" s="4" t="s">
        <v>29</v>
      </c>
      <c r="K1983" s="4" t="s">
        <v>47</v>
      </c>
      <c r="L1983" s="4"/>
      <c r="M1983" s="23" t="s">
        <v>7649</v>
      </c>
      <c r="N1983" s="3"/>
      <c r="O1983" s="4" t="s">
        <v>7650</v>
      </c>
      <c r="P1983" s="3"/>
      <c r="Q1983" s="4">
        <v>2</v>
      </c>
      <c r="R1983" s="3"/>
      <c r="S1983" s="4"/>
      <c r="T1983" s="4" t="s">
        <v>7651</v>
      </c>
      <c r="U1983" s="4" t="s">
        <v>7652</v>
      </c>
      <c r="V1983" s="3"/>
      <c r="W1983" s="8"/>
      <c r="X1983" s="4" t="s">
        <v>7653</v>
      </c>
      <c r="Y1983" s="27"/>
      <c r="Z1983" s="165"/>
      <c r="AA1983" s="165"/>
    </row>
    <row r="1984" spans="1:27" ht="16.5" hidden="1">
      <c r="A1984" s="2">
        <f t="shared" si="0"/>
        <v>1981</v>
      </c>
      <c r="B1984" s="3" t="str">
        <f>VLOOKUP(D1984,DSKH!$A:$B,2,0)</f>
        <v>A-525</v>
      </c>
      <c r="C1984" s="4" t="s">
        <v>146</v>
      </c>
      <c r="D1984" s="4" t="s">
        <v>78</v>
      </c>
      <c r="E1984" s="4" t="s">
        <v>29</v>
      </c>
      <c r="F1984" s="4">
        <v>308325983510</v>
      </c>
      <c r="G1984" s="4" t="s">
        <v>53</v>
      </c>
      <c r="H1984" s="173">
        <v>46095</v>
      </c>
      <c r="I1984" s="4" t="s">
        <v>28</v>
      </c>
      <c r="J1984" s="4" t="s">
        <v>29</v>
      </c>
      <c r="K1984" s="4" t="s">
        <v>47</v>
      </c>
      <c r="L1984" s="4"/>
      <c r="M1984" s="23" t="s">
        <v>7654</v>
      </c>
      <c r="N1984" s="3"/>
      <c r="O1984" s="4">
        <v>266964053</v>
      </c>
      <c r="P1984" s="3"/>
      <c r="Q1984" s="4">
        <v>2</v>
      </c>
      <c r="R1984" s="3"/>
      <c r="S1984" s="3"/>
      <c r="T1984" s="4" t="s">
        <v>7655</v>
      </c>
      <c r="U1984" s="4" t="s">
        <v>7656</v>
      </c>
      <c r="V1984" s="3"/>
      <c r="W1984" s="8"/>
      <c r="X1984" s="4" t="s">
        <v>148</v>
      </c>
      <c r="Y1984" s="27"/>
      <c r="Z1984" s="165"/>
      <c r="AA1984" s="165"/>
    </row>
    <row r="1985" spans="1:27" ht="16.5" hidden="1">
      <c r="A1985" s="2">
        <f t="shared" si="0"/>
        <v>1982</v>
      </c>
      <c r="B1985" s="3" t="str">
        <f>VLOOKUP(D1985,DSKH!$A:$B,2,0)</f>
        <v>A-253</v>
      </c>
      <c r="C1985" s="4" t="s">
        <v>146</v>
      </c>
      <c r="D1985" s="4" t="s">
        <v>175</v>
      </c>
      <c r="E1985" s="4" t="s">
        <v>29</v>
      </c>
      <c r="F1985" s="4">
        <v>308329127100</v>
      </c>
      <c r="G1985" s="4" t="s">
        <v>41</v>
      </c>
      <c r="H1985" s="173">
        <v>46097</v>
      </c>
      <c r="I1985" s="4" t="s">
        <v>28</v>
      </c>
      <c r="J1985" s="4" t="s">
        <v>29</v>
      </c>
      <c r="K1985" s="4" t="s">
        <v>47</v>
      </c>
      <c r="L1985" s="4"/>
      <c r="M1985" s="23" t="s">
        <v>7657</v>
      </c>
      <c r="N1985" s="3"/>
      <c r="O1985" s="4"/>
      <c r="P1985" s="3"/>
      <c r="Q1985" s="4"/>
      <c r="R1985" s="3"/>
      <c r="S1985" s="4">
        <v>1</v>
      </c>
      <c r="T1985" s="4" t="s">
        <v>7658</v>
      </c>
      <c r="U1985" s="4"/>
      <c r="V1985" s="3"/>
      <c r="W1985" s="8"/>
      <c r="X1985" s="4"/>
      <c r="Y1985" s="27"/>
      <c r="Z1985" s="165"/>
      <c r="AA1985" s="165"/>
    </row>
    <row r="1986" spans="1:27" ht="16.5" hidden="1">
      <c r="A1986" s="2">
        <f t="shared" si="0"/>
        <v>1983</v>
      </c>
      <c r="B1986" s="3" t="str">
        <f>VLOOKUP(D1986,DSKH!$A:$B,2,0)</f>
        <v>A-525</v>
      </c>
      <c r="C1986" s="4" t="s">
        <v>146</v>
      </c>
      <c r="D1986" s="4" t="s">
        <v>149</v>
      </c>
      <c r="E1986" s="4" t="s">
        <v>29</v>
      </c>
      <c r="F1986" s="4">
        <v>308331690500</v>
      </c>
      <c r="G1986" s="4" t="s">
        <v>41</v>
      </c>
      <c r="H1986" s="173">
        <v>46097</v>
      </c>
      <c r="I1986" s="4" t="s">
        <v>28</v>
      </c>
      <c r="J1986" s="4" t="s">
        <v>29</v>
      </c>
      <c r="K1986" s="4" t="s">
        <v>47</v>
      </c>
      <c r="L1986" s="4"/>
      <c r="M1986" s="23">
        <v>21</v>
      </c>
      <c r="N1986" s="3"/>
      <c r="O1986" s="4"/>
      <c r="P1986" s="3"/>
      <c r="Q1986" s="4"/>
      <c r="R1986" s="3"/>
      <c r="S1986" s="4">
        <v>1</v>
      </c>
      <c r="T1986" s="4" t="s">
        <v>7659</v>
      </c>
      <c r="U1986" s="4"/>
      <c r="V1986" s="3"/>
      <c r="W1986" s="8"/>
      <c r="X1986" s="4"/>
      <c r="Y1986" s="27"/>
      <c r="Z1986" s="165"/>
      <c r="AA1986" s="165"/>
    </row>
    <row r="1987" spans="1:27" ht="16.5" hidden="1">
      <c r="A1987" s="2">
        <f t="shared" si="0"/>
        <v>1984</v>
      </c>
      <c r="B1987" s="3" t="str">
        <f>VLOOKUP(D1987,DSKH!$A:$B,2,0)</f>
        <v>A-525</v>
      </c>
      <c r="C1987" s="4" t="s">
        <v>146</v>
      </c>
      <c r="D1987" s="4" t="s">
        <v>78</v>
      </c>
      <c r="E1987" s="4" t="s">
        <v>29</v>
      </c>
      <c r="F1987" s="4">
        <v>308331620240</v>
      </c>
      <c r="G1987" s="4" t="s">
        <v>53</v>
      </c>
      <c r="H1987" s="173">
        <v>46097</v>
      </c>
      <c r="I1987" s="4" t="s">
        <v>28</v>
      </c>
      <c r="J1987" s="4" t="s">
        <v>29</v>
      </c>
      <c r="K1987" s="4" t="s">
        <v>47</v>
      </c>
      <c r="L1987" s="4"/>
      <c r="M1987" s="23" t="s">
        <v>7660</v>
      </c>
      <c r="N1987" s="3"/>
      <c r="O1987" s="4" t="s">
        <v>7661</v>
      </c>
      <c r="P1987" s="3"/>
      <c r="Q1987" s="4">
        <v>3</v>
      </c>
      <c r="R1987" s="4"/>
      <c r="S1987" s="3"/>
      <c r="T1987" s="4" t="s">
        <v>7662</v>
      </c>
      <c r="U1987" s="4" t="s">
        <v>7663</v>
      </c>
      <c r="V1987" s="3"/>
      <c r="W1987" s="8"/>
      <c r="X1987" s="4" t="s">
        <v>148</v>
      </c>
      <c r="Y1987" s="23"/>
      <c r="Z1987" s="165"/>
      <c r="AA1987" s="165"/>
    </row>
    <row r="1988" spans="1:27" ht="16.5" hidden="1">
      <c r="A1988" s="2">
        <f t="shared" si="0"/>
        <v>1985</v>
      </c>
      <c r="B1988" s="3" t="str">
        <f>VLOOKUP(D1988,DSKH!$A:$B,2,0)</f>
        <v>A-362</v>
      </c>
      <c r="C1988" s="4" t="s">
        <v>146</v>
      </c>
      <c r="D1988" s="4" t="s">
        <v>154</v>
      </c>
      <c r="E1988" s="4" t="s">
        <v>29</v>
      </c>
      <c r="F1988" s="4">
        <v>308332007230</v>
      </c>
      <c r="G1988" s="4" t="s">
        <v>53</v>
      </c>
      <c r="H1988" s="173">
        <v>46097</v>
      </c>
      <c r="I1988" s="4" t="s">
        <v>28</v>
      </c>
      <c r="J1988" s="4" t="s">
        <v>29</v>
      </c>
      <c r="K1988" s="4" t="s">
        <v>89</v>
      </c>
      <c r="L1988" s="3"/>
      <c r="M1988" s="232">
        <v>122</v>
      </c>
      <c r="N1988" s="3"/>
      <c r="O1988" s="3"/>
      <c r="P1988" s="3"/>
      <c r="Q1988" s="3"/>
      <c r="R1988" s="3"/>
      <c r="S1988" s="229">
        <v>1</v>
      </c>
      <c r="T1988" s="229" t="s">
        <v>7664</v>
      </c>
      <c r="U1988" s="3"/>
      <c r="V1988" s="3"/>
      <c r="W1988" s="8"/>
      <c r="X1988" s="3"/>
      <c r="Y1988" s="232" t="s">
        <v>486</v>
      </c>
      <c r="Z1988" s="165"/>
      <c r="AA1988" s="165"/>
    </row>
    <row r="1989" spans="1:27" ht="16.5" hidden="1">
      <c r="A1989" s="2">
        <f t="shared" si="0"/>
        <v>1986</v>
      </c>
      <c r="B1989" s="3" t="str">
        <f>VLOOKUP(D1989,DSKH!$A:$B,2,0)</f>
        <v>A-362</v>
      </c>
      <c r="C1989" s="4" t="s">
        <v>146</v>
      </c>
      <c r="D1989" s="4" t="s">
        <v>154</v>
      </c>
      <c r="E1989" s="4" t="s">
        <v>29</v>
      </c>
      <c r="F1989" s="4">
        <v>308332015260</v>
      </c>
      <c r="G1989" s="4" t="s">
        <v>53</v>
      </c>
      <c r="H1989" s="173">
        <v>46097</v>
      </c>
      <c r="I1989" s="4" t="s">
        <v>28</v>
      </c>
      <c r="J1989" s="4" t="s">
        <v>29</v>
      </c>
      <c r="K1989" s="4" t="s">
        <v>89</v>
      </c>
      <c r="L1989" s="4"/>
      <c r="M1989" s="223"/>
      <c r="N1989" s="3"/>
      <c r="O1989" s="3"/>
      <c r="P1989" s="3"/>
      <c r="Q1989" s="3"/>
      <c r="R1989" s="4"/>
      <c r="S1989" s="223"/>
      <c r="T1989" s="223"/>
      <c r="U1989" s="3"/>
      <c r="V1989" s="3"/>
      <c r="W1989" s="8"/>
      <c r="X1989" s="4"/>
      <c r="Y1989" s="223"/>
      <c r="Z1989" s="165"/>
      <c r="AA1989" s="165"/>
    </row>
    <row r="1990" spans="1:27" ht="16.5" hidden="1">
      <c r="A1990" s="2">
        <f t="shared" si="0"/>
        <v>1987</v>
      </c>
      <c r="B1990" s="3" t="str">
        <f>VLOOKUP(D1990,DSKH!$A:$B,2,0)</f>
        <v>A-362</v>
      </c>
      <c r="C1990" s="4" t="s">
        <v>146</v>
      </c>
      <c r="D1990" s="4" t="s">
        <v>154</v>
      </c>
      <c r="E1990" s="4" t="s">
        <v>29</v>
      </c>
      <c r="F1990" s="4">
        <v>308332085300</v>
      </c>
      <c r="G1990" s="4" t="s">
        <v>53</v>
      </c>
      <c r="H1990" s="173">
        <v>46097</v>
      </c>
      <c r="I1990" s="4" t="s">
        <v>28</v>
      </c>
      <c r="J1990" s="4" t="s">
        <v>29</v>
      </c>
      <c r="K1990" s="4" t="s">
        <v>89</v>
      </c>
      <c r="L1990" s="4"/>
      <c r="M1990" s="23">
        <v>123</v>
      </c>
      <c r="N1990" s="4"/>
      <c r="O1990" s="3"/>
      <c r="P1990" s="3"/>
      <c r="Q1990" s="3"/>
      <c r="R1990" s="4"/>
      <c r="S1990" s="4">
        <v>1</v>
      </c>
      <c r="T1990" s="4" t="s">
        <v>7665</v>
      </c>
      <c r="U1990" s="3"/>
      <c r="V1990" s="3"/>
      <c r="W1990" s="8"/>
      <c r="X1990" s="4"/>
      <c r="Y1990" s="27"/>
      <c r="Z1990" s="165"/>
      <c r="AA1990" s="165"/>
    </row>
    <row r="1991" spans="1:27" ht="16.5" hidden="1">
      <c r="A1991" s="2">
        <f t="shared" si="0"/>
        <v>1988</v>
      </c>
      <c r="B1991" s="3" t="str">
        <f>VLOOKUP(D1991,DSKH!$A:$B,2,0)</f>
        <v>A-12</v>
      </c>
      <c r="C1991" s="4" t="s">
        <v>184</v>
      </c>
      <c r="D1991" s="4" t="s">
        <v>65</v>
      </c>
      <c r="E1991" s="4" t="s">
        <v>29</v>
      </c>
      <c r="F1991" s="4">
        <v>308331563320</v>
      </c>
      <c r="G1991" s="4" t="s">
        <v>53</v>
      </c>
      <c r="H1991" s="173">
        <v>46097</v>
      </c>
      <c r="I1991" s="4" t="s">
        <v>28</v>
      </c>
      <c r="J1991" s="4" t="s">
        <v>4371</v>
      </c>
      <c r="K1991" s="4" t="s">
        <v>30</v>
      </c>
      <c r="L1991" s="4"/>
      <c r="M1991" s="23">
        <v>140</v>
      </c>
      <c r="N1991" s="4"/>
      <c r="O1991" s="3"/>
      <c r="P1991" s="3"/>
      <c r="Q1991" s="3"/>
      <c r="R1991" s="4"/>
      <c r="S1991" s="4">
        <v>1</v>
      </c>
      <c r="T1991" s="4" t="s">
        <v>7666</v>
      </c>
      <c r="U1991" s="3"/>
      <c r="V1991" s="3"/>
      <c r="W1991" s="8"/>
      <c r="X1991" s="4"/>
      <c r="Y1991" s="27"/>
      <c r="Z1991" s="165"/>
      <c r="AA1991" s="165"/>
    </row>
    <row r="1992" spans="1:27" ht="16.5" hidden="1">
      <c r="A1992" s="2">
        <f t="shared" si="0"/>
        <v>1989</v>
      </c>
      <c r="B1992" s="3" t="str">
        <f>VLOOKUP(D1992,DSKH!$A:$B,2,0)</f>
        <v>A-144</v>
      </c>
      <c r="C1992" s="4" t="s">
        <v>184</v>
      </c>
      <c r="D1992" s="4" t="s">
        <v>181</v>
      </c>
      <c r="E1992" s="4" t="s">
        <v>29</v>
      </c>
      <c r="F1992" s="4">
        <v>308329929520</v>
      </c>
      <c r="G1992" s="4" t="s">
        <v>53</v>
      </c>
      <c r="H1992" s="173">
        <v>46097</v>
      </c>
      <c r="I1992" s="4" t="s">
        <v>28</v>
      </c>
      <c r="J1992" s="4" t="s">
        <v>4371</v>
      </c>
      <c r="K1992" s="4" t="s">
        <v>30</v>
      </c>
      <c r="L1992" s="4"/>
      <c r="M1992" s="23">
        <v>259</v>
      </c>
      <c r="N1992" s="4"/>
      <c r="O1992" s="3"/>
      <c r="P1992" s="3"/>
      <c r="Q1992" s="3"/>
      <c r="R1992" s="4"/>
      <c r="S1992" s="4">
        <v>1</v>
      </c>
      <c r="T1992" s="4" t="s">
        <v>7667</v>
      </c>
      <c r="U1992" s="3"/>
      <c r="V1992" s="3"/>
      <c r="W1992" s="8"/>
      <c r="X1992" s="4"/>
      <c r="Y1992" s="27"/>
      <c r="Z1992" s="165"/>
      <c r="AA1992" s="165"/>
    </row>
    <row r="1993" spans="1:27" ht="16.5" hidden="1">
      <c r="A1993" s="2">
        <f t="shared" si="0"/>
        <v>1990</v>
      </c>
      <c r="B1993" s="3" t="str">
        <f>VLOOKUP(D1993,DSKH!$A:$B,2,0)</f>
        <v>A-144</v>
      </c>
      <c r="C1993" s="4" t="s">
        <v>184</v>
      </c>
      <c r="D1993" s="4" t="s">
        <v>181</v>
      </c>
      <c r="E1993" s="4" t="s">
        <v>29</v>
      </c>
      <c r="F1993" s="4">
        <v>308330102640</v>
      </c>
      <c r="G1993" s="4" t="s">
        <v>53</v>
      </c>
      <c r="H1993" s="173">
        <v>46097</v>
      </c>
      <c r="I1993" s="4" t="s">
        <v>28</v>
      </c>
      <c r="J1993" s="4" t="s">
        <v>4371</v>
      </c>
      <c r="K1993" s="4" t="s">
        <v>30</v>
      </c>
      <c r="L1993" s="4"/>
      <c r="M1993" s="23">
        <v>260</v>
      </c>
      <c r="N1993" s="3"/>
      <c r="O1993" s="3"/>
      <c r="P1993" s="3"/>
      <c r="Q1993" s="3"/>
      <c r="R1993" s="4"/>
      <c r="S1993" s="4">
        <v>1</v>
      </c>
      <c r="T1993" s="4" t="s">
        <v>7668</v>
      </c>
      <c r="U1993" s="3"/>
      <c r="V1993" s="3"/>
      <c r="W1993" s="8"/>
      <c r="X1993" s="4"/>
      <c r="Y1993" s="27"/>
      <c r="Z1993" s="165"/>
      <c r="AA1993" s="165"/>
    </row>
    <row r="1994" spans="1:27" ht="16.5" hidden="1">
      <c r="A1994" s="2">
        <f t="shared" si="0"/>
        <v>1991</v>
      </c>
      <c r="B1994" s="3" t="str">
        <f>VLOOKUP(D1994,DSKH!$A:$B,2,0)</f>
        <v>A-144</v>
      </c>
      <c r="C1994" s="4" t="s">
        <v>184</v>
      </c>
      <c r="D1994" s="4" t="s">
        <v>181</v>
      </c>
      <c r="E1994" s="4" t="s">
        <v>29</v>
      </c>
      <c r="F1994" s="4">
        <v>308330201230</v>
      </c>
      <c r="G1994" s="4" t="s">
        <v>53</v>
      </c>
      <c r="H1994" s="173">
        <v>46097</v>
      </c>
      <c r="I1994" s="4" t="s">
        <v>28</v>
      </c>
      <c r="J1994" s="4" t="s">
        <v>4371</v>
      </c>
      <c r="K1994" s="4" t="s">
        <v>30</v>
      </c>
      <c r="L1994" s="4"/>
      <c r="M1994" s="23">
        <v>261</v>
      </c>
      <c r="N1994" s="3"/>
      <c r="O1994" s="3"/>
      <c r="P1994" s="3"/>
      <c r="Q1994" s="3"/>
      <c r="R1994" s="3"/>
      <c r="S1994" s="4">
        <v>1</v>
      </c>
      <c r="T1994" s="4" t="s">
        <v>7669</v>
      </c>
      <c r="U1994" s="3"/>
      <c r="V1994" s="3"/>
      <c r="W1994" s="8"/>
      <c r="X1994" s="3"/>
      <c r="Y1994" s="27"/>
      <c r="Z1994" s="165"/>
      <c r="AA1994" s="165"/>
    </row>
    <row r="1995" spans="1:27" ht="16.5" hidden="1">
      <c r="A1995" s="2">
        <f t="shared" si="0"/>
        <v>1992</v>
      </c>
      <c r="B1995" s="3" t="str">
        <f>VLOOKUP(D1995,DSKH!$A:$B,2,0)</f>
        <v>A-144</v>
      </c>
      <c r="C1995" s="4" t="s">
        <v>184</v>
      </c>
      <c r="D1995" s="4" t="s">
        <v>181</v>
      </c>
      <c r="E1995" s="4" t="s">
        <v>29</v>
      </c>
      <c r="F1995" s="4">
        <v>308331843060</v>
      </c>
      <c r="G1995" s="4" t="s">
        <v>53</v>
      </c>
      <c r="H1995" s="173">
        <v>46097</v>
      </c>
      <c r="I1995" s="4" t="s">
        <v>28</v>
      </c>
      <c r="J1995" s="4" t="s">
        <v>4371</v>
      </c>
      <c r="K1995" s="4" t="s">
        <v>30</v>
      </c>
      <c r="L1995" s="4"/>
      <c r="M1995" s="23">
        <v>262</v>
      </c>
      <c r="N1995" s="3"/>
      <c r="O1995" s="4"/>
      <c r="P1995" s="3"/>
      <c r="Q1995" s="3"/>
      <c r="R1995" s="4"/>
      <c r="S1995" s="4">
        <v>1</v>
      </c>
      <c r="T1995" s="4" t="s">
        <v>7670</v>
      </c>
      <c r="U1995" s="3"/>
      <c r="V1995" s="3"/>
      <c r="W1995" s="8"/>
      <c r="X1995" s="4"/>
      <c r="Y1995" s="27"/>
      <c r="Z1995" s="165"/>
      <c r="AA1995" s="165"/>
    </row>
    <row r="1996" spans="1:27" ht="16.5" hidden="1">
      <c r="A1996" s="2">
        <f t="shared" si="0"/>
        <v>1993</v>
      </c>
      <c r="B1996" s="3" t="str">
        <f>VLOOKUP(D1996,DSKH!$A:$B,2,0)</f>
        <v>A-12</v>
      </c>
      <c r="C1996" s="4" t="s">
        <v>184</v>
      </c>
      <c r="D1996" s="4" t="s">
        <v>65</v>
      </c>
      <c r="E1996" s="4" t="s">
        <v>29</v>
      </c>
      <c r="F1996" s="4">
        <v>308335299220</v>
      </c>
      <c r="G1996" s="4" t="s">
        <v>53</v>
      </c>
      <c r="H1996" s="173">
        <v>46098</v>
      </c>
      <c r="I1996" s="4" t="s">
        <v>28</v>
      </c>
      <c r="J1996" s="4" t="s">
        <v>4371</v>
      </c>
      <c r="K1996" s="4" t="s">
        <v>30</v>
      </c>
      <c r="L1996" s="4"/>
      <c r="M1996" s="23">
        <v>143</v>
      </c>
      <c r="N1996" s="3"/>
      <c r="O1996" s="4"/>
      <c r="P1996" s="4"/>
      <c r="Q1996" s="3"/>
      <c r="R1996" s="3"/>
      <c r="S1996" s="4">
        <v>1</v>
      </c>
      <c r="T1996" s="4" t="s">
        <v>7671</v>
      </c>
      <c r="U1996" s="4"/>
      <c r="V1996" s="4"/>
      <c r="W1996" s="6"/>
      <c r="X1996" s="4"/>
      <c r="Y1996" s="27"/>
      <c r="Z1996" s="165"/>
      <c r="AA1996" s="165"/>
    </row>
    <row r="1997" spans="1:27" ht="16.5" hidden="1">
      <c r="A1997" s="2">
        <f t="shared" si="0"/>
        <v>1994</v>
      </c>
      <c r="B1997" s="3" t="str">
        <f>VLOOKUP(D1997,DSKH!$A:$B,2,0)</f>
        <v>A-12</v>
      </c>
      <c r="C1997" s="4" t="s">
        <v>184</v>
      </c>
      <c r="D1997" s="4" t="s">
        <v>65</v>
      </c>
      <c r="E1997" s="4" t="s">
        <v>29</v>
      </c>
      <c r="F1997" s="4">
        <v>308339403540</v>
      </c>
      <c r="G1997" s="4" t="s">
        <v>53</v>
      </c>
      <c r="H1997" s="173">
        <v>46099</v>
      </c>
      <c r="I1997" s="4" t="s">
        <v>28</v>
      </c>
      <c r="J1997" s="4" t="s">
        <v>4371</v>
      </c>
      <c r="K1997" s="4" t="s">
        <v>30</v>
      </c>
      <c r="L1997" s="4"/>
      <c r="M1997" s="23">
        <v>147</v>
      </c>
      <c r="N1997" s="3"/>
      <c r="O1997" s="3"/>
      <c r="P1997" s="3"/>
      <c r="Q1997" s="3"/>
      <c r="R1997" s="4"/>
      <c r="S1997" s="4">
        <v>1</v>
      </c>
      <c r="T1997" s="4" t="s">
        <v>7672</v>
      </c>
      <c r="U1997" s="3"/>
      <c r="V1997" s="3"/>
      <c r="W1997" s="8"/>
      <c r="X1997" s="4"/>
      <c r="Y1997" s="27"/>
      <c r="Z1997" s="165"/>
      <c r="AA1997" s="165"/>
    </row>
    <row r="1998" spans="1:27" ht="16.5" hidden="1">
      <c r="A1998" s="2">
        <f t="shared" si="0"/>
        <v>1995</v>
      </c>
      <c r="B1998" s="3" t="str">
        <f>VLOOKUP(D1998,DSKH!$A:$B,2,0)</f>
        <v>A-144</v>
      </c>
      <c r="C1998" s="4" t="s">
        <v>184</v>
      </c>
      <c r="D1998" s="4" t="s">
        <v>181</v>
      </c>
      <c r="E1998" s="4" t="s">
        <v>29</v>
      </c>
      <c r="F1998" s="4">
        <v>308334418360</v>
      </c>
      <c r="G1998" s="4" t="s">
        <v>53</v>
      </c>
      <c r="H1998" s="173">
        <v>46098</v>
      </c>
      <c r="I1998" s="4" t="s">
        <v>28</v>
      </c>
      <c r="J1998" s="4" t="s">
        <v>4371</v>
      </c>
      <c r="K1998" s="4" t="s">
        <v>30</v>
      </c>
      <c r="L1998" s="4"/>
      <c r="M1998" s="23">
        <v>264</v>
      </c>
      <c r="N1998" s="4"/>
      <c r="O1998" s="3"/>
      <c r="P1998" s="3"/>
      <c r="Q1998" s="3"/>
      <c r="R1998" s="4"/>
      <c r="S1998" s="4">
        <v>1</v>
      </c>
      <c r="T1998" s="4" t="s">
        <v>7673</v>
      </c>
      <c r="U1998" s="3"/>
      <c r="V1998" s="3"/>
      <c r="W1998" s="8"/>
      <c r="X1998" s="4"/>
      <c r="Y1998" s="27"/>
      <c r="Z1998" s="165"/>
      <c r="AA1998" s="165"/>
    </row>
    <row r="1999" spans="1:27" ht="16.5" hidden="1">
      <c r="A1999" s="2">
        <f t="shared" si="0"/>
        <v>1996</v>
      </c>
      <c r="B1999" s="3" t="str">
        <f>VLOOKUP(D1999,DSKH!$A:$B,2,0)</f>
        <v>A-144</v>
      </c>
      <c r="C1999" s="4" t="s">
        <v>184</v>
      </c>
      <c r="D1999" s="4" t="s">
        <v>181</v>
      </c>
      <c r="E1999" s="4" t="s">
        <v>29</v>
      </c>
      <c r="F1999" s="4">
        <v>308334439620</v>
      </c>
      <c r="G1999" s="4" t="s">
        <v>53</v>
      </c>
      <c r="H1999" s="173">
        <v>46098</v>
      </c>
      <c r="I1999" s="4" t="s">
        <v>28</v>
      </c>
      <c r="J1999" s="4" t="s">
        <v>4371</v>
      </c>
      <c r="K1999" s="4" t="s">
        <v>30</v>
      </c>
      <c r="L1999" s="4"/>
      <c r="M1999" s="23">
        <v>265</v>
      </c>
      <c r="N1999" s="3"/>
      <c r="O1999" s="4"/>
      <c r="P1999" s="3"/>
      <c r="Q1999" s="4"/>
      <c r="R1999" s="3"/>
      <c r="S1999" s="4">
        <v>1</v>
      </c>
      <c r="T1999" s="4" t="s">
        <v>7674</v>
      </c>
      <c r="U1999" s="4"/>
      <c r="V1999" s="4"/>
      <c r="W1999" s="6"/>
      <c r="X1999" s="4"/>
      <c r="Y1999" s="27"/>
      <c r="Z1999" s="165"/>
      <c r="AA1999" s="165"/>
    </row>
    <row r="2000" spans="1:27" ht="16.5" hidden="1">
      <c r="A2000" s="2">
        <f t="shared" si="0"/>
        <v>1997</v>
      </c>
      <c r="B2000" s="3" t="str">
        <f>VLOOKUP(D2000,DSKH!$A:$B,2,0)</f>
        <v>A-144</v>
      </c>
      <c r="C2000" s="4" t="s">
        <v>184</v>
      </c>
      <c r="D2000" s="4" t="s">
        <v>181</v>
      </c>
      <c r="E2000" s="4" t="s">
        <v>29</v>
      </c>
      <c r="F2000" s="4">
        <v>308333096910</v>
      </c>
      <c r="G2000" s="4" t="s">
        <v>53</v>
      </c>
      <c r="H2000" s="173">
        <v>46098</v>
      </c>
      <c r="I2000" s="4" t="s">
        <v>28</v>
      </c>
      <c r="J2000" s="4" t="s">
        <v>4371</v>
      </c>
      <c r="K2000" s="4" t="s">
        <v>30</v>
      </c>
      <c r="L2000" s="4"/>
      <c r="M2000" s="23">
        <v>263</v>
      </c>
      <c r="N2000" s="3"/>
      <c r="O2000" s="4"/>
      <c r="P2000" s="3"/>
      <c r="Q2000" s="4"/>
      <c r="R2000" s="3"/>
      <c r="S2000" s="4">
        <v>1</v>
      </c>
      <c r="T2000" s="4" t="s">
        <v>7675</v>
      </c>
      <c r="U2000" s="4"/>
      <c r="V2000" s="3"/>
      <c r="W2000" s="8"/>
      <c r="X2000" s="4"/>
      <c r="Y2000" s="23"/>
      <c r="Z2000" s="165"/>
      <c r="AA2000" s="165"/>
    </row>
    <row r="2001" spans="1:27" ht="16.5" hidden="1">
      <c r="A2001" s="2">
        <f t="shared" si="0"/>
        <v>1998</v>
      </c>
      <c r="B2001" s="3" t="str">
        <f>VLOOKUP(D2001,DSKH!$A:$B,2,0)</f>
        <v>A-144</v>
      </c>
      <c r="C2001" s="4" t="s">
        <v>184</v>
      </c>
      <c r="D2001" s="4" t="s">
        <v>181</v>
      </c>
      <c r="E2001" s="4" t="s">
        <v>29</v>
      </c>
      <c r="F2001" s="4">
        <v>308334507850</v>
      </c>
      <c r="G2001" s="4" t="s">
        <v>53</v>
      </c>
      <c r="H2001" s="173">
        <v>46098</v>
      </c>
      <c r="I2001" s="4" t="s">
        <v>28</v>
      </c>
      <c r="J2001" s="4" t="s">
        <v>4371</v>
      </c>
      <c r="K2001" s="4" t="s">
        <v>30</v>
      </c>
      <c r="L2001" s="3"/>
      <c r="M2001" s="23">
        <v>267</v>
      </c>
      <c r="N2001" s="3"/>
      <c r="O2001" s="3"/>
      <c r="P2001" s="3"/>
      <c r="Q2001" s="3"/>
      <c r="R2001" s="3"/>
      <c r="S2001" s="4">
        <v>1</v>
      </c>
      <c r="T2001" s="4" t="s">
        <v>7676</v>
      </c>
      <c r="U2001" s="3"/>
      <c r="V2001" s="3"/>
      <c r="W2001" s="8"/>
      <c r="X2001" s="3"/>
      <c r="Y2001" s="27"/>
      <c r="Z2001" s="165"/>
      <c r="AA2001" s="165"/>
    </row>
    <row r="2002" spans="1:27" ht="16.5" hidden="1">
      <c r="A2002" s="2">
        <f t="shared" si="0"/>
        <v>1999</v>
      </c>
      <c r="B2002" s="3" t="str">
        <f>VLOOKUP(D2002,DSKH!$A:$B,2,0)</f>
        <v>A-144</v>
      </c>
      <c r="C2002" s="4" t="s">
        <v>184</v>
      </c>
      <c r="D2002" s="4" t="s">
        <v>181</v>
      </c>
      <c r="E2002" s="4" t="s">
        <v>29</v>
      </c>
      <c r="F2002" s="4">
        <v>308334899630</v>
      </c>
      <c r="G2002" s="4" t="s">
        <v>53</v>
      </c>
      <c r="H2002" s="173">
        <v>46098</v>
      </c>
      <c r="I2002" s="4" t="s">
        <v>28</v>
      </c>
      <c r="J2002" s="4" t="s">
        <v>4371</v>
      </c>
      <c r="K2002" s="4" t="s">
        <v>30</v>
      </c>
      <c r="L2002" s="4"/>
      <c r="M2002" s="23">
        <v>268</v>
      </c>
      <c r="N2002" s="3"/>
      <c r="O2002" s="4"/>
      <c r="P2002" s="3"/>
      <c r="Q2002" s="4"/>
      <c r="R2002" s="3"/>
      <c r="S2002" s="4">
        <v>1</v>
      </c>
      <c r="T2002" s="4" t="s">
        <v>7677</v>
      </c>
      <c r="U2002" s="4"/>
      <c r="V2002" s="3"/>
      <c r="W2002" s="8"/>
      <c r="X2002" s="4"/>
      <c r="Y2002" s="23"/>
      <c r="Z2002" s="165"/>
      <c r="AA2002" s="165"/>
    </row>
    <row r="2003" spans="1:27" ht="16.5" hidden="1">
      <c r="A2003" s="2">
        <f t="shared" si="0"/>
        <v>2000</v>
      </c>
      <c r="B2003" s="3" t="str">
        <f>VLOOKUP(D2003,DSKH!$A:$B,2,0)</f>
        <v>A-144</v>
      </c>
      <c r="C2003" s="4" t="s">
        <v>184</v>
      </c>
      <c r="D2003" s="4" t="s">
        <v>181</v>
      </c>
      <c r="E2003" s="4" t="s">
        <v>29</v>
      </c>
      <c r="F2003" s="4">
        <v>308334972760</v>
      </c>
      <c r="G2003" s="4" t="s">
        <v>53</v>
      </c>
      <c r="H2003" s="173">
        <v>46098</v>
      </c>
      <c r="I2003" s="4" t="s">
        <v>28</v>
      </c>
      <c r="J2003" s="4" t="s">
        <v>4371</v>
      </c>
      <c r="K2003" s="4" t="s">
        <v>30</v>
      </c>
      <c r="L2003" s="3"/>
      <c r="M2003" s="23">
        <v>269</v>
      </c>
      <c r="N2003" s="3"/>
      <c r="O2003" s="3"/>
      <c r="P2003" s="3"/>
      <c r="Q2003" s="3"/>
      <c r="R2003" s="3"/>
      <c r="S2003" s="4">
        <v>1</v>
      </c>
      <c r="T2003" s="4" t="s">
        <v>7678</v>
      </c>
      <c r="U2003" s="3"/>
      <c r="V2003" s="3"/>
      <c r="W2003" s="8"/>
      <c r="X2003" s="3"/>
      <c r="Y2003" s="27"/>
      <c r="Z2003" s="165"/>
      <c r="AA2003" s="165"/>
    </row>
    <row r="2004" spans="1:27" ht="16.5" hidden="1">
      <c r="A2004" s="2">
        <f t="shared" si="0"/>
        <v>2001</v>
      </c>
      <c r="B2004" s="3" t="str">
        <f>VLOOKUP(D2004,DSKH!$A:$B,2,0)</f>
        <v>A-144</v>
      </c>
      <c r="C2004" s="4" t="s">
        <v>184</v>
      </c>
      <c r="D2004" s="4" t="s">
        <v>181</v>
      </c>
      <c r="E2004" s="4" t="s">
        <v>29</v>
      </c>
      <c r="F2004" s="4">
        <v>308335194330</v>
      </c>
      <c r="G2004" s="4" t="s">
        <v>53</v>
      </c>
      <c r="H2004" s="173">
        <v>46098</v>
      </c>
      <c r="I2004" s="4" t="s">
        <v>28</v>
      </c>
      <c r="J2004" s="4" t="s">
        <v>4371</v>
      </c>
      <c r="K2004" s="4" t="s">
        <v>30</v>
      </c>
      <c r="L2004" s="4"/>
      <c r="M2004" s="23">
        <v>270</v>
      </c>
      <c r="N2004" s="4"/>
      <c r="O2004" s="3"/>
      <c r="P2004" s="3"/>
      <c r="Q2004" s="3"/>
      <c r="R2004" s="4"/>
      <c r="S2004" s="4">
        <v>1</v>
      </c>
      <c r="T2004" s="4" t="s">
        <v>7679</v>
      </c>
      <c r="U2004" s="3"/>
      <c r="V2004" s="4"/>
      <c r="W2004" s="6"/>
      <c r="X2004" s="4"/>
      <c r="Y2004" s="27"/>
      <c r="Z2004" s="165"/>
      <c r="AA2004" s="165"/>
    </row>
    <row r="2005" spans="1:27" ht="16.5" hidden="1">
      <c r="A2005" s="2">
        <f t="shared" si="0"/>
        <v>2002</v>
      </c>
      <c r="B2005" s="3" t="str">
        <f>VLOOKUP(D2005,DSKH!$A:$B,2,0)</f>
        <v>A-144</v>
      </c>
      <c r="C2005" s="4" t="s">
        <v>184</v>
      </c>
      <c r="D2005" s="4" t="s">
        <v>181</v>
      </c>
      <c r="E2005" s="4" t="s">
        <v>29</v>
      </c>
      <c r="F2005" s="4">
        <v>308335746520</v>
      </c>
      <c r="G2005" s="4" t="s">
        <v>53</v>
      </c>
      <c r="H2005" s="173">
        <v>46098</v>
      </c>
      <c r="I2005" s="4" t="s">
        <v>28</v>
      </c>
      <c r="J2005" s="4" t="s">
        <v>4371</v>
      </c>
      <c r="K2005" s="4" t="s">
        <v>30</v>
      </c>
      <c r="L2005" s="4"/>
      <c r="M2005" s="23">
        <v>271</v>
      </c>
      <c r="N2005" s="3"/>
      <c r="O2005" s="4"/>
      <c r="P2005" s="3"/>
      <c r="Q2005" s="4"/>
      <c r="R2005" s="3"/>
      <c r="S2005" s="4">
        <v>1</v>
      </c>
      <c r="T2005" s="4" t="s">
        <v>7680</v>
      </c>
      <c r="U2005" s="4"/>
      <c r="V2005" s="4"/>
      <c r="W2005" s="6"/>
      <c r="X2005" s="4"/>
      <c r="Y2005" s="27"/>
      <c r="Z2005" s="165"/>
      <c r="AA2005" s="165"/>
    </row>
    <row r="2006" spans="1:27" ht="16.5" hidden="1">
      <c r="A2006" s="2">
        <f t="shared" si="0"/>
        <v>2003</v>
      </c>
      <c r="B2006" s="3" t="str">
        <f>VLOOKUP(D2006,DSKH!$A:$B,2,0)</f>
        <v>A-144</v>
      </c>
      <c r="C2006" s="4" t="s">
        <v>184</v>
      </c>
      <c r="D2006" s="4" t="s">
        <v>181</v>
      </c>
      <c r="E2006" s="4" t="s">
        <v>29</v>
      </c>
      <c r="F2006" s="4">
        <v>308335818730</v>
      </c>
      <c r="G2006" s="4" t="s">
        <v>53</v>
      </c>
      <c r="H2006" s="173">
        <v>46098</v>
      </c>
      <c r="I2006" s="4" t="s">
        <v>28</v>
      </c>
      <c r="J2006" s="4" t="s">
        <v>4371</v>
      </c>
      <c r="K2006" s="4" t="s">
        <v>30</v>
      </c>
      <c r="L2006" s="4"/>
      <c r="M2006" s="23">
        <v>272</v>
      </c>
      <c r="N2006" s="3"/>
      <c r="O2006" s="4"/>
      <c r="P2006" s="3"/>
      <c r="Q2006" s="4"/>
      <c r="R2006" s="3"/>
      <c r="S2006" s="4">
        <v>1</v>
      </c>
      <c r="T2006" s="4" t="s">
        <v>7681</v>
      </c>
      <c r="U2006" s="4"/>
      <c r="V2006" s="3"/>
      <c r="W2006" s="8"/>
      <c r="X2006" s="4"/>
      <c r="Y2006" s="23"/>
      <c r="Z2006" s="165"/>
      <c r="AA2006" s="165"/>
    </row>
    <row r="2007" spans="1:27" ht="16.5" hidden="1">
      <c r="A2007" s="2">
        <f t="shared" si="0"/>
        <v>2004</v>
      </c>
      <c r="B2007" s="3" t="str">
        <f>VLOOKUP(D2007,DSKH!$A:$B,2,0)</f>
        <v>A-144</v>
      </c>
      <c r="C2007" s="4" t="s">
        <v>184</v>
      </c>
      <c r="D2007" s="4" t="s">
        <v>181</v>
      </c>
      <c r="E2007" s="4" t="s">
        <v>29</v>
      </c>
      <c r="F2007" s="4">
        <v>308335910650</v>
      </c>
      <c r="G2007" s="4" t="s">
        <v>53</v>
      </c>
      <c r="H2007" s="173">
        <v>46098</v>
      </c>
      <c r="I2007" s="4" t="s">
        <v>28</v>
      </c>
      <c r="J2007" s="4" t="s">
        <v>4371</v>
      </c>
      <c r="K2007" s="4" t="s">
        <v>30</v>
      </c>
      <c r="L2007" s="3"/>
      <c r="M2007" s="23">
        <v>266</v>
      </c>
      <c r="N2007" s="3"/>
      <c r="O2007" s="3"/>
      <c r="P2007" s="3"/>
      <c r="Q2007" s="3"/>
      <c r="R2007" s="3"/>
      <c r="S2007" s="4">
        <v>1</v>
      </c>
      <c r="T2007" s="4" t="s">
        <v>7682</v>
      </c>
      <c r="U2007" s="3"/>
      <c r="V2007" s="3"/>
      <c r="W2007" s="8"/>
      <c r="X2007" s="3"/>
      <c r="Y2007" s="27"/>
      <c r="Z2007" s="165"/>
      <c r="AA2007" s="165"/>
    </row>
    <row r="2008" spans="1:27" ht="16.5" hidden="1">
      <c r="A2008" s="2">
        <f t="shared" si="0"/>
        <v>2005</v>
      </c>
      <c r="B2008" s="3" t="str">
        <f>VLOOKUP(D2008,DSKH!$A:$B,2,0)</f>
        <v>A-144</v>
      </c>
      <c r="C2008" s="4" t="s">
        <v>184</v>
      </c>
      <c r="D2008" s="4" t="s">
        <v>181</v>
      </c>
      <c r="E2008" s="4" t="s">
        <v>29</v>
      </c>
      <c r="F2008" s="4">
        <v>308336086720</v>
      </c>
      <c r="G2008" s="4" t="s">
        <v>53</v>
      </c>
      <c r="H2008" s="173">
        <v>46098</v>
      </c>
      <c r="I2008" s="4" t="s">
        <v>28</v>
      </c>
      <c r="J2008" s="4" t="s">
        <v>4371</v>
      </c>
      <c r="K2008" s="4" t="s">
        <v>30</v>
      </c>
      <c r="L2008" s="4"/>
      <c r="M2008" s="23">
        <v>273</v>
      </c>
      <c r="N2008" s="3"/>
      <c r="O2008" s="4"/>
      <c r="P2008" s="3"/>
      <c r="Q2008" s="4"/>
      <c r="R2008" s="3"/>
      <c r="S2008" s="4">
        <v>1</v>
      </c>
      <c r="T2008" s="4" t="s">
        <v>7683</v>
      </c>
      <c r="U2008" s="4"/>
      <c r="V2008" s="4"/>
      <c r="W2008" s="6"/>
      <c r="X2008" s="4"/>
      <c r="Y2008" s="27"/>
      <c r="Z2008" s="165"/>
      <c r="AA2008" s="165"/>
    </row>
    <row r="2009" spans="1:27" ht="16.5" hidden="1">
      <c r="A2009" s="2">
        <f t="shared" si="0"/>
        <v>2006</v>
      </c>
      <c r="B2009" s="3" t="str">
        <f>VLOOKUP(D2009,DSKH!$A:$B,2,0)</f>
        <v>A-144</v>
      </c>
      <c r="C2009" s="4" t="s">
        <v>184</v>
      </c>
      <c r="D2009" s="4" t="s">
        <v>181</v>
      </c>
      <c r="E2009" s="4" t="s">
        <v>29</v>
      </c>
      <c r="F2009" s="4">
        <v>308336212130</v>
      </c>
      <c r="G2009" s="4" t="s">
        <v>53</v>
      </c>
      <c r="H2009" s="173">
        <v>46098</v>
      </c>
      <c r="I2009" s="4" t="s">
        <v>28</v>
      </c>
      <c r="J2009" s="4" t="s">
        <v>4371</v>
      </c>
      <c r="K2009" s="4" t="s">
        <v>30</v>
      </c>
      <c r="L2009" s="4"/>
      <c r="M2009" s="23" t="s">
        <v>7684</v>
      </c>
      <c r="N2009" s="4"/>
      <c r="O2009" s="3"/>
      <c r="P2009" s="3"/>
      <c r="Q2009" s="3"/>
      <c r="R2009" s="3"/>
      <c r="S2009" s="4">
        <v>1</v>
      </c>
      <c r="T2009" s="4" t="s">
        <v>7685</v>
      </c>
      <c r="U2009" s="3"/>
      <c r="V2009" s="3"/>
      <c r="W2009" s="8"/>
      <c r="X2009" s="3"/>
      <c r="Y2009" s="27"/>
      <c r="Z2009" s="165"/>
      <c r="AA2009" s="165"/>
    </row>
    <row r="2010" spans="1:27" ht="16.5" hidden="1">
      <c r="A2010" s="2">
        <f t="shared" si="0"/>
        <v>2007</v>
      </c>
      <c r="B2010" s="3" t="str">
        <f>VLOOKUP(D2010,DSKH!$A:$B,2,0)</f>
        <v>A-144</v>
      </c>
      <c r="C2010" s="4" t="s">
        <v>184</v>
      </c>
      <c r="D2010" s="4" t="s">
        <v>181</v>
      </c>
      <c r="E2010" s="4" t="s">
        <v>29</v>
      </c>
      <c r="F2010" s="4">
        <v>308338628160</v>
      </c>
      <c r="G2010" s="4" t="s">
        <v>53</v>
      </c>
      <c r="H2010" s="173">
        <v>46099</v>
      </c>
      <c r="I2010" s="4" t="s">
        <v>28</v>
      </c>
      <c r="J2010" s="4" t="s">
        <v>4371</v>
      </c>
      <c r="K2010" s="4" t="s">
        <v>30</v>
      </c>
      <c r="L2010" s="4"/>
      <c r="M2010" s="23">
        <v>274</v>
      </c>
      <c r="N2010" s="4"/>
      <c r="O2010" s="3"/>
      <c r="P2010" s="3"/>
      <c r="Q2010" s="3"/>
      <c r="R2010" s="3"/>
      <c r="S2010" s="4">
        <v>1</v>
      </c>
      <c r="T2010" s="4" t="s">
        <v>7686</v>
      </c>
      <c r="U2010" s="3"/>
      <c r="V2010" s="3"/>
      <c r="W2010" s="8"/>
      <c r="X2010" s="3"/>
      <c r="Y2010" s="27"/>
      <c r="Z2010" s="165"/>
      <c r="AA2010" s="165"/>
    </row>
    <row r="2011" spans="1:27" ht="16.5" hidden="1">
      <c r="A2011" s="2">
        <f t="shared" si="0"/>
        <v>2008</v>
      </c>
      <c r="B2011" s="3" t="str">
        <f>VLOOKUP(D2011,DSKH!$A:$B,2,0)</f>
        <v>A-144</v>
      </c>
      <c r="C2011" s="4" t="s">
        <v>238</v>
      </c>
      <c r="D2011" s="4" t="s">
        <v>181</v>
      </c>
      <c r="E2011" s="4" t="s">
        <v>7687</v>
      </c>
      <c r="F2011" s="4">
        <v>107964583640</v>
      </c>
      <c r="G2011" s="4" t="s">
        <v>34</v>
      </c>
      <c r="H2011" s="173">
        <v>46058</v>
      </c>
      <c r="I2011" s="4"/>
      <c r="J2011" s="4"/>
      <c r="K2011" s="4" t="s">
        <v>54</v>
      </c>
      <c r="L2011" s="4"/>
      <c r="M2011" s="23"/>
      <c r="N2011" s="4"/>
      <c r="O2011" s="3"/>
      <c r="P2011" s="3"/>
      <c r="Q2011" s="3"/>
      <c r="R2011" s="3"/>
      <c r="S2011" s="4"/>
      <c r="T2011" s="4"/>
      <c r="U2011" s="3"/>
      <c r="V2011" s="3"/>
      <c r="W2011" s="8"/>
      <c r="X2011" s="3"/>
      <c r="Y2011" s="23" t="s">
        <v>7688</v>
      </c>
      <c r="Z2011" s="165"/>
      <c r="AA2011" s="165"/>
    </row>
    <row r="2012" spans="1:27" ht="16.5" hidden="1">
      <c r="A2012" s="2">
        <f t="shared" si="0"/>
        <v>2009</v>
      </c>
      <c r="B2012" s="3" t="str">
        <f>VLOOKUP(D2012,DSKH!$A:$B,2,0)</f>
        <v>A-144</v>
      </c>
      <c r="C2012" s="4" t="s">
        <v>238</v>
      </c>
      <c r="D2012" s="4" t="s">
        <v>181</v>
      </c>
      <c r="E2012" s="4" t="s">
        <v>7687</v>
      </c>
      <c r="F2012" s="4">
        <v>107984184930</v>
      </c>
      <c r="G2012" s="4" t="s">
        <v>34</v>
      </c>
      <c r="H2012" s="173">
        <v>46065</v>
      </c>
      <c r="I2012" s="4"/>
      <c r="J2012" s="4"/>
      <c r="K2012" s="4" t="s">
        <v>54</v>
      </c>
      <c r="L2012" s="4"/>
      <c r="M2012" s="23"/>
      <c r="N2012" s="4"/>
      <c r="O2012" s="3"/>
      <c r="P2012" s="3"/>
      <c r="Q2012" s="3"/>
      <c r="R2012" s="3"/>
      <c r="S2012" s="4"/>
      <c r="T2012" s="4"/>
      <c r="U2012" s="3"/>
      <c r="V2012" s="3"/>
      <c r="W2012" s="8"/>
      <c r="X2012" s="3"/>
      <c r="Y2012" s="23" t="s">
        <v>7688</v>
      </c>
      <c r="Z2012" s="165"/>
      <c r="AA2012" s="165"/>
    </row>
    <row r="2013" spans="1:27" ht="16.5" hidden="1">
      <c r="A2013" s="2">
        <f t="shared" si="0"/>
        <v>2010</v>
      </c>
      <c r="B2013" s="3" t="str">
        <f>VLOOKUP(D2013,DSKH!$A:$B,2,0)</f>
        <v>A-144</v>
      </c>
      <c r="C2013" s="4" t="s">
        <v>238</v>
      </c>
      <c r="D2013" s="4" t="s">
        <v>181</v>
      </c>
      <c r="E2013" s="4" t="s">
        <v>7687</v>
      </c>
      <c r="F2013" s="4">
        <v>107983579100</v>
      </c>
      <c r="G2013" s="4" t="s">
        <v>34</v>
      </c>
      <c r="H2013" s="173">
        <v>46064</v>
      </c>
      <c r="I2013" s="4"/>
      <c r="J2013" s="4"/>
      <c r="K2013" s="4" t="s">
        <v>54</v>
      </c>
      <c r="L2013" s="4"/>
      <c r="M2013" s="23"/>
      <c r="N2013" s="4"/>
      <c r="O2013" s="3"/>
      <c r="P2013" s="3"/>
      <c r="Q2013" s="3"/>
      <c r="R2013" s="3"/>
      <c r="S2013" s="4"/>
      <c r="T2013" s="4"/>
      <c r="U2013" s="3"/>
      <c r="V2013" s="3"/>
      <c r="W2013" s="8"/>
      <c r="X2013" s="3"/>
      <c r="Y2013" s="23" t="s">
        <v>7688</v>
      </c>
      <c r="Z2013" s="165"/>
      <c r="AA2013" s="165"/>
    </row>
    <row r="2014" spans="1:27" ht="16.5" hidden="1">
      <c r="A2014" s="2">
        <f t="shared" si="0"/>
        <v>2011</v>
      </c>
      <c r="B2014" s="3" t="str">
        <f>VLOOKUP(D2014,DSKH!$A:$B,2,0)</f>
        <v>A-144</v>
      </c>
      <c r="C2014" s="4" t="s">
        <v>238</v>
      </c>
      <c r="D2014" s="4" t="s">
        <v>181</v>
      </c>
      <c r="E2014" s="4" t="s">
        <v>7687</v>
      </c>
      <c r="F2014" s="4">
        <v>107986815200</v>
      </c>
      <c r="G2014" s="4" t="s">
        <v>34</v>
      </c>
      <c r="H2014" s="173">
        <v>46065</v>
      </c>
      <c r="I2014" s="4"/>
      <c r="J2014" s="4"/>
      <c r="K2014" s="4" t="s">
        <v>54</v>
      </c>
      <c r="L2014" s="4"/>
      <c r="M2014" s="23"/>
      <c r="N2014" s="4"/>
      <c r="O2014" s="3"/>
      <c r="P2014" s="3"/>
      <c r="Q2014" s="3"/>
      <c r="R2014" s="3"/>
      <c r="S2014" s="4"/>
      <c r="T2014" s="4"/>
      <c r="U2014" s="3"/>
      <c r="V2014" s="3"/>
      <c r="W2014" s="8"/>
      <c r="X2014" s="3"/>
      <c r="Y2014" s="23" t="s">
        <v>7688</v>
      </c>
      <c r="Z2014" s="165"/>
      <c r="AA2014" s="165"/>
    </row>
    <row r="2015" spans="1:27" ht="16.5" hidden="1">
      <c r="A2015" s="2">
        <f t="shared" si="0"/>
        <v>2012</v>
      </c>
      <c r="B2015" s="3" t="str">
        <f>VLOOKUP(D2015,DSKH!$A:$B,2,0)</f>
        <v>A-144</v>
      </c>
      <c r="C2015" s="4" t="s">
        <v>238</v>
      </c>
      <c r="D2015" s="4" t="s">
        <v>181</v>
      </c>
      <c r="E2015" s="4" t="s">
        <v>7687</v>
      </c>
      <c r="F2015" s="4">
        <v>107958109340</v>
      </c>
      <c r="G2015" s="4" t="s">
        <v>34</v>
      </c>
      <c r="H2015" s="173">
        <v>46057</v>
      </c>
      <c r="I2015" s="4"/>
      <c r="J2015" s="4"/>
      <c r="K2015" s="4" t="s">
        <v>54</v>
      </c>
      <c r="L2015" s="4"/>
      <c r="M2015" s="23"/>
      <c r="N2015" s="4"/>
      <c r="O2015" s="3"/>
      <c r="P2015" s="3"/>
      <c r="Q2015" s="3"/>
      <c r="R2015" s="3"/>
      <c r="S2015" s="4"/>
      <c r="T2015" s="4"/>
      <c r="U2015" s="3"/>
      <c r="V2015" s="3"/>
      <c r="W2015" s="8"/>
      <c r="X2015" s="3"/>
      <c r="Y2015" s="23" t="s">
        <v>7688</v>
      </c>
      <c r="Z2015" s="165"/>
      <c r="AA2015" s="165"/>
    </row>
    <row r="2016" spans="1:27" ht="16.5" hidden="1">
      <c r="A2016" s="2">
        <f t="shared" si="0"/>
        <v>2013</v>
      </c>
      <c r="B2016" s="3" t="str">
        <f>VLOOKUP(D2016,DSKH!$A:$B,2,0)</f>
        <v>A-144</v>
      </c>
      <c r="C2016" s="4" t="s">
        <v>238</v>
      </c>
      <c r="D2016" s="4" t="s">
        <v>181</v>
      </c>
      <c r="E2016" s="4" t="s">
        <v>7687</v>
      </c>
      <c r="F2016" s="4">
        <v>107964714430</v>
      </c>
      <c r="G2016" s="4" t="s">
        <v>34</v>
      </c>
      <c r="H2016" s="173">
        <v>46058</v>
      </c>
      <c r="I2016" s="4"/>
      <c r="J2016" s="4"/>
      <c r="K2016" s="4" t="s">
        <v>54</v>
      </c>
      <c r="L2016" s="4"/>
      <c r="M2016" s="23"/>
      <c r="N2016" s="4"/>
      <c r="O2016" s="3"/>
      <c r="P2016" s="3"/>
      <c r="Q2016" s="3"/>
      <c r="R2016" s="3"/>
      <c r="S2016" s="4"/>
      <c r="T2016" s="4"/>
      <c r="U2016" s="3"/>
      <c r="V2016" s="3"/>
      <c r="W2016" s="8"/>
      <c r="X2016" s="3"/>
      <c r="Y2016" s="23" t="s">
        <v>7688</v>
      </c>
      <c r="Z2016" s="165"/>
      <c r="AA2016" s="165"/>
    </row>
    <row r="2017" spans="1:27" ht="16.5" hidden="1">
      <c r="A2017" s="2">
        <f t="shared" si="0"/>
        <v>2014</v>
      </c>
      <c r="B2017" s="3" t="str">
        <f>VLOOKUP(D2017,DSKH!$A:$B,2,0)</f>
        <v>A-144</v>
      </c>
      <c r="C2017" s="4" t="s">
        <v>238</v>
      </c>
      <c r="D2017" s="4" t="s">
        <v>181</v>
      </c>
      <c r="E2017" s="4" t="s">
        <v>7687</v>
      </c>
      <c r="F2017" s="4">
        <v>107968693340</v>
      </c>
      <c r="G2017" s="4" t="s">
        <v>34</v>
      </c>
      <c r="H2017" s="173">
        <v>46059</v>
      </c>
      <c r="I2017" s="4"/>
      <c r="J2017" s="4"/>
      <c r="K2017" s="4" t="s">
        <v>54</v>
      </c>
      <c r="L2017" s="4"/>
      <c r="M2017" s="23"/>
      <c r="N2017" s="4"/>
      <c r="O2017" s="3"/>
      <c r="P2017" s="3"/>
      <c r="Q2017" s="3"/>
      <c r="R2017" s="3"/>
      <c r="S2017" s="3"/>
      <c r="T2017" s="4"/>
      <c r="U2017" s="3"/>
      <c r="V2017" s="3"/>
      <c r="W2017" s="8"/>
      <c r="X2017" s="3"/>
      <c r="Y2017" s="23" t="s">
        <v>7688</v>
      </c>
      <c r="Z2017" s="165"/>
      <c r="AA2017" s="165"/>
    </row>
    <row r="2018" spans="1:27" ht="16.5" hidden="1">
      <c r="A2018" s="2">
        <f t="shared" si="0"/>
        <v>2015</v>
      </c>
      <c r="B2018" s="3" t="str">
        <f>VLOOKUP(D2018,DSKH!$A:$B,2,0)</f>
        <v>A-144</v>
      </c>
      <c r="C2018" s="4" t="s">
        <v>238</v>
      </c>
      <c r="D2018" s="4" t="s">
        <v>181</v>
      </c>
      <c r="E2018" s="4" t="s">
        <v>7687</v>
      </c>
      <c r="F2018" s="4">
        <v>107983647550</v>
      </c>
      <c r="G2018" s="4" t="s">
        <v>34</v>
      </c>
      <c r="H2018" s="173">
        <v>46064</v>
      </c>
      <c r="I2018" s="4"/>
      <c r="J2018" s="4"/>
      <c r="K2018" s="4" t="s">
        <v>54</v>
      </c>
      <c r="L2018" s="4"/>
      <c r="M2018" s="23"/>
      <c r="N2018" s="4"/>
      <c r="O2018" s="3"/>
      <c r="P2018" s="3"/>
      <c r="Q2018" s="3"/>
      <c r="R2018" s="3"/>
      <c r="S2018" s="3"/>
      <c r="T2018" s="4"/>
      <c r="U2018" s="3"/>
      <c r="V2018" s="3"/>
      <c r="W2018" s="8"/>
      <c r="X2018" s="3"/>
      <c r="Y2018" s="23" t="s">
        <v>7688</v>
      </c>
      <c r="Z2018" s="165"/>
      <c r="AA2018" s="165"/>
    </row>
    <row r="2019" spans="1:27" ht="16.5" hidden="1">
      <c r="A2019" s="2">
        <f t="shared" si="0"/>
        <v>2016</v>
      </c>
      <c r="B2019" s="3" t="str">
        <f>VLOOKUP(D2019,DSKH!$A:$B,2,0)</f>
        <v>A-144</v>
      </c>
      <c r="C2019" s="4" t="s">
        <v>238</v>
      </c>
      <c r="D2019" s="4" t="s">
        <v>181</v>
      </c>
      <c r="E2019" s="4" t="s">
        <v>7687</v>
      </c>
      <c r="F2019" s="4">
        <v>107984515220</v>
      </c>
      <c r="G2019" s="4" t="s">
        <v>34</v>
      </c>
      <c r="H2019" s="173">
        <v>46065</v>
      </c>
      <c r="I2019" s="4"/>
      <c r="J2019" s="4"/>
      <c r="K2019" s="4" t="s">
        <v>54</v>
      </c>
      <c r="L2019" s="4"/>
      <c r="M2019" s="23"/>
      <c r="N2019" s="4"/>
      <c r="O2019" s="3"/>
      <c r="P2019" s="3"/>
      <c r="Q2019" s="3"/>
      <c r="R2019" s="3"/>
      <c r="S2019" s="4"/>
      <c r="T2019" s="4"/>
      <c r="U2019" s="3"/>
      <c r="V2019" s="3"/>
      <c r="W2019" s="8"/>
      <c r="X2019" s="3"/>
      <c r="Y2019" s="23" t="s">
        <v>7688</v>
      </c>
      <c r="Z2019" s="165"/>
      <c r="AA2019" s="165"/>
    </row>
    <row r="2020" spans="1:27" ht="16.5" hidden="1">
      <c r="A2020" s="2">
        <f t="shared" si="0"/>
        <v>2017</v>
      </c>
      <c r="B2020" s="3" t="str">
        <f>VLOOKUP(D2020,DSKH!$A:$B,2,0)</f>
        <v>A-144</v>
      </c>
      <c r="C2020" s="4" t="s">
        <v>238</v>
      </c>
      <c r="D2020" s="4" t="s">
        <v>181</v>
      </c>
      <c r="E2020" s="4" t="s">
        <v>7687</v>
      </c>
      <c r="F2020" s="4">
        <v>107984637940</v>
      </c>
      <c r="G2020" s="4" t="s">
        <v>34</v>
      </c>
      <c r="H2020" s="173">
        <v>46065</v>
      </c>
      <c r="I2020" s="4"/>
      <c r="J2020" s="4"/>
      <c r="K2020" s="4" t="s">
        <v>54</v>
      </c>
      <c r="L2020" s="4"/>
      <c r="M2020" s="23"/>
      <c r="N2020" s="4"/>
      <c r="O2020" s="3"/>
      <c r="P2020" s="3"/>
      <c r="Q2020" s="3"/>
      <c r="R2020" s="3"/>
      <c r="S2020" s="4"/>
      <c r="T2020" s="4"/>
      <c r="U2020" s="3"/>
      <c r="V2020" s="3"/>
      <c r="W2020" s="8"/>
      <c r="X2020" s="3"/>
      <c r="Y2020" s="23" t="s">
        <v>7688</v>
      </c>
      <c r="Z2020" s="165"/>
      <c r="AA2020" s="165"/>
    </row>
    <row r="2021" spans="1:27" ht="16.5" hidden="1">
      <c r="A2021" s="2">
        <f t="shared" si="0"/>
        <v>2018</v>
      </c>
      <c r="B2021" s="3" t="str">
        <f>VLOOKUP(D2021,DSKH!$A:$B,2,0)</f>
        <v>A-144</v>
      </c>
      <c r="C2021" s="4" t="s">
        <v>238</v>
      </c>
      <c r="D2021" s="4" t="s">
        <v>181</v>
      </c>
      <c r="E2021" s="4" t="s">
        <v>7687</v>
      </c>
      <c r="F2021" s="4">
        <v>107959960840</v>
      </c>
      <c r="G2021" s="4" t="s">
        <v>34</v>
      </c>
      <c r="H2021" s="173">
        <v>46057</v>
      </c>
      <c r="I2021" s="4"/>
      <c r="J2021" s="4"/>
      <c r="K2021" s="4" t="s">
        <v>54</v>
      </c>
      <c r="L2021" s="4"/>
      <c r="M2021" s="23"/>
      <c r="N2021" s="4"/>
      <c r="O2021" s="3"/>
      <c r="P2021" s="3"/>
      <c r="Q2021" s="3"/>
      <c r="R2021" s="3"/>
      <c r="S2021" s="4"/>
      <c r="T2021" s="4"/>
      <c r="U2021" s="3"/>
      <c r="V2021" s="3"/>
      <c r="W2021" s="8"/>
      <c r="X2021" s="3"/>
      <c r="Y2021" s="23" t="s">
        <v>7688</v>
      </c>
      <c r="Z2021" s="165"/>
      <c r="AA2021" s="165"/>
    </row>
    <row r="2022" spans="1:27" ht="16.5" hidden="1">
      <c r="A2022" s="2">
        <f t="shared" si="0"/>
        <v>2019</v>
      </c>
      <c r="B2022" s="3" t="str">
        <f>VLOOKUP(D2022,DSKH!$A:$B,2,0)</f>
        <v>A-144</v>
      </c>
      <c r="C2022" s="4" t="s">
        <v>238</v>
      </c>
      <c r="D2022" s="4" t="s">
        <v>181</v>
      </c>
      <c r="E2022" s="4" t="s">
        <v>7687</v>
      </c>
      <c r="F2022" s="4">
        <v>107964696230</v>
      </c>
      <c r="G2022" s="4" t="s">
        <v>34</v>
      </c>
      <c r="H2022" s="173">
        <v>46058</v>
      </c>
      <c r="I2022" s="4"/>
      <c r="J2022" s="4"/>
      <c r="K2022" s="4" t="s">
        <v>54</v>
      </c>
      <c r="L2022" s="4"/>
      <c r="M2022" s="23"/>
      <c r="N2022" s="4"/>
      <c r="O2022" s="3"/>
      <c r="P2022" s="3"/>
      <c r="Q2022" s="3"/>
      <c r="R2022" s="3"/>
      <c r="S2022" s="3"/>
      <c r="T2022" s="4"/>
      <c r="U2022" s="3"/>
      <c r="V2022" s="3"/>
      <c r="W2022" s="8"/>
      <c r="X2022" s="3"/>
      <c r="Y2022" s="23" t="s">
        <v>7688</v>
      </c>
      <c r="Z2022" s="165"/>
      <c r="AA2022" s="165"/>
    </row>
    <row r="2023" spans="1:27" ht="16.5" hidden="1">
      <c r="A2023" s="2">
        <f t="shared" si="0"/>
        <v>2020</v>
      </c>
      <c r="B2023" s="3" t="str">
        <f>VLOOKUP(D2023,DSKH!$A:$B,2,0)</f>
        <v>A-144</v>
      </c>
      <c r="C2023" s="4" t="s">
        <v>238</v>
      </c>
      <c r="D2023" s="4" t="s">
        <v>181</v>
      </c>
      <c r="E2023" s="4" t="s">
        <v>7687</v>
      </c>
      <c r="F2023" s="4">
        <v>107970219120</v>
      </c>
      <c r="G2023" s="4" t="s">
        <v>34</v>
      </c>
      <c r="H2023" s="173">
        <v>46060</v>
      </c>
      <c r="I2023" s="4"/>
      <c r="J2023" s="4"/>
      <c r="K2023" s="4" t="s">
        <v>54</v>
      </c>
      <c r="L2023" s="4"/>
      <c r="M2023" s="23"/>
      <c r="N2023" s="4"/>
      <c r="O2023" s="3"/>
      <c r="P2023" s="3"/>
      <c r="Q2023" s="3"/>
      <c r="R2023" s="3"/>
      <c r="S2023" s="3"/>
      <c r="T2023" s="4"/>
      <c r="U2023" s="3"/>
      <c r="V2023" s="3"/>
      <c r="W2023" s="8"/>
      <c r="X2023" s="3"/>
      <c r="Y2023" s="23" t="s">
        <v>7688</v>
      </c>
      <c r="Z2023" s="165"/>
      <c r="AA2023" s="165"/>
    </row>
    <row r="2024" spans="1:27" ht="16.5" hidden="1">
      <c r="A2024" s="2">
        <f t="shared" si="0"/>
        <v>2021</v>
      </c>
      <c r="B2024" s="3" t="str">
        <f>VLOOKUP(D2024,DSKH!$A:$B,2,0)</f>
        <v>A-144</v>
      </c>
      <c r="C2024" s="4" t="s">
        <v>238</v>
      </c>
      <c r="D2024" s="4" t="s">
        <v>181</v>
      </c>
      <c r="E2024" s="4" t="s">
        <v>7687</v>
      </c>
      <c r="F2024" s="4">
        <v>107981685450</v>
      </c>
      <c r="G2024" s="4" t="s">
        <v>34</v>
      </c>
      <c r="H2024" s="173">
        <v>46064</v>
      </c>
      <c r="I2024" s="4"/>
      <c r="J2024" s="4"/>
      <c r="K2024" s="4" t="s">
        <v>54</v>
      </c>
      <c r="L2024" s="4"/>
      <c r="M2024" s="23"/>
      <c r="N2024" s="4"/>
      <c r="O2024" s="3"/>
      <c r="P2024" s="3"/>
      <c r="Q2024" s="3"/>
      <c r="R2024" s="3"/>
      <c r="S2024" s="4"/>
      <c r="T2024" s="4"/>
      <c r="U2024" s="3"/>
      <c r="V2024" s="3"/>
      <c r="W2024" s="8"/>
      <c r="X2024" s="3"/>
      <c r="Y2024" s="23" t="s">
        <v>7688</v>
      </c>
      <c r="Z2024" s="165"/>
      <c r="AA2024" s="165"/>
    </row>
    <row r="2025" spans="1:27" ht="16.5" hidden="1">
      <c r="A2025" s="2">
        <f t="shared" si="0"/>
        <v>2022</v>
      </c>
      <c r="B2025" s="3" t="str">
        <f>VLOOKUP(D2025,DSKH!$A:$B,2,0)</f>
        <v>A-144</v>
      </c>
      <c r="C2025" s="4" t="s">
        <v>238</v>
      </c>
      <c r="D2025" s="4" t="s">
        <v>181</v>
      </c>
      <c r="E2025" s="4" t="s">
        <v>7687</v>
      </c>
      <c r="F2025" s="4">
        <v>107970972060</v>
      </c>
      <c r="G2025" s="4" t="s">
        <v>34</v>
      </c>
      <c r="H2025" s="173">
        <v>46060</v>
      </c>
      <c r="I2025" s="4"/>
      <c r="J2025" s="4"/>
      <c r="K2025" s="4" t="s">
        <v>54</v>
      </c>
      <c r="L2025" s="4"/>
      <c r="M2025" s="23"/>
      <c r="N2025" s="4"/>
      <c r="O2025" s="3"/>
      <c r="P2025" s="4"/>
      <c r="Q2025" s="3"/>
      <c r="R2025" s="3"/>
      <c r="S2025" s="3"/>
      <c r="T2025" s="3"/>
      <c r="U2025" s="4"/>
      <c r="V2025" s="3"/>
      <c r="W2025" s="8"/>
      <c r="X2025" s="3"/>
      <c r="Y2025" s="23" t="s">
        <v>7688</v>
      </c>
      <c r="Z2025" s="165"/>
      <c r="AA2025" s="165"/>
    </row>
    <row r="2026" spans="1:27" ht="16.5" hidden="1">
      <c r="A2026" s="2">
        <f t="shared" si="0"/>
        <v>2023</v>
      </c>
      <c r="B2026" s="3" t="str">
        <f>VLOOKUP(D2026,DSKH!$A:$B,2,0)</f>
        <v>A-144</v>
      </c>
      <c r="C2026" s="4" t="s">
        <v>238</v>
      </c>
      <c r="D2026" s="4" t="s">
        <v>181</v>
      </c>
      <c r="E2026" s="4" t="s">
        <v>7687</v>
      </c>
      <c r="F2026" s="4">
        <v>107970999360</v>
      </c>
      <c r="G2026" s="4" t="s">
        <v>34</v>
      </c>
      <c r="H2026" s="173">
        <v>46060</v>
      </c>
      <c r="I2026" s="4"/>
      <c r="J2026" s="4"/>
      <c r="K2026" s="4" t="s">
        <v>54</v>
      </c>
      <c r="L2026" s="4"/>
      <c r="M2026" s="23"/>
      <c r="N2026" s="4"/>
      <c r="O2026" s="3"/>
      <c r="P2026" s="4"/>
      <c r="Q2026" s="3"/>
      <c r="R2026" s="3"/>
      <c r="S2026" s="3"/>
      <c r="T2026" s="3"/>
      <c r="U2026" s="4"/>
      <c r="V2026" s="3"/>
      <c r="W2026" s="8"/>
      <c r="X2026" s="3"/>
      <c r="Y2026" s="23" t="s">
        <v>7688</v>
      </c>
      <c r="Z2026" s="165"/>
      <c r="AA2026" s="165"/>
    </row>
    <row r="2027" spans="1:27" ht="16.5" hidden="1">
      <c r="A2027" s="2">
        <f t="shared" si="0"/>
        <v>2024</v>
      </c>
      <c r="B2027" s="3" t="str">
        <f>VLOOKUP(D2027,DSKH!$A:$B,2,0)</f>
        <v>A-144</v>
      </c>
      <c r="C2027" s="4" t="s">
        <v>238</v>
      </c>
      <c r="D2027" s="4" t="s">
        <v>181</v>
      </c>
      <c r="E2027" s="4" t="s">
        <v>7687</v>
      </c>
      <c r="F2027" s="4">
        <v>107986732820</v>
      </c>
      <c r="G2027" s="4" t="s">
        <v>34</v>
      </c>
      <c r="H2027" s="173">
        <v>46065</v>
      </c>
      <c r="I2027" s="4"/>
      <c r="J2027" s="4"/>
      <c r="K2027" s="4" t="s">
        <v>54</v>
      </c>
      <c r="L2027" s="4"/>
      <c r="M2027" s="23"/>
      <c r="N2027" s="3"/>
      <c r="O2027" s="3"/>
      <c r="P2027" s="3"/>
      <c r="Q2027" s="3"/>
      <c r="R2027" s="3"/>
      <c r="S2027" s="4"/>
      <c r="T2027" s="4"/>
      <c r="U2027" s="3"/>
      <c r="V2027" s="3"/>
      <c r="W2027" s="8"/>
      <c r="X2027" s="3"/>
      <c r="Y2027" s="23" t="s">
        <v>7688</v>
      </c>
      <c r="Z2027" s="165"/>
      <c r="AA2027" s="165"/>
    </row>
    <row r="2028" spans="1:27" ht="16.5" hidden="1">
      <c r="A2028" s="2">
        <f t="shared" si="0"/>
        <v>2025</v>
      </c>
      <c r="B2028" s="3" t="str">
        <f>VLOOKUP(D2028,DSKH!$A:$B,2,0)</f>
        <v>A-144</v>
      </c>
      <c r="C2028" s="4" t="s">
        <v>238</v>
      </c>
      <c r="D2028" s="4" t="s">
        <v>181</v>
      </c>
      <c r="E2028" s="4" t="s">
        <v>7687</v>
      </c>
      <c r="F2028" s="4">
        <v>107986773640</v>
      </c>
      <c r="G2028" s="4" t="s">
        <v>34</v>
      </c>
      <c r="H2028" s="173">
        <v>46065</v>
      </c>
      <c r="I2028" s="4"/>
      <c r="J2028" s="4"/>
      <c r="K2028" s="4" t="s">
        <v>54</v>
      </c>
      <c r="L2028" s="4"/>
      <c r="M2028" s="23"/>
      <c r="N2028" s="4"/>
      <c r="O2028" s="3"/>
      <c r="P2028" s="3"/>
      <c r="Q2028" s="3"/>
      <c r="R2028" s="4"/>
      <c r="S2028" s="3"/>
      <c r="T2028" s="4"/>
      <c r="U2028" s="3"/>
      <c r="V2028" s="3"/>
      <c r="W2028" s="8"/>
      <c r="X2028" s="4"/>
      <c r="Y2028" s="23" t="s">
        <v>7688</v>
      </c>
      <c r="Z2028" s="165"/>
      <c r="AA2028" s="165"/>
    </row>
    <row r="2029" spans="1:27" ht="16.5" hidden="1">
      <c r="A2029" s="2">
        <f t="shared" si="0"/>
        <v>2026</v>
      </c>
      <c r="B2029" s="3" t="str">
        <f>VLOOKUP(D2029,DSKH!$A:$B,2,0)</f>
        <v>A-144</v>
      </c>
      <c r="C2029" s="4" t="s">
        <v>238</v>
      </c>
      <c r="D2029" s="4" t="s">
        <v>181</v>
      </c>
      <c r="E2029" s="4" t="s">
        <v>7687</v>
      </c>
      <c r="F2029" s="4">
        <v>107960053130</v>
      </c>
      <c r="G2029" s="4" t="s">
        <v>34</v>
      </c>
      <c r="H2029" s="173">
        <v>46057</v>
      </c>
      <c r="I2029" s="4"/>
      <c r="J2029" s="4"/>
      <c r="K2029" s="4" t="s">
        <v>54</v>
      </c>
      <c r="L2029" s="4"/>
      <c r="M2029" s="23"/>
      <c r="N2029" s="4"/>
      <c r="O2029" s="3"/>
      <c r="P2029" s="3"/>
      <c r="Q2029" s="3"/>
      <c r="R2029" s="4"/>
      <c r="S2029" s="3"/>
      <c r="T2029" s="4"/>
      <c r="U2029" s="3"/>
      <c r="V2029" s="3"/>
      <c r="W2029" s="8"/>
      <c r="X2029" s="4"/>
      <c r="Y2029" s="23" t="s">
        <v>7688</v>
      </c>
      <c r="Z2029" s="165"/>
      <c r="AA2029" s="165"/>
    </row>
    <row r="2030" spans="1:27" ht="16.5" hidden="1">
      <c r="A2030" s="2">
        <f t="shared" si="0"/>
        <v>2027</v>
      </c>
      <c r="B2030" s="3" t="str">
        <f>VLOOKUP(D2030,DSKH!$A:$B,2,0)</f>
        <v>A-144</v>
      </c>
      <c r="C2030" s="4" t="s">
        <v>238</v>
      </c>
      <c r="D2030" s="4" t="s">
        <v>181</v>
      </c>
      <c r="E2030" s="4" t="s">
        <v>7687</v>
      </c>
      <c r="F2030" s="4">
        <v>107970930060</v>
      </c>
      <c r="G2030" s="4" t="s">
        <v>34</v>
      </c>
      <c r="H2030" s="173">
        <v>46060</v>
      </c>
      <c r="I2030" s="4"/>
      <c r="J2030" s="4"/>
      <c r="K2030" s="4" t="s">
        <v>54</v>
      </c>
      <c r="L2030" s="4"/>
      <c r="M2030" s="23"/>
      <c r="N2030" s="3"/>
      <c r="O2030" s="4"/>
      <c r="P2030" s="3"/>
      <c r="Q2030" s="4"/>
      <c r="R2030" s="3"/>
      <c r="S2030" s="3"/>
      <c r="T2030" s="3"/>
      <c r="U2030" s="4"/>
      <c r="V2030" s="4"/>
      <c r="W2030" s="6"/>
      <c r="X2030" s="4"/>
      <c r="Y2030" s="23" t="s">
        <v>7688</v>
      </c>
      <c r="Z2030" s="165"/>
      <c r="AA2030" s="165"/>
    </row>
    <row r="2031" spans="1:27" ht="16.5" hidden="1">
      <c r="A2031" s="2">
        <f t="shared" si="0"/>
        <v>2028</v>
      </c>
      <c r="B2031" s="3" t="str">
        <f>VLOOKUP(D2031,DSKH!$A:$B,2,0)</f>
        <v>A-18</v>
      </c>
      <c r="C2031" s="4" t="s">
        <v>238</v>
      </c>
      <c r="D2031" s="4" t="s">
        <v>189</v>
      </c>
      <c r="E2031" s="4" t="s">
        <v>29</v>
      </c>
      <c r="F2031" s="4">
        <v>308335141020</v>
      </c>
      <c r="G2031" s="4" t="s">
        <v>53</v>
      </c>
      <c r="H2031" s="173">
        <v>46098</v>
      </c>
      <c r="I2031" s="4" t="s">
        <v>28</v>
      </c>
      <c r="J2031" s="4" t="s">
        <v>239</v>
      </c>
      <c r="K2031" s="4" t="s">
        <v>54</v>
      </c>
      <c r="L2031" s="4"/>
      <c r="M2031" s="23">
        <v>6420012422</v>
      </c>
      <c r="N2031" s="4">
        <v>122600038442715</v>
      </c>
      <c r="O2031" s="3"/>
      <c r="P2031" s="4">
        <v>1</v>
      </c>
      <c r="Q2031" s="3"/>
      <c r="R2031" s="4"/>
      <c r="S2031" s="3"/>
      <c r="T2031" s="4"/>
      <c r="U2031" s="4" t="s">
        <v>7689</v>
      </c>
      <c r="V2031" s="3"/>
      <c r="W2031" s="8"/>
      <c r="X2031" s="4" t="s">
        <v>115</v>
      </c>
      <c r="Y2031" s="27"/>
      <c r="Z2031" s="165"/>
      <c r="AA2031" s="165"/>
    </row>
    <row r="2032" spans="1:27" ht="16.5" hidden="1">
      <c r="A2032" s="2">
        <f t="shared" si="0"/>
        <v>2029</v>
      </c>
      <c r="B2032" s="3" t="str">
        <f>VLOOKUP(D2032,DSKH!$A:$B,2,0)</f>
        <v>A-18</v>
      </c>
      <c r="C2032" s="4" t="s">
        <v>238</v>
      </c>
      <c r="D2032" s="4" t="s">
        <v>189</v>
      </c>
      <c r="E2032" s="4" t="s">
        <v>29</v>
      </c>
      <c r="F2032" s="4">
        <v>308334272100</v>
      </c>
      <c r="G2032" s="4" t="s">
        <v>53</v>
      </c>
      <c r="H2032" s="173">
        <v>46098</v>
      </c>
      <c r="I2032" s="4" t="s">
        <v>28</v>
      </c>
      <c r="J2032" s="4" t="s">
        <v>239</v>
      </c>
      <c r="K2032" s="4" t="s">
        <v>54</v>
      </c>
      <c r="L2032" s="4"/>
      <c r="M2032" s="23">
        <v>6420012424</v>
      </c>
      <c r="N2032" s="4">
        <v>132600038432895</v>
      </c>
      <c r="O2032" s="3"/>
      <c r="P2032" s="3"/>
      <c r="Q2032" s="3"/>
      <c r="R2032" s="4"/>
      <c r="S2032" s="4">
        <v>1</v>
      </c>
      <c r="T2032" s="4" t="s">
        <v>7690</v>
      </c>
      <c r="U2032" s="3"/>
      <c r="V2032" s="3"/>
      <c r="W2032" s="8"/>
      <c r="X2032" s="4"/>
      <c r="Y2032" s="27"/>
      <c r="Z2032" s="165"/>
      <c r="AA2032" s="165"/>
    </row>
    <row r="2033" spans="1:27" ht="16.5" hidden="1">
      <c r="A2033" s="2">
        <f t="shared" si="0"/>
        <v>2030</v>
      </c>
      <c r="B2033" s="3" t="str">
        <f>VLOOKUP(D2033,DSKH!$A:$B,2,0)</f>
        <v>A-18</v>
      </c>
      <c r="C2033" s="4" t="s">
        <v>238</v>
      </c>
      <c r="D2033" s="4" t="s">
        <v>189</v>
      </c>
      <c r="E2033" s="4" t="s">
        <v>29</v>
      </c>
      <c r="F2033" s="4">
        <v>308331537640</v>
      </c>
      <c r="G2033" s="4" t="s">
        <v>53</v>
      </c>
      <c r="H2033" s="173">
        <v>46097</v>
      </c>
      <c r="I2033" s="4" t="s">
        <v>28</v>
      </c>
      <c r="J2033" s="4" t="s">
        <v>239</v>
      </c>
      <c r="K2033" s="4" t="s">
        <v>54</v>
      </c>
      <c r="L2033" s="4"/>
      <c r="M2033" s="23">
        <v>6420012415</v>
      </c>
      <c r="N2033" s="4">
        <v>122600038391598</v>
      </c>
      <c r="O2033" s="3"/>
      <c r="P2033" s="3"/>
      <c r="Q2033" s="3"/>
      <c r="R2033" s="4">
        <v>1</v>
      </c>
      <c r="S2033" s="3"/>
      <c r="T2033" s="4" t="s">
        <v>7691</v>
      </c>
      <c r="U2033" s="3"/>
      <c r="V2033" s="3"/>
      <c r="W2033" s="8"/>
      <c r="X2033" s="4" t="s">
        <v>115</v>
      </c>
      <c r="Y2033" s="27"/>
      <c r="Z2033" s="165"/>
      <c r="AA2033" s="165"/>
    </row>
    <row r="2034" spans="1:27" ht="16.5" hidden="1">
      <c r="A2034" s="2">
        <f t="shared" si="0"/>
        <v>2031</v>
      </c>
      <c r="B2034" s="3" t="str">
        <f>VLOOKUP(D2034,DSKH!$A:$B,2,0)</f>
        <v>A-18</v>
      </c>
      <c r="C2034" s="4" t="s">
        <v>238</v>
      </c>
      <c r="D2034" s="4" t="s">
        <v>189</v>
      </c>
      <c r="E2034" s="4" t="s">
        <v>29</v>
      </c>
      <c r="F2034" s="4">
        <v>308331106330</v>
      </c>
      <c r="G2034" s="4" t="s">
        <v>53</v>
      </c>
      <c r="H2034" s="173">
        <v>46097</v>
      </c>
      <c r="I2034" s="4" t="s">
        <v>28</v>
      </c>
      <c r="J2034" s="4" t="s">
        <v>239</v>
      </c>
      <c r="K2034" s="4" t="s">
        <v>54</v>
      </c>
      <c r="L2034" s="4"/>
      <c r="M2034" s="23">
        <v>6420012435</v>
      </c>
      <c r="N2034" s="4">
        <v>122600038385761</v>
      </c>
      <c r="O2034" s="4"/>
      <c r="P2034" s="3"/>
      <c r="Q2034" s="4">
        <v>2</v>
      </c>
      <c r="R2034" s="3"/>
      <c r="S2034" s="3"/>
      <c r="T2034" s="3"/>
      <c r="U2034" s="4" t="s">
        <v>7692</v>
      </c>
      <c r="V2034" s="3"/>
      <c r="W2034" s="8"/>
      <c r="X2034" s="4" t="s">
        <v>115</v>
      </c>
      <c r="Y2034" s="27"/>
      <c r="Z2034" s="165"/>
      <c r="AA2034" s="165"/>
    </row>
    <row r="2035" spans="1:27" ht="16.5" hidden="1">
      <c r="A2035" s="2">
        <f t="shared" si="0"/>
        <v>2032</v>
      </c>
      <c r="B2035" s="3" t="str">
        <f>VLOOKUP(D2035,DSKH!$A:$B,2,0)</f>
        <v>A-18</v>
      </c>
      <c r="C2035" s="4" t="s">
        <v>238</v>
      </c>
      <c r="D2035" s="4" t="s">
        <v>189</v>
      </c>
      <c r="E2035" s="4" t="s">
        <v>29</v>
      </c>
      <c r="F2035" s="4">
        <v>308330955460</v>
      </c>
      <c r="G2035" s="4" t="s">
        <v>53</v>
      </c>
      <c r="H2035" s="173">
        <v>46097</v>
      </c>
      <c r="I2035" s="4" t="s">
        <v>28</v>
      </c>
      <c r="J2035" s="4" t="s">
        <v>239</v>
      </c>
      <c r="K2035" s="4" t="s">
        <v>54</v>
      </c>
      <c r="L2035" s="4"/>
      <c r="M2035" s="23">
        <v>6420012416</v>
      </c>
      <c r="N2035" s="4">
        <v>122600038384456</v>
      </c>
      <c r="O2035" s="4"/>
      <c r="P2035" s="4">
        <v>1</v>
      </c>
      <c r="Q2035" s="4"/>
      <c r="R2035" s="3"/>
      <c r="S2035" s="3"/>
      <c r="T2035" s="3"/>
      <c r="U2035" s="4" t="s">
        <v>7693</v>
      </c>
      <c r="V2035" s="4"/>
      <c r="W2035" s="6"/>
      <c r="X2035" s="4" t="s">
        <v>115</v>
      </c>
      <c r="Y2035" s="27"/>
      <c r="Z2035" s="165"/>
      <c r="AA2035" s="165"/>
    </row>
    <row r="2036" spans="1:27" ht="16.5" hidden="1">
      <c r="A2036" s="2">
        <f t="shared" si="0"/>
        <v>2033</v>
      </c>
      <c r="B2036" s="3" t="str">
        <f>VLOOKUP(D2036,DSKH!$A:$B,2,0)</f>
        <v>A-18</v>
      </c>
      <c r="C2036" s="4" t="s">
        <v>238</v>
      </c>
      <c r="D2036" s="4" t="s">
        <v>189</v>
      </c>
      <c r="E2036" s="4" t="s">
        <v>57</v>
      </c>
      <c r="F2036" s="4">
        <v>108059505850</v>
      </c>
      <c r="G2036" s="4" t="s">
        <v>27</v>
      </c>
      <c r="H2036" s="173">
        <v>46098</v>
      </c>
      <c r="I2036" s="4" t="s">
        <v>28</v>
      </c>
      <c r="J2036" s="4" t="s">
        <v>240</v>
      </c>
      <c r="K2036" s="4" t="s">
        <v>54</v>
      </c>
      <c r="L2036" s="4"/>
      <c r="M2036" s="23">
        <v>3000158732</v>
      </c>
      <c r="N2036" s="4" t="s">
        <v>7694</v>
      </c>
      <c r="O2036" s="3"/>
      <c r="P2036" s="3"/>
      <c r="Q2036" s="4">
        <v>1</v>
      </c>
      <c r="R2036" s="4"/>
      <c r="S2036" s="3"/>
      <c r="T2036" s="4"/>
      <c r="U2036" s="4" t="s">
        <v>7695</v>
      </c>
      <c r="V2036" s="3"/>
      <c r="W2036" s="8"/>
      <c r="X2036" s="4" t="s">
        <v>115</v>
      </c>
      <c r="Y2036" s="27"/>
      <c r="Z2036" s="165"/>
      <c r="AA2036" s="165"/>
    </row>
    <row r="2037" spans="1:27" ht="16.5" hidden="1">
      <c r="A2037" s="2">
        <f t="shared" si="0"/>
        <v>2034</v>
      </c>
      <c r="B2037" s="3" t="str">
        <f>VLOOKUP(D2037,DSKH!$A:$B,2,0)</f>
        <v>A-18</v>
      </c>
      <c r="C2037" s="4" t="s">
        <v>238</v>
      </c>
      <c r="D2037" s="4" t="s">
        <v>189</v>
      </c>
      <c r="E2037" s="4" t="s">
        <v>57</v>
      </c>
      <c r="F2037" s="4">
        <v>108059447860</v>
      </c>
      <c r="G2037" s="4" t="s">
        <v>27</v>
      </c>
      <c r="H2037" s="173">
        <v>46098</v>
      </c>
      <c r="I2037" s="4" t="s">
        <v>28</v>
      </c>
      <c r="J2037" s="4" t="s">
        <v>240</v>
      </c>
      <c r="K2037" s="4" t="s">
        <v>54</v>
      </c>
      <c r="L2037" s="4"/>
      <c r="M2037" s="23" t="s">
        <v>7696</v>
      </c>
      <c r="N2037" s="4" t="s">
        <v>7697</v>
      </c>
      <c r="O2037" s="3"/>
      <c r="P2037" s="3"/>
      <c r="Q2037" s="4">
        <v>1</v>
      </c>
      <c r="R2037" s="4"/>
      <c r="S2037" s="3"/>
      <c r="T2037" s="4"/>
      <c r="U2037" s="4" t="s">
        <v>7698</v>
      </c>
      <c r="V2037" s="3"/>
      <c r="W2037" s="8"/>
      <c r="X2037" s="4" t="s">
        <v>115</v>
      </c>
      <c r="Y2037" s="27"/>
      <c r="Z2037" s="165"/>
      <c r="AA2037" s="165"/>
    </row>
    <row r="2038" spans="1:27" ht="16.5" hidden="1">
      <c r="A2038" s="2">
        <f t="shared" si="0"/>
        <v>2035</v>
      </c>
      <c r="B2038" s="3" t="str">
        <f>VLOOKUP(D2038,DSKH!$A:$B,2,0)</f>
        <v>A-18</v>
      </c>
      <c r="C2038" s="4" t="s">
        <v>238</v>
      </c>
      <c r="D2038" s="4" t="s">
        <v>189</v>
      </c>
      <c r="E2038" s="4" t="s">
        <v>57</v>
      </c>
      <c r="F2038" s="4">
        <v>108058090560</v>
      </c>
      <c r="G2038" s="4" t="s">
        <v>34</v>
      </c>
      <c r="H2038" s="173">
        <v>46098</v>
      </c>
      <c r="I2038" s="4" t="s">
        <v>28</v>
      </c>
      <c r="J2038" s="4" t="s">
        <v>240</v>
      </c>
      <c r="K2038" s="4" t="s">
        <v>54</v>
      </c>
      <c r="L2038" s="4"/>
      <c r="M2038" s="193">
        <v>8810831</v>
      </c>
      <c r="N2038" s="4">
        <v>132600038432194</v>
      </c>
      <c r="O2038" s="3"/>
      <c r="P2038" s="3"/>
      <c r="Q2038" s="3"/>
      <c r="R2038" s="3"/>
      <c r="S2038" s="4">
        <v>1</v>
      </c>
      <c r="T2038" s="4" t="s">
        <v>7699</v>
      </c>
      <c r="U2038" s="3"/>
      <c r="V2038" s="3"/>
      <c r="W2038" s="8"/>
      <c r="X2038" s="3"/>
      <c r="Y2038" s="27"/>
      <c r="Z2038" s="165"/>
      <c r="AA2038" s="165"/>
    </row>
    <row r="2039" spans="1:27" ht="16.5" hidden="1">
      <c r="A2039" s="2">
        <f t="shared" si="0"/>
        <v>2036</v>
      </c>
      <c r="B2039" s="3" t="str">
        <f>VLOOKUP(D2039,DSKH!$A:$B,2,0)</f>
        <v>A-18</v>
      </c>
      <c r="C2039" s="4" t="s">
        <v>238</v>
      </c>
      <c r="D2039" s="4" t="s">
        <v>189</v>
      </c>
      <c r="E2039" s="4" t="s">
        <v>57</v>
      </c>
      <c r="F2039" s="4">
        <v>108056106800</v>
      </c>
      <c r="G2039" s="4" t="s">
        <v>27</v>
      </c>
      <c r="H2039" s="173">
        <v>46098</v>
      </c>
      <c r="I2039" s="4" t="s">
        <v>28</v>
      </c>
      <c r="J2039" s="4" t="s">
        <v>240</v>
      </c>
      <c r="K2039" s="4" t="s">
        <v>54</v>
      </c>
      <c r="L2039" s="4"/>
      <c r="M2039" s="23" t="s">
        <v>7700</v>
      </c>
      <c r="N2039" s="4" t="s">
        <v>7701</v>
      </c>
      <c r="O2039" s="3"/>
      <c r="P2039" s="3"/>
      <c r="Q2039" s="4">
        <v>2</v>
      </c>
      <c r="R2039" s="3"/>
      <c r="S2039" s="4"/>
      <c r="T2039" s="4"/>
      <c r="U2039" s="4" t="s">
        <v>7702</v>
      </c>
      <c r="V2039" s="3"/>
      <c r="W2039" s="8"/>
      <c r="X2039" s="4" t="s">
        <v>115</v>
      </c>
      <c r="Y2039" s="27"/>
      <c r="Z2039" s="165"/>
      <c r="AA2039" s="165"/>
    </row>
    <row r="2040" spans="1:27" ht="16.5" hidden="1">
      <c r="A2040" s="2">
        <f t="shared" si="0"/>
        <v>2037</v>
      </c>
      <c r="B2040" s="3" t="str">
        <f>VLOOKUP(D2040,DSKH!$A:$B,2,0)</f>
        <v>A-18</v>
      </c>
      <c r="C2040" s="4" t="s">
        <v>238</v>
      </c>
      <c r="D2040" s="4" t="s">
        <v>189</v>
      </c>
      <c r="E2040" s="4" t="s">
        <v>57</v>
      </c>
      <c r="F2040" s="4">
        <v>108050642820</v>
      </c>
      <c r="G2040" s="4" t="s">
        <v>27</v>
      </c>
      <c r="H2040" s="173">
        <v>46097</v>
      </c>
      <c r="I2040" s="4" t="s">
        <v>28</v>
      </c>
      <c r="J2040" s="4" t="s">
        <v>240</v>
      </c>
      <c r="K2040" s="4" t="s">
        <v>54</v>
      </c>
      <c r="L2040" s="4"/>
      <c r="M2040" s="23" t="s">
        <v>7703</v>
      </c>
      <c r="N2040" s="4" t="s">
        <v>7704</v>
      </c>
      <c r="O2040" s="4"/>
      <c r="P2040" s="4">
        <v>6</v>
      </c>
      <c r="Q2040" s="4"/>
      <c r="R2040" s="3"/>
      <c r="S2040" s="3"/>
      <c r="T2040" s="3"/>
      <c r="U2040" s="4"/>
      <c r="V2040" s="4"/>
      <c r="W2040" s="6"/>
      <c r="X2040" s="4" t="s">
        <v>115</v>
      </c>
      <c r="Y2040" s="27"/>
      <c r="Z2040" s="165"/>
      <c r="AA2040" s="165"/>
    </row>
    <row r="2041" spans="1:27" ht="16.5" hidden="1">
      <c r="A2041" s="2">
        <f t="shared" si="0"/>
        <v>2038</v>
      </c>
      <c r="B2041" s="3" t="str">
        <f>VLOOKUP(D2041,DSKH!$A:$B,2,0)</f>
        <v>A-18</v>
      </c>
      <c r="C2041" s="4" t="s">
        <v>238</v>
      </c>
      <c r="D2041" s="4" t="s">
        <v>189</v>
      </c>
      <c r="E2041" s="4" t="s">
        <v>57</v>
      </c>
      <c r="F2041" s="4">
        <v>108050613860</v>
      </c>
      <c r="G2041" s="4" t="s">
        <v>27</v>
      </c>
      <c r="H2041" s="173">
        <v>46097</v>
      </c>
      <c r="I2041" s="4" t="s">
        <v>28</v>
      </c>
      <c r="J2041" s="4" t="s">
        <v>240</v>
      </c>
      <c r="K2041" s="4" t="s">
        <v>54</v>
      </c>
      <c r="L2041" s="4"/>
      <c r="M2041" s="23" t="s">
        <v>7705</v>
      </c>
      <c r="N2041" s="4" t="s">
        <v>7706</v>
      </c>
      <c r="O2041" s="3"/>
      <c r="P2041" s="3"/>
      <c r="Q2041" s="4">
        <v>8</v>
      </c>
      <c r="R2041" s="4"/>
      <c r="S2041" s="3"/>
      <c r="T2041" s="4"/>
      <c r="U2041" s="3"/>
      <c r="V2041" s="3"/>
      <c r="W2041" s="8"/>
      <c r="X2041" s="4" t="s">
        <v>115</v>
      </c>
      <c r="Y2041" s="27"/>
      <c r="Z2041" s="165"/>
      <c r="AA2041" s="165"/>
    </row>
    <row r="2042" spans="1:27" ht="16.5" hidden="1">
      <c r="A2042" s="2">
        <f t="shared" si="0"/>
        <v>2039</v>
      </c>
      <c r="B2042" s="3" t="str">
        <f>VLOOKUP(D2042,DSKH!$A:$B,2,0)</f>
        <v>A-18</v>
      </c>
      <c r="C2042" s="4" t="s">
        <v>238</v>
      </c>
      <c r="D2042" s="4" t="s">
        <v>189</v>
      </c>
      <c r="E2042" s="4" t="s">
        <v>57</v>
      </c>
      <c r="F2042" s="4">
        <v>108053869560</v>
      </c>
      <c r="G2042" s="4" t="s">
        <v>250</v>
      </c>
      <c r="H2042" s="173">
        <v>46097</v>
      </c>
      <c r="I2042" s="4" t="s">
        <v>28</v>
      </c>
      <c r="J2042" s="4" t="s">
        <v>239</v>
      </c>
      <c r="K2042" s="4" t="s">
        <v>54</v>
      </c>
      <c r="L2042" s="4"/>
      <c r="M2042" s="232">
        <v>3000158722</v>
      </c>
      <c r="N2042" s="4" t="s">
        <v>7707</v>
      </c>
      <c r="O2042" s="3"/>
      <c r="P2042" s="3"/>
      <c r="Q2042" s="229">
        <v>1</v>
      </c>
      <c r="R2042" s="4"/>
      <c r="S2042" s="3"/>
      <c r="T2042" s="4"/>
      <c r="U2042" s="229" t="s">
        <v>7708</v>
      </c>
      <c r="V2042" s="3"/>
      <c r="W2042" s="8"/>
      <c r="X2042" s="229" t="s">
        <v>115</v>
      </c>
      <c r="Y2042" s="232" t="s">
        <v>198</v>
      </c>
      <c r="Z2042" s="165"/>
      <c r="AA2042" s="165"/>
    </row>
    <row r="2043" spans="1:27" ht="16.5" hidden="1">
      <c r="A2043" s="2">
        <f t="shared" si="0"/>
        <v>2040</v>
      </c>
      <c r="B2043" s="3" t="str">
        <f>VLOOKUP(D2043,DSKH!$A:$B,2,0)</f>
        <v>A-18</v>
      </c>
      <c r="C2043" s="4" t="s">
        <v>238</v>
      </c>
      <c r="D2043" s="4" t="s">
        <v>189</v>
      </c>
      <c r="E2043" s="4" t="s">
        <v>57</v>
      </c>
      <c r="F2043" s="4">
        <v>108053865250</v>
      </c>
      <c r="G2043" s="4" t="s">
        <v>32</v>
      </c>
      <c r="H2043" s="173">
        <v>46097</v>
      </c>
      <c r="I2043" s="4" t="s">
        <v>28</v>
      </c>
      <c r="J2043" s="4" t="s">
        <v>239</v>
      </c>
      <c r="K2043" s="4" t="s">
        <v>54</v>
      </c>
      <c r="L2043" s="4"/>
      <c r="M2043" s="230"/>
      <c r="N2043" s="4" t="s">
        <v>7709</v>
      </c>
      <c r="O2043" s="3"/>
      <c r="P2043" s="4"/>
      <c r="Q2043" s="230"/>
      <c r="R2043" s="3"/>
      <c r="S2043" s="3"/>
      <c r="T2043" s="4"/>
      <c r="U2043" s="230"/>
      <c r="V2043" s="4"/>
      <c r="W2043" s="6"/>
      <c r="X2043" s="230"/>
      <c r="Y2043" s="230"/>
      <c r="Z2043" s="165"/>
      <c r="AA2043" s="165"/>
    </row>
    <row r="2044" spans="1:27" ht="16.5" hidden="1">
      <c r="A2044" s="2">
        <f t="shared" si="0"/>
        <v>2041</v>
      </c>
      <c r="B2044" s="3" t="str">
        <f>VLOOKUP(D2044,DSKH!$A:$B,2,0)</f>
        <v>A-18</v>
      </c>
      <c r="C2044" s="4" t="s">
        <v>238</v>
      </c>
      <c r="D2044" s="4" t="s">
        <v>189</v>
      </c>
      <c r="E2044" s="4" t="s">
        <v>57</v>
      </c>
      <c r="F2044" s="4">
        <v>108053843331</v>
      </c>
      <c r="G2044" s="4" t="s">
        <v>27</v>
      </c>
      <c r="H2044" s="173">
        <v>46097</v>
      </c>
      <c r="I2044" s="4" t="s">
        <v>28</v>
      </c>
      <c r="J2044" s="4" t="s">
        <v>247</v>
      </c>
      <c r="K2044" s="4" t="s">
        <v>54</v>
      </c>
      <c r="L2044" s="3"/>
      <c r="M2044" s="223"/>
      <c r="N2044" s="4" t="s">
        <v>7710</v>
      </c>
      <c r="O2044" s="3"/>
      <c r="P2044" s="3"/>
      <c r="Q2044" s="223"/>
      <c r="R2044" s="3"/>
      <c r="S2044" s="3"/>
      <c r="T2044" s="3"/>
      <c r="U2044" s="223"/>
      <c r="V2044" s="3"/>
      <c r="W2044" s="8"/>
      <c r="X2044" s="223"/>
      <c r="Y2044" s="223"/>
      <c r="Z2044" s="165"/>
      <c r="AA2044" s="165"/>
    </row>
    <row r="2045" spans="1:27" ht="16.5" hidden="1">
      <c r="A2045" s="2">
        <f t="shared" si="0"/>
        <v>2042</v>
      </c>
      <c r="B2045" s="3" t="str">
        <f>VLOOKUP(D2045,DSKH!$A:$B,2,0)</f>
        <v>A-18</v>
      </c>
      <c r="C2045" s="4" t="s">
        <v>238</v>
      </c>
      <c r="D2045" s="4" t="s">
        <v>189</v>
      </c>
      <c r="E2045" s="4" t="s">
        <v>57</v>
      </c>
      <c r="F2045" s="4">
        <v>108063978300</v>
      </c>
      <c r="G2045" s="4" t="s">
        <v>27</v>
      </c>
      <c r="H2045" s="173">
        <v>46099</v>
      </c>
      <c r="I2045" s="4" t="s">
        <v>28</v>
      </c>
      <c r="J2045" s="4" t="s">
        <v>240</v>
      </c>
      <c r="K2045" s="4" t="s">
        <v>54</v>
      </c>
      <c r="L2045" s="3"/>
      <c r="M2045" s="23" t="s">
        <v>7711</v>
      </c>
      <c r="N2045" s="4" t="s">
        <v>7712</v>
      </c>
      <c r="O2045" s="3"/>
      <c r="P2045" s="3"/>
      <c r="Q2045" s="4">
        <v>2</v>
      </c>
      <c r="R2045" s="3"/>
      <c r="S2045" s="3"/>
      <c r="T2045" s="3"/>
      <c r="U2045" s="4" t="s">
        <v>7713</v>
      </c>
      <c r="V2045" s="3"/>
      <c r="W2045" s="8"/>
      <c r="X2045" s="4" t="s">
        <v>115</v>
      </c>
      <c r="Y2045" s="27"/>
      <c r="Z2045" s="165"/>
      <c r="AA2045" s="165"/>
    </row>
    <row r="2046" spans="1:27" ht="16.5" hidden="1">
      <c r="A2046" s="2">
        <f t="shared" si="0"/>
        <v>2043</v>
      </c>
      <c r="B2046" s="3" t="str">
        <f>VLOOKUP(D2046,DSKH!$A:$B,2,0)</f>
        <v>A-18</v>
      </c>
      <c r="C2046" s="4" t="s">
        <v>238</v>
      </c>
      <c r="D2046" s="4" t="s">
        <v>189</v>
      </c>
      <c r="E2046" s="4" t="s">
        <v>57</v>
      </c>
      <c r="F2046" s="4">
        <v>108063890320</v>
      </c>
      <c r="G2046" s="4" t="s">
        <v>27</v>
      </c>
      <c r="H2046" s="173">
        <v>46099</v>
      </c>
      <c r="I2046" s="4" t="s">
        <v>28</v>
      </c>
      <c r="J2046" s="4" t="s">
        <v>240</v>
      </c>
      <c r="K2046" s="4" t="s">
        <v>54</v>
      </c>
      <c r="L2046" s="4"/>
      <c r="M2046" s="23" t="s">
        <v>7714</v>
      </c>
      <c r="N2046" s="4" t="s">
        <v>7715</v>
      </c>
      <c r="O2046" s="3"/>
      <c r="P2046" s="3"/>
      <c r="Q2046" s="4">
        <v>8</v>
      </c>
      <c r="R2046" s="3"/>
      <c r="S2046" s="3"/>
      <c r="T2046" s="3"/>
      <c r="U2046" s="3"/>
      <c r="V2046" s="3"/>
      <c r="W2046" s="8"/>
      <c r="X2046" s="4" t="s">
        <v>115</v>
      </c>
      <c r="Y2046" s="27"/>
      <c r="Z2046" s="165"/>
      <c r="AA2046" s="165"/>
    </row>
    <row r="2047" spans="1:27" ht="16.5" hidden="1">
      <c r="A2047" s="2">
        <f t="shared" si="0"/>
        <v>2044</v>
      </c>
      <c r="B2047" s="3" t="str">
        <f>VLOOKUP(D2047,DSKH!$A:$B,2,0)</f>
        <v>A-18</v>
      </c>
      <c r="C2047" s="4" t="s">
        <v>238</v>
      </c>
      <c r="D2047" s="4" t="s">
        <v>189</v>
      </c>
      <c r="E2047" s="4" t="s">
        <v>29</v>
      </c>
      <c r="F2047" s="4">
        <v>308338986010</v>
      </c>
      <c r="G2047" s="4" t="s">
        <v>53</v>
      </c>
      <c r="H2047" s="173">
        <v>46099</v>
      </c>
      <c r="I2047" s="4" t="s">
        <v>28</v>
      </c>
      <c r="J2047" s="4" t="s">
        <v>239</v>
      </c>
      <c r="K2047" s="4" t="s">
        <v>54</v>
      </c>
      <c r="L2047" s="4"/>
      <c r="M2047" s="23">
        <v>6420012386</v>
      </c>
      <c r="N2047" s="4">
        <v>122600038504498</v>
      </c>
      <c r="O2047" s="3"/>
      <c r="P2047" s="3"/>
      <c r="Q2047" s="4">
        <v>1</v>
      </c>
      <c r="R2047" s="3"/>
      <c r="S2047" s="3"/>
      <c r="T2047" s="3"/>
      <c r="U2047" s="4" t="s">
        <v>7716</v>
      </c>
      <c r="V2047" s="3"/>
      <c r="W2047" s="8"/>
      <c r="X2047" s="4" t="s">
        <v>115</v>
      </c>
      <c r="Y2047" s="27"/>
      <c r="Z2047" s="165"/>
      <c r="AA2047" s="165"/>
    </row>
    <row r="2048" spans="1:27" ht="16.5" hidden="1">
      <c r="A2048" s="2">
        <f t="shared" si="0"/>
        <v>2045</v>
      </c>
      <c r="B2048" s="3" t="str">
        <f>VLOOKUP(D2048,DSKH!$A:$B,2,0)</f>
        <v>A-18</v>
      </c>
      <c r="C2048" s="4" t="s">
        <v>238</v>
      </c>
      <c r="D2048" s="4" t="s">
        <v>189</v>
      </c>
      <c r="E2048" s="4" t="s">
        <v>29</v>
      </c>
      <c r="F2048" s="4">
        <v>308338840300</v>
      </c>
      <c r="G2048" s="4" t="s">
        <v>53</v>
      </c>
      <c r="H2048" s="173">
        <v>46099</v>
      </c>
      <c r="I2048" s="4" t="s">
        <v>28</v>
      </c>
      <c r="J2048" s="4" t="s">
        <v>239</v>
      </c>
      <c r="K2048" s="4" t="s">
        <v>54</v>
      </c>
      <c r="L2048" s="4"/>
      <c r="M2048" s="23">
        <v>6420012402</v>
      </c>
      <c r="N2048" s="4">
        <v>122600038502682</v>
      </c>
      <c r="O2048" s="3"/>
      <c r="P2048" s="4">
        <v>1</v>
      </c>
      <c r="Q2048" s="3"/>
      <c r="R2048" s="4"/>
      <c r="S2048" s="3"/>
      <c r="T2048" s="4"/>
      <c r="U2048" s="4" t="s">
        <v>7717</v>
      </c>
      <c r="V2048" s="3"/>
      <c r="W2048" s="8"/>
      <c r="X2048" s="4" t="s">
        <v>115</v>
      </c>
      <c r="Y2048" s="27"/>
      <c r="Z2048" s="165"/>
      <c r="AA2048" s="165"/>
    </row>
    <row r="2049" spans="1:27" ht="16.5" hidden="1">
      <c r="A2049" s="2">
        <f t="shared" si="0"/>
        <v>2046</v>
      </c>
      <c r="B2049" s="3" t="str">
        <f>VLOOKUP(D2049,DSKH!$A:$B,2,0)</f>
        <v>A-18</v>
      </c>
      <c r="C2049" s="4" t="s">
        <v>238</v>
      </c>
      <c r="D2049" s="4" t="s">
        <v>189</v>
      </c>
      <c r="E2049" s="4" t="s">
        <v>29</v>
      </c>
      <c r="F2049" s="4">
        <v>308338351000</v>
      </c>
      <c r="G2049" s="4" t="s">
        <v>53</v>
      </c>
      <c r="H2049" s="173">
        <v>46099</v>
      </c>
      <c r="I2049" s="4" t="s">
        <v>28</v>
      </c>
      <c r="J2049" s="4" t="s">
        <v>239</v>
      </c>
      <c r="K2049" s="4" t="s">
        <v>54</v>
      </c>
      <c r="L2049" s="4"/>
      <c r="M2049" s="23">
        <v>6420012433</v>
      </c>
      <c r="N2049" s="4">
        <v>132600038491983</v>
      </c>
      <c r="O2049" s="3"/>
      <c r="P2049" s="3"/>
      <c r="Q2049" s="229">
        <v>2</v>
      </c>
      <c r="R2049" s="4"/>
      <c r="S2049" s="3"/>
      <c r="T2049" s="4"/>
      <c r="U2049" s="229" t="s">
        <v>7718</v>
      </c>
      <c r="V2049" s="3"/>
      <c r="W2049" s="8"/>
      <c r="X2049" s="229" t="s">
        <v>115</v>
      </c>
      <c r="Y2049" s="232" t="s">
        <v>198</v>
      </c>
      <c r="Z2049" s="165"/>
      <c r="AA2049" s="165"/>
    </row>
    <row r="2050" spans="1:27" ht="16.5" hidden="1">
      <c r="A2050" s="2">
        <f t="shared" si="0"/>
        <v>2047</v>
      </c>
      <c r="B2050" s="3" t="str">
        <f>VLOOKUP(D2050,DSKH!$A:$B,2,0)</f>
        <v>A-18</v>
      </c>
      <c r="C2050" s="4" t="s">
        <v>238</v>
      </c>
      <c r="D2050" s="4" t="s">
        <v>189</v>
      </c>
      <c r="E2050" s="4" t="s">
        <v>29</v>
      </c>
      <c r="F2050" s="4">
        <v>308337502710</v>
      </c>
      <c r="G2050" s="4" t="s">
        <v>246</v>
      </c>
      <c r="H2050" s="173">
        <v>46099</v>
      </c>
      <c r="I2050" s="4" t="s">
        <v>28</v>
      </c>
      <c r="J2050" s="4" t="s">
        <v>247</v>
      </c>
      <c r="K2050" s="4" t="s">
        <v>54</v>
      </c>
      <c r="L2050" s="4"/>
      <c r="M2050" s="23">
        <v>6420012438</v>
      </c>
      <c r="N2050" s="4">
        <v>122600038475842</v>
      </c>
      <c r="O2050" s="3"/>
      <c r="P2050" s="3"/>
      <c r="Q2050" s="230"/>
      <c r="R2050" s="4"/>
      <c r="S2050" s="3"/>
      <c r="T2050" s="4"/>
      <c r="U2050" s="230"/>
      <c r="V2050" s="3"/>
      <c r="W2050" s="8"/>
      <c r="X2050" s="230"/>
      <c r="Y2050" s="230"/>
      <c r="Z2050" s="165"/>
      <c r="AA2050" s="165"/>
    </row>
    <row r="2051" spans="1:27" ht="16.5" hidden="1">
      <c r="A2051" s="2">
        <f t="shared" si="0"/>
        <v>2048</v>
      </c>
      <c r="B2051" s="3" t="str">
        <f>VLOOKUP(D2051,DSKH!$A:$B,2,0)</f>
        <v>A-18</v>
      </c>
      <c r="C2051" s="4" t="s">
        <v>238</v>
      </c>
      <c r="D2051" s="4" t="s">
        <v>189</v>
      </c>
      <c r="E2051" s="4" t="s">
        <v>29</v>
      </c>
      <c r="F2051" s="4">
        <v>308337366760</v>
      </c>
      <c r="G2051" s="4" t="s">
        <v>335</v>
      </c>
      <c r="H2051" s="173">
        <v>46099</v>
      </c>
      <c r="I2051" s="4" t="s">
        <v>28</v>
      </c>
      <c r="J2051" s="4" t="s">
        <v>239</v>
      </c>
      <c r="K2051" s="4" t="s">
        <v>54</v>
      </c>
      <c r="L2051" s="4"/>
      <c r="M2051" s="23" t="s">
        <v>7719</v>
      </c>
      <c r="N2051" s="4">
        <v>122600038473126</v>
      </c>
      <c r="O2051" s="3"/>
      <c r="P2051" s="3"/>
      <c r="Q2051" s="230"/>
      <c r="R2051" s="3"/>
      <c r="S2051" s="4"/>
      <c r="T2051" s="4"/>
      <c r="U2051" s="230"/>
      <c r="V2051" s="3"/>
      <c r="W2051" s="8"/>
      <c r="X2051" s="230"/>
      <c r="Y2051" s="230"/>
      <c r="Z2051" s="165"/>
      <c r="AA2051" s="165"/>
    </row>
    <row r="2052" spans="1:27" ht="16.5" hidden="1">
      <c r="A2052" s="2">
        <f t="shared" si="0"/>
        <v>2049</v>
      </c>
      <c r="B2052" s="3" t="str">
        <f>VLOOKUP(D2052,DSKH!$A:$B,2,0)</f>
        <v>A-18</v>
      </c>
      <c r="C2052" s="4" t="s">
        <v>238</v>
      </c>
      <c r="D2052" s="4" t="s">
        <v>189</v>
      </c>
      <c r="E2052" s="4" t="s">
        <v>29</v>
      </c>
      <c r="F2052" s="4">
        <v>308337177800</v>
      </c>
      <c r="G2052" s="4" t="s">
        <v>53</v>
      </c>
      <c r="H2052" s="173">
        <v>46099</v>
      </c>
      <c r="I2052" s="4" t="s">
        <v>28</v>
      </c>
      <c r="J2052" s="4" t="s">
        <v>240</v>
      </c>
      <c r="K2052" s="4" t="s">
        <v>54</v>
      </c>
      <c r="L2052" s="4"/>
      <c r="M2052" s="23">
        <v>6420012437</v>
      </c>
      <c r="N2052" s="4">
        <v>122600038470687</v>
      </c>
      <c r="O2052" s="3"/>
      <c r="P2052" s="3"/>
      <c r="Q2052" s="230"/>
      <c r="R2052" s="3"/>
      <c r="S2052" s="4"/>
      <c r="T2052" s="4"/>
      <c r="U2052" s="230"/>
      <c r="V2052" s="3"/>
      <c r="W2052" s="8"/>
      <c r="X2052" s="230"/>
      <c r="Y2052" s="230"/>
      <c r="Z2052" s="165"/>
      <c r="AA2052" s="165"/>
    </row>
    <row r="2053" spans="1:27" ht="16.5" hidden="1">
      <c r="A2053" s="2">
        <f t="shared" si="0"/>
        <v>2050</v>
      </c>
      <c r="B2053" s="3" t="str">
        <f>VLOOKUP(D2053,DSKH!$A:$B,2,0)</f>
        <v>A-18</v>
      </c>
      <c r="C2053" s="4" t="s">
        <v>238</v>
      </c>
      <c r="D2053" s="4" t="s">
        <v>189</v>
      </c>
      <c r="E2053" s="4" t="s">
        <v>29</v>
      </c>
      <c r="F2053" s="4">
        <v>308337088160</v>
      </c>
      <c r="G2053" s="4" t="s">
        <v>53</v>
      </c>
      <c r="H2053" s="173">
        <v>46099</v>
      </c>
      <c r="I2053" s="4" t="s">
        <v>28</v>
      </c>
      <c r="J2053" s="4" t="s">
        <v>239</v>
      </c>
      <c r="K2053" s="4" t="s">
        <v>54</v>
      </c>
      <c r="L2053" s="4"/>
      <c r="M2053" s="23">
        <v>6420012436</v>
      </c>
      <c r="N2053" s="4">
        <v>132600038467456</v>
      </c>
      <c r="O2053" s="3"/>
      <c r="P2053" s="3"/>
      <c r="Q2053" s="223"/>
      <c r="R2053" s="3"/>
      <c r="S2053" s="4"/>
      <c r="T2053" s="4"/>
      <c r="U2053" s="223"/>
      <c r="V2053" s="3"/>
      <c r="W2053" s="8"/>
      <c r="X2053" s="223"/>
      <c r="Y2053" s="223"/>
      <c r="Z2053" s="165"/>
      <c r="AA2053" s="165"/>
    </row>
    <row r="2054" spans="1:27" ht="16.5" hidden="1">
      <c r="A2054" s="2">
        <f t="shared" si="0"/>
        <v>2051</v>
      </c>
      <c r="B2054" s="3" t="str">
        <f>VLOOKUP(D2054,DSKH!$A:$B,2,0)</f>
        <v>A-18</v>
      </c>
      <c r="C2054" s="4" t="s">
        <v>238</v>
      </c>
      <c r="D2054" s="4" t="s">
        <v>189</v>
      </c>
      <c r="E2054" s="4" t="s">
        <v>29</v>
      </c>
      <c r="F2054" s="4">
        <v>308337212060</v>
      </c>
      <c r="G2054" s="4" t="s">
        <v>53</v>
      </c>
      <c r="H2054" s="173">
        <v>46099</v>
      </c>
      <c r="I2054" s="4" t="s">
        <v>28</v>
      </c>
      <c r="J2054" s="4" t="s">
        <v>240</v>
      </c>
      <c r="K2054" s="4" t="s">
        <v>54</v>
      </c>
      <c r="L2054" s="4"/>
      <c r="M2054" s="23">
        <v>6420012433</v>
      </c>
      <c r="N2054" s="4">
        <v>122600038472216</v>
      </c>
      <c r="O2054" s="3"/>
      <c r="P2054" s="3"/>
      <c r="Q2054" s="3"/>
      <c r="R2054" s="3"/>
      <c r="S2054" s="4">
        <v>1</v>
      </c>
      <c r="T2054" s="4" t="s">
        <v>7720</v>
      </c>
      <c r="U2054" s="3"/>
      <c r="V2054" s="3"/>
      <c r="W2054" s="8"/>
      <c r="X2054" s="3"/>
      <c r="Y2054" s="27"/>
      <c r="Z2054" s="165"/>
      <c r="AA2054" s="165"/>
    </row>
    <row r="2055" spans="1:27" ht="16.5" hidden="1">
      <c r="A2055" s="2">
        <f t="shared" si="0"/>
        <v>2052</v>
      </c>
      <c r="B2055" s="3" t="str">
        <f>VLOOKUP(D2055,DSKH!$A:$B,2,0)</f>
        <v>A-472</v>
      </c>
      <c r="C2055" s="4" t="s">
        <v>130</v>
      </c>
      <c r="D2055" s="4" t="s">
        <v>140</v>
      </c>
      <c r="E2055" s="4" t="s">
        <v>29</v>
      </c>
      <c r="F2055" s="4">
        <v>308329039820</v>
      </c>
      <c r="G2055" s="4" t="s">
        <v>41</v>
      </c>
      <c r="H2055" s="173">
        <v>46097</v>
      </c>
      <c r="I2055" s="4" t="s">
        <v>28</v>
      </c>
      <c r="J2055" s="4" t="s">
        <v>29</v>
      </c>
      <c r="K2055" s="4" t="s">
        <v>7721</v>
      </c>
      <c r="L2055" s="4"/>
      <c r="M2055" s="23" t="s">
        <v>7722</v>
      </c>
      <c r="N2055" s="4"/>
      <c r="O2055" s="4" t="s">
        <v>7723</v>
      </c>
      <c r="P2055" s="3"/>
      <c r="Q2055" s="4">
        <v>1</v>
      </c>
      <c r="R2055" s="4"/>
      <c r="S2055" s="3"/>
      <c r="T2055" s="4" t="s">
        <v>7724</v>
      </c>
      <c r="U2055" s="4" t="s">
        <v>7725</v>
      </c>
      <c r="V2055" s="4">
        <v>202611177611</v>
      </c>
      <c r="W2055" s="6">
        <v>500000</v>
      </c>
      <c r="X2055" s="4" t="s">
        <v>200</v>
      </c>
      <c r="Y2055" s="27"/>
      <c r="Z2055" s="165"/>
      <c r="AA2055" s="165"/>
    </row>
    <row r="2056" spans="1:27" ht="16.5" hidden="1">
      <c r="A2056" s="2">
        <f t="shared" si="0"/>
        <v>2053</v>
      </c>
      <c r="B2056" s="3" t="str">
        <f>VLOOKUP(D2056,DSKH!$A:$B,2,0)</f>
        <v>A-365</v>
      </c>
      <c r="C2056" s="4" t="s">
        <v>130</v>
      </c>
      <c r="D2056" s="4" t="s">
        <v>141</v>
      </c>
      <c r="E2056" s="4" t="s">
        <v>29</v>
      </c>
      <c r="F2056" s="4">
        <v>308329962420</v>
      </c>
      <c r="G2056" s="4" t="s">
        <v>53</v>
      </c>
      <c r="H2056" s="173">
        <v>46097</v>
      </c>
      <c r="I2056" s="4" t="s">
        <v>28</v>
      </c>
      <c r="J2056" s="4" t="s">
        <v>29</v>
      </c>
      <c r="K2056" s="4" t="s">
        <v>30</v>
      </c>
      <c r="L2056" s="4"/>
      <c r="M2056" s="23">
        <v>13</v>
      </c>
      <c r="N2056" s="3"/>
      <c r="O2056" s="3"/>
      <c r="P2056" s="3"/>
      <c r="Q2056" s="3"/>
      <c r="R2056" s="3"/>
      <c r="S2056" s="4">
        <v>1</v>
      </c>
      <c r="T2056" s="4" t="s">
        <v>7726</v>
      </c>
      <c r="U2056" s="3"/>
      <c r="V2056" s="3"/>
      <c r="W2056" s="8"/>
      <c r="X2056" s="3"/>
      <c r="Y2056" s="23"/>
      <c r="Z2056" s="165"/>
      <c r="AA2056" s="165"/>
    </row>
    <row r="2057" spans="1:27" ht="16.5" hidden="1">
      <c r="A2057" s="2">
        <f t="shared" si="0"/>
        <v>2054</v>
      </c>
      <c r="B2057" s="3" t="str">
        <f>VLOOKUP(D2057,DSKH!$A:$B,2,0)</f>
        <v>A-365</v>
      </c>
      <c r="C2057" s="4" t="s">
        <v>130</v>
      </c>
      <c r="D2057" s="4" t="s">
        <v>141</v>
      </c>
      <c r="E2057" s="4" t="s">
        <v>29</v>
      </c>
      <c r="F2057" s="4">
        <v>308330057950</v>
      </c>
      <c r="G2057" s="4" t="s">
        <v>53</v>
      </c>
      <c r="H2057" s="173">
        <v>46097</v>
      </c>
      <c r="I2057" s="4" t="s">
        <v>28</v>
      </c>
      <c r="J2057" s="4" t="s">
        <v>29</v>
      </c>
      <c r="K2057" s="4" t="s">
        <v>30</v>
      </c>
      <c r="L2057" s="3"/>
      <c r="M2057" s="23">
        <v>14</v>
      </c>
      <c r="N2057" s="3"/>
      <c r="O2057" s="3"/>
      <c r="P2057" s="3"/>
      <c r="Q2057" s="3"/>
      <c r="R2057" s="3"/>
      <c r="S2057" s="4">
        <v>1</v>
      </c>
      <c r="T2057" s="4" t="s">
        <v>7727</v>
      </c>
      <c r="U2057" s="3"/>
      <c r="V2057" s="3"/>
      <c r="W2057" s="8"/>
      <c r="X2057" s="3"/>
      <c r="Y2057" s="27"/>
      <c r="Z2057" s="165"/>
      <c r="AA2057" s="165"/>
    </row>
    <row r="2058" spans="1:27" ht="16.5" hidden="1">
      <c r="A2058" s="2">
        <f t="shared" si="0"/>
        <v>2055</v>
      </c>
      <c r="B2058" s="3" t="str">
        <f>VLOOKUP(D2058,DSKH!$A:$B,2,0)</f>
        <v>A-400</v>
      </c>
      <c r="C2058" s="4" t="s">
        <v>130</v>
      </c>
      <c r="D2058" s="4" t="s">
        <v>373</v>
      </c>
      <c r="E2058" s="4" t="s">
        <v>57</v>
      </c>
      <c r="F2058" s="4">
        <v>108048912530</v>
      </c>
      <c r="G2058" s="4" t="s">
        <v>303</v>
      </c>
      <c r="H2058" s="173">
        <v>46097</v>
      </c>
      <c r="I2058" s="4" t="s">
        <v>28</v>
      </c>
      <c r="J2058" s="4" t="s">
        <v>29</v>
      </c>
      <c r="K2058" s="4" t="s">
        <v>374</v>
      </c>
      <c r="L2058" s="4"/>
      <c r="M2058" s="232" t="s">
        <v>7728</v>
      </c>
      <c r="N2058" s="229" t="s">
        <v>7729</v>
      </c>
      <c r="O2058" s="3"/>
      <c r="P2058" s="3"/>
      <c r="Q2058" s="3"/>
      <c r="R2058" s="229">
        <v>1</v>
      </c>
      <c r="S2058" s="4"/>
      <c r="T2058" s="229" t="s">
        <v>7730</v>
      </c>
      <c r="U2058" s="3"/>
      <c r="V2058" s="3"/>
      <c r="W2058" s="8"/>
      <c r="X2058" s="229" t="s">
        <v>119</v>
      </c>
      <c r="Y2058" s="232" t="s">
        <v>134</v>
      </c>
      <c r="Z2058" s="165"/>
      <c r="AA2058" s="165"/>
    </row>
    <row r="2059" spans="1:27" ht="16.5" hidden="1">
      <c r="A2059" s="2">
        <f t="shared" si="0"/>
        <v>2056</v>
      </c>
      <c r="B2059" s="3" t="str">
        <f>VLOOKUP(D2059,DSKH!$A:$B,2,0)</f>
        <v>A-400</v>
      </c>
      <c r="C2059" s="4" t="s">
        <v>130</v>
      </c>
      <c r="D2059" s="4" t="s">
        <v>373</v>
      </c>
      <c r="E2059" s="4" t="s">
        <v>57</v>
      </c>
      <c r="F2059" s="4">
        <v>108048920010</v>
      </c>
      <c r="G2059" s="4" t="s">
        <v>83</v>
      </c>
      <c r="H2059" s="173">
        <v>46097</v>
      </c>
      <c r="I2059" s="4" t="s">
        <v>28</v>
      </c>
      <c r="J2059" s="4" t="s">
        <v>36</v>
      </c>
      <c r="K2059" s="4" t="s">
        <v>374</v>
      </c>
      <c r="L2059" s="3"/>
      <c r="M2059" s="223"/>
      <c r="N2059" s="223"/>
      <c r="O2059" s="3"/>
      <c r="P2059" s="3"/>
      <c r="Q2059" s="3"/>
      <c r="R2059" s="223"/>
      <c r="S2059" s="3"/>
      <c r="T2059" s="223"/>
      <c r="U2059" s="3"/>
      <c r="V2059" s="3"/>
      <c r="W2059" s="8"/>
      <c r="X2059" s="223"/>
      <c r="Y2059" s="223"/>
      <c r="Z2059" s="165"/>
      <c r="AA2059" s="165"/>
    </row>
    <row r="2060" spans="1:27" ht="16.5" hidden="1">
      <c r="A2060" s="2">
        <f t="shared" si="0"/>
        <v>2057</v>
      </c>
      <c r="B2060" s="3" t="str">
        <f>VLOOKUP(D2060,DSKH!$A:$B,2,0)</f>
        <v>A-57</v>
      </c>
      <c r="C2060" s="4" t="s">
        <v>130</v>
      </c>
      <c r="D2060" s="4" t="s">
        <v>171</v>
      </c>
      <c r="E2060" s="4" t="s">
        <v>57</v>
      </c>
      <c r="F2060" s="4">
        <v>108054162900</v>
      </c>
      <c r="G2060" s="4" t="s">
        <v>27</v>
      </c>
      <c r="H2060" s="173">
        <v>46097</v>
      </c>
      <c r="I2060" s="4" t="s">
        <v>28</v>
      </c>
      <c r="J2060" s="4" t="s">
        <v>36</v>
      </c>
      <c r="K2060" s="4" t="s">
        <v>47</v>
      </c>
      <c r="L2060" s="4"/>
      <c r="M2060" s="23" t="s">
        <v>7731</v>
      </c>
      <c r="N2060" s="4" t="s">
        <v>7732</v>
      </c>
      <c r="O2060" s="3"/>
      <c r="P2060" s="4">
        <v>2</v>
      </c>
      <c r="Q2060" s="3"/>
      <c r="R2060" s="4"/>
      <c r="S2060" s="3"/>
      <c r="T2060" s="4" t="s">
        <v>7733</v>
      </c>
      <c r="U2060" s="4" t="s">
        <v>7734</v>
      </c>
      <c r="V2060" s="4">
        <v>263135090849</v>
      </c>
      <c r="W2060" s="6">
        <v>500000</v>
      </c>
      <c r="X2060" s="4" t="s">
        <v>115</v>
      </c>
      <c r="Y2060" s="27"/>
      <c r="Z2060" s="165"/>
      <c r="AA2060" s="165"/>
    </row>
    <row r="2061" spans="1:27" ht="16.5" hidden="1">
      <c r="A2061" s="2">
        <f t="shared" si="0"/>
        <v>2058</v>
      </c>
      <c r="B2061" s="3" t="str">
        <f>VLOOKUP(D2061,DSKH!$A:$B,2,0)</f>
        <v>A-57</v>
      </c>
      <c r="C2061" s="4" t="s">
        <v>130</v>
      </c>
      <c r="D2061" s="4" t="s">
        <v>171</v>
      </c>
      <c r="E2061" s="4" t="s">
        <v>57</v>
      </c>
      <c r="F2061" s="4">
        <v>108054304520</v>
      </c>
      <c r="G2061" s="4" t="s">
        <v>27</v>
      </c>
      <c r="H2061" s="173">
        <v>46097</v>
      </c>
      <c r="I2061" s="4" t="s">
        <v>28</v>
      </c>
      <c r="J2061" s="4" t="s">
        <v>36</v>
      </c>
      <c r="K2061" s="4" t="s">
        <v>47</v>
      </c>
      <c r="L2061" s="4"/>
      <c r="M2061" s="23" t="s">
        <v>7735</v>
      </c>
      <c r="N2061" s="4" t="s">
        <v>7736</v>
      </c>
      <c r="O2061" s="3"/>
      <c r="P2061" s="4">
        <v>1</v>
      </c>
      <c r="Q2061" s="4"/>
      <c r="R2061" s="3"/>
      <c r="S2061" s="3"/>
      <c r="T2061" s="4" t="s">
        <v>7737</v>
      </c>
      <c r="U2061" s="4" t="s">
        <v>7738</v>
      </c>
      <c r="V2061" s="4">
        <v>263132106867</v>
      </c>
      <c r="W2061" s="6">
        <v>250000</v>
      </c>
      <c r="X2061" s="4" t="s">
        <v>115</v>
      </c>
      <c r="Y2061" s="27"/>
      <c r="Z2061" s="165"/>
      <c r="AA2061" s="165"/>
    </row>
    <row r="2062" spans="1:27" ht="16.5" hidden="1">
      <c r="A2062" s="2">
        <f t="shared" si="0"/>
        <v>2059</v>
      </c>
      <c r="B2062" s="3" t="str">
        <f>VLOOKUP(D2062,DSKH!$A:$B,2,0)</f>
        <v>A-211</v>
      </c>
      <c r="C2062" s="4" t="s">
        <v>130</v>
      </c>
      <c r="D2062" s="4" t="s">
        <v>132</v>
      </c>
      <c r="E2062" s="4" t="s">
        <v>57</v>
      </c>
      <c r="F2062" s="4">
        <v>108056185050</v>
      </c>
      <c r="G2062" s="4" t="s">
        <v>34</v>
      </c>
      <c r="H2062" s="173">
        <v>46097</v>
      </c>
      <c r="I2062" s="4" t="s">
        <v>28</v>
      </c>
      <c r="J2062" s="4" t="s">
        <v>29</v>
      </c>
      <c r="K2062" s="4" t="s">
        <v>30</v>
      </c>
      <c r="L2062" s="4"/>
      <c r="M2062" s="23">
        <v>50</v>
      </c>
      <c r="N2062" s="4"/>
      <c r="O2062" s="3"/>
      <c r="P2062" s="3"/>
      <c r="Q2062" s="3"/>
      <c r="R2062" s="4"/>
      <c r="S2062" s="4">
        <v>1</v>
      </c>
      <c r="T2062" s="4" t="s">
        <v>7739</v>
      </c>
      <c r="U2062" s="3"/>
      <c r="V2062" s="3"/>
      <c r="W2062" s="8"/>
      <c r="X2062" s="4"/>
      <c r="Y2062" s="27"/>
      <c r="Z2062" s="165"/>
      <c r="AA2062" s="165"/>
    </row>
    <row r="2063" spans="1:27" ht="16.5" hidden="1">
      <c r="A2063" s="2">
        <f t="shared" si="0"/>
        <v>2060</v>
      </c>
      <c r="B2063" s="3" t="str">
        <f>VLOOKUP(D2063,DSKH!$A:$B,2,0)</f>
        <v>A-211</v>
      </c>
      <c r="C2063" s="4" t="s">
        <v>130</v>
      </c>
      <c r="D2063" s="4" t="s">
        <v>132</v>
      </c>
      <c r="E2063" s="4" t="s">
        <v>57</v>
      </c>
      <c r="F2063" s="4">
        <v>108056192420</v>
      </c>
      <c r="G2063" s="4" t="s">
        <v>34</v>
      </c>
      <c r="H2063" s="173">
        <v>46097</v>
      </c>
      <c r="I2063" s="4" t="s">
        <v>28</v>
      </c>
      <c r="J2063" s="4" t="s">
        <v>29</v>
      </c>
      <c r="K2063" s="4" t="s">
        <v>30</v>
      </c>
      <c r="L2063" s="4"/>
      <c r="M2063" s="23">
        <v>51</v>
      </c>
      <c r="N2063" s="4"/>
      <c r="O2063" s="3"/>
      <c r="P2063" s="3"/>
      <c r="Q2063" s="4"/>
      <c r="R2063" s="3"/>
      <c r="S2063" s="4">
        <v>1</v>
      </c>
      <c r="T2063" s="4" t="s">
        <v>7740</v>
      </c>
      <c r="U2063" s="4"/>
      <c r="V2063" s="4"/>
      <c r="W2063" s="6"/>
      <c r="X2063" s="4"/>
      <c r="Y2063" s="27"/>
      <c r="Z2063" s="165"/>
      <c r="AA2063" s="165"/>
    </row>
    <row r="2064" spans="1:27" ht="16.5" hidden="1">
      <c r="A2064" s="2">
        <f t="shared" si="0"/>
        <v>2061</v>
      </c>
      <c r="B2064" s="3" t="str">
        <f>VLOOKUP(D2064,DSKH!$A:$B,2,0)</f>
        <v>A-211</v>
      </c>
      <c r="C2064" s="4" t="s">
        <v>130</v>
      </c>
      <c r="D2064" s="4" t="s">
        <v>132</v>
      </c>
      <c r="E2064" s="4" t="s">
        <v>29</v>
      </c>
      <c r="F2064" s="4">
        <v>308328903540</v>
      </c>
      <c r="G2064" s="4" t="s">
        <v>53</v>
      </c>
      <c r="H2064" s="173">
        <v>46097</v>
      </c>
      <c r="I2064" s="4" t="s">
        <v>28</v>
      </c>
      <c r="J2064" s="4" t="s">
        <v>29</v>
      </c>
      <c r="K2064" s="4" t="s">
        <v>30</v>
      </c>
      <c r="L2064" s="4"/>
      <c r="M2064" s="23" t="s">
        <v>7741</v>
      </c>
      <c r="N2064" s="4"/>
      <c r="O2064" s="4" t="s">
        <v>7742</v>
      </c>
      <c r="P2064" s="3"/>
      <c r="Q2064" s="4"/>
      <c r="R2064" s="4">
        <v>1</v>
      </c>
      <c r="S2064" s="3"/>
      <c r="T2064" s="4" t="s">
        <v>2801</v>
      </c>
      <c r="U2064" s="4"/>
      <c r="V2064" s="4"/>
      <c r="W2064" s="6"/>
      <c r="X2064" s="4" t="s">
        <v>267</v>
      </c>
      <c r="Y2064" s="27"/>
      <c r="Z2064" s="165"/>
      <c r="AA2064" s="165"/>
    </row>
    <row r="2065" spans="1:27" ht="16.5" hidden="1">
      <c r="A2065" s="2">
        <f t="shared" si="0"/>
        <v>2062</v>
      </c>
      <c r="B2065" s="3" t="str">
        <f>VLOOKUP(D2065,DSKH!$A:$B,2,0)</f>
        <v>A-211</v>
      </c>
      <c r="C2065" s="4" t="s">
        <v>130</v>
      </c>
      <c r="D2065" s="4" t="s">
        <v>132</v>
      </c>
      <c r="E2065" s="4" t="s">
        <v>29</v>
      </c>
      <c r="F2065" s="4">
        <v>308329314920</v>
      </c>
      <c r="G2065" s="4" t="s">
        <v>53</v>
      </c>
      <c r="H2065" s="173">
        <v>46097</v>
      </c>
      <c r="I2065" s="4" t="s">
        <v>28</v>
      </c>
      <c r="J2065" s="4" t="s">
        <v>29</v>
      </c>
      <c r="K2065" s="4" t="s">
        <v>30</v>
      </c>
      <c r="L2065" s="4"/>
      <c r="M2065" s="23" t="s">
        <v>7743</v>
      </c>
      <c r="N2065" s="4"/>
      <c r="O2065" s="4" t="s">
        <v>7744</v>
      </c>
      <c r="P2065" s="3"/>
      <c r="Q2065" s="4"/>
      <c r="R2065" s="4">
        <v>1</v>
      </c>
      <c r="S2065" s="3"/>
      <c r="T2065" s="4" t="s">
        <v>2090</v>
      </c>
      <c r="U2065" s="4"/>
      <c r="V2065" s="4"/>
      <c r="W2065" s="6"/>
      <c r="X2065" s="4" t="s">
        <v>133</v>
      </c>
      <c r="Y2065" s="27"/>
      <c r="Z2065" s="165"/>
      <c r="AA2065" s="165"/>
    </row>
    <row r="2066" spans="1:27" ht="16.5" hidden="1">
      <c r="A2066" s="2">
        <f t="shared" si="0"/>
        <v>2063</v>
      </c>
      <c r="B2066" s="3" t="str">
        <f>VLOOKUP(D2066,DSKH!$A:$B,2,0)</f>
        <v>A-211</v>
      </c>
      <c r="C2066" s="4" t="s">
        <v>130</v>
      </c>
      <c r="D2066" s="4" t="s">
        <v>132</v>
      </c>
      <c r="E2066" s="4" t="s">
        <v>57</v>
      </c>
      <c r="F2066" s="4">
        <v>108054780260</v>
      </c>
      <c r="G2066" s="4" t="s">
        <v>34</v>
      </c>
      <c r="H2066" s="173">
        <v>46097</v>
      </c>
      <c r="I2066" s="4" t="s">
        <v>28</v>
      </c>
      <c r="J2066" s="4" t="s">
        <v>29</v>
      </c>
      <c r="K2066" s="4" t="s">
        <v>30</v>
      </c>
      <c r="L2066" s="4"/>
      <c r="M2066" s="23">
        <v>190</v>
      </c>
      <c r="N2066" s="4"/>
      <c r="O2066" s="3"/>
      <c r="P2066" s="3"/>
      <c r="Q2066" s="4"/>
      <c r="R2066" s="3"/>
      <c r="S2066" s="4">
        <v>1</v>
      </c>
      <c r="T2066" s="4" t="s">
        <v>7745</v>
      </c>
      <c r="U2066" s="4"/>
      <c r="V2066" s="4"/>
      <c r="W2066" s="6"/>
      <c r="X2066" s="4"/>
      <c r="Y2066" s="27"/>
      <c r="Z2066" s="165"/>
      <c r="AA2066" s="165"/>
    </row>
    <row r="2067" spans="1:27" ht="16.5" hidden="1">
      <c r="A2067" s="2">
        <f t="shared" si="0"/>
        <v>2064</v>
      </c>
      <c r="B2067" s="3" t="str">
        <f>VLOOKUP(D2067,DSKH!$A:$B,2,0)</f>
        <v>A-211</v>
      </c>
      <c r="C2067" s="4" t="s">
        <v>130</v>
      </c>
      <c r="D2067" s="4" t="s">
        <v>132</v>
      </c>
      <c r="E2067" s="4" t="s">
        <v>29</v>
      </c>
      <c r="F2067" s="4">
        <v>308332024510</v>
      </c>
      <c r="G2067" s="4" t="s">
        <v>53</v>
      </c>
      <c r="H2067" s="173">
        <v>46097</v>
      </c>
      <c r="I2067" s="4" t="s">
        <v>28</v>
      </c>
      <c r="J2067" s="4" t="s">
        <v>29</v>
      </c>
      <c r="K2067" s="4" t="s">
        <v>30</v>
      </c>
      <c r="L2067" s="4"/>
      <c r="M2067" s="23" t="s">
        <v>7746</v>
      </c>
      <c r="N2067" s="4"/>
      <c r="O2067" s="3"/>
      <c r="P2067" s="3"/>
      <c r="Q2067" s="3"/>
      <c r="R2067" s="4"/>
      <c r="S2067" s="4">
        <v>1</v>
      </c>
      <c r="T2067" s="4" t="s">
        <v>7747</v>
      </c>
      <c r="U2067" s="3"/>
      <c r="V2067" s="4"/>
      <c r="W2067" s="6"/>
      <c r="X2067" s="4" t="s">
        <v>268</v>
      </c>
      <c r="Y2067" s="27"/>
      <c r="Z2067" s="165"/>
      <c r="AA2067" s="165"/>
    </row>
    <row r="2068" spans="1:27" ht="16.5" hidden="1">
      <c r="A2068" s="2">
        <f t="shared" si="0"/>
        <v>2065</v>
      </c>
      <c r="B2068" s="3" t="str">
        <f>VLOOKUP(D2068,DSKH!$A:$B,2,0)</f>
        <v>A-211</v>
      </c>
      <c r="C2068" s="4" t="s">
        <v>130</v>
      </c>
      <c r="D2068" s="4" t="s">
        <v>132</v>
      </c>
      <c r="E2068" s="4" t="s">
        <v>57</v>
      </c>
      <c r="F2068" s="4">
        <v>108055147100</v>
      </c>
      <c r="G2068" s="4" t="s">
        <v>34</v>
      </c>
      <c r="H2068" s="173">
        <v>46097</v>
      </c>
      <c r="I2068" s="4" t="s">
        <v>28</v>
      </c>
      <c r="J2068" s="4" t="s">
        <v>29</v>
      </c>
      <c r="K2068" s="4" t="s">
        <v>30</v>
      </c>
      <c r="L2068" s="4"/>
      <c r="M2068" s="23">
        <v>13</v>
      </c>
      <c r="N2068" s="3"/>
      <c r="O2068" s="3"/>
      <c r="P2068" s="3"/>
      <c r="Q2068" s="3"/>
      <c r="R2068" s="3"/>
      <c r="S2068" s="4">
        <v>1</v>
      </c>
      <c r="T2068" s="4" t="s">
        <v>7726</v>
      </c>
      <c r="U2068" s="3"/>
      <c r="V2068" s="3"/>
      <c r="W2068" s="8"/>
      <c r="X2068" s="3"/>
      <c r="Y2068" s="27"/>
      <c r="Z2068" s="165"/>
      <c r="AA2068" s="165"/>
    </row>
    <row r="2069" spans="1:27" ht="16.5" hidden="1">
      <c r="A2069" s="2">
        <f t="shared" si="0"/>
        <v>2066</v>
      </c>
      <c r="B2069" s="3" t="str">
        <f>VLOOKUP(D2069,DSKH!$A:$B,2,0)</f>
        <v>A-590</v>
      </c>
      <c r="C2069" s="4" t="s">
        <v>130</v>
      </c>
      <c r="D2069" s="4" t="s">
        <v>135</v>
      </c>
      <c r="E2069" s="4" t="s">
        <v>57</v>
      </c>
      <c r="F2069" s="4">
        <v>108052792040</v>
      </c>
      <c r="G2069" s="4" t="s">
        <v>27</v>
      </c>
      <c r="H2069" s="173">
        <v>46097</v>
      </c>
      <c r="I2069" s="4" t="s">
        <v>28</v>
      </c>
      <c r="J2069" s="4" t="s">
        <v>29</v>
      </c>
      <c r="K2069" s="4" t="s">
        <v>30</v>
      </c>
      <c r="L2069" s="4"/>
      <c r="M2069" s="23" t="s">
        <v>7748</v>
      </c>
      <c r="N2069" s="4">
        <v>73805834220</v>
      </c>
      <c r="O2069" s="3"/>
      <c r="P2069" s="3"/>
      <c r="Q2069" s="3"/>
      <c r="R2069" s="4">
        <v>1</v>
      </c>
      <c r="S2069" s="4"/>
      <c r="T2069" s="4" t="s">
        <v>7749</v>
      </c>
      <c r="U2069" s="3"/>
      <c r="V2069" s="3"/>
      <c r="W2069" s="8"/>
      <c r="X2069" s="4" t="s">
        <v>7750</v>
      </c>
      <c r="Y2069" s="27"/>
      <c r="Z2069" s="165"/>
      <c r="AA2069" s="165"/>
    </row>
    <row r="2070" spans="1:27" ht="16.5" hidden="1">
      <c r="A2070" s="2">
        <f t="shared" si="0"/>
        <v>2067</v>
      </c>
      <c r="B2070" s="3" t="str">
        <f>VLOOKUP(D2070,DSKH!$A:$B,2,0)</f>
        <v>A-590</v>
      </c>
      <c r="C2070" s="4" t="s">
        <v>130</v>
      </c>
      <c r="D2070" s="4" t="s">
        <v>135</v>
      </c>
      <c r="E2070" s="4" t="s">
        <v>57</v>
      </c>
      <c r="F2070" s="4">
        <v>108054020210</v>
      </c>
      <c r="G2070" s="4" t="s">
        <v>27</v>
      </c>
      <c r="H2070" s="173">
        <v>46097</v>
      </c>
      <c r="I2070" s="4" t="s">
        <v>28</v>
      </c>
      <c r="J2070" s="4" t="s">
        <v>36</v>
      </c>
      <c r="K2070" s="4" t="s">
        <v>30</v>
      </c>
      <c r="L2070" s="4"/>
      <c r="M2070" s="23" t="s">
        <v>7751</v>
      </c>
      <c r="N2070" s="4">
        <v>78482442791</v>
      </c>
      <c r="O2070" s="3"/>
      <c r="P2070" s="3"/>
      <c r="Q2070" s="3"/>
      <c r="R2070" s="4">
        <v>1</v>
      </c>
      <c r="S2070" s="4"/>
      <c r="T2070" s="4" t="s">
        <v>7752</v>
      </c>
      <c r="U2070" s="3"/>
      <c r="V2070" s="3"/>
      <c r="W2070" s="8"/>
      <c r="X2070" s="4" t="s">
        <v>116</v>
      </c>
      <c r="Y2070" s="27"/>
      <c r="Z2070" s="165"/>
      <c r="AA2070" s="165"/>
    </row>
    <row r="2071" spans="1:27" ht="16.5" hidden="1">
      <c r="A2071" s="2">
        <f t="shared" si="0"/>
        <v>2068</v>
      </c>
      <c r="B2071" s="3" t="str">
        <f>VLOOKUP(D2071,DSKH!$A:$B,2,0)</f>
        <v>A-590</v>
      </c>
      <c r="C2071" s="4" t="s">
        <v>130</v>
      </c>
      <c r="D2071" s="4" t="s">
        <v>135</v>
      </c>
      <c r="E2071" s="4" t="s">
        <v>57</v>
      </c>
      <c r="F2071" s="4">
        <v>108054565360</v>
      </c>
      <c r="G2071" s="4" t="s">
        <v>27</v>
      </c>
      <c r="H2071" s="173">
        <v>46097</v>
      </c>
      <c r="I2071" s="4" t="s">
        <v>28</v>
      </c>
      <c r="J2071" s="4" t="s">
        <v>29</v>
      </c>
      <c r="K2071" s="4" t="s">
        <v>30</v>
      </c>
      <c r="L2071" s="4"/>
      <c r="M2071" s="23" t="s">
        <v>7753</v>
      </c>
      <c r="N2071" s="4" t="s">
        <v>7754</v>
      </c>
      <c r="O2071" s="3"/>
      <c r="P2071" s="3"/>
      <c r="Q2071" s="4">
        <v>6</v>
      </c>
      <c r="R2071" s="3"/>
      <c r="S2071" s="4"/>
      <c r="T2071" s="4" t="s">
        <v>7755</v>
      </c>
      <c r="U2071" s="4" t="s">
        <v>7756</v>
      </c>
      <c r="V2071" s="4">
        <v>202611185345</v>
      </c>
      <c r="W2071" s="6">
        <v>3000000</v>
      </c>
      <c r="X2071" s="4" t="s">
        <v>115</v>
      </c>
      <c r="Y2071" s="27"/>
      <c r="Z2071" s="165"/>
      <c r="AA2071" s="165"/>
    </row>
    <row r="2072" spans="1:27" ht="16.5" hidden="1">
      <c r="A2072" s="2">
        <f t="shared" si="0"/>
        <v>2069</v>
      </c>
      <c r="B2072" s="3" t="str">
        <f>VLOOKUP(D2072,DSKH!$A:$B,2,0)</f>
        <v>A-590</v>
      </c>
      <c r="C2072" s="4" t="s">
        <v>130</v>
      </c>
      <c r="D2072" s="4" t="s">
        <v>135</v>
      </c>
      <c r="E2072" s="4" t="s">
        <v>57</v>
      </c>
      <c r="F2072" s="4">
        <v>108054910020</v>
      </c>
      <c r="G2072" s="4" t="s">
        <v>27</v>
      </c>
      <c r="H2072" s="173">
        <v>46097</v>
      </c>
      <c r="I2072" s="4" t="s">
        <v>28</v>
      </c>
      <c r="J2072" s="4" t="s">
        <v>36</v>
      </c>
      <c r="K2072" s="4" t="s">
        <v>30</v>
      </c>
      <c r="L2072" s="4"/>
      <c r="M2072" s="23" t="s">
        <v>7757</v>
      </c>
      <c r="N2072" s="4">
        <v>78483365306</v>
      </c>
      <c r="O2072" s="3"/>
      <c r="P2072" s="3"/>
      <c r="Q2072" s="3"/>
      <c r="R2072" s="4">
        <v>1</v>
      </c>
      <c r="S2072" s="4"/>
      <c r="T2072" s="4" t="s">
        <v>7758</v>
      </c>
      <c r="U2072" s="3"/>
      <c r="V2072" s="3"/>
      <c r="W2072" s="8"/>
      <c r="X2072" s="4" t="s">
        <v>116</v>
      </c>
      <c r="Y2072" s="27"/>
      <c r="Z2072" s="165"/>
      <c r="AA2072" s="165"/>
    </row>
    <row r="2073" spans="1:27" ht="16.5" hidden="1">
      <c r="A2073" s="2">
        <f t="shared" si="0"/>
        <v>2070</v>
      </c>
      <c r="B2073" s="3" t="str">
        <f>VLOOKUP(D2073,DSKH!$A:$B,2,0)</f>
        <v>A-590</v>
      </c>
      <c r="C2073" s="4" t="s">
        <v>130</v>
      </c>
      <c r="D2073" s="4" t="s">
        <v>135</v>
      </c>
      <c r="E2073" s="4" t="s">
        <v>57</v>
      </c>
      <c r="F2073" s="4">
        <v>108055396410</v>
      </c>
      <c r="G2073" s="4" t="s">
        <v>27</v>
      </c>
      <c r="H2073" s="173">
        <v>46097</v>
      </c>
      <c r="I2073" s="4" t="s">
        <v>28</v>
      </c>
      <c r="J2073" s="4" t="s">
        <v>29</v>
      </c>
      <c r="K2073" s="4" t="s">
        <v>30</v>
      </c>
      <c r="L2073" s="4"/>
      <c r="M2073" s="23" t="s">
        <v>7759</v>
      </c>
      <c r="N2073" s="4" t="s">
        <v>7760</v>
      </c>
      <c r="O2073" s="4"/>
      <c r="P2073" s="4"/>
      <c r="Q2073" s="4">
        <v>6</v>
      </c>
      <c r="R2073" s="3"/>
      <c r="S2073" s="3"/>
      <c r="T2073" s="4" t="s">
        <v>7761</v>
      </c>
      <c r="U2073" s="4" t="s">
        <v>7762</v>
      </c>
      <c r="V2073" s="4">
        <v>202611185343</v>
      </c>
      <c r="W2073" s="6">
        <v>3000000</v>
      </c>
      <c r="X2073" s="4" t="s">
        <v>115</v>
      </c>
      <c r="Y2073" s="27"/>
      <c r="Z2073" s="165"/>
      <c r="AA2073" s="165"/>
    </row>
    <row r="2074" spans="1:27" ht="16.5" hidden="1">
      <c r="A2074" s="2">
        <f t="shared" si="0"/>
        <v>2071</v>
      </c>
      <c r="B2074" s="3" t="str">
        <f>VLOOKUP(D2074,DSKH!$A:$B,2,0)</f>
        <v>A-590</v>
      </c>
      <c r="C2074" s="4" t="s">
        <v>130</v>
      </c>
      <c r="D2074" s="4" t="s">
        <v>135</v>
      </c>
      <c r="E2074" s="4" t="s">
        <v>57</v>
      </c>
      <c r="F2074" s="4">
        <v>108055821310</v>
      </c>
      <c r="G2074" s="4" t="s">
        <v>34</v>
      </c>
      <c r="H2074" s="173">
        <v>46097</v>
      </c>
      <c r="I2074" s="4" t="s">
        <v>28</v>
      </c>
      <c r="J2074" s="4" t="s">
        <v>29</v>
      </c>
      <c r="K2074" s="4" t="s">
        <v>30</v>
      </c>
      <c r="L2074" s="4"/>
      <c r="M2074" s="23">
        <v>306</v>
      </c>
      <c r="N2074" s="3"/>
      <c r="O2074" s="4"/>
      <c r="P2074" s="3"/>
      <c r="Q2074" s="3"/>
      <c r="R2074" s="4"/>
      <c r="S2074" s="4">
        <v>1</v>
      </c>
      <c r="T2074" s="4" t="s">
        <v>7763</v>
      </c>
      <c r="U2074" s="3"/>
      <c r="V2074" s="3"/>
      <c r="W2074" s="8"/>
      <c r="X2074" s="4"/>
      <c r="Y2074" s="27"/>
      <c r="Z2074" s="165"/>
      <c r="AA2074" s="165"/>
    </row>
    <row r="2075" spans="1:27" ht="16.5" hidden="1">
      <c r="A2075" s="2">
        <f t="shared" si="0"/>
        <v>2072</v>
      </c>
      <c r="B2075" s="3" t="str">
        <f>VLOOKUP(D2075,DSKH!$A:$B,2,0)</f>
        <v>A-590</v>
      </c>
      <c r="C2075" s="4" t="s">
        <v>130</v>
      </c>
      <c r="D2075" s="4" t="s">
        <v>135</v>
      </c>
      <c r="E2075" s="4" t="s">
        <v>57</v>
      </c>
      <c r="F2075" s="4">
        <v>108055905310</v>
      </c>
      <c r="G2075" s="4" t="s">
        <v>34</v>
      </c>
      <c r="H2075" s="173">
        <v>46097</v>
      </c>
      <c r="I2075" s="4" t="s">
        <v>28</v>
      </c>
      <c r="J2075" s="4" t="s">
        <v>29</v>
      </c>
      <c r="K2075" s="4" t="s">
        <v>30</v>
      </c>
      <c r="L2075" s="4"/>
      <c r="M2075" s="23">
        <v>315</v>
      </c>
      <c r="N2075" s="3"/>
      <c r="O2075" s="4"/>
      <c r="P2075" s="3"/>
      <c r="Q2075" s="3"/>
      <c r="R2075" s="4"/>
      <c r="S2075" s="4">
        <v>1</v>
      </c>
      <c r="T2075" s="4" t="s">
        <v>7764</v>
      </c>
      <c r="U2075" s="3"/>
      <c r="V2075" s="3"/>
      <c r="W2075" s="8"/>
      <c r="X2075" s="4"/>
      <c r="Y2075" s="27"/>
      <c r="Z2075" s="165"/>
      <c r="AA2075" s="165"/>
    </row>
    <row r="2076" spans="1:27" ht="16.5" hidden="1">
      <c r="A2076" s="2">
        <f t="shared" si="0"/>
        <v>2073</v>
      </c>
      <c r="B2076" s="3" t="str">
        <f>VLOOKUP(D2076,DSKH!$A:$B,2,0)</f>
        <v>A-590</v>
      </c>
      <c r="C2076" s="4" t="s">
        <v>130</v>
      </c>
      <c r="D2076" s="4" t="s">
        <v>135</v>
      </c>
      <c r="E2076" s="4" t="s">
        <v>57</v>
      </c>
      <c r="F2076" s="4">
        <v>108055964810</v>
      </c>
      <c r="G2076" s="4" t="s">
        <v>34</v>
      </c>
      <c r="H2076" s="173">
        <v>46097</v>
      </c>
      <c r="I2076" s="4" t="s">
        <v>28</v>
      </c>
      <c r="J2076" s="4" t="s">
        <v>29</v>
      </c>
      <c r="K2076" s="4" t="s">
        <v>30</v>
      </c>
      <c r="L2076" s="4"/>
      <c r="M2076" s="23">
        <v>828</v>
      </c>
      <c r="N2076" s="3"/>
      <c r="O2076" s="4"/>
      <c r="P2076" s="3"/>
      <c r="Q2076" s="3"/>
      <c r="R2076" s="4"/>
      <c r="S2076" s="4">
        <v>1</v>
      </c>
      <c r="T2076" s="4" t="s">
        <v>7765</v>
      </c>
      <c r="U2076" s="3"/>
      <c r="V2076" s="3"/>
      <c r="W2076" s="8"/>
      <c r="X2076" s="4"/>
      <c r="Y2076" s="27"/>
      <c r="Z2076" s="165"/>
      <c r="AA2076" s="165"/>
    </row>
    <row r="2077" spans="1:27" ht="16.5" hidden="1">
      <c r="A2077" s="2">
        <f t="shared" si="0"/>
        <v>2074</v>
      </c>
      <c r="B2077" s="3" t="str">
        <f>VLOOKUP(D2077,DSKH!$A:$B,2,0)</f>
        <v>A-590</v>
      </c>
      <c r="C2077" s="4" t="s">
        <v>130</v>
      </c>
      <c r="D2077" s="4" t="s">
        <v>135</v>
      </c>
      <c r="E2077" s="4" t="s">
        <v>57</v>
      </c>
      <c r="F2077" s="4">
        <v>108056009020</v>
      </c>
      <c r="G2077" s="4" t="s">
        <v>34</v>
      </c>
      <c r="H2077" s="173">
        <v>46097</v>
      </c>
      <c r="I2077" s="4" t="s">
        <v>28</v>
      </c>
      <c r="J2077" s="4" t="s">
        <v>29</v>
      </c>
      <c r="K2077" s="4" t="s">
        <v>30</v>
      </c>
      <c r="L2077" s="4"/>
      <c r="M2077" s="23">
        <v>830</v>
      </c>
      <c r="N2077" s="3"/>
      <c r="O2077" s="4"/>
      <c r="P2077" s="3"/>
      <c r="Q2077" s="3"/>
      <c r="R2077" s="4"/>
      <c r="S2077" s="4">
        <v>1</v>
      </c>
      <c r="T2077" s="4" t="s">
        <v>293</v>
      </c>
      <c r="U2077" s="3"/>
      <c r="V2077" s="3"/>
      <c r="W2077" s="8"/>
      <c r="X2077" s="4"/>
      <c r="Y2077" s="23"/>
      <c r="Z2077" s="165"/>
      <c r="AA2077" s="165"/>
    </row>
    <row r="2078" spans="1:27" ht="16.5" hidden="1">
      <c r="A2078" s="2">
        <f t="shared" si="0"/>
        <v>2075</v>
      </c>
      <c r="B2078" s="3" t="str">
        <f>VLOOKUP(D2078,DSKH!$A:$B,2,0)</f>
        <v>A-590</v>
      </c>
      <c r="C2078" s="4" t="s">
        <v>130</v>
      </c>
      <c r="D2078" s="4" t="s">
        <v>135</v>
      </c>
      <c r="E2078" s="4" t="s">
        <v>57</v>
      </c>
      <c r="F2078" s="4">
        <v>108056042950</v>
      </c>
      <c r="G2078" s="4" t="s">
        <v>34</v>
      </c>
      <c r="H2078" s="173">
        <v>46097</v>
      </c>
      <c r="I2078" s="4" t="s">
        <v>28</v>
      </c>
      <c r="J2078" s="4" t="s">
        <v>29</v>
      </c>
      <c r="K2078" s="4" t="s">
        <v>30</v>
      </c>
      <c r="L2078" s="3"/>
      <c r="M2078" s="23">
        <v>340</v>
      </c>
      <c r="N2078" s="3"/>
      <c r="O2078" s="3"/>
      <c r="P2078" s="3"/>
      <c r="Q2078" s="3"/>
      <c r="R2078" s="3"/>
      <c r="S2078" s="4">
        <v>1</v>
      </c>
      <c r="T2078" s="4" t="s">
        <v>7766</v>
      </c>
      <c r="U2078" s="3"/>
      <c r="V2078" s="3"/>
      <c r="W2078" s="8"/>
      <c r="X2078" s="3"/>
      <c r="Y2078" s="27"/>
      <c r="Z2078" s="165"/>
      <c r="AA2078" s="165"/>
    </row>
    <row r="2079" spans="1:27" ht="16.5" hidden="1">
      <c r="A2079" s="2">
        <f t="shared" si="0"/>
        <v>2076</v>
      </c>
      <c r="B2079" s="3" t="str">
        <f>VLOOKUP(D2079,DSKH!$A:$B,2,0)</f>
        <v>A-590</v>
      </c>
      <c r="C2079" s="4" t="s">
        <v>130</v>
      </c>
      <c r="D2079" s="4" t="s">
        <v>135</v>
      </c>
      <c r="E2079" s="4" t="s">
        <v>57</v>
      </c>
      <c r="F2079" s="4">
        <v>108056109340</v>
      </c>
      <c r="G2079" s="4" t="s">
        <v>34</v>
      </c>
      <c r="H2079" s="173">
        <v>46097</v>
      </c>
      <c r="I2079" s="4" t="s">
        <v>28</v>
      </c>
      <c r="J2079" s="4" t="s">
        <v>29</v>
      </c>
      <c r="K2079" s="4" t="s">
        <v>30</v>
      </c>
      <c r="L2079" s="4"/>
      <c r="M2079" s="232">
        <v>33</v>
      </c>
      <c r="N2079" s="3"/>
      <c r="O2079" s="3"/>
      <c r="P2079" s="3"/>
      <c r="Q2079" s="3"/>
      <c r="R2079" s="3"/>
      <c r="S2079" s="229">
        <v>1</v>
      </c>
      <c r="T2079" s="229" t="s">
        <v>7767</v>
      </c>
      <c r="U2079" s="3"/>
      <c r="V2079" s="3"/>
      <c r="W2079" s="8"/>
      <c r="X2079" s="3"/>
      <c r="Y2079" s="232" t="s">
        <v>134</v>
      </c>
      <c r="Z2079" s="165"/>
      <c r="AA2079" s="165"/>
    </row>
    <row r="2080" spans="1:27" ht="16.5" hidden="1">
      <c r="A2080" s="2">
        <f t="shared" si="0"/>
        <v>2077</v>
      </c>
      <c r="B2080" s="3" t="str">
        <f>VLOOKUP(D2080,DSKH!$A:$B,2,0)</f>
        <v>A-590</v>
      </c>
      <c r="C2080" s="4" t="s">
        <v>130</v>
      </c>
      <c r="D2080" s="4" t="s">
        <v>135</v>
      </c>
      <c r="E2080" s="4" t="s">
        <v>57</v>
      </c>
      <c r="F2080" s="4">
        <v>108056110630</v>
      </c>
      <c r="G2080" s="4" t="s">
        <v>34</v>
      </c>
      <c r="H2080" s="173">
        <v>46097</v>
      </c>
      <c r="I2080" s="4" t="s">
        <v>28</v>
      </c>
      <c r="J2080" s="4" t="s">
        <v>29</v>
      </c>
      <c r="K2080" s="4" t="s">
        <v>30</v>
      </c>
      <c r="L2080" s="4"/>
      <c r="M2080" s="223"/>
      <c r="N2080" s="4"/>
      <c r="O2080" s="3"/>
      <c r="P2080" s="3"/>
      <c r="Q2080" s="3"/>
      <c r="R2080" s="4"/>
      <c r="S2080" s="223"/>
      <c r="T2080" s="223"/>
      <c r="U2080" s="3"/>
      <c r="V2080" s="3"/>
      <c r="W2080" s="8"/>
      <c r="X2080" s="4"/>
      <c r="Y2080" s="223"/>
      <c r="Z2080" s="165"/>
      <c r="AA2080" s="165"/>
    </row>
    <row r="2081" spans="1:27" ht="16.5" hidden="1">
      <c r="A2081" s="2">
        <f t="shared" si="0"/>
        <v>2078</v>
      </c>
      <c r="B2081" s="3" t="str">
        <f>VLOOKUP(D2081,DSKH!$A:$B,2,0)</f>
        <v>A-472</v>
      </c>
      <c r="C2081" s="4" t="s">
        <v>130</v>
      </c>
      <c r="D2081" s="4" t="s">
        <v>140</v>
      </c>
      <c r="E2081" s="4" t="s">
        <v>29</v>
      </c>
      <c r="F2081" s="4">
        <v>308332930640</v>
      </c>
      <c r="G2081" s="4" t="s">
        <v>41</v>
      </c>
      <c r="H2081" s="173">
        <v>46098</v>
      </c>
      <c r="I2081" s="4" t="s">
        <v>28</v>
      </c>
      <c r="J2081" s="4" t="s">
        <v>29</v>
      </c>
      <c r="K2081" s="4" t="s">
        <v>106</v>
      </c>
      <c r="L2081" s="4"/>
      <c r="M2081" s="23" t="s">
        <v>7768</v>
      </c>
      <c r="N2081" s="4"/>
      <c r="O2081" s="4" t="s">
        <v>7769</v>
      </c>
      <c r="P2081" s="3"/>
      <c r="Q2081" s="4"/>
      <c r="R2081" s="4">
        <v>1</v>
      </c>
      <c r="S2081" s="3"/>
      <c r="T2081" s="4" t="s">
        <v>1227</v>
      </c>
      <c r="U2081" s="3"/>
      <c r="V2081" s="3"/>
      <c r="W2081" s="8"/>
      <c r="X2081" s="4" t="s">
        <v>133</v>
      </c>
      <c r="Y2081" s="27"/>
      <c r="Z2081" s="165"/>
      <c r="AA2081" s="165"/>
    </row>
    <row r="2082" spans="1:27" ht="16.5" hidden="1">
      <c r="A2082" s="2">
        <f t="shared" si="0"/>
        <v>2079</v>
      </c>
      <c r="B2082" s="3" t="str">
        <f>VLOOKUP(D2082,DSKH!$A:$B,2,0)</f>
        <v>A-472</v>
      </c>
      <c r="C2082" s="4" t="s">
        <v>130</v>
      </c>
      <c r="D2082" s="4" t="s">
        <v>140</v>
      </c>
      <c r="E2082" s="4" t="s">
        <v>29</v>
      </c>
      <c r="F2082" s="4">
        <v>308336111440</v>
      </c>
      <c r="G2082" s="4" t="s">
        <v>41</v>
      </c>
      <c r="H2082" s="173">
        <v>46098</v>
      </c>
      <c r="I2082" s="4" t="s">
        <v>28</v>
      </c>
      <c r="J2082" s="4" t="s">
        <v>29</v>
      </c>
      <c r="K2082" s="4" t="s">
        <v>106</v>
      </c>
      <c r="L2082" s="4"/>
      <c r="M2082" s="23" t="s">
        <v>7770</v>
      </c>
      <c r="N2082" s="3"/>
      <c r="O2082" s="4" t="s">
        <v>7771</v>
      </c>
      <c r="P2082" s="3"/>
      <c r="Q2082" s="3"/>
      <c r="R2082" s="4">
        <v>1</v>
      </c>
      <c r="S2082" s="4"/>
      <c r="T2082" s="4" t="s">
        <v>1227</v>
      </c>
      <c r="U2082" s="3"/>
      <c r="V2082" s="3"/>
      <c r="W2082" s="8"/>
      <c r="X2082" s="4" t="s">
        <v>133</v>
      </c>
      <c r="Y2082" s="27"/>
      <c r="Z2082" s="165"/>
      <c r="AA2082" s="165"/>
    </row>
    <row r="2083" spans="1:27" ht="16.5" hidden="1">
      <c r="A2083" s="2">
        <f t="shared" si="0"/>
        <v>2080</v>
      </c>
      <c r="B2083" s="3" t="str">
        <f>VLOOKUP(D2083,DSKH!$A:$B,2,0)</f>
        <v>A-472</v>
      </c>
      <c r="C2083" s="4" t="s">
        <v>130</v>
      </c>
      <c r="D2083" s="4" t="s">
        <v>140</v>
      </c>
      <c r="E2083" s="4" t="s">
        <v>29</v>
      </c>
      <c r="F2083" s="4">
        <v>308336060450</v>
      </c>
      <c r="G2083" s="4" t="s">
        <v>41</v>
      </c>
      <c r="H2083" s="173">
        <v>46098</v>
      </c>
      <c r="I2083" s="4" t="s">
        <v>28</v>
      </c>
      <c r="J2083" s="4" t="s">
        <v>29</v>
      </c>
      <c r="K2083" s="4" t="s">
        <v>106</v>
      </c>
      <c r="L2083" s="4"/>
      <c r="M2083" s="23" t="s">
        <v>7772</v>
      </c>
      <c r="N2083" s="3"/>
      <c r="O2083" s="4" t="s">
        <v>7773</v>
      </c>
      <c r="P2083" s="3"/>
      <c r="Q2083" s="3"/>
      <c r="R2083" s="4">
        <v>1</v>
      </c>
      <c r="S2083" s="4"/>
      <c r="T2083" s="4" t="s">
        <v>1227</v>
      </c>
      <c r="U2083" s="3"/>
      <c r="V2083" s="3"/>
      <c r="W2083" s="8"/>
      <c r="X2083" s="4" t="s">
        <v>133</v>
      </c>
      <c r="Y2083" s="27"/>
      <c r="Z2083" s="165"/>
      <c r="AA2083" s="165"/>
    </row>
    <row r="2084" spans="1:27" ht="16.5" hidden="1">
      <c r="A2084" s="2">
        <f t="shared" si="0"/>
        <v>2081</v>
      </c>
      <c r="B2084" s="3" t="str">
        <f>VLOOKUP(D2084,DSKH!$A:$B,2,0)</f>
        <v>A-211</v>
      </c>
      <c r="C2084" s="4" t="s">
        <v>130</v>
      </c>
      <c r="D2084" s="4" t="s">
        <v>132</v>
      </c>
      <c r="E2084" s="4" t="s">
        <v>29</v>
      </c>
      <c r="F2084" s="4">
        <v>308333049640</v>
      </c>
      <c r="G2084" s="4" t="s">
        <v>53</v>
      </c>
      <c r="H2084" s="173">
        <v>46098</v>
      </c>
      <c r="I2084" s="4" t="s">
        <v>28</v>
      </c>
      <c r="J2084" s="4" t="s">
        <v>29</v>
      </c>
      <c r="K2084" s="4" t="s">
        <v>30</v>
      </c>
      <c r="L2084" s="4"/>
      <c r="M2084" s="23">
        <v>2026032201</v>
      </c>
      <c r="N2084" s="3"/>
      <c r="O2084" s="4" t="s">
        <v>7774</v>
      </c>
      <c r="P2084" s="3"/>
      <c r="Q2084" s="3"/>
      <c r="R2084" s="4">
        <v>1</v>
      </c>
      <c r="S2084" s="4"/>
      <c r="T2084" s="4" t="s">
        <v>7775</v>
      </c>
      <c r="U2084" s="3"/>
      <c r="V2084" s="3"/>
      <c r="W2084" s="8"/>
      <c r="X2084" s="4" t="s">
        <v>133</v>
      </c>
      <c r="Y2084" s="27"/>
      <c r="Z2084" s="165"/>
      <c r="AA2084" s="165"/>
    </row>
    <row r="2085" spans="1:27" ht="16.5" hidden="1">
      <c r="A2085" s="2">
        <f t="shared" si="0"/>
        <v>2082</v>
      </c>
      <c r="B2085" s="3" t="str">
        <f>VLOOKUP(D2085,DSKH!$A:$B,2,0)</f>
        <v>A-211</v>
      </c>
      <c r="C2085" s="4" t="s">
        <v>130</v>
      </c>
      <c r="D2085" s="4" t="s">
        <v>132</v>
      </c>
      <c r="E2085" s="4" t="s">
        <v>57</v>
      </c>
      <c r="F2085" s="4">
        <v>108060102140</v>
      </c>
      <c r="G2085" s="4" t="s">
        <v>34</v>
      </c>
      <c r="H2085" s="173">
        <v>46098</v>
      </c>
      <c r="I2085" s="4" t="s">
        <v>28</v>
      </c>
      <c r="J2085" s="4" t="s">
        <v>29</v>
      </c>
      <c r="K2085" s="4" t="s">
        <v>30</v>
      </c>
      <c r="L2085" s="4"/>
      <c r="M2085" s="23">
        <v>705</v>
      </c>
      <c r="N2085" s="3"/>
      <c r="O2085" s="4"/>
      <c r="P2085" s="3"/>
      <c r="Q2085" s="4"/>
      <c r="R2085" s="3"/>
      <c r="S2085" s="4">
        <v>1</v>
      </c>
      <c r="T2085" s="4" t="s">
        <v>7776</v>
      </c>
      <c r="U2085" s="4"/>
      <c r="V2085" s="3"/>
      <c r="W2085" s="8"/>
      <c r="X2085" s="4"/>
      <c r="Y2085" s="27"/>
      <c r="Z2085" s="165"/>
      <c r="AA2085" s="165"/>
    </row>
    <row r="2086" spans="1:27" ht="16.5" hidden="1">
      <c r="A2086" s="2">
        <f t="shared" si="0"/>
        <v>2083</v>
      </c>
      <c r="B2086" s="3" t="str">
        <f>VLOOKUP(D2086,DSKH!$A:$B,2,0)</f>
        <v>A-211</v>
      </c>
      <c r="C2086" s="4" t="s">
        <v>130</v>
      </c>
      <c r="D2086" s="4" t="s">
        <v>132</v>
      </c>
      <c r="E2086" s="4" t="s">
        <v>57</v>
      </c>
      <c r="F2086" s="4">
        <v>108060176820</v>
      </c>
      <c r="G2086" s="4" t="s">
        <v>34</v>
      </c>
      <c r="H2086" s="173">
        <v>46098</v>
      </c>
      <c r="I2086" s="4" t="s">
        <v>28</v>
      </c>
      <c r="J2086" s="4" t="s">
        <v>29</v>
      </c>
      <c r="K2086" s="4" t="s">
        <v>30</v>
      </c>
      <c r="L2086" s="4"/>
      <c r="M2086" s="23">
        <v>22</v>
      </c>
      <c r="N2086" s="3"/>
      <c r="O2086" s="4"/>
      <c r="P2086" s="3"/>
      <c r="Q2086" s="4"/>
      <c r="R2086" s="3"/>
      <c r="S2086" s="4">
        <v>1</v>
      </c>
      <c r="T2086" s="4" t="s">
        <v>7777</v>
      </c>
      <c r="U2086" s="4"/>
      <c r="V2086" s="3"/>
      <c r="W2086" s="8"/>
      <c r="X2086" s="4"/>
      <c r="Y2086" s="27"/>
      <c r="Z2086" s="165"/>
      <c r="AA2086" s="165"/>
    </row>
    <row r="2087" spans="1:27" ht="16.5" hidden="1">
      <c r="A2087" s="2">
        <f t="shared" si="0"/>
        <v>2084</v>
      </c>
      <c r="B2087" s="3" t="str">
        <f>VLOOKUP(D2087,DSKH!$A:$B,2,0)</f>
        <v>A-590</v>
      </c>
      <c r="C2087" s="4" t="s">
        <v>130</v>
      </c>
      <c r="D2087" s="4" t="s">
        <v>135</v>
      </c>
      <c r="E2087" s="4" t="s">
        <v>29</v>
      </c>
      <c r="F2087" s="4">
        <v>308332655320</v>
      </c>
      <c r="G2087" s="4" t="s">
        <v>53</v>
      </c>
      <c r="H2087" s="173">
        <v>46098</v>
      </c>
      <c r="I2087" s="4" t="s">
        <v>28</v>
      </c>
      <c r="J2087" s="4" t="s">
        <v>29</v>
      </c>
      <c r="K2087" s="4" t="s">
        <v>30</v>
      </c>
      <c r="L2087" s="4"/>
      <c r="M2087" s="23" t="s">
        <v>7778</v>
      </c>
      <c r="N2087" s="4"/>
      <c r="O2087" s="3"/>
      <c r="P2087" s="4"/>
      <c r="Q2087" s="4"/>
      <c r="R2087" s="4">
        <v>1</v>
      </c>
      <c r="S2087" s="3"/>
      <c r="T2087" s="4" t="s">
        <v>7779</v>
      </c>
      <c r="U2087" s="4"/>
      <c r="V2087" s="3"/>
      <c r="W2087" s="8"/>
      <c r="X2087" s="4" t="s">
        <v>144</v>
      </c>
      <c r="Y2087" s="27"/>
      <c r="Z2087" s="165"/>
      <c r="AA2087" s="165"/>
    </row>
    <row r="2088" spans="1:27" ht="16.5" hidden="1">
      <c r="A2088" s="2">
        <f t="shared" si="0"/>
        <v>2085</v>
      </c>
      <c r="B2088" s="3" t="str">
        <f>VLOOKUP(D2088,DSKH!$A:$B,2,0)</f>
        <v>A-590</v>
      </c>
      <c r="C2088" s="4" t="s">
        <v>130</v>
      </c>
      <c r="D2088" s="4" t="s">
        <v>135</v>
      </c>
      <c r="E2088" s="4" t="s">
        <v>57</v>
      </c>
      <c r="F2088" s="4">
        <v>108058015000</v>
      </c>
      <c r="G2088" s="4" t="s">
        <v>34</v>
      </c>
      <c r="H2088" s="173">
        <v>46098</v>
      </c>
      <c r="I2088" s="4" t="s">
        <v>28</v>
      </c>
      <c r="J2088" s="4" t="s">
        <v>29</v>
      </c>
      <c r="K2088" s="4" t="s">
        <v>30</v>
      </c>
      <c r="L2088" s="4"/>
      <c r="M2088" s="23">
        <v>36</v>
      </c>
      <c r="N2088" s="4"/>
      <c r="O2088" s="3"/>
      <c r="P2088" s="3"/>
      <c r="Q2088" s="4"/>
      <c r="R2088" s="3"/>
      <c r="S2088" s="4">
        <v>1</v>
      </c>
      <c r="T2088" s="4" t="s">
        <v>7780</v>
      </c>
      <c r="U2088" s="4"/>
      <c r="V2088" s="3"/>
      <c r="W2088" s="8"/>
      <c r="X2088" s="4"/>
      <c r="Y2088" s="27"/>
      <c r="Z2088" s="165"/>
      <c r="AA2088" s="165"/>
    </row>
    <row r="2089" spans="1:27" ht="16.5" hidden="1">
      <c r="A2089" s="2">
        <f t="shared" si="0"/>
        <v>2086</v>
      </c>
      <c r="B2089" s="3" t="str">
        <f>VLOOKUP(D2089,DSKH!$A:$B,2,0)</f>
        <v>A-590</v>
      </c>
      <c r="C2089" s="4" t="s">
        <v>130</v>
      </c>
      <c r="D2089" s="4" t="s">
        <v>135</v>
      </c>
      <c r="E2089" s="4" t="s">
        <v>57</v>
      </c>
      <c r="F2089" s="4">
        <v>108059121700</v>
      </c>
      <c r="G2089" s="4" t="s">
        <v>34</v>
      </c>
      <c r="H2089" s="173">
        <v>46098</v>
      </c>
      <c r="I2089" s="4" t="s">
        <v>28</v>
      </c>
      <c r="J2089" s="4" t="s">
        <v>29</v>
      </c>
      <c r="K2089" s="4" t="s">
        <v>30</v>
      </c>
      <c r="L2089" s="4"/>
      <c r="M2089" s="23">
        <v>28</v>
      </c>
      <c r="N2089" s="4"/>
      <c r="O2089" s="3"/>
      <c r="P2089" s="3"/>
      <c r="Q2089" s="4"/>
      <c r="R2089" s="3"/>
      <c r="S2089" s="4">
        <v>1</v>
      </c>
      <c r="T2089" s="4" t="s">
        <v>7781</v>
      </c>
      <c r="U2089" s="4"/>
      <c r="V2089" s="3"/>
      <c r="W2089" s="8"/>
      <c r="X2089" s="4"/>
      <c r="Y2089" s="23"/>
      <c r="Z2089" s="165"/>
      <c r="AA2089" s="165"/>
    </row>
    <row r="2090" spans="1:27" ht="16.5" hidden="1">
      <c r="A2090" s="2">
        <f t="shared" si="0"/>
        <v>2087</v>
      </c>
      <c r="B2090" s="3" t="str">
        <f>VLOOKUP(D2090,DSKH!$A:$B,2,0)</f>
        <v>A-590</v>
      </c>
      <c r="C2090" s="4" t="s">
        <v>130</v>
      </c>
      <c r="D2090" s="4" t="s">
        <v>135</v>
      </c>
      <c r="E2090" s="4" t="s">
        <v>57</v>
      </c>
      <c r="F2090" s="4">
        <v>108058463220</v>
      </c>
      <c r="G2090" s="4" t="s">
        <v>34</v>
      </c>
      <c r="H2090" s="173">
        <v>46098</v>
      </c>
      <c r="I2090" s="4" t="s">
        <v>28</v>
      </c>
      <c r="J2090" s="4" t="s">
        <v>29</v>
      </c>
      <c r="K2090" s="4" t="s">
        <v>30</v>
      </c>
      <c r="L2090" s="3"/>
      <c r="M2090" s="23">
        <v>7053</v>
      </c>
      <c r="N2090" s="3"/>
      <c r="O2090" s="3"/>
      <c r="P2090" s="3"/>
      <c r="Q2090" s="3"/>
      <c r="R2090" s="3"/>
      <c r="S2090" s="4">
        <v>1</v>
      </c>
      <c r="T2090" s="4" t="s">
        <v>7782</v>
      </c>
      <c r="U2090" s="3"/>
      <c r="V2090" s="3"/>
      <c r="W2090" s="8"/>
      <c r="X2090" s="3"/>
      <c r="Y2090" s="27"/>
      <c r="Z2090" s="165"/>
      <c r="AA2090" s="165"/>
    </row>
    <row r="2091" spans="1:27" ht="16.5" hidden="1">
      <c r="A2091" s="2">
        <f t="shared" si="0"/>
        <v>2088</v>
      </c>
      <c r="B2091" s="3" t="str">
        <f>VLOOKUP(D2091,DSKH!$A:$B,2,0)</f>
        <v>A-590</v>
      </c>
      <c r="C2091" s="4" t="s">
        <v>130</v>
      </c>
      <c r="D2091" s="4" t="s">
        <v>135</v>
      </c>
      <c r="E2091" s="4" t="s">
        <v>57</v>
      </c>
      <c r="F2091" s="4">
        <v>108058605320</v>
      </c>
      <c r="G2091" s="4" t="s">
        <v>34</v>
      </c>
      <c r="H2091" s="173">
        <v>46098</v>
      </c>
      <c r="I2091" s="4" t="s">
        <v>28</v>
      </c>
      <c r="J2091" s="4" t="s">
        <v>29</v>
      </c>
      <c r="K2091" s="4" t="s">
        <v>30</v>
      </c>
      <c r="L2091" s="4"/>
      <c r="M2091" s="23">
        <v>46</v>
      </c>
      <c r="N2091" s="4"/>
      <c r="O2091" s="3"/>
      <c r="P2091" s="3"/>
      <c r="Q2091" s="4"/>
      <c r="R2091" s="3"/>
      <c r="S2091" s="4">
        <v>1</v>
      </c>
      <c r="T2091" s="4" t="s">
        <v>7783</v>
      </c>
      <c r="U2091" s="4"/>
      <c r="V2091" s="3"/>
      <c r="W2091" s="8"/>
      <c r="X2091" s="4"/>
      <c r="Y2091" s="23"/>
      <c r="Z2091" s="165"/>
      <c r="AA2091" s="165"/>
    </row>
    <row r="2092" spans="1:27" ht="16.5" hidden="1">
      <c r="A2092" s="2">
        <f t="shared" si="0"/>
        <v>2089</v>
      </c>
      <c r="B2092" s="3" t="str">
        <f>VLOOKUP(D2092,DSKH!$A:$B,2,0)</f>
        <v>A-590</v>
      </c>
      <c r="C2092" s="4" t="s">
        <v>130</v>
      </c>
      <c r="D2092" s="4" t="s">
        <v>135</v>
      </c>
      <c r="E2092" s="4" t="s">
        <v>57</v>
      </c>
      <c r="F2092" s="4">
        <v>108058863360</v>
      </c>
      <c r="G2092" s="4" t="s">
        <v>34</v>
      </c>
      <c r="H2092" s="173">
        <v>46098</v>
      </c>
      <c r="I2092" s="4" t="s">
        <v>28</v>
      </c>
      <c r="J2092" s="4" t="s">
        <v>29</v>
      </c>
      <c r="K2092" s="4" t="s">
        <v>30</v>
      </c>
      <c r="L2092" s="3"/>
      <c r="M2092" s="23">
        <v>846</v>
      </c>
      <c r="N2092" s="4"/>
      <c r="O2092" s="3"/>
      <c r="P2092" s="3"/>
      <c r="Q2092" s="3"/>
      <c r="R2092" s="3"/>
      <c r="S2092" s="4">
        <v>1</v>
      </c>
      <c r="T2092" s="4" t="s">
        <v>7784</v>
      </c>
      <c r="U2092" s="3"/>
      <c r="V2092" s="3"/>
      <c r="W2092" s="8"/>
      <c r="X2092" s="3"/>
      <c r="Y2092" s="27"/>
      <c r="Z2092" s="165"/>
      <c r="AA2092" s="165"/>
    </row>
    <row r="2093" spans="1:27" ht="16.5" hidden="1">
      <c r="A2093" s="2">
        <f t="shared" si="0"/>
        <v>2090</v>
      </c>
      <c r="B2093" s="3" t="str">
        <f>VLOOKUP(D2093,DSKH!$A:$B,2,0)</f>
        <v>A-590</v>
      </c>
      <c r="C2093" s="4" t="s">
        <v>130</v>
      </c>
      <c r="D2093" s="4" t="s">
        <v>135</v>
      </c>
      <c r="E2093" s="4" t="s">
        <v>57</v>
      </c>
      <c r="F2093" s="4">
        <v>108060402810</v>
      </c>
      <c r="G2093" s="4" t="s">
        <v>34</v>
      </c>
      <c r="H2093" s="173">
        <v>46098</v>
      </c>
      <c r="I2093" s="4" t="s">
        <v>28</v>
      </c>
      <c r="J2093" s="4" t="s">
        <v>29</v>
      </c>
      <c r="K2093" s="4" t="s">
        <v>30</v>
      </c>
      <c r="L2093" s="4"/>
      <c r="M2093" s="23">
        <v>678</v>
      </c>
      <c r="N2093" s="4"/>
      <c r="O2093" s="3"/>
      <c r="P2093" s="3"/>
      <c r="Q2093" s="3"/>
      <c r="R2093" s="3"/>
      <c r="S2093" s="4">
        <v>1</v>
      </c>
      <c r="T2093" s="4" t="s">
        <v>7785</v>
      </c>
      <c r="U2093" s="3"/>
      <c r="V2093" s="3"/>
      <c r="W2093" s="8"/>
      <c r="X2093" s="4"/>
      <c r="Y2093" s="23"/>
      <c r="Z2093" s="165"/>
      <c r="AA2093" s="165"/>
    </row>
    <row r="2094" spans="1:27" ht="16.5" hidden="1">
      <c r="A2094" s="2">
        <f t="shared" si="0"/>
        <v>2091</v>
      </c>
      <c r="B2094" s="3" t="str">
        <f>VLOOKUP(D2094,DSKH!$A:$B,2,0)</f>
        <v>A-519</v>
      </c>
      <c r="C2094" s="4" t="s">
        <v>25</v>
      </c>
      <c r="D2094" s="4" t="s">
        <v>45</v>
      </c>
      <c r="E2094" s="4" t="s">
        <v>29</v>
      </c>
      <c r="F2094" s="4">
        <v>308331233950</v>
      </c>
      <c r="G2094" s="4" t="s">
        <v>46</v>
      </c>
      <c r="H2094" s="173">
        <v>46097</v>
      </c>
      <c r="I2094" s="4" t="s">
        <v>28</v>
      </c>
      <c r="J2094" s="4" t="s">
        <v>29</v>
      </c>
      <c r="K2094" s="4" t="s">
        <v>47</v>
      </c>
      <c r="L2094" s="4"/>
      <c r="M2094" s="23">
        <v>20260316001</v>
      </c>
      <c r="N2094" s="4"/>
      <c r="O2094" s="3"/>
      <c r="P2094" s="3"/>
      <c r="Q2094" s="4"/>
      <c r="R2094" s="3"/>
      <c r="S2094" s="4">
        <v>1</v>
      </c>
      <c r="T2094" s="4"/>
      <c r="U2094" s="4"/>
      <c r="V2094" s="3"/>
      <c r="W2094" s="8"/>
      <c r="X2094" s="4"/>
      <c r="Y2094" s="27"/>
      <c r="Z2094" s="165"/>
      <c r="AA2094" s="165"/>
    </row>
    <row r="2095" spans="1:27" ht="16.5" hidden="1">
      <c r="A2095" s="2">
        <f t="shared" si="0"/>
        <v>2092</v>
      </c>
      <c r="B2095" s="3" t="str">
        <f>VLOOKUP(D2095,DSKH!$A:$B,2,0)</f>
        <v>A-212</v>
      </c>
      <c r="C2095" s="4" t="s">
        <v>25</v>
      </c>
      <c r="D2095" s="4" t="s">
        <v>26</v>
      </c>
      <c r="E2095" s="4" t="s">
        <v>57</v>
      </c>
      <c r="F2095" s="4">
        <v>108053778340</v>
      </c>
      <c r="G2095" s="4" t="s">
        <v>34</v>
      </c>
      <c r="H2095" s="173">
        <v>46097</v>
      </c>
      <c r="I2095" s="4" t="s">
        <v>28</v>
      </c>
      <c r="J2095" s="4" t="s">
        <v>29</v>
      </c>
      <c r="K2095" s="4" t="s">
        <v>30</v>
      </c>
      <c r="L2095" s="4"/>
      <c r="M2095" s="23">
        <v>96</v>
      </c>
      <c r="N2095" s="4"/>
      <c r="O2095" s="3"/>
      <c r="P2095" s="3"/>
      <c r="Q2095" s="4"/>
      <c r="R2095" s="3"/>
      <c r="S2095" s="4">
        <v>1</v>
      </c>
      <c r="T2095" s="4"/>
      <c r="U2095" s="4"/>
      <c r="V2095" s="3"/>
      <c r="W2095" s="8"/>
      <c r="X2095" s="4"/>
      <c r="Y2095" s="27"/>
      <c r="Z2095" s="165"/>
      <c r="AA2095" s="165"/>
    </row>
    <row r="2096" spans="1:27" ht="16.5" hidden="1">
      <c r="A2096" s="2">
        <f t="shared" si="0"/>
        <v>2093</v>
      </c>
      <c r="B2096" s="3" t="str">
        <f>VLOOKUP(D2096,DSKH!$A:$B,2,0)</f>
        <v>A-29</v>
      </c>
      <c r="C2096" s="4" t="s">
        <v>25</v>
      </c>
      <c r="D2096" s="4" t="s">
        <v>39</v>
      </c>
      <c r="E2096" s="4" t="s">
        <v>29</v>
      </c>
      <c r="F2096" s="4">
        <v>308330706630</v>
      </c>
      <c r="G2096" s="4" t="s">
        <v>41</v>
      </c>
      <c r="H2096" s="173">
        <v>46097</v>
      </c>
      <c r="I2096" s="4" t="s">
        <v>28</v>
      </c>
      <c r="J2096" s="4" t="s">
        <v>36</v>
      </c>
      <c r="K2096" s="4" t="s">
        <v>30</v>
      </c>
      <c r="L2096" s="4"/>
      <c r="M2096" s="23" t="s">
        <v>7786</v>
      </c>
      <c r="N2096" s="4"/>
      <c r="O2096" s="4" t="s">
        <v>7787</v>
      </c>
      <c r="P2096" s="4"/>
      <c r="Q2096" s="4">
        <v>1</v>
      </c>
      <c r="R2096" s="3"/>
      <c r="S2096" s="3"/>
      <c r="T2096" s="4"/>
      <c r="U2096" s="4" t="s">
        <v>7788</v>
      </c>
      <c r="V2096" s="3"/>
      <c r="W2096" s="8"/>
      <c r="X2096" s="4" t="s">
        <v>69</v>
      </c>
      <c r="Y2096" s="27"/>
      <c r="Z2096" s="165"/>
      <c r="AA2096" s="165"/>
    </row>
    <row r="2097" spans="1:27" ht="16.5" hidden="1">
      <c r="A2097" s="2">
        <f t="shared" si="0"/>
        <v>2094</v>
      </c>
      <c r="B2097" s="3" t="str">
        <f>VLOOKUP(D2097,DSKH!$A:$B,2,0)</f>
        <v>A-29</v>
      </c>
      <c r="C2097" s="4" t="s">
        <v>25</v>
      </c>
      <c r="D2097" s="4" t="s">
        <v>39</v>
      </c>
      <c r="E2097" s="4" t="s">
        <v>29</v>
      </c>
      <c r="F2097" s="4">
        <v>308330179750</v>
      </c>
      <c r="G2097" s="4" t="s">
        <v>41</v>
      </c>
      <c r="H2097" s="173">
        <v>46097</v>
      </c>
      <c r="I2097" s="4" t="s">
        <v>28</v>
      </c>
      <c r="J2097" s="4" t="s">
        <v>36</v>
      </c>
      <c r="K2097" s="4" t="s">
        <v>30</v>
      </c>
      <c r="L2097" s="4"/>
      <c r="M2097" s="23" t="s">
        <v>7789</v>
      </c>
      <c r="N2097" s="4"/>
      <c r="O2097" s="4" t="s">
        <v>7790</v>
      </c>
      <c r="P2097" s="4"/>
      <c r="Q2097" s="4">
        <v>1</v>
      </c>
      <c r="R2097" s="3"/>
      <c r="S2097" s="3"/>
      <c r="T2097" s="4"/>
      <c r="U2097" s="4" t="s">
        <v>7791</v>
      </c>
      <c r="V2097" s="4">
        <v>202611179641</v>
      </c>
      <c r="W2097" s="6">
        <v>500</v>
      </c>
      <c r="X2097" s="4" t="s">
        <v>245</v>
      </c>
      <c r="Y2097" s="27"/>
      <c r="Z2097" s="165"/>
      <c r="AA2097" s="165"/>
    </row>
    <row r="2098" spans="1:27" ht="16.5" hidden="1">
      <c r="A2098" s="2">
        <f t="shared" si="0"/>
        <v>2095</v>
      </c>
      <c r="B2098" s="3" t="str">
        <f>VLOOKUP(D2098,DSKH!$A:$B,2,0)</f>
        <v>A-29</v>
      </c>
      <c r="C2098" s="4" t="s">
        <v>25</v>
      </c>
      <c r="D2098" s="4" t="s">
        <v>39</v>
      </c>
      <c r="E2098" s="4" t="s">
        <v>29</v>
      </c>
      <c r="F2098" s="4">
        <v>308330112700</v>
      </c>
      <c r="G2098" s="4" t="s">
        <v>41</v>
      </c>
      <c r="H2098" s="173">
        <v>46097</v>
      </c>
      <c r="I2098" s="4" t="s">
        <v>28</v>
      </c>
      <c r="J2098" s="4" t="s">
        <v>36</v>
      </c>
      <c r="K2098" s="4" t="s">
        <v>30</v>
      </c>
      <c r="L2098" s="4"/>
      <c r="M2098" s="23" t="s">
        <v>7792</v>
      </c>
      <c r="N2098" s="4"/>
      <c r="O2098" s="4" t="s">
        <v>7790</v>
      </c>
      <c r="P2098" s="4"/>
      <c r="Q2098" s="4">
        <v>1</v>
      </c>
      <c r="R2098" s="3"/>
      <c r="S2098" s="3"/>
      <c r="T2098" s="4"/>
      <c r="U2098" s="4" t="s">
        <v>7793</v>
      </c>
      <c r="V2098" s="4">
        <v>202611179628</v>
      </c>
      <c r="W2098" s="6">
        <v>500</v>
      </c>
      <c r="X2098" s="4" t="s">
        <v>245</v>
      </c>
      <c r="Y2098" s="27"/>
      <c r="Z2098" s="165"/>
      <c r="AA2098" s="165"/>
    </row>
    <row r="2099" spans="1:27" ht="16.5" hidden="1">
      <c r="A2099" s="2">
        <f t="shared" si="0"/>
        <v>2096</v>
      </c>
      <c r="B2099" s="3" t="str">
        <f>VLOOKUP(D2099,DSKH!$A:$B,2,0)</f>
        <v>A-29</v>
      </c>
      <c r="C2099" s="4" t="s">
        <v>25</v>
      </c>
      <c r="D2099" s="4" t="s">
        <v>39</v>
      </c>
      <c r="E2099" s="4" t="s">
        <v>29</v>
      </c>
      <c r="F2099" s="4">
        <v>308329951440</v>
      </c>
      <c r="G2099" s="4" t="s">
        <v>41</v>
      </c>
      <c r="H2099" s="173">
        <v>46097</v>
      </c>
      <c r="I2099" s="4" t="s">
        <v>28</v>
      </c>
      <c r="J2099" s="4" t="s">
        <v>36</v>
      </c>
      <c r="K2099" s="4" t="s">
        <v>30</v>
      </c>
      <c r="L2099" s="4"/>
      <c r="M2099" s="23" t="s">
        <v>7794</v>
      </c>
      <c r="N2099" s="4"/>
      <c r="O2099" s="4" t="s">
        <v>7790</v>
      </c>
      <c r="P2099" s="4"/>
      <c r="Q2099" s="4">
        <v>1</v>
      </c>
      <c r="R2099" s="3"/>
      <c r="S2099" s="3"/>
      <c r="T2099" s="4"/>
      <c r="U2099" s="4" t="s">
        <v>7795</v>
      </c>
      <c r="V2099" s="4">
        <v>202611179618</v>
      </c>
      <c r="W2099" s="6">
        <v>500</v>
      </c>
      <c r="X2099" s="4" t="s">
        <v>245</v>
      </c>
      <c r="Y2099" s="23"/>
      <c r="Z2099" s="165"/>
      <c r="AA2099" s="165"/>
    </row>
    <row r="2100" spans="1:27" ht="16.5" hidden="1">
      <c r="A2100" s="2">
        <f t="shared" si="0"/>
        <v>2097</v>
      </c>
      <c r="B2100" s="3" t="str">
        <f>VLOOKUP(D2100,DSKH!$A:$B,2,0)</f>
        <v>A-29</v>
      </c>
      <c r="C2100" s="4" t="s">
        <v>25</v>
      </c>
      <c r="D2100" s="4" t="s">
        <v>39</v>
      </c>
      <c r="E2100" s="4" t="s">
        <v>29</v>
      </c>
      <c r="F2100" s="4">
        <v>308332666260</v>
      </c>
      <c r="G2100" s="4" t="s">
        <v>41</v>
      </c>
      <c r="H2100" s="173">
        <v>46098</v>
      </c>
      <c r="I2100" s="4" t="s">
        <v>28</v>
      </c>
      <c r="J2100" s="4" t="s">
        <v>36</v>
      </c>
      <c r="K2100" s="4" t="s">
        <v>30</v>
      </c>
      <c r="L2100" s="3"/>
      <c r="M2100" s="23" t="s">
        <v>7796</v>
      </c>
      <c r="N2100" s="3"/>
      <c r="O2100" s="4">
        <v>266760374</v>
      </c>
      <c r="P2100" s="3"/>
      <c r="Q2100" s="4">
        <v>1</v>
      </c>
      <c r="R2100" s="3"/>
      <c r="S2100" s="3"/>
      <c r="T2100" s="3"/>
      <c r="U2100" s="4" t="s">
        <v>7797</v>
      </c>
      <c r="V2100" s="3"/>
      <c r="W2100" s="8"/>
      <c r="X2100" s="4" t="s">
        <v>42</v>
      </c>
      <c r="Y2100" s="27"/>
      <c r="Z2100" s="165"/>
      <c r="AA2100" s="165"/>
    </row>
    <row r="2101" spans="1:27" ht="16.5" hidden="1">
      <c r="A2101" s="2">
        <f t="shared" si="0"/>
        <v>2098</v>
      </c>
      <c r="B2101" s="3" t="str">
        <f>VLOOKUP(D2101,DSKH!$A:$B,2,0)</f>
        <v>A-212</v>
      </c>
      <c r="C2101" s="4" t="s">
        <v>25</v>
      </c>
      <c r="D2101" s="4" t="s">
        <v>26</v>
      </c>
      <c r="E2101" s="4" t="s">
        <v>57</v>
      </c>
      <c r="F2101" s="4">
        <v>108058341750</v>
      </c>
      <c r="G2101" s="4" t="s">
        <v>34</v>
      </c>
      <c r="H2101" s="173">
        <v>46098</v>
      </c>
      <c r="I2101" s="4" t="s">
        <v>28</v>
      </c>
      <c r="J2101" s="4" t="s">
        <v>29</v>
      </c>
      <c r="K2101" s="4" t="s">
        <v>30</v>
      </c>
      <c r="L2101" s="4"/>
      <c r="M2101" s="23">
        <v>53</v>
      </c>
      <c r="N2101" s="4"/>
      <c r="O2101" s="3"/>
      <c r="P2101" s="4"/>
      <c r="Q2101" s="3"/>
      <c r="R2101" s="3"/>
      <c r="S2101" s="4">
        <v>1</v>
      </c>
      <c r="T2101" s="4"/>
      <c r="U2101" s="4"/>
      <c r="V2101" s="3"/>
      <c r="W2101" s="8"/>
      <c r="X2101" s="4"/>
      <c r="Y2101" s="27"/>
      <c r="Z2101" s="165"/>
      <c r="AA2101" s="165"/>
    </row>
    <row r="2102" spans="1:27" ht="16.5" hidden="1">
      <c r="A2102" s="2">
        <f t="shared" si="0"/>
        <v>2099</v>
      </c>
      <c r="B2102" s="3" t="str">
        <f>VLOOKUP(D2102,DSKH!$A:$B,2,0)</f>
        <v>A-212</v>
      </c>
      <c r="C2102" s="4" t="s">
        <v>25</v>
      </c>
      <c r="D2102" s="4" t="s">
        <v>26</v>
      </c>
      <c r="E2102" s="4" t="s">
        <v>57</v>
      </c>
      <c r="F2102" s="4">
        <v>108058330810</v>
      </c>
      <c r="G2102" s="4" t="s">
        <v>34</v>
      </c>
      <c r="H2102" s="173">
        <v>46098</v>
      </c>
      <c r="I2102" s="4" t="s">
        <v>28</v>
      </c>
      <c r="J2102" s="4" t="s">
        <v>29</v>
      </c>
      <c r="K2102" s="4" t="s">
        <v>30</v>
      </c>
      <c r="L2102" s="4"/>
      <c r="M2102" s="23">
        <v>439</v>
      </c>
      <c r="N2102" s="4"/>
      <c r="O2102" s="3"/>
      <c r="P2102" s="3"/>
      <c r="Q2102" s="3"/>
      <c r="R2102" s="4"/>
      <c r="S2102" s="4">
        <v>1</v>
      </c>
      <c r="T2102" s="4"/>
      <c r="U2102" s="3"/>
      <c r="V2102" s="3"/>
      <c r="W2102" s="8"/>
      <c r="X2102" s="4"/>
      <c r="Y2102" s="27"/>
      <c r="Z2102" s="165"/>
      <c r="AA2102" s="165"/>
    </row>
    <row r="2103" spans="1:27" ht="16.5" hidden="1">
      <c r="A2103" s="2">
        <f t="shared" si="0"/>
        <v>2100</v>
      </c>
      <c r="B2103" s="3" t="str">
        <f>VLOOKUP(D2103,DSKH!$A:$B,2,0)</f>
        <v>A-212</v>
      </c>
      <c r="C2103" s="4" t="s">
        <v>25</v>
      </c>
      <c r="D2103" s="4" t="s">
        <v>26</v>
      </c>
      <c r="E2103" s="4" t="s">
        <v>57</v>
      </c>
      <c r="F2103" s="4">
        <v>108057101020</v>
      </c>
      <c r="G2103" s="4" t="s">
        <v>32</v>
      </c>
      <c r="H2103" s="173">
        <v>46098</v>
      </c>
      <c r="I2103" s="4" t="s">
        <v>28</v>
      </c>
      <c r="J2103" s="4" t="s">
        <v>36</v>
      </c>
      <c r="K2103" s="4" t="s">
        <v>30</v>
      </c>
      <c r="L2103" s="4"/>
      <c r="M2103" s="23">
        <v>471</v>
      </c>
      <c r="N2103" s="4"/>
      <c r="O2103" s="3"/>
      <c r="P2103" s="3"/>
      <c r="Q2103" s="3"/>
      <c r="R2103" s="4"/>
      <c r="S2103" s="4">
        <v>1</v>
      </c>
      <c r="T2103" s="4"/>
      <c r="U2103" s="3"/>
      <c r="V2103" s="3"/>
      <c r="W2103" s="8"/>
      <c r="X2103" s="4"/>
      <c r="Y2103" s="27"/>
      <c r="Z2103" s="165"/>
      <c r="AA2103" s="165"/>
    </row>
    <row r="2104" spans="1:27" ht="16.5" hidden="1">
      <c r="A2104" s="2">
        <f t="shared" si="0"/>
        <v>2101</v>
      </c>
      <c r="B2104" s="3" t="str">
        <f>VLOOKUP(D2104,DSKH!$A:$B,2,0)</f>
        <v>A-212</v>
      </c>
      <c r="C2104" s="4" t="s">
        <v>25</v>
      </c>
      <c r="D2104" s="4" t="s">
        <v>26</v>
      </c>
      <c r="E2104" s="4" t="s">
        <v>57</v>
      </c>
      <c r="F2104" s="4">
        <v>108056989460</v>
      </c>
      <c r="G2104" s="4" t="s">
        <v>34</v>
      </c>
      <c r="H2104" s="173">
        <v>46098</v>
      </c>
      <c r="I2104" s="4" t="s">
        <v>28</v>
      </c>
      <c r="J2104" s="4" t="s">
        <v>29</v>
      </c>
      <c r="K2104" s="4" t="s">
        <v>30</v>
      </c>
      <c r="L2104" s="4"/>
      <c r="M2104" s="23">
        <v>320</v>
      </c>
      <c r="N2104" s="4"/>
      <c r="O2104" s="3"/>
      <c r="P2104" s="3"/>
      <c r="Q2104" s="3"/>
      <c r="R2104" s="4"/>
      <c r="S2104" s="4">
        <v>1</v>
      </c>
      <c r="T2104" s="4"/>
      <c r="U2104" s="3"/>
      <c r="V2104" s="3"/>
      <c r="W2104" s="8"/>
      <c r="X2104" s="4"/>
      <c r="Y2104" s="27"/>
      <c r="Z2104" s="165"/>
      <c r="AA2104" s="165"/>
    </row>
    <row r="2105" spans="1:27" ht="16.5" hidden="1">
      <c r="A2105" s="2">
        <f t="shared" si="0"/>
        <v>2102</v>
      </c>
      <c r="B2105" s="3" t="str">
        <f>VLOOKUP(D2105,DSKH!$A:$B,2,0)</f>
        <v>A-212</v>
      </c>
      <c r="C2105" s="4" t="s">
        <v>25</v>
      </c>
      <c r="D2105" s="4" t="s">
        <v>26</v>
      </c>
      <c r="E2105" s="4" t="s">
        <v>57</v>
      </c>
      <c r="F2105" s="4">
        <v>108056945400</v>
      </c>
      <c r="G2105" s="4" t="s">
        <v>34</v>
      </c>
      <c r="H2105" s="173">
        <v>46098</v>
      </c>
      <c r="I2105" s="4" t="s">
        <v>28</v>
      </c>
      <c r="J2105" s="4" t="s">
        <v>29</v>
      </c>
      <c r="K2105" s="4" t="s">
        <v>30</v>
      </c>
      <c r="L2105" s="4"/>
      <c r="M2105" s="23">
        <v>318</v>
      </c>
      <c r="N2105" s="4"/>
      <c r="O2105" s="3"/>
      <c r="P2105" s="3"/>
      <c r="Q2105" s="3"/>
      <c r="R2105" s="4"/>
      <c r="S2105" s="4">
        <v>1</v>
      </c>
      <c r="T2105" s="4"/>
      <c r="U2105" s="3"/>
      <c r="V2105" s="3"/>
      <c r="W2105" s="8"/>
      <c r="X2105" s="4"/>
      <c r="Y2105" s="27"/>
      <c r="Z2105" s="165"/>
      <c r="AA2105" s="165"/>
    </row>
    <row r="2106" spans="1:27" ht="16.5" hidden="1">
      <c r="A2106" s="2">
        <f t="shared" si="0"/>
        <v>2103</v>
      </c>
      <c r="B2106" s="3" t="str">
        <f>VLOOKUP(D2106,DSKH!$A:$B,2,0)</f>
        <v>A-519</v>
      </c>
      <c r="C2106" s="4" t="s">
        <v>25</v>
      </c>
      <c r="D2106" s="4" t="s">
        <v>45</v>
      </c>
      <c r="E2106" s="4" t="s">
        <v>29</v>
      </c>
      <c r="F2106" s="4">
        <v>308335214740</v>
      </c>
      <c r="G2106" s="4" t="s">
        <v>46</v>
      </c>
      <c r="H2106" s="173">
        <v>46098</v>
      </c>
      <c r="I2106" s="4" t="s">
        <v>28</v>
      </c>
      <c r="J2106" s="4" t="s">
        <v>29</v>
      </c>
      <c r="K2106" s="4" t="s">
        <v>47</v>
      </c>
      <c r="L2106" s="4"/>
      <c r="M2106" s="23">
        <v>20260317002</v>
      </c>
      <c r="N2106" s="4"/>
      <c r="O2106" s="3"/>
      <c r="P2106" s="3"/>
      <c r="Q2106" s="3"/>
      <c r="R2106" s="4"/>
      <c r="S2106" s="4">
        <v>1</v>
      </c>
      <c r="T2106" s="4"/>
      <c r="U2106" s="3"/>
      <c r="V2106" s="3"/>
      <c r="W2106" s="8"/>
      <c r="X2106" s="4"/>
      <c r="Y2106" s="27"/>
      <c r="Z2106" s="165"/>
      <c r="AA2106" s="165"/>
    </row>
    <row r="2107" spans="1:27" ht="16.5" hidden="1">
      <c r="A2107" s="2">
        <f t="shared" si="0"/>
        <v>2104</v>
      </c>
      <c r="B2107" s="3" t="str">
        <f>VLOOKUP(D2107,DSKH!$A:$B,2,0)</f>
        <v>A-519</v>
      </c>
      <c r="C2107" s="4" t="s">
        <v>25</v>
      </c>
      <c r="D2107" s="4" t="s">
        <v>45</v>
      </c>
      <c r="E2107" s="4" t="s">
        <v>29</v>
      </c>
      <c r="F2107" s="4">
        <v>308339616600</v>
      </c>
      <c r="G2107" s="4" t="s">
        <v>46</v>
      </c>
      <c r="H2107" s="173">
        <v>46099</v>
      </c>
      <c r="I2107" s="4" t="s">
        <v>28</v>
      </c>
      <c r="J2107" s="4" t="s">
        <v>29</v>
      </c>
      <c r="K2107" s="4" t="s">
        <v>47</v>
      </c>
      <c r="L2107" s="4"/>
      <c r="M2107" s="23">
        <v>20260318003</v>
      </c>
      <c r="N2107" s="4"/>
      <c r="O2107" s="3"/>
      <c r="P2107" s="3"/>
      <c r="Q2107" s="3"/>
      <c r="R2107" s="4"/>
      <c r="S2107" s="4">
        <v>1</v>
      </c>
      <c r="T2107" s="4"/>
      <c r="U2107" s="3"/>
      <c r="V2107" s="3"/>
      <c r="W2107" s="8"/>
      <c r="X2107" s="4"/>
      <c r="Y2107" s="27"/>
      <c r="Z2107" s="165"/>
      <c r="AA2107" s="165"/>
    </row>
    <row r="2108" spans="1:27" ht="16.5" hidden="1">
      <c r="A2108" s="2">
        <f t="shared" si="0"/>
        <v>2105</v>
      </c>
      <c r="B2108" s="3" t="str">
        <f>VLOOKUP(D2108,DSKH!$A:$B,2,0)</f>
        <v>A-519</v>
      </c>
      <c r="C2108" s="4" t="s">
        <v>25</v>
      </c>
      <c r="D2108" s="4" t="s">
        <v>45</v>
      </c>
      <c r="E2108" s="4" t="s">
        <v>57</v>
      </c>
      <c r="F2108" s="4">
        <v>108062220340</v>
      </c>
      <c r="G2108" s="4" t="s">
        <v>172</v>
      </c>
      <c r="H2108" s="173">
        <v>46099</v>
      </c>
      <c r="I2108" s="4" t="s">
        <v>28</v>
      </c>
      <c r="J2108" s="4" t="s">
        <v>29</v>
      </c>
      <c r="K2108" s="4" t="s">
        <v>47</v>
      </c>
      <c r="L2108" s="4"/>
      <c r="M2108" s="23" t="s">
        <v>7798</v>
      </c>
      <c r="N2108" s="4" t="s">
        <v>7799</v>
      </c>
      <c r="O2108" s="3"/>
      <c r="P2108" s="3"/>
      <c r="Q2108" s="3"/>
      <c r="R2108" s="4">
        <v>1</v>
      </c>
      <c r="S2108" s="3"/>
      <c r="T2108" s="4" t="s">
        <v>7800</v>
      </c>
      <c r="U2108" s="3"/>
      <c r="V2108" s="4" t="s">
        <v>1653</v>
      </c>
      <c r="W2108" s="8"/>
      <c r="X2108" s="4" t="s">
        <v>7801</v>
      </c>
      <c r="Y2108" s="27"/>
      <c r="Z2108" s="165"/>
      <c r="AA2108" s="165"/>
    </row>
    <row r="2109" spans="1:27" ht="16.5" hidden="1">
      <c r="A2109" s="2">
        <f t="shared" si="0"/>
        <v>2106</v>
      </c>
      <c r="B2109" s="3" t="str">
        <f>VLOOKUP(D2109,DSKH!$A:$B,2,0)</f>
        <v>A-56</v>
      </c>
      <c r="C2109" s="4" t="s">
        <v>25</v>
      </c>
      <c r="D2109" s="4" t="s">
        <v>43</v>
      </c>
      <c r="E2109" s="4" t="s">
        <v>29</v>
      </c>
      <c r="F2109" s="4">
        <v>308337313230</v>
      </c>
      <c r="G2109" s="4" t="s">
        <v>44</v>
      </c>
      <c r="H2109" s="173">
        <v>46099</v>
      </c>
      <c r="I2109" s="4" t="s">
        <v>28</v>
      </c>
      <c r="J2109" s="4" t="s">
        <v>36</v>
      </c>
      <c r="K2109" s="4" t="s">
        <v>30</v>
      </c>
      <c r="L2109" s="4"/>
      <c r="M2109" s="23" t="s">
        <v>7802</v>
      </c>
      <c r="N2109" s="4"/>
      <c r="O2109" s="4" t="s">
        <v>7803</v>
      </c>
      <c r="P2109" s="3"/>
      <c r="Q2109" s="4">
        <v>1</v>
      </c>
      <c r="R2109" s="4"/>
      <c r="S2109" s="3"/>
      <c r="T2109" s="4"/>
      <c r="U2109" s="4" t="s">
        <v>7804</v>
      </c>
      <c r="V2109" s="4">
        <v>202611196614</v>
      </c>
      <c r="W2109" s="6">
        <v>500</v>
      </c>
      <c r="X2109" s="4" t="s">
        <v>31</v>
      </c>
      <c r="Y2109" s="27"/>
      <c r="Z2109" s="165"/>
      <c r="AA2109" s="165"/>
    </row>
    <row r="2110" spans="1:27" ht="16.5" hidden="1">
      <c r="A2110" s="2">
        <f t="shared" si="0"/>
        <v>2107</v>
      </c>
      <c r="B2110" s="3" t="str">
        <f>VLOOKUP(D2110,DSKH!$A:$B,2,0)</f>
        <v>A-212</v>
      </c>
      <c r="C2110" s="4" t="s">
        <v>25</v>
      </c>
      <c r="D2110" s="4" t="s">
        <v>26</v>
      </c>
      <c r="E2110" s="4" t="s">
        <v>57</v>
      </c>
      <c r="F2110" s="4">
        <v>108062956740</v>
      </c>
      <c r="G2110" s="4" t="s">
        <v>34</v>
      </c>
      <c r="H2110" s="173">
        <v>46099</v>
      </c>
      <c r="I2110" s="4" t="s">
        <v>28</v>
      </c>
      <c r="J2110" s="4" t="s">
        <v>29</v>
      </c>
      <c r="K2110" s="4" t="s">
        <v>30</v>
      </c>
      <c r="L2110" s="4"/>
      <c r="M2110" s="23">
        <v>170</v>
      </c>
      <c r="N2110" s="4"/>
      <c r="O2110" s="3"/>
      <c r="P2110" s="3"/>
      <c r="Q2110" s="3"/>
      <c r="R2110" s="4"/>
      <c r="S2110" s="4">
        <v>1</v>
      </c>
      <c r="T2110" s="4"/>
      <c r="U2110" s="3"/>
      <c r="V2110" s="3"/>
      <c r="W2110" s="8"/>
      <c r="X2110" s="4"/>
      <c r="Y2110" s="27"/>
      <c r="Z2110" s="165"/>
      <c r="AA2110" s="165"/>
    </row>
    <row r="2111" spans="1:27" ht="16.5" hidden="1">
      <c r="A2111" s="2">
        <f t="shared" si="0"/>
        <v>2108</v>
      </c>
      <c r="B2111" s="3" t="str">
        <f>VLOOKUP(D2111,DSKH!$A:$B,2,0)</f>
        <v>A-212</v>
      </c>
      <c r="C2111" s="4" t="s">
        <v>25</v>
      </c>
      <c r="D2111" s="4" t="s">
        <v>26</v>
      </c>
      <c r="E2111" s="4" t="s">
        <v>57</v>
      </c>
      <c r="F2111" s="4">
        <v>108062904940</v>
      </c>
      <c r="G2111" s="4" t="s">
        <v>34</v>
      </c>
      <c r="H2111" s="173">
        <v>46099</v>
      </c>
      <c r="I2111" s="4" t="s">
        <v>28</v>
      </c>
      <c r="J2111" s="4" t="s">
        <v>29</v>
      </c>
      <c r="K2111" s="4" t="s">
        <v>30</v>
      </c>
      <c r="L2111" s="4"/>
      <c r="M2111" s="23">
        <v>73</v>
      </c>
      <c r="N2111" s="4"/>
      <c r="O2111" s="3"/>
      <c r="P2111" s="3"/>
      <c r="Q2111" s="3"/>
      <c r="R2111" s="4"/>
      <c r="S2111" s="4">
        <v>1</v>
      </c>
      <c r="T2111" s="4"/>
      <c r="U2111" s="3"/>
      <c r="V2111" s="3"/>
      <c r="W2111" s="8"/>
      <c r="X2111" s="4"/>
      <c r="Y2111" s="27"/>
      <c r="Z2111" s="165"/>
      <c r="AA2111" s="165"/>
    </row>
    <row r="2112" spans="1:27" ht="16.5" hidden="1">
      <c r="A2112" s="2">
        <f t="shared" si="0"/>
        <v>2109</v>
      </c>
      <c r="B2112" s="3" t="str">
        <f>VLOOKUP(D2112,DSKH!$A:$B,2,0)</f>
        <v>A-212</v>
      </c>
      <c r="C2112" s="4" t="s">
        <v>25</v>
      </c>
      <c r="D2112" s="4" t="s">
        <v>26</v>
      </c>
      <c r="E2112" s="4" t="s">
        <v>57</v>
      </c>
      <c r="F2112" s="4">
        <v>108062866550</v>
      </c>
      <c r="G2112" s="4" t="s">
        <v>34</v>
      </c>
      <c r="H2112" s="173">
        <v>46099</v>
      </c>
      <c r="I2112" s="4" t="s">
        <v>28</v>
      </c>
      <c r="J2112" s="4" t="s">
        <v>29</v>
      </c>
      <c r="K2112" s="4" t="s">
        <v>30</v>
      </c>
      <c r="L2112" s="4"/>
      <c r="M2112" s="23">
        <v>56</v>
      </c>
      <c r="N2112" s="4"/>
      <c r="O2112" s="3"/>
      <c r="P2112" s="3"/>
      <c r="Q2112" s="3"/>
      <c r="R2112" s="4"/>
      <c r="S2112" s="4">
        <v>1</v>
      </c>
      <c r="T2112" s="4"/>
      <c r="U2112" s="3"/>
      <c r="V2112" s="3"/>
      <c r="W2112" s="8"/>
      <c r="X2112" s="4"/>
      <c r="Y2112" s="27"/>
      <c r="Z2112" s="165"/>
      <c r="AA2112" s="165"/>
    </row>
    <row r="2113" spans="1:27" ht="16.5" hidden="1">
      <c r="A2113" s="2">
        <f t="shared" si="0"/>
        <v>2110</v>
      </c>
      <c r="B2113" s="3" t="str">
        <f>VLOOKUP(D2113,DSKH!$A:$B,2,0)</f>
        <v>A-212</v>
      </c>
      <c r="C2113" s="4" t="s">
        <v>25</v>
      </c>
      <c r="D2113" s="4" t="s">
        <v>26</v>
      </c>
      <c r="E2113" s="4" t="s">
        <v>57</v>
      </c>
      <c r="F2113" s="4">
        <v>108062816850</v>
      </c>
      <c r="G2113" s="4" t="s">
        <v>34</v>
      </c>
      <c r="H2113" s="173">
        <v>46099</v>
      </c>
      <c r="I2113" s="4" t="s">
        <v>28</v>
      </c>
      <c r="J2113" s="4" t="s">
        <v>29</v>
      </c>
      <c r="K2113" s="4" t="s">
        <v>30</v>
      </c>
      <c r="L2113" s="4"/>
      <c r="M2113" s="23">
        <v>122</v>
      </c>
      <c r="N2113" s="4"/>
      <c r="O2113" s="3"/>
      <c r="P2113" s="3"/>
      <c r="Q2113" s="3"/>
      <c r="R2113" s="4"/>
      <c r="S2113" s="4">
        <v>1</v>
      </c>
      <c r="T2113" s="4"/>
      <c r="U2113" s="3"/>
      <c r="V2113" s="3"/>
      <c r="W2113" s="8"/>
      <c r="X2113" s="4"/>
      <c r="Y2113" s="27"/>
      <c r="Z2113" s="165"/>
      <c r="AA2113" s="165"/>
    </row>
    <row r="2114" spans="1:27" ht="16.5" hidden="1">
      <c r="A2114" s="2">
        <f t="shared" si="0"/>
        <v>2111</v>
      </c>
      <c r="B2114" s="3" t="str">
        <f>VLOOKUP(D2114,DSKH!$A:$B,2,0)</f>
        <v>A-212</v>
      </c>
      <c r="C2114" s="4" t="s">
        <v>25</v>
      </c>
      <c r="D2114" s="4" t="s">
        <v>26</v>
      </c>
      <c r="E2114" s="4" t="s">
        <v>57</v>
      </c>
      <c r="F2114" s="4">
        <v>108062780560</v>
      </c>
      <c r="G2114" s="4" t="s">
        <v>34</v>
      </c>
      <c r="H2114" s="173">
        <v>46099</v>
      </c>
      <c r="I2114" s="4" t="s">
        <v>28</v>
      </c>
      <c r="J2114" s="4" t="s">
        <v>29</v>
      </c>
      <c r="K2114" s="4" t="s">
        <v>30</v>
      </c>
      <c r="L2114" s="4"/>
      <c r="M2114" s="23">
        <v>122</v>
      </c>
      <c r="N2114" s="4"/>
      <c r="O2114" s="3"/>
      <c r="P2114" s="3"/>
      <c r="Q2114" s="3"/>
      <c r="R2114" s="4"/>
      <c r="S2114" s="4">
        <v>1</v>
      </c>
      <c r="T2114" s="4"/>
      <c r="U2114" s="3"/>
      <c r="V2114" s="3"/>
      <c r="W2114" s="8"/>
      <c r="X2114" s="4"/>
      <c r="Y2114" s="27"/>
      <c r="Z2114" s="165"/>
      <c r="AA2114" s="165"/>
    </row>
    <row r="2115" spans="1:27" ht="16.5" hidden="1">
      <c r="A2115" s="2">
        <f t="shared" si="0"/>
        <v>2112</v>
      </c>
      <c r="B2115" s="3" t="str">
        <f>VLOOKUP(D2115,DSKH!$A:$B,2,0)</f>
        <v>A-212</v>
      </c>
      <c r="C2115" s="4" t="s">
        <v>25</v>
      </c>
      <c r="D2115" s="4" t="s">
        <v>26</v>
      </c>
      <c r="E2115" s="4" t="s">
        <v>57</v>
      </c>
      <c r="F2115" s="4">
        <v>108062730160</v>
      </c>
      <c r="G2115" s="4" t="s">
        <v>32</v>
      </c>
      <c r="H2115" s="173">
        <v>46099</v>
      </c>
      <c r="I2115" s="4" t="s">
        <v>28</v>
      </c>
      <c r="J2115" s="4" t="s">
        <v>36</v>
      </c>
      <c r="K2115" s="4" t="s">
        <v>30</v>
      </c>
      <c r="L2115" s="4"/>
      <c r="M2115" s="23">
        <v>1515</v>
      </c>
      <c r="N2115" s="4"/>
      <c r="O2115" s="3"/>
      <c r="P2115" s="3"/>
      <c r="Q2115" s="3"/>
      <c r="R2115" s="4"/>
      <c r="S2115" s="4">
        <v>1</v>
      </c>
      <c r="T2115" s="4"/>
      <c r="U2115" s="3"/>
      <c r="V2115" s="3"/>
      <c r="W2115" s="8"/>
      <c r="X2115" s="4"/>
      <c r="Y2115" s="27"/>
      <c r="Z2115" s="165"/>
      <c r="AA2115" s="165"/>
    </row>
    <row r="2116" spans="1:27" ht="16.5" hidden="1">
      <c r="A2116" s="2">
        <f t="shared" si="0"/>
        <v>2113</v>
      </c>
      <c r="B2116" s="3" t="str">
        <f>VLOOKUP(D2116,DSKH!$A:$B,2,0)</f>
        <v>A-212</v>
      </c>
      <c r="C2116" s="4" t="s">
        <v>25</v>
      </c>
      <c r="D2116" s="4" t="s">
        <v>26</v>
      </c>
      <c r="E2116" s="4" t="s">
        <v>57</v>
      </c>
      <c r="F2116" s="4">
        <v>108060719320</v>
      </c>
      <c r="G2116" s="4" t="s">
        <v>32</v>
      </c>
      <c r="H2116" s="173">
        <v>46099</v>
      </c>
      <c r="I2116" s="4" t="s">
        <v>28</v>
      </c>
      <c r="J2116" s="4" t="s">
        <v>36</v>
      </c>
      <c r="K2116" s="4" t="s">
        <v>30</v>
      </c>
      <c r="L2116" s="4"/>
      <c r="M2116" s="23">
        <v>41</v>
      </c>
      <c r="N2116" s="4"/>
      <c r="O2116" s="3"/>
      <c r="P2116" s="3"/>
      <c r="Q2116" s="3"/>
      <c r="R2116" s="4"/>
      <c r="S2116" s="4">
        <v>1</v>
      </c>
      <c r="T2116" s="4"/>
      <c r="U2116" s="3"/>
      <c r="V2116" s="3"/>
      <c r="W2116" s="8"/>
      <c r="X2116" s="4"/>
      <c r="Y2116" s="27"/>
      <c r="Z2116" s="165"/>
      <c r="AA2116" s="165"/>
    </row>
    <row r="2117" spans="1:27" ht="16.5" hidden="1">
      <c r="A2117" s="2">
        <f t="shared" si="0"/>
        <v>2114</v>
      </c>
      <c r="B2117" s="3" t="str">
        <f>VLOOKUP(D2117,DSKH!$A:$B,2,0)</f>
        <v>A-212</v>
      </c>
      <c r="C2117" s="4" t="s">
        <v>25</v>
      </c>
      <c r="D2117" s="4" t="s">
        <v>26</v>
      </c>
      <c r="E2117" s="4" t="s">
        <v>57</v>
      </c>
      <c r="F2117" s="4">
        <v>108060689330</v>
      </c>
      <c r="G2117" s="4" t="s">
        <v>34</v>
      </c>
      <c r="H2117" s="173">
        <v>46099</v>
      </c>
      <c r="I2117" s="4" t="s">
        <v>28</v>
      </c>
      <c r="J2117" s="4" t="s">
        <v>29</v>
      </c>
      <c r="K2117" s="4" t="s">
        <v>30</v>
      </c>
      <c r="L2117" s="4"/>
      <c r="M2117" s="23">
        <v>16</v>
      </c>
      <c r="N2117" s="4"/>
      <c r="O2117" s="3"/>
      <c r="P2117" s="3"/>
      <c r="Q2117" s="3"/>
      <c r="R2117" s="4"/>
      <c r="S2117" s="4">
        <v>1</v>
      </c>
      <c r="T2117" s="4"/>
      <c r="U2117" s="3"/>
      <c r="V2117" s="3"/>
      <c r="W2117" s="8"/>
      <c r="X2117" s="4"/>
      <c r="Y2117" s="27"/>
      <c r="Z2117" s="165"/>
      <c r="AA2117" s="165"/>
    </row>
    <row r="2118" spans="1:27" ht="16.5" hidden="1">
      <c r="A2118" s="2">
        <f t="shared" si="0"/>
        <v>2115</v>
      </c>
      <c r="B2118" s="3" t="str">
        <f>VLOOKUP(D2118,DSKH!$A:$B,2,0)</f>
        <v>A-212</v>
      </c>
      <c r="C2118" s="4" t="s">
        <v>25</v>
      </c>
      <c r="D2118" s="4" t="s">
        <v>26</v>
      </c>
      <c r="E2118" s="4" t="s">
        <v>57</v>
      </c>
      <c r="F2118" s="4">
        <v>108059351520</v>
      </c>
      <c r="G2118" s="4" t="s">
        <v>34</v>
      </c>
      <c r="H2118" s="173">
        <v>46098</v>
      </c>
      <c r="I2118" s="4" t="s">
        <v>28</v>
      </c>
      <c r="J2118" s="4" t="s">
        <v>29</v>
      </c>
      <c r="K2118" s="4" t="s">
        <v>30</v>
      </c>
      <c r="L2118" s="4"/>
      <c r="M2118" s="23">
        <v>319</v>
      </c>
      <c r="N2118" s="4"/>
      <c r="O2118" s="3"/>
      <c r="P2118" s="3"/>
      <c r="Q2118" s="3"/>
      <c r="R2118" s="4"/>
      <c r="S2118" s="4">
        <v>1</v>
      </c>
      <c r="T2118" s="4"/>
      <c r="U2118" s="3"/>
      <c r="V2118" s="3"/>
      <c r="W2118" s="8"/>
      <c r="X2118" s="4"/>
      <c r="Y2118" s="27"/>
      <c r="Z2118" s="165"/>
      <c r="AA2118" s="165"/>
    </row>
    <row r="2119" spans="1:27" ht="16.5" hidden="1">
      <c r="A2119" s="2">
        <f t="shared" si="0"/>
        <v>2116</v>
      </c>
      <c r="B2119" s="3" t="str">
        <f>VLOOKUP(D2119,DSKH!$A:$B,2,0)</f>
        <v>A-212</v>
      </c>
      <c r="C2119" s="4" t="s">
        <v>25</v>
      </c>
      <c r="D2119" s="4" t="s">
        <v>26</v>
      </c>
      <c r="E2119" s="4" t="s">
        <v>57</v>
      </c>
      <c r="F2119" s="4">
        <v>108059218040</v>
      </c>
      <c r="G2119" s="4" t="s">
        <v>34</v>
      </c>
      <c r="H2119" s="173">
        <v>46098</v>
      </c>
      <c r="I2119" s="4" t="s">
        <v>28</v>
      </c>
      <c r="J2119" s="4" t="s">
        <v>29</v>
      </c>
      <c r="K2119" s="4" t="s">
        <v>30</v>
      </c>
      <c r="L2119" s="4"/>
      <c r="M2119" s="23">
        <v>167</v>
      </c>
      <c r="N2119" s="4"/>
      <c r="O2119" s="3"/>
      <c r="P2119" s="3"/>
      <c r="Q2119" s="3"/>
      <c r="R2119" s="4"/>
      <c r="S2119" s="4">
        <v>1</v>
      </c>
      <c r="T2119" s="4"/>
      <c r="U2119" s="3"/>
      <c r="V2119" s="3"/>
      <c r="W2119" s="8"/>
      <c r="X2119" s="4"/>
      <c r="Y2119" s="27"/>
      <c r="Z2119" s="165"/>
      <c r="AA2119" s="165"/>
    </row>
    <row r="2120" spans="1:27" ht="16.5" hidden="1">
      <c r="A2120" s="2">
        <f t="shared" si="0"/>
        <v>2117</v>
      </c>
      <c r="B2120" s="3" t="str">
        <f>VLOOKUP(D2120,DSKH!$A:$B,2,0)</f>
        <v>A-212</v>
      </c>
      <c r="C2120" s="4" t="s">
        <v>25</v>
      </c>
      <c r="D2120" s="4" t="s">
        <v>26</v>
      </c>
      <c r="E2120" s="4" t="s">
        <v>57</v>
      </c>
      <c r="F2120" s="4">
        <v>108059184550</v>
      </c>
      <c r="G2120" s="4" t="s">
        <v>34</v>
      </c>
      <c r="H2120" s="173">
        <v>46098</v>
      </c>
      <c r="I2120" s="4" t="s">
        <v>28</v>
      </c>
      <c r="J2120" s="4" t="s">
        <v>29</v>
      </c>
      <c r="K2120" s="4" t="s">
        <v>30</v>
      </c>
      <c r="L2120" s="4"/>
      <c r="M2120" s="23">
        <v>166</v>
      </c>
      <c r="N2120" s="4"/>
      <c r="O2120" s="3"/>
      <c r="P2120" s="3"/>
      <c r="Q2120" s="3"/>
      <c r="R2120" s="4"/>
      <c r="S2120" s="4">
        <v>1</v>
      </c>
      <c r="T2120" s="4"/>
      <c r="U2120" s="3"/>
      <c r="V2120" s="3"/>
      <c r="W2120" s="8"/>
      <c r="X2120" s="4"/>
      <c r="Y2120" s="27"/>
      <c r="Z2120" s="165"/>
      <c r="AA2120" s="165"/>
    </row>
    <row r="2121" spans="1:27" ht="29.25" hidden="1" customHeight="1">
      <c r="A2121" s="2">
        <f t="shared" si="0"/>
        <v>2118</v>
      </c>
      <c r="B2121" s="3" t="str">
        <f>VLOOKUP(D2121,DSKH!$A:$B,2,0)</f>
        <v>A-212</v>
      </c>
      <c r="C2121" s="4" t="s">
        <v>25</v>
      </c>
      <c r="D2121" s="4" t="s">
        <v>26</v>
      </c>
      <c r="E2121" s="4" t="s">
        <v>57</v>
      </c>
      <c r="F2121" s="4">
        <v>108060840200</v>
      </c>
      <c r="G2121" s="4" t="s">
        <v>27</v>
      </c>
      <c r="H2121" s="173">
        <v>46099</v>
      </c>
      <c r="I2121" s="4" t="s">
        <v>28</v>
      </c>
      <c r="J2121" s="4" t="s">
        <v>36</v>
      </c>
      <c r="K2121" s="4" t="s">
        <v>30</v>
      </c>
      <c r="L2121" s="4"/>
      <c r="M2121" s="23" t="s">
        <v>7805</v>
      </c>
      <c r="N2121" s="4" t="s">
        <v>7806</v>
      </c>
      <c r="O2121" s="3"/>
      <c r="P2121" s="3"/>
      <c r="Q2121" s="229">
        <v>5</v>
      </c>
      <c r="R2121" s="4"/>
      <c r="S2121" s="3"/>
      <c r="T2121" s="4"/>
      <c r="U2121" s="229" t="s">
        <v>7807</v>
      </c>
      <c r="V2121" s="229">
        <v>202611195764</v>
      </c>
      <c r="W2121" s="231" t="s">
        <v>2261</v>
      </c>
      <c r="X2121" s="229" t="s">
        <v>31</v>
      </c>
      <c r="Y2121" s="232" t="s">
        <v>35</v>
      </c>
      <c r="Z2121" s="165"/>
      <c r="AA2121" s="165"/>
    </row>
    <row r="2122" spans="1:27" ht="29.25" hidden="1" customHeight="1">
      <c r="A2122" s="2">
        <f t="shared" si="0"/>
        <v>2119</v>
      </c>
      <c r="B2122" s="3" t="str">
        <f>VLOOKUP(D2122,DSKH!$A:$B,2,0)</f>
        <v>A-212</v>
      </c>
      <c r="C2122" s="4" t="s">
        <v>25</v>
      </c>
      <c r="D2122" s="4" t="s">
        <v>26</v>
      </c>
      <c r="E2122" s="4" t="s">
        <v>57</v>
      </c>
      <c r="F2122" s="4">
        <v>108060836440</v>
      </c>
      <c r="G2122" s="4" t="s">
        <v>27</v>
      </c>
      <c r="H2122" s="173">
        <v>46099</v>
      </c>
      <c r="I2122" s="4" t="s">
        <v>28</v>
      </c>
      <c r="J2122" s="4" t="s">
        <v>36</v>
      </c>
      <c r="K2122" s="4" t="s">
        <v>30</v>
      </c>
      <c r="L2122" s="4"/>
      <c r="M2122" s="23" t="s">
        <v>7805</v>
      </c>
      <c r="N2122" s="4" t="s">
        <v>7806</v>
      </c>
      <c r="O2122" s="3"/>
      <c r="P2122" s="3"/>
      <c r="Q2122" s="230"/>
      <c r="R2122" s="4"/>
      <c r="S2122" s="3"/>
      <c r="T2122" s="4"/>
      <c r="U2122" s="230"/>
      <c r="V2122" s="230"/>
      <c r="W2122" s="230"/>
      <c r="X2122" s="230"/>
      <c r="Y2122" s="230"/>
      <c r="Z2122" s="165"/>
      <c r="AA2122" s="165"/>
    </row>
    <row r="2123" spans="1:27" ht="29.25" hidden="1" customHeight="1">
      <c r="A2123" s="2">
        <f t="shared" si="0"/>
        <v>2120</v>
      </c>
      <c r="B2123" s="3" t="str">
        <f>VLOOKUP(D2123,DSKH!$A:$B,2,0)</f>
        <v>A-212</v>
      </c>
      <c r="C2123" s="4" t="s">
        <v>25</v>
      </c>
      <c r="D2123" s="4" t="s">
        <v>26</v>
      </c>
      <c r="E2123" s="4" t="s">
        <v>57</v>
      </c>
      <c r="F2123" s="4">
        <v>108060829920</v>
      </c>
      <c r="G2123" s="4" t="s">
        <v>27</v>
      </c>
      <c r="H2123" s="173">
        <v>46099</v>
      </c>
      <c r="I2123" s="4" t="s">
        <v>28</v>
      </c>
      <c r="J2123" s="4" t="s">
        <v>36</v>
      </c>
      <c r="K2123" s="4" t="s">
        <v>30</v>
      </c>
      <c r="L2123" s="4"/>
      <c r="M2123" s="23" t="s">
        <v>7805</v>
      </c>
      <c r="N2123" s="4" t="s">
        <v>7806</v>
      </c>
      <c r="O2123" s="3"/>
      <c r="P2123" s="3"/>
      <c r="Q2123" s="223"/>
      <c r="R2123" s="4"/>
      <c r="S2123" s="3"/>
      <c r="T2123" s="4"/>
      <c r="U2123" s="223"/>
      <c r="V2123" s="223"/>
      <c r="W2123" s="223"/>
      <c r="X2123" s="223"/>
      <c r="Y2123" s="223"/>
      <c r="Z2123" s="165"/>
      <c r="AA2123" s="165"/>
    </row>
    <row r="2124" spans="1:27" ht="16.5" hidden="1">
      <c r="A2124" s="2">
        <f t="shared" si="0"/>
        <v>2121</v>
      </c>
      <c r="B2124" s="3" t="str">
        <f>VLOOKUP(D2124,DSKH!$A:$B,2,0)</f>
        <v>A-502</v>
      </c>
      <c r="C2124" s="4" t="s">
        <v>215</v>
      </c>
      <c r="D2124" s="4" t="s">
        <v>201</v>
      </c>
      <c r="E2124" s="4" t="s">
        <v>57</v>
      </c>
      <c r="F2124" s="4">
        <v>108052653700</v>
      </c>
      <c r="G2124" s="4" t="s">
        <v>62</v>
      </c>
      <c r="H2124" s="173">
        <v>46097</v>
      </c>
      <c r="I2124" s="4" t="s">
        <v>28</v>
      </c>
      <c r="J2124" s="4" t="s">
        <v>29</v>
      </c>
      <c r="K2124" s="4" t="s">
        <v>89</v>
      </c>
      <c r="L2124" s="4"/>
      <c r="M2124" s="23">
        <v>4275988</v>
      </c>
      <c r="N2124" s="4">
        <v>1437880651</v>
      </c>
      <c r="O2124" s="3"/>
      <c r="P2124" s="3"/>
      <c r="Q2124" s="3"/>
      <c r="R2124" s="4">
        <v>1</v>
      </c>
      <c r="S2124" s="3"/>
      <c r="T2124" s="4" t="s">
        <v>7808</v>
      </c>
      <c r="U2124" s="3"/>
      <c r="V2124" s="3"/>
      <c r="W2124" s="8"/>
      <c r="X2124" s="4" t="s">
        <v>165</v>
      </c>
      <c r="Y2124" s="27"/>
      <c r="Z2124" s="165"/>
      <c r="AA2124" s="165"/>
    </row>
    <row r="2125" spans="1:27" ht="33" hidden="1">
      <c r="A2125" s="2">
        <f t="shared" si="0"/>
        <v>2122</v>
      </c>
      <c r="B2125" s="3" t="str">
        <f>VLOOKUP(D2125,DSKH!$A:$B,2,0)</f>
        <v>A-502</v>
      </c>
      <c r="C2125" s="4" t="s">
        <v>215</v>
      </c>
      <c r="D2125" s="4" t="s">
        <v>201</v>
      </c>
      <c r="E2125" s="4" t="s">
        <v>29</v>
      </c>
      <c r="F2125" s="4">
        <v>308326176560</v>
      </c>
      <c r="G2125" s="4" t="s">
        <v>46</v>
      </c>
      <c r="H2125" s="173">
        <v>46097</v>
      </c>
      <c r="I2125" s="4" t="s">
        <v>28</v>
      </c>
      <c r="J2125" s="4" t="s">
        <v>29</v>
      </c>
      <c r="K2125" s="4" t="s">
        <v>89</v>
      </c>
      <c r="L2125" s="4"/>
      <c r="M2125" s="23" t="s">
        <v>7809</v>
      </c>
      <c r="N2125" s="4"/>
      <c r="O2125" s="3"/>
      <c r="P2125" s="3"/>
      <c r="Q2125" s="3"/>
      <c r="R2125" s="4">
        <v>1</v>
      </c>
      <c r="S2125" s="3"/>
      <c r="T2125" s="4" t="s">
        <v>7810</v>
      </c>
      <c r="U2125" s="3"/>
      <c r="V2125" s="3"/>
      <c r="W2125" s="8"/>
      <c r="X2125" s="4" t="s">
        <v>227</v>
      </c>
      <c r="Y2125" s="27"/>
      <c r="Z2125" s="165"/>
      <c r="AA2125" s="165"/>
    </row>
    <row r="2126" spans="1:27" ht="16.5" hidden="1">
      <c r="A2126" s="2">
        <f t="shared" si="0"/>
        <v>2123</v>
      </c>
      <c r="B2126" s="3" t="str">
        <f>VLOOKUP(D2126,DSKH!$A:$B,2,0)</f>
        <v>A-213</v>
      </c>
      <c r="C2126" s="4" t="s">
        <v>215</v>
      </c>
      <c r="D2126" s="4" t="s">
        <v>216</v>
      </c>
      <c r="E2126" s="4" t="s">
        <v>29</v>
      </c>
      <c r="F2126" s="4">
        <v>308332018320</v>
      </c>
      <c r="G2126" s="4" t="s">
        <v>41</v>
      </c>
      <c r="H2126" s="173">
        <v>46097</v>
      </c>
      <c r="I2126" s="4" t="s">
        <v>28</v>
      </c>
      <c r="J2126" s="4" t="s">
        <v>29</v>
      </c>
      <c r="K2126" s="4" t="s">
        <v>47</v>
      </c>
      <c r="L2126" s="4"/>
      <c r="M2126" s="232">
        <v>20260316001</v>
      </c>
      <c r="N2126" s="4"/>
      <c r="O2126" s="3"/>
      <c r="P2126" s="3"/>
      <c r="Q2126" s="3"/>
      <c r="R2126" s="4"/>
      <c r="S2126" s="229">
        <v>1</v>
      </c>
      <c r="T2126" s="229" t="s">
        <v>7811</v>
      </c>
      <c r="U2126" s="3"/>
      <c r="V2126" s="3"/>
      <c r="W2126" s="8"/>
      <c r="X2126" s="4"/>
      <c r="Y2126" s="232" t="s">
        <v>217</v>
      </c>
      <c r="Z2126" s="165"/>
      <c r="AA2126" s="165"/>
    </row>
    <row r="2127" spans="1:27" ht="16.5" hidden="1">
      <c r="A2127" s="2">
        <f t="shared" si="0"/>
        <v>2124</v>
      </c>
      <c r="B2127" s="3" t="str">
        <f>VLOOKUP(D2127,DSKH!$A:$B,2,0)</f>
        <v>A-213</v>
      </c>
      <c r="C2127" s="4" t="s">
        <v>215</v>
      </c>
      <c r="D2127" s="4" t="s">
        <v>216</v>
      </c>
      <c r="E2127" s="4" t="s">
        <v>29</v>
      </c>
      <c r="F2127" s="4">
        <v>308332028710</v>
      </c>
      <c r="G2127" s="4" t="s">
        <v>41</v>
      </c>
      <c r="H2127" s="173">
        <v>46097</v>
      </c>
      <c r="I2127" s="4" t="s">
        <v>28</v>
      </c>
      <c r="J2127" s="4" t="s">
        <v>29</v>
      </c>
      <c r="K2127" s="4" t="s">
        <v>47</v>
      </c>
      <c r="L2127" s="4"/>
      <c r="M2127" s="230"/>
      <c r="N2127" s="4"/>
      <c r="O2127" s="3"/>
      <c r="P2127" s="3"/>
      <c r="Q2127" s="3"/>
      <c r="R2127" s="4"/>
      <c r="S2127" s="230"/>
      <c r="T2127" s="230"/>
      <c r="U2127" s="3"/>
      <c r="V2127" s="4"/>
      <c r="W2127" s="8"/>
      <c r="X2127" s="4"/>
      <c r="Y2127" s="230"/>
      <c r="Z2127" s="165"/>
      <c r="AA2127" s="165"/>
    </row>
    <row r="2128" spans="1:27" ht="16.5" hidden="1">
      <c r="A2128" s="2">
        <f t="shared" si="0"/>
        <v>2125</v>
      </c>
      <c r="B2128" s="3" t="str">
        <f>VLOOKUP(D2128,DSKH!$A:$B,2,0)</f>
        <v>A-213</v>
      </c>
      <c r="C2128" s="4" t="s">
        <v>215</v>
      </c>
      <c r="D2128" s="4" t="s">
        <v>216</v>
      </c>
      <c r="E2128" s="4" t="s">
        <v>29</v>
      </c>
      <c r="F2128" s="4">
        <v>308332034640</v>
      </c>
      <c r="G2128" s="4" t="s">
        <v>41</v>
      </c>
      <c r="H2128" s="173">
        <v>46097</v>
      </c>
      <c r="I2128" s="4" t="s">
        <v>28</v>
      </c>
      <c r="J2128" s="4" t="s">
        <v>29</v>
      </c>
      <c r="K2128" s="4" t="s">
        <v>47</v>
      </c>
      <c r="L2128" s="4"/>
      <c r="M2128" s="223"/>
      <c r="N2128" s="4"/>
      <c r="O2128" s="3"/>
      <c r="P2128" s="3"/>
      <c r="Q2128" s="3"/>
      <c r="R2128" s="4"/>
      <c r="S2128" s="223"/>
      <c r="T2128" s="223"/>
      <c r="U2128" s="3"/>
      <c r="V2128" s="3"/>
      <c r="W2128" s="8"/>
      <c r="X2128" s="4"/>
      <c r="Y2128" s="223"/>
      <c r="Z2128" s="165"/>
      <c r="AA2128" s="165"/>
    </row>
    <row r="2129" spans="1:27" ht="16.5" hidden="1">
      <c r="A2129" s="2">
        <f t="shared" si="0"/>
        <v>2126</v>
      </c>
      <c r="B2129" s="3" t="str">
        <f>VLOOKUP(D2129,DSKH!$A:$B,2,0)</f>
        <v>A-502</v>
      </c>
      <c r="C2129" s="4" t="s">
        <v>215</v>
      </c>
      <c r="D2129" s="4" t="s">
        <v>201</v>
      </c>
      <c r="E2129" s="4" t="s">
        <v>29</v>
      </c>
      <c r="F2129" s="4">
        <v>308332758000</v>
      </c>
      <c r="G2129" s="4" t="s">
        <v>44</v>
      </c>
      <c r="H2129" s="173">
        <v>46098</v>
      </c>
      <c r="I2129" s="4" t="s">
        <v>28</v>
      </c>
      <c r="J2129" s="4" t="s">
        <v>29</v>
      </c>
      <c r="K2129" s="4" t="s">
        <v>89</v>
      </c>
      <c r="L2129" s="4"/>
      <c r="M2129" s="232" t="s">
        <v>7812</v>
      </c>
      <c r="N2129" s="4"/>
      <c r="O2129" s="3"/>
      <c r="P2129" s="3"/>
      <c r="Q2129" s="3"/>
      <c r="R2129" s="229">
        <v>1</v>
      </c>
      <c r="S2129" s="3"/>
      <c r="T2129" s="229" t="s">
        <v>7813</v>
      </c>
      <c r="U2129" s="3"/>
      <c r="V2129" s="3"/>
      <c r="W2129" s="8"/>
      <c r="X2129" s="229" t="s">
        <v>227</v>
      </c>
      <c r="Y2129" s="232" t="s">
        <v>217</v>
      </c>
      <c r="Z2129" s="165"/>
      <c r="AA2129" s="165"/>
    </row>
    <row r="2130" spans="1:27" ht="16.5" hidden="1">
      <c r="A2130" s="2">
        <f t="shared" si="0"/>
        <v>2127</v>
      </c>
      <c r="B2130" s="3" t="str">
        <f>VLOOKUP(D2130,DSKH!$A:$B,2,0)</f>
        <v>A-502</v>
      </c>
      <c r="C2130" s="4" t="s">
        <v>215</v>
      </c>
      <c r="D2130" s="4" t="s">
        <v>201</v>
      </c>
      <c r="E2130" s="4" t="s">
        <v>29</v>
      </c>
      <c r="F2130" s="4">
        <v>308332760650</v>
      </c>
      <c r="G2130" s="4" t="s">
        <v>44</v>
      </c>
      <c r="H2130" s="173">
        <v>46098</v>
      </c>
      <c r="I2130" s="4" t="s">
        <v>28</v>
      </c>
      <c r="J2130" s="4" t="s">
        <v>29</v>
      </c>
      <c r="K2130" s="4" t="s">
        <v>89</v>
      </c>
      <c r="L2130" s="3"/>
      <c r="M2130" s="230"/>
      <c r="N2130" s="3"/>
      <c r="O2130" s="3"/>
      <c r="P2130" s="3"/>
      <c r="Q2130" s="3"/>
      <c r="R2130" s="230"/>
      <c r="S2130" s="3"/>
      <c r="T2130" s="230"/>
      <c r="U2130" s="3"/>
      <c r="V2130" s="3"/>
      <c r="W2130" s="8"/>
      <c r="X2130" s="230"/>
      <c r="Y2130" s="230"/>
      <c r="Z2130" s="165"/>
      <c r="AA2130" s="165"/>
    </row>
    <row r="2131" spans="1:27" ht="16.5" hidden="1">
      <c r="A2131" s="2">
        <f t="shared" si="0"/>
        <v>2128</v>
      </c>
      <c r="B2131" s="3" t="str">
        <f>VLOOKUP(D2131,DSKH!$A:$B,2,0)</f>
        <v>A-502</v>
      </c>
      <c r="C2131" s="4" t="s">
        <v>215</v>
      </c>
      <c r="D2131" s="4" t="s">
        <v>201</v>
      </c>
      <c r="E2131" s="4" t="s">
        <v>29</v>
      </c>
      <c r="F2131" s="4">
        <v>308332762900</v>
      </c>
      <c r="G2131" s="4" t="s">
        <v>44</v>
      </c>
      <c r="H2131" s="173">
        <v>46098</v>
      </c>
      <c r="I2131" s="4" t="s">
        <v>28</v>
      </c>
      <c r="J2131" s="4" t="s">
        <v>29</v>
      </c>
      <c r="K2131" s="4" t="s">
        <v>89</v>
      </c>
      <c r="L2131" s="4"/>
      <c r="M2131" s="223"/>
      <c r="N2131" s="3"/>
      <c r="O2131" s="3"/>
      <c r="P2131" s="3"/>
      <c r="Q2131" s="3"/>
      <c r="R2131" s="223"/>
      <c r="S2131" s="3"/>
      <c r="T2131" s="223"/>
      <c r="U2131" s="3"/>
      <c r="V2131" s="4"/>
      <c r="W2131" s="8"/>
      <c r="X2131" s="223"/>
      <c r="Y2131" s="223"/>
      <c r="Z2131" s="165"/>
      <c r="AA2131" s="165"/>
    </row>
    <row r="2132" spans="1:27" ht="16.5" hidden="1">
      <c r="A2132" s="2">
        <f t="shared" si="0"/>
        <v>2129</v>
      </c>
      <c r="B2132" s="3" t="str">
        <f>VLOOKUP(D2132,DSKH!$A:$B,2,0)</f>
        <v>A-556</v>
      </c>
      <c r="C2132" s="4" t="s">
        <v>215</v>
      </c>
      <c r="D2132" s="4" t="s">
        <v>218</v>
      </c>
      <c r="E2132" s="4" t="s">
        <v>57</v>
      </c>
      <c r="F2132" s="4">
        <v>108057451020</v>
      </c>
      <c r="G2132" s="4" t="s">
        <v>172</v>
      </c>
      <c r="H2132" s="173">
        <v>46098</v>
      </c>
      <c r="I2132" s="4" t="s">
        <v>28</v>
      </c>
      <c r="J2132" s="4" t="s">
        <v>29</v>
      </c>
      <c r="K2132" s="4" t="s">
        <v>59</v>
      </c>
      <c r="L2132" s="4"/>
      <c r="M2132" s="23" t="s">
        <v>7814</v>
      </c>
      <c r="N2132" s="3"/>
      <c r="O2132" s="3"/>
      <c r="P2132" s="3"/>
      <c r="Q2132" s="3"/>
      <c r="R2132" s="4"/>
      <c r="S2132" s="4">
        <v>1</v>
      </c>
      <c r="T2132" s="4" t="s">
        <v>7815</v>
      </c>
      <c r="U2132" s="3"/>
      <c r="V2132" s="4"/>
      <c r="W2132" s="8"/>
      <c r="X2132" s="4"/>
      <c r="Y2132" s="27"/>
      <c r="Z2132" s="165"/>
      <c r="AA2132" s="165"/>
    </row>
    <row r="2133" spans="1:27" ht="16.5" hidden="1">
      <c r="A2133" s="2">
        <f t="shared" si="0"/>
        <v>2130</v>
      </c>
      <c r="B2133" s="3" t="str">
        <f>VLOOKUP(D2133,DSKH!$A:$B,2,0)</f>
        <v>A-213</v>
      </c>
      <c r="C2133" s="4" t="s">
        <v>215</v>
      </c>
      <c r="D2133" s="4" t="s">
        <v>216</v>
      </c>
      <c r="E2133" s="4" t="s">
        <v>57</v>
      </c>
      <c r="F2133" s="4">
        <v>108058342600</v>
      </c>
      <c r="G2133" s="4" t="s">
        <v>83</v>
      </c>
      <c r="H2133" s="173">
        <v>46098</v>
      </c>
      <c r="I2133" s="4" t="s">
        <v>28</v>
      </c>
      <c r="J2133" s="4" t="s">
        <v>36</v>
      </c>
      <c r="K2133" s="4" t="s">
        <v>47</v>
      </c>
      <c r="L2133" s="4" t="s">
        <v>512</v>
      </c>
      <c r="M2133" s="232">
        <v>20260305003</v>
      </c>
      <c r="N2133" s="229" t="s">
        <v>7816</v>
      </c>
      <c r="O2133" s="3"/>
      <c r="P2133" s="3"/>
      <c r="Q2133" s="229">
        <v>1</v>
      </c>
      <c r="R2133" s="4"/>
      <c r="S2133" s="3"/>
      <c r="T2133" s="229" t="s">
        <v>7817</v>
      </c>
      <c r="U2133" s="229" t="s">
        <v>7818</v>
      </c>
      <c r="V2133" s="229">
        <v>202611189865</v>
      </c>
      <c r="W2133" s="231">
        <v>500000</v>
      </c>
      <c r="X2133" s="229" t="s">
        <v>229</v>
      </c>
      <c r="Y2133" s="232" t="s">
        <v>217</v>
      </c>
      <c r="Z2133" s="165"/>
      <c r="AA2133" s="165"/>
    </row>
    <row r="2134" spans="1:27" ht="16.5" hidden="1">
      <c r="A2134" s="2">
        <f t="shared" si="0"/>
        <v>2131</v>
      </c>
      <c r="B2134" s="3" t="str">
        <f>VLOOKUP(D2134,DSKH!$A:$B,2,0)</f>
        <v>A-213</v>
      </c>
      <c r="C2134" s="4" t="s">
        <v>215</v>
      </c>
      <c r="D2134" s="4" t="s">
        <v>216</v>
      </c>
      <c r="E2134" s="4" t="s">
        <v>57</v>
      </c>
      <c r="F2134" s="4">
        <v>108058344110</v>
      </c>
      <c r="G2134" s="4" t="s">
        <v>83</v>
      </c>
      <c r="H2134" s="173">
        <v>46098</v>
      </c>
      <c r="I2134" s="4" t="s">
        <v>28</v>
      </c>
      <c r="J2134" s="4" t="s">
        <v>36</v>
      </c>
      <c r="K2134" s="4" t="s">
        <v>47</v>
      </c>
      <c r="L2134" s="4" t="s">
        <v>512</v>
      </c>
      <c r="M2134" s="223"/>
      <c r="N2134" s="223"/>
      <c r="O2134" s="3"/>
      <c r="P2134" s="3"/>
      <c r="Q2134" s="223"/>
      <c r="R2134" s="3"/>
      <c r="S2134" s="3"/>
      <c r="T2134" s="223"/>
      <c r="U2134" s="223"/>
      <c r="V2134" s="223"/>
      <c r="W2134" s="223"/>
      <c r="X2134" s="223"/>
      <c r="Y2134" s="223"/>
      <c r="Z2134" s="165"/>
      <c r="AA2134" s="165"/>
    </row>
    <row r="2135" spans="1:27" ht="16.5" hidden="1">
      <c r="A2135" s="2">
        <f t="shared" si="0"/>
        <v>2132</v>
      </c>
      <c r="B2135" s="3" t="str">
        <f>VLOOKUP(D2135,DSKH!$A:$B,2,0)</f>
        <v>A-213</v>
      </c>
      <c r="C2135" s="4" t="s">
        <v>215</v>
      </c>
      <c r="D2135" s="4" t="s">
        <v>216</v>
      </c>
      <c r="E2135" s="4" t="s">
        <v>29</v>
      </c>
      <c r="F2135" s="4">
        <v>308333486330</v>
      </c>
      <c r="G2135" s="4" t="s">
        <v>41</v>
      </c>
      <c r="H2135" s="173">
        <v>46098</v>
      </c>
      <c r="I2135" s="4" t="s">
        <v>28</v>
      </c>
      <c r="J2135" s="4" t="s">
        <v>29</v>
      </c>
      <c r="K2135" s="4" t="s">
        <v>47</v>
      </c>
      <c r="L2135" s="4"/>
      <c r="M2135" s="232">
        <v>20260316002</v>
      </c>
      <c r="N2135" s="3"/>
      <c r="O2135" s="3"/>
      <c r="P2135" s="3"/>
      <c r="Q2135" s="4"/>
      <c r="R2135" s="3"/>
      <c r="S2135" s="229">
        <v>1</v>
      </c>
      <c r="T2135" s="229" t="s">
        <v>7819</v>
      </c>
      <c r="U2135" s="4"/>
      <c r="V2135" s="4"/>
      <c r="W2135" s="8"/>
      <c r="X2135" s="4"/>
      <c r="Y2135" s="232" t="s">
        <v>217</v>
      </c>
      <c r="Z2135" s="165"/>
      <c r="AA2135" s="165"/>
    </row>
    <row r="2136" spans="1:27" ht="16.5" hidden="1">
      <c r="A2136" s="2">
        <f t="shared" si="0"/>
        <v>2133</v>
      </c>
      <c r="B2136" s="3" t="str">
        <f>VLOOKUP(D2136,DSKH!$A:$B,2,0)</f>
        <v>A-213</v>
      </c>
      <c r="C2136" s="4" t="s">
        <v>215</v>
      </c>
      <c r="D2136" s="4" t="s">
        <v>216</v>
      </c>
      <c r="E2136" s="4" t="s">
        <v>29</v>
      </c>
      <c r="F2136" s="4">
        <v>308333496130</v>
      </c>
      <c r="G2136" s="4" t="s">
        <v>41</v>
      </c>
      <c r="H2136" s="173">
        <v>46098</v>
      </c>
      <c r="I2136" s="4" t="s">
        <v>28</v>
      </c>
      <c r="J2136" s="4" t="s">
        <v>29</v>
      </c>
      <c r="K2136" s="4" t="s">
        <v>47</v>
      </c>
      <c r="L2136" s="4"/>
      <c r="M2136" s="230"/>
      <c r="N2136" s="3"/>
      <c r="O2136" s="3"/>
      <c r="P2136" s="3"/>
      <c r="Q2136" s="3"/>
      <c r="R2136" s="4"/>
      <c r="S2136" s="230"/>
      <c r="T2136" s="230"/>
      <c r="U2136" s="3"/>
      <c r="V2136" s="4"/>
      <c r="W2136" s="8"/>
      <c r="X2136" s="4"/>
      <c r="Y2136" s="230"/>
      <c r="Z2136" s="165"/>
      <c r="AA2136" s="165"/>
    </row>
    <row r="2137" spans="1:27" ht="16.5" hidden="1">
      <c r="A2137" s="2">
        <f t="shared" si="0"/>
        <v>2134</v>
      </c>
      <c r="B2137" s="3" t="str">
        <f>VLOOKUP(D2137,DSKH!$A:$B,2,0)</f>
        <v>A-213</v>
      </c>
      <c r="C2137" s="4" t="s">
        <v>215</v>
      </c>
      <c r="D2137" s="4" t="s">
        <v>216</v>
      </c>
      <c r="E2137" s="4" t="s">
        <v>29</v>
      </c>
      <c r="F2137" s="4">
        <v>308333502540</v>
      </c>
      <c r="G2137" s="4" t="s">
        <v>41</v>
      </c>
      <c r="H2137" s="173">
        <v>46098</v>
      </c>
      <c r="I2137" s="4" t="s">
        <v>28</v>
      </c>
      <c r="J2137" s="4" t="s">
        <v>29</v>
      </c>
      <c r="K2137" s="4" t="s">
        <v>47</v>
      </c>
      <c r="L2137" s="4"/>
      <c r="M2137" s="223"/>
      <c r="N2137" s="4"/>
      <c r="O2137" s="3"/>
      <c r="P2137" s="4"/>
      <c r="Q2137" s="3"/>
      <c r="R2137" s="3"/>
      <c r="S2137" s="223"/>
      <c r="T2137" s="223"/>
      <c r="U2137" s="4"/>
      <c r="V2137" s="3"/>
      <c r="W2137" s="8"/>
      <c r="X2137" s="4"/>
      <c r="Y2137" s="223"/>
      <c r="Z2137" s="165"/>
      <c r="AA2137" s="165"/>
    </row>
    <row r="2138" spans="1:27" ht="16.5" hidden="1">
      <c r="A2138" s="2">
        <f t="shared" si="0"/>
        <v>2135</v>
      </c>
      <c r="B2138" s="3" t="str">
        <f>VLOOKUP(D2138,DSKH!$A:$B,2,0)</f>
        <v>A-213</v>
      </c>
      <c r="C2138" s="4" t="s">
        <v>215</v>
      </c>
      <c r="D2138" s="4" t="s">
        <v>216</v>
      </c>
      <c r="E2138" s="4" t="s">
        <v>29</v>
      </c>
      <c r="F2138" s="4">
        <v>308335563340</v>
      </c>
      <c r="G2138" s="4" t="s">
        <v>41</v>
      </c>
      <c r="H2138" s="173">
        <v>46098</v>
      </c>
      <c r="I2138" s="4" t="s">
        <v>28</v>
      </c>
      <c r="J2138" s="4" t="s">
        <v>29</v>
      </c>
      <c r="K2138" s="4" t="s">
        <v>47</v>
      </c>
      <c r="L2138" s="4"/>
      <c r="M2138" s="23">
        <v>20260317001</v>
      </c>
      <c r="N2138" s="4"/>
      <c r="O2138" s="3"/>
      <c r="P2138" s="3"/>
      <c r="Q2138" s="4"/>
      <c r="R2138" s="3"/>
      <c r="S2138" s="4">
        <v>1</v>
      </c>
      <c r="T2138" s="4" t="s">
        <v>7820</v>
      </c>
      <c r="U2138" s="4"/>
      <c r="V2138" s="3"/>
      <c r="W2138" s="8"/>
      <c r="X2138" s="4"/>
      <c r="Y2138" s="23"/>
      <c r="Z2138" s="165"/>
      <c r="AA2138" s="165"/>
    </row>
    <row r="2139" spans="1:27" ht="16.5" hidden="1">
      <c r="A2139" s="2">
        <f t="shared" si="0"/>
        <v>2136</v>
      </c>
      <c r="B2139" s="3" t="str">
        <f>VLOOKUP(D2139,DSKH!$A:$B,2,0)</f>
        <v>A-323</v>
      </c>
      <c r="C2139" s="4" t="s">
        <v>215</v>
      </c>
      <c r="D2139" s="4" t="s">
        <v>221</v>
      </c>
      <c r="E2139" s="4" t="s">
        <v>57</v>
      </c>
      <c r="F2139" s="4">
        <v>108053001600</v>
      </c>
      <c r="G2139" s="4" t="s">
        <v>83</v>
      </c>
      <c r="H2139" s="173">
        <v>46098</v>
      </c>
      <c r="I2139" s="4" t="s">
        <v>28</v>
      </c>
      <c r="J2139" s="4" t="s">
        <v>36</v>
      </c>
      <c r="K2139" s="4" t="s">
        <v>47</v>
      </c>
      <c r="L2139" s="4" t="s">
        <v>95</v>
      </c>
      <c r="M2139" s="23" t="s">
        <v>7821</v>
      </c>
      <c r="N2139" s="4" t="s">
        <v>7822</v>
      </c>
      <c r="O2139" s="3"/>
      <c r="P2139" s="4">
        <v>2</v>
      </c>
      <c r="Q2139" s="3"/>
      <c r="R2139" s="3"/>
      <c r="S2139" s="3"/>
      <c r="T2139" s="4" t="s">
        <v>223</v>
      </c>
      <c r="U2139" s="4" t="s">
        <v>7823</v>
      </c>
      <c r="V2139" s="3"/>
      <c r="W2139" s="8"/>
      <c r="X2139" s="4" t="s">
        <v>115</v>
      </c>
      <c r="Y2139" s="27"/>
      <c r="Z2139" s="165"/>
      <c r="AA2139" s="165"/>
    </row>
    <row r="2140" spans="1:27" ht="16.5" hidden="1">
      <c r="A2140" s="2">
        <f t="shared" si="0"/>
        <v>2137</v>
      </c>
      <c r="B2140" s="3" t="str">
        <f>VLOOKUP(D2140,DSKH!$A:$B,2,0)</f>
        <v>A-564</v>
      </c>
      <c r="C2140" s="4" t="s">
        <v>215</v>
      </c>
      <c r="D2140" s="4" t="s">
        <v>185</v>
      </c>
      <c r="E2140" s="4" t="s">
        <v>29</v>
      </c>
      <c r="F2140" s="4">
        <v>308335173550</v>
      </c>
      <c r="G2140" s="4" t="s">
        <v>44</v>
      </c>
      <c r="H2140" s="173">
        <v>46098</v>
      </c>
      <c r="I2140" s="4" t="s">
        <v>28</v>
      </c>
      <c r="J2140" s="4" t="s">
        <v>36</v>
      </c>
      <c r="K2140" s="4" t="s">
        <v>30</v>
      </c>
      <c r="L2140" s="3"/>
      <c r="M2140" s="23">
        <v>22</v>
      </c>
      <c r="N2140" s="3"/>
      <c r="O2140" s="3"/>
      <c r="P2140" s="3"/>
      <c r="Q2140" s="3"/>
      <c r="R2140" s="3"/>
      <c r="S2140" s="4">
        <v>1</v>
      </c>
      <c r="T2140" s="4" t="s">
        <v>7824</v>
      </c>
      <c r="U2140" s="3"/>
      <c r="V2140" s="3"/>
      <c r="W2140" s="8"/>
      <c r="X2140" s="3"/>
      <c r="Y2140" s="27"/>
      <c r="Z2140" s="165"/>
      <c r="AA2140" s="165"/>
    </row>
    <row r="2141" spans="1:27" ht="16.5" hidden="1">
      <c r="A2141" s="2">
        <f t="shared" si="0"/>
        <v>2138</v>
      </c>
      <c r="B2141" s="3" t="str">
        <f>VLOOKUP(D2141,DSKH!$A:$B,2,0)</f>
        <v>A-12</v>
      </c>
      <c r="C2141" s="4" t="s">
        <v>51</v>
      </c>
      <c r="D2141" s="4" t="s">
        <v>65</v>
      </c>
      <c r="E2141" s="4" t="s">
        <v>29</v>
      </c>
      <c r="F2141" s="4">
        <v>308331035040</v>
      </c>
      <c r="G2141" s="4" t="s">
        <v>53</v>
      </c>
      <c r="H2141" s="173">
        <v>46097</v>
      </c>
      <c r="I2141" s="4" t="s">
        <v>28</v>
      </c>
      <c r="J2141" s="4" t="s">
        <v>29</v>
      </c>
      <c r="K2141" s="4" t="s">
        <v>30</v>
      </c>
      <c r="L2141" s="3"/>
      <c r="M2141" s="23" t="s">
        <v>7825</v>
      </c>
      <c r="N2141" s="3"/>
      <c r="O2141" s="3"/>
      <c r="P2141" s="3"/>
      <c r="Q2141" s="3"/>
      <c r="R2141" s="4">
        <v>1</v>
      </c>
      <c r="S2141" s="3"/>
      <c r="T2141" s="4" t="s">
        <v>7826</v>
      </c>
      <c r="U2141" s="3"/>
      <c r="V2141" s="4">
        <v>0</v>
      </c>
      <c r="W2141" s="8"/>
      <c r="X2141" s="4" t="s">
        <v>38</v>
      </c>
      <c r="Y2141" s="27"/>
      <c r="Z2141" s="165"/>
      <c r="AA2141" s="165"/>
    </row>
    <row r="2142" spans="1:27" ht="16.5" hidden="1">
      <c r="A2142" s="2">
        <f t="shared" si="0"/>
        <v>2139</v>
      </c>
      <c r="B2142" s="3" t="str">
        <f>VLOOKUP(D2142,DSKH!$A:$B,2,0)</f>
        <v>A-12</v>
      </c>
      <c r="C2142" s="4" t="s">
        <v>51</v>
      </c>
      <c r="D2142" s="4" t="s">
        <v>65</v>
      </c>
      <c r="E2142" s="4" t="s">
        <v>29</v>
      </c>
      <c r="F2142" s="4">
        <v>308331077040</v>
      </c>
      <c r="G2142" s="4" t="s">
        <v>41</v>
      </c>
      <c r="H2142" s="173">
        <v>46097</v>
      </c>
      <c r="I2142" s="4" t="s">
        <v>28</v>
      </c>
      <c r="J2142" s="4" t="s">
        <v>29</v>
      </c>
      <c r="K2142" s="4" t="s">
        <v>30</v>
      </c>
      <c r="L2142" s="3"/>
      <c r="M2142" s="23">
        <v>141</v>
      </c>
      <c r="N2142" s="3"/>
      <c r="O2142" s="3"/>
      <c r="P2142" s="3"/>
      <c r="Q2142" s="3"/>
      <c r="R2142" s="3"/>
      <c r="S2142" s="4">
        <v>1</v>
      </c>
      <c r="T2142" s="4" t="s">
        <v>7827</v>
      </c>
      <c r="U2142" s="3"/>
      <c r="V2142" s="4">
        <v>0</v>
      </c>
      <c r="W2142" s="8"/>
      <c r="X2142" s="3"/>
      <c r="Y2142" s="27"/>
      <c r="Z2142" s="165"/>
      <c r="AA2142" s="165"/>
    </row>
    <row r="2143" spans="1:27" ht="16.5" hidden="1">
      <c r="A2143" s="2">
        <f t="shared" si="0"/>
        <v>2140</v>
      </c>
      <c r="B2143" s="3" t="str">
        <f>VLOOKUP(D2143,DSKH!$A:$B,2,0)</f>
        <v>A-324</v>
      </c>
      <c r="C2143" s="4" t="s">
        <v>51</v>
      </c>
      <c r="D2143" s="4" t="s">
        <v>56</v>
      </c>
      <c r="E2143" s="4" t="s">
        <v>29</v>
      </c>
      <c r="F2143" s="4">
        <v>308332202310</v>
      </c>
      <c r="G2143" s="4" t="s">
        <v>44</v>
      </c>
      <c r="H2143" s="173">
        <v>46097</v>
      </c>
      <c r="I2143" s="4" t="s">
        <v>28</v>
      </c>
      <c r="J2143" s="4" t="s">
        <v>29</v>
      </c>
      <c r="K2143" s="4" t="s">
        <v>59</v>
      </c>
      <c r="L2143" s="4"/>
      <c r="M2143" s="23">
        <v>6603069872</v>
      </c>
      <c r="N2143" s="3"/>
      <c r="O2143" s="3"/>
      <c r="P2143" s="3"/>
      <c r="Q2143" s="3"/>
      <c r="R2143" s="4">
        <v>1</v>
      </c>
      <c r="S2143" s="3"/>
      <c r="T2143" s="4" t="s">
        <v>7828</v>
      </c>
      <c r="U2143" s="3"/>
      <c r="V2143" s="4">
        <v>0</v>
      </c>
      <c r="W2143" s="8"/>
      <c r="X2143" s="4" t="s">
        <v>7829</v>
      </c>
      <c r="Y2143" s="23"/>
      <c r="Z2143" s="165"/>
      <c r="AA2143" s="165"/>
    </row>
    <row r="2144" spans="1:27" ht="33" hidden="1">
      <c r="A2144" s="2">
        <f t="shared" si="0"/>
        <v>2141</v>
      </c>
      <c r="B2144" s="3" t="str">
        <f>VLOOKUP(D2144,DSKH!$A:$B,2,0)</f>
        <v>A-324</v>
      </c>
      <c r="C2144" s="4" t="s">
        <v>51</v>
      </c>
      <c r="D2144" s="4" t="s">
        <v>56</v>
      </c>
      <c r="E2144" s="4" t="s">
        <v>29</v>
      </c>
      <c r="F2144" s="4">
        <v>308332229610</v>
      </c>
      <c r="G2144" s="4" t="s">
        <v>44</v>
      </c>
      <c r="H2144" s="173">
        <v>46097</v>
      </c>
      <c r="I2144" s="4" t="s">
        <v>28</v>
      </c>
      <c r="J2144" s="4" t="s">
        <v>29</v>
      </c>
      <c r="K2144" s="4" t="s">
        <v>59</v>
      </c>
      <c r="L2144" s="4"/>
      <c r="M2144" s="23" t="s">
        <v>7830</v>
      </c>
      <c r="N2144" s="4"/>
      <c r="O2144" s="3"/>
      <c r="P2144" s="4"/>
      <c r="Q2144" s="3"/>
      <c r="R2144" s="4">
        <v>1</v>
      </c>
      <c r="S2144" s="3"/>
      <c r="T2144" s="4" t="s">
        <v>7831</v>
      </c>
      <c r="U2144" s="4"/>
      <c r="V2144" s="3"/>
      <c r="W2144" s="8"/>
      <c r="X2144" s="4" t="s">
        <v>4957</v>
      </c>
      <c r="Y2144" s="27"/>
      <c r="Z2144" s="165"/>
      <c r="AA2144" s="165"/>
    </row>
    <row r="2145" spans="1:27" ht="16.5" hidden="1">
      <c r="A2145" s="2">
        <f t="shared" si="0"/>
        <v>2142</v>
      </c>
      <c r="B2145" s="3" t="str">
        <f>VLOOKUP(D2145,DSKH!$A:$B,2,0)</f>
        <v>A-12</v>
      </c>
      <c r="C2145" s="4" t="s">
        <v>51</v>
      </c>
      <c r="D2145" s="4" t="s">
        <v>65</v>
      </c>
      <c r="E2145" s="4" t="s">
        <v>29</v>
      </c>
      <c r="F2145" s="4">
        <v>308332856700</v>
      </c>
      <c r="G2145" s="4" t="s">
        <v>53</v>
      </c>
      <c r="H2145" s="173">
        <v>46098</v>
      </c>
      <c r="I2145" s="4" t="s">
        <v>28</v>
      </c>
      <c r="J2145" s="4" t="s">
        <v>36</v>
      </c>
      <c r="K2145" s="4" t="s">
        <v>30</v>
      </c>
      <c r="L2145" s="4"/>
      <c r="M2145" s="23" t="s">
        <v>7832</v>
      </c>
      <c r="N2145" s="4"/>
      <c r="O2145" s="3"/>
      <c r="P2145" s="4"/>
      <c r="Q2145" s="3"/>
      <c r="R2145" s="4">
        <v>1</v>
      </c>
      <c r="S2145" s="3"/>
      <c r="T2145" s="4" t="s">
        <v>7833</v>
      </c>
      <c r="U2145" s="4"/>
      <c r="V2145" s="4">
        <v>0</v>
      </c>
      <c r="W2145" s="8"/>
      <c r="X2145" s="4" t="s">
        <v>165</v>
      </c>
      <c r="Y2145" s="23"/>
      <c r="Z2145" s="165"/>
      <c r="AA2145" s="165"/>
    </row>
    <row r="2146" spans="1:27" ht="16.5" hidden="1">
      <c r="A2146" s="2">
        <f t="shared" si="0"/>
        <v>2143</v>
      </c>
      <c r="B2146" s="3" t="str">
        <f>VLOOKUP(D2146,DSKH!$A:$B,2,0)</f>
        <v>A-12</v>
      </c>
      <c r="C2146" s="4" t="s">
        <v>51</v>
      </c>
      <c r="D2146" s="4" t="s">
        <v>65</v>
      </c>
      <c r="E2146" s="4" t="s">
        <v>29</v>
      </c>
      <c r="F2146" s="4">
        <v>308333903530</v>
      </c>
      <c r="G2146" s="4" t="s">
        <v>53</v>
      </c>
      <c r="H2146" s="173">
        <v>46098</v>
      </c>
      <c r="I2146" s="4" t="s">
        <v>28</v>
      </c>
      <c r="J2146" s="4" t="s">
        <v>36</v>
      </c>
      <c r="K2146" s="4" t="s">
        <v>30</v>
      </c>
      <c r="L2146" s="4"/>
      <c r="M2146" s="23" t="s">
        <v>7834</v>
      </c>
      <c r="N2146" s="4"/>
      <c r="O2146" s="3"/>
      <c r="P2146" s="3"/>
      <c r="Q2146" s="4"/>
      <c r="R2146" s="4">
        <v>1</v>
      </c>
      <c r="S2146" s="3"/>
      <c r="T2146" s="4" t="s">
        <v>7833</v>
      </c>
      <c r="U2146" s="4"/>
      <c r="V2146" s="4">
        <v>0</v>
      </c>
      <c r="W2146" s="8"/>
      <c r="X2146" s="4" t="s">
        <v>165</v>
      </c>
      <c r="Y2146" s="23"/>
      <c r="Z2146" s="165"/>
      <c r="AA2146" s="165"/>
    </row>
    <row r="2147" spans="1:27" ht="16.5" hidden="1">
      <c r="A2147" s="2">
        <f t="shared" si="0"/>
        <v>2144</v>
      </c>
      <c r="B2147" s="3" t="str">
        <f>VLOOKUP(D2147,DSKH!$A:$B,2,0)</f>
        <v>A-12</v>
      </c>
      <c r="C2147" s="4" t="s">
        <v>51</v>
      </c>
      <c r="D2147" s="4" t="s">
        <v>65</v>
      </c>
      <c r="E2147" s="4" t="s">
        <v>29</v>
      </c>
      <c r="F2147" s="4">
        <v>308332662760</v>
      </c>
      <c r="G2147" s="4" t="s">
        <v>53</v>
      </c>
      <c r="H2147" s="173">
        <v>46098</v>
      </c>
      <c r="I2147" s="4" t="s">
        <v>28</v>
      </c>
      <c r="J2147" s="4" t="s">
        <v>36</v>
      </c>
      <c r="K2147" s="4" t="s">
        <v>30</v>
      </c>
      <c r="L2147" s="4"/>
      <c r="M2147" s="23" t="s">
        <v>7835</v>
      </c>
      <c r="N2147" s="4"/>
      <c r="O2147" s="3"/>
      <c r="P2147" s="3"/>
      <c r="Q2147" s="4">
        <v>1</v>
      </c>
      <c r="R2147" s="3"/>
      <c r="S2147" s="3"/>
      <c r="T2147" s="3"/>
      <c r="U2147" s="4" t="s">
        <v>7836</v>
      </c>
      <c r="V2147" s="4">
        <v>202611190210</v>
      </c>
      <c r="W2147" s="6">
        <v>500</v>
      </c>
      <c r="X2147" s="4" t="s">
        <v>31</v>
      </c>
      <c r="Y2147" s="23" t="s">
        <v>72</v>
      </c>
      <c r="Z2147" s="165"/>
      <c r="AA2147" s="165"/>
    </row>
    <row r="2148" spans="1:27" ht="16.5" hidden="1">
      <c r="A2148" s="2">
        <f t="shared" si="0"/>
        <v>2145</v>
      </c>
      <c r="B2148" s="3" t="str">
        <f>VLOOKUP(D2148,DSKH!$A:$B,2,0)</f>
        <v>A-12</v>
      </c>
      <c r="C2148" s="4" t="s">
        <v>51</v>
      </c>
      <c r="D2148" s="4" t="s">
        <v>65</v>
      </c>
      <c r="E2148" s="4" t="s">
        <v>57</v>
      </c>
      <c r="F2148" s="4">
        <v>108059003840</v>
      </c>
      <c r="G2148" s="4" t="s">
        <v>27</v>
      </c>
      <c r="H2148" s="173">
        <v>46098</v>
      </c>
      <c r="I2148" s="4" t="s">
        <v>28</v>
      </c>
      <c r="J2148" s="4" t="s">
        <v>29</v>
      </c>
      <c r="K2148" s="4" t="s">
        <v>30</v>
      </c>
      <c r="L2148" s="4"/>
      <c r="M2148" s="23" t="s">
        <v>7837</v>
      </c>
      <c r="N2148" s="4" t="s">
        <v>7838</v>
      </c>
      <c r="O2148" s="3"/>
      <c r="P2148" s="4">
        <v>1</v>
      </c>
      <c r="Q2148" s="3"/>
      <c r="R2148" s="3"/>
      <c r="S2148" s="4"/>
      <c r="T2148" s="3"/>
      <c r="U2148" s="4" t="s">
        <v>7839</v>
      </c>
      <c r="V2148" s="4">
        <v>202611191274</v>
      </c>
      <c r="W2148" s="6">
        <v>250</v>
      </c>
      <c r="X2148" s="4" t="s">
        <v>31</v>
      </c>
      <c r="Y2148" s="23"/>
      <c r="Z2148" s="165"/>
      <c r="AA2148" s="165"/>
    </row>
    <row r="2149" spans="1:27" ht="16.5" hidden="1">
      <c r="A2149" s="2">
        <f t="shared" si="0"/>
        <v>2146</v>
      </c>
      <c r="B2149" s="3" t="str">
        <f>VLOOKUP(D2149,DSKH!$A:$B,2,0)</f>
        <v>A-554</v>
      </c>
      <c r="C2149" s="4" t="s">
        <v>51</v>
      </c>
      <c r="D2149" s="4" t="s">
        <v>70</v>
      </c>
      <c r="E2149" s="4" t="s">
        <v>57</v>
      </c>
      <c r="F2149" s="4">
        <v>108059201130</v>
      </c>
      <c r="G2149" s="4" t="s">
        <v>27</v>
      </c>
      <c r="H2149" s="173">
        <v>46098</v>
      </c>
      <c r="I2149" s="4" t="s">
        <v>28</v>
      </c>
      <c r="J2149" s="4" t="s">
        <v>29</v>
      </c>
      <c r="K2149" s="4" t="s">
        <v>30</v>
      </c>
      <c r="L2149" s="3"/>
      <c r="M2149" s="232" t="s">
        <v>7840</v>
      </c>
      <c r="N2149" s="229" t="s">
        <v>7841</v>
      </c>
      <c r="O2149" s="3"/>
      <c r="P2149" s="3"/>
      <c r="Q2149" s="229">
        <v>5</v>
      </c>
      <c r="R2149" s="3"/>
      <c r="S2149" s="3"/>
      <c r="T2149" s="3"/>
      <c r="U2149" s="229" t="s">
        <v>7842</v>
      </c>
      <c r="V2149" s="229">
        <v>202611192037</v>
      </c>
      <c r="W2149" s="231" t="s">
        <v>2261</v>
      </c>
      <c r="X2149" s="229" t="s">
        <v>67</v>
      </c>
      <c r="Y2149" s="232" t="s">
        <v>61</v>
      </c>
      <c r="Z2149" s="165"/>
      <c r="AA2149" s="165"/>
    </row>
    <row r="2150" spans="1:27" ht="16.5" hidden="1">
      <c r="A2150" s="2">
        <f t="shared" si="0"/>
        <v>2147</v>
      </c>
      <c r="B2150" s="3" t="str">
        <f>VLOOKUP(D2150,DSKH!$A:$B,2,0)</f>
        <v>A-554</v>
      </c>
      <c r="C2150" s="4" t="s">
        <v>51</v>
      </c>
      <c r="D2150" s="4" t="s">
        <v>70</v>
      </c>
      <c r="E2150" s="4" t="s">
        <v>57</v>
      </c>
      <c r="F2150" s="4">
        <v>108059193100</v>
      </c>
      <c r="G2150" s="4" t="s">
        <v>27</v>
      </c>
      <c r="H2150" s="173">
        <v>46098</v>
      </c>
      <c r="I2150" s="4" t="s">
        <v>28</v>
      </c>
      <c r="J2150" s="4" t="s">
        <v>29</v>
      </c>
      <c r="K2150" s="4" t="s">
        <v>30</v>
      </c>
      <c r="L2150" s="4"/>
      <c r="M2150" s="230"/>
      <c r="N2150" s="230"/>
      <c r="O2150" s="3"/>
      <c r="P2150" s="3"/>
      <c r="Q2150" s="230"/>
      <c r="R2150" s="4"/>
      <c r="S2150" s="3"/>
      <c r="T2150" s="3"/>
      <c r="U2150" s="230"/>
      <c r="V2150" s="230"/>
      <c r="W2150" s="230"/>
      <c r="X2150" s="230"/>
      <c r="Y2150" s="230"/>
      <c r="Z2150" s="165"/>
      <c r="AA2150" s="165"/>
    </row>
    <row r="2151" spans="1:27" ht="16.5" hidden="1">
      <c r="A2151" s="2">
        <f t="shared" si="0"/>
        <v>2148</v>
      </c>
      <c r="B2151" s="3" t="str">
        <f>VLOOKUP(D2151,DSKH!$A:$B,2,0)</f>
        <v>A-554</v>
      </c>
      <c r="C2151" s="4" t="s">
        <v>51</v>
      </c>
      <c r="D2151" s="4" t="s">
        <v>70</v>
      </c>
      <c r="E2151" s="4" t="s">
        <v>57</v>
      </c>
      <c r="F2151" s="4">
        <v>108059139160</v>
      </c>
      <c r="G2151" s="4" t="s">
        <v>27</v>
      </c>
      <c r="H2151" s="173">
        <v>46098</v>
      </c>
      <c r="I2151" s="4" t="s">
        <v>28</v>
      </c>
      <c r="J2151" s="4" t="s">
        <v>29</v>
      </c>
      <c r="K2151" s="4" t="s">
        <v>30</v>
      </c>
      <c r="L2151" s="4"/>
      <c r="M2151" s="230"/>
      <c r="N2151" s="230"/>
      <c r="O2151" s="3"/>
      <c r="P2151" s="3"/>
      <c r="Q2151" s="230"/>
      <c r="R2151" s="4"/>
      <c r="S2151" s="3"/>
      <c r="T2151" s="3"/>
      <c r="U2151" s="230"/>
      <c r="V2151" s="230"/>
      <c r="W2151" s="230"/>
      <c r="X2151" s="230"/>
      <c r="Y2151" s="230"/>
      <c r="Z2151" s="165"/>
      <c r="AA2151" s="165"/>
    </row>
    <row r="2152" spans="1:27" ht="16.5" hidden="1">
      <c r="A2152" s="2">
        <f t="shared" si="0"/>
        <v>2149</v>
      </c>
      <c r="B2152" s="3" t="str">
        <f>VLOOKUP(D2152,DSKH!$A:$B,2,0)</f>
        <v>A-554</v>
      </c>
      <c r="C2152" s="4" t="s">
        <v>51</v>
      </c>
      <c r="D2152" s="4" t="s">
        <v>70</v>
      </c>
      <c r="E2152" s="4" t="s">
        <v>57</v>
      </c>
      <c r="F2152" s="4">
        <v>108059134740</v>
      </c>
      <c r="G2152" s="4" t="s">
        <v>27</v>
      </c>
      <c r="H2152" s="173">
        <v>46098</v>
      </c>
      <c r="I2152" s="4" t="s">
        <v>28</v>
      </c>
      <c r="J2152" s="4" t="s">
        <v>29</v>
      </c>
      <c r="K2152" s="4" t="s">
        <v>30</v>
      </c>
      <c r="L2152" s="4"/>
      <c r="M2152" s="230"/>
      <c r="N2152" s="230"/>
      <c r="O2152" s="3"/>
      <c r="P2152" s="3"/>
      <c r="Q2152" s="230"/>
      <c r="R2152" s="4"/>
      <c r="S2152" s="3"/>
      <c r="T2152" s="3"/>
      <c r="U2152" s="230"/>
      <c r="V2152" s="230"/>
      <c r="W2152" s="230"/>
      <c r="X2152" s="230"/>
      <c r="Y2152" s="230"/>
      <c r="Z2152" s="165"/>
      <c r="AA2152" s="165"/>
    </row>
    <row r="2153" spans="1:27" ht="16.5" hidden="1">
      <c r="A2153" s="2">
        <f t="shared" si="0"/>
        <v>2150</v>
      </c>
      <c r="B2153" s="3" t="str">
        <f>VLOOKUP(D2153,DSKH!$A:$B,2,0)</f>
        <v>A-554</v>
      </c>
      <c r="C2153" s="4" t="s">
        <v>51</v>
      </c>
      <c r="D2153" s="4" t="s">
        <v>70</v>
      </c>
      <c r="E2153" s="4" t="s">
        <v>57</v>
      </c>
      <c r="F2153" s="4">
        <v>108059127040</v>
      </c>
      <c r="G2153" s="4" t="s">
        <v>27</v>
      </c>
      <c r="H2153" s="173">
        <v>46098</v>
      </c>
      <c r="I2153" s="4" t="s">
        <v>28</v>
      </c>
      <c r="J2153" s="4" t="s">
        <v>36</v>
      </c>
      <c r="K2153" s="4" t="s">
        <v>30</v>
      </c>
      <c r="L2153" s="4"/>
      <c r="M2153" s="230"/>
      <c r="N2153" s="230"/>
      <c r="O2153" s="3"/>
      <c r="P2153" s="3"/>
      <c r="Q2153" s="230"/>
      <c r="R2153" s="4"/>
      <c r="S2153" s="3"/>
      <c r="T2153" s="3"/>
      <c r="U2153" s="230"/>
      <c r="V2153" s="230"/>
      <c r="W2153" s="230"/>
      <c r="X2153" s="230"/>
      <c r="Y2153" s="230"/>
      <c r="Z2153" s="165"/>
      <c r="AA2153" s="165"/>
    </row>
    <row r="2154" spans="1:27" ht="16.5" hidden="1">
      <c r="A2154" s="2">
        <f t="shared" si="0"/>
        <v>2151</v>
      </c>
      <c r="B2154" s="3" t="str">
        <f>VLOOKUP(D2154,DSKH!$A:$B,2,0)</f>
        <v>A-554</v>
      </c>
      <c r="C2154" s="4" t="s">
        <v>51</v>
      </c>
      <c r="D2154" s="4" t="s">
        <v>70</v>
      </c>
      <c r="E2154" s="4" t="s">
        <v>57</v>
      </c>
      <c r="F2154" s="4">
        <v>108059098340</v>
      </c>
      <c r="G2154" s="4" t="s">
        <v>68</v>
      </c>
      <c r="H2154" s="173">
        <v>46098</v>
      </c>
      <c r="I2154" s="4" t="s">
        <v>28</v>
      </c>
      <c r="J2154" s="4" t="s">
        <v>36</v>
      </c>
      <c r="K2154" s="4" t="s">
        <v>30</v>
      </c>
      <c r="L2154" s="4"/>
      <c r="M2154" s="223"/>
      <c r="N2154" s="223"/>
      <c r="O2154" s="3"/>
      <c r="P2154" s="3"/>
      <c r="Q2154" s="223"/>
      <c r="R2154" s="4"/>
      <c r="S2154" s="3"/>
      <c r="T2154" s="3"/>
      <c r="U2154" s="223"/>
      <c r="V2154" s="223"/>
      <c r="W2154" s="223"/>
      <c r="X2154" s="223"/>
      <c r="Y2154" s="223"/>
      <c r="Z2154" s="165"/>
      <c r="AA2154" s="165"/>
    </row>
    <row r="2155" spans="1:27" ht="27.75" hidden="1" customHeight="1">
      <c r="A2155" s="2">
        <f t="shared" si="0"/>
        <v>2152</v>
      </c>
      <c r="B2155" s="3" t="str">
        <f>VLOOKUP(D2155,DSKH!$A:$B,2,0)</f>
        <v>A-554</v>
      </c>
      <c r="C2155" s="4" t="s">
        <v>51</v>
      </c>
      <c r="D2155" s="4" t="s">
        <v>70</v>
      </c>
      <c r="E2155" s="4" t="s">
        <v>57</v>
      </c>
      <c r="F2155" s="4">
        <v>108059503530</v>
      </c>
      <c r="G2155" s="4" t="s">
        <v>27</v>
      </c>
      <c r="H2155" s="173">
        <v>46098</v>
      </c>
      <c r="I2155" s="4" t="s">
        <v>28</v>
      </c>
      <c r="J2155" s="4" t="s">
        <v>29</v>
      </c>
      <c r="K2155" s="4" t="s">
        <v>30</v>
      </c>
      <c r="L2155" s="4"/>
      <c r="M2155" s="232" t="s">
        <v>7843</v>
      </c>
      <c r="N2155" s="229" t="s">
        <v>7844</v>
      </c>
      <c r="O2155" s="4"/>
      <c r="P2155" s="3"/>
      <c r="Q2155" s="229">
        <v>3</v>
      </c>
      <c r="R2155" s="4"/>
      <c r="S2155" s="3"/>
      <c r="T2155" s="3"/>
      <c r="U2155" s="229" t="s">
        <v>7845</v>
      </c>
      <c r="V2155" s="229">
        <v>202611192420</v>
      </c>
      <c r="W2155" s="231" t="s">
        <v>7846</v>
      </c>
      <c r="X2155" s="229" t="s">
        <v>115</v>
      </c>
      <c r="Y2155" s="232" t="s">
        <v>61</v>
      </c>
      <c r="Z2155" s="165"/>
      <c r="AA2155" s="165"/>
    </row>
    <row r="2156" spans="1:27" ht="27.75" hidden="1" customHeight="1">
      <c r="A2156" s="2">
        <f t="shared" si="0"/>
        <v>2153</v>
      </c>
      <c r="B2156" s="3" t="str">
        <f>VLOOKUP(D2156,DSKH!$A:$B,2,0)</f>
        <v>A-554</v>
      </c>
      <c r="C2156" s="4" t="s">
        <v>51</v>
      </c>
      <c r="D2156" s="4" t="s">
        <v>70</v>
      </c>
      <c r="E2156" s="4" t="s">
        <v>57</v>
      </c>
      <c r="F2156" s="4">
        <v>108059498520</v>
      </c>
      <c r="G2156" s="4" t="s">
        <v>68</v>
      </c>
      <c r="H2156" s="173">
        <v>46098</v>
      </c>
      <c r="I2156" s="4" t="s">
        <v>28</v>
      </c>
      <c r="J2156" s="4" t="s">
        <v>36</v>
      </c>
      <c r="K2156" s="4" t="s">
        <v>30</v>
      </c>
      <c r="L2156" s="4"/>
      <c r="M2156" s="223"/>
      <c r="N2156" s="223"/>
      <c r="O2156" s="4"/>
      <c r="P2156" s="3"/>
      <c r="Q2156" s="223"/>
      <c r="R2156" s="4"/>
      <c r="S2156" s="3"/>
      <c r="T2156" s="3"/>
      <c r="U2156" s="223"/>
      <c r="V2156" s="223"/>
      <c r="W2156" s="223"/>
      <c r="X2156" s="223"/>
      <c r="Y2156" s="223"/>
      <c r="Z2156" s="165"/>
      <c r="AA2156" s="165"/>
    </row>
    <row r="2157" spans="1:27" ht="16.5" hidden="1">
      <c r="A2157" s="2">
        <f t="shared" si="0"/>
        <v>2154</v>
      </c>
      <c r="B2157" s="3" t="str">
        <f>VLOOKUP(D2157,DSKH!$A:$B,2,0)</f>
        <v>A-12</v>
      </c>
      <c r="C2157" s="4" t="s">
        <v>51</v>
      </c>
      <c r="D2157" s="4" t="s">
        <v>65</v>
      </c>
      <c r="E2157" s="4" t="s">
        <v>57</v>
      </c>
      <c r="F2157" s="4">
        <v>108059645410</v>
      </c>
      <c r="G2157" s="4" t="s">
        <v>27</v>
      </c>
      <c r="H2157" s="173">
        <v>46098</v>
      </c>
      <c r="I2157" s="4" t="s">
        <v>28</v>
      </c>
      <c r="J2157" s="4" t="s">
        <v>29</v>
      </c>
      <c r="K2157" s="4" t="s">
        <v>30</v>
      </c>
      <c r="L2157" s="4"/>
      <c r="M2157" s="23" t="s">
        <v>7847</v>
      </c>
      <c r="N2157" s="4">
        <v>20045927821</v>
      </c>
      <c r="O2157" s="4"/>
      <c r="P2157" s="3"/>
      <c r="Q2157" s="4">
        <v>1</v>
      </c>
      <c r="R2157" s="4"/>
      <c r="S2157" s="3"/>
      <c r="T2157" s="3"/>
      <c r="U2157" s="4" t="s">
        <v>7848</v>
      </c>
      <c r="V2157" s="4">
        <v>202611192615</v>
      </c>
      <c r="W2157" s="6">
        <v>500</v>
      </c>
      <c r="X2157" s="4" t="s">
        <v>115</v>
      </c>
      <c r="Y2157" s="27"/>
      <c r="Z2157" s="165"/>
      <c r="AA2157" s="165"/>
    </row>
    <row r="2158" spans="1:27" ht="16.5" hidden="1">
      <c r="A2158" s="2">
        <f t="shared" si="0"/>
        <v>2155</v>
      </c>
      <c r="B2158" s="3" t="str">
        <f>VLOOKUP(D2158,DSKH!$A:$B,2,0)</f>
        <v>A-324</v>
      </c>
      <c r="C2158" s="4" t="s">
        <v>51</v>
      </c>
      <c r="D2158" s="4" t="s">
        <v>56</v>
      </c>
      <c r="E2158" s="4" t="s">
        <v>57</v>
      </c>
      <c r="F2158" s="4">
        <v>108059924230</v>
      </c>
      <c r="G2158" s="4" t="s">
        <v>62</v>
      </c>
      <c r="H2158" s="173">
        <v>46098</v>
      </c>
      <c r="I2158" s="4" t="s">
        <v>28</v>
      </c>
      <c r="J2158" s="4" t="s">
        <v>29</v>
      </c>
      <c r="K2158" s="4" t="s">
        <v>59</v>
      </c>
      <c r="L2158" s="4"/>
      <c r="M2158" s="23">
        <v>24</v>
      </c>
      <c r="N2158" s="3"/>
      <c r="O2158" s="4"/>
      <c r="P2158" s="3"/>
      <c r="Q2158" s="3"/>
      <c r="R2158" s="4"/>
      <c r="S2158" s="4">
        <v>1</v>
      </c>
      <c r="T2158" s="4" t="s">
        <v>7849</v>
      </c>
      <c r="U2158" s="3"/>
      <c r="V2158" s="4">
        <v>0</v>
      </c>
      <c r="W2158" s="8"/>
      <c r="X2158" s="4"/>
      <c r="Y2158" s="27"/>
      <c r="Z2158" s="165"/>
      <c r="AA2158" s="165"/>
    </row>
    <row r="2159" spans="1:27" ht="16.5" hidden="1">
      <c r="A2159" s="2">
        <f t="shared" si="0"/>
        <v>2156</v>
      </c>
      <c r="B2159" s="3" t="str">
        <f>VLOOKUP(D2159,DSKH!$A:$B,2,0)</f>
        <v>A-525</v>
      </c>
      <c r="C2159" s="4" t="s">
        <v>51</v>
      </c>
      <c r="D2159" s="4" t="s">
        <v>78</v>
      </c>
      <c r="E2159" s="4" t="s">
        <v>57</v>
      </c>
      <c r="F2159" s="4">
        <v>108061068400</v>
      </c>
      <c r="G2159" s="4" t="s">
        <v>27</v>
      </c>
      <c r="H2159" s="173">
        <v>46099</v>
      </c>
      <c r="I2159" s="4" t="s">
        <v>28</v>
      </c>
      <c r="J2159" s="4" t="s">
        <v>36</v>
      </c>
      <c r="K2159" s="4" t="s">
        <v>47</v>
      </c>
      <c r="L2159" s="4"/>
      <c r="M2159" s="232" t="s">
        <v>7850</v>
      </c>
      <c r="N2159" s="229" t="s">
        <v>7851</v>
      </c>
      <c r="O2159" s="4"/>
      <c r="P2159" s="3"/>
      <c r="Q2159" s="229">
        <v>3</v>
      </c>
      <c r="R2159" s="4"/>
      <c r="S2159" s="3"/>
      <c r="T2159" s="3"/>
      <c r="U2159" s="4"/>
      <c r="V2159" s="229">
        <v>202611200455</v>
      </c>
      <c r="W2159" s="231" t="s">
        <v>7846</v>
      </c>
      <c r="X2159" s="229" t="s">
        <v>115</v>
      </c>
      <c r="Y2159" s="232" t="s">
        <v>35</v>
      </c>
      <c r="Z2159" s="165"/>
      <c r="AA2159" s="165"/>
    </row>
    <row r="2160" spans="1:27" ht="16.5" hidden="1">
      <c r="A2160" s="2">
        <f t="shared" si="0"/>
        <v>2157</v>
      </c>
      <c r="B2160" s="3" t="str">
        <f>VLOOKUP(D2160,DSKH!$A:$B,2,0)</f>
        <v>A-525</v>
      </c>
      <c r="C2160" s="4" t="s">
        <v>51</v>
      </c>
      <c r="D2160" s="4" t="s">
        <v>78</v>
      </c>
      <c r="E2160" s="4" t="s">
        <v>57</v>
      </c>
      <c r="F2160" s="4">
        <v>108061075510</v>
      </c>
      <c r="G2160" s="4" t="s">
        <v>27</v>
      </c>
      <c r="H2160" s="173">
        <v>46099</v>
      </c>
      <c r="I2160" s="4" t="s">
        <v>28</v>
      </c>
      <c r="J2160" s="4" t="s">
        <v>36</v>
      </c>
      <c r="K2160" s="4" t="s">
        <v>47</v>
      </c>
      <c r="L2160" s="4"/>
      <c r="M2160" s="230"/>
      <c r="N2160" s="230"/>
      <c r="O2160" s="4"/>
      <c r="P2160" s="3"/>
      <c r="Q2160" s="230"/>
      <c r="R2160" s="4"/>
      <c r="S2160" s="3"/>
      <c r="T2160" s="3"/>
      <c r="U2160" s="3"/>
      <c r="V2160" s="230"/>
      <c r="W2160" s="230"/>
      <c r="X2160" s="230"/>
      <c r="Y2160" s="230"/>
      <c r="Z2160" s="165"/>
      <c r="AA2160" s="165"/>
    </row>
    <row r="2161" spans="1:27" ht="16.5" hidden="1">
      <c r="A2161" s="2">
        <f t="shared" si="0"/>
        <v>2158</v>
      </c>
      <c r="B2161" s="3" t="str">
        <f>VLOOKUP(D2161,DSKH!$A:$B,2,0)</f>
        <v>A-525</v>
      </c>
      <c r="C2161" s="4" t="s">
        <v>51</v>
      </c>
      <c r="D2161" s="4" t="s">
        <v>78</v>
      </c>
      <c r="E2161" s="4" t="s">
        <v>57</v>
      </c>
      <c r="F2161" s="4">
        <v>108061084500</v>
      </c>
      <c r="G2161" s="4" t="s">
        <v>27</v>
      </c>
      <c r="H2161" s="173">
        <v>46099</v>
      </c>
      <c r="I2161" s="4" t="s">
        <v>28</v>
      </c>
      <c r="J2161" s="4" t="s">
        <v>36</v>
      </c>
      <c r="K2161" s="4" t="s">
        <v>47</v>
      </c>
      <c r="L2161" s="4"/>
      <c r="M2161" s="223"/>
      <c r="N2161" s="223"/>
      <c r="O2161" s="4"/>
      <c r="P2161" s="3"/>
      <c r="Q2161" s="223"/>
      <c r="R2161" s="4"/>
      <c r="S2161" s="3"/>
      <c r="T2161" s="3"/>
      <c r="U2161" s="3"/>
      <c r="V2161" s="223"/>
      <c r="W2161" s="223"/>
      <c r="X2161" s="223"/>
      <c r="Y2161" s="223"/>
      <c r="Z2161" s="165"/>
      <c r="AA2161" s="165"/>
    </row>
    <row r="2162" spans="1:27" ht="33" hidden="1">
      <c r="A2162" s="2">
        <f t="shared" si="0"/>
        <v>2159</v>
      </c>
      <c r="B2162" s="3" t="str">
        <f>VLOOKUP(D2162,DSKH!$A:$B,2,0)</f>
        <v>A-37</v>
      </c>
      <c r="C2162" s="4" t="s">
        <v>51</v>
      </c>
      <c r="D2162" s="4" t="s">
        <v>52</v>
      </c>
      <c r="E2162" s="4" t="s">
        <v>29</v>
      </c>
      <c r="F2162" s="4">
        <v>308338173160</v>
      </c>
      <c r="G2162" s="4" t="s">
        <v>53</v>
      </c>
      <c r="H2162" s="173">
        <v>46099</v>
      </c>
      <c r="I2162" s="4" t="s">
        <v>28</v>
      </c>
      <c r="J2162" s="4" t="s">
        <v>29</v>
      </c>
      <c r="K2162" s="4" t="s">
        <v>54</v>
      </c>
      <c r="L2162" s="4"/>
      <c r="M2162" s="23" t="s">
        <v>7852</v>
      </c>
      <c r="N2162" s="3"/>
      <c r="O2162" s="4"/>
      <c r="P2162" s="3"/>
      <c r="Q2162" s="4">
        <v>1</v>
      </c>
      <c r="R2162" s="4"/>
      <c r="S2162" s="3"/>
      <c r="T2162" s="4" t="s">
        <v>7853</v>
      </c>
      <c r="U2162" s="4" t="s">
        <v>7854</v>
      </c>
      <c r="V2162" s="4">
        <v>0</v>
      </c>
      <c r="W2162" s="8"/>
      <c r="X2162" s="4" t="s">
        <v>42</v>
      </c>
      <c r="Y2162" s="27"/>
      <c r="Z2162" s="165"/>
      <c r="AA2162" s="165"/>
    </row>
    <row r="2163" spans="1:27" ht="16.5" hidden="1">
      <c r="A2163" s="2">
        <f t="shared" si="0"/>
        <v>2160</v>
      </c>
      <c r="B2163" s="3" t="str">
        <f>VLOOKUP(D2163,DSKH!$A:$B,2,0)</f>
        <v>A-37</v>
      </c>
      <c r="C2163" s="4" t="s">
        <v>51</v>
      </c>
      <c r="D2163" s="4" t="s">
        <v>52</v>
      </c>
      <c r="E2163" s="4" t="s">
        <v>29</v>
      </c>
      <c r="F2163" s="4">
        <v>308338775200</v>
      </c>
      <c r="G2163" s="4" t="s">
        <v>53</v>
      </c>
      <c r="H2163" s="173">
        <v>46099</v>
      </c>
      <c r="I2163" s="4" t="s">
        <v>28</v>
      </c>
      <c r="J2163" s="4" t="s">
        <v>29</v>
      </c>
      <c r="K2163" s="4" t="s">
        <v>54</v>
      </c>
      <c r="L2163" s="4"/>
      <c r="M2163" s="23" t="s">
        <v>7855</v>
      </c>
      <c r="N2163" s="3"/>
      <c r="O2163" s="4"/>
      <c r="P2163" s="3"/>
      <c r="Q2163" s="4">
        <v>1</v>
      </c>
      <c r="R2163" s="4"/>
      <c r="S2163" s="3"/>
      <c r="T2163" s="4" t="s">
        <v>7856</v>
      </c>
      <c r="U2163" s="4" t="s">
        <v>7857</v>
      </c>
      <c r="V2163" s="4">
        <v>0</v>
      </c>
      <c r="W2163" s="8"/>
      <c r="X2163" s="4" t="s">
        <v>42</v>
      </c>
      <c r="Y2163" s="27"/>
      <c r="Z2163" s="165"/>
      <c r="AA2163" s="165"/>
    </row>
    <row r="2164" spans="1:27" ht="16.5" hidden="1">
      <c r="A2164" s="2">
        <f t="shared" si="0"/>
        <v>2161</v>
      </c>
      <c r="B2164" s="3" t="str">
        <f>VLOOKUP(D2164,DSKH!$A:$B,2,0)</f>
        <v>A-12</v>
      </c>
      <c r="C2164" s="4" t="s">
        <v>51</v>
      </c>
      <c r="D2164" s="4" t="s">
        <v>65</v>
      </c>
      <c r="E2164" s="4" t="s">
        <v>29</v>
      </c>
      <c r="F2164" s="4">
        <v>308338716840</v>
      </c>
      <c r="G2164" s="4" t="s">
        <v>53</v>
      </c>
      <c r="H2164" s="173">
        <v>46099</v>
      </c>
      <c r="I2164" s="4" t="s">
        <v>28</v>
      </c>
      <c r="J2164" s="4" t="s">
        <v>29</v>
      </c>
      <c r="K2164" s="4" t="s">
        <v>30</v>
      </c>
      <c r="L2164" s="4"/>
      <c r="M2164" s="23" t="s">
        <v>7858</v>
      </c>
      <c r="N2164" s="3"/>
      <c r="O2164" s="4"/>
      <c r="P2164" s="3"/>
      <c r="Q2164" s="4"/>
      <c r="R2164" s="4">
        <v>1</v>
      </c>
      <c r="S2164" s="3"/>
      <c r="T2164" s="4" t="s">
        <v>394</v>
      </c>
      <c r="U2164" s="4"/>
      <c r="V2164" s="4">
        <v>0</v>
      </c>
      <c r="W2164" s="8"/>
      <c r="X2164" s="4" t="s">
        <v>165</v>
      </c>
      <c r="Y2164" s="27"/>
      <c r="Z2164" s="165"/>
      <c r="AA2164" s="165"/>
    </row>
    <row r="2165" spans="1:27" ht="16.5" hidden="1">
      <c r="A2165" s="2">
        <f t="shared" si="0"/>
        <v>2162</v>
      </c>
      <c r="B2165" s="3" t="str">
        <f>VLOOKUP(D2165,DSKH!$A:$B,2,0)</f>
        <v>A-324</v>
      </c>
      <c r="C2165" s="4" t="s">
        <v>51</v>
      </c>
      <c r="D2165" s="4" t="s">
        <v>56</v>
      </c>
      <c r="E2165" s="4" t="s">
        <v>57</v>
      </c>
      <c r="F2165" s="4">
        <v>108063102010</v>
      </c>
      <c r="G2165" s="4" t="s">
        <v>62</v>
      </c>
      <c r="H2165" s="173">
        <v>46099</v>
      </c>
      <c r="I2165" s="4" t="s">
        <v>28</v>
      </c>
      <c r="J2165" s="4" t="s">
        <v>29</v>
      </c>
      <c r="K2165" s="4" t="s">
        <v>59</v>
      </c>
      <c r="L2165" s="4"/>
      <c r="M2165" s="23" t="s">
        <v>7859</v>
      </c>
      <c r="N2165" s="3"/>
      <c r="O2165" s="3"/>
      <c r="P2165" s="3"/>
      <c r="Q2165" s="3"/>
      <c r="R2165" s="4">
        <v>1</v>
      </c>
      <c r="S2165" s="4"/>
      <c r="T2165" s="4" t="s">
        <v>7860</v>
      </c>
      <c r="U2165" s="3"/>
      <c r="V2165" s="4">
        <v>0</v>
      </c>
      <c r="W2165" s="8"/>
      <c r="X2165" s="4" t="s">
        <v>7861</v>
      </c>
      <c r="Y2165" s="23"/>
      <c r="Z2165" s="165"/>
      <c r="AA2165" s="165"/>
    </row>
    <row r="2166" spans="1:27" ht="30" hidden="1" customHeight="1">
      <c r="A2166" s="2">
        <f t="shared" si="0"/>
        <v>2163</v>
      </c>
      <c r="B2166" s="3" t="str">
        <f>VLOOKUP(D2166,DSKH!$A:$B,2,0)</f>
        <v>A-554</v>
      </c>
      <c r="C2166" s="4" t="s">
        <v>51</v>
      </c>
      <c r="D2166" s="4" t="s">
        <v>70</v>
      </c>
      <c r="E2166" s="4" t="s">
        <v>29</v>
      </c>
      <c r="F2166" s="4">
        <v>308338951560</v>
      </c>
      <c r="G2166" s="4" t="s">
        <v>53</v>
      </c>
      <c r="H2166" s="173">
        <v>46099</v>
      </c>
      <c r="I2166" s="4" t="s">
        <v>28</v>
      </c>
      <c r="J2166" s="4" t="s">
        <v>29</v>
      </c>
      <c r="K2166" s="4" t="s">
        <v>30</v>
      </c>
      <c r="L2166" s="4"/>
      <c r="M2166" s="232" t="s">
        <v>7862</v>
      </c>
      <c r="N2166" s="3"/>
      <c r="O2166" s="3"/>
      <c r="P2166" s="3"/>
      <c r="Q2166" s="229">
        <v>7</v>
      </c>
      <c r="R2166" s="3"/>
      <c r="S2166" s="3"/>
      <c r="T2166" s="3"/>
      <c r="U2166" s="229" t="s">
        <v>7863</v>
      </c>
      <c r="V2166" s="4"/>
      <c r="W2166" s="8"/>
      <c r="X2166" s="229" t="s">
        <v>85</v>
      </c>
      <c r="Y2166" s="232" t="s">
        <v>35</v>
      </c>
      <c r="Z2166" s="165"/>
      <c r="AA2166" s="165"/>
    </row>
    <row r="2167" spans="1:27" ht="30" hidden="1" customHeight="1">
      <c r="A2167" s="2">
        <f t="shared" si="0"/>
        <v>2164</v>
      </c>
      <c r="B2167" s="3" t="str">
        <f>VLOOKUP(D2167,DSKH!$A:$B,2,0)</f>
        <v>A-554</v>
      </c>
      <c r="C2167" s="4" t="s">
        <v>51</v>
      </c>
      <c r="D2167" s="4" t="s">
        <v>70</v>
      </c>
      <c r="E2167" s="4" t="s">
        <v>29</v>
      </c>
      <c r="F2167" s="4">
        <v>308338980150</v>
      </c>
      <c r="G2167" s="4" t="s">
        <v>86</v>
      </c>
      <c r="H2167" s="173">
        <v>46099</v>
      </c>
      <c r="I2167" s="4" t="s">
        <v>28</v>
      </c>
      <c r="J2167" s="4" t="s">
        <v>36</v>
      </c>
      <c r="K2167" s="4" t="s">
        <v>30</v>
      </c>
      <c r="L2167" s="4"/>
      <c r="M2167" s="230"/>
      <c r="N2167" s="3"/>
      <c r="O2167" s="3"/>
      <c r="P2167" s="3"/>
      <c r="Q2167" s="230"/>
      <c r="R2167" s="4"/>
      <c r="S2167" s="3"/>
      <c r="T2167" s="3"/>
      <c r="U2167" s="230"/>
      <c r="V2167" s="4"/>
      <c r="W2167" s="8"/>
      <c r="X2167" s="230"/>
      <c r="Y2167" s="230"/>
      <c r="Z2167" s="165"/>
      <c r="AA2167" s="165"/>
    </row>
    <row r="2168" spans="1:27" ht="30" hidden="1" customHeight="1">
      <c r="A2168" s="2">
        <f t="shared" si="0"/>
        <v>2165</v>
      </c>
      <c r="B2168" s="3" t="str">
        <f>VLOOKUP(D2168,DSKH!$A:$B,2,0)</f>
        <v>A-554</v>
      </c>
      <c r="C2168" s="4" t="s">
        <v>51</v>
      </c>
      <c r="D2168" s="4" t="s">
        <v>70</v>
      </c>
      <c r="E2168" s="4" t="s">
        <v>29</v>
      </c>
      <c r="F2168" s="4">
        <v>308339000450</v>
      </c>
      <c r="G2168" s="4" t="s">
        <v>86</v>
      </c>
      <c r="H2168" s="173">
        <v>46099</v>
      </c>
      <c r="I2168" s="4" t="s">
        <v>28</v>
      </c>
      <c r="J2168" s="4" t="s">
        <v>36</v>
      </c>
      <c r="K2168" s="4" t="s">
        <v>30</v>
      </c>
      <c r="L2168" s="4"/>
      <c r="M2168" s="230"/>
      <c r="N2168" s="4"/>
      <c r="O2168" s="3"/>
      <c r="P2168" s="4"/>
      <c r="Q2168" s="230"/>
      <c r="R2168" s="3"/>
      <c r="S2168" s="3"/>
      <c r="T2168" s="3"/>
      <c r="U2168" s="230"/>
      <c r="V2168" s="4"/>
      <c r="W2168" s="8"/>
      <c r="X2168" s="230"/>
      <c r="Y2168" s="230"/>
      <c r="Z2168" s="165"/>
      <c r="AA2168" s="165"/>
    </row>
    <row r="2169" spans="1:27" ht="30" hidden="1" customHeight="1">
      <c r="A2169" s="2">
        <f t="shared" si="0"/>
        <v>2166</v>
      </c>
      <c r="B2169" s="3" t="str">
        <f>VLOOKUP(D2169,DSKH!$A:$B,2,0)</f>
        <v>A-554</v>
      </c>
      <c r="C2169" s="4" t="s">
        <v>51</v>
      </c>
      <c r="D2169" s="4" t="s">
        <v>70</v>
      </c>
      <c r="E2169" s="4" t="s">
        <v>29</v>
      </c>
      <c r="F2169" s="4">
        <v>308339020750</v>
      </c>
      <c r="G2169" s="4" t="s">
        <v>86</v>
      </c>
      <c r="H2169" s="173">
        <v>46099</v>
      </c>
      <c r="I2169" s="4" t="s">
        <v>28</v>
      </c>
      <c r="J2169" s="4" t="s">
        <v>36</v>
      </c>
      <c r="K2169" s="4" t="s">
        <v>30</v>
      </c>
      <c r="L2169" s="4"/>
      <c r="M2169" s="230"/>
      <c r="N2169" s="3"/>
      <c r="O2169" s="3"/>
      <c r="P2169" s="3"/>
      <c r="Q2169" s="230"/>
      <c r="R2169" s="3"/>
      <c r="S2169" s="4"/>
      <c r="T2169" s="4"/>
      <c r="U2169" s="230"/>
      <c r="V2169" s="4"/>
      <c r="W2169" s="8"/>
      <c r="X2169" s="230"/>
      <c r="Y2169" s="230"/>
      <c r="Z2169" s="165"/>
      <c r="AA2169" s="165"/>
    </row>
    <row r="2170" spans="1:27" ht="16.5" hidden="1">
      <c r="A2170" s="2">
        <f t="shared" si="0"/>
        <v>2167</v>
      </c>
      <c r="B2170" s="3" t="str">
        <f>VLOOKUP(D2170,DSKH!$A:$B,2,0)</f>
        <v>A-554</v>
      </c>
      <c r="C2170" s="4" t="s">
        <v>51</v>
      </c>
      <c r="D2170" s="4" t="s">
        <v>70</v>
      </c>
      <c r="E2170" s="4" t="s">
        <v>29</v>
      </c>
      <c r="F2170" s="4">
        <v>308339042710</v>
      </c>
      <c r="G2170" s="4" t="s">
        <v>86</v>
      </c>
      <c r="H2170" s="173">
        <v>46099</v>
      </c>
      <c r="I2170" s="4" t="s">
        <v>28</v>
      </c>
      <c r="J2170" s="4" t="s">
        <v>36</v>
      </c>
      <c r="K2170" s="4" t="s">
        <v>30</v>
      </c>
      <c r="L2170" s="4"/>
      <c r="M2170" s="223"/>
      <c r="N2170" s="3"/>
      <c r="O2170" s="3"/>
      <c r="P2170" s="3"/>
      <c r="Q2170" s="223"/>
      <c r="R2170" s="3"/>
      <c r="S2170" s="4"/>
      <c r="T2170" s="4"/>
      <c r="U2170" s="223"/>
      <c r="V2170" s="4"/>
      <c r="W2170" s="8"/>
      <c r="X2170" s="223"/>
      <c r="Y2170" s="223"/>
      <c r="Z2170" s="165"/>
      <c r="AA2170" s="165"/>
    </row>
    <row r="2171" spans="1:27" ht="16.5" hidden="1">
      <c r="A2171" s="2">
        <f t="shared" si="0"/>
        <v>2168</v>
      </c>
      <c r="B2171" s="3" t="str">
        <f>VLOOKUP(D2171,DSKH!$A:$B,2,0)</f>
        <v>A-12</v>
      </c>
      <c r="C2171" s="4" t="s">
        <v>51</v>
      </c>
      <c r="D2171" s="4" t="s">
        <v>65</v>
      </c>
      <c r="E2171" s="4" t="s">
        <v>57</v>
      </c>
      <c r="F2171" s="4">
        <v>108063579630</v>
      </c>
      <c r="G2171" s="4" t="s">
        <v>7864</v>
      </c>
      <c r="H2171" s="173">
        <v>46099</v>
      </c>
      <c r="I2171" s="4" t="s">
        <v>28</v>
      </c>
      <c r="J2171" s="4" t="s">
        <v>29</v>
      </c>
      <c r="K2171" s="4" t="s">
        <v>30</v>
      </c>
      <c r="L2171" s="4"/>
      <c r="M2171" s="232" t="s">
        <v>7865</v>
      </c>
      <c r="N2171" s="232" t="s">
        <v>7866</v>
      </c>
      <c r="O2171" s="3"/>
      <c r="P2171" s="3"/>
      <c r="Q2171" s="229">
        <v>1</v>
      </c>
      <c r="R2171" s="3"/>
      <c r="S2171" s="4"/>
      <c r="T2171" s="4"/>
      <c r="U2171" s="229" t="s">
        <v>7867</v>
      </c>
      <c r="V2171" s="229">
        <v>202611201686</v>
      </c>
      <c r="W2171" s="231">
        <v>500000</v>
      </c>
      <c r="X2171" s="229" t="s">
        <v>67</v>
      </c>
      <c r="Y2171" s="232" t="s">
        <v>241</v>
      </c>
      <c r="Z2171" s="165"/>
      <c r="AA2171" s="165"/>
    </row>
    <row r="2172" spans="1:27" ht="16.5" hidden="1">
      <c r="A2172" s="2">
        <f t="shared" si="0"/>
        <v>2169</v>
      </c>
      <c r="B2172" s="3" t="str">
        <f>VLOOKUP(D2172,DSKH!$A:$B,2,0)</f>
        <v>A-12</v>
      </c>
      <c r="C2172" s="4" t="s">
        <v>51</v>
      </c>
      <c r="D2172" s="4" t="s">
        <v>65</v>
      </c>
      <c r="E2172" s="4" t="s">
        <v>57</v>
      </c>
      <c r="F2172" s="4">
        <v>108063624540</v>
      </c>
      <c r="G2172" s="4" t="s">
        <v>7864</v>
      </c>
      <c r="H2172" s="173">
        <v>46099</v>
      </c>
      <c r="I2172" s="4" t="s">
        <v>28</v>
      </c>
      <c r="J2172" s="4" t="s">
        <v>29</v>
      </c>
      <c r="K2172" s="4" t="s">
        <v>30</v>
      </c>
      <c r="L2172" s="4"/>
      <c r="M2172" s="230"/>
      <c r="N2172" s="230"/>
      <c r="O2172" s="3"/>
      <c r="P2172" s="3"/>
      <c r="Q2172" s="230"/>
      <c r="R2172" s="3"/>
      <c r="S2172" s="4"/>
      <c r="T2172" s="4"/>
      <c r="U2172" s="230"/>
      <c r="V2172" s="230"/>
      <c r="W2172" s="230"/>
      <c r="X2172" s="230"/>
      <c r="Y2172" s="230"/>
      <c r="Z2172" s="165"/>
      <c r="AA2172" s="165"/>
    </row>
    <row r="2173" spans="1:27" ht="16.5" hidden="1">
      <c r="A2173" s="2">
        <f t="shared" si="0"/>
        <v>2170</v>
      </c>
      <c r="B2173" s="3" t="str">
        <f>VLOOKUP(D2173,DSKH!$A:$B,2,0)</f>
        <v>A-12</v>
      </c>
      <c r="C2173" s="4" t="s">
        <v>51</v>
      </c>
      <c r="D2173" s="4" t="s">
        <v>65</v>
      </c>
      <c r="E2173" s="4" t="s">
        <v>57</v>
      </c>
      <c r="F2173" s="4">
        <v>108063626750</v>
      </c>
      <c r="G2173" s="4" t="s">
        <v>68</v>
      </c>
      <c r="H2173" s="173">
        <v>46099</v>
      </c>
      <c r="I2173" s="4" t="s">
        <v>28</v>
      </c>
      <c r="J2173" s="4" t="s">
        <v>36</v>
      </c>
      <c r="K2173" s="4" t="s">
        <v>30</v>
      </c>
      <c r="L2173" s="4"/>
      <c r="M2173" s="223"/>
      <c r="N2173" s="223"/>
      <c r="O2173" s="3"/>
      <c r="P2173" s="3"/>
      <c r="Q2173" s="223"/>
      <c r="R2173" s="3"/>
      <c r="S2173" s="4"/>
      <c r="T2173" s="4"/>
      <c r="U2173" s="223"/>
      <c r="V2173" s="223"/>
      <c r="W2173" s="223"/>
      <c r="X2173" s="223"/>
      <c r="Y2173" s="223"/>
      <c r="Z2173" s="165"/>
      <c r="AA2173" s="165"/>
    </row>
    <row r="2174" spans="1:27" ht="16.5" hidden="1">
      <c r="A2174" s="2">
        <f t="shared" si="0"/>
        <v>2171</v>
      </c>
      <c r="B2174" s="3" t="str">
        <f>VLOOKUP(D2174,DSKH!$A:$B,2,0)</f>
        <v>A-324</v>
      </c>
      <c r="C2174" s="4" t="s">
        <v>51</v>
      </c>
      <c r="D2174" s="4" t="s">
        <v>56</v>
      </c>
      <c r="E2174" s="4" t="s">
        <v>29</v>
      </c>
      <c r="F2174" s="4">
        <v>308340701450</v>
      </c>
      <c r="G2174" s="4" t="s">
        <v>44</v>
      </c>
      <c r="H2174" s="173">
        <v>46100</v>
      </c>
      <c r="I2174" s="4" t="s">
        <v>28</v>
      </c>
      <c r="J2174" s="4" t="s">
        <v>29</v>
      </c>
      <c r="K2174" s="4" t="s">
        <v>59</v>
      </c>
      <c r="L2174" s="4"/>
      <c r="M2174" s="23">
        <v>6603070162</v>
      </c>
      <c r="N2174" s="3"/>
      <c r="O2174" s="3"/>
      <c r="P2174" s="3"/>
      <c r="Q2174" s="3"/>
      <c r="R2174" s="4">
        <v>1</v>
      </c>
      <c r="S2174" s="4"/>
      <c r="T2174" s="4" t="s">
        <v>7868</v>
      </c>
      <c r="U2174" s="3"/>
      <c r="V2174" s="4">
        <v>0</v>
      </c>
      <c r="W2174" s="8"/>
      <c r="X2174" s="4" t="s">
        <v>297</v>
      </c>
      <c r="Y2174" s="27"/>
      <c r="Z2174" s="165"/>
      <c r="AA2174" s="165"/>
    </row>
    <row r="2175" spans="1:27" ht="16.5" hidden="1">
      <c r="A2175" s="2">
        <f t="shared" si="0"/>
        <v>2172</v>
      </c>
      <c r="B2175" s="3" t="str">
        <f>VLOOKUP(D2175,DSKH!$A:$B,2,0)</f>
        <v>A-324</v>
      </c>
      <c r="C2175" s="4" t="s">
        <v>51</v>
      </c>
      <c r="D2175" s="4" t="s">
        <v>56</v>
      </c>
      <c r="E2175" s="4" t="s">
        <v>29</v>
      </c>
      <c r="F2175" s="4">
        <v>308340686860</v>
      </c>
      <c r="G2175" s="4" t="s">
        <v>44</v>
      </c>
      <c r="H2175" s="173">
        <v>46100</v>
      </c>
      <c r="I2175" s="4" t="s">
        <v>28</v>
      </c>
      <c r="J2175" s="4" t="s">
        <v>29</v>
      </c>
      <c r="K2175" s="4" t="s">
        <v>59</v>
      </c>
      <c r="L2175" s="4"/>
      <c r="M2175" s="23">
        <v>6603070164</v>
      </c>
      <c r="N2175" s="3"/>
      <c r="O2175" s="4"/>
      <c r="P2175" s="3"/>
      <c r="Q2175" s="3"/>
      <c r="R2175" s="4">
        <v>1</v>
      </c>
      <c r="S2175" s="3"/>
      <c r="T2175" s="4" t="s">
        <v>7869</v>
      </c>
      <c r="U2175" s="3"/>
      <c r="V2175" s="4">
        <v>0</v>
      </c>
      <c r="W2175" s="8"/>
      <c r="X2175" s="4" t="s">
        <v>82</v>
      </c>
      <c r="Y2175" s="27"/>
      <c r="Z2175" s="165"/>
      <c r="AA2175" s="165"/>
    </row>
    <row r="2176" spans="1:27" ht="16.5" hidden="1">
      <c r="A2176" s="2">
        <f t="shared" si="0"/>
        <v>2173</v>
      </c>
      <c r="B2176" s="3" t="str">
        <f>VLOOKUP(D2176,DSKH!$A:$B,2,0)</f>
        <v>A-595</v>
      </c>
      <c r="C2176" s="4" t="s">
        <v>186</v>
      </c>
      <c r="D2176" s="4" t="s">
        <v>190</v>
      </c>
      <c r="E2176" s="4" t="s">
        <v>228</v>
      </c>
      <c r="F2176" s="4">
        <v>308238234420</v>
      </c>
      <c r="G2176" s="4" t="s">
        <v>41</v>
      </c>
      <c r="H2176" s="173"/>
      <c r="I2176" s="4"/>
      <c r="J2176" s="4"/>
      <c r="K2176" s="4" t="s">
        <v>113</v>
      </c>
      <c r="L2176" s="4"/>
      <c r="M2176" s="23"/>
      <c r="N2176" s="3"/>
      <c r="O2176" s="4"/>
      <c r="P2176" s="4"/>
      <c r="Q2176" s="3"/>
      <c r="R2176" s="3"/>
      <c r="S2176" s="3"/>
      <c r="T2176" s="4"/>
      <c r="U2176" s="4"/>
      <c r="V2176" s="3"/>
      <c r="W2176" s="8"/>
      <c r="X2176" s="4"/>
      <c r="Y2176" s="23" t="s">
        <v>502</v>
      </c>
      <c r="Z2176" s="165"/>
      <c r="AA2176" s="165"/>
    </row>
    <row r="2177" spans="1:27" ht="16.5" hidden="1">
      <c r="A2177" s="2">
        <f t="shared" si="0"/>
        <v>2174</v>
      </c>
      <c r="B2177" s="3" t="str">
        <f>VLOOKUP(D2177,DSKH!$A:$B,2,0)</f>
        <v>A-595</v>
      </c>
      <c r="C2177" s="4" t="s">
        <v>186</v>
      </c>
      <c r="D2177" s="4" t="s">
        <v>190</v>
      </c>
      <c r="E2177" s="4" t="s">
        <v>228</v>
      </c>
      <c r="F2177" s="4">
        <v>308238228820</v>
      </c>
      <c r="G2177" s="4" t="s">
        <v>44</v>
      </c>
      <c r="H2177" s="173"/>
      <c r="I2177" s="4"/>
      <c r="J2177" s="4"/>
      <c r="K2177" s="4" t="s">
        <v>113</v>
      </c>
      <c r="L2177" s="4"/>
      <c r="M2177" s="23"/>
      <c r="N2177" s="3"/>
      <c r="O2177" s="4"/>
      <c r="P2177" s="3"/>
      <c r="Q2177" s="4"/>
      <c r="R2177" s="3"/>
      <c r="S2177" s="3"/>
      <c r="T2177" s="4"/>
      <c r="U2177" s="4"/>
      <c r="V2177" s="3"/>
      <c r="W2177" s="8"/>
      <c r="X2177" s="4"/>
      <c r="Y2177" s="23" t="s">
        <v>502</v>
      </c>
      <c r="Z2177" s="165"/>
      <c r="AA2177" s="165"/>
    </row>
    <row r="2178" spans="1:27" ht="16.5" hidden="1">
      <c r="A2178" s="2">
        <f t="shared" si="0"/>
        <v>2175</v>
      </c>
      <c r="B2178" s="3" t="str">
        <f>VLOOKUP(D2178,DSKH!$A:$B,2,0)</f>
        <v>A-263</v>
      </c>
      <c r="C2178" s="4" t="s">
        <v>186</v>
      </c>
      <c r="D2178" s="4" t="s">
        <v>195</v>
      </c>
      <c r="E2178" s="4" t="s">
        <v>29</v>
      </c>
      <c r="F2178" s="4">
        <v>308329895110</v>
      </c>
      <c r="G2178" s="4" t="s">
        <v>53</v>
      </c>
      <c r="H2178" s="173">
        <v>46097</v>
      </c>
      <c r="I2178" s="4" t="s">
        <v>28</v>
      </c>
      <c r="J2178" s="4" t="s">
        <v>29</v>
      </c>
      <c r="K2178" s="4" t="s">
        <v>47</v>
      </c>
      <c r="L2178" s="4"/>
      <c r="M2178" s="23" t="s">
        <v>7870</v>
      </c>
      <c r="N2178" s="3"/>
      <c r="O2178" s="4" t="s">
        <v>7871</v>
      </c>
      <c r="P2178" s="4"/>
      <c r="Q2178" s="4">
        <v>1</v>
      </c>
      <c r="R2178" s="3"/>
      <c r="S2178" s="3"/>
      <c r="T2178" s="4" t="s">
        <v>7099</v>
      </c>
      <c r="U2178" s="4" t="s">
        <v>7872</v>
      </c>
      <c r="V2178" s="4">
        <v>202611184216</v>
      </c>
      <c r="W2178" s="6">
        <v>500000</v>
      </c>
      <c r="X2178" s="4" t="s">
        <v>188</v>
      </c>
      <c r="Y2178" s="27"/>
      <c r="Z2178" s="165"/>
      <c r="AA2178" s="165"/>
    </row>
    <row r="2179" spans="1:27" ht="16.5" hidden="1">
      <c r="A2179" s="2">
        <f t="shared" si="0"/>
        <v>2176</v>
      </c>
      <c r="B2179" s="3" t="str">
        <f>VLOOKUP(D2179,DSKH!$A:$B,2,0)</f>
        <v>A-263</v>
      </c>
      <c r="C2179" s="4" t="s">
        <v>186</v>
      </c>
      <c r="D2179" s="4" t="s">
        <v>195</v>
      </c>
      <c r="E2179" s="4" t="s">
        <v>29</v>
      </c>
      <c r="F2179" s="4">
        <v>308330770000</v>
      </c>
      <c r="G2179" s="4" t="s">
        <v>53</v>
      </c>
      <c r="H2179" s="173">
        <v>46097</v>
      </c>
      <c r="I2179" s="4" t="s">
        <v>28</v>
      </c>
      <c r="J2179" s="4" t="s">
        <v>29</v>
      </c>
      <c r="K2179" s="4" t="s">
        <v>47</v>
      </c>
      <c r="L2179" s="4"/>
      <c r="M2179" s="23" t="s">
        <v>7873</v>
      </c>
      <c r="N2179" s="4"/>
      <c r="O2179" s="4">
        <v>6445381310</v>
      </c>
      <c r="P2179" s="4"/>
      <c r="Q2179" s="4">
        <v>1</v>
      </c>
      <c r="R2179" s="3"/>
      <c r="S2179" s="3"/>
      <c r="T2179" s="4" t="s">
        <v>7874</v>
      </c>
      <c r="U2179" s="4" t="s">
        <v>7875</v>
      </c>
      <c r="V2179" s="4">
        <v>202611184239</v>
      </c>
      <c r="W2179" s="6">
        <v>500000</v>
      </c>
      <c r="X2179" s="4" t="s">
        <v>188</v>
      </c>
      <c r="Y2179" s="23"/>
      <c r="Z2179" s="165"/>
      <c r="AA2179" s="165"/>
    </row>
    <row r="2180" spans="1:27" ht="16.5" hidden="1">
      <c r="A2180" s="2">
        <f t="shared" si="0"/>
        <v>2177</v>
      </c>
      <c r="B2180" s="3" t="str">
        <f>VLOOKUP(D2180,DSKH!$A:$B,2,0)</f>
        <v>A-263</v>
      </c>
      <c r="C2180" s="4" t="s">
        <v>186</v>
      </c>
      <c r="D2180" s="4" t="s">
        <v>195</v>
      </c>
      <c r="E2180" s="4" t="s">
        <v>29</v>
      </c>
      <c r="F2180" s="4">
        <v>308332235100</v>
      </c>
      <c r="G2180" s="4" t="s">
        <v>53</v>
      </c>
      <c r="H2180" s="173">
        <v>46097</v>
      </c>
      <c r="I2180" s="4" t="s">
        <v>28</v>
      </c>
      <c r="J2180" s="4" t="s">
        <v>29</v>
      </c>
      <c r="K2180" s="4" t="s">
        <v>47</v>
      </c>
      <c r="L2180" s="4"/>
      <c r="M2180" s="23" t="s">
        <v>7876</v>
      </c>
      <c r="N2180" s="4"/>
      <c r="O2180" s="4">
        <v>6445381230</v>
      </c>
      <c r="P2180" s="4"/>
      <c r="Q2180" s="4">
        <v>1</v>
      </c>
      <c r="R2180" s="3"/>
      <c r="S2180" s="3"/>
      <c r="T2180" s="4" t="s">
        <v>7877</v>
      </c>
      <c r="U2180" s="4" t="s">
        <v>7878</v>
      </c>
      <c r="V2180" s="4">
        <v>202611184255</v>
      </c>
      <c r="W2180" s="6">
        <v>500000</v>
      </c>
      <c r="X2180" s="4" t="s">
        <v>188</v>
      </c>
      <c r="Y2180" s="23"/>
      <c r="Z2180" s="165"/>
      <c r="AA2180" s="165"/>
    </row>
    <row r="2181" spans="1:27" ht="16.5" hidden="1">
      <c r="A2181" s="2">
        <f t="shared" si="0"/>
        <v>2178</v>
      </c>
      <c r="B2181" s="3" t="str">
        <f>VLOOKUP(D2181,DSKH!$A:$B,2,0)</f>
        <v>A-29</v>
      </c>
      <c r="C2181" s="4" t="s">
        <v>252</v>
      </c>
      <c r="D2181" s="4" t="s">
        <v>459</v>
      </c>
      <c r="E2181" s="4" t="s">
        <v>29</v>
      </c>
      <c r="F2181" s="4">
        <v>308318038250</v>
      </c>
      <c r="G2181" s="4" t="s">
        <v>46</v>
      </c>
      <c r="H2181" s="173">
        <v>46093</v>
      </c>
      <c r="I2181" s="4" t="s">
        <v>28</v>
      </c>
      <c r="J2181" s="4" t="s">
        <v>29</v>
      </c>
      <c r="K2181" s="4" t="s">
        <v>59</v>
      </c>
      <c r="L2181" s="4"/>
      <c r="M2181" s="23" t="s">
        <v>7879</v>
      </c>
      <c r="N2181" s="4">
        <v>122600038207775</v>
      </c>
      <c r="O2181" s="4"/>
      <c r="P2181" s="3"/>
      <c r="Q2181" s="4">
        <v>1</v>
      </c>
      <c r="R2181" s="4"/>
      <c r="S2181" s="3"/>
      <c r="T2181" s="4"/>
      <c r="U2181" s="4" t="s">
        <v>5239</v>
      </c>
      <c r="V2181" s="3"/>
      <c r="W2181" s="8"/>
      <c r="X2181" s="4" t="s">
        <v>42</v>
      </c>
      <c r="Y2181" s="27"/>
      <c r="Z2181" s="165"/>
      <c r="AA2181" s="165"/>
    </row>
    <row r="2182" spans="1:27" ht="16.5" hidden="1">
      <c r="A2182" s="2">
        <f t="shared" si="0"/>
        <v>2179</v>
      </c>
      <c r="B2182" s="3" t="str">
        <f>VLOOKUP(D2182,DSKH!$A:$B,2,0)</f>
        <v>A-29</v>
      </c>
      <c r="C2182" s="4" t="s">
        <v>252</v>
      </c>
      <c r="D2182" s="4" t="s">
        <v>459</v>
      </c>
      <c r="E2182" s="4" t="s">
        <v>29</v>
      </c>
      <c r="F2182" s="4">
        <v>308322396930</v>
      </c>
      <c r="G2182" s="4" t="s">
        <v>46</v>
      </c>
      <c r="H2182" s="173">
        <v>46094</v>
      </c>
      <c r="I2182" s="4" t="s">
        <v>28</v>
      </c>
      <c r="J2182" s="4" t="s">
        <v>29</v>
      </c>
      <c r="K2182" s="4" t="s">
        <v>59</v>
      </c>
      <c r="L2182" s="4"/>
      <c r="M2182" s="23" t="s">
        <v>7880</v>
      </c>
      <c r="N2182" s="4">
        <v>122600038250106</v>
      </c>
      <c r="O2182" s="4"/>
      <c r="P2182" s="4"/>
      <c r="Q2182" s="4">
        <v>1</v>
      </c>
      <c r="R2182" s="3"/>
      <c r="S2182" s="3"/>
      <c r="T2182" s="4"/>
      <c r="U2182" s="4" t="s">
        <v>7881</v>
      </c>
      <c r="V2182" s="3"/>
      <c r="W2182" s="8"/>
      <c r="X2182" s="4" t="s">
        <v>42</v>
      </c>
      <c r="Y2182" s="27"/>
      <c r="Z2182" s="165"/>
      <c r="AA2182" s="165"/>
    </row>
    <row r="2183" spans="1:27" ht="16.5" hidden="1">
      <c r="A2183" s="2">
        <f t="shared" si="0"/>
        <v>2180</v>
      </c>
      <c r="B2183" s="3" t="str">
        <f>VLOOKUP(D2183,DSKH!$A:$B,2,0)</f>
        <v>A-29</v>
      </c>
      <c r="C2183" s="4" t="s">
        <v>252</v>
      </c>
      <c r="D2183" s="4" t="s">
        <v>459</v>
      </c>
      <c r="E2183" s="4" t="s">
        <v>29</v>
      </c>
      <c r="F2183" s="4">
        <v>308341782510</v>
      </c>
      <c r="G2183" s="4" t="s">
        <v>46</v>
      </c>
      <c r="H2183" s="173">
        <v>46100</v>
      </c>
      <c r="I2183" s="4" t="s">
        <v>28</v>
      </c>
      <c r="J2183" s="4" t="s">
        <v>29</v>
      </c>
      <c r="K2183" s="4" t="s">
        <v>59</v>
      </c>
      <c r="L2183" s="4"/>
      <c r="M2183" s="23" t="s">
        <v>7882</v>
      </c>
      <c r="N2183" s="4">
        <v>122600038529102</v>
      </c>
      <c r="O2183" s="3"/>
      <c r="P2183" s="4"/>
      <c r="Q2183" s="4">
        <v>1</v>
      </c>
      <c r="R2183" s="3"/>
      <c r="S2183" s="3"/>
      <c r="T2183" s="4"/>
      <c r="U2183" s="4" t="s">
        <v>7883</v>
      </c>
      <c r="V2183" s="3"/>
      <c r="W2183" s="8"/>
      <c r="X2183" s="4" t="s">
        <v>42</v>
      </c>
      <c r="Y2183" s="27"/>
      <c r="Z2183" s="165"/>
      <c r="AA2183" s="165"/>
    </row>
    <row r="2184" spans="1:27" ht="16.5" hidden="1">
      <c r="A2184" s="2">
        <f t="shared" si="0"/>
        <v>2181</v>
      </c>
      <c r="B2184" s="3" t="str">
        <f>VLOOKUP(D2184,DSKH!$A:$B,2,0)</f>
        <v>A-29</v>
      </c>
      <c r="C2184" s="4" t="s">
        <v>252</v>
      </c>
      <c r="D2184" s="4" t="s">
        <v>459</v>
      </c>
      <c r="E2184" s="4" t="s">
        <v>29</v>
      </c>
      <c r="F2184" s="4">
        <v>308341893440</v>
      </c>
      <c r="G2184" s="4" t="s">
        <v>46</v>
      </c>
      <c r="H2184" s="173">
        <v>46100</v>
      </c>
      <c r="I2184" s="4" t="s">
        <v>28</v>
      </c>
      <c r="J2184" s="4" t="s">
        <v>29</v>
      </c>
      <c r="K2184" s="4" t="s">
        <v>59</v>
      </c>
      <c r="L2184" s="4"/>
      <c r="M2184" s="23" t="s">
        <v>7884</v>
      </c>
      <c r="N2184" s="4">
        <v>122600038529484</v>
      </c>
      <c r="O2184" s="3"/>
      <c r="P2184" s="3"/>
      <c r="Q2184" s="4">
        <v>1</v>
      </c>
      <c r="R2184" s="4"/>
      <c r="S2184" s="3"/>
      <c r="T2184" s="4"/>
      <c r="U2184" s="4" t="s">
        <v>7885</v>
      </c>
      <c r="V2184" s="3"/>
      <c r="W2184" s="8"/>
      <c r="X2184" s="4" t="s">
        <v>42</v>
      </c>
      <c r="Y2184" s="27"/>
      <c r="Z2184" s="165"/>
      <c r="AA2184" s="165"/>
    </row>
    <row r="2185" spans="1:27" ht="16.5" hidden="1">
      <c r="A2185" s="2">
        <f t="shared" si="0"/>
        <v>2182</v>
      </c>
      <c r="B2185" s="3" t="str">
        <f>VLOOKUP(D2185,DSKH!$A:$B,2,0)</f>
        <v>A-29</v>
      </c>
      <c r="C2185" s="4" t="s">
        <v>252</v>
      </c>
      <c r="D2185" s="4" t="s">
        <v>459</v>
      </c>
      <c r="E2185" s="4" t="s">
        <v>29</v>
      </c>
      <c r="F2185" s="4">
        <v>308340536950</v>
      </c>
      <c r="G2185" s="4" t="s">
        <v>41</v>
      </c>
      <c r="H2185" s="173">
        <v>46100</v>
      </c>
      <c r="I2185" s="4" t="s">
        <v>28</v>
      </c>
      <c r="J2185" s="4" t="s">
        <v>29</v>
      </c>
      <c r="K2185" s="4" t="s">
        <v>59</v>
      </c>
      <c r="L2185" s="4"/>
      <c r="M2185" s="23" t="s">
        <v>7886</v>
      </c>
      <c r="N2185" s="4">
        <v>122600038531111</v>
      </c>
      <c r="O2185" s="3"/>
      <c r="P2185" s="3"/>
      <c r="Q2185" s="229">
        <v>1</v>
      </c>
      <c r="R2185" s="3"/>
      <c r="S2185" s="4"/>
      <c r="T2185" s="4"/>
      <c r="U2185" s="229" t="s">
        <v>7043</v>
      </c>
      <c r="V2185" s="3"/>
      <c r="W2185" s="8"/>
      <c r="X2185" s="229" t="s">
        <v>42</v>
      </c>
      <c r="Y2185" s="232" t="s">
        <v>241</v>
      </c>
      <c r="Z2185" s="165"/>
      <c r="AA2185" s="165"/>
    </row>
    <row r="2186" spans="1:27" ht="16.5" hidden="1">
      <c r="A2186" s="2">
        <f t="shared" si="0"/>
        <v>2183</v>
      </c>
      <c r="B2186" s="3" t="str">
        <f>VLOOKUP(D2186,DSKH!$A:$B,2,0)</f>
        <v>A-29</v>
      </c>
      <c r="C2186" s="4" t="s">
        <v>252</v>
      </c>
      <c r="D2186" s="4" t="s">
        <v>459</v>
      </c>
      <c r="E2186" s="4" t="s">
        <v>29</v>
      </c>
      <c r="F2186" s="4">
        <v>308340527300</v>
      </c>
      <c r="G2186" s="4" t="s">
        <v>46</v>
      </c>
      <c r="H2186" s="173">
        <v>46100</v>
      </c>
      <c r="I2186" s="4" t="s">
        <v>28</v>
      </c>
      <c r="J2186" s="4" t="s">
        <v>29</v>
      </c>
      <c r="K2186" s="4" t="s">
        <v>59</v>
      </c>
      <c r="L2186" s="4"/>
      <c r="M2186" s="23" t="s">
        <v>7887</v>
      </c>
      <c r="N2186" s="4">
        <v>122600038530200</v>
      </c>
      <c r="O2186" s="3"/>
      <c r="P2186" s="3"/>
      <c r="Q2186" s="223"/>
      <c r="R2186" s="3"/>
      <c r="S2186" s="4"/>
      <c r="T2186" s="4"/>
      <c r="U2186" s="223"/>
      <c r="V2186" s="3"/>
      <c r="W2186" s="8"/>
      <c r="X2186" s="223"/>
      <c r="Y2186" s="223"/>
      <c r="Z2186" s="165"/>
      <c r="AA2186" s="165"/>
    </row>
    <row r="2187" spans="1:27" ht="16.5" hidden="1">
      <c r="A2187" s="2">
        <f t="shared" si="0"/>
        <v>2184</v>
      </c>
      <c r="B2187" s="3" t="str">
        <f>VLOOKUP(D2187,DSKH!$A:$B,2,0)</f>
        <v>A-29</v>
      </c>
      <c r="C2187" s="4" t="s">
        <v>252</v>
      </c>
      <c r="D2187" s="4" t="s">
        <v>459</v>
      </c>
      <c r="E2187" s="4" t="s">
        <v>29</v>
      </c>
      <c r="F2187" s="4">
        <v>308288555320</v>
      </c>
      <c r="G2187" s="4" t="s">
        <v>46</v>
      </c>
      <c r="H2187" s="173">
        <v>46084</v>
      </c>
      <c r="I2187" s="4" t="s">
        <v>28</v>
      </c>
      <c r="J2187" s="4" t="s">
        <v>29</v>
      </c>
      <c r="K2187" s="4" t="s">
        <v>59</v>
      </c>
      <c r="L2187" s="4"/>
      <c r="M2187" s="23" t="s">
        <v>7888</v>
      </c>
      <c r="N2187" s="4">
        <v>122600037790520</v>
      </c>
      <c r="O2187" s="3"/>
      <c r="P2187" s="3"/>
      <c r="Q2187" s="4">
        <v>1</v>
      </c>
      <c r="R2187" s="3"/>
      <c r="S2187" s="4"/>
      <c r="T2187" s="4"/>
      <c r="U2187" s="4" t="s">
        <v>7889</v>
      </c>
      <c r="V2187" s="3"/>
      <c r="W2187" s="8"/>
      <c r="X2187" s="4" t="s">
        <v>42</v>
      </c>
      <c r="Y2187" s="27"/>
      <c r="Z2187" s="165"/>
      <c r="AA2187" s="165"/>
    </row>
    <row r="2188" spans="1:27" ht="16.5" hidden="1">
      <c r="A2188" s="2">
        <f t="shared" si="0"/>
        <v>2185</v>
      </c>
      <c r="B2188" s="3" t="str">
        <f>VLOOKUP(D2188,DSKH!$A:$B,2,0)</f>
        <v>A-29</v>
      </c>
      <c r="C2188" s="4" t="s">
        <v>252</v>
      </c>
      <c r="D2188" s="4" t="s">
        <v>459</v>
      </c>
      <c r="E2188" s="4" t="s">
        <v>29</v>
      </c>
      <c r="F2188" s="4">
        <v>308295509820</v>
      </c>
      <c r="G2188" s="4" t="s">
        <v>46</v>
      </c>
      <c r="H2188" s="173">
        <v>46086</v>
      </c>
      <c r="I2188" s="4" t="s">
        <v>28</v>
      </c>
      <c r="J2188" s="4" t="s">
        <v>29</v>
      </c>
      <c r="K2188" s="4" t="s">
        <v>59</v>
      </c>
      <c r="L2188" s="4"/>
      <c r="M2188" s="23" t="s">
        <v>7890</v>
      </c>
      <c r="N2188" s="4">
        <v>122600037884994</v>
      </c>
      <c r="O2188" s="3"/>
      <c r="P2188" s="3"/>
      <c r="Q2188" s="4">
        <v>1</v>
      </c>
      <c r="R2188" s="3"/>
      <c r="S2188" s="4"/>
      <c r="T2188" s="4"/>
      <c r="U2188" s="4" t="s">
        <v>7891</v>
      </c>
      <c r="V2188" s="3"/>
      <c r="W2188" s="8"/>
      <c r="X2188" s="4" t="s">
        <v>42</v>
      </c>
      <c r="Y2188" s="27"/>
      <c r="Z2188" s="165"/>
      <c r="AA2188" s="165"/>
    </row>
    <row r="2189" spans="1:27" ht="16.5" hidden="1">
      <c r="A2189" s="2">
        <f t="shared" si="0"/>
        <v>2186</v>
      </c>
      <c r="B2189" s="3" t="e">
        <f>VLOOKUP(D2189,DSKH!$A:$B,2,0)</f>
        <v>#N/A</v>
      </c>
      <c r="C2189" s="4" t="s">
        <v>252</v>
      </c>
      <c r="D2189" s="4" t="s">
        <v>4737</v>
      </c>
      <c r="E2189" s="4" t="s">
        <v>29</v>
      </c>
      <c r="F2189" s="4">
        <v>308298142260</v>
      </c>
      <c r="G2189" s="4"/>
      <c r="H2189" s="173"/>
      <c r="I2189" s="4"/>
      <c r="J2189" s="4"/>
      <c r="K2189" s="4"/>
      <c r="L2189" s="4"/>
      <c r="M2189" s="23"/>
      <c r="N2189" s="3"/>
      <c r="O2189" s="4" t="s">
        <v>7892</v>
      </c>
      <c r="P2189" s="3"/>
      <c r="Q2189" s="4">
        <v>1</v>
      </c>
      <c r="R2189" s="3"/>
      <c r="S2189" s="4"/>
      <c r="T2189" s="4"/>
      <c r="U2189" s="4" t="s">
        <v>7893</v>
      </c>
      <c r="V2189" s="3"/>
      <c r="W2189" s="8"/>
      <c r="X2189" s="4" t="s">
        <v>31</v>
      </c>
      <c r="Y2189" s="27"/>
      <c r="Z2189" s="165"/>
      <c r="AA2189" s="165"/>
    </row>
    <row r="2190" spans="1:27" ht="16.5" hidden="1">
      <c r="A2190" s="2">
        <f t="shared" si="0"/>
        <v>2187</v>
      </c>
      <c r="B2190" s="3" t="e">
        <f>VLOOKUP(D2190,DSKH!$A:$B,2,0)</f>
        <v>#N/A</v>
      </c>
      <c r="C2190" s="4" t="s">
        <v>252</v>
      </c>
      <c r="D2190" s="4" t="s">
        <v>4737</v>
      </c>
      <c r="E2190" s="4" t="s">
        <v>29</v>
      </c>
      <c r="F2190" s="4">
        <v>308296853010</v>
      </c>
      <c r="G2190" s="4"/>
      <c r="H2190" s="173"/>
      <c r="I2190" s="4"/>
      <c r="J2190" s="4"/>
      <c r="K2190" s="4"/>
      <c r="L2190" s="4"/>
      <c r="M2190" s="23"/>
      <c r="N2190" s="3"/>
      <c r="O2190" s="4" t="s">
        <v>7892</v>
      </c>
      <c r="P2190" s="3"/>
      <c r="Q2190" s="4">
        <v>1</v>
      </c>
      <c r="R2190" s="3"/>
      <c r="S2190" s="4"/>
      <c r="T2190" s="4"/>
      <c r="U2190" s="4" t="s">
        <v>7894</v>
      </c>
      <c r="V2190" s="3"/>
      <c r="W2190" s="8"/>
      <c r="X2190" s="4" t="s">
        <v>31</v>
      </c>
      <c r="Y2190" s="27"/>
      <c r="Z2190" s="165"/>
      <c r="AA2190" s="165"/>
    </row>
    <row r="2191" spans="1:27" ht="16.5" hidden="1">
      <c r="A2191" s="2">
        <f t="shared" si="0"/>
        <v>2188</v>
      </c>
      <c r="B2191" s="3" t="e">
        <f>VLOOKUP(D2191,DSKH!$A:$B,2,0)</f>
        <v>#N/A</v>
      </c>
      <c r="C2191" s="4" t="s">
        <v>252</v>
      </c>
      <c r="D2191" s="4" t="s">
        <v>4737</v>
      </c>
      <c r="E2191" s="4" t="s">
        <v>29</v>
      </c>
      <c r="F2191" s="4">
        <v>308300757460</v>
      </c>
      <c r="G2191" s="4"/>
      <c r="H2191" s="173"/>
      <c r="I2191" s="4"/>
      <c r="J2191" s="4"/>
      <c r="K2191" s="4"/>
      <c r="L2191" s="4"/>
      <c r="M2191" s="23"/>
      <c r="N2191" s="3"/>
      <c r="O2191" s="4" t="s">
        <v>7892</v>
      </c>
      <c r="P2191" s="3"/>
      <c r="Q2191" s="4">
        <v>1</v>
      </c>
      <c r="R2191" s="3"/>
      <c r="S2191" s="4"/>
      <c r="T2191" s="4"/>
      <c r="U2191" s="4" t="s">
        <v>7895</v>
      </c>
      <c r="V2191" s="3"/>
      <c r="W2191" s="8"/>
      <c r="X2191" s="4" t="s">
        <v>31</v>
      </c>
      <c r="Y2191" s="27"/>
      <c r="Z2191" s="165"/>
      <c r="AA2191" s="165"/>
    </row>
    <row r="2192" spans="1:27" ht="16.5" hidden="1">
      <c r="A2192" s="2">
        <f t="shared" si="0"/>
        <v>2189</v>
      </c>
      <c r="B2192" s="3" t="e">
        <f>VLOOKUP(D2192,DSKH!$A:$B,2,0)</f>
        <v>#N/A</v>
      </c>
      <c r="C2192" s="4" t="s">
        <v>252</v>
      </c>
      <c r="D2192" s="4" t="s">
        <v>4737</v>
      </c>
      <c r="E2192" s="4" t="s">
        <v>29</v>
      </c>
      <c r="F2192" s="4">
        <v>235600343282</v>
      </c>
      <c r="G2192" s="4"/>
      <c r="H2192" s="173"/>
      <c r="I2192" s="4"/>
      <c r="J2192" s="4"/>
      <c r="K2192" s="4"/>
      <c r="L2192" s="4"/>
      <c r="M2192" s="23"/>
      <c r="N2192" s="3"/>
      <c r="O2192" s="4">
        <v>235600343282</v>
      </c>
      <c r="P2192" s="3"/>
      <c r="Q2192" s="4">
        <v>1</v>
      </c>
      <c r="R2192" s="3"/>
      <c r="S2192" s="4"/>
      <c r="T2192" s="4"/>
      <c r="U2192" s="4" t="s">
        <v>7896</v>
      </c>
      <c r="V2192" s="3"/>
      <c r="W2192" s="8"/>
      <c r="X2192" s="3"/>
      <c r="Y2192" s="27"/>
      <c r="Z2192" s="165"/>
      <c r="AA2192" s="165"/>
    </row>
    <row r="2193" spans="1:27" ht="16.5" hidden="1">
      <c r="A2193" s="2">
        <f t="shared" si="0"/>
        <v>2190</v>
      </c>
      <c r="B2193" s="3" t="e">
        <f>VLOOKUP(D2193,DSKH!$A:$B,2,0)</f>
        <v>#N/A</v>
      </c>
      <c r="C2193" s="4" t="s">
        <v>252</v>
      </c>
      <c r="D2193" s="4" t="s">
        <v>4737</v>
      </c>
      <c r="E2193" s="4" t="s">
        <v>29</v>
      </c>
      <c r="F2193" s="4" t="s">
        <v>7897</v>
      </c>
      <c r="G2193" s="4"/>
      <c r="H2193" s="173"/>
      <c r="I2193" s="4"/>
      <c r="J2193" s="4"/>
      <c r="K2193" s="4"/>
      <c r="L2193" s="4"/>
      <c r="M2193" s="23"/>
      <c r="N2193" s="3"/>
      <c r="O2193" s="4" t="s">
        <v>7897</v>
      </c>
      <c r="P2193" s="3"/>
      <c r="Q2193" s="4">
        <v>1</v>
      </c>
      <c r="R2193" s="3"/>
      <c r="S2193" s="4"/>
      <c r="T2193" s="4"/>
      <c r="U2193" s="4" t="s">
        <v>7898</v>
      </c>
      <c r="V2193" s="3"/>
      <c r="W2193" s="8"/>
      <c r="X2193" s="3"/>
      <c r="Y2193" s="27"/>
      <c r="Z2193" s="165"/>
      <c r="AA2193" s="165"/>
    </row>
    <row r="2194" spans="1:27" ht="16.5" hidden="1">
      <c r="A2194" s="2">
        <f t="shared" si="0"/>
        <v>2191</v>
      </c>
      <c r="B2194" s="3" t="e">
        <f>VLOOKUP(D2194,DSKH!$A:$B,2,0)</f>
        <v>#N/A</v>
      </c>
      <c r="C2194" s="4" t="s">
        <v>252</v>
      </c>
      <c r="D2194" s="4" t="s">
        <v>4737</v>
      </c>
      <c r="E2194" s="4" t="s">
        <v>29</v>
      </c>
      <c r="F2194" s="4" t="s">
        <v>7897</v>
      </c>
      <c r="G2194" s="4"/>
      <c r="H2194" s="173"/>
      <c r="I2194" s="4"/>
      <c r="J2194" s="4"/>
      <c r="K2194" s="4"/>
      <c r="L2194" s="4"/>
      <c r="M2194" s="23"/>
      <c r="N2194" s="3"/>
      <c r="O2194" s="4" t="s">
        <v>7897</v>
      </c>
      <c r="P2194" s="3"/>
      <c r="Q2194" s="4">
        <v>1</v>
      </c>
      <c r="R2194" s="3"/>
      <c r="S2194" s="4"/>
      <c r="T2194" s="4"/>
      <c r="U2194" s="4" t="s">
        <v>7899</v>
      </c>
      <c r="V2194" s="3"/>
      <c r="W2194" s="8"/>
      <c r="X2194" s="3"/>
      <c r="Y2194" s="27"/>
      <c r="Z2194" s="165"/>
      <c r="AA2194" s="165"/>
    </row>
    <row r="2195" spans="1:27" ht="16.5" hidden="1">
      <c r="A2195" s="2">
        <f t="shared" si="0"/>
        <v>2192</v>
      </c>
      <c r="B2195" s="3" t="e">
        <f>VLOOKUP(D2195,DSKH!$A:$B,2,0)</f>
        <v>#N/A</v>
      </c>
      <c r="C2195" s="4" t="s">
        <v>252</v>
      </c>
      <c r="D2195" s="4" t="s">
        <v>4737</v>
      </c>
      <c r="E2195" s="4" t="s">
        <v>29</v>
      </c>
      <c r="F2195" s="4" t="s">
        <v>7897</v>
      </c>
      <c r="G2195" s="4"/>
      <c r="H2195" s="173"/>
      <c r="I2195" s="4"/>
      <c r="J2195" s="4"/>
      <c r="K2195" s="4"/>
      <c r="L2195" s="4"/>
      <c r="M2195" s="23"/>
      <c r="N2195" s="3"/>
      <c r="O2195" s="4" t="s">
        <v>7897</v>
      </c>
      <c r="P2195" s="3"/>
      <c r="Q2195" s="4">
        <v>1</v>
      </c>
      <c r="R2195" s="3"/>
      <c r="S2195" s="4"/>
      <c r="T2195" s="4"/>
      <c r="U2195" s="4" t="s">
        <v>7900</v>
      </c>
      <c r="V2195" s="3"/>
      <c r="W2195" s="8"/>
      <c r="X2195" s="3"/>
      <c r="Y2195" s="27"/>
      <c r="Z2195" s="165"/>
      <c r="AA2195" s="165"/>
    </row>
    <row r="2196" spans="1:27" ht="16.5" hidden="1">
      <c r="A2196" s="2">
        <f t="shared" si="0"/>
        <v>2193</v>
      </c>
      <c r="B2196" s="3" t="e">
        <f>VLOOKUP(D2196,DSKH!$A:$B,2,0)</f>
        <v>#N/A</v>
      </c>
      <c r="C2196" s="4" t="s">
        <v>252</v>
      </c>
      <c r="D2196" s="4" t="s">
        <v>4737</v>
      </c>
      <c r="E2196" s="4" t="s">
        <v>29</v>
      </c>
      <c r="F2196" s="4" t="s">
        <v>7897</v>
      </c>
      <c r="G2196" s="4"/>
      <c r="H2196" s="173"/>
      <c r="I2196" s="4"/>
      <c r="J2196" s="4"/>
      <c r="K2196" s="4"/>
      <c r="L2196" s="4"/>
      <c r="M2196" s="23"/>
      <c r="N2196" s="3"/>
      <c r="O2196" s="4" t="s">
        <v>7897</v>
      </c>
      <c r="P2196" s="3"/>
      <c r="Q2196" s="4">
        <v>1</v>
      </c>
      <c r="R2196" s="3"/>
      <c r="S2196" s="4"/>
      <c r="T2196" s="4"/>
      <c r="U2196" s="4" t="s">
        <v>7901</v>
      </c>
      <c r="V2196" s="3"/>
      <c r="W2196" s="8"/>
      <c r="X2196" s="3"/>
      <c r="Y2196" s="27"/>
      <c r="Z2196" s="165"/>
      <c r="AA2196" s="165"/>
    </row>
    <row r="2197" spans="1:27" ht="16.5" hidden="1">
      <c r="A2197" s="2">
        <f t="shared" si="0"/>
        <v>2194</v>
      </c>
      <c r="B2197" s="3" t="e">
        <f>VLOOKUP(D2197,DSKH!$A:$B,2,0)</f>
        <v>#N/A</v>
      </c>
      <c r="C2197" s="4" t="s">
        <v>252</v>
      </c>
      <c r="D2197" s="4" t="s">
        <v>4737</v>
      </c>
      <c r="E2197" s="4" t="s">
        <v>29</v>
      </c>
      <c r="F2197" s="4" t="s">
        <v>7902</v>
      </c>
      <c r="G2197" s="4"/>
      <c r="H2197" s="173"/>
      <c r="I2197" s="4"/>
      <c r="J2197" s="4"/>
      <c r="K2197" s="4"/>
      <c r="L2197" s="4"/>
      <c r="M2197" s="23"/>
      <c r="N2197" s="3"/>
      <c r="O2197" s="4" t="s">
        <v>7902</v>
      </c>
      <c r="P2197" s="4"/>
      <c r="Q2197" s="4">
        <v>1</v>
      </c>
      <c r="R2197" s="3"/>
      <c r="S2197" s="3"/>
      <c r="T2197" s="4"/>
      <c r="U2197" s="4" t="s">
        <v>7903</v>
      </c>
      <c r="V2197" s="3"/>
      <c r="W2197" s="8"/>
      <c r="X2197" s="4"/>
      <c r="Y2197" s="27"/>
      <c r="Z2197" s="165"/>
      <c r="AA2197" s="165"/>
    </row>
    <row r="2198" spans="1:27" ht="16.5" hidden="1">
      <c r="A2198" s="2">
        <f t="shared" si="0"/>
        <v>2195</v>
      </c>
      <c r="B2198" s="3" t="e">
        <f>VLOOKUP(D2198,DSKH!$A:$B,2,0)</f>
        <v>#N/A</v>
      </c>
      <c r="C2198" s="4" t="s">
        <v>252</v>
      </c>
      <c r="D2198" s="4" t="s">
        <v>4737</v>
      </c>
      <c r="E2198" s="4" t="s">
        <v>29</v>
      </c>
      <c r="F2198" s="4" t="s">
        <v>7902</v>
      </c>
      <c r="G2198" s="4"/>
      <c r="H2198" s="173"/>
      <c r="I2198" s="4"/>
      <c r="J2198" s="4"/>
      <c r="K2198" s="4"/>
      <c r="L2198" s="4"/>
      <c r="M2198" s="23"/>
      <c r="N2198" s="3"/>
      <c r="O2198" s="4" t="s">
        <v>7902</v>
      </c>
      <c r="P2198" s="3"/>
      <c r="Q2198" s="4">
        <v>1</v>
      </c>
      <c r="R2198" s="3"/>
      <c r="S2198" s="4"/>
      <c r="T2198" s="4"/>
      <c r="U2198" s="4" t="s">
        <v>7904</v>
      </c>
      <c r="V2198" s="3"/>
      <c r="W2198" s="8"/>
      <c r="X2198" s="3"/>
      <c r="Y2198" s="27"/>
      <c r="Z2198" s="165"/>
      <c r="AA2198" s="165"/>
    </row>
    <row r="2199" spans="1:27" ht="16.5" hidden="1">
      <c r="A2199" s="2">
        <f t="shared" si="0"/>
        <v>2196</v>
      </c>
      <c r="B2199" s="3" t="e">
        <f>VLOOKUP(D2199,DSKH!$A:$B,2,0)</f>
        <v>#N/A</v>
      </c>
      <c r="C2199" s="4" t="s">
        <v>252</v>
      </c>
      <c r="D2199" s="4" t="s">
        <v>4737</v>
      </c>
      <c r="E2199" s="4" t="s">
        <v>29</v>
      </c>
      <c r="F2199" s="4" t="s">
        <v>7902</v>
      </c>
      <c r="G2199" s="4"/>
      <c r="H2199" s="173"/>
      <c r="I2199" s="4"/>
      <c r="J2199" s="4"/>
      <c r="K2199" s="4"/>
      <c r="L2199" s="4"/>
      <c r="M2199" s="23"/>
      <c r="N2199" s="3"/>
      <c r="O2199" s="4" t="s">
        <v>7902</v>
      </c>
      <c r="P2199" s="3"/>
      <c r="Q2199" s="4">
        <v>1</v>
      </c>
      <c r="R2199" s="3"/>
      <c r="S2199" s="4"/>
      <c r="T2199" s="4"/>
      <c r="U2199" s="4" t="s">
        <v>7905</v>
      </c>
      <c r="V2199" s="3"/>
      <c r="W2199" s="8"/>
      <c r="X2199" s="3"/>
      <c r="Y2199" s="27"/>
      <c r="Z2199" s="165"/>
      <c r="AA2199" s="165"/>
    </row>
    <row r="2200" spans="1:27" ht="16.5" hidden="1">
      <c r="A2200" s="2">
        <f t="shared" si="0"/>
        <v>2197</v>
      </c>
      <c r="B2200" s="3" t="e">
        <f>VLOOKUP(D2200,DSKH!$A:$B,2,0)</f>
        <v>#N/A</v>
      </c>
      <c r="C2200" s="4" t="s">
        <v>252</v>
      </c>
      <c r="D2200" s="4" t="s">
        <v>4737</v>
      </c>
      <c r="E2200" s="4" t="s">
        <v>29</v>
      </c>
      <c r="F2200" s="4" t="s">
        <v>7906</v>
      </c>
      <c r="G2200" s="4"/>
      <c r="H2200" s="173"/>
      <c r="I2200" s="4"/>
      <c r="J2200" s="4"/>
      <c r="K2200" s="4"/>
      <c r="L2200" s="4"/>
      <c r="M2200" s="23"/>
      <c r="N2200" s="4"/>
      <c r="O2200" s="4" t="s">
        <v>7906</v>
      </c>
      <c r="P2200" s="4"/>
      <c r="Q2200" s="4">
        <v>1</v>
      </c>
      <c r="R2200" s="3"/>
      <c r="S2200" s="3"/>
      <c r="T2200" s="4"/>
      <c r="U2200" s="4" t="s">
        <v>7907</v>
      </c>
      <c r="V2200" s="4"/>
      <c r="W2200" s="6"/>
      <c r="X2200" s="4"/>
      <c r="Y2200" s="27"/>
      <c r="Z2200" s="165"/>
      <c r="AA2200" s="165"/>
    </row>
    <row r="2201" spans="1:27" ht="16.5" hidden="1">
      <c r="A2201" s="2">
        <f t="shared" si="0"/>
        <v>2198</v>
      </c>
      <c r="B2201" s="3" t="e">
        <f>VLOOKUP(D2201,DSKH!$A:$B,2,0)</f>
        <v>#N/A</v>
      </c>
      <c r="C2201" s="4" t="s">
        <v>252</v>
      </c>
      <c r="D2201" s="4" t="s">
        <v>4737</v>
      </c>
      <c r="E2201" s="4" t="s">
        <v>29</v>
      </c>
      <c r="F2201" s="4" t="s">
        <v>7908</v>
      </c>
      <c r="G2201" s="4"/>
      <c r="H2201" s="173"/>
      <c r="I2201" s="4"/>
      <c r="J2201" s="4"/>
      <c r="K2201" s="4"/>
      <c r="L2201" s="4"/>
      <c r="M2201" s="23"/>
      <c r="N2201" s="3"/>
      <c r="O2201" s="4" t="s">
        <v>7908</v>
      </c>
      <c r="P2201" s="3"/>
      <c r="Q2201" s="4">
        <v>1</v>
      </c>
      <c r="R2201" s="3"/>
      <c r="S2201" s="4"/>
      <c r="T2201" s="4"/>
      <c r="U2201" s="4" t="s">
        <v>7909</v>
      </c>
      <c r="V2201" s="3"/>
      <c r="W2201" s="8"/>
      <c r="X2201" s="3"/>
      <c r="Y2201" s="27"/>
      <c r="Z2201" s="165"/>
      <c r="AA2201" s="165"/>
    </row>
    <row r="2202" spans="1:27" ht="16.5" hidden="1">
      <c r="A2202" s="2">
        <f t="shared" si="0"/>
        <v>2199</v>
      </c>
      <c r="B2202" s="3" t="e">
        <f>VLOOKUP(D2202,DSKH!$A:$B,2,0)</f>
        <v>#N/A</v>
      </c>
      <c r="C2202" s="4" t="s">
        <v>252</v>
      </c>
      <c r="D2202" s="4" t="s">
        <v>4737</v>
      </c>
      <c r="E2202" s="4" t="s">
        <v>29</v>
      </c>
      <c r="F2202" s="4" t="s">
        <v>7908</v>
      </c>
      <c r="G2202" s="4"/>
      <c r="H2202" s="173"/>
      <c r="I2202" s="4"/>
      <c r="J2202" s="4"/>
      <c r="K2202" s="4"/>
      <c r="L2202" s="4"/>
      <c r="M2202" s="23"/>
      <c r="N2202" s="3"/>
      <c r="O2202" s="4" t="s">
        <v>7908</v>
      </c>
      <c r="P2202" s="3"/>
      <c r="Q2202" s="4">
        <v>1</v>
      </c>
      <c r="R2202" s="3"/>
      <c r="S2202" s="4"/>
      <c r="T2202" s="4"/>
      <c r="U2202" s="4" t="s">
        <v>7910</v>
      </c>
      <c r="V2202" s="3"/>
      <c r="W2202" s="8"/>
      <c r="X2202" s="3"/>
      <c r="Y2202" s="27"/>
      <c r="Z2202" s="165"/>
      <c r="AA2202" s="165"/>
    </row>
    <row r="2203" spans="1:27" ht="16.5" hidden="1">
      <c r="A2203" s="2">
        <f t="shared" si="0"/>
        <v>2200</v>
      </c>
      <c r="B2203" s="3" t="e">
        <f>VLOOKUP(D2203,DSKH!$A:$B,2,0)</f>
        <v>#N/A</v>
      </c>
      <c r="C2203" s="4" t="s">
        <v>252</v>
      </c>
      <c r="D2203" s="4" t="s">
        <v>4737</v>
      </c>
      <c r="E2203" s="4" t="s">
        <v>29</v>
      </c>
      <c r="F2203" s="4" t="s">
        <v>7908</v>
      </c>
      <c r="G2203" s="4"/>
      <c r="H2203" s="173"/>
      <c r="I2203" s="4"/>
      <c r="J2203" s="4"/>
      <c r="K2203" s="4"/>
      <c r="L2203" s="4"/>
      <c r="M2203" s="23"/>
      <c r="N2203" s="3"/>
      <c r="O2203" s="4" t="s">
        <v>7908</v>
      </c>
      <c r="P2203" s="3"/>
      <c r="Q2203" s="4">
        <v>1</v>
      </c>
      <c r="R2203" s="3"/>
      <c r="S2203" s="4"/>
      <c r="T2203" s="4"/>
      <c r="U2203" s="4" t="s">
        <v>7911</v>
      </c>
      <c r="V2203" s="3"/>
      <c r="W2203" s="8"/>
      <c r="X2203" s="3"/>
      <c r="Y2203" s="27"/>
      <c r="Z2203" s="165"/>
      <c r="AA2203" s="165"/>
    </row>
    <row r="2204" spans="1:27" ht="16.5" hidden="1">
      <c r="A2204" s="2">
        <f t="shared" si="0"/>
        <v>2201</v>
      </c>
      <c r="B2204" s="3" t="e">
        <f>VLOOKUP(D2204,DSKH!$A:$B,2,0)</f>
        <v>#N/A</v>
      </c>
      <c r="C2204" s="4" t="s">
        <v>252</v>
      </c>
      <c r="D2204" s="4" t="s">
        <v>4737</v>
      </c>
      <c r="E2204" s="4" t="s">
        <v>29</v>
      </c>
      <c r="F2204" s="4" t="s">
        <v>7912</v>
      </c>
      <c r="G2204" s="4"/>
      <c r="H2204" s="173"/>
      <c r="I2204" s="4"/>
      <c r="J2204" s="4"/>
      <c r="K2204" s="4"/>
      <c r="L2204" s="4"/>
      <c r="M2204" s="23"/>
      <c r="N2204" s="3"/>
      <c r="O2204" s="4" t="s">
        <v>7912</v>
      </c>
      <c r="P2204" s="3"/>
      <c r="Q2204" s="4">
        <v>1</v>
      </c>
      <c r="R2204" s="3"/>
      <c r="S2204" s="4"/>
      <c r="T2204" s="4"/>
      <c r="U2204" s="4" t="s">
        <v>7913</v>
      </c>
      <c r="V2204" s="3"/>
      <c r="W2204" s="8"/>
      <c r="X2204" s="3"/>
      <c r="Y2204" s="27"/>
      <c r="Z2204" s="165"/>
      <c r="AA2204" s="165"/>
    </row>
    <row r="2205" spans="1:27" ht="16.5" hidden="1">
      <c r="A2205" s="2">
        <f t="shared" si="0"/>
        <v>2202</v>
      </c>
      <c r="B2205" s="3" t="e">
        <f>VLOOKUP(D2205,DSKH!$A:$B,2,0)</f>
        <v>#N/A</v>
      </c>
      <c r="C2205" s="4" t="s">
        <v>252</v>
      </c>
      <c r="D2205" s="4" t="s">
        <v>4737</v>
      </c>
      <c r="E2205" s="4" t="s">
        <v>29</v>
      </c>
      <c r="F2205" s="4" t="s">
        <v>7914</v>
      </c>
      <c r="G2205" s="4"/>
      <c r="H2205" s="173"/>
      <c r="I2205" s="4"/>
      <c r="J2205" s="4"/>
      <c r="K2205" s="4"/>
      <c r="L2205" s="4"/>
      <c r="M2205" s="23"/>
      <c r="N2205" s="3"/>
      <c r="O2205" s="4" t="s">
        <v>7914</v>
      </c>
      <c r="P2205" s="3"/>
      <c r="Q2205" s="4">
        <v>1</v>
      </c>
      <c r="R2205" s="4"/>
      <c r="S2205" s="3"/>
      <c r="T2205" s="4"/>
      <c r="U2205" s="4" t="s">
        <v>7915</v>
      </c>
      <c r="V2205" s="3"/>
      <c r="W2205" s="8"/>
      <c r="X2205" s="4"/>
      <c r="Y2205" s="27"/>
      <c r="Z2205" s="165"/>
      <c r="AA2205" s="165"/>
    </row>
    <row r="2206" spans="1:27" ht="16.5" hidden="1">
      <c r="A2206" s="2">
        <f t="shared" si="0"/>
        <v>2203</v>
      </c>
      <c r="B2206" s="3" t="e">
        <f>VLOOKUP(D2206,DSKH!$A:$B,2,0)</f>
        <v>#N/A</v>
      </c>
      <c r="C2206" s="4" t="s">
        <v>252</v>
      </c>
      <c r="D2206" s="4" t="s">
        <v>4737</v>
      </c>
      <c r="E2206" s="4" t="s">
        <v>29</v>
      </c>
      <c r="F2206" s="4" t="s">
        <v>7914</v>
      </c>
      <c r="G2206" s="4"/>
      <c r="H2206" s="173"/>
      <c r="I2206" s="4"/>
      <c r="J2206" s="4"/>
      <c r="K2206" s="4"/>
      <c r="L2206" s="4"/>
      <c r="M2206" s="23"/>
      <c r="N2206" s="3"/>
      <c r="O2206" s="4" t="s">
        <v>7914</v>
      </c>
      <c r="P2206" s="4"/>
      <c r="Q2206" s="4">
        <v>1</v>
      </c>
      <c r="R2206" s="3"/>
      <c r="S2206" s="3"/>
      <c r="T2206" s="4"/>
      <c r="U2206" s="4" t="s">
        <v>7916</v>
      </c>
      <c r="V2206" s="3"/>
      <c r="W2206" s="8"/>
      <c r="X2206" s="4"/>
      <c r="Y2206" s="27"/>
      <c r="Z2206" s="165"/>
      <c r="AA2206" s="165"/>
    </row>
    <row r="2207" spans="1:27" ht="16.5" hidden="1">
      <c r="A2207" s="2">
        <f t="shared" si="0"/>
        <v>2204</v>
      </c>
      <c r="B2207" s="3" t="e">
        <f>VLOOKUP(D2207,DSKH!$A:$B,2,0)</f>
        <v>#N/A</v>
      </c>
      <c r="C2207" s="4" t="s">
        <v>252</v>
      </c>
      <c r="D2207" s="4" t="s">
        <v>4737</v>
      </c>
      <c r="E2207" s="4" t="s">
        <v>29</v>
      </c>
      <c r="F2207" s="4" t="s">
        <v>7917</v>
      </c>
      <c r="G2207" s="4"/>
      <c r="H2207" s="173"/>
      <c r="I2207" s="4"/>
      <c r="J2207" s="4"/>
      <c r="K2207" s="4"/>
      <c r="L2207" s="4"/>
      <c r="M2207" s="23"/>
      <c r="N2207" s="4"/>
      <c r="O2207" s="4" t="s">
        <v>7917</v>
      </c>
      <c r="P2207" s="3"/>
      <c r="Q2207" s="4">
        <v>1</v>
      </c>
      <c r="R2207" s="4"/>
      <c r="S2207" s="3"/>
      <c r="T2207" s="4"/>
      <c r="U2207" s="4" t="s">
        <v>7918</v>
      </c>
      <c r="V2207" s="3"/>
      <c r="W2207" s="8"/>
      <c r="X2207" s="4"/>
      <c r="Y2207" s="27"/>
      <c r="Z2207" s="165"/>
      <c r="AA2207" s="165"/>
    </row>
    <row r="2208" spans="1:27" ht="16.5" hidden="1">
      <c r="A2208" s="2">
        <f t="shared" si="0"/>
        <v>2205</v>
      </c>
      <c r="B2208" s="3" t="e">
        <f>VLOOKUP(D2208,DSKH!$A:$B,2,0)</f>
        <v>#N/A</v>
      </c>
      <c r="C2208" s="4" t="s">
        <v>252</v>
      </c>
      <c r="D2208" s="4" t="s">
        <v>4737</v>
      </c>
      <c r="E2208" s="4" t="s">
        <v>29</v>
      </c>
      <c r="F2208" s="4">
        <v>2323374850</v>
      </c>
      <c r="G2208" s="4"/>
      <c r="H2208" s="173"/>
      <c r="I2208" s="4"/>
      <c r="J2208" s="4"/>
      <c r="K2208" s="4"/>
      <c r="L2208" s="4"/>
      <c r="M2208" s="23"/>
      <c r="N2208" s="4"/>
      <c r="O2208" s="4">
        <v>2323374850</v>
      </c>
      <c r="P2208" s="3"/>
      <c r="Q2208" s="4">
        <v>1</v>
      </c>
      <c r="R2208" s="3"/>
      <c r="S2208" s="3"/>
      <c r="T2208" s="4"/>
      <c r="U2208" s="4" t="s">
        <v>7919</v>
      </c>
      <c r="V2208" s="3"/>
      <c r="W2208" s="8"/>
      <c r="X2208" s="4"/>
      <c r="Y2208" s="23"/>
      <c r="Z2208" s="165"/>
      <c r="AA2208" s="165"/>
    </row>
    <row r="2209" spans="1:27" ht="16.5" hidden="1">
      <c r="A2209" s="2">
        <f t="shared" si="0"/>
        <v>2206</v>
      </c>
      <c r="B2209" s="3" t="e">
        <f>VLOOKUP(D2209,DSKH!$A:$B,2,0)</f>
        <v>#N/A</v>
      </c>
      <c r="C2209" s="4" t="s">
        <v>252</v>
      </c>
      <c r="D2209" s="4" t="s">
        <v>4737</v>
      </c>
      <c r="E2209" s="4" t="s">
        <v>29</v>
      </c>
      <c r="F2209" s="4" t="s">
        <v>7920</v>
      </c>
      <c r="G2209" s="4"/>
      <c r="H2209" s="173"/>
      <c r="I2209" s="4"/>
      <c r="J2209" s="4"/>
      <c r="K2209" s="4"/>
      <c r="L2209" s="4"/>
      <c r="M2209" s="23"/>
      <c r="N2209" s="4"/>
      <c r="O2209" s="4" t="s">
        <v>7920</v>
      </c>
      <c r="P2209" s="3"/>
      <c r="Q2209" s="4">
        <v>1</v>
      </c>
      <c r="R2209" s="4"/>
      <c r="S2209" s="3"/>
      <c r="T2209" s="4"/>
      <c r="U2209" s="4" t="s">
        <v>7921</v>
      </c>
      <c r="V2209" s="3"/>
      <c r="W2209" s="8"/>
      <c r="X2209" s="4"/>
      <c r="Y2209" s="27"/>
      <c r="Z2209" s="165"/>
      <c r="AA2209" s="165"/>
    </row>
    <row r="2210" spans="1:27" ht="16.5" hidden="1">
      <c r="A2210" s="2">
        <f t="shared" si="0"/>
        <v>2207</v>
      </c>
      <c r="B2210" s="3" t="e">
        <f>VLOOKUP(D2210,DSKH!$A:$B,2,0)</f>
        <v>#N/A</v>
      </c>
      <c r="C2210" s="4" t="s">
        <v>252</v>
      </c>
      <c r="D2210" s="4" t="s">
        <v>4737</v>
      </c>
      <c r="E2210" s="4" t="s">
        <v>29</v>
      </c>
      <c r="F2210" s="4" t="s">
        <v>7922</v>
      </c>
      <c r="G2210" s="4"/>
      <c r="H2210" s="173"/>
      <c r="I2210" s="4"/>
      <c r="J2210" s="4"/>
      <c r="K2210" s="4"/>
      <c r="L2210" s="4"/>
      <c r="M2210" s="23"/>
      <c r="N2210" s="4"/>
      <c r="O2210" s="4" t="s">
        <v>7922</v>
      </c>
      <c r="P2210" s="3"/>
      <c r="Q2210" s="4">
        <v>1</v>
      </c>
      <c r="R2210" s="4"/>
      <c r="S2210" s="3"/>
      <c r="T2210" s="4"/>
      <c r="U2210" s="4" t="s">
        <v>7923</v>
      </c>
      <c r="V2210" s="3"/>
      <c r="W2210" s="8"/>
      <c r="X2210" s="4"/>
      <c r="Y2210" s="27"/>
      <c r="Z2210" s="165"/>
      <c r="AA2210" s="165"/>
    </row>
    <row r="2211" spans="1:27" ht="16.5" hidden="1">
      <c r="A2211" s="2">
        <f t="shared" si="0"/>
        <v>2208</v>
      </c>
      <c r="B2211" s="3" t="e">
        <f>VLOOKUP(D2211,DSKH!$A:$B,2,0)</f>
        <v>#N/A</v>
      </c>
      <c r="C2211" s="4" t="s">
        <v>252</v>
      </c>
      <c r="D2211" s="4" t="s">
        <v>4737</v>
      </c>
      <c r="E2211" s="4" t="s">
        <v>29</v>
      </c>
      <c r="F2211" s="4" t="s">
        <v>7922</v>
      </c>
      <c r="G2211" s="4"/>
      <c r="H2211" s="173"/>
      <c r="I2211" s="4"/>
      <c r="J2211" s="4"/>
      <c r="K2211" s="4"/>
      <c r="L2211" s="4"/>
      <c r="M2211" s="23"/>
      <c r="N2211" s="4"/>
      <c r="O2211" s="4" t="s">
        <v>7922</v>
      </c>
      <c r="P2211" s="3"/>
      <c r="Q2211" s="4">
        <v>1</v>
      </c>
      <c r="R2211" s="4"/>
      <c r="S2211" s="3"/>
      <c r="T2211" s="4"/>
      <c r="U2211" s="4" t="s">
        <v>7924</v>
      </c>
      <c r="V2211" s="3"/>
      <c r="W2211" s="8"/>
      <c r="X2211" s="4"/>
      <c r="Y2211" s="27"/>
      <c r="Z2211" s="165"/>
      <c r="AA2211" s="165"/>
    </row>
    <row r="2212" spans="1:27" ht="16.5" hidden="1">
      <c r="A2212" s="2">
        <f t="shared" si="0"/>
        <v>2209</v>
      </c>
      <c r="B2212" s="3" t="e">
        <f>VLOOKUP(D2212,DSKH!$A:$B,2,0)</f>
        <v>#N/A</v>
      </c>
      <c r="C2212" s="4" t="s">
        <v>214</v>
      </c>
      <c r="D2212" s="4" t="s">
        <v>4712</v>
      </c>
      <c r="E2212" s="4" t="s">
        <v>4509</v>
      </c>
      <c r="F2212" s="4">
        <v>100797567947</v>
      </c>
      <c r="G2212" s="4"/>
      <c r="H2212" s="173">
        <v>46099</v>
      </c>
      <c r="I2212" s="4"/>
      <c r="J2212" s="4"/>
      <c r="K2212" s="4"/>
      <c r="L2212" s="4"/>
      <c r="M2212" s="23"/>
      <c r="N2212" s="4"/>
      <c r="O2212" s="3"/>
      <c r="P2212" s="3"/>
      <c r="Q2212" s="4"/>
      <c r="R2212" s="3"/>
      <c r="S2212" s="3"/>
      <c r="T2212" s="4"/>
      <c r="U2212" s="4"/>
      <c r="V2212" s="3"/>
      <c r="W2212" s="8"/>
      <c r="X2212" s="4"/>
      <c r="Y2212" s="23"/>
      <c r="Z2212" s="165"/>
      <c r="AA2212" s="165"/>
    </row>
    <row r="2213" spans="1:27" ht="16.5" hidden="1">
      <c r="A2213" s="2">
        <f t="shared" si="0"/>
        <v>2210</v>
      </c>
      <c r="B2213" s="3" t="e">
        <f>VLOOKUP(D2213,DSKH!$A:$B,2,0)</f>
        <v>#N/A</v>
      </c>
      <c r="C2213" s="4" t="s">
        <v>214</v>
      </c>
      <c r="D2213" s="4" t="s">
        <v>7925</v>
      </c>
      <c r="E2213" s="4" t="s">
        <v>29</v>
      </c>
      <c r="F2213" s="4">
        <v>308332981300</v>
      </c>
      <c r="G2213" s="4"/>
      <c r="H2213" s="173">
        <v>46098</v>
      </c>
      <c r="I2213" s="4" t="s">
        <v>33</v>
      </c>
      <c r="J2213" s="4" t="s">
        <v>74</v>
      </c>
      <c r="K2213" s="4" t="s">
        <v>47</v>
      </c>
      <c r="L2213" s="3"/>
      <c r="M2213" s="23">
        <v>1</v>
      </c>
      <c r="N2213" s="3"/>
      <c r="O2213" s="3"/>
      <c r="P2213" s="3"/>
      <c r="Q2213" s="3"/>
      <c r="R2213" s="3"/>
      <c r="S2213" s="4">
        <v>1</v>
      </c>
      <c r="T2213" s="3"/>
      <c r="U2213" s="3"/>
      <c r="V2213" s="3"/>
      <c r="W2213" s="8"/>
      <c r="X2213" s="3"/>
      <c r="Y2213" s="27"/>
      <c r="Z2213" s="165"/>
      <c r="AA2213" s="165"/>
    </row>
    <row r="2214" spans="1:27" ht="16.5" hidden="1">
      <c r="A2214" s="2">
        <f t="shared" si="0"/>
        <v>2211</v>
      </c>
      <c r="B2214" s="3" t="str">
        <f>VLOOKUP(D2214,DSKH!$A:$B,2,0)</f>
        <v>A-324</v>
      </c>
      <c r="C2214" s="4" t="s">
        <v>214</v>
      </c>
      <c r="D2214" s="4" t="s">
        <v>56</v>
      </c>
      <c r="E2214" s="4" t="s">
        <v>29</v>
      </c>
      <c r="F2214" s="4">
        <v>308331150100</v>
      </c>
      <c r="G2214" s="4" t="s">
        <v>44</v>
      </c>
      <c r="H2214" s="173">
        <v>46097</v>
      </c>
      <c r="I2214" s="4" t="s">
        <v>28</v>
      </c>
      <c r="J2214" s="4" t="s">
        <v>29</v>
      </c>
      <c r="K2214" s="4" t="s">
        <v>59</v>
      </c>
      <c r="L2214" s="3"/>
      <c r="M2214" s="232" t="s">
        <v>7926</v>
      </c>
      <c r="N2214" s="3"/>
      <c r="O2214" s="3"/>
      <c r="P2214" s="3"/>
      <c r="Q2214" s="229">
        <v>1</v>
      </c>
      <c r="R2214" s="3"/>
      <c r="S2214" s="3"/>
      <c r="T2214" s="3"/>
      <c r="U2214" s="229" t="s">
        <v>7927</v>
      </c>
      <c r="V2214" s="3"/>
      <c r="W2214" s="8"/>
      <c r="X2214" s="229" t="s">
        <v>123</v>
      </c>
      <c r="Y2214" s="232" t="s">
        <v>325</v>
      </c>
      <c r="Z2214" s="165"/>
      <c r="AA2214" s="165"/>
    </row>
    <row r="2215" spans="1:27" ht="16.5" hidden="1">
      <c r="A2215" s="2">
        <f t="shared" si="0"/>
        <v>2212</v>
      </c>
      <c r="B2215" s="3" t="str">
        <f>VLOOKUP(D2215,DSKH!$A:$B,2,0)</f>
        <v>A-324</v>
      </c>
      <c r="C2215" s="4" t="s">
        <v>214</v>
      </c>
      <c r="D2215" s="4" t="s">
        <v>56</v>
      </c>
      <c r="E2215" s="4" t="s">
        <v>29</v>
      </c>
      <c r="F2215" s="4">
        <v>308331164540</v>
      </c>
      <c r="G2215" s="4" t="s">
        <v>44</v>
      </c>
      <c r="H2215" s="173">
        <v>46097</v>
      </c>
      <c r="I2215" s="4" t="s">
        <v>28</v>
      </c>
      <c r="J2215" s="4" t="s">
        <v>29</v>
      </c>
      <c r="K2215" s="4" t="s">
        <v>59</v>
      </c>
      <c r="L2215" s="3"/>
      <c r="M2215" s="230"/>
      <c r="N2215" s="3"/>
      <c r="O2215" s="3"/>
      <c r="P2215" s="3"/>
      <c r="Q2215" s="230"/>
      <c r="R2215" s="3"/>
      <c r="S2215" s="3"/>
      <c r="T2215" s="3"/>
      <c r="U2215" s="230"/>
      <c r="V2215" s="3"/>
      <c r="W2215" s="8"/>
      <c r="X2215" s="230"/>
      <c r="Y2215" s="230"/>
      <c r="Z2215" s="165"/>
      <c r="AA2215" s="165"/>
    </row>
    <row r="2216" spans="1:27" ht="16.5" hidden="1">
      <c r="A2216" s="2">
        <f t="shared" si="0"/>
        <v>2213</v>
      </c>
      <c r="B2216" s="3" t="str">
        <f>VLOOKUP(D2216,DSKH!$A:$B,2,0)</f>
        <v>A-324</v>
      </c>
      <c r="C2216" s="4" t="s">
        <v>214</v>
      </c>
      <c r="D2216" s="4" t="s">
        <v>56</v>
      </c>
      <c r="E2216" s="4" t="s">
        <v>29</v>
      </c>
      <c r="F2216" s="4">
        <v>308331192800</v>
      </c>
      <c r="G2216" s="4" t="s">
        <v>44</v>
      </c>
      <c r="H2216" s="173">
        <v>46097</v>
      </c>
      <c r="I2216" s="4" t="s">
        <v>28</v>
      </c>
      <c r="J2216" s="4" t="s">
        <v>29</v>
      </c>
      <c r="K2216" s="4" t="s">
        <v>59</v>
      </c>
      <c r="L2216" s="3"/>
      <c r="M2216" s="230"/>
      <c r="N2216" s="3"/>
      <c r="O2216" s="3"/>
      <c r="P2216" s="3"/>
      <c r="Q2216" s="230"/>
      <c r="R2216" s="3"/>
      <c r="S2216" s="3"/>
      <c r="T2216" s="3"/>
      <c r="U2216" s="230"/>
      <c r="V2216" s="3"/>
      <c r="W2216" s="8"/>
      <c r="X2216" s="230"/>
      <c r="Y2216" s="230"/>
      <c r="Z2216" s="165"/>
      <c r="AA2216" s="165"/>
    </row>
    <row r="2217" spans="1:27" ht="16.5" hidden="1">
      <c r="A2217" s="2">
        <f t="shared" si="0"/>
        <v>2214</v>
      </c>
      <c r="B2217" s="3" t="str">
        <f>VLOOKUP(D2217,DSKH!$A:$B,2,0)</f>
        <v>A-324</v>
      </c>
      <c r="C2217" s="4" t="s">
        <v>214</v>
      </c>
      <c r="D2217" s="4" t="s">
        <v>56</v>
      </c>
      <c r="E2217" s="4" t="s">
        <v>29</v>
      </c>
      <c r="F2217" s="4">
        <v>308331214240</v>
      </c>
      <c r="G2217" s="4" t="s">
        <v>44</v>
      </c>
      <c r="H2217" s="173">
        <v>46097</v>
      </c>
      <c r="I2217" s="4" t="s">
        <v>28</v>
      </c>
      <c r="J2217" s="4" t="s">
        <v>36</v>
      </c>
      <c r="K2217" s="4" t="s">
        <v>59</v>
      </c>
      <c r="L2217" s="4"/>
      <c r="M2217" s="230"/>
      <c r="N2217" s="4"/>
      <c r="O2217" s="3"/>
      <c r="P2217" s="4"/>
      <c r="Q2217" s="230"/>
      <c r="R2217" s="3"/>
      <c r="S2217" s="3"/>
      <c r="T2217" s="4"/>
      <c r="U2217" s="230"/>
      <c r="V2217" s="3"/>
      <c r="W2217" s="8"/>
      <c r="X2217" s="230"/>
      <c r="Y2217" s="230"/>
      <c r="Z2217" s="165"/>
      <c r="AA2217" s="165"/>
    </row>
    <row r="2218" spans="1:27" ht="16.5" hidden="1">
      <c r="A2218" s="2">
        <f t="shared" si="0"/>
        <v>2215</v>
      </c>
      <c r="B2218" s="3" t="str">
        <f>VLOOKUP(D2218,DSKH!$A:$B,2,0)</f>
        <v>A-324</v>
      </c>
      <c r="C2218" s="4" t="s">
        <v>214</v>
      </c>
      <c r="D2218" s="4" t="s">
        <v>56</v>
      </c>
      <c r="E2218" s="4" t="s">
        <v>29</v>
      </c>
      <c r="F2218" s="4">
        <v>308331268730</v>
      </c>
      <c r="G2218" s="4" t="s">
        <v>44</v>
      </c>
      <c r="H2218" s="173">
        <v>46097</v>
      </c>
      <c r="I2218" s="4" t="s">
        <v>28</v>
      </c>
      <c r="J2218" s="4" t="s">
        <v>29</v>
      </c>
      <c r="K2218" s="4" t="s">
        <v>59</v>
      </c>
      <c r="L2218" s="3"/>
      <c r="M2218" s="223"/>
      <c r="N2218" s="3"/>
      <c r="O2218" s="3"/>
      <c r="P2218" s="3"/>
      <c r="Q2218" s="223"/>
      <c r="R2218" s="3"/>
      <c r="S2218" s="3"/>
      <c r="T2218" s="3"/>
      <c r="U2218" s="223"/>
      <c r="V2218" s="3"/>
      <c r="W2218" s="8"/>
      <c r="X2218" s="223"/>
      <c r="Y2218" s="223"/>
      <c r="Z2218" s="165"/>
      <c r="AA2218" s="165"/>
    </row>
    <row r="2219" spans="1:27" ht="16.5" hidden="1">
      <c r="A2219" s="2">
        <f t="shared" si="0"/>
        <v>2216</v>
      </c>
      <c r="B2219" s="3" t="str">
        <f>VLOOKUP(D2219,DSKH!$A:$B,2,0)</f>
        <v>A-324</v>
      </c>
      <c r="C2219" s="4" t="s">
        <v>214</v>
      </c>
      <c r="D2219" s="4" t="s">
        <v>56</v>
      </c>
      <c r="E2219" s="4" t="s">
        <v>29</v>
      </c>
      <c r="F2219" s="4">
        <v>308332683100</v>
      </c>
      <c r="G2219" s="4" t="s">
        <v>44</v>
      </c>
      <c r="H2219" s="173">
        <v>46098</v>
      </c>
      <c r="I2219" s="4" t="s">
        <v>28</v>
      </c>
      <c r="J2219" s="4" t="s">
        <v>29</v>
      </c>
      <c r="K2219" s="4" t="s">
        <v>59</v>
      </c>
      <c r="L2219" s="3"/>
      <c r="M2219" s="23">
        <v>6603069746</v>
      </c>
      <c r="N2219" s="3"/>
      <c r="O2219" s="3"/>
      <c r="P2219" s="3"/>
      <c r="Q2219" s="3"/>
      <c r="R2219" s="4">
        <v>1</v>
      </c>
      <c r="S2219" s="3"/>
      <c r="T2219" s="3"/>
      <c r="U2219" s="3"/>
      <c r="V2219" s="3"/>
      <c r="W2219" s="8"/>
      <c r="X2219" s="4" t="s">
        <v>123</v>
      </c>
      <c r="Y2219" s="27"/>
      <c r="Z2219" s="165"/>
      <c r="AA2219" s="165"/>
    </row>
    <row r="2220" spans="1:27" ht="16.5" hidden="1">
      <c r="A2220" s="2">
        <f t="shared" si="0"/>
        <v>2217</v>
      </c>
      <c r="B2220" s="3" t="str">
        <f>VLOOKUP(D2220,DSKH!$A:$B,2,0)</f>
        <v>A-324</v>
      </c>
      <c r="C2220" s="4" t="s">
        <v>214</v>
      </c>
      <c r="D2220" s="4" t="s">
        <v>56</v>
      </c>
      <c r="E2220" s="4" t="s">
        <v>29</v>
      </c>
      <c r="F2220" s="4">
        <v>308332760210</v>
      </c>
      <c r="G2220" s="4" t="s">
        <v>44</v>
      </c>
      <c r="H2220" s="173">
        <v>46098</v>
      </c>
      <c r="I2220" s="4" t="s">
        <v>28</v>
      </c>
      <c r="J2220" s="4" t="s">
        <v>29</v>
      </c>
      <c r="K2220" s="4" t="s">
        <v>59</v>
      </c>
      <c r="L2220" s="3"/>
      <c r="M2220" s="23">
        <v>6603069748</v>
      </c>
      <c r="N2220" s="3"/>
      <c r="O2220" s="3"/>
      <c r="P2220" s="3"/>
      <c r="Q2220" s="3"/>
      <c r="R2220" s="4">
        <v>1</v>
      </c>
      <c r="S2220" s="3"/>
      <c r="T2220" s="3"/>
      <c r="U2220" s="3"/>
      <c r="V2220" s="3"/>
      <c r="W2220" s="8"/>
      <c r="X2220" s="4" t="s">
        <v>123</v>
      </c>
      <c r="Y2220" s="27"/>
      <c r="Z2220" s="165"/>
      <c r="AA2220" s="165"/>
    </row>
    <row r="2221" spans="1:27" ht="16.5" hidden="1">
      <c r="A2221" s="2">
        <f t="shared" si="0"/>
        <v>2218</v>
      </c>
      <c r="B2221" s="3" t="str">
        <f>VLOOKUP(D2221,DSKH!$A:$B,2,0)</f>
        <v>A-324</v>
      </c>
      <c r="C2221" s="4" t="s">
        <v>214</v>
      </c>
      <c r="D2221" s="4" t="s">
        <v>56</v>
      </c>
      <c r="E2221" s="4" t="s">
        <v>29</v>
      </c>
      <c r="F2221" s="4">
        <v>308332781320</v>
      </c>
      <c r="G2221" s="4" t="s">
        <v>44</v>
      </c>
      <c r="H2221" s="173">
        <v>46098</v>
      </c>
      <c r="I2221" s="4" t="s">
        <v>28</v>
      </c>
      <c r="J2221" s="4" t="s">
        <v>29</v>
      </c>
      <c r="K2221" s="4" t="s">
        <v>59</v>
      </c>
      <c r="L2221" s="3"/>
      <c r="M2221" s="23">
        <v>6603069751</v>
      </c>
      <c r="N2221" s="3"/>
      <c r="O2221" s="3"/>
      <c r="P2221" s="3"/>
      <c r="Q2221" s="3"/>
      <c r="R2221" s="4">
        <v>1</v>
      </c>
      <c r="S2221" s="3"/>
      <c r="T2221" s="3"/>
      <c r="U2221" s="3"/>
      <c r="V2221" s="3"/>
      <c r="W2221" s="8"/>
      <c r="X2221" s="4" t="s">
        <v>123</v>
      </c>
      <c r="Y2221" s="27"/>
      <c r="Z2221" s="165"/>
      <c r="AA2221" s="165"/>
    </row>
    <row r="2222" spans="1:27" ht="16.5" hidden="1">
      <c r="A2222" s="2">
        <f t="shared" si="0"/>
        <v>2219</v>
      </c>
      <c r="B2222" s="3" t="str">
        <f>VLOOKUP(D2222,DSKH!$A:$B,2,0)</f>
        <v>A-324</v>
      </c>
      <c r="C2222" s="4" t="s">
        <v>214</v>
      </c>
      <c r="D2222" s="4" t="s">
        <v>56</v>
      </c>
      <c r="E2222" s="4" t="s">
        <v>29</v>
      </c>
      <c r="F2222" s="4">
        <v>308332939040</v>
      </c>
      <c r="G2222" s="4" t="s">
        <v>44</v>
      </c>
      <c r="H2222" s="173">
        <v>46098</v>
      </c>
      <c r="I2222" s="4" t="s">
        <v>28</v>
      </c>
      <c r="J2222" s="4" t="s">
        <v>29</v>
      </c>
      <c r="K2222" s="4" t="s">
        <v>59</v>
      </c>
      <c r="L2222" s="3"/>
      <c r="M2222" s="232" t="s">
        <v>7928</v>
      </c>
      <c r="N2222" s="3"/>
      <c r="O2222" s="3"/>
      <c r="P2222" s="3"/>
      <c r="Q2222" s="3"/>
      <c r="R2222" s="229">
        <v>1</v>
      </c>
      <c r="S2222" s="3"/>
      <c r="T2222" s="3"/>
      <c r="U2222" s="3"/>
      <c r="V2222" s="3"/>
      <c r="W2222" s="8"/>
      <c r="X2222" s="229" t="s">
        <v>123</v>
      </c>
      <c r="Y2222" s="232" t="s">
        <v>325</v>
      </c>
      <c r="Z2222" s="165"/>
      <c r="AA2222" s="165"/>
    </row>
    <row r="2223" spans="1:27" ht="16.5" hidden="1">
      <c r="A2223" s="2">
        <f t="shared" si="0"/>
        <v>2220</v>
      </c>
      <c r="B2223" s="3" t="str">
        <f>VLOOKUP(D2223,DSKH!$A:$B,2,0)</f>
        <v>A-324</v>
      </c>
      <c r="C2223" s="4" t="s">
        <v>214</v>
      </c>
      <c r="D2223" s="4" t="s">
        <v>56</v>
      </c>
      <c r="E2223" s="4" t="s">
        <v>29</v>
      </c>
      <c r="F2223" s="4">
        <v>308332949060</v>
      </c>
      <c r="G2223" s="4" t="s">
        <v>44</v>
      </c>
      <c r="H2223" s="173">
        <v>46098</v>
      </c>
      <c r="I2223" s="4" t="s">
        <v>28</v>
      </c>
      <c r="J2223" s="4" t="s">
        <v>29</v>
      </c>
      <c r="K2223" s="4" t="s">
        <v>59</v>
      </c>
      <c r="L2223" s="3"/>
      <c r="M2223" s="223"/>
      <c r="N2223" s="3"/>
      <c r="O2223" s="3"/>
      <c r="P2223" s="3"/>
      <c r="Q2223" s="3"/>
      <c r="R2223" s="223"/>
      <c r="S2223" s="3"/>
      <c r="T2223" s="3"/>
      <c r="U2223" s="3"/>
      <c r="V2223" s="3"/>
      <c r="W2223" s="8"/>
      <c r="X2223" s="223"/>
      <c r="Y2223" s="223"/>
      <c r="Z2223" s="165"/>
      <c r="AA2223" s="165"/>
    </row>
    <row r="2224" spans="1:27" ht="16.5" hidden="1">
      <c r="A2224" s="2">
        <f t="shared" si="0"/>
        <v>2221</v>
      </c>
      <c r="B2224" s="3" t="str">
        <f>VLOOKUP(D2224,DSKH!$A:$B,2,0)</f>
        <v>A-324</v>
      </c>
      <c r="C2224" s="4" t="s">
        <v>214</v>
      </c>
      <c r="D2224" s="4" t="s">
        <v>56</v>
      </c>
      <c r="E2224" s="4" t="s">
        <v>29</v>
      </c>
      <c r="F2224" s="4">
        <v>308332795650</v>
      </c>
      <c r="G2224" s="4" t="s">
        <v>44</v>
      </c>
      <c r="H2224" s="173">
        <v>46098</v>
      </c>
      <c r="I2224" s="4" t="s">
        <v>28</v>
      </c>
      <c r="J2224" s="4" t="s">
        <v>29</v>
      </c>
      <c r="K2224" s="4" t="s">
        <v>59</v>
      </c>
      <c r="L2224" s="3"/>
      <c r="M2224" s="23">
        <v>6603069529</v>
      </c>
      <c r="N2224" s="3"/>
      <c r="O2224" s="3"/>
      <c r="P2224" s="3"/>
      <c r="Q2224" s="3"/>
      <c r="R2224" s="4">
        <v>1</v>
      </c>
      <c r="S2224" s="3"/>
      <c r="T2224" s="3"/>
      <c r="U2224" s="3"/>
      <c r="V2224" s="3"/>
      <c r="W2224" s="8"/>
      <c r="X2224" s="4" t="s">
        <v>123</v>
      </c>
      <c r="Y2224" s="27"/>
      <c r="Z2224" s="165"/>
      <c r="AA2224" s="165"/>
    </row>
    <row r="2225" spans="1:27" ht="16.5" hidden="1">
      <c r="A2225" s="2">
        <f t="shared" si="0"/>
        <v>2222</v>
      </c>
      <c r="B2225" s="3" t="str">
        <f>VLOOKUP(D2225,DSKH!$A:$B,2,0)</f>
        <v>A-324</v>
      </c>
      <c r="C2225" s="4" t="s">
        <v>214</v>
      </c>
      <c r="D2225" s="4" t="s">
        <v>56</v>
      </c>
      <c r="E2225" s="4" t="s">
        <v>29</v>
      </c>
      <c r="F2225" s="4">
        <v>308335070760</v>
      </c>
      <c r="G2225" s="4" t="s">
        <v>44</v>
      </c>
      <c r="H2225" s="173">
        <v>46098</v>
      </c>
      <c r="I2225" s="4" t="s">
        <v>28</v>
      </c>
      <c r="J2225" s="4" t="s">
        <v>29</v>
      </c>
      <c r="K2225" s="4" t="s">
        <v>59</v>
      </c>
      <c r="L2225" s="3"/>
      <c r="M2225" s="232" t="s">
        <v>7929</v>
      </c>
      <c r="N2225" s="3"/>
      <c r="O2225" s="3"/>
      <c r="P2225" s="3"/>
      <c r="Q2225" s="229">
        <v>1</v>
      </c>
      <c r="R2225" s="3"/>
      <c r="S2225" s="3"/>
      <c r="T2225" s="3"/>
      <c r="U2225" s="229" t="s">
        <v>7930</v>
      </c>
      <c r="V2225" s="3"/>
      <c r="W2225" s="8"/>
      <c r="X2225" s="229" t="s">
        <v>136</v>
      </c>
      <c r="Y2225" s="232" t="s">
        <v>325</v>
      </c>
      <c r="Z2225" s="165"/>
      <c r="AA2225" s="165"/>
    </row>
    <row r="2226" spans="1:27" ht="16.5" hidden="1">
      <c r="A2226" s="2">
        <f t="shared" si="0"/>
        <v>2223</v>
      </c>
      <c r="B2226" s="3" t="str">
        <f>VLOOKUP(D2226,DSKH!$A:$B,2,0)</f>
        <v>A-324</v>
      </c>
      <c r="C2226" s="4" t="s">
        <v>214</v>
      </c>
      <c r="D2226" s="4" t="s">
        <v>56</v>
      </c>
      <c r="E2226" s="4" t="s">
        <v>29</v>
      </c>
      <c r="F2226" s="4">
        <v>308335080450</v>
      </c>
      <c r="G2226" s="4" t="s">
        <v>44</v>
      </c>
      <c r="H2226" s="173">
        <v>46098</v>
      </c>
      <c r="I2226" s="4" t="s">
        <v>28</v>
      </c>
      <c r="J2226" s="4" t="s">
        <v>29</v>
      </c>
      <c r="K2226" s="4" t="s">
        <v>59</v>
      </c>
      <c r="L2226" s="3"/>
      <c r="M2226" s="230"/>
      <c r="N2226" s="3"/>
      <c r="O2226" s="3"/>
      <c r="P2226" s="3"/>
      <c r="Q2226" s="230"/>
      <c r="R2226" s="3"/>
      <c r="S2226" s="3"/>
      <c r="T2226" s="3"/>
      <c r="U2226" s="230"/>
      <c r="V2226" s="3"/>
      <c r="W2226" s="8"/>
      <c r="X2226" s="230"/>
      <c r="Y2226" s="230"/>
      <c r="Z2226" s="165"/>
      <c r="AA2226" s="165"/>
    </row>
    <row r="2227" spans="1:27" ht="16.5" hidden="1">
      <c r="A2227" s="2">
        <f t="shared" si="0"/>
        <v>2224</v>
      </c>
      <c r="B2227" s="3" t="str">
        <f>VLOOKUP(D2227,DSKH!$A:$B,2,0)</f>
        <v>A-324</v>
      </c>
      <c r="C2227" s="4" t="s">
        <v>214</v>
      </c>
      <c r="D2227" s="4" t="s">
        <v>56</v>
      </c>
      <c r="E2227" s="4" t="s">
        <v>29</v>
      </c>
      <c r="F2227" s="4">
        <v>308335095740</v>
      </c>
      <c r="G2227" s="4" t="s">
        <v>44</v>
      </c>
      <c r="H2227" s="173">
        <v>46098</v>
      </c>
      <c r="I2227" s="4" t="s">
        <v>28</v>
      </c>
      <c r="J2227" s="4" t="s">
        <v>29</v>
      </c>
      <c r="K2227" s="4" t="s">
        <v>59</v>
      </c>
      <c r="L2227" s="4"/>
      <c r="M2227" s="230"/>
      <c r="N2227" s="4"/>
      <c r="O2227" s="3"/>
      <c r="P2227" s="3"/>
      <c r="Q2227" s="230"/>
      <c r="R2227" s="3"/>
      <c r="S2227" s="3"/>
      <c r="T2227" s="3"/>
      <c r="U2227" s="230"/>
      <c r="V2227" s="3"/>
      <c r="W2227" s="8"/>
      <c r="X2227" s="230"/>
      <c r="Y2227" s="230"/>
      <c r="Z2227" s="165"/>
      <c r="AA2227" s="165"/>
    </row>
    <row r="2228" spans="1:27" ht="16.5" hidden="1">
      <c r="A2228" s="2">
        <f t="shared" si="0"/>
        <v>2225</v>
      </c>
      <c r="B2228" s="3" t="str">
        <f>VLOOKUP(D2228,DSKH!$A:$B,2,0)</f>
        <v>A-324</v>
      </c>
      <c r="C2228" s="4" t="s">
        <v>214</v>
      </c>
      <c r="D2228" s="4" t="s">
        <v>56</v>
      </c>
      <c r="E2228" s="4" t="s">
        <v>29</v>
      </c>
      <c r="F2228" s="4">
        <v>308335100420</v>
      </c>
      <c r="G2228" s="4" t="s">
        <v>44</v>
      </c>
      <c r="H2228" s="173">
        <v>46098</v>
      </c>
      <c r="I2228" s="4" t="s">
        <v>28</v>
      </c>
      <c r="J2228" s="4" t="s">
        <v>29</v>
      </c>
      <c r="K2228" s="4" t="s">
        <v>59</v>
      </c>
      <c r="L2228" s="4"/>
      <c r="M2228" s="230"/>
      <c r="N2228" s="3"/>
      <c r="O2228" s="4"/>
      <c r="P2228" s="3"/>
      <c r="Q2228" s="230"/>
      <c r="R2228" s="3"/>
      <c r="S2228" s="3"/>
      <c r="T2228" s="3"/>
      <c r="U2228" s="230"/>
      <c r="V2228" s="3"/>
      <c r="W2228" s="8"/>
      <c r="X2228" s="230"/>
      <c r="Y2228" s="230"/>
      <c r="Z2228" s="165"/>
      <c r="AA2228" s="165"/>
    </row>
    <row r="2229" spans="1:27" ht="16.5" hidden="1">
      <c r="A2229" s="2">
        <f t="shared" si="0"/>
        <v>2226</v>
      </c>
      <c r="B2229" s="3" t="str">
        <f>VLOOKUP(D2229,DSKH!$A:$B,2,0)</f>
        <v>A-324</v>
      </c>
      <c r="C2229" s="4" t="s">
        <v>214</v>
      </c>
      <c r="D2229" s="4" t="s">
        <v>56</v>
      </c>
      <c r="E2229" s="4" t="s">
        <v>29</v>
      </c>
      <c r="F2229" s="4">
        <v>308335107050</v>
      </c>
      <c r="G2229" s="4" t="s">
        <v>44</v>
      </c>
      <c r="H2229" s="173">
        <v>46098</v>
      </c>
      <c r="I2229" s="4" t="s">
        <v>28</v>
      </c>
      <c r="J2229" s="4" t="s">
        <v>29</v>
      </c>
      <c r="K2229" s="4" t="s">
        <v>59</v>
      </c>
      <c r="L2229" s="4"/>
      <c r="M2229" s="223"/>
      <c r="N2229" s="4"/>
      <c r="O2229" s="3"/>
      <c r="P2229" s="3"/>
      <c r="Q2229" s="223"/>
      <c r="R2229" s="4"/>
      <c r="S2229" s="3"/>
      <c r="T2229" s="4"/>
      <c r="U2229" s="223"/>
      <c r="V2229" s="3"/>
      <c r="W2229" s="8"/>
      <c r="X2229" s="223"/>
      <c r="Y2229" s="223"/>
      <c r="Z2229" s="165"/>
      <c r="AA2229" s="165"/>
    </row>
    <row r="2230" spans="1:27" ht="16.5" hidden="1">
      <c r="A2230" s="2">
        <f t="shared" si="0"/>
        <v>2227</v>
      </c>
      <c r="B2230" s="3" t="str">
        <f>VLOOKUP(D2230,DSKH!$A:$B,2,0)</f>
        <v>A-324</v>
      </c>
      <c r="C2230" s="4" t="s">
        <v>214</v>
      </c>
      <c r="D2230" s="4" t="s">
        <v>56</v>
      </c>
      <c r="E2230" s="4" t="s">
        <v>29</v>
      </c>
      <c r="F2230" s="4">
        <v>308335380200</v>
      </c>
      <c r="G2230" s="4" t="s">
        <v>44</v>
      </c>
      <c r="H2230" s="173">
        <v>46098</v>
      </c>
      <c r="I2230" s="4" t="s">
        <v>28</v>
      </c>
      <c r="J2230" s="4" t="s">
        <v>29</v>
      </c>
      <c r="K2230" s="4" t="s">
        <v>59</v>
      </c>
      <c r="L2230" s="4"/>
      <c r="M2230" s="232" t="s">
        <v>7931</v>
      </c>
      <c r="N2230" s="3"/>
      <c r="O2230" s="3"/>
      <c r="P2230" s="3"/>
      <c r="Q2230" s="229">
        <v>1</v>
      </c>
      <c r="R2230" s="3"/>
      <c r="S2230" s="4"/>
      <c r="T2230" s="4"/>
      <c r="U2230" s="229" t="s">
        <v>7932</v>
      </c>
      <c r="V2230" s="3"/>
      <c r="W2230" s="8"/>
      <c r="X2230" s="229" t="s">
        <v>136</v>
      </c>
      <c r="Y2230" s="232" t="s">
        <v>325</v>
      </c>
      <c r="Z2230" s="165"/>
      <c r="AA2230" s="165"/>
    </row>
    <row r="2231" spans="1:27" ht="16.5" hidden="1">
      <c r="A2231" s="2">
        <f t="shared" si="0"/>
        <v>2228</v>
      </c>
      <c r="B2231" s="3" t="str">
        <f>VLOOKUP(D2231,DSKH!$A:$B,2,0)</f>
        <v>A-324</v>
      </c>
      <c r="C2231" s="4" t="s">
        <v>214</v>
      </c>
      <c r="D2231" s="4" t="s">
        <v>56</v>
      </c>
      <c r="E2231" s="4" t="s">
        <v>29</v>
      </c>
      <c r="F2231" s="4">
        <v>308335387750</v>
      </c>
      <c r="G2231" s="4" t="s">
        <v>44</v>
      </c>
      <c r="H2231" s="173">
        <v>46098</v>
      </c>
      <c r="I2231" s="4" t="s">
        <v>28</v>
      </c>
      <c r="J2231" s="4" t="s">
        <v>29</v>
      </c>
      <c r="K2231" s="4" t="s">
        <v>59</v>
      </c>
      <c r="L2231" s="4"/>
      <c r="M2231" s="230"/>
      <c r="N2231" s="3"/>
      <c r="O2231" s="4"/>
      <c r="P2231" s="3"/>
      <c r="Q2231" s="230"/>
      <c r="R2231" s="3"/>
      <c r="S2231" s="3"/>
      <c r="T2231" s="3"/>
      <c r="U2231" s="230"/>
      <c r="V2231" s="4"/>
      <c r="W2231" s="6"/>
      <c r="X2231" s="230"/>
      <c r="Y2231" s="230"/>
      <c r="Z2231" s="165"/>
      <c r="AA2231" s="165"/>
    </row>
    <row r="2232" spans="1:27" ht="16.5" hidden="1">
      <c r="A2232" s="2">
        <f t="shared" si="0"/>
        <v>2229</v>
      </c>
      <c r="B2232" s="3" t="str">
        <f>VLOOKUP(D2232,DSKH!$A:$B,2,0)</f>
        <v>A-324</v>
      </c>
      <c r="C2232" s="4" t="s">
        <v>214</v>
      </c>
      <c r="D2232" s="4" t="s">
        <v>56</v>
      </c>
      <c r="E2232" s="4" t="s">
        <v>29</v>
      </c>
      <c r="F2232" s="4">
        <v>308335392320</v>
      </c>
      <c r="G2232" s="4" t="s">
        <v>44</v>
      </c>
      <c r="H2232" s="173">
        <v>46098</v>
      </c>
      <c r="I2232" s="4" t="s">
        <v>28</v>
      </c>
      <c r="J2232" s="4" t="s">
        <v>29</v>
      </c>
      <c r="K2232" s="4" t="s">
        <v>59</v>
      </c>
      <c r="L2232" s="4"/>
      <c r="M2232" s="230"/>
      <c r="N2232" s="4"/>
      <c r="O2232" s="3"/>
      <c r="P2232" s="3"/>
      <c r="Q2232" s="230"/>
      <c r="R2232" s="3"/>
      <c r="S2232" s="3"/>
      <c r="T2232" s="3"/>
      <c r="U2232" s="230"/>
      <c r="V2232" s="3"/>
      <c r="W2232" s="8"/>
      <c r="X2232" s="230"/>
      <c r="Y2232" s="230"/>
      <c r="Z2232" s="165"/>
      <c r="AA2232" s="165"/>
    </row>
    <row r="2233" spans="1:27" ht="16.5" hidden="1">
      <c r="A2233" s="2">
        <f t="shared" si="0"/>
        <v>2230</v>
      </c>
      <c r="B2233" s="3" t="str">
        <f>VLOOKUP(D2233,DSKH!$A:$B,2,0)</f>
        <v>A-324</v>
      </c>
      <c r="C2233" s="4" t="s">
        <v>214</v>
      </c>
      <c r="D2233" s="4" t="s">
        <v>56</v>
      </c>
      <c r="E2233" s="4" t="s">
        <v>29</v>
      </c>
      <c r="F2233" s="4">
        <v>308335410260</v>
      </c>
      <c r="G2233" s="4" t="s">
        <v>44</v>
      </c>
      <c r="H2233" s="173">
        <v>46098</v>
      </c>
      <c r="I2233" s="4" t="s">
        <v>28</v>
      </c>
      <c r="J2233" s="4" t="s">
        <v>29</v>
      </c>
      <c r="K2233" s="4" t="s">
        <v>59</v>
      </c>
      <c r="L2233" s="4"/>
      <c r="M2233" s="230"/>
      <c r="N2233" s="4"/>
      <c r="O2233" s="3"/>
      <c r="P2233" s="3"/>
      <c r="Q2233" s="230"/>
      <c r="R2233" s="3"/>
      <c r="S2233" s="3"/>
      <c r="T2233" s="3"/>
      <c r="U2233" s="230"/>
      <c r="V2233" s="3"/>
      <c r="W2233" s="8"/>
      <c r="X2233" s="230"/>
      <c r="Y2233" s="230"/>
      <c r="Z2233" s="165"/>
      <c r="AA2233" s="165"/>
    </row>
    <row r="2234" spans="1:27" ht="16.5" hidden="1">
      <c r="A2234" s="2">
        <f t="shared" si="0"/>
        <v>2231</v>
      </c>
      <c r="B2234" s="3" t="str">
        <f>VLOOKUP(D2234,DSKH!$A:$B,2,0)</f>
        <v>A-324</v>
      </c>
      <c r="C2234" s="4" t="s">
        <v>214</v>
      </c>
      <c r="D2234" s="4" t="s">
        <v>56</v>
      </c>
      <c r="E2234" s="4" t="s">
        <v>29</v>
      </c>
      <c r="F2234" s="4">
        <v>308335417630</v>
      </c>
      <c r="G2234" s="4" t="s">
        <v>44</v>
      </c>
      <c r="H2234" s="173">
        <v>46098</v>
      </c>
      <c r="I2234" s="4" t="s">
        <v>28</v>
      </c>
      <c r="J2234" s="4" t="s">
        <v>29</v>
      </c>
      <c r="K2234" s="4" t="s">
        <v>59</v>
      </c>
      <c r="L2234" s="4"/>
      <c r="M2234" s="223"/>
      <c r="N2234" s="4"/>
      <c r="O2234" s="3"/>
      <c r="P2234" s="3"/>
      <c r="Q2234" s="223"/>
      <c r="R2234" s="3"/>
      <c r="S2234" s="3"/>
      <c r="T2234" s="3"/>
      <c r="U2234" s="223"/>
      <c r="V2234" s="3"/>
      <c r="W2234" s="8"/>
      <c r="X2234" s="223"/>
      <c r="Y2234" s="223"/>
      <c r="Z2234" s="165"/>
      <c r="AA2234" s="165"/>
    </row>
    <row r="2235" spans="1:27" ht="16.5" hidden="1">
      <c r="A2235" s="2">
        <f t="shared" si="0"/>
        <v>2232</v>
      </c>
      <c r="B2235" s="3" t="str">
        <f>VLOOKUP(D2235,DSKH!$A:$B,2,0)</f>
        <v>A-324</v>
      </c>
      <c r="C2235" s="4" t="s">
        <v>214</v>
      </c>
      <c r="D2235" s="4" t="s">
        <v>56</v>
      </c>
      <c r="E2235" s="4" t="s">
        <v>29</v>
      </c>
      <c r="F2235" s="4">
        <v>308338359250</v>
      </c>
      <c r="G2235" s="4" t="s">
        <v>44</v>
      </c>
      <c r="H2235" s="173">
        <v>46099</v>
      </c>
      <c r="I2235" s="4" t="s">
        <v>28</v>
      </c>
      <c r="J2235" s="4" t="s">
        <v>29</v>
      </c>
      <c r="K2235" s="4" t="s">
        <v>59</v>
      </c>
      <c r="L2235" s="4"/>
      <c r="M2235" s="232" t="s">
        <v>7933</v>
      </c>
      <c r="N2235" s="4"/>
      <c r="O2235" s="3"/>
      <c r="P2235" s="3"/>
      <c r="Q2235" s="229">
        <v>1</v>
      </c>
      <c r="R2235" s="3"/>
      <c r="S2235" s="3"/>
      <c r="T2235" s="3"/>
      <c r="U2235" s="229" t="s">
        <v>7934</v>
      </c>
      <c r="V2235" s="3"/>
      <c r="W2235" s="8"/>
      <c r="X2235" s="229" t="s">
        <v>136</v>
      </c>
      <c r="Y2235" s="232" t="s">
        <v>325</v>
      </c>
      <c r="Z2235" s="165"/>
      <c r="AA2235" s="165"/>
    </row>
    <row r="2236" spans="1:27" ht="16.5" hidden="1">
      <c r="A2236" s="2">
        <f t="shared" si="0"/>
        <v>2233</v>
      </c>
      <c r="B2236" s="3" t="str">
        <f>VLOOKUP(D2236,DSKH!$A:$B,2,0)</f>
        <v>A-324</v>
      </c>
      <c r="C2236" s="4" t="s">
        <v>214</v>
      </c>
      <c r="D2236" s="4" t="s">
        <v>56</v>
      </c>
      <c r="E2236" s="4" t="s">
        <v>29</v>
      </c>
      <c r="F2236" s="4">
        <v>308338365920</v>
      </c>
      <c r="G2236" s="4" t="s">
        <v>44</v>
      </c>
      <c r="H2236" s="173">
        <v>46099</v>
      </c>
      <c r="I2236" s="4" t="s">
        <v>28</v>
      </c>
      <c r="J2236" s="4" t="s">
        <v>29</v>
      </c>
      <c r="K2236" s="4" t="s">
        <v>59</v>
      </c>
      <c r="L2236" s="4"/>
      <c r="M2236" s="230"/>
      <c r="N2236" s="4"/>
      <c r="O2236" s="3"/>
      <c r="P2236" s="3"/>
      <c r="Q2236" s="230"/>
      <c r="R2236" s="3"/>
      <c r="S2236" s="3"/>
      <c r="T2236" s="3"/>
      <c r="U2236" s="230"/>
      <c r="V2236" s="3"/>
      <c r="W2236" s="8"/>
      <c r="X2236" s="230"/>
      <c r="Y2236" s="230"/>
      <c r="Z2236" s="165"/>
      <c r="AA2236" s="165"/>
    </row>
    <row r="2237" spans="1:27" ht="16.5" hidden="1">
      <c r="A2237" s="2">
        <f t="shared" si="0"/>
        <v>2234</v>
      </c>
      <c r="B2237" s="3" t="str">
        <f>VLOOKUP(D2237,DSKH!$A:$B,2,0)</f>
        <v>A-324</v>
      </c>
      <c r="C2237" s="4" t="s">
        <v>214</v>
      </c>
      <c r="D2237" s="4" t="s">
        <v>56</v>
      </c>
      <c r="E2237" s="4" t="s">
        <v>29</v>
      </c>
      <c r="F2237" s="4">
        <v>308338370230</v>
      </c>
      <c r="G2237" s="4" t="s">
        <v>44</v>
      </c>
      <c r="H2237" s="173">
        <v>46099</v>
      </c>
      <c r="I2237" s="4" t="s">
        <v>28</v>
      </c>
      <c r="J2237" s="4" t="s">
        <v>29</v>
      </c>
      <c r="K2237" s="4" t="s">
        <v>59</v>
      </c>
      <c r="L2237" s="4"/>
      <c r="M2237" s="230"/>
      <c r="N2237" s="4"/>
      <c r="O2237" s="3"/>
      <c r="P2237" s="3"/>
      <c r="Q2237" s="230"/>
      <c r="R2237" s="3"/>
      <c r="S2237" s="3"/>
      <c r="T2237" s="3"/>
      <c r="U2237" s="230"/>
      <c r="V2237" s="3"/>
      <c r="W2237" s="8"/>
      <c r="X2237" s="230"/>
      <c r="Y2237" s="230"/>
      <c r="Z2237" s="165"/>
      <c r="AA2237" s="165"/>
    </row>
    <row r="2238" spans="1:27" ht="16.5" hidden="1">
      <c r="A2238" s="2">
        <f t="shared" si="0"/>
        <v>2235</v>
      </c>
      <c r="B2238" s="3" t="str">
        <f>VLOOKUP(D2238,DSKH!$A:$B,2,0)</f>
        <v>A-324</v>
      </c>
      <c r="C2238" s="4" t="s">
        <v>214</v>
      </c>
      <c r="D2238" s="4" t="s">
        <v>56</v>
      </c>
      <c r="E2238" s="4" t="s">
        <v>29</v>
      </c>
      <c r="F2238" s="4">
        <v>308339581820</v>
      </c>
      <c r="G2238" s="4" t="s">
        <v>44</v>
      </c>
      <c r="H2238" s="173">
        <v>46099</v>
      </c>
      <c r="I2238" s="4" t="s">
        <v>28</v>
      </c>
      <c r="J2238" s="4" t="s">
        <v>29</v>
      </c>
      <c r="K2238" s="4" t="s">
        <v>59</v>
      </c>
      <c r="L2238" s="4"/>
      <c r="M2238" s="230"/>
      <c r="N2238" s="4"/>
      <c r="O2238" s="3"/>
      <c r="P2238" s="3"/>
      <c r="Q2238" s="230"/>
      <c r="R2238" s="3"/>
      <c r="S2238" s="3"/>
      <c r="T2238" s="3"/>
      <c r="U2238" s="230"/>
      <c r="V2238" s="3"/>
      <c r="W2238" s="8"/>
      <c r="X2238" s="230"/>
      <c r="Y2238" s="230"/>
      <c r="Z2238" s="165"/>
      <c r="AA2238" s="165"/>
    </row>
    <row r="2239" spans="1:27" ht="16.5" hidden="1">
      <c r="A2239" s="2">
        <f t="shared" si="0"/>
        <v>2236</v>
      </c>
      <c r="B2239" s="3" t="str">
        <f>VLOOKUP(D2239,DSKH!$A:$B,2,0)</f>
        <v>A-324</v>
      </c>
      <c r="C2239" s="4" t="s">
        <v>214</v>
      </c>
      <c r="D2239" s="4" t="s">
        <v>56</v>
      </c>
      <c r="E2239" s="4" t="s">
        <v>29</v>
      </c>
      <c r="F2239" s="4">
        <v>308339594640</v>
      </c>
      <c r="G2239" s="4" t="s">
        <v>44</v>
      </c>
      <c r="H2239" s="173">
        <v>46099</v>
      </c>
      <c r="I2239" s="4" t="s">
        <v>28</v>
      </c>
      <c r="J2239" s="4" t="s">
        <v>29</v>
      </c>
      <c r="K2239" s="4" t="s">
        <v>59</v>
      </c>
      <c r="L2239" s="4"/>
      <c r="M2239" s="230"/>
      <c r="N2239" s="4"/>
      <c r="O2239" s="3"/>
      <c r="P2239" s="3"/>
      <c r="Q2239" s="230"/>
      <c r="R2239" s="3"/>
      <c r="S2239" s="3"/>
      <c r="T2239" s="3"/>
      <c r="U2239" s="230"/>
      <c r="V2239" s="3"/>
      <c r="W2239" s="8"/>
      <c r="X2239" s="230"/>
      <c r="Y2239" s="230"/>
      <c r="Z2239" s="165"/>
      <c r="AA2239" s="165"/>
    </row>
    <row r="2240" spans="1:27" ht="16.5" hidden="1">
      <c r="A2240" s="2">
        <f t="shared" si="0"/>
        <v>2237</v>
      </c>
      <c r="B2240" s="3" t="str">
        <f>VLOOKUP(D2240,DSKH!$A:$B,2,0)</f>
        <v>A-324</v>
      </c>
      <c r="C2240" s="4" t="s">
        <v>214</v>
      </c>
      <c r="D2240" s="4" t="s">
        <v>56</v>
      </c>
      <c r="E2240" s="4" t="s">
        <v>29</v>
      </c>
      <c r="F2240" s="4">
        <v>308339601310</v>
      </c>
      <c r="G2240" s="4" t="s">
        <v>44</v>
      </c>
      <c r="H2240" s="173">
        <v>46099</v>
      </c>
      <c r="I2240" s="4" t="s">
        <v>28</v>
      </c>
      <c r="J2240" s="4" t="s">
        <v>29</v>
      </c>
      <c r="K2240" s="4" t="s">
        <v>59</v>
      </c>
      <c r="L2240" s="4"/>
      <c r="M2240" s="223"/>
      <c r="N2240" s="4"/>
      <c r="O2240" s="3"/>
      <c r="P2240" s="3"/>
      <c r="Q2240" s="223"/>
      <c r="R2240" s="3"/>
      <c r="S2240" s="3"/>
      <c r="T2240" s="3"/>
      <c r="U2240" s="223"/>
      <c r="V2240" s="3"/>
      <c r="W2240" s="8"/>
      <c r="X2240" s="223"/>
      <c r="Y2240" s="223"/>
      <c r="Z2240" s="165"/>
      <c r="AA2240" s="165"/>
    </row>
    <row r="2241" spans="1:27" ht="16.5" hidden="1">
      <c r="A2241" s="2">
        <f t="shared" si="0"/>
        <v>2238</v>
      </c>
      <c r="B2241" s="3" t="str">
        <f>VLOOKUP(D2241,DSKH!$A:$B,2,0)</f>
        <v>A-324</v>
      </c>
      <c r="C2241" s="4" t="s">
        <v>214</v>
      </c>
      <c r="D2241" s="4" t="s">
        <v>56</v>
      </c>
      <c r="E2241" s="4" t="s">
        <v>29</v>
      </c>
      <c r="F2241" s="4">
        <v>308341149820</v>
      </c>
      <c r="G2241" s="4" t="s">
        <v>44</v>
      </c>
      <c r="H2241" s="173">
        <v>46100</v>
      </c>
      <c r="I2241" s="4" t="s">
        <v>28</v>
      </c>
      <c r="J2241" s="4" t="s">
        <v>29</v>
      </c>
      <c r="K2241" s="4" t="s">
        <v>59</v>
      </c>
      <c r="L2241" s="3"/>
      <c r="M2241" s="23">
        <v>6603070305</v>
      </c>
      <c r="N2241" s="3"/>
      <c r="O2241" s="3"/>
      <c r="P2241" s="3"/>
      <c r="Q2241" s="3"/>
      <c r="R2241" s="4">
        <v>1</v>
      </c>
      <c r="S2241" s="3"/>
      <c r="T2241" s="3"/>
      <c r="U2241" s="3"/>
      <c r="V2241" s="3"/>
      <c r="W2241" s="8"/>
      <c r="X2241" s="4" t="s">
        <v>116</v>
      </c>
      <c r="Y2241" s="27"/>
      <c r="Z2241" s="165"/>
      <c r="AA2241" s="165"/>
    </row>
    <row r="2242" spans="1:27" ht="16.5" hidden="1">
      <c r="A2242" s="2">
        <f t="shared" si="0"/>
        <v>2239</v>
      </c>
      <c r="B2242" s="3" t="str">
        <f>VLOOKUP(D2242,DSKH!$A:$B,2,0)</f>
        <v>A-324</v>
      </c>
      <c r="C2242" s="4" t="s">
        <v>214</v>
      </c>
      <c r="D2242" s="4" t="s">
        <v>56</v>
      </c>
      <c r="E2242" s="4" t="s">
        <v>29</v>
      </c>
      <c r="F2242" s="4">
        <v>308341175500</v>
      </c>
      <c r="G2242" s="4" t="s">
        <v>44</v>
      </c>
      <c r="H2242" s="173">
        <v>46100</v>
      </c>
      <c r="I2242" s="4" t="s">
        <v>28</v>
      </c>
      <c r="J2242" s="4" t="s">
        <v>29</v>
      </c>
      <c r="K2242" s="4" t="s">
        <v>59</v>
      </c>
      <c r="L2242" s="4"/>
      <c r="M2242" s="23">
        <v>6603070326</v>
      </c>
      <c r="N2242" s="4"/>
      <c r="O2242" s="3"/>
      <c r="P2242" s="3"/>
      <c r="Q2242" s="3"/>
      <c r="R2242" s="4">
        <v>1</v>
      </c>
      <c r="S2242" s="3"/>
      <c r="T2242" s="3"/>
      <c r="U2242" s="3"/>
      <c r="V2242" s="3"/>
      <c r="W2242" s="8"/>
      <c r="X2242" s="4" t="s">
        <v>116</v>
      </c>
      <c r="Y2242" s="27"/>
      <c r="Z2242" s="165"/>
      <c r="AA2242" s="165"/>
    </row>
    <row r="2243" spans="1:27" ht="16.5" hidden="1">
      <c r="A2243" s="2">
        <f t="shared" si="0"/>
        <v>2240</v>
      </c>
      <c r="B2243" s="3" t="str">
        <f>VLOOKUP(D2243,DSKH!$A:$B,2,0)</f>
        <v>A-324</v>
      </c>
      <c r="C2243" s="4" t="s">
        <v>214</v>
      </c>
      <c r="D2243" s="4" t="s">
        <v>56</v>
      </c>
      <c r="E2243" s="4" t="s">
        <v>29</v>
      </c>
      <c r="F2243" s="4">
        <v>308341254930</v>
      </c>
      <c r="G2243" s="4" t="s">
        <v>44</v>
      </c>
      <c r="H2243" s="173">
        <v>46100</v>
      </c>
      <c r="I2243" s="4" t="s">
        <v>28</v>
      </c>
      <c r="J2243" s="4" t="s">
        <v>29</v>
      </c>
      <c r="K2243" s="4" t="s">
        <v>59</v>
      </c>
      <c r="L2243" s="4"/>
      <c r="M2243" s="23">
        <v>6603069944</v>
      </c>
      <c r="N2243" s="4"/>
      <c r="O2243" s="3"/>
      <c r="P2243" s="3"/>
      <c r="Q2243" s="3"/>
      <c r="R2243" s="4">
        <v>1</v>
      </c>
      <c r="S2243" s="3"/>
      <c r="T2243" s="3"/>
      <c r="U2243" s="3"/>
      <c r="V2243" s="3"/>
      <c r="W2243" s="8"/>
      <c r="X2243" s="4" t="s">
        <v>116</v>
      </c>
      <c r="Y2243" s="27"/>
      <c r="Z2243" s="165"/>
      <c r="AA2243" s="165"/>
    </row>
    <row r="2244" spans="1:27" ht="16.5" hidden="1">
      <c r="A2244" s="2">
        <f t="shared" si="0"/>
        <v>2241</v>
      </c>
      <c r="B2244" s="3" t="str">
        <f>VLOOKUP(D2244,DSKH!$A:$B,2,0)</f>
        <v>A-324</v>
      </c>
      <c r="C2244" s="4" t="s">
        <v>214</v>
      </c>
      <c r="D2244" s="4" t="s">
        <v>56</v>
      </c>
      <c r="E2244" s="4" t="s">
        <v>29</v>
      </c>
      <c r="F2244" s="4">
        <v>308342964810</v>
      </c>
      <c r="G2244" s="4" t="s">
        <v>44</v>
      </c>
      <c r="H2244" s="173">
        <v>46100</v>
      </c>
      <c r="I2244" s="4" t="s">
        <v>28</v>
      </c>
      <c r="J2244" s="4" t="s">
        <v>29</v>
      </c>
      <c r="K2244" s="4" t="s">
        <v>59</v>
      </c>
      <c r="L2244" s="4"/>
      <c r="M2244" s="232" t="s">
        <v>7935</v>
      </c>
      <c r="N2244" s="4"/>
      <c r="O2244" s="3"/>
      <c r="P2244" s="3"/>
      <c r="Q2244" s="229">
        <v>1</v>
      </c>
      <c r="R2244" s="3"/>
      <c r="S2244" s="3"/>
      <c r="T2244" s="3"/>
      <c r="U2244" s="229" t="s">
        <v>7936</v>
      </c>
      <c r="V2244" s="3"/>
      <c r="W2244" s="8"/>
      <c r="X2244" s="229" t="s">
        <v>136</v>
      </c>
      <c r="Y2244" s="232" t="s">
        <v>325</v>
      </c>
      <c r="Z2244" s="165"/>
      <c r="AA2244" s="165"/>
    </row>
    <row r="2245" spans="1:27" ht="16.5" hidden="1">
      <c r="A2245" s="2">
        <f t="shared" si="0"/>
        <v>2242</v>
      </c>
      <c r="B2245" s="3" t="str">
        <f>VLOOKUP(D2245,DSKH!$A:$B,2,0)</f>
        <v>A-324</v>
      </c>
      <c r="C2245" s="4" t="s">
        <v>214</v>
      </c>
      <c r="D2245" s="4" t="s">
        <v>56</v>
      </c>
      <c r="E2245" s="4" t="s">
        <v>29</v>
      </c>
      <c r="F2245" s="4">
        <v>308342976710</v>
      </c>
      <c r="G2245" s="4" t="s">
        <v>44</v>
      </c>
      <c r="H2245" s="173">
        <v>46100</v>
      </c>
      <c r="I2245" s="4" t="s">
        <v>28</v>
      </c>
      <c r="J2245" s="4" t="s">
        <v>29</v>
      </c>
      <c r="K2245" s="4" t="s">
        <v>59</v>
      </c>
      <c r="L2245" s="4"/>
      <c r="M2245" s="223"/>
      <c r="N2245" s="4"/>
      <c r="O2245" s="3"/>
      <c r="P2245" s="4"/>
      <c r="Q2245" s="223"/>
      <c r="R2245" s="3"/>
      <c r="S2245" s="3"/>
      <c r="T2245" s="3"/>
      <c r="U2245" s="223"/>
      <c r="V2245" s="3"/>
      <c r="W2245" s="8"/>
      <c r="X2245" s="223"/>
      <c r="Y2245" s="223"/>
      <c r="Z2245" s="165"/>
      <c r="AA2245" s="165"/>
    </row>
    <row r="2246" spans="1:27" ht="33" hidden="1">
      <c r="A2246" s="2">
        <f t="shared" si="0"/>
        <v>2243</v>
      </c>
      <c r="B2246" s="3" t="str">
        <f>VLOOKUP(D2246,DSKH!$A:$B,2,0)</f>
        <v>A-595</v>
      </c>
      <c r="C2246" s="4" t="s">
        <v>186</v>
      </c>
      <c r="D2246" s="4" t="s">
        <v>190</v>
      </c>
      <c r="E2246" s="4" t="s">
        <v>57</v>
      </c>
      <c r="F2246" s="4">
        <v>108054183420</v>
      </c>
      <c r="G2246" s="4" t="s">
        <v>62</v>
      </c>
      <c r="H2246" s="173">
        <v>46097</v>
      </c>
      <c r="I2246" s="4" t="s">
        <v>28</v>
      </c>
      <c r="J2246" s="4" t="s">
        <v>29</v>
      </c>
      <c r="K2246" s="4" t="s">
        <v>113</v>
      </c>
      <c r="L2246" s="4"/>
      <c r="M2246" s="23" t="s">
        <v>7937</v>
      </c>
      <c r="N2246" s="4">
        <v>1170072481</v>
      </c>
      <c r="O2246" s="3"/>
      <c r="P2246" s="3"/>
      <c r="Q2246" s="3"/>
      <c r="R2246" s="4">
        <v>1</v>
      </c>
      <c r="S2246" s="4"/>
      <c r="T2246" s="4" t="s">
        <v>7938</v>
      </c>
      <c r="U2246" s="3"/>
      <c r="V2246" s="3"/>
      <c r="W2246" s="8"/>
      <c r="X2246" s="4" t="s">
        <v>144</v>
      </c>
      <c r="Y2246" s="23"/>
      <c r="Z2246" s="165"/>
      <c r="AA2246" s="165"/>
    </row>
    <row r="2247" spans="1:27" ht="33" hidden="1">
      <c r="A2247" s="2">
        <f t="shared" si="0"/>
        <v>2244</v>
      </c>
      <c r="B2247" s="3" t="str">
        <f>VLOOKUP(D2247,DSKH!$A:$B,2,0)</f>
        <v>A-595</v>
      </c>
      <c r="C2247" s="4" t="s">
        <v>186</v>
      </c>
      <c r="D2247" s="4" t="s">
        <v>190</v>
      </c>
      <c r="E2247" s="4" t="s">
        <v>57</v>
      </c>
      <c r="F2247" s="4">
        <v>108045207430</v>
      </c>
      <c r="G2247" s="4" t="s">
        <v>62</v>
      </c>
      <c r="H2247" s="173">
        <v>46093</v>
      </c>
      <c r="I2247" s="4" t="s">
        <v>28</v>
      </c>
      <c r="J2247" s="4" t="s">
        <v>29</v>
      </c>
      <c r="K2247" s="4" t="s">
        <v>113</v>
      </c>
      <c r="L2247" s="4"/>
      <c r="M2247" s="23" t="s">
        <v>7939</v>
      </c>
      <c r="N2247" s="4" t="s">
        <v>7940</v>
      </c>
      <c r="O2247" s="3"/>
      <c r="P2247" s="3"/>
      <c r="Q2247" s="3"/>
      <c r="R2247" s="4">
        <v>1</v>
      </c>
      <c r="S2247" s="4"/>
      <c r="T2247" s="4" t="s">
        <v>7941</v>
      </c>
      <c r="U2247" s="3"/>
      <c r="V2247" s="3"/>
      <c r="W2247" s="8"/>
      <c r="X2247" s="4" t="s">
        <v>188</v>
      </c>
      <c r="Y2247" s="27"/>
      <c r="Z2247" s="165"/>
      <c r="AA2247" s="165"/>
    </row>
    <row r="2248" spans="1:27" ht="16.5" hidden="1">
      <c r="A2248" s="2">
        <f t="shared" si="0"/>
        <v>2245</v>
      </c>
      <c r="B2248" s="3" t="str">
        <f>VLOOKUP(D2248,DSKH!$A:$B,2,0)</f>
        <v>A-595</v>
      </c>
      <c r="C2248" s="4" t="s">
        <v>186</v>
      </c>
      <c r="D2248" s="4" t="s">
        <v>190</v>
      </c>
      <c r="E2248" s="4" t="s">
        <v>57</v>
      </c>
      <c r="F2248" s="4">
        <v>108053055130</v>
      </c>
      <c r="G2248" s="4" t="s">
        <v>62</v>
      </c>
      <c r="H2248" s="173">
        <v>46097</v>
      </c>
      <c r="I2248" s="4" t="s">
        <v>28</v>
      </c>
      <c r="J2248" s="4" t="s">
        <v>29</v>
      </c>
      <c r="K2248" s="4" t="s">
        <v>113</v>
      </c>
      <c r="L2248" s="4"/>
      <c r="M2248" s="23">
        <v>61088424</v>
      </c>
      <c r="N2248" s="4">
        <v>6067548292</v>
      </c>
      <c r="O2248" s="3"/>
      <c r="P2248" s="3"/>
      <c r="Q2248" s="3"/>
      <c r="R2248" s="4">
        <v>1</v>
      </c>
      <c r="S2248" s="4"/>
      <c r="T2248" s="4" t="s">
        <v>437</v>
      </c>
      <c r="U2248" s="3"/>
      <c r="V2248" s="3"/>
      <c r="W2248" s="8"/>
      <c r="X2248" s="4" t="s">
        <v>144</v>
      </c>
      <c r="Y2248" s="27"/>
      <c r="Z2248" s="165"/>
      <c r="AA2248" s="165"/>
    </row>
    <row r="2249" spans="1:27" ht="16.5" hidden="1">
      <c r="A2249" s="2">
        <f t="shared" si="0"/>
        <v>2246</v>
      </c>
      <c r="B2249" s="3" t="str">
        <f>VLOOKUP(D2249,DSKH!$A:$B,2,0)</f>
        <v>A-595</v>
      </c>
      <c r="C2249" s="4" t="s">
        <v>186</v>
      </c>
      <c r="D2249" s="4" t="s">
        <v>190</v>
      </c>
      <c r="E2249" s="4" t="s">
        <v>57</v>
      </c>
      <c r="F2249" s="4">
        <v>108051721520</v>
      </c>
      <c r="G2249" s="4" t="s">
        <v>62</v>
      </c>
      <c r="H2249" s="173">
        <v>46097</v>
      </c>
      <c r="I2249" s="4" t="s">
        <v>28</v>
      </c>
      <c r="J2249" s="4" t="s">
        <v>29</v>
      </c>
      <c r="K2249" s="4" t="s">
        <v>113</v>
      </c>
      <c r="L2249" s="4"/>
      <c r="M2249" s="23">
        <v>89199453</v>
      </c>
      <c r="N2249" s="4" t="s">
        <v>7942</v>
      </c>
      <c r="O2249" s="3"/>
      <c r="P2249" s="3"/>
      <c r="Q2249" s="3"/>
      <c r="R2249" s="4">
        <v>1</v>
      </c>
      <c r="S2249" s="4"/>
      <c r="T2249" s="4" t="s">
        <v>7943</v>
      </c>
      <c r="U2249" s="3"/>
      <c r="V2249" s="3"/>
      <c r="W2249" s="8"/>
      <c r="X2249" s="4" t="s">
        <v>182</v>
      </c>
      <c r="Y2249" s="27"/>
      <c r="Z2249" s="165"/>
      <c r="AA2249" s="165"/>
    </row>
    <row r="2250" spans="1:27" ht="33" hidden="1">
      <c r="A2250" s="2">
        <f t="shared" si="0"/>
        <v>2247</v>
      </c>
      <c r="B2250" s="3" t="str">
        <f>VLOOKUP(D2250,DSKH!$A:$B,2,0)</f>
        <v>A-595</v>
      </c>
      <c r="C2250" s="4" t="s">
        <v>186</v>
      </c>
      <c r="D2250" s="4" t="s">
        <v>190</v>
      </c>
      <c r="E2250" s="4" t="s">
        <v>57</v>
      </c>
      <c r="F2250" s="4">
        <v>108060304700</v>
      </c>
      <c r="G2250" s="4" t="s">
        <v>62</v>
      </c>
      <c r="H2250" s="173">
        <v>46098</v>
      </c>
      <c r="I2250" s="4" t="s">
        <v>28</v>
      </c>
      <c r="J2250" s="4" t="s">
        <v>29</v>
      </c>
      <c r="K2250" s="4" t="s">
        <v>113</v>
      </c>
      <c r="L2250" s="4"/>
      <c r="M2250" s="23" t="s">
        <v>7944</v>
      </c>
      <c r="N2250" s="4" t="s">
        <v>7945</v>
      </c>
      <c r="O2250" s="4"/>
      <c r="P2250" s="3"/>
      <c r="Q2250" s="4"/>
      <c r="R2250" s="4">
        <v>1</v>
      </c>
      <c r="S2250" s="3"/>
      <c r="T2250" s="4" t="s">
        <v>7946</v>
      </c>
      <c r="U2250" s="4"/>
      <c r="V2250" s="3"/>
      <c r="W2250" s="8"/>
      <c r="X2250" s="4" t="s">
        <v>116</v>
      </c>
      <c r="Y2250" s="27"/>
      <c r="Z2250" s="165"/>
      <c r="AA2250" s="165"/>
    </row>
    <row r="2251" spans="1:27" ht="16.5" hidden="1">
      <c r="A2251" s="2">
        <f t="shared" si="0"/>
        <v>2248</v>
      </c>
      <c r="B2251" s="3" t="str">
        <f>VLOOKUP(D2251,DSKH!$A:$B,2,0)</f>
        <v>A-595</v>
      </c>
      <c r="C2251" s="4" t="s">
        <v>186</v>
      </c>
      <c r="D2251" s="4" t="s">
        <v>190</v>
      </c>
      <c r="E2251" s="4" t="s">
        <v>29</v>
      </c>
      <c r="F2251" s="4">
        <v>308332985020</v>
      </c>
      <c r="G2251" s="4" t="s">
        <v>41</v>
      </c>
      <c r="H2251" s="173">
        <v>46098</v>
      </c>
      <c r="I2251" s="4" t="s">
        <v>28</v>
      </c>
      <c r="J2251" s="4" t="s">
        <v>29</v>
      </c>
      <c r="K2251" s="4" t="s">
        <v>113</v>
      </c>
      <c r="L2251" s="4"/>
      <c r="M2251" s="23" t="s">
        <v>7947</v>
      </c>
      <c r="N2251" s="3"/>
      <c r="O2251" s="3"/>
      <c r="P2251" s="3"/>
      <c r="Q2251" s="3"/>
      <c r="R2251" s="4">
        <v>1</v>
      </c>
      <c r="S2251" s="3"/>
      <c r="T2251" s="4" t="s">
        <v>7948</v>
      </c>
      <c r="U2251" s="3"/>
      <c r="V2251" s="3"/>
      <c r="W2251" s="8"/>
      <c r="X2251" s="4" t="s">
        <v>144</v>
      </c>
      <c r="Y2251" s="27"/>
      <c r="Z2251" s="165"/>
      <c r="AA2251" s="165"/>
    </row>
    <row r="2252" spans="1:27" ht="16.5" hidden="1">
      <c r="A2252" s="2">
        <f t="shared" si="0"/>
        <v>2249</v>
      </c>
      <c r="B2252" s="3" t="str">
        <f>VLOOKUP(D2252,DSKH!$A:$B,2,0)</f>
        <v>A-595</v>
      </c>
      <c r="C2252" s="4" t="s">
        <v>186</v>
      </c>
      <c r="D2252" s="4" t="s">
        <v>190</v>
      </c>
      <c r="E2252" s="4" t="s">
        <v>29</v>
      </c>
      <c r="F2252" s="4">
        <v>308337337400</v>
      </c>
      <c r="G2252" s="4" t="s">
        <v>335</v>
      </c>
      <c r="H2252" s="173">
        <v>46099</v>
      </c>
      <c r="I2252" s="4" t="s">
        <v>28</v>
      </c>
      <c r="J2252" s="4" t="s">
        <v>36</v>
      </c>
      <c r="K2252" s="4" t="s">
        <v>113</v>
      </c>
      <c r="L2252" s="4"/>
      <c r="M2252" s="23" t="s">
        <v>7949</v>
      </c>
      <c r="N2252" s="3"/>
      <c r="O2252" s="3"/>
      <c r="P2252" s="3"/>
      <c r="Q2252" s="3"/>
      <c r="R2252" s="4">
        <v>1</v>
      </c>
      <c r="S2252" s="3"/>
      <c r="T2252" s="4" t="s">
        <v>7950</v>
      </c>
      <c r="U2252" s="3"/>
      <c r="V2252" s="3"/>
      <c r="W2252" s="8"/>
      <c r="X2252" s="4" t="s">
        <v>144</v>
      </c>
      <c r="Y2252" s="27"/>
      <c r="Z2252" s="165"/>
      <c r="AA2252" s="165"/>
    </row>
    <row r="2253" spans="1:27" ht="33" hidden="1">
      <c r="A2253" s="2">
        <f t="shared" si="0"/>
        <v>2250</v>
      </c>
      <c r="B2253" s="3" t="str">
        <f>VLOOKUP(D2253,DSKH!$A:$B,2,0)</f>
        <v>A-263</v>
      </c>
      <c r="C2253" s="4" t="s">
        <v>186</v>
      </c>
      <c r="D2253" s="4" t="s">
        <v>195</v>
      </c>
      <c r="E2253" s="4" t="s">
        <v>29</v>
      </c>
      <c r="F2253" s="4">
        <v>308336218320</v>
      </c>
      <c r="G2253" s="4" t="s">
        <v>53</v>
      </c>
      <c r="H2253" s="173">
        <v>46098</v>
      </c>
      <c r="I2253" s="4" t="s">
        <v>28</v>
      </c>
      <c r="J2253" s="4" t="s">
        <v>29</v>
      </c>
      <c r="K2253" s="4" t="s">
        <v>47</v>
      </c>
      <c r="L2253" s="4"/>
      <c r="M2253" s="23" t="s">
        <v>7951</v>
      </c>
      <c r="N2253" s="3"/>
      <c r="O2253" s="4" t="s">
        <v>7952</v>
      </c>
      <c r="P2253" s="4">
        <v>1</v>
      </c>
      <c r="Q2253" s="3"/>
      <c r="R2253" s="3"/>
      <c r="S2253" s="4"/>
      <c r="T2253" s="4" t="s">
        <v>7953</v>
      </c>
      <c r="U2253" s="4" t="s">
        <v>7954</v>
      </c>
      <c r="V2253" s="4">
        <v>202611193656</v>
      </c>
      <c r="W2253" s="6">
        <v>250000</v>
      </c>
      <c r="X2253" s="4" t="s">
        <v>188</v>
      </c>
      <c r="Y2253" s="27"/>
      <c r="Z2253" s="165"/>
      <c r="AA2253" s="165"/>
    </row>
    <row r="2254" spans="1:27" ht="16.5" hidden="1">
      <c r="A2254" s="2">
        <f t="shared" si="0"/>
        <v>2251</v>
      </c>
      <c r="B2254" s="3" t="str">
        <f>VLOOKUP(D2254,DSKH!$A:$B,2,0)</f>
        <v>A-12</v>
      </c>
      <c r="C2254" s="4" t="s">
        <v>51</v>
      </c>
      <c r="D2254" s="4" t="s">
        <v>65</v>
      </c>
      <c r="E2254" s="4" t="s">
        <v>57</v>
      </c>
      <c r="F2254" s="4">
        <v>108065678600</v>
      </c>
      <c r="G2254" s="4" t="s">
        <v>27</v>
      </c>
      <c r="H2254" s="173">
        <v>46100</v>
      </c>
      <c r="I2254" s="4" t="s">
        <v>28</v>
      </c>
      <c r="J2254" s="4" t="s">
        <v>29</v>
      </c>
      <c r="K2254" s="4" t="s">
        <v>30</v>
      </c>
      <c r="L2254" s="4"/>
      <c r="M2254" s="23" t="s">
        <v>7955</v>
      </c>
      <c r="N2254" s="4" t="s">
        <v>7956</v>
      </c>
      <c r="O2254" s="3"/>
      <c r="P2254" s="3"/>
      <c r="Q2254" s="3"/>
      <c r="R2254" s="4">
        <v>1</v>
      </c>
      <c r="S2254" s="4"/>
      <c r="T2254" s="4" t="s">
        <v>1188</v>
      </c>
      <c r="U2254" s="3"/>
      <c r="V2254" s="4"/>
      <c r="W2254" s="8"/>
      <c r="X2254" s="4" t="s">
        <v>297</v>
      </c>
      <c r="Y2254" s="27"/>
      <c r="Z2254" s="165"/>
      <c r="AA2254" s="165"/>
    </row>
    <row r="2255" spans="1:27" ht="16.5" hidden="1">
      <c r="A2255" s="2">
        <f t="shared" si="0"/>
        <v>2252</v>
      </c>
      <c r="B2255" s="3" t="str">
        <f>VLOOKUP(D2255,DSKH!$A:$B,2,0)</f>
        <v>A-12</v>
      </c>
      <c r="C2255" s="4" t="s">
        <v>51</v>
      </c>
      <c r="D2255" s="4" t="s">
        <v>65</v>
      </c>
      <c r="E2255" s="4" t="s">
        <v>57</v>
      </c>
      <c r="F2255" s="4">
        <v>108059488240</v>
      </c>
      <c r="G2255" s="4" t="s">
        <v>27</v>
      </c>
      <c r="H2255" s="173">
        <v>46100</v>
      </c>
      <c r="I2255" s="4" t="s">
        <v>28</v>
      </c>
      <c r="J2255" s="4" t="s">
        <v>29</v>
      </c>
      <c r="K2255" s="4" t="s">
        <v>30</v>
      </c>
      <c r="L2255" s="4"/>
      <c r="M2255" s="23" t="s">
        <v>7957</v>
      </c>
      <c r="N2255" s="4" t="s">
        <v>7958</v>
      </c>
      <c r="O2255" s="3"/>
      <c r="P2255" s="3"/>
      <c r="Q2255" s="4">
        <v>1</v>
      </c>
      <c r="R2255" s="3"/>
      <c r="S2255" s="4"/>
      <c r="T2255" s="4"/>
      <c r="U2255" s="4" t="s">
        <v>7959</v>
      </c>
      <c r="V2255" s="3"/>
      <c r="W2255" s="8"/>
      <c r="X2255" s="4" t="s">
        <v>115</v>
      </c>
      <c r="Y2255" s="27"/>
      <c r="Z2255" s="165"/>
      <c r="AA2255" s="165"/>
    </row>
    <row r="2256" spans="1:27" ht="16.5" hidden="1">
      <c r="A2256" s="2">
        <f t="shared" si="0"/>
        <v>2253</v>
      </c>
      <c r="B2256" s="3" t="str">
        <f>VLOOKUP(D2256,DSKH!$A:$B,2,0)</f>
        <v>A-324</v>
      </c>
      <c r="C2256" s="4" t="s">
        <v>51</v>
      </c>
      <c r="D2256" s="4" t="s">
        <v>56</v>
      </c>
      <c r="E2256" s="4" t="s">
        <v>29</v>
      </c>
      <c r="F2256" s="4">
        <v>308342329060</v>
      </c>
      <c r="G2256" s="4" t="s">
        <v>44</v>
      </c>
      <c r="H2256" s="173">
        <v>46100</v>
      </c>
      <c r="I2256" s="4" t="s">
        <v>28</v>
      </c>
      <c r="J2256" s="4" t="s">
        <v>29</v>
      </c>
      <c r="K2256" s="4" t="s">
        <v>59</v>
      </c>
      <c r="L2256" s="4"/>
      <c r="M2256" s="232" t="s">
        <v>7960</v>
      </c>
      <c r="N2256" s="3"/>
      <c r="O2256" s="3"/>
      <c r="P2256" s="3"/>
      <c r="Q2256" s="229">
        <v>1</v>
      </c>
      <c r="R2256" s="3"/>
      <c r="S2256" s="4"/>
      <c r="T2256" s="4"/>
      <c r="U2256" s="229" t="s">
        <v>7961</v>
      </c>
      <c r="V2256" s="3"/>
      <c r="W2256" s="8"/>
      <c r="X2256" s="229" t="s">
        <v>67</v>
      </c>
      <c r="Y2256" s="232" t="s">
        <v>35</v>
      </c>
      <c r="Z2256" s="165"/>
      <c r="AA2256" s="165"/>
    </row>
    <row r="2257" spans="1:27" ht="16.5" hidden="1">
      <c r="A2257" s="2">
        <f t="shared" si="0"/>
        <v>2254</v>
      </c>
      <c r="B2257" s="3" t="str">
        <f>VLOOKUP(D2257,DSKH!$A:$B,2,0)</f>
        <v>A-324</v>
      </c>
      <c r="C2257" s="4" t="s">
        <v>51</v>
      </c>
      <c r="D2257" s="4" t="s">
        <v>56</v>
      </c>
      <c r="E2257" s="4" t="s">
        <v>29</v>
      </c>
      <c r="F2257" s="4">
        <v>308342334110</v>
      </c>
      <c r="G2257" s="4" t="s">
        <v>44</v>
      </c>
      <c r="H2257" s="173">
        <v>46100</v>
      </c>
      <c r="I2257" s="4" t="s">
        <v>28</v>
      </c>
      <c r="J2257" s="4" t="s">
        <v>29</v>
      </c>
      <c r="K2257" s="4" t="s">
        <v>59</v>
      </c>
      <c r="L2257" s="4"/>
      <c r="M2257" s="223"/>
      <c r="N2257" s="4"/>
      <c r="O2257" s="3"/>
      <c r="P2257" s="3"/>
      <c r="Q2257" s="223"/>
      <c r="R2257" s="3"/>
      <c r="S2257" s="4"/>
      <c r="T2257" s="4"/>
      <c r="U2257" s="223"/>
      <c r="V2257" s="3"/>
      <c r="W2257" s="8"/>
      <c r="X2257" s="223"/>
      <c r="Y2257" s="223"/>
      <c r="Z2257" s="165"/>
      <c r="AA2257" s="165"/>
    </row>
    <row r="2258" spans="1:27" ht="16.5" hidden="1">
      <c r="A2258" s="2">
        <f t="shared" si="0"/>
        <v>2255</v>
      </c>
      <c r="B2258" s="3" t="str">
        <f>VLOOKUP(D2258,DSKH!$A:$B,2,0)</f>
        <v>A-12</v>
      </c>
      <c r="C2258" s="4" t="s">
        <v>51</v>
      </c>
      <c r="D2258" s="4" t="s">
        <v>65</v>
      </c>
      <c r="E2258" s="4" t="s">
        <v>29</v>
      </c>
      <c r="F2258" s="4">
        <v>308342847210</v>
      </c>
      <c r="G2258" s="4" t="s">
        <v>41</v>
      </c>
      <c r="H2258" s="173">
        <v>46100</v>
      </c>
      <c r="I2258" s="4" t="s">
        <v>28</v>
      </c>
      <c r="J2258" s="4" t="s">
        <v>29</v>
      </c>
      <c r="K2258" s="4" t="s">
        <v>30</v>
      </c>
      <c r="L2258" s="4"/>
      <c r="M2258" s="23">
        <v>151</v>
      </c>
      <c r="N2258" s="4"/>
      <c r="O2258" s="3"/>
      <c r="P2258" s="3"/>
      <c r="Q2258" s="3"/>
      <c r="R2258" s="3"/>
      <c r="S2258" s="4">
        <v>1</v>
      </c>
      <c r="T2258" s="4" t="s">
        <v>7962</v>
      </c>
      <c r="U2258" s="3"/>
      <c r="V2258" s="4"/>
      <c r="W2258" s="8"/>
      <c r="X2258" s="3"/>
      <c r="Y2258" s="27"/>
      <c r="Z2258" s="165"/>
      <c r="AA2258" s="165"/>
    </row>
    <row r="2259" spans="1:27" ht="16.5" hidden="1">
      <c r="A2259" s="2">
        <f t="shared" si="0"/>
        <v>2256</v>
      </c>
      <c r="B2259" s="3" t="str">
        <f>VLOOKUP(D2259,DSKH!$A:$B,2,0)</f>
        <v>A-525</v>
      </c>
      <c r="C2259" s="4" t="s">
        <v>51</v>
      </c>
      <c r="D2259" s="4" t="s">
        <v>78</v>
      </c>
      <c r="E2259" s="4" t="s">
        <v>57</v>
      </c>
      <c r="F2259" s="4">
        <v>108068081550</v>
      </c>
      <c r="G2259" s="4" t="s">
        <v>27</v>
      </c>
      <c r="H2259" s="173">
        <v>46100</v>
      </c>
      <c r="I2259" s="4" t="s">
        <v>28</v>
      </c>
      <c r="J2259" s="4" t="s">
        <v>36</v>
      </c>
      <c r="K2259" s="4" t="s">
        <v>47</v>
      </c>
      <c r="L2259" s="4"/>
      <c r="M2259" s="232" t="s">
        <v>7963</v>
      </c>
      <c r="N2259" s="4" t="s">
        <v>7964</v>
      </c>
      <c r="O2259" s="3"/>
      <c r="P2259" s="3"/>
      <c r="Q2259" s="229">
        <v>2</v>
      </c>
      <c r="R2259" s="3"/>
      <c r="S2259" s="4"/>
      <c r="T2259" s="4"/>
      <c r="U2259" s="229" t="s">
        <v>7965</v>
      </c>
      <c r="V2259" s="3"/>
      <c r="W2259" s="8"/>
      <c r="X2259" s="229" t="s">
        <v>115</v>
      </c>
      <c r="Y2259" s="232" t="s">
        <v>35</v>
      </c>
      <c r="Z2259" s="165"/>
      <c r="AA2259" s="165"/>
    </row>
    <row r="2260" spans="1:27" ht="16.5" hidden="1">
      <c r="A2260" s="2">
        <f t="shared" si="0"/>
        <v>2257</v>
      </c>
      <c r="B2260" s="3" t="str">
        <f>VLOOKUP(D2260,DSKH!$A:$B,2,0)</f>
        <v>A-525</v>
      </c>
      <c r="C2260" s="4" t="s">
        <v>51</v>
      </c>
      <c r="D2260" s="4" t="s">
        <v>78</v>
      </c>
      <c r="E2260" s="4" t="s">
        <v>57</v>
      </c>
      <c r="F2260" s="4">
        <v>108068079600</v>
      </c>
      <c r="G2260" s="4" t="s">
        <v>27</v>
      </c>
      <c r="H2260" s="173">
        <v>46100</v>
      </c>
      <c r="I2260" s="4" t="s">
        <v>28</v>
      </c>
      <c r="J2260" s="4" t="s">
        <v>36</v>
      </c>
      <c r="K2260" s="4" t="s">
        <v>47</v>
      </c>
      <c r="L2260" s="4"/>
      <c r="M2260" s="230"/>
      <c r="N2260" s="4"/>
      <c r="O2260" s="3"/>
      <c r="P2260" s="3"/>
      <c r="Q2260" s="230"/>
      <c r="R2260" s="3"/>
      <c r="S2260" s="4"/>
      <c r="T2260" s="4"/>
      <c r="U2260" s="230"/>
      <c r="V2260" s="3"/>
      <c r="W2260" s="8"/>
      <c r="X2260" s="230"/>
      <c r="Y2260" s="230"/>
      <c r="Z2260" s="165"/>
      <c r="AA2260" s="165"/>
    </row>
    <row r="2261" spans="1:27" ht="16.5" hidden="1">
      <c r="A2261" s="2">
        <f t="shared" si="0"/>
        <v>2258</v>
      </c>
      <c r="B2261" s="3" t="str">
        <f>VLOOKUP(D2261,DSKH!$A:$B,2,0)</f>
        <v>A-525</v>
      </c>
      <c r="C2261" s="4" t="s">
        <v>51</v>
      </c>
      <c r="D2261" s="4" t="s">
        <v>78</v>
      </c>
      <c r="E2261" s="4" t="s">
        <v>57</v>
      </c>
      <c r="F2261" s="4">
        <v>108068078200</v>
      </c>
      <c r="G2261" s="4" t="s">
        <v>27</v>
      </c>
      <c r="H2261" s="173">
        <v>46100</v>
      </c>
      <c r="I2261" s="4" t="s">
        <v>28</v>
      </c>
      <c r="J2261" s="4" t="s">
        <v>29</v>
      </c>
      <c r="K2261" s="4" t="s">
        <v>47</v>
      </c>
      <c r="L2261" s="4"/>
      <c r="M2261" s="230"/>
      <c r="N2261" s="4"/>
      <c r="O2261" s="3"/>
      <c r="P2261" s="3"/>
      <c r="Q2261" s="230"/>
      <c r="R2261" s="3"/>
      <c r="S2261" s="4"/>
      <c r="T2261" s="4"/>
      <c r="U2261" s="230"/>
      <c r="V2261" s="3"/>
      <c r="W2261" s="8"/>
      <c r="X2261" s="230"/>
      <c r="Y2261" s="230"/>
      <c r="Z2261" s="165"/>
      <c r="AA2261" s="165"/>
    </row>
    <row r="2262" spans="1:27" ht="16.5" hidden="1">
      <c r="A2262" s="2">
        <f t="shared" si="0"/>
        <v>2259</v>
      </c>
      <c r="B2262" s="3" t="str">
        <f>VLOOKUP(D2262,DSKH!$A:$B,2,0)</f>
        <v>A-525</v>
      </c>
      <c r="C2262" s="4" t="s">
        <v>51</v>
      </c>
      <c r="D2262" s="4" t="s">
        <v>78</v>
      </c>
      <c r="E2262" s="4" t="s">
        <v>57</v>
      </c>
      <c r="F2262" s="4">
        <v>108068076760</v>
      </c>
      <c r="G2262" s="4" t="s">
        <v>27</v>
      </c>
      <c r="H2262" s="173">
        <v>46100</v>
      </c>
      <c r="I2262" s="4" t="s">
        <v>28</v>
      </c>
      <c r="J2262" s="4" t="s">
        <v>36</v>
      </c>
      <c r="K2262" s="4" t="s">
        <v>47</v>
      </c>
      <c r="L2262" s="4"/>
      <c r="M2262" s="230"/>
      <c r="N2262" s="4"/>
      <c r="O2262" s="3"/>
      <c r="P2262" s="3"/>
      <c r="Q2262" s="230"/>
      <c r="R2262" s="3"/>
      <c r="S2262" s="4"/>
      <c r="T2262" s="4"/>
      <c r="U2262" s="230"/>
      <c r="V2262" s="3"/>
      <c r="W2262" s="8"/>
      <c r="X2262" s="230"/>
      <c r="Y2262" s="230"/>
      <c r="Z2262" s="165"/>
      <c r="AA2262" s="165"/>
    </row>
    <row r="2263" spans="1:27" ht="16.5" hidden="1">
      <c r="A2263" s="2">
        <f t="shared" si="0"/>
        <v>2260</v>
      </c>
      <c r="B2263" s="3" t="str">
        <f>VLOOKUP(D2263,DSKH!$A:$B,2,0)</f>
        <v>A-525</v>
      </c>
      <c r="C2263" s="4" t="s">
        <v>51</v>
      </c>
      <c r="D2263" s="4" t="s">
        <v>78</v>
      </c>
      <c r="E2263" s="4" t="s">
        <v>57</v>
      </c>
      <c r="F2263" s="4">
        <v>108068071750</v>
      </c>
      <c r="G2263" s="4" t="s">
        <v>27</v>
      </c>
      <c r="H2263" s="173">
        <v>46100</v>
      </c>
      <c r="I2263" s="4" t="s">
        <v>28</v>
      </c>
      <c r="J2263" s="4" t="s">
        <v>29</v>
      </c>
      <c r="K2263" s="4" t="s">
        <v>47</v>
      </c>
      <c r="L2263" s="4"/>
      <c r="M2263" s="223"/>
      <c r="N2263" s="4"/>
      <c r="O2263" s="3"/>
      <c r="P2263" s="3"/>
      <c r="Q2263" s="230"/>
      <c r="R2263" s="3"/>
      <c r="S2263" s="4"/>
      <c r="T2263" s="4"/>
      <c r="U2263" s="230"/>
      <c r="V2263" s="3"/>
      <c r="W2263" s="8"/>
      <c r="X2263" s="230"/>
      <c r="Y2263" s="230"/>
      <c r="Z2263" s="165"/>
      <c r="AA2263" s="165"/>
    </row>
    <row r="2264" spans="1:27" ht="16.5" hidden="1">
      <c r="A2264" s="2">
        <f t="shared" si="0"/>
        <v>2261</v>
      </c>
      <c r="B2264" s="3" t="str">
        <f>VLOOKUP(D2264,DSKH!$A:$B,2,0)</f>
        <v>A-525</v>
      </c>
      <c r="C2264" s="4" t="s">
        <v>51</v>
      </c>
      <c r="D2264" s="4" t="s">
        <v>78</v>
      </c>
      <c r="E2264" s="4" t="s">
        <v>57</v>
      </c>
      <c r="F2264" s="4">
        <v>108066044700</v>
      </c>
      <c r="G2264" s="4" t="s">
        <v>32</v>
      </c>
      <c r="H2264" s="173">
        <v>46100</v>
      </c>
      <c r="I2264" s="4" t="s">
        <v>28</v>
      </c>
      <c r="J2264" s="4" t="s">
        <v>29</v>
      </c>
      <c r="K2264" s="4" t="s">
        <v>47</v>
      </c>
      <c r="L2264" s="4"/>
      <c r="M2264" s="23" t="s">
        <v>7966</v>
      </c>
      <c r="N2264" s="4"/>
      <c r="O2264" s="3"/>
      <c r="P2264" s="3"/>
      <c r="Q2264" s="223"/>
      <c r="R2264" s="3"/>
      <c r="S2264" s="4"/>
      <c r="T2264" s="4"/>
      <c r="U2264" s="223"/>
      <c r="V2264" s="3"/>
      <c r="W2264" s="8"/>
      <c r="X2264" s="223"/>
      <c r="Y2264" s="223"/>
      <c r="Z2264" s="165"/>
      <c r="AA2264" s="165"/>
    </row>
    <row r="2265" spans="1:27" ht="33" hidden="1">
      <c r="A2265" s="2">
        <f t="shared" si="0"/>
        <v>2262</v>
      </c>
      <c r="B2265" s="3" t="str">
        <f>VLOOKUP(D2265,DSKH!$A:$B,2,0)</f>
        <v>A-324</v>
      </c>
      <c r="C2265" s="4" t="s">
        <v>51</v>
      </c>
      <c r="D2265" s="4" t="s">
        <v>56</v>
      </c>
      <c r="E2265" s="4" t="s">
        <v>29</v>
      </c>
      <c r="F2265" s="4">
        <v>308344305530</v>
      </c>
      <c r="G2265" s="4" t="s">
        <v>44</v>
      </c>
      <c r="H2265" s="173">
        <v>46100</v>
      </c>
      <c r="I2265" s="4" t="s">
        <v>28</v>
      </c>
      <c r="J2265" s="4" t="s">
        <v>29</v>
      </c>
      <c r="K2265" s="4" t="s">
        <v>59</v>
      </c>
      <c r="L2265" s="4"/>
      <c r="M2265" s="23" t="s">
        <v>7967</v>
      </c>
      <c r="N2265" s="4"/>
      <c r="O2265" s="3"/>
      <c r="P2265" s="3"/>
      <c r="Q2265" s="3"/>
      <c r="R2265" s="4">
        <v>1</v>
      </c>
      <c r="S2265" s="3"/>
      <c r="T2265" s="4" t="s">
        <v>7968</v>
      </c>
      <c r="U2265" s="3"/>
      <c r="V2265" s="4">
        <v>0</v>
      </c>
      <c r="W2265" s="8"/>
      <c r="X2265" s="4" t="s">
        <v>38</v>
      </c>
      <c r="Y2265" s="27"/>
      <c r="Z2265" s="165"/>
      <c r="AA2265" s="165"/>
    </row>
    <row r="2266" spans="1:27" ht="16.5" hidden="1">
      <c r="A2266" s="2">
        <f t="shared" si="0"/>
        <v>2263</v>
      </c>
      <c r="B2266" s="3" t="str">
        <f>VLOOKUP(D2266,DSKH!$A:$B,2,0)</f>
        <v>A-37</v>
      </c>
      <c r="C2266" s="4" t="s">
        <v>51</v>
      </c>
      <c r="D2266" s="4" t="s">
        <v>52</v>
      </c>
      <c r="E2266" s="4" t="s">
        <v>29</v>
      </c>
      <c r="F2266" s="4">
        <v>308345098410</v>
      </c>
      <c r="G2266" s="4" t="s">
        <v>53</v>
      </c>
      <c r="H2266" s="173">
        <v>46101</v>
      </c>
      <c r="I2266" s="4" t="s">
        <v>28</v>
      </c>
      <c r="J2266" s="4" t="s">
        <v>29</v>
      </c>
      <c r="K2266" s="4" t="s">
        <v>54</v>
      </c>
      <c r="L2266" s="4"/>
      <c r="M2266" s="23" t="s">
        <v>7969</v>
      </c>
      <c r="N2266" s="4"/>
      <c r="O2266" s="3"/>
      <c r="P2266" s="3"/>
      <c r="Q2266" s="4">
        <v>1</v>
      </c>
      <c r="R2266" s="3"/>
      <c r="S2266" s="4"/>
      <c r="T2266" s="4" t="s">
        <v>7970</v>
      </c>
      <c r="U2266" s="4" t="s">
        <v>7971</v>
      </c>
      <c r="V2266" s="4">
        <v>0</v>
      </c>
      <c r="W2266" s="8"/>
      <c r="X2266" s="4" t="s">
        <v>69</v>
      </c>
      <c r="Y2266" s="27"/>
      <c r="Z2266" s="165"/>
      <c r="AA2266" s="165"/>
    </row>
    <row r="2267" spans="1:27" ht="16.5" hidden="1">
      <c r="A2267" s="2">
        <f t="shared" si="0"/>
        <v>2264</v>
      </c>
      <c r="B2267" s="3" t="str">
        <f>VLOOKUP(D2267,DSKH!$A:$B,2,0)</f>
        <v>A-324</v>
      </c>
      <c r="C2267" s="4" t="s">
        <v>51</v>
      </c>
      <c r="D2267" s="4" t="s">
        <v>56</v>
      </c>
      <c r="E2267" s="4" t="s">
        <v>29</v>
      </c>
      <c r="F2267" s="4">
        <v>308345421550</v>
      </c>
      <c r="G2267" s="4" t="s">
        <v>44</v>
      </c>
      <c r="H2267" s="173">
        <v>46101</v>
      </c>
      <c r="I2267" s="4" t="s">
        <v>28</v>
      </c>
      <c r="J2267" s="4" t="s">
        <v>29</v>
      </c>
      <c r="K2267" s="4" t="s">
        <v>59</v>
      </c>
      <c r="L2267" s="4"/>
      <c r="M2267" s="23"/>
      <c r="N2267" s="4"/>
      <c r="O2267" s="3"/>
      <c r="P2267" s="3"/>
      <c r="Q2267" s="4"/>
      <c r="R2267" s="4">
        <v>1</v>
      </c>
      <c r="S2267" s="3"/>
      <c r="T2267" s="4" t="s">
        <v>7972</v>
      </c>
      <c r="U2267" s="4"/>
      <c r="V2267" s="4">
        <v>0</v>
      </c>
      <c r="W2267" s="8"/>
      <c r="X2267" s="4" t="s">
        <v>38</v>
      </c>
      <c r="Y2267" s="27"/>
      <c r="Z2267" s="165"/>
      <c r="AA2267" s="165"/>
    </row>
    <row r="2268" spans="1:27" ht="16.5" hidden="1">
      <c r="A2268" s="2">
        <f t="shared" si="0"/>
        <v>2265</v>
      </c>
      <c r="B2268" s="3" t="str">
        <f>VLOOKUP(D2268,DSKH!$A:$B,2,0)</f>
        <v>A-12</v>
      </c>
      <c r="C2268" s="4" t="s">
        <v>51</v>
      </c>
      <c r="D2268" s="4" t="s">
        <v>65</v>
      </c>
      <c r="E2268" s="4" t="s">
        <v>29</v>
      </c>
      <c r="F2268" s="4">
        <v>308345575660</v>
      </c>
      <c r="G2268" s="4" t="s">
        <v>53</v>
      </c>
      <c r="H2268" s="173">
        <v>46101</v>
      </c>
      <c r="I2268" s="4" t="s">
        <v>28</v>
      </c>
      <c r="J2268" s="4" t="s">
        <v>29</v>
      </c>
      <c r="K2268" s="4" t="s">
        <v>30</v>
      </c>
      <c r="L2268" s="4"/>
      <c r="M2268" s="232" t="s">
        <v>7973</v>
      </c>
      <c r="N2268" s="4"/>
      <c r="O2268" s="3"/>
      <c r="P2268" s="3"/>
      <c r="Q2268" s="229">
        <v>1</v>
      </c>
      <c r="R2268" s="3"/>
      <c r="S2268" s="3"/>
      <c r="T2268" s="3"/>
      <c r="U2268" s="229" t="s">
        <v>7974</v>
      </c>
      <c r="V2268" s="3"/>
      <c r="W2268" s="8"/>
      <c r="X2268" s="229" t="s">
        <v>368</v>
      </c>
      <c r="Y2268" s="232" t="s">
        <v>61</v>
      </c>
      <c r="Z2268" s="165"/>
      <c r="AA2268" s="165"/>
    </row>
    <row r="2269" spans="1:27" ht="16.5" hidden="1">
      <c r="A2269" s="2">
        <f t="shared" si="0"/>
        <v>2266</v>
      </c>
      <c r="B2269" s="3" t="str">
        <f>VLOOKUP(D2269,DSKH!$A:$B,2,0)</f>
        <v>A-12</v>
      </c>
      <c r="C2269" s="4" t="s">
        <v>51</v>
      </c>
      <c r="D2269" s="4" t="s">
        <v>65</v>
      </c>
      <c r="E2269" s="4" t="s">
        <v>29</v>
      </c>
      <c r="F2269" s="4">
        <v>308345605210</v>
      </c>
      <c r="G2269" s="4" t="s">
        <v>53</v>
      </c>
      <c r="H2269" s="173">
        <v>46101</v>
      </c>
      <c r="I2269" s="4" t="s">
        <v>28</v>
      </c>
      <c r="J2269" s="4" t="s">
        <v>29</v>
      </c>
      <c r="K2269" s="4" t="s">
        <v>30</v>
      </c>
      <c r="L2269" s="4"/>
      <c r="M2269" s="223"/>
      <c r="N2269" s="3"/>
      <c r="O2269" s="3"/>
      <c r="P2269" s="4"/>
      <c r="Q2269" s="223"/>
      <c r="R2269" s="3"/>
      <c r="S2269" s="3"/>
      <c r="T2269" s="3"/>
      <c r="U2269" s="223"/>
      <c r="V2269" s="4"/>
      <c r="W2269" s="8"/>
      <c r="X2269" s="223"/>
      <c r="Y2269" s="223"/>
      <c r="Z2269" s="165"/>
      <c r="AA2269" s="165"/>
    </row>
    <row r="2270" spans="1:27" ht="16.5" hidden="1">
      <c r="A2270" s="2">
        <f t="shared" si="0"/>
        <v>2267</v>
      </c>
      <c r="B2270" s="3" t="str">
        <f>VLOOKUP(D2270,DSKH!$A:$B,2,0)</f>
        <v>A-12</v>
      </c>
      <c r="C2270" s="4" t="s">
        <v>51</v>
      </c>
      <c r="D2270" s="4" t="s">
        <v>65</v>
      </c>
      <c r="E2270" s="4" t="s">
        <v>29</v>
      </c>
      <c r="F2270" s="4">
        <v>308346213400</v>
      </c>
      <c r="G2270" s="4" t="s">
        <v>53</v>
      </c>
      <c r="H2270" s="173">
        <v>46101</v>
      </c>
      <c r="I2270" s="4" t="s">
        <v>28</v>
      </c>
      <c r="J2270" s="4" t="s">
        <v>36</v>
      </c>
      <c r="K2270" s="4" t="s">
        <v>30</v>
      </c>
      <c r="L2270" s="4"/>
      <c r="M2270" s="23" t="s">
        <v>7975</v>
      </c>
      <c r="N2270" s="4"/>
      <c r="O2270" s="3"/>
      <c r="P2270" s="3"/>
      <c r="Q2270" s="3"/>
      <c r="R2270" s="4"/>
      <c r="S2270" s="3"/>
      <c r="T2270" s="4"/>
      <c r="U2270" s="4" t="s">
        <v>7974</v>
      </c>
      <c r="V2270" s="3"/>
      <c r="W2270" s="8"/>
      <c r="X2270" s="4" t="s">
        <v>260</v>
      </c>
      <c r="Y2270" s="27"/>
      <c r="Z2270" s="165"/>
      <c r="AA2270" s="165"/>
    </row>
    <row r="2271" spans="1:27" ht="33" hidden="1">
      <c r="A2271" s="2">
        <f t="shared" si="0"/>
        <v>2268</v>
      </c>
      <c r="B2271" s="3" t="str">
        <f>VLOOKUP(D2271,DSKH!$A:$B,2,0)</f>
        <v>A-502</v>
      </c>
      <c r="C2271" s="4" t="s">
        <v>215</v>
      </c>
      <c r="D2271" s="4" t="s">
        <v>201</v>
      </c>
      <c r="E2271" s="4" t="s">
        <v>57</v>
      </c>
      <c r="F2271" s="4">
        <v>108060748460</v>
      </c>
      <c r="G2271" s="4" t="s">
        <v>62</v>
      </c>
      <c r="H2271" s="173">
        <v>46099</v>
      </c>
      <c r="I2271" s="4" t="s">
        <v>28</v>
      </c>
      <c r="J2271" s="4" t="s">
        <v>29</v>
      </c>
      <c r="K2271" s="4" t="s">
        <v>89</v>
      </c>
      <c r="L2271" s="4"/>
      <c r="M2271" s="23" t="s">
        <v>7976</v>
      </c>
      <c r="N2271" s="4">
        <v>412669258553</v>
      </c>
      <c r="O2271" s="4"/>
      <c r="P2271" s="4"/>
      <c r="Q2271" s="3"/>
      <c r="R2271" s="4">
        <v>1</v>
      </c>
      <c r="S2271" s="3"/>
      <c r="T2271" s="4" t="s">
        <v>7977</v>
      </c>
      <c r="U2271" s="4"/>
      <c r="V2271" s="3"/>
      <c r="W2271" s="8"/>
      <c r="X2271" s="4" t="s">
        <v>50</v>
      </c>
      <c r="Y2271" s="23"/>
      <c r="Z2271" s="165"/>
      <c r="AA2271" s="165"/>
    </row>
    <row r="2272" spans="1:27" ht="16.5" hidden="1">
      <c r="A2272" s="2">
        <f t="shared" si="0"/>
        <v>2269</v>
      </c>
      <c r="B2272" s="3" t="str">
        <f>VLOOKUP(D2272,DSKH!$A:$B,2,0)</f>
        <v>A-502</v>
      </c>
      <c r="C2272" s="4" t="s">
        <v>215</v>
      </c>
      <c r="D2272" s="4" t="s">
        <v>201</v>
      </c>
      <c r="E2272" s="4" t="s">
        <v>57</v>
      </c>
      <c r="F2272" s="4">
        <v>108065532960</v>
      </c>
      <c r="G2272" s="4" t="s">
        <v>62</v>
      </c>
      <c r="H2272" s="173">
        <v>46100</v>
      </c>
      <c r="I2272" s="4" t="s">
        <v>28</v>
      </c>
      <c r="J2272" s="4" t="s">
        <v>29</v>
      </c>
      <c r="K2272" s="4" t="s">
        <v>89</v>
      </c>
      <c r="L2272" s="4"/>
      <c r="M2272" s="23" t="s">
        <v>7978</v>
      </c>
      <c r="N2272" s="4">
        <v>4586764733</v>
      </c>
      <c r="O2272" s="3"/>
      <c r="P2272" s="3"/>
      <c r="Q2272" s="3"/>
      <c r="R2272" s="4">
        <v>1</v>
      </c>
      <c r="S2272" s="3"/>
      <c r="T2272" s="4" t="s">
        <v>7979</v>
      </c>
      <c r="U2272" s="3"/>
      <c r="V2272" s="3"/>
      <c r="W2272" s="8"/>
      <c r="X2272" s="4" t="s">
        <v>165</v>
      </c>
      <c r="Y2272" s="27"/>
      <c r="Z2272" s="165"/>
      <c r="AA2272" s="165"/>
    </row>
    <row r="2273" spans="1:27" ht="33" hidden="1">
      <c r="A2273" s="2">
        <f t="shared" si="0"/>
        <v>2270</v>
      </c>
      <c r="B2273" s="3" t="str">
        <f>VLOOKUP(D2273,DSKH!$A:$B,2,0)</f>
        <v>A-502</v>
      </c>
      <c r="C2273" s="4" t="s">
        <v>215</v>
      </c>
      <c r="D2273" s="4" t="s">
        <v>201</v>
      </c>
      <c r="E2273" s="4" t="s">
        <v>57</v>
      </c>
      <c r="F2273" s="4">
        <v>108065560630</v>
      </c>
      <c r="G2273" s="4" t="s">
        <v>62</v>
      </c>
      <c r="H2273" s="173">
        <v>46100</v>
      </c>
      <c r="I2273" s="4" t="s">
        <v>28</v>
      </c>
      <c r="J2273" s="4" t="s">
        <v>29</v>
      </c>
      <c r="K2273" s="4" t="s">
        <v>89</v>
      </c>
      <c r="L2273" s="4"/>
      <c r="M2273" s="23" t="s">
        <v>7980</v>
      </c>
      <c r="N2273" s="4">
        <v>412669258623</v>
      </c>
      <c r="O2273" s="3"/>
      <c r="P2273" s="4"/>
      <c r="Q2273" s="3"/>
      <c r="R2273" s="4">
        <v>1</v>
      </c>
      <c r="S2273" s="3"/>
      <c r="T2273" s="4" t="s">
        <v>7981</v>
      </c>
      <c r="U2273" s="4"/>
      <c r="V2273" s="4"/>
      <c r="W2273" s="8"/>
      <c r="X2273" s="4" t="s">
        <v>50</v>
      </c>
      <c r="Y2273" s="23"/>
      <c r="Z2273" s="165"/>
      <c r="AA2273" s="165"/>
    </row>
    <row r="2274" spans="1:27" ht="16.5" hidden="1">
      <c r="A2274" s="2">
        <f t="shared" si="0"/>
        <v>2271</v>
      </c>
      <c r="B2274" s="3" t="str">
        <f>VLOOKUP(D2274,DSKH!$A:$B,2,0)</f>
        <v>A-502</v>
      </c>
      <c r="C2274" s="4" t="s">
        <v>215</v>
      </c>
      <c r="D2274" s="4" t="s">
        <v>201</v>
      </c>
      <c r="E2274" s="4" t="s">
        <v>29</v>
      </c>
      <c r="F2274" s="4">
        <v>308337288140</v>
      </c>
      <c r="G2274" s="4" t="s">
        <v>246</v>
      </c>
      <c r="H2274" s="173">
        <v>46100</v>
      </c>
      <c r="I2274" s="4" t="s">
        <v>28</v>
      </c>
      <c r="J2274" s="4" t="s">
        <v>37</v>
      </c>
      <c r="K2274" s="4" t="s">
        <v>89</v>
      </c>
      <c r="L2274" s="4"/>
      <c r="M2274" s="23" t="s">
        <v>7982</v>
      </c>
      <c r="N2274" s="4"/>
      <c r="O2274" s="3"/>
      <c r="P2274" s="3"/>
      <c r="Q2274" s="3"/>
      <c r="R2274" s="4">
        <v>1</v>
      </c>
      <c r="S2274" s="3"/>
      <c r="T2274" s="4" t="s">
        <v>457</v>
      </c>
      <c r="U2274" s="3"/>
      <c r="V2274" s="4"/>
      <c r="W2274" s="8"/>
      <c r="X2274" s="4" t="s">
        <v>50</v>
      </c>
      <c r="Y2274" s="27"/>
      <c r="Z2274" s="165"/>
      <c r="AA2274" s="165"/>
    </row>
    <row r="2275" spans="1:27" ht="16.5" hidden="1">
      <c r="A2275" s="2">
        <f t="shared" si="0"/>
        <v>2272</v>
      </c>
      <c r="B2275" s="3" t="str">
        <f>VLOOKUP(D2275,DSKH!$A:$B,2,0)</f>
        <v>A-502</v>
      </c>
      <c r="C2275" s="4" t="s">
        <v>215</v>
      </c>
      <c r="D2275" s="4" t="s">
        <v>201</v>
      </c>
      <c r="E2275" s="4" t="s">
        <v>29</v>
      </c>
      <c r="F2275" s="4">
        <v>308339328640</v>
      </c>
      <c r="G2275" s="4" t="s">
        <v>246</v>
      </c>
      <c r="H2275" s="173">
        <v>46100</v>
      </c>
      <c r="I2275" s="4" t="s">
        <v>28</v>
      </c>
      <c r="J2275" s="4" t="s">
        <v>37</v>
      </c>
      <c r="K2275" s="4" t="s">
        <v>89</v>
      </c>
      <c r="L2275" s="4"/>
      <c r="M2275" s="23" t="s">
        <v>7983</v>
      </c>
      <c r="N2275" s="4"/>
      <c r="O2275" s="3"/>
      <c r="P2275" s="3"/>
      <c r="Q2275" s="3"/>
      <c r="R2275" s="4">
        <v>1</v>
      </c>
      <c r="S2275" s="3"/>
      <c r="T2275" s="4" t="s">
        <v>7984</v>
      </c>
      <c r="U2275" s="3"/>
      <c r="V2275" s="4"/>
      <c r="W2275" s="8"/>
      <c r="X2275" s="4" t="s">
        <v>50</v>
      </c>
      <c r="Y2275" s="27"/>
      <c r="Z2275" s="165"/>
      <c r="AA2275" s="165"/>
    </row>
    <row r="2276" spans="1:27" ht="33" hidden="1">
      <c r="A2276" s="2">
        <f t="shared" si="0"/>
        <v>2273</v>
      </c>
      <c r="B2276" s="3" t="str">
        <f>VLOOKUP(D2276,DSKH!$A:$B,2,0)</f>
        <v>A-502</v>
      </c>
      <c r="C2276" s="4" t="s">
        <v>215</v>
      </c>
      <c r="D2276" s="4" t="s">
        <v>201</v>
      </c>
      <c r="E2276" s="4" t="s">
        <v>29</v>
      </c>
      <c r="F2276" s="4">
        <v>308340169710</v>
      </c>
      <c r="G2276" s="4" t="s">
        <v>46</v>
      </c>
      <c r="H2276" s="173">
        <v>46100</v>
      </c>
      <c r="I2276" s="4" t="s">
        <v>28</v>
      </c>
      <c r="J2276" s="4" t="s">
        <v>29</v>
      </c>
      <c r="K2276" s="4" t="s">
        <v>89</v>
      </c>
      <c r="L2276" s="4"/>
      <c r="M2276" s="23" t="s">
        <v>7985</v>
      </c>
      <c r="N2276" s="4"/>
      <c r="O2276" s="3"/>
      <c r="P2276" s="3"/>
      <c r="Q2276" s="3"/>
      <c r="R2276" s="4">
        <v>1</v>
      </c>
      <c r="S2276" s="3"/>
      <c r="T2276" s="4" t="s">
        <v>7986</v>
      </c>
      <c r="U2276" s="3"/>
      <c r="V2276" s="4"/>
      <c r="W2276" s="8"/>
      <c r="X2276" s="4" t="s">
        <v>227</v>
      </c>
      <c r="Y2276" s="27"/>
      <c r="Z2276" s="165"/>
      <c r="AA2276" s="165"/>
    </row>
    <row r="2277" spans="1:27" ht="16.5" hidden="1">
      <c r="A2277" s="2">
        <f t="shared" si="0"/>
        <v>2274</v>
      </c>
      <c r="B2277" s="3" t="str">
        <f>VLOOKUP(D2277,DSKH!$A:$B,2,0)</f>
        <v>A-502</v>
      </c>
      <c r="C2277" s="4" t="s">
        <v>215</v>
      </c>
      <c r="D2277" s="4" t="s">
        <v>201</v>
      </c>
      <c r="E2277" s="4" t="s">
        <v>29</v>
      </c>
      <c r="F2277" s="4">
        <v>308341681450</v>
      </c>
      <c r="G2277" s="4" t="s">
        <v>44</v>
      </c>
      <c r="H2277" s="173">
        <v>46100</v>
      </c>
      <c r="I2277" s="4" t="s">
        <v>28</v>
      </c>
      <c r="J2277" s="4" t="s">
        <v>29</v>
      </c>
      <c r="K2277" s="4" t="s">
        <v>89</v>
      </c>
      <c r="L2277" s="4"/>
      <c r="M2277" s="232" t="s">
        <v>7987</v>
      </c>
      <c r="N2277" s="4"/>
      <c r="O2277" s="3"/>
      <c r="P2277" s="3"/>
      <c r="Q2277" s="3"/>
      <c r="R2277" s="229">
        <v>1</v>
      </c>
      <c r="S2277" s="3"/>
      <c r="T2277" s="229" t="s">
        <v>7988</v>
      </c>
      <c r="U2277" s="3"/>
      <c r="V2277" s="4"/>
      <c r="W2277" s="8"/>
      <c r="X2277" s="229" t="s">
        <v>227</v>
      </c>
      <c r="Y2277" s="232" t="s">
        <v>217</v>
      </c>
      <c r="Z2277" s="165"/>
      <c r="AA2277" s="165"/>
    </row>
    <row r="2278" spans="1:27" ht="16.5" hidden="1">
      <c r="A2278" s="2">
        <f t="shared" si="0"/>
        <v>2275</v>
      </c>
      <c r="B2278" s="3" t="str">
        <f>VLOOKUP(D2278,DSKH!$A:$B,2,0)</f>
        <v>A-502</v>
      </c>
      <c r="C2278" s="4" t="s">
        <v>215</v>
      </c>
      <c r="D2278" s="4" t="s">
        <v>201</v>
      </c>
      <c r="E2278" s="4" t="s">
        <v>29</v>
      </c>
      <c r="F2278" s="4">
        <v>308341685800</v>
      </c>
      <c r="G2278" s="4" t="s">
        <v>44</v>
      </c>
      <c r="H2278" s="173">
        <v>46100</v>
      </c>
      <c r="I2278" s="4" t="s">
        <v>28</v>
      </c>
      <c r="J2278" s="4" t="s">
        <v>29</v>
      </c>
      <c r="K2278" s="4" t="s">
        <v>89</v>
      </c>
      <c r="L2278" s="4"/>
      <c r="M2278" s="230"/>
      <c r="N2278" s="4"/>
      <c r="O2278" s="3"/>
      <c r="P2278" s="3"/>
      <c r="Q2278" s="3"/>
      <c r="R2278" s="230"/>
      <c r="S2278" s="3"/>
      <c r="T2278" s="230"/>
      <c r="U2278" s="3"/>
      <c r="V2278" s="4"/>
      <c r="W2278" s="8"/>
      <c r="X2278" s="230"/>
      <c r="Y2278" s="230"/>
      <c r="Z2278" s="165"/>
      <c r="AA2278" s="165"/>
    </row>
    <row r="2279" spans="1:27" ht="16.5" hidden="1">
      <c r="A2279" s="2">
        <f t="shared" si="0"/>
        <v>2276</v>
      </c>
      <c r="B2279" s="3" t="str">
        <f>VLOOKUP(D2279,DSKH!$A:$B,2,0)</f>
        <v>A-502</v>
      </c>
      <c r="C2279" s="4" t="s">
        <v>215</v>
      </c>
      <c r="D2279" s="4" t="s">
        <v>201</v>
      </c>
      <c r="E2279" s="4" t="s">
        <v>29</v>
      </c>
      <c r="F2279" s="4">
        <v>308341689740</v>
      </c>
      <c r="G2279" s="4" t="s">
        <v>44</v>
      </c>
      <c r="H2279" s="173">
        <v>46100</v>
      </c>
      <c r="I2279" s="4" t="s">
        <v>28</v>
      </c>
      <c r="J2279" s="4" t="s">
        <v>29</v>
      </c>
      <c r="K2279" s="4" t="s">
        <v>89</v>
      </c>
      <c r="L2279" s="4"/>
      <c r="M2279" s="230"/>
      <c r="N2279" s="4"/>
      <c r="O2279" s="3"/>
      <c r="P2279" s="3"/>
      <c r="Q2279" s="3"/>
      <c r="R2279" s="230"/>
      <c r="S2279" s="3"/>
      <c r="T2279" s="230"/>
      <c r="U2279" s="3"/>
      <c r="V2279" s="4"/>
      <c r="W2279" s="8"/>
      <c r="X2279" s="230"/>
      <c r="Y2279" s="230"/>
      <c r="Z2279" s="165"/>
      <c r="AA2279" s="165"/>
    </row>
    <row r="2280" spans="1:27" ht="16.5" hidden="1">
      <c r="A2280" s="2">
        <f t="shared" si="0"/>
        <v>2277</v>
      </c>
      <c r="B2280" s="3" t="str">
        <f>VLOOKUP(D2280,DSKH!$A:$B,2,0)</f>
        <v>A-502</v>
      </c>
      <c r="C2280" s="4" t="s">
        <v>215</v>
      </c>
      <c r="D2280" s="4" t="s">
        <v>201</v>
      </c>
      <c r="E2280" s="4" t="s">
        <v>29</v>
      </c>
      <c r="F2280" s="4">
        <v>308341694900</v>
      </c>
      <c r="G2280" s="4" t="s">
        <v>44</v>
      </c>
      <c r="H2280" s="173">
        <v>46100</v>
      </c>
      <c r="I2280" s="4" t="s">
        <v>28</v>
      </c>
      <c r="J2280" s="4" t="s">
        <v>29</v>
      </c>
      <c r="K2280" s="4" t="s">
        <v>89</v>
      </c>
      <c r="L2280" s="4"/>
      <c r="M2280" s="230"/>
      <c r="N2280" s="4"/>
      <c r="O2280" s="3"/>
      <c r="P2280" s="3"/>
      <c r="Q2280" s="3"/>
      <c r="R2280" s="230"/>
      <c r="S2280" s="3"/>
      <c r="T2280" s="230"/>
      <c r="U2280" s="3"/>
      <c r="V2280" s="4"/>
      <c r="W2280" s="8"/>
      <c r="X2280" s="230"/>
      <c r="Y2280" s="230"/>
      <c r="Z2280" s="165"/>
      <c r="AA2280" s="165"/>
    </row>
    <row r="2281" spans="1:27" ht="16.5" hidden="1">
      <c r="A2281" s="2">
        <f t="shared" si="0"/>
        <v>2278</v>
      </c>
      <c r="B2281" s="3" t="str">
        <f>VLOOKUP(D2281,DSKH!$A:$B,2,0)</f>
        <v>A-502</v>
      </c>
      <c r="C2281" s="4" t="s">
        <v>215</v>
      </c>
      <c r="D2281" s="4" t="s">
        <v>201</v>
      </c>
      <c r="E2281" s="4" t="s">
        <v>29</v>
      </c>
      <c r="F2281" s="4">
        <v>308341699430</v>
      </c>
      <c r="G2281" s="4" t="s">
        <v>44</v>
      </c>
      <c r="H2281" s="173">
        <v>46100</v>
      </c>
      <c r="I2281" s="4" t="s">
        <v>28</v>
      </c>
      <c r="J2281" s="4" t="s">
        <v>29</v>
      </c>
      <c r="K2281" s="4" t="s">
        <v>89</v>
      </c>
      <c r="L2281" s="4"/>
      <c r="M2281" s="230"/>
      <c r="N2281" s="4"/>
      <c r="O2281" s="3"/>
      <c r="P2281" s="3"/>
      <c r="Q2281" s="3"/>
      <c r="R2281" s="230"/>
      <c r="S2281" s="3"/>
      <c r="T2281" s="230"/>
      <c r="U2281" s="3"/>
      <c r="V2281" s="4"/>
      <c r="W2281" s="8"/>
      <c r="X2281" s="230"/>
      <c r="Y2281" s="230"/>
      <c r="Z2281" s="165"/>
      <c r="AA2281" s="165"/>
    </row>
    <row r="2282" spans="1:27" ht="16.5" hidden="1">
      <c r="A2282" s="2">
        <f t="shared" si="0"/>
        <v>2279</v>
      </c>
      <c r="B2282" s="3" t="str">
        <f>VLOOKUP(D2282,DSKH!$A:$B,2,0)</f>
        <v>A-502</v>
      </c>
      <c r="C2282" s="4" t="s">
        <v>215</v>
      </c>
      <c r="D2282" s="4" t="s">
        <v>201</v>
      </c>
      <c r="E2282" s="4" t="s">
        <v>29</v>
      </c>
      <c r="F2282" s="4">
        <v>308341703040</v>
      </c>
      <c r="G2282" s="4" t="s">
        <v>44</v>
      </c>
      <c r="H2282" s="173">
        <v>46100</v>
      </c>
      <c r="I2282" s="4" t="s">
        <v>28</v>
      </c>
      <c r="J2282" s="4" t="s">
        <v>29</v>
      </c>
      <c r="K2282" s="4" t="s">
        <v>89</v>
      </c>
      <c r="L2282" s="4"/>
      <c r="M2282" s="223"/>
      <c r="N2282" s="3"/>
      <c r="O2282" s="3"/>
      <c r="P2282" s="4"/>
      <c r="Q2282" s="4"/>
      <c r="R2282" s="223"/>
      <c r="S2282" s="3"/>
      <c r="T2282" s="223"/>
      <c r="U2282" s="4"/>
      <c r="V2282" s="4"/>
      <c r="W2282" s="6"/>
      <c r="X2282" s="223"/>
      <c r="Y2282" s="223"/>
      <c r="Z2282" s="165"/>
      <c r="AA2282" s="165"/>
    </row>
    <row r="2283" spans="1:27" ht="16.5" hidden="1">
      <c r="A2283" s="2">
        <f t="shared" si="0"/>
        <v>2280</v>
      </c>
      <c r="B2283" s="3" t="str">
        <f>VLOOKUP(D2283,DSKH!$A:$B,2,0)</f>
        <v>A-212</v>
      </c>
      <c r="C2283" s="4" t="s">
        <v>215</v>
      </c>
      <c r="D2283" s="4" t="s">
        <v>26</v>
      </c>
      <c r="E2283" s="4" t="s">
        <v>57</v>
      </c>
      <c r="F2283" s="4">
        <v>108062532210</v>
      </c>
      <c r="G2283" s="4" t="s">
        <v>34</v>
      </c>
      <c r="H2283" s="173">
        <v>46099</v>
      </c>
      <c r="I2283" s="4" t="s">
        <v>28</v>
      </c>
      <c r="J2283" s="4" t="s">
        <v>29</v>
      </c>
      <c r="K2283" s="4" t="s">
        <v>30</v>
      </c>
      <c r="L2283" s="3"/>
      <c r="M2283" s="23">
        <v>124</v>
      </c>
      <c r="N2283" s="3"/>
      <c r="O2283" s="3"/>
      <c r="P2283" s="3"/>
      <c r="Q2283" s="3"/>
      <c r="R2283" s="3"/>
      <c r="S2283" s="4">
        <v>1</v>
      </c>
      <c r="T2283" s="4" t="s">
        <v>7989</v>
      </c>
      <c r="U2283" s="3"/>
      <c r="V2283" s="3"/>
      <c r="W2283" s="8"/>
      <c r="X2283" s="3"/>
      <c r="Y2283" s="27"/>
      <c r="Z2283" s="165"/>
      <c r="AA2283" s="165"/>
    </row>
    <row r="2284" spans="1:27" ht="16.5" hidden="1">
      <c r="A2284" s="2">
        <f t="shared" si="0"/>
        <v>2281</v>
      </c>
      <c r="B2284" s="3" t="str">
        <f>VLOOKUP(D2284,DSKH!$A:$B,2,0)</f>
        <v>A-212</v>
      </c>
      <c r="C2284" s="4" t="s">
        <v>215</v>
      </c>
      <c r="D2284" s="4" t="s">
        <v>26</v>
      </c>
      <c r="E2284" s="4" t="s">
        <v>57</v>
      </c>
      <c r="F2284" s="4">
        <v>108062537920</v>
      </c>
      <c r="G2284" s="4" t="s">
        <v>34</v>
      </c>
      <c r="H2284" s="173">
        <v>46099</v>
      </c>
      <c r="I2284" s="4" t="s">
        <v>28</v>
      </c>
      <c r="J2284" s="4" t="s">
        <v>29</v>
      </c>
      <c r="K2284" s="4" t="s">
        <v>30</v>
      </c>
      <c r="L2284" s="4"/>
      <c r="M2284" s="23">
        <v>125</v>
      </c>
      <c r="N2284" s="3"/>
      <c r="O2284" s="3"/>
      <c r="P2284" s="3"/>
      <c r="Q2284" s="3"/>
      <c r="R2284" s="4"/>
      <c r="S2284" s="4">
        <v>1</v>
      </c>
      <c r="T2284" s="4" t="s">
        <v>7990</v>
      </c>
      <c r="U2284" s="3"/>
      <c r="V2284" s="3"/>
      <c r="W2284" s="8"/>
      <c r="X2284" s="4"/>
      <c r="Y2284" s="27"/>
      <c r="Z2284" s="165"/>
      <c r="AA2284" s="165"/>
    </row>
    <row r="2285" spans="1:27" ht="16.5" hidden="1">
      <c r="A2285" s="2">
        <f t="shared" si="0"/>
        <v>2282</v>
      </c>
      <c r="B2285" s="3" t="str">
        <f>VLOOKUP(D2285,DSKH!$A:$B,2,0)</f>
        <v>A-212</v>
      </c>
      <c r="C2285" s="4" t="s">
        <v>215</v>
      </c>
      <c r="D2285" s="4" t="s">
        <v>26</v>
      </c>
      <c r="E2285" s="4" t="s">
        <v>57</v>
      </c>
      <c r="F2285" s="4">
        <v>108066578800</v>
      </c>
      <c r="G2285" s="4" t="s">
        <v>34</v>
      </c>
      <c r="H2285" s="173">
        <v>46100</v>
      </c>
      <c r="I2285" s="4" t="s">
        <v>28</v>
      </c>
      <c r="J2285" s="4" t="s">
        <v>29</v>
      </c>
      <c r="K2285" s="4" t="s">
        <v>30</v>
      </c>
      <c r="L2285" s="4"/>
      <c r="M2285" s="23">
        <v>124</v>
      </c>
      <c r="N2285" s="3"/>
      <c r="O2285" s="3"/>
      <c r="P2285" s="3"/>
      <c r="Q2285" s="4"/>
      <c r="R2285" s="3"/>
      <c r="S2285" s="4">
        <v>1</v>
      </c>
      <c r="T2285" s="4" t="s">
        <v>7991</v>
      </c>
      <c r="U2285" s="4"/>
      <c r="V2285" s="4"/>
      <c r="W2285" s="8"/>
      <c r="X2285" s="4"/>
      <c r="Y2285" s="27"/>
      <c r="Z2285" s="165"/>
      <c r="AA2285" s="165"/>
    </row>
    <row r="2286" spans="1:27" ht="16.5" hidden="1">
      <c r="A2286" s="2">
        <f t="shared" si="0"/>
        <v>2283</v>
      </c>
      <c r="B2286" s="3" t="str">
        <f>VLOOKUP(D2286,DSKH!$A:$B,2,0)</f>
        <v>A-556</v>
      </c>
      <c r="C2286" s="4" t="s">
        <v>215</v>
      </c>
      <c r="D2286" s="4" t="s">
        <v>218</v>
      </c>
      <c r="E2286" s="4" t="s">
        <v>29</v>
      </c>
      <c r="F2286" s="4">
        <v>308338915160</v>
      </c>
      <c r="G2286" s="4" t="s">
        <v>46</v>
      </c>
      <c r="H2286" s="173">
        <v>46099</v>
      </c>
      <c r="I2286" s="4" t="s">
        <v>28</v>
      </c>
      <c r="J2286" s="4" t="s">
        <v>29</v>
      </c>
      <c r="K2286" s="4" t="s">
        <v>59</v>
      </c>
      <c r="L2286" s="4"/>
      <c r="M2286" s="23" t="s">
        <v>7992</v>
      </c>
      <c r="N2286" s="3"/>
      <c r="O2286" s="3"/>
      <c r="P2286" s="4"/>
      <c r="Q2286" s="3"/>
      <c r="R2286" s="3"/>
      <c r="S2286" s="4">
        <v>1</v>
      </c>
      <c r="T2286" s="4" t="s">
        <v>7993</v>
      </c>
      <c r="U2286" s="4"/>
      <c r="V2286" s="3"/>
      <c r="W2286" s="8"/>
      <c r="X2286" s="4"/>
      <c r="Y2286" s="23"/>
      <c r="Z2286" s="165"/>
      <c r="AA2286" s="165"/>
    </row>
    <row r="2287" spans="1:27" ht="16.5" hidden="1">
      <c r="A2287" s="2">
        <f t="shared" si="0"/>
        <v>2284</v>
      </c>
      <c r="B2287" s="3" t="str">
        <f>VLOOKUP(D2287,DSKH!$A:$B,2,0)</f>
        <v>A-213</v>
      </c>
      <c r="C2287" s="4" t="s">
        <v>215</v>
      </c>
      <c r="D2287" s="4" t="s">
        <v>216</v>
      </c>
      <c r="E2287" s="4" t="s">
        <v>29</v>
      </c>
      <c r="F2287" s="4">
        <v>308339699530</v>
      </c>
      <c r="G2287" s="4" t="s">
        <v>41</v>
      </c>
      <c r="H2287" s="173">
        <v>46099</v>
      </c>
      <c r="I2287" s="4" t="s">
        <v>28</v>
      </c>
      <c r="J2287" s="4" t="s">
        <v>29</v>
      </c>
      <c r="K2287" s="4" t="s">
        <v>47</v>
      </c>
      <c r="L2287" s="3"/>
      <c r="M2287" s="23">
        <v>12</v>
      </c>
      <c r="N2287" s="3"/>
      <c r="O2287" s="3"/>
      <c r="P2287" s="3"/>
      <c r="Q2287" s="3"/>
      <c r="R2287" s="3"/>
      <c r="S2287" s="4">
        <v>1</v>
      </c>
      <c r="T2287" s="4" t="s">
        <v>7994</v>
      </c>
      <c r="U2287" s="3"/>
      <c r="V2287" s="3"/>
      <c r="W2287" s="8"/>
      <c r="X2287" s="3"/>
      <c r="Y2287" s="27"/>
      <c r="Z2287" s="165"/>
      <c r="AA2287" s="165"/>
    </row>
    <row r="2288" spans="1:27" ht="16.5" hidden="1">
      <c r="A2288" s="2">
        <f t="shared" si="0"/>
        <v>2285</v>
      </c>
      <c r="B2288" s="3" t="str">
        <f>VLOOKUP(D2288,DSKH!$A:$B,2,0)</f>
        <v>A-213</v>
      </c>
      <c r="C2288" s="4" t="s">
        <v>215</v>
      </c>
      <c r="D2288" s="4" t="s">
        <v>216</v>
      </c>
      <c r="E2288" s="4" t="s">
        <v>29</v>
      </c>
      <c r="F2288" s="4">
        <v>308339883260</v>
      </c>
      <c r="G2288" s="4" t="s">
        <v>41</v>
      </c>
      <c r="H2288" s="173">
        <v>46099</v>
      </c>
      <c r="I2288" s="4" t="s">
        <v>28</v>
      </c>
      <c r="J2288" s="4" t="s">
        <v>29</v>
      </c>
      <c r="K2288" s="4" t="s">
        <v>47</v>
      </c>
      <c r="L2288" s="4"/>
      <c r="M2288" s="232">
        <v>20260317002</v>
      </c>
      <c r="N2288" s="4"/>
      <c r="O2288" s="3"/>
      <c r="P2288" s="3"/>
      <c r="Q2288" s="3"/>
      <c r="R2288" s="4"/>
      <c r="S2288" s="229">
        <v>1</v>
      </c>
      <c r="T2288" s="229" t="s">
        <v>7995</v>
      </c>
      <c r="U2288" s="3"/>
      <c r="V2288" s="3"/>
      <c r="W2288" s="8"/>
      <c r="X2288" s="4"/>
      <c r="Y2288" s="232" t="s">
        <v>217</v>
      </c>
      <c r="Z2288" s="165"/>
      <c r="AA2288" s="165"/>
    </row>
    <row r="2289" spans="1:27" ht="16.5" hidden="1">
      <c r="A2289" s="2">
        <f t="shared" si="0"/>
        <v>2286</v>
      </c>
      <c r="B2289" s="3" t="str">
        <f>VLOOKUP(D2289,DSKH!$A:$B,2,0)</f>
        <v>A-213</v>
      </c>
      <c r="C2289" s="4" t="s">
        <v>215</v>
      </c>
      <c r="D2289" s="4" t="s">
        <v>216</v>
      </c>
      <c r="E2289" s="4" t="s">
        <v>29</v>
      </c>
      <c r="F2289" s="4">
        <v>308339892250</v>
      </c>
      <c r="G2289" s="4" t="s">
        <v>41</v>
      </c>
      <c r="H2289" s="173">
        <v>46099</v>
      </c>
      <c r="I2289" s="4" t="s">
        <v>28</v>
      </c>
      <c r="J2289" s="4" t="s">
        <v>29</v>
      </c>
      <c r="K2289" s="4" t="s">
        <v>47</v>
      </c>
      <c r="L2289" s="4"/>
      <c r="M2289" s="230"/>
      <c r="N2289" s="3"/>
      <c r="O2289" s="3"/>
      <c r="P2289" s="4"/>
      <c r="Q2289" s="3"/>
      <c r="R2289" s="3"/>
      <c r="S2289" s="230"/>
      <c r="T2289" s="230"/>
      <c r="U2289" s="4"/>
      <c r="V2289" s="3"/>
      <c r="W2289" s="8"/>
      <c r="X2289" s="4"/>
      <c r="Y2289" s="230"/>
      <c r="Z2289" s="165"/>
      <c r="AA2289" s="165"/>
    </row>
    <row r="2290" spans="1:27" ht="16.5" hidden="1">
      <c r="A2290" s="2">
        <f t="shared" si="0"/>
        <v>2287</v>
      </c>
      <c r="B2290" s="3" t="str">
        <f>VLOOKUP(D2290,DSKH!$A:$B,2,0)</f>
        <v>A-213</v>
      </c>
      <c r="C2290" s="4" t="s">
        <v>215</v>
      </c>
      <c r="D2290" s="4" t="s">
        <v>216</v>
      </c>
      <c r="E2290" s="4" t="s">
        <v>29</v>
      </c>
      <c r="F2290" s="4">
        <v>308339903340</v>
      </c>
      <c r="G2290" s="4" t="s">
        <v>41</v>
      </c>
      <c r="H2290" s="173">
        <v>46099</v>
      </c>
      <c r="I2290" s="4" t="s">
        <v>28</v>
      </c>
      <c r="J2290" s="4" t="s">
        <v>29</v>
      </c>
      <c r="K2290" s="4" t="s">
        <v>47</v>
      </c>
      <c r="L2290" s="3"/>
      <c r="M2290" s="230"/>
      <c r="N2290" s="3"/>
      <c r="O2290" s="3"/>
      <c r="P2290" s="3"/>
      <c r="Q2290" s="3"/>
      <c r="R2290" s="3"/>
      <c r="S2290" s="230"/>
      <c r="T2290" s="230"/>
      <c r="U2290" s="3"/>
      <c r="V2290" s="3"/>
      <c r="W2290" s="8"/>
      <c r="X2290" s="3"/>
      <c r="Y2290" s="230"/>
      <c r="Z2290" s="165"/>
      <c r="AA2290" s="165"/>
    </row>
    <row r="2291" spans="1:27" ht="16.5" hidden="1">
      <c r="A2291" s="2">
        <f t="shared" si="0"/>
        <v>2288</v>
      </c>
      <c r="B2291" s="3" t="str">
        <f>VLOOKUP(D2291,DSKH!$A:$B,2,0)</f>
        <v>A-213</v>
      </c>
      <c r="C2291" s="4" t="s">
        <v>215</v>
      </c>
      <c r="D2291" s="4" t="s">
        <v>216</v>
      </c>
      <c r="E2291" s="4" t="s">
        <v>29</v>
      </c>
      <c r="F2291" s="4">
        <v>308339913510</v>
      </c>
      <c r="G2291" s="4" t="s">
        <v>41</v>
      </c>
      <c r="H2291" s="173">
        <v>46099</v>
      </c>
      <c r="I2291" s="4" t="s">
        <v>28</v>
      </c>
      <c r="J2291" s="4" t="s">
        <v>29</v>
      </c>
      <c r="K2291" s="4" t="s">
        <v>47</v>
      </c>
      <c r="L2291" s="3"/>
      <c r="M2291" s="223"/>
      <c r="N2291" s="3"/>
      <c r="O2291" s="3"/>
      <c r="P2291" s="3"/>
      <c r="Q2291" s="3"/>
      <c r="R2291" s="3"/>
      <c r="S2291" s="223"/>
      <c r="T2291" s="223"/>
      <c r="U2291" s="3"/>
      <c r="V2291" s="3"/>
      <c r="W2291" s="8"/>
      <c r="X2291" s="3"/>
      <c r="Y2291" s="223"/>
      <c r="Z2291" s="165"/>
      <c r="AA2291" s="165"/>
    </row>
    <row r="2292" spans="1:27" ht="16.5" hidden="1">
      <c r="A2292" s="2">
        <f t="shared" si="0"/>
        <v>2289</v>
      </c>
      <c r="B2292" s="3" t="str">
        <f>VLOOKUP(D2292,DSKH!$A:$B,2,0)</f>
        <v>A-213</v>
      </c>
      <c r="C2292" s="4" t="s">
        <v>215</v>
      </c>
      <c r="D2292" s="4" t="s">
        <v>216</v>
      </c>
      <c r="E2292" s="4" t="s">
        <v>29</v>
      </c>
      <c r="F2292" s="4">
        <v>308344311610</v>
      </c>
      <c r="G2292" s="4" t="s">
        <v>41</v>
      </c>
      <c r="H2292" s="173">
        <v>46100</v>
      </c>
      <c r="I2292" s="4" t="s">
        <v>28</v>
      </c>
      <c r="J2292" s="4" t="s">
        <v>29</v>
      </c>
      <c r="K2292" s="4" t="s">
        <v>47</v>
      </c>
      <c r="L2292" s="4"/>
      <c r="M2292" s="232">
        <v>20260319003</v>
      </c>
      <c r="N2292" s="4"/>
      <c r="O2292" s="3"/>
      <c r="P2292" s="3"/>
      <c r="Q2292" s="4"/>
      <c r="R2292" s="3"/>
      <c r="S2292" s="229">
        <v>1</v>
      </c>
      <c r="T2292" s="229" t="s">
        <v>7996</v>
      </c>
      <c r="U2292" s="4"/>
      <c r="V2292" s="3"/>
      <c r="W2292" s="8"/>
      <c r="X2292" s="4"/>
      <c r="Y2292" s="232" t="s">
        <v>217</v>
      </c>
      <c r="Z2292" s="165"/>
      <c r="AA2292" s="165"/>
    </row>
    <row r="2293" spans="1:27" ht="16.5" hidden="1">
      <c r="A2293" s="2">
        <f t="shared" si="0"/>
        <v>2290</v>
      </c>
      <c r="B2293" s="3" t="str">
        <f>VLOOKUP(D2293,DSKH!$A:$B,2,0)</f>
        <v>A-213</v>
      </c>
      <c r="C2293" s="4" t="s">
        <v>215</v>
      </c>
      <c r="D2293" s="4" t="s">
        <v>216</v>
      </c>
      <c r="E2293" s="4" t="s">
        <v>29</v>
      </c>
      <c r="F2293" s="4">
        <v>308344319160</v>
      </c>
      <c r="G2293" s="4" t="s">
        <v>41</v>
      </c>
      <c r="H2293" s="173">
        <v>46100</v>
      </c>
      <c r="I2293" s="4" t="s">
        <v>28</v>
      </c>
      <c r="J2293" s="4" t="s">
        <v>29</v>
      </c>
      <c r="K2293" s="4" t="s">
        <v>47</v>
      </c>
      <c r="L2293" s="4"/>
      <c r="M2293" s="230"/>
      <c r="N2293" s="3"/>
      <c r="O2293" s="3"/>
      <c r="P2293" s="3"/>
      <c r="Q2293" s="4"/>
      <c r="R2293" s="3"/>
      <c r="S2293" s="230"/>
      <c r="T2293" s="230"/>
      <c r="U2293" s="4"/>
      <c r="V2293" s="3"/>
      <c r="W2293" s="8"/>
      <c r="X2293" s="4"/>
      <c r="Y2293" s="230"/>
      <c r="Z2293" s="165"/>
      <c r="AA2293" s="165"/>
    </row>
    <row r="2294" spans="1:27" ht="16.5" hidden="1">
      <c r="A2294" s="2">
        <f t="shared" si="0"/>
        <v>2291</v>
      </c>
      <c r="B2294" s="3" t="str">
        <f>VLOOKUP(D2294,DSKH!$A:$B,2,0)</f>
        <v>A-213</v>
      </c>
      <c r="C2294" s="4" t="s">
        <v>215</v>
      </c>
      <c r="D2294" s="4" t="s">
        <v>216</v>
      </c>
      <c r="E2294" s="4" t="s">
        <v>29</v>
      </c>
      <c r="F2294" s="4">
        <v>308344326750</v>
      </c>
      <c r="G2294" s="4" t="s">
        <v>41</v>
      </c>
      <c r="H2294" s="173">
        <v>46100</v>
      </c>
      <c r="I2294" s="4" t="s">
        <v>28</v>
      </c>
      <c r="J2294" s="4" t="s">
        <v>29</v>
      </c>
      <c r="K2294" s="4" t="s">
        <v>47</v>
      </c>
      <c r="L2294" s="3"/>
      <c r="M2294" s="223"/>
      <c r="N2294" s="3"/>
      <c r="O2294" s="3"/>
      <c r="P2294" s="3"/>
      <c r="Q2294" s="3"/>
      <c r="R2294" s="3"/>
      <c r="S2294" s="223"/>
      <c r="T2294" s="223"/>
      <c r="U2294" s="3"/>
      <c r="V2294" s="3"/>
      <c r="W2294" s="8"/>
      <c r="X2294" s="3"/>
      <c r="Y2294" s="223"/>
      <c r="Z2294" s="165"/>
      <c r="AA2294" s="165"/>
    </row>
    <row r="2295" spans="1:27" ht="16.5" hidden="1">
      <c r="A2295" s="2">
        <f t="shared" si="0"/>
        <v>2292</v>
      </c>
      <c r="B2295" s="3" t="str">
        <f>VLOOKUP(D2295,DSKH!$A:$B,2,0)</f>
        <v>A-213</v>
      </c>
      <c r="C2295" s="4" t="s">
        <v>215</v>
      </c>
      <c r="D2295" s="4" t="s">
        <v>216</v>
      </c>
      <c r="E2295" s="4" t="s">
        <v>29</v>
      </c>
      <c r="F2295" s="4">
        <v>308344436910</v>
      </c>
      <c r="G2295" s="4" t="s">
        <v>41</v>
      </c>
      <c r="H2295" s="173">
        <v>46100</v>
      </c>
      <c r="I2295" s="4" t="s">
        <v>28</v>
      </c>
      <c r="J2295" s="4" t="s">
        <v>29</v>
      </c>
      <c r="K2295" s="4" t="s">
        <v>47</v>
      </c>
      <c r="L2295" s="3"/>
      <c r="M2295" s="23">
        <v>20260319002</v>
      </c>
      <c r="N2295" s="3"/>
      <c r="O2295" s="3"/>
      <c r="P2295" s="3"/>
      <c r="Q2295" s="3"/>
      <c r="R2295" s="3"/>
      <c r="S2295" s="4">
        <v>1</v>
      </c>
      <c r="T2295" s="4" t="s">
        <v>7997</v>
      </c>
      <c r="U2295" s="3"/>
      <c r="V2295" s="3"/>
      <c r="W2295" s="8"/>
      <c r="X2295" s="3"/>
      <c r="Y2295" s="27"/>
      <c r="Z2295" s="165"/>
      <c r="AA2295" s="165"/>
    </row>
    <row r="2296" spans="1:27" ht="16.5" hidden="1">
      <c r="A2296" s="2">
        <f t="shared" si="0"/>
        <v>2293</v>
      </c>
      <c r="B2296" s="3" t="str">
        <f>VLOOKUP(D2296,DSKH!$A:$B,2,0)</f>
        <v>A-323</v>
      </c>
      <c r="C2296" s="4" t="s">
        <v>215</v>
      </c>
      <c r="D2296" s="4" t="s">
        <v>221</v>
      </c>
      <c r="E2296" s="4" t="s">
        <v>57</v>
      </c>
      <c r="F2296" s="4">
        <v>108058680700</v>
      </c>
      <c r="G2296" s="4" t="s">
        <v>83</v>
      </c>
      <c r="H2296" s="173">
        <v>46099</v>
      </c>
      <c r="I2296" s="4" t="s">
        <v>28</v>
      </c>
      <c r="J2296" s="4" t="s">
        <v>36</v>
      </c>
      <c r="K2296" s="4" t="s">
        <v>47</v>
      </c>
      <c r="L2296" s="4" t="s">
        <v>95</v>
      </c>
      <c r="M2296" s="232" t="s">
        <v>7998</v>
      </c>
      <c r="N2296" s="229">
        <v>546030041001</v>
      </c>
      <c r="O2296" s="3"/>
      <c r="P2296" s="3"/>
      <c r="Q2296" s="229">
        <v>1</v>
      </c>
      <c r="R2296" s="3"/>
      <c r="S2296" s="3"/>
      <c r="T2296" s="229" t="s">
        <v>7999</v>
      </c>
      <c r="U2296" s="229" t="s">
        <v>8000</v>
      </c>
      <c r="V2296" s="3"/>
      <c r="W2296" s="8"/>
      <c r="X2296" s="229" t="s">
        <v>229</v>
      </c>
      <c r="Y2296" s="232" t="s">
        <v>217</v>
      </c>
      <c r="Z2296" s="165"/>
      <c r="AA2296" s="165"/>
    </row>
    <row r="2297" spans="1:27" ht="16.5" hidden="1">
      <c r="A2297" s="2">
        <f t="shared" si="0"/>
        <v>2294</v>
      </c>
      <c r="B2297" s="3" t="str">
        <f>VLOOKUP(D2297,DSKH!$A:$B,2,0)</f>
        <v>A-323</v>
      </c>
      <c r="C2297" s="4" t="s">
        <v>215</v>
      </c>
      <c r="D2297" s="4" t="s">
        <v>221</v>
      </c>
      <c r="E2297" s="4" t="s">
        <v>57</v>
      </c>
      <c r="F2297" s="4">
        <v>108058695250</v>
      </c>
      <c r="G2297" s="4" t="s">
        <v>83</v>
      </c>
      <c r="H2297" s="173">
        <v>46099</v>
      </c>
      <c r="I2297" s="4" t="s">
        <v>28</v>
      </c>
      <c r="J2297" s="4" t="s">
        <v>36</v>
      </c>
      <c r="K2297" s="4" t="s">
        <v>47</v>
      </c>
      <c r="L2297" s="4" t="s">
        <v>95</v>
      </c>
      <c r="M2297" s="223"/>
      <c r="N2297" s="223"/>
      <c r="O2297" s="3"/>
      <c r="P2297" s="3"/>
      <c r="Q2297" s="223"/>
      <c r="R2297" s="4"/>
      <c r="S2297" s="3"/>
      <c r="T2297" s="223"/>
      <c r="U2297" s="223"/>
      <c r="V2297" s="3"/>
      <c r="W2297" s="8"/>
      <c r="X2297" s="223"/>
      <c r="Y2297" s="223"/>
      <c r="Z2297" s="165"/>
      <c r="AA2297" s="165"/>
    </row>
    <row r="2298" spans="1:27" ht="16.5" hidden="1">
      <c r="A2298" s="2">
        <f t="shared" si="0"/>
        <v>2295</v>
      </c>
      <c r="B2298" s="3" t="str">
        <f>VLOOKUP(D2298,DSKH!$A:$B,2,0)</f>
        <v>A-56</v>
      </c>
      <c r="C2298" s="4" t="s">
        <v>215</v>
      </c>
      <c r="D2298" s="4" t="s">
        <v>233</v>
      </c>
      <c r="E2298" s="4" t="s">
        <v>29</v>
      </c>
      <c r="F2298" s="4">
        <v>308341825060</v>
      </c>
      <c r="G2298" s="4" t="s">
        <v>41</v>
      </c>
      <c r="H2298" s="173">
        <v>46100</v>
      </c>
      <c r="I2298" s="4" t="s">
        <v>28</v>
      </c>
      <c r="J2298" s="4" t="s">
        <v>29</v>
      </c>
      <c r="K2298" s="4" t="s">
        <v>47</v>
      </c>
      <c r="L2298" s="4"/>
      <c r="M2298" s="23" t="s">
        <v>8001</v>
      </c>
      <c r="N2298" s="3"/>
      <c r="O2298" s="4" t="s">
        <v>8002</v>
      </c>
      <c r="P2298" s="4"/>
      <c r="Q2298" s="4">
        <v>1</v>
      </c>
      <c r="R2298" s="3"/>
      <c r="S2298" s="3"/>
      <c r="T2298" s="4" t="s">
        <v>350</v>
      </c>
      <c r="U2298" s="4" t="s">
        <v>8003</v>
      </c>
      <c r="V2298" s="4"/>
      <c r="W2298" s="6"/>
      <c r="X2298" s="4" t="s">
        <v>115</v>
      </c>
      <c r="Y2298" s="23"/>
      <c r="Z2298" s="165"/>
      <c r="AA2298" s="165"/>
    </row>
    <row r="2299" spans="1:27" ht="16.5" hidden="1">
      <c r="A2299" s="2">
        <f t="shared" si="0"/>
        <v>2296</v>
      </c>
      <c r="B2299" s="3" t="str">
        <f>VLOOKUP(D2299,DSKH!$A:$B,2,0)</f>
        <v>A-323</v>
      </c>
      <c r="C2299" s="4" t="s">
        <v>215</v>
      </c>
      <c r="D2299" s="4" t="s">
        <v>221</v>
      </c>
      <c r="E2299" s="4" t="s">
        <v>29</v>
      </c>
      <c r="F2299" s="4">
        <v>308341916540</v>
      </c>
      <c r="G2299" s="4" t="s">
        <v>41</v>
      </c>
      <c r="H2299" s="173">
        <v>46100</v>
      </c>
      <c r="I2299" s="4" t="s">
        <v>28</v>
      </c>
      <c r="J2299" s="4" t="s">
        <v>29</v>
      </c>
      <c r="K2299" s="4" t="s">
        <v>47</v>
      </c>
      <c r="L2299" s="3"/>
      <c r="M2299" s="23" t="s">
        <v>8004</v>
      </c>
      <c r="N2299" s="3"/>
      <c r="O2299" s="4">
        <v>235600359464</v>
      </c>
      <c r="P2299" s="4">
        <v>1</v>
      </c>
      <c r="Q2299" s="3"/>
      <c r="R2299" s="3"/>
      <c r="S2299" s="3"/>
      <c r="T2299" s="4" t="s">
        <v>8005</v>
      </c>
      <c r="U2299" s="4" t="s">
        <v>8006</v>
      </c>
      <c r="V2299" s="3"/>
      <c r="W2299" s="8"/>
      <c r="X2299" s="4" t="s">
        <v>229</v>
      </c>
      <c r="Y2299" s="27"/>
      <c r="Z2299" s="165"/>
      <c r="AA2299" s="165"/>
    </row>
    <row r="2300" spans="1:27" ht="16.5" hidden="1">
      <c r="A2300" s="2">
        <f t="shared" si="0"/>
        <v>2297</v>
      </c>
      <c r="B2300" s="3" t="str">
        <f>VLOOKUP(D2300,DSKH!$A:$B,2,0)</f>
        <v>A-323</v>
      </c>
      <c r="C2300" s="4" t="s">
        <v>215</v>
      </c>
      <c r="D2300" s="4" t="s">
        <v>221</v>
      </c>
      <c r="E2300" s="4" t="s">
        <v>29</v>
      </c>
      <c r="F2300" s="4">
        <v>308341972100</v>
      </c>
      <c r="G2300" s="4" t="s">
        <v>41</v>
      </c>
      <c r="H2300" s="173">
        <v>46100</v>
      </c>
      <c r="I2300" s="4" t="s">
        <v>28</v>
      </c>
      <c r="J2300" s="4" t="s">
        <v>29</v>
      </c>
      <c r="K2300" s="4" t="s">
        <v>47</v>
      </c>
      <c r="L2300" s="4"/>
      <c r="M2300" s="23" t="s">
        <v>8007</v>
      </c>
      <c r="N2300" s="3"/>
      <c r="O2300" s="4">
        <v>235600359464</v>
      </c>
      <c r="P2300" s="4">
        <v>1</v>
      </c>
      <c r="Q2300" s="3"/>
      <c r="R2300" s="4"/>
      <c r="S2300" s="3"/>
      <c r="T2300" s="4" t="s">
        <v>8005</v>
      </c>
      <c r="U2300" s="4" t="s">
        <v>8008</v>
      </c>
      <c r="V2300" s="3"/>
      <c r="W2300" s="8"/>
      <c r="X2300" s="4" t="s">
        <v>229</v>
      </c>
      <c r="Y2300" s="27"/>
      <c r="Z2300" s="165"/>
      <c r="AA2300" s="165"/>
    </row>
    <row r="2301" spans="1:27" ht="16.5" hidden="1">
      <c r="A2301" s="2">
        <f t="shared" si="0"/>
        <v>2298</v>
      </c>
      <c r="B2301" s="3" t="str">
        <f>VLOOKUP(D2301,DSKH!$A:$B,2,0)</f>
        <v>A-323</v>
      </c>
      <c r="C2301" s="4" t="s">
        <v>215</v>
      </c>
      <c r="D2301" s="4" t="s">
        <v>221</v>
      </c>
      <c r="E2301" s="4" t="s">
        <v>29</v>
      </c>
      <c r="F2301" s="4">
        <v>308342084650</v>
      </c>
      <c r="G2301" s="4" t="s">
        <v>41</v>
      </c>
      <c r="H2301" s="173">
        <v>46100</v>
      </c>
      <c r="I2301" s="4" t="s">
        <v>28</v>
      </c>
      <c r="J2301" s="4" t="s">
        <v>29</v>
      </c>
      <c r="K2301" s="4" t="s">
        <v>47</v>
      </c>
      <c r="L2301" s="4"/>
      <c r="M2301" s="23" t="s">
        <v>8009</v>
      </c>
      <c r="N2301" s="4"/>
      <c r="O2301" s="229" t="s">
        <v>8010</v>
      </c>
      <c r="P2301" s="229">
        <v>1</v>
      </c>
      <c r="Q2301" s="3"/>
      <c r="R2301" s="4"/>
      <c r="S2301" s="3"/>
      <c r="T2301" s="4" t="s">
        <v>351</v>
      </c>
      <c r="U2301" s="229" t="s">
        <v>8011</v>
      </c>
      <c r="V2301" s="4"/>
      <c r="W2301" s="6"/>
      <c r="X2301" s="229" t="s">
        <v>115</v>
      </c>
      <c r="Y2301" s="232" t="s">
        <v>217</v>
      </c>
      <c r="Z2301" s="165"/>
      <c r="AA2301" s="165"/>
    </row>
    <row r="2302" spans="1:27" ht="16.5" hidden="1">
      <c r="A2302" s="2">
        <f t="shared" si="0"/>
        <v>2299</v>
      </c>
      <c r="B2302" s="3" t="str">
        <f>VLOOKUP(D2302,DSKH!$A:$B,2,0)</f>
        <v>A-323</v>
      </c>
      <c r="C2302" s="4" t="s">
        <v>215</v>
      </c>
      <c r="D2302" s="4" t="s">
        <v>221</v>
      </c>
      <c r="E2302" s="4" t="s">
        <v>29</v>
      </c>
      <c r="F2302" s="4">
        <v>308342148500</v>
      </c>
      <c r="G2302" s="4" t="s">
        <v>41</v>
      </c>
      <c r="H2302" s="173">
        <v>46100</v>
      </c>
      <c r="I2302" s="4" t="s">
        <v>28</v>
      </c>
      <c r="J2302" s="4" t="s">
        <v>29</v>
      </c>
      <c r="K2302" s="4" t="s">
        <v>47</v>
      </c>
      <c r="L2302" s="4"/>
      <c r="M2302" s="23" t="s">
        <v>8012</v>
      </c>
      <c r="N2302" s="3"/>
      <c r="O2302" s="230"/>
      <c r="P2302" s="230"/>
      <c r="Q2302" s="4"/>
      <c r="R2302" s="3"/>
      <c r="S2302" s="3"/>
      <c r="T2302" s="4" t="s">
        <v>8013</v>
      </c>
      <c r="U2302" s="230"/>
      <c r="V2302" s="3"/>
      <c r="W2302" s="8"/>
      <c r="X2302" s="230"/>
      <c r="Y2302" s="230"/>
      <c r="Z2302" s="165"/>
      <c r="AA2302" s="165"/>
    </row>
    <row r="2303" spans="1:27" ht="16.5" hidden="1">
      <c r="A2303" s="2">
        <f t="shared" si="0"/>
        <v>2300</v>
      </c>
      <c r="B2303" s="3" t="str">
        <f>VLOOKUP(D2303,DSKH!$A:$B,2,0)</f>
        <v>A-323</v>
      </c>
      <c r="C2303" s="4" t="s">
        <v>215</v>
      </c>
      <c r="D2303" s="4" t="s">
        <v>221</v>
      </c>
      <c r="E2303" s="4" t="s">
        <v>29</v>
      </c>
      <c r="F2303" s="4">
        <v>308342203210</v>
      </c>
      <c r="G2303" s="4" t="s">
        <v>63</v>
      </c>
      <c r="H2303" s="173">
        <v>46100</v>
      </c>
      <c r="I2303" s="4" t="s">
        <v>28</v>
      </c>
      <c r="J2303" s="4" t="s">
        <v>29</v>
      </c>
      <c r="K2303" s="4" t="s">
        <v>47</v>
      </c>
      <c r="L2303" s="4"/>
      <c r="M2303" s="23" t="s">
        <v>8014</v>
      </c>
      <c r="N2303" s="4"/>
      <c r="O2303" s="223"/>
      <c r="P2303" s="223"/>
      <c r="Q2303" s="4"/>
      <c r="R2303" s="3"/>
      <c r="S2303" s="3"/>
      <c r="T2303" s="4" t="s">
        <v>8015</v>
      </c>
      <c r="U2303" s="223"/>
      <c r="V2303" s="4"/>
      <c r="W2303" s="6"/>
      <c r="X2303" s="223"/>
      <c r="Y2303" s="223"/>
      <c r="Z2303" s="165"/>
      <c r="AA2303" s="165"/>
    </row>
    <row r="2304" spans="1:27" ht="16.5" hidden="1">
      <c r="A2304" s="2">
        <f t="shared" si="0"/>
        <v>2301</v>
      </c>
      <c r="B2304" s="3" t="str">
        <f>VLOOKUP(D2304,DSKH!$A:$B,2,0)</f>
        <v>A-212</v>
      </c>
      <c r="C2304" s="4" t="s">
        <v>215</v>
      </c>
      <c r="D2304" s="4" t="s">
        <v>26</v>
      </c>
      <c r="E2304" s="4" t="s">
        <v>57</v>
      </c>
      <c r="F2304" s="4">
        <v>108068461100</v>
      </c>
      <c r="G2304" s="4" t="s">
        <v>32</v>
      </c>
      <c r="H2304" s="173">
        <v>46100</v>
      </c>
      <c r="I2304" s="4" t="s">
        <v>28</v>
      </c>
      <c r="J2304" s="4" t="s">
        <v>29</v>
      </c>
      <c r="K2304" s="4" t="s">
        <v>30</v>
      </c>
      <c r="L2304" s="4"/>
      <c r="M2304" s="23">
        <v>138</v>
      </c>
      <c r="N2304" s="4"/>
      <c r="O2304" s="3"/>
      <c r="P2304" s="3"/>
      <c r="Q2304" s="4"/>
      <c r="R2304" s="3"/>
      <c r="S2304" s="4">
        <v>1</v>
      </c>
      <c r="T2304" s="4" t="s">
        <v>8016</v>
      </c>
      <c r="U2304" s="4"/>
      <c r="V2304" s="4"/>
      <c r="W2304" s="6"/>
      <c r="X2304" s="4"/>
      <c r="Y2304" s="23"/>
      <c r="Z2304" s="165"/>
      <c r="AA2304" s="165"/>
    </row>
    <row r="2305" spans="1:27" ht="16.5" hidden="1">
      <c r="A2305" s="2">
        <f t="shared" si="0"/>
        <v>2302</v>
      </c>
      <c r="B2305" s="3" t="str">
        <f>VLOOKUP(D2305,DSKH!$A:$B,2,0)</f>
        <v>A-537</v>
      </c>
      <c r="C2305" s="4" t="s">
        <v>25</v>
      </c>
      <c r="D2305" s="4" t="s">
        <v>396</v>
      </c>
      <c r="E2305" s="4" t="s">
        <v>57</v>
      </c>
      <c r="F2305" s="4">
        <v>108068331820</v>
      </c>
      <c r="G2305" s="4" t="s">
        <v>83</v>
      </c>
      <c r="H2305" s="173">
        <v>46101</v>
      </c>
      <c r="I2305" s="4" t="s">
        <v>28</v>
      </c>
      <c r="J2305" s="4" t="s">
        <v>36</v>
      </c>
      <c r="K2305" s="4" t="s">
        <v>256</v>
      </c>
      <c r="L2305" s="4"/>
      <c r="M2305" s="23" t="s">
        <v>8017</v>
      </c>
      <c r="N2305" s="4" t="s">
        <v>8018</v>
      </c>
      <c r="O2305" s="3"/>
      <c r="P2305" s="4">
        <v>1</v>
      </c>
      <c r="Q2305" s="3"/>
      <c r="R2305" s="3"/>
      <c r="S2305" s="3"/>
      <c r="T2305" s="3"/>
      <c r="U2305" s="4" t="s">
        <v>8019</v>
      </c>
      <c r="V2305" s="4">
        <v>202611214521</v>
      </c>
      <c r="W2305" s="6">
        <v>250</v>
      </c>
      <c r="X2305" s="4" t="s">
        <v>31</v>
      </c>
      <c r="Y2305" s="27"/>
      <c r="Z2305" s="165"/>
      <c r="AA2305" s="165"/>
    </row>
    <row r="2306" spans="1:27" ht="16.5" hidden="1">
      <c r="A2306" s="2">
        <f t="shared" si="0"/>
        <v>2303</v>
      </c>
      <c r="B2306" s="3" t="str">
        <f>VLOOKUP(D2306,DSKH!$A:$B,2,0)</f>
        <v>A-537</v>
      </c>
      <c r="C2306" s="4" t="s">
        <v>25</v>
      </c>
      <c r="D2306" s="4" t="s">
        <v>396</v>
      </c>
      <c r="E2306" s="4" t="s">
        <v>29</v>
      </c>
      <c r="F2306" s="4">
        <v>308343831300</v>
      </c>
      <c r="G2306" s="4" t="s">
        <v>41</v>
      </c>
      <c r="H2306" s="173">
        <v>46100</v>
      </c>
      <c r="I2306" s="4" t="s">
        <v>28</v>
      </c>
      <c r="J2306" s="4" t="s">
        <v>29</v>
      </c>
      <c r="K2306" s="4" t="s">
        <v>30</v>
      </c>
      <c r="L2306" s="4"/>
      <c r="M2306" s="23">
        <v>3</v>
      </c>
      <c r="N2306" s="3"/>
      <c r="O2306" s="4"/>
      <c r="P2306" s="3"/>
      <c r="Q2306" s="3"/>
      <c r="R2306" s="4"/>
      <c r="S2306" s="4">
        <v>1</v>
      </c>
      <c r="T2306" s="4"/>
      <c r="U2306" s="3"/>
      <c r="V2306" s="4"/>
      <c r="W2306" s="6"/>
      <c r="X2306" s="4"/>
      <c r="Y2306" s="27"/>
      <c r="Z2306" s="165"/>
      <c r="AA2306" s="165"/>
    </row>
    <row r="2307" spans="1:27" ht="16.5" hidden="1">
      <c r="A2307" s="2">
        <f t="shared" si="0"/>
        <v>2304</v>
      </c>
      <c r="B2307" s="3" t="str">
        <f>VLOOKUP(D2307,DSKH!$A:$B,2,0)</f>
        <v>A-537</v>
      </c>
      <c r="C2307" s="4" t="s">
        <v>25</v>
      </c>
      <c r="D2307" s="4" t="s">
        <v>396</v>
      </c>
      <c r="E2307" s="4" t="s">
        <v>29</v>
      </c>
      <c r="F2307" s="4">
        <v>308343824040</v>
      </c>
      <c r="G2307" s="4" t="s">
        <v>41</v>
      </c>
      <c r="H2307" s="173">
        <v>46100</v>
      </c>
      <c r="I2307" s="4" t="s">
        <v>28</v>
      </c>
      <c r="J2307" s="4" t="s">
        <v>29</v>
      </c>
      <c r="K2307" s="4" t="s">
        <v>30</v>
      </c>
      <c r="L2307" s="4"/>
      <c r="M2307" s="23">
        <v>3</v>
      </c>
      <c r="N2307" s="3"/>
      <c r="O2307" s="4"/>
      <c r="P2307" s="3"/>
      <c r="Q2307" s="4"/>
      <c r="R2307" s="3"/>
      <c r="S2307" s="4">
        <v>1</v>
      </c>
      <c r="T2307" s="4"/>
      <c r="U2307" s="4"/>
      <c r="V2307" s="4"/>
      <c r="W2307" s="6"/>
      <c r="X2307" s="4"/>
      <c r="Y2307" s="27"/>
      <c r="Z2307" s="165"/>
      <c r="AA2307" s="165"/>
    </row>
    <row r="2308" spans="1:27" ht="16.5" hidden="1">
      <c r="A2308" s="2">
        <f t="shared" si="0"/>
        <v>2305</v>
      </c>
      <c r="B2308" s="3" t="str">
        <f>VLOOKUP(D2308,DSKH!$A:$B,2,0)</f>
        <v>A-519</v>
      </c>
      <c r="C2308" s="4" t="s">
        <v>25</v>
      </c>
      <c r="D2308" s="4" t="s">
        <v>45</v>
      </c>
      <c r="E2308" s="4" t="s">
        <v>29</v>
      </c>
      <c r="F2308" s="4">
        <v>308342185230</v>
      </c>
      <c r="G2308" s="4" t="s">
        <v>46</v>
      </c>
      <c r="H2308" s="173">
        <v>46100</v>
      </c>
      <c r="I2308" s="4" t="s">
        <v>28</v>
      </c>
      <c r="J2308" s="4" t="s">
        <v>29</v>
      </c>
      <c r="K2308" s="4" t="s">
        <v>47</v>
      </c>
      <c r="L2308" s="4"/>
      <c r="M2308" s="23">
        <v>20260318001</v>
      </c>
      <c r="N2308" s="4"/>
      <c r="O2308" s="3"/>
      <c r="P2308" s="3"/>
      <c r="Q2308" s="3"/>
      <c r="R2308" s="4"/>
      <c r="S2308" s="4">
        <v>1</v>
      </c>
      <c r="T2308" s="4"/>
      <c r="U2308" s="3"/>
      <c r="V2308" s="3"/>
      <c r="W2308" s="8"/>
      <c r="X2308" s="4"/>
      <c r="Y2308" s="27"/>
      <c r="Z2308" s="165"/>
      <c r="AA2308" s="165"/>
    </row>
    <row r="2309" spans="1:27" ht="16.5" hidden="1">
      <c r="A2309" s="2">
        <f t="shared" si="0"/>
        <v>2306</v>
      </c>
      <c r="B2309" s="3" t="str">
        <f>VLOOKUP(D2309,DSKH!$A:$B,2,0)</f>
        <v>A-29</v>
      </c>
      <c r="C2309" s="4" t="s">
        <v>25</v>
      </c>
      <c r="D2309" s="4" t="s">
        <v>39</v>
      </c>
      <c r="E2309" s="4" t="s">
        <v>29</v>
      </c>
      <c r="F2309" s="4">
        <v>308344946400</v>
      </c>
      <c r="G2309" s="4" t="s">
        <v>41</v>
      </c>
      <c r="H2309" s="173">
        <v>46101</v>
      </c>
      <c r="I2309" s="4" t="s">
        <v>28</v>
      </c>
      <c r="J2309" s="4" t="s">
        <v>36</v>
      </c>
      <c r="K2309" s="4" t="s">
        <v>30</v>
      </c>
      <c r="L2309" s="4"/>
      <c r="M2309" s="23" t="s">
        <v>8020</v>
      </c>
      <c r="N2309" s="3"/>
      <c r="O2309" s="4" t="s">
        <v>8021</v>
      </c>
      <c r="P2309" s="3"/>
      <c r="Q2309" s="4">
        <v>1</v>
      </c>
      <c r="R2309" s="3"/>
      <c r="S2309" s="4"/>
      <c r="T2309" s="4"/>
      <c r="U2309" s="4" t="s">
        <v>8022</v>
      </c>
      <c r="V2309" s="3"/>
      <c r="W2309" s="8"/>
      <c r="X2309" s="4" t="s">
        <v>69</v>
      </c>
      <c r="Y2309" s="27"/>
      <c r="Z2309" s="165"/>
      <c r="AA2309" s="165"/>
    </row>
    <row r="2310" spans="1:27" ht="16.5" hidden="1">
      <c r="A2310" s="2">
        <f t="shared" si="0"/>
        <v>2307</v>
      </c>
      <c r="B2310" s="3" t="str">
        <f>VLOOKUP(D2310,DSKH!$A:$B,2,0)</f>
        <v>A-29</v>
      </c>
      <c r="C2310" s="4" t="s">
        <v>25</v>
      </c>
      <c r="D2310" s="4" t="s">
        <v>39</v>
      </c>
      <c r="E2310" s="4" t="s">
        <v>29</v>
      </c>
      <c r="F2310" s="4">
        <v>308340736710</v>
      </c>
      <c r="G2310" s="4" t="s">
        <v>41</v>
      </c>
      <c r="H2310" s="173">
        <v>46100</v>
      </c>
      <c r="I2310" s="4" t="s">
        <v>28</v>
      </c>
      <c r="J2310" s="4" t="s">
        <v>36</v>
      </c>
      <c r="K2310" s="4" t="s">
        <v>30</v>
      </c>
      <c r="L2310" s="4"/>
      <c r="M2310" s="23" t="s">
        <v>8023</v>
      </c>
      <c r="N2310" s="3"/>
      <c r="O2310" s="4" t="s">
        <v>8024</v>
      </c>
      <c r="P2310" s="3"/>
      <c r="Q2310" s="4">
        <v>1</v>
      </c>
      <c r="R2310" s="3"/>
      <c r="S2310" s="3"/>
      <c r="T2310" s="3"/>
      <c r="U2310" s="4" t="s">
        <v>8025</v>
      </c>
      <c r="V2310" s="3"/>
      <c r="W2310" s="8"/>
      <c r="X2310" s="4" t="s">
        <v>42</v>
      </c>
      <c r="Y2310" s="27"/>
      <c r="Z2310" s="165"/>
      <c r="AA2310" s="165"/>
    </row>
    <row r="2311" spans="1:27" ht="16.5" hidden="1">
      <c r="A2311" s="2">
        <f t="shared" si="0"/>
        <v>2308</v>
      </c>
      <c r="B2311" s="3" t="str">
        <f>VLOOKUP(D2311,DSKH!$A:$B,2,0)</f>
        <v>A-212</v>
      </c>
      <c r="C2311" s="4" t="s">
        <v>25</v>
      </c>
      <c r="D2311" s="4" t="s">
        <v>26</v>
      </c>
      <c r="E2311" s="4" t="s">
        <v>57</v>
      </c>
      <c r="F2311" s="4">
        <v>108069258250</v>
      </c>
      <c r="G2311" s="4" t="s">
        <v>34</v>
      </c>
      <c r="H2311" s="173">
        <v>46101</v>
      </c>
      <c r="I2311" s="4" t="s">
        <v>28</v>
      </c>
      <c r="J2311" s="4" t="s">
        <v>29</v>
      </c>
      <c r="K2311" s="4" t="s">
        <v>30</v>
      </c>
      <c r="L2311" s="4"/>
      <c r="M2311" s="23">
        <v>100</v>
      </c>
      <c r="N2311" s="3"/>
      <c r="O2311" s="4"/>
      <c r="P2311" s="3"/>
      <c r="Q2311" s="4"/>
      <c r="R2311" s="3"/>
      <c r="S2311" s="4">
        <v>1</v>
      </c>
      <c r="T2311" s="3"/>
      <c r="U2311" s="4"/>
      <c r="V2311" s="3"/>
      <c r="W2311" s="8"/>
      <c r="X2311" s="4"/>
      <c r="Y2311" s="27"/>
      <c r="Z2311" s="165"/>
      <c r="AA2311" s="165"/>
    </row>
    <row r="2312" spans="1:27" ht="16.5" hidden="1">
      <c r="A2312" s="2">
        <f t="shared" si="0"/>
        <v>2309</v>
      </c>
      <c r="B2312" s="3" t="str">
        <f>VLOOKUP(D2312,DSKH!$A:$B,2,0)</f>
        <v>A-212</v>
      </c>
      <c r="C2312" s="4" t="s">
        <v>25</v>
      </c>
      <c r="D2312" s="4" t="s">
        <v>26</v>
      </c>
      <c r="E2312" s="4" t="s">
        <v>57</v>
      </c>
      <c r="F2312" s="4">
        <v>108069205310</v>
      </c>
      <c r="G2312" s="4" t="s">
        <v>34</v>
      </c>
      <c r="H2312" s="173">
        <v>46101</v>
      </c>
      <c r="I2312" s="4" t="s">
        <v>28</v>
      </c>
      <c r="J2312" s="4" t="s">
        <v>29</v>
      </c>
      <c r="K2312" s="4" t="s">
        <v>30</v>
      </c>
      <c r="L2312" s="4"/>
      <c r="M2312" s="23">
        <v>397</v>
      </c>
      <c r="N2312" s="3"/>
      <c r="O2312" s="4"/>
      <c r="P2312" s="3"/>
      <c r="Q2312" s="4"/>
      <c r="R2312" s="3"/>
      <c r="S2312" s="4">
        <v>1</v>
      </c>
      <c r="T2312" s="3"/>
      <c r="U2312" s="4"/>
      <c r="V2312" s="3"/>
      <c r="W2312" s="8"/>
      <c r="X2312" s="4"/>
      <c r="Y2312" s="27"/>
      <c r="Z2312" s="165"/>
      <c r="AA2312" s="165"/>
    </row>
    <row r="2313" spans="1:27" ht="16.5" hidden="1">
      <c r="A2313" s="2">
        <f t="shared" si="0"/>
        <v>2310</v>
      </c>
      <c r="B2313" s="3" t="str">
        <f>VLOOKUP(D2313,DSKH!$A:$B,2,0)</f>
        <v>A-212</v>
      </c>
      <c r="C2313" s="4" t="s">
        <v>25</v>
      </c>
      <c r="D2313" s="4" t="s">
        <v>26</v>
      </c>
      <c r="E2313" s="4" t="s">
        <v>57</v>
      </c>
      <c r="F2313" s="4">
        <v>108069160360</v>
      </c>
      <c r="G2313" s="4" t="s">
        <v>34</v>
      </c>
      <c r="H2313" s="173">
        <v>46101</v>
      </c>
      <c r="I2313" s="4" t="s">
        <v>28</v>
      </c>
      <c r="J2313" s="4" t="s">
        <v>29</v>
      </c>
      <c r="K2313" s="4" t="s">
        <v>30</v>
      </c>
      <c r="L2313" s="4"/>
      <c r="M2313" s="23">
        <v>74</v>
      </c>
      <c r="N2313" s="3"/>
      <c r="O2313" s="4"/>
      <c r="P2313" s="3"/>
      <c r="Q2313" s="4"/>
      <c r="R2313" s="3"/>
      <c r="S2313" s="4">
        <v>1</v>
      </c>
      <c r="T2313" s="3"/>
      <c r="U2313" s="4"/>
      <c r="V2313" s="3"/>
      <c r="W2313" s="8"/>
      <c r="X2313" s="4"/>
      <c r="Y2313" s="27"/>
      <c r="Z2313" s="165"/>
      <c r="AA2313" s="165"/>
    </row>
    <row r="2314" spans="1:27" ht="16.5" hidden="1">
      <c r="A2314" s="2">
        <f t="shared" si="0"/>
        <v>2311</v>
      </c>
      <c r="B2314" s="3" t="str">
        <f>VLOOKUP(D2314,DSKH!$A:$B,2,0)</f>
        <v>A-212</v>
      </c>
      <c r="C2314" s="4" t="s">
        <v>25</v>
      </c>
      <c r="D2314" s="4" t="s">
        <v>26</v>
      </c>
      <c r="E2314" s="4" t="s">
        <v>57</v>
      </c>
      <c r="F2314" s="4">
        <v>108069130630</v>
      </c>
      <c r="G2314" s="4" t="s">
        <v>34</v>
      </c>
      <c r="H2314" s="173">
        <v>46101</v>
      </c>
      <c r="I2314" s="4" t="s">
        <v>28</v>
      </c>
      <c r="J2314" s="4" t="s">
        <v>29</v>
      </c>
      <c r="K2314" s="4" t="s">
        <v>30</v>
      </c>
      <c r="L2314" s="4"/>
      <c r="M2314" s="23">
        <v>867</v>
      </c>
      <c r="N2314" s="3"/>
      <c r="O2314" s="4"/>
      <c r="P2314" s="3"/>
      <c r="Q2314" s="4"/>
      <c r="R2314" s="3"/>
      <c r="S2314" s="4">
        <v>1</v>
      </c>
      <c r="T2314" s="3"/>
      <c r="U2314" s="4"/>
      <c r="V2314" s="3"/>
      <c r="W2314" s="8"/>
      <c r="X2314" s="4"/>
      <c r="Y2314" s="27"/>
      <c r="Z2314" s="165"/>
      <c r="AA2314" s="165"/>
    </row>
    <row r="2315" spans="1:27" ht="16.5" hidden="1">
      <c r="A2315" s="2">
        <f t="shared" si="0"/>
        <v>2312</v>
      </c>
      <c r="B2315" s="3" t="str">
        <f>VLOOKUP(D2315,DSKH!$A:$B,2,0)</f>
        <v>A-212</v>
      </c>
      <c r="C2315" s="4" t="s">
        <v>25</v>
      </c>
      <c r="D2315" s="4" t="s">
        <v>26</v>
      </c>
      <c r="E2315" s="4" t="s">
        <v>57</v>
      </c>
      <c r="F2315" s="4">
        <v>108069103330</v>
      </c>
      <c r="G2315" s="4" t="s">
        <v>34</v>
      </c>
      <c r="H2315" s="173">
        <v>46101</v>
      </c>
      <c r="I2315" s="4" t="s">
        <v>28</v>
      </c>
      <c r="J2315" s="4" t="s">
        <v>29</v>
      </c>
      <c r="K2315" s="4" t="s">
        <v>30</v>
      </c>
      <c r="L2315" s="4"/>
      <c r="M2315" s="23">
        <v>103</v>
      </c>
      <c r="N2315" s="3"/>
      <c r="O2315" s="4"/>
      <c r="P2315" s="3"/>
      <c r="Q2315" s="4"/>
      <c r="R2315" s="3"/>
      <c r="S2315" s="4">
        <v>1</v>
      </c>
      <c r="T2315" s="3"/>
      <c r="U2315" s="4"/>
      <c r="V2315" s="3"/>
      <c r="W2315" s="8"/>
      <c r="X2315" s="4"/>
      <c r="Y2315" s="27"/>
      <c r="Z2315" s="165"/>
      <c r="AA2315" s="165"/>
    </row>
    <row r="2316" spans="1:27" ht="16.5" hidden="1">
      <c r="A2316" s="2">
        <f t="shared" si="0"/>
        <v>2313</v>
      </c>
      <c r="B2316" s="3" t="str">
        <f>VLOOKUP(D2316,DSKH!$A:$B,2,0)</f>
        <v>A-212</v>
      </c>
      <c r="C2316" s="4" t="s">
        <v>25</v>
      </c>
      <c r="D2316" s="4" t="s">
        <v>26</v>
      </c>
      <c r="E2316" s="4" t="s">
        <v>57</v>
      </c>
      <c r="F2316" s="4">
        <v>108066916530</v>
      </c>
      <c r="G2316" s="4" t="s">
        <v>32</v>
      </c>
      <c r="H2316" s="173">
        <v>46100</v>
      </c>
      <c r="I2316" s="4" t="s">
        <v>28</v>
      </c>
      <c r="J2316" s="4" t="s">
        <v>36</v>
      </c>
      <c r="K2316" s="4" t="s">
        <v>30</v>
      </c>
      <c r="L2316" s="4"/>
      <c r="M2316" s="23">
        <v>14</v>
      </c>
      <c r="N2316" s="3"/>
      <c r="O2316" s="3"/>
      <c r="P2316" s="3"/>
      <c r="Q2316" s="3"/>
      <c r="R2316" s="3"/>
      <c r="S2316" s="4">
        <v>1</v>
      </c>
      <c r="T2316" s="3"/>
      <c r="U2316" s="3"/>
      <c r="V2316" s="3"/>
      <c r="W2316" s="8"/>
      <c r="X2316" s="3"/>
      <c r="Y2316" s="27"/>
      <c r="Z2316" s="165"/>
      <c r="AA2316" s="165"/>
    </row>
    <row r="2317" spans="1:27" ht="16.5" hidden="1">
      <c r="A2317" s="2">
        <f t="shared" si="0"/>
        <v>2314</v>
      </c>
      <c r="B2317" s="3" t="str">
        <f>VLOOKUP(D2317,DSKH!$A:$B,2,0)</f>
        <v>A-212</v>
      </c>
      <c r="C2317" s="4" t="s">
        <v>25</v>
      </c>
      <c r="D2317" s="4" t="s">
        <v>26</v>
      </c>
      <c r="E2317" s="4" t="s">
        <v>57</v>
      </c>
      <c r="F2317" s="4">
        <v>108065091410</v>
      </c>
      <c r="G2317" s="4" t="s">
        <v>34</v>
      </c>
      <c r="H2317" s="173">
        <v>46100</v>
      </c>
      <c r="I2317" s="4" t="s">
        <v>28</v>
      </c>
      <c r="J2317" s="4" t="s">
        <v>29</v>
      </c>
      <c r="K2317" s="4" t="s">
        <v>30</v>
      </c>
      <c r="L2317" s="4"/>
      <c r="M2317" s="23">
        <v>296</v>
      </c>
      <c r="N2317" s="3"/>
      <c r="O2317" s="3"/>
      <c r="P2317" s="3"/>
      <c r="Q2317" s="3"/>
      <c r="R2317" s="3"/>
      <c r="S2317" s="4">
        <v>1</v>
      </c>
      <c r="T2317" s="3"/>
      <c r="U2317" s="3"/>
      <c r="V2317" s="3"/>
      <c r="W2317" s="8"/>
      <c r="X2317" s="3"/>
      <c r="Y2317" s="27"/>
      <c r="Z2317" s="165"/>
      <c r="AA2317" s="165"/>
    </row>
    <row r="2318" spans="1:27" ht="16.5" hidden="1">
      <c r="A2318" s="2">
        <f t="shared" si="0"/>
        <v>2315</v>
      </c>
      <c r="B2318" s="3" t="str">
        <f>VLOOKUP(D2318,DSKH!$A:$B,2,0)</f>
        <v>A-212</v>
      </c>
      <c r="C2318" s="4" t="s">
        <v>25</v>
      </c>
      <c r="D2318" s="4" t="s">
        <v>26</v>
      </c>
      <c r="E2318" s="4" t="s">
        <v>57</v>
      </c>
      <c r="F2318" s="4">
        <v>108065065400</v>
      </c>
      <c r="G2318" s="4" t="s">
        <v>34</v>
      </c>
      <c r="H2318" s="173">
        <v>46100</v>
      </c>
      <c r="I2318" s="4" t="s">
        <v>28</v>
      </c>
      <c r="J2318" s="4" t="s">
        <v>29</v>
      </c>
      <c r="K2318" s="4" t="s">
        <v>30</v>
      </c>
      <c r="L2318" s="4"/>
      <c r="M2318" s="23">
        <v>27</v>
      </c>
      <c r="N2318" s="3"/>
      <c r="O2318" s="3"/>
      <c r="P2318" s="3"/>
      <c r="Q2318" s="3"/>
      <c r="R2318" s="3"/>
      <c r="S2318" s="4">
        <v>1</v>
      </c>
      <c r="T2318" s="3"/>
      <c r="U2318" s="3"/>
      <c r="V2318" s="3"/>
      <c r="W2318" s="8"/>
      <c r="X2318" s="3"/>
      <c r="Y2318" s="27"/>
      <c r="Z2318" s="165"/>
      <c r="AA2318" s="165"/>
    </row>
    <row r="2319" spans="1:27" ht="16.5" hidden="1">
      <c r="A2319" s="2">
        <f t="shared" si="0"/>
        <v>2316</v>
      </c>
      <c r="B2319" s="3" t="str">
        <f>VLOOKUP(D2319,DSKH!$A:$B,2,0)</f>
        <v>A-212</v>
      </c>
      <c r="C2319" s="4" t="s">
        <v>25</v>
      </c>
      <c r="D2319" s="4" t="s">
        <v>26</v>
      </c>
      <c r="E2319" s="4" t="s">
        <v>57</v>
      </c>
      <c r="F2319" s="4">
        <v>108065023950</v>
      </c>
      <c r="G2319" s="4" t="s">
        <v>34</v>
      </c>
      <c r="H2319" s="173">
        <v>46100</v>
      </c>
      <c r="I2319" s="4" t="s">
        <v>28</v>
      </c>
      <c r="J2319" s="4" t="s">
        <v>29</v>
      </c>
      <c r="K2319" s="4" t="s">
        <v>30</v>
      </c>
      <c r="L2319" s="4"/>
      <c r="M2319" s="23">
        <v>727</v>
      </c>
      <c r="N2319" s="3"/>
      <c r="O2319" s="3"/>
      <c r="P2319" s="3"/>
      <c r="Q2319" s="3"/>
      <c r="R2319" s="3"/>
      <c r="S2319" s="4">
        <v>1</v>
      </c>
      <c r="T2319" s="3"/>
      <c r="U2319" s="3"/>
      <c r="V2319" s="3"/>
      <c r="W2319" s="8"/>
      <c r="X2319" s="3"/>
      <c r="Y2319" s="27"/>
      <c r="Z2319" s="165"/>
      <c r="AA2319" s="165"/>
    </row>
    <row r="2320" spans="1:27" ht="16.5" hidden="1">
      <c r="A2320" s="2">
        <f t="shared" si="0"/>
        <v>2317</v>
      </c>
      <c r="B2320" s="3" t="str">
        <f>VLOOKUP(D2320,DSKH!$A:$B,2,0)</f>
        <v>A-212</v>
      </c>
      <c r="C2320" s="4" t="s">
        <v>25</v>
      </c>
      <c r="D2320" s="4" t="s">
        <v>26</v>
      </c>
      <c r="E2320" s="4" t="s">
        <v>57</v>
      </c>
      <c r="F2320" s="4">
        <v>108064996320</v>
      </c>
      <c r="G2320" s="4" t="s">
        <v>34</v>
      </c>
      <c r="H2320" s="173">
        <v>46100</v>
      </c>
      <c r="I2320" s="4" t="s">
        <v>28</v>
      </c>
      <c r="J2320" s="4" t="s">
        <v>29</v>
      </c>
      <c r="K2320" s="4" t="s">
        <v>30</v>
      </c>
      <c r="L2320" s="4"/>
      <c r="M2320" s="23">
        <v>345</v>
      </c>
      <c r="N2320" s="3"/>
      <c r="O2320" s="3"/>
      <c r="P2320" s="3"/>
      <c r="Q2320" s="3"/>
      <c r="R2320" s="3"/>
      <c r="S2320" s="4">
        <v>1</v>
      </c>
      <c r="T2320" s="3"/>
      <c r="U2320" s="3"/>
      <c r="V2320" s="3"/>
      <c r="W2320" s="8"/>
      <c r="X2320" s="3"/>
      <c r="Y2320" s="27"/>
      <c r="Z2320" s="165"/>
      <c r="AA2320" s="165"/>
    </row>
    <row r="2321" spans="1:27" ht="16.5" hidden="1">
      <c r="A2321" s="2">
        <f t="shared" si="0"/>
        <v>2318</v>
      </c>
      <c r="B2321" s="3" t="str">
        <f>VLOOKUP(D2321,DSKH!$A:$B,2,0)</f>
        <v>A-212</v>
      </c>
      <c r="C2321" s="4" t="s">
        <v>25</v>
      </c>
      <c r="D2321" s="4" t="s">
        <v>26</v>
      </c>
      <c r="E2321" s="4" t="s">
        <v>57</v>
      </c>
      <c r="F2321" s="4">
        <v>108064961650</v>
      </c>
      <c r="G2321" s="4" t="s">
        <v>34</v>
      </c>
      <c r="H2321" s="173">
        <v>46100</v>
      </c>
      <c r="I2321" s="4" t="s">
        <v>28</v>
      </c>
      <c r="J2321" s="4" t="s">
        <v>36</v>
      </c>
      <c r="K2321" s="4" t="s">
        <v>30</v>
      </c>
      <c r="L2321" s="4"/>
      <c r="M2321" s="23">
        <v>35</v>
      </c>
      <c r="N2321" s="3"/>
      <c r="O2321" s="3"/>
      <c r="P2321" s="3"/>
      <c r="Q2321" s="3"/>
      <c r="R2321" s="3"/>
      <c r="S2321" s="4">
        <v>1</v>
      </c>
      <c r="T2321" s="3"/>
      <c r="U2321" s="3"/>
      <c r="V2321" s="3"/>
      <c r="W2321" s="8"/>
      <c r="X2321" s="3"/>
      <c r="Y2321" s="27"/>
      <c r="Z2321" s="165"/>
      <c r="AA2321" s="165"/>
    </row>
    <row r="2322" spans="1:27" ht="16.5" hidden="1">
      <c r="A2322" s="2">
        <f t="shared" si="0"/>
        <v>2319</v>
      </c>
      <c r="B2322" s="3" t="str">
        <f>VLOOKUP(D2322,DSKH!$A:$B,2,0)</f>
        <v>A-212</v>
      </c>
      <c r="C2322" s="4" t="s">
        <v>25</v>
      </c>
      <c r="D2322" s="4" t="s">
        <v>26</v>
      </c>
      <c r="E2322" s="4" t="s">
        <v>57</v>
      </c>
      <c r="F2322" s="4">
        <v>108064928750</v>
      </c>
      <c r="G2322" s="4" t="s">
        <v>34</v>
      </c>
      <c r="H2322" s="173">
        <v>46100</v>
      </c>
      <c r="I2322" s="4" t="s">
        <v>28</v>
      </c>
      <c r="J2322" s="4" t="s">
        <v>36</v>
      </c>
      <c r="K2322" s="4" t="s">
        <v>30</v>
      </c>
      <c r="L2322" s="4"/>
      <c r="M2322" s="23">
        <v>35</v>
      </c>
      <c r="N2322" s="3"/>
      <c r="O2322" s="3"/>
      <c r="P2322" s="3"/>
      <c r="Q2322" s="3"/>
      <c r="R2322" s="3"/>
      <c r="S2322" s="4">
        <v>1</v>
      </c>
      <c r="T2322" s="3"/>
      <c r="U2322" s="3"/>
      <c r="V2322" s="3"/>
      <c r="W2322" s="8"/>
      <c r="X2322" s="3"/>
      <c r="Y2322" s="27"/>
      <c r="Z2322" s="165"/>
      <c r="AA2322" s="165"/>
    </row>
    <row r="2323" spans="1:27" ht="16.5" hidden="1">
      <c r="A2323" s="2">
        <f t="shared" si="0"/>
        <v>2320</v>
      </c>
      <c r="B2323" s="3" t="str">
        <f>VLOOKUP(D2323,DSKH!$A:$B,2,0)</f>
        <v>A-212</v>
      </c>
      <c r="C2323" s="4" t="s">
        <v>25</v>
      </c>
      <c r="D2323" s="4" t="s">
        <v>26</v>
      </c>
      <c r="E2323" s="4" t="s">
        <v>57</v>
      </c>
      <c r="F2323" s="4">
        <v>108064889660</v>
      </c>
      <c r="G2323" s="4" t="s">
        <v>34</v>
      </c>
      <c r="H2323" s="173">
        <v>46100</v>
      </c>
      <c r="I2323" s="4" t="s">
        <v>28</v>
      </c>
      <c r="J2323" s="4" t="s">
        <v>29</v>
      </c>
      <c r="K2323" s="4" t="s">
        <v>30</v>
      </c>
      <c r="L2323" s="4"/>
      <c r="M2323" s="23">
        <v>85</v>
      </c>
      <c r="N2323" s="3"/>
      <c r="O2323" s="3"/>
      <c r="P2323" s="3"/>
      <c r="Q2323" s="3"/>
      <c r="R2323" s="3"/>
      <c r="S2323" s="4">
        <v>1</v>
      </c>
      <c r="T2323" s="3"/>
      <c r="U2323" s="3"/>
      <c r="V2323" s="3"/>
      <c r="W2323" s="8"/>
      <c r="X2323" s="3"/>
      <c r="Y2323" s="27"/>
      <c r="Z2323" s="165"/>
      <c r="AA2323" s="165"/>
    </row>
    <row r="2324" spans="1:27" ht="16.5" hidden="1">
      <c r="A2324" s="2">
        <f t="shared" si="0"/>
        <v>2321</v>
      </c>
      <c r="B2324" s="3" t="str">
        <f>VLOOKUP(D2324,DSKH!$A:$B,2,0)</f>
        <v>A-212</v>
      </c>
      <c r="C2324" s="4" t="s">
        <v>25</v>
      </c>
      <c r="D2324" s="4" t="s">
        <v>26</v>
      </c>
      <c r="E2324" s="4" t="s">
        <v>57</v>
      </c>
      <c r="F2324" s="4">
        <v>108064868110</v>
      </c>
      <c r="G2324" s="4" t="s">
        <v>34</v>
      </c>
      <c r="H2324" s="173">
        <v>46100</v>
      </c>
      <c r="I2324" s="4" t="s">
        <v>28</v>
      </c>
      <c r="J2324" s="4" t="s">
        <v>29</v>
      </c>
      <c r="K2324" s="4" t="s">
        <v>30</v>
      </c>
      <c r="L2324" s="4"/>
      <c r="M2324" s="23">
        <v>86</v>
      </c>
      <c r="N2324" s="3"/>
      <c r="O2324" s="3"/>
      <c r="P2324" s="3"/>
      <c r="Q2324" s="3"/>
      <c r="R2324" s="3"/>
      <c r="S2324" s="4">
        <v>1</v>
      </c>
      <c r="T2324" s="3"/>
      <c r="U2324" s="3"/>
      <c r="V2324" s="3"/>
      <c r="W2324" s="8"/>
      <c r="X2324" s="3"/>
      <c r="Y2324" s="27"/>
      <c r="Z2324" s="165"/>
      <c r="AA2324" s="165"/>
    </row>
    <row r="2325" spans="1:27" ht="16.5" hidden="1">
      <c r="A2325" s="2">
        <f t="shared" si="0"/>
        <v>2322</v>
      </c>
      <c r="B2325" s="3" t="str">
        <f>VLOOKUP(D2325,DSKH!$A:$B,2,0)</f>
        <v>A-212</v>
      </c>
      <c r="C2325" s="4" t="s">
        <v>25</v>
      </c>
      <c r="D2325" s="4" t="s">
        <v>26</v>
      </c>
      <c r="E2325" s="4" t="s">
        <v>57</v>
      </c>
      <c r="F2325" s="4">
        <v>108064841620</v>
      </c>
      <c r="G2325" s="4" t="s">
        <v>34</v>
      </c>
      <c r="H2325" s="173">
        <v>46100</v>
      </c>
      <c r="I2325" s="4" t="s">
        <v>28</v>
      </c>
      <c r="J2325" s="4" t="s">
        <v>29</v>
      </c>
      <c r="K2325" s="4" t="s">
        <v>30</v>
      </c>
      <c r="L2325" s="4"/>
      <c r="M2325" s="23">
        <v>88</v>
      </c>
      <c r="N2325" s="3"/>
      <c r="O2325" s="3"/>
      <c r="P2325" s="3"/>
      <c r="Q2325" s="3"/>
      <c r="R2325" s="3"/>
      <c r="S2325" s="4">
        <v>1</v>
      </c>
      <c r="T2325" s="3"/>
      <c r="U2325" s="3"/>
      <c r="V2325" s="3"/>
      <c r="W2325" s="8"/>
      <c r="X2325" s="3"/>
      <c r="Y2325" s="27"/>
      <c r="Z2325" s="165"/>
      <c r="AA2325" s="165"/>
    </row>
    <row r="2326" spans="1:27" ht="33" hidden="1">
      <c r="A2326" s="2">
        <f t="shared" si="0"/>
        <v>2323</v>
      </c>
      <c r="B2326" s="3" t="str">
        <f>VLOOKUP(D2326,DSKH!$A:$B,2,0)</f>
        <v>A-57</v>
      </c>
      <c r="C2326" s="4" t="s">
        <v>130</v>
      </c>
      <c r="D2326" s="4" t="s">
        <v>171</v>
      </c>
      <c r="E2326" s="4" t="s">
        <v>57</v>
      </c>
      <c r="F2326" s="4">
        <v>108066458510</v>
      </c>
      <c r="G2326" s="4" t="s">
        <v>27</v>
      </c>
      <c r="H2326" s="173">
        <v>46100</v>
      </c>
      <c r="I2326" s="4" t="s">
        <v>28</v>
      </c>
      <c r="J2326" s="4" t="s">
        <v>36</v>
      </c>
      <c r="K2326" s="4" t="s">
        <v>47</v>
      </c>
      <c r="L2326" s="4"/>
      <c r="M2326" s="23" t="s">
        <v>8026</v>
      </c>
      <c r="N2326" s="4" t="s">
        <v>8027</v>
      </c>
      <c r="O2326" s="3"/>
      <c r="P2326" s="4">
        <v>4</v>
      </c>
      <c r="Q2326" s="3"/>
      <c r="R2326" s="3"/>
      <c r="S2326" s="4"/>
      <c r="T2326" s="4" t="s">
        <v>8028</v>
      </c>
      <c r="U2326" s="4" t="s">
        <v>8029</v>
      </c>
      <c r="V2326" s="4">
        <v>266344578858</v>
      </c>
      <c r="W2326" s="6">
        <v>1000000</v>
      </c>
      <c r="X2326" s="4" t="s">
        <v>115</v>
      </c>
      <c r="Y2326" s="23" t="s">
        <v>8030</v>
      </c>
      <c r="Z2326" s="165"/>
      <c r="AA2326" s="165"/>
    </row>
    <row r="2327" spans="1:27" ht="16.5" hidden="1">
      <c r="A2327" s="2">
        <f t="shared" si="0"/>
        <v>2324</v>
      </c>
      <c r="B2327" s="3" t="str">
        <f>VLOOKUP(D2327,DSKH!$A:$B,2,0)</f>
        <v>A-57</v>
      </c>
      <c r="C2327" s="4" t="s">
        <v>130</v>
      </c>
      <c r="D2327" s="4" t="s">
        <v>171</v>
      </c>
      <c r="E2327" s="4" t="s">
        <v>57</v>
      </c>
      <c r="F2327" s="4">
        <v>108066694740</v>
      </c>
      <c r="G2327" s="4" t="s">
        <v>27</v>
      </c>
      <c r="H2327" s="173">
        <v>46100</v>
      </c>
      <c r="I2327" s="4" t="s">
        <v>28</v>
      </c>
      <c r="J2327" s="4" t="s">
        <v>36</v>
      </c>
      <c r="K2327" s="4" t="s">
        <v>47</v>
      </c>
      <c r="L2327" s="4"/>
      <c r="M2327" s="23" t="s">
        <v>8031</v>
      </c>
      <c r="N2327" s="4" t="s">
        <v>8032</v>
      </c>
      <c r="O2327" s="3"/>
      <c r="P2327" s="4">
        <v>4</v>
      </c>
      <c r="Q2327" s="3"/>
      <c r="R2327" s="3"/>
      <c r="S2327" s="4"/>
      <c r="T2327" s="4" t="s">
        <v>8033</v>
      </c>
      <c r="U2327" s="4" t="s">
        <v>8034</v>
      </c>
      <c r="V2327" s="4">
        <v>266316200416</v>
      </c>
      <c r="W2327" s="6">
        <v>1000000</v>
      </c>
      <c r="X2327" s="4" t="s">
        <v>115</v>
      </c>
      <c r="Y2327" s="27"/>
      <c r="Z2327" s="165"/>
      <c r="AA2327" s="165"/>
    </row>
    <row r="2328" spans="1:27" ht="16.5" hidden="1">
      <c r="A2328" s="2">
        <f t="shared" si="0"/>
        <v>2325</v>
      </c>
      <c r="B2328" s="3" t="str">
        <f>VLOOKUP(D2328,DSKH!$A:$B,2,0)</f>
        <v>A-365</v>
      </c>
      <c r="C2328" s="4" t="s">
        <v>130</v>
      </c>
      <c r="D2328" s="4" t="s">
        <v>141</v>
      </c>
      <c r="E2328" s="4" t="s">
        <v>29</v>
      </c>
      <c r="F2328" s="4">
        <v>308338015700</v>
      </c>
      <c r="G2328" s="4" t="s">
        <v>53</v>
      </c>
      <c r="H2328" s="173">
        <v>46099</v>
      </c>
      <c r="I2328" s="4" t="s">
        <v>28</v>
      </c>
      <c r="J2328" s="4" t="s">
        <v>29</v>
      </c>
      <c r="K2328" s="4" t="s">
        <v>30</v>
      </c>
      <c r="L2328" s="4"/>
      <c r="M2328" s="23">
        <v>15</v>
      </c>
      <c r="N2328" s="4"/>
      <c r="O2328" s="3"/>
      <c r="P2328" s="3"/>
      <c r="Q2328" s="3"/>
      <c r="R2328" s="4"/>
      <c r="S2328" s="4">
        <v>1</v>
      </c>
      <c r="T2328" s="4" t="s">
        <v>8035</v>
      </c>
      <c r="U2328" s="3"/>
      <c r="V2328" s="3"/>
      <c r="W2328" s="8"/>
      <c r="X2328" s="4"/>
      <c r="Y2328" s="27"/>
      <c r="Z2328" s="165"/>
      <c r="AA2328" s="165"/>
    </row>
    <row r="2329" spans="1:27" ht="16.5" hidden="1">
      <c r="A2329" s="2">
        <f t="shared" si="0"/>
        <v>2326</v>
      </c>
      <c r="B2329" s="3" t="str">
        <f>VLOOKUP(D2329,DSKH!$A:$B,2,0)</f>
        <v>A-472</v>
      </c>
      <c r="C2329" s="4" t="s">
        <v>130</v>
      </c>
      <c r="D2329" s="4" t="s">
        <v>140</v>
      </c>
      <c r="E2329" s="4" t="s">
        <v>29</v>
      </c>
      <c r="F2329" s="4">
        <v>308338166050</v>
      </c>
      <c r="G2329" s="4" t="s">
        <v>41</v>
      </c>
      <c r="H2329" s="173">
        <v>46099</v>
      </c>
      <c r="I2329" s="4" t="s">
        <v>28</v>
      </c>
      <c r="J2329" s="4" t="s">
        <v>29</v>
      </c>
      <c r="K2329" s="4" t="s">
        <v>106</v>
      </c>
      <c r="L2329" s="4"/>
      <c r="M2329" s="23">
        <v>2</v>
      </c>
      <c r="N2329" s="4"/>
      <c r="O2329" s="3"/>
      <c r="P2329" s="3"/>
      <c r="Q2329" s="3"/>
      <c r="R2329" s="4"/>
      <c r="S2329" s="4">
        <v>1</v>
      </c>
      <c r="T2329" s="4" t="s">
        <v>8036</v>
      </c>
      <c r="U2329" s="3"/>
      <c r="V2329" s="3"/>
      <c r="W2329" s="8"/>
      <c r="X2329" s="4"/>
      <c r="Y2329" s="23" t="s">
        <v>8037</v>
      </c>
      <c r="Z2329" s="165"/>
      <c r="AA2329" s="165"/>
    </row>
    <row r="2330" spans="1:27" ht="16.5" hidden="1">
      <c r="A2330" s="2">
        <f t="shared" si="0"/>
        <v>2327</v>
      </c>
      <c r="B2330" s="3" t="str">
        <f>VLOOKUP(D2330,DSKH!$A:$B,2,0)</f>
        <v>A-09</v>
      </c>
      <c r="C2330" s="4" t="s">
        <v>130</v>
      </c>
      <c r="D2330" s="4" t="s">
        <v>131</v>
      </c>
      <c r="E2330" s="4" t="s">
        <v>29</v>
      </c>
      <c r="F2330" s="4">
        <v>308340416920</v>
      </c>
      <c r="G2330" s="4" t="s">
        <v>41</v>
      </c>
      <c r="H2330" s="173">
        <v>46099</v>
      </c>
      <c r="I2330" s="4" t="s">
        <v>28</v>
      </c>
      <c r="J2330" s="4" t="s">
        <v>29</v>
      </c>
      <c r="K2330" s="4" t="s">
        <v>30</v>
      </c>
      <c r="L2330" s="4"/>
      <c r="M2330" s="23" t="s">
        <v>8038</v>
      </c>
      <c r="N2330" s="4"/>
      <c r="O2330" s="4" t="s">
        <v>8039</v>
      </c>
      <c r="P2330" s="3"/>
      <c r="Q2330" s="3"/>
      <c r="R2330" s="4">
        <v>1</v>
      </c>
      <c r="S2330" s="3"/>
      <c r="T2330" s="4" t="s">
        <v>8040</v>
      </c>
      <c r="U2330" s="3"/>
      <c r="V2330" s="4">
        <v>202611211013</v>
      </c>
      <c r="W2330" s="6">
        <v>42323</v>
      </c>
      <c r="X2330" s="4" t="s">
        <v>60</v>
      </c>
      <c r="Y2330" s="27"/>
      <c r="Z2330" s="165"/>
      <c r="AA2330" s="165"/>
    </row>
    <row r="2331" spans="1:27" ht="33" hidden="1">
      <c r="A2331" s="2">
        <f t="shared" si="0"/>
        <v>2328</v>
      </c>
      <c r="B2331" s="3" t="str">
        <f>VLOOKUP(D2331,DSKH!$A:$B,2,0)</f>
        <v>A-09</v>
      </c>
      <c r="C2331" s="4" t="s">
        <v>130</v>
      </c>
      <c r="D2331" s="4" t="s">
        <v>131</v>
      </c>
      <c r="E2331" s="4" t="s">
        <v>57</v>
      </c>
      <c r="F2331" s="4">
        <v>108066894940</v>
      </c>
      <c r="G2331" s="4" t="s">
        <v>83</v>
      </c>
      <c r="H2331" s="173">
        <v>46100</v>
      </c>
      <c r="I2331" s="4" t="s">
        <v>28</v>
      </c>
      <c r="J2331" s="4" t="s">
        <v>36</v>
      </c>
      <c r="K2331" s="4" t="s">
        <v>30</v>
      </c>
      <c r="L2331" s="4"/>
      <c r="M2331" s="23" t="s">
        <v>8041</v>
      </c>
      <c r="N2331" s="4" t="s">
        <v>8042</v>
      </c>
      <c r="O2331" s="3"/>
      <c r="P2331" s="4">
        <v>1</v>
      </c>
      <c r="Q2331" s="3"/>
      <c r="R2331" s="3"/>
      <c r="S2331" s="4"/>
      <c r="T2331" s="4" t="s">
        <v>8043</v>
      </c>
      <c r="U2331" s="4" t="s">
        <v>8044</v>
      </c>
      <c r="V2331" s="3"/>
      <c r="W2331" s="8"/>
      <c r="X2331" s="4" t="s">
        <v>428</v>
      </c>
      <c r="Y2331" s="23" t="s">
        <v>8045</v>
      </c>
      <c r="Z2331" s="165"/>
      <c r="AA2331" s="165"/>
    </row>
    <row r="2332" spans="1:27" ht="16.5" hidden="1">
      <c r="A2332" s="2">
        <f t="shared" si="0"/>
        <v>2329</v>
      </c>
      <c r="B2332" s="3" t="str">
        <f>VLOOKUP(D2332,DSKH!$A:$B,2,0)</f>
        <v>A-211</v>
      </c>
      <c r="C2332" s="4" t="s">
        <v>130</v>
      </c>
      <c r="D2332" s="4" t="s">
        <v>132</v>
      </c>
      <c r="E2332" s="4" t="s">
        <v>29</v>
      </c>
      <c r="F2332" s="4">
        <v>308336941900</v>
      </c>
      <c r="G2332" s="4" t="s">
        <v>53</v>
      </c>
      <c r="H2332" s="173">
        <v>46099</v>
      </c>
      <c r="I2332" s="4" t="s">
        <v>28</v>
      </c>
      <c r="J2332" s="4" t="s">
        <v>29</v>
      </c>
      <c r="K2332" s="4" t="s">
        <v>30</v>
      </c>
      <c r="L2332" s="4"/>
      <c r="M2332" s="23">
        <v>2026032202</v>
      </c>
      <c r="N2332" s="3"/>
      <c r="O2332" s="4" t="s">
        <v>8046</v>
      </c>
      <c r="P2332" s="3"/>
      <c r="Q2332" s="3"/>
      <c r="R2332" s="4">
        <v>1</v>
      </c>
      <c r="S2332" s="3"/>
      <c r="T2332" s="4" t="s">
        <v>8047</v>
      </c>
      <c r="U2332" s="3"/>
      <c r="V2332" s="4"/>
      <c r="W2332" s="6"/>
      <c r="X2332" s="4" t="s">
        <v>133</v>
      </c>
      <c r="Y2332" s="27"/>
      <c r="Z2332" s="165"/>
      <c r="AA2332" s="165"/>
    </row>
    <row r="2333" spans="1:27" ht="16.5" hidden="1">
      <c r="A2333" s="2">
        <f t="shared" si="0"/>
        <v>2330</v>
      </c>
      <c r="B2333" s="3" t="str">
        <f>VLOOKUP(D2333,DSKH!$A:$B,2,0)</f>
        <v>A-211</v>
      </c>
      <c r="C2333" s="4" t="s">
        <v>130</v>
      </c>
      <c r="D2333" s="4" t="s">
        <v>132</v>
      </c>
      <c r="E2333" s="4" t="s">
        <v>29</v>
      </c>
      <c r="F2333" s="4">
        <v>308336986700</v>
      </c>
      <c r="G2333" s="4" t="s">
        <v>53</v>
      </c>
      <c r="H2333" s="173">
        <v>46099</v>
      </c>
      <c r="I2333" s="4" t="s">
        <v>28</v>
      </c>
      <c r="J2333" s="4" t="s">
        <v>29</v>
      </c>
      <c r="K2333" s="4" t="s">
        <v>30</v>
      </c>
      <c r="L2333" s="4"/>
      <c r="M2333" s="23">
        <v>2026032203</v>
      </c>
      <c r="N2333" s="4"/>
      <c r="O2333" s="4" t="s">
        <v>8048</v>
      </c>
      <c r="P2333" s="3"/>
      <c r="Q2333" s="4"/>
      <c r="R2333" s="4">
        <v>1</v>
      </c>
      <c r="S2333" s="3"/>
      <c r="T2333" s="4" t="s">
        <v>8049</v>
      </c>
      <c r="U2333" s="4"/>
      <c r="V2333" s="4"/>
      <c r="W2333" s="6"/>
      <c r="X2333" s="4" t="s">
        <v>133</v>
      </c>
      <c r="Y2333" s="27"/>
      <c r="Z2333" s="165"/>
      <c r="AA2333" s="165"/>
    </row>
    <row r="2334" spans="1:27" ht="16.5" hidden="1">
      <c r="A2334" s="2">
        <f t="shared" si="0"/>
        <v>2331</v>
      </c>
      <c r="B2334" s="3" t="str">
        <f>VLOOKUP(D2334,DSKH!$A:$B,2,0)</f>
        <v>A-211</v>
      </c>
      <c r="C2334" s="4" t="s">
        <v>130</v>
      </c>
      <c r="D2334" s="4" t="s">
        <v>132</v>
      </c>
      <c r="E2334" s="4" t="s">
        <v>29</v>
      </c>
      <c r="F2334" s="4">
        <v>308337033230</v>
      </c>
      <c r="G2334" s="4" t="s">
        <v>53</v>
      </c>
      <c r="H2334" s="173">
        <v>46099</v>
      </c>
      <c r="I2334" s="4" t="s">
        <v>28</v>
      </c>
      <c r="J2334" s="4" t="s">
        <v>29</v>
      </c>
      <c r="K2334" s="4" t="s">
        <v>30</v>
      </c>
      <c r="L2334" s="4"/>
      <c r="M2334" s="23">
        <v>2026032206</v>
      </c>
      <c r="N2334" s="3"/>
      <c r="O2334" s="4" t="s">
        <v>8050</v>
      </c>
      <c r="P2334" s="3"/>
      <c r="Q2334" s="3"/>
      <c r="R2334" s="4">
        <v>1</v>
      </c>
      <c r="S2334" s="3"/>
      <c r="T2334" s="4" t="s">
        <v>8051</v>
      </c>
      <c r="U2334" s="3"/>
      <c r="V2334" s="3"/>
      <c r="W2334" s="8"/>
      <c r="X2334" s="4" t="s">
        <v>133</v>
      </c>
      <c r="Y2334" s="27"/>
      <c r="Z2334" s="165"/>
      <c r="AA2334" s="165"/>
    </row>
    <row r="2335" spans="1:27" ht="16.5" hidden="1">
      <c r="A2335" s="2">
        <f t="shared" si="0"/>
        <v>2332</v>
      </c>
      <c r="B2335" s="3" t="str">
        <f>VLOOKUP(D2335,DSKH!$A:$B,2,0)</f>
        <v>A-211</v>
      </c>
      <c r="C2335" s="4" t="s">
        <v>130</v>
      </c>
      <c r="D2335" s="4" t="s">
        <v>132</v>
      </c>
      <c r="E2335" s="4" t="s">
        <v>29</v>
      </c>
      <c r="F2335" s="4">
        <v>308337669530</v>
      </c>
      <c r="G2335" s="4" t="s">
        <v>53</v>
      </c>
      <c r="H2335" s="173">
        <v>46099</v>
      </c>
      <c r="I2335" s="4" t="s">
        <v>28</v>
      </c>
      <c r="J2335" s="4" t="s">
        <v>29</v>
      </c>
      <c r="K2335" s="4" t="s">
        <v>30</v>
      </c>
      <c r="L2335" s="4"/>
      <c r="M2335" s="23" t="s">
        <v>8052</v>
      </c>
      <c r="N2335" s="3"/>
      <c r="O2335" s="4" t="s">
        <v>8053</v>
      </c>
      <c r="P2335" s="3"/>
      <c r="Q2335" s="3"/>
      <c r="R2335" s="4">
        <v>1</v>
      </c>
      <c r="S2335" s="3"/>
      <c r="T2335" s="4" t="s">
        <v>8054</v>
      </c>
      <c r="U2335" s="3"/>
      <c r="V2335" s="3"/>
      <c r="W2335" s="8"/>
      <c r="X2335" s="4" t="s">
        <v>60</v>
      </c>
      <c r="Y2335" s="27"/>
      <c r="Z2335" s="165"/>
      <c r="AA2335" s="165"/>
    </row>
    <row r="2336" spans="1:27" ht="16.5" hidden="1">
      <c r="A2336" s="2">
        <f t="shared" si="0"/>
        <v>2333</v>
      </c>
      <c r="B2336" s="3" t="str">
        <f>VLOOKUP(D2336,DSKH!$A:$B,2,0)</f>
        <v>A-211</v>
      </c>
      <c r="C2336" s="4" t="s">
        <v>130</v>
      </c>
      <c r="D2336" s="4" t="s">
        <v>132</v>
      </c>
      <c r="E2336" s="4" t="s">
        <v>29</v>
      </c>
      <c r="F2336" s="4">
        <v>308337807910</v>
      </c>
      <c r="G2336" s="4" t="s">
        <v>53</v>
      </c>
      <c r="H2336" s="173">
        <v>46099</v>
      </c>
      <c r="I2336" s="4" t="s">
        <v>28</v>
      </c>
      <c r="J2336" s="4" t="s">
        <v>29</v>
      </c>
      <c r="K2336" s="4" t="s">
        <v>30</v>
      </c>
      <c r="L2336" s="4"/>
      <c r="M2336" s="23" t="s">
        <v>8055</v>
      </c>
      <c r="N2336" s="3"/>
      <c r="O2336" s="4" t="s">
        <v>8056</v>
      </c>
      <c r="P2336" s="3"/>
      <c r="Q2336" s="3"/>
      <c r="R2336" s="4">
        <v>1</v>
      </c>
      <c r="S2336" s="3"/>
      <c r="T2336" s="4" t="s">
        <v>8057</v>
      </c>
      <c r="U2336" s="3"/>
      <c r="V2336" s="3"/>
      <c r="W2336" s="8"/>
      <c r="X2336" s="4" t="s">
        <v>267</v>
      </c>
      <c r="Y2336" s="27"/>
      <c r="Z2336" s="165"/>
      <c r="AA2336" s="165"/>
    </row>
    <row r="2337" spans="1:27" ht="16.5" hidden="1">
      <c r="A2337" s="2">
        <f t="shared" si="0"/>
        <v>2334</v>
      </c>
      <c r="B2337" s="3" t="str">
        <f>VLOOKUP(D2337,DSKH!$A:$B,2,0)</f>
        <v>A-211</v>
      </c>
      <c r="C2337" s="4" t="s">
        <v>130</v>
      </c>
      <c r="D2337" s="4" t="s">
        <v>132</v>
      </c>
      <c r="E2337" s="4" t="s">
        <v>29</v>
      </c>
      <c r="F2337" s="4">
        <v>308337731130</v>
      </c>
      <c r="G2337" s="4" t="s">
        <v>53</v>
      </c>
      <c r="H2337" s="173">
        <v>46099</v>
      </c>
      <c r="I2337" s="4" t="s">
        <v>28</v>
      </c>
      <c r="J2337" s="4" t="s">
        <v>29</v>
      </c>
      <c r="K2337" s="4" t="s">
        <v>30</v>
      </c>
      <c r="L2337" s="4"/>
      <c r="M2337" s="23" t="s">
        <v>8058</v>
      </c>
      <c r="N2337" s="3"/>
      <c r="O2337" s="4" t="s">
        <v>8059</v>
      </c>
      <c r="P2337" s="3"/>
      <c r="Q2337" s="3"/>
      <c r="R2337" s="4">
        <v>1</v>
      </c>
      <c r="S2337" s="3"/>
      <c r="T2337" s="4" t="s">
        <v>8060</v>
      </c>
      <c r="U2337" s="3"/>
      <c r="V2337" s="3"/>
      <c r="W2337" s="8"/>
      <c r="X2337" s="4" t="s">
        <v>60</v>
      </c>
      <c r="Y2337" s="27"/>
      <c r="Z2337" s="165"/>
      <c r="AA2337" s="165"/>
    </row>
    <row r="2338" spans="1:27" ht="16.5" hidden="1">
      <c r="A2338" s="2">
        <f t="shared" si="0"/>
        <v>2335</v>
      </c>
      <c r="B2338" s="3" t="str">
        <f>VLOOKUP(D2338,DSKH!$A:$B,2,0)</f>
        <v>A-211</v>
      </c>
      <c r="C2338" s="4" t="s">
        <v>130</v>
      </c>
      <c r="D2338" s="4" t="s">
        <v>132</v>
      </c>
      <c r="E2338" s="4" t="s">
        <v>29</v>
      </c>
      <c r="F2338" s="4">
        <v>308339498740</v>
      </c>
      <c r="G2338" s="4" t="s">
        <v>53</v>
      </c>
      <c r="H2338" s="173">
        <v>46099</v>
      </c>
      <c r="I2338" s="4" t="s">
        <v>28</v>
      </c>
      <c r="J2338" s="4" t="s">
        <v>29</v>
      </c>
      <c r="K2338" s="4" t="s">
        <v>30</v>
      </c>
      <c r="L2338" s="4"/>
      <c r="M2338" s="23" t="s">
        <v>8061</v>
      </c>
      <c r="N2338" s="3"/>
      <c r="O2338" s="4">
        <v>2167449970</v>
      </c>
      <c r="P2338" s="3"/>
      <c r="Q2338" s="4">
        <v>1</v>
      </c>
      <c r="R2338" s="3"/>
      <c r="S2338" s="3"/>
      <c r="T2338" s="4" t="s">
        <v>8062</v>
      </c>
      <c r="U2338" s="4" t="s">
        <v>8063</v>
      </c>
      <c r="V2338" s="4">
        <v>202611211168</v>
      </c>
      <c r="W2338" s="6">
        <v>500000</v>
      </c>
      <c r="X2338" s="4" t="s">
        <v>115</v>
      </c>
      <c r="Y2338" s="27"/>
      <c r="Z2338" s="165"/>
      <c r="AA2338" s="165"/>
    </row>
    <row r="2339" spans="1:27" ht="16.5" hidden="1">
      <c r="A2339" s="2">
        <f t="shared" si="0"/>
        <v>2336</v>
      </c>
      <c r="B2339" s="3" t="str">
        <f>VLOOKUP(D2339,DSKH!$A:$B,2,0)</f>
        <v>A-211</v>
      </c>
      <c r="C2339" s="4" t="s">
        <v>130</v>
      </c>
      <c r="D2339" s="4" t="s">
        <v>132</v>
      </c>
      <c r="E2339" s="4" t="s">
        <v>57</v>
      </c>
      <c r="F2339" s="4">
        <v>108063931250</v>
      </c>
      <c r="G2339" s="4" t="s">
        <v>34</v>
      </c>
      <c r="H2339" s="173">
        <v>46099</v>
      </c>
      <c r="I2339" s="4" t="s">
        <v>28</v>
      </c>
      <c r="J2339" s="4" t="s">
        <v>29</v>
      </c>
      <c r="K2339" s="4" t="s">
        <v>30</v>
      </c>
      <c r="L2339" s="4"/>
      <c r="M2339" s="23">
        <v>15</v>
      </c>
      <c r="N2339" s="3"/>
      <c r="O2339" s="4"/>
      <c r="P2339" s="3"/>
      <c r="Q2339" s="3"/>
      <c r="R2339" s="4"/>
      <c r="S2339" s="4">
        <v>1</v>
      </c>
      <c r="T2339" s="4" t="s">
        <v>8064</v>
      </c>
      <c r="U2339" s="3"/>
      <c r="V2339" s="3"/>
      <c r="W2339" s="8"/>
      <c r="X2339" s="4"/>
      <c r="Y2339" s="27"/>
      <c r="Z2339" s="165"/>
      <c r="AA2339" s="165"/>
    </row>
    <row r="2340" spans="1:27" ht="16.5" hidden="1">
      <c r="A2340" s="2">
        <f t="shared" si="0"/>
        <v>2337</v>
      </c>
      <c r="B2340" s="3" t="str">
        <f>VLOOKUP(D2340,DSKH!$A:$B,2,0)</f>
        <v>A-211</v>
      </c>
      <c r="C2340" s="4" t="s">
        <v>130</v>
      </c>
      <c r="D2340" s="4" t="s">
        <v>132</v>
      </c>
      <c r="E2340" s="4" t="s">
        <v>57</v>
      </c>
      <c r="F2340" s="4">
        <v>108064127730</v>
      </c>
      <c r="G2340" s="4" t="s">
        <v>34</v>
      </c>
      <c r="H2340" s="173">
        <v>46099</v>
      </c>
      <c r="I2340" s="4" t="s">
        <v>28</v>
      </c>
      <c r="J2340" s="4" t="s">
        <v>36</v>
      </c>
      <c r="K2340" s="4" t="s">
        <v>30</v>
      </c>
      <c r="L2340" s="4"/>
      <c r="M2340" s="23">
        <v>488</v>
      </c>
      <c r="N2340" s="3"/>
      <c r="O2340" s="4"/>
      <c r="P2340" s="4"/>
      <c r="Q2340" s="3"/>
      <c r="R2340" s="3"/>
      <c r="S2340" s="4">
        <v>1</v>
      </c>
      <c r="T2340" s="4" t="s">
        <v>8065</v>
      </c>
      <c r="U2340" s="4"/>
      <c r="V2340" s="3"/>
      <c r="W2340" s="8"/>
      <c r="X2340" s="4"/>
      <c r="Y2340" s="27"/>
      <c r="Z2340" s="165"/>
      <c r="AA2340" s="165"/>
    </row>
    <row r="2341" spans="1:27" ht="16.5" hidden="1">
      <c r="A2341" s="2">
        <f t="shared" si="0"/>
        <v>2338</v>
      </c>
      <c r="B2341" s="3" t="str">
        <f>VLOOKUP(D2341,DSKH!$A:$B,2,0)</f>
        <v>A-211</v>
      </c>
      <c r="C2341" s="4" t="s">
        <v>130</v>
      </c>
      <c r="D2341" s="4" t="s">
        <v>132</v>
      </c>
      <c r="E2341" s="4" t="s">
        <v>57</v>
      </c>
      <c r="F2341" s="4">
        <v>108064026120</v>
      </c>
      <c r="G2341" s="4" t="s">
        <v>34</v>
      </c>
      <c r="H2341" s="173">
        <v>46099</v>
      </c>
      <c r="I2341" s="4" t="s">
        <v>28</v>
      </c>
      <c r="J2341" s="4" t="s">
        <v>36</v>
      </c>
      <c r="K2341" s="4" t="s">
        <v>30</v>
      </c>
      <c r="L2341" s="4"/>
      <c r="M2341" s="23">
        <v>489</v>
      </c>
      <c r="N2341" s="3"/>
      <c r="O2341" s="4"/>
      <c r="P2341" s="4"/>
      <c r="Q2341" s="3"/>
      <c r="R2341" s="3"/>
      <c r="S2341" s="4">
        <v>1</v>
      </c>
      <c r="T2341" s="4" t="s">
        <v>8066</v>
      </c>
      <c r="U2341" s="4"/>
      <c r="V2341" s="3"/>
      <c r="W2341" s="8"/>
      <c r="X2341" s="4"/>
      <c r="Y2341" s="27"/>
      <c r="Z2341" s="165"/>
      <c r="AA2341" s="165"/>
    </row>
    <row r="2342" spans="1:27" ht="16.5" hidden="1">
      <c r="A2342" s="2">
        <f t="shared" si="0"/>
        <v>2339</v>
      </c>
      <c r="B2342" s="3" t="str">
        <f>VLOOKUP(D2342,DSKH!$A:$B,2,0)</f>
        <v>A-211</v>
      </c>
      <c r="C2342" s="4" t="s">
        <v>130</v>
      </c>
      <c r="D2342" s="4" t="s">
        <v>132</v>
      </c>
      <c r="E2342" s="4" t="s">
        <v>29</v>
      </c>
      <c r="F2342" s="4">
        <v>308341108520</v>
      </c>
      <c r="G2342" s="4" t="s">
        <v>53</v>
      </c>
      <c r="H2342" s="173">
        <v>46100</v>
      </c>
      <c r="I2342" s="4" t="s">
        <v>28</v>
      </c>
      <c r="J2342" s="4" t="s">
        <v>29</v>
      </c>
      <c r="K2342" s="4" t="s">
        <v>30</v>
      </c>
      <c r="L2342" s="4"/>
      <c r="M2342" s="23">
        <v>2026032204</v>
      </c>
      <c r="N2342" s="3"/>
      <c r="O2342" s="4" t="s">
        <v>8067</v>
      </c>
      <c r="P2342" s="3"/>
      <c r="Q2342" s="3"/>
      <c r="R2342" s="4">
        <v>1</v>
      </c>
      <c r="S2342" s="3"/>
      <c r="T2342" s="4" t="s">
        <v>8068</v>
      </c>
      <c r="U2342" s="3"/>
      <c r="V2342" s="3"/>
      <c r="W2342" s="8"/>
      <c r="X2342" s="4" t="s">
        <v>133</v>
      </c>
      <c r="Y2342" s="27"/>
      <c r="Z2342" s="165"/>
      <c r="AA2342" s="165"/>
    </row>
    <row r="2343" spans="1:27" ht="16.5" hidden="1">
      <c r="A2343" s="2">
        <f t="shared" si="0"/>
        <v>2340</v>
      </c>
      <c r="B2343" s="3" t="str">
        <f>VLOOKUP(D2343,DSKH!$A:$B,2,0)</f>
        <v>A-590</v>
      </c>
      <c r="C2343" s="4" t="s">
        <v>130</v>
      </c>
      <c r="D2343" s="4" t="s">
        <v>135</v>
      </c>
      <c r="E2343" s="4" t="s">
        <v>57</v>
      </c>
      <c r="F2343" s="4">
        <v>108065958120</v>
      </c>
      <c r="G2343" s="4" t="s">
        <v>27</v>
      </c>
      <c r="H2343" s="173">
        <v>46100</v>
      </c>
      <c r="I2343" s="4" t="s">
        <v>28</v>
      </c>
      <c r="J2343" s="4" t="s">
        <v>29</v>
      </c>
      <c r="K2343" s="4" t="s">
        <v>30</v>
      </c>
      <c r="L2343" s="4"/>
      <c r="M2343" s="23" t="s">
        <v>8069</v>
      </c>
      <c r="N2343" s="4" t="s">
        <v>8070</v>
      </c>
      <c r="O2343" s="4"/>
      <c r="P2343" s="3"/>
      <c r="Q2343" s="4">
        <v>1</v>
      </c>
      <c r="R2343" s="4"/>
      <c r="S2343" s="3"/>
      <c r="T2343" s="4" t="s">
        <v>8071</v>
      </c>
      <c r="U2343" s="4" t="s">
        <v>8072</v>
      </c>
      <c r="V2343" s="4">
        <v>202611211544</v>
      </c>
      <c r="W2343" s="6">
        <v>500000</v>
      </c>
      <c r="X2343" s="4" t="s">
        <v>115</v>
      </c>
      <c r="Y2343" s="27"/>
      <c r="Z2343" s="165"/>
      <c r="AA2343" s="165"/>
    </row>
    <row r="2344" spans="1:27" ht="16.5" hidden="1">
      <c r="A2344" s="2">
        <f t="shared" si="0"/>
        <v>2341</v>
      </c>
      <c r="B2344" s="3" t="str">
        <f>VLOOKUP(D2344,DSKH!$A:$B,2,0)</f>
        <v>A-590</v>
      </c>
      <c r="C2344" s="4" t="s">
        <v>130</v>
      </c>
      <c r="D2344" s="4" t="s">
        <v>135</v>
      </c>
      <c r="E2344" s="4" t="s">
        <v>57</v>
      </c>
      <c r="F2344" s="4">
        <v>108062811140</v>
      </c>
      <c r="G2344" s="4" t="s">
        <v>27</v>
      </c>
      <c r="H2344" s="173">
        <v>46099</v>
      </c>
      <c r="I2344" s="4" t="s">
        <v>28</v>
      </c>
      <c r="J2344" s="4" t="s">
        <v>29</v>
      </c>
      <c r="K2344" s="4" t="s">
        <v>30</v>
      </c>
      <c r="L2344" s="4"/>
      <c r="M2344" s="23" t="s">
        <v>8073</v>
      </c>
      <c r="N2344" s="4" t="s">
        <v>8074</v>
      </c>
      <c r="O2344" s="4"/>
      <c r="P2344" s="3"/>
      <c r="Q2344" s="3"/>
      <c r="R2344" s="4">
        <v>1</v>
      </c>
      <c r="S2344" s="3"/>
      <c r="T2344" s="4" t="s">
        <v>8075</v>
      </c>
      <c r="U2344" s="3"/>
      <c r="V2344" s="4">
        <v>202611211565</v>
      </c>
      <c r="W2344" s="6">
        <v>73374</v>
      </c>
      <c r="X2344" s="4" t="s">
        <v>3373</v>
      </c>
      <c r="Y2344" s="27"/>
      <c r="Z2344" s="165"/>
      <c r="AA2344" s="165"/>
    </row>
    <row r="2345" spans="1:27" ht="33" hidden="1">
      <c r="A2345" s="2">
        <f t="shared" si="0"/>
        <v>2342</v>
      </c>
      <c r="B2345" s="3" t="str">
        <f>VLOOKUP(D2345,DSKH!$A:$B,2,0)</f>
        <v>A-590</v>
      </c>
      <c r="C2345" s="4" t="s">
        <v>130</v>
      </c>
      <c r="D2345" s="4" t="s">
        <v>135</v>
      </c>
      <c r="E2345" s="4" t="s">
        <v>57</v>
      </c>
      <c r="F2345" s="4">
        <v>108062668600</v>
      </c>
      <c r="G2345" s="4" t="s">
        <v>27</v>
      </c>
      <c r="H2345" s="173">
        <v>46099</v>
      </c>
      <c r="I2345" s="4" t="s">
        <v>28</v>
      </c>
      <c r="J2345" s="4" t="s">
        <v>29</v>
      </c>
      <c r="K2345" s="4" t="s">
        <v>30</v>
      </c>
      <c r="L2345" s="4"/>
      <c r="M2345" s="23" t="s">
        <v>8076</v>
      </c>
      <c r="N2345" s="4" t="s">
        <v>8077</v>
      </c>
      <c r="O2345" s="4"/>
      <c r="P2345" s="4">
        <v>1</v>
      </c>
      <c r="Q2345" s="4"/>
      <c r="R2345" s="3"/>
      <c r="S2345" s="3"/>
      <c r="T2345" s="4" t="s">
        <v>8078</v>
      </c>
      <c r="U2345" s="4" t="s">
        <v>8079</v>
      </c>
      <c r="V2345" s="3"/>
      <c r="W2345" s="8"/>
      <c r="X2345" s="4"/>
      <c r="Y2345" s="23" t="s">
        <v>8080</v>
      </c>
      <c r="Z2345" s="165"/>
      <c r="AA2345" s="165"/>
    </row>
    <row r="2346" spans="1:27" ht="16.5" hidden="1">
      <c r="A2346" s="2">
        <f t="shared" si="0"/>
        <v>2343</v>
      </c>
      <c r="B2346" s="3" t="str">
        <f>VLOOKUP(D2346,DSKH!$A:$B,2,0)</f>
        <v>A-590</v>
      </c>
      <c r="C2346" s="4" t="s">
        <v>130</v>
      </c>
      <c r="D2346" s="4" t="s">
        <v>135</v>
      </c>
      <c r="E2346" s="4" t="s">
        <v>57</v>
      </c>
      <c r="F2346" s="4">
        <v>108060384500</v>
      </c>
      <c r="G2346" s="4" t="s">
        <v>34</v>
      </c>
      <c r="H2346" s="173">
        <v>46099</v>
      </c>
      <c r="I2346" s="4" t="s">
        <v>28</v>
      </c>
      <c r="J2346" s="4" t="s">
        <v>29</v>
      </c>
      <c r="K2346" s="4" t="s">
        <v>30</v>
      </c>
      <c r="L2346" s="4"/>
      <c r="M2346" s="23">
        <v>26</v>
      </c>
      <c r="N2346" s="3"/>
      <c r="O2346" s="3"/>
      <c r="P2346" s="3"/>
      <c r="Q2346" s="3"/>
      <c r="R2346" s="3"/>
      <c r="S2346" s="4">
        <v>1</v>
      </c>
      <c r="T2346" s="4" t="s">
        <v>8081</v>
      </c>
      <c r="U2346" s="3"/>
      <c r="V2346" s="3"/>
      <c r="W2346" s="8"/>
      <c r="X2346" s="3"/>
      <c r="Y2346" s="27"/>
      <c r="Z2346" s="165"/>
      <c r="AA2346" s="165"/>
    </row>
    <row r="2347" spans="1:27" ht="16.5" hidden="1">
      <c r="A2347" s="2">
        <f t="shared" si="0"/>
        <v>2344</v>
      </c>
      <c r="B2347" s="3" t="str">
        <f>VLOOKUP(D2347,DSKH!$A:$B,2,0)</f>
        <v>A-590</v>
      </c>
      <c r="C2347" s="4" t="s">
        <v>130</v>
      </c>
      <c r="D2347" s="4" t="s">
        <v>135</v>
      </c>
      <c r="E2347" s="4" t="s">
        <v>29</v>
      </c>
      <c r="F2347" s="4">
        <v>308336857160</v>
      </c>
      <c r="G2347" s="4" t="s">
        <v>53</v>
      </c>
      <c r="H2347" s="173">
        <v>46099</v>
      </c>
      <c r="I2347" s="4" t="s">
        <v>28</v>
      </c>
      <c r="J2347" s="4" t="s">
        <v>29</v>
      </c>
      <c r="K2347" s="4" t="s">
        <v>30</v>
      </c>
      <c r="L2347" s="4"/>
      <c r="M2347" s="23" t="s">
        <v>8082</v>
      </c>
      <c r="N2347" s="3"/>
      <c r="O2347" s="4">
        <v>6446044580</v>
      </c>
      <c r="P2347" s="3"/>
      <c r="Q2347" s="4">
        <v>2</v>
      </c>
      <c r="R2347" s="3"/>
      <c r="S2347" s="4"/>
      <c r="T2347" s="4" t="s">
        <v>6624</v>
      </c>
      <c r="U2347" s="4" t="s">
        <v>8083</v>
      </c>
      <c r="V2347" s="4">
        <v>202611211634</v>
      </c>
      <c r="W2347" s="6">
        <v>1000000</v>
      </c>
      <c r="X2347" s="4" t="s">
        <v>115</v>
      </c>
      <c r="Y2347" s="27"/>
      <c r="Z2347" s="165"/>
      <c r="AA2347" s="165"/>
    </row>
    <row r="2348" spans="1:27" ht="16.5" hidden="1">
      <c r="A2348" s="2">
        <f t="shared" si="0"/>
        <v>2345</v>
      </c>
      <c r="B2348" s="3" t="str">
        <f>VLOOKUP(D2348,DSKH!$A:$B,2,0)</f>
        <v>A-590</v>
      </c>
      <c r="C2348" s="4" t="s">
        <v>130</v>
      </c>
      <c r="D2348" s="4" t="s">
        <v>135</v>
      </c>
      <c r="E2348" s="4" t="s">
        <v>29</v>
      </c>
      <c r="F2348" s="4">
        <v>308337311460</v>
      </c>
      <c r="G2348" s="4" t="s">
        <v>53</v>
      </c>
      <c r="H2348" s="173">
        <v>46099</v>
      </c>
      <c r="I2348" s="4" t="s">
        <v>28</v>
      </c>
      <c r="J2348" s="4" t="s">
        <v>29</v>
      </c>
      <c r="K2348" s="4" t="s">
        <v>30</v>
      </c>
      <c r="L2348" s="4"/>
      <c r="M2348" s="23" t="s">
        <v>8084</v>
      </c>
      <c r="N2348" s="3"/>
      <c r="O2348" s="3"/>
      <c r="P2348" s="3"/>
      <c r="Q2348" s="3"/>
      <c r="R2348" s="4">
        <v>1</v>
      </c>
      <c r="S2348" s="4"/>
      <c r="T2348" s="4" t="s">
        <v>8085</v>
      </c>
      <c r="U2348" s="3"/>
      <c r="V2348" s="3"/>
      <c r="W2348" s="8"/>
      <c r="X2348" s="4" t="s">
        <v>144</v>
      </c>
      <c r="Y2348" s="27"/>
      <c r="Z2348" s="165"/>
      <c r="AA2348" s="165"/>
    </row>
    <row r="2349" spans="1:27" ht="16.5" hidden="1">
      <c r="A2349" s="2">
        <f t="shared" si="0"/>
        <v>2346</v>
      </c>
      <c r="B2349" s="3" t="str">
        <f>VLOOKUP(D2349,DSKH!$A:$B,2,0)</f>
        <v>A-590</v>
      </c>
      <c r="C2349" s="4" t="s">
        <v>130</v>
      </c>
      <c r="D2349" s="4" t="s">
        <v>135</v>
      </c>
      <c r="E2349" s="4" t="s">
        <v>57</v>
      </c>
      <c r="F2349" s="4">
        <v>108064314410</v>
      </c>
      <c r="G2349" s="4" t="s">
        <v>34</v>
      </c>
      <c r="H2349" s="173">
        <v>46099</v>
      </c>
      <c r="I2349" s="4" t="s">
        <v>28</v>
      </c>
      <c r="J2349" s="4" t="s">
        <v>29</v>
      </c>
      <c r="K2349" s="4" t="s">
        <v>30</v>
      </c>
      <c r="L2349" s="4"/>
      <c r="M2349" s="23">
        <v>35</v>
      </c>
      <c r="N2349" s="3"/>
      <c r="O2349" s="3"/>
      <c r="P2349" s="3"/>
      <c r="Q2349" s="3"/>
      <c r="R2349" s="3"/>
      <c r="S2349" s="4">
        <v>1</v>
      </c>
      <c r="T2349" s="4" t="s">
        <v>8086</v>
      </c>
      <c r="U2349" s="3"/>
      <c r="V2349" s="3"/>
      <c r="W2349" s="8"/>
      <c r="X2349" s="3"/>
      <c r="Y2349" s="27"/>
      <c r="Z2349" s="165"/>
      <c r="AA2349" s="165"/>
    </row>
    <row r="2350" spans="1:27" ht="16.5" hidden="1">
      <c r="A2350" s="2">
        <f t="shared" si="0"/>
        <v>2347</v>
      </c>
      <c r="B2350" s="3" t="str">
        <f>VLOOKUP(D2350,DSKH!$A:$B,2,0)</f>
        <v>A-590</v>
      </c>
      <c r="C2350" s="4" t="s">
        <v>130</v>
      </c>
      <c r="D2350" s="4" t="s">
        <v>135</v>
      </c>
      <c r="E2350" s="4" t="s">
        <v>57</v>
      </c>
      <c r="F2350" s="4">
        <v>108064396640</v>
      </c>
      <c r="G2350" s="4" t="s">
        <v>34</v>
      </c>
      <c r="H2350" s="173">
        <v>46099</v>
      </c>
      <c r="I2350" s="4" t="s">
        <v>28</v>
      </c>
      <c r="J2350" s="4" t="s">
        <v>29</v>
      </c>
      <c r="K2350" s="4" t="s">
        <v>30</v>
      </c>
      <c r="L2350" s="4"/>
      <c r="M2350" s="23">
        <v>325</v>
      </c>
      <c r="N2350" s="3"/>
      <c r="O2350" s="3"/>
      <c r="P2350" s="3"/>
      <c r="Q2350" s="3"/>
      <c r="R2350" s="3"/>
      <c r="S2350" s="4">
        <v>1</v>
      </c>
      <c r="T2350" s="4" t="s">
        <v>8087</v>
      </c>
      <c r="U2350" s="3"/>
      <c r="V2350" s="3"/>
      <c r="W2350" s="8"/>
      <c r="X2350" s="3"/>
      <c r="Y2350" s="27"/>
      <c r="Z2350" s="165"/>
      <c r="AA2350" s="165"/>
    </row>
    <row r="2351" spans="1:27" ht="16.5" hidden="1">
      <c r="A2351" s="2">
        <f t="shared" si="0"/>
        <v>2348</v>
      </c>
      <c r="B2351" s="3" t="str">
        <f>VLOOKUP(D2351,DSKH!$A:$B,2,0)</f>
        <v>A-590</v>
      </c>
      <c r="C2351" s="4" t="s">
        <v>130</v>
      </c>
      <c r="D2351" s="4" t="s">
        <v>135</v>
      </c>
      <c r="E2351" s="4" t="s">
        <v>57</v>
      </c>
      <c r="F2351" s="4">
        <v>108065724650</v>
      </c>
      <c r="G2351" s="4" t="s">
        <v>27</v>
      </c>
      <c r="H2351" s="173">
        <v>46100</v>
      </c>
      <c r="I2351" s="4" t="s">
        <v>28</v>
      </c>
      <c r="J2351" s="4" t="s">
        <v>29</v>
      </c>
      <c r="K2351" s="4" t="s">
        <v>30</v>
      </c>
      <c r="L2351" s="4"/>
      <c r="M2351" s="23" t="s">
        <v>8088</v>
      </c>
      <c r="N2351" s="4">
        <v>73805839492</v>
      </c>
      <c r="O2351" s="4"/>
      <c r="P2351" s="3"/>
      <c r="Q2351" s="3"/>
      <c r="R2351" s="4">
        <v>1</v>
      </c>
      <c r="S2351" s="3"/>
      <c r="T2351" s="4" t="s">
        <v>8089</v>
      </c>
      <c r="U2351" s="3"/>
      <c r="V2351" s="3"/>
      <c r="W2351" s="8"/>
      <c r="X2351" s="4" t="s">
        <v>116</v>
      </c>
      <c r="Y2351" s="27"/>
      <c r="Z2351" s="165"/>
      <c r="AA2351" s="165"/>
    </row>
    <row r="2352" spans="1:27" ht="16.5" hidden="1">
      <c r="A2352" s="2">
        <f t="shared" si="0"/>
        <v>2349</v>
      </c>
      <c r="B2352" s="3" t="str">
        <f>VLOOKUP(D2352,DSKH!$A:$B,2,0)</f>
        <v>A-590</v>
      </c>
      <c r="C2352" s="4" t="s">
        <v>130</v>
      </c>
      <c r="D2352" s="4" t="s">
        <v>135</v>
      </c>
      <c r="E2352" s="4" t="s">
        <v>29</v>
      </c>
      <c r="F2352" s="4">
        <v>308340960450</v>
      </c>
      <c r="G2352" s="4" t="s">
        <v>53</v>
      </c>
      <c r="H2352" s="173">
        <v>46100</v>
      </c>
      <c r="I2352" s="4" t="s">
        <v>28</v>
      </c>
      <c r="J2352" s="4" t="s">
        <v>29</v>
      </c>
      <c r="K2352" s="4" t="s">
        <v>30</v>
      </c>
      <c r="L2352" s="4"/>
      <c r="M2352" s="23" t="s">
        <v>8090</v>
      </c>
      <c r="N2352" s="3"/>
      <c r="O2352" s="4">
        <v>6446044586</v>
      </c>
      <c r="P2352" s="3"/>
      <c r="Q2352" s="4">
        <v>2</v>
      </c>
      <c r="R2352" s="4"/>
      <c r="S2352" s="3"/>
      <c r="T2352" s="4" t="s">
        <v>6624</v>
      </c>
      <c r="U2352" s="4" t="s">
        <v>8091</v>
      </c>
      <c r="V2352" s="4">
        <v>202611206008</v>
      </c>
      <c r="W2352" s="6">
        <v>1000000</v>
      </c>
      <c r="X2352" s="4" t="s">
        <v>115</v>
      </c>
      <c r="Y2352" s="27"/>
      <c r="Z2352" s="165"/>
      <c r="AA2352" s="165"/>
    </row>
    <row r="2353" spans="1:27" ht="16.5" hidden="1">
      <c r="A2353" s="2">
        <f t="shared" si="0"/>
        <v>2350</v>
      </c>
      <c r="B2353" s="3" t="str">
        <f>VLOOKUP(D2353,DSKH!$A:$B,2,0)</f>
        <v>A-590</v>
      </c>
      <c r="C2353" s="4" t="s">
        <v>130</v>
      </c>
      <c r="D2353" s="4" t="s">
        <v>135</v>
      </c>
      <c r="E2353" s="4" t="s">
        <v>29</v>
      </c>
      <c r="F2353" s="4">
        <v>308340988560</v>
      </c>
      <c r="G2353" s="4" t="s">
        <v>53</v>
      </c>
      <c r="H2353" s="173">
        <v>46100</v>
      </c>
      <c r="I2353" s="4" t="s">
        <v>28</v>
      </c>
      <c r="J2353" s="4" t="s">
        <v>29</v>
      </c>
      <c r="K2353" s="4" t="s">
        <v>30</v>
      </c>
      <c r="L2353" s="4"/>
      <c r="M2353" s="23" t="s">
        <v>8092</v>
      </c>
      <c r="N2353" s="3"/>
      <c r="O2353" s="3"/>
      <c r="P2353" s="3"/>
      <c r="Q2353" s="4">
        <v>2</v>
      </c>
      <c r="R2353" s="3"/>
      <c r="S2353" s="4"/>
      <c r="T2353" s="4" t="s">
        <v>6624</v>
      </c>
      <c r="U2353" s="4" t="s">
        <v>8093</v>
      </c>
      <c r="V2353" s="4">
        <v>202611206144</v>
      </c>
      <c r="W2353" s="6">
        <v>1000000</v>
      </c>
      <c r="X2353" s="4" t="s">
        <v>115</v>
      </c>
      <c r="Y2353" s="27"/>
      <c r="Z2353" s="165"/>
      <c r="AA2353" s="165"/>
    </row>
    <row r="2354" spans="1:27" ht="33" hidden="1">
      <c r="A2354" s="2">
        <f t="shared" si="0"/>
        <v>2351</v>
      </c>
      <c r="B2354" s="3" t="str">
        <f>VLOOKUP(D2354,DSKH!$A:$B,2,0)</f>
        <v>A-590</v>
      </c>
      <c r="C2354" s="4" t="s">
        <v>130</v>
      </c>
      <c r="D2354" s="4" t="s">
        <v>135</v>
      </c>
      <c r="E2354" s="4" t="s">
        <v>29</v>
      </c>
      <c r="F2354" s="4">
        <v>308343025120</v>
      </c>
      <c r="G2354" s="4" t="s">
        <v>41</v>
      </c>
      <c r="H2354" s="173">
        <v>46100</v>
      </c>
      <c r="I2354" s="4" t="s">
        <v>28</v>
      </c>
      <c r="J2354" s="4" t="s">
        <v>36</v>
      </c>
      <c r="K2354" s="4" t="s">
        <v>30</v>
      </c>
      <c r="L2354" s="4"/>
      <c r="M2354" s="23">
        <v>245</v>
      </c>
      <c r="N2354" s="3"/>
      <c r="O2354" s="3"/>
      <c r="P2354" s="3"/>
      <c r="Q2354" s="3"/>
      <c r="R2354" s="3"/>
      <c r="S2354" s="4">
        <v>1</v>
      </c>
      <c r="T2354" s="4"/>
      <c r="U2354" s="3"/>
      <c r="V2354" s="3"/>
      <c r="W2354" s="8"/>
      <c r="X2354" s="4"/>
      <c r="Y2354" s="23" t="s">
        <v>8094</v>
      </c>
      <c r="Z2354" s="165"/>
      <c r="AA2354" s="165"/>
    </row>
    <row r="2355" spans="1:27" ht="33" hidden="1">
      <c r="A2355" s="2">
        <f t="shared" si="0"/>
        <v>2352</v>
      </c>
      <c r="B2355" s="3" t="str">
        <f>VLOOKUP(D2355,DSKH!$A:$B,2,0)</f>
        <v>A-590</v>
      </c>
      <c r="C2355" s="4" t="s">
        <v>130</v>
      </c>
      <c r="D2355" s="4" t="s">
        <v>135</v>
      </c>
      <c r="E2355" s="4" t="s">
        <v>29</v>
      </c>
      <c r="F2355" s="4">
        <v>308323480900</v>
      </c>
      <c r="G2355" s="4" t="s">
        <v>41</v>
      </c>
      <c r="H2355" s="173">
        <v>46100</v>
      </c>
      <c r="I2355" s="4" t="s">
        <v>28</v>
      </c>
      <c r="J2355" s="4" t="s">
        <v>36</v>
      </c>
      <c r="K2355" s="4" t="s">
        <v>30</v>
      </c>
      <c r="L2355" s="4"/>
      <c r="M2355" s="23">
        <v>218</v>
      </c>
      <c r="N2355" s="3"/>
      <c r="O2355" s="3"/>
      <c r="P2355" s="3"/>
      <c r="Q2355" s="3"/>
      <c r="R2355" s="3"/>
      <c r="S2355" s="4">
        <v>1</v>
      </c>
      <c r="T2355" s="4"/>
      <c r="U2355" s="3"/>
      <c r="V2355" s="3"/>
      <c r="W2355" s="8"/>
      <c r="X2355" s="4"/>
      <c r="Y2355" s="23" t="s">
        <v>8094</v>
      </c>
      <c r="Z2355" s="165"/>
      <c r="AA2355" s="165"/>
    </row>
    <row r="2356" spans="1:27" ht="16.5" hidden="1">
      <c r="A2356" s="2">
        <f t="shared" si="0"/>
        <v>2353</v>
      </c>
      <c r="B2356" s="3" t="str">
        <f>VLOOKUP(D2356,DSKH!$A:$B,2,0)</f>
        <v>A-472</v>
      </c>
      <c r="C2356" s="4" t="s">
        <v>130</v>
      </c>
      <c r="D2356" s="4" t="s">
        <v>140</v>
      </c>
      <c r="E2356" s="4" t="s">
        <v>29</v>
      </c>
      <c r="F2356" s="4">
        <v>308344803340</v>
      </c>
      <c r="G2356" s="4" t="s">
        <v>41</v>
      </c>
      <c r="H2356" s="173">
        <v>46100</v>
      </c>
      <c r="I2356" s="4" t="s">
        <v>28</v>
      </c>
      <c r="J2356" s="4" t="s">
        <v>29</v>
      </c>
      <c r="K2356" s="4" t="s">
        <v>106</v>
      </c>
      <c r="L2356" s="4"/>
      <c r="M2356" s="23" t="s">
        <v>8095</v>
      </c>
      <c r="N2356" s="3"/>
      <c r="O2356" s="4">
        <v>6446545150</v>
      </c>
      <c r="P2356" s="3"/>
      <c r="Q2356" s="4">
        <v>2</v>
      </c>
      <c r="R2356" s="3"/>
      <c r="S2356" s="4"/>
      <c r="T2356" s="4" t="s">
        <v>5036</v>
      </c>
      <c r="U2356" s="4" t="s">
        <v>8096</v>
      </c>
      <c r="V2356" s="4">
        <v>202611212636</v>
      </c>
      <c r="W2356" s="6">
        <v>1000000</v>
      </c>
      <c r="X2356" s="4" t="s">
        <v>200</v>
      </c>
      <c r="Y2356" s="27"/>
      <c r="Z2356" s="165"/>
      <c r="AA2356" s="165"/>
    </row>
    <row r="2357" spans="1:27" ht="16.5" hidden="1">
      <c r="A2357" s="2">
        <f t="shared" si="0"/>
        <v>2354</v>
      </c>
      <c r="B2357" s="3" t="str">
        <f>VLOOKUP(D2357,DSKH!$A:$B,2,0)</f>
        <v>A-383</v>
      </c>
      <c r="C2357" s="4" t="s">
        <v>238</v>
      </c>
      <c r="D2357" s="4" t="s">
        <v>95</v>
      </c>
      <c r="E2357" s="4" t="s">
        <v>29</v>
      </c>
      <c r="F2357" s="4">
        <v>308339252710</v>
      </c>
      <c r="G2357" s="4" t="s">
        <v>41</v>
      </c>
      <c r="H2357" s="173">
        <v>46099</v>
      </c>
      <c r="I2357" s="4" t="s">
        <v>28</v>
      </c>
      <c r="J2357" s="4" t="s">
        <v>240</v>
      </c>
      <c r="K2357" s="4" t="s">
        <v>30</v>
      </c>
      <c r="L2357" s="4"/>
      <c r="M2357" s="23" t="s">
        <v>8097</v>
      </c>
      <c r="N2357" s="4">
        <v>132600038491215</v>
      </c>
      <c r="O2357" s="3"/>
      <c r="P2357" s="3"/>
      <c r="Q2357" s="3"/>
      <c r="R2357" s="3"/>
      <c r="S2357" s="4">
        <v>1</v>
      </c>
      <c r="T2357" s="4" t="s">
        <v>8098</v>
      </c>
      <c r="U2357" s="3"/>
      <c r="V2357" s="3"/>
      <c r="W2357" s="8"/>
      <c r="X2357" s="3"/>
      <c r="Y2357" s="27"/>
      <c r="Z2357" s="165"/>
      <c r="AA2357" s="165"/>
    </row>
    <row r="2358" spans="1:27" ht="33" hidden="1">
      <c r="A2358" s="2">
        <f t="shared" si="0"/>
        <v>2355</v>
      </c>
      <c r="B2358" s="3" t="str">
        <f>VLOOKUP(D2358,DSKH!$A:$B,2,0)</f>
        <v>A-383</v>
      </c>
      <c r="C2358" s="4" t="s">
        <v>238</v>
      </c>
      <c r="D2358" s="4" t="s">
        <v>95</v>
      </c>
      <c r="E2358" s="4" t="s">
        <v>29</v>
      </c>
      <c r="F2358" s="4">
        <v>308339225630</v>
      </c>
      <c r="G2358" s="4" t="s">
        <v>41</v>
      </c>
      <c r="H2358" s="173">
        <v>46099</v>
      </c>
      <c r="I2358" s="4" t="s">
        <v>28</v>
      </c>
      <c r="J2358" s="4" t="s">
        <v>240</v>
      </c>
      <c r="K2358" s="4" t="s">
        <v>30</v>
      </c>
      <c r="L2358" s="4"/>
      <c r="M2358" s="23" t="s">
        <v>8099</v>
      </c>
      <c r="N2358" s="4">
        <v>132600038489952</v>
      </c>
      <c r="O2358" s="3"/>
      <c r="P2358" s="3"/>
      <c r="Q2358" s="3"/>
      <c r="R2358" s="3"/>
      <c r="S2358" s="4">
        <v>1</v>
      </c>
      <c r="T2358" s="4" t="s">
        <v>8100</v>
      </c>
      <c r="U2358" s="3"/>
      <c r="V2358" s="3"/>
      <c r="W2358" s="8"/>
      <c r="X2358" s="3"/>
      <c r="Y2358" s="27"/>
      <c r="Z2358" s="165"/>
      <c r="AA2358" s="165"/>
    </row>
    <row r="2359" spans="1:27" ht="16.5" hidden="1">
      <c r="A2359" s="2">
        <f t="shared" si="0"/>
        <v>2356</v>
      </c>
      <c r="B2359" s="3" t="str">
        <f>VLOOKUP(D2359,DSKH!$A:$B,2,0)</f>
        <v>A-383</v>
      </c>
      <c r="C2359" s="4" t="s">
        <v>238</v>
      </c>
      <c r="D2359" s="4" t="s">
        <v>95</v>
      </c>
      <c r="E2359" s="4" t="s">
        <v>29</v>
      </c>
      <c r="F2359" s="4">
        <v>308334351860</v>
      </c>
      <c r="G2359" s="4" t="s">
        <v>41</v>
      </c>
      <c r="H2359" s="173">
        <v>46098</v>
      </c>
      <c r="I2359" s="4" t="s">
        <v>28</v>
      </c>
      <c r="J2359" s="4" t="s">
        <v>240</v>
      </c>
      <c r="K2359" s="4" t="s">
        <v>30</v>
      </c>
      <c r="L2359" s="4"/>
      <c r="M2359" s="23" t="s">
        <v>8101</v>
      </c>
      <c r="N2359" s="4">
        <v>132600038428202</v>
      </c>
      <c r="O2359" s="3"/>
      <c r="P2359" s="3"/>
      <c r="Q2359" s="3"/>
      <c r="R2359" s="3"/>
      <c r="S2359" s="4">
        <v>1</v>
      </c>
      <c r="T2359" s="4" t="s">
        <v>8102</v>
      </c>
      <c r="U2359" s="3"/>
      <c r="V2359" s="3"/>
      <c r="W2359" s="8"/>
      <c r="X2359" s="3"/>
      <c r="Y2359" s="27"/>
      <c r="Z2359" s="165"/>
      <c r="AA2359" s="165"/>
    </row>
    <row r="2360" spans="1:27" ht="16.5" hidden="1">
      <c r="A2360" s="2">
        <f t="shared" si="0"/>
        <v>2357</v>
      </c>
      <c r="B2360" s="3" t="str">
        <f>VLOOKUP(D2360,DSKH!$A:$B,2,0)</f>
        <v>A-383</v>
      </c>
      <c r="C2360" s="4" t="s">
        <v>238</v>
      </c>
      <c r="D2360" s="4" t="s">
        <v>95</v>
      </c>
      <c r="E2360" s="4" t="s">
        <v>29</v>
      </c>
      <c r="F2360" s="4">
        <v>308334337420</v>
      </c>
      <c r="G2360" s="4" t="s">
        <v>41</v>
      </c>
      <c r="H2360" s="173">
        <v>46098</v>
      </c>
      <c r="I2360" s="4" t="s">
        <v>28</v>
      </c>
      <c r="J2360" s="4" t="s">
        <v>240</v>
      </c>
      <c r="K2360" s="4" t="s">
        <v>30</v>
      </c>
      <c r="L2360" s="4"/>
      <c r="M2360" s="23" t="s">
        <v>8103</v>
      </c>
      <c r="N2360" s="4">
        <v>132600038427752</v>
      </c>
      <c r="O2360" s="3"/>
      <c r="P2360" s="3"/>
      <c r="Q2360" s="3"/>
      <c r="R2360" s="3"/>
      <c r="S2360" s="4">
        <v>1</v>
      </c>
      <c r="T2360" s="4" t="s">
        <v>8104</v>
      </c>
      <c r="U2360" s="3"/>
      <c r="V2360" s="3"/>
      <c r="W2360" s="8"/>
      <c r="X2360" s="3"/>
      <c r="Y2360" s="27"/>
      <c r="Z2360" s="165"/>
      <c r="AA2360" s="165"/>
    </row>
    <row r="2361" spans="1:27" ht="16.5" hidden="1">
      <c r="A2361" s="2">
        <f t="shared" si="0"/>
        <v>2358</v>
      </c>
      <c r="B2361" s="3" t="str">
        <f>VLOOKUP(D2361,DSKH!$A:$B,2,0)</f>
        <v>A-383</v>
      </c>
      <c r="C2361" s="4" t="s">
        <v>238</v>
      </c>
      <c r="D2361" s="4" t="s">
        <v>95</v>
      </c>
      <c r="E2361" s="4" t="s">
        <v>29</v>
      </c>
      <c r="F2361" s="4">
        <v>308334320400</v>
      </c>
      <c r="G2361" s="4" t="s">
        <v>41</v>
      </c>
      <c r="H2361" s="173">
        <v>46098</v>
      </c>
      <c r="I2361" s="4" t="s">
        <v>28</v>
      </c>
      <c r="J2361" s="4" t="s">
        <v>240</v>
      </c>
      <c r="K2361" s="4" t="s">
        <v>30</v>
      </c>
      <c r="L2361" s="4"/>
      <c r="M2361" s="23" t="s">
        <v>8105</v>
      </c>
      <c r="N2361" s="4">
        <v>132600038427095</v>
      </c>
      <c r="O2361" s="3"/>
      <c r="P2361" s="3"/>
      <c r="Q2361" s="3"/>
      <c r="R2361" s="3"/>
      <c r="S2361" s="4">
        <v>1</v>
      </c>
      <c r="T2361" s="4" t="s">
        <v>8106</v>
      </c>
      <c r="U2361" s="3"/>
      <c r="V2361" s="3"/>
      <c r="W2361" s="8"/>
      <c r="X2361" s="3"/>
      <c r="Y2361" s="27"/>
      <c r="Z2361" s="165"/>
      <c r="AA2361" s="165"/>
    </row>
    <row r="2362" spans="1:27" ht="16.5" hidden="1">
      <c r="A2362" s="2">
        <f t="shared" si="0"/>
        <v>2359</v>
      </c>
      <c r="B2362" s="3" t="str">
        <f>VLOOKUP(D2362,DSKH!$A:$B,2,0)</f>
        <v>A-383</v>
      </c>
      <c r="C2362" s="4" t="s">
        <v>238</v>
      </c>
      <c r="D2362" s="4" t="s">
        <v>95</v>
      </c>
      <c r="E2362" s="4" t="s">
        <v>29</v>
      </c>
      <c r="F2362" s="4">
        <v>308334304850</v>
      </c>
      <c r="G2362" s="4" t="s">
        <v>41</v>
      </c>
      <c r="H2362" s="173">
        <v>46098</v>
      </c>
      <c r="I2362" s="4" t="s">
        <v>28</v>
      </c>
      <c r="J2362" s="4" t="s">
        <v>240</v>
      </c>
      <c r="K2362" s="4" t="s">
        <v>30</v>
      </c>
      <c r="L2362" s="4"/>
      <c r="M2362" s="23" t="s">
        <v>8107</v>
      </c>
      <c r="N2362" s="4">
        <v>132600038426709</v>
      </c>
      <c r="O2362" s="3"/>
      <c r="P2362" s="3"/>
      <c r="Q2362" s="3"/>
      <c r="R2362" s="3"/>
      <c r="S2362" s="4">
        <v>1</v>
      </c>
      <c r="T2362" s="4" t="s">
        <v>8108</v>
      </c>
      <c r="U2362" s="3"/>
      <c r="V2362" s="3"/>
      <c r="W2362" s="8"/>
      <c r="X2362" s="3"/>
      <c r="Y2362" s="27"/>
      <c r="Z2362" s="165"/>
      <c r="AA2362" s="165"/>
    </row>
    <row r="2363" spans="1:27" ht="16.5" hidden="1">
      <c r="A2363" s="2">
        <f t="shared" si="0"/>
        <v>2360</v>
      </c>
      <c r="B2363" s="3" t="str">
        <f>VLOOKUP(D2363,DSKH!$A:$B,2,0)</f>
        <v>A-383</v>
      </c>
      <c r="C2363" s="4" t="s">
        <v>238</v>
      </c>
      <c r="D2363" s="4" t="s">
        <v>95</v>
      </c>
      <c r="E2363" s="4" t="s">
        <v>29</v>
      </c>
      <c r="F2363" s="4">
        <v>308333031700</v>
      </c>
      <c r="G2363" s="4" t="s">
        <v>41</v>
      </c>
      <c r="H2363" s="173">
        <v>46098</v>
      </c>
      <c r="I2363" s="4" t="s">
        <v>28</v>
      </c>
      <c r="J2363" s="4" t="s">
        <v>240</v>
      </c>
      <c r="K2363" s="4" t="s">
        <v>30</v>
      </c>
      <c r="L2363" s="4"/>
      <c r="M2363" s="23" t="s">
        <v>8109</v>
      </c>
      <c r="N2363" s="4">
        <v>132600038399272</v>
      </c>
      <c r="O2363" s="3"/>
      <c r="P2363" s="3"/>
      <c r="Q2363" s="3"/>
      <c r="R2363" s="3"/>
      <c r="S2363" s="4">
        <v>1</v>
      </c>
      <c r="T2363" s="4" t="s">
        <v>8110</v>
      </c>
      <c r="U2363" s="3"/>
      <c r="V2363" s="3"/>
      <c r="W2363" s="8"/>
      <c r="X2363" s="3"/>
      <c r="Y2363" s="27"/>
      <c r="Z2363" s="165"/>
      <c r="AA2363" s="165"/>
    </row>
    <row r="2364" spans="1:27" ht="16.5" hidden="1">
      <c r="A2364" s="2">
        <f t="shared" si="0"/>
        <v>2361</v>
      </c>
      <c r="B2364" s="3" t="str">
        <f>VLOOKUP(D2364,DSKH!$A:$B,2,0)</f>
        <v>A-383</v>
      </c>
      <c r="C2364" s="4" t="s">
        <v>238</v>
      </c>
      <c r="D2364" s="4" t="s">
        <v>95</v>
      </c>
      <c r="E2364" s="4" t="s">
        <v>29</v>
      </c>
      <c r="F2364" s="4">
        <v>308332889450</v>
      </c>
      <c r="G2364" s="4" t="s">
        <v>41</v>
      </c>
      <c r="H2364" s="173">
        <v>46098</v>
      </c>
      <c r="I2364" s="4" t="s">
        <v>28</v>
      </c>
      <c r="J2364" s="4" t="s">
        <v>240</v>
      </c>
      <c r="K2364" s="4" t="s">
        <v>30</v>
      </c>
      <c r="L2364" s="4"/>
      <c r="M2364" s="23" t="s">
        <v>8111</v>
      </c>
      <c r="N2364" s="4">
        <v>132600038398363</v>
      </c>
      <c r="O2364" s="3"/>
      <c r="P2364" s="3"/>
      <c r="Q2364" s="3"/>
      <c r="R2364" s="4"/>
      <c r="S2364" s="4">
        <v>1</v>
      </c>
      <c r="T2364" s="4" t="s">
        <v>8112</v>
      </c>
      <c r="U2364" s="3"/>
      <c r="V2364" s="3"/>
      <c r="W2364" s="8"/>
      <c r="X2364" s="4"/>
      <c r="Y2364" s="27"/>
      <c r="Z2364" s="165"/>
      <c r="AA2364" s="165"/>
    </row>
    <row r="2365" spans="1:27" ht="16.5" hidden="1">
      <c r="A2365" s="2">
        <f t="shared" si="0"/>
        <v>2362</v>
      </c>
      <c r="B2365" s="3" t="str">
        <f>VLOOKUP(D2365,DSKH!$A:$B,2,0)</f>
        <v>A-383</v>
      </c>
      <c r="C2365" s="4" t="s">
        <v>238</v>
      </c>
      <c r="D2365" s="4" t="s">
        <v>95</v>
      </c>
      <c r="E2365" s="4" t="s">
        <v>29</v>
      </c>
      <c r="F2365" s="4">
        <v>308331835510</v>
      </c>
      <c r="G2365" s="4" t="s">
        <v>41</v>
      </c>
      <c r="H2365" s="173">
        <v>46098</v>
      </c>
      <c r="I2365" s="4" t="s">
        <v>28</v>
      </c>
      <c r="J2365" s="4" t="s">
        <v>240</v>
      </c>
      <c r="K2365" s="4" t="s">
        <v>30</v>
      </c>
      <c r="L2365" s="4"/>
      <c r="M2365" s="23" t="s">
        <v>8113</v>
      </c>
      <c r="N2365" s="4">
        <v>122600038395518</v>
      </c>
      <c r="O2365" s="3"/>
      <c r="P2365" s="3"/>
      <c r="Q2365" s="3"/>
      <c r="R2365" s="4"/>
      <c r="S2365" s="4">
        <v>1</v>
      </c>
      <c r="T2365" s="4" t="s">
        <v>8114</v>
      </c>
      <c r="U2365" s="3"/>
      <c r="V2365" s="3"/>
      <c r="W2365" s="8"/>
      <c r="X2365" s="4"/>
      <c r="Y2365" s="27"/>
      <c r="Z2365" s="165"/>
      <c r="AA2365" s="165"/>
    </row>
    <row r="2366" spans="1:27" ht="16.5" hidden="1">
      <c r="A2366" s="2">
        <f t="shared" si="0"/>
        <v>2363</v>
      </c>
      <c r="B2366" s="3" t="str">
        <f>VLOOKUP(D2366,DSKH!$A:$B,2,0)</f>
        <v>A-383</v>
      </c>
      <c r="C2366" s="4" t="s">
        <v>238</v>
      </c>
      <c r="D2366" s="4" t="s">
        <v>95</v>
      </c>
      <c r="E2366" s="4" t="s">
        <v>29</v>
      </c>
      <c r="F2366" s="4">
        <v>308331642310</v>
      </c>
      <c r="G2366" s="4" t="s">
        <v>44</v>
      </c>
      <c r="H2366" s="173">
        <v>46097</v>
      </c>
      <c r="I2366" s="4" t="s">
        <v>28</v>
      </c>
      <c r="J2366" s="4" t="s">
        <v>240</v>
      </c>
      <c r="K2366" s="4" t="s">
        <v>30</v>
      </c>
      <c r="L2366" s="4"/>
      <c r="M2366" s="23" t="s">
        <v>8115</v>
      </c>
      <c r="N2366" s="4">
        <v>132600038390510</v>
      </c>
      <c r="O2366" s="3"/>
      <c r="P2366" s="3"/>
      <c r="Q2366" s="3"/>
      <c r="R2366" s="4"/>
      <c r="S2366" s="4">
        <v>1</v>
      </c>
      <c r="T2366" s="4" t="s">
        <v>8116</v>
      </c>
      <c r="U2366" s="3"/>
      <c r="V2366" s="3"/>
      <c r="W2366" s="8"/>
      <c r="X2366" s="4"/>
      <c r="Y2366" s="27"/>
      <c r="Z2366" s="165"/>
      <c r="AA2366" s="165"/>
    </row>
    <row r="2367" spans="1:27" ht="16.5" hidden="1">
      <c r="A2367" s="2">
        <f t="shared" si="0"/>
        <v>2364</v>
      </c>
      <c r="B2367" s="3" t="str">
        <f>VLOOKUP(D2367,DSKH!$A:$B,2,0)</f>
        <v>A-383</v>
      </c>
      <c r="C2367" s="4" t="s">
        <v>238</v>
      </c>
      <c r="D2367" s="4" t="s">
        <v>95</v>
      </c>
      <c r="E2367" s="4" t="s">
        <v>29</v>
      </c>
      <c r="F2367" s="4">
        <v>308330084110</v>
      </c>
      <c r="G2367" s="4" t="s">
        <v>41</v>
      </c>
      <c r="H2367" s="173">
        <v>46097</v>
      </c>
      <c r="I2367" s="4" t="s">
        <v>28</v>
      </c>
      <c r="J2367" s="4" t="s">
        <v>240</v>
      </c>
      <c r="K2367" s="4" t="s">
        <v>30</v>
      </c>
      <c r="L2367" s="4"/>
      <c r="M2367" s="23" t="s">
        <v>8117</v>
      </c>
      <c r="N2367" s="4">
        <v>132600038367037</v>
      </c>
      <c r="O2367" s="3"/>
      <c r="P2367" s="3"/>
      <c r="Q2367" s="3"/>
      <c r="R2367" s="4"/>
      <c r="S2367" s="4">
        <v>1</v>
      </c>
      <c r="T2367" s="4" t="s">
        <v>8118</v>
      </c>
      <c r="U2367" s="3"/>
      <c r="V2367" s="3"/>
      <c r="W2367" s="8"/>
      <c r="X2367" s="4"/>
      <c r="Y2367" s="27"/>
      <c r="Z2367" s="165"/>
      <c r="AA2367" s="165"/>
    </row>
    <row r="2368" spans="1:27" ht="16.5" hidden="1">
      <c r="A2368" s="2">
        <f t="shared" si="0"/>
        <v>2365</v>
      </c>
      <c r="B2368" s="3" t="str">
        <f>VLOOKUP(D2368,DSKH!$A:$B,2,0)</f>
        <v>A-383</v>
      </c>
      <c r="C2368" s="4" t="s">
        <v>238</v>
      </c>
      <c r="D2368" s="4" t="s">
        <v>95</v>
      </c>
      <c r="E2368" s="4" t="s">
        <v>29</v>
      </c>
      <c r="F2368" s="4">
        <v>308329789520</v>
      </c>
      <c r="G2368" s="4" t="s">
        <v>41</v>
      </c>
      <c r="H2368" s="173">
        <v>46097</v>
      </c>
      <c r="I2368" s="4" t="s">
        <v>28</v>
      </c>
      <c r="J2368" s="4" t="s">
        <v>240</v>
      </c>
      <c r="K2368" s="4" t="s">
        <v>30</v>
      </c>
      <c r="L2368" s="4"/>
      <c r="M2368" s="23" t="s">
        <v>8119</v>
      </c>
      <c r="N2368" s="4">
        <v>132600038363187</v>
      </c>
      <c r="O2368" s="3"/>
      <c r="P2368" s="3"/>
      <c r="Q2368" s="3"/>
      <c r="R2368" s="4"/>
      <c r="S2368" s="4">
        <v>1</v>
      </c>
      <c r="T2368" s="4" t="s">
        <v>8120</v>
      </c>
      <c r="U2368" s="3"/>
      <c r="V2368" s="3"/>
      <c r="W2368" s="8"/>
      <c r="X2368" s="4"/>
      <c r="Y2368" s="27"/>
      <c r="Z2368" s="165"/>
      <c r="AA2368" s="165"/>
    </row>
    <row r="2369" spans="1:27" ht="16.5" hidden="1">
      <c r="A2369" s="2">
        <f t="shared" si="0"/>
        <v>2366</v>
      </c>
      <c r="B2369" s="3" t="str">
        <f>VLOOKUP(D2369,DSKH!$A:$B,2,0)</f>
        <v>A-383</v>
      </c>
      <c r="C2369" s="4" t="s">
        <v>238</v>
      </c>
      <c r="D2369" s="4" t="s">
        <v>95</v>
      </c>
      <c r="E2369" s="4" t="s">
        <v>57</v>
      </c>
      <c r="F2369" s="4">
        <v>108050464910</v>
      </c>
      <c r="G2369" s="4" t="s">
        <v>83</v>
      </c>
      <c r="H2369" s="173">
        <v>46097</v>
      </c>
      <c r="I2369" s="4" t="s">
        <v>28</v>
      </c>
      <c r="J2369" s="4" t="s">
        <v>240</v>
      </c>
      <c r="K2369" s="4" t="s">
        <v>30</v>
      </c>
      <c r="L2369" s="4"/>
      <c r="M2369" s="23">
        <v>2130405790</v>
      </c>
      <c r="N2369" s="4" t="s">
        <v>8121</v>
      </c>
      <c r="O2369" s="3"/>
      <c r="P2369" s="3"/>
      <c r="Q2369" s="4">
        <v>1</v>
      </c>
      <c r="R2369" s="4"/>
      <c r="S2369" s="3"/>
      <c r="T2369" s="4"/>
      <c r="U2369" s="4" t="s">
        <v>8122</v>
      </c>
      <c r="V2369" s="4">
        <v>202611208070</v>
      </c>
      <c r="W2369" s="6">
        <v>500000</v>
      </c>
      <c r="X2369" s="4" t="s">
        <v>115</v>
      </c>
      <c r="Y2369" s="27"/>
      <c r="Z2369" s="165"/>
      <c r="AA2369" s="165"/>
    </row>
    <row r="2370" spans="1:27" ht="16.5" hidden="1">
      <c r="A2370" s="2">
        <f t="shared" si="0"/>
        <v>2367</v>
      </c>
      <c r="B2370" s="3" t="str">
        <f>VLOOKUP(D2370,DSKH!$A:$B,2,0)</f>
        <v>A-144</v>
      </c>
      <c r="C2370" s="4" t="s">
        <v>238</v>
      </c>
      <c r="D2370" s="4" t="s">
        <v>181</v>
      </c>
      <c r="E2370" s="4" t="s">
        <v>57</v>
      </c>
      <c r="F2370" s="4">
        <v>108066389760</v>
      </c>
      <c r="G2370" s="4" t="s">
        <v>27</v>
      </c>
      <c r="H2370" s="173">
        <v>46100</v>
      </c>
      <c r="I2370" s="4" t="s">
        <v>28</v>
      </c>
      <c r="J2370" s="4" t="s">
        <v>240</v>
      </c>
      <c r="K2370" s="4" t="s">
        <v>54</v>
      </c>
      <c r="L2370" s="4"/>
      <c r="M2370" s="23" t="s">
        <v>8123</v>
      </c>
      <c r="N2370" s="4" t="s">
        <v>8124</v>
      </c>
      <c r="O2370" s="3"/>
      <c r="P2370" s="3"/>
      <c r="Q2370" s="229">
        <v>1</v>
      </c>
      <c r="R2370" s="4"/>
      <c r="S2370" s="3"/>
      <c r="T2370" s="4"/>
      <c r="U2370" s="229" t="s">
        <v>8125</v>
      </c>
      <c r="V2370" s="3"/>
      <c r="W2370" s="8"/>
      <c r="X2370" s="229" t="s">
        <v>115</v>
      </c>
      <c r="Y2370" s="232" t="s">
        <v>198</v>
      </c>
      <c r="Z2370" s="165"/>
      <c r="AA2370" s="165"/>
    </row>
    <row r="2371" spans="1:27" ht="16.5" hidden="1">
      <c r="A2371" s="2">
        <f t="shared" si="0"/>
        <v>2368</v>
      </c>
      <c r="B2371" s="3" t="str">
        <f>VLOOKUP(D2371,DSKH!$A:$B,2,0)</f>
        <v>A-144</v>
      </c>
      <c r="C2371" s="4" t="s">
        <v>238</v>
      </c>
      <c r="D2371" s="4" t="s">
        <v>181</v>
      </c>
      <c r="E2371" s="4" t="s">
        <v>57</v>
      </c>
      <c r="F2371" s="4">
        <v>108066353030</v>
      </c>
      <c r="G2371" s="4" t="s">
        <v>27</v>
      </c>
      <c r="H2371" s="173">
        <v>46100</v>
      </c>
      <c r="I2371" s="4" t="s">
        <v>28</v>
      </c>
      <c r="J2371" s="4" t="s">
        <v>240</v>
      </c>
      <c r="K2371" s="4" t="s">
        <v>54</v>
      </c>
      <c r="L2371" s="4"/>
      <c r="M2371" s="23" t="s">
        <v>8126</v>
      </c>
      <c r="N2371" s="4" t="s">
        <v>8127</v>
      </c>
      <c r="O2371" s="3"/>
      <c r="P2371" s="3"/>
      <c r="Q2371" s="223"/>
      <c r="R2371" s="4"/>
      <c r="S2371" s="3"/>
      <c r="T2371" s="4"/>
      <c r="U2371" s="223"/>
      <c r="V2371" s="3"/>
      <c r="W2371" s="8"/>
      <c r="X2371" s="223"/>
      <c r="Y2371" s="223"/>
      <c r="Z2371" s="165"/>
      <c r="AA2371" s="165"/>
    </row>
    <row r="2372" spans="1:27" ht="16.5" hidden="1">
      <c r="A2372" s="2">
        <f t="shared" si="0"/>
        <v>2369</v>
      </c>
      <c r="B2372" s="3" t="str">
        <f>VLOOKUP(D2372,DSKH!$A:$B,2,0)</f>
        <v>A-144</v>
      </c>
      <c r="C2372" s="4" t="s">
        <v>238</v>
      </c>
      <c r="D2372" s="4" t="s">
        <v>181</v>
      </c>
      <c r="E2372" s="4" t="s">
        <v>57</v>
      </c>
      <c r="F2372" s="4">
        <v>108064397010</v>
      </c>
      <c r="G2372" s="4" t="s">
        <v>27</v>
      </c>
      <c r="H2372" s="173">
        <v>46099</v>
      </c>
      <c r="I2372" s="4" t="s">
        <v>28</v>
      </c>
      <c r="J2372" s="4" t="s">
        <v>240</v>
      </c>
      <c r="K2372" s="4" t="s">
        <v>54</v>
      </c>
      <c r="L2372" s="4"/>
      <c r="M2372" s="23" t="s">
        <v>8128</v>
      </c>
      <c r="N2372" s="4" t="s">
        <v>8129</v>
      </c>
      <c r="O2372" s="3"/>
      <c r="P2372" s="3"/>
      <c r="Q2372" s="229">
        <v>1</v>
      </c>
      <c r="R2372" s="4"/>
      <c r="S2372" s="3"/>
      <c r="T2372" s="4"/>
      <c r="U2372" s="229" t="s">
        <v>8130</v>
      </c>
      <c r="V2372" s="3"/>
      <c r="W2372" s="8"/>
      <c r="X2372" s="229" t="s">
        <v>115</v>
      </c>
      <c r="Y2372" s="232" t="s">
        <v>198</v>
      </c>
      <c r="Z2372" s="165"/>
      <c r="AA2372" s="165"/>
    </row>
    <row r="2373" spans="1:27" ht="16.5" hidden="1">
      <c r="A2373" s="2">
        <f t="shared" si="0"/>
        <v>2370</v>
      </c>
      <c r="B2373" s="3" t="str">
        <f>VLOOKUP(D2373,DSKH!$A:$B,2,0)</f>
        <v>A-144</v>
      </c>
      <c r="C2373" s="4" t="s">
        <v>238</v>
      </c>
      <c r="D2373" s="4" t="s">
        <v>181</v>
      </c>
      <c r="E2373" s="4" t="s">
        <v>57</v>
      </c>
      <c r="F2373" s="4">
        <v>108064374350</v>
      </c>
      <c r="G2373" s="4" t="s">
        <v>27</v>
      </c>
      <c r="H2373" s="173">
        <v>46099</v>
      </c>
      <c r="I2373" s="4" t="s">
        <v>28</v>
      </c>
      <c r="J2373" s="4" t="s">
        <v>240</v>
      </c>
      <c r="K2373" s="4" t="s">
        <v>54</v>
      </c>
      <c r="L2373" s="4"/>
      <c r="M2373" s="23" t="s">
        <v>8131</v>
      </c>
      <c r="N2373" s="4" t="s">
        <v>8132</v>
      </c>
      <c r="O2373" s="3"/>
      <c r="P2373" s="3"/>
      <c r="Q2373" s="223"/>
      <c r="R2373" s="4"/>
      <c r="S2373" s="3"/>
      <c r="T2373" s="4"/>
      <c r="U2373" s="223"/>
      <c r="V2373" s="3"/>
      <c r="W2373" s="8"/>
      <c r="X2373" s="223"/>
      <c r="Y2373" s="223"/>
      <c r="Z2373" s="165"/>
      <c r="AA2373" s="165"/>
    </row>
    <row r="2374" spans="1:27" ht="16.5" hidden="1">
      <c r="A2374" s="2">
        <f t="shared" si="0"/>
        <v>2371</v>
      </c>
      <c r="B2374" s="3" t="str">
        <f>VLOOKUP(D2374,DSKH!$A:$B,2,0)</f>
        <v>A-144</v>
      </c>
      <c r="C2374" s="4" t="s">
        <v>238</v>
      </c>
      <c r="D2374" s="4" t="s">
        <v>181</v>
      </c>
      <c r="E2374" s="4" t="s">
        <v>57</v>
      </c>
      <c r="F2374" s="4">
        <v>108064202040</v>
      </c>
      <c r="G2374" s="4" t="s">
        <v>27</v>
      </c>
      <c r="H2374" s="173">
        <v>46099</v>
      </c>
      <c r="I2374" s="4" t="s">
        <v>28</v>
      </c>
      <c r="J2374" s="4" t="s">
        <v>240</v>
      </c>
      <c r="K2374" s="4" t="s">
        <v>54</v>
      </c>
      <c r="L2374" s="4"/>
      <c r="M2374" s="23" t="s">
        <v>8133</v>
      </c>
      <c r="N2374" s="4" t="s">
        <v>8134</v>
      </c>
      <c r="O2374" s="4"/>
      <c r="P2374" s="3"/>
      <c r="Q2374" s="4">
        <v>1</v>
      </c>
      <c r="R2374" s="3"/>
      <c r="S2374" s="3"/>
      <c r="T2374" s="4"/>
      <c r="U2374" s="4" t="s">
        <v>8135</v>
      </c>
      <c r="V2374" s="4"/>
      <c r="W2374" s="6"/>
      <c r="X2374" s="4" t="s">
        <v>115</v>
      </c>
      <c r="Y2374" s="27"/>
      <c r="Z2374" s="165"/>
      <c r="AA2374" s="165"/>
    </row>
    <row r="2375" spans="1:27" ht="16.5" hidden="1">
      <c r="A2375" s="2">
        <f t="shared" si="0"/>
        <v>2372</v>
      </c>
      <c r="B2375" s="3" t="str">
        <f>VLOOKUP(D2375,DSKH!$A:$B,2,0)</f>
        <v>A-144</v>
      </c>
      <c r="C2375" s="4" t="s">
        <v>238</v>
      </c>
      <c r="D2375" s="4" t="s">
        <v>181</v>
      </c>
      <c r="E2375" s="4" t="s">
        <v>57</v>
      </c>
      <c r="F2375" s="4">
        <v>108064085030</v>
      </c>
      <c r="G2375" s="4" t="s">
        <v>27</v>
      </c>
      <c r="H2375" s="173">
        <v>46099</v>
      </c>
      <c r="I2375" s="4" t="s">
        <v>28</v>
      </c>
      <c r="J2375" s="4" t="s">
        <v>240</v>
      </c>
      <c r="K2375" s="4" t="s">
        <v>54</v>
      </c>
      <c r="L2375" s="4"/>
      <c r="M2375" s="23" t="s">
        <v>8136</v>
      </c>
      <c r="N2375" s="4" t="s">
        <v>8137</v>
      </c>
      <c r="O2375" s="4"/>
      <c r="P2375" s="3"/>
      <c r="Q2375" s="4">
        <v>1</v>
      </c>
      <c r="R2375" s="3"/>
      <c r="S2375" s="3"/>
      <c r="T2375" s="4"/>
      <c r="U2375" s="4" t="s">
        <v>8138</v>
      </c>
      <c r="V2375" s="4"/>
      <c r="W2375" s="6"/>
      <c r="X2375" s="4" t="s">
        <v>115</v>
      </c>
      <c r="Y2375" s="27"/>
      <c r="Z2375" s="165"/>
      <c r="AA2375" s="165"/>
    </row>
    <row r="2376" spans="1:27" ht="16.5" hidden="1">
      <c r="A2376" s="2">
        <f t="shared" si="0"/>
        <v>2373</v>
      </c>
      <c r="B2376" s="3" t="str">
        <f>VLOOKUP(D2376,DSKH!$A:$B,2,0)</f>
        <v>A-144</v>
      </c>
      <c r="C2376" s="4" t="s">
        <v>238</v>
      </c>
      <c r="D2376" s="4" t="s">
        <v>181</v>
      </c>
      <c r="E2376" s="4" t="s">
        <v>57</v>
      </c>
      <c r="F2376" s="4">
        <v>108059150250</v>
      </c>
      <c r="G2376" s="4" t="s">
        <v>27</v>
      </c>
      <c r="H2376" s="173">
        <v>46098</v>
      </c>
      <c r="I2376" s="4" t="s">
        <v>28</v>
      </c>
      <c r="J2376" s="4" t="s">
        <v>240</v>
      </c>
      <c r="K2376" s="4" t="s">
        <v>54</v>
      </c>
      <c r="L2376" s="4"/>
      <c r="M2376" s="23" t="s">
        <v>8139</v>
      </c>
      <c r="N2376" s="4" t="s">
        <v>8140</v>
      </c>
      <c r="O2376" s="3"/>
      <c r="P2376" s="3"/>
      <c r="Q2376" s="4">
        <v>2</v>
      </c>
      <c r="R2376" s="4"/>
      <c r="S2376" s="3"/>
      <c r="T2376" s="4"/>
      <c r="U2376" s="4" t="s">
        <v>8141</v>
      </c>
      <c r="V2376" s="3"/>
      <c r="W2376" s="8"/>
      <c r="X2376" s="4" t="s">
        <v>245</v>
      </c>
      <c r="Y2376" s="27"/>
      <c r="Z2376" s="165"/>
      <c r="AA2376" s="165"/>
    </row>
    <row r="2377" spans="1:27" ht="16.5" hidden="1">
      <c r="A2377" s="2">
        <f t="shared" si="0"/>
        <v>2374</v>
      </c>
      <c r="B2377" s="3" t="str">
        <f>VLOOKUP(D2377,DSKH!$A:$B,2,0)</f>
        <v>A-144</v>
      </c>
      <c r="C2377" s="4" t="s">
        <v>238</v>
      </c>
      <c r="D2377" s="4" t="s">
        <v>181</v>
      </c>
      <c r="E2377" s="4" t="s">
        <v>57</v>
      </c>
      <c r="F2377" s="4">
        <v>108058780100</v>
      </c>
      <c r="G2377" s="4" t="s">
        <v>27</v>
      </c>
      <c r="H2377" s="173">
        <v>46098</v>
      </c>
      <c r="I2377" s="4" t="s">
        <v>28</v>
      </c>
      <c r="J2377" s="4" t="s">
        <v>240</v>
      </c>
      <c r="K2377" s="4" t="s">
        <v>54</v>
      </c>
      <c r="L2377" s="4"/>
      <c r="M2377" s="23" t="s">
        <v>8142</v>
      </c>
      <c r="N2377" s="4" t="s">
        <v>8143</v>
      </c>
      <c r="O2377" s="3"/>
      <c r="P2377" s="3"/>
      <c r="Q2377" s="229">
        <v>1</v>
      </c>
      <c r="R2377" s="3"/>
      <c r="S2377" s="4"/>
      <c r="T2377" s="4"/>
      <c r="U2377" s="229" t="s">
        <v>8144</v>
      </c>
      <c r="V2377" s="3"/>
      <c r="W2377" s="8"/>
      <c r="X2377" s="229" t="s">
        <v>115</v>
      </c>
      <c r="Y2377" s="232" t="s">
        <v>198</v>
      </c>
      <c r="Z2377" s="165"/>
      <c r="AA2377" s="165"/>
    </row>
    <row r="2378" spans="1:27" ht="16.5" hidden="1">
      <c r="A2378" s="2">
        <f t="shared" si="0"/>
        <v>2375</v>
      </c>
      <c r="B2378" s="3" t="str">
        <f>VLOOKUP(D2378,DSKH!$A:$B,2,0)</f>
        <v>A-144</v>
      </c>
      <c r="C2378" s="4" t="s">
        <v>238</v>
      </c>
      <c r="D2378" s="4" t="s">
        <v>181</v>
      </c>
      <c r="E2378" s="4" t="s">
        <v>57</v>
      </c>
      <c r="F2378" s="4">
        <v>108058725020</v>
      </c>
      <c r="G2378" s="4" t="s">
        <v>27</v>
      </c>
      <c r="H2378" s="173">
        <v>46098</v>
      </c>
      <c r="I2378" s="4" t="s">
        <v>28</v>
      </c>
      <c r="J2378" s="4" t="s">
        <v>240</v>
      </c>
      <c r="K2378" s="4" t="s">
        <v>54</v>
      </c>
      <c r="L2378" s="4"/>
      <c r="M2378" s="23" t="s">
        <v>8145</v>
      </c>
      <c r="N2378" s="4" t="s">
        <v>8146</v>
      </c>
      <c r="O2378" s="3"/>
      <c r="P2378" s="3"/>
      <c r="Q2378" s="223"/>
      <c r="R2378" s="3"/>
      <c r="S2378" s="4"/>
      <c r="T2378" s="4"/>
      <c r="U2378" s="223"/>
      <c r="V2378" s="3"/>
      <c r="W2378" s="8"/>
      <c r="X2378" s="223"/>
      <c r="Y2378" s="223"/>
      <c r="Z2378" s="165"/>
      <c r="AA2378" s="165"/>
    </row>
    <row r="2379" spans="1:27" ht="16.5" hidden="1">
      <c r="A2379" s="2">
        <f t="shared" si="0"/>
        <v>2376</v>
      </c>
      <c r="B2379" s="3" t="str">
        <f>VLOOKUP(D2379,DSKH!$A:$B,2,0)</f>
        <v>A-144</v>
      </c>
      <c r="C2379" s="4" t="s">
        <v>238</v>
      </c>
      <c r="D2379" s="4" t="s">
        <v>181</v>
      </c>
      <c r="E2379" s="4" t="s">
        <v>57</v>
      </c>
      <c r="F2379" s="4">
        <v>108058569510</v>
      </c>
      <c r="G2379" s="4" t="s">
        <v>27</v>
      </c>
      <c r="H2379" s="173">
        <v>46098</v>
      </c>
      <c r="I2379" s="4" t="s">
        <v>28</v>
      </c>
      <c r="J2379" s="4" t="s">
        <v>240</v>
      </c>
      <c r="K2379" s="4" t="s">
        <v>54</v>
      </c>
      <c r="L2379" s="4"/>
      <c r="M2379" s="23" t="s">
        <v>8147</v>
      </c>
      <c r="N2379" s="4" t="s">
        <v>8148</v>
      </c>
      <c r="O2379" s="3"/>
      <c r="P2379" s="3"/>
      <c r="Q2379" s="229">
        <v>1</v>
      </c>
      <c r="R2379" s="3"/>
      <c r="S2379" s="4"/>
      <c r="T2379" s="4"/>
      <c r="U2379" s="229" t="s">
        <v>8149</v>
      </c>
      <c r="V2379" s="3"/>
      <c r="W2379" s="8"/>
      <c r="X2379" s="229" t="s">
        <v>115</v>
      </c>
      <c r="Y2379" s="232" t="s">
        <v>198</v>
      </c>
      <c r="Z2379" s="165"/>
      <c r="AA2379" s="165"/>
    </row>
    <row r="2380" spans="1:27" ht="16.5" hidden="1">
      <c r="A2380" s="2">
        <f t="shared" si="0"/>
        <v>2377</v>
      </c>
      <c r="B2380" s="3" t="str">
        <f>VLOOKUP(D2380,DSKH!$A:$B,2,0)</f>
        <v>A-144</v>
      </c>
      <c r="C2380" s="4" t="s">
        <v>238</v>
      </c>
      <c r="D2380" s="4" t="s">
        <v>181</v>
      </c>
      <c r="E2380" s="4" t="s">
        <v>57</v>
      </c>
      <c r="F2380" s="4">
        <v>108058535650</v>
      </c>
      <c r="G2380" s="4" t="s">
        <v>27</v>
      </c>
      <c r="H2380" s="173">
        <v>46098</v>
      </c>
      <c r="I2380" s="4" t="s">
        <v>28</v>
      </c>
      <c r="J2380" s="4" t="s">
        <v>240</v>
      </c>
      <c r="K2380" s="4" t="s">
        <v>54</v>
      </c>
      <c r="L2380" s="4"/>
      <c r="M2380" s="23" t="s">
        <v>8150</v>
      </c>
      <c r="N2380" s="4" t="s">
        <v>8151</v>
      </c>
      <c r="O2380" s="3"/>
      <c r="P2380" s="3"/>
      <c r="Q2380" s="223"/>
      <c r="R2380" s="3"/>
      <c r="S2380" s="4"/>
      <c r="T2380" s="4"/>
      <c r="U2380" s="223"/>
      <c r="V2380" s="3"/>
      <c r="W2380" s="8"/>
      <c r="X2380" s="223"/>
      <c r="Y2380" s="223"/>
      <c r="Z2380" s="165"/>
      <c r="AA2380" s="165"/>
    </row>
    <row r="2381" spans="1:27" ht="16.5" hidden="1">
      <c r="A2381" s="2">
        <f t="shared" si="0"/>
        <v>2378</v>
      </c>
      <c r="B2381" s="3" t="str">
        <f>VLOOKUP(D2381,DSKH!$A:$B,2,0)</f>
        <v>A-144</v>
      </c>
      <c r="C2381" s="4" t="s">
        <v>238</v>
      </c>
      <c r="D2381" s="4" t="s">
        <v>181</v>
      </c>
      <c r="E2381" s="4" t="s">
        <v>57</v>
      </c>
      <c r="F2381" s="4">
        <v>108055964220</v>
      </c>
      <c r="G2381" s="4" t="s">
        <v>27</v>
      </c>
      <c r="H2381" s="173">
        <v>46097</v>
      </c>
      <c r="I2381" s="4" t="s">
        <v>28</v>
      </c>
      <c r="J2381" s="4" t="s">
        <v>240</v>
      </c>
      <c r="K2381" s="4" t="s">
        <v>54</v>
      </c>
      <c r="L2381" s="4"/>
      <c r="M2381" s="23" t="s">
        <v>8152</v>
      </c>
      <c r="N2381" s="4" t="s">
        <v>8153</v>
      </c>
      <c r="O2381" s="3"/>
      <c r="P2381" s="3"/>
      <c r="Q2381" s="229">
        <v>1</v>
      </c>
      <c r="R2381" s="3"/>
      <c r="S2381" s="4"/>
      <c r="T2381" s="4"/>
      <c r="U2381" s="229" t="s">
        <v>8154</v>
      </c>
      <c r="V2381" s="3"/>
      <c r="W2381" s="8"/>
      <c r="X2381" s="229" t="s">
        <v>115</v>
      </c>
      <c r="Y2381" s="232" t="s">
        <v>198</v>
      </c>
      <c r="Z2381" s="165"/>
      <c r="AA2381" s="165"/>
    </row>
    <row r="2382" spans="1:27" ht="16.5" hidden="1">
      <c r="A2382" s="2">
        <f t="shared" si="0"/>
        <v>2379</v>
      </c>
      <c r="B2382" s="3" t="str">
        <f>VLOOKUP(D2382,DSKH!$A:$B,2,0)</f>
        <v>A-144</v>
      </c>
      <c r="C2382" s="4" t="s">
        <v>238</v>
      </c>
      <c r="D2382" s="4" t="s">
        <v>181</v>
      </c>
      <c r="E2382" s="4" t="s">
        <v>57</v>
      </c>
      <c r="F2382" s="4">
        <v>108055935410</v>
      </c>
      <c r="G2382" s="4" t="s">
        <v>27</v>
      </c>
      <c r="H2382" s="173">
        <v>46097</v>
      </c>
      <c r="I2382" s="4" t="s">
        <v>28</v>
      </c>
      <c r="J2382" s="4" t="s">
        <v>240</v>
      </c>
      <c r="K2382" s="4" t="s">
        <v>54</v>
      </c>
      <c r="L2382" s="4"/>
      <c r="M2382" s="23" t="s">
        <v>8155</v>
      </c>
      <c r="N2382" s="4" t="s">
        <v>8156</v>
      </c>
      <c r="O2382" s="3"/>
      <c r="P2382" s="3"/>
      <c r="Q2382" s="223"/>
      <c r="R2382" s="3"/>
      <c r="S2382" s="3"/>
      <c r="T2382" s="4"/>
      <c r="U2382" s="223"/>
      <c r="V2382" s="3"/>
      <c r="W2382" s="8"/>
      <c r="X2382" s="223"/>
      <c r="Y2382" s="223"/>
      <c r="Z2382" s="165"/>
      <c r="AA2382" s="165"/>
    </row>
    <row r="2383" spans="1:27" ht="16.5" hidden="1">
      <c r="A2383" s="2">
        <f t="shared" si="0"/>
        <v>2380</v>
      </c>
      <c r="B2383" s="3" t="str">
        <f>VLOOKUP(D2383,DSKH!$A:$B,2,0)</f>
        <v>A-144</v>
      </c>
      <c r="C2383" s="4" t="s">
        <v>238</v>
      </c>
      <c r="D2383" s="4" t="s">
        <v>181</v>
      </c>
      <c r="E2383" s="4" t="s">
        <v>57</v>
      </c>
      <c r="F2383" s="4">
        <v>108055809740</v>
      </c>
      <c r="G2383" s="4" t="s">
        <v>34</v>
      </c>
      <c r="H2383" s="173">
        <v>46097</v>
      </c>
      <c r="I2383" s="4" t="s">
        <v>28</v>
      </c>
      <c r="J2383" s="4" t="s">
        <v>240</v>
      </c>
      <c r="K2383" s="4" t="s">
        <v>54</v>
      </c>
      <c r="L2383" s="4"/>
      <c r="M2383" s="23">
        <v>176</v>
      </c>
      <c r="N2383" s="4">
        <v>132600038401379</v>
      </c>
      <c r="O2383" s="4"/>
      <c r="P2383" s="3"/>
      <c r="Q2383" s="3"/>
      <c r="R2383" s="4"/>
      <c r="S2383" s="4">
        <v>1</v>
      </c>
      <c r="T2383" s="4" t="s">
        <v>8157</v>
      </c>
      <c r="U2383" s="3"/>
      <c r="V2383" s="3"/>
      <c r="W2383" s="8"/>
      <c r="X2383" s="4"/>
      <c r="Y2383" s="27"/>
      <c r="Z2383" s="165"/>
      <c r="AA2383" s="165"/>
    </row>
    <row r="2384" spans="1:27" ht="16.5" hidden="1">
      <c r="A2384" s="2">
        <f t="shared" si="0"/>
        <v>2381</v>
      </c>
      <c r="B2384" s="3" t="str">
        <f>VLOOKUP(D2384,DSKH!$A:$B,2,0)</f>
        <v>A-144</v>
      </c>
      <c r="C2384" s="4" t="s">
        <v>238</v>
      </c>
      <c r="D2384" s="4" t="s">
        <v>181</v>
      </c>
      <c r="E2384" s="4" t="s">
        <v>57</v>
      </c>
      <c r="F2384" s="4">
        <v>108065358660</v>
      </c>
      <c r="G2384" s="4" t="s">
        <v>34</v>
      </c>
      <c r="H2384" s="173">
        <v>46100</v>
      </c>
      <c r="I2384" s="4" t="s">
        <v>28</v>
      </c>
      <c r="J2384" s="4" t="s">
        <v>240</v>
      </c>
      <c r="K2384" s="4" t="s">
        <v>54</v>
      </c>
      <c r="L2384" s="4"/>
      <c r="M2384" s="23">
        <v>114</v>
      </c>
      <c r="N2384" s="4">
        <v>132600038553468</v>
      </c>
      <c r="O2384" s="3"/>
      <c r="P2384" s="3"/>
      <c r="Q2384" s="3"/>
      <c r="R2384" s="3"/>
      <c r="S2384" s="4">
        <v>1</v>
      </c>
      <c r="T2384" s="4" t="s">
        <v>8158</v>
      </c>
      <c r="U2384" s="3"/>
      <c r="V2384" s="3"/>
      <c r="W2384" s="8"/>
      <c r="X2384" s="3"/>
      <c r="Y2384" s="27"/>
      <c r="Z2384" s="165"/>
      <c r="AA2384" s="165"/>
    </row>
    <row r="2385" spans="1:27" ht="16.5" hidden="1">
      <c r="A2385" s="2">
        <f t="shared" si="0"/>
        <v>2382</v>
      </c>
      <c r="B2385" s="3" t="str">
        <f>VLOOKUP(D2385,DSKH!$A:$B,2,0)</f>
        <v>A-144</v>
      </c>
      <c r="C2385" s="4" t="s">
        <v>238</v>
      </c>
      <c r="D2385" s="4" t="s">
        <v>181</v>
      </c>
      <c r="E2385" s="4" t="s">
        <v>57</v>
      </c>
      <c r="F2385" s="4">
        <v>108065240250</v>
      </c>
      <c r="G2385" s="4" t="s">
        <v>34</v>
      </c>
      <c r="H2385" s="173">
        <v>46100</v>
      </c>
      <c r="I2385" s="4" t="s">
        <v>28</v>
      </c>
      <c r="J2385" s="4" t="s">
        <v>240</v>
      </c>
      <c r="K2385" s="4" t="s">
        <v>54</v>
      </c>
      <c r="L2385" s="4"/>
      <c r="M2385" s="23">
        <v>436</v>
      </c>
      <c r="N2385" s="4">
        <v>132600038552163</v>
      </c>
      <c r="O2385" s="3"/>
      <c r="P2385" s="3"/>
      <c r="Q2385" s="3"/>
      <c r="R2385" s="3"/>
      <c r="S2385" s="4">
        <v>1</v>
      </c>
      <c r="T2385" s="4" t="s">
        <v>8159</v>
      </c>
      <c r="U2385" s="3"/>
      <c r="V2385" s="3"/>
      <c r="W2385" s="8"/>
      <c r="X2385" s="3"/>
      <c r="Y2385" s="27"/>
      <c r="Z2385" s="165"/>
      <c r="AA2385" s="165"/>
    </row>
    <row r="2386" spans="1:27" ht="16.5" hidden="1">
      <c r="A2386" s="2">
        <f t="shared" si="0"/>
        <v>2383</v>
      </c>
      <c r="B2386" s="3" t="str">
        <f>VLOOKUP(D2386,DSKH!$A:$B,2,0)</f>
        <v>A-144</v>
      </c>
      <c r="C2386" s="4" t="s">
        <v>238</v>
      </c>
      <c r="D2386" s="4" t="s">
        <v>181</v>
      </c>
      <c r="E2386" s="4" t="s">
        <v>57</v>
      </c>
      <c r="F2386" s="4">
        <v>108064953360</v>
      </c>
      <c r="G2386" s="4" t="s">
        <v>34</v>
      </c>
      <c r="H2386" s="173">
        <v>46100</v>
      </c>
      <c r="I2386" s="4" t="s">
        <v>28</v>
      </c>
      <c r="J2386" s="4" t="s">
        <v>239</v>
      </c>
      <c r="K2386" s="4" t="s">
        <v>54</v>
      </c>
      <c r="L2386" s="4"/>
      <c r="M2386" s="23">
        <v>635</v>
      </c>
      <c r="N2386" s="4">
        <v>132600038547900</v>
      </c>
      <c r="O2386" s="3"/>
      <c r="P2386" s="3"/>
      <c r="Q2386" s="3"/>
      <c r="R2386" s="3"/>
      <c r="S2386" s="4">
        <v>1</v>
      </c>
      <c r="T2386" s="4" t="s">
        <v>8160</v>
      </c>
      <c r="U2386" s="3"/>
      <c r="V2386" s="3"/>
      <c r="W2386" s="8"/>
      <c r="X2386" s="3"/>
      <c r="Y2386" s="27"/>
      <c r="Z2386" s="165"/>
      <c r="AA2386" s="165"/>
    </row>
    <row r="2387" spans="1:27" ht="16.5" hidden="1">
      <c r="A2387" s="2">
        <f t="shared" si="0"/>
        <v>2384</v>
      </c>
      <c r="B2387" s="3" t="str">
        <f>VLOOKUP(D2387,DSKH!$A:$B,2,0)</f>
        <v>A-144</v>
      </c>
      <c r="C2387" s="4" t="s">
        <v>238</v>
      </c>
      <c r="D2387" s="4" t="s">
        <v>181</v>
      </c>
      <c r="E2387" s="4" t="s">
        <v>57</v>
      </c>
      <c r="F2387" s="4">
        <v>108064848030</v>
      </c>
      <c r="G2387" s="4" t="s">
        <v>34</v>
      </c>
      <c r="H2387" s="173">
        <v>46100</v>
      </c>
      <c r="I2387" s="4" t="s">
        <v>28</v>
      </c>
      <c r="J2387" s="4" t="s">
        <v>240</v>
      </c>
      <c r="K2387" s="4" t="s">
        <v>54</v>
      </c>
      <c r="L2387" s="4"/>
      <c r="M2387" s="23">
        <v>206</v>
      </c>
      <c r="N2387" s="4">
        <v>132600038546013</v>
      </c>
      <c r="O2387" s="3"/>
      <c r="P2387" s="3"/>
      <c r="Q2387" s="3"/>
      <c r="R2387" s="3"/>
      <c r="S2387" s="4">
        <v>1</v>
      </c>
      <c r="T2387" s="4" t="s">
        <v>8161</v>
      </c>
      <c r="U2387" s="3"/>
      <c r="V2387" s="3"/>
      <c r="W2387" s="8"/>
      <c r="X2387" s="3"/>
      <c r="Y2387" s="27"/>
      <c r="Z2387" s="165"/>
      <c r="AA2387" s="165"/>
    </row>
    <row r="2388" spans="1:27" ht="16.5" hidden="1">
      <c r="A2388" s="2">
        <f t="shared" si="0"/>
        <v>2385</v>
      </c>
      <c r="B2388" s="3" t="str">
        <f>VLOOKUP(D2388,DSKH!$A:$B,2,0)</f>
        <v>A-144</v>
      </c>
      <c r="C2388" s="4" t="s">
        <v>238</v>
      </c>
      <c r="D2388" s="4" t="s">
        <v>181</v>
      </c>
      <c r="E2388" s="4" t="s">
        <v>57</v>
      </c>
      <c r="F2388" s="4">
        <v>108057383010</v>
      </c>
      <c r="G2388" s="4" t="s">
        <v>34</v>
      </c>
      <c r="H2388" s="173">
        <v>46098</v>
      </c>
      <c r="I2388" s="4" t="s">
        <v>28</v>
      </c>
      <c r="J2388" s="4" t="s">
        <v>240</v>
      </c>
      <c r="K2388" s="4" t="s">
        <v>54</v>
      </c>
      <c r="L2388" s="4"/>
      <c r="M2388" s="23">
        <v>47</v>
      </c>
      <c r="N2388" s="4">
        <v>132600038423196</v>
      </c>
      <c r="O2388" s="3"/>
      <c r="P2388" s="3"/>
      <c r="Q2388" s="3"/>
      <c r="R2388" s="3"/>
      <c r="S2388" s="4">
        <v>1</v>
      </c>
      <c r="T2388" s="4" t="s">
        <v>8162</v>
      </c>
      <c r="U2388" s="3"/>
      <c r="V2388" s="3"/>
      <c r="W2388" s="8"/>
      <c r="X2388" s="3"/>
      <c r="Y2388" s="27"/>
      <c r="Z2388" s="165"/>
      <c r="AA2388" s="165"/>
    </row>
    <row r="2389" spans="1:27" ht="16.5" hidden="1">
      <c r="A2389" s="2">
        <f t="shared" si="0"/>
        <v>2386</v>
      </c>
      <c r="B2389" s="3" t="str">
        <f>VLOOKUP(D2389,DSKH!$A:$B,2,0)</f>
        <v>A-144</v>
      </c>
      <c r="C2389" s="4" t="s">
        <v>238</v>
      </c>
      <c r="D2389" s="4" t="s">
        <v>181</v>
      </c>
      <c r="E2389" s="4" t="s">
        <v>57</v>
      </c>
      <c r="F2389" s="4">
        <v>108057307260</v>
      </c>
      <c r="G2389" s="4" t="s">
        <v>34</v>
      </c>
      <c r="H2389" s="173">
        <v>46098</v>
      </c>
      <c r="I2389" s="4" t="s">
        <v>28</v>
      </c>
      <c r="J2389" s="4" t="s">
        <v>240</v>
      </c>
      <c r="K2389" s="4" t="s">
        <v>54</v>
      </c>
      <c r="L2389" s="4"/>
      <c r="M2389" s="23">
        <v>420</v>
      </c>
      <c r="N2389" s="4">
        <v>132600038422156</v>
      </c>
      <c r="O2389" s="3"/>
      <c r="P2389" s="3"/>
      <c r="Q2389" s="3"/>
      <c r="R2389" s="3"/>
      <c r="S2389" s="4">
        <v>1</v>
      </c>
      <c r="T2389" s="4" t="s">
        <v>8163</v>
      </c>
      <c r="U2389" s="3"/>
      <c r="V2389" s="3"/>
      <c r="W2389" s="8"/>
      <c r="X2389" s="3"/>
      <c r="Y2389" s="27"/>
      <c r="Z2389" s="165"/>
      <c r="AA2389" s="165"/>
    </row>
    <row r="2390" spans="1:27" ht="16.5" hidden="1">
      <c r="A2390" s="2">
        <f t="shared" si="0"/>
        <v>2387</v>
      </c>
      <c r="B2390" s="3" t="str">
        <f>VLOOKUP(D2390,DSKH!$A:$B,2,0)</f>
        <v>A-144</v>
      </c>
      <c r="C2390" s="4" t="s">
        <v>238</v>
      </c>
      <c r="D2390" s="4" t="s">
        <v>181</v>
      </c>
      <c r="E2390" s="4" t="s">
        <v>57</v>
      </c>
      <c r="F2390" s="4">
        <v>108057213830</v>
      </c>
      <c r="G2390" s="4" t="s">
        <v>34</v>
      </c>
      <c r="H2390" s="173">
        <v>46098</v>
      </c>
      <c r="I2390" s="4" t="s">
        <v>28</v>
      </c>
      <c r="J2390" s="4" t="s">
        <v>240</v>
      </c>
      <c r="K2390" s="4" t="s">
        <v>54</v>
      </c>
      <c r="L2390" s="4"/>
      <c r="M2390" s="23">
        <v>415</v>
      </c>
      <c r="N2390" s="4">
        <v>132600038420633</v>
      </c>
      <c r="O2390" s="3"/>
      <c r="P2390" s="3"/>
      <c r="Q2390" s="3"/>
      <c r="R2390" s="3"/>
      <c r="S2390" s="4">
        <v>1</v>
      </c>
      <c r="T2390" s="4" t="s">
        <v>8164</v>
      </c>
      <c r="U2390" s="3"/>
      <c r="V2390" s="3"/>
      <c r="W2390" s="8"/>
      <c r="X2390" s="3"/>
      <c r="Y2390" s="27"/>
      <c r="Z2390" s="165"/>
      <c r="AA2390" s="165"/>
    </row>
    <row r="2391" spans="1:27" ht="16.5" hidden="1">
      <c r="A2391" s="2">
        <f t="shared" si="0"/>
        <v>2388</v>
      </c>
      <c r="B2391" s="3" t="str">
        <f>VLOOKUP(D2391,DSKH!$A:$B,2,0)</f>
        <v>A-144</v>
      </c>
      <c r="C2391" s="4" t="s">
        <v>238</v>
      </c>
      <c r="D2391" s="4" t="s">
        <v>181</v>
      </c>
      <c r="E2391" s="4" t="s">
        <v>57</v>
      </c>
      <c r="F2391" s="4">
        <v>108056143160</v>
      </c>
      <c r="G2391" s="4" t="s">
        <v>34</v>
      </c>
      <c r="H2391" s="173">
        <v>46097</v>
      </c>
      <c r="I2391" s="4" t="s">
        <v>28</v>
      </c>
      <c r="J2391" s="4" t="s">
        <v>240</v>
      </c>
      <c r="K2391" s="4" t="s">
        <v>54</v>
      </c>
      <c r="L2391" s="4"/>
      <c r="M2391" s="23">
        <v>3841</v>
      </c>
      <c r="N2391" s="4">
        <v>132600038404955</v>
      </c>
      <c r="O2391" s="3"/>
      <c r="P2391" s="3"/>
      <c r="Q2391" s="3"/>
      <c r="R2391" s="3"/>
      <c r="S2391" s="4">
        <v>1</v>
      </c>
      <c r="T2391" s="4" t="s">
        <v>1789</v>
      </c>
      <c r="U2391" s="3"/>
      <c r="V2391" s="3"/>
      <c r="W2391" s="8"/>
      <c r="X2391" s="3"/>
      <c r="Y2391" s="23"/>
      <c r="Z2391" s="165"/>
      <c r="AA2391" s="165"/>
    </row>
    <row r="2392" spans="1:27" ht="16.5" hidden="1">
      <c r="A2392" s="2">
        <f t="shared" si="0"/>
        <v>2389</v>
      </c>
      <c r="B2392" s="3" t="str">
        <f>VLOOKUP(D2392,DSKH!$A:$B,2,0)</f>
        <v>A-144</v>
      </c>
      <c r="C2392" s="4" t="s">
        <v>238</v>
      </c>
      <c r="D2392" s="4" t="s">
        <v>181</v>
      </c>
      <c r="E2392" s="4" t="s">
        <v>57</v>
      </c>
      <c r="F2392" s="4">
        <v>108052587750</v>
      </c>
      <c r="G2392" s="4" t="s">
        <v>27</v>
      </c>
      <c r="H2392" s="173">
        <v>46097</v>
      </c>
      <c r="I2392" s="4" t="s">
        <v>28</v>
      </c>
      <c r="J2392" s="4" t="s">
        <v>240</v>
      </c>
      <c r="K2392" s="4" t="s">
        <v>54</v>
      </c>
      <c r="L2392" s="4"/>
      <c r="M2392" s="23" t="s">
        <v>8165</v>
      </c>
      <c r="N2392" s="4">
        <v>16004728625</v>
      </c>
      <c r="O2392" s="3"/>
      <c r="P2392" s="3"/>
      <c r="Q2392" s="3"/>
      <c r="R2392" s="4">
        <v>1</v>
      </c>
      <c r="S2392" s="4"/>
      <c r="T2392" s="4" t="s">
        <v>8166</v>
      </c>
      <c r="U2392" s="3"/>
      <c r="V2392" s="3"/>
      <c r="W2392" s="8"/>
      <c r="X2392" s="4" t="s">
        <v>64</v>
      </c>
      <c r="Y2392" s="27"/>
      <c r="Z2392" s="165"/>
      <c r="AA2392" s="165"/>
    </row>
    <row r="2393" spans="1:27" ht="16.5" hidden="1">
      <c r="A2393" s="2">
        <f t="shared" si="0"/>
        <v>2390</v>
      </c>
      <c r="B2393" s="3" t="e">
        <f>VLOOKUP(D2393,DSKH!$A:$B,2,0)</f>
        <v>#N/A</v>
      </c>
      <c r="C2393" s="4" t="s">
        <v>238</v>
      </c>
      <c r="D2393" s="4" t="s">
        <v>8167</v>
      </c>
      <c r="E2393" s="4" t="s">
        <v>57</v>
      </c>
      <c r="F2393" s="4">
        <v>108062077910</v>
      </c>
      <c r="G2393" s="4" t="s">
        <v>303</v>
      </c>
      <c r="H2393" s="173">
        <v>46099</v>
      </c>
      <c r="I2393" s="4" t="s">
        <v>28</v>
      </c>
      <c r="J2393" s="4" t="s">
        <v>240</v>
      </c>
      <c r="K2393" s="4" t="s">
        <v>54</v>
      </c>
      <c r="L2393" s="4"/>
      <c r="M2393" s="23" t="s">
        <v>8168</v>
      </c>
      <c r="N2393" s="3"/>
      <c r="O2393" s="3"/>
      <c r="P2393" s="3"/>
      <c r="Q2393" s="3"/>
      <c r="R2393" s="3"/>
      <c r="S2393" s="4">
        <v>1</v>
      </c>
      <c r="T2393" s="4" t="s">
        <v>7690</v>
      </c>
      <c r="U2393" s="3"/>
      <c r="V2393" s="3"/>
      <c r="W2393" s="8"/>
      <c r="X2393" s="3"/>
      <c r="Y2393" s="27"/>
      <c r="Z2393" s="165"/>
      <c r="AA2393" s="165"/>
    </row>
    <row r="2394" spans="1:27" ht="16.5" hidden="1">
      <c r="A2394" s="2">
        <f t="shared" si="0"/>
        <v>2391</v>
      </c>
      <c r="B2394" s="3" t="str">
        <f>VLOOKUP(D2394,DSKH!$A:$B,2,0)</f>
        <v>A-12</v>
      </c>
      <c r="C2394" s="4" t="s">
        <v>184</v>
      </c>
      <c r="D2394" s="4" t="s">
        <v>65</v>
      </c>
      <c r="E2394" s="4" t="s">
        <v>29</v>
      </c>
      <c r="F2394" s="4">
        <v>308343153920</v>
      </c>
      <c r="G2394" s="4" t="s">
        <v>53</v>
      </c>
      <c r="H2394" s="173">
        <v>46100</v>
      </c>
      <c r="I2394" s="4" t="s">
        <v>28</v>
      </c>
      <c r="J2394" s="4" t="s">
        <v>4371</v>
      </c>
      <c r="K2394" s="4" t="s">
        <v>30</v>
      </c>
      <c r="L2394" s="4"/>
      <c r="M2394" s="23">
        <v>150</v>
      </c>
      <c r="N2394" s="3"/>
      <c r="O2394" s="3"/>
      <c r="P2394" s="3"/>
      <c r="Q2394" s="3"/>
      <c r="R2394" s="3"/>
      <c r="S2394" s="4">
        <v>1</v>
      </c>
      <c r="T2394" s="4" t="s">
        <v>8169</v>
      </c>
      <c r="U2394" s="3"/>
      <c r="V2394" s="3"/>
      <c r="W2394" s="8"/>
      <c r="X2394" s="3"/>
      <c r="Y2394" s="27"/>
      <c r="Z2394" s="165"/>
      <c r="AA2394" s="165"/>
    </row>
    <row r="2395" spans="1:27" ht="16.5" hidden="1">
      <c r="A2395" s="2">
        <f t="shared" si="0"/>
        <v>2392</v>
      </c>
      <c r="B2395" s="3" t="e">
        <f>VLOOKUP(D2395,DSKH!$A:$B,2,0)</f>
        <v>#N/A</v>
      </c>
      <c r="C2395" s="4" t="s">
        <v>166</v>
      </c>
      <c r="D2395" s="4" t="s">
        <v>8170</v>
      </c>
      <c r="E2395" s="4" t="s">
        <v>57</v>
      </c>
      <c r="F2395" s="4">
        <v>108053009960</v>
      </c>
      <c r="G2395" s="4" t="s">
        <v>32</v>
      </c>
      <c r="H2395" s="173">
        <v>46097</v>
      </c>
      <c r="I2395" s="4" t="s">
        <v>28</v>
      </c>
      <c r="J2395" s="4" t="s">
        <v>29</v>
      </c>
      <c r="K2395" s="4" t="s">
        <v>89</v>
      </c>
      <c r="L2395" s="4"/>
      <c r="M2395" s="23">
        <v>31</v>
      </c>
      <c r="N2395" s="3"/>
      <c r="O2395" s="3"/>
      <c r="P2395" s="3"/>
      <c r="Q2395" s="3"/>
      <c r="R2395" s="3"/>
      <c r="S2395" s="4">
        <v>1</v>
      </c>
      <c r="T2395" s="4"/>
      <c r="U2395" s="3"/>
      <c r="V2395" s="3"/>
      <c r="W2395" s="8"/>
      <c r="X2395" s="4" t="s">
        <v>262</v>
      </c>
      <c r="Y2395" s="27"/>
      <c r="Z2395" s="165"/>
      <c r="AA2395" s="165"/>
    </row>
    <row r="2396" spans="1:27" ht="16.5" hidden="1">
      <c r="A2396" s="2">
        <f t="shared" si="0"/>
        <v>2393</v>
      </c>
      <c r="B2396" s="3" t="str">
        <f>VLOOKUP(D2396,DSKH!$A:$B,2,0)</f>
        <v>A-212</v>
      </c>
      <c r="C2396" s="4" t="s">
        <v>166</v>
      </c>
      <c r="D2396" s="4" t="s">
        <v>26</v>
      </c>
      <c r="E2396" s="4" t="s">
        <v>80</v>
      </c>
      <c r="F2396" s="4">
        <v>308194659750</v>
      </c>
      <c r="G2396" s="4" t="s">
        <v>53</v>
      </c>
      <c r="H2396" s="173">
        <v>46098</v>
      </c>
      <c r="I2396" s="4"/>
      <c r="J2396" s="4"/>
      <c r="K2396" s="4" t="s">
        <v>30</v>
      </c>
      <c r="L2396" s="3"/>
      <c r="M2396" s="27"/>
      <c r="N2396" s="3"/>
      <c r="O2396" s="3"/>
      <c r="P2396" s="3"/>
      <c r="Q2396" s="3"/>
      <c r="R2396" s="3"/>
      <c r="S2396" s="4"/>
      <c r="T2396" s="3"/>
      <c r="U2396" s="3"/>
      <c r="V2396" s="3"/>
      <c r="W2396" s="8"/>
      <c r="X2396" s="4" t="s">
        <v>5091</v>
      </c>
      <c r="Y2396" s="27"/>
      <c r="Z2396" s="165"/>
      <c r="AA2396" s="165"/>
    </row>
    <row r="2397" spans="1:27" ht="16.5" hidden="1">
      <c r="A2397" s="2">
        <f t="shared" si="0"/>
        <v>2394</v>
      </c>
      <c r="B2397" s="3" t="str">
        <f>VLOOKUP(D2397,DSKH!$A:$B,2,0)</f>
        <v>A-489</v>
      </c>
      <c r="C2397" s="4" t="s">
        <v>166</v>
      </c>
      <c r="D2397" s="4" t="s">
        <v>169</v>
      </c>
      <c r="E2397" s="4" t="s">
        <v>57</v>
      </c>
      <c r="F2397" s="4">
        <v>108061320510</v>
      </c>
      <c r="G2397" s="4" t="s">
        <v>62</v>
      </c>
      <c r="H2397" s="173">
        <v>46099</v>
      </c>
      <c r="I2397" s="4" t="s">
        <v>28</v>
      </c>
      <c r="J2397" s="4" t="s">
        <v>29</v>
      </c>
      <c r="K2397" s="4" t="s">
        <v>30</v>
      </c>
      <c r="L2397" s="3"/>
      <c r="M2397" s="23" t="s">
        <v>8171</v>
      </c>
      <c r="N2397" s="4" t="s">
        <v>8172</v>
      </c>
      <c r="O2397" s="3"/>
      <c r="P2397" s="3"/>
      <c r="Q2397" s="229">
        <v>1</v>
      </c>
      <c r="R2397" s="3"/>
      <c r="S2397" s="4"/>
      <c r="T2397" s="4"/>
      <c r="U2397" s="229" t="s">
        <v>8173</v>
      </c>
      <c r="V2397" s="3"/>
      <c r="W2397" s="8"/>
      <c r="X2397" s="4"/>
      <c r="Y2397" s="232" t="s">
        <v>241</v>
      </c>
      <c r="Z2397" s="165"/>
      <c r="AA2397" s="165"/>
    </row>
    <row r="2398" spans="1:27" ht="16.5" hidden="1">
      <c r="A2398" s="2">
        <f t="shared" si="0"/>
        <v>2395</v>
      </c>
      <c r="B2398" s="3" t="str">
        <f>VLOOKUP(D2398,DSKH!$A:$B,2,0)</f>
        <v>A-489</v>
      </c>
      <c r="C2398" s="4" t="s">
        <v>166</v>
      </c>
      <c r="D2398" s="4" t="s">
        <v>169</v>
      </c>
      <c r="E2398" s="4" t="s">
        <v>57</v>
      </c>
      <c r="F2398" s="4">
        <v>108061364830</v>
      </c>
      <c r="G2398" s="4" t="s">
        <v>62</v>
      </c>
      <c r="H2398" s="173">
        <v>46099</v>
      </c>
      <c r="I2398" s="4" t="s">
        <v>28</v>
      </c>
      <c r="J2398" s="4" t="s">
        <v>29</v>
      </c>
      <c r="K2398" s="4" t="s">
        <v>30</v>
      </c>
      <c r="L2398" s="4"/>
      <c r="M2398" s="23" t="s">
        <v>8174</v>
      </c>
      <c r="N2398" s="4" t="s">
        <v>8175</v>
      </c>
      <c r="O2398" s="3"/>
      <c r="P2398" s="3"/>
      <c r="Q2398" s="223"/>
      <c r="R2398" s="3"/>
      <c r="S2398" s="4"/>
      <c r="T2398" s="4"/>
      <c r="U2398" s="223"/>
      <c r="V2398" s="3"/>
      <c r="W2398" s="8"/>
      <c r="X2398" s="3"/>
      <c r="Y2398" s="223"/>
      <c r="Z2398" s="165"/>
      <c r="AA2398" s="165"/>
    </row>
    <row r="2399" spans="1:27" ht="16.5" hidden="1">
      <c r="A2399" s="2">
        <f t="shared" si="0"/>
        <v>2396</v>
      </c>
      <c r="B2399" s="3" t="str">
        <f>VLOOKUP(D2399,DSKH!$A:$B,2,0)</f>
        <v>A-320</v>
      </c>
      <c r="C2399" s="4" t="s">
        <v>166</v>
      </c>
      <c r="D2399" s="4" t="s">
        <v>363</v>
      </c>
      <c r="E2399" s="4" t="s">
        <v>57</v>
      </c>
      <c r="F2399" s="4">
        <v>108061101850</v>
      </c>
      <c r="G2399" s="4" t="s">
        <v>83</v>
      </c>
      <c r="H2399" s="173">
        <v>46099</v>
      </c>
      <c r="I2399" s="4" t="s">
        <v>28</v>
      </c>
      <c r="J2399" s="4" t="s">
        <v>36</v>
      </c>
      <c r="K2399" s="4" t="s">
        <v>59</v>
      </c>
      <c r="L2399" s="4"/>
      <c r="M2399" s="23">
        <v>205023695</v>
      </c>
      <c r="N2399" s="4">
        <v>2195180901</v>
      </c>
      <c r="O2399" s="3"/>
      <c r="P2399" s="3"/>
      <c r="Q2399" s="3"/>
      <c r="R2399" s="4">
        <v>1</v>
      </c>
      <c r="S2399" s="4"/>
      <c r="T2399" s="4"/>
      <c r="U2399" s="3"/>
      <c r="V2399" s="3"/>
      <c r="W2399" s="8"/>
      <c r="X2399" s="4" t="s">
        <v>165</v>
      </c>
      <c r="Y2399" s="27"/>
      <c r="Z2399" s="165"/>
      <c r="AA2399" s="165"/>
    </row>
    <row r="2400" spans="1:27" ht="16.5" hidden="1">
      <c r="A2400" s="2">
        <f t="shared" si="0"/>
        <v>2397</v>
      </c>
      <c r="B2400" s="3" t="str">
        <f>VLOOKUP(D2400,DSKH!$A:$B,2,0)</f>
        <v>A-49</v>
      </c>
      <c r="C2400" s="4" t="s">
        <v>166</v>
      </c>
      <c r="D2400" s="4" t="s">
        <v>101</v>
      </c>
      <c r="E2400" s="4" t="s">
        <v>57</v>
      </c>
      <c r="F2400" s="4">
        <v>108062791431</v>
      </c>
      <c r="G2400" s="4" t="s">
        <v>83</v>
      </c>
      <c r="H2400" s="173">
        <v>46100</v>
      </c>
      <c r="I2400" s="4" t="s">
        <v>28</v>
      </c>
      <c r="J2400" s="4" t="s">
        <v>36</v>
      </c>
      <c r="K2400" s="4" t="s">
        <v>59</v>
      </c>
      <c r="L2400" s="4" t="s">
        <v>1510</v>
      </c>
      <c r="M2400" s="23" t="s">
        <v>8176</v>
      </c>
      <c r="N2400" s="4">
        <v>712610167461</v>
      </c>
      <c r="O2400" s="3"/>
      <c r="P2400" s="4">
        <v>1</v>
      </c>
      <c r="Q2400" s="3"/>
      <c r="R2400" s="4"/>
      <c r="S2400" s="3"/>
      <c r="T2400" s="4"/>
      <c r="U2400" s="4" t="s">
        <v>8177</v>
      </c>
      <c r="V2400" s="3"/>
      <c r="W2400" s="8"/>
      <c r="X2400" s="4" t="s">
        <v>31</v>
      </c>
      <c r="Y2400" s="23" t="s">
        <v>313</v>
      </c>
      <c r="Z2400" s="165"/>
      <c r="AA2400" s="165"/>
    </row>
    <row r="2401" spans="1:27" ht="16.5" hidden="1">
      <c r="A2401" s="2">
        <f t="shared" si="0"/>
        <v>2398</v>
      </c>
      <c r="B2401" s="3" t="str">
        <f>VLOOKUP(D2401,DSKH!$A:$B,2,0)</f>
        <v>A-489</v>
      </c>
      <c r="C2401" s="4" t="s">
        <v>5956</v>
      </c>
      <c r="D2401" s="4" t="s">
        <v>169</v>
      </c>
      <c r="E2401" s="4" t="s">
        <v>29</v>
      </c>
      <c r="F2401" s="4">
        <v>308320608540</v>
      </c>
      <c r="G2401" s="4" t="s">
        <v>44</v>
      </c>
      <c r="H2401" s="173">
        <v>46093</v>
      </c>
      <c r="I2401" s="4" t="s">
        <v>28</v>
      </c>
      <c r="J2401" s="4" t="s">
        <v>29</v>
      </c>
      <c r="K2401" s="4" t="s">
        <v>30</v>
      </c>
      <c r="L2401" s="4"/>
      <c r="M2401" s="23" t="s">
        <v>8178</v>
      </c>
      <c r="N2401" s="3"/>
      <c r="O2401" s="4" t="s">
        <v>8179</v>
      </c>
      <c r="P2401" s="4">
        <v>1</v>
      </c>
      <c r="Q2401" s="4"/>
      <c r="R2401" s="3"/>
      <c r="S2401" s="3"/>
      <c r="T2401" s="4" t="s">
        <v>8180</v>
      </c>
      <c r="U2401" s="4" t="s">
        <v>8181</v>
      </c>
      <c r="V2401" s="3"/>
      <c r="W2401" s="8"/>
      <c r="X2401" s="4" t="s">
        <v>355</v>
      </c>
      <c r="Y2401" s="27"/>
      <c r="Z2401" s="165"/>
      <c r="AA2401" s="165"/>
    </row>
    <row r="2402" spans="1:27" ht="16.5" hidden="1">
      <c r="A2402" s="2">
        <f t="shared" si="0"/>
        <v>2399</v>
      </c>
      <c r="B2402" s="3" t="str">
        <f>VLOOKUP(D2402,DSKH!$A:$B,2,0)</f>
        <v>A-320</v>
      </c>
      <c r="C2402" s="4" t="s">
        <v>5956</v>
      </c>
      <c r="D2402" s="4" t="s">
        <v>363</v>
      </c>
      <c r="E2402" s="4" t="s">
        <v>29</v>
      </c>
      <c r="F2402" s="4">
        <v>308330947210</v>
      </c>
      <c r="G2402" s="4" t="s">
        <v>46</v>
      </c>
      <c r="H2402" s="173">
        <v>46097</v>
      </c>
      <c r="I2402" s="4" t="s">
        <v>28</v>
      </c>
      <c r="J2402" s="4" t="s">
        <v>36</v>
      </c>
      <c r="K2402" s="4" t="s">
        <v>59</v>
      </c>
      <c r="L2402" s="4"/>
      <c r="M2402" s="23" t="s">
        <v>8182</v>
      </c>
      <c r="N2402" s="4"/>
      <c r="O2402" s="3"/>
      <c r="P2402" s="3"/>
      <c r="Q2402" s="3"/>
      <c r="R2402" s="4">
        <v>1</v>
      </c>
      <c r="S2402" s="3"/>
      <c r="T2402" s="4" t="s">
        <v>8183</v>
      </c>
      <c r="U2402" s="3"/>
      <c r="V2402" s="3"/>
      <c r="W2402" s="8"/>
      <c r="X2402" s="4" t="s">
        <v>5983</v>
      </c>
      <c r="Y2402" s="27"/>
      <c r="Z2402" s="165"/>
      <c r="AA2402" s="165"/>
    </row>
    <row r="2403" spans="1:27" ht="16.5" hidden="1">
      <c r="A2403" s="2">
        <f t="shared" si="0"/>
        <v>2400</v>
      </c>
      <c r="B2403" s="3" t="str">
        <f>VLOOKUP(D2403,DSKH!$A:$B,2,0)</f>
        <v>A-320</v>
      </c>
      <c r="C2403" s="4" t="s">
        <v>5956</v>
      </c>
      <c r="D2403" s="4" t="s">
        <v>363</v>
      </c>
      <c r="E2403" s="4" t="s">
        <v>29</v>
      </c>
      <c r="F2403" s="4">
        <v>308337516340</v>
      </c>
      <c r="G2403" s="4" t="s">
        <v>46</v>
      </c>
      <c r="H2403" s="173">
        <v>46099</v>
      </c>
      <c r="I2403" s="4" t="s">
        <v>28</v>
      </c>
      <c r="J2403" s="4" t="s">
        <v>36</v>
      </c>
      <c r="K2403" s="4" t="s">
        <v>59</v>
      </c>
      <c r="L2403" s="4"/>
      <c r="M2403" s="23" t="s">
        <v>8184</v>
      </c>
      <c r="N2403" s="3"/>
      <c r="O2403" s="3"/>
      <c r="P2403" s="3"/>
      <c r="Q2403" s="4">
        <v>1</v>
      </c>
      <c r="R2403" s="4"/>
      <c r="S2403" s="3"/>
      <c r="T2403" s="4" t="s">
        <v>8185</v>
      </c>
      <c r="U2403" s="229" t="s">
        <v>8186</v>
      </c>
      <c r="V2403" s="3"/>
      <c r="W2403" s="8"/>
      <c r="X2403" s="229" t="s">
        <v>5983</v>
      </c>
      <c r="Y2403" s="232" t="s">
        <v>100</v>
      </c>
      <c r="Z2403" s="165"/>
      <c r="AA2403" s="165"/>
    </row>
    <row r="2404" spans="1:27" ht="16.5" hidden="1">
      <c r="A2404" s="2">
        <f t="shared" si="0"/>
        <v>2401</v>
      </c>
      <c r="B2404" s="3" t="str">
        <f>VLOOKUP(D2404,DSKH!$A:$B,2,0)</f>
        <v>A-320</v>
      </c>
      <c r="C2404" s="4" t="s">
        <v>5956</v>
      </c>
      <c r="D2404" s="4" t="s">
        <v>363</v>
      </c>
      <c r="E2404" s="4" t="s">
        <v>29</v>
      </c>
      <c r="F2404" s="4">
        <v>308337522641</v>
      </c>
      <c r="G2404" s="4" t="s">
        <v>46</v>
      </c>
      <c r="H2404" s="173">
        <v>46099</v>
      </c>
      <c r="I2404" s="4" t="s">
        <v>28</v>
      </c>
      <c r="J2404" s="4" t="s">
        <v>36</v>
      </c>
      <c r="K2404" s="4" t="s">
        <v>59</v>
      </c>
      <c r="L2404" s="4"/>
      <c r="M2404" s="23" t="s">
        <v>8187</v>
      </c>
      <c r="N2404" s="3"/>
      <c r="O2404" s="3"/>
      <c r="P2404" s="3"/>
      <c r="Q2404" s="4">
        <v>1</v>
      </c>
      <c r="R2404" s="4"/>
      <c r="S2404" s="3"/>
      <c r="T2404" s="4" t="s">
        <v>8188</v>
      </c>
      <c r="U2404" s="223"/>
      <c r="V2404" s="3"/>
      <c r="W2404" s="8"/>
      <c r="X2404" s="223"/>
      <c r="Y2404" s="223"/>
      <c r="Z2404" s="165"/>
      <c r="AA2404" s="165"/>
    </row>
    <row r="2405" spans="1:27" ht="16.5" hidden="1">
      <c r="A2405" s="2">
        <f t="shared" si="0"/>
        <v>2402</v>
      </c>
      <c r="B2405" s="3" t="str">
        <f>VLOOKUP(D2405,DSKH!$A:$B,2,0)</f>
        <v>A-320</v>
      </c>
      <c r="C2405" s="4" t="s">
        <v>5956</v>
      </c>
      <c r="D2405" s="4" t="s">
        <v>363</v>
      </c>
      <c r="E2405" s="4" t="s">
        <v>57</v>
      </c>
      <c r="F2405" s="4">
        <v>108060663800</v>
      </c>
      <c r="G2405" s="4" t="s">
        <v>172</v>
      </c>
      <c r="H2405" s="173">
        <v>46099</v>
      </c>
      <c r="I2405" s="4" t="s">
        <v>28</v>
      </c>
      <c r="J2405" s="4" t="s">
        <v>36</v>
      </c>
      <c r="K2405" s="4" t="s">
        <v>59</v>
      </c>
      <c r="L2405" s="3"/>
      <c r="M2405" s="23" t="s">
        <v>8189</v>
      </c>
      <c r="N2405" s="3"/>
      <c r="O2405" s="3"/>
      <c r="P2405" s="3"/>
      <c r="Q2405" s="3"/>
      <c r="R2405" s="4">
        <v>1</v>
      </c>
      <c r="S2405" s="3"/>
      <c r="T2405" s="4" t="s">
        <v>8190</v>
      </c>
      <c r="U2405" s="3"/>
      <c r="V2405" s="3"/>
      <c r="W2405" s="8"/>
      <c r="X2405" s="4" t="s">
        <v>8191</v>
      </c>
      <c r="Y2405" s="27"/>
      <c r="Z2405" s="165"/>
      <c r="AA2405" s="165"/>
    </row>
    <row r="2406" spans="1:27" ht="33" hidden="1">
      <c r="A2406" s="2">
        <f t="shared" si="0"/>
        <v>2403</v>
      </c>
      <c r="B2406" s="3" t="str">
        <f>VLOOKUP(D2406,DSKH!$A:$B,2,0)</f>
        <v>A-320</v>
      </c>
      <c r="C2406" s="4" t="s">
        <v>5956</v>
      </c>
      <c r="D2406" s="4" t="s">
        <v>363</v>
      </c>
      <c r="E2406" s="4" t="s">
        <v>29</v>
      </c>
      <c r="F2406" s="4">
        <v>308340774620</v>
      </c>
      <c r="G2406" s="4" t="s">
        <v>46</v>
      </c>
      <c r="H2406" s="173">
        <v>46100</v>
      </c>
      <c r="I2406" s="4" t="s">
        <v>28</v>
      </c>
      <c r="J2406" s="4" t="s">
        <v>36</v>
      </c>
      <c r="K2406" s="4" t="s">
        <v>59</v>
      </c>
      <c r="L2406" s="3"/>
      <c r="M2406" s="23" t="s">
        <v>8192</v>
      </c>
      <c r="N2406" s="3"/>
      <c r="O2406" s="3"/>
      <c r="P2406" s="3"/>
      <c r="Q2406" s="3"/>
      <c r="R2406" s="4">
        <v>1</v>
      </c>
      <c r="S2406" s="3"/>
      <c r="T2406" s="4" t="s">
        <v>8193</v>
      </c>
      <c r="U2406" s="3"/>
      <c r="V2406" s="3"/>
      <c r="W2406" s="8"/>
      <c r="X2406" s="4" t="s">
        <v>364</v>
      </c>
      <c r="Y2406" s="27"/>
      <c r="Z2406" s="165"/>
      <c r="AA2406" s="165"/>
    </row>
    <row r="2407" spans="1:27" ht="33" hidden="1">
      <c r="A2407" s="2">
        <f t="shared" si="0"/>
        <v>2404</v>
      </c>
      <c r="B2407" s="3" t="str">
        <f>VLOOKUP(D2407,DSKH!$A:$B,2,0)</f>
        <v>A-320</v>
      </c>
      <c r="C2407" s="4" t="s">
        <v>5956</v>
      </c>
      <c r="D2407" s="4" t="s">
        <v>363</v>
      </c>
      <c r="E2407" s="4" t="s">
        <v>29</v>
      </c>
      <c r="F2407" s="4">
        <v>308340818460</v>
      </c>
      <c r="G2407" s="4" t="s">
        <v>46</v>
      </c>
      <c r="H2407" s="173">
        <v>46100</v>
      </c>
      <c r="I2407" s="4" t="s">
        <v>28</v>
      </c>
      <c r="J2407" s="4" t="s">
        <v>36</v>
      </c>
      <c r="K2407" s="4" t="s">
        <v>59</v>
      </c>
      <c r="L2407" s="3"/>
      <c r="M2407" s="23" t="s">
        <v>8194</v>
      </c>
      <c r="N2407" s="3"/>
      <c r="O2407" s="3"/>
      <c r="P2407" s="3"/>
      <c r="Q2407" s="3"/>
      <c r="R2407" s="4">
        <v>1</v>
      </c>
      <c r="S2407" s="3"/>
      <c r="T2407" s="4" t="s">
        <v>8195</v>
      </c>
      <c r="U2407" s="3"/>
      <c r="V2407" s="3"/>
      <c r="W2407" s="8"/>
      <c r="X2407" s="4" t="s">
        <v>364</v>
      </c>
      <c r="Y2407" s="27"/>
      <c r="Z2407" s="165"/>
      <c r="AA2407" s="165"/>
    </row>
    <row r="2408" spans="1:27" ht="33" hidden="1">
      <c r="A2408" s="2">
        <f t="shared" si="0"/>
        <v>2405</v>
      </c>
      <c r="B2408" s="3" t="str">
        <f>VLOOKUP(D2408,DSKH!$A:$B,2,0)</f>
        <v>A-49</v>
      </c>
      <c r="C2408" s="4" t="s">
        <v>5956</v>
      </c>
      <c r="D2408" s="4" t="s">
        <v>101</v>
      </c>
      <c r="E2408" s="4" t="s">
        <v>57</v>
      </c>
      <c r="F2408" s="4">
        <v>108059824461</v>
      </c>
      <c r="G2408" s="4" t="s">
        <v>83</v>
      </c>
      <c r="H2408" s="173">
        <v>46099</v>
      </c>
      <c r="I2408" s="4" t="s">
        <v>28</v>
      </c>
      <c r="J2408" s="4" t="s">
        <v>36</v>
      </c>
      <c r="K2408" s="4" t="s">
        <v>59</v>
      </c>
      <c r="L2408" s="4" t="s">
        <v>1510</v>
      </c>
      <c r="M2408" s="23" t="s">
        <v>8196</v>
      </c>
      <c r="N2408" s="4" t="s">
        <v>8197</v>
      </c>
      <c r="O2408" s="3"/>
      <c r="P2408" s="4">
        <v>2</v>
      </c>
      <c r="Q2408" s="3"/>
      <c r="R2408" s="3"/>
      <c r="S2408" s="4"/>
      <c r="T2408" s="4" t="s">
        <v>8198</v>
      </c>
      <c r="U2408" s="4" t="s">
        <v>8199</v>
      </c>
      <c r="V2408" s="3"/>
      <c r="W2408" s="8"/>
      <c r="X2408" s="4" t="s">
        <v>31</v>
      </c>
      <c r="Y2408" s="23" t="s">
        <v>313</v>
      </c>
      <c r="Z2408" s="165"/>
      <c r="AA2408" s="165"/>
    </row>
    <row r="2409" spans="1:27" ht="16.5" hidden="1">
      <c r="A2409" s="2">
        <f t="shared" si="0"/>
        <v>2406</v>
      </c>
      <c r="B2409" s="3" t="e">
        <f>VLOOKUP(D2409,DSKH!$A:$B,2,0)</f>
        <v>#N/A</v>
      </c>
      <c r="C2409" s="4" t="s">
        <v>5956</v>
      </c>
      <c r="D2409" s="4" t="s">
        <v>7337</v>
      </c>
      <c r="E2409" s="4" t="s">
        <v>29</v>
      </c>
      <c r="F2409" s="4">
        <v>308337699040</v>
      </c>
      <c r="G2409" s="4" t="s">
        <v>41</v>
      </c>
      <c r="H2409" s="173">
        <v>46099</v>
      </c>
      <c r="I2409" s="4" t="s">
        <v>28</v>
      </c>
      <c r="J2409" s="4" t="s">
        <v>29</v>
      </c>
      <c r="K2409" s="4" t="s">
        <v>30</v>
      </c>
      <c r="L2409" s="4"/>
      <c r="M2409" s="23" t="s">
        <v>8200</v>
      </c>
      <c r="N2409" s="4"/>
      <c r="O2409" s="4" t="s">
        <v>8201</v>
      </c>
      <c r="P2409" s="3"/>
      <c r="Q2409" s="4">
        <v>1</v>
      </c>
      <c r="R2409" s="3"/>
      <c r="S2409" s="4"/>
      <c r="T2409" s="4" t="s">
        <v>8202</v>
      </c>
      <c r="U2409" s="4" t="s">
        <v>8203</v>
      </c>
      <c r="V2409" s="3"/>
      <c r="W2409" s="8"/>
      <c r="X2409" s="4" t="s">
        <v>31</v>
      </c>
      <c r="Y2409" s="23"/>
      <c r="Z2409" s="165"/>
      <c r="AA2409" s="165"/>
    </row>
    <row r="2410" spans="1:27" ht="16.5" hidden="1">
      <c r="A2410" s="2">
        <f t="shared" si="0"/>
        <v>2407</v>
      </c>
      <c r="B2410" s="3" t="str">
        <f>VLOOKUP(D2410,DSKH!$A:$B,2,0)</f>
        <v>A-597</v>
      </c>
      <c r="C2410" s="4" t="s">
        <v>5956</v>
      </c>
      <c r="D2410" s="24" t="s">
        <v>196</v>
      </c>
      <c r="E2410" s="4" t="s">
        <v>29</v>
      </c>
      <c r="F2410" s="4">
        <v>308314776730</v>
      </c>
      <c r="G2410" s="4" t="s">
        <v>53</v>
      </c>
      <c r="H2410" s="173">
        <v>46092</v>
      </c>
      <c r="I2410" s="4" t="s">
        <v>28</v>
      </c>
      <c r="J2410" s="4" t="s">
        <v>36</v>
      </c>
      <c r="K2410" s="4" t="s">
        <v>54</v>
      </c>
      <c r="L2410" s="3"/>
      <c r="M2410" s="23" t="s">
        <v>8204</v>
      </c>
      <c r="N2410" s="3"/>
      <c r="O2410" s="4">
        <v>122600038166241</v>
      </c>
      <c r="P2410" s="3"/>
      <c r="Q2410" s="4">
        <v>1</v>
      </c>
      <c r="R2410" s="3"/>
      <c r="S2410" s="3"/>
      <c r="T2410" s="4" t="s">
        <v>8205</v>
      </c>
      <c r="U2410" s="4" t="s">
        <v>8206</v>
      </c>
      <c r="V2410" s="4">
        <v>265698133925</v>
      </c>
      <c r="W2410" s="6">
        <v>500000</v>
      </c>
      <c r="X2410" s="4" t="s">
        <v>31</v>
      </c>
      <c r="Y2410" s="27"/>
      <c r="Z2410" s="165"/>
      <c r="AA2410" s="165"/>
    </row>
    <row r="2411" spans="1:27" ht="16.5" hidden="1">
      <c r="A2411" s="2">
        <f t="shared" si="0"/>
        <v>2408</v>
      </c>
      <c r="B2411" s="3" t="str">
        <f>VLOOKUP(D2411,DSKH!$A:$B,2,0)</f>
        <v>A-597</v>
      </c>
      <c r="C2411" s="4" t="s">
        <v>5956</v>
      </c>
      <c r="D2411" s="24" t="s">
        <v>196</v>
      </c>
      <c r="E2411" s="4" t="s">
        <v>29</v>
      </c>
      <c r="F2411" s="4">
        <v>308324408620</v>
      </c>
      <c r="G2411" s="4" t="s">
        <v>53</v>
      </c>
      <c r="H2411" s="173">
        <v>46094</v>
      </c>
      <c r="I2411" s="4" t="s">
        <v>28</v>
      </c>
      <c r="J2411" s="4" t="s">
        <v>36</v>
      </c>
      <c r="K2411" s="4" t="s">
        <v>54</v>
      </c>
      <c r="L2411" s="3"/>
      <c r="M2411" s="23" t="s">
        <v>8207</v>
      </c>
      <c r="N2411" s="3"/>
      <c r="O2411" s="4">
        <v>122600038288874</v>
      </c>
      <c r="P2411" s="3"/>
      <c r="Q2411" s="4">
        <v>1</v>
      </c>
      <c r="R2411" s="3"/>
      <c r="S2411" s="3"/>
      <c r="T2411" s="4" t="s">
        <v>8208</v>
      </c>
      <c r="U2411" s="4" t="s">
        <v>8209</v>
      </c>
      <c r="V2411" s="4">
        <v>202611212678</v>
      </c>
      <c r="W2411" s="6">
        <v>500000</v>
      </c>
      <c r="X2411" s="4" t="s">
        <v>245</v>
      </c>
      <c r="Y2411" s="27"/>
      <c r="Z2411" s="165"/>
      <c r="AA2411" s="165"/>
    </row>
    <row r="2412" spans="1:27" ht="16.5" hidden="1">
      <c r="A2412" s="2">
        <f t="shared" si="0"/>
        <v>2409</v>
      </c>
      <c r="B2412" s="3" t="str">
        <f>VLOOKUP(D2412,DSKH!$A:$B,2,0)</f>
        <v>A-597</v>
      </c>
      <c r="C2412" s="4" t="s">
        <v>5956</v>
      </c>
      <c r="D2412" s="24" t="s">
        <v>196</v>
      </c>
      <c r="E2412" s="4" t="s">
        <v>29</v>
      </c>
      <c r="F2412" s="4">
        <v>308325147930</v>
      </c>
      <c r="G2412" s="4" t="s">
        <v>53</v>
      </c>
      <c r="H2412" s="173">
        <v>46095</v>
      </c>
      <c r="I2412" s="4" t="s">
        <v>28</v>
      </c>
      <c r="J2412" s="4" t="s">
        <v>36</v>
      </c>
      <c r="K2412" s="4" t="s">
        <v>54</v>
      </c>
      <c r="L2412" s="3"/>
      <c r="M2412" s="23" t="s">
        <v>8210</v>
      </c>
      <c r="N2412" s="3"/>
      <c r="O2412" s="4">
        <v>122600038304160</v>
      </c>
      <c r="P2412" s="3"/>
      <c r="Q2412" s="4">
        <v>1</v>
      </c>
      <c r="R2412" s="3"/>
      <c r="S2412" s="3"/>
      <c r="T2412" s="4" t="s">
        <v>8211</v>
      </c>
      <c r="U2412" s="4" t="s">
        <v>8212</v>
      </c>
      <c r="V2412" s="4">
        <v>202611212679</v>
      </c>
      <c r="W2412" s="6">
        <v>500000</v>
      </c>
      <c r="X2412" s="4" t="s">
        <v>245</v>
      </c>
      <c r="Y2412" s="27"/>
      <c r="Z2412" s="165"/>
      <c r="AA2412" s="165"/>
    </row>
    <row r="2413" spans="1:27" ht="16.5" hidden="1">
      <c r="A2413" s="2">
        <f t="shared" si="0"/>
        <v>2410</v>
      </c>
      <c r="B2413" s="3" t="str">
        <f>VLOOKUP(D2413,DSKH!$A:$B,2,0)</f>
        <v>A-597</v>
      </c>
      <c r="C2413" s="4" t="s">
        <v>5956</v>
      </c>
      <c r="D2413" s="24" t="s">
        <v>196</v>
      </c>
      <c r="E2413" s="4" t="s">
        <v>29</v>
      </c>
      <c r="F2413" s="4">
        <v>308339580050</v>
      </c>
      <c r="G2413" s="4" t="s">
        <v>53</v>
      </c>
      <c r="H2413" s="173">
        <v>46099</v>
      </c>
      <c r="I2413" s="4" t="s">
        <v>28</v>
      </c>
      <c r="J2413" s="4" t="s">
        <v>36</v>
      </c>
      <c r="K2413" s="4" t="s">
        <v>54</v>
      </c>
      <c r="L2413" s="4"/>
      <c r="M2413" s="23" t="s">
        <v>8213</v>
      </c>
      <c r="N2413" s="4"/>
      <c r="O2413" s="4">
        <v>122600038502936</v>
      </c>
      <c r="P2413" s="3"/>
      <c r="Q2413" s="4">
        <v>1</v>
      </c>
      <c r="R2413" s="3"/>
      <c r="S2413" s="4"/>
      <c r="T2413" s="4" t="s">
        <v>8214</v>
      </c>
      <c r="U2413" s="4" t="s">
        <v>8215</v>
      </c>
      <c r="V2413" s="3"/>
      <c r="W2413" s="8"/>
      <c r="X2413" s="4" t="s">
        <v>123</v>
      </c>
      <c r="Y2413" s="27"/>
      <c r="Z2413" s="165"/>
      <c r="AA2413" s="165"/>
    </row>
    <row r="2414" spans="1:27" ht="16.5" hidden="1">
      <c r="A2414" s="2">
        <f t="shared" si="0"/>
        <v>2411</v>
      </c>
      <c r="B2414" s="3" t="str">
        <f>VLOOKUP(D2414,DSKH!$A:$B,2,0)</f>
        <v>A-597</v>
      </c>
      <c r="C2414" s="4" t="s">
        <v>5956</v>
      </c>
      <c r="D2414" s="24" t="s">
        <v>196</v>
      </c>
      <c r="E2414" s="4" t="s">
        <v>29</v>
      </c>
      <c r="F2414" s="4">
        <v>308342815560</v>
      </c>
      <c r="G2414" s="4" t="s">
        <v>53</v>
      </c>
      <c r="H2414" s="173">
        <v>46100</v>
      </c>
      <c r="I2414" s="4" t="s">
        <v>28</v>
      </c>
      <c r="J2414" s="4" t="s">
        <v>36</v>
      </c>
      <c r="K2414" s="4" t="s">
        <v>54</v>
      </c>
      <c r="L2414" s="4"/>
      <c r="M2414" s="23" t="s">
        <v>8216</v>
      </c>
      <c r="N2414" s="4"/>
      <c r="O2414" s="4">
        <v>122600038570597</v>
      </c>
      <c r="P2414" s="3"/>
      <c r="Q2414" s="4">
        <v>1</v>
      </c>
      <c r="R2414" s="3"/>
      <c r="S2414" s="4"/>
      <c r="T2414" s="4" t="s">
        <v>8217</v>
      </c>
      <c r="U2414" s="4" t="s">
        <v>8218</v>
      </c>
      <c r="V2414" s="3"/>
      <c r="W2414" s="8"/>
      <c r="X2414" s="4" t="s">
        <v>123</v>
      </c>
      <c r="Y2414" s="27"/>
      <c r="Z2414" s="165"/>
      <c r="AA2414" s="165"/>
    </row>
    <row r="2415" spans="1:27" ht="16.5" hidden="1">
      <c r="A2415" s="2">
        <f t="shared" si="0"/>
        <v>2412</v>
      </c>
      <c r="B2415" s="3" t="str">
        <f>VLOOKUP(D2415,DSKH!$A:$B,2,0)</f>
        <v>A-597</v>
      </c>
      <c r="C2415" s="4" t="s">
        <v>5956</v>
      </c>
      <c r="D2415" s="24" t="s">
        <v>196</v>
      </c>
      <c r="E2415" s="4" t="s">
        <v>57</v>
      </c>
      <c r="F2415" s="4">
        <v>108048556120</v>
      </c>
      <c r="G2415" s="4" t="s">
        <v>34</v>
      </c>
      <c r="H2415" s="173">
        <v>46095</v>
      </c>
      <c r="I2415" s="4" t="s">
        <v>28</v>
      </c>
      <c r="J2415" s="4" t="s">
        <v>36</v>
      </c>
      <c r="K2415" s="4" t="s">
        <v>54</v>
      </c>
      <c r="L2415" s="4"/>
      <c r="M2415" s="23">
        <v>45</v>
      </c>
      <c r="N2415" s="4">
        <v>132600038296016</v>
      </c>
      <c r="O2415" s="3"/>
      <c r="P2415" s="3"/>
      <c r="Q2415" s="3"/>
      <c r="R2415" s="4">
        <v>1</v>
      </c>
      <c r="S2415" s="4"/>
      <c r="T2415" s="4" t="s">
        <v>8219</v>
      </c>
      <c r="U2415" s="3"/>
      <c r="V2415" s="3"/>
      <c r="W2415" s="8"/>
      <c r="X2415" s="3"/>
      <c r="Y2415" s="23" t="s">
        <v>262</v>
      </c>
      <c r="Z2415" s="165"/>
      <c r="AA2415" s="165"/>
    </row>
    <row r="2416" spans="1:27" ht="16.5" hidden="1">
      <c r="A2416" s="2">
        <f t="shared" si="0"/>
        <v>2413</v>
      </c>
      <c r="B2416" s="3" t="str">
        <f>VLOOKUP(D2416,DSKH!$A:$B,2,0)</f>
        <v>A-597</v>
      </c>
      <c r="C2416" s="4" t="s">
        <v>5956</v>
      </c>
      <c r="D2416" s="24" t="s">
        <v>196</v>
      </c>
      <c r="E2416" s="4" t="s">
        <v>57</v>
      </c>
      <c r="F2416" s="4">
        <v>108058471400</v>
      </c>
      <c r="G2416" s="4" t="s">
        <v>34</v>
      </c>
      <c r="H2416" s="173">
        <v>46098</v>
      </c>
      <c r="I2416" s="4" t="s">
        <v>28</v>
      </c>
      <c r="J2416" s="4" t="s">
        <v>29</v>
      </c>
      <c r="K2416" s="4" t="s">
        <v>54</v>
      </c>
      <c r="L2416" s="4"/>
      <c r="M2416" s="23">
        <v>1091</v>
      </c>
      <c r="N2416" s="4">
        <v>132600038409848</v>
      </c>
      <c r="O2416" s="3"/>
      <c r="P2416" s="3"/>
      <c r="Q2416" s="3"/>
      <c r="R2416" s="4">
        <v>1</v>
      </c>
      <c r="S2416" s="4"/>
      <c r="T2416" s="4" t="s">
        <v>8220</v>
      </c>
      <c r="U2416" s="3"/>
      <c r="V2416" s="3"/>
      <c r="W2416" s="8"/>
      <c r="X2416" s="3"/>
      <c r="Y2416" s="23" t="s">
        <v>262</v>
      </c>
      <c r="Z2416" s="165"/>
      <c r="AA2416" s="165"/>
    </row>
    <row r="2417" spans="1:27" ht="16.5" hidden="1">
      <c r="A2417" s="2">
        <f t="shared" si="0"/>
        <v>2414</v>
      </c>
      <c r="B2417" s="3" t="str">
        <f>VLOOKUP(D2417,DSKH!$A:$B,2,0)</f>
        <v>A-597</v>
      </c>
      <c r="C2417" s="4" t="s">
        <v>5956</v>
      </c>
      <c r="D2417" s="24" t="s">
        <v>196</v>
      </c>
      <c r="E2417" s="4" t="s">
        <v>57</v>
      </c>
      <c r="F2417" s="4">
        <v>108063566330</v>
      </c>
      <c r="G2417" s="4" t="s">
        <v>34</v>
      </c>
      <c r="H2417" s="173">
        <v>46099</v>
      </c>
      <c r="I2417" s="4" t="s">
        <v>28</v>
      </c>
      <c r="J2417" s="4" t="s">
        <v>29</v>
      </c>
      <c r="K2417" s="4" t="s">
        <v>54</v>
      </c>
      <c r="L2417" s="4"/>
      <c r="M2417" s="23">
        <v>71</v>
      </c>
      <c r="N2417" s="4">
        <v>132600038469166</v>
      </c>
      <c r="O2417" s="3"/>
      <c r="P2417" s="3"/>
      <c r="Q2417" s="4"/>
      <c r="R2417" s="4">
        <v>1</v>
      </c>
      <c r="S2417" s="3"/>
      <c r="T2417" s="4" t="s">
        <v>8221</v>
      </c>
      <c r="U2417" s="4"/>
      <c r="V2417" s="4"/>
      <c r="W2417" s="6"/>
      <c r="X2417" s="4"/>
      <c r="Y2417" s="23" t="s">
        <v>262</v>
      </c>
      <c r="Z2417" s="165"/>
      <c r="AA2417" s="165"/>
    </row>
    <row r="2418" spans="1:27" ht="16.5" hidden="1">
      <c r="A2418" s="2">
        <f t="shared" si="0"/>
        <v>2415</v>
      </c>
      <c r="B2418" s="3" t="str">
        <f>VLOOKUP(D2418,DSKH!$A:$B,2,0)</f>
        <v>A-588</v>
      </c>
      <c r="C2418" s="4" t="s">
        <v>5956</v>
      </c>
      <c r="D2418" s="4" t="s">
        <v>261</v>
      </c>
      <c r="E2418" s="4" t="s">
        <v>29</v>
      </c>
      <c r="F2418" s="4">
        <v>308315786830</v>
      </c>
      <c r="G2418" s="4" t="s">
        <v>41</v>
      </c>
      <c r="H2418" s="173">
        <v>46092</v>
      </c>
      <c r="I2418" s="4" t="s">
        <v>28</v>
      </c>
      <c r="J2418" s="4" t="s">
        <v>29</v>
      </c>
      <c r="K2418" s="4" t="s">
        <v>47</v>
      </c>
      <c r="L2418" s="4"/>
      <c r="M2418" s="23">
        <v>18</v>
      </c>
      <c r="N2418" s="4">
        <v>122600038183453</v>
      </c>
      <c r="O2418" s="3"/>
      <c r="P2418" s="3"/>
      <c r="Q2418" s="4"/>
      <c r="R2418" s="4">
        <v>1</v>
      </c>
      <c r="S2418" s="3"/>
      <c r="T2418" s="4" t="s">
        <v>8222</v>
      </c>
      <c r="U2418" s="4"/>
      <c r="V2418" s="4"/>
      <c r="W2418" s="6"/>
      <c r="X2418" s="4"/>
      <c r="Y2418" s="23" t="s">
        <v>262</v>
      </c>
      <c r="Z2418" s="165"/>
      <c r="AA2418" s="165"/>
    </row>
    <row r="2419" spans="1:27" ht="16.5" hidden="1">
      <c r="A2419" s="2">
        <f t="shared" si="0"/>
        <v>2416</v>
      </c>
      <c r="B2419" s="3" t="str">
        <f>VLOOKUP(D2419,DSKH!$A:$B,2,0)</f>
        <v>A-588</v>
      </c>
      <c r="C2419" s="4" t="s">
        <v>5956</v>
      </c>
      <c r="D2419" s="4" t="s">
        <v>261</v>
      </c>
      <c r="E2419" s="4" t="s">
        <v>29</v>
      </c>
      <c r="F2419" s="4">
        <v>308323282060</v>
      </c>
      <c r="G2419" s="4" t="s">
        <v>41</v>
      </c>
      <c r="H2419" s="173">
        <v>46094</v>
      </c>
      <c r="I2419" s="4" t="s">
        <v>28</v>
      </c>
      <c r="J2419" s="4" t="s">
        <v>29</v>
      </c>
      <c r="K2419" s="4" t="s">
        <v>47</v>
      </c>
      <c r="L2419" s="4"/>
      <c r="M2419" s="23">
        <v>19</v>
      </c>
      <c r="N2419" s="4">
        <v>122600038283377</v>
      </c>
      <c r="O2419" s="3"/>
      <c r="P2419" s="3"/>
      <c r="Q2419" s="4"/>
      <c r="R2419" s="4">
        <v>1</v>
      </c>
      <c r="S2419" s="3"/>
      <c r="T2419" s="4" t="s">
        <v>8223</v>
      </c>
      <c r="U2419" s="4"/>
      <c r="V2419" s="4"/>
      <c r="W2419" s="6"/>
      <c r="X2419" s="4"/>
      <c r="Y2419" s="23" t="s">
        <v>262</v>
      </c>
      <c r="Z2419" s="165"/>
      <c r="AA2419" s="165"/>
    </row>
    <row r="2420" spans="1:27" ht="16.5" hidden="1">
      <c r="A2420" s="2">
        <f t="shared" si="0"/>
        <v>2417</v>
      </c>
      <c r="B2420" s="3" t="str">
        <f>VLOOKUP(D2420,DSKH!$A:$B,2,0)</f>
        <v>A-579</v>
      </c>
      <c r="C2420" s="4" t="s">
        <v>5956</v>
      </c>
      <c r="D2420" s="4" t="s">
        <v>451</v>
      </c>
      <c r="E2420" s="4" t="s">
        <v>29</v>
      </c>
      <c r="F2420" s="4">
        <v>308339926110</v>
      </c>
      <c r="G2420" s="4" t="s">
        <v>41</v>
      </c>
      <c r="H2420" s="173">
        <v>46100</v>
      </c>
      <c r="I2420" s="4" t="s">
        <v>28</v>
      </c>
      <c r="J2420" s="4" t="s">
        <v>29</v>
      </c>
      <c r="K2420" s="4" t="s">
        <v>47</v>
      </c>
      <c r="L2420" s="4"/>
      <c r="M2420" s="23">
        <v>3</v>
      </c>
      <c r="N2420" s="4">
        <v>122600038520387</v>
      </c>
      <c r="O2420" s="3"/>
      <c r="P2420" s="3"/>
      <c r="Q2420" s="4"/>
      <c r="R2420" s="4">
        <v>1</v>
      </c>
      <c r="S2420" s="3"/>
      <c r="T2420" s="4" t="s">
        <v>8224</v>
      </c>
      <c r="U2420" s="4"/>
      <c r="V2420" s="4"/>
      <c r="W2420" s="6"/>
      <c r="X2420" s="4"/>
      <c r="Y2420" s="23" t="s">
        <v>262</v>
      </c>
      <c r="Z2420" s="165"/>
      <c r="AA2420" s="165"/>
    </row>
    <row r="2421" spans="1:27" ht="16.5" hidden="1">
      <c r="A2421" s="2">
        <f t="shared" si="0"/>
        <v>2418</v>
      </c>
      <c r="B2421" s="3" t="e">
        <f>VLOOKUP(D2421,DSKH!$A:$B,2,0)</f>
        <v>#N/A</v>
      </c>
      <c r="C2421" s="4" t="s">
        <v>87</v>
      </c>
      <c r="D2421" s="4" t="s">
        <v>8225</v>
      </c>
      <c r="E2421" s="4" t="s">
        <v>57</v>
      </c>
      <c r="F2421" s="4">
        <v>108063474300</v>
      </c>
      <c r="G2421" s="4" t="s">
        <v>62</v>
      </c>
      <c r="H2421" s="173">
        <v>46099</v>
      </c>
      <c r="I2421" s="4" t="s">
        <v>28</v>
      </c>
      <c r="J2421" s="4" t="s">
        <v>29</v>
      </c>
      <c r="K2421" s="4" t="s">
        <v>30</v>
      </c>
      <c r="L2421" s="4"/>
      <c r="M2421" s="23">
        <v>236</v>
      </c>
      <c r="N2421" s="4"/>
      <c r="O2421" s="3"/>
      <c r="P2421" s="4"/>
      <c r="Q2421" s="3"/>
      <c r="R2421" s="3"/>
      <c r="S2421" s="4">
        <v>1</v>
      </c>
      <c r="T2421" s="4" t="s">
        <v>8226</v>
      </c>
      <c r="U2421" s="4"/>
      <c r="V2421" s="3"/>
      <c r="W2421" s="8"/>
      <c r="X2421" s="4"/>
      <c r="Y2421" s="27"/>
      <c r="Z2421" s="165"/>
      <c r="AA2421" s="165"/>
    </row>
    <row r="2422" spans="1:27" ht="16.5" hidden="1">
      <c r="A2422" s="2">
        <f t="shared" si="0"/>
        <v>2419</v>
      </c>
      <c r="B2422" s="3" t="e">
        <f>VLOOKUP(D2422,DSKH!$A:$B,2,0)</f>
        <v>#N/A</v>
      </c>
      <c r="C2422" s="4" t="s">
        <v>87</v>
      </c>
      <c r="D2422" s="4" t="s">
        <v>8225</v>
      </c>
      <c r="E2422" s="4" t="s">
        <v>57</v>
      </c>
      <c r="F2422" s="4">
        <v>108064242900</v>
      </c>
      <c r="G2422" s="4" t="s">
        <v>62</v>
      </c>
      <c r="H2422" s="173">
        <v>46099</v>
      </c>
      <c r="I2422" s="4" t="s">
        <v>28</v>
      </c>
      <c r="J2422" s="4" t="s">
        <v>29</v>
      </c>
      <c r="K2422" s="4" t="s">
        <v>30</v>
      </c>
      <c r="L2422" s="4"/>
      <c r="M2422" s="23" t="s">
        <v>8227</v>
      </c>
      <c r="N2422" s="4">
        <v>5973774575</v>
      </c>
      <c r="O2422" s="3"/>
      <c r="P2422" s="4"/>
      <c r="Q2422" s="3"/>
      <c r="R2422" s="4">
        <v>1</v>
      </c>
      <c r="S2422" s="4"/>
      <c r="T2422" s="4" t="s">
        <v>8228</v>
      </c>
      <c r="U2422" s="4"/>
      <c r="V2422" s="3"/>
      <c r="W2422" s="8"/>
      <c r="X2422" s="4" t="s">
        <v>165</v>
      </c>
      <c r="Y2422" s="27"/>
      <c r="Z2422" s="165"/>
      <c r="AA2422" s="165"/>
    </row>
    <row r="2423" spans="1:27" ht="16.5" hidden="1">
      <c r="A2423" s="2">
        <f t="shared" si="0"/>
        <v>2420</v>
      </c>
      <c r="B2423" s="3" t="e">
        <f>VLOOKUP(D2423,DSKH!$A:$B,2,0)</f>
        <v>#N/A</v>
      </c>
      <c r="C2423" s="4" t="s">
        <v>87</v>
      </c>
      <c r="D2423" s="4" t="s">
        <v>8225</v>
      </c>
      <c r="E2423" s="4" t="s">
        <v>57</v>
      </c>
      <c r="F2423" s="4">
        <v>108064295360</v>
      </c>
      <c r="G2423" s="4" t="s">
        <v>62</v>
      </c>
      <c r="H2423" s="173">
        <v>46099</v>
      </c>
      <c r="I2423" s="4" t="s">
        <v>28</v>
      </c>
      <c r="J2423" s="4" t="s">
        <v>29</v>
      </c>
      <c r="K2423" s="4" t="s">
        <v>30</v>
      </c>
      <c r="L2423" s="4"/>
      <c r="M2423" s="23" t="s">
        <v>8229</v>
      </c>
      <c r="N2423" s="4">
        <v>889533369632</v>
      </c>
      <c r="O2423" s="3"/>
      <c r="P2423" s="4"/>
      <c r="Q2423" s="3"/>
      <c r="R2423" s="4">
        <v>1</v>
      </c>
      <c r="S2423" s="3"/>
      <c r="T2423" s="4" t="s">
        <v>3759</v>
      </c>
      <c r="U2423" s="4"/>
      <c r="V2423" s="4"/>
      <c r="W2423" s="6"/>
      <c r="X2423" s="4" t="s">
        <v>50</v>
      </c>
      <c r="Y2423" s="23"/>
      <c r="Z2423" s="165"/>
      <c r="AA2423" s="165"/>
    </row>
    <row r="2424" spans="1:27" ht="16.5" hidden="1">
      <c r="A2424" s="2">
        <f t="shared" si="0"/>
        <v>2421</v>
      </c>
      <c r="B2424" s="3" t="e">
        <f>VLOOKUP(D2424,DSKH!$A:$B,2,0)</f>
        <v>#N/A</v>
      </c>
      <c r="C2424" s="4" t="s">
        <v>87</v>
      </c>
      <c r="D2424" s="4" t="s">
        <v>8225</v>
      </c>
      <c r="E2424" s="4" t="s">
        <v>57</v>
      </c>
      <c r="F2424" s="4">
        <v>108068359230</v>
      </c>
      <c r="G2424" s="4" t="s">
        <v>62</v>
      </c>
      <c r="H2424" s="173">
        <v>46100</v>
      </c>
      <c r="I2424" s="4" t="s">
        <v>28</v>
      </c>
      <c r="J2424" s="4" t="s">
        <v>29</v>
      </c>
      <c r="K2424" s="4" t="s">
        <v>30</v>
      </c>
      <c r="L2424" s="4"/>
      <c r="M2424" s="23" t="s">
        <v>8230</v>
      </c>
      <c r="N2424" s="4">
        <v>889725462134</v>
      </c>
      <c r="O2424" s="3"/>
      <c r="P2424" s="4"/>
      <c r="Q2424" s="4"/>
      <c r="R2424" s="4">
        <v>1</v>
      </c>
      <c r="S2424" s="4"/>
      <c r="T2424" s="4" t="s">
        <v>8231</v>
      </c>
      <c r="U2424" s="4"/>
      <c r="V2424" s="3"/>
      <c r="W2424" s="8"/>
      <c r="X2424" s="4" t="s">
        <v>50</v>
      </c>
      <c r="Y2424" s="27"/>
      <c r="Z2424" s="165"/>
      <c r="AA2424" s="165"/>
    </row>
    <row r="2425" spans="1:27" ht="16.5" hidden="1">
      <c r="A2425" s="2">
        <f t="shared" si="0"/>
        <v>2422</v>
      </c>
      <c r="B2425" s="3" t="e">
        <f>VLOOKUP(D2425,DSKH!$A:$B,2,0)</f>
        <v>#N/A</v>
      </c>
      <c r="C2425" s="4" t="s">
        <v>87</v>
      </c>
      <c r="D2425" s="4" t="s">
        <v>8225</v>
      </c>
      <c r="E2425" s="4" t="s">
        <v>57</v>
      </c>
      <c r="F2425" s="4">
        <v>108068419430</v>
      </c>
      <c r="G2425" s="4" t="s">
        <v>62</v>
      </c>
      <c r="H2425" s="173">
        <v>46100</v>
      </c>
      <c r="I2425" s="4" t="s">
        <v>28</v>
      </c>
      <c r="J2425" s="4" t="s">
        <v>29</v>
      </c>
      <c r="K2425" s="4" t="s">
        <v>30</v>
      </c>
      <c r="L2425" s="4"/>
      <c r="M2425" s="23">
        <v>20260309017</v>
      </c>
      <c r="N2425" s="4">
        <v>889409315050</v>
      </c>
      <c r="O2425" s="3"/>
      <c r="P2425" s="4"/>
      <c r="Q2425" s="3"/>
      <c r="R2425" s="4">
        <v>1</v>
      </c>
      <c r="S2425" s="4"/>
      <c r="T2425" s="4" t="s">
        <v>315</v>
      </c>
      <c r="U2425" s="4"/>
      <c r="V2425" s="3"/>
      <c r="W2425" s="8"/>
      <c r="X2425" s="4" t="s">
        <v>50</v>
      </c>
      <c r="Y2425" s="23"/>
      <c r="Z2425" s="165"/>
      <c r="AA2425" s="165"/>
    </row>
    <row r="2426" spans="1:27" ht="16.5" hidden="1">
      <c r="A2426" s="2">
        <f t="shared" si="0"/>
        <v>2423</v>
      </c>
      <c r="B2426" s="3" t="e">
        <f>VLOOKUP(D2426,DSKH!$A:$B,2,0)</f>
        <v>#N/A</v>
      </c>
      <c r="C2426" s="4" t="s">
        <v>87</v>
      </c>
      <c r="D2426" s="4" t="s">
        <v>8225</v>
      </c>
      <c r="E2426" s="4" t="s">
        <v>57</v>
      </c>
      <c r="F2426" s="4">
        <v>108068434830</v>
      </c>
      <c r="G2426" s="4" t="s">
        <v>62</v>
      </c>
      <c r="H2426" s="173">
        <v>46100</v>
      </c>
      <c r="I2426" s="4" t="s">
        <v>28</v>
      </c>
      <c r="J2426" s="4" t="s">
        <v>29</v>
      </c>
      <c r="K2426" s="4" t="s">
        <v>30</v>
      </c>
      <c r="L2426" s="4"/>
      <c r="M2426" s="23" t="s">
        <v>8232</v>
      </c>
      <c r="N2426" s="4">
        <v>5973780982</v>
      </c>
      <c r="O2426" s="3"/>
      <c r="P2426" s="3"/>
      <c r="Q2426" s="3"/>
      <c r="R2426" s="4">
        <v>1</v>
      </c>
      <c r="S2426" s="4"/>
      <c r="T2426" s="4" t="s">
        <v>8233</v>
      </c>
      <c r="U2426" s="3"/>
      <c r="V2426" s="3"/>
      <c r="W2426" s="8"/>
      <c r="X2426" s="4" t="s">
        <v>165</v>
      </c>
      <c r="Y2426" s="27"/>
      <c r="Z2426" s="165"/>
      <c r="AA2426" s="165"/>
    </row>
    <row r="2427" spans="1:27" ht="33" hidden="1">
      <c r="A2427" s="2">
        <f t="shared" si="0"/>
        <v>2424</v>
      </c>
      <c r="B2427" s="3" t="e">
        <f>VLOOKUP(D2427,DSKH!$A:$B,2,0)</f>
        <v>#N/A</v>
      </c>
      <c r="C2427" s="4" t="s">
        <v>87</v>
      </c>
      <c r="D2427" s="4" t="s">
        <v>8225</v>
      </c>
      <c r="E2427" s="4" t="s">
        <v>57</v>
      </c>
      <c r="F2427" s="4">
        <v>108068444740</v>
      </c>
      <c r="G2427" s="4" t="s">
        <v>62</v>
      </c>
      <c r="H2427" s="173">
        <v>46100</v>
      </c>
      <c r="I2427" s="4" t="s">
        <v>28</v>
      </c>
      <c r="J2427" s="4" t="s">
        <v>29</v>
      </c>
      <c r="K2427" s="4" t="s">
        <v>30</v>
      </c>
      <c r="L2427" s="4"/>
      <c r="M2427" s="23" t="s">
        <v>8234</v>
      </c>
      <c r="N2427" s="4">
        <v>889685374790</v>
      </c>
      <c r="O2427" s="4"/>
      <c r="P2427" s="3"/>
      <c r="Q2427" s="4"/>
      <c r="R2427" s="4">
        <v>1</v>
      </c>
      <c r="S2427" s="4"/>
      <c r="T2427" s="4" t="s">
        <v>8235</v>
      </c>
      <c r="U2427" s="4"/>
      <c r="V2427" s="3"/>
      <c r="W2427" s="8"/>
      <c r="X2427" s="4" t="s">
        <v>50</v>
      </c>
      <c r="Y2427" s="23"/>
      <c r="Z2427" s="165"/>
      <c r="AA2427" s="165"/>
    </row>
    <row r="2428" spans="1:27" ht="16.5" hidden="1">
      <c r="A2428" s="2">
        <f t="shared" si="0"/>
        <v>2425</v>
      </c>
      <c r="B2428" s="3" t="e">
        <f>VLOOKUP(D2428,DSKH!$A:$B,2,0)</f>
        <v>#N/A</v>
      </c>
      <c r="C2428" s="4" t="s">
        <v>87</v>
      </c>
      <c r="D2428" s="4" t="s">
        <v>8225</v>
      </c>
      <c r="E2428" s="4" t="s">
        <v>29</v>
      </c>
      <c r="F2428" s="4">
        <v>308342201660</v>
      </c>
      <c r="G2428" s="4" t="s">
        <v>44</v>
      </c>
      <c r="H2428" s="173">
        <v>46100</v>
      </c>
      <c r="I2428" s="4" t="s">
        <v>28</v>
      </c>
      <c r="J2428" s="4" t="s">
        <v>29</v>
      </c>
      <c r="K2428" s="4" t="s">
        <v>30</v>
      </c>
      <c r="L2428" s="3"/>
      <c r="M2428" s="23" t="s">
        <v>8236</v>
      </c>
      <c r="N2428" s="3"/>
      <c r="O2428" s="4">
        <v>89587449</v>
      </c>
      <c r="P2428" s="4">
        <v>1</v>
      </c>
      <c r="Q2428" s="4"/>
      <c r="R2428" s="3"/>
      <c r="S2428" s="3"/>
      <c r="T2428" s="4" t="s">
        <v>8237</v>
      </c>
      <c r="U2428" s="4" t="s">
        <v>8238</v>
      </c>
      <c r="V2428" s="4"/>
      <c r="W2428" s="6"/>
      <c r="X2428" s="4" t="s">
        <v>413</v>
      </c>
      <c r="Y2428" s="27"/>
      <c r="Z2428" s="165"/>
      <c r="AA2428" s="165"/>
    </row>
    <row r="2429" spans="1:27" ht="16.5" hidden="1">
      <c r="A2429" s="2">
        <f t="shared" si="0"/>
        <v>2426</v>
      </c>
      <c r="B2429" s="3" t="e">
        <f>VLOOKUP(D2429,DSKH!$A:$B,2,0)</f>
        <v>#N/A</v>
      </c>
      <c r="C2429" s="4" t="s">
        <v>87</v>
      </c>
      <c r="D2429" s="4" t="s">
        <v>8225</v>
      </c>
      <c r="E2429" s="4" t="s">
        <v>29</v>
      </c>
      <c r="F2429" s="4">
        <v>308342247860</v>
      </c>
      <c r="G2429" s="4" t="s">
        <v>44</v>
      </c>
      <c r="H2429" s="173">
        <v>46100</v>
      </c>
      <c r="I2429" s="4" t="s">
        <v>28</v>
      </c>
      <c r="J2429" s="4" t="s">
        <v>29</v>
      </c>
      <c r="K2429" s="4" t="s">
        <v>30</v>
      </c>
      <c r="L2429" s="3"/>
      <c r="M2429" s="23" t="s">
        <v>8239</v>
      </c>
      <c r="N2429" s="3"/>
      <c r="O2429" s="4">
        <v>21162055</v>
      </c>
      <c r="P2429" s="3"/>
      <c r="Q2429" s="4">
        <v>1</v>
      </c>
      <c r="R2429" s="3"/>
      <c r="S2429" s="3"/>
      <c r="T2429" s="4" t="s">
        <v>8240</v>
      </c>
      <c r="U2429" s="4" t="s">
        <v>8241</v>
      </c>
      <c r="V2429" s="4"/>
      <c r="W2429" s="6"/>
      <c r="X2429" s="4" t="s">
        <v>413</v>
      </c>
      <c r="Y2429" s="27"/>
      <c r="Z2429" s="165"/>
      <c r="AA2429" s="165"/>
    </row>
    <row r="2430" spans="1:27" ht="16.5" hidden="1">
      <c r="A2430" s="2">
        <f t="shared" si="0"/>
        <v>2427</v>
      </c>
      <c r="B2430" s="3" t="e">
        <f>VLOOKUP(D2430,DSKH!$A:$B,2,0)</f>
        <v>#N/A</v>
      </c>
      <c r="C2430" s="4" t="s">
        <v>87</v>
      </c>
      <c r="D2430" s="4" t="s">
        <v>8225</v>
      </c>
      <c r="E2430" s="4" t="s">
        <v>29</v>
      </c>
      <c r="F2430" s="4">
        <v>308344005340</v>
      </c>
      <c r="G2430" s="4" t="s">
        <v>44</v>
      </c>
      <c r="H2430" s="173">
        <v>46100</v>
      </c>
      <c r="I2430" s="4" t="s">
        <v>28</v>
      </c>
      <c r="J2430" s="4" t="s">
        <v>29</v>
      </c>
      <c r="K2430" s="4" t="s">
        <v>30</v>
      </c>
      <c r="L2430" s="3"/>
      <c r="M2430" s="23" t="s">
        <v>8242</v>
      </c>
      <c r="N2430" s="3"/>
      <c r="O2430" s="4"/>
      <c r="P2430" s="3"/>
      <c r="Q2430" s="4"/>
      <c r="R2430" s="4">
        <v>1</v>
      </c>
      <c r="S2430" s="3"/>
      <c r="T2430" s="4" t="s">
        <v>8243</v>
      </c>
      <c r="U2430" s="4"/>
      <c r="V2430" s="4"/>
      <c r="W2430" s="6"/>
      <c r="X2430" s="4" t="s">
        <v>94</v>
      </c>
      <c r="Y2430" s="27"/>
      <c r="Z2430" s="165"/>
      <c r="AA2430" s="165"/>
    </row>
    <row r="2431" spans="1:27" ht="16.5" hidden="1">
      <c r="A2431" s="2">
        <f t="shared" si="0"/>
        <v>2428</v>
      </c>
      <c r="B2431" s="3" t="e">
        <f>VLOOKUP(D2431,DSKH!$A:$B,2,0)</f>
        <v>#N/A</v>
      </c>
      <c r="C2431" s="4" t="s">
        <v>87</v>
      </c>
      <c r="D2431" s="4" t="s">
        <v>8225</v>
      </c>
      <c r="E2431" s="4" t="s">
        <v>29</v>
      </c>
      <c r="F2431" s="4">
        <v>308344061450</v>
      </c>
      <c r="G2431" s="4" t="s">
        <v>44</v>
      </c>
      <c r="H2431" s="173">
        <v>46100</v>
      </c>
      <c r="I2431" s="4" t="s">
        <v>28</v>
      </c>
      <c r="J2431" s="4" t="s">
        <v>29</v>
      </c>
      <c r="K2431" s="4" t="s">
        <v>30</v>
      </c>
      <c r="L2431" s="4"/>
      <c r="M2431" s="23" t="s">
        <v>8244</v>
      </c>
      <c r="N2431" s="4"/>
      <c r="O2431" s="4"/>
      <c r="P2431" s="3"/>
      <c r="Q2431" s="4"/>
      <c r="R2431" s="4">
        <v>1</v>
      </c>
      <c r="S2431" s="4"/>
      <c r="T2431" s="4" t="s">
        <v>8245</v>
      </c>
      <c r="U2431" s="4"/>
      <c r="V2431" s="3"/>
      <c r="W2431" s="8"/>
      <c r="X2431" s="4" t="s">
        <v>94</v>
      </c>
      <c r="Y2431" s="27"/>
      <c r="Z2431" s="165"/>
      <c r="AA2431" s="165"/>
    </row>
    <row r="2432" spans="1:27" ht="16.5" hidden="1">
      <c r="A2432" s="2">
        <f t="shared" si="0"/>
        <v>2429</v>
      </c>
      <c r="B2432" s="3" t="e">
        <f>VLOOKUP(D2432,DSKH!$A:$B,2,0)</f>
        <v>#N/A</v>
      </c>
      <c r="C2432" s="4" t="s">
        <v>87</v>
      </c>
      <c r="D2432" s="4" t="s">
        <v>8225</v>
      </c>
      <c r="E2432" s="4" t="s">
        <v>29</v>
      </c>
      <c r="F2432" s="4">
        <v>308344198800</v>
      </c>
      <c r="G2432" s="4" t="s">
        <v>44</v>
      </c>
      <c r="H2432" s="173">
        <v>46100</v>
      </c>
      <c r="I2432" s="4" t="s">
        <v>28</v>
      </c>
      <c r="J2432" s="4" t="s">
        <v>29</v>
      </c>
      <c r="K2432" s="4" t="s">
        <v>30</v>
      </c>
      <c r="L2432" s="4"/>
      <c r="M2432" s="23" t="s">
        <v>8246</v>
      </c>
      <c r="N2432" s="4"/>
      <c r="O2432" s="4"/>
      <c r="P2432" s="3"/>
      <c r="Q2432" s="4"/>
      <c r="R2432" s="4">
        <v>1</v>
      </c>
      <c r="S2432" s="4"/>
      <c r="T2432" s="4" t="s">
        <v>8247</v>
      </c>
      <c r="U2432" s="4"/>
      <c r="V2432" s="3"/>
      <c r="W2432" s="8"/>
      <c r="X2432" s="4" t="s">
        <v>94</v>
      </c>
      <c r="Y2432" s="27"/>
      <c r="Z2432" s="165"/>
      <c r="AA2432" s="165"/>
    </row>
    <row r="2433" spans="1:27" ht="16.5" hidden="1">
      <c r="A2433" s="2">
        <f t="shared" si="0"/>
        <v>2430</v>
      </c>
      <c r="B2433" s="3" t="str">
        <f>VLOOKUP(D2433,DSKH!$A:$B,2,0)</f>
        <v>A-494</v>
      </c>
      <c r="C2433" s="4" t="s">
        <v>87</v>
      </c>
      <c r="D2433" s="4" t="s">
        <v>111</v>
      </c>
      <c r="E2433" s="4" t="s">
        <v>29</v>
      </c>
      <c r="F2433" s="4">
        <v>308340195500</v>
      </c>
      <c r="G2433" s="4" t="s">
        <v>41</v>
      </c>
      <c r="H2433" s="173">
        <v>46099</v>
      </c>
      <c r="I2433" s="4" t="s">
        <v>28</v>
      </c>
      <c r="J2433" s="4" t="s">
        <v>29</v>
      </c>
      <c r="K2433" s="4" t="s">
        <v>59</v>
      </c>
      <c r="L2433" s="4"/>
      <c r="M2433" s="23">
        <v>9</v>
      </c>
      <c r="N2433" s="4"/>
      <c r="O2433" s="3"/>
      <c r="P2433" s="3"/>
      <c r="Q2433" s="3"/>
      <c r="R2433" s="4"/>
      <c r="S2433" s="4">
        <v>1</v>
      </c>
      <c r="T2433" s="4" t="s">
        <v>8248</v>
      </c>
      <c r="U2433" s="3"/>
      <c r="V2433" s="3"/>
      <c r="W2433" s="8"/>
      <c r="X2433" s="3"/>
      <c r="Y2433" s="23"/>
      <c r="Z2433" s="165"/>
      <c r="AA2433" s="165"/>
    </row>
    <row r="2434" spans="1:27" ht="16.5" hidden="1">
      <c r="A2434" s="2">
        <f t="shared" si="0"/>
        <v>2431</v>
      </c>
      <c r="B2434" s="3" t="str">
        <f>VLOOKUP(D2434,DSKH!$A:$B,2,0)</f>
        <v>A-361</v>
      </c>
      <c r="C2434" s="4" t="s">
        <v>87</v>
      </c>
      <c r="D2434" s="4" t="s">
        <v>105</v>
      </c>
      <c r="E2434" s="4" t="s">
        <v>29</v>
      </c>
      <c r="F2434" s="4">
        <v>308341882130</v>
      </c>
      <c r="G2434" s="4" t="s">
        <v>41</v>
      </c>
      <c r="H2434" s="173">
        <v>46100</v>
      </c>
      <c r="I2434" s="4" t="s">
        <v>28</v>
      </c>
      <c r="J2434" s="4" t="s">
        <v>29</v>
      </c>
      <c r="K2434" s="4" t="s">
        <v>106</v>
      </c>
      <c r="L2434" s="4"/>
      <c r="M2434" s="23" t="s">
        <v>8249</v>
      </c>
      <c r="N2434" s="4"/>
      <c r="O2434" s="4" t="s">
        <v>8250</v>
      </c>
      <c r="P2434" s="3"/>
      <c r="Q2434" s="3"/>
      <c r="R2434" s="4">
        <v>1</v>
      </c>
      <c r="S2434" s="4"/>
      <c r="T2434" s="4" t="s">
        <v>418</v>
      </c>
      <c r="U2434" s="3"/>
      <c r="V2434" s="3"/>
      <c r="W2434" s="8"/>
      <c r="X2434" s="4" t="s">
        <v>133</v>
      </c>
      <c r="Y2434" s="23"/>
      <c r="Z2434" s="165"/>
      <c r="AA2434" s="165"/>
    </row>
    <row r="2435" spans="1:27" ht="16.5" hidden="1">
      <c r="A2435" s="2">
        <f t="shared" si="0"/>
        <v>2432</v>
      </c>
      <c r="B2435" s="3" t="str">
        <f>VLOOKUP(D2435,DSKH!$A:$B,2,0)</f>
        <v>A-128</v>
      </c>
      <c r="C2435" s="4" t="s">
        <v>87</v>
      </c>
      <c r="D2435" s="4" t="s">
        <v>8251</v>
      </c>
      <c r="E2435" s="4" t="s">
        <v>57</v>
      </c>
      <c r="F2435" s="4">
        <v>108061380600</v>
      </c>
      <c r="G2435" s="4" t="s">
        <v>303</v>
      </c>
      <c r="H2435" s="173">
        <v>46099</v>
      </c>
      <c r="I2435" s="4" t="s">
        <v>28</v>
      </c>
      <c r="J2435" s="4" t="s">
        <v>36</v>
      </c>
      <c r="K2435" s="4" t="s">
        <v>47</v>
      </c>
      <c r="L2435" s="4"/>
      <c r="M2435" s="23" t="s">
        <v>8252</v>
      </c>
      <c r="N2435" s="4" t="s">
        <v>8253</v>
      </c>
      <c r="O2435" s="3"/>
      <c r="P2435" s="4">
        <v>2</v>
      </c>
      <c r="Q2435" s="4"/>
      <c r="R2435" s="4"/>
      <c r="S2435" s="3"/>
      <c r="T2435" s="4" t="s">
        <v>8254</v>
      </c>
      <c r="U2435" s="4"/>
      <c r="V2435" s="4"/>
      <c r="W2435" s="6"/>
      <c r="X2435" s="4" t="s">
        <v>8255</v>
      </c>
      <c r="Y2435" s="23"/>
      <c r="Z2435" s="165"/>
      <c r="AA2435" s="165"/>
    </row>
    <row r="2436" spans="1:27" ht="33" hidden="1">
      <c r="A2436" s="2">
        <f t="shared" si="0"/>
        <v>2433</v>
      </c>
      <c r="B2436" s="3" t="str">
        <f>VLOOKUP(D2436,DSKH!$A:$B,2,0)</f>
        <v>A-49</v>
      </c>
      <c r="C2436" s="4" t="s">
        <v>87</v>
      </c>
      <c r="D2436" s="4" t="s">
        <v>101</v>
      </c>
      <c r="E2436" s="4" t="s">
        <v>57</v>
      </c>
      <c r="F2436" s="4">
        <v>108058301410</v>
      </c>
      <c r="G2436" s="4" t="s">
        <v>83</v>
      </c>
      <c r="H2436" s="173">
        <v>46099</v>
      </c>
      <c r="I2436" s="4" t="s">
        <v>28</v>
      </c>
      <c r="J2436" s="4" t="s">
        <v>36</v>
      </c>
      <c r="K2436" s="4" t="s">
        <v>59</v>
      </c>
      <c r="L2436" s="4" t="s">
        <v>512</v>
      </c>
      <c r="M2436" s="23" t="s">
        <v>8256</v>
      </c>
      <c r="N2436" s="4" t="s">
        <v>8257</v>
      </c>
      <c r="O2436" s="3"/>
      <c r="P2436" s="4">
        <v>1</v>
      </c>
      <c r="Q2436" s="4"/>
      <c r="R2436" s="4"/>
      <c r="S2436" s="3"/>
      <c r="T2436" s="4" t="s">
        <v>8258</v>
      </c>
      <c r="U2436" s="4" t="s">
        <v>8259</v>
      </c>
      <c r="V2436" s="4"/>
      <c r="W2436" s="6"/>
      <c r="X2436" s="4" t="s">
        <v>31</v>
      </c>
      <c r="Y2436" s="23"/>
      <c r="Z2436" s="165"/>
      <c r="AA2436" s="165"/>
    </row>
    <row r="2437" spans="1:27" ht="33" hidden="1">
      <c r="A2437" s="2">
        <f t="shared" si="0"/>
        <v>2434</v>
      </c>
      <c r="B2437" s="3" t="str">
        <f>VLOOKUP(D2437,DSKH!$A:$B,2,0)</f>
        <v>A-49</v>
      </c>
      <c r="C2437" s="4" t="s">
        <v>87</v>
      </c>
      <c r="D2437" s="4" t="s">
        <v>101</v>
      </c>
      <c r="E2437" s="4" t="s">
        <v>57</v>
      </c>
      <c r="F2437" s="4">
        <v>108060560200</v>
      </c>
      <c r="G2437" s="4" t="s">
        <v>83</v>
      </c>
      <c r="H2437" s="173">
        <v>46099</v>
      </c>
      <c r="I2437" s="4" t="s">
        <v>28</v>
      </c>
      <c r="J2437" s="4" t="s">
        <v>36</v>
      </c>
      <c r="K2437" s="4" t="s">
        <v>59</v>
      </c>
      <c r="L2437" s="4" t="s">
        <v>512</v>
      </c>
      <c r="M2437" s="23" t="s">
        <v>8260</v>
      </c>
      <c r="N2437" s="4" t="s">
        <v>8261</v>
      </c>
      <c r="O2437" s="3"/>
      <c r="P2437" s="4">
        <v>2</v>
      </c>
      <c r="Q2437" s="4"/>
      <c r="R2437" s="4"/>
      <c r="S2437" s="3"/>
      <c r="T2437" s="4" t="s">
        <v>8262</v>
      </c>
      <c r="U2437" s="4" t="s">
        <v>8263</v>
      </c>
      <c r="V2437" s="4"/>
      <c r="W2437" s="6"/>
      <c r="X2437" s="4" t="s">
        <v>31</v>
      </c>
      <c r="Y2437" s="23"/>
      <c r="Z2437" s="165"/>
      <c r="AA2437" s="165"/>
    </row>
    <row r="2438" spans="1:27" ht="16.5" hidden="1">
      <c r="A2438" s="2">
        <f t="shared" si="0"/>
        <v>2435</v>
      </c>
      <c r="B2438" s="3" t="str">
        <f>VLOOKUP(D2438,DSKH!$A:$B,2,0)</f>
        <v>B-57</v>
      </c>
      <c r="C2438" s="4" t="s">
        <v>87</v>
      </c>
      <c r="D2438" s="4" t="s">
        <v>946</v>
      </c>
      <c r="E2438" s="4" t="s">
        <v>29</v>
      </c>
      <c r="F2438" s="4">
        <v>308338255430</v>
      </c>
      <c r="G2438" s="4" t="s">
        <v>41</v>
      </c>
      <c r="H2438" s="173">
        <v>46099</v>
      </c>
      <c r="I2438" s="4" t="s">
        <v>28</v>
      </c>
      <c r="J2438" s="4" t="s">
        <v>29</v>
      </c>
      <c r="K2438" s="4" t="s">
        <v>30</v>
      </c>
      <c r="L2438" s="4"/>
      <c r="M2438" s="23">
        <v>108</v>
      </c>
      <c r="N2438" s="4"/>
      <c r="O2438" s="3"/>
      <c r="P2438" s="3"/>
      <c r="Q2438" s="4"/>
      <c r="R2438" s="4"/>
      <c r="S2438" s="4">
        <v>1</v>
      </c>
      <c r="T2438" s="4" t="s">
        <v>8264</v>
      </c>
      <c r="U2438" s="4"/>
      <c r="V2438" s="4"/>
      <c r="W2438" s="6"/>
      <c r="X2438" s="4"/>
      <c r="Y2438" s="23"/>
      <c r="Z2438" s="165"/>
      <c r="AA2438" s="165"/>
    </row>
    <row r="2439" spans="1:27" ht="16.5" hidden="1">
      <c r="A2439" s="2">
        <f t="shared" si="0"/>
        <v>2436</v>
      </c>
      <c r="B2439" s="3" t="str">
        <f>VLOOKUP(D2439,DSKH!$A:$B,2,0)</f>
        <v>B-57</v>
      </c>
      <c r="C2439" s="4" t="s">
        <v>87</v>
      </c>
      <c r="D2439" s="4" t="s">
        <v>946</v>
      </c>
      <c r="E2439" s="4" t="s">
        <v>29</v>
      </c>
      <c r="F2439" s="4">
        <v>308338316810</v>
      </c>
      <c r="G2439" s="4" t="s">
        <v>41</v>
      </c>
      <c r="H2439" s="173">
        <v>46099</v>
      </c>
      <c r="I2439" s="4" t="s">
        <v>28</v>
      </c>
      <c r="J2439" s="4" t="s">
        <v>29</v>
      </c>
      <c r="K2439" s="4" t="s">
        <v>30</v>
      </c>
      <c r="L2439" s="4"/>
      <c r="M2439" s="23">
        <v>109</v>
      </c>
      <c r="N2439" s="4"/>
      <c r="O2439" s="3"/>
      <c r="P2439" s="3"/>
      <c r="Q2439" s="3"/>
      <c r="R2439" s="4"/>
      <c r="S2439" s="4">
        <v>1</v>
      </c>
      <c r="T2439" s="4" t="s">
        <v>8265</v>
      </c>
      <c r="U2439" s="3"/>
      <c r="V2439" s="3"/>
      <c r="W2439" s="8"/>
      <c r="X2439" s="4"/>
      <c r="Y2439" s="27"/>
      <c r="Z2439" s="165"/>
      <c r="AA2439" s="165"/>
    </row>
    <row r="2440" spans="1:27" ht="33" hidden="1">
      <c r="A2440" s="2">
        <f t="shared" si="0"/>
        <v>2437</v>
      </c>
      <c r="B2440" s="3" t="str">
        <f>VLOOKUP(D2440,DSKH!$A:$B,2,0)</f>
        <v>A-324</v>
      </c>
      <c r="C2440" s="4" t="s">
        <v>87</v>
      </c>
      <c r="D2440" s="4" t="s">
        <v>56</v>
      </c>
      <c r="E2440" s="4" t="s">
        <v>29</v>
      </c>
      <c r="F2440" s="4">
        <v>308336698630</v>
      </c>
      <c r="G2440" s="4" t="s">
        <v>44</v>
      </c>
      <c r="H2440" s="173">
        <v>46099</v>
      </c>
      <c r="I2440" s="4" t="s">
        <v>28</v>
      </c>
      <c r="J2440" s="4" t="s">
        <v>29</v>
      </c>
      <c r="K2440" s="4" t="s">
        <v>59</v>
      </c>
      <c r="L2440" s="4"/>
      <c r="M2440" s="23" t="s">
        <v>8266</v>
      </c>
      <c r="N2440" s="3"/>
      <c r="O2440" s="4" t="s">
        <v>8267</v>
      </c>
      <c r="P2440" s="3"/>
      <c r="Q2440" s="3"/>
      <c r="R2440" s="4">
        <v>1</v>
      </c>
      <c r="S2440" s="3"/>
      <c r="T2440" s="4" t="s">
        <v>8268</v>
      </c>
      <c r="U2440" s="3"/>
      <c r="V2440" s="3"/>
      <c r="W2440" s="8"/>
      <c r="X2440" s="4" t="s">
        <v>31</v>
      </c>
      <c r="Y2440" s="27"/>
      <c r="Z2440" s="165"/>
      <c r="AA2440" s="165"/>
    </row>
    <row r="2441" spans="1:27" ht="16.5" hidden="1">
      <c r="A2441" s="2">
        <f t="shared" si="0"/>
        <v>2438</v>
      </c>
      <c r="B2441" s="3" t="str">
        <f>VLOOKUP(D2441,DSKH!$A:$B,2,0)</f>
        <v>A-324</v>
      </c>
      <c r="C2441" s="4" t="s">
        <v>87</v>
      </c>
      <c r="D2441" s="4" t="s">
        <v>56</v>
      </c>
      <c r="E2441" s="4" t="s">
        <v>29</v>
      </c>
      <c r="F2441" s="4">
        <v>308338472320</v>
      </c>
      <c r="G2441" s="4" t="s">
        <v>44</v>
      </c>
      <c r="H2441" s="173">
        <v>46099</v>
      </c>
      <c r="I2441" s="4" t="s">
        <v>28</v>
      </c>
      <c r="J2441" s="4" t="s">
        <v>29</v>
      </c>
      <c r="K2441" s="4" t="s">
        <v>59</v>
      </c>
      <c r="L2441" s="4"/>
      <c r="M2441" s="232" t="s">
        <v>8269</v>
      </c>
      <c r="N2441" s="3"/>
      <c r="O2441" s="229" t="s">
        <v>8270</v>
      </c>
      <c r="P2441" s="229">
        <v>1</v>
      </c>
      <c r="Q2441" s="3"/>
      <c r="R2441" s="3"/>
      <c r="S2441" s="3"/>
      <c r="T2441" s="229" t="s">
        <v>8271</v>
      </c>
      <c r="U2441" s="229" t="s">
        <v>8272</v>
      </c>
      <c r="V2441" s="3"/>
      <c r="W2441" s="8"/>
      <c r="X2441" s="229" t="s">
        <v>31</v>
      </c>
      <c r="Y2441" s="232" t="s">
        <v>241</v>
      </c>
      <c r="Z2441" s="165"/>
      <c r="AA2441" s="165"/>
    </row>
    <row r="2442" spans="1:27" ht="16.5" hidden="1">
      <c r="A2442" s="2">
        <f t="shared" si="0"/>
        <v>2439</v>
      </c>
      <c r="B2442" s="3" t="str">
        <f>VLOOKUP(D2442,DSKH!$A:$B,2,0)</f>
        <v>A-324</v>
      </c>
      <c r="C2442" s="4" t="s">
        <v>87</v>
      </c>
      <c r="D2442" s="4" t="s">
        <v>56</v>
      </c>
      <c r="E2442" s="4" t="s">
        <v>29</v>
      </c>
      <c r="F2442" s="4">
        <v>308338472800</v>
      </c>
      <c r="G2442" s="4" t="s">
        <v>44</v>
      </c>
      <c r="H2442" s="173">
        <v>46099</v>
      </c>
      <c r="I2442" s="4" t="s">
        <v>28</v>
      </c>
      <c r="J2442" s="4" t="s">
        <v>29</v>
      </c>
      <c r="K2442" s="4" t="s">
        <v>59</v>
      </c>
      <c r="L2442" s="4"/>
      <c r="M2442" s="230"/>
      <c r="N2442" s="4"/>
      <c r="O2442" s="230"/>
      <c r="P2442" s="230"/>
      <c r="Q2442" s="4"/>
      <c r="R2442" s="3"/>
      <c r="S2442" s="3"/>
      <c r="T2442" s="230"/>
      <c r="U2442" s="230"/>
      <c r="V2442" s="3"/>
      <c r="W2442" s="8"/>
      <c r="X2442" s="230"/>
      <c r="Y2442" s="230"/>
      <c r="Z2442" s="165"/>
      <c r="AA2442" s="165"/>
    </row>
    <row r="2443" spans="1:27" ht="16.5" hidden="1">
      <c r="A2443" s="2">
        <f t="shared" si="0"/>
        <v>2440</v>
      </c>
      <c r="B2443" s="3" t="str">
        <f>VLOOKUP(D2443,DSKH!$A:$B,2,0)</f>
        <v>A-324</v>
      </c>
      <c r="C2443" s="4" t="s">
        <v>87</v>
      </c>
      <c r="D2443" s="4" t="s">
        <v>56</v>
      </c>
      <c r="E2443" s="4" t="s">
        <v>29</v>
      </c>
      <c r="F2443" s="4">
        <v>308338473610</v>
      </c>
      <c r="G2443" s="4" t="s">
        <v>44</v>
      </c>
      <c r="H2443" s="173">
        <v>46099</v>
      </c>
      <c r="I2443" s="4" t="s">
        <v>28</v>
      </c>
      <c r="J2443" s="4" t="s">
        <v>29</v>
      </c>
      <c r="K2443" s="4" t="s">
        <v>59</v>
      </c>
      <c r="L2443" s="4"/>
      <c r="M2443" s="223"/>
      <c r="N2443" s="4"/>
      <c r="O2443" s="223"/>
      <c r="P2443" s="223"/>
      <c r="Q2443" s="3"/>
      <c r="R2443" s="3"/>
      <c r="S2443" s="3"/>
      <c r="T2443" s="223"/>
      <c r="U2443" s="223"/>
      <c r="V2443" s="3"/>
      <c r="W2443" s="8"/>
      <c r="X2443" s="223"/>
      <c r="Y2443" s="223"/>
      <c r="Z2443" s="165"/>
      <c r="AA2443" s="165"/>
    </row>
    <row r="2444" spans="1:27" ht="16.5" hidden="1">
      <c r="A2444" s="2">
        <f t="shared" si="0"/>
        <v>2441</v>
      </c>
      <c r="B2444" s="3" t="str">
        <f>VLOOKUP(D2444,DSKH!$A:$B,2,0)</f>
        <v>A-37</v>
      </c>
      <c r="C2444" s="4" t="s">
        <v>214</v>
      </c>
      <c r="D2444" s="4" t="s">
        <v>52</v>
      </c>
      <c r="E2444" s="4" t="s">
        <v>29</v>
      </c>
      <c r="F2444" s="4">
        <v>308328749210</v>
      </c>
      <c r="G2444" s="4" t="s">
        <v>53</v>
      </c>
      <c r="H2444" s="173">
        <v>46097</v>
      </c>
      <c r="I2444" s="4" t="s">
        <v>28</v>
      </c>
      <c r="J2444" s="4" t="s">
        <v>29</v>
      </c>
      <c r="K2444" s="4" t="s">
        <v>54</v>
      </c>
      <c r="L2444" s="4"/>
      <c r="M2444" s="23" t="s">
        <v>8273</v>
      </c>
      <c r="N2444" s="3"/>
      <c r="O2444" s="4"/>
      <c r="P2444" s="3"/>
      <c r="Q2444" s="4"/>
      <c r="R2444" s="4">
        <v>1</v>
      </c>
      <c r="S2444" s="3"/>
      <c r="T2444" s="4" t="s">
        <v>8274</v>
      </c>
      <c r="U2444" s="4"/>
      <c r="V2444" s="3"/>
      <c r="W2444" s="8"/>
      <c r="X2444" s="4" t="s">
        <v>156</v>
      </c>
      <c r="Y2444" s="27"/>
      <c r="Z2444" s="165"/>
      <c r="AA2444" s="165"/>
    </row>
    <row r="2445" spans="1:27" ht="16.5" hidden="1">
      <c r="A2445" s="2">
        <f t="shared" si="0"/>
        <v>2442</v>
      </c>
      <c r="B2445" s="3" t="str">
        <f>VLOOKUP(D2445,DSKH!$A:$B,2,0)</f>
        <v>A-37</v>
      </c>
      <c r="C2445" s="4" t="s">
        <v>214</v>
      </c>
      <c r="D2445" s="4" t="s">
        <v>52</v>
      </c>
      <c r="E2445" s="4" t="s">
        <v>29</v>
      </c>
      <c r="F2445" s="4">
        <v>308328787340</v>
      </c>
      <c r="G2445" s="4" t="s">
        <v>53</v>
      </c>
      <c r="H2445" s="173">
        <v>46097</v>
      </c>
      <c r="I2445" s="4" t="s">
        <v>28</v>
      </c>
      <c r="J2445" s="4" t="s">
        <v>29</v>
      </c>
      <c r="K2445" s="4" t="s">
        <v>54</v>
      </c>
      <c r="L2445" s="4"/>
      <c r="M2445" s="23" t="s">
        <v>8275</v>
      </c>
      <c r="N2445" s="3"/>
      <c r="O2445" s="4"/>
      <c r="P2445" s="3"/>
      <c r="Q2445" s="3"/>
      <c r="R2445" s="4">
        <v>1</v>
      </c>
      <c r="S2445" s="3"/>
      <c r="T2445" s="4" t="s">
        <v>8276</v>
      </c>
      <c r="U2445" s="3"/>
      <c r="V2445" s="3"/>
      <c r="W2445" s="8"/>
      <c r="X2445" s="4" t="s">
        <v>107</v>
      </c>
      <c r="Y2445" s="27"/>
      <c r="Z2445" s="165"/>
      <c r="AA2445" s="165"/>
    </row>
    <row r="2446" spans="1:27" ht="16.5" hidden="1">
      <c r="A2446" s="2">
        <f t="shared" si="0"/>
        <v>2443</v>
      </c>
      <c r="B2446" s="3" t="str">
        <f>VLOOKUP(D2446,DSKH!$A:$B,2,0)</f>
        <v>A-37</v>
      </c>
      <c r="C2446" s="4" t="s">
        <v>214</v>
      </c>
      <c r="D2446" s="4" t="s">
        <v>52</v>
      </c>
      <c r="E2446" s="4" t="s">
        <v>29</v>
      </c>
      <c r="F2446" s="4">
        <v>308328838330</v>
      </c>
      <c r="G2446" s="4" t="s">
        <v>53</v>
      </c>
      <c r="H2446" s="173">
        <v>46097</v>
      </c>
      <c r="I2446" s="4" t="s">
        <v>28</v>
      </c>
      <c r="J2446" s="4" t="s">
        <v>29</v>
      </c>
      <c r="K2446" s="4" t="s">
        <v>54</v>
      </c>
      <c r="L2446" s="4"/>
      <c r="M2446" s="23" t="s">
        <v>8277</v>
      </c>
      <c r="N2446" s="3"/>
      <c r="O2446" s="4"/>
      <c r="P2446" s="3"/>
      <c r="Q2446" s="3"/>
      <c r="R2446" s="4">
        <v>1</v>
      </c>
      <c r="S2446" s="3"/>
      <c r="T2446" s="4" t="s">
        <v>8278</v>
      </c>
      <c r="U2446" s="3"/>
      <c r="V2446" s="3"/>
      <c r="W2446" s="8"/>
      <c r="X2446" s="4" t="s">
        <v>107</v>
      </c>
      <c r="Y2446" s="27"/>
      <c r="Z2446" s="165"/>
      <c r="AA2446" s="165"/>
    </row>
    <row r="2447" spans="1:27" ht="16.5" hidden="1">
      <c r="A2447" s="2">
        <f t="shared" si="0"/>
        <v>2444</v>
      </c>
      <c r="B2447" s="3" t="str">
        <f>VLOOKUP(D2447,DSKH!$A:$B,2,0)</f>
        <v>A-37</v>
      </c>
      <c r="C2447" s="4" t="s">
        <v>214</v>
      </c>
      <c r="D2447" s="4" t="s">
        <v>52</v>
      </c>
      <c r="E2447" s="4" t="s">
        <v>29</v>
      </c>
      <c r="F2447" s="4">
        <v>308332832420</v>
      </c>
      <c r="G2447" s="4" t="s">
        <v>53</v>
      </c>
      <c r="H2447" s="173">
        <v>46098</v>
      </c>
      <c r="I2447" s="4" t="s">
        <v>28</v>
      </c>
      <c r="J2447" s="4" t="s">
        <v>29</v>
      </c>
      <c r="K2447" s="4" t="s">
        <v>54</v>
      </c>
      <c r="L2447" s="4"/>
      <c r="M2447" s="23" t="s">
        <v>8279</v>
      </c>
      <c r="N2447" s="3"/>
      <c r="O2447" s="3"/>
      <c r="P2447" s="3"/>
      <c r="Q2447" s="4"/>
      <c r="R2447" s="4">
        <v>1</v>
      </c>
      <c r="S2447" s="3"/>
      <c r="T2447" s="4" t="s">
        <v>8280</v>
      </c>
      <c r="U2447" s="4"/>
      <c r="V2447" s="3"/>
      <c r="W2447" s="8"/>
      <c r="X2447" s="4" t="s">
        <v>107</v>
      </c>
      <c r="Y2447" s="27"/>
      <c r="Z2447" s="165"/>
      <c r="AA2447" s="165"/>
    </row>
    <row r="2448" spans="1:27" ht="16.5" hidden="1">
      <c r="A2448" s="2">
        <f t="shared" si="0"/>
        <v>2445</v>
      </c>
      <c r="B2448" s="3" t="str">
        <f>VLOOKUP(D2448,DSKH!$A:$B,2,0)</f>
        <v>A-37</v>
      </c>
      <c r="C2448" s="4" t="s">
        <v>214</v>
      </c>
      <c r="D2448" s="4" t="s">
        <v>52</v>
      </c>
      <c r="E2448" s="4" t="s">
        <v>29</v>
      </c>
      <c r="F2448" s="4">
        <v>308332859720</v>
      </c>
      <c r="G2448" s="4" t="s">
        <v>53</v>
      </c>
      <c r="H2448" s="173">
        <v>46098</v>
      </c>
      <c r="I2448" s="4" t="s">
        <v>28</v>
      </c>
      <c r="J2448" s="4" t="s">
        <v>29</v>
      </c>
      <c r="K2448" s="4" t="s">
        <v>54</v>
      </c>
      <c r="L2448" s="4"/>
      <c r="M2448" s="23" t="s">
        <v>8281</v>
      </c>
      <c r="N2448" s="3"/>
      <c r="O2448" s="3"/>
      <c r="P2448" s="3"/>
      <c r="Q2448" s="4"/>
      <c r="R2448" s="4">
        <v>1</v>
      </c>
      <c r="S2448" s="3"/>
      <c r="T2448" s="4" t="s">
        <v>8282</v>
      </c>
      <c r="U2448" s="3"/>
      <c r="V2448" s="3"/>
      <c r="W2448" s="8"/>
      <c r="X2448" s="4" t="s">
        <v>107</v>
      </c>
      <c r="Y2448" s="27"/>
      <c r="Z2448" s="165"/>
      <c r="AA2448" s="165"/>
    </row>
    <row r="2449" spans="1:27" ht="16.5" hidden="1">
      <c r="A2449" s="2">
        <f t="shared" si="0"/>
        <v>2446</v>
      </c>
      <c r="B2449" s="3" t="str">
        <f>VLOOKUP(D2449,DSKH!$A:$B,2,0)</f>
        <v>A-37</v>
      </c>
      <c r="C2449" s="4" t="s">
        <v>214</v>
      </c>
      <c r="D2449" s="4" t="s">
        <v>52</v>
      </c>
      <c r="E2449" s="4" t="s">
        <v>29</v>
      </c>
      <c r="F2449" s="4">
        <v>308332879060</v>
      </c>
      <c r="G2449" s="4" t="s">
        <v>53</v>
      </c>
      <c r="H2449" s="173">
        <v>46098</v>
      </c>
      <c r="I2449" s="4" t="s">
        <v>28</v>
      </c>
      <c r="J2449" s="4" t="s">
        <v>29</v>
      </c>
      <c r="K2449" s="4" t="s">
        <v>54</v>
      </c>
      <c r="L2449" s="4"/>
      <c r="M2449" s="23" t="s">
        <v>8283</v>
      </c>
      <c r="N2449" s="3"/>
      <c r="O2449" s="3"/>
      <c r="P2449" s="3"/>
      <c r="Q2449" s="4"/>
      <c r="R2449" s="4">
        <v>1</v>
      </c>
      <c r="S2449" s="3"/>
      <c r="T2449" s="4" t="s">
        <v>8284</v>
      </c>
      <c r="U2449" s="3"/>
      <c r="V2449" s="3"/>
      <c r="W2449" s="8"/>
      <c r="X2449" s="4" t="s">
        <v>107</v>
      </c>
      <c r="Y2449" s="27"/>
      <c r="Z2449" s="165"/>
      <c r="AA2449" s="165"/>
    </row>
    <row r="2450" spans="1:27" ht="16.5" hidden="1">
      <c r="A2450" s="2">
        <f t="shared" si="0"/>
        <v>2447</v>
      </c>
      <c r="B2450" s="3" t="str">
        <f>VLOOKUP(D2450,DSKH!$A:$B,2,0)</f>
        <v>A-37</v>
      </c>
      <c r="C2450" s="4" t="s">
        <v>214</v>
      </c>
      <c r="D2450" s="4" t="s">
        <v>52</v>
      </c>
      <c r="E2450" s="4" t="s">
        <v>29</v>
      </c>
      <c r="F2450" s="4">
        <v>308336941860</v>
      </c>
      <c r="G2450" s="4" t="s">
        <v>53</v>
      </c>
      <c r="H2450" s="173">
        <v>46099</v>
      </c>
      <c r="I2450" s="4" t="s">
        <v>28</v>
      </c>
      <c r="J2450" s="4" t="s">
        <v>29</v>
      </c>
      <c r="K2450" s="4" t="s">
        <v>54</v>
      </c>
      <c r="L2450" s="4"/>
      <c r="M2450" s="23" t="s">
        <v>8285</v>
      </c>
      <c r="N2450" s="4"/>
      <c r="O2450" s="3"/>
      <c r="P2450" s="3"/>
      <c r="Q2450" s="4"/>
      <c r="R2450" s="4">
        <v>1</v>
      </c>
      <c r="S2450" s="3"/>
      <c r="T2450" s="4" t="s">
        <v>8286</v>
      </c>
      <c r="U2450" s="4"/>
      <c r="V2450" s="3"/>
      <c r="W2450" s="8"/>
      <c r="X2450" s="4" t="s">
        <v>107</v>
      </c>
      <c r="Y2450" s="23"/>
      <c r="Z2450" s="165"/>
      <c r="AA2450" s="165"/>
    </row>
    <row r="2451" spans="1:27" ht="16.5" hidden="1">
      <c r="A2451" s="2">
        <f t="shared" si="0"/>
        <v>2448</v>
      </c>
      <c r="B2451" s="3" t="str">
        <f>VLOOKUP(D2451,DSKH!$A:$B,2,0)</f>
        <v>A-37</v>
      </c>
      <c r="C2451" s="4" t="s">
        <v>214</v>
      </c>
      <c r="D2451" s="4" t="s">
        <v>52</v>
      </c>
      <c r="E2451" s="4" t="s">
        <v>29</v>
      </c>
      <c r="F2451" s="4">
        <v>308336956710</v>
      </c>
      <c r="G2451" s="4" t="s">
        <v>53</v>
      </c>
      <c r="H2451" s="173">
        <v>46099</v>
      </c>
      <c r="I2451" s="4" t="s">
        <v>28</v>
      </c>
      <c r="J2451" s="4" t="s">
        <v>29</v>
      </c>
      <c r="K2451" s="4" t="s">
        <v>54</v>
      </c>
      <c r="L2451" s="4"/>
      <c r="M2451" s="23" t="s">
        <v>8287</v>
      </c>
      <c r="N2451" s="4"/>
      <c r="O2451" s="3"/>
      <c r="P2451" s="3"/>
      <c r="Q2451" s="3"/>
      <c r="R2451" s="4">
        <v>1</v>
      </c>
      <c r="S2451" s="3"/>
      <c r="T2451" s="4" t="s">
        <v>8288</v>
      </c>
      <c r="U2451" s="3"/>
      <c r="V2451" s="3"/>
      <c r="W2451" s="8"/>
      <c r="X2451" s="4" t="s">
        <v>107</v>
      </c>
      <c r="Y2451" s="27"/>
      <c r="Z2451" s="165"/>
      <c r="AA2451" s="165"/>
    </row>
    <row r="2452" spans="1:27" ht="16.5" hidden="1">
      <c r="A2452" s="2">
        <f t="shared" si="0"/>
        <v>2449</v>
      </c>
      <c r="B2452" s="3" t="str">
        <f>VLOOKUP(D2452,DSKH!$A:$B,2,0)</f>
        <v>A-37</v>
      </c>
      <c r="C2452" s="4" t="s">
        <v>214</v>
      </c>
      <c r="D2452" s="4" t="s">
        <v>52</v>
      </c>
      <c r="E2452" s="4" t="s">
        <v>29</v>
      </c>
      <c r="F2452" s="4">
        <v>308337007550</v>
      </c>
      <c r="G2452" s="4" t="s">
        <v>53</v>
      </c>
      <c r="H2452" s="173">
        <v>46099</v>
      </c>
      <c r="I2452" s="4" t="s">
        <v>28</v>
      </c>
      <c r="J2452" s="4" t="s">
        <v>29</v>
      </c>
      <c r="K2452" s="4" t="s">
        <v>54</v>
      </c>
      <c r="L2452" s="4"/>
      <c r="M2452" s="23" t="s">
        <v>8289</v>
      </c>
      <c r="N2452" s="3"/>
      <c r="O2452" s="3"/>
      <c r="P2452" s="3"/>
      <c r="Q2452" s="3"/>
      <c r="R2452" s="4">
        <v>1</v>
      </c>
      <c r="S2452" s="3"/>
      <c r="T2452" s="4" t="s">
        <v>8290</v>
      </c>
      <c r="U2452" s="3"/>
      <c r="V2452" s="3"/>
      <c r="W2452" s="8"/>
      <c r="X2452" s="4" t="s">
        <v>107</v>
      </c>
      <c r="Y2452" s="27"/>
      <c r="Z2452" s="165"/>
      <c r="AA2452" s="165"/>
    </row>
    <row r="2453" spans="1:27" ht="16.5" hidden="1">
      <c r="A2453" s="2">
        <f t="shared" si="0"/>
        <v>2450</v>
      </c>
      <c r="B2453" s="3" t="str">
        <f>VLOOKUP(D2453,DSKH!$A:$B,2,0)</f>
        <v>A-37</v>
      </c>
      <c r="C2453" s="4" t="s">
        <v>214</v>
      </c>
      <c r="D2453" s="4" t="s">
        <v>52</v>
      </c>
      <c r="E2453" s="4" t="s">
        <v>29</v>
      </c>
      <c r="F2453" s="4">
        <v>308337039640</v>
      </c>
      <c r="G2453" s="4" t="s">
        <v>53</v>
      </c>
      <c r="H2453" s="173">
        <v>46099</v>
      </c>
      <c r="I2453" s="4" t="s">
        <v>28</v>
      </c>
      <c r="J2453" s="4" t="s">
        <v>29</v>
      </c>
      <c r="K2453" s="4" t="s">
        <v>54</v>
      </c>
      <c r="L2453" s="4"/>
      <c r="M2453" s="23" t="s">
        <v>8291</v>
      </c>
      <c r="N2453" s="3"/>
      <c r="O2453" s="3"/>
      <c r="P2453" s="3"/>
      <c r="Q2453" s="3"/>
      <c r="R2453" s="4">
        <v>1</v>
      </c>
      <c r="S2453" s="3"/>
      <c r="T2453" s="4" t="s">
        <v>8292</v>
      </c>
      <c r="U2453" s="3"/>
      <c r="V2453" s="3"/>
      <c r="W2453" s="8"/>
      <c r="X2453" s="4" t="s">
        <v>107</v>
      </c>
      <c r="Y2453" s="23"/>
      <c r="Z2453" s="165"/>
      <c r="AA2453" s="165"/>
    </row>
    <row r="2454" spans="1:27" ht="16.5" hidden="1">
      <c r="A2454" s="2">
        <f t="shared" si="0"/>
        <v>2451</v>
      </c>
      <c r="B2454" s="3" t="str">
        <f>VLOOKUP(D2454,DSKH!$A:$B,2,0)</f>
        <v>A-37</v>
      </c>
      <c r="C2454" s="4" t="s">
        <v>214</v>
      </c>
      <c r="D2454" s="4" t="s">
        <v>52</v>
      </c>
      <c r="E2454" s="4" t="s">
        <v>29</v>
      </c>
      <c r="F2454" s="4">
        <v>308337055300</v>
      </c>
      <c r="G2454" s="4" t="s">
        <v>53</v>
      </c>
      <c r="H2454" s="173">
        <v>46099</v>
      </c>
      <c r="I2454" s="4" t="s">
        <v>28</v>
      </c>
      <c r="J2454" s="4" t="s">
        <v>29</v>
      </c>
      <c r="K2454" s="4" t="s">
        <v>54</v>
      </c>
      <c r="L2454" s="4"/>
      <c r="M2454" s="23" t="s">
        <v>8293</v>
      </c>
      <c r="N2454" s="3"/>
      <c r="O2454" s="3"/>
      <c r="P2454" s="3"/>
      <c r="Q2454" s="3"/>
      <c r="R2454" s="4">
        <v>1</v>
      </c>
      <c r="S2454" s="3"/>
      <c r="T2454" s="4" t="s">
        <v>8294</v>
      </c>
      <c r="U2454" s="3"/>
      <c r="V2454" s="3"/>
      <c r="W2454" s="8"/>
      <c r="X2454" s="4" t="s">
        <v>107</v>
      </c>
      <c r="Y2454" s="23"/>
      <c r="Z2454" s="165"/>
      <c r="AA2454" s="165"/>
    </row>
    <row r="2455" spans="1:27" ht="16.5" hidden="1">
      <c r="A2455" s="2">
        <f t="shared" si="0"/>
        <v>2452</v>
      </c>
      <c r="B2455" s="3" t="str">
        <f>VLOOKUP(D2455,DSKH!$A:$B,2,0)</f>
        <v>A-37</v>
      </c>
      <c r="C2455" s="4" t="s">
        <v>214</v>
      </c>
      <c r="D2455" s="4" t="s">
        <v>52</v>
      </c>
      <c r="E2455" s="4" t="s">
        <v>29</v>
      </c>
      <c r="F2455" s="4">
        <v>308337078950</v>
      </c>
      <c r="G2455" s="4" t="s">
        <v>53</v>
      </c>
      <c r="H2455" s="173">
        <v>46099</v>
      </c>
      <c r="I2455" s="4" t="s">
        <v>28</v>
      </c>
      <c r="J2455" s="4" t="s">
        <v>29</v>
      </c>
      <c r="K2455" s="4" t="s">
        <v>54</v>
      </c>
      <c r="L2455" s="4"/>
      <c r="M2455" s="23" t="s">
        <v>8295</v>
      </c>
      <c r="N2455" s="4"/>
      <c r="O2455" s="3"/>
      <c r="P2455" s="3"/>
      <c r="Q2455" s="4"/>
      <c r="R2455" s="4">
        <v>1</v>
      </c>
      <c r="S2455" s="3"/>
      <c r="T2455" s="4" t="s">
        <v>8296</v>
      </c>
      <c r="U2455" s="3"/>
      <c r="V2455" s="3"/>
      <c r="W2455" s="8"/>
      <c r="X2455" s="4" t="s">
        <v>107</v>
      </c>
      <c r="Y2455" s="27"/>
      <c r="Z2455" s="165"/>
      <c r="AA2455" s="165"/>
    </row>
    <row r="2456" spans="1:27" ht="16.5" hidden="1">
      <c r="A2456" s="2">
        <f t="shared" si="0"/>
        <v>2453</v>
      </c>
      <c r="B2456" s="3" t="str">
        <f>VLOOKUP(D2456,DSKH!$A:$B,2,0)</f>
        <v>A-37</v>
      </c>
      <c r="C2456" s="4" t="s">
        <v>214</v>
      </c>
      <c r="D2456" s="4" t="s">
        <v>52</v>
      </c>
      <c r="E2456" s="4" t="s">
        <v>29</v>
      </c>
      <c r="F2456" s="4">
        <v>308337112110</v>
      </c>
      <c r="G2456" s="4" t="s">
        <v>53</v>
      </c>
      <c r="H2456" s="173">
        <v>46099</v>
      </c>
      <c r="I2456" s="4" t="s">
        <v>28</v>
      </c>
      <c r="J2456" s="4" t="s">
        <v>29</v>
      </c>
      <c r="K2456" s="4" t="s">
        <v>54</v>
      </c>
      <c r="L2456" s="4"/>
      <c r="M2456" s="23" t="s">
        <v>8297</v>
      </c>
      <c r="N2456" s="4"/>
      <c r="O2456" s="3"/>
      <c r="P2456" s="4"/>
      <c r="Q2456" s="3"/>
      <c r="R2456" s="4">
        <v>1</v>
      </c>
      <c r="S2456" s="3"/>
      <c r="T2456" s="4" t="s">
        <v>8298</v>
      </c>
      <c r="U2456" s="4"/>
      <c r="V2456" s="3"/>
      <c r="W2456" s="8"/>
      <c r="X2456" s="4" t="s">
        <v>107</v>
      </c>
      <c r="Y2456" s="27"/>
      <c r="Z2456" s="165"/>
      <c r="AA2456" s="165"/>
    </row>
    <row r="2457" spans="1:27" ht="16.5" hidden="1">
      <c r="A2457" s="2">
        <f t="shared" si="0"/>
        <v>2454</v>
      </c>
      <c r="B2457" s="3" t="str">
        <f>VLOOKUP(D2457,DSKH!$A:$B,2,0)</f>
        <v>A-37</v>
      </c>
      <c r="C2457" s="4" t="s">
        <v>214</v>
      </c>
      <c r="D2457" s="4" t="s">
        <v>52</v>
      </c>
      <c r="E2457" s="4" t="s">
        <v>29</v>
      </c>
      <c r="F2457" s="4">
        <v>308340825940</v>
      </c>
      <c r="G2457" s="4" t="s">
        <v>53</v>
      </c>
      <c r="H2457" s="173">
        <v>46100</v>
      </c>
      <c r="I2457" s="4" t="s">
        <v>28</v>
      </c>
      <c r="J2457" s="4" t="s">
        <v>29</v>
      </c>
      <c r="K2457" s="4" t="s">
        <v>54</v>
      </c>
      <c r="L2457" s="4"/>
      <c r="M2457" s="23" t="s">
        <v>8299</v>
      </c>
      <c r="N2457" s="4"/>
      <c r="O2457" s="3"/>
      <c r="P2457" s="3"/>
      <c r="Q2457" s="3"/>
      <c r="R2457" s="4">
        <v>1</v>
      </c>
      <c r="S2457" s="3"/>
      <c r="T2457" s="4" t="s">
        <v>8300</v>
      </c>
      <c r="U2457" s="3"/>
      <c r="V2457" s="4"/>
      <c r="W2457" s="8"/>
      <c r="X2457" s="4" t="s">
        <v>107</v>
      </c>
      <c r="Y2457" s="27"/>
      <c r="Z2457" s="165"/>
      <c r="AA2457" s="165"/>
    </row>
    <row r="2458" spans="1:27" ht="16.5" hidden="1">
      <c r="A2458" s="2">
        <f t="shared" si="0"/>
        <v>2455</v>
      </c>
      <c r="B2458" s="3" t="str">
        <f>VLOOKUP(D2458,DSKH!$A:$B,2,0)</f>
        <v>A-37</v>
      </c>
      <c r="C2458" s="4" t="s">
        <v>214</v>
      </c>
      <c r="D2458" s="4" t="s">
        <v>52</v>
      </c>
      <c r="E2458" s="4" t="s">
        <v>29</v>
      </c>
      <c r="F2458" s="4">
        <v>308340867350</v>
      </c>
      <c r="G2458" s="4" t="s">
        <v>53</v>
      </c>
      <c r="H2458" s="173">
        <v>46100</v>
      </c>
      <c r="I2458" s="4" t="s">
        <v>28</v>
      </c>
      <c r="J2458" s="4" t="s">
        <v>29</v>
      </c>
      <c r="K2458" s="4" t="s">
        <v>54</v>
      </c>
      <c r="L2458" s="4"/>
      <c r="M2458" s="23" t="s">
        <v>8301</v>
      </c>
      <c r="N2458" s="4"/>
      <c r="O2458" s="3"/>
      <c r="P2458" s="3"/>
      <c r="Q2458" s="4"/>
      <c r="R2458" s="4">
        <v>1</v>
      </c>
      <c r="S2458" s="3"/>
      <c r="T2458" s="4" t="s">
        <v>8302</v>
      </c>
      <c r="U2458" s="4"/>
      <c r="V2458" s="4"/>
      <c r="W2458" s="6"/>
      <c r="X2458" s="4" t="s">
        <v>107</v>
      </c>
      <c r="Y2458" s="23"/>
      <c r="Z2458" s="165"/>
      <c r="AA2458" s="165"/>
    </row>
    <row r="2459" spans="1:27" ht="16.5" hidden="1">
      <c r="A2459" s="2">
        <f t="shared" si="0"/>
        <v>2456</v>
      </c>
      <c r="B2459" s="3" t="str">
        <f>VLOOKUP(D2459,DSKH!$A:$B,2,0)</f>
        <v>A-37</v>
      </c>
      <c r="C2459" s="4" t="s">
        <v>214</v>
      </c>
      <c r="D2459" s="4" t="s">
        <v>52</v>
      </c>
      <c r="E2459" s="4" t="s">
        <v>29</v>
      </c>
      <c r="F2459" s="4">
        <v>308340909610</v>
      </c>
      <c r="G2459" s="4" t="s">
        <v>53</v>
      </c>
      <c r="H2459" s="173">
        <v>46100</v>
      </c>
      <c r="I2459" s="4" t="s">
        <v>28</v>
      </c>
      <c r="J2459" s="4" t="s">
        <v>29</v>
      </c>
      <c r="K2459" s="4" t="s">
        <v>54</v>
      </c>
      <c r="L2459" s="3"/>
      <c r="M2459" s="23" t="s">
        <v>8303</v>
      </c>
      <c r="N2459" s="3"/>
      <c r="O2459" s="3"/>
      <c r="P2459" s="3"/>
      <c r="Q2459" s="3"/>
      <c r="R2459" s="4">
        <v>1</v>
      </c>
      <c r="S2459" s="3"/>
      <c r="T2459" s="4" t="s">
        <v>8304</v>
      </c>
      <c r="U2459" s="3"/>
      <c r="V2459" s="3"/>
      <c r="W2459" s="8"/>
      <c r="X2459" s="4" t="s">
        <v>107</v>
      </c>
      <c r="Y2459" s="27"/>
      <c r="Z2459" s="165"/>
      <c r="AA2459" s="165"/>
    </row>
    <row r="2460" spans="1:27" ht="16.5" hidden="1">
      <c r="A2460" s="2">
        <f t="shared" si="0"/>
        <v>2457</v>
      </c>
      <c r="B2460" s="3" t="str">
        <f>VLOOKUP(D2460,DSKH!$A:$B,2,0)</f>
        <v>A-37</v>
      </c>
      <c r="C2460" s="4" t="s">
        <v>214</v>
      </c>
      <c r="D2460" s="4" t="s">
        <v>52</v>
      </c>
      <c r="E2460" s="4" t="s">
        <v>29</v>
      </c>
      <c r="F2460" s="4">
        <v>308344971340</v>
      </c>
      <c r="G2460" s="4" t="s">
        <v>53</v>
      </c>
      <c r="H2460" s="173">
        <v>46101</v>
      </c>
      <c r="I2460" s="4" t="s">
        <v>28</v>
      </c>
      <c r="J2460" s="4" t="s">
        <v>29</v>
      </c>
      <c r="K2460" s="4" t="s">
        <v>54</v>
      </c>
      <c r="L2460" s="3"/>
      <c r="M2460" s="23" t="s">
        <v>8305</v>
      </c>
      <c r="N2460" s="3"/>
      <c r="O2460" s="3"/>
      <c r="P2460" s="3"/>
      <c r="Q2460" s="3"/>
      <c r="R2460" s="4">
        <v>1</v>
      </c>
      <c r="S2460" s="3"/>
      <c r="T2460" s="4" t="s">
        <v>8306</v>
      </c>
      <c r="U2460" s="3"/>
      <c r="V2460" s="3"/>
      <c r="W2460" s="8"/>
      <c r="X2460" s="4" t="s">
        <v>107</v>
      </c>
      <c r="Y2460" s="27"/>
      <c r="Z2460" s="165"/>
      <c r="AA2460" s="165"/>
    </row>
    <row r="2461" spans="1:27" ht="16.5" hidden="1">
      <c r="A2461" s="2">
        <f t="shared" si="0"/>
        <v>2458</v>
      </c>
      <c r="B2461" s="3" t="str">
        <f>VLOOKUP(D2461,DSKH!$A:$B,2,0)</f>
        <v>A-37</v>
      </c>
      <c r="C2461" s="4" t="s">
        <v>214</v>
      </c>
      <c r="D2461" s="4" t="s">
        <v>52</v>
      </c>
      <c r="E2461" s="4" t="s">
        <v>29</v>
      </c>
      <c r="F2461" s="4">
        <v>308344987000</v>
      </c>
      <c r="G2461" s="4" t="s">
        <v>53</v>
      </c>
      <c r="H2461" s="173">
        <v>46101</v>
      </c>
      <c r="I2461" s="4" t="s">
        <v>28</v>
      </c>
      <c r="J2461" s="4" t="s">
        <v>29</v>
      </c>
      <c r="K2461" s="4" t="s">
        <v>54</v>
      </c>
      <c r="L2461" s="3"/>
      <c r="M2461" s="23" t="s">
        <v>8307</v>
      </c>
      <c r="N2461" s="3"/>
      <c r="O2461" s="3"/>
      <c r="P2461" s="3"/>
      <c r="Q2461" s="3"/>
      <c r="R2461" s="4">
        <v>1</v>
      </c>
      <c r="S2461" s="3"/>
      <c r="T2461" s="4" t="s">
        <v>8308</v>
      </c>
      <c r="U2461" s="3"/>
      <c r="V2461" s="3"/>
      <c r="W2461" s="8"/>
      <c r="X2461" s="4" t="s">
        <v>107</v>
      </c>
      <c r="Y2461" s="27"/>
      <c r="Z2461" s="165"/>
      <c r="AA2461" s="165"/>
    </row>
    <row r="2462" spans="1:27" ht="16.5" hidden="1">
      <c r="A2462" s="2">
        <f t="shared" si="0"/>
        <v>2459</v>
      </c>
      <c r="B2462" s="3" t="str">
        <f>VLOOKUP(D2462,DSKH!$A:$B,2,0)</f>
        <v>A-12</v>
      </c>
      <c r="C2462" s="4" t="s">
        <v>214</v>
      </c>
      <c r="D2462" s="4" t="s">
        <v>65</v>
      </c>
      <c r="E2462" s="4" t="s">
        <v>57</v>
      </c>
      <c r="F2462" s="4">
        <v>108050139300</v>
      </c>
      <c r="G2462" s="4" t="s">
        <v>32</v>
      </c>
      <c r="H2462" s="173">
        <v>46095</v>
      </c>
      <c r="I2462" s="4" t="s">
        <v>28</v>
      </c>
      <c r="J2462" s="4" t="s">
        <v>36</v>
      </c>
      <c r="K2462" s="4" t="s">
        <v>30</v>
      </c>
      <c r="L2462" s="3"/>
      <c r="M2462" s="23">
        <v>533</v>
      </c>
      <c r="N2462" s="3"/>
      <c r="O2462" s="3"/>
      <c r="P2462" s="3"/>
      <c r="Q2462" s="3"/>
      <c r="R2462" s="3"/>
      <c r="S2462" s="4">
        <v>1</v>
      </c>
      <c r="T2462" s="3"/>
      <c r="U2462" s="3"/>
      <c r="V2462" s="3"/>
      <c r="W2462" s="8"/>
      <c r="X2462" s="3"/>
      <c r="Y2462" s="27"/>
      <c r="Z2462" s="165"/>
      <c r="AA2462" s="165"/>
    </row>
    <row r="2463" spans="1:27" ht="16.5" hidden="1">
      <c r="A2463" s="2">
        <f t="shared" si="0"/>
        <v>2460</v>
      </c>
      <c r="B2463" s="3" t="str">
        <f>VLOOKUP(D2463,DSKH!$A:$B,2,0)</f>
        <v>A-12</v>
      </c>
      <c r="C2463" s="4" t="s">
        <v>214</v>
      </c>
      <c r="D2463" s="4" t="s">
        <v>65</v>
      </c>
      <c r="E2463" s="4" t="s">
        <v>57</v>
      </c>
      <c r="F2463" s="4">
        <v>108058482560</v>
      </c>
      <c r="G2463" s="4" t="s">
        <v>32</v>
      </c>
      <c r="H2463" s="173">
        <v>46098</v>
      </c>
      <c r="I2463" s="4" t="s">
        <v>33</v>
      </c>
      <c r="J2463" s="4" t="s">
        <v>29</v>
      </c>
      <c r="K2463" s="4" t="s">
        <v>30</v>
      </c>
      <c r="L2463" s="3"/>
      <c r="M2463" s="23">
        <v>28</v>
      </c>
      <c r="N2463" s="3"/>
      <c r="O2463" s="3"/>
      <c r="P2463" s="3"/>
      <c r="Q2463" s="3"/>
      <c r="R2463" s="3"/>
      <c r="S2463" s="4">
        <v>1</v>
      </c>
      <c r="T2463" s="3"/>
      <c r="U2463" s="3"/>
      <c r="V2463" s="3"/>
      <c r="W2463" s="8"/>
      <c r="X2463" s="3"/>
      <c r="Y2463" s="27"/>
      <c r="Z2463" s="165"/>
      <c r="AA2463" s="165"/>
    </row>
    <row r="2464" spans="1:27" ht="16.5" hidden="1">
      <c r="A2464" s="2">
        <f t="shared" si="0"/>
        <v>2461</v>
      </c>
      <c r="B2464" s="3" t="str">
        <f>VLOOKUP(D2464,DSKH!$A:$B,2,0)</f>
        <v>A-12</v>
      </c>
      <c r="C2464" s="4" t="s">
        <v>214</v>
      </c>
      <c r="D2464" s="4" t="s">
        <v>65</v>
      </c>
      <c r="E2464" s="4" t="s">
        <v>57</v>
      </c>
      <c r="F2464" s="4">
        <v>108063018340</v>
      </c>
      <c r="G2464" s="4" t="s">
        <v>34</v>
      </c>
      <c r="H2464" s="173">
        <v>46099</v>
      </c>
      <c r="I2464" s="4" t="s">
        <v>28</v>
      </c>
      <c r="J2464" s="4" t="s">
        <v>36</v>
      </c>
      <c r="K2464" s="4" t="s">
        <v>30</v>
      </c>
      <c r="L2464" s="4"/>
      <c r="M2464" s="23">
        <v>31</v>
      </c>
      <c r="N2464" s="3"/>
      <c r="O2464" s="3"/>
      <c r="P2464" s="3"/>
      <c r="Q2464" s="4"/>
      <c r="R2464" s="3"/>
      <c r="S2464" s="4">
        <v>1</v>
      </c>
      <c r="T2464" s="4"/>
      <c r="U2464" s="4"/>
      <c r="V2464" s="4"/>
      <c r="W2464" s="8"/>
      <c r="X2464" s="4"/>
      <c r="Y2464" s="27"/>
      <c r="Z2464" s="165"/>
      <c r="AA2464" s="165"/>
    </row>
    <row r="2465" spans="1:27" ht="16.5" hidden="1">
      <c r="A2465" s="2">
        <f t="shared" si="0"/>
        <v>2462</v>
      </c>
      <c r="B2465" s="3" t="str">
        <f>VLOOKUP(D2465,DSKH!$A:$B,2,0)</f>
        <v>A-12</v>
      </c>
      <c r="C2465" s="4" t="s">
        <v>214</v>
      </c>
      <c r="D2465" s="4" t="s">
        <v>65</v>
      </c>
      <c r="E2465" s="4" t="s">
        <v>57</v>
      </c>
      <c r="F2465" s="4">
        <v>108063041440</v>
      </c>
      <c r="G2465" s="4" t="s">
        <v>34</v>
      </c>
      <c r="H2465" s="173">
        <v>46099</v>
      </c>
      <c r="I2465" s="4" t="s">
        <v>28</v>
      </c>
      <c r="J2465" s="4" t="s">
        <v>36</v>
      </c>
      <c r="K2465" s="4" t="s">
        <v>30</v>
      </c>
      <c r="L2465" s="4"/>
      <c r="M2465" s="23">
        <v>39</v>
      </c>
      <c r="N2465" s="3"/>
      <c r="O2465" s="3"/>
      <c r="P2465" s="3"/>
      <c r="Q2465" s="4"/>
      <c r="R2465" s="3"/>
      <c r="S2465" s="4">
        <v>1</v>
      </c>
      <c r="T2465" s="4"/>
      <c r="U2465" s="4"/>
      <c r="V2465" s="4"/>
      <c r="W2465" s="8"/>
      <c r="X2465" s="4"/>
      <c r="Y2465" s="27"/>
      <c r="Z2465" s="165"/>
      <c r="AA2465" s="165"/>
    </row>
    <row r="2466" spans="1:27" ht="16.5" hidden="1">
      <c r="A2466" s="2">
        <f t="shared" si="0"/>
        <v>2463</v>
      </c>
      <c r="B2466" s="3" t="str">
        <f>VLOOKUP(D2466,DSKH!$A:$B,2,0)</f>
        <v>A-12</v>
      </c>
      <c r="C2466" s="4" t="s">
        <v>214</v>
      </c>
      <c r="D2466" s="4" t="s">
        <v>65</v>
      </c>
      <c r="E2466" s="4" t="s">
        <v>57</v>
      </c>
      <c r="F2466" s="4">
        <v>108063062810</v>
      </c>
      <c r="G2466" s="4" t="s">
        <v>34</v>
      </c>
      <c r="H2466" s="173">
        <v>46099</v>
      </c>
      <c r="I2466" s="4" t="s">
        <v>28</v>
      </c>
      <c r="J2466" s="4" t="s">
        <v>29</v>
      </c>
      <c r="K2466" s="4" t="s">
        <v>30</v>
      </c>
      <c r="L2466" s="4"/>
      <c r="M2466" s="23">
        <v>121</v>
      </c>
      <c r="N2466" s="3"/>
      <c r="O2466" s="3"/>
      <c r="P2466" s="3"/>
      <c r="Q2466" s="4"/>
      <c r="R2466" s="3"/>
      <c r="S2466" s="4">
        <v>1</v>
      </c>
      <c r="T2466" s="4"/>
      <c r="U2466" s="4"/>
      <c r="V2466" s="4"/>
      <c r="W2466" s="8"/>
      <c r="X2466" s="4"/>
      <c r="Y2466" s="27"/>
      <c r="Z2466" s="165"/>
      <c r="AA2466" s="165"/>
    </row>
    <row r="2467" spans="1:27" ht="16.5" hidden="1">
      <c r="A2467" s="2">
        <f t="shared" si="0"/>
        <v>2464</v>
      </c>
      <c r="B2467" s="3" t="str">
        <f>VLOOKUP(D2467,DSKH!$A:$B,2,0)</f>
        <v>A-12</v>
      </c>
      <c r="C2467" s="4" t="s">
        <v>214</v>
      </c>
      <c r="D2467" s="4" t="s">
        <v>65</v>
      </c>
      <c r="E2467" s="4" t="s">
        <v>57</v>
      </c>
      <c r="F2467" s="4">
        <v>108063140140</v>
      </c>
      <c r="G2467" s="4" t="s">
        <v>34</v>
      </c>
      <c r="H2467" s="173">
        <v>46099</v>
      </c>
      <c r="I2467" s="4" t="s">
        <v>28</v>
      </c>
      <c r="J2467" s="4" t="s">
        <v>29</v>
      </c>
      <c r="K2467" s="4" t="s">
        <v>30</v>
      </c>
      <c r="L2467" s="4"/>
      <c r="M2467" s="23">
        <v>18609</v>
      </c>
      <c r="N2467" s="3"/>
      <c r="O2467" s="3"/>
      <c r="P2467" s="3"/>
      <c r="Q2467" s="4"/>
      <c r="R2467" s="3"/>
      <c r="S2467" s="4">
        <v>1</v>
      </c>
      <c r="T2467" s="4"/>
      <c r="U2467" s="4"/>
      <c r="V2467" s="4"/>
      <c r="W2467" s="8"/>
      <c r="X2467" s="4"/>
      <c r="Y2467" s="27"/>
      <c r="Z2467" s="165"/>
      <c r="AA2467" s="165"/>
    </row>
    <row r="2468" spans="1:27" ht="16.5" hidden="1">
      <c r="A2468" s="2">
        <f t="shared" si="0"/>
        <v>2465</v>
      </c>
      <c r="B2468" s="3" t="str">
        <f>VLOOKUP(D2468,DSKH!$A:$B,2,0)</f>
        <v>A-12</v>
      </c>
      <c r="C2468" s="4" t="s">
        <v>214</v>
      </c>
      <c r="D2468" s="4" t="s">
        <v>65</v>
      </c>
      <c r="E2468" s="4" t="s">
        <v>57</v>
      </c>
      <c r="F2468" s="4">
        <v>108063194300</v>
      </c>
      <c r="G2468" s="4" t="s">
        <v>34</v>
      </c>
      <c r="H2468" s="173">
        <v>46099</v>
      </c>
      <c r="I2468" s="4" t="s">
        <v>28</v>
      </c>
      <c r="J2468" s="4" t="s">
        <v>29</v>
      </c>
      <c r="K2468" s="4" t="s">
        <v>30</v>
      </c>
      <c r="L2468" s="4"/>
      <c r="M2468" s="23">
        <v>40</v>
      </c>
      <c r="N2468" s="3"/>
      <c r="O2468" s="3"/>
      <c r="P2468" s="3"/>
      <c r="Q2468" s="4"/>
      <c r="R2468" s="3"/>
      <c r="S2468" s="4">
        <v>1</v>
      </c>
      <c r="T2468" s="4"/>
      <c r="U2468" s="4"/>
      <c r="V2468" s="4"/>
      <c r="W2468" s="8"/>
      <c r="X2468" s="4"/>
      <c r="Y2468" s="27"/>
      <c r="Z2468" s="165"/>
      <c r="AA2468" s="165"/>
    </row>
    <row r="2469" spans="1:27" ht="16.5" hidden="1">
      <c r="A2469" s="2">
        <f t="shared" si="0"/>
        <v>2466</v>
      </c>
      <c r="B2469" s="3" t="str">
        <f>VLOOKUP(D2469,DSKH!$A:$B,2,0)</f>
        <v>A-12</v>
      </c>
      <c r="C2469" s="4" t="s">
        <v>214</v>
      </c>
      <c r="D2469" s="4" t="s">
        <v>65</v>
      </c>
      <c r="E2469" s="4" t="s">
        <v>57</v>
      </c>
      <c r="F2469" s="4">
        <v>108063241420</v>
      </c>
      <c r="G2469" s="4" t="s">
        <v>34</v>
      </c>
      <c r="H2469" s="173">
        <v>46099</v>
      </c>
      <c r="I2469" s="4" t="s">
        <v>28</v>
      </c>
      <c r="J2469" s="4" t="s">
        <v>29</v>
      </c>
      <c r="K2469" s="4" t="s">
        <v>30</v>
      </c>
      <c r="L2469" s="4"/>
      <c r="M2469" s="23">
        <v>129</v>
      </c>
      <c r="N2469" s="3"/>
      <c r="O2469" s="3"/>
      <c r="P2469" s="3"/>
      <c r="Q2469" s="4"/>
      <c r="R2469" s="3"/>
      <c r="S2469" s="4">
        <v>1</v>
      </c>
      <c r="T2469" s="4"/>
      <c r="U2469" s="4"/>
      <c r="V2469" s="4"/>
      <c r="W2469" s="6"/>
      <c r="X2469" s="4"/>
      <c r="Y2469" s="27"/>
      <c r="Z2469" s="165"/>
      <c r="AA2469" s="165"/>
    </row>
    <row r="2470" spans="1:27" ht="16.5" hidden="1">
      <c r="A2470" s="2">
        <f t="shared" si="0"/>
        <v>2467</v>
      </c>
      <c r="B2470" s="3" t="str">
        <f>VLOOKUP(D2470,DSKH!$A:$B,2,0)</f>
        <v>A-12</v>
      </c>
      <c r="C2470" s="4" t="s">
        <v>214</v>
      </c>
      <c r="D2470" s="4" t="s">
        <v>65</v>
      </c>
      <c r="E2470" s="4" t="s">
        <v>57</v>
      </c>
      <c r="F2470" s="4">
        <v>108065347350</v>
      </c>
      <c r="G2470" s="4" t="s">
        <v>34</v>
      </c>
      <c r="H2470" s="173">
        <v>46100</v>
      </c>
      <c r="I2470" s="4" t="s">
        <v>28</v>
      </c>
      <c r="J2470" s="4" t="s">
        <v>29</v>
      </c>
      <c r="K2470" s="4" t="s">
        <v>30</v>
      </c>
      <c r="L2470" s="4"/>
      <c r="M2470" s="23">
        <v>36</v>
      </c>
      <c r="N2470" s="4"/>
      <c r="O2470" s="3"/>
      <c r="P2470" s="3"/>
      <c r="Q2470" s="3"/>
      <c r="R2470" s="4"/>
      <c r="S2470" s="4">
        <v>1</v>
      </c>
      <c r="T2470" s="4"/>
      <c r="U2470" s="3"/>
      <c r="V2470" s="4"/>
      <c r="W2470" s="8"/>
      <c r="X2470" s="4"/>
      <c r="Y2470" s="27"/>
      <c r="Z2470" s="165"/>
      <c r="AA2470" s="165"/>
    </row>
    <row r="2471" spans="1:27" ht="16.5" hidden="1">
      <c r="A2471" s="2">
        <f t="shared" si="0"/>
        <v>2468</v>
      </c>
      <c r="B2471" s="3" t="str">
        <f>VLOOKUP(D2471,DSKH!$A:$B,2,0)</f>
        <v>A-12</v>
      </c>
      <c r="C2471" s="4" t="s">
        <v>214</v>
      </c>
      <c r="D2471" s="4" t="s">
        <v>65</v>
      </c>
      <c r="E2471" s="4" t="s">
        <v>57</v>
      </c>
      <c r="F2471" s="4">
        <v>108066026500</v>
      </c>
      <c r="G2471" s="4" t="s">
        <v>34</v>
      </c>
      <c r="H2471" s="173">
        <v>46100</v>
      </c>
      <c r="I2471" s="4" t="s">
        <v>28</v>
      </c>
      <c r="J2471" s="4" t="s">
        <v>29</v>
      </c>
      <c r="K2471" s="4" t="s">
        <v>30</v>
      </c>
      <c r="L2471" s="4"/>
      <c r="M2471" s="23">
        <v>36</v>
      </c>
      <c r="N2471" s="3"/>
      <c r="O2471" s="3"/>
      <c r="P2471" s="3"/>
      <c r="Q2471" s="3"/>
      <c r="R2471" s="4"/>
      <c r="S2471" s="4">
        <v>1</v>
      </c>
      <c r="T2471" s="4"/>
      <c r="U2471" s="3"/>
      <c r="V2471" s="4"/>
      <c r="W2471" s="8"/>
      <c r="X2471" s="4"/>
      <c r="Y2471" s="27"/>
      <c r="Z2471" s="165"/>
      <c r="AA2471" s="165"/>
    </row>
    <row r="2472" spans="1:27" ht="16.5" hidden="1">
      <c r="A2472" s="2">
        <f t="shared" si="0"/>
        <v>2469</v>
      </c>
      <c r="B2472" s="3" t="str">
        <f>VLOOKUP(D2472,DSKH!$A:$B,2,0)</f>
        <v>A-12</v>
      </c>
      <c r="C2472" s="4" t="s">
        <v>214</v>
      </c>
      <c r="D2472" s="4" t="s">
        <v>65</v>
      </c>
      <c r="E2472" s="4" t="s">
        <v>57</v>
      </c>
      <c r="F2472" s="4">
        <v>108067291400</v>
      </c>
      <c r="G2472" s="4" t="s">
        <v>34</v>
      </c>
      <c r="H2472" s="173">
        <v>46100</v>
      </c>
      <c r="I2472" s="4" t="s">
        <v>28</v>
      </c>
      <c r="J2472" s="4" t="s">
        <v>29</v>
      </c>
      <c r="K2472" s="4" t="s">
        <v>30</v>
      </c>
      <c r="L2472" s="4"/>
      <c r="M2472" s="23">
        <v>2353</v>
      </c>
      <c r="N2472" s="3"/>
      <c r="O2472" s="3"/>
      <c r="P2472" s="3"/>
      <c r="Q2472" s="4"/>
      <c r="R2472" s="3"/>
      <c r="S2472" s="4">
        <v>1</v>
      </c>
      <c r="T2472" s="3"/>
      <c r="U2472" s="4"/>
      <c r="V2472" s="3"/>
      <c r="W2472" s="8"/>
      <c r="X2472" s="4"/>
      <c r="Y2472" s="23"/>
      <c r="Z2472" s="165"/>
      <c r="AA2472" s="165"/>
    </row>
    <row r="2473" spans="1:27" ht="16.5" hidden="1">
      <c r="A2473" s="2">
        <f t="shared" si="0"/>
        <v>2470</v>
      </c>
      <c r="B2473" s="3" t="str">
        <f>VLOOKUP(D2473,DSKH!$A:$B,2,0)</f>
        <v>A-324</v>
      </c>
      <c r="C2473" s="4" t="s">
        <v>214</v>
      </c>
      <c r="D2473" s="4" t="s">
        <v>56</v>
      </c>
      <c r="E2473" s="4" t="s">
        <v>29</v>
      </c>
      <c r="F2473" s="4">
        <v>308346058440</v>
      </c>
      <c r="G2473" s="4" t="s">
        <v>44</v>
      </c>
      <c r="H2473" s="173">
        <v>46101</v>
      </c>
      <c r="I2473" s="4" t="s">
        <v>28</v>
      </c>
      <c r="J2473" s="4" t="s">
        <v>29</v>
      </c>
      <c r="K2473" s="4" t="s">
        <v>59</v>
      </c>
      <c r="L2473" s="4"/>
      <c r="M2473" s="232" t="s">
        <v>8309</v>
      </c>
      <c r="N2473" s="3"/>
      <c r="O2473" s="3"/>
      <c r="P2473" s="3"/>
      <c r="Q2473" s="229">
        <v>1</v>
      </c>
      <c r="R2473" s="3"/>
      <c r="S2473" s="3"/>
      <c r="T2473" s="3"/>
      <c r="U2473" s="229" t="s">
        <v>8310</v>
      </c>
      <c r="V2473" s="3"/>
      <c r="W2473" s="8"/>
      <c r="X2473" s="229" t="s">
        <v>136</v>
      </c>
      <c r="Y2473" s="232" t="s">
        <v>325</v>
      </c>
      <c r="Z2473" s="165"/>
      <c r="AA2473" s="165"/>
    </row>
    <row r="2474" spans="1:27" ht="16.5" hidden="1">
      <c r="A2474" s="2">
        <f t="shared" si="0"/>
        <v>2471</v>
      </c>
      <c r="B2474" s="3" t="str">
        <f>VLOOKUP(D2474,DSKH!$A:$B,2,0)</f>
        <v>A-324</v>
      </c>
      <c r="C2474" s="4" t="s">
        <v>214</v>
      </c>
      <c r="D2474" s="4" t="s">
        <v>56</v>
      </c>
      <c r="E2474" s="4" t="s">
        <v>29</v>
      </c>
      <c r="F2474" s="4">
        <v>308346090750</v>
      </c>
      <c r="G2474" s="4" t="s">
        <v>44</v>
      </c>
      <c r="H2474" s="173">
        <v>46101</v>
      </c>
      <c r="I2474" s="4" t="s">
        <v>28</v>
      </c>
      <c r="J2474" s="4" t="s">
        <v>29</v>
      </c>
      <c r="K2474" s="4" t="s">
        <v>59</v>
      </c>
      <c r="L2474" s="3"/>
      <c r="M2474" s="230"/>
      <c r="N2474" s="3"/>
      <c r="O2474" s="3"/>
      <c r="P2474" s="3"/>
      <c r="Q2474" s="230"/>
      <c r="R2474" s="3"/>
      <c r="S2474" s="3"/>
      <c r="T2474" s="3"/>
      <c r="U2474" s="230"/>
      <c r="V2474" s="3"/>
      <c r="W2474" s="8"/>
      <c r="X2474" s="230"/>
      <c r="Y2474" s="230"/>
      <c r="Z2474" s="165"/>
      <c r="AA2474" s="165"/>
    </row>
    <row r="2475" spans="1:27" ht="16.5" hidden="1">
      <c r="A2475" s="2">
        <f t="shared" si="0"/>
        <v>2472</v>
      </c>
      <c r="B2475" s="3" t="str">
        <f>VLOOKUP(D2475,DSKH!$A:$B,2,0)</f>
        <v>A-324</v>
      </c>
      <c r="C2475" s="4" t="s">
        <v>214</v>
      </c>
      <c r="D2475" s="4" t="s">
        <v>56</v>
      </c>
      <c r="E2475" s="4" t="s">
        <v>29</v>
      </c>
      <c r="F2475" s="4">
        <v>308346095100</v>
      </c>
      <c r="G2475" s="4" t="s">
        <v>44</v>
      </c>
      <c r="H2475" s="173">
        <v>46101</v>
      </c>
      <c r="I2475" s="4" t="s">
        <v>28</v>
      </c>
      <c r="J2475" s="4" t="s">
        <v>29</v>
      </c>
      <c r="K2475" s="4" t="s">
        <v>59</v>
      </c>
      <c r="L2475" s="3"/>
      <c r="M2475" s="230"/>
      <c r="N2475" s="3"/>
      <c r="O2475" s="3"/>
      <c r="P2475" s="3"/>
      <c r="Q2475" s="230"/>
      <c r="R2475" s="3"/>
      <c r="S2475" s="3"/>
      <c r="T2475" s="3"/>
      <c r="U2475" s="230"/>
      <c r="V2475" s="3"/>
      <c r="W2475" s="8"/>
      <c r="X2475" s="230"/>
      <c r="Y2475" s="230"/>
      <c r="Z2475" s="165"/>
      <c r="AA2475" s="165"/>
    </row>
    <row r="2476" spans="1:27" ht="16.5" hidden="1">
      <c r="A2476" s="2">
        <f t="shared" si="0"/>
        <v>2473</v>
      </c>
      <c r="B2476" s="3" t="str">
        <f>VLOOKUP(D2476,DSKH!$A:$B,2,0)</f>
        <v>A-324</v>
      </c>
      <c r="C2476" s="4" t="s">
        <v>214</v>
      </c>
      <c r="D2476" s="4" t="s">
        <v>56</v>
      </c>
      <c r="E2476" s="4" t="s">
        <v>29</v>
      </c>
      <c r="F2476" s="4">
        <v>308346229020</v>
      </c>
      <c r="G2476" s="4" t="s">
        <v>44</v>
      </c>
      <c r="H2476" s="173">
        <v>46101</v>
      </c>
      <c r="I2476" s="4" t="s">
        <v>28</v>
      </c>
      <c r="J2476" s="4" t="s">
        <v>29</v>
      </c>
      <c r="K2476" s="4" t="s">
        <v>59</v>
      </c>
      <c r="L2476" s="4"/>
      <c r="M2476" s="223"/>
      <c r="N2476" s="3"/>
      <c r="O2476" s="3"/>
      <c r="P2476" s="3"/>
      <c r="Q2476" s="223"/>
      <c r="R2476" s="3"/>
      <c r="S2476" s="4"/>
      <c r="T2476" s="4"/>
      <c r="U2476" s="223"/>
      <c r="V2476" s="3"/>
      <c r="W2476" s="8"/>
      <c r="X2476" s="223"/>
      <c r="Y2476" s="223"/>
      <c r="Z2476" s="165"/>
      <c r="AA2476" s="165"/>
    </row>
    <row r="2477" spans="1:27" ht="33" hidden="1">
      <c r="A2477" s="2">
        <f t="shared" si="0"/>
        <v>2474</v>
      </c>
      <c r="B2477" s="3" t="e">
        <f>VLOOKUP(D2477,DSKH!$A:$B,2,0)</f>
        <v>#N/A</v>
      </c>
      <c r="C2477" s="4" t="s">
        <v>87</v>
      </c>
      <c r="D2477" s="4" t="s">
        <v>2428</v>
      </c>
      <c r="E2477" s="4" t="s">
        <v>3653</v>
      </c>
      <c r="F2477" s="4" t="s">
        <v>8311</v>
      </c>
      <c r="G2477" s="4"/>
      <c r="H2477" s="173">
        <v>46101</v>
      </c>
      <c r="I2477" s="4"/>
      <c r="J2477" s="4"/>
      <c r="K2477" s="4"/>
      <c r="L2477" s="4"/>
      <c r="M2477" s="23" t="s">
        <v>8312</v>
      </c>
      <c r="N2477" s="3"/>
      <c r="O2477" s="4"/>
      <c r="P2477" s="3"/>
      <c r="Q2477" s="3"/>
      <c r="R2477" s="4"/>
      <c r="S2477" s="3"/>
      <c r="T2477" s="4"/>
      <c r="U2477" s="3"/>
      <c r="V2477" s="3"/>
      <c r="W2477" s="8"/>
      <c r="X2477" s="4"/>
      <c r="Y2477" s="192" t="s">
        <v>8313</v>
      </c>
      <c r="Z2477" s="165"/>
      <c r="AA2477" s="165"/>
    </row>
    <row r="2478" spans="1:27" ht="16.5" hidden="1">
      <c r="A2478" s="2">
        <f t="shared" si="0"/>
        <v>2475</v>
      </c>
      <c r="B2478" s="3" t="str">
        <f>VLOOKUP(D2478,DSKH!$A:$B,2,0)</f>
        <v>A-361</v>
      </c>
      <c r="C2478" s="4" t="s">
        <v>87</v>
      </c>
      <c r="D2478" s="4" t="s">
        <v>105</v>
      </c>
      <c r="E2478" s="4" t="s">
        <v>29</v>
      </c>
      <c r="F2478" s="4">
        <v>308348776430</v>
      </c>
      <c r="G2478" s="4" t="s">
        <v>41</v>
      </c>
      <c r="H2478" s="173">
        <v>46101</v>
      </c>
      <c r="I2478" s="4" t="s">
        <v>28</v>
      </c>
      <c r="J2478" s="4" t="s">
        <v>29</v>
      </c>
      <c r="K2478" s="4" t="s">
        <v>106</v>
      </c>
      <c r="L2478" s="4"/>
      <c r="M2478" s="23" t="s">
        <v>8314</v>
      </c>
      <c r="N2478" s="4"/>
      <c r="O2478" s="4">
        <v>265899017</v>
      </c>
      <c r="P2478" s="4"/>
      <c r="Q2478" s="4">
        <v>1</v>
      </c>
      <c r="R2478" s="3"/>
      <c r="S2478" s="3"/>
      <c r="T2478" s="4" t="s">
        <v>360</v>
      </c>
      <c r="U2478" s="4" t="s">
        <v>8315</v>
      </c>
      <c r="V2478" s="4"/>
      <c r="W2478" s="6"/>
      <c r="X2478" s="4" t="s">
        <v>31</v>
      </c>
      <c r="Y2478" s="27"/>
      <c r="Z2478" s="165"/>
      <c r="AA2478" s="165"/>
    </row>
    <row r="2479" spans="1:27" ht="16.5" hidden="1">
      <c r="A2479" s="2">
        <f t="shared" si="0"/>
        <v>2476</v>
      </c>
      <c r="B2479" s="3" t="str">
        <f>VLOOKUP(D2479,DSKH!$A:$B,2,0)</f>
        <v>A-361</v>
      </c>
      <c r="C2479" s="4" t="s">
        <v>87</v>
      </c>
      <c r="D2479" s="4" t="s">
        <v>105</v>
      </c>
      <c r="E2479" s="4" t="s">
        <v>29</v>
      </c>
      <c r="F2479" s="4">
        <v>308349869720</v>
      </c>
      <c r="G2479" s="4" t="s">
        <v>41</v>
      </c>
      <c r="H2479" s="173">
        <v>46102</v>
      </c>
      <c r="I2479" s="4" t="s">
        <v>28</v>
      </c>
      <c r="J2479" s="4" t="s">
        <v>29</v>
      </c>
      <c r="K2479" s="4" t="s">
        <v>106</v>
      </c>
      <c r="L2479" s="4"/>
      <c r="M2479" s="23" t="s">
        <v>8316</v>
      </c>
      <c r="N2479" s="4"/>
      <c r="O2479" s="4">
        <v>265899025</v>
      </c>
      <c r="P2479" s="3"/>
      <c r="Q2479" s="4">
        <v>1</v>
      </c>
      <c r="R2479" s="4"/>
      <c r="S2479" s="3"/>
      <c r="T2479" s="4" t="s">
        <v>8317</v>
      </c>
      <c r="U2479" s="4" t="s">
        <v>8318</v>
      </c>
      <c r="V2479" s="3"/>
      <c r="W2479" s="8"/>
      <c r="X2479" s="4" t="s">
        <v>31</v>
      </c>
      <c r="Y2479" s="27"/>
      <c r="Z2479" s="165"/>
      <c r="AA2479" s="165"/>
    </row>
    <row r="2480" spans="1:27" ht="16.5" hidden="1">
      <c r="A2480" s="2">
        <f t="shared" si="0"/>
        <v>2477</v>
      </c>
      <c r="B2480" s="3" t="e">
        <f>VLOOKUP(D2480,DSKH!$A:$B,2,0)</f>
        <v>#N/A</v>
      </c>
      <c r="C2480" s="4" t="s">
        <v>87</v>
      </c>
      <c r="D2480" s="4" t="s">
        <v>8225</v>
      </c>
      <c r="E2480" s="4" t="s">
        <v>57</v>
      </c>
      <c r="F2480" s="4">
        <v>108064229600</v>
      </c>
      <c r="G2480" s="4" t="s">
        <v>62</v>
      </c>
      <c r="H2480" s="173">
        <v>46101</v>
      </c>
      <c r="I2480" s="4" t="s">
        <v>28</v>
      </c>
      <c r="J2480" s="4" t="s">
        <v>29</v>
      </c>
      <c r="K2480" s="4" t="s">
        <v>30</v>
      </c>
      <c r="L2480" s="4"/>
      <c r="M2480" s="23" t="s">
        <v>8319</v>
      </c>
      <c r="N2480" s="4">
        <v>29772836</v>
      </c>
      <c r="O2480" s="3"/>
      <c r="P2480" s="3"/>
      <c r="Q2480" s="3"/>
      <c r="R2480" s="4">
        <v>1</v>
      </c>
      <c r="S2480" s="3"/>
      <c r="T2480" s="4" t="s">
        <v>8320</v>
      </c>
      <c r="U2480" s="3"/>
      <c r="V2480" s="3"/>
      <c r="W2480" s="8"/>
      <c r="X2480" s="4" t="s">
        <v>31</v>
      </c>
      <c r="Y2480" s="27"/>
      <c r="Z2480" s="165"/>
      <c r="AA2480" s="165"/>
    </row>
    <row r="2481" spans="1:27" ht="16.5" hidden="1">
      <c r="A2481" s="2">
        <f t="shared" si="0"/>
        <v>2478</v>
      </c>
      <c r="B2481" s="3" t="e">
        <f>VLOOKUP(D2481,DSKH!$A:$B,2,0)</f>
        <v>#N/A</v>
      </c>
      <c r="C2481" s="4" t="s">
        <v>87</v>
      </c>
      <c r="D2481" s="4" t="s">
        <v>8225</v>
      </c>
      <c r="E2481" s="4" t="s">
        <v>57</v>
      </c>
      <c r="F2481" s="4">
        <v>108069995460</v>
      </c>
      <c r="G2481" s="4" t="s">
        <v>62</v>
      </c>
      <c r="H2481" s="173">
        <v>46101</v>
      </c>
      <c r="I2481" s="4" t="s">
        <v>28</v>
      </c>
      <c r="J2481" s="4" t="s">
        <v>29</v>
      </c>
      <c r="K2481" s="4" t="s">
        <v>30</v>
      </c>
      <c r="L2481" s="4"/>
      <c r="M2481" s="23">
        <v>7684391</v>
      </c>
      <c r="N2481" s="4" t="s">
        <v>8321</v>
      </c>
      <c r="O2481" s="3"/>
      <c r="P2481" s="3"/>
      <c r="Q2481" s="3"/>
      <c r="R2481" s="4">
        <v>1</v>
      </c>
      <c r="S2481" s="4"/>
      <c r="T2481" s="4" t="s">
        <v>8322</v>
      </c>
      <c r="U2481" s="3"/>
      <c r="V2481" s="3"/>
      <c r="W2481" s="8"/>
      <c r="X2481" s="4" t="s">
        <v>31</v>
      </c>
      <c r="Y2481" s="27"/>
      <c r="Z2481" s="165"/>
      <c r="AA2481" s="165"/>
    </row>
    <row r="2482" spans="1:27" ht="16.5" hidden="1">
      <c r="A2482" s="2">
        <f t="shared" si="0"/>
        <v>2479</v>
      </c>
      <c r="B2482" s="3" t="e">
        <f>VLOOKUP(D2482,DSKH!$A:$B,2,0)</f>
        <v>#N/A</v>
      </c>
      <c r="C2482" s="4" t="s">
        <v>87</v>
      </c>
      <c r="D2482" s="4" t="s">
        <v>8225</v>
      </c>
      <c r="E2482" s="4" t="s">
        <v>57</v>
      </c>
      <c r="F2482" s="4">
        <v>108072857100</v>
      </c>
      <c r="G2482" s="4" t="s">
        <v>62</v>
      </c>
      <c r="H2482" s="173">
        <v>46102</v>
      </c>
      <c r="I2482" s="4" t="s">
        <v>28</v>
      </c>
      <c r="J2482" s="4" t="s">
        <v>29</v>
      </c>
      <c r="K2482" s="4" t="s">
        <v>30</v>
      </c>
      <c r="L2482" s="4"/>
      <c r="M2482" s="23">
        <v>20</v>
      </c>
      <c r="N2482" s="3"/>
      <c r="O2482" s="4"/>
      <c r="P2482" s="3"/>
      <c r="Q2482" s="4"/>
      <c r="R2482" s="3"/>
      <c r="S2482" s="4">
        <v>1</v>
      </c>
      <c r="T2482" s="4" t="s">
        <v>8323</v>
      </c>
      <c r="U2482" s="4"/>
      <c r="V2482" s="3"/>
      <c r="W2482" s="8"/>
      <c r="X2482" s="4"/>
      <c r="Y2482" s="27"/>
      <c r="Z2482" s="165"/>
      <c r="AA2482" s="165"/>
    </row>
    <row r="2483" spans="1:27" ht="33" hidden="1">
      <c r="A2483" s="2">
        <f t="shared" si="0"/>
        <v>2480</v>
      </c>
      <c r="B2483" s="3" t="str">
        <f>VLOOKUP(D2483,DSKH!$A:$B,2,0)</f>
        <v>A-383</v>
      </c>
      <c r="C2483" s="4" t="s">
        <v>87</v>
      </c>
      <c r="D2483" s="4" t="s">
        <v>95</v>
      </c>
      <c r="E2483" s="4" t="s">
        <v>29</v>
      </c>
      <c r="F2483" s="4">
        <v>308347551430</v>
      </c>
      <c r="G2483" s="4" t="s">
        <v>41</v>
      </c>
      <c r="H2483" s="173">
        <v>46101</v>
      </c>
      <c r="I2483" s="4" t="s">
        <v>28</v>
      </c>
      <c r="J2483" s="4" t="s">
        <v>29</v>
      </c>
      <c r="K2483" s="4" t="s">
        <v>30</v>
      </c>
      <c r="L2483" s="4"/>
      <c r="M2483" s="23" t="s">
        <v>8324</v>
      </c>
      <c r="N2483" s="3"/>
      <c r="O2483" s="4" t="s">
        <v>8325</v>
      </c>
      <c r="P2483" s="3"/>
      <c r="Q2483" s="4">
        <v>1</v>
      </c>
      <c r="R2483" s="3"/>
      <c r="S2483" s="3"/>
      <c r="T2483" s="4" t="s">
        <v>8326</v>
      </c>
      <c r="U2483" s="4" t="s">
        <v>8327</v>
      </c>
      <c r="V2483" s="3"/>
      <c r="W2483" s="8"/>
      <c r="X2483" s="4" t="s">
        <v>69</v>
      </c>
      <c r="Y2483" s="27"/>
      <c r="Z2483" s="165"/>
      <c r="AA2483" s="165"/>
    </row>
    <row r="2484" spans="1:27" ht="16.5" hidden="1">
      <c r="A2484" s="2">
        <f t="shared" si="0"/>
        <v>2481</v>
      </c>
      <c r="B2484" s="3" t="str">
        <f>VLOOKUP(D2484,DSKH!$A:$B,2,0)</f>
        <v>A-57</v>
      </c>
      <c r="C2484" s="4" t="s">
        <v>7401</v>
      </c>
      <c r="D2484" s="4" t="s">
        <v>171</v>
      </c>
      <c r="E2484" s="4" t="s">
        <v>29</v>
      </c>
      <c r="F2484" s="4">
        <v>308341322020</v>
      </c>
      <c r="G2484" s="4" t="s">
        <v>53</v>
      </c>
      <c r="H2484" s="173">
        <v>46100</v>
      </c>
      <c r="I2484" s="4" t="s">
        <v>28</v>
      </c>
      <c r="J2484" s="4" t="s">
        <v>29</v>
      </c>
      <c r="K2484" s="4" t="s">
        <v>47</v>
      </c>
      <c r="L2484" s="4"/>
      <c r="M2484" s="23" t="s">
        <v>8328</v>
      </c>
      <c r="N2484" s="3"/>
      <c r="O2484" s="4">
        <v>26650187</v>
      </c>
      <c r="P2484" s="3"/>
      <c r="Q2484" s="4">
        <v>1</v>
      </c>
      <c r="R2484" s="3"/>
      <c r="S2484" s="3"/>
      <c r="T2484" s="4" t="s">
        <v>8329</v>
      </c>
      <c r="U2484" s="4" t="s">
        <v>8330</v>
      </c>
      <c r="V2484" s="4">
        <v>262891548773</v>
      </c>
      <c r="W2484" s="6">
        <v>500000</v>
      </c>
      <c r="X2484" s="4" t="s">
        <v>31</v>
      </c>
      <c r="Y2484" s="27"/>
      <c r="Z2484" s="165"/>
      <c r="AA2484" s="165"/>
    </row>
    <row r="2485" spans="1:27" ht="16.5" hidden="1">
      <c r="A2485" s="2">
        <f t="shared" si="0"/>
        <v>2482</v>
      </c>
      <c r="B2485" s="3" t="str">
        <f>VLOOKUP(D2485,DSKH!$A:$B,2,0)</f>
        <v>A-197</v>
      </c>
      <c r="C2485" s="4" t="s">
        <v>7401</v>
      </c>
      <c r="D2485" s="4" t="s">
        <v>173</v>
      </c>
      <c r="E2485" s="4" t="s">
        <v>29</v>
      </c>
      <c r="F2485" s="4">
        <v>308341493960</v>
      </c>
      <c r="G2485" s="4" t="s">
        <v>46</v>
      </c>
      <c r="H2485" s="173">
        <v>46100</v>
      </c>
      <c r="I2485" s="4" t="s">
        <v>28</v>
      </c>
      <c r="J2485" s="4" t="s">
        <v>29</v>
      </c>
      <c r="K2485" s="4" t="s">
        <v>47</v>
      </c>
      <c r="L2485" s="4"/>
      <c r="M2485" s="23" t="s">
        <v>8331</v>
      </c>
      <c r="N2485" s="3"/>
      <c r="O2485" s="3"/>
      <c r="P2485" s="3"/>
      <c r="Q2485" s="3"/>
      <c r="R2485" s="3"/>
      <c r="S2485" s="4">
        <v>1</v>
      </c>
      <c r="T2485" s="4" t="s">
        <v>8332</v>
      </c>
      <c r="U2485" s="4"/>
      <c r="V2485" s="3"/>
      <c r="W2485" s="8"/>
      <c r="X2485" s="4"/>
      <c r="Y2485" s="23"/>
      <c r="Z2485" s="165"/>
      <c r="AA2485" s="165"/>
    </row>
    <row r="2486" spans="1:27" ht="16.5" hidden="1">
      <c r="A2486" s="2">
        <f t="shared" si="0"/>
        <v>2483</v>
      </c>
      <c r="B2486" s="3" t="str">
        <f>VLOOKUP(D2486,DSKH!$A:$B,2,0)</f>
        <v>A-197</v>
      </c>
      <c r="C2486" s="4" t="s">
        <v>7401</v>
      </c>
      <c r="D2486" s="4" t="s">
        <v>173</v>
      </c>
      <c r="E2486" s="4" t="s">
        <v>29</v>
      </c>
      <c r="F2486" s="4">
        <v>308341914810</v>
      </c>
      <c r="G2486" s="4" t="s">
        <v>46</v>
      </c>
      <c r="H2486" s="173">
        <v>46100</v>
      </c>
      <c r="I2486" s="4" t="s">
        <v>28</v>
      </c>
      <c r="J2486" s="4" t="s">
        <v>29</v>
      </c>
      <c r="K2486" s="4" t="s">
        <v>47</v>
      </c>
      <c r="L2486" s="4"/>
      <c r="M2486" s="23" t="s">
        <v>8333</v>
      </c>
      <c r="N2486" s="3"/>
      <c r="O2486" s="3"/>
      <c r="P2486" s="3"/>
      <c r="Q2486" s="3"/>
      <c r="R2486" s="3"/>
      <c r="S2486" s="4">
        <v>1</v>
      </c>
      <c r="T2486" s="4" t="s">
        <v>8334</v>
      </c>
      <c r="U2486" s="3"/>
      <c r="V2486" s="3"/>
      <c r="W2486" s="8"/>
      <c r="X2486" s="3"/>
      <c r="Y2486" s="27"/>
      <c r="Z2486" s="165"/>
      <c r="AA2486" s="165"/>
    </row>
    <row r="2487" spans="1:27" ht="16.5" hidden="1">
      <c r="A2487" s="2">
        <f t="shared" si="0"/>
        <v>2484</v>
      </c>
      <c r="B2487" s="3" t="str">
        <f>VLOOKUP(D2487,DSKH!$A:$B,2,0)</f>
        <v>A-197</v>
      </c>
      <c r="C2487" s="4" t="s">
        <v>7401</v>
      </c>
      <c r="D2487" s="4" t="s">
        <v>173</v>
      </c>
      <c r="E2487" s="4" t="s">
        <v>29</v>
      </c>
      <c r="F2487" s="4">
        <v>308343796520</v>
      </c>
      <c r="G2487" s="4" t="s">
        <v>46</v>
      </c>
      <c r="H2487" s="173">
        <v>46100</v>
      </c>
      <c r="I2487" s="4" t="s">
        <v>28</v>
      </c>
      <c r="J2487" s="4" t="s">
        <v>29</v>
      </c>
      <c r="K2487" s="4" t="s">
        <v>47</v>
      </c>
      <c r="L2487" s="4"/>
      <c r="M2487" s="23" t="s">
        <v>8335</v>
      </c>
      <c r="N2487" s="3"/>
      <c r="O2487" s="3"/>
      <c r="P2487" s="3"/>
      <c r="Q2487" s="3"/>
      <c r="R2487" s="3"/>
      <c r="S2487" s="4">
        <v>1</v>
      </c>
      <c r="T2487" s="4" t="s">
        <v>8336</v>
      </c>
      <c r="U2487" s="3"/>
      <c r="V2487" s="3"/>
      <c r="W2487" s="8"/>
      <c r="X2487" s="3"/>
      <c r="Y2487" s="27"/>
      <c r="Z2487" s="165"/>
      <c r="AA2487" s="165"/>
    </row>
    <row r="2488" spans="1:27" ht="16.5" hidden="1">
      <c r="A2488" s="2">
        <f t="shared" si="0"/>
        <v>2485</v>
      </c>
      <c r="B2488" s="3" t="str">
        <f>VLOOKUP(D2488,DSKH!$A:$B,2,0)</f>
        <v>A-197</v>
      </c>
      <c r="C2488" s="4" t="s">
        <v>7401</v>
      </c>
      <c r="D2488" s="4" t="s">
        <v>173</v>
      </c>
      <c r="E2488" s="4" t="s">
        <v>57</v>
      </c>
      <c r="F2488" s="4">
        <v>108067428930</v>
      </c>
      <c r="G2488" s="4" t="s">
        <v>172</v>
      </c>
      <c r="H2488" s="173">
        <v>46100</v>
      </c>
      <c r="I2488" s="4" t="s">
        <v>28</v>
      </c>
      <c r="J2488" s="4" t="s">
        <v>29</v>
      </c>
      <c r="K2488" s="4" t="s">
        <v>47</v>
      </c>
      <c r="L2488" s="4"/>
      <c r="M2488" s="23" t="s">
        <v>8337</v>
      </c>
      <c r="N2488" s="3"/>
      <c r="O2488" s="3"/>
      <c r="P2488" s="3"/>
      <c r="Q2488" s="3"/>
      <c r="R2488" s="3"/>
      <c r="S2488" s="4">
        <v>1</v>
      </c>
      <c r="T2488" s="4" t="s">
        <v>8338</v>
      </c>
      <c r="U2488" s="3"/>
      <c r="V2488" s="3"/>
      <c r="W2488" s="8"/>
      <c r="X2488" s="3"/>
      <c r="Y2488" s="27"/>
      <c r="Z2488" s="165"/>
      <c r="AA2488" s="165"/>
    </row>
    <row r="2489" spans="1:27" ht="16.5" hidden="1">
      <c r="A2489" s="2">
        <f t="shared" si="0"/>
        <v>2486</v>
      </c>
      <c r="B2489" s="3" t="str">
        <f>VLOOKUP(D2489,DSKH!$A:$B,2,0)</f>
        <v>A-596</v>
      </c>
      <c r="C2489" s="4" t="s">
        <v>7401</v>
      </c>
      <c r="D2489" s="4" t="s">
        <v>197</v>
      </c>
      <c r="E2489" s="4" t="s">
        <v>57</v>
      </c>
      <c r="F2489" s="4">
        <v>108064229120</v>
      </c>
      <c r="G2489" s="4" t="s">
        <v>34</v>
      </c>
      <c r="H2489" s="173">
        <v>46100</v>
      </c>
      <c r="I2489" s="4" t="s">
        <v>28</v>
      </c>
      <c r="J2489" s="4" t="s">
        <v>29</v>
      </c>
      <c r="K2489" s="4" t="s">
        <v>30</v>
      </c>
      <c r="L2489" s="4"/>
      <c r="M2489" s="23">
        <v>73</v>
      </c>
      <c r="N2489" s="3"/>
      <c r="O2489" s="3"/>
      <c r="P2489" s="3"/>
      <c r="Q2489" s="3"/>
      <c r="R2489" s="3"/>
      <c r="S2489" s="4">
        <v>1</v>
      </c>
      <c r="T2489" s="4" t="s">
        <v>8339</v>
      </c>
      <c r="U2489" s="3"/>
      <c r="V2489" s="3"/>
      <c r="W2489" s="8"/>
      <c r="X2489" s="3"/>
      <c r="Y2489" s="27"/>
      <c r="Z2489" s="165"/>
      <c r="AA2489" s="165"/>
    </row>
    <row r="2490" spans="1:27" ht="16.5" hidden="1">
      <c r="A2490" s="2">
        <f t="shared" si="0"/>
        <v>2487</v>
      </c>
      <c r="B2490" s="3" t="str">
        <f>VLOOKUP(D2490,DSKH!$A:$B,2,0)</f>
        <v>A-324</v>
      </c>
      <c r="C2490" s="4" t="s">
        <v>7401</v>
      </c>
      <c r="D2490" s="4" t="s">
        <v>56</v>
      </c>
      <c r="E2490" s="4" t="s">
        <v>57</v>
      </c>
      <c r="F2490" s="4">
        <v>108068230060</v>
      </c>
      <c r="G2490" s="4" t="s">
        <v>58</v>
      </c>
      <c r="H2490" s="173">
        <v>46100</v>
      </c>
      <c r="I2490" s="4" t="s">
        <v>28</v>
      </c>
      <c r="J2490" s="4" t="s">
        <v>36</v>
      </c>
      <c r="K2490" s="4" t="s">
        <v>59</v>
      </c>
      <c r="L2490" s="4"/>
      <c r="M2490" s="23">
        <v>124737613</v>
      </c>
      <c r="N2490" s="4" t="s">
        <v>8340</v>
      </c>
      <c r="O2490" s="3"/>
      <c r="P2490" s="3"/>
      <c r="Q2490" s="3"/>
      <c r="R2490" s="3"/>
      <c r="S2490" s="4">
        <v>1</v>
      </c>
      <c r="T2490" s="4" t="s">
        <v>8341</v>
      </c>
      <c r="U2490" s="3"/>
      <c r="V2490" s="3"/>
      <c r="W2490" s="8"/>
      <c r="X2490" s="4" t="s">
        <v>116</v>
      </c>
      <c r="Y2490" s="27"/>
      <c r="Z2490" s="165"/>
      <c r="AA2490" s="165"/>
    </row>
    <row r="2491" spans="1:27" ht="16.5" hidden="1">
      <c r="A2491" s="2">
        <f t="shared" si="0"/>
        <v>2488</v>
      </c>
      <c r="B2491" s="3" t="str">
        <f>VLOOKUP(D2491,DSKH!$A:$B,2,0)</f>
        <v>A-596</v>
      </c>
      <c r="C2491" s="4" t="s">
        <v>7401</v>
      </c>
      <c r="D2491" s="4" t="s">
        <v>197</v>
      </c>
      <c r="E2491" s="4" t="s">
        <v>57</v>
      </c>
      <c r="F2491" s="4">
        <v>108069773820</v>
      </c>
      <c r="G2491" s="4" t="s">
        <v>27</v>
      </c>
      <c r="H2491" s="173">
        <v>46101</v>
      </c>
      <c r="I2491" s="4" t="s">
        <v>28</v>
      </c>
      <c r="J2491" s="4" t="s">
        <v>29</v>
      </c>
      <c r="K2491" s="4" t="s">
        <v>30</v>
      </c>
      <c r="L2491" s="4"/>
      <c r="M2491" s="23" t="s">
        <v>8342</v>
      </c>
      <c r="N2491" s="4" t="s">
        <v>8343</v>
      </c>
      <c r="O2491" s="3"/>
      <c r="P2491" s="3"/>
      <c r="Q2491" s="3"/>
      <c r="R2491" s="3"/>
      <c r="S2491" s="4">
        <v>1</v>
      </c>
      <c r="T2491" s="4" t="s">
        <v>8344</v>
      </c>
      <c r="U2491" s="3"/>
      <c r="V2491" s="3"/>
      <c r="W2491" s="8"/>
      <c r="X2491" s="4" t="s">
        <v>116</v>
      </c>
      <c r="Y2491" s="27"/>
      <c r="Z2491" s="165"/>
      <c r="AA2491" s="165"/>
    </row>
    <row r="2492" spans="1:27" ht="16.5" hidden="1">
      <c r="A2492" s="2">
        <f t="shared" si="0"/>
        <v>2489</v>
      </c>
      <c r="B2492" s="3" t="str">
        <f>VLOOKUP(D2492,DSKH!$A:$B,2,0)</f>
        <v>A-596</v>
      </c>
      <c r="C2492" s="4" t="s">
        <v>7401</v>
      </c>
      <c r="D2492" s="4" t="s">
        <v>197</v>
      </c>
      <c r="E2492" s="4" t="s">
        <v>57</v>
      </c>
      <c r="F2492" s="4">
        <v>108070727550</v>
      </c>
      <c r="G2492" s="4" t="s">
        <v>27</v>
      </c>
      <c r="H2492" s="173">
        <v>46101</v>
      </c>
      <c r="I2492" s="4" t="s">
        <v>28</v>
      </c>
      <c r="J2492" s="4" t="s">
        <v>29</v>
      </c>
      <c r="K2492" s="4" t="s">
        <v>30</v>
      </c>
      <c r="L2492" s="4"/>
      <c r="M2492" s="23" t="s">
        <v>8345</v>
      </c>
      <c r="N2492" s="4" t="s">
        <v>8346</v>
      </c>
      <c r="O2492" s="3"/>
      <c r="P2492" s="3"/>
      <c r="Q2492" s="4">
        <v>1</v>
      </c>
      <c r="R2492" s="3"/>
      <c r="S2492" s="4"/>
      <c r="T2492" s="4" t="s">
        <v>8347</v>
      </c>
      <c r="U2492" s="4" t="s">
        <v>8348</v>
      </c>
      <c r="V2492" s="4">
        <v>202611221269</v>
      </c>
      <c r="W2492" s="6">
        <v>500000</v>
      </c>
      <c r="X2492" s="4" t="s">
        <v>31</v>
      </c>
      <c r="Y2492" s="27"/>
      <c r="Z2492" s="165"/>
      <c r="AA2492" s="165"/>
    </row>
    <row r="2493" spans="1:27" ht="16.5" hidden="1">
      <c r="A2493" s="2">
        <f t="shared" si="0"/>
        <v>2490</v>
      </c>
      <c r="B2493" s="3" t="str">
        <f>VLOOKUP(D2493,DSKH!$A:$B,2,0)</f>
        <v>A-324</v>
      </c>
      <c r="C2493" s="4" t="s">
        <v>7401</v>
      </c>
      <c r="D2493" s="4" t="s">
        <v>56</v>
      </c>
      <c r="E2493" s="4" t="s">
        <v>57</v>
      </c>
      <c r="F2493" s="4">
        <v>108070513350</v>
      </c>
      <c r="G2493" s="4" t="s">
        <v>62</v>
      </c>
      <c r="H2493" s="173">
        <v>46101</v>
      </c>
      <c r="I2493" s="4" t="s">
        <v>28</v>
      </c>
      <c r="J2493" s="4" t="s">
        <v>29</v>
      </c>
      <c r="K2493" s="4" t="s">
        <v>59</v>
      </c>
      <c r="L2493" s="4"/>
      <c r="M2493" s="23" t="s">
        <v>8349</v>
      </c>
      <c r="N2493" s="4" t="s">
        <v>8350</v>
      </c>
      <c r="O2493" s="3"/>
      <c r="P2493" s="3"/>
      <c r="Q2493" s="3"/>
      <c r="R2493" s="3"/>
      <c r="S2493" s="4">
        <v>1</v>
      </c>
      <c r="T2493" s="4" t="s">
        <v>8351</v>
      </c>
      <c r="U2493" s="3"/>
      <c r="V2493" s="3"/>
      <c r="W2493" s="8"/>
      <c r="X2493" s="4" t="s">
        <v>116</v>
      </c>
      <c r="Y2493" s="27"/>
      <c r="Z2493" s="165"/>
      <c r="AA2493" s="165"/>
    </row>
    <row r="2494" spans="1:27" ht="16.5" hidden="1">
      <c r="A2494" s="2">
        <f t="shared" si="0"/>
        <v>2491</v>
      </c>
      <c r="B2494" s="3" t="str">
        <f>VLOOKUP(D2494,DSKH!$A:$B,2,0)</f>
        <v>A-197</v>
      </c>
      <c r="C2494" s="4" t="s">
        <v>7401</v>
      </c>
      <c r="D2494" s="4" t="s">
        <v>173</v>
      </c>
      <c r="E2494" s="4" t="s">
        <v>57</v>
      </c>
      <c r="F2494" s="4">
        <v>108071162140</v>
      </c>
      <c r="G2494" s="4" t="s">
        <v>172</v>
      </c>
      <c r="H2494" s="173">
        <v>46101</v>
      </c>
      <c r="I2494" s="4" t="s">
        <v>28</v>
      </c>
      <c r="J2494" s="4" t="s">
        <v>29</v>
      </c>
      <c r="K2494" s="4" t="s">
        <v>47</v>
      </c>
      <c r="L2494" s="4"/>
      <c r="M2494" s="23" t="s">
        <v>8352</v>
      </c>
      <c r="N2494" s="4" t="s">
        <v>8353</v>
      </c>
      <c r="O2494" s="3"/>
      <c r="P2494" s="3"/>
      <c r="Q2494" s="3"/>
      <c r="R2494" s="3"/>
      <c r="S2494" s="4">
        <v>1</v>
      </c>
      <c r="T2494" s="4" t="s">
        <v>8354</v>
      </c>
      <c r="U2494" s="3"/>
      <c r="V2494" s="3"/>
      <c r="W2494" s="8"/>
      <c r="X2494" s="4" t="s">
        <v>116</v>
      </c>
      <c r="Y2494" s="27"/>
      <c r="Z2494" s="165"/>
      <c r="AA2494" s="165"/>
    </row>
    <row r="2495" spans="1:27" ht="16.5" hidden="1">
      <c r="A2495" s="2">
        <f t="shared" si="0"/>
        <v>2492</v>
      </c>
      <c r="B2495" s="3" t="str">
        <f>VLOOKUP(D2495,DSKH!$A:$B,2,0)</f>
        <v>A-197</v>
      </c>
      <c r="C2495" s="4" t="s">
        <v>7401</v>
      </c>
      <c r="D2495" s="4" t="s">
        <v>173</v>
      </c>
      <c r="E2495" s="4" t="s">
        <v>29</v>
      </c>
      <c r="F2495" s="4">
        <v>308344167410</v>
      </c>
      <c r="G2495" s="4" t="s">
        <v>46</v>
      </c>
      <c r="H2495" s="173">
        <v>46101</v>
      </c>
      <c r="I2495" s="4" t="s">
        <v>28</v>
      </c>
      <c r="J2495" s="4" t="s">
        <v>29</v>
      </c>
      <c r="K2495" s="4" t="s">
        <v>47</v>
      </c>
      <c r="L2495" s="4"/>
      <c r="M2495" s="23" t="s">
        <v>8355</v>
      </c>
      <c r="N2495" s="3"/>
      <c r="O2495" s="3"/>
      <c r="P2495" s="3"/>
      <c r="Q2495" s="3"/>
      <c r="R2495" s="3"/>
      <c r="S2495" s="4">
        <v>1</v>
      </c>
      <c r="T2495" s="4" t="s">
        <v>8356</v>
      </c>
      <c r="U2495" s="3"/>
      <c r="V2495" s="3"/>
      <c r="W2495" s="8"/>
      <c r="X2495" s="3"/>
      <c r="Y2495" s="27"/>
      <c r="Z2495" s="165"/>
      <c r="AA2495" s="165"/>
    </row>
    <row r="2496" spans="1:27" ht="16.5" hidden="1">
      <c r="A2496" s="2">
        <f t="shared" si="0"/>
        <v>2493</v>
      </c>
      <c r="B2496" s="3" t="str">
        <f>VLOOKUP(D2496,DSKH!$A:$B,2,0)</f>
        <v>A-197</v>
      </c>
      <c r="C2496" s="4" t="s">
        <v>7401</v>
      </c>
      <c r="D2496" s="4" t="s">
        <v>173</v>
      </c>
      <c r="E2496" s="4" t="s">
        <v>29</v>
      </c>
      <c r="F2496" s="4">
        <v>308344966330</v>
      </c>
      <c r="G2496" s="4" t="s">
        <v>46</v>
      </c>
      <c r="H2496" s="173">
        <v>46101</v>
      </c>
      <c r="I2496" s="4" t="s">
        <v>28</v>
      </c>
      <c r="J2496" s="4" t="s">
        <v>29</v>
      </c>
      <c r="K2496" s="4" t="s">
        <v>47</v>
      </c>
      <c r="L2496" s="4"/>
      <c r="M2496" s="23" t="s">
        <v>8357</v>
      </c>
      <c r="N2496" s="3"/>
      <c r="O2496" s="3"/>
      <c r="P2496" s="3"/>
      <c r="Q2496" s="3"/>
      <c r="R2496" s="3"/>
      <c r="S2496" s="4">
        <v>1</v>
      </c>
      <c r="T2496" s="4" t="s">
        <v>8358</v>
      </c>
      <c r="U2496" s="3"/>
      <c r="V2496" s="3"/>
      <c r="W2496" s="8"/>
      <c r="X2496" s="3"/>
      <c r="Y2496" s="27"/>
      <c r="Z2496" s="165"/>
      <c r="AA2496" s="165"/>
    </row>
    <row r="2497" spans="1:27" ht="16.5" hidden="1">
      <c r="A2497" s="2">
        <f t="shared" si="0"/>
        <v>2494</v>
      </c>
      <c r="B2497" s="3" t="str">
        <f>VLOOKUP(D2497,DSKH!$A:$B,2,0)</f>
        <v>A-197</v>
      </c>
      <c r="C2497" s="4" t="s">
        <v>7401</v>
      </c>
      <c r="D2497" s="4" t="s">
        <v>173</v>
      </c>
      <c r="E2497" s="4" t="s">
        <v>29</v>
      </c>
      <c r="F2497" s="4">
        <v>308345453860</v>
      </c>
      <c r="G2497" s="4" t="s">
        <v>46</v>
      </c>
      <c r="H2497" s="173">
        <v>46101</v>
      </c>
      <c r="I2497" s="4" t="s">
        <v>28</v>
      </c>
      <c r="J2497" s="4" t="s">
        <v>29</v>
      </c>
      <c r="K2497" s="4" t="s">
        <v>47</v>
      </c>
      <c r="L2497" s="4"/>
      <c r="M2497" s="23" t="s">
        <v>8359</v>
      </c>
      <c r="N2497" s="3"/>
      <c r="O2497" s="3"/>
      <c r="P2497" s="3"/>
      <c r="Q2497" s="3"/>
      <c r="R2497" s="3"/>
      <c r="S2497" s="4">
        <v>1</v>
      </c>
      <c r="T2497" s="4" t="s">
        <v>8360</v>
      </c>
      <c r="U2497" s="3"/>
      <c r="V2497" s="3"/>
      <c r="W2497" s="8"/>
      <c r="X2497" s="3"/>
      <c r="Y2497" s="27"/>
      <c r="Z2497" s="165"/>
      <c r="AA2497" s="165"/>
    </row>
    <row r="2498" spans="1:27" ht="16.5" hidden="1">
      <c r="A2498" s="2">
        <f t="shared" si="0"/>
        <v>2495</v>
      </c>
      <c r="B2498" s="3" t="str">
        <f>VLOOKUP(D2498,DSKH!$A:$B,2,0)</f>
        <v>A-197</v>
      </c>
      <c r="C2498" s="4" t="s">
        <v>7401</v>
      </c>
      <c r="D2498" s="4" t="s">
        <v>173</v>
      </c>
      <c r="E2498" s="4" t="s">
        <v>29</v>
      </c>
      <c r="F2498" s="4">
        <v>308346093920</v>
      </c>
      <c r="G2498" s="4" t="s">
        <v>46</v>
      </c>
      <c r="H2498" s="173">
        <v>46101</v>
      </c>
      <c r="I2498" s="4" t="s">
        <v>28</v>
      </c>
      <c r="J2498" s="4" t="s">
        <v>29</v>
      </c>
      <c r="K2498" s="4" t="s">
        <v>47</v>
      </c>
      <c r="L2498" s="4"/>
      <c r="M2498" s="23" t="s">
        <v>8361</v>
      </c>
      <c r="N2498" s="3"/>
      <c r="O2498" s="3"/>
      <c r="P2498" s="3"/>
      <c r="Q2498" s="3"/>
      <c r="R2498" s="3"/>
      <c r="S2498" s="4">
        <v>1</v>
      </c>
      <c r="T2498" s="4" t="s">
        <v>8362</v>
      </c>
      <c r="U2498" s="3"/>
      <c r="V2498" s="3"/>
      <c r="W2498" s="8"/>
      <c r="X2498" s="3"/>
      <c r="Y2498" s="27"/>
      <c r="Z2498" s="165"/>
      <c r="AA2498" s="165"/>
    </row>
    <row r="2499" spans="1:27" ht="16.5" hidden="1">
      <c r="A2499" s="2">
        <f t="shared" si="0"/>
        <v>2496</v>
      </c>
      <c r="B2499" s="3" t="str">
        <f>VLOOKUP(D2499,DSKH!$A:$B,2,0)</f>
        <v>A-57</v>
      </c>
      <c r="C2499" s="4" t="s">
        <v>7401</v>
      </c>
      <c r="D2499" s="4" t="s">
        <v>171</v>
      </c>
      <c r="E2499" s="4" t="s">
        <v>29</v>
      </c>
      <c r="F2499" s="4">
        <v>308347331410</v>
      </c>
      <c r="G2499" s="4" t="s">
        <v>53</v>
      </c>
      <c r="H2499" s="173">
        <v>46101</v>
      </c>
      <c r="I2499" s="4" t="s">
        <v>28</v>
      </c>
      <c r="J2499" s="4" t="s">
        <v>29</v>
      </c>
      <c r="K2499" s="4" t="s">
        <v>47</v>
      </c>
      <c r="L2499" s="4"/>
      <c r="M2499" s="23" t="s">
        <v>8363</v>
      </c>
      <c r="N2499" s="3"/>
      <c r="O2499" s="4" t="s">
        <v>8364</v>
      </c>
      <c r="P2499" s="3"/>
      <c r="Q2499" s="4">
        <v>1</v>
      </c>
      <c r="R2499" s="3"/>
      <c r="S2499" s="4"/>
      <c r="T2499" s="4" t="s">
        <v>8365</v>
      </c>
      <c r="U2499" s="4" t="s">
        <v>8366</v>
      </c>
      <c r="V2499" s="4">
        <v>263013397536</v>
      </c>
      <c r="W2499" s="6">
        <v>500000</v>
      </c>
      <c r="X2499" s="4" t="s">
        <v>31</v>
      </c>
      <c r="Y2499" s="27"/>
      <c r="Z2499" s="165"/>
      <c r="AA2499" s="165"/>
    </row>
    <row r="2500" spans="1:27" ht="16.5" hidden="1">
      <c r="A2500" s="2">
        <f t="shared" si="0"/>
        <v>2497</v>
      </c>
      <c r="B2500" s="3" t="str">
        <f>VLOOKUP(D2500,DSKH!$A:$B,2,0)</f>
        <v>A-57</v>
      </c>
      <c r="C2500" s="4" t="s">
        <v>7401</v>
      </c>
      <c r="D2500" s="4" t="s">
        <v>171</v>
      </c>
      <c r="E2500" s="4" t="s">
        <v>29</v>
      </c>
      <c r="F2500" s="4">
        <v>308345250750</v>
      </c>
      <c r="G2500" s="4" t="s">
        <v>53</v>
      </c>
      <c r="H2500" s="173">
        <v>46101</v>
      </c>
      <c r="I2500" s="4" t="s">
        <v>28</v>
      </c>
      <c r="J2500" s="4" t="s">
        <v>29</v>
      </c>
      <c r="K2500" s="4" t="s">
        <v>47</v>
      </c>
      <c r="L2500" s="4"/>
      <c r="M2500" s="23" t="s">
        <v>8367</v>
      </c>
      <c r="N2500" s="3"/>
      <c r="O2500" s="4" t="s">
        <v>8368</v>
      </c>
      <c r="P2500" s="3"/>
      <c r="Q2500" s="4">
        <v>1</v>
      </c>
      <c r="R2500" s="3"/>
      <c r="S2500" s="4"/>
      <c r="T2500" s="4" t="s">
        <v>8369</v>
      </c>
      <c r="U2500" s="4" t="s">
        <v>8370</v>
      </c>
      <c r="V2500" s="4">
        <v>263011983341</v>
      </c>
      <c r="W2500" s="6">
        <v>500000</v>
      </c>
      <c r="X2500" s="4" t="s">
        <v>31</v>
      </c>
      <c r="Y2500" s="27"/>
      <c r="Z2500" s="165"/>
      <c r="AA2500" s="165"/>
    </row>
    <row r="2501" spans="1:27" ht="16.5" hidden="1">
      <c r="A2501" s="2">
        <f t="shared" si="0"/>
        <v>2498</v>
      </c>
      <c r="B2501" s="3" t="str">
        <f>VLOOKUP(D2501,DSKH!$A:$B,2,0)</f>
        <v>A-15</v>
      </c>
      <c r="C2501" s="4" t="s">
        <v>114</v>
      </c>
      <c r="D2501" s="4" t="s">
        <v>118</v>
      </c>
      <c r="E2501" s="4" t="s">
        <v>29</v>
      </c>
      <c r="F2501" s="4">
        <v>308341229250</v>
      </c>
      <c r="G2501" s="4" t="s">
        <v>44</v>
      </c>
      <c r="H2501" s="173">
        <v>46100</v>
      </c>
      <c r="I2501" s="4" t="s">
        <v>28</v>
      </c>
      <c r="J2501" s="4" t="s">
        <v>29</v>
      </c>
      <c r="K2501" s="4" t="s">
        <v>30</v>
      </c>
      <c r="L2501" s="4"/>
      <c r="M2501" s="23" t="s">
        <v>8371</v>
      </c>
      <c r="N2501" s="4"/>
      <c r="O2501" s="4" t="s">
        <v>8372</v>
      </c>
      <c r="P2501" s="3"/>
      <c r="Q2501" s="4">
        <v>1</v>
      </c>
      <c r="R2501" s="4"/>
      <c r="S2501" s="3"/>
      <c r="T2501" s="4" t="s">
        <v>8373</v>
      </c>
      <c r="U2501" s="4" t="s">
        <v>8374</v>
      </c>
      <c r="V2501" s="4"/>
      <c r="W2501" s="8"/>
      <c r="X2501" s="4" t="s">
        <v>380</v>
      </c>
      <c r="Y2501" s="27"/>
      <c r="Z2501" s="165"/>
      <c r="AA2501" s="165"/>
    </row>
    <row r="2502" spans="1:27" ht="16.5" hidden="1">
      <c r="A2502" s="2">
        <f t="shared" si="0"/>
        <v>2499</v>
      </c>
      <c r="B2502" s="3" t="str">
        <f>VLOOKUP(D2502,DSKH!$A:$B,2,0)</f>
        <v>A-15</v>
      </c>
      <c r="C2502" s="4" t="s">
        <v>114</v>
      </c>
      <c r="D2502" s="4" t="s">
        <v>118</v>
      </c>
      <c r="E2502" s="4" t="s">
        <v>29</v>
      </c>
      <c r="F2502" s="4">
        <v>308343147840</v>
      </c>
      <c r="G2502" s="4" t="s">
        <v>41</v>
      </c>
      <c r="H2502" s="173">
        <v>46100</v>
      </c>
      <c r="I2502" s="4" t="s">
        <v>28</v>
      </c>
      <c r="J2502" s="4" t="s">
        <v>29</v>
      </c>
      <c r="K2502" s="4" t="s">
        <v>30</v>
      </c>
      <c r="L2502" s="4"/>
      <c r="M2502" s="232" t="s">
        <v>8375</v>
      </c>
      <c r="N2502" s="4"/>
      <c r="O2502" s="229" t="s">
        <v>8376</v>
      </c>
      <c r="P2502" s="3"/>
      <c r="Q2502" s="229">
        <v>1</v>
      </c>
      <c r="R2502" s="4"/>
      <c r="S2502" s="3"/>
      <c r="T2502" s="4" t="s">
        <v>8377</v>
      </c>
      <c r="U2502" s="229" t="s">
        <v>8378</v>
      </c>
      <c r="V2502" s="4"/>
      <c r="W2502" s="6"/>
      <c r="X2502" s="229" t="s">
        <v>380</v>
      </c>
      <c r="Y2502" s="232" t="s">
        <v>124</v>
      </c>
      <c r="Z2502" s="165"/>
      <c r="AA2502" s="165"/>
    </row>
    <row r="2503" spans="1:27" ht="16.5" hidden="1">
      <c r="A2503" s="2">
        <f t="shared" si="0"/>
        <v>2500</v>
      </c>
      <c r="B2503" s="3" t="str">
        <f>VLOOKUP(D2503,DSKH!$A:$B,2,0)</f>
        <v>A-15</v>
      </c>
      <c r="C2503" s="4" t="s">
        <v>114</v>
      </c>
      <c r="D2503" s="4" t="s">
        <v>118</v>
      </c>
      <c r="E2503" s="4" t="s">
        <v>29</v>
      </c>
      <c r="F2503" s="4">
        <v>308343177130</v>
      </c>
      <c r="G2503" s="4" t="s">
        <v>44</v>
      </c>
      <c r="H2503" s="173">
        <v>46100</v>
      </c>
      <c r="I2503" s="4" t="s">
        <v>28</v>
      </c>
      <c r="J2503" s="4" t="s">
        <v>29</v>
      </c>
      <c r="K2503" s="4" t="s">
        <v>30</v>
      </c>
      <c r="L2503" s="4"/>
      <c r="M2503" s="223"/>
      <c r="N2503" s="4"/>
      <c r="O2503" s="223"/>
      <c r="P2503" s="3"/>
      <c r="Q2503" s="223"/>
      <c r="R2503" s="3"/>
      <c r="S2503" s="3"/>
      <c r="T2503" s="4" t="s">
        <v>8379</v>
      </c>
      <c r="U2503" s="223"/>
      <c r="V2503" s="4"/>
      <c r="W2503" s="6"/>
      <c r="X2503" s="223"/>
      <c r="Y2503" s="223"/>
      <c r="Z2503" s="165"/>
      <c r="AA2503" s="165"/>
    </row>
    <row r="2504" spans="1:27" ht="16.5" hidden="1">
      <c r="A2504" s="2">
        <f t="shared" si="0"/>
        <v>2501</v>
      </c>
      <c r="B2504" s="3" t="str">
        <f>VLOOKUP(D2504,DSKH!$A:$B,2,0)</f>
        <v>A-131</v>
      </c>
      <c r="C2504" s="4" t="s">
        <v>114</v>
      </c>
      <c r="D2504" s="4" t="s">
        <v>269</v>
      </c>
      <c r="E2504" s="4" t="s">
        <v>29</v>
      </c>
      <c r="F2504" s="4">
        <v>308337082120</v>
      </c>
      <c r="G2504" s="4" t="s">
        <v>41</v>
      </c>
      <c r="H2504" s="173">
        <v>46099</v>
      </c>
      <c r="I2504" s="4" t="s">
        <v>28</v>
      </c>
      <c r="J2504" s="4" t="s">
        <v>29</v>
      </c>
      <c r="K2504" s="4" t="s">
        <v>89</v>
      </c>
      <c r="L2504" s="4"/>
      <c r="M2504" s="23">
        <v>8650203763</v>
      </c>
      <c r="N2504" s="4"/>
      <c r="O2504" s="3"/>
      <c r="P2504" s="3"/>
      <c r="Q2504" s="4"/>
      <c r="R2504" s="4">
        <v>1</v>
      </c>
      <c r="S2504" s="3"/>
      <c r="T2504" s="4" t="s">
        <v>6966</v>
      </c>
      <c r="U2504" s="4"/>
      <c r="V2504" s="4"/>
      <c r="W2504" s="6"/>
      <c r="X2504" s="4" t="s">
        <v>107</v>
      </c>
      <c r="Y2504" s="27"/>
      <c r="Z2504" s="165"/>
      <c r="AA2504" s="165"/>
    </row>
    <row r="2505" spans="1:27" ht="16.5" hidden="1">
      <c r="A2505" s="2">
        <f t="shared" si="0"/>
        <v>2502</v>
      </c>
      <c r="B2505" s="3" t="str">
        <f>VLOOKUP(D2505,DSKH!$A:$B,2,0)</f>
        <v>A-131</v>
      </c>
      <c r="C2505" s="4" t="s">
        <v>114</v>
      </c>
      <c r="D2505" s="4" t="s">
        <v>269</v>
      </c>
      <c r="E2505" s="4" t="s">
        <v>29</v>
      </c>
      <c r="F2505" s="4">
        <v>308337159230</v>
      </c>
      <c r="G2505" s="4" t="s">
        <v>41</v>
      </c>
      <c r="H2505" s="173">
        <v>46099</v>
      </c>
      <c r="I2505" s="4" t="s">
        <v>28</v>
      </c>
      <c r="J2505" s="4" t="s">
        <v>29</v>
      </c>
      <c r="K2505" s="4" t="s">
        <v>89</v>
      </c>
      <c r="L2505" s="4"/>
      <c r="M2505" s="23">
        <v>8650203755</v>
      </c>
      <c r="N2505" s="4"/>
      <c r="O2505" s="3"/>
      <c r="P2505" s="3"/>
      <c r="Q2505" s="3"/>
      <c r="R2505" s="4">
        <v>1</v>
      </c>
      <c r="S2505" s="3"/>
      <c r="T2505" s="4" t="s">
        <v>8380</v>
      </c>
      <c r="U2505" s="3"/>
      <c r="V2505" s="3"/>
      <c r="W2505" s="8"/>
      <c r="X2505" s="4" t="s">
        <v>107</v>
      </c>
      <c r="Y2505" s="27"/>
      <c r="Z2505" s="165"/>
      <c r="AA2505" s="165"/>
    </row>
    <row r="2506" spans="1:27" ht="16.5" hidden="1">
      <c r="A2506" s="2">
        <f t="shared" si="0"/>
        <v>2503</v>
      </c>
      <c r="B2506" s="3" t="str">
        <f>VLOOKUP(D2506,DSKH!$A:$B,2,0)</f>
        <v>A-131</v>
      </c>
      <c r="C2506" s="4" t="s">
        <v>114</v>
      </c>
      <c r="D2506" s="4" t="s">
        <v>269</v>
      </c>
      <c r="E2506" s="4" t="s">
        <v>29</v>
      </c>
      <c r="F2506" s="4">
        <v>308342024560</v>
      </c>
      <c r="G2506" s="4" t="s">
        <v>41</v>
      </c>
      <c r="H2506" s="173">
        <v>46100</v>
      </c>
      <c r="I2506" s="4" t="s">
        <v>28</v>
      </c>
      <c r="J2506" s="4" t="s">
        <v>29</v>
      </c>
      <c r="K2506" s="4" t="s">
        <v>89</v>
      </c>
      <c r="L2506" s="4"/>
      <c r="M2506" s="23">
        <v>8650204744</v>
      </c>
      <c r="N2506" s="4"/>
      <c r="O2506" s="4">
        <v>235600356724</v>
      </c>
      <c r="P2506" s="3"/>
      <c r="Q2506" s="4">
        <v>1</v>
      </c>
      <c r="R2506" s="4"/>
      <c r="S2506" s="3"/>
      <c r="T2506" s="4" t="s">
        <v>8381</v>
      </c>
      <c r="U2506" s="4" t="s">
        <v>8382</v>
      </c>
      <c r="V2506" s="4">
        <v>202611207291</v>
      </c>
      <c r="W2506" s="6">
        <v>500000</v>
      </c>
      <c r="X2506" s="4" t="s">
        <v>115</v>
      </c>
      <c r="Y2506" s="27"/>
      <c r="Z2506" s="165"/>
      <c r="AA2506" s="165"/>
    </row>
    <row r="2507" spans="1:27" ht="16.5" hidden="1">
      <c r="A2507" s="2">
        <f t="shared" si="0"/>
        <v>2504</v>
      </c>
      <c r="B2507" s="3" t="str">
        <f>VLOOKUP(D2507,DSKH!$A:$B,2,0)</f>
        <v>A-131</v>
      </c>
      <c r="C2507" s="4" t="s">
        <v>114</v>
      </c>
      <c r="D2507" s="4" t="s">
        <v>269</v>
      </c>
      <c r="E2507" s="4" t="s">
        <v>29</v>
      </c>
      <c r="F2507" s="4">
        <v>308342175210</v>
      </c>
      <c r="G2507" s="4" t="s">
        <v>41</v>
      </c>
      <c r="H2507" s="173">
        <v>46100</v>
      </c>
      <c r="I2507" s="4" t="s">
        <v>28</v>
      </c>
      <c r="J2507" s="4" t="s">
        <v>29</v>
      </c>
      <c r="K2507" s="4" t="s">
        <v>89</v>
      </c>
      <c r="L2507" s="4"/>
      <c r="M2507" s="23">
        <v>8650204742</v>
      </c>
      <c r="N2507" s="4"/>
      <c r="O2507" s="4">
        <v>235600356716</v>
      </c>
      <c r="P2507" s="3"/>
      <c r="Q2507" s="4">
        <v>1</v>
      </c>
      <c r="R2507" s="4"/>
      <c r="S2507" s="3"/>
      <c r="T2507" s="4" t="s">
        <v>8381</v>
      </c>
      <c r="U2507" s="4" t="s">
        <v>8383</v>
      </c>
      <c r="V2507" s="4">
        <v>202611207537</v>
      </c>
      <c r="W2507" s="6">
        <v>500000</v>
      </c>
      <c r="X2507" s="4" t="s">
        <v>115</v>
      </c>
      <c r="Y2507" s="27"/>
      <c r="Z2507" s="165"/>
      <c r="AA2507" s="165"/>
    </row>
    <row r="2508" spans="1:27" ht="16.5" hidden="1">
      <c r="A2508" s="2">
        <f t="shared" si="0"/>
        <v>2505</v>
      </c>
      <c r="B2508" s="3" t="str">
        <f>VLOOKUP(D2508,DSKH!$A:$B,2,0)</f>
        <v>A-131</v>
      </c>
      <c r="C2508" s="4" t="s">
        <v>114</v>
      </c>
      <c r="D2508" s="4" t="s">
        <v>269</v>
      </c>
      <c r="E2508" s="4" t="s">
        <v>29</v>
      </c>
      <c r="F2508" s="4">
        <v>308342295350</v>
      </c>
      <c r="G2508" s="4" t="s">
        <v>41</v>
      </c>
      <c r="H2508" s="173">
        <v>46100</v>
      </c>
      <c r="I2508" s="4" t="s">
        <v>28</v>
      </c>
      <c r="J2508" s="4" t="s">
        <v>29</v>
      </c>
      <c r="K2508" s="4" t="s">
        <v>89</v>
      </c>
      <c r="L2508" s="4"/>
      <c r="M2508" s="23">
        <v>8650203520</v>
      </c>
      <c r="N2508" s="3"/>
      <c r="O2508" s="4" t="s">
        <v>8384</v>
      </c>
      <c r="P2508" s="3"/>
      <c r="Q2508" s="4">
        <v>1</v>
      </c>
      <c r="R2508" s="4"/>
      <c r="S2508" s="3"/>
      <c r="T2508" s="4" t="s">
        <v>6958</v>
      </c>
      <c r="U2508" s="4" t="s">
        <v>8385</v>
      </c>
      <c r="V2508" s="3"/>
      <c r="W2508" s="8"/>
      <c r="X2508" s="4" t="s">
        <v>273</v>
      </c>
      <c r="Y2508" s="27"/>
      <c r="Z2508" s="165"/>
      <c r="AA2508" s="165"/>
    </row>
    <row r="2509" spans="1:27" ht="16.5" hidden="1">
      <c r="A2509" s="2">
        <f t="shared" si="0"/>
        <v>2506</v>
      </c>
      <c r="B2509" s="3" t="str">
        <f>VLOOKUP(D2509,DSKH!$A:$B,2,0)</f>
        <v>A-131</v>
      </c>
      <c r="C2509" s="4" t="s">
        <v>114</v>
      </c>
      <c r="D2509" s="4" t="s">
        <v>269</v>
      </c>
      <c r="E2509" s="4" t="s">
        <v>29</v>
      </c>
      <c r="F2509" s="4">
        <v>308342385320</v>
      </c>
      <c r="G2509" s="4" t="s">
        <v>41</v>
      </c>
      <c r="H2509" s="173">
        <v>46100</v>
      </c>
      <c r="I2509" s="4" t="s">
        <v>28</v>
      </c>
      <c r="J2509" s="4" t="s">
        <v>29</v>
      </c>
      <c r="K2509" s="4" t="s">
        <v>89</v>
      </c>
      <c r="L2509" s="4"/>
      <c r="M2509" s="23">
        <v>8650204741</v>
      </c>
      <c r="N2509" s="3"/>
      <c r="O2509" s="4" t="s">
        <v>8386</v>
      </c>
      <c r="P2509" s="3"/>
      <c r="Q2509" s="4">
        <v>1</v>
      </c>
      <c r="R2509" s="4"/>
      <c r="S2509" s="3"/>
      <c r="T2509" s="4" t="s">
        <v>6955</v>
      </c>
      <c r="U2509" s="4" t="s">
        <v>8387</v>
      </c>
      <c r="V2509" s="3"/>
      <c r="W2509" s="8"/>
      <c r="X2509" s="4" t="s">
        <v>273</v>
      </c>
      <c r="Y2509" s="27"/>
      <c r="Z2509" s="165"/>
      <c r="AA2509" s="165"/>
    </row>
    <row r="2510" spans="1:27" ht="16.5" hidden="1">
      <c r="A2510" s="2">
        <f t="shared" si="0"/>
        <v>2507</v>
      </c>
      <c r="B2510" s="3" t="str">
        <f>VLOOKUP(D2510,DSKH!$A:$B,2,0)</f>
        <v>A-324</v>
      </c>
      <c r="C2510" s="4" t="s">
        <v>114</v>
      </c>
      <c r="D2510" s="4" t="s">
        <v>56</v>
      </c>
      <c r="E2510" s="4" t="s">
        <v>57</v>
      </c>
      <c r="F2510" s="4">
        <v>108059395400</v>
      </c>
      <c r="G2510" s="4" t="s">
        <v>62</v>
      </c>
      <c r="H2510" s="173">
        <v>46098</v>
      </c>
      <c r="I2510" s="4" t="s">
        <v>28</v>
      </c>
      <c r="J2510" s="4" t="s">
        <v>29</v>
      </c>
      <c r="K2510" s="4" t="s">
        <v>59</v>
      </c>
      <c r="L2510" s="4"/>
      <c r="M2510" s="23">
        <v>94000858</v>
      </c>
      <c r="N2510" s="4">
        <v>452288999790</v>
      </c>
      <c r="O2510" s="4"/>
      <c r="P2510" s="3"/>
      <c r="Q2510" s="3"/>
      <c r="R2510" s="4">
        <v>1</v>
      </c>
      <c r="S2510" s="3"/>
      <c r="T2510" s="4" t="s">
        <v>145</v>
      </c>
      <c r="U2510" s="3"/>
      <c r="V2510" s="3"/>
      <c r="W2510" s="8"/>
      <c r="X2510" s="4" t="s">
        <v>119</v>
      </c>
      <c r="Y2510" s="27"/>
      <c r="Z2510" s="165"/>
      <c r="AA2510" s="165"/>
    </row>
    <row r="2511" spans="1:27" ht="16.5" hidden="1">
      <c r="A2511" s="2">
        <f t="shared" si="0"/>
        <v>2508</v>
      </c>
      <c r="B2511" s="3" t="str">
        <f>VLOOKUP(D2511,DSKH!$A:$B,2,0)</f>
        <v>A-324</v>
      </c>
      <c r="C2511" s="4" t="s">
        <v>114</v>
      </c>
      <c r="D2511" s="4" t="s">
        <v>56</v>
      </c>
      <c r="E2511" s="4" t="s">
        <v>57</v>
      </c>
      <c r="F2511" s="4">
        <v>108061263220</v>
      </c>
      <c r="G2511" s="4" t="s">
        <v>58</v>
      </c>
      <c r="H2511" s="173">
        <v>46099</v>
      </c>
      <c r="I2511" s="4" t="s">
        <v>28</v>
      </c>
      <c r="J2511" s="4" t="s">
        <v>36</v>
      </c>
      <c r="K2511" s="4" t="s">
        <v>59</v>
      </c>
      <c r="L2511" s="4"/>
      <c r="M2511" s="23">
        <v>137687999</v>
      </c>
      <c r="N2511" s="4">
        <v>712659988243</v>
      </c>
      <c r="O2511" s="4"/>
      <c r="P2511" s="3"/>
      <c r="Q2511" s="4"/>
      <c r="R2511" s="4">
        <v>1</v>
      </c>
      <c r="S2511" s="3"/>
      <c r="T2511" s="4" t="s">
        <v>8388</v>
      </c>
      <c r="U2511" s="4"/>
      <c r="V2511" s="3"/>
      <c r="W2511" s="8"/>
      <c r="X2511" s="4" t="s">
        <v>119</v>
      </c>
      <c r="Y2511" s="27"/>
      <c r="Z2511" s="165"/>
      <c r="AA2511" s="165"/>
    </row>
    <row r="2512" spans="1:27" ht="16.5" hidden="1">
      <c r="A2512" s="2">
        <f t="shared" si="0"/>
        <v>2509</v>
      </c>
      <c r="B2512" s="3" t="str">
        <f>VLOOKUP(D2512,DSKH!$A:$B,2,0)</f>
        <v>A-324</v>
      </c>
      <c r="C2512" s="4" t="s">
        <v>114</v>
      </c>
      <c r="D2512" s="4" t="s">
        <v>56</v>
      </c>
      <c r="E2512" s="4" t="s">
        <v>57</v>
      </c>
      <c r="F2512" s="4">
        <v>108062125140</v>
      </c>
      <c r="G2512" s="4" t="s">
        <v>58</v>
      </c>
      <c r="H2512" s="173">
        <v>46099</v>
      </c>
      <c r="I2512" s="4" t="s">
        <v>28</v>
      </c>
      <c r="J2512" s="4" t="s">
        <v>36</v>
      </c>
      <c r="K2512" s="4" t="s">
        <v>59</v>
      </c>
      <c r="L2512" s="4"/>
      <c r="M2512" s="23">
        <v>137686353</v>
      </c>
      <c r="N2512" s="4">
        <v>712659988254</v>
      </c>
      <c r="O2512" s="4"/>
      <c r="P2512" s="3"/>
      <c r="Q2512" s="3"/>
      <c r="R2512" s="4">
        <v>1</v>
      </c>
      <c r="S2512" s="3"/>
      <c r="T2512" s="4" t="s">
        <v>8389</v>
      </c>
      <c r="U2512" s="3"/>
      <c r="V2512" s="3"/>
      <c r="W2512" s="8"/>
      <c r="X2512" s="4" t="s">
        <v>119</v>
      </c>
      <c r="Y2512" s="27"/>
      <c r="Z2512" s="165"/>
      <c r="AA2512" s="165"/>
    </row>
    <row r="2513" spans="1:27" ht="16.5" hidden="1">
      <c r="A2513" s="2">
        <f t="shared" si="0"/>
        <v>2510</v>
      </c>
      <c r="B2513" s="3" t="str">
        <f>VLOOKUP(D2513,DSKH!$A:$B,2,0)</f>
        <v>A-324</v>
      </c>
      <c r="C2513" s="4" t="s">
        <v>114</v>
      </c>
      <c r="D2513" s="4" t="s">
        <v>56</v>
      </c>
      <c r="E2513" s="4" t="s">
        <v>57</v>
      </c>
      <c r="F2513" s="4">
        <v>108062428460</v>
      </c>
      <c r="G2513" s="4" t="s">
        <v>62</v>
      </c>
      <c r="H2513" s="173">
        <v>46099</v>
      </c>
      <c r="I2513" s="4" t="s">
        <v>28</v>
      </c>
      <c r="J2513" s="4" t="s">
        <v>29</v>
      </c>
      <c r="K2513" s="4" t="s">
        <v>59</v>
      </c>
      <c r="L2513" s="4"/>
      <c r="M2513" s="23" t="s">
        <v>8390</v>
      </c>
      <c r="N2513" s="4" t="s">
        <v>8391</v>
      </c>
      <c r="O2513" s="4"/>
      <c r="P2513" s="4">
        <v>3</v>
      </c>
      <c r="Q2513" s="3"/>
      <c r="R2513" s="4"/>
      <c r="S2513" s="3"/>
      <c r="T2513" s="4" t="s">
        <v>8392</v>
      </c>
      <c r="U2513" s="4" t="s">
        <v>8393</v>
      </c>
      <c r="V2513" s="4">
        <v>263289132488</v>
      </c>
      <c r="W2513" s="6">
        <v>750000</v>
      </c>
      <c r="X2513" s="4" t="s">
        <v>115</v>
      </c>
      <c r="Y2513" s="27"/>
      <c r="Z2513" s="165"/>
      <c r="AA2513" s="165"/>
    </row>
    <row r="2514" spans="1:27" ht="16.5" hidden="1">
      <c r="A2514" s="2">
        <f t="shared" si="0"/>
        <v>2511</v>
      </c>
      <c r="B2514" s="3" t="str">
        <f>VLOOKUP(D2514,DSKH!$A:$B,2,0)</f>
        <v>A-324</v>
      </c>
      <c r="C2514" s="4" t="s">
        <v>114</v>
      </c>
      <c r="D2514" s="4" t="s">
        <v>56</v>
      </c>
      <c r="E2514" s="4" t="s">
        <v>57</v>
      </c>
      <c r="F2514" s="4">
        <v>108062430340</v>
      </c>
      <c r="G2514" s="4" t="s">
        <v>62</v>
      </c>
      <c r="H2514" s="173">
        <v>46099</v>
      </c>
      <c r="I2514" s="4" t="s">
        <v>28</v>
      </c>
      <c r="J2514" s="4" t="s">
        <v>29</v>
      </c>
      <c r="K2514" s="4" t="s">
        <v>59</v>
      </c>
      <c r="L2514" s="4"/>
      <c r="M2514" s="23" t="s">
        <v>8394</v>
      </c>
      <c r="N2514" s="4" t="s">
        <v>8395</v>
      </c>
      <c r="O2514" s="4"/>
      <c r="P2514" s="4">
        <v>1</v>
      </c>
      <c r="Q2514" s="3"/>
      <c r="R2514" s="4"/>
      <c r="S2514" s="3"/>
      <c r="T2514" s="4" t="s">
        <v>8396</v>
      </c>
      <c r="U2514" s="4" t="s">
        <v>8397</v>
      </c>
      <c r="V2514" s="4">
        <v>263291345564</v>
      </c>
      <c r="W2514" s="6">
        <v>250000</v>
      </c>
      <c r="X2514" s="4" t="s">
        <v>115</v>
      </c>
      <c r="Y2514" s="27"/>
      <c r="Z2514" s="165"/>
      <c r="AA2514" s="165"/>
    </row>
    <row r="2515" spans="1:27" ht="16.5" hidden="1">
      <c r="A2515" s="2">
        <f t="shared" si="0"/>
        <v>2512</v>
      </c>
      <c r="B2515" s="3" t="str">
        <f>VLOOKUP(D2515,DSKH!$A:$B,2,0)</f>
        <v>A-324</v>
      </c>
      <c r="C2515" s="4" t="s">
        <v>114</v>
      </c>
      <c r="D2515" s="4" t="s">
        <v>56</v>
      </c>
      <c r="E2515" s="4" t="s">
        <v>57</v>
      </c>
      <c r="F2515" s="4">
        <v>108062868800</v>
      </c>
      <c r="G2515" s="4" t="s">
        <v>62</v>
      </c>
      <c r="H2515" s="173">
        <v>46099</v>
      </c>
      <c r="I2515" s="4" t="s">
        <v>28</v>
      </c>
      <c r="J2515" s="4" t="s">
        <v>29</v>
      </c>
      <c r="K2515" s="4" t="s">
        <v>59</v>
      </c>
      <c r="L2515" s="4"/>
      <c r="M2515" s="23" t="s">
        <v>8398</v>
      </c>
      <c r="N2515" s="4" t="s">
        <v>8399</v>
      </c>
      <c r="O2515" s="4"/>
      <c r="P2515" s="3"/>
      <c r="Q2515" s="4">
        <v>1</v>
      </c>
      <c r="R2515" s="4"/>
      <c r="S2515" s="3"/>
      <c r="T2515" s="4" t="s">
        <v>8400</v>
      </c>
      <c r="U2515" s="4" t="s">
        <v>8401</v>
      </c>
      <c r="V2515" s="4">
        <v>263284565608</v>
      </c>
      <c r="W2515" s="6">
        <v>500000</v>
      </c>
      <c r="X2515" s="4" t="s">
        <v>115</v>
      </c>
      <c r="Y2515" s="27"/>
      <c r="Z2515" s="165"/>
      <c r="AA2515" s="165"/>
    </row>
    <row r="2516" spans="1:27" ht="16.5" hidden="1">
      <c r="A2516" s="2">
        <f t="shared" si="0"/>
        <v>2513</v>
      </c>
      <c r="B2516" s="3" t="str">
        <f>VLOOKUP(D2516,DSKH!$A:$B,2,0)</f>
        <v>A-324</v>
      </c>
      <c r="C2516" s="4" t="s">
        <v>114</v>
      </c>
      <c r="D2516" s="4" t="s">
        <v>56</v>
      </c>
      <c r="E2516" s="4" t="s">
        <v>57</v>
      </c>
      <c r="F2516" s="4">
        <v>108062871930</v>
      </c>
      <c r="G2516" s="4" t="s">
        <v>62</v>
      </c>
      <c r="H2516" s="173">
        <v>46099</v>
      </c>
      <c r="I2516" s="4" t="s">
        <v>28</v>
      </c>
      <c r="J2516" s="4" t="s">
        <v>29</v>
      </c>
      <c r="K2516" s="4" t="s">
        <v>59</v>
      </c>
      <c r="L2516" s="4"/>
      <c r="M2516" s="23" t="s">
        <v>8402</v>
      </c>
      <c r="N2516" s="4" t="s">
        <v>8403</v>
      </c>
      <c r="O2516" s="3"/>
      <c r="P2516" s="4"/>
      <c r="Q2516" s="4">
        <v>1</v>
      </c>
      <c r="R2516" s="3"/>
      <c r="S2516" s="3"/>
      <c r="T2516" s="4" t="s">
        <v>8404</v>
      </c>
      <c r="U2516" s="4" t="s">
        <v>8405</v>
      </c>
      <c r="V2516" s="4">
        <v>263287556297</v>
      </c>
      <c r="W2516" s="6">
        <v>500000</v>
      </c>
      <c r="X2516" s="4" t="s">
        <v>115</v>
      </c>
      <c r="Y2516" s="23"/>
      <c r="Z2516" s="165"/>
      <c r="AA2516" s="165"/>
    </row>
    <row r="2517" spans="1:27" ht="16.5" hidden="1">
      <c r="A2517" s="2">
        <f t="shared" si="0"/>
        <v>2514</v>
      </c>
      <c r="B2517" s="3" t="str">
        <f>VLOOKUP(D2517,DSKH!$A:$B,2,0)</f>
        <v>A-324</v>
      </c>
      <c r="C2517" s="4" t="s">
        <v>114</v>
      </c>
      <c r="D2517" s="4" t="s">
        <v>56</v>
      </c>
      <c r="E2517" s="4" t="s">
        <v>57</v>
      </c>
      <c r="F2517" s="4">
        <v>108063265920</v>
      </c>
      <c r="G2517" s="4" t="s">
        <v>62</v>
      </c>
      <c r="H2517" s="173">
        <v>46099</v>
      </c>
      <c r="I2517" s="4" t="s">
        <v>28</v>
      </c>
      <c r="J2517" s="4" t="s">
        <v>29</v>
      </c>
      <c r="K2517" s="4" t="s">
        <v>59</v>
      </c>
      <c r="L2517" s="4"/>
      <c r="M2517" s="23" t="s">
        <v>8406</v>
      </c>
      <c r="N2517" s="4" t="s">
        <v>8407</v>
      </c>
      <c r="O2517" s="3"/>
      <c r="P2517" s="3"/>
      <c r="Q2517" s="4">
        <v>1</v>
      </c>
      <c r="R2517" s="4"/>
      <c r="S2517" s="3"/>
      <c r="T2517" s="4" t="s">
        <v>8408</v>
      </c>
      <c r="U2517" s="4" t="s">
        <v>8409</v>
      </c>
      <c r="V2517" s="4">
        <v>263280879631</v>
      </c>
      <c r="W2517" s="6">
        <v>500000</v>
      </c>
      <c r="X2517" s="4" t="s">
        <v>115</v>
      </c>
      <c r="Y2517" s="27"/>
      <c r="Z2517" s="165"/>
      <c r="AA2517" s="165"/>
    </row>
    <row r="2518" spans="1:27" ht="16.5" hidden="1">
      <c r="A2518" s="2">
        <f t="shared" si="0"/>
        <v>2515</v>
      </c>
      <c r="B2518" s="3" t="str">
        <f>VLOOKUP(D2518,DSKH!$A:$B,2,0)</f>
        <v>A-324</v>
      </c>
      <c r="C2518" s="4" t="s">
        <v>114</v>
      </c>
      <c r="D2518" s="4" t="s">
        <v>56</v>
      </c>
      <c r="E2518" s="4" t="s">
        <v>57</v>
      </c>
      <c r="F2518" s="4">
        <v>108063269530</v>
      </c>
      <c r="G2518" s="4" t="s">
        <v>62</v>
      </c>
      <c r="H2518" s="173">
        <v>46099</v>
      </c>
      <c r="I2518" s="4" t="s">
        <v>28</v>
      </c>
      <c r="J2518" s="4" t="s">
        <v>29</v>
      </c>
      <c r="K2518" s="4" t="s">
        <v>59</v>
      </c>
      <c r="L2518" s="4"/>
      <c r="M2518" s="23" t="s">
        <v>8410</v>
      </c>
      <c r="N2518" s="4" t="s">
        <v>8411</v>
      </c>
      <c r="O2518" s="3"/>
      <c r="P2518" s="4">
        <v>1</v>
      </c>
      <c r="Q2518" s="3"/>
      <c r="R2518" s="3"/>
      <c r="S2518" s="3"/>
      <c r="T2518" s="4" t="s">
        <v>8412</v>
      </c>
      <c r="U2518" s="4" t="s">
        <v>8413</v>
      </c>
      <c r="V2518" s="4">
        <v>263282867922</v>
      </c>
      <c r="W2518" s="6">
        <v>250000</v>
      </c>
      <c r="X2518" s="4" t="s">
        <v>115</v>
      </c>
      <c r="Y2518" s="23"/>
      <c r="Z2518" s="165"/>
      <c r="AA2518" s="165"/>
    </row>
    <row r="2519" spans="1:27" ht="16.5" hidden="1">
      <c r="A2519" s="2">
        <f t="shared" si="0"/>
        <v>2516</v>
      </c>
      <c r="B2519" s="3" t="str">
        <f>VLOOKUP(D2519,DSKH!$A:$B,2,0)</f>
        <v>A-324</v>
      </c>
      <c r="C2519" s="4" t="s">
        <v>114</v>
      </c>
      <c r="D2519" s="4" t="s">
        <v>56</v>
      </c>
      <c r="E2519" s="4" t="s">
        <v>57</v>
      </c>
      <c r="F2519" s="4">
        <v>108063944920</v>
      </c>
      <c r="G2519" s="4" t="s">
        <v>62</v>
      </c>
      <c r="H2519" s="173">
        <v>46099</v>
      </c>
      <c r="I2519" s="4" t="s">
        <v>28</v>
      </c>
      <c r="J2519" s="4" t="s">
        <v>29</v>
      </c>
      <c r="K2519" s="4" t="s">
        <v>59</v>
      </c>
      <c r="L2519" s="4"/>
      <c r="M2519" s="23">
        <v>94001634</v>
      </c>
      <c r="N2519" s="4" t="s">
        <v>8414</v>
      </c>
      <c r="O2519" s="3"/>
      <c r="P2519" s="3"/>
      <c r="Q2519" s="3"/>
      <c r="R2519" s="4">
        <v>1</v>
      </c>
      <c r="S2519" s="3"/>
      <c r="T2519" s="4" t="s">
        <v>8415</v>
      </c>
      <c r="U2519" s="3"/>
      <c r="V2519" s="3"/>
      <c r="W2519" s="8"/>
      <c r="X2519" s="4" t="s">
        <v>116</v>
      </c>
      <c r="Y2519" s="23"/>
      <c r="Z2519" s="165"/>
      <c r="AA2519" s="165"/>
    </row>
    <row r="2520" spans="1:27" ht="16.5" hidden="1">
      <c r="A2520" s="2">
        <f t="shared" si="0"/>
        <v>2517</v>
      </c>
      <c r="B2520" s="3" t="str">
        <f>VLOOKUP(D2520,DSKH!$A:$B,2,0)</f>
        <v>A-324</v>
      </c>
      <c r="C2520" s="4" t="s">
        <v>114</v>
      </c>
      <c r="D2520" s="4" t="s">
        <v>56</v>
      </c>
      <c r="E2520" s="4" t="s">
        <v>57</v>
      </c>
      <c r="F2520" s="4">
        <v>108064784660</v>
      </c>
      <c r="G2520" s="4" t="s">
        <v>62</v>
      </c>
      <c r="H2520" s="173">
        <v>46100</v>
      </c>
      <c r="I2520" s="4" t="s">
        <v>28</v>
      </c>
      <c r="J2520" s="4" t="s">
        <v>29</v>
      </c>
      <c r="K2520" s="4" t="s">
        <v>59</v>
      </c>
      <c r="L2520" s="4"/>
      <c r="M2520" s="23" t="s">
        <v>8416</v>
      </c>
      <c r="N2520" s="4" t="s">
        <v>8417</v>
      </c>
      <c r="O2520" s="3"/>
      <c r="P2520" s="229">
        <v>3</v>
      </c>
      <c r="Q2520" s="3"/>
      <c r="R2520" s="3"/>
      <c r="S2520" s="4"/>
      <c r="T2520" s="4" t="s">
        <v>8418</v>
      </c>
      <c r="U2520" s="229" t="s">
        <v>8419</v>
      </c>
      <c r="V2520" s="229">
        <v>263294164343</v>
      </c>
      <c r="W2520" s="231">
        <v>750000</v>
      </c>
      <c r="X2520" s="229" t="s">
        <v>115</v>
      </c>
      <c r="Y2520" s="232" t="s">
        <v>241</v>
      </c>
      <c r="Z2520" s="165"/>
      <c r="AA2520" s="165"/>
    </row>
    <row r="2521" spans="1:27" ht="16.5" hidden="1">
      <c r="A2521" s="2">
        <f t="shared" si="0"/>
        <v>2518</v>
      </c>
      <c r="B2521" s="3" t="str">
        <f>VLOOKUP(D2521,DSKH!$A:$B,2,0)</f>
        <v>A-324</v>
      </c>
      <c r="C2521" s="4" t="s">
        <v>114</v>
      </c>
      <c r="D2521" s="4" t="s">
        <v>56</v>
      </c>
      <c r="E2521" s="4" t="s">
        <v>57</v>
      </c>
      <c r="F2521" s="4">
        <v>108064787130</v>
      </c>
      <c r="G2521" s="4" t="s">
        <v>62</v>
      </c>
      <c r="H2521" s="173">
        <v>46100</v>
      </c>
      <c r="I2521" s="4" t="s">
        <v>28</v>
      </c>
      <c r="J2521" s="4" t="s">
        <v>29</v>
      </c>
      <c r="K2521" s="4" t="s">
        <v>59</v>
      </c>
      <c r="L2521" s="4"/>
      <c r="M2521" s="23" t="s">
        <v>8420</v>
      </c>
      <c r="N2521" s="4" t="s">
        <v>8421</v>
      </c>
      <c r="O2521" s="4"/>
      <c r="P2521" s="230"/>
      <c r="Q2521" s="4"/>
      <c r="R2521" s="3"/>
      <c r="S2521" s="3"/>
      <c r="T2521" s="4" t="s">
        <v>8422</v>
      </c>
      <c r="U2521" s="230"/>
      <c r="V2521" s="230"/>
      <c r="W2521" s="230"/>
      <c r="X2521" s="230"/>
      <c r="Y2521" s="230"/>
      <c r="Z2521" s="165"/>
      <c r="AA2521" s="165"/>
    </row>
    <row r="2522" spans="1:27" ht="16.5" hidden="1">
      <c r="A2522" s="2">
        <f t="shared" si="0"/>
        <v>2519</v>
      </c>
      <c r="B2522" s="3" t="str">
        <f>VLOOKUP(D2522,DSKH!$A:$B,2,0)</f>
        <v>A-324</v>
      </c>
      <c r="C2522" s="4" t="s">
        <v>114</v>
      </c>
      <c r="D2522" s="4" t="s">
        <v>56</v>
      </c>
      <c r="E2522" s="4" t="s">
        <v>57</v>
      </c>
      <c r="F2522" s="4">
        <v>108064790960</v>
      </c>
      <c r="G2522" s="4" t="s">
        <v>62</v>
      </c>
      <c r="H2522" s="173">
        <v>46100</v>
      </c>
      <c r="I2522" s="4" t="s">
        <v>28</v>
      </c>
      <c r="J2522" s="4" t="s">
        <v>29</v>
      </c>
      <c r="K2522" s="4" t="s">
        <v>59</v>
      </c>
      <c r="L2522" s="4"/>
      <c r="M2522" s="23" t="s">
        <v>8423</v>
      </c>
      <c r="N2522" s="4" t="s">
        <v>8424</v>
      </c>
      <c r="O2522" s="3"/>
      <c r="P2522" s="230"/>
      <c r="Q2522" s="3"/>
      <c r="R2522" s="4"/>
      <c r="S2522" s="3"/>
      <c r="T2522" s="4" t="s">
        <v>8425</v>
      </c>
      <c r="U2522" s="230"/>
      <c r="V2522" s="230"/>
      <c r="W2522" s="230"/>
      <c r="X2522" s="230"/>
      <c r="Y2522" s="230"/>
      <c r="Z2522" s="165"/>
      <c r="AA2522" s="165"/>
    </row>
    <row r="2523" spans="1:27" ht="33" hidden="1">
      <c r="A2523" s="2">
        <f t="shared" si="0"/>
        <v>2520</v>
      </c>
      <c r="B2523" s="3" t="str">
        <f>VLOOKUP(D2523,DSKH!$A:$B,2,0)</f>
        <v>A-324</v>
      </c>
      <c r="C2523" s="4" t="s">
        <v>114</v>
      </c>
      <c r="D2523" s="4" t="s">
        <v>56</v>
      </c>
      <c r="E2523" s="4" t="s">
        <v>57</v>
      </c>
      <c r="F2523" s="4">
        <v>108065107510</v>
      </c>
      <c r="G2523" s="4" t="s">
        <v>62</v>
      </c>
      <c r="H2523" s="173">
        <v>46100</v>
      </c>
      <c r="I2523" s="4" t="s">
        <v>28</v>
      </c>
      <c r="J2523" s="4" t="s">
        <v>29</v>
      </c>
      <c r="K2523" s="4" t="s">
        <v>59</v>
      </c>
      <c r="L2523" s="4"/>
      <c r="M2523" s="23" t="s">
        <v>8426</v>
      </c>
      <c r="N2523" s="4" t="s">
        <v>8427</v>
      </c>
      <c r="O2523" s="3"/>
      <c r="P2523" s="230"/>
      <c r="Q2523" s="3"/>
      <c r="R2523" s="4"/>
      <c r="S2523" s="3"/>
      <c r="T2523" s="4" t="s">
        <v>8428</v>
      </c>
      <c r="U2523" s="230"/>
      <c r="V2523" s="230"/>
      <c r="W2523" s="230"/>
      <c r="X2523" s="230"/>
      <c r="Y2523" s="230"/>
      <c r="Z2523" s="165"/>
      <c r="AA2523" s="165"/>
    </row>
    <row r="2524" spans="1:27" ht="16.5" hidden="1">
      <c r="A2524" s="2">
        <f t="shared" si="0"/>
        <v>2521</v>
      </c>
      <c r="B2524" s="3" t="str">
        <f>VLOOKUP(D2524,DSKH!$A:$B,2,0)</f>
        <v>A-324</v>
      </c>
      <c r="C2524" s="4" t="s">
        <v>114</v>
      </c>
      <c r="D2524" s="4" t="s">
        <v>56</v>
      </c>
      <c r="E2524" s="4" t="s">
        <v>57</v>
      </c>
      <c r="F2524" s="4">
        <v>108065115320</v>
      </c>
      <c r="G2524" s="4" t="s">
        <v>62</v>
      </c>
      <c r="H2524" s="173">
        <v>46100</v>
      </c>
      <c r="I2524" s="4" t="s">
        <v>28</v>
      </c>
      <c r="J2524" s="4" t="s">
        <v>29</v>
      </c>
      <c r="K2524" s="4" t="s">
        <v>59</v>
      </c>
      <c r="L2524" s="4"/>
      <c r="M2524" s="23" t="s">
        <v>8429</v>
      </c>
      <c r="N2524" s="4" t="s">
        <v>8430</v>
      </c>
      <c r="O2524" s="3"/>
      <c r="P2524" s="230"/>
      <c r="Q2524" s="3"/>
      <c r="R2524" s="4"/>
      <c r="S2524" s="3"/>
      <c r="T2524" s="4" t="s">
        <v>8431</v>
      </c>
      <c r="U2524" s="230"/>
      <c r="V2524" s="230"/>
      <c r="W2524" s="230"/>
      <c r="X2524" s="230"/>
      <c r="Y2524" s="230"/>
      <c r="Z2524" s="165"/>
      <c r="AA2524" s="165"/>
    </row>
    <row r="2525" spans="1:27" ht="16.5" hidden="1">
      <c r="A2525" s="2">
        <f t="shared" si="0"/>
        <v>2522</v>
      </c>
      <c r="B2525" s="3" t="str">
        <f>VLOOKUP(D2525,DSKH!$A:$B,2,0)</f>
        <v>A-324</v>
      </c>
      <c r="C2525" s="4" t="s">
        <v>114</v>
      </c>
      <c r="D2525" s="4" t="s">
        <v>56</v>
      </c>
      <c r="E2525" s="4" t="s">
        <v>57</v>
      </c>
      <c r="F2525" s="4">
        <v>108065122760</v>
      </c>
      <c r="G2525" s="4" t="s">
        <v>62</v>
      </c>
      <c r="H2525" s="173">
        <v>46100</v>
      </c>
      <c r="I2525" s="4" t="s">
        <v>28</v>
      </c>
      <c r="J2525" s="4" t="s">
        <v>29</v>
      </c>
      <c r="K2525" s="4" t="s">
        <v>59</v>
      </c>
      <c r="L2525" s="4"/>
      <c r="M2525" s="23" t="s">
        <v>8432</v>
      </c>
      <c r="N2525" s="4" t="s">
        <v>8433</v>
      </c>
      <c r="O2525" s="3"/>
      <c r="P2525" s="230"/>
      <c r="Q2525" s="3"/>
      <c r="R2525" s="4"/>
      <c r="S2525" s="3"/>
      <c r="T2525" s="4" t="s">
        <v>8434</v>
      </c>
      <c r="U2525" s="230"/>
      <c r="V2525" s="230"/>
      <c r="W2525" s="230"/>
      <c r="X2525" s="230"/>
      <c r="Y2525" s="230"/>
      <c r="Z2525" s="165"/>
      <c r="AA2525" s="165"/>
    </row>
    <row r="2526" spans="1:27" ht="16.5" hidden="1">
      <c r="A2526" s="2">
        <f t="shared" si="0"/>
        <v>2523</v>
      </c>
      <c r="B2526" s="3" t="str">
        <f>VLOOKUP(D2526,DSKH!$A:$B,2,0)</f>
        <v>A-324</v>
      </c>
      <c r="C2526" s="4" t="s">
        <v>114</v>
      </c>
      <c r="D2526" s="4" t="s">
        <v>56</v>
      </c>
      <c r="E2526" s="4" t="s">
        <v>57</v>
      </c>
      <c r="F2526" s="4">
        <v>108065855000</v>
      </c>
      <c r="G2526" s="4" t="s">
        <v>62</v>
      </c>
      <c r="H2526" s="173">
        <v>46100</v>
      </c>
      <c r="I2526" s="4" t="s">
        <v>28</v>
      </c>
      <c r="J2526" s="4" t="s">
        <v>29</v>
      </c>
      <c r="K2526" s="4" t="s">
        <v>59</v>
      </c>
      <c r="L2526" s="4"/>
      <c r="M2526" s="23" t="s">
        <v>8435</v>
      </c>
      <c r="N2526" s="4" t="s">
        <v>8436</v>
      </c>
      <c r="O2526" s="4"/>
      <c r="P2526" s="230"/>
      <c r="Q2526" s="3"/>
      <c r="R2526" s="4"/>
      <c r="S2526" s="3"/>
      <c r="T2526" s="4" t="s">
        <v>8437</v>
      </c>
      <c r="U2526" s="230"/>
      <c r="V2526" s="230"/>
      <c r="W2526" s="230"/>
      <c r="X2526" s="230"/>
      <c r="Y2526" s="230"/>
      <c r="Z2526" s="165"/>
      <c r="AA2526" s="165"/>
    </row>
    <row r="2527" spans="1:27" ht="16.5" hidden="1">
      <c r="A2527" s="2">
        <f t="shared" si="0"/>
        <v>2524</v>
      </c>
      <c r="B2527" s="3" t="str">
        <f>VLOOKUP(D2527,DSKH!$A:$B,2,0)</f>
        <v>A-324</v>
      </c>
      <c r="C2527" s="4" t="s">
        <v>114</v>
      </c>
      <c r="D2527" s="4" t="s">
        <v>56</v>
      </c>
      <c r="E2527" s="4" t="s">
        <v>57</v>
      </c>
      <c r="F2527" s="4">
        <v>108065862000</v>
      </c>
      <c r="G2527" s="4" t="s">
        <v>62</v>
      </c>
      <c r="H2527" s="173">
        <v>46100</v>
      </c>
      <c r="I2527" s="4" t="s">
        <v>28</v>
      </c>
      <c r="J2527" s="4" t="s">
        <v>29</v>
      </c>
      <c r="K2527" s="4" t="s">
        <v>59</v>
      </c>
      <c r="L2527" s="4"/>
      <c r="M2527" s="23" t="s">
        <v>8438</v>
      </c>
      <c r="N2527" s="4" t="s">
        <v>8439</v>
      </c>
      <c r="O2527" s="3"/>
      <c r="P2527" s="230"/>
      <c r="Q2527" s="3"/>
      <c r="R2527" s="4"/>
      <c r="S2527" s="3"/>
      <c r="T2527" s="4" t="s">
        <v>8440</v>
      </c>
      <c r="U2527" s="230"/>
      <c r="V2527" s="230"/>
      <c r="W2527" s="230"/>
      <c r="X2527" s="230"/>
      <c r="Y2527" s="230"/>
      <c r="Z2527" s="165"/>
      <c r="AA2527" s="165"/>
    </row>
    <row r="2528" spans="1:27" ht="16.5" hidden="1">
      <c r="A2528" s="2">
        <f t="shared" si="0"/>
        <v>2525</v>
      </c>
      <c r="B2528" s="3" t="str">
        <f>VLOOKUP(D2528,DSKH!$A:$B,2,0)</f>
        <v>A-324</v>
      </c>
      <c r="C2528" s="4" t="s">
        <v>114</v>
      </c>
      <c r="D2528" s="4" t="s">
        <v>56</v>
      </c>
      <c r="E2528" s="4" t="s">
        <v>57</v>
      </c>
      <c r="F2528" s="4">
        <v>108065867450</v>
      </c>
      <c r="G2528" s="4" t="s">
        <v>62</v>
      </c>
      <c r="H2528" s="173">
        <v>46100</v>
      </c>
      <c r="I2528" s="4" t="s">
        <v>28</v>
      </c>
      <c r="J2528" s="4" t="s">
        <v>29</v>
      </c>
      <c r="K2528" s="4" t="s">
        <v>59</v>
      </c>
      <c r="L2528" s="4"/>
      <c r="M2528" s="23" t="s">
        <v>8441</v>
      </c>
      <c r="N2528" s="4" t="s">
        <v>8442</v>
      </c>
      <c r="O2528" s="4"/>
      <c r="P2528" s="230"/>
      <c r="Q2528" s="3"/>
      <c r="R2528" s="3"/>
      <c r="S2528" s="3"/>
      <c r="T2528" s="4" t="s">
        <v>8443</v>
      </c>
      <c r="U2528" s="230"/>
      <c r="V2528" s="230"/>
      <c r="W2528" s="230"/>
      <c r="X2528" s="230"/>
      <c r="Y2528" s="230"/>
      <c r="Z2528" s="165"/>
      <c r="AA2528" s="165"/>
    </row>
    <row r="2529" spans="1:27" ht="16.5" hidden="1">
      <c r="A2529" s="2">
        <f t="shared" si="0"/>
        <v>2526</v>
      </c>
      <c r="B2529" s="3" t="str">
        <f>VLOOKUP(D2529,DSKH!$A:$B,2,0)</f>
        <v>A-324</v>
      </c>
      <c r="C2529" s="4" t="s">
        <v>114</v>
      </c>
      <c r="D2529" s="4" t="s">
        <v>56</v>
      </c>
      <c r="E2529" s="4" t="s">
        <v>57</v>
      </c>
      <c r="F2529" s="4">
        <v>108065874560</v>
      </c>
      <c r="G2529" s="4" t="s">
        <v>62</v>
      </c>
      <c r="H2529" s="173">
        <v>46100</v>
      </c>
      <c r="I2529" s="4" t="s">
        <v>28</v>
      </c>
      <c r="J2529" s="4" t="s">
        <v>29</v>
      </c>
      <c r="K2529" s="4" t="s">
        <v>59</v>
      </c>
      <c r="L2529" s="4"/>
      <c r="M2529" s="23" t="s">
        <v>8444</v>
      </c>
      <c r="N2529" s="4" t="s">
        <v>8445</v>
      </c>
      <c r="O2529" s="4"/>
      <c r="P2529" s="223"/>
      <c r="Q2529" s="4"/>
      <c r="R2529" s="3"/>
      <c r="S2529" s="3"/>
      <c r="T2529" s="4" t="s">
        <v>8446</v>
      </c>
      <c r="U2529" s="223"/>
      <c r="V2529" s="223"/>
      <c r="W2529" s="223"/>
      <c r="X2529" s="223"/>
      <c r="Y2529" s="223"/>
      <c r="Z2529" s="165"/>
      <c r="AA2529" s="165"/>
    </row>
    <row r="2530" spans="1:27" ht="16.5" hidden="1">
      <c r="A2530" s="2">
        <f t="shared" si="0"/>
        <v>2527</v>
      </c>
      <c r="B2530" s="3" t="str">
        <f>VLOOKUP(D2530,DSKH!$A:$B,2,0)</f>
        <v>A-324</v>
      </c>
      <c r="C2530" s="4" t="s">
        <v>114</v>
      </c>
      <c r="D2530" s="4" t="s">
        <v>56</v>
      </c>
      <c r="E2530" s="4" t="s">
        <v>57</v>
      </c>
      <c r="F2530" s="4">
        <v>108067395110</v>
      </c>
      <c r="G2530" s="4" t="s">
        <v>62</v>
      </c>
      <c r="H2530" s="173">
        <v>46100</v>
      </c>
      <c r="I2530" s="4" t="s">
        <v>28</v>
      </c>
      <c r="J2530" s="4" t="s">
        <v>29</v>
      </c>
      <c r="K2530" s="4" t="s">
        <v>59</v>
      </c>
      <c r="L2530" s="4"/>
      <c r="M2530" s="23">
        <v>90398864</v>
      </c>
      <c r="N2530" s="4">
        <v>517475957013</v>
      </c>
      <c r="O2530" s="4"/>
      <c r="P2530" s="3"/>
      <c r="Q2530" s="4"/>
      <c r="R2530" s="4">
        <v>1</v>
      </c>
      <c r="S2530" s="3"/>
      <c r="T2530" s="4" t="s">
        <v>8447</v>
      </c>
      <c r="U2530" s="4"/>
      <c r="V2530" s="3"/>
      <c r="W2530" s="8"/>
      <c r="X2530" s="4" t="s">
        <v>119</v>
      </c>
      <c r="Y2530" s="27"/>
      <c r="Z2530" s="165"/>
      <c r="AA2530" s="165"/>
    </row>
    <row r="2531" spans="1:27" ht="16.5" hidden="1">
      <c r="A2531" s="2">
        <f t="shared" si="0"/>
        <v>2528</v>
      </c>
      <c r="B2531" s="3" t="str">
        <f>VLOOKUP(D2531,DSKH!$A:$B,2,0)</f>
        <v>A-324</v>
      </c>
      <c r="C2531" s="4" t="s">
        <v>114</v>
      </c>
      <c r="D2531" s="4" t="s">
        <v>56</v>
      </c>
      <c r="E2531" s="4" t="s">
        <v>57</v>
      </c>
      <c r="F2531" s="4">
        <v>108067917530</v>
      </c>
      <c r="G2531" s="4" t="s">
        <v>62</v>
      </c>
      <c r="H2531" s="173">
        <v>46100</v>
      </c>
      <c r="I2531" s="4" t="s">
        <v>28</v>
      </c>
      <c r="J2531" s="4" t="s">
        <v>29</v>
      </c>
      <c r="K2531" s="4" t="s">
        <v>59</v>
      </c>
      <c r="L2531" s="4"/>
      <c r="M2531" s="23" t="s">
        <v>8448</v>
      </c>
      <c r="N2531" s="4" t="s">
        <v>8449</v>
      </c>
      <c r="O2531" s="4"/>
      <c r="P2531" s="3"/>
      <c r="Q2531" s="4"/>
      <c r="R2531" s="4">
        <v>1</v>
      </c>
      <c r="S2531" s="3"/>
      <c r="T2531" s="4" t="s">
        <v>8450</v>
      </c>
      <c r="U2531" s="4"/>
      <c r="V2531" s="4"/>
      <c r="W2531" s="6"/>
      <c r="X2531" s="4" t="s">
        <v>392</v>
      </c>
      <c r="Y2531" s="27"/>
      <c r="Z2531" s="165"/>
      <c r="AA2531" s="165"/>
    </row>
    <row r="2532" spans="1:27" ht="16.5" hidden="1">
      <c r="A2532" s="2">
        <f t="shared" si="0"/>
        <v>2529</v>
      </c>
      <c r="B2532" s="3" t="str">
        <f>VLOOKUP(D2532,DSKH!$A:$B,2,0)</f>
        <v>A-324</v>
      </c>
      <c r="C2532" s="4" t="s">
        <v>114</v>
      </c>
      <c r="D2532" s="4" t="s">
        <v>56</v>
      </c>
      <c r="E2532" s="4" t="s">
        <v>57</v>
      </c>
      <c r="F2532" s="4">
        <v>108067921030</v>
      </c>
      <c r="G2532" s="4" t="s">
        <v>58</v>
      </c>
      <c r="H2532" s="173">
        <v>46100</v>
      </c>
      <c r="I2532" s="4" t="s">
        <v>28</v>
      </c>
      <c r="J2532" s="4" t="s">
        <v>36</v>
      </c>
      <c r="K2532" s="4" t="s">
        <v>59</v>
      </c>
      <c r="L2532" s="4" t="s">
        <v>512</v>
      </c>
      <c r="M2532" s="23">
        <v>210625896</v>
      </c>
      <c r="N2532" s="4" t="s">
        <v>8451</v>
      </c>
      <c r="O2532" s="4"/>
      <c r="P2532" s="3"/>
      <c r="Q2532" s="4"/>
      <c r="R2532" s="4">
        <v>1</v>
      </c>
      <c r="S2532" s="3"/>
      <c r="T2532" s="4" t="s">
        <v>8452</v>
      </c>
      <c r="U2532" s="4"/>
      <c r="V2532" s="4"/>
      <c r="W2532" s="6"/>
      <c r="X2532" s="4" t="s">
        <v>115</v>
      </c>
      <c r="Y2532" s="27"/>
      <c r="Z2532" s="165"/>
      <c r="AA2532" s="165"/>
    </row>
    <row r="2533" spans="1:27" ht="16.5" hidden="1">
      <c r="A2533" s="2">
        <f t="shared" si="0"/>
        <v>2530</v>
      </c>
      <c r="B2533" s="3" t="str">
        <f>VLOOKUP(D2533,DSKH!$A:$B,2,0)</f>
        <v>A-324</v>
      </c>
      <c r="C2533" s="4" t="s">
        <v>114</v>
      </c>
      <c r="D2533" s="4" t="s">
        <v>56</v>
      </c>
      <c r="E2533" s="4" t="s">
        <v>57</v>
      </c>
      <c r="F2533" s="4">
        <v>108068115040</v>
      </c>
      <c r="G2533" s="4" t="s">
        <v>62</v>
      </c>
      <c r="H2533" s="173">
        <v>46100</v>
      </c>
      <c r="I2533" s="4" t="s">
        <v>28</v>
      </c>
      <c r="J2533" s="4" t="s">
        <v>29</v>
      </c>
      <c r="K2533" s="4" t="s">
        <v>59</v>
      </c>
      <c r="L2533" s="4"/>
      <c r="M2533" s="23" t="s">
        <v>8453</v>
      </c>
      <c r="N2533" s="4" t="s">
        <v>8454</v>
      </c>
      <c r="O2533" s="4"/>
      <c r="P2533" s="3"/>
      <c r="Q2533" s="4"/>
      <c r="R2533" s="4">
        <v>1</v>
      </c>
      <c r="S2533" s="3"/>
      <c r="T2533" s="4" t="s">
        <v>8455</v>
      </c>
      <c r="U2533" s="4"/>
      <c r="V2533" s="3"/>
      <c r="W2533" s="8"/>
      <c r="X2533" s="4" t="s">
        <v>115</v>
      </c>
      <c r="Y2533" s="27"/>
      <c r="Z2533" s="165"/>
      <c r="AA2533" s="165"/>
    </row>
    <row r="2534" spans="1:27" ht="16.5" hidden="1">
      <c r="A2534" s="2">
        <f t="shared" si="0"/>
        <v>2531</v>
      </c>
      <c r="B2534" s="3" t="str">
        <f>VLOOKUP(D2534,DSKH!$A:$B,2,0)</f>
        <v>A-16</v>
      </c>
      <c r="C2534" s="4" t="s">
        <v>114</v>
      </c>
      <c r="D2534" s="4" t="s">
        <v>306</v>
      </c>
      <c r="E2534" s="4" t="s">
        <v>80</v>
      </c>
      <c r="F2534" s="4">
        <v>107966455810</v>
      </c>
      <c r="G2534" s="4" t="s">
        <v>34</v>
      </c>
      <c r="H2534" s="173">
        <v>46059</v>
      </c>
      <c r="I2534" s="4" t="s">
        <v>28</v>
      </c>
      <c r="J2534" s="4" t="s">
        <v>29</v>
      </c>
      <c r="K2534" s="4" t="s">
        <v>54</v>
      </c>
      <c r="L2534" s="4"/>
      <c r="M2534" s="23">
        <v>210</v>
      </c>
      <c r="N2534" s="4"/>
      <c r="O2534" s="3"/>
      <c r="P2534" s="3"/>
      <c r="Q2534" s="3"/>
      <c r="R2534" s="4"/>
      <c r="S2534" s="3"/>
      <c r="T2534" s="4"/>
      <c r="U2534" s="3"/>
      <c r="V2534" s="3"/>
      <c r="W2534" s="8"/>
      <c r="X2534" s="4"/>
      <c r="Y2534" s="23" t="s">
        <v>8456</v>
      </c>
      <c r="Z2534" s="165"/>
      <c r="AA2534" s="165"/>
    </row>
    <row r="2535" spans="1:27" ht="16.5" hidden="1">
      <c r="A2535" s="2">
        <f t="shared" si="0"/>
        <v>2532</v>
      </c>
      <c r="B2535" s="3" t="str">
        <f>VLOOKUP(D2535,DSKH!$A:$B,2,0)</f>
        <v>A-263</v>
      </c>
      <c r="C2535" s="4" t="s">
        <v>186</v>
      </c>
      <c r="D2535" s="4" t="s">
        <v>195</v>
      </c>
      <c r="E2535" s="4" t="s">
        <v>29</v>
      </c>
      <c r="F2535" s="4">
        <v>308338042040</v>
      </c>
      <c r="G2535" s="4" t="s">
        <v>53</v>
      </c>
      <c r="H2535" s="173">
        <v>46099</v>
      </c>
      <c r="I2535" s="4" t="s">
        <v>28</v>
      </c>
      <c r="J2535" s="4" t="s">
        <v>29</v>
      </c>
      <c r="K2535" s="4" t="s">
        <v>47</v>
      </c>
      <c r="L2535" s="4"/>
      <c r="M2535" s="23" t="s">
        <v>8457</v>
      </c>
      <c r="N2535" s="4"/>
      <c r="O2535" s="4" t="s">
        <v>8458</v>
      </c>
      <c r="P2535" s="3"/>
      <c r="Q2535" s="4">
        <v>1</v>
      </c>
      <c r="R2535" s="4"/>
      <c r="S2535" s="3"/>
      <c r="T2535" s="4" t="s">
        <v>1599</v>
      </c>
      <c r="U2535" s="4" t="s">
        <v>8459</v>
      </c>
      <c r="V2535" s="4">
        <v>202611198370</v>
      </c>
      <c r="W2535" s="6">
        <v>500000</v>
      </c>
      <c r="X2535" s="4" t="s">
        <v>188</v>
      </c>
      <c r="Y2535" s="27"/>
      <c r="Z2535" s="165"/>
      <c r="AA2535" s="165"/>
    </row>
    <row r="2536" spans="1:27" ht="16.5" hidden="1">
      <c r="A2536" s="2">
        <f t="shared" si="0"/>
        <v>2533</v>
      </c>
      <c r="B2536" s="3" t="str">
        <f>VLOOKUP(D2536,DSKH!$A:$B,2,0)</f>
        <v>A-212</v>
      </c>
      <c r="C2536" s="4" t="s">
        <v>186</v>
      </c>
      <c r="D2536" s="4" t="s">
        <v>26</v>
      </c>
      <c r="E2536" s="4" t="s">
        <v>57</v>
      </c>
      <c r="F2536" s="4">
        <v>108064345910</v>
      </c>
      <c r="G2536" s="4" t="s">
        <v>27</v>
      </c>
      <c r="H2536" s="173">
        <v>46099</v>
      </c>
      <c r="I2536" s="4" t="s">
        <v>28</v>
      </c>
      <c r="J2536" s="4" t="s">
        <v>29</v>
      </c>
      <c r="K2536" s="4" t="s">
        <v>30</v>
      </c>
      <c r="L2536" s="4"/>
      <c r="M2536" s="232" t="s">
        <v>8460</v>
      </c>
      <c r="N2536" s="229" t="s">
        <v>8461</v>
      </c>
      <c r="O2536" s="4"/>
      <c r="P2536" s="3"/>
      <c r="Q2536" s="229">
        <v>1</v>
      </c>
      <c r="R2536" s="3"/>
      <c r="S2536" s="3"/>
      <c r="T2536" s="229" t="s">
        <v>8462</v>
      </c>
      <c r="U2536" s="229" t="s">
        <v>8463</v>
      </c>
      <c r="V2536" s="3"/>
      <c r="W2536" s="8"/>
      <c r="X2536" s="229" t="s">
        <v>398</v>
      </c>
      <c r="Y2536" s="232" t="s">
        <v>134</v>
      </c>
      <c r="Z2536" s="165"/>
      <c r="AA2536" s="165"/>
    </row>
    <row r="2537" spans="1:27" ht="16.5" hidden="1">
      <c r="A2537" s="2">
        <f t="shared" si="0"/>
        <v>2534</v>
      </c>
      <c r="B2537" s="3" t="str">
        <f>VLOOKUP(D2537,DSKH!$A:$B,2,0)</f>
        <v>A-212</v>
      </c>
      <c r="C2537" s="4" t="s">
        <v>186</v>
      </c>
      <c r="D2537" s="4" t="s">
        <v>26</v>
      </c>
      <c r="E2537" s="4" t="s">
        <v>57</v>
      </c>
      <c r="F2537" s="4">
        <v>108064336700</v>
      </c>
      <c r="G2537" s="4" t="s">
        <v>27</v>
      </c>
      <c r="H2537" s="173">
        <v>46099</v>
      </c>
      <c r="I2537" s="4" t="s">
        <v>28</v>
      </c>
      <c r="J2537" s="4" t="s">
        <v>29</v>
      </c>
      <c r="K2537" s="4" t="s">
        <v>30</v>
      </c>
      <c r="L2537" s="4"/>
      <c r="M2537" s="230"/>
      <c r="N2537" s="230"/>
      <c r="O2537" s="3"/>
      <c r="P2537" s="3"/>
      <c r="Q2537" s="230"/>
      <c r="R2537" s="4"/>
      <c r="S2537" s="3"/>
      <c r="T2537" s="230"/>
      <c r="U2537" s="230"/>
      <c r="V2537" s="3"/>
      <c r="W2537" s="8"/>
      <c r="X2537" s="230"/>
      <c r="Y2537" s="230"/>
      <c r="Z2537" s="165"/>
      <c r="AA2537" s="165"/>
    </row>
    <row r="2538" spans="1:27" ht="16.5" hidden="1">
      <c r="A2538" s="2">
        <f t="shared" si="0"/>
        <v>2535</v>
      </c>
      <c r="B2538" s="3" t="str">
        <f>VLOOKUP(D2538,DSKH!$A:$B,2,0)</f>
        <v>A-212</v>
      </c>
      <c r="C2538" s="4" t="s">
        <v>186</v>
      </c>
      <c r="D2538" s="4" t="s">
        <v>26</v>
      </c>
      <c r="E2538" s="4" t="s">
        <v>57</v>
      </c>
      <c r="F2538" s="4">
        <v>108064331760</v>
      </c>
      <c r="G2538" s="4" t="s">
        <v>27</v>
      </c>
      <c r="H2538" s="173">
        <v>46099</v>
      </c>
      <c r="I2538" s="4" t="s">
        <v>28</v>
      </c>
      <c r="J2538" s="4" t="s">
        <v>29</v>
      </c>
      <c r="K2538" s="4" t="s">
        <v>30</v>
      </c>
      <c r="L2538" s="4"/>
      <c r="M2538" s="230"/>
      <c r="N2538" s="230"/>
      <c r="O2538" s="4"/>
      <c r="P2538" s="3"/>
      <c r="Q2538" s="230"/>
      <c r="R2538" s="3"/>
      <c r="S2538" s="3"/>
      <c r="T2538" s="230"/>
      <c r="U2538" s="230"/>
      <c r="V2538" s="3"/>
      <c r="W2538" s="8"/>
      <c r="X2538" s="230"/>
      <c r="Y2538" s="230"/>
      <c r="Z2538" s="165"/>
      <c r="AA2538" s="165"/>
    </row>
    <row r="2539" spans="1:27" ht="16.5" hidden="1">
      <c r="A2539" s="2">
        <f t="shared" si="0"/>
        <v>2536</v>
      </c>
      <c r="B2539" s="3" t="str">
        <f>VLOOKUP(D2539,DSKH!$A:$B,2,0)</f>
        <v>A-212</v>
      </c>
      <c r="C2539" s="4" t="s">
        <v>186</v>
      </c>
      <c r="D2539" s="4" t="s">
        <v>26</v>
      </c>
      <c r="E2539" s="4" t="s">
        <v>57</v>
      </c>
      <c r="F2539" s="4">
        <v>108064327120</v>
      </c>
      <c r="G2539" s="4" t="s">
        <v>27</v>
      </c>
      <c r="H2539" s="173">
        <v>46099</v>
      </c>
      <c r="I2539" s="4" t="s">
        <v>28</v>
      </c>
      <c r="J2539" s="4" t="s">
        <v>29</v>
      </c>
      <c r="K2539" s="4" t="s">
        <v>30</v>
      </c>
      <c r="L2539" s="4"/>
      <c r="M2539" s="230"/>
      <c r="N2539" s="230"/>
      <c r="O2539" s="3"/>
      <c r="P2539" s="3"/>
      <c r="Q2539" s="230"/>
      <c r="R2539" s="3"/>
      <c r="S2539" s="3"/>
      <c r="T2539" s="230"/>
      <c r="U2539" s="230"/>
      <c r="V2539" s="4"/>
      <c r="W2539" s="6"/>
      <c r="X2539" s="230"/>
      <c r="Y2539" s="230"/>
      <c r="Z2539" s="165"/>
      <c r="AA2539" s="165"/>
    </row>
    <row r="2540" spans="1:27" ht="16.5" hidden="1">
      <c r="A2540" s="2">
        <f t="shared" si="0"/>
        <v>2537</v>
      </c>
      <c r="B2540" s="3" t="str">
        <f>VLOOKUP(D2540,DSKH!$A:$B,2,0)</f>
        <v>A-212</v>
      </c>
      <c r="C2540" s="4" t="s">
        <v>186</v>
      </c>
      <c r="D2540" s="4" t="s">
        <v>26</v>
      </c>
      <c r="E2540" s="4" t="s">
        <v>57</v>
      </c>
      <c r="F2540" s="4">
        <v>108064316140</v>
      </c>
      <c r="G2540" s="4" t="s">
        <v>27</v>
      </c>
      <c r="H2540" s="173">
        <v>46099</v>
      </c>
      <c r="I2540" s="4" t="s">
        <v>28</v>
      </c>
      <c r="J2540" s="4" t="s">
        <v>36</v>
      </c>
      <c r="K2540" s="4" t="s">
        <v>30</v>
      </c>
      <c r="L2540" s="3"/>
      <c r="M2540" s="230"/>
      <c r="N2540" s="230"/>
      <c r="O2540" s="3"/>
      <c r="P2540" s="3"/>
      <c r="Q2540" s="230"/>
      <c r="R2540" s="3"/>
      <c r="S2540" s="3"/>
      <c r="T2540" s="230"/>
      <c r="U2540" s="230"/>
      <c r="V2540" s="3"/>
      <c r="W2540" s="8"/>
      <c r="X2540" s="230"/>
      <c r="Y2540" s="230"/>
      <c r="Z2540" s="165"/>
      <c r="AA2540" s="165"/>
    </row>
    <row r="2541" spans="1:27" ht="16.5" hidden="1">
      <c r="A2541" s="2">
        <f t="shared" si="0"/>
        <v>2538</v>
      </c>
      <c r="B2541" s="3" t="str">
        <f>VLOOKUP(D2541,DSKH!$A:$B,2,0)</f>
        <v>A-212</v>
      </c>
      <c r="C2541" s="4" t="s">
        <v>186</v>
      </c>
      <c r="D2541" s="4" t="s">
        <v>26</v>
      </c>
      <c r="E2541" s="4" t="s">
        <v>57</v>
      </c>
      <c r="F2541" s="4">
        <v>108064307960</v>
      </c>
      <c r="G2541" s="4" t="s">
        <v>27</v>
      </c>
      <c r="H2541" s="173">
        <v>46099</v>
      </c>
      <c r="I2541" s="4" t="s">
        <v>28</v>
      </c>
      <c r="J2541" s="4" t="s">
        <v>29</v>
      </c>
      <c r="K2541" s="4" t="s">
        <v>30</v>
      </c>
      <c r="L2541" s="4"/>
      <c r="M2541" s="230"/>
      <c r="N2541" s="230"/>
      <c r="O2541" s="3"/>
      <c r="P2541" s="3"/>
      <c r="Q2541" s="230"/>
      <c r="R2541" s="3"/>
      <c r="S2541" s="3"/>
      <c r="T2541" s="230"/>
      <c r="U2541" s="230"/>
      <c r="V2541" s="4"/>
      <c r="W2541" s="6"/>
      <c r="X2541" s="230"/>
      <c r="Y2541" s="230"/>
      <c r="Z2541" s="165"/>
      <c r="AA2541" s="165"/>
    </row>
    <row r="2542" spans="1:27" ht="16.5" hidden="1">
      <c r="A2542" s="2">
        <f t="shared" si="0"/>
        <v>2539</v>
      </c>
      <c r="B2542" s="3" t="str">
        <f>VLOOKUP(D2542,DSKH!$A:$B,2,0)</f>
        <v>A-212</v>
      </c>
      <c r="C2542" s="4" t="s">
        <v>186</v>
      </c>
      <c r="D2542" s="4" t="s">
        <v>26</v>
      </c>
      <c r="E2542" s="4" t="s">
        <v>57</v>
      </c>
      <c r="F2542" s="4">
        <v>108064296430</v>
      </c>
      <c r="G2542" s="4" t="s">
        <v>27</v>
      </c>
      <c r="H2542" s="173">
        <v>46099</v>
      </c>
      <c r="I2542" s="4" t="s">
        <v>28</v>
      </c>
      <c r="J2542" s="4" t="s">
        <v>29</v>
      </c>
      <c r="K2542" s="4" t="s">
        <v>30</v>
      </c>
      <c r="L2542" s="4"/>
      <c r="M2542" s="230"/>
      <c r="N2542" s="230"/>
      <c r="O2542" s="3"/>
      <c r="P2542" s="3"/>
      <c r="Q2542" s="230"/>
      <c r="R2542" s="3"/>
      <c r="S2542" s="3"/>
      <c r="T2542" s="230"/>
      <c r="U2542" s="230"/>
      <c r="V2542" s="3"/>
      <c r="W2542" s="8"/>
      <c r="X2542" s="230"/>
      <c r="Y2542" s="230"/>
      <c r="Z2542" s="165"/>
      <c r="AA2542" s="165"/>
    </row>
    <row r="2543" spans="1:27" ht="16.5" hidden="1">
      <c r="A2543" s="2">
        <f t="shared" si="0"/>
        <v>2540</v>
      </c>
      <c r="B2543" s="3" t="str">
        <f>VLOOKUP(D2543,DSKH!$A:$B,2,0)</f>
        <v>A-212</v>
      </c>
      <c r="C2543" s="4" t="s">
        <v>186</v>
      </c>
      <c r="D2543" s="4" t="s">
        <v>26</v>
      </c>
      <c r="E2543" s="4" t="s">
        <v>57</v>
      </c>
      <c r="F2543" s="4">
        <v>108064290830</v>
      </c>
      <c r="G2543" s="4" t="s">
        <v>27</v>
      </c>
      <c r="H2543" s="173">
        <v>46099</v>
      </c>
      <c r="I2543" s="4" t="s">
        <v>28</v>
      </c>
      <c r="J2543" s="4" t="s">
        <v>29</v>
      </c>
      <c r="K2543" s="4" t="s">
        <v>30</v>
      </c>
      <c r="L2543" s="4"/>
      <c r="M2543" s="230"/>
      <c r="N2543" s="230"/>
      <c r="O2543" s="4"/>
      <c r="P2543" s="4"/>
      <c r="Q2543" s="230"/>
      <c r="R2543" s="3"/>
      <c r="S2543" s="3"/>
      <c r="T2543" s="230"/>
      <c r="U2543" s="230"/>
      <c r="V2543" s="3"/>
      <c r="W2543" s="8"/>
      <c r="X2543" s="230"/>
      <c r="Y2543" s="230"/>
      <c r="Z2543" s="165"/>
      <c r="AA2543" s="165"/>
    </row>
    <row r="2544" spans="1:27" ht="16.5" hidden="1">
      <c r="A2544" s="2">
        <f t="shared" si="0"/>
        <v>2541</v>
      </c>
      <c r="B2544" s="3" t="str">
        <f>VLOOKUP(D2544,DSKH!$A:$B,2,0)</f>
        <v>A-212</v>
      </c>
      <c r="C2544" s="4" t="s">
        <v>186</v>
      </c>
      <c r="D2544" s="4" t="s">
        <v>26</v>
      </c>
      <c r="E2544" s="4" t="s">
        <v>57</v>
      </c>
      <c r="F2544" s="4">
        <v>108064279630</v>
      </c>
      <c r="G2544" s="4" t="s">
        <v>27</v>
      </c>
      <c r="H2544" s="173">
        <v>46099</v>
      </c>
      <c r="I2544" s="4" t="s">
        <v>28</v>
      </c>
      <c r="J2544" s="4" t="s">
        <v>29</v>
      </c>
      <c r="K2544" s="4" t="s">
        <v>30</v>
      </c>
      <c r="L2544" s="4"/>
      <c r="M2544" s="230"/>
      <c r="N2544" s="230"/>
      <c r="O2544" s="4"/>
      <c r="P2544" s="3"/>
      <c r="Q2544" s="230"/>
      <c r="R2544" s="3"/>
      <c r="S2544" s="3"/>
      <c r="T2544" s="230"/>
      <c r="U2544" s="230"/>
      <c r="V2544" s="3"/>
      <c r="W2544" s="8"/>
      <c r="X2544" s="230"/>
      <c r="Y2544" s="230"/>
      <c r="Z2544" s="165"/>
      <c r="AA2544" s="165"/>
    </row>
    <row r="2545" spans="1:27" ht="16.5" hidden="1">
      <c r="A2545" s="2">
        <f t="shared" si="0"/>
        <v>2542</v>
      </c>
      <c r="B2545" s="3" t="str">
        <f>VLOOKUP(D2545,DSKH!$A:$B,2,0)</f>
        <v>A-212</v>
      </c>
      <c r="C2545" s="4" t="s">
        <v>186</v>
      </c>
      <c r="D2545" s="4" t="s">
        <v>26</v>
      </c>
      <c r="E2545" s="4" t="s">
        <v>57</v>
      </c>
      <c r="F2545" s="4">
        <v>108064256530</v>
      </c>
      <c r="G2545" s="4" t="s">
        <v>27</v>
      </c>
      <c r="H2545" s="173">
        <v>46099</v>
      </c>
      <c r="I2545" s="4" t="s">
        <v>28</v>
      </c>
      <c r="J2545" s="4" t="s">
        <v>29</v>
      </c>
      <c r="K2545" s="4" t="s">
        <v>30</v>
      </c>
      <c r="L2545" s="4"/>
      <c r="M2545" s="230"/>
      <c r="N2545" s="230"/>
      <c r="O2545" s="3"/>
      <c r="P2545" s="3"/>
      <c r="Q2545" s="230"/>
      <c r="R2545" s="3"/>
      <c r="S2545" s="3"/>
      <c r="T2545" s="230"/>
      <c r="U2545" s="230"/>
      <c r="V2545" s="3"/>
      <c r="W2545" s="8"/>
      <c r="X2545" s="230"/>
      <c r="Y2545" s="230"/>
      <c r="Z2545" s="165"/>
      <c r="AA2545" s="165"/>
    </row>
    <row r="2546" spans="1:27" ht="16.5" hidden="1">
      <c r="A2546" s="2">
        <f t="shared" si="0"/>
        <v>2543</v>
      </c>
      <c r="B2546" s="3" t="str">
        <f>VLOOKUP(D2546,DSKH!$A:$B,2,0)</f>
        <v>A-212</v>
      </c>
      <c r="C2546" s="4" t="s">
        <v>186</v>
      </c>
      <c r="D2546" s="4" t="s">
        <v>26</v>
      </c>
      <c r="E2546" s="4" t="s">
        <v>57</v>
      </c>
      <c r="F2546" s="4">
        <v>108064235750</v>
      </c>
      <c r="G2546" s="4" t="s">
        <v>27</v>
      </c>
      <c r="H2546" s="173">
        <v>46099</v>
      </c>
      <c r="I2546" s="4" t="s">
        <v>28</v>
      </c>
      <c r="J2546" s="4" t="s">
        <v>29</v>
      </c>
      <c r="K2546" s="4" t="s">
        <v>30</v>
      </c>
      <c r="L2546" s="4"/>
      <c r="M2546" s="230"/>
      <c r="N2546" s="230"/>
      <c r="O2546" s="4"/>
      <c r="P2546" s="4"/>
      <c r="Q2546" s="230"/>
      <c r="R2546" s="3"/>
      <c r="S2546" s="3"/>
      <c r="T2546" s="230"/>
      <c r="U2546" s="230"/>
      <c r="V2546" s="3"/>
      <c r="W2546" s="8"/>
      <c r="X2546" s="230"/>
      <c r="Y2546" s="230"/>
      <c r="Z2546" s="165"/>
      <c r="AA2546" s="165"/>
    </row>
    <row r="2547" spans="1:27" ht="16.5" hidden="1">
      <c r="A2547" s="2">
        <f t="shared" si="0"/>
        <v>2544</v>
      </c>
      <c r="B2547" s="3" t="str">
        <f>VLOOKUP(D2547,DSKH!$A:$B,2,0)</f>
        <v>A-212</v>
      </c>
      <c r="C2547" s="4" t="s">
        <v>186</v>
      </c>
      <c r="D2547" s="4" t="s">
        <v>26</v>
      </c>
      <c r="E2547" s="4" t="s">
        <v>57</v>
      </c>
      <c r="F2547" s="4">
        <v>108064171240</v>
      </c>
      <c r="G2547" s="4" t="s">
        <v>27</v>
      </c>
      <c r="H2547" s="173">
        <v>46099</v>
      </c>
      <c r="I2547" s="4" t="s">
        <v>28</v>
      </c>
      <c r="J2547" s="4" t="s">
        <v>29</v>
      </c>
      <c r="K2547" s="4" t="s">
        <v>30</v>
      </c>
      <c r="L2547" s="4"/>
      <c r="M2547" s="230"/>
      <c r="N2547" s="230"/>
      <c r="O2547" s="4"/>
      <c r="P2547" s="3"/>
      <c r="Q2547" s="230"/>
      <c r="R2547" s="4"/>
      <c r="S2547" s="3"/>
      <c r="T2547" s="230"/>
      <c r="U2547" s="230"/>
      <c r="V2547" s="3"/>
      <c r="W2547" s="8"/>
      <c r="X2547" s="230"/>
      <c r="Y2547" s="230"/>
      <c r="Z2547" s="165"/>
      <c r="AA2547" s="165"/>
    </row>
    <row r="2548" spans="1:27" ht="16.5" hidden="1">
      <c r="A2548" s="2">
        <f t="shared" si="0"/>
        <v>2545</v>
      </c>
      <c r="B2548" s="3" t="str">
        <f>VLOOKUP(D2548,DSKH!$A:$B,2,0)</f>
        <v>A-212</v>
      </c>
      <c r="C2548" s="4" t="s">
        <v>186</v>
      </c>
      <c r="D2548" s="4" t="s">
        <v>26</v>
      </c>
      <c r="E2548" s="4" t="s">
        <v>57</v>
      </c>
      <c r="F2548" s="4">
        <v>108063926940</v>
      </c>
      <c r="G2548" s="4" t="s">
        <v>32</v>
      </c>
      <c r="H2548" s="173">
        <v>46099</v>
      </c>
      <c r="I2548" s="4" t="s">
        <v>28</v>
      </c>
      <c r="J2548" s="4" t="s">
        <v>29</v>
      </c>
      <c r="K2548" s="4" t="s">
        <v>30</v>
      </c>
      <c r="L2548" s="4"/>
      <c r="M2548" s="223"/>
      <c r="N2548" s="223"/>
      <c r="O2548" s="3"/>
      <c r="P2548" s="4"/>
      <c r="Q2548" s="223"/>
      <c r="R2548" s="3"/>
      <c r="S2548" s="3"/>
      <c r="T2548" s="223"/>
      <c r="U2548" s="223"/>
      <c r="V2548" s="4"/>
      <c r="W2548" s="6"/>
      <c r="X2548" s="223"/>
      <c r="Y2548" s="223"/>
      <c r="Z2548" s="165"/>
      <c r="AA2548" s="165"/>
    </row>
    <row r="2549" spans="1:27" ht="16.5" hidden="1">
      <c r="A2549" s="2">
        <f t="shared" si="0"/>
        <v>2546</v>
      </c>
      <c r="B2549" s="3" t="str">
        <f>VLOOKUP(D2549,DSKH!$A:$B,2,0)</f>
        <v>A-212</v>
      </c>
      <c r="C2549" s="4" t="s">
        <v>186</v>
      </c>
      <c r="D2549" s="4" t="s">
        <v>26</v>
      </c>
      <c r="E2549" s="4" t="s">
        <v>57</v>
      </c>
      <c r="F2549" s="4">
        <v>108064676160</v>
      </c>
      <c r="G2549" s="4" t="s">
        <v>27</v>
      </c>
      <c r="H2549" s="173">
        <v>46100</v>
      </c>
      <c r="I2549" s="4" t="s">
        <v>28</v>
      </c>
      <c r="J2549" s="4" t="s">
        <v>29</v>
      </c>
      <c r="K2549" s="4" t="s">
        <v>30</v>
      </c>
      <c r="L2549" s="4"/>
      <c r="M2549" s="232" t="s">
        <v>8464</v>
      </c>
      <c r="N2549" s="229" t="s">
        <v>8465</v>
      </c>
      <c r="O2549" s="3"/>
      <c r="P2549" s="3"/>
      <c r="Q2549" s="229">
        <v>4</v>
      </c>
      <c r="R2549" s="3"/>
      <c r="S2549" s="3"/>
      <c r="T2549" s="229" t="s">
        <v>8466</v>
      </c>
      <c r="U2549" s="229" t="s">
        <v>8467</v>
      </c>
      <c r="V2549" s="4"/>
      <c r="W2549" s="6"/>
      <c r="X2549" s="229" t="s">
        <v>188</v>
      </c>
      <c r="Y2549" s="232" t="s">
        <v>35</v>
      </c>
      <c r="Z2549" s="165"/>
      <c r="AA2549" s="165"/>
    </row>
    <row r="2550" spans="1:27" ht="16.5" hidden="1">
      <c r="A2550" s="2">
        <f t="shared" si="0"/>
        <v>2547</v>
      </c>
      <c r="B2550" s="3" t="str">
        <f>VLOOKUP(D2550,DSKH!$A:$B,2,0)</f>
        <v>A-212</v>
      </c>
      <c r="C2550" s="4" t="s">
        <v>186</v>
      </c>
      <c r="D2550" s="4" t="s">
        <v>26</v>
      </c>
      <c r="E2550" s="4" t="s">
        <v>57</v>
      </c>
      <c r="F2550" s="4">
        <v>108064676050</v>
      </c>
      <c r="G2550" s="4" t="s">
        <v>27</v>
      </c>
      <c r="H2550" s="173">
        <v>46100</v>
      </c>
      <c r="I2550" s="4" t="s">
        <v>28</v>
      </c>
      <c r="J2550" s="4" t="s">
        <v>29</v>
      </c>
      <c r="K2550" s="4" t="s">
        <v>30</v>
      </c>
      <c r="L2550" s="4"/>
      <c r="M2550" s="230"/>
      <c r="N2550" s="230"/>
      <c r="O2550" s="3"/>
      <c r="P2550" s="3"/>
      <c r="Q2550" s="230"/>
      <c r="R2550" s="3"/>
      <c r="S2550" s="3"/>
      <c r="T2550" s="230"/>
      <c r="U2550" s="230"/>
      <c r="V2550" s="4"/>
      <c r="W2550" s="6"/>
      <c r="X2550" s="230"/>
      <c r="Y2550" s="230"/>
      <c r="Z2550" s="165"/>
      <c r="AA2550" s="165"/>
    </row>
    <row r="2551" spans="1:27" ht="16.5" hidden="1">
      <c r="A2551" s="2">
        <f t="shared" si="0"/>
        <v>2548</v>
      </c>
      <c r="B2551" s="3" t="str">
        <f>VLOOKUP(D2551,DSKH!$A:$B,2,0)</f>
        <v>A-212</v>
      </c>
      <c r="C2551" s="4" t="s">
        <v>186</v>
      </c>
      <c r="D2551" s="4" t="s">
        <v>26</v>
      </c>
      <c r="E2551" s="4" t="s">
        <v>57</v>
      </c>
      <c r="F2551" s="4">
        <v>108064675830</v>
      </c>
      <c r="G2551" s="4" t="s">
        <v>27</v>
      </c>
      <c r="H2551" s="173">
        <v>46100</v>
      </c>
      <c r="I2551" s="4" t="s">
        <v>28</v>
      </c>
      <c r="J2551" s="4" t="s">
        <v>29</v>
      </c>
      <c r="K2551" s="4" t="s">
        <v>30</v>
      </c>
      <c r="L2551" s="4"/>
      <c r="M2551" s="230"/>
      <c r="N2551" s="230"/>
      <c r="O2551" s="3"/>
      <c r="P2551" s="3"/>
      <c r="Q2551" s="230"/>
      <c r="R2551" s="3"/>
      <c r="S2551" s="3"/>
      <c r="T2551" s="230"/>
      <c r="U2551" s="230"/>
      <c r="V2551" s="4"/>
      <c r="W2551" s="8"/>
      <c r="X2551" s="230"/>
      <c r="Y2551" s="230"/>
      <c r="Z2551" s="165"/>
      <c r="AA2551" s="165"/>
    </row>
    <row r="2552" spans="1:27" ht="16.5" hidden="1">
      <c r="A2552" s="2">
        <f t="shared" si="0"/>
        <v>2549</v>
      </c>
      <c r="B2552" s="3" t="str">
        <f>VLOOKUP(D2552,DSKH!$A:$B,2,0)</f>
        <v>A-212</v>
      </c>
      <c r="C2552" s="4" t="s">
        <v>186</v>
      </c>
      <c r="D2552" s="4" t="s">
        <v>26</v>
      </c>
      <c r="E2552" s="4" t="s">
        <v>57</v>
      </c>
      <c r="F2552" s="4">
        <v>108064675720</v>
      </c>
      <c r="G2552" s="4" t="s">
        <v>27</v>
      </c>
      <c r="H2552" s="173">
        <v>46100</v>
      </c>
      <c r="I2552" s="4" t="s">
        <v>28</v>
      </c>
      <c r="J2552" s="4" t="s">
        <v>29</v>
      </c>
      <c r="K2552" s="4" t="s">
        <v>30</v>
      </c>
      <c r="L2552" s="4"/>
      <c r="M2552" s="230"/>
      <c r="N2552" s="230"/>
      <c r="O2552" s="3"/>
      <c r="P2552" s="3"/>
      <c r="Q2552" s="230"/>
      <c r="R2552" s="3"/>
      <c r="S2552" s="3"/>
      <c r="T2552" s="230"/>
      <c r="U2552" s="230"/>
      <c r="V2552" s="4"/>
      <c r="W2552" s="8"/>
      <c r="X2552" s="230"/>
      <c r="Y2552" s="230"/>
      <c r="Z2552" s="165"/>
      <c r="AA2552" s="165"/>
    </row>
    <row r="2553" spans="1:27" ht="16.5" hidden="1">
      <c r="A2553" s="2">
        <f t="shared" si="0"/>
        <v>2550</v>
      </c>
      <c r="B2553" s="3" t="str">
        <f>VLOOKUP(D2553,DSKH!$A:$B,2,0)</f>
        <v>A-212</v>
      </c>
      <c r="C2553" s="4" t="s">
        <v>186</v>
      </c>
      <c r="D2553" s="4" t="s">
        <v>26</v>
      </c>
      <c r="E2553" s="4" t="s">
        <v>57</v>
      </c>
      <c r="F2553" s="4">
        <v>108064675610</v>
      </c>
      <c r="G2553" s="4" t="s">
        <v>27</v>
      </c>
      <c r="H2553" s="173">
        <v>46100</v>
      </c>
      <c r="I2553" s="4" t="s">
        <v>28</v>
      </c>
      <c r="J2553" s="4" t="s">
        <v>29</v>
      </c>
      <c r="K2553" s="4" t="s">
        <v>30</v>
      </c>
      <c r="L2553" s="4"/>
      <c r="M2553" s="230"/>
      <c r="N2553" s="230"/>
      <c r="O2553" s="3"/>
      <c r="P2553" s="4"/>
      <c r="Q2553" s="230"/>
      <c r="R2553" s="3"/>
      <c r="S2553" s="3"/>
      <c r="T2553" s="230"/>
      <c r="U2553" s="230"/>
      <c r="V2553" s="3"/>
      <c r="W2553" s="8"/>
      <c r="X2553" s="230"/>
      <c r="Y2553" s="230"/>
      <c r="Z2553" s="165"/>
      <c r="AA2553" s="165"/>
    </row>
    <row r="2554" spans="1:27" ht="16.5" hidden="1">
      <c r="A2554" s="2">
        <f t="shared" si="0"/>
        <v>2551</v>
      </c>
      <c r="B2554" s="3" t="str">
        <f>VLOOKUP(D2554,DSKH!$A:$B,2,0)</f>
        <v>A-212</v>
      </c>
      <c r="C2554" s="4" t="s">
        <v>186</v>
      </c>
      <c r="D2554" s="4" t="s">
        <v>26</v>
      </c>
      <c r="E2554" s="4" t="s">
        <v>57</v>
      </c>
      <c r="F2554" s="4">
        <v>108064675460</v>
      </c>
      <c r="G2554" s="4" t="s">
        <v>27</v>
      </c>
      <c r="H2554" s="173">
        <v>46100</v>
      </c>
      <c r="I2554" s="4" t="s">
        <v>28</v>
      </c>
      <c r="J2554" s="4" t="s">
        <v>29</v>
      </c>
      <c r="K2554" s="4" t="s">
        <v>30</v>
      </c>
      <c r="L2554" s="3"/>
      <c r="M2554" s="230"/>
      <c r="N2554" s="230"/>
      <c r="O2554" s="3"/>
      <c r="P2554" s="3"/>
      <c r="Q2554" s="230"/>
      <c r="R2554" s="3"/>
      <c r="S2554" s="3"/>
      <c r="T2554" s="230"/>
      <c r="U2554" s="230"/>
      <c r="V2554" s="3"/>
      <c r="W2554" s="8"/>
      <c r="X2554" s="230"/>
      <c r="Y2554" s="230"/>
      <c r="Z2554" s="165"/>
      <c r="AA2554" s="165"/>
    </row>
    <row r="2555" spans="1:27" ht="16.5" hidden="1">
      <c r="A2555" s="2">
        <f t="shared" si="0"/>
        <v>2552</v>
      </c>
      <c r="B2555" s="3" t="str">
        <f>VLOOKUP(D2555,DSKH!$A:$B,2,0)</f>
        <v>A-212</v>
      </c>
      <c r="C2555" s="4" t="s">
        <v>186</v>
      </c>
      <c r="D2555" s="4" t="s">
        <v>26</v>
      </c>
      <c r="E2555" s="4" t="s">
        <v>57</v>
      </c>
      <c r="F2555" s="4">
        <v>108064675350</v>
      </c>
      <c r="G2555" s="4" t="s">
        <v>27</v>
      </c>
      <c r="H2555" s="173">
        <v>46100</v>
      </c>
      <c r="I2555" s="4" t="s">
        <v>28</v>
      </c>
      <c r="J2555" s="4" t="s">
        <v>29</v>
      </c>
      <c r="K2555" s="4" t="s">
        <v>30</v>
      </c>
      <c r="L2555" s="3"/>
      <c r="M2555" s="230"/>
      <c r="N2555" s="230"/>
      <c r="O2555" s="3"/>
      <c r="P2555" s="3"/>
      <c r="Q2555" s="230"/>
      <c r="R2555" s="3"/>
      <c r="S2555" s="3"/>
      <c r="T2555" s="230"/>
      <c r="U2555" s="230"/>
      <c r="V2555" s="3"/>
      <c r="W2555" s="8"/>
      <c r="X2555" s="230"/>
      <c r="Y2555" s="230"/>
      <c r="Z2555" s="165"/>
      <c r="AA2555" s="165"/>
    </row>
    <row r="2556" spans="1:27" ht="16.5" hidden="1">
      <c r="A2556" s="2">
        <f t="shared" si="0"/>
        <v>2553</v>
      </c>
      <c r="B2556" s="3" t="str">
        <f>VLOOKUP(D2556,DSKH!$A:$B,2,0)</f>
        <v>A-212</v>
      </c>
      <c r="C2556" s="4" t="s">
        <v>186</v>
      </c>
      <c r="D2556" s="4" t="s">
        <v>26</v>
      </c>
      <c r="E2556" s="4" t="s">
        <v>57</v>
      </c>
      <c r="F2556" s="4">
        <v>108064675130</v>
      </c>
      <c r="G2556" s="4" t="s">
        <v>27</v>
      </c>
      <c r="H2556" s="173">
        <v>46100</v>
      </c>
      <c r="I2556" s="4" t="s">
        <v>28</v>
      </c>
      <c r="J2556" s="4" t="s">
        <v>29</v>
      </c>
      <c r="K2556" s="4" t="s">
        <v>30</v>
      </c>
      <c r="L2556" s="4"/>
      <c r="M2556" s="230"/>
      <c r="N2556" s="230"/>
      <c r="O2556" s="3"/>
      <c r="P2556" s="3"/>
      <c r="Q2556" s="230"/>
      <c r="R2556" s="4"/>
      <c r="S2556" s="3"/>
      <c r="T2556" s="230"/>
      <c r="U2556" s="230"/>
      <c r="V2556" s="3"/>
      <c r="W2556" s="8"/>
      <c r="X2556" s="230"/>
      <c r="Y2556" s="230"/>
      <c r="Z2556" s="165"/>
      <c r="AA2556" s="165"/>
    </row>
    <row r="2557" spans="1:27" ht="16.5" hidden="1">
      <c r="A2557" s="2">
        <f t="shared" si="0"/>
        <v>2554</v>
      </c>
      <c r="B2557" s="3" t="str">
        <f>VLOOKUP(D2557,DSKH!$A:$B,2,0)</f>
        <v>A-212</v>
      </c>
      <c r="C2557" s="4" t="s">
        <v>186</v>
      </c>
      <c r="D2557" s="4" t="s">
        <v>26</v>
      </c>
      <c r="E2557" s="4" t="s">
        <v>57</v>
      </c>
      <c r="F2557" s="4">
        <v>108064674910</v>
      </c>
      <c r="G2557" s="4" t="s">
        <v>27</v>
      </c>
      <c r="H2557" s="173">
        <v>46100</v>
      </c>
      <c r="I2557" s="4" t="s">
        <v>28</v>
      </c>
      <c r="J2557" s="4" t="s">
        <v>29</v>
      </c>
      <c r="K2557" s="4" t="s">
        <v>30</v>
      </c>
      <c r="L2557" s="4"/>
      <c r="M2557" s="230"/>
      <c r="N2557" s="230"/>
      <c r="O2557" s="3"/>
      <c r="P2557" s="4"/>
      <c r="Q2557" s="230"/>
      <c r="R2557" s="3"/>
      <c r="S2557" s="3"/>
      <c r="T2557" s="230"/>
      <c r="U2557" s="230"/>
      <c r="V2557" s="4"/>
      <c r="W2557" s="6"/>
      <c r="X2557" s="230"/>
      <c r="Y2557" s="230"/>
      <c r="Z2557" s="165"/>
      <c r="AA2557" s="165"/>
    </row>
    <row r="2558" spans="1:27" ht="16.5" hidden="1">
      <c r="A2558" s="2">
        <f t="shared" si="0"/>
        <v>2555</v>
      </c>
      <c r="B2558" s="3" t="str">
        <f>VLOOKUP(D2558,DSKH!$A:$B,2,0)</f>
        <v>A-212</v>
      </c>
      <c r="C2558" s="4" t="s">
        <v>186</v>
      </c>
      <c r="D2558" s="4" t="s">
        <v>26</v>
      </c>
      <c r="E2558" s="4" t="s">
        <v>57</v>
      </c>
      <c r="F2558" s="4">
        <v>108064674760</v>
      </c>
      <c r="G2558" s="4" t="s">
        <v>27</v>
      </c>
      <c r="H2558" s="173">
        <v>46100</v>
      </c>
      <c r="I2558" s="4" t="s">
        <v>28</v>
      </c>
      <c r="J2558" s="4" t="s">
        <v>29</v>
      </c>
      <c r="K2558" s="4" t="s">
        <v>30</v>
      </c>
      <c r="L2558" s="4"/>
      <c r="M2558" s="230"/>
      <c r="N2558" s="230"/>
      <c r="O2558" s="3"/>
      <c r="P2558" s="3"/>
      <c r="Q2558" s="230"/>
      <c r="R2558" s="4"/>
      <c r="S2558" s="3"/>
      <c r="T2558" s="230"/>
      <c r="U2558" s="230"/>
      <c r="V2558" s="3"/>
      <c r="W2558" s="8"/>
      <c r="X2558" s="230"/>
      <c r="Y2558" s="230"/>
      <c r="Z2558" s="165"/>
      <c r="AA2558" s="165"/>
    </row>
    <row r="2559" spans="1:27" ht="16.5" hidden="1">
      <c r="A2559" s="2">
        <f t="shared" si="0"/>
        <v>2556</v>
      </c>
      <c r="B2559" s="3" t="str">
        <f>VLOOKUP(D2559,DSKH!$A:$B,2,0)</f>
        <v>A-212</v>
      </c>
      <c r="C2559" s="4" t="s">
        <v>186</v>
      </c>
      <c r="D2559" s="4" t="s">
        <v>26</v>
      </c>
      <c r="E2559" s="4" t="s">
        <v>57</v>
      </c>
      <c r="F2559" s="4">
        <v>108064674650</v>
      </c>
      <c r="G2559" s="4" t="s">
        <v>27</v>
      </c>
      <c r="H2559" s="173">
        <v>46100</v>
      </c>
      <c r="I2559" s="4" t="s">
        <v>28</v>
      </c>
      <c r="J2559" s="4" t="s">
        <v>29</v>
      </c>
      <c r="K2559" s="4" t="s">
        <v>30</v>
      </c>
      <c r="L2559" s="4"/>
      <c r="M2559" s="230"/>
      <c r="N2559" s="230"/>
      <c r="O2559" s="3"/>
      <c r="P2559" s="4"/>
      <c r="Q2559" s="230"/>
      <c r="R2559" s="3"/>
      <c r="S2559" s="3"/>
      <c r="T2559" s="230"/>
      <c r="U2559" s="230"/>
      <c r="V2559" s="4"/>
      <c r="W2559" s="6"/>
      <c r="X2559" s="230"/>
      <c r="Y2559" s="230"/>
      <c r="Z2559" s="165"/>
      <c r="AA2559" s="165"/>
    </row>
    <row r="2560" spans="1:27" ht="16.5" hidden="1">
      <c r="A2560" s="2">
        <f t="shared" si="0"/>
        <v>2557</v>
      </c>
      <c r="B2560" s="3" t="str">
        <f>VLOOKUP(D2560,DSKH!$A:$B,2,0)</f>
        <v>A-212</v>
      </c>
      <c r="C2560" s="4" t="s">
        <v>186</v>
      </c>
      <c r="D2560" s="4" t="s">
        <v>26</v>
      </c>
      <c r="E2560" s="4" t="s">
        <v>57</v>
      </c>
      <c r="F2560" s="4">
        <v>108064674430</v>
      </c>
      <c r="G2560" s="4" t="s">
        <v>27</v>
      </c>
      <c r="H2560" s="173">
        <v>46100</v>
      </c>
      <c r="I2560" s="4" t="s">
        <v>28</v>
      </c>
      <c r="J2560" s="4" t="s">
        <v>29</v>
      </c>
      <c r="K2560" s="4" t="s">
        <v>30</v>
      </c>
      <c r="L2560" s="4"/>
      <c r="M2560" s="230"/>
      <c r="N2560" s="230"/>
      <c r="O2560" s="3"/>
      <c r="P2560" s="4"/>
      <c r="Q2560" s="230"/>
      <c r="R2560" s="3"/>
      <c r="S2560" s="3"/>
      <c r="T2560" s="230"/>
      <c r="U2560" s="230"/>
      <c r="V2560" s="3"/>
      <c r="W2560" s="8"/>
      <c r="X2560" s="230"/>
      <c r="Y2560" s="230"/>
      <c r="Z2560" s="165"/>
      <c r="AA2560" s="165"/>
    </row>
    <row r="2561" spans="1:27" ht="16.5" hidden="1">
      <c r="A2561" s="2">
        <f t="shared" si="0"/>
        <v>2558</v>
      </c>
      <c r="B2561" s="3" t="str">
        <f>VLOOKUP(D2561,DSKH!$A:$B,2,0)</f>
        <v>A-212</v>
      </c>
      <c r="C2561" s="4" t="s">
        <v>186</v>
      </c>
      <c r="D2561" s="4" t="s">
        <v>26</v>
      </c>
      <c r="E2561" s="4" t="s">
        <v>57</v>
      </c>
      <c r="F2561" s="4">
        <v>108064674320</v>
      </c>
      <c r="G2561" s="4" t="s">
        <v>27</v>
      </c>
      <c r="H2561" s="173">
        <v>46100</v>
      </c>
      <c r="I2561" s="4" t="s">
        <v>28</v>
      </c>
      <c r="J2561" s="4" t="s">
        <v>29</v>
      </c>
      <c r="K2561" s="4" t="s">
        <v>30</v>
      </c>
      <c r="L2561" s="4"/>
      <c r="M2561" s="230"/>
      <c r="N2561" s="230"/>
      <c r="O2561" s="3"/>
      <c r="P2561" s="3"/>
      <c r="Q2561" s="230"/>
      <c r="R2561" s="3"/>
      <c r="S2561" s="4"/>
      <c r="T2561" s="230"/>
      <c r="U2561" s="230"/>
      <c r="V2561" s="3"/>
      <c r="W2561" s="8"/>
      <c r="X2561" s="230"/>
      <c r="Y2561" s="230"/>
      <c r="Z2561" s="165"/>
      <c r="AA2561" s="165"/>
    </row>
    <row r="2562" spans="1:27" ht="16.5" hidden="1">
      <c r="A2562" s="2">
        <f t="shared" si="0"/>
        <v>2559</v>
      </c>
      <c r="B2562" s="3" t="str">
        <f>VLOOKUP(D2562,DSKH!$A:$B,2,0)</f>
        <v>A-212</v>
      </c>
      <c r="C2562" s="4" t="s">
        <v>186</v>
      </c>
      <c r="D2562" s="4" t="s">
        <v>26</v>
      </c>
      <c r="E2562" s="4" t="s">
        <v>57</v>
      </c>
      <c r="F2562" s="4">
        <v>108064674060</v>
      </c>
      <c r="G2562" s="4" t="s">
        <v>27</v>
      </c>
      <c r="H2562" s="173">
        <v>46100</v>
      </c>
      <c r="I2562" s="4" t="s">
        <v>28</v>
      </c>
      <c r="J2562" s="4" t="s">
        <v>29</v>
      </c>
      <c r="K2562" s="4" t="s">
        <v>30</v>
      </c>
      <c r="L2562" s="4"/>
      <c r="M2562" s="230"/>
      <c r="N2562" s="230"/>
      <c r="O2562" s="4"/>
      <c r="P2562" s="4"/>
      <c r="Q2562" s="230"/>
      <c r="R2562" s="3"/>
      <c r="S2562" s="3"/>
      <c r="T2562" s="230"/>
      <c r="U2562" s="230"/>
      <c r="V2562" s="3"/>
      <c r="W2562" s="8"/>
      <c r="X2562" s="230"/>
      <c r="Y2562" s="230"/>
      <c r="Z2562" s="165"/>
      <c r="AA2562" s="165"/>
    </row>
    <row r="2563" spans="1:27" ht="16.5" hidden="1">
      <c r="A2563" s="2">
        <f t="shared" si="0"/>
        <v>2560</v>
      </c>
      <c r="B2563" s="3" t="str">
        <f>VLOOKUP(D2563,DSKH!$A:$B,2,0)</f>
        <v>A-212</v>
      </c>
      <c r="C2563" s="4" t="s">
        <v>186</v>
      </c>
      <c r="D2563" s="4" t="s">
        <v>26</v>
      </c>
      <c r="E2563" s="4" t="s">
        <v>57</v>
      </c>
      <c r="F2563" s="4">
        <v>108064673950</v>
      </c>
      <c r="G2563" s="4" t="s">
        <v>27</v>
      </c>
      <c r="H2563" s="173">
        <v>46100</v>
      </c>
      <c r="I2563" s="4" t="s">
        <v>28</v>
      </c>
      <c r="J2563" s="4" t="s">
        <v>29</v>
      </c>
      <c r="K2563" s="4" t="s">
        <v>30</v>
      </c>
      <c r="L2563" s="4"/>
      <c r="M2563" s="230"/>
      <c r="N2563" s="230"/>
      <c r="O2563" s="4"/>
      <c r="P2563" s="3"/>
      <c r="Q2563" s="230"/>
      <c r="R2563" s="3"/>
      <c r="S2563" s="3"/>
      <c r="T2563" s="230"/>
      <c r="U2563" s="230"/>
      <c r="V2563" s="4"/>
      <c r="W2563" s="6"/>
      <c r="X2563" s="230"/>
      <c r="Y2563" s="230"/>
      <c r="Z2563" s="165"/>
      <c r="AA2563" s="165"/>
    </row>
    <row r="2564" spans="1:27" ht="16.5" hidden="1">
      <c r="A2564" s="2">
        <f t="shared" si="0"/>
        <v>2561</v>
      </c>
      <c r="B2564" s="3" t="str">
        <f>VLOOKUP(D2564,DSKH!$A:$B,2,0)</f>
        <v>A-212</v>
      </c>
      <c r="C2564" s="4" t="s">
        <v>186</v>
      </c>
      <c r="D2564" s="4" t="s">
        <v>26</v>
      </c>
      <c r="E2564" s="4" t="s">
        <v>57</v>
      </c>
      <c r="F2564" s="4">
        <v>108064673840</v>
      </c>
      <c r="G2564" s="4" t="s">
        <v>27</v>
      </c>
      <c r="H2564" s="173">
        <v>46100</v>
      </c>
      <c r="I2564" s="4" t="s">
        <v>28</v>
      </c>
      <c r="J2564" s="4" t="s">
        <v>29</v>
      </c>
      <c r="K2564" s="4" t="s">
        <v>30</v>
      </c>
      <c r="L2564" s="4"/>
      <c r="M2564" s="230"/>
      <c r="N2564" s="230"/>
      <c r="O2564" s="3"/>
      <c r="P2564" s="4"/>
      <c r="Q2564" s="230"/>
      <c r="R2564" s="3"/>
      <c r="S2564" s="3"/>
      <c r="T2564" s="230"/>
      <c r="U2564" s="230"/>
      <c r="V2564" s="3"/>
      <c r="W2564" s="8"/>
      <c r="X2564" s="230"/>
      <c r="Y2564" s="230"/>
      <c r="Z2564" s="165"/>
      <c r="AA2564" s="165"/>
    </row>
    <row r="2565" spans="1:27" ht="16.5" hidden="1">
      <c r="A2565" s="2">
        <f t="shared" si="0"/>
        <v>2562</v>
      </c>
      <c r="B2565" s="3" t="str">
        <f>VLOOKUP(D2565,DSKH!$A:$B,2,0)</f>
        <v>A-212</v>
      </c>
      <c r="C2565" s="4" t="s">
        <v>186</v>
      </c>
      <c r="D2565" s="4" t="s">
        <v>26</v>
      </c>
      <c r="E2565" s="4" t="s">
        <v>57</v>
      </c>
      <c r="F2565" s="4">
        <v>108064673620</v>
      </c>
      <c r="G2565" s="4" t="s">
        <v>27</v>
      </c>
      <c r="H2565" s="173">
        <v>46100</v>
      </c>
      <c r="I2565" s="4" t="s">
        <v>28</v>
      </c>
      <c r="J2565" s="4" t="s">
        <v>29</v>
      </c>
      <c r="K2565" s="4" t="s">
        <v>30</v>
      </c>
      <c r="L2565" s="4"/>
      <c r="M2565" s="230"/>
      <c r="N2565" s="230"/>
      <c r="O2565" s="3"/>
      <c r="P2565" s="3"/>
      <c r="Q2565" s="230"/>
      <c r="R2565" s="3"/>
      <c r="S2565" s="3"/>
      <c r="T2565" s="230"/>
      <c r="U2565" s="230"/>
      <c r="V2565" s="3"/>
      <c r="W2565" s="8"/>
      <c r="X2565" s="230"/>
      <c r="Y2565" s="230"/>
      <c r="Z2565" s="165"/>
      <c r="AA2565" s="165"/>
    </row>
    <row r="2566" spans="1:27" ht="16.5" hidden="1">
      <c r="A2566" s="2">
        <f t="shared" si="0"/>
        <v>2563</v>
      </c>
      <c r="B2566" s="3" t="str">
        <f>VLOOKUP(D2566,DSKH!$A:$B,2,0)</f>
        <v>A-212</v>
      </c>
      <c r="C2566" s="4" t="s">
        <v>186</v>
      </c>
      <c r="D2566" s="4" t="s">
        <v>26</v>
      </c>
      <c r="E2566" s="4" t="s">
        <v>57</v>
      </c>
      <c r="F2566" s="4">
        <v>108064673510</v>
      </c>
      <c r="G2566" s="4" t="s">
        <v>27</v>
      </c>
      <c r="H2566" s="173">
        <v>46100</v>
      </c>
      <c r="I2566" s="4" t="s">
        <v>28</v>
      </c>
      <c r="J2566" s="4" t="s">
        <v>29</v>
      </c>
      <c r="K2566" s="4" t="s">
        <v>30</v>
      </c>
      <c r="L2566" s="4"/>
      <c r="M2566" s="230"/>
      <c r="N2566" s="230"/>
      <c r="O2566" s="3"/>
      <c r="P2566" s="3"/>
      <c r="Q2566" s="230"/>
      <c r="R2566" s="3"/>
      <c r="S2566" s="4"/>
      <c r="T2566" s="230"/>
      <c r="U2566" s="230"/>
      <c r="V2566" s="3"/>
      <c r="W2566" s="8"/>
      <c r="X2566" s="230"/>
      <c r="Y2566" s="230"/>
      <c r="Z2566" s="165"/>
      <c r="AA2566" s="165"/>
    </row>
    <row r="2567" spans="1:27" ht="16.5" hidden="1">
      <c r="A2567" s="2">
        <f t="shared" si="0"/>
        <v>2564</v>
      </c>
      <c r="B2567" s="3" t="str">
        <f>VLOOKUP(D2567,DSKH!$A:$B,2,0)</f>
        <v>A-212</v>
      </c>
      <c r="C2567" s="4" t="s">
        <v>186</v>
      </c>
      <c r="D2567" s="4" t="s">
        <v>26</v>
      </c>
      <c r="E2567" s="4" t="s">
        <v>57</v>
      </c>
      <c r="F2567" s="4">
        <v>108064673360</v>
      </c>
      <c r="G2567" s="4" t="s">
        <v>27</v>
      </c>
      <c r="H2567" s="173">
        <v>46100</v>
      </c>
      <c r="I2567" s="4" t="s">
        <v>28</v>
      </c>
      <c r="J2567" s="4" t="s">
        <v>29</v>
      </c>
      <c r="K2567" s="4" t="s">
        <v>30</v>
      </c>
      <c r="L2567" s="4"/>
      <c r="M2567" s="230"/>
      <c r="N2567" s="230"/>
      <c r="O2567" s="3"/>
      <c r="P2567" s="3"/>
      <c r="Q2567" s="230"/>
      <c r="R2567" s="3"/>
      <c r="S2567" s="4"/>
      <c r="T2567" s="230"/>
      <c r="U2567" s="230"/>
      <c r="V2567" s="3"/>
      <c r="W2567" s="8"/>
      <c r="X2567" s="230"/>
      <c r="Y2567" s="230"/>
      <c r="Z2567" s="165"/>
      <c r="AA2567" s="165"/>
    </row>
    <row r="2568" spans="1:27" ht="16.5" hidden="1">
      <c r="A2568" s="2">
        <f t="shared" si="0"/>
        <v>2565</v>
      </c>
      <c r="B2568" s="3" t="str">
        <f>VLOOKUP(D2568,DSKH!$A:$B,2,0)</f>
        <v>A-212</v>
      </c>
      <c r="C2568" s="4" t="s">
        <v>186</v>
      </c>
      <c r="D2568" s="4" t="s">
        <v>26</v>
      </c>
      <c r="E2568" s="4" t="s">
        <v>57</v>
      </c>
      <c r="F2568" s="4">
        <v>108064672920</v>
      </c>
      <c r="G2568" s="4" t="s">
        <v>27</v>
      </c>
      <c r="H2568" s="173">
        <v>46100</v>
      </c>
      <c r="I2568" s="4" t="s">
        <v>28</v>
      </c>
      <c r="J2568" s="4" t="s">
        <v>29</v>
      </c>
      <c r="K2568" s="4" t="s">
        <v>30</v>
      </c>
      <c r="L2568" s="4"/>
      <c r="M2568" s="230"/>
      <c r="N2568" s="230"/>
      <c r="O2568" s="4"/>
      <c r="P2568" s="4"/>
      <c r="Q2568" s="230"/>
      <c r="R2568" s="3"/>
      <c r="S2568" s="3"/>
      <c r="T2568" s="230"/>
      <c r="U2568" s="230"/>
      <c r="V2568" s="4"/>
      <c r="W2568" s="6"/>
      <c r="X2568" s="230"/>
      <c r="Y2568" s="230"/>
      <c r="Z2568" s="165"/>
      <c r="AA2568" s="165"/>
    </row>
    <row r="2569" spans="1:27" ht="16.5" hidden="1">
      <c r="A2569" s="2">
        <f t="shared" si="0"/>
        <v>2566</v>
      </c>
      <c r="B2569" s="3" t="str">
        <f>VLOOKUP(D2569,DSKH!$A:$B,2,0)</f>
        <v>A-212</v>
      </c>
      <c r="C2569" s="4" t="s">
        <v>186</v>
      </c>
      <c r="D2569" s="4" t="s">
        <v>26</v>
      </c>
      <c r="E2569" s="4" t="s">
        <v>57</v>
      </c>
      <c r="F2569" s="4">
        <v>108064672810</v>
      </c>
      <c r="G2569" s="4" t="s">
        <v>27</v>
      </c>
      <c r="H2569" s="173">
        <v>46100</v>
      </c>
      <c r="I2569" s="4" t="s">
        <v>28</v>
      </c>
      <c r="J2569" s="4" t="s">
        <v>29</v>
      </c>
      <c r="K2569" s="4" t="s">
        <v>30</v>
      </c>
      <c r="L2569" s="4"/>
      <c r="M2569" s="230"/>
      <c r="N2569" s="230"/>
      <c r="O2569" s="4"/>
      <c r="P2569" s="3"/>
      <c r="Q2569" s="230"/>
      <c r="R2569" s="3"/>
      <c r="S2569" s="3"/>
      <c r="T2569" s="230"/>
      <c r="U2569" s="230"/>
      <c r="V2569" s="4"/>
      <c r="W2569" s="6"/>
      <c r="X2569" s="230"/>
      <c r="Y2569" s="230"/>
      <c r="Z2569" s="165"/>
      <c r="AA2569" s="165"/>
    </row>
    <row r="2570" spans="1:27" ht="16.5" hidden="1">
      <c r="A2570" s="2">
        <f t="shared" si="0"/>
        <v>2567</v>
      </c>
      <c r="B2570" s="3" t="str">
        <f>VLOOKUP(D2570,DSKH!$A:$B,2,0)</f>
        <v>A-212</v>
      </c>
      <c r="C2570" s="4" t="s">
        <v>186</v>
      </c>
      <c r="D2570" s="4" t="s">
        <v>26</v>
      </c>
      <c r="E2570" s="4" t="s">
        <v>57</v>
      </c>
      <c r="F2570" s="4">
        <v>108064672700</v>
      </c>
      <c r="G2570" s="4" t="s">
        <v>27</v>
      </c>
      <c r="H2570" s="173">
        <v>46100</v>
      </c>
      <c r="I2570" s="4" t="s">
        <v>28</v>
      </c>
      <c r="J2570" s="4" t="s">
        <v>29</v>
      </c>
      <c r="K2570" s="4" t="s">
        <v>30</v>
      </c>
      <c r="L2570" s="4"/>
      <c r="M2570" s="230"/>
      <c r="N2570" s="230"/>
      <c r="O2570" s="3"/>
      <c r="P2570" s="3"/>
      <c r="Q2570" s="230"/>
      <c r="R2570" s="3"/>
      <c r="S2570" s="3"/>
      <c r="T2570" s="230"/>
      <c r="U2570" s="230"/>
      <c r="V2570" s="3"/>
      <c r="W2570" s="8"/>
      <c r="X2570" s="230"/>
      <c r="Y2570" s="230"/>
      <c r="Z2570" s="165"/>
      <c r="AA2570" s="165"/>
    </row>
    <row r="2571" spans="1:27" ht="16.5" hidden="1">
      <c r="A2571" s="2">
        <f t="shared" si="0"/>
        <v>2568</v>
      </c>
      <c r="B2571" s="3" t="str">
        <f>VLOOKUP(D2571,DSKH!$A:$B,2,0)</f>
        <v>A-212</v>
      </c>
      <c r="C2571" s="4" t="s">
        <v>186</v>
      </c>
      <c r="D2571" s="4" t="s">
        <v>26</v>
      </c>
      <c r="E2571" s="4" t="s">
        <v>57</v>
      </c>
      <c r="F2571" s="4">
        <v>108064672660</v>
      </c>
      <c r="G2571" s="4" t="s">
        <v>27</v>
      </c>
      <c r="H2571" s="173">
        <v>46100</v>
      </c>
      <c r="I2571" s="4" t="s">
        <v>28</v>
      </c>
      <c r="J2571" s="4" t="s">
        <v>29</v>
      </c>
      <c r="K2571" s="4" t="s">
        <v>30</v>
      </c>
      <c r="L2571" s="4"/>
      <c r="M2571" s="230"/>
      <c r="N2571" s="230"/>
      <c r="O2571" s="4"/>
      <c r="P2571" s="3"/>
      <c r="Q2571" s="230"/>
      <c r="R2571" s="3"/>
      <c r="S2571" s="3"/>
      <c r="T2571" s="230"/>
      <c r="U2571" s="230"/>
      <c r="V2571" s="4"/>
      <c r="W2571" s="6"/>
      <c r="X2571" s="230"/>
      <c r="Y2571" s="230"/>
      <c r="Z2571" s="165"/>
      <c r="AA2571" s="165"/>
    </row>
    <row r="2572" spans="1:27" ht="16.5" hidden="1">
      <c r="A2572" s="2">
        <f t="shared" si="0"/>
        <v>2569</v>
      </c>
      <c r="B2572" s="3" t="str">
        <f>VLOOKUP(D2572,DSKH!$A:$B,2,0)</f>
        <v>A-212</v>
      </c>
      <c r="C2572" s="4" t="s">
        <v>186</v>
      </c>
      <c r="D2572" s="4" t="s">
        <v>26</v>
      </c>
      <c r="E2572" s="4" t="s">
        <v>57</v>
      </c>
      <c r="F2572" s="4">
        <v>108064672330</v>
      </c>
      <c r="G2572" s="4" t="s">
        <v>27</v>
      </c>
      <c r="H2572" s="173">
        <v>46100</v>
      </c>
      <c r="I2572" s="4" t="s">
        <v>28</v>
      </c>
      <c r="J2572" s="4" t="s">
        <v>29</v>
      </c>
      <c r="K2572" s="4" t="s">
        <v>30</v>
      </c>
      <c r="L2572" s="4"/>
      <c r="M2572" s="230"/>
      <c r="N2572" s="230"/>
      <c r="O2572" s="3"/>
      <c r="P2572" s="4"/>
      <c r="Q2572" s="230"/>
      <c r="R2572" s="3"/>
      <c r="S2572" s="3"/>
      <c r="T2572" s="230"/>
      <c r="U2572" s="230"/>
      <c r="V2572" s="3"/>
      <c r="W2572" s="8"/>
      <c r="X2572" s="230"/>
      <c r="Y2572" s="230"/>
      <c r="Z2572" s="165"/>
      <c r="AA2572" s="165"/>
    </row>
    <row r="2573" spans="1:27" ht="16.5" hidden="1">
      <c r="A2573" s="2">
        <f t="shared" si="0"/>
        <v>2570</v>
      </c>
      <c r="B2573" s="3" t="str">
        <f>VLOOKUP(D2573,DSKH!$A:$B,2,0)</f>
        <v>A-212</v>
      </c>
      <c r="C2573" s="4" t="s">
        <v>186</v>
      </c>
      <c r="D2573" s="4" t="s">
        <v>26</v>
      </c>
      <c r="E2573" s="4" t="s">
        <v>57</v>
      </c>
      <c r="F2573" s="4">
        <v>108064672220</v>
      </c>
      <c r="G2573" s="4" t="s">
        <v>27</v>
      </c>
      <c r="H2573" s="173">
        <v>46100</v>
      </c>
      <c r="I2573" s="4" t="s">
        <v>28</v>
      </c>
      <c r="J2573" s="4" t="s">
        <v>29</v>
      </c>
      <c r="K2573" s="4" t="s">
        <v>30</v>
      </c>
      <c r="L2573" s="4"/>
      <c r="M2573" s="230"/>
      <c r="N2573" s="230"/>
      <c r="O2573" s="3"/>
      <c r="P2573" s="3"/>
      <c r="Q2573" s="230"/>
      <c r="R2573" s="4"/>
      <c r="S2573" s="3"/>
      <c r="T2573" s="230"/>
      <c r="U2573" s="230"/>
      <c r="V2573" s="3"/>
      <c r="W2573" s="8"/>
      <c r="X2573" s="230"/>
      <c r="Y2573" s="230"/>
      <c r="Z2573" s="165"/>
      <c r="AA2573" s="165"/>
    </row>
    <row r="2574" spans="1:27" ht="16.5" hidden="1">
      <c r="A2574" s="2">
        <f t="shared" si="0"/>
        <v>2571</v>
      </c>
      <c r="B2574" s="3" t="str">
        <f>VLOOKUP(D2574,DSKH!$A:$B,2,0)</f>
        <v>A-212</v>
      </c>
      <c r="C2574" s="4" t="s">
        <v>186</v>
      </c>
      <c r="D2574" s="4" t="s">
        <v>26</v>
      </c>
      <c r="E2574" s="4" t="s">
        <v>57</v>
      </c>
      <c r="F2574" s="4">
        <v>108064672110</v>
      </c>
      <c r="G2574" s="4" t="s">
        <v>27</v>
      </c>
      <c r="H2574" s="173">
        <v>46100</v>
      </c>
      <c r="I2574" s="4" t="s">
        <v>28</v>
      </c>
      <c r="J2574" s="4" t="s">
        <v>29</v>
      </c>
      <c r="K2574" s="4" t="s">
        <v>30</v>
      </c>
      <c r="L2574" s="4"/>
      <c r="M2574" s="230"/>
      <c r="N2574" s="230"/>
      <c r="O2574" s="3"/>
      <c r="P2574" s="3"/>
      <c r="Q2574" s="230"/>
      <c r="R2574" s="4"/>
      <c r="S2574" s="3"/>
      <c r="T2574" s="230"/>
      <c r="U2574" s="230"/>
      <c r="V2574" s="3"/>
      <c r="W2574" s="8"/>
      <c r="X2574" s="230"/>
      <c r="Y2574" s="230"/>
      <c r="Z2574" s="165"/>
      <c r="AA2574" s="165"/>
    </row>
    <row r="2575" spans="1:27" ht="16.5" hidden="1">
      <c r="A2575" s="2">
        <f t="shared" si="0"/>
        <v>2572</v>
      </c>
      <c r="B2575" s="3" t="str">
        <f>VLOOKUP(D2575,DSKH!$A:$B,2,0)</f>
        <v>A-212</v>
      </c>
      <c r="C2575" s="4" t="s">
        <v>186</v>
      </c>
      <c r="D2575" s="4" t="s">
        <v>26</v>
      </c>
      <c r="E2575" s="4" t="s">
        <v>57</v>
      </c>
      <c r="F2575" s="4">
        <v>108064672000</v>
      </c>
      <c r="G2575" s="4" t="s">
        <v>27</v>
      </c>
      <c r="H2575" s="173">
        <v>46100</v>
      </c>
      <c r="I2575" s="4" t="s">
        <v>28</v>
      </c>
      <c r="J2575" s="4" t="s">
        <v>29</v>
      </c>
      <c r="K2575" s="4" t="s">
        <v>30</v>
      </c>
      <c r="L2575" s="4"/>
      <c r="M2575" s="230"/>
      <c r="N2575" s="230"/>
      <c r="O2575" s="3"/>
      <c r="P2575" s="3"/>
      <c r="Q2575" s="230"/>
      <c r="R2575" s="4"/>
      <c r="S2575" s="3"/>
      <c r="T2575" s="230"/>
      <c r="U2575" s="230"/>
      <c r="V2575" s="3"/>
      <c r="W2575" s="8"/>
      <c r="X2575" s="230"/>
      <c r="Y2575" s="230"/>
      <c r="Z2575" s="165"/>
      <c r="AA2575" s="165"/>
    </row>
    <row r="2576" spans="1:27" ht="16.5" hidden="1">
      <c r="A2576" s="2">
        <f t="shared" si="0"/>
        <v>2573</v>
      </c>
      <c r="B2576" s="3" t="str">
        <f>VLOOKUP(D2576,DSKH!$A:$B,2,0)</f>
        <v>A-212</v>
      </c>
      <c r="C2576" s="4" t="s">
        <v>186</v>
      </c>
      <c r="D2576" s="4" t="s">
        <v>26</v>
      </c>
      <c r="E2576" s="4" t="s">
        <v>57</v>
      </c>
      <c r="F2576" s="4">
        <v>108064671960</v>
      </c>
      <c r="G2576" s="4" t="s">
        <v>27</v>
      </c>
      <c r="H2576" s="173">
        <v>46100</v>
      </c>
      <c r="I2576" s="4" t="s">
        <v>28</v>
      </c>
      <c r="J2576" s="4" t="s">
        <v>29</v>
      </c>
      <c r="K2576" s="4" t="s">
        <v>30</v>
      </c>
      <c r="L2576" s="4"/>
      <c r="M2576" s="230"/>
      <c r="N2576" s="230"/>
      <c r="O2576" s="3"/>
      <c r="P2576" s="3"/>
      <c r="Q2576" s="230"/>
      <c r="R2576" s="4"/>
      <c r="S2576" s="3"/>
      <c r="T2576" s="230"/>
      <c r="U2576" s="230"/>
      <c r="V2576" s="3"/>
      <c r="W2576" s="8"/>
      <c r="X2576" s="230"/>
      <c r="Y2576" s="230"/>
      <c r="Z2576" s="165"/>
      <c r="AA2576" s="165"/>
    </row>
    <row r="2577" spans="1:27" ht="16.5" hidden="1">
      <c r="A2577" s="2">
        <f t="shared" si="0"/>
        <v>2574</v>
      </c>
      <c r="B2577" s="3" t="str">
        <f>VLOOKUP(D2577,DSKH!$A:$B,2,0)</f>
        <v>A-212</v>
      </c>
      <c r="C2577" s="4" t="s">
        <v>186</v>
      </c>
      <c r="D2577" s="4" t="s">
        <v>26</v>
      </c>
      <c r="E2577" s="4" t="s">
        <v>57</v>
      </c>
      <c r="F2577" s="4">
        <v>108064671740</v>
      </c>
      <c r="G2577" s="4" t="s">
        <v>27</v>
      </c>
      <c r="H2577" s="173">
        <v>46100</v>
      </c>
      <c r="I2577" s="4" t="s">
        <v>28</v>
      </c>
      <c r="J2577" s="4" t="s">
        <v>29</v>
      </c>
      <c r="K2577" s="4" t="s">
        <v>30</v>
      </c>
      <c r="L2577" s="4"/>
      <c r="M2577" s="230"/>
      <c r="N2577" s="230"/>
      <c r="O2577" s="3"/>
      <c r="P2577" s="3"/>
      <c r="Q2577" s="230"/>
      <c r="R2577" s="4"/>
      <c r="S2577" s="3"/>
      <c r="T2577" s="230"/>
      <c r="U2577" s="230"/>
      <c r="V2577" s="3"/>
      <c r="W2577" s="8"/>
      <c r="X2577" s="230"/>
      <c r="Y2577" s="230"/>
      <c r="Z2577" s="165"/>
      <c r="AA2577" s="165"/>
    </row>
    <row r="2578" spans="1:27" ht="16.5" hidden="1">
      <c r="A2578" s="2">
        <f t="shared" si="0"/>
        <v>2575</v>
      </c>
      <c r="B2578" s="3" t="str">
        <f>VLOOKUP(D2578,DSKH!$A:$B,2,0)</f>
        <v>A-212</v>
      </c>
      <c r="C2578" s="4" t="s">
        <v>186</v>
      </c>
      <c r="D2578" s="4" t="s">
        <v>26</v>
      </c>
      <c r="E2578" s="4" t="s">
        <v>57</v>
      </c>
      <c r="F2578" s="4">
        <v>108064671410</v>
      </c>
      <c r="G2578" s="4" t="s">
        <v>27</v>
      </c>
      <c r="H2578" s="173">
        <v>46100</v>
      </c>
      <c r="I2578" s="4" t="s">
        <v>28</v>
      </c>
      <c r="J2578" s="4" t="s">
        <v>29</v>
      </c>
      <c r="K2578" s="4" t="s">
        <v>30</v>
      </c>
      <c r="L2578" s="4"/>
      <c r="M2578" s="230"/>
      <c r="N2578" s="230"/>
      <c r="O2578" s="3"/>
      <c r="P2578" s="3"/>
      <c r="Q2578" s="230"/>
      <c r="R2578" s="4"/>
      <c r="S2578" s="3"/>
      <c r="T2578" s="230"/>
      <c r="U2578" s="230"/>
      <c r="V2578" s="3"/>
      <c r="W2578" s="8"/>
      <c r="X2578" s="230"/>
      <c r="Y2578" s="230"/>
      <c r="Z2578" s="165"/>
      <c r="AA2578" s="165"/>
    </row>
    <row r="2579" spans="1:27" ht="16.5" hidden="1">
      <c r="A2579" s="2">
        <f t="shared" si="0"/>
        <v>2576</v>
      </c>
      <c r="B2579" s="3" t="str">
        <f>VLOOKUP(D2579,DSKH!$A:$B,2,0)</f>
        <v>A-212</v>
      </c>
      <c r="C2579" s="4" t="s">
        <v>186</v>
      </c>
      <c r="D2579" s="4" t="s">
        <v>26</v>
      </c>
      <c r="E2579" s="4" t="s">
        <v>57</v>
      </c>
      <c r="F2579" s="4">
        <v>108064669900</v>
      </c>
      <c r="G2579" s="4" t="s">
        <v>27</v>
      </c>
      <c r="H2579" s="173">
        <v>46100</v>
      </c>
      <c r="I2579" s="4" t="s">
        <v>28</v>
      </c>
      <c r="J2579" s="4" t="s">
        <v>29</v>
      </c>
      <c r="K2579" s="4" t="s">
        <v>30</v>
      </c>
      <c r="L2579" s="4"/>
      <c r="M2579" s="223"/>
      <c r="N2579" s="223"/>
      <c r="O2579" s="3"/>
      <c r="P2579" s="3"/>
      <c r="Q2579" s="223"/>
      <c r="R2579" s="3"/>
      <c r="S2579" s="4"/>
      <c r="T2579" s="223"/>
      <c r="U2579" s="223"/>
      <c r="V2579" s="3"/>
      <c r="W2579" s="8"/>
      <c r="X2579" s="223"/>
      <c r="Y2579" s="223"/>
      <c r="Z2579" s="165"/>
      <c r="AA2579" s="165"/>
    </row>
    <row r="2580" spans="1:27" ht="16.5" hidden="1">
      <c r="A2580" s="2">
        <f t="shared" si="0"/>
        <v>2577</v>
      </c>
      <c r="B2580" s="3" t="str">
        <f>VLOOKUP(D2580,DSKH!$A:$B,2,0)</f>
        <v>A-263</v>
      </c>
      <c r="C2580" s="4" t="s">
        <v>186</v>
      </c>
      <c r="D2580" s="4" t="s">
        <v>195</v>
      </c>
      <c r="E2580" s="4" t="s">
        <v>29</v>
      </c>
      <c r="F2580" s="4">
        <v>308341884600</v>
      </c>
      <c r="G2580" s="4" t="s">
        <v>53</v>
      </c>
      <c r="H2580" s="173">
        <v>46100</v>
      </c>
      <c r="I2580" s="4" t="s">
        <v>28</v>
      </c>
      <c r="J2580" s="4" t="s">
        <v>29</v>
      </c>
      <c r="K2580" s="4" t="s">
        <v>47</v>
      </c>
      <c r="L2580" s="4"/>
      <c r="M2580" s="23" t="s">
        <v>8468</v>
      </c>
      <c r="N2580" s="4"/>
      <c r="O2580" s="4">
        <v>6446118790</v>
      </c>
      <c r="P2580" s="3"/>
      <c r="Q2580" s="4">
        <v>1</v>
      </c>
      <c r="R2580" s="4"/>
      <c r="S2580" s="3"/>
      <c r="T2580" s="4" t="s">
        <v>7082</v>
      </c>
      <c r="U2580" s="4" t="s">
        <v>8469</v>
      </c>
      <c r="V2580" s="4">
        <v>202611212007</v>
      </c>
      <c r="W2580" s="6">
        <v>500000</v>
      </c>
      <c r="X2580" s="4" t="s">
        <v>188</v>
      </c>
      <c r="Y2580" s="23"/>
      <c r="Z2580" s="165"/>
      <c r="AA2580" s="165"/>
    </row>
    <row r="2581" spans="1:27" ht="16.5" hidden="1">
      <c r="A2581" s="2">
        <f t="shared" si="0"/>
        <v>2578</v>
      </c>
      <c r="B2581" s="3" t="str">
        <f>VLOOKUP(D2581,DSKH!$A:$B,2,0)</f>
        <v>A-263</v>
      </c>
      <c r="C2581" s="4" t="s">
        <v>186</v>
      </c>
      <c r="D2581" s="4" t="s">
        <v>195</v>
      </c>
      <c r="E2581" s="4" t="s">
        <v>29</v>
      </c>
      <c r="F2581" s="4">
        <v>308341789360</v>
      </c>
      <c r="G2581" s="4" t="s">
        <v>53</v>
      </c>
      <c r="H2581" s="173">
        <v>46100</v>
      </c>
      <c r="I2581" s="4" t="s">
        <v>28</v>
      </c>
      <c r="J2581" s="4" t="s">
        <v>29</v>
      </c>
      <c r="K2581" s="4" t="s">
        <v>47</v>
      </c>
      <c r="L2581" s="4"/>
      <c r="M2581" s="23" t="s">
        <v>8470</v>
      </c>
      <c r="N2581" s="4"/>
      <c r="O2581" s="4">
        <v>39703905</v>
      </c>
      <c r="P2581" s="4"/>
      <c r="Q2581" s="4">
        <v>1</v>
      </c>
      <c r="R2581" s="3"/>
      <c r="S2581" s="3"/>
      <c r="T2581" s="4" t="s">
        <v>491</v>
      </c>
      <c r="U2581" s="4" t="s">
        <v>8471</v>
      </c>
      <c r="V2581" s="4">
        <v>202611211983</v>
      </c>
      <c r="W2581" s="6">
        <v>500000</v>
      </c>
      <c r="X2581" s="4" t="s">
        <v>188</v>
      </c>
      <c r="Y2581" s="23"/>
      <c r="Z2581" s="165"/>
      <c r="AA2581" s="165"/>
    </row>
    <row r="2582" spans="1:27" ht="33" hidden="1">
      <c r="A2582" s="2">
        <f t="shared" si="0"/>
        <v>2579</v>
      </c>
      <c r="B2582" s="3" t="str">
        <f>VLOOKUP(D2582,DSKH!$A:$B,2,0)</f>
        <v>A-263</v>
      </c>
      <c r="C2582" s="4" t="s">
        <v>186</v>
      </c>
      <c r="D2582" s="4" t="s">
        <v>195</v>
      </c>
      <c r="E2582" s="4" t="s">
        <v>29</v>
      </c>
      <c r="F2582" s="4">
        <v>308344329810</v>
      </c>
      <c r="G2582" s="4" t="s">
        <v>53</v>
      </c>
      <c r="H2582" s="173">
        <v>46100</v>
      </c>
      <c r="I2582" s="4" t="s">
        <v>28</v>
      </c>
      <c r="J2582" s="4" t="s">
        <v>29</v>
      </c>
      <c r="K2582" s="4" t="s">
        <v>47</v>
      </c>
      <c r="L2582" s="3"/>
      <c r="M2582" s="23" t="s">
        <v>8472</v>
      </c>
      <c r="N2582" s="3"/>
      <c r="O2582" s="4" t="s">
        <v>8473</v>
      </c>
      <c r="P2582" s="3"/>
      <c r="Q2582" s="4">
        <v>1</v>
      </c>
      <c r="R2582" s="3"/>
      <c r="S2582" s="3"/>
      <c r="T2582" s="4" t="s">
        <v>8474</v>
      </c>
      <c r="U2582" s="4" t="s">
        <v>8475</v>
      </c>
      <c r="V2582" s="4">
        <v>202611212015</v>
      </c>
      <c r="W2582" s="6">
        <v>500000</v>
      </c>
      <c r="X2582" s="4" t="s">
        <v>188</v>
      </c>
      <c r="Y2582" s="23"/>
      <c r="Z2582" s="165"/>
      <c r="AA2582" s="165"/>
    </row>
    <row r="2583" spans="1:27" ht="16.5" hidden="1">
      <c r="A2583" s="2">
        <f t="shared" si="0"/>
        <v>2580</v>
      </c>
      <c r="B2583" s="3" t="str">
        <f>VLOOKUP(D2583,DSKH!$A:$B,2,0)</f>
        <v>A-263</v>
      </c>
      <c r="C2583" s="4" t="s">
        <v>186</v>
      </c>
      <c r="D2583" s="4" t="s">
        <v>195</v>
      </c>
      <c r="E2583" s="4" t="s">
        <v>29</v>
      </c>
      <c r="F2583" s="4">
        <v>308344321040</v>
      </c>
      <c r="G2583" s="4" t="s">
        <v>53</v>
      </c>
      <c r="H2583" s="173">
        <v>46100</v>
      </c>
      <c r="I2583" s="4" t="s">
        <v>28</v>
      </c>
      <c r="J2583" s="4" t="s">
        <v>36</v>
      </c>
      <c r="K2583" s="4" t="s">
        <v>47</v>
      </c>
      <c r="L2583" s="4"/>
      <c r="M2583" s="23" t="s">
        <v>8476</v>
      </c>
      <c r="N2583" s="4"/>
      <c r="O2583" s="4">
        <v>6446118720</v>
      </c>
      <c r="P2583" s="3"/>
      <c r="Q2583" s="4">
        <v>1</v>
      </c>
      <c r="R2583" s="3"/>
      <c r="S2583" s="3"/>
      <c r="T2583" s="4" t="s">
        <v>492</v>
      </c>
      <c r="U2583" s="4" t="s">
        <v>8477</v>
      </c>
      <c r="V2583" s="4">
        <v>202611212022</v>
      </c>
      <c r="W2583" s="6">
        <v>500000</v>
      </c>
      <c r="X2583" s="4" t="s">
        <v>188</v>
      </c>
      <c r="Y2583" s="23"/>
      <c r="Z2583" s="165"/>
      <c r="AA2583" s="165"/>
    </row>
    <row r="2584" spans="1:27" ht="16.5" hidden="1">
      <c r="A2584" s="2">
        <f t="shared" si="0"/>
        <v>2581</v>
      </c>
      <c r="B2584" s="3" t="str">
        <f>VLOOKUP(D2584,DSKH!$A:$B,2,0)</f>
        <v>A-595</v>
      </c>
      <c r="C2584" s="4" t="s">
        <v>186</v>
      </c>
      <c r="D2584" s="4" t="s">
        <v>190</v>
      </c>
      <c r="E2584" s="4" t="s">
        <v>29</v>
      </c>
      <c r="F2584" s="4">
        <v>308342419250</v>
      </c>
      <c r="G2584" s="4" t="s">
        <v>41</v>
      </c>
      <c r="H2584" s="173">
        <v>46100</v>
      </c>
      <c r="I2584" s="4" t="s">
        <v>28</v>
      </c>
      <c r="J2584" s="4" t="s">
        <v>29</v>
      </c>
      <c r="K2584" s="4" t="s">
        <v>113</v>
      </c>
      <c r="L2584" s="4"/>
      <c r="M2584" s="23" t="s">
        <v>8478</v>
      </c>
      <c r="N2584" s="4"/>
      <c r="O2584" s="3"/>
      <c r="P2584" s="3"/>
      <c r="Q2584" s="4"/>
      <c r="R2584" s="4">
        <v>1</v>
      </c>
      <c r="S2584" s="3"/>
      <c r="T2584" s="4" t="s">
        <v>310</v>
      </c>
      <c r="U2584" s="4"/>
      <c r="V2584" s="4"/>
      <c r="W2584" s="6"/>
      <c r="X2584" s="4" t="s">
        <v>144</v>
      </c>
      <c r="Y2584" s="23"/>
      <c r="Z2584" s="165"/>
      <c r="AA2584" s="165"/>
    </row>
    <row r="2585" spans="1:27" ht="16.5" hidden="1">
      <c r="A2585" s="2">
        <f t="shared" si="0"/>
        <v>2582</v>
      </c>
      <c r="B2585" s="3" t="str">
        <f>VLOOKUP(D2585,DSKH!$A:$B,2,0)</f>
        <v>A-595</v>
      </c>
      <c r="C2585" s="4" t="s">
        <v>186</v>
      </c>
      <c r="D2585" s="4" t="s">
        <v>190</v>
      </c>
      <c r="E2585" s="4" t="s">
        <v>29</v>
      </c>
      <c r="F2585" s="4">
        <v>308342414940</v>
      </c>
      <c r="G2585" s="4" t="s">
        <v>44</v>
      </c>
      <c r="H2585" s="173">
        <v>46100</v>
      </c>
      <c r="I2585" s="4" t="s">
        <v>28</v>
      </c>
      <c r="J2585" s="4" t="s">
        <v>29</v>
      </c>
      <c r="K2585" s="4" t="s">
        <v>113</v>
      </c>
      <c r="L2585" s="4"/>
      <c r="M2585" s="23" t="s">
        <v>8479</v>
      </c>
      <c r="N2585" s="4"/>
      <c r="O2585" s="3"/>
      <c r="P2585" s="3"/>
      <c r="Q2585" s="4"/>
      <c r="R2585" s="4">
        <v>1</v>
      </c>
      <c r="S2585" s="3"/>
      <c r="T2585" s="4" t="s">
        <v>8480</v>
      </c>
      <c r="U2585" s="4"/>
      <c r="V2585" s="4"/>
      <c r="W2585" s="6"/>
      <c r="X2585" s="4" t="s">
        <v>144</v>
      </c>
      <c r="Y2585" s="23"/>
      <c r="Z2585" s="165"/>
      <c r="AA2585" s="165"/>
    </row>
    <row r="2586" spans="1:27" ht="16.5" hidden="1">
      <c r="A2586" s="2">
        <f t="shared" si="0"/>
        <v>2583</v>
      </c>
      <c r="B2586" s="3" t="str">
        <f>VLOOKUP(D2586,DSKH!$A:$B,2,0)</f>
        <v>A-595</v>
      </c>
      <c r="C2586" s="4" t="s">
        <v>186</v>
      </c>
      <c r="D2586" s="4" t="s">
        <v>190</v>
      </c>
      <c r="E2586" s="4" t="s">
        <v>29</v>
      </c>
      <c r="F2586" s="4">
        <v>308342407350</v>
      </c>
      <c r="G2586" s="4" t="s">
        <v>41</v>
      </c>
      <c r="H2586" s="173">
        <v>46100</v>
      </c>
      <c r="I2586" s="4" t="s">
        <v>28</v>
      </c>
      <c r="J2586" s="4" t="s">
        <v>29</v>
      </c>
      <c r="K2586" s="4" t="s">
        <v>113</v>
      </c>
      <c r="L2586" s="4"/>
      <c r="M2586" s="23" t="s">
        <v>8481</v>
      </c>
      <c r="N2586" s="4"/>
      <c r="O2586" s="3"/>
      <c r="P2586" s="3"/>
      <c r="Q2586" s="4"/>
      <c r="R2586" s="4">
        <v>1</v>
      </c>
      <c r="S2586" s="3"/>
      <c r="T2586" s="4" t="s">
        <v>382</v>
      </c>
      <c r="U2586" s="4"/>
      <c r="V2586" s="4"/>
      <c r="W2586" s="6"/>
      <c r="X2586" s="4" t="s">
        <v>144</v>
      </c>
      <c r="Y2586" s="23"/>
      <c r="Z2586" s="165"/>
      <c r="AA2586" s="165"/>
    </row>
    <row r="2587" spans="1:27" ht="16.5" hidden="1">
      <c r="A2587" s="2">
        <f t="shared" si="0"/>
        <v>2584</v>
      </c>
      <c r="B2587" s="3" t="str">
        <f>VLOOKUP(D2587,DSKH!$A:$B,2,0)</f>
        <v>A-595</v>
      </c>
      <c r="C2587" s="4" t="s">
        <v>186</v>
      </c>
      <c r="D2587" s="4" t="s">
        <v>190</v>
      </c>
      <c r="E2587" s="4" t="s">
        <v>57</v>
      </c>
      <c r="F2587" s="4">
        <v>108067538460</v>
      </c>
      <c r="G2587" s="4" t="s">
        <v>62</v>
      </c>
      <c r="H2587" s="173">
        <v>46100</v>
      </c>
      <c r="I2587" s="4" t="s">
        <v>28</v>
      </c>
      <c r="J2587" s="4" t="s">
        <v>29</v>
      </c>
      <c r="K2587" s="4" t="s">
        <v>113</v>
      </c>
      <c r="L2587" s="4"/>
      <c r="M2587" s="23">
        <v>2602003</v>
      </c>
      <c r="N2587" s="229">
        <v>2751077302</v>
      </c>
      <c r="O2587" s="3"/>
      <c r="P2587" s="3"/>
      <c r="Q2587" s="3"/>
      <c r="R2587" s="229">
        <v>1</v>
      </c>
      <c r="S2587" s="4"/>
      <c r="T2587" s="229" t="s">
        <v>8482</v>
      </c>
      <c r="U2587" s="3"/>
      <c r="V2587" s="3"/>
      <c r="W2587" s="8"/>
      <c r="X2587" s="229" t="s">
        <v>144</v>
      </c>
      <c r="Y2587" s="23"/>
      <c r="Z2587" s="165"/>
      <c r="AA2587" s="165"/>
    </row>
    <row r="2588" spans="1:27" ht="16.5" hidden="1">
      <c r="A2588" s="2">
        <f t="shared" si="0"/>
        <v>2585</v>
      </c>
      <c r="B2588" s="3" t="str">
        <f>VLOOKUP(D2588,DSKH!$A:$B,2,0)</f>
        <v>A-595</v>
      </c>
      <c r="C2588" s="4" t="s">
        <v>186</v>
      </c>
      <c r="D2588" s="4" t="s">
        <v>190</v>
      </c>
      <c r="E2588" s="4" t="s">
        <v>57</v>
      </c>
      <c r="F2588" s="4">
        <v>108067546420</v>
      </c>
      <c r="G2588" s="4" t="s">
        <v>62</v>
      </c>
      <c r="H2588" s="173">
        <v>46100</v>
      </c>
      <c r="I2588" s="4" t="s">
        <v>28</v>
      </c>
      <c r="J2588" s="4" t="s">
        <v>29</v>
      </c>
      <c r="K2588" s="4" t="s">
        <v>113</v>
      </c>
      <c r="L2588" s="4"/>
      <c r="M2588" s="23">
        <v>2603004</v>
      </c>
      <c r="N2588" s="223"/>
      <c r="O2588" s="3"/>
      <c r="P2588" s="3"/>
      <c r="Q2588" s="3"/>
      <c r="R2588" s="223"/>
      <c r="S2588" s="3"/>
      <c r="T2588" s="223"/>
      <c r="U2588" s="3"/>
      <c r="V2588" s="3"/>
      <c r="W2588" s="8"/>
      <c r="X2588" s="223"/>
      <c r="Y2588" s="23"/>
      <c r="Z2588" s="165"/>
      <c r="AA2588" s="165"/>
    </row>
    <row r="2589" spans="1:27" ht="16.5" hidden="1">
      <c r="A2589" s="2">
        <f t="shared" si="0"/>
        <v>2586</v>
      </c>
      <c r="B2589" s="3" t="str">
        <f>VLOOKUP(D2589,DSKH!$A:$B,2,0)</f>
        <v>A-595</v>
      </c>
      <c r="C2589" s="4" t="s">
        <v>186</v>
      </c>
      <c r="D2589" s="4" t="s">
        <v>190</v>
      </c>
      <c r="E2589" s="4" t="s">
        <v>57</v>
      </c>
      <c r="F2589" s="4">
        <v>108067368030</v>
      </c>
      <c r="G2589" s="4" t="s">
        <v>62</v>
      </c>
      <c r="H2589" s="173">
        <v>46100</v>
      </c>
      <c r="I2589" s="4" t="s">
        <v>28</v>
      </c>
      <c r="J2589" s="4" t="s">
        <v>29</v>
      </c>
      <c r="K2589" s="4" t="s">
        <v>113</v>
      </c>
      <c r="L2589" s="4"/>
      <c r="M2589" s="23">
        <v>89249430</v>
      </c>
      <c r="N2589" s="4" t="s">
        <v>8483</v>
      </c>
      <c r="O2589" s="3"/>
      <c r="P2589" s="3"/>
      <c r="Q2589" s="3"/>
      <c r="R2589" s="4">
        <v>1</v>
      </c>
      <c r="S2589" s="4"/>
      <c r="T2589" s="4" t="s">
        <v>8484</v>
      </c>
      <c r="U2589" s="3"/>
      <c r="V2589" s="3"/>
      <c r="W2589" s="8"/>
      <c r="X2589" s="4" t="s">
        <v>182</v>
      </c>
      <c r="Y2589" s="23"/>
      <c r="Z2589" s="165"/>
      <c r="AA2589" s="165"/>
    </row>
    <row r="2590" spans="1:27" ht="16.5" hidden="1">
      <c r="A2590" s="2">
        <f t="shared" si="0"/>
        <v>2587</v>
      </c>
      <c r="B2590" s="3" t="str">
        <f>VLOOKUP(D2590,DSKH!$A:$B,2,0)</f>
        <v>A-263</v>
      </c>
      <c r="C2590" s="4" t="s">
        <v>186</v>
      </c>
      <c r="D2590" s="4" t="s">
        <v>195</v>
      </c>
      <c r="E2590" s="4" t="s">
        <v>29</v>
      </c>
      <c r="F2590" s="4">
        <v>308348070610</v>
      </c>
      <c r="G2590" s="4" t="s">
        <v>53</v>
      </c>
      <c r="H2590" s="173">
        <v>46101</v>
      </c>
      <c r="I2590" s="4" t="s">
        <v>28</v>
      </c>
      <c r="J2590" s="4" t="s">
        <v>29</v>
      </c>
      <c r="K2590" s="4" t="s">
        <v>47</v>
      </c>
      <c r="L2590" s="4"/>
      <c r="M2590" s="23" t="s">
        <v>8485</v>
      </c>
      <c r="N2590" s="3"/>
      <c r="O2590" s="4" t="s">
        <v>8486</v>
      </c>
      <c r="P2590" s="3"/>
      <c r="Q2590" s="4">
        <v>1</v>
      </c>
      <c r="R2590" s="3"/>
      <c r="S2590" s="3"/>
      <c r="T2590" s="4" t="s">
        <v>7078</v>
      </c>
      <c r="U2590" s="4" t="s">
        <v>8487</v>
      </c>
      <c r="V2590" s="4">
        <v>202611221154</v>
      </c>
      <c r="W2590" s="6">
        <v>500000</v>
      </c>
      <c r="X2590" s="4" t="s">
        <v>188</v>
      </c>
      <c r="Y2590" s="23"/>
      <c r="Z2590" s="165"/>
      <c r="AA2590" s="165"/>
    </row>
    <row r="2591" spans="1:27" ht="16.5" hidden="1">
      <c r="A2591" s="2">
        <f t="shared" si="0"/>
        <v>2588</v>
      </c>
      <c r="B2591" s="3" t="str">
        <f>VLOOKUP(D2591,DSKH!$A:$B,2,0)</f>
        <v>A-263</v>
      </c>
      <c r="C2591" s="4" t="s">
        <v>186</v>
      </c>
      <c r="D2591" s="4" t="s">
        <v>195</v>
      </c>
      <c r="E2591" s="4" t="s">
        <v>29</v>
      </c>
      <c r="F2591" s="4">
        <v>308348705950</v>
      </c>
      <c r="G2591" s="4" t="s">
        <v>53</v>
      </c>
      <c r="H2591" s="173">
        <v>46101</v>
      </c>
      <c r="I2591" s="4" t="s">
        <v>28</v>
      </c>
      <c r="J2591" s="4" t="s">
        <v>29</v>
      </c>
      <c r="K2591" s="4" t="s">
        <v>47</v>
      </c>
      <c r="L2591" s="4"/>
      <c r="M2591" s="23" t="s">
        <v>8488</v>
      </c>
      <c r="N2591" s="3"/>
      <c r="O2591" s="4" t="s">
        <v>8489</v>
      </c>
      <c r="P2591" s="3"/>
      <c r="Q2591" s="4">
        <v>1</v>
      </c>
      <c r="R2591" s="3"/>
      <c r="S2591" s="4"/>
      <c r="T2591" s="4" t="s">
        <v>7874</v>
      </c>
      <c r="U2591" s="4" t="s">
        <v>8490</v>
      </c>
      <c r="V2591" s="4">
        <v>202611221158</v>
      </c>
      <c r="W2591" s="6">
        <v>500000</v>
      </c>
      <c r="X2591" s="4" t="s">
        <v>188</v>
      </c>
      <c r="Y2591" s="23"/>
      <c r="Z2591" s="165"/>
      <c r="AA2591" s="165"/>
    </row>
    <row r="2592" spans="1:27" ht="16.5" hidden="1">
      <c r="A2592" s="2">
        <f t="shared" si="0"/>
        <v>2589</v>
      </c>
      <c r="B2592" s="3" t="str">
        <f>VLOOKUP(D2592,DSKH!$A:$B,2,0)</f>
        <v>A-263</v>
      </c>
      <c r="C2592" s="4" t="s">
        <v>186</v>
      </c>
      <c r="D2592" s="4" t="s">
        <v>195</v>
      </c>
      <c r="E2592" s="4" t="s">
        <v>29</v>
      </c>
      <c r="F2592" s="4">
        <v>308347906440</v>
      </c>
      <c r="G2592" s="4" t="s">
        <v>53</v>
      </c>
      <c r="H2592" s="173">
        <v>46101</v>
      </c>
      <c r="I2592" s="4" t="s">
        <v>28</v>
      </c>
      <c r="J2592" s="4" t="s">
        <v>29</v>
      </c>
      <c r="K2592" s="4" t="s">
        <v>47</v>
      </c>
      <c r="L2592" s="4"/>
      <c r="M2592" s="23" t="s">
        <v>8491</v>
      </c>
      <c r="N2592" s="3"/>
      <c r="O2592" s="4" t="s">
        <v>8492</v>
      </c>
      <c r="P2592" s="3"/>
      <c r="Q2592" s="4">
        <v>1</v>
      </c>
      <c r="R2592" s="3"/>
      <c r="S2592" s="4"/>
      <c r="T2592" s="4" t="s">
        <v>492</v>
      </c>
      <c r="U2592" s="4" t="s">
        <v>8493</v>
      </c>
      <c r="V2592" s="4">
        <v>202611221160</v>
      </c>
      <c r="W2592" s="6">
        <v>500000</v>
      </c>
      <c r="X2592" s="4" t="s">
        <v>188</v>
      </c>
      <c r="Y2592" s="23"/>
      <c r="Z2592" s="165"/>
      <c r="AA2592" s="165"/>
    </row>
    <row r="2593" spans="1:27" ht="16.5" hidden="1">
      <c r="A2593" s="2">
        <f t="shared" si="0"/>
        <v>2590</v>
      </c>
      <c r="B2593" s="3" t="str">
        <f>VLOOKUP(D2593,DSKH!$A:$B,2,0)</f>
        <v>A-263</v>
      </c>
      <c r="C2593" s="4" t="s">
        <v>186</v>
      </c>
      <c r="D2593" s="4" t="s">
        <v>195</v>
      </c>
      <c r="E2593" s="4" t="s">
        <v>29</v>
      </c>
      <c r="F2593" s="4">
        <v>308348891820</v>
      </c>
      <c r="G2593" s="4" t="s">
        <v>53</v>
      </c>
      <c r="H2593" s="173">
        <v>46101</v>
      </c>
      <c r="I2593" s="4" t="s">
        <v>28</v>
      </c>
      <c r="J2593" s="4" t="s">
        <v>29</v>
      </c>
      <c r="K2593" s="4" t="s">
        <v>47</v>
      </c>
      <c r="L2593" s="4"/>
      <c r="M2593" s="23" t="s">
        <v>8494</v>
      </c>
      <c r="N2593" s="3"/>
      <c r="O2593" s="4" t="s">
        <v>8495</v>
      </c>
      <c r="P2593" s="4">
        <v>1</v>
      </c>
      <c r="Q2593" s="3"/>
      <c r="R2593" s="3"/>
      <c r="S2593" s="4"/>
      <c r="T2593" s="4" t="s">
        <v>8496</v>
      </c>
      <c r="U2593" s="4" t="s">
        <v>8497</v>
      </c>
      <c r="V2593" s="4">
        <v>202611221163</v>
      </c>
      <c r="W2593" s="6">
        <v>250000</v>
      </c>
      <c r="X2593" s="4" t="s">
        <v>6165</v>
      </c>
      <c r="Y2593" s="23"/>
      <c r="Z2593" s="165"/>
      <c r="AA2593" s="165"/>
    </row>
    <row r="2594" spans="1:27" ht="16.5" hidden="1">
      <c r="A2594" s="2">
        <f t="shared" si="0"/>
        <v>2591</v>
      </c>
      <c r="B2594" s="3" t="e">
        <f>VLOOKUP(D2594,DSKH!$A:$B,2,0)</f>
        <v>#N/A</v>
      </c>
      <c r="C2594" s="4" t="s">
        <v>87</v>
      </c>
      <c r="D2594" s="4" t="s">
        <v>2469</v>
      </c>
      <c r="E2594" s="4" t="s">
        <v>29</v>
      </c>
      <c r="F2594" s="4">
        <v>308345239220</v>
      </c>
      <c r="G2594" s="4" t="s">
        <v>53</v>
      </c>
      <c r="H2594" s="173">
        <v>46101</v>
      </c>
      <c r="I2594" s="4" t="s">
        <v>28</v>
      </c>
      <c r="J2594" s="4" t="s">
        <v>29</v>
      </c>
      <c r="K2594" s="4" t="s">
        <v>54</v>
      </c>
      <c r="L2594" s="4"/>
      <c r="M2594" s="23" t="s">
        <v>8498</v>
      </c>
      <c r="N2594" s="4"/>
      <c r="O2594" s="229" t="s">
        <v>8499</v>
      </c>
      <c r="P2594" s="3"/>
      <c r="Q2594" s="229">
        <v>1</v>
      </c>
      <c r="R2594" s="4"/>
      <c r="S2594" s="3"/>
      <c r="T2594" s="4" t="s">
        <v>4912</v>
      </c>
      <c r="U2594" s="229" t="s">
        <v>8500</v>
      </c>
      <c r="V2594" s="3"/>
      <c r="W2594" s="8"/>
      <c r="X2594" s="229" t="s">
        <v>42</v>
      </c>
      <c r="Y2594" s="232" t="s">
        <v>100</v>
      </c>
      <c r="Z2594" s="165"/>
      <c r="AA2594" s="165"/>
    </row>
    <row r="2595" spans="1:27" ht="16.5" hidden="1">
      <c r="A2595" s="2">
        <f t="shared" si="0"/>
        <v>2592</v>
      </c>
      <c r="B2595" s="3" t="e">
        <f>VLOOKUP(D2595,DSKH!$A:$B,2,0)</f>
        <v>#N/A</v>
      </c>
      <c r="C2595" s="4" t="s">
        <v>87</v>
      </c>
      <c r="D2595" s="4" t="s">
        <v>2469</v>
      </c>
      <c r="E2595" s="4" t="s">
        <v>29</v>
      </c>
      <c r="F2595" s="4">
        <v>308345222160</v>
      </c>
      <c r="G2595" s="4" t="s">
        <v>53</v>
      </c>
      <c r="H2595" s="173">
        <v>46101</v>
      </c>
      <c r="I2595" s="4" t="s">
        <v>28</v>
      </c>
      <c r="J2595" s="4" t="s">
        <v>29</v>
      </c>
      <c r="K2595" s="4" t="s">
        <v>54</v>
      </c>
      <c r="L2595" s="4"/>
      <c r="M2595" s="23" t="s">
        <v>8501</v>
      </c>
      <c r="N2595" s="4"/>
      <c r="O2595" s="223"/>
      <c r="P2595" s="3"/>
      <c r="Q2595" s="223"/>
      <c r="R2595" s="4"/>
      <c r="S2595" s="3"/>
      <c r="T2595" s="4" t="s">
        <v>8502</v>
      </c>
      <c r="U2595" s="223"/>
      <c r="V2595" s="4"/>
      <c r="W2595" s="6"/>
      <c r="X2595" s="223"/>
      <c r="Y2595" s="223"/>
      <c r="Z2595" s="165"/>
      <c r="AA2595" s="165"/>
    </row>
    <row r="2596" spans="1:27" ht="16.5" hidden="1">
      <c r="A2596" s="2">
        <f t="shared" si="0"/>
        <v>2593</v>
      </c>
      <c r="B2596" s="3" t="str">
        <f>VLOOKUP(D2596,DSKH!$A:$B,2,0)</f>
        <v>A-554</v>
      </c>
      <c r="C2596" s="4" t="s">
        <v>51</v>
      </c>
      <c r="D2596" s="4" t="s">
        <v>70</v>
      </c>
      <c r="E2596" s="4" t="s">
        <v>29</v>
      </c>
      <c r="F2596" s="4">
        <v>308345273300</v>
      </c>
      <c r="G2596" s="4" t="s">
        <v>53</v>
      </c>
      <c r="H2596" s="173">
        <v>46101</v>
      </c>
      <c r="I2596" s="4" t="s">
        <v>28</v>
      </c>
      <c r="J2596" s="4" t="s">
        <v>29</v>
      </c>
      <c r="K2596" s="4" t="s">
        <v>30</v>
      </c>
      <c r="L2596" s="4"/>
      <c r="M2596" s="232" t="s">
        <v>8503</v>
      </c>
      <c r="N2596" s="3"/>
      <c r="O2596" s="3"/>
      <c r="P2596" s="3"/>
      <c r="Q2596" s="229">
        <v>2</v>
      </c>
      <c r="R2596" s="4"/>
      <c r="S2596" s="3"/>
      <c r="T2596" s="4"/>
      <c r="U2596" s="229" t="s">
        <v>8504</v>
      </c>
      <c r="V2596" s="4"/>
      <c r="W2596" s="8"/>
      <c r="X2596" s="229" t="s">
        <v>1196</v>
      </c>
      <c r="Y2596" s="232" t="s">
        <v>61</v>
      </c>
      <c r="Z2596" s="165"/>
      <c r="AA2596" s="165"/>
    </row>
    <row r="2597" spans="1:27" ht="16.5" hidden="1">
      <c r="A2597" s="2">
        <f t="shared" si="0"/>
        <v>2594</v>
      </c>
      <c r="B2597" s="3" t="str">
        <f>VLOOKUP(D2597,DSKH!$A:$B,2,0)</f>
        <v>A-554</v>
      </c>
      <c r="C2597" s="4" t="s">
        <v>51</v>
      </c>
      <c r="D2597" s="4" t="s">
        <v>70</v>
      </c>
      <c r="E2597" s="4" t="s">
        <v>29</v>
      </c>
      <c r="F2597" s="4">
        <v>308345699120</v>
      </c>
      <c r="G2597" s="4" t="s">
        <v>53</v>
      </c>
      <c r="H2597" s="173">
        <v>46101</v>
      </c>
      <c r="I2597" s="4" t="s">
        <v>28</v>
      </c>
      <c r="J2597" s="4" t="s">
        <v>29</v>
      </c>
      <c r="K2597" s="4" t="s">
        <v>30</v>
      </c>
      <c r="L2597" s="4"/>
      <c r="M2597" s="230"/>
      <c r="N2597" s="3"/>
      <c r="O2597" s="3"/>
      <c r="P2597" s="3"/>
      <c r="Q2597" s="230"/>
      <c r="R2597" s="4"/>
      <c r="S2597" s="3"/>
      <c r="T2597" s="4"/>
      <c r="U2597" s="230"/>
      <c r="V2597" s="4"/>
      <c r="W2597" s="8"/>
      <c r="X2597" s="230"/>
      <c r="Y2597" s="230"/>
      <c r="Z2597" s="165"/>
      <c r="AA2597" s="165"/>
    </row>
    <row r="2598" spans="1:27" ht="16.5" hidden="1">
      <c r="A2598" s="2">
        <f t="shared" si="0"/>
        <v>2595</v>
      </c>
      <c r="B2598" s="3" t="str">
        <f>VLOOKUP(D2598,DSKH!$A:$B,2,0)</f>
        <v>A-554</v>
      </c>
      <c r="C2598" s="4" t="s">
        <v>51</v>
      </c>
      <c r="D2598" s="4" t="s">
        <v>70</v>
      </c>
      <c r="E2598" s="4" t="s">
        <v>29</v>
      </c>
      <c r="F2598" s="4">
        <v>308345295330</v>
      </c>
      <c r="G2598" s="4" t="s">
        <v>86</v>
      </c>
      <c r="H2598" s="173">
        <v>46101</v>
      </c>
      <c r="I2598" s="4" t="s">
        <v>28</v>
      </c>
      <c r="J2598" s="4" t="s">
        <v>36</v>
      </c>
      <c r="K2598" s="4" t="s">
        <v>54</v>
      </c>
      <c r="L2598" s="4"/>
      <c r="M2598" s="230"/>
      <c r="N2598" s="4"/>
      <c r="O2598" s="3"/>
      <c r="P2598" s="3"/>
      <c r="Q2598" s="230"/>
      <c r="R2598" s="3"/>
      <c r="S2598" s="3"/>
      <c r="T2598" s="4"/>
      <c r="U2598" s="230"/>
      <c r="V2598" s="4"/>
      <c r="W2598" s="6"/>
      <c r="X2598" s="230"/>
      <c r="Y2598" s="230"/>
      <c r="Z2598" s="165"/>
      <c r="AA2598" s="165"/>
    </row>
    <row r="2599" spans="1:27" ht="16.5" hidden="1">
      <c r="A2599" s="2">
        <f t="shared" si="0"/>
        <v>2596</v>
      </c>
      <c r="B2599" s="3" t="str">
        <f>VLOOKUP(D2599,DSKH!$A:$B,2,0)</f>
        <v>A-554</v>
      </c>
      <c r="C2599" s="4" t="s">
        <v>51</v>
      </c>
      <c r="D2599" s="4" t="s">
        <v>70</v>
      </c>
      <c r="E2599" s="4" t="s">
        <v>29</v>
      </c>
      <c r="F2599" s="4">
        <v>308345317140</v>
      </c>
      <c r="G2599" s="4" t="s">
        <v>86</v>
      </c>
      <c r="H2599" s="173">
        <v>46101</v>
      </c>
      <c r="I2599" s="4" t="s">
        <v>28</v>
      </c>
      <c r="J2599" s="4" t="s">
        <v>36</v>
      </c>
      <c r="K2599" s="4" t="s">
        <v>30</v>
      </c>
      <c r="L2599" s="3"/>
      <c r="M2599" s="230"/>
      <c r="N2599" s="3"/>
      <c r="O2599" s="3"/>
      <c r="P2599" s="3"/>
      <c r="Q2599" s="230"/>
      <c r="R2599" s="3"/>
      <c r="S2599" s="3"/>
      <c r="T2599" s="3"/>
      <c r="U2599" s="230"/>
      <c r="V2599" s="4"/>
      <c r="W2599" s="8"/>
      <c r="X2599" s="230"/>
      <c r="Y2599" s="230"/>
      <c r="Z2599" s="165"/>
      <c r="AA2599" s="165"/>
    </row>
    <row r="2600" spans="1:27" ht="16.5" hidden="1">
      <c r="A2600" s="2">
        <f t="shared" si="0"/>
        <v>2597</v>
      </c>
      <c r="B2600" s="3" t="str">
        <f>VLOOKUP(D2600,DSKH!$A:$B,2,0)</f>
        <v>A-554</v>
      </c>
      <c r="C2600" s="4" t="s">
        <v>51</v>
      </c>
      <c r="D2600" s="4" t="s">
        <v>70</v>
      </c>
      <c r="E2600" s="4" t="s">
        <v>29</v>
      </c>
      <c r="F2600" s="4">
        <v>308345345360</v>
      </c>
      <c r="G2600" s="4" t="s">
        <v>86</v>
      </c>
      <c r="H2600" s="173">
        <v>46101</v>
      </c>
      <c r="I2600" s="4" t="s">
        <v>28</v>
      </c>
      <c r="J2600" s="4" t="s">
        <v>36</v>
      </c>
      <c r="K2600" s="4" t="s">
        <v>30</v>
      </c>
      <c r="L2600" s="4"/>
      <c r="M2600" s="223"/>
      <c r="N2600" s="4"/>
      <c r="O2600" s="3"/>
      <c r="P2600" s="3"/>
      <c r="Q2600" s="223"/>
      <c r="R2600" s="4"/>
      <c r="S2600" s="3"/>
      <c r="T2600" s="4"/>
      <c r="U2600" s="223"/>
      <c r="V2600" s="4"/>
      <c r="W2600" s="8"/>
      <c r="X2600" s="223"/>
      <c r="Y2600" s="223"/>
      <c r="Z2600" s="165"/>
      <c r="AA2600" s="165"/>
    </row>
    <row r="2601" spans="1:27" ht="16.5" hidden="1">
      <c r="A2601" s="2">
        <f t="shared" si="0"/>
        <v>2598</v>
      </c>
      <c r="B2601" s="3" t="str">
        <f>VLOOKUP(D2601,DSKH!$A:$B,2,0)</f>
        <v>A-324</v>
      </c>
      <c r="C2601" s="4" t="s">
        <v>51</v>
      </c>
      <c r="D2601" s="4" t="s">
        <v>56</v>
      </c>
      <c r="E2601" s="4" t="s">
        <v>29</v>
      </c>
      <c r="F2601" s="4">
        <v>308347453650</v>
      </c>
      <c r="G2601" s="4" t="s">
        <v>44</v>
      </c>
      <c r="H2601" s="173">
        <v>46101</v>
      </c>
      <c r="I2601" s="4" t="s">
        <v>28</v>
      </c>
      <c r="J2601" s="4" t="s">
        <v>29</v>
      </c>
      <c r="K2601" s="4" t="s">
        <v>59</v>
      </c>
      <c r="L2601" s="4"/>
      <c r="M2601" s="23">
        <v>6603070851</v>
      </c>
      <c r="N2601" s="3"/>
      <c r="O2601" s="3"/>
      <c r="P2601" s="3"/>
      <c r="Q2601" s="3"/>
      <c r="R2601" s="4">
        <v>1</v>
      </c>
      <c r="S2601" s="3"/>
      <c r="T2601" s="4" t="s">
        <v>8505</v>
      </c>
      <c r="U2601" s="3"/>
      <c r="V2601" s="4"/>
      <c r="W2601" s="8"/>
      <c r="X2601" s="4" t="s">
        <v>50</v>
      </c>
      <c r="Y2601" s="27"/>
      <c r="Z2601" s="165"/>
      <c r="AA2601" s="165"/>
    </row>
    <row r="2602" spans="1:27" ht="16.5" hidden="1">
      <c r="A2602" s="2">
        <f t="shared" si="0"/>
        <v>2599</v>
      </c>
      <c r="B2602" s="3" t="str">
        <f>VLOOKUP(D2602,DSKH!$A:$B,2,0)</f>
        <v>A-324</v>
      </c>
      <c r="C2602" s="4" t="s">
        <v>51</v>
      </c>
      <c r="D2602" s="4" t="s">
        <v>56</v>
      </c>
      <c r="E2602" s="4" t="s">
        <v>57</v>
      </c>
      <c r="F2602" s="4">
        <v>108071594040</v>
      </c>
      <c r="G2602" s="4" t="s">
        <v>62</v>
      </c>
      <c r="H2602" s="173">
        <v>46101</v>
      </c>
      <c r="I2602" s="4" t="s">
        <v>28</v>
      </c>
      <c r="J2602" s="4" t="s">
        <v>29</v>
      </c>
      <c r="K2602" s="4" t="s">
        <v>59</v>
      </c>
      <c r="L2602" s="4"/>
      <c r="M2602" s="23" t="s">
        <v>8506</v>
      </c>
      <c r="N2602" s="4" t="s">
        <v>8507</v>
      </c>
      <c r="O2602" s="4"/>
      <c r="P2602" s="3"/>
      <c r="Q2602" s="3"/>
      <c r="R2602" s="4">
        <v>1</v>
      </c>
      <c r="S2602" s="3"/>
      <c r="T2602" s="4" t="s">
        <v>8508</v>
      </c>
      <c r="U2602" s="3"/>
      <c r="V2602" s="4"/>
      <c r="W2602" s="8"/>
      <c r="X2602" s="4" t="s">
        <v>505</v>
      </c>
      <c r="Y2602" s="27"/>
      <c r="Z2602" s="165"/>
      <c r="AA2602" s="165"/>
    </row>
    <row r="2603" spans="1:27" ht="16.5" hidden="1">
      <c r="A2603" s="2">
        <f t="shared" si="0"/>
        <v>2600</v>
      </c>
      <c r="B2603" s="3" t="str">
        <f>VLOOKUP(D2603,DSKH!$A:$B,2,0)</f>
        <v>A-37</v>
      </c>
      <c r="C2603" s="4" t="s">
        <v>51</v>
      </c>
      <c r="D2603" s="4" t="s">
        <v>52</v>
      </c>
      <c r="E2603" s="4" t="s">
        <v>29</v>
      </c>
      <c r="F2603" s="4">
        <v>308348436930</v>
      </c>
      <c r="G2603" s="4" t="s">
        <v>53</v>
      </c>
      <c r="H2603" s="173">
        <v>46101</v>
      </c>
      <c r="I2603" s="4" t="s">
        <v>28</v>
      </c>
      <c r="J2603" s="4" t="s">
        <v>29</v>
      </c>
      <c r="K2603" s="4" t="s">
        <v>54</v>
      </c>
      <c r="L2603" s="4"/>
      <c r="M2603" s="23" t="s">
        <v>8509</v>
      </c>
      <c r="N2603" s="3"/>
      <c r="O2603" s="3"/>
      <c r="P2603" s="3"/>
      <c r="Q2603" s="4">
        <v>1</v>
      </c>
      <c r="R2603" s="3"/>
      <c r="S2603" s="4"/>
      <c r="T2603" s="4" t="s">
        <v>8510</v>
      </c>
      <c r="U2603" s="4" t="s">
        <v>8511</v>
      </c>
      <c r="V2603" s="4"/>
      <c r="W2603" s="8"/>
      <c r="X2603" s="4" t="s">
        <v>69</v>
      </c>
      <c r="Y2603" s="27"/>
      <c r="Z2603" s="165"/>
      <c r="AA2603" s="165"/>
    </row>
    <row r="2604" spans="1:27" ht="16.5" hidden="1">
      <c r="A2604" s="2">
        <f t="shared" si="0"/>
        <v>2601</v>
      </c>
      <c r="B2604" s="3" t="str">
        <f>VLOOKUP(D2604,DSKH!$A:$B,2,0)</f>
        <v>A-37</v>
      </c>
      <c r="C2604" s="4" t="s">
        <v>51</v>
      </c>
      <c r="D2604" s="4" t="s">
        <v>52</v>
      </c>
      <c r="E2604" s="4" t="s">
        <v>29</v>
      </c>
      <c r="F2604" s="4">
        <v>308348475650</v>
      </c>
      <c r="G2604" s="4" t="s">
        <v>53</v>
      </c>
      <c r="H2604" s="173">
        <v>46101</v>
      </c>
      <c r="I2604" s="4" t="s">
        <v>28</v>
      </c>
      <c r="J2604" s="4" t="s">
        <v>29</v>
      </c>
      <c r="K2604" s="4" t="s">
        <v>54</v>
      </c>
      <c r="L2604" s="4"/>
      <c r="M2604" s="23" t="s">
        <v>8512</v>
      </c>
      <c r="N2604" s="3"/>
      <c r="O2604" s="3"/>
      <c r="P2604" s="3"/>
      <c r="Q2604" s="4">
        <v>1</v>
      </c>
      <c r="R2604" s="3"/>
      <c r="S2604" s="4"/>
      <c r="T2604" s="4" t="s">
        <v>8513</v>
      </c>
      <c r="U2604" s="4" t="s">
        <v>8514</v>
      </c>
      <c r="V2604" s="4"/>
      <c r="W2604" s="8"/>
      <c r="X2604" s="4" t="s">
        <v>69</v>
      </c>
      <c r="Y2604" s="27"/>
      <c r="Z2604" s="165"/>
      <c r="AA2604" s="165"/>
    </row>
    <row r="2605" spans="1:27" ht="16.5" hidden="1">
      <c r="A2605" s="2">
        <f t="shared" si="0"/>
        <v>2602</v>
      </c>
      <c r="B2605" s="3" t="str">
        <f>VLOOKUP(D2605,DSKH!$A:$B,2,0)</f>
        <v>A-324</v>
      </c>
      <c r="C2605" s="4" t="s">
        <v>51</v>
      </c>
      <c r="D2605" s="4" t="s">
        <v>56</v>
      </c>
      <c r="E2605" s="4" t="s">
        <v>57</v>
      </c>
      <c r="F2605" s="4">
        <v>108070908960</v>
      </c>
      <c r="G2605" s="4" t="s">
        <v>58</v>
      </c>
      <c r="H2605" s="173">
        <v>46101</v>
      </c>
      <c r="I2605" s="4" t="s">
        <v>28</v>
      </c>
      <c r="J2605" s="4" t="s">
        <v>36</v>
      </c>
      <c r="K2605" s="4" t="s">
        <v>59</v>
      </c>
      <c r="L2605" s="4"/>
      <c r="M2605" s="23" t="s">
        <v>8515</v>
      </c>
      <c r="N2605" s="4" t="s">
        <v>8516</v>
      </c>
      <c r="O2605" s="3"/>
      <c r="P2605" s="3"/>
      <c r="Q2605" s="3"/>
      <c r="R2605" s="4">
        <v>1</v>
      </c>
      <c r="S2605" s="4"/>
      <c r="T2605" s="4" t="s">
        <v>8517</v>
      </c>
      <c r="U2605" s="3"/>
      <c r="V2605" s="4"/>
      <c r="W2605" s="8"/>
      <c r="X2605" s="4" t="s">
        <v>8518</v>
      </c>
      <c r="Y2605" s="27"/>
      <c r="Z2605" s="165"/>
      <c r="AA2605" s="165"/>
    </row>
    <row r="2606" spans="1:27" ht="16.5" hidden="1">
      <c r="A2606" s="2">
        <f t="shared" si="0"/>
        <v>2603</v>
      </c>
      <c r="B2606" s="3" t="str">
        <f>VLOOKUP(D2606,DSKH!$A:$B,2,0)</f>
        <v>A-324</v>
      </c>
      <c r="C2606" s="4" t="s">
        <v>51</v>
      </c>
      <c r="D2606" s="4" t="s">
        <v>56</v>
      </c>
      <c r="E2606" s="4" t="s">
        <v>57</v>
      </c>
      <c r="F2606" s="4">
        <v>108071742920</v>
      </c>
      <c r="G2606" s="4" t="s">
        <v>62</v>
      </c>
      <c r="H2606" s="173">
        <v>46101</v>
      </c>
      <c r="I2606" s="4" t="s">
        <v>28</v>
      </c>
      <c r="J2606" s="4" t="s">
        <v>29</v>
      </c>
      <c r="K2606" s="4" t="s">
        <v>59</v>
      </c>
      <c r="L2606" s="4"/>
      <c r="M2606" s="23">
        <v>26403476</v>
      </c>
      <c r="N2606" s="3"/>
      <c r="O2606" s="4"/>
      <c r="P2606" s="3"/>
      <c r="Q2606" s="4"/>
      <c r="R2606" s="4">
        <v>1</v>
      </c>
      <c r="S2606" s="3"/>
      <c r="T2606" s="4" t="s">
        <v>8519</v>
      </c>
      <c r="U2606" s="4"/>
      <c r="V2606" s="4"/>
      <c r="W2606" s="8"/>
      <c r="X2606" s="4" t="s">
        <v>94</v>
      </c>
      <c r="Y2606" s="27"/>
      <c r="Z2606" s="165"/>
      <c r="AA2606" s="165"/>
    </row>
    <row r="2607" spans="1:27" ht="16.5" hidden="1">
      <c r="A2607" s="2">
        <f t="shared" si="0"/>
        <v>2604</v>
      </c>
      <c r="B2607" s="3" t="str">
        <f>VLOOKUP(D2607,DSKH!$A:$B,2,0)</f>
        <v>A-37</v>
      </c>
      <c r="C2607" s="4" t="s">
        <v>51</v>
      </c>
      <c r="D2607" s="4" t="s">
        <v>52</v>
      </c>
      <c r="E2607" s="4" t="s">
        <v>29</v>
      </c>
      <c r="F2607" s="4">
        <v>308349759820</v>
      </c>
      <c r="G2607" s="4" t="s">
        <v>53</v>
      </c>
      <c r="H2607" s="173">
        <v>46101</v>
      </c>
      <c r="I2607" s="4" t="s">
        <v>28</v>
      </c>
      <c r="J2607" s="4" t="s">
        <v>29</v>
      </c>
      <c r="K2607" s="4" t="s">
        <v>54</v>
      </c>
      <c r="L2607" s="4"/>
      <c r="M2607" s="23" t="s">
        <v>8520</v>
      </c>
      <c r="N2607" s="3"/>
      <c r="O2607" s="4"/>
      <c r="P2607" s="3"/>
      <c r="Q2607" s="4">
        <v>1</v>
      </c>
      <c r="R2607" s="3"/>
      <c r="S2607" s="3"/>
      <c r="T2607" s="4" t="s">
        <v>8513</v>
      </c>
      <c r="U2607" s="4" t="s">
        <v>8521</v>
      </c>
      <c r="V2607" s="4"/>
      <c r="W2607" s="8"/>
      <c r="X2607" s="4" t="s">
        <v>123</v>
      </c>
      <c r="Y2607" s="27"/>
      <c r="Z2607" s="165"/>
      <c r="AA2607" s="165"/>
    </row>
    <row r="2608" spans="1:27" ht="16.5" hidden="1">
      <c r="A2608" s="2">
        <f t="shared" si="0"/>
        <v>2605</v>
      </c>
      <c r="B2608" s="3" t="str">
        <f>VLOOKUP(D2608,DSKH!$A:$B,2,0)</f>
        <v>A-37</v>
      </c>
      <c r="C2608" s="4" t="s">
        <v>51</v>
      </c>
      <c r="D2608" s="4" t="s">
        <v>52</v>
      </c>
      <c r="E2608" s="4" t="s">
        <v>29</v>
      </c>
      <c r="F2608" s="4">
        <v>308349773930</v>
      </c>
      <c r="G2608" s="4" t="s">
        <v>53</v>
      </c>
      <c r="H2608" s="173">
        <v>46101</v>
      </c>
      <c r="I2608" s="4" t="s">
        <v>28</v>
      </c>
      <c r="J2608" s="4" t="s">
        <v>29</v>
      </c>
      <c r="K2608" s="4" t="s">
        <v>54</v>
      </c>
      <c r="L2608" s="4"/>
      <c r="M2608" s="23" t="s">
        <v>8522</v>
      </c>
      <c r="N2608" s="3"/>
      <c r="O2608" s="4"/>
      <c r="P2608" s="3"/>
      <c r="Q2608" s="4">
        <v>1</v>
      </c>
      <c r="R2608" s="3"/>
      <c r="S2608" s="3"/>
      <c r="T2608" s="4" t="s">
        <v>8523</v>
      </c>
      <c r="U2608" s="4" t="s">
        <v>8524</v>
      </c>
      <c r="V2608" s="4"/>
      <c r="W2608" s="8"/>
      <c r="X2608" s="4" t="s">
        <v>123</v>
      </c>
      <c r="Y2608" s="27"/>
      <c r="Z2608" s="165"/>
      <c r="AA2608" s="165"/>
    </row>
    <row r="2609" spans="1:27" ht="16.5" hidden="1">
      <c r="A2609" s="2">
        <f t="shared" si="0"/>
        <v>2606</v>
      </c>
      <c r="B2609" s="3" t="str">
        <f>VLOOKUP(D2609,DSKH!$A:$B,2,0)</f>
        <v>A-37</v>
      </c>
      <c r="C2609" s="4" t="s">
        <v>51</v>
      </c>
      <c r="D2609" s="4" t="s">
        <v>52</v>
      </c>
      <c r="E2609" s="4" t="s">
        <v>29</v>
      </c>
      <c r="F2609" s="4">
        <v>308349790400</v>
      </c>
      <c r="G2609" s="4" t="s">
        <v>53</v>
      </c>
      <c r="H2609" s="173">
        <v>46101</v>
      </c>
      <c r="I2609" s="4" t="s">
        <v>28</v>
      </c>
      <c r="J2609" s="4" t="s">
        <v>29</v>
      </c>
      <c r="K2609" s="4" t="s">
        <v>54</v>
      </c>
      <c r="L2609" s="4"/>
      <c r="M2609" s="23" t="s">
        <v>8525</v>
      </c>
      <c r="N2609" s="3"/>
      <c r="O2609" s="4"/>
      <c r="P2609" s="3"/>
      <c r="Q2609" s="4">
        <v>1</v>
      </c>
      <c r="R2609" s="3"/>
      <c r="S2609" s="3"/>
      <c r="T2609" s="4" t="s">
        <v>8526</v>
      </c>
      <c r="U2609" s="4" t="s">
        <v>8527</v>
      </c>
      <c r="V2609" s="4"/>
      <c r="W2609" s="8"/>
      <c r="X2609" s="4" t="s">
        <v>123</v>
      </c>
      <c r="Y2609" s="27"/>
      <c r="Z2609" s="165"/>
      <c r="AA2609" s="165"/>
    </row>
    <row r="2610" spans="1:27" ht="16.5" hidden="1">
      <c r="A2610" s="2">
        <f t="shared" si="0"/>
        <v>2607</v>
      </c>
      <c r="B2610" s="3" t="str">
        <f>VLOOKUP(D2610,DSKH!$A:$B,2,0)</f>
        <v>A-37</v>
      </c>
      <c r="C2610" s="4" t="s">
        <v>51</v>
      </c>
      <c r="D2610" s="4" t="s">
        <v>52</v>
      </c>
      <c r="E2610" s="4" t="s">
        <v>29</v>
      </c>
      <c r="F2610" s="4">
        <v>308350354120</v>
      </c>
      <c r="G2610" s="4" t="s">
        <v>53</v>
      </c>
      <c r="H2610" s="173">
        <v>46101</v>
      </c>
      <c r="I2610" s="4" t="s">
        <v>28</v>
      </c>
      <c r="J2610" s="4" t="s">
        <v>29</v>
      </c>
      <c r="K2610" s="4" t="s">
        <v>54</v>
      </c>
      <c r="L2610" s="4"/>
      <c r="M2610" s="23" t="s">
        <v>8528</v>
      </c>
      <c r="N2610" s="3"/>
      <c r="O2610" s="3"/>
      <c r="P2610" s="3"/>
      <c r="Q2610" s="4">
        <v>1</v>
      </c>
      <c r="R2610" s="3"/>
      <c r="S2610" s="4"/>
      <c r="T2610" s="4" t="s">
        <v>8529</v>
      </c>
      <c r="U2610" s="4" t="s">
        <v>8530</v>
      </c>
      <c r="V2610" s="4"/>
      <c r="W2610" s="8"/>
      <c r="X2610" s="4" t="s">
        <v>123</v>
      </c>
      <c r="Y2610" s="27"/>
      <c r="Z2610" s="165"/>
      <c r="AA2610" s="165"/>
    </row>
    <row r="2611" spans="1:27" ht="16.5" hidden="1">
      <c r="A2611" s="2">
        <f t="shared" si="0"/>
        <v>2608</v>
      </c>
      <c r="B2611" s="3" t="str">
        <f>VLOOKUP(D2611,DSKH!$A:$B,2,0)</f>
        <v>A-37</v>
      </c>
      <c r="C2611" s="4" t="s">
        <v>51</v>
      </c>
      <c r="D2611" s="4" t="s">
        <v>52</v>
      </c>
      <c r="E2611" s="4" t="s">
        <v>29</v>
      </c>
      <c r="F2611" s="4">
        <v>308350392400</v>
      </c>
      <c r="G2611" s="4" t="s">
        <v>53</v>
      </c>
      <c r="H2611" s="173">
        <v>46101</v>
      </c>
      <c r="I2611" s="4" t="s">
        <v>28</v>
      </c>
      <c r="J2611" s="4" t="s">
        <v>29</v>
      </c>
      <c r="K2611" s="4" t="s">
        <v>54</v>
      </c>
      <c r="L2611" s="4"/>
      <c r="M2611" s="23" t="s">
        <v>8531</v>
      </c>
      <c r="N2611" s="3"/>
      <c r="O2611" s="3"/>
      <c r="P2611" s="3"/>
      <c r="Q2611" s="4">
        <v>1</v>
      </c>
      <c r="R2611" s="3"/>
      <c r="S2611" s="4"/>
      <c r="T2611" s="4" t="s">
        <v>8532</v>
      </c>
      <c r="U2611" s="4" t="s">
        <v>8533</v>
      </c>
      <c r="V2611" s="4"/>
      <c r="W2611" s="8"/>
      <c r="X2611" s="4" t="s">
        <v>123</v>
      </c>
      <c r="Y2611" s="27"/>
      <c r="Z2611" s="165"/>
      <c r="AA2611" s="165"/>
    </row>
    <row r="2612" spans="1:27" ht="16.5" hidden="1">
      <c r="A2612" s="2">
        <f t="shared" si="0"/>
        <v>2609</v>
      </c>
      <c r="B2612" s="3" t="str">
        <f>VLOOKUP(D2612,DSKH!$A:$B,2,0)</f>
        <v>A-213</v>
      </c>
      <c r="C2612" s="4" t="s">
        <v>215</v>
      </c>
      <c r="D2612" s="4" t="s">
        <v>216</v>
      </c>
      <c r="E2612" s="4" t="s">
        <v>29</v>
      </c>
      <c r="F2612" s="4">
        <v>308346335900</v>
      </c>
      <c r="G2612" s="4" t="s">
        <v>41</v>
      </c>
      <c r="H2612" s="173">
        <v>46101</v>
      </c>
      <c r="I2612" s="4" t="s">
        <v>28</v>
      </c>
      <c r="J2612" s="4" t="s">
        <v>29</v>
      </c>
      <c r="K2612" s="4" t="s">
        <v>47</v>
      </c>
      <c r="L2612" s="4"/>
      <c r="M2612" s="232">
        <v>20260319001</v>
      </c>
      <c r="N2612" s="4"/>
      <c r="O2612" s="3"/>
      <c r="P2612" s="3"/>
      <c r="Q2612" s="4"/>
      <c r="R2612" s="3"/>
      <c r="S2612" s="229">
        <v>1</v>
      </c>
      <c r="T2612" s="229" t="s">
        <v>8534</v>
      </c>
      <c r="U2612" s="4"/>
      <c r="V2612" s="4"/>
      <c r="W2612" s="6"/>
      <c r="X2612" s="4"/>
      <c r="Y2612" s="232" t="s">
        <v>217</v>
      </c>
      <c r="Z2612" s="165"/>
      <c r="AA2612" s="165"/>
    </row>
    <row r="2613" spans="1:27" ht="16.5" hidden="1">
      <c r="A2613" s="2">
        <f t="shared" si="0"/>
        <v>2610</v>
      </c>
      <c r="B2613" s="3" t="str">
        <f>VLOOKUP(D2613,DSKH!$A:$B,2,0)</f>
        <v>A-213</v>
      </c>
      <c r="C2613" s="4" t="s">
        <v>215</v>
      </c>
      <c r="D2613" s="4" t="s">
        <v>216</v>
      </c>
      <c r="E2613" s="4" t="s">
        <v>29</v>
      </c>
      <c r="F2613" s="4">
        <v>308346348940</v>
      </c>
      <c r="G2613" s="4" t="s">
        <v>41</v>
      </c>
      <c r="H2613" s="173">
        <v>46101</v>
      </c>
      <c r="I2613" s="4" t="s">
        <v>28</v>
      </c>
      <c r="J2613" s="4" t="s">
        <v>29</v>
      </c>
      <c r="K2613" s="4" t="s">
        <v>47</v>
      </c>
      <c r="L2613" s="4"/>
      <c r="M2613" s="230"/>
      <c r="N2613" s="4"/>
      <c r="O2613" s="3"/>
      <c r="P2613" s="3"/>
      <c r="Q2613" s="4"/>
      <c r="R2613" s="3"/>
      <c r="S2613" s="230"/>
      <c r="T2613" s="230"/>
      <c r="U2613" s="4"/>
      <c r="V2613" s="4"/>
      <c r="W2613" s="6"/>
      <c r="X2613" s="4"/>
      <c r="Y2613" s="230"/>
      <c r="Z2613" s="165"/>
      <c r="AA2613" s="165"/>
    </row>
    <row r="2614" spans="1:27" ht="16.5" hidden="1">
      <c r="A2614" s="2">
        <f t="shared" si="0"/>
        <v>2611</v>
      </c>
      <c r="B2614" s="3" t="str">
        <f>VLOOKUP(D2614,DSKH!$A:$B,2,0)</f>
        <v>A-213</v>
      </c>
      <c r="C2614" s="4" t="s">
        <v>215</v>
      </c>
      <c r="D2614" s="4" t="s">
        <v>216</v>
      </c>
      <c r="E2614" s="4" t="s">
        <v>29</v>
      </c>
      <c r="F2614" s="4">
        <v>308346357010</v>
      </c>
      <c r="G2614" s="4" t="s">
        <v>41</v>
      </c>
      <c r="H2614" s="173">
        <v>46101</v>
      </c>
      <c r="I2614" s="4" t="s">
        <v>28</v>
      </c>
      <c r="J2614" s="4" t="s">
        <v>29</v>
      </c>
      <c r="K2614" s="4" t="s">
        <v>47</v>
      </c>
      <c r="L2614" s="4"/>
      <c r="M2614" s="230"/>
      <c r="N2614" s="3"/>
      <c r="O2614" s="3"/>
      <c r="P2614" s="3"/>
      <c r="Q2614" s="3"/>
      <c r="R2614" s="3"/>
      <c r="S2614" s="230"/>
      <c r="T2614" s="230"/>
      <c r="U2614" s="3"/>
      <c r="V2614" s="3"/>
      <c r="W2614" s="8"/>
      <c r="X2614" s="3"/>
      <c r="Y2614" s="230"/>
      <c r="Z2614" s="165"/>
      <c r="AA2614" s="165"/>
    </row>
    <row r="2615" spans="1:27" ht="16.5" hidden="1">
      <c r="A2615" s="2">
        <f t="shared" si="0"/>
        <v>2612</v>
      </c>
      <c r="B2615" s="3" t="str">
        <f>VLOOKUP(D2615,DSKH!$A:$B,2,0)</f>
        <v>A-213</v>
      </c>
      <c r="C2615" s="4" t="s">
        <v>215</v>
      </c>
      <c r="D2615" s="4" t="s">
        <v>216</v>
      </c>
      <c r="E2615" s="4" t="s">
        <v>29</v>
      </c>
      <c r="F2615" s="4">
        <v>308346367030</v>
      </c>
      <c r="G2615" s="4" t="s">
        <v>41</v>
      </c>
      <c r="H2615" s="173">
        <v>46101</v>
      </c>
      <c r="I2615" s="4" t="s">
        <v>28</v>
      </c>
      <c r="J2615" s="4" t="s">
        <v>29</v>
      </c>
      <c r="K2615" s="4" t="s">
        <v>47</v>
      </c>
      <c r="L2615" s="4"/>
      <c r="M2615" s="223"/>
      <c r="N2615" s="3"/>
      <c r="O2615" s="3"/>
      <c r="P2615" s="3"/>
      <c r="Q2615" s="3"/>
      <c r="R2615" s="3"/>
      <c r="S2615" s="223"/>
      <c r="T2615" s="223"/>
      <c r="U2615" s="3"/>
      <c r="V2615" s="3"/>
      <c r="W2615" s="8"/>
      <c r="X2615" s="3"/>
      <c r="Y2615" s="223"/>
      <c r="Z2615" s="165"/>
      <c r="AA2615" s="165"/>
    </row>
    <row r="2616" spans="1:27" ht="33" hidden="1">
      <c r="A2616" s="2">
        <f t="shared" si="0"/>
        <v>2613</v>
      </c>
      <c r="B2616" s="3" t="str">
        <f>VLOOKUP(D2616,DSKH!$A:$B,2,0)</f>
        <v>A-323</v>
      </c>
      <c r="C2616" s="4" t="s">
        <v>215</v>
      </c>
      <c r="D2616" s="4" t="s">
        <v>221</v>
      </c>
      <c r="E2616" s="4" t="s">
        <v>57</v>
      </c>
      <c r="F2616" s="4">
        <v>108064747010</v>
      </c>
      <c r="G2616" s="4" t="s">
        <v>83</v>
      </c>
      <c r="H2616" s="173">
        <v>46101</v>
      </c>
      <c r="I2616" s="4" t="s">
        <v>28</v>
      </c>
      <c r="J2616" s="4" t="s">
        <v>36</v>
      </c>
      <c r="K2616" s="4" t="s">
        <v>47</v>
      </c>
      <c r="L2616" s="4"/>
      <c r="M2616" s="23" t="s">
        <v>8535</v>
      </c>
      <c r="N2616" s="4" t="s">
        <v>8536</v>
      </c>
      <c r="O2616" s="3"/>
      <c r="P2616" s="4">
        <v>1</v>
      </c>
      <c r="Q2616" s="3"/>
      <c r="R2616" s="3"/>
      <c r="S2616" s="4"/>
      <c r="T2616" s="4" t="s">
        <v>222</v>
      </c>
      <c r="U2616" s="4" t="s">
        <v>8537</v>
      </c>
      <c r="V2616" s="3"/>
      <c r="W2616" s="8"/>
      <c r="X2616" s="4" t="s">
        <v>115</v>
      </c>
      <c r="Y2616" s="23" t="s">
        <v>8538</v>
      </c>
      <c r="Z2616" s="165"/>
      <c r="AA2616" s="165"/>
    </row>
    <row r="2617" spans="1:27" ht="16.5" hidden="1">
      <c r="A2617" s="2">
        <f t="shared" si="0"/>
        <v>2614</v>
      </c>
      <c r="B2617" s="3" t="str">
        <f>VLOOKUP(D2617,DSKH!$A:$B,2,0)</f>
        <v>A-56</v>
      </c>
      <c r="C2617" s="4" t="s">
        <v>215</v>
      </c>
      <c r="D2617" s="4" t="s">
        <v>233</v>
      </c>
      <c r="E2617" s="4" t="s">
        <v>29</v>
      </c>
      <c r="F2617" s="4">
        <v>308346613430</v>
      </c>
      <c r="G2617" s="4" t="s">
        <v>41</v>
      </c>
      <c r="H2617" s="173">
        <v>46101</v>
      </c>
      <c r="I2617" s="4" t="s">
        <v>28</v>
      </c>
      <c r="J2617" s="4" t="s">
        <v>29</v>
      </c>
      <c r="K2617" s="4" t="s">
        <v>47</v>
      </c>
      <c r="L2617" s="4"/>
      <c r="M2617" s="23" t="s">
        <v>8539</v>
      </c>
      <c r="N2617" s="3"/>
      <c r="O2617" s="4" t="s">
        <v>8002</v>
      </c>
      <c r="P2617" s="3"/>
      <c r="Q2617" s="4">
        <v>3</v>
      </c>
      <c r="R2617" s="3"/>
      <c r="S2617" s="4"/>
      <c r="T2617" s="4" t="s">
        <v>439</v>
      </c>
      <c r="U2617" s="4" t="s">
        <v>8540</v>
      </c>
      <c r="V2617" s="3"/>
      <c r="W2617" s="8"/>
      <c r="X2617" s="4" t="s">
        <v>115</v>
      </c>
      <c r="Y2617" s="27"/>
      <c r="Z2617" s="165"/>
      <c r="AA2617" s="165"/>
    </row>
    <row r="2618" spans="1:27" ht="16.5" hidden="1">
      <c r="A2618" s="2">
        <f t="shared" si="0"/>
        <v>2615</v>
      </c>
      <c r="B2618" s="3" t="str">
        <f>VLOOKUP(D2618,DSKH!$A:$B,2,0)</f>
        <v>A-323</v>
      </c>
      <c r="C2618" s="4" t="s">
        <v>215</v>
      </c>
      <c r="D2618" s="4" t="s">
        <v>221</v>
      </c>
      <c r="E2618" s="4" t="s">
        <v>29</v>
      </c>
      <c r="F2618" s="4">
        <v>308346701740</v>
      </c>
      <c r="G2618" s="4" t="s">
        <v>41</v>
      </c>
      <c r="H2618" s="173">
        <v>46101</v>
      </c>
      <c r="I2618" s="4" t="s">
        <v>28</v>
      </c>
      <c r="J2618" s="4" t="s">
        <v>29</v>
      </c>
      <c r="K2618" s="4" t="s">
        <v>47</v>
      </c>
      <c r="L2618" s="4"/>
      <c r="M2618" s="232" t="s">
        <v>8541</v>
      </c>
      <c r="N2618" s="3"/>
      <c r="O2618" s="229">
        <v>235600398150</v>
      </c>
      <c r="P2618" s="3"/>
      <c r="Q2618" s="229">
        <v>1</v>
      </c>
      <c r="R2618" s="3"/>
      <c r="S2618" s="4"/>
      <c r="T2618" s="229" t="s">
        <v>8542</v>
      </c>
      <c r="U2618" s="229" t="s">
        <v>8543</v>
      </c>
      <c r="V2618" s="3"/>
      <c r="W2618" s="8"/>
      <c r="X2618" s="229" t="s">
        <v>115</v>
      </c>
      <c r="Y2618" s="232" t="s">
        <v>217</v>
      </c>
      <c r="Z2618" s="165"/>
      <c r="AA2618" s="165"/>
    </row>
    <row r="2619" spans="1:27" ht="16.5" hidden="1">
      <c r="A2619" s="2">
        <f t="shared" si="0"/>
        <v>2616</v>
      </c>
      <c r="B2619" s="3" t="str">
        <f>VLOOKUP(D2619,DSKH!$A:$B,2,0)</f>
        <v>A-323</v>
      </c>
      <c r="C2619" s="4" t="s">
        <v>215</v>
      </c>
      <c r="D2619" s="4" t="s">
        <v>221</v>
      </c>
      <c r="E2619" s="4" t="s">
        <v>29</v>
      </c>
      <c r="F2619" s="4">
        <v>308346704060</v>
      </c>
      <c r="G2619" s="4" t="s">
        <v>41</v>
      </c>
      <c r="H2619" s="173">
        <v>46101</v>
      </c>
      <c r="I2619" s="4" t="s">
        <v>28</v>
      </c>
      <c r="J2619" s="4" t="s">
        <v>29</v>
      </c>
      <c r="K2619" s="4" t="s">
        <v>47</v>
      </c>
      <c r="L2619" s="4"/>
      <c r="M2619" s="223"/>
      <c r="N2619" s="3"/>
      <c r="O2619" s="223"/>
      <c r="P2619" s="3"/>
      <c r="Q2619" s="223"/>
      <c r="R2619" s="3"/>
      <c r="S2619" s="4"/>
      <c r="T2619" s="223"/>
      <c r="U2619" s="223"/>
      <c r="V2619" s="3"/>
      <c r="W2619" s="8"/>
      <c r="X2619" s="223"/>
      <c r="Y2619" s="223"/>
      <c r="Z2619" s="165"/>
      <c r="AA2619" s="165"/>
    </row>
    <row r="2620" spans="1:27" ht="16.5" hidden="1">
      <c r="A2620" s="2">
        <f t="shared" si="0"/>
        <v>2617</v>
      </c>
      <c r="B2620" s="3" t="str">
        <f>VLOOKUP(D2620,DSKH!$A:$B,2,0)</f>
        <v>A-502</v>
      </c>
      <c r="C2620" s="4" t="s">
        <v>215</v>
      </c>
      <c r="D2620" s="4" t="s">
        <v>201</v>
      </c>
      <c r="E2620" s="4" t="s">
        <v>57</v>
      </c>
      <c r="F2620" s="4">
        <v>108069714210</v>
      </c>
      <c r="G2620" s="4" t="s">
        <v>172</v>
      </c>
      <c r="H2620" s="173">
        <v>46101</v>
      </c>
      <c r="I2620" s="4" t="s">
        <v>28</v>
      </c>
      <c r="J2620" s="4" t="s">
        <v>29</v>
      </c>
      <c r="K2620" s="4" t="s">
        <v>89</v>
      </c>
      <c r="L2620" s="4"/>
      <c r="M2620" s="23" t="s">
        <v>8544</v>
      </c>
      <c r="N2620" s="3"/>
      <c r="O2620" s="3"/>
      <c r="P2620" s="3"/>
      <c r="Q2620" s="3"/>
      <c r="R2620" s="4">
        <v>1</v>
      </c>
      <c r="S2620" s="4"/>
      <c r="T2620" s="4" t="s">
        <v>8545</v>
      </c>
      <c r="U2620" s="3"/>
      <c r="V2620" s="3"/>
      <c r="W2620" s="8"/>
      <c r="X2620" s="4" t="s">
        <v>227</v>
      </c>
      <c r="Y2620" s="27"/>
      <c r="Z2620" s="165"/>
      <c r="AA2620" s="165"/>
    </row>
    <row r="2621" spans="1:27" ht="49.5" hidden="1">
      <c r="A2621" s="2">
        <f t="shared" si="0"/>
        <v>2618</v>
      </c>
      <c r="B2621" s="3" t="str">
        <f>VLOOKUP(D2621,DSKH!$A:$B,2,0)</f>
        <v>A-212</v>
      </c>
      <c r="C2621" s="4" t="s">
        <v>25</v>
      </c>
      <c r="D2621" s="4" t="s">
        <v>26</v>
      </c>
      <c r="E2621" s="4" t="s">
        <v>80</v>
      </c>
      <c r="F2621" s="4">
        <v>107978528930</v>
      </c>
      <c r="G2621" s="4" t="s">
        <v>34</v>
      </c>
      <c r="H2621" s="173">
        <v>46063</v>
      </c>
      <c r="I2621" s="4" t="s">
        <v>28</v>
      </c>
      <c r="J2621" s="4" t="s">
        <v>29</v>
      </c>
      <c r="K2621" s="4" t="s">
        <v>30</v>
      </c>
      <c r="L2621" s="4"/>
      <c r="M2621" s="23">
        <v>9</v>
      </c>
      <c r="N2621" s="3"/>
      <c r="O2621" s="3"/>
      <c r="P2621" s="3"/>
      <c r="Q2621" s="3"/>
      <c r="R2621" s="3"/>
      <c r="S2621" s="4"/>
      <c r="T2621" s="4"/>
      <c r="U2621" s="3"/>
      <c r="V2621" s="3"/>
      <c r="W2621" s="8"/>
      <c r="X2621" s="3"/>
      <c r="Y2621" s="23" t="s">
        <v>8546</v>
      </c>
      <c r="Z2621" s="165"/>
      <c r="AA2621" s="165"/>
    </row>
    <row r="2622" spans="1:27" ht="49.5" hidden="1">
      <c r="A2622" s="2">
        <f t="shared" si="0"/>
        <v>2619</v>
      </c>
      <c r="B2622" s="3" t="str">
        <f>VLOOKUP(D2622,DSKH!$A:$B,2,0)</f>
        <v>A-212</v>
      </c>
      <c r="C2622" s="4" t="s">
        <v>25</v>
      </c>
      <c r="D2622" s="4" t="s">
        <v>26</v>
      </c>
      <c r="E2622" s="4" t="s">
        <v>80</v>
      </c>
      <c r="F2622" s="4">
        <v>107976430660</v>
      </c>
      <c r="G2622" s="4" t="s">
        <v>34</v>
      </c>
      <c r="H2622" s="173">
        <v>46062</v>
      </c>
      <c r="I2622" s="4" t="s">
        <v>28</v>
      </c>
      <c r="J2622" s="4" t="s">
        <v>29</v>
      </c>
      <c r="K2622" s="4" t="s">
        <v>30</v>
      </c>
      <c r="L2622" s="4"/>
      <c r="M2622" s="23">
        <v>176</v>
      </c>
      <c r="N2622" s="3"/>
      <c r="O2622" s="3"/>
      <c r="P2622" s="3"/>
      <c r="Q2622" s="3"/>
      <c r="R2622" s="3"/>
      <c r="S2622" s="4"/>
      <c r="T2622" s="4"/>
      <c r="U2622" s="3"/>
      <c r="V2622" s="3"/>
      <c r="W2622" s="8"/>
      <c r="X2622" s="3"/>
      <c r="Y2622" s="23" t="s">
        <v>8547</v>
      </c>
      <c r="Z2622" s="165"/>
      <c r="AA2622" s="165"/>
    </row>
    <row r="2623" spans="1:27" ht="49.5" hidden="1">
      <c r="A2623" s="2">
        <f t="shared" si="0"/>
        <v>2620</v>
      </c>
      <c r="B2623" s="3" t="str">
        <f>VLOOKUP(D2623,DSKH!$A:$B,2,0)</f>
        <v>A-212</v>
      </c>
      <c r="C2623" s="4" t="s">
        <v>25</v>
      </c>
      <c r="D2623" s="4" t="s">
        <v>26</v>
      </c>
      <c r="E2623" s="4" t="s">
        <v>80</v>
      </c>
      <c r="F2623" s="4">
        <v>107976428930</v>
      </c>
      <c r="G2623" s="4" t="s">
        <v>34</v>
      </c>
      <c r="H2623" s="173">
        <v>46062</v>
      </c>
      <c r="I2623" s="4" t="s">
        <v>28</v>
      </c>
      <c r="J2623" s="4" t="s">
        <v>29</v>
      </c>
      <c r="K2623" s="4" t="s">
        <v>30</v>
      </c>
      <c r="L2623" s="4"/>
      <c r="M2623" s="23">
        <v>62</v>
      </c>
      <c r="N2623" s="3"/>
      <c r="O2623" s="3"/>
      <c r="P2623" s="3"/>
      <c r="Q2623" s="3"/>
      <c r="R2623" s="3"/>
      <c r="S2623" s="4"/>
      <c r="T2623" s="4"/>
      <c r="U2623" s="3"/>
      <c r="V2623" s="3"/>
      <c r="W2623" s="8"/>
      <c r="X2623" s="3"/>
      <c r="Y2623" s="23" t="s">
        <v>8548</v>
      </c>
      <c r="Z2623" s="165"/>
      <c r="AA2623" s="165"/>
    </row>
    <row r="2624" spans="1:27" ht="49.5" hidden="1">
      <c r="A2624" s="2">
        <f t="shared" si="0"/>
        <v>2621</v>
      </c>
      <c r="B2624" s="3" t="str">
        <f>VLOOKUP(D2624,DSKH!$A:$B,2,0)</f>
        <v>A-212</v>
      </c>
      <c r="C2624" s="4" t="s">
        <v>25</v>
      </c>
      <c r="D2624" s="4" t="s">
        <v>26</v>
      </c>
      <c r="E2624" s="4" t="s">
        <v>80</v>
      </c>
      <c r="F2624" s="4">
        <v>107978509330</v>
      </c>
      <c r="G2624" s="4" t="s">
        <v>32</v>
      </c>
      <c r="H2624" s="173">
        <v>46063</v>
      </c>
      <c r="I2624" s="4" t="s">
        <v>28</v>
      </c>
      <c r="J2624" s="4" t="s">
        <v>29</v>
      </c>
      <c r="K2624" s="4" t="s">
        <v>30</v>
      </c>
      <c r="L2624" s="4"/>
      <c r="M2624" s="23">
        <v>55</v>
      </c>
      <c r="N2624" s="3"/>
      <c r="O2624" s="3"/>
      <c r="P2624" s="3"/>
      <c r="Q2624" s="3"/>
      <c r="R2624" s="3"/>
      <c r="S2624" s="4"/>
      <c r="T2624" s="4"/>
      <c r="U2624" s="3"/>
      <c r="V2624" s="3"/>
      <c r="W2624" s="8"/>
      <c r="X2624" s="3"/>
      <c r="Y2624" s="23" t="s">
        <v>8549</v>
      </c>
      <c r="Z2624" s="165"/>
      <c r="AA2624" s="165"/>
    </row>
    <row r="2625" spans="1:27" ht="49.5" hidden="1">
      <c r="A2625" s="2">
        <f t="shared" si="0"/>
        <v>2622</v>
      </c>
      <c r="B2625" s="3" t="str">
        <f>VLOOKUP(D2625,DSKH!$A:$B,2,0)</f>
        <v>A-212</v>
      </c>
      <c r="C2625" s="4" t="s">
        <v>25</v>
      </c>
      <c r="D2625" s="4" t="s">
        <v>26</v>
      </c>
      <c r="E2625" s="4" t="s">
        <v>80</v>
      </c>
      <c r="F2625" s="4">
        <v>107959942860</v>
      </c>
      <c r="G2625" s="4" t="s">
        <v>32</v>
      </c>
      <c r="H2625" s="173">
        <v>46057</v>
      </c>
      <c r="I2625" s="4" t="s">
        <v>28</v>
      </c>
      <c r="J2625" s="4" t="s">
        <v>36</v>
      </c>
      <c r="K2625" s="4" t="s">
        <v>30</v>
      </c>
      <c r="L2625" s="4"/>
      <c r="M2625" s="23">
        <v>11</v>
      </c>
      <c r="N2625" s="3"/>
      <c r="O2625" s="3"/>
      <c r="P2625" s="3"/>
      <c r="Q2625" s="3"/>
      <c r="R2625" s="3"/>
      <c r="S2625" s="4"/>
      <c r="T2625" s="4"/>
      <c r="U2625" s="3"/>
      <c r="V2625" s="3"/>
      <c r="W2625" s="8"/>
      <c r="X2625" s="3"/>
      <c r="Y2625" s="23" t="s">
        <v>8550</v>
      </c>
      <c r="Z2625" s="165"/>
      <c r="AA2625" s="165"/>
    </row>
    <row r="2626" spans="1:27" ht="49.5" hidden="1">
      <c r="A2626" s="2">
        <f t="shared" si="0"/>
        <v>2623</v>
      </c>
      <c r="B2626" s="3" t="str">
        <f>VLOOKUP(D2626,DSKH!$A:$B,2,0)</f>
        <v>A-212</v>
      </c>
      <c r="C2626" s="4" t="s">
        <v>25</v>
      </c>
      <c r="D2626" s="4" t="s">
        <v>26</v>
      </c>
      <c r="E2626" s="4" t="s">
        <v>80</v>
      </c>
      <c r="F2626" s="4">
        <v>107969167500</v>
      </c>
      <c r="G2626" s="4" t="s">
        <v>34</v>
      </c>
      <c r="H2626" s="173">
        <v>46060</v>
      </c>
      <c r="I2626" s="4" t="s">
        <v>28</v>
      </c>
      <c r="J2626" s="4" t="s">
        <v>29</v>
      </c>
      <c r="K2626" s="4" t="s">
        <v>30</v>
      </c>
      <c r="L2626" s="4"/>
      <c r="M2626" s="23">
        <v>72</v>
      </c>
      <c r="N2626" s="3"/>
      <c r="O2626" s="3"/>
      <c r="P2626" s="3"/>
      <c r="Q2626" s="3"/>
      <c r="R2626" s="3"/>
      <c r="S2626" s="4"/>
      <c r="T2626" s="4"/>
      <c r="U2626" s="3"/>
      <c r="V2626" s="3"/>
      <c r="W2626" s="8"/>
      <c r="X2626" s="3"/>
      <c r="Y2626" s="23" t="s">
        <v>8551</v>
      </c>
      <c r="Z2626" s="165"/>
      <c r="AA2626" s="165"/>
    </row>
    <row r="2627" spans="1:27" ht="49.5" hidden="1">
      <c r="A2627" s="2">
        <f t="shared" si="0"/>
        <v>2624</v>
      </c>
      <c r="B2627" s="3" t="str">
        <f>VLOOKUP(D2627,DSKH!$A:$B,2,0)</f>
        <v>A-212</v>
      </c>
      <c r="C2627" s="4" t="s">
        <v>25</v>
      </c>
      <c r="D2627" s="4" t="s">
        <v>26</v>
      </c>
      <c r="E2627" s="4" t="s">
        <v>80</v>
      </c>
      <c r="F2627" s="4">
        <v>107976396840</v>
      </c>
      <c r="G2627" s="4" t="s">
        <v>34</v>
      </c>
      <c r="H2627" s="173">
        <v>46062</v>
      </c>
      <c r="I2627" s="4" t="s">
        <v>28</v>
      </c>
      <c r="J2627" s="4" t="s">
        <v>29</v>
      </c>
      <c r="K2627" s="4" t="s">
        <v>30</v>
      </c>
      <c r="L2627" s="4"/>
      <c r="M2627" s="23">
        <v>209</v>
      </c>
      <c r="N2627" s="4"/>
      <c r="O2627" s="3"/>
      <c r="P2627" s="3"/>
      <c r="Q2627" s="3"/>
      <c r="R2627" s="4"/>
      <c r="S2627" s="4"/>
      <c r="T2627" s="4"/>
      <c r="U2627" s="3"/>
      <c r="V2627" s="3"/>
      <c r="W2627" s="8"/>
      <c r="X2627" s="4"/>
      <c r="Y2627" s="23" t="s">
        <v>8552</v>
      </c>
      <c r="Z2627" s="165"/>
      <c r="AA2627" s="165"/>
    </row>
    <row r="2628" spans="1:27" ht="49.5" hidden="1">
      <c r="A2628" s="2">
        <f t="shared" si="0"/>
        <v>2625</v>
      </c>
      <c r="B2628" s="3" t="str">
        <f>VLOOKUP(D2628,DSKH!$A:$B,2,0)</f>
        <v>A-212</v>
      </c>
      <c r="C2628" s="4" t="s">
        <v>25</v>
      </c>
      <c r="D2628" s="4" t="s">
        <v>26</v>
      </c>
      <c r="E2628" s="4" t="s">
        <v>80</v>
      </c>
      <c r="F2628" s="4">
        <v>107987014660</v>
      </c>
      <c r="G2628" s="4" t="s">
        <v>34</v>
      </c>
      <c r="H2628" s="173">
        <v>46065</v>
      </c>
      <c r="I2628" s="4" t="s">
        <v>28</v>
      </c>
      <c r="J2628" s="4" t="s">
        <v>29</v>
      </c>
      <c r="K2628" s="4" t="s">
        <v>30</v>
      </c>
      <c r="L2628" s="4"/>
      <c r="M2628" s="23">
        <v>254</v>
      </c>
      <c r="N2628" s="4"/>
      <c r="O2628" s="3"/>
      <c r="P2628" s="3"/>
      <c r="Q2628" s="3"/>
      <c r="R2628" s="4"/>
      <c r="S2628" s="4"/>
      <c r="T2628" s="4"/>
      <c r="U2628" s="3"/>
      <c r="V2628" s="3"/>
      <c r="W2628" s="8"/>
      <c r="X2628" s="4"/>
      <c r="Y2628" s="23" t="s">
        <v>8553</v>
      </c>
      <c r="Z2628" s="165"/>
      <c r="AA2628" s="165"/>
    </row>
    <row r="2629" spans="1:27" ht="49.5" hidden="1">
      <c r="A2629" s="2">
        <f t="shared" si="0"/>
        <v>2626</v>
      </c>
      <c r="B2629" s="3" t="str">
        <f>VLOOKUP(D2629,DSKH!$A:$B,2,0)</f>
        <v>A-212</v>
      </c>
      <c r="C2629" s="4" t="s">
        <v>25</v>
      </c>
      <c r="D2629" s="4" t="s">
        <v>26</v>
      </c>
      <c r="E2629" s="4" t="s">
        <v>80</v>
      </c>
      <c r="F2629" s="4">
        <v>107976408740</v>
      </c>
      <c r="G2629" s="4" t="s">
        <v>34</v>
      </c>
      <c r="H2629" s="173">
        <v>46062</v>
      </c>
      <c r="I2629" s="4" t="s">
        <v>28</v>
      </c>
      <c r="J2629" s="4" t="s">
        <v>29</v>
      </c>
      <c r="K2629" s="4" t="s">
        <v>30</v>
      </c>
      <c r="L2629" s="4"/>
      <c r="M2629" s="23">
        <v>13</v>
      </c>
      <c r="N2629" s="4"/>
      <c r="O2629" s="3"/>
      <c r="P2629" s="3"/>
      <c r="Q2629" s="3"/>
      <c r="R2629" s="4"/>
      <c r="S2629" s="4"/>
      <c r="T2629" s="4"/>
      <c r="U2629" s="3"/>
      <c r="V2629" s="3"/>
      <c r="W2629" s="8"/>
      <c r="X2629" s="4"/>
      <c r="Y2629" s="23" t="s">
        <v>8554</v>
      </c>
      <c r="Z2629" s="165"/>
      <c r="AA2629" s="165"/>
    </row>
    <row r="2630" spans="1:27" ht="49.5" hidden="1">
      <c r="A2630" s="2">
        <f t="shared" si="0"/>
        <v>2627</v>
      </c>
      <c r="B2630" s="3" t="str">
        <f>VLOOKUP(D2630,DSKH!$A:$B,2,0)</f>
        <v>A-212</v>
      </c>
      <c r="C2630" s="4" t="s">
        <v>25</v>
      </c>
      <c r="D2630" s="4" t="s">
        <v>26</v>
      </c>
      <c r="E2630" s="4" t="s">
        <v>80</v>
      </c>
      <c r="F2630" s="4">
        <v>107976441860</v>
      </c>
      <c r="G2630" s="4" t="s">
        <v>34</v>
      </c>
      <c r="H2630" s="173">
        <v>46062</v>
      </c>
      <c r="I2630" s="4" t="s">
        <v>28</v>
      </c>
      <c r="J2630" s="4" t="s">
        <v>29</v>
      </c>
      <c r="K2630" s="4" t="s">
        <v>30</v>
      </c>
      <c r="L2630" s="4"/>
      <c r="M2630" s="23">
        <v>23</v>
      </c>
      <c r="N2630" s="4"/>
      <c r="O2630" s="3"/>
      <c r="P2630" s="4"/>
      <c r="Q2630" s="3"/>
      <c r="R2630" s="3"/>
      <c r="S2630" s="4"/>
      <c r="T2630" s="4"/>
      <c r="U2630" s="4"/>
      <c r="V2630" s="4"/>
      <c r="W2630" s="6"/>
      <c r="X2630" s="4"/>
      <c r="Y2630" s="23" t="s">
        <v>8555</v>
      </c>
      <c r="Z2630" s="165"/>
      <c r="AA2630" s="165"/>
    </row>
    <row r="2631" spans="1:27" ht="16.5" hidden="1">
      <c r="A2631" s="2">
        <f t="shared" si="0"/>
        <v>2628</v>
      </c>
      <c r="B2631" s="3" t="str">
        <f>VLOOKUP(D2631,DSKH!$A:$B,2,0)</f>
        <v>A-29</v>
      </c>
      <c r="C2631" s="4" t="s">
        <v>25</v>
      </c>
      <c r="D2631" s="4" t="s">
        <v>39</v>
      </c>
      <c r="E2631" s="4" t="s">
        <v>29</v>
      </c>
      <c r="F2631" s="4">
        <v>308350471350</v>
      </c>
      <c r="G2631" s="4" t="s">
        <v>41</v>
      </c>
      <c r="H2631" s="173">
        <v>46102</v>
      </c>
      <c r="I2631" s="4" t="s">
        <v>28</v>
      </c>
      <c r="J2631" s="4" t="s">
        <v>36</v>
      </c>
      <c r="K2631" s="4" t="s">
        <v>30</v>
      </c>
      <c r="L2631" s="4"/>
      <c r="M2631" s="23" t="s">
        <v>8556</v>
      </c>
      <c r="N2631" s="4"/>
      <c r="O2631" s="4">
        <v>94223855</v>
      </c>
      <c r="P2631" s="3"/>
      <c r="Q2631" s="4">
        <v>1</v>
      </c>
      <c r="R2631" s="4"/>
      <c r="S2631" s="3"/>
      <c r="T2631" s="4"/>
      <c r="U2631" s="4" t="s">
        <v>8557</v>
      </c>
      <c r="V2631" s="3"/>
      <c r="W2631" s="8"/>
      <c r="X2631" s="4" t="s">
        <v>69</v>
      </c>
      <c r="Y2631" s="27"/>
      <c r="Z2631" s="165"/>
      <c r="AA2631" s="165"/>
    </row>
    <row r="2632" spans="1:27" ht="16.5" hidden="1">
      <c r="A2632" s="2">
        <f t="shared" si="0"/>
        <v>2629</v>
      </c>
      <c r="B2632" s="3" t="str">
        <f>VLOOKUP(D2632,DSKH!$A:$B,2,0)</f>
        <v>A-29</v>
      </c>
      <c r="C2632" s="4" t="s">
        <v>25</v>
      </c>
      <c r="D2632" s="4" t="s">
        <v>39</v>
      </c>
      <c r="E2632" s="4" t="s">
        <v>29</v>
      </c>
      <c r="F2632" s="4">
        <v>308350424560</v>
      </c>
      <c r="G2632" s="4" t="s">
        <v>41</v>
      </c>
      <c r="H2632" s="173">
        <v>46102</v>
      </c>
      <c r="I2632" s="4" t="s">
        <v>28</v>
      </c>
      <c r="J2632" s="4" t="s">
        <v>36</v>
      </c>
      <c r="K2632" s="4" t="s">
        <v>30</v>
      </c>
      <c r="L2632" s="4"/>
      <c r="M2632" s="23" t="s">
        <v>8558</v>
      </c>
      <c r="N2632" s="4"/>
      <c r="O2632" s="4">
        <v>33852631</v>
      </c>
      <c r="P2632" s="3"/>
      <c r="Q2632" s="4">
        <v>1</v>
      </c>
      <c r="R2632" s="4"/>
      <c r="S2632" s="3"/>
      <c r="T2632" s="4"/>
      <c r="U2632" s="4" t="s">
        <v>8559</v>
      </c>
      <c r="V2632" s="3"/>
      <c r="W2632" s="8"/>
      <c r="X2632" s="4" t="s">
        <v>69</v>
      </c>
      <c r="Y2632" s="27"/>
      <c r="Z2632" s="165"/>
      <c r="AA2632" s="165"/>
    </row>
    <row r="2633" spans="1:27" ht="16.5" hidden="1">
      <c r="A2633" s="2">
        <f t="shared" si="0"/>
        <v>2630</v>
      </c>
      <c r="B2633" s="3" t="str">
        <f>VLOOKUP(D2633,DSKH!$A:$B,2,0)</f>
        <v>A-144</v>
      </c>
      <c r="C2633" s="4" t="s">
        <v>184</v>
      </c>
      <c r="D2633" s="4" t="s">
        <v>181</v>
      </c>
      <c r="E2633" s="4" t="s">
        <v>29</v>
      </c>
      <c r="F2633" s="4">
        <v>308340023300</v>
      </c>
      <c r="G2633" s="4" t="s">
        <v>53</v>
      </c>
      <c r="H2633" s="173">
        <v>46099</v>
      </c>
      <c r="I2633" s="4" t="s">
        <v>28</v>
      </c>
      <c r="J2633" s="4" t="s">
        <v>4371</v>
      </c>
      <c r="K2633" s="4" t="s">
        <v>30</v>
      </c>
      <c r="L2633" s="4"/>
      <c r="M2633" s="23">
        <v>275</v>
      </c>
      <c r="N2633" s="4"/>
      <c r="O2633" s="3"/>
      <c r="P2633" s="3"/>
      <c r="Q2633" s="3"/>
      <c r="R2633" s="4"/>
      <c r="S2633" s="4">
        <v>1</v>
      </c>
      <c r="T2633" s="4" t="s">
        <v>8560</v>
      </c>
      <c r="U2633" s="3"/>
      <c r="V2633" s="4"/>
      <c r="W2633" s="6"/>
      <c r="X2633" s="4"/>
      <c r="Y2633" s="27"/>
      <c r="Z2633" s="165"/>
      <c r="AA2633" s="165"/>
    </row>
    <row r="2634" spans="1:27" ht="16.5" hidden="1">
      <c r="A2634" s="2">
        <f t="shared" si="0"/>
        <v>2631</v>
      </c>
      <c r="B2634" s="3" t="str">
        <f>VLOOKUP(D2634,DSKH!$A:$B,2,0)</f>
        <v>A-12</v>
      </c>
      <c r="C2634" s="4" t="s">
        <v>184</v>
      </c>
      <c r="D2634" s="4" t="s">
        <v>65</v>
      </c>
      <c r="E2634" s="4" t="s">
        <v>29</v>
      </c>
      <c r="F2634" s="4">
        <v>308347942620</v>
      </c>
      <c r="G2634" s="4" t="s">
        <v>53</v>
      </c>
      <c r="H2634" s="173">
        <v>46101</v>
      </c>
      <c r="I2634" s="4" t="s">
        <v>28</v>
      </c>
      <c r="J2634" s="4" t="s">
        <v>4371</v>
      </c>
      <c r="K2634" s="4" t="s">
        <v>30</v>
      </c>
      <c r="L2634" s="4"/>
      <c r="M2634" s="23">
        <v>153</v>
      </c>
      <c r="N2634" s="4"/>
      <c r="O2634" s="3"/>
      <c r="P2634" s="3"/>
      <c r="Q2634" s="3"/>
      <c r="R2634" s="4"/>
      <c r="S2634" s="4">
        <v>1</v>
      </c>
      <c r="T2634" s="4" t="s">
        <v>8561</v>
      </c>
      <c r="U2634" s="3"/>
      <c r="V2634" s="4"/>
      <c r="W2634" s="6"/>
      <c r="X2634" s="4"/>
      <c r="Y2634" s="27"/>
      <c r="Z2634" s="165"/>
      <c r="AA2634" s="165"/>
    </row>
    <row r="2635" spans="1:27" ht="16.5" hidden="1">
      <c r="A2635" s="2">
        <f t="shared" si="0"/>
        <v>2632</v>
      </c>
      <c r="B2635" s="3" t="str">
        <f>VLOOKUP(D2635,DSKH!$A:$B,2,0)</f>
        <v>A-144</v>
      </c>
      <c r="C2635" s="4" t="s">
        <v>184</v>
      </c>
      <c r="D2635" s="4" t="s">
        <v>181</v>
      </c>
      <c r="E2635" s="4" t="s">
        <v>29</v>
      </c>
      <c r="F2635" s="4">
        <v>308347145800</v>
      </c>
      <c r="G2635" s="4" t="s">
        <v>53</v>
      </c>
      <c r="H2635" s="173">
        <v>46101</v>
      </c>
      <c r="I2635" s="4" t="s">
        <v>28</v>
      </c>
      <c r="J2635" s="4" t="s">
        <v>4371</v>
      </c>
      <c r="K2635" s="4" t="s">
        <v>30</v>
      </c>
      <c r="L2635" s="4"/>
      <c r="M2635" s="23">
        <v>277</v>
      </c>
      <c r="N2635" s="4"/>
      <c r="O2635" s="3"/>
      <c r="P2635" s="3"/>
      <c r="Q2635" s="3"/>
      <c r="R2635" s="4"/>
      <c r="S2635" s="4">
        <v>1</v>
      </c>
      <c r="T2635" s="4" t="s">
        <v>8562</v>
      </c>
      <c r="U2635" s="3"/>
      <c r="V2635" s="4"/>
      <c r="W2635" s="6"/>
      <c r="X2635" s="4"/>
      <c r="Y2635" s="27"/>
      <c r="Z2635" s="165"/>
      <c r="AA2635" s="165"/>
    </row>
    <row r="2636" spans="1:27" ht="16.5" hidden="1">
      <c r="A2636" s="2">
        <f t="shared" si="0"/>
        <v>2633</v>
      </c>
      <c r="B2636" s="3" t="str">
        <f>VLOOKUP(D2636,DSKH!$A:$B,2,0)</f>
        <v>A-144</v>
      </c>
      <c r="C2636" s="4" t="s">
        <v>184</v>
      </c>
      <c r="D2636" s="4" t="s">
        <v>181</v>
      </c>
      <c r="E2636" s="4" t="s">
        <v>29</v>
      </c>
      <c r="F2636" s="4">
        <v>308346868450</v>
      </c>
      <c r="G2636" s="4" t="s">
        <v>53</v>
      </c>
      <c r="H2636" s="173">
        <v>46101</v>
      </c>
      <c r="I2636" s="4" t="s">
        <v>28</v>
      </c>
      <c r="J2636" s="4" t="s">
        <v>4371</v>
      </c>
      <c r="K2636" s="4" t="s">
        <v>30</v>
      </c>
      <c r="L2636" s="4"/>
      <c r="M2636" s="23">
        <v>276</v>
      </c>
      <c r="N2636" s="4"/>
      <c r="O2636" s="3"/>
      <c r="P2636" s="3"/>
      <c r="Q2636" s="3"/>
      <c r="R2636" s="4"/>
      <c r="S2636" s="4">
        <v>1</v>
      </c>
      <c r="T2636" s="4" t="s">
        <v>8563</v>
      </c>
      <c r="U2636" s="3"/>
      <c r="V2636" s="4"/>
      <c r="W2636" s="6"/>
      <c r="X2636" s="4"/>
      <c r="Y2636" s="27"/>
      <c r="Z2636" s="165"/>
      <c r="AA2636" s="165"/>
    </row>
    <row r="2637" spans="1:27" ht="16.5" hidden="1">
      <c r="A2637" s="2">
        <f t="shared" si="0"/>
        <v>2634</v>
      </c>
      <c r="B2637" s="3" t="str">
        <f>VLOOKUP(D2637,DSKH!$A:$B,2,0)</f>
        <v>A-144</v>
      </c>
      <c r="C2637" s="4" t="s">
        <v>184</v>
      </c>
      <c r="D2637" s="4" t="s">
        <v>181</v>
      </c>
      <c r="E2637" s="4" t="s">
        <v>29</v>
      </c>
      <c r="F2637" s="4">
        <v>308348017850</v>
      </c>
      <c r="G2637" s="4" t="s">
        <v>53</v>
      </c>
      <c r="H2637" s="173">
        <v>46101</v>
      </c>
      <c r="I2637" s="4" t="s">
        <v>28</v>
      </c>
      <c r="J2637" s="4" t="s">
        <v>4371</v>
      </c>
      <c r="K2637" s="4" t="s">
        <v>30</v>
      </c>
      <c r="L2637" s="4"/>
      <c r="M2637" s="23">
        <v>278</v>
      </c>
      <c r="N2637" s="4"/>
      <c r="O2637" s="3"/>
      <c r="P2637" s="3"/>
      <c r="Q2637" s="3"/>
      <c r="R2637" s="4"/>
      <c r="S2637" s="4">
        <v>1</v>
      </c>
      <c r="T2637" s="4" t="s">
        <v>8564</v>
      </c>
      <c r="U2637" s="3"/>
      <c r="V2637" s="3"/>
      <c r="W2637" s="8"/>
      <c r="X2637" s="4"/>
      <c r="Y2637" s="27"/>
      <c r="Z2637" s="165"/>
      <c r="AA2637" s="165"/>
    </row>
    <row r="2638" spans="1:27" ht="16.5" hidden="1">
      <c r="A2638" s="2">
        <f t="shared" si="0"/>
        <v>2635</v>
      </c>
      <c r="B2638" s="3" t="str">
        <f>VLOOKUP(D2638,DSKH!$A:$B,2,0)</f>
        <v>A-144</v>
      </c>
      <c r="C2638" s="4" t="s">
        <v>184</v>
      </c>
      <c r="D2638" s="4" t="s">
        <v>181</v>
      </c>
      <c r="E2638" s="4" t="s">
        <v>29</v>
      </c>
      <c r="F2638" s="4">
        <v>308348345710</v>
      </c>
      <c r="G2638" s="4" t="s">
        <v>53</v>
      </c>
      <c r="H2638" s="173">
        <v>46101</v>
      </c>
      <c r="I2638" s="4" t="s">
        <v>28</v>
      </c>
      <c r="J2638" s="4" t="s">
        <v>4371</v>
      </c>
      <c r="K2638" s="4" t="s">
        <v>30</v>
      </c>
      <c r="L2638" s="4"/>
      <c r="M2638" s="23">
        <v>279</v>
      </c>
      <c r="N2638" s="4"/>
      <c r="O2638" s="3"/>
      <c r="P2638" s="3"/>
      <c r="Q2638" s="3"/>
      <c r="R2638" s="4"/>
      <c r="S2638" s="4">
        <v>1</v>
      </c>
      <c r="T2638" s="4" t="s">
        <v>8565</v>
      </c>
      <c r="U2638" s="3"/>
      <c r="V2638" s="3"/>
      <c r="W2638" s="8"/>
      <c r="X2638" s="4"/>
      <c r="Y2638" s="27"/>
      <c r="Z2638" s="165"/>
      <c r="AA2638" s="165"/>
    </row>
    <row r="2639" spans="1:27" ht="16.5" hidden="1">
      <c r="A2639" s="2">
        <f t="shared" si="0"/>
        <v>2636</v>
      </c>
      <c r="B2639" s="3" t="str">
        <f>VLOOKUP(D2639,DSKH!$A:$B,2,0)</f>
        <v>A-144</v>
      </c>
      <c r="C2639" s="4" t="s">
        <v>184</v>
      </c>
      <c r="D2639" s="4" t="s">
        <v>181</v>
      </c>
      <c r="E2639" s="4" t="s">
        <v>29</v>
      </c>
      <c r="F2639" s="4">
        <v>308348537510</v>
      </c>
      <c r="G2639" s="4" t="s">
        <v>53</v>
      </c>
      <c r="H2639" s="173">
        <v>46101</v>
      </c>
      <c r="I2639" s="4" t="s">
        <v>28</v>
      </c>
      <c r="J2639" s="4" t="s">
        <v>4371</v>
      </c>
      <c r="K2639" s="4" t="s">
        <v>30</v>
      </c>
      <c r="L2639" s="4"/>
      <c r="M2639" s="23">
        <v>281</v>
      </c>
      <c r="N2639" s="4"/>
      <c r="O2639" s="3"/>
      <c r="P2639" s="3"/>
      <c r="Q2639" s="3"/>
      <c r="R2639" s="4"/>
      <c r="S2639" s="4">
        <v>1</v>
      </c>
      <c r="T2639" s="4" t="s">
        <v>8566</v>
      </c>
      <c r="U2639" s="3"/>
      <c r="V2639" s="3"/>
      <c r="W2639" s="8"/>
      <c r="X2639" s="4"/>
      <c r="Y2639" s="27"/>
      <c r="Z2639" s="165"/>
      <c r="AA2639" s="165"/>
    </row>
    <row r="2640" spans="1:27" ht="16.5" hidden="1">
      <c r="A2640" s="2">
        <f t="shared" si="0"/>
        <v>2637</v>
      </c>
      <c r="B2640" s="3" t="str">
        <f>VLOOKUP(D2640,DSKH!$A:$B,2,0)</f>
        <v>A-144</v>
      </c>
      <c r="C2640" s="4" t="s">
        <v>184</v>
      </c>
      <c r="D2640" s="4" t="s">
        <v>181</v>
      </c>
      <c r="E2640" s="4" t="s">
        <v>29</v>
      </c>
      <c r="F2640" s="4">
        <v>308348477200</v>
      </c>
      <c r="G2640" s="4" t="s">
        <v>53</v>
      </c>
      <c r="H2640" s="173">
        <v>46101</v>
      </c>
      <c r="I2640" s="4" t="s">
        <v>28</v>
      </c>
      <c r="J2640" s="4" t="s">
        <v>4371</v>
      </c>
      <c r="K2640" s="4" t="s">
        <v>30</v>
      </c>
      <c r="L2640" s="4"/>
      <c r="M2640" s="23">
        <v>280</v>
      </c>
      <c r="N2640" s="4"/>
      <c r="O2640" s="3"/>
      <c r="P2640" s="3"/>
      <c r="Q2640" s="3"/>
      <c r="R2640" s="4"/>
      <c r="S2640" s="4">
        <v>1</v>
      </c>
      <c r="T2640" s="4" t="s">
        <v>8567</v>
      </c>
      <c r="U2640" s="3"/>
      <c r="V2640" s="4"/>
      <c r="W2640" s="6"/>
      <c r="X2640" s="4"/>
      <c r="Y2640" s="27"/>
      <c r="Z2640" s="165"/>
      <c r="AA2640" s="165"/>
    </row>
    <row r="2641" spans="1:27" ht="16.5" hidden="1">
      <c r="A2641" s="2">
        <f t="shared" si="0"/>
        <v>2638</v>
      </c>
      <c r="B2641" s="3" t="str">
        <f>VLOOKUP(D2641,DSKH!$A:$B,2,0)</f>
        <v>A-144</v>
      </c>
      <c r="C2641" s="4" t="s">
        <v>184</v>
      </c>
      <c r="D2641" s="4" t="s">
        <v>181</v>
      </c>
      <c r="E2641" s="4" t="s">
        <v>29</v>
      </c>
      <c r="F2641" s="4">
        <v>308348728940</v>
      </c>
      <c r="G2641" s="4" t="s">
        <v>53</v>
      </c>
      <c r="H2641" s="173">
        <v>46101</v>
      </c>
      <c r="I2641" s="4" t="s">
        <v>28</v>
      </c>
      <c r="J2641" s="4" t="s">
        <v>4371</v>
      </c>
      <c r="K2641" s="4" t="s">
        <v>30</v>
      </c>
      <c r="L2641" s="4"/>
      <c r="M2641" s="23">
        <v>283</v>
      </c>
      <c r="N2641" s="4"/>
      <c r="O2641" s="3"/>
      <c r="P2641" s="3"/>
      <c r="Q2641" s="3"/>
      <c r="R2641" s="4"/>
      <c r="S2641" s="4">
        <v>1</v>
      </c>
      <c r="T2641" s="4" t="s">
        <v>8568</v>
      </c>
      <c r="U2641" s="3"/>
      <c r="V2641" s="4"/>
      <c r="W2641" s="6"/>
      <c r="X2641" s="4"/>
      <c r="Y2641" s="27"/>
      <c r="Z2641" s="165"/>
      <c r="AA2641" s="165"/>
    </row>
    <row r="2642" spans="1:27" ht="16.5" hidden="1">
      <c r="A2642" s="2">
        <f t="shared" si="0"/>
        <v>2639</v>
      </c>
      <c r="B2642" s="3" t="str">
        <f>VLOOKUP(D2642,DSKH!$A:$B,2,0)</f>
        <v>A-144</v>
      </c>
      <c r="C2642" s="4" t="s">
        <v>184</v>
      </c>
      <c r="D2642" s="4" t="s">
        <v>181</v>
      </c>
      <c r="E2642" s="4" t="s">
        <v>29</v>
      </c>
      <c r="F2642" s="4">
        <v>308348907810</v>
      </c>
      <c r="G2642" s="4" t="s">
        <v>53</v>
      </c>
      <c r="H2642" s="173">
        <v>46101</v>
      </c>
      <c r="I2642" s="4" t="s">
        <v>28</v>
      </c>
      <c r="J2642" s="4" t="s">
        <v>4371</v>
      </c>
      <c r="K2642" s="4" t="s">
        <v>30</v>
      </c>
      <c r="L2642" s="4"/>
      <c r="M2642" s="23">
        <v>282</v>
      </c>
      <c r="N2642" s="4"/>
      <c r="O2642" s="3"/>
      <c r="P2642" s="3"/>
      <c r="Q2642" s="3"/>
      <c r="R2642" s="4"/>
      <c r="S2642" s="4">
        <v>1</v>
      </c>
      <c r="T2642" s="4" t="s">
        <v>8569</v>
      </c>
      <c r="U2642" s="3"/>
      <c r="V2642" s="4"/>
      <c r="W2642" s="6"/>
      <c r="X2642" s="4"/>
      <c r="Y2642" s="27"/>
      <c r="Z2642" s="165"/>
      <c r="AA2642" s="165"/>
    </row>
    <row r="2643" spans="1:27" ht="16.5" hidden="1">
      <c r="A2643" s="2">
        <f t="shared" si="0"/>
        <v>2640</v>
      </c>
      <c r="B2643" s="3" t="str">
        <f>VLOOKUP(D2643,DSKH!$A:$B,2,0)</f>
        <v>A-144</v>
      </c>
      <c r="C2643" s="4" t="s">
        <v>184</v>
      </c>
      <c r="D2643" s="4" t="s">
        <v>181</v>
      </c>
      <c r="E2643" s="4" t="s">
        <v>80</v>
      </c>
      <c r="F2643" s="4">
        <v>308336212130</v>
      </c>
      <c r="G2643" s="4" t="s">
        <v>53</v>
      </c>
      <c r="H2643" s="173">
        <v>46098</v>
      </c>
      <c r="I2643" s="4"/>
      <c r="J2643" s="4"/>
      <c r="K2643" s="4"/>
      <c r="L2643" s="4"/>
      <c r="M2643" s="23"/>
      <c r="N2643" s="3"/>
      <c r="O2643" s="4"/>
      <c r="P2643" s="3"/>
      <c r="Q2643" s="4"/>
      <c r="R2643" s="3"/>
      <c r="S2643" s="3"/>
      <c r="T2643" s="4"/>
      <c r="U2643" s="4"/>
      <c r="V2643" s="4"/>
      <c r="W2643" s="6"/>
      <c r="X2643" s="4"/>
      <c r="Y2643" s="23" t="s">
        <v>5091</v>
      </c>
      <c r="Z2643" s="165"/>
      <c r="AA2643" s="165"/>
    </row>
    <row r="2644" spans="1:27" ht="16.5" hidden="1">
      <c r="A2644" s="2">
        <f t="shared" si="0"/>
        <v>2641</v>
      </c>
      <c r="B2644" s="3" t="str">
        <f>VLOOKUP(D2644,DSKH!$A:$B,2,0)</f>
        <v>A-362</v>
      </c>
      <c r="C2644" s="4" t="s">
        <v>146</v>
      </c>
      <c r="D2644" s="4" t="s">
        <v>154</v>
      </c>
      <c r="E2644" s="4" t="s">
        <v>29</v>
      </c>
      <c r="F2644" s="4">
        <v>308332881310</v>
      </c>
      <c r="G2644" s="4" t="s">
        <v>53</v>
      </c>
      <c r="H2644" s="173">
        <v>46098</v>
      </c>
      <c r="I2644" s="4" t="s">
        <v>28</v>
      </c>
      <c r="J2644" s="4" t="s">
        <v>29</v>
      </c>
      <c r="K2644" s="4" t="s">
        <v>89</v>
      </c>
      <c r="L2644" s="4"/>
      <c r="M2644" s="23">
        <v>124</v>
      </c>
      <c r="N2644" s="3"/>
      <c r="O2644" s="4"/>
      <c r="P2644" s="3"/>
      <c r="Q2644" s="3"/>
      <c r="R2644" s="4"/>
      <c r="S2644" s="4">
        <v>1</v>
      </c>
      <c r="T2644" s="4" t="s">
        <v>8570</v>
      </c>
      <c r="U2644" s="3"/>
      <c r="V2644" s="3"/>
      <c r="W2644" s="8"/>
      <c r="X2644" s="4"/>
      <c r="Y2644" s="27"/>
      <c r="Z2644" s="165"/>
      <c r="AA2644" s="165"/>
    </row>
    <row r="2645" spans="1:27" ht="16.5" hidden="1">
      <c r="A2645" s="2">
        <f t="shared" si="0"/>
        <v>2642</v>
      </c>
      <c r="B2645" s="3" t="str">
        <f>VLOOKUP(D2645,DSKH!$A:$B,2,0)</f>
        <v>A-35</v>
      </c>
      <c r="C2645" s="4" t="s">
        <v>146</v>
      </c>
      <c r="D2645" s="4" t="s">
        <v>151</v>
      </c>
      <c r="E2645" s="4" t="s">
        <v>29</v>
      </c>
      <c r="F2645" s="4">
        <v>308333907030</v>
      </c>
      <c r="G2645" s="4" t="s">
        <v>41</v>
      </c>
      <c r="H2645" s="173">
        <v>46098</v>
      </c>
      <c r="I2645" s="4" t="s">
        <v>28</v>
      </c>
      <c r="J2645" s="4" t="s">
        <v>29</v>
      </c>
      <c r="K2645" s="4" t="s">
        <v>89</v>
      </c>
      <c r="L2645" s="4"/>
      <c r="M2645" s="23" t="s">
        <v>8571</v>
      </c>
      <c r="N2645" s="4"/>
      <c r="O2645" s="4" t="s">
        <v>8572</v>
      </c>
      <c r="P2645" s="4">
        <v>1</v>
      </c>
      <c r="Q2645" s="3"/>
      <c r="R2645" s="4"/>
      <c r="S2645" s="3"/>
      <c r="T2645" s="4" t="s">
        <v>8573</v>
      </c>
      <c r="U2645" s="4" t="s">
        <v>8574</v>
      </c>
      <c r="V2645" s="3"/>
      <c r="W2645" s="8"/>
      <c r="X2645" s="4" t="s">
        <v>148</v>
      </c>
      <c r="Y2645" s="27"/>
      <c r="Z2645" s="165"/>
      <c r="AA2645" s="165"/>
    </row>
    <row r="2646" spans="1:27" ht="16.5" hidden="1">
      <c r="A2646" s="2">
        <f t="shared" si="0"/>
        <v>2643</v>
      </c>
      <c r="B2646" s="3" t="str">
        <f>VLOOKUP(D2646,DSKH!$A:$B,2,0)</f>
        <v>A-362</v>
      </c>
      <c r="C2646" s="4" t="s">
        <v>146</v>
      </c>
      <c r="D2646" s="4" t="s">
        <v>154</v>
      </c>
      <c r="E2646" s="4" t="s">
        <v>29</v>
      </c>
      <c r="F2646" s="4">
        <v>308335647450</v>
      </c>
      <c r="G2646" s="4" t="s">
        <v>53</v>
      </c>
      <c r="H2646" s="173">
        <v>46098</v>
      </c>
      <c r="I2646" s="4" t="s">
        <v>28</v>
      </c>
      <c r="J2646" s="4" t="s">
        <v>29</v>
      </c>
      <c r="K2646" s="4" t="s">
        <v>89</v>
      </c>
      <c r="L2646" s="4"/>
      <c r="M2646" s="232">
        <v>125</v>
      </c>
      <c r="N2646" s="3"/>
      <c r="O2646" s="3"/>
      <c r="P2646" s="3"/>
      <c r="Q2646" s="3"/>
      <c r="R2646" s="4"/>
      <c r="S2646" s="229">
        <v>1</v>
      </c>
      <c r="T2646" s="229" t="s">
        <v>8575</v>
      </c>
      <c r="U2646" s="3"/>
      <c r="V2646" s="3"/>
      <c r="W2646" s="8"/>
      <c r="X2646" s="4"/>
      <c r="Y2646" s="232" t="s">
        <v>486</v>
      </c>
      <c r="Z2646" s="165"/>
      <c r="AA2646" s="165"/>
    </row>
    <row r="2647" spans="1:27" ht="16.5" hidden="1">
      <c r="A2647" s="2">
        <f t="shared" si="0"/>
        <v>2644</v>
      </c>
      <c r="B2647" s="3" t="str">
        <f>VLOOKUP(D2647,DSKH!$A:$B,2,0)</f>
        <v>A-362</v>
      </c>
      <c r="C2647" s="4" t="s">
        <v>146</v>
      </c>
      <c r="D2647" s="4" t="s">
        <v>154</v>
      </c>
      <c r="E2647" s="4" t="s">
        <v>29</v>
      </c>
      <c r="F2647" s="4">
        <v>308335660530</v>
      </c>
      <c r="G2647" s="4" t="s">
        <v>53</v>
      </c>
      <c r="H2647" s="173">
        <v>46098</v>
      </c>
      <c r="I2647" s="4" t="s">
        <v>28</v>
      </c>
      <c r="J2647" s="4" t="s">
        <v>29</v>
      </c>
      <c r="K2647" s="4" t="s">
        <v>89</v>
      </c>
      <c r="L2647" s="4"/>
      <c r="M2647" s="223"/>
      <c r="N2647" s="3"/>
      <c r="O2647" s="3"/>
      <c r="P2647" s="3"/>
      <c r="Q2647" s="3"/>
      <c r="R2647" s="4"/>
      <c r="S2647" s="223"/>
      <c r="T2647" s="223"/>
      <c r="U2647" s="3"/>
      <c r="V2647" s="3"/>
      <c r="W2647" s="8"/>
      <c r="X2647" s="4"/>
      <c r="Y2647" s="223"/>
      <c r="Z2647" s="165"/>
      <c r="AA2647" s="165"/>
    </row>
    <row r="2648" spans="1:27" ht="16.5" hidden="1">
      <c r="A2648" s="2">
        <f t="shared" si="0"/>
        <v>2645</v>
      </c>
      <c r="B2648" s="3" t="str">
        <f>VLOOKUP(D2648,DSKH!$A:$B,2,0)</f>
        <v>A-362</v>
      </c>
      <c r="C2648" s="4" t="s">
        <v>146</v>
      </c>
      <c r="D2648" s="4" t="s">
        <v>154</v>
      </c>
      <c r="E2648" s="4" t="s">
        <v>29</v>
      </c>
      <c r="F2648" s="4">
        <v>308335758640</v>
      </c>
      <c r="G2648" s="4" t="s">
        <v>53</v>
      </c>
      <c r="H2648" s="173">
        <v>46098</v>
      </c>
      <c r="I2648" s="4" t="s">
        <v>28</v>
      </c>
      <c r="J2648" s="4" t="s">
        <v>29</v>
      </c>
      <c r="K2648" s="4" t="s">
        <v>89</v>
      </c>
      <c r="L2648" s="4"/>
      <c r="M2648" s="23">
        <v>126</v>
      </c>
      <c r="N2648" s="3"/>
      <c r="O2648" s="3"/>
      <c r="P2648" s="3"/>
      <c r="Q2648" s="3"/>
      <c r="R2648" s="4"/>
      <c r="S2648" s="4">
        <v>1</v>
      </c>
      <c r="T2648" s="4" t="s">
        <v>8576</v>
      </c>
      <c r="U2648" s="3"/>
      <c r="V2648" s="3"/>
      <c r="W2648" s="8"/>
      <c r="X2648" s="4"/>
      <c r="Y2648" s="27"/>
      <c r="Z2648" s="165"/>
      <c r="AA2648" s="165"/>
    </row>
    <row r="2649" spans="1:27" ht="16.5" hidden="1">
      <c r="A2649" s="2">
        <f t="shared" si="0"/>
        <v>2646</v>
      </c>
      <c r="B2649" s="3" t="str">
        <f>VLOOKUP(D2649,DSKH!$A:$B,2,0)</f>
        <v>A-525</v>
      </c>
      <c r="C2649" s="4" t="s">
        <v>146</v>
      </c>
      <c r="D2649" s="4" t="s">
        <v>78</v>
      </c>
      <c r="E2649" s="4" t="s">
        <v>29</v>
      </c>
      <c r="F2649" s="4">
        <v>308336910140</v>
      </c>
      <c r="G2649" s="4" t="s">
        <v>53</v>
      </c>
      <c r="H2649" s="173">
        <v>46099</v>
      </c>
      <c r="I2649" s="4" t="s">
        <v>28</v>
      </c>
      <c r="J2649" s="4" t="s">
        <v>29</v>
      </c>
      <c r="K2649" s="4" t="s">
        <v>47</v>
      </c>
      <c r="L2649" s="4"/>
      <c r="M2649" s="23" t="s">
        <v>8577</v>
      </c>
      <c r="N2649" s="3"/>
      <c r="O2649" s="4" t="s">
        <v>8578</v>
      </c>
      <c r="P2649" s="3"/>
      <c r="Q2649" s="4">
        <v>1</v>
      </c>
      <c r="R2649" s="3"/>
      <c r="S2649" s="4"/>
      <c r="T2649" s="4" t="s">
        <v>8579</v>
      </c>
      <c r="U2649" s="4" t="s">
        <v>8580</v>
      </c>
      <c r="V2649" s="3"/>
      <c r="W2649" s="8"/>
      <c r="X2649" s="4" t="s">
        <v>148</v>
      </c>
      <c r="Y2649" s="27"/>
      <c r="Z2649" s="165"/>
      <c r="AA2649" s="165"/>
    </row>
    <row r="2650" spans="1:27" ht="16.5" hidden="1">
      <c r="A2650" s="2">
        <f t="shared" si="0"/>
        <v>2647</v>
      </c>
      <c r="B2650" s="3" t="str">
        <f>VLOOKUP(D2650,DSKH!$A:$B,2,0)</f>
        <v>A-525</v>
      </c>
      <c r="C2650" s="4" t="s">
        <v>146</v>
      </c>
      <c r="D2650" s="4" t="s">
        <v>78</v>
      </c>
      <c r="E2650" s="4" t="s">
        <v>29</v>
      </c>
      <c r="F2650" s="4">
        <v>308336990160</v>
      </c>
      <c r="G2650" s="4" t="s">
        <v>53</v>
      </c>
      <c r="H2650" s="173">
        <v>46099</v>
      </c>
      <c r="I2650" s="4" t="s">
        <v>28</v>
      </c>
      <c r="J2650" s="4" t="s">
        <v>29</v>
      </c>
      <c r="K2650" s="4" t="s">
        <v>47</v>
      </c>
      <c r="L2650" s="4"/>
      <c r="M2650" s="23" t="s">
        <v>8581</v>
      </c>
      <c r="N2650" s="3"/>
      <c r="O2650" s="4" t="s">
        <v>8582</v>
      </c>
      <c r="P2650" s="3"/>
      <c r="Q2650" s="4">
        <v>1</v>
      </c>
      <c r="R2650" s="3"/>
      <c r="S2650" s="4"/>
      <c r="T2650" s="4" t="s">
        <v>8583</v>
      </c>
      <c r="U2650" s="4" t="s">
        <v>8584</v>
      </c>
      <c r="V2650" s="3"/>
      <c r="W2650" s="8"/>
      <c r="X2650" s="4" t="s">
        <v>148</v>
      </c>
      <c r="Y2650" s="27"/>
      <c r="Z2650" s="165"/>
      <c r="AA2650" s="165"/>
    </row>
    <row r="2651" spans="1:27" ht="16.5" hidden="1">
      <c r="A2651" s="2">
        <f t="shared" si="0"/>
        <v>2648</v>
      </c>
      <c r="B2651" s="3" t="str">
        <f>VLOOKUP(D2651,DSKH!$A:$B,2,0)</f>
        <v>A-95</v>
      </c>
      <c r="C2651" s="4" t="s">
        <v>146</v>
      </c>
      <c r="D2651" s="4" t="s">
        <v>450</v>
      </c>
      <c r="E2651" s="4" t="s">
        <v>29</v>
      </c>
      <c r="F2651" s="4">
        <v>308338710910</v>
      </c>
      <c r="G2651" s="4" t="s">
        <v>41</v>
      </c>
      <c r="H2651" s="173">
        <v>46099</v>
      </c>
      <c r="I2651" s="4" t="s">
        <v>28</v>
      </c>
      <c r="J2651" s="4" t="s">
        <v>29</v>
      </c>
      <c r="K2651" s="4" t="s">
        <v>47</v>
      </c>
      <c r="L2651" s="4"/>
      <c r="M2651" s="23">
        <v>4</v>
      </c>
      <c r="N2651" s="3"/>
      <c r="O2651" s="3"/>
      <c r="P2651" s="3"/>
      <c r="Q2651" s="3"/>
      <c r="R2651" s="3"/>
      <c r="S2651" s="4">
        <v>1</v>
      </c>
      <c r="T2651" s="4" t="s">
        <v>8585</v>
      </c>
      <c r="U2651" s="3"/>
      <c r="V2651" s="3"/>
      <c r="W2651" s="8"/>
      <c r="X2651" s="3"/>
      <c r="Y2651" s="27"/>
      <c r="Z2651" s="165"/>
      <c r="AA2651" s="165"/>
    </row>
    <row r="2652" spans="1:27" ht="16.5" hidden="1">
      <c r="A2652" s="2">
        <f t="shared" si="0"/>
        <v>2649</v>
      </c>
      <c r="B2652" s="3" t="str">
        <f>VLOOKUP(D2652,DSKH!$A:$B,2,0)</f>
        <v>A-253</v>
      </c>
      <c r="C2652" s="4" t="s">
        <v>146</v>
      </c>
      <c r="D2652" s="4" t="s">
        <v>175</v>
      </c>
      <c r="E2652" s="4" t="s">
        <v>29</v>
      </c>
      <c r="F2652" s="4">
        <v>308334474620</v>
      </c>
      <c r="G2652" s="4" t="s">
        <v>41</v>
      </c>
      <c r="H2652" s="173">
        <v>46099</v>
      </c>
      <c r="I2652" s="4" t="s">
        <v>28</v>
      </c>
      <c r="J2652" s="4" t="s">
        <v>29</v>
      </c>
      <c r="K2652" s="4" t="s">
        <v>47</v>
      </c>
      <c r="L2652" s="4"/>
      <c r="M2652" s="23" t="s">
        <v>8586</v>
      </c>
      <c r="N2652" s="3"/>
      <c r="O2652" s="3"/>
      <c r="P2652" s="3"/>
      <c r="Q2652" s="3"/>
      <c r="R2652" s="3"/>
      <c r="S2652" s="4">
        <v>1</v>
      </c>
      <c r="T2652" s="4" t="s">
        <v>8587</v>
      </c>
      <c r="U2652" s="3"/>
      <c r="V2652" s="3"/>
      <c r="W2652" s="8"/>
      <c r="X2652" s="3"/>
      <c r="Y2652" s="27"/>
      <c r="Z2652" s="165"/>
      <c r="AA2652" s="165"/>
    </row>
    <row r="2653" spans="1:27" ht="16.5" hidden="1">
      <c r="A2653" s="2">
        <f t="shared" si="0"/>
        <v>2650</v>
      </c>
      <c r="B2653" s="3" t="str">
        <f>VLOOKUP(D2653,DSKH!$A:$B,2,0)</f>
        <v>A-582</v>
      </c>
      <c r="C2653" s="4" t="s">
        <v>146</v>
      </c>
      <c r="D2653" s="4" t="s">
        <v>161</v>
      </c>
      <c r="E2653" s="4" t="s">
        <v>29</v>
      </c>
      <c r="F2653" s="4">
        <v>308339577250</v>
      </c>
      <c r="G2653" s="4" t="s">
        <v>41</v>
      </c>
      <c r="H2653" s="173">
        <v>46099</v>
      </c>
      <c r="I2653" s="4" t="s">
        <v>28</v>
      </c>
      <c r="J2653" s="4" t="s">
        <v>29</v>
      </c>
      <c r="K2653" s="4" t="s">
        <v>30</v>
      </c>
      <c r="L2653" s="4"/>
      <c r="M2653" s="23">
        <v>3</v>
      </c>
      <c r="N2653" s="4"/>
      <c r="O2653" s="3"/>
      <c r="P2653" s="4"/>
      <c r="Q2653" s="3"/>
      <c r="R2653" s="3"/>
      <c r="S2653" s="4">
        <v>1</v>
      </c>
      <c r="T2653" s="4" t="s">
        <v>8588</v>
      </c>
      <c r="U2653" s="4"/>
      <c r="V2653" s="4"/>
      <c r="W2653" s="6"/>
      <c r="X2653" s="4"/>
      <c r="Y2653" s="27"/>
      <c r="Z2653" s="165"/>
      <c r="AA2653" s="165"/>
    </row>
    <row r="2654" spans="1:27" ht="16.5" hidden="1">
      <c r="A2654" s="2">
        <f t="shared" si="0"/>
        <v>2651</v>
      </c>
      <c r="B2654" s="3" t="str">
        <f>VLOOKUP(D2654,DSKH!$A:$B,2,0)</f>
        <v>A-525</v>
      </c>
      <c r="C2654" s="4" t="s">
        <v>146</v>
      </c>
      <c r="D2654" s="4" t="s">
        <v>78</v>
      </c>
      <c r="E2654" s="4" t="s">
        <v>29</v>
      </c>
      <c r="F2654" s="4">
        <v>308339322930</v>
      </c>
      <c r="G2654" s="4" t="s">
        <v>53</v>
      </c>
      <c r="H2654" s="173">
        <v>46099</v>
      </c>
      <c r="I2654" s="4" t="s">
        <v>28</v>
      </c>
      <c r="J2654" s="4" t="s">
        <v>29</v>
      </c>
      <c r="K2654" s="4" t="s">
        <v>47</v>
      </c>
      <c r="L2654" s="4"/>
      <c r="M2654" s="23" t="s">
        <v>8589</v>
      </c>
      <c r="N2654" s="4"/>
      <c r="O2654" s="4" t="s">
        <v>8590</v>
      </c>
      <c r="P2654" s="4"/>
      <c r="Q2654" s="4">
        <v>1</v>
      </c>
      <c r="R2654" s="3"/>
      <c r="S2654" s="3"/>
      <c r="T2654" s="4" t="s">
        <v>8591</v>
      </c>
      <c r="U2654" s="4" t="s">
        <v>8592</v>
      </c>
      <c r="V2654" s="4"/>
      <c r="W2654" s="6"/>
      <c r="X2654" s="4" t="s">
        <v>148</v>
      </c>
      <c r="Y2654" s="27"/>
      <c r="Z2654" s="165"/>
      <c r="AA2654" s="165"/>
    </row>
    <row r="2655" spans="1:27" ht="16.5" hidden="1">
      <c r="A2655" s="2">
        <f t="shared" si="0"/>
        <v>2652</v>
      </c>
      <c r="B2655" s="3" t="str">
        <f>VLOOKUP(D2655,DSKH!$A:$B,2,0)</f>
        <v>A-253</v>
      </c>
      <c r="C2655" s="4" t="s">
        <v>146</v>
      </c>
      <c r="D2655" s="4" t="s">
        <v>175</v>
      </c>
      <c r="E2655" s="4" t="s">
        <v>29</v>
      </c>
      <c r="F2655" s="4">
        <v>308340797610</v>
      </c>
      <c r="G2655" s="4" t="s">
        <v>41</v>
      </c>
      <c r="H2655" s="173">
        <v>46100</v>
      </c>
      <c r="I2655" s="4" t="s">
        <v>28</v>
      </c>
      <c r="J2655" s="4" t="s">
        <v>29</v>
      </c>
      <c r="K2655" s="4" t="s">
        <v>47</v>
      </c>
      <c r="L2655" s="4"/>
      <c r="M2655" s="23" t="s">
        <v>8593</v>
      </c>
      <c r="N2655" s="4"/>
      <c r="O2655" s="3"/>
      <c r="P2655" s="4"/>
      <c r="Q2655" s="3"/>
      <c r="R2655" s="3"/>
      <c r="S2655" s="4">
        <v>1</v>
      </c>
      <c r="T2655" s="4" t="s">
        <v>8594</v>
      </c>
      <c r="U2655" s="4"/>
      <c r="V2655" s="4"/>
      <c r="W2655" s="6"/>
      <c r="X2655" s="4"/>
      <c r="Y2655" s="23"/>
      <c r="Z2655" s="165"/>
      <c r="AA2655" s="165"/>
    </row>
    <row r="2656" spans="1:27" ht="16.5" hidden="1">
      <c r="A2656" s="2">
        <f t="shared" si="0"/>
        <v>2653</v>
      </c>
      <c r="B2656" s="3" t="str">
        <f>VLOOKUP(D2656,DSKH!$A:$B,2,0)</f>
        <v>A-95</v>
      </c>
      <c r="C2656" s="4" t="s">
        <v>146</v>
      </c>
      <c r="D2656" s="4" t="s">
        <v>450</v>
      </c>
      <c r="E2656" s="4" t="s">
        <v>29</v>
      </c>
      <c r="F2656" s="4">
        <v>308341624420</v>
      </c>
      <c r="G2656" s="4" t="s">
        <v>41</v>
      </c>
      <c r="H2656" s="173">
        <v>46100</v>
      </c>
      <c r="I2656" s="4" t="s">
        <v>28</v>
      </c>
      <c r="J2656" s="4" t="s">
        <v>29</v>
      </c>
      <c r="K2656" s="4" t="s">
        <v>47</v>
      </c>
      <c r="L2656" s="10"/>
      <c r="M2656" s="158">
        <v>5</v>
      </c>
      <c r="N2656" s="4"/>
      <c r="O2656" s="3"/>
      <c r="P2656" s="3"/>
      <c r="Q2656" s="3"/>
      <c r="R2656" s="4"/>
      <c r="S2656" s="4">
        <v>1</v>
      </c>
      <c r="T2656" s="4" t="s">
        <v>8595</v>
      </c>
      <c r="U2656" s="3"/>
      <c r="V2656" s="3"/>
      <c r="W2656" s="8"/>
      <c r="X2656" s="4"/>
      <c r="Y2656" s="27"/>
      <c r="Z2656" s="165"/>
      <c r="AA2656" s="165"/>
    </row>
    <row r="2657" spans="1:27" ht="16.5" hidden="1">
      <c r="A2657" s="2">
        <f t="shared" si="0"/>
        <v>2654</v>
      </c>
      <c r="B2657" s="3" t="str">
        <f>VLOOKUP(D2657,DSKH!$A:$B,2,0)</f>
        <v>A-525</v>
      </c>
      <c r="C2657" s="4" t="s">
        <v>146</v>
      </c>
      <c r="D2657" s="4" t="s">
        <v>78</v>
      </c>
      <c r="E2657" s="4" t="s">
        <v>29</v>
      </c>
      <c r="F2657" s="4">
        <v>308342092830</v>
      </c>
      <c r="G2657" s="4" t="s">
        <v>53</v>
      </c>
      <c r="H2657" s="173">
        <v>46100</v>
      </c>
      <c r="I2657" s="4" t="s">
        <v>28</v>
      </c>
      <c r="J2657" s="4" t="s">
        <v>29</v>
      </c>
      <c r="K2657" s="4" t="s">
        <v>47</v>
      </c>
      <c r="L2657" s="4"/>
      <c r="M2657" s="23" t="s">
        <v>8596</v>
      </c>
      <c r="N2657" s="3"/>
      <c r="O2657" s="4">
        <v>2322515520</v>
      </c>
      <c r="P2657" s="3"/>
      <c r="Q2657" s="4">
        <v>1</v>
      </c>
      <c r="R2657" s="3"/>
      <c r="S2657" s="4"/>
      <c r="T2657" s="4" t="s">
        <v>8597</v>
      </c>
      <c r="U2657" s="4" t="s">
        <v>8598</v>
      </c>
      <c r="V2657" s="3"/>
      <c r="W2657" s="8"/>
      <c r="X2657" s="4" t="s">
        <v>487</v>
      </c>
      <c r="Y2657" s="27"/>
      <c r="Z2657" s="165"/>
      <c r="AA2657" s="165"/>
    </row>
    <row r="2658" spans="1:27" ht="16.5" hidden="1">
      <c r="A2658" s="2">
        <f t="shared" si="0"/>
        <v>2655</v>
      </c>
      <c r="B2658" s="3" t="str">
        <f>VLOOKUP(D2658,DSKH!$A:$B,2,0)</f>
        <v>A-362</v>
      </c>
      <c r="C2658" s="4" t="s">
        <v>146</v>
      </c>
      <c r="D2658" s="4" t="s">
        <v>154</v>
      </c>
      <c r="E2658" s="4" t="s">
        <v>29</v>
      </c>
      <c r="F2658" s="4">
        <v>308342731120</v>
      </c>
      <c r="G2658" s="4" t="s">
        <v>53</v>
      </c>
      <c r="H2658" s="173">
        <v>46100</v>
      </c>
      <c r="I2658" s="4" t="s">
        <v>28</v>
      </c>
      <c r="J2658" s="4" t="s">
        <v>29</v>
      </c>
      <c r="K2658" s="4" t="s">
        <v>89</v>
      </c>
      <c r="L2658" s="4"/>
      <c r="M2658" s="23">
        <v>129</v>
      </c>
      <c r="N2658" s="3"/>
      <c r="O2658" s="3"/>
      <c r="P2658" s="3"/>
      <c r="Q2658" s="3"/>
      <c r="R2658" s="3"/>
      <c r="S2658" s="4">
        <v>1</v>
      </c>
      <c r="T2658" s="4" t="s">
        <v>8599</v>
      </c>
      <c r="U2658" s="3"/>
      <c r="V2658" s="3"/>
      <c r="W2658" s="8"/>
      <c r="X2658" s="3"/>
      <c r="Y2658" s="27"/>
      <c r="Z2658" s="165"/>
      <c r="AA2658" s="165"/>
    </row>
    <row r="2659" spans="1:27" ht="16.5" hidden="1">
      <c r="A2659" s="2">
        <f t="shared" si="0"/>
        <v>2656</v>
      </c>
      <c r="B2659" s="3" t="str">
        <f>VLOOKUP(D2659,DSKH!$A:$B,2,0)</f>
        <v>A-362</v>
      </c>
      <c r="C2659" s="4" t="s">
        <v>146</v>
      </c>
      <c r="D2659" s="4" t="s">
        <v>154</v>
      </c>
      <c r="E2659" s="4" t="s">
        <v>29</v>
      </c>
      <c r="F2659" s="4">
        <v>308343720440</v>
      </c>
      <c r="G2659" s="4" t="s">
        <v>53</v>
      </c>
      <c r="H2659" s="173">
        <v>46100</v>
      </c>
      <c r="I2659" s="4" t="s">
        <v>28</v>
      </c>
      <c r="J2659" s="4" t="s">
        <v>29</v>
      </c>
      <c r="K2659" s="4" t="s">
        <v>89</v>
      </c>
      <c r="L2659" s="4"/>
      <c r="M2659" s="23">
        <v>130</v>
      </c>
      <c r="N2659" s="3"/>
      <c r="O2659" s="3"/>
      <c r="P2659" s="3"/>
      <c r="Q2659" s="3"/>
      <c r="R2659" s="3"/>
      <c r="S2659" s="4">
        <v>1</v>
      </c>
      <c r="T2659" s="4" t="s">
        <v>8600</v>
      </c>
      <c r="U2659" s="3"/>
      <c r="V2659" s="3"/>
      <c r="W2659" s="8"/>
      <c r="X2659" s="3"/>
      <c r="Y2659" s="27"/>
      <c r="Z2659" s="165"/>
      <c r="AA2659" s="165"/>
    </row>
    <row r="2660" spans="1:27" ht="16.5" hidden="1">
      <c r="A2660" s="2">
        <f t="shared" si="0"/>
        <v>2657</v>
      </c>
      <c r="B2660" s="3" t="str">
        <f>VLOOKUP(D2660,DSKH!$A:$B,2,0)</f>
        <v>A-253</v>
      </c>
      <c r="C2660" s="4" t="s">
        <v>146</v>
      </c>
      <c r="D2660" s="4" t="s">
        <v>175</v>
      </c>
      <c r="E2660" s="4" t="s">
        <v>29</v>
      </c>
      <c r="F2660" s="4">
        <v>308343971850</v>
      </c>
      <c r="G2660" s="4" t="s">
        <v>41</v>
      </c>
      <c r="H2660" s="173">
        <v>46100</v>
      </c>
      <c r="I2660" s="4" t="s">
        <v>28</v>
      </c>
      <c r="J2660" s="4" t="s">
        <v>29</v>
      </c>
      <c r="K2660" s="4" t="s">
        <v>47</v>
      </c>
      <c r="L2660" s="4"/>
      <c r="M2660" s="23" t="s">
        <v>8601</v>
      </c>
      <c r="N2660" s="4"/>
      <c r="O2660" s="3"/>
      <c r="P2660" s="3"/>
      <c r="Q2660" s="4"/>
      <c r="R2660" s="3"/>
      <c r="S2660" s="4">
        <v>1</v>
      </c>
      <c r="T2660" s="4" t="s">
        <v>8602</v>
      </c>
      <c r="U2660" s="4"/>
      <c r="V2660" s="4"/>
      <c r="W2660" s="6"/>
      <c r="X2660" s="4"/>
      <c r="Y2660" s="23"/>
      <c r="Z2660" s="165"/>
      <c r="AA2660" s="165"/>
    </row>
    <row r="2661" spans="1:27" ht="16.5" hidden="1">
      <c r="A2661" s="2">
        <f t="shared" si="0"/>
        <v>2658</v>
      </c>
      <c r="B2661" s="3" t="str">
        <f>VLOOKUP(D2661,DSKH!$A:$B,2,0)</f>
        <v>A-362</v>
      </c>
      <c r="C2661" s="4" t="s">
        <v>146</v>
      </c>
      <c r="D2661" s="4" t="s">
        <v>154</v>
      </c>
      <c r="E2661" s="4" t="s">
        <v>29</v>
      </c>
      <c r="F2661" s="4">
        <v>308344117560</v>
      </c>
      <c r="G2661" s="4" t="s">
        <v>53</v>
      </c>
      <c r="H2661" s="173">
        <v>46100</v>
      </c>
      <c r="I2661" s="4" t="s">
        <v>28</v>
      </c>
      <c r="J2661" s="4" t="s">
        <v>29</v>
      </c>
      <c r="K2661" s="4" t="s">
        <v>89</v>
      </c>
      <c r="L2661" s="3"/>
      <c r="M2661" s="23">
        <v>131</v>
      </c>
      <c r="N2661" s="3"/>
      <c r="O2661" s="3"/>
      <c r="P2661" s="3"/>
      <c r="Q2661" s="3"/>
      <c r="R2661" s="3"/>
      <c r="S2661" s="4">
        <v>1</v>
      </c>
      <c r="T2661" s="4" t="s">
        <v>8603</v>
      </c>
      <c r="U2661" s="3"/>
      <c r="V2661" s="3"/>
      <c r="W2661" s="8"/>
      <c r="X2661" s="3"/>
      <c r="Y2661" s="27"/>
      <c r="Z2661" s="165"/>
      <c r="AA2661" s="165"/>
    </row>
    <row r="2662" spans="1:27" ht="16.5" hidden="1">
      <c r="A2662" s="2">
        <f t="shared" si="0"/>
        <v>2659</v>
      </c>
      <c r="B2662" s="3" t="str">
        <f>VLOOKUP(D2662,DSKH!$A:$B,2,0)</f>
        <v>A-362</v>
      </c>
      <c r="C2662" s="4" t="s">
        <v>146</v>
      </c>
      <c r="D2662" s="4" t="s">
        <v>154</v>
      </c>
      <c r="E2662" s="4" t="s">
        <v>29</v>
      </c>
      <c r="F2662" s="4">
        <v>308345089640</v>
      </c>
      <c r="G2662" s="4" t="s">
        <v>53</v>
      </c>
      <c r="H2662" s="173">
        <v>46101</v>
      </c>
      <c r="I2662" s="4" t="s">
        <v>28</v>
      </c>
      <c r="J2662" s="4" t="s">
        <v>29</v>
      </c>
      <c r="K2662" s="4" t="s">
        <v>89</v>
      </c>
      <c r="L2662" s="3"/>
      <c r="M2662" s="23">
        <v>132</v>
      </c>
      <c r="N2662" s="3"/>
      <c r="O2662" s="3"/>
      <c r="P2662" s="3"/>
      <c r="Q2662" s="3"/>
      <c r="R2662" s="3"/>
      <c r="S2662" s="4">
        <v>1</v>
      </c>
      <c r="T2662" s="4" t="s">
        <v>8604</v>
      </c>
      <c r="U2662" s="3"/>
      <c r="V2662" s="3"/>
      <c r="W2662" s="8"/>
      <c r="X2662" s="3"/>
      <c r="Y2662" s="27"/>
      <c r="Z2662" s="165"/>
      <c r="AA2662" s="165"/>
    </row>
    <row r="2663" spans="1:27" ht="16.5" hidden="1">
      <c r="A2663" s="2">
        <f t="shared" si="0"/>
        <v>2660</v>
      </c>
      <c r="B2663" s="3" t="e">
        <f>VLOOKUP(D2663,DSKH!$A:$B,2,0)</f>
        <v>#N/A</v>
      </c>
      <c r="C2663" s="4" t="s">
        <v>146</v>
      </c>
      <c r="D2663" s="4" t="s">
        <v>8170</v>
      </c>
      <c r="E2663" s="4" t="s">
        <v>57</v>
      </c>
      <c r="F2663" s="4">
        <v>108070527240</v>
      </c>
      <c r="G2663" s="4" t="s">
        <v>32</v>
      </c>
      <c r="H2663" s="173">
        <v>46101</v>
      </c>
      <c r="I2663" s="4" t="s">
        <v>28</v>
      </c>
      <c r="J2663" s="4" t="s">
        <v>36</v>
      </c>
      <c r="K2663" s="4" t="s">
        <v>89</v>
      </c>
      <c r="L2663" s="3"/>
      <c r="M2663" s="23">
        <v>74</v>
      </c>
      <c r="N2663" s="3"/>
      <c r="O2663" s="3"/>
      <c r="P2663" s="3"/>
      <c r="Q2663" s="3"/>
      <c r="R2663" s="3"/>
      <c r="S2663" s="4">
        <v>1</v>
      </c>
      <c r="T2663" s="4" t="s">
        <v>8605</v>
      </c>
      <c r="U2663" s="3"/>
      <c r="V2663" s="3"/>
      <c r="W2663" s="8"/>
      <c r="X2663" s="3"/>
      <c r="Y2663" s="27"/>
      <c r="Z2663" s="165"/>
      <c r="AA2663" s="165"/>
    </row>
    <row r="2664" spans="1:27" ht="16.5" hidden="1">
      <c r="A2664" s="2">
        <f t="shared" si="0"/>
        <v>2661</v>
      </c>
      <c r="B2664" s="3" t="str">
        <f>VLOOKUP(D2664,DSKH!$A:$B,2,0)</f>
        <v>A-525</v>
      </c>
      <c r="C2664" s="4" t="s">
        <v>146</v>
      </c>
      <c r="D2664" s="4" t="s">
        <v>78</v>
      </c>
      <c r="E2664" s="4" t="s">
        <v>29</v>
      </c>
      <c r="F2664" s="4">
        <v>308346746060</v>
      </c>
      <c r="G2664" s="4" t="s">
        <v>53</v>
      </c>
      <c r="H2664" s="173">
        <v>46101</v>
      </c>
      <c r="I2664" s="4" t="s">
        <v>28</v>
      </c>
      <c r="J2664" s="4" t="s">
        <v>29</v>
      </c>
      <c r="K2664" s="4" t="s">
        <v>47</v>
      </c>
      <c r="L2664" s="3"/>
      <c r="M2664" s="23" t="s">
        <v>8606</v>
      </c>
      <c r="N2664" s="3"/>
      <c r="O2664" s="4" t="s">
        <v>8607</v>
      </c>
      <c r="P2664" s="3"/>
      <c r="Q2664" s="4">
        <v>1</v>
      </c>
      <c r="R2664" s="3"/>
      <c r="S2664" s="3"/>
      <c r="T2664" s="4" t="s">
        <v>8608</v>
      </c>
      <c r="U2664" s="4" t="s">
        <v>8609</v>
      </c>
      <c r="V2664" s="3"/>
      <c r="W2664" s="8"/>
      <c r="X2664" s="4" t="s">
        <v>148</v>
      </c>
      <c r="Y2664" s="27"/>
      <c r="Z2664" s="165"/>
      <c r="AA2664" s="165"/>
    </row>
    <row r="2665" spans="1:27" ht="16.5" hidden="1">
      <c r="A2665" s="2">
        <f t="shared" si="0"/>
        <v>2662</v>
      </c>
      <c r="B2665" s="3" t="str">
        <f>VLOOKUP(D2665,DSKH!$A:$B,2,0)</f>
        <v>A-292</v>
      </c>
      <c r="C2665" s="4" t="s">
        <v>146</v>
      </c>
      <c r="D2665" s="4" t="s">
        <v>159</v>
      </c>
      <c r="E2665" s="4" t="s">
        <v>29</v>
      </c>
      <c r="F2665" s="4">
        <v>308348587430</v>
      </c>
      <c r="G2665" s="4" t="s">
        <v>41</v>
      </c>
      <c r="H2665" s="173">
        <v>46101</v>
      </c>
      <c r="I2665" s="4" t="s">
        <v>28</v>
      </c>
      <c r="J2665" s="4" t="s">
        <v>29</v>
      </c>
      <c r="K2665" s="4" t="s">
        <v>47</v>
      </c>
      <c r="L2665" s="3"/>
      <c r="M2665" s="23">
        <v>9</v>
      </c>
      <c r="N2665" s="3"/>
      <c r="O2665" s="3"/>
      <c r="P2665" s="3"/>
      <c r="Q2665" s="3"/>
      <c r="R2665" s="3"/>
      <c r="S2665" s="4">
        <v>1</v>
      </c>
      <c r="T2665" s="4" t="s">
        <v>8610</v>
      </c>
      <c r="U2665" s="3"/>
      <c r="V2665" s="3"/>
      <c r="W2665" s="8"/>
      <c r="X2665" s="3"/>
      <c r="Y2665" s="27"/>
      <c r="Z2665" s="165"/>
      <c r="AA2665" s="165"/>
    </row>
    <row r="2666" spans="1:27" ht="16.5" hidden="1">
      <c r="A2666" s="2">
        <f t="shared" si="0"/>
        <v>2663</v>
      </c>
      <c r="B2666" s="3" t="str">
        <f>VLOOKUP(D2666,DSKH!$A:$B,2,0)</f>
        <v>A-525</v>
      </c>
      <c r="C2666" s="4" t="s">
        <v>146</v>
      </c>
      <c r="D2666" s="4" t="s">
        <v>149</v>
      </c>
      <c r="E2666" s="4" t="s">
        <v>29</v>
      </c>
      <c r="F2666" s="4">
        <v>308349550740</v>
      </c>
      <c r="G2666" s="4" t="s">
        <v>41</v>
      </c>
      <c r="H2666" s="173">
        <v>46102</v>
      </c>
      <c r="I2666" s="4" t="s">
        <v>28</v>
      </c>
      <c r="J2666" s="4" t="s">
        <v>29</v>
      </c>
      <c r="K2666" s="4" t="s">
        <v>47</v>
      </c>
      <c r="L2666" s="3"/>
      <c r="M2666" s="23">
        <v>22</v>
      </c>
      <c r="N2666" s="3"/>
      <c r="O2666" s="3"/>
      <c r="P2666" s="3"/>
      <c r="Q2666" s="3"/>
      <c r="R2666" s="3"/>
      <c r="S2666" s="4">
        <v>1</v>
      </c>
      <c r="T2666" s="4" t="s">
        <v>8611</v>
      </c>
      <c r="U2666" s="3"/>
      <c r="V2666" s="3"/>
      <c r="W2666" s="8"/>
      <c r="X2666" s="3"/>
      <c r="Y2666" s="27"/>
      <c r="Z2666" s="165"/>
      <c r="AA2666" s="165"/>
    </row>
    <row r="2667" spans="1:27" ht="16.5" hidden="1">
      <c r="A2667" s="2">
        <f t="shared" si="0"/>
        <v>2664</v>
      </c>
      <c r="B2667" s="3" t="str">
        <f>VLOOKUP(D2667,DSKH!$A:$B,2,0)</f>
        <v>A-454</v>
      </c>
      <c r="C2667" s="4" t="s">
        <v>146</v>
      </c>
      <c r="D2667" s="4" t="s">
        <v>147</v>
      </c>
      <c r="E2667" s="4" t="s">
        <v>29</v>
      </c>
      <c r="F2667" s="4">
        <v>308330382200</v>
      </c>
      <c r="G2667" s="4" t="s">
        <v>44</v>
      </c>
      <c r="H2667" s="173">
        <v>46098</v>
      </c>
      <c r="I2667" s="4" t="s">
        <v>28</v>
      </c>
      <c r="J2667" s="4" t="s">
        <v>29</v>
      </c>
      <c r="K2667" s="4" t="s">
        <v>89</v>
      </c>
      <c r="L2667" s="3"/>
      <c r="M2667" s="23">
        <v>261201</v>
      </c>
      <c r="N2667" s="3"/>
      <c r="O2667" s="3"/>
      <c r="P2667" s="3"/>
      <c r="Q2667" s="3"/>
      <c r="R2667" s="4">
        <v>1</v>
      </c>
      <c r="S2667" s="3"/>
      <c r="T2667" s="4" t="s">
        <v>8612</v>
      </c>
      <c r="U2667" s="3"/>
      <c r="V2667" s="3"/>
      <c r="W2667" s="8"/>
      <c r="X2667" s="4" t="s">
        <v>156</v>
      </c>
      <c r="Y2667" s="27"/>
      <c r="Z2667" s="165"/>
      <c r="AA2667" s="165"/>
    </row>
    <row r="2668" spans="1:27" ht="16.5" hidden="1">
      <c r="A2668" s="2">
        <f t="shared" si="0"/>
        <v>2665</v>
      </c>
      <c r="B2668" s="3" t="str">
        <f>VLOOKUP(D2668,DSKH!$A:$B,2,0)</f>
        <v>A-454</v>
      </c>
      <c r="C2668" s="4" t="s">
        <v>146</v>
      </c>
      <c r="D2668" s="4" t="s">
        <v>147</v>
      </c>
      <c r="E2668" s="4" t="s">
        <v>29</v>
      </c>
      <c r="F2668" s="4">
        <v>308330382750</v>
      </c>
      <c r="G2668" s="4" t="s">
        <v>44</v>
      </c>
      <c r="H2668" s="173">
        <v>46098</v>
      </c>
      <c r="I2668" s="4" t="s">
        <v>28</v>
      </c>
      <c r="J2668" s="4" t="s">
        <v>29</v>
      </c>
      <c r="K2668" s="4" t="s">
        <v>89</v>
      </c>
      <c r="L2668" s="3"/>
      <c r="M2668" s="23">
        <v>261202</v>
      </c>
      <c r="N2668" s="3"/>
      <c r="O2668" s="3"/>
      <c r="P2668" s="3"/>
      <c r="Q2668" s="3"/>
      <c r="R2668" s="4">
        <v>1</v>
      </c>
      <c r="S2668" s="3"/>
      <c r="T2668" s="4" t="s">
        <v>155</v>
      </c>
      <c r="U2668" s="3"/>
      <c r="V2668" s="3"/>
      <c r="W2668" s="8"/>
      <c r="X2668" s="4" t="s">
        <v>156</v>
      </c>
      <c r="Y2668" s="27"/>
      <c r="Z2668" s="165"/>
      <c r="AA2668" s="165"/>
    </row>
    <row r="2669" spans="1:27" ht="16.5" hidden="1">
      <c r="A2669" s="2">
        <f t="shared" si="0"/>
        <v>2666</v>
      </c>
      <c r="B2669" s="3" t="str">
        <f>VLOOKUP(D2669,DSKH!$A:$B,2,0)</f>
        <v>A-454</v>
      </c>
      <c r="C2669" s="4" t="s">
        <v>146</v>
      </c>
      <c r="D2669" s="4" t="s">
        <v>147</v>
      </c>
      <c r="E2669" s="4" t="s">
        <v>29</v>
      </c>
      <c r="F2669" s="4">
        <v>308330383450</v>
      </c>
      <c r="G2669" s="4" t="s">
        <v>44</v>
      </c>
      <c r="H2669" s="173">
        <v>46098</v>
      </c>
      <c r="I2669" s="4" t="s">
        <v>28</v>
      </c>
      <c r="J2669" s="4" t="s">
        <v>29</v>
      </c>
      <c r="K2669" s="4" t="s">
        <v>89</v>
      </c>
      <c r="L2669" s="3"/>
      <c r="M2669" s="23">
        <v>261203</v>
      </c>
      <c r="N2669" s="3"/>
      <c r="O2669" s="3"/>
      <c r="P2669" s="3"/>
      <c r="Q2669" s="3"/>
      <c r="R2669" s="4">
        <v>1</v>
      </c>
      <c r="S2669" s="3"/>
      <c r="T2669" s="4" t="s">
        <v>155</v>
      </c>
      <c r="U2669" s="3"/>
      <c r="V2669" s="3"/>
      <c r="W2669" s="8"/>
      <c r="X2669" s="4" t="s">
        <v>156</v>
      </c>
      <c r="Y2669" s="27"/>
      <c r="Z2669" s="165"/>
      <c r="AA2669" s="165"/>
    </row>
    <row r="2670" spans="1:27" ht="16.5" hidden="1">
      <c r="A2670" s="2">
        <f t="shared" si="0"/>
        <v>2667</v>
      </c>
      <c r="B2670" s="3" t="str">
        <f>VLOOKUP(D2670,DSKH!$A:$B,2,0)</f>
        <v>A-454</v>
      </c>
      <c r="C2670" s="4" t="s">
        <v>146</v>
      </c>
      <c r="D2670" s="4" t="s">
        <v>147</v>
      </c>
      <c r="E2670" s="4" t="s">
        <v>29</v>
      </c>
      <c r="F2670" s="4">
        <v>308330385220</v>
      </c>
      <c r="G2670" s="4" t="s">
        <v>44</v>
      </c>
      <c r="H2670" s="173">
        <v>46098</v>
      </c>
      <c r="I2670" s="4" t="s">
        <v>28</v>
      </c>
      <c r="J2670" s="4" t="s">
        <v>29</v>
      </c>
      <c r="K2670" s="4" t="s">
        <v>89</v>
      </c>
      <c r="L2670" s="3"/>
      <c r="M2670" s="23">
        <v>261204</v>
      </c>
      <c r="N2670" s="3"/>
      <c r="O2670" s="3"/>
      <c r="P2670" s="3"/>
      <c r="Q2670" s="3"/>
      <c r="R2670" s="4">
        <v>1</v>
      </c>
      <c r="S2670" s="3"/>
      <c r="T2670" s="4" t="s">
        <v>8613</v>
      </c>
      <c r="U2670" s="3"/>
      <c r="V2670" s="3"/>
      <c r="W2670" s="8"/>
      <c r="X2670" s="4" t="s">
        <v>156</v>
      </c>
      <c r="Y2670" s="27"/>
      <c r="Z2670" s="165"/>
      <c r="AA2670" s="165"/>
    </row>
    <row r="2671" spans="1:27" ht="16.5" hidden="1">
      <c r="A2671" s="2">
        <f t="shared" si="0"/>
        <v>2668</v>
      </c>
      <c r="B2671" s="3" t="str">
        <f>VLOOKUP(D2671,DSKH!$A:$B,2,0)</f>
        <v>A-454</v>
      </c>
      <c r="C2671" s="4" t="s">
        <v>146</v>
      </c>
      <c r="D2671" s="4" t="s">
        <v>147</v>
      </c>
      <c r="E2671" s="4" t="s">
        <v>29</v>
      </c>
      <c r="F2671" s="4">
        <v>308330386360</v>
      </c>
      <c r="G2671" s="4" t="s">
        <v>44</v>
      </c>
      <c r="H2671" s="173">
        <v>46098</v>
      </c>
      <c r="I2671" s="4" t="s">
        <v>28</v>
      </c>
      <c r="J2671" s="4" t="s">
        <v>29</v>
      </c>
      <c r="K2671" s="4" t="s">
        <v>89</v>
      </c>
      <c r="L2671" s="3"/>
      <c r="M2671" s="23">
        <v>261205</v>
      </c>
      <c r="N2671" s="3"/>
      <c r="O2671" s="3"/>
      <c r="P2671" s="3"/>
      <c r="Q2671" s="3"/>
      <c r="R2671" s="4">
        <v>1</v>
      </c>
      <c r="S2671" s="3"/>
      <c r="T2671" s="4" t="s">
        <v>1572</v>
      </c>
      <c r="U2671" s="3"/>
      <c r="V2671" s="3"/>
      <c r="W2671" s="8"/>
      <c r="X2671" s="4" t="s">
        <v>156</v>
      </c>
      <c r="Y2671" s="27"/>
      <c r="Z2671" s="165"/>
      <c r="AA2671" s="165"/>
    </row>
    <row r="2672" spans="1:27" ht="16.5" hidden="1">
      <c r="A2672" s="2">
        <f t="shared" si="0"/>
        <v>2669</v>
      </c>
      <c r="B2672" s="3" t="str">
        <f>VLOOKUP(D2672,DSKH!$A:$B,2,0)</f>
        <v>A-454</v>
      </c>
      <c r="C2672" s="4" t="s">
        <v>146</v>
      </c>
      <c r="D2672" s="4" t="s">
        <v>147</v>
      </c>
      <c r="E2672" s="4" t="s">
        <v>29</v>
      </c>
      <c r="F2672" s="4">
        <v>308330386950</v>
      </c>
      <c r="G2672" s="4" t="s">
        <v>44</v>
      </c>
      <c r="H2672" s="173">
        <v>46098</v>
      </c>
      <c r="I2672" s="4" t="s">
        <v>28</v>
      </c>
      <c r="J2672" s="4" t="s">
        <v>29</v>
      </c>
      <c r="K2672" s="4" t="s">
        <v>89</v>
      </c>
      <c r="L2672" s="3"/>
      <c r="M2672" s="23">
        <v>261206</v>
      </c>
      <c r="N2672" s="3"/>
      <c r="O2672" s="3"/>
      <c r="P2672" s="3"/>
      <c r="Q2672" s="3"/>
      <c r="R2672" s="4">
        <v>1</v>
      </c>
      <c r="S2672" s="3"/>
      <c r="T2672" s="4" t="s">
        <v>8614</v>
      </c>
      <c r="U2672" s="3"/>
      <c r="V2672" s="3"/>
      <c r="W2672" s="8"/>
      <c r="X2672" s="4" t="s">
        <v>156</v>
      </c>
      <c r="Y2672" s="27"/>
      <c r="Z2672" s="165"/>
      <c r="AA2672" s="165"/>
    </row>
    <row r="2673" spans="1:27" ht="16.5" hidden="1">
      <c r="A2673" s="2">
        <f t="shared" si="0"/>
        <v>2670</v>
      </c>
      <c r="B2673" s="3" t="str">
        <f>VLOOKUP(D2673,DSKH!$A:$B,2,0)</f>
        <v>A-454</v>
      </c>
      <c r="C2673" s="4" t="s">
        <v>146</v>
      </c>
      <c r="D2673" s="4" t="s">
        <v>147</v>
      </c>
      <c r="E2673" s="4" t="s">
        <v>29</v>
      </c>
      <c r="F2673" s="4">
        <v>308342392650</v>
      </c>
      <c r="G2673" s="4" t="s">
        <v>44</v>
      </c>
      <c r="H2673" s="173">
        <v>46101</v>
      </c>
      <c r="I2673" s="4" t="s">
        <v>28</v>
      </c>
      <c r="J2673" s="4" t="s">
        <v>29</v>
      </c>
      <c r="K2673" s="4" t="s">
        <v>89</v>
      </c>
      <c r="L2673" s="3"/>
      <c r="M2673" s="23">
        <v>261207</v>
      </c>
      <c r="N2673" s="3"/>
      <c r="O2673" s="3"/>
      <c r="P2673" s="3"/>
      <c r="Q2673" s="3"/>
      <c r="R2673" s="4">
        <v>1</v>
      </c>
      <c r="S2673" s="3"/>
      <c r="T2673" s="4" t="s">
        <v>8615</v>
      </c>
      <c r="U2673" s="3"/>
      <c r="V2673" s="3"/>
      <c r="W2673" s="8"/>
      <c r="X2673" s="4" t="s">
        <v>156</v>
      </c>
      <c r="Y2673" s="27"/>
      <c r="Z2673" s="165"/>
      <c r="AA2673" s="165"/>
    </row>
    <row r="2674" spans="1:27" ht="16.5" hidden="1">
      <c r="A2674" s="2">
        <f t="shared" si="0"/>
        <v>2671</v>
      </c>
      <c r="B2674" s="3" t="str">
        <f>VLOOKUP(D2674,DSKH!$A:$B,2,0)</f>
        <v>A-454</v>
      </c>
      <c r="C2674" s="4" t="s">
        <v>146</v>
      </c>
      <c r="D2674" s="4" t="s">
        <v>147</v>
      </c>
      <c r="E2674" s="4" t="s">
        <v>29</v>
      </c>
      <c r="F2674" s="4">
        <v>308342395120</v>
      </c>
      <c r="G2674" s="4" t="s">
        <v>44</v>
      </c>
      <c r="H2674" s="173">
        <v>46101</v>
      </c>
      <c r="I2674" s="4" t="s">
        <v>28</v>
      </c>
      <c r="J2674" s="4" t="s">
        <v>29</v>
      </c>
      <c r="K2674" s="4" t="s">
        <v>89</v>
      </c>
      <c r="L2674" s="3"/>
      <c r="M2674" s="23">
        <v>261208</v>
      </c>
      <c r="N2674" s="3"/>
      <c r="O2674" s="3"/>
      <c r="P2674" s="3"/>
      <c r="Q2674" s="3"/>
      <c r="R2674" s="4">
        <v>1</v>
      </c>
      <c r="S2674" s="3"/>
      <c r="T2674" s="4" t="s">
        <v>424</v>
      </c>
      <c r="U2674" s="3"/>
      <c r="V2674" s="3"/>
      <c r="W2674" s="8"/>
      <c r="X2674" s="4" t="s">
        <v>156</v>
      </c>
      <c r="Y2674" s="27"/>
      <c r="Z2674" s="165"/>
      <c r="AA2674" s="165"/>
    </row>
    <row r="2675" spans="1:27" ht="16.5" hidden="1">
      <c r="A2675" s="2">
        <f t="shared" si="0"/>
        <v>2672</v>
      </c>
      <c r="B2675" s="3" t="str">
        <f>VLOOKUP(D2675,DSKH!$A:$B,2,0)</f>
        <v>A-454</v>
      </c>
      <c r="C2675" s="4" t="s">
        <v>146</v>
      </c>
      <c r="D2675" s="4" t="s">
        <v>147</v>
      </c>
      <c r="E2675" s="4" t="s">
        <v>29</v>
      </c>
      <c r="F2675" s="4">
        <v>308342397550</v>
      </c>
      <c r="G2675" s="4" t="s">
        <v>44</v>
      </c>
      <c r="H2675" s="173">
        <v>46101</v>
      </c>
      <c r="I2675" s="4" t="s">
        <v>28</v>
      </c>
      <c r="J2675" s="4" t="s">
        <v>29</v>
      </c>
      <c r="K2675" s="4" t="s">
        <v>89</v>
      </c>
      <c r="L2675" s="3"/>
      <c r="M2675" s="23">
        <v>261209</v>
      </c>
      <c r="N2675" s="3"/>
      <c r="O2675" s="3"/>
      <c r="P2675" s="3"/>
      <c r="Q2675" s="3"/>
      <c r="R2675" s="4">
        <v>1</v>
      </c>
      <c r="S2675" s="3"/>
      <c r="T2675" s="4" t="s">
        <v>155</v>
      </c>
      <c r="U2675" s="3"/>
      <c r="V2675" s="3"/>
      <c r="W2675" s="8"/>
      <c r="X2675" s="4" t="s">
        <v>156</v>
      </c>
      <c r="Y2675" s="27"/>
      <c r="Z2675" s="165"/>
      <c r="AA2675" s="165"/>
    </row>
    <row r="2676" spans="1:27" ht="16.5" hidden="1">
      <c r="A2676" s="2">
        <f t="shared" si="0"/>
        <v>2673</v>
      </c>
      <c r="B2676" s="3" t="str">
        <f>VLOOKUP(D2676,DSKH!$A:$B,2,0)</f>
        <v>A-454</v>
      </c>
      <c r="C2676" s="4" t="s">
        <v>146</v>
      </c>
      <c r="D2676" s="4" t="s">
        <v>147</v>
      </c>
      <c r="E2676" s="4" t="s">
        <v>29</v>
      </c>
      <c r="F2676" s="4">
        <v>308342399100</v>
      </c>
      <c r="G2676" s="4" t="s">
        <v>44</v>
      </c>
      <c r="H2676" s="173">
        <v>46101</v>
      </c>
      <c r="I2676" s="4" t="s">
        <v>28</v>
      </c>
      <c r="J2676" s="4" t="s">
        <v>29</v>
      </c>
      <c r="K2676" s="4" t="s">
        <v>89</v>
      </c>
      <c r="L2676" s="3"/>
      <c r="M2676" s="23">
        <v>261210</v>
      </c>
      <c r="N2676" s="3"/>
      <c r="O2676" s="3"/>
      <c r="P2676" s="3"/>
      <c r="Q2676" s="3"/>
      <c r="R2676" s="4">
        <v>1</v>
      </c>
      <c r="S2676" s="3"/>
      <c r="T2676" s="4" t="s">
        <v>8616</v>
      </c>
      <c r="U2676" s="3"/>
      <c r="V2676" s="3"/>
      <c r="W2676" s="8"/>
      <c r="X2676" s="4" t="s">
        <v>156</v>
      </c>
      <c r="Y2676" s="27"/>
      <c r="Z2676" s="165"/>
      <c r="AA2676" s="165"/>
    </row>
    <row r="2677" spans="1:27" ht="16.5" hidden="1">
      <c r="A2677" s="2">
        <f t="shared" si="0"/>
        <v>2674</v>
      </c>
      <c r="B2677" s="3" t="str">
        <f>VLOOKUP(D2677,DSKH!$A:$B,2,0)</f>
        <v>A-454</v>
      </c>
      <c r="C2677" s="4" t="s">
        <v>146</v>
      </c>
      <c r="D2677" s="4" t="s">
        <v>147</v>
      </c>
      <c r="E2677" s="4" t="s">
        <v>29</v>
      </c>
      <c r="F2677" s="4">
        <v>308342400830</v>
      </c>
      <c r="G2677" s="4" t="s">
        <v>44</v>
      </c>
      <c r="H2677" s="173">
        <v>46101</v>
      </c>
      <c r="I2677" s="4" t="s">
        <v>28</v>
      </c>
      <c r="J2677" s="4" t="s">
        <v>29</v>
      </c>
      <c r="K2677" s="4" t="s">
        <v>89</v>
      </c>
      <c r="L2677" s="3"/>
      <c r="M2677" s="23">
        <v>261211</v>
      </c>
      <c r="N2677" s="3"/>
      <c r="O2677" s="3"/>
      <c r="P2677" s="3"/>
      <c r="Q2677" s="3"/>
      <c r="R2677" s="4">
        <v>1</v>
      </c>
      <c r="S2677" s="3"/>
      <c r="T2677" s="4" t="s">
        <v>155</v>
      </c>
      <c r="U2677" s="3"/>
      <c r="V2677" s="3"/>
      <c r="W2677" s="8"/>
      <c r="X2677" s="4" t="s">
        <v>156</v>
      </c>
      <c r="Y2677" s="27"/>
      <c r="Z2677" s="165"/>
      <c r="AA2677" s="165"/>
    </row>
    <row r="2678" spans="1:27" ht="16.5" hidden="1">
      <c r="A2678" s="2">
        <f t="shared" si="0"/>
        <v>2675</v>
      </c>
      <c r="B2678" s="3" t="str">
        <f>VLOOKUP(D2678,DSKH!$A:$B,2,0)</f>
        <v>A-627</v>
      </c>
      <c r="C2678" s="4" t="s">
        <v>5956</v>
      </c>
      <c r="D2678" s="4" t="s">
        <v>453</v>
      </c>
      <c r="E2678" s="4" t="s">
        <v>29</v>
      </c>
      <c r="F2678" s="4">
        <v>308345757550</v>
      </c>
      <c r="G2678" s="4" t="s">
        <v>41</v>
      </c>
      <c r="H2678" s="173">
        <v>46193</v>
      </c>
      <c r="I2678" s="4" t="s">
        <v>28</v>
      </c>
      <c r="J2678" s="4" t="s">
        <v>36</v>
      </c>
      <c r="K2678" s="4" t="s">
        <v>54</v>
      </c>
      <c r="L2678" s="3"/>
      <c r="M2678" s="23">
        <v>3</v>
      </c>
      <c r="N2678" s="3"/>
      <c r="O2678" s="3"/>
      <c r="P2678" s="3"/>
      <c r="Q2678" s="3"/>
      <c r="R2678" s="4">
        <v>1</v>
      </c>
      <c r="S2678" s="3"/>
      <c r="T2678" s="4" t="s">
        <v>8617</v>
      </c>
      <c r="U2678" s="3"/>
      <c r="V2678" s="3"/>
      <c r="W2678" s="8"/>
      <c r="X2678" s="3"/>
      <c r="Y2678" s="23" t="s">
        <v>262</v>
      </c>
      <c r="Z2678" s="165"/>
      <c r="AA2678" s="165"/>
    </row>
    <row r="2679" spans="1:27" ht="16.5" hidden="1">
      <c r="A2679" s="2">
        <f t="shared" si="0"/>
        <v>2676</v>
      </c>
      <c r="B2679" s="3" t="str">
        <f>VLOOKUP(D2679,DSKH!$A:$B,2,0)</f>
        <v>A-320</v>
      </c>
      <c r="C2679" s="4" t="s">
        <v>5956</v>
      </c>
      <c r="D2679" s="4" t="s">
        <v>363</v>
      </c>
      <c r="E2679" s="4" t="s">
        <v>29</v>
      </c>
      <c r="F2679" s="4">
        <v>308346459760</v>
      </c>
      <c r="G2679" s="4" t="s">
        <v>46</v>
      </c>
      <c r="H2679" s="173">
        <v>46193</v>
      </c>
      <c r="I2679" s="4" t="s">
        <v>28</v>
      </c>
      <c r="J2679" s="4" t="s">
        <v>36</v>
      </c>
      <c r="K2679" s="4" t="s">
        <v>59</v>
      </c>
      <c r="L2679" s="3"/>
      <c r="M2679" s="23" t="s">
        <v>8618</v>
      </c>
      <c r="N2679" s="4">
        <v>122600038622050</v>
      </c>
      <c r="O2679" s="3"/>
      <c r="P2679" s="3"/>
      <c r="Q2679" s="229">
        <v>2</v>
      </c>
      <c r="R2679" s="3"/>
      <c r="S2679" s="3"/>
      <c r="T2679" s="4" t="s">
        <v>8619</v>
      </c>
      <c r="U2679" s="229" t="s">
        <v>8620</v>
      </c>
      <c r="V2679" s="3"/>
      <c r="W2679" s="8"/>
      <c r="X2679" s="229" t="s">
        <v>5983</v>
      </c>
      <c r="Y2679" s="232" t="s">
        <v>100</v>
      </c>
      <c r="Z2679" s="165"/>
      <c r="AA2679" s="165"/>
    </row>
    <row r="2680" spans="1:27" ht="16.5" hidden="1">
      <c r="A2680" s="2">
        <f t="shared" si="0"/>
        <v>2677</v>
      </c>
      <c r="B2680" s="3" t="str">
        <f>VLOOKUP(D2680,DSKH!$A:$B,2,0)</f>
        <v>A-320</v>
      </c>
      <c r="C2680" s="4" t="s">
        <v>5956</v>
      </c>
      <c r="D2680" s="4" t="s">
        <v>363</v>
      </c>
      <c r="E2680" s="4" t="s">
        <v>29</v>
      </c>
      <c r="F2680" s="4">
        <v>308346541220</v>
      </c>
      <c r="G2680" s="4" t="s">
        <v>46</v>
      </c>
      <c r="H2680" s="173">
        <v>46193</v>
      </c>
      <c r="I2680" s="4" t="s">
        <v>28</v>
      </c>
      <c r="J2680" s="4" t="s">
        <v>36</v>
      </c>
      <c r="K2680" s="4" t="s">
        <v>59</v>
      </c>
      <c r="L2680" s="3"/>
      <c r="M2680" s="23" t="s">
        <v>8621</v>
      </c>
      <c r="N2680" s="4">
        <v>122600038623026</v>
      </c>
      <c r="O2680" s="3"/>
      <c r="P2680" s="3"/>
      <c r="Q2680" s="223"/>
      <c r="R2680" s="3"/>
      <c r="S2680" s="3"/>
      <c r="T2680" s="4" t="s">
        <v>8622</v>
      </c>
      <c r="U2680" s="223"/>
      <c r="V2680" s="3"/>
      <c r="W2680" s="8"/>
      <c r="X2680" s="223"/>
      <c r="Y2680" s="223"/>
      <c r="Z2680" s="165"/>
      <c r="AA2680" s="165"/>
    </row>
    <row r="2681" spans="1:27" ht="16.5" hidden="1">
      <c r="A2681" s="2">
        <f t="shared" si="0"/>
        <v>2678</v>
      </c>
      <c r="B2681" s="3" t="str">
        <f>VLOOKUP(D2681,DSKH!$A:$B,2,0)</f>
        <v>A-320</v>
      </c>
      <c r="C2681" s="4" t="s">
        <v>5956</v>
      </c>
      <c r="D2681" s="4" t="s">
        <v>363</v>
      </c>
      <c r="E2681" s="4" t="s">
        <v>57</v>
      </c>
      <c r="F2681" s="4">
        <v>108071841730</v>
      </c>
      <c r="G2681" s="4" t="s">
        <v>83</v>
      </c>
      <c r="H2681" s="173">
        <v>46193</v>
      </c>
      <c r="I2681" s="4" t="s">
        <v>28</v>
      </c>
      <c r="J2681" s="4" t="s">
        <v>29</v>
      </c>
      <c r="K2681" s="4" t="s">
        <v>59</v>
      </c>
      <c r="L2681" s="3"/>
      <c r="M2681" s="23">
        <v>7701460</v>
      </c>
      <c r="N2681" s="4" t="s">
        <v>8623</v>
      </c>
      <c r="O2681" s="3"/>
      <c r="P2681" s="3"/>
      <c r="Q2681" s="3"/>
      <c r="R2681" s="4">
        <v>1</v>
      </c>
      <c r="S2681" s="3"/>
      <c r="T2681" s="4" t="s">
        <v>8015</v>
      </c>
      <c r="U2681" s="3"/>
      <c r="V2681" s="3"/>
      <c r="W2681" s="8"/>
      <c r="X2681" s="4" t="s">
        <v>38</v>
      </c>
      <c r="Y2681" s="27"/>
      <c r="Z2681" s="165"/>
      <c r="AA2681" s="165"/>
    </row>
    <row r="2682" spans="1:27" ht="16.5" hidden="1">
      <c r="A2682" s="2">
        <f t="shared" si="0"/>
        <v>2679</v>
      </c>
      <c r="B2682" s="3" t="str">
        <f>VLOOKUP(D2682,DSKH!$A:$B,2,0)</f>
        <v>A-212</v>
      </c>
      <c r="C2682" s="4" t="s">
        <v>5956</v>
      </c>
      <c r="D2682" s="4" t="s">
        <v>26</v>
      </c>
      <c r="E2682" s="4" t="s">
        <v>29</v>
      </c>
      <c r="F2682" s="4">
        <v>308344986960</v>
      </c>
      <c r="G2682" s="4" t="s">
        <v>53</v>
      </c>
      <c r="H2682" s="173">
        <v>46193</v>
      </c>
      <c r="I2682" s="4" t="s">
        <v>28</v>
      </c>
      <c r="J2682" s="4" t="s">
        <v>29</v>
      </c>
      <c r="K2682" s="4" t="s">
        <v>30</v>
      </c>
      <c r="L2682" s="3"/>
      <c r="M2682" s="23">
        <v>60221023</v>
      </c>
      <c r="N2682" s="4">
        <v>122600038600890</v>
      </c>
      <c r="O2682" s="3"/>
      <c r="P2682" s="3"/>
      <c r="Q2682" s="3"/>
      <c r="R2682" s="4">
        <v>1</v>
      </c>
      <c r="S2682" s="3"/>
      <c r="T2682" s="4" t="s">
        <v>8624</v>
      </c>
      <c r="U2682" s="3"/>
      <c r="V2682" s="3"/>
      <c r="W2682" s="8"/>
      <c r="X2682" s="4" t="s">
        <v>4949</v>
      </c>
      <c r="Y2682" s="27"/>
      <c r="Z2682" s="165"/>
      <c r="AA2682" s="165"/>
    </row>
    <row r="2683" spans="1:27" ht="16.5" hidden="1">
      <c r="A2683" s="2">
        <f t="shared" si="0"/>
        <v>2680</v>
      </c>
      <c r="B2683" s="3" t="str">
        <f>VLOOKUP(D2683,DSKH!$A:$B,2,0)</f>
        <v>A-212</v>
      </c>
      <c r="C2683" s="4" t="s">
        <v>5956</v>
      </c>
      <c r="D2683" s="4" t="s">
        <v>26</v>
      </c>
      <c r="E2683" s="4" t="s">
        <v>29</v>
      </c>
      <c r="F2683" s="4">
        <v>308346995040</v>
      </c>
      <c r="G2683" s="4" t="s">
        <v>53</v>
      </c>
      <c r="H2683" s="173">
        <v>46193</v>
      </c>
      <c r="I2683" s="4" t="s">
        <v>28</v>
      </c>
      <c r="J2683" s="4" t="s">
        <v>29</v>
      </c>
      <c r="K2683" s="4" t="s">
        <v>30</v>
      </c>
      <c r="L2683" s="3"/>
      <c r="M2683" s="23" t="s">
        <v>8625</v>
      </c>
      <c r="N2683" s="4">
        <v>122600038603351</v>
      </c>
      <c r="O2683" s="3"/>
      <c r="P2683" s="3"/>
      <c r="Q2683" s="3"/>
      <c r="R2683" s="4">
        <v>1</v>
      </c>
      <c r="S2683" s="3"/>
      <c r="T2683" s="4" t="s">
        <v>8626</v>
      </c>
      <c r="U2683" s="3"/>
      <c r="V2683" s="3"/>
      <c r="W2683" s="8"/>
      <c r="X2683" s="4" t="s">
        <v>50</v>
      </c>
      <c r="Y2683" s="27"/>
      <c r="Z2683" s="165"/>
      <c r="AA2683" s="165"/>
    </row>
    <row r="2684" spans="1:27" ht="16.5" hidden="1">
      <c r="A2684" s="2">
        <f t="shared" si="0"/>
        <v>2681</v>
      </c>
      <c r="B2684" s="3" t="str">
        <f>VLOOKUP(D2684,DSKH!$A:$B,2,0)</f>
        <v>A-212</v>
      </c>
      <c r="C2684" s="4" t="s">
        <v>5956</v>
      </c>
      <c r="D2684" s="4" t="s">
        <v>26</v>
      </c>
      <c r="E2684" s="4" t="s">
        <v>29</v>
      </c>
      <c r="F2684" s="4">
        <v>308347012540</v>
      </c>
      <c r="G2684" s="4" t="s">
        <v>53</v>
      </c>
      <c r="H2684" s="173">
        <v>46193</v>
      </c>
      <c r="I2684" s="4" t="s">
        <v>28</v>
      </c>
      <c r="J2684" s="4" t="s">
        <v>29</v>
      </c>
      <c r="K2684" s="4" t="s">
        <v>30</v>
      </c>
      <c r="L2684" s="3"/>
      <c r="M2684" s="23" t="s">
        <v>8627</v>
      </c>
      <c r="N2684" s="4">
        <v>122600038602584</v>
      </c>
      <c r="O2684" s="3"/>
      <c r="P2684" s="3"/>
      <c r="Q2684" s="3"/>
      <c r="R2684" s="4">
        <v>1</v>
      </c>
      <c r="S2684" s="3"/>
      <c r="T2684" s="4" t="s">
        <v>8628</v>
      </c>
      <c r="U2684" s="3"/>
      <c r="V2684" s="3"/>
      <c r="W2684" s="8"/>
      <c r="X2684" s="4" t="s">
        <v>50</v>
      </c>
      <c r="Y2684" s="27"/>
      <c r="Z2684" s="165"/>
      <c r="AA2684" s="165"/>
    </row>
    <row r="2685" spans="1:27" ht="16.5" hidden="1">
      <c r="A2685" s="2">
        <f t="shared" si="0"/>
        <v>2682</v>
      </c>
      <c r="B2685" s="3" t="str">
        <f>VLOOKUP(D2685,DSKH!$A:$B,2,0)</f>
        <v>A-597</v>
      </c>
      <c r="C2685" s="4" t="s">
        <v>5956</v>
      </c>
      <c r="D2685" s="24" t="s">
        <v>196</v>
      </c>
      <c r="E2685" s="4" t="s">
        <v>29</v>
      </c>
      <c r="F2685" s="4">
        <v>308347426830</v>
      </c>
      <c r="G2685" s="4" t="s">
        <v>53</v>
      </c>
      <c r="H2685" s="173">
        <v>46193</v>
      </c>
      <c r="I2685" s="4" t="s">
        <v>28</v>
      </c>
      <c r="J2685" s="4" t="s">
        <v>29</v>
      </c>
      <c r="K2685" s="4" t="s">
        <v>54</v>
      </c>
      <c r="L2685" s="3"/>
      <c r="M2685" s="23" t="s">
        <v>8629</v>
      </c>
      <c r="N2685" s="4">
        <v>122600038631293</v>
      </c>
      <c r="O2685" s="3"/>
      <c r="P2685" s="3"/>
      <c r="Q2685" s="4">
        <v>1</v>
      </c>
      <c r="R2685" s="3"/>
      <c r="S2685" s="3"/>
      <c r="T2685" s="4" t="s">
        <v>8630</v>
      </c>
      <c r="U2685" s="4" t="s">
        <v>8631</v>
      </c>
      <c r="V2685" s="4">
        <v>202611220337</v>
      </c>
      <c r="W2685" s="6">
        <v>500000</v>
      </c>
      <c r="X2685" s="4" t="s">
        <v>31</v>
      </c>
      <c r="Y2685" s="27"/>
      <c r="Z2685" s="165"/>
      <c r="AA2685" s="165"/>
    </row>
    <row r="2686" spans="1:27" ht="16.5" hidden="1">
      <c r="A2686" s="2">
        <f t="shared" si="0"/>
        <v>2683</v>
      </c>
      <c r="B2686" s="3" t="str">
        <f>VLOOKUP(D2686,DSKH!$A:$B,2,0)</f>
        <v>A-597</v>
      </c>
      <c r="C2686" s="4" t="s">
        <v>5956</v>
      </c>
      <c r="D2686" s="24" t="s">
        <v>196</v>
      </c>
      <c r="E2686" s="4" t="s">
        <v>57</v>
      </c>
      <c r="F2686" s="4">
        <v>108069272360</v>
      </c>
      <c r="G2686" s="4" t="s">
        <v>27</v>
      </c>
      <c r="H2686" s="173">
        <v>46101</v>
      </c>
      <c r="I2686" s="4" t="s">
        <v>28</v>
      </c>
      <c r="J2686" s="4" t="s">
        <v>74</v>
      </c>
      <c r="K2686" s="4" t="s">
        <v>54</v>
      </c>
      <c r="L2686" s="3"/>
      <c r="M2686" s="23">
        <v>917100</v>
      </c>
      <c r="N2686" s="4" t="s">
        <v>8632</v>
      </c>
      <c r="O2686" s="3"/>
      <c r="P2686" s="3"/>
      <c r="Q2686" s="4">
        <v>1</v>
      </c>
      <c r="R2686" s="3"/>
      <c r="S2686" s="3"/>
      <c r="T2686" s="4" t="s">
        <v>8633</v>
      </c>
      <c r="U2686" s="4" t="s">
        <v>8634</v>
      </c>
      <c r="V2686" s="4">
        <v>202611220322</v>
      </c>
      <c r="W2686" s="6">
        <v>500000</v>
      </c>
      <c r="X2686" s="4" t="s">
        <v>31</v>
      </c>
      <c r="Y2686" s="23" t="s">
        <v>8635</v>
      </c>
      <c r="Z2686" s="165"/>
      <c r="AA2686" s="165"/>
    </row>
    <row r="2687" spans="1:27" ht="16.5" hidden="1">
      <c r="A2687" s="2">
        <f t="shared" si="0"/>
        <v>2684</v>
      </c>
      <c r="B2687" s="3" t="str">
        <f>VLOOKUP(D2687,DSKH!$A:$B,2,0)</f>
        <v>A-489</v>
      </c>
      <c r="C2687" s="4" t="s">
        <v>5956</v>
      </c>
      <c r="D2687" s="4" t="s">
        <v>169</v>
      </c>
      <c r="E2687" s="4" t="s">
        <v>57</v>
      </c>
      <c r="F2687" s="4">
        <v>108050867150</v>
      </c>
      <c r="G2687" s="4" t="s">
        <v>62</v>
      </c>
      <c r="H2687" s="173">
        <v>46095</v>
      </c>
      <c r="I2687" s="4" t="s">
        <v>28</v>
      </c>
      <c r="J2687" s="4" t="s">
        <v>29</v>
      </c>
      <c r="K2687" s="4" t="s">
        <v>30</v>
      </c>
      <c r="L2687" s="3"/>
      <c r="M2687" s="23" t="s">
        <v>8636</v>
      </c>
      <c r="N2687" s="4" t="s">
        <v>8637</v>
      </c>
      <c r="O2687" s="3"/>
      <c r="P2687" s="3"/>
      <c r="Q2687" s="229">
        <v>1</v>
      </c>
      <c r="R2687" s="3"/>
      <c r="S2687" s="3"/>
      <c r="T2687" s="4" t="s">
        <v>8638</v>
      </c>
      <c r="U2687" s="229" t="s">
        <v>8639</v>
      </c>
      <c r="V2687" s="3"/>
      <c r="W2687" s="8"/>
      <c r="X2687" s="229" t="s">
        <v>31</v>
      </c>
      <c r="Y2687" s="232" t="s">
        <v>100</v>
      </c>
      <c r="Z2687" s="165"/>
      <c r="AA2687" s="165"/>
    </row>
    <row r="2688" spans="1:27" ht="16.5" hidden="1">
      <c r="A2688" s="2">
        <f t="shared" si="0"/>
        <v>2685</v>
      </c>
      <c r="B2688" s="3" t="str">
        <f>VLOOKUP(D2688,DSKH!$A:$B,2,0)</f>
        <v>A-489</v>
      </c>
      <c r="C2688" s="4" t="s">
        <v>5956</v>
      </c>
      <c r="D2688" s="4" t="s">
        <v>169</v>
      </c>
      <c r="E2688" s="4" t="s">
        <v>57</v>
      </c>
      <c r="F2688" s="4">
        <v>108050858200</v>
      </c>
      <c r="G2688" s="4" t="s">
        <v>62</v>
      </c>
      <c r="H2688" s="173">
        <v>46095</v>
      </c>
      <c r="I2688" s="4" t="s">
        <v>28</v>
      </c>
      <c r="J2688" s="4" t="s">
        <v>29</v>
      </c>
      <c r="K2688" s="4" t="s">
        <v>30</v>
      </c>
      <c r="L2688" s="3"/>
      <c r="M2688" s="23" t="s">
        <v>8640</v>
      </c>
      <c r="N2688" s="4" t="s">
        <v>8641</v>
      </c>
      <c r="O2688" s="3"/>
      <c r="P2688" s="3"/>
      <c r="Q2688" s="223"/>
      <c r="R2688" s="3"/>
      <c r="S2688" s="3"/>
      <c r="T2688" s="4" t="s">
        <v>8642</v>
      </c>
      <c r="U2688" s="223"/>
      <c r="V2688" s="3"/>
      <c r="W2688" s="8"/>
      <c r="X2688" s="223"/>
      <c r="Y2688" s="223"/>
      <c r="Z2688" s="165"/>
      <c r="AA2688" s="165"/>
    </row>
    <row r="2689" spans="1:27" ht="16.5" hidden="1">
      <c r="A2689" s="2">
        <f t="shared" si="0"/>
        <v>2686</v>
      </c>
      <c r="B2689" s="3" t="str">
        <f>VLOOKUP(D2689,DSKH!$A:$B,2,0)</f>
        <v>A-489</v>
      </c>
      <c r="C2689" s="4" t="s">
        <v>5956</v>
      </c>
      <c r="D2689" s="4" t="s">
        <v>169</v>
      </c>
      <c r="E2689" s="4" t="s">
        <v>57</v>
      </c>
      <c r="F2689" s="4">
        <v>108050894560</v>
      </c>
      <c r="G2689" s="4" t="s">
        <v>62</v>
      </c>
      <c r="H2689" s="173">
        <v>46095</v>
      </c>
      <c r="I2689" s="4" t="s">
        <v>28</v>
      </c>
      <c r="J2689" s="4" t="s">
        <v>29</v>
      </c>
      <c r="K2689" s="4" t="s">
        <v>30</v>
      </c>
      <c r="L2689" s="3"/>
      <c r="M2689" s="23" t="s">
        <v>8643</v>
      </c>
      <c r="N2689" s="4" t="s">
        <v>8644</v>
      </c>
      <c r="O2689" s="3"/>
      <c r="P2689" s="3"/>
      <c r="Q2689" s="229">
        <v>1</v>
      </c>
      <c r="R2689" s="3"/>
      <c r="S2689" s="3"/>
      <c r="T2689" s="4" t="s">
        <v>8642</v>
      </c>
      <c r="U2689" s="229" t="s">
        <v>8645</v>
      </c>
      <c r="V2689" s="3"/>
      <c r="W2689" s="8"/>
      <c r="X2689" s="229" t="s">
        <v>245</v>
      </c>
      <c r="Y2689" s="232" t="s">
        <v>100</v>
      </c>
      <c r="Z2689" s="165"/>
      <c r="AA2689" s="165"/>
    </row>
    <row r="2690" spans="1:27" ht="16.5" hidden="1">
      <c r="A2690" s="2">
        <f t="shared" si="0"/>
        <v>2687</v>
      </c>
      <c r="B2690" s="3" t="str">
        <f>VLOOKUP(D2690,DSKH!$A:$B,2,0)</f>
        <v>A-489</v>
      </c>
      <c r="C2690" s="4" t="s">
        <v>5956</v>
      </c>
      <c r="D2690" s="4" t="s">
        <v>169</v>
      </c>
      <c r="E2690" s="4" t="s">
        <v>57</v>
      </c>
      <c r="F2690" s="4">
        <v>108050906350</v>
      </c>
      <c r="G2690" s="4" t="s">
        <v>62</v>
      </c>
      <c r="H2690" s="173">
        <v>46095</v>
      </c>
      <c r="I2690" s="4" t="s">
        <v>28</v>
      </c>
      <c r="J2690" s="4" t="s">
        <v>29</v>
      </c>
      <c r="K2690" s="4" t="s">
        <v>30</v>
      </c>
      <c r="L2690" s="3"/>
      <c r="M2690" s="23" t="s">
        <v>8646</v>
      </c>
      <c r="N2690" s="4" t="s">
        <v>8647</v>
      </c>
      <c r="O2690" s="3"/>
      <c r="P2690" s="3"/>
      <c r="Q2690" s="223"/>
      <c r="R2690" s="3"/>
      <c r="S2690" s="3"/>
      <c r="T2690" s="4" t="s">
        <v>8638</v>
      </c>
      <c r="U2690" s="223"/>
      <c r="V2690" s="3"/>
      <c r="W2690" s="8"/>
      <c r="X2690" s="223"/>
      <c r="Y2690" s="223"/>
      <c r="Z2690" s="165"/>
      <c r="AA2690" s="165"/>
    </row>
    <row r="2691" spans="1:27" ht="16.5" hidden="1">
      <c r="A2691" s="2">
        <f t="shared" si="0"/>
        <v>2688</v>
      </c>
      <c r="B2691" s="3" t="str">
        <f>VLOOKUP(D2691,DSKH!$A:$B,2,0)</f>
        <v>A-489</v>
      </c>
      <c r="C2691" s="4" t="s">
        <v>5956</v>
      </c>
      <c r="D2691" s="4" t="s">
        <v>169</v>
      </c>
      <c r="E2691" s="4" t="s">
        <v>29</v>
      </c>
      <c r="F2691" s="4">
        <v>308333468460</v>
      </c>
      <c r="G2691" s="4" t="s">
        <v>44</v>
      </c>
      <c r="H2691" s="173">
        <v>46098</v>
      </c>
      <c r="I2691" s="4" t="s">
        <v>28</v>
      </c>
      <c r="J2691" s="4" t="s">
        <v>29</v>
      </c>
      <c r="K2691" s="4" t="s">
        <v>30</v>
      </c>
      <c r="L2691" s="3"/>
      <c r="M2691" s="23" t="s">
        <v>8648</v>
      </c>
      <c r="N2691" s="3"/>
      <c r="O2691" s="4" t="s">
        <v>8649</v>
      </c>
      <c r="P2691" s="3"/>
      <c r="Q2691" s="3"/>
      <c r="R2691" s="4">
        <v>1</v>
      </c>
      <c r="S2691" s="3"/>
      <c r="T2691" s="4" t="s">
        <v>8650</v>
      </c>
      <c r="U2691" s="3"/>
      <c r="V2691" s="3"/>
      <c r="W2691" s="8"/>
      <c r="X2691" s="4" t="s">
        <v>31</v>
      </c>
      <c r="Y2691" s="27"/>
      <c r="Z2691" s="165"/>
      <c r="AA2691" s="165"/>
    </row>
    <row r="2692" spans="1:27" ht="16.5" hidden="1">
      <c r="A2692" s="2">
        <f t="shared" si="0"/>
        <v>2689</v>
      </c>
      <c r="B2692" s="3" t="str">
        <f>VLOOKUP(D2692,DSKH!$A:$B,2,0)</f>
        <v>A-489</v>
      </c>
      <c r="C2692" s="4" t="s">
        <v>5956</v>
      </c>
      <c r="D2692" s="4" t="s">
        <v>169</v>
      </c>
      <c r="E2692" s="4" t="s">
        <v>29</v>
      </c>
      <c r="F2692" s="4">
        <v>308333544650</v>
      </c>
      <c r="G2692" s="4" t="s">
        <v>44</v>
      </c>
      <c r="H2692" s="173">
        <v>46098</v>
      </c>
      <c r="I2692" s="4" t="s">
        <v>28</v>
      </c>
      <c r="J2692" s="4" t="s">
        <v>29</v>
      </c>
      <c r="K2692" s="4" t="s">
        <v>30</v>
      </c>
      <c r="L2692" s="3"/>
      <c r="M2692" s="23" t="s">
        <v>6028</v>
      </c>
      <c r="N2692" s="3"/>
      <c r="O2692" s="4">
        <v>267063968</v>
      </c>
      <c r="P2692" s="4">
        <v>1</v>
      </c>
      <c r="Q2692" s="3"/>
      <c r="R2692" s="3"/>
      <c r="S2692" s="3"/>
      <c r="T2692" s="4" t="s">
        <v>8651</v>
      </c>
      <c r="U2692" s="4" t="s">
        <v>8652</v>
      </c>
      <c r="V2692" s="3"/>
      <c r="W2692" s="8"/>
      <c r="X2692" s="4" t="s">
        <v>4949</v>
      </c>
      <c r="Y2692" s="27"/>
      <c r="Z2692" s="165"/>
      <c r="AA2692" s="165"/>
    </row>
    <row r="2693" spans="1:27" ht="16.5" hidden="1">
      <c r="A2693" s="2">
        <f t="shared" si="0"/>
        <v>2690</v>
      </c>
      <c r="B2693" s="3" t="str">
        <f>VLOOKUP(D2693,DSKH!$A:$B,2,0)</f>
        <v>A-489</v>
      </c>
      <c r="C2693" s="4" t="s">
        <v>5956</v>
      </c>
      <c r="D2693" s="4" t="s">
        <v>169</v>
      </c>
      <c r="E2693" s="4" t="s">
        <v>29</v>
      </c>
      <c r="F2693" s="4">
        <v>308340866540</v>
      </c>
      <c r="G2693" s="4" t="s">
        <v>44</v>
      </c>
      <c r="H2693" s="4" t="s">
        <v>8653</v>
      </c>
      <c r="I2693" s="4" t="s">
        <v>28</v>
      </c>
      <c r="J2693" s="4" t="s">
        <v>29</v>
      </c>
      <c r="K2693" s="4" t="s">
        <v>30</v>
      </c>
      <c r="L2693" s="3"/>
      <c r="M2693" s="23" t="s">
        <v>8654</v>
      </c>
      <c r="N2693" s="3"/>
      <c r="O2693" s="4" t="s">
        <v>8655</v>
      </c>
      <c r="P2693" s="4">
        <v>1</v>
      </c>
      <c r="Q2693" s="3"/>
      <c r="R2693" s="3"/>
      <c r="S2693" s="3"/>
      <c r="T2693" s="4" t="s">
        <v>8656</v>
      </c>
      <c r="U2693" s="4" t="s">
        <v>8657</v>
      </c>
      <c r="V2693" s="3"/>
      <c r="W2693" s="8"/>
      <c r="X2693" s="4" t="s">
        <v>4949</v>
      </c>
      <c r="Y2693" s="27"/>
      <c r="Z2693" s="165"/>
      <c r="AA2693" s="165"/>
    </row>
    <row r="2694" spans="1:27" ht="16.5" hidden="1">
      <c r="A2694" s="2">
        <f t="shared" si="0"/>
        <v>2691</v>
      </c>
      <c r="B2694" s="3" t="str">
        <f>VLOOKUP(D2694,DSKH!$A:$B,2,0)</f>
        <v>A-502</v>
      </c>
      <c r="C2694" s="4" t="s">
        <v>6242</v>
      </c>
      <c r="D2694" s="4" t="s">
        <v>201</v>
      </c>
      <c r="E2694" s="4" t="s">
        <v>57</v>
      </c>
      <c r="F2694" s="4">
        <v>108049000140</v>
      </c>
      <c r="G2694" s="4" t="s">
        <v>62</v>
      </c>
      <c r="H2694" s="173">
        <v>46097</v>
      </c>
      <c r="I2694" s="4" t="s">
        <v>28</v>
      </c>
      <c r="J2694" s="4" t="s">
        <v>29</v>
      </c>
      <c r="K2694" s="4" t="s">
        <v>89</v>
      </c>
      <c r="L2694" s="3"/>
      <c r="M2694" s="23">
        <v>980165743</v>
      </c>
      <c r="N2694" s="4" t="s">
        <v>8658</v>
      </c>
      <c r="O2694" s="3"/>
      <c r="P2694" s="4">
        <v>1</v>
      </c>
      <c r="Q2694" s="3"/>
      <c r="R2694" s="3"/>
      <c r="S2694" s="3"/>
      <c r="T2694" s="3"/>
      <c r="U2694" s="4" t="s">
        <v>8659</v>
      </c>
      <c r="V2694" s="4">
        <v>202611181173</v>
      </c>
      <c r="W2694" s="6">
        <v>250000</v>
      </c>
      <c r="X2694" s="4" t="s">
        <v>115</v>
      </c>
      <c r="Y2694" s="27"/>
      <c r="Z2694" s="165"/>
      <c r="AA2694" s="165"/>
    </row>
    <row r="2695" spans="1:27" ht="16.5" hidden="1">
      <c r="A2695" s="2">
        <f t="shared" si="0"/>
        <v>2692</v>
      </c>
      <c r="B2695" s="3" t="str">
        <f>VLOOKUP(D2695,DSKH!$A:$B,2,0)</f>
        <v>A-502</v>
      </c>
      <c r="C2695" s="4" t="s">
        <v>6242</v>
      </c>
      <c r="D2695" s="4" t="s">
        <v>201</v>
      </c>
      <c r="E2695" s="4" t="s">
        <v>57</v>
      </c>
      <c r="F2695" s="4">
        <v>108052054940</v>
      </c>
      <c r="G2695" s="4" t="s">
        <v>62</v>
      </c>
      <c r="H2695" s="173">
        <v>46097</v>
      </c>
      <c r="I2695" s="4" t="s">
        <v>28</v>
      </c>
      <c r="J2695" s="4" t="s">
        <v>29</v>
      </c>
      <c r="K2695" s="4" t="s">
        <v>89</v>
      </c>
      <c r="L2695" s="3"/>
      <c r="M2695" s="23">
        <v>4275975</v>
      </c>
      <c r="N2695" s="4">
        <v>1437880570</v>
      </c>
      <c r="O2695" s="3"/>
      <c r="P2695" s="3"/>
      <c r="Q2695" s="3"/>
      <c r="R2695" s="4">
        <v>1</v>
      </c>
      <c r="S2695" s="3"/>
      <c r="T2695" s="4" t="s">
        <v>8660</v>
      </c>
      <c r="U2695" s="3"/>
      <c r="V2695" s="3"/>
      <c r="W2695" s="8"/>
      <c r="X2695" s="4" t="s">
        <v>144</v>
      </c>
      <c r="Y2695" s="27"/>
      <c r="Z2695" s="165"/>
      <c r="AA2695" s="165"/>
    </row>
    <row r="2696" spans="1:27" ht="16.5" hidden="1">
      <c r="A2696" s="2">
        <f t="shared" si="0"/>
        <v>2693</v>
      </c>
      <c r="B2696" s="3" t="str">
        <f>VLOOKUP(D2696,DSKH!$A:$B,2,0)</f>
        <v>A-502</v>
      </c>
      <c r="C2696" s="4" t="s">
        <v>6242</v>
      </c>
      <c r="D2696" s="4" t="s">
        <v>201</v>
      </c>
      <c r="E2696" s="4" t="s">
        <v>29</v>
      </c>
      <c r="F2696" s="4">
        <v>308328891050</v>
      </c>
      <c r="G2696" s="4" t="s">
        <v>44</v>
      </c>
      <c r="H2696" s="173">
        <v>46097</v>
      </c>
      <c r="I2696" s="4" t="s">
        <v>28</v>
      </c>
      <c r="J2696" s="4" t="s">
        <v>36</v>
      </c>
      <c r="K2696" s="4" t="s">
        <v>89</v>
      </c>
      <c r="L2696" s="3"/>
      <c r="M2696" s="23" t="s">
        <v>8661</v>
      </c>
      <c r="N2696" s="3"/>
      <c r="O2696" s="3"/>
      <c r="P2696" s="3"/>
      <c r="Q2696" s="3"/>
      <c r="R2696" s="4">
        <v>1</v>
      </c>
      <c r="S2696" s="3"/>
      <c r="T2696" s="4" t="s">
        <v>8662</v>
      </c>
      <c r="U2696" s="3"/>
      <c r="V2696" s="3"/>
      <c r="W2696" s="8"/>
      <c r="X2696" s="4" t="s">
        <v>182</v>
      </c>
      <c r="Y2696" s="27"/>
      <c r="Z2696" s="165"/>
      <c r="AA2696" s="165"/>
    </row>
    <row r="2697" spans="1:27" ht="16.5" hidden="1">
      <c r="A2697" s="2">
        <f t="shared" si="0"/>
        <v>2694</v>
      </c>
      <c r="B2697" s="3" t="str">
        <f>VLOOKUP(D2697,DSKH!$A:$B,2,0)</f>
        <v>A-502</v>
      </c>
      <c r="C2697" s="4" t="s">
        <v>6242</v>
      </c>
      <c r="D2697" s="4" t="s">
        <v>201</v>
      </c>
      <c r="E2697" s="4" t="s">
        <v>29</v>
      </c>
      <c r="F2697" s="4">
        <v>308329038860</v>
      </c>
      <c r="G2697" s="4" t="s">
        <v>44</v>
      </c>
      <c r="H2697" s="173">
        <v>46097</v>
      </c>
      <c r="I2697" s="4" t="s">
        <v>28</v>
      </c>
      <c r="J2697" s="4" t="s">
        <v>36</v>
      </c>
      <c r="K2697" s="4" t="s">
        <v>89</v>
      </c>
      <c r="L2697" s="3"/>
      <c r="M2697" s="23" t="s">
        <v>8663</v>
      </c>
      <c r="N2697" s="3"/>
      <c r="O2697" s="3"/>
      <c r="P2697" s="3"/>
      <c r="Q2697" s="3"/>
      <c r="R2697" s="4">
        <v>1</v>
      </c>
      <c r="S2697" s="3"/>
      <c r="T2697" s="4" t="s">
        <v>8664</v>
      </c>
      <c r="U2697" s="3"/>
      <c r="V2697" s="3"/>
      <c r="W2697" s="8"/>
      <c r="X2697" s="4" t="s">
        <v>182</v>
      </c>
      <c r="Y2697" s="27"/>
      <c r="Z2697" s="165"/>
      <c r="AA2697" s="165"/>
    </row>
    <row r="2698" spans="1:27" ht="33" hidden="1">
      <c r="A2698" s="2">
        <f t="shared" si="0"/>
        <v>2695</v>
      </c>
      <c r="B2698" s="3" t="str">
        <f>VLOOKUP(D2698,DSKH!$A:$B,2,0)</f>
        <v>A-502</v>
      </c>
      <c r="C2698" s="4" t="s">
        <v>6242</v>
      </c>
      <c r="D2698" s="4" t="s">
        <v>201</v>
      </c>
      <c r="E2698" s="4" t="s">
        <v>57</v>
      </c>
      <c r="F2698" s="4">
        <v>108053065960</v>
      </c>
      <c r="G2698" s="4" t="s">
        <v>62</v>
      </c>
      <c r="H2698" s="173">
        <v>46097</v>
      </c>
      <c r="I2698" s="4" t="s">
        <v>28</v>
      </c>
      <c r="J2698" s="4" t="s">
        <v>36</v>
      </c>
      <c r="K2698" s="4" t="s">
        <v>89</v>
      </c>
      <c r="L2698" s="3"/>
      <c r="M2698" s="23" t="s">
        <v>8665</v>
      </c>
      <c r="N2698" s="4">
        <v>412669355660</v>
      </c>
      <c r="O2698" s="3"/>
      <c r="P2698" s="3"/>
      <c r="Q2698" s="3"/>
      <c r="R2698" s="4">
        <v>1</v>
      </c>
      <c r="S2698" s="3"/>
      <c r="T2698" s="4" t="s">
        <v>8666</v>
      </c>
      <c r="U2698" s="3"/>
      <c r="V2698" s="3"/>
      <c r="W2698" s="8"/>
      <c r="X2698" s="4" t="s">
        <v>119</v>
      </c>
      <c r="Y2698" s="27"/>
      <c r="Z2698" s="165"/>
      <c r="AA2698" s="165"/>
    </row>
    <row r="2699" spans="1:27" ht="16.5" hidden="1">
      <c r="A2699" s="2">
        <f t="shared" si="0"/>
        <v>2696</v>
      </c>
      <c r="B2699" s="3" t="str">
        <f>VLOOKUP(D2699,DSKH!$A:$B,2,0)</f>
        <v>A-502</v>
      </c>
      <c r="C2699" s="4" t="s">
        <v>6242</v>
      </c>
      <c r="D2699" s="4" t="s">
        <v>201</v>
      </c>
      <c r="E2699" s="4" t="s">
        <v>57</v>
      </c>
      <c r="F2699" s="4">
        <v>108053280860</v>
      </c>
      <c r="G2699" s="4" t="s">
        <v>62</v>
      </c>
      <c r="H2699" s="173">
        <v>46097</v>
      </c>
      <c r="I2699" s="4" t="s">
        <v>28</v>
      </c>
      <c r="J2699" s="4" t="s">
        <v>29</v>
      </c>
      <c r="K2699" s="4" t="s">
        <v>89</v>
      </c>
      <c r="L2699" s="3"/>
      <c r="M2699" s="23" t="s">
        <v>8667</v>
      </c>
      <c r="N2699" s="4">
        <v>6484745190</v>
      </c>
      <c r="O2699" s="3"/>
      <c r="P2699" s="3"/>
      <c r="Q2699" s="3"/>
      <c r="R2699" s="4">
        <v>1</v>
      </c>
      <c r="S2699" s="3"/>
      <c r="T2699" s="4" t="s">
        <v>8668</v>
      </c>
      <c r="U2699" s="3"/>
      <c r="V2699" s="3"/>
      <c r="W2699" s="8"/>
      <c r="X2699" s="4" t="s">
        <v>144</v>
      </c>
      <c r="Y2699" s="27"/>
      <c r="Z2699" s="165"/>
      <c r="AA2699" s="165"/>
    </row>
    <row r="2700" spans="1:27" ht="16.5" hidden="1">
      <c r="A2700" s="2">
        <f t="shared" si="0"/>
        <v>2697</v>
      </c>
      <c r="B2700" s="3" t="str">
        <f>VLOOKUP(D2700,DSKH!$A:$B,2,0)</f>
        <v>A-29</v>
      </c>
      <c r="C2700" s="4" t="s">
        <v>6242</v>
      </c>
      <c r="D2700" s="4" t="s">
        <v>92</v>
      </c>
      <c r="E2700" s="4" t="s">
        <v>57</v>
      </c>
      <c r="F2700" s="4">
        <v>108044531600</v>
      </c>
      <c r="G2700" s="4" t="s">
        <v>62</v>
      </c>
      <c r="H2700" s="173">
        <v>46093</v>
      </c>
      <c r="I2700" s="4" t="s">
        <v>28</v>
      </c>
      <c r="J2700" s="4" t="s">
        <v>29</v>
      </c>
      <c r="K2700" s="4" t="s">
        <v>30</v>
      </c>
      <c r="L2700" s="3"/>
      <c r="M2700" s="23" t="s">
        <v>8669</v>
      </c>
      <c r="N2700" s="4" t="s">
        <v>8670</v>
      </c>
      <c r="O2700" s="3"/>
      <c r="P2700" s="4">
        <v>1</v>
      </c>
      <c r="Q2700" s="3"/>
      <c r="R2700" s="3"/>
      <c r="S2700" s="3"/>
      <c r="T2700" s="3"/>
      <c r="U2700" s="4" t="s">
        <v>8671</v>
      </c>
      <c r="V2700" s="4">
        <v>202611188403</v>
      </c>
      <c r="W2700" s="6">
        <v>250000</v>
      </c>
      <c r="X2700" s="4" t="s">
        <v>115</v>
      </c>
      <c r="Y2700" s="27"/>
      <c r="Z2700" s="165"/>
      <c r="AA2700" s="165"/>
    </row>
    <row r="2701" spans="1:27" ht="16.5" hidden="1">
      <c r="A2701" s="2">
        <f t="shared" si="0"/>
        <v>2698</v>
      </c>
      <c r="B2701" s="3" t="str">
        <f>VLOOKUP(D2701,DSKH!$A:$B,2,0)</f>
        <v>A-29</v>
      </c>
      <c r="C2701" s="4" t="s">
        <v>6242</v>
      </c>
      <c r="D2701" s="4" t="s">
        <v>92</v>
      </c>
      <c r="E2701" s="4" t="s">
        <v>57</v>
      </c>
      <c r="F2701" s="4">
        <v>108050466860</v>
      </c>
      <c r="G2701" s="4" t="s">
        <v>62</v>
      </c>
      <c r="H2701" s="173">
        <v>46095</v>
      </c>
      <c r="I2701" s="4" t="s">
        <v>28</v>
      </c>
      <c r="J2701" s="4" t="s">
        <v>29</v>
      </c>
      <c r="K2701" s="4" t="s">
        <v>30</v>
      </c>
      <c r="L2701" s="3"/>
      <c r="M2701" s="23">
        <v>100</v>
      </c>
      <c r="N2701" s="3"/>
      <c r="O2701" s="3"/>
      <c r="P2701" s="3"/>
      <c r="Q2701" s="3"/>
      <c r="R2701" s="3"/>
      <c r="S2701" s="4">
        <v>1</v>
      </c>
      <c r="T2701" s="4" t="s">
        <v>8672</v>
      </c>
      <c r="U2701" s="3"/>
      <c r="V2701" s="3"/>
      <c r="W2701" s="8"/>
      <c r="X2701" s="4" t="s">
        <v>8673</v>
      </c>
      <c r="Y2701" s="27"/>
      <c r="Z2701" s="165"/>
      <c r="AA2701" s="165"/>
    </row>
    <row r="2702" spans="1:27" ht="16.5" hidden="1">
      <c r="A2702" s="2">
        <f t="shared" si="0"/>
        <v>2699</v>
      </c>
      <c r="B2702" s="3" t="str">
        <f>VLOOKUP(D2702,DSKH!$A:$B,2,0)</f>
        <v>A-29</v>
      </c>
      <c r="C2702" s="4" t="s">
        <v>6242</v>
      </c>
      <c r="D2702" s="4" t="s">
        <v>92</v>
      </c>
      <c r="E2702" s="4" t="s">
        <v>57</v>
      </c>
      <c r="F2702" s="4">
        <v>108051075530</v>
      </c>
      <c r="G2702" s="4" t="s">
        <v>62</v>
      </c>
      <c r="H2702" s="173">
        <v>46097</v>
      </c>
      <c r="I2702" s="4" t="s">
        <v>28</v>
      </c>
      <c r="J2702" s="4" t="s">
        <v>29</v>
      </c>
      <c r="K2702" s="4" t="s">
        <v>30</v>
      </c>
      <c r="L2702" s="4"/>
      <c r="M2702" s="23" t="s">
        <v>8674</v>
      </c>
      <c r="N2702" s="229" t="s">
        <v>8675</v>
      </c>
      <c r="O2702" s="3"/>
      <c r="P2702" s="3"/>
      <c r="Q2702" s="229">
        <v>1</v>
      </c>
      <c r="R2702" s="3"/>
      <c r="S2702" s="3"/>
      <c r="T2702" s="3"/>
      <c r="U2702" s="229" t="s">
        <v>8676</v>
      </c>
      <c r="V2702" s="229">
        <v>202611188378</v>
      </c>
      <c r="W2702" s="231">
        <v>500000</v>
      </c>
      <c r="X2702" s="229" t="s">
        <v>115</v>
      </c>
      <c r="Y2702" s="232" t="s">
        <v>241</v>
      </c>
      <c r="Z2702" s="165"/>
      <c r="AA2702" s="165"/>
    </row>
    <row r="2703" spans="1:27" ht="16.5" hidden="1">
      <c r="A2703" s="2">
        <f t="shared" si="0"/>
        <v>2700</v>
      </c>
      <c r="B2703" s="3" t="str">
        <f>VLOOKUP(D2703,DSKH!$A:$B,2,0)</f>
        <v>A-29</v>
      </c>
      <c r="C2703" s="4" t="s">
        <v>6242</v>
      </c>
      <c r="D2703" s="4" t="s">
        <v>92</v>
      </c>
      <c r="E2703" s="4" t="s">
        <v>57</v>
      </c>
      <c r="F2703" s="4">
        <v>108051092550</v>
      </c>
      <c r="G2703" s="4" t="s">
        <v>62</v>
      </c>
      <c r="H2703" s="173">
        <v>46097</v>
      </c>
      <c r="I2703" s="4" t="s">
        <v>28</v>
      </c>
      <c r="J2703" s="4" t="s">
        <v>29</v>
      </c>
      <c r="K2703" s="4" t="s">
        <v>30</v>
      </c>
      <c r="L2703" s="3"/>
      <c r="M2703" s="23" t="s">
        <v>8677</v>
      </c>
      <c r="N2703" s="230"/>
      <c r="O2703" s="3"/>
      <c r="P2703" s="3"/>
      <c r="Q2703" s="230"/>
      <c r="R2703" s="3"/>
      <c r="S2703" s="3"/>
      <c r="T2703" s="3"/>
      <c r="U2703" s="230"/>
      <c r="V2703" s="230"/>
      <c r="W2703" s="230"/>
      <c r="X2703" s="230"/>
      <c r="Y2703" s="230"/>
      <c r="Z2703" s="165"/>
      <c r="AA2703" s="165"/>
    </row>
    <row r="2704" spans="1:27" ht="16.5" hidden="1">
      <c r="A2704" s="2">
        <f t="shared" si="0"/>
        <v>2701</v>
      </c>
      <c r="B2704" s="3" t="str">
        <f>VLOOKUP(D2704,DSKH!$A:$B,2,0)</f>
        <v>A-29</v>
      </c>
      <c r="C2704" s="4" t="s">
        <v>6242</v>
      </c>
      <c r="D2704" s="4" t="s">
        <v>92</v>
      </c>
      <c r="E2704" s="4" t="s">
        <v>57</v>
      </c>
      <c r="F2704" s="4">
        <v>108051114250</v>
      </c>
      <c r="G2704" s="4" t="s">
        <v>62</v>
      </c>
      <c r="H2704" s="173">
        <v>46097</v>
      </c>
      <c r="I2704" s="4" t="s">
        <v>28</v>
      </c>
      <c r="J2704" s="4" t="s">
        <v>36</v>
      </c>
      <c r="K2704" s="4" t="s">
        <v>30</v>
      </c>
      <c r="L2704" s="3"/>
      <c r="M2704" s="23" t="s">
        <v>8678</v>
      </c>
      <c r="N2704" s="223"/>
      <c r="O2704" s="3"/>
      <c r="P2704" s="3"/>
      <c r="Q2704" s="223"/>
      <c r="R2704" s="3"/>
      <c r="S2704" s="3"/>
      <c r="T2704" s="3"/>
      <c r="U2704" s="223"/>
      <c r="V2704" s="223"/>
      <c r="W2704" s="223"/>
      <c r="X2704" s="223"/>
      <c r="Y2704" s="223"/>
      <c r="Z2704" s="165"/>
      <c r="AA2704" s="165"/>
    </row>
    <row r="2705" spans="1:27" ht="16.5" hidden="1">
      <c r="A2705" s="2">
        <f t="shared" si="0"/>
        <v>2702</v>
      </c>
      <c r="B2705" s="3" t="str">
        <f>VLOOKUP(D2705,DSKH!$A:$B,2,0)</f>
        <v>A-29</v>
      </c>
      <c r="C2705" s="4" t="s">
        <v>6242</v>
      </c>
      <c r="D2705" s="4" t="s">
        <v>92</v>
      </c>
      <c r="E2705" s="4" t="s">
        <v>29</v>
      </c>
      <c r="F2705" s="4">
        <v>308331668060</v>
      </c>
      <c r="G2705" s="4" t="s">
        <v>44</v>
      </c>
      <c r="H2705" s="173">
        <v>46097</v>
      </c>
      <c r="I2705" s="4" t="s">
        <v>28</v>
      </c>
      <c r="J2705" s="4" t="s">
        <v>29</v>
      </c>
      <c r="K2705" s="4" t="s">
        <v>30</v>
      </c>
      <c r="L2705" s="3"/>
      <c r="M2705" s="23" t="s">
        <v>8679</v>
      </c>
      <c r="N2705" s="3"/>
      <c r="O2705" s="4">
        <v>216685310</v>
      </c>
      <c r="P2705" s="3"/>
      <c r="Q2705" s="4">
        <v>1</v>
      </c>
      <c r="R2705" s="3"/>
      <c r="S2705" s="3"/>
      <c r="T2705" s="3"/>
      <c r="U2705" s="4" t="s">
        <v>8680</v>
      </c>
      <c r="V2705" s="4">
        <v>202611188337</v>
      </c>
      <c r="W2705" s="6">
        <v>500000</v>
      </c>
      <c r="X2705" s="4" t="s">
        <v>292</v>
      </c>
      <c r="Y2705" s="27"/>
      <c r="Z2705" s="165"/>
      <c r="AA2705" s="165"/>
    </row>
    <row r="2706" spans="1:27" ht="16.5" hidden="1">
      <c r="A2706" s="2">
        <f t="shared" si="0"/>
        <v>2703</v>
      </c>
      <c r="B2706" s="3" t="str">
        <f>VLOOKUP(D2706,DSKH!$A:$B,2,0)</f>
        <v>A-29</v>
      </c>
      <c r="C2706" s="4" t="s">
        <v>6242</v>
      </c>
      <c r="D2706" s="4" t="s">
        <v>92</v>
      </c>
      <c r="E2706" s="4" t="s">
        <v>29</v>
      </c>
      <c r="F2706" s="4">
        <v>308323596620</v>
      </c>
      <c r="G2706" s="4" t="s">
        <v>44</v>
      </c>
      <c r="H2706" s="173">
        <v>46094</v>
      </c>
      <c r="I2706" s="4" t="s">
        <v>28</v>
      </c>
      <c r="J2706" s="4" t="s">
        <v>29</v>
      </c>
      <c r="K2706" s="4" t="s">
        <v>30</v>
      </c>
      <c r="L2706" s="3"/>
      <c r="M2706" s="23" t="s">
        <v>8681</v>
      </c>
      <c r="N2706" s="3"/>
      <c r="O2706" s="4" t="s">
        <v>8682</v>
      </c>
      <c r="P2706" s="3"/>
      <c r="Q2706" s="4">
        <v>1</v>
      </c>
      <c r="R2706" s="3"/>
      <c r="S2706" s="3"/>
      <c r="T2706" s="3"/>
      <c r="U2706" s="4" t="s">
        <v>8683</v>
      </c>
      <c r="V2706" s="4">
        <v>202611164654</v>
      </c>
      <c r="W2706" s="6">
        <v>500000</v>
      </c>
      <c r="X2706" s="4" t="s">
        <v>115</v>
      </c>
      <c r="Y2706" s="27"/>
      <c r="Z2706" s="165"/>
      <c r="AA2706" s="165"/>
    </row>
    <row r="2707" spans="1:27" ht="16.5" hidden="1">
      <c r="A2707" s="2">
        <f t="shared" si="0"/>
        <v>2704</v>
      </c>
      <c r="B2707" s="3" t="str">
        <f>VLOOKUP(D2707,DSKH!$A:$B,2,0)</f>
        <v>A-29</v>
      </c>
      <c r="C2707" s="4" t="s">
        <v>6242</v>
      </c>
      <c r="D2707" s="4" t="s">
        <v>92</v>
      </c>
      <c r="E2707" s="4" t="s">
        <v>29</v>
      </c>
      <c r="F2707" s="4">
        <v>308326936760</v>
      </c>
      <c r="G2707" s="4" t="s">
        <v>44</v>
      </c>
      <c r="H2707" s="173">
        <v>46095</v>
      </c>
      <c r="I2707" s="4" t="s">
        <v>28</v>
      </c>
      <c r="J2707" s="4" t="s">
        <v>29</v>
      </c>
      <c r="K2707" s="4" t="s">
        <v>30</v>
      </c>
      <c r="L2707" s="3"/>
      <c r="M2707" s="23" t="s">
        <v>8684</v>
      </c>
      <c r="N2707" s="3"/>
      <c r="O2707" s="3"/>
      <c r="P2707" s="3"/>
      <c r="Q2707" s="3"/>
      <c r="R2707" s="3"/>
      <c r="S2707" s="4">
        <v>1</v>
      </c>
      <c r="T2707" s="4" t="s">
        <v>8685</v>
      </c>
      <c r="U2707" s="3"/>
      <c r="V2707" s="3"/>
      <c r="W2707" s="8"/>
      <c r="X2707" s="4" t="s">
        <v>8686</v>
      </c>
      <c r="Y2707" s="27"/>
      <c r="Z2707" s="165"/>
      <c r="AA2707" s="165"/>
    </row>
    <row r="2708" spans="1:27" ht="16.5" hidden="1">
      <c r="A2708" s="2">
        <f t="shared" si="0"/>
        <v>2705</v>
      </c>
      <c r="B2708" s="3" t="str">
        <f>VLOOKUP(D2708,DSKH!$A:$B,2,0)</f>
        <v>A-502</v>
      </c>
      <c r="C2708" s="4" t="s">
        <v>6242</v>
      </c>
      <c r="D2708" s="4" t="s">
        <v>201</v>
      </c>
      <c r="E2708" s="4" t="s">
        <v>57</v>
      </c>
      <c r="F2708" s="4">
        <v>108055455430</v>
      </c>
      <c r="G2708" s="4" t="s">
        <v>62</v>
      </c>
      <c r="H2708" s="173">
        <v>46097</v>
      </c>
      <c r="I2708" s="4" t="s">
        <v>28</v>
      </c>
      <c r="J2708" s="4" t="s">
        <v>29</v>
      </c>
      <c r="K2708" s="4" t="s">
        <v>89</v>
      </c>
      <c r="L2708" s="3"/>
      <c r="M2708" s="23">
        <v>980165742</v>
      </c>
      <c r="N2708" s="4">
        <v>980165742</v>
      </c>
      <c r="O2708" s="3"/>
      <c r="P2708" s="4">
        <v>1</v>
      </c>
      <c r="Q2708" s="3"/>
      <c r="R2708" s="3"/>
      <c r="S2708" s="3"/>
      <c r="T2708" s="3"/>
      <c r="U2708" s="4" t="s">
        <v>8687</v>
      </c>
      <c r="V2708" s="4">
        <v>202611190809</v>
      </c>
      <c r="W2708" s="6">
        <v>250000</v>
      </c>
      <c r="X2708" s="4" t="s">
        <v>115</v>
      </c>
      <c r="Y2708" s="27"/>
      <c r="Z2708" s="165"/>
      <c r="AA2708" s="165"/>
    </row>
    <row r="2709" spans="1:27" ht="16.5" hidden="1">
      <c r="A2709" s="2">
        <f t="shared" si="0"/>
        <v>2706</v>
      </c>
      <c r="B2709" s="3" t="str">
        <f>VLOOKUP(D2709,DSKH!$A:$B,2,0)</f>
        <v>A-29</v>
      </c>
      <c r="C2709" s="4" t="s">
        <v>6242</v>
      </c>
      <c r="D2709" s="4" t="s">
        <v>92</v>
      </c>
      <c r="E2709" s="4" t="s">
        <v>57</v>
      </c>
      <c r="F2709" s="4">
        <v>108059989920</v>
      </c>
      <c r="G2709" s="4" t="s">
        <v>62</v>
      </c>
      <c r="H2709" s="173">
        <v>46098</v>
      </c>
      <c r="I2709" s="4" t="s">
        <v>28</v>
      </c>
      <c r="J2709" s="4" t="s">
        <v>29</v>
      </c>
      <c r="K2709" s="4" t="s">
        <v>30</v>
      </c>
      <c r="L2709" s="3"/>
      <c r="M2709" s="23" t="s">
        <v>8688</v>
      </c>
      <c r="N2709" s="4" t="s">
        <v>8689</v>
      </c>
      <c r="O2709" s="3"/>
      <c r="P2709" s="3"/>
      <c r="Q2709" s="4">
        <v>1</v>
      </c>
      <c r="R2709" s="3"/>
      <c r="S2709" s="3"/>
      <c r="T2709" s="3"/>
      <c r="U2709" s="4" t="s">
        <v>8690</v>
      </c>
      <c r="V2709" s="4">
        <v>202611193548</v>
      </c>
      <c r="W2709" s="6">
        <v>500000</v>
      </c>
      <c r="X2709" s="4" t="s">
        <v>115</v>
      </c>
      <c r="Y2709" s="27"/>
      <c r="Z2709" s="165"/>
      <c r="AA2709" s="165"/>
    </row>
    <row r="2710" spans="1:27" ht="16.5" hidden="1">
      <c r="A2710" s="2">
        <f t="shared" si="0"/>
        <v>2707</v>
      </c>
      <c r="B2710" s="3" t="str">
        <f>VLOOKUP(D2710,DSKH!$A:$B,2,0)</f>
        <v>A-323</v>
      </c>
      <c r="C2710" s="4" t="s">
        <v>6242</v>
      </c>
      <c r="D2710" s="4" t="s">
        <v>221</v>
      </c>
      <c r="E2710" s="4" t="s">
        <v>5277</v>
      </c>
      <c r="F2710" s="4">
        <v>308317420410</v>
      </c>
      <c r="G2710" s="4" t="s">
        <v>41</v>
      </c>
      <c r="H2710" s="173">
        <v>46093</v>
      </c>
      <c r="I2710" s="4"/>
      <c r="J2710" s="4"/>
      <c r="K2710" s="4"/>
      <c r="L2710" s="4" t="s">
        <v>29</v>
      </c>
      <c r="M2710" s="23" t="s">
        <v>6509</v>
      </c>
      <c r="N2710" s="4" t="s">
        <v>8691</v>
      </c>
      <c r="O2710" s="3"/>
      <c r="P2710" s="3"/>
      <c r="Q2710" s="3"/>
      <c r="R2710" s="3"/>
      <c r="S2710" s="3"/>
      <c r="T2710" s="3"/>
      <c r="U2710" s="3"/>
      <c r="V2710" s="3"/>
      <c r="W2710" s="8"/>
      <c r="X2710" s="3"/>
      <c r="Y2710" s="27"/>
      <c r="Z2710" s="165"/>
      <c r="AA2710" s="165"/>
    </row>
    <row r="2711" spans="1:27" ht="16.5" hidden="1">
      <c r="A2711" s="2">
        <f t="shared" si="0"/>
        <v>2708</v>
      </c>
      <c r="B2711" s="3" t="str">
        <f>VLOOKUP(D2711,DSKH!$A:$B,2,0)</f>
        <v>A-323</v>
      </c>
      <c r="C2711" s="4" t="s">
        <v>6242</v>
      </c>
      <c r="D2711" s="4" t="s">
        <v>221</v>
      </c>
      <c r="E2711" s="4" t="s">
        <v>5277</v>
      </c>
      <c r="F2711" s="4">
        <v>308321731120</v>
      </c>
      <c r="G2711" s="4" t="s">
        <v>41</v>
      </c>
      <c r="H2711" s="173">
        <v>46094</v>
      </c>
      <c r="I2711" s="4"/>
      <c r="J2711" s="4"/>
      <c r="K2711" s="4"/>
      <c r="L2711" s="4" t="s">
        <v>29</v>
      </c>
      <c r="M2711" s="23" t="s">
        <v>7013</v>
      </c>
      <c r="N2711" s="4" t="s">
        <v>8692</v>
      </c>
      <c r="O2711" s="3"/>
      <c r="P2711" s="3"/>
      <c r="Q2711" s="3"/>
      <c r="R2711" s="3"/>
      <c r="S2711" s="3"/>
      <c r="T2711" s="3"/>
      <c r="U2711" s="3"/>
      <c r="V2711" s="3"/>
      <c r="W2711" s="8"/>
      <c r="X2711" s="3"/>
      <c r="Y2711" s="27"/>
      <c r="Z2711" s="165"/>
      <c r="AA2711" s="165"/>
    </row>
    <row r="2712" spans="1:27" ht="16.5" hidden="1">
      <c r="A2712" s="2">
        <f t="shared" si="0"/>
        <v>2709</v>
      </c>
      <c r="B2712" s="3" t="str">
        <f>VLOOKUP(D2712,DSKH!$A:$B,2,0)</f>
        <v>A-502</v>
      </c>
      <c r="C2712" s="4" t="s">
        <v>6242</v>
      </c>
      <c r="D2712" s="4" t="s">
        <v>201</v>
      </c>
      <c r="E2712" s="4" t="s">
        <v>57</v>
      </c>
      <c r="F2712" s="4">
        <v>108064240760</v>
      </c>
      <c r="G2712" s="4" t="s">
        <v>99</v>
      </c>
      <c r="H2712" s="173">
        <v>46099</v>
      </c>
      <c r="I2712" s="4" t="s">
        <v>28</v>
      </c>
      <c r="J2712" s="4" t="s">
        <v>36</v>
      </c>
      <c r="K2712" s="4" t="s">
        <v>89</v>
      </c>
      <c r="L2712" s="3"/>
      <c r="M2712" s="23" t="s">
        <v>8693</v>
      </c>
      <c r="N2712" s="4" t="s">
        <v>8694</v>
      </c>
      <c r="O2712" s="3"/>
      <c r="P2712" s="3"/>
      <c r="Q2712" s="3"/>
      <c r="R2712" s="4">
        <v>1</v>
      </c>
      <c r="S2712" s="3"/>
      <c r="T2712" s="4" t="s">
        <v>8695</v>
      </c>
      <c r="U2712" s="3"/>
      <c r="V2712" s="3"/>
      <c r="W2712" s="8"/>
      <c r="X2712" s="4" t="s">
        <v>182</v>
      </c>
      <c r="Y2712" s="27"/>
      <c r="Z2712" s="165"/>
      <c r="AA2712" s="165"/>
    </row>
    <row r="2713" spans="1:27" ht="16.5" hidden="1">
      <c r="A2713" s="2">
        <f t="shared" si="0"/>
        <v>2710</v>
      </c>
      <c r="B2713" s="3" t="str">
        <f>VLOOKUP(D2713,DSKH!$A:$B,2,0)</f>
        <v>A-502</v>
      </c>
      <c r="C2713" s="4" t="s">
        <v>6242</v>
      </c>
      <c r="D2713" s="4" t="s">
        <v>201</v>
      </c>
      <c r="E2713" s="4" t="s">
        <v>57</v>
      </c>
      <c r="F2713" s="4">
        <v>108067170040</v>
      </c>
      <c r="G2713" s="4" t="s">
        <v>62</v>
      </c>
      <c r="H2713" s="173">
        <v>46100</v>
      </c>
      <c r="I2713" s="4" t="s">
        <v>28</v>
      </c>
      <c r="J2713" s="4" t="s">
        <v>29</v>
      </c>
      <c r="K2713" s="4" t="s">
        <v>89</v>
      </c>
      <c r="L2713" s="3"/>
      <c r="M2713" s="23" t="s">
        <v>8696</v>
      </c>
      <c r="N2713" s="4">
        <v>9354083896</v>
      </c>
      <c r="O2713" s="3"/>
      <c r="P2713" s="3"/>
      <c r="Q2713" s="3"/>
      <c r="R2713" s="4">
        <v>1</v>
      </c>
      <c r="S2713" s="3"/>
      <c r="T2713" s="4" t="s">
        <v>8697</v>
      </c>
      <c r="U2713" s="3"/>
      <c r="V2713" s="3"/>
      <c r="W2713" s="8"/>
      <c r="X2713" s="4" t="s">
        <v>144</v>
      </c>
      <c r="Y2713" s="27"/>
      <c r="Z2713" s="165"/>
      <c r="AA2713" s="165"/>
    </row>
    <row r="2714" spans="1:27" ht="33" hidden="1">
      <c r="A2714" s="2">
        <f t="shared" si="0"/>
        <v>2711</v>
      </c>
      <c r="B2714" s="3" t="str">
        <f>VLOOKUP(D2714,DSKH!$A:$B,2,0)</f>
        <v>A-502</v>
      </c>
      <c r="C2714" s="4" t="s">
        <v>6242</v>
      </c>
      <c r="D2714" s="4" t="s">
        <v>201</v>
      </c>
      <c r="E2714" s="4" t="s">
        <v>57</v>
      </c>
      <c r="F2714" s="4">
        <v>108065111930</v>
      </c>
      <c r="G2714" s="4" t="s">
        <v>62</v>
      </c>
      <c r="H2714" s="173">
        <v>46100</v>
      </c>
      <c r="I2714" s="4" t="s">
        <v>28</v>
      </c>
      <c r="J2714" s="4" t="s">
        <v>36</v>
      </c>
      <c r="K2714" s="4" t="s">
        <v>89</v>
      </c>
      <c r="L2714" s="3"/>
      <c r="M2714" s="23" t="s">
        <v>8698</v>
      </c>
      <c r="N2714" s="4">
        <v>412669355720</v>
      </c>
      <c r="O2714" s="3"/>
      <c r="P2714" s="3"/>
      <c r="Q2714" s="3"/>
      <c r="R2714" s="4">
        <v>1</v>
      </c>
      <c r="S2714" s="3"/>
      <c r="T2714" s="4" t="s">
        <v>8699</v>
      </c>
      <c r="U2714" s="3"/>
      <c r="V2714" s="3"/>
      <c r="W2714" s="8"/>
      <c r="X2714" s="4" t="s">
        <v>119</v>
      </c>
      <c r="Y2714" s="27"/>
      <c r="Z2714" s="165"/>
      <c r="AA2714" s="165"/>
    </row>
    <row r="2715" spans="1:27" ht="33" hidden="1">
      <c r="A2715" s="2">
        <f t="shared" si="0"/>
        <v>2712</v>
      </c>
      <c r="B2715" s="3" t="str">
        <f>VLOOKUP(D2715,DSKH!$A:$B,2,0)</f>
        <v>A-502</v>
      </c>
      <c r="C2715" s="4" t="s">
        <v>6242</v>
      </c>
      <c r="D2715" s="4" t="s">
        <v>201</v>
      </c>
      <c r="E2715" s="4" t="s">
        <v>57</v>
      </c>
      <c r="F2715" s="4">
        <v>108064908230</v>
      </c>
      <c r="G2715" s="4" t="s">
        <v>62</v>
      </c>
      <c r="H2715" s="173">
        <v>46100</v>
      </c>
      <c r="I2715" s="4" t="s">
        <v>28</v>
      </c>
      <c r="J2715" s="4" t="s">
        <v>29</v>
      </c>
      <c r="K2715" s="4" t="s">
        <v>89</v>
      </c>
      <c r="L2715" s="3"/>
      <c r="M2715" s="23" t="s">
        <v>8700</v>
      </c>
      <c r="N2715" s="4">
        <v>412669258612</v>
      </c>
      <c r="O2715" s="3"/>
      <c r="P2715" s="3"/>
      <c r="Q2715" s="3"/>
      <c r="R2715" s="4">
        <v>1</v>
      </c>
      <c r="S2715" s="3"/>
      <c r="T2715" s="4" t="s">
        <v>8662</v>
      </c>
      <c r="U2715" s="3"/>
      <c r="V2715" s="3"/>
      <c r="W2715" s="8"/>
      <c r="X2715" s="4" t="s">
        <v>119</v>
      </c>
      <c r="Y2715" s="27"/>
      <c r="Z2715" s="165"/>
      <c r="AA2715" s="165"/>
    </row>
    <row r="2716" spans="1:27" ht="16.5" hidden="1">
      <c r="A2716" s="2">
        <f t="shared" si="0"/>
        <v>2713</v>
      </c>
      <c r="B2716" s="3" t="str">
        <f>VLOOKUP(D2716,DSKH!$A:$B,2,0)</f>
        <v>A-502</v>
      </c>
      <c r="C2716" s="4" t="s">
        <v>6242</v>
      </c>
      <c r="D2716" s="4" t="s">
        <v>201</v>
      </c>
      <c r="E2716" s="4" t="s">
        <v>57</v>
      </c>
      <c r="F2716" s="4">
        <v>108070404960</v>
      </c>
      <c r="G2716" s="4" t="s">
        <v>62</v>
      </c>
      <c r="H2716" s="173">
        <v>46101</v>
      </c>
      <c r="I2716" s="4" t="s">
        <v>28</v>
      </c>
      <c r="J2716" s="4" t="s">
        <v>29</v>
      </c>
      <c r="K2716" s="4" t="s">
        <v>89</v>
      </c>
      <c r="L2716" s="3"/>
      <c r="M2716" s="23" t="s">
        <v>8701</v>
      </c>
      <c r="N2716" s="4">
        <v>7774794510</v>
      </c>
      <c r="O2716" s="3"/>
      <c r="P2716" s="3"/>
      <c r="Q2716" s="3"/>
      <c r="R2716" s="4">
        <v>1</v>
      </c>
      <c r="S2716" s="3"/>
      <c r="T2716" s="4" t="s">
        <v>8702</v>
      </c>
      <c r="U2716" s="3"/>
      <c r="V2716" s="3"/>
      <c r="W2716" s="8"/>
      <c r="X2716" s="4" t="s">
        <v>144</v>
      </c>
      <c r="Y2716" s="27"/>
      <c r="Z2716" s="165"/>
      <c r="AA2716" s="165"/>
    </row>
    <row r="2717" spans="1:27" ht="16.5" hidden="1">
      <c r="A2717" s="2">
        <f t="shared" si="0"/>
        <v>2714</v>
      </c>
      <c r="B2717" s="3" t="str">
        <f>VLOOKUP(D2717,DSKH!$A:$B,2,0)</f>
        <v>A-502</v>
      </c>
      <c r="C2717" s="4" t="s">
        <v>6242</v>
      </c>
      <c r="D2717" s="4" t="s">
        <v>201</v>
      </c>
      <c r="E2717" s="4" t="s">
        <v>29</v>
      </c>
      <c r="F2717" s="4">
        <v>308334617160</v>
      </c>
      <c r="G2717" s="4" t="s">
        <v>44</v>
      </c>
      <c r="H2717" s="173">
        <v>46098</v>
      </c>
      <c r="I2717" s="4" t="s">
        <v>28</v>
      </c>
      <c r="J2717" s="4" t="s">
        <v>36</v>
      </c>
      <c r="K2717" s="4" t="s">
        <v>89</v>
      </c>
      <c r="L2717" s="3"/>
      <c r="M2717" s="23" t="s">
        <v>8703</v>
      </c>
      <c r="N2717" s="3"/>
      <c r="O2717" s="3"/>
      <c r="P2717" s="3"/>
      <c r="Q2717" s="3"/>
      <c r="R2717" s="4">
        <v>1</v>
      </c>
      <c r="S2717" s="3"/>
      <c r="T2717" s="4" t="s">
        <v>8704</v>
      </c>
      <c r="U2717" s="3"/>
      <c r="V2717" s="3"/>
      <c r="W2717" s="8"/>
      <c r="X2717" s="4" t="s">
        <v>144</v>
      </c>
      <c r="Y2717" s="27"/>
      <c r="Z2717" s="165"/>
      <c r="AA2717" s="165"/>
    </row>
    <row r="2718" spans="1:27" ht="16.5" hidden="1">
      <c r="A2718" s="2">
        <f t="shared" si="0"/>
        <v>2715</v>
      </c>
      <c r="B2718" s="3" t="str">
        <f>VLOOKUP(D2718,DSKH!$A:$B,2,0)</f>
        <v>A-502</v>
      </c>
      <c r="C2718" s="4" t="s">
        <v>6242</v>
      </c>
      <c r="D2718" s="4" t="s">
        <v>201</v>
      </c>
      <c r="E2718" s="4" t="s">
        <v>29</v>
      </c>
      <c r="F2718" s="4">
        <v>308334737340</v>
      </c>
      <c r="G2718" s="4" t="s">
        <v>44</v>
      </c>
      <c r="H2718" s="173">
        <v>46098</v>
      </c>
      <c r="I2718" s="4" t="s">
        <v>28</v>
      </c>
      <c r="J2718" s="4" t="s">
        <v>36</v>
      </c>
      <c r="K2718" s="4" t="s">
        <v>89</v>
      </c>
      <c r="L2718" s="3"/>
      <c r="M2718" s="23" t="s">
        <v>8705</v>
      </c>
      <c r="N2718" s="3"/>
      <c r="O2718" s="3"/>
      <c r="P2718" s="3"/>
      <c r="Q2718" s="3"/>
      <c r="R2718" s="4">
        <v>1</v>
      </c>
      <c r="S2718" s="3"/>
      <c r="T2718" s="4" t="s">
        <v>8706</v>
      </c>
      <c r="U2718" s="3"/>
      <c r="V2718" s="3"/>
      <c r="W2718" s="8"/>
      <c r="X2718" s="4" t="s">
        <v>144</v>
      </c>
      <c r="Y2718" s="27"/>
      <c r="Z2718" s="165"/>
      <c r="AA2718" s="165"/>
    </row>
    <row r="2719" spans="1:27" ht="16.5" hidden="1">
      <c r="A2719" s="2">
        <f t="shared" si="0"/>
        <v>2716</v>
      </c>
      <c r="B2719" s="3" t="str">
        <f>VLOOKUP(D2719,DSKH!$A:$B,2,0)</f>
        <v>A-502</v>
      </c>
      <c r="C2719" s="4" t="s">
        <v>6242</v>
      </c>
      <c r="D2719" s="4" t="s">
        <v>201</v>
      </c>
      <c r="E2719" s="4" t="s">
        <v>29</v>
      </c>
      <c r="F2719" s="4">
        <v>308334833500</v>
      </c>
      <c r="G2719" s="4" t="s">
        <v>44</v>
      </c>
      <c r="H2719" s="173">
        <v>46098</v>
      </c>
      <c r="I2719" s="4" t="s">
        <v>28</v>
      </c>
      <c r="J2719" s="4" t="s">
        <v>36</v>
      </c>
      <c r="K2719" s="4" t="s">
        <v>89</v>
      </c>
      <c r="L2719" s="3"/>
      <c r="M2719" s="23" t="s">
        <v>8707</v>
      </c>
      <c r="N2719" s="3"/>
      <c r="O2719" s="3"/>
      <c r="P2719" s="3"/>
      <c r="Q2719" s="3"/>
      <c r="R2719" s="4">
        <v>1</v>
      </c>
      <c r="S2719" s="3"/>
      <c r="T2719" s="4" t="s">
        <v>8708</v>
      </c>
      <c r="U2719" s="3"/>
      <c r="V2719" s="3"/>
      <c r="W2719" s="8"/>
      <c r="X2719" s="4" t="s">
        <v>119</v>
      </c>
      <c r="Y2719" s="27"/>
      <c r="Z2719" s="165"/>
      <c r="AA2719" s="165"/>
    </row>
    <row r="2720" spans="1:27" ht="16.5" hidden="1">
      <c r="A2720" s="2">
        <f t="shared" si="0"/>
        <v>2717</v>
      </c>
      <c r="B2720" s="3" t="str">
        <f>VLOOKUP(D2720,DSKH!$A:$B,2,0)</f>
        <v>A-502</v>
      </c>
      <c r="C2720" s="4" t="s">
        <v>6242</v>
      </c>
      <c r="D2720" s="4" t="s">
        <v>201</v>
      </c>
      <c r="E2720" s="4" t="s">
        <v>29</v>
      </c>
      <c r="F2720" s="4">
        <v>308337392220</v>
      </c>
      <c r="G2720" s="4" t="s">
        <v>44</v>
      </c>
      <c r="H2720" s="173">
        <v>46099</v>
      </c>
      <c r="I2720" s="4" t="s">
        <v>28</v>
      </c>
      <c r="J2720" s="4" t="s">
        <v>36</v>
      </c>
      <c r="K2720" s="4" t="s">
        <v>89</v>
      </c>
      <c r="L2720" s="3"/>
      <c r="M2720" s="23" t="s">
        <v>8709</v>
      </c>
      <c r="N2720" s="3"/>
      <c r="O2720" s="3"/>
      <c r="P2720" s="3"/>
      <c r="Q2720" s="3"/>
      <c r="R2720" s="4">
        <v>1</v>
      </c>
      <c r="S2720" s="3"/>
      <c r="T2720" s="4" t="s">
        <v>8710</v>
      </c>
      <c r="U2720" s="3"/>
      <c r="V2720" s="3"/>
      <c r="W2720" s="8"/>
      <c r="X2720" s="4" t="s">
        <v>144</v>
      </c>
      <c r="Y2720" s="27"/>
      <c r="Z2720" s="165"/>
      <c r="AA2720" s="165"/>
    </row>
    <row r="2721" spans="1:27" ht="16.5" hidden="1">
      <c r="A2721" s="2">
        <f t="shared" si="0"/>
        <v>2718</v>
      </c>
      <c r="B2721" s="3" t="str">
        <f>VLOOKUP(D2721,DSKH!$A:$B,2,0)</f>
        <v>A-502</v>
      </c>
      <c r="C2721" s="4" t="s">
        <v>6242</v>
      </c>
      <c r="D2721" s="4" t="s">
        <v>201</v>
      </c>
      <c r="E2721" s="4" t="s">
        <v>29</v>
      </c>
      <c r="F2721" s="4">
        <v>308338062820</v>
      </c>
      <c r="G2721" s="4" t="s">
        <v>44</v>
      </c>
      <c r="H2721" s="173">
        <v>46099</v>
      </c>
      <c r="I2721" s="4" t="s">
        <v>28</v>
      </c>
      <c r="J2721" s="4" t="s">
        <v>36</v>
      </c>
      <c r="K2721" s="4" t="s">
        <v>89</v>
      </c>
      <c r="L2721" s="3"/>
      <c r="M2721" s="23" t="s">
        <v>8711</v>
      </c>
      <c r="N2721" s="3"/>
      <c r="O2721" s="3"/>
      <c r="P2721" s="3"/>
      <c r="Q2721" s="3"/>
      <c r="R2721" s="4">
        <v>1</v>
      </c>
      <c r="S2721" s="3"/>
      <c r="T2721" s="4" t="s">
        <v>8712</v>
      </c>
      <c r="U2721" s="3"/>
      <c r="V2721" s="3"/>
      <c r="W2721" s="8"/>
      <c r="X2721" s="4" t="s">
        <v>182</v>
      </c>
      <c r="Y2721" s="27"/>
      <c r="Z2721" s="165"/>
      <c r="AA2721" s="165"/>
    </row>
    <row r="2722" spans="1:27" ht="16.5" hidden="1">
      <c r="A2722" s="2">
        <f t="shared" si="0"/>
        <v>2719</v>
      </c>
      <c r="B2722" s="3" t="str">
        <f>VLOOKUP(D2722,DSKH!$A:$B,2,0)</f>
        <v>A-502</v>
      </c>
      <c r="C2722" s="4" t="s">
        <v>6242</v>
      </c>
      <c r="D2722" s="4" t="s">
        <v>201</v>
      </c>
      <c r="E2722" s="4" t="s">
        <v>29</v>
      </c>
      <c r="F2722" s="4">
        <v>308340376060</v>
      </c>
      <c r="G2722" s="4" t="s">
        <v>44</v>
      </c>
      <c r="H2722" s="173">
        <v>46100</v>
      </c>
      <c r="I2722" s="4" t="s">
        <v>28</v>
      </c>
      <c r="J2722" s="4" t="s">
        <v>29</v>
      </c>
      <c r="K2722" s="4" t="s">
        <v>89</v>
      </c>
      <c r="L2722" s="4"/>
      <c r="M2722" s="23" t="s">
        <v>8713</v>
      </c>
      <c r="N2722" s="3"/>
      <c r="O2722" s="4"/>
      <c r="P2722" s="3"/>
      <c r="Q2722" s="4"/>
      <c r="R2722" s="4">
        <v>1</v>
      </c>
      <c r="S2722" s="3"/>
      <c r="T2722" s="4" t="s">
        <v>8714</v>
      </c>
      <c r="U2722" s="4"/>
      <c r="V2722" s="3"/>
      <c r="W2722" s="8"/>
      <c r="X2722" s="4" t="s">
        <v>115</v>
      </c>
      <c r="Y2722" s="27"/>
      <c r="Z2722" s="165"/>
      <c r="AA2722" s="165"/>
    </row>
    <row r="2723" spans="1:27" ht="16.5" hidden="1">
      <c r="A2723" s="2">
        <f t="shared" si="0"/>
        <v>2720</v>
      </c>
      <c r="B2723" s="3" t="str">
        <f>VLOOKUP(D2723,DSKH!$A:$B,2,0)</f>
        <v>A-502</v>
      </c>
      <c r="C2723" s="4" t="s">
        <v>6242</v>
      </c>
      <c r="D2723" s="4" t="s">
        <v>201</v>
      </c>
      <c r="E2723" s="4" t="s">
        <v>29</v>
      </c>
      <c r="F2723" s="4">
        <v>308345290650</v>
      </c>
      <c r="G2723" s="4" t="s">
        <v>44</v>
      </c>
      <c r="H2723" s="173">
        <v>46101</v>
      </c>
      <c r="I2723" s="4" t="s">
        <v>28</v>
      </c>
      <c r="J2723" s="4" t="s">
        <v>29</v>
      </c>
      <c r="K2723" s="4" t="s">
        <v>89</v>
      </c>
      <c r="L2723" s="4"/>
      <c r="M2723" s="23" t="s">
        <v>8715</v>
      </c>
      <c r="N2723" s="3"/>
      <c r="O2723" s="4"/>
      <c r="P2723" s="3"/>
      <c r="Q2723" s="4"/>
      <c r="R2723" s="4">
        <v>1</v>
      </c>
      <c r="S2723" s="3"/>
      <c r="T2723" s="4" t="s">
        <v>8716</v>
      </c>
      <c r="U2723" s="4"/>
      <c r="V2723" s="3"/>
      <c r="W2723" s="8"/>
      <c r="X2723" s="4" t="s">
        <v>119</v>
      </c>
      <c r="Y2723" s="27"/>
      <c r="Z2723" s="165"/>
      <c r="AA2723" s="165"/>
    </row>
    <row r="2724" spans="1:27" ht="16.5" hidden="1">
      <c r="A2724" s="2">
        <f t="shared" si="0"/>
        <v>2721</v>
      </c>
      <c r="B2724" s="3" t="str">
        <f>VLOOKUP(D2724,DSKH!$A:$B,2,0)</f>
        <v>A-29</v>
      </c>
      <c r="C2724" s="4" t="s">
        <v>6242</v>
      </c>
      <c r="D2724" s="4" t="s">
        <v>92</v>
      </c>
      <c r="E2724" s="4" t="s">
        <v>57</v>
      </c>
      <c r="F2724" s="4">
        <v>108072029550</v>
      </c>
      <c r="G2724" s="4" t="s">
        <v>62</v>
      </c>
      <c r="H2724" s="173">
        <v>46101</v>
      </c>
      <c r="I2724" s="4" t="s">
        <v>28</v>
      </c>
      <c r="J2724" s="4" t="s">
        <v>29</v>
      </c>
      <c r="K2724" s="4" t="s">
        <v>30</v>
      </c>
      <c r="L2724" s="4"/>
      <c r="M2724" s="23" t="s">
        <v>8717</v>
      </c>
      <c r="N2724" s="4">
        <v>92160968865</v>
      </c>
      <c r="O2724" s="4"/>
      <c r="P2724" s="3"/>
      <c r="Q2724" s="4"/>
      <c r="R2724" s="4">
        <v>1</v>
      </c>
      <c r="S2724" s="3"/>
      <c r="T2724" s="4" t="s">
        <v>8718</v>
      </c>
      <c r="U2724" s="4"/>
      <c r="V2724" s="3"/>
      <c r="W2724" s="8"/>
      <c r="X2724" s="4" t="s">
        <v>64</v>
      </c>
      <c r="Y2724" s="23"/>
      <c r="Z2724" s="165"/>
      <c r="AA2724" s="165"/>
    </row>
    <row r="2725" spans="1:27" ht="16.5" hidden="1">
      <c r="A2725" s="2">
        <f t="shared" si="0"/>
        <v>2722</v>
      </c>
      <c r="B2725" s="3" t="str">
        <f>VLOOKUP(D2725,DSKH!$A:$B,2,0)</f>
        <v>A-29</v>
      </c>
      <c r="C2725" s="4" t="s">
        <v>6242</v>
      </c>
      <c r="D2725" s="4" t="s">
        <v>92</v>
      </c>
      <c r="E2725" s="4" t="s">
        <v>29</v>
      </c>
      <c r="F2725" s="4">
        <v>308346381030</v>
      </c>
      <c r="G2725" s="4" t="s">
        <v>44</v>
      </c>
      <c r="H2725" s="173">
        <v>46101</v>
      </c>
      <c r="I2725" s="4" t="s">
        <v>28</v>
      </c>
      <c r="J2725" s="4" t="s">
        <v>29</v>
      </c>
      <c r="K2725" s="4" t="s">
        <v>30</v>
      </c>
      <c r="L2725" s="3"/>
      <c r="M2725" s="23" t="s">
        <v>8719</v>
      </c>
      <c r="N2725" s="3"/>
      <c r="O2725" s="4" t="s">
        <v>8720</v>
      </c>
      <c r="P2725" s="3"/>
      <c r="Q2725" s="4">
        <v>1</v>
      </c>
      <c r="R2725" s="3"/>
      <c r="S2725" s="3"/>
      <c r="T2725" s="3"/>
      <c r="U2725" s="4" t="s">
        <v>8721</v>
      </c>
      <c r="V2725" s="3"/>
      <c r="W2725" s="8"/>
      <c r="X2725" s="4" t="s">
        <v>115</v>
      </c>
      <c r="Y2725" s="27"/>
      <c r="Z2725" s="165"/>
      <c r="AA2725" s="165"/>
    </row>
    <row r="2726" spans="1:27" ht="16.5" hidden="1">
      <c r="A2726" s="2">
        <f t="shared" si="0"/>
        <v>2723</v>
      </c>
      <c r="B2726" s="3" t="str">
        <f>VLOOKUP(D2726,DSKH!$A:$B,2,0)</f>
        <v>A-383</v>
      </c>
      <c r="C2726" s="4" t="s">
        <v>238</v>
      </c>
      <c r="D2726" s="4" t="s">
        <v>95</v>
      </c>
      <c r="E2726" s="4" t="s">
        <v>29</v>
      </c>
      <c r="F2726" s="4">
        <v>308349540830</v>
      </c>
      <c r="G2726" s="4" t="s">
        <v>41</v>
      </c>
      <c r="H2726" s="173">
        <v>46102</v>
      </c>
      <c r="I2726" s="4" t="s">
        <v>28</v>
      </c>
      <c r="J2726" s="4" t="s">
        <v>240</v>
      </c>
      <c r="K2726" s="4" t="s">
        <v>30</v>
      </c>
      <c r="L2726" s="4"/>
      <c r="M2726" s="23" t="s">
        <v>8722</v>
      </c>
      <c r="N2726" s="4">
        <v>132600038664072</v>
      </c>
      <c r="O2726" s="4"/>
      <c r="P2726" s="3"/>
      <c r="Q2726" s="4"/>
      <c r="R2726" s="3"/>
      <c r="S2726" s="4">
        <v>1</v>
      </c>
      <c r="T2726" s="4" t="s">
        <v>8723</v>
      </c>
      <c r="U2726" s="4"/>
      <c r="V2726" s="3"/>
      <c r="W2726" s="8"/>
      <c r="X2726" s="4"/>
      <c r="Y2726" s="27"/>
      <c r="Z2726" s="165"/>
      <c r="AA2726" s="165"/>
    </row>
    <row r="2727" spans="1:27" ht="16.5" hidden="1">
      <c r="A2727" s="2">
        <f t="shared" si="0"/>
        <v>2724</v>
      </c>
      <c r="B2727" s="3" t="str">
        <f>VLOOKUP(D2727,DSKH!$A:$B,2,0)</f>
        <v>A-383</v>
      </c>
      <c r="C2727" s="4" t="s">
        <v>238</v>
      </c>
      <c r="D2727" s="4" t="s">
        <v>95</v>
      </c>
      <c r="E2727" s="4" t="s">
        <v>29</v>
      </c>
      <c r="F2727" s="4">
        <v>308349477720</v>
      </c>
      <c r="G2727" s="4" t="s">
        <v>41</v>
      </c>
      <c r="H2727" s="173">
        <v>46102</v>
      </c>
      <c r="I2727" s="4" t="s">
        <v>28</v>
      </c>
      <c r="J2727" s="4" t="s">
        <v>240</v>
      </c>
      <c r="K2727" s="4" t="s">
        <v>30</v>
      </c>
      <c r="L2727" s="4"/>
      <c r="M2727" s="23" t="s">
        <v>8724</v>
      </c>
      <c r="N2727" s="4">
        <v>132600038575565</v>
      </c>
      <c r="O2727" s="3"/>
      <c r="P2727" s="3"/>
      <c r="Q2727" s="3"/>
      <c r="R2727" s="3"/>
      <c r="S2727" s="4">
        <v>1</v>
      </c>
      <c r="T2727" s="4" t="s">
        <v>8725</v>
      </c>
      <c r="U2727" s="3"/>
      <c r="V2727" s="3"/>
      <c r="W2727" s="8"/>
      <c r="X2727" s="3"/>
      <c r="Y2727" s="27"/>
      <c r="Z2727" s="165"/>
      <c r="AA2727" s="165"/>
    </row>
    <row r="2728" spans="1:27" ht="16.5" hidden="1">
      <c r="A2728" s="2">
        <f t="shared" si="0"/>
        <v>2725</v>
      </c>
      <c r="B2728" s="3" t="str">
        <f>VLOOKUP(D2728,DSKH!$A:$B,2,0)</f>
        <v>A-383</v>
      </c>
      <c r="C2728" s="4" t="s">
        <v>238</v>
      </c>
      <c r="D2728" s="4" t="s">
        <v>95</v>
      </c>
      <c r="E2728" s="4" t="s">
        <v>29</v>
      </c>
      <c r="F2728" s="4">
        <v>308349037420</v>
      </c>
      <c r="G2728" s="4" t="s">
        <v>41</v>
      </c>
      <c r="H2728" s="173">
        <v>46102</v>
      </c>
      <c r="I2728" s="4" t="s">
        <v>28</v>
      </c>
      <c r="J2728" s="4" t="s">
        <v>240</v>
      </c>
      <c r="K2728" s="4" t="s">
        <v>30</v>
      </c>
      <c r="L2728" s="4"/>
      <c r="M2728" s="23" t="s">
        <v>8726</v>
      </c>
      <c r="N2728" s="4">
        <v>132600038643062</v>
      </c>
      <c r="O2728" s="3"/>
      <c r="P2728" s="3"/>
      <c r="Q2728" s="3"/>
      <c r="R2728" s="3"/>
      <c r="S2728" s="4">
        <v>1</v>
      </c>
      <c r="T2728" s="4" t="s">
        <v>8727</v>
      </c>
      <c r="U2728" s="3"/>
      <c r="V2728" s="3"/>
      <c r="W2728" s="8"/>
      <c r="X2728" s="3"/>
      <c r="Y2728" s="27"/>
      <c r="Z2728" s="165"/>
      <c r="AA2728" s="165"/>
    </row>
    <row r="2729" spans="1:27" ht="16.5" hidden="1">
      <c r="A2729" s="2">
        <f t="shared" si="0"/>
        <v>2726</v>
      </c>
      <c r="B2729" s="3" t="str">
        <f>VLOOKUP(D2729,DSKH!$A:$B,2,0)</f>
        <v>A-383</v>
      </c>
      <c r="C2729" s="4" t="s">
        <v>238</v>
      </c>
      <c r="D2729" s="4" t="s">
        <v>95</v>
      </c>
      <c r="E2729" s="4" t="s">
        <v>29</v>
      </c>
      <c r="F2729" s="4">
        <v>308348640260</v>
      </c>
      <c r="G2729" s="4" t="s">
        <v>41</v>
      </c>
      <c r="H2729" s="173">
        <v>46101</v>
      </c>
      <c r="I2729" s="4" t="s">
        <v>28</v>
      </c>
      <c r="J2729" s="4" t="s">
        <v>240</v>
      </c>
      <c r="K2729" s="4" t="s">
        <v>30</v>
      </c>
      <c r="L2729" s="4"/>
      <c r="M2729" s="23">
        <v>74</v>
      </c>
      <c r="N2729" s="4">
        <v>132600038641022</v>
      </c>
      <c r="O2729" s="3"/>
      <c r="P2729" s="3"/>
      <c r="Q2729" s="3"/>
      <c r="R2729" s="3"/>
      <c r="S2729" s="4">
        <v>1</v>
      </c>
      <c r="T2729" s="4" t="s">
        <v>8728</v>
      </c>
      <c r="U2729" s="3"/>
      <c r="V2729" s="3"/>
      <c r="W2729" s="8"/>
      <c r="X2729" s="3"/>
      <c r="Y2729" s="27"/>
      <c r="Z2729" s="165"/>
      <c r="AA2729" s="165"/>
    </row>
    <row r="2730" spans="1:27" ht="16.5" hidden="1">
      <c r="A2730" s="2">
        <f t="shared" si="0"/>
        <v>2727</v>
      </c>
      <c r="B2730" s="3" t="str">
        <f>VLOOKUP(D2730,DSKH!$A:$B,2,0)</f>
        <v>A-383</v>
      </c>
      <c r="C2730" s="4" t="s">
        <v>238</v>
      </c>
      <c r="D2730" s="4" t="s">
        <v>95</v>
      </c>
      <c r="E2730" s="4" t="s">
        <v>29</v>
      </c>
      <c r="F2730" s="4">
        <v>308348564440</v>
      </c>
      <c r="G2730" s="4" t="s">
        <v>41</v>
      </c>
      <c r="H2730" s="173">
        <v>46101</v>
      </c>
      <c r="I2730" s="4" t="s">
        <v>28</v>
      </c>
      <c r="J2730" s="4" t="s">
        <v>240</v>
      </c>
      <c r="K2730" s="4" t="s">
        <v>30</v>
      </c>
      <c r="L2730" s="4"/>
      <c r="M2730" s="23" t="s">
        <v>8729</v>
      </c>
      <c r="N2730" s="4">
        <v>132600038640116</v>
      </c>
      <c r="O2730" s="3"/>
      <c r="P2730" s="3"/>
      <c r="Q2730" s="3"/>
      <c r="R2730" s="3"/>
      <c r="S2730" s="4">
        <v>1</v>
      </c>
      <c r="T2730" s="4" t="s">
        <v>8730</v>
      </c>
      <c r="U2730" s="3"/>
      <c r="V2730" s="3"/>
      <c r="W2730" s="8"/>
      <c r="X2730" s="3"/>
      <c r="Y2730" s="27"/>
      <c r="Z2730" s="165"/>
      <c r="AA2730" s="165"/>
    </row>
    <row r="2731" spans="1:27" ht="16.5" hidden="1">
      <c r="A2731" s="2">
        <f t="shared" si="0"/>
        <v>2728</v>
      </c>
      <c r="B2731" s="3" t="str">
        <f>VLOOKUP(D2731,DSKH!$A:$B,2,0)</f>
        <v>A-383</v>
      </c>
      <c r="C2731" s="4" t="s">
        <v>238</v>
      </c>
      <c r="D2731" s="4" t="s">
        <v>95</v>
      </c>
      <c r="E2731" s="4" t="s">
        <v>29</v>
      </c>
      <c r="F2731" s="4">
        <v>308347226150</v>
      </c>
      <c r="G2731" s="4" t="s">
        <v>44</v>
      </c>
      <c r="H2731" s="173">
        <v>46101</v>
      </c>
      <c r="I2731" s="4" t="s">
        <v>28</v>
      </c>
      <c r="J2731" s="4" t="s">
        <v>240</v>
      </c>
      <c r="K2731" s="4" t="s">
        <v>30</v>
      </c>
      <c r="L2731" s="4"/>
      <c r="M2731" s="23" t="s">
        <v>8731</v>
      </c>
      <c r="N2731" s="4">
        <v>132600038627199</v>
      </c>
      <c r="O2731" s="3"/>
      <c r="P2731" s="3"/>
      <c r="Q2731" s="3"/>
      <c r="R2731" s="3"/>
      <c r="S2731" s="4">
        <v>1</v>
      </c>
      <c r="T2731" s="4" t="s">
        <v>8732</v>
      </c>
      <c r="U2731" s="3"/>
      <c r="V2731" s="3"/>
      <c r="W2731" s="8"/>
      <c r="X2731" s="3"/>
      <c r="Y2731" s="27"/>
      <c r="Z2731" s="165"/>
      <c r="AA2731" s="165"/>
    </row>
    <row r="2732" spans="1:27" ht="16.5" hidden="1">
      <c r="A2732" s="2">
        <f t="shared" si="0"/>
        <v>2729</v>
      </c>
      <c r="B2732" s="3" t="str">
        <f>VLOOKUP(D2732,DSKH!$A:$B,2,0)</f>
        <v>A-383</v>
      </c>
      <c r="C2732" s="4" t="s">
        <v>238</v>
      </c>
      <c r="D2732" s="4" t="s">
        <v>95</v>
      </c>
      <c r="E2732" s="4" t="s">
        <v>29</v>
      </c>
      <c r="F2732" s="4">
        <v>308347376910</v>
      </c>
      <c r="G2732" s="4" t="s">
        <v>41</v>
      </c>
      <c r="H2732" s="173">
        <v>46101</v>
      </c>
      <c r="I2732" s="4" t="s">
        <v>28</v>
      </c>
      <c r="J2732" s="4" t="s">
        <v>240</v>
      </c>
      <c r="K2732" s="4" t="s">
        <v>30</v>
      </c>
      <c r="L2732" s="4"/>
      <c r="M2732" s="23" t="s">
        <v>8733</v>
      </c>
      <c r="N2732" s="4">
        <v>132600038621616</v>
      </c>
      <c r="O2732" s="3"/>
      <c r="P2732" s="3"/>
      <c r="Q2732" s="3"/>
      <c r="R2732" s="3"/>
      <c r="S2732" s="4">
        <v>1</v>
      </c>
      <c r="T2732" s="4" t="s">
        <v>8734</v>
      </c>
      <c r="U2732" s="3"/>
      <c r="V2732" s="3"/>
      <c r="W2732" s="8"/>
      <c r="X2732" s="3"/>
      <c r="Y2732" s="27"/>
      <c r="Z2732" s="165"/>
      <c r="AA2732" s="165"/>
    </row>
    <row r="2733" spans="1:27" ht="16.5" hidden="1">
      <c r="A2733" s="2">
        <f t="shared" si="0"/>
        <v>2730</v>
      </c>
      <c r="B2733" s="3" t="str">
        <f>VLOOKUP(D2733,DSKH!$A:$B,2,0)</f>
        <v>A-383</v>
      </c>
      <c r="C2733" s="4" t="s">
        <v>238</v>
      </c>
      <c r="D2733" s="4" t="s">
        <v>95</v>
      </c>
      <c r="E2733" s="4" t="s">
        <v>29</v>
      </c>
      <c r="F2733" s="4">
        <v>308347316560</v>
      </c>
      <c r="G2733" s="4" t="s">
        <v>41</v>
      </c>
      <c r="H2733" s="173">
        <v>46101</v>
      </c>
      <c r="I2733" s="4" t="s">
        <v>28</v>
      </c>
      <c r="J2733" s="4" t="s">
        <v>240</v>
      </c>
      <c r="K2733" s="4" t="s">
        <v>30</v>
      </c>
      <c r="L2733" s="4"/>
      <c r="M2733" s="23" t="s">
        <v>8735</v>
      </c>
      <c r="N2733" s="4">
        <v>132600038619772</v>
      </c>
      <c r="O2733" s="3"/>
      <c r="P2733" s="3"/>
      <c r="Q2733" s="3"/>
      <c r="R2733" s="3"/>
      <c r="S2733" s="4">
        <v>1</v>
      </c>
      <c r="T2733" s="4" t="s">
        <v>8736</v>
      </c>
      <c r="U2733" s="3"/>
      <c r="V2733" s="3"/>
      <c r="W2733" s="8"/>
      <c r="X2733" s="3"/>
      <c r="Y2733" s="27"/>
      <c r="Z2733" s="165"/>
      <c r="AA2733" s="165"/>
    </row>
    <row r="2734" spans="1:27" ht="16.5" hidden="1">
      <c r="A2734" s="2">
        <f t="shared" si="0"/>
        <v>2731</v>
      </c>
      <c r="B2734" s="3" t="str">
        <f>VLOOKUP(D2734,DSKH!$A:$B,2,0)</f>
        <v>A-383</v>
      </c>
      <c r="C2734" s="4" t="s">
        <v>238</v>
      </c>
      <c r="D2734" s="4" t="s">
        <v>95</v>
      </c>
      <c r="E2734" s="4" t="s">
        <v>29</v>
      </c>
      <c r="F2734" s="4">
        <v>308346875560</v>
      </c>
      <c r="G2734" s="4" t="s">
        <v>41</v>
      </c>
      <c r="H2734" s="173">
        <v>46101</v>
      </c>
      <c r="I2734" s="4" t="s">
        <v>28</v>
      </c>
      <c r="J2734" s="4" t="s">
        <v>240</v>
      </c>
      <c r="K2734" s="4" t="s">
        <v>30</v>
      </c>
      <c r="L2734" s="4"/>
      <c r="M2734" s="23">
        <v>73</v>
      </c>
      <c r="N2734" s="4">
        <v>132600038614902</v>
      </c>
      <c r="O2734" s="3"/>
      <c r="P2734" s="3"/>
      <c r="Q2734" s="3"/>
      <c r="R2734" s="3"/>
      <c r="S2734" s="4">
        <v>1</v>
      </c>
      <c r="T2734" s="4" t="s">
        <v>8737</v>
      </c>
      <c r="U2734" s="3"/>
      <c r="V2734" s="3"/>
      <c r="W2734" s="8"/>
      <c r="X2734" s="3"/>
      <c r="Y2734" s="27"/>
      <c r="Z2734" s="165"/>
      <c r="AA2734" s="165"/>
    </row>
    <row r="2735" spans="1:27" ht="16.5" hidden="1">
      <c r="A2735" s="2">
        <f t="shared" si="0"/>
        <v>2732</v>
      </c>
      <c r="B2735" s="3" t="str">
        <f>VLOOKUP(D2735,DSKH!$A:$B,2,0)</f>
        <v>A-383</v>
      </c>
      <c r="C2735" s="4" t="s">
        <v>238</v>
      </c>
      <c r="D2735" s="4" t="s">
        <v>95</v>
      </c>
      <c r="E2735" s="4" t="s">
        <v>57</v>
      </c>
      <c r="F2735" s="4">
        <v>108071872750</v>
      </c>
      <c r="G2735" s="4" t="s">
        <v>83</v>
      </c>
      <c r="H2735" s="173">
        <v>46101</v>
      </c>
      <c r="I2735" s="4" t="s">
        <v>28</v>
      </c>
      <c r="J2735" s="4" t="s">
        <v>239</v>
      </c>
      <c r="K2735" s="4" t="s">
        <v>30</v>
      </c>
      <c r="L2735" s="4"/>
      <c r="M2735" s="23" t="s">
        <v>8738</v>
      </c>
      <c r="N2735" s="4" t="s">
        <v>8739</v>
      </c>
      <c r="O2735" s="3"/>
      <c r="P2735" s="3"/>
      <c r="Q2735" s="3"/>
      <c r="R2735" s="4">
        <v>1</v>
      </c>
      <c r="S2735" s="4"/>
      <c r="T2735" s="4" t="s">
        <v>8740</v>
      </c>
      <c r="U2735" s="3"/>
      <c r="V2735" s="3"/>
      <c r="W2735" s="8"/>
      <c r="X2735" s="3"/>
      <c r="Y2735" s="27"/>
      <c r="Z2735" s="165"/>
      <c r="AA2735" s="165"/>
    </row>
    <row r="2736" spans="1:27" ht="16.5" hidden="1">
      <c r="A2736" s="2">
        <f t="shared" si="0"/>
        <v>2733</v>
      </c>
      <c r="B2736" s="3" t="str">
        <f>VLOOKUP(D2736,DSKH!$A:$B,2,0)</f>
        <v>A-18</v>
      </c>
      <c r="C2736" s="4" t="s">
        <v>238</v>
      </c>
      <c r="D2736" s="4" t="s">
        <v>189</v>
      </c>
      <c r="E2736" s="4" t="s">
        <v>29</v>
      </c>
      <c r="F2736" s="4">
        <v>308350472050</v>
      </c>
      <c r="G2736" s="4" t="s">
        <v>53</v>
      </c>
      <c r="H2736" s="173">
        <v>46102</v>
      </c>
      <c r="I2736" s="4" t="s">
        <v>28</v>
      </c>
      <c r="J2736" s="4" t="s">
        <v>239</v>
      </c>
      <c r="K2736" s="4" t="s">
        <v>54</v>
      </c>
      <c r="L2736" s="4"/>
      <c r="M2736" s="23">
        <v>6420012446</v>
      </c>
      <c r="N2736" s="4">
        <v>122600038675090</v>
      </c>
      <c r="O2736" s="3"/>
      <c r="P2736" s="3"/>
      <c r="Q2736" s="4">
        <v>1</v>
      </c>
      <c r="R2736" s="3"/>
      <c r="S2736" s="4"/>
      <c r="T2736" s="3"/>
      <c r="U2736" s="4" t="s">
        <v>8741</v>
      </c>
      <c r="V2736" s="3"/>
      <c r="W2736" s="8"/>
      <c r="X2736" s="4" t="s">
        <v>115</v>
      </c>
      <c r="Y2736" s="27"/>
      <c r="Z2736" s="165"/>
      <c r="AA2736" s="165"/>
    </row>
    <row r="2737" spans="1:27" ht="16.5" hidden="1">
      <c r="A2737" s="2">
        <f t="shared" si="0"/>
        <v>2734</v>
      </c>
      <c r="B2737" s="3" t="str">
        <f>VLOOKUP(D2737,DSKH!$A:$B,2,0)</f>
        <v>A-18</v>
      </c>
      <c r="C2737" s="4" t="s">
        <v>238</v>
      </c>
      <c r="D2737" s="4" t="s">
        <v>189</v>
      </c>
      <c r="E2737" s="4" t="s">
        <v>29</v>
      </c>
      <c r="F2737" s="4">
        <v>308350386060</v>
      </c>
      <c r="G2737" s="4" t="s">
        <v>53</v>
      </c>
      <c r="H2737" s="173">
        <v>46102</v>
      </c>
      <c r="I2737" s="4" t="s">
        <v>28</v>
      </c>
      <c r="J2737" s="4" t="s">
        <v>240</v>
      </c>
      <c r="K2737" s="4" t="s">
        <v>54</v>
      </c>
      <c r="L2737" s="4"/>
      <c r="M2737" s="23">
        <v>6420012421</v>
      </c>
      <c r="N2737" s="4">
        <v>122600038674136</v>
      </c>
      <c r="O2737" s="3"/>
      <c r="P2737" s="229">
        <v>1</v>
      </c>
      <c r="Q2737" s="3"/>
      <c r="R2737" s="3"/>
      <c r="S2737" s="4"/>
      <c r="T2737" s="3"/>
      <c r="U2737" s="229" t="s">
        <v>8742</v>
      </c>
      <c r="V2737" s="3"/>
      <c r="W2737" s="8"/>
      <c r="X2737" s="229" t="s">
        <v>136</v>
      </c>
      <c r="Y2737" s="232" t="s">
        <v>198</v>
      </c>
      <c r="Z2737" s="165"/>
      <c r="AA2737" s="165"/>
    </row>
    <row r="2738" spans="1:27" ht="16.5" hidden="1">
      <c r="A2738" s="2">
        <f t="shared" si="0"/>
        <v>2735</v>
      </c>
      <c r="B2738" s="3" t="str">
        <f>VLOOKUP(D2738,DSKH!$A:$B,2,0)</f>
        <v>A-18</v>
      </c>
      <c r="C2738" s="4" t="s">
        <v>238</v>
      </c>
      <c r="D2738" s="4" t="s">
        <v>189</v>
      </c>
      <c r="E2738" s="4" t="s">
        <v>29</v>
      </c>
      <c r="F2738" s="4">
        <v>308350359130</v>
      </c>
      <c r="G2738" s="4" t="s">
        <v>53</v>
      </c>
      <c r="H2738" s="173">
        <v>46102</v>
      </c>
      <c r="I2738" s="4" t="s">
        <v>28</v>
      </c>
      <c r="J2738" s="4" t="s">
        <v>239</v>
      </c>
      <c r="K2738" s="4" t="s">
        <v>54</v>
      </c>
      <c r="L2738" s="4"/>
      <c r="M2738" s="23">
        <v>6420012420</v>
      </c>
      <c r="N2738" s="4">
        <v>122600038667572</v>
      </c>
      <c r="O2738" s="3"/>
      <c r="P2738" s="223"/>
      <c r="Q2738" s="3"/>
      <c r="R2738" s="3"/>
      <c r="S2738" s="4"/>
      <c r="T2738" s="3"/>
      <c r="U2738" s="223"/>
      <c r="V2738" s="3"/>
      <c r="W2738" s="8"/>
      <c r="X2738" s="223"/>
      <c r="Y2738" s="223"/>
      <c r="Z2738" s="165"/>
      <c r="AA2738" s="165"/>
    </row>
    <row r="2739" spans="1:27" ht="16.5" hidden="1">
      <c r="A2739" s="2">
        <f t="shared" si="0"/>
        <v>2736</v>
      </c>
      <c r="B2739" s="3" t="str">
        <f>VLOOKUP(D2739,DSKH!$A:$B,2,0)</f>
        <v>A-18</v>
      </c>
      <c r="C2739" s="4" t="s">
        <v>238</v>
      </c>
      <c r="D2739" s="4" t="s">
        <v>189</v>
      </c>
      <c r="E2739" s="4" t="s">
        <v>29</v>
      </c>
      <c r="F2739" s="4">
        <v>308345482710</v>
      </c>
      <c r="G2739" s="4" t="s">
        <v>53</v>
      </c>
      <c r="H2739" s="173">
        <v>46101</v>
      </c>
      <c r="I2739" s="4" t="s">
        <v>28</v>
      </c>
      <c r="J2739" s="4" t="s">
        <v>239</v>
      </c>
      <c r="K2739" s="4" t="s">
        <v>54</v>
      </c>
      <c r="L2739" s="4"/>
      <c r="M2739" s="23">
        <v>6420012395</v>
      </c>
      <c r="N2739" s="4">
        <v>132600038605151</v>
      </c>
      <c r="O2739" s="3"/>
      <c r="P2739" s="3"/>
      <c r="Q2739" s="4">
        <v>1</v>
      </c>
      <c r="R2739" s="3"/>
      <c r="S2739" s="4"/>
      <c r="T2739" s="3"/>
      <c r="U2739" s="4" t="s">
        <v>8743</v>
      </c>
      <c r="V2739" s="3"/>
      <c r="W2739" s="8"/>
      <c r="X2739" s="4" t="s">
        <v>115</v>
      </c>
      <c r="Y2739" s="27"/>
      <c r="Z2739" s="165"/>
      <c r="AA2739" s="165"/>
    </row>
    <row r="2740" spans="1:27" ht="16.5" hidden="1">
      <c r="A2740" s="2">
        <f t="shared" si="0"/>
        <v>2737</v>
      </c>
      <c r="B2740" s="3" t="str">
        <f>VLOOKUP(D2740,DSKH!$A:$B,2,0)</f>
        <v>A-18</v>
      </c>
      <c r="C2740" s="4" t="s">
        <v>238</v>
      </c>
      <c r="D2740" s="4" t="s">
        <v>189</v>
      </c>
      <c r="E2740" s="4" t="s">
        <v>29</v>
      </c>
      <c r="F2740" s="4">
        <v>308345293930</v>
      </c>
      <c r="G2740" s="4" t="s">
        <v>53</v>
      </c>
      <c r="H2740" s="173">
        <v>46101</v>
      </c>
      <c r="I2740" s="4" t="s">
        <v>28</v>
      </c>
      <c r="J2740" s="4" t="s">
        <v>239</v>
      </c>
      <c r="K2740" s="4" t="s">
        <v>54</v>
      </c>
      <c r="L2740" s="4"/>
      <c r="M2740" s="23">
        <v>6420012445</v>
      </c>
      <c r="N2740" s="4">
        <v>122600038603992</v>
      </c>
      <c r="O2740" s="3"/>
      <c r="P2740" s="3"/>
      <c r="Q2740" s="4">
        <v>3</v>
      </c>
      <c r="R2740" s="4"/>
      <c r="S2740" s="3"/>
      <c r="T2740" s="4"/>
      <c r="U2740" s="4" t="s">
        <v>8744</v>
      </c>
      <c r="V2740" s="3"/>
      <c r="W2740" s="8"/>
      <c r="X2740" s="4" t="s">
        <v>115</v>
      </c>
      <c r="Y2740" s="27"/>
      <c r="Z2740" s="165"/>
      <c r="AA2740" s="165"/>
    </row>
    <row r="2741" spans="1:27" ht="16.5" hidden="1">
      <c r="A2741" s="2">
        <f t="shared" si="0"/>
        <v>2738</v>
      </c>
      <c r="B2741" s="3" t="str">
        <f>VLOOKUP(D2741,DSKH!$A:$B,2,0)</f>
        <v>A-18</v>
      </c>
      <c r="C2741" s="4" t="s">
        <v>238</v>
      </c>
      <c r="D2741" s="4" t="s">
        <v>189</v>
      </c>
      <c r="E2741" s="4" t="s">
        <v>57</v>
      </c>
      <c r="F2741" s="4">
        <v>108067428230</v>
      </c>
      <c r="G2741" s="4" t="s">
        <v>32</v>
      </c>
      <c r="H2741" s="173">
        <v>46100</v>
      </c>
      <c r="I2741" s="4" t="s">
        <v>28</v>
      </c>
      <c r="J2741" s="4"/>
      <c r="K2741" s="4" t="s">
        <v>54</v>
      </c>
      <c r="L2741" s="4"/>
      <c r="M2741" s="23" t="s">
        <v>8745</v>
      </c>
      <c r="N2741" s="4" t="s">
        <v>8746</v>
      </c>
      <c r="O2741" s="3"/>
      <c r="P2741" s="3"/>
      <c r="Q2741" s="4"/>
      <c r="R2741" s="4">
        <v>1</v>
      </c>
      <c r="S2741" s="3"/>
      <c r="T2741" s="4" t="s">
        <v>476</v>
      </c>
      <c r="U2741" s="4"/>
      <c r="V2741" s="4"/>
      <c r="W2741" s="6"/>
      <c r="X2741" s="4"/>
      <c r="Y2741" s="23"/>
      <c r="Z2741" s="165"/>
      <c r="AA2741" s="165"/>
    </row>
    <row r="2742" spans="1:27" ht="16.5" hidden="1">
      <c r="A2742" s="2">
        <f t="shared" si="0"/>
        <v>2739</v>
      </c>
      <c r="B2742" s="3" t="str">
        <f>VLOOKUP(D2742,DSKH!$A:$B,2,0)</f>
        <v>A-18</v>
      </c>
      <c r="C2742" s="4" t="s">
        <v>238</v>
      </c>
      <c r="D2742" s="4" t="s">
        <v>189</v>
      </c>
      <c r="E2742" s="4" t="s">
        <v>57</v>
      </c>
      <c r="F2742" s="4">
        <v>108066761240</v>
      </c>
      <c r="G2742" s="4" t="s">
        <v>27</v>
      </c>
      <c r="H2742" s="173">
        <v>46100</v>
      </c>
      <c r="I2742" s="4" t="s">
        <v>28</v>
      </c>
      <c r="J2742" s="4"/>
      <c r="K2742" s="4" t="s">
        <v>54</v>
      </c>
      <c r="L2742" s="4"/>
      <c r="M2742" s="23" t="s">
        <v>8747</v>
      </c>
      <c r="N2742" s="4" t="s">
        <v>8748</v>
      </c>
      <c r="O2742" s="3"/>
      <c r="P2742" s="3"/>
      <c r="Q2742" s="4">
        <v>1</v>
      </c>
      <c r="R2742" s="3"/>
      <c r="S2742" s="3"/>
      <c r="T2742" s="3"/>
      <c r="U2742" s="4" t="s">
        <v>8749</v>
      </c>
      <c r="V2742" s="3"/>
      <c r="W2742" s="8"/>
      <c r="X2742" s="4" t="s">
        <v>115</v>
      </c>
      <c r="Y2742" s="27"/>
      <c r="Z2742" s="165"/>
      <c r="AA2742" s="165"/>
    </row>
    <row r="2743" spans="1:27" ht="16.5" hidden="1">
      <c r="A2743" s="2">
        <f t="shared" si="0"/>
        <v>2740</v>
      </c>
      <c r="B2743" s="3" t="str">
        <f>VLOOKUP(D2743,DSKH!$A:$B,2,0)</f>
        <v>A-18</v>
      </c>
      <c r="C2743" s="4" t="s">
        <v>238</v>
      </c>
      <c r="D2743" s="4" t="s">
        <v>189</v>
      </c>
      <c r="E2743" s="4" t="s">
        <v>57</v>
      </c>
      <c r="F2743" s="4">
        <v>108065274000</v>
      </c>
      <c r="G2743" s="4" t="s">
        <v>32</v>
      </c>
      <c r="H2743" s="173">
        <v>46100</v>
      </c>
      <c r="I2743" s="4" t="s">
        <v>28</v>
      </c>
      <c r="J2743" s="4"/>
      <c r="K2743" s="4" t="s">
        <v>54</v>
      </c>
      <c r="L2743" s="4"/>
      <c r="M2743" s="23" t="s">
        <v>8750</v>
      </c>
      <c r="N2743" s="4">
        <v>5972840554</v>
      </c>
      <c r="O2743" s="3"/>
      <c r="P2743" s="3"/>
      <c r="Q2743" s="4"/>
      <c r="R2743" s="4">
        <v>1</v>
      </c>
      <c r="S2743" s="3"/>
      <c r="T2743" s="4" t="s">
        <v>476</v>
      </c>
      <c r="U2743" s="4"/>
      <c r="V2743" s="4"/>
      <c r="W2743" s="6"/>
      <c r="X2743" s="4"/>
      <c r="Y2743" s="23"/>
      <c r="Z2743" s="165"/>
      <c r="AA2743" s="165"/>
    </row>
    <row r="2744" spans="1:27" ht="16.5" hidden="1">
      <c r="A2744" s="2">
        <f t="shared" si="0"/>
        <v>2741</v>
      </c>
      <c r="B2744" s="3" t="str">
        <f>VLOOKUP(D2744,DSKH!$A:$B,2,0)</f>
        <v>A-144</v>
      </c>
      <c r="C2744" s="4" t="s">
        <v>238</v>
      </c>
      <c r="D2744" s="4" t="s">
        <v>181</v>
      </c>
      <c r="E2744" s="4" t="s">
        <v>57</v>
      </c>
      <c r="F2744" s="4">
        <v>108072521320</v>
      </c>
      <c r="G2744" s="4" t="s">
        <v>27</v>
      </c>
      <c r="H2744" s="173">
        <v>46101</v>
      </c>
      <c r="I2744" s="4" t="s">
        <v>28</v>
      </c>
      <c r="J2744" s="4" t="s">
        <v>240</v>
      </c>
      <c r="K2744" s="4" t="s">
        <v>54</v>
      </c>
      <c r="L2744" s="4"/>
      <c r="M2744" s="23" t="s">
        <v>8751</v>
      </c>
      <c r="N2744" s="4" t="s">
        <v>8752</v>
      </c>
      <c r="O2744" s="3"/>
      <c r="P2744" s="3"/>
      <c r="Q2744" s="3"/>
      <c r="R2744" s="4">
        <v>1</v>
      </c>
      <c r="S2744" s="3"/>
      <c r="T2744" s="4" t="s">
        <v>8753</v>
      </c>
      <c r="U2744" s="3"/>
      <c r="V2744" s="3"/>
      <c r="W2744" s="8"/>
      <c r="X2744" s="4" t="s">
        <v>64</v>
      </c>
      <c r="Y2744" s="27"/>
      <c r="Z2744" s="165"/>
      <c r="AA2744" s="165"/>
    </row>
    <row r="2745" spans="1:27" ht="16.5" hidden="1">
      <c r="A2745" s="2">
        <f t="shared" si="0"/>
        <v>2742</v>
      </c>
      <c r="B2745" s="3" t="str">
        <f>VLOOKUP(D2745,DSKH!$A:$B,2,0)</f>
        <v>A-144</v>
      </c>
      <c r="C2745" s="4" t="s">
        <v>238</v>
      </c>
      <c r="D2745" s="4" t="s">
        <v>181</v>
      </c>
      <c r="E2745" s="4" t="s">
        <v>57</v>
      </c>
      <c r="F2745" s="4">
        <v>108067650720</v>
      </c>
      <c r="G2745" s="4" t="s">
        <v>27</v>
      </c>
      <c r="H2745" s="173">
        <v>46100</v>
      </c>
      <c r="I2745" s="4" t="s">
        <v>28</v>
      </c>
      <c r="J2745" s="4" t="s">
        <v>240</v>
      </c>
      <c r="K2745" s="4" t="s">
        <v>54</v>
      </c>
      <c r="L2745" s="4"/>
      <c r="M2745" s="23" t="s">
        <v>8754</v>
      </c>
      <c r="N2745" s="4" t="s">
        <v>8755</v>
      </c>
      <c r="O2745" s="3"/>
      <c r="P2745" s="3"/>
      <c r="Q2745" s="229">
        <v>1</v>
      </c>
      <c r="R2745" s="3"/>
      <c r="S2745" s="3"/>
      <c r="T2745" s="3"/>
      <c r="U2745" s="229" t="s">
        <v>8756</v>
      </c>
      <c r="V2745" s="4"/>
      <c r="W2745" s="6"/>
      <c r="X2745" s="229" t="s">
        <v>115</v>
      </c>
      <c r="Y2745" s="232" t="s">
        <v>241</v>
      </c>
      <c r="Z2745" s="165"/>
      <c r="AA2745" s="165"/>
    </row>
    <row r="2746" spans="1:27" ht="16.5" hidden="1">
      <c r="A2746" s="2">
        <f t="shared" si="0"/>
        <v>2743</v>
      </c>
      <c r="B2746" s="3" t="str">
        <f>VLOOKUP(D2746,DSKH!$A:$B,2,0)</f>
        <v>A-144</v>
      </c>
      <c r="C2746" s="4" t="s">
        <v>238</v>
      </c>
      <c r="D2746" s="4" t="s">
        <v>181</v>
      </c>
      <c r="E2746" s="4" t="s">
        <v>57</v>
      </c>
      <c r="F2746" s="4">
        <v>108067613620</v>
      </c>
      <c r="G2746" s="4" t="s">
        <v>27</v>
      </c>
      <c r="H2746" s="173">
        <v>46100</v>
      </c>
      <c r="I2746" s="4" t="s">
        <v>28</v>
      </c>
      <c r="J2746" s="4" t="s">
        <v>240</v>
      </c>
      <c r="K2746" s="4" t="s">
        <v>54</v>
      </c>
      <c r="L2746" s="4"/>
      <c r="M2746" s="23" t="s">
        <v>8757</v>
      </c>
      <c r="N2746" s="4" t="s">
        <v>8758</v>
      </c>
      <c r="O2746" s="3"/>
      <c r="P2746" s="3"/>
      <c r="Q2746" s="223"/>
      <c r="R2746" s="3"/>
      <c r="S2746" s="3"/>
      <c r="T2746" s="3"/>
      <c r="U2746" s="223"/>
      <c r="V2746" s="3"/>
      <c r="W2746" s="8"/>
      <c r="X2746" s="223"/>
      <c r="Y2746" s="223"/>
      <c r="Z2746" s="165"/>
      <c r="AA2746" s="165"/>
    </row>
    <row r="2747" spans="1:27" ht="16.5" hidden="1">
      <c r="A2747" s="2">
        <f t="shared" si="0"/>
        <v>2744</v>
      </c>
      <c r="B2747" s="3" t="str">
        <f>VLOOKUP(D2747,DSKH!$A:$B,2,0)</f>
        <v>A-144</v>
      </c>
      <c r="C2747" s="4" t="s">
        <v>238</v>
      </c>
      <c r="D2747" s="4" t="s">
        <v>181</v>
      </c>
      <c r="E2747" s="4" t="s">
        <v>57</v>
      </c>
      <c r="F2747" s="4">
        <v>108067067360</v>
      </c>
      <c r="G2747" s="4" t="s">
        <v>27</v>
      </c>
      <c r="H2747" s="173">
        <v>46100</v>
      </c>
      <c r="I2747" s="4" t="s">
        <v>28</v>
      </c>
      <c r="J2747" s="4" t="s">
        <v>240</v>
      </c>
      <c r="K2747" s="4" t="s">
        <v>54</v>
      </c>
      <c r="L2747" s="4"/>
      <c r="M2747" s="23" t="s">
        <v>8759</v>
      </c>
      <c r="N2747" s="4">
        <v>16008918000</v>
      </c>
      <c r="O2747" s="3"/>
      <c r="P2747" s="3"/>
      <c r="Q2747" s="4"/>
      <c r="R2747" s="4">
        <v>1</v>
      </c>
      <c r="S2747" s="3"/>
      <c r="T2747" s="4" t="s">
        <v>8760</v>
      </c>
      <c r="U2747" s="4"/>
      <c r="V2747" s="4"/>
      <c r="W2747" s="6"/>
      <c r="X2747" s="4" t="s">
        <v>38</v>
      </c>
      <c r="Y2747" s="27"/>
      <c r="Z2747" s="165"/>
      <c r="AA2747" s="165"/>
    </row>
    <row r="2748" spans="1:27" ht="16.5" hidden="1">
      <c r="A2748" s="2">
        <f t="shared" si="0"/>
        <v>2745</v>
      </c>
      <c r="B2748" s="3" t="str">
        <f>VLOOKUP(D2748,DSKH!$A:$B,2,0)</f>
        <v>A-144</v>
      </c>
      <c r="C2748" s="4" t="s">
        <v>238</v>
      </c>
      <c r="D2748" s="4" t="s">
        <v>181</v>
      </c>
      <c r="E2748" s="4" t="s">
        <v>57</v>
      </c>
      <c r="F2748" s="4">
        <v>108072518300</v>
      </c>
      <c r="G2748" s="4" t="s">
        <v>34</v>
      </c>
      <c r="H2748" s="173">
        <v>46101</v>
      </c>
      <c r="I2748" s="4" t="s">
        <v>28</v>
      </c>
      <c r="J2748" s="4" t="s">
        <v>240</v>
      </c>
      <c r="K2748" s="4" t="s">
        <v>54</v>
      </c>
      <c r="L2748" s="4"/>
      <c r="M2748" s="23">
        <v>731</v>
      </c>
      <c r="N2748" s="4">
        <v>132600038657609</v>
      </c>
      <c r="O2748" s="3"/>
      <c r="P2748" s="3"/>
      <c r="Q2748" s="4"/>
      <c r="R2748" s="3"/>
      <c r="S2748" s="4">
        <v>1</v>
      </c>
      <c r="T2748" s="4" t="s">
        <v>8761</v>
      </c>
      <c r="U2748" s="4"/>
      <c r="V2748" s="4"/>
      <c r="W2748" s="6"/>
      <c r="X2748" s="4"/>
      <c r="Y2748" s="27"/>
      <c r="Z2748" s="165"/>
      <c r="AA2748" s="165"/>
    </row>
    <row r="2749" spans="1:27" ht="16.5" hidden="1">
      <c r="A2749" s="2">
        <f t="shared" si="0"/>
        <v>2746</v>
      </c>
      <c r="B2749" s="3" t="str">
        <f>VLOOKUP(D2749,DSKH!$A:$B,2,0)</f>
        <v>A-144</v>
      </c>
      <c r="C2749" s="4" t="s">
        <v>238</v>
      </c>
      <c r="D2749" s="4" t="s">
        <v>181</v>
      </c>
      <c r="E2749" s="4" t="s">
        <v>57</v>
      </c>
      <c r="F2749" s="4">
        <v>108072511300</v>
      </c>
      <c r="G2749" s="4" t="s">
        <v>34</v>
      </c>
      <c r="H2749" s="173">
        <v>46101</v>
      </c>
      <c r="I2749" s="4" t="s">
        <v>28</v>
      </c>
      <c r="J2749" s="4" t="s">
        <v>240</v>
      </c>
      <c r="K2749" s="4" t="s">
        <v>54</v>
      </c>
      <c r="L2749" s="4"/>
      <c r="M2749" s="23">
        <v>240</v>
      </c>
      <c r="N2749" s="4">
        <v>132600038657293</v>
      </c>
      <c r="O2749" s="3"/>
      <c r="P2749" s="4"/>
      <c r="Q2749" s="3"/>
      <c r="R2749" s="3"/>
      <c r="S2749" s="4">
        <v>1</v>
      </c>
      <c r="T2749" s="4" t="s">
        <v>8762</v>
      </c>
      <c r="U2749" s="4"/>
      <c r="V2749" s="4"/>
      <c r="W2749" s="6"/>
      <c r="X2749" s="4"/>
      <c r="Y2749" s="23"/>
      <c r="Z2749" s="165"/>
      <c r="AA2749" s="165"/>
    </row>
    <row r="2750" spans="1:27" ht="16.5" hidden="1">
      <c r="A2750" s="2">
        <f t="shared" si="0"/>
        <v>2747</v>
      </c>
      <c r="B2750" s="3" t="str">
        <f>VLOOKUP(D2750,DSKH!$A:$B,2,0)</f>
        <v>A-144</v>
      </c>
      <c r="C2750" s="4" t="s">
        <v>238</v>
      </c>
      <c r="D2750" s="4" t="s">
        <v>181</v>
      </c>
      <c r="E2750" s="4" t="s">
        <v>57</v>
      </c>
      <c r="F2750" s="4">
        <v>108072249460</v>
      </c>
      <c r="G2750" s="4" t="s">
        <v>34</v>
      </c>
      <c r="H2750" s="173">
        <v>46101</v>
      </c>
      <c r="I2750" s="4" t="s">
        <v>28</v>
      </c>
      <c r="J2750" s="4" t="s">
        <v>240</v>
      </c>
      <c r="K2750" s="4" t="s">
        <v>54</v>
      </c>
      <c r="L2750" s="4"/>
      <c r="M2750" s="23">
        <v>457</v>
      </c>
      <c r="N2750" s="4">
        <v>132600038652386</v>
      </c>
      <c r="O2750" s="3"/>
      <c r="P2750" s="4"/>
      <c r="Q2750" s="3"/>
      <c r="R2750" s="3"/>
      <c r="S2750" s="4">
        <v>1</v>
      </c>
      <c r="T2750" s="4" t="s">
        <v>8763</v>
      </c>
      <c r="U2750" s="4"/>
      <c r="V2750" s="4"/>
      <c r="W2750" s="6"/>
      <c r="X2750" s="4"/>
      <c r="Y2750" s="27"/>
      <c r="Z2750" s="165"/>
      <c r="AA2750" s="165"/>
    </row>
    <row r="2751" spans="1:27" ht="16.5" hidden="1">
      <c r="A2751" s="2">
        <f t="shared" si="0"/>
        <v>2748</v>
      </c>
      <c r="B2751" s="3" t="str">
        <f>VLOOKUP(D2751,DSKH!$A:$B,2,0)</f>
        <v>A-144</v>
      </c>
      <c r="C2751" s="4" t="s">
        <v>238</v>
      </c>
      <c r="D2751" s="4" t="s">
        <v>181</v>
      </c>
      <c r="E2751" s="4" t="s">
        <v>57</v>
      </c>
      <c r="F2751" s="4">
        <v>108072136760</v>
      </c>
      <c r="G2751" s="4" t="s">
        <v>34</v>
      </c>
      <c r="H2751" s="173">
        <v>46101</v>
      </c>
      <c r="I2751" s="4" t="s">
        <v>28</v>
      </c>
      <c r="J2751" s="4" t="s">
        <v>240</v>
      </c>
      <c r="K2751" s="4" t="s">
        <v>54</v>
      </c>
      <c r="L2751" s="4"/>
      <c r="M2751" s="23">
        <v>2186</v>
      </c>
      <c r="N2751" s="4">
        <v>132600038646613</v>
      </c>
      <c r="O2751" s="3"/>
      <c r="P2751" s="3"/>
      <c r="Q2751" s="3"/>
      <c r="R2751" s="3"/>
      <c r="S2751" s="4">
        <v>1</v>
      </c>
      <c r="T2751" s="4" t="s">
        <v>8764</v>
      </c>
      <c r="U2751" s="3"/>
      <c r="V2751" s="3"/>
      <c r="W2751" s="8"/>
      <c r="X2751" s="3"/>
      <c r="Y2751" s="27"/>
      <c r="Z2751" s="165"/>
      <c r="AA2751" s="165"/>
    </row>
    <row r="2752" spans="1:27" ht="16.5" hidden="1">
      <c r="A2752" s="2">
        <f t="shared" si="0"/>
        <v>2749</v>
      </c>
      <c r="B2752" s="3" t="str">
        <f>VLOOKUP(D2752,DSKH!$A:$B,2,0)</f>
        <v>A-144</v>
      </c>
      <c r="C2752" s="4" t="s">
        <v>238</v>
      </c>
      <c r="D2752" s="4" t="s">
        <v>181</v>
      </c>
      <c r="E2752" s="4" t="s">
        <v>57</v>
      </c>
      <c r="F2752" s="4">
        <v>108071153150</v>
      </c>
      <c r="G2752" s="4" t="s">
        <v>34</v>
      </c>
      <c r="H2752" s="173">
        <v>46101</v>
      </c>
      <c r="I2752" s="4" t="s">
        <v>28</v>
      </c>
      <c r="J2752" s="4" t="s">
        <v>240</v>
      </c>
      <c r="K2752" s="4" t="s">
        <v>54</v>
      </c>
      <c r="L2752" s="4"/>
      <c r="M2752" s="23">
        <v>2187</v>
      </c>
      <c r="N2752" s="4">
        <v>132600038636730</v>
      </c>
      <c r="O2752" s="3"/>
      <c r="P2752" s="3"/>
      <c r="Q2752" s="3"/>
      <c r="R2752" s="3"/>
      <c r="S2752" s="4">
        <v>1</v>
      </c>
      <c r="T2752" s="4" t="s">
        <v>8765</v>
      </c>
      <c r="U2752" s="3"/>
      <c r="V2752" s="3"/>
      <c r="W2752" s="8"/>
      <c r="X2752" s="3"/>
      <c r="Y2752" s="27"/>
      <c r="Z2752" s="165"/>
      <c r="AA2752" s="165"/>
    </row>
    <row r="2753" spans="1:27" ht="16.5" hidden="1">
      <c r="A2753" s="2">
        <f t="shared" si="0"/>
        <v>2750</v>
      </c>
      <c r="B2753" s="3" t="str">
        <f>VLOOKUP(D2753,DSKH!$A:$B,2,0)</f>
        <v>A-144</v>
      </c>
      <c r="C2753" s="4" t="s">
        <v>238</v>
      </c>
      <c r="D2753" s="4" t="s">
        <v>181</v>
      </c>
      <c r="E2753" s="4" t="s">
        <v>57</v>
      </c>
      <c r="F2753" s="4">
        <v>108070371030</v>
      </c>
      <c r="G2753" s="4" t="s">
        <v>32</v>
      </c>
      <c r="H2753" s="173">
        <v>46101</v>
      </c>
      <c r="I2753" s="4" t="s">
        <v>28</v>
      </c>
      <c r="J2753" s="4" t="s">
        <v>239</v>
      </c>
      <c r="K2753" s="4" t="s">
        <v>54</v>
      </c>
      <c r="L2753" s="4"/>
      <c r="M2753" s="23">
        <v>49</v>
      </c>
      <c r="N2753" s="4">
        <v>132600038621989</v>
      </c>
      <c r="O2753" s="3"/>
      <c r="P2753" s="3"/>
      <c r="Q2753" s="3"/>
      <c r="R2753" s="3"/>
      <c r="S2753" s="4">
        <v>1</v>
      </c>
      <c r="T2753" s="4" t="s">
        <v>8766</v>
      </c>
      <c r="U2753" s="3"/>
      <c r="V2753" s="3"/>
      <c r="W2753" s="8"/>
      <c r="X2753" s="3"/>
      <c r="Y2753" s="27"/>
      <c r="Z2753" s="165"/>
      <c r="AA2753" s="165"/>
    </row>
    <row r="2754" spans="1:27" ht="16.5" hidden="1">
      <c r="A2754" s="2">
        <f t="shared" si="0"/>
        <v>2751</v>
      </c>
      <c r="B2754" s="3" t="str">
        <f>VLOOKUP(D2754,DSKH!$A:$B,2,0)</f>
        <v>A-144</v>
      </c>
      <c r="C2754" s="4" t="s">
        <v>238</v>
      </c>
      <c r="D2754" s="4" t="s">
        <v>181</v>
      </c>
      <c r="E2754" s="4" t="s">
        <v>57</v>
      </c>
      <c r="F2754" s="4">
        <v>108070718010</v>
      </c>
      <c r="G2754" s="4" t="s">
        <v>34</v>
      </c>
      <c r="H2754" s="173">
        <v>46101</v>
      </c>
      <c r="I2754" s="4" t="s">
        <v>28</v>
      </c>
      <c r="J2754" s="4" t="s">
        <v>240</v>
      </c>
      <c r="K2754" s="4" t="s">
        <v>54</v>
      </c>
      <c r="L2754" s="4"/>
      <c r="M2754" s="23">
        <v>183</v>
      </c>
      <c r="N2754" s="4">
        <v>132600038630331</v>
      </c>
      <c r="O2754" s="3"/>
      <c r="P2754" s="3"/>
      <c r="Q2754" s="3"/>
      <c r="R2754" s="3"/>
      <c r="S2754" s="4">
        <v>1</v>
      </c>
      <c r="T2754" s="4" t="s">
        <v>8767</v>
      </c>
      <c r="U2754" s="3"/>
      <c r="V2754" s="3"/>
      <c r="W2754" s="8"/>
      <c r="X2754" s="3"/>
      <c r="Y2754" s="27"/>
      <c r="Z2754" s="165"/>
      <c r="AA2754" s="165"/>
    </row>
    <row r="2755" spans="1:27" ht="16.5" hidden="1">
      <c r="A2755" s="2">
        <f t="shared" si="0"/>
        <v>2752</v>
      </c>
      <c r="B2755" s="3" t="str">
        <f>VLOOKUP(D2755,DSKH!$A:$B,2,0)</f>
        <v>A-144</v>
      </c>
      <c r="C2755" s="4" t="s">
        <v>238</v>
      </c>
      <c r="D2755" s="4" t="s">
        <v>181</v>
      </c>
      <c r="E2755" s="4" t="s">
        <v>57</v>
      </c>
      <c r="F2755" s="4">
        <v>108070649520</v>
      </c>
      <c r="G2755" s="4" t="s">
        <v>34</v>
      </c>
      <c r="H2755" s="173">
        <v>46101</v>
      </c>
      <c r="I2755" s="4" t="s">
        <v>28</v>
      </c>
      <c r="J2755" s="4" t="s">
        <v>240</v>
      </c>
      <c r="K2755" s="4" t="s">
        <v>54</v>
      </c>
      <c r="L2755" s="4"/>
      <c r="M2755" s="23">
        <v>235</v>
      </c>
      <c r="N2755" s="4">
        <v>132600038629593</v>
      </c>
      <c r="O2755" s="3"/>
      <c r="P2755" s="3"/>
      <c r="Q2755" s="3"/>
      <c r="R2755" s="3"/>
      <c r="S2755" s="4">
        <v>1</v>
      </c>
      <c r="T2755" s="4" t="s">
        <v>8768</v>
      </c>
      <c r="U2755" s="3"/>
      <c r="V2755" s="3"/>
      <c r="W2755" s="8"/>
      <c r="X2755" s="3"/>
      <c r="Y2755" s="27"/>
      <c r="Z2755" s="165"/>
      <c r="AA2755" s="165"/>
    </row>
    <row r="2756" spans="1:27" ht="16.5" hidden="1">
      <c r="A2756" s="2">
        <f t="shared" si="0"/>
        <v>2753</v>
      </c>
      <c r="B2756" s="3" t="str">
        <f>VLOOKUP(D2756,DSKH!$A:$B,2,0)</f>
        <v>A-144</v>
      </c>
      <c r="C2756" s="4" t="s">
        <v>238</v>
      </c>
      <c r="D2756" s="4" t="s">
        <v>181</v>
      </c>
      <c r="E2756" s="4" t="s">
        <v>57</v>
      </c>
      <c r="F2756" s="4">
        <v>108067923020</v>
      </c>
      <c r="G2756" s="4" t="s">
        <v>34</v>
      </c>
      <c r="H2756" s="173">
        <v>46100</v>
      </c>
      <c r="I2756" s="4" t="s">
        <v>28</v>
      </c>
      <c r="J2756" s="4" t="s">
        <v>240</v>
      </c>
      <c r="K2756" s="4" t="s">
        <v>54</v>
      </c>
      <c r="L2756" s="4"/>
      <c r="M2756" s="23">
        <v>164</v>
      </c>
      <c r="N2756" s="4">
        <v>132600038588940</v>
      </c>
      <c r="O2756" s="3"/>
      <c r="P2756" s="3"/>
      <c r="Q2756" s="3"/>
      <c r="R2756" s="3"/>
      <c r="S2756" s="4">
        <v>1</v>
      </c>
      <c r="T2756" s="4" t="s">
        <v>305</v>
      </c>
      <c r="U2756" s="3"/>
      <c r="V2756" s="3"/>
      <c r="W2756" s="8"/>
      <c r="X2756" s="3"/>
      <c r="Y2756" s="27"/>
      <c r="Z2756" s="165"/>
      <c r="AA2756" s="165"/>
    </row>
    <row r="2757" spans="1:27" ht="16.5" hidden="1">
      <c r="A2757" s="2">
        <f t="shared" si="0"/>
        <v>2754</v>
      </c>
      <c r="B2757" s="3" t="str">
        <f>VLOOKUP(D2757,DSKH!$A:$B,2,0)</f>
        <v>A-144</v>
      </c>
      <c r="C2757" s="4" t="s">
        <v>238</v>
      </c>
      <c r="D2757" s="4" t="s">
        <v>181</v>
      </c>
      <c r="E2757" s="4" t="s">
        <v>29</v>
      </c>
      <c r="F2757" s="4">
        <v>308343333820</v>
      </c>
      <c r="G2757" s="4" t="s">
        <v>53</v>
      </c>
      <c r="H2757" s="173">
        <v>46100</v>
      </c>
      <c r="I2757" s="4" t="s">
        <v>28</v>
      </c>
      <c r="J2757" s="4" t="s">
        <v>240</v>
      </c>
      <c r="K2757" s="4" t="s">
        <v>54</v>
      </c>
      <c r="L2757" s="4"/>
      <c r="M2757" s="23" t="s">
        <v>8769</v>
      </c>
      <c r="N2757" s="4">
        <v>122600038579067</v>
      </c>
      <c r="O2757" s="3"/>
      <c r="P2757" s="3"/>
      <c r="Q2757" s="3"/>
      <c r="R2757" s="4">
        <v>1</v>
      </c>
      <c r="S2757" s="4"/>
      <c r="T2757" s="4" t="s">
        <v>8770</v>
      </c>
      <c r="U2757" s="3"/>
      <c r="V2757" s="3"/>
      <c r="W2757" s="8"/>
      <c r="X2757" s="4" t="s">
        <v>336</v>
      </c>
      <c r="Y2757" s="27"/>
      <c r="Z2757" s="165"/>
      <c r="AA2757" s="165"/>
    </row>
    <row r="2758" spans="1:27" ht="16.5" hidden="1">
      <c r="A2758" s="2">
        <f t="shared" si="0"/>
        <v>2755</v>
      </c>
      <c r="B2758" s="3" t="str">
        <f>VLOOKUP(D2758,DSKH!$A:$B,2,0)</f>
        <v>A-03</v>
      </c>
      <c r="C2758" s="4" t="s">
        <v>238</v>
      </c>
      <c r="D2758" s="4" t="s">
        <v>242</v>
      </c>
      <c r="E2758" s="4" t="s">
        <v>57</v>
      </c>
      <c r="F2758" s="4">
        <v>108066085631</v>
      </c>
      <c r="G2758" s="4" t="s">
        <v>83</v>
      </c>
      <c r="H2758" s="173">
        <v>46100</v>
      </c>
      <c r="I2758" s="4" t="s">
        <v>28</v>
      </c>
      <c r="J2758" s="4" t="s">
        <v>239</v>
      </c>
      <c r="K2758" s="4" t="s">
        <v>59</v>
      </c>
      <c r="L2758" s="4"/>
      <c r="M2758" s="23" t="s">
        <v>8771</v>
      </c>
      <c r="N2758" s="4" t="s">
        <v>8772</v>
      </c>
      <c r="O2758" s="3"/>
      <c r="P2758" s="3"/>
      <c r="Q2758" s="4">
        <v>1</v>
      </c>
      <c r="R2758" s="3"/>
      <c r="S2758" s="4"/>
      <c r="T2758" s="4"/>
      <c r="U2758" s="4" t="s">
        <v>8773</v>
      </c>
      <c r="V2758" s="3"/>
      <c r="W2758" s="8"/>
      <c r="X2758" s="4" t="s">
        <v>115</v>
      </c>
      <c r="Y2758" s="27"/>
      <c r="Z2758" s="165"/>
      <c r="AA2758" s="165"/>
    </row>
    <row r="2759" spans="1:27" ht="16.5" hidden="1">
      <c r="A2759" s="2">
        <f t="shared" si="0"/>
        <v>2756</v>
      </c>
      <c r="B2759" s="3" t="str">
        <f>VLOOKUP(D2759,DSKH!$A:$B,2,0)</f>
        <v>A-03</v>
      </c>
      <c r="C2759" s="4" t="s">
        <v>238</v>
      </c>
      <c r="D2759" s="4" t="s">
        <v>242</v>
      </c>
      <c r="E2759" s="4" t="s">
        <v>57</v>
      </c>
      <c r="F2759" s="4">
        <v>108064460120</v>
      </c>
      <c r="G2759" s="4" t="s">
        <v>83</v>
      </c>
      <c r="H2759" s="173">
        <v>46099</v>
      </c>
      <c r="I2759" s="4" t="s">
        <v>28</v>
      </c>
      <c r="J2759" s="4" t="s">
        <v>239</v>
      </c>
      <c r="K2759" s="4" t="s">
        <v>59</v>
      </c>
      <c r="L2759" s="4"/>
      <c r="M2759" s="23">
        <v>9425000159</v>
      </c>
      <c r="N2759" s="4" t="s">
        <v>8774</v>
      </c>
      <c r="O2759" s="3"/>
      <c r="P2759" s="3"/>
      <c r="Q2759" s="4">
        <v>2</v>
      </c>
      <c r="R2759" s="3"/>
      <c r="S2759" s="4"/>
      <c r="T2759" s="4"/>
      <c r="U2759" s="4" t="s">
        <v>8775</v>
      </c>
      <c r="V2759" s="3"/>
      <c r="W2759" s="8"/>
      <c r="X2759" s="4" t="s">
        <v>115</v>
      </c>
      <c r="Y2759" s="27"/>
      <c r="Z2759" s="165"/>
      <c r="AA2759" s="165"/>
    </row>
    <row r="2760" spans="1:27" ht="16.5" hidden="1">
      <c r="A2760" s="2">
        <f t="shared" si="0"/>
        <v>2757</v>
      </c>
      <c r="B2760" s="3" t="str">
        <f>VLOOKUP(D2760,DSKH!$A:$B,2,0)</f>
        <v>A-03</v>
      </c>
      <c r="C2760" s="4" t="s">
        <v>238</v>
      </c>
      <c r="D2760" s="4" t="s">
        <v>242</v>
      </c>
      <c r="E2760" s="4" t="s">
        <v>57</v>
      </c>
      <c r="F2760" s="4">
        <v>108064441810</v>
      </c>
      <c r="G2760" s="4" t="s">
        <v>83</v>
      </c>
      <c r="H2760" s="173">
        <v>46099</v>
      </c>
      <c r="I2760" s="4" t="s">
        <v>28</v>
      </c>
      <c r="J2760" s="4" t="s">
        <v>239</v>
      </c>
      <c r="K2760" s="4" t="s">
        <v>59</v>
      </c>
      <c r="L2760" s="4"/>
      <c r="M2760" s="23">
        <v>2368</v>
      </c>
      <c r="N2760" s="4">
        <v>100326293306427</v>
      </c>
      <c r="O2760" s="3"/>
      <c r="P2760" s="3"/>
      <c r="Q2760" s="4">
        <v>1</v>
      </c>
      <c r="R2760" s="3"/>
      <c r="S2760" s="4"/>
      <c r="T2760" s="4"/>
      <c r="U2760" s="4" t="s">
        <v>8776</v>
      </c>
      <c r="V2760" s="3"/>
      <c r="W2760" s="8"/>
      <c r="X2760" s="4" t="s">
        <v>115</v>
      </c>
      <c r="Y2760" s="27"/>
      <c r="Z2760" s="165"/>
      <c r="AA2760" s="165"/>
    </row>
    <row r="2761" spans="1:27" ht="16.5" hidden="1">
      <c r="A2761" s="2">
        <f t="shared" si="0"/>
        <v>2758</v>
      </c>
      <c r="B2761" s="3" t="str">
        <f>VLOOKUP(D2761,DSKH!$A:$B,2,0)</f>
        <v>A-03</v>
      </c>
      <c r="C2761" s="4" t="s">
        <v>238</v>
      </c>
      <c r="D2761" s="4" t="s">
        <v>242</v>
      </c>
      <c r="E2761" s="4" t="s">
        <v>57</v>
      </c>
      <c r="F2761" s="4">
        <v>108065841110</v>
      </c>
      <c r="G2761" s="4" t="s">
        <v>83</v>
      </c>
      <c r="H2761" s="173">
        <v>46100</v>
      </c>
      <c r="I2761" s="4" t="s">
        <v>28</v>
      </c>
      <c r="J2761" s="4" t="s">
        <v>239</v>
      </c>
      <c r="K2761" s="4" t="s">
        <v>59</v>
      </c>
      <c r="L2761" s="4"/>
      <c r="M2761" s="23">
        <v>2367</v>
      </c>
      <c r="N2761" s="4">
        <v>90326293306434</v>
      </c>
      <c r="O2761" s="3"/>
      <c r="P2761" s="3"/>
      <c r="Q2761" s="4">
        <v>2</v>
      </c>
      <c r="R2761" s="3"/>
      <c r="S2761" s="3"/>
      <c r="T2761" s="3"/>
      <c r="U2761" s="4" t="s">
        <v>8777</v>
      </c>
      <c r="V2761" s="4"/>
      <c r="W2761" s="6"/>
      <c r="X2761" s="4" t="s">
        <v>115</v>
      </c>
      <c r="Y2761" s="27"/>
      <c r="Z2761" s="165"/>
      <c r="AA2761" s="165"/>
    </row>
    <row r="2762" spans="1:27" ht="16.5" hidden="1">
      <c r="A2762" s="2">
        <f t="shared" si="0"/>
        <v>2759</v>
      </c>
      <c r="B2762" s="3" t="str">
        <f>VLOOKUP(D2762,DSKH!$A:$B,2,0)</f>
        <v>A-03</v>
      </c>
      <c r="C2762" s="4" t="s">
        <v>238</v>
      </c>
      <c r="D2762" s="4" t="s">
        <v>242</v>
      </c>
      <c r="E2762" s="4" t="s">
        <v>57</v>
      </c>
      <c r="F2762" s="4">
        <v>108057458501</v>
      </c>
      <c r="G2762" s="4" t="s">
        <v>83</v>
      </c>
      <c r="H2762" s="173">
        <v>46098</v>
      </c>
      <c r="I2762" s="4" t="s">
        <v>28</v>
      </c>
      <c r="J2762" s="4" t="s">
        <v>247</v>
      </c>
      <c r="K2762" s="4" t="s">
        <v>59</v>
      </c>
      <c r="L2762" s="4"/>
      <c r="M2762" s="23" t="s">
        <v>8778</v>
      </c>
      <c r="N2762" s="4" t="s">
        <v>8779</v>
      </c>
      <c r="O2762" s="3"/>
      <c r="P2762" s="3"/>
      <c r="Q2762" s="4">
        <v>1</v>
      </c>
      <c r="R2762" s="3"/>
      <c r="S2762" s="4"/>
      <c r="T2762" s="4"/>
      <c r="U2762" s="4" t="s">
        <v>8780</v>
      </c>
      <c r="V2762" s="3"/>
      <c r="W2762" s="8"/>
      <c r="X2762" s="4" t="s">
        <v>115</v>
      </c>
      <c r="Y2762" s="23"/>
      <c r="Z2762" s="165"/>
      <c r="AA2762" s="165"/>
    </row>
    <row r="2763" spans="1:27" ht="16.5" hidden="1">
      <c r="A2763" s="2">
        <f t="shared" si="0"/>
        <v>2760</v>
      </c>
      <c r="B2763" s="3" t="str">
        <f>VLOOKUP(D2763,DSKH!$A:$B,2,0)</f>
        <v>A-17</v>
      </c>
      <c r="C2763" s="4" t="s">
        <v>252</v>
      </c>
      <c r="D2763" s="4" t="s">
        <v>258</v>
      </c>
      <c r="E2763" s="4" t="s">
        <v>57</v>
      </c>
      <c r="F2763" s="4">
        <v>108066347320</v>
      </c>
      <c r="G2763" s="4" t="s">
        <v>83</v>
      </c>
      <c r="H2763" s="173">
        <v>46100</v>
      </c>
      <c r="I2763" s="4" t="s">
        <v>28</v>
      </c>
      <c r="J2763" s="4" t="s">
        <v>239</v>
      </c>
      <c r="K2763" s="4" t="s">
        <v>59</v>
      </c>
      <c r="L2763" s="4" t="s">
        <v>74</v>
      </c>
      <c r="M2763" s="23" t="s">
        <v>8781</v>
      </c>
      <c r="N2763" s="4" t="s">
        <v>8782</v>
      </c>
      <c r="O2763" s="3"/>
      <c r="P2763" s="3"/>
      <c r="Q2763" s="4">
        <v>2</v>
      </c>
      <c r="R2763" s="3"/>
      <c r="S2763" s="3"/>
      <c r="T2763" s="3"/>
      <c r="U2763" s="4" t="s">
        <v>8783</v>
      </c>
      <c r="V2763" s="4" t="s">
        <v>8784</v>
      </c>
      <c r="W2763" s="6">
        <v>1000000</v>
      </c>
      <c r="X2763" s="4" t="s">
        <v>31</v>
      </c>
      <c r="Y2763" s="27"/>
      <c r="Z2763" s="165"/>
      <c r="AA2763" s="165"/>
    </row>
    <row r="2764" spans="1:27" ht="16.5" hidden="1">
      <c r="A2764" s="2">
        <f t="shared" si="0"/>
        <v>2761</v>
      </c>
      <c r="B2764" s="3" t="str">
        <f>VLOOKUP(D2764,DSKH!$A:$B,2,0)</f>
        <v>A-17</v>
      </c>
      <c r="C2764" s="4" t="s">
        <v>252</v>
      </c>
      <c r="D2764" s="4" t="s">
        <v>258</v>
      </c>
      <c r="E2764" s="4" t="s">
        <v>57</v>
      </c>
      <c r="F2764" s="4">
        <v>108066354760</v>
      </c>
      <c r="G2764" s="4" t="s">
        <v>83</v>
      </c>
      <c r="H2764" s="173">
        <v>46100</v>
      </c>
      <c r="I2764" s="4" t="s">
        <v>28</v>
      </c>
      <c r="J2764" s="4" t="s">
        <v>239</v>
      </c>
      <c r="K2764" s="4" t="s">
        <v>59</v>
      </c>
      <c r="L2764" s="4" t="s">
        <v>74</v>
      </c>
      <c r="M2764" s="23" t="s">
        <v>8785</v>
      </c>
      <c r="N2764" s="4" t="s">
        <v>8786</v>
      </c>
      <c r="O2764" s="3"/>
      <c r="P2764" s="3"/>
      <c r="Q2764" s="4">
        <v>2</v>
      </c>
      <c r="R2764" s="3"/>
      <c r="S2764" s="4"/>
      <c r="T2764" s="4"/>
      <c r="U2764" s="4" t="s">
        <v>8787</v>
      </c>
      <c r="V2764" s="4" t="s">
        <v>8788</v>
      </c>
      <c r="W2764" s="6">
        <v>1000000</v>
      </c>
      <c r="X2764" s="4" t="s">
        <v>31</v>
      </c>
      <c r="Y2764" s="27"/>
      <c r="Z2764" s="165"/>
      <c r="AA2764" s="165"/>
    </row>
    <row r="2765" spans="1:27" ht="16.5" hidden="1">
      <c r="A2765" s="2">
        <f t="shared" si="0"/>
        <v>2762</v>
      </c>
      <c r="B2765" s="3" t="str">
        <f>VLOOKUP(D2765,DSKH!$A:$B,2,0)</f>
        <v>A-17</v>
      </c>
      <c r="C2765" s="4" t="s">
        <v>252</v>
      </c>
      <c r="D2765" s="4" t="s">
        <v>258</v>
      </c>
      <c r="E2765" s="4" t="s">
        <v>57</v>
      </c>
      <c r="F2765" s="4">
        <v>108066435850</v>
      </c>
      <c r="G2765" s="4" t="s">
        <v>83</v>
      </c>
      <c r="H2765" s="173">
        <v>46100</v>
      </c>
      <c r="I2765" s="4" t="s">
        <v>28</v>
      </c>
      <c r="J2765" s="4" t="s">
        <v>240</v>
      </c>
      <c r="K2765" s="4" t="s">
        <v>59</v>
      </c>
      <c r="L2765" s="4"/>
      <c r="M2765" s="23" t="s">
        <v>8789</v>
      </c>
      <c r="N2765" s="4" t="s">
        <v>8790</v>
      </c>
      <c r="O2765" s="3"/>
      <c r="P2765" s="3"/>
      <c r="Q2765" s="3"/>
      <c r="R2765" s="4">
        <v>1</v>
      </c>
      <c r="S2765" s="4"/>
      <c r="T2765" s="4" t="s">
        <v>8791</v>
      </c>
      <c r="U2765" s="3"/>
      <c r="V2765" s="3"/>
      <c r="W2765" s="8"/>
      <c r="X2765" s="4" t="s">
        <v>38</v>
      </c>
      <c r="Y2765" s="27"/>
      <c r="Z2765" s="165"/>
      <c r="AA2765" s="165"/>
    </row>
    <row r="2766" spans="1:27" ht="16.5" hidden="1">
      <c r="A2766" s="2">
        <f t="shared" si="0"/>
        <v>2763</v>
      </c>
      <c r="B2766" s="3" t="str">
        <f>VLOOKUP(D2766,DSKH!$A:$B,2,0)</f>
        <v>A-17</v>
      </c>
      <c r="C2766" s="4" t="s">
        <v>252</v>
      </c>
      <c r="D2766" s="4" t="s">
        <v>258</v>
      </c>
      <c r="E2766" s="4" t="s">
        <v>57</v>
      </c>
      <c r="F2766" s="4">
        <v>108069500710</v>
      </c>
      <c r="G2766" s="4" t="s">
        <v>83</v>
      </c>
      <c r="H2766" s="173">
        <v>46101</v>
      </c>
      <c r="I2766" s="4" t="s">
        <v>28</v>
      </c>
      <c r="J2766" s="4" t="s">
        <v>239</v>
      </c>
      <c r="K2766" s="4" t="s">
        <v>59</v>
      </c>
      <c r="L2766" s="4" t="s">
        <v>74</v>
      </c>
      <c r="M2766" s="23" t="s">
        <v>8792</v>
      </c>
      <c r="N2766" s="4" t="s">
        <v>8793</v>
      </c>
      <c r="O2766" s="3"/>
      <c r="P2766" s="3"/>
      <c r="Q2766" s="4">
        <v>1</v>
      </c>
      <c r="R2766" s="3"/>
      <c r="S2766" s="4"/>
      <c r="T2766" s="4"/>
      <c r="U2766" s="4" t="s">
        <v>8794</v>
      </c>
      <c r="V2766" s="4" t="s">
        <v>8795</v>
      </c>
      <c r="W2766" s="6">
        <v>500000</v>
      </c>
      <c r="X2766" s="4" t="s">
        <v>31</v>
      </c>
      <c r="Y2766" s="27"/>
      <c r="Z2766" s="165"/>
      <c r="AA2766" s="165"/>
    </row>
    <row r="2767" spans="1:27" ht="16.5" hidden="1">
      <c r="A2767" s="2">
        <f t="shared" si="0"/>
        <v>2764</v>
      </c>
      <c r="B2767" s="3" t="str">
        <f>VLOOKUP(D2767,DSKH!$A:$B,2,0)</f>
        <v>A-39</v>
      </c>
      <c r="C2767" s="4" t="s">
        <v>252</v>
      </c>
      <c r="D2767" s="4" t="s">
        <v>288</v>
      </c>
      <c r="E2767" s="4" t="s">
        <v>57</v>
      </c>
      <c r="F2767" s="4">
        <v>108066552420</v>
      </c>
      <c r="G2767" s="4" t="s">
        <v>62</v>
      </c>
      <c r="H2767" s="173">
        <v>46100</v>
      </c>
      <c r="I2767" s="4" t="s">
        <v>28</v>
      </c>
      <c r="J2767" s="4" t="s">
        <v>240</v>
      </c>
      <c r="K2767" s="4" t="s">
        <v>59</v>
      </c>
      <c r="L2767" s="4"/>
      <c r="M2767" s="23" t="s">
        <v>8796</v>
      </c>
      <c r="N2767" s="4" t="s">
        <v>8797</v>
      </c>
      <c r="O2767" s="3"/>
      <c r="P2767" s="3"/>
      <c r="Q2767" s="3"/>
      <c r="R2767" s="4">
        <v>1</v>
      </c>
      <c r="S2767" s="4"/>
      <c r="T2767" s="4" t="s">
        <v>8798</v>
      </c>
      <c r="U2767" s="3"/>
      <c r="V2767" s="3"/>
      <c r="W2767" s="8"/>
      <c r="X2767" s="4" t="s">
        <v>31</v>
      </c>
      <c r="Y2767" s="27"/>
      <c r="Z2767" s="165"/>
      <c r="AA2767" s="165"/>
    </row>
    <row r="2768" spans="1:27" ht="16.5" hidden="1">
      <c r="A2768" s="2">
        <f t="shared" si="0"/>
        <v>2765</v>
      </c>
      <c r="B2768" s="3" t="str">
        <f>VLOOKUP(D2768,DSKH!$A:$B,2,0)</f>
        <v>A-39</v>
      </c>
      <c r="C2768" s="4" t="s">
        <v>252</v>
      </c>
      <c r="D2768" s="4" t="s">
        <v>288</v>
      </c>
      <c r="E2768" s="4" t="s">
        <v>57</v>
      </c>
      <c r="F2768" s="4">
        <v>108074574160</v>
      </c>
      <c r="G2768" s="4" t="s">
        <v>62</v>
      </c>
      <c r="H2768" s="173">
        <v>46104</v>
      </c>
      <c r="I2768" s="4" t="s">
        <v>28</v>
      </c>
      <c r="J2768" s="4" t="s">
        <v>240</v>
      </c>
      <c r="K2768" s="4" t="s">
        <v>59</v>
      </c>
      <c r="L2768" s="4"/>
      <c r="M2768" s="23" t="s">
        <v>8799</v>
      </c>
      <c r="N2768" s="4" t="s">
        <v>8800</v>
      </c>
      <c r="O2768" s="3"/>
      <c r="P2768" s="3"/>
      <c r="Q2768" s="3"/>
      <c r="R2768" s="4">
        <v>1</v>
      </c>
      <c r="S2768" s="4"/>
      <c r="T2768" s="4" t="s">
        <v>8801</v>
      </c>
      <c r="U2768" s="3"/>
      <c r="V2768" s="3"/>
      <c r="W2768" s="8"/>
      <c r="X2768" s="4" t="s">
        <v>31</v>
      </c>
      <c r="Y2768" s="27"/>
      <c r="Z2768" s="165"/>
      <c r="AA2768" s="165"/>
    </row>
    <row r="2769" spans="1:27" ht="16.5" hidden="1">
      <c r="A2769" s="2">
        <f t="shared" si="0"/>
        <v>2766</v>
      </c>
      <c r="B2769" s="3" t="str">
        <f>VLOOKUP(D2769,DSKH!$A:$B,2,0)</f>
        <v>A-56</v>
      </c>
      <c r="C2769" s="4" t="s">
        <v>252</v>
      </c>
      <c r="D2769" s="4" t="s">
        <v>257</v>
      </c>
      <c r="E2769" s="4" t="s">
        <v>57</v>
      </c>
      <c r="F2769" s="4">
        <v>108070851600</v>
      </c>
      <c r="G2769" s="4" t="s">
        <v>83</v>
      </c>
      <c r="H2769" s="173">
        <v>46104</v>
      </c>
      <c r="I2769" s="4" t="s">
        <v>28</v>
      </c>
      <c r="J2769" s="4" t="s">
        <v>239</v>
      </c>
      <c r="K2769" s="4" t="s">
        <v>59</v>
      </c>
      <c r="L2769" s="4"/>
      <c r="M2769" s="232" t="s">
        <v>8802</v>
      </c>
      <c r="N2769" s="229" t="s">
        <v>8803</v>
      </c>
      <c r="O2769" s="3"/>
      <c r="P2769" s="3"/>
      <c r="Q2769" s="229">
        <v>1</v>
      </c>
      <c r="R2769" s="3"/>
      <c r="S2769" s="4"/>
      <c r="T2769" s="4"/>
      <c r="U2769" s="229" t="s">
        <v>8804</v>
      </c>
      <c r="V2769" s="229" t="s">
        <v>8805</v>
      </c>
      <c r="W2769" s="231">
        <v>500000</v>
      </c>
      <c r="X2769" s="229" t="s">
        <v>245</v>
      </c>
      <c r="Y2769" s="232" t="s">
        <v>8806</v>
      </c>
      <c r="Z2769" s="165"/>
      <c r="AA2769" s="165"/>
    </row>
    <row r="2770" spans="1:27" ht="16.5" hidden="1">
      <c r="A2770" s="2">
        <f t="shared" si="0"/>
        <v>2767</v>
      </c>
      <c r="B2770" s="3" t="str">
        <f>VLOOKUP(D2770,DSKH!$A:$B,2,0)</f>
        <v>A-56</v>
      </c>
      <c r="C2770" s="4" t="s">
        <v>252</v>
      </c>
      <c r="D2770" s="4" t="s">
        <v>257</v>
      </c>
      <c r="E2770" s="4" t="s">
        <v>57</v>
      </c>
      <c r="F2770" s="4">
        <v>108070636440</v>
      </c>
      <c r="G2770" s="4" t="s">
        <v>62</v>
      </c>
      <c r="H2770" s="173">
        <v>46104</v>
      </c>
      <c r="I2770" s="4" t="s">
        <v>28</v>
      </c>
      <c r="J2770" s="4" t="s">
        <v>239</v>
      </c>
      <c r="K2770" s="4" t="s">
        <v>59</v>
      </c>
      <c r="L2770" s="4"/>
      <c r="M2770" s="223"/>
      <c r="N2770" s="223"/>
      <c r="O2770" s="3"/>
      <c r="P2770" s="3"/>
      <c r="Q2770" s="223"/>
      <c r="R2770" s="3"/>
      <c r="S2770" s="4"/>
      <c r="T2770" s="4"/>
      <c r="U2770" s="223"/>
      <c r="V2770" s="223"/>
      <c r="W2770" s="223"/>
      <c r="X2770" s="223"/>
      <c r="Y2770" s="223"/>
      <c r="Z2770" s="165"/>
      <c r="AA2770" s="165"/>
    </row>
    <row r="2771" spans="1:27" ht="33" hidden="1">
      <c r="A2771" s="2">
        <f t="shared" si="0"/>
        <v>2768</v>
      </c>
      <c r="B2771" s="3" t="str">
        <f>VLOOKUP(D2771,DSKH!$A:$B,2,0)</f>
        <v>A-56</v>
      </c>
      <c r="C2771" s="4" t="s">
        <v>252</v>
      </c>
      <c r="D2771" s="4" t="s">
        <v>257</v>
      </c>
      <c r="E2771" s="4" t="s">
        <v>57</v>
      </c>
      <c r="F2771" s="4">
        <v>108075131030</v>
      </c>
      <c r="G2771" s="4" t="s">
        <v>62</v>
      </c>
      <c r="H2771" s="173">
        <v>46104</v>
      </c>
      <c r="I2771" s="4" t="s">
        <v>28</v>
      </c>
      <c r="J2771" s="4" t="s">
        <v>239</v>
      </c>
      <c r="K2771" s="4" t="s">
        <v>59</v>
      </c>
      <c r="L2771" s="4"/>
      <c r="M2771" s="23" t="s">
        <v>8807</v>
      </c>
      <c r="N2771" s="4" t="s">
        <v>8808</v>
      </c>
      <c r="O2771" s="3"/>
      <c r="P2771" s="3"/>
      <c r="Q2771" s="4">
        <v>1</v>
      </c>
      <c r="R2771" s="4"/>
      <c r="S2771" s="3"/>
      <c r="T2771" s="4"/>
      <c r="U2771" s="4" t="s">
        <v>8809</v>
      </c>
      <c r="V2771" s="4" t="s">
        <v>8810</v>
      </c>
      <c r="W2771" s="6">
        <v>500000</v>
      </c>
      <c r="X2771" s="4" t="s">
        <v>31</v>
      </c>
      <c r="Y2771" s="23" t="s">
        <v>8811</v>
      </c>
      <c r="Z2771" s="165"/>
      <c r="AA2771" s="165"/>
    </row>
    <row r="2772" spans="1:27" ht="16.5" hidden="1">
      <c r="A2772" s="2">
        <f t="shared" si="0"/>
        <v>2769</v>
      </c>
      <c r="B2772" s="3" t="str">
        <f>VLOOKUP(D2772,DSKH!$A:$B,2,0)</f>
        <v>A-56</v>
      </c>
      <c r="C2772" s="4" t="s">
        <v>252</v>
      </c>
      <c r="D2772" s="4" t="s">
        <v>257</v>
      </c>
      <c r="E2772" s="4" t="s">
        <v>57</v>
      </c>
      <c r="F2772" s="4">
        <v>108077746120</v>
      </c>
      <c r="G2772" s="4" t="s">
        <v>62</v>
      </c>
      <c r="H2772" s="173">
        <v>46104</v>
      </c>
      <c r="I2772" s="4" t="s">
        <v>28</v>
      </c>
      <c r="J2772" s="4" t="s">
        <v>240</v>
      </c>
      <c r="K2772" s="4" t="s">
        <v>59</v>
      </c>
      <c r="L2772" s="4"/>
      <c r="M2772" s="23" t="s">
        <v>8812</v>
      </c>
      <c r="N2772" s="4" t="s">
        <v>8813</v>
      </c>
      <c r="O2772" s="3"/>
      <c r="P2772" s="4"/>
      <c r="Q2772" s="3"/>
      <c r="R2772" s="4">
        <v>1</v>
      </c>
      <c r="S2772" s="3"/>
      <c r="T2772" s="4" t="s">
        <v>8814</v>
      </c>
      <c r="U2772" s="4"/>
      <c r="V2772" s="4" t="s">
        <v>8815</v>
      </c>
      <c r="W2772" s="6">
        <v>23726</v>
      </c>
      <c r="X2772" s="4" t="s">
        <v>66</v>
      </c>
      <c r="Y2772" s="27"/>
      <c r="Z2772" s="165"/>
      <c r="AA2772" s="165"/>
    </row>
    <row r="2773" spans="1:27" ht="16.5" hidden="1">
      <c r="A2773" s="2">
        <f t="shared" si="0"/>
        <v>2770</v>
      </c>
      <c r="B2773" s="3" t="str">
        <f>VLOOKUP(D2773,DSKH!$A:$B,2,0)</f>
        <v>A-27</v>
      </c>
      <c r="C2773" s="4" t="s">
        <v>252</v>
      </c>
      <c r="D2773" s="4" t="s">
        <v>253</v>
      </c>
      <c r="E2773" s="4" t="s">
        <v>57</v>
      </c>
      <c r="F2773" s="4">
        <v>108069101820</v>
      </c>
      <c r="G2773" s="4" t="s">
        <v>62</v>
      </c>
      <c r="H2773" s="173">
        <v>46101</v>
      </c>
      <c r="I2773" s="4" t="s">
        <v>28</v>
      </c>
      <c r="J2773" s="4" t="s">
        <v>240</v>
      </c>
      <c r="K2773" s="4" t="s">
        <v>89</v>
      </c>
      <c r="L2773" s="4"/>
      <c r="M2773" s="23">
        <v>40149569</v>
      </c>
      <c r="N2773" s="4" t="s">
        <v>8816</v>
      </c>
      <c r="O2773" s="3"/>
      <c r="P2773" s="3"/>
      <c r="Q2773" s="4">
        <v>12</v>
      </c>
      <c r="R2773" s="4"/>
      <c r="S2773" s="3"/>
      <c r="T2773" s="4"/>
      <c r="U2773" s="4" t="s">
        <v>8817</v>
      </c>
      <c r="V2773" s="4" t="s">
        <v>8818</v>
      </c>
      <c r="W2773" s="6">
        <v>6000000</v>
      </c>
      <c r="X2773" s="4" t="s">
        <v>31</v>
      </c>
      <c r="Y2773" s="27"/>
      <c r="Z2773" s="165"/>
      <c r="AA2773" s="165"/>
    </row>
    <row r="2774" spans="1:27" ht="16.5" hidden="1">
      <c r="A2774" s="2">
        <f t="shared" si="0"/>
        <v>2771</v>
      </c>
      <c r="B2774" s="3" t="str">
        <f>VLOOKUP(D2774,DSKH!$A:$B,2,0)</f>
        <v>A-27</v>
      </c>
      <c r="C2774" s="4" t="s">
        <v>252</v>
      </c>
      <c r="D2774" s="4" t="s">
        <v>253</v>
      </c>
      <c r="E2774" s="4" t="s">
        <v>57</v>
      </c>
      <c r="F2774" s="4">
        <v>108074065150</v>
      </c>
      <c r="G2774" s="4" t="s">
        <v>62</v>
      </c>
      <c r="H2774" s="173">
        <v>46102</v>
      </c>
      <c r="I2774" s="4" t="s">
        <v>28</v>
      </c>
      <c r="J2774" s="4" t="s">
        <v>240</v>
      </c>
      <c r="K2774" s="4" t="s">
        <v>89</v>
      </c>
      <c r="L2774" s="4"/>
      <c r="M2774" s="23">
        <v>600508530</v>
      </c>
      <c r="N2774" s="4" t="s">
        <v>8819</v>
      </c>
      <c r="O2774" s="4"/>
      <c r="P2774" s="3"/>
      <c r="Q2774" s="4">
        <v>20</v>
      </c>
      <c r="R2774" s="3"/>
      <c r="S2774" s="3"/>
      <c r="T2774" s="3"/>
      <c r="U2774" s="4" t="s">
        <v>8820</v>
      </c>
      <c r="V2774" s="4" t="s">
        <v>8821</v>
      </c>
      <c r="W2774" s="6">
        <v>7350000</v>
      </c>
      <c r="X2774" s="4" t="s">
        <v>245</v>
      </c>
      <c r="Y2774" s="27"/>
      <c r="Z2774" s="165"/>
      <c r="AA2774" s="165"/>
    </row>
    <row r="2775" spans="1:27" ht="16.5" hidden="1">
      <c r="A2775" s="2">
        <f t="shared" si="0"/>
        <v>2772</v>
      </c>
      <c r="B2775" s="3" t="str">
        <f>VLOOKUP(D2775,DSKH!$A:$B,2,0)</f>
        <v>A-131</v>
      </c>
      <c r="C2775" s="4" t="s">
        <v>114</v>
      </c>
      <c r="D2775" s="4" t="s">
        <v>269</v>
      </c>
      <c r="E2775" s="4" t="s">
        <v>29</v>
      </c>
      <c r="F2775" s="4">
        <v>308346369130</v>
      </c>
      <c r="G2775" s="4" t="s">
        <v>41</v>
      </c>
      <c r="H2775" s="173">
        <v>46101</v>
      </c>
      <c r="I2775" s="4" t="s">
        <v>28</v>
      </c>
      <c r="J2775" s="4" t="s">
        <v>29</v>
      </c>
      <c r="K2775" s="4" t="s">
        <v>89</v>
      </c>
      <c r="L2775" s="4"/>
      <c r="M2775" s="23">
        <v>8650204286</v>
      </c>
      <c r="N2775" s="4"/>
      <c r="O2775" s="3"/>
      <c r="P2775" s="3"/>
      <c r="Q2775" s="4"/>
      <c r="R2775" s="4">
        <v>1</v>
      </c>
      <c r="S2775" s="3"/>
      <c r="T2775" s="4" t="s">
        <v>8822</v>
      </c>
      <c r="U2775" s="4"/>
      <c r="V2775" s="4">
        <v>202611215722</v>
      </c>
      <c r="W2775" s="6">
        <v>15210</v>
      </c>
      <c r="X2775" s="4" t="s">
        <v>115</v>
      </c>
      <c r="Y2775" s="27"/>
      <c r="Z2775" s="165"/>
      <c r="AA2775" s="165"/>
    </row>
    <row r="2776" spans="1:27" ht="16.5" hidden="1">
      <c r="A2776" s="2">
        <f t="shared" si="0"/>
        <v>2773</v>
      </c>
      <c r="B2776" s="3" t="str">
        <f>VLOOKUP(D2776,DSKH!$A:$B,2,0)</f>
        <v>A-131</v>
      </c>
      <c r="C2776" s="4" t="s">
        <v>114</v>
      </c>
      <c r="D2776" s="4" t="s">
        <v>269</v>
      </c>
      <c r="E2776" s="4" t="s">
        <v>29</v>
      </c>
      <c r="F2776" s="4">
        <v>308346506330</v>
      </c>
      <c r="G2776" s="4" t="s">
        <v>41</v>
      </c>
      <c r="H2776" s="173">
        <v>46101</v>
      </c>
      <c r="I2776" s="4" t="s">
        <v>28</v>
      </c>
      <c r="J2776" s="4" t="s">
        <v>29</v>
      </c>
      <c r="K2776" s="4" t="s">
        <v>89</v>
      </c>
      <c r="L2776" s="4"/>
      <c r="M2776" s="23">
        <v>8650204745</v>
      </c>
      <c r="N2776" s="3"/>
      <c r="O2776" s="4">
        <v>235600316854</v>
      </c>
      <c r="P2776" s="3"/>
      <c r="Q2776" s="4">
        <v>1</v>
      </c>
      <c r="R2776" s="3"/>
      <c r="S2776" s="3"/>
      <c r="T2776" s="4" t="s">
        <v>8823</v>
      </c>
      <c r="U2776" s="4" t="s">
        <v>8824</v>
      </c>
      <c r="V2776" s="4">
        <v>202611216080</v>
      </c>
      <c r="W2776" s="6">
        <v>500000</v>
      </c>
      <c r="X2776" s="4" t="s">
        <v>115</v>
      </c>
      <c r="Y2776" s="23"/>
      <c r="Z2776" s="165"/>
      <c r="AA2776" s="165"/>
    </row>
    <row r="2777" spans="1:27" ht="16.5" hidden="1">
      <c r="A2777" s="2">
        <f t="shared" si="0"/>
        <v>2774</v>
      </c>
      <c r="B2777" s="3" t="str">
        <f>VLOOKUP(D2777,DSKH!$A:$B,2,0)</f>
        <v>A-131</v>
      </c>
      <c r="C2777" s="4" t="s">
        <v>114</v>
      </c>
      <c r="D2777" s="4" t="s">
        <v>269</v>
      </c>
      <c r="E2777" s="4" t="s">
        <v>29</v>
      </c>
      <c r="F2777" s="4">
        <v>308346707010</v>
      </c>
      <c r="G2777" s="4" t="s">
        <v>41</v>
      </c>
      <c r="H2777" s="173">
        <v>46101</v>
      </c>
      <c r="I2777" s="4" t="s">
        <v>28</v>
      </c>
      <c r="J2777" s="4" t="s">
        <v>29</v>
      </c>
      <c r="K2777" s="4" t="s">
        <v>89</v>
      </c>
      <c r="L2777" s="4"/>
      <c r="M2777" s="23">
        <v>8650204743</v>
      </c>
      <c r="N2777" s="3"/>
      <c r="O2777" s="4">
        <v>235600316846</v>
      </c>
      <c r="P2777" s="3"/>
      <c r="Q2777" s="4">
        <v>1</v>
      </c>
      <c r="R2777" s="3"/>
      <c r="S2777" s="3"/>
      <c r="T2777" s="4" t="s">
        <v>8823</v>
      </c>
      <c r="U2777" s="4" t="s">
        <v>8825</v>
      </c>
      <c r="V2777" s="4">
        <v>202611216529</v>
      </c>
      <c r="W2777" s="6">
        <v>500000</v>
      </c>
      <c r="X2777" s="4" t="s">
        <v>115</v>
      </c>
      <c r="Y2777" s="27"/>
      <c r="Z2777" s="165"/>
      <c r="AA2777" s="165"/>
    </row>
    <row r="2778" spans="1:27" ht="16.5" hidden="1">
      <c r="A2778" s="2">
        <f t="shared" si="0"/>
        <v>2775</v>
      </c>
      <c r="B2778" s="3" t="str">
        <f>VLOOKUP(D2778,DSKH!$A:$B,2,0)</f>
        <v>A-131</v>
      </c>
      <c r="C2778" s="4" t="s">
        <v>114</v>
      </c>
      <c r="D2778" s="4" t="s">
        <v>269</v>
      </c>
      <c r="E2778" s="4" t="s">
        <v>29</v>
      </c>
      <c r="F2778" s="4">
        <v>308346872910</v>
      </c>
      <c r="G2778" s="4" t="s">
        <v>41</v>
      </c>
      <c r="H2778" s="173">
        <v>46101</v>
      </c>
      <c r="I2778" s="4" t="s">
        <v>28</v>
      </c>
      <c r="J2778" s="4" t="s">
        <v>29</v>
      </c>
      <c r="K2778" s="4" t="s">
        <v>89</v>
      </c>
      <c r="L2778" s="4"/>
      <c r="M2778" s="23">
        <v>8650204363</v>
      </c>
      <c r="N2778" s="3"/>
      <c r="O2778" s="4" t="s">
        <v>8826</v>
      </c>
      <c r="P2778" s="3"/>
      <c r="Q2778" s="4">
        <v>1</v>
      </c>
      <c r="R2778" s="3"/>
      <c r="S2778" s="3"/>
      <c r="T2778" s="4" t="s">
        <v>8827</v>
      </c>
      <c r="U2778" s="4" t="s">
        <v>8828</v>
      </c>
      <c r="V2778" s="3"/>
      <c r="W2778" s="8"/>
      <c r="X2778" s="4" t="s">
        <v>273</v>
      </c>
      <c r="Y2778" s="23"/>
      <c r="Z2778" s="165"/>
      <c r="AA2778" s="165"/>
    </row>
    <row r="2779" spans="1:27" ht="16.5" hidden="1">
      <c r="A2779" s="2">
        <f t="shared" si="0"/>
        <v>2776</v>
      </c>
      <c r="B2779" s="3" t="str">
        <f>VLOOKUP(D2779,DSKH!$A:$B,2,0)</f>
        <v>A-131</v>
      </c>
      <c r="C2779" s="4" t="s">
        <v>114</v>
      </c>
      <c r="D2779" s="4" t="s">
        <v>269</v>
      </c>
      <c r="E2779" s="4" t="s">
        <v>29</v>
      </c>
      <c r="F2779" s="4">
        <v>308346896230</v>
      </c>
      <c r="G2779" s="4" t="s">
        <v>41</v>
      </c>
      <c r="H2779" s="173">
        <v>46101</v>
      </c>
      <c r="I2779" s="4" t="s">
        <v>28</v>
      </c>
      <c r="J2779" s="4" t="s">
        <v>29</v>
      </c>
      <c r="K2779" s="4" t="s">
        <v>89</v>
      </c>
      <c r="L2779" s="4"/>
      <c r="M2779" s="23">
        <v>8650204362</v>
      </c>
      <c r="N2779" s="3"/>
      <c r="O2779" s="4" t="s">
        <v>8829</v>
      </c>
      <c r="P2779" s="3"/>
      <c r="Q2779" s="4">
        <v>1</v>
      </c>
      <c r="R2779" s="3"/>
      <c r="S2779" s="3"/>
      <c r="T2779" s="4" t="s">
        <v>8827</v>
      </c>
      <c r="U2779" s="4" t="s">
        <v>8830</v>
      </c>
      <c r="V2779" s="3"/>
      <c r="W2779" s="8"/>
      <c r="X2779" s="4" t="s">
        <v>273</v>
      </c>
      <c r="Y2779" s="27"/>
      <c r="Z2779" s="165"/>
      <c r="AA2779" s="165"/>
    </row>
    <row r="2780" spans="1:27" ht="16.5" hidden="1">
      <c r="A2780" s="2">
        <f t="shared" si="0"/>
        <v>2777</v>
      </c>
      <c r="B2780" s="3" t="str">
        <f>VLOOKUP(D2780,DSKH!$A:$B,2,0)</f>
        <v>A-131</v>
      </c>
      <c r="C2780" s="4" t="s">
        <v>114</v>
      </c>
      <c r="D2780" s="4" t="s">
        <v>269</v>
      </c>
      <c r="E2780" s="4" t="s">
        <v>29</v>
      </c>
      <c r="F2780" s="4">
        <v>308353687260</v>
      </c>
      <c r="G2780" s="4" t="s">
        <v>41</v>
      </c>
      <c r="H2780" s="173">
        <v>46104</v>
      </c>
      <c r="I2780" s="4" t="s">
        <v>28</v>
      </c>
      <c r="J2780" s="4" t="s">
        <v>29</v>
      </c>
      <c r="K2780" s="4" t="s">
        <v>89</v>
      </c>
      <c r="L2780" s="4"/>
      <c r="M2780" s="23">
        <v>8650204283</v>
      </c>
      <c r="N2780" s="4"/>
      <c r="O2780" s="3"/>
      <c r="P2780" s="3"/>
      <c r="Q2780" s="3"/>
      <c r="R2780" s="4">
        <v>1</v>
      </c>
      <c r="S2780" s="3"/>
      <c r="T2780" s="4" t="s">
        <v>8831</v>
      </c>
      <c r="U2780" s="3"/>
      <c r="V2780" s="4">
        <v>202611233047</v>
      </c>
      <c r="W2780" s="6">
        <v>24135</v>
      </c>
      <c r="X2780" s="4" t="s">
        <v>115</v>
      </c>
      <c r="Y2780" s="27"/>
      <c r="Z2780" s="165"/>
      <c r="AA2780" s="165"/>
    </row>
    <row r="2781" spans="1:27" ht="16.5" hidden="1">
      <c r="A2781" s="2">
        <f t="shared" si="0"/>
        <v>2778</v>
      </c>
      <c r="B2781" s="3" t="str">
        <f>VLOOKUP(D2781,DSKH!$A:$B,2,0)</f>
        <v>A-131</v>
      </c>
      <c r="C2781" s="4" t="s">
        <v>114</v>
      </c>
      <c r="D2781" s="4" t="s">
        <v>269</v>
      </c>
      <c r="E2781" s="4" t="s">
        <v>29</v>
      </c>
      <c r="F2781" s="4">
        <v>308353718540</v>
      </c>
      <c r="G2781" s="4" t="s">
        <v>41</v>
      </c>
      <c r="H2781" s="173">
        <v>46104</v>
      </c>
      <c r="I2781" s="4" t="s">
        <v>28</v>
      </c>
      <c r="J2781" s="4" t="s">
        <v>29</v>
      </c>
      <c r="K2781" s="4" t="s">
        <v>89</v>
      </c>
      <c r="L2781" s="4"/>
      <c r="M2781" s="23">
        <v>8650204284</v>
      </c>
      <c r="N2781" s="4"/>
      <c r="O2781" s="3"/>
      <c r="P2781" s="3"/>
      <c r="Q2781" s="3"/>
      <c r="R2781" s="4">
        <v>1</v>
      </c>
      <c r="S2781" s="3"/>
      <c r="T2781" s="4" t="s">
        <v>8831</v>
      </c>
      <c r="U2781" s="3"/>
      <c r="V2781" s="4">
        <v>202611232932</v>
      </c>
      <c r="W2781" s="6">
        <v>24135</v>
      </c>
      <c r="X2781" s="4" t="s">
        <v>115</v>
      </c>
      <c r="Y2781" s="27"/>
      <c r="Z2781" s="165"/>
      <c r="AA2781" s="165"/>
    </row>
    <row r="2782" spans="1:27" ht="16.5" hidden="1">
      <c r="A2782" s="2">
        <f t="shared" si="0"/>
        <v>2779</v>
      </c>
      <c r="B2782" s="3" t="str">
        <f>VLOOKUP(D2782,DSKH!$A:$B,2,0)</f>
        <v>A-131</v>
      </c>
      <c r="C2782" s="4" t="s">
        <v>114</v>
      </c>
      <c r="D2782" s="4" t="s">
        <v>269</v>
      </c>
      <c r="E2782" s="4" t="s">
        <v>29</v>
      </c>
      <c r="F2782" s="4">
        <v>308353763600</v>
      </c>
      <c r="G2782" s="4" t="s">
        <v>41</v>
      </c>
      <c r="H2782" s="173">
        <v>46104</v>
      </c>
      <c r="I2782" s="4" t="s">
        <v>28</v>
      </c>
      <c r="J2782" s="4" t="s">
        <v>29</v>
      </c>
      <c r="K2782" s="4" t="s">
        <v>89</v>
      </c>
      <c r="L2782" s="4"/>
      <c r="M2782" s="23">
        <v>8650204287</v>
      </c>
      <c r="N2782" s="3"/>
      <c r="O2782" s="3"/>
      <c r="P2782" s="3"/>
      <c r="Q2782" s="3"/>
      <c r="R2782" s="4">
        <v>1</v>
      </c>
      <c r="S2782" s="3"/>
      <c r="T2782" s="4" t="s">
        <v>8831</v>
      </c>
      <c r="U2782" s="3"/>
      <c r="V2782" s="4">
        <v>202611232217</v>
      </c>
      <c r="W2782" s="6">
        <v>24135</v>
      </c>
      <c r="X2782" s="4" t="s">
        <v>115</v>
      </c>
      <c r="Y2782" s="23"/>
      <c r="Z2782" s="165"/>
      <c r="AA2782" s="165"/>
    </row>
    <row r="2783" spans="1:27" ht="16.5" hidden="1">
      <c r="A2783" s="2">
        <f t="shared" si="0"/>
        <v>2780</v>
      </c>
      <c r="B2783" s="3" t="str">
        <f>VLOOKUP(D2783,DSKH!$A:$B,2,0)</f>
        <v>A-131</v>
      </c>
      <c r="C2783" s="4" t="s">
        <v>114</v>
      </c>
      <c r="D2783" s="4" t="s">
        <v>269</v>
      </c>
      <c r="E2783" s="4" t="s">
        <v>29</v>
      </c>
      <c r="F2783" s="4">
        <v>308354296260</v>
      </c>
      <c r="G2783" s="4" t="s">
        <v>41</v>
      </c>
      <c r="H2783" s="173">
        <v>46104</v>
      </c>
      <c r="I2783" s="4" t="s">
        <v>28</v>
      </c>
      <c r="J2783" s="4" t="s">
        <v>29</v>
      </c>
      <c r="K2783" s="4" t="s">
        <v>89</v>
      </c>
      <c r="L2783" s="4"/>
      <c r="M2783" s="23">
        <v>8650203759</v>
      </c>
      <c r="N2783" s="3"/>
      <c r="O2783" s="3"/>
      <c r="P2783" s="3"/>
      <c r="Q2783" s="3"/>
      <c r="R2783" s="4">
        <v>1</v>
      </c>
      <c r="S2783" s="3"/>
      <c r="T2783" s="4" t="s">
        <v>6966</v>
      </c>
      <c r="U2783" s="3"/>
      <c r="V2783" s="3"/>
      <c r="W2783" s="8"/>
      <c r="X2783" s="4" t="s">
        <v>107</v>
      </c>
      <c r="Y2783" s="27"/>
      <c r="Z2783" s="165"/>
      <c r="AA2783" s="165"/>
    </row>
    <row r="2784" spans="1:27" ht="16.5" hidden="1">
      <c r="A2784" s="2">
        <f t="shared" si="0"/>
        <v>2781</v>
      </c>
      <c r="B2784" s="3" t="str">
        <f>VLOOKUP(D2784,DSKH!$A:$B,2,0)</f>
        <v>A-131</v>
      </c>
      <c r="C2784" s="4" t="s">
        <v>114</v>
      </c>
      <c r="D2784" s="4" t="s">
        <v>269</v>
      </c>
      <c r="E2784" s="4" t="s">
        <v>29</v>
      </c>
      <c r="F2784" s="4">
        <v>308354357160</v>
      </c>
      <c r="G2784" s="4" t="s">
        <v>41</v>
      </c>
      <c r="H2784" s="173">
        <v>46104</v>
      </c>
      <c r="I2784" s="4" t="s">
        <v>28</v>
      </c>
      <c r="J2784" s="4" t="s">
        <v>29</v>
      </c>
      <c r="K2784" s="4" t="s">
        <v>89</v>
      </c>
      <c r="L2784" s="4"/>
      <c r="M2784" s="23">
        <v>8650203756</v>
      </c>
      <c r="N2784" s="3"/>
      <c r="O2784" s="3"/>
      <c r="P2784" s="3"/>
      <c r="Q2784" s="3"/>
      <c r="R2784" s="4">
        <v>1</v>
      </c>
      <c r="S2784" s="3"/>
      <c r="T2784" s="4" t="s">
        <v>8832</v>
      </c>
      <c r="U2784" s="3"/>
      <c r="V2784" s="3"/>
      <c r="W2784" s="8"/>
      <c r="X2784" s="4" t="s">
        <v>107</v>
      </c>
      <c r="Y2784" s="27"/>
      <c r="Z2784" s="165"/>
      <c r="AA2784" s="165"/>
    </row>
    <row r="2785" spans="1:27" ht="16.5" hidden="1">
      <c r="A2785" s="2">
        <f t="shared" si="0"/>
        <v>2782</v>
      </c>
      <c r="B2785" s="3" t="str">
        <f>VLOOKUP(D2785,DSKH!$A:$B,2,0)</f>
        <v>A-650</v>
      </c>
      <c r="C2785" s="4" t="s">
        <v>114</v>
      </c>
      <c r="D2785" s="4" t="s">
        <v>126</v>
      </c>
      <c r="E2785" s="4" t="s">
        <v>29</v>
      </c>
      <c r="F2785" s="4">
        <v>308356351500</v>
      </c>
      <c r="G2785" s="4" t="s">
        <v>53</v>
      </c>
      <c r="H2785" s="173">
        <v>46104</v>
      </c>
      <c r="I2785" s="4" t="s">
        <v>28</v>
      </c>
      <c r="J2785" s="4" t="s">
        <v>74</v>
      </c>
      <c r="K2785" s="4" t="s">
        <v>30</v>
      </c>
      <c r="L2785" s="4"/>
      <c r="M2785" s="23">
        <v>3</v>
      </c>
      <c r="N2785" s="3"/>
      <c r="O2785" s="3"/>
      <c r="P2785" s="3"/>
      <c r="Q2785" s="3"/>
      <c r="R2785" s="4"/>
      <c r="S2785" s="4">
        <v>1</v>
      </c>
      <c r="T2785" s="4" t="s">
        <v>8833</v>
      </c>
      <c r="U2785" s="3"/>
      <c r="V2785" s="3"/>
      <c r="W2785" s="8"/>
      <c r="X2785" s="4"/>
      <c r="Y2785" s="23"/>
      <c r="Z2785" s="165"/>
      <c r="AA2785" s="165"/>
    </row>
    <row r="2786" spans="1:27" ht="16.5" hidden="1">
      <c r="A2786" s="2">
        <f t="shared" si="0"/>
        <v>2783</v>
      </c>
      <c r="B2786" s="3" t="str">
        <f>VLOOKUP(D2786,DSKH!$A:$B,2,0)</f>
        <v>B-57</v>
      </c>
      <c r="C2786" s="4" t="s">
        <v>87</v>
      </c>
      <c r="D2786" s="4" t="s">
        <v>946</v>
      </c>
      <c r="E2786" s="4" t="s">
        <v>29</v>
      </c>
      <c r="F2786" s="4">
        <v>308350543010</v>
      </c>
      <c r="G2786" s="4" t="s">
        <v>41</v>
      </c>
      <c r="H2786" s="173">
        <v>46102</v>
      </c>
      <c r="I2786" s="4" t="s">
        <v>28</v>
      </c>
      <c r="J2786" s="4" t="s">
        <v>29</v>
      </c>
      <c r="K2786" s="4" t="s">
        <v>30</v>
      </c>
      <c r="L2786" s="4"/>
      <c r="M2786" s="23">
        <v>112</v>
      </c>
      <c r="N2786" s="3"/>
      <c r="O2786" s="3"/>
      <c r="P2786" s="3"/>
      <c r="Q2786" s="3"/>
      <c r="R2786" s="3"/>
      <c r="S2786" s="4">
        <v>1</v>
      </c>
      <c r="T2786" s="4" t="s">
        <v>8834</v>
      </c>
      <c r="U2786" s="3"/>
      <c r="V2786" s="3"/>
      <c r="W2786" s="8"/>
      <c r="X2786" s="3"/>
      <c r="Y2786" s="27"/>
      <c r="Z2786" s="165"/>
      <c r="AA2786" s="165"/>
    </row>
    <row r="2787" spans="1:27" ht="16.5" hidden="1">
      <c r="A2787" s="2">
        <f t="shared" si="0"/>
        <v>2784</v>
      </c>
      <c r="B2787" s="3" t="str">
        <f>VLOOKUP(D2787,DSKH!$A:$B,2,0)</f>
        <v>B-57</v>
      </c>
      <c r="C2787" s="4" t="s">
        <v>87</v>
      </c>
      <c r="D2787" s="4" t="s">
        <v>946</v>
      </c>
      <c r="E2787" s="4" t="s">
        <v>29</v>
      </c>
      <c r="F2787" s="4">
        <v>308350582650</v>
      </c>
      <c r="G2787" s="4" t="s">
        <v>41</v>
      </c>
      <c r="H2787" s="173">
        <v>46102</v>
      </c>
      <c r="I2787" s="4" t="s">
        <v>28</v>
      </c>
      <c r="J2787" s="4" t="s">
        <v>29</v>
      </c>
      <c r="K2787" s="4" t="s">
        <v>30</v>
      </c>
      <c r="L2787" s="4"/>
      <c r="M2787" s="23">
        <v>113</v>
      </c>
      <c r="N2787" s="3"/>
      <c r="O2787" s="3"/>
      <c r="P2787" s="3"/>
      <c r="Q2787" s="3"/>
      <c r="R2787" s="4"/>
      <c r="S2787" s="4">
        <v>1</v>
      </c>
      <c r="T2787" s="4" t="s">
        <v>8835</v>
      </c>
      <c r="U2787" s="3"/>
      <c r="V2787" s="3"/>
      <c r="W2787" s="8"/>
      <c r="X2787" s="4"/>
      <c r="Y2787" s="23"/>
      <c r="Z2787" s="165"/>
      <c r="AA2787" s="165"/>
    </row>
    <row r="2788" spans="1:27" ht="16.5" hidden="1">
      <c r="A2788" s="2">
        <f t="shared" si="0"/>
        <v>2785</v>
      </c>
      <c r="B2788" s="3" t="str">
        <f>VLOOKUP(D2788,DSKH!$A:$B,2,0)</f>
        <v>B-57</v>
      </c>
      <c r="C2788" s="4" t="s">
        <v>87</v>
      </c>
      <c r="D2788" s="4" t="s">
        <v>946</v>
      </c>
      <c r="E2788" s="4" t="s">
        <v>29</v>
      </c>
      <c r="F2788" s="4">
        <v>308346533630</v>
      </c>
      <c r="G2788" s="4" t="s">
        <v>41</v>
      </c>
      <c r="H2788" s="173">
        <v>46101</v>
      </c>
      <c r="I2788" s="4" t="s">
        <v>28</v>
      </c>
      <c r="J2788" s="4" t="s">
        <v>29</v>
      </c>
      <c r="K2788" s="4" t="s">
        <v>30</v>
      </c>
      <c r="L2788" s="4"/>
      <c r="M2788" s="23">
        <v>110</v>
      </c>
      <c r="N2788" s="3"/>
      <c r="O2788" s="3"/>
      <c r="P2788" s="3"/>
      <c r="Q2788" s="3"/>
      <c r="R2788" s="3"/>
      <c r="S2788" s="4">
        <v>1</v>
      </c>
      <c r="T2788" s="4" t="s">
        <v>8836</v>
      </c>
      <c r="U2788" s="3"/>
      <c r="V2788" s="3"/>
      <c r="W2788" s="8"/>
      <c r="X2788" s="3"/>
      <c r="Y2788" s="27"/>
      <c r="Z2788" s="165"/>
      <c r="AA2788" s="165"/>
    </row>
    <row r="2789" spans="1:27" ht="16.5" hidden="1">
      <c r="A2789" s="2">
        <f t="shared" si="0"/>
        <v>2786</v>
      </c>
      <c r="B2789" s="3" t="str">
        <f>VLOOKUP(D2789,DSKH!$A:$B,2,0)</f>
        <v>B-57</v>
      </c>
      <c r="C2789" s="4" t="s">
        <v>87</v>
      </c>
      <c r="D2789" s="4" t="s">
        <v>946</v>
      </c>
      <c r="E2789" s="4" t="s">
        <v>29</v>
      </c>
      <c r="F2789" s="4">
        <v>308347460760</v>
      </c>
      <c r="G2789" s="4" t="s">
        <v>41</v>
      </c>
      <c r="H2789" s="173">
        <v>46101</v>
      </c>
      <c r="I2789" s="4" t="s">
        <v>28</v>
      </c>
      <c r="J2789" s="4" t="s">
        <v>29</v>
      </c>
      <c r="K2789" s="4" t="s">
        <v>30</v>
      </c>
      <c r="L2789" s="4"/>
      <c r="M2789" s="23">
        <v>111</v>
      </c>
      <c r="N2789" s="3"/>
      <c r="O2789" s="3"/>
      <c r="P2789" s="3"/>
      <c r="Q2789" s="3"/>
      <c r="R2789" s="3"/>
      <c r="S2789" s="4">
        <v>1</v>
      </c>
      <c r="T2789" s="4" t="s">
        <v>8837</v>
      </c>
      <c r="U2789" s="3"/>
      <c r="V2789" s="3"/>
      <c r="W2789" s="8"/>
      <c r="X2789" s="3"/>
      <c r="Y2789" s="27"/>
      <c r="Z2789" s="165"/>
      <c r="AA2789" s="165"/>
    </row>
    <row r="2790" spans="1:27" ht="16.5" hidden="1">
      <c r="A2790" s="2">
        <f t="shared" si="0"/>
        <v>2787</v>
      </c>
      <c r="B2790" s="3" t="e">
        <f>VLOOKUP(D2790,DSKH!$A:$B,2,0)</f>
        <v>#N/A</v>
      </c>
      <c r="C2790" s="4" t="s">
        <v>87</v>
      </c>
      <c r="D2790" s="4" t="s">
        <v>8838</v>
      </c>
      <c r="E2790" s="4" t="s">
        <v>57</v>
      </c>
      <c r="F2790" s="4">
        <v>108073439460</v>
      </c>
      <c r="G2790" s="4" t="s">
        <v>83</v>
      </c>
      <c r="H2790" s="173">
        <v>46104</v>
      </c>
      <c r="I2790" s="4" t="s">
        <v>33</v>
      </c>
      <c r="J2790" s="4" t="s">
        <v>36</v>
      </c>
      <c r="K2790" s="4" t="s">
        <v>30</v>
      </c>
      <c r="L2790" s="4"/>
      <c r="M2790" s="23">
        <v>20260312</v>
      </c>
      <c r="N2790" s="4" t="s">
        <v>8839</v>
      </c>
      <c r="O2790" s="3"/>
      <c r="P2790" s="3"/>
      <c r="Q2790" s="4">
        <v>5</v>
      </c>
      <c r="R2790" s="3"/>
      <c r="S2790" s="3"/>
      <c r="T2790" s="4" t="s">
        <v>8840</v>
      </c>
      <c r="U2790" s="4" t="s">
        <v>8841</v>
      </c>
      <c r="V2790" s="4">
        <v>263838208633</v>
      </c>
      <c r="W2790" s="6">
        <v>2500000</v>
      </c>
      <c r="X2790" s="4" t="s">
        <v>31</v>
      </c>
      <c r="Y2790" s="27"/>
      <c r="Z2790" s="165"/>
      <c r="AA2790" s="165"/>
    </row>
    <row r="2791" spans="1:27" ht="16.5" hidden="1">
      <c r="A2791" s="2">
        <f t="shared" si="0"/>
        <v>2788</v>
      </c>
      <c r="B2791" s="3" t="e">
        <f>VLOOKUP(D2791,DSKH!$A:$B,2,0)</f>
        <v>#N/A</v>
      </c>
      <c r="C2791" s="4" t="s">
        <v>87</v>
      </c>
      <c r="D2791" s="4" t="s">
        <v>8842</v>
      </c>
      <c r="E2791" s="4" t="s">
        <v>29</v>
      </c>
      <c r="F2791" s="4">
        <v>308355936250</v>
      </c>
      <c r="G2791" s="4" t="s">
        <v>41</v>
      </c>
      <c r="H2791" s="173">
        <v>46104</v>
      </c>
      <c r="I2791" s="4" t="s">
        <v>28</v>
      </c>
      <c r="J2791" s="4" t="s">
        <v>29</v>
      </c>
      <c r="K2791" s="4" t="s">
        <v>47</v>
      </c>
      <c r="L2791" s="4"/>
      <c r="M2791" s="23" t="s">
        <v>8843</v>
      </c>
      <c r="N2791" s="3"/>
      <c r="O2791" s="3"/>
      <c r="P2791" s="4">
        <v>1</v>
      </c>
      <c r="Q2791" s="3"/>
      <c r="R2791" s="3"/>
      <c r="S2791" s="4"/>
      <c r="T2791" s="4" t="s">
        <v>8844</v>
      </c>
      <c r="U2791" s="4" t="s">
        <v>8845</v>
      </c>
      <c r="V2791" s="4">
        <v>202611236700</v>
      </c>
      <c r="W2791" s="6">
        <v>250000</v>
      </c>
      <c r="X2791" s="4" t="s">
        <v>31</v>
      </c>
      <c r="Y2791" s="23" t="s">
        <v>100</v>
      </c>
      <c r="Z2791" s="165"/>
      <c r="AA2791" s="165"/>
    </row>
    <row r="2792" spans="1:27" ht="16.5" hidden="1">
      <c r="A2792" s="2">
        <f t="shared" si="0"/>
        <v>2789</v>
      </c>
      <c r="B2792" s="3" t="e">
        <f>VLOOKUP(D2792,DSKH!$A:$B,2,0)</f>
        <v>#N/A</v>
      </c>
      <c r="C2792" s="4" t="s">
        <v>87</v>
      </c>
      <c r="D2792" s="4" t="s">
        <v>8842</v>
      </c>
      <c r="E2792" s="4" t="s">
        <v>29</v>
      </c>
      <c r="F2792" s="4">
        <v>308355931500</v>
      </c>
      <c r="G2792" s="4" t="s">
        <v>63</v>
      </c>
      <c r="H2792" s="173">
        <v>46104</v>
      </c>
      <c r="I2792" s="4" t="s">
        <v>28</v>
      </c>
      <c r="J2792" s="4" t="s">
        <v>29</v>
      </c>
      <c r="K2792" s="4" t="s">
        <v>47</v>
      </c>
      <c r="L2792" s="4"/>
      <c r="M2792" s="23"/>
      <c r="N2792" s="3"/>
      <c r="O2792" s="3"/>
      <c r="P2792" s="3"/>
      <c r="Q2792" s="3"/>
      <c r="R2792" s="3"/>
      <c r="S2792" s="4"/>
      <c r="T2792" s="3"/>
      <c r="U2792" s="3"/>
      <c r="V2792" s="3"/>
      <c r="W2792" s="8"/>
      <c r="X2792" s="3"/>
      <c r="Y2792" s="27"/>
      <c r="Z2792" s="165"/>
      <c r="AA2792" s="165"/>
    </row>
    <row r="2793" spans="1:27" ht="33" hidden="1">
      <c r="A2793" s="2">
        <f t="shared" si="0"/>
        <v>2790</v>
      </c>
      <c r="B2793" s="3" t="str">
        <f>VLOOKUP(D2793,DSKH!$A:$B,2,0)</f>
        <v>A-383</v>
      </c>
      <c r="C2793" s="4" t="s">
        <v>87</v>
      </c>
      <c r="D2793" s="4" t="s">
        <v>95</v>
      </c>
      <c r="E2793" s="4" t="s">
        <v>29</v>
      </c>
      <c r="F2793" s="4">
        <v>308354564950</v>
      </c>
      <c r="G2793" s="4" t="s">
        <v>41</v>
      </c>
      <c r="H2793" s="173">
        <v>46104</v>
      </c>
      <c r="I2793" s="4" t="s">
        <v>28</v>
      </c>
      <c r="J2793" s="4" t="s">
        <v>29</v>
      </c>
      <c r="K2793" s="4" t="s">
        <v>109</v>
      </c>
      <c r="L2793" s="4"/>
      <c r="M2793" s="23" t="s">
        <v>8846</v>
      </c>
      <c r="N2793" s="3"/>
      <c r="O2793" s="4" t="s">
        <v>8847</v>
      </c>
      <c r="P2793" s="3"/>
      <c r="Q2793" s="3"/>
      <c r="R2793" s="4">
        <v>1</v>
      </c>
      <c r="S2793" s="4"/>
      <c r="T2793" s="4" t="s">
        <v>8848</v>
      </c>
      <c r="U2793" s="3"/>
      <c r="V2793" s="3"/>
      <c r="W2793" s="8"/>
      <c r="X2793" s="4" t="s">
        <v>64</v>
      </c>
      <c r="Y2793" s="27"/>
      <c r="Z2793" s="165"/>
      <c r="AA2793" s="165"/>
    </row>
    <row r="2794" spans="1:27" ht="16.5" hidden="1">
      <c r="A2794" s="2">
        <f t="shared" si="0"/>
        <v>2791</v>
      </c>
      <c r="B2794" s="3" t="e">
        <f>VLOOKUP(D2794,DSKH!$A:$B,2,0)</f>
        <v>#N/A</v>
      </c>
      <c r="C2794" s="4" t="s">
        <v>87</v>
      </c>
      <c r="D2794" s="4" t="s">
        <v>8225</v>
      </c>
      <c r="E2794" s="4" t="s">
        <v>57</v>
      </c>
      <c r="F2794" s="4">
        <v>108078030760</v>
      </c>
      <c r="G2794" s="4" t="s">
        <v>62</v>
      </c>
      <c r="H2794" s="173">
        <v>46104</v>
      </c>
      <c r="I2794" s="4" t="s">
        <v>28</v>
      </c>
      <c r="J2794" s="4" t="s">
        <v>29</v>
      </c>
      <c r="K2794" s="4" t="s">
        <v>30</v>
      </c>
      <c r="L2794" s="4"/>
      <c r="M2794" s="23" t="s">
        <v>8849</v>
      </c>
      <c r="N2794" s="4">
        <v>1504296441</v>
      </c>
      <c r="O2794" s="3"/>
      <c r="P2794" s="3"/>
      <c r="Q2794" s="3"/>
      <c r="R2794" s="4">
        <v>1</v>
      </c>
      <c r="S2794" s="4"/>
      <c r="T2794" s="4" t="s">
        <v>399</v>
      </c>
      <c r="U2794" s="3"/>
      <c r="V2794" s="3"/>
      <c r="W2794" s="8"/>
      <c r="X2794" s="4" t="s">
        <v>165</v>
      </c>
      <c r="Y2794" s="27"/>
      <c r="Z2794" s="165"/>
      <c r="AA2794" s="165"/>
    </row>
    <row r="2795" spans="1:27" ht="16.5" hidden="1">
      <c r="A2795" s="2">
        <f t="shared" si="0"/>
        <v>2792</v>
      </c>
      <c r="B2795" s="3" t="e">
        <f>VLOOKUP(D2795,DSKH!$A:$B,2,0)</f>
        <v>#N/A</v>
      </c>
      <c r="C2795" s="4" t="s">
        <v>87</v>
      </c>
      <c r="D2795" s="4" t="s">
        <v>8225</v>
      </c>
      <c r="E2795" s="4" t="s">
        <v>57</v>
      </c>
      <c r="F2795" s="4">
        <v>108078667060</v>
      </c>
      <c r="G2795" s="4" t="s">
        <v>62</v>
      </c>
      <c r="H2795" s="173">
        <v>46104</v>
      </c>
      <c r="I2795" s="4" t="s">
        <v>28</v>
      </c>
      <c r="J2795" s="4" t="s">
        <v>29</v>
      </c>
      <c r="K2795" s="4" t="s">
        <v>30</v>
      </c>
      <c r="L2795" s="4"/>
      <c r="M2795" s="23" t="s">
        <v>8850</v>
      </c>
      <c r="N2795" s="4">
        <v>889804275751</v>
      </c>
      <c r="O2795" s="3"/>
      <c r="P2795" s="3"/>
      <c r="Q2795" s="3"/>
      <c r="R2795" s="4">
        <v>1</v>
      </c>
      <c r="S2795" s="4"/>
      <c r="T2795" s="4" t="s">
        <v>310</v>
      </c>
      <c r="U2795" s="3"/>
      <c r="V2795" s="3"/>
      <c r="W2795" s="8"/>
      <c r="X2795" s="4" t="s">
        <v>50</v>
      </c>
      <c r="Y2795" s="27"/>
      <c r="Z2795" s="165"/>
      <c r="AA2795" s="165"/>
    </row>
    <row r="2796" spans="1:27" ht="16.5" hidden="1">
      <c r="A2796" s="2">
        <f t="shared" si="0"/>
        <v>2793</v>
      </c>
      <c r="B2796" s="3" t="e">
        <f>VLOOKUP(D2796,DSKH!$A:$B,2,0)</f>
        <v>#N/A</v>
      </c>
      <c r="C2796" s="4" t="s">
        <v>87</v>
      </c>
      <c r="D2796" s="4" t="s">
        <v>8225</v>
      </c>
      <c r="E2796" s="4" t="s">
        <v>57</v>
      </c>
      <c r="F2796" s="4">
        <v>108078698230</v>
      </c>
      <c r="G2796" s="4" t="s">
        <v>62</v>
      </c>
      <c r="H2796" s="173">
        <v>46104</v>
      </c>
      <c r="I2796" s="4" t="s">
        <v>28</v>
      </c>
      <c r="J2796" s="4" t="s">
        <v>29</v>
      </c>
      <c r="K2796" s="4" t="s">
        <v>30</v>
      </c>
      <c r="L2796" s="4"/>
      <c r="M2796" s="23" t="s">
        <v>8851</v>
      </c>
      <c r="N2796" s="4">
        <v>889762440671</v>
      </c>
      <c r="O2796" s="3"/>
      <c r="P2796" s="3"/>
      <c r="Q2796" s="3"/>
      <c r="R2796" s="4">
        <v>1</v>
      </c>
      <c r="S2796" s="4"/>
      <c r="T2796" s="4" t="s">
        <v>8852</v>
      </c>
      <c r="U2796" s="3"/>
      <c r="V2796" s="3"/>
      <c r="W2796" s="8"/>
      <c r="X2796" s="4" t="s">
        <v>50</v>
      </c>
      <c r="Y2796" s="27"/>
      <c r="Z2796" s="165"/>
      <c r="AA2796" s="165"/>
    </row>
    <row r="2797" spans="1:27" ht="16.5" hidden="1">
      <c r="A2797" s="2">
        <f t="shared" si="0"/>
        <v>2794</v>
      </c>
      <c r="B2797" s="3" t="e">
        <f>VLOOKUP(D2797,DSKH!$A:$B,2,0)</f>
        <v>#N/A</v>
      </c>
      <c r="C2797" s="4" t="s">
        <v>87</v>
      </c>
      <c r="D2797" s="4" t="s">
        <v>8225</v>
      </c>
      <c r="E2797" s="4" t="s">
        <v>29</v>
      </c>
      <c r="F2797" s="4">
        <v>308353263430</v>
      </c>
      <c r="G2797" s="4" t="s">
        <v>44</v>
      </c>
      <c r="H2797" s="173">
        <v>46104</v>
      </c>
      <c r="I2797" s="4" t="s">
        <v>28</v>
      </c>
      <c r="J2797" s="4" t="s">
        <v>29</v>
      </c>
      <c r="K2797" s="4" t="s">
        <v>30</v>
      </c>
      <c r="L2797" s="4"/>
      <c r="M2797" s="23" t="s">
        <v>8853</v>
      </c>
      <c r="N2797" s="3"/>
      <c r="O2797" s="3"/>
      <c r="P2797" s="3"/>
      <c r="Q2797" s="3"/>
      <c r="R2797" s="4">
        <v>1</v>
      </c>
      <c r="S2797" s="4"/>
      <c r="T2797" s="4" t="s">
        <v>8854</v>
      </c>
      <c r="U2797" s="3"/>
      <c r="V2797" s="3"/>
      <c r="W2797" s="8"/>
      <c r="X2797" s="4" t="s">
        <v>94</v>
      </c>
      <c r="Y2797" s="27"/>
      <c r="Z2797" s="165"/>
      <c r="AA2797" s="165"/>
    </row>
    <row r="2798" spans="1:27" ht="33" hidden="1">
      <c r="A2798" s="2">
        <f t="shared" si="0"/>
        <v>2795</v>
      </c>
      <c r="B2798" s="3" t="str">
        <f>VLOOKUP(D2798,DSKH!$A:$B,2,0)</f>
        <v>A-29</v>
      </c>
      <c r="C2798" s="4" t="s">
        <v>87</v>
      </c>
      <c r="D2798" s="4" t="s">
        <v>284</v>
      </c>
      <c r="E2798" s="4" t="s">
        <v>29</v>
      </c>
      <c r="F2798" s="4">
        <v>308355785310</v>
      </c>
      <c r="G2798" s="4" t="s">
        <v>44</v>
      </c>
      <c r="H2798" s="173">
        <v>46104</v>
      </c>
      <c r="I2798" s="4" t="s">
        <v>28</v>
      </c>
      <c r="J2798" s="4" t="s">
        <v>29</v>
      </c>
      <c r="K2798" s="4" t="s">
        <v>30</v>
      </c>
      <c r="L2798" s="4"/>
      <c r="M2798" s="23" t="s">
        <v>8855</v>
      </c>
      <c r="N2798" s="3"/>
      <c r="O2798" s="4" t="s">
        <v>8856</v>
      </c>
      <c r="P2798" s="3"/>
      <c r="Q2798" s="4">
        <v>1</v>
      </c>
      <c r="R2798" s="3"/>
      <c r="S2798" s="4"/>
      <c r="T2798" s="4" t="s">
        <v>8857</v>
      </c>
      <c r="U2798" s="4" t="s">
        <v>8858</v>
      </c>
      <c r="V2798" s="3"/>
      <c r="W2798" s="8"/>
      <c r="X2798" s="4" t="s">
        <v>31</v>
      </c>
      <c r="Y2798" s="27"/>
      <c r="Z2798" s="165"/>
      <c r="AA2798" s="165"/>
    </row>
    <row r="2799" spans="1:27" ht="16.5" hidden="1">
      <c r="A2799" s="2">
        <f t="shared" si="0"/>
        <v>2796</v>
      </c>
      <c r="B2799" s="3" t="str">
        <f>VLOOKUP(D2799,DSKH!$A:$B,2,0)</f>
        <v>A-679</v>
      </c>
      <c r="C2799" s="4" t="s">
        <v>87</v>
      </c>
      <c r="D2799" s="4" t="s">
        <v>88</v>
      </c>
      <c r="E2799" s="4" t="s">
        <v>57</v>
      </c>
      <c r="F2799" s="4">
        <v>108068510540</v>
      </c>
      <c r="G2799" s="4" t="s">
        <v>83</v>
      </c>
      <c r="H2799" s="173">
        <v>46100</v>
      </c>
      <c r="I2799" s="4" t="s">
        <v>28</v>
      </c>
      <c r="J2799" s="4" t="s">
        <v>36</v>
      </c>
      <c r="K2799" s="4" t="s">
        <v>89</v>
      </c>
      <c r="L2799" s="4" t="s">
        <v>512</v>
      </c>
      <c r="M2799" s="23" t="s">
        <v>8859</v>
      </c>
      <c r="N2799" s="4" t="s">
        <v>8860</v>
      </c>
      <c r="O2799" s="3"/>
      <c r="P2799" s="4">
        <v>1</v>
      </c>
      <c r="Q2799" s="3"/>
      <c r="R2799" s="3"/>
      <c r="S2799" s="4"/>
      <c r="T2799" s="4" t="s">
        <v>8861</v>
      </c>
      <c r="U2799" s="4" t="s">
        <v>8862</v>
      </c>
      <c r="V2799" s="3"/>
      <c r="W2799" s="8"/>
      <c r="X2799" s="4" t="s">
        <v>31</v>
      </c>
      <c r="Y2799" s="23" t="s">
        <v>100</v>
      </c>
      <c r="Z2799" s="165"/>
      <c r="AA2799" s="165"/>
    </row>
    <row r="2800" spans="1:27" ht="16.5" hidden="1">
      <c r="A2800" s="2">
        <f t="shared" si="0"/>
        <v>2797</v>
      </c>
      <c r="B2800" s="3" t="str">
        <f>VLOOKUP(D2800,DSKH!$A:$B,2,0)</f>
        <v>A-679</v>
      </c>
      <c r="C2800" s="4" t="s">
        <v>87</v>
      </c>
      <c r="D2800" s="4" t="s">
        <v>88</v>
      </c>
      <c r="E2800" s="4" t="s">
        <v>57</v>
      </c>
      <c r="F2800" s="4">
        <v>108068496800</v>
      </c>
      <c r="G2800" s="4" t="s">
        <v>83</v>
      </c>
      <c r="H2800" s="173">
        <v>46100</v>
      </c>
      <c r="I2800" s="4" t="s">
        <v>33</v>
      </c>
      <c r="J2800" s="4" t="s">
        <v>36</v>
      </c>
      <c r="K2800" s="4" t="s">
        <v>89</v>
      </c>
      <c r="L2800" s="4"/>
      <c r="M2800" s="23"/>
      <c r="N2800" s="3"/>
      <c r="O2800" s="3"/>
      <c r="P2800" s="3"/>
      <c r="Q2800" s="3"/>
      <c r="R2800" s="3"/>
      <c r="S2800" s="4"/>
      <c r="T2800" s="3"/>
      <c r="U2800" s="3"/>
      <c r="V2800" s="3"/>
      <c r="W2800" s="8"/>
      <c r="X2800" s="3"/>
      <c r="Y2800" s="27"/>
      <c r="Z2800" s="165"/>
      <c r="AA2800" s="165"/>
    </row>
    <row r="2801" spans="1:27" ht="16.5" hidden="1">
      <c r="A2801" s="2">
        <f t="shared" si="0"/>
        <v>2798</v>
      </c>
      <c r="B2801" s="3" t="str">
        <f>VLOOKUP(D2801,DSKH!$A:$B,2,0)</f>
        <v>B-57</v>
      </c>
      <c r="C2801" s="4" t="s">
        <v>87</v>
      </c>
      <c r="D2801" s="4" t="s">
        <v>946</v>
      </c>
      <c r="E2801" s="4" t="s">
        <v>29</v>
      </c>
      <c r="F2801" s="4">
        <v>308354894760</v>
      </c>
      <c r="G2801" s="4" t="s">
        <v>41</v>
      </c>
      <c r="H2801" s="173">
        <v>46104</v>
      </c>
      <c r="I2801" s="4" t="s">
        <v>28</v>
      </c>
      <c r="J2801" s="4" t="s">
        <v>29</v>
      </c>
      <c r="K2801" s="4" t="s">
        <v>30</v>
      </c>
      <c r="L2801" s="4"/>
      <c r="M2801" s="23">
        <v>117</v>
      </c>
      <c r="N2801" s="3"/>
      <c r="O2801" s="3"/>
      <c r="P2801" s="3"/>
      <c r="Q2801" s="3"/>
      <c r="R2801" s="3"/>
      <c r="S2801" s="4">
        <v>1</v>
      </c>
      <c r="T2801" s="4" t="s">
        <v>8863</v>
      </c>
      <c r="U2801" s="3"/>
      <c r="V2801" s="3"/>
      <c r="W2801" s="8"/>
      <c r="X2801" s="3"/>
      <c r="Y2801" s="27"/>
      <c r="Z2801" s="165"/>
      <c r="AA2801" s="165"/>
    </row>
    <row r="2802" spans="1:27" ht="16.5" hidden="1">
      <c r="A2802" s="2">
        <f t="shared" si="0"/>
        <v>2799</v>
      </c>
      <c r="B2802" s="3" t="str">
        <f>VLOOKUP(D2802,DSKH!$A:$B,2,0)</f>
        <v>B-57</v>
      </c>
      <c r="C2802" s="4" t="s">
        <v>87</v>
      </c>
      <c r="D2802" s="4" t="s">
        <v>946</v>
      </c>
      <c r="E2802" s="4" t="s">
        <v>29</v>
      </c>
      <c r="F2802" s="4">
        <v>308353674440</v>
      </c>
      <c r="G2802" s="4" t="s">
        <v>41</v>
      </c>
      <c r="H2802" s="173">
        <v>46104</v>
      </c>
      <c r="I2802" s="4" t="s">
        <v>28</v>
      </c>
      <c r="J2802" s="4" t="s">
        <v>29</v>
      </c>
      <c r="K2802" s="4" t="s">
        <v>30</v>
      </c>
      <c r="L2802" s="4"/>
      <c r="M2802" s="23">
        <v>114</v>
      </c>
      <c r="N2802" s="3"/>
      <c r="O2802" s="3"/>
      <c r="P2802" s="3"/>
      <c r="Q2802" s="3"/>
      <c r="R2802" s="3"/>
      <c r="S2802" s="4">
        <v>1</v>
      </c>
      <c r="T2802" s="4" t="s">
        <v>8864</v>
      </c>
      <c r="U2802" s="3"/>
      <c r="V2802" s="3"/>
      <c r="W2802" s="8"/>
      <c r="X2802" s="3"/>
      <c r="Y2802" s="27"/>
      <c r="Z2802" s="165"/>
      <c r="AA2802" s="165"/>
    </row>
    <row r="2803" spans="1:27" ht="16.5" hidden="1">
      <c r="A2803" s="2">
        <f t="shared" si="0"/>
        <v>2800</v>
      </c>
      <c r="B2803" s="3" t="str">
        <f>VLOOKUP(D2803,DSKH!$A:$B,2,0)</f>
        <v>B-57</v>
      </c>
      <c r="C2803" s="4" t="s">
        <v>87</v>
      </c>
      <c r="D2803" s="4" t="s">
        <v>946</v>
      </c>
      <c r="E2803" s="4" t="s">
        <v>29</v>
      </c>
      <c r="F2803" s="4">
        <v>308353722960</v>
      </c>
      <c r="G2803" s="4" t="s">
        <v>41</v>
      </c>
      <c r="H2803" s="173">
        <v>46104</v>
      </c>
      <c r="I2803" s="4" t="s">
        <v>28</v>
      </c>
      <c r="J2803" s="4" t="s">
        <v>29</v>
      </c>
      <c r="K2803" s="4" t="s">
        <v>30</v>
      </c>
      <c r="L2803" s="4"/>
      <c r="M2803" s="23">
        <v>115</v>
      </c>
      <c r="N2803" s="3"/>
      <c r="O2803" s="3"/>
      <c r="P2803" s="3"/>
      <c r="Q2803" s="3"/>
      <c r="R2803" s="3"/>
      <c r="S2803" s="4">
        <v>1</v>
      </c>
      <c r="T2803" s="4" t="s">
        <v>8865</v>
      </c>
      <c r="U2803" s="3"/>
      <c r="V2803" s="3"/>
      <c r="W2803" s="8"/>
      <c r="X2803" s="3"/>
      <c r="Y2803" s="27"/>
      <c r="Z2803" s="165"/>
      <c r="AA2803" s="165"/>
    </row>
    <row r="2804" spans="1:27" ht="33" hidden="1">
      <c r="A2804" s="2">
        <f t="shared" si="0"/>
        <v>2801</v>
      </c>
      <c r="B2804" s="3" t="str">
        <f>VLOOKUP(D2804,DSKH!$A:$B,2,0)</f>
        <v>A-49</v>
      </c>
      <c r="C2804" s="4" t="s">
        <v>87</v>
      </c>
      <c r="D2804" s="4" t="s">
        <v>101</v>
      </c>
      <c r="E2804" s="4" t="s">
        <v>57</v>
      </c>
      <c r="F2804" s="4">
        <v>108074597741</v>
      </c>
      <c r="G2804" s="4" t="s">
        <v>83</v>
      </c>
      <c r="H2804" s="173">
        <v>46104</v>
      </c>
      <c r="I2804" s="4" t="s">
        <v>28</v>
      </c>
      <c r="J2804" s="4" t="s">
        <v>36</v>
      </c>
      <c r="K2804" s="4" t="s">
        <v>59</v>
      </c>
      <c r="L2804" s="4" t="s">
        <v>512</v>
      </c>
      <c r="M2804" s="23" t="s">
        <v>8866</v>
      </c>
      <c r="N2804" s="4" t="s">
        <v>8867</v>
      </c>
      <c r="O2804" s="3"/>
      <c r="P2804" s="4">
        <v>2</v>
      </c>
      <c r="Q2804" s="3"/>
      <c r="R2804" s="3"/>
      <c r="S2804" s="4"/>
      <c r="T2804" s="4" t="s">
        <v>8868</v>
      </c>
      <c r="U2804" s="4" t="s">
        <v>8869</v>
      </c>
      <c r="V2804" s="4">
        <v>202611237774</v>
      </c>
      <c r="W2804" s="6">
        <v>500000</v>
      </c>
      <c r="X2804" s="4" t="s">
        <v>31</v>
      </c>
      <c r="Y2804" s="27"/>
      <c r="Z2804" s="165"/>
      <c r="AA2804" s="165"/>
    </row>
    <row r="2805" spans="1:27" ht="33" hidden="1">
      <c r="A2805" s="2">
        <f t="shared" si="0"/>
        <v>2802</v>
      </c>
      <c r="B2805" s="3" t="e">
        <f>VLOOKUP(D2805,DSKH!$A:$B,2,0)</f>
        <v>#N/A</v>
      </c>
      <c r="C2805" s="4" t="s">
        <v>87</v>
      </c>
      <c r="D2805" s="4" t="s">
        <v>2428</v>
      </c>
      <c r="E2805" s="4" t="s">
        <v>3653</v>
      </c>
      <c r="F2805" s="4" t="s">
        <v>8870</v>
      </c>
      <c r="G2805" s="4"/>
      <c r="H2805" s="173">
        <v>46101</v>
      </c>
      <c r="I2805" s="4"/>
      <c r="J2805" s="4"/>
      <c r="K2805" s="4"/>
      <c r="L2805" s="4"/>
      <c r="M2805" s="23" t="s">
        <v>7121</v>
      </c>
      <c r="N2805" s="3"/>
      <c r="O2805" s="3"/>
      <c r="P2805" s="3"/>
      <c r="Q2805" s="3"/>
      <c r="R2805" s="3"/>
      <c r="S2805" s="4"/>
      <c r="T2805" s="3"/>
      <c r="U2805" s="3"/>
      <c r="V2805" s="3"/>
      <c r="W2805" s="8"/>
      <c r="X2805" s="3"/>
      <c r="Y2805" s="192" t="s">
        <v>8313</v>
      </c>
      <c r="Z2805" s="165"/>
      <c r="AA2805" s="165"/>
    </row>
    <row r="2806" spans="1:27" ht="16.5" hidden="1">
      <c r="A2806" s="2">
        <f t="shared" si="0"/>
        <v>2803</v>
      </c>
      <c r="B2806" s="3" t="str">
        <f>VLOOKUP(D2806,DSKH!$A:$B,2,0)</f>
        <v>A-212</v>
      </c>
      <c r="C2806" s="4" t="s">
        <v>5956</v>
      </c>
      <c r="D2806" s="4" t="s">
        <v>26</v>
      </c>
      <c r="E2806" s="4" t="s">
        <v>29</v>
      </c>
      <c r="F2806" s="4">
        <v>308325302520</v>
      </c>
      <c r="G2806" s="4" t="s">
        <v>53</v>
      </c>
      <c r="H2806" s="173">
        <v>46094</v>
      </c>
      <c r="I2806" s="4" t="s">
        <v>28</v>
      </c>
      <c r="J2806" s="4" t="s">
        <v>29</v>
      </c>
      <c r="K2806" s="4" t="s">
        <v>30</v>
      </c>
      <c r="L2806" s="4"/>
      <c r="M2806" s="23" t="s">
        <v>8871</v>
      </c>
      <c r="N2806" s="3"/>
      <c r="O2806" s="4">
        <v>28644005</v>
      </c>
      <c r="P2806" s="3"/>
      <c r="Q2806" s="4">
        <v>2</v>
      </c>
      <c r="R2806" s="4"/>
      <c r="S2806" s="3"/>
      <c r="T2806" s="4" t="s">
        <v>8872</v>
      </c>
      <c r="U2806" s="4" t="s">
        <v>8873</v>
      </c>
      <c r="V2806" s="3"/>
      <c r="W2806" s="8"/>
      <c r="X2806" s="4" t="s">
        <v>42</v>
      </c>
      <c r="Y2806" s="27"/>
      <c r="Z2806" s="165"/>
      <c r="AA2806" s="165"/>
    </row>
    <row r="2807" spans="1:27" ht="16.5" hidden="1">
      <c r="A2807" s="2">
        <f t="shared" si="0"/>
        <v>2804</v>
      </c>
      <c r="B2807" s="3" t="str">
        <f>VLOOKUP(D2807,DSKH!$A:$B,2,0)</f>
        <v>A-212</v>
      </c>
      <c r="C2807" s="4" t="s">
        <v>5956</v>
      </c>
      <c r="D2807" s="4" t="s">
        <v>26</v>
      </c>
      <c r="E2807" s="4" t="s">
        <v>29</v>
      </c>
      <c r="F2807" s="4">
        <v>308325913730</v>
      </c>
      <c r="G2807" s="4" t="s">
        <v>53</v>
      </c>
      <c r="H2807" s="173">
        <v>46095</v>
      </c>
      <c r="I2807" s="4" t="s">
        <v>28</v>
      </c>
      <c r="J2807" s="4" t="s">
        <v>29</v>
      </c>
      <c r="K2807" s="4" t="s">
        <v>30</v>
      </c>
      <c r="L2807" s="4"/>
      <c r="M2807" s="23" t="s">
        <v>8874</v>
      </c>
      <c r="N2807" s="3"/>
      <c r="O2807" s="4" t="s">
        <v>8875</v>
      </c>
      <c r="P2807" s="3"/>
      <c r="Q2807" s="3"/>
      <c r="R2807" s="4">
        <v>1</v>
      </c>
      <c r="S2807" s="3"/>
      <c r="T2807" s="4" t="s">
        <v>8876</v>
      </c>
      <c r="U2807" s="3"/>
      <c r="V2807" s="3"/>
      <c r="W2807" s="8"/>
      <c r="X2807" s="4" t="s">
        <v>336</v>
      </c>
      <c r="Y2807" s="27"/>
      <c r="Z2807" s="165"/>
      <c r="AA2807" s="165"/>
    </row>
    <row r="2808" spans="1:27" ht="16.5" hidden="1">
      <c r="A2808" s="2">
        <f t="shared" si="0"/>
        <v>2805</v>
      </c>
      <c r="B2808" s="3" t="str">
        <f>VLOOKUP(D2808,DSKH!$A:$B,2,0)</f>
        <v>A-212</v>
      </c>
      <c r="C2808" s="4" t="s">
        <v>5956</v>
      </c>
      <c r="D2808" s="4" t="s">
        <v>26</v>
      </c>
      <c r="E2808" s="4" t="s">
        <v>29</v>
      </c>
      <c r="F2808" s="4">
        <v>308325928650</v>
      </c>
      <c r="G2808" s="4" t="s">
        <v>53</v>
      </c>
      <c r="H2808" s="173">
        <v>46095</v>
      </c>
      <c r="I2808" s="4" t="s">
        <v>28</v>
      </c>
      <c r="J2808" s="4" t="s">
        <v>29</v>
      </c>
      <c r="K2808" s="4" t="s">
        <v>30</v>
      </c>
      <c r="L2808" s="4"/>
      <c r="M2808" s="23" t="s">
        <v>8877</v>
      </c>
      <c r="N2808" s="3"/>
      <c r="O2808" s="4" t="s">
        <v>8878</v>
      </c>
      <c r="P2808" s="3"/>
      <c r="Q2808" s="3"/>
      <c r="R2808" s="4">
        <v>1</v>
      </c>
      <c r="S2808" s="3"/>
      <c r="T2808" s="4" t="s">
        <v>8879</v>
      </c>
      <c r="U2808" s="3"/>
      <c r="V2808" s="3"/>
      <c r="W2808" s="8"/>
      <c r="X2808" s="4" t="s">
        <v>336</v>
      </c>
      <c r="Y2808" s="27"/>
      <c r="Z2808" s="165"/>
      <c r="AA2808" s="165"/>
    </row>
    <row r="2809" spans="1:27" ht="16.5" hidden="1">
      <c r="A2809" s="2">
        <f t="shared" si="0"/>
        <v>2806</v>
      </c>
      <c r="B2809" s="3" t="str">
        <f>VLOOKUP(D2809,DSKH!$A:$B,2,0)</f>
        <v>A-212</v>
      </c>
      <c r="C2809" s="4" t="s">
        <v>5956</v>
      </c>
      <c r="D2809" s="4" t="s">
        <v>26</v>
      </c>
      <c r="E2809" s="4" t="s">
        <v>29</v>
      </c>
      <c r="F2809" s="4">
        <v>308326893030</v>
      </c>
      <c r="G2809" s="4" t="s">
        <v>53</v>
      </c>
      <c r="H2809" s="173">
        <v>46095</v>
      </c>
      <c r="I2809" s="4" t="s">
        <v>28</v>
      </c>
      <c r="J2809" s="4" t="s">
        <v>29</v>
      </c>
      <c r="K2809" s="4" t="s">
        <v>30</v>
      </c>
      <c r="L2809" s="4"/>
      <c r="M2809" s="23" t="s">
        <v>8880</v>
      </c>
      <c r="N2809" s="3"/>
      <c r="O2809" s="4">
        <v>122600038327925</v>
      </c>
      <c r="P2809" s="3"/>
      <c r="Q2809" s="3"/>
      <c r="R2809" s="4">
        <v>1</v>
      </c>
      <c r="S2809" s="3"/>
      <c r="T2809" s="4" t="s">
        <v>8881</v>
      </c>
      <c r="U2809" s="3"/>
      <c r="V2809" s="3"/>
      <c r="W2809" s="8"/>
      <c r="X2809" s="4" t="s">
        <v>50</v>
      </c>
      <c r="Y2809" s="27"/>
      <c r="Z2809" s="165"/>
      <c r="AA2809" s="165"/>
    </row>
    <row r="2810" spans="1:27" ht="16.5" hidden="1">
      <c r="A2810" s="2">
        <f t="shared" si="0"/>
        <v>2807</v>
      </c>
      <c r="B2810" s="3" t="str">
        <f>VLOOKUP(D2810,DSKH!$A:$B,2,0)</f>
        <v>A-212</v>
      </c>
      <c r="C2810" s="4" t="s">
        <v>5956</v>
      </c>
      <c r="D2810" s="4" t="s">
        <v>26</v>
      </c>
      <c r="E2810" s="4" t="s">
        <v>29</v>
      </c>
      <c r="F2810" s="4">
        <v>308327015900</v>
      </c>
      <c r="G2810" s="4" t="s">
        <v>53</v>
      </c>
      <c r="H2810" s="173">
        <v>46095</v>
      </c>
      <c r="I2810" s="4" t="s">
        <v>28</v>
      </c>
      <c r="J2810" s="4" t="s">
        <v>29</v>
      </c>
      <c r="K2810" s="4" t="s">
        <v>30</v>
      </c>
      <c r="L2810" s="4"/>
      <c r="M2810" s="23" t="s">
        <v>8882</v>
      </c>
      <c r="N2810" s="3"/>
      <c r="O2810" s="4">
        <v>122600038329443</v>
      </c>
      <c r="P2810" s="3"/>
      <c r="Q2810" s="3"/>
      <c r="R2810" s="4">
        <v>1</v>
      </c>
      <c r="S2810" s="3"/>
      <c r="T2810" s="4" t="s">
        <v>8883</v>
      </c>
      <c r="U2810" s="3"/>
      <c r="V2810" s="3"/>
      <c r="W2810" s="8"/>
      <c r="X2810" s="4" t="s">
        <v>50</v>
      </c>
      <c r="Y2810" s="27"/>
      <c r="Z2810" s="165"/>
      <c r="AA2810" s="165"/>
    </row>
    <row r="2811" spans="1:27" ht="16.5" hidden="1">
      <c r="A2811" s="2">
        <f t="shared" si="0"/>
        <v>2808</v>
      </c>
      <c r="B2811" s="3" t="str">
        <f>VLOOKUP(D2811,DSKH!$A:$B,2,0)</f>
        <v>A-212</v>
      </c>
      <c r="C2811" s="4" t="s">
        <v>5956</v>
      </c>
      <c r="D2811" s="4" t="s">
        <v>26</v>
      </c>
      <c r="E2811" s="4" t="s">
        <v>29</v>
      </c>
      <c r="F2811" s="4">
        <v>308327037450</v>
      </c>
      <c r="G2811" s="4" t="s">
        <v>53</v>
      </c>
      <c r="H2811" s="173">
        <v>46095</v>
      </c>
      <c r="I2811" s="4" t="s">
        <v>28</v>
      </c>
      <c r="J2811" s="4" t="s">
        <v>29</v>
      </c>
      <c r="K2811" s="4" t="s">
        <v>30</v>
      </c>
      <c r="L2811" s="4"/>
      <c r="M2811" s="23" t="s">
        <v>8884</v>
      </c>
      <c r="N2811" s="3"/>
      <c r="O2811" s="4">
        <v>122600038329725</v>
      </c>
      <c r="P2811" s="3"/>
      <c r="Q2811" s="3"/>
      <c r="R2811" s="4">
        <v>1</v>
      </c>
      <c r="S2811" s="3"/>
      <c r="T2811" s="4" t="s">
        <v>8885</v>
      </c>
      <c r="U2811" s="3"/>
      <c r="V2811" s="3"/>
      <c r="W2811" s="8"/>
      <c r="X2811" s="4" t="s">
        <v>50</v>
      </c>
      <c r="Y2811" s="27"/>
      <c r="Z2811" s="165"/>
      <c r="AA2811" s="165"/>
    </row>
    <row r="2812" spans="1:27" ht="16.5" hidden="1">
      <c r="A2812" s="2">
        <f t="shared" si="0"/>
        <v>2809</v>
      </c>
      <c r="B2812" s="3" t="str">
        <f>VLOOKUP(D2812,DSKH!$A:$B,2,0)</f>
        <v>A-212</v>
      </c>
      <c r="C2812" s="4" t="s">
        <v>5956</v>
      </c>
      <c r="D2812" s="4" t="s">
        <v>26</v>
      </c>
      <c r="E2812" s="4" t="s">
        <v>29</v>
      </c>
      <c r="F2812" s="4">
        <v>308327070610</v>
      </c>
      <c r="G2812" s="4" t="s">
        <v>53</v>
      </c>
      <c r="H2812" s="173">
        <v>46095</v>
      </c>
      <c r="I2812" s="4" t="s">
        <v>28</v>
      </c>
      <c r="J2812" s="4" t="s">
        <v>29</v>
      </c>
      <c r="K2812" s="4" t="s">
        <v>30</v>
      </c>
      <c r="L2812" s="4"/>
      <c r="M2812" s="23" t="s">
        <v>8886</v>
      </c>
      <c r="N2812" s="3"/>
      <c r="O2812" s="4">
        <v>122600038329977</v>
      </c>
      <c r="P2812" s="3"/>
      <c r="Q2812" s="3"/>
      <c r="R2812" s="4">
        <v>1</v>
      </c>
      <c r="S2812" s="3"/>
      <c r="T2812" s="4" t="s">
        <v>8887</v>
      </c>
      <c r="U2812" s="3"/>
      <c r="V2812" s="3"/>
      <c r="W2812" s="8"/>
      <c r="X2812" s="4" t="s">
        <v>50</v>
      </c>
      <c r="Y2812" s="27"/>
      <c r="Z2812" s="165"/>
      <c r="AA2812" s="165"/>
    </row>
    <row r="2813" spans="1:27" ht="16.5" hidden="1">
      <c r="A2813" s="2">
        <f t="shared" si="0"/>
        <v>2810</v>
      </c>
      <c r="B2813" s="3" t="str">
        <f>VLOOKUP(D2813,DSKH!$A:$B,2,0)</f>
        <v>A-212</v>
      </c>
      <c r="C2813" s="4" t="s">
        <v>5956</v>
      </c>
      <c r="D2813" s="4" t="s">
        <v>26</v>
      </c>
      <c r="E2813" s="4" t="s">
        <v>29</v>
      </c>
      <c r="F2813" s="4">
        <v>308326866430</v>
      </c>
      <c r="G2813" s="4" t="s">
        <v>53</v>
      </c>
      <c r="H2813" s="173">
        <v>46095</v>
      </c>
      <c r="I2813" s="4" t="s">
        <v>28</v>
      </c>
      <c r="J2813" s="4" t="s">
        <v>29</v>
      </c>
      <c r="K2813" s="4" t="s">
        <v>30</v>
      </c>
      <c r="L2813" s="4"/>
      <c r="M2813" s="23" t="s">
        <v>8888</v>
      </c>
      <c r="N2813" s="3"/>
      <c r="O2813" s="4">
        <v>122600038327737</v>
      </c>
      <c r="P2813" s="3"/>
      <c r="Q2813" s="3"/>
      <c r="R2813" s="4">
        <v>1</v>
      </c>
      <c r="S2813" s="3"/>
      <c r="T2813" s="4" t="s">
        <v>8889</v>
      </c>
      <c r="U2813" s="3"/>
      <c r="V2813" s="3"/>
      <c r="W2813" s="8"/>
      <c r="X2813" s="4" t="s">
        <v>165</v>
      </c>
      <c r="Y2813" s="27"/>
      <c r="Z2813" s="165"/>
      <c r="AA2813" s="165"/>
    </row>
    <row r="2814" spans="1:27" ht="16.5" hidden="1">
      <c r="A2814" s="2">
        <f t="shared" si="0"/>
        <v>2811</v>
      </c>
      <c r="B2814" s="3" t="str">
        <f>VLOOKUP(D2814,DSKH!$A:$B,2,0)</f>
        <v>A-212</v>
      </c>
      <c r="C2814" s="4" t="s">
        <v>5956</v>
      </c>
      <c r="D2814" s="4" t="s">
        <v>26</v>
      </c>
      <c r="E2814" s="4" t="s">
        <v>29</v>
      </c>
      <c r="F2814" s="4">
        <v>308326834930</v>
      </c>
      <c r="G2814" s="4" t="s">
        <v>53</v>
      </c>
      <c r="H2814" s="173">
        <v>46095</v>
      </c>
      <c r="I2814" s="4" t="s">
        <v>28</v>
      </c>
      <c r="J2814" s="4" t="s">
        <v>29</v>
      </c>
      <c r="K2814" s="4" t="s">
        <v>30</v>
      </c>
      <c r="L2814" s="4"/>
      <c r="M2814" s="23" t="s">
        <v>8890</v>
      </c>
      <c r="N2814" s="3"/>
      <c r="O2814" s="4">
        <v>122600038327433</v>
      </c>
      <c r="P2814" s="3"/>
      <c r="Q2814" s="3"/>
      <c r="R2814" s="4">
        <v>1</v>
      </c>
      <c r="S2814" s="3"/>
      <c r="T2814" s="4" t="s">
        <v>8891</v>
      </c>
      <c r="U2814" s="3"/>
      <c r="V2814" s="3"/>
      <c r="W2814" s="8"/>
      <c r="X2814" s="4" t="s">
        <v>165</v>
      </c>
      <c r="Y2814" s="27"/>
      <c r="Z2814" s="165"/>
      <c r="AA2814" s="165"/>
    </row>
    <row r="2815" spans="1:27" ht="16.5" hidden="1">
      <c r="A2815" s="2">
        <f t="shared" si="0"/>
        <v>2812</v>
      </c>
      <c r="B2815" s="3" t="str">
        <f>VLOOKUP(D2815,DSKH!$A:$B,2,0)</f>
        <v>A-212</v>
      </c>
      <c r="C2815" s="4" t="s">
        <v>5956</v>
      </c>
      <c r="D2815" s="4" t="s">
        <v>26</v>
      </c>
      <c r="E2815" s="4" t="s">
        <v>29</v>
      </c>
      <c r="F2815" s="4">
        <v>308329157420</v>
      </c>
      <c r="G2815" s="4" t="s">
        <v>53</v>
      </c>
      <c r="H2815" s="173">
        <v>46097</v>
      </c>
      <c r="I2815" s="4" t="s">
        <v>28</v>
      </c>
      <c r="J2815" s="4" t="s">
        <v>29</v>
      </c>
      <c r="K2815" s="4" t="s">
        <v>30</v>
      </c>
      <c r="L2815" s="4"/>
      <c r="M2815" s="23" t="s">
        <v>7643</v>
      </c>
      <c r="N2815" s="3"/>
      <c r="O2815" s="4">
        <v>122600038361124</v>
      </c>
      <c r="P2815" s="3"/>
      <c r="Q2815" s="3"/>
      <c r="R2815" s="4">
        <v>1</v>
      </c>
      <c r="S2815" s="3"/>
      <c r="T2815" s="4" t="s">
        <v>8892</v>
      </c>
      <c r="U2815" s="3"/>
      <c r="V2815" s="3"/>
      <c r="W2815" s="8"/>
      <c r="X2815" s="4" t="s">
        <v>156</v>
      </c>
      <c r="Y2815" s="27"/>
      <c r="Z2815" s="165"/>
      <c r="AA2815" s="165"/>
    </row>
    <row r="2816" spans="1:27" ht="16.5" hidden="1">
      <c r="A2816" s="2">
        <f t="shared" si="0"/>
        <v>2813</v>
      </c>
      <c r="B2816" s="3" t="str">
        <f>VLOOKUP(D2816,DSKH!$A:$B,2,0)</f>
        <v>A-212</v>
      </c>
      <c r="C2816" s="4" t="s">
        <v>5956</v>
      </c>
      <c r="D2816" s="4" t="s">
        <v>26</v>
      </c>
      <c r="E2816" s="4" t="s">
        <v>29</v>
      </c>
      <c r="F2816" s="4">
        <v>308329118810</v>
      </c>
      <c r="G2816" s="4" t="s">
        <v>53</v>
      </c>
      <c r="H2816" s="173">
        <v>46097</v>
      </c>
      <c r="I2816" s="4" t="s">
        <v>28</v>
      </c>
      <c r="J2816" s="4" t="s">
        <v>29</v>
      </c>
      <c r="K2816" s="4" t="s">
        <v>30</v>
      </c>
      <c r="L2816" s="4"/>
      <c r="M2816" s="23" t="s">
        <v>8893</v>
      </c>
      <c r="N2816" s="3"/>
      <c r="O2816" s="4">
        <v>122600038360435</v>
      </c>
      <c r="P2816" s="3"/>
      <c r="Q2816" s="3"/>
      <c r="R2816" s="4">
        <v>1</v>
      </c>
      <c r="S2816" s="3"/>
      <c r="T2816" s="4" t="s">
        <v>8894</v>
      </c>
      <c r="U2816" s="3"/>
      <c r="V2816" s="3"/>
      <c r="W2816" s="8"/>
      <c r="X2816" s="4" t="s">
        <v>156</v>
      </c>
      <c r="Y2816" s="27"/>
      <c r="Z2816" s="165"/>
      <c r="AA2816" s="165"/>
    </row>
    <row r="2817" spans="1:27" ht="16.5" hidden="1">
      <c r="A2817" s="2">
        <f t="shared" si="0"/>
        <v>2814</v>
      </c>
      <c r="B2817" s="3" t="str">
        <f>VLOOKUP(D2817,DSKH!$A:$B,2,0)</f>
        <v>A-212</v>
      </c>
      <c r="C2817" s="4" t="s">
        <v>5956</v>
      </c>
      <c r="D2817" s="4" t="s">
        <v>26</v>
      </c>
      <c r="E2817" s="4" t="s">
        <v>29</v>
      </c>
      <c r="F2817" s="4">
        <v>308329077360</v>
      </c>
      <c r="G2817" s="4" t="s">
        <v>53</v>
      </c>
      <c r="H2817" s="173">
        <v>46097</v>
      </c>
      <c r="I2817" s="4" t="s">
        <v>28</v>
      </c>
      <c r="J2817" s="4" t="s">
        <v>29</v>
      </c>
      <c r="K2817" s="4" t="s">
        <v>30</v>
      </c>
      <c r="L2817" s="4"/>
      <c r="M2817" s="23" t="s">
        <v>8895</v>
      </c>
      <c r="N2817" s="3"/>
      <c r="O2817" s="4">
        <v>122600038359476</v>
      </c>
      <c r="P2817" s="3"/>
      <c r="Q2817" s="3"/>
      <c r="R2817" s="4">
        <v>1</v>
      </c>
      <c r="S2817" s="3"/>
      <c r="T2817" s="4" t="s">
        <v>8896</v>
      </c>
      <c r="U2817" s="3"/>
      <c r="V2817" s="3"/>
      <c r="W2817" s="8"/>
      <c r="X2817" s="4" t="s">
        <v>156</v>
      </c>
      <c r="Y2817" s="27"/>
      <c r="Z2817" s="165"/>
      <c r="AA2817" s="165"/>
    </row>
    <row r="2818" spans="1:27" ht="16.5" hidden="1">
      <c r="A2818" s="2">
        <f t="shared" si="0"/>
        <v>2815</v>
      </c>
      <c r="B2818" s="3" t="str">
        <f>VLOOKUP(D2818,DSKH!$A:$B,2,0)</f>
        <v>A-212</v>
      </c>
      <c r="C2818" s="4" t="s">
        <v>5956</v>
      </c>
      <c r="D2818" s="4" t="s">
        <v>26</v>
      </c>
      <c r="E2818" s="4" t="s">
        <v>29</v>
      </c>
      <c r="F2818" s="4">
        <v>308330775820</v>
      </c>
      <c r="G2818" s="4" t="s">
        <v>53</v>
      </c>
      <c r="H2818" s="173">
        <v>46097</v>
      </c>
      <c r="I2818" s="4" t="s">
        <v>28</v>
      </c>
      <c r="J2818" s="4" t="s">
        <v>29</v>
      </c>
      <c r="K2818" s="4" t="s">
        <v>30</v>
      </c>
      <c r="L2818" s="4"/>
      <c r="M2818" s="23" t="s">
        <v>8897</v>
      </c>
      <c r="N2818" s="3"/>
      <c r="O2818" s="4">
        <v>122600038361992</v>
      </c>
      <c r="P2818" s="3"/>
      <c r="Q2818" s="3"/>
      <c r="R2818" s="4">
        <v>1</v>
      </c>
      <c r="S2818" s="3"/>
      <c r="T2818" s="4" t="s">
        <v>431</v>
      </c>
      <c r="U2818" s="3"/>
      <c r="V2818" s="3"/>
      <c r="W2818" s="8"/>
      <c r="X2818" s="4" t="s">
        <v>50</v>
      </c>
      <c r="Y2818" s="27"/>
      <c r="Z2818" s="165"/>
      <c r="AA2818" s="165"/>
    </row>
    <row r="2819" spans="1:27" ht="16.5" hidden="1">
      <c r="A2819" s="2">
        <f t="shared" si="0"/>
        <v>2816</v>
      </c>
      <c r="B2819" s="3" t="str">
        <f>VLOOKUP(D2819,DSKH!$A:$B,2,0)</f>
        <v>A-212</v>
      </c>
      <c r="C2819" s="4" t="s">
        <v>5956</v>
      </c>
      <c r="D2819" s="4" t="s">
        <v>26</v>
      </c>
      <c r="E2819" s="4" t="s">
        <v>29</v>
      </c>
      <c r="F2819" s="4">
        <v>308332319320</v>
      </c>
      <c r="G2819" s="4" t="s">
        <v>53</v>
      </c>
      <c r="H2819" s="173">
        <v>46097</v>
      </c>
      <c r="I2819" s="4" t="s">
        <v>28</v>
      </c>
      <c r="J2819" s="4" t="s">
        <v>29</v>
      </c>
      <c r="K2819" s="4" t="s">
        <v>30</v>
      </c>
      <c r="L2819" s="4"/>
      <c r="M2819" s="23" t="s">
        <v>8898</v>
      </c>
      <c r="N2819" s="3"/>
      <c r="O2819" s="4">
        <v>122600038394639</v>
      </c>
      <c r="P2819" s="3"/>
      <c r="Q2819" s="3"/>
      <c r="R2819" s="4">
        <v>1</v>
      </c>
      <c r="S2819" s="3"/>
      <c r="T2819" s="4" t="s">
        <v>8899</v>
      </c>
      <c r="U2819" s="3"/>
      <c r="V2819" s="3"/>
      <c r="W2819" s="8"/>
      <c r="X2819" s="4" t="s">
        <v>38</v>
      </c>
      <c r="Y2819" s="27"/>
      <c r="Z2819" s="165"/>
      <c r="AA2819" s="165"/>
    </row>
    <row r="2820" spans="1:27" ht="16.5" hidden="1">
      <c r="A2820" s="2">
        <f t="shared" si="0"/>
        <v>2817</v>
      </c>
      <c r="B2820" s="3" t="str">
        <f>VLOOKUP(D2820,DSKH!$A:$B,2,0)</f>
        <v>A-212</v>
      </c>
      <c r="C2820" s="4" t="s">
        <v>5956</v>
      </c>
      <c r="D2820" s="4" t="s">
        <v>26</v>
      </c>
      <c r="E2820" s="4" t="s">
        <v>29</v>
      </c>
      <c r="F2820" s="4">
        <v>308334284000</v>
      </c>
      <c r="G2820" s="4" t="s">
        <v>53</v>
      </c>
      <c r="H2820" s="173">
        <v>46098</v>
      </c>
      <c r="I2820" s="4" t="s">
        <v>28</v>
      </c>
      <c r="J2820" s="4" t="s">
        <v>29</v>
      </c>
      <c r="K2820" s="4" t="s">
        <v>30</v>
      </c>
      <c r="L2820" s="4"/>
      <c r="M2820" s="23" t="s">
        <v>8900</v>
      </c>
      <c r="N2820" s="3"/>
      <c r="O2820" s="4">
        <v>122600038433114</v>
      </c>
      <c r="P2820" s="3"/>
      <c r="Q2820" s="3"/>
      <c r="R2820" s="4">
        <v>1</v>
      </c>
      <c r="S2820" s="3"/>
      <c r="T2820" s="4" t="s">
        <v>8901</v>
      </c>
      <c r="U2820" s="3"/>
      <c r="V2820" s="3"/>
      <c r="W2820" s="8"/>
      <c r="X2820" s="4" t="s">
        <v>50</v>
      </c>
      <c r="Y2820" s="27"/>
      <c r="Z2820" s="165"/>
      <c r="AA2820" s="165"/>
    </row>
    <row r="2821" spans="1:27" ht="16.5" hidden="1">
      <c r="A2821" s="2">
        <f t="shared" si="0"/>
        <v>2818</v>
      </c>
      <c r="B2821" s="3" t="str">
        <f>VLOOKUP(D2821,DSKH!$A:$B,2,0)</f>
        <v>A-212</v>
      </c>
      <c r="C2821" s="4" t="s">
        <v>5956</v>
      </c>
      <c r="D2821" s="4" t="s">
        <v>26</v>
      </c>
      <c r="E2821" s="4" t="s">
        <v>29</v>
      </c>
      <c r="F2821" s="4">
        <v>308334301020</v>
      </c>
      <c r="G2821" s="4" t="s">
        <v>53</v>
      </c>
      <c r="H2821" s="173">
        <v>46098</v>
      </c>
      <c r="I2821" s="4" t="s">
        <v>28</v>
      </c>
      <c r="J2821" s="4" t="s">
        <v>29</v>
      </c>
      <c r="K2821" s="4" t="s">
        <v>30</v>
      </c>
      <c r="L2821" s="4"/>
      <c r="M2821" s="23" t="s">
        <v>8902</v>
      </c>
      <c r="N2821" s="3"/>
      <c r="O2821" s="4">
        <v>122600038433429</v>
      </c>
      <c r="P2821" s="3"/>
      <c r="Q2821" s="3"/>
      <c r="R2821" s="4">
        <v>1</v>
      </c>
      <c r="S2821" s="3"/>
      <c r="T2821" s="4" t="s">
        <v>8901</v>
      </c>
      <c r="U2821" s="3"/>
      <c r="V2821" s="3"/>
      <c r="W2821" s="8"/>
      <c r="X2821" s="4" t="s">
        <v>50</v>
      </c>
      <c r="Y2821" s="27"/>
      <c r="Z2821" s="165"/>
      <c r="AA2821" s="165"/>
    </row>
    <row r="2822" spans="1:27" ht="16.5" hidden="1">
      <c r="A2822" s="2">
        <f t="shared" si="0"/>
        <v>2819</v>
      </c>
      <c r="B2822" s="3" t="str">
        <f>VLOOKUP(D2822,DSKH!$A:$B,2,0)</f>
        <v>A-212</v>
      </c>
      <c r="C2822" s="4" t="s">
        <v>5956</v>
      </c>
      <c r="D2822" s="4" t="s">
        <v>26</v>
      </c>
      <c r="E2822" s="4" t="s">
        <v>29</v>
      </c>
      <c r="F2822" s="4">
        <v>308334315830</v>
      </c>
      <c r="G2822" s="4" t="s">
        <v>53</v>
      </c>
      <c r="H2822" s="173">
        <v>46098</v>
      </c>
      <c r="I2822" s="4" t="s">
        <v>28</v>
      </c>
      <c r="J2822" s="4" t="s">
        <v>29</v>
      </c>
      <c r="K2822" s="4" t="s">
        <v>30</v>
      </c>
      <c r="L2822" s="4"/>
      <c r="M2822" s="23" t="s">
        <v>8903</v>
      </c>
      <c r="N2822" s="3"/>
      <c r="O2822" s="4">
        <v>122600038433610</v>
      </c>
      <c r="P2822" s="3"/>
      <c r="Q2822" s="3"/>
      <c r="R2822" s="4">
        <v>1</v>
      </c>
      <c r="S2822" s="3"/>
      <c r="T2822" s="4" t="s">
        <v>8904</v>
      </c>
      <c r="U2822" s="3"/>
      <c r="V2822" s="3"/>
      <c r="W2822" s="8"/>
      <c r="X2822" s="4" t="s">
        <v>50</v>
      </c>
      <c r="Y2822" s="27"/>
      <c r="Z2822" s="165"/>
      <c r="AA2822" s="165"/>
    </row>
    <row r="2823" spans="1:27" ht="16.5" hidden="1">
      <c r="A2823" s="2">
        <f t="shared" si="0"/>
        <v>2820</v>
      </c>
      <c r="B2823" s="3" t="str">
        <f>VLOOKUP(D2823,DSKH!$A:$B,2,0)</f>
        <v>A-212</v>
      </c>
      <c r="C2823" s="4" t="s">
        <v>5956</v>
      </c>
      <c r="D2823" s="4" t="s">
        <v>26</v>
      </c>
      <c r="E2823" s="4" t="s">
        <v>29</v>
      </c>
      <c r="F2823" s="4">
        <v>308334336940</v>
      </c>
      <c r="G2823" s="4" t="s">
        <v>53</v>
      </c>
      <c r="H2823" s="173">
        <v>46098</v>
      </c>
      <c r="I2823" s="4" t="s">
        <v>28</v>
      </c>
      <c r="J2823" s="4" t="s">
        <v>29</v>
      </c>
      <c r="K2823" s="4" t="s">
        <v>30</v>
      </c>
      <c r="L2823" s="4"/>
      <c r="M2823" s="23" t="s">
        <v>8905</v>
      </c>
      <c r="N2823" s="3"/>
      <c r="O2823" s="4">
        <v>122600038433751</v>
      </c>
      <c r="P2823" s="3"/>
      <c r="Q2823" s="3"/>
      <c r="R2823" s="4">
        <v>1</v>
      </c>
      <c r="S2823" s="3"/>
      <c r="T2823" s="4" t="s">
        <v>8906</v>
      </c>
      <c r="U2823" s="3"/>
      <c r="V2823" s="3"/>
      <c r="W2823" s="8"/>
      <c r="X2823" s="4" t="s">
        <v>50</v>
      </c>
      <c r="Y2823" s="27"/>
      <c r="Z2823" s="165"/>
      <c r="AA2823" s="165"/>
    </row>
    <row r="2824" spans="1:27" ht="16.5" hidden="1">
      <c r="A2824" s="2">
        <f t="shared" si="0"/>
        <v>2821</v>
      </c>
      <c r="B2824" s="3" t="str">
        <f>VLOOKUP(D2824,DSKH!$A:$B,2,0)</f>
        <v>A-212</v>
      </c>
      <c r="C2824" s="4" t="s">
        <v>5956</v>
      </c>
      <c r="D2824" s="4" t="s">
        <v>26</v>
      </c>
      <c r="E2824" s="4" t="s">
        <v>29</v>
      </c>
      <c r="F2824" s="4">
        <v>308338711460</v>
      </c>
      <c r="G2824" s="4" t="s">
        <v>53</v>
      </c>
      <c r="H2824" s="173">
        <v>46099</v>
      </c>
      <c r="I2824" s="4" t="s">
        <v>28</v>
      </c>
      <c r="J2824" s="4" t="s">
        <v>29</v>
      </c>
      <c r="K2824" s="4" t="s">
        <v>30</v>
      </c>
      <c r="L2824" s="4"/>
      <c r="M2824" s="23" t="s">
        <v>8907</v>
      </c>
      <c r="N2824" s="3"/>
      <c r="O2824" s="4">
        <v>122600038501562</v>
      </c>
      <c r="P2824" s="3"/>
      <c r="Q2824" s="3"/>
      <c r="R2824" s="4">
        <v>1</v>
      </c>
      <c r="S2824" s="3"/>
      <c r="T2824" s="4" t="s">
        <v>8908</v>
      </c>
      <c r="U2824" s="3"/>
      <c r="V2824" s="3"/>
      <c r="W2824" s="8"/>
      <c r="X2824" s="4" t="s">
        <v>50</v>
      </c>
      <c r="Y2824" s="27"/>
      <c r="Z2824" s="165"/>
      <c r="AA2824" s="165"/>
    </row>
    <row r="2825" spans="1:27" ht="16.5" hidden="1">
      <c r="A2825" s="2">
        <f t="shared" si="0"/>
        <v>2822</v>
      </c>
      <c r="B2825" s="3" t="str">
        <f>VLOOKUP(D2825,DSKH!$A:$B,2,0)</f>
        <v>A-144</v>
      </c>
      <c r="C2825" s="4" t="s">
        <v>238</v>
      </c>
      <c r="D2825" s="4" t="s">
        <v>181</v>
      </c>
      <c r="E2825" s="4" t="s">
        <v>228</v>
      </c>
      <c r="F2825" s="4">
        <v>308254696320</v>
      </c>
      <c r="G2825" s="4"/>
      <c r="H2825" s="173"/>
      <c r="I2825" s="4"/>
      <c r="J2825" s="4"/>
      <c r="K2825" s="4"/>
      <c r="L2825" s="4"/>
      <c r="M2825" s="23"/>
      <c r="N2825" s="3"/>
      <c r="O2825" s="3"/>
      <c r="P2825" s="3"/>
      <c r="Q2825" s="3"/>
      <c r="R2825" s="4"/>
      <c r="S2825" s="3"/>
      <c r="T2825" s="3"/>
      <c r="U2825" s="3"/>
      <c r="V2825" s="3"/>
      <c r="W2825" s="8"/>
      <c r="X2825" s="4"/>
      <c r="Y2825" s="27"/>
      <c r="Z2825" s="165"/>
      <c r="AA2825" s="165"/>
    </row>
    <row r="2826" spans="1:27" ht="16.5" hidden="1">
      <c r="A2826" s="2">
        <f t="shared" si="0"/>
        <v>2823</v>
      </c>
      <c r="B2826" s="3" t="str">
        <f>VLOOKUP(D2826,DSKH!$A:$B,2,0)</f>
        <v>A-144</v>
      </c>
      <c r="C2826" s="4" t="s">
        <v>238</v>
      </c>
      <c r="D2826" s="4" t="s">
        <v>181</v>
      </c>
      <c r="E2826" s="4" t="s">
        <v>29</v>
      </c>
      <c r="F2826" s="4">
        <v>308324290800</v>
      </c>
      <c r="G2826" s="4" t="s">
        <v>53</v>
      </c>
      <c r="H2826" s="173">
        <v>46094</v>
      </c>
      <c r="I2826" s="4" t="s">
        <v>28</v>
      </c>
      <c r="J2826" s="4" t="s">
        <v>240</v>
      </c>
      <c r="K2826" s="4" t="s">
        <v>54</v>
      </c>
      <c r="L2826" s="4"/>
      <c r="M2826" s="23">
        <v>250</v>
      </c>
      <c r="N2826" s="4">
        <v>132600038293108</v>
      </c>
      <c r="O2826" s="3"/>
      <c r="P2826" s="3"/>
      <c r="Q2826" s="3"/>
      <c r="R2826" s="4"/>
      <c r="S2826" s="4">
        <v>1</v>
      </c>
      <c r="T2826" s="4" t="s">
        <v>8909</v>
      </c>
      <c r="U2826" s="3"/>
      <c r="V2826" s="3"/>
      <c r="W2826" s="8"/>
      <c r="X2826" s="4"/>
      <c r="Y2826" s="27"/>
      <c r="Z2826" s="165"/>
      <c r="AA2826" s="165"/>
    </row>
    <row r="2827" spans="1:27" ht="16.5" hidden="1">
      <c r="A2827" s="2">
        <f t="shared" si="0"/>
        <v>2824</v>
      </c>
      <c r="B2827" s="3" t="str">
        <f>VLOOKUP(D2827,DSKH!$A:$B,2,0)</f>
        <v>A-144</v>
      </c>
      <c r="C2827" s="4" t="s">
        <v>238</v>
      </c>
      <c r="D2827" s="4" t="s">
        <v>181</v>
      </c>
      <c r="E2827" s="4" t="s">
        <v>29</v>
      </c>
      <c r="F2827" s="4">
        <v>308325224120</v>
      </c>
      <c r="G2827" s="4" t="s">
        <v>53</v>
      </c>
      <c r="H2827" s="173">
        <v>46094</v>
      </c>
      <c r="I2827" s="4" t="s">
        <v>28</v>
      </c>
      <c r="J2827" s="4" t="s">
        <v>239</v>
      </c>
      <c r="K2827" s="4" t="s">
        <v>54</v>
      </c>
      <c r="L2827" s="4"/>
      <c r="M2827" s="23">
        <v>253</v>
      </c>
      <c r="N2827" s="4">
        <v>132600038305749</v>
      </c>
      <c r="O2827" s="3"/>
      <c r="P2827" s="3"/>
      <c r="Q2827" s="3"/>
      <c r="R2827" s="4"/>
      <c r="S2827" s="4">
        <v>1</v>
      </c>
      <c r="T2827" s="4" t="s">
        <v>8910</v>
      </c>
      <c r="U2827" s="3"/>
      <c r="V2827" s="3"/>
      <c r="W2827" s="8"/>
      <c r="X2827" s="4"/>
      <c r="Y2827" s="27"/>
      <c r="Z2827" s="165"/>
      <c r="AA2827" s="165"/>
    </row>
    <row r="2828" spans="1:27" ht="16.5" hidden="1">
      <c r="A2828" s="2">
        <f t="shared" si="0"/>
        <v>2825</v>
      </c>
      <c r="B2828" s="3" t="str">
        <f>VLOOKUP(D2828,DSKH!$A:$B,2,0)</f>
        <v>A-144</v>
      </c>
      <c r="C2828" s="4" t="s">
        <v>238</v>
      </c>
      <c r="D2828" s="4" t="s">
        <v>181</v>
      </c>
      <c r="E2828" s="4" t="s">
        <v>29</v>
      </c>
      <c r="F2828" s="4">
        <v>308325097420</v>
      </c>
      <c r="G2828" s="4" t="s">
        <v>53</v>
      </c>
      <c r="H2828" s="173">
        <v>46094</v>
      </c>
      <c r="I2828" s="4" t="s">
        <v>28</v>
      </c>
      <c r="J2828" s="4" t="s">
        <v>240</v>
      </c>
      <c r="K2828" s="4" t="s">
        <v>54</v>
      </c>
      <c r="L2828" s="4"/>
      <c r="M2828" s="23">
        <v>252</v>
      </c>
      <c r="N2828" s="4">
        <v>132600038304478</v>
      </c>
      <c r="O2828" s="3"/>
      <c r="P2828" s="3"/>
      <c r="Q2828" s="3"/>
      <c r="R2828" s="4"/>
      <c r="S2828" s="4">
        <v>1</v>
      </c>
      <c r="T2828" s="4" t="s">
        <v>8911</v>
      </c>
      <c r="U2828" s="3"/>
      <c r="V2828" s="3"/>
      <c r="W2828" s="8"/>
      <c r="X2828" s="4"/>
      <c r="Y2828" s="27"/>
      <c r="Z2828" s="165"/>
      <c r="AA2828" s="165"/>
    </row>
    <row r="2829" spans="1:27" ht="33" hidden="1">
      <c r="A2829" s="2">
        <f t="shared" si="0"/>
        <v>2826</v>
      </c>
      <c r="B2829" s="3" t="str">
        <f>VLOOKUP(D2829,DSKH!$A:$B,2,0)</f>
        <v>A-556</v>
      </c>
      <c r="C2829" s="4" t="s">
        <v>215</v>
      </c>
      <c r="D2829" s="4" t="s">
        <v>218</v>
      </c>
      <c r="E2829" s="4" t="s">
        <v>8912</v>
      </c>
      <c r="F2829" s="4">
        <v>100805298047</v>
      </c>
      <c r="G2829" s="4"/>
      <c r="H2829" s="173">
        <v>46102</v>
      </c>
      <c r="I2829" s="4"/>
      <c r="J2829" s="4"/>
      <c r="K2829" s="4" t="s">
        <v>30</v>
      </c>
      <c r="L2829" s="4"/>
      <c r="M2829" s="23" t="s">
        <v>8913</v>
      </c>
      <c r="N2829" s="3"/>
      <c r="O2829" s="3"/>
      <c r="P2829" s="3"/>
      <c r="Q2829" s="3"/>
      <c r="R2829" s="4"/>
      <c r="S2829" s="3"/>
      <c r="T2829" s="3"/>
      <c r="U2829" s="3"/>
      <c r="V2829" s="3"/>
      <c r="W2829" s="8"/>
      <c r="X2829" s="4"/>
      <c r="Y2829" s="23" t="s">
        <v>8914</v>
      </c>
      <c r="Z2829" s="165"/>
      <c r="AA2829" s="165"/>
    </row>
    <row r="2830" spans="1:27" ht="16.5" hidden="1">
      <c r="A2830" s="2">
        <f t="shared" si="0"/>
        <v>2827</v>
      </c>
      <c r="B2830" s="3" t="str">
        <f>VLOOKUP(D2830,DSKH!$A:$B,2,0)</f>
        <v>A-213</v>
      </c>
      <c r="C2830" s="4" t="s">
        <v>215</v>
      </c>
      <c r="D2830" s="4" t="s">
        <v>216</v>
      </c>
      <c r="E2830" s="4" t="s">
        <v>29</v>
      </c>
      <c r="F2830" s="4">
        <v>308349361410</v>
      </c>
      <c r="G2830" s="4" t="s">
        <v>41</v>
      </c>
      <c r="H2830" s="173">
        <v>46102</v>
      </c>
      <c r="I2830" s="4" t="s">
        <v>28</v>
      </c>
      <c r="J2830" s="4" t="s">
        <v>29</v>
      </c>
      <c r="K2830" s="4" t="s">
        <v>47</v>
      </c>
      <c r="L2830" s="4"/>
      <c r="M2830" s="23">
        <v>13</v>
      </c>
      <c r="N2830" s="3"/>
      <c r="O2830" s="3"/>
      <c r="P2830" s="3"/>
      <c r="Q2830" s="3"/>
      <c r="R2830" s="4"/>
      <c r="S2830" s="4">
        <v>1</v>
      </c>
      <c r="T2830" s="4" t="s">
        <v>8915</v>
      </c>
      <c r="U2830" s="3"/>
      <c r="V2830" s="3"/>
      <c r="W2830" s="8"/>
      <c r="X2830" s="4"/>
      <c r="Y2830" s="27"/>
      <c r="Z2830" s="165"/>
      <c r="AA2830" s="165"/>
    </row>
    <row r="2831" spans="1:27" ht="16.5" hidden="1">
      <c r="A2831" s="2">
        <f t="shared" si="0"/>
        <v>2828</v>
      </c>
      <c r="B2831" s="3" t="str">
        <f>VLOOKUP(D2831,DSKH!$A:$B,2,0)</f>
        <v>A-213</v>
      </c>
      <c r="C2831" s="4" t="s">
        <v>215</v>
      </c>
      <c r="D2831" s="4" t="s">
        <v>216</v>
      </c>
      <c r="E2831" s="4" t="s">
        <v>29</v>
      </c>
      <c r="F2831" s="4">
        <v>308350562720</v>
      </c>
      <c r="G2831" s="4" t="s">
        <v>41</v>
      </c>
      <c r="H2831" s="173">
        <v>46102</v>
      </c>
      <c r="I2831" s="4" t="s">
        <v>28</v>
      </c>
      <c r="J2831" s="4" t="s">
        <v>29</v>
      </c>
      <c r="K2831" s="4" t="s">
        <v>47</v>
      </c>
      <c r="L2831" s="4"/>
      <c r="M2831" s="23">
        <v>20260321001</v>
      </c>
      <c r="N2831" s="3"/>
      <c r="O2831" s="3"/>
      <c r="P2831" s="3"/>
      <c r="Q2831" s="3"/>
      <c r="R2831" s="4"/>
      <c r="S2831" s="4">
        <v>1</v>
      </c>
      <c r="T2831" s="4" t="s">
        <v>8916</v>
      </c>
      <c r="U2831" s="3"/>
      <c r="V2831" s="3"/>
      <c r="W2831" s="8"/>
      <c r="X2831" s="4"/>
      <c r="Y2831" s="27"/>
      <c r="Z2831" s="165"/>
      <c r="AA2831" s="165"/>
    </row>
    <row r="2832" spans="1:27" ht="16.5" hidden="1">
      <c r="A2832" s="2">
        <f t="shared" si="0"/>
        <v>2829</v>
      </c>
      <c r="B2832" s="3" t="str">
        <f>VLOOKUP(D2832,DSKH!$A:$B,2,0)</f>
        <v>A-213</v>
      </c>
      <c r="C2832" s="4" t="s">
        <v>215</v>
      </c>
      <c r="D2832" s="4" t="s">
        <v>216</v>
      </c>
      <c r="E2832" s="4" t="s">
        <v>29</v>
      </c>
      <c r="F2832" s="4">
        <v>308355595500</v>
      </c>
      <c r="G2832" s="4" t="s">
        <v>41</v>
      </c>
      <c r="H2832" s="173">
        <v>46104</v>
      </c>
      <c r="I2832" s="4" t="s">
        <v>28</v>
      </c>
      <c r="J2832" s="4" t="s">
        <v>29</v>
      </c>
      <c r="K2832" s="4" t="s">
        <v>47</v>
      </c>
      <c r="L2832" s="4"/>
      <c r="M2832" s="232">
        <v>20260323001</v>
      </c>
      <c r="N2832" s="3"/>
      <c r="O2832" s="3"/>
      <c r="P2832" s="3"/>
      <c r="Q2832" s="3"/>
      <c r="R2832" s="4"/>
      <c r="S2832" s="229">
        <v>1</v>
      </c>
      <c r="T2832" s="229" t="s">
        <v>8917</v>
      </c>
      <c r="U2832" s="3"/>
      <c r="V2832" s="3"/>
      <c r="W2832" s="8"/>
      <c r="X2832" s="4"/>
      <c r="Y2832" s="232" t="s">
        <v>217</v>
      </c>
      <c r="Z2832" s="165"/>
      <c r="AA2832" s="165"/>
    </row>
    <row r="2833" spans="1:27" ht="16.5" hidden="1">
      <c r="A2833" s="2">
        <f t="shared" si="0"/>
        <v>2830</v>
      </c>
      <c r="B2833" s="3" t="str">
        <f>VLOOKUP(D2833,DSKH!$A:$B,2,0)</f>
        <v>A-213</v>
      </c>
      <c r="C2833" s="4" t="s">
        <v>215</v>
      </c>
      <c r="D2833" s="4" t="s">
        <v>216</v>
      </c>
      <c r="E2833" s="4" t="s">
        <v>29</v>
      </c>
      <c r="F2833" s="4">
        <v>308355672460</v>
      </c>
      <c r="G2833" s="4" t="s">
        <v>41</v>
      </c>
      <c r="H2833" s="173">
        <v>46104</v>
      </c>
      <c r="I2833" s="4" t="s">
        <v>28</v>
      </c>
      <c r="J2833" s="4" t="s">
        <v>29</v>
      </c>
      <c r="K2833" s="4" t="s">
        <v>47</v>
      </c>
      <c r="L2833" s="4"/>
      <c r="M2833" s="223"/>
      <c r="N2833" s="3"/>
      <c r="O2833" s="3"/>
      <c r="P2833" s="3"/>
      <c r="Q2833" s="3"/>
      <c r="R2833" s="4"/>
      <c r="S2833" s="223"/>
      <c r="T2833" s="223"/>
      <c r="U2833" s="3"/>
      <c r="V2833" s="3"/>
      <c r="W2833" s="8"/>
      <c r="X2833" s="4"/>
      <c r="Y2833" s="223"/>
      <c r="Z2833" s="165"/>
      <c r="AA2833" s="165"/>
    </row>
    <row r="2834" spans="1:27" ht="16.5" hidden="1">
      <c r="A2834" s="2">
        <f t="shared" si="0"/>
        <v>2831</v>
      </c>
      <c r="B2834" s="3" t="str">
        <f>VLOOKUP(D2834,DSKH!$A:$B,2,0)</f>
        <v>A-213</v>
      </c>
      <c r="C2834" s="4" t="s">
        <v>215</v>
      </c>
      <c r="D2834" s="4" t="s">
        <v>216</v>
      </c>
      <c r="E2834" s="4" t="s">
        <v>29</v>
      </c>
      <c r="F2834" s="4">
        <v>308356134610</v>
      </c>
      <c r="G2834" s="4" t="s">
        <v>41</v>
      </c>
      <c r="H2834" s="173">
        <v>46104</v>
      </c>
      <c r="I2834" s="4" t="s">
        <v>28</v>
      </c>
      <c r="J2834" s="4" t="s">
        <v>29</v>
      </c>
      <c r="K2834" s="4" t="s">
        <v>47</v>
      </c>
      <c r="L2834" s="4"/>
      <c r="M2834" s="232">
        <v>20260323003</v>
      </c>
      <c r="N2834" s="3"/>
      <c r="O2834" s="3"/>
      <c r="P2834" s="3"/>
      <c r="Q2834" s="3"/>
      <c r="R2834" s="4"/>
      <c r="S2834" s="229">
        <v>1</v>
      </c>
      <c r="T2834" s="229" t="s">
        <v>8918</v>
      </c>
      <c r="U2834" s="3"/>
      <c r="V2834" s="3"/>
      <c r="W2834" s="8"/>
      <c r="X2834" s="4"/>
      <c r="Y2834" s="232" t="s">
        <v>217</v>
      </c>
      <c r="Z2834" s="165"/>
      <c r="AA2834" s="165"/>
    </row>
    <row r="2835" spans="1:27" ht="16.5" hidden="1">
      <c r="A2835" s="2">
        <f t="shared" si="0"/>
        <v>2832</v>
      </c>
      <c r="B2835" s="3" t="str">
        <f>VLOOKUP(D2835,DSKH!$A:$B,2,0)</f>
        <v>A-213</v>
      </c>
      <c r="C2835" s="4" t="s">
        <v>215</v>
      </c>
      <c r="D2835" s="4" t="s">
        <v>216</v>
      </c>
      <c r="E2835" s="4" t="s">
        <v>29</v>
      </c>
      <c r="F2835" s="4">
        <v>308356142420</v>
      </c>
      <c r="G2835" s="4" t="s">
        <v>41</v>
      </c>
      <c r="H2835" s="173">
        <v>46104</v>
      </c>
      <c r="I2835" s="4" t="s">
        <v>28</v>
      </c>
      <c r="J2835" s="4" t="s">
        <v>29</v>
      </c>
      <c r="K2835" s="4" t="s">
        <v>47</v>
      </c>
      <c r="L2835" s="4"/>
      <c r="M2835" s="230"/>
      <c r="N2835" s="3"/>
      <c r="O2835" s="3"/>
      <c r="P2835" s="3"/>
      <c r="Q2835" s="4"/>
      <c r="R2835" s="3"/>
      <c r="S2835" s="230"/>
      <c r="T2835" s="230"/>
      <c r="U2835" s="4"/>
      <c r="V2835" s="3"/>
      <c r="W2835" s="8"/>
      <c r="X2835" s="4"/>
      <c r="Y2835" s="230"/>
      <c r="Z2835" s="165"/>
      <c r="AA2835" s="165"/>
    </row>
    <row r="2836" spans="1:27" ht="16.5" hidden="1">
      <c r="A2836" s="2">
        <f t="shared" si="0"/>
        <v>2833</v>
      </c>
      <c r="B2836" s="3" t="str">
        <f>VLOOKUP(D2836,DSKH!$A:$B,2,0)</f>
        <v>A-213</v>
      </c>
      <c r="C2836" s="4" t="s">
        <v>215</v>
      </c>
      <c r="D2836" s="4" t="s">
        <v>216</v>
      </c>
      <c r="E2836" s="4" t="s">
        <v>29</v>
      </c>
      <c r="F2836" s="4">
        <v>308356146030</v>
      </c>
      <c r="G2836" s="4" t="s">
        <v>41</v>
      </c>
      <c r="H2836" s="173">
        <v>46104</v>
      </c>
      <c r="I2836" s="4" t="s">
        <v>28</v>
      </c>
      <c r="J2836" s="4" t="s">
        <v>29</v>
      </c>
      <c r="K2836" s="4" t="s">
        <v>47</v>
      </c>
      <c r="L2836" s="3"/>
      <c r="M2836" s="223"/>
      <c r="N2836" s="3"/>
      <c r="O2836" s="3"/>
      <c r="P2836" s="3"/>
      <c r="Q2836" s="3"/>
      <c r="R2836" s="3"/>
      <c r="S2836" s="223"/>
      <c r="T2836" s="223"/>
      <c r="U2836" s="3"/>
      <c r="V2836" s="3"/>
      <c r="W2836" s="8"/>
      <c r="X2836" s="3"/>
      <c r="Y2836" s="223"/>
      <c r="Z2836" s="165"/>
      <c r="AA2836" s="165"/>
    </row>
    <row r="2837" spans="1:27" ht="16.5" hidden="1">
      <c r="A2837" s="2">
        <f t="shared" si="0"/>
        <v>2834</v>
      </c>
      <c r="B2837" s="3" t="e">
        <f>VLOOKUP(D2837,DSKH!$A:$B,2,0)</f>
        <v>#N/A</v>
      </c>
      <c r="C2837" s="4" t="s">
        <v>215</v>
      </c>
      <c r="D2837" s="4" t="s">
        <v>8919</v>
      </c>
      <c r="E2837" s="4" t="s">
        <v>57</v>
      </c>
      <c r="F2837" s="4">
        <v>108067927660</v>
      </c>
      <c r="G2837" s="4" t="s">
        <v>83</v>
      </c>
      <c r="H2837" s="173">
        <v>46104</v>
      </c>
      <c r="I2837" s="4" t="s">
        <v>28</v>
      </c>
      <c r="J2837" s="4" t="s">
        <v>36</v>
      </c>
      <c r="K2837" s="4" t="s">
        <v>362</v>
      </c>
      <c r="L2837" s="4" t="s">
        <v>512</v>
      </c>
      <c r="M2837" s="23" t="s">
        <v>8920</v>
      </c>
      <c r="N2837" s="4" t="s">
        <v>8921</v>
      </c>
      <c r="O2837" s="3"/>
      <c r="P2837" s="3"/>
      <c r="Q2837" s="3"/>
      <c r="R2837" s="4">
        <v>1</v>
      </c>
      <c r="S2837" s="3"/>
      <c r="T2837" s="4" t="s">
        <v>8922</v>
      </c>
      <c r="U2837" s="3"/>
      <c r="V2837" s="3"/>
      <c r="W2837" s="8"/>
      <c r="X2837" s="4" t="s">
        <v>115</v>
      </c>
      <c r="Y2837" s="27"/>
      <c r="Z2837" s="165"/>
      <c r="AA2837" s="165"/>
    </row>
    <row r="2838" spans="1:27" ht="33" hidden="1">
      <c r="A2838" s="2">
        <f t="shared" si="0"/>
        <v>2835</v>
      </c>
      <c r="B2838" s="3" t="str">
        <f>VLOOKUP(D2838,DSKH!$A:$B,2,0)</f>
        <v>A-502</v>
      </c>
      <c r="C2838" s="4" t="s">
        <v>215</v>
      </c>
      <c r="D2838" s="4" t="s">
        <v>201</v>
      </c>
      <c r="E2838" s="4" t="s">
        <v>29</v>
      </c>
      <c r="F2838" s="4">
        <v>308348834310</v>
      </c>
      <c r="G2838" s="4" t="s">
        <v>46</v>
      </c>
      <c r="H2838" s="173">
        <v>46104</v>
      </c>
      <c r="I2838" s="4" t="s">
        <v>28</v>
      </c>
      <c r="J2838" s="4" t="s">
        <v>29</v>
      </c>
      <c r="K2838" s="4" t="s">
        <v>89</v>
      </c>
      <c r="L2838" s="3"/>
      <c r="M2838" s="23" t="s">
        <v>8923</v>
      </c>
      <c r="N2838" s="3"/>
      <c r="O2838" s="3"/>
      <c r="P2838" s="3"/>
      <c r="Q2838" s="3"/>
      <c r="R2838" s="4">
        <v>1</v>
      </c>
      <c r="S2838" s="3"/>
      <c r="T2838" s="4" t="s">
        <v>8924</v>
      </c>
      <c r="U2838" s="3"/>
      <c r="V2838" s="3"/>
      <c r="W2838" s="8"/>
      <c r="X2838" s="4" t="s">
        <v>227</v>
      </c>
      <c r="Y2838" s="27"/>
      <c r="Z2838" s="165"/>
      <c r="AA2838" s="165"/>
    </row>
    <row r="2839" spans="1:27" ht="16.5" hidden="1">
      <c r="A2839" s="2">
        <f t="shared" si="0"/>
        <v>2836</v>
      </c>
      <c r="B2839" s="3" t="str">
        <f>VLOOKUP(D2839,DSKH!$A:$B,2,0)</f>
        <v>A-502</v>
      </c>
      <c r="C2839" s="4" t="s">
        <v>215</v>
      </c>
      <c r="D2839" s="4" t="s">
        <v>201</v>
      </c>
      <c r="E2839" s="4" t="s">
        <v>29</v>
      </c>
      <c r="F2839" s="4">
        <v>308349691810</v>
      </c>
      <c r="G2839" s="4" t="s">
        <v>44</v>
      </c>
      <c r="H2839" s="173">
        <v>46104</v>
      </c>
      <c r="I2839" s="4" t="s">
        <v>28</v>
      </c>
      <c r="J2839" s="4" t="s">
        <v>29</v>
      </c>
      <c r="K2839" s="4" t="s">
        <v>89</v>
      </c>
      <c r="L2839" s="3"/>
      <c r="M2839" s="232" t="s">
        <v>8925</v>
      </c>
      <c r="N2839" s="3"/>
      <c r="O2839" s="3"/>
      <c r="P2839" s="3"/>
      <c r="Q2839" s="3"/>
      <c r="R2839" s="229">
        <v>1</v>
      </c>
      <c r="S2839" s="3"/>
      <c r="T2839" s="229" t="s">
        <v>8926</v>
      </c>
      <c r="U2839" s="3"/>
      <c r="V2839" s="3"/>
      <c r="W2839" s="8"/>
      <c r="X2839" s="229" t="s">
        <v>227</v>
      </c>
      <c r="Y2839" s="232" t="s">
        <v>217</v>
      </c>
      <c r="Z2839" s="165"/>
      <c r="AA2839" s="165"/>
    </row>
    <row r="2840" spans="1:27" ht="16.5" hidden="1">
      <c r="A2840" s="2">
        <f t="shared" si="0"/>
        <v>2837</v>
      </c>
      <c r="B2840" s="3" t="str">
        <f>VLOOKUP(D2840,DSKH!$A:$B,2,0)</f>
        <v>A-502</v>
      </c>
      <c r="C2840" s="4" t="s">
        <v>215</v>
      </c>
      <c r="D2840" s="4" t="s">
        <v>201</v>
      </c>
      <c r="E2840" s="4" t="s">
        <v>29</v>
      </c>
      <c r="F2840" s="4">
        <v>308349699730</v>
      </c>
      <c r="G2840" s="4" t="s">
        <v>44</v>
      </c>
      <c r="H2840" s="173">
        <v>46104</v>
      </c>
      <c r="I2840" s="4" t="s">
        <v>28</v>
      </c>
      <c r="J2840" s="4" t="s">
        <v>29</v>
      </c>
      <c r="K2840" s="4" t="s">
        <v>89</v>
      </c>
      <c r="L2840" s="4"/>
      <c r="M2840" s="230"/>
      <c r="N2840" s="3"/>
      <c r="O2840" s="3"/>
      <c r="P2840" s="3"/>
      <c r="Q2840" s="4"/>
      <c r="R2840" s="230"/>
      <c r="S2840" s="3"/>
      <c r="T2840" s="230"/>
      <c r="U2840" s="4"/>
      <c r="V2840" s="3"/>
      <c r="W2840" s="8"/>
      <c r="X2840" s="230"/>
      <c r="Y2840" s="230"/>
      <c r="Z2840" s="165"/>
      <c r="AA2840" s="165"/>
    </row>
    <row r="2841" spans="1:27" ht="16.5" hidden="1">
      <c r="A2841" s="2">
        <f t="shared" si="0"/>
        <v>2838</v>
      </c>
      <c r="B2841" s="3" t="str">
        <f>VLOOKUP(D2841,DSKH!$A:$B,2,0)</f>
        <v>A-502</v>
      </c>
      <c r="C2841" s="4" t="s">
        <v>215</v>
      </c>
      <c r="D2841" s="4" t="s">
        <v>201</v>
      </c>
      <c r="E2841" s="4" t="s">
        <v>29</v>
      </c>
      <c r="F2841" s="4">
        <v>308349702530</v>
      </c>
      <c r="G2841" s="4" t="s">
        <v>44</v>
      </c>
      <c r="H2841" s="173">
        <v>46104</v>
      </c>
      <c r="I2841" s="4" t="s">
        <v>28</v>
      </c>
      <c r="J2841" s="4" t="s">
        <v>29</v>
      </c>
      <c r="K2841" s="4" t="s">
        <v>89</v>
      </c>
      <c r="L2841" s="3"/>
      <c r="M2841" s="230"/>
      <c r="N2841" s="3"/>
      <c r="O2841" s="3"/>
      <c r="P2841" s="3"/>
      <c r="Q2841" s="3"/>
      <c r="R2841" s="230"/>
      <c r="S2841" s="3"/>
      <c r="T2841" s="230"/>
      <c r="U2841" s="3"/>
      <c r="V2841" s="3"/>
      <c r="W2841" s="8"/>
      <c r="X2841" s="230"/>
      <c r="Y2841" s="230"/>
      <c r="Z2841" s="165"/>
      <c r="AA2841" s="165"/>
    </row>
    <row r="2842" spans="1:27" ht="16.5" hidden="1">
      <c r="A2842" s="2">
        <f t="shared" si="0"/>
        <v>2839</v>
      </c>
      <c r="B2842" s="3" t="str">
        <f>VLOOKUP(D2842,DSKH!$A:$B,2,0)</f>
        <v>A-502</v>
      </c>
      <c r="C2842" s="4" t="s">
        <v>215</v>
      </c>
      <c r="D2842" s="4" t="s">
        <v>201</v>
      </c>
      <c r="E2842" s="4" t="s">
        <v>29</v>
      </c>
      <c r="F2842" s="4">
        <v>308349707210</v>
      </c>
      <c r="G2842" s="4" t="s">
        <v>44</v>
      </c>
      <c r="H2842" s="173">
        <v>46104</v>
      </c>
      <c r="I2842" s="4" t="s">
        <v>28</v>
      </c>
      <c r="J2842" s="4" t="s">
        <v>29</v>
      </c>
      <c r="K2842" s="4" t="s">
        <v>89</v>
      </c>
      <c r="L2842" s="3"/>
      <c r="M2842" s="230"/>
      <c r="N2842" s="3"/>
      <c r="O2842" s="3"/>
      <c r="P2842" s="3"/>
      <c r="Q2842" s="3"/>
      <c r="R2842" s="230"/>
      <c r="S2842" s="3"/>
      <c r="T2842" s="230"/>
      <c r="U2842" s="3"/>
      <c r="V2842" s="3"/>
      <c r="W2842" s="8"/>
      <c r="X2842" s="230"/>
      <c r="Y2842" s="230"/>
      <c r="Z2842" s="165"/>
      <c r="AA2842" s="165"/>
    </row>
    <row r="2843" spans="1:27" ht="16.5" hidden="1">
      <c r="A2843" s="2">
        <f t="shared" si="0"/>
        <v>2840</v>
      </c>
      <c r="B2843" s="3" t="str">
        <f>VLOOKUP(D2843,DSKH!$A:$B,2,0)</f>
        <v>A-502</v>
      </c>
      <c r="C2843" s="4" t="s">
        <v>215</v>
      </c>
      <c r="D2843" s="4" t="s">
        <v>201</v>
      </c>
      <c r="E2843" s="4" t="s">
        <v>29</v>
      </c>
      <c r="F2843" s="4">
        <v>308349709530</v>
      </c>
      <c r="G2843" s="4" t="s">
        <v>44</v>
      </c>
      <c r="H2843" s="173">
        <v>46104</v>
      </c>
      <c r="I2843" s="4" t="s">
        <v>28</v>
      </c>
      <c r="J2843" s="4" t="s">
        <v>29</v>
      </c>
      <c r="K2843" s="4" t="s">
        <v>89</v>
      </c>
      <c r="L2843" s="3"/>
      <c r="M2843" s="230"/>
      <c r="N2843" s="3"/>
      <c r="O2843" s="3"/>
      <c r="P2843" s="3"/>
      <c r="Q2843" s="3"/>
      <c r="R2843" s="230"/>
      <c r="S2843" s="3"/>
      <c r="T2843" s="230"/>
      <c r="U2843" s="3"/>
      <c r="V2843" s="3"/>
      <c r="W2843" s="8"/>
      <c r="X2843" s="230"/>
      <c r="Y2843" s="230"/>
      <c r="Z2843" s="165"/>
      <c r="AA2843" s="165"/>
    </row>
    <row r="2844" spans="1:27" ht="16.5" hidden="1">
      <c r="A2844" s="2">
        <f t="shared" si="0"/>
        <v>2841</v>
      </c>
      <c r="B2844" s="3" t="str">
        <f>VLOOKUP(D2844,DSKH!$A:$B,2,0)</f>
        <v>A-502</v>
      </c>
      <c r="C2844" s="4" t="s">
        <v>215</v>
      </c>
      <c r="D2844" s="4" t="s">
        <v>201</v>
      </c>
      <c r="E2844" s="4" t="s">
        <v>29</v>
      </c>
      <c r="F2844" s="4">
        <v>308349714320</v>
      </c>
      <c r="G2844" s="4" t="s">
        <v>44</v>
      </c>
      <c r="H2844" s="173">
        <v>46104</v>
      </c>
      <c r="I2844" s="4" t="s">
        <v>28</v>
      </c>
      <c r="J2844" s="4" t="s">
        <v>29</v>
      </c>
      <c r="K2844" s="4" t="s">
        <v>89</v>
      </c>
      <c r="L2844" s="4"/>
      <c r="M2844" s="223"/>
      <c r="N2844" s="3"/>
      <c r="O2844" s="3"/>
      <c r="P2844" s="3"/>
      <c r="Q2844" s="4"/>
      <c r="R2844" s="223"/>
      <c r="S2844" s="3"/>
      <c r="T2844" s="223"/>
      <c r="U2844" s="4"/>
      <c r="V2844" s="3"/>
      <c r="W2844" s="8"/>
      <c r="X2844" s="223"/>
      <c r="Y2844" s="223"/>
      <c r="Z2844" s="165"/>
      <c r="AA2844" s="165"/>
    </row>
    <row r="2845" spans="1:27" ht="16.5" hidden="1">
      <c r="A2845" s="2">
        <f t="shared" si="0"/>
        <v>2842</v>
      </c>
      <c r="B2845" s="3" t="str">
        <f>VLOOKUP(D2845,DSKH!$A:$B,2,0)</f>
        <v>A-502</v>
      </c>
      <c r="C2845" s="4" t="s">
        <v>215</v>
      </c>
      <c r="D2845" s="4" t="s">
        <v>201</v>
      </c>
      <c r="E2845" s="4" t="s">
        <v>57</v>
      </c>
      <c r="F2845" s="4">
        <v>108074724330</v>
      </c>
      <c r="G2845" s="4" t="s">
        <v>62</v>
      </c>
      <c r="H2845" s="173">
        <v>46104</v>
      </c>
      <c r="I2845" s="4" t="s">
        <v>28</v>
      </c>
      <c r="J2845" s="4" t="s">
        <v>29</v>
      </c>
      <c r="K2845" s="4" t="s">
        <v>89</v>
      </c>
      <c r="L2845" s="3"/>
      <c r="M2845" s="23">
        <v>20260320001</v>
      </c>
      <c r="N2845" s="4">
        <v>889806259563</v>
      </c>
      <c r="O2845" s="3"/>
      <c r="P2845" s="3"/>
      <c r="Q2845" s="3"/>
      <c r="R2845" s="4">
        <v>1</v>
      </c>
      <c r="S2845" s="3"/>
      <c r="T2845" s="4" t="s">
        <v>8927</v>
      </c>
      <c r="U2845" s="3"/>
      <c r="V2845" s="3"/>
      <c r="W2845" s="8"/>
      <c r="X2845" s="4" t="s">
        <v>50</v>
      </c>
      <c r="Y2845" s="27"/>
      <c r="Z2845" s="165"/>
      <c r="AA2845" s="165"/>
    </row>
    <row r="2846" spans="1:27" ht="16.5" hidden="1">
      <c r="A2846" s="2">
        <f t="shared" si="0"/>
        <v>2843</v>
      </c>
      <c r="B2846" s="3" t="str">
        <f>VLOOKUP(D2846,DSKH!$A:$B,2,0)</f>
        <v>A-564</v>
      </c>
      <c r="C2846" s="4" t="s">
        <v>215</v>
      </c>
      <c r="D2846" s="4" t="s">
        <v>185</v>
      </c>
      <c r="E2846" s="4" t="s">
        <v>29</v>
      </c>
      <c r="F2846" s="4">
        <v>308352812260</v>
      </c>
      <c r="G2846" s="4" t="s">
        <v>44</v>
      </c>
      <c r="H2846" s="173">
        <v>46104</v>
      </c>
      <c r="I2846" s="4" t="s">
        <v>28</v>
      </c>
      <c r="J2846" s="4" t="s">
        <v>29</v>
      </c>
      <c r="K2846" s="4" t="s">
        <v>30</v>
      </c>
      <c r="L2846" s="3"/>
      <c r="M2846" s="23">
        <v>23</v>
      </c>
      <c r="N2846" s="3"/>
      <c r="O2846" s="3"/>
      <c r="P2846" s="3"/>
      <c r="Q2846" s="3"/>
      <c r="R2846" s="3"/>
      <c r="S2846" s="4">
        <v>1</v>
      </c>
      <c r="T2846" s="4" t="s">
        <v>8928</v>
      </c>
      <c r="U2846" s="3"/>
      <c r="V2846" s="3"/>
      <c r="W2846" s="8"/>
      <c r="X2846" s="3"/>
      <c r="Y2846" s="27"/>
      <c r="Z2846" s="165"/>
      <c r="AA2846" s="165"/>
    </row>
    <row r="2847" spans="1:27" ht="16.5" hidden="1">
      <c r="A2847" s="2">
        <f t="shared" si="0"/>
        <v>2844</v>
      </c>
      <c r="B2847" s="3" t="str">
        <f>VLOOKUP(D2847,DSKH!$A:$B,2,0)</f>
        <v>A-212</v>
      </c>
      <c r="C2847" s="4" t="s">
        <v>215</v>
      </c>
      <c r="D2847" s="4" t="s">
        <v>26</v>
      </c>
      <c r="E2847" s="4" t="s">
        <v>57</v>
      </c>
      <c r="F2847" s="4">
        <v>108078946950</v>
      </c>
      <c r="G2847" s="4" t="s">
        <v>34</v>
      </c>
      <c r="H2847" s="173">
        <v>46104</v>
      </c>
      <c r="I2847" s="4" t="s">
        <v>28</v>
      </c>
      <c r="J2847" s="4" t="s">
        <v>29</v>
      </c>
      <c r="K2847" s="4" t="s">
        <v>30</v>
      </c>
      <c r="L2847" s="4"/>
      <c r="M2847" s="23">
        <v>134</v>
      </c>
      <c r="N2847" s="3"/>
      <c r="O2847" s="3"/>
      <c r="P2847" s="3"/>
      <c r="Q2847" s="3"/>
      <c r="R2847" s="4"/>
      <c r="S2847" s="4">
        <v>1</v>
      </c>
      <c r="T2847" s="4" t="s">
        <v>8929</v>
      </c>
      <c r="U2847" s="3"/>
      <c r="V2847" s="3"/>
      <c r="W2847" s="8"/>
      <c r="X2847" s="4"/>
      <c r="Y2847" s="27"/>
      <c r="Z2847" s="165"/>
      <c r="AA2847" s="165"/>
    </row>
    <row r="2848" spans="1:27" ht="16.5" hidden="1">
      <c r="A2848" s="2">
        <f t="shared" si="0"/>
        <v>2845</v>
      </c>
      <c r="B2848" s="3" t="str">
        <f>VLOOKUP(D2848,DSKH!$A:$B,2,0)</f>
        <v>A-212</v>
      </c>
      <c r="C2848" s="4" t="s">
        <v>215</v>
      </c>
      <c r="D2848" s="4" t="s">
        <v>26</v>
      </c>
      <c r="E2848" s="4" t="s">
        <v>57</v>
      </c>
      <c r="F2848" s="4">
        <v>108078955020</v>
      </c>
      <c r="G2848" s="4" t="s">
        <v>34</v>
      </c>
      <c r="H2848" s="173">
        <v>46104</v>
      </c>
      <c r="I2848" s="4" t="s">
        <v>28</v>
      </c>
      <c r="J2848" s="4" t="s">
        <v>29</v>
      </c>
      <c r="K2848" s="4" t="s">
        <v>30</v>
      </c>
      <c r="L2848" s="4"/>
      <c r="M2848" s="23">
        <v>126</v>
      </c>
      <c r="N2848" s="3"/>
      <c r="O2848" s="3"/>
      <c r="P2848" s="3"/>
      <c r="Q2848" s="3"/>
      <c r="R2848" s="4"/>
      <c r="S2848" s="4">
        <v>1</v>
      </c>
      <c r="T2848" s="4" t="s">
        <v>8930</v>
      </c>
      <c r="U2848" s="3"/>
      <c r="V2848" s="3"/>
      <c r="W2848" s="8"/>
      <c r="X2848" s="4"/>
      <c r="Y2848" s="23"/>
      <c r="Z2848" s="165"/>
      <c r="AA2848" s="165"/>
    </row>
    <row r="2849" spans="1:27" ht="33" hidden="1">
      <c r="A2849" s="2">
        <f t="shared" si="0"/>
        <v>2846</v>
      </c>
      <c r="B2849" s="3" t="e">
        <f>VLOOKUP(D2849,DSKH!$A:$B,2,0)</f>
        <v>#N/A</v>
      </c>
      <c r="C2849" s="4" t="s">
        <v>215</v>
      </c>
      <c r="D2849" s="4" t="s">
        <v>8919</v>
      </c>
      <c r="E2849" s="4" t="s">
        <v>57</v>
      </c>
      <c r="F2849" s="4">
        <v>108076107420</v>
      </c>
      <c r="G2849" s="4" t="s">
        <v>83</v>
      </c>
      <c r="H2849" s="173">
        <v>46105</v>
      </c>
      <c r="I2849" s="4" t="s">
        <v>226</v>
      </c>
      <c r="J2849" s="4" t="s">
        <v>37</v>
      </c>
      <c r="K2849" s="4" t="s">
        <v>362</v>
      </c>
      <c r="L2849" s="4" t="s">
        <v>512</v>
      </c>
      <c r="M2849" s="23" t="s">
        <v>8931</v>
      </c>
      <c r="N2849" s="4" t="s">
        <v>8932</v>
      </c>
      <c r="O2849" s="3"/>
      <c r="P2849" s="3"/>
      <c r="Q2849" s="4">
        <v>4</v>
      </c>
      <c r="R2849" s="3"/>
      <c r="S2849" s="3"/>
      <c r="T2849" s="4" t="s">
        <v>8933</v>
      </c>
      <c r="U2849" s="4" t="s">
        <v>8934</v>
      </c>
      <c r="V2849" s="3"/>
      <c r="W2849" s="8"/>
      <c r="X2849" s="4" t="s">
        <v>115</v>
      </c>
      <c r="Y2849" s="23" t="s">
        <v>8935</v>
      </c>
      <c r="Z2849" s="165"/>
      <c r="AA2849" s="165"/>
    </row>
    <row r="2850" spans="1:27" ht="16.5" hidden="1">
      <c r="A2850" s="2">
        <f t="shared" si="0"/>
        <v>2847</v>
      </c>
      <c r="B2850" s="3" t="str">
        <f>VLOOKUP(D2850,DSKH!$A:$B,2,0)</f>
        <v>A-213</v>
      </c>
      <c r="C2850" s="4" t="s">
        <v>215</v>
      </c>
      <c r="D2850" s="4" t="s">
        <v>216</v>
      </c>
      <c r="E2850" s="4" t="s">
        <v>29</v>
      </c>
      <c r="F2850" s="4">
        <v>308357751130</v>
      </c>
      <c r="G2850" s="4" t="s">
        <v>41</v>
      </c>
      <c r="H2850" s="173">
        <v>46105</v>
      </c>
      <c r="I2850" s="4" t="s">
        <v>28</v>
      </c>
      <c r="J2850" s="4" t="s">
        <v>29</v>
      </c>
      <c r="K2850" s="4" t="s">
        <v>47</v>
      </c>
      <c r="L2850" s="4"/>
      <c r="M2850" s="232">
        <v>20260323002</v>
      </c>
      <c r="N2850" s="3"/>
      <c r="O2850" s="3"/>
      <c r="P2850" s="3"/>
      <c r="Q2850" s="3"/>
      <c r="R2850" s="4"/>
      <c r="S2850" s="229">
        <v>1</v>
      </c>
      <c r="T2850" s="229" t="s">
        <v>8936</v>
      </c>
      <c r="U2850" s="3"/>
      <c r="V2850" s="3"/>
      <c r="W2850" s="8"/>
      <c r="X2850" s="4"/>
      <c r="Y2850" s="232" t="s">
        <v>217</v>
      </c>
      <c r="Z2850" s="165"/>
      <c r="AA2850" s="165"/>
    </row>
    <row r="2851" spans="1:27" ht="16.5" hidden="1">
      <c r="A2851" s="2">
        <f t="shared" si="0"/>
        <v>2848</v>
      </c>
      <c r="B2851" s="3" t="str">
        <f>VLOOKUP(D2851,DSKH!$A:$B,2,0)</f>
        <v>A-213</v>
      </c>
      <c r="C2851" s="4" t="s">
        <v>215</v>
      </c>
      <c r="D2851" s="4" t="s">
        <v>216</v>
      </c>
      <c r="E2851" s="4" t="s">
        <v>29</v>
      </c>
      <c r="F2851" s="4">
        <v>308357772240</v>
      </c>
      <c r="G2851" s="4" t="s">
        <v>41</v>
      </c>
      <c r="H2851" s="173">
        <v>46105</v>
      </c>
      <c r="I2851" s="4" t="s">
        <v>28</v>
      </c>
      <c r="J2851" s="4" t="s">
        <v>29</v>
      </c>
      <c r="K2851" s="4" t="s">
        <v>47</v>
      </c>
      <c r="L2851" s="4"/>
      <c r="M2851" s="230"/>
      <c r="N2851" s="3"/>
      <c r="O2851" s="3"/>
      <c r="P2851" s="3"/>
      <c r="Q2851" s="3"/>
      <c r="R2851" s="4"/>
      <c r="S2851" s="230"/>
      <c r="T2851" s="230"/>
      <c r="U2851" s="3"/>
      <c r="V2851" s="3"/>
      <c r="W2851" s="8"/>
      <c r="X2851" s="4"/>
      <c r="Y2851" s="230"/>
      <c r="Z2851" s="165"/>
      <c r="AA2851" s="165"/>
    </row>
    <row r="2852" spans="1:27" ht="16.5" hidden="1">
      <c r="A2852" s="2">
        <f t="shared" si="0"/>
        <v>2849</v>
      </c>
      <c r="B2852" s="3" t="str">
        <f>VLOOKUP(D2852,DSKH!$A:$B,2,0)</f>
        <v>A-213</v>
      </c>
      <c r="C2852" s="4" t="s">
        <v>215</v>
      </c>
      <c r="D2852" s="4" t="s">
        <v>216</v>
      </c>
      <c r="E2852" s="4" t="s">
        <v>29</v>
      </c>
      <c r="F2852" s="4">
        <v>308357775960</v>
      </c>
      <c r="G2852" s="4" t="s">
        <v>41</v>
      </c>
      <c r="H2852" s="173">
        <v>46105</v>
      </c>
      <c r="I2852" s="4" t="s">
        <v>28</v>
      </c>
      <c r="J2852" s="4" t="s">
        <v>29</v>
      </c>
      <c r="K2852" s="4" t="s">
        <v>47</v>
      </c>
      <c r="L2852" s="4"/>
      <c r="M2852" s="223"/>
      <c r="N2852" s="3"/>
      <c r="O2852" s="3"/>
      <c r="P2852" s="3"/>
      <c r="Q2852" s="4"/>
      <c r="R2852" s="3"/>
      <c r="S2852" s="223"/>
      <c r="T2852" s="223"/>
      <c r="U2852" s="4"/>
      <c r="V2852" s="3"/>
      <c r="W2852" s="8"/>
      <c r="X2852" s="4"/>
      <c r="Y2852" s="223"/>
      <c r="Z2852" s="165"/>
      <c r="AA2852" s="165"/>
    </row>
    <row r="2853" spans="1:27" ht="16.5" hidden="1">
      <c r="A2853" s="2">
        <f t="shared" si="0"/>
        <v>2850</v>
      </c>
      <c r="B2853" s="3" t="e">
        <f>VLOOKUP(D2853,DSKH!$A:$B,2,0)</f>
        <v>#N/A</v>
      </c>
      <c r="C2853" s="4" t="s">
        <v>186</v>
      </c>
      <c r="D2853" s="4" t="s">
        <v>8937</v>
      </c>
      <c r="E2853" s="4" t="s">
        <v>29</v>
      </c>
      <c r="F2853" s="4">
        <v>308335571040</v>
      </c>
      <c r="G2853" s="4" t="s">
        <v>41</v>
      </c>
      <c r="H2853" s="173">
        <v>46098</v>
      </c>
      <c r="I2853" s="4" t="s">
        <v>28</v>
      </c>
      <c r="J2853" s="4" t="s">
        <v>36</v>
      </c>
      <c r="K2853" s="4" t="s">
        <v>30</v>
      </c>
      <c r="L2853" s="3"/>
      <c r="M2853" s="23">
        <v>1</v>
      </c>
      <c r="N2853" s="3"/>
      <c r="O2853" s="3"/>
      <c r="P2853" s="3"/>
      <c r="Q2853" s="3"/>
      <c r="R2853" s="3"/>
      <c r="S2853" s="4">
        <v>1</v>
      </c>
      <c r="T2853" s="4" t="s">
        <v>8938</v>
      </c>
      <c r="U2853" s="3"/>
      <c r="V2853" s="3"/>
      <c r="W2853" s="8"/>
      <c r="X2853" s="3"/>
      <c r="Y2853" s="27"/>
      <c r="Z2853" s="165"/>
      <c r="AA2853" s="165"/>
    </row>
    <row r="2854" spans="1:27" ht="16.5" hidden="1">
      <c r="A2854" s="2">
        <f t="shared" si="0"/>
        <v>2851</v>
      </c>
      <c r="B2854" s="3" t="str">
        <f>VLOOKUP(D2854,DSKH!$A:$B,2,0)</f>
        <v>A-197</v>
      </c>
      <c r="C2854" s="4" t="s">
        <v>7401</v>
      </c>
      <c r="D2854" s="4" t="s">
        <v>173</v>
      </c>
      <c r="E2854" s="4" t="s">
        <v>57</v>
      </c>
      <c r="F2854" s="4">
        <v>108068678760</v>
      </c>
      <c r="G2854" s="4" t="s">
        <v>172</v>
      </c>
      <c r="H2854" s="173">
        <v>46102</v>
      </c>
      <c r="I2854" s="4" t="s">
        <v>28</v>
      </c>
      <c r="J2854" s="4" t="s">
        <v>29</v>
      </c>
      <c r="K2854" s="4" t="s">
        <v>47</v>
      </c>
      <c r="L2854" s="3"/>
      <c r="M2854" s="23" t="s">
        <v>8939</v>
      </c>
      <c r="N2854" s="4" t="s">
        <v>8940</v>
      </c>
      <c r="O2854" s="3"/>
      <c r="P2854" s="3"/>
      <c r="Q2854" s="4">
        <v>1</v>
      </c>
      <c r="R2854" s="3"/>
      <c r="S2854" s="3"/>
      <c r="T2854" s="4" t="s">
        <v>8941</v>
      </c>
      <c r="U2854" s="4" t="s">
        <v>8942</v>
      </c>
      <c r="V2854" s="4">
        <v>265221274747</v>
      </c>
      <c r="W2854" s="6">
        <v>500000</v>
      </c>
      <c r="X2854" s="4" t="s">
        <v>31</v>
      </c>
      <c r="Y2854" s="23" t="s">
        <v>8037</v>
      </c>
      <c r="Z2854" s="165"/>
      <c r="AA2854" s="165"/>
    </row>
    <row r="2855" spans="1:27" ht="16.5" hidden="1">
      <c r="A2855" s="2">
        <f t="shared" si="0"/>
        <v>2852</v>
      </c>
      <c r="B2855" s="3" t="e">
        <f>VLOOKUP(D2855,DSKH!$A:$B,2,0)</f>
        <v>#N/A</v>
      </c>
      <c r="C2855" s="4" t="s">
        <v>7401</v>
      </c>
      <c r="D2855" s="4" t="s">
        <v>1994</v>
      </c>
      <c r="E2855" s="4" t="s">
        <v>57</v>
      </c>
      <c r="F2855" s="4">
        <v>108072096420</v>
      </c>
      <c r="G2855" s="4" t="s">
        <v>172</v>
      </c>
      <c r="H2855" s="173">
        <v>46102</v>
      </c>
      <c r="I2855" s="4" t="s">
        <v>28</v>
      </c>
      <c r="J2855" s="4" t="s">
        <v>29</v>
      </c>
      <c r="K2855" s="4" t="s">
        <v>47</v>
      </c>
      <c r="L2855" s="3"/>
      <c r="M2855" s="23" t="s">
        <v>8943</v>
      </c>
      <c r="N2855" s="4" t="s">
        <v>8944</v>
      </c>
      <c r="O2855" s="3"/>
      <c r="P2855" s="3"/>
      <c r="Q2855" s="4">
        <v>1</v>
      </c>
      <c r="R2855" s="3"/>
      <c r="S2855" s="3"/>
      <c r="T2855" s="4" t="s">
        <v>8945</v>
      </c>
      <c r="U2855" s="4" t="s">
        <v>8946</v>
      </c>
      <c r="V2855" s="4">
        <v>265223461165</v>
      </c>
      <c r="W2855" s="6">
        <v>500000</v>
      </c>
      <c r="X2855" s="4" t="s">
        <v>31</v>
      </c>
      <c r="Y2855" s="27"/>
      <c r="Z2855" s="165"/>
      <c r="AA2855" s="165"/>
    </row>
    <row r="2856" spans="1:27" ht="16.5" hidden="1">
      <c r="A2856" s="2">
        <f t="shared" si="0"/>
        <v>2853</v>
      </c>
      <c r="B2856" s="3" t="str">
        <f>VLOOKUP(D2856,DSKH!$A:$B,2,0)</f>
        <v>A-197</v>
      </c>
      <c r="C2856" s="4" t="s">
        <v>7401</v>
      </c>
      <c r="D2856" s="4" t="s">
        <v>173</v>
      </c>
      <c r="E2856" s="4" t="s">
        <v>29</v>
      </c>
      <c r="F2856" s="4">
        <v>308350456910</v>
      </c>
      <c r="G2856" s="4" t="s">
        <v>46</v>
      </c>
      <c r="H2856" s="173">
        <v>46102</v>
      </c>
      <c r="I2856" s="4" t="s">
        <v>28</v>
      </c>
      <c r="J2856" s="4" t="s">
        <v>29</v>
      </c>
      <c r="K2856" s="4" t="s">
        <v>47</v>
      </c>
      <c r="L2856" s="4"/>
      <c r="M2856" s="23" t="s">
        <v>8947</v>
      </c>
      <c r="N2856" s="3"/>
      <c r="O2856" s="3"/>
      <c r="P2856" s="3"/>
      <c r="Q2856" s="4"/>
      <c r="R2856" s="3"/>
      <c r="S2856" s="4">
        <v>1</v>
      </c>
      <c r="T2856" s="4" t="s">
        <v>8948</v>
      </c>
      <c r="U2856" s="4"/>
      <c r="V2856" s="3"/>
      <c r="W2856" s="8"/>
      <c r="X2856" s="4"/>
      <c r="Y2856" s="23"/>
      <c r="Z2856" s="165"/>
      <c r="AA2856" s="165"/>
    </row>
    <row r="2857" spans="1:27" ht="16.5" hidden="1">
      <c r="A2857" s="2">
        <f t="shared" si="0"/>
        <v>2854</v>
      </c>
      <c r="B2857" s="3" t="str">
        <f>VLOOKUP(D2857,DSKH!$A:$B,2,0)</f>
        <v>A-596</v>
      </c>
      <c r="C2857" s="4" t="s">
        <v>7401</v>
      </c>
      <c r="D2857" s="4" t="s">
        <v>197</v>
      </c>
      <c r="E2857" s="4" t="s">
        <v>57</v>
      </c>
      <c r="F2857" s="4">
        <v>108071966660</v>
      </c>
      <c r="G2857" s="4" t="s">
        <v>27</v>
      </c>
      <c r="H2857" s="173">
        <v>46102</v>
      </c>
      <c r="I2857" s="4" t="s">
        <v>28</v>
      </c>
      <c r="J2857" s="4" t="s">
        <v>29</v>
      </c>
      <c r="K2857" s="4" t="s">
        <v>30</v>
      </c>
      <c r="L2857" s="3"/>
      <c r="M2857" s="23" t="s">
        <v>8949</v>
      </c>
      <c r="N2857" s="4" t="s">
        <v>8950</v>
      </c>
      <c r="O2857" s="3"/>
      <c r="P2857" s="3"/>
      <c r="Q2857" s="3"/>
      <c r="R2857" s="3"/>
      <c r="S2857" s="4">
        <v>1</v>
      </c>
      <c r="T2857" s="4" t="s">
        <v>8951</v>
      </c>
      <c r="U2857" s="3"/>
      <c r="V2857" s="3"/>
      <c r="W2857" s="8"/>
      <c r="X2857" s="4" t="s">
        <v>116</v>
      </c>
      <c r="Y2857" s="27"/>
      <c r="Z2857" s="165"/>
      <c r="AA2857" s="165"/>
    </row>
    <row r="2858" spans="1:27" ht="16.5" hidden="1">
      <c r="A2858" s="2">
        <f t="shared" si="0"/>
        <v>2855</v>
      </c>
      <c r="B2858" s="3" t="str">
        <f>VLOOKUP(D2858,DSKH!$A:$B,2,0)</f>
        <v>A-596</v>
      </c>
      <c r="C2858" s="4" t="s">
        <v>7401</v>
      </c>
      <c r="D2858" s="4" t="s">
        <v>197</v>
      </c>
      <c r="E2858" s="4" t="s">
        <v>57</v>
      </c>
      <c r="F2858" s="4">
        <v>108073209860</v>
      </c>
      <c r="G2858" s="4" t="s">
        <v>27</v>
      </c>
      <c r="H2858" s="173">
        <v>46102</v>
      </c>
      <c r="I2858" s="4" t="s">
        <v>28</v>
      </c>
      <c r="J2858" s="4" t="s">
        <v>29</v>
      </c>
      <c r="K2858" s="4" t="s">
        <v>30</v>
      </c>
      <c r="L2858" s="3"/>
      <c r="M2858" s="23" t="s">
        <v>8952</v>
      </c>
      <c r="N2858" s="4" t="s">
        <v>8953</v>
      </c>
      <c r="O2858" s="3"/>
      <c r="P2858" s="3"/>
      <c r="Q2858" s="3"/>
      <c r="R2858" s="3"/>
      <c r="S2858" s="4">
        <v>1</v>
      </c>
      <c r="T2858" s="4" t="s">
        <v>8954</v>
      </c>
      <c r="U2858" s="3"/>
      <c r="V2858" s="3"/>
      <c r="W2858" s="8"/>
      <c r="X2858" s="4" t="s">
        <v>116</v>
      </c>
      <c r="Y2858" s="23" t="s">
        <v>8037</v>
      </c>
      <c r="Z2858" s="165"/>
      <c r="AA2858" s="165"/>
    </row>
    <row r="2859" spans="1:27" ht="16.5" hidden="1">
      <c r="A2859" s="2">
        <f t="shared" si="0"/>
        <v>2856</v>
      </c>
      <c r="B2859" s="3" t="str">
        <f>VLOOKUP(D2859,DSKH!$A:$B,2,0)</f>
        <v>A-596</v>
      </c>
      <c r="C2859" s="4" t="s">
        <v>7401</v>
      </c>
      <c r="D2859" s="4" t="s">
        <v>197</v>
      </c>
      <c r="E2859" s="4" t="s">
        <v>57</v>
      </c>
      <c r="F2859" s="4">
        <v>108072324250</v>
      </c>
      <c r="G2859" s="4" t="s">
        <v>34</v>
      </c>
      <c r="H2859" s="173">
        <v>46102</v>
      </c>
      <c r="I2859" s="4" t="s">
        <v>28</v>
      </c>
      <c r="J2859" s="4" t="s">
        <v>29</v>
      </c>
      <c r="K2859" s="4" t="s">
        <v>30</v>
      </c>
      <c r="L2859" s="3"/>
      <c r="M2859" s="23">
        <v>107</v>
      </c>
      <c r="N2859" s="3"/>
      <c r="O2859" s="3"/>
      <c r="P2859" s="3"/>
      <c r="Q2859" s="3"/>
      <c r="R2859" s="3"/>
      <c r="S2859" s="4">
        <v>1</v>
      </c>
      <c r="T2859" s="4" t="s">
        <v>8955</v>
      </c>
      <c r="U2859" s="3"/>
      <c r="V2859" s="3"/>
      <c r="W2859" s="8"/>
      <c r="X2859" s="3"/>
      <c r="Y2859" s="27"/>
      <c r="Z2859" s="165"/>
      <c r="AA2859" s="165"/>
    </row>
    <row r="2860" spans="1:27" ht="16.5" hidden="1">
      <c r="A2860" s="2">
        <f t="shared" si="0"/>
        <v>2857</v>
      </c>
      <c r="B2860" s="3" t="str">
        <f>VLOOKUP(D2860,DSKH!$A:$B,2,0)</f>
        <v>A-596</v>
      </c>
      <c r="C2860" s="4" t="s">
        <v>7401</v>
      </c>
      <c r="D2860" s="4" t="s">
        <v>197</v>
      </c>
      <c r="E2860" s="4" t="s">
        <v>57</v>
      </c>
      <c r="F2860" s="4">
        <v>108072292200</v>
      </c>
      <c r="G2860" s="4" t="s">
        <v>34</v>
      </c>
      <c r="H2860" s="173">
        <v>46102</v>
      </c>
      <c r="I2860" s="4" t="s">
        <v>28</v>
      </c>
      <c r="J2860" s="4" t="s">
        <v>29</v>
      </c>
      <c r="K2860" s="4" t="s">
        <v>30</v>
      </c>
      <c r="L2860" s="4"/>
      <c r="M2860" s="23">
        <v>888</v>
      </c>
      <c r="N2860" s="3"/>
      <c r="O2860" s="3"/>
      <c r="P2860" s="3"/>
      <c r="Q2860" s="4"/>
      <c r="R2860" s="3"/>
      <c r="S2860" s="4">
        <v>1</v>
      </c>
      <c r="T2860" s="4" t="s">
        <v>8956</v>
      </c>
      <c r="U2860" s="4"/>
      <c r="V2860" s="3"/>
      <c r="W2860" s="8"/>
      <c r="X2860" s="4"/>
      <c r="Y2860" s="23"/>
      <c r="Z2860" s="165"/>
      <c r="AA2860" s="165"/>
    </row>
    <row r="2861" spans="1:27" ht="16.5" hidden="1">
      <c r="A2861" s="2">
        <f t="shared" si="0"/>
        <v>2858</v>
      </c>
      <c r="B2861" s="3" t="str">
        <f>VLOOKUP(D2861,DSKH!$A:$B,2,0)</f>
        <v>A-596</v>
      </c>
      <c r="C2861" s="4" t="s">
        <v>7401</v>
      </c>
      <c r="D2861" s="4" t="s">
        <v>197</v>
      </c>
      <c r="E2861" s="4" t="s">
        <v>57</v>
      </c>
      <c r="F2861" s="4">
        <v>108072349230</v>
      </c>
      <c r="G2861" s="4" t="s">
        <v>34</v>
      </c>
      <c r="H2861" s="173">
        <v>46102</v>
      </c>
      <c r="I2861" s="4" t="s">
        <v>28</v>
      </c>
      <c r="J2861" s="4" t="s">
        <v>29</v>
      </c>
      <c r="K2861" s="4" t="s">
        <v>30</v>
      </c>
      <c r="L2861" s="3"/>
      <c r="M2861" s="23">
        <v>134</v>
      </c>
      <c r="N2861" s="3"/>
      <c r="O2861" s="3"/>
      <c r="P2861" s="3"/>
      <c r="Q2861" s="3"/>
      <c r="R2861" s="3"/>
      <c r="S2861" s="4">
        <v>1</v>
      </c>
      <c r="T2861" s="4" t="s">
        <v>8957</v>
      </c>
      <c r="U2861" s="3"/>
      <c r="V2861" s="3"/>
      <c r="W2861" s="8"/>
      <c r="X2861" s="3"/>
      <c r="Y2861" s="27"/>
      <c r="Z2861" s="165"/>
      <c r="AA2861" s="165"/>
    </row>
    <row r="2862" spans="1:27" ht="16.5" hidden="1">
      <c r="A2862" s="2">
        <f t="shared" si="0"/>
        <v>2859</v>
      </c>
      <c r="B2862" s="3" t="str">
        <f>VLOOKUP(D2862,DSKH!$A:$B,2,0)</f>
        <v>A-57</v>
      </c>
      <c r="C2862" s="4" t="s">
        <v>7401</v>
      </c>
      <c r="D2862" s="4" t="s">
        <v>171</v>
      </c>
      <c r="E2862" s="4" t="s">
        <v>29</v>
      </c>
      <c r="F2862" s="4">
        <v>308353402730</v>
      </c>
      <c r="G2862" s="4" t="s">
        <v>53</v>
      </c>
      <c r="H2862" s="173">
        <v>46104</v>
      </c>
      <c r="I2862" s="4" t="s">
        <v>28</v>
      </c>
      <c r="J2862" s="4" t="s">
        <v>29</v>
      </c>
      <c r="K2862" s="4" t="s">
        <v>47</v>
      </c>
      <c r="L2862" s="3"/>
      <c r="M2862" s="23" t="s">
        <v>8958</v>
      </c>
      <c r="N2862" s="3"/>
      <c r="O2862" s="4" t="s">
        <v>8959</v>
      </c>
      <c r="P2862" s="3"/>
      <c r="Q2862" s="3"/>
      <c r="R2862" s="4">
        <v>1</v>
      </c>
      <c r="S2862" s="3"/>
      <c r="T2862" s="4" t="s">
        <v>8960</v>
      </c>
      <c r="U2862" s="3"/>
      <c r="V2862" s="3"/>
      <c r="W2862" s="6">
        <v>28.635000000000002</v>
      </c>
      <c r="X2862" s="4" t="s">
        <v>8961</v>
      </c>
      <c r="Y2862" s="27"/>
      <c r="Z2862" s="165"/>
      <c r="AA2862" s="165"/>
    </row>
    <row r="2863" spans="1:27" ht="16.5" hidden="1">
      <c r="A2863" s="2">
        <f t="shared" si="0"/>
        <v>2860</v>
      </c>
      <c r="B2863" s="3" t="str">
        <f>VLOOKUP(D2863,DSKH!$A:$B,2,0)</f>
        <v>A-57</v>
      </c>
      <c r="C2863" s="4" t="s">
        <v>7401</v>
      </c>
      <c r="D2863" s="4" t="s">
        <v>171</v>
      </c>
      <c r="E2863" s="4" t="s">
        <v>29</v>
      </c>
      <c r="F2863" s="4">
        <v>308352932810</v>
      </c>
      <c r="G2863" s="4" t="s">
        <v>53</v>
      </c>
      <c r="H2863" s="173">
        <v>46104</v>
      </c>
      <c r="I2863" s="4" t="s">
        <v>28</v>
      </c>
      <c r="J2863" s="4" t="s">
        <v>29</v>
      </c>
      <c r="K2863" s="4" t="s">
        <v>47</v>
      </c>
      <c r="L2863" s="4"/>
      <c r="M2863" s="23" t="s">
        <v>8962</v>
      </c>
      <c r="N2863" s="3"/>
      <c r="O2863" s="4" t="s">
        <v>8963</v>
      </c>
      <c r="P2863" s="4">
        <v>1</v>
      </c>
      <c r="Q2863" s="4"/>
      <c r="R2863" s="3"/>
      <c r="S2863" s="3"/>
      <c r="T2863" s="4" t="s">
        <v>8964</v>
      </c>
      <c r="U2863" s="4"/>
      <c r="V2863" s="3"/>
      <c r="W2863" s="8"/>
      <c r="X2863" s="4" t="s">
        <v>7416</v>
      </c>
      <c r="Y2863" s="23"/>
      <c r="Z2863" s="165"/>
      <c r="AA2863" s="165"/>
    </row>
    <row r="2864" spans="1:27" ht="16.5" hidden="1">
      <c r="A2864" s="2">
        <f t="shared" si="0"/>
        <v>2861</v>
      </c>
      <c r="B2864" s="3" t="str">
        <f>VLOOKUP(D2864,DSKH!$A:$B,2,0)</f>
        <v>A-57</v>
      </c>
      <c r="C2864" s="4" t="s">
        <v>7401</v>
      </c>
      <c r="D2864" s="4" t="s">
        <v>171</v>
      </c>
      <c r="E2864" s="4" t="s">
        <v>29</v>
      </c>
      <c r="F2864" s="4">
        <v>308352885100</v>
      </c>
      <c r="G2864" s="4" t="s">
        <v>53</v>
      </c>
      <c r="H2864" s="173">
        <v>46104</v>
      </c>
      <c r="I2864" s="4" t="s">
        <v>28</v>
      </c>
      <c r="J2864" s="4" t="s">
        <v>29</v>
      </c>
      <c r="K2864" s="4" t="s">
        <v>47</v>
      </c>
      <c r="L2864" s="3"/>
      <c r="M2864" s="23" t="s">
        <v>8965</v>
      </c>
      <c r="N2864" s="3"/>
      <c r="O2864" s="4">
        <v>35099018</v>
      </c>
      <c r="P2864" s="3"/>
      <c r="Q2864" s="4">
        <v>1</v>
      </c>
      <c r="R2864" s="3"/>
      <c r="S2864" s="3"/>
      <c r="T2864" s="4" t="s">
        <v>8966</v>
      </c>
      <c r="U2864" s="3"/>
      <c r="V2864" s="3"/>
      <c r="W2864" s="6">
        <v>500</v>
      </c>
      <c r="X2864" s="4" t="s">
        <v>31</v>
      </c>
      <c r="Y2864" s="27"/>
      <c r="Z2864" s="165"/>
      <c r="AA2864" s="165"/>
    </row>
    <row r="2865" spans="1:27" ht="16.5" hidden="1">
      <c r="A2865" s="2">
        <f t="shared" si="0"/>
        <v>2862</v>
      </c>
      <c r="B2865" s="3" t="str">
        <f>VLOOKUP(D2865,DSKH!$A:$B,2,0)</f>
        <v>A-57</v>
      </c>
      <c r="C2865" s="4" t="s">
        <v>7401</v>
      </c>
      <c r="D2865" s="4" t="s">
        <v>171</v>
      </c>
      <c r="E2865" s="4" t="s">
        <v>29</v>
      </c>
      <c r="F2865" s="4">
        <v>308352820810</v>
      </c>
      <c r="G2865" s="4" t="s">
        <v>53</v>
      </c>
      <c r="H2865" s="173">
        <v>46104</v>
      </c>
      <c r="I2865" s="4" t="s">
        <v>28</v>
      </c>
      <c r="J2865" s="4" t="s">
        <v>29</v>
      </c>
      <c r="K2865" s="4" t="s">
        <v>47</v>
      </c>
      <c r="L2865" s="3"/>
      <c r="M2865" s="23" t="s">
        <v>8967</v>
      </c>
      <c r="N2865" s="3"/>
      <c r="O2865" s="4" t="s">
        <v>8968</v>
      </c>
      <c r="P2865" s="3"/>
      <c r="Q2865" s="4">
        <v>1</v>
      </c>
      <c r="R2865" s="3"/>
      <c r="S2865" s="3"/>
      <c r="T2865" s="4" t="s">
        <v>8969</v>
      </c>
      <c r="U2865" s="3"/>
      <c r="V2865" s="3"/>
      <c r="W2865" s="6">
        <v>500</v>
      </c>
      <c r="X2865" s="4" t="s">
        <v>31</v>
      </c>
      <c r="Y2865" s="27"/>
      <c r="Z2865" s="165"/>
      <c r="AA2865" s="165"/>
    </row>
    <row r="2866" spans="1:27" ht="16.5" hidden="1">
      <c r="A2866" s="2">
        <f t="shared" si="0"/>
        <v>2863</v>
      </c>
      <c r="B2866" s="3" t="str">
        <f>VLOOKUP(D2866,DSKH!$A:$B,2,0)</f>
        <v>A-57</v>
      </c>
      <c r="C2866" s="4" t="s">
        <v>7401</v>
      </c>
      <c r="D2866" s="4" t="s">
        <v>171</v>
      </c>
      <c r="E2866" s="4" t="s">
        <v>29</v>
      </c>
      <c r="F2866" s="4">
        <v>308350882400</v>
      </c>
      <c r="G2866" s="4" t="s">
        <v>53</v>
      </c>
      <c r="H2866" s="173">
        <v>46104</v>
      </c>
      <c r="I2866" s="4" t="s">
        <v>28</v>
      </c>
      <c r="J2866" s="4" t="s">
        <v>29</v>
      </c>
      <c r="K2866" s="4" t="s">
        <v>47</v>
      </c>
      <c r="L2866" s="3"/>
      <c r="M2866" s="23" t="s">
        <v>8970</v>
      </c>
      <c r="N2866" s="3"/>
      <c r="O2866" s="4" t="s">
        <v>8971</v>
      </c>
      <c r="P2866" s="3"/>
      <c r="Q2866" s="3"/>
      <c r="R2866" s="4">
        <v>1</v>
      </c>
      <c r="S2866" s="3"/>
      <c r="T2866" s="4" t="s">
        <v>8972</v>
      </c>
      <c r="U2866" s="3"/>
      <c r="V2866" s="3"/>
      <c r="W2866" s="8"/>
      <c r="X2866" s="4" t="s">
        <v>8973</v>
      </c>
      <c r="Y2866" s="27"/>
      <c r="Z2866" s="165"/>
      <c r="AA2866" s="165"/>
    </row>
    <row r="2867" spans="1:27" ht="16.5" hidden="1">
      <c r="A2867" s="2">
        <f t="shared" si="0"/>
        <v>2864</v>
      </c>
      <c r="B2867" s="3" t="str">
        <f>VLOOKUP(D2867,DSKH!$A:$B,2,0)</f>
        <v>A-197</v>
      </c>
      <c r="C2867" s="4" t="s">
        <v>7401</v>
      </c>
      <c r="D2867" s="4" t="s">
        <v>173</v>
      </c>
      <c r="E2867" s="4" t="s">
        <v>29</v>
      </c>
      <c r="F2867" s="4">
        <v>308353604700</v>
      </c>
      <c r="G2867" s="4" t="s">
        <v>46</v>
      </c>
      <c r="H2867" s="173">
        <v>46104</v>
      </c>
      <c r="I2867" s="4" t="s">
        <v>28</v>
      </c>
      <c r="J2867" s="4" t="s">
        <v>29</v>
      </c>
      <c r="K2867" s="4" t="s">
        <v>47</v>
      </c>
      <c r="L2867" s="3"/>
      <c r="M2867" s="23" t="s">
        <v>8974</v>
      </c>
      <c r="N2867" s="3"/>
      <c r="O2867" s="3"/>
      <c r="P2867" s="3"/>
      <c r="Q2867" s="3"/>
      <c r="R2867" s="3"/>
      <c r="S2867" s="4">
        <v>1</v>
      </c>
      <c r="T2867" s="4" t="s">
        <v>8975</v>
      </c>
      <c r="U2867" s="3"/>
      <c r="V2867" s="3"/>
      <c r="W2867" s="8"/>
      <c r="X2867" s="3"/>
      <c r="Y2867" s="27"/>
      <c r="Z2867" s="165"/>
      <c r="AA2867" s="165"/>
    </row>
    <row r="2868" spans="1:27" ht="16.5" hidden="1">
      <c r="A2868" s="2">
        <f t="shared" si="0"/>
        <v>2865</v>
      </c>
      <c r="B2868" s="3" t="str">
        <f>VLOOKUP(D2868,DSKH!$A:$B,2,0)</f>
        <v>A-197</v>
      </c>
      <c r="C2868" s="4" t="s">
        <v>7401</v>
      </c>
      <c r="D2868" s="4" t="s">
        <v>173</v>
      </c>
      <c r="E2868" s="4" t="s">
        <v>29</v>
      </c>
      <c r="F2868" s="4">
        <v>308353559200</v>
      </c>
      <c r="G2868" s="4" t="s">
        <v>46</v>
      </c>
      <c r="H2868" s="173">
        <v>46104</v>
      </c>
      <c r="I2868" s="4" t="s">
        <v>28</v>
      </c>
      <c r="J2868" s="4" t="s">
        <v>29</v>
      </c>
      <c r="K2868" s="4" t="s">
        <v>47</v>
      </c>
      <c r="L2868" s="4"/>
      <c r="M2868" s="23" t="s">
        <v>8976</v>
      </c>
      <c r="N2868" s="3"/>
      <c r="O2868" s="3"/>
      <c r="P2868" s="3"/>
      <c r="Q2868" s="4"/>
      <c r="R2868" s="3"/>
      <c r="S2868" s="4">
        <v>1</v>
      </c>
      <c r="T2868" s="4" t="s">
        <v>8977</v>
      </c>
      <c r="U2868" s="4"/>
      <c r="V2868" s="3"/>
      <c r="W2868" s="8"/>
      <c r="X2868" s="4"/>
      <c r="Y2868" s="23"/>
      <c r="Z2868" s="165"/>
      <c r="AA2868" s="165"/>
    </row>
    <row r="2869" spans="1:27" ht="16.5" hidden="1">
      <c r="A2869" s="2">
        <f t="shared" si="0"/>
        <v>2866</v>
      </c>
      <c r="B2869" s="3" t="e">
        <f>VLOOKUP(D2869,DSKH!$A:$B,2,0)</f>
        <v>#N/A</v>
      </c>
      <c r="C2869" s="4" t="s">
        <v>7401</v>
      </c>
      <c r="D2869" s="4" t="s">
        <v>1994</v>
      </c>
      <c r="E2869" s="4" t="s">
        <v>57</v>
      </c>
      <c r="F2869" s="4">
        <v>108076787600</v>
      </c>
      <c r="G2869" s="4" t="s">
        <v>172</v>
      </c>
      <c r="H2869" s="173">
        <v>46104</v>
      </c>
      <c r="I2869" s="4" t="s">
        <v>28</v>
      </c>
      <c r="J2869" s="4" t="s">
        <v>29</v>
      </c>
      <c r="K2869" s="4" t="s">
        <v>47</v>
      </c>
      <c r="L2869" s="3"/>
      <c r="M2869" s="27"/>
      <c r="N2869" s="4" t="s">
        <v>8978</v>
      </c>
      <c r="O2869" s="3"/>
      <c r="P2869" s="3"/>
      <c r="Q2869" s="4">
        <v>1</v>
      </c>
      <c r="R2869" s="3"/>
      <c r="S2869" s="3"/>
      <c r="T2869" s="4" t="s">
        <v>8979</v>
      </c>
      <c r="U2869" s="3"/>
      <c r="V2869" s="3"/>
      <c r="W2869" s="6">
        <v>500</v>
      </c>
      <c r="X2869" s="4" t="s">
        <v>31</v>
      </c>
      <c r="Y2869" s="27"/>
      <c r="Z2869" s="165"/>
      <c r="AA2869" s="165"/>
    </row>
    <row r="2870" spans="1:27" ht="16.5" hidden="1">
      <c r="A2870" s="2">
        <f t="shared" si="0"/>
        <v>2867</v>
      </c>
      <c r="B2870" s="3" t="str">
        <f>VLOOKUP(D2870,DSKH!$A:$B,2,0)</f>
        <v>A-596</v>
      </c>
      <c r="C2870" s="4" t="s">
        <v>7401</v>
      </c>
      <c r="D2870" s="4" t="s">
        <v>197</v>
      </c>
      <c r="E2870" s="4" t="s">
        <v>57</v>
      </c>
      <c r="F2870" s="4">
        <v>108078150350</v>
      </c>
      <c r="G2870" s="4" t="s">
        <v>34</v>
      </c>
      <c r="H2870" s="173">
        <v>46104</v>
      </c>
      <c r="I2870" s="4" t="s">
        <v>28</v>
      </c>
      <c r="J2870" s="4" t="s">
        <v>29</v>
      </c>
      <c r="K2870" s="4" t="s">
        <v>30</v>
      </c>
      <c r="L2870" s="3"/>
      <c r="M2870" s="23">
        <v>928</v>
      </c>
      <c r="N2870" s="3"/>
      <c r="O2870" s="3"/>
      <c r="P2870" s="3"/>
      <c r="Q2870" s="3"/>
      <c r="R2870" s="3"/>
      <c r="S2870" s="4">
        <v>1</v>
      </c>
      <c r="T2870" s="4" t="s">
        <v>8980</v>
      </c>
      <c r="U2870" s="3"/>
      <c r="V2870" s="3"/>
      <c r="W2870" s="8"/>
      <c r="X2870" s="3"/>
      <c r="Y2870" s="27"/>
      <c r="Z2870" s="165"/>
      <c r="AA2870" s="165"/>
    </row>
    <row r="2871" spans="1:27" ht="16.5" hidden="1">
      <c r="A2871" s="2">
        <f t="shared" si="0"/>
        <v>2868</v>
      </c>
      <c r="B2871" s="3" t="str">
        <f>VLOOKUP(D2871,DSKH!$A:$B,2,0)</f>
        <v>A-596</v>
      </c>
      <c r="C2871" s="4" t="s">
        <v>7401</v>
      </c>
      <c r="D2871" s="4" t="s">
        <v>197</v>
      </c>
      <c r="E2871" s="4" t="s">
        <v>57</v>
      </c>
      <c r="F2871" s="4">
        <v>108076748620</v>
      </c>
      <c r="G2871" s="4" t="s">
        <v>34</v>
      </c>
      <c r="H2871" s="173">
        <v>46104</v>
      </c>
      <c r="I2871" s="4" t="s">
        <v>28</v>
      </c>
      <c r="J2871" s="4" t="s">
        <v>29</v>
      </c>
      <c r="K2871" s="4" t="s">
        <v>30</v>
      </c>
      <c r="L2871" s="3"/>
      <c r="M2871" s="23">
        <v>9</v>
      </c>
      <c r="N2871" s="3"/>
      <c r="O2871" s="3"/>
      <c r="P2871" s="3"/>
      <c r="Q2871" s="3"/>
      <c r="R2871" s="3"/>
      <c r="S2871" s="4">
        <v>1</v>
      </c>
      <c r="T2871" s="4" t="s">
        <v>8981</v>
      </c>
      <c r="U2871" s="3"/>
      <c r="V2871" s="3"/>
      <c r="W2871" s="8"/>
      <c r="X2871" s="3"/>
      <c r="Y2871" s="27"/>
      <c r="Z2871" s="165"/>
      <c r="AA2871" s="165"/>
    </row>
    <row r="2872" spans="1:27" ht="16.5" hidden="1">
      <c r="A2872" s="2">
        <f t="shared" si="0"/>
        <v>2869</v>
      </c>
      <c r="B2872" s="3" t="str">
        <f>VLOOKUP(D2872,DSKH!$A:$B,2,0)</f>
        <v>A-270</v>
      </c>
      <c r="C2872" s="4" t="s">
        <v>7401</v>
      </c>
      <c r="D2872" s="4" t="s">
        <v>8982</v>
      </c>
      <c r="E2872" s="4" t="s">
        <v>57</v>
      </c>
      <c r="F2872" s="4">
        <v>108070550230</v>
      </c>
      <c r="G2872" s="4" t="s">
        <v>83</v>
      </c>
      <c r="H2872" s="173">
        <v>46104</v>
      </c>
      <c r="I2872" s="4" t="s">
        <v>28</v>
      </c>
      <c r="J2872" s="4" t="s">
        <v>36</v>
      </c>
      <c r="K2872" s="4" t="s">
        <v>59</v>
      </c>
      <c r="L2872" s="4" t="s">
        <v>512</v>
      </c>
      <c r="M2872" s="23" t="s">
        <v>8983</v>
      </c>
      <c r="N2872" s="4" t="s">
        <v>8984</v>
      </c>
      <c r="O2872" s="3"/>
      <c r="P2872" s="3"/>
      <c r="Q2872" s="3"/>
      <c r="R2872" s="4">
        <v>1</v>
      </c>
      <c r="S2872" s="3"/>
      <c r="T2872" s="4" t="s">
        <v>8985</v>
      </c>
      <c r="U2872" s="3"/>
      <c r="V2872" s="3"/>
      <c r="W2872" s="8"/>
      <c r="X2872" s="4" t="s">
        <v>8986</v>
      </c>
      <c r="Y2872" s="27"/>
      <c r="Z2872" s="165"/>
      <c r="AA2872" s="165"/>
    </row>
    <row r="2873" spans="1:27" ht="16.5" hidden="1">
      <c r="A2873" s="2">
        <f t="shared" si="0"/>
        <v>2870</v>
      </c>
      <c r="B2873" s="3" t="str">
        <f>VLOOKUP(D2873,DSKH!$A:$B,2,0)</f>
        <v>A-324</v>
      </c>
      <c r="C2873" s="4" t="s">
        <v>7401</v>
      </c>
      <c r="D2873" s="4" t="s">
        <v>56</v>
      </c>
      <c r="E2873" s="4" t="s">
        <v>57</v>
      </c>
      <c r="F2873" s="4">
        <v>108076678510</v>
      </c>
      <c r="G2873" s="4" t="s">
        <v>83</v>
      </c>
      <c r="H2873" s="173">
        <v>46104</v>
      </c>
      <c r="I2873" s="4" t="s">
        <v>28</v>
      </c>
      <c r="J2873" s="4" t="s">
        <v>29</v>
      </c>
      <c r="K2873" s="4" t="s">
        <v>59</v>
      </c>
      <c r="L2873" s="4"/>
      <c r="M2873" s="23" t="s">
        <v>8987</v>
      </c>
      <c r="N2873" s="4">
        <v>516443969596</v>
      </c>
      <c r="O2873" s="3"/>
      <c r="P2873" s="3"/>
      <c r="Q2873" s="3"/>
      <c r="R2873" s="4"/>
      <c r="S2873" s="4">
        <v>1</v>
      </c>
      <c r="T2873" s="4" t="s">
        <v>8988</v>
      </c>
      <c r="U2873" s="3"/>
      <c r="V2873" s="3"/>
      <c r="W2873" s="8"/>
      <c r="X2873" s="4" t="s">
        <v>50</v>
      </c>
      <c r="Y2873" s="27"/>
      <c r="Z2873" s="165"/>
      <c r="AA2873" s="165"/>
    </row>
    <row r="2874" spans="1:27" ht="16.5" hidden="1">
      <c r="A2874" s="2">
        <f t="shared" si="0"/>
        <v>2871</v>
      </c>
      <c r="B2874" s="3" t="str">
        <f>VLOOKUP(D2874,DSKH!$A:$B,2,0)</f>
        <v>A-324</v>
      </c>
      <c r="C2874" s="4" t="s">
        <v>7401</v>
      </c>
      <c r="D2874" s="4" t="s">
        <v>56</v>
      </c>
      <c r="E2874" s="4" t="s">
        <v>57</v>
      </c>
      <c r="F2874" s="4">
        <v>108077601330</v>
      </c>
      <c r="G2874" s="4" t="s">
        <v>62</v>
      </c>
      <c r="H2874" s="173">
        <v>46104</v>
      </c>
      <c r="I2874" s="4" t="s">
        <v>28</v>
      </c>
      <c r="J2874" s="4" t="s">
        <v>29</v>
      </c>
      <c r="K2874" s="4" t="s">
        <v>59</v>
      </c>
      <c r="L2874" s="4"/>
      <c r="M2874" s="23" t="s">
        <v>8989</v>
      </c>
      <c r="N2874" s="4" t="s">
        <v>8990</v>
      </c>
      <c r="O2874" s="3"/>
      <c r="P2874" s="3"/>
      <c r="Q2874" s="4"/>
      <c r="R2874" s="3"/>
      <c r="S2874" s="4">
        <v>1</v>
      </c>
      <c r="T2874" s="4" t="s">
        <v>8991</v>
      </c>
      <c r="U2874" s="4"/>
      <c r="V2874" s="3"/>
      <c r="W2874" s="8"/>
      <c r="X2874" s="4" t="s">
        <v>64</v>
      </c>
      <c r="Y2874" s="23" t="s">
        <v>8992</v>
      </c>
      <c r="Z2874" s="165"/>
      <c r="AA2874" s="165"/>
    </row>
    <row r="2875" spans="1:27" ht="16.5" hidden="1">
      <c r="A2875" s="2">
        <f t="shared" si="0"/>
        <v>2872</v>
      </c>
      <c r="B2875" s="3" t="str">
        <f>VLOOKUP(D2875,DSKH!$A:$B,2,0)</f>
        <v>A-324</v>
      </c>
      <c r="C2875" s="4" t="s">
        <v>7401</v>
      </c>
      <c r="D2875" s="4" t="s">
        <v>56</v>
      </c>
      <c r="E2875" s="4" t="s">
        <v>57</v>
      </c>
      <c r="F2875" s="4">
        <v>108076679100</v>
      </c>
      <c r="G2875" s="4" t="s">
        <v>62</v>
      </c>
      <c r="H2875" s="173">
        <v>46104</v>
      </c>
      <c r="I2875" s="4" t="s">
        <v>28</v>
      </c>
      <c r="J2875" s="4" t="s">
        <v>29</v>
      </c>
      <c r="K2875" s="4" t="s">
        <v>59</v>
      </c>
      <c r="L2875" s="3"/>
      <c r="M2875" s="23">
        <v>5200004089</v>
      </c>
      <c r="N2875" s="4">
        <v>889762713069</v>
      </c>
      <c r="O2875" s="3"/>
      <c r="P2875" s="3"/>
      <c r="Q2875" s="3"/>
      <c r="R2875" s="3"/>
      <c r="S2875" s="4">
        <v>1</v>
      </c>
      <c r="T2875" s="4" t="s">
        <v>8993</v>
      </c>
      <c r="U2875" s="3"/>
      <c r="V2875" s="3"/>
      <c r="W2875" s="8"/>
      <c r="X2875" s="4" t="s">
        <v>50</v>
      </c>
      <c r="Y2875" s="27"/>
      <c r="Z2875" s="165"/>
      <c r="AA2875" s="165"/>
    </row>
    <row r="2876" spans="1:27" ht="16.5" hidden="1">
      <c r="A2876" s="2">
        <f t="shared" si="0"/>
        <v>2873</v>
      </c>
      <c r="B2876" s="3" t="str">
        <f>VLOOKUP(D2876,DSKH!$A:$B,2,0)</f>
        <v>A-144</v>
      </c>
      <c r="C2876" s="4" t="s">
        <v>214</v>
      </c>
      <c r="D2876" s="4" t="s">
        <v>181</v>
      </c>
      <c r="E2876" s="4" t="s">
        <v>80</v>
      </c>
      <c r="F2876" s="4">
        <v>308218716060</v>
      </c>
      <c r="G2876" s="4"/>
      <c r="H2876" s="173"/>
      <c r="I2876" s="4"/>
      <c r="J2876" s="4"/>
      <c r="K2876" s="4" t="s">
        <v>54</v>
      </c>
      <c r="L2876" s="4"/>
      <c r="M2876" s="23"/>
      <c r="N2876" s="3"/>
      <c r="O2876" s="3"/>
      <c r="P2876" s="3"/>
      <c r="Q2876" s="4"/>
      <c r="R2876" s="3"/>
      <c r="S2876" s="3"/>
      <c r="T2876" s="3"/>
      <c r="U2876" s="4"/>
      <c r="V2876" s="3"/>
      <c r="W2876" s="8"/>
      <c r="X2876" s="4"/>
      <c r="Y2876" s="23" t="s">
        <v>8994</v>
      </c>
      <c r="Z2876" s="165"/>
      <c r="AA2876" s="165"/>
    </row>
    <row r="2877" spans="1:27" ht="16.5" hidden="1">
      <c r="A2877" s="2">
        <f t="shared" si="0"/>
        <v>2874</v>
      </c>
      <c r="B2877" s="3" t="str">
        <f>VLOOKUP(D2877,DSKH!$A:$B,2,0)</f>
        <v>A-144</v>
      </c>
      <c r="C2877" s="4" t="s">
        <v>214</v>
      </c>
      <c r="D2877" s="4" t="s">
        <v>181</v>
      </c>
      <c r="E2877" s="4" t="s">
        <v>80</v>
      </c>
      <c r="F2877" s="4">
        <v>308222790910</v>
      </c>
      <c r="G2877" s="4"/>
      <c r="H2877" s="173"/>
      <c r="I2877" s="4"/>
      <c r="J2877" s="4"/>
      <c r="K2877" s="4" t="s">
        <v>54</v>
      </c>
      <c r="L2877" s="3"/>
      <c r="M2877" s="27"/>
      <c r="N2877" s="3"/>
      <c r="O2877" s="3"/>
      <c r="P2877" s="3"/>
      <c r="Q2877" s="3"/>
      <c r="R2877" s="3"/>
      <c r="S2877" s="3"/>
      <c r="T2877" s="3"/>
      <c r="U2877" s="3"/>
      <c r="V2877" s="3"/>
      <c r="W2877" s="8"/>
      <c r="X2877" s="3"/>
      <c r="Y2877" s="23" t="s">
        <v>8994</v>
      </c>
      <c r="Z2877" s="165"/>
      <c r="AA2877" s="165"/>
    </row>
    <row r="2878" spans="1:27" ht="16.5" hidden="1">
      <c r="A2878" s="2">
        <f t="shared" si="0"/>
        <v>2875</v>
      </c>
      <c r="B2878" s="3" t="str">
        <f>VLOOKUP(D2878,DSKH!$A:$B,2,0)</f>
        <v>A-144</v>
      </c>
      <c r="C2878" s="4" t="s">
        <v>214</v>
      </c>
      <c r="D2878" s="4" t="s">
        <v>181</v>
      </c>
      <c r="E2878" s="4" t="s">
        <v>80</v>
      </c>
      <c r="F2878" s="4">
        <v>308236497350</v>
      </c>
      <c r="G2878" s="4"/>
      <c r="H2878" s="173"/>
      <c r="I2878" s="4"/>
      <c r="J2878" s="4"/>
      <c r="K2878" s="4" t="s">
        <v>54</v>
      </c>
      <c r="L2878" s="3"/>
      <c r="M2878" s="27"/>
      <c r="N2878" s="3"/>
      <c r="O2878" s="3"/>
      <c r="P2878" s="3"/>
      <c r="Q2878" s="3"/>
      <c r="R2878" s="3"/>
      <c r="S2878" s="3"/>
      <c r="T2878" s="3"/>
      <c r="U2878" s="3"/>
      <c r="V2878" s="3"/>
      <c r="W2878" s="8"/>
      <c r="X2878" s="3"/>
      <c r="Y2878" s="23" t="s">
        <v>8994</v>
      </c>
      <c r="Z2878" s="165"/>
      <c r="AA2878" s="165"/>
    </row>
    <row r="2879" spans="1:27" ht="16.5" hidden="1">
      <c r="A2879" s="2">
        <f t="shared" si="0"/>
        <v>2876</v>
      </c>
      <c r="B2879" s="3" t="str">
        <f>VLOOKUP(D2879,DSKH!$A:$B,2,0)</f>
        <v>A-144</v>
      </c>
      <c r="C2879" s="4" t="s">
        <v>214</v>
      </c>
      <c r="D2879" s="4" t="s">
        <v>181</v>
      </c>
      <c r="E2879" s="4" t="s">
        <v>80</v>
      </c>
      <c r="F2879" s="4">
        <v>308253519250</v>
      </c>
      <c r="G2879" s="4"/>
      <c r="H2879" s="173"/>
      <c r="I2879" s="4"/>
      <c r="J2879" s="4"/>
      <c r="K2879" s="4" t="s">
        <v>54</v>
      </c>
      <c r="L2879" s="3"/>
      <c r="M2879" s="27"/>
      <c r="N2879" s="3"/>
      <c r="O2879" s="3"/>
      <c r="P2879" s="3"/>
      <c r="Q2879" s="3"/>
      <c r="R2879" s="3"/>
      <c r="S2879" s="3"/>
      <c r="T2879" s="3"/>
      <c r="U2879" s="3"/>
      <c r="V2879" s="3"/>
      <c r="W2879" s="8"/>
      <c r="X2879" s="3"/>
      <c r="Y2879" s="23" t="s">
        <v>8994</v>
      </c>
      <c r="Z2879" s="165"/>
      <c r="AA2879" s="165"/>
    </row>
    <row r="2880" spans="1:27" ht="16.5" hidden="1">
      <c r="A2880" s="2">
        <f t="shared" si="0"/>
        <v>2877</v>
      </c>
      <c r="B2880" s="3" t="str">
        <f>VLOOKUP(D2880,DSKH!$A:$B,2,0)</f>
        <v>A-144</v>
      </c>
      <c r="C2880" s="4" t="s">
        <v>214</v>
      </c>
      <c r="D2880" s="4" t="s">
        <v>181</v>
      </c>
      <c r="E2880" s="4" t="s">
        <v>80</v>
      </c>
      <c r="F2880" s="4">
        <v>308253977310</v>
      </c>
      <c r="G2880" s="4"/>
      <c r="H2880" s="173"/>
      <c r="I2880" s="4"/>
      <c r="J2880" s="4"/>
      <c r="K2880" s="4" t="s">
        <v>54</v>
      </c>
      <c r="L2880" s="4"/>
      <c r="M2880" s="23"/>
      <c r="N2880" s="3"/>
      <c r="O2880" s="3"/>
      <c r="P2880" s="3"/>
      <c r="Q2880" s="3"/>
      <c r="R2880" s="4"/>
      <c r="S2880" s="3"/>
      <c r="T2880" s="3"/>
      <c r="U2880" s="3"/>
      <c r="V2880" s="3"/>
      <c r="W2880" s="8"/>
      <c r="X2880" s="4"/>
      <c r="Y2880" s="23" t="s">
        <v>8994</v>
      </c>
      <c r="Z2880" s="165"/>
      <c r="AA2880" s="165"/>
    </row>
    <row r="2881" spans="1:27" ht="16.5" hidden="1">
      <c r="A2881" s="2">
        <f t="shared" si="0"/>
        <v>2878</v>
      </c>
      <c r="B2881" s="3" t="str">
        <f>VLOOKUP(D2881,DSKH!$A:$B,2,0)</f>
        <v>A-144</v>
      </c>
      <c r="C2881" s="4" t="s">
        <v>214</v>
      </c>
      <c r="D2881" s="4" t="s">
        <v>181</v>
      </c>
      <c r="E2881" s="4" t="s">
        <v>80</v>
      </c>
      <c r="F2881" s="4">
        <v>308222824140</v>
      </c>
      <c r="G2881" s="4"/>
      <c r="H2881" s="173"/>
      <c r="I2881" s="4"/>
      <c r="J2881" s="4"/>
      <c r="K2881" s="4" t="s">
        <v>54</v>
      </c>
      <c r="L2881" s="4"/>
      <c r="M2881" s="23"/>
      <c r="N2881" s="3"/>
      <c r="O2881" s="3"/>
      <c r="P2881" s="3"/>
      <c r="Q2881" s="3"/>
      <c r="R2881" s="3"/>
      <c r="S2881" s="4"/>
      <c r="T2881" s="3"/>
      <c r="U2881" s="3"/>
      <c r="V2881" s="3"/>
      <c r="W2881" s="8"/>
      <c r="X2881" s="3"/>
      <c r="Y2881" s="23" t="s">
        <v>8994</v>
      </c>
      <c r="Z2881" s="165"/>
      <c r="AA2881" s="165"/>
    </row>
    <row r="2882" spans="1:27" ht="16.5" hidden="1">
      <c r="A2882" s="2">
        <f t="shared" si="0"/>
        <v>2879</v>
      </c>
      <c r="B2882" s="3" t="str">
        <f>VLOOKUP(D2882,DSKH!$A:$B,2,0)</f>
        <v>A-144</v>
      </c>
      <c r="C2882" s="4" t="s">
        <v>214</v>
      </c>
      <c r="D2882" s="4" t="s">
        <v>181</v>
      </c>
      <c r="E2882" s="4" t="s">
        <v>80</v>
      </c>
      <c r="F2882" s="4">
        <v>308222847130</v>
      </c>
      <c r="G2882" s="4"/>
      <c r="H2882" s="173"/>
      <c r="I2882" s="4"/>
      <c r="J2882" s="4"/>
      <c r="K2882" s="4" t="s">
        <v>54</v>
      </c>
      <c r="L2882" s="4"/>
      <c r="M2882" s="23"/>
      <c r="N2882" s="3"/>
      <c r="O2882" s="3"/>
      <c r="P2882" s="3"/>
      <c r="Q2882" s="4"/>
      <c r="R2882" s="3"/>
      <c r="S2882" s="3"/>
      <c r="T2882" s="3"/>
      <c r="U2882" s="4"/>
      <c r="V2882" s="3"/>
      <c r="W2882" s="8"/>
      <c r="X2882" s="4"/>
      <c r="Y2882" s="23" t="s">
        <v>8994</v>
      </c>
      <c r="Z2882" s="165"/>
      <c r="AA2882" s="165"/>
    </row>
    <row r="2883" spans="1:27" ht="16.5" hidden="1">
      <c r="A2883" s="2">
        <f t="shared" si="0"/>
        <v>2880</v>
      </c>
      <c r="B2883" s="3" t="str">
        <f>VLOOKUP(D2883,DSKH!$A:$B,2,0)</f>
        <v>A-144</v>
      </c>
      <c r="C2883" s="4" t="s">
        <v>214</v>
      </c>
      <c r="D2883" s="4" t="s">
        <v>181</v>
      </c>
      <c r="E2883" s="4" t="s">
        <v>80</v>
      </c>
      <c r="F2883" s="4">
        <v>308231916440</v>
      </c>
      <c r="G2883" s="4"/>
      <c r="H2883" s="173"/>
      <c r="I2883" s="4"/>
      <c r="J2883" s="4"/>
      <c r="K2883" s="4" t="s">
        <v>54</v>
      </c>
      <c r="L2883" s="3"/>
      <c r="M2883" s="27"/>
      <c r="N2883" s="3"/>
      <c r="O2883" s="3"/>
      <c r="P2883" s="3"/>
      <c r="Q2883" s="3"/>
      <c r="R2883" s="3"/>
      <c r="S2883" s="3"/>
      <c r="T2883" s="3"/>
      <c r="U2883" s="3"/>
      <c r="V2883" s="3"/>
      <c r="W2883" s="8"/>
      <c r="X2883" s="3"/>
      <c r="Y2883" s="23" t="s">
        <v>8994</v>
      </c>
      <c r="Z2883" s="165"/>
      <c r="AA2883" s="165"/>
    </row>
    <row r="2884" spans="1:27" ht="16.5" hidden="1">
      <c r="A2884" s="2">
        <f t="shared" si="0"/>
        <v>2881</v>
      </c>
      <c r="B2884" s="3" t="str">
        <f>VLOOKUP(D2884,DSKH!$A:$B,2,0)</f>
        <v>A-144</v>
      </c>
      <c r="C2884" s="4" t="s">
        <v>214</v>
      </c>
      <c r="D2884" s="4" t="s">
        <v>181</v>
      </c>
      <c r="E2884" s="4" t="s">
        <v>80</v>
      </c>
      <c r="F2884" s="4">
        <v>308248409250</v>
      </c>
      <c r="G2884" s="4"/>
      <c r="H2884" s="173"/>
      <c r="I2884" s="4"/>
      <c r="J2884" s="4"/>
      <c r="K2884" s="4" t="s">
        <v>54</v>
      </c>
      <c r="L2884" s="3"/>
      <c r="M2884" s="27"/>
      <c r="N2884" s="3"/>
      <c r="O2884" s="3"/>
      <c r="P2884" s="3"/>
      <c r="Q2884" s="3"/>
      <c r="R2884" s="3"/>
      <c r="S2884" s="3"/>
      <c r="T2884" s="3"/>
      <c r="U2884" s="3"/>
      <c r="V2884" s="3"/>
      <c r="W2884" s="8"/>
      <c r="X2884" s="3"/>
      <c r="Y2884" s="23" t="s">
        <v>8994</v>
      </c>
      <c r="Z2884" s="165"/>
      <c r="AA2884" s="165"/>
    </row>
    <row r="2885" spans="1:27" ht="16.5" hidden="1">
      <c r="A2885" s="2">
        <f t="shared" si="0"/>
        <v>2882</v>
      </c>
      <c r="B2885" s="3" t="str">
        <f>VLOOKUP(D2885,DSKH!$A:$B,2,0)</f>
        <v>A-144</v>
      </c>
      <c r="C2885" s="4" t="s">
        <v>214</v>
      </c>
      <c r="D2885" s="4" t="s">
        <v>181</v>
      </c>
      <c r="E2885" s="4" t="s">
        <v>80</v>
      </c>
      <c r="F2885" s="4">
        <v>308248503860</v>
      </c>
      <c r="G2885" s="4"/>
      <c r="H2885" s="173"/>
      <c r="I2885" s="4"/>
      <c r="J2885" s="4"/>
      <c r="K2885" s="4" t="s">
        <v>54</v>
      </c>
      <c r="L2885" s="3"/>
      <c r="M2885" s="27"/>
      <c r="N2885" s="3"/>
      <c r="O2885" s="3"/>
      <c r="P2885" s="3"/>
      <c r="Q2885" s="3"/>
      <c r="R2885" s="3"/>
      <c r="S2885" s="3"/>
      <c r="T2885" s="3"/>
      <c r="U2885" s="3"/>
      <c r="V2885" s="3"/>
      <c r="W2885" s="8"/>
      <c r="X2885" s="3"/>
      <c r="Y2885" s="23" t="s">
        <v>8994</v>
      </c>
      <c r="Z2885" s="165"/>
      <c r="AA2885" s="165"/>
    </row>
    <row r="2886" spans="1:27" ht="16.5" hidden="1">
      <c r="A2886" s="2">
        <f t="shared" si="0"/>
        <v>2883</v>
      </c>
      <c r="B2886" s="3" t="str">
        <f>VLOOKUP(D2886,DSKH!$A:$B,2,0)</f>
        <v>A-144</v>
      </c>
      <c r="C2886" s="4" t="s">
        <v>214</v>
      </c>
      <c r="D2886" s="4" t="s">
        <v>181</v>
      </c>
      <c r="E2886" s="4" t="s">
        <v>80</v>
      </c>
      <c r="F2886" s="4">
        <v>308254494610</v>
      </c>
      <c r="G2886" s="4"/>
      <c r="H2886" s="173"/>
      <c r="I2886" s="4"/>
      <c r="J2886" s="4"/>
      <c r="K2886" s="4" t="s">
        <v>54</v>
      </c>
      <c r="L2886" s="3"/>
      <c r="M2886" s="27"/>
      <c r="N2886" s="3"/>
      <c r="O2886" s="3"/>
      <c r="P2886" s="3"/>
      <c r="Q2886" s="3"/>
      <c r="R2886" s="3"/>
      <c r="S2886" s="3"/>
      <c r="T2886" s="3"/>
      <c r="U2886" s="3"/>
      <c r="V2886" s="3"/>
      <c r="W2886" s="8"/>
      <c r="X2886" s="3"/>
      <c r="Y2886" s="23" t="s">
        <v>8994</v>
      </c>
      <c r="Z2886" s="165"/>
      <c r="AA2886" s="165"/>
    </row>
    <row r="2887" spans="1:27" ht="16.5" hidden="1">
      <c r="A2887" s="2">
        <f t="shared" si="0"/>
        <v>2884</v>
      </c>
      <c r="B2887" s="3" t="e">
        <f>VLOOKUP(D2887,DSKH!$A:$B,2,0)</f>
        <v>#N/A</v>
      </c>
      <c r="C2887" s="4" t="s">
        <v>214</v>
      </c>
      <c r="D2887" s="4" t="s">
        <v>8995</v>
      </c>
      <c r="E2887" s="4" t="s">
        <v>29</v>
      </c>
      <c r="F2887" s="4">
        <v>308345209120</v>
      </c>
      <c r="G2887" s="4" t="s">
        <v>86</v>
      </c>
      <c r="H2887" s="173">
        <v>46101</v>
      </c>
      <c r="I2887" s="4" t="s">
        <v>28</v>
      </c>
      <c r="J2887" s="4" t="s">
        <v>36</v>
      </c>
      <c r="K2887" s="4" t="s">
        <v>30</v>
      </c>
      <c r="L2887" s="4"/>
      <c r="M2887" s="23"/>
      <c r="N2887" s="3"/>
      <c r="O2887" s="3"/>
      <c r="P2887" s="3"/>
      <c r="Q2887" s="3"/>
      <c r="R2887" s="3"/>
      <c r="S2887" s="4">
        <v>1</v>
      </c>
      <c r="T2887" s="4"/>
      <c r="U2887" s="3"/>
      <c r="V2887" s="3"/>
      <c r="W2887" s="8"/>
      <c r="X2887" s="3"/>
      <c r="Y2887" s="23"/>
      <c r="Z2887" s="165"/>
      <c r="AA2887" s="165"/>
    </row>
    <row r="2888" spans="1:27" ht="16.5" hidden="1">
      <c r="A2888" s="2">
        <f t="shared" si="0"/>
        <v>2885</v>
      </c>
      <c r="B2888" s="3" t="e">
        <f>VLOOKUP(D2888,DSKH!$A:$B,2,0)</f>
        <v>#N/A</v>
      </c>
      <c r="C2888" s="4" t="s">
        <v>214</v>
      </c>
      <c r="D2888" s="4" t="s">
        <v>8996</v>
      </c>
      <c r="E2888" s="4" t="s">
        <v>29</v>
      </c>
      <c r="F2888" s="4">
        <v>308354443630</v>
      </c>
      <c r="G2888" s="4" t="s">
        <v>44</v>
      </c>
      <c r="H2888" s="173">
        <v>46104</v>
      </c>
      <c r="I2888" s="4" t="s">
        <v>28</v>
      </c>
      <c r="J2888" s="4" t="s">
        <v>29</v>
      </c>
      <c r="K2888" s="4" t="s">
        <v>89</v>
      </c>
      <c r="L2888" s="3"/>
      <c r="M2888" s="23" t="s">
        <v>8997</v>
      </c>
      <c r="N2888" s="3"/>
      <c r="O2888" s="3"/>
      <c r="P2888" s="4">
        <v>1</v>
      </c>
      <c r="Q2888" s="3"/>
      <c r="R2888" s="3"/>
      <c r="S2888" s="3"/>
      <c r="T2888" s="3"/>
      <c r="U2888" s="4" t="s">
        <v>8998</v>
      </c>
      <c r="V2888" s="3"/>
      <c r="W2888" s="8"/>
      <c r="X2888" s="4" t="s">
        <v>115</v>
      </c>
      <c r="Y2888" s="27"/>
      <c r="Z2888" s="165"/>
      <c r="AA2888" s="165"/>
    </row>
    <row r="2889" spans="1:27" ht="16.5" hidden="1">
      <c r="A2889" s="2">
        <f t="shared" si="0"/>
        <v>2886</v>
      </c>
      <c r="B2889" s="3" t="str">
        <f>VLOOKUP(D2889,DSKH!$A:$B,2,0)</f>
        <v>A-29</v>
      </c>
      <c r="C2889" s="4" t="s">
        <v>6242</v>
      </c>
      <c r="D2889" s="4" t="s">
        <v>92</v>
      </c>
      <c r="E2889" s="4" t="s">
        <v>57</v>
      </c>
      <c r="F2889" s="4">
        <v>108075846650</v>
      </c>
      <c r="G2889" s="4" t="s">
        <v>62</v>
      </c>
      <c r="H2889" s="173">
        <v>46104</v>
      </c>
      <c r="I2889" s="4" t="s">
        <v>28</v>
      </c>
      <c r="J2889" s="4" t="s">
        <v>29</v>
      </c>
      <c r="K2889" s="4" t="s">
        <v>30</v>
      </c>
      <c r="L2889" s="4"/>
      <c r="M2889" s="23" t="s">
        <v>8999</v>
      </c>
      <c r="N2889" s="4" t="s">
        <v>9000</v>
      </c>
      <c r="O2889" s="3"/>
      <c r="P2889" s="3"/>
      <c r="Q2889" s="4">
        <v>1</v>
      </c>
      <c r="R2889" s="3"/>
      <c r="S2889" s="4"/>
      <c r="T2889" s="4"/>
      <c r="U2889" s="4" t="s">
        <v>9001</v>
      </c>
      <c r="V2889" s="3"/>
      <c r="W2889" s="8"/>
      <c r="X2889" s="4" t="s">
        <v>115</v>
      </c>
      <c r="Y2889" s="23"/>
      <c r="Z2889" s="165"/>
      <c r="AA2889" s="165"/>
    </row>
    <row r="2890" spans="1:27" ht="16.5" hidden="1">
      <c r="A2890" s="2">
        <f t="shared" si="0"/>
        <v>2887</v>
      </c>
      <c r="B2890" s="3" t="str">
        <f>VLOOKUP(D2890,DSKH!$A:$B,2,0)</f>
        <v>A-29</v>
      </c>
      <c r="C2890" s="4" t="s">
        <v>6242</v>
      </c>
      <c r="D2890" s="4" t="s">
        <v>92</v>
      </c>
      <c r="E2890" s="4" t="s">
        <v>29</v>
      </c>
      <c r="F2890" s="4">
        <v>308355971620</v>
      </c>
      <c r="G2890" s="4" t="s">
        <v>44</v>
      </c>
      <c r="H2890" s="173">
        <v>46104</v>
      </c>
      <c r="I2890" s="4" t="s">
        <v>28</v>
      </c>
      <c r="J2890" s="4" t="s">
        <v>29</v>
      </c>
      <c r="K2890" s="4" t="s">
        <v>30</v>
      </c>
      <c r="L2890" s="3"/>
      <c r="M2890" s="23" t="s">
        <v>9002</v>
      </c>
      <c r="N2890" s="3"/>
      <c r="O2890" s="4" t="s">
        <v>9003</v>
      </c>
      <c r="P2890" s="4">
        <v>1</v>
      </c>
      <c r="Q2890" s="3"/>
      <c r="R2890" s="3"/>
      <c r="S2890" s="3"/>
      <c r="T2890" s="3"/>
      <c r="U2890" s="4" t="s">
        <v>9004</v>
      </c>
      <c r="V2890" s="3"/>
      <c r="W2890" s="8"/>
      <c r="X2890" s="4" t="s">
        <v>5222</v>
      </c>
      <c r="Y2890" s="27"/>
      <c r="Z2890" s="165"/>
      <c r="AA2890" s="165"/>
    </row>
    <row r="2891" spans="1:27" ht="16.5" hidden="1">
      <c r="A2891" s="2">
        <f t="shared" si="0"/>
        <v>2888</v>
      </c>
      <c r="B2891" s="3" t="str">
        <f>VLOOKUP(D2891,DSKH!$A:$B,2,0)</f>
        <v>A-29</v>
      </c>
      <c r="C2891" s="4" t="s">
        <v>6242</v>
      </c>
      <c r="D2891" s="4" t="s">
        <v>92</v>
      </c>
      <c r="E2891" s="4" t="s">
        <v>29</v>
      </c>
      <c r="F2891" s="4">
        <v>308355255410</v>
      </c>
      <c r="G2891" s="4" t="s">
        <v>44</v>
      </c>
      <c r="H2891" s="173">
        <v>46104</v>
      </c>
      <c r="I2891" s="4" t="s">
        <v>28</v>
      </c>
      <c r="J2891" s="4" t="s">
        <v>29</v>
      </c>
      <c r="K2891" s="4" t="s">
        <v>30</v>
      </c>
      <c r="L2891" s="3"/>
      <c r="M2891" s="23" t="s">
        <v>9005</v>
      </c>
      <c r="N2891" s="3"/>
      <c r="O2891" s="4">
        <v>2167188950</v>
      </c>
      <c r="P2891" s="3"/>
      <c r="Q2891" s="4">
        <v>1</v>
      </c>
      <c r="R2891" s="3"/>
      <c r="S2891" s="3"/>
      <c r="T2891" s="3"/>
      <c r="U2891" s="4" t="s">
        <v>9006</v>
      </c>
      <c r="V2891" s="3"/>
      <c r="W2891" s="8"/>
      <c r="X2891" s="4" t="s">
        <v>123</v>
      </c>
      <c r="Y2891" s="27"/>
      <c r="Z2891" s="165"/>
      <c r="AA2891" s="165"/>
    </row>
    <row r="2892" spans="1:27" ht="16.5" hidden="1">
      <c r="A2892" s="2">
        <f t="shared" si="0"/>
        <v>2889</v>
      </c>
      <c r="B2892" s="3" t="str">
        <f>VLOOKUP(D2892,DSKH!$A:$B,2,0)</f>
        <v>A-29</v>
      </c>
      <c r="C2892" s="4" t="s">
        <v>6242</v>
      </c>
      <c r="D2892" s="4" t="s">
        <v>92</v>
      </c>
      <c r="E2892" s="4" t="s">
        <v>29</v>
      </c>
      <c r="F2892" s="4">
        <v>308354292650</v>
      </c>
      <c r="G2892" s="4" t="s">
        <v>44</v>
      </c>
      <c r="H2892" s="173">
        <v>46104</v>
      </c>
      <c r="I2892" s="4" t="s">
        <v>28</v>
      </c>
      <c r="J2892" s="4" t="s">
        <v>29</v>
      </c>
      <c r="K2892" s="4" t="s">
        <v>30</v>
      </c>
      <c r="L2892" s="3"/>
      <c r="M2892" s="23" t="s">
        <v>9007</v>
      </c>
      <c r="N2892" s="3"/>
      <c r="O2892" s="4">
        <v>21526468</v>
      </c>
      <c r="P2892" s="3"/>
      <c r="Q2892" s="4">
        <v>1</v>
      </c>
      <c r="R2892" s="3"/>
      <c r="S2892" s="3"/>
      <c r="T2892" s="3"/>
      <c r="U2892" s="4" t="s">
        <v>9008</v>
      </c>
      <c r="V2892" s="3"/>
      <c r="W2892" s="8"/>
      <c r="X2892" s="4" t="s">
        <v>115</v>
      </c>
      <c r="Y2892" s="27"/>
      <c r="Z2892" s="165"/>
      <c r="AA2892" s="165"/>
    </row>
    <row r="2893" spans="1:27" ht="16.5" hidden="1">
      <c r="A2893" s="2">
        <f t="shared" si="0"/>
        <v>2890</v>
      </c>
      <c r="B2893" s="3" t="str">
        <f>VLOOKUP(D2893,DSKH!$A:$B,2,0)</f>
        <v>A-29</v>
      </c>
      <c r="C2893" s="4" t="s">
        <v>6242</v>
      </c>
      <c r="D2893" s="4" t="s">
        <v>92</v>
      </c>
      <c r="E2893" s="4" t="s">
        <v>29</v>
      </c>
      <c r="F2893" s="4">
        <v>308349400130</v>
      </c>
      <c r="G2893" s="4" t="s">
        <v>44</v>
      </c>
      <c r="H2893" s="173">
        <v>46104</v>
      </c>
      <c r="I2893" s="4" t="s">
        <v>28</v>
      </c>
      <c r="J2893" s="4" t="s">
        <v>29</v>
      </c>
      <c r="K2893" s="4" t="s">
        <v>30</v>
      </c>
      <c r="L2893" s="4"/>
      <c r="M2893" s="23" t="s">
        <v>9009</v>
      </c>
      <c r="N2893" s="3"/>
      <c r="O2893" s="4" t="s">
        <v>9010</v>
      </c>
      <c r="P2893" s="3"/>
      <c r="Q2893" s="3"/>
      <c r="R2893" s="4">
        <v>1</v>
      </c>
      <c r="S2893" s="3"/>
      <c r="T2893" s="4" t="s">
        <v>9011</v>
      </c>
      <c r="U2893" s="3"/>
      <c r="V2893" s="3"/>
      <c r="W2893" s="8"/>
      <c r="X2893" s="4" t="s">
        <v>9012</v>
      </c>
      <c r="Y2893" s="27"/>
      <c r="Z2893" s="165"/>
      <c r="AA2893" s="165"/>
    </row>
    <row r="2894" spans="1:27" ht="16.5" hidden="1">
      <c r="A2894" s="2">
        <f t="shared" si="0"/>
        <v>2891</v>
      </c>
      <c r="B2894" s="3" t="str">
        <f>VLOOKUP(D2894,DSKH!$A:$B,2,0)</f>
        <v>A-502</v>
      </c>
      <c r="C2894" s="4" t="s">
        <v>6242</v>
      </c>
      <c r="D2894" s="4" t="s">
        <v>201</v>
      </c>
      <c r="E2894" s="4" t="s">
        <v>57</v>
      </c>
      <c r="F2894" s="4">
        <v>108073469010</v>
      </c>
      <c r="G2894" s="4" t="s">
        <v>83</v>
      </c>
      <c r="H2894" s="173">
        <v>46104</v>
      </c>
      <c r="I2894" s="4" t="s">
        <v>28</v>
      </c>
      <c r="J2894" s="4" t="s">
        <v>29</v>
      </c>
      <c r="K2894" s="4" t="s">
        <v>89</v>
      </c>
      <c r="L2894" s="4"/>
      <c r="M2894" s="23" t="s">
        <v>9013</v>
      </c>
      <c r="N2894" s="229" t="s">
        <v>9014</v>
      </c>
      <c r="O2894" s="4"/>
      <c r="P2894" s="3"/>
      <c r="Q2894" s="229">
        <v>1</v>
      </c>
      <c r="R2894" s="3"/>
      <c r="S2894" s="3"/>
      <c r="T2894" s="4"/>
      <c r="U2894" s="229" t="s">
        <v>9015</v>
      </c>
      <c r="V2894" s="3"/>
      <c r="W2894" s="231">
        <v>500000</v>
      </c>
      <c r="X2894" s="229" t="s">
        <v>115</v>
      </c>
      <c r="Y2894" s="232" t="s">
        <v>100</v>
      </c>
      <c r="Z2894" s="165"/>
      <c r="AA2894" s="165"/>
    </row>
    <row r="2895" spans="1:27" ht="16.5" hidden="1">
      <c r="A2895" s="2">
        <f t="shared" si="0"/>
        <v>2892</v>
      </c>
      <c r="B2895" s="3" t="str">
        <f>VLOOKUP(D2895,DSKH!$A:$B,2,0)</f>
        <v>A-502</v>
      </c>
      <c r="C2895" s="4" t="s">
        <v>6242</v>
      </c>
      <c r="D2895" s="4" t="s">
        <v>201</v>
      </c>
      <c r="E2895" s="4" t="s">
        <v>57</v>
      </c>
      <c r="F2895" s="4">
        <v>108073506920</v>
      </c>
      <c r="G2895" s="4" t="s">
        <v>83</v>
      </c>
      <c r="H2895" s="173">
        <v>46104</v>
      </c>
      <c r="I2895" s="4" t="s">
        <v>28</v>
      </c>
      <c r="J2895" s="4" t="s">
        <v>29</v>
      </c>
      <c r="K2895" s="4" t="s">
        <v>89</v>
      </c>
      <c r="L2895" s="4"/>
      <c r="M2895" s="23" t="s">
        <v>9016</v>
      </c>
      <c r="N2895" s="230"/>
      <c r="O2895" s="4"/>
      <c r="P2895" s="3"/>
      <c r="Q2895" s="230"/>
      <c r="R2895" s="3"/>
      <c r="S2895" s="3"/>
      <c r="T2895" s="4"/>
      <c r="U2895" s="230"/>
      <c r="V2895" s="3"/>
      <c r="W2895" s="230"/>
      <c r="X2895" s="230"/>
      <c r="Y2895" s="230"/>
      <c r="Z2895" s="165"/>
      <c r="AA2895" s="165"/>
    </row>
    <row r="2896" spans="1:27" ht="16.5" hidden="1">
      <c r="A2896" s="2">
        <f t="shared" si="0"/>
        <v>2893</v>
      </c>
      <c r="B2896" s="3" t="str">
        <f>VLOOKUP(D2896,DSKH!$A:$B,2,0)</f>
        <v>A-502</v>
      </c>
      <c r="C2896" s="4" t="s">
        <v>6242</v>
      </c>
      <c r="D2896" s="4" t="s">
        <v>201</v>
      </c>
      <c r="E2896" s="4" t="s">
        <v>57</v>
      </c>
      <c r="F2896" s="4">
        <v>108079264900</v>
      </c>
      <c r="G2896" s="4" t="s">
        <v>62</v>
      </c>
      <c r="H2896" s="173">
        <v>46105</v>
      </c>
      <c r="I2896" s="4" t="s">
        <v>28</v>
      </c>
      <c r="J2896" s="4" t="s">
        <v>29</v>
      </c>
      <c r="K2896" s="4" t="s">
        <v>89</v>
      </c>
      <c r="L2896" s="4"/>
      <c r="M2896" s="23" t="s">
        <v>9017</v>
      </c>
      <c r="N2896" s="230"/>
      <c r="O2896" s="3"/>
      <c r="P2896" s="3"/>
      <c r="Q2896" s="230"/>
      <c r="R2896" s="4"/>
      <c r="S2896" s="3"/>
      <c r="T2896" s="4"/>
      <c r="U2896" s="230"/>
      <c r="V2896" s="3"/>
      <c r="W2896" s="230"/>
      <c r="X2896" s="230"/>
      <c r="Y2896" s="230"/>
      <c r="Z2896" s="165"/>
      <c r="AA2896" s="165"/>
    </row>
    <row r="2897" spans="1:27" ht="16.5" hidden="1">
      <c r="A2897" s="2">
        <f t="shared" si="0"/>
        <v>2894</v>
      </c>
      <c r="B2897" s="3" t="str">
        <f>VLOOKUP(D2897,DSKH!$A:$B,2,0)</f>
        <v>A-502</v>
      </c>
      <c r="C2897" s="4" t="s">
        <v>6242</v>
      </c>
      <c r="D2897" s="4" t="s">
        <v>201</v>
      </c>
      <c r="E2897" s="4" t="s">
        <v>57</v>
      </c>
      <c r="F2897" s="4">
        <v>108079297430</v>
      </c>
      <c r="G2897" s="4" t="s">
        <v>62</v>
      </c>
      <c r="H2897" s="173">
        <v>46105</v>
      </c>
      <c r="I2897" s="4" t="s">
        <v>28</v>
      </c>
      <c r="J2897" s="4" t="s">
        <v>29</v>
      </c>
      <c r="K2897" s="4" t="s">
        <v>89</v>
      </c>
      <c r="L2897" s="4"/>
      <c r="M2897" s="23" t="s">
        <v>9017</v>
      </c>
      <c r="N2897" s="230"/>
      <c r="O2897" s="3"/>
      <c r="P2897" s="3"/>
      <c r="Q2897" s="230"/>
      <c r="R2897" s="4"/>
      <c r="S2897" s="3"/>
      <c r="T2897" s="4"/>
      <c r="U2897" s="230"/>
      <c r="V2897" s="3"/>
      <c r="W2897" s="230"/>
      <c r="X2897" s="230"/>
      <c r="Y2897" s="230"/>
      <c r="Z2897" s="165"/>
      <c r="AA2897" s="165"/>
    </row>
    <row r="2898" spans="1:27" ht="16.5" hidden="1">
      <c r="A2898" s="2">
        <f t="shared" si="0"/>
        <v>2895</v>
      </c>
      <c r="B2898" s="3" t="str">
        <f>VLOOKUP(D2898,DSKH!$A:$B,2,0)</f>
        <v>A-502</v>
      </c>
      <c r="C2898" s="4" t="s">
        <v>6242</v>
      </c>
      <c r="D2898" s="4" t="s">
        <v>201</v>
      </c>
      <c r="E2898" s="4" t="s">
        <v>57</v>
      </c>
      <c r="F2898" s="4">
        <v>108079309330</v>
      </c>
      <c r="G2898" s="4" t="s">
        <v>62</v>
      </c>
      <c r="H2898" s="173">
        <v>46105</v>
      </c>
      <c r="I2898" s="4" t="s">
        <v>28</v>
      </c>
      <c r="J2898" s="4" t="s">
        <v>29</v>
      </c>
      <c r="K2898" s="4" t="s">
        <v>89</v>
      </c>
      <c r="L2898" s="4"/>
      <c r="M2898" s="23" t="s">
        <v>9017</v>
      </c>
      <c r="N2898" s="230"/>
      <c r="O2898" s="3"/>
      <c r="P2898" s="3"/>
      <c r="Q2898" s="230"/>
      <c r="R2898" s="4"/>
      <c r="S2898" s="3"/>
      <c r="T2898" s="4"/>
      <c r="U2898" s="230"/>
      <c r="V2898" s="3"/>
      <c r="W2898" s="230"/>
      <c r="X2898" s="230"/>
      <c r="Y2898" s="230"/>
      <c r="Z2898" s="165"/>
      <c r="AA2898" s="165"/>
    </row>
    <row r="2899" spans="1:27" ht="16.5" hidden="1">
      <c r="A2899" s="2">
        <f t="shared" si="0"/>
        <v>2896</v>
      </c>
      <c r="B2899" s="3" t="str">
        <f>VLOOKUP(D2899,DSKH!$A:$B,2,0)</f>
        <v>A-502</v>
      </c>
      <c r="C2899" s="4" t="s">
        <v>6242</v>
      </c>
      <c r="D2899" s="4" t="s">
        <v>201</v>
      </c>
      <c r="E2899" s="4" t="s">
        <v>57</v>
      </c>
      <c r="F2899" s="4">
        <v>108079350740</v>
      </c>
      <c r="G2899" s="4" t="s">
        <v>62</v>
      </c>
      <c r="H2899" s="173">
        <v>46105</v>
      </c>
      <c r="I2899" s="4" t="s">
        <v>28</v>
      </c>
      <c r="J2899" s="4" t="s">
        <v>29</v>
      </c>
      <c r="K2899" s="4" t="s">
        <v>89</v>
      </c>
      <c r="L2899" s="3"/>
      <c r="M2899" s="23" t="s">
        <v>9018</v>
      </c>
      <c r="N2899" s="230"/>
      <c r="O2899" s="3"/>
      <c r="P2899" s="3"/>
      <c r="Q2899" s="230"/>
      <c r="R2899" s="3"/>
      <c r="S2899" s="3"/>
      <c r="T2899" s="3"/>
      <c r="U2899" s="230"/>
      <c r="V2899" s="3"/>
      <c r="W2899" s="230"/>
      <c r="X2899" s="230"/>
      <c r="Y2899" s="230"/>
      <c r="Z2899" s="165"/>
      <c r="AA2899" s="165"/>
    </row>
    <row r="2900" spans="1:27" ht="16.5" hidden="1">
      <c r="A2900" s="2">
        <f t="shared" si="0"/>
        <v>2897</v>
      </c>
      <c r="B2900" s="3" t="str">
        <f>VLOOKUP(D2900,DSKH!$A:$B,2,0)</f>
        <v>A-502</v>
      </c>
      <c r="C2900" s="4" t="s">
        <v>6242</v>
      </c>
      <c r="D2900" s="4" t="s">
        <v>201</v>
      </c>
      <c r="E2900" s="4" t="s">
        <v>57</v>
      </c>
      <c r="F2900" s="4">
        <v>108079382720</v>
      </c>
      <c r="G2900" s="4" t="s">
        <v>62</v>
      </c>
      <c r="H2900" s="173">
        <v>46105</v>
      </c>
      <c r="I2900" s="4" t="s">
        <v>28</v>
      </c>
      <c r="J2900" s="4" t="s">
        <v>29</v>
      </c>
      <c r="K2900" s="4" t="s">
        <v>89</v>
      </c>
      <c r="L2900" s="4"/>
      <c r="M2900" s="23" t="s">
        <v>9019</v>
      </c>
      <c r="N2900" s="230"/>
      <c r="O2900" s="3"/>
      <c r="P2900" s="3"/>
      <c r="Q2900" s="230"/>
      <c r="R2900" s="4"/>
      <c r="S2900" s="3"/>
      <c r="T2900" s="4"/>
      <c r="U2900" s="230"/>
      <c r="V2900" s="3"/>
      <c r="W2900" s="230"/>
      <c r="X2900" s="230"/>
      <c r="Y2900" s="230"/>
      <c r="Z2900" s="165"/>
      <c r="AA2900" s="165"/>
    </row>
    <row r="2901" spans="1:27" ht="16.5" hidden="1">
      <c r="A2901" s="2">
        <f t="shared" si="0"/>
        <v>2898</v>
      </c>
      <c r="B2901" s="3" t="str">
        <f>VLOOKUP(D2901,DSKH!$A:$B,2,0)</f>
        <v>A-502</v>
      </c>
      <c r="C2901" s="4" t="s">
        <v>6242</v>
      </c>
      <c r="D2901" s="4" t="s">
        <v>201</v>
      </c>
      <c r="E2901" s="4" t="s">
        <v>57</v>
      </c>
      <c r="F2901" s="4">
        <v>108079395060</v>
      </c>
      <c r="G2901" s="4" t="s">
        <v>62</v>
      </c>
      <c r="H2901" s="173">
        <v>46105</v>
      </c>
      <c r="I2901" s="4" t="s">
        <v>28</v>
      </c>
      <c r="J2901" s="4" t="s">
        <v>29</v>
      </c>
      <c r="K2901" s="4" t="s">
        <v>89</v>
      </c>
      <c r="L2901" s="4"/>
      <c r="M2901" s="23" t="s">
        <v>9019</v>
      </c>
      <c r="N2901" s="223"/>
      <c r="O2901" s="3"/>
      <c r="P2901" s="3"/>
      <c r="Q2901" s="223"/>
      <c r="R2901" s="4"/>
      <c r="S2901" s="3"/>
      <c r="T2901" s="4"/>
      <c r="U2901" s="223"/>
      <c r="V2901" s="3"/>
      <c r="W2901" s="223"/>
      <c r="X2901" s="223"/>
      <c r="Y2901" s="223"/>
      <c r="Z2901" s="165"/>
      <c r="AA2901" s="165"/>
    </row>
    <row r="2902" spans="1:27" ht="16.5" hidden="1">
      <c r="A2902" s="2">
        <f t="shared" si="0"/>
        <v>2899</v>
      </c>
      <c r="B2902" s="3" t="str">
        <f>VLOOKUP(D2902,DSKH!$A:$B,2,0)</f>
        <v>A-29</v>
      </c>
      <c r="C2902" s="4" t="s">
        <v>6242</v>
      </c>
      <c r="D2902" s="4" t="s">
        <v>92</v>
      </c>
      <c r="E2902" s="4" t="s">
        <v>57</v>
      </c>
      <c r="F2902" s="4">
        <v>108079851830</v>
      </c>
      <c r="G2902" s="4" t="s">
        <v>62</v>
      </c>
      <c r="H2902" s="173">
        <v>46105</v>
      </c>
      <c r="I2902" s="4" t="s">
        <v>28</v>
      </c>
      <c r="J2902" s="4" t="s">
        <v>29</v>
      </c>
      <c r="K2902" s="4" t="s">
        <v>30</v>
      </c>
      <c r="L2902" s="4"/>
      <c r="M2902" s="23" t="s">
        <v>9020</v>
      </c>
      <c r="N2902" s="4" t="s">
        <v>9021</v>
      </c>
      <c r="O2902" s="3"/>
      <c r="P2902" s="3"/>
      <c r="Q2902" s="3"/>
      <c r="R2902" s="4">
        <v>1</v>
      </c>
      <c r="S2902" s="4"/>
      <c r="T2902" s="4" t="s">
        <v>9022</v>
      </c>
      <c r="U2902" s="3"/>
      <c r="V2902" s="4" t="s">
        <v>9023</v>
      </c>
      <c r="W2902" s="8"/>
      <c r="X2902" s="4" t="s">
        <v>115</v>
      </c>
      <c r="Y2902" s="27"/>
      <c r="Z2902" s="165"/>
      <c r="AA2902" s="165"/>
    </row>
    <row r="2903" spans="1:27" ht="16.5" hidden="1">
      <c r="A2903" s="2">
        <f t="shared" si="0"/>
        <v>2900</v>
      </c>
      <c r="B2903" s="3" t="str">
        <f>VLOOKUP(D2903,DSKH!$A:$B,2,0)</f>
        <v>A-574</v>
      </c>
      <c r="C2903" s="4" t="s">
        <v>146</v>
      </c>
      <c r="D2903" s="4" t="s">
        <v>9024</v>
      </c>
      <c r="E2903" s="4" t="s">
        <v>29</v>
      </c>
      <c r="F2903" s="4">
        <v>308344266920</v>
      </c>
      <c r="G2903" s="4" t="s">
        <v>41</v>
      </c>
      <c r="H2903" s="173">
        <v>46100</v>
      </c>
      <c r="I2903" s="4" t="s">
        <v>28</v>
      </c>
      <c r="J2903" s="4" t="s">
        <v>29</v>
      </c>
      <c r="K2903" s="4" t="s">
        <v>47</v>
      </c>
      <c r="L2903" s="4"/>
      <c r="M2903" s="23">
        <v>1</v>
      </c>
      <c r="N2903" s="4"/>
      <c r="O2903" s="4"/>
      <c r="P2903" s="3"/>
      <c r="Q2903" s="4"/>
      <c r="R2903" s="4"/>
      <c r="S2903" s="4">
        <v>1</v>
      </c>
      <c r="T2903" s="4" t="s">
        <v>9025</v>
      </c>
      <c r="U2903" s="4"/>
      <c r="V2903" s="4"/>
      <c r="W2903" s="6"/>
      <c r="X2903" s="4"/>
      <c r="Y2903" s="27"/>
      <c r="Z2903" s="165"/>
      <c r="AA2903" s="165"/>
    </row>
    <row r="2904" spans="1:27" ht="16.5" hidden="1">
      <c r="A2904" s="2">
        <f t="shared" si="0"/>
        <v>2901</v>
      </c>
      <c r="B2904" s="3" t="str">
        <f>VLOOKUP(D2904,DSKH!$A:$B,2,0)</f>
        <v>A-144</v>
      </c>
      <c r="C2904" s="4" t="s">
        <v>184</v>
      </c>
      <c r="D2904" s="4" t="s">
        <v>181</v>
      </c>
      <c r="E2904" s="4" t="s">
        <v>29</v>
      </c>
      <c r="F2904" s="4">
        <v>308350285040</v>
      </c>
      <c r="G2904" s="4" t="s">
        <v>53</v>
      </c>
      <c r="H2904" s="173">
        <v>46102</v>
      </c>
      <c r="I2904" s="4" t="s">
        <v>28</v>
      </c>
      <c r="J2904" s="4" t="s">
        <v>4371</v>
      </c>
      <c r="K2904" s="4" t="s">
        <v>30</v>
      </c>
      <c r="L2904" s="4"/>
      <c r="M2904" s="23">
        <v>286</v>
      </c>
      <c r="N2904" s="3"/>
      <c r="O2904" s="4"/>
      <c r="P2904" s="3"/>
      <c r="Q2904" s="3"/>
      <c r="R2904" s="4"/>
      <c r="S2904" s="4">
        <v>1</v>
      </c>
      <c r="T2904" s="4" t="s">
        <v>9026</v>
      </c>
      <c r="U2904" s="3"/>
      <c r="V2904" s="3"/>
      <c r="W2904" s="8"/>
      <c r="X2904" s="4"/>
      <c r="Y2904" s="27"/>
      <c r="Z2904" s="165"/>
      <c r="AA2904" s="165"/>
    </row>
    <row r="2905" spans="1:27" ht="16.5" hidden="1">
      <c r="A2905" s="2">
        <f t="shared" si="0"/>
        <v>2902</v>
      </c>
      <c r="B2905" s="3" t="str">
        <f>VLOOKUP(D2905,DSKH!$A:$B,2,0)</f>
        <v>A-144</v>
      </c>
      <c r="C2905" s="4" t="s">
        <v>184</v>
      </c>
      <c r="D2905" s="4" t="s">
        <v>181</v>
      </c>
      <c r="E2905" s="4" t="s">
        <v>29</v>
      </c>
      <c r="F2905" s="4">
        <v>308350202330</v>
      </c>
      <c r="G2905" s="4" t="s">
        <v>53</v>
      </c>
      <c r="H2905" s="173">
        <v>46102</v>
      </c>
      <c r="I2905" s="4" t="s">
        <v>28</v>
      </c>
      <c r="J2905" s="4" t="s">
        <v>4371</v>
      </c>
      <c r="K2905" s="4" t="s">
        <v>30</v>
      </c>
      <c r="L2905" s="4"/>
      <c r="M2905" s="23">
        <v>285</v>
      </c>
      <c r="N2905" s="3"/>
      <c r="O2905" s="3"/>
      <c r="P2905" s="3"/>
      <c r="Q2905" s="3"/>
      <c r="R2905" s="3"/>
      <c r="S2905" s="4">
        <v>1</v>
      </c>
      <c r="T2905" s="4" t="s">
        <v>9027</v>
      </c>
      <c r="U2905" s="3"/>
      <c r="V2905" s="3"/>
      <c r="W2905" s="8"/>
      <c r="X2905" s="3"/>
      <c r="Y2905" s="27"/>
      <c r="Z2905" s="165"/>
      <c r="AA2905" s="165"/>
    </row>
    <row r="2906" spans="1:27" ht="16.5" hidden="1">
      <c r="A2906" s="2">
        <f t="shared" si="0"/>
        <v>2903</v>
      </c>
      <c r="B2906" s="3" t="str">
        <f>VLOOKUP(D2906,DSKH!$A:$B,2,0)</f>
        <v>A-144</v>
      </c>
      <c r="C2906" s="4" t="s">
        <v>184</v>
      </c>
      <c r="D2906" s="4" t="s">
        <v>181</v>
      </c>
      <c r="E2906" s="4" t="s">
        <v>29</v>
      </c>
      <c r="F2906" s="4">
        <v>308350122900</v>
      </c>
      <c r="G2906" s="4" t="s">
        <v>53</v>
      </c>
      <c r="H2906" s="173">
        <v>46102</v>
      </c>
      <c r="I2906" s="4" t="s">
        <v>28</v>
      </c>
      <c r="J2906" s="4" t="s">
        <v>4371</v>
      </c>
      <c r="K2906" s="4" t="s">
        <v>30</v>
      </c>
      <c r="L2906" s="4"/>
      <c r="M2906" s="23">
        <v>284</v>
      </c>
      <c r="N2906" s="3"/>
      <c r="O2906" s="3"/>
      <c r="P2906" s="3"/>
      <c r="Q2906" s="3"/>
      <c r="R2906" s="3"/>
      <c r="S2906" s="4">
        <v>1</v>
      </c>
      <c r="T2906" s="4" t="s">
        <v>9028</v>
      </c>
      <c r="U2906" s="3"/>
      <c r="V2906" s="3"/>
      <c r="W2906" s="8"/>
      <c r="X2906" s="3"/>
      <c r="Y2906" s="27"/>
      <c r="Z2906" s="165"/>
      <c r="AA2906" s="165"/>
    </row>
    <row r="2907" spans="1:27" ht="16.5" hidden="1">
      <c r="A2907" s="2">
        <f t="shared" si="0"/>
        <v>2904</v>
      </c>
      <c r="B2907" s="3" t="str">
        <f>VLOOKUP(D2907,DSKH!$A:$B,2,0)</f>
        <v>A-12</v>
      </c>
      <c r="C2907" s="4" t="s">
        <v>184</v>
      </c>
      <c r="D2907" s="4" t="s">
        <v>65</v>
      </c>
      <c r="E2907" s="4" t="s">
        <v>29</v>
      </c>
      <c r="F2907" s="4">
        <v>308354898960</v>
      </c>
      <c r="G2907" s="4" t="s">
        <v>53</v>
      </c>
      <c r="H2907" s="173">
        <v>46104</v>
      </c>
      <c r="I2907" s="4" t="s">
        <v>28</v>
      </c>
      <c r="J2907" s="4" t="s">
        <v>4371</v>
      </c>
      <c r="K2907" s="4" t="s">
        <v>30</v>
      </c>
      <c r="L2907" s="4"/>
      <c r="M2907" s="23">
        <v>159</v>
      </c>
      <c r="N2907" s="3"/>
      <c r="O2907" s="3"/>
      <c r="P2907" s="3"/>
      <c r="Q2907" s="3"/>
      <c r="R2907" s="3"/>
      <c r="S2907" s="4">
        <v>1</v>
      </c>
      <c r="T2907" s="4" t="s">
        <v>9029</v>
      </c>
      <c r="U2907" s="3"/>
      <c r="V2907" s="3"/>
      <c r="W2907" s="8"/>
      <c r="X2907" s="3"/>
      <c r="Y2907" s="27"/>
      <c r="Z2907" s="165"/>
      <c r="AA2907" s="165"/>
    </row>
    <row r="2908" spans="1:27" ht="16.5" hidden="1">
      <c r="A2908" s="2">
        <f t="shared" si="0"/>
        <v>2905</v>
      </c>
      <c r="B2908" s="3" t="str">
        <f>VLOOKUP(D2908,DSKH!$A:$B,2,0)</f>
        <v>A-144</v>
      </c>
      <c r="C2908" s="4" t="s">
        <v>184</v>
      </c>
      <c r="D2908" s="4" t="s">
        <v>181</v>
      </c>
      <c r="E2908" s="4" t="s">
        <v>29</v>
      </c>
      <c r="F2908" s="4">
        <v>308354254740</v>
      </c>
      <c r="G2908" s="4" t="s">
        <v>53</v>
      </c>
      <c r="H2908" s="173">
        <v>46104</v>
      </c>
      <c r="I2908" s="4" t="s">
        <v>28</v>
      </c>
      <c r="J2908" s="4" t="s">
        <v>4371</v>
      </c>
      <c r="K2908" s="4" t="s">
        <v>30</v>
      </c>
      <c r="L2908" s="4"/>
      <c r="M2908" s="23">
        <v>287</v>
      </c>
      <c r="N2908" s="3"/>
      <c r="O2908" s="3"/>
      <c r="P2908" s="3"/>
      <c r="Q2908" s="3"/>
      <c r="R2908" s="3"/>
      <c r="S2908" s="4">
        <v>1</v>
      </c>
      <c r="T2908" s="4" t="s">
        <v>9030</v>
      </c>
      <c r="U2908" s="3"/>
      <c r="V2908" s="3"/>
      <c r="W2908" s="8"/>
      <c r="X2908" s="3"/>
      <c r="Y2908" s="27"/>
      <c r="Z2908" s="165"/>
      <c r="AA2908" s="165"/>
    </row>
    <row r="2909" spans="1:27" ht="16.5" hidden="1">
      <c r="A2909" s="2">
        <f t="shared" si="0"/>
        <v>2906</v>
      </c>
      <c r="B2909" s="3" t="str">
        <f>VLOOKUP(D2909,DSKH!$A:$B,2,0)</f>
        <v>A-144</v>
      </c>
      <c r="C2909" s="4" t="s">
        <v>184</v>
      </c>
      <c r="D2909" s="4" t="s">
        <v>181</v>
      </c>
      <c r="E2909" s="4" t="s">
        <v>29</v>
      </c>
      <c r="F2909" s="4">
        <v>308354276700</v>
      </c>
      <c r="G2909" s="4" t="s">
        <v>53</v>
      </c>
      <c r="H2909" s="173">
        <v>46104</v>
      </c>
      <c r="I2909" s="4" t="s">
        <v>28</v>
      </c>
      <c r="J2909" s="4" t="s">
        <v>4371</v>
      </c>
      <c r="K2909" s="4" t="s">
        <v>30</v>
      </c>
      <c r="L2909" s="4"/>
      <c r="M2909" s="23">
        <v>288</v>
      </c>
      <c r="N2909" s="3"/>
      <c r="O2909" s="3"/>
      <c r="P2909" s="3"/>
      <c r="Q2909" s="3"/>
      <c r="R2909" s="3"/>
      <c r="S2909" s="4">
        <v>1</v>
      </c>
      <c r="T2909" s="4" t="s">
        <v>9031</v>
      </c>
      <c r="U2909" s="3"/>
      <c r="V2909" s="3"/>
      <c r="W2909" s="8"/>
      <c r="X2909" s="3"/>
      <c r="Y2909" s="27"/>
      <c r="Z2909" s="165"/>
      <c r="AA2909" s="165"/>
    </row>
    <row r="2910" spans="1:27" ht="16.5" hidden="1">
      <c r="A2910" s="2">
        <f t="shared" si="0"/>
        <v>2907</v>
      </c>
      <c r="B2910" s="3" t="str">
        <f>VLOOKUP(D2910,DSKH!$A:$B,2,0)</f>
        <v>A-144</v>
      </c>
      <c r="C2910" s="4" t="s">
        <v>184</v>
      </c>
      <c r="D2910" s="4" t="s">
        <v>181</v>
      </c>
      <c r="E2910" s="4" t="s">
        <v>29</v>
      </c>
      <c r="F2910" s="4">
        <v>308354349610</v>
      </c>
      <c r="G2910" s="4" t="s">
        <v>53</v>
      </c>
      <c r="H2910" s="173">
        <v>46104</v>
      </c>
      <c r="I2910" s="4" t="s">
        <v>28</v>
      </c>
      <c r="J2910" s="4" t="s">
        <v>4371</v>
      </c>
      <c r="K2910" s="4" t="s">
        <v>30</v>
      </c>
      <c r="L2910" s="4"/>
      <c r="M2910" s="23">
        <v>289</v>
      </c>
      <c r="N2910" s="3"/>
      <c r="O2910" s="3"/>
      <c r="P2910" s="3"/>
      <c r="Q2910" s="3"/>
      <c r="R2910" s="3"/>
      <c r="S2910" s="4">
        <v>1</v>
      </c>
      <c r="T2910" s="4" t="s">
        <v>9032</v>
      </c>
      <c r="U2910" s="3"/>
      <c r="V2910" s="3"/>
      <c r="W2910" s="8"/>
      <c r="X2910" s="3"/>
      <c r="Y2910" s="27"/>
      <c r="Z2910" s="165"/>
      <c r="AA2910" s="165"/>
    </row>
    <row r="2911" spans="1:27" ht="16.5" hidden="1">
      <c r="A2911" s="2">
        <f t="shared" si="0"/>
        <v>2908</v>
      </c>
      <c r="B2911" s="3" t="str">
        <f>VLOOKUP(D2911,DSKH!$A:$B,2,0)</f>
        <v>A-144</v>
      </c>
      <c r="C2911" s="4" t="s">
        <v>184</v>
      </c>
      <c r="D2911" s="4" t="s">
        <v>181</v>
      </c>
      <c r="E2911" s="4" t="s">
        <v>29</v>
      </c>
      <c r="F2911" s="4">
        <v>308354779150</v>
      </c>
      <c r="G2911" s="4" t="s">
        <v>53</v>
      </c>
      <c r="H2911" s="173">
        <v>46104</v>
      </c>
      <c r="I2911" s="4" t="s">
        <v>28</v>
      </c>
      <c r="J2911" s="4" t="s">
        <v>4371</v>
      </c>
      <c r="K2911" s="4" t="s">
        <v>30</v>
      </c>
      <c r="L2911" s="4"/>
      <c r="M2911" s="23">
        <v>291</v>
      </c>
      <c r="N2911" s="3"/>
      <c r="O2911" s="3"/>
      <c r="P2911" s="3"/>
      <c r="Q2911" s="3"/>
      <c r="R2911" s="3"/>
      <c r="S2911" s="4">
        <v>1</v>
      </c>
      <c r="T2911" s="4" t="s">
        <v>9033</v>
      </c>
      <c r="U2911" s="3"/>
      <c r="V2911" s="3"/>
      <c r="W2911" s="8"/>
      <c r="X2911" s="3"/>
      <c r="Y2911" s="27"/>
      <c r="Z2911" s="165"/>
      <c r="AA2911" s="165"/>
    </row>
    <row r="2912" spans="1:27" ht="16.5" hidden="1">
      <c r="A2912" s="2">
        <f t="shared" si="0"/>
        <v>2909</v>
      </c>
      <c r="B2912" s="3" t="str">
        <f>VLOOKUP(D2912,DSKH!$A:$B,2,0)</f>
        <v>A-144</v>
      </c>
      <c r="C2912" s="4" t="s">
        <v>184</v>
      </c>
      <c r="D2912" s="4" t="s">
        <v>181</v>
      </c>
      <c r="E2912" s="4" t="s">
        <v>29</v>
      </c>
      <c r="F2912" s="4">
        <v>308354500920</v>
      </c>
      <c r="G2912" s="4" t="s">
        <v>53</v>
      </c>
      <c r="H2912" s="173">
        <v>46104</v>
      </c>
      <c r="I2912" s="4" t="s">
        <v>28</v>
      </c>
      <c r="J2912" s="4" t="s">
        <v>4371</v>
      </c>
      <c r="K2912" s="4" t="s">
        <v>30</v>
      </c>
      <c r="L2912" s="4"/>
      <c r="M2912" s="23">
        <v>290</v>
      </c>
      <c r="N2912" s="3"/>
      <c r="O2912" s="3"/>
      <c r="P2912" s="3"/>
      <c r="Q2912" s="3"/>
      <c r="R2912" s="3"/>
      <c r="S2912" s="4">
        <v>1</v>
      </c>
      <c r="T2912" s="4" t="s">
        <v>9034</v>
      </c>
      <c r="U2912" s="3"/>
      <c r="V2912" s="3"/>
      <c r="W2912" s="8"/>
      <c r="X2912" s="3"/>
      <c r="Y2912" s="27"/>
      <c r="Z2912" s="165"/>
      <c r="AA2912" s="165"/>
    </row>
    <row r="2913" spans="1:27" ht="16.5" hidden="1">
      <c r="A2913" s="2">
        <f t="shared" si="0"/>
        <v>2910</v>
      </c>
      <c r="B2913" s="3" t="str">
        <f>VLOOKUP(D2913,DSKH!$A:$B,2,0)</f>
        <v>A-57</v>
      </c>
      <c r="C2913" s="4" t="s">
        <v>130</v>
      </c>
      <c r="D2913" s="4" t="s">
        <v>171</v>
      </c>
      <c r="E2913" s="4" t="s">
        <v>57</v>
      </c>
      <c r="F2913" s="4">
        <v>108069273800</v>
      </c>
      <c r="G2913" s="4" t="s">
        <v>32</v>
      </c>
      <c r="H2913" s="173">
        <v>46101</v>
      </c>
      <c r="I2913" s="4" t="s">
        <v>28</v>
      </c>
      <c r="J2913" s="4" t="s">
        <v>29</v>
      </c>
      <c r="K2913" s="4" t="s">
        <v>47</v>
      </c>
      <c r="L2913" s="4"/>
      <c r="M2913" s="23">
        <v>20260313</v>
      </c>
      <c r="N2913" s="4">
        <v>73805911964</v>
      </c>
      <c r="O2913" s="3"/>
      <c r="P2913" s="3"/>
      <c r="Q2913" s="3"/>
      <c r="R2913" s="4">
        <v>1</v>
      </c>
      <c r="S2913" s="4"/>
      <c r="T2913" s="4" t="s">
        <v>9035</v>
      </c>
      <c r="U2913" s="3"/>
      <c r="V2913" s="3"/>
      <c r="W2913" s="8"/>
      <c r="X2913" s="4" t="s">
        <v>116</v>
      </c>
      <c r="Y2913" s="27"/>
      <c r="Z2913" s="165"/>
      <c r="AA2913" s="165"/>
    </row>
    <row r="2914" spans="1:27" ht="16.5" hidden="1">
      <c r="A2914" s="2">
        <f t="shared" si="0"/>
        <v>2911</v>
      </c>
      <c r="B2914" s="3" t="str">
        <f>VLOOKUP(D2914,DSKH!$A:$B,2,0)</f>
        <v>A-472</v>
      </c>
      <c r="C2914" s="4" t="s">
        <v>130</v>
      </c>
      <c r="D2914" s="4" t="s">
        <v>140</v>
      </c>
      <c r="E2914" s="4" t="s">
        <v>29</v>
      </c>
      <c r="F2914" s="4">
        <v>308348163600</v>
      </c>
      <c r="G2914" s="4" t="s">
        <v>41</v>
      </c>
      <c r="H2914" s="173">
        <v>46101</v>
      </c>
      <c r="I2914" s="4" t="s">
        <v>28</v>
      </c>
      <c r="J2914" s="4" t="s">
        <v>29</v>
      </c>
      <c r="K2914" s="4" t="s">
        <v>106</v>
      </c>
      <c r="L2914" s="4"/>
      <c r="M2914" s="23" t="s">
        <v>9036</v>
      </c>
      <c r="N2914" s="3"/>
      <c r="O2914" s="4">
        <v>91550457</v>
      </c>
      <c r="P2914" s="3"/>
      <c r="Q2914" s="4">
        <v>1</v>
      </c>
      <c r="R2914" s="3"/>
      <c r="S2914" s="4"/>
      <c r="T2914" s="4" t="s">
        <v>9037</v>
      </c>
      <c r="U2914" s="4" t="s">
        <v>9038</v>
      </c>
      <c r="V2914" s="4">
        <v>202611229159</v>
      </c>
      <c r="W2914" s="6">
        <v>500000</v>
      </c>
      <c r="X2914" s="4" t="s">
        <v>9039</v>
      </c>
      <c r="Y2914" s="27"/>
      <c r="Z2914" s="165"/>
      <c r="AA2914" s="165"/>
    </row>
    <row r="2915" spans="1:27" ht="16.5" hidden="1">
      <c r="A2915" s="2">
        <f t="shared" si="0"/>
        <v>2912</v>
      </c>
      <c r="B2915" s="3" t="str">
        <f>VLOOKUP(D2915,DSKH!$A:$B,2,0)</f>
        <v>A-590</v>
      </c>
      <c r="C2915" s="4" t="s">
        <v>130</v>
      </c>
      <c r="D2915" s="4" t="s">
        <v>135</v>
      </c>
      <c r="E2915" s="4" t="s">
        <v>57</v>
      </c>
      <c r="F2915" s="4">
        <v>108069942260</v>
      </c>
      <c r="G2915" s="4" t="s">
        <v>27</v>
      </c>
      <c r="H2915" s="173">
        <v>46101</v>
      </c>
      <c r="I2915" s="4" t="s">
        <v>28</v>
      </c>
      <c r="J2915" s="4" t="s">
        <v>29</v>
      </c>
      <c r="K2915" s="4" t="s">
        <v>30</v>
      </c>
      <c r="L2915" s="4"/>
      <c r="M2915" s="23" t="s">
        <v>9040</v>
      </c>
      <c r="N2915" s="4" t="s">
        <v>9041</v>
      </c>
      <c r="O2915" s="4"/>
      <c r="P2915" s="3"/>
      <c r="Q2915" s="4">
        <v>2</v>
      </c>
      <c r="R2915" s="4"/>
      <c r="S2915" s="3"/>
      <c r="T2915" s="4" t="s">
        <v>9042</v>
      </c>
      <c r="U2915" s="4" t="s">
        <v>9043</v>
      </c>
      <c r="V2915" s="4">
        <v>202611215664</v>
      </c>
      <c r="W2915" s="6">
        <v>1000000</v>
      </c>
      <c r="X2915" s="4" t="s">
        <v>115</v>
      </c>
      <c r="Y2915" s="27"/>
      <c r="Z2915" s="165"/>
      <c r="AA2915" s="165"/>
    </row>
    <row r="2916" spans="1:27" ht="16.5" hidden="1">
      <c r="A2916" s="2">
        <f t="shared" si="0"/>
        <v>2913</v>
      </c>
      <c r="B2916" s="3" t="str">
        <f>VLOOKUP(D2916,DSKH!$A:$B,2,0)</f>
        <v>A-590</v>
      </c>
      <c r="C2916" s="4" t="s">
        <v>130</v>
      </c>
      <c r="D2916" s="4" t="s">
        <v>135</v>
      </c>
      <c r="E2916" s="4" t="s">
        <v>57</v>
      </c>
      <c r="F2916" s="4">
        <v>108071850350</v>
      </c>
      <c r="G2916" s="4" t="s">
        <v>34</v>
      </c>
      <c r="H2916" s="173">
        <v>46101</v>
      </c>
      <c r="I2916" s="4" t="s">
        <v>28</v>
      </c>
      <c r="J2916" s="4" t="s">
        <v>29</v>
      </c>
      <c r="K2916" s="4" t="s">
        <v>30</v>
      </c>
      <c r="L2916" s="4"/>
      <c r="M2916" s="23">
        <v>40</v>
      </c>
      <c r="N2916" s="3"/>
      <c r="O2916" s="3"/>
      <c r="P2916" s="3"/>
      <c r="Q2916" s="3"/>
      <c r="R2916" s="4"/>
      <c r="S2916" s="4">
        <v>1</v>
      </c>
      <c r="T2916" s="4" t="s">
        <v>9044</v>
      </c>
      <c r="U2916" s="3"/>
      <c r="V2916" s="3"/>
      <c r="W2916" s="8"/>
      <c r="X2916" s="4"/>
      <c r="Y2916" s="27"/>
      <c r="Z2916" s="165"/>
      <c r="AA2916" s="165"/>
    </row>
    <row r="2917" spans="1:27" ht="16.5" hidden="1">
      <c r="A2917" s="2">
        <f t="shared" si="0"/>
        <v>2914</v>
      </c>
      <c r="B2917" s="3" t="str">
        <f>VLOOKUP(D2917,DSKH!$A:$B,2,0)</f>
        <v>A-590</v>
      </c>
      <c r="C2917" s="4" t="s">
        <v>130</v>
      </c>
      <c r="D2917" s="4" t="s">
        <v>135</v>
      </c>
      <c r="E2917" s="4" t="s">
        <v>57</v>
      </c>
      <c r="F2917" s="4">
        <v>108071942160</v>
      </c>
      <c r="G2917" s="4" t="s">
        <v>34</v>
      </c>
      <c r="H2917" s="173">
        <v>46101</v>
      </c>
      <c r="I2917" s="4" t="s">
        <v>28</v>
      </c>
      <c r="J2917" s="4" t="s">
        <v>29</v>
      </c>
      <c r="K2917" s="4" t="s">
        <v>30</v>
      </c>
      <c r="L2917" s="4"/>
      <c r="M2917" s="23">
        <v>31</v>
      </c>
      <c r="N2917" s="3"/>
      <c r="O2917" s="3"/>
      <c r="P2917" s="3"/>
      <c r="Q2917" s="3"/>
      <c r="R2917" s="3"/>
      <c r="S2917" s="4">
        <v>1</v>
      </c>
      <c r="T2917" s="4" t="s">
        <v>9045</v>
      </c>
      <c r="U2917" s="3"/>
      <c r="V2917" s="3"/>
      <c r="W2917" s="8"/>
      <c r="X2917" s="3"/>
      <c r="Y2917" s="27"/>
      <c r="Z2917" s="165"/>
      <c r="AA2917" s="165"/>
    </row>
    <row r="2918" spans="1:27" ht="16.5" hidden="1">
      <c r="A2918" s="2">
        <f t="shared" si="0"/>
        <v>2915</v>
      </c>
      <c r="B2918" s="3" t="str">
        <f>VLOOKUP(D2918,DSKH!$A:$B,2,0)</f>
        <v>A-590</v>
      </c>
      <c r="C2918" s="4" t="s">
        <v>130</v>
      </c>
      <c r="D2918" s="4" t="s">
        <v>135</v>
      </c>
      <c r="E2918" s="4" t="s">
        <v>29</v>
      </c>
      <c r="F2918" s="4">
        <v>308345204660</v>
      </c>
      <c r="G2918" s="4" t="s">
        <v>53</v>
      </c>
      <c r="H2918" s="173">
        <v>46101</v>
      </c>
      <c r="I2918" s="4" t="s">
        <v>28</v>
      </c>
      <c r="J2918" s="4" t="s">
        <v>29</v>
      </c>
      <c r="K2918" s="4" t="s">
        <v>30</v>
      </c>
      <c r="L2918" s="4"/>
      <c r="M2918" s="23" t="s">
        <v>9046</v>
      </c>
      <c r="N2918" s="4"/>
      <c r="O2918" s="4" t="s">
        <v>9047</v>
      </c>
      <c r="P2918" s="3"/>
      <c r="Q2918" s="4">
        <v>3</v>
      </c>
      <c r="R2918" s="3"/>
      <c r="S2918" s="3"/>
      <c r="T2918" s="4" t="s">
        <v>9048</v>
      </c>
      <c r="U2918" s="4" t="s">
        <v>9049</v>
      </c>
      <c r="V2918" s="4"/>
      <c r="W2918" s="6"/>
      <c r="X2918" s="4" t="s">
        <v>123</v>
      </c>
      <c r="Y2918" s="27"/>
      <c r="Z2918" s="165"/>
      <c r="AA2918" s="165"/>
    </row>
    <row r="2919" spans="1:27" ht="16.5" hidden="1">
      <c r="A2919" s="2">
        <f t="shared" si="0"/>
        <v>2916</v>
      </c>
      <c r="B2919" s="3" t="str">
        <f>VLOOKUP(D2919,DSKH!$A:$B,2,0)</f>
        <v>A-590</v>
      </c>
      <c r="C2919" s="4" t="s">
        <v>130</v>
      </c>
      <c r="D2919" s="4" t="s">
        <v>135</v>
      </c>
      <c r="E2919" s="4" t="s">
        <v>57</v>
      </c>
      <c r="F2919" s="4">
        <v>108072072400</v>
      </c>
      <c r="G2919" s="4" t="s">
        <v>34</v>
      </c>
      <c r="H2919" s="173">
        <v>46101</v>
      </c>
      <c r="I2919" s="4" t="s">
        <v>28</v>
      </c>
      <c r="J2919" s="4" t="s">
        <v>29</v>
      </c>
      <c r="K2919" s="4" t="s">
        <v>30</v>
      </c>
      <c r="L2919" s="4"/>
      <c r="M2919" s="23">
        <v>710</v>
      </c>
      <c r="N2919" s="4"/>
      <c r="O2919" s="3"/>
      <c r="P2919" s="3"/>
      <c r="Q2919" s="4"/>
      <c r="R2919" s="3"/>
      <c r="S2919" s="4">
        <v>1</v>
      </c>
      <c r="T2919" s="4" t="s">
        <v>9050</v>
      </c>
      <c r="U2919" s="4"/>
      <c r="V2919" s="4"/>
      <c r="W2919" s="6"/>
      <c r="X2919" s="4"/>
      <c r="Y2919" s="23"/>
      <c r="Z2919" s="165"/>
      <c r="AA2919" s="165"/>
    </row>
    <row r="2920" spans="1:27" ht="16.5" hidden="1">
      <c r="A2920" s="2">
        <f t="shared" si="0"/>
        <v>2917</v>
      </c>
      <c r="B2920" s="3" t="str">
        <f>VLOOKUP(D2920,DSKH!$A:$B,2,0)</f>
        <v>A-590</v>
      </c>
      <c r="C2920" s="4" t="s">
        <v>130</v>
      </c>
      <c r="D2920" s="4" t="s">
        <v>135</v>
      </c>
      <c r="E2920" s="4" t="s">
        <v>57</v>
      </c>
      <c r="F2920" s="4">
        <v>108072244600</v>
      </c>
      <c r="G2920" s="4" t="s">
        <v>34</v>
      </c>
      <c r="H2920" s="173">
        <v>46101</v>
      </c>
      <c r="I2920" s="4" t="s">
        <v>28</v>
      </c>
      <c r="J2920" s="4" t="s">
        <v>29</v>
      </c>
      <c r="K2920" s="4" t="s">
        <v>30</v>
      </c>
      <c r="L2920" s="3"/>
      <c r="M2920" s="23">
        <v>38</v>
      </c>
      <c r="N2920" s="3"/>
      <c r="O2920" s="3"/>
      <c r="P2920" s="3"/>
      <c r="Q2920" s="3"/>
      <c r="R2920" s="3"/>
      <c r="S2920" s="4">
        <v>1</v>
      </c>
      <c r="T2920" s="4" t="s">
        <v>9051</v>
      </c>
      <c r="U2920" s="3"/>
      <c r="V2920" s="3"/>
      <c r="W2920" s="8"/>
      <c r="X2920" s="3"/>
      <c r="Y2920" s="27"/>
      <c r="Z2920" s="165"/>
      <c r="AA2920" s="165"/>
    </row>
    <row r="2921" spans="1:27" ht="16.5" hidden="1">
      <c r="A2921" s="2">
        <f t="shared" si="0"/>
        <v>2918</v>
      </c>
      <c r="B2921" s="3" t="str">
        <f>VLOOKUP(D2921,DSKH!$A:$B,2,0)</f>
        <v>A-590</v>
      </c>
      <c r="C2921" s="4" t="s">
        <v>130</v>
      </c>
      <c r="D2921" s="4" t="s">
        <v>135</v>
      </c>
      <c r="E2921" s="4" t="s">
        <v>57</v>
      </c>
      <c r="F2921" s="4">
        <v>108072339430</v>
      </c>
      <c r="G2921" s="4" t="s">
        <v>34</v>
      </c>
      <c r="H2921" s="173">
        <v>46102</v>
      </c>
      <c r="I2921" s="4" t="s">
        <v>28</v>
      </c>
      <c r="J2921" s="4" t="s">
        <v>29</v>
      </c>
      <c r="K2921" s="4" t="s">
        <v>30</v>
      </c>
      <c r="L2921" s="4"/>
      <c r="M2921" s="23">
        <v>216</v>
      </c>
      <c r="N2921" s="4"/>
      <c r="O2921" s="3"/>
      <c r="P2921" s="3"/>
      <c r="Q2921" s="4"/>
      <c r="R2921" s="3"/>
      <c r="S2921" s="4">
        <v>1</v>
      </c>
      <c r="T2921" s="4" t="s">
        <v>9052</v>
      </c>
      <c r="U2921" s="4"/>
      <c r="V2921" s="4"/>
      <c r="W2921" s="6"/>
      <c r="X2921" s="4"/>
      <c r="Y2921" s="27"/>
      <c r="Z2921" s="165"/>
      <c r="AA2921" s="165"/>
    </row>
    <row r="2922" spans="1:27" ht="16.5" hidden="1">
      <c r="A2922" s="2">
        <f t="shared" si="0"/>
        <v>2919</v>
      </c>
      <c r="B2922" s="3" t="str">
        <f>VLOOKUP(D2922,DSKH!$A:$B,2,0)</f>
        <v>A-590</v>
      </c>
      <c r="C2922" s="4" t="s">
        <v>130</v>
      </c>
      <c r="D2922" s="4" t="s">
        <v>135</v>
      </c>
      <c r="E2922" s="4" t="s">
        <v>57</v>
      </c>
      <c r="F2922" s="4">
        <v>108072731540</v>
      </c>
      <c r="G2922" s="4" t="s">
        <v>34</v>
      </c>
      <c r="H2922" s="173">
        <v>46102</v>
      </c>
      <c r="I2922" s="4" t="s">
        <v>28</v>
      </c>
      <c r="J2922" s="4" t="s">
        <v>29</v>
      </c>
      <c r="K2922" s="4" t="s">
        <v>30</v>
      </c>
      <c r="L2922" s="4"/>
      <c r="M2922" s="23">
        <v>217</v>
      </c>
      <c r="N2922" s="3"/>
      <c r="O2922" s="3"/>
      <c r="P2922" s="3"/>
      <c r="Q2922" s="3"/>
      <c r="R2922" s="4"/>
      <c r="S2922" s="4">
        <v>1</v>
      </c>
      <c r="T2922" s="4" t="s">
        <v>9053</v>
      </c>
      <c r="U2922" s="3"/>
      <c r="V2922" s="3"/>
      <c r="W2922" s="8"/>
      <c r="X2922" s="4"/>
      <c r="Y2922" s="27"/>
      <c r="Z2922" s="165"/>
      <c r="AA2922" s="165"/>
    </row>
    <row r="2923" spans="1:27" ht="16.5" hidden="1">
      <c r="A2923" s="2">
        <f t="shared" si="0"/>
        <v>2920</v>
      </c>
      <c r="B2923" s="3" t="str">
        <f>VLOOKUP(D2923,DSKH!$A:$B,2,0)</f>
        <v>A-590</v>
      </c>
      <c r="C2923" s="4" t="s">
        <v>130</v>
      </c>
      <c r="D2923" s="4" t="s">
        <v>135</v>
      </c>
      <c r="E2923" s="4" t="s">
        <v>57</v>
      </c>
      <c r="F2923" s="4">
        <v>108073600830</v>
      </c>
      <c r="G2923" s="4" t="s">
        <v>34</v>
      </c>
      <c r="H2923" s="173">
        <v>46102</v>
      </c>
      <c r="I2923" s="4" t="s">
        <v>28</v>
      </c>
      <c r="J2923" s="4" t="s">
        <v>29</v>
      </c>
      <c r="K2923" s="4" t="s">
        <v>30</v>
      </c>
      <c r="L2923" s="4"/>
      <c r="M2923" s="23">
        <v>32</v>
      </c>
      <c r="N2923" s="3"/>
      <c r="O2923" s="3"/>
      <c r="P2923" s="3"/>
      <c r="Q2923" s="3"/>
      <c r="R2923" s="4"/>
      <c r="S2923" s="4">
        <v>1</v>
      </c>
      <c r="T2923" s="4" t="s">
        <v>9054</v>
      </c>
      <c r="U2923" s="3"/>
      <c r="V2923" s="3"/>
      <c r="W2923" s="8"/>
      <c r="X2923" s="4"/>
      <c r="Y2923" s="27"/>
      <c r="Z2923" s="165"/>
      <c r="AA2923" s="165"/>
    </row>
    <row r="2924" spans="1:27" ht="16.5" hidden="1">
      <c r="A2924" s="2">
        <f t="shared" si="0"/>
        <v>2921</v>
      </c>
      <c r="B2924" s="3" t="str">
        <f>VLOOKUP(D2924,DSKH!$A:$B,2,0)</f>
        <v>A-590</v>
      </c>
      <c r="C2924" s="4" t="s">
        <v>130</v>
      </c>
      <c r="D2924" s="4" t="s">
        <v>135</v>
      </c>
      <c r="E2924" s="4" t="s">
        <v>57</v>
      </c>
      <c r="F2924" s="4">
        <v>108073686930</v>
      </c>
      <c r="G2924" s="4" t="s">
        <v>34</v>
      </c>
      <c r="H2924" s="173">
        <v>46102</v>
      </c>
      <c r="I2924" s="4" t="s">
        <v>28</v>
      </c>
      <c r="J2924" s="4" t="s">
        <v>29</v>
      </c>
      <c r="K2924" s="4" t="s">
        <v>30</v>
      </c>
      <c r="L2924" s="4"/>
      <c r="M2924" s="23">
        <v>33</v>
      </c>
      <c r="N2924" s="4"/>
      <c r="O2924" s="3"/>
      <c r="P2924" s="3"/>
      <c r="Q2924" s="4"/>
      <c r="R2924" s="3"/>
      <c r="S2924" s="4">
        <v>1</v>
      </c>
      <c r="T2924" s="4" t="s">
        <v>9055</v>
      </c>
      <c r="U2924" s="4"/>
      <c r="V2924" s="3"/>
      <c r="W2924" s="8"/>
      <c r="X2924" s="4"/>
      <c r="Y2924" s="23"/>
      <c r="Z2924" s="165"/>
      <c r="AA2924" s="165"/>
    </row>
    <row r="2925" spans="1:27" ht="16.5" hidden="1">
      <c r="A2925" s="2">
        <f t="shared" si="0"/>
        <v>2922</v>
      </c>
      <c r="B2925" s="3" t="str">
        <f>VLOOKUP(D2925,DSKH!$A:$B,2,0)</f>
        <v>A-590</v>
      </c>
      <c r="C2925" s="4" t="s">
        <v>130</v>
      </c>
      <c r="D2925" s="4" t="s">
        <v>135</v>
      </c>
      <c r="E2925" s="4" t="s">
        <v>57</v>
      </c>
      <c r="F2925" s="4">
        <v>108073750150</v>
      </c>
      <c r="G2925" s="4" t="s">
        <v>34</v>
      </c>
      <c r="H2925" s="173">
        <v>46102</v>
      </c>
      <c r="I2925" s="4" t="s">
        <v>28</v>
      </c>
      <c r="J2925" s="4" t="s">
        <v>29</v>
      </c>
      <c r="K2925" s="4" t="s">
        <v>30</v>
      </c>
      <c r="L2925" s="3"/>
      <c r="M2925" s="23">
        <v>772</v>
      </c>
      <c r="N2925" s="3"/>
      <c r="O2925" s="3"/>
      <c r="P2925" s="3"/>
      <c r="Q2925" s="3"/>
      <c r="R2925" s="3"/>
      <c r="S2925" s="4">
        <v>1</v>
      </c>
      <c r="T2925" s="4" t="s">
        <v>9056</v>
      </c>
      <c r="U2925" s="3"/>
      <c r="V2925" s="3"/>
      <c r="W2925" s="8"/>
      <c r="X2925" s="3"/>
      <c r="Y2925" s="27"/>
      <c r="Z2925" s="165"/>
      <c r="AA2925" s="165"/>
    </row>
    <row r="2926" spans="1:27" ht="16.5" hidden="1">
      <c r="A2926" s="2">
        <f t="shared" si="0"/>
        <v>2923</v>
      </c>
      <c r="B2926" s="3" t="str">
        <f>VLOOKUP(D2926,DSKH!$A:$B,2,0)</f>
        <v>A-590</v>
      </c>
      <c r="C2926" s="4" t="s">
        <v>130</v>
      </c>
      <c r="D2926" s="4" t="s">
        <v>135</v>
      </c>
      <c r="E2926" s="4" t="s">
        <v>57</v>
      </c>
      <c r="F2926" s="4">
        <v>108073779330</v>
      </c>
      <c r="G2926" s="4" t="s">
        <v>34</v>
      </c>
      <c r="H2926" s="173">
        <v>46102</v>
      </c>
      <c r="I2926" s="4" t="s">
        <v>28</v>
      </c>
      <c r="J2926" s="4" t="s">
        <v>29</v>
      </c>
      <c r="K2926" s="4" t="s">
        <v>30</v>
      </c>
      <c r="L2926" s="3"/>
      <c r="M2926" s="23">
        <v>34</v>
      </c>
      <c r="N2926" s="3"/>
      <c r="O2926" s="3"/>
      <c r="P2926" s="3"/>
      <c r="Q2926" s="3"/>
      <c r="R2926" s="3"/>
      <c r="S2926" s="4">
        <v>1</v>
      </c>
      <c r="T2926" s="4" t="s">
        <v>9057</v>
      </c>
      <c r="U2926" s="3"/>
      <c r="V2926" s="3"/>
      <c r="W2926" s="8"/>
      <c r="X2926" s="3"/>
      <c r="Y2926" s="27"/>
      <c r="Z2926" s="165"/>
      <c r="AA2926" s="165"/>
    </row>
    <row r="2927" spans="1:27" ht="16.5" hidden="1">
      <c r="A2927" s="2">
        <f t="shared" si="0"/>
        <v>2924</v>
      </c>
      <c r="B2927" s="3" t="str">
        <f>VLOOKUP(D2927,DSKH!$A:$B,2,0)</f>
        <v>A-590</v>
      </c>
      <c r="C2927" s="4" t="s">
        <v>130</v>
      </c>
      <c r="D2927" s="4" t="s">
        <v>135</v>
      </c>
      <c r="E2927" s="4" t="s">
        <v>57</v>
      </c>
      <c r="F2927" s="4">
        <v>108073811640</v>
      </c>
      <c r="G2927" s="4" t="s">
        <v>34</v>
      </c>
      <c r="H2927" s="173">
        <v>46102</v>
      </c>
      <c r="I2927" s="4" t="s">
        <v>28</v>
      </c>
      <c r="J2927" s="4" t="s">
        <v>36</v>
      </c>
      <c r="K2927" s="4" t="s">
        <v>30</v>
      </c>
      <c r="L2927" s="3"/>
      <c r="M2927" s="23">
        <v>99</v>
      </c>
      <c r="N2927" s="3"/>
      <c r="O2927" s="3"/>
      <c r="P2927" s="3"/>
      <c r="Q2927" s="3"/>
      <c r="R2927" s="3"/>
      <c r="S2927" s="4">
        <v>1</v>
      </c>
      <c r="T2927" s="4" t="s">
        <v>9058</v>
      </c>
      <c r="U2927" s="3"/>
      <c r="V2927" s="3"/>
      <c r="W2927" s="8"/>
      <c r="X2927" s="3"/>
      <c r="Y2927" s="27"/>
      <c r="Z2927" s="165"/>
      <c r="AA2927" s="165"/>
    </row>
    <row r="2928" spans="1:27" ht="16.5" hidden="1">
      <c r="A2928" s="2">
        <f t="shared" si="0"/>
        <v>2925</v>
      </c>
      <c r="B2928" s="3" t="str">
        <f>VLOOKUP(D2928,DSKH!$A:$B,2,0)</f>
        <v>A-590</v>
      </c>
      <c r="C2928" s="4" t="s">
        <v>130</v>
      </c>
      <c r="D2928" s="4" t="s">
        <v>135</v>
      </c>
      <c r="E2928" s="4" t="s">
        <v>57</v>
      </c>
      <c r="F2928" s="4">
        <v>108072899320</v>
      </c>
      <c r="G2928" s="4" t="s">
        <v>27</v>
      </c>
      <c r="H2928" s="173">
        <v>46102</v>
      </c>
      <c r="I2928" s="4" t="s">
        <v>28</v>
      </c>
      <c r="J2928" s="4" t="s">
        <v>29</v>
      </c>
      <c r="K2928" s="4" t="s">
        <v>30</v>
      </c>
      <c r="L2928" s="4"/>
      <c r="M2928" s="23" t="s">
        <v>9059</v>
      </c>
      <c r="N2928" s="4" t="s">
        <v>9060</v>
      </c>
      <c r="O2928" s="3"/>
      <c r="P2928" s="3"/>
      <c r="Q2928" s="4">
        <v>7</v>
      </c>
      <c r="R2928" s="3"/>
      <c r="S2928" s="4"/>
      <c r="T2928" s="4" t="s">
        <v>9061</v>
      </c>
      <c r="U2928" s="4" t="s">
        <v>9062</v>
      </c>
      <c r="V2928" s="4">
        <v>202611224463</v>
      </c>
      <c r="W2928" s="6">
        <v>3500000</v>
      </c>
      <c r="X2928" s="4" t="s">
        <v>67</v>
      </c>
      <c r="Y2928" s="27"/>
      <c r="Z2928" s="165"/>
      <c r="AA2928" s="165"/>
    </row>
    <row r="2929" spans="1:27" ht="16.5" hidden="1">
      <c r="A2929" s="2">
        <f t="shared" si="0"/>
        <v>2926</v>
      </c>
      <c r="B2929" s="3" t="str">
        <f>VLOOKUP(D2929,DSKH!$A:$B,2,0)</f>
        <v>A-590</v>
      </c>
      <c r="C2929" s="4" t="s">
        <v>130</v>
      </c>
      <c r="D2929" s="4" t="s">
        <v>135</v>
      </c>
      <c r="E2929" s="4" t="s">
        <v>57</v>
      </c>
      <c r="F2929" s="4">
        <v>108073443550</v>
      </c>
      <c r="G2929" s="4" t="s">
        <v>27</v>
      </c>
      <c r="H2929" s="173">
        <v>46102</v>
      </c>
      <c r="I2929" s="4" t="s">
        <v>28</v>
      </c>
      <c r="J2929" s="4" t="s">
        <v>29</v>
      </c>
      <c r="K2929" s="4" t="s">
        <v>30</v>
      </c>
      <c r="L2929" s="4"/>
      <c r="M2929" s="23" t="s">
        <v>9063</v>
      </c>
      <c r="N2929" s="4" t="s">
        <v>9064</v>
      </c>
      <c r="O2929" s="3"/>
      <c r="P2929" s="3"/>
      <c r="Q2929" s="4">
        <v>7</v>
      </c>
      <c r="R2929" s="3"/>
      <c r="S2929" s="4"/>
      <c r="T2929" s="4" t="s">
        <v>9065</v>
      </c>
      <c r="U2929" s="4" t="s">
        <v>9066</v>
      </c>
      <c r="V2929" s="4">
        <v>202611224727</v>
      </c>
      <c r="W2929" s="6">
        <v>3500000</v>
      </c>
      <c r="X2929" s="4" t="s">
        <v>67</v>
      </c>
      <c r="Y2929" s="27"/>
      <c r="Z2929" s="165"/>
      <c r="AA2929" s="165"/>
    </row>
    <row r="2930" spans="1:27" ht="16.5" hidden="1">
      <c r="A2930" s="2">
        <f t="shared" si="0"/>
        <v>2927</v>
      </c>
      <c r="B2930" s="3" t="str">
        <f>VLOOKUP(D2930,DSKH!$A:$B,2,0)</f>
        <v>A-590</v>
      </c>
      <c r="C2930" s="4" t="s">
        <v>130</v>
      </c>
      <c r="D2930" s="4" t="s">
        <v>135</v>
      </c>
      <c r="E2930" s="4" t="s">
        <v>57</v>
      </c>
      <c r="F2930" s="4">
        <v>108071723910</v>
      </c>
      <c r="G2930" s="4" t="s">
        <v>34</v>
      </c>
      <c r="H2930" s="173">
        <v>46101</v>
      </c>
      <c r="I2930" s="4" t="s">
        <v>28</v>
      </c>
      <c r="J2930" s="4" t="s">
        <v>29</v>
      </c>
      <c r="K2930" s="4" t="s">
        <v>30</v>
      </c>
      <c r="L2930" s="4"/>
      <c r="M2930" s="23">
        <v>714</v>
      </c>
      <c r="N2930" s="3"/>
      <c r="O2930" s="3"/>
      <c r="P2930" s="3"/>
      <c r="Q2930" s="3"/>
      <c r="R2930" s="3"/>
      <c r="S2930" s="4">
        <v>1</v>
      </c>
      <c r="T2930" s="4" t="s">
        <v>9067</v>
      </c>
      <c r="U2930" s="3"/>
      <c r="V2930" s="3"/>
      <c r="W2930" s="8"/>
      <c r="X2930" s="3"/>
      <c r="Y2930" s="27"/>
      <c r="Z2930" s="165"/>
      <c r="AA2930" s="165"/>
    </row>
    <row r="2931" spans="1:27" ht="16.5" hidden="1">
      <c r="A2931" s="2">
        <f t="shared" si="0"/>
        <v>2928</v>
      </c>
      <c r="B2931" s="3" t="str">
        <f>VLOOKUP(D2931,DSKH!$A:$B,2,0)</f>
        <v>A-590</v>
      </c>
      <c r="C2931" s="4" t="s">
        <v>130</v>
      </c>
      <c r="D2931" s="4" t="s">
        <v>135</v>
      </c>
      <c r="E2931" s="4" t="s">
        <v>57</v>
      </c>
      <c r="F2931" s="4">
        <v>108073513700</v>
      </c>
      <c r="G2931" s="4" t="s">
        <v>27</v>
      </c>
      <c r="H2931" s="173">
        <v>46102</v>
      </c>
      <c r="I2931" s="4" t="s">
        <v>28</v>
      </c>
      <c r="J2931" s="4" t="s">
        <v>29</v>
      </c>
      <c r="K2931" s="4" t="s">
        <v>30</v>
      </c>
      <c r="L2931" s="4"/>
      <c r="M2931" s="23" t="s">
        <v>9068</v>
      </c>
      <c r="N2931" s="4" t="s">
        <v>9069</v>
      </c>
      <c r="O2931" s="3"/>
      <c r="P2931" s="3"/>
      <c r="Q2931" s="4">
        <v>4</v>
      </c>
      <c r="R2931" s="3"/>
      <c r="S2931" s="4"/>
      <c r="T2931" s="4" t="s">
        <v>9070</v>
      </c>
      <c r="U2931" s="4" t="s">
        <v>9071</v>
      </c>
      <c r="V2931" s="4">
        <v>202611225124</v>
      </c>
      <c r="W2931" s="6">
        <v>2000000</v>
      </c>
      <c r="X2931" s="4" t="s">
        <v>115</v>
      </c>
      <c r="Y2931" s="27"/>
      <c r="Z2931" s="165"/>
      <c r="AA2931" s="165"/>
    </row>
    <row r="2932" spans="1:27" ht="16.5" hidden="1">
      <c r="A2932" s="2">
        <f t="shared" si="0"/>
        <v>2929</v>
      </c>
      <c r="B2932" s="3" t="str">
        <f>VLOOKUP(D2932,DSKH!$A:$B,2,0)</f>
        <v>A-590</v>
      </c>
      <c r="C2932" s="4" t="s">
        <v>130</v>
      </c>
      <c r="D2932" s="4" t="s">
        <v>135</v>
      </c>
      <c r="E2932" s="4" t="s">
        <v>57</v>
      </c>
      <c r="F2932" s="4">
        <v>108073891110</v>
      </c>
      <c r="G2932" s="4" t="s">
        <v>32</v>
      </c>
      <c r="H2932" s="173">
        <v>46102</v>
      </c>
      <c r="I2932" s="4" t="s">
        <v>28</v>
      </c>
      <c r="J2932" s="4" t="s">
        <v>29</v>
      </c>
      <c r="K2932" s="4" t="s">
        <v>30</v>
      </c>
      <c r="L2932" s="4"/>
      <c r="M2932" s="23">
        <v>73</v>
      </c>
      <c r="N2932" s="3"/>
      <c r="O2932" s="3"/>
      <c r="P2932" s="3"/>
      <c r="Q2932" s="3"/>
      <c r="R2932" s="3"/>
      <c r="S2932" s="4">
        <v>1</v>
      </c>
      <c r="T2932" s="4" t="s">
        <v>9072</v>
      </c>
      <c r="U2932" s="3"/>
      <c r="V2932" s="3"/>
      <c r="W2932" s="8"/>
      <c r="X2932" s="3"/>
      <c r="Y2932" s="27"/>
      <c r="Z2932" s="165"/>
      <c r="AA2932" s="165"/>
    </row>
    <row r="2933" spans="1:27" ht="16.5" hidden="1">
      <c r="A2933" s="2">
        <f t="shared" si="0"/>
        <v>2930</v>
      </c>
      <c r="B2933" s="3" t="str">
        <f>VLOOKUP(D2933,DSKH!$A:$B,2,0)</f>
        <v>A-211</v>
      </c>
      <c r="C2933" s="4" t="s">
        <v>130</v>
      </c>
      <c r="D2933" s="4" t="s">
        <v>132</v>
      </c>
      <c r="E2933" s="4" t="s">
        <v>29</v>
      </c>
      <c r="F2933" s="4">
        <v>308345944120</v>
      </c>
      <c r="G2933" s="4" t="s">
        <v>53</v>
      </c>
      <c r="H2933" s="173">
        <v>46101</v>
      </c>
      <c r="I2933" s="4" t="s">
        <v>28</v>
      </c>
      <c r="J2933" s="4" t="s">
        <v>29</v>
      </c>
      <c r="K2933" s="4" t="s">
        <v>30</v>
      </c>
      <c r="L2933" s="4"/>
      <c r="M2933" s="23" t="s">
        <v>9073</v>
      </c>
      <c r="N2933" s="3"/>
      <c r="O2933" s="4" t="s">
        <v>9074</v>
      </c>
      <c r="P2933" s="3"/>
      <c r="Q2933" s="4"/>
      <c r="R2933" s="4">
        <v>1</v>
      </c>
      <c r="S2933" s="3"/>
      <c r="T2933" s="4" t="s">
        <v>6584</v>
      </c>
      <c r="U2933" s="4"/>
      <c r="V2933" s="4"/>
      <c r="W2933" s="6"/>
      <c r="X2933" s="4" t="s">
        <v>133</v>
      </c>
      <c r="Y2933" s="27"/>
      <c r="Z2933" s="165"/>
      <c r="AA2933" s="165"/>
    </row>
    <row r="2934" spans="1:27" ht="16.5" hidden="1">
      <c r="A2934" s="2">
        <f t="shared" si="0"/>
        <v>2931</v>
      </c>
      <c r="B2934" s="3" t="str">
        <f>VLOOKUP(D2934,DSKH!$A:$B,2,0)</f>
        <v>A-211</v>
      </c>
      <c r="C2934" s="4" t="s">
        <v>130</v>
      </c>
      <c r="D2934" s="4" t="s">
        <v>132</v>
      </c>
      <c r="E2934" s="4" t="s">
        <v>57</v>
      </c>
      <c r="F2934" s="4">
        <v>108072584760</v>
      </c>
      <c r="G2934" s="4" t="s">
        <v>34</v>
      </c>
      <c r="H2934" s="173">
        <v>46102</v>
      </c>
      <c r="I2934" s="4" t="s">
        <v>28</v>
      </c>
      <c r="J2934" s="4" t="s">
        <v>36</v>
      </c>
      <c r="K2934" s="4" t="s">
        <v>30</v>
      </c>
      <c r="L2934" s="4"/>
      <c r="M2934" s="23">
        <v>507</v>
      </c>
      <c r="N2934" s="3"/>
      <c r="O2934" s="4"/>
      <c r="P2934" s="3"/>
      <c r="Q2934" s="4"/>
      <c r="R2934" s="3"/>
      <c r="S2934" s="4">
        <v>1</v>
      </c>
      <c r="T2934" s="4" t="s">
        <v>9075</v>
      </c>
      <c r="U2934" s="4"/>
      <c r="V2934" s="3"/>
      <c r="W2934" s="8"/>
      <c r="X2934" s="4"/>
      <c r="Y2934" s="27"/>
      <c r="Z2934" s="165"/>
      <c r="AA2934" s="165"/>
    </row>
    <row r="2935" spans="1:27" ht="16.5" hidden="1">
      <c r="A2935" s="2">
        <f t="shared" si="0"/>
        <v>2932</v>
      </c>
      <c r="B2935" s="3" t="str">
        <f>VLOOKUP(D2935,DSKH!$A:$B,2,0)</f>
        <v>A-211</v>
      </c>
      <c r="C2935" s="4" t="s">
        <v>130</v>
      </c>
      <c r="D2935" s="4" t="s">
        <v>132</v>
      </c>
      <c r="E2935" s="4" t="s">
        <v>57</v>
      </c>
      <c r="F2935" s="4">
        <v>108072593750</v>
      </c>
      <c r="G2935" s="4" t="s">
        <v>34</v>
      </c>
      <c r="H2935" s="173">
        <v>46102</v>
      </c>
      <c r="I2935" s="4" t="s">
        <v>28</v>
      </c>
      <c r="J2935" s="4" t="s">
        <v>36</v>
      </c>
      <c r="K2935" s="4" t="s">
        <v>30</v>
      </c>
      <c r="L2935" s="4"/>
      <c r="M2935" s="23">
        <v>774</v>
      </c>
      <c r="N2935" s="3"/>
      <c r="O2935" s="4"/>
      <c r="P2935" s="3"/>
      <c r="Q2935" s="4"/>
      <c r="R2935" s="3"/>
      <c r="S2935" s="4">
        <v>1</v>
      </c>
      <c r="T2935" s="4" t="s">
        <v>9076</v>
      </c>
      <c r="U2935" s="4"/>
      <c r="V2935" s="3"/>
      <c r="W2935" s="8"/>
      <c r="X2935" s="4"/>
      <c r="Y2935" s="23"/>
      <c r="Z2935" s="165"/>
      <c r="AA2935" s="165"/>
    </row>
    <row r="2936" spans="1:27" ht="16.5" hidden="1">
      <c r="A2936" s="2">
        <f t="shared" si="0"/>
        <v>2933</v>
      </c>
      <c r="B2936" s="3" t="str">
        <f>VLOOKUP(D2936,DSKH!$A:$B,2,0)</f>
        <v>A-211</v>
      </c>
      <c r="C2936" s="4" t="s">
        <v>130</v>
      </c>
      <c r="D2936" s="4" t="s">
        <v>132</v>
      </c>
      <c r="E2936" s="4" t="s">
        <v>29</v>
      </c>
      <c r="F2936" s="4">
        <v>308347927810</v>
      </c>
      <c r="G2936" s="4" t="s">
        <v>53</v>
      </c>
      <c r="H2936" s="173">
        <v>46101</v>
      </c>
      <c r="I2936" s="4" t="s">
        <v>28</v>
      </c>
      <c r="J2936" s="4" t="s">
        <v>29</v>
      </c>
      <c r="K2936" s="4" t="s">
        <v>30</v>
      </c>
      <c r="L2936" s="3"/>
      <c r="M2936" s="23" t="s">
        <v>9077</v>
      </c>
      <c r="N2936" s="3"/>
      <c r="O2936" s="4" t="s">
        <v>9078</v>
      </c>
      <c r="P2936" s="3"/>
      <c r="Q2936" s="4">
        <v>1</v>
      </c>
      <c r="R2936" s="3"/>
      <c r="S2936" s="3"/>
      <c r="T2936" s="4" t="s">
        <v>9079</v>
      </c>
      <c r="U2936" s="4" t="s">
        <v>9080</v>
      </c>
      <c r="V2936" s="4">
        <v>202611218527</v>
      </c>
      <c r="W2936" s="6">
        <v>500000</v>
      </c>
      <c r="X2936" s="4" t="s">
        <v>115</v>
      </c>
      <c r="Y2936" s="27"/>
      <c r="Z2936" s="165"/>
      <c r="AA2936" s="165"/>
    </row>
    <row r="2937" spans="1:27" ht="16.5" hidden="1">
      <c r="A2937" s="2">
        <f t="shared" si="0"/>
        <v>2934</v>
      </c>
      <c r="B2937" s="3" t="str">
        <f>VLOOKUP(D2937,DSKH!$A:$B,2,0)</f>
        <v>A-211</v>
      </c>
      <c r="C2937" s="4" t="s">
        <v>130</v>
      </c>
      <c r="D2937" s="4" t="s">
        <v>132</v>
      </c>
      <c r="E2937" s="4" t="s">
        <v>57</v>
      </c>
      <c r="F2937" s="4">
        <v>108072616150</v>
      </c>
      <c r="G2937" s="4" t="s">
        <v>34</v>
      </c>
      <c r="H2937" s="173">
        <v>46102</v>
      </c>
      <c r="I2937" s="4" t="s">
        <v>28</v>
      </c>
      <c r="J2937" s="4" t="s">
        <v>29</v>
      </c>
      <c r="K2937" s="4" t="s">
        <v>30</v>
      </c>
      <c r="L2937" s="4"/>
      <c r="M2937" s="23">
        <v>47</v>
      </c>
      <c r="N2937" s="3"/>
      <c r="O2937" s="4"/>
      <c r="P2937" s="3"/>
      <c r="Q2937" s="4"/>
      <c r="R2937" s="3"/>
      <c r="S2937" s="4">
        <v>1</v>
      </c>
      <c r="T2937" s="4" t="s">
        <v>9081</v>
      </c>
      <c r="U2937" s="4"/>
      <c r="V2937" s="3"/>
      <c r="W2937" s="8"/>
      <c r="X2937" s="4"/>
      <c r="Y2937" s="27"/>
      <c r="Z2937" s="165"/>
      <c r="AA2937" s="165"/>
    </row>
    <row r="2938" spans="1:27" ht="16.5" hidden="1">
      <c r="A2938" s="2">
        <f t="shared" si="0"/>
        <v>2935</v>
      </c>
      <c r="B2938" s="3" t="str">
        <f>VLOOKUP(D2938,DSKH!$A:$B,2,0)</f>
        <v>A-211</v>
      </c>
      <c r="C2938" s="4" t="s">
        <v>130</v>
      </c>
      <c r="D2938" s="4" t="s">
        <v>132</v>
      </c>
      <c r="E2938" s="4" t="s">
        <v>57</v>
      </c>
      <c r="F2938" s="4">
        <v>108072644150</v>
      </c>
      <c r="G2938" s="4" t="s">
        <v>34</v>
      </c>
      <c r="H2938" s="173">
        <v>46102</v>
      </c>
      <c r="I2938" s="4" t="s">
        <v>28</v>
      </c>
      <c r="J2938" s="4" t="s">
        <v>29</v>
      </c>
      <c r="K2938" s="4" t="s">
        <v>30</v>
      </c>
      <c r="L2938" s="4"/>
      <c r="M2938" s="23">
        <v>48</v>
      </c>
      <c r="N2938" s="3"/>
      <c r="O2938" s="4"/>
      <c r="P2938" s="3"/>
      <c r="Q2938" s="4"/>
      <c r="R2938" s="3"/>
      <c r="S2938" s="4">
        <v>1</v>
      </c>
      <c r="T2938" s="4" t="s">
        <v>9082</v>
      </c>
      <c r="U2938" s="4"/>
      <c r="V2938" s="3"/>
      <c r="W2938" s="8"/>
      <c r="X2938" s="4"/>
      <c r="Y2938" s="27"/>
      <c r="Z2938" s="165"/>
      <c r="AA2938" s="165"/>
    </row>
    <row r="2939" spans="1:27" ht="16.5" hidden="1">
      <c r="A2939" s="2">
        <f t="shared" si="0"/>
        <v>2936</v>
      </c>
      <c r="B2939" s="3" t="str">
        <f>VLOOKUP(D2939,DSKH!$A:$B,2,0)</f>
        <v>A-211</v>
      </c>
      <c r="C2939" s="4" t="s">
        <v>130</v>
      </c>
      <c r="D2939" s="4" t="s">
        <v>132</v>
      </c>
      <c r="E2939" s="4" t="s">
        <v>57</v>
      </c>
      <c r="F2939" s="4">
        <v>108072659110</v>
      </c>
      <c r="G2939" s="4" t="s">
        <v>34</v>
      </c>
      <c r="H2939" s="173">
        <v>46102</v>
      </c>
      <c r="I2939" s="4" t="s">
        <v>28</v>
      </c>
      <c r="J2939" s="4" t="s">
        <v>29</v>
      </c>
      <c r="K2939" s="4" t="s">
        <v>30</v>
      </c>
      <c r="L2939" s="4"/>
      <c r="M2939" s="23">
        <v>156</v>
      </c>
      <c r="N2939" s="3"/>
      <c r="O2939" s="3"/>
      <c r="P2939" s="3"/>
      <c r="Q2939" s="3"/>
      <c r="R2939" s="3"/>
      <c r="S2939" s="4">
        <v>1</v>
      </c>
      <c r="T2939" s="4" t="s">
        <v>9083</v>
      </c>
      <c r="U2939" s="3"/>
      <c r="V2939" s="3"/>
      <c r="W2939" s="8"/>
      <c r="X2939" s="3"/>
      <c r="Y2939" s="27"/>
      <c r="Z2939" s="165"/>
      <c r="AA2939" s="165"/>
    </row>
    <row r="2940" spans="1:27" ht="16.5" hidden="1">
      <c r="A2940" s="2">
        <f t="shared" si="0"/>
        <v>2937</v>
      </c>
      <c r="B2940" s="3" t="str">
        <f>VLOOKUP(D2940,DSKH!$A:$B,2,0)</f>
        <v>A-211</v>
      </c>
      <c r="C2940" s="4" t="s">
        <v>130</v>
      </c>
      <c r="D2940" s="4" t="s">
        <v>132</v>
      </c>
      <c r="E2940" s="4" t="s">
        <v>29</v>
      </c>
      <c r="F2940" s="4">
        <v>308348219230</v>
      </c>
      <c r="G2940" s="4" t="s">
        <v>53</v>
      </c>
      <c r="H2940" s="173">
        <v>46101</v>
      </c>
      <c r="I2940" s="4" t="s">
        <v>28</v>
      </c>
      <c r="J2940" s="4" t="s">
        <v>29</v>
      </c>
      <c r="K2940" s="4" t="s">
        <v>30</v>
      </c>
      <c r="L2940" s="4"/>
      <c r="M2940" s="23" t="s">
        <v>9084</v>
      </c>
      <c r="N2940" s="3"/>
      <c r="O2940" s="4" t="s">
        <v>9085</v>
      </c>
      <c r="P2940" s="3"/>
      <c r="Q2940" s="3"/>
      <c r="R2940" s="4">
        <v>1</v>
      </c>
      <c r="S2940" s="4"/>
      <c r="T2940" s="4" t="s">
        <v>9086</v>
      </c>
      <c r="U2940" s="3"/>
      <c r="V2940" s="3"/>
      <c r="W2940" s="8"/>
      <c r="X2940" s="4" t="s">
        <v>9087</v>
      </c>
      <c r="Y2940" s="27"/>
      <c r="Z2940" s="165"/>
      <c r="AA2940" s="165"/>
    </row>
    <row r="2941" spans="1:27" ht="16.5" hidden="1">
      <c r="A2941" s="2">
        <f t="shared" si="0"/>
        <v>2938</v>
      </c>
      <c r="B2941" s="3" t="str">
        <f>VLOOKUP(D2941,DSKH!$A:$B,2,0)</f>
        <v>A-211</v>
      </c>
      <c r="C2941" s="4" t="s">
        <v>130</v>
      </c>
      <c r="D2941" s="4" t="s">
        <v>132</v>
      </c>
      <c r="E2941" s="4" t="s">
        <v>29</v>
      </c>
      <c r="F2941" s="4">
        <v>308350362740</v>
      </c>
      <c r="G2941" s="4" t="s">
        <v>53</v>
      </c>
      <c r="H2941" s="173">
        <v>46102</v>
      </c>
      <c r="I2941" s="4" t="s">
        <v>28</v>
      </c>
      <c r="J2941" s="4" t="s">
        <v>29</v>
      </c>
      <c r="K2941" s="4" t="s">
        <v>30</v>
      </c>
      <c r="L2941" s="4"/>
      <c r="M2941" s="23" t="s">
        <v>9088</v>
      </c>
      <c r="N2941" s="3"/>
      <c r="O2941" s="4" t="s">
        <v>9089</v>
      </c>
      <c r="P2941" s="3"/>
      <c r="Q2941" s="4">
        <v>1</v>
      </c>
      <c r="R2941" s="3"/>
      <c r="S2941" s="4"/>
      <c r="T2941" s="4" t="s">
        <v>9090</v>
      </c>
      <c r="U2941" s="4" t="s">
        <v>9091</v>
      </c>
      <c r="V2941" s="3"/>
      <c r="W2941" s="8"/>
      <c r="X2941" s="4" t="s">
        <v>123</v>
      </c>
      <c r="Y2941" s="27"/>
      <c r="Z2941" s="165"/>
      <c r="AA2941" s="165"/>
    </row>
    <row r="2942" spans="1:27" ht="16.5" hidden="1">
      <c r="A2942" s="2">
        <f t="shared" si="0"/>
        <v>2939</v>
      </c>
      <c r="B2942" s="3" t="str">
        <f>VLOOKUP(D2942,DSKH!$A:$B,2,0)</f>
        <v>A-211</v>
      </c>
      <c r="C2942" s="4" t="s">
        <v>130</v>
      </c>
      <c r="D2942" s="4" t="s">
        <v>132</v>
      </c>
      <c r="E2942" s="4" t="s">
        <v>29</v>
      </c>
      <c r="F2942" s="4">
        <v>308350407910</v>
      </c>
      <c r="G2942" s="4" t="s">
        <v>53</v>
      </c>
      <c r="H2942" s="173">
        <v>46102</v>
      </c>
      <c r="I2942" s="4" t="s">
        <v>28</v>
      </c>
      <c r="J2942" s="4" t="s">
        <v>29</v>
      </c>
      <c r="K2942" s="4" t="s">
        <v>30</v>
      </c>
      <c r="L2942" s="4"/>
      <c r="M2942" s="23" t="s">
        <v>9092</v>
      </c>
      <c r="N2942" s="3"/>
      <c r="O2942" s="4" t="s">
        <v>9093</v>
      </c>
      <c r="P2942" s="3"/>
      <c r="Q2942" s="4">
        <v>1</v>
      </c>
      <c r="R2942" s="3"/>
      <c r="S2942" s="4"/>
      <c r="T2942" s="4" t="s">
        <v>9094</v>
      </c>
      <c r="U2942" s="4" t="s">
        <v>9095</v>
      </c>
      <c r="V2942" s="3"/>
      <c r="W2942" s="8"/>
      <c r="X2942" s="4" t="s">
        <v>123</v>
      </c>
      <c r="Y2942" s="27"/>
      <c r="Z2942" s="165"/>
      <c r="AA2942" s="165"/>
    </row>
    <row r="2943" spans="1:27" ht="16.5" hidden="1">
      <c r="A2943" s="2">
        <f t="shared" si="0"/>
        <v>2940</v>
      </c>
      <c r="B2943" s="3" t="str">
        <f>VLOOKUP(D2943,DSKH!$A:$B,2,0)</f>
        <v>A-365</v>
      </c>
      <c r="C2943" s="4" t="s">
        <v>130</v>
      </c>
      <c r="D2943" s="4" t="s">
        <v>141</v>
      </c>
      <c r="E2943" s="4" t="s">
        <v>29</v>
      </c>
      <c r="F2943" s="4">
        <v>308354522030</v>
      </c>
      <c r="G2943" s="4" t="s">
        <v>53</v>
      </c>
      <c r="H2943" s="173">
        <v>46104</v>
      </c>
      <c r="I2943" s="4" t="s">
        <v>28</v>
      </c>
      <c r="J2943" s="4" t="s">
        <v>29</v>
      </c>
      <c r="K2943" s="4" t="s">
        <v>30</v>
      </c>
      <c r="L2943" s="4"/>
      <c r="M2943" s="23">
        <v>16</v>
      </c>
      <c r="N2943" s="3"/>
      <c r="O2943" s="3"/>
      <c r="P2943" s="3"/>
      <c r="Q2943" s="3"/>
      <c r="R2943" s="4"/>
      <c r="S2943" s="4">
        <v>1</v>
      </c>
      <c r="T2943" s="4" t="s">
        <v>9096</v>
      </c>
      <c r="U2943" s="3"/>
      <c r="V2943" s="3"/>
      <c r="W2943" s="8"/>
      <c r="X2943" s="4"/>
      <c r="Y2943" s="27"/>
      <c r="Z2943" s="165"/>
      <c r="AA2943" s="165"/>
    </row>
    <row r="2944" spans="1:27" ht="16.5" hidden="1">
      <c r="A2944" s="2">
        <f t="shared" si="0"/>
        <v>2941</v>
      </c>
      <c r="B2944" s="3" t="str">
        <f>VLOOKUP(D2944,DSKH!$A:$B,2,0)</f>
        <v>A-211</v>
      </c>
      <c r="C2944" s="4" t="s">
        <v>130</v>
      </c>
      <c r="D2944" s="4" t="s">
        <v>132</v>
      </c>
      <c r="E2944" s="4" t="s">
        <v>57</v>
      </c>
      <c r="F2944" s="4">
        <v>108077998930</v>
      </c>
      <c r="G2944" s="4" t="s">
        <v>34</v>
      </c>
      <c r="H2944" s="173">
        <v>46104</v>
      </c>
      <c r="I2944" s="4" t="s">
        <v>28</v>
      </c>
      <c r="J2944" s="4" t="s">
        <v>29</v>
      </c>
      <c r="K2944" s="4" t="s">
        <v>30</v>
      </c>
      <c r="L2944" s="4"/>
      <c r="M2944" s="23">
        <v>163</v>
      </c>
      <c r="N2944" s="4"/>
      <c r="O2944" s="3"/>
      <c r="P2944" s="3"/>
      <c r="Q2944" s="3"/>
      <c r="R2944" s="4"/>
      <c r="S2944" s="4">
        <v>1</v>
      </c>
      <c r="T2944" s="4" t="s">
        <v>9097</v>
      </c>
      <c r="U2944" s="3"/>
      <c r="V2944" s="3"/>
      <c r="W2944" s="8"/>
      <c r="X2944" s="4"/>
      <c r="Y2944" s="27"/>
      <c r="Z2944" s="165"/>
      <c r="AA2944" s="165"/>
    </row>
    <row r="2945" spans="1:27" ht="16.5" hidden="1">
      <c r="A2945" s="2">
        <f t="shared" si="0"/>
        <v>2942</v>
      </c>
      <c r="B2945" s="3" t="str">
        <f>VLOOKUP(D2945,DSKH!$A:$B,2,0)</f>
        <v>A-211</v>
      </c>
      <c r="C2945" s="4" t="s">
        <v>130</v>
      </c>
      <c r="D2945" s="4" t="s">
        <v>132</v>
      </c>
      <c r="E2945" s="4" t="s">
        <v>29</v>
      </c>
      <c r="F2945" s="4">
        <v>308352990060</v>
      </c>
      <c r="G2945" s="4" t="s">
        <v>53</v>
      </c>
      <c r="H2945" s="173">
        <v>46104</v>
      </c>
      <c r="I2945" s="4" t="s">
        <v>28</v>
      </c>
      <c r="J2945" s="4" t="s">
        <v>29</v>
      </c>
      <c r="K2945" s="4" t="s">
        <v>30</v>
      </c>
      <c r="L2945" s="4"/>
      <c r="M2945" s="23" t="s">
        <v>9098</v>
      </c>
      <c r="N2945" s="4"/>
      <c r="O2945" s="4" t="s">
        <v>9099</v>
      </c>
      <c r="P2945" s="3"/>
      <c r="Q2945" s="3"/>
      <c r="R2945" s="4">
        <v>1</v>
      </c>
      <c r="S2945" s="3"/>
      <c r="T2945" s="4" t="s">
        <v>4229</v>
      </c>
      <c r="U2945" s="3"/>
      <c r="V2945" s="3"/>
      <c r="W2945" s="8"/>
      <c r="X2945" s="4" t="s">
        <v>133</v>
      </c>
      <c r="Y2945" s="27"/>
      <c r="Z2945" s="165"/>
      <c r="AA2945" s="165"/>
    </row>
    <row r="2946" spans="1:27" ht="29.25" hidden="1" customHeight="1">
      <c r="A2946" s="2">
        <f t="shared" si="0"/>
        <v>2943</v>
      </c>
      <c r="B2946" s="3" t="str">
        <f>VLOOKUP(D2946,DSKH!$A:$B,2,0)</f>
        <v>A-590</v>
      </c>
      <c r="C2946" s="4" t="s">
        <v>130</v>
      </c>
      <c r="D2946" s="4" t="s">
        <v>135</v>
      </c>
      <c r="E2946" s="4" t="s">
        <v>57</v>
      </c>
      <c r="F2946" s="4">
        <v>108076261050</v>
      </c>
      <c r="G2946" s="4" t="s">
        <v>27</v>
      </c>
      <c r="H2946" s="173">
        <v>46104</v>
      </c>
      <c r="I2946" s="4" t="s">
        <v>28</v>
      </c>
      <c r="J2946" s="4" t="s">
        <v>29</v>
      </c>
      <c r="K2946" s="4" t="s">
        <v>30</v>
      </c>
      <c r="L2946" s="4"/>
      <c r="M2946" s="23" t="s">
        <v>9100</v>
      </c>
      <c r="N2946" s="229" t="s">
        <v>9101</v>
      </c>
      <c r="O2946" s="3"/>
      <c r="P2946" s="4"/>
      <c r="Q2946" s="229">
        <v>3</v>
      </c>
      <c r="R2946" s="3"/>
      <c r="S2946" s="3"/>
      <c r="T2946" s="229" t="s">
        <v>9102</v>
      </c>
      <c r="U2946" s="229" t="s">
        <v>9103</v>
      </c>
      <c r="V2946" s="229">
        <v>202611232918</v>
      </c>
      <c r="W2946" s="231">
        <v>1500000</v>
      </c>
      <c r="X2946" s="229" t="s">
        <v>115</v>
      </c>
      <c r="Y2946" s="232" t="s">
        <v>134</v>
      </c>
      <c r="Z2946" s="165"/>
      <c r="AA2946" s="165"/>
    </row>
    <row r="2947" spans="1:27" ht="16.5" hidden="1">
      <c r="A2947" s="2">
        <f t="shared" si="0"/>
        <v>2944</v>
      </c>
      <c r="B2947" s="3" t="str">
        <f>VLOOKUP(D2947,DSKH!$A:$B,2,0)</f>
        <v>A-590</v>
      </c>
      <c r="C2947" s="4" t="s">
        <v>130</v>
      </c>
      <c r="D2947" s="4" t="s">
        <v>135</v>
      </c>
      <c r="E2947" s="4" t="s">
        <v>57</v>
      </c>
      <c r="F2947" s="4">
        <v>108076360560</v>
      </c>
      <c r="G2947" s="4" t="s">
        <v>27</v>
      </c>
      <c r="H2947" s="173">
        <v>46104</v>
      </c>
      <c r="I2947" s="4" t="s">
        <v>28</v>
      </c>
      <c r="J2947" s="4" t="s">
        <v>36</v>
      </c>
      <c r="K2947" s="4" t="s">
        <v>30</v>
      </c>
      <c r="L2947" s="4"/>
      <c r="M2947" s="23" t="s">
        <v>9104</v>
      </c>
      <c r="N2947" s="223"/>
      <c r="O2947" s="4"/>
      <c r="P2947" s="3"/>
      <c r="Q2947" s="223"/>
      <c r="R2947" s="4"/>
      <c r="S2947" s="3"/>
      <c r="T2947" s="223"/>
      <c r="U2947" s="223"/>
      <c r="V2947" s="223"/>
      <c r="W2947" s="223"/>
      <c r="X2947" s="223"/>
      <c r="Y2947" s="223"/>
      <c r="Z2947" s="165"/>
      <c r="AA2947" s="165"/>
    </row>
    <row r="2948" spans="1:27" ht="16.5" hidden="1">
      <c r="A2948" s="2">
        <f t="shared" si="0"/>
        <v>2945</v>
      </c>
      <c r="B2948" s="3" t="str">
        <f>VLOOKUP(D2948,DSKH!$A:$B,2,0)</f>
        <v>A-590</v>
      </c>
      <c r="C2948" s="4" t="s">
        <v>130</v>
      </c>
      <c r="D2948" s="4" t="s">
        <v>135</v>
      </c>
      <c r="E2948" s="4" t="s">
        <v>29</v>
      </c>
      <c r="F2948" s="4">
        <v>308352212950</v>
      </c>
      <c r="G2948" s="4" t="s">
        <v>53</v>
      </c>
      <c r="H2948" s="173">
        <v>46104</v>
      </c>
      <c r="I2948" s="4" t="s">
        <v>28</v>
      </c>
      <c r="J2948" s="4" t="s">
        <v>29</v>
      </c>
      <c r="K2948" s="4" t="s">
        <v>30</v>
      </c>
      <c r="L2948" s="4"/>
      <c r="M2948" s="23" t="s">
        <v>9105</v>
      </c>
      <c r="N2948" s="3"/>
      <c r="O2948" s="4"/>
      <c r="P2948" s="3"/>
      <c r="Q2948" s="3"/>
      <c r="R2948" s="4">
        <v>1</v>
      </c>
      <c r="S2948" s="3"/>
      <c r="T2948" s="4" t="s">
        <v>9106</v>
      </c>
      <c r="U2948" s="3"/>
      <c r="V2948" s="4"/>
      <c r="W2948" s="6"/>
      <c r="X2948" s="4" t="s">
        <v>119</v>
      </c>
      <c r="Y2948" s="23"/>
      <c r="Z2948" s="165"/>
      <c r="AA2948" s="165"/>
    </row>
    <row r="2949" spans="1:27" ht="16.5" hidden="1">
      <c r="A2949" s="2">
        <f t="shared" si="0"/>
        <v>2946</v>
      </c>
      <c r="B2949" s="3" t="str">
        <f>VLOOKUP(D2949,DSKH!$A:$B,2,0)</f>
        <v>A-590</v>
      </c>
      <c r="C2949" s="4" t="s">
        <v>130</v>
      </c>
      <c r="D2949" s="4" t="s">
        <v>135</v>
      </c>
      <c r="E2949" s="4" t="s">
        <v>29</v>
      </c>
      <c r="F2949" s="4">
        <v>308352780210</v>
      </c>
      <c r="G2949" s="4" t="s">
        <v>53</v>
      </c>
      <c r="H2949" s="173">
        <v>46104</v>
      </c>
      <c r="I2949" s="4" t="s">
        <v>28</v>
      </c>
      <c r="J2949" s="4" t="s">
        <v>29</v>
      </c>
      <c r="K2949" s="4" t="s">
        <v>30</v>
      </c>
      <c r="L2949" s="3"/>
      <c r="M2949" s="23" t="s">
        <v>9107</v>
      </c>
      <c r="N2949" s="3"/>
      <c r="O2949" s="3"/>
      <c r="P2949" s="3"/>
      <c r="Q2949" s="3"/>
      <c r="R2949" s="4">
        <v>1</v>
      </c>
      <c r="S2949" s="3"/>
      <c r="T2949" s="4" t="s">
        <v>9108</v>
      </c>
      <c r="U2949" s="3"/>
      <c r="V2949" s="3"/>
      <c r="W2949" s="8"/>
      <c r="X2949" s="4" t="s">
        <v>119</v>
      </c>
      <c r="Y2949" s="27"/>
      <c r="Z2949" s="165"/>
      <c r="AA2949" s="165"/>
    </row>
    <row r="2950" spans="1:27" ht="16.5" hidden="1">
      <c r="A2950" s="2">
        <f t="shared" si="0"/>
        <v>2947</v>
      </c>
      <c r="B2950" s="3" t="str">
        <f>VLOOKUP(D2950,DSKH!$A:$B,2,0)</f>
        <v>A-590</v>
      </c>
      <c r="C2950" s="4" t="s">
        <v>130</v>
      </c>
      <c r="D2950" s="4" t="s">
        <v>135</v>
      </c>
      <c r="E2950" s="4" t="s">
        <v>29</v>
      </c>
      <c r="F2950" s="4">
        <v>308352881820</v>
      </c>
      <c r="G2950" s="4" t="s">
        <v>53</v>
      </c>
      <c r="H2950" s="173">
        <v>46104</v>
      </c>
      <c r="I2950" s="4" t="s">
        <v>28</v>
      </c>
      <c r="J2950" s="4" t="s">
        <v>29</v>
      </c>
      <c r="K2950" s="4" t="s">
        <v>30</v>
      </c>
      <c r="L2950" s="4"/>
      <c r="M2950" s="23" t="s">
        <v>9109</v>
      </c>
      <c r="N2950" s="3"/>
      <c r="O2950" s="4"/>
      <c r="P2950" s="3"/>
      <c r="Q2950" s="3"/>
      <c r="R2950" s="4">
        <v>1</v>
      </c>
      <c r="S2950" s="3"/>
      <c r="T2950" s="4" t="s">
        <v>9110</v>
      </c>
      <c r="U2950" s="3"/>
      <c r="V2950" s="4"/>
      <c r="W2950" s="6"/>
      <c r="X2950" s="4" t="s">
        <v>119</v>
      </c>
      <c r="Y2950" s="27"/>
      <c r="Z2950" s="165"/>
      <c r="AA2950" s="165"/>
    </row>
    <row r="2951" spans="1:27" ht="16.5" hidden="1">
      <c r="A2951" s="2">
        <f t="shared" si="0"/>
        <v>2948</v>
      </c>
      <c r="B2951" s="3" t="str">
        <f>VLOOKUP(D2951,DSKH!$A:$B,2,0)</f>
        <v>A-590</v>
      </c>
      <c r="C2951" s="4" t="s">
        <v>130</v>
      </c>
      <c r="D2951" s="4" t="s">
        <v>135</v>
      </c>
      <c r="E2951" s="4" t="s">
        <v>29</v>
      </c>
      <c r="F2951" s="4">
        <v>308353150950</v>
      </c>
      <c r="G2951" s="4" t="s">
        <v>53</v>
      </c>
      <c r="H2951" s="173">
        <v>46104</v>
      </c>
      <c r="I2951" s="4" t="s">
        <v>28</v>
      </c>
      <c r="J2951" s="4" t="s">
        <v>29</v>
      </c>
      <c r="K2951" s="4" t="s">
        <v>30</v>
      </c>
      <c r="L2951" s="4"/>
      <c r="M2951" s="23" t="s">
        <v>9111</v>
      </c>
      <c r="N2951" s="3"/>
      <c r="O2951" s="4"/>
      <c r="P2951" s="3"/>
      <c r="Q2951" s="3"/>
      <c r="R2951" s="4">
        <v>1</v>
      </c>
      <c r="S2951" s="3"/>
      <c r="T2951" s="4" t="s">
        <v>9110</v>
      </c>
      <c r="U2951" s="3"/>
      <c r="V2951" s="4"/>
      <c r="W2951" s="6"/>
      <c r="X2951" s="4" t="s">
        <v>119</v>
      </c>
      <c r="Y2951" s="27"/>
      <c r="Z2951" s="165"/>
      <c r="AA2951" s="165"/>
    </row>
    <row r="2952" spans="1:27" ht="16.5" hidden="1">
      <c r="A2952" s="2">
        <f t="shared" si="0"/>
        <v>2949</v>
      </c>
      <c r="B2952" s="3" t="str">
        <f>VLOOKUP(D2952,DSKH!$A:$B,2,0)</f>
        <v>A-590</v>
      </c>
      <c r="C2952" s="4" t="s">
        <v>130</v>
      </c>
      <c r="D2952" s="4" t="s">
        <v>135</v>
      </c>
      <c r="E2952" s="4" t="s">
        <v>57</v>
      </c>
      <c r="F2952" s="4">
        <v>108074812200</v>
      </c>
      <c r="G2952" s="4" t="s">
        <v>27</v>
      </c>
      <c r="H2952" s="173">
        <v>46104</v>
      </c>
      <c r="I2952" s="4" t="s">
        <v>28</v>
      </c>
      <c r="J2952" s="4" t="s">
        <v>29</v>
      </c>
      <c r="K2952" s="4" t="s">
        <v>30</v>
      </c>
      <c r="L2952" s="4"/>
      <c r="M2952" s="23" t="s">
        <v>9112</v>
      </c>
      <c r="N2952" s="4">
        <v>78482443476</v>
      </c>
      <c r="O2952" s="4"/>
      <c r="P2952" s="3"/>
      <c r="Q2952" s="3"/>
      <c r="R2952" s="4">
        <v>1</v>
      </c>
      <c r="S2952" s="3"/>
      <c r="T2952" s="4" t="s">
        <v>8881</v>
      </c>
      <c r="U2952" s="3"/>
      <c r="V2952" s="4"/>
      <c r="W2952" s="6"/>
      <c r="X2952" s="4" t="s">
        <v>116</v>
      </c>
      <c r="Y2952" s="27"/>
      <c r="Z2952" s="165"/>
      <c r="AA2952" s="165"/>
    </row>
    <row r="2953" spans="1:27" ht="16.5" hidden="1">
      <c r="A2953" s="2">
        <f t="shared" si="0"/>
        <v>2950</v>
      </c>
      <c r="B2953" s="3" t="str">
        <f>VLOOKUP(D2953,DSKH!$A:$B,2,0)</f>
        <v>A-590</v>
      </c>
      <c r="C2953" s="4" t="s">
        <v>130</v>
      </c>
      <c r="D2953" s="4" t="s">
        <v>135</v>
      </c>
      <c r="E2953" s="4" t="s">
        <v>29</v>
      </c>
      <c r="F2953" s="4">
        <v>308352667840</v>
      </c>
      <c r="G2953" s="4" t="s">
        <v>53</v>
      </c>
      <c r="H2953" s="173">
        <v>46104</v>
      </c>
      <c r="I2953" s="4" t="s">
        <v>28</v>
      </c>
      <c r="J2953" s="4" t="s">
        <v>29</v>
      </c>
      <c r="K2953" s="4" t="s">
        <v>30</v>
      </c>
      <c r="L2953" s="4"/>
      <c r="M2953" s="23" t="s">
        <v>9113</v>
      </c>
      <c r="N2953" s="3"/>
      <c r="O2953" s="4">
        <v>267468087</v>
      </c>
      <c r="P2953" s="3"/>
      <c r="Q2953" s="4">
        <v>1</v>
      </c>
      <c r="R2953" s="4"/>
      <c r="S2953" s="3"/>
      <c r="T2953" s="4" t="s">
        <v>9114</v>
      </c>
      <c r="U2953" s="4" t="s">
        <v>9115</v>
      </c>
      <c r="V2953" s="4"/>
      <c r="W2953" s="6"/>
      <c r="X2953" s="4" t="s">
        <v>136</v>
      </c>
      <c r="Y2953" s="27"/>
      <c r="Z2953" s="165"/>
      <c r="AA2953" s="165"/>
    </row>
    <row r="2954" spans="1:27" ht="16.5" hidden="1">
      <c r="A2954" s="2">
        <f t="shared" si="0"/>
        <v>2951</v>
      </c>
      <c r="B2954" s="3" t="str">
        <f>VLOOKUP(D2954,DSKH!$A:$B,2,0)</f>
        <v>A-590</v>
      </c>
      <c r="C2954" s="4" t="s">
        <v>130</v>
      </c>
      <c r="D2954" s="4" t="s">
        <v>135</v>
      </c>
      <c r="E2954" s="4" t="s">
        <v>57</v>
      </c>
      <c r="F2954" s="4">
        <v>108078776850</v>
      </c>
      <c r="G2954" s="4" t="s">
        <v>34</v>
      </c>
      <c r="H2954" s="173">
        <v>46104</v>
      </c>
      <c r="I2954" s="4" t="s">
        <v>28</v>
      </c>
      <c r="J2954" s="4" t="s">
        <v>29</v>
      </c>
      <c r="K2954" s="4" t="s">
        <v>30</v>
      </c>
      <c r="L2954" s="4"/>
      <c r="M2954" s="23">
        <v>35</v>
      </c>
      <c r="N2954" s="3"/>
      <c r="O2954" s="4"/>
      <c r="P2954" s="4"/>
      <c r="Q2954" s="3"/>
      <c r="R2954" s="3"/>
      <c r="S2954" s="4">
        <v>1</v>
      </c>
      <c r="T2954" s="4" t="s">
        <v>9057</v>
      </c>
      <c r="U2954" s="4"/>
      <c r="V2954" s="4"/>
      <c r="W2954" s="6"/>
      <c r="X2954" s="4"/>
      <c r="Y2954" s="23"/>
      <c r="Z2954" s="165"/>
      <c r="AA2954" s="165"/>
    </row>
    <row r="2955" spans="1:27" ht="16.5" hidden="1">
      <c r="A2955" s="2">
        <f t="shared" si="0"/>
        <v>2952</v>
      </c>
      <c r="B2955" s="3" t="str">
        <f>VLOOKUP(D2955,DSKH!$A:$B,2,0)</f>
        <v>A-590</v>
      </c>
      <c r="C2955" s="4" t="s">
        <v>130</v>
      </c>
      <c r="D2955" s="4" t="s">
        <v>135</v>
      </c>
      <c r="E2955" s="4" t="s">
        <v>57</v>
      </c>
      <c r="F2955" s="4">
        <v>108078728000</v>
      </c>
      <c r="G2955" s="4" t="s">
        <v>34</v>
      </c>
      <c r="H2955" s="173">
        <v>46104</v>
      </c>
      <c r="I2955" s="4" t="s">
        <v>28</v>
      </c>
      <c r="J2955" s="4" t="s">
        <v>29</v>
      </c>
      <c r="K2955" s="4" t="s">
        <v>30</v>
      </c>
      <c r="L2955" s="3"/>
      <c r="M2955" s="23">
        <v>734</v>
      </c>
      <c r="N2955" s="3"/>
      <c r="O2955" s="3"/>
      <c r="P2955" s="3"/>
      <c r="Q2955" s="3"/>
      <c r="R2955" s="3"/>
      <c r="S2955" s="4">
        <v>1</v>
      </c>
      <c r="T2955" s="4" t="s">
        <v>9116</v>
      </c>
      <c r="U2955" s="3"/>
      <c r="V2955" s="3"/>
      <c r="W2955" s="8"/>
      <c r="X2955" s="3"/>
      <c r="Y2955" s="27"/>
      <c r="Z2955" s="165"/>
      <c r="AA2955" s="165"/>
    </row>
    <row r="2956" spans="1:27" ht="16.5" hidden="1">
      <c r="A2956" s="2">
        <f t="shared" si="0"/>
        <v>2953</v>
      </c>
      <c r="B2956" s="3" t="str">
        <f>VLOOKUP(D2956,DSKH!$A:$B,2,0)</f>
        <v>A-590</v>
      </c>
      <c r="C2956" s="4" t="s">
        <v>130</v>
      </c>
      <c r="D2956" s="4" t="s">
        <v>135</v>
      </c>
      <c r="E2956" s="4" t="s">
        <v>57</v>
      </c>
      <c r="F2956" s="4">
        <v>108078882440</v>
      </c>
      <c r="G2956" s="4" t="s">
        <v>34</v>
      </c>
      <c r="H2956" s="173">
        <v>46104</v>
      </c>
      <c r="I2956" s="4" t="s">
        <v>28</v>
      </c>
      <c r="J2956" s="4" t="s">
        <v>29</v>
      </c>
      <c r="K2956" s="4" t="s">
        <v>30</v>
      </c>
      <c r="L2956" s="3"/>
      <c r="M2956" s="23">
        <v>916</v>
      </c>
      <c r="N2956" s="3"/>
      <c r="O2956" s="3"/>
      <c r="P2956" s="3"/>
      <c r="Q2956" s="3"/>
      <c r="R2956" s="3"/>
      <c r="S2956" s="4">
        <v>1</v>
      </c>
      <c r="T2956" s="4" t="s">
        <v>9117</v>
      </c>
      <c r="U2956" s="3"/>
      <c r="V2956" s="3"/>
      <c r="W2956" s="8"/>
      <c r="X2956" s="3"/>
      <c r="Y2956" s="27"/>
      <c r="Z2956" s="165"/>
      <c r="AA2956" s="165"/>
    </row>
    <row r="2957" spans="1:27" ht="16.5" hidden="1">
      <c r="A2957" s="2">
        <f t="shared" si="0"/>
        <v>2954</v>
      </c>
      <c r="B2957" s="3" t="str">
        <f>VLOOKUP(D2957,DSKH!$A:$B,2,0)</f>
        <v>A-590</v>
      </c>
      <c r="C2957" s="4" t="s">
        <v>130</v>
      </c>
      <c r="D2957" s="4" t="s">
        <v>135</v>
      </c>
      <c r="E2957" s="4" t="s">
        <v>57</v>
      </c>
      <c r="F2957" s="4">
        <v>108078921530</v>
      </c>
      <c r="G2957" s="4" t="s">
        <v>34</v>
      </c>
      <c r="H2957" s="173">
        <v>46104</v>
      </c>
      <c r="I2957" s="4" t="s">
        <v>28</v>
      </c>
      <c r="J2957" s="4" t="s">
        <v>29</v>
      </c>
      <c r="K2957" s="4" t="s">
        <v>30</v>
      </c>
      <c r="L2957" s="4"/>
      <c r="M2957" s="23">
        <v>343</v>
      </c>
      <c r="N2957" s="3"/>
      <c r="O2957" s="4"/>
      <c r="P2957" s="4"/>
      <c r="Q2957" s="3"/>
      <c r="R2957" s="3"/>
      <c r="S2957" s="4">
        <v>1</v>
      </c>
      <c r="T2957" s="4" t="s">
        <v>9118</v>
      </c>
      <c r="U2957" s="4"/>
      <c r="V2957" s="4"/>
      <c r="W2957" s="6"/>
      <c r="X2957" s="4"/>
      <c r="Y2957" s="27"/>
      <c r="Z2957" s="165"/>
      <c r="AA2957" s="165"/>
    </row>
    <row r="2958" spans="1:27" ht="16.5" hidden="1">
      <c r="A2958" s="2">
        <f t="shared" si="0"/>
        <v>2955</v>
      </c>
      <c r="B2958" s="3" t="str">
        <f>VLOOKUP(D2958,DSKH!$A:$B,2,0)</f>
        <v>A-212</v>
      </c>
      <c r="C2958" s="4" t="s">
        <v>25</v>
      </c>
      <c r="D2958" s="4" t="s">
        <v>26</v>
      </c>
      <c r="E2958" s="4" t="s">
        <v>57</v>
      </c>
      <c r="F2958" s="4">
        <v>108073530720</v>
      </c>
      <c r="G2958" s="4" t="s">
        <v>34</v>
      </c>
      <c r="H2958" s="173">
        <v>46102</v>
      </c>
      <c r="I2958" s="4" t="s">
        <v>28</v>
      </c>
      <c r="J2958" s="4" t="s">
        <v>29</v>
      </c>
      <c r="K2958" s="4" t="s">
        <v>30</v>
      </c>
      <c r="L2958" s="4"/>
      <c r="M2958" s="23">
        <v>60</v>
      </c>
      <c r="N2958" s="4"/>
      <c r="O2958" s="3"/>
      <c r="P2958" s="3"/>
      <c r="Q2958" s="3"/>
      <c r="R2958" s="4"/>
      <c r="S2958" s="4">
        <v>1</v>
      </c>
      <c r="T2958" s="4"/>
      <c r="U2958" s="3"/>
      <c r="V2958" s="4"/>
      <c r="W2958" s="6"/>
      <c r="X2958" s="4"/>
      <c r="Y2958" s="27"/>
      <c r="Z2958" s="165"/>
      <c r="AA2958" s="165"/>
    </row>
    <row r="2959" spans="1:27" ht="16.5" hidden="1">
      <c r="A2959" s="2">
        <f t="shared" si="0"/>
        <v>2956</v>
      </c>
      <c r="B2959" s="3" t="str">
        <f>VLOOKUP(D2959,DSKH!$A:$B,2,0)</f>
        <v>A-212</v>
      </c>
      <c r="C2959" s="4" t="s">
        <v>25</v>
      </c>
      <c r="D2959" s="4" t="s">
        <v>26</v>
      </c>
      <c r="E2959" s="4" t="s">
        <v>57</v>
      </c>
      <c r="F2959" s="4">
        <v>108072685120</v>
      </c>
      <c r="G2959" s="4" t="s">
        <v>32</v>
      </c>
      <c r="H2959" s="173">
        <v>46102</v>
      </c>
      <c r="I2959" s="4" t="s">
        <v>28</v>
      </c>
      <c r="J2959" s="4" t="s">
        <v>29</v>
      </c>
      <c r="K2959" s="4" t="s">
        <v>30</v>
      </c>
      <c r="L2959" s="4"/>
      <c r="M2959" s="23">
        <v>322</v>
      </c>
      <c r="N2959" s="4"/>
      <c r="O2959" s="3"/>
      <c r="P2959" s="3"/>
      <c r="Q2959" s="3"/>
      <c r="R2959" s="4"/>
      <c r="S2959" s="4">
        <v>1</v>
      </c>
      <c r="T2959" s="4"/>
      <c r="U2959" s="3"/>
      <c r="V2959" s="3"/>
      <c r="W2959" s="8"/>
      <c r="X2959" s="4"/>
      <c r="Y2959" s="27"/>
      <c r="Z2959" s="165"/>
      <c r="AA2959" s="165"/>
    </row>
    <row r="2960" spans="1:27" ht="16.5" hidden="1">
      <c r="A2960" s="2">
        <f t="shared" si="0"/>
        <v>2957</v>
      </c>
      <c r="B2960" s="3" t="str">
        <f>VLOOKUP(D2960,DSKH!$A:$B,2,0)</f>
        <v>A-212</v>
      </c>
      <c r="C2960" s="4" t="s">
        <v>25</v>
      </c>
      <c r="D2960" s="4" t="s">
        <v>26</v>
      </c>
      <c r="E2960" s="4" t="s">
        <v>57</v>
      </c>
      <c r="F2960" s="4">
        <v>108072659810</v>
      </c>
      <c r="G2960" s="4" t="s">
        <v>32</v>
      </c>
      <c r="H2960" s="173">
        <v>46102</v>
      </c>
      <c r="I2960" s="4" t="s">
        <v>28</v>
      </c>
      <c r="J2960" s="4" t="s">
        <v>36</v>
      </c>
      <c r="K2960" s="4" t="s">
        <v>30</v>
      </c>
      <c r="L2960" s="4"/>
      <c r="M2960" s="23">
        <v>59</v>
      </c>
      <c r="N2960" s="3"/>
      <c r="O2960" s="3"/>
      <c r="P2960" s="3"/>
      <c r="Q2960" s="3"/>
      <c r="R2960" s="4"/>
      <c r="S2960" s="4">
        <v>1</v>
      </c>
      <c r="T2960" s="4"/>
      <c r="U2960" s="3"/>
      <c r="V2960" s="3"/>
      <c r="W2960" s="8"/>
      <c r="X2960" s="4"/>
      <c r="Y2960" s="27"/>
      <c r="Z2960" s="165"/>
      <c r="AA2960" s="165"/>
    </row>
    <row r="2961" spans="1:27" ht="16.5" hidden="1">
      <c r="A2961" s="2">
        <f t="shared" si="0"/>
        <v>2958</v>
      </c>
      <c r="B2961" s="3" t="str">
        <f>VLOOKUP(D2961,DSKH!$A:$B,2,0)</f>
        <v>A-212</v>
      </c>
      <c r="C2961" s="4" t="s">
        <v>25</v>
      </c>
      <c r="D2961" s="4" t="s">
        <v>26</v>
      </c>
      <c r="E2961" s="4" t="s">
        <v>57</v>
      </c>
      <c r="F2961" s="4">
        <v>108071836240</v>
      </c>
      <c r="G2961" s="4" t="s">
        <v>32</v>
      </c>
      <c r="H2961" s="173">
        <v>46101</v>
      </c>
      <c r="I2961" s="4" t="s">
        <v>28</v>
      </c>
      <c r="J2961" s="4" t="s">
        <v>29</v>
      </c>
      <c r="K2961" s="4" t="s">
        <v>30</v>
      </c>
      <c r="L2961" s="4"/>
      <c r="M2961" s="23">
        <v>83</v>
      </c>
      <c r="N2961" s="3"/>
      <c r="O2961" s="3"/>
      <c r="P2961" s="3"/>
      <c r="Q2961" s="3"/>
      <c r="R2961" s="3"/>
      <c r="S2961" s="4">
        <v>1</v>
      </c>
      <c r="T2961" s="4"/>
      <c r="U2961" s="3"/>
      <c r="V2961" s="3"/>
      <c r="W2961" s="8"/>
      <c r="X2961" s="3"/>
      <c r="Y2961" s="27"/>
      <c r="Z2961" s="165"/>
      <c r="AA2961" s="165"/>
    </row>
    <row r="2962" spans="1:27" ht="16.5" hidden="1">
      <c r="A2962" s="2">
        <f t="shared" si="0"/>
        <v>2959</v>
      </c>
      <c r="B2962" s="3" t="str">
        <f>VLOOKUP(D2962,DSKH!$A:$B,2,0)</f>
        <v>A-212</v>
      </c>
      <c r="C2962" s="4" t="s">
        <v>25</v>
      </c>
      <c r="D2962" s="4" t="s">
        <v>26</v>
      </c>
      <c r="E2962" s="4" t="s">
        <v>57</v>
      </c>
      <c r="F2962" s="4">
        <v>108071768230</v>
      </c>
      <c r="G2962" s="4" t="s">
        <v>27</v>
      </c>
      <c r="H2962" s="173">
        <v>46101</v>
      </c>
      <c r="I2962" s="4" t="s">
        <v>28</v>
      </c>
      <c r="J2962" s="4" t="s">
        <v>36</v>
      </c>
      <c r="K2962" s="4" t="s">
        <v>30</v>
      </c>
      <c r="L2962" s="4"/>
      <c r="M2962" s="23" t="s">
        <v>9119</v>
      </c>
      <c r="N2962" s="4" t="s">
        <v>9120</v>
      </c>
      <c r="O2962" s="3"/>
      <c r="P2962" s="4">
        <v>6</v>
      </c>
      <c r="Q2962" s="3"/>
      <c r="R2962" s="3"/>
      <c r="S2962" s="4"/>
      <c r="T2962" s="4"/>
      <c r="U2962" s="4" t="s">
        <v>9121</v>
      </c>
      <c r="V2962" s="4">
        <v>202611219336</v>
      </c>
      <c r="W2962" s="6" t="s">
        <v>7846</v>
      </c>
      <c r="X2962" s="4" t="s">
        <v>31</v>
      </c>
      <c r="Y2962" s="27"/>
      <c r="Z2962" s="165"/>
      <c r="AA2962" s="165"/>
    </row>
    <row r="2963" spans="1:27" ht="16.5" hidden="1">
      <c r="A2963" s="2">
        <f t="shared" si="0"/>
        <v>2960</v>
      </c>
      <c r="B2963" s="3" t="str">
        <f>VLOOKUP(D2963,DSKH!$A:$B,2,0)</f>
        <v>A-29</v>
      </c>
      <c r="C2963" s="4" t="s">
        <v>25</v>
      </c>
      <c r="D2963" s="4" t="s">
        <v>39</v>
      </c>
      <c r="E2963" s="4" t="s">
        <v>29</v>
      </c>
      <c r="F2963" s="4">
        <v>308354291140</v>
      </c>
      <c r="G2963" s="4" t="s">
        <v>41</v>
      </c>
      <c r="H2963" s="173">
        <v>46104</v>
      </c>
      <c r="I2963" s="4" t="s">
        <v>28</v>
      </c>
      <c r="J2963" s="4" t="s">
        <v>36</v>
      </c>
      <c r="K2963" s="4" t="s">
        <v>30</v>
      </c>
      <c r="L2963" s="4"/>
      <c r="M2963" s="23" t="s">
        <v>9122</v>
      </c>
      <c r="N2963" s="3"/>
      <c r="O2963" s="4">
        <v>266993708</v>
      </c>
      <c r="P2963" s="3"/>
      <c r="Q2963" s="4">
        <v>1</v>
      </c>
      <c r="R2963" s="3"/>
      <c r="S2963" s="4"/>
      <c r="T2963" s="4"/>
      <c r="U2963" s="4" t="s">
        <v>9123</v>
      </c>
      <c r="V2963" s="3"/>
      <c r="W2963" s="8"/>
      <c r="X2963" s="4" t="s">
        <v>42</v>
      </c>
      <c r="Y2963" s="27"/>
      <c r="Z2963" s="165"/>
      <c r="AA2963" s="165"/>
    </row>
    <row r="2964" spans="1:27" ht="16.5" hidden="1">
      <c r="A2964" s="2">
        <f t="shared" si="0"/>
        <v>2961</v>
      </c>
      <c r="B2964" s="3" t="str">
        <f>VLOOKUP(D2964,DSKH!$A:$B,2,0)</f>
        <v>A-519</v>
      </c>
      <c r="C2964" s="4" t="s">
        <v>25</v>
      </c>
      <c r="D2964" s="4" t="s">
        <v>45</v>
      </c>
      <c r="E2964" s="4" t="s">
        <v>29</v>
      </c>
      <c r="F2964" s="4">
        <v>308353166940</v>
      </c>
      <c r="G2964" s="4" t="s">
        <v>46</v>
      </c>
      <c r="H2964" s="173">
        <v>46104</v>
      </c>
      <c r="I2964" s="4" t="s">
        <v>28</v>
      </c>
      <c r="J2964" s="4" t="s">
        <v>29</v>
      </c>
      <c r="K2964" s="4" t="s">
        <v>47</v>
      </c>
      <c r="L2964" s="4"/>
      <c r="M2964" s="23">
        <v>20260323001</v>
      </c>
      <c r="N2964" s="4"/>
      <c r="O2964" s="3"/>
      <c r="P2964" s="3"/>
      <c r="Q2964" s="3"/>
      <c r="R2964" s="4"/>
      <c r="S2964" s="4">
        <v>1</v>
      </c>
      <c r="T2964" s="4"/>
      <c r="U2964" s="3"/>
      <c r="V2964" s="3"/>
      <c r="W2964" s="8"/>
      <c r="X2964" s="4"/>
      <c r="Y2964" s="27"/>
      <c r="Z2964" s="165"/>
      <c r="AA2964" s="165"/>
    </row>
    <row r="2965" spans="1:27" ht="16.5" hidden="1">
      <c r="A2965" s="2">
        <f t="shared" si="0"/>
        <v>2962</v>
      </c>
      <c r="B2965" s="3" t="str">
        <f>VLOOKUP(D2965,DSKH!$A:$B,2,0)</f>
        <v>A-212</v>
      </c>
      <c r="C2965" s="4" t="s">
        <v>25</v>
      </c>
      <c r="D2965" s="4" t="s">
        <v>26</v>
      </c>
      <c r="E2965" s="4" t="s">
        <v>57</v>
      </c>
      <c r="F2965" s="4">
        <v>108079071330</v>
      </c>
      <c r="G2965" s="4" t="s">
        <v>27</v>
      </c>
      <c r="H2965" s="173">
        <v>46104</v>
      </c>
      <c r="I2965" s="4" t="s">
        <v>28</v>
      </c>
      <c r="J2965" s="4" t="s">
        <v>29</v>
      </c>
      <c r="K2965" s="4" t="s">
        <v>30</v>
      </c>
      <c r="L2965" s="4"/>
      <c r="M2965" s="232" t="s">
        <v>9124</v>
      </c>
      <c r="N2965" s="229" t="s">
        <v>9125</v>
      </c>
      <c r="O2965" s="3"/>
      <c r="P2965" s="3"/>
      <c r="Q2965" s="229">
        <v>4</v>
      </c>
      <c r="R2965" s="4"/>
      <c r="S2965" s="3"/>
      <c r="T2965" s="4"/>
      <c r="U2965" s="229" t="s">
        <v>9126</v>
      </c>
      <c r="V2965" s="229">
        <v>202611238500</v>
      </c>
      <c r="W2965" s="231" t="s">
        <v>5000</v>
      </c>
      <c r="X2965" s="229" t="s">
        <v>31</v>
      </c>
      <c r="Y2965" s="232" t="s">
        <v>35</v>
      </c>
      <c r="Z2965" s="165"/>
      <c r="AA2965" s="165"/>
    </row>
    <row r="2966" spans="1:27" ht="16.5" hidden="1">
      <c r="A2966" s="2">
        <f t="shared" si="0"/>
        <v>2963</v>
      </c>
      <c r="B2966" s="3" t="str">
        <f>VLOOKUP(D2966,DSKH!$A:$B,2,0)</f>
        <v>A-212</v>
      </c>
      <c r="C2966" s="4" t="s">
        <v>25</v>
      </c>
      <c r="D2966" s="4" t="s">
        <v>26</v>
      </c>
      <c r="E2966" s="4" t="s">
        <v>57</v>
      </c>
      <c r="F2966" s="4">
        <v>108079071000</v>
      </c>
      <c r="G2966" s="4" t="s">
        <v>27</v>
      </c>
      <c r="H2966" s="173">
        <v>46104</v>
      </c>
      <c r="I2966" s="4" t="s">
        <v>28</v>
      </c>
      <c r="J2966" s="4" t="s">
        <v>29</v>
      </c>
      <c r="K2966" s="4" t="s">
        <v>30</v>
      </c>
      <c r="L2966" s="4"/>
      <c r="M2966" s="230"/>
      <c r="N2966" s="230"/>
      <c r="O2966" s="4"/>
      <c r="P2966" s="3"/>
      <c r="Q2966" s="230"/>
      <c r="R2966" s="3"/>
      <c r="S2966" s="3"/>
      <c r="T2966" s="4"/>
      <c r="U2966" s="230"/>
      <c r="V2966" s="230"/>
      <c r="W2966" s="230"/>
      <c r="X2966" s="230"/>
      <c r="Y2966" s="230"/>
      <c r="Z2966" s="165"/>
      <c r="AA2966" s="165"/>
    </row>
    <row r="2967" spans="1:27" ht="16.5" hidden="1">
      <c r="A2967" s="2">
        <f t="shared" si="0"/>
        <v>2964</v>
      </c>
      <c r="B2967" s="3" t="str">
        <f>VLOOKUP(D2967,DSKH!$A:$B,2,0)</f>
        <v>A-212</v>
      </c>
      <c r="C2967" s="4" t="s">
        <v>25</v>
      </c>
      <c r="D2967" s="4" t="s">
        <v>26</v>
      </c>
      <c r="E2967" s="4" t="s">
        <v>57</v>
      </c>
      <c r="F2967" s="4">
        <v>108079070260</v>
      </c>
      <c r="G2967" s="4" t="s">
        <v>27</v>
      </c>
      <c r="H2967" s="173">
        <v>46104</v>
      </c>
      <c r="I2967" s="4" t="s">
        <v>28</v>
      </c>
      <c r="J2967" s="4" t="s">
        <v>29</v>
      </c>
      <c r="K2967" s="4" t="s">
        <v>30</v>
      </c>
      <c r="L2967" s="3"/>
      <c r="M2967" s="230"/>
      <c r="N2967" s="230"/>
      <c r="O2967" s="3"/>
      <c r="P2967" s="3"/>
      <c r="Q2967" s="230"/>
      <c r="R2967" s="3"/>
      <c r="S2967" s="3"/>
      <c r="T2967" s="4"/>
      <c r="U2967" s="230"/>
      <c r="V2967" s="230"/>
      <c r="W2967" s="230"/>
      <c r="X2967" s="230"/>
      <c r="Y2967" s="230"/>
      <c r="Z2967" s="165"/>
      <c r="AA2967" s="165"/>
    </row>
    <row r="2968" spans="1:27" ht="16.5" hidden="1">
      <c r="A2968" s="2">
        <f t="shared" si="0"/>
        <v>2965</v>
      </c>
      <c r="B2968" s="3" t="str">
        <f>VLOOKUP(D2968,DSKH!$A:$B,2,0)</f>
        <v>A-212</v>
      </c>
      <c r="C2968" s="4" t="s">
        <v>25</v>
      </c>
      <c r="D2968" s="4" t="s">
        <v>26</v>
      </c>
      <c r="E2968" s="4" t="s">
        <v>57</v>
      </c>
      <c r="F2968" s="4">
        <v>108079069230</v>
      </c>
      <c r="G2968" s="4" t="s">
        <v>27</v>
      </c>
      <c r="H2968" s="173">
        <v>46104</v>
      </c>
      <c r="I2968" s="4" t="s">
        <v>28</v>
      </c>
      <c r="J2968" s="4" t="s">
        <v>29</v>
      </c>
      <c r="K2968" s="4" t="s">
        <v>30</v>
      </c>
      <c r="L2968" s="4"/>
      <c r="M2968" s="230"/>
      <c r="N2968" s="230"/>
      <c r="O2968" s="3"/>
      <c r="P2968" s="3"/>
      <c r="Q2968" s="230"/>
      <c r="R2968" s="4"/>
      <c r="S2968" s="3"/>
      <c r="T2968" s="4"/>
      <c r="U2968" s="230"/>
      <c r="V2968" s="230"/>
      <c r="W2968" s="230"/>
      <c r="X2968" s="230"/>
      <c r="Y2968" s="230"/>
      <c r="Z2968" s="165"/>
      <c r="AA2968" s="165"/>
    </row>
    <row r="2969" spans="1:27" ht="16.5" hidden="1">
      <c r="A2969" s="2">
        <f t="shared" si="0"/>
        <v>2966</v>
      </c>
      <c r="B2969" s="3" t="str">
        <f>VLOOKUP(D2969,DSKH!$A:$B,2,0)</f>
        <v>A-212</v>
      </c>
      <c r="C2969" s="4" t="s">
        <v>25</v>
      </c>
      <c r="D2969" s="4" t="s">
        <v>26</v>
      </c>
      <c r="E2969" s="4" t="s">
        <v>57</v>
      </c>
      <c r="F2969" s="4">
        <v>108079068640</v>
      </c>
      <c r="G2969" s="4" t="s">
        <v>27</v>
      </c>
      <c r="H2969" s="173">
        <v>46104</v>
      </c>
      <c r="I2969" s="4" t="s">
        <v>28</v>
      </c>
      <c r="J2969" s="4" t="s">
        <v>29</v>
      </c>
      <c r="K2969" s="4" t="s">
        <v>30</v>
      </c>
      <c r="L2969" s="4"/>
      <c r="M2969" s="230"/>
      <c r="N2969" s="230"/>
      <c r="O2969" s="3"/>
      <c r="P2969" s="3"/>
      <c r="Q2969" s="230"/>
      <c r="R2969" s="4"/>
      <c r="S2969" s="3"/>
      <c r="T2969" s="4"/>
      <c r="U2969" s="230"/>
      <c r="V2969" s="230"/>
      <c r="W2969" s="230"/>
      <c r="X2969" s="230"/>
      <c r="Y2969" s="230"/>
      <c r="Z2969" s="165"/>
      <c r="AA2969" s="165"/>
    </row>
    <row r="2970" spans="1:27" ht="16.5" hidden="1">
      <c r="A2970" s="2">
        <f t="shared" si="0"/>
        <v>2967</v>
      </c>
      <c r="B2970" s="3" t="str">
        <f>VLOOKUP(D2970,DSKH!$A:$B,2,0)</f>
        <v>A-212</v>
      </c>
      <c r="C2970" s="4" t="s">
        <v>25</v>
      </c>
      <c r="D2970" s="4" t="s">
        <v>26</v>
      </c>
      <c r="E2970" s="4" t="s">
        <v>57</v>
      </c>
      <c r="F2970" s="4">
        <v>108079068160</v>
      </c>
      <c r="G2970" s="4" t="s">
        <v>27</v>
      </c>
      <c r="H2970" s="173">
        <v>46104</v>
      </c>
      <c r="I2970" s="4" t="s">
        <v>28</v>
      </c>
      <c r="J2970" s="4" t="s">
        <v>29</v>
      </c>
      <c r="K2970" s="4" t="s">
        <v>30</v>
      </c>
      <c r="L2970" s="4"/>
      <c r="M2970" s="230"/>
      <c r="N2970" s="230"/>
      <c r="O2970" s="3"/>
      <c r="P2970" s="3"/>
      <c r="Q2970" s="230"/>
      <c r="R2970" s="4"/>
      <c r="S2970" s="3"/>
      <c r="T2970" s="4"/>
      <c r="U2970" s="230"/>
      <c r="V2970" s="230"/>
      <c r="W2970" s="230"/>
      <c r="X2970" s="230"/>
      <c r="Y2970" s="230"/>
      <c r="Z2970" s="165"/>
      <c r="AA2970" s="165"/>
    </row>
    <row r="2971" spans="1:27" ht="16.5" hidden="1">
      <c r="A2971" s="2">
        <f t="shared" si="0"/>
        <v>2968</v>
      </c>
      <c r="B2971" s="3" t="str">
        <f>VLOOKUP(D2971,DSKH!$A:$B,2,0)</f>
        <v>A-212</v>
      </c>
      <c r="C2971" s="4" t="s">
        <v>25</v>
      </c>
      <c r="D2971" s="4" t="s">
        <v>26</v>
      </c>
      <c r="E2971" s="4" t="s">
        <v>57</v>
      </c>
      <c r="F2971" s="4">
        <v>108079067500</v>
      </c>
      <c r="G2971" s="4" t="s">
        <v>27</v>
      </c>
      <c r="H2971" s="173">
        <v>46104</v>
      </c>
      <c r="I2971" s="4" t="s">
        <v>28</v>
      </c>
      <c r="J2971" s="4" t="s">
        <v>29</v>
      </c>
      <c r="K2971" s="4" t="s">
        <v>30</v>
      </c>
      <c r="L2971" s="4"/>
      <c r="M2971" s="230"/>
      <c r="N2971" s="230"/>
      <c r="O2971" s="4"/>
      <c r="P2971" s="3"/>
      <c r="Q2971" s="230"/>
      <c r="R2971" s="3"/>
      <c r="S2971" s="3"/>
      <c r="T2971" s="4"/>
      <c r="U2971" s="230"/>
      <c r="V2971" s="230"/>
      <c r="W2971" s="230"/>
      <c r="X2971" s="230"/>
      <c r="Y2971" s="230"/>
      <c r="Z2971" s="165"/>
      <c r="AA2971" s="165"/>
    </row>
    <row r="2972" spans="1:27" ht="16.5" hidden="1">
      <c r="A2972" s="2">
        <f t="shared" si="0"/>
        <v>2969</v>
      </c>
      <c r="B2972" s="3" t="str">
        <f>VLOOKUP(D2972,DSKH!$A:$B,2,0)</f>
        <v>A-212</v>
      </c>
      <c r="C2972" s="4" t="s">
        <v>25</v>
      </c>
      <c r="D2972" s="4" t="s">
        <v>26</v>
      </c>
      <c r="E2972" s="4" t="s">
        <v>57</v>
      </c>
      <c r="F2972" s="4">
        <v>108079066800</v>
      </c>
      <c r="G2972" s="4" t="s">
        <v>27</v>
      </c>
      <c r="H2972" s="173">
        <v>46104</v>
      </c>
      <c r="I2972" s="4" t="s">
        <v>28</v>
      </c>
      <c r="J2972" s="4" t="s">
        <v>29</v>
      </c>
      <c r="K2972" s="4" t="s">
        <v>30</v>
      </c>
      <c r="L2972" s="3"/>
      <c r="M2972" s="230"/>
      <c r="N2972" s="230"/>
      <c r="O2972" s="3"/>
      <c r="P2972" s="3"/>
      <c r="Q2972" s="230"/>
      <c r="R2972" s="3"/>
      <c r="S2972" s="3"/>
      <c r="T2972" s="4"/>
      <c r="U2972" s="230"/>
      <c r="V2972" s="230"/>
      <c r="W2972" s="230"/>
      <c r="X2972" s="230"/>
      <c r="Y2972" s="230"/>
      <c r="Z2972" s="165"/>
      <c r="AA2972" s="165"/>
    </row>
    <row r="2973" spans="1:27" ht="16.5" hidden="1">
      <c r="A2973" s="2">
        <f t="shared" si="0"/>
        <v>2970</v>
      </c>
      <c r="B2973" s="3" t="str">
        <f>VLOOKUP(D2973,DSKH!$A:$B,2,0)</f>
        <v>A-212</v>
      </c>
      <c r="C2973" s="4" t="s">
        <v>25</v>
      </c>
      <c r="D2973" s="4" t="s">
        <v>26</v>
      </c>
      <c r="E2973" s="4" t="s">
        <v>57</v>
      </c>
      <c r="F2973" s="4">
        <v>108079065400</v>
      </c>
      <c r="G2973" s="4" t="s">
        <v>27</v>
      </c>
      <c r="H2973" s="173">
        <v>46104</v>
      </c>
      <c r="I2973" s="4" t="s">
        <v>28</v>
      </c>
      <c r="J2973" s="4" t="s">
        <v>29</v>
      </c>
      <c r="K2973" s="4" t="s">
        <v>30</v>
      </c>
      <c r="L2973" s="4"/>
      <c r="M2973" s="230"/>
      <c r="N2973" s="230"/>
      <c r="O2973" s="4"/>
      <c r="P2973" s="3"/>
      <c r="Q2973" s="230"/>
      <c r="R2973" s="4"/>
      <c r="S2973" s="3"/>
      <c r="T2973" s="4"/>
      <c r="U2973" s="230"/>
      <c r="V2973" s="230"/>
      <c r="W2973" s="230"/>
      <c r="X2973" s="230"/>
      <c r="Y2973" s="230"/>
      <c r="Z2973" s="165"/>
      <c r="AA2973" s="165"/>
    </row>
    <row r="2974" spans="1:27" ht="16.5" hidden="1">
      <c r="A2974" s="2">
        <f t="shared" si="0"/>
        <v>2971</v>
      </c>
      <c r="B2974" s="3" t="str">
        <f>VLOOKUP(D2974,DSKH!$A:$B,2,0)</f>
        <v>A-212</v>
      </c>
      <c r="C2974" s="4" t="s">
        <v>25</v>
      </c>
      <c r="D2974" s="4" t="s">
        <v>26</v>
      </c>
      <c r="E2974" s="4" t="s">
        <v>57</v>
      </c>
      <c r="F2974" s="4">
        <v>108079064440</v>
      </c>
      <c r="G2974" s="4" t="s">
        <v>27</v>
      </c>
      <c r="H2974" s="173">
        <v>46104</v>
      </c>
      <c r="I2974" s="4" t="s">
        <v>28</v>
      </c>
      <c r="J2974" s="4" t="s">
        <v>29</v>
      </c>
      <c r="K2974" s="4" t="s">
        <v>30</v>
      </c>
      <c r="L2974" s="4"/>
      <c r="M2974" s="230"/>
      <c r="N2974" s="230"/>
      <c r="O2974" s="10"/>
      <c r="P2974" s="3"/>
      <c r="Q2974" s="230"/>
      <c r="R2974" s="3"/>
      <c r="S2974" s="3"/>
      <c r="T2974" s="4"/>
      <c r="U2974" s="230"/>
      <c r="V2974" s="230"/>
      <c r="W2974" s="230"/>
      <c r="X2974" s="230"/>
      <c r="Y2974" s="230"/>
      <c r="Z2974" s="165"/>
      <c r="AA2974" s="165"/>
    </row>
    <row r="2975" spans="1:27" ht="16.5" hidden="1">
      <c r="A2975" s="2">
        <f t="shared" si="0"/>
        <v>2972</v>
      </c>
      <c r="B2975" s="3" t="str">
        <f>VLOOKUP(D2975,DSKH!$A:$B,2,0)</f>
        <v>A-212</v>
      </c>
      <c r="C2975" s="4" t="s">
        <v>25</v>
      </c>
      <c r="D2975" s="4" t="s">
        <v>26</v>
      </c>
      <c r="E2975" s="4" t="s">
        <v>57</v>
      </c>
      <c r="F2975" s="4">
        <v>108079064220</v>
      </c>
      <c r="G2975" s="4" t="s">
        <v>27</v>
      </c>
      <c r="H2975" s="173">
        <v>46104</v>
      </c>
      <c r="I2975" s="4" t="s">
        <v>28</v>
      </c>
      <c r="J2975" s="4" t="s">
        <v>29</v>
      </c>
      <c r="K2975" s="4" t="s">
        <v>30</v>
      </c>
      <c r="L2975" s="4"/>
      <c r="M2975" s="230"/>
      <c r="N2975" s="230"/>
      <c r="O2975" s="3"/>
      <c r="P2975" s="3"/>
      <c r="Q2975" s="230"/>
      <c r="R2975" s="3"/>
      <c r="S2975" s="3"/>
      <c r="T2975" s="4"/>
      <c r="U2975" s="230"/>
      <c r="V2975" s="230"/>
      <c r="W2975" s="230"/>
      <c r="X2975" s="230"/>
      <c r="Y2975" s="230"/>
      <c r="Z2975" s="165"/>
      <c r="AA2975" s="165"/>
    </row>
    <row r="2976" spans="1:27" ht="16.5" hidden="1">
      <c r="A2976" s="2">
        <f t="shared" si="0"/>
        <v>2973</v>
      </c>
      <c r="B2976" s="3" t="str">
        <f>VLOOKUP(D2976,DSKH!$A:$B,2,0)</f>
        <v>A-212</v>
      </c>
      <c r="C2976" s="4" t="s">
        <v>25</v>
      </c>
      <c r="D2976" s="4" t="s">
        <v>26</v>
      </c>
      <c r="E2976" s="4" t="s">
        <v>57</v>
      </c>
      <c r="F2976" s="4">
        <v>108079063960</v>
      </c>
      <c r="G2976" s="4" t="s">
        <v>27</v>
      </c>
      <c r="H2976" s="173">
        <v>46104</v>
      </c>
      <c r="I2976" s="4" t="s">
        <v>28</v>
      </c>
      <c r="J2976" s="4" t="s">
        <v>29</v>
      </c>
      <c r="K2976" s="4" t="s">
        <v>30</v>
      </c>
      <c r="L2976" s="4"/>
      <c r="M2976" s="230"/>
      <c r="N2976" s="230"/>
      <c r="O2976" s="3"/>
      <c r="P2976" s="3"/>
      <c r="Q2976" s="230"/>
      <c r="R2976" s="4"/>
      <c r="S2976" s="3"/>
      <c r="T2976" s="4"/>
      <c r="U2976" s="230"/>
      <c r="V2976" s="230"/>
      <c r="W2976" s="230"/>
      <c r="X2976" s="230"/>
      <c r="Y2976" s="230"/>
      <c r="Z2976" s="165"/>
      <c r="AA2976" s="165"/>
    </row>
    <row r="2977" spans="1:27" ht="16.5" hidden="1">
      <c r="A2977" s="2">
        <f t="shared" si="0"/>
        <v>2974</v>
      </c>
      <c r="B2977" s="3" t="str">
        <f>VLOOKUP(D2977,DSKH!$A:$B,2,0)</f>
        <v>A-212</v>
      </c>
      <c r="C2977" s="4" t="s">
        <v>25</v>
      </c>
      <c r="D2977" s="4" t="s">
        <v>26</v>
      </c>
      <c r="E2977" s="4" t="s">
        <v>57</v>
      </c>
      <c r="F2977" s="4">
        <v>108079062450</v>
      </c>
      <c r="G2977" s="4" t="s">
        <v>27</v>
      </c>
      <c r="H2977" s="173">
        <v>46104</v>
      </c>
      <c r="I2977" s="4" t="s">
        <v>28</v>
      </c>
      <c r="J2977" s="4" t="s">
        <v>29</v>
      </c>
      <c r="K2977" s="4" t="s">
        <v>30</v>
      </c>
      <c r="L2977" s="4"/>
      <c r="M2977" s="230"/>
      <c r="N2977" s="230"/>
      <c r="O2977" s="3"/>
      <c r="P2977" s="3"/>
      <c r="Q2977" s="230"/>
      <c r="R2977" s="3"/>
      <c r="S2977" s="3"/>
      <c r="T2977" s="4"/>
      <c r="U2977" s="230"/>
      <c r="V2977" s="230"/>
      <c r="W2977" s="230"/>
      <c r="X2977" s="230"/>
      <c r="Y2977" s="230"/>
      <c r="Z2977" s="165"/>
      <c r="AA2977" s="165"/>
    </row>
    <row r="2978" spans="1:27" ht="16.5" hidden="1">
      <c r="A2978" s="2">
        <f t="shared" si="0"/>
        <v>2975</v>
      </c>
      <c r="B2978" s="3" t="str">
        <f>VLOOKUP(D2978,DSKH!$A:$B,2,0)</f>
        <v>A-212</v>
      </c>
      <c r="C2978" s="4" t="s">
        <v>25</v>
      </c>
      <c r="D2978" s="4" t="s">
        <v>26</v>
      </c>
      <c r="E2978" s="4" t="s">
        <v>57</v>
      </c>
      <c r="F2978" s="4">
        <v>108079061900</v>
      </c>
      <c r="G2978" s="4" t="s">
        <v>27</v>
      </c>
      <c r="H2978" s="173">
        <v>46104</v>
      </c>
      <c r="I2978" s="4" t="s">
        <v>28</v>
      </c>
      <c r="J2978" s="4" t="s">
        <v>29</v>
      </c>
      <c r="K2978" s="4" t="s">
        <v>30</v>
      </c>
      <c r="L2978" s="4"/>
      <c r="M2978" s="230"/>
      <c r="N2978" s="230"/>
      <c r="O2978" s="3"/>
      <c r="P2978" s="3"/>
      <c r="Q2978" s="230"/>
      <c r="R2978" s="3"/>
      <c r="S2978" s="3"/>
      <c r="T2978" s="3"/>
      <c r="U2978" s="230"/>
      <c r="V2978" s="230"/>
      <c r="W2978" s="230"/>
      <c r="X2978" s="230"/>
      <c r="Y2978" s="230"/>
      <c r="Z2978" s="165"/>
      <c r="AA2978" s="165"/>
    </row>
    <row r="2979" spans="1:27" ht="16.5" hidden="1">
      <c r="A2979" s="2">
        <f t="shared" si="0"/>
        <v>2976</v>
      </c>
      <c r="B2979" s="3" t="str">
        <f>VLOOKUP(D2979,DSKH!$A:$B,2,0)</f>
        <v>A-212</v>
      </c>
      <c r="C2979" s="4" t="s">
        <v>25</v>
      </c>
      <c r="D2979" s="4" t="s">
        <v>26</v>
      </c>
      <c r="E2979" s="4" t="s">
        <v>57</v>
      </c>
      <c r="F2979" s="4">
        <v>108079061310</v>
      </c>
      <c r="G2979" s="4" t="s">
        <v>27</v>
      </c>
      <c r="H2979" s="173">
        <v>46104</v>
      </c>
      <c r="I2979" s="4" t="s">
        <v>28</v>
      </c>
      <c r="J2979" s="4" t="s">
        <v>29</v>
      </c>
      <c r="K2979" s="4" t="s">
        <v>30</v>
      </c>
      <c r="L2979" s="3"/>
      <c r="M2979" s="230"/>
      <c r="N2979" s="230"/>
      <c r="O2979" s="3"/>
      <c r="P2979" s="3"/>
      <c r="Q2979" s="230"/>
      <c r="R2979" s="3"/>
      <c r="S2979" s="3"/>
      <c r="T2979" s="3"/>
      <c r="U2979" s="230"/>
      <c r="V2979" s="230"/>
      <c r="W2979" s="230"/>
      <c r="X2979" s="230"/>
      <c r="Y2979" s="230"/>
      <c r="Z2979" s="165"/>
      <c r="AA2979" s="165"/>
    </row>
    <row r="2980" spans="1:27" ht="16.5" hidden="1">
      <c r="A2980" s="2">
        <f t="shared" si="0"/>
        <v>2977</v>
      </c>
      <c r="B2980" s="3" t="str">
        <f>VLOOKUP(D2980,DSKH!$A:$B,2,0)</f>
        <v>A-212</v>
      </c>
      <c r="C2980" s="4" t="s">
        <v>25</v>
      </c>
      <c r="D2980" s="4" t="s">
        <v>26</v>
      </c>
      <c r="E2980" s="4" t="s">
        <v>57</v>
      </c>
      <c r="F2980" s="4">
        <v>108079061050</v>
      </c>
      <c r="G2980" s="4" t="s">
        <v>27</v>
      </c>
      <c r="H2980" s="173">
        <v>46104</v>
      </c>
      <c r="I2980" s="4" t="s">
        <v>28</v>
      </c>
      <c r="J2980" s="4" t="s">
        <v>29</v>
      </c>
      <c r="K2980" s="4" t="s">
        <v>30</v>
      </c>
      <c r="L2980" s="4"/>
      <c r="M2980" s="230"/>
      <c r="N2980" s="230"/>
      <c r="O2980" s="3"/>
      <c r="P2980" s="3"/>
      <c r="Q2980" s="230"/>
      <c r="R2980" s="3"/>
      <c r="S2980" s="3"/>
      <c r="T2980" s="3"/>
      <c r="U2980" s="230"/>
      <c r="V2980" s="230"/>
      <c r="W2980" s="230"/>
      <c r="X2980" s="230"/>
      <c r="Y2980" s="230"/>
      <c r="Z2980" s="165"/>
      <c r="AA2980" s="165"/>
    </row>
    <row r="2981" spans="1:27" ht="16.5" hidden="1">
      <c r="A2981" s="2">
        <f t="shared" si="0"/>
        <v>2978</v>
      </c>
      <c r="B2981" s="3" t="str">
        <f>VLOOKUP(D2981,DSKH!$A:$B,2,0)</f>
        <v>A-212</v>
      </c>
      <c r="C2981" s="4" t="s">
        <v>25</v>
      </c>
      <c r="D2981" s="4" t="s">
        <v>26</v>
      </c>
      <c r="E2981" s="4" t="s">
        <v>57</v>
      </c>
      <c r="F2981" s="4">
        <v>108079060460</v>
      </c>
      <c r="G2981" s="4" t="s">
        <v>27</v>
      </c>
      <c r="H2981" s="173">
        <v>46104</v>
      </c>
      <c r="I2981" s="4" t="s">
        <v>28</v>
      </c>
      <c r="J2981" s="4" t="s">
        <v>29</v>
      </c>
      <c r="K2981" s="4" t="s">
        <v>30</v>
      </c>
      <c r="L2981" s="3"/>
      <c r="M2981" s="230"/>
      <c r="N2981" s="230"/>
      <c r="O2981" s="3"/>
      <c r="P2981" s="3"/>
      <c r="Q2981" s="230"/>
      <c r="R2981" s="3"/>
      <c r="S2981" s="3"/>
      <c r="T2981" s="3"/>
      <c r="U2981" s="230"/>
      <c r="V2981" s="230"/>
      <c r="W2981" s="230"/>
      <c r="X2981" s="230"/>
      <c r="Y2981" s="230"/>
      <c r="Z2981" s="165"/>
      <c r="AA2981" s="165"/>
    </row>
    <row r="2982" spans="1:27" ht="16.5" hidden="1">
      <c r="A2982" s="2">
        <f t="shared" si="0"/>
        <v>2979</v>
      </c>
      <c r="B2982" s="3" t="str">
        <f>VLOOKUP(D2982,DSKH!$A:$B,2,0)</f>
        <v>A-212</v>
      </c>
      <c r="C2982" s="4" t="s">
        <v>25</v>
      </c>
      <c r="D2982" s="4" t="s">
        <v>26</v>
      </c>
      <c r="E2982" s="4" t="s">
        <v>57</v>
      </c>
      <c r="F2982" s="4">
        <v>108079059910</v>
      </c>
      <c r="G2982" s="4" t="s">
        <v>27</v>
      </c>
      <c r="H2982" s="173">
        <v>46104</v>
      </c>
      <c r="I2982" s="4" t="s">
        <v>28</v>
      </c>
      <c r="J2982" s="4" t="s">
        <v>29</v>
      </c>
      <c r="K2982" s="4" t="s">
        <v>30</v>
      </c>
      <c r="L2982" s="3"/>
      <c r="M2982" s="230"/>
      <c r="N2982" s="230"/>
      <c r="O2982" s="3"/>
      <c r="P2982" s="3"/>
      <c r="Q2982" s="230"/>
      <c r="R2982" s="3"/>
      <c r="S2982" s="3"/>
      <c r="T2982" s="3"/>
      <c r="U2982" s="230"/>
      <c r="V2982" s="230"/>
      <c r="W2982" s="230"/>
      <c r="X2982" s="230"/>
      <c r="Y2982" s="230"/>
      <c r="Z2982" s="165"/>
      <c r="AA2982" s="165"/>
    </row>
    <row r="2983" spans="1:27" ht="16.5" hidden="1">
      <c r="A2983" s="2">
        <f t="shared" si="0"/>
        <v>2980</v>
      </c>
      <c r="B2983" s="3" t="str">
        <f>VLOOKUP(D2983,DSKH!$A:$B,2,0)</f>
        <v>A-212</v>
      </c>
      <c r="C2983" s="4" t="s">
        <v>25</v>
      </c>
      <c r="D2983" s="4" t="s">
        <v>26</v>
      </c>
      <c r="E2983" s="4" t="s">
        <v>57</v>
      </c>
      <c r="F2983" s="4">
        <v>108079059650</v>
      </c>
      <c r="G2983" s="4" t="s">
        <v>27</v>
      </c>
      <c r="H2983" s="173">
        <v>46104</v>
      </c>
      <c r="I2983" s="4" t="s">
        <v>28</v>
      </c>
      <c r="J2983" s="4" t="s">
        <v>29</v>
      </c>
      <c r="K2983" s="4" t="s">
        <v>30</v>
      </c>
      <c r="L2983" s="4"/>
      <c r="M2983" s="223"/>
      <c r="N2983" s="223"/>
      <c r="O2983" s="3"/>
      <c r="P2983" s="3"/>
      <c r="Q2983" s="223"/>
      <c r="R2983" s="3"/>
      <c r="S2983" s="3"/>
      <c r="T2983" s="3"/>
      <c r="U2983" s="223"/>
      <c r="V2983" s="223"/>
      <c r="W2983" s="223"/>
      <c r="X2983" s="223"/>
      <c r="Y2983" s="223"/>
      <c r="Z2983" s="165"/>
      <c r="AA2983" s="165"/>
    </row>
    <row r="2984" spans="1:27" ht="16.5" hidden="1">
      <c r="A2984" s="2">
        <f t="shared" si="0"/>
        <v>2981</v>
      </c>
      <c r="B2984" s="3" t="str">
        <f>VLOOKUP(D2984,DSKH!$A:$B,2,0)</f>
        <v>A-212</v>
      </c>
      <c r="C2984" s="4" t="s">
        <v>25</v>
      </c>
      <c r="D2984" s="4" t="s">
        <v>26</v>
      </c>
      <c r="E2984" s="4" t="s">
        <v>57</v>
      </c>
      <c r="F2984" s="4">
        <v>108079078660</v>
      </c>
      <c r="G2984" s="4" t="s">
        <v>34</v>
      </c>
      <c r="H2984" s="173">
        <v>46104</v>
      </c>
      <c r="I2984" s="4" t="s">
        <v>28</v>
      </c>
      <c r="J2984" s="4" t="s">
        <v>29</v>
      </c>
      <c r="K2984" s="4" t="s">
        <v>30</v>
      </c>
      <c r="L2984" s="3"/>
      <c r="M2984" s="23">
        <v>148</v>
      </c>
      <c r="N2984" s="3"/>
      <c r="O2984" s="3"/>
      <c r="P2984" s="3"/>
      <c r="Q2984" s="3"/>
      <c r="R2984" s="3"/>
      <c r="S2984" s="4">
        <v>1</v>
      </c>
      <c r="T2984" s="3"/>
      <c r="U2984" s="3"/>
      <c r="V2984" s="3"/>
      <c r="W2984" s="8"/>
      <c r="X2984" s="3"/>
      <c r="Y2984" s="27"/>
      <c r="Z2984" s="165"/>
      <c r="AA2984" s="165"/>
    </row>
    <row r="2985" spans="1:27" ht="16.5" hidden="1">
      <c r="A2985" s="2">
        <f t="shared" si="0"/>
        <v>2982</v>
      </c>
      <c r="B2985" s="3" t="str">
        <f>VLOOKUP(D2985,DSKH!$A:$B,2,0)</f>
        <v>A-212</v>
      </c>
      <c r="C2985" s="4" t="s">
        <v>25</v>
      </c>
      <c r="D2985" s="4" t="s">
        <v>26</v>
      </c>
      <c r="E2985" s="4" t="s">
        <v>57</v>
      </c>
      <c r="F2985" s="4">
        <v>108079077960</v>
      </c>
      <c r="G2985" s="4" t="s">
        <v>34</v>
      </c>
      <c r="H2985" s="173">
        <v>46104</v>
      </c>
      <c r="I2985" s="4" t="s">
        <v>28</v>
      </c>
      <c r="J2985" s="4" t="s">
        <v>36</v>
      </c>
      <c r="K2985" s="4" t="s">
        <v>30</v>
      </c>
      <c r="L2985" s="3"/>
      <c r="M2985" s="23">
        <v>493</v>
      </c>
      <c r="N2985" s="3"/>
      <c r="O2985" s="3"/>
      <c r="P2985" s="3"/>
      <c r="Q2985" s="3"/>
      <c r="R2985" s="3"/>
      <c r="S2985" s="4">
        <v>1</v>
      </c>
      <c r="T2985" s="3"/>
      <c r="U2985" s="3"/>
      <c r="V2985" s="3"/>
      <c r="W2985" s="8"/>
      <c r="X2985" s="3"/>
      <c r="Y2985" s="27"/>
      <c r="Z2985" s="165"/>
      <c r="AA2985" s="165"/>
    </row>
    <row r="2986" spans="1:27" ht="16.5" hidden="1">
      <c r="A2986" s="2">
        <f t="shared" si="0"/>
        <v>2983</v>
      </c>
      <c r="B2986" s="3" t="str">
        <f>VLOOKUP(D2986,DSKH!$A:$B,2,0)</f>
        <v>A-212</v>
      </c>
      <c r="C2986" s="4" t="s">
        <v>25</v>
      </c>
      <c r="D2986" s="4" t="s">
        <v>26</v>
      </c>
      <c r="E2986" s="4" t="s">
        <v>57</v>
      </c>
      <c r="F2986" s="4">
        <v>108079077410</v>
      </c>
      <c r="G2986" s="4" t="s">
        <v>34</v>
      </c>
      <c r="H2986" s="173">
        <v>46104</v>
      </c>
      <c r="I2986" s="4" t="s">
        <v>28</v>
      </c>
      <c r="J2986" s="4" t="s">
        <v>36</v>
      </c>
      <c r="K2986" s="4" t="s">
        <v>30</v>
      </c>
      <c r="L2986" s="4"/>
      <c r="M2986" s="23">
        <v>493</v>
      </c>
      <c r="N2986" s="3"/>
      <c r="O2986" s="3"/>
      <c r="P2986" s="3"/>
      <c r="Q2986" s="3"/>
      <c r="R2986" s="4"/>
      <c r="S2986" s="4">
        <v>1</v>
      </c>
      <c r="T2986" s="4"/>
      <c r="U2986" s="3"/>
      <c r="V2986" s="4"/>
      <c r="W2986" s="8"/>
      <c r="X2986" s="4"/>
      <c r="Y2986" s="27"/>
      <c r="Z2986" s="165"/>
      <c r="AA2986" s="165"/>
    </row>
    <row r="2987" spans="1:27" ht="16.5" hidden="1">
      <c r="A2987" s="2">
        <f t="shared" si="0"/>
        <v>2984</v>
      </c>
      <c r="B2987" s="3" t="str">
        <f>VLOOKUP(D2987,DSKH!$A:$B,2,0)</f>
        <v>A-212</v>
      </c>
      <c r="C2987" s="4" t="s">
        <v>25</v>
      </c>
      <c r="D2987" s="4" t="s">
        <v>26</v>
      </c>
      <c r="E2987" s="4" t="s">
        <v>57</v>
      </c>
      <c r="F2987" s="4">
        <v>108079076120</v>
      </c>
      <c r="G2987" s="4" t="s">
        <v>34</v>
      </c>
      <c r="H2987" s="173">
        <v>46104</v>
      </c>
      <c r="I2987" s="4" t="s">
        <v>28</v>
      </c>
      <c r="J2987" s="4" t="s">
        <v>29</v>
      </c>
      <c r="K2987" s="4" t="s">
        <v>30</v>
      </c>
      <c r="L2987" s="4"/>
      <c r="M2987" s="23">
        <v>11</v>
      </c>
      <c r="N2987" s="3"/>
      <c r="O2987" s="3"/>
      <c r="P2987" s="3"/>
      <c r="Q2987" s="3"/>
      <c r="R2987" s="4"/>
      <c r="S2987" s="4">
        <v>1</v>
      </c>
      <c r="T2987" s="4"/>
      <c r="U2987" s="3"/>
      <c r="V2987" s="3"/>
      <c r="W2987" s="8"/>
      <c r="X2987" s="4"/>
      <c r="Y2987" s="23"/>
      <c r="Z2987" s="165"/>
      <c r="AA2987" s="165"/>
    </row>
    <row r="2988" spans="1:27" ht="16.5" hidden="1">
      <c r="A2988" s="2">
        <f t="shared" si="0"/>
        <v>2985</v>
      </c>
      <c r="B2988" s="3" t="str">
        <f>VLOOKUP(D2988,DSKH!$A:$B,2,0)</f>
        <v>A-212</v>
      </c>
      <c r="C2988" s="4" t="s">
        <v>25</v>
      </c>
      <c r="D2988" s="4" t="s">
        <v>26</v>
      </c>
      <c r="E2988" s="4" t="s">
        <v>57</v>
      </c>
      <c r="F2988" s="4">
        <v>108079075310</v>
      </c>
      <c r="G2988" s="4" t="s">
        <v>34</v>
      </c>
      <c r="H2988" s="173">
        <v>46104</v>
      </c>
      <c r="I2988" s="4" t="s">
        <v>28</v>
      </c>
      <c r="J2988" s="4" t="s">
        <v>29</v>
      </c>
      <c r="K2988" s="4" t="s">
        <v>30</v>
      </c>
      <c r="L2988" s="3"/>
      <c r="M2988" s="23">
        <v>11</v>
      </c>
      <c r="N2988" s="3"/>
      <c r="O2988" s="3"/>
      <c r="P2988" s="3"/>
      <c r="Q2988" s="3"/>
      <c r="R2988" s="3"/>
      <c r="S2988" s="4">
        <v>1</v>
      </c>
      <c r="T2988" s="3"/>
      <c r="U2988" s="3"/>
      <c r="V2988" s="3"/>
      <c r="W2988" s="8"/>
      <c r="X2988" s="3"/>
      <c r="Y2988" s="27"/>
      <c r="Z2988" s="165"/>
      <c r="AA2988" s="165"/>
    </row>
    <row r="2989" spans="1:27" ht="16.5" hidden="1">
      <c r="A2989" s="2">
        <f t="shared" si="0"/>
        <v>2986</v>
      </c>
      <c r="B2989" s="3" t="str">
        <f>VLOOKUP(D2989,DSKH!$A:$B,2,0)</f>
        <v>A-212</v>
      </c>
      <c r="C2989" s="4" t="s">
        <v>25</v>
      </c>
      <c r="D2989" s="4" t="s">
        <v>26</v>
      </c>
      <c r="E2989" s="4" t="s">
        <v>57</v>
      </c>
      <c r="F2989" s="4">
        <v>108079073540</v>
      </c>
      <c r="G2989" s="4" t="s">
        <v>34</v>
      </c>
      <c r="H2989" s="173">
        <v>46104</v>
      </c>
      <c r="I2989" s="4" t="s">
        <v>28</v>
      </c>
      <c r="J2989" s="4" t="s">
        <v>29</v>
      </c>
      <c r="K2989" s="4" t="s">
        <v>30</v>
      </c>
      <c r="L2989" s="4"/>
      <c r="M2989" s="23">
        <v>887</v>
      </c>
      <c r="N2989" s="4"/>
      <c r="O2989" s="3"/>
      <c r="P2989" s="3"/>
      <c r="Q2989" s="3"/>
      <c r="R2989" s="3"/>
      <c r="S2989" s="4">
        <v>1</v>
      </c>
      <c r="T2989" s="4"/>
      <c r="U2989" s="3"/>
      <c r="V2989" s="3"/>
      <c r="W2989" s="8"/>
      <c r="X2989" s="3"/>
      <c r="Y2989" s="27"/>
      <c r="Z2989" s="165"/>
      <c r="AA2989" s="165"/>
    </row>
    <row r="2990" spans="1:27" ht="16.5" hidden="1">
      <c r="A2990" s="2">
        <f t="shared" si="0"/>
        <v>2987</v>
      </c>
      <c r="B2990" s="3" t="str">
        <f>VLOOKUP(D2990,DSKH!$A:$B,2,0)</f>
        <v>A-212</v>
      </c>
      <c r="C2990" s="4" t="s">
        <v>25</v>
      </c>
      <c r="D2990" s="4" t="s">
        <v>26</v>
      </c>
      <c r="E2990" s="4" t="s">
        <v>57</v>
      </c>
      <c r="F2990" s="4">
        <v>108076119060</v>
      </c>
      <c r="G2990" s="4" t="s">
        <v>32</v>
      </c>
      <c r="H2990" s="173">
        <v>46104</v>
      </c>
      <c r="I2990" s="4" t="s">
        <v>28</v>
      </c>
      <c r="J2990" s="4" t="s">
        <v>36</v>
      </c>
      <c r="K2990" s="4" t="s">
        <v>30</v>
      </c>
      <c r="L2990" s="4"/>
      <c r="M2990" s="23">
        <v>267</v>
      </c>
      <c r="N2990" s="3"/>
      <c r="O2990" s="3"/>
      <c r="P2990" s="3"/>
      <c r="Q2990" s="3"/>
      <c r="R2990" s="4"/>
      <c r="S2990" s="4">
        <v>1</v>
      </c>
      <c r="T2990" s="4"/>
      <c r="U2990" s="3"/>
      <c r="V2990" s="4"/>
      <c r="W2990" s="8"/>
      <c r="X2990" s="4"/>
      <c r="Y2990" s="27"/>
      <c r="Z2990" s="165"/>
      <c r="AA2990" s="165"/>
    </row>
    <row r="2991" spans="1:27" ht="16.5" hidden="1">
      <c r="A2991" s="2">
        <f t="shared" si="0"/>
        <v>2988</v>
      </c>
      <c r="B2991" s="3" t="str">
        <f>VLOOKUP(D2991,DSKH!$A:$B,2,0)</f>
        <v>A-212</v>
      </c>
      <c r="C2991" s="4" t="s">
        <v>25</v>
      </c>
      <c r="D2991" s="4" t="s">
        <v>26</v>
      </c>
      <c r="E2991" s="4" t="s">
        <v>57</v>
      </c>
      <c r="F2991" s="4">
        <v>108076076510</v>
      </c>
      <c r="G2991" s="4" t="s">
        <v>32</v>
      </c>
      <c r="H2991" s="173">
        <v>46104</v>
      </c>
      <c r="I2991" s="4" t="s">
        <v>28</v>
      </c>
      <c r="J2991" s="4" t="s">
        <v>36</v>
      </c>
      <c r="K2991" s="4" t="s">
        <v>30</v>
      </c>
      <c r="L2991" s="4"/>
      <c r="M2991" s="23">
        <v>126</v>
      </c>
      <c r="N2991" s="3"/>
      <c r="O2991" s="3"/>
      <c r="P2991" s="3"/>
      <c r="Q2991" s="3"/>
      <c r="R2991" s="4"/>
      <c r="S2991" s="4">
        <v>1</v>
      </c>
      <c r="T2991" s="4"/>
      <c r="U2991" s="3"/>
      <c r="V2991" s="4"/>
      <c r="W2991" s="8"/>
      <c r="X2991" s="4"/>
      <c r="Y2991" s="27"/>
      <c r="Z2991" s="165"/>
      <c r="AA2991" s="165"/>
    </row>
    <row r="2992" spans="1:27" ht="16.5" hidden="1">
      <c r="A2992" s="2">
        <f t="shared" si="0"/>
        <v>2989</v>
      </c>
      <c r="B2992" s="3" t="str">
        <f>VLOOKUP(D2992,DSKH!$A:$B,2,0)</f>
        <v>A-212</v>
      </c>
      <c r="C2992" s="4" t="s">
        <v>25</v>
      </c>
      <c r="D2992" s="4" t="s">
        <v>26</v>
      </c>
      <c r="E2992" s="4" t="s">
        <v>57</v>
      </c>
      <c r="F2992" s="4">
        <v>108076009160</v>
      </c>
      <c r="G2992" s="4" t="s">
        <v>34</v>
      </c>
      <c r="H2992" s="173">
        <v>46104</v>
      </c>
      <c r="I2992" s="4" t="s">
        <v>28</v>
      </c>
      <c r="J2992" s="4" t="s">
        <v>29</v>
      </c>
      <c r="K2992" s="4" t="s">
        <v>30</v>
      </c>
      <c r="L2992" s="4"/>
      <c r="M2992" s="23">
        <v>59</v>
      </c>
      <c r="N2992" s="3"/>
      <c r="O2992" s="3"/>
      <c r="P2992" s="3"/>
      <c r="Q2992" s="4"/>
      <c r="R2992" s="3"/>
      <c r="S2992" s="4">
        <v>1</v>
      </c>
      <c r="T2992" s="4"/>
      <c r="U2992" s="4"/>
      <c r="V2992" s="4"/>
      <c r="W2992" s="8"/>
      <c r="X2992" s="4"/>
      <c r="Y2992" s="27"/>
      <c r="Z2992" s="165"/>
      <c r="AA2992" s="165"/>
    </row>
    <row r="2993" spans="1:27" ht="16.5" hidden="1">
      <c r="A2993" s="2">
        <f t="shared" si="0"/>
        <v>2990</v>
      </c>
      <c r="B2993" s="3" t="str">
        <f>VLOOKUP(D2993,DSKH!$A:$B,2,0)</f>
        <v>A-212</v>
      </c>
      <c r="C2993" s="4" t="s">
        <v>25</v>
      </c>
      <c r="D2993" s="4" t="s">
        <v>26</v>
      </c>
      <c r="E2993" s="4" t="s">
        <v>57</v>
      </c>
      <c r="F2993" s="4">
        <v>108075925200</v>
      </c>
      <c r="G2993" s="4" t="s">
        <v>34</v>
      </c>
      <c r="H2993" s="173">
        <v>46104</v>
      </c>
      <c r="I2993" s="4" t="s">
        <v>28</v>
      </c>
      <c r="J2993" s="4" t="s">
        <v>29</v>
      </c>
      <c r="K2993" s="4" t="s">
        <v>30</v>
      </c>
      <c r="L2993" s="4"/>
      <c r="M2993" s="23">
        <v>740</v>
      </c>
      <c r="N2993" s="3"/>
      <c r="O2993" s="3"/>
      <c r="P2993" s="3"/>
      <c r="Q2993" s="4"/>
      <c r="R2993" s="3"/>
      <c r="S2993" s="4">
        <v>1</v>
      </c>
      <c r="T2993" s="4"/>
      <c r="U2993" s="4"/>
      <c r="V2993" s="4"/>
      <c r="W2993" s="8"/>
      <c r="X2993" s="4"/>
      <c r="Y2993" s="27"/>
      <c r="Z2993" s="165"/>
      <c r="AA2993" s="165"/>
    </row>
    <row r="2994" spans="1:27" ht="16.5" hidden="1">
      <c r="A2994" s="2">
        <f t="shared" si="0"/>
        <v>2991</v>
      </c>
      <c r="B2994" s="3" t="str">
        <f>VLOOKUP(D2994,DSKH!$A:$B,2,0)</f>
        <v>A-212</v>
      </c>
      <c r="C2994" s="4" t="s">
        <v>25</v>
      </c>
      <c r="D2994" s="4" t="s">
        <v>26</v>
      </c>
      <c r="E2994" s="4" t="s">
        <v>57</v>
      </c>
      <c r="F2994" s="4">
        <v>108075835930</v>
      </c>
      <c r="G2994" s="4" t="s">
        <v>34</v>
      </c>
      <c r="H2994" s="173">
        <v>46104</v>
      </c>
      <c r="I2994" s="4" t="s">
        <v>28</v>
      </c>
      <c r="J2994" s="4" t="s">
        <v>29</v>
      </c>
      <c r="K2994" s="4" t="s">
        <v>30</v>
      </c>
      <c r="L2994" s="4"/>
      <c r="M2994" s="23">
        <v>263</v>
      </c>
      <c r="N2994" s="3"/>
      <c r="O2994" s="3"/>
      <c r="P2994" s="3"/>
      <c r="Q2994" s="4"/>
      <c r="R2994" s="3"/>
      <c r="S2994" s="4">
        <v>1</v>
      </c>
      <c r="T2994" s="3"/>
      <c r="U2994" s="4"/>
      <c r="V2994" s="3"/>
      <c r="W2994" s="8"/>
      <c r="X2994" s="4"/>
      <c r="Y2994" s="23"/>
      <c r="Z2994" s="165"/>
      <c r="AA2994" s="165"/>
    </row>
    <row r="2995" spans="1:27" ht="16.5" hidden="1">
      <c r="A2995" s="2">
        <f t="shared" si="0"/>
        <v>2992</v>
      </c>
      <c r="B2995" s="3" t="str">
        <f>VLOOKUP(D2995,DSKH!$A:$B,2,0)</f>
        <v>A-212</v>
      </c>
      <c r="C2995" s="4" t="s">
        <v>25</v>
      </c>
      <c r="D2995" s="4" t="s">
        <v>26</v>
      </c>
      <c r="E2995" s="4" t="s">
        <v>57</v>
      </c>
      <c r="F2995" s="4">
        <v>108075792900</v>
      </c>
      <c r="G2995" s="4" t="s">
        <v>34</v>
      </c>
      <c r="H2995" s="173">
        <v>46104</v>
      </c>
      <c r="I2995" s="4" t="s">
        <v>28</v>
      </c>
      <c r="J2995" s="4" t="s">
        <v>29</v>
      </c>
      <c r="K2995" s="4" t="s">
        <v>30</v>
      </c>
      <c r="L2995" s="4"/>
      <c r="M2995" s="23">
        <v>264</v>
      </c>
      <c r="N2995" s="4"/>
      <c r="O2995" s="3"/>
      <c r="P2995" s="3"/>
      <c r="Q2995" s="3"/>
      <c r="R2995" s="4"/>
      <c r="S2995" s="4">
        <v>1</v>
      </c>
      <c r="T2995" s="4"/>
      <c r="U2995" s="3"/>
      <c r="V2995" s="4"/>
      <c r="W2995" s="8"/>
      <c r="X2995" s="4"/>
      <c r="Y2995" s="27"/>
      <c r="Z2995" s="165"/>
      <c r="AA2995" s="165"/>
    </row>
    <row r="2996" spans="1:27" ht="16.5" hidden="1">
      <c r="A2996" s="2">
        <f t="shared" si="0"/>
        <v>2993</v>
      </c>
      <c r="B2996" s="3" t="str">
        <f>VLOOKUP(D2996,DSKH!$A:$B,2,0)</f>
        <v>A-212</v>
      </c>
      <c r="C2996" s="4" t="s">
        <v>25</v>
      </c>
      <c r="D2996" s="4" t="s">
        <v>26</v>
      </c>
      <c r="E2996" s="4" t="s">
        <v>57</v>
      </c>
      <c r="F2996" s="4">
        <v>108075754620</v>
      </c>
      <c r="G2996" s="4" t="s">
        <v>34</v>
      </c>
      <c r="H2996" s="173">
        <v>46104</v>
      </c>
      <c r="I2996" s="4" t="s">
        <v>28</v>
      </c>
      <c r="J2996" s="4" t="s">
        <v>29</v>
      </c>
      <c r="K2996" s="4" t="s">
        <v>30</v>
      </c>
      <c r="L2996" s="4"/>
      <c r="M2996" s="23">
        <v>256</v>
      </c>
      <c r="N2996" s="4"/>
      <c r="O2996" s="3"/>
      <c r="P2996" s="3"/>
      <c r="Q2996" s="3"/>
      <c r="R2996" s="4"/>
      <c r="S2996" s="4">
        <v>1</v>
      </c>
      <c r="T2996" s="4"/>
      <c r="U2996" s="3"/>
      <c r="V2996" s="4"/>
      <c r="W2996" s="8"/>
      <c r="X2996" s="4"/>
      <c r="Y2996" s="27"/>
      <c r="Z2996" s="165"/>
      <c r="AA2996" s="165"/>
    </row>
    <row r="2997" spans="1:27" ht="16.5" hidden="1">
      <c r="A2997" s="2">
        <f t="shared" si="0"/>
        <v>2994</v>
      </c>
      <c r="B2997" s="3" t="str">
        <f>VLOOKUP(D2997,DSKH!$A:$B,2,0)</f>
        <v>A-324</v>
      </c>
      <c r="C2997" s="4" t="s">
        <v>51</v>
      </c>
      <c r="D2997" s="4" t="s">
        <v>56</v>
      </c>
      <c r="E2997" s="4" t="s">
        <v>29</v>
      </c>
      <c r="F2997" s="4">
        <v>308350674720</v>
      </c>
      <c r="G2997" s="4" t="s">
        <v>44</v>
      </c>
      <c r="H2997" s="173">
        <v>46101</v>
      </c>
      <c r="I2997" s="4" t="s">
        <v>28</v>
      </c>
      <c r="J2997" s="4" t="s">
        <v>29</v>
      </c>
      <c r="K2997" s="4" t="s">
        <v>59</v>
      </c>
      <c r="L2997" s="4"/>
      <c r="M2997" s="232" t="s">
        <v>9127</v>
      </c>
      <c r="N2997" s="4"/>
      <c r="O2997" s="3"/>
      <c r="P2997" s="3"/>
      <c r="Q2997" s="3"/>
      <c r="R2997" s="229">
        <v>1</v>
      </c>
      <c r="S2997" s="3"/>
      <c r="T2997" s="229" t="s">
        <v>9128</v>
      </c>
      <c r="U2997" s="3"/>
      <c r="V2997" s="3"/>
      <c r="W2997" s="8"/>
      <c r="X2997" s="229" t="s">
        <v>297</v>
      </c>
      <c r="Y2997" s="232" t="s">
        <v>376</v>
      </c>
      <c r="Z2997" s="165"/>
      <c r="AA2997" s="165"/>
    </row>
    <row r="2998" spans="1:27" ht="16.5" hidden="1">
      <c r="A2998" s="2">
        <f t="shared" si="0"/>
        <v>2995</v>
      </c>
      <c r="B2998" s="3" t="str">
        <f>VLOOKUP(D2998,DSKH!$A:$B,2,0)</f>
        <v>A-324</v>
      </c>
      <c r="C2998" s="4" t="s">
        <v>51</v>
      </c>
      <c r="D2998" s="4" t="s">
        <v>56</v>
      </c>
      <c r="E2998" s="4" t="s">
        <v>29</v>
      </c>
      <c r="F2998" s="4">
        <v>308350676230</v>
      </c>
      <c r="G2998" s="4" t="s">
        <v>44</v>
      </c>
      <c r="H2998" s="173">
        <v>46101</v>
      </c>
      <c r="I2998" s="4" t="s">
        <v>28</v>
      </c>
      <c r="J2998" s="4" t="s">
        <v>29</v>
      </c>
      <c r="K2998" s="4" t="s">
        <v>59</v>
      </c>
      <c r="L2998" s="4"/>
      <c r="M2998" s="223"/>
      <c r="N2998" s="4"/>
      <c r="O2998" s="3"/>
      <c r="P2998" s="3"/>
      <c r="Q2998" s="3"/>
      <c r="R2998" s="223"/>
      <c r="S2998" s="3"/>
      <c r="T2998" s="223"/>
      <c r="U2998" s="3"/>
      <c r="V2998" s="3"/>
      <c r="W2998" s="8"/>
      <c r="X2998" s="223"/>
      <c r="Y2998" s="223"/>
      <c r="Z2998" s="165"/>
      <c r="AA2998" s="165"/>
    </row>
    <row r="2999" spans="1:27" ht="16.5" hidden="1">
      <c r="A2999" s="2">
        <f t="shared" si="0"/>
        <v>2996</v>
      </c>
      <c r="B2999" s="3" t="str">
        <f>VLOOKUP(D2999,DSKH!$A:$B,2,0)</f>
        <v>A-12</v>
      </c>
      <c r="C2999" s="4" t="s">
        <v>51</v>
      </c>
      <c r="D2999" s="4" t="s">
        <v>65</v>
      </c>
      <c r="E2999" s="4" t="s">
        <v>57</v>
      </c>
      <c r="F2999" s="4">
        <v>108075155160</v>
      </c>
      <c r="G2999" s="4" t="s">
        <v>27</v>
      </c>
      <c r="H2999" s="173">
        <v>46104</v>
      </c>
      <c r="I2999" s="4" t="s">
        <v>28</v>
      </c>
      <c r="J2999" s="4" t="s">
        <v>29</v>
      </c>
      <c r="K2999" s="4" t="s">
        <v>30</v>
      </c>
      <c r="L2999" s="3"/>
      <c r="M2999" s="23" t="s">
        <v>9129</v>
      </c>
      <c r="N2999" s="4">
        <v>131019960252</v>
      </c>
      <c r="O2999" s="3"/>
      <c r="P2999" s="3"/>
      <c r="Q2999" s="4"/>
      <c r="R2999" s="4">
        <v>1</v>
      </c>
      <c r="S2999" s="3"/>
      <c r="T2999" s="4" t="s">
        <v>9130</v>
      </c>
      <c r="U2999" s="4"/>
      <c r="V2999" s="4">
        <v>0</v>
      </c>
      <c r="W2999" s="8"/>
      <c r="X2999" s="4" t="s">
        <v>38</v>
      </c>
      <c r="Y2999" s="27"/>
      <c r="Z2999" s="165"/>
      <c r="AA2999" s="165"/>
    </row>
    <row r="3000" spans="1:27" ht="16.5" hidden="1">
      <c r="A3000" s="2">
        <f t="shared" si="0"/>
        <v>2997</v>
      </c>
      <c r="B3000" s="3" t="str">
        <f>VLOOKUP(D3000,DSKH!$A:$B,2,0)</f>
        <v>A-37</v>
      </c>
      <c r="C3000" s="4" t="s">
        <v>51</v>
      </c>
      <c r="D3000" s="4" t="s">
        <v>52</v>
      </c>
      <c r="E3000" s="4" t="s">
        <v>29</v>
      </c>
      <c r="F3000" s="4">
        <v>308352948910</v>
      </c>
      <c r="G3000" s="4" t="s">
        <v>53</v>
      </c>
      <c r="H3000" s="173">
        <v>46104</v>
      </c>
      <c r="I3000" s="4" t="s">
        <v>28</v>
      </c>
      <c r="J3000" s="4" t="s">
        <v>29</v>
      </c>
      <c r="K3000" s="4" t="s">
        <v>54</v>
      </c>
      <c r="L3000" s="4"/>
      <c r="M3000" s="23" t="s">
        <v>9131</v>
      </c>
      <c r="N3000" s="4"/>
      <c r="O3000" s="3"/>
      <c r="P3000" s="3"/>
      <c r="Q3000" s="4">
        <v>1</v>
      </c>
      <c r="R3000" s="4"/>
      <c r="S3000" s="3"/>
      <c r="T3000" s="4" t="s">
        <v>9132</v>
      </c>
      <c r="U3000" s="4" t="s">
        <v>9133</v>
      </c>
      <c r="V3000" s="4">
        <v>0</v>
      </c>
      <c r="W3000" s="8"/>
      <c r="X3000" s="4" t="s">
        <v>123</v>
      </c>
      <c r="Y3000" s="27"/>
      <c r="Z3000" s="165"/>
      <c r="AA3000" s="165"/>
    </row>
    <row r="3001" spans="1:27" ht="16.5" hidden="1">
      <c r="A3001" s="2">
        <f t="shared" si="0"/>
        <v>2998</v>
      </c>
      <c r="B3001" s="3" t="str">
        <f>VLOOKUP(D3001,DSKH!$A:$B,2,0)</f>
        <v>A-37</v>
      </c>
      <c r="C3001" s="4" t="s">
        <v>51</v>
      </c>
      <c r="D3001" s="4" t="s">
        <v>52</v>
      </c>
      <c r="E3001" s="4" t="s">
        <v>29</v>
      </c>
      <c r="F3001" s="4">
        <v>308352990800</v>
      </c>
      <c r="G3001" s="4" t="s">
        <v>53</v>
      </c>
      <c r="H3001" s="173">
        <v>46104</v>
      </c>
      <c r="I3001" s="4" t="s">
        <v>28</v>
      </c>
      <c r="J3001" s="4" t="s">
        <v>29</v>
      </c>
      <c r="K3001" s="4" t="s">
        <v>54</v>
      </c>
      <c r="L3001" s="4"/>
      <c r="M3001" s="23" t="s">
        <v>9134</v>
      </c>
      <c r="N3001" s="4"/>
      <c r="O3001" s="3"/>
      <c r="P3001" s="3"/>
      <c r="Q3001" s="4">
        <v>1</v>
      </c>
      <c r="R3001" s="3"/>
      <c r="S3001" s="3"/>
      <c r="T3001" s="4" t="s">
        <v>9135</v>
      </c>
      <c r="U3001" s="4" t="s">
        <v>9136</v>
      </c>
      <c r="V3001" s="4">
        <v>0</v>
      </c>
      <c r="W3001" s="8"/>
      <c r="X3001" s="4" t="s">
        <v>123</v>
      </c>
      <c r="Y3001" s="23"/>
      <c r="Z3001" s="165"/>
      <c r="AA3001" s="165"/>
    </row>
    <row r="3002" spans="1:27" ht="33" hidden="1">
      <c r="A3002" s="2">
        <f t="shared" si="0"/>
        <v>2999</v>
      </c>
      <c r="B3002" s="3" t="str">
        <f>VLOOKUP(D3002,DSKH!$A:$B,2,0)</f>
        <v>A-324</v>
      </c>
      <c r="C3002" s="4" t="s">
        <v>51</v>
      </c>
      <c r="D3002" s="4" t="s">
        <v>56</v>
      </c>
      <c r="E3002" s="4" t="s">
        <v>57</v>
      </c>
      <c r="F3002" s="4">
        <v>108075873730</v>
      </c>
      <c r="G3002" s="4" t="s">
        <v>58</v>
      </c>
      <c r="H3002" s="173">
        <v>46104</v>
      </c>
      <c r="I3002" s="4" t="s">
        <v>28</v>
      </c>
      <c r="J3002" s="4" t="s">
        <v>36</v>
      </c>
      <c r="K3002" s="4" t="s">
        <v>59</v>
      </c>
      <c r="L3002" s="3"/>
      <c r="M3002" s="23" t="s">
        <v>9137</v>
      </c>
      <c r="N3002" s="4">
        <v>10807587373</v>
      </c>
      <c r="O3002" s="3"/>
      <c r="P3002" s="3"/>
      <c r="Q3002" s="3"/>
      <c r="R3002" s="4">
        <v>1</v>
      </c>
      <c r="S3002" s="3"/>
      <c r="T3002" s="4" t="s">
        <v>9138</v>
      </c>
      <c r="U3002" s="3"/>
      <c r="V3002" s="4"/>
      <c r="W3002" s="8"/>
      <c r="X3002" s="4" t="s">
        <v>297</v>
      </c>
      <c r="Y3002" s="27"/>
      <c r="Z3002" s="165"/>
      <c r="AA3002" s="165"/>
    </row>
    <row r="3003" spans="1:27" ht="16.5" hidden="1">
      <c r="A3003" s="2">
        <f t="shared" si="0"/>
        <v>3000</v>
      </c>
      <c r="B3003" s="3" t="str">
        <f>VLOOKUP(D3003,DSKH!$A:$B,2,0)</f>
        <v>A-324</v>
      </c>
      <c r="C3003" s="4" t="s">
        <v>51</v>
      </c>
      <c r="D3003" s="4" t="s">
        <v>56</v>
      </c>
      <c r="E3003" s="4" t="s">
        <v>29</v>
      </c>
      <c r="F3003" s="4">
        <v>308353888200</v>
      </c>
      <c r="G3003" s="4" t="s">
        <v>44</v>
      </c>
      <c r="H3003" s="173">
        <v>46104</v>
      </c>
      <c r="I3003" s="4" t="s">
        <v>28</v>
      </c>
      <c r="J3003" s="4" t="s">
        <v>29</v>
      </c>
      <c r="K3003" s="4" t="s">
        <v>59</v>
      </c>
      <c r="L3003" s="3"/>
      <c r="M3003" s="232" t="s">
        <v>9139</v>
      </c>
      <c r="N3003" s="3"/>
      <c r="O3003" s="3"/>
      <c r="P3003" s="229">
        <v>1</v>
      </c>
      <c r="Q3003" s="3"/>
      <c r="R3003" s="3"/>
      <c r="S3003" s="3"/>
      <c r="T3003" s="3"/>
      <c r="U3003" s="229" t="s">
        <v>9140</v>
      </c>
      <c r="V3003" s="4"/>
      <c r="W3003" s="8"/>
      <c r="X3003" s="229" t="s">
        <v>67</v>
      </c>
      <c r="Y3003" s="232" t="s">
        <v>61</v>
      </c>
      <c r="Z3003" s="165"/>
      <c r="AA3003" s="165"/>
    </row>
    <row r="3004" spans="1:27" ht="16.5" hidden="1">
      <c r="A3004" s="2">
        <f t="shared" si="0"/>
        <v>3001</v>
      </c>
      <c r="B3004" s="3" t="str">
        <f>VLOOKUP(D3004,DSKH!$A:$B,2,0)</f>
        <v>A-324</v>
      </c>
      <c r="C3004" s="4" t="s">
        <v>51</v>
      </c>
      <c r="D3004" s="4" t="s">
        <v>56</v>
      </c>
      <c r="E3004" s="4" t="s">
        <v>29</v>
      </c>
      <c r="F3004" s="4">
        <v>308353895310</v>
      </c>
      <c r="G3004" s="4" t="s">
        <v>44</v>
      </c>
      <c r="H3004" s="173">
        <v>46104</v>
      </c>
      <c r="I3004" s="4" t="s">
        <v>28</v>
      </c>
      <c r="J3004" s="4" t="s">
        <v>29</v>
      </c>
      <c r="K3004" s="4" t="s">
        <v>59</v>
      </c>
      <c r="L3004" s="4"/>
      <c r="M3004" s="223"/>
      <c r="N3004" s="3"/>
      <c r="O3004" s="3"/>
      <c r="P3004" s="223"/>
      <c r="Q3004" s="4"/>
      <c r="R3004" s="3"/>
      <c r="S3004" s="3"/>
      <c r="T3004" s="4"/>
      <c r="U3004" s="223"/>
      <c r="V3004" s="4"/>
      <c r="W3004" s="8"/>
      <c r="X3004" s="223"/>
      <c r="Y3004" s="223"/>
      <c r="Z3004" s="165"/>
      <c r="AA3004" s="165"/>
    </row>
    <row r="3005" spans="1:27" ht="16.5" hidden="1">
      <c r="A3005" s="2">
        <f t="shared" si="0"/>
        <v>3002</v>
      </c>
      <c r="B3005" s="3" t="str">
        <f>VLOOKUP(D3005,DSKH!$A:$B,2,0)</f>
        <v>A-12</v>
      </c>
      <c r="C3005" s="4" t="s">
        <v>51</v>
      </c>
      <c r="D3005" s="4" t="s">
        <v>65</v>
      </c>
      <c r="E3005" s="4" t="s">
        <v>57</v>
      </c>
      <c r="F3005" s="4">
        <v>108077176430</v>
      </c>
      <c r="G3005" s="4" t="s">
        <v>27</v>
      </c>
      <c r="H3005" s="173">
        <v>46104</v>
      </c>
      <c r="I3005" s="4" t="s">
        <v>28</v>
      </c>
      <c r="J3005" s="4" t="s">
        <v>29</v>
      </c>
      <c r="K3005" s="4" t="s">
        <v>30</v>
      </c>
      <c r="L3005" s="4"/>
      <c r="M3005" s="23" t="s">
        <v>9141</v>
      </c>
      <c r="N3005" s="4" t="s">
        <v>9142</v>
      </c>
      <c r="O3005" s="3"/>
      <c r="P3005" s="3"/>
      <c r="Q3005" s="4"/>
      <c r="R3005" s="4">
        <v>1</v>
      </c>
      <c r="S3005" s="3"/>
      <c r="T3005" s="4" t="s">
        <v>449</v>
      </c>
      <c r="U3005" s="4"/>
      <c r="V3005" s="4">
        <v>0</v>
      </c>
      <c r="W3005" s="8"/>
      <c r="X3005" s="4" t="s">
        <v>9143</v>
      </c>
      <c r="Y3005" s="27"/>
      <c r="Z3005" s="165"/>
      <c r="AA3005" s="165"/>
    </row>
    <row r="3006" spans="1:27" ht="16.5" hidden="1">
      <c r="A3006" s="2">
        <f t="shared" si="0"/>
        <v>3003</v>
      </c>
      <c r="B3006" s="3" t="str">
        <f>VLOOKUP(D3006,DSKH!$A:$B,2,0)</f>
        <v>A-324</v>
      </c>
      <c r="C3006" s="4" t="s">
        <v>51</v>
      </c>
      <c r="D3006" s="4" t="s">
        <v>56</v>
      </c>
      <c r="E3006" s="4" t="s">
        <v>57</v>
      </c>
      <c r="F3006" s="4">
        <v>108077497620</v>
      </c>
      <c r="G3006" s="4" t="s">
        <v>83</v>
      </c>
      <c r="H3006" s="173">
        <v>46104</v>
      </c>
      <c r="I3006" s="4" t="s">
        <v>28</v>
      </c>
      <c r="J3006" s="4" t="s">
        <v>29</v>
      </c>
      <c r="K3006" s="4" t="s">
        <v>59</v>
      </c>
      <c r="L3006" s="4"/>
      <c r="M3006" s="23" t="s">
        <v>9144</v>
      </c>
      <c r="N3006" s="4" t="s">
        <v>9145</v>
      </c>
      <c r="O3006" s="3"/>
      <c r="P3006" s="3"/>
      <c r="Q3006" s="3"/>
      <c r="R3006" s="4">
        <v>1</v>
      </c>
      <c r="S3006" s="3"/>
      <c r="T3006" s="4" t="s">
        <v>9146</v>
      </c>
      <c r="U3006" s="3"/>
      <c r="V3006" s="4">
        <v>0</v>
      </c>
      <c r="W3006" s="8"/>
      <c r="X3006" s="4" t="s">
        <v>9143</v>
      </c>
      <c r="Y3006" s="27"/>
      <c r="Z3006" s="165"/>
      <c r="AA3006" s="165"/>
    </row>
    <row r="3007" spans="1:27" ht="16.5" hidden="1">
      <c r="A3007" s="2">
        <f t="shared" si="0"/>
        <v>3004</v>
      </c>
      <c r="B3007" s="3" t="str">
        <f>VLOOKUP(D3007,DSKH!$A:$B,2,0)</f>
        <v>A-12</v>
      </c>
      <c r="C3007" s="4" t="s">
        <v>51</v>
      </c>
      <c r="D3007" s="4" t="s">
        <v>65</v>
      </c>
      <c r="E3007" s="4" t="s">
        <v>29</v>
      </c>
      <c r="F3007" s="4">
        <v>308355451410</v>
      </c>
      <c r="G3007" s="4" t="s">
        <v>41</v>
      </c>
      <c r="H3007" s="173">
        <v>46104</v>
      </c>
      <c r="I3007" s="4" t="s">
        <v>28</v>
      </c>
      <c r="J3007" s="4" t="s">
        <v>29</v>
      </c>
      <c r="K3007" s="4" t="s">
        <v>30</v>
      </c>
      <c r="L3007" s="4"/>
      <c r="M3007" s="23">
        <v>161</v>
      </c>
      <c r="N3007" s="4"/>
      <c r="O3007" s="3"/>
      <c r="P3007" s="3"/>
      <c r="Q3007" s="3"/>
      <c r="R3007" s="4"/>
      <c r="S3007" s="4">
        <v>1</v>
      </c>
      <c r="T3007" s="4" t="s">
        <v>9147</v>
      </c>
      <c r="U3007" s="3"/>
      <c r="V3007" s="4">
        <v>0</v>
      </c>
      <c r="W3007" s="8"/>
      <c r="X3007" s="4"/>
      <c r="Y3007" s="27"/>
      <c r="Z3007" s="165"/>
      <c r="AA3007" s="165"/>
    </row>
    <row r="3008" spans="1:27" ht="16.5" hidden="1">
      <c r="A3008" s="2">
        <f t="shared" si="0"/>
        <v>3005</v>
      </c>
      <c r="B3008" s="3" t="str">
        <f>VLOOKUP(D3008,DSKH!$A:$B,2,0)</f>
        <v>A-324</v>
      </c>
      <c r="C3008" s="4" t="s">
        <v>51</v>
      </c>
      <c r="D3008" s="4" t="s">
        <v>56</v>
      </c>
      <c r="E3008" s="4" t="s">
        <v>57</v>
      </c>
      <c r="F3008" s="4">
        <v>108077933350</v>
      </c>
      <c r="G3008" s="4" t="s">
        <v>62</v>
      </c>
      <c r="H3008" s="173">
        <v>46104</v>
      </c>
      <c r="I3008" s="4" t="s">
        <v>28</v>
      </c>
      <c r="J3008" s="4" t="s">
        <v>29</v>
      </c>
      <c r="K3008" s="4" t="s">
        <v>59</v>
      </c>
      <c r="L3008" s="4"/>
      <c r="M3008" s="23" t="s">
        <v>9148</v>
      </c>
      <c r="N3008" s="4">
        <v>73830035596</v>
      </c>
      <c r="O3008" s="3"/>
      <c r="P3008" s="3"/>
      <c r="Q3008" s="3"/>
      <c r="R3008" s="4">
        <v>1</v>
      </c>
      <c r="S3008" s="4"/>
      <c r="T3008" s="4" t="s">
        <v>9149</v>
      </c>
      <c r="U3008" s="3"/>
      <c r="V3008" s="4">
        <v>0</v>
      </c>
      <c r="W3008" s="8"/>
      <c r="X3008" s="4" t="s">
        <v>9143</v>
      </c>
      <c r="Y3008" s="27"/>
      <c r="Z3008" s="165"/>
      <c r="AA3008" s="165"/>
    </row>
    <row r="3009" spans="1:27" ht="33" hidden="1">
      <c r="A3009" s="2">
        <f t="shared" si="0"/>
        <v>3006</v>
      </c>
      <c r="B3009" s="3" t="str">
        <f>VLOOKUP(D3009,DSKH!$A:$B,2,0)</f>
        <v>A-324</v>
      </c>
      <c r="C3009" s="4" t="s">
        <v>51</v>
      </c>
      <c r="D3009" s="4" t="s">
        <v>56</v>
      </c>
      <c r="E3009" s="4" t="s">
        <v>29</v>
      </c>
      <c r="F3009" s="4">
        <v>308356695420</v>
      </c>
      <c r="G3009" s="4" t="s">
        <v>44</v>
      </c>
      <c r="H3009" s="173">
        <v>46105</v>
      </c>
      <c r="I3009" s="4" t="s">
        <v>28</v>
      </c>
      <c r="J3009" s="4" t="s">
        <v>29</v>
      </c>
      <c r="K3009" s="4" t="s">
        <v>59</v>
      </c>
      <c r="L3009" s="4"/>
      <c r="M3009" s="23" t="s">
        <v>9150</v>
      </c>
      <c r="N3009" s="4"/>
      <c r="O3009" s="3"/>
      <c r="P3009" s="4"/>
      <c r="Q3009" s="3"/>
      <c r="R3009" s="4">
        <v>1</v>
      </c>
      <c r="S3009" s="3"/>
      <c r="T3009" s="4" t="s">
        <v>9151</v>
      </c>
      <c r="U3009" s="4"/>
      <c r="V3009" s="4"/>
      <c r="W3009" s="6"/>
      <c r="X3009" s="4" t="s">
        <v>9143</v>
      </c>
      <c r="Y3009" s="23" t="s">
        <v>376</v>
      </c>
      <c r="Z3009" s="165"/>
      <c r="AA3009" s="165"/>
    </row>
    <row r="3010" spans="1:27" ht="16.5" hidden="1">
      <c r="A3010" s="2">
        <f t="shared" si="0"/>
        <v>3007</v>
      </c>
      <c r="B3010" s="3" t="str">
        <f>VLOOKUP(D3010,DSKH!$A:$B,2,0)</f>
        <v>A-324</v>
      </c>
      <c r="C3010" s="4" t="s">
        <v>51</v>
      </c>
      <c r="D3010" s="4" t="s">
        <v>56</v>
      </c>
      <c r="E3010" s="4" t="s">
        <v>29</v>
      </c>
      <c r="F3010" s="4">
        <v>308356689560</v>
      </c>
      <c r="G3010" s="4" t="s">
        <v>41</v>
      </c>
      <c r="H3010" s="173">
        <v>46105</v>
      </c>
      <c r="I3010" s="4" t="s">
        <v>28</v>
      </c>
      <c r="J3010" s="4" t="s">
        <v>29</v>
      </c>
      <c r="K3010" s="4" t="s">
        <v>59</v>
      </c>
      <c r="L3010" s="4"/>
      <c r="M3010" s="23"/>
      <c r="N3010" s="3"/>
      <c r="O3010" s="3"/>
      <c r="P3010" s="3"/>
      <c r="Q3010" s="3"/>
      <c r="R3010" s="3"/>
      <c r="S3010" s="4"/>
      <c r="T3010" s="4"/>
      <c r="U3010" s="3"/>
      <c r="V3010" s="3"/>
      <c r="W3010" s="8"/>
      <c r="X3010" s="3"/>
      <c r="Y3010" s="27"/>
      <c r="Z3010" s="165"/>
      <c r="AA3010" s="165"/>
    </row>
    <row r="3011" spans="1:27" ht="16.5" hidden="1">
      <c r="A3011" s="2">
        <f t="shared" si="0"/>
        <v>3008</v>
      </c>
      <c r="B3011" s="3" t="str">
        <f>VLOOKUP(D3011,DSKH!$A:$B,2,0)</f>
        <v>A-324</v>
      </c>
      <c r="C3011" s="4" t="s">
        <v>51</v>
      </c>
      <c r="D3011" s="4" t="s">
        <v>56</v>
      </c>
      <c r="E3011" s="4" t="s">
        <v>57</v>
      </c>
      <c r="F3011" s="4">
        <v>108079277350</v>
      </c>
      <c r="G3011" s="4" t="s">
        <v>58</v>
      </c>
      <c r="H3011" s="173">
        <v>46105</v>
      </c>
      <c r="I3011" s="4" t="s">
        <v>28</v>
      </c>
      <c r="J3011" s="4" t="s">
        <v>36</v>
      </c>
      <c r="K3011" s="4" t="s">
        <v>59</v>
      </c>
      <c r="L3011" s="4"/>
      <c r="M3011" s="232" t="s">
        <v>9152</v>
      </c>
      <c r="N3011" s="229">
        <v>69930136997</v>
      </c>
      <c r="O3011" s="3"/>
      <c r="P3011" s="3"/>
      <c r="Q3011" s="3"/>
      <c r="R3011" s="229">
        <v>1</v>
      </c>
      <c r="S3011" s="4"/>
      <c r="T3011" s="229" t="s">
        <v>9153</v>
      </c>
      <c r="U3011" s="3"/>
      <c r="V3011" s="4"/>
      <c r="W3011" s="8"/>
      <c r="X3011" s="229" t="s">
        <v>9154</v>
      </c>
      <c r="Y3011" s="232" t="s">
        <v>9155</v>
      </c>
      <c r="Z3011" s="165"/>
      <c r="AA3011" s="165"/>
    </row>
    <row r="3012" spans="1:27" ht="16.5" hidden="1">
      <c r="A3012" s="2">
        <f t="shared" si="0"/>
        <v>3009</v>
      </c>
      <c r="B3012" s="3" t="str">
        <f>VLOOKUP(D3012,DSKH!$A:$B,2,0)</f>
        <v>A-324</v>
      </c>
      <c r="C3012" s="4" t="s">
        <v>51</v>
      </c>
      <c r="D3012" s="4" t="s">
        <v>56</v>
      </c>
      <c r="E3012" s="4" t="s">
        <v>57</v>
      </c>
      <c r="F3012" s="4">
        <v>108079275730</v>
      </c>
      <c r="G3012" s="4" t="s">
        <v>58</v>
      </c>
      <c r="H3012" s="173">
        <v>46105</v>
      </c>
      <c r="I3012" s="4" t="s">
        <v>28</v>
      </c>
      <c r="J3012" s="4" t="s">
        <v>36</v>
      </c>
      <c r="K3012" s="4" t="s">
        <v>59</v>
      </c>
      <c r="L3012" s="4"/>
      <c r="M3012" s="230"/>
      <c r="N3012" s="230"/>
      <c r="O3012" s="4"/>
      <c r="P3012" s="3"/>
      <c r="Q3012" s="3"/>
      <c r="R3012" s="230"/>
      <c r="S3012" s="3"/>
      <c r="T3012" s="230"/>
      <c r="U3012" s="3"/>
      <c r="V3012" s="4"/>
      <c r="W3012" s="8"/>
      <c r="X3012" s="230"/>
      <c r="Y3012" s="230"/>
      <c r="Z3012" s="165"/>
      <c r="AA3012" s="165"/>
    </row>
    <row r="3013" spans="1:27" ht="16.5" hidden="1">
      <c r="A3013" s="2">
        <f t="shared" si="0"/>
        <v>3010</v>
      </c>
      <c r="B3013" s="3" t="str">
        <f>VLOOKUP(D3013,DSKH!$A:$B,2,0)</f>
        <v>A-324</v>
      </c>
      <c r="C3013" s="4" t="s">
        <v>51</v>
      </c>
      <c r="D3013" s="4" t="s">
        <v>56</v>
      </c>
      <c r="E3013" s="4" t="s">
        <v>57</v>
      </c>
      <c r="F3013" s="4">
        <v>108079274220</v>
      </c>
      <c r="G3013" s="4" t="s">
        <v>58</v>
      </c>
      <c r="H3013" s="173">
        <v>46105</v>
      </c>
      <c r="I3013" s="4" t="s">
        <v>28</v>
      </c>
      <c r="J3013" s="4" t="s">
        <v>36</v>
      </c>
      <c r="K3013" s="4" t="s">
        <v>59</v>
      </c>
      <c r="L3013" s="4"/>
      <c r="M3013" s="230"/>
      <c r="N3013" s="230"/>
      <c r="O3013" s="3"/>
      <c r="P3013" s="3"/>
      <c r="Q3013" s="3"/>
      <c r="R3013" s="230"/>
      <c r="S3013" s="4"/>
      <c r="T3013" s="230"/>
      <c r="U3013" s="3"/>
      <c r="V3013" s="4"/>
      <c r="W3013" s="8"/>
      <c r="X3013" s="230"/>
      <c r="Y3013" s="230"/>
      <c r="Z3013" s="165"/>
      <c r="AA3013" s="165"/>
    </row>
    <row r="3014" spans="1:27" ht="16.5" hidden="1">
      <c r="A3014" s="2">
        <f t="shared" si="0"/>
        <v>3011</v>
      </c>
      <c r="B3014" s="3" t="str">
        <f>VLOOKUP(D3014,DSKH!$A:$B,2,0)</f>
        <v>A-324</v>
      </c>
      <c r="C3014" s="4" t="s">
        <v>51</v>
      </c>
      <c r="D3014" s="4" t="s">
        <v>56</v>
      </c>
      <c r="E3014" s="4" t="s">
        <v>57</v>
      </c>
      <c r="F3014" s="4">
        <v>108079272120</v>
      </c>
      <c r="G3014" s="4" t="s">
        <v>58</v>
      </c>
      <c r="H3014" s="173">
        <v>46105</v>
      </c>
      <c r="I3014" s="4" t="s">
        <v>28</v>
      </c>
      <c r="J3014" s="4" t="s">
        <v>36</v>
      </c>
      <c r="K3014" s="4" t="s">
        <v>59</v>
      </c>
      <c r="L3014" s="4"/>
      <c r="M3014" s="230"/>
      <c r="N3014" s="230"/>
      <c r="O3014" s="3"/>
      <c r="P3014" s="3"/>
      <c r="Q3014" s="3"/>
      <c r="R3014" s="230"/>
      <c r="S3014" s="3"/>
      <c r="T3014" s="230"/>
      <c r="U3014" s="4"/>
      <c r="V3014" s="4"/>
      <c r="W3014" s="8"/>
      <c r="X3014" s="230"/>
      <c r="Y3014" s="230"/>
      <c r="Z3014" s="165"/>
      <c r="AA3014" s="165"/>
    </row>
    <row r="3015" spans="1:27" ht="16.5" hidden="1">
      <c r="A3015" s="2">
        <f t="shared" si="0"/>
        <v>3012</v>
      </c>
      <c r="B3015" s="3" t="str">
        <f>VLOOKUP(D3015,DSKH!$A:$B,2,0)</f>
        <v>A-324</v>
      </c>
      <c r="C3015" s="4" t="s">
        <v>51</v>
      </c>
      <c r="D3015" s="4" t="s">
        <v>56</v>
      </c>
      <c r="E3015" s="4" t="s">
        <v>57</v>
      </c>
      <c r="F3015" s="4">
        <v>108079265560</v>
      </c>
      <c r="G3015" s="4" t="s">
        <v>58</v>
      </c>
      <c r="H3015" s="173">
        <v>46105</v>
      </c>
      <c r="I3015" s="4" t="s">
        <v>28</v>
      </c>
      <c r="J3015" s="4" t="s">
        <v>36</v>
      </c>
      <c r="K3015" s="4" t="s">
        <v>59</v>
      </c>
      <c r="L3015" s="4"/>
      <c r="M3015" s="230"/>
      <c r="N3015" s="230"/>
      <c r="O3015" s="3"/>
      <c r="P3015" s="3"/>
      <c r="Q3015" s="3"/>
      <c r="R3015" s="230"/>
      <c r="S3015" s="4"/>
      <c r="T3015" s="230"/>
      <c r="U3015" s="3"/>
      <c r="V3015" s="4"/>
      <c r="W3015" s="8"/>
      <c r="X3015" s="230"/>
      <c r="Y3015" s="230"/>
      <c r="Z3015" s="165"/>
      <c r="AA3015" s="165"/>
    </row>
    <row r="3016" spans="1:27" ht="16.5" hidden="1">
      <c r="A3016" s="2">
        <f t="shared" si="0"/>
        <v>3013</v>
      </c>
      <c r="B3016" s="3" t="str">
        <f>VLOOKUP(D3016,DSKH!$A:$B,2,0)</f>
        <v>A-324</v>
      </c>
      <c r="C3016" s="4" t="s">
        <v>51</v>
      </c>
      <c r="D3016" s="4" t="s">
        <v>56</v>
      </c>
      <c r="E3016" s="4" t="s">
        <v>57</v>
      </c>
      <c r="F3016" s="4">
        <v>108079261620</v>
      </c>
      <c r="G3016" s="4" t="s">
        <v>58</v>
      </c>
      <c r="H3016" s="173">
        <v>46105</v>
      </c>
      <c r="I3016" s="4" t="s">
        <v>28</v>
      </c>
      <c r="J3016" s="4" t="s">
        <v>36</v>
      </c>
      <c r="K3016" s="4" t="s">
        <v>59</v>
      </c>
      <c r="L3016" s="4"/>
      <c r="M3016" s="223"/>
      <c r="N3016" s="223"/>
      <c r="O3016" s="3"/>
      <c r="P3016" s="3"/>
      <c r="Q3016" s="3"/>
      <c r="R3016" s="223"/>
      <c r="S3016" s="4"/>
      <c r="T3016" s="223"/>
      <c r="U3016" s="3"/>
      <c r="V3016" s="4"/>
      <c r="W3016" s="8"/>
      <c r="X3016" s="223"/>
      <c r="Y3016" s="223"/>
      <c r="Z3016" s="165"/>
      <c r="AA3016" s="165"/>
    </row>
    <row r="3017" spans="1:27" ht="16.5" hidden="1">
      <c r="A3017" s="2">
        <f t="shared" si="0"/>
        <v>3014</v>
      </c>
      <c r="B3017" s="3" t="str">
        <f>VLOOKUP(D3017,DSKH!$A:$B,2,0)</f>
        <v>A-12</v>
      </c>
      <c r="C3017" s="4" t="s">
        <v>51</v>
      </c>
      <c r="D3017" s="4" t="s">
        <v>65</v>
      </c>
      <c r="E3017" s="4" t="s">
        <v>57</v>
      </c>
      <c r="F3017" s="4">
        <v>108069875100</v>
      </c>
      <c r="G3017" s="4" t="s">
        <v>27</v>
      </c>
      <c r="H3017" s="173">
        <v>46105</v>
      </c>
      <c r="I3017" s="4" t="s">
        <v>28</v>
      </c>
      <c r="J3017" s="4" t="s">
        <v>29</v>
      </c>
      <c r="K3017" s="4" t="s">
        <v>30</v>
      </c>
      <c r="L3017" s="4"/>
      <c r="M3017" s="23" t="s">
        <v>9156</v>
      </c>
      <c r="N3017" s="4" t="s">
        <v>9157</v>
      </c>
      <c r="O3017" s="3"/>
      <c r="P3017" s="4">
        <v>1</v>
      </c>
      <c r="Q3017" s="4"/>
      <c r="R3017" s="3"/>
      <c r="S3017" s="3"/>
      <c r="T3017" s="4"/>
      <c r="U3017" s="4" t="s">
        <v>9158</v>
      </c>
      <c r="V3017" s="3"/>
      <c r="W3017" s="8"/>
      <c r="X3017" s="4" t="s">
        <v>31</v>
      </c>
      <c r="Y3017" s="27"/>
      <c r="Z3017" s="165"/>
      <c r="AA3017" s="165"/>
    </row>
    <row r="3018" spans="1:27" ht="16.5" hidden="1">
      <c r="A3018" s="2">
        <f t="shared" si="0"/>
        <v>3015</v>
      </c>
      <c r="B3018" s="3" t="str">
        <f>VLOOKUP(D3018,DSKH!$A:$B,2,0)</f>
        <v>A-12</v>
      </c>
      <c r="C3018" s="4" t="s">
        <v>51</v>
      </c>
      <c r="D3018" s="4" t="s">
        <v>65</v>
      </c>
      <c r="E3018" s="4" t="s">
        <v>57</v>
      </c>
      <c r="F3018" s="4">
        <v>108079788940</v>
      </c>
      <c r="G3018" s="4" t="s">
        <v>27</v>
      </c>
      <c r="H3018" s="173">
        <v>46105</v>
      </c>
      <c r="I3018" s="4" t="s">
        <v>28</v>
      </c>
      <c r="J3018" s="4" t="s">
        <v>29</v>
      </c>
      <c r="K3018" s="4" t="s">
        <v>30</v>
      </c>
      <c r="L3018" s="4"/>
      <c r="M3018" s="23" t="s">
        <v>9159</v>
      </c>
      <c r="N3018" s="4" t="s">
        <v>9160</v>
      </c>
      <c r="O3018" s="3"/>
      <c r="P3018" s="3"/>
      <c r="Q3018" s="3"/>
      <c r="R3018" s="4">
        <v>1</v>
      </c>
      <c r="S3018" s="4"/>
      <c r="T3018" s="4" t="s">
        <v>9161</v>
      </c>
      <c r="U3018" s="3"/>
      <c r="V3018" s="3"/>
      <c r="W3018" s="8"/>
      <c r="X3018" s="4" t="s">
        <v>9154</v>
      </c>
      <c r="Y3018" s="27"/>
      <c r="Z3018" s="165"/>
      <c r="AA3018" s="165"/>
    </row>
    <row r="3019" spans="1:27" ht="16.5" hidden="1">
      <c r="A3019" s="2">
        <f t="shared" si="0"/>
        <v>3016</v>
      </c>
      <c r="B3019" s="3" t="str">
        <f>VLOOKUP(D3019,DSKH!$A:$B,2,0)</f>
        <v>A-12</v>
      </c>
      <c r="C3019" s="4" t="s">
        <v>51</v>
      </c>
      <c r="D3019" s="4" t="s">
        <v>65</v>
      </c>
      <c r="E3019" s="4" t="s">
        <v>57</v>
      </c>
      <c r="F3019" s="4">
        <v>108079845050</v>
      </c>
      <c r="G3019" s="4" t="s">
        <v>27</v>
      </c>
      <c r="H3019" s="173">
        <v>46105</v>
      </c>
      <c r="I3019" s="4" t="s">
        <v>28</v>
      </c>
      <c r="J3019" s="4" t="s">
        <v>29</v>
      </c>
      <c r="K3019" s="4" t="s">
        <v>30</v>
      </c>
      <c r="L3019" s="4"/>
      <c r="M3019" s="23" t="s">
        <v>9162</v>
      </c>
      <c r="N3019" s="4" t="s">
        <v>9163</v>
      </c>
      <c r="O3019" s="3"/>
      <c r="P3019" s="3"/>
      <c r="Q3019" s="3"/>
      <c r="R3019" s="4">
        <v>1</v>
      </c>
      <c r="S3019" s="4"/>
      <c r="T3019" s="4" t="s">
        <v>417</v>
      </c>
      <c r="U3019" s="3"/>
      <c r="V3019" s="4">
        <v>0</v>
      </c>
      <c r="W3019" s="8"/>
      <c r="X3019" s="4" t="s">
        <v>9154</v>
      </c>
      <c r="Y3019" s="27"/>
      <c r="Z3019" s="165"/>
      <c r="AA3019" s="165"/>
    </row>
    <row r="3020" spans="1:27" ht="16.5" hidden="1">
      <c r="A3020" s="2">
        <f t="shared" si="0"/>
        <v>3017</v>
      </c>
      <c r="B3020" s="3" t="str">
        <f>VLOOKUP(D3020,DSKH!$A:$B,2,0)</f>
        <v>A-12</v>
      </c>
      <c r="C3020" s="4" t="s">
        <v>51</v>
      </c>
      <c r="D3020" s="4" t="s">
        <v>65</v>
      </c>
      <c r="E3020" s="4" t="s">
        <v>57</v>
      </c>
      <c r="F3020" s="4">
        <v>108079899320</v>
      </c>
      <c r="G3020" s="4" t="s">
        <v>27</v>
      </c>
      <c r="H3020" s="173">
        <v>46105</v>
      </c>
      <c r="I3020" s="4" t="s">
        <v>28</v>
      </c>
      <c r="J3020" s="4" t="s">
        <v>29</v>
      </c>
      <c r="K3020" s="4" t="s">
        <v>30</v>
      </c>
      <c r="L3020" s="4"/>
      <c r="M3020" s="23" t="s">
        <v>9164</v>
      </c>
      <c r="N3020" s="4">
        <v>20045927832</v>
      </c>
      <c r="O3020" s="3"/>
      <c r="P3020" s="3"/>
      <c r="Q3020" s="4">
        <v>1</v>
      </c>
      <c r="R3020" s="3"/>
      <c r="S3020" s="4"/>
      <c r="T3020" s="4"/>
      <c r="U3020" s="4" t="s">
        <v>9165</v>
      </c>
      <c r="V3020" s="3"/>
      <c r="W3020" s="8"/>
      <c r="X3020" s="4" t="s">
        <v>31</v>
      </c>
      <c r="Y3020" s="27"/>
      <c r="Z3020" s="165"/>
      <c r="AA3020" s="165"/>
    </row>
    <row r="3021" spans="1:27" ht="39.75" hidden="1" customHeight="1">
      <c r="A3021" s="2">
        <f t="shared" si="0"/>
        <v>3018</v>
      </c>
      <c r="B3021" s="3" t="str">
        <f>VLOOKUP(D3021,DSKH!$A:$B,2,0)</f>
        <v>A-554</v>
      </c>
      <c r="C3021" s="4" t="s">
        <v>51</v>
      </c>
      <c r="D3021" s="4" t="s">
        <v>70</v>
      </c>
      <c r="E3021" s="4" t="s">
        <v>57</v>
      </c>
      <c r="F3021" s="4">
        <v>108079973960</v>
      </c>
      <c r="G3021" s="4" t="s">
        <v>27</v>
      </c>
      <c r="H3021" s="173">
        <v>46105</v>
      </c>
      <c r="I3021" s="4" t="s">
        <v>28</v>
      </c>
      <c r="J3021" s="4" t="s">
        <v>29</v>
      </c>
      <c r="K3021" s="4" t="s">
        <v>30</v>
      </c>
      <c r="L3021" s="4"/>
      <c r="M3021" s="232" t="s">
        <v>9166</v>
      </c>
      <c r="N3021" s="229" t="s">
        <v>9167</v>
      </c>
      <c r="O3021" s="3"/>
      <c r="P3021" s="3"/>
      <c r="Q3021" s="229">
        <v>7</v>
      </c>
      <c r="R3021" s="3"/>
      <c r="S3021" s="4"/>
      <c r="T3021" s="4"/>
      <c r="U3021" s="229" t="s">
        <v>9168</v>
      </c>
      <c r="V3021" s="3"/>
      <c r="W3021" s="8"/>
      <c r="X3021" s="229" t="s">
        <v>31</v>
      </c>
      <c r="Y3021" s="232" t="s">
        <v>61</v>
      </c>
      <c r="Z3021" s="165"/>
      <c r="AA3021" s="165"/>
    </row>
    <row r="3022" spans="1:27" ht="39.75" hidden="1" customHeight="1">
      <c r="A3022" s="2">
        <f t="shared" si="0"/>
        <v>3019</v>
      </c>
      <c r="B3022" s="3" t="str">
        <f>VLOOKUP(D3022,DSKH!$A:$B,2,0)</f>
        <v>A-554</v>
      </c>
      <c r="C3022" s="4" t="s">
        <v>51</v>
      </c>
      <c r="D3022" s="4" t="s">
        <v>70</v>
      </c>
      <c r="E3022" s="4" t="s">
        <v>57</v>
      </c>
      <c r="F3022" s="4">
        <v>108079981660</v>
      </c>
      <c r="G3022" s="4" t="s">
        <v>27</v>
      </c>
      <c r="H3022" s="173">
        <v>46105</v>
      </c>
      <c r="I3022" s="4" t="s">
        <v>28</v>
      </c>
      <c r="J3022" s="4" t="s">
        <v>29</v>
      </c>
      <c r="K3022" s="4" t="s">
        <v>30</v>
      </c>
      <c r="L3022" s="4"/>
      <c r="M3022" s="230"/>
      <c r="N3022" s="230"/>
      <c r="O3022" s="3"/>
      <c r="P3022" s="3"/>
      <c r="Q3022" s="230"/>
      <c r="R3022" s="3"/>
      <c r="S3022" s="4"/>
      <c r="T3022" s="4"/>
      <c r="U3022" s="230"/>
      <c r="V3022" s="3"/>
      <c r="W3022" s="8"/>
      <c r="X3022" s="230"/>
      <c r="Y3022" s="230"/>
      <c r="Z3022" s="165"/>
      <c r="AA3022" s="165"/>
    </row>
    <row r="3023" spans="1:27" ht="39.75" hidden="1" customHeight="1">
      <c r="A3023" s="2">
        <f t="shared" si="0"/>
        <v>3020</v>
      </c>
      <c r="B3023" s="3" t="str">
        <f>VLOOKUP(D3023,DSKH!$A:$B,2,0)</f>
        <v>A-554</v>
      </c>
      <c r="C3023" s="4" t="s">
        <v>51</v>
      </c>
      <c r="D3023" s="4" t="s">
        <v>70</v>
      </c>
      <c r="E3023" s="4" t="s">
        <v>57</v>
      </c>
      <c r="F3023" s="4">
        <v>108079954250</v>
      </c>
      <c r="G3023" s="4" t="s">
        <v>27</v>
      </c>
      <c r="H3023" s="173">
        <v>46105</v>
      </c>
      <c r="I3023" s="4" t="s">
        <v>28</v>
      </c>
      <c r="J3023" s="4" t="s">
        <v>36</v>
      </c>
      <c r="K3023" s="4" t="s">
        <v>30</v>
      </c>
      <c r="L3023" s="4"/>
      <c r="M3023" s="223"/>
      <c r="N3023" s="223"/>
      <c r="O3023" s="3"/>
      <c r="P3023" s="3"/>
      <c r="Q3023" s="223"/>
      <c r="R3023" s="3"/>
      <c r="S3023" s="4"/>
      <c r="T3023" s="4"/>
      <c r="U3023" s="223"/>
      <c r="V3023" s="3"/>
      <c r="W3023" s="8"/>
      <c r="X3023" s="223"/>
      <c r="Y3023" s="223"/>
      <c r="Z3023" s="165"/>
      <c r="AA3023" s="165"/>
    </row>
    <row r="3024" spans="1:27" ht="33" hidden="1">
      <c r="A3024" s="2">
        <f t="shared" si="0"/>
        <v>3021</v>
      </c>
      <c r="B3024" s="3" t="str">
        <f>VLOOKUP(D3024,DSKH!$A:$B,2,0)</f>
        <v>A-324</v>
      </c>
      <c r="C3024" s="4" t="s">
        <v>51</v>
      </c>
      <c r="D3024" s="4" t="s">
        <v>56</v>
      </c>
      <c r="E3024" s="4" t="s">
        <v>57</v>
      </c>
      <c r="F3024" s="4">
        <v>108080379740</v>
      </c>
      <c r="G3024" s="4" t="s">
        <v>62</v>
      </c>
      <c r="H3024" s="173">
        <v>46105</v>
      </c>
      <c r="I3024" s="4" t="s">
        <v>28</v>
      </c>
      <c r="J3024" s="4" t="s">
        <v>29</v>
      </c>
      <c r="K3024" s="4" t="s">
        <v>59</v>
      </c>
      <c r="L3024" s="4"/>
      <c r="M3024" s="23" t="s">
        <v>9169</v>
      </c>
      <c r="N3024" s="3"/>
      <c r="O3024" s="3"/>
      <c r="P3024" s="3"/>
      <c r="Q3024" s="3"/>
      <c r="R3024" s="4">
        <v>1</v>
      </c>
      <c r="S3024" s="4"/>
      <c r="T3024" s="4" t="s">
        <v>9170</v>
      </c>
      <c r="U3024" s="3"/>
      <c r="V3024" s="4">
        <v>0</v>
      </c>
      <c r="W3024" s="6" t="s">
        <v>94</v>
      </c>
      <c r="X3024" s="3"/>
      <c r="Y3024" s="27"/>
      <c r="Z3024" s="165"/>
      <c r="AA3024" s="165"/>
    </row>
    <row r="3025" spans="1:27" ht="16.5" hidden="1">
      <c r="A3025" s="2">
        <f t="shared" si="0"/>
        <v>3022</v>
      </c>
      <c r="B3025" s="3" t="str">
        <f>VLOOKUP(D3025,DSKH!$A:$B,2,0)</f>
        <v>A-12</v>
      </c>
      <c r="C3025" s="4" t="s">
        <v>51</v>
      </c>
      <c r="D3025" s="4" t="s">
        <v>65</v>
      </c>
      <c r="E3025" s="4" t="s">
        <v>57</v>
      </c>
      <c r="F3025" s="4">
        <v>108080583700</v>
      </c>
      <c r="G3025" s="4" t="s">
        <v>27</v>
      </c>
      <c r="H3025" s="173">
        <v>46105</v>
      </c>
      <c r="I3025" s="4" t="s">
        <v>28</v>
      </c>
      <c r="J3025" s="4" t="s">
        <v>29</v>
      </c>
      <c r="K3025" s="4" t="s">
        <v>30</v>
      </c>
      <c r="L3025" s="4"/>
      <c r="M3025" s="23" t="s">
        <v>9171</v>
      </c>
      <c r="N3025" s="4" t="s">
        <v>9172</v>
      </c>
      <c r="O3025" s="3"/>
      <c r="P3025" s="3"/>
      <c r="Q3025" s="3"/>
      <c r="R3025" s="4">
        <v>1</v>
      </c>
      <c r="S3025" s="4"/>
      <c r="T3025" s="4" t="s">
        <v>9173</v>
      </c>
      <c r="U3025" s="3"/>
      <c r="V3025" s="4">
        <v>0</v>
      </c>
      <c r="W3025" s="8"/>
      <c r="X3025" s="4" t="s">
        <v>297</v>
      </c>
      <c r="Y3025" s="27"/>
      <c r="Z3025" s="165"/>
      <c r="AA3025" s="165"/>
    </row>
    <row r="3026" spans="1:27" ht="16.5" hidden="1">
      <c r="A3026" s="2">
        <f t="shared" si="0"/>
        <v>3023</v>
      </c>
      <c r="B3026" s="3" t="str">
        <f>VLOOKUP(D3026,DSKH!$A:$B,2,0)</f>
        <v>A-12</v>
      </c>
      <c r="C3026" s="4" t="s">
        <v>51</v>
      </c>
      <c r="D3026" s="4" t="s">
        <v>65</v>
      </c>
      <c r="E3026" s="4" t="s">
        <v>57</v>
      </c>
      <c r="F3026" s="4">
        <v>108080628350</v>
      </c>
      <c r="G3026" s="4" t="s">
        <v>27</v>
      </c>
      <c r="H3026" s="173">
        <v>46105</v>
      </c>
      <c r="I3026" s="4" t="s">
        <v>28</v>
      </c>
      <c r="J3026" s="4" t="s">
        <v>29</v>
      </c>
      <c r="K3026" s="4" t="s">
        <v>30</v>
      </c>
      <c r="L3026" s="4"/>
      <c r="M3026" s="23" t="s">
        <v>9174</v>
      </c>
      <c r="N3026" s="4" t="s">
        <v>9175</v>
      </c>
      <c r="O3026" s="3"/>
      <c r="P3026" s="3"/>
      <c r="Q3026" s="3"/>
      <c r="R3026" s="4">
        <v>1</v>
      </c>
      <c r="S3026" s="4"/>
      <c r="T3026" s="4" t="s">
        <v>1191</v>
      </c>
      <c r="U3026" s="3"/>
      <c r="V3026" s="4">
        <v>0</v>
      </c>
      <c r="W3026" s="8"/>
      <c r="X3026" s="4" t="s">
        <v>297</v>
      </c>
      <c r="Y3026" s="27"/>
      <c r="Z3026" s="165"/>
      <c r="AA3026" s="165"/>
    </row>
    <row r="3027" spans="1:27" ht="16.5" hidden="1">
      <c r="A3027" s="2">
        <f t="shared" si="0"/>
        <v>3024</v>
      </c>
      <c r="B3027" s="3" t="str">
        <f>VLOOKUP(D3027,DSKH!$A:$B,2,0)</f>
        <v>A-324</v>
      </c>
      <c r="C3027" s="4" t="s">
        <v>51</v>
      </c>
      <c r="D3027" s="4" t="s">
        <v>56</v>
      </c>
      <c r="E3027" s="4" t="s">
        <v>57</v>
      </c>
      <c r="F3027" s="4">
        <v>108081117100</v>
      </c>
      <c r="G3027" s="4" t="s">
        <v>62</v>
      </c>
      <c r="H3027" s="173">
        <v>46105</v>
      </c>
      <c r="I3027" s="4" t="s">
        <v>28</v>
      </c>
      <c r="J3027" s="4" t="s">
        <v>29</v>
      </c>
      <c r="K3027" s="4" t="s">
        <v>59</v>
      </c>
      <c r="L3027" s="4"/>
      <c r="M3027" s="23">
        <v>27</v>
      </c>
      <c r="N3027" s="3"/>
      <c r="O3027" s="3"/>
      <c r="P3027" s="3"/>
      <c r="Q3027" s="3"/>
      <c r="R3027" s="3"/>
      <c r="S3027" s="4">
        <v>1</v>
      </c>
      <c r="T3027" s="4" t="s">
        <v>9176</v>
      </c>
      <c r="U3027" s="3"/>
      <c r="V3027" s="4">
        <v>0</v>
      </c>
      <c r="W3027" s="8"/>
      <c r="X3027" s="3"/>
      <c r="Y3027" s="27"/>
      <c r="Z3027" s="165"/>
      <c r="AA3027" s="165"/>
    </row>
    <row r="3028" spans="1:27" ht="33" hidden="1">
      <c r="A3028" s="2">
        <f t="shared" si="0"/>
        <v>3025</v>
      </c>
      <c r="B3028" s="3" t="e">
        <f>VLOOKUP(D3028,DSKH!$A:$B,2,0)</f>
        <v>#N/A</v>
      </c>
      <c r="C3028" s="4" t="s">
        <v>87</v>
      </c>
      <c r="D3028" s="4" t="s">
        <v>2428</v>
      </c>
      <c r="E3028" s="4" t="s">
        <v>3653</v>
      </c>
      <c r="F3028" s="4" t="s">
        <v>9177</v>
      </c>
      <c r="G3028" s="4"/>
      <c r="H3028" s="173">
        <v>46099</v>
      </c>
      <c r="I3028" s="4"/>
      <c r="J3028" s="4"/>
      <c r="K3028" s="4"/>
      <c r="L3028" s="4"/>
      <c r="M3028" s="23" t="s">
        <v>9178</v>
      </c>
      <c r="N3028" s="3"/>
      <c r="O3028" s="3"/>
      <c r="P3028" s="3"/>
      <c r="Q3028" s="3"/>
      <c r="R3028" s="3"/>
      <c r="S3028" s="4"/>
      <c r="T3028" s="4"/>
      <c r="U3028" s="3"/>
      <c r="V3028" s="3"/>
      <c r="W3028" s="8"/>
      <c r="X3028" s="3"/>
      <c r="Y3028" s="192" t="s">
        <v>8313</v>
      </c>
      <c r="Z3028" s="165"/>
      <c r="AA3028" s="165"/>
    </row>
    <row r="3029" spans="1:27" ht="16.5" hidden="1">
      <c r="A3029" s="2">
        <f t="shared" si="0"/>
        <v>3026</v>
      </c>
      <c r="B3029" s="3" t="str">
        <f>VLOOKUP(D3029,DSKH!$A:$B,2,0)</f>
        <v>A-212</v>
      </c>
      <c r="C3029" s="4" t="s">
        <v>5956</v>
      </c>
      <c r="D3029" s="4" t="s">
        <v>26</v>
      </c>
      <c r="E3029" s="4" t="s">
        <v>29</v>
      </c>
      <c r="F3029" s="4">
        <v>308350409310</v>
      </c>
      <c r="G3029" s="4" t="s">
        <v>53</v>
      </c>
      <c r="H3029" s="173">
        <v>46104</v>
      </c>
      <c r="I3029" s="4" t="s">
        <v>28</v>
      </c>
      <c r="J3029" s="4" t="s">
        <v>29</v>
      </c>
      <c r="K3029" s="4" t="s">
        <v>30</v>
      </c>
      <c r="L3029" s="4"/>
      <c r="M3029" s="23" t="s">
        <v>9179</v>
      </c>
      <c r="N3029" s="3"/>
      <c r="O3029" s="4" t="s">
        <v>9180</v>
      </c>
      <c r="P3029" s="3"/>
      <c r="Q3029" s="3"/>
      <c r="R3029" s="4">
        <v>1</v>
      </c>
      <c r="S3029" s="4"/>
      <c r="T3029" s="4" t="s">
        <v>9181</v>
      </c>
      <c r="U3029" s="3"/>
      <c r="V3029" s="3"/>
      <c r="W3029" s="8"/>
      <c r="X3029" s="4" t="s">
        <v>336</v>
      </c>
      <c r="Y3029" s="27"/>
      <c r="Z3029" s="165"/>
      <c r="AA3029" s="165"/>
    </row>
    <row r="3030" spans="1:27" ht="16.5" hidden="1">
      <c r="A3030" s="2">
        <f t="shared" si="0"/>
        <v>3027</v>
      </c>
      <c r="B3030" s="3" t="str">
        <f>VLOOKUP(D3030,DSKH!$A:$B,2,0)</f>
        <v>A-212</v>
      </c>
      <c r="C3030" s="4" t="s">
        <v>5956</v>
      </c>
      <c r="D3030" s="4" t="s">
        <v>26</v>
      </c>
      <c r="E3030" s="4" t="s">
        <v>29</v>
      </c>
      <c r="F3030" s="4">
        <v>308350426550</v>
      </c>
      <c r="G3030" s="4" t="s">
        <v>53</v>
      </c>
      <c r="H3030" s="173">
        <v>46104</v>
      </c>
      <c r="I3030" s="4" t="s">
        <v>28</v>
      </c>
      <c r="J3030" s="4" t="s">
        <v>29</v>
      </c>
      <c r="K3030" s="4" t="s">
        <v>30</v>
      </c>
      <c r="L3030" s="4"/>
      <c r="M3030" s="23" t="s">
        <v>9182</v>
      </c>
      <c r="N3030" s="3"/>
      <c r="O3030" s="4" t="s">
        <v>9183</v>
      </c>
      <c r="P3030" s="3"/>
      <c r="Q3030" s="3"/>
      <c r="R3030" s="4">
        <v>1</v>
      </c>
      <c r="S3030" s="4"/>
      <c r="T3030" s="4" t="s">
        <v>9184</v>
      </c>
      <c r="U3030" s="3"/>
      <c r="V3030" s="3"/>
      <c r="W3030" s="8"/>
      <c r="X3030" s="4" t="s">
        <v>156</v>
      </c>
      <c r="Y3030" s="27"/>
      <c r="Z3030" s="165"/>
      <c r="AA3030" s="165"/>
    </row>
    <row r="3031" spans="1:27" ht="16.5" hidden="1">
      <c r="A3031" s="2">
        <f t="shared" si="0"/>
        <v>3028</v>
      </c>
      <c r="B3031" s="3" t="str">
        <f>VLOOKUP(D3031,DSKH!$A:$B,2,0)</f>
        <v>A-212</v>
      </c>
      <c r="C3031" s="4" t="s">
        <v>5956</v>
      </c>
      <c r="D3031" s="4" t="s">
        <v>26</v>
      </c>
      <c r="E3031" s="4" t="s">
        <v>29</v>
      </c>
      <c r="F3031" s="4">
        <v>308350442910</v>
      </c>
      <c r="G3031" s="4" t="s">
        <v>53</v>
      </c>
      <c r="H3031" s="173">
        <v>46104</v>
      </c>
      <c r="I3031" s="4" t="s">
        <v>28</v>
      </c>
      <c r="J3031" s="4" t="s">
        <v>29</v>
      </c>
      <c r="K3031" s="4" t="s">
        <v>30</v>
      </c>
      <c r="L3031" s="4"/>
      <c r="M3031" s="23" t="s">
        <v>9185</v>
      </c>
      <c r="N3031" s="3"/>
      <c r="O3031" s="4" t="s">
        <v>9186</v>
      </c>
      <c r="P3031" s="3"/>
      <c r="Q3031" s="3"/>
      <c r="R3031" s="4">
        <v>1</v>
      </c>
      <c r="S3031" s="4"/>
      <c r="T3031" s="4" t="s">
        <v>9187</v>
      </c>
      <c r="U3031" s="3"/>
      <c r="V3031" s="3"/>
      <c r="W3031" s="8"/>
      <c r="X3031" s="4" t="s">
        <v>156</v>
      </c>
      <c r="Y3031" s="27"/>
      <c r="Z3031" s="165"/>
      <c r="AA3031" s="165"/>
    </row>
    <row r="3032" spans="1:27" ht="16.5" hidden="1">
      <c r="A3032" s="2">
        <f t="shared" si="0"/>
        <v>3029</v>
      </c>
      <c r="B3032" s="3" t="str">
        <f>VLOOKUP(D3032,DSKH!$A:$B,2,0)</f>
        <v>A-212</v>
      </c>
      <c r="C3032" s="4" t="s">
        <v>5956</v>
      </c>
      <c r="D3032" s="4" t="s">
        <v>26</v>
      </c>
      <c r="E3032" s="4" t="s">
        <v>29</v>
      </c>
      <c r="F3032" s="4">
        <v>308350450500</v>
      </c>
      <c r="G3032" s="4" t="s">
        <v>53</v>
      </c>
      <c r="H3032" s="173">
        <v>46104</v>
      </c>
      <c r="I3032" s="4" t="s">
        <v>28</v>
      </c>
      <c r="J3032" s="4" t="s">
        <v>29</v>
      </c>
      <c r="K3032" s="4" t="s">
        <v>30</v>
      </c>
      <c r="L3032" s="4"/>
      <c r="M3032" s="23" t="s">
        <v>9188</v>
      </c>
      <c r="N3032" s="3"/>
      <c r="O3032" s="4" t="s">
        <v>9189</v>
      </c>
      <c r="P3032" s="3"/>
      <c r="Q3032" s="3"/>
      <c r="R3032" s="4">
        <v>1</v>
      </c>
      <c r="S3032" s="4"/>
      <c r="T3032" s="4" t="s">
        <v>9190</v>
      </c>
      <c r="U3032" s="3"/>
      <c r="V3032" s="3"/>
      <c r="W3032" s="8"/>
      <c r="X3032" s="4" t="s">
        <v>156</v>
      </c>
      <c r="Y3032" s="27"/>
      <c r="Z3032" s="165"/>
      <c r="AA3032" s="165"/>
    </row>
    <row r="3033" spans="1:27" ht="16.5" hidden="1">
      <c r="A3033" s="2">
        <f t="shared" si="0"/>
        <v>3030</v>
      </c>
      <c r="B3033" s="3" t="str">
        <f>VLOOKUP(D3033,DSKH!$A:$B,2,0)</f>
        <v>A-212</v>
      </c>
      <c r="C3033" s="4" t="s">
        <v>5956</v>
      </c>
      <c r="D3033" s="4" t="s">
        <v>26</v>
      </c>
      <c r="E3033" s="4" t="s">
        <v>29</v>
      </c>
      <c r="F3033" s="4">
        <v>308350466450</v>
      </c>
      <c r="G3033" s="4" t="s">
        <v>53</v>
      </c>
      <c r="H3033" s="173">
        <v>46104</v>
      </c>
      <c r="I3033" s="4" t="s">
        <v>28</v>
      </c>
      <c r="J3033" s="4" t="s">
        <v>29</v>
      </c>
      <c r="K3033" s="4" t="s">
        <v>30</v>
      </c>
      <c r="L3033" s="4"/>
      <c r="M3033" s="23" t="s">
        <v>9191</v>
      </c>
      <c r="N3033" s="3"/>
      <c r="O3033" s="4" t="s">
        <v>9192</v>
      </c>
      <c r="P3033" s="3"/>
      <c r="Q3033" s="3"/>
      <c r="R3033" s="4">
        <v>1</v>
      </c>
      <c r="S3033" s="4"/>
      <c r="T3033" s="4" t="s">
        <v>9193</v>
      </c>
      <c r="U3033" s="3"/>
      <c r="V3033" s="3"/>
      <c r="W3033" s="8"/>
      <c r="X3033" s="4" t="s">
        <v>156</v>
      </c>
      <c r="Y3033" s="27"/>
      <c r="Z3033" s="165"/>
      <c r="AA3033" s="165"/>
    </row>
    <row r="3034" spans="1:27" ht="16.5" hidden="1">
      <c r="A3034" s="2">
        <f t="shared" si="0"/>
        <v>3031</v>
      </c>
      <c r="B3034" s="3" t="str">
        <f>VLOOKUP(D3034,DSKH!$A:$B,2,0)</f>
        <v>A-212</v>
      </c>
      <c r="C3034" s="4" t="s">
        <v>5956</v>
      </c>
      <c r="D3034" s="4" t="s">
        <v>26</v>
      </c>
      <c r="E3034" s="4" t="s">
        <v>29</v>
      </c>
      <c r="F3034" s="4">
        <v>308354133310</v>
      </c>
      <c r="G3034" s="4" t="s">
        <v>53</v>
      </c>
      <c r="H3034" s="173">
        <v>46104</v>
      </c>
      <c r="I3034" s="4" t="s">
        <v>28</v>
      </c>
      <c r="J3034" s="4" t="s">
        <v>29</v>
      </c>
      <c r="K3034" s="4" t="s">
        <v>30</v>
      </c>
      <c r="L3034" s="4"/>
      <c r="M3034" s="23" t="s">
        <v>9194</v>
      </c>
      <c r="N3034" s="3"/>
      <c r="O3034" s="4">
        <v>122600038727054</v>
      </c>
      <c r="P3034" s="3"/>
      <c r="Q3034" s="3"/>
      <c r="R3034" s="4">
        <v>1</v>
      </c>
      <c r="S3034" s="4"/>
      <c r="T3034" s="4" t="s">
        <v>8628</v>
      </c>
      <c r="U3034" s="3"/>
      <c r="V3034" s="3"/>
      <c r="W3034" s="8"/>
      <c r="X3034" s="4" t="s">
        <v>50</v>
      </c>
      <c r="Y3034" s="27"/>
      <c r="Z3034" s="165"/>
      <c r="AA3034" s="165"/>
    </row>
    <row r="3035" spans="1:27" ht="33" hidden="1">
      <c r="A3035" s="2">
        <f t="shared" si="0"/>
        <v>3032</v>
      </c>
      <c r="B3035" s="3" t="str">
        <f>VLOOKUP(D3035,DSKH!$A:$B,2,0)</f>
        <v>A-212</v>
      </c>
      <c r="C3035" s="4" t="s">
        <v>5956</v>
      </c>
      <c r="D3035" s="4" t="s">
        <v>26</v>
      </c>
      <c r="E3035" s="4" t="s">
        <v>29</v>
      </c>
      <c r="F3035" s="4">
        <v>308352648720</v>
      </c>
      <c r="G3035" s="4" t="s">
        <v>53</v>
      </c>
      <c r="H3035" s="173">
        <v>46104</v>
      </c>
      <c r="I3035" s="4" t="s">
        <v>28</v>
      </c>
      <c r="J3035" s="4" t="s">
        <v>29</v>
      </c>
      <c r="K3035" s="4" t="s">
        <v>30</v>
      </c>
      <c r="L3035" s="4"/>
      <c r="M3035" s="23" t="s">
        <v>9195</v>
      </c>
      <c r="N3035" s="3"/>
      <c r="O3035" s="4">
        <v>122600038705222</v>
      </c>
      <c r="P3035" s="3"/>
      <c r="Q3035" s="4"/>
      <c r="R3035" s="4">
        <v>1</v>
      </c>
      <c r="S3035" s="3"/>
      <c r="T3035" s="4" t="s">
        <v>9196</v>
      </c>
      <c r="U3035" s="4"/>
      <c r="V3035" s="3"/>
      <c r="W3035" s="8"/>
      <c r="X3035" s="4" t="s">
        <v>64</v>
      </c>
      <c r="Y3035" s="27"/>
      <c r="Z3035" s="165"/>
      <c r="AA3035" s="165"/>
    </row>
    <row r="3036" spans="1:27" ht="33" hidden="1">
      <c r="A3036" s="2">
        <f t="shared" si="0"/>
        <v>3033</v>
      </c>
      <c r="B3036" s="3" t="str">
        <f>VLOOKUP(D3036,DSKH!$A:$B,2,0)</f>
        <v>A-212</v>
      </c>
      <c r="C3036" s="4" t="s">
        <v>5956</v>
      </c>
      <c r="D3036" s="4" t="s">
        <v>26</v>
      </c>
      <c r="E3036" s="4" t="s">
        <v>29</v>
      </c>
      <c r="F3036" s="4">
        <v>308352648720</v>
      </c>
      <c r="G3036" s="4" t="s">
        <v>53</v>
      </c>
      <c r="H3036" s="173">
        <v>46104</v>
      </c>
      <c r="I3036" s="4" t="s">
        <v>28</v>
      </c>
      <c r="J3036" s="4" t="s">
        <v>29</v>
      </c>
      <c r="K3036" s="4" t="s">
        <v>30</v>
      </c>
      <c r="L3036" s="4"/>
      <c r="M3036" s="23" t="s">
        <v>9195</v>
      </c>
      <c r="N3036" s="3"/>
      <c r="O3036" s="4">
        <v>122600038705222</v>
      </c>
      <c r="P3036" s="4"/>
      <c r="Q3036" s="3"/>
      <c r="R3036" s="4">
        <v>1</v>
      </c>
      <c r="S3036" s="3"/>
      <c r="T3036" s="4" t="s">
        <v>9196</v>
      </c>
      <c r="U3036" s="4"/>
      <c r="V3036" s="3"/>
      <c r="W3036" s="8"/>
      <c r="X3036" s="4" t="s">
        <v>64</v>
      </c>
      <c r="Y3036" s="23" t="s">
        <v>9197</v>
      </c>
      <c r="Z3036" s="165"/>
      <c r="AA3036" s="165"/>
    </row>
    <row r="3037" spans="1:27" ht="33" hidden="1">
      <c r="A3037" s="2">
        <f t="shared" si="0"/>
        <v>3034</v>
      </c>
      <c r="B3037" s="3" t="str">
        <f>VLOOKUP(D3037,DSKH!$A:$B,2,0)</f>
        <v>A-49</v>
      </c>
      <c r="C3037" s="4" t="s">
        <v>5956</v>
      </c>
      <c r="D3037" s="4" t="s">
        <v>101</v>
      </c>
      <c r="E3037" s="4" t="s">
        <v>57</v>
      </c>
      <c r="F3037" s="4">
        <v>108073727531</v>
      </c>
      <c r="G3037" s="4" t="s">
        <v>83</v>
      </c>
      <c r="H3037" s="173">
        <v>46104</v>
      </c>
      <c r="I3037" s="4" t="s">
        <v>28</v>
      </c>
      <c r="J3037" s="4" t="s">
        <v>36</v>
      </c>
      <c r="K3037" s="4" t="s">
        <v>59</v>
      </c>
      <c r="L3037" s="4" t="s">
        <v>1510</v>
      </c>
      <c r="M3037" s="23" t="s">
        <v>9198</v>
      </c>
      <c r="N3037" s="4" t="s">
        <v>9199</v>
      </c>
      <c r="O3037" s="4"/>
      <c r="P3037" s="4">
        <v>3</v>
      </c>
      <c r="Q3037" s="4"/>
      <c r="R3037" s="3"/>
      <c r="S3037" s="3"/>
      <c r="T3037" s="4" t="s">
        <v>9200</v>
      </c>
      <c r="U3037" s="4" t="s">
        <v>9201</v>
      </c>
      <c r="V3037" s="4">
        <v>202611247804</v>
      </c>
      <c r="W3037" s="6">
        <v>750000</v>
      </c>
      <c r="X3037" s="4" t="s">
        <v>31</v>
      </c>
      <c r="Y3037" s="23" t="s">
        <v>313</v>
      </c>
      <c r="Z3037" s="165"/>
      <c r="AA3037" s="165"/>
    </row>
    <row r="3038" spans="1:27" ht="16.5" hidden="1">
      <c r="A3038" s="2">
        <f t="shared" si="0"/>
        <v>3035</v>
      </c>
      <c r="B3038" s="3" t="str">
        <f>VLOOKUP(D3038,DSKH!$A:$B,2,0)</f>
        <v>A-49</v>
      </c>
      <c r="C3038" s="4" t="s">
        <v>5956</v>
      </c>
      <c r="D3038" s="4" t="s">
        <v>101</v>
      </c>
      <c r="E3038" s="4" t="s">
        <v>57</v>
      </c>
      <c r="F3038" s="4">
        <v>108081877410</v>
      </c>
      <c r="G3038" s="4" t="s">
        <v>83</v>
      </c>
      <c r="H3038" s="173">
        <v>46105</v>
      </c>
      <c r="I3038" s="4" t="s">
        <v>28</v>
      </c>
      <c r="J3038" s="4" t="s">
        <v>36</v>
      </c>
      <c r="K3038" s="4" t="s">
        <v>59</v>
      </c>
      <c r="L3038" s="4" t="s">
        <v>1510</v>
      </c>
      <c r="M3038" s="23" t="s">
        <v>9202</v>
      </c>
      <c r="N3038" s="4" t="s">
        <v>9203</v>
      </c>
      <c r="O3038" s="3"/>
      <c r="P3038" s="4">
        <v>3</v>
      </c>
      <c r="Q3038" s="3"/>
      <c r="R3038" s="3"/>
      <c r="S3038" s="4"/>
      <c r="T3038" s="4" t="s">
        <v>9204</v>
      </c>
      <c r="U3038" s="4" t="s">
        <v>9205</v>
      </c>
      <c r="V3038" s="4">
        <v>202611247808</v>
      </c>
      <c r="W3038" s="6">
        <v>750000</v>
      </c>
      <c r="X3038" s="4" t="s">
        <v>31</v>
      </c>
      <c r="Y3038" s="27"/>
      <c r="Z3038" s="165"/>
      <c r="AA3038" s="165"/>
    </row>
    <row r="3039" spans="1:27" ht="16.5" hidden="1">
      <c r="A3039" s="2">
        <f t="shared" si="0"/>
        <v>3036</v>
      </c>
      <c r="B3039" s="3" t="str">
        <f>VLOOKUP(D3039,DSKH!$A:$B,2,0)</f>
        <v>A-320</v>
      </c>
      <c r="C3039" s="4" t="s">
        <v>5956</v>
      </c>
      <c r="D3039" s="4" t="s">
        <v>363</v>
      </c>
      <c r="E3039" s="4" t="s">
        <v>57</v>
      </c>
      <c r="F3039" s="4">
        <v>108077217140</v>
      </c>
      <c r="G3039" s="4" t="s">
        <v>83</v>
      </c>
      <c r="H3039" s="173">
        <v>46104</v>
      </c>
      <c r="I3039" s="4" t="s">
        <v>28</v>
      </c>
      <c r="J3039" s="4" t="s">
        <v>36</v>
      </c>
      <c r="K3039" s="4" t="s">
        <v>59</v>
      </c>
      <c r="L3039" s="4"/>
      <c r="M3039" s="23">
        <v>7702180</v>
      </c>
      <c r="N3039" s="4" t="s">
        <v>9206</v>
      </c>
      <c r="O3039" s="3"/>
      <c r="P3039" s="3"/>
      <c r="Q3039" s="3"/>
      <c r="R3039" s="4">
        <v>1</v>
      </c>
      <c r="S3039" s="4"/>
      <c r="T3039" s="4" t="s">
        <v>9207</v>
      </c>
      <c r="U3039" s="3"/>
      <c r="V3039" s="3"/>
      <c r="W3039" s="8"/>
      <c r="X3039" s="4" t="s">
        <v>38</v>
      </c>
      <c r="Y3039" s="27"/>
      <c r="Z3039" s="165"/>
      <c r="AA3039" s="165"/>
    </row>
    <row r="3040" spans="1:27" ht="16.5" hidden="1">
      <c r="A3040" s="2">
        <f t="shared" si="0"/>
        <v>3037</v>
      </c>
      <c r="B3040" s="3" t="str">
        <f>VLOOKUP(D3040,DSKH!$A:$B,2,0)</f>
        <v>A-320</v>
      </c>
      <c r="C3040" s="4" t="s">
        <v>5956</v>
      </c>
      <c r="D3040" s="4" t="s">
        <v>363</v>
      </c>
      <c r="E3040" s="4" t="s">
        <v>57</v>
      </c>
      <c r="F3040" s="4">
        <v>108072243750</v>
      </c>
      <c r="G3040" s="4" t="s">
        <v>99</v>
      </c>
      <c r="H3040" s="173">
        <v>46105</v>
      </c>
      <c r="I3040" s="4" t="s">
        <v>28</v>
      </c>
      <c r="J3040" s="4" t="s">
        <v>36</v>
      </c>
      <c r="K3040" s="4" t="s">
        <v>59</v>
      </c>
      <c r="L3040" s="4"/>
      <c r="M3040" s="23" t="s">
        <v>9208</v>
      </c>
      <c r="N3040" s="4">
        <v>8210049820</v>
      </c>
      <c r="O3040" s="3"/>
      <c r="P3040" s="3"/>
      <c r="Q3040" s="4"/>
      <c r="R3040" s="4">
        <v>1</v>
      </c>
      <c r="S3040" s="3"/>
      <c r="T3040" s="4" t="s">
        <v>9209</v>
      </c>
      <c r="U3040" s="4"/>
      <c r="V3040" s="3"/>
      <c r="W3040" s="8"/>
      <c r="X3040" s="4"/>
      <c r="Y3040" s="27"/>
      <c r="Z3040" s="165"/>
      <c r="AA3040" s="165"/>
    </row>
    <row r="3041" spans="1:27" ht="33" hidden="1">
      <c r="A3041" s="2">
        <f t="shared" si="0"/>
        <v>3038</v>
      </c>
      <c r="B3041" s="3" t="str">
        <f>VLOOKUP(D3041,DSKH!$A:$B,2,0)</f>
        <v>A-320</v>
      </c>
      <c r="C3041" s="4" t="s">
        <v>5956</v>
      </c>
      <c r="D3041" s="4" t="s">
        <v>363</v>
      </c>
      <c r="E3041" s="4" t="s">
        <v>29</v>
      </c>
      <c r="F3041" s="4">
        <v>308358553220</v>
      </c>
      <c r="G3041" s="4" t="s">
        <v>44</v>
      </c>
      <c r="H3041" s="173">
        <v>46105</v>
      </c>
      <c r="I3041" s="4" t="s">
        <v>28</v>
      </c>
      <c r="J3041" s="4" t="s">
        <v>36</v>
      </c>
      <c r="K3041" s="4" t="s">
        <v>59</v>
      </c>
      <c r="L3041" s="4"/>
      <c r="M3041" s="23" t="s">
        <v>9210</v>
      </c>
      <c r="N3041" s="3"/>
      <c r="O3041" s="4" t="s">
        <v>9211</v>
      </c>
      <c r="P3041" s="3"/>
      <c r="Q3041" s="4">
        <v>2</v>
      </c>
      <c r="R3041" s="3"/>
      <c r="S3041" s="4"/>
      <c r="T3041" s="4" t="s">
        <v>8193</v>
      </c>
      <c r="U3041" s="4" t="s">
        <v>9212</v>
      </c>
      <c r="V3041" s="3"/>
      <c r="W3041" s="8"/>
      <c r="X3041" s="4" t="s">
        <v>31</v>
      </c>
      <c r="Y3041" s="23"/>
      <c r="Z3041" s="165"/>
      <c r="AA3041" s="165"/>
    </row>
    <row r="3042" spans="1:27" ht="16.5" hidden="1">
      <c r="A3042" s="2">
        <f t="shared" si="0"/>
        <v>3039</v>
      </c>
      <c r="B3042" s="3" t="str">
        <f>VLOOKUP(D3042,DSKH!$A:$B,2,0)</f>
        <v>A-489</v>
      </c>
      <c r="C3042" s="4" t="s">
        <v>5956</v>
      </c>
      <c r="D3042" s="4" t="s">
        <v>169</v>
      </c>
      <c r="E3042" s="4" t="s">
        <v>57</v>
      </c>
      <c r="F3042" s="4">
        <v>108078507830</v>
      </c>
      <c r="G3042" s="4" t="s">
        <v>62</v>
      </c>
      <c r="H3042" s="173">
        <v>46104</v>
      </c>
      <c r="I3042" s="4" t="s">
        <v>28</v>
      </c>
      <c r="J3042" s="4" t="s">
        <v>29</v>
      </c>
      <c r="K3042" s="4" t="s">
        <v>30</v>
      </c>
      <c r="L3042" s="4"/>
      <c r="M3042" s="23" t="s">
        <v>9213</v>
      </c>
      <c r="N3042" s="4" t="s">
        <v>9214</v>
      </c>
      <c r="O3042" s="3"/>
      <c r="P3042" s="3"/>
      <c r="Q3042" s="4">
        <v>1</v>
      </c>
      <c r="R3042" s="3"/>
      <c r="S3042" s="4"/>
      <c r="T3042" s="4" t="s">
        <v>8638</v>
      </c>
      <c r="U3042" s="4" t="s">
        <v>9215</v>
      </c>
      <c r="V3042" s="4">
        <v>202611236915</v>
      </c>
      <c r="W3042" s="6">
        <v>500000</v>
      </c>
      <c r="X3042" s="4" t="s">
        <v>245</v>
      </c>
      <c r="Y3042" s="27"/>
      <c r="Z3042" s="165"/>
      <c r="AA3042" s="165"/>
    </row>
    <row r="3043" spans="1:27" ht="16.5" hidden="1">
      <c r="A3043" s="2">
        <f t="shared" si="0"/>
        <v>3040</v>
      </c>
      <c r="B3043" s="3" t="str">
        <f>VLOOKUP(D3043,DSKH!$A:$B,2,0)</f>
        <v>A-489</v>
      </c>
      <c r="C3043" s="4" t="s">
        <v>5956</v>
      </c>
      <c r="D3043" s="4" t="s">
        <v>169</v>
      </c>
      <c r="E3043" s="4" t="s">
        <v>57</v>
      </c>
      <c r="F3043" s="4">
        <v>108078512030</v>
      </c>
      <c r="G3043" s="4" t="s">
        <v>62</v>
      </c>
      <c r="H3043" s="173">
        <v>46104</v>
      </c>
      <c r="I3043" s="4" t="s">
        <v>28</v>
      </c>
      <c r="J3043" s="4" t="s">
        <v>29</v>
      </c>
      <c r="K3043" s="4" t="s">
        <v>30</v>
      </c>
      <c r="L3043" s="4"/>
      <c r="M3043" s="23" t="s">
        <v>9216</v>
      </c>
      <c r="N3043" s="4" t="s">
        <v>9217</v>
      </c>
      <c r="O3043" s="3"/>
      <c r="P3043" s="3"/>
      <c r="Q3043" s="4">
        <v>1</v>
      </c>
      <c r="R3043" s="3"/>
      <c r="S3043" s="4"/>
      <c r="T3043" s="4" t="s">
        <v>8642</v>
      </c>
      <c r="U3043" s="3"/>
      <c r="V3043" s="3"/>
      <c r="W3043" s="8"/>
      <c r="X3043" s="3"/>
      <c r="Y3043" s="27"/>
      <c r="Z3043" s="165"/>
      <c r="AA3043" s="165"/>
    </row>
    <row r="3044" spans="1:27" ht="16.5" hidden="1">
      <c r="A3044" s="2">
        <f t="shared" si="0"/>
        <v>3041</v>
      </c>
      <c r="B3044" s="3" t="str">
        <f>VLOOKUP(D3044,DSKH!$A:$B,2,0)</f>
        <v>A-489</v>
      </c>
      <c r="C3044" s="4" t="s">
        <v>5956</v>
      </c>
      <c r="D3044" s="4" t="s">
        <v>169</v>
      </c>
      <c r="E3044" s="4" t="s">
        <v>29</v>
      </c>
      <c r="F3044" s="4">
        <v>308355696410</v>
      </c>
      <c r="G3044" s="4" t="s">
        <v>44</v>
      </c>
      <c r="H3044" s="173">
        <v>46104</v>
      </c>
      <c r="I3044" s="4" t="s">
        <v>28</v>
      </c>
      <c r="J3044" s="4" t="s">
        <v>29</v>
      </c>
      <c r="K3044" s="4" t="s">
        <v>30</v>
      </c>
      <c r="L3044" s="4"/>
      <c r="M3044" s="23" t="s">
        <v>9218</v>
      </c>
      <c r="N3044" s="3"/>
      <c r="O3044" s="4" t="s">
        <v>9219</v>
      </c>
      <c r="P3044" s="3"/>
      <c r="Q3044" s="3"/>
      <c r="R3044" s="4">
        <v>1</v>
      </c>
      <c r="S3044" s="4"/>
      <c r="T3044" s="4" t="s">
        <v>9220</v>
      </c>
      <c r="U3044" s="3"/>
      <c r="V3044" s="4">
        <v>202611237025</v>
      </c>
      <c r="W3044" s="6">
        <v>33000</v>
      </c>
      <c r="X3044" s="4" t="s">
        <v>31</v>
      </c>
      <c r="Y3044" s="27"/>
      <c r="Z3044" s="165"/>
      <c r="AA3044" s="165"/>
    </row>
    <row r="3045" spans="1:27" ht="16.5" hidden="1">
      <c r="A3045" s="2">
        <f t="shared" si="0"/>
        <v>3042</v>
      </c>
      <c r="B3045" s="3" t="str">
        <f>VLOOKUP(D3045,DSKH!$A:$B,2,0)</f>
        <v>A-489</v>
      </c>
      <c r="C3045" s="4" t="s">
        <v>5956</v>
      </c>
      <c r="D3045" s="4" t="s">
        <v>169</v>
      </c>
      <c r="E3045" s="4" t="s">
        <v>29</v>
      </c>
      <c r="F3045" s="4">
        <v>308355753220</v>
      </c>
      <c r="G3045" s="4" t="s">
        <v>44</v>
      </c>
      <c r="H3045" s="173">
        <v>46104</v>
      </c>
      <c r="I3045" s="4" t="s">
        <v>28</v>
      </c>
      <c r="J3045" s="4" t="s">
        <v>29</v>
      </c>
      <c r="K3045" s="4" t="s">
        <v>30</v>
      </c>
      <c r="L3045" s="4"/>
      <c r="M3045" s="23" t="s">
        <v>9221</v>
      </c>
      <c r="N3045" s="3"/>
      <c r="O3045" s="4" t="s">
        <v>9222</v>
      </c>
      <c r="P3045" s="3"/>
      <c r="Q3045" s="3"/>
      <c r="R3045" s="4">
        <v>1</v>
      </c>
      <c r="S3045" s="4"/>
      <c r="T3045" s="4" t="s">
        <v>9223</v>
      </c>
      <c r="U3045" s="3"/>
      <c r="V3045" s="3"/>
      <c r="W3045" s="8"/>
      <c r="X3045" s="4" t="s">
        <v>31</v>
      </c>
      <c r="Y3045" s="27"/>
      <c r="Z3045" s="165"/>
      <c r="AA3045" s="165"/>
    </row>
    <row r="3046" spans="1:27" ht="16.5" hidden="1">
      <c r="A3046" s="2">
        <f t="shared" si="0"/>
        <v>3043</v>
      </c>
      <c r="B3046" s="3" t="str">
        <f>VLOOKUP(D3046,DSKH!$A:$B,2,0)</f>
        <v>A-489</v>
      </c>
      <c r="C3046" s="4" t="s">
        <v>5956</v>
      </c>
      <c r="D3046" s="4" t="s">
        <v>169</v>
      </c>
      <c r="E3046" s="4" t="s">
        <v>80</v>
      </c>
      <c r="F3046" s="4">
        <v>308355753220</v>
      </c>
      <c r="G3046" s="4" t="s">
        <v>44</v>
      </c>
      <c r="H3046" s="173">
        <v>46104</v>
      </c>
      <c r="I3046" s="4" t="s">
        <v>28</v>
      </c>
      <c r="J3046" s="4" t="s">
        <v>29</v>
      </c>
      <c r="K3046" s="4" t="s">
        <v>30</v>
      </c>
      <c r="L3046" s="4"/>
      <c r="M3046" s="23"/>
      <c r="N3046" s="3"/>
      <c r="O3046" s="4"/>
      <c r="P3046" s="3"/>
      <c r="Q3046" s="3"/>
      <c r="R3046" s="4"/>
      <c r="S3046" s="4"/>
      <c r="T3046" s="4"/>
      <c r="U3046" s="3"/>
      <c r="V3046" s="3"/>
      <c r="W3046" s="8"/>
      <c r="X3046" s="4"/>
      <c r="Y3046" s="23" t="s">
        <v>9197</v>
      </c>
      <c r="Z3046" s="165"/>
      <c r="AA3046" s="165"/>
    </row>
    <row r="3047" spans="1:27" ht="16.5" hidden="1">
      <c r="A3047" s="2">
        <f t="shared" si="0"/>
        <v>3044</v>
      </c>
      <c r="B3047" s="3" t="e">
        <f>VLOOKUP(D3047,DSKH!$A:$B,2,0)</f>
        <v>#N/A</v>
      </c>
      <c r="C3047" s="4" t="s">
        <v>5956</v>
      </c>
      <c r="D3047" s="4" t="s">
        <v>9224</v>
      </c>
      <c r="E3047" s="4" t="s">
        <v>29</v>
      </c>
      <c r="F3047" s="4">
        <v>308358109860</v>
      </c>
      <c r="G3047" s="4" t="s">
        <v>41</v>
      </c>
      <c r="H3047" s="173">
        <v>46105</v>
      </c>
      <c r="I3047" s="4" t="s">
        <v>28</v>
      </c>
      <c r="J3047" s="4" t="s">
        <v>29</v>
      </c>
      <c r="K3047" s="4" t="s">
        <v>54</v>
      </c>
      <c r="L3047" s="4"/>
      <c r="M3047" s="23">
        <v>2</v>
      </c>
      <c r="N3047" s="3"/>
      <c r="O3047" s="4">
        <v>122600038779730</v>
      </c>
      <c r="P3047" s="3"/>
      <c r="Q3047" s="3"/>
      <c r="R3047" s="4">
        <v>1</v>
      </c>
      <c r="S3047" s="4"/>
      <c r="T3047" s="4" t="s">
        <v>9225</v>
      </c>
      <c r="U3047" s="3"/>
      <c r="V3047" s="3"/>
      <c r="W3047" s="8"/>
      <c r="X3047" s="3"/>
      <c r="Y3047" s="27"/>
      <c r="Z3047" s="165"/>
      <c r="AA3047" s="165"/>
    </row>
    <row r="3048" spans="1:27" ht="16.5" hidden="1">
      <c r="A3048" s="2">
        <f t="shared" si="0"/>
        <v>3045</v>
      </c>
      <c r="B3048" s="3" t="str">
        <f>VLOOKUP(D3048,DSKH!$A:$B,2,0)</f>
        <v>A-597</v>
      </c>
      <c r="C3048" s="4" t="s">
        <v>5956</v>
      </c>
      <c r="D3048" s="24" t="s">
        <v>196</v>
      </c>
      <c r="E3048" s="4" t="s">
        <v>57</v>
      </c>
      <c r="F3048" s="4">
        <v>108076643730</v>
      </c>
      <c r="G3048" s="4" t="s">
        <v>34</v>
      </c>
      <c r="H3048" s="173">
        <v>46105</v>
      </c>
      <c r="I3048" s="4" t="s">
        <v>28</v>
      </c>
      <c r="J3048" s="4" t="s">
        <v>36</v>
      </c>
      <c r="K3048" s="4" t="s">
        <v>54</v>
      </c>
      <c r="L3048" s="4"/>
      <c r="M3048" s="23">
        <v>211</v>
      </c>
      <c r="N3048" s="4"/>
      <c r="O3048" s="4">
        <v>132600038727322</v>
      </c>
      <c r="P3048" s="3"/>
      <c r="Q3048" s="3"/>
      <c r="R3048" s="4">
        <v>1</v>
      </c>
      <c r="S3048" s="3"/>
      <c r="T3048" s="4" t="s">
        <v>9226</v>
      </c>
      <c r="U3048" s="3"/>
      <c r="V3048" s="3"/>
      <c r="W3048" s="8"/>
      <c r="X3048" s="4"/>
      <c r="Y3048" s="23" t="s">
        <v>262</v>
      </c>
      <c r="Z3048" s="165"/>
      <c r="AA3048" s="165"/>
    </row>
    <row r="3049" spans="1:27" ht="16.5" hidden="1">
      <c r="A3049" s="2">
        <f t="shared" si="0"/>
        <v>3046</v>
      </c>
      <c r="B3049" s="3" t="str">
        <f>VLOOKUP(D3049,DSKH!$A:$B,2,0)</f>
        <v>A-597</v>
      </c>
      <c r="C3049" s="4" t="s">
        <v>5956</v>
      </c>
      <c r="D3049" s="24" t="s">
        <v>196</v>
      </c>
      <c r="E3049" s="4" t="s">
        <v>57</v>
      </c>
      <c r="F3049" s="4">
        <v>108081462640</v>
      </c>
      <c r="G3049" s="4" t="s">
        <v>34</v>
      </c>
      <c r="H3049" s="173">
        <v>46105</v>
      </c>
      <c r="I3049" s="4" t="s">
        <v>28</v>
      </c>
      <c r="J3049" s="4" t="s">
        <v>36</v>
      </c>
      <c r="K3049" s="4" t="s">
        <v>54</v>
      </c>
      <c r="L3049" s="4"/>
      <c r="M3049" s="23">
        <v>1067</v>
      </c>
      <c r="N3049" s="4"/>
      <c r="O3049" s="4">
        <v>132600038818608</v>
      </c>
      <c r="P3049" s="3"/>
      <c r="Q3049" s="4"/>
      <c r="R3049" s="4">
        <v>1</v>
      </c>
      <c r="S3049" s="3"/>
      <c r="T3049" s="4" t="s">
        <v>9227</v>
      </c>
      <c r="U3049" s="4"/>
      <c r="V3049" s="4"/>
      <c r="W3049" s="6"/>
      <c r="X3049" s="4"/>
      <c r="Y3049" s="23" t="s">
        <v>262</v>
      </c>
      <c r="Z3049" s="165"/>
      <c r="AA3049" s="165"/>
    </row>
    <row r="3050" spans="1:27" ht="16.5" hidden="1">
      <c r="A3050" s="2">
        <f t="shared" si="0"/>
        <v>3047</v>
      </c>
      <c r="B3050" s="3" t="str">
        <f>VLOOKUP(D3050,DSKH!$A:$B,2,0)</f>
        <v>A-422</v>
      </c>
      <c r="C3050" s="4" t="s">
        <v>5956</v>
      </c>
      <c r="D3050" s="4" t="s">
        <v>365</v>
      </c>
      <c r="E3050" s="4" t="s">
        <v>57</v>
      </c>
      <c r="F3050" s="4">
        <v>108080666150</v>
      </c>
      <c r="G3050" s="4" t="s">
        <v>58</v>
      </c>
      <c r="H3050" s="173">
        <v>46105</v>
      </c>
      <c r="I3050" s="4" t="s">
        <v>28</v>
      </c>
      <c r="J3050" s="4" t="s">
        <v>29</v>
      </c>
      <c r="K3050" s="4" t="s">
        <v>366</v>
      </c>
      <c r="L3050" s="3"/>
      <c r="M3050" s="23">
        <v>30078264</v>
      </c>
      <c r="N3050" s="4" t="s">
        <v>9228</v>
      </c>
      <c r="O3050" s="3"/>
      <c r="P3050" s="3"/>
      <c r="Q3050" s="3"/>
      <c r="R3050" s="4">
        <v>1</v>
      </c>
      <c r="S3050" s="3"/>
      <c r="T3050" s="4" t="s">
        <v>9229</v>
      </c>
      <c r="U3050" s="3"/>
      <c r="V3050" s="3"/>
      <c r="W3050" s="8"/>
      <c r="X3050" s="4" t="s">
        <v>64</v>
      </c>
      <c r="Y3050" s="27"/>
      <c r="Z3050" s="165"/>
      <c r="AA3050" s="165"/>
    </row>
    <row r="3051" spans="1:27" ht="16.5" hidden="1">
      <c r="A3051" s="2">
        <f t="shared" si="0"/>
        <v>3048</v>
      </c>
      <c r="B3051" s="3" t="str">
        <f>VLOOKUP(D3051,DSKH!$A:$B,2,0)</f>
        <v>A-588</v>
      </c>
      <c r="C3051" s="4" t="s">
        <v>5956</v>
      </c>
      <c r="D3051" s="4" t="s">
        <v>261</v>
      </c>
      <c r="E3051" s="4" t="s">
        <v>29</v>
      </c>
      <c r="F3051" s="4">
        <v>308344450210</v>
      </c>
      <c r="G3051" s="4" t="s">
        <v>41</v>
      </c>
      <c r="H3051" s="173">
        <v>45735</v>
      </c>
      <c r="I3051" s="4" t="s">
        <v>28</v>
      </c>
      <c r="J3051" s="4" t="s">
        <v>29</v>
      </c>
      <c r="K3051" s="4" t="s">
        <v>47</v>
      </c>
      <c r="L3051" s="3"/>
      <c r="M3051" s="23">
        <v>20</v>
      </c>
      <c r="N3051" s="3"/>
      <c r="O3051" s="3"/>
      <c r="P3051" s="3"/>
      <c r="Q3051" s="3"/>
      <c r="R3051" s="4">
        <v>1</v>
      </c>
      <c r="S3051" s="3"/>
      <c r="T3051" s="4" t="s">
        <v>9230</v>
      </c>
      <c r="U3051" s="3"/>
      <c r="V3051" s="3"/>
      <c r="W3051" s="8"/>
      <c r="X3051" s="3"/>
      <c r="Y3051" s="23" t="s">
        <v>262</v>
      </c>
      <c r="Z3051" s="165"/>
      <c r="AA3051" s="165"/>
    </row>
    <row r="3052" spans="1:27" ht="33" hidden="1">
      <c r="A3052" s="2">
        <f t="shared" si="0"/>
        <v>3049</v>
      </c>
      <c r="B3052" s="3" t="str">
        <f>VLOOKUP(D3052,DSKH!$A:$B,2,0)</f>
        <v>A-588</v>
      </c>
      <c r="C3052" s="4" t="s">
        <v>5956</v>
      </c>
      <c r="D3052" s="4" t="s">
        <v>261</v>
      </c>
      <c r="E3052" s="4" t="s">
        <v>29</v>
      </c>
      <c r="F3052" s="4">
        <v>308344461630</v>
      </c>
      <c r="G3052" s="4" t="s">
        <v>41</v>
      </c>
      <c r="H3052" s="173">
        <v>45735</v>
      </c>
      <c r="I3052" s="4" t="s">
        <v>28</v>
      </c>
      <c r="J3052" s="4" t="s">
        <v>29</v>
      </c>
      <c r="K3052" s="4" t="s">
        <v>47</v>
      </c>
      <c r="L3052" s="3"/>
      <c r="M3052" s="23">
        <v>20</v>
      </c>
      <c r="N3052" s="3"/>
      <c r="O3052" s="3"/>
      <c r="P3052" s="3"/>
      <c r="Q3052" s="3"/>
      <c r="R3052" s="4">
        <v>1</v>
      </c>
      <c r="S3052" s="3"/>
      <c r="T3052" s="3"/>
      <c r="U3052" s="3"/>
      <c r="V3052" s="3"/>
      <c r="W3052" s="8"/>
      <c r="X3052" s="3"/>
      <c r="Y3052" s="23" t="s">
        <v>9231</v>
      </c>
      <c r="Z3052" s="165"/>
      <c r="AA3052" s="165"/>
    </row>
    <row r="3053" spans="1:27" ht="16.5" hidden="1">
      <c r="A3053" s="2">
        <f t="shared" si="0"/>
        <v>3050</v>
      </c>
      <c r="B3053" s="3" t="str">
        <f>VLOOKUP(D3053,DSKH!$A:$B,2,0)</f>
        <v>A-588</v>
      </c>
      <c r="C3053" s="4" t="s">
        <v>5956</v>
      </c>
      <c r="D3053" s="4" t="s">
        <v>261</v>
      </c>
      <c r="E3053" s="4" t="s">
        <v>29</v>
      </c>
      <c r="F3053" s="4">
        <v>308363428940</v>
      </c>
      <c r="G3053" s="4" t="s">
        <v>41</v>
      </c>
      <c r="H3053" s="173">
        <v>46106</v>
      </c>
      <c r="I3053" s="4" t="s">
        <v>28</v>
      </c>
      <c r="J3053" s="4" t="s">
        <v>29</v>
      </c>
      <c r="K3053" s="4" t="s">
        <v>47</v>
      </c>
      <c r="L3053" s="3"/>
      <c r="M3053" s="23">
        <v>21</v>
      </c>
      <c r="N3053" s="3"/>
      <c r="O3053" s="4">
        <v>122600038856433</v>
      </c>
      <c r="P3053" s="3"/>
      <c r="Q3053" s="3"/>
      <c r="R3053" s="4">
        <v>1</v>
      </c>
      <c r="S3053" s="3"/>
      <c r="T3053" s="4" t="s">
        <v>9232</v>
      </c>
      <c r="U3053" s="3"/>
      <c r="V3053" s="3"/>
      <c r="W3053" s="8"/>
      <c r="X3053" s="3"/>
      <c r="Y3053" s="23" t="s">
        <v>262</v>
      </c>
      <c r="Z3053" s="165"/>
      <c r="AA3053" s="165"/>
    </row>
    <row r="3054" spans="1:27" ht="16.5" hidden="1">
      <c r="A3054" s="2">
        <f t="shared" si="0"/>
        <v>3051</v>
      </c>
      <c r="B3054" s="3" t="str">
        <f>VLOOKUP(D3054,DSKH!$A:$B,2,0)</f>
        <v>A-595</v>
      </c>
      <c r="C3054" s="4" t="s">
        <v>186</v>
      </c>
      <c r="D3054" s="4" t="s">
        <v>190</v>
      </c>
      <c r="E3054" s="4" t="s">
        <v>29</v>
      </c>
      <c r="F3054" s="4">
        <v>308350697600</v>
      </c>
      <c r="G3054" s="4" t="s">
        <v>41</v>
      </c>
      <c r="H3054" s="173">
        <v>46102</v>
      </c>
      <c r="I3054" s="4" t="s">
        <v>28</v>
      </c>
      <c r="J3054" s="4" t="s">
        <v>29</v>
      </c>
      <c r="K3054" s="4" t="s">
        <v>113</v>
      </c>
      <c r="L3054" s="3"/>
      <c r="M3054" s="23" t="s">
        <v>9233</v>
      </c>
      <c r="N3054" s="3"/>
      <c r="O3054" s="3"/>
      <c r="P3054" s="3"/>
      <c r="Q3054" s="3"/>
      <c r="R3054" s="229">
        <v>1</v>
      </c>
      <c r="S3054" s="3"/>
      <c r="T3054" s="229" t="s">
        <v>9234</v>
      </c>
      <c r="U3054" s="3"/>
      <c r="V3054" s="3"/>
      <c r="W3054" s="8"/>
      <c r="X3054" s="229" t="s">
        <v>125</v>
      </c>
      <c r="Y3054" s="232" t="s">
        <v>35</v>
      </c>
      <c r="Z3054" s="165"/>
      <c r="AA3054" s="165"/>
    </row>
    <row r="3055" spans="1:27" ht="16.5" hidden="1">
      <c r="A3055" s="2">
        <f t="shared" si="0"/>
        <v>3052</v>
      </c>
      <c r="B3055" s="3" t="str">
        <f>VLOOKUP(D3055,DSKH!$A:$B,2,0)</f>
        <v>A-595</v>
      </c>
      <c r="C3055" s="4" t="s">
        <v>186</v>
      </c>
      <c r="D3055" s="4" t="s">
        <v>190</v>
      </c>
      <c r="E3055" s="4" t="s">
        <v>29</v>
      </c>
      <c r="F3055" s="4">
        <v>308350674500</v>
      </c>
      <c r="G3055" s="4" t="s">
        <v>44</v>
      </c>
      <c r="H3055" s="173">
        <v>46102</v>
      </c>
      <c r="I3055" s="4" t="s">
        <v>28</v>
      </c>
      <c r="J3055" s="4" t="s">
        <v>29</v>
      </c>
      <c r="K3055" s="4" t="s">
        <v>113</v>
      </c>
      <c r="L3055" s="3"/>
      <c r="M3055" s="23" t="s">
        <v>9235</v>
      </c>
      <c r="N3055" s="3"/>
      <c r="O3055" s="3"/>
      <c r="P3055" s="3"/>
      <c r="Q3055" s="3"/>
      <c r="R3055" s="223"/>
      <c r="S3055" s="3"/>
      <c r="T3055" s="223"/>
      <c r="U3055" s="3"/>
      <c r="V3055" s="3"/>
      <c r="W3055" s="8"/>
      <c r="X3055" s="223"/>
      <c r="Y3055" s="223"/>
      <c r="Z3055" s="165"/>
      <c r="AA3055" s="165"/>
    </row>
    <row r="3056" spans="1:27" ht="16.5" hidden="1">
      <c r="A3056" s="2">
        <f t="shared" si="0"/>
        <v>3053</v>
      </c>
      <c r="B3056" s="3" t="str">
        <f>VLOOKUP(D3056,DSKH!$A:$B,2,0)</f>
        <v>A-595</v>
      </c>
      <c r="C3056" s="4" t="s">
        <v>186</v>
      </c>
      <c r="D3056" s="4" t="s">
        <v>190</v>
      </c>
      <c r="E3056" s="4" t="s">
        <v>29</v>
      </c>
      <c r="F3056" s="4">
        <v>308350597610</v>
      </c>
      <c r="G3056" s="4" t="s">
        <v>41</v>
      </c>
      <c r="H3056" s="173">
        <v>46102</v>
      </c>
      <c r="I3056" s="4" t="s">
        <v>28</v>
      </c>
      <c r="J3056" s="4" t="s">
        <v>29</v>
      </c>
      <c r="K3056" s="4" t="s">
        <v>113</v>
      </c>
      <c r="L3056" s="3"/>
      <c r="M3056" s="23" t="s">
        <v>9236</v>
      </c>
      <c r="N3056" s="3"/>
      <c r="O3056" s="3"/>
      <c r="P3056" s="3"/>
      <c r="Q3056" s="3"/>
      <c r="R3056" s="4">
        <v>1</v>
      </c>
      <c r="S3056" s="3"/>
      <c r="T3056" s="4" t="s">
        <v>315</v>
      </c>
      <c r="U3056" s="3"/>
      <c r="V3056" s="3"/>
      <c r="W3056" s="8"/>
      <c r="X3056" s="4" t="s">
        <v>119</v>
      </c>
      <c r="Y3056" s="27"/>
      <c r="Z3056" s="165"/>
      <c r="AA3056" s="165"/>
    </row>
    <row r="3057" spans="1:27" ht="16.5" hidden="1">
      <c r="A3057" s="2">
        <f t="shared" si="0"/>
        <v>3054</v>
      </c>
      <c r="B3057" s="3" t="str">
        <f>VLOOKUP(D3057,DSKH!$A:$B,2,0)</f>
        <v>A-595</v>
      </c>
      <c r="C3057" s="4" t="s">
        <v>186</v>
      </c>
      <c r="D3057" s="4" t="s">
        <v>190</v>
      </c>
      <c r="E3057" s="4" t="s">
        <v>57</v>
      </c>
      <c r="F3057" s="4">
        <v>108074193950</v>
      </c>
      <c r="G3057" s="4" t="s">
        <v>62</v>
      </c>
      <c r="H3057" s="173">
        <v>46102</v>
      </c>
      <c r="I3057" s="4" t="s">
        <v>28</v>
      </c>
      <c r="J3057" s="4" t="s">
        <v>29</v>
      </c>
      <c r="K3057" s="4" t="s">
        <v>113</v>
      </c>
      <c r="L3057" s="4"/>
      <c r="M3057" s="23" t="s">
        <v>9237</v>
      </c>
      <c r="N3057" s="4">
        <v>1114168646</v>
      </c>
      <c r="O3057" s="3"/>
      <c r="P3057" s="3"/>
      <c r="Q3057" s="3"/>
      <c r="R3057" s="4">
        <v>1</v>
      </c>
      <c r="S3057" s="3"/>
      <c r="T3057" s="4" t="s">
        <v>9238</v>
      </c>
      <c r="U3057" s="3"/>
      <c r="V3057" s="3"/>
      <c r="W3057" s="8"/>
      <c r="X3057" s="4" t="s">
        <v>144</v>
      </c>
      <c r="Y3057" s="27"/>
      <c r="Z3057" s="165"/>
      <c r="AA3057" s="165"/>
    </row>
    <row r="3058" spans="1:27" ht="16.5" hidden="1">
      <c r="A3058" s="2">
        <f t="shared" si="0"/>
        <v>3055</v>
      </c>
      <c r="B3058" s="3" t="str">
        <f>VLOOKUP(D3058,DSKH!$A:$B,2,0)</f>
        <v>A-595</v>
      </c>
      <c r="C3058" s="4" t="s">
        <v>186</v>
      </c>
      <c r="D3058" s="4" t="s">
        <v>190</v>
      </c>
      <c r="E3058" s="4" t="s">
        <v>57</v>
      </c>
      <c r="F3058" s="4">
        <v>108074199110</v>
      </c>
      <c r="G3058" s="4" t="s">
        <v>62</v>
      </c>
      <c r="H3058" s="173">
        <v>46102</v>
      </c>
      <c r="I3058" s="4" t="s">
        <v>28</v>
      </c>
      <c r="J3058" s="4" t="s">
        <v>29</v>
      </c>
      <c r="K3058" s="4" t="s">
        <v>113</v>
      </c>
      <c r="L3058" s="3"/>
      <c r="M3058" s="23" t="s">
        <v>9239</v>
      </c>
      <c r="N3058" s="4">
        <v>3855644295</v>
      </c>
      <c r="O3058" s="3"/>
      <c r="P3058" s="3"/>
      <c r="Q3058" s="3"/>
      <c r="R3058" s="4">
        <v>1</v>
      </c>
      <c r="S3058" s="3"/>
      <c r="T3058" s="4" t="s">
        <v>9240</v>
      </c>
      <c r="U3058" s="3"/>
      <c r="V3058" s="3"/>
      <c r="W3058" s="8"/>
      <c r="X3058" s="4" t="s">
        <v>144</v>
      </c>
      <c r="Y3058" s="27"/>
      <c r="Z3058" s="165"/>
      <c r="AA3058" s="165"/>
    </row>
    <row r="3059" spans="1:27" ht="16.5" hidden="1">
      <c r="A3059" s="2">
        <f t="shared" si="0"/>
        <v>3056</v>
      </c>
      <c r="B3059" s="3" t="str">
        <f>VLOOKUP(D3059,DSKH!$A:$B,2,0)</f>
        <v>A-595</v>
      </c>
      <c r="C3059" s="4" t="s">
        <v>186</v>
      </c>
      <c r="D3059" s="4" t="s">
        <v>190</v>
      </c>
      <c r="E3059" s="4" t="s">
        <v>29</v>
      </c>
      <c r="F3059" s="4">
        <v>308355243730</v>
      </c>
      <c r="G3059" s="4" t="s">
        <v>41</v>
      </c>
      <c r="H3059" s="173">
        <v>46104</v>
      </c>
      <c r="I3059" s="4" t="s">
        <v>28</v>
      </c>
      <c r="J3059" s="4" t="s">
        <v>29</v>
      </c>
      <c r="K3059" s="4" t="s">
        <v>113</v>
      </c>
      <c r="L3059" s="3"/>
      <c r="M3059" s="23" t="s">
        <v>9241</v>
      </c>
      <c r="N3059" s="3"/>
      <c r="O3059" s="3"/>
      <c r="P3059" s="3"/>
      <c r="Q3059" s="3"/>
      <c r="R3059" s="229">
        <v>1</v>
      </c>
      <c r="S3059" s="3"/>
      <c r="T3059" s="229" t="s">
        <v>9242</v>
      </c>
      <c r="U3059" s="3"/>
      <c r="V3059" s="3"/>
      <c r="W3059" s="8"/>
      <c r="X3059" s="229" t="s">
        <v>182</v>
      </c>
      <c r="Y3059" s="232" t="s">
        <v>134</v>
      </c>
      <c r="Z3059" s="165"/>
      <c r="AA3059" s="165"/>
    </row>
    <row r="3060" spans="1:27" ht="16.5" hidden="1">
      <c r="A3060" s="2">
        <f t="shared" si="0"/>
        <v>3057</v>
      </c>
      <c r="B3060" s="3" t="str">
        <f>VLOOKUP(D3060,DSKH!$A:$B,2,0)</f>
        <v>A-595</v>
      </c>
      <c r="C3060" s="4" t="s">
        <v>186</v>
      </c>
      <c r="D3060" s="4" t="s">
        <v>190</v>
      </c>
      <c r="E3060" s="4" t="s">
        <v>29</v>
      </c>
      <c r="F3060" s="4">
        <v>308355252020</v>
      </c>
      <c r="G3060" s="4" t="s">
        <v>41</v>
      </c>
      <c r="H3060" s="173">
        <v>46104</v>
      </c>
      <c r="I3060" s="4" t="s">
        <v>28</v>
      </c>
      <c r="J3060" s="4" t="s">
        <v>29</v>
      </c>
      <c r="K3060" s="4" t="s">
        <v>113</v>
      </c>
      <c r="L3060" s="4"/>
      <c r="M3060" s="23" t="s">
        <v>9243</v>
      </c>
      <c r="N3060" s="3"/>
      <c r="O3060" s="3"/>
      <c r="P3060" s="3"/>
      <c r="Q3060" s="3"/>
      <c r="R3060" s="230"/>
      <c r="S3060" s="3"/>
      <c r="T3060" s="230"/>
      <c r="U3060" s="3"/>
      <c r="V3060" s="3"/>
      <c r="W3060" s="8"/>
      <c r="X3060" s="230"/>
      <c r="Y3060" s="230"/>
      <c r="Z3060" s="165"/>
      <c r="AA3060" s="165"/>
    </row>
    <row r="3061" spans="1:27" ht="16.5" hidden="1">
      <c r="A3061" s="2">
        <f t="shared" si="0"/>
        <v>3058</v>
      </c>
      <c r="B3061" s="3" t="str">
        <f>VLOOKUP(D3061,DSKH!$A:$B,2,0)</f>
        <v>A-595</v>
      </c>
      <c r="C3061" s="4" t="s">
        <v>186</v>
      </c>
      <c r="D3061" s="4" t="s">
        <v>190</v>
      </c>
      <c r="E3061" s="4" t="s">
        <v>29</v>
      </c>
      <c r="F3061" s="4">
        <v>308355247930</v>
      </c>
      <c r="G3061" s="4" t="s">
        <v>44</v>
      </c>
      <c r="H3061" s="173">
        <v>46104</v>
      </c>
      <c r="I3061" s="4" t="s">
        <v>28</v>
      </c>
      <c r="J3061" s="4" t="s">
        <v>29</v>
      </c>
      <c r="K3061" s="4" t="s">
        <v>113</v>
      </c>
      <c r="L3061" s="4"/>
      <c r="M3061" s="23" t="s">
        <v>9244</v>
      </c>
      <c r="N3061" s="3"/>
      <c r="O3061" s="3"/>
      <c r="P3061" s="3"/>
      <c r="Q3061" s="3"/>
      <c r="R3061" s="230"/>
      <c r="S3061" s="3"/>
      <c r="T3061" s="230"/>
      <c r="U3061" s="3"/>
      <c r="V3061" s="3"/>
      <c r="W3061" s="8"/>
      <c r="X3061" s="230"/>
      <c r="Y3061" s="230"/>
      <c r="Z3061" s="165"/>
      <c r="AA3061" s="165"/>
    </row>
    <row r="3062" spans="1:27" ht="16.5" hidden="1">
      <c r="A3062" s="2">
        <f t="shared" si="0"/>
        <v>3059</v>
      </c>
      <c r="B3062" s="3" t="str">
        <f>VLOOKUP(D3062,DSKH!$A:$B,2,0)</f>
        <v>A-595</v>
      </c>
      <c r="C3062" s="4" t="s">
        <v>186</v>
      </c>
      <c r="D3062" s="4" t="s">
        <v>190</v>
      </c>
      <c r="E3062" s="4" t="s">
        <v>29</v>
      </c>
      <c r="F3062" s="4">
        <v>308355225750</v>
      </c>
      <c r="G3062" s="4" t="s">
        <v>44</v>
      </c>
      <c r="H3062" s="173">
        <v>46104</v>
      </c>
      <c r="I3062" s="4" t="s">
        <v>28</v>
      </c>
      <c r="J3062" s="4" t="s">
        <v>29</v>
      </c>
      <c r="K3062" s="4" t="s">
        <v>113</v>
      </c>
      <c r="L3062" s="4"/>
      <c r="M3062" s="23" t="s">
        <v>9245</v>
      </c>
      <c r="N3062" s="3"/>
      <c r="O3062" s="3"/>
      <c r="P3062" s="3"/>
      <c r="Q3062" s="3"/>
      <c r="R3062" s="223"/>
      <c r="S3062" s="3"/>
      <c r="T3062" s="223"/>
      <c r="U3062" s="3"/>
      <c r="V3062" s="3"/>
      <c r="W3062" s="8"/>
      <c r="X3062" s="223"/>
      <c r="Y3062" s="223"/>
      <c r="Z3062" s="165"/>
      <c r="AA3062" s="165"/>
    </row>
    <row r="3063" spans="1:27" ht="16.5" hidden="1">
      <c r="A3063" s="2">
        <f t="shared" si="0"/>
        <v>3060</v>
      </c>
      <c r="B3063" s="3" t="str">
        <f>VLOOKUP(D3063,DSKH!$A:$B,2,0)</f>
        <v>A-595</v>
      </c>
      <c r="C3063" s="4" t="s">
        <v>186</v>
      </c>
      <c r="D3063" s="4" t="s">
        <v>190</v>
      </c>
      <c r="E3063" s="4" t="s">
        <v>29</v>
      </c>
      <c r="F3063" s="4">
        <v>308355123440</v>
      </c>
      <c r="G3063" s="4" t="s">
        <v>41</v>
      </c>
      <c r="H3063" s="173">
        <v>46104</v>
      </c>
      <c r="I3063" s="4" t="s">
        <v>28</v>
      </c>
      <c r="J3063" s="4" t="s">
        <v>29</v>
      </c>
      <c r="K3063" s="4" t="s">
        <v>113</v>
      </c>
      <c r="L3063" s="4"/>
      <c r="M3063" s="23" t="s">
        <v>9246</v>
      </c>
      <c r="N3063" s="3"/>
      <c r="O3063" s="3"/>
      <c r="P3063" s="3"/>
      <c r="Q3063" s="3"/>
      <c r="R3063" s="229">
        <v>1</v>
      </c>
      <c r="S3063" s="3"/>
      <c r="T3063" s="229" t="s">
        <v>9247</v>
      </c>
      <c r="U3063" s="3"/>
      <c r="V3063" s="3"/>
      <c r="W3063" s="8"/>
      <c r="X3063" s="229" t="s">
        <v>144</v>
      </c>
      <c r="Y3063" s="232" t="s">
        <v>134</v>
      </c>
      <c r="Z3063" s="165"/>
      <c r="AA3063" s="165"/>
    </row>
    <row r="3064" spans="1:27" ht="16.5" hidden="1">
      <c r="A3064" s="2">
        <f t="shared" si="0"/>
        <v>3061</v>
      </c>
      <c r="B3064" s="3" t="str">
        <f>VLOOKUP(D3064,DSKH!$A:$B,2,0)</f>
        <v>A-595</v>
      </c>
      <c r="C3064" s="4" t="s">
        <v>186</v>
      </c>
      <c r="D3064" s="4" t="s">
        <v>190</v>
      </c>
      <c r="E3064" s="4" t="s">
        <v>29</v>
      </c>
      <c r="F3064" s="4">
        <v>308355116810</v>
      </c>
      <c r="G3064" s="4" t="s">
        <v>44</v>
      </c>
      <c r="H3064" s="173">
        <v>46104</v>
      </c>
      <c r="I3064" s="4" t="s">
        <v>28</v>
      </c>
      <c r="J3064" s="4" t="s">
        <v>29</v>
      </c>
      <c r="K3064" s="4" t="s">
        <v>113</v>
      </c>
      <c r="L3064" s="4"/>
      <c r="M3064" s="23" t="s">
        <v>9248</v>
      </c>
      <c r="N3064" s="3"/>
      <c r="O3064" s="3"/>
      <c r="P3064" s="3"/>
      <c r="Q3064" s="3"/>
      <c r="R3064" s="223"/>
      <c r="S3064" s="3"/>
      <c r="T3064" s="223"/>
      <c r="U3064" s="3"/>
      <c r="V3064" s="3"/>
      <c r="W3064" s="8"/>
      <c r="X3064" s="223"/>
      <c r="Y3064" s="223"/>
      <c r="Z3064" s="165"/>
      <c r="AA3064" s="165"/>
    </row>
    <row r="3065" spans="1:27" ht="16.5" hidden="1">
      <c r="A3065" s="2">
        <f t="shared" si="0"/>
        <v>3062</v>
      </c>
      <c r="B3065" s="3" t="e">
        <f>VLOOKUP(D3065,DSKH!$A:$B,2,0)</f>
        <v>#N/A</v>
      </c>
      <c r="C3065" s="4" t="s">
        <v>186</v>
      </c>
      <c r="D3065" s="4" t="s">
        <v>9249</v>
      </c>
      <c r="E3065" s="4" t="s">
        <v>57</v>
      </c>
      <c r="F3065" s="4">
        <v>108073379260</v>
      </c>
      <c r="G3065" s="4" t="s">
        <v>58</v>
      </c>
      <c r="H3065" s="173">
        <v>46102</v>
      </c>
      <c r="I3065" s="4" t="s">
        <v>28</v>
      </c>
      <c r="J3065" s="4" t="s">
        <v>36</v>
      </c>
      <c r="K3065" s="4" t="s">
        <v>256</v>
      </c>
      <c r="L3065" s="4"/>
      <c r="M3065" s="23" t="s">
        <v>9250</v>
      </c>
      <c r="N3065" s="4">
        <v>721610327164</v>
      </c>
      <c r="O3065" s="3"/>
      <c r="P3065" s="3"/>
      <c r="Q3065" s="4">
        <v>1</v>
      </c>
      <c r="R3065" s="3"/>
      <c r="S3065" s="4"/>
      <c r="T3065" s="4" t="s">
        <v>9251</v>
      </c>
      <c r="U3065" s="4" t="s">
        <v>9252</v>
      </c>
      <c r="V3065" s="3"/>
      <c r="W3065" s="8"/>
      <c r="X3065" s="4" t="s">
        <v>188</v>
      </c>
      <c r="Y3065" s="23"/>
      <c r="Z3065" s="165"/>
      <c r="AA3065" s="165"/>
    </row>
    <row r="3066" spans="1:27" ht="16.5" hidden="1">
      <c r="A3066" s="2">
        <f t="shared" si="0"/>
        <v>3063</v>
      </c>
      <c r="B3066" s="3" t="str">
        <f>VLOOKUP(D3066,DSKH!$A:$B,2,0)</f>
        <v>A-595</v>
      </c>
      <c r="C3066" s="4" t="s">
        <v>186</v>
      </c>
      <c r="D3066" s="4" t="s">
        <v>190</v>
      </c>
      <c r="E3066" s="4" t="s">
        <v>29</v>
      </c>
      <c r="F3066" s="4">
        <v>308358260510</v>
      </c>
      <c r="G3066" s="4" t="s">
        <v>41</v>
      </c>
      <c r="H3066" s="173">
        <v>46105</v>
      </c>
      <c r="I3066" s="4" t="s">
        <v>28</v>
      </c>
      <c r="J3066" s="4" t="s">
        <v>29</v>
      </c>
      <c r="K3066" s="4" t="s">
        <v>113</v>
      </c>
      <c r="L3066" s="4"/>
      <c r="M3066" s="23" t="s">
        <v>9253</v>
      </c>
      <c r="N3066" s="4"/>
      <c r="O3066" s="3"/>
      <c r="P3066" s="3"/>
      <c r="Q3066" s="4"/>
      <c r="R3066" s="229">
        <v>1</v>
      </c>
      <c r="S3066" s="3"/>
      <c r="T3066" s="229" t="s">
        <v>9254</v>
      </c>
      <c r="U3066" s="3"/>
      <c r="V3066" s="3"/>
      <c r="W3066" s="8"/>
      <c r="X3066" s="229" t="s">
        <v>182</v>
      </c>
      <c r="Y3066" s="232" t="s">
        <v>134</v>
      </c>
      <c r="Z3066" s="165"/>
      <c r="AA3066" s="165"/>
    </row>
    <row r="3067" spans="1:27" ht="16.5" hidden="1">
      <c r="A3067" s="2">
        <f t="shared" si="0"/>
        <v>3064</v>
      </c>
      <c r="B3067" s="3" t="str">
        <f>VLOOKUP(D3067,DSKH!$A:$B,2,0)</f>
        <v>A-595</v>
      </c>
      <c r="C3067" s="4" t="s">
        <v>186</v>
      </c>
      <c r="D3067" s="4" t="s">
        <v>190</v>
      </c>
      <c r="E3067" s="4" t="s">
        <v>29</v>
      </c>
      <c r="F3067" s="4">
        <v>308358241500</v>
      </c>
      <c r="G3067" s="4" t="s">
        <v>44</v>
      </c>
      <c r="H3067" s="173">
        <v>46105</v>
      </c>
      <c r="I3067" s="4" t="s">
        <v>28</v>
      </c>
      <c r="J3067" s="4" t="s">
        <v>29</v>
      </c>
      <c r="K3067" s="4" t="s">
        <v>113</v>
      </c>
      <c r="L3067" s="4"/>
      <c r="M3067" s="23" t="s">
        <v>9255</v>
      </c>
      <c r="N3067" s="4"/>
      <c r="O3067" s="3"/>
      <c r="P3067" s="3"/>
      <c r="Q3067" s="4"/>
      <c r="R3067" s="223"/>
      <c r="S3067" s="3"/>
      <c r="T3067" s="223"/>
      <c r="U3067" s="3"/>
      <c r="V3067" s="3"/>
      <c r="W3067" s="8"/>
      <c r="X3067" s="223"/>
      <c r="Y3067" s="223"/>
      <c r="Z3067" s="165"/>
      <c r="AA3067" s="165"/>
    </row>
    <row r="3068" spans="1:27" ht="16.5" hidden="1">
      <c r="A3068" s="2">
        <f t="shared" si="0"/>
        <v>3065</v>
      </c>
      <c r="B3068" s="3" t="str">
        <f>VLOOKUP(D3068,DSKH!$A:$B,2,0)</f>
        <v>A-595</v>
      </c>
      <c r="C3068" s="4" t="s">
        <v>186</v>
      </c>
      <c r="D3068" s="4" t="s">
        <v>190</v>
      </c>
      <c r="E3068" s="4" t="s">
        <v>29</v>
      </c>
      <c r="F3068" s="4">
        <v>308358227460</v>
      </c>
      <c r="G3068" s="4" t="s">
        <v>41</v>
      </c>
      <c r="H3068" s="173">
        <v>46105</v>
      </c>
      <c r="I3068" s="4" t="s">
        <v>28</v>
      </c>
      <c r="J3068" s="4" t="s">
        <v>29</v>
      </c>
      <c r="K3068" s="4" t="s">
        <v>113</v>
      </c>
      <c r="L3068" s="4"/>
      <c r="M3068" s="23" t="s">
        <v>9256</v>
      </c>
      <c r="N3068" s="4"/>
      <c r="O3068" s="3"/>
      <c r="P3068" s="3"/>
      <c r="Q3068" s="4"/>
      <c r="R3068" s="229">
        <v>1</v>
      </c>
      <c r="S3068" s="3"/>
      <c r="T3068" s="229" t="s">
        <v>436</v>
      </c>
      <c r="U3068" s="3"/>
      <c r="V3068" s="3"/>
      <c r="W3068" s="8"/>
      <c r="X3068" s="229" t="s">
        <v>144</v>
      </c>
      <c r="Y3068" s="232" t="s">
        <v>134</v>
      </c>
      <c r="Z3068" s="165"/>
      <c r="AA3068" s="165"/>
    </row>
    <row r="3069" spans="1:27" ht="16.5" hidden="1">
      <c r="A3069" s="2">
        <f t="shared" si="0"/>
        <v>3066</v>
      </c>
      <c r="B3069" s="3" t="str">
        <f>VLOOKUP(D3069,DSKH!$A:$B,2,0)</f>
        <v>A-595</v>
      </c>
      <c r="C3069" s="4" t="s">
        <v>186</v>
      </c>
      <c r="D3069" s="4" t="s">
        <v>190</v>
      </c>
      <c r="E3069" s="4" t="s">
        <v>29</v>
      </c>
      <c r="F3069" s="4">
        <v>308358218510</v>
      </c>
      <c r="G3069" s="4" t="s">
        <v>44</v>
      </c>
      <c r="H3069" s="173">
        <v>46105</v>
      </c>
      <c r="I3069" s="4" t="s">
        <v>28</v>
      </c>
      <c r="J3069" s="4" t="s">
        <v>29</v>
      </c>
      <c r="K3069" s="4" t="s">
        <v>113</v>
      </c>
      <c r="L3069" s="4"/>
      <c r="M3069" s="23" t="s">
        <v>9257</v>
      </c>
      <c r="N3069" s="4"/>
      <c r="O3069" s="3"/>
      <c r="P3069" s="3"/>
      <c r="Q3069" s="4"/>
      <c r="R3069" s="223"/>
      <c r="S3069" s="3"/>
      <c r="T3069" s="223"/>
      <c r="U3069" s="3"/>
      <c r="V3069" s="3"/>
      <c r="W3069" s="8"/>
      <c r="X3069" s="223"/>
      <c r="Y3069" s="223"/>
      <c r="Z3069" s="165"/>
      <c r="AA3069" s="165"/>
    </row>
    <row r="3070" spans="1:27" ht="16.5" hidden="1">
      <c r="A3070" s="2">
        <f t="shared" si="0"/>
        <v>3067</v>
      </c>
      <c r="B3070" s="3" t="str">
        <f>VLOOKUP(D3070,DSKH!$A:$B,2,0)</f>
        <v>A-595</v>
      </c>
      <c r="C3070" s="4" t="s">
        <v>186</v>
      </c>
      <c r="D3070" s="4" t="s">
        <v>190</v>
      </c>
      <c r="E3070" s="4" t="s">
        <v>29</v>
      </c>
      <c r="F3070" s="4">
        <v>308358210440</v>
      </c>
      <c r="G3070" s="4" t="s">
        <v>41</v>
      </c>
      <c r="H3070" s="173">
        <v>46105</v>
      </c>
      <c r="I3070" s="4" t="s">
        <v>28</v>
      </c>
      <c r="J3070" s="4" t="s">
        <v>29</v>
      </c>
      <c r="K3070" s="4" t="s">
        <v>113</v>
      </c>
      <c r="L3070" s="4"/>
      <c r="M3070" s="23" t="s">
        <v>9258</v>
      </c>
      <c r="N3070" s="4"/>
      <c r="O3070" s="3"/>
      <c r="P3070" s="3"/>
      <c r="Q3070" s="4"/>
      <c r="R3070" s="229">
        <v>1</v>
      </c>
      <c r="S3070" s="3"/>
      <c r="T3070" s="229" t="s">
        <v>9259</v>
      </c>
      <c r="U3070" s="3"/>
      <c r="V3070" s="3"/>
      <c r="W3070" s="8"/>
      <c r="X3070" s="229" t="s">
        <v>116</v>
      </c>
      <c r="Y3070" s="232" t="s">
        <v>134</v>
      </c>
      <c r="Z3070" s="165"/>
      <c r="AA3070" s="165"/>
    </row>
    <row r="3071" spans="1:27" ht="16.5" hidden="1">
      <c r="A3071" s="2">
        <f t="shared" si="0"/>
        <v>3068</v>
      </c>
      <c r="B3071" s="3" t="str">
        <f>VLOOKUP(D3071,DSKH!$A:$B,2,0)</f>
        <v>A-595</v>
      </c>
      <c r="C3071" s="4" t="s">
        <v>186</v>
      </c>
      <c r="D3071" s="4" t="s">
        <v>190</v>
      </c>
      <c r="E3071" s="4" t="s">
        <v>29</v>
      </c>
      <c r="F3071" s="4">
        <v>308358201820</v>
      </c>
      <c r="G3071" s="4" t="s">
        <v>44</v>
      </c>
      <c r="H3071" s="173">
        <v>46105</v>
      </c>
      <c r="I3071" s="4" t="s">
        <v>28</v>
      </c>
      <c r="J3071" s="4" t="s">
        <v>29</v>
      </c>
      <c r="K3071" s="4" t="s">
        <v>113</v>
      </c>
      <c r="L3071" s="4"/>
      <c r="M3071" s="23" t="s">
        <v>9260</v>
      </c>
      <c r="N3071" s="3"/>
      <c r="O3071" s="3"/>
      <c r="P3071" s="3"/>
      <c r="Q3071" s="4"/>
      <c r="R3071" s="230"/>
      <c r="S3071" s="4"/>
      <c r="T3071" s="230"/>
      <c r="U3071" s="3"/>
      <c r="V3071" s="3"/>
      <c r="W3071" s="8"/>
      <c r="X3071" s="230"/>
      <c r="Y3071" s="230"/>
      <c r="Z3071" s="165"/>
      <c r="AA3071" s="165"/>
    </row>
    <row r="3072" spans="1:27" ht="16.5" hidden="1">
      <c r="A3072" s="2">
        <f t="shared" si="0"/>
        <v>3069</v>
      </c>
      <c r="B3072" s="3" t="str">
        <f>VLOOKUP(D3072,DSKH!$A:$B,2,0)</f>
        <v>A-595</v>
      </c>
      <c r="C3072" s="4" t="s">
        <v>186</v>
      </c>
      <c r="D3072" s="4" t="s">
        <v>190</v>
      </c>
      <c r="E3072" s="4" t="s">
        <v>80</v>
      </c>
      <c r="F3072" s="4">
        <v>308358201820</v>
      </c>
      <c r="G3072" s="4" t="s">
        <v>44</v>
      </c>
      <c r="H3072" s="173">
        <v>46105</v>
      </c>
      <c r="I3072" s="4" t="s">
        <v>28</v>
      </c>
      <c r="J3072" s="4" t="s">
        <v>29</v>
      </c>
      <c r="K3072" s="4" t="s">
        <v>113</v>
      </c>
      <c r="L3072" s="4"/>
      <c r="M3072" s="23" t="s">
        <v>9260</v>
      </c>
      <c r="N3072" s="4"/>
      <c r="O3072" s="3"/>
      <c r="P3072" s="4"/>
      <c r="Q3072" s="4"/>
      <c r="R3072" s="230"/>
      <c r="S3072" s="3"/>
      <c r="T3072" s="230"/>
      <c r="U3072" s="4"/>
      <c r="V3072" s="4"/>
      <c r="W3072" s="6"/>
      <c r="X3072" s="230"/>
      <c r="Y3072" s="230"/>
      <c r="Z3072" s="165"/>
      <c r="AA3072" s="165"/>
    </row>
    <row r="3073" spans="1:27" ht="16.5" hidden="1">
      <c r="A3073" s="2">
        <f t="shared" si="0"/>
        <v>3070</v>
      </c>
      <c r="B3073" s="3" t="str">
        <f>VLOOKUP(D3073,DSKH!$A:$B,2,0)</f>
        <v>A-595</v>
      </c>
      <c r="C3073" s="4" t="s">
        <v>186</v>
      </c>
      <c r="D3073" s="4" t="s">
        <v>190</v>
      </c>
      <c r="E3073" s="4" t="s">
        <v>80</v>
      </c>
      <c r="F3073" s="4">
        <v>308358210440</v>
      </c>
      <c r="G3073" s="4" t="s">
        <v>41</v>
      </c>
      <c r="H3073" s="173">
        <v>46105</v>
      </c>
      <c r="I3073" s="4" t="s">
        <v>28</v>
      </c>
      <c r="J3073" s="4" t="s">
        <v>29</v>
      </c>
      <c r="K3073" s="4" t="s">
        <v>113</v>
      </c>
      <c r="L3073" s="4"/>
      <c r="M3073" s="23" t="s">
        <v>9258</v>
      </c>
      <c r="N3073" s="4"/>
      <c r="O3073" s="3"/>
      <c r="P3073" s="3"/>
      <c r="Q3073" s="4"/>
      <c r="R3073" s="223"/>
      <c r="S3073" s="3"/>
      <c r="T3073" s="223"/>
      <c r="U3073" s="3"/>
      <c r="V3073" s="3"/>
      <c r="W3073" s="8"/>
      <c r="X3073" s="223"/>
      <c r="Y3073" s="223"/>
      <c r="Z3073" s="165"/>
      <c r="AA3073" s="165"/>
    </row>
    <row r="3074" spans="1:27" ht="16.5" hidden="1">
      <c r="A3074" s="2">
        <f t="shared" si="0"/>
        <v>3071</v>
      </c>
      <c r="B3074" s="3" t="str">
        <f>VLOOKUP(D3074,DSKH!$A:$B,2,0)</f>
        <v>A-595</v>
      </c>
      <c r="C3074" s="4" t="s">
        <v>186</v>
      </c>
      <c r="D3074" s="4" t="s">
        <v>190</v>
      </c>
      <c r="E3074" s="4" t="s">
        <v>57</v>
      </c>
      <c r="F3074" s="4">
        <v>108024170000</v>
      </c>
      <c r="G3074" s="4" t="s">
        <v>83</v>
      </c>
      <c r="H3074" s="173">
        <v>46086</v>
      </c>
      <c r="I3074" s="4" t="s">
        <v>28</v>
      </c>
      <c r="J3074" s="4" t="s">
        <v>36</v>
      </c>
      <c r="K3074" s="4" t="s">
        <v>113</v>
      </c>
      <c r="L3074" s="4"/>
      <c r="M3074" s="23">
        <v>7678490</v>
      </c>
      <c r="N3074" s="229" t="s">
        <v>9261</v>
      </c>
      <c r="O3074" s="3"/>
      <c r="P3074" s="3"/>
      <c r="Q3074" s="3"/>
      <c r="R3074" s="229">
        <v>1</v>
      </c>
      <c r="S3074" s="3"/>
      <c r="T3074" s="229" t="s">
        <v>9262</v>
      </c>
      <c r="U3074" s="3"/>
      <c r="V3074" s="3"/>
      <c r="W3074" s="8"/>
      <c r="X3074" s="229" t="s">
        <v>182</v>
      </c>
      <c r="Y3074" s="232" t="s">
        <v>134</v>
      </c>
      <c r="Z3074" s="165"/>
      <c r="AA3074" s="165"/>
    </row>
    <row r="3075" spans="1:27" ht="16.5" hidden="1">
      <c r="A3075" s="2">
        <f t="shared" si="0"/>
        <v>3072</v>
      </c>
      <c r="B3075" s="3" t="str">
        <f>VLOOKUP(D3075,DSKH!$A:$B,2,0)</f>
        <v>A-595</v>
      </c>
      <c r="C3075" s="4" t="s">
        <v>186</v>
      </c>
      <c r="D3075" s="4" t="s">
        <v>190</v>
      </c>
      <c r="E3075" s="4" t="s">
        <v>57</v>
      </c>
      <c r="F3075" s="4">
        <v>108024202200</v>
      </c>
      <c r="G3075" s="4" t="s">
        <v>62</v>
      </c>
      <c r="H3075" s="173">
        <v>46086</v>
      </c>
      <c r="I3075" s="4" t="s">
        <v>28</v>
      </c>
      <c r="J3075" s="4" t="s">
        <v>29</v>
      </c>
      <c r="K3075" s="4" t="s">
        <v>113</v>
      </c>
      <c r="L3075" s="4"/>
      <c r="M3075" s="23">
        <v>7678491</v>
      </c>
      <c r="N3075" s="223"/>
      <c r="O3075" s="4"/>
      <c r="P3075" s="3"/>
      <c r="Q3075" s="4"/>
      <c r="R3075" s="223"/>
      <c r="S3075" s="3"/>
      <c r="T3075" s="223"/>
      <c r="U3075" s="4"/>
      <c r="V3075" s="3"/>
      <c r="W3075" s="8"/>
      <c r="X3075" s="223"/>
      <c r="Y3075" s="223"/>
      <c r="Z3075" s="165"/>
      <c r="AA3075" s="165"/>
    </row>
    <row r="3076" spans="1:27" ht="16.5" hidden="1">
      <c r="A3076" s="2">
        <f t="shared" si="0"/>
        <v>3073</v>
      </c>
      <c r="B3076" s="3" t="e">
        <f>VLOOKUP(D3076,DSKH!$A:$B,2,0)</f>
        <v>#N/A</v>
      </c>
      <c r="C3076" s="4" t="s">
        <v>186</v>
      </c>
      <c r="D3076" s="4" t="s">
        <v>493</v>
      </c>
      <c r="E3076" s="4" t="s">
        <v>80</v>
      </c>
      <c r="F3076" s="4">
        <v>308245277010</v>
      </c>
      <c r="G3076" s="4" t="s">
        <v>41</v>
      </c>
      <c r="H3076" s="173"/>
      <c r="I3076" s="4"/>
      <c r="J3076" s="4"/>
      <c r="K3076" s="4"/>
      <c r="L3076" s="4"/>
      <c r="M3076" s="23"/>
      <c r="N3076" s="3"/>
      <c r="O3076" s="4"/>
      <c r="P3076" s="3"/>
      <c r="Q3076" s="4"/>
      <c r="R3076" s="3"/>
      <c r="S3076" s="3"/>
      <c r="T3076" s="3"/>
      <c r="U3076" s="4"/>
      <c r="V3076" s="3"/>
      <c r="W3076" s="8"/>
      <c r="X3076" s="4"/>
      <c r="Y3076" s="27"/>
      <c r="Z3076" s="165"/>
      <c r="AA3076" s="165"/>
    </row>
    <row r="3077" spans="1:27" ht="16.5" hidden="1">
      <c r="A3077" s="2">
        <f t="shared" si="0"/>
        <v>3074</v>
      </c>
      <c r="B3077" s="3" t="e">
        <f>VLOOKUP(D3077,DSKH!$A:$B,2,0)</f>
        <v>#N/A</v>
      </c>
      <c r="C3077" s="4" t="s">
        <v>186</v>
      </c>
      <c r="D3077" s="4" t="s">
        <v>493</v>
      </c>
      <c r="E3077" s="4" t="s">
        <v>29</v>
      </c>
      <c r="F3077" s="4">
        <v>308359221350</v>
      </c>
      <c r="G3077" s="4" t="s">
        <v>41</v>
      </c>
      <c r="H3077" s="173">
        <v>46105</v>
      </c>
      <c r="I3077" s="4" t="s">
        <v>28</v>
      </c>
      <c r="J3077" s="4" t="s">
        <v>29</v>
      </c>
      <c r="K3077" s="4" t="s">
        <v>30</v>
      </c>
      <c r="L3077" s="4"/>
      <c r="M3077" s="23">
        <v>5</v>
      </c>
      <c r="N3077" s="3"/>
      <c r="O3077" s="3"/>
      <c r="P3077" s="3"/>
      <c r="Q3077" s="3"/>
      <c r="R3077" s="4"/>
      <c r="S3077" s="4">
        <v>1</v>
      </c>
      <c r="T3077" s="4" t="s">
        <v>9263</v>
      </c>
      <c r="U3077" s="3"/>
      <c r="V3077" s="3"/>
      <c r="W3077" s="8"/>
      <c r="X3077" s="4"/>
      <c r="Y3077" s="27"/>
      <c r="Z3077" s="165"/>
      <c r="AA3077" s="165"/>
    </row>
    <row r="3078" spans="1:27" ht="16.5" hidden="1">
      <c r="A3078" s="2">
        <f t="shared" si="0"/>
        <v>3075</v>
      </c>
      <c r="B3078" s="3" t="e">
        <f>VLOOKUP(D3078,DSKH!$A:$B,2,0)</f>
        <v>#N/A</v>
      </c>
      <c r="C3078" s="4" t="s">
        <v>186</v>
      </c>
      <c r="D3078" s="4" t="s">
        <v>493</v>
      </c>
      <c r="E3078" s="4" t="s">
        <v>29</v>
      </c>
      <c r="F3078" s="4">
        <v>308360393740</v>
      </c>
      <c r="G3078" s="4" t="s">
        <v>41</v>
      </c>
      <c r="H3078" s="173">
        <v>46105</v>
      </c>
      <c r="I3078" s="4" t="s">
        <v>28</v>
      </c>
      <c r="J3078" s="4" t="s">
        <v>29</v>
      </c>
      <c r="K3078" s="4" t="s">
        <v>30</v>
      </c>
      <c r="L3078" s="4"/>
      <c r="M3078" s="232">
        <v>6</v>
      </c>
      <c r="N3078" s="3"/>
      <c r="O3078" s="3"/>
      <c r="P3078" s="3"/>
      <c r="Q3078" s="3"/>
      <c r="R3078" s="4"/>
      <c r="S3078" s="229">
        <v>1</v>
      </c>
      <c r="T3078" s="229" t="s">
        <v>9264</v>
      </c>
      <c r="U3078" s="3"/>
      <c r="V3078" s="3"/>
      <c r="W3078" s="8"/>
      <c r="X3078" s="4"/>
      <c r="Y3078" s="232" t="s">
        <v>134</v>
      </c>
      <c r="Z3078" s="165"/>
      <c r="AA3078" s="165"/>
    </row>
    <row r="3079" spans="1:27" ht="16.5" hidden="1">
      <c r="A3079" s="2">
        <f t="shared" si="0"/>
        <v>3076</v>
      </c>
      <c r="B3079" s="3" t="e">
        <f>VLOOKUP(D3079,DSKH!$A:$B,2,0)</f>
        <v>#N/A</v>
      </c>
      <c r="C3079" s="4" t="s">
        <v>186</v>
      </c>
      <c r="D3079" s="4" t="s">
        <v>493</v>
      </c>
      <c r="E3079" s="4" t="s">
        <v>29</v>
      </c>
      <c r="F3079" s="4">
        <v>308360426310</v>
      </c>
      <c r="G3079" s="4" t="s">
        <v>41</v>
      </c>
      <c r="H3079" s="173">
        <v>46105</v>
      </c>
      <c r="I3079" s="4" t="s">
        <v>28</v>
      </c>
      <c r="J3079" s="4" t="s">
        <v>29</v>
      </c>
      <c r="K3079" s="4" t="s">
        <v>30</v>
      </c>
      <c r="L3079" s="4"/>
      <c r="M3079" s="230"/>
      <c r="N3079" s="4"/>
      <c r="O3079" s="3"/>
      <c r="P3079" s="3"/>
      <c r="Q3079" s="4"/>
      <c r="R3079" s="3"/>
      <c r="S3079" s="230"/>
      <c r="T3079" s="230"/>
      <c r="U3079" s="4"/>
      <c r="V3079" s="4"/>
      <c r="W3079" s="6"/>
      <c r="X3079" s="4"/>
      <c r="Y3079" s="230"/>
      <c r="Z3079" s="165"/>
      <c r="AA3079" s="165"/>
    </row>
    <row r="3080" spans="1:27" ht="16.5" hidden="1">
      <c r="A3080" s="2">
        <f t="shared" si="0"/>
        <v>3077</v>
      </c>
      <c r="B3080" s="3" t="e">
        <f>VLOOKUP(D3080,DSKH!$A:$B,2,0)</f>
        <v>#N/A</v>
      </c>
      <c r="C3080" s="4" t="s">
        <v>186</v>
      </c>
      <c r="D3080" s="4" t="s">
        <v>493</v>
      </c>
      <c r="E3080" s="4" t="s">
        <v>29</v>
      </c>
      <c r="F3080" s="4">
        <v>308360460460</v>
      </c>
      <c r="G3080" s="4" t="s">
        <v>41</v>
      </c>
      <c r="H3080" s="173">
        <v>46105</v>
      </c>
      <c r="I3080" s="4" t="s">
        <v>28</v>
      </c>
      <c r="J3080" s="4" t="s">
        <v>29</v>
      </c>
      <c r="K3080" s="4" t="s">
        <v>30</v>
      </c>
      <c r="L3080" s="4"/>
      <c r="M3080" s="223"/>
      <c r="N3080" s="4"/>
      <c r="O3080" s="3"/>
      <c r="P3080" s="3"/>
      <c r="Q3080" s="3"/>
      <c r="R3080" s="3"/>
      <c r="S3080" s="223"/>
      <c r="T3080" s="223"/>
      <c r="U3080" s="3"/>
      <c r="V3080" s="3"/>
      <c r="W3080" s="8"/>
      <c r="X3080" s="3"/>
      <c r="Y3080" s="223"/>
      <c r="Z3080" s="165"/>
      <c r="AA3080" s="165"/>
    </row>
    <row r="3081" spans="1:27" ht="16.5" hidden="1">
      <c r="A3081" s="2">
        <f t="shared" si="0"/>
        <v>3078</v>
      </c>
      <c r="B3081" s="3" t="str">
        <f>VLOOKUP(D3081,DSKH!$A:$B,2,0)</f>
        <v>A-263</v>
      </c>
      <c r="C3081" s="4" t="s">
        <v>186</v>
      </c>
      <c r="D3081" s="4" t="s">
        <v>195</v>
      </c>
      <c r="E3081" s="4" t="s">
        <v>29</v>
      </c>
      <c r="F3081" s="4">
        <v>308359697020</v>
      </c>
      <c r="G3081" s="4" t="s">
        <v>53</v>
      </c>
      <c r="H3081" s="173">
        <v>46105</v>
      </c>
      <c r="I3081" s="4" t="s">
        <v>28</v>
      </c>
      <c r="J3081" s="4" t="s">
        <v>29</v>
      </c>
      <c r="K3081" s="4" t="s">
        <v>47</v>
      </c>
      <c r="L3081" s="4"/>
      <c r="M3081" s="23" t="s">
        <v>9265</v>
      </c>
      <c r="N3081" s="4"/>
      <c r="O3081" s="4" t="s">
        <v>9266</v>
      </c>
      <c r="P3081" s="3"/>
      <c r="Q3081" s="4">
        <v>1</v>
      </c>
      <c r="R3081" s="3"/>
      <c r="S3081" s="3"/>
      <c r="T3081" s="4" t="s">
        <v>491</v>
      </c>
      <c r="U3081" s="4" t="s">
        <v>9267</v>
      </c>
      <c r="V3081" s="4">
        <v>202611245276</v>
      </c>
      <c r="W3081" s="6">
        <v>500000</v>
      </c>
      <c r="X3081" s="4" t="s">
        <v>188</v>
      </c>
      <c r="Y3081" s="23"/>
      <c r="Z3081" s="165"/>
      <c r="AA3081" s="165"/>
    </row>
    <row r="3082" spans="1:27" ht="16.5" hidden="1">
      <c r="A3082" s="2">
        <f t="shared" si="0"/>
        <v>3079</v>
      </c>
      <c r="B3082" s="3" t="str">
        <f>VLOOKUP(D3082,DSKH!$A:$B,2,0)</f>
        <v>A-263</v>
      </c>
      <c r="C3082" s="4" t="s">
        <v>186</v>
      </c>
      <c r="D3082" s="4" t="s">
        <v>195</v>
      </c>
      <c r="E3082" s="4" t="s">
        <v>29</v>
      </c>
      <c r="F3082" s="4">
        <v>308360132860</v>
      </c>
      <c r="G3082" s="4" t="s">
        <v>53</v>
      </c>
      <c r="H3082" s="173">
        <v>46105</v>
      </c>
      <c r="I3082" s="4" t="s">
        <v>28</v>
      </c>
      <c r="J3082" s="4" t="s">
        <v>29</v>
      </c>
      <c r="K3082" s="4" t="s">
        <v>47</v>
      </c>
      <c r="L3082" s="4"/>
      <c r="M3082" s="23" t="s">
        <v>9268</v>
      </c>
      <c r="N3082" s="4"/>
      <c r="O3082" s="4" t="s">
        <v>9269</v>
      </c>
      <c r="P3082" s="3"/>
      <c r="Q3082" s="4">
        <v>1</v>
      </c>
      <c r="R3082" s="3"/>
      <c r="S3082" s="3"/>
      <c r="T3082" s="4" t="s">
        <v>9270</v>
      </c>
      <c r="U3082" s="4" t="s">
        <v>9271</v>
      </c>
      <c r="V3082" s="4">
        <v>202611246082</v>
      </c>
      <c r="W3082" s="6">
        <v>500000</v>
      </c>
      <c r="X3082" s="4" t="s">
        <v>188</v>
      </c>
      <c r="Y3082" s="27"/>
      <c r="Z3082" s="165"/>
      <c r="AA3082" s="165"/>
    </row>
    <row r="3083" spans="1:27" ht="16.5" hidden="1">
      <c r="A3083" s="2">
        <f t="shared" si="0"/>
        <v>3080</v>
      </c>
      <c r="B3083" s="3" t="str">
        <f>VLOOKUP(D3083,DSKH!$A:$B,2,0)</f>
        <v>A-197</v>
      </c>
      <c r="C3083" s="4" t="s">
        <v>7401</v>
      </c>
      <c r="D3083" s="4" t="s">
        <v>173</v>
      </c>
      <c r="E3083" s="4" t="s">
        <v>29</v>
      </c>
      <c r="F3083" s="4">
        <v>308357008800</v>
      </c>
      <c r="G3083" s="4" t="s">
        <v>46</v>
      </c>
      <c r="H3083" s="173">
        <v>46105</v>
      </c>
      <c r="I3083" s="4" t="s">
        <v>28</v>
      </c>
      <c r="J3083" s="4" t="s">
        <v>29</v>
      </c>
      <c r="K3083" s="4" t="s">
        <v>47</v>
      </c>
      <c r="L3083" s="4"/>
      <c r="M3083" s="23" t="s">
        <v>9272</v>
      </c>
      <c r="N3083" s="3"/>
      <c r="O3083" s="3"/>
      <c r="P3083" s="3"/>
      <c r="Q3083" s="3"/>
      <c r="R3083" s="3"/>
      <c r="S3083" s="4">
        <v>1</v>
      </c>
      <c r="T3083" s="4" t="s">
        <v>9273</v>
      </c>
      <c r="U3083" s="3"/>
      <c r="V3083" s="3"/>
      <c r="W3083" s="8"/>
      <c r="X3083" s="3"/>
      <c r="Y3083" s="27"/>
      <c r="Z3083" s="165"/>
      <c r="AA3083" s="165"/>
    </row>
    <row r="3084" spans="1:27" ht="16.5" hidden="1">
      <c r="A3084" s="2">
        <f t="shared" si="0"/>
        <v>3081</v>
      </c>
      <c r="B3084" s="3" t="str">
        <f>VLOOKUP(D3084,DSKH!$A:$B,2,0)</f>
        <v>A-197</v>
      </c>
      <c r="C3084" s="4" t="s">
        <v>7401</v>
      </c>
      <c r="D3084" s="4" t="s">
        <v>173</v>
      </c>
      <c r="E3084" s="4" t="s">
        <v>29</v>
      </c>
      <c r="F3084" s="4">
        <v>308356971440</v>
      </c>
      <c r="G3084" s="4" t="s">
        <v>46</v>
      </c>
      <c r="H3084" s="173">
        <v>46105</v>
      </c>
      <c r="I3084" s="4" t="s">
        <v>28</v>
      </c>
      <c r="J3084" s="4" t="s">
        <v>29</v>
      </c>
      <c r="K3084" s="4" t="s">
        <v>47</v>
      </c>
      <c r="L3084" s="4"/>
      <c r="M3084" s="23" t="s">
        <v>9274</v>
      </c>
      <c r="N3084" s="3"/>
      <c r="O3084" s="4"/>
      <c r="P3084" s="3"/>
      <c r="Q3084" s="4"/>
      <c r="R3084" s="3"/>
      <c r="S3084" s="4">
        <v>1</v>
      </c>
      <c r="T3084" s="4" t="s">
        <v>9275</v>
      </c>
      <c r="U3084" s="4"/>
      <c r="V3084" s="3"/>
      <c r="W3084" s="8"/>
      <c r="X3084" s="4"/>
      <c r="Y3084" s="27"/>
      <c r="Z3084" s="165"/>
      <c r="AA3084" s="165"/>
    </row>
    <row r="3085" spans="1:27" ht="16.5" hidden="1">
      <c r="A3085" s="2">
        <f t="shared" si="0"/>
        <v>3082</v>
      </c>
      <c r="B3085" s="3" t="str">
        <f>VLOOKUP(D3085,DSKH!$A:$B,2,0)</f>
        <v>A-57</v>
      </c>
      <c r="C3085" s="4" t="s">
        <v>7401</v>
      </c>
      <c r="D3085" s="4" t="s">
        <v>171</v>
      </c>
      <c r="E3085" s="4" t="s">
        <v>29</v>
      </c>
      <c r="F3085" s="4">
        <v>308355900920</v>
      </c>
      <c r="G3085" s="4" t="s">
        <v>53</v>
      </c>
      <c r="H3085" s="173">
        <v>46105</v>
      </c>
      <c r="I3085" s="4" t="s">
        <v>28</v>
      </c>
      <c r="J3085" s="4" t="s">
        <v>29</v>
      </c>
      <c r="K3085" s="4" t="s">
        <v>47</v>
      </c>
      <c r="L3085" s="4"/>
      <c r="M3085" s="23" t="s">
        <v>9276</v>
      </c>
      <c r="N3085" s="3"/>
      <c r="O3085" s="4" t="s">
        <v>9277</v>
      </c>
      <c r="P3085" s="3"/>
      <c r="Q3085" s="3"/>
      <c r="R3085" s="4">
        <v>1</v>
      </c>
      <c r="S3085" s="4"/>
      <c r="T3085" s="4" t="s">
        <v>9278</v>
      </c>
      <c r="U3085" s="3"/>
      <c r="V3085" s="3"/>
      <c r="W3085" s="8"/>
      <c r="X3085" s="4" t="s">
        <v>9279</v>
      </c>
      <c r="Y3085" s="23" t="s">
        <v>9280</v>
      </c>
      <c r="Z3085" s="165"/>
      <c r="AA3085" s="165"/>
    </row>
    <row r="3086" spans="1:27" ht="16.5" hidden="1">
      <c r="A3086" s="2">
        <f t="shared" si="0"/>
        <v>3083</v>
      </c>
      <c r="B3086" s="3" t="str">
        <f>VLOOKUP(D3086,DSKH!$A:$B,2,0)</f>
        <v>A-57</v>
      </c>
      <c r="C3086" s="4" t="s">
        <v>7401</v>
      </c>
      <c r="D3086" s="4" t="s">
        <v>171</v>
      </c>
      <c r="E3086" s="4" t="s">
        <v>29</v>
      </c>
      <c r="F3086" s="4">
        <v>308357873300</v>
      </c>
      <c r="G3086" s="4" t="s">
        <v>53</v>
      </c>
      <c r="H3086" s="173">
        <v>46105</v>
      </c>
      <c r="I3086" s="4" t="s">
        <v>28</v>
      </c>
      <c r="J3086" s="4" t="s">
        <v>29</v>
      </c>
      <c r="K3086" s="4" t="s">
        <v>47</v>
      </c>
      <c r="L3086" s="4"/>
      <c r="M3086" s="23" t="s">
        <v>9281</v>
      </c>
      <c r="N3086" s="3"/>
      <c r="O3086" s="4" t="s">
        <v>9282</v>
      </c>
      <c r="P3086" s="3"/>
      <c r="Q3086" s="3"/>
      <c r="R3086" s="4">
        <v>1</v>
      </c>
      <c r="S3086" s="4"/>
      <c r="T3086" s="4" t="s">
        <v>9283</v>
      </c>
      <c r="U3086" s="3"/>
      <c r="V3086" s="3"/>
      <c r="W3086" s="8"/>
      <c r="X3086" s="4" t="s">
        <v>9279</v>
      </c>
      <c r="Y3086" s="23" t="s">
        <v>9280</v>
      </c>
      <c r="Z3086" s="165"/>
      <c r="AA3086" s="165"/>
    </row>
    <row r="3087" spans="1:27" ht="16.5" hidden="1">
      <c r="A3087" s="2">
        <f t="shared" si="0"/>
        <v>3084</v>
      </c>
      <c r="B3087" s="3" t="str">
        <f>VLOOKUP(D3087,DSKH!$A:$B,2,0)</f>
        <v>A-57</v>
      </c>
      <c r="C3087" s="4" t="s">
        <v>7401</v>
      </c>
      <c r="D3087" s="4" t="s">
        <v>171</v>
      </c>
      <c r="E3087" s="4" t="s">
        <v>29</v>
      </c>
      <c r="F3087" s="4">
        <v>308355972540</v>
      </c>
      <c r="G3087" s="4" t="s">
        <v>53</v>
      </c>
      <c r="H3087" s="173">
        <v>46105</v>
      </c>
      <c r="I3087" s="4" t="s">
        <v>28</v>
      </c>
      <c r="J3087" s="4" t="s">
        <v>29</v>
      </c>
      <c r="K3087" s="4" t="s">
        <v>47</v>
      </c>
      <c r="L3087" s="4"/>
      <c r="M3087" s="23" t="s">
        <v>9284</v>
      </c>
      <c r="N3087" s="3"/>
      <c r="O3087" s="229" t="s">
        <v>9285</v>
      </c>
      <c r="P3087" s="3"/>
      <c r="Q3087" s="4"/>
      <c r="R3087" s="229">
        <v>1</v>
      </c>
      <c r="S3087" s="3"/>
      <c r="T3087" s="229" t="s">
        <v>9286</v>
      </c>
      <c r="U3087" s="4"/>
      <c r="V3087" s="3"/>
      <c r="W3087" s="8"/>
      <c r="X3087" s="229" t="s">
        <v>9279</v>
      </c>
      <c r="Y3087" s="232" t="s">
        <v>9287</v>
      </c>
      <c r="Z3087" s="165"/>
      <c r="AA3087" s="165"/>
    </row>
    <row r="3088" spans="1:27" ht="16.5" hidden="1">
      <c r="A3088" s="2">
        <f t="shared" si="0"/>
        <v>3085</v>
      </c>
      <c r="B3088" s="3" t="str">
        <f>VLOOKUP(D3088,DSKH!$A:$B,2,0)</f>
        <v>A-57</v>
      </c>
      <c r="C3088" s="4" t="s">
        <v>7401</v>
      </c>
      <c r="D3088" s="4" t="s">
        <v>171</v>
      </c>
      <c r="E3088" s="4" t="s">
        <v>29</v>
      </c>
      <c r="F3088" s="4">
        <v>308356001500</v>
      </c>
      <c r="G3088" s="4" t="s">
        <v>53</v>
      </c>
      <c r="H3088" s="173">
        <v>46105</v>
      </c>
      <c r="I3088" s="4" t="s">
        <v>28</v>
      </c>
      <c r="J3088" s="4" t="s">
        <v>29</v>
      </c>
      <c r="K3088" s="4" t="s">
        <v>47</v>
      </c>
      <c r="L3088" s="4"/>
      <c r="M3088" s="23" t="s">
        <v>9288</v>
      </c>
      <c r="N3088" s="4"/>
      <c r="O3088" s="223"/>
      <c r="P3088" s="3"/>
      <c r="Q3088" s="3"/>
      <c r="R3088" s="223"/>
      <c r="S3088" s="3"/>
      <c r="T3088" s="223"/>
      <c r="U3088" s="3"/>
      <c r="V3088" s="3"/>
      <c r="W3088" s="8"/>
      <c r="X3088" s="223"/>
      <c r="Y3088" s="223"/>
      <c r="Z3088" s="165"/>
      <c r="AA3088" s="165"/>
    </row>
    <row r="3089" spans="1:27" ht="16.5" hidden="1">
      <c r="A3089" s="2">
        <f t="shared" si="0"/>
        <v>3086</v>
      </c>
      <c r="B3089" s="3" t="str">
        <f>VLOOKUP(D3089,DSKH!$A:$B,2,0)</f>
        <v>A-57</v>
      </c>
      <c r="C3089" s="4" t="s">
        <v>7401</v>
      </c>
      <c r="D3089" s="4" t="s">
        <v>171</v>
      </c>
      <c r="E3089" s="4" t="s">
        <v>29</v>
      </c>
      <c r="F3089" s="4">
        <v>308358179750</v>
      </c>
      <c r="G3089" s="4" t="s">
        <v>53</v>
      </c>
      <c r="H3089" s="173">
        <v>46105</v>
      </c>
      <c r="I3089" s="4" t="s">
        <v>28</v>
      </c>
      <c r="J3089" s="4" t="s">
        <v>29</v>
      </c>
      <c r="K3089" s="4" t="s">
        <v>47</v>
      </c>
      <c r="L3089" s="4"/>
      <c r="M3089" s="23" t="s">
        <v>9289</v>
      </c>
      <c r="N3089" s="4"/>
      <c r="O3089" s="4" t="s">
        <v>9290</v>
      </c>
      <c r="P3089" s="4">
        <v>1</v>
      </c>
      <c r="Q3089" s="3"/>
      <c r="R3089" s="4"/>
      <c r="S3089" s="3"/>
      <c r="T3089" s="4" t="s">
        <v>9291</v>
      </c>
      <c r="U3089" s="4" t="s">
        <v>9292</v>
      </c>
      <c r="V3089" s="4">
        <v>266239310031</v>
      </c>
      <c r="W3089" s="6">
        <v>250000</v>
      </c>
      <c r="X3089" s="4" t="s">
        <v>31</v>
      </c>
      <c r="Y3089" s="23" t="s">
        <v>349</v>
      </c>
      <c r="Z3089" s="165"/>
      <c r="AA3089" s="165"/>
    </row>
    <row r="3090" spans="1:27" ht="16.5" hidden="1">
      <c r="A3090" s="2">
        <f t="shared" si="0"/>
        <v>3087</v>
      </c>
      <c r="B3090" s="3" t="str">
        <f>VLOOKUP(D3090,DSKH!$A:$B,2,0)</f>
        <v>A-57</v>
      </c>
      <c r="C3090" s="4" t="s">
        <v>7401</v>
      </c>
      <c r="D3090" s="4" t="s">
        <v>171</v>
      </c>
      <c r="E3090" s="4" t="s">
        <v>29</v>
      </c>
      <c r="F3090" s="4">
        <v>308357769000</v>
      </c>
      <c r="G3090" s="4" t="s">
        <v>86</v>
      </c>
      <c r="H3090" s="173">
        <v>46105</v>
      </c>
      <c r="I3090" s="4" t="s">
        <v>28</v>
      </c>
      <c r="J3090" s="4" t="s">
        <v>37</v>
      </c>
      <c r="K3090" s="4" t="s">
        <v>47</v>
      </c>
      <c r="L3090" s="4"/>
      <c r="M3090" s="23" t="s">
        <v>9293</v>
      </c>
      <c r="N3090" s="3"/>
      <c r="O3090" s="229" t="s">
        <v>9294</v>
      </c>
      <c r="P3090" s="4"/>
      <c r="Q3090" s="229">
        <v>1</v>
      </c>
      <c r="R3090" s="3"/>
      <c r="S3090" s="3"/>
      <c r="T3090" s="229" t="s">
        <v>9295</v>
      </c>
      <c r="U3090" s="229" t="s">
        <v>9296</v>
      </c>
      <c r="V3090" s="229">
        <v>266241318369</v>
      </c>
      <c r="W3090" s="231">
        <v>500000</v>
      </c>
      <c r="X3090" s="229" t="s">
        <v>332</v>
      </c>
      <c r="Y3090" s="232" t="s">
        <v>9297</v>
      </c>
      <c r="Z3090" s="165"/>
      <c r="AA3090" s="165"/>
    </row>
    <row r="3091" spans="1:27" ht="16.5" hidden="1">
      <c r="A3091" s="2">
        <f t="shared" si="0"/>
        <v>3088</v>
      </c>
      <c r="B3091" s="3" t="str">
        <f>VLOOKUP(D3091,DSKH!$A:$B,2,0)</f>
        <v>A-57</v>
      </c>
      <c r="C3091" s="4" t="s">
        <v>7401</v>
      </c>
      <c r="D3091" s="4" t="s">
        <v>171</v>
      </c>
      <c r="E3091" s="4" t="s">
        <v>29</v>
      </c>
      <c r="F3091" s="4">
        <v>308357710640</v>
      </c>
      <c r="G3091" s="4" t="s">
        <v>53</v>
      </c>
      <c r="H3091" s="173">
        <v>46105</v>
      </c>
      <c r="I3091" s="4" t="s">
        <v>28</v>
      </c>
      <c r="J3091" s="4" t="s">
        <v>29</v>
      </c>
      <c r="K3091" s="4" t="s">
        <v>47</v>
      </c>
      <c r="L3091" s="4"/>
      <c r="M3091" s="23" t="s">
        <v>9298</v>
      </c>
      <c r="N3091" s="4"/>
      <c r="O3091" s="223"/>
      <c r="P3091" s="3"/>
      <c r="Q3091" s="223"/>
      <c r="R3091" s="4"/>
      <c r="S3091" s="3"/>
      <c r="T3091" s="223"/>
      <c r="U3091" s="223"/>
      <c r="V3091" s="223"/>
      <c r="W3091" s="223"/>
      <c r="X3091" s="223"/>
      <c r="Y3091" s="223"/>
      <c r="Z3091" s="165"/>
      <c r="AA3091" s="165"/>
    </row>
    <row r="3092" spans="1:27" ht="16.5" hidden="1">
      <c r="A3092" s="2">
        <f t="shared" si="0"/>
        <v>3089</v>
      </c>
      <c r="B3092" s="3" t="str">
        <f>VLOOKUP(D3092,DSKH!$A:$B,2,0)</f>
        <v>A-324</v>
      </c>
      <c r="C3092" s="4" t="s">
        <v>7401</v>
      </c>
      <c r="D3092" s="4" t="s">
        <v>56</v>
      </c>
      <c r="E3092" s="4" t="s">
        <v>57</v>
      </c>
      <c r="F3092" s="4">
        <v>108081013720</v>
      </c>
      <c r="G3092" s="4" t="s">
        <v>62</v>
      </c>
      <c r="H3092" s="173">
        <v>46105</v>
      </c>
      <c r="I3092" s="4" t="s">
        <v>28</v>
      </c>
      <c r="J3092" s="4" t="s">
        <v>29</v>
      </c>
      <c r="K3092" s="4" t="s">
        <v>59</v>
      </c>
      <c r="L3092" s="4"/>
      <c r="M3092" s="23" t="s">
        <v>9299</v>
      </c>
      <c r="N3092" s="4">
        <v>97820634445</v>
      </c>
      <c r="O3092" s="3"/>
      <c r="P3092" s="3"/>
      <c r="Q3092" s="3"/>
      <c r="R3092" s="3"/>
      <c r="S3092" s="4">
        <v>1</v>
      </c>
      <c r="T3092" s="4" t="s">
        <v>9300</v>
      </c>
      <c r="U3092" s="3"/>
      <c r="V3092" s="3"/>
      <c r="W3092" s="8"/>
      <c r="X3092" s="3"/>
      <c r="Y3092" s="27"/>
      <c r="Z3092" s="165"/>
      <c r="AA3092" s="165"/>
    </row>
    <row r="3093" spans="1:27" ht="16.5" hidden="1">
      <c r="A3093" s="2">
        <f t="shared" si="0"/>
        <v>3090</v>
      </c>
      <c r="B3093" s="3" t="str">
        <f>VLOOKUP(D3093,DSKH!$A:$B,2,0)</f>
        <v>A-197</v>
      </c>
      <c r="C3093" s="4" t="s">
        <v>7401</v>
      </c>
      <c r="D3093" s="4" t="s">
        <v>173</v>
      </c>
      <c r="E3093" s="4" t="s">
        <v>29</v>
      </c>
      <c r="F3093" s="4">
        <v>308359783930</v>
      </c>
      <c r="G3093" s="4" t="s">
        <v>46</v>
      </c>
      <c r="H3093" s="173">
        <v>46105</v>
      </c>
      <c r="I3093" s="4" t="s">
        <v>28</v>
      </c>
      <c r="J3093" s="4" t="s">
        <v>29</v>
      </c>
      <c r="K3093" s="4" t="s">
        <v>47</v>
      </c>
      <c r="L3093" s="4"/>
      <c r="M3093" s="23" t="s">
        <v>9301</v>
      </c>
      <c r="N3093" s="3"/>
      <c r="O3093" s="3"/>
      <c r="P3093" s="3"/>
      <c r="Q3093" s="3"/>
      <c r="R3093" s="3"/>
      <c r="S3093" s="4">
        <v>1</v>
      </c>
      <c r="T3093" s="4" t="s">
        <v>9302</v>
      </c>
      <c r="U3093" s="3"/>
      <c r="V3093" s="3"/>
      <c r="W3093" s="8"/>
      <c r="X3093" s="3"/>
      <c r="Y3093" s="27"/>
      <c r="Z3093" s="165"/>
      <c r="AA3093" s="165"/>
    </row>
    <row r="3094" spans="1:27" ht="16.5" hidden="1">
      <c r="A3094" s="2">
        <f t="shared" si="0"/>
        <v>3091</v>
      </c>
      <c r="B3094" s="3" t="str">
        <f>VLOOKUP(D3094,DSKH!$A:$B,2,0)</f>
        <v>A-197</v>
      </c>
      <c r="C3094" s="4" t="s">
        <v>7401</v>
      </c>
      <c r="D3094" s="4" t="s">
        <v>173</v>
      </c>
      <c r="E3094" s="4" t="s">
        <v>29</v>
      </c>
      <c r="F3094" s="4">
        <v>308359935720</v>
      </c>
      <c r="G3094" s="4" t="s">
        <v>46</v>
      </c>
      <c r="H3094" s="173">
        <v>46106</v>
      </c>
      <c r="I3094" s="4" t="s">
        <v>28</v>
      </c>
      <c r="J3094" s="4" t="s">
        <v>29</v>
      </c>
      <c r="K3094" s="4" t="s">
        <v>47</v>
      </c>
      <c r="L3094" s="4"/>
      <c r="M3094" s="23" t="s">
        <v>9303</v>
      </c>
      <c r="N3094" s="3"/>
      <c r="O3094" s="3"/>
      <c r="P3094" s="3"/>
      <c r="Q3094" s="3"/>
      <c r="R3094" s="3"/>
      <c r="S3094" s="4">
        <v>1</v>
      </c>
      <c r="T3094" s="4" t="s">
        <v>8977</v>
      </c>
      <c r="U3094" s="3"/>
      <c r="V3094" s="3"/>
      <c r="W3094" s="8"/>
      <c r="X3094" s="3"/>
      <c r="Y3094" s="27"/>
      <c r="Z3094" s="165"/>
      <c r="AA3094" s="165"/>
    </row>
    <row r="3095" spans="1:27" ht="16.5" hidden="1">
      <c r="A3095" s="2">
        <f t="shared" si="0"/>
        <v>3092</v>
      </c>
      <c r="B3095" s="3" t="str">
        <f>VLOOKUP(D3095,DSKH!$A:$B,2,0)</f>
        <v>A-596</v>
      </c>
      <c r="C3095" s="4" t="s">
        <v>7401</v>
      </c>
      <c r="D3095" s="4" t="s">
        <v>197</v>
      </c>
      <c r="E3095" s="4" t="s">
        <v>80</v>
      </c>
      <c r="F3095" s="4">
        <v>107976141710</v>
      </c>
      <c r="G3095" s="4" t="s">
        <v>34</v>
      </c>
      <c r="H3095" s="173">
        <v>46106</v>
      </c>
      <c r="I3095" s="4" t="s">
        <v>28</v>
      </c>
      <c r="J3095" s="4"/>
      <c r="K3095" s="4" t="s">
        <v>30</v>
      </c>
      <c r="L3095" s="4"/>
      <c r="M3095" s="23"/>
      <c r="N3095" s="3"/>
      <c r="O3095" s="3"/>
      <c r="P3095" s="3"/>
      <c r="Q3095" s="3"/>
      <c r="R3095" s="3"/>
      <c r="S3095" s="4"/>
      <c r="T3095" s="4"/>
      <c r="U3095" s="3"/>
      <c r="V3095" s="3"/>
      <c r="W3095" s="8"/>
      <c r="X3095" s="3"/>
      <c r="Y3095" s="23" t="s">
        <v>5091</v>
      </c>
      <c r="Z3095" s="165"/>
      <c r="AA3095" s="165"/>
    </row>
    <row r="3096" spans="1:27" ht="16.5" hidden="1">
      <c r="A3096" s="2">
        <f t="shared" si="0"/>
        <v>3093</v>
      </c>
      <c r="B3096" s="3" t="str">
        <f>VLOOKUP(D3096,DSKH!$A:$B,2,0)</f>
        <v>A-518</v>
      </c>
      <c r="C3096" s="4" t="s">
        <v>114</v>
      </c>
      <c r="D3096" s="4" t="s">
        <v>121</v>
      </c>
      <c r="E3096" s="4" t="s">
        <v>57</v>
      </c>
      <c r="F3096" s="4">
        <v>108063771430</v>
      </c>
      <c r="G3096" s="4" t="s">
        <v>62</v>
      </c>
      <c r="H3096" s="173">
        <v>46101</v>
      </c>
      <c r="I3096" s="4" t="s">
        <v>28</v>
      </c>
      <c r="J3096" s="4" t="s">
        <v>29</v>
      </c>
      <c r="K3096" s="4" t="s">
        <v>30</v>
      </c>
      <c r="L3096" s="4"/>
      <c r="M3096" s="23" t="s">
        <v>9304</v>
      </c>
      <c r="N3096" s="4" t="s">
        <v>9305</v>
      </c>
      <c r="O3096" s="3"/>
      <c r="P3096" s="229">
        <v>1</v>
      </c>
      <c r="Q3096" s="3"/>
      <c r="R3096" s="3"/>
      <c r="S3096" s="4"/>
      <c r="T3096" s="4" t="s">
        <v>9306</v>
      </c>
      <c r="U3096" s="3"/>
      <c r="V3096" s="3"/>
      <c r="W3096" s="8"/>
      <c r="X3096" s="229" t="s">
        <v>9307</v>
      </c>
      <c r="Y3096" s="232" t="s">
        <v>100</v>
      </c>
      <c r="Z3096" s="165"/>
      <c r="AA3096" s="165"/>
    </row>
    <row r="3097" spans="1:27" ht="16.5" hidden="1">
      <c r="A3097" s="2">
        <f t="shared" si="0"/>
        <v>3094</v>
      </c>
      <c r="B3097" s="3" t="str">
        <f>VLOOKUP(D3097,DSKH!$A:$B,2,0)</f>
        <v>A-518</v>
      </c>
      <c r="C3097" s="4" t="s">
        <v>114</v>
      </c>
      <c r="D3097" s="4" t="s">
        <v>121</v>
      </c>
      <c r="E3097" s="4" t="s">
        <v>57</v>
      </c>
      <c r="F3097" s="4">
        <v>108063793830</v>
      </c>
      <c r="G3097" s="4" t="s">
        <v>62</v>
      </c>
      <c r="H3097" s="173">
        <v>46101</v>
      </c>
      <c r="I3097" s="4" t="s">
        <v>28</v>
      </c>
      <c r="J3097" s="4" t="s">
        <v>36</v>
      </c>
      <c r="K3097" s="4" t="s">
        <v>30</v>
      </c>
      <c r="L3097" s="4"/>
      <c r="M3097" s="23" t="s">
        <v>9308</v>
      </c>
      <c r="N3097" s="4" t="s">
        <v>9309</v>
      </c>
      <c r="O3097" s="3"/>
      <c r="P3097" s="230"/>
      <c r="Q3097" s="3"/>
      <c r="R3097" s="4"/>
      <c r="S3097" s="3"/>
      <c r="T3097" s="4" t="s">
        <v>9310</v>
      </c>
      <c r="U3097" s="3"/>
      <c r="V3097" s="3"/>
      <c r="W3097" s="8"/>
      <c r="X3097" s="230"/>
      <c r="Y3097" s="230"/>
      <c r="Z3097" s="165"/>
      <c r="AA3097" s="165"/>
    </row>
    <row r="3098" spans="1:27" ht="16.5" hidden="1">
      <c r="A3098" s="2">
        <f t="shared" si="0"/>
        <v>3095</v>
      </c>
      <c r="B3098" s="3" t="str">
        <f>VLOOKUP(D3098,DSKH!$A:$B,2,0)</f>
        <v>A-518</v>
      </c>
      <c r="C3098" s="4" t="s">
        <v>114</v>
      </c>
      <c r="D3098" s="4" t="s">
        <v>121</v>
      </c>
      <c r="E3098" s="4" t="s">
        <v>57</v>
      </c>
      <c r="F3098" s="4">
        <v>108063900930</v>
      </c>
      <c r="G3098" s="4" t="s">
        <v>83</v>
      </c>
      <c r="H3098" s="173">
        <v>46101</v>
      </c>
      <c r="I3098" s="4" t="s">
        <v>28</v>
      </c>
      <c r="J3098" s="4" t="s">
        <v>36</v>
      </c>
      <c r="K3098" s="4" t="s">
        <v>30</v>
      </c>
      <c r="L3098" s="4" t="s">
        <v>512</v>
      </c>
      <c r="M3098" s="23" t="s">
        <v>9311</v>
      </c>
      <c r="N3098" s="4" t="s">
        <v>9312</v>
      </c>
      <c r="O3098" s="4"/>
      <c r="P3098" s="223"/>
      <c r="Q3098" s="3"/>
      <c r="R3098" s="4"/>
      <c r="S3098" s="3"/>
      <c r="T3098" s="4" t="s">
        <v>9313</v>
      </c>
      <c r="U3098" s="3"/>
      <c r="V3098" s="4"/>
      <c r="W3098" s="6"/>
      <c r="X3098" s="223"/>
      <c r="Y3098" s="223"/>
      <c r="Z3098" s="165"/>
      <c r="AA3098" s="165"/>
    </row>
    <row r="3099" spans="1:27" ht="16.5" hidden="1">
      <c r="A3099" s="2">
        <f t="shared" si="0"/>
        <v>3096</v>
      </c>
      <c r="B3099" s="3" t="str">
        <f>VLOOKUP(D3099,DSKH!$A:$B,2,0)</f>
        <v>A-324</v>
      </c>
      <c r="C3099" s="4" t="s">
        <v>114</v>
      </c>
      <c r="D3099" s="4" t="s">
        <v>56</v>
      </c>
      <c r="E3099" s="4" t="s">
        <v>57</v>
      </c>
      <c r="F3099" s="4">
        <v>108069548530</v>
      </c>
      <c r="G3099" s="4" t="s">
        <v>58</v>
      </c>
      <c r="H3099" s="173">
        <v>46101</v>
      </c>
      <c r="I3099" s="4" t="s">
        <v>28</v>
      </c>
      <c r="J3099" s="4" t="s">
        <v>36</v>
      </c>
      <c r="K3099" s="4" t="s">
        <v>59</v>
      </c>
      <c r="L3099" s="4"/>
      <c r="M3099" s="23">
        <v>137696913</v>
      </c>
      <c r="N3099" s="4">
        <v>517475957024</v>
      </c>
      <c r="O3099" s="4"/>
      <c r="P3099" s="4"/>
      <c r="Q3099" s="3"/>
      <c r="R3099" s="4">
        <v>1</v>
      </c>
      <c r="S3099" s="3"/>
      <c r="T3099" s="4" t="s">
        <v>9314</v>
      </c>
      <c r="U3099" s="4"/>
      <c r="V3099" s="4"/>
      <c r="W3099" s="6"/>
      <c r="X3099" s="4" t="s">
        <v>119</v>
      </c>
      <c r="Y3099" s="27"/>
      <c r="Z3099" s="165"/>
      <c r="AA3099" s="165"/>
    </row>
    <row r="3100" spans="1:27" ht="16.5" hidden="1">
      <c r="A3100" s="2">
        <f t="shared" si="0"/>
        <v>3097</v>
      </c>
      <c r="B3100" s="3" t="str">
        <f>VLOOKUP(D3100,DSKH!$A:$B,2,0)</f>
        <v>A-324</v>
      </c>
      <c r="C3100" s="4" t="s">
        <v>114</v>
      </c>
      <c r="D3100" s="4" t="s">
        <v>56</v>
      </c>
      <c r="E3100" s="4" t="s">
        <v>57</v>
      </c>
      <c r="F3100" s="4">
        <v>108070757760</v>
      </c>
      <c r="G3100" s="4" t="s">
        <v>62</v>
      </c>
      <c r="H3100" s="173">
        <v>46101</v>
      </c>
      <c r="I3100" s="4" t="s">
        <v>28</v>
      </c>
      <c r="J3100" s="4" t="s">
        <v>29</v>
      </c>
      <c r="K3100" s="4" t="s">
        <v>59</v>
      </c>
      <c r="L3100" s="4"/>
      <c r="M3100" s="23">
        <v>90141854</v>
      </c>
      <c r="N3100" s="4" t="s">
        <v>9315</v>
      </c>
      <c r="O3100" s="4"/>
      <c r="P3100" s="3"/>
      <c r="Q3100" s="4"/>
      <c r="R3100" s="4">
        <v>1</v>
      </c>
      <c r="S3100" s="3"/>
      <c r="T3100" s="4" t="s">
        <v>9316</v>
      </c>
      <c r="U3100" s="4"/>
      <c r="V3100" s="4"/>
      <c r="W3100" s="6"/>
      <c r="X3100" s="4" t="s">
        <v>125</v>
      </c>
      <c r="Y3100" s="27"/>
      <c r="Z3100" s="165"/>
      <c r="AA3100" s="165"/>
    </row>
    <row r="3101" spans="1:27" ht="16.5" hidden="1">
      <c r="A3101" s="2">
        <f t="shared" si="0"/>
        <v>3098</v>
      </c>
      <c r="B3101" s="3" t="str">
        <f>VLOOKUP(D3101,DSKH!$A:$B,2,0)</f>
        <v>A-324</v>
      </c>
      <c r="C3101" s="4" t="s">
        <v>114</v>
      </c>
      <c r="D3101" s="4" t="s">
        <v>56</v>
      </c>
      <c r="E3101" s="4" t="s">
        <v>57</v>
      </c>
      <c r="F3101" s="4">
        <v>108075021460</v>
      </c>
      <c r="G3101" s="4" t="s">
        <v>83</v>
      </c>
      <c r="H3101" s="173">
        <v>46104</v>
      </c>
      <c r="I3101" s="4" t="s">
        <v>28</v>
      </c>
      <c r="J3101" s="4" t="s">
        <v>74</v>
      </c>
      <c r="K3101" s="4" t="s">
        <v>59</v>
      </c>
      <c r="L3101" s="4"/>
      <c r="M3101" s="23">
        <v>9080162634</v>
      </c>
      <c r="N3101" s="4" t="s">
        <v>9317</v>
      </c>
      <c r="O3101" s="3"/>
      <c r="P3101" s="4"/>
      <c r="Q3101" s="3"/>
      <c r="R3101" s="4">
        <v>1</v>
      </c>
      <c r="S3101" s="3"/>
      <c r="T3101" s="4" t="s">
        <v>9318</v>
      </c>
      <c r="U3101" s="4"/>
      <c r="V3101" s="4"/>
      <c r="W3101" s="8"/>
      <c r="X3101" s="4" t="s">
        <v>125</v>
      </c>
      <c r="Y3101" s="23" t="s">
        <v>9319</v>
      </c>
      <c r="Z3101" s="165"/>
      <c r="AA3101" s="165"/>
    </row>
    <row r="3102" spans="1:27" ht="16.5" hidden="1">
      <c r="A3102" s="2">
        <f t="shared" si="0"/>
        <v>3099</v>
      </c>
      <c r="B3102" s="3" t="str">
        <f>VLOOKUP(D3102,DSKH!$A:$B,2,0)</f>
        <v>A-324</v>
      </c>
      <c r="C3102" s="4" t="s">
        <v>114</v>
      </c>
      <c r="D3102" s="4" t="s">
        <v>56</v>
      </c>
      <c r="E3102" s="4" t="s">
        <v>57</v>
      </c>
      <c r="F3102" s="4">
        <v>108076499750</v>
      </c>
      <c r="G3102" s="4" t="s">
        <v>62</v>
      </c>
      <c r="H3102" s="173">
        <v>46104</v>
      </c>
      <c r="I3102" s="4" t="s">
        <v>28</v>
      </c>
      <c r="J3102" s="4" t="s">
        <v>29</v>
      </c>
      <c r="K3102" s="4" t="s">
        <v>59</v>
      </c>
      <c r="L3102" s="4"/>
      <c r="M3102" s="23">
        <v>151648</v>
      </c>
      <c r="N3102" s="4">
        <v>16670500</v>
      </c>
      <c r="O3102" s="3"/>
      <c r="P3102" s="3"/>
      <c r="Q3102" s="4"/>
      <c r="R3102" s="4">
        <v>1</v>
      </c>
      <c r="S3102" s="3"/>
      <c r="T3102" s="4" t="s">
        <v>9320</v>
      </c>
      <c r="U3102" s="4"/>
      <c r="V3102" s="3"/>
      <c r="W3102" s="8"/>
      <c r="X3102" s="4" t="s">
        <v>125</v>
      </c>
      <c r="Y3102" s="27"/>
      <c r="Z3102" s="165"/>
      <c r="AA3102" s="165"/>
    </row>
    <row r="3103" spans="1:27" ht="16.5" hidden="1">
      <c r="A3103" s="2">
        <f t="shared" si="0"/>
        <v>3100</v>
      </c>
      <c r="B3103" s="3" t="str">
        <f>VLOOKUP(D3103,DSKH!$A:$B,2,0)</f>
        <v>A-324</v>
      </c>
      <c r="C3103" s="4" t="s">
        <v>114</v>
      </c>
      <c r="D3103" s="4" t="s">
        <v>56</v>
      </c>
      <c r="E3103" s="4" t="s">
        <v>57</v>
      </c>
      <c r="F3103" s="4">
        <v>108076501960</v>
      </c>
      <c r="G3103" s="4" t="s">
        <v>83</v>
      </c>
      <c r="H3103" s="173">
        <v>46104</v>
      </c>
      <c r="I3103" s="4" t="s">
        <v>28</v>
      </c>
      <c r="J3103" s="4" t="s">
        <v>36</v>
      </c>
      <c r="K3103" s="4" t="s">
        <v>59</v>
      </c>
      <c r="L3103" s="4" t="s">
        <v>656</v>
      </c>
      <c r="M3103" s="23">
        <v>34260318</v>
      </c>
      <c r="N3103" s="4" t="s">
        <v>9321</v>
      </c>
      <c r="O3103" s="3"/>
      <c r="P3103" s="3"/>
      <c r="Q3103" s="3"/>
      <c r="R3103" s="4">
        <v>1</v>
      </c>
      <c r="S3103" s="3"/>
      <c r="T3103" s="4" t="s">
        <v>9322</v>
      </c>
      <c r="U3103" s="3"/>
      <c r="V3103" s="3"/>
      <c r="W3103" s="8"/>
      <c r="X3103" s="4" t="s">
        <v>125</v>
      </c>
      <c r="Y3103" s="27"/>
      <c r="Z3103" s="165"/>
      <c r="AA3103" s="165"/>
    </row>
    <row r="3104" spans="1:27" ht="16.5" hidden="1">
      <c r="A3104" s="2">
        <f t="shared" si="0"/>
        <v>3101</v>
      </c>
      <c r="B3104" s="3" t="str">
        <f>VLOOKUP(D3104,DSKH!$A:$B,2,0)</f>
        <v>A-324</v>
      </c>
      <c r="C3104" s="4" t="s">
        <v>114</v>
      </c>
      <c r="D3104" s="4" t="s">
        <v>56</v>
      </c>
      <c r="E3104" s="4" t="s">
        <v>57</v>
      </c>
      <c r="F3104" s="4">
        <v>108076506640</v>
      </c>
      <c r="G3104" s="4" t="s">
        <v>62</v>
      </c>
      <c r="H3104" s="173">
        <v>46104</v>
      </c>
      <c r="I3104" s="4" t="s">
        <v>28</v>
      </c>
      <c r="J3104" s="4" t="s">
        <v>29</v>
      </c>
      <c r="K3104" s="4" t="s">
        <v>59</v>
      </c>
      <c r="L3104" s="4"/>
      <c r="M3104" s="23">
        <v>137674647</v>
      </c>
      <c r="N3104" s="4" t="s">
        <v>9323</v>
      </c>
      <c r="O3104" s="3"/>
      <c r="P3104" s="3"/>
      <c r="Q3104" s="3"/>
      <c r="R3104" s="4">
        <v>1</v>
      </c>
      <c r="S3104" s="4"/>
      <c r="T3104" s="4" t="s">
        <v>9324</v>
      </c>
      <c r="U3104" s="3"/>
      <c r="V3104" s="3"/>
      <c r="W3104" s="8"/>
      <c r="X3104" s="4" t="s">
        <v>116</v>
      </c>
      <c r="Y3104" s="27"/>
      <c r="Z3104" s="165"/>
      <c r="AA3104" s="165"/>
    </row>
    <row r="3105" spans="1:27" ht="16.5" hidden="1">
      <c r="A3105" s="2">
        <f t="shared" si="0"/>
        <v>3102</v>
      </c>
      <c r="B3105" s="3" t="str">
        <f>VLOOKUP(D3105,DSKH!$A:$B,2,0)</f>
        <v>A-324</v>
      </c>
      <c r="C3105" s="4" t="s">
        <v>114</v>
      </c>
      <c r="D3105" s="4" t="s">
        <v>56</v>
      </c>
      <c r="E3105" s="4" t="s">
        <v>57</v>
      </c>
      <c r="F3105" s="4">
        <v>108078947800</v>
      </c>
      <c r="G3105" s="4" t="s">
        <v>58</v>
      </c>
      <c r="H3105" s="173">
        <v>46104</v>
      </c>
      <c r="I3105" s="4" t="s">
        <v>28</v>
      </c>
      <c r="J3105" s="4" t="s">
        <v>36</v>
      </c>
      <c r="K3105" s="4" t="s">
        <v>59</v>
      </c>
      <c r="L3105" s="4"/>
      <c r="M3105" s="23">
        <v>137688112</v>
      </c>
      <c r="N3105" s="4">
        <v>517475757290</v>
      </c>
      <c r="O3105" s="3"/>
      <c r="P3105" s="3"/>
      <c r="Q3105" s="3"/>
      <c r="R3105" s="4">
        <v>1</v>
      </c>
      <c r="S3105" s="3"/>
      <c r="T3105" s="4" t="s">
        <v>9325</v>
      </c>
      <c r="U3105" s="3"/>
      <c r="V3105" s="3"/>
      <c r="W3105" s="8"/>
      <c r="X3105" s="4" t="s">
        <v>119</v>
      </c>
      <c r="Y3105" s="27"/>
      <c r="Z3105" s="165"/>
      <c r="AA3105" s="165"/>
    </row>
    <row r="3106" spans="1:27" ht="16.5" hidden="1">
      <c r="A3106" s="2">
        <f t="shared" si="0"/>
        <v>3103</v>
      </c>
      <c r="B3106" s="3" t="str">
        <f>VLOOKUP(D3106,DSKH!$A:$B,2,0)</f>
        <v>A-324</v>
      </c>
      <c r="C3106" s="4" t="s">
        <v>114</v>
      </c>
      <c r="D3106" s="4" t="s">
        <v>56</v>
      </c>
      <c r="E3106" s="4" t="s">
        <v>57</v>
      </c>
      <c r="F3106" s="4">
        <v>108078948240</v>
      </c>
      <c r="G3106" s="4" t="s">
        <v>62</v>
      </c>
      <c r="H3106" s="173">
        <v>46104</v>
      </c>
      <c r="I3106" s="4" t="s">
        <v>28</v>
      </c>
      <c r="J3106" s="4" t="s">
        <v>29</v>
      </c>
      <c r="K3106" s="4" t="s">
        <v>59</v>
      </c>
      <c r="L3106" s="4"/>
      <c r="M3106" s="23">
        <v>98035674</v>
      </c>
      <c r="N3106" s="4">
        <v>517475957149</v>
      </c>
      <c r="O3106" s="3"/>
      <c r="P3106" s="3"/>
      <c r="Q3106" s="3"/>
      <c r="R3106" s="4">
        <v>1</v>
      </c>
      <c r="S3106" s="3"/>
      <c r="T3106" s="4" t="s">
        <v>434</v>
      </c>
      <c r="U3106" s="3"/>
      <c r="V3106" s="3"/>
      <c r="W3106" s="8"/>
      <c r="X3106" s="4" t="s">
        <v>119</v>
      </c>
      <c r="Y3106" s="27"/>
      <c r="Z3106" s="165"/>
      <c r="AA3106" s="165"/>
    </row>
    <row r="3107" spans="1:27" ht="16.5" hidden="1">
      <c r="A3107" s="2">
        <f t="shared" si="0"/>
        <v>3104</v>
      </c>
      <c r="B3107" s="3" t="str">
        <f>VLOOKUP(D3107,DSKH!$A:$B,2,0)</f>
        <v>A-324</v>
      </c>
      <c r="C3107" s="4" t="s">
        <v>114</v>
      </c>
      <c r="D3107" s="4" t="s">
        <v>56</v>
      </c>
      <c r="E3107" s="4" t="s">
        <v>29</v>
      </c>
      <c r="F3107" s="4">
        <v>308355436930</v>
      </c>
      <c r="G3107" s="4" t="s">
        <v>5179</v>
      </c>
      <c r="H3107" s="173">
        <v>46105</v>
      </c>
      <c r="I3107" s="4" t="s">
        <v>28</v>
      </c>
      <c r="J3107" s="4" t="s">
        <v>74</v>
      </c>
      <c r="K3107" s="4" t="s">
        <v>59</v>
      </c>
      <c r="L3107" s="4"/>
      <c r="M3107" s="23">
        <v>6603069865</v>
      </c>
      <c r="N3107" s="4"/>
      <c r="O3107" s="3"/>
      <c r="P3107" s="3"/>
      <c r="Q3107" s="3"/>
      <c r="R3107" s="4">
        <v>1</v>
      </c>
      <c r="S3107" s="4"/>
      <c r="T3107" s="4" t="s">
        <v>8927</v>
      </c>
      <c r="U3107" s="3"/>
      <c r="V3107" s="3"/>
      <c r="W3107" s="8"/>
      <c r="X3107" s="4" t="s">
        <v>119</v>
      </c>
      <c r="Y3107" s="27"/>
      <c r="Z3107" s="165"/>
      <c r="AA3107" s="165"/>
    </row>
    <row r="3108" spans="1:27" ht="16.5" hidden="1">
      <c r="A3108" s="2">
        <f t="shared" si="0"/>
        <v>3105</v>
      </c>
      <c r="B3108" s="3" t="str">
        <f>VLOOKUP(D3108,DSKH!$A:$B,2,0)</f>
        <v>A-131</v>
      </c>
      <c r="C3108" s="4" t="s">
        <v>114</v>
      </c>
      <c r="D3108" s="4" t="s">
        <v>269</v>
      </c>
      <c r="E3108" s="4" t="s">
        <v>29</v>
      </c>
      <c r="F3108" s="4">
        <v>308357767340</v>
      </c>
      <c r="G3108" s="4" t="s">
        <v>41</v>
      </c>
      <c r="H3108" s="173">
        <v>46105</v>
      </c>
      <c r="I3108" s="4" t="s">
        <v>28</v>
      </c>
      <c r="J3108" s="4" t="s">
        <v>29</v>
      </c>
      <c r="K3108" s="4" t="s">
        <v>89</v>
      </c>
      <c r="L3108" s="4"/>
      <c r="M3108" s="23">
        <v>8650203764</v>
      </c>
      <c r="N3108" s="4"/>
      <c r="O3108" s="3"/>
      <c r="P3108" s="3"/>
      <c r="Q3108" s="3"/>
      <c r="R3108" s="4">
        <v>1</v>
      </c>
      <c r="S3108" s="4"/>
      <c r="T3108" s="4" t="s">
        <v>6966</v>
      </c>
      <c r="U3108" s="3"/>
      <c r="V3108" s="3"/>
      <c r="W3108" s="8"/>
      <c r="X3108" s="4" t="s">
        <v>107</v>
      </c>
      <c r="Y3108" s="27"/>
      <c r="Z3108" s="165"/>
      <c r="AA3108" s="165"/>
    </row>
    <row r="3109" spans="1:27" ht="16.5" hidden="1">
      <c r="A3109" s="2">
        <f t="shared" si="0"/>
        <v>3106</v>
      </c>
      <c r="B3109" s="3" t="str">
        <f>VLOOKUP(D3109,DSKH!$A:$B,2,0)</f>
        <v>A-131</v>
      </c>
      <c r="C3109" s="4" t="s">
        <v>114</v>
      </c>
      <c r="D3109" s="4" t="s">
        <v>269</v>
      </c>
      <c r="E3109" s="4" t="s">
        <v>29</v>
      </c>
      <c r="F3109" s="4">
        <v>308357839330</v>
      </c>
      <c r="G3109" s="4" t="s">
        <v>41</v>
      </c>
      <c r="H3109" s="173">
        <v>46105</v>
      </c>
      <c r="I3109" s="4" t="s">
        <v>28</v>
      </c>
      <c r="J3109" s="4" t="s">
        <v>29</v>
      </c>
      <c r="K3109" s="4" t="s">
        <v>89</v>
      </c>
      <c r="L3109" s="4"/>
      <c r="M3109" s="23">
        <v>8650203762</v>
      </c>
      <c r="N3109" s="4"/>
      <c r="O3109" s="3"/>
      <c r="P3109" s="3"/>
      <c r="Q3109" s="3"/>
      <c r="R3109" s="4">
        <v>1</v>
      </c>
      <c r="S3109" s="4"/>
      <c r="T3109" s="4" t="s">
        <v>6966</v>
      </c>
      <c r="U3109" s="3"/>
      <c r="V3109" s="3"/>
      <c r="W3109" s="8"/>
      <c r="X3109" s="4" t="s">
        <v>107</v>
      </c>
      <c r="Y3109" s="27"/>
      <c r="Z3109" s="165"/>
      <c r="AA3109" s="165"/>
    </row>
    <row r="3110" spans="1:27" ht="16.5" hidden="1">
      <c r="A3110" s="2">
        <f t="shared" si="0"/>
        <v>3107</v>
      </c>
      <c r="B3110" s="3" t="str">
        <f>VLOOKUP(D3110,DSKH!$A:$B,2,0)</f>
        <v>A-131</v>
      </c>
      <c r="C3110" s="4" t="s">
        <v>114</v>
      </c>
      <c r="D3110" s="4" t="s">
        <v>269</v>
      </c>
      <c r="E3110" s="4" t="s">
        <v>29</v>
      </c>
      <c r="F3110" s="4">
        <v>308357966360</v>
      </c>
      <c r="G3110" s="4" t="s">
        <v>41</v>
      </c>
      <c r="H3110" s="173">
        <v>46105</v>
      </c>
      <c r="I3110" s="4" t="s">
        <v>28</v>
      </c>
      <c r="J3110" s="4" t="s">
        <v>29</v>
      </c>
      <c r="K3110" s="4" t="s">
        <v>89</v>
      </c>
      <c r="L3110" s="4"/>
      <c r="M3110" s="23">
        <v>8650204294</v>
      </c>
      <c r="N3110" s="4"/>
      <c r="O3110" s="4" t="s">
        <v>9326</v>
      </c>
      <c r="P3110" s="3"/>
      <c r="Q3110" s="4">
        <v>1</v>
      </c>
      <c r="R3110" s="3"/>
      <c r="S3110" s="4"/>
      <c r="T3110" s="4" t="s">
        <v>6968</v>
      </c>
      <c r="U3110" s="4" t="s">
        <v>9327</v>
      </c>
      <c r="V3110" s="4">
        <v>202611241629</v>
      </c>
      <c r="W3110" s="6">
        <v>500000</v>
      </c>
      <c r="X3110" s="4" t="s">
        <v>369</v>
      </c>
      <c r="Y3110" s="27"/>
      <c r="Z3110" s="165"/>
      <c r="AA3110" s="165"/>
    </row>
    <row r="3111" spans="1:27" ht="16.5" hidden="1">
      <c r="A3111" s="2">
        <f t="shared" si="0"/>
        <v>3108</v>
      </c>
      <c r="B3111" s="3" t="str">
        <f>VLOOKUP(D3111,DSKH!$A:$B,2,0)</f>
        <v>A-37</v>
      </c>
      <c r="C3111" s="4" t="s">
        <v>114</v>
      </c>
      <c r="D3111" s="4" t="s">
        <v>52</v>
      </c>
      <c r="E3111" s="4" t="s">
        <v>29</v>
      </c>
      <c r="F3111" s="4">
        <v>308355827860</v>
      </c>
      <c r="G3111" s="4" t="s">
        <v>53</v>
      </c>
      <c r="H3111" s="173">
        <v>46104</v>
      </c>
      <c r="I3111" s="4" t="s">
        <v>28</v>
      </c>
      <c r="J3111" s="4" t="s">
        <v>29</v>
      </c>
      <c r="K3111" s="4" t="s">
        <v>54</v>
      </c>
      <c r="L3111" s="4"/>
      <c r="M3111" s="23" t="s">
        <v>9328</v>
      </c>
      <c r="N3111" s="4"/>
      <c r="O3111" s="3"/>
      <c r="P3111" s="3"/>
      <c r="Q3111" s="3"/>
      <c r="R3111" s="4">
        <v>1</v>
      </c>
      <c r="S3111" s="4"/>
      <c r="T3111" s="4" t="s">
        <v>9329</v>
      </c>
      <c r="U3111" s="3"/>
      <c r="V3111" s="3"/>
      <c r="W3111" s="8"/>
      <c r="X3111" s="4" t="s">
        <v>122</v>
      </c>
      <c r="Y3111" s="27"/>
      <c r="Z3111" s="165"/>
      <c r="AA3111" s="165"/>
    </row>
    <row r="3112" spans="1:27" ht="16.5" hidden="1">
      <c r="A3112" s="2">
        <f t="shared" si="0"/>
        <v>3109</v>
      </c>
      <c r="B3112" s="3" t="str">
        <f>VLOOKUP(D3112,DSKH!$A:$B,2,0)</f>
        <v>A-37</v>
      </c>
      <c r="C3112" s="4" t="s">
        <v>114</v>
      </c>
      <c r="D3112" s="4" t="s">
        <v>52</v>
      </c>
      <c r="E3112" s="4" t="s">
        <v>29</v>
      </c>
      <c r="F3112" s="4">
        <v>308358670560</v>
      </c>
      <c r="G3112" s="4" t="s">
        <v>53</v>
      </c>
      <c r="H3112" s="173">
        <v>46105</v>
      </c>
      <c r="I3112" s="4" t="s">
        <v>28</v>
      </c>
      <c r="J3112" s="4" t="s">
        <v>29</v>
      </c>
      <c r="K3112" s="4" t="s">
        <v>54</v>
      </c>
      <c r="L3112" s="4"/>
      <c r="M3112" s="23" t="s">
        <v>9330</v>
      </c>
      <c r="N3112" s="4"/>
      <c r="O3112" s="4">
        <v>266481474</v>
      </c>
      <c r="P3112" s="3"/>
      <c r="Q3112" s="4">
        <v>1</v>
      </c>
      <c r="R3112" s="4"/>
      <c r="S3112" s="3"/>
      <c r="T3112" s="4" t="s">
        <v>9331</v>
      </c>
      <c r="U3112" s="4" t="s">
        <v>9332</v>
      </c>
      <c r="V3112" s="4"/>
      <c r="W3112" s="6"/>
      <c r="X3112" s="4" t="s">
        <v>5010</v>
      </c>
      <c r="Y3112" s="23"/>
      <c r="Z3112" s="165"/>
      <c r="AA3112" s="165"/>
    </row>
    <row r="3113" spans="1:27" ht="16.5" hidden="1">
      <c r="A3113" s="2">
        <f t="shared" si="0"/>
        <v>3110</v>
      </c>
      <c r="B3113" s="3" t="str">
        <f>VLOOKUP(D3113,DSKH!$A:$B,2,0)</f>
        <v>A-37</v>
      </c>
      <c r="C3113" s="4" t="s">
        <v>114</v>
      </c>
      <c r="D3113" s="4" t="s">
        <v>52</v>
      </c>
      <c r="E3113" s="4" t="s">
        <v>29</v>
      </c>
      <c r="F3113" s="4">
        <v>308358706410</v>
      </c>
      <c r="G3113" s="4" t="s">
        <v>53</v>
      </c>
      <c r="H3113" s="173">
        <v>46105</v>
      </c>
      <c r="I3113" s="4" t="s">
        <v>28</v>
      </c>
      <c r="J3113" s="4" t="s">
        <v>29</v>
      </c>
      <c r="K3113" s="4" t="s">
        <v>54</v>
      </c>
      <c r="L3113" s="4"/>
      <c r="M3113" s="23" t="s">
        <v>9333</v>
      </c>
      <c r="N3113" s="4"/>
      <c r="O3113" s="4">
        <v>267074898</v>
      </c>
      <c r="P3113" s="3"/>
      <c r="Q3113" s="4">
        <v>1</v>
      </c>
      <c r="R3113" s="3"/>
      <c r="S3113" s="3"/>
      <c r="T3113" s="4" t="s">
        <v>9331</v>
      </c>
      <c r="U3113" s="4" t="s">
        <v>9334</v>
      </c>
      <c r="V3113" s="3"/>
      <c r="W3113" s="8"/>
      <c r="X3113" s="4" t="s">
        <v>5010</v>
      </c>
      <c r="Y3113" s="27"/>
      <c r="Z3113" s="165"/>
      <c r="AA3113" s="165"/>
    </row>
    <row r="3114" spans="1:27" ht="16.5" hidden="1">
      <c r="A3114" s="2">
        <f t="shared" si="0"/>
        <v>3111</v>
      </c>
      <c r="B3114" s="3" t="str">
        <f>VLOOKUP(D3114,DSKH!$A:$B,2,0)</f>
        <v>A-37</v>
      </c>
      <c r="C3114" s="4" t="s">
        <v>114</v>
      </c>
      <c r="D3114" s="4" t="s">
        <v>52</v>
      </c>
      <c r="E3114" s="4" t="s">
        <v>29</v>
      </c>
      <c r="F3114" s="4">
        <v>308358748630</v>
      </c>
      <c r="G3114" s="4" t="s">
        <v>53</v>
      </c>
      <c r="H3114" s="173">
        <v>46105</v>
      </c>
      <c r="I3114" s="4" t="s">
        <v>28</v>
      </c>
      <c r="J3114" s="4" t="s">
        <v>29</v>
      </c>
      <c r="K3114" s="4" t="s">
        <v>54</v>
      </c>
      <c r="L3114" s="4"/>
      <c r="M3114" s="23" t="s">
        <v>9335</v>
      </c>
      <c r="N3114" s="4"/>
      <c r="O3114" s="4" t="s">
        <v>9336</v>
      </c>
      <c r="P3114" s="3"/>
      <c r="Q3114" s="4">
        <v>1</v>
      </c>
      <c r="R3114" s="3"/>
      <c r="S3114" s="3"/>
      <c r="T3114" s="4" t="s">
        <v>9331</v>
      </c>
      <c r="U3114" s="4" t="s">
        <v>9337</v>
      </c>
      <c r="V3114" s="4"/>
      <c r="W3114" s="6"/>
      <c r="X3114" s="4" t="s">
        <v>380</v>
      </c>
      <c r="Y3114" s="23"/>
      <c r="Z3114" s="165"/>
      <c r="AA3114" s="165"/>
    </row>
    <row r="3115" spans="1:27" ht="16.5" hidden="1">
      <c r="A3115" s="2">
        <f t="shared" si="0"/>
        <v>3112</v>
      </c>
      <c r="B3115" s="3" t="str">
        <f>VLOOKUP(D3115,DSKH!$A:$B,2,0)</f>
        <v>A-37</v>
      </c>
      <c r="C3115" s="4" t="s">
        <v>114</v>
      </c>
      <c r="D3115" s="4" t="s">
        <v>52</v>
      </c>
      <c r="E3115" s="4" t="s">
        <v>29</v>
      </c>
      <c r="F3115" s="4">
        <v>308358834730</v>
      </c>
      <c r="G3115" s="4" t="s">
        <v>53</v>
      </c>
      <c r="H3115" s="173">
        <v>46105</v>
      </c>
      <c r="I3115" s="4" t="s">
        <v>28</v>
      </c>
      <c r="J3115" s="4" t="s">
        <v>29</v>
      </c>
      <c r="K3115" s="4" t="s">
        <v>54</v>
      </c>
      <c r="L3115" s="4"/>
      <c r="M3115" s="23" t="s">
        <v>9338</v>
      </c>
      <c r="N3115" s="4"/>
      <c r="O3115" s="4" t="s">
        <v>9336</v>
      </c>
      <c r="P3115" s="3"/>
      <c r="Q3115" s="4">
        <v>1</v>
      </c>
      <c r="R3115" s="3"/>
      <c r="S3115" s="3"/>
      <c r="T3115" s="4" t="s">
        <v>9331</v>
      </c>
      <c r="U3115" s="4" t="s">
        <v>9339</v>
      </c>
      <c r="V3115" s="3"/>
      <c r="W3115" s="8"/>
      <c r="X3115" s="4" t="s">
        <v>380</v>
      </c>
      <c r="Y3115" s="27"/>
      <c r="Z3115" s="165"/>
      <c r="AA3115" s="165"/>
    </row>
    <row r="3116" spans="1:27" ht="16.5" hidden="1">
      <c r="A3116" s="2">
        <f t="shared" si="0"/>
        <v>3113</v>
      </c>
      <c r="B3116" s="3" t="str">
        <f>VLOOKUP(D3116,DSKH!$A:$B,2,0)</f>
        <v>A-15</v>
      </c>
      <c r="C3116" s="4" t="s">
        <v>114</v>
      </c>
      <c r="D3116" s="4" t="s">
        <v>118</v>
      </c>
      <c r="E3116" s="4" t="s">
        <v>57</v>
      </c>
      <c r="F3116" s="4">
        <v>108074842850</v>
      </c>
      <c r="G3116" s="4" t="s">
        <v>83</v>
      </c>
      <c r="H3116" s="173">
        <v>46104</v>
      </c>
      <c r="I3116" s="4" t="s">
        <v>28</v>
      </c>
      <c r="J3116" s="4" t="s">
        <v>29</v>
      </c>
      <c r="K3116" s="4" t="s">
        <v>30</v>
      </c>
      <c r="L3116" s="4"/>
      <c r="M3116" s="23">
        <v>264</v>
      </c>
      <c r="N3116" s="4">
        <v>889533487645</v>
      </c>
      <c r="O3116" s="4"/>
      <c r="P3116" s="4"/>
      <c r="Q3116" s="3"/>
      <c r="R3116" s="4">
        <v>1</v>
      </c>
      <c r="S3116" s="3"/>
      <c r="T3116" s="4" t="s">
        <v>791</v>
      </c>
      <c r="U3116" s="4"/>
      <c r="V3116" s="4"/>
      <c r="W3116" s="6"/>
      <c r="X3116" s="4" t="s">
        <v>119</v>
      </c>
      <c r="Y3116" s="27"/>
      <c r="Z3116" s="165"/>
      <c r="AA3116" s="165"/>
    </row>
    <row r="3117" spans="1:27" ht="16.5" hidden="1">
      <c r="A3117" s="2">
        <f t="shared" si="0"/>
        <v>3114</v>
      </c>
      <c r="B3117" s="3" t="str">
        <f>VLOOKUP(D3117,DSKH!$A:$B,2,0)</f>
        <v>A-15</v>
      </c>
      <c r="C3117" s="4" t="s">
        <v>114</v>
      </c>
      <c r="D3117" s="4" t="s">
        <v>118</v>
      </c>
      <c r="E3117" s="4" t="s">
        <v>57</v>
      </c>
      <c r="F3117" s="4">
        <v>108078227830</v>
      </c>
      <c r="G3117" s="4" t="s">
        <v>62</v>
      </c>
      <c r="H3117" s="173">
        <v>46104</v>
      </c>
      <c r="I3117" s="4" t="s">
        <v>28</v>
      </c>
      <c r="J3117" s="4" t="s">
        <v>36</v>
      </c>
      <c r="K3117" s="4" t="s">
        <v>30</v>
      </c>
      <c r="L3117" s="4" t="s">
        <v>516</v>
      </c>
      <c r="M3117" s="23" t="s">
        <v>9340</v>
      </c>
      <c r="N3117" s="4" t="s">
        <v>9341</v>
      </c>
      <c r="O3117" s="3"/>
      <c r="P3117" s="4">
        <v>1</v>
      </c>
      <c r="Q3117" s="4"/>
      <c r="R3117" s="3"/>
      <c r="S3117" s="3"/>
      <c r="T3117" s="4" t="s">
        <v>9342</v>
      </c>
      <c r="U3117" s="4" t="s">
        <v>9343</v>
      </c>
      <c r="V3117" s="4">
        <v>265701883459</v>
      </c>
      <c r="W3117" s="6">
        <v>250000</v>
      </c>
      <c r="X3117" s="4" t="s">
        <v>115</v>
      </c>
      <c r="Y3117" s="27"/>
      <c r="Z3117" s="165"/>
      <c r="AA3117" s="165"/>
    </row>
    <row r="3118" spans="1:27" ht="16.5" hidden="1">
      <c r="A3118" s="2">
        <f t="shared" si="0"/>
        <v>3115</v>
      </c>
      <c r="B3118" s="3" t="str">
        <f>VLOOKUP(D3118,DSKH!$A:$B,2,0)</f>
        <v>A-15</v>
      </c>
      <c r="C3118" s="4" t="s">
        <v>114</v>
      </c>
      <c r="D3118" s="4" t="s">
        <v>118</v>
      </c>
      <c r="E3118" s="4" t="s">
        <v>57</v>
      </c>
      <c r="F3118" s="4">
        <v>108078423940</v>
      </c>
      <c r="G3118" s="4" t="s">
        <v>62</v>
      </c>
      <c r="H3118" s="173">
        <v>46104</v>
      </c>
      <c r="I3118" s="4" t="s">
        <v>28</v>
      </c>
      <c r="J3118" s="4" t="s">
        <v>36</v>
      </c>
      <c r="K3118" s="4" t="s">
        <v>30</v>
      </c>
      <c r="L3118" s="4" t="s">
        <v>3189</v>
      </c>
      <c r="M3118" s="23" t="s">
        <v>9344</v>
      </c>
      <c r="N3118" s="4" t="s">
        <v>9345</v>
      </c>
      <c r="O3118" s="3"/>
      <c r="P3118" s="4">
        <v>1</v>
      </c>
      <c r="Q3118" s="3"/>
      <c r="R3118" s="4"/>
      <c r="S3118" s="3"/>
      <c r="T3118" s="4" t="s">
        <v>9346</v>
      </c>
      <c r="U3118" s="4" t="s">
        <v>9347</v>
      </c>
      <c r="V3118" s="4">
        <v>265704083645</v>
      </c>
      <c r="W3118" s="6">
        <v>250000</v>
      </c>
      <c r="X3118" s="4" t="s">
        <v>115</v>
      </c>
      <c r="Y3118" s="27"/>
      <c r="Z3118" s="165"/>
      <c r="AA3118" s="165"/>
    </row>
    <row r="3119" spans="1:27" ht="16.5" hidden="1">
      <c r="A3119" s="2">
        <f t="shared" si="0"/>
        <v>3116</v>
      </c>
      <c r="B3119" s="3" t="str">
        <f>VLOOKUP(D3119,DSKH!$A:$B,2,0)</f>
        <v>A-15</v>
      </c>
      <c r="C3119" s="4" t="s">
        <v>114</v>
      </c>
      <c r="D3119" s="4" t="s">
        <v>118</v>
      </c>
      <c r="E3119" s="4" t="s">
        <v>57</v>
      </c>
      <c r="F3119" s="4">
        <v>108081796100</v>
      </c>
      <c r="G3119" s="4" t="s">
        <v>83</v>
      </c>
      <c r="H3119" s="173">
        <v>46105</v>
      </c>
      <c r="I3119" s="4" t="s">
        <v>28</v>
      </c>
      <c r="J3119" s="4" t="s">
        <v>29</v>
      </c>
      <c r="K3119" s="4" t="s">
        <v>30</v>
      </c>
      <c r="L3119" s="4"/>
      <c r="M3119" s="23">
        <v>168045</v>
      </c>
      <c r="N3119" s="4">
        <v>1072939286</v>
      </c>
      <c r="O3119" s="3"/>
      <c r="P3119" s="3"/>
      <c r="Q3119" s="3"/>
      <c r="R3119" s="4">
        <v>1</v>
      </c>
      <c r="S3119" s="3"/>
      <c r="T3119" s="4" t="s">
        <v>9348</v>
      </c>
      <c r="U3119" s="3"/>
      <c r="V3119" s="4"/>
      <c r="W3119" s="6"/>
      <c r="X3119" s="4" t="s">
        <v>116</v>
      </c>
      <c r="Y3119" s="27"/>
      <c r="Z3119" s="165"/>
      <c r="AA3119" s="165"/>
    </row>
    <row r="3120" spans="1:27" ht="16.5" hidden="1">
      <c r="A3120" s="2">
        <f t="shared" si="0"/>
        <v>3117</v>
      </c>
      <c r="B3120" s="3" t="str">
        <f>VLOOKUP(D3120,DSKH!$A:$B,2,0)</f>
        <v>A-15</v>
      </c>
      <c r="C3120" s="4" t="s">
        <v>114</v>
      </c>
      <c r="D3120" s="4" t="s">
        <v>118</v>
      </c>
      <c r="E3120" s="4" t="s">
        <v>29</v>
      </c>
      <c r="F3120" s="4">
        <v>308350385620</v>
      </c>
      <c r="G3120" s="4" t="s">
        <v>44</v>
      </c>
      <c r="H3120" s="173">
        <v>46102</v>
      </c>
      <c r="I3120" s="4" t="s">
        <v>28</v>
      </c>
      <c r="J3120" s="4" t="s">
        <v>29</v>
      </c>
      <c r="K3120" s="4" t="s">
        <v>30</v>
      </c>
      <c r="L3120" s="4"/>
      <c r="M3120" s="23" t="s">
        <v>9349</v>
      </c>
      <c r="N3120" s="4"/>
      <c r="O3120" s="4">
        <v>235600479567</v>
      </c>
      <c r="P3120" s="3"/>
      <c r="Q3120" s="4">
        <v>1</v>
      </c>
      <c r="R3120" s="4"/>
      <c r="S3120" s="3"/>
      <c r="T3120" s="4" t="s">
        <v>9350</v>
      </c>
      <c r="U3120" s="4" t="s">
        <v>9351</v>
      </c>
      <c r="V3120" s="3"/>
      <c r="W3120" s="8"/>
      <c r="X3120" s="4" t="s">
        <v>380</v>
      </c>
      <c r="Y3120" s="23" t="s">
        <v>124</v>
      </c>
      <c r="Z3120" s="165"/>
      <c r="AA3120" s="165"/>
    </row>
    <row r="3121" spans="1:27" ht="16.5" hidden="1">
      <c r="A3121" s="2">
        <f t="shared" si="0"/>
        <v>3118</v>
      </c>
      <c r="B3121" s="3" t="str">
        <f>VLOOKUP(D3121,DSKH!$A:$B,2,0)</f>
        <v>A-15</v>
      </c>
      <c r="C3121" s="4" t="s">
        <v>114</v>
      </c>
      <c r="D3121" s="4" t="s">
        <v>118</v>
      </c>
      <c r="E3121" s="4" t="s">
        <v>29</v>
      </c>
      <c r="F3121" s="4">
        <v>308350801860</v>
      </c>
      <c r="G3121" s="4" t="s">
        <v>41</v>
      </c>
      <c r="H3121" s="173">
        <v>46102</v>
      </c>
      <c r="I3121" s="4" t="s">
        <v>28</v>
      </c>
      <c r="J3121" s="4" t="s">
        <v>29</v>
      </c>
      <c r="K3121" s="4" t="s">
        <v>30</v>
      </c>
      <c r="L3121" s="4"/>
      <c r="M3121" s="232" t="s">
        <v>9352</v>
      </c>
      <c r="N3121" s="4"/>
      <c r="O3121" s="229">
        <v>235600479567</v>
      </c>
      <c r="P3121" s="4"/>
      <c r="Q3121" s="229">
        <v>1</v>
      </c>
      <c r="R3121" s="3"/>
      <c r="S3121" s="3"/>
      <c r="T3121" s="4" t="s">
        <v>9353</v>
      </c>
      <c r="U3121" s="229" t="s">
        <v>9354</v>
      </c>
      <c r="V3121" s="4"/>
      <c r="W3121" s="6"/>
      <c r="X3121" s="229" t="s">
        <v>380</v>
      </c>
      <c r="Y3121" s="232" t="s">
        <v>9355</v>
      </c>
      <c r="Z3121" s="165"/>
      <c r="AA3121" s="165"/>
    </row>
    <row r="3122" spans="1:27" ht="16.5" hidden="1">
      <c r="A3122" s="2">
        <f t="shared" si="0"/>
        <v>3119</v>
      </c>
      <c r="B3122" s="3" t="str">
        <f>VLOOKUP(D3122,DSKH!$A:$B,2,0)</f>
        <v>A-15</v>
      </c>
      <c r="C3122" s="4" t="s">
        <v>114</v>
      </c>
      <c r="D3122" s="4" t="s">
        <v>118</v>
      </c>
      <c r="E3122" s="4" t="s">
        <v>29</v>
      </c>
      <c r="F3122" s="4">
        <v>308350926020</v>
      </c>
      <c r="G3122" s="4" t="s">
        <v>44</v>
      </c>
      <c r="H3122" s="173">
        <v>46102</v>
      </c>
      <c r="I3122" s="4" t="s">
        <v>28</v>
      </c>
      <c r="J3122" s="4" t="s">
        <v>29</v>
      </c>
      <c r="K3122" s="4" t="s">
        <v>30</v>
      </c>
      <c r="L3122" s="4"/>
      <c r="M3122" s="223"/>
      <c r="N3122" s="3"/>
      <c r="O3122" s="223"/>
      <c r="P3122" s="3"/>
      <c r="Q3122" s="223"/>
      <c r="R3122" s="4"/>
      <c r="S3122" s="3"/>
      <c r="T3122" s="4" t="s">
        <v>9356</v>
      </c>
      <c r="U3122" s="223"/>
      <c r="V3122" s="3"/>
      <c r="W3122" s="8"/>
      <c r="X3122" s="223"/>
      <c r="Y3122" s="223"/>
      <c r="Z3122" s="165"/>
      <c r="AA3122" s="165"/>
    </row>
    <row r="3123" spans="1:27" ht="16.5" hidden="1">
      <c r="A3123" s="2">
        <f t="shared" si="0"/>
        <v>3120</v>
      </c>
      <c r="B3123" s="3" t="str">
        <f>VLOOKUP(D3123,DSKH!$A:$B,2,0)</f>
        <v>A-15</v>
      </c>
      <c r="C3123" s="4" t="s">
        <v>114</v>
      </c>
      <c r="D3123" s="4" t="s">
        <v>118</v>
      </c>
      <c r="E3123" s="4" t="s">
        <v>29</v>
      </c>
      <c r="F3123" s="4">
        <v>308351466160</v>
      </c>
      <c r="G3123" s="4" t="s">
        <v>41</v>
      </c>
      <c r="H3123" s="173">
        <v>46102</v>
      </c>
      <c r="I3123" s="4" t="s">
        <v>28</v>
      </c>
      <c r="J3123" s="4" t="s">
        <v>29</v>
      </c>
      <c r="K3123" s="4" t="s">
        <v>30</v>
      </c>
      <c r="L3123" s="3"/>
      <c r="M3123" s="232" t="s">
        <v>9357</v>
      </c>
      <c r="N3123" s="3"/>
      <c r="O3123" s="229">
        <v>235600479567</v>
      </c>
      <c r="P3123" s="3"/>
      <c r="Q3123" s="229">
        <v>1</v>
      </c>
      <c r="R3123" s="3"/>
      <c r="S3123" s="3"/>
      <c r="T3123" s="4" t="s">
        <v>9358</v>
      </c>
      <c r="U3123" s="229" t="s">
        <v>9359</v>
      </c>
      <c r="V3123" s="3"/>
      <c r="W3123" s="8"/>
      <c r="X3123" s="229" t="s">
        <v>380</v>
      </c>
      <c r="Y3123" s="232" t="s">
        <v>9355</v>
      </c>
      <c r="Z3123" s="165"/>
      <c r="AA3123" s="165"/>
    </row>
    <row r="3124" spans="1:27" ht="16.5" hidden="1">
      <c r="A3124" s="2">
        <f t="shared" si="0"/>
        <v>3121</v>
      </c>
      <c r="B3124" s="3" t="str">
        <f>VLOOKUP(D3124,DSKH!$A:$B,2,0)</f>
        <v>A-15</v>
      </c>
      <c r="C3124" s="4" t="s">
        <v>114</v>
      </c>
      <c r="D3124" s="4" t="s">
        <v>118</v>
      </c>
      <c r="E3124" s="4" t="s">
        <v>29</v>
      </c>
      <c r="F3124" s="4">
        <v>308351473860</v>
      </c>
      <c r="G3124" s="4" t="s">
        <v>44</v>
      </c>
      <c r="H3124" s="173">
        <v>46102</v>
      </c>
      <c r="I3124" s="4" t="s">
        <v>28</v>
      </c>
      <c r="J3124" s="4" t="s">
        <v>29</v>
      </c>
      <c r="K3124" s="4" t="s">
        <v>30</v>
      </c>
      <c r="L3124" s="3"/>
      <c r="M3124" s="223"/>
      <c r="N3124" s="3"/>
      <c r="O3124" s="223"/>
      <c r="P3124" s="3"/>
      <c r="Q3124" s="223"/>
      <c r="R3124" s="3"/>
      <c r="S3124" s="3"/>
      <c r="T3124" s="4" t="s">
        <v>9360</v>
      </c>
      <c r="U3124" s="223"/>
      <c r="V3124" s="3"/>
      <c r="W3124" s="8"/>
      <c r="X3124" s="223"/>
      <c r="Y3124" s="223"/>
      <c r="Z3124" s="165"/>
      <c r="AA3124" s="165"/>
    </row>
    <row r="3125" spans="1:27" ht="33" hidden="1">
      <c r="A3125" s="2">
        <f t="shared" si="0"/>
        <v>3122</v>
      </c>
      <c r="B3125" s="3" t="str">
        <f>VLOOKUP(D3125,DSKH!$A:$B,2,0)</f>
        <v>A-15</v>
      </c>
      <c r="C3125" s="4" t="s">
        <v>114</v>
      </c>
      <c r="D3125" s="4" t="s">
        <v>118</v>
      </c>
      <c r="E3125" s="4" t="s">
        <v>9361</v>
      </c>
      <c r="F3125" s="4"/>
      <c r="G3125" s="4"/>
      <c r="H3125" s="173"/>
      <c r="I3125" s="4"/>
      <c r="J3125" s="4"/>
      <c r="K3125" s="4" t="s">
        <v>30</v>
      </c>
      <c r="L3125" s="3"/>
      <c r="M3125" s="27"/>
      <c r="N3125" s="3"/>
      <c r="O3125" s="3"/>
      <c r="P3125" s="3"/>
      <c r="Q3125" s="3"/>
      <c r="R3125" s="3"/>
      <c r="S3125" s="3"/>
      <c r="T3125" s="3"/>
      <c r="U3125" s="3"/>
      <c r="V3125" s="3"/>
      <c r="W3125" s="8"/>
      <c r="X3125" s="3"/>
      <c r="Y3125" s="23" t="s">
        <v>9362</v>
      </c>
      <c r="Z3125" s="165"/>
      <c r="AA3125" s="165"/>
    </row>
    <row r="3126" spans="1:27" ht="16.5" hidden="1">
      <c r="A3126" s="2">
        <f t="shared" si="0"/>
        <v>3123</v>
      </c>
      <c r="B3126" s="3" t="str">
        <f>VLOOKUP(D3126,DSKH!$A:$B,2,0)</f>
        <v>A-650</v>
      </c>
      <c r="C3126" s="4" t="s">
        <v>114</v>
      </c>
      <c r="D3126" s="4" t="s">
        <v>126</v>
      </c>
      <c r="E3126" s="4" t="s">
        <v>57</v>
      </c>
      <c r="F3126" s="4">
        <v>108084978850</v>
      </c>
      <c r="G3126" s="4" t="s">
        <v>34</v>
      </c>
      <c r="H3126" s="4" t="s">
        <v>9363</v>
      </c>
      <c r="I3126" s="4" t="s">
        <v>33</v>
      </c>
      <c r="J3126" s="4" t="s">
        <v>36</v>
      </c>
      <c r="K3126" s="4" t="s">
        <v>30</v>
      </c>
      <c r="L3126" s="4"/>
      <c r="M3126" s="23">
        <v>3</v>
      </c>
      <c r="N3126" s="3"/>
      <c r="O3126" s="3"/>
      <c r="P3126" s="3"/>
      <c r="Q3126" s="3"/>
      <c r="R3126" s="4"/>
      <c r="S3126" s="4">
        <v>1</v>
      </c>
      <c r="T3126" s="4" t="s">
        <v>9364</v>
      </c>
      <c r="U3126" s="3"/>
      <c r="V3126" s="3"/>
      <c r="W3126" s="8"/>
      <c r="X3126" s="4"/>
      <c r="Y3126" s="23" t="s">
        <v>9365</v>
      </c>
      <c r="Z3126" s="165"/>
      <c r="AA3126" s="165"/>
    </row>
    <row r="3127" spans="1:27" ht="16.5" hidden="1">
      <c r="A3127" s="2">
        <f t="shared" si="0"/>
        <v>3124</v>
      </c>
      <c r="B3127" s="3" t="str">
        <f>VLOOKUP(D3127,DSKH!$A:$B,2,0)</f>
        <v>A-525</v>
      </c>
      <c r="C3127" s="4" t="s">
        <v>51</v>
      </c>
      <c r="D3127" s="4" t="s">
        <v>78</v>
      </c>
      <c r="E3127" s="4" t="s">
        <v>57</v>
      </c>
      <c r="F3127" s="4">
        <v>108081425430</v>
      </c>
      <c r="G3127" s="4" t="s">
        <v>27</v>
      </c>
      <c r="H3127" s="173">
        <v>46105</v>
      </c>
      <c r="I3127" s="4" t="s">
        <v>28</v>
      </c>
      <c r="J3127" s="4" t="s">
        <v>36</v>
      </c>
      <c r="K3127" s="4" t="s">
        <v>47</v>
      </c>
      <c r="L3127" s="4"/>
      <c r="M3127" s="232" t="s">
        <v>9366</v>
      </c>
      <c r="N3127" s="229" t="s">
        <v>9367</v>
      </c>
      <c r="O3127" s="3"/>
      <c r="P3127" s="3"/>
      <c r="Q3127" s="229">
        <v>3</v>
      </c>
      <c r="R3127" s="3"/>
      <c r="S3127" s="4"/>
      <c r="T3127" s="4"/>
      <c r="U3127" s="229" t="s">
        <v>9368</v>
      </c>
      <c r="V3127" s="229">
        <v>202611245900</v>
      </c>
      <c r="W3127" s="231" t="s">
        <v>7846</v>
      </c>
      <c r="X3127" s="229" t="s">
        <v>31</v>
      </c>
      <c r="Y3127" s="232" t="s">
        <v>61</v>
      </c>
      <c r="Z3127" s="165"/>
      <c r="AA3127" s="165"/>
    </row>
    <row r="3128" spans="1:27" ht="16.5" hidden="1">
      <c r="A3128" s="2">
        <f t="shared" si="0"/>
        <v>3125</v>
      </c>
      <c r="B3128" s="3" t="str">
        <f>VLOOKUP(D3128,DSKH!$A:$B,2,0)</f>
        <v>A-525</v>
      </c>
      <c r="C3128" s="4" t="s">
        <v>51</v>
      </c>
      <c r="D3128" s="4" t="s">
        <v>78</v>
      </c>
      <c r="E3128" s="4" t="s">
        <v>57</v>
      </c>
      <c r="F3128" s="4">
        <v>108081441200</v>
      </c>
      <c r="G3128" s="4" t="s">
        <v>27</v>
      </c>
      <c r="H3128" s="173">
        <v>46105</v>
      </c>
      <c r="I3128" s="4" t="s">
        <v>28</v>
      </c>
      <c r="J3128" s="4" t="s">
        <v>36</v>
      </c>
      <c r="K3128" s="4" t="s">
        <v>47</v>
      </c>
      <c r="L3128" s="4"/>
      <c r="M3128" s="230"/>
      <c r="N3128" s="230"/>
      <c r="O3128" s="3"/>
      <c r="P3128" s="3"/>
      <c r="Q3128" s="230"/>
      <c r="R3128" s="3"/>
      <c r="S3128" s="4"/>
      <c r="T3128" s="4"/>
      <c r="U3128" s="230"/>
      <c r="V3128" s="230"/>
      <c r="W3128" s="230"/>
      <c r="X3128" s="230"/>
      <c r="Y3128" s="230"/>
      <c r="Z3128" s="165"/>
      <c r="AA3128" s="165"/>
    </row>
    <row r="3129" spans="1:27" ht="16.5" hidden="1">
      <c r="A3129" s="2">
        <f t="shared" si="0"/>
        <v>3126</v>
      </c>
      <c r="B3129" s="3" t="str">
        <f>VLOOKUP(D3129,DSKH!$A:$B,2,0)</f>
        <v>A-525</v>
      </c>
      <c r="C3129" s="4" t="s">
        <v>51</v>
      </c>
      <c r="D3129" s="4" t="s">
        <v>78</v>
      </c>
      <c r="E3129" s="4" t="s">
        <v>57</v>
      </c>
      <c r="F3129" s="4">
        <v>108081443740</v>
      </c>
      <c r="G3129" s="4" t="s">
        <v>27</v>
      </c>
      <c r="H3129" s="173">
        <v>46105</v>
      </c>
      <c r="I3129" s="4" t="s">
        <v>28</v>
      </c>
      <c r="J3129" s="4" t="s">
        <v>36</v>
      </c>
      <c r="K3129" s="4" t="s">
        <v>47</v>
      </c>
      <c r="L3129" s="4"/>
      <c r="M3129" s="230"/>
      <c r="N3129" s="230"/>
      <c r="O3129" s="3"/>
      <c r="P3129" s="4"/>
      <c r="Q3129" s="230"/>
      <c r="R3129" s="3"/>
      <c r="S3129" s="3"/>
      <c r="T3129" s="4"/>
      <c r="U3129" s="230"/>
      <c r="V3129" s="230"/>
      <c r="W3129" s="230"/>
      <c r="X3129" s="230"/>
      <c r="Y3129" s="230"/>
      <c r="Z3129" s="165"/>
      <c r="AA3129" s="165"/>
    </row>
    <row r="3130" spans="1:27" ht="16.5" hidden="1">
      <c r="A3130" s="2">
        <f t="shared" si="0"/>
        <v>3127</v>
      </c>
      <c r="B3130" s="3" t="str">
        <f>VLOOKUP(D3130,DSKH!$A:$B,2,0)</f>
        <v>A-525</v>
      </c>
      <c r="C3130" s="4" t="s">
        <v>51</v>
      </c>
      <c r="D3130" s="4" t="s">
        <v>78</v>
      </c>
      <c r="E3130" s="4" t="s">
        <v>57</v>
      </c>
      <c r="F3130" s="4">
        <v>108081448750</v>
      </c>
      <c r="G3130" s="4" t="s">
        <v>27</v>
      </c>
      <c r="H3130" s="173">
        <v>46105</v>
      </c>
      <c r="I3130" s="4" t="s">
        <v>28</v>
      </c>
      <c r="J3130" s="4" t="s">
        <v>29</v>
      </c>
      <c r="K3130" s="4" t="s">
        <v>47</v>
      </c>
      <c r="L3130" s="4"/>
      <c r="M3130" s="223"/>
      <c r="N3130" s="223"/>
      <c r="O3130" s="3"/>
      <c r="P3130" s="3"/>
      <c r="Q3130" s="223"/>
      <c r="R3130" s="3"/>
      <c r="S3130" s="3"/>
      <c r="T3130" s="4"/>
      <c r="U3130" s="223"/>
      <c r="V3130" s="223"/>
      <c r="W3130" s="223"/>
      <c r="X3130" s="223"/>
      <c r="Y3130" s="223"/>
      <c r="Z3130" s="165"/>
      <c r="AA3130" s="165"/>
    </row>
    <row r="3131" spans="1:27" ht="16.5" hidden="1">
      <c r="A3131" s="2">
        <f t="shared" si="0"/>
        <v>3128</v>
      </c>
      <c r="B3131" s="3" t="str">
        <f>VLOOKUP(D3131,DSKH!$A:$B,2,0)</f>
        <v>A-12</v>
      </c>
      <c r="C3131" s="4" t="s">
        <v>51</v>
      </c>
      <c r="D3131" s="4" t="s">
        <v>65</v>
      </c>
      <c r="E3131" s="4" t="s">
        <v>29</v>
      </c>
      <c r="F3131" s="4">
        <v>308359175150</v>
      </c>
      <c r="G3131" s="4" t="s">
        <v>53</v>
      </c>
      <c r="H3131" s="173">
        <v>46105</v>
      </c>
      <c r="I3131" s="4" t="s">
        <v>28</v>
      </c>
      <c r="J3131" s="4" t="s">
        <v>36</v>
      </c>
      <c r="K3131" s="4" t="s">
        <v>30</v>
      </c>
      <c r="L3131" s="4"/>
      <c r="M3131" s="23" t="s">
        <v>9369</v>
      </c>
      <c r="N3131" s="3"/>
      <c r="O3131" s="3"/>
      <c r="P3131" s="3"/>
      <c r="Q3131" s="4">
        <v>1</v>
      </c>
      <c r="R3131" s="3"/>
      <c r="S3131" s="3"/>
      <c r="T3131" s="3"/>
      <c r="U3131" s="4" t="s">
        <v>9370</v>
      </c>
      <c r="V3131" s="4">
        <v>202611249558</v>
      </c>
      <c r="W3131" s="6">
        <v>500</v>
      </c>
      <c r="X3131" s="4" t="s">
        <v>31</v>
      </c>
      <c r="Y3131" s="23" t="s">
        <v>72</v>
      </c>
      <c r="Z3131" s="165"/>
      <c r="AA3131" s="165"/>
    </row>
    <row r="3132" spans="1:27" ht="16.5" hidden="1">
      <c r="A3132" s="2">
        <f t="shared" si="0"/>
        <v>3129</v>
      </c>
      <c r="B3132" s="3" t="str">
        <f>VLOOKUP(D3132,DSKH!$A:$B,2,0)</f>
        <v>A-12</v>
      </c>
      <c r="C3132" s="4" t="s">
        <v>51</v>
      </c>
      <c r="D3132" s="4" t="s">
        <v>65</v>
      </c>
      <c r="E3132" s="4" t="s">
        <v>57</v>
      </c>
      <c r="F3132" s="4">
        <v>108081847310</v>
      </c>
      <c r="G3132" s="4" t="s">
        <v>27</v>
      </c>
      <c r="H3132" s="173">
        <v>46105</v>
      </c>
      <c r="I3132" s="4" t="s">
        <v>28</v>
      </c>
      <c r="J3132" s="4" t="s">
        <v>29</v>
      </c>
      <c r="K3132" s="4" t="s">
        <v>30</v>
      </c>
      <c r="L3132" s="3"/>
      <c r="M3132" s="23" t="s">
        <v>9371</v>
      </c>
      <c r="N3132" s="4" t="s">
        <v>9372</v>
      </c>
      <c r="O3132" s="3"/>
      <c r="P3132" s="3"/>
      <c r="Q3132" s="3"/>
      <c r="R3132" s="4">
        <v>1</v>
      </c>
      <c r="S3132" s="3"/>
      <c r="T3132" s="4" t="s">
        <v>9373</v>
      </c>
      <c r="U3132" s="3"/>
      <c r="V3132" s="4">
        <v>0</v>
      </c>
      <c r="W3132" s="8"/>
      <c r="X3132" s="4" t="s">
        <v>9154</v>
      </c>
      <c r="Y3132" s="27"/>
      <c r="Z3132" s="165"/>
      <c r="AA3132" s="165"/>
    </row>
    <row r="3133" spans="1:27" ht="16.5" hidden="1">
      <c r="A3133" s="2">
        <f t="shared" si="0"/>
        <v>3130</v>
      </c>
      <c r="B3133" s="3" t="str">
        <f>VLOOKUP(D3133,DSKH!$A:$B,2,0)</f>
        <v>A-324</v>
      </c>
      <c r="C3133" s="4" t="s">
        <v>51</v>
      </c>
      <c r="D3133" s="4" t="s">
        <v>56</v>
      </c>
      <c r="E3133" s="4" t="s">
        <v>29</v>
      </c>
      <c r="F3133" s="4">
        <v>308360925740</v>
      </c>
      <c r="G3133" s="4" t="s">
        <v>44</v>
      </c>
      <c r="H3133" s="173">
        <v>46106</v>
      </c>
      <c r="I3133" s="4" t="s">
        <v>28</v>
      </c>
      <c r="J3133" s="4" t="s">
        <v>29</v>
      </c>
      <c r="K3133" s="4" t="s">
        <v>59</v>
      </c>
      <c r="L3133" s="3"/>
      <c r="M3133" s="23">
        <v>6603072058</v>
      </c>
      <c r="N3133" s="3"/>
      <c r="O3133" s="3"/>
      <c r="P3133" s="3"/>
      <c r="Q3133" s="3"/>
      <c r="R3133" s="4">
        <v>1</v>
      </c>
      <c r="S3133" s="3"/>
      <c r="T3133" s="4" t="s">
        <v>9374</v>
      </c>
      <c r="U3133" s="3"/>
      <c r="V3133" s="4">
        <v>0</v>
      </c>
      <c r="W3133" s="8"/>
      <c r="X3133" s="4" t="s">
        <v>38</v>
      </c>
      <c r="Y3133" s="27"/>
      <c r="Z3133" s="165"/>
      <c r="AA3133" s="165"/>
    </row>
    <row r="3134" spans="1:27" ht="16.5" hidden="1">
      <c r="A3134" s="2">
        <f t="shared" si="0"/>
        <v>3131</v>
      </c>
      <c r="B3134" s="3" t="str">
        <f>VLOOKUP(D3134,DSKH!$A:$B,2,0)</f>
        <v>A-324</v>
      </c>
      <c r="C3134" s="4" t="s">
        <v>51</v>
      </c>
      <c r="D3134" s="4" t="s">
        <v>56</v>
      </c>
      <c r="E3134" s="4" t="s">
        <v>57</v>
      </c>
      <c r="F3134" s="4">
        <v>108083272140</v>
      </c>
      <c r="G3134" s="4" t="s">
        <v>62</v>
      </c>
      <c r="H3134" s="173">
        <v>46106</v>
      </c>
      <c r="I3134" s="4" t="s">
        <v>28</v>
      </c>
      <c r="J3134" s="4" t="s">
        <v>29</v>
      </c>
      <c r="K3134" s="4" t="s">
        <v>59</v>
      </c>
      <c r="L3134" s="3"/>
      <c r="M3134" s="23" t="s">
        <v>9375</v>
      </c>
      <c r="N3134" s="3"/>
      <c r="O3134" s="3"/>
      <c r="P3134" s="3"/>
      <c r="Q3134" s="3"/>
      <c r="R3134" s="4">
        <v>1</v>
      </c>
      <c r="S3134" s="3"/>
      <c r="T3134" s="4" t="s">
        <v>9376</v>
      </c>
      <c r="U3134" s="3"/>
      <c r="V3134" s="4">
        <v>0</v>
      </c>
      <c r="W3134" s="8"/>
      <c r="X3134" s="4" t="s">
        <v>94</v>
      </c>
      <c r="Y3134" s="27"/>
      <c r="Z3134" s="165"/>
      <c r="AA3134" s="165"/>
    </row>
    <row r="3135" spans="1:27" ht="16.5" hidden="1">
      <c r="A3135" s="2">
        <f t="shared" si="0"/>
        <v>3132</v>
      </c>
      <c r="B3135" s="3" t="str">
        <f>VLOOKUP(D3135,DSKH!$A:$B,2,0)</f>
        <v>A-324</v>
      </c>
      <c r="C3135" s="4" t="s">
        <v>51</v>
      </c>
      <c r="D3135" s="4" t="s">
        <v>56</v>
      </c>
      <c r="E3135" s="4" t="s">
        <v>57</v>
      </c>
      <c r="F3135" s="4">
        <v>108083353010</v>
      </c>
      <c r="G3135" s="4" t="s">
        <v>62</v>
      </c>
      <c r="H3135" s="173">
        <v>46106</v>
      </c>
      <c r="I3135" s="4" t="s">
        <v>28</v>
      </c>
      <c r="J3135" s="4" t="s">
        <v>29</v>
      </c>
      <c r="K3135" s="4" t="s">
        <v>59</v>
      </c>
      <c r="L3135" s="4"/>
      <c r="M3135" s="23">
        <v>29</v>
      </c>
      <c r="N3135" s="3"/>
      <c r="O3135" s="3"/>
      <c r="P3135" s="3"/>
      <c r="Q3135" s="3"/>
      <c r="R3135" s="3"/>
      <c r="S3135" s="4">
        <v>1</v>
      </c>
      <c r="T3135" s="4" t="s">
        <v>9377</v>
      </c>
      <c r="U3135" s="3"/>
      <c r="V3135" s="4">
        <v>0</v>
      </c>
      <c r="W3135" s="8"/>
      <c r="X3135" s="3"/>
      <c r="Y3135" s="27"/>
      <c r="Z3135" s="165"/>
      <c r="AA3135" s="165"/>
    </row>
    <row r="3136" spans="1:27" ht="16.5" hidden="1">
      <c r="A3136" s="2">
        <f t="shared" si="0"/>
        <v>3133</v>
      </c>
      <c r="B3136" s="3" t="str">
        <f>VLOOKUP(D3136,DSKH!$A:$B,2,0)</f>
        <v>A-37</v>
      </c>
      <c r="C3136" s="4" t="s">
        <v>51</v>
      </c>
      <c r="D3136" s="4" t="s">
        <v>52</v>
      </c>
      <c r="E3136" s="4" t="s">
        <v>29</v>
      </c>
      <c r="F3136" s="4">
        <v>308361770050</v>
      </c>
      <c r="G3136" s="4" t="s">
        <v>53</v>
      </c>
      <c r="H3136" s="173">
        <v>46106</v>
      </c>
      <c r="I3136" s="4" t="s">
        <v>28</v>
      </c>
      <c r="J3136" s="4" t="s">
        <v>29</v>
      </c>
      <c r="K3136" s="4" t="s">
        <v>54</v>
      </c>
      <c r="L3136" s="3"/>
      <c r="M3136" s="23" t="s">
        <v>9378</v>
      </c>
      <c r="N3136" s="3"/>
      <c r="O3136" s="3"/>
      <c r="P3136" s="3"/>
      <c r="Q3136" s="4">
        <v>1</v>
      </c>
      <c r="R3136" s="3"/>
      <c r="S3136" s="3"/>
      <c r="T3136" s="4" t="s">
        <v>9379</v>
      </c>
      <c r="U3136" s="4" t="s">
        <v>9380</v>
      </c>
      <c r="V3136" s="3"/>
      <c r="W3136" s="8"/>
      <c r="X3136" s="4" t="s">
        <v>55</v>
      </c>
      <c r="Y3136" s="27"/>
      <c r="Z3136" s="165"/>
      <c r="AA3136" s="165"/>
    </row>
    <row r="3137" spans="1:27" ht="16.5" hidden="1">
      <c r="A3137" s="2">
        <f t="shared" si="0"/>
        <v>3134</v>
      </c>
      <c r="B3137" s="3" t="str">
        <f>VLOOKUP(D3137,DSKH!$A:$B,2,0)</f>
        <v>A-37</v>
      </c>
      <c r="C3137" s="4" t="s">
        <v>51</v>
      </c>
      <c r="D3137" s="4" t="s">
        <v>52</v>
      </c>
      <c r="E3137" s="4" t="s">
        <v>29</v>
      </c>
      <c r="F3137" s="4">
        <v>308361801920</v>
      </c>
      <c r="G3137" s="4" t="s">
        <v>53</v>
      </c>
      <c r="H3137" s="173">
        <v>46106</v>
      </c>
      <c r="I3137" s="4" t="s">
        <v>28</v>
      </c>
      <c r="J3137" s="4" t="s">
        <v>29</v>
      </c>
      <c r="K3137" s="4" t="s">
        <v>54</v>
      </c>
      <c r="L3137" s="3"/>
      <c r="M3137" s="23" t="s">
        <v>9381</v>
      </c>
      <c r="N3137" s="3"/>
      <c r="O3137" s="3"/>
      <c r="P3137" s="3"/>
      <c r="Q3137" s="4">
        <v>1</v>
      </c>
      <c r="R3137" s="3"/>
      <c r="S3137" s="3"/>
      <c r="T3137" s="4" t="s">
        <v>9382</v>
      </c>
      <c r="U3137" s="4" t="s">
        <v>9383</v>
      </c>
      <c r="V3137" s="3"/>
      <c r="W3137" s="8"/>
      <c r="X3137" s="4" t="s">
        <v>55</v>
      </c>
      <c r="Y3137" s="27"/>
      <c r="Z3137" s="165"/>
      <c r="AA3137" s="165"/>
    </row>
    <row r="3138" spans="1:27" ht="16.5" hidden="1">
      <c r="A3138" s="2">
        <f t="shared" si="0"/>
        <v>3135</v>
      </c>
      <c r="B3138" s="3" t="str">
        <f>VLOOKUP(D3138,DSKH!$A:$B,2,0)</f>
        <v>A-324</v>
      </c>
      <c r="C3138" s="4" t="s">
        <v>51</v>
      </c>
      <c r="D3138" s="4" t="s">
        <v>56</v>
      </c>
      <c r="E3138" s="4" t="s">
        <v>57</v>
      </c>
      <c r="F3138" s="4">
        <v>108084308840</v>
      </c>
      <c r="G3138" s="4" t="s">
        <v>58</v>
      </c>
      <c r="H3138" s="173">
        <v>46106</v>
      </c>
      <c r="I3138" s="4" t="s">
        <v>28</v>
      </c>
      <c r="J3138" s="4" t="s">
        <v>36</v>
      </c>
      <c r="K3138" s="4" t="s">
        <v>59</v>
      </c>
      <c r="L3138" s="3"/>
      <c r="M3138" s="23">
        <v>124737389</v>
      </c>
      <c r="N3138" s="4">
        <v>69930137721</v>
      </c>
      <c r="O3138" s="3"/>
      <c r="P3138" s="3"/>
      <c r="Q3138" s="3"/>
      <c r="R3138" s="4">
        <v>1</v>
      </c>
      <c r="S3138" s="3"/>
      <c r="T3138" s="4" t="s">
        <v>9384</v>
      </c>
      <c r="U3138" s="3"/>
      <c r="V3138" s="4"/>
      <c r="W3138" s="8"/>
      <c r="X3138" s="4" t="s">
        <v>60</v>
      </c>
      <c r="Y3138" s="27"/>
      <c r="Z3138" s="165"/>
      <c r="AA3138" s="165"/>
    </row>
    <row r="3139" spans="1:27" ht="16.5" hidden="1">
      <c r="A3139" s="2">
        <f t="shared" si="0"/>
        <v>3136</v>
      </c>
      <c r="B3139" s="3" t="str">
        <f>VLOOKUP(D3139,DSKH!$A:$B,2,0)</f>
        <v>A-324</v>
      </c>
      <c r="C3139" s="4" t="s">
        <v>51</v>
      </c>
      <c r="D3139" s="4" t="s">
        <v>56</v>
      </c>
      <c r="E3139" s="4" t="s">
        <v>57</v>
      </c>
      <c r="F3139" s="4">
        <v>108084658840</v>
      </c>
      <c r="G3139" s="4" t="s">
        <v>58</v>
      </c>
      <c r="H3139" s="173">
        <v>46106</v>
      </c>
      <c r="I3139" s="4" t="s">
        <v>28</v>
      </c>
      <c r="J3139" s="4" t="s">
        <v>36</v>
      </c>
      <c r="K3139" s="4" t="s">
        <v>59</v>
      </c>
      <c r="L3139" s="3"/>
      <c r="M3139" s="232" t="s">
        <v>9385</v>
      </c>
      <c r="N3139" s="229">
        <v>69930137392</v>
      </c>
      <c r="O3139" s="3"/>
      <c r="P3139" s="3"/>
      <c r="Q3139" s="3"/>
      <c r="R3139" s="229">
        <v>1</v>
      </c>
      <c r="S3139" s="3"/>
      <c r="T3139" s="229" t="s">
        <v>9386</v>
      </c>
      <c r="U3139" s="3"/>
      <c r="V3139" s="4"/>
      <c r="W3139" s="8"/>
      <c r="X3139" s="229" t="s">
        <v>60</v>
      </c>
      <c r="Y3139" s="232" t="s">
        <v>376</v>
      </c>
      <c r="Z3139" s="165"/>
      <c r="AA3139" s="165"/>
    </row>
    <row r="3140" spans="1:27" ht="16.5" hidden="1">
      <c r="A3140" s="2">
        <f t="shared" si="0"/>
        <v>3137</v>
      </c>
      <c r="B3140" s="3" t="str">
        <f>VLOOKUP(D3140,DSKH!$A:$B,2,0)</f>
        <v>A-324</v>
      </c>
      <c r="C3140" s="4" t="s">
        <v>51</v>
      </c>
      <c r="D3140" s="4" t="s">
        <v>56</v>
      </c>
      <c r="E3140" s="4" t="s">
        <v>57</v>
      </c>
      <c r="F3140" s="4">
        <v>108084661530</v>
      </c>
      <c r="G3140" s="4" t="s">
        <v>58</v>
      </c>
      <c r="H3140" s="173">
        <v>46106</v>
      </c>
      <c r="I3140" s="4" t="s">
        <v>28</v>
      </c>
      <c r="J3140" s="4" t="s">
        <v>36</v>
      </c>
      <c r="K3140" s="4" t="s">
        <v>59</v>
      </c>
      <c r="L3140" s="3"/>
      <c r="M3140" s="230"/>
      <c r="N3140" s="230"/>
      <c r="O3140" s="3"/>
      <c r="P3140" s="3"/>
      <c r="Q3140" s="3"/>
      <c r="R3140" s="230"/>
      <c r="S3140" s="3"/>
      <c r="T3140" s="230"/>
      <c r="U3140" s="3"/>
      <c r="V3140" s="4"/>
      <c r="W3140" s="8"/>
      <c r="X3140" s="230"/>
      <c r="Y3140" s="230"/>
      <c r="Z3140" s="165"/>
      <c r="AA3140" s="165"/>
    </row>
    <row r="3141" spans="1:27" ht="16.5" hidden="1">
      <c r="A3141" s="2">
        <f t="shared" si="0"/>
        <v>3138</v>
      </c>
      <c r="B3141" s="3" t="str">
        <f>VLOOKUP(D3141,DSKH!$A:$B,2,0)</f>
        <v>A-324</v>
      </c>
      <c r="C3141" s="4" t="s">
        <v>51</v>
      </c>
      <c r="D3141" s="4" t="s">
        <v>56</v>
      </c>
      <c r="E3141" s="4" t="s">
        <v>57</v>
      </c>
      <c r="F3141" s="4">
        <v>108084664660</v>
      </c>
      <c r="G3141" s="4" t="s">
        <v>58</v>
      </c>
      <c r="H3141" s="173">
        <v>46106</v>
      </c>
      <c r="I3141" s="4" t="s">
        <v>28</v>
      </c>
      <c r="J3141" s="4" t="s">
        <v>36</v>
      </c>
      <c r="K3141" s="4" t="s">
        <v>59</v>
      </c>
      <c r="L3141" s="4"/>
      <c r="M3141" s="223"/>
      <c r="N3141" s="223"/>
      <c r="O3141" s="3"/>
      <c r="P3141" s="3"/>
      <c r="Q3141" s="3"/>
      <c r="R3141" s="223"/>
      <c r="S3141" s="3"/>
      <c r="T3141" s="223"/>
      <c r="U3141" s="3"/>
      <c r="V3141" s="4"/>
      <c r="W3141" s="8"/>
      <c r="X3141" s="223"/>
      <c r="Y3141" s="223"/>
      <c r="Z3141" s="165"/>
      <c r="AA3141" s="165"/>
    </row>
    <row r="3142" spans="1:27" ht="16.5" hidden="1">
      <c r="A3142" s="2">
        <f t="shared" si="0"/>
        <v>3139</v>
      </c>
      <c r="B3142" s="3" t="str">
        <f>VLOOKUP(D3142,DSKH!$A:$B,2,0)</f>
        <v>A-525</v>
      </c>
      <c r="C3142" s="4" t="s">
        <v>51</v>
      </c>
      <c r="D3142" s="4" t="s">
        <v>78</v>
      </c>
      <c r="E3142" s="4" t="s">
        <v>57</v>
      </c>
      <c r="F3142" s="4">
        <v>108084736800</v>
      </c>
      <c r="G3142" s="4" t="s">
        <v>27</v>
      </c>
      <c r="H3142" s="173">
        <v>46106</v>
      </c>
      <c r="I3142" s="4" t="s">
        <v>28</v>
      </c>
      <c r="J3142" s="4" t="s">
        <v>29</v>
      </c>
      <c r="K3142" s="4" t="s">
        <v>47</v>
      </c>
      <c r="L3142" s="4"/>
      <c r="M3142" s="232" t="s">
        <v>9387</v>
      </c>
      <c r="N3142" s="229" t="s">
        <v>9388</v>
      </c>
      <c r="O3142" s="3"/>
      <c r="P3142" s="3"/>
      <c r="Q3142" s="229">
        <v>4</v>
      </c>
      <c r="R3142" s="3"/>
      <c r="S3142" s="4"/>
      <c r="T3142" s="4"/>
      <c r="U3142" s="229" t="s">
        <v>9389</v>
      </c>
      <c r="V3142" s="3"/>
      <c r="W3142" s="8"/>
      <c r="X3142" s="229" t="s">
        <v>368</v>
      </c>
      <c r="Y3142" s="232" t="s">
        <v>61</v>
      </c>
      <c r="Z3142" s="165"/>
      <c r="AA3142" s="165"/>
    </row>
    <row r="3143" spans="1:27" ht="16.5" hidden="1">
      <c r="A3143" s="2">
        <f t="shared" si="0"/>
        <v>3140</v>
      </c>
      <c r="B3143" s="3" t="str">
        <f>VLOOKUP(D3143,DSKH!$A:$B,2,0)</f>
        <v>A-525</v>
      </c>
      <c r="C3143" s="4" t="s">
        <v>51</v>
      </c>
      <c r="D3143" s="4" t="s">
        <v>78</v>
      </c>
      <c r="E3143" s="4" t="s">
        <v>57</v>
      </c>
      <c r="F3143" s="4">
        <v>108084741000</v>
      </c>
      <c r="G3143" s="4" t="s">
        <v>27</v>
      </c>
      <c r="H3143" s="173">
        <v>46106</v>
      </c>
      <c r="I3143" s="4" t="s">
        <v>28</v>
      </c>
      <c r="J3143" s="4" t="s">
        <v>29</v>
      </c>
      <c r="K3143" s="4" t="s">
        <v>47</v>
      </c>
      <c r="L3143" s="3"/>
      <c r="M3143" s="230"/>
      <c r="N3143" s="230"/>
      <c r="O3143" s="3"/>
      <c r="P3143" s="3"/>
      <c r="Q3143" s="230"/>
      <c r="R3143" s="3"/>
      <c r="S3143" s="3"/>
      <c r="T3143" s="3"/>
      <c r="U3143" s="230"/>
      <c r="V3143" s="3"/>
      <c r="W3143" s="8"/>
      <c r="X3143" s="230"/>
      <c r="Y3143" s="230"/>
      <c r="Z3143" s="165"/>
      <c r="AA3143" s="165"/>
    </row>
    <row r="3144" spans="1:27" ht="16.5" hidden="1">
      <c r="A3144" s="2">
        <f t="shared" si="0"/>
        <v>3141</v>
      </c>
      <c r="B3144" s="3" t="str">
        <f>VLOOKUP(D3144,DSKH!$A:$B,2,0)</f>
        <v>A-525</v>
      </c>
      <c r="C3144" s="4" t="s">
        <v>51</v>
      </c>
      <c r="D3144" s="4" t="s">
        <v>78</v>
      </c>
      <c r="E3144" s="4" t="s">
        <v>57</v>
      </c>
      <c r="F3144" s="4">
        <v>108084746930</v>
      </c>
      <c r="G3144" s="4" t="s">
        <v>27</v>
      </c>
      <c r="H3144" s="173">
        <v>46106</v>
      </c>
      <c r="I3144" s="4" t="s">
        <v>28</v>
      </c>
      <c r="J3144" s="4" t="s">
        <v>36</v>
      </c>
      <c r="K3144" s="4" t="s">
        <v>47</v>
      </c>
      <c r="L3144" s="4"/>
      <c r="M3144" s="230"/>
      <c r="N3144" s="230"/>
      <c r="O3144" s="3"/>
      <c r="P3144" s="3"/>
      <c r="Q3144" s="230"/>
      <c r="R3144" s="3"/>
      <c r="S3144" s="4"/>
      <c r="T3144" s="4"/>
      <c r="U3144" s="230"/>
      <c r="V3144" s="3"/>
      <c r="W3144" s="8"/>
      <c r="X3144" s="230"/>
      <c r="Y3144" s="230"/>
      <c r="Z3144" s="165"/>
      <c r="AA3144" s="165"/>
    </row>
    <row r="3145" spans="1:27" ht="16.5" hidden="1">
      <c r="A3145" s="2">
        <f t="shared" si="0"/>
        <v>3142</v>
      </c>
      <c r="B3145" s="3" t="str">
        <f>VLOOKUP(D3145,DSKH!$A:$B,2,0)</f>
        <v>A-525</v>
      </c>
      <c r="C3145" s="4" t="s">
        <v>51</v>
      </c>
      <c r="D3145" s="4" t="s">
        <v>78</v>
      </c>
      <c r="E3145" s="4" t="s">
        <v>57</v>
      </c>
      <c r="F3145" s="4">
        <v>108084757060</v>
      </c>
      <c r="G3145" s="4" t="s">
        <v>27</v>
      </c>
      <c r="H3145" s="173">
        <v>46106</v>
      </c>
      <c r="I3145" s="4" t="s">
        <v>28</v>
      </c>
      <c r="J3145" s="4" t="s">
        <v>29</v>
      </c>
      <c r="K3145" s="4" t="s">
        <v>47</v>
      </c>
      <c r="L3145" s="3"/>
      <c r="M3145" s="223"/>
      <c r="N3145" s="223"/>
      <c r="O3145" s="3"/>
      <c r="P3145" s="3"/>
      <c r="Q3145" s="223"/>
      <c r="R3145" s="3"/>
      <c r="S3145" s="3"/>
      <c r="T3145" s="3"/>
      <c r="U3145" s="223"/>
      <c r="V3145" s="3"/>
      <c r="W3145" s="8"/>
      <c r="X3145" s="223"/>
      <c r="Y3145" s="223"/>
      <c r="Z3145" s="165"/>
      <c r="AA3145" s="165"/>
    </row>
    <row r="3146" spans="1:27" ht="16.5" hidden="1">
      <c r="A3146" s="2">
        <f t="shared" si="0"/>
        <v>3143</v>
      </c>
      <c r="B3146" s="3" t="str">
        <f>VLOOKUP(D3146,DSKH!$A:$B,2,0)</f>
        <v>A-37</v>
      </c>
      <c r="C3146" s="4" t="s">
        <v>51</v>
      </c>
      <c r="D3146" s="4" t="s">
        <v>52</v>
      </c>
      <c r="E3146" s="4" t="s">
        <v>29</v>
      </c>
      <c r="F3146" s="4">
        <v>308363134460</v>
      </c>
      <c r="G3146" s="4" t="s">
        <v>53</v>
      </c>
      <c r="H3146" s="173">
        <v>46106</v>
      </c>
      <c r="I3146" s="4" t="s">
        <v>28</v>
      </c>
      <c r="J3146" s="4" t="s">
        <v>29</v>
      </c>
      <c r="K3146" s="4" t="s">
        <v>54</v>
      </c>
      <c r="L3146" s="4"/>
      <c r="M3146" s="23" t="s">
        <v>9390</v>
      </c>
      <c r="N3146" s="3"/>
      <c r="O3146" s="3"/>
      <c r="P3146" s="3"/>
      <c r="Q3146" s="4">
        <v>1</v>
      </c>
      <c r="R3146" s="3"/>
      <c r="S3146" s="4"/>
      <c r="T3146" s="4" t="s">
        <v>9391</v>
      </c>
      <c r="U3146" s="4" t="s">
        <v>9392</v>
      </c>
      <c r="V3146" s="3"/>
      <c r="W3146" s="8"/>
      <c r="X3146" s="4" t="s">
        <v>9393</v>
      </c>
      <c r="Y3146" s="23"/>
      <c r="Z3146" s="165"/>
      <c r="AA3146" s="165"/>
    </row>
    <row r="3147" spans="1:27" ht="33" hidden="1">
      <c r="A3147" s="2">
        <f t="shared" si="0"/>
        <v>3144</v>
      </c>
      <c r="B3147" s="3" t="str">
        <f>VLOOKUP(D3147,DSKH!$A:$B,2,0)</f>
        <v>A-37</v>
      </c>
      <c r="C3147" s="4" t="s">
        <v>51</v>
      </c>
      <c r="D3147" s="4" t="s">
        <v>52</v>
      </c>
      <c r="E3147" s="4" t="s">
        <v>29</v>
      </c>
      <c r="F3147" s="4">
        <v>308363177530</v>
      </c>
      <c r="G3147" s="4" t="s">
        <v>53</v>
      </c>
      <c r="H3147" s="173">
        <v>46106</v>
      </c>
      <c r="I3147" s="4" t="s">
        <v>28</v>
      </c>
      <c r="J3147" s="4" t="s">
        <v>29</v>
      </c>
      <c r="K3147" s="4" t="s">
        <v>54</v>
      </c>
      <c r="L3147" s="3"/>
      <c r="M3147" s="23" t="s">
        <v>9394</v>
      </c>
      <c r="N3147" s="3"/>
      <c r="O3147" s="3"/>
      <c r="P3147" s="3"/>
      <c r="Q3147" s="4">
        <v>1</v>
      </c>
      <c r="R3147" s="3"/>
      <c r="S3147" s="3"/>
      <c r="T3147" s="4" t="s">
        <v>9395</v>
      </c>
      <c r="U3147" s="4" t="s">
        <v>9396</v>
      </c>
      <c r="V3147" s="3"/>
      <c r="W3147" s="8"/>
      <c r="X3147" s="4" t="s">
        <v>9393</v>
      </c>
      <c r="Y3147" s="27"/>
      <c r="Z3147" s="165"/>
      <c r="AA3147" s="165"/>
    </row>
    <row r="3148" spans="1:27" ht="16.5" hidden="1">
      <c r="A3148" s="2">
        <f t="shared" si="0"/>
        <v>3145</v>
      </c>
      <c r="B3148" s="3" t="str">
        <f>VLOOKUP(D3148,DSKH!$A:$B,2,0)</f>
        <v>A-12</v>
      </c>
      <c r="C3148" s="4" t="s">
        <v>51</v>
      </c>
      <c r="D3148" s="4" t="s">
        <v>65</v>
      </c>
      <c r="E3148" s="4" t="s">
        <v>29</v>
      </c>
      <c r="F3148" s="4">
        <v>308364260910</v>
      </c>
      <c r="G3148" s="4" t="s">
        <v>41</v>
      </c>
      <c r="H3148" s="173">
        <v>46106</v>
      </c>
      <c r="I3148" s="4" t="s">
        <v>28</v>
      </c>
      <c r="J3148" s="4" t="s">
        <v>29</v>
      </c>
      <c r="K3148" s="4" t="s">
        <v>30</v>
      </c>
      <c r="L3148" s="4"/>
      <c r="M3148" s="23">
        <v>166</v>
      </c>
      <c r="N3148" s="4"/>
      <c r="O3148" s="3"/>
      <c r="P3148" s="3"/>
      <c r="Q3148" s="3"/>
      <c r="R3148" s="4"/>
      <c r="S3148" s="4">
        <v>1</v>
      </c>
      <c r="T3148" s="4" t="s">
        <v>9397</v>
      </c>
      <c r="U3148" s="3"/>
      <c r="V3148" s="3"/>
      <c r="W3148" s="8"/>
      <c r="X3148" s="4"/>
      <c r="Y3148" s="27"/>
      <c r="Z3148" s="165"/>
      <c r="AA3148" s="165"/>
    </row>
    <row r="3149" spans="1:27" ht="33" hidden="1">
      <c r="A3149" s="2">
        <f t="shared" si="0"/>
        <v>3146</v>
      </c>
      <c r="B3149" s="3" t="str">
        <f>VLOOKUP(D3149,DSKH!$A:$B,2,0)</f>
        <v>A-37</v>
      </c>
      <c r="C3149" s="4" t="s">
        <v>51</v>
      </c>
      <c r="D3149" s="4" t="s">
        <v>52</v>
      </c>
      <c r="E3149" s="4" t="s">
        <v>29</v>
      </c>
      <c r="F3149" s="4">
        <v>308364319560</v>
      </c>
      <c r="G3149" s="4" t="s">
        <v>53</v>
      </c>
      <c r="H3149" s="173">
        <v>46106</v>
      </c>
      <c r="I3149" s="4" t="s">
        <v>28</v>
      </c>
      <c r="J3149" s="4" t="s">
        <v>29</v>
      </c>
      <c r="K3149" s="4" t="s">
        <v>54</v>
      </c>
      <c r="L3149" s="4"/>
      <c r="M3149" s="23" t="s">
        <v>9398</v>
      </c>
      <c r="N3149" s="3"/>
      <c r="O3149" s="3"/>
      <c r="P3149" s="3"/>
      <c r="Q3149" s="4">
        <v>1</v>
      </c>
      <c r="R3149" s="3"/>
      <c r="S3149" s="4"/>
      <c r="T3149" s="4" t="s">
        <v>9399</v>
      </c>
      <c r="U3149" s="4" t="s">
        <v>9400</v>
      </c>
      <c r="V3149" s="3"/>
      <c r="W3149" s="8"/>
      <c r="X3149" s="4" t="s">
        <v>9393</v>
      </c>
      <c r="Y3149" s="27"/>
      <c r="Z3149" s="165"/>
      <c r="AA3149" s="165"/>
    </row>
    <row r="3150" spans="1:27" ht="33" hidden="1">
      <c r="A3150" s="2">
        <f t="shared" si="0"/>
        <v>3147</v>
      </c>
      <c r="B3150" s="3" t="e">
        <f>VLOOKUP(D3150,DSKH!$A:$B,2,0)</f>
        <v>#N/A</v>
      </c>
      <c r="C3150" s="4" t="s">
        <v>25</v>
      </c>
      <c r="D3150" s="4" t="s">
        <v>9401</v>
      </c>
      <c r="E3150" s="4" t="s">
        <v>5277</v>
      </c>
      <c r="F3150" s="4">
        <v>308337313230</v>
      </c>
      <c r="G3150" s="4" t="s">
        <v>44</v>
      </c>
      <c r="H3150" s="173">
        <v>46099</v>
      </c>
      <c r="I3150" s="4" t="s">
        <v>5278</v>
      </c>
      <c r="J3150" s="4"/>
      <c r="K3150" s="4"/>
      <c r="L3150" s="4"/>
      <c r="M3150" s="23" t="s">
        <v>9402</v>
      </c>
      <c r="N3150" s="4"/>
      <c r="O3150" s="3"/>
      <c r="P3150" s="3"/>
      <c r="Q3150" s="4"/>
      <c r="R3150" s="3"/>
      <c r="S3150" s="3"/>
      <c r="T3150" s="3"/>
      <c r="U3150" s="4"/>
      <c r="V3150" s="4"/>
      <c r="W3150" s="6"/>
      <c r="X3150" s="4"/>
      <c r="Y3150" s="27"/>
      <c r="Z3150" s="165"/>
      <c r="AA3150" s="165"/>
    </row>
    <row r="3151" spans="1:27" ht="16.5" hidden="1">
      <c r="A3151" s="2">
        <f t="shared" si="0"/>
        <v>3148</v>
      </c>
      <c r="B3151" s="3" t="str">
        <f>VLOOKUP(D3151,DSKH!$A:$B,2,0)</f>
        <v>A-212</v>
      </c>
      <c r="C3151" s="4" t="s">
        <v>25</v>
      </c>
      <c r="D3151" s="4" t="s">
        <v>26</v>
      </c>
      <c r="E3151" s="4" t="s">
        <v>57</v>
      </c>
      <c r="F3151" s="4">
        <v>108083156860</v>
      </c>
      <c r="G3151" s="4" t="s">
        <v>34</v>
      </c>
      <c r="H3151" s="173">
        <v>46105</v>
      </c>
      <c r="I3151" s="4" t="s">
        <v>28</v>
      </c>
      <c r="J3151" s="4" t="s">
        <v>29</v>
      </c>
      <c r="K3151" s="4" t="s">
        <v>30</v>
      </c>
      <c r="L3151" s="4"/>
      <c r="M3151" s="23">
        <v>185</v>
      </c>
      <c r="N3151" s="4"/>
      <c r="O3151" s="3"/>
      <c r="P3151" s="3"/>
      <c r="Q3151" s="4"/>
      <c r="R3151" s="3"/>
      <c r="S3151" s="4">
        <v>1</v>
      </c>
      <c r="T3151" s="3"/>
      <c r="U3151" s="4"/>
      <c r="V3151" s="4"/>
      <c r="W3151" s="6"/>
      <c r="X3151" s="4"/>
      <c r="Y3151" s="27"/>
      <c r="Z3151" s="165"/>
      <c r="AA3151" s="165"/>
    </row>
    <row r="3152" spans="1:27" ht="16.5" hidden="1">
      <c r="A3152" s="2">
        <f t="shared" si="0"/>
        <v>3149</v>
      </c>
      <c r="B3152" s="3" t="str">
        <f>VLOOKUP(D3152,DSKH!$A:$B,2,0)</f>
        <v>A-212</v>
      </c>
      <c r="C3152" s="4" t="s">
        <v>25</v>
      </c>
      <c r="D3152" s="4" t="s">
        <v>26</v>
      </c>
      <c r="E3152" s="4" t="s">
        <v>57</v>
      </c>
      <c r="F3152" s="4">
        <v>108083155350</v>
      </c>
      <c r="G3152" s="4" t="s">
        <v>34</v>
      </c>
      <c r="H3152" s="173">
        <v>46105</v>
      </c>
      <c r="I3152" s="4" t="s">
        <v>28</v>
      </c>
      <c r="J3152" s="4" t="s">
        <v>29</v>
      </c>
      <c r="K3152" s="4" t="s">
        <v>30</v>
      </c>
      <c r="L3152" s="4"/>
      <c r="M3152" s="23">
        <v>46</v>
      </c>
      <c r="N3152" s="4"/>
      <c r="O3152" s="3"/>
      <c r="P3152" s="3"/>
      <c r="Q3152" s="4"/>
      <c r="R3152" s="3"/>
      <c r="S3152" s="4">
        <v>1</v>
      </c>
      <c r="T3152" s="3"/>
      <c r="U3152" s="4"/>
      <c r="V3152" s="4"/>
      <c r="W3152" s="6"/>
      <c r="X3152" s="4"/>
      <c r="Y3152" s="27"/>
      <c r="Z3152" s="165"/>
      <c r="AA3152" s="165"/>
    </row>
    <row r="3153" spans="1:27" ht="16.5" hidden="1">
      <c r="A3153" s="2">
        <f t="shared" si="0"/>
        <v>3150</v>
      </c>
      <c r="B3153" s="3" t="str">
        <f>VLOOKUP(D3153,DSKH!$A:$B,2,0)</f>
        <v>A-212</v>
      </c>
      <c r="C3153" s="4" t="s">
        <v>25</v>
      </c>
      <c r="D3153" s="4" t="s">
        <v>26</v>
      </c>
      <c r="E3153" s="4" t="s">
        <v>57</v>
      </c>
      <c r="F3153" s="4">
        <v>108083153030</v>
      </c>
      <c r="G3153" s="4" t="s">
        <v>34</v>
      </c>
      <c r="H3153" s="173">
        <v>46105</v>
      </c>
      <c r="I3153" s="4" t="s">
        <v>28</v>
      </c>
      <c r="J3153" s="4" t="s">
        <v>29</v>
      </c>
      <c r="K3153" s="4" t="s">
        <v>30</v>
      </c>
      <c r="L3153" s="4"/>
      <c r="M3153" s="23">
        <v>221</v>
      </c>
      <c r="N3153" s="4"/>
      <c r="O3153" s="3"/>
      <c r="P3153" s="4"/>
      <c r="Q3153" s="3"/>
      <c r="R3153" s="3"/>
      <c r="S3153" s="4">
        <v>1</v>
      </c>
      <c r="T3153" s="3"/>
      <c r="U3153" s="4"/>
      <c r="V3153" s="4"/>
      <c r="W3153" s="6"/>
      <c r="X3153" s="4"/>
      <c r="Y3153" s="27"/>
      <c r="Z3153" s="165"/>
      <c r="AA3153" s="165"/>
    </row>
    <row r="3154" spans="1:27" ht="16.5" hidden="1">
      <c r="A3154" s="2">
        <f t="shared" si="0"/>
        <v>3151</v>
      </c>
      <c r="B3154" s="3" t="str">
        <f>VLOOKUP(D3154,DSKH!$A:$B,2,0)</f>
        <v>A-212</v>
      </c>
      <c r="C3154" s="4" t="s">
        <v>25</v>
      </c>
      <c r="D3154" s="4" t="s">
        <v>26</v>
      </c>
      <c r="E3154" s="4" t="s">
        <v>57</v>
      </c>
      <c r="F3154" s="4">
        <v>108083150710</v>
      </c>
      <c r="G3154" s="4" t="s">
        <v>34</v>
      </c>
      <c r="H3154" s="173">
        <v>46105</v>
      </c>
      <c r="I3154" s="4" t="s">
        <v>28</v>
      </c>
      <c r="J3154" s="4" t="s">
        <v>29</v>
      </c>
      <c r="K3154" s="4" t="s">
        <v>30</v>
      </c>
      <c r="L3154" s="4"/>
      <c r="M3154" s="23">
        <v>72</v>
      </c>
      <c r="N3154" s="4"/>
      <c r="O3154" s="3"/>
      <c r="P3154" s="3"/>
      <c r="Q3154" s="3"/>
      <c r="R3154" s="4"/>
      <c r="S3154" s="4">
        <v>1</v>
      </c>
      <c r="T3154" s="4"/>
      <c r="U3154" s="3"/>
      <c r="V3154" s="3"/>
      <c r="W3154" s="8"/>
      <c r="X3154" s="4"/>
      <c r="Y3154" s="27"/>
      <c r="Z3154" s="165"/>
      <c r="AA3154" s="165"/>
    </row>
    <row r="3155" spans="1:27" ht="16.5" hidden="1">
      <c r="A3155" s="2">
        <f t="shared" si="0"/>
        <v>3152</v>
      </c>
      <c r="B3155" s="3" t="str">
        <f>VLOOKUP(D3155,DSKH!$A:$B,2,0)</f>
        <v>A-212</v>
      </c>
      <c r="C3155" s="4" t="s">
        <v>25</v>
      </c>
      <c r="D3155" s="4" t="s">
        <v>26</v>
      </c>
      <c r="E3155" s="4" t="s">
        <v>57</v>
      </c>
      <c r="F3155" s="4">
        <v>108083149750</v>
      </c>
      <c r="G3155" s="4" t="s">
        <v>34</v>
      </c>
      <c r="H3155" s="173">
        <v>46105</v>
      </c>
      <c r="I3155" s="4" t="s">
        <v>28</v>
      </c>
      <c r="J3155" s="4" t="s">
        <v>29</v>
      </c>
      <c r="K3155" s="4" t="s">
        <v>30</v>
      </c>
      <c r="L3155" s="4"/>
      <c r="M3155" s="23">
        <v>212</v>
      </c>
      <c r="N3155" s="4"/>
      <c r="O3155" s="3"/>
      <c r="P3155" s="3"/>
      <c r="Q3155" s="3"/>
      <c r="R3155" s="4"/>
      <c r="S3155" s="4">
        <v>1</v>
      </c>
      <c r="T3155" s="4"/>
      <c r="U3155" s="3"/>
      <c r="V3155" s="3"/>
      <c r="W3155" s="8"/>
      <c r="X3155" s="4"/>
      <c r="Y3155" s="27"/>
      <c r="Z3155" s="165"/>
      <c r="AA3155" s="165"/>
    </row>
    <row r="3156" spans="1:27" ht="16.5" hidden="1">
      <c r="A3156" s="2">
        <f t="shared" si="0"/>
        <v>3153</v>
      </c>
      <c r="B3156" s="3" t="str">
        <f>VLOOKUP(D3156,DSKH!$A:$B,2,0)</f>
        <v>A-212</v>
      </c>
      <c r="C3156" s="4" t="s">
        <v>25</v>
      </c>
      <c r="D3156" s="4" t="s">
        <v>26</v>
      </c>
      <c r="E3156" s="4" t="s">
        <v>57</v>
      </c>
      <c r="F3156" s="4">
        <v>108083147060</v>
      </c>
      <c r="G3156" s="4" t="s">
        <v>32</v>
      </c>
      <c r="H3156" s="173">
        <v>46105</v>
      </c>
      <c r="I3156" s="4" t="s">
        <v>33</v>
      </c>
      <c r="J3156" s="4" t="s">
        <v>29</v>
      </c>
      <c r="K3156" s="4" t="s">
        <v>30</v>
      </c>
      <c r="L3156" s="4"/>
      <c r="M3156" s="23">
        <v>59</v>
      </c>
      <c r="N3156" s="4"/>
      <c r="O3156" s="3"/>
      <c r="P3156" s="3"/>
      <c r="Q3156" s="3"/>
      <c r="R3156" s="4"/>
      <c r="S3156" s="4">
        <v>1</v>
      </c>
      <c r="T3156" s="4"/>
      <c r="U3156" s="3"/>
      <c r="V3156" s="3"/>
      <c r="W3156" s="8"/>
      <c r="X3156" s="4"/>
      <c r="Y3156" s="23"/>
      <c r="Z3156" s="165"/>
      <c r="AA3156" s="165"/>
    </row>
    <row r="3157" spans="1:27" ht="16.5" hidden="1">
      <c r="A3157" s="2">
        <f t="shared" si="0"/>
        <v>3154</v>
      </c>
      <c r="B3157" s="3" t="str">
        <f>VLOOKUP(D3157,DSKH!$A:$B,2,0)</f>
        <v>A-212</v>
      </c>
      <c r="C3157" s="4" t="s">
        <v>25</v>
      </c>
      <c r="D3157" s="4" t="s">
        <v>26</v>
      </c>
      <c r="E3157" s="4" t="s">
        <v>57</v>
      </c>
      <c r="F3157" s="4">
        <v>108081956730</v>
      </c>
      <c r="G3157" s="4" t="s">
        <v>34</v>
      </c>
      <c r="H3157" s="173">
        <v>46105</v>
      </c>
      <c r="I3157" s="4" t="s">
        <v>28</v>
      </c>
      <c r="J3157" s="4" t="s">
        <v>29</v>
      </c>
      <c r="K3157" s="4" t="s">
        <v>30</v>
      </c>
      <c r="L3157" s="4"/>
      <c r="M3157" s="23">
        <v>652</v>
      </c>
      <c r="N3157" s="3"/>
      <c r="O3157" s="3"/>
      <c r="P3157" s="3"/>
      <c r="Q3157" s="3"/>
      <c r="R3157" s="3"/>
      <c r="S3157" s="4">
        <v>1</v>
      </c>
      <c r="T3157" s="3"/>
      <c r="U3157" s="3"/>
      <c r="V3157" s="3"/>
      <c r="W3157" s="8"/>
      <c r="X3157" s="3"/>
      <c r="Y3157" s="27"/>
      <c r="Z3157" s="165"/>
      <c r="AA3157" s="165"/>
    </row>
    <row r="3158" spans="1:27" ht="16.5" hidden="1">
      <c r="A3158" s="2">
        <f t="shared" si="0"/>
        <v>3155</v>
      </c>
      <c r="B3158" s="3" t="str">
        <f>VLOOKUP(D3158,DSKH!$A:$B,2,0)</f>
        <v>A-212</v>
      </c>
      <c r="C3158" s="4" t="s">
        <v>25</v>
      </c>
      <c r="D3158" s="4" t="s">
        <v>26</v>
      </c>
      <c r="E3158" s="4" t="s">
        <v>57</v>
      </c>
      <c r="F3158" s="4">
        <v>108080851540</v>
      </c>
      <c r="G3158" s="4" t="s">
        <v>32</v>
      </c>
      <c r="H3158" s="173">
        <v>46105</v>
      </c>
      <c r="I3158" s="4" t="s">
        <v>33</v>
      </c>
      <c r="J3158" s="4" t="s">
        <v>29</v>
      </c>
      <c r="K3158" s="4" t="s">
        <v>30</v>
      </c>
      <c r="L3158" s="4"/>
      <c r="M3158" s="23">
        <v>4</v>
      </c>
      <c r="N3158" s="4"/>
      <c r="O3158" s="3"/>
      <c r="P3158" s="3"/>
      <c r="Q3158" s="4"/>
      <c r="R3158" s="3"/>
      <c r="S3158" s="4">
        <v>1</v>
      </c>
      <c r="T3158" s="3"/>
      <c r="U3158" s="4"/>
      <c r="V3158" s="4"/>
      <c r="W3158" s="6"/>
      <c r="X3158" s="4"/>
      <c r="Y3158" s="27"/>
      <c r="Z3158" s="165"/>
      <c r="AA3158" s="165"/>
    </row>
    <row r="3159" spans="1:27" ht="16.5" hidden="1">
      <c r="A3159" s="2">
        <f t="shared" si="0"/>
        <v>3156</v>
      </c>
      <c r="B3159" s="3" t="str">
        <f>VLOOKUP(D3159,DSKH!$A:$B,2,0)</f>
        <v>A-212</v>
      </c>
      <c r="C3159" s="4" t="s">
        <v>25</v>
      </c>
      <c r="D3159" s="4" t="s">
        <v>26</v>
      </c>
      <c r="E3159" s="4" t="s">
        <v>57</v>
      </c>
      <c r="F3159" s="4">
        <v>108080808620</v>
      </c>
      <c r="G3159" s="4" t="s">
        <v>32</v>
      </c>
      <c r="H3159" s="173">
        <v>46105</v>
      </c>
      <c r="I3159" s="4" t="s">
        <v>9403</v>
      </c>
      <c r="J3159" s="4" t="s">
        <v>29</v>
      </c>
      <c r="K3159" s="4" t="s">
        <v>30</v>
      </c>
      <c r="L3159" s="4"/>
      <c r="M3159" s="23" t="s">
        <v>9404</v>
      </c>
      <c r="N3159" s="4">
        <v>267066337</v>
      </c>
      <c r="O3159" s="3"/>
      <c r="P3159" s="3"/>
      <c r="Q3159" s="4">
        <v>2</v>
      </c>
      <c r="R3159" s="3"/>
      <c r="S3159" s="3"/>
      <c r="T3159" s="3"/>
      <c r="U3159" s="4" t="s">
        <v>9405</v>
      </c>
      <c r="V3159" s="4"/>
      <c r="W3159" s="6"/>
      <c r="X3159" s="4" t="s">
        <v>8255</v>
      </c>
      <c r="Y3159" s="27"/>
      <c r="Z3159" s="165"/>
      <c r="AA3159" s="165"/>
    </row>
    <row r="3160" spans="1:27" ht="16.5" hidden="1">
      <c r="A3160" s="2">
        <f t="shared" si="0"/>
        <v>3157</v>
      </c>
      <c r="B3160" s="3" t="str">
        <f>VLOOKUP(D3160,DSKH!$A:$B,2,0)</f>
        <v>A-212</v>
      </c>
      <c r="C3160" s="4" t="s">
        <v>25</v>
      </c>
      <c r="D3160" s="4" t="s">
        <v>26</v>
      </c>
      <c r="E3160" s="4" t="s">
        <v>57</v>
      </c>
      <c r="F3160" s="4">
        <v>108083144630</v>
      </c>
      <c r="G3160" s="4" t="s">
        <v>32</v>
      </c>
      <c r="H3160" s="173">
        <v>46105</v>
      </c>
      <c r="I3160" s="4" t="s">
        <v>33</v>
      </c>
      <c r="J3160" s="4" t="s">
        <v>74</v>
      </c>
      <c r="K3160" s="4" t="s">
        <v>30</v>
      </c>
      <c r="L3160" s="4"/>
      <c r="M3160" s="23" t="s">
        <v>9406</v>
      </c>
      <c r="N3160" s="4" t="s">
        <v>9407</v>
      </c>
      <c r="O3160" s="3"/>
      <c r="P3160" s="3"/>
      <c r="Q3160" s="4">
        <v>11</v>
      </c>
      <c r="R3160" s="3"/>
      <c r="S3160" s="3"/>
      <c r="T3160" s="3"/>
      <c r="U3160" s="4" t="s">
        <v>9408</v>
      </c>
      <c r="V3160" s="4">
        <v>202611247570</v>
      </c>
      <c r="W3160" s="6" t="s">
        <v>9409</v>
      </c>
      <c r="X3160" s="4" t="s">
        <v>31</v>
      </c>
      <c r="Y3160" s="27"/>
      <c r="Z3160" s="165"/>
      <c r="AA3160" s="165"/>
    </row>
    <row r="3161" spans="1:27" ht="16.5" hidden="1">
      <c r="A3161" s="2">
        <f t="shared" si="0"/>
        <v>3158</v>
      </c>
      <c r="B3161" s="3" t="str">
        <f>VLOOKUP(D3161,DSKH!$A:$B,2,0)</f>
        <v>A-212</v>
      </c>
      <c r="C3161" s="4" t="s">
        <v>25</v>
      </c>
      <c r="D3161" s="4" t="s">
        <v>26</v>
      </c>
      <c r="E3161" s="4" t="s">
        <v>57</v>
      </c>
      <c r="F3161" s="4">
        <v>108081049860</v>
      </c>
      <c r="G3161" s="4" t="s">
        <v>27</v>
      </c>
      <c r="H3161" s="173">
        <v>46105</v>
      </c>
      <c r="I3161" s="4" t="s">
        <v>28</v>
      </c>
      <c r="J3161" s="4" t="s">
        <v>29</v>
      </c>
      <c r="K3161" s="4" t="s">
        <v>30</v>
      </c>
      <c r="L3161" s="4"/>
      <c r="M3161" s="23" t="s">
        <v>9410</v>
      </c>
      <c r="N3161" s="4" t="s">
        <v>9411</v>
      </c>
      <c r="O3161" s="3"/>
      <c r="P3161" s="3"/>
      <c r="Q3161" s="4">
        <v>1</v>
      </c>
      <c r="R3161" s="3"/>
      <c r="S3161" s="3"/>
      <c r="T3161" s="3"/>
      <c r="U3161" s="4" t="s">
        <v>9412</v>
      </c>
      <c r="V3161" s="4">
        <v>202611242747</v>
      </c>
      <c r="W3161" s="6">
        <v>500</v>
      </c>
      <c r="X3161" s="4" t="s">
        <v>31</v>
      </c>
      <c r="Y3161" s="23"/>
      <c r="Z3161" s="165"/>
      <c r="AA3161" s="165"/>
    </row>
    <row r="3162" spans="1:27" ht="16.5" hidden="1">
      <c r="A3162" s="2">
        <f t="shared" si="0"/>
        <v>3159</v>
      </c>
      <c r="B3162" s="3" t="str">
        <f>VLOOKUP(D3162,DSKH!$A:$B,2,0)</f>
        <v>A-29</v>
      </c>
      <c r="C3162" s="4" t="s">
        <v>25</v>
      </c>
      <c r="D3162" s="4" t="s">
        <v>39</v>
      </c>
      <c r="E3162" s="4" t="s">
        <v>29</v>
      </c>
      <c r="F3162" s="4">
        <v>308361306650</v>
      </c>
      <c r="G3162" s="4" t="s">
        <v>41</v>
      </c>
      <c r="H3162" s="173">
        <v>46106</v>
      </c>
      <c r="I3162" s="4" t="s">
        <v>28</v>
      </c>
      <c r="J3162" s="4" t="s">
        <v>36</v>
      </c>
      <c r="K3162" s="4" t="s">
        <v>30</v>
      </c>
      <c r="L3162" s="4"/>
      <c r="M3162" s="23" t="s">
        <v>9413</v>
      </c>
      <c r="N3162" s="4"/>
      <c r="O3162" s="4" t="s">
        <v>9414</v>
      </c>
      <c r="P3162" s="3"/>
      <c r="Q3162" s="4">
        <v>1</v>
      </c>
      <c r="R3162" s="3"/>
      <c r="S3162" s="3"/>
      <c r="T3162" s="3"/>
      <c r="U3162" s="4" t="s">
        <v>9415</v>
      </c>
      <c r="V3162" s="3"/>
      <c r="W3162" s="8"/>
      <c r="X3162" s="4" t="s">
        <v>69</v>
      </c>
      <c r="Y3162" s="27"/>
      <c r="Z3162" s="165"/>
      <c r="AA3162" s="165"/>
    </row>
    <row r="3163" spans="1:27" ht="16.5" hidden="1">
      <c r="A3163" s="2">
        <f t="shared" si="0"/>
        <v>3160</v>
      </c>
      <c r="B3163" s="3" t="str">
        <f>VLOOKUP(D3163,DSKH!$A:$B,2,0)</f>
        <v>A-29</v>
      </c>
      <c r="C3163" s="4" t="s">
        <v>25</v>
      </c>
      <c r="D3163" s="4" t="s">
        <v>39</v>
      </c>
      <c r="E3163" s="4" t="s">
        <v>29</v>
      </c>
      <c r="F3163" s="4">
        <v>308361214840</v>
      </c>
      <c r="G3163" s="4" t="s">
        <v>41</v>
      </c>
      <c r="H3163" s="173">
        <v>46106</v>
      </c>
      <c r="I3163" s="4" t="s">
        <v>28</v>
      </c>
      <c r="J3163" s="4" t="s">
        <v>36</v>
      </c>
      <c r="K3163" s="4" t="s">
        <v>30</v>
      </c>
      <c r="L3163" s="4"/>
      <c r="M3163" s="23" t="s">
        <v>9416</v>
      </c>
      <c r="N3163" s="4"/>
      <c r="O3163" s="4" t="s">
        <v>9417</v>
      </c>
      <c r="P3163" s="3"/>
      <c r="Q3163" s="4">
        <v>1</v>
      </c>
      <c r="R3163" s="3"/>
      <c r="S3163" s="3"/>
      <c r="T3163" s="3"/>
      <c r="U3163" s="4" t="s">
        <v>9418</v>
      </c>
      <c r="V3163" s="3"/>
      <c r="W3163" s="8"/>
      <c r="X3163" s="4" t="s">
        <v>42</v>
      </c>
      <c r="Y3163" s="23"/>
      <c r="Z3163" s="165"/>
      <c r="AA3163" s="165"/>
    </row>
    <row r="3164" spans="1:27" ht="16.5" hidden="1">
      <c r="A3164" s="2">
        <f t="shared" si="0"/>
        <v>3161</v>
      </c>
      <c r="B3164" s="3" t="str">
        <f>VLOOKUP(D3164,DSKH!$A:$B,2,0)</f>
        <v>A-29</v>
      </c>
      <c r="C3164" s="4" t="s">
        <v>25</v>
      </c>
      <c r="D3164" s="4" t="s">
        <v>39</v>
      </c>
      <c r="E3164" s="4" t="s">
        <v>29</v>
      </c>
      <c r="F3164" s="4">
        <v>308361092010</v>
      </c>
      <c r="G3164" s="4" t="s">
        <v>41</v>
      </c>
      <c r="H3164" s="173">
        <v>46106</v>
      </c>
      <c r="I3164" s="4" t="s">
        <v>28</v>
      </c>
      <c r="J3164" s="4" t="s">
        <v>36</v>
      </c>
      <c r="K3164" s="4" t="s">
        <v>30</v>
      </c>
      <c r="L3164" s="4"/>
      <c r="M3164" s="23" t="s">
        <v>9419</v>
      </c>
      <c r="N3164" s="4"/>
      <c r="O3164" s="4">
        <v>267008654</v>
      </c>
      <c r="P3164" s="3"/>
      <c r="Q3164" s="4">
        <v>1</v>
      </c>
      <c r="R3164" s="3"/>
      <c r="S3164" s="3"/>
      <c r="T3164" s="3"/>
      <c r="U3164" s="4" t="s">
        <v>9420</v>
      </c>
      <c r="V3164" s="3"/>
      <c r="W3164" s="8"/>
      <c r="X3164" s="4" t="s">
        <v>42</v>
      </c>
      <c r="Y3164" s="27"/>
      <c r="Z3164" s="165"/>
      <c r="AA3164" s="165"/>
    </row>
    <row r="3165" spans="1:27" ht="16.5" hidden="1">
      <c r="A3165" s="2">
        <f t="shared" si="0"/>
        <v>3162</v>
      </c>
      <c r="B3165" s="3" t="str">
        <f>VLOOKUP(D3165,DSKH!$A:$B,2,0)</f>
        <v>A-29</v>
      </c>
      <c r="C3165" s="4" t="s">
        <v>25</v>
      </c>
      <c r="D3165" s="4" t="s">
        <v>39</v>
      </c>
      <c r="E3165" s="4" t="s">
        <v>29</v>
      </c>
      <c r="F3165" s="4">
        <v>308357527460</v>
      </c>
      <c r="G3165" s="4" t="s">
        <v>41</v>
      </c>
      <c r="H3165" s="173">
        <v>46105</v>
      </c>
      <c r="I3165" s="4" t="s">
        <v>28</v>
      </c>
      <c r="J3165" s="4" t="s">
        <v>36</v>
      </c>
      <c r="K3165" s="4" t="s">
        <v>30</v>
      </c>
      <c r="L3165" s="4"/>
      <c r="M3165" s="23" t="s">
        <v>9421</v>
      </c>
      <c r="N3165" s="4"/>
      <c r="O3165" s="4">
        <v>267008654</v>
      </c>
      <c r="P3165" s="3"/>
      <c r="Q3165" s="4">
        <v>1</v>
      </c>
      <c r="R3165" s="3"/>
      <c r="S3165" s="3"/>
      <c r="T3165" s="3"/>
      <c r="U3165" s="4" t="s">
        <v>9422</v>
      </c>
      <c r="V3165" s="3"/>
      <c r="W3165" s="8"/>
      <c r="X3165" s="4" t="s">
        <v>42</v>
      </c>
      <c r="Y3165" s="27"/>
      <c r="Z3165" s="165"/>
      <c r="AA3165" s="165"/>
    </row>
    <row r="3166" spans="1:27" ht="16.5" hidden="1">
      <c r="A3166" s="2">
        <f t="shared" si="0"/>
        <v>3163</v>
      </c>
      <c r="B3166" s="3" t="str">
        <f>VLOOKUP(D3166,DSKH!$A:$B,2,0)</f>
        <v>A-29</v>
      </c>
      <c r="C3166" s="4" t="s">
        <v>25</v>
      </c>
      <c r="D3166" s="4" t="s">
        <v>39</v>
      </c>
      <c r="E3166" s="4" t="s">
        <v>29</v>
      </c>
      <c r="F3166" s="4">
        <v>308357487010</v>
      </c>
      <c r="G3166" s="4" t="s">
        <v>41</v>
      </c>
      <c r="H3166" s="173">
        <v>46105</v>
      </c>
      <c r="I3166" s="4" t="s">
        <v>28</v>
      </c>
      <c r="J3166" s="4" t="s">
        <v>36</v>
      </c>
      <c r="K3166" s="4" t="s">
        <v>30</v>
      </c>
      <c r="L3166" s="4"/>
      <c r="M3166" s="23" t="s">
        <v>9423</v>
      </c>
      <c r="N3166" s="4"/>
      <c r="O3166" s="4">
        <v>267008654</v>
      </c>
      <c r="P3166" s="3"/>
      <c r="Q3166" s="4">
        <v>1</v>
      </c>
      <c r="R3166" s="3"/>
      <c r="S3166" s="3"/>
      <c r="T3166" s="3"/>
      <c r="U3166" s="4" t="s">
        <v>9424</v>
      </c>
      <c r="V3166" s="3"/>
      <c r="W3166" s="8"/>
      <c r="X3166" s="4" t="s">
        <v>42</v>
      </c>
      <c r="Y3166" s="27"/>
      <c r="Z3166" s="165"/>
      <c r="AA3166" s="165"/>
    </row>
    <row r="3167" spans="1:27" ht="16.5" hidden="1">
      <c r="A3167" s="2">
        <f t="shared" si="0"/>
        <v>3164</v>
      </c>
      <c r="B3167" s="3" t="str">
        <f>VLOOKUP(D3167,DSKH!$A:$B,2,0)</f>
        <v>A-29</v>
      </c>
      <c r="C3167" s="4" t="s">
        <v>25</v>
      </c>
      <c r="D3167" s="4" t="s">
        <v>39</v>
      </c>
      <c r="E3167" s="4" t="s">
        <v>29</v>
      </c>
      <c r="F3167" s="4">
        <v>308357427360</v>
      </c>
      <c r="G3167" s="4" t="s">
        <v>41</v>
      </c>
      <c r="H3167" s="173">
        <v>46105</v>
      </c>
      <c r="I3167" s="4" t="s">
        <v>28</v>
      </c>
      <c r="J3167" s="4" t="s">
        <v>36</v>
      </c>
      <c r="K3167" s="4" t="s">
        <v>30</v>
      </c>
      <c r="L3167" s="4"/>
      <c r="M3167" s="23" t="s">
        <v>9425</v>
      </c>
      <c r="N3167" s="4"/>
      <c r="O3167" s="4">
        <v>267008654</v>
      </c>
      <c r="P3167" s="3"/>
      <c r="Q3167" s="4">
        <v>1</v>
      </c>
      <c r="R3167" s="3"/>
      <c r="S3167" s="3"/>
      <c r="T3167" s="3"/>
      <c r="U3167" s="4" t="s">
        <v>9426</v>
      </c>
      <c r="V3167" s="3"/>
      <c r="W3167" s="8"/>
      <c r="X3167" s="4" t="s">
        <v>42</v>
      </c>
      <c r="Y3167" s="23"/>
      <c r="Z3167" s="165"/>
      <c r="AA3167" s="165"/>
    </row>
    <row r="3168" spans="1:27" ht="16.5" hidden="1">
      <c r="A3168" s="2">
        <f t="shared" si="0"/>
        <v>3165</v>
      </c>
      <c r="B3168" s="3" t="str">
        <f>VLOOKUP(D3168,DSKH!$A:$B,2,0)</f>
        <v>A-29</v>
      </c>
      <c r="C3168" s="4" t="s">
        <v>25</v>
      </c>
      <c r="D3168" s="4" t="s">
        <v>39</v>
      </c>
      <c r="E3168" s="4" t="s">
        <v>29</v>
      </c>
      <c r="F3168" s="4">
        <v>308357387460</v>
      </c>
      <c r="G3168" s="4" t="s">
        <v>41</v>
      </c>
      <c r="H3168" s="173">
        <v>46105</v>
      </c>
      <c r="I3168" s="4" t="s">
        <v>28</v>
      </c>
      <c r="J3168" s="4" t="s">
        <v>36</v>
      </c>
      <c r="K3168" s="4" t="s">
        <v>30</v>
      </c>
      <c r="L3168" s="4"/>
      <c r="M3168" s="23" t="s">
        <v>9427</v>
      </c>
      <c r="N3168" s="4"/>
      <c r="O3168" s="4">
        <v>267008654</v>
      </c>
      <c r="P3168" s="3"/>
      <c r="Q3168" s="4">
        <v>1</v>
      </c>
      <c r="R3168" s="3"/>
      <c r="S3168" s="3"/>
      <c r="T3168" s="3"/>
      <c r="U3168" s="4" t="s">
        <v>9428</v>
      </c>
      <c r="V3168" s="3"/>
      <c r="W3168" s="8"/>
      <c r="X3168" s="4" t="s">
        <v>42</v>
      </c>
      <c r="Y3168" s="27"/>
      <c r="Z3168" s="165"/>
      <c r="AA3168" s="165"/>
    </row>
    <row r="3169" spans="1:27" ht="33" hidden="1">
      <c r="A3169" s="2">
        <f t="shared" si="0"/>
        <v>3166</v>
      </c>
      <c r="B3169" s="3" t="str">
        <f>VLOOKUP(D3169,DSKH!$A:$B,2,0)</f>
        <v>A-590</v>
      </c>
      <c r="C3169" s="4" t="s">
        <v>130</v>
      </c>
      <c r="D3169" s="4" t="s">
        <v>135</v>
      </c>
      <c r="E3169" s="4" t="s">
        <v>29</v>
      </c>
      <c r="F3169" s="4">
        <v>308358692150</v>
      </c>
      <c r="G3169" s="4" t="s">
        <v>41</v>
      </c>
      <c r="H3169" s="173">
        <v>46105</v>
      </c>
      <c r="I3169" s="4" t="s">
        <v>28</v>
      </c>
      <c r="J3169" s="4" t="s">
        <v>36</v>
      </c>
      <c r="K3169" s="4" t="s">
        <v>30</v>
      </c>
      <c r="L3169" s="3"/>
      <c r="M3169" s="27"/>
      <c r="N3169" s="3"/>
      <c r="O3169" s="3"/>
      <c r="P3169" s="3"/>
      <c r="Q3169" s="3"/>
      <c r="R3169" s="3"/>
      <c r="S3169" s="4">
        <v>1</v>
      </c>
      <c r="T3169" s="3"/>
      <c r="U3169" s="3"/>
      <c r="V3169" s="3"/>
      <c r="W3169" s="8"/>
      <c r="X3169" s="3"/>
      <c r="Y3169" s="23" t="s">
        <v>429</v>
      </c>
      <c r="Z3169" s="165"/>
      <c r="AA3169" s="165"/>
    </row>
    <row r="3170" spans="1:27" ht="16.5" hidden="1">
      <c r="A3170" s="2">
        <f t="shared" si="0"/>
        <v>3167</v>
      </c>
      <c r="B3170" s="3" t="str">
        <f>VLOOKUP(D3170,DSKH!$A:$B,2,0)</f>
        <v>A-590</v>
      </c>
      <c r="C3170" s="4" t="s">
        <v>130</v>
      </c>
      <c r="D3170" s="4" t="s">
        <v>135</v>
      </c>
      <c r="E3170" s="4" t="s">
        <v>57</v>
      </c>
      <c r="F3170" s="4">
        <v>108081570810</v>
      </c>
      <c r="G3170" s="4" t="s">
        <v>34</v>
      </c>
      <c r="H3170" s="173">
        <v>46105</v>
      </c>
      <c r="I3170" s="4" t="s">
        <v>28</v>
      </c>
      <c r="J3170" s="4" t="s">
        <v>29</v>
      </c>
      <c r="K3170" s="4" t="s">
        <v>30</v>
      </c>
      <c r="L3170" s="3"/>
      <c r="M3170" s="23">
        <v>7880</v>
      </c>
      <c r="N3170" s="3"/>
      <c r="O3170" s="3"/>
      <c r="P3170" s="3"/>
      <c r="Q3170" s="3"/>
      <c r="R3170" s="3"/>
      <c r="S3170" s="4">
        <v>1</v>
      </c>
      <c r="T3170" s="4" t="s">
        <v>9429</v>
      </c>
      <c r="U3170" s="3"/>
      <c r="V3170" s="3"/>
      <c r="W3170" s="8"/>
      <c r="X3170" s="3"/>
      <c r="Y3170" s="27"/>
      <c r="Z3170" s="165"/>
      <c r="AA3170" s="165"/>
    </row>
    <row r="3171" spans="1:27" ht="16.5" hidden="1">
      <c r="A3171" s="2">
        <f t="shared" si="0"/>
        <v>3168</v>
      </c>
      <c r="B3171" s="3" t="str">
        <f>VLOOKUP(D3171,DSKH!$A:$B,2,0)</f>
        <v>A-590</v>
      </c>
      <c r="C3171" s="4" t="s">
        <v>130</v>
      </c>
      <c r="D3171" s="4" t="s">
        <v>135</v>
      </c>
      <c r="E3171" s="4" t="s">
        <v>57</v>
      </c>
      <c r="F3171" s="4">
        <v>108081731920</v>
      </c>
      <c r="G3171" s="4" t="s">
        <v>32</v>
      </c>
      <c r="H3171" s="173">
        <v>46105</v>
      </c>
      <c r="I3171" s="4" t="s">
        <v>28</v>
      </c>
      <c r="J3171" s="4" t="s">
        <v>29</v>
      </c>
      <c r="K3171" s="4" t="s">
        <v>30</v>
      </c>
      <c r="L3171" s="4"/>
      <c r="M3171" s="23">
        <v>253</v>
      </c>
      <c r="N3171" s="4"/>
      <c r="O3171" s="3"/>
      <c r="P3171" s="3"/>
      <c r="Q3171" s="4"/>
      <c r="R3171" s="3"/>
      <c r="S3171" s="4">
        <v>1</v>
      </c>
      <c r="T3171" s="4" t="s">
        <v>478</v>
      </c>
      <c r="U3171" s="4"/>
      <c r="V3171" s="3"/>
      <c r="W3171" s="8"/>
      <c r="X3171" s="4"/>
      <c r="Y3171" s="27"/>
      <c r="Z3171" s="165"/>
      <c r="AA3171" s="165"/>
    </row>
    <row r="3172" spans="1:27" ht="16.5" hidden="1">
      <c r="A3172" s="2">
        <f t="shared" si="0"/>
        <v>3169</v>
      </c>
      <c r="B3172" s="3" t="str">
        <f>VLOOKUP(D3172,DSKH!$A:$B,2,0)</f>
        <v>A-590</v>
      </c>
      <c r="C3172" s="4" t="s">
        <v>130</v>
      </c>
      <c r="D3172" s="4" t="s">
        <v>135</v>
      </c>
      <c r="E3172" s="4" t="s">
        <v>57</v>
      </c>
      <c r="F3172" s="4">
        <v>108081970400</v>
      </c>
      <c r="G3172" s="4" t="s">
        <v>34</v>
      </c>
      <c r="H3172" s="173">
        <v>46105</v>
      </c>
      <c r="I3172" s="4" t="s">
        <v>28</v>
      </c>
      <c r="J3172" s="4" t="s">
        <v>29</v>
      </c>
      <c r="K3172" s="4" t="s">
        <v>30</v>
      </c>
      <c r="L3172" s="4"/>
      <c r="M3172" s="23">
        <v>254</v>
      </c>
      <c r="N3172" s="4"/>
      <c r="O3172" s="3"/>
      <c r="P3172" s="3"/>
      <c r="Q3172" s="4"/>
      <c r="R3172" s="3"/>
      <c r="S3172" s="4">
        <v>1</v>
      </c>
      <c r="T3172" s="4" t="s">
        <v>9430</v>
      </c>
      <c r="U3172" s="4"/>
      <c r="V3172" s="3"/>
      <c r="W3172" s="8"/>
      <c r="X3172" s="4"/>
      <c r="Y3172" s="27"/>
      <c r="Z3172" s="165"/>
      <c r="AA3172" s="165"/>
    </row>
    <row r="3173" spans="1:27" ht="16.5" hidden="1">
      <c r="A3173" s="2">
        <f t="shared" si="0"/>
        <v>3170</v>
      </c>
      <c r="B3173" s="3" t="str">
        <f>VLOOKUP(D3173,DSKH!$A:$B,2,0)</f>
        <v>A-590</v>
      </c>
      <c r="C3173" s="4" t="s">
        <v>130</v>
      </c>
      <c r="D3173" s="4" t="s">
        <v>135</v>
      </c>
      <c r="E3173" s="4" t="s">
        <v>57</v>
      </c>
      <c r="F3173" s="4">
        <v>108082238020</v>
      </c>
      <c r="G3173" s="4" t="s">
        <v>34</v>
      </c>
      <c r="H3173" s="173">
        <v>46105</v>
      </c>
      <c r="I3173" s="4" t="s">
        <v>28</v>
      </c>
      <c r="J3173" s="4" t="s">
        <v>29</v>
      </c>
      <c r="K3173" s="4" t="s">
        <v>30</v>
      </c>
      <c r="L3173" s="4"/>
      <c r="M3173" s="23">
        <v>285</v>
      </c>
      <c r="N3173" s="4"/>
      <c r="O3173" s="3"/>
      <c r="P3173" s="3"/>
      <c r="Q3173" s="4"/>
      <c r="R3173" s="3"/>
      <c r="S3173" s="4">
        <v>1</v>
      </c>
      <c r="T3173" s="4" t="s">
        <v>9431</v>
      </c>
      <c r="U3173" s="4"/>
      <c r="V3173" s="3"/>
      <c r="W3173" s="8"/>
      <c r="X3173" s="4"/>
      <c r="Y3173" s="27"/>
      <c r="Z3173" s="165"/>
      <c r="AA3173" s="165"/>
    </row>
    <row r="3174" spans="1:27" ht="16.5" hidden="1">
      <c r="A3174" s="2">
        <f t="shared" si="0"/>
        <v>3171</v>
      </c>
      <c r="B3174" s="3" t="str">
        <f>VLOOKUP(D3174,DSKH!$A:$B,2,0)</f>
        <v>A-590</v>
      </c>
      <c r="C3174" s="4" t="s">
        <v>130</v>
      </c>
      <c r="D3174" s="4" t="s">
        <v>135</v>
      </c>
      <c r="E3174" s="4" t="s">
        <v>57</v>
      </c>
      <c r="F3174" s="4">
        <v>108082842820</v>
      </c>
      <c r="G3174" s="4" t="s">
        <v>34</v>
      </c>
      <c r="H3174" s="173">
        <v>46105</v>
      </c>
      <c r="I3174" s="4" t="s">
        <v>28</v>
      </c>
      <c r="J3174" s="4" t="s">
        <v>36</v>
      </c>
      <c r="K3174" s="4" t="s">
        <v>30</v>
      </c>
      <c r="L3174" s="4"/>
      <c r="M3174" s="23">
        <v>106</v>
      </c>
      <c r="N3174" s="4"/>
      <c r="O3174" s="3"/>
      <c r="P3174" s="3"/>
      <c r="Q3174" s="4"/>
      <c r="R3174" s="3"/>
      <c r="S3174" s="4">
        <v>1</v>
      </c>
      <c r="T3174" s="4" t="s">
        <v>9432</v>
      </c>
      <c r="U3174" s="4"/>
      <c r="V3174" s="3"/>
      <c r="W3174" s="8"/>
      <c r="X3174" s="4"/>
      <c r="Y3174" s="27"/>
      <c r="Z3174" s="165"/>
      <c r="AA3174" s="165"/>
    </row>
    <row r="3175" spans="1:27" ht="16.5" hidden="1">
      <c r="A3175" s="2">
        <f t="shared" si="0"/>
        <v>3172</v>
      </c>
      <c r="B3175" s="3" t="str">
        <f>VLOOKUP(D3175,DSKH!$A:$B,2,0)</f>
        <v>A-211</v>
      </c>
      <c r="C3175" s="4" t="s">
        <v>130</v>
      </c>
      <c r="D3175" s="4" t="s">
        <v>132</v>
      </c>
      <c r="E3175" s="4" t="s">
        <v>29</v>
      </c>
      <c r="F3175" s="4">
        <v>308357099430</v>
      </c>
      <c r="G3175" s="4" t="s">
        <v>53</v>
      </c>
      <c r="H3175" s="173">
        <v>46105</v>
      </c>
      <c r="I3175" s="4" t="s">
        <v>28</v>
      </c>
      <c r="J3175" s="4" t="s">
        <v>29</v>
      </c>
      <c r="K3175" s="4" t="s">
        <v>30</v>
      </c>
      <c r="L3175" s="4"/>
      <c r="M3175" s="23" t="s">
        <v>9433</v>
      </c>
      <c r="N3175" s="4"/>
      <c r="O3175" s="4" t="s">
        <v>9434</v>
      </c>
      <c r="P3175" s="3"/>
      <c r="Q3175" s="4"/>
      <c r="R3175" s="4">
        <v>1</v>
      </c>
      <c r="S3175" s="3"/>
      <c r="T3175" s="4" t="s">
        <v>9435</v>
      </c>
      <c r="U3175" s="4"/>
      <c r="V3175" s="4">
        <v>202611239777</v>
      </c>
      <c r="W3175" s="6">
        <v>47751</v>
      </c>
      <c r="X3175" s="4" t="s">
        <v>294</v>
      </c>
      <c r="Y3175" s="27"/>
      <c r="Z3175" s="165"/>
      <c r="AA3175" s="165"/>
    </row>
    <row r="3176" spans="1:27" ht="16.5" hidden="1">
      <c r="A3176" s="2">
        <f t="shared" si="0"/>
        <v>3173</v>
      </c>
      <c r="B3176" s="3" t="str">
        <f>VLOOKUP(D3176,DSKH!$A:$B,2,0)</f>
        <v>A-211</v>
      </c>
      <c r="C3176" s="4" t="s">
        <v>130</v>
      </c>
      <c r="D3176" s="4" t="s">
        <v>132</v>
      </c>
      <c r="E3176" s="4" t="s">
        <v>29</v>
      </c>
      <c r="F3176" s="4">
        <v>308358298750</v>
      </c>
      <c r="G3176" s="4" t="s">
        <v>53</v>
      </c>
      <c r="H3176" s="173">
        <v>46105</v>
      </c>
      <c r="I3176" s="4" t="s">
        <v>28</v>
      </c>
      <c r="J3176" s="4" t="s">
        <v>29</v>
      </c>
      <c r="K3176" s="4" t="s">
        <v>30</v>
      </c>
      <c r="L3176" s="4"/>
      <c r="M3176" s="23" t="s">
        <v>9436</v>
      </c>
      <c r="N3176" s="4"/>
      <c r="O3176" s="3"/>
      <c r="P3176" s="4"/>
      <c r="Q3176" s="3"/>
      <c r="R3176" s="3"/>
      <c r="S3176" s="4">
        <v>1</v>
      </c>
      <c r="T3176" s="4" t="s">
        <v>9437</v>
      </c>
      <c r="U3176" s="4"/>
      <c r="V3176" s="3"/>
      <c r="W3176" s="8"/>
      <c r="X3176" s="4" t="s">
        <v>9438</v>
      </c>
      <c r="Y3176" s="27"/>
      <c r="Z3176" s="165"/>
      <c r="AA3176" s="165"/>
    </row>
    <row r="3177" spans="1:27" ht="16.5" hidden="1">
      <c r="A3177" s="2">
        <f t="shared" si="0"/>
        <v>3174</v>
      </c>
      <c r="B3177" s="3" t="str">
        <f>VLOOKUP(D3177,DSKH!$A:$B,2,0)</f>
        <v>A-211</v>
      </c>
      <c r="C3177" s="4" t="s">
        <v>130</v>
      </c>
      <c r="D3177" s="4" t="s">
        <v>132</v>
      </c>
      <c r="E3177" s="4" t="s">
        <v>57</v>
      </c>
      <c r="F3177" s="4">
        <v>108082659860</v>
      </c>
      <c r="G3177" s="4" t="s">
        <v>34</v>
      </c>
      <c r="H3177" s="173">
        <v>46105</v>
      </c>
      <c r="I3177" s="4" t="s">
        <v>28</v>
      </c>
      <c r="J3177" s="4" t="s">
        <v>29</v>
      </c>
      <c r="K3177" s="4" t="s">
        <v>30</v>
      </c>
      <c r="L3177" s="4"/>
      <c r="M3177" s="23">
        <v>58</v>
      </c>
      <c r="N3177" s="3"/>
      <c r="O3177" s="4"/>
      <c r="P3177" s="3"/>
      <c r="Q3177" s="3"/>
      <c r="R3177" s="4"/>
      <c r="S3177" s="4">
        <v>1</v>
      </c>
      <c r="T3177" s="4" t="s">
        <v>9439</v>
      </c>
      <c r="U3177" s="3"/>
      <c r="V3177" s="3"/>
      <c r="W3177" s="8"/>
      <c r="X3177" s="4"/>
      <c r="Y3177" s="27"/>
      <c r="Z3177" s="165"/>
      <c r="AA3177" s="165"/>
    </row>
    <row r="3178" spans="1:27" ht="66" hidden="1">
      <c r="A3178" s="2">
        <f t="shared" si="0"/>
        <v>3175</v>
      </c>
      <c r="B3178" s="3" t="str">
        <f>VLOOKUP(D3178,DSKH!$A:$B,2,0)</f>
        <v>A-09</v>
      </c>
      <c r="C3178" s="4" t="s">
        <v>130</v>
      </c>
      <c r="D3178" s="4" t="s">
        <v>131</v>
      </c>
      <c r="E3178" s="4" t="s">
        <v>9361</v>
      </c>
      <c r="F3178" s="4"/>
      <c r="G3178" s="4"/>
      <c r="H3178" s="173">
        <v>46105</v>
      </c>
      <c r="I3178" s="4"/>
      <c r="J3178" s="4"/>
      <c r="K3178" s="4" t="s">
        <v>30</v>
      </c>
      <c r="L3178" s="4"/>
      <c r="M3178" s="23"/>
      <c r="N3178" s="3"/>
      <c r="O3178" s="4"/>
      <c r="P3178" s="3"/>
      <c r="Q3178" s="4"/>
      <c r="R3178" s="3"/>
      <c r="S3178" s="3"/>
      <c r="T3178" s="4"/>
      <c r="U3178" s="4"/>
      <c r="V3178" s="3"/>
      <c r="W3178" s="8"/>
      <c r="X3178" s="4"/>
      <c r="Y3178" s="23" t="s">
        <v>9440</v>
      </c>
      <c r="Z3178" s="165"/>
      <c r="AA3178" s="165"/>
    </row>
    <row r="3179" spans="1:27" ht="66" hidden="1">
      <c r="A3179" s="2">
        <f t="shared" si="0"/>
        <v>3176</v>
      </c>
      <c r="B3179" s="3" t="str">
        <f>VLOOKUP(D3179,DSKH!$A:$B,2,0)</f>
        <v>A-365</v>
      </c>
      <c r="C3179" s="4" t="s">
        <v>130</v>
      </c>
      <c r="D3179" s="4" t="s">
        <v>141</v>
      </c>
      <c r="E3179" s="4" t="s">
        <v>9361</v>
      </c>
      <c r="F3179" s="4"/>
      <c r="G3179" s="4"/>
      <c r="H3179" s="173">
        <v>46105</v>
      </c>
      <c r="I3179" s="4"/>
      <c r="J3179" s="4"/>
      <c r="K3179" s="4" t="s">
        <v>30</v>
      </c>
      <c r="L3179" s="4"/>
      <c r="M3179" s="23"/>
      <c r="N3179" s="3"/>
      <c r="O3179" s="4"/>
      <c r="P3179" s="3"/>
      <c r="Q3179" s="3"/>
      <c r="R3179" s="4"/>
      <c r="S3179" s="3"/>
      <c r="T3179" s="4"/>
      <c r="U3179" s="3"/>
      <c r="V3179" s="3"/>
      <c r="W3179" s="8"/>
      <c r="X3179" s="4"/>
      <c r="Y3179" s="23" t="s">
        <v>9441</v>
      </c>
      <c r="Z3179" s="165"/>
      <c r="AA3179" s="165"/>
    </row>
    <row r="3180" spans="1:27" ht="49.5" hidden="1">
      <c r="A3180" s="2">
        <f t="shared" si="0"/>
        <v>3177</v>
      </c>
      <c r="B3180" s="3" t="str">
        <f>VLOOKUP(D3180,DSKH!$A:$B,2,0)</f>
        <v>A-211</v>
      </c>
      <c r="C3180" s="4" t="s">
        <v>130</v>
      </c>
      <c r="D3180" s="4" t="s">
        <v>132</v>
      </c>
      <c r="E3180" s="4" t="s">
        <v>80</v>
      </c>
      <c r="F3180" s="4">
        <v>107987126330</v>
      </c>
      <c r="G3180" s="4"/>
      <c r="H3180" s="173">
        <v>46105</v>
      </c>
      <c r="I3180" s="4"/>
      <c r="J3180" s="4"/>
      <c r="K3180" s="4" t="s">
        <v>30</v>
      </c>
      <c r="L3180" s="4"/>
      <c r="M3180" s="23"/>
      <c r="N3180" s="3"/>
      <c r="O3180" s="4"/>
      <c r="P3180" s="3"/>
      <c r="Q3180" s="4"/>
      <c r="R3180" s="3"/>
      <c r="S3180" s="3"/>
      <c r="T3180" s="4"/>
      <c r="U3180" s="4"/>
      <c r="V3180" s="3"/>
      <c r="W3180" s="8"/>
      <c r="X3180" s="4"/>
      <c r="Y3180" s="23" t="s">
        <v>9442</v>
      </c>
      <c r="Z3180" s="165"/>
      <c r="AA3180" s="165"/>
    </row>
    <row r="3181" spans="1:27" ht="49.5" hidden="1">
      <c r="A3181" s="2">
        <f t="shared" si="0"/>
        <v>3178</v>
      </c>
      <c r="B3181" s="3" t="str">
        <f>VLOOKUP(D3181,DSKH!$A:$B,2,0)</f>
        <v>A-211</v>
      </c>
      <c r="C3181" s="4" t="s">
        <v>130</v>
      </c>
      <c r="D3181" s="4" t="s">
        <v>132</v>
      </c>
      <c r="E3181" s="4" t="s">
        <v>80</v>
      </c>
      <c r="F3181" s="4">
        <v>107985942150</v>
      </c>
      <c r="G3181" s="4"/>
      <c r="H3181" s="173">
        <v>46105</v>
      </c>
      <c r="I3181" s="4"/>
      <c r="J3181" s="4"/>
      <c r="K3181" s="4" t="s">
        <v>30</v>
      </c>
      <c r="L3181" s="4"/>
      <c r="M3181" s="23"/>
      <c r="N3181" s="3"/>
      <c r="O3181" s="4"/>
      <c r="P3181" s="3"/>
      <c r="Q3181" s="3"/>
      <c r="R3181" s="4"/>
      <c r="S3181" s="3"/>
      <c r="T3181" s="4"/>
      <c r="U3181" s="3"/>
      <c r="V3181" s="3"/>
      <c r="W3181" s="8"/>
      <c r="X3181" s="4"/>
      <c r="Y3181" s="23" t="s">
        <v>9442</v>
      </c>
      <c r="Z3181" s="165"/>
      <c r="AA3181" s="165"/>
    </row>
    <row r="3182" spans="1:27" ht="49.5" hidden="1">
      <c r="A3182" s="2">
        <f t="shared" si="0"/>
        <v>3179</v>
      </c>
      <c r="B3182" s="3" t="str">
        <f>VLOOKUP(D3182,DSKH!$A:$B,2,0)</f>
        <v>A-211</v>
      </c>
      <c r="C3182" s="4" t="s">
        <v>130</v>
      </c>
      <c r="D3182" s="4" t="s">
        <v>132</v>
      </c>
      <c r="E3182" s="4" t="s">
        <v>80</v>
      </c>
      <c r="F3182" s="4">
        <v>107984494810</v>
      </c>
      <c r="G3182" s="4"/>
      <c r="H3182" s="173">
        <v>46105</v>
      </c>
      <c r="I3182" s="4"/>
      <c r="J3182" s="4"/>
      <c r="K3182" s="4" t="s">
        <v>30</v>
      </c>
      <c r="L3182" s="4"/>
      <c r="M3182" s="23"/>
      <c r="N3182" s="3"/>
      <c r="O3182" s="4"/>
      <c r="P3182" s="4"/>
      <c r="Q3182" s="3"/>
      <c r="R3182" s="3"/>
      <c r="S3182" s="3"/>
      <c r="T3182" s="4"/>
      <c r="U3182" s="4"/>
      <c r="V3182" s="3"/>
      <c r="W3182" s="8"/>
      <c r="X3182" s="4"/>
      <c r="Y3182" s="23" t="s">
        <v>9442</v>
      </c>
      <c r="Z3182" s="165"/>
      <c r="AA3182" s="165"/>
    </row>
    <row r="3183" spans="1:27" ht="49.5" hidden="1">
      <c r="A3183" s="2">
        <f t="shared" si="0"/>
        <v>3180</v>
      </c>
      <c r="B3183" s="3" t="str">
        <f>VLOOKUP(D3183,DSKH!$A:$B,2,0)</f>
        <v>A-211</v>
      </c>
      <c r="C3183" s="4" t="s">
        <v>130</v>
      </c>
      <c r="D3183" s="4" t="s">
        <v>132</v>
      </c>
      <c r="E3183" s="4" t="s">
        <v>80</v>
      </c>
      <c r="F3183" s="4">
        <v>107983238310</v>
      </c>
      <c r="G3183" s="4"/>
      <c r="H3183" s="173">
        <v>46105</v>
      </c>
      <c r="I3183" s="4"/>
      <c r="J3183" s="4"/>
      <c r="K3183" s="4" t="s">
        <v>30</v>
      </c>
      <c r="L3183" s="4"/>
      <c r="M3183" s="23"/>
      <c r="N3183" s="3"/>
      <c r="O3183" s="3"/>
      <c r="P3183" s="3"/>
      <c r="Q3183" s="3"/>
      <c r="R3183" s="4"/>
      <c r="S3183" s="3"/>
      <c r="T3183" s="3"/>
      <c r="U3183" s="3"/>
      <c r="V3183" s="3"/>
      <c r="W3183" s="8"/>
      <c r="X3183" s="4"/>
      <c r="Y3183" s="23" t="s">
        <v>9442</v>
      </c>
      <c r="Z3183" s="165"/>
      <c r="AA3183" s="165"/>
    </row>
    <row r="3184" spans="1:27" ht="49.5" hidden="1">
      <c r="A3184" s="2">
        <f t="shared" si="0"/>
        <v>3181</v>
      </c>
      <c r="B3184" s="3" t="str">
        <f>VLOOKUP(D3184,DSKH!$A:$B,2,0)</f>
        <v>A-211</v>
      </c>
      <c r="C3184" s="4" t="s">
        <v>130</v>
      </c>
      <c r="D3184" s="4" t="s">
        <v>132</v>
      </c>
      <c r="E3184" s="4" t="s">
        <v>80</v>
      </c>
      <c r="F3184" s="4">
        <v>107982867200</v>
      </c>
      <c r="G3184" s="4"/>
      <c r="H3184" s="173">
        <v>46105</v>
      </c>
      <c r="I3184" s="4"/>
      <c r="J3184" s="4"/>
      <c r="K3184" s="4" t="s">
        <v>30</v>
      </c>
      <c r="L3184" s="4"/>
      <c r="M3184" s="23"/>
      <c r="N3184" s="3"/>
      <c r="O3184" s="3"/>
      <c r="P3184" s="3"/>
      <c r="Q3184" s="3"/>
      <c r="R3184" s="4"/>
      <c r="S3184" s="3"/>
      <c r="T3184" s="3"/>
      <c r="U3184" s="3"/>
      <c r="V3184" s="3"/>
      <c r="W3184" s="8"/>
      <c r="X3184" s="4"/>
      <c r="Y3184" s="23" t="s">
        <v>9442</v>
      </c>
      <c r="Z3184" s="165"/>
      <c r="AA3184" s="165"/>
    </row>
    <row r="3185" spans="1:27" ht="49.5" hidden="1">
      <c r="A3185" s="2">
        <f t="shared" si="0"/>
        <v>3182</v>
      </c>
      <c r="B3185" s="3" t="str">
        <f>VLOOKUP(D3185,DSKH!$A:$B,2,0)</f>
        <v>A-211</v>
      </c>
      <c r="C3185" s="4" t="s">
        <v>130</v>
      </c>
      <c r="D3185" s="4" t="s">
        <v>132</v>
      </c>
      <c r="E3185" s="4" t="s">
        <v>80</v>
      </c>
      <c r="F3185" s="4">
        <v>107982716330</v>
      </c>
      <c r="G3185" s="4"/>
      <c r="H3185" s="173">
        <v>46105</v>
      </c>
      <c r="I3185" s="4"/>
      <c r="J3185" s="4"/>
      <c r="K3185" s="4" t="s">
        <v>30</v>
      </c>
      <c r="L3185" s="4"/>
      <c r="M3185" s="23"/>
      <c r="N3185" s="3"/>
      <c r="O3185" s="3"/>
      <c r="P3185" s="3"/>
      <c r="Q3185" s="3"/>
      <c r="R3185" s="3"/>
      <c r="S3185" s="4"/>
      <c r="T3185" s="3"/>
      <c r="U3185" s="3"/>
      <c r="V3185" s="3"/>
      <c r="W3185" s="8"/>
      <c r="X3185" s="3"/>
      <c r="Y3185" s="23" t="s">
        <v>9442</v>
      </c>
      <c r="Z3185" s="165"/>
      <c r="AA3185" s="165"/>
    </row>
    <row r="3186" spans="1:27" ht="49.5" hidden="1">
      <c r="A3186" s="2">
        <f t="shared" si="0"/>
        <v>3183</v>
      </c>
      <c r="B3186" s="3" t="str">
        <f>VLOOKUP(D3186,DSKH!$A:$B,2,0)</f>
        <v>A-211</v>
      </c>
      <c r="C3186" s="4" t="s">
        <v>130</v>
      </c>
      <c r="D3186" s="4" t="s">
        <v>132</v>
      </c>
      <c r="E3186" s="4" t="s">
        <v>80</v>
      </c>
      <c r="F3186" s="4">
        <v>107982656020</v>
      </c>
      <c r="G3186" s="4"/>
      <c r="H3186" s="173">
        <v>46105</v>
      </c>
      <c r="I3186" s="4"/>
      <c r="J3186" s="4"/>
      <c r="K3186" s="4" t="s">
        <v>30</v>
      </c>
      <c r="L3186" s="4"/>
      <c r="M3186" s="23"/>
      <c r="N3186" s="3"/>
      <c r="O3186" s="3"/>
      <c r="P3186" s="3"/>
      <c r="Q3186" s="4"/>
      <c r="R3186" s="3"/>
      <c r="S3186" s="3"/>
      <c r="T3186" s="3"/>
      <c r="U3186" s="4"/>
      <c r="V3186" s="3"/>
      <c r="W3186" s="8"/>
      <c r="X3186" s="4"/>
      <c r="Y3186" s="23" t="s">
        <v>9442</v>
      </c>
      <c r="Z3186" s="165"/>
      <c r="AA3186" s="165"/>
    </row>
    <row r="3187" spans="1:27" ht="49.5" hidden="1">
      <c r="A3187" s="2">
        <f t="shared" si="0"/>
        <v>3184</v>
      </c>
      <c r="B3187" s="3" t="str">
        <f>VLOOKUP(D3187,DSKH!$A:$B,2,0)</f>
        <v>A-211</v>
      </c>
      <c r="C3187" s="4" t="s">
        <v>130</v>
      </c>
      <c r="D3187" s="4" t="s">
        <v>132</v>
      </c>
      <c r="E3187" s="4" t="s">
        <v>80</v>
      </c>
      <c r="F3187" s="4">
        <v>107969272720</v>
      </c>
      <c r="G3187" s="4"/>
      <c r="H3187" s="173">
        <v>46105</v>
      </c>
      <c r="I3187" s="4"/>
      <c r="J3187" s="4"/>
      <c r="K3187" s="4" t="s">
        <v>30</v>
      </c>
      <c r="L3187" s="4"/>
      <c r="M3187" s="23"/>
      <c r="N3187" s="3"/>
      <c r="O3187" s="3"/>
      <c r="P3187" s="4"/>
      <c r="Q3187" s="3"/>
      <c r="R3187" s="3"/>
      <c r="S3187" s="3"/>
      <c r="T3187" s="3"/>
      <c r="U3187" s="4"/>
      <c r="V3187" s="3"/>
      <c r="W3187" s="8"/>
      <c r="X3187" s="4"/>
      <c r="Y3187" s="23" t="s">
        <v>9442</v>
      </c>
      <c r="Z3187" s="165"/>
      <c r="AA3187" s="165"/>
    </row>
    <row r="3188" spans="1:27" ht="49.5" hidden="1">
      <c r="A3188" s="2">
        <f t="shared" si="0"/>
        <v>3185</v>
      </c>
      <c r="B3188" s="3" t="str">
        <f>VLOOKUP(D3188,DSKH!$A:$B,2,0)</f>
        <v>A-211</v>
      </c>
      <c r="C3188" s="4" t="s">
        <v>130</v>
      </c>
      <c r="D3188" s="4" t="s">
        <v>132</v>
      </c>
      <c r="E3188" s="4" t="s">
        <v>80</v>
      </c>
      <c r="F3188" s="4">
        <v>107967405710</v>
      </c>
      <c r="G3188" s="4"/>
      <c r="H3188" s="173">
        <v>46105</v>
      </c>
      <c r="I3188" s="4"/>
      <c r="J3188" s="4"/>
      <c r="K3188" s="4" t="s">
        <v>30</v>
      </c>
      <c r="L3188" s="4"/>
      <c r="M3188" s="23"/>
      <c r="N3188" s="3"/>
      <c r="O3188" s="4"/>
      <c r="P3188" s="3"/>
      <c r="Q3188" s="3"/>
      <c r="R3188" s="4"/>
      <c r="S3188" s="3"/>
      <c r="T3188" s="3"/>
      <c r="U3188" s="3"/>
      <c r="V3188" s="3"/>
      <c r="W3188" s="8"/>
      <c r="X3188" s="4"/>
      <c r="Y3188" s="23" t="s">
        <v>9442</v>
      </c>
      <c r="Z3188" s="165"/>
      <c r="AA3188" s="165"/>
    </row>
    <row r="3189" spans="1:27" ht="49.5" hidden="1">
      <c r="A3189" s="2">
        <f t="shared" si="0"/>
        <v>3186</v>
      </c>
      <c r="B3189" s="3" t="str">
        <f>VLOOKUP(D3189,DSKH!$A:$B,2,0)</f>
        <v>A-211</v>
      </c>
      <c r="C3189" s="4" t="s">
        <v>130</v>
      </c>
      <c r="D3189" s="4" t="s">
        <v>132</v>
      </c>
      <c r="E3189" s="4" t="s">
        <v>80</v>
      </c>
      <c r="F3189" s="4">
        <v>107969119420</v>
      </c>
      <c r="G3189" s="4"/>
      <c r="H3189" s="173">
        <v>46105</v>
      </c>
      <c r="I3189" s="4"/>
      <c r="J3189" s="4"/>
      <c r="K3189" s="4" t="s">
        <v>30</v>
      </c>
      <c r="L3189" s="4"/>
      <c r="M3189" s="23"/>
      <c r="N3189" s="3"/>
      <c r="O3189" s="4"/>
      <c r="P3189" s="3"/>
      <c r="Q3189" s="3"/>
      <c r="R3189" s="4"/>
      <c r="S3189" s="3"/>
      <c r="T3189" s="3"/>
      <c r="U3189" s="3"/>
      <c r="V3189" s="3"/>
      <c r="W3189" s="8"/>
      <c r="X3189" s="4"/>
      <c r="Y3189" s="23" t="s">
        <v>9442</v>
      </c>
      <c r="Z3189" s="165"/>
      <c r="AA3189" s="165"/>
    </row>
    <row r="3190" spans="1:27" ht="49.5" hidden="1">
      <c r="A3190" s="2">
        <f t="shared" si="0"/>
        <v>3187</v>
      </c>
      <c r="B3190" s="3" t="str">
        <f>VLOOKUP(D3190,DSKH!$A:$B,2,0)</f>
        <v>A-211</v>
      </c>
      <c r="C3190" s="4" t="s">
        <v>130</v>
      </c>
      <c r="D3190" s="4" t="s">
        <v>132</v>
      </c>
      <c r="E3190" s="4" t="s">
        <v>80</v>
      </c>
      <c r="F3190" s="4">
        <v>107969064820</v>
      </c>
      <c r="G3190" s="4"/>
      <c r="H3190" s="173">
        <v>46105</v>
      </c>
      <c r="I3190" s="4"/>
      <c r="J3190" s="4"/>
      <c r="K3190" s="4" t="s">
        <v>30</v>
      </c>
      <c r="L3190" s="4"/>
      <c r="M3190" s="23"/>
      <c r="N3190" s="3"/>
      <c r="O3190" s="4"/>
      <c r="P3190" s="3"/>
      <c r="Q3190" s="3"/>
      <c r="R3190" s="4"/>
      <c r="S3190" s="3"/>
      <c r="T3190" s="3"/>
      <c r="U3190" s="3"/>
      <c r="V3190" s="3"/>
      <c r="W3190" s="8"/>
      <c r="X3190" s="4"/>
      <c r="Y3190" s="23" t="s">
        <v>9442</v>
      </c>
      <c r="Z3190" s="165"/>
      <c r="AA3190" s="165"/>
    </row>
    <row r="3191" spans="1:27" ht="49.5" hidden="1">
      <c r="A3191" s="2">
        <f t="shared" si="0"/>
        <v>3188</v>
      </c>
      <c r="B3191" s="3" t="str">
        <f>VLOOKUP(D3191,DSKH!$A:$B,2,0)</f>
        <v>A-211</v>
      </c>
      <c r="C3191" s="4" t="s">
        <v>130</v>
      </c>
      <c r="D3191" s="4" t="s">
        <v>132</v>
      </c>
      <c r="E3191" s="4" t="s">
        <v>80</v>
      </c>
      <c r="F3191" s="4">
        <v>107969049640</v>
      </c>
      <c r="G3191" s="4"/>
      <c r="H3191" s="173">
        <v>46105</v>
      </c>
      <c r="I3191" s="4"/>
      <c r="J3191" s="4"/>
      <c r="K3191" s="4" t="s">
        <v>30</v>
      </c>
      <c r="L3191" s="4"/>
      <c r="M3191" s="23"/>
      <c r="N3191" s="3"/>
      <c r="O3191" s="4"/>
      <c r="P3191" s="3"/>
      <c r="Q3191" s="3"/>
      <c r="R3191" s="4"/>
      <c r="S3191" s="3"/>
      <c r="T3191" s="3"/>
      <c r="U3191" s="3"/>
      <c r="V3191" s="3"/>
      <c r="W3191" s="8"/>
      <c r="X3191" s="4"/>
      <c r="Y3191" s="23" t="s">
        <v>9442</v>
      </c>
      <c r="Z3191" s="165"/>
      <c r="AA3191" s="165"/>
    </row>
    <row r="3192" spans="1:27" ht="49.5" hidden="1">
      <c r="A3192" s="2">
        <f t="shared" si="0"/>
        <v>3189</v>
      </c>
      <c r="B3192" s="3" t="str">
        <f>VLOOKUP(D3192,DSKH!$A:$B,2,0)</f>
        <v>A-211</v>
      </c>
      <c r="C3192" s="4" t="s">
        <v>130</v>
      </c>
      <c r="D3192" s="4" t="s">
        <v>132</v>
      </c>
      <c r="E3192" s="4" t="s">
        <v>80</v>
      </c>
      <c r="F3192" s="4">
        <v>107969266420</v>
      </c>
      <c r="G3192" s="4"/>
      <c r="H3192" s="173">
        <v>46105</v>
      </c>
      <c r="I3192" s="4"/>
      <c r="J3192" s="4"/>
      <c r="K3192" s="4" t="s">
        <v>30</v>
      </c>
      <c r="L3192" s="4"/>
      <c r="M3192" s="23"/>
      <c r="N3192" s="174"/>
      <c r="O3192" s="4"/>
      <c r="P3192" s="174"/>
      <c r="Q3192" s="3"/>
      <c r="R3192" s="4"/>
      <c r="S3192" s="3"/>
      <c r="T3192" s="4"/>
      <c r="U3192" s="4"/>
      <c r="V3192" s="3"/>
      <c r="W3192" s="8"/>
      <c r="X3192" s="4"/>
      <c r="Y3192" s="23" t="s">
        <v>9442</v>
      </c>
      <c r="Z3192" s="165"/>
      <c r="AA3192" s="165"/>
    </row>
    <row r="3193" spans="1:27" ht="49.5" hidden="1">
      <c r="A3193" s="2">
        <f t="shared" si="0"/>
        <v>3190</v>
      </c>
      <c r="B3193" s="3" t="str">
        <f>VLOOKUP(D3193,DSKH!$A:$B,2,0)</f>
        <v>A-211</v>
      </c>
      <c r="C3193" s="4" t="s">
        <v>130</v>
      </c>
      <c r="D3193" s="4" t="s">
        <v>132</v>
      </c>
      <c r="E3193" s="4" t="s">
        <v>80</v>
      </c>
      <c r="F3193" s="4">
        <v>107963628840</v>
      </c>
      <c r="G3193" s="4"/>
      <c r="H3193" s="173">
        <v>46105</v>
      </c>
      <c r="I3193" s="4"/>
      <c r="J3193" s="4"/>
      <c r="K3193" s="4" t="s">
        <v>30</v>
      </c>
      <c r="L3193" s="4"/>
      <c r="M3193" s="23"/>
      <c r="N3193" s="174"/>
      <c r="O3193" s="4"/>
      <c r="P3193" s="3"/>
      <c r="Q3193" s="3"/>
      <c r="R3193" s="4"/>
      <c r="S3193" s="3"/>
      <c r="T3193" s="4"/>
      <c r="U3193" s="3"/>
      <c r="V3193" s="3"/>
      <c r="W3193" s="8"/>
      <c r="X3193" s="4"/>
      <c r="Y3193" s="23" t="s">
        <v>9442</v>
      </c>
      <c r="Z3193" s="165"/>
      <c r="AA3193" s="165"/>
    </row>
    <row r="3194" spans="1:27" ht="49.5" hidden="1">
      <c r="A3194" s="2">
        <f t="shared" si="0"/>
        <v>3191</v>
      </c>
      <c r="B3194" s="3" t="str">
        <f>VLOOKUP(D3194,DSKH!$A:$B,2,0)</f>
        <v>A-211</v>
      </c>
      <c r="C3194" s="4" t="s">
        <v>130</v>
      </c>
      <c r="D3194" s="4" t="s">
        <v>132</v>
      </c>
      <c r="E3194" s="4" t="s">
        <v>80</v>
      </c>
      <c r="F3194" s="4">
        <v>107963043050</v>
      </c>
      <c r="G3194" s="4"/>
      <c r="H3194" s="173">
        <v>46105</v>
      </c>
      <c r="I3194" s="4"/>
      <c r="J3194" s="4"/>
      <c r="K3194" s="4" t="s">
        <v>30</v>
      </c>
      <c r="L3194" s="4"/>
      <c r="M3194" s="23"/>
      <c r="N3194" s="174"/>
      <c r="O3194" s="4"/>
      <c r="P3194" s="3"/>
      <c r="Q3194" s="3"/>
      <c r="R3194" s="4"/>
      <c r="S3194" s="3"/>
      <c r="T3194" s="4"/>
      <c r="U3194" s="3"/>
      <c r="V3194" s="3"/>
      <c r="W3194" s="8"/>
      <c r="X3194" s="4"/>
      <c r="Y3194" s="23" t="s">
        <v>9442</v>
      </c>
      <c r="Z3194" s="165"/>
      <c r="AA3194" s="165"/>
    </row>
    <row r="3195" spans="1:27" ht="49.5" hidden="1">
      <c r="A3195" s="2">
        <f t="shared" si="0"/>
        <v>3192</v>
      </c>
      <c r="B3195" s="3" t="str">
        <f>VLOOKUP(D3195,DSKH!$A:$B,2,0)</f>
        <v>A-211</v>
      </c>
      <c r="C3195" s="4" t="s">
        <v>130</v>
      </c>
      <c r="D3195" s="4" t="s">
        <v>132</v>
      </c>
      <c r="E3195" s="4" t="s">
        <v>80</v>
      </c>
      <c r="F3195" s="4">
        <v>107959769040</v>
      </c>
      <c r="G3195" s="4"/>
      <c r="H3195" s="173">
        <v>46105</v>
      </c>
      <c r="I3195" s="4"/>
      <c r="J3195" s="4"/>
      <c r="K3195" s="4" t="s">
        <v>30</v>
      </c>
      <c r="L3195" s="4"/>
      <c r="M3195" s="23"/>
      <c r="N3195" s="3"/>
      <c r="O3195" s="4"/>
      <c r="P3195" s="3"/>
      <c r="Q3195" s="3"/>
      <c r="R3195" s="4"/>
      <c r="S3195" s="3"/>
      <c r="T3195" s="4"/>
      <c r="U3195" s="3"/>
      <c r="V3195" s="3"/>
      <c r="W3195" s="8"/>
      <c r="X3195" s="4"/>
      <c r="Y3195" s="23" t="s">
        <v>9442</v>
      </c>
      <c r="Z3195" s="165"/>
      <c r="AA3195" s="165"/>
    </row>
    <row r="3196" spans="1:27" ht="49.5" hidden="1">
      <c r="A3196" s="2">
        <f t="shared" si="0"/>
        <v>3193</v>
      </c>
      <c r="B3196" s="3" t="str">
        <f>VLOOKUP(D3196,DSKH!$A:$B,2,0)</f>
        <v>A-211</v>
      </c>
      <c r="C3196" s="4" t="s">
        <v>130</v>
      </c>
      <c r="D3196" s="4" t="s">
        <v>132</v>
      </c>
      <c r="E3196" s="4" t="s">
        <v>80</v>
      </c>
      <c r="F3196" s="4">
        <v>107959278120</v>
      </c>
      <c r="G3196" s="4"/>
      <c r="H3196" s="173">
        <v>46105</v>
      </c>
      <c r="I3196" s="4"/>
      <c r="J3196" s="4"/>
      <c r="K3196" s="4" t="s">
        <v>30</v>
      </c>
      <c r="L3196" s="4"/>
      <c r="M3196" s="23"/>
      <c r="N3196" s="3"/>
      <c r="O3196" s="4"/>
      <c r="P3196" s="3"/>
      <c r="Q3196" s="3"/>
      <c r="R3196" s="4"/>
      <c r="S3196" s="3"/>
      <c r="T3196" s="4"/>
      <c r="U3196" s="3"/>
      <c r="V3196" s="3"/>
      <c r="W3196" s="8"/>
      <c r="X3196" s="4"/>
      <c r="Y3196" s="23" t="s">
        <v>9442</v>
      </c>
      <c r="Z3196" s="165"/>
      <c r="AA3196" s="165"/>
    </row>
    <row r="3197" spans="1:27" ht="49.5" hidden="1">
      <c r="A3197" s="2">
        <f t="shared" si="0"/>
        <v>3194</v>
      </c>
      <c r="B3197" s="3" t="str">
        <f>VLOOKUP(D3197,DSKH!$A:$B,2,0)</f>
        <v>A-211</v>
      </c>
      <c r="C3197" s="4" t="s">
        <v>130</v>
      </c>
      <c r="D3197" s="4" t="s">
        <v>132</v>
      </c>
      <c r="E3197" s="4" t="s">
        <v>80</v>
      </c>
      <c r="F3197" s="4">
        <v>107954456040</v>
      </c>
      <c r="G3197" s="4"/>
      <c r="H3197" s="173">
        <v>46105</v>
      </c>
      <c r="I3197" s="4"/>
      <c r="J3197" s="4"/>
      <c r="K3197" s="4" t="s">
        <v>30</v>
      </c>
      <c r="L3197" s="4"/>
      <c r="M3197" s="23"/>
      <c r="N3197" s="4"/>
      <c r="O3197" s="4"/>
      <c r="P3197" s="174"/>
      <c r="Q3197" s="3"/>
      <c r="R3197" s="4"/>
      <c r="S3197" s="3"/>
      <c r="T3197" s="4"/>
      <c r="U3197" s="4"/>
      <c r="V3197" s="174"/>
      <c r="W3197" s="6"/>
      <c r="X3197" s="4"/>
      <c r="Y3197" s="23" t="s">
        <v>9442</v>
      </c>
      <c r="Z3197" s="165"/>
      <c r="AA3197" s="165"/>
    </row>
    <row r="3198" spans="1:27" ht="16.5" hidden="1">
      <c r="A3198" s="2">
        <f t="shared" si="0"/>
        <v>3195</v>
      </c>
      <c r="B3198" s="3" t="str">
        <f>VLOOKUP(D3198,DSKH!$A:$B,2,0)</f>
        <v>A-57</v>
      </c>
      <c r="C3198" s="4" t="s">
        <v>130</v>
      </c>
      <c r="D3198" s="4" t="s">
        <v>171</v>
      </c>
      <c r="E3198" s="4" t="s">
        <v>57</v>
      </c>
      <c r="F3198" s="4">
        <v>108085713960</v>
      </c>
      <c r="G3198" s="4" t="s">
        <v>32</v>
      </c>
      <c r="H3198" s="173">
        <v>46106</v>
      </c>
      <c r="I3198" s="4" t="s">
        <v>28</v>
      </c>
      <c r="J3198" s="4" t="s">
        <v>29</v>
      </c>
      <c r="K3198" s="4" t="s">
        <v>47</v>
      </c>
      <c r="L3198" s="4"/>
      <c r="M3198" s="23" t="s">
        <v>9443</v>
      </c>
      <c r="N3198" s="4" t="s">
        <v>9444</v>
      </c>
      <c r="O3198" s="4"/>
      <c r="P3198" s="174"/>
      <c r="Q3198" s="3"/>
      <c r="R3198" s="4">
        <v>1</v>
      </c>
      <c r="S3198" s="3"/>
      <c r="T3198" s="4" t="s">
        <v>412</v>
      </c>
      <c r="U3198" s="4"/>
      <c r="V3198" s="174"/>
      <c r="W3198" s="6"/>
      <c r="X3198" s="4" t="s">
        <v>119</v>
      </c>
      <c r="Y3198" s="27"/>
      <c r="Z3198" s="165"/>
      <c r="AA3198" s="165"/>
    </row>
    <row r="3199" spans="1:27" ht="16.5" hidden="1">
      <c r="A3199" s="2">
        <f t="shared" si="0"/>
        <v>3196</v>
      </c>
      <c r="B3199" s="3" t="str">
        <f>VLOOKUP(D3199,DSKH!$A:$B,2,0)</f>
        <v>A-57</v>
      </c>
      <c r="C3199" s="4" t="s">
        <v>130</v>
      </c>
      <c r="D3199" s="4" t="s">
        <v>171</v>
      </c>
      <c r="E3199" s="4" t="s">
        <v>57</v>
      </c>
      <c r="F3199" s="4">
        <v>108085092620</v>
      </c>
      <c r="G3199" s="4" t="s">
        <v>27</v>
      </c>
      <c r="H3199" s="173">
        <v>46106</v>
      </c>
      <c r="I3199" s="4" t="s">
        <v>28</v>
      </c>
      <c r="J3199" s="4" t="s">
        <v>36</v>
      </c>
      <c r="K3199" s="4" t="s">
        <v>47</v>
      </c>
      <c r="L3199" s="4"/>
      <c r="M3199" s="23" t="s">
        <v>9445</v>
      </c>
      <c r="N3199" s="4" t="s">
        <v>9446</v>
      </c>
      <c r="O3199" s="4"/>
      <c r="P3199" s="4">
        <v>5</v>
      </c>
      <c r="Q3199" s="3"/>
      <c r="R3199" s="4"/>
      <c r="S3199" s="174"/>
      <c r="T3199" s="4" t="s">
        <v>9447</v>
      </c>
      <c r="U3199" s="4" t="s">
        <v>9448</v>
      </c>
      <c r="V3199" s="3"/>
      <c r="W3199" s="6">
        <v>1250000</v>
      </c>
      <c r="X3199" s="4" t="s">
        <v>115</v>
      </c>
      <c r="Y3199" s="27"/>
      <c r="Z3199" s="165"/>
      <c r="AA3199" s="165"/>
    </row>
    <row r="3200" spans="1:27" ht="16.5" hidden="1">
      <c r="A3200" s="2">
        <f t="shared" si="0"/>
        <v>3197</v>
      </c>
      <c r="B3200" s="3" t="str">
        <f>VLOOKUP(D3200,DSKH!$A:$B,2,0)</f>
        <v>A-472</v>
      </c>
      <c r="C3200" s="4" t="s">
        <v>130</v>
      </c>
      <c r="D3200" s="4" t="s">
        <v>140</v>
      </c>
      <c r="E3200" s="4" t="s">
        <v>29</v>
      </c>
      <c r="F3200" s="4">
        <v>308361148120</v>
      </c>
      <c r="G3200" s="4" t="s">
        <v>41</v>
      </c>
      <c r="H3200" s="173">
        <v>46106</v>
      </c>
      <c r="I3200" s="4" t="s">
        <v>28</v>
      </c>
      <c r="J3200" s="4" t="s">
        <v>29</v>
      </c>
      <c r="K3200" s="4" t="s">
        <v>106</v>
      </c>
      <c r="L3200" s="4"/>
      <c r="M3200" s="23" t="s">
        <v>9449</v>
      </c>
      <c r="N3200" s="3"/>
      <c r="O3200" s="4" t="s">
        <v>9450</v>
      </c>
      <c r="P3200" s="3"/>
      <c r="Q3200" s="3"/>
      <c r="R3200" s="4">
        <v>1</v>
      </c>
      <c r="S3200" s="174"/>
      <c r="T3200" s="4" t="s">
        <v>9451</v>
      </c>
      <c r="U3200" s="3"/>
      <c r="V3200" s="3"/>
      <c r="W3200" s="8"/>
      <c r="X3200" s="4" t="s">
        <v>133</v>
      </c>
      <c r="Y3200" s="27"/>
      <c r="Z3200" s="165"/>
      <c r="AA3200" s="165"/>
    </row>
    <row r="3201" spans="1:27" ht="16.5" hidden="1">
      <c r="A3201" s="2">
        <f t="shared" si="0"/>
        <v>3198</v>
      </c>
      <c r="B3201" s="3" t="str">
        <f>VLOOKUP(D3201,DSKH!$A:$B,2,0)</f>
        <v>A-472</v>
      </c>
      <c r="C3201" s="4" t="s">
        <v>130</v>
      </c>
      <c r="D3201" s="4" t="s">
        <v>140</v>
      </c>
      <c r="E3201" s="4" t="s">
        <v>29</v>
      </c>
      <c r="F3201" s="4">
        <v>308361878330</v>
      </c>
      <c r="G3201" s="4" t="s">
        <v>41</v>
      </c>
      <c r="H3201" s="173">
        <v>46106</v>
      </c>
      <c r="I3201" s="4" t="s">
        <v>28</v>
      </c>
      <c r="J3201" s="4" t="s">
        <v>29</v>
      </c>
      <c r="K3201" s="4" t="s">
        <v>106</v>
      </c>
      <c r="L3201" s="4"/>
      <c r="M3201" s="23" t="s">
        <v>9452</v>
      </c>
      <c r="N3201" s="3"/>
      <c r="O3201" s="4">
        <v>67661894</v>
      </c>
      <c r="P3201" s="3"/>
      <c r="Q3201" s="4">
        <v>1</v>
      </c>
      <c r="R3201" s="4"/>
      <c r="S3201" s="174"/>
      <c r="T3201" s="4" t="s">
        <v>9453</v>
      </c>
      <c r="U3201" s="4" t="s">
        <v>9454</v>
      </c>
      <c r="V3201" s="4">
        <v>202611250286</v>
      </c>
      <c r="W3201" s="6">
        <v>500000</v>
      </c>
      <c r="X3201" s="4" t="s">
        <v>9039</v>
      </c>
      <c r="Y3201" s="27"/>
      <c r="Z3201" s="165"/>
      <c r="AA3201" s="165"/>
    </row>
    <row r="3202" spans="1:27" ht="16.5" hidden="1">
      <c r="A3202" s="2">
        <f t="shared" si="0"/>
        <v>3199</v>
      </c>
      <c r="B3202" s="3" t="str">
        <f>VLOOKUP(D3202,DSKH!$A:$B,2,0)</f>
        <v>A-365</v>
      </c>
      <c r="C3202" s="4" t="s">
        <v>130</v>
      </c>
      <c r="D3202" s="4" t="s">
        <v>141</v>
      </c>
      <c r="E3202" s="4" t="s">
        <v>57</v>
      </c>
      <c r="F3202" s="4">
        <v>108083933420</v>
      </c>
      <c r="G3202" s="4" t="s">
        <v>27</v>
      </c>
      <c r="H3202" s="173">
        <v>46106</v>
      </c>
      <c r="I3202" s="4" t="s">
        <v>28</v>
      </c>
      <c r="J3202" s="4" t="s">
        <v>29</v>
      </c>
      <c r="K3202" s="4" t="s">
        <v>30</v>
      </c>
      <c r="L3202" s="4"/>
      <c r="M3202" s="232" t="s">
        <v>9455</v>
      </c>
      <c r="N3202" s="229" t="s">
        <v>9456</v>
      </c>
      <c r="O3202" s="3"/>
      <c r="P3202" s="3"/>
      <c r="Q3202" s="229">
        <v>1</v>
      </c>
      <c r="R3202" s="4"/>
      <c r="S3202" s="174"/>
      <c r="T3202" s="229" t="s">
        <v>9457</v>
      </c>
      <c r="U3202" s="229" t="s">
        <v>9458</v>
      </c>
      <c r="V3202" s="229">
        <v>202611249600</v>
      </c>
      <c r="W3202" s="231">
        <v>500000</v>
      </c>
      <c r="X3202" s="229" t="s">
        <v>115</v>
      </c>
      <c r="Y3202" s="232" t="s">
        <v>241</v>
      </c>
      <c r="Z3202" s="165"/>
      <c r="AA3202" s="165"/>
    </row>
    <row r="3203" spans="1:27" ht="16.5" hidden="1">
      <c r="A3203" s="2">
        <f t="shared" si="0"/>
        <v>3200</v>
      </c>
      <c r="B3203" s="3" t="str">
        <f>VLOOKUP(D3203,DSKH!$A:$B,2,0)</f>
        <v>A-365</v>
      </c>
      <c r="C3203" s="4" t="s">
        <v>130</v>
      </c>
      <c r="D3203" s="4" t="s">
        <v>141</v>
      </c>
      <c r="E3203" s="4" t="s">
        <v>57</v>
      </c>
      <c r="F3203" s="4">
        <v>108083922550</v>
      </c>
      <c r="G3203" s="4" t="s">
        <v>27</v>
      </c>
      <c r="H3203" s="173">
        <v>46106</v>
      </c>
      <c r="I3203" s="4" t="s">
        <v>28</v>
      </c>
      <c r="J3203" s="4" t="s">
        <v>29</v>
      </c>
      <c r="K3203" s="4" t="s">
        <v>30</v>
      </c>
      <c r="L3203" s="4"/>
      <c r="M3203" s="223"/>
      <c r="N3203" s="223"/>
      <c r="O3203" s="3"/>
      <c r="P3203" s="174"/>
      <c r="Q3203" s="223"/>
      <c r="R3203" s="3"/>
      <c r="S3203" s="3"/>
      <c r="T3203" s="223"/>
      <c r="U3203" s="223"/>
      <c r="V3203" s="223"/>
      <c r="W3203" s="223"/>
      <c r="X3203" s="223"/>
      <c r="Y3203" s="223"/>
      <c r="Z3203" s="165"/>
      <c r="AA3203" s="165"/>
    </row>
    <row r="3204" spans="1:27" ht="16.5" hidden="1">
      <c r="A3204" s="2">
        <f t="shared" si="0"/>
        <v>3201</v>
      </c>
      <c r="B3204" s="3" t="str">
        <f>VLOOKUP(D3204,DSKH!$A:$B,2,0)</f>
        <v>A-327</v>
      </c>
      <c r="C3204" s="4" t="s">
        <v>130</v>
      </c>
      <c r="D3204" s="4" t="s">
        <v>9459</v>
      </c>
      <c r="E3204" s="4" t="s">
        <v>57</v>
      </c>
      <c r="F3204" s="4">
        <v>108083256260</v>
      </c>
      <c r="G3204" s="4" t="s">
        <v>303</v>
      </c>
      <c r="H3204" s="173">
        <v>46106</v>
      </c>
      <c r="I3204" s="4" t="s">
        <v>28</v>
      </c>
      <c r="J3204" s="4" t="s">
        <v>36</v>
      </c>
      <c r="K3204" s="4" t="s">
        <v>54</v>
      </c>
      <c r="L3204" s="4"/>
      <c r="M3204" s="23">
        <v>3000158747</v>
      </c>
      <c r="N3204" s="4"/>
      <c r="O3204" s="4"/>
      <c r="P3204" s="3"/>
      <c r="Q3204" s="3"/>
      <c r="R3204" s="174"/>
      <c r="S3204" s="4">
        <v>1</v>
      </c>
      <c r="T3204" s="4" t="s">
        <v>9460</v>
      </c>
      <c r="U3204" s="3"/>
      <c r="V3204" s="3"/>
      <c r="W3204" s="8"/>
      <c r="X3204" s="4"/>
      <c r="Y3204" s="23" t="s">
        <v>8037</v>
      </c>
      <c r="Z3204" s="165"/>
      <c r="AA3204" s="165"/>
    </row>
    <row r="3205" spans="1:27" ht="16.5" hidden="1">
      <c r="A3205" s="2">
        <f t="shared" si="0"/>
        <v>3202</v>
      </c>
      <c r="B3205" s="3" t="str">
        <f>VLOOKUP(D3205,DSKH!$A:$B,2,0)</f>
        <v>A-211</v>
      </c>
      <c r="C3205" s="4" t="s">
        <v>130</v>
      </c>
      <c r="D3205" s="4" t="s">
        <v>132</v>
      </c>
      <c r="E3205" s="4" t="s">
        <v>29</v>
      </c>
      <c r="F3205" s="4">
        <v>308360834850</v>
      </c>
      <c r="G3205" s="4" t="s">
        <v>27</v>
      </c>
      <c r="H3205" s="173">
        <v>46106</v>
      </c>
      <c r="I3205" s="4" t="s">
        <v>28</v>
      </c>
      <c r="J3205" s="4" t="s">
        <v>29</v>
      </c>
      <c r="K3205" s="4" t="s">
        <v>30</v>
      </c>
      <c r="L3205" s="4"/>
      <c r="M3205" s="23">
        <v>2026032208</v>
      </c>
      <c r="N3205" s="3"/>
      <c r="O3205" s="4" t="s">
        <v>9461</v>
      </c>
      <c r="P3205" s="3"/>
      <c r="Q3205" s="174"/>
      <c r="R3205" s="4">
        <v>1</v>
      </c>
      <c r="S3205" s="4"/>
      <c r="T3205" s="4" t="s">
        <v>9462</v>
      </c>
      <c r="U3205" s="4"/>
      <c r="V3205" s="3"/>
      <c r="W3205" s="8"/>
      <c r="X3205" s="4" t="s">
        <v>133</v>
      </c>
      <c r="Y3205" s="23"/>
      <c r="Z3205" s="165"/>
      <c r="AA3205" s="165"/>
    </row>
    <row r="3206" spans="1:27" ht="16.5" hidden="1">
      <c r="A3206" s="2">
        <f t="shared" si="0"/>
        <v>3203</v>
      </c>
      <c r="B3206" s="3" t="str">
        <f>VLOOKUP(D3206,DSKH!$A:$B,2,0)</f>
        <v>A-12</v>
      </c>
      <c r="C3206" s="4" t="s">
        <v>184</v>
      </c>
      <c r="D3206" s="4" t="s">
        <v>65</v>
      </c>
      <c r="E3206" s="4" t="s">
        <v>29</v>
      </c>
      <c r="F3206" s="4">
        <v>308359535800</v>
      </c>
      <c r="G3206" s="4" t="s">
        <v>53</v>
      </c>
      <c r="H3206" s="173">
        <v>46105</v>
      </c>
      <c r="I3206" s="4" t="s">
        <v>28</v>
      </c>
      <c r="J3206" s="4" t="s">
        <v>4371</v>
      </c>
      <c r="K3206" s="4" t="s">
        <v>30</v>
      </c>
      <c r="L3206" s="4"/>
      <c r="M3206" s="23">
        <v>162</v>
      </c>
      <c r="N3206" s="3"/>
      <c r="O3206" s="3"/>
      <c r="P3206" s="3"/>
      <c r="Q3206" s="3"/>
      <c r="R3206" s="3"/>
      <c r="S3206" s="4">
        <v>1</v>
      </c>
      <c r="T3206" s="4" t="s">
        <v>9463</v>
      </c>
      <c r="U3206" s="3"/>
      <c r="V3206" s="3"/>
      <c r="W3206" s="8"/>
      <c r="X3206" s="3"/>
      <c r="Y3206" s="27"/>
      <c r="Z3206" s="165"/>
      <c r="AA3206" s="165"/>
    </row>
    <row r="3207" spans="1:27" ht="16.5" hidden="1">
      <c r="A3207" s="2">
        <f t="shared" si="0"/>
        <v>3204</v>
      </c>
      <c r="B3207" s="3" t="str">
        <f>VLOOKUP(D3207,DSKH!$A:$B,2,0)</f>
        <v>A-144</v>
      </c>
      <c r="C3207" s="4" t="s">
        <v>184</v>
      </c>
      <c r="D3207" s="4" t="s">
        <v>181</v>
      </c>
      <c r="E3207" s="4" t="s">
        <v>29</v>
      </c>
      <c r="F3207" s="4">
        <v>308355444040</v>
      </c>
      <c r="G3207" s="4" t="s">
        <v>53</v>
      </c>
      <c r="H3207" s="173">
        <v>46104</v>
      </c>
      <c r="I3207" s="4" t="s">
        <v>28</v>
      </c>
      <c r="J3207" s="4" t="s">
        <v>4371</v>
      </c>
      <c r="K3207" s="4" t="s">
        <v>30</v>
      </c>
      <c r="L3207" s="4"/>
      <c r="M3207" s="23">
        <v>292</v>
      </c>
      <c r="N3207" s="3"/>
      <c r="O3207" s="4"/>
      <c r="P3207" s="174"/>
      <c r="Q3207" s="3"/>
      <c r="R3207" s="3"/>
      <c r="S3207" s="4">
        <v>1</v>
      </c>
      <c r="T3207" s="4" t="s">
        <v>9464</v>
      </c>
      <c r="U3207" s="4"/>
      <c r="V3207" s="3"/>
      <c r="W3207" s="8"/>
      <c r="X3207" s="4"/>
      <c r="Y3207" s="23"/>
      <c r="Z3207" s="165"/>
      <c r="AA3207" s="165"/>
    </row>
    <row r="3208" spans="1:27" ht="16.5" hidden="1">
      <c r="A3208" s="2">
        <f t="shared" si="0"/>
        <v>3205</v>
      </c>
      <c r="B3208" s="3" t="str">
        <f>VLOOKUP(D3208,DSKH!$A:$B,2,0)</f>
        <v>A-144</v>
      </c>
      <c r="C3208" s="4" t="s">
        <v>184</v>
      </c>
      <c r="D3208" s="4" t="s">
        <v>181</v>
      </c>
      <c r="E3208" s="4" t="s">
        <v>29</v>
      </c>
      <c r="F3208" s="4">
        <v>308355653340</v>
      </c>
      <c r="G3208" s="4" t="s">
        <v>53</v>
      </c>
      <c r="H3208" s="173">
        <v>46104</v>
      </c>
      <c r="I3208" s="4" t="s">
        <v>28</v>
      </c>
      <c r="J3208" s="4" t="s">
        <v>4371</v>
      </c>
      <c r="K3208" s="4" t="s">
        <v>30</v>
      </c>
      <c r="L3208" s="4"/>
      <c r="M3208" s="23" t="s">
        <v>9465</v>
      </c>
      <c r="N3208" s="3"/>
      <c r="O3208" s="3"/>
      <c r="P3208" s="3"/>
      <c r="Q3208" s="3"/>
      <c r="R3208" s="3"/>
      <c r="S3208" s="4">
        <v>1</v>
      </c>
      <c r="T3208" s="4" t="s">
        <v>9466</v>
      </c>
      <c r="U3208" s="3"/>
      <c r="V3208" s="3"/>
      <c r="W3208" s="8"/>
      <c r="X3208" s="3"/>
      <c r="Y3208" s="27"/>
      <c r="Z3208" s="165"/>
      <c r="AA3208" s="165"/>
    </row>
    <row r="3209" spans="1:27" ht="16.5" hidden="1">
      <c r="A3209" s="2">
        <f t="shared" si="0"/>
        <v>3206</v>
      </c>
      <c r="B3209" s="3" t="str">
        <f>VLOOKUP(D3209,DSKH!$A:$B,2,0)</f>
        <v>A-144</v>
      </c>
      <c r="C3209" s="4" t="s">
        <v>184</v>
      </c>
      <c r="D3209" s="4" t="s">
        <v>181</v>
      </c>
      <c r="E3209" s="4" t="s">
        <v>29</v>
      </c>
      <c r="F3209" s="4">
        <v>308355825320</v>
      </c>
      <c r="G3209" s="4" t="s">
        <v>53</v>
      </c>
      <c r="H3209" s="173">
        <v>46104</v>
      </c>
      <c r="I3209" s="4" t="s">
        <v>28</v>
      </c>
      <c r="J3209" s="4" t="s">
        <v>4371</v>
      </c>
      <c r="K3209" s="4" t="s">
        <v>30</v>
      </c>
      <c r="L3209" s="4"/>
      <c r="M3209" s="23">
        <v>293</v>
      </c>
      <c r="N3209" s="3"/>
      <c r="O3209" s="3"/>
      <c r="P3209" s="3"/>
      <c r="Q3209" s="3"/>
      <c r="R3209" s="3"/>
      <c r="S3209" s="4">
        <v>1</v>
      </c>
      <c r="T3209" s="4" t="s">
        <v>9467</v>
      </c>
      <c r="U3209" s="3"/>
      <c r="V3209" s="3"/>
      <c r="W3209" s="8"/>
      <c r="X3209" s="3"/>
      <c r="Y3209" s="27"/>
      <c r="Z3209" s="165"/>
      <c r="AA3209" s="165"/>
    </row>
    <row r="3210" spans="1:27" ht="16.5" hidden="1">
      <c r="A3210" s="2">
        <f t="shared" si="0"/>
        <v>3207</v>
      </c>
      <c r="B3210" s="3" t="str">
        <f>VLOOKUP(D3210,DSKH!$A:$B,2,0)</f>
        <v>A-144</v>
      </c>
      <c r="C3210" s="4" t="s">
        <v>184</v>
      </c>
      <c r="D3210" s="4" t="s">
        <v>181</v>
      </c>
      <c r="E3210" s="4" t="s">
        <v>29</v>
      </c>
      <c r="F3210" s="4">
        <v>308355885150</v>
      </c>
      <c r="G3210" s="4" t="s">
        <v>53</v>
      </c>
      <c r="H3210" s="173">
        <v>46104</v>
      </c>
      <c r="I3210" s="4" t="s">
        <v>28</v>
      </c>
      <c r="J3210" s="4" t="s">
        <v>4371</v>
      </c>
      <c r="K3210" s="4" t="s">
        <v>30</v>
      </c>
      <c r="L3210" s="4"/>
      <c r="M3210" s="23">
        <v>294</v>
      </c>
      <c r="N3210" s="4"/>
      <c r="O3210" s="3"/>
      <c r="P3210" s="3"/>
      <c r="Q3210" s="3"/>
      <c r="R3210" s="174"/>
      <c r="S3210" s="4">
        <v>1</v>
      </c>
      <c r="T3210" s="4" t="s">
        <v>9468</v>
      </c>
      <c r="U3210" s="3"/>
      <c r="V3210" s="3"/>
      <c r="W3210" s="8"/>
      <c r="X3210" s="4"/>
      <c r="Y3210" s="27"/>
      <c r="Z3210" s="165"/>
      <c r="AA3210" s="165"/>
    </row>
    <row r="3211" spans="1:27" ht="16.5" hidden="1">
      <c r="A3211" s="2">
        <f t="shared" si="0"/>
        <v>3208</v>
      </c>
      <c r="B3211" s="3" t="str">
        <f>VLOOKUP(D3211,DSKH!$A:$B,2,0)</f>
        <v>A-144</v>
      </c>
      <c r="C3211" s="4" t="s">
        <v>184</v>
      </c>
      <c r="D3211" s="4" t="s">
        <v>181</v>
      </c>
      <c r="E3211" s="4" t="s">
        <v>29</v>
      </c>
      <c r="F3211" s="4">
        <v>308355945720</v>
      </c>
      <c r="G3211" s="4" t="s">
        <v>53</v>
      </c>
      <c r="H3211" s="173">
        <v>46104</v>
      </c>
      <c r="I3211" s="4" t="s">
        <v>28</v>
      </c>
      <c r="J3211" s="4" t="s">
        <v>4371</v>
      </c>
      <c r="K3211" s="4" t="s">
        <v>30</v>
      </c>
      <c r="L3211" s="4"/>
      <c r="M3211" s="23">
        <v>295</v>
      </c>
      <c r="N3211" s="4"/>
      <c r="O3211" s="3"/>
      <c r="P3211" s="3"/>
      <c r="Q3211" s="3"/>
      <c r="R3211" s="4"/>
      <c r="S3211" s="4">
        <v>1</v>
      </c>
      <c r="T3211" s="4" t="s">
        <v>9469</v>
      </c>
      <c r="U3211" s="3"/>
      <c r="V3211" s="3"/>
      <c r="W3211" s="8"/>
      <c r="X3211" s="4"/>
      <c r="Y3211" s="27"/>
      <c r="Z3211" s="165"/>
      <c r="AA3211" s="165"/>
    </row>
    <row r="3212" spans="1:27" ht="16.5" hidden="1">
      <c r="A3212" s="2">
        <f t="shared" si="0"/>
        <v>3209</v>
      </c>
      <c r="B3212" s="3" t="str">
        <f>VLOOKUP(D3212,DSKH!$A:$B,2,0)</f>
        <v>A-144</v>
      </c>
      <c r="C3212" s="4" t="s">
        <v>184</v>
      </c>
      <c r="D3212" s="4" t="s">
        <v>181</v>
      </c>
      <c r="E3212" s="4" t="s">
        <v>29</v>
      </c>
      <c r="F3212" s="4">
        <v>308358813510</v>
      </c>
      <c r="G3212" s="4" t="s">
        <v>53</v>
      </c>
      <c r="H3212" s="173">
        <v>46105</v>
      </c>
      <c r="I3212" s="4" t="s">
        <v>28</v>
      </c>
      <c r="J3212" s="4" t="s">
        <v>4371</v>
      </c>
      <c r="K3212" s="4" t="s">
        <v>30</v>
      </c>
      <c r="L3212" s="4"/>
      <c r="M3212" s="23">
        <v>927</v>
      </c>
      <c r="N3212" s="4"/>
      <c r="O3212" s="3"/>
      <c r="P3212" s="3"/>
      <c r="Q3212" s="3"/>
      <c r="R3212" s="4"/>
      <c r="S3212" s="4">
        <v>1</v>
      </c>
      <c r="T3212" s="4" t="s">
        <v>9470</v>
      </c>
      <c r="U3212" s="3"/>
      <c r="V3212" s="3"/>
      <c r="W3212" s="8"/>
      <c r="X3212" s="4"/>
      <c r="Y3212" s="27"/>
      <c r="Z3212" s="165"/>
      <c r="AA3212" s="165"/>
    </row>
    <row r="3213" spans="1:27" ht="16.5" hidden="1">
      <c r="A3213" s="2">
        <f t="shared" si="0"/>
        <v>3210</v>
      </c>
      <c r="B3213" s="3" t="str">
        <f>VLOOKUP(D3213,DSKH!$A:$B,2,0)</f>
        <v>A-144</v>
      </c>
      <c r="C3213" s="4" t="s">
        <v>184</v>
      </c>
      <c r="D3213" s="4" t="s">
        <v>181</v>
      </c>
      <c r="E3213" s="4" t="s">
        <v>29</v>
      </c>
      <c r="F3213" s="4">
        <v>308358638360</v>
      </c>
      <c r="G3213" s="4" t="s">
        <v>53</v>
      </c>
      <c r="H3213" s="173">
        <v>46105</v>
      </c>
      <c r="I3213" s="4" t="s">
        <v>28</v>
      </c>
      <c r="J3213" s="4" t="s">
        <v>4371</v>
      </c>
      <c r="K3213" s="4" t="s">
        <v>30</v>
      </c>
      <c r="L3213" s="4"/>
      <c r="M3213" s="23">
        <v>298</v>
      </c>
      <c r="N3213" s="3"/>
      <c r="O3213" s="3"/>
      <c r="P3213" s="3"/>
      <c r="Q3213" s="3"/>
      <c r="R3213" s="3"/>
      <c r="S3213" s="4">
        <v>1</v>
      </c>
      <c r="T3213" s="4" t="s">
        <v>9471</v>
      </c>
      <c r="U3213" s="3"/>
      <c r="V3213" s="3"/>
      <c r="W3213" s="8"/>
      <c r="X3213" s="3"/>
      <c r="Y3213" s="27"/>
      <c r="Z3213" s="165"/>
      <c r="AA3213" s="165"/>
    </row>
    <row r="3214" spans="1:27" ht="16.5" hidden="1">
      <c r="A3214" s="2">
        <f t="shared" si="0"/>
        <v>3211</v>
      </c>
      <c r="B3214" s="3" t="str">
        <f>VLOOKUP(D3214,DSKH!$A:$B,2,0)</f>
        <v>A-144</v>
      </c>
      <c r="C3214" s="4" t="s">
        <v>184</v>
      </c>
      <c r="D3214" s="4" t="s">
        <v>181</v>
      </c>
      <c r="E3214" s="4" t="s">
        <v>29</v>
      </c>
      <c r="F3214" s="4">
        <v>308359826630</v>
      </c>
      <c r="G3214" s="4" t="s">
        <v>53</v>
      </c>
      <c r="H3214" s="173">
        <v>46105</v>
      </c>
      <c r="I3214" s="4" t="s">
        <v>28</v>
      </c>
      <c r="J3214" s="4" t="s">
        <v>4371</v>
      </c>
      <c r="K3214" s="4" t="s">
        <v>30</v>
      </c>
      <c r="L3214" s="4"/>
      <c r="M3214" s="23">
        <v>299</v>
      </c>
      <c r="N3214" s="3"/>
      <c r="O3214" s="3"/>
      <c r="P3214" s="3"/>
      <c r="Q3214" s="3"/>
      <c r="R3214" s="3"/>
      <c r="S3214" s="4">
        <v>1</v>
      </c>
      <c r="T3214" s="4" t="s">
        <v>9472</v>
      </c>
      <c r="U3214" s="3"/>
      <c r="V3214" s="3"/>
      <c r="W3214" s="8"/>
      <c r="X3214" s="3"/>
      <c r="Y3214" s="27"/>
      <c r="Z3214" s="165"/>
      <c r="AA3214" s="165"/>
    </row>
    <row r="3215" spans="1:27" ht="16.5" hidden="1">
      <c r="A3215" s="2">
        <f t="shared" si="0"/>
        <v>3212</v>
      </c>
      <c r="B3215" s="3" t="str">
        <f>VLOOKUP(D3215,DSKH!$A:$B,2,0)</f>
        <v>A-144</v>
      </c>
      <c r="C3215" s="4" t="s">
        <v>184</v>
      </c>
      <c r="D3215" s="4" t="s">
        <v>181</v>
      </c>
      <c r="E3215" s="4" t="s">
        <v>29</v>
      </c>
      <c r="F3215" s="4">
        <v>308359883440</v>
      </c>
      <c r="G3215" s="4" t="s">
        <v>53</v>
      </c>
      <c r="H3215" s="173">
        <v>46105</v>
      </c>
      <c r="I3215" s="4" t="s">
        <v>28</v>
      </c>
      <c r="J3215" s="4" t="s">
        <v>4371</v>
      </c>
      <c r="K3215" s="4" t="s">
        <v>30</v>
      </c>
      <c r="L3215" s="4"/>
      <c r="M3215" s="23">
        <v>296</v>
      </c>
      <c r="N3215" s="3"/>
      <c r="O3215" s="3"/>
      <c r="P3215" s="3"/>
      <c r="Q3215" s="3"/>
      <c r="R3215" s="3"/>
      <c r="S3215" s="4">
        <v>1</v>
      </c>
      <c r="T3215" s="4" t="s">
        <v>9473</v>
      </c>
      <c r="U3215" s="3"/>
      <c r="V3215" s="3"/>
      <c r="W3215" s="8"/>
      <c r="X3215" s="3"/>
      <c r="Y3215" s="27"/>
      <c r="Z3215" s="165"/>
      <c r="AA3215" s="165"/>
    </row>
    <row r="3216" spans="1:27" ht="16.5" hidden="1">
      <c r="A3216" s="2">
        <f t="shared" si="0"/>
        <v>3213</v>
      </c>
      <c r="B3216" s="3" t="str">
        <f>VLOOKUP(D3216,DSKH!$A:$B,2,0)</f>
        <v>A-144</v>
      </c>
      <c r="C3216" s="4" t="s">
        <v>184</v>
      </c>
      <c r="D3216" s="4" t="s">
        <v>181</v>
      </c>
      <c r="E3216" s="4" t="s">
        <v>29</v>
      </c>
      <c r="F3216" s="4">
        <v>308360022630</v>
      </c>
      <c r="G3216" s="4" t="s">
        <v>53</v>
      </c>
      <c r="H3216" s="173">
        <v>46105</v>
      </c>
      <c r="I3216" s="4" t="s">
        <v>28</v>
      </c>
      <c r="J3216" s="4" t="s">
        <v>4371</v>
      </c>
      <c r="K3216" s="4" t="s">
        <v>30</v>
      </c>
      <c r="L3216" s="4"/>
      <c r="M3216" s="23" t="s">
        <v>9474</v>
      </c>
      <c r="N3216" s="3"/>
      <c r="O3216" s="3"/>
      <c r="P3216" s="3"/>
      <c r="Q3216" s="3"/>
      <c r="R3216" s="3"/>
      <c r="S3216" s="4">
        <v>1</v>
      </c>
      <c r="T3216" s="4" t="s">
        <v>9475</v>
      </c>
      <c r="U3216" s="3"/>
      <c r="V3216" s="3"/>
      <c r="W3216" s="8"/>
      <c r="X3216" s="3"/>
      <c r="Y3216" s="27"/>
      <c r="Z3216" s="165"/>
      <c r="AA3216" s="165"/>
    </row>
    <row r="3217" spans="1:27" ht="16.5" hidden="1">
      <c r="A3217" s="2">
        <f t="shared" si="0"/>
        <v>3214</v>
      </c>
      <c r="B3217" s="3" t="str">
        <f>VLOOKUP(D3217,DSKH!$A:$B,2,0)</f>
        <v>A-12</v>
      </c>
      <c r="C3217" s="4" t="s">
        <v>184</v>
      </c>
      <c r="D3217" s="4" t="s">
        <v>65</v>
      </c>
      <c r="E3217" s="4" t="s">
        <v>29</v>
      </c>
      <c r="F3217" s="4">
        <v>308363790400</v>
      </c>
      <c r="G3217" s="4" t="s">
        <v>53</v>
      </c>
      <c r="H3217" s="173">
        <v>46106</v>
      </c>
      <c r="I3217" s="4" t="s">
        <v>28</v>
      </c>
      <c r="J3217" s="4" t="s">
        <v>4371</v>
      </c>
      <c r="K3217" s="4" t="s">
        <v>30</v>
      </c>
      <c r="L3217" s="4"/>
      <c r="M3217" s="23">
        <v>164</v>
      </c>
      <c r="N3217" s="3"/>
      <c r="O3217" s="3"/>
      <c r="P3217" s="3"/>
      <c r="Q3217" s="3"/>
      <c r="R3217" s="3"/>
      <c r="S3217" s="4">
        <v>1</v>
      </c>
      <c r="T3217" s="4" t="s">
        <v>9476</v>
      </c>
      <c r="U3217" s="3"/>
      <c r="V3217" s="3"/>
      <c r="W3217" s="8"/>
      <c r="X3217" s="3"/>
      <c r="Y3217" s="27"/>
      <c r="Z3217" s="165"/>
      <c r="AA3217" s="165"/>
    </row>
    <row r="3218" spans="1:27" ht="16.5" hidden="1">
      <c r="A3218" s="2">
        <f t="shared" si="0"/>
        <v>3215</v>
      </c>
      <c r="B3218" s="3" t="str">
        <f>VLOOKUP(D3218,DSKH!$A:$B,2,0)</f>
        <v>A-12</v>
      </c>
      <c r="C3218" s="4" t="s">
        <v>184</v>
      </c>
      <c r="D3218" s="4" t="s">
        <v>65</v>
      </c>
      <c r="E3218" s="4" t="s">
        <v>29</v>
      </c>
      <c r="F3218" s="4">
        <v>308363943330</v>
      </c>
      <c r="G3218" s="4" t="s">
        <v>53</v>
      </c>
      <c r="H3218" s="173">
        <v>46107</v>
      </c>
      <c r="I3218" s="4" t="s">
        <v>28</v>
      </c>
      <c r="J3218" s="4" t="s">
        <v>4371</v>
      </c>
      <c r="K3218" s="4" t="s">
        <v>30</v>
      </c>
      <c r="L3218" s="4"/>
      <c r="M3218" s="23">
        <v>165</v>
      </c>
      <c r="N3218" s="4"/>
      <c r="O3218" s="3"/>
      <c r="P3218" s="3"/>
      <c r="Q3218" s="3"/>
      <c r="R3218" s="4"/>
      <c r="S3218" s="4">
        <v>1</v>
      </c>
      <c r="T3218" s="4" t="s">
        <v>285</v>
      </c>
      <c r="U3218" s="3"/>
      <c r="V3218" s="3"/>
      <c r="W3218" s="8"/>
      <c r="X3218" s="4"/>
      <c r="Y3218" s="27"/>
      <c r="Z3218" s="165"/>
      <c r="AA3218" s="165"/>
    </row>
    <row r="3219" spans="1:27" ht="16.5" hidden="1">
      <c r="A3219" s="2">
        <f t="shared" si="0"/>
        <v>3216</v>
      </c>
      <c r="B3219" s="3" t="str">
        <f>VLOOKUP(D3219,DSKH!$A:$B,2,0)</f>
        <v>A-502</v>
      </c>
      <c r="C3219" s="4" t="s">
        <v>6242</v>
      </c>
      <c r="D3219" s="4" t="s">
        <v>201</v>
      </c>
      <c r="E3219" s="4" t="s">
        <v>29</v>
      </c>
      <c r="F3219" s="4">
        <v>308349563560</v>
      </c>
      <c r="G3219" s="4" t="s">
        <v>44</v>
      </c>
      <c r="H3219" s="173">
        <v>46102</v>
      </c>
      <c r="I3219" s="4" t="s">
        <v>28</v>
      </c>
      <c r="J3219" s="4" t="s">
        <v>36</v>
      </c>
      <c r="K3219" s="4" t="s">
        <v>89</v>
      </c>
      <c r="L3219" s="4"/>
      <c r="M3219" s="23" t="s">
        <v>9477</v>
      </c>
      <c r="N3219" s="4"/>
      <c r="O3219" s="3"/>
      <c r="P3219" s="3"/>
      <c r="Q3219" s="4"/>
      <c r="R3219" s="4">
        <v>1</v>
      </c>
      <c r="S3219" s="3"/>
      <c r="T3219" s="4" t="s">
        <v>7194</v>
      </c>
      <c r="U3219" s="4"/>
      <c r="V3219" s="4"/>
      <c r="W3219" s="6"/>
      <c r="X3219" s="4" t="s">
        <v>144</v>
      </c>
      <c r="Y3219" s="23"/>
      <c r="Z3219" s="165"/>
      <c r="AA3219" s="165"/>
    </row>
    <row r="3220" spans="1:27" ht="16.5" hidden="1">
      <c r="A3220" s="2">
        <f t="shared" si="0"/>
        <v>3217</v>
      </c>
      <c r="B3220" s="3" t="str">
        <f>VLOOKUP(D3220,DSKH!$A:$B,2,0)</f>
        <v>A-502</v>
      </c>
      <c r="C3220" s="4" t="s">
        <v>6242</v>
      </c>
      <c r="D3220" s="4" t="s">
        <v>201</v>
      </c>
      <c r="E3220" s="4" t="s">
        <v>29</v>
      </c>
      <c r="F3220" s="4">
        <v>308352538010</v>
      </c>
      <c r="G3220" s="4" t="s">
        <v>44</v>
      </c>
      <c r="H3220" s="173">
        <v>46104</v>
      </c>
      <c r="I3220" s="4" t="s">
        <v>28</v>
      </c>
      <c r="J3220" s="4" t="s">
        <v>36</v>
      </c>
      <c r="K3220" s="4" t="s">
        <v>89</v>
      </c>
      <c r="L3220" s="4"/>
      <c r="M3220" s="23" t="s">
        <v>9478</v>
      </c>
      <c r="N3220" s="3"/>
      <c r="O3220" s="4"/>
      <c r="P3220" s="3"/>
      <c r="Q3220" s="4"/>
      <c r="R3220" s="4">
        <v>1</v>
      </c>
      <c r="S3220" s="3"/>
      <c r="T3220" s="4" t="s">
        <v>9479</v>
      </c>
      <c r="U3220" s="4"/>
      <c r="V3220" s="3"/>
      <c r="W3220" s="8"/>
      <c r="X3220" s="4" t="s">
        <v>182</v>
      </c>
      <c r="Y3220" s="27"/>
      <c r="Z3220" s="165"/>
      <c r="AA3220" s="165"/>
    </row>
    <row r="3221" spans="1:27" ht="16.5" hidden="1">
      <c r="A3221" s="2">
        <f t="shared" si="0"/>
        <v>3218</v>
      </c>
      <c r="B3221" s="3" t="str">
        <f>VLOOKUP(D3221,DSKH!$A:$B,2,0)</f>
        <v>A-502</v>
      </c>
      <c r="C3221" s="4" t="s">
        <v>6242</v>
      </c>
      <c r="D3221" s="4" t="s">
        <v>201</v>
      </c>
      <c r="E3221" s="4" t="s">
        <v>29</v>
      </c>
      <c r="F3221" s="4">
        <v>308354566130</v>
      </c>
      <c r="G3221" s="4" t="s">
        <v>44</v>
      </c>
      <c r="H3221" s="173">
        <v>46104</v>
      </c>
      <c r="I3221" s="4" t="s">
        <v>28</v>
      </c>
      <c r="J3221" s="4" t="s">
        <v>36</v>
      </c>
      <c r="K3221" s="4" t="s">
        <v>89</v>
      </c>
      <c r="L3221" s="4"/>
      <c r="M3221" s="23" t="s">
        <v>9480</v>
      </c>
      <c r="N3221" s="3"/>
      <c r="O3221" s="4"/>
      <c r="P3221" s="3"/>
      <c r="Q3221" s="4"/>
      <c r="R3221" s="4">
        <v>1</v>
      </c>
      <c r="S3221" s="3"/>
      <c r="T3221" s="4" t="s">
        <v>9481</v>
      </c>
      <c r="U3221" s="4"/>
      <c r="V3221" s="3"/>
      <c r="W3221" s="8"/>
      <c r="X3221" s="4" t="s">
        <v>144</v>
      </c>
      <c r="Y3221" s="27"/>
      <c r="Z3221" s="165"/>
      <c r="AA3221" s="165"/>
    </row>
    <row r="3222" spans="1:27" ht="16.5" hidden="1">
      <c r="A3222" s="2">
        <f t="shared" si="0"/>
        <v>3219</v>
      </c>
      <c r="B3222" s="3" t="str">
        <f>VLOOKUP(D3222,DSKH!$A:$B,2,0)</f>
        <v>A-502</v>
      </c>
      <c r="C3222" s="4" t="s">
        <v>6242</v>
      </c>
      <c r="D3222" s="4" t="s">
        <v>201</v>
      </c>
      <c r="E3222" s="4" t="s">
        <v>29</v>
      </c>
      <c r="F3222" s="4">
        <v>308358402130</v>
      </c>
      <c r="G3222" s="4" t="s">
        <v>44</v>
      </c>
      <c r="H3222" s="173">
        <v>46105</v>
      </c>
      <c r="I3222" s="4" t="s">
        <v>28</v>
      </c>
      <c r="J3222" s="4" t="s">
        <v>36</v>
      </c>
      <c r="K3222" s="4" t="s">
        <v>89</v>
      </c>
      <c r="L3222" s="4"/>
      <c r="M3222" s="23" t="s">
        <v>9482</v>
      </c>
      <c r="N3222" s="3"/>
      <c r="O3222" s="4"/>
      <c r="P3222" s="3"/>
      <c r="Q3222" s="4"/>
      <c r="R3222" s="4">
        <v>1</v>
      </c>
      <c r="S3222" s="3"/>
      <c r="T3222" s="4" t="s">
        <v>7196</v>
      </c>
      <c r="U3222" s="4"/>
      <c r="V3222" s="3"/>
      <c r="W3222" s="8"/>
      <c r="X3222" s="4" t="s">
        <v>144</v>
      </c>
      <c r="Y3222" s="23"/>
      <c r="Z3222" s="165"/>
      <c r="AA3222" s="165"/>
    </row>
    <row r="3223" spans="1:27" ht="33" hidden="1">
      <c r="A3223" s="2">
        <f t="shared" si="0"/>
        <v>3220</v>
      </c>
      <c r="B3223" s="3" t="str">
        <f>VLOOKUP(D3223,DSKH!$A:$B,2,0)</f>
        <v>A-502</v>
      </c>
      <c r="C3223" s="4" t="s">
        <v>6242</v>
      </c>
      <c r="D3223" s="4" t="s">
        <v>201</v>
      </c>
      <c r="E3223" s="4" t="s">
        <v>57</v>
      </c>
      <c r="F3223" s="4">
        <v>108080724140</v>
      </c>
      <c r="G3223" s="4" t="s">
        <v>62</v>
      </c>
      <c r="H3223" s="173">
        <v>46105</v>
      </c>
      <c r="I3223" s="4" t="s">
        <v>28</v>
      </c>
      <c r="J3223" s="4" t="s">
        <v>29</v>
      </c>
      <c r="K3223" s="4" t="s">
        <v>89</v>
      </c>
      <c r="L3223" s="3"/>
      <c r="M3223" s="23" t="s">
        <v>9483</v>
      </c>
      <c r="N3223" s="3"/>
      <c r="O3223" s="3"/>
      <c r="P3223" s="3"/>
      <c r="Q3223" s="3"/>
      <c r="R3223" s="4">
        <v>1</v>
      </c>
      <c r="S3223" s="3"/>
      <c r="T3223" s="4" t="s">
        <v>9484</v>
      </c>
      <c r="U3223" s="3"/>
      <c r="V3223" s="3"/>
      <c r="W3223" s="8"/>
      <c r="X3223" s="4" t="s">
        <v>9485</v>
      </c>
      <c r="Y3223" s="27"/>
      <c r="Z3223" s="165"/>
      <c r="AA3223" s="165"/>
    </row>
    <row r="3224" spans="1:27" ht="16.5" hidden="1">
      <c r="A3224" s="2">
        <f t="shared" si="0"/>
        <v>3221</v>
      </c>
      <c r="B3224" s="3" t="str">
        <f>VLOOKUP(D3224,DSKH!$A:$B,2,0)</f>
        <v>A-633</v>
      </c>
      <c r="C3224" s="4" t="s">
        <v>146</v>
      </c>
      <c r="D3224" s="4" t="s">
        <v>265</v>
      </c>
      <c r="E3224" s="4" t="s">
        <v>29</v>
      </c>
      <c r="F3224" s="4">
        <v>308352399260</v>
      </c>
      <c r="G3224" s="4" t="s">
        <v>41</v>
      </c>
      <c r="H3224" s="173">
        <v>46104</v>
      </c>
      <c r="I3224" s="4" t="s">
        <v>28</v>
      </c>
      <c r="J3224" s="4" t="s">
        <v>29</v>
      </c>
      <c r="K3224" s="4" t="s">
        <v>89</v>
      </c>
      <c r="L3224" s="4"/>
      <c r="M3224" s="23">
        <v>13</v>
      </c>
      <c r="N3224" s="3"/>
      <c r="O3224" s="3"/>
      <c r="P3224" s="3"/>
      <c r="Q3224" s="3"/>
      <c r="R3224" s="3"/>
      <c r="S3224" s="4">
        <v>1</v>
      </c>
      <c r="T3224" s="4" t="s">
        <v>9486</v>
      </c>
      <c r="U3224" s="3"/>
      <c r="V3224" s="3"/>
      <c r="W3224" s="8"/>
      <c r="X3224" s="3"/>
      <c r="Y3224" s="27"/>
      <c r="Z3224" s="165"/>
      <c r="AA3224" s="165"/>
    </row>
    <row r="3225" spans="1:27" ht="16.5" hidden="1">
      <c r="A3225" s="2">
        <f t="shared" si="0"/>
        <v>3222</v>
      </c>
      <c r="B3225" s="3" t="e">
        <f>VLOOKUP(D3225,DSKH!$A:$B,2,0)</f>
        <v>#N/A</v>
      </c>
      <c r="C3225" s="4" t="s">
        <v>146</v>
      </c>
      <c r="D3225" s="4" t="s">
        <v>8170</v>
      </c>
      <c r="E3225" s="4" t="s">
        <v>57</v>
      </c>
      <c r="F3225" s="4">
        <v>108076708240</v>
      </c>
      <c r="G3225" s="4" t="s">
        <v>32</v>
      </c>
      <c r="H3225" s="173">
        <v>46104</v>
      </c>
      <c r="I3225" s="4" t="s">
        <v>33</v>
      </c>
      <c r="J3225" s="4" t="s">
        <v>74</v>
      </c>
      <c r="K3225" s="4" t="s">
        <v>89</v>
      </c>
      <c r="L3225" s="4"/>
      <c r="M3225" s="232" t="s">
        <v>9487</v>
      </c>
      <c r="N3225" s="229" t="s">
        <v>9488</v>
      </c>
      <c r="O3225" s="3"/>
      <c r="P3225" s="229">
        <v>1</v>
      </c>
      <c r="Q3225" s="3"/>
      <c r="R3225" s="3"/>
      <c r="S3225" s="4"/>
      <c r="T3225" s="229" t="s">
        <v>9489</v>
      </c>
      <c r="U3225" s="229" t="s">
        <v>9490</v>
      </c>
      <c r="V3225" s="3"/>
      <c r="W3225" s="8"/>
      <c r="X3225" s="229" t="s">
        <v>148</v>
      </c>
      <c r="Y3225" s="232" t="s">
        <v>9491</v>
      </c>
      <c r="Z3225" s="165"/>
      <c r="AA3225" s="165"/>
    </row>
    <row r="3226" spans="1:27" ht="16.5" hidden="1">
      <c r="A3226" s="2">
        <f t="shared" si="0"/>
        <v>3223</v>
      </c>
      <c r="B3226" s="3" t="e">
        <f>VLOOKUP(D3226,DSKH!$A:$B,2,0)</f>
        <v>#N/A</v>
      </c>
      <c r="C3226" s="4" t="s">
        <v>146</v>
      </c>
      <c r="D3226" s="4" t="s">
        <v>8170</v>
      </c>
      <c r="E3226" s="4" t="s">
        <v>57</v>
      </c>
      <c r="F3226" s="4">
        <v>108076709640</v>
      </c>
      <c r="G3226" s="4" t="s">
        <v>32</v>
      </c>
      <c r="H3226" s="173">
        <v>46104</v>
      </c>
      <c r="I3226" s="4" t="s">
        <v>28</v>
      </c>
      <c r="J3226" s="4" t="s">
        <v>36</v>
      </c>
      <c r="K3226" s="4" t="s">
        <v>89</v>
      </c>
      <c r="L3226" s="4"/>
      <c r="M3226" s="223"/>
      <c r="N3226" s="223"/>
      <c r="O3226" s="3"/>
      <c r="P3226" s="230"/>
      <c r="Q3226" s="3"/>
      <c r="R3226" s="3"/>
      <c r="S3226" s="4"/>
      <c r="T3226" s="230"/>
      <c r="U3226" s="230"/>
      <c r="V3226" s="3"/>
      <c r="W3226" s="8"/>
      <c r="X3226" s="230"/>
      <c r="Y3226" s="230"/>
      <c r="Z3226" s="165"/>
      <c r="AA3226" s="165"/>
    </row>
    <row r="3227" spans="1:27" ht="16.5" hidden="1">
      <c r="A3227" s="2">
        <f t="shared" si="0"/>
        <v>3224</v>
      </c>
      <c r="B3227" s="3" t="e">
        <f>VLOOKUP(D3227,DSKH!$A:$B,2,0)</f>
        <v>#N/A</v>
      </c>
      <c r="C3227" s="4" t="s">
        <v>146</v>
      </c>
      <c r="D3227" s="4" t="s">
        <v>8170</v>
      </c>
      <c r="E3227" s="4" t="s">
        <v>57</v>
      </c>
      <c r="F3227" s="4">
        <v>108076700210</v>
      </c>
      <c r="G3227" s="4" t="s">
        <v>27</v>
      </c>
      <c r="H3227" s="173">
        <v>46104</v>
      </c>
      <c r="I3227" s="4" t="s">
        <v>28</v>
      </c>
      <c r="J3227" s="4" t="s">
        <v>74</v>
      </c>
      <c r="K3227" s="4" t="s">
        <v>89</v>
      </c>
      <c r="L3227" s="4"/>
      <c r="M3227" s="23" t="s">
        <v>9492</v>
      </c>
      <c r="N3227" s="4" t="s">
        <v>9493</v>
      </c>
      <c r="O3227" s="3"/>
      <c r="P3227" s="223"/>
      <c r="Q3227" s="3"/>
      <c r="R3227" s="3"/>
      <c r="S3227" s="4"/>
      <c r="T3227" s="223"/>
      <c r="U3227" s="223"/>
      <c r="V3227" s="3"/>
      <c r="W3227" s="8"/>
      <c r="X3227" s="223"/>
      <c r="Y3227" s="223"/>
      <c r="Z3227" s="165"/>
      <c r="AA3227" s="165"/>
    </row>
    <row r="3228" spans="1:27" ht="16.5" hidden="1">
      <c r="A3228" s="2">
        <f t="shared" si="0"/>
        <v>3225</v>
      </c>
      <c r="B3228" s="3" t="str">
        <f>VLOOKUP(D3228,DSKH!$A:$B,2,0)</f>
        <v>A-525</v>
      </c>
      <c r="C3228" s="4" t="s">
        <v>146</v>
      </c>
      <c r="D3228" s="4" t="s">
        <v>78</v>
      </c>
      <c r="E3228" s="4" t="s">
        <v>29</v>
      </c>
      <c r="F3228" s="4">
        <v>308354048460</v>
      </c>
      <c r="G3228" s="4" t="s">
        <v>53</v>
      </c>
      <c r="H3228" s="173">
        <v>46104</v>
      </c>
      <c r="I3228" s="4" t="s">
        <v>28</v>
      </c>
      <c r="J3228" s="4" t="s">
        <v>29</v>
      </c>
      <c r="K3228" s="4" t="s">
        <v>47</v>
      </c>
      <c r="L3228" s="4"/>
      <c r="M3228" s="23" t="s">
        <v>9494</v>
      </c>
      <c r="N3228" s="3"/>
      <c r="O3228" s="4">
        <v>266335944</v>
      </c>
      <c r="P3228" s="3"/>
      <c r="Q3228" s="4">
        <v>2</v>
      </c>
      <c r="R3228" s="3"/>
      <c r="S3228" s="4"/>
      <c r="T3228" s="4" t="s">
        <v>9495</v>
      </c>
      <c r="U3228" s="4" t="s">
        <v>9496</v>
      </c>
      <c r="V3228" s="3"/>
      <c r="W3228" s="8"/>
      <c r="X3228" s="4" t="s">
        <v>148</v>
      </c>
      <c r="Y3228" s="27"/>
      <c r="Z3228" s="165"/>
      <c r="AA3228" s="165"/>
    </row>
    <row r="3229" spans="1:27" ht="16.5" hidden="1">
      <c r="A3229" s="2">
        <f t="shared" si="0"/>
        <v>3226</v>
      </c>
      <c r="B3229" s="3" t="str">
        <f>VLOOKUP(D3229,DSKH!$A:$B,2,0)</f>
        <v>A-362</v>
      </c>
      <c r="C3229" s="4" t="s">
        <v>146</v>
      </c>
      <c r="D3229" s="4" t="s">
        <v>154</v>
      </c>
      <c r="E3229" s="4" t="s">
        <v>57</v>
      </c>
      <c r="F3229" s="4">
        <v>108077105360</v>
      </c>
      <c r="G3229" s="4" t="s">
        <v>34</v>
      </c>
      <c r="H3229" s="173">
        <v>46104</v>
      </c>
      <c r="I3229" s="4" t="s">
        <v>28</v>
      </c>
      <c r="J3229" s="4" t="s">
        <v>29</v>
      </c>
      <c r="K3229" s="4" t="s">
        <v>89</v>
      </c>
      <c r="L3229" s="4"/>
      <c r="M3229" s="23">
        <v>278</v>
      </c>
      <c r="N3229" s="3"/>
      <c r="O3229" s="3"/>
      <c r="P3229" s="3"/>
      <c r="Q3229" s="3"/>
      <c r="R3229" s="3"/>
      <c r="S3229" s="4">
        <v>1</v>
      </c>
      <c r="T3229" s="4" t="s">
        <v>9497</v>
      </c>
      <c r="U3229" s="3"/>
      <c r="V3229" s="3"/>
      <c r="W3229" s="8"/>
      <c r="X3229" s="3"/>
      <c r="Y3229" s="27"/>
      <c r="Z3229" s="165"/>
      <c r="AA3229" s="165"/>
    </row>
    <row r="3230" spans="1:27" ht="16.5" hidden="1">
      <c r="A3230" s="2">
        <f t="shared" si="0"/>
        <v>3227</v>
      </c>
      <c r="B3230" s="3" t="str">
        <f>VLOOKUP(D3230,DSKH!$A:$B,2,0)</f>
        <v>A-454</v>
      </c>
      <c r="C3230" s="4" t="s">
        <v>146</v>
      </c>
      <c r="D3230" s="4" t="s">
        <v>147</v>
      </c>
      <c r="E3230" s="4" t="s">
        <v>57</v>
      </c>
      <c r="F3230" s="4">
        <v>108076305150</v>
      </c>
      <c r="G3230" s="4" t="s">
        <v>83</v>
      </c>
      <c r="H3230" s="173">
        <v>46104</v>
      </c>
      <c r="I3230" s="4" t="s">
        <v>28</v>
      </c>
      <c r="J3230" s="4" t="s">
        <v>29</v>
      </c>
      <c r="K3230" s="4" t="s">
        <v>89</v>
      </c>
      <c r="L3230" s="4"/>
      <c r="M3230" s="23" t="s">
        <v>9498</v>
      </c>
      <c r="N3230" s="4" t="s">
        <v>9499</v>
      </c>
      <c r="O3230" s="3"/>
      <c r="P3230" s="3"/>
      <c r="Q3230" s="4">
        <v>1</v>
      </c>
      <c r="R3230" s="3"/>
      <c r="S3230" s="4"/>
      <c r="T3230" s="4" t="s">
        <v>9500</v>
      </c>
      <c r="U3230" s="4" t="s">
        <v>9501</v>
      </c>
      <c r="V3230" s="3"/>
      <c r="W3230" s="8"/>
      <c r="X3230" s="4" t="s">
        <v>148</v>
      </c>
      <c r="Y3230" s="27"/>
      <c r="Z3230" s="165"/>
      <c r="AA3230" s="165"/>
    </row>
    <row r="3231" spans="1:27" ht="16.5" hidden="1">
      <c r="A3231" s="2">
        <f t="shared" si="0"/>
        <v>3228</v>
      </c>
      <c r="B3231" s="3" t="str">
        <f>VLOOKUP(D3231,DSKH!$A:$B,2,0)</f>
        <v>A-50</v>
      </c>
      <c r="C3231" s="4" t="s">
        <v>146</v>
      </c>
      <c r="D3231" s="4" t="s">
        <v>301</v>
      </c>
      <c r="E3231" s="4" t="s">
        <v>29</v>
      </c>
      <c r="F3231" s="4">
        <v>308355736050</v>
      </c>
      <c r="G3231" s="4" t="s">
        <v>41</v>
      </c>
      <c r="H3231" s="173">
        <v>46104</v>
      </c>
      <c r="I3231" s="4" t="s">
        <v>28</v>
      </c>
      <c r="J3231" s="4" t="s">
        <v>29</v>
      </c>
      <c r="K3231" s="4" t="s">
        <v>47</v>
      </c>
      <c r="L3231" s="4"/>
      <c r="M3231" s="23" t="s">
        <v>9502</v>
      </c>
      <c r="N3231" s="3"/>
      <c r="O3231" s="4" t="s">
        <v>9503</v>
      </c>
      <c r="P3231" s="4">
        <v>1</v>
      </c>
      <c r="Q3231" s="3"/>
      <c r="R3231" s="3"/>
      <c r="S3231" s="4"/>
      <c r="T3231" s="4" t="s">
        <v>9504</v>
      </c>
      <c r="U3231" s="4" t="s">
        <v>9505</v>
      </c>
      <c r="V3231" s="3"/>
      <c r="W3231" s="8"/>
      <c r="X3231" s="4" t="s">
        <v>148</v>
      </c>
      <c r="Y3231" s="27"/>
      <c r="Z3231" s="165"/>
      <c r="AA3231" s="165"/>
    </row>
    <row r="3232" spans="1:27" ht="16.5" hidden="1">
      <c r="A3232" s="2">
        <f t="shared" si="0"/>
        <v>3229</v>
      </c>
      <c r="B3232" s="3" t="str">
        <f>VLOOKUP(D3232,DSKH!$A:$B,2,0)</f>
        <v>A-362</v>
      </c>
      <c r="C3232" s="4" t="s">
        <v>146</v>
      </c>
      <c r="D3232" s="4" t="s">
        <v>154</v>
      </c>
      <c r="E3232" s="4" t="s">
        <v>29</v>
      </c>
      <c r="F3232" s="4">
        <v>308354594830</v>
      </c>
      <c r="G3232" s="4" t="s">
        <v>53</v>
      </c>
      <c r="H3232" s="173">
        <v>46104</v>
      </c>
      <c r="I3232" s="4" t="s">
        <v>28</v>
      </c>
      <c r="J3232" s="4" t="s">
        <v>29</v>
      </c>
      <c r="K3232" s="4" t="s">
        <v>89</v>
      </c>
      <c r="L3232" s="4"/>
      <c r="M3232" s="23">
        <v>136</v>
      </c>
      <c r="N3232" s="3"/>
      <c r="O3232" s="3"/>
      <c r="P3232" s="3"/>
      <c r="Q3232" s="3"/>
      <c r="R3232" s="3"/>
      <c r="S3232" s="4">
        <v>1</v>
      </c>
      <c r="T3232" s="4" t="s">
        <v>9506</v>
      </c>
      <c r="U3232" s="3"/>
      <c r="V3232" s="3"/>
      <c r="W3232" s="8"/>
      <c r="X3232" s="3"/>
      <c r="Y3232" s="27"/>
      <c r="Z3232" s="165"/>
      <c r="AA3232" s="165"/>
    </row>
    <row r="3233" spans="1:27" ht="16.5" hidden="1">
      <c r="A3233" s="2">
        <f t="shared" si="0"/>
        <v>3230</v>
      </c>
      <c r="B3233" s="3" t="str">
        <f>VLOOKUP(D3233,DSKH!$A:$B,2,0)</f>
        <v>A-362</v>
      </c>
      <c r="C3233" s="4" t="s">
        <v>146</v>
      </c>
      <c r="D3233" s="4" t="s">
        <v>154</v>
      </c>
      <c r="E3233" s="4" t="s">
        <v>29</v>
      </c>
      <c r="F3233" s="4">
        <v>308356828530</v>
      </c>
      <c r="G3233" s="4" t="s">
        <v>53</v>
      </c>
      <c r="H3233" s="173">
        <v>46105</v>
      </c>
      <c r="I3233" s="4" t="s">
        <v>28</v>
      </c>
      <c r="J3233" s="4" t="s">
        <v>29</v>
      </c>
      <c r="K3233" s="4" t="s">
        <v>89</v>
      </c>
      <c r="L3233" s="4"/>
      <c r="M3233" s="23">
        <v>137</v>
      </c>
      <c r="N3233" s="3"/>
      <c r="O3233" s="3"/>
      <c r="P3233" s="3"/>
      <c r="Q3233" s="3"/>
      <c r="R3233" s="3"/>
      <c r="S3233" s="4">
        <v>1</v>
      </c>
      <c r="T3233" s="4" t="s">
        <v>9507</v>
      </c>
      <c r="U3233" s="3"/>
      <c r="V3233" s="3"/>
      <c r="W3233" s="8"/>
      <c r="X3233" s="3"/>
      <c r="Y3233" s="27"/>
      <c r="Z3233" s="165"/>
      <c r="AA3233" s="165"/>
    </row>
    <row r="3234" spans="1:27" ht="16.5" hidden="1">
      <c r="A3234" s="2">
        <f t="shared" si="0"/>
        <v>3231</v>
      </c>
      <c r="B3234" s="3" t="str">
        <f>VLOOKUP(D3234,DSKH!$A:$B,2,0)</f>
        <v>A-525</v>
      </c>
      <c r="C3234" s="4" t="s">
        <v>146</v>
      </c>
      <c r="D3234" s="4" t="s">
        <v>2924</v>
      </c>
      <c r="E3234" s="4" t="s">
        <v>57</v>
      </c>
      <c r="F3234" s="4">
        <v>108078491030</v>
      </c>
      <c r="G3234" s="4" t="s">
        <v>303</v>
      </c>
      <c r="H3234" s="173">
        <v>46105</v>
      </c>
      <c r="I3234" s="4" t="s">
        <v>28</v>
      </c>
      <c r="J3234" s="4" t="s">
        <v>36</v>
      </c>
      <c r="K3234" s="4" t="s">
        <v>89</v>
      </c>
      <c r="L3234" s="4" t="s">
        <v>1491</v>
      </c>
      <c r="M3234" s="23" t="s">
        <v>9508</v>
      </c>
      <c r="N3234" s="4" t="s">
        <v>9509</v>
      </c>
      <c r="O3234" s="3"/>
      <c r="P3234" s="4">
        <v>1</v>
      </c>
      <c r="Q3234" s="3"/>
      <c r="R3234" s="3"/>
      <c r="S3234" s="4"/>
      <c r="T3234" s="4" t="s">
        <v>9510</v>
      </c>
      <c r="U3234" s="4" t="s">
        <v>9511</v>
      </c>
      <c r="V3234" s="3"/>
      <c r="W3234" s="8"/>
      <c r="X3234" s="4" t="s">
        <v>148</v>
      </c>
      <c r="Y3234" s="27"/>
      <c r="Z3234" s="165"/>
      <c r="AA3234" s="165"/>
    </row>
    <row r="3235" spans="1:27" ht="16.5" hidden="1">
      <c r="A3235" s="2">
        <f t="shared" si="0"/>
        <v>3232</v>
      </c>
      <c r="B3235" s="3" t="str">
        <f>VLOOKUP(D3235,DSKH!$A:$B,2,0)</f>
        <v>A-50</v>
      </c>
      <c r="C3235" s="4" t="s">
        <v>146</v>
      </c>
      <c r="D3235" s="4" t="s">
        <v>301</v>
      </c>
      <c r="E3235" s="4" t="s">
        <v>29</v>
      </c>
      <c r="F3235" s="4">
        <v>308357428800</v>
      </c>
      <c r="G3235" s="4" t="s">
        <v>41</v>
      </c>
      <c r="H3235" s="173">
        <v>46105</v>
      </c>
      <c r="I3235" s="4" t="s">
        <v>28</v>
      </c>
      <c r="J3235" s="4" t="s">
        <v>36</v>
      </c>
      <c r="K3235" s="4" t="s">
        <v>47</v>
      </c>
      <c r="L3235" s="4"/>
      <c r="M3235" s="23" t="s">
        <v>9512</v>
      </c>
      <c r="N3235" s="3"/>
      <c r="O3235" s="4" t="s">
        <v>9513</v>
      </c>
      <c r="P3235" s="4">
        <v>1</v>
      </c>
      <c r="Q3235" s="3"/>
      <c r="R3235" s="3"/>
      <c r="S3235" s="4"/>
      <c r="T3235" s="4" t="s">
        <v>9514</v>
      </c>
      <c r="U3235" s="4" t="s">
        <v>9515</v>
      </c>
      <c r="V3235" s="3"/>
      <c r="W3235" s="8"/>
      <c r="X3235" s="4" t="s">
        <v>148</v>
      </c>
      <c r="Y3235" s="27"/>
      <c r="Z3235" s="165"/>
      <c r="AA3235" s="165"/>
    </row>
    <row r="3236" spans="1:27" ht="33" hidden="1">
      <c r="A3236" s="2">
        <f t="shared" si="0"/>
        <v>3233</v>
      </c>
      <c r="B3236" s="3" t="str">
        <f>VLOOKUP(D3236,DSKH!$A:$B,2,0)</f>
        <v>A-50</v>
      </c>
      <c r="C3236" s="4" t="s">
        <v>146</v>
      </c>
      <c r="D3236" s="4" t="s">
        <v>301</v>
      </c>
      <c r="E3236" s="4" t="s">
        <v>57</v>
      </c>
      <c r="F3236" s="4">
        <v>108078760530</v>
      </c>
      <c r="G3236" s="4" t="s">
        <v>83</v>
      </c>
      <c r="H3236" s="173">
        <v>46105</v>
      </c>
      <c r="I3236" s="4" t="s">
        <v>28</v>
      </c>
      <c r="J3236" s="4" t="s">
        <v>36</v>
      </c>
      <c r="K3236" s="4" t="s">
        <v>47</v>
      </c>
      <c r="L3236" s="4" t="s">
        <v>9516</v>
      </c>
      <c r="M3236" s="23" t="s">
        <v>9517</v>
      </c>
      <c r="N3236" s="4" t="s">
        <v>9518</v>
      </c>
      <c r="O3236" s="3"/>
      <c r="P3236" s="3"/>
      <c r="Q3236" s="3"/>
      <c r="R3236" s="4">
        <v>1</v>
      </c>
      <c r="S3236" s="4"/>
      <c r="T3236" s="4" t="s">
        <v>9519</v>
      </c>
      <c r="U3236" s="3"/>
      <c r="V3236" s="3"/>
      <c r="W3236" s="8"/>
      <c r="X3236" s="4" t="s">
        <v>389</v>
      </c>
      <c r="Y3236" s="27"/>
      <c r="Z3236" s="165"/>
      <c r="AA3236" s="165"/>
    </row>
    <row r="3237" spans="1:27" ht="16.5" hidden="1">
      <c r="A3237" s="2">
        <f t="shared" si="0"/>
        <v>3234</v>
      </c>
      <c r="B3237" s="3" t="str">
        <f>VLOOKUP(D3237,DSKH!$A:$B,2,0)</f>
        <v>A-525</v>
      </c>
      <c r="C3237" s="4" t="s">
        <v>146</v>
      </c>
      <c r="D3237" s="4" t="s">
        <v>78</v>
      </c>
      <c r="E3237" s="4" t="s">
        <v>29</v>
      </c>
      <c r="F3237" s="4">
        <v>308358108940</v>
      </c>
      <c r="G3237" s="4" t="s">
        <v>53</v>
      </c>
      <c r="H3237" s="173">
        <v>46105</v>
      </c>
      <c r="I3237" s="4" t="s">
        <v>28</v>
      </c>
      <c r="J3237" s="4" t="s">
        <v>29</v>
      </c>
      <c r="K3237" s="4" t="s">
        <v>47</v>
      </c>
      <c r="L3237" s="4"/>
      <c r="M3237" s="23" t="s">
        <v>9520</v>
      </c>
      <c r="N3237" s="3"/>
      <c r="O3237" s="4" t="s">
        <v>9521</v>
      </c>
      <c r="P3237" s="3"/>
      <c r="Q3237" s="4">
        <v>1</v>
      </c>
      <c r="R3237" s="3"/>
      <c r="S3237" s="4"/>
      <c r="T3237" s="4" t="s">
        <v>9522</v>
      </c>
      <c r="U3237" s="4" t="s">
        <v>9523</v>
      </c>
      <c r="V3237" s="3"/>
      <c r="W3237" s="8"/>
      <c r="X3237" s="4" t="s">
        <v>148</v>
      </c>
      <c r="Y3237" s="27"/>
      <c r="Z3237" s="165"/>
      <c r="AA3237" s="165"/>
    </row>
    <row r="3238" spans="1:27" ht="16.5" hidden="1">
      <c r="A3238" s="2">
        <f t="shared" si="0"/>
        <v>3235</v>
      </c>
      <c r="B3238" s="3" t="str">
        <f>VLOOKUP(D3238,DSKH!$A:$B,2,0)</f>
        <v>A-253</v>
      </c>
      <c r="C3238" s="4" t="s">
        <v>146</v>
      </c>
      <c r="D3238" s="4" t="s">
        <v>175</v>
      </c>
      <c r="E3238" s="4" t="s">
        <v>29</v>
      </c>
      <c r="F3238" s="4">
        <v>308358744540</v>
      </c>
      <c r="G3238" s="4" t="s">
        <v>41</v>
      </c>
      <c r="H3238" s="173">
        <v>46105</v>
      </c>
      <c r="I3238" s="4" t="s">
        <v>28</v>
      </c>
      <c r="J3238" s="4" t="s">
        <v>29</v>
      </c>
      <c r="K3238" s="4" t="s">
        <v>47</v>
      </c>
      <c r="L3238" s="4"/>
      <c r="M3238" s="23" t="s">
        <v>9524</v>
      </c>
      <c r="N3238" s="3"/>
      <c r="O3238" s="3"/>
      <c r="P3238" s="3"/>
      <c r="Q3238" s="3"/>
      <c r="R3238" s="3"/>
      <c r="S3238" s="4">
        <v>1</v>
      </c>
      <c r="T3238" s="4" t="s">
        <v>9525</v>
      </c>
      <c r="U3238" s="3"/>
      <c r="V3238" s="3"/>
      <c r="W3238" s="8"/>
      <c r="X3238" s="3"/>
      <c r="Y3238" s="27"/>
      <c r="Z3238" s="165"/>
      <c r="AA3238" s="165"/>
    </row>
    <row r="3239" spans="1:27" ht="16.5" hidden="1">
      <c r="A3239" s="2">
        <f t="shared" si="0"/>
        <v>3236</v>
      </c>
      <c r="B3239" s="3" t="str">
        <f>VLOOKUP(D3239,DSKH!$A:$B,2,0)</f>
        <v>A-253</v>
      </c>
      <c r="C3239" s="4" t="s">
        <v>146</v>
      </c>
      <c r="D3239" s="4" t="s">
        <v>175</v>
      </c>
      <c r="E3239" s="4" t="s">
        <v>29</v>
      </c>
      <c r="F3239" s="4">
        <v>308358924550</v>
      </c>
      <c r="G3239" s="4" t="s">
        <v>41</v>
      </c>
      <c r="H3239" s="173">
        <v>46105</v>
      </c>
      <c r="I3239" s="4" t="s">
        <v>28</v>
      </c>
      <c r="J3239" s="4" t="s">
        <v>29</v>
      </c>
      <c r="K3239" s="4" t="s">
        <v>47</v>
      </c>
      <c r="L3239" s="4"/>
      <c r="M3239" s="23" t="s">
        <v>9526</v>
      </c>
      <c r="N3239" s="3"/>
      <c r="O3239" s="3"/>
      <c r="P3239" s="3"/>
      <c r="Q3239" s="3"/>
      <c r="R3239" s="3"/>
      <c r="S3239" s="4">
        <v>1</v>
      </c>
      <c r="T3239" s="4" t="s">
        <v>9527</v>
      </c>
      <c r="U3239" s="3"/>
      <c r="V3239" s="3"/>
      <c r="W3239" s="8"/>
      <c r="X3239" s="3"/>
      <c r="Y3239" s="27"/>
      <c r="Z3239" s="165"/>
      <c r="AA3239" s="165"/>
    </row>
    <row r="3240" spans="1:27" ht="16.5" hidden="1">
      <c r="A3240" s="2">
        <f t="shared" si="0"/>
        <v>3237</v>
      </c>
      <c r="B3240" s="3" t="str">
        <f>VLOOKUP(D3240,DSKH!$A:$B,2,0)</f>
        <v>A-582</v>
      </c>
      <c r="C3240" s="4" t="s">
        <v>146</v>
      </c>
      <c r="D3240" s="4" t="s">
        <v>161</v>
      </c>
      <c r="E3240" s="4" t="s">
        <v>57</v>
      </c>
      <c r="F3240" s="4">
        <v>108081495800</v>
      </c>
      <c r="G3240" s="4" t="s">
        <v>83</v>
      </c>
      <c r="H3240" s="173">
        <v>46105</v>
      </c>
      <c r="I3240" s="4" t="s">
        <v>28</v>
      </c>
      <c r="J3240" s="4" t="s">
        <v>36</v>
      </c>
      <c r="K3240" s="4" t="s">
        <v>30</v>
      </c>
      <c r="L3240" s="4" t="s">
        <v>1491</v>
      </c>
      <c r="M3240" s="232" t="s">
        <v>9528</v>
      </c>
      <c r="N3240" s="229" t="s">
        <v>9529</v>
      </c>
      <c r="O3240" s="3"/>
      <c r="P3240" s="3"/>
      <c r="Q3240" s="229">
        <v>2</v>
      </c>
      <c r="R3240" s="3"/>
      <c r="S3240" s="4"/>
      <c r="T3240" s="229" t="s">
        <v>9530</v>
      </c>
      <c r="U3240" s="229" t="s">
        <v>9531</v>
      </c>
      <c r="V3240" s="3"/>
      <c r="W3240" s="8"/>
      <c r="X3240" s="229" t="s">
        <v>148</v>
      </c>
      <c r="Y3240" s="232" t="s">
        <v>486</v>
      </c>
      <c r="Z3240" s="165"/>
      <c r="AA3240" s="165"/>
    </row>
    <row r="3241" spans="1:27" ht="16.5" hidden="1">
      <c r="A3241" s="2">
        <f t="shared" si="0"/>
        <v>3238</v>
      </c>
      <c r="B3241" s="3" t="str">
        <f>VLOOKUP(D3241,DSKH!$A:$B,2,0)</f>
        <v>A-582</v>
      </c>
      <c r="C3241" s="4" t="s">
        <v>146</v>
      </c>
      <c r="D3241" s="4" t="s">
        <v>161</v>
      </c>
      <c r="E3241" s="4" t="s">
        <v>57</v>
      </c>
      <c r="F3241" s="4">
        <v>108081499630</v>
      </c>
      <c r="G3241" s="4" t="s">
        <v>83</v>
      </c>
      <c r="H3241" s="173">
        <v>46105</v>
      </c>
      <c r="I3241" s="4" t="s">
        <v>28</v>
      </c>
      <c r="J3241" s="4" t="s">
        <v>36</v>
      </c>
      <c r="K3241" s="4" t="s">
        <v>30</v>
      </c>
      <c r="L3241" s="4"/>
      <c r="M3241" s="223"/>
      <c r="N3241" s="223"/>
      <c r="O3241" s="3"/>
      <c r="P3241" s="3"/>
      <c r="Q3241" s="223"/>
      <c r="R3241" s="3"/>
      <c r="S3241" s="4"/>
      <c r="T3241" s="223"/>
      <c r="U3241" s="223"/>
      <c r="V3241" s="3"/>
      <c r="W3241" s="8"/>
      <c r="X3241" s="223"/>
      <c r="Y3241" s="223"/>
      <c r="Z3241" s="165"/>
      <c r="AA3241" s="165"/>
    </row>
    <row r="3242" spans="1:27" ht="16.5" hidden="1">
      <c r="A3242" s="2">
        <f t="shared" si="0"/>
        <v>3239</v>
      </c>
      <c r="B3242" s="3" t="str">
        <f>VLOOKUP(D3242,DSKH!$A:$B,2,0)</f>
        <v>A-362</v>
      </c>
      <c r="C3242" s="4" t="s">
        <v>146</v>
      </c>
      <c r="D3242" s="4" t="s">
        <v>154</v>
      </c>
      <c r="E3242" s="4" t="s">
        <v>29</v>
      </c>
      <c r="F3242" s="4">
        <v>308360324330</v>
      </c>
      <c r="G3242" s="4" t="s">
        <v>53</v>
      </c>
      <c r="H3242" s="173">
        <v>46105</v>
      </c>
      <c r="I3242" s="4" t="s">
        <v>28</v>
      </c>
      <c r="J3242" s="4" t="s">
        <v>29</v>
      </c>
      <c r="K3242" s="4" t="s">
        <v>89</v>
      </c>
      <c r="L3242" s="4"/>
      <c r="M3242" s="23">
        <v>139</v>
      </c>
      <c r="N3242" s="3"/>
      <c r="O3242" s="3"/>
      <c r="P3242" s="3"/>
      <c r="Q3242" s="3"/>
      <c r="R3242" s="3"/>
      <c r="S3242" s="4">
        <v>1</v>
      </c>
      <c r="T3242" s="4" t="s">
        <v>7665</v>
      </c>
      <c r="U3242" s="3"/>
      <c r="V3242" s="3"/>
      <c r="W3242" s="8"/>
      <c r="X3242" s="3"/>
      <c r="Y3242" s="27"/>
      <c r="Z3242" s="165"/>
      <c r="AA3242" s="165"/>
    </row>
    <row r="3243" spans="1:27" ht="16.5" hidden="1">
      <c r="A3243" s="2">
        <f t="shared" si="0"/>
        <v>3240</v>
      </c>
      <c r="B3243" s="3" t="str">
        <f>VLOOKUP(D3243,DSKH!$A:$B,2,0)</f>
        <v>A-50</v>
      </c>
      <c r="C3243" s="4" t="s">
        <v>146</v>
      </c>
      <c r="D3243" s="4" t="s">
        <v>301</v>
      </c>
      <c r="E3243" s="4" t="s">
        <v>29</v>
      </c>
      <c r="F3243" s="4">
        <v>308361445140</v>
      </c>
      <c r="G3243" s="4" t="s">
        <v>41</v>
      </c>
      <c r="H3243" s="173">
        <v>46106</v>
      </c>
      <c r="I3243" s="4" t="s">
        <v>28</v>
      </c>
      <c r="J3243" s="4" t="s">
        <v>29</v>
      </c>
      <c r="K3243" s="4" t="s">
        <v>47</v>
      </c>
      <c r="L3243" s="4"/>
      <c r="M3243" s="23" t="s">
        <v>9532</v>
      </c>
      <c r="N3243" s="3"/>
      <c r="O3243" s="4" t="s">
        <v>9533</v>
      </c>
      <c r="P3243" s="4">
        <v>1</v>
      </c>
      <c r="Q3243" s="3"/>
      <c r="R3243" s="3"/>
      <c r="S3243" s="4"/>
      <c r="T3243" s="4" t="s">
        <v>9534</v>
      </c>
      <c r="U3243" s="4" t="s">
        <v>9535</v>
      </c>
      <c r="V3243" s="3"/>
      <c r="W3243" s="8"/>
      <c r="X3243" s="4" t="s">
        <v>148</v>
      </c>
      <c r="Y3243" s="27"/>
      <c r="Z3243" s="165"/>
      <c r="AA3243" s="165"/>
    </row>
    <row r="3244" spans="1:27" ht="16.5" hidden="1">
      <c r="A3244" s="2">
        <f t="shared" si="0"/>
        <v>3241</v>
      </c>
      <c r="B3244" s="3" t="str">
        <f>VLOOKUP(D3244,DSKH!$A:$B,2,0)</f>
        <v>A-638</v>
      </c>
      <c r="C3244" s="4" t="s">
        <v>146</v>
      </c>
      <c r="D3244" s="4" t="s">
        <v>164</v>
      </c>
      <c r="E3244" s="4" t="s">
        <v>29</v>
      </c>
      <c r="F3244" s="4">
        <v>308354977360</v>
      </c>
      <c r="G3244" s="4" t="s">
        <v>86</v>
      </c>
      <c r="H3244" s="173">
        <v>46106</v>
      </c>
      <c r="I3244" s="4" t="s">
        <v>33</v>
      </c>
      <c r="J3244" s="4" t="s">
        <v>74</v>
      </c>
      <c r="K3244" s="4" t="s">
        <v>47</v>
      </c>
      <c r="L3244" s="4"/>
      <c r="M3244" s="23">
        <v>188</v>
      </c>
      <c r="N3244" s="3"/>
      <c r="O3244" s="3"/>
      <c r="P3244" s="3"/>
      <c r="Q3244" s="3"/>
      <c r="R3244" s="3"/>
      <c r="S3244" s="4">
        <v>1</v>
      </c>
      <c r="T3244" s="4" t="s">
        <v>6891</v>
      </c>
      <c r="U3244" s="3"/>
      <c r="V3244" s="3"/>
      <c r="W3244" s="8"/>
      <c r="X3244" s="3"/>
      <c r="Y3244" s="27"/>
      <c r="Z3244" s="165"/>
      <c r="AA3244" s="165"/>
    </row>
    <row r="3245" spans="1:27" ht="16.5">
      <c r="A3245" s="2">
        <f t="shared" si="0"/>
        <v>3242</v>
      </c>
      <c r="B3245" s="3" t="str">
        <f>VLOOKUP(D3245,DSKH!$A:$B,2,0)</f>
        <v>A-689</v>
      </c>
      <c r="C3245" s="4" t="s">
        <v>146</v>
      </c>
      <c r="D3245" s="4" t="s">
        <v>302</v>
      </c>
      <c r="E3245" s="4" t="s">
        <v>57</v>
      </c>
      <c r="F3245" s="4">
        <v>108084669820</v>
      </c>
      <c r="G3245" s="4" t="s">
        <v>303</v>
      </c>
      <c r="H3245" s="173">
        <v>46106</v>
      </c>
      <c r="I3245" s="4" t="s">
        <v>28</v>
      </c>
      <c r="J3245" s="4" t="s">
        <v>36</v>
      </c>
      <c r="K3245" s="4" t="s">
        <v>304</v>
      </c>
      <c r="L3245" s="4" t="s">
        <v>1491</v>
      </c>
      <c r="M3245" s="23" t="s">
        <v>9536</v>
      </c>
      <c r="N3245" s="4" t="s">
        <v>9537</v>
      </c>
      <c r="O3245" s="3"/>
      <c r="P3245" s="3"/>
      <c r="Q3245" s="4">
        <v>10</v>
      </c>
      <c r="R3245" s="3"/>
      <c r="S3245" s="4"/>
      <c r="T3245" s="4" t="s">
        <v>9538</v>
      </c>
      <c r="U3245" s="4" t="s">
        <v>9539</v>
      </c>
      <c r="V3245" s="3"/>
      <c r="W3245" s="8"/>
      <c r="X3245" s="4" t="s">
        <v>148</v>
      </c>
      <c r="Y3245" s="27"/>
      <c r="Z3245" s="165"/>
      <c r="AA3245" s="165"/>
    </row>
    <row r="3246" spans="1:27" ht="16.5" hidden="1">
      <c r="A3246" s="2">
        <f t="shared" si="0"/>
        <v>3243</v>
      </c>
      <c r="B3246" s="3" t="str">
        <f>VLOOKUP(D3246,DSKH!$A:$B,2,0)</f>
        <v>A-361</v>
      </c>
      <c r="C3246" s="4" t="s">
        <v>87</v>
      </c>
      <c r="D3246" s="4" t="s">
        <v>105</v>
      </c>
      <c r="E3246" s="4" t="s">
        <v>29</v>
      </c>
      <c r="F3246" s="4">
        <v>308359891030</v>
      </c>
      <c r="G3246" s="4" t="s">
        <v>41</v>
      </c>
      <c r="H3246" s="173">
        <v>46105</v>
      </c>
      <c r="I3246" s="4" t="s">
        <v>28</v>
      </c>
      <c r="J3246" s="4" t="s">
        <v>29</v>
      </c>
      <c r="K3246" s="4" t="s">
        <v>106</v>
      </c>
      <c r="L3246" s="4"/>
      <c r="M3246" s="23" t="s">
        <v>9540</v>
      </c>
      <c r="N3246" s="3"/>
      <c r="O3246" s="4" t="s">
        <v>9541</v>
      </c>
      <c r="P3246" s="3"/>
      <c r="Q3246" s="3"/>
      <c r="R3246" s="4">
        <v>1</v>
      </c>
      <c r="S3246" s="4"/>
      <c r="T3246" s="4" t="s">
        <v>9542</v>
      </c>
      <c r="U3246" s="3"/>
      <c r="V3246" s="3"/>
      <c r="W3246" s="8"/>
      <c r="X3246" s="4" t="s">
        <v>107</v>
      </c>
      <c r="Y3246" s="27"/>
      <c r="Z3246" s="165"/>
      <c r="AA3246" s="165"/>
    </row>
    <row r="3247" spans="1:27" ht="16.5" hidden="1">
      <c r="A3247" s="2">
        <f t="shared" si="0"/>
        <v>3244</v>
      </c>
      <c r="B3247" s="3" t="e">
        <f>VLOOKUP(D3247,DSKH!$A:$B,2,0)</f>
        <v>#N/A</v>
      </c>
      <c r="C3247" s="4" t="s">
        <v>87</v>
      </c>
      <c r="D3247" s="4" t="s">
        <v>8225</v>
      </c>
      <c r="E3247" s="4" t="s">
        <v>57</v>
      </c>
      <c r="F3247" s="4">
        <v>108082421900</v>
      </c>
      <c r="G3247" s="4" t="s">
        <v>62</v>
      </c>
      <c r="H3247" s="173">
        <v>46105</v>
      </c>
      <c r="I3247" s="4" t="s">
        <v>28</v>
      </c>
      <c r="J3247" s="4" t="s">
        <v>29</v>
      </c>
      <c r="K3247" s="4" t="s">
        <v>30</v>
      </c>
      <c r="L3247" s="4"/>
      <c r="M3247" s="23" t="s">
        <v>9543</v>
      </c>
      <c r="N3247" s="4">
        <v>517836314062</v>
      </c>
      <c r="O3247" s="3"/>
      <c r="P3247" s="3"/>
      <c r="Q3247" s="3"/>
      <c r="R3247" s="4">
        <v>1</v>
      </c>
      <c r="S3247" s="4"/>
      <c r="T3247" s="4" t="s">
        <v>4867</v>
      </c>
      <c r="U3247" s="3"/>
      <c r="V3247" s="3"/>
      <c r="W3247" s="8"/>
      <c r="X3247" s="4" t="s">
        <v>50</v>
      </c>
      <c r="Y3247" s="27"/>
      <c r="Z3247" s="165"/>
      <c r="AA3247" s="165"/>
    </row>
    <row r="3248" spans="1:27" ht="16.5" hidden="1">
      <c r="A3248" s="2">
        <f t="shared" si="0"/>
        <v>3245</v>
      </c>
      <c r="B3248" s="3" t="e">
        <f>VLOOKUP(D3248,DSKH!$A:$B,2,0)</f>
        <v>#N/A</v>
      </c>
      <c r="C3248" s="4" t="s">
        <v>87</v>
      </c>
      <c r="D3248" s="4" t="s">
        <v>8225</v>
      </c>
      <c r="E3248" s="4" t="s">
        <v>29</v>
      </c>
      <c r="F3248" s="4">
        <v>308359077040</v>
      </c>
      <c r="G3248" s="4" t="s">
        <v>62</v>
      </c>
      <c r="H3248" s="173">
        <v>46105</v>
      </c>
      <c r="I3248" s="4" t="s">
        <v>28</v>
      </c>
      <c r="J3248" s="4" t="s">
        <v>29</v>
      </c>
      <c r="K3248" s="4" t="s">
        <v>30</v>
      </c>
      <c r="L3248" s="4"/>
      <c r="M3248" s="23" t="s">
        <v>9544</v>
      </c>
      <c r="N3248" s="3"/>
      <c r="O3248" s="3"/>
      <c r="P3248" s="3"/>
      <c r="Q3248" s="3"/>
      <c r="R3248" s="4">
        <v>1</v>
      </c>
      <c r="S3248" s="4"/>
      <c r="T3248" s="4" t="s">
        <v>9545</v>
      </c>
      <c r="U3248" s="3"/>
      <c r="V3248" s="3"/>
      <c r="W3248" s="8"/>
      <c r="X3248" s="4" t="s">
        <v>94</v>
      </c>
      <c r="Y3248" s="27"/>
      <c r="Z3248" s="165"/>
      <c r="AA3248" s="165"/>
    </row>
    <row r="3249" spans="1:27" ht="16.5" hidden="1">
      <c r="A3249" s="2">
        <f t="shared" si="0"/>
        <v>3246</v>
      </c>
      <c r="B3249" s="3" t="str">
        <f>VLOOKUP(D3249,DSKH!$A:$B,2,0)</f>
        <v>B-57</v>
      </c>
      <c r="C3249" s="4" t="s">
        <v>87</v>
      </c>
      <c r="D3249" s="4" t="s">
        <v>946</v>
      </c>
      <c r="E3249" s="4" t="s">
        <v>29</v>
      </c>
      <c r="F3249" s="4">
        <v>308358057400</v>
      </c>
      <c r="G3249" s="4" t="s">
        <v>41</v>
      </c>
      <c r="H3249" s="173">
        <v>46105</v>
      </c>
      <c r="I3249" s="4" t="s">
        <v>28</v>
      </c>
      <c r="J3249" s="4" t="s">
        <v>29</v>
      </c>
      <c r="K3249" s="4" t="s">
        <v>30</v>
      </c>
      <c r="L3249" s="4"/>
      <c r="M3249" s="23">
        <v>118</v>
      </c>
      <c r="N3249" s="3"/>
      <c r="O3249" s="3"/>
      <c r="P3249" s="3"/>
      <c r="Q3249" s="3"/>
      <c r="R3249" s="3"/>
      <c r="S3249" s="4">
        <v>1</v>
      </c>
      <c r="T3249" s="4" t="s">
        <v>9546</v>
      </c>
      <c r="U3249" s="3"/>
      <c r="V3249" s="3"/>
      <c r="W3249" s="8"/>
      <c r="X3249" s="3"/>
      <c r="Y3249" s="27"/>
      <c r="Z3249" s="165"/>
      <c r="AA3249" s="165"/>
    </row>
    <row r="3250" spans="1:27" ht="16.5" hidden="1">
      <c r="A3250" s="2">
        <f t="shared" si="0"/>
        <v>3247</v>
      </c>
      <c r="B3250" s="3" t="e">
        <f>VLOOKUP(D3250,DSKH!$A:$B,2,0)</f>
        <v>#N/A</v>
      </c>
      <c r="C3250" s="4" t="s">
        <v>87</v>
      </c>
      <c r="D3250" s="4" t="s">
        <v>9547</v>
      </c>
      <c r="E3250" s="4" t="s">
        <v>57</v>
      </c>
      <c r="F3250" s="4">
        <v>108079432160</v>
      </c>
      <c r="G3250" s="4" t="s">
        <v>83</v>
      </c>
      <c r="H3250" s="173">
        <v>46105</v>
      </c>
      <c r="I3250" s="4" t="s">
        <v>28</v>
      </c>
      <c r="J3250" s="4" t="s">
        <v>36</v>
      </c>
      <c r="K3250" s="4" t="s">
        <v>59</v>
      </c>
      <c r="L3250" s="4"/>
      <c r="M3250" s="23" t="s">
        <v>9548</v>
      </c>
      <c r="N3250" s="4" t="s">
        <v>9549</v>
      </c>
      <c r="O3250" s="3"/>
      <c r="P3250" s="4">
        <v>2</v>
      </c>
      <c r="Q3250" s="3"/>
      <c r="R3250" s="4"/>
      <c r="S3250" s="3"/>
      <c r="T3250" s="4" t="s">
        <v>9550</v>
      </c>
      <c r="U3250" s="4" t="s">
        <v>9551</v>
      </c>
      <c r="V3250" s="4">
        <v>202611246216</v>
      </c>
      <c r="W3250" s="6">
        <v>500000</v>
      </c>
      <c r="X3250" s="4" t="s">
        <v>31</v>
      </c>
      <c r="Y3250" s="27"/>
      <c r="Z3250" s="165"/>
      <c r="AA3250" s="165"/>
    </row>
    <row r="3251" spans="1:27" ht="33" hidden="1">
      <c r="A3251" s="2">
        <f t="shared" si="0"/>
        <v>3248</v>
      </c>
      <c r="B3251" s="3" t="str">
        <f>VLOOKUP(D3251,DSKH!$A:$B,2,0)</f>
        <v>A-324</v>
      </c>
      <c r="C3251" s="4" t="s">
        <v>87</v>
      </c>
      <c r="D3251" s="4" t="s">
        <v>56</v>
      </c>
      <c r="E3251" s="4" t="s">
        <v>29</v>
      </c>
      <c r="F3251" s="4">
        <v>308356522630</v>
      </c>
      <c r="G3251" s="4" t="s">
        <v>44</v>
      </c>
      <c r="H3251" s="173">
        <v>6693517</v>
      </c>
      <c r="I3251" s="4" t="s">
        <v>28</v>
      </c>
      <c r="J3251" s="4" t="s">
        <v>29</v>
      </c>
      <c r="K3251" s="4" t="s">
        <v>59</v>
      </c>
      <c r="L3251" s="4"/>
      <c r="M3251" s="23" t="s">
        <v>9552</v>
      </c>
      <c r="N3251" s="4"/>
      <c r="O3251" s="4" t="s">
        <v>9553</v>
      </c>
      <c r="P3251" s="3"/>
      <c r="Q3251" s="4"/>
      <c r="R3251" s="4">
        <v>1</v>
      </c>
      <c r="S3251" s="3"/>
      <c r="T3251" s="4" t="s">
        <v>9554</v>
      </c>
      <c r="U3251" s="4"/>
      <c r="V3251" s="4"/>
      <c r="W3251" s="6"/>
      <c r="X3251" s="4" t="s">
        <v>31</v>
      </c>
      <c r="Y3251" s="27"/>
      <c r="Z3251" s="165"/>
      <c r="AA3251" s="165"/>
    </row>
    <row r="3252" spans="1:27" ht="16.5" hidden="1">
      <c r="A3252" s="2">
        <f t="shared" si="0"/>
        <v>3249</v>
      </c>
      <c r="B3252" s="3" t="str">
        <f>VLOOKUP(D3252,DSKH!$A:$B,2,0)</f>
        <v>A-324</v>
      </c>
      <c r="C3252" s="4" t="s">
        <v>87</v>
      </c>
      <c r="D3252" s="4" t="s">
        <v>56</v>
      </c>
      <c r="E3252" s="4" t="s">
        <v>29</v>
      </c>
      <c r="F3252" s="4">
        <v>308356525100</v>
      </c>
      <c r="G3252" s="4" t="s">
        <v>44</v>
      </c>
      <c r="H3252" s="173">
        <v>6693517</v>
      </c>
      <c r="I3252" s="4" t="s">
        <v>28</v>
      </c>
      <c r="J3252" s="4" t="s">
        <v>29</v>
      </c>
      <c r="K3252" s="4" t="s">
        <v>59</v>
      </c>
      <c r="L3252" s="4"/>
      <c r="M3252" s="23">
        <v>6603071297</v>
      </c>
      <c r="N3252" s="4"/>
      <c r="O3252" s="4" t="s">
        <v>9555</v>
      </c>
      <c r="P3252" s="3"/>
      <c r="Q3252" s="3"/>
      <c r="R3252" s="4">
        <v>1</v>
      </c>
      <c r="S3252" s="3"/>
      <c r="T3252" s="4" t="s">
        <v>9556</v>
      </c>
      <c r="U3252" s="3"/>
      <c r="V3252" s="3"/>
      <c r="W3252" s="8"/>
      <c r="X3252" s="4" t="s">
        <v>31</v>
      </c>
      <c r="Y3252" s="27"/>
      <c r="Z3252" s="165"/>
      <c r="AA3252" s="165"/>
    </row>
    <row r="3253" spans="1:27" ht="16.5" hidden="1">
      <c r="A3253" s="2">
        <f t="shared" si="0"/>
        <v>3250</v>
      </c>
      <c r="B3253" s="3" t="str">
        <f>VLOOKUP(D3253,DSKH!$A:$B,2,0)</f>
        <v>A-324</v>
      </c>
      <c r="C3253" s="4" t="s">
        <v>87</v>
      </c>
      <c r="D3253" s="4" t="s">
        <v>56</v>
      </c>
      <c r="E3253" s="4" t="s">
        <v>29</v>
      </c>
      <c r="F3253" s="4">
        <v>308356525760</v>
      </c>
      <c r="G3253" s="4" t="s">
        <v>44</v>
      </c>
      <c r="H3253" s="173">
        <v>6693517</v>
      </c>
      <c r="I3253" s="4" t="s">
        <v>28</v>
      </c>
      <c r="J3253" s="4" t="s">
        <v>29</v>
      </c>
      <c r="K3253" s="4" t="s">
        <v>59</v>
      </c>
      <c r="L3253" s="4"/>
      <c r="M3253" s="23">
        <v>6603071289</v>
      </c>
      <c r="N3253" s="4"/>
      <c r="O3253" s="4">
        <v>83555941</v>
      </c>
      <c r="P3253" s="4"/>
      <c r="Q3253" s="3"/>
      <c r="R3253" s="4">
        <v>1</v>
      </c>
      <c r="S3253" s="3"/>
      <c r="T3253" s="4" t="s">
        <v>9557</v>
      </c>
      <c r="U3253" s="4"/>
      <c r="V3253" s="4"/>
      <c r="W3253" s="6"/>
      <c r="X3253" s="4" t="s">
        <v>31</v>
      </c>
      <c r="Y3253" s="27"/>
      <c r="Z3253" s="165"/>
      <c r="AA3253" s="165"/>
    </row>
    <row r="3254" spans="1:27" ht="33" hidden="1">
      <c r="A3254" s="2">
        <f t="shared" si="0"/>
        <v>3251</v>
      </c>
      <c r="B3254" s="3" t="str">
        <f>VLOOKUP(D3254,DSKH!$A:$B,2,0)</f>
        <v>A-324</v>
      </c>
      <c r="C3254" s="4" t="s">
        <v>87</v>
      </c>
      <c r="D3254" s="4" t="s">
        <v>56</v>
      </c>
      <c r="E3254" s="4" t="s">
        <v>29</v>
      </c>
      <c r="F3254" s="4">
        <v>308356527160</v>
      </c>
      <c r="G3254" s="4" t="s">
        <v>44</v>
      </c>
      <c r="H3254" s="173">
        <v>6693517</v>
      </c>
      <c r="I3254" s="4" t="s">
        <v>28</v>
      </c>
      <c r="J3254" s="4" t="s">
        <v>29</v>
      </c>
      <c r="K3254" s="4" t="s">
        <v>59</v>
      </c>
      <c r="L3254" s="4"/>
      <c r="M3254" s="23" t="s">
        <v>9558</v>
      </c>
      <c r="N3254" s="4"/>
      <c r="O3254" s="4">
        <v>83555944</v>
      </c>
      <c r="P3254" s="4"/>
      <c r="Q3254" s="3"/>
      <c r="R3254" s="4">
        <v>1</v>
      </c>
      <c r="S3254" s="3"/>
      <c r="T3254" s="4" t="s">
        <v>9559</v>
      </c>
      <c r="U3254" s="4"/>
      <c r="V3254" s="4"/>
      <c r="W3254" s="6"/>
      <c r="X3254" s="4" t="s">
        <v>31</v>
      </c>
      <c r="Y3254" s="27"/>
      <c r="Z3254" s="165"/>
      <c r="AA3254" s="165"/>
    </row>
    <row r="3255" spans="1:27" ht="16.5" hidden="1">
      <c r="A3255" s="2">
        <f t="shared" si="0"/>
        <v>3252</v>
      </c>
      <c r="B3255" s="3" t="str">
        <f>VLOOKUP(D3255,DSKH!$A:$B,2,0)</f>
        <v>A-324</v>
      </c>
      <c r="C3255" s="4" t="s">
        <v>87</v>
      </c>
      <c r="D3255" s="4" t="s">
        <v>56</v>
      </c>
      <c r="E3255" s="4" t="s">
        <v>29</v>
      </c>
      <c r="F3255" s="4">
        <v>308356529300</v>
      </c>
      <c r="G3255" s="4" t="s">
        <v>44</v>
      </c>
      <c r="H3255" s="173">
        <v>6693517</v>
      </c>
      <c r="I3255" s="4" t="s">
        <v>28</v>
      </c>
      <c r="J3255" s="4" t="s">
        <v>29</v>
      </c>
      <c r="K3255" s="4" t="s">
        <v>59</v>
      </c>
      <c r="L3255" s="4"/>
      <c r="M3255" s="23">
        <v>6603071329</v>
      </c>
      <c r="N3255" s="4"/>
      <c r="O3255" s="4" t="s">
        <v>9560</v>
      </c>
      <c r="P3255" s="3"/>
      <c r="Q3255" s="3"/>
      <c r="R3255" s="4">
        <v>1</v>
      </c>
      <c r="S3255" s="3"/>
      <c r="T3255" s="4" t="s">
        <v>9561</v>
      </c>
      <c r="U3255" s="3"/>
      <c r="V3255" s="3"/>
      <c r="W3255" s="8"/>
      <c r="X3255" s="4" t="s">
        <v>31</v>
      </c>
      <c r="Y3255" s="27"/>
      <c r="Z3255" s="165"/>
      <c r="AA3255" s="165"/>
    </row>
    <row r="3256" spans="1:27" ht="16.5" hidden="1">
      <c r="A3256" s="2">
        <f t="shared" si="0"/>
        <v>3253</v>
      </c>
      <c r="B3256" s="3" t="str">
        <f>VLOOKUP(D3256,DSKH!$A:$B,2,0)</f>
        <v>A-324</v>
      </c>
      <c r="C3256" s="4" t="s">
        <v>87</v>
      </c>
      <c r="D3256" s="4" t="s">
        <v>56</v>
      </c>
      <c r="E3256" s="4" t="s">
        <v>29</v>
      </c>
      <c r="F3256" s="4">
        <v>308356530330</v>
      </c>
      <c r="G3256" s="4" t="s">
        <v>44</v>
      </c>
      <c r="H3256" s="173">
        <v>6693517</v>
      </c>
      <c r="I3256" s="4" t="s">
        <v>28</v>
      </c>
      <c r="J3256" s="4" t="s">
        <v>29</v>
      </c>
      <c r="K3256" s="4" t="s">
        <v>59</v>
      </c>
      <c r="L3256" s="4"/>
      <c r="M3256" s="23">
        <v>6603071293</v>
      </c>
      <c r="N3256" s="4"/>
      <c r="O3256" s="4">
        <v>83555969</v>
      </c>
      <c r="P3256" s="3"/>
      <c r="Q3256" s="3"/>
      <c r="R3256" s="4">
        <v>1</v>
      </c>
      <c r="S3256" s="3"/>
      <c r="T3256" s="4" t="s">
        <v>9562</v>
      </c>
      <c r="U3256" s="3"/>
      <c r="V3256" s="3"/>
      <c r="W3256" s="8"/>
      <c r="X3256" s="4" t="s">
        <v>31</v>
      </c>
      <c r="Y3256" s="27"/>
      <c r="Z3256" s="165"/>
      <c r="AA3256" s="165"/>
    </row>
    <row r="3257" spans="1:27" ht="33" hidden="1">
      <c r="A3257" s="2">
        <f t="shared" si="0"/>
        <v>3254</v>
      </c>
      <c r="B3257" s="3" t="str">
        <f>VLOOKUP(D3257,DSKH!$A:$B,2,0)</f>
        <v>A-324</v>
      </c>
      <c r="C3257" s="4" t="s">
        <v>87</v>
      </c>
      <c r="D3257" s="4" t="s">
        <v>56</v>
      </c>
      <c r="E3257" s="4" t="s">
        <v>29</v>
      </c>
      <c r="F3257" s="4">
        <v>308356530920</v>
      </c>
      <c r="G3257" s="4" t="s">
        <v>44</v>
      </c>
      <c r="H3257" s="173">
        <v>6693517</v>
      </c>
      <c r="I3257" s="4" t="s">
        <v>28</v>
      </c>
      <c r="J3257" s="4" t="s">
        <v>29</v>
      </c>
      <c r="K3257" s="4" t="s">
        <v>59</v>
      </c>
      <c r="L3257" s="4"/>
      <c r="M3257" s="23" t="s">
        <v>9563</v>
      </c>
      <c r="N3257" s="4"/>
      <c r="O3257" s="4" t="s">
        <v>9564</v>
      </c>
      <c r="P3257" s="3"/>
      <c r="Q3257" s="3"/>
      <c r="R3257" s="4">
        <v>1</v>
      </c>
      <c r="S3257" s="3"/>
      <c r="T3257" s="4" t="s">
        <v>9565</v>
      </c>
      <c r="U3257" s="3"/>
      <c r="V3257" s="3"/>
      <c r="W3257" s="8"/>
      <c r="X3257" s="4" t="s">
        <v>31</v>
      </c>
      <c r="Y3257" s="27"/>
      <c r="Z3257" s="165"/>
      <c r="AA3257" s="165"/>
    </row>
    <row r="3258" spans="1:27" ht="33" hidden="1">
      <c r="A3258" s="2">
        <f t="shared" si="0"/>
        <v>3255</v>
      </c>
      <c r="B3258" s="3" t="e">
        <f>VLOOKUP(D3258,DSKH!$A:$B,2,0)</f>
        <v>#N/A</v>
      </c>
      <c r="C3258" s="4" t="s">
        <v>87</v>
      </c>
      <c r="D3258" s="4" t="s">
        <v>2428</v>
      </c>
      <c r="E3258" s="4" t="s">
        <v>3653</v>
      </c>
      <c r="F3258" s="4" t="s">
        <v>9566</v>
      </c>
      <c r="G3258" s="4"/>
      <c r="H3258" s="173">
        <v>46104</v>
      </c>
      <c r="I3258" s="4"/>
      <c r="J3258" s="4"/>
      <c r="K3258" s="4"/>
      <c r="L3258" s="4"/>
      <c r="M3258" s="23" t="s">
        <v>9178</v>
      </c>
      <c r="N3258" s="4"/>
      <c r="O3258" s="3"/>
      <c r="P3258" s="3"/>
      <c r="Q3258" s="3"/>
      <c r="R3258" s="4"/>
      <c r="S3258" s="3"/>
      <c r="T3258" s="4"/>
      <c r="U3258" s="3"/>
      <c r="V3258" s="3"/>
      <c r="W3258" s="8"/>
      <c r="X3258" s="4"/>
      <c r="Y3258" s="23" t="s">
        <v>9567</v>
      </c>
      <c r="Z3258" s="165"/>
      <c r="AA3258" s="165"/>
    </row>
    <row r="3259" spans="1:27" ht="33" hidden="1">
      <c r="A3259" s="2">
        <f t="shared" si="0"/>
        <v>3256</v>
      </c>
      <c r="B3259" s="3" t="e">
        <f>VLOOKUP(D3259,DSKH!$A:$B,2,0)</f>
        <v>#N/A</v>
      </c>
      <c r="C3259" s="4" t="s">
        <v>87</v>
      </c>
      <c r="D3259" s="4" t="s">
        <v>2428</v>
      </c>
      <c r="E3259" s="4" t="s">
        <v>3653</v>
      </c>
      <c r="F3259" s="4" t="s">
        <v>9568</v>
      </c>
      <c r="G3259" s="4"/>
      <c r="H3259" s="173">
        <v>46104</v>
      </c>
      <c r="I3259" s="4"/>
      <c r="J3259" s="4"/>
      <c r="K3259" s="4"/>
      <c r="L3259" s="4"/>
      <c r="M3259" s="23" t="s">
        <v>9569</v>
      </c>
      <c r="N3259" s="4"/>
      <c r="O3259" s="3"/>
      <c r="P3259" s="3"/>
      <c r="Q3259" s="3"/>
      <c r="R3259" s="4"/>
      <c r="S3259" s="3"/>
      <c r="T3259" s="4"/>
      <c r="U3259" s="3"/>
      <c r="V3259" s="3"/>
      <c r="W3259" s="8"/>
      <c r="X3259" s="4"/>
      <c r="Y3259" s="23" t="s">
        <v>9567</v>
      </c>
      <c r="Z3259" s="165"/>
      <c r="AA3259" s="165"/>
    </row>
    <row r="3260" spans="1:27" ht="16.5" hidden="1">
      <c r="A3260" s="2">
        <f t="shared" si="0"/>
        <v>3257</v>
      </c>
      <c r="B3260" s="3" t="e">
        <f>VLOOKUP(D3260,DSKH!$A:$B,2,0)</f>
        <v>#N/A</v>
      </c>
      <c r="C3260" s="4" t="s">
        <v>5956</v>
      </c>
      <c r="D3260" s="4" t="s">
        <v>7337</v>
      </c>
      <c r="E3260" s="4" t="s">
        <v>57</v>
      </c>
      <c r="F3260" s="4">
        <v>108079819850</v>
      </c>
      <c r="G3260" s="4" t="s">
        <v>83</v>
      </c>
      <c r="H3260" s="173">
        <v>46106</v>
      </c>
      <c r="I3260" s="4" t="s">
        <v>28</v>
      </c>
      <c r="J3260" s="4" t="s">
        <v>36</v>
      </c>
      <c r="K3260" s="4" t="s">
        <v>30</v>
      </c>
      <c r="L3260" s="4"/>
      <c r="M3260" s="23" t="s">
        <v>9570</v>
      </c>
      <c r="N3260" s="4" t="s">
        <v>9571</v>
      </c>
      <c r="O3260" s="3"/>
      <c r="P3260" s="3"/>
      <c r="Q3260" s="4">
        <v>1</v>
      </c>
      <c r="R3260" s="4"/>
      <c r="S3260" s="3"/>
      <c r="T3260" s="4" t="s">
        <v>9572</v>
      </c>
      <c r="U3260" s="4" t="s">
        <v>9573</v>
      </c>
      <c r="V3260" s="3"/>
      <c r="W3260" s="8"/>
      <c r="X3260" s="4" t="s">
        <v>31</v>
      </c>
      <c r="Y3260" s="27"/>
      <c r="Z3260" s="165"/>
      <c r="AA3260" s="165"/>
    </row>
    <row r="3261" spans="1:27" ht="33" hidden="1">
      <c r="A3261" s="2">
        <f t="shared" si="0"/>
        <v>3258</v>
      </c>
      <c r="B3261" s="3" t="str">
        <f>VLOOKUP(D3261,DSKH!$A:$B,2,0)</f>
        <v>A-49</v>
      </c>
      <c r="C3261" s="4" t="s">
        <v>5956</v>
      </c>
      <c r="D3261" s="4" t="s">
        <v>101</v>
      </c>
      <c r="E3261" s="4" t="s">
        <v>57</v>
      </c>
      <c r="F3261" s="4">
        <v>108082751450</v>
      </c>
      <c r="G3261" s="4" t="s">
        <v>83</v>
      </c>
      <c r="H3261" s="173">
        <v>46106</v>
      </c>
      <c r="I3261" s="4" t="s">
        <v>28</v>
      </c>
      <c r="J3261" s="4" t="s">
        <v>36</v>
      </c>
      <c r="K3261" s="4" t="s">
        <v>59</v>
      </c>
      <c r="L3261" s="4" t="s">
        <v>1510</v>
      </c>
      <c r="M3261" s="23" t="s">
        <v>9574</v>
      </c>
      <c r="N3261" s="4" t="s">
        <v>9575</v>
      </c>
      <c r="O3261" s="3"/>
      <c r="P3261" s="4">
        <v>6</v>
      </c>
      <c r="Q3261" s="3"/>
      <c r="R3261" s="4"/>
      <c r="S3261" s="3"/>
      <c r="T3261" s="4" t="s">
        <v>9576</v>
      </c>
      <c r="U3261" s="4" t="s">
        <v>9577</v>
      </c>
      <c r="V3261" s="4">
        <v>202611255917</v>
      </c>
      <c r="W3261" s="6">
        <v>1500000</v>
      </c>
      <c r="X3261" s="4" t="s">
        <v>31</v>
      </c>
      <c r="Y3261" s="27"/>
      <c r="Z3261" s="165"/>
      <c r="AA3261" s="165"/>
    </row>
    <row r="3262" spans="1:27" ht="16.5" hidden="1">
      <c r="A3262" s="2">
        <f t="shared" si="0"/>
        <v>3259</v>
      </c>
      <c r="B3262" s="3" t="str">
        <f>VLOOKUP(D3262,DSKH!$A:$B,2,0)</f>
        <v>A-595</v>
      </c>
      <c r="C3262" s="4" t="s">
        <v>186</v>
      </c>
      <c r="D3262" s="4" t="s">
        <v>190</v>
      </c>
      <c r="E3262" s="4" t="s">
        <v>57</v>
      </c>
      <c r="F3262" s="4">
        <v>108084086460</v>
      </c>
      <c r="G3262" s="4" t="s">
        <v>62</v>
      </c>
      <c r="H3262" s="173">
        <v>46106</v>
      </c>
      <c r="I3262" s="4" t="s">
        <v>28</v>
      </c>
      <c r="J3262" s="4" t="s">
        <v>29</v>
      </c>
      <c r="K3262" s="4" t="s">
        <v>113</v>
      </c>
      <c r="L3262" s="4"/>
      <c r="M3262" s="23">
        <v>90962</v>
      </c>
      <c r="N3262" s="4">
        <v>2128269920</v>
      </c>
      <c r="O3262" s="3"/>
      <c r="P3262" s="3"/>
      <c r="Q3262" s="3"/>
      <c r="R3262" s="4">
        <v>1</v>
      </c>
      <c r="S3262" s="3"/>
      <c r="T3262" s="4" t="s">
        <v>9578</v>
      </c>
      <c r="U3262" s="3"/>
      <c r="V3262" s="3"/>
      <c r="W3262" s="8"/>
      <c r="X3262" s="4" t="s">
        <v>144</v>
      </c>
      <c r="Y3262" s="27"/>
      <c r="Z3262" s="165"/>
      <c r="AA3262" s="165"/>
    </row>
    <row r="3263" spans="1:27" ht="16.5" hidden="1">
      <c r="A3263" s="2">
        <f t="shared" si="0"/>
        <v>3260</v>
      </c>
      <c r="B3263" s="3" t="str">
        <f>VLOOKUP(D3263,DSKH!$A:$B,2,0)</f>
        <v>A-595</v>
      </c>
      <c r="C3263" s="4" t="s">
        <v>186</v>
      </c>
      <c r="D3263" s="4" t="s">
        <v>190</v>
      </c>
      <c r="E3263" s="4" t="s">
        <v>57</v>
      </c>
      <c r="F3263" s="4">
        <v>108084577310</v>
      </c>
      <c r="G3263" s="4" t="s">
        <v>62</v>
      </c>
      <c r="H3263" s="173">
        <v>46106</v>
      </c>
      <c r="I3263" s="4" t="s">
        <v>28</v>
      </c>
      <c r="J3263" s="4" t="s">
        <v>29</v>
      </c>
      <c r="K3263" s="4" t="s">
        <v>113</v>
      </c>
      <c r="L3263" s="4"/>
      <c r="M3263" s="23" t="s">
        <v>9579</v>
      </c>
      <c r="N3263" s="4">
        <v>9354317136</v>
      </c>
      <c r="O3263" s="3"/>
      <c r="P3263" s="3"/>
      <c r="Q3263" s="3"/>
      <c r="R3263" s="4">
        <v>1</v>
      </c>
      <c r="S3263" s="3"/>
      <c r="T3263" s="4" t="s">
        <v>378</v>
      </c>
      <c r="U3263" s="3"/>
      <c r="V3263" s="3"/>
      <c r="W3263" s="8"/>
      <c r="X3263" s="4" t="s">
        <v>144</v>
      </c>
      <c r="Y3263" s="27"/>
      <c r="Z3263" s="165"/>
      <c r="AA3263" s="165"/>
    </row>
    <row r="3264" spans="1:27" ht="33" hidden="1">
      <c r="A3264" s="2">
        <f t="shared" si="0"/>
        <v>3261</v>
      </c>
      <c r="B3264" s="3" t="str">
        <f>VLOOKUP(D3264,DSKH!$A:$B,2,0)</f>
        <v>A-595</v>
      </c>
      <c r="C3264" s="4" t="s">
        <v>186</v>
      </c>
      <c r="D3264" s="4" t="s">
        <v>190</v>
      </c>
      <c r="E3264" s="4" t="s">
        <v>57</v>
      </c>
      <c r="F3264" s="4">
        <v>108085193420</v>
      </c>
      <c r="G3264" s="4" t="s">
        <v>62</v>
      </c>
      <c r="H3264" s="173">
        <v>46106</v>
      </c>
      <c r="I3264" s="4" t="s">
        <v>28</v>
      </c>
      <c r="J3264" s="4" t="s">
        <v>29</v>
      </c>
      <c r="K3264" s="4" t="s">
        <v>113</v>
      </c>
      <c r="L3264" s="4"/>
      <c r="M3264" s="23" t="s">
        <v>9580</v>
      </c>
      <c r="N3264" s="4">
        <v>300013862</v>
      </c>
      <c r="O3264" s="3"/>
      <c r="P3264" s="3"/>
      <c r="Q3264" s="4"/>
      <c r="R3264" s="4">
        <v>1</v>
      </c>
      <c r="S3264" s="3"/>
      <c r="T3264" s="4" t="s">
        <v>1615</v>
      </c>
      <c r="U3264" s="4"/>
      <c r="V3264" s="3"/>
      <c r="W3264" s="8"/>
      <c r="X3264" s="4" t="s">
        <v>125</v>
      </c>
      <c r="Y3264" s="27"/>
      <c r="Z3264" s="165"/>
      <c r="AA3264" s="165"/>
    </row>
    <row r="3265" spans="1:27" ht="33" hidden="1">
      <c r="A3265" s="2">
        <f t="shared" si="0"/>
        <v>3262</v>
      </c>
      <c r="B3265" s="3" t="str">
        <f>VLOOKUP(D3265,DSKH!$A:$B,2,0)</f>
        <v>A-595</v>
      </c>
      <c r="C3265" s="4" t="s">
        <v>186</v>
      </c>
      <c r="D3265" s="4" t="s">
        <v>190</v>
      </c>
      <c r="E3265" s="4" t="s">
        <v>57</v>
      </c>
      <c r="F3265" s="4">
        <v>108085676900</v>
      </c>
      <c r="G3265" s="4" t="s">
        <v>62</v>
      </c>
      <c r="H3265" s="173">
        <v>46106</v>
      </c>
      <c r="I3265" s="4" t="s">
        <v>28</v>
      </c>
      <c r="J3265" s="4" t="s">
        <v>29</v>
      </c>
      <c r="K3265" s="4" t="s">
        <v>113</v>
      </c>
      <c r="L3265" s="4"/>
      <c r="M3265" s="23" t="s">
        <v>9581</v>
      </c>
      <c r="N3265" s="4" t="s">
        <v>9582</v>
      </c>
      <c r="O3265" s="3"/>
      <c r="P3265" s="3"/>
      <c r="Q3265" s="4"/>
      <c r="R3265" s="4">
        <v>1</v>
      </c>
      <c r="S3265" s="3"/>
      <c r="T3265" s="4" t="s">
        <v>9583</v>
      </c>
      <c r="U3265" s="4"/>
      <c r="V3265" s="3"/>
      <c r="W3265" s="8"/>
      <c r="X3265" s="4" t="s">
        <v>116</v>
      </c>
      <c r="Y3265" s="27"/>
      <c r="Z3265" s="165"/>
      <c r="AA3265" s="165"/>
    </row>
    <row r="3266" spans="1:27" ht="16.5" hidden="1">
      <c r="A3266" s="2">
        <f t="shared" si="0"/>
        <v>3263</v>
      </c>
      <c r="B3266" s="3" t="str">
        <f>VLOOKUP(D3266,DSKH!$A:$B,2,0)</f>
        <v>A-595</v>
      </c>
      <c r="C3266" s="4" t="s">
        <v>186</v>
      </c>
      <c r="D3266" s="4" t="s">
        <v>190</v>
      </c>
      <c r="E3266" s="4" t="s">
        <v>57</v>
      </c>
      <c r="F3266" s="4">
        <v>108086932440</v>
      </c>
      <c r="G3266" s="4" t="s">
        <v>62</v>
      </c>
      <c r="H3266" s="173">
        <v>46106</v>
      </c>
      <c r="I3266" s="4" t="s">
        <v>28</v>
      </c>
      <c r="J3266" s="4" t="s">
        <v>29</v>
      </c>
      <c r="K3266" s="4" t="s">
        <v>113</v>
      </c>
      <c r="L3266" s="4"/>
      <c r="M3266" s="23" t="s">
        <v>9584</v>
      </c>
      <c r="N3266" s="4">
        <v>341116003130</v>
      </c>
      <c r="O3266" s="3"/>
      <c r="P3266" s="4"/>
      <c r="Q3266" s="3"/>
      <c r="R3266" s="4">
        <v>1</v>
      </c>
      <c r="S3266" s="3"/>
      <c r="T3266" s="4" t="s">
        <v>9585</v>
      </c>
      <c r="U3266" s="4"/>
      <c r="V3266" s="3"/>
      <c r="W3266" s="8"/>
      <c r="X3266" s="4" t="s">
        <v>116</v>
      </c>
      <c r="Y3266" s="27"/>
      <c r="Z3266" s="165"/>
      <c r="AA3266" s="165"/>
    </row>
    <row r="3267" spans="1:27" ht="16.5" hidden="1">
      <c r="A3267" s="2">
        <f t="shared" si="0"/>
        <v>3264</v>
      </c>
      <c r="B3267" s="3" t="str">
        <f>VLOOKUP(D3267,DSKH!$A:$B,2,0)</f>
        <v>A-595</v>
      </c>
      <c r="C3267" s="4" t="s">
        <v>186</v>
      </c>
      <c r="D3267" s="4" t="s">
        <v>190</v>
      </c>
      <c r="E3267" s="4" t="s">
        <v>57</v>
      </c>
      <c r="F3267" s="4">
        <v>108086970020</v>
      </c>
      <c r="G3267" s="4" t="s">
        <v>62</v>
      </c>
      <c r="H3267" s="173">
        <v>46106</v>
      </c>
      <c r="I3267" s="4" t="s">
        <v>28</v>
      </c>
      <c r="J3267" s="4" t="s">
        <v>29</v>
      </c>
      <c r="K3267" s="4" t="s">
        <v>113</v>
      </c>
      <c r="L3267" s="4"/>
      <c r="M3267" s="23" t="s">
        <v>9586</v>
      </c>
      <c r="N3267" s="4">
        <v>341116003136</v>
      </c>
      <c r="O3267" s="3"/>
      <c r="P3267" s="4"/>
      <c r="Q3267" s="3"/>
      <c r="R3267" s="4">
        <v>1</v>
      </c>
      <c r="S3267" s="3"/>
      <c r="T3267" s="4" t="s">
        <v>9587</v>
      </c>
      <c r="U3267" s="4"/>
      <c r="V3267" s="3"/>
      <c r="W3267" s="8"/>
      <c r="X3267" s="4" t="s">
        <v>116</v>
      </c>
      <c r="Y3267" s="23"/>
      <c r="Z3267" s="165"/>
      <c r="AA3267" s="165"/>
    </row>
    <row r="3268" spans="1:27" ht="16.5" hidden="1">
      <c r="A3268" s="2">
        <f t="shared" si="0"/>
        <v>3265</v>
      </c>
      <c r="B3268" s="3" t="str">
        <f>VLOOKUP(D3268,DSKH!$A:$B,2,0)</f>
        <v>A-263</v>
      </c>
      <c r="C3268" s="4" t="s">
        <v>186</v>
      </c>
      <c r="D3268" s="4" t="s">
        <v>195</v>
      </c>
      <c r="E3268" s="4" t="s">
        <v>29</v>
      </c>
      <c r="F3268" s="4">
        <v>308362431110</v>
      </c>
      <c r="G3268" s="4" t="s">
        <v>53</v>
      </c>
      <c r="H3268" s="173">
        <v>46106</v>
      </c>
      <c r="I3268" s="4" t="s">
        <v>28</v>
      </c>
      <c r="J3268" s="4" t="s">
        <v>29</v>
      </c>
      <c r="K3268" s="4" t="s">
        <v>47</v>
      </c>
      <c r="L3268" s="3"/>
      <c r="M3268" s="23" t="s">
        <v>9588</v>
      </c>
      <c r="N3268" s="3"/>
      <c r="O3268" s="4" t="s">
        <v>9589</v>
      </c>
      <c r="P3268" s="3"/>
      <c r="Q3268" s="4">
        <v>1</v>
      </c>
      <c r="R3268" s="3"/>
      <c r="S3268" s="3"/>
      <c r="T3268" s="4" t="s">
        <v>9590</v>
      </c>
      <c r="U3268" s="4" t="s">
        <v>9591</v>
      </c>
      <c r="V3268" s="4">
        <v>202611258280</v>
      </c>
      <c r="W3268" s="6">
        <v>500000</v>
      </c>
      <c r="X3268" s="4" t="s">
        <v>188</v>
      </c>
      <c r="Y3268" s="27"/>
      <c r="Z3268" s="165"/>
      <c r="AA3268" s="165"/>
    </row>
    <row r="3269" spans="1:27" ht="16.5" hidden="1">
      <c r="A3269" s="2">
        <f t="shared" si="0"/>
        <v>3266</v>
      </c>
      <c r="B3269" s="3" t="str">
        <f>VLOOKUP(D3269,DSKH!$A:$B,2,0)</f>
        <v>A-263</v>
      </c>
      <c r="C3269" s="4" t="s">
        <v>186</v>
      </c>
      <c r="D3269" s="4" t="s">
        <v>195</v>
      </c>
      <c r="E3269" s="4" t="s">
        <v>29</v>
      </c>
      <c r="F3269" s="4">
        <v>308364703200</v>
      </c>
      <c r="G3269" s="4" t="s">
        <v>53</v>
      </c>
      <c r="H3269" s="173">
        <v>46106</v>
      </c>
      <c r="I3269" s="4" t="s">
        <v>28</v>
      </c>
      <c r="J3269" s="4" t="s">
        <v>29</v>
      </c>
      <c r="K3269" s="4" t="s">
        <v>47</v>
      </c>
      <c r="L3269" s="4"/>
      <c r="M3269" s="23" t="s">
        <v>9592</v>
      </c>
      <c r="N3269" s="4"/>
      <c r="O3269" s="4" t="s">
        <v>9593</v>
      </c>
      <c r="P3269" s="3"/>
      <c r="Q3269" s="4">
        <v>1</v>
      </c>
      <c r="R3269" s="3"/>
      <c r="S3269" s="3"/>
      <c r="T3269" s="4" t="s">
        <v>1599</v>
      </c>
      <c r="U3269" s="4" t="s">
        <v>9594</v>
      </c>
      <c r="V3269" s="4">
        <v>202611258266</v>
      </c>
      <c r="W3269" s="6">
        <v>500000</v>
      </c>
      <c r="X3269" s="4" t="s">
        <v>188</v>
      </c>
      <c r="Y3269" s="23"/>
      <c r="Z3269" s="165"/>
      <c r="AA3269" s="165"/>
    </row>
    <row r="3270" spans="1:27" ht="16.5" hidden="1">
      <c r="A3270" s="2">
        <f t="shared" si="0"/>
        <v>3267</v>
      </c>
      <c r="B3270" s="3" t="str">
        <f>VLOOKUP(D3270,DSKH!$A:$B,2,0)</f>
        <v>A-263</v>
      </c>
      <c r="C3270" s="4" t="s">
        <v>186</v>
      </c>
      <c r="D3270" s="4" t="s">
        <v>195</v>
      </c>
      <c r="E3270" s="4" t="s">
        <v>29</v>
      </c>
      <c r="F3270" s="4">
        <v>308362414860</v>
      </c>
      <c r="G3270" s="4" t="s">
        <v>53</v>
      </c>
      <c r="H3270" s="173">
        <v>46106</v>
      </c>
      <c r="I3270" s="4" t="s">
        <v>28</v>
      </c>
      <c r="J3270" s="4" t="s">
        <v>29</v>
      </c>
      <c r="K3270" s="4" t="s">
        <v>47</v>
      </c>
      <c r="L3270" s="3"/>
      <c r="M3270" s="23" t="s">
        <v>9595</v>
      </c>
      <c r="N3270" s="3"/>
      <c r="O3270" s="4" t="s">
        <v>9596</v>
      </c>
      <c r="P3270" s="4">
        <v>1</v>
      </c>
      <c r="Q3270" s="3"/>
      <c r="R3270" s="3"/>
      <c r="S3270" s="3"/>
      <c r="T3270" s="4" t="s">
        <v>1599</v>
      </c>
      <c r="U3270" s="4" t="s">
        <v>9597</v>
      </c>
      <c r="V3270" s="4">
        <v>202611258237</v>
      </c>
      <c r="W3270" s="6">
        <v>250000</v>
      </c>
      <c r="X3270" s="4" t="s">
        <v>188</v>
      </c>
      <c r="Y3270" s="27"/>
      <c r="Z3270" s="165"/>
      <c r="AA3270" s="165"/>
    </row>
    <row r="3271" spans="1:27" ht="33" hidden="1">
      <c r="A3271" s="2">
        <f t="shared" si="0"/>
        <v>3268</v>
      </c>
      <c r="B3271" s="3" t="e">
        <f>VLOOKUP(D3271,DSKH!$A:$B,2,0)</f>
        <v>#N/A</v>
      </c>
      <c r="C3271" s="4" t="s">
        <v>87</v>
      </c>
      <c r="D3271" s="4" t="s">
        <v>9598</v>
      </c>
      <c r="E3271" s="4" t="s">
        <v>29</v>
      </c>
      <c r="F3271" s="4">
        <v>308363816850</v>
      </c>
      <c r="G3271" s="4" t="s">
        <v>41</v>
      </c>
      <c r="H3271" s="173">
        <v>46106</v>
      </c>
      <c r="I3271" s="4" t="s">
        <v>28</v>
      </c>
      <c r="J3271" s="4" t="s">
        <v>36</v>
      </c>
      <c r="K3271" s="4" t="s">
        <v>256</v>
      </c>
      <c r="L3271" s="4"/>
      <c r="M3271" s="23">
        <v>6</v>
      </c>
      <c r="N3271" s="4"/>
      <c r="O3271" s="4" t="s">
        <v>9599</v>
      </c>
      <c r="P3271" s="3"/>
      <c r="Q3271" s="4"/>
      <c r="R3271" s="4">
        <v>1</v>
      </c>
      <c r="S3271" s="3"/>
      <c r="T3271" s="4" t="s">
        <v>9600</v>
      </c>
      <c r="U3271" s="4"/>
      <c r="V3271" s="3"/>
      <c r="W3271" s="8"/>
      <c r="X3271" s="4" t="s">
        <v>31</v>
      </c>
      <c r="Y3271" s="23" t="s">
        <v>9601</v>
      </c>
      <c r="Z3271" s="165"/>
      <c r="AA3271" s="165"/>
    </row>
    <row r="3272" spans="1:27" ht="16.5" hidden="1">
      <c r="A3272" s="2">
        <f t="shared" si="0"/>
        <v>3269</v>
      </c>
      <c r="B3272" s="3" t="e">
        <f>VLOOKUP(D3272,DSKH!$A:$B,2,0)</f>
        <v>#N/A</v>
      </c>
      <c r="C3272" s="4" t="s">
        <v>87</v>
      </c>
      <c r="D3272" s="4" t="s">
        <v>9602</v>
      </c>
      <c r="E3272" s="4" t="s">
        <v>29</v>
      </c>
      <c r="F3272" s="4">
        <v>308360291800</v>
      </c>
      <c r="G3272" s="4" t="s">
        <v>41</v>
      </c>
      <c r="H3272" s="173">
        <v>46105</v>
      </c>
      <c r="I3272" s="4" t="s">
        <v>28</v>
      </c>
      <c r="J3272" s="4" t="s">
        <v>29</v>
      </c>
      <c r="K3272" s="4" t="s">
        <v>30</v>
      </c>
      <c r="L3272" s="4"/>
      <c r="M3272" s="23" t="s">
        <v>9603</v>
      </c>
      <c r="N3272" s="4"/>
      <c r="O3272" s="4" t="s">
        <v>9599</v>
      </c>
      <c r="P3272" s="3"/>
      <c r="Q3272" s="3"/>
      <c r="R3272" s="4">
        <v>1</v>
      </c>
      <c r="S3272" s="3"/>
      <c r="T3272" s="4" t="s">
        <v>9604</v>
      </c>
      <c r="U3272" s="3"/>
      <c r="V3272" s="3"/>
      <c r="W3272" s="8"/>
      <c r="X3272" s="4" t="s">
        <v>31</v>
      </c>
      <c r="Y3272" s="27"/>
      <c r="Z3272" s="165"/>
      <c r="AA3272" s="165"/>
    </row>
    <row r="3273" spans="1:27" ht="16.5" hidden="1">
      <c r="A3273" s="2">
        <f t="shared" si="0"/>
        <v>3270</v>
      </c>
      <c r="B3273" s="3" t="e">
        <f>VLOOKUP(D3273,DSKH!$A:$B,2,0)</f>
        <v>#N/A</v>
      </c>
      <c r="C3273" s="4" t="s">
        <v>87</v>
      </c>
      <c r="D3273" s="4" t="s">
        <v>8225</v>
      </c>
      <c r="E3273" s="4" t="s">
        <v>29</v>
      </c>
      <c r="F3273" s="4">
        <v>308363863310</v>
      </c>
      <c r="G3273" s="4" t="s">
        <v>41</v>
      </c>
      <c r="H3273" s="173">
        <v>46106</v>
      </c>
      <c r="I3273" s="4" t="s">
        <v>28</v>
      </c>
      <c r="J3273" s="4" t="s">
        <v>29</v>
      </c>
      <c r="K3273" s="4" t="s">
        <v>30</v>
      </c>
      <c r="L3273" s="4"/>
      <c r="M3273" s="23" t="s">
        <v>9605</v>
      </c>
      <c r="N3273" s="4"/>
      <c r="O3273" s="3"/>
      <c r="P3273" s="3"/>
      <c r="Q3273" s="3"/>
      <c r="R3273" s="4">
        <v>1</v>
      </c>
      <c r="S3273" s="3"/>
      <c r="T3273" s="4" t="s">
        <v>9606</v>
      </c>
      <c r="U3273" s="3"/>
      <c r="V3273" s="3"/>
      <c r="W3273" s="8"/>
      <c r="X3273" s="4" t="s">
        <v>50</v>
      </c>
      <c r="Y3273" s="27"/>
      <c r="Z3273" s="165"/>
      <c r="AA3273" s="165"/>
    </row>
    <row r="3274" spans="1:27" ht="33" hidden="1">
      <c r="A3274" s="2">
        <f t="shared" si="0"/>
        <v>3271</v>
      </c>
      <c r="B3274" s="3" t="e">
        <f>VLOOKUP(D3274,DSKH!$A:$B,2,0)</f>
        <v>#N/A</v>
      </c>
      <c r="C3274" s="4" t="s">
        <v>87</v>
      </c>
      <c r="D3274" s="4" t="s">
        <v>8225</v>
      </c>
      <c r="E3274" s="4" t="s">
        <v>57</v>
      </c>
      <c r="F3274" s="4">
        <v>108086452240</v>
      </c>
      <c r="G3274" s="4" t="s">
        <v>62</v>
      </c>
      <c r="H3274" s="173">
        <v>46106</v>
      </c>
      <c r="I3274" s="4" t="s">
        <v>28</v>
      </c>
      <c r="J3274" s="4" t="s">
        <v>29</v>
      </c>
      <c r="K3274" s="4" t="s">
        <v>30</v>
      </c>
      <c r="L3274" s="4"/>
      <c r="M3274" s="23" t="s">
        <v>9607</v>
      </c>
      <c r="N3274" s="4" t="s">
        <v>9608</v>
      </c>
      <c r="O3274" s="3"/>
      <c r="P3274" s="3"/>
      <c r="Q3274" s="3"/>
      <c r="R3274" s="4">
        <v>1</v>
      </c>
      <c r="S3274" s="3"/>
      <c r="T3274" s="4" t="s">
        <v>1727</v>
      </c>
      <c r="U3274" s="3"/>
      <c r="V3274" s="3"/>
      <c r="W3274" s="8"/>
      <c r="X3274" s="4" t="s">
        <v>162</v>
      </c>
      <c r="Y3274" s="27"/>
      <c r="Z3274" s="165"/>
      <c r="AA3274" s="165"/>
    </row>
    <row r="3275" spans="1:27" ht="16.5" hidden="1">
      <c r="A3275" s="2">
        <f t="shared" si="0"/>
        <v>3272</v>
      </c>
      <c r="B3275" s="3" t="str">
        <f>VLOOKUP(D3275,DSKH!$A:$B,2,0)</f>
        <v>A-383</v>
      </c>
      <c r="C3275" s="4" t="s">
        <v>87</v>
      </c>
      <c r="D3275" s="4" t="s">
        <v>95</v>
      </c>
      <c r="E3275" s="4" t="s">
        <v>29</v>
      </c>
      <c r="F3275" s="4">
        <v>308364620600</v>
      </c>
      <c r="G3275" s="4" t="s">
        <v>44</v>
      </c>
      <c r="H3275" s="173">
        <v>46106</v>
      </c>
      <c r="I3275" s="4" t="s">
        <v>28</v>
      </c>
      <c r="J3275" s="4" t="s">
        <v>29</v>
      </c>
      <c r="K3275" s="4" t="s">
        <v>30</v>
      </c>
      <c r="L3275" s="4"/>
      <c r="M3275" s="23" t="s">
        <v>9609</v>
      </c>
      <c r="N3275" s="4"/>
      <c r="O3275" s="4" t="s">
        <v>9610</v>
      </c>
      <c r="P3275" s="4"/>
      <c r="Q3275" s="3"/>
      <c r="R3275" s="4">
        <v>1</v>
      </c>
      <c r="S3275" s="3"/>
      <c r="T3275" s="4" t="s">
        <v>9611</v>
      </c>
      <c r="U3275" s="4"/>
      <c r="V3275" s="3"/>
      <c r="W3275" s="8"/>
      <c r="X3275" s="4" t="s">
        <v>452</v>
      </c>
      <c r="Y3275" s="27"/>
      <c r="Z3275" s="165"/>
      <c r="AA3275" s="165"/>
    </row>
    <row r="3276" spans="1:27" ht="16.5" hidden="1">
      <c r="A3276" s="2">
        <f t="shared" si="0"/>
        <v>3273</v>
      </c>
      <c r="B3276" s="3" t="str">
        <f>VLOOKUP(D3276,DSKH!$A:$B,2,0)</f>
        <v>A-383-10</v>
      </c>
      <c r="C3276" s="4" t="s">
        <v>87</v>
      </c>
      <c r="D3276" s="4" t="s">
        <v>388</v>
      </c>
      <c r="E3276" s="4" t="s">
        <v>29</v>
      </c>
      <c r="F3276" s="4">
        <v>308362982820</v>
      </c>
      <c r="G3276" s="4" t="s">
        <v>41</v>
      </c>
      <c r="H3276" s="173">
        <v>46106</v>
      </c>
      <c r="I3276" s="4" t="s">
        <v>28</v>
      </c>
      <c r="J3276" s="4" t="s">
        <v>29</v>
      </c>
      <c r="K3276" s="4" t="s">
        <v>30</v>
      </c>
      <c r="L3276" s="4"/>
      <c r="M3276" s="23" t="s">
        <v>9612</v>
      </c>
      <c r="N3276" s="3"/>
      <c r="O3276" s="4" t="s">
        <v>9613</v>
      </c>
      <c r="P3276" s="4">
        <v>1</v>
      </c>
      <c r="Q3276" s="4"/>
      <c r="R3276" s="3"/>
      <c r="S3276" s="3"/>
      <c r="T3276" s="4" t="s">
        <v>9614</v>
      </c>
      <c r="U3276" s="4" t="s">
        <v>9615</v>
      </c>
      <c r="V3276" s="3"/>
      <c r="W3276" s="8"/>
      <c r="X3276" s="4" t="s">
        <v>31</v>
      </c>
      <c r="Y3276" s="27"/>
      <c r="Z3276" s="165"/>
      <c r="AA3276" s="165"/>
    </row>
    <row r="3277" spans="1:27" ht="16.5" hidden="1">
      <c r="A3277" s="2">
        <f t="shared" si="0"/>
        <v>3274</v>
      </c>
      <c r="B3277" s="3" t="str">
        <f>VLOOKUP(D3277,DSKH!$A:$B,2,0)</f>
        <v>B-57</v>
      </c>
      <c r="C3277" s="4" t="s">
        <v>87</v>
      </c>
      <c r="D3277" s="4" t="s">
        <v>946</v>
      </c>
      <c r="E3277" s="4" t="s">
        <v>29</v>
      </c>
      <c r="F3277" s="4">
        <v>308363795150</v>
      </c>
      <c r="G3277" s="4" t="s">
        <v>41</v>
      </c>
      <c r="H3277" s="173">
        <v>46106</v>
      </c>
      <c r="I3277" s="4" t="s">
        <v>28</v>
      </c>
      <c r="J3277" s="4" t="s">
        <v>29</v>
      </c>
      <c r="K3277" s="4" t="s">
        <v>30</v>
      </c>
      <c r="L3277" s="4"/>
      <c r="M3277" s="23">
        <v>121</v>
      </c>
      <c r="N3277" s="3"/>
      <c r="O3277" s="4"/>
      <c r="P3277" s="3"/>
      <c r="Q3277" s="4"/>
      <c r="R3277" s="3"/>
      <c r="S3277" s="4">
        <v>1</v>
      </c>
      <c r="T3277" s="4" t="s">
        <v>9616</v>
      </c>
      <c r="U3277" s="4"/>
      <c r="V3277" s="3"/>
      <c r="W3277" s="8"/>
      <c r="X3277" s="4"/>
      <c r="Y3277" s="27"/>
      <c r="Z3277" s="165"/>
      <c r="AA3277" s="165"/>
    </row>
    <row r="3278" spans="1:27" ht="16.5" hidden="1">
      <c r="A3278" s="2">
        <f t="shared" si="0"/>
        <v>3275</v>
      </c>
      <c r="B3278" s="3" t="str">
        <f>VLOOKUP(D3278,DSKH!$A:$B,2,0)</f>
        <v>B-57</v>
      </c>
      <c r="C3278" s="4" t="s">
        <v>87</v>
      </c>
      <c r="D3278" s="4" t="s">
        <v>946</v>
      </c>
      <c r="E3278" s="4" t="s">
        <v>29</v>
      </c>
      <c r="F3278" s="4">
        <v>308362669220</v>
      </c>
      <c r="G3278" s="4" t="s">
        <v>41</v>
      </c>
      <c r="H3278" s="173">
        <v>46106</v>
      </c>
      <c r="I3278" s="4" t="s">
        <v>28</v>
      </c>
      <c r="J3278" s="4" t="s">
        <v>29</v>
      </c>
      <c r="K3278" s="4" t="s">
        <v>30</v>
      </c>
      <c r="L3278" s="4"/>
      <c r="M3278" s="23">
        <v>120</v>
      </c>
      <c r="N3278" s="3"/>
      <c r="O3278" s="4"/>
      <c r="P3278" s="3"/>
      <c r="Q3278" s="4"/>
      <c r="R3278" s="3"/>
      <c r="S3278" s="4">
        <v>1</v>
      </c>
      <c r="T3278" s="4" t="s">
        <v>9617</v>
      </c>
      <c r="U3278" s="4"/>
      <c r="V3278" s="3"/>
      <c r="W3278" s="8"/>
      <c r="X3278" s="4"/>
      <c r="Y3278" s="27"/>
      <c r="Z3278" s="165"/>
      <c r="AA3278" s="165"/>
    </row>
    <row r="3279" spans="1:27" ht="16.5" hidden="1">
      <c r="A3279" s="2">
        <f t="shared" si="0"/>
        <v>3276</v>
      </c>
      <c r="B3279" s="3" t="str">
        <f>VLOOKUP(D3279,DSKH!$A:$B,2,0)</f>
        <v>B-57</v>
      </c>
      <c r="C3279" s="4" t="s">
        <v>87</v>
      </c>
      <c r="D3279" s="4" t="s">
        <v>946</v>
      </c>
      <c r="E3279" s="4" t="s">
        <v>29</v>
      </c>
      <c r="F3279" s="4">
        <v>308362638200</v>
      </c>
      <c r="G3279" s="4" t="s">
        <v>41</v>
      </c>
      <c r="H3279" s="173">
        <v>46106</v>
      </c>
      <c r="I3279" s="4" t="s">
        <v>28</v>
      </c>
      <c r="J3279" s="4" t="s">
        <v>29</v>
      </c>
      <c r="K3279" s="4" t="s">
        <v>30</v>
      </c>
      <c r="L3279" s="4"/>
      <c r="M3279" s="23">
        <v>119</v>
      </c>
      <c r="N3279" s="3"/>
      <c r="O3279" s="4"/>
      <c r="P3279" s="3"/>
      <c r="Q3279" s="4"/>
      <c r="R3279" s="3"/>
      <c r="S3279" s="4">
        <v>1</v>
      </c>
      <c r="T3279" s="4" t="s">
        <v>9618</v>
      </c>
      <c r="U3279" s="4"/>
      <c r="V3279" s="3"/>
      <c r="W3279" s="8"/>
      <c r="X3279" s="4"/>
      <c r="Y3279" s="27"/>
      <c r="Z3279" s="165"/>
      <c r="AA3279" s="165"/>
    </row>
    <row r="3280" spans="1:27" ht="16.5" hidden="1">
      <c r="A3280" s="2">
        <f t="shared" si="0"/>
        <v>3277</v>
      </c>
      <c r="B3280" s="3" t="str">
        <f>VLOOKUP(D3280,DSKH!$A:$B,2,0)</f>
        <v>A-596</v>
      </c>
      <c r="C3280" s="4" t="s">
        <v>7401</v>
      </c>
      <c r="D3280" s="4" t="s">
        <v>197</v>
      </c>
      <c r="E3280" s="4" t="s">
        <v>57</v>
      </c>
      <c r="F3280" s="4">
        <v>108084978520</v>
      </c>
      <c r="G3280" s="4" t="s">
        <v>34</v>
      </c>
      <c r="H3280" s="173">
        <v>46106</v>
      </c>
      <c r="I3280" s="4" t="s">
        <v>28</v>
      </c>
      <c r="J3280" s="4" t="s">
        <v>29</v>
      </c>
      <c r="K3280" s="4" t="s">
        <v>30</v>
      </c>
      <c r="L3280" s="4"/>
      <c r="M3280" s="23">
        <v>948</v>
      </c>
      <c r="N3280" s="3"/>
      <c r="O3280" s="4"/>
      <c r="P3280" s="3"/>
      <c r="Q3280" s="4"/>
      <c r="R3280" s="3"/>
      <c r="S3280" s="4">
        <v>1</v>
      </c>
      <c r="T3280" s="4" t="s">
        <v>9619</v>
      </c>
      <c r="U3280" s="4"/>
      <c r="V3280" s="3"/>
      <c r="W3280" s="8"/>
      <c r="X3280" s="4"/>
      <c r="Y3280" s="27"/>
      <c r="Z3280" s="165"/>
      <c r="AA3280" s="165"/>
    </row>
    <row r="3281" spans="1:27" ht="16.5" hidden="1">
      <c r="A3281" s="2">
        <f t="shared" si="0"/>
        <v>3278</v>
      </c>
      <c r="B3281" s="3" t="str">
        <f>VLOOKUP(D3281,DSKH!$A:$B,2,0)</f>
        <v>A-596</v>
      </c>
      <c r="C3281" s="4" t="s">
        <v>7401</v>
      </c>
      <c r="D3281" s="4" t="s">
        <v>197</v>
      </c>
      <c r="E3281" s="4" t="s">
        <v>57</v>
      </c>
      <c r="F3281" s="4">
        <v>108085758540</v>
      </c>
      <c r="G3281" s="4" t="s">
        <v>34</v>
      </c>
      <c r="H3281" s="173">
        <v>46106</v>
      </c>
      <c r="I3281" s="4" t="s">
        <v>28</v>
      </c>
      <c r="J3281" s="4" t="s">
        <v>29</v>
      </c>
      <c r="K3281" s="4" t="s">
        <v>30</v>
      </c>
      <c r="L3281" s="4"/>
      <c r="M3281" s="23">
        <v>83</v>
      </c>
      <c r="N3281" s="3"/>
      <c r="O3281" s="3"/>
      <c r="P3281" s="3"/>
      <c r="Q3281" s="3"/>
      <c r="R3281" s="4"/>
      <c r="S3281" s="4">
        <v>1</v>
      </c>
      <c r="T3281" s="4" t="s">
        <v>9620</v>
      </c>
      <c r="U3281" s="3"/>
      <c r="V3281" s="3"/>
      <c r="W3281" s="8"/>
      <c r="X3281" s="4"/>
      <c r="Y3281" s="27"/>
      <c r="Z3281" s="165"/>
      <c r="AA3281" s="165"/>
    </row>
    <row r="3282" spans="1:27" ht="16.5" hidden="1">
      <c r="A3282" s="2">
        <f t="shared" si="0"/>
        <v>3279</v>
      </c>
      <c r="B3282" s="3" t="str">
        <f>VLOOKUP(D3282,DSKH!$A:$B,2,0)</f>
        <v>A-324</v>
      </c>
      <c r="C3282" s="4" t="s">
        <v>7401</v>
      </c>
      <c r="D3282" s="4" t="s">
        <v>56</v>
      </c>
      <c r="E3282" s="4" t="s">
        <v>57</v>
      </c>
      <c r="F3282" s="4">
        <v>108085787130</v>
      </c>
      <c r="G3282" s="4" t="s">
        <v>83</v>
      </c>
      <c r="H3282" s="173">
        <v>46106</v>
      </c>
      <c r="I3282" s="4" t="s">
        <v>28</v>
      </c>
      <c r="J3282" s="4" t="s">
        <v>29</v>
      </c>
      <c r="K3282" s="4" t="s">
        <v>59</v>
      </c>
      <c r="L3282" s="4"/>
      <c r="M3282" s="23" t="s">
        <v>9621</v>
      </c>
      <c r="N3282" s="4">
        <v>493855299795</v>
      </c>
      <c r="O3282" s="3"/>
      <c r="P3282" s="3"/>
      <c r="Q3282" s="3"/>
      <c r="R3282" s="4"/>
      <c r="S3282" s="4">
        <v>1</v>
      </c>
      <c r="T3282" s="4" t="s">
        <v>436</v>
      </c>
      <c r="U3282" s="3"/>
      <c r="V3282" s="3"/>
      <c r="W3282" s="8"/>
      <c r="X3282" s="4" t="s">
        <v>50</v>
      </c>
      <c r="Y3282" s="27"/>
      <c r="Z3282" s="165"/>
      <c r="AA3282" s="165"/>
    </row>
    <row r="3283" spans="1:27" ht="16.5" hidden="1">
      <c r="A3283" s="2">
        <f t="shared" si="0"/>
        <v>3280</v>
      </c>
      <c r="B3283" s="3" t="str">
        <f>VLOOKUP(D3283,DSKH!$A:$B,2,0)</f>
        <v>A-324</v>
      </c>
      <c r="C3283" s="4" t="s">
        <v>7401</v>
      </c>
      <c r="D3283" s="4" t="s">
        <v>56</v>
      </c>
      <c r="E3283" s="4" t="s">
        <v>57</v>
      </c>
      <c r="F3283" s="4">
        <v>108084798840</v>
      </c>
      <c r="G3283" s="4" t="s">
        <v>62</v>
      </c>
      <c r="H3283" s="173">
        <v>46106</v>
      </c>
      <c r="I3283" s="4" t="s">
        <v>28</v>
      </c>
      <c r="J3283" s="4" t="s">
        <v>29</v>
      </c>
      <c r="K3283" s="4" t="s">
        <v>59</v>
      </c>
      <c r="L3283" s="4"/>
      <c r="M3283" s="23" t="s">
        <v>9622</v>
      </c>
      <c r="N3283" s="4">
        <v>456032214619</v>
      </c>
      <c r="O3283" s="4"/>
      <c r="P3283" s="3"/>
      <c r="Q3283" s="4"/>
      <c r="R3283" s="3"/>
      <c r="S3283" s="4">
        <v>1</v>
      </c>
      <c r="T3283" s="4" t="s">
        <v>9623</v>
      </c>
      <c r="U3283" s="4"/>
      <c r="V3283" s="3"/>
      <c r="W3283" s="8"/>
      <c r="X3283" s="4" t="s">
        <v>50</v>
      </c>
      <c r="Y3283" s="27"/>
      <c r="Z3283" s="165"/>
      <c r="AA3283" s="165"/>
    </row>
    <row r="3284" spans="1:27" ht="16.5" hidden="1">
      <c r="A3284" s="2">
        <f t="shared" si="0"/>
        <v>3281</v>
      </c>
      <c r="B3284" s="3" t="str">
        <f>VLOOKUP(D3284,DSKH!$A:$B,2,0)</f>
        <v>A-197</v>
      </c>
      <c r="C3284" s="4" t="s">
        <v>7401</v>
      </c>
      <c r="D3284" s="4" t="s">
        <v>173</v>
      </c>
      <c r="E3284" s="4" t="s">
        <v>29</v>
      </c>
      <c r="F3284" s="4">
        <v>308362677620</v>
      </c>
      <c r="G3284" s="4" t="s">
        <v>46</v>
      </c>
      <c r="H3284" s="173">
        <v>46106</v>
      </c>
      <c r="I3284" s="4" t="s">
        <v>28</v>
      </c>
      <c r="J3284" s="4" t="s">
        <v>29</v>
      </c>
      <c r="K3284" s="4" t="s">
        <v>47</v>
      </c>
      <c r="L3284" s="4"/>
      <c r="M3284" s="23" t="s">
        <v>9624</v>
      </c>
      <c r="N3284" s="3"/>
      <c r="O3284" s="4"/>
      <c r="P3284" s="3"/>
      <c r="Q3284" s="4"/>
      <c r="R3284" s="3"/>
      <c r="S3284" s="4">
        <v>1</v>
      </c>
      <c r="T3284" s="4" t="s">
        <v>9625</v>
      </c>
      <c r="U3284" s="4"/>
      <c r="V3284" s="3"/>
      <c r="W3284" s="8"/>
      <c r="X3284" s="4"/>
      <c r="Y3284" s="27"/>
      <c r="Z3284" s="165"/>
      <c r="AA3284" s="165"/>
    </row>
    <row r="3285" spans="1:27" ht="16.5" hidden="1">
      <c r="A3285" s="2">
        <f t="shared" si="0"/>
        <v>3282</v>
      </c>
      <c r="B3285" s="3" t="str">
        <f>VLOOKUP(D3285,DSKH!$A:$B,2,0)</f>
        <v>A-197</v>
      </c>
      <c r="C3285" s="4" t="s">
        <v>7401</v>
      </c>
      <c r="D3285" s="4" t="s">
        <v>173</v>
      </c>
      <c r="E3285" s="4" t="s">
        <v>29</v>
      </c>
      <c r="F3285" s="4">
        <v>308362664430</v>
      </c>
      <c r="G3285" s="4" t="s">
        <v>46</v>
      </c>
      <c r="H3285" s="173">
        <v>46106</v>
      </c>
      <c r="I3285" s="4" t="s">
        <v>28</v>
      </c>
      <c r="J3285" s="4" t="s">
        <v>29</v>
      </c>
      <c r="K3285" s="4" t="s">
        <v>47</v>
      </c>
      <c r="L3285" s="4"/>
      <c r="M3285" s="23" t="s">
        <v>9626</v>
      </c>
      <c r="N3285" s="3"/>
      <c r="O3285" s="4"/>
      <c r="P3285" s="3"/>
      <c r="Q3285" s="4"/>
      <c r="R3285" s="3"/>
      <c r="S3285" s="4">
        <v>1</v>
      </c>
      <c r="T3285" s="4" t="s">
        <v>9627</v>
      </c>
      <c r="U3285" s="4"/>
      <c r="V3285" s="3"/>
      <c r="W3285" s="8"/>
      <c r="X3285" s="4"/>
      <c r="Y3285" s="27"/>
      <c r="Z3285" s="165"/>
      <c r="AA3285" s="165"/>
    </row>
    <row r="3286" spans="1:27" ht="16.5" hidden="1">
      <c r="A3286" s="2">
        <f t="shared" si="0"/>
        <v>3283</v>
      </c>
      <c r="B3286" s="3" t="str">
        <f>VLOOKUP(D3286,DSKH!$A:$B,2,0)</f>
        <v>A-197</v>
      </c>
      <c r="C3286" s="4" t="s">
        <v>7401</v>
      </c>
      <c r="D3286" s="4" t="s">
        <v>173</v>
      </c>
      <c r="E3286" s="4" t="s">
        <v>29</v>
      </c>
      <c r="F3286" s="4">
        <v>308361822920</v>
      </c>
      <c r="G3286" s="4" t="s">
        <v>246</v>
      </c>
      <c r="H3286" s="173">
        <v>46106</v>
      </c>
      <c r="I3286" s="4" t="s">
        <v>28</v>
      </c>
      <c r="J3286" s="4" t="s">
        <v>37</v>
      </c>
      <c r="K3286" s="4" t="s">
        <v>47</v>
      </c>
      <c r="L3286" s="4"/>
      <c r="M3286" s="23" t="s">
        <v>9628</v>
      </c>
      <c r="N3286" s="3"/>
      <c r="O3286" s="4"/>
      <c r="P3286" s="3"/>
      <c r="Q3286" s="4"/>
      <c r="R3286" s="3"/>
      <c r="S3286" s="4">
        <v>1</v>
      </c>
      <c r="T3286" s="4" t="s">
        <v>9629</v>
      </c>
      <c r="U3286" s="4"/>
      <c r="V3286" s="3"/>
      <c r="W3286" s="8"/>
      <c r="X3286" s="4"/>
      <c r="Y3286" s="27"/>
      <c r="Z3286" s="165"/>
      <c r="AA3286" s="165"/>
    </row>
    <row r="3287" spans="1:27" ht="16.5" hidden="1">
      <c r="A3287" s="2">
        <f t="shared" si="0"/>
        <v>3284</v>
      </c>
      <c r="B3287" s="3" t="str">
        <f>VLOOKUP(D3287,DSKH!$A:$B,2,0)</f>
        <v>A-596</v>
      </c>
      <c r="C3287" s="4" t="s">
        <v>7401</v>
      </c>
      <c r="D3287" s="4" t="s">
        <v>197</v>
      </c>
      <c r="E3287" s="4" t="s">
        <v>57</v>
      </c>
      <c r="F3287" s="4">
        <v>108086673920</v>
      </c>
      <c r="G3287" s="4" t="s">
        <v>34</v>
      </c>
      <c r="H3287" s="173">
        <v>46107</v>
      </c>
      <c r="I3287" s="4" t="s">
        <v>28</v>
      </c>
      <c r="J3287" s="4" t="s">
        <v>29</v>
      </c>
      <c r="K3287" s="4" t="s">
        <v>30</v>
      </c>
      <c r="L3287" s="4"/>
      <c r="M3287" s="23">
        <v>713</v>
      </c>
      <c r="N3287" s="3"/>
      <c r="O3287" s="4"/>
      <c r="P3287" s="3"/>
      <c r="Q3287" s="4"/>
      <c r="R3287" s="3"/>
      <c r="S3287" s="4">
        <v>1</v>
      </c>
      <c r="T3287" s="4" t="s">
        <v>9630</v>
      </c>
      <c r="U3287" s="4"/>
      <c r="V3287" s="3"/>
      <c r="W3287" s="8"/>
      <c r="X3287" s="4"/>
      <c r="Y3287" s="27"/>
      <c r="Z3287" s="165"/>
      <c r="AA3287" s="165"/>
    </row>
    <row r="3288" spans="1:27" ht="16.5" hidden="1">
      <c r="A3288" s="2">
        <f t="shared" si="0"/>
        <v>3285</v>
      </c>
      <c r="B3288" s="3" t="str">
        <f>VLOOKUP(D3288,DSKH!$A:$B,2,0)</f>
        <v>A-362</v>
      </c>
      <c r="C3288" s="4" t="s">
        <v>146</v>
      </c>
      <c r="D3288" s="4" t="s">
        <v>154</v>
      </c>
      <c r="E3288" s="4" t="s">
        <v>29</v>
      </c>
      <c r="F3288" s="4">
        <v>308364458310</v>
      </c>
      <c r="G3288" s="4" t="s">
        <v>53</v>
      </c>
      <c r="H3288" s="173">
        <v>46106</v>
      </c>
      <c r="I3288" s="4" t="s">
        <v>28</v>
      </c>
      <c r="J3288" s="4" t="s">
        <v>29</v>
      </c>
      <c r="K3288" s="4" t="s">
        <v>89</v>
      </c>
      <c r="L3288" s="4"/>
      <c r="M3288" s="23">
        <v>140</v>
      </c>
      <c r="N3288" s="3"/>
      <c r="O3288" s="4"/>
      <c r="P3288" s="3"/>
      <c r="Q3288" s="4"/>
      <c r="R3288" s="3"/>
      <c r="S3288" s="4">
        <v>1</v>
      </c>
      <c r="T3288" s="4" t="s">
        <v>9631</v>
      </c>
      <c r="U3288" s="4"/>
      <c r="V3288" s="3"/>
      <c r="W3288" s="8"/>
      <c r="X3288" s="4"/>
      <c r="Y3288" s="27"/>
      <c r="Z3288" s="165"/>
      <c r="AA3288" s="165"/>
    </row>
    <row r="3289" spans="1:27" ht="16.5" hidden="1">
      <c r="A3289" s="2">
        <f t="shared" si="0"/>
        <v>3286</v>
      </c>
      <c r="B3289" s="3" t="str">
        <f>VLOOKUP(D3289,DSKH!$A:$B,2,0)</f>
        <v>A-362</v>
      </c>
      <c r="C3289" s="4" t="s">
        <v>146</v>
      </c>
      <c r="D3289" s="4" t="s">
        <v>154</v>
      </c>
      <c r="E3289" s="4" t="s">
        <v>29</v>
      </c>
      <c r="F3289" s="4">
        <v>308364504030</v>
      </c>
      <c r="G3289" s="4" t="s">
        <v>53</v>
      </c>
      <c r="H3289" s="173">
        <v>46106</v>
      </c>
      <c r="I3289" s="4" t="s">
        <v>28</v>
      </c>
      <c r="J3289" s="4" t="s">
        <v>29</v>
      </c>
      <c r="K3289" s="4" t="s">
        <v>89</v>
      </c>
      <c r="L3289" s="4"/>
      <c r="M3289" s="23">
        <v>141</v>
      </c>
      <c r="N3289" s="3"/>
      <c r="O3289" s="4"/>
      <c r="P3289" s="4"/>
      <c r="Q3289" s="3"/>
      <c r="R3289" s="3"/>
      <c r="S3289" s="4">
        <v>1</v>
      </c>
      <c r="T3289" s="4" t="s">
        <v>9632</v>
      </c>
      <c r="U3289" s="4"/>
      <c r="V3289" s="4"/>
      <c r="W3289" s="6"/>
      <c r="X3289" s="4"/>
      <c r="Y3289" s="27"/>
      <c r="Z3289" s="165"/>
      <c r="AA3289" s="165"/>
    </row>
    <row r="3290" spans="1:27" ht="16.5" hidden="1">
      <c r="A3290" s="2">
        <f t="shared" si="0"/>
        <v>3287</v>
      </c>
      <c r="B3290" s="3" t="str">
        <f>VLOOKUP(D3290,DSKH!$A:$B,2,0)</f>
        <v>A-362</v>
      </c>
      <c r="C3290" s="4" t="s">
        <v>146</v>
      </c>
      <c r="D3290" s="4" t="s">
        <v>154</v>
      </c>
      <c r="E3290" s="4" t="s">
        <v>29</v>
      </c>
      <c r="F3290" s="4">
        <v>308364570310</v>
      </c>
      <c r="G3290" s="4" t="s">
        <v>53</v>
      </c>
      <c r="H3290" s="173">
        <v>46106</v>
      </c>
      <c r="I3290" s="4" t="s">
        <v>28</v>
      </c>
      <c r="J3290" s="4" t="s">
        <v>29</v>
      </c>
      <c r="K3290" s="4" t="s">
        <v>89</v>
      </c>
      <c r="L3290" s="4"/>
      <c r="M3290" s="23">
        <v>142</v>
      </c>
      <c r="N3290" s="3"/>
      <c r="O3290" s="4"/>
      <c r="P3290" s="3"/>
      <c r="Q3290" s="4"/>
      <c r="R3290" s="3"/>
      <c r="S3290" s="4">
        <v>1</v>
      </c>
      <c r="T3290" s="4" t="s">
        <v>9633</v>
      </c>
      <c r="U3290" s="4"/>
      <c r="V3290" s="3"/>
      <c r="W3290" s="8"/>
      <c r="X3290" s="4"/>
      <c r="Y3290" s="23"/>
      <c r="Z3290" s="165"/>
      <c r="AA3290" s="165"/>
    </row>
    <row r="3291" spans="1:27" ht="16.5" hidden="1">
      <c r="A3291" s="2">
        <f t="shared" si="0"/>
        <v>3288</v>
      </c>
      <c r="B3291" s="3" t="str">
        <f>VLOOKUP(D3291,DSKH!$A:$B,2,0)</f>
        <v>A-362</v>
      </c>
      <c r="C3291" s="4" t="s">
        <v>146</v>
      </c>
      <c r="D3291" s="4" t="s">
        <v>154</v>
      </c>
      <c r="E3291" s="4" t="s">
        <v>29</v>
      </c>
      <c r="F3291" s="4">
        <v>308364620710</v>
      </c>
      <c r="G3291" s="4" t="s">
        <v>53</v>
      </c>
      <c r="H3291" s="173">
        <v>46106</v>
      </c>
      <c r="I3291" s="4" t="s">
        <v>28</v>
      </c>
      <c r="J3291" s="4" t="s">
        <v>29</v>
      </c>
      <c r="K3291" s="4" t="s">
        <v>89</v>
      </c>
      <c r="L3291" s="4"/>
      <c r="M3291" s="23">
        <v>143</v>
      </c>
      <c r="N3291" s="3"/>
      <c r="O3291" s="4"/>
      <c r="P3291" s="3"/>
      <c r="Q3291" s="4"/>
      <c r="R3291" s="3"/>
      <c r="S3291" s="4">
        <v>1</v>
      </c>
      <c r="T3291" s="4" t="s">
        <v>9634</v>
      </c>
      <c r="U3291" s="4"/>
      <c r="V3291" s="3"/>
      <c r="W3291" s="8"/>
      <c r="X3291" s="4"/>
      <c r="Y3291" s="23"/>
      <c r="Z3291" s="165"/>
      <c r="AA3291" s="165"/>
    </row>
    <row r="3292" spans="1:27" ht="16.5" hidden="1">
      <c r="A3292" s="2">
        <f t="shared" si="0"/>
        <v>3289</v>
      </c>
      <c r="B3292" s="3" t="e">
        <f>VLOOKUP(D3292,DSKH!$A:$B,2,0)</f>
        <v>#N/A</v>
      </c>
      <c r="C3292" s="4" t="s">
        <v>146</v>
      </c>
      <c r="D3292" s="4" t="s">
        <v>483</v>
      </c>
      <c r="E3292" s="4" t="s">
        <v>29</v>
      </c>
      <c r="F3292" s="4">
        <v>308364350250</v>
      </c>
      <c r="G3292" s="4" t="s">
        <v>53</v>
      </c>
      <c r="H3292" s="173">
        <v>46106</v>
      </c>
      <c r="I3292" s="4" t="s">
        <v>28</v>
      </c>
      <c r="J3292" s="4" t="s">
        <v>29</v>
      </c>
      <c r="K3292" s="4" t="s">
        <v>89</v>
      </c>
      <c r="L3292" s="4"/>
      <c r="M3292" s="23">
        <v>144</v>
      </c>
      <c r="N3292" s="3"/>
      <c r="O3292" s="3"/>
      <c r="P3292" s="3"/>
      <c r="Q3292" s="3"/>
      <c r="R3292" s="4"/>
      <c r="S3292" s="4">
        <v>1</v>
      </c>
      <c r="T3292" s="4" t="s">
        <v>9635</v>
      </c>
      <c r="U3292" s="3"/>
      <c r="V3292" s="3"/>
      <c r="W3292" s="8"/>
      <c r="X3292" s="4"/>
      <c r="Y3292" s="27"/>
      <c r="Z3292" s="165"/>
      <c r="AA3292" s="165"/>
    </row>
    <row r="3293" spans="1:27" ht="16.5" hidden="1">
      <c r="A3293" s="2">
        <f t="shared" si="0"/>
        <v>3290</v>
      </c>
      <c r="B3293" s="3" t="str">
        <f>VLOOKUP(D3293,DSKH!$A:$B,2,0)</f>
        <v>A-502</v>
      </c>
      <c r="C3293" s="4" t="s">
        <v>6242</v>
      </c>
      <c r="D3293" s="4" t="s">
        <v>201</v>
      </c>
      <c r="E3293" s="4" t="s">
        <v>57</v>
      </c>
      <c r="F3293" s="4">
        <v>108081104500</v>
      </c>
      <c r="G3293" s="4" t="s">
        <v>68</v>
      </c>
      <c r="H3293" s="173">
        <v>46106</v>
      </c>
      <c r="I3293" s="4" t="s">
        <v>28</v>
      </c>
      <c r="J3293" s="4" t="s">
        <v>36</v>
      </c>
      <c r="K3293" s="4" t="s">
        <v>89</v>
      </c>
      <c r="L3293" s="4"/>
      <c r="M3293" s="23" t="s">
        <v>9636</v>
      </c>
      <c r="N3293" s="3"/>
      <c r="O3293" s="3"/>
      <c r="P3293" s="3"/>
      <c r="Q3293" s="3"/>
      <c r="R3293" s="4">
        <v>1</v>
      </c>
      <c r="S3293" s="3"/>
      <c r="T3293" s="4" t="s">
        <v>9637</v>
      </c>
      <c r="U3293" s="3"/>
      <c r="V3293" s="3"/>
      <c r="W3293" s="8"/>
      <c r="X3293" s="4" t="s">
        <v>144</v>
      </c>
      <c r="Y3293" s="27"/>
      <c r="Z3293" s="165"/>
      <c r="AA3293" s="165"/>
    </row>
    <row r="3294" spans="1:27" ht="33" hidden="1">
      <c r="A3294" s="2">
        <f t="shared" si="0"/>
        <v>3291</v>
      </c>
      <c r="B3294" s="3" t="str">
        <f>VLOOKUP(D3294,DSKH!$A:$B,2,0)</f>
        <v>A-502</v>
      </c>
      <c r="C3294" s="4" t="s">
        <v>6242</v>
      </c>
      <c r="D3294" s="4" t="s">
        <v>201</v>
      </c>
      <c r="E3294" s="4" t="s">
        <v>57</v>
      </c>
      <c r="F3294" s="4">
        <v>108084154250</v>
      </c>
      <c r="G3294" s="4" t="s">
        <v>62</v>
      </c>
      <c r="H3294" s="173">
        <v>46106</v>
      </c>
      <c r="I3294" s="4" t="s">
        <v>28</v>
      </c>
      <c r="J3294" s="4" t="s">
        <v>29</v>
      </c>
      <c r="K3294" s="4" t="s">
        <v>89</v>
      </c>
      <c r="L3294" s="4"/>
      <c r="M3294" s="23" t="s">
        <v>9638</v>
      </c>
      <c r="N3294" s="3"/>
      <c r="O3294" s="3"/>
      <c r="P3294" s="3"/>
      <c r="Q3294" s="3"/>
      <c r="R3294" s="4">
        <v>1</v>
      </c>
      <c r="S3294" s="3"/>
      <c r="T3294" s="4" t="s">
        <v>7199</v>
      </c>
      <c r="U3294" s="3"/>
      <c r="V3294" s="3"/>
      <c r="W3294" s="8"/>
      <c r="X3294" s="4" t="s">
        <v>144</v>
      </c>
      <c r="Y3294" s="27"/>
      <c r="Z3294" s="165"/>
      <c r="AA3294" s="165"/>
    </row>
    <row r="3295" spans="1:27" ht="16.5" hidden="1">
      <c r="A3295" s="2">
        <f t="shared" si="0"/>
        <v>3292</v>
      </c>
      <c r="B3295" s="3" t="str">
        <f>VLOOKUP(D3295,DSKH!$A:$B,2,0)</f>
        <v>A-502</v>
      </c>
      <c r="C3295" s="4" t="s">
        <v>6242</v>
      </c>
      <c r="D3295" s="4" t="s">
        <v>201</v>
      </c>
      <c r="E3295" s="4" t="s">
        <v>29</v>
      </c>
      <c r="F3295" s="4">
        <v>308360971830</v>
      </c>
      <c r="G3295" s="4" t="s">
        <v>44</v>
      </c>
      <c r="H3295" s="173">
        <v>46106</v>
      </c>
      <c r="I3295" s="4" t="s">
        <v>28</v>
      </c>
      <c r="J3295" s="4" t="s">
        <v>36</v>
      </c>
      <c r="K3295" s="4" t="s">
        <v>89</v>
      </c>
      <c r="L3295" s="4"/>
      <c r="M3295" s="23" t="s">
        <v>9639</v>
      </c>
      <c r="N3295" s="3"/>
      <c r="O3295" s="3"/>
      <c r="P3295" s="3"/>
      <c r="Q3295" s="3"/>
      <c r="R3295" s="4">
        <v>1</v>
      </c>
      <c r="S3295" s="3"/>
      <c r="T3295" s="4" t="s">
        <v>9640</v>
      </c>
      <c r="U3295" s="3"/>
      <c r="V3295" s="3"/>
      <c r="W3295" s="8"/>
      <c r="X3295" s="4" t="s">
        <v>182</v>
      </c>
      <c r="Y3295" s="27"/>
      <c r="Z3295" s="165"/>
      <c r="AA3295" s="165"/>
    </row>
    <row r="3296" spans="1:27" ht="16.5" hidden="1">
      <c r="A3296" s="2">
        <f t="shared" si="0"/>
        <v>3293</v>
      </c>
      <c r="B3296" s="3" t="str">
        <f>VLOOKUP(D3296,DSKH!$A:$B,2,0)</f>
        <v>A-502</v>
      </c>
      <c r="C3296" s="4" t="s">
        <v>6242</v>
      </c>
      <c r="D3296" s="4" t="s">
        <v>201</v>
      </c>
      <c r="E3296" s="4" t="s">
        <v>29</v>
      </c>
      <c r="F3296" s="4">
        <v>308361585840</v>
      </c>
      <c r="G3296" s="4" t="s">
        <v>44</v>
      </c>
      <c r="H3296" s="173">
        <v>46106</v>
      </c>
      <c r="I3296" s="4" t="s">
        <v>28</v>
      </c>
      <c r="J3296" s="4" t="s">
        <v>29</v>
      </c>
      <c r="K3296" s="4" t="s">
        <v>89</v>
      </c>
      <c r="L3296" s="4"/>
      <c r="M3296" s="23" t="s">
        <v>9641</v>
      </c>
      <c r="N3296" s="3"/>
      <c r="O3296" s="3"/>
      <c r="P3296" s="3"/>
      <c r="Q3296" s="3"/>
      <c r="R3296" s="4">
        <v>1</v>
      </c>
      <c r="S3296" s="3"/>
      <c r="T3296" s="4" t="s">
        <v>9642</v>
      </c>
      <c r="U3296" s="3"/>
      <c r="V3296" s="3"/>
      <c r="W3296" s="8"/>
      <c r="X3296" s="4" t="s">
        <v>144</v>
      </c>
      <c r="Y3296" s="27"/>
      <c r="Z3296" s="165"/>
      <c r="AA3296" s="165"/>
    </row>
    <row r="3297" spans="1:27" ht="16.5" hidden="1">
      <c r="A3297" s="2">
        <f t="shared" si="0"/>
        <v>3294</v>
      </c>
      <c r="B3297" s="3" t="str">
        <f>VLOOKUP(D3297,DSKH!$A:$B,2,0)</f>
        <v>A-29</v>
      </c>
      <c r="C3297" s="4" t="s">
        <v>6242</v>
      </c>
      <c r="D3297" s="4" t="s">
        <v>92</v>
      </c>
      <c r="E3297" s="4" t="s">
        <v>57</v>
      </c>
      <c r="F3297" s="4">
        <v>108080107810</v>
      </c>
      <c r="G3297" s="4" t="s">
        <v>62</v>
      </c>
      <c r="H3297" s="173">
        <v>46105</v>
      </c>
      <c r="I3297" s="4" t="s">
        <v>28</v>
      </c>
      <c r="J3297" s="4" t="s">
        <v>29</v>
      </c>
      <c r="K3297" s="4" t="s">
        <v>30</v>
      </c>
      <c r="L3297" s="4"/>
      <c r="M3297" s="23" t="s">
        <v>9643</v>
      </c>
      <c r="N3297" s="4" t="s">
        <v>9644</v>
      </c>
      <c r="O3297" s="4"/>
      <c r="P3297" s="3"/>
      <c r="Q3297" s="4">
        <v>1</v>
      </c>
      <c r="R3297" s="3"/>
      <c r="S3297" s="3"/>
      <c r="T3297" s="4"/>
      <c r="U3297" s="4" t="s">
        <v>9645</v>
      </c>
      <c r="V3297" s="4">
        <v>202611256448</v>
      </c>
      <c r="W3297" s="6">
        <v>500000</v>
      </c>
      <c r="X3297" s="4" t="s">
        <v>115</v>
      </c>
      <c r="Y3297" s="23" t="s">
        <v>241</v>
      </c>
      <c r="Z3297" s="165"/>
      <c r="AA3297" s="165"/>
    </row>
    <row r="3298" spans="1:27" ht="16.5" hidden="1">
      <c r="A3298" s="2">
        <f t="shared" si="0"/>
        <v>3295</v>
      </c>
      <c r="B3298" s="3" t="str">
        <f>VLOOKUP(D3298,DSKH!$A:$B,2,0)</f>
        <v>A-29</v>
      </c>
      <c r="C3298" s="4" t="s">
        <v>6242</v>
      </c>
      <c r="D3298" s="4" t="s">
        <v>92</v>
      </c>
      <c r="E3298" s="4" t="s">
        <v>57</v>
      </c>
      <c r="F3298" s="4">
        <v>108080170440</v>
      </c>
      <c r="G3298" s="4" t="s">
        <v>62</v>
      </c>
      <c r="H3298" s="173">
        <v>46105</v>
      </c>
      <c r="I3298" s="4" t="s">
        <v>28</v>
      </c>
      <c r="J3298" s="4" t="s">
        <v>29</v>
      </c>
      <c r="K3298" s="4" t="s">
        <v>30</v>
      </c>
      <c r="L3298" s="4"/>
      <c r="M3298" s="23" t="s">
        <v>9646</v>
      </c>
      <c r="N3298" s="3"/>
      <c r="O3298" s="3"/>
      <c r="P3298" s="3"/>
      <c r="Q3298" s="3"/>
      <c r="R3298" s="4"/>
      <c r="S3298" s="3"/>
      <c r="T3298" s="4"/>
      <c r="U3298" s="3"/>
      <c r="V3298" s="3"/>
      <c r="W3298" s="8"/>
      <c r="X3298" s="4"/>
      <c r="Y3298" s="27"/>
      <c r="Z3298" s="165"/>
      <c r="AA3298" s="165"/>
    </row>
    <row r="3299" spans="1:27" ht="16.5" hidden="1">
      <c r="A3299" s="2">
        <f t="shared" si="0"/>
        <v>3296</v>
      </c>
      <c r="B3299" s="3" t="str">
        <f>VLOOKUP(D3299,DSKH!$A:$B,2,0)</f>
        <v>A-29</v>
      </c>
      <c r="C3299" s="4" t="s">
        <v>6242</v>
      </c>
      <c r="D3299" s="4" t="s">
        <v>92</v>
      </c>
      <c r="E3299" s="4" t="s">
        <v>57</v>
      </c>
      <c r="F3299" s="4">
        <v>108080199400</v>
      </c>
      <c r="G3299" s="4" t="s">
        <v>62</v>
      </c>
      <c r="H3299" s="173">
        <v>46105</v>
      </c>
      <c r="I3299" s="4" t="s">
        <v>28</v>
      </c>
      <c r="J3299" s="4" t="s">
        <v>29</v>
      </c>
      <c r="K3299" s="4" t="s">
        <v>30</v>
      </c>
      <c r="L3299" s="4"/>
      <c r="M3299" s="23" t="s">
        <v>9647</v>
      </c>
      <c r="N3299" s="3"/>
      <c r="O3299" s="3"/>
      <c r="P3299" s="3"/>
      <c r="Q3299" s="3"/>
      <c r="R3299" s="4"/>
      <c r="S3299" s="3"/>
      <c r="T3299" s="4"/>
      <c r="U3299" s="3"/>
      <c r="V3299" s="3"/>
      <c r="W3299" s="8"/>
      <c r="X3299" s="4"/>
      <c r="Y3299" s="27"/>
      <c r="Z3299" s="165"/>
      <c r="AA3299" s="165"/>
    </row>
    <row r="3300" spans="1:27" ht="16.5" hidden="1">
      <c r="A3300" s="2">
        <f t="shared" si="0"/>
        <v>3297</v>
      </c>
      <c r="B3300" s="3" t="str">
        <f>VLOOKUP(D3300,DSKH!$A:$B,2,0)</f>
        <v>A-29</v>
      </c>
      <c r="C3300" s="4" t="s">
        <v>6242</v>
      </c>
      <c r="D3300" s="4" t="s">
        <v>92</v>
      </c>
      <c r="E3300" s="4" t="s">
        <v>57</v>
      </c>
      <c r="F3300" s="4">
        <v>108084712960</v>
      </c>
      <c r="G3300" s="4" t="s">
        <v>62</v>
      </c>
      <c r="H3300" s="173">
        <v>46106</v>
      </c>
      <c r="I3300" s="4" t="s">
        <v>28</v>
      </c>
      <c r="J3300" s="4" t="s">
        <v>29</v>
      </c>
      <c r="K3300" s="4" t="s">
        <v>30</v>
      </c>
      <c r="L3300" s="4"/>
      <c r="M3300" s="23" t="s">
        <v>9648</v>
      </c>
      <c r="N3300" s="4" t="s">
        <v>9649</v>
      </c>
      <c r="O3300" s="3"/>
      <c r="P3300" s="3"/>
      <c r="Q3300" s="4">
        <v>1</v>
      </c>
      <c r="R3300" s="4"/>
      <c r="S3300" s="3"/>
      <c r="T3300" s="4"/>
      <c r="U3300" s="4" t="s">
        <v>9650</v>
      </c>
      <c r="V3300" s="4">
        <v>202611256644</v>
      </c>
      <c r="W3300" s="6">
        <v>500000</v>
      </c>
      <c r="X3300" s="4" t="s">
        <v>115</v>
      </c>
      <c r="Y3300" s="23" t="s">
        <v>241</v>
      </c>
      <c r="Z3300" s="165"/>
      <c r="AA3300" s="165"/>
    </row>
    <row r="3301" spans="1:27" ht="16.5" hidden="1">
      <c r="A3301" s="2">
        <f t="shared" si="0"/>
        <v>3298</v>
      </c>
      <c r="B3301" s="3" t="str">
        <f>VLOOKUP(D3301,DSKH!$A:$B,2,0)</f>
        <v>A-29</v>
      </c>
      <c r="C3301" s="4" t="s">
        <v>6242</v>
      </c>
      <c r="D3301" s="4" t="s">
        <v>92</v>
      </c>
      <c r="E3301" s="4" t="s">
        <v>57</v>
      </c>
      <c r="F3301" s="4">
        <v>108084799650</v>
      </c>
      <c r="G3301" s="4" t="s">
        <v>62</v>
      </c>
      <c r="H3301" s="173">
        <v>46106</v>
      </c>
      <c r="I3301" s="4" t="s">
        <v>28</v>
      </c>
      <c r="J3301" s="4" t="s">
        <v>29</v>
      </c>
      <c r="K3301" s="4" t="s">
        <v>30</v>
      </c>
      <c r="L3301" s="4"/>
      <c r="M3301" s="23" t="s">
        <v>9651</v>
      </c>
      <c r="N3301" s="3"/>
      <c r="O3301" s="3"/>
      <c r="P3301" s="3"/>
      <c r="Q3301" s="3"/>
      <c r="R3301" s="4"/>
      <c r="S3301" s="3"/>
      <c r="T3301" s="4"/>
      <c r="U3301" s="3"/>
      <c r="V3301" s="3"/>
      <c r="W3301" s="8"/>
      <c r="X3301" s="4"/>
      <c r="Y3301" s="27"/>
      <c r="Z3301" s="165"/>
      <c r="AA3301" s="165"/>
    </row>
    <row r="3302" spans="1:27" ht="16.5" hidden="1">
      <c r="A3302" s="2">
        <f t="shared" si="0"/>
        <v>3299</v>
      </c>
      <c r="B3302" s="3" t="str">
        <f>VLOOKUP(D3302,DSKH!$A:$B,2,0)</f>
        <v>A-29</v>
      </c>
      <c r="C3302" s="4" t="s">
        <v>6242</v>
      </c>
      <c r="D3302" s="4" t="s">
        <v>92</v>
      </c>
      <c r="E3302" s="4" t="s">
        <v>57</v>
      </c>
      <c r="F3302" s="4">
        <v>108084813430</v>
      </c>
      <c r="G3302" s="4" t="s">
        <v>62</v>
      </c>
      <c r="H3302" s="173">
        <v>46106</v>
      </c>
      <c r="I3302" s="4" t="s">
        <v>28</v>
      </c>
      <c r="J3302" s="4" t="s">
        <v>29</v>
      </c>
      <c r="K3302" s="4" t="s">
        <v>30</v>
      </c>
      <c r="L3302" s="4"/>
      <c r="M3302" s="23" t="s">
        <v>9652</v>
      </c>
      <c r="N3302" s="3"/>
      <c r="O3302" s="10"/>
      <c r="P3302" s="3"/>
      <c r="Q3302" s="4"/>
      <c r="R3302" s="3"/>
      <c r="S3302" s="3"/>
      <c r="T3302" s="4"/>
      <c r="U3302" s="4"/>
      <c r="V3302" s="4"/>
      <c r="W3302" s="6"/>
      <c r="X3302" s="4"/>
      <c r="Y3302" s="27"/>
      <c r="Z3302" s="165"/>
      <c r="AA3302" s="165"/>
    </row>
    <row r="3303" spans="1:27" ht="16.5" hidden="1">
      <c r="A3303" s="2">
        <f t="shared" si="0"/>
        <v>3300</v>
      </c>
      <c r="B3303" s="3" t="str">
        <f>VLOOKUP(D3303,DSKH!$A:$B,2,0)</f>
        <v>A-29</v>
      </c>
      <c r="C3303" s="4" t="s">
        <v>6242</v>
      </c>
      <c r="D3303" s="4" t="s">
        <v>92</v>
      </c>
      <c r="E3303" s="4" t="s">
        <v>57</v>
      </c>
      <c r="F3303" s="4">
        <v>108084861950</v>
      </c>
      <c r="G3303" s="4" t="s">
        <v>62</v>
      </c>
      <c r="H3303" s="173">
        <v>46106</v>
      </c>
      <c r="I3303" s="4" t="s">
        <v>28</v>
      </c>
      <c r="J3303" s="4" t="s">
        <v>29</v>
      </c>
      <c r="K3303" s="4" t="s">
        <v>30</v>
      </c>
      <c r="L3303" s="4"/>
      <c r="M3303" s="23" t="s">
        <v>9653</v>
      </c>
      <c r="N3303" s="3"/>
      <c r="O3303" s="10"/>
      <c r="P3303" s="3"/>
      <c r="Q3303" s="4"/>
      <c r="R3303" s="3"/>
      <c r="S3303" s="3"/>
      <c r="T3303" s="4"/>
      <c r="U3303" s="4"/>
      <c r="V3303" s="4"/>
      <c r="W3303" s="6"/>
      <c r="X3303" s="4"/>
      <c r="Y3303" s="27"/>
      <c r="Z3303" s="165"/>
      <c r="AA3303" s="165"/>
    </row>
    <row r="3304" spans="1:27" ht="16.5" hidden="1">
      <c r="A3304" s="2">
        <f t="shared" si="0"/>
        <v>3301</v>
      </c>
      <c r="B3304" s="3" t="str">
        <f>VLOOKUP(D3304,DSKH!$A:$B,2,0)</f>
        <v>A-29</v>
      </c>
      <c r="C3304" s="4" t="s">
        <v>6242</v>
      </c>
      <c r="D3304" s="4" t="s">
        <v>92</v>
      </c>
      <c r="E3304" s="4" t="s">
        <v>57</v>
      </c>
      <c r="F3304" s="4">
        <v>108084886710</v>
      </c>
      <c r="G3304" s="4" t="s">
        <v>62</v>
      </c>
      <c r="H3304" s="173">
        <v>46106</v>
      </c>
      <c r="I3304" s="4" t="s">
        <v>28</v>
      </c>
      <c r="J3304" s="4" t="s">
        <v>29</v>
      </c>
      <c r="K3304" s="4" t="s">
        <v>30</v>
      </c>
      <c r="L3304" s="4"/>
      <c r="M3304" s="23" t="s">
        <v>9654</v>
      </c>
      <c r="N3304" s="3"/>
      <c r="O3304" s="4"/>
      <c r="P3304" s="3"/>
      <c r="Q3304" s="4"/>
      <c r="R3304" s="3"/>
      <c r="S3304" s="3"/>
      <c r="T3304" s="4"/>
      <c r="U3304" s="4"/>
      <c r="V3304" s="3"/>
      <c r="W3304" s="8"/>
      <c r="X3304" s="4"/>
      <c r="Y3304" s="23"/>
      <c r="Z3304" s="165"/>
      <c r="AA3304" s="165"/>
    </row>
    <row r="3305" spans="1:27" ht="16.5" hidden="1">
      <c r="A3305" s="2">
        <f t="shared" si="0"/>
        <v>3302</v>
      </c>
      <c r="B3305" s="3" t="str">
        <f>VLOOKUP(D3305,DSKH!$A:$B,2,0)</f>
        <v>A-29</v>
      </c>
      <c r="C3305" s="4" t="s">
        <v>6242</v>
      </c>
      <c r="D3305" s="4" t="s">
        <v>92</v>
      </c>
      <c r="E3305" s="4" t="s">
        <v>29</v>
      </c>
      <c r="F3305" s="4">
        <v>308362963000</v>
      </c>
      <c r="G3305" s="4" t="s">
        <v>44</v>
      </c>
      <c r="H3305" s="173">
        <v>46106</v>
      </c>
      <c r="I3305" s="4" t="s">
        <v>28</v>
      </c>
      <c r="J3305" s="4" t="s">
        <v>29</v>
      </c>
      <c r="K3305" s="4" t="s">
        <v>30</v>
      </c>
      <c r="L3305" s="3"/>
      <c r="M3305" s="23" t="s">
        <v>9655</v>
      </c>
      <c r="N3305" s="3"/>
      <c r="O3305" s="4" t="s">
        <v>9656</v>
      </c>
      <c r="P3305" s="4">
        <v>1</v>
      </c>
      <c r="Q3305" s="3"/>
      <c r="R3305" s="3"/>
      <c r="S3305" s="3"/>
      <c r="T3305" s="4"/>
      <c r="U3305" s="4" t="s">
        <v>9657</v>
      </c>
      <c r="V3305" s="4">
        <v>202611256685</v>
      </c>
      <c r="W3305" s="6">
        <v>250000</v>
      </c>
      <c r="X3305" s="4" t="s">
        <v>292</v>
      </c>
      <c r="Y3305" s="27"/>
      <c r="Z3305" s="165"/>
      <c r="AA3305" s="165"/>
    </row>
    <row r="3306" spans="1:27" ht="16.5" hidden="1">
      <c r="A3306" s="2">
        <f t="shared" si="0"/>
        <v>3303</v>
      </c>
      <c r="B3306" s="3" t="e">
        <f>VLOOKUP(D3306,DSKH!$A:$B,2,0)</f>
        <v>#N/A</v>
      </c>
      <c r="C3306" s="4" t="s">
        <v>6242</v>
      </c>
      <c r="D3306" s="4" t="s">
        <v>4712</v>
      </c>
      <c r="E3306" s="4" t="s">
        <v>57</v>
      </c>
      <c r="F3306" s="4">
        <v>108070574400</v>
      </c>
      <c r="G3306" s="4" t="s">
        <v>32</v>
      </c>
      <c r="H3306" s="173">
        <v>46102</v>
      </c>
      <c r="I3306" s="4" t="s">
        <v>28</v>
      </c>
      <c r="J3306" s="4" t="s">
        <v>36</v>
      </c>
      <c r="K3306" s="4" t="s">
        <v>30</v>
      </c>
      <c r="L3306" s="4"/>
      <c r="M3306" s="23">
        <v>66</v>
      </c>
      <c r="N3306" s="4"/>
      <c r="O3306" s="3"/>
      <c r="P3306" s="3"/>
      <c r="Q3306" s="3"/>
      <c r="R3306" s="4"/>
      <c r="S3306" s="4">
        <v>1</v>
      </c>
      <c r="T3306" s="4" t="s">
        <v>9658</v>
      </c>
      <c r="U3306" s="3"/>
      <c r="V3306" s="3"/>
      <c r="W3306" s="8"/>
      <c r="X3306" s="4"/>
      <c r="Y3306" s="27"/>
      <c r="Z3306" s="165"/>
      <c r="AA3306" s="165"/>
    </row>
    <row r="3307" spans="1:27" ht="16.5" hidden="1">
      <c r="A3307" s="2">
        <f t="shared" si="0"/>
        <v>3304</v>
      </c>
      <c r="B3307" s="3" t="str">
        <f>VLOOKUP(D3307,DSKH!$A:$B,2,0)</f>
        <v>A-29</v>
      </c>
      <c r="C3307" s="4" t="s">
        <v>6242</v>
      </c>
      <c r="D3307" s="4" t="s">
        <v>92</v>
      </c>
      <c r="E3307" s="4" t="s">
        <v>57</v>
      </c>
      <c r="F3307" s="4">
        <v>108084629550</v>
      </c>
      <c r="G3307" s="4" t="s">
        <v>62</v>
      </c>
      <c r="H3307" s="173">
        <v>46107</v>
      </c>
      <c r="I3307" s="4" t="s">
        <v>28</v>
      </c>
      <c r="J3307" s="4" t="s">
        <v>29</v>
      </c>
      <c r="K3307" s="4" t="s">
        <v>30</v>
      </c>
      <c r="L3307" s="4"/>
      <c r="M3307" s="23" t="s">
        <v>9659</v>
      </c>
      <c r="N3307" s="4" t="s">
        <v>9660</v>
      </c>
      <c r="O3307" s="3"/>
      <c r="P3307" s="3"/>
      <c r="Q3307" s="4">
        <v>1</v>
      </c>
      <c r="R3307" s="4"/>
      <c r="S3307" s="3"/>
      <c r="T3307" s="4"/>
      <c r="U3307" s="4" t="s">
        <v>9661</v>
      </c>
      <c r="V3307" s="4">
        <v>202611257932</v>
      </c>
      <c r="W3307" s="6">
        <v>500000</v>
      </c>
      <c r="X3307" s="4" t="s">
        <v>115</v>
      </c>
      <c r="Y3307" s="27"/>
      <c r="Z3307" s="165"/>
      <c r="AA3307" s="165"/>
    </row>
    <row r="3308" spans="1:27" ht="16.5" hidden="1">
      <c r="A3308" s="2">
        <f t="shared" si="0"/>
        <v>3305</v>
      </c>
      <c r="B3308" s="3" t="str">
        <f>VLOOKUP(D3308,DSKH!$A:$B,2,0)</f>
        <v>A-197</v>
      </c>
      <c r="C3308" s="4" t="s">
        <v>214</v>
      </c>
      <c r="D3308" s="4" t="s">
        <v>173</v>
      </c>
      <c r="E3308" s="4" t="s">
        <v>228</v>
      </c>
      <c r="F3308" s="4">
        <v>308315770730</v>
      </c>
      <c r="G3308" s="4"/>
      <c r="H3308" s="173">
        <v>46101</v>
      </c>
      <c r="I3308" s="4"/>
      <c r="J3308" s="4"/>
      <c r="K3308" s="4" t="s">
        <v>47</v>
      </c>
      <c r="L3308" s="4"/>
      <c r="M3308" s="23"/>
      <c r="N3308" s="4"/>
      <c r="O3308" s="3"/>
      <c r="P3308" s="3"/>
      <c r="Q3308" s="3"/>
      <c r="R3308" s="4"/>
      <c r="S3308" s="3"/>
      <c r="T3308" s="4"/>
      <c r="U3308" s="3"/>
      <c r="V3308" s="3"/>
      <c r="W3308" s="8"/>
      <c r="X3308" s="4"/>
      <c r="Y3308" s="23" t="s">
        <v>7352</v>
      </c>
      <c r="Z3308" s="165"/>
      <c r="AA3308" s="165"/>
    </row>
    <row r="3309" spans="1:27" ht="33" hidden="1">
      <c r="A3309" s="2">
        <f t="shared" si="0"/>
        <v>3306</v>
      </c>
      <c r="B3309" s="3" t="str">
        <f>VLOOKUP(D3309,DSKH!$A:$B,2,0)</f>
        <v>A-197</v>
      </c>
      <c r="C3309" s="4" t="s">
        <v>214</v>
      </c>
      <c r="D3309" s="4" t="s">
        <v>173</v>
      </c>
      <c r="E3309" s="4" t="s">
        <v>9662</v>
      </c>
      <c r="F3309" s="4" t="s">
        <v>9663</v>
      </c>
      <c r="G3309" s="4"/>
      <c r="H3309" s="173"/>
      <c r="I3309" s="4"/>
      <c r="J3309" s="4"/>
      <c r="K3309" s="4" t="s">
        <v>47</v>
      </c>
      <c r="L3309" s="4"/>
      <c r="M3309" s="23"/>
      <c r="N3309" s="4"/>
      <c r="O3309" s="3"/>
      <c r="P3309" s="3"/>
      <c r="Q3309" s="4"/>
      <c r="R3309" s="3"/>
      <c r="S3309" s="3"/>
      <c r="T3309" s="4"/>
      <c r="U3309" s="4"/>
      <c r="V3309" s="3"/>
      <c r="W3309" s="8"/>
      <c r="X3309" s="4"/>
      <c r="Y3309" s="23" t="s">
        <v>9664</v>
      </c>
      <c r="Z3309" s="165"/>
      <c r="AA3309" s="165"/>
    </row>
    <row r="3310" spans="1:27" ht="33" hidden="1">
      <c r="A3310" s="2">
        <f t="shared" si="0"/>
        <v>3307</v>
      </c>
      <c r="B3310" s="3" t="str">
        <f>VLOOKUP(D3310,DSKH!$A:$B,2,0)</f>
        <v>A-197</v>
      </c>
      <c r="C3310" s="4" t="s">
        <v>214</v>
      </c>
      <c r="D3310" s="4" t="s">
        <v>173</v>
      </c>
      <c r="E3310" s="4" t="s">
        <v>9662</v>
      </c>
      <c r="F3310" s="4" t="s">
        <v>9665</v>
      </c>
      <c r="G3310" s="4"/>
      <c r="H3310" s="173"/>
      <c r="I3310" s="4"/>
      <c r="J3310" s="4"/>
      <c r="K3310" s="4" t="s">
        <v>47</v>
      </c>
      <c r="L3310" s="4"/>
      <c r="M3310" s="23"/>
      <c r="N3310" s="4"/>
      <c r="O3310" s="3"/>
      <c r="P3310" s="3"/>
      <c r="Q3310" s="3"/>
      <c r="R3310" s="4"/>
      <c r="S3310" s="3"/>
      <c r="T3310" s="4"/>
      <c r="U3310" s="3"/>
      <c r="V3310" s="3"/>
      <c r="W3310" s="8"/>
      <c r="X3310" s="4"/>
      <c r="Y3310" s="23" t="s">
        <v>9664</v>
      </c>
      <c r="Z3310" s="165"/>
      <c r="AA3310" s="165"/>
    </row>
    <row r="3311" spans="1:27" ht="16.5" hidden="1">
      <c r="A3311" s="2">
        <f t="shared" si="0"/>
        <v>3308</v>
      </c>
      <c r="B3311" s="3" t="str">
        <f>VLOOKUP(D3311,DSKH!$A:$B,2,0)</f>
        <v>A-29</v>
      </c>
      <c r="C3311" s="4" t="s">
        <v>25</v>
      </c>
      <c r="D3311" s="4" t="s">
        <v>39</v>
      </c>
      <c r="E3311" s="4" t="s">
        <v>29</v>
      </c>
      <c r="F3311" s="4">
        <v>308365408210</v>
      </c>
      <c r="G3311" s="4" t="s">
        <v>41</v>
      </c>
      <c r="H3311" s="173">
        <v>46107</v>
      </c>
      <c r="I3311" s="4" t="s">
        <v>28</v>
      </c>
      <c r="J3311" s="4" t="s">
        <v>36</v>
      </c>
      <c r="K3311" s="4" t="s">
        <v>30</v>
      </c>
      <c r="L3311" s="4"/>
      <c r="M3311" s="23" t="s">
        <v>9666</v>
      </c>
      <c r="N3311" s="3"/>
      <c r="O3311" s="4">
        <v>235600408202</v>
      </c>
      <c r="P3311" s="3"/>
      <c r="Q3311" s="4">
        <v>1</v>
      </c>
      <c r="R3311" s="3"/>
      <c r="S3311" s="3"/>
      <c r="T3311" s="4"/>
      <c r="U3311" s="4" t="s">
        <v>9667</v>
      </c>
      <c r="V3311" s="4">
        <v>202611258547</v>
      </c>
      <c r="W3311" s="6">
        <v>500</v>
      </c>
      <c r="X3311" s="4" t="s">
        <v>31</v>
      </c>
      <c r="Y3311" s="27"/>
      <c r="Z3311" s="165"/>
      <c r="AA3311" s="165"/>
    </row>
    <row r="3312" spans="1:27" ht="16.5" hidden="1">
      <c r="A3312" s="2">
        <f t="shared" si="0"/>
        <v>3309</v>
      </c>
      <c r="B3312" s="3" t="str">
        <f>VLOOKUP(D3312,DSKH!$A:$B,2,0)</f>
        <v>A-212</v>
      </c>
      <c r="C3312" s="4" t="s">
        <v>25</v>
      </c>
      <c r="D3312" s="4" t="s">
        <v>26</v>
      </c>
      <c r="E3312" s="4" t="s">
        <v>57</v>
      </c>
      <c r="F3312" s="4">
        <v>108087089720</v>
      </c>
      <c r="G3312" s="4" t="s">
        <v>34</v>
      </c>
      <c r="H3312" s="173">
        <v>46106</v>
      </c>
      <c r="I3312" s="4" t="s">
        <v>28</v>
      </c>
      <c r="J3312" s="4" t="s">
        <v>29</v>
      </c>
      <c r="K3312" s="4" t="s">
        <v>30</v>
      </c>
      <c r="L3312" s="4"/>
      <c r="M3312" s="23">
        <v>38</v>
      </c>
      <c r="N3312" s="4"/>
      <c r="O3312" s="3"/>
      <c r="P3312" s="3"/>
      <c r="Q3312" s="3"/>
      <c r="R3312" s="4"/>
      <c r="S3312" s="4">
        <v>1</v>
      </c>
      <c r="T3312" s="4"/>
      <c r="U3312" s="3"/>
      <c r="V3312" s="3"/>
      <c r="W3312" s="8"/>
      <c r="X3312" s="4"/>
      <c r="Y3312" s="27"/>
      <c r="Z3312" s="165"/>
      <c r="AA3312" s="165"/>
    </row>
    <row r="3313" spans="1:27" ht="16.5" hidden="1">
      <c r="A3313" s="2">
        <f t="shared" si="0"/>
        <v>3310</v>
      </c>
      <c r="B3313" s="3" t="str">
        <f>VLOOKUP(D3313,DSKH!$A:$B,2,0)</f>
        <v>A-212</v>
      </c>
      <c r="C3313" s="4" t="s">
        <v>25</v>
      </c>
      <c r="D3313" s="4" t="s">
        <v>26</v>
      </c>
      <c r="E3313" s="4" t="s">
        <v>57</v>
      </c>
      <c r="F3313" s="4">
        <v>108087088760</v>
      </c>
      <c r="G3313" s="4" t="s">
        <v>34</v>
      </c>
      <c r="H3313" s="173">
        <v>46106</v>
      </c>
      <c r="I3313" s="4" t="s">
        <v>28</v>
      </c>
      <c r="J3313" s="4" t="s">
        <v>29</v>
      </c>
      <c r="K3313" s="4" t="s">
        <v>30</v>
      </c>
      <c r="L3313" s="4"/>
      <c r="M3313" s="23">
        <v>38</v>
      </c>
      <c r="N3313" s="4"/>
      <c r="O3313" s="3"/>
      <c r="P3313" s="4"/>
      <c r="Q3313" s="3"/>
      <c r="R3313" s="3"/>
      <c r="S3313" s="4">
        <v>1</v>
      </c>
      <c r="T3313" s="4"/>
      <c r="U3313" s="4"/>
      <c r="V3313" s="3"/>
      <c r="W3313" s="8"/>
      <c r="X3313" s="4"/>
      <c r="Y3313" s="27"/>
      <c r="Z3313" s="165"/>
      <c r="AA3313" s="165"/>
    </row>
    <row r="3314" spans="1:27" ht="16.5" hidden="1">
      <c r="A3314" s="2">
        <f t="shared" si="0"/>
        <v>3311</v>
      </c>
      <c r="B3314" s="3" t="str">
        <f>VLOOKUP(D3314,DSKH!$A:$B,2,0)</f>
        <v>A-212</v>
      </c>
      <c r="C3314" s="4" t="s">
        <v>25</v>
      </c>
      <c r="D3314" s="4" t="s">
        <v>26</v>
      </c>
      <c r="E3314" s="4" t="s">
        <v>57</v>
      </c>
      <c r="F3314" s="4">
        <v>108087087510</v>
      </c>
      <c r="G3314" s="4" t="s">
        <v>34</v>
      </c>
      <c r="H3314" s="173">
        <v>46106</v>
      </c>
      <c r="I3314" s="4" t="s">
        <v>28</v>
      </c>
      <c r="J3314" s="4" t="s">
        <v>29</v>
      </c>
      <c r="K3314" s="4" t="s">
        <v>30</v>
      </c>
      <c r="L3314" s="4"/>
      <c r="M3314" s="23">
        <v>79</v>
      </c>
      <c r="N3314" s="4"/>
      <c r="O3314" s="3"/>
      <c r="P3314" s="3"/>
      <c r="Q3314" s="3"/>
      <c r="R3314" s="4"/>
      <c r="S3314" s="4">
        <v>1</v>
      </c>
      <c r="T3314" s="4"/>
      <c r="U3314" s="3"/>
      <c r="V3314" s="3"/>
      <c r="W3314" s="8"/>
      <c r="X3314" s="4"/>
      <c r="Y3314" s="27"/>
      <c r="Z3314" s="165"/>
      <c r="AA3314" s="165"/>
    </row>
    <row r="3315" spans="1:27" ht="16.5" hidden="1">
      <c r="A3315" s="2">
        <f t="shared" si="0"/>
        <v>3312</v>
      </c>
      <c r="B3315" s="3" t="str">
        <f>VLOOKUP(D3315,DSKH!$A:$B,2,0)</f>
        <v>A-212</v>
      </c>
      <c r="C3315" s="4" t="s">
        <v>25</v>
      </c>
      <c r="D3315" s="4" t="s">
        <v>26</v>
      </c>
      <c r="E3315" s="4" t="s">
        <v>57</v>
      </c>
      <c r="F3315" s="4">
        <v>108087086000</v>
      </c>
      <c r="G3315" s="4" t="s">
        <v>34</v>
      </c>
      <c r="H3315" s="173">
        <v>46106</v>
      </c>
      <c r="I3315" s="4" t="s">
        <v>28</v>
      </c>
      <c r="J3315" s="4" t="s">
        <v>29</v>
      </c>
      <c r="K3315" s="4" t="s">
        <v>30</v>
      </c>
      <c r="L3315" s="4"/>
      <c r="M3315" s="23">
        <v>7</v>
      </c>
      <c r="N3315" s="4"/>
      <c r="O3315" s="3"/>
      <c r="P3315" s="4"/>
      <c r="Q3315" s="3"/>
      <c r="R3315" s="3"/>
      <c r="S3315" s="4">
        <v>1</v>
      </c>
      <c r="T3315" s="4"/>
      <c r="U3315" s="4"/>
      <c r="V3315" s="3"/>
      <c r="W3315" s="8"/>
      <c r="X3315" s="4"/>
      <c r="Y3315" s="27"/>
      <c r="Z3315" s="165"/>
      <c r="AA3315" s="165"/>
    </row>
    <row r="3316" spans="1:27" ht="16.5" hidden="1">
      <c r="A3316" s="2">
        <f t="shared" si="0"/>
        <v>3313</v>
      </c>
      <c r="B3316" s="3" t="str">
        <f>VLOOKUP(D3316,DSKH!$A:$B,2,0)</f>
        <v>A-212</v>
      </c>
      <c r="C3316" s="4" t="s">
        <v>25</v>
      </c>
      <c r="D3316" s="4" t="s">
        <v>26</v>
      </c>
      <c r="E3316" s="4" t="s">
        <v>57</v>
      </c>
      <c r="F3316" s="4">
        <v>108087084930</v>
      </c>
      <c r="G3316" s="4" t="s">
        <v>34</v>
      </c>
      <c r="H3316" s="173">
        <v>46106</v>
      </c>
      <c r="I3316" s="4" t="s">
        <v>28</v>
      </c>
      <c r="J3316" s="4" t="s">
        <v>29</v>
      </c>
      <c r="K3316" s="4" t="s">
        <v>30</v>
      </c>
      <c r="L3316" s="4"/>
      <c r="M3316" s="23">
        <v>66</v>
      </c>
      <c r="N3316" s="4"/>
      <c r="O3316" s="3"/>
      <c r="P3316" s="3"/>
      <c r="Q3316" s="4"/>
      <c r="R3316" s="3"/>
      <c r="S3316" s="4">
        <v>1</v>
      </c>
      <c r="T3316" s="3"/>
      <c r="U3316" s="4"/>
      <c r="V3316" s="3"/>
      <c r="W3316" s="8"/>
      <c r="X3316" s="4"/>
      <c r="Y3316" s="27"/>
      <c r="Z3316" s="165"/>
      <c r="AA3316" s="165"/>
    </row>
    <row r="3317" spans="1:27" ht="16.5" hidden="1">
      <c r="A3317" s="2">
        <f t="shared" si="0"/>
        <v>3314</v>
      </c>
      <c r="B3317" s="3" t="str">
        <f>VLOOKUP(D3317,DSKH!$A:$B,2,0)</f>
        <v>A-212</v>
      </c>
      <c r="C3317" s="4" t="s">
        <v>25</v>
      </c>
      <c r="D3317" s="4" t="s">
        <v>26</v>
      </c>
      <c r="E3317" s="4" t="s">
        <v>57</v>
      </c>
      <c r="F3317" s="4">
        <v>108087084230</v>
      </c>
      <c r="G3317" s="4" t="s">
        <v>34</v>
      </c>
      <c r="H3317" s="173">
        <v>46106</v>
      </c>
      <c r="I3317" s="4" t="s">
        <v>28</v>
      </c>
      <c r="J3317" s="4" t="s">
        <v>29</v>
      </c>
      <c r="K3317" s="4" t="s">
        <v>30</v>
      </c>
      <c r="L3317" s="4"/>
      <c r="M3317" s="23">
        <v>270</v>
      </c>
      <c r="N3317" s="4"/>
      <c r="O3317" s="3"/>
      <c r="P3317" s="3"/>
      <c r="Q3317" s="3"/>
      <c r="R3317" s="4"/>
      <c r="S3317" s="4">
        <v>1</v>
      </c>
      <c r="T3317" s="4"/>
      <c r="U3317" s="3"/>
      <c r="V3317" s="4"/>
      <c r="W3317" s="8"/>
      <c r="X3317" s="4"/>
      <c r="Y3317" s="27"/>
      <c r="Z3317" s="165"/>
      <c r="AA3317" s="165"/>
    </row>
    <row r="3318" spans="1:27" ht="16.5" hidden="1">
      <c r="A3318" s="2">
        <f t="shared" si="0"/>
        <v>3315</v>
      </c>
      <c r="B3318" s="3" t="str">
        <f>VLOOKUP(D3318,DSKH!$A:$B,2,0)</f>
        <v>A-212</v>
      </c>
      <c r="C3318" s="4" t="s">
        <v>25</v>
      </c>
      <c r="D3318" s="4" t="s">
        <v>26</v>
      </c>
      <c r="E3318" s="4" t="s">
        <v>57</v>
      </c>
      <c r="F3318" s="4">
        <v>108087080250</v>
      </c>
      <c r="G3318" s="4" t="s">
        <v>34</v>
      </c>
      <c r="H3318" s="173">
        <v>46106</v>
      </c>
      <c r="I3318" s="4" t="s">
        <v>28</v>
      </c>
      <c r="J3318" s="4" t="s">
        <v>29</v>
      </c>
      <c r="K3318" s="4" t="s">
        <v>30</v>
      </c>
      <c r="L3318" s="4"/>
      <c r="M3318" s="23">
        <v>252</v>
      </c>
      <c r="N3318" s="3"/>
      <c r="O3318" s="3"/>
      <c r="P3318" s="3"/>
      <c r="Q3318" s="4"/>
      <c r="R3318" s="3"/>
      <c r="S3318" s="4">
        <v>1</v>
      </c>
      <c r="T3318" s="3"/>
      <c r="U3318" s="4"/>
      <c r="V3318" s="4"/>
      <c r="W3318" s="6"/>
      <c r="X3318" s="4"/>
      <c r="Y3318" s="27"/>
      <c r="Z3318" s="165"/>
      <c r="AA3318" s="165"/>
    </row>
    <row r="3319" spans="1:27" ht="16.5" hidden="1">
      <c r="A3319" s="2">
        <f t="shared" si="0"/>
        <v>3316</v>
      </c>
      <c r="B3319" s="3" t="str">
        <f>VLOOKUP(D3319,DSKH!$A:$B,2,0)</f>
        <v>A-212</v>
      </c>
      <c r="C3319" s="4" t="s">
        <v>25</v>
      </c>
      <c r="D3319" s="4" t="s">
        <v>26</v>
      </c>
      <c r="E3319" s="4" t="s">
        <v>57</v>
      </c>
      <c r="F3319" s="4">
        <v>108087078740</v>
      </c>
      <c r="G3319" s="4" t="s">
        <v>34</v>
      </c>
      <c r="H3319" s="173">
        <v>46106</v>
      </c>
      <c r="I3319" s="4" t="s">
        <v>28</v>
      </c>
      <c r="J3319" s="4" t="s">
        <v>29</v>
      </c>
      <c r="K3319" s="4" t="s">
        <v>30</v>
      </c>
      <c r="L3319" s="4"/>
      <c r="M3319" s="23">
        <v>233</v>
      </c>
      <c r="N3319" s="3"/>
      <c r="O3319" s="3"/>
      <c r="P3319" s="3"/>
      <c r="Q3319" s="4"/>
      <c r="R3319" s="3"/>
      <c r="S3319" s="4">
        <v>1</v>
      </c>
      <c r="T3319" s="3"/>
      <c r="U3319" s="4"/>
      <c r="V3319" s="4"/>
      <c r="W3319" s="6"/>
      <c r="X3319" s="4"/>
      <c r="Y3319" s="27"/>
      <c r="Z3319" s="165"/>
      <c r="AA3319" s="165"/>
    </row>
    <row r="3320" spans="1:27" ht="16.5" hidden="1">
      <c r="A3320" s="2">
        <f t="shared" si="0"/>
        <v>3317</v>
      </c>
      <c r="B3320" s="3" t="str">
        <f>VLOOKUP(D3320,DSKH!$A:$B,2,0)</f>
        <v>A-212</v>
      </c>
      <c r="C3320" s="4" t="s">
        <v>25</v>
      </c>
      <c r="D3320" s="4" t="s">
        <v>26</v>
      </c>
      <c r="E3320" s="4" t="s">
        <v>57</v>
      </c>
      <c r="F3320" s="4">
        <v>108087077930</v>
      </c>
      <c r="G3320" s="4" t="s">
        <v>34</v>
      </c>
      <c r="H3320" s="173">
        <v>46106</v>
      </c>
      <c r="I3320" s="4" t="s">
        <v>28</v>
      </c>
      <c r="J3320" s="4" t="s">
        <v>29</v>
      </c>
      <c r="K3320" s="4" t="s">
        <v>30</v>
      </c>
      <c r="L3320" s="4"/>
      <c r="M3320" s="23">
        <v>905</v>
      </c>
      <c r="N3320" s="3"/>
      <c r="O3320" s="3"/>
      <c r="P3320" s="3"/>
      <c r="Q3320" s="4"/>
      <c r="R3320" s="3"/>
      <c r="S3320" s="4">
        <v>1</v>
      </c>
      <c r="T3320" s="4"/>
      <c r="U3320" s="4"/>
      <c r="V3320" s="4"/>
      <c r="W3320" s="6"/>
      <c r="X3320" s="4"/>
      <c r="Y3320" s="27"/>
      <c r="Z3320" s="165"/>
      <c r="AA3320" s="165"/>
    </row>
    <row r="3321" spans="1:27" ht="16.5" hidden="1">
      <c r="A3321" s="2">
        <f t="shared" si="0"/>
        <v>3318</v>
      </c>
      <c r="B3321" s="3" t="str">
        <f>VLOOKUP(D3321,DSKH!$A:$B,2,0)</f>
        <v>A-212</v>
      </c>
      <c r="C3321" s="4" t="s">
        <v>25</v>
      </c>
      <c r="D3321" s="4" t="s">
        <v>26</v>
      </c>
      <c r="E3321" s="4" t="s">
        <v>57</v>
      </c>
      <c r="F3321" s="4">
        <v>108087077010</v>
      </c>
      <c r="G3321" s="4" t="s">
        <v>34</v>
      </c>
      <c r="H3321" s="173">
        <v>46106</v>
      </c>
      <c r="I3321" s="4" t="s">
        <v>28</v>
      </c>
      <c r="J3321" s="4" t="s">
        <v>29</v>
      </c>
      <c r="K3321" s="4" t="s">
        <v>30</v>
      </c>
      <c r="L3321" s="4"/>
      <c r="M3321" s="23">
        <v>114</v>
      </c>
      <c r="N3321" s="3"/>
      <c r="O3321" s="3"/>
      <c r="P3321" s="3"/>
      <c r="Q3321" s="4"/>
      <c r="R3321" s="3"/>
      <c r="S3321" s="4">
        <v>1</v>
      </c>
      <c r="T3321" s="4"/>
      <c r="U3321" s="4"/>
      <c r="V3321" s="4"/>
      <c r="W3321" s="8"/>
      <c r="X3321" s="4"/>
      <c r="Y3321" s="27"/>
      <c r="Z3321" s="165"/>
      <c r="AA3321" s="165"/>
    </row>
    <row r="3322" spans="1:27" ht="16.5" hidden="1">
      <c r="A3322" s="2">
        <f t="shared" si="0"/>
        <v>3319</v>
      </c>
      <c r="B3322" s="3" t="str">
        <f>VLOOKUP(D3322,DSKH!$A:$B,2,0)</f>
        <v>A-212</v>
      </c>
      <c r="C3322" s="4" t="s">
        <v>25</v>
      </c>
      <c r="D3322" s="4" t="s">
        <v>26</v>
      </c>
      <c r="E3322" s="4" t="s">
        <v>57</v>
      </c>
      <c r="F3322" s="4">
        <v>108087076050</v>
      </c>
      <c r="G3322" s="4" t="s">
        <v>34</v>
      </c>
      <c r="H3322" s="173">
        <v>46106</v>
      </c>
      <c r="I3322" s="4" t="s">
        <v>28</v>
      </c>
      <c r="J3322" s="4" t="s">
        <v>29</v>
      </c>
      <c r="K3322" s="4" t="s">
        <v>30</v>
      </c>
      <c r="L3322" s="4"/>
      <c r="M3322" s="23">
        <v>163</v>
      </c>
      <c r="N3322" s="3"/>
      <c r="O3322" s="3"/>
      <c r="P3322" s="3"/>
      <c r="Q3322" s="4"/>
      <c r="R3322" s="3"/>
      <c r="S3322" s="4">
        <v>1</v>
      </c>
      <c r="T3322" s="4"/>
      <c r="U3322" s="4"/>
      <c r="V3322" s="4"/>
      <c r="W3322" s="8"/>
      <c r="X3322" s="4"/>
      <c r="Y3322" s="27"/>
      <c r="Z3322" s="165"/>
      <c r="AA3322" s="165"/>
    </row>
    <row r="3323" spans="1:27" ht="16.5" hidden="1">
      <c r="A3323" s="2">
        <f t="shared" si="0"/>
        <v>3320</v>
      </c>
      <c r="B3323" s="3" t="str">
        <f>VLOOKUP(D3323,DSKH!$A:$B,2,0)</f>
        <v>A-212</v>
      </c>
      <c r="C3323" s="4" t="s">
        <v>25</v>
      </c>
      <c r="D3323" s="4" t="s">
        <v>26</v>
      </c>
      <c r="E3323" s="4" t="s">
        <v>57</v>
      </c>
      <c r="F3323" s="4">
        <v>108087075460</v>
      </c>
      <c r="G3323" s="4" t="s">
        <v>34</v>
      </c>
      <c r="H3323" s="173">
        <v>46106</v>
      </c>
      <c r="I3323" s="4" t="s">
        <v>28</v>
      </c>
      <c r="J3323" s="4" t="s">
        <v>29</v>
      </c>
      <c r="K3323" s="4" t="s">
        <v>30</v>
      </c>
      <c r="L3323" s="4"/>
      <c r="M3323" s="23">
        <v>80</v>
      </c>
      <c r="N3323" s="3"/>
      <c r="O3323" s="3"/>
      <c r="P3323" s="3"/>
      <c r="Q3323" s="4"/>
      <c r="R3323" s="3"/>
      <c r="S3323" s="4">
        <v>1</v>
      </c>
      <c r="T3323" s="4"/>
      <c r="U3323" s="4"/>
      <c r="V3323" s="4"/>
      <c r="W3323" s="8"/>
      <c r="X3323" s="4"/>
      <c r="Y3323" s="27"/>
      <c r="Z3323" s="165"/>
      <c r="AA3323" s="165"/>
    </row>
    <row r="3324" spans="1:27" ht="16.5" hidden="1">
      <c r="A3324" s="2">
        <f t="shared" si="0"/>
        <v>3321</v>
      </c>
      <c r="B3324" s="3" t="str">
        <f>VLOOKUP(D3324,DSKH!$A:$B,2,0)</f>
        <v>A-212</v>
      </c>
      <c r="C3324" s="4" t="s">
        <v>25</v>
      </c>
      <c r="D3324" s="4" t="s">
        <v>26</v>
      </c>
      <c r="E3324" s="4" t="s">
        <v>57</v>
      </c>
      <c r="F3324" s="4">
        <v>108087074210</v>
      </c>
      <c r="G3324" s="4" t="s">
        <v>34</v>
      </c>
      <c r="H3324" s="173">
        <v>46106</v>
      </c>
      <c r="I3324" s="4" t="s">
        <v>28</v>
      </c>
      <c r="J3324" s="4" t="s">
        <v>29</v>
      </c>
      <c r="K3324" s="4" t="s">
        <v>30</v>
      </c>
      <c r="L3324" s="4"/>
      <c r="M3324" s="23">
        <v>91</v>
      </c>
      <c r="N3324" s="3"/>
      <c r="O3324" s="3"/>
      <c r="P3324" s="3"/>
      <c r="Q3324" s="4"/>
      <c r="R3324" s="3"/>
      <c r="S3324" s="4">
        <v>1</v>
      </c>
      <c r="T3324" s="4"/>
      <c r="U3324" s="4"/>
      <c r="V3324" s="4"/>
      <c r="W3324" s="8"/>
      <c r="X3324" s="4"/>
      <c r="Y3324" s="27"/>
      <c r="Z3324" s="165"/>
      <c r="AA3324" s="165"/>
    </row>
    <row r="3325" spans="1:27" ht="16.5" hidden="1">
      <c r="A3325" s="2">
        <f t="shared" si="0"/>
        <v>3322</v>
      </c>
      <c r="B3325" s="3" t="str">
        <f>VLOOKUP(D3325,DSKH!$A:$B,2,0)</f>
        <v>A-212</v>
      </c>
      <c r="C3325" s="4" t="s">
        <v>25</v>
      </c>
      <c r="D3325" s="4" t="s">
        <v>26</v>
      </c>
      <c r="E3325" s="4" t="s">
        <v>57</v>
      </c>
      <c r="F3325" s="4">
        <v>108087073360</v>
      </c>
      <c r="G3325" s="4" t="s">
        <v>34</v>
      </c>
      <c r="H3325" s="173">
        <v>46106</v>
      </c>
      <c r="I3325" s="4" t="s">
        <v>28</v>
      </c>
      <c r="J3325" s="4" t="s">
        <v>29</v>
      </c>
      <c r="K3325" s="4" t="s">
        <v>30</v>
      </c>
      <c r="L3325" s="4"/>
      <c r="M3325" s="23">
        <v>92</v>
      </c>
      <c r="N3325" s="4"/>
      <c r="O3325" s="3"/>
      <c r="P3325" s="3"/>
      <c r="Q3325" s="4"/>
      <c r="R3325" s="3"/>
      <c r="S3325" s="4">
        <v>1</v>
      </c>
      <c r="T3325" s="3"/>
      <c r="U3325" s="4"/>
      <c r="V3325" s="4"/>
      <c r="W3325" s="6"/>
      <c r="X3325" s="4"/>
      <c r="Y3325" s="27"/>
      <c r="Z3325" s="165"/>
      <c r="AA3325" s="165"/>
    </row>
    <row r="3326" spans="1:27" ht="16.5" hidden="1">
      <c r="A3326" s="2">
        <f t="shared" si="0"/>
        <v>3323</v>
      </c>
      <c r="B3326" s="3" t="str">
        <f>VLOOKUP(D3326,DSKH!$A:$B,2,0)</f>
        <v>A-212</v>
      </c>
      <c r="C3326" s="4" t="s">
        <v>25</v>
      </c>
      <c r="D3326" s="4" t="s">
        <v>26</v>
      </c>
      <c r="E3326" s="4" t="s">
        <v>57</v>
      </c>
      <c r="F3326" s="4">
        <v>108087072440</v>
      </c>
      <c r="G3326" s="4" t="s">
        <v>34</v>
      </c>
      <c r="H3326" s="173">
        <v>46106</v>
      </c>
      <c r="I3326" s="4" t="s">
        <v>28</v>
      </c>
      <c r="J3326" s="4" t="s">
        <v>29</v>
      </c>
      <c r="K3326" s="4" t="s">
        <v>30</v>
      </c>
      <c r="L3326" s="4"/>
      <c r="M3326" s="23">
        <v>190</v>
      </c>
      <c r="N3326" s="4"/>
      <c r="O3326" s="3"/>
      <c r="P3326" s="3"/>
      <c r="Q3326" s="4"/>
      <c r="R3326" s="3"/>
      <c r="S3326" s="4">
        <v>1</v>
      </c>
      <c r="T3326" s="3"/>
      <c r="U3326" s="4"/>
      <c r="V3326" s="4"/>
      <c r="W3326" s="6"/>
      <c r="X3326" s="4"/>
      <c r="Y3326" s="27"/>
      <c r="Z3326" s="165"/>
      <c r="AA3326" s="165"/>
    </row>
    <row r="3327" spans="1:27" ht="16.5" hidden="1">
      <c r="A3327" s="2">
        <f t="shared" si="0"/>
        <v>3324</v>
      </c>
      <c r="B3327" s="3" t="str">
        <f>VLOOKUP(D3327,DSKH!$A:$B,2,0)</f>
        <v>A-212</v>
      </c>
      <c r="C3327" s="4" t="s">
        <v>25</v>
      </c>
      <c r="D3327" s="4" t="s">
        <v>26</v>
      </c>
      <c r="E3327" s="4" t="s">
        <v>57</v>
      </c>
      <c r="F3327" s="4">
        <v>108087070930</v>
      </c>
      <c r="G3327" s="4" t="s">
        <v>34</v>
      </c>
      <c r="H3327" s="173">
        <v>46106</v>
      </c>
      <c r="I3327" s="4" t="s">
        <v>28</v>
      </c>
      <c r="J3327" s="4" t="s">
        <v>36</v>
      </c>
      <c r="K3327" s="4" t="s">
        <v>30</v>
      </c>
      <c r="L3327" s="4"/>
      <c r="M3327" s="23">
        <v>520</v>
      </c>
      <c r="N3327" s="4"/>
      <c r="O3327" s="3"/>
      <c r="P3327" s="3"/>
      <c r="Q3327" s="3"/>
      <c r="R3327" s="4"/>
      <c r="S3327" s="4">
        <v>1</v>
      </c>
      <c r="T3327" s="4"/>
      <c r="U3327" s="3"/>
      <c r="V3327" s="4"/>
      <c r="W3327" s="8"/>
      <c r="X3327" s="4"/>
      <c r="Y3327" s="27"/>
      <c r="Z3327" s="165"/>
      <c r="AA3327" s="165"/>
    </row>
    <row r="3328" spans="1:27" ht="16.5" hidden="1">
      <c r="A3328" s="2">
        <f t="shared" si="0"/>
        <v>3325</v>
      </c>
      <c r="B3328" s="3" t="str">
        <f>VLOOKUP(D3328,DSKH!$A:$B,2,0)</f>
        <v>A-212</v>
      </c>
      <c r="C3328" s="4" t="s">
        <v>25</v>
      </c>
      <c r="D3328" s="4" t="s">
        <v>26</v>
      </c>
      <c r="E3328" s="4" t="s">
        <v>57</v>
      </c>
      <c r="F3328" s="4">
        <v>108087069640</v>
      </c>
      <c r="G3328" s="4" t="s">
        <v>34</v>
      </c>
      <c r="H3328" s="173">
        <v>46106</v>
      </c>
      <c r="I3328" s="4" t="s">
        <v>28</v>
      </c>
      <c r="J3328" s="4" t="s">
        <v>29</v>
      </c>
      <c r="K3328" s="4" t="s">
        <v>30</v>
      </c>
      <c r="L3328" s="4"/>
      <c r="M3328" s="23">
        <v>810</v>
      </c>
      <c r="N3328" s="4"/>
      <c r="O3328" s="3"/>
      <c r="P3328" s="3"/>
      <c r="Q3328" s="3"/>
      <c r="R3328" s="4"/>
      <c r="S3328" s="4">
        <v>1</v>
      </c>
      <c r="T3328" s="4"/>
      <c r="U3328" s="3"/>
      <c r="V3328" s="4"/>
      <c r="W3328" s="8"/>
      <c r="X3328" s="4"/>
      <c r="Y3328" s="27"/>
      <c r="Z3328" s="165"/>
      <c r="AA3328" s="165"/>
    </row>
    <row r="3329" spans="1:27" ht="16.5" hidden="1">
      <c r="A3329" s="2">
        <f t="shared" si="0"/>
        <v>3326</v>
      </c>
      <c r="B3329" s="3" t="str">
        <f>VLOOKUP(D3329,DSKH!$A:$B,2,0)</f>
        <v>A-212</v>
      </c>
      <c r="C3329" s="4" t="s">
        <v>25</v>
      </c>
      <c r="D3329" s="4" t="s">
        <v>26</v>
      </c>
      <c r="E3329" s="4" t="s">
        <v>57</v>
      </c>
      <c r="F3329" s="4">
        <v>108087068720</v>
      </c>
      <c r="G3329" s="4" t="s">
        <v>34</v>
      </c>
      <c r="H3329" s="173">
        <v>46106</v>
      </c>
      <c r="I3329" s="4" t="s">
        <v>28</v>
      </c>
      <c r="J3329" s="4" t="s">
        <v>29</v>
      </c>
      <c r="K3329" s="4" t="s">
        <v>30</v>
      </c>
      <c r="L3329" s="4"/>
      <c r="M3329" s="23">
        <v>811</v>
      </c>
      <c r="N3329" s="3"/>
      <c r="O3329" s="3"/>
      <c r="P3329" s="3"/>
      <c r="Q3329" s="3"/>
      <c r="R3329" s="3"/>
      <c r="S3329" s="4">
        <v>1</v>
      </c>
      <c r="T3329" s="4"/>
      <c r="U3329" s="3"/>
      <c r="V3329" s="4"/>
      <c r="W3329" s="8"/>
      <c r="X3329" s="3"/>
      <c r="Y3329" s="27"/>
      <c r="Z3329" s="165"/>
      <c r="AA3329" s="165"/>
    </row>
    <row r="3330" spans="1:27" ht="16.5" hidden="1">
      <c r="A3330" s="2">
        <f t="shared" si="0"/>
        <v>3327</v>
      </c>
      <c r="B3330" s="3" t="str">
        <f>VLOOKUP(D3330,DSKH!$A:$B,2,0)</f>
        <v>A-212</v>
      </c>
      <c r="C3330" s="4" t="s">
        <v>25</v>
      </c>
      <c r="D3330" s="4" t="s">
        <v>26</v>
      </c>
      <c r="E3330" s="4" t="s">
        <v>57</v>
      </c>
      <c r="F3330" s="4">
        <v>108087067100</v>
      </c>
      <c r="G3330" s="4" t="s">
        <v>34</v>
      </c>
      <c r="H3330" s="173">
        <v>46106</v>
      </c>
      <c r="I3330" s="4" t="s">
        <v>28</v>
      </c>
      <c r="J3330" s="4" t="s">
        <v>29</v>
      </c>
      <c r="K3330" s="4" t="s">
        <v>30</v>
      </c>
      <c r="L3330" s="4"/>
      <c r="M3330" s="23">
        <v>367</v>
      </c>
      <c r="N3330" s="4"/>
      <c r="O3330" s="3"/>
      <c r="P3330" s="3"/>
      <c r="Q3330" s="4"/>
      <c r="R3330" s="3"/>
      <c r="S3330" s="4">
        <v>1</v>
      </c>
      <c r="T3330" s="3"/>
      <c r="U3330" s="4"/>
      <c r="V3330" s="4"/>
      <c r="W3330" s="6"/>
      <c r="X3330" s="4"/>
      <c r="Y3330" s="27"/>
      <c r="Z3330" s="165"/>
      <c r="AA3330" s="165"/>
    </row>
    <row r="3331" spans="1:27" ht="16.5" hidden="1">
      <c r="A3331" s="2">
        <f t="shared" si="0"/>
        <v>3328</v>
      </c>
      <c r="B3331" s="3" t="str">
        <f>VLOOKUP(D3331,DSKH!$A:$B,2,0)</f>
        <v>A-212</v>
      </c>
      <c r="C3331" s="4" t="s">
        <v>25</v>
      </c>
      <c r="D3331" s="4" t="s">
        <v>26</v>
      </c>
      <c r="E3331" s="4" t="s">
        <v>57</v>
      </c>
      <c r="F3331" s="4">
        <v>108087061130</v>
      </c>
      <c r="G3331" s="4" t="s">
        <v>34</v>
      </c>
      <c r="H3331" s="173">
        <v>46106</v>
      </c>
      <c r="I3331" s="4" t="s">
        <v>28</v>
      </c>
      <c r="J3331" s="4" t="s">
        <v>29</v>
      </c>
      <c r="K3331" s="4" t="s">
        <v>30</v>
      </c>
      <c r="L3331" s="4"/>
      <c r="M3331" s="23">
        <v>94</v>
      </c>
      <c r="N3331" s="4"/>
      <c r="O3331" s="3"/>
      <c r="P3331" s="3"/>
      <c r="Q3331" s="4"/>
      <c r="R3331" s="3"/>
      <c r="S3331" s="4">
        <v>1</v>
      </c>
      <c r="T3331" s="3"/>
      <c r="U3331" s="4"/>
      <c r="V3331" s="4"/>
      <c r="W3331" s="6"/>
      <c r="X3331" s="4"/>
      <c r="Y3331" s="23"/>
      <c r="Z3331" s="165"/>
      <c r="AA3331" s="165"/>
    </row>
    <row r="3332" spans="1:27" ht="16.5" hidden="1">
      <c r="A3332" s="2">
        <f t="shared" si="0"/>
        <v>3329</v>
      </c>
      <c r="B3332" s="3" t="str">
        <f>VLOOKUP(D3332,DSKH!$A:$B,2,0)</f>
        <v>A-212</v>
      </c>
      <c r="C3332" s="4" t="s">
        <v>25</v>
      </c>
      <c r="D3332" s="4" t="s">
        <v>26</v>
      </c>
      <c r="E3332" s="4" t="s">
        <v>57</v>
      </c>
      <c r="F3332" s="4">
        <v>108087059140</v>
      </c>
      <c r="G3332" s="4" t="s">
        <v>34</v>
      </c>
      <c r="H3332" s="173">
        <v>46106</v>
      </c>
      <c r="I3332" s="4" t="s">
        <v>28</v>
      </c>
      <c r="J3332" s="4" t="s">
        <v>29</v>
      </c>
      <c r="K3332" s="4" t="s">
        <v>30</v>
      </c>
      <c r="L3332" s="3"/>
      <c r="M3332" s="23">
        <v>93</v>
      </c>
      <c r="N3332" s="3"/>
      <c r="O3332" s="3"/>
      <c r="P3332" s="3"/>
      <c r="Q3332" s="3"/>
      <c r="R3332" s="3"/>
      <c r="S3332" s="4">
        <v>1</v>
      </c>
      <c r="T3332" s="3"/>
      <c r="U3332" s="3"/>
      <c r="V3332" s="3"/>
      <c r="W3332" s="8"/>
      <c r="X3332" s="3"/>
      <c r="Y3332" s="27"/>
      <c r="Z3332" s="165"/>
      <c r="AA3332" s="165"/>
    </row>
    <row r="3333" spans="1:27" ht="16.5" hidden="1">
      <c r="A3333" s="2">
        <f t="shared" si="0"/>
        <v>3330</v>
      </c>
      <c r="B3333" s="3" t="str">
        <f>VLOOKUP(D3333,DSKH!$A:$B,2,0)</f>
        <v>A-212</v>
      </c>
      <c r="C3333" s="4" t="s">
        <v>25</v>
      </c>
      <c r="D3333" s="4" t="s">
        <v>26</v>
      </c>
      <c r="E3333" s="4" t="s">
        <v>57</v>
      </c>
      <c r="F3333" s="4">
        <v>108087057040</v>
      </c>
      <c r="G3333" s="4" t="s">
        <v>34</v>
      </c>
      <c r="H3333" s="173">
        <v>46106</v>
      </c>
      <c r="I3333" s="4" t="s">
        <v>28</v>
      </c>
      <c r="J3333" s="4" t="s">
        <v>29</v>
      </c>
      <c r="K3333" s="4" t="s">
        <v>30</v>
      </c>
      <c r="L3333" s="3"/>
      <c r="M3333" s="23">
        <v>190</v>
      </c>
      <c r="N3333" s="3"/>
      <c r="O3333" s="3"/>
      <c r="P3333" s="3"/>
      <c r="Q3333" s="3"/>
      <c r="R3333" s="3"/>
      <c r="S3333" s="4">
        <v>1</v>
      </c>
      <c r="T3333" s="3"/>
      <c r="U3333" s="3"/>
      <c r="V3333" s="3"/>
      <c r="W3333" s="8"/>
      <c r="X3333" s="3"/>
      <c r="Y3333" s="27"/>
      <c r="Z3333" s="165"/>
      <c r="AA3333" s="165"/>
    </row>
    <row r="3334" spans="1:27" ht="16.5" hidden="1">
      <c r="A3334" s="2">
        <f t="shared" si="0"/>
        <v>3331</v>
      </c>
      <c r="B3334" s="3" t="str">
        <f>VLOOKUP(D3334,DSKH!$A:$B,2,0)</f>
        <v>A-212</v>
      </c>
      <c r="C3334" s="4" t="s">
        <v>25</v>
      </c>
      <c r="D3334" s="4" t="s">
        <v>26</v>
      </c>
      <c r="E3334" s="4" t="s">
        <v>57</v>
      </c>
      <c r="F3334" s="4">
        <v>108087055160</v>
      </c>
      <c r="G3334" s="4" t="s">
        <v>34</v>
      </c>
      <c r="H3334" s="173">
        <v>46106</v>
      </c>
      <c r="I3334" s="4" t="s">
        <v>28</v>
      </c>
      <c r="J3334" s="4" t="s">
        <v>29</v>
      </c>
      <c r="K3334" s="4" t="s">
        <v>30</v>
      </c>
      <c r="L3334" s="3"/>
      <c r="M3334" s="23">
        <v>74</v>
      </c>
      <c r="N3334" s="3"/>
      <c r="O3334" s="3"/>
      <c r="P3334" s="3"/>
      <c r="Q3334" s="3"/>
      <c r="R3334" s="3"/>
      <c r="S3334" s="4">
        <v>1</v>
      </c>
      <c r="T3334" s="3"/>
      <c r="U3334" s="3"/>
      <c r="V3334" s="3"/>
      <c r="W3334" s="8"/>
      <c r="X3334" s="3"/>
      <c r="Y3334" s="27"/>
      <c r="Z3334" s="165"/>
      <c r="AA3334" s="165"/>
    </row>
    <row r="3335" spans="1:27" ht="16.5" hidden="1">
      <c r="A3335" s="2">
        <f t="shared" si="0"/>
        <v>3332</v>
      </c>
      <c r="B3335" s="3" t="str">
        <f>VLOOKUP(D3335,DSKH!$A:$B,2,0)</f>
        <v>A-212</v>
      </c>
      <c r="C3335" s="4" t="s">
        <v>25</v>
      </c>
      <c r="D3335" s="4" t="s">
        <v>26</v>
      </c>
      <c r="E3335" s="4" t="s">
        <v>57</v>
      </c>
      <c r="F3335" s="4">
        <v>108087053760</v>
      </c>
      <c r="G3335" s="4" t="s">
        <v>34</v>
      </c>
      <c r="H3335" s="173">
        <v>46106</v>
      </c>
      <c r="I3335" s="4" t="s">
        <v>28</v>
      </c>
      <c r="J3335" s="4" t="s">
        <v>29</v>
      </c>
      <c r="K3335" s="4" t="s">
        <v>30</v>
      </c>
      <c r="L3335" s="3"/>
      <c r="M3335" s="23">
        <v>809</v>
      </c>
      <c r="N3335" s="3"/>
      <c r="O3335" s="3"/>
      <c r="P3335" s="3"/>
      <c r="Q3335" s="3"/>
      <c r="R3335" s="3"/>
      <c r="S3335" s="4">
        <v>1</v>
      </c>
      <c r="T3335" s="3"/>
      <c r="U3335" s="3"/>
      <c r="V3335" s="3"/>
      <c r="W3335" s="8"/>
      <c r="X3335" s="3"/>
      <c r="Y3335" s="27"/>
      <c r="Z3335" s="165"/>
      <c r="AA3335" s="165"/>
    </row>
    <row r="3336" spans="1:27" ht="16.5" hidden="1">
      <c r="A3336" s="2">
        <f t="shared" si="0"/>
        <v>3333</v>
      </c>
      <c r="B3336" s="3" t="str">
        <f>VLOOKUP(D3336,DSKH!$A:$B,2,0)</f>
        <v>A-212</v>
      </c>
      <c r="C3336" s="4" t="s">
        <v>25</v>
      </c>
      <c r="D3336" s="4" t="s">
        <v>26</v>
      </c>
      <c r="E3336" s="4" t="s">
        <v>57</v>
      </c>
      <c r="F3336" s="4">
        <v>108087052140</v>
      </c>
      <c r="G3336" s="4" t="s">
        <v>32</v>
      </c>
      <c r="H3336" s="173">
        <v>46106</v>
      </c>
      <c r="I3336" s="4" t="s">
        <v>28</v>
      </c>
      <c r="J3336" s="4" t="s">
        <v>29</v>
      </c>
      <c r="K3336" s="4" t="s">
        <v>30</v>
      </c>
      <c r="L3336" s="3"/>
      <c r="M3336" s="23">
        <v>889860999986</v>
      </c>
      <c r="N3336" s="4">
        <v>889860999986</v>
      </c>
      <c r="O3336" s="3"/>
      <c r="P3336" s="3"/>
      <c r="Q3336" s="3"/>
      <c r="R3336" s="4">
        <v>1</v>
      </c>
      <c r="S3336" s="3"/>
      <c r="T3336" s="4" t="s">
        <v>9668</v>
      </c>
      <c r="U3336" s="3"/>
      <c r="V3336" s="3"/>
      <c r="W3336" s="8"/>
      <c r="X3336" s="4" t="s">
        <v>50</v>
      </c>
      <c r="Y3336" s="27"/>
      <c r="Z3336" s="165"/>
      <c r="AA3336" s="165"/>
    </row>
    <row r="3337" spans="1:27" ht="16.5" hidden="1">
      <c r="A3337" s="2">
        <f t="shared" si="0"/>
        <v>3334</v>
      </c>
      <c r="B3337" s="3" t="str">
        <f>VLOOKUP(D3337,DSKH!$A:$B,2,0)</f>
        <v>A-212</v>
      </c>
      <c r="C3337" s="4" t="s">
        <v>25</v>
      </c>
      <c r="D3337" s="4" t="s">
        <v>26</v>
      </c>
      <c r="E3337" s="4" t="s">
        <v>57</v>
      </c>
      <c r="F3337" s="4">
        <v>108087269250</v>
      </c>
      <c r="G3337" s="4" t="s">
        <v>27</v>
      </c>
      <c r="H3337" s="173">
        <v>46107</v>
      </c>
      <c r="I3337" s="4" t="s">
        <v>28</v>
      </c>
      <c r="J3337" s="4" t="s">
        <v>29</v>
      </c>
      <c r="K3337" s="4" t="s">
        <v>30</v>
      </c>
      <c r="L3337" s="3"/>
      <c r="M3337" s="23" t="s">
        <v>9669</v>
      </c>
      <c r="N3337" s="4">
        <v>11202942866</v>
      </c>
      <c r="O3337" s="3"/>
      <c r="P3337" s="3"/>
      <c r="Q3337" s="3"/>
      <c r="R3337" s="4">
        <v>1</v>
      </c>
      <c r="S3337" s="3"/>
      <c r="T3337" s="4" t="s">
        <v>9670</v>
      </c>
      <c r="U3337" s="3"/>
      <c r="V3337" s="3"/>
      <c r="W3337" s="8"/>
      <c r="X3337" s="4" t="s">
        <v>38</v>
      </c>
      <c r="Y3337" s="27"/>
      <c r="Z3337" s="165"/>
      <c r="AA3337" s="165"/>
    </row>
    <row r="3338" spans="1:27" ht="16.5" hidden="1">
      <c r="A3338" s="2">
        <f t="shared" si="0"/>
        <v>3335</v>
      </c>
      <c r="B3338" s="3" t="str">
        <f>VLOOKUP(D3338,DSKH!$A:$B,2,0)</f>
        <v>A-324</v>
      </c>
      <c r="C3338" s="4" t="s">
        <v>51</v>
      </c>
      <c r="D3338" s="4" t="s">
        <v>56</v>
      </c>
      <c r="E3338" s="4" t="s">
        <v>29</v>
      </c>
      <c r="F3338" s="4">
        <v>308365228530</v>
      </c>
      <c r="G3338" s="4" t="s">
        <v>44</v>
      </c>
      <c r="H3338" s="173">
        <v>46107</v>
      </c>
      <c r="I3338" s="4" t="s">
        <v>28</v>
      </c>
      <c r="J3338" s="4" t="s">
        <v>29</v>
      </c>
      <c r="K3338" s="4" t="s">
        <v>59</v>
      </c>
      <c r="L3338" s="4"/>
      <c r="M3338" s="23">
        <v>6603072149</v>
      </c>
      <c r="N3338" s="4"/>
      <c r="O3338" s="3"/>
      <c r="P3338" s="3"/>
      <c r="Q3338" s="3"/>
      <c r="R3338" s="4">
        <v>1</v>
      </c>
      <c r="S3338" s="3"/>
      <c r="T3338" s="4" t="s">
        <v>9671</v>
      </c>
      <c r="U3338" s="3"/>
      <c r="V3338" s="4">
        <v>0</v>
      </c>
      <c r="W3338" s="6"/>
      <c r="X3338" s="4" t="s">
        <v>2702</v>
      </c>
      <c r="Y3338" s="27"/>
      <c r="Z3338" s="165"/>
      <c r="AA3338" s="165"/>
    </row>
    <row r="3339" spans="1:27" ht="16.5" hidden="1">
      <c r="A3339" s="2">
        <f t="shared" si="0"/>
        <v>3336</v>
      </c>
      <c r="B3339" s="3" t="str">
        <f>VLOOKUP(D3339,DSKH!$A:$B,2,0)</f>
        <v>A-324</v>
      </c>
      <c r="C3339" s="4" t="s">
        <v>51</v>
      </c>
      <c r="D3339" s="4" t="s">
        <v>56</v>
      </c>
      <c r="E3339" s="4" t="s">
        <v>29</v>
      </c>
      <c r="F3339" s="4">
        <v>308365250560</v>
      </c>
      <c r="G3339" s="4" t="s">
        <v>44</v>
      </c>
      <c r="H3339" s="173">
        <v>46107</v>
      </c>
      <c r="I3339" s="4" t="s">
        <v>28</v>
      </c>
      <c r="J3339" s="4" t="s">
        <v>29</v>
      </c>
      <c r="K3339" s="4" t="s">
        <v>59</v>
      </c>
      <c r="L3339" s="4"/>
      <c r="M3339" s="23">
        <v>6603072153</v>
      </c>
      <c r="N3339" s="4"/>
      <c r="O3339" s="3"/>
      <c r="P3339" s="3"/>
      <c r="Q3339" s="4"/>
      <c r="R3339" s="4">
        <v>1</v>
      </c>
      <c r="S3339" s="3"/>
      <c r="T3339" s="4" t="s">
        <v>9672</v>
      </c>
      <c r="U3339" s="4"/>
      <c r="V3339" s="4">
        <v>0</v>
      </c>
      <c r="W3339" s="6"/>
      <c r="X3339" s="4" t="s">
        <v>2702</v>
      </c>
      <c r="Y3339" s="27"/>
      <c r="Z3339" s="165"/>
      <c r="AA3339" s="165"/>
    </row>
    <row r="3340" spans="1:27" ht="25.5" hidden="1" customHeight="1">
      <c r="A3340" s="2">
        <f t="shared" si="0"/>
        <v>3337</v>
      </c>
      <c r="B3340" s="3" t="str">
        <f>VLOOKUP(D3340,DSKH!$A:$B,2,0)</f>
        <v>A-554</v>
      </c>
      <c r="C3340" s="4" t="s">
        <v>51</v>
      </c>
      <c r="D3340" s="4" t="s">
        <v>70</v>
      </c>
      <c r="E3340" s="4" t="s">
        <v>29</v>
      </c>
      <c r="F3340" s="4">
        <v>308365337950</v>
      </c>
      <c r="G3340" s="4" t="s">
        <v>53</v>
      </c>
      <c r="H3340" s="173">
        <v>46107</v>
      </c>
      <c r="I3340" s="4" t="s">
        <v>28</v>
      </c>
      <c r="J3340" s="4" t="s">
        <v>29</v>
      </c>
      <c r="K3340" s="4" t="s">
        <v>30</v>
      </c>
      <c r="L3340" s="4"/>
      <c r="M3340" s="232" t="s">
        <v>9673</v>
      </c>
      <c r="N3340" s="4"/>
      <c r="O3340" s="3"/>
      <c r="P3340" s="3"/>
      <c r="Q3340" s="229">
        <v>6</v>
      </c>
      <c r="R3340" s="4"/>
      <c r="S3340" s="3"/>
      <c r="T3340" s="4"/>
      <c r="U3340" s="229" t="s">
        <v>9674</v>
      </c>
      <c r="V3340" s="4"/>
      <c r="W3340" s="8"/>
      <c r="X3340" s="229" t="s">
        <v>1196</v>
      </c>
      <c r="Y3340" s="232" t="s">
        <v>61</v>
      </c>
      <c r="Z3340" s="165"/>
      <c r="AA3340" s="165"/>
    </row>
    <row r="3341" spans="1:27" ht="25.5" hidden="1" customHeight="1">
      <c r="A3341" s="2">
        <f t="shared" si="0"/>
        <v>3338</v>
      </c>
      <c r="B3341" s="3" t="str">
        <f>VLOOKUP(D3341,DSKH!$A:$B,2,0)</f>
        <v>A-554</v>
      </c>
      <c r="C3341" s="4" t="s">
        <v>51</v>
      </c>
      <c r="D3341" s="4" t="s">
        <v>70</v>
      </c>
      <c r="E3341" s="4" t="s">
        <v>29</v>
      </c>
      <c r="F3341" s="4">
        <v>308365370630</v>
      </c>
      <c r="G3341" s="4" t="s">
        <v>86</v>
      </c>
      <c r="H3341" s="173">
        <v>46107</v>
      </c>
      <c r="I3341" s="4" t="s">
        <v>28</v>
      </c>
      <c r="J3341" s="4" t="s">
        <v>36</v>
      </c>
      <c r="K3341" s="4" t="s">
        <v>30</v>
      </c>
      <c r="L3341" s="4"/>
      <c r="M3341" s="230"/>
      <c r="N3341" s="3"/>
      <c r="O3341" s="3"/>
      <c r="P3341" s="3"/>
      <c r="Q3341" s="230"/>
      <c r="R3341" s="3"/>
      <c r="S3341" s="3"/>
      <c r="T3341" s="4"/>
      <c r="U3341" s="230"/>
      <c r="V3341" s="4"/>
      <c r="W3341" s="6"/>
      <c r="X3341" s="230"/>
      <c r="Y3341" s="230"/>
      <c r="Z3341" s="165"/>
      <c r="AA3341" s="165"/>
    </row>
    <row r="3342" spans="1:27" ht="25.5" hidden="1" customHeight="1">
      <c r="A3342" s="2">
        <f t="shared" si="0"/>
        <v>3339</v>
      </c>
      <c r="B3342" s="3" t="str">
        <f>VLOOKUP(D3342,DSKH!$A:$B,2,0)</f>
        <v>A-554</v>
      </c>
      <c r="C3342" s="4" t="s">
        <v>51</v>
      </c>
      <c r="D3342" s="4" t="s">
        <v>70</v>
      </c>
      <c r="E3342" s="4" t="s">
        <v>29</v>
      </c>
      <c r="F3342" s="4">
        <v>308365388130</v>
      </c>
      <c r="G3342" s="4" t="s">
        <v>86</v>
      </c>
      <c r="H3342" s="173">
        <v>46107</v>
      </c>
      <c r="I3342" s="4" t="s">
        <v>28</v>
      </c>
      <c r="J3342" s="4" t="s">
        <v>36</v>
      </c>
      <c r="K3342" s="4" t="s">
        <v>30</v>
      </c>
      <c r="L3342" s="4"/>
      <c r="M3342" s="230"/>
      <c r="N3342" s="3"/>
      <c r="O3342" s="3"/>
      <c r="P3342" s="3"/>
      <c r="Q3342" s="230"/>
      <c r="R3342" s="3"/>
      <c r="S3342" s="3"/>
      <c r="T3342" s="4"/>
      <c r="U3342" s="230"/>
      <c r="V3342" s="4"/>
      <c r="W3342" s="6"/>
      <c r="X3342" s="230"/>
      <c r="Y3342" s="230"/>
      <c r="Z3342" s="165"/>
      <c r="AA3342" s="165"/>
    </row>
    <row r="3343" spans="1:27" ht="25.5" hidden="1" customHeight="1">
      <c r="A3343" s="2">
        <f t="shared" si="0"/>
        <v>3340</v>
      </c>
      <c r="B3343" s="3" t="str">
        <f>VLOOKUP(D3343,DSKH!$A:$B,2,0)</f>
        <v>A-554</v>
      </c>
      <c r="C3343" s="4" t="s">
        <v>51</v>
      </c>
      <c r="D3343" s="4" t="s">
        <v>70</v>
      </c>
      <c r="E3343" s="4" t="s">
        <v>29</v>
      </c>
      <c r="F3343" s="4">
        <v>308365413000</v>
      </c>
      <c r="G3343" s="4" t="s">
        <v>86</v>
      </c>
      <c r="H3343" s="173">
        <v>46107</v>
      </c>
      <c r="I3343" s="4" t="s">
        <v>28</v>
      </c>
      <c r="J3343" s="4" t="s">
        <v>36</v>
      </c>
      <c r="K3343" s="4" t="s">
        <v>30</v>
      </c>
      <c r="L3343" s="4"/>
      <c r="M3343" s="223"/>
      <c r="N3343" s="3"/>
      <c r="O3343" s="3"/>
      <c r="P3343" s="3"/>
      <c r="Q3343" s="223"/>
      <c r="R3343" s="3"/>
      <c r="S3343" s="3"/>
      <c r="T3343" s="3"/>
      <c r="U3343" s="223"/>
      <c r="V3343" s="4"/>
      <c r="W3343" s="6"/>
      <c r="X3343" s="223"/>
      <c r="Y3343" s="223"/>
      <c r="Z3343" s="165"/>
      <c r="AA3343" s="165"/>
    </row>
    <row r="3344" spans="1:27" ht="16.5" hidden="1">
      <c r="A3344" s="2">
        <f t="shared" si="0"/>
        <v>3341</v>
      </c>
      <c r="B3344" s="3" t="str">
        <f>VLOOKUP(D3344,DSKH!$A:$B,2,0)</f>
        <v>A-12</v>
      </c>
      <c r="C3344" s="4" t="s">
        <v>51</v>
      </c>
      <c r="D3344" s="4" t="s">
        <v>65</v>
      </c>
      <c r="E3344" s="4" t="s">
        <v>29</v>
      </c>
      <c r="F3344" s="4">
        <v>308367427930</v>
      </c>
      <c r="G3344" s="4" t="s">
        <v>41</v>
      </c>
      <c r="H3344" s="173">
        <v>46107</v>
      </c>
      <c r="I3344" s="4" t="s">
        <v>28</v>
      </c>
      <c r="J3344" s="4" t="s">
        <v>29</v>
      </c>
      <c r="K3344" s="4" t="s">
        <v>30</v>
      </c>
      <c r="L3344" s="4"/>
      <c r="M3344" s="23">
        <v>169</v>
      </c>
      <c r="N3344" s="3"/>
      <c r="O3344" s="3"/>
      <c r="P3344" s="3"/>
      <c r="Q3344" s="3"/>
      <c r="R3344" s="4"/>
      <c r="S3344" s="4">
        <v>1</v>
      </c>
      <c r="T3344" s="4" t="s">
        <v>9675</v>
      </c>
      <c r="U3344" s="3"/>
      <c r="V3344" s="4">
        <v>0</v>
      </c>
      <c r="W3344" s="8"/>
      <c r="X3344" s="4"/>
      <c r="Y3344" s="27"/>
      <c r="Z3344" s="165"/>
      <c r="AA3344" s="165"/>
    </row>
    <row r="3345" spans="1:27" ht="16.5" hidden="1">
      <c r="A3345" s="2">
        <f t="shared" si="0"/>
        <v>3342</v>
      </c>
      <c r="B3345" s="3" t="str">
        <f>VLOOKUP(D3345,DSKH!$A:$B,2,0)</f>
        <v>A-213</v>
      </c>
      <c r="C3345" s="4" t="s">
        <v>215</v>
      </c>
      <c r="D3345" s="4" t="s">
        <v>216</v>
      </c>
      <c r="E3345" s="4" t="s">
        <v>57</v>
      </c>
      <c r="F3345" s="4">
        <v>108082951540</v>
      </c>
      <c r="G3345" s="4" t="s">
        <v>83</v>
      </c>
      <c r="H3345" s="173">
        <v>46105</v>
      </c>
      <c r="I3345" s="4" t="s">
        <v>226</v>
      </c>
      <c r="J3345" s="4" t="s">
        <v>36</v>
      </c>
      <c r="K3345" s="4" t="s">
        <v>47</v>
      </c>
      <c r="L3345" s="4" t="s">
        <v>512</v>
      </c>
      <c r="M3345" s="23">
        <v>20260316002</v>
      </c>
      <c r="N3345" s="4" t="s">
        <v>9676</v>
      </c>
      <c r="O3345" s="3"/>
      <c r="P3345" s="3"/>
      <c r="Q3345" s="4">
        <v>1</v>
      </c>
      <c r="R3345" s="4"/>
      <c r="S3345" s="3"/>
      <c r="T3345" s="4" t="s">
        <v>9677</v>
      </c>
      <c r="U3345" s="4" t="s">
        <v>9678</v>
      </c>
      <c r="V3345" s="4">
        <v>202611247158</v>
      </c>
      <c r="W3345" s="6">
        <v>500000</v>
      </c>
      <c r="X3345" s="4" t="s">
        <v>229</v>
      </c>
      <c r="Y3345" s="27"/>
      <c r="Z3345" s="165"/>
      <c r="AA3345" s="165"/>
    </row>
    <row r="3346" spans="1:27" ht="16.5" hidden="1">
      <c r="A3346" s="2">
        <f t="shared" si="0"/>
        <v>3343</v>
      </c>
      <c r="B3346" s="3" t="str">
        <f>VLOOKUP(D3346,DSKH!$A:$B,2,0)</f>
        <v>A-213</v>
      </c>
      <c r="C3346" s="4" t="s">
        <v>215</v>
      </c>
      <c r="D3346" s="4" t="s">
        <v>216</v>
      </c>
      <c r="E3346" s="4" t="s">
        <v>29</v>
      </c>
      <c r="F3346" s="4">
        <v>308360643420</v>
      </c>
      <c r="G3346" s="4" t="s">
        <v>41</v>
      </c>
      <c r="H3346" s="173">
        <v>46105</v>
      </c>
      <c r="I3346" s="4" t="s">
        <v>28</v>
      </c>
      <c r="J3346" s="4" t="s">
        <v>29</v>
      </c>
      <c r="K3346" s="4" t="s">
        <v>47</v>
      </c>
      <c r="L3346" s="4"/>
      <c r="M3346" s="232">
        <v>20260324001</v>
      </c>
      <c r="N3346" s="3"/>
      <c r="O3346" s="3"/>
      <c r="P3346" s="3"/>
      <c r="Q3346" s="4"/>
      <c r="R3346" s="3"/>
      <c r="S3346" s="229">
        <v>1</v>
      </c>
      <c r="T3346" s="229" t="s">
        <v>9679</v>
      </c>
      <c r="U3346" s="4"/>
      <c r="V3346" s="4"/>
      <c r="W3346" s="6"/>
      <c r="X3346" s="4"/>
      <c r="Y3346" s="232" t="s">
        <v>217</v>
      </c>
      <c r="Z3346" s="165"/>
      <c r="AA3346" s="165"/>
    </row>
    <row r="3347" spans="1:27" ht="16.5" hidden="1">
      <c r="A3347" s="2">
        <f t="shared" si="0"/>
        <v>3344</v>
      </c>
      <c r="B3347" s="3" t="str">
        <f>VLOOKUP(D3347,DSKH!$A:$B,2,0)</f>
        <v>A-213</v>
      </c>
      <c r="C3347" s="4" t="s">
        <v>215</v>
      </c>
      <c r="D3347" s="4" t="s">
        <v>216</v>
      </c>
      <c r="E3347" s="4" t="s">
        <v>29</v>
      </c>
      <c r="F3347" s="4">
        <v>308360645150</v>
      </c>
      <c r="G3347" s="4" t="s">
        <v>41</v>
      </c>
      <c r="H3347" s="173">
        <v>46105</v>
      </c>
      <c r="I3347" s="4" t="s">
        <v>28</v>
      </c>
      <c r="J3347" s="4" t="s">
        <v>29</v>
      </c>
      <c r="K3347" s="4" t="s">
        <v>47</v>
      </c>
      <c r="L3347" s="4"/>
      <c r="M3347" s="230"/>
      <c r="N3347" s="3"/>
      <c r="O3347" s="3"/>
      <c r="P3347" s="3"/>
      <c r="Q3347" s="4"/>
      <c r="R3347" s="3"/>
      <c r="S3347" s="230"/>
      <c r="T3347" s="230"/>
      <c r="U3347" s="4"/>
      <c r="V3347" s="4"/>
      <c r="W3347" s="6"/>
      <c r="X3347" s="4"/>
      <c r="Y3347" s="230"/>
      <c r="Z3347" s="165"/>
      <c r="AA3347" s="165"/>
    </row>
    <row r="3348" spans="1:27" ht="16.5" hidden="1">
      <c r="A3348" s="2">
        <f t="shared" si="0"/>
        <v>3345</v>
      </c>
      <c r="B3348" s="3" t="str">
        <f>VLOOKUP(D3348,DSKH!$A:$B,2,0)</f>
        <v>A-213</v>
      </c>
      <c r="C3348" s="4" t="s">
        <v>215</v>
      </c>
      <c r="D3348" s="4" t="s">
        <v>216</v>
      </c>
      <c r="E3348" s="4" t="s">
        <v>29</v>
      </c>
      <c r="F3348" s="4">
        <v>308360645850</v>
      </c>
      <c r="G3348" s="4" t="s">
        <v>41</v>
      </c>
      <c r="H3348" s="173">
        <v>46105</v>
      </c>
      <c r="I3348" s="4" t="s">
        <v>28</v>
      </c>
      <c r="J3348" s="4" t="s">
        <v>29</v>
      </c>
      <c r="K3348" s="4" t="s">
        <v>47</v>
      </c>
      <c r="L3348" s="4"/>
      <c r="M3348" s="223"/>
      <c r="N3348" s="3"/>
      <c r="O3348" s="3"/>
      <c r="P3348" s="3"/>
      <c r="Q3348" s="4"/>
      <c r="R3348" s="3"/>
      <c r="S3348" s="223"/>
      <c r="T3348" s="223"/>
      <c r="U3348" s="4"/>
      <c r="V3348" s="4"/>
      <c r="W3348" s="6"/>
      <c r="X3348" s="4"/>
      <c r="Y3348" s="223"/>
      <c r="Z3348" s="165"/>
      <c r="AA3348" s="165"/>
    </row>
    <row r="3349" spans="1:27" ht="16.5" hidden="1">
      <c r="A3349" s="2">
        <f t="shared" si="0"/>
        <v>3346</v>
      </c>
      <c r="B3349" s="3" t="str">
        <f>VLOOKUP(D3349,DSKH!$A:$B,2,0)</f>
        <v>A-213</v>
      </c>
      <c r="C3349" s="4" t="s">
        <v>215</v>
      </c>
      <c r="D3349" s="4" t="s">
        <v>216</v>
      </c>
      <c r="E3349" s="4" t="s">
        <v>29</v>
      </c>
      <c r="F3349" s="4">
        <v>308360654360</v>
      </c>
      <c r="G3349" s="4" t="s">
        <v>41</v>
      </c>
      <c r="H3349" s="173">
        <v>46105</v>
      </c>
      <c r="I3349" s="4" t="s">
        <v>28</v>
      </c>
      <c r="J3349" s="4" t="s">
        <v>29</v>
      </c>
      <c r="K3349" s="4" t="s">
        <v>47</v>
      </c>
      <c r="L3349" s="4"/>
      <c r="M3349" s="23">
        <v>20260324003</v>
      </c>
      <c r="N3349" s="3"/>
      <c r="O3349" s="3"/>
      <c r="P3349" s="3"/>
      <c r="Q3349" s="4"/>
      <c r="R3349" s="3"/>
      <c r="S3349" s="4">
        <v>1</v>
      </c>
      <c r="T3349" s="4" t="s">
        <v>9680</v>
      </c>
      <c r="U3349" s="4"/>
      <c r="V3349" s="4"/>
      <c r="W3349" s="6"/>
      <c r="X3349" s="4"/>
      <c r="Y3349" s="27"/>
      <c r="Z3349" s="165"/>
      <c r="AA3349" s="165"/>
    </row>
    <row r="3350" spans="1:27" ht="16.5" hidden="1">
      <c r="A3350" s="2">
        <f t="shared" si="0"/>
        <v>3347</v>
      </c>
      <c r="B3350" s="3" t="str">
        <f>VLOOKUP(D3350,DSKH!$A:$B,2,0)</f>
        <v>A-213</v>
      </c>
      <c r="C3350" s="4" t="s">
        <v>215</v>
      </c>
      <c r="D3350" s="4" t="s">
        <v>216</v>
      </c>
      <c r="E3350" s="4" t="s">
        <v>29</v>
      </c>
      <c r="F3350" s="4">
        <v>308360660810</v>
      </c>
      <c r="G3350" s="4" t="s">
        <v>41</v>
      </c>
      <c r="H3350" s="173">
        <v>46105</v>
      </c>
      <c r="I3350" s="4" t="s">
        <v>28</v>
      </c>
      <c r="J3350" s="4" t="s">
        <v>29</v>
      </c>
      <c r="K3350" s="4" t="s">
        <v>47</v>
      </c>
      <c r="L3350" s="4"/>
      <c r="M3350" s="23">
        <v>20260324002</v>
      </c>
      <c r="N3350" s="3"/>
      <c r="O3350" s="3"/>
      <c r="P3350" s="3"/>
      <c r="Q3350" s="4"/>
      <c r="R3350" s="3"/>
      <c r="S3350" s="4">
        <v>1</v>
      </c>
      <c r="T3350" s="4" t="s">
        <v>9681</v>
      </c>
      <c r="U3350" s="4"/>
      <c r="V3350" s="4"/>
      <c r="W3350" s="6"/>
      <c r="X3350" s="4"/>
      <c r="Y3350" s="27"/>
      <c r="Z3350" s="165"/>
      <c r="AA3350" s="165"/>
    </row>
    <row r="3351" spans="1:27" ht="16.5" hidden="1">
      <c r="A3351" s="2">
        <f t="shared" si="0"/>
        <v>3348</v>
      </c>
      <c r="B3351" s="3" t="str">
        <f>VLOOKUP(D3351,DSKH!$A:$B,2,0)</f>
        <v>A-213</v>
      </c>
      <c r="C3351" s="4" t="s">
        <v>215</v>
      </c>
      <c r="D3351" s="4" t="s">
        <v>216</v>
      </c>
      <c r="E3351" s="4" t="s">
        <v>29</v>
      </c>
      <c r="F3351" s="4">
        <v>308363003930</v>
      </c>
      <c r="G3351" s="4" t="s">
        <v>41</v>
      </c>
      <c r="H3351" s="173">
        <v>46106</v>
      </c>
      <c r="I3351" s="4" t="s">
        <v>28</v>
      </c>
      <c r="J3351" s="4" t="s">
        <v>29</v>
      </c>
      <c r="K3351" s="4" t="s">
        <v>47</v>
      </c>
      <c r="L3351" s="4"/>
      <c r="M3351" s="23">
        <v>14</v>
      </c>
      <c r="N3351" s="3"/>
      <c r="O3351" s="3"/>
      <c r="P3351" s="3"/>
      <c r="Q3351" s="4"/>
      <c r="R3351" s="3"/>
      <c r="S3351" s="4">
        <v>1</v>
      </c>
      <c r="T3351" s="4" t="s">
        <v>9682</v>
      </c>
      <c r="U3351" s="3"/>
      <c r="V3351" s="4"/>
      <c r="W3351" s="8"/>
      <c r="X3351" s="4"/>
      <c r="Y3351" s="27"/>
      <c r="Z3351" s="165"/>
      <c r="AA3351" s="165"/>
    </row>
    <row r="3352" spans="1:27" ht="16.5" hidden="1">
      <c r="A3352" s="2">
        <f t="shared" si="0"/>
        <v>3349</v>
      </c>
      <c r="B3352" s="3" t="str">
        <f>VLOOKUP(D3352,DSKH!$A:$B,2,0)</f>
        <v>A-213</v>
      </c>
      <c r="C3352" s="4" t="s">
        <v>215</v>
      </c>
      <c r="D3352" s="4" t="s">
        <v>216</v>
      </c>
      <c r="E3352" s="4" t="s">
        <v>29</v>
      </c>
      <c r="F3352" s="4">
        <v>308364383520</v>
      </c>
      <c r="G3352" s="4" t="s">
        <v>41</v>
      </c>
      <c r="H3352" s="173">
        <v>46106</v>
      </c>
      <c r="I3352" s="4" t="s">
        <v>28</v>
      </c>
      <c r="J3352" s="4" t="s">
        <v>29</v>
      </c>
      <c r="K3352" s="4" t="s">
        <v>47</v>
      </c>
      <c r="L3352" s="4"/>
      <c r="M3352" s="23">
        <v>15</v>
      </c>
      <c r="N3352" s="3"/>
      <c r="O3352" s="3"/>
      <c r="P3352" s="3"/>
      <c r="Q3352" s="4"/>
      <c r="R3352" s="3"/>
      <c r="S3352" s="4">
        <v>1</v>
      </c>
      <c r="T3352" s="4" t="s">
        <v>9683</v>
      </c>
      <c r="U3352" s="4"/>
      <c r="V3352" s="4"/>
      <c r="W3352" s="8"/>
      <c r="X3352" s="4"/>
      <c r="Y3352" s="27"/>
      <c r="Z3352" s="165"/>
      <c r="AA3352" s="165"/>
    </row>
    <row r="3353" spans="1:27" ht="16.5" hidden="1">
      <c r="A3353" s="2">
        <f t="shared" si="0"/>
        <v>3350</v>
      </c>
      <c r="B3353" s="3" t="str">
        <f>VLOOKUP(D3353,DSKH!$A:$B,2,0)</f>
        <v>A-323</v>
      </c>
      <c r="C3353" s="4" t="s">
        <v>215</v>
      </c>
      <c r="D3353" s="4" t="s">
        <v>221</v>
      </c>
      <c r="E3353" s="4" t="s">
        <v>57</v>
      </c>
      <c r="F3353" s="4">
        <v>108078887450</v>
      </c>
      <c r="G3353" s="4" t="s">
        <v>83</v>
      </c>
      <c r="H3353" s="173">
        <v>46106</v>
      </c>
      <c r="I3353" s="4" t="s">
        <v>28</v>
      </c>
      <c r="J3353" s="4" t="s">
        <v>36</v>
      </c>
      <c r="K3353" s="4" t="s">
        <v>47</v>
      </c>
      <c r="L3353" s="4"/>
      <c r="M3353" s="23" t="s">
        <v>9684</v>
      </c>
      <c r="N3353" s="3"/>
      <c r="O3353" s="3"/>
      <c r="P3353" s="3"/>
      <c r="Q3353" s="4"/>
      <c r="R3353" s="4">
        <v>1</v>
      </c>
      <c r="S3353" s="3"/>
      <c r="T3353" s="4" t="s">
        <v>9685</v>
      </c>
      <c r="U3353" s="4"/>
      <c r="V3353" s="4"/>
      <c r="W3353" s="8"/>
      <c r="X3353" s="4" t="s">
        <v>9686</v>
      </c>
      <c r="Y3353" s="23" t="s">
        <v>9687</v>
      </c>
      <c r="Z3353" s="165"/>
      <c r="AA3353" s="165"/>
    </row>
    <row r="3354" spans="1:27" ht="37.5" hidden="1" customHeight="1">
      <c r="A3354" s="2">
        <f t="shared" si="0"/>
        <v>3351</v>
      </c>
      <c r="B3354" s="3" t="str">
        <f>VLOOKUP(D3354,DSKH!$A:$B,2,0)</f>
        <v>A-323</v>
      </c>
      <c r="C3354" s="4" t="s">
        <v>215</v>
      </c>
      <c r="D3354" s="4" t="s">
        <v>221</v>
      </c>
      <c r="E3354" s="4" t="s">
        <v>57</v>
      </c>
      <c r="F3354" s="4">
        <v>108083098430</v>
      </c>
      <c r="G3354" s="4" t="s">
        <v>83</v>
      </c>
      <c r="H3354" s="173">
        <v>46106</v>
      </c>
      <c r="I3354" s="4" t="s">
        <v>28</v>
      </c>
      <c r="J3354" s="4" t="s">
        <v>36</v>
      </c>
      <c r="K3354" s="4" t="s">
        <v>47</v>
      </c>
      <c r="L3354" s="4" t="s">
        <v>95</v>
      </c>
      <c r="M3354" s="232" t="s">
        <v>9688</v>
      </c>
      <c r="N3354" s="229">
        <v>546030084001</v>
      </c>
      <c r="O3354" s="3"/>
      <c r="P3354" s="3"/>
      <c r="Q3354" s="229">
        <v>4</v>
      </c>
      <c r="R3354" s="3"/>
      <c r="S3354" s="3"/>
      <c r="T3354" s="229" t="s">
        <v>9689</v>
      </c>
      <c r="U3354" s="229" t="s">
        <v>9690</v>
      </c>
      <c r="V3354" s="4"/>
      <c r="W3354" s="8"/>
      <c r="X3354" s="229" t="s">
        <v>229</v>
      </c>
      <c r="Y3354" s="232" t="s">
        <v>9691</v>
      </c>
      <c r="Z3354" s="165"/>
      <c r="AA3354" s="165"/>
    </row>
    <row r="3355" spans="1:27" ht="37.5" hidden="1" customHeight="1">
      <c r="A3355" s="2">
        <f t="shared" si="0"/>
        <v>3352</v>
      </c>
      <c r="B3355" s="3" t="str">
        <f>VLOOKUP(D3355,DSKH!$A:$B,2,0)</f>
        <v>A-323</v>
      </c>
      <c r="C3355" s="4" t="s">
        <v>215</v>
      </c>
      <c r="D3355" s="4" t="s">
        <v>221</v>
      </c>
      <c r="E3355" s="4" t="s">
        <v>57</v>
      </c>
      <c r="F3355" s="4">
        <v>108083100310</v>
      </c>
      <c r="G3355" s="4" t="s">
        <v>99</v>
      </c>
      <c r="H3355" s="173">
        <v>46106</v>
      </c>
      <c r="I3355" s="4" t="s">
        <v>28</v>
      </c>
      <c r="J3355" s="4" t="s">
        <v>29</v>
      </c>
      <c r="K3355" s="4" t="s">
        <v>47</v>
      </c>
      <c r="L3355" s="4"/>
      <c r="M3355" s="223"/>
      <c r="N3355" s="223"/>
      <c r="O3355" s="3"/>
      <c r="P3355" s="4"/>
      <c r="Q3355" s="223"/>
      <c r="R3355" s="3"/>
      <c r="S3355" s="3"/>
      <c r="T3355" s="223"/>
      <c r="U3355" s="223"/>
      <c r="V3355" s="4"/>
      <c r="W3355" s="6"/>
      <c r="X3355" s="223"/>
      <c r="Y3355" s="223"/>
      <c r="Z3355" s="165"/>
      <c r="AA3355" s="165"/>
    </row>
    <row r="3356" spans="1:27" ht="16.5" hidden="1">
      <c r="A3356" s="2">
        <f t="shared" si="0"/>
        <v>3353</v>
      </c>
      <c r="B3356" s="3" t="str">
        <f>VLOOKUP(D3356,DSKH!$A:$B,2,0)</f>
        <v>A-502</v>
      </c>
      <c r="C3356" s="4" t="s">
        <v>215</v>
      </c>
      <c r="D3356" s="4" t="s">
        <v>201</v>
      </c>
      <c r="E3356" s="4" t="s">
        <v>57</v>
      </c>
      <c r="F3356" s="4">
        <v>108081199110</v>
      </c>
      <c r="G3356" s="4" t="s">
        <v>62</v>
      </c>
      <c r="H3356" s="173">
        <v>46105</v>
      </c>
      <c r="I3356" s="4" t="s">
        <v>28</v>
      </c>
      <c r="J3356" s="4" t="s">
        <v>29</v>
      </c>
      <c r="K3356" s="4" t="s">
        <v>89</v>
      </c>
      <c r="L3356" s="3"/>
      <c r="M3356" s="23" t="s">
        <v>9692</v>
      </c>
      <c r="N3356" s="4">
        <v>2419752834</v>
      </c>
      <c r="O3356" s="3"/>
      <c r="P3356" s="3"/>
      <c r="Q3356" s="3"/>
      <c r="R3356" s="4">
        <v>1</v>
      </c>
      <c r="S3356" s="3"/>
      <c r="T3356" s="4" t="s">
        <v>3524</v>
      </c>
      <c r="U3356" s="3"/>
      <c r="V3356" s="3"/>
      <c r="W3356" s="8"/>
      <c r="X3356" s="4" t="s">
        <v>165</v>
      </c>
      <c r="Y3356" s="27"/>
      <c r="Z3356" s="165"/>
      <c r="AA3356" s="165"/>
    </row>
    <row r="3357" spans="1:27" ht="16.5" hidden="1">
      <c r="A3357" s="2">
        <f t="shared" si="0"/>
        <v>3354</v>
      </c>
      <c r="B3357" s="3" t="str">
        <f>VLOOKUP(D3357,DSKH!$A:$B,2,0)</f>
        <v>A-502</v>
      </c>
      <c r="C3357" s="4" t="s">
        <v>215</v>
      </c>
      <c r="D3357" s="4" t="s">
        <v>201</v>
      </c>
      <c r="E3357" s="4" t="s">
        <v>57</v>
      </c>
      <c r="F3357" s="4">
        <v>108082659050</v>
      </c>
      <c r="G3357" s="4" t="s">
        <v>172</v>
      </c>
      <c r="H3357" s="173">
        <v>46106</v>
      </c>
      <c r="I3357" s="4" t="s">
        <v>28</v>
      </c>
      <c r="J3357" s="4" t="s">
        <v>29</v>
      </c>
      <c r="K3357" s="4" t="s">
        <v>89</v>
      </c>
      <c r="L3357" s="4"/>
      <c r="M3357" s="23" t="s">
        <v>9693</v>
      </c>
      <c r="N3357" s="3"/>
      <c r="O3357" s="3"/>
      <c r="P3357" s="3"/>
      <c r="Q3357" s="4"/>
      <c r="R3357" s="4">
        <v>1</v>
      </c>
      <c r="S3357" s="3"/>
      <c r="T3357" s="4" t="s">
        <v>9694</v>
      </c>
      <c r="U3357" s="4"/>
      <c r="V3357" s="4"/>
      <c r="W3357" s="6"/>
      <c r="X3357" s="4" t="s">
        <v>227</v>
      </c>
      <c r="Y3357" s="27"/>
      <c r="Z3357" s="165"/>
      <c r="AA3357" s="165"/>
    </row>
    <row r="3358" spans="1:27" ht="16.5" hidden="1">
      <c r="A3358" s="2">
        <f t="shared" si="0"/>
        <v>3355</v>
      </c>
      <c r="B3358" s="3" t="str">
        <f>VLOOKUP(D3358,DSKH!$A:$B,2,0)</f>
        <v>A-502</v>
      </c>
      <c r="C3358" s="4" t="s">
        <v>215</v>
      </c>
      <c r="D3358" s="4" t="s">
        <v>201</v>
      </c>
      <c r="E3358" s="4" t="s">
        <v>57</v>
      </c>
      <c r="F3358" s="4">
        <v>108082920630</v>
      </c>
      <c r="G3358" s="4" t="s">
        <v>62</v>
      </c>
      <c r="H3358" s="173">
        <v>46105</v>
      </c>
      <c r="I3358" s="4" t="s">
        <v>28</v>
      </c>
      <c r="J3358" s="4" t="s">
        <v>29</v>
      </c>
      <c r="K3358" s="4" t="s">
        <v>89</v>
      </c>
      <c r="L3358" s="4"/>
      <c r="M3358" s="23" t="s">
        <v>9695</v>
      </c>
      <c r="N3358" s="4">
        <v>2417472223</v>
      </c>
      <c r="O3358" s="3"/>
      <c r="P3358" s="3"/>
      <c r="Q3358" s="4"/>
      <c r="R3358" s="4">
        <v>1</v>
      </c>
      <c r="S3358" s="3"/>
      <c r="T3358" s="4" t="s">
        <v>9696</v>
      </c>
      <c r="U3358" s="4"/>
      <c r="V3358" s="4"/>
      <c r="W3358" s="6"/>
      <c r="X3358" s="4" t="s">
        <v>165</v>
      </c>
      <c r="Y3358" s="23"/>
      <c r="Z3358" s="165"/>
      <c r="AA3358" s="165"/>
    </row>
    <row r="3359" spans="1:27" ht="33" hidden="1">
      <c r="A3359" s="2">
        <f t="shared" si="0"/>
        <v>3356</v>
      </c>
      <c r="B3359" s="3" t="str">
        <f>VLOOKUP(D3359,DSKH!$A:$B,2,0)</f>
        <v>A-502</v>
      </c>
      <c r="C3359" s="4" t="s">
        <v>215</v>
      </c>
      <c r="D3359" s="4" t="s">
        <v>201</v>
      </c>
      <c r="E3359" s="4" t="s">
        <v>57</v>
      </c>
      <c r="F3359" s="4">
        <v>108084337320</v>
      </c>
      <c r="G3359" s="4" t="s">
        <v>62</v>
      </c>
      <c r="H3359" s="173">
        <v>46106</v>
      </c>
      <c r="I3359" s="4" t="s">
        <v>28</v>
      </c>
      <c r="J3359" s="4" t="s">
        <v>29</v>
      </c>
      <c r="K3359" s="4" t="s">
        <v>89</v>
      </c>
      <c r="L3359" s="3"/>
      <c r="M3359" s="23" t="s">
        <v>9697</v>
      </c>
      <c r="N3359" s="4">
        <v>412669258829</v>
      </c>
      <c r="O3359" s="3"/>
      <c r="P3359" s="3"/>
      <c r="Q3359" s="3"/>
      <c r="R3359" s="4">
        <v>1</v>
      </c>
      <c r="S3359" s="3"/>
      <c r="T3359" s="4" t="s">
        <v>5590</v>
      </c>
      <c r="U3359" s="3"/>
      <c r="V3359" s="3"/>
      <c r="W3359" s="8"/>
      <c r="X3359" s="4" t="s">
        <v>50</v>
      </c>
      <c r="Y3359" s="27"/>
      <c r="Z3359" s="165"/>
      <c r="AA3359" s="165"/>
    </row>
    <row r="3360" spans="1:27" ht="16.5" hidden="1">
      <c r="A3360" s="2">
        <f t="shared" si="0"/>
        <v>3357</v>
      </c>
      <c r="B3360" s="3" t="str">
        <f>VLOOKUP(D3360,DSKH!$A:$B,2,0)</f>
        <v>A-502</v>
      </c>
      <c r="C3360" s="4" t="s">
        <v>215</v>
      </c>
      <c r="D3360" s="4" t="s">
        <v>201</v>
      </c>
      <c r="E3360" s="4" t="s">
        <v>57</v>
      </c>
      <c r="F3360" s="4">
        <v>108084373350</v>
      </c>
      <c r="G3360" s="4" t="s">
        <v>68</v>
      </c>
      <c r="H3360" s="173">
        <v>46106</v>
      </c>
      <c r="I3360" s="4" t="s">
        <v>28</v>
      </c>
      <c r="J3360" s="4" t="s">
        <v>36</v>
      </c>
      <c r="K3360" s="4" t="s">
        <v>89</v>
      </c>
      <c r="L3360" s="3"/>
      <c r="M3360" s="23" t="s">
        <v>9698</v>
      </c>
      <c r="N3360" s="4">
        <v>889688382569</v>
      </c>
      <c r="O3360" s="3"/>
      <c r="P3360" s="3"/>
      <c r="Q3360" s="3"/>
      <c r="R3360" s="4">
        <v>1</v>
      </c>
      <c r="S3360" s="3"/>
      <c r="T3360" s="4" t="s">
        <v>9699</v>
      </c>
      <c r="U3360" s="3"/>
      <c r="V3360" s="3"/>
      <c r="W3360" s="8"/>
      <c r="X3360" s="4" t="s">
        <v>50</v>
      </c>
      <c r="Y3360" s="27"/>
      <c r="Z3360" s="165"/>
      <c r="AA3360" s="165"/>
    </row>
    <row r="3361" spans="1:27" ht="16.5" hidden="1">
      <c r="A3361" s="2">
        <f t="shared" si="0"/>
        <v>3358</v>
      </c>
      <c r="B3361" s="3" t="str">
        <f>VLOOKUP(D3361,DSKH!$A:$B,2,0)</f>
        <v>A-556</v>
      </c>
      <c r="C3361" s="4" t="s">
        <v>215</v>
      </c>
      <c r="D3361" s="4" t="s">
        <v>218</v>
      </c>
      <c r="E3361" s="4" t="s">
        <v>57</v>
      </c>
      <c r="F3361" s="4">
        <v>108082762760</v>
      </c>
      <c r="G3361" s="4" t="s">
        <v>172</v>
      </c>
      <c r="H3361" s="173">
        <v>46105</v>
      </c>
      <c r="I3361" s="4" t="s">
        <v>28</v>
      </c>
      <c r="J3361" s="4" t="s">
        <v>29</v>
      </c>
      <c r="K3361" s="4" t="s">
        <v>30</v>
      </c>
      <c r="L3361" s="3"/>
      <c r="M3361" s="23" t="s">
        <v>9700</v>
      </c>
      <c r="N3361" s="3"/>
      <c r="O3361" s="3"/>
      <c r="P3361" s="3"/>
      <c r="Q3361" s="3"/>
      <c r="R3361" s="3"/>
      <c r="S3361" s="4">
        <v>1</v>
      </c>
      <c r="T3361" s="4" t="s">
        <v>9701</v>
      </c>
      <c r="U3361" s="3"/>
      <c r="V3361" s="3"/>
      <c r="W3361" s="8"/>
      <c r="X3361" s="3"/>
      <c r="Y3361" s="27"/>
      <c r="Z3361" s="165"/>
      <c r="AA3361" s="165"/>
    </row>
    <row r="3362" spans="1:27" ht="16.5" hidden="1">
      <c r="A3362" s="2">
        <f t="shared" si="0"/>
        <v>3359</v>
      </c>
      <c r="B3362" s="3" t="str">
        <f>VLOOKUP(D3362,DSKH!$A:$B,2,0)</f>
        <v>A-556</v>
      </c>
      <c r="C3362" s="4" t="s">
        <v>215</v>
      </c>
      <c r="D3362" s="4" t="s">
        <v>218</v>
      </c>
      <c r="E3362" s="4" t="s">
        <v>29</v>
      </c>
      <c r="F3362" s="4">
        <v>308362826350</v>
      </c>
      <c r="G3362" s="4" t="s">
        <v>46</v>
      </c>
      <c r="H3362" s="173">
        <v>46106</v>
      </c>
      <c r="I3362" s="4" t="s">
        <v>28</v>
      </c>
      <c r="J3362" s="4" t="s">
        <v>29</v>
      </c>
      <c r="K3362" s="4" t="s">
        <v>59</v>
      </c>
      <c r="L3362" s="4"/>
      <c r="M3362" s="23" t="s">
        <v>9702</v>
      </c>
      <c r="N3362" s="3"/>
      <c r="O3362" s="3"/>
      <c r="P3362" s="3"/>
      <c r="Q3362" s="3"/>
      <c r="R3362" s="4"/>
      <c r="S3362" s="4">
        <v>1</v>
      </c>
      <c r="T3362" s="4" t="s">
        <v>9703</v>
      </c>
      <c r="U3362" s="3"/>
      <c r="V3362" s="4"/>
      <c r="W3362" s="8"/>
      <c r="X3362" s="4"/>
      <c r="Y3362" s="27"/>
      <c r="Z3362" s="165"/>
      <c r="AA3362" s="165"/>
    </row>
    <row r="3363" spans="1:27" ht="16.5" hidden="1">
      <c r="A3363" s="2">
        <f t="shared" si="0"/>
        <v>3360</v>
      </c>
      <c r="B3363" s="3" t="str">
        <f>VLOOKUP(D3363,DSKH!$A:$B,2,0)</f>
        <v>A-564</v>
      </c>
      <c r="C3363" s="4" t="s">
        <v>215</v>
      </c>
      <c r="D3363" s="4" t="s">
        <v>185</v>
      </c>
      <c r="E3363" s="4" t="s">
        <v>29</v>
      </c>
      <c r="F3363" s="4">
        <v>308364233830</v>
      </c>
      <c r="G3363" s="4" t="s">
        <v>44</v>
      </c>
      <c r="H3363" s="173">
        <v>46106</v>
      </c>
      <c r="I3363" s="4" t="s">
        <v>28</v>
      </c>
      <c r="J3363" s="4" t="s">
        <v>29</v>
      </c>
      <c r="K3363" s="4" t="s">
        <v>30</v>
      </c>
      <c r="L3363" s="4"/>
      <c r="M3363" s="23">
        <v>24</v>
      </c>
      <c r="N3363" s="4"/>
      <c r="O3363" s="3"/>
      <c r="P3363" s="3"/>
      <c r="Q3363" s="3"/>
      <c r="R3363" s="4"/>
      <c r="S3363" s="4">
        <v>1</v>
      </c>
      <c r="T3363" s="4" t="s">
        <v>9704</v>
      </c>
      <c r="U3363" s="3"/>
      <c r="V3363" s="4"/>
      <c r="W3363" s="8"/>
      <c r="X3363" s="4"/>
      <c r="Y3363" s="27"/>
      <c r="Z3363" s="165"/>
      <c r="AA3363" s="165"/>
    </row>
    <row r="3364" spans="1:27" ht="16.5" hidden="1">
      <c r="A3364" s="2">
        <f t="shared" si="0"/>
        <v>3361</v>
      </c>
      <c r="B3364" s="3" t="str">
        <f>VLOOKUP(D3364,DSKH!$A:$B,2,0)</f>
        <v>A-564</v>
      </c>
      <c r="C3364" s="4" t="s">
        <v>215</v>
      </c>
      <c r="D3364" s="4" t="s">
        <v>185</v>
      </c>
      <c r="E3364" s="4" t="s">
        <v>29</v>
      </c>
      <c r="F3364" s="4">
        <v>308364253100</v>
      </c>
      <c r="G3364" s="4" t="s">
        <v>44</v>
      </c>
      <c r="H3364" s="173">
        <v>46106</v>
      </c>
      <c r="I3364" s="4" t="s">
        <v>28</v>
      </c>
      <c r="J3364" s="4" t="s">
        <v>29</v>
      </c>
      <c r="K3364" s="4" t="s">
        <v>30</v>
      </c>
      <c r="L3364" s="4"/>
      <c r="M3364" s="23">
        <v>25</v>
      </c>
      <c r="N3364" s="3"/>
      <c r="O3364" s="3"/>
      <c r="P3364" s="3"/>
      <c r="Q3364" s="4"/>
      <c r="R3364" s="3"/>
      <c r="S3364" s="4">
        <v>1</v>
      </c>
      <c r="T3364" s="4" t="s">
        <v>9705</v>
      </c>
      <c r="U3364" s="4"/>
      <c r="V3364" s="3"/>
      <c r="W3364" s="8"/>
      <c r="X3364" s="4"/>
      <c r="Y3364" s="27"/>
      <c r="Z3364" s="165"/>
      <c r="AA3364" s="165"/>
    </row>
    <row r="3365" spans="1:27" ht="33" hidden="1">
      <c r="A3365" s="2">
        <f t="shared" si="0"/>
        <v>3362</v>
      </c>
      <c r="B3365" s="3" t="str">
        <f>VLOOKUP(D3365,DSKH!$A:$B,2,0)</f>
        <v>A-58</v>
      </c>
      <c r="C3365" s="4" t="s">
        <v>238</v>
      </c>
      <c r="D3365" s="4" t="s">
        <v>9706</v>
      </c>
      <c r="E3365" s="4" t="s">
        <v>57</v>
      </c>
      <c r="F3365" s="4">
        <v>108066071521</v>
      </c>
      <c r="G3365" s="4" t="s">
        <v>83</v>
      </c>
      <c r="H3365" s="173">
        <v>46106</v>
      </c>
      <c r="I3365" s="4" t="s">
        <v>28</v>
      </c>
      <c r="J3365" s="4" t="s">
        <v>239</v>
      </c>
      <c r="K3365" s="4" t="s">
        <v>59</v>
      </c>
      <c r="L3365" s="4"/>
      <c r="M3365" s="23" t="s">
        <v>9707</v>
      </c>
      <c r="N3365" s="4" t="s">
        <v>9708</v>
      </c>
      <c r="O3365" s="3"/>
      <c r="P3365" s="4">
        <v>1</v>
      </c>
      <c r="Q3365" s="4"/>
      <c r="R3365" s="3"/>
      <c r="S3365" s="3"/>
      <c r="T3365" s="4"/>
      <c r="U3365" s="4" t="s">
        <v>9709</v>
      </c>
      <c r="V3365" s="3"/>
      <c r="W3365" s="8"/>
      <c r="X3365" s="4" t="s">
        <v>9710</v>
      </c>
      <c r="Y3365" s="23" t="s">
        <v>9711</v>
      </c>
      <c r="Z3365" s="165"/>
      <c r="AA3365" s="165"/>
    </row>
    <row r="3366" spans="1:27" ht="16.5" hidden="1">
      <c r="A3366" s="2">
        <f t="shared" si="0"/>
        <v>3363</v>
      </c>
      <c r="B3366" s="3" t="str">
        <f>VLOOKUP(D3366,DSKH!$A:$B,2,0)</f>
        <v>A-503</v>
      </c>
      <c r="C3366" s="4" t="s">
        <v>238</v>
      </c>
      <c r="D3366" s="4" t="s">
        <v>506</v>
      </c>
      <c r="E3366" s="4" t="s">
        <v>29</v>
      </c>
      <c r="F3366" s="4">
        <v>308365424200</v>
      </c>
      <c r="G3366" s="4" t="s">
        <v>41</v>
      </c>
      <c r="H3366" s="173">
        <v>46106</v>
      </c>
      <c r="I3366" s="4" t="s">
        <v>28</v>
      </c>
      <c r="J3366" s="4" t="s">
        <v>239</v>
      </c>
      <c r="K3366" s="4" t="s">
        <v>54</v>
      </c>
      <c r="L3366" s="4"/>
      <c r="M3366" s="23">
        <v>3</v>
      </c>
      <c r="N3366" s="4">
        <v>132600038887477</v>
      </c>
      <c r="O3366" s="3"/>
      <c r="P3366" s="3"/>
      <c r="Q3366" s="4"/>
      <c r="R3366" s="3"/>
      <c r="S3366" s="4">
        <v>1</v>
      </c>
      <c r="T3366" s="3"/>
      <c r="U3366" s="4"/>
      <c r="V3366" s="3"/>
      <c r="W3366" s="8"/>
      <c r="X3366" s="4"/>
      <c r="Y3366" s="23"/>
      <c r="Z3366" s="165"/>
      <c r="AA3366" s="165"/>
    </row>
    <row r="3367" spans="1:27" ht="16.5" hidden="1">
      <c r="A3367" s="2">
        <f t="shared" si="0"/>
        <v>3364</v>
      </c>
      <c r="B3367" s="3" t="str">
        <f>VLOOKUP(D3367,DSKH!$A:$B,2,0)</f>
        <v>A-503</v>
      </c>
      <c r="C3367" s="4" t="s">
        <v>238</v>
      </c>
      <c r="D3367" s="4" t="s">
        <v>506</v>
      </c>
      <c r="E3367" s="4" t="s">
        <v>57</v>
      </c>
      <c r="F3367" s="4">
        <v>108087354430</v>
      </c>
      <c r="G3367" s="4" t="s">
        <v>83</v>
      </c>
      <c r="H3367" s="173">
        <v>46106</v>
      </c>
      <c r="I3367" s="4" t="s">
        <v>28</v>
      </c>
      <c r="J3367" s="4" t="s">
        <v>239</v>
      </c>
      <c r="K3367" s="4" t="s">
        <v>54</v>
      </c>
      <c r="L3367" s="3"/>
      <c r="M3367" s="23">
        <v>439</v>
      </c>
      <c r="N3367" s="4">
        <v>132600038886099</v>
      </c>
      <c r="O3367" s="3"/>
      <c r="P3367" s="3"/>
      <c r="Q3367" s="3"/>
      <c r="R3367" s="3"/>
      <c r="S3367" s="4">
        <v>1</v>
      </c>
      <c r="T3367" s="3"/>
      <c r="U3367" s="3"/>
      <c r="V3367" s="3"/>
      <c r="W3367" s="8"/>
      <c r="X3367" s="3"/>
      <c r="Y3367" s="27"/>
      <c r="Z3367" s="165"/>
      <c r="AA3367" s="165"/>
    </row>
    <row r="3368" spans="1:27" ht="16.5" hidden="1">
      <c r="A3368" s="2">
        <f t="shared" si="0"/>
        <v>3365</v>
      </c>
      <c r="B3368" s="3" t="str">
        <f>VLOOKUP(D3368,DSKH!$A:$B,2,0)</f>
        <v>A-406</v>
      </c>
      <c r="C3368" s="4" t="s">
        <v>238</v>
      </c>
      <c r="D3368" s="4" t="s">
        <v>337</v>
      </c>
      <c r="E3368" s="4" t="s">
        <v>29</v>
      </c>
      <c r="F3368" s="4">
        <v>308356422160</v>
      </c>
      <c r="G3368" s="4" t="s">
        <v>41</v>
      </c>
      <c r="H3368" s="173">
        <v>46104</v>
      </c>
      <c r="I3368" s="4" t="s">
        <v>28</v>
      </c>
      <c r="J3368" s="4" t="s">
        <v>240</v>
      </c>
      <c r="K3368" s="4" t="s">
        <v>106</v>
      </c>
      <c r="L3368" s="3"/>
      <c r="M3368" s="23">
        <v>132600038754037</v>
      </c>
      <c r="N3368" s="4">
        <v>132600038754037</v>
      </c>
      <c r="O3368" s="3"/>
      <c r="P3368" s="3"/>
      <c r="Q3368" s="3"/>
      <c r="R3368" s="3"/>
      <c r="S3368" s="4">
        <v>1</v>
      </c>
      <c r="T3368" s="3"/>
      <c r="U3368" s="3"/>
      <c r="V3368" s="3"/>
      <c r="W3368" s="8"/>
      <c r="X3368" s="3"/>
      <c r="Y3368" s="27"/>
      <c r="Z3368" s="165"/>
      <c r="AA3368" s="165"/>
    </row>
    <row r="3369" spans="1:27" ht="16.5" hidden="1">
      <c r="A3369" s="2">
        <f t="shared" si="0"/>
        <v>3366</v>
      </c>
      <c r="B3369" s="3" t="str">
        <f>VLOOKUP(D3369,DSKH!$A:$B,2,0)</f>
        <v>A-618</v>
      </c>
      <c r="C3369" s="4" t="s">
        <v>238</v>
      </c>
      <c r="D3369" s="4" t="s">
        <v>9712</v>
      </c>
      <c r="E3369" s="4" t="s">
        <v>57</v>
      </c>
      <c r="F3369" s="4">
        <v>108088250060</v>
      </c>
      <c r="G3369" s="4" t="s">
        <v>83</v>
      </c>
      <c r="H3369" s="173">
        <v>46107</v>
      </c>
      <c r="I3369" s="4" t="s">
        <v>33</v>
      </c>
      <c r="J3369" s="4" t="s">
        <v>239</v>
      </c>
      <c r="K3369" s="4" t="s">
        <v>30</v>
      </c>
      <c r="L3369" s="4"/>
      <c r="M3369" s="23" t="s">
        <v>9713</v>
      </c>
      <c r="N3369" s="4" t="s">
        <v>9714</v>
      </c>
      <c r="O3369" s="3"/>
      <c r="P3369" s="4">
        <v>1</v>
      </c>
      <c r="Q3369" s="4"/>
      <c r="R3369" s="3"/>
      <c r="S3369" s="3"/>
      <c r="T3369" s="3"/>
      <c r="U3369" s="4" t="s">
        <v>9715</v>
      </c>
      <c r="V3369" s="4">
        <v>202611263160</v>
      </c>
      <c r="W3369" s="6">
        <v>250000</v>
      </c>
      <c r="X3369" s="4" t="s">
        <v>115</v>
      </c>
      <c r="Y3369" s="23"/>
      <c r="Z3369" s="165"/>
      <c r="AA3369" s="165"/>
    </row>
    <row r="3370" spans="1:27" ht="16.5" hidden="1">
      <c r="A3370" s="2">
        <f t="shared" si="0"/>
        <v>3367</v>
      </c>
      <c r="B3370" s="3" t="str">
        <f>VLOOKUP(D3370,DSKH!$A:$B,2,0)</f>
        <v>A-37</v>
      </c>
      <c r="C3370" s="4" t="s">
        <v>114</v>
      </c>
      <c r="D3370" s="4" t="s">
        <v>52</v>
      </c>
      <c r="E3370" s="4" t="s">
        <v>29</v>
      </c>
      <c r="F3370" s="4">
        <v>308360146640</v>
      </c>
      <c r="G3370" s="4" t="s">
        <v>53</v>
      </c>
      <c r="H3370" s="173">
        <v>46105</v>
      </c>
      <c r="I3370" s="4" t="s">
        <v>28</v>
      </c>
      <c r="J3370" s="4" t="s">
        <v>29</v>
      </c>
      <c r="K3370" s="4" t="s">
        <v>54</v>
      </c>
      <c r="L3370" s="3"/>
      <c r="M3370" s="23" t="s">
        <v>9716</v>
      </c>
      <c r="N3370" s="3"/>
      <c r="O3370" s="4" t="s">
        <v>9717</v>
      </c>
      <c r="P3370" s="3"/>
      <c r="Q3370" s="4">
        <v>1</v>
      </c>
      <c r="R3370" s="3"/>
      <c r="S3370" s="3"/>
      <c r="T3370" s="4" t="s">
        <v>9718</v>
      </c>
      <c r="U3370" s="4" t="s">
        <v>9719</v>
      </c>
      <c r="V3370" s="3"/>
      <c r="W3370" s="8"/>
      <c r="X3370" s="4" t="s">
        <v>69</v>
      </c>
      <c r="Y3370" s="23" t="s">
        <v>124</v>
      </c>
      <c r="Z3370" s="165"/>
      <c r="AA3370" s="165"/>
    </row>
    <row r="3371" spans="1:27" ht="16.5" hidden="1">
      <c r="A3371" s="2">
        <f t="shared" si="0"/>
        <v>3368</v>
      </c>
      <c r="B3371" s="3" t="str">
        <f>VLOOKUP(D3371,DSKH!$A:$B,2,0)</f>
        <v>A-37</v>
      </c>
      <c r="C3371" s="4" t="s">
        <v>114</v>
      </c>
      <c r="D3371" s="4" t="s">
        <v>52</v>
      </c>
      <c r="E3371" s="4" t="s">
        <v>29</v>
      </c>
      <c r="F3371" s="4">
        <v>308360193650</v>
      </c>
      <c r="G3371" s="4" t="s">
        <v>53</v>
      </c>
      <c r="H3371" s="173">
        <v>46105</v>
      </c>
      <c r="I3371" s="4" t="s">
        <v>28</v>
      </c>
      <c r="J3371" s="4" t="s">
        <v>29</v>
      </c>
      <c r="K3371" s="4" t="s">
        <v>54</v>
      </c>
      <c r="L3371" s="3"/>
      <c r="M3371" s="23" t="s">
        <v>9720</v>
      </c>
      <c r="N3371" s="3"/>
      <c r="O3371" s="4" t="s">
        <v>9717</v>
      </c>
      <c r="P3371" s="3"/>
      <c r="Q3371" s="4">
        <v>1</v>
      </c>
      <c r="R3371" s="3"/>
      <c r="S3371" s="3"/>
      <c r="T3371" s="4" t="s">
        <v>9721</v>
      </c>
      <c r="U3371" s="4" t="s">
        <v>9722</v>
      </c>
      <c r="V3371" s="3"/>
      <c r="W3371" s="8"/>
      <c r="X3371" s="4" t="s">
        <v>69</v>
      </c>
      <c r="Y3371" s="23" t="s">
        <v>124</v>
      </c>
      <c r="Z3371" s="165"/>
      <c r="AA3371" s="165"/>
    </row>
    <row r="3372" spans="1:27" ht="16.5" hidden="1">
      <c r="A3372" s="2">
        <f t="shared" si="0"/>
        <v>3369</v>
      </c>
      <c r="B3372" s="3" t="str">
        <f>VLOOKUP(D3372,DSKH!$A:$B,2,0)</f>
        <v>A-37</v>
      </c>
      <c r="C3372" s="4" t="s">
        <v>114</v>
      </c>
      <c r="D3372" s="4" t="s">
        <v>52</v>
      </c>
      <c r="E3372" s="4" t="s">
        <v>29</v>
      </c>
      <c r="F3372" s="4">
        <v>308361887430</v>
      </c>
      <c r="G3372" s="4" t="s">
        <v>53</v>
      </c>
      <c r="H3372" s="173">
        <v>46106</v>
      </c>
      <c r="I3372" s="4" t="s">
        <v>28</v>
      </c>
      <c r="J3372" s="4" t="s">
        <v>29</v>
      </c>
      <c r="K3372" s="4" t="s">
        <v>54</v>
      </c>
      <c r="L3372" s="4"/>
      <c r="M3372" s="23" t="s">
        <v>9723</v>
      </c>
      <c r="N3372" s="4"/>
      <c r="O3372" s="4" t="s">
        <v>9717</v>
      </c>
      <c r="P3372" s="3"/>
      <c r="Q3372" s="4">
        <v>1</v>
      </c>
      <c r="R3372" s="4"/>
      <c r="S3372" s="3"/>
      <c r="T3372" s="4" t="s">
        <v>9724</v>
      </c>
      <c r="U3372" s="4" t="s">
        <v>8405</v>
      </c>
      <c r="V3372" s="3"/>
      <c r="W3372" s="8"/>
      <c r="X3372" s="4" t="s">
        <v>69</v>
      </c>
      <c r="Y3372" s="23" t="s">
        <v>124</v>
      </c>
      <c r="Z3372" s="165"/>
      <c r="AA3372" s="165"/>
    </row>
    <row r="3373" spans="1:27" ht="16.5" hidden="1">
      <c r="A3373" s="2">
        <f t="shared" si="0"/>
        <v>3370</v>
      </c>
      <c r="B3373" s="3" t="str">
        <f>VLOOKUP(D3373,DSKH!$A:$B,2,0)</f>
        <v>A-37</v>
      </c>
      <c r="C3373" s="4" t="s">
        <v>114</v>
      </c>
      <c r="D3373" s="4" t="s">
        <v>52</v>
      </c>
      <c r="E3373" s="4" t="s">
        <v>29</v>
      </c>
      <c r="F3373" s="4">
        <v>308362001050</v>
      </c>
      <c r="G3373" s="4" t="s">
        <v>53</v>
      </c>
      <c r="H3373" s="173">
        <v>46106</v>
      </c>
      <c r="I3373" s="4" t="s">
        <v>28</v>
      </c>
      <c r="J3373" s="4" t="s">
        <v>29</v>
      </c>
      <c r="K3373" s="4" t="s">
        <v>54</v>
      </c>
      <c r="L3373" s="4"/>
      <c r="M3373" s="23" t="s">
        <v>9725</v>
      </c>
      <c r="N3373" s="4"/>
      <c r="O3373" s="4" t="s">
        <v>9726</v>
      </c>
      <c r="P3373" s="3"/>
      <c r="Q3373" s="4">
        <v>1</v>
      </c>
      <c r="R3373" s="4"/>
      <c r="S3373" s="3"/>
      <c r="T3373" s="4" t="s">
        <v>9727</v>
      </c>
      <c r="U3373" s="4" t="s">
        <v>9728</v>
      </c>
      <c r="V3373" s="3"/>
      <c r="W3373" s="8"/>
      <c r="X3373" s="4" t="s">
        <v>69</v>
      </c>
      <c r="Y3373" s="23" t="s">
        <v>124</v>
      </c>
      <c r="Z3373" s="165"/>
      <c r="AA3373" s="165"/>
    </row>
    <row r="3374" spans="1:27" ht="16.5" hidden="1">
      <c r="A3374" s="2">
        <f t="shared" si="0"/>
        <v>3371</v>
      </c>
      <c r="B3374" s="3" t="str">
        <f>VLOOKUP(D3374,DSKH!$A:$B,2,0)</f>
        <v>A-37</v>
      </c>
      <c r="C3374" s="4" t="s">
        <v>114</v>
      </c>
      <c r="D3374" s="4" t="s">
        <v>52</v>
      </c>
      <c r="E3374" s="4" t="s">
        <v>29</v>
      </c>
      <c r="F3374" s="4">
        <v>308362039660</v>
      </c>
      <c r="G3374" s="4" t="s">
        <v>53</v>
      </c>
      <c r="H3374" s="173">
        <v>46106</v>
      </c>
      <c r="I3374" s="4" t="s">
        <v>28</v>
      </c>
      <c r="J3374" s="4" t="s">
        <v>29</v>
      </c>
      <c r="K3374" s="4" t="s">
        <v>54</v>
      </c>
      <c r="L3374" s="4"/>
      <c r="M3374" s="23" t="s">
        <v>9729</v>
      </c>
      <c r="N3374" s="4"/>
      <c r="O3374" s="4" t="s">
        <v>9726</v>
      </c>
      <c r="P3374" s="3"/>
      <c r="Q3374" s="4">
        <v>1</v>
      </c>
      <c r="R3374" s="4"/>
      <c r="S3374" s="3"/>
      <c r="T3374" s="4" t="s">
        <v>9730</v>
      </c>
      <c r="U3374" s="4" t="s">
        <v>9731</v>
      </c>
      <c r="V3374" s="3"/>
      <c r="W3374" s="8"/>
      <c r="X3374" s="4" t="s">
        <v>69</v>
      </c>
      <c r="Y3374" s="23" t="s">
        <v>124</v>
      </c>
      <c r="Z3374" s="165"/>
      <c r="AA3374" s="165"/>
    </row>
    <row r="3375" spans="1:27" ht="16.5" hidden="1">
      <c r="A3375" s="2">
        <f t="shared" si="0"/>
        <v>3372</v>
      </c>
      <c r="B3375" s="3" t="str">
        <f>VLOOKUP(D3375,DSKH!$A:$B,2,0)</f>
        <v>A-37</v>
      </c>
      <c r="C3375" s="4" t="s">
        <v>114</v>
      </c>
      <c r="D3375" s="4" t="s">
        <v>52</v>
      </c>
      <c r="E3375" s="4" t="s">
        <v>29</v>
      </c>
      <c r="F3375" s="4">
        <v>308362075510</v>
      </c>
      <c r="G3375" s="4" t="s">
        <v>53</v>
      </c>
      <c r="H3375" s="173">
        <v>46106</v>
      </c>
      <c r="I3375" s="4" t="s">
        <v>28</v>
      </c>
      <c r="J3375" s="4" t="s">
        <v>29</v>
      </c>
      <c r="K3375" s="4" t="s">
        <v>54</v>
      </c>
      <c r="L3375" s="4"/>
      <c r="M3375" s="23" t="s">
        <v>9732</v>
      </c>
      <c r="N3375" s="4"/>
      <c r="O3375" s="4" t="s">
        <v>9726</v>
      </c>
      <c r="P3375" s="3"/>
      <c r="Q3375" s="4">
        <v>1</v>
      </c>
      <c r="R3375" s="4"/>
      <c r="S3375" s="3"/>
      <c r="T3375" s="4" t="s">
        <v>9733</v>
      </c>
      <c r="U3375" s="4" t="s">
        <v>9734</v>
      </c>
      <c r="V3375" s="3"/>
      <c r="W3375" s="8"/>
      <c r="X3375" s="4" t="s">
        <v>69</v>
      </c>
      <c r="Y3375" s="23" t="s">
        <v>124</v>
      </c>
      <c r="Z3375" s="165"/>
      <c r="AA3375" s="165"/>
    </row>
    <row r="3376" spans="1:27" ht="16.5" hidden="1">
      <c r="A3376" s="2">
        <f t="shared" si="0"/>
        <v>3373</v>
      </c>
      <c r="B3376" s="3" t="str">
        <f>VLOOKUP(D3376,DSKH!$A:$B,2,0)</f>
        <v>A-37</v>
      </c>
      <c r="C3376" s="4" t="s">
        <v>114</v>
      </c>
      <c r="D3376" s="4" t="s">
        <v>52</v>
      </c>
      <c r="E3376" s="4" t="s">
        <v>29</v>
      </c>
      <c r="F3376" s="4">
        <v>308366123940</v>
      </c>
      <c r="G3376" s="4" t="s">
        <v>53</v>
      </c>
      <c r="H3376" s="173">
        <v>46107</v>
      </c>
      <c r="I3376" s="4" t="s">
        <v>28</v>
      </c>
      <c r="J3376" s="4" t="s">
        <v>29</v>
      </c>
      <c r="K3376" s="4" t="s">
        <v>54</v>
      </c>
      <c r="L3376" s="4"/>
      <c r="M3376" s="23" t="s">
        <v>9735</v>
      </c>
      <c r="N3376" s="4"/>
      <c r="O3376" s="4" t="s">
        <v>9736</v>
      </c>
      <c r="P3376" s="3"/>
      <c r="Q3376" s="4">
        <v>1</v>
      </c>
      <c r="R3376" s="4"/>
      <c r="S3376" s="3"/>
      <c r="T3376" s="4" t="s">
        <v>9737</v>
      </c>
      <c r="U3376" s="4" t="s">
        <v>9738</v>
      </c>
      <c r="V3376" s="3"/>
      <c r="W3376" s="8"/>
      <c r="X3376" s="4" t="s">
        <v>69</v>
      </c>
      <c r="Y3376" s="23" t="s">
        <v>124</v>
      </c>
      <c r="Z3376" s="165"/>
      <c r="AA3376" s="165"/>
    </row>
    <row r="3377" spans="1:27" ht="16.5" hidden="1">
      <c r="A3377" s="2">
        <f t="shared" si="0"/>
        <v>3374</v>
      </c>
      <c r="B3377" s="3" t="str">
        <f>VLOOKUP(D3377,DSKH!$A:$B,2,0)</f>
        <v>A-37</v>
      </c>
      <c r="C3377" s="4" t="s">
        <v>114</v>
      </c>
      <c r="D3377" s="4" t="s">
        <v>52</v>
      </c>
      <c r="E3377" s="4" t="s">
        <v>29</v>
      </c>
      <c r="F3377" s="4">
        <v>308366188930</v>
      </c>
      <c r="G3377" s="4" t="s">
        <v>53</v>
      </c>
      <c r="H3377" s="173">
        <v>46107</v>
      </c>
      <c r="I3377" s="4" t="s">
        <v>28</v>
      </c>
      <c r="J3377" s="4" t="s">
        <v>29</v>
      </c>
      <c r="K3377" s="4" t="s">
        <v>54</v>
      </c>
      <c r="L3377" s="4"/>
      <c r="M3377" s="23" t="s">
        <v>9739</v>
      </c>
      <c r="N3377" s="4"/>
      <c r="O3377" s="4" t="s">
        <v>9736</v>
      </c>
      <c r="P3377" s="3"/>
      <c r="Q3377" s="4">
        <v>1</v>
      </c>
      <c r="R3377" s="4"/>
      <c r="S3377" s="3"/>
      <c r="T3377" s="4" t="s">
        <v>9740</v>
      </c>
      <c r="U3377" s="4" t="s">
        <v>9741</v>
      </c>
      <c r="V3377" s="3"/>
      <c r="W3377" s="8"/>
      <c r="X3377" s="4" t="s">
        <v>69</v>
      </c>
      <c r="Y3377" s="23" t="s">
        <v>124</v>
      </c>
      <c r="Z3377" s="165"/>
      <c r="AA3377" s="165"/>
    </row>
    <row r="3378" spans="1:27" ht="16.5" hidden="1">
      <c r="A3378" s="2">
        <f t="shared" si="0"/>
        <v>3375</v>
      </c>
      <c r="B3378" s="3" t="str">
        <f>VLOOKUP(D3378,DSKH!$A:$B,2,0)</f>
        <v>A-37</v>
      </c>
      <c r="C3378" s="4" t="s">
        <v>114</v>
      </c>
      <c r="D3378" s="4" t="s">
        <v>52</v>
      </c>
      <c r="E3378" s="4" t="s">
        <v>29</v>
      </c>
      <c r="F3378" s="4">
        <v>308366238040</v>
      </c>
      <c r="G3378" s="4" t="s">
        <v>53</v>
      </c>
      <c r="H3378" s="173">
        <v>46107</v>
      </c>
      <c r="I3378" s="4" t="s">
        <v>28</v>
      </c>
      <c r="J3378" s="4" t="s">
        <v>29</v>
      </c>
      <c r="K3378" s="4" t="s">
        <v>54</v>
      </c>
      <c r="L3378" s="4"/>
      <c r="M3378" s="23" t="s">
        <v>9742</v>
      </c>
      <c r="N3378" s="3"/>
      <c r="O3378" s="4" t="s">
        <v>9736</v>
      </c>
      <c r="P3378" s="3"/>
      <c r="Q3378" s="4">
        <v>1</v>
      </c>
      <c r="R3378" s="3"/>
      <c r="S3378" s="4"/>
      <c r="T3378" s="4" t="s">
        <v>9743</v>
      </c>
      <c r="U3378" s="4" t="s">
        <v>8409</v>
      </c>
      <c r="V3378" s="3"/>
      <c r="W3378" s="8"/>
      <c r="X3378" s="4" t="s">
        <v>69</v>
      </c>
      <c r="Y3378" s="23" t="s">
        <v>124</v>
      </c>
      <c r="Z3378" s="165"/>
      <c r="AA3378" s="165"/>
    </row>
    <row r="3379" spans="1:27" ht="16.5" hidden="1">
      <c r="A3379" s="2">
        <f t="shared" si="0"/>
        <v>3376</v>
      </c>
      <c r="B3379" s="3" t="str">
        <f>VLOOKUP(D3379,DSKH!$A:$B,2,0)</f>
        <v>A-17</v>
      </c>
      <c r="C3379" s="4" t="s">
        <v>252</v>
      </c>
      <c r="D3379" s="4" t="s">
        <v>258</v>
      </c>
      <c r="E3379" s="4" t="s">
        <v>57</v>
      </c>
      <c r="F3379" s="4">
        <v>108087931560</v>
      </c>
      <c r="G3379" s="4" t="s">
        <v>83</v>
      </c>
      <c r="H3379" s="173">
        <v>46107</v>
      </c>
      <c r="I3379" s="4" t="s">
        <v>28</v>
      </c>
      <c r="J3379" s="4" t="s">
        <v>36</v>
      </c>
      <c r="K3379" s="4" t="s">
        <v>59</v>
      </c>
      <c r="L3379" s="4"/>
      <c r="M3379" s="23" t="s">
        <v>9744</v>
      </c>
      <c r="N3379" s="4" t="s">
        <v>9745</v>
      </c>
      <c r="O3379" s="3"/>
      <c r="P3379" s="3"/>
      <c r="Q3379" s="4">
        <v>2</v>
      </c>
      <c r="R3379" s="3"/>
      <c r="S3379" s="4"/>
      <c r="T3379" s="4"/>
      <c r="U3379" s="4" t="s">
        <v>9746</v>
      </c>
      <c r="V3379" s="4" t="s">
        <v>9747</v>
      </c>
      <c r="W3379" s="6">
        <v>1000000</v>
      </c>
      <c r="X3379" s="4" t="s">
        <v>31</v>
      </c>
      <c r="Y3379" s="27"/>
      <c r="Z3379" s="165"/>
      <c r="AA3379" s="165"/>
    </row>
    <row r="3380" spans="1:27" ht="16.5" hidden="1">
      <c r="A3380" s="2">
        <f t="shared" si="0"/>
        <v>3377</v>
      </c>
      <c r="B3380" s="3" t="str">
        <f>VLOOKUP(D3380,DSKH!$A:$B,2,0)</f>
        <v>A-39</v>
      </c>
      <c r="C3380" s="4" t="s">
        <v>252</v>
      </c>
      <c r="D3380" s="4" t="s">
        <v>288</v>
      </c>
      <c r="E3380" s="4" t="s">
        <v>57</v>
      </c>
      <c r="F3380" s="4">
        <v>108091193010</v>
      </c>
      <c r="G3380" s="4" t="s">
        <v>62</v>
      </c>
      <c r="H3380" s="173">
        <v>46108</v>
      </c>
      <c r="I3380" s="4" t="s">
        <v>28</v>
      </c>
      <c r="J3380" s="4" t="s">
        <v>29</v>
      </c>
      <c r="K3380" s="4" t="s">
        <v>59</v>
      </c>
      <c r="L3380" s="4"/>
      <c r="M3380" s="23">
        <v>46237</v>
      </c>
      <c r="N3380" s="4" t="s">
        <v>9748</v>
      </c>
      <c r="O3380" s="3"/>
      <c r="P3380" s="3"/>
      <c r="Q3380" s="3"/>
      <c r="R3380" s="4">
        <v>1</v>
      </c>
      <c r="S3380" s="3"/>
      <c r="T3380" s="4" t="s">
        <v>9749</v>
      </c>
      <c r="U3380" s="3"/>
      <c r="V3380" s="3"/>
      <c r="W3380" s="8"/>
      <c r="X3380" s="4" t="s">
        <v>64</v>
      </c>
      <c r="Y3380" s="27"/>
      <c r="Z3380" s="165"/>
      <c r="AA3380" s="165"/>
    </row>
    <row r="3381" spans="1:27" ht="33" hidden="1">
      <c r="A3381" s="2">
        <f t="shared" si="0"/>
        <v>3378</v>
      </c>
      <c r="B3381" s="3" t="str">
        <f>VLOOKUP(D3381,DSKH!$A:$B,2,0)</f>
        <v>A-56</v>
      </c>
      <c r="C3381" s="4" t="s">
        <v>252</v>
      </c>
      <c r="D3381" s="4" t="s">
        <v>257</v>
      </c>
      <c r="E3381" s="4" t="s">
        <v>57</v>
      </c>
      <c r="F3381" s="4">
        <v>108080624300</v>
      </c>
      <c r="G3381" s="4" t="s">
        <v>62</v>
      </c>
      <c r="H3381" s="173">
        <v>46105</v>
      </c>
      <c r="I3381" s="4" t="s">
        <v>28</v>
      </c>
      <c r="J3381" s="4" t="s">
        <v>36</v>
      </c>
      <c r="K3381" s="4" t="s">
        <v>59</v>
      </c>
      <c r="L3381" s="4"/>
      <c r="M3381" s="23" t="s">
        <v>9750</v>
      </c>
      <c r="N3381" s="4">
        <v>903263100127451</v>
      </c>
      <c r="O3381" s="3"/>
      <c r="P3381" s="3"/>
      <c r="Q3381" s="4">
        <v>1</v>
      </c>
      <c r="R3381" s="3"/>
      <c r="S3381" s="3"/>
      <c r="T3381" s="4"/>
      <c r="U3381" s="4" t="s">
        <v>9751</v>
      </c>
      <c r="V3381" s="4" t="s">
        <v>9752</v>
      </c>
      <c r="W3381" s="6">
        <v>500000</v>
      </c>
      <c r="X3381" s="4" t="s">
        <v>67</v>
      </c>
      <c r="Y3381" s="23" t="s">
        <v>9753</v>
      </c>
      <c r="Z3381" s="165"/>
      <c r="AA3381" s="165"/>
    </row>
    <row r="3382" spans="1:27" ht="16.5" hidden="1">
      <c r="A3382" s="2">
        <f t="shared" si="0"/>
        <v>3379</v>
      </c>
      <c r="B3382" s="3" t="str">
        <f>VLOOKUP(D3382,DSKH!$A:$B,2,0)</f>
        <v>A-56</v>
      </c>
      <c r="C3382" s="4" t="s">
        <v>252</v>
      </c>
      <c r="D3382" s="4" t="s">
        <v>257</v>
      </c>
      <c r="E3382" s="4" t="s">
        <v>57</v>
      </c>
      <c r="F3382" s="4">
        <v>108083943660</v>
      </c>
      <c r="G3382" s="4" t="s">
        <v>62</v>
      </c>
      <c r="H3382" s="173">
        <v>46106</v>
      </c>
      <c r="I3382" s="4" t="s">
        <v>28</v>
      </c>
      <c r="J3382" s="4" t="s">
        <v>29</v>
      </c>
      <c r="K3382" s="4" t="s">
        <v>59</v>
      </c>
      <c r="L3382" s="4"/>
      <c r="M3382" s="23" t="s">
        <v>9754</v>
      </c>
      <c r="N3382" s="4" t="s">
        <v>9755</v>
      </c>
      <c r="O3382" s="3"/>
      <c r="P3382" s="3"/>
      <c r="Q3382" s="4">
        <v>1</v>
      </c>
      <c r="R3382" s="4"/>
      <c r="S3382" s="3"/>
      <c r="T3382" s="4"/>
      <c r="U3382" s="4" t="s">
        <v>9756</v>
      </c>
      <c r="V3382" s="4" t="s">
        <v>9757</v>
      </c>
      <c r="W3382" s="6">
        <v>500000</v>
      </c>
      <c r="X3382" s="4" t="s">
        <v>31</v>
      </c>
      <c r="Y3382" s="27"/>
      <c r="Z3382" s="165"/>
      <c r="AA3382" s="165"/>
    </row>
    <row r="3383" spans="1:27" ht="33" hidden="1">
      <c r="A3383" s="2">
        <f t="shared" si="0"/>
        <v>3380</v>
      </c>
      <c r="B3383" s="3" t="str">
        <f>VLOOKUP(D3383,DSKH!$A:$B,2,0)</f>
        <v>A-56</v>
      </c>
      <c r="C3383" s="4" t="s">
        <v>252</v>
      </c>
      <c r="D3383" s="4" t="s">
        <v>257</v>
      </c>
      <c r="E3383" s="4" t="s">
        <v>57</v>
      </c>
      <c r="F3383" s="4">
        <v>108084759640</v>
      </c>
      <c r="G3383" s="4" t="s">
        <v>62</v>
      </c>
      <c r="H3383" s="173">
        <v>46106</v>
      </c>
      <c r="I3383" s="4" t="s">
        <v>28</v>
      </c>
      <c r="J3383" s="4" t="s">
        <v>36</v>
      </c>
      <c r="K3383" s="4" t="s">
        <v>59</v>
      </c>
      <c r="L3383" s="4"/>
      <c r="M3383" s="23" t="s">
        <v>9758</v>
      </c>
      <c r="N3383" s="4" t="s">
        <v>9759</v>
      </c>
      <c r="O3383" s="3"/>
      <c r="P3383" s="3"/>
      <c r="Q3383" s="4">
        <v>1</v>
      </c>
      <c r="R3383" s="4"/>
      <c r="S3383" s="3"/>
      <c r="T3383" s="4"/>
      <c r="U3383" s="4" t="s">
        <v>9760</v>
      </c>
      <c r="V3383" s="4" t="s">
        <v>9761</v>
      </c>
      <c r="W3383" s="6">
        <v>500000</v>
      </c>
      <c r="X3383" s="4" t="s">
        <v>31</v>
      </c>
      <c r="Y3383" s="23" t="s">
        <v>9762</v>
      </c>
      <c r="Z3383" s="165"/>
      <c r="AA3383" s="165"/>
    </row>
    <row r="3384" spans="1:27" ht="16.5" hidden="1">
      <c r="A3384" s="2">
        <f t="shared" si="0"/>
        <v>3381</v>
      </c>
      <c r="B3384" s="3" t="str">
        <f>VLOOKUP(D3384,DSKH!$A:$B,2,0)</f>
        <v>A-56</v>
      </c>
      <c r="C3384" s="4" t="s">
        <v>252</v>
      </c>
      <c r="D3384" s="4" t="s">
        <v>257</v>
      </c>
      <c r="E3384" s="4" t="s">
        <v>57</v>
      </c>
      <c r="F3384" s="4">
        <v>108088196640</v>
      </c>
      <c r="G3384" s="4" t="s">
        <v>62</v>
      </c>
      <c r="H3384" s="173">
        <v>46107</v>
      </c>
      <c r="I3384" s="4" t="s">
        <v>28</v>
      </c>
      <c r="J3384" s="4" t="s">
        <v>29</v>
      </c>
      <c r="K3384" s="4" t="s">
        <v>59</v>
      </c>
      <c r="L3384" s="4"/>
      <c r="M3384" s="194">
        <v>46054</v>
      </c>
      <c r="N3384" s="4" t="s">
        <v>9763</v>
      </c>
      <c r="O3384" s="3"/>
      <c r="P3384" s="3"/>
      <c r="Q3384" s="4">
        <v>1</v>
      </c>
      <c r="R3384" s="4"/>
      <c r="S3384" s="3"/>
      <c r="T3384" s="4"/>
      <c r="U3384" s="4" t="s">
        <v>9764</v>
      </c>
      <c r="V3384" s="4" t="s">
        <v>9765</v>
      </c>
      <c r="W3384" s="6">
        <v>500000</v>
      </c>
      <c r="X3384" s="4" t="s">
        <v>31</v>
      </c>
      <c r="Y3384" s="27"/>
      <c r="Z3384" s="165"/>
      <c r="AA3384" s="165"/>
    </row>
    <row r="3385" spans="1:27" ht="16.5" hidden="1">
      <c r="A3385" s="2">
        <f t="shared" si="0"/>
        <v>3382</v>
      </c>
      <c r="B3385" s="3" t="str">
        <f>VLOOKUP(D3385,DSKH!$A:$B,2,0)</f>
        <v>A-27</v>
      </c>
      <c r="C3385" s="4" t="s">
        <v>252</v>
      </c>
      <c r="D3385" s="4" t="s">
        <v>253</v>
      </c>
      <c r="E3385" s="4" t="s">
        <v>57</v>
      </c>
      <c r="F3385" s="4">
        <v>108088318550</v>
      </c>
      <c r="G3385" s="4" t="s">
        <v>62</v>
      </c>
      <c r="H3385" s="173">
        <v>46107</v>
      </c>
      <c r="I3385" s="4" t="s">
        <v>28</v>
      </c>
      <c r="J3385" s="4" t="s">
        <v>29</v>
      </c>
      <c r="K3385" s="4" t="s">
        <v>89</v>
      </c>
      <c r="L3385" s="4"/>
      <c r="M3385" s="23" t="s">
        <v>9766</v>
      </c>
      <c r="N3385" s="4" t="s">
        <v>9767</v>
      </c>
      <c r="O3385" s="3"/>
      <c r="P3385" s="3"/>
      <c r="Q3385" s="4">
        <v>16</v>
      </c>
      <c r="R3385" s="4"/>
      <c r="S3385" s="3"/>
      <c r="T3385" s="4"/>
      <c r="U3385" s="4" t="s">
        <v>9768</v>
      </c>
      <c r="V3385" s="4" t="s">
        <v>9769</v>
      </c>
      <c r="W3385" s="6">
        <v>8000000</v>
      </c>
      <c r="X3385" s="4" t="s">
        <v>31</v>
      </c>
      <c r="Y3385" s="27"/>
      <c r="Z3385" s="165"/>
      <c r="AA3385" s="165"/>
    </row>
    <row r="3386" spans="1:27" ht="16.5" hidden="1">
      <c r="A3386" s="2">
        <f t="shared" si="0"/>
        <v>3383</v>
      </c>
      <c r="B3386" s="3" t="str">
        <f>VLOOKUP(D3386,DSKH!$A:$B,2,0)</f>
        <v>A-29</v>
      </c>
      <c r="C3386" s="4" t="s">
        <v>252</v>
      </c>
      <c r="D3386" s="4" t="s">
        <v>459</v>
      </c>
      <c r="E3386" s="4" t="s">
        <v>29</v>
      </c>
      <c r="F3386" s="4">
        <v>308346454900</v>
      </c>
      <c r="G3386" s="4" t="s">
        <v>46</v>
      </c>
      <c r="H3386" s="173">
        <v>46101</v>
      </c>
      <c r="I3386" s="4" t="s">
        <v>28</v>
      </c>
      <c r="J3386" s="4" t="s">
        <v>29</v>
      </c>
      <c r="K3386" s="4" t="s">
        <v>59</v>
      </c>
      <c r="L3386" s="4"/>
      <c r="M3386" s="23" t="s">
        <v>9770</v>
      </c>
      <c r="N3386" s="4">
        <v>122600038591429</v>
      </c>
      <c r="O3386" s="3"/>
      <c r="P3386" s="3"/>
      <c r="Q3386" s="4">
        <v>1</v>
      </c>
      <c r="R3386" s="3"/>
      <c r="S3386" s="4"/>
      <c r="T3386" s="4"/>
      <c r="U3386" s="4" t="s">
        <v>9771</v>
      </c>
      <c r="V3386" s="3"/>
      <c r="W3386" s="8"/>
      <c r="X3386" s="4" t="s">
        <v>42</v>
      </c>
      <c r="Y3386" s="27"/>
      <c r="Z3386" s="165"/>
      <c r="AA3386" s="165"/>
    </row>
    <row r="3387" spans="1:27" ht="16.5" hidden="1">
      <c r="A3387" s="2">
        <f t="shared" si="0"/>
        <v>3384</v>
      </c>
      <c r="B3387" s="3" t="str">
        <f>VLOOKUP(D3387,DSKH!$A:$B,2,0)</f>
        <v>A-29</v>
      </c>
      <c r="C3387" s="4" t="s">
        <v>252</v>
      </c>
      <c r="D3387" s="4" t="s">
        <v>459</v>
      </c>
      <c r="E3387" s="4" t="s">
        <v>29</v>
      </c>
      <c r="F3387" s="4">
        <v>308358338540</v>
      </c>
      <c r="G3387" s="4" t="s">
        <v>46</v>
      </c>
      <c r="H3387" s="173">
        <v>46105</v>
      </c>
      <c r="I3387" s="4" t="s">
        <v>28</v>
      </c>
      <c r="J3387" s="4" t="s">
        <v>29</v>
      </c>
      <c r="K3387" s="4" t="s">
        <v>59</v>
      </c>
      <c r="L3387" s="4"/>
      <c r="M3387" s="23" t="s">
        <v>9772</v>
      </c>
      <c r="N3387" s="4">
        <v>122600038771737</v>
      </c>
      <c r="O3387" s="3"/>
      <c r="P3387" s="3"/>
      <c r="Q3387" s="4">
        <v>1</v>
      </c>
      <c r="R3387" s="3"/>
      <c r="S3387" s="4"/>
      <c r="T3387" s="4"/>
      <c r="U3387" s="4" t="s">
        <v>9773</v>
      </c>
      <c r="V3387" s="3"/>
      <c r="W3387" s="8"/>
      <c r="X3387" s="4" t="s">
        <v>31</v>
      </c>
      <c r="Y3387" s="27"/>
      <c r="Z3387" s="165"/>
      <c r="AA3387" s="165"/>
    </row>
    <row r="3388" spans="1:27" ht="16.5" hidden="1">
      <c r="A3388" s="2">
        <f t="shared" si="0"/>
        <v>3385</v>
      </c>
      <c r="B3388" s="3" t="str">
        <f>VLOOKUP(D3388,DSKH!$A:$B,2,0)</f>
        <v>A-29</v>
      </c>
      <c r="C3388" s="4" t="s">
        <v>252</v>
      </c>
      <c r="D3388" s="4" t="s">
        <v>459</v>
      </c>
      <c r="E3388" s="4" t="s">
        <v>29</v>
      </c>
      <c r="F3388" s="4">
        <v>308358373910</v>
      </c>
      <c r="G3388" s="4" t="s">
        <v>46</v>
      </c>
      <c r="H3388" s="173">
        <v>46105</v>
      </c>
      <c r="I3388" s="4" t="s">
        <v>28</v>
      </c>
      <c r="J3388" s="4" t="s">
        <v>29</v>
      </c>
      <c r="K3388" s="4" t="s">
        <v>59</v>
      </c>
      <c r="L3388" s="4"/>
      <c r="M3388" s="23" t="s">
        <v>9774</v>
      </c>
      <c r="N3388" s="4">
        <v>122600038773184</v>
      </c>
      <c r="O3388" s="3"/>
      <c r="P3388" s="3"/>
      <c r="Q3388" s="4">
        <v>1</v>
      </c>
      <c r="R3388" s="3"/>
      <c r="S3388" s="4"/>
      <c r="T3388" s="4"/>
      <c r="U3388" s="4" t="s">
        <v>9775</v>
      </c>
      <c r="V3388" s="3"/>
      <c r="W3388" s="8"/>
      <c r="X3388" s="4" t="s">
        <v>31</v>
      </c>
      <c r="Y3388" s="27"/>
      <c r="Z3388" s="165"/>
      <c r="AA3388" s="165"/>
    </row>
    <row r="3389" spans="1:27" ht="16.5" hidden="1">
      <c r="A3389" s="2">
        <f t="shared" si="0"/>
        <v>3386</v>
      </c>
      <c r="B3389" s="3" t="str">
        <f>VLOOKUP(D3389,DSKH!$A:$B,2,0)</f>
        <v>A-29</v>
      </c>
      <c r="C3389" s="4" t="s">
        <v>252</v>
      </c>
      <c r="D3389" s="4" t="s">
        <v>459</v>
      </c>
      <c r="E3389" s="4" t="s">
        <v>29</v>
      </c>
      <c r="F3389" s="4">
        <v>308366636820</v>
      </c>
      <c r="G3389" s="4" t="s">
        <v>46</v>
      </c>
      <c r="H3389" s="173">
        <v>46107</v>
      </c>
      <c r="I3389" s="4" t="s">
        <v>28</v>
      </c>
      <c r="J3389" s="4" t="s">
        <v>29</v>
      </c>
      <c r="K3389" s="4" t="s">
        <v>59</v>
      </c>
      <c r="L3389" s="4"/>
      <c r="M3389" s="23" t="s">
        <v>9776</v>
      </c>
      <c r="N3389" s="4">
        <v>122600038845664</v>
      </c>
      <c r="O3389" s="3"/>
      <c r="P3389" s="3"/>
      <c r="Q3389" s="4">
        <v>1</v>
      </c>
      <c r="R3389" s="3"/>
      <c r="S3389" s="4"/>
      <c r="T3389" s="4"/>
      <c r="U3389" s="4" t="s">
        <v>9777</v>
      </c>
      <c r="V3389" s="3"/>
      <c r="W3389" s="8"/>
      <c r="X3389" s="4" t="s">
        <v>42</v>
      </c>
      <c r="Y3389" s="27"/>
      <c r="Z3389" s="165"/>
      <c r="AA3389" s="165"/>
    </row>
    <row r="3390" spans="1:27" ht="16.5" hidden="1">
      <c r="A3390" s="2">
        <f t="shared" si="0"/>
        <v>3387</v>
      </c>
      <c r="B3390" s="3" t="str">
        <f>VLOOKUP(D3390,DSKH!$A:$B,2,0)</f>
        <v>A-29</v>
      </c>
      <c r="C3390" s="4" t="s">
        <v>252</v>
      </c>
      <c r="D3390" s="4" t="s">
        <v>459</v>
      </c>
      <c r="E3390" s="4" t="s">
        <v>29</v>
      </c>
      <c r="F3390" s="4">
        <v>308366001550</v>
      </c>
      <c r="G3390" s="4" t="s">
        <v>46</v>
      </c>
      <c r="H3390" s="173">
        <v>46107</v>
      </c>
      <c r="I3390" s="4" t="s">
        <v>28</v>
      </c>
      <c r="J3390" s="4" t="s">
        <v>29</v>
      </c>
      <c r="K3390" s="4" t="s">
        <v>59</v>
      </c>
      <c r="L3390" s="4"/>
      <c r="M3390" s="23" t="s">
        <v>9778</v>
      </c>
      <c r="N3390" s="4">
        <v>122600038897079</v>
      </c>
      <c r="O3390" s="3"/>
      <c r="P3390" s="3"/>
      <c r="Q3390" s="229">
        <v>1</v>
      </c>
      <c r="R3390" s="3"/>
      <c r="S3390" s="4"/>
      <c r="T3390" s="4"/>
      <c r="U3390" s="229" t="s">
        <v>9779</v>
      </c>
      <c r="V3390" s="3"/>
      <c r="W3390" s="8"/>
      <c r="X3390" s="229" t="s">
        <v>42</v>
      </c>
      <c r="Y3390" s="232" t="s">
        <v>241</v>
      </c>
      <c r="Z3390" s="165"/>
      <c r="AA3390" s="165"/>
    </row>
    <row r="3391" spans="1:27" ht="16.5" hidden="1">
      <c r="A3391" s="2">
        <f t="shared" si="0"/>
        <v>3388</v>
      </c>
      <c r="B3391" s="3" t="str">
        <f>VLOOKUP(D3391,DSKH!$A:$B,2,0)</f>
        <v>A-29</v>
      </c>
      <c r="C3391" s="4" t="s">
        <v>252</v>
      </c>
      <c r="D3391" s="4" t="s">
        <v>459</v>
      </c>
      <c r="E3391" s="4" t="s">
        <v>29</v>
      </c>
      <c r="F3391" s="4">
        <v>308365950930</v>
      </c>
      <c r="G3391" s="4" t="s">
        <v>41</v>
      </c>
      <c r="H3391" s="173">
        <v>46107</v>
      </c>
      <c r="I3391" s="4" t="s">
        <v>28</v>
      </c>
      <c r="J3391" s="4" t="s">
        <v>29</v>
      </c>
      <c r="K3391" s="4" t="s">
        <v>59</v>
      </c>
      <c r="L3391" s="4"/>
      <c r="M3391" s="23" t="s">
        <v>9780</v>
      </c>
      <c r="N3391" s="4">
        <v>122600038892570</v>
      </c>
      <c r="O3391" s="4"/>
      <c r="P3391" s="3"/>
      <c r="Q3391" s="223"/>
      <c r="R3391" s="3"/>
      <c r="S3391" s="3"/>
      <c r="T3391" s="3"/>
      <c r="U3391" s="223"/>
      <c r="V3391" s="3"/>
      <c r="W3391" s="8"/>
      <c r="X3391" s="223"/>
      <c r="Y3391" s="223"/>
      <c r="Z3391" s="165"/>
      <c r="AA3391" s="165"/>
    </row>
    <row r="3392" spans="1:27" ht="33" hidden="1">
      <c r="A3392" s="2">
        <f t="shared" si="0"/>
        <v>3389</v>
      </c>
      <c r="B3392" s="3" t="e">
        <f>VLOOKUP(D3392,DSKH!$A:$B,2,0)</f>
        <v>#N/A</v>
      </c>
      <c r="C3392" s="4" t="s">
        <v>252</v>
      </c>
      <c r="D3392" s="4" t="s">
        <v>4737</v>
      </c>
      <c r="E3392" s="4" t="s">
        <v>8992</v>
      </c>
      <c r="F3392" s="4"/>
      <c r="G3392" s="4"/>
      <c r="H3392" s="173"/>
      <c r="I3392" s="4"/>
      <c r="J3392" s="4"/>
      <c r="K3392" s="4"/>
      <c r="L3392" s="4"/>
      <c r="M3392" s="23"/>
      <c r="N3392" s="4"/>
      <c r="O3392" s="4" t="s">
        <v>9781</v>
      </c>
      <c r="P3392" s="3"/>
      <c r="Q3392" s="4">
        <v>1</v>
      </c>
      <c r="R3392" s="4"/>
      <c r="S3392" s="3"/>
      <c r="T3392" s="4"/>
      <c r="U3392" s="4" t="s">
        <v>9782</v>
      </c>
      <c r="V3392" s="3"/>
      <c r="W3392" s="8"/>
      <c r="X3392" s="4"/>
      <c r="Y3392" s="23" t="s">
        <v>9783</v>
      </c>
      <c r="Z3392" s="165"/>
      <c r="AA3392" s="165"/>
    </row>
    <row r="3393" spans="1:27" ht="33" hidden="1">
      <c r="A3393" s="2">
        <f t="shared" si="0"/>
        <v>3390</v>
      </c>
      <c r="B3393" s="3" t="e">
        <f>VLOOKUP(D3393,DSKH!$A:$B,2,0)</f>
        <v>#N/A</v>
      </c>
      <c r="C3393" s="4" t="s">
        <v>252</v>
      </c>
      <c r="D3393" s="4" t="s">
        <v>4737</v>
      </c>
      <c r="E3393" s="4" t="s">
        <v>8992</v>
      </c>
      <c r="F3393" s="4"/>
      <c r="G3393" s="4"/>
      <c r="H3393" s="173"/>
      <c r="I3393" s="4"/>
      <c r="J3393" s="4"/>
      <c r="K3393" s="4"/>
      <c r="L3393" s="4"/>
      <c r="M3393" s="23"/>
      <c r="N3393" s="4"/>
      <c r="O3393" s="4" t="s">
        <v>9784</v>
      </c>
      <c r="P3393" s="3"/>
      <c r="Q3393" s="4">
        <v>1</v>
      </c>
      <c r="R3393" s="4"/>
      <c r="S3393" s="3"/>
      <c r="T3393" s="4"/>
      <c r="U3393" s="4" t="s">
        <v>9785</v>
      </c>
      <c r="V3393" s="4"/>
      <c r="W3393" s="6"/>
      <c r="X3393" s="4"/>
      <c r="Y3393" s="23" t="s">
        <v>9786</v>
      </c>
      <c r="Z3393" s="165"/>
      <c r="AA3393" s="165"/>
    </row>
    <row r="3394" spans="1:27" ht="16.5" hidden="1">
      <c r="A3394" s="2">
        <f t="shared" si="0"/>
        <v>3391</v>
      </c>
      <c r="B3394" s="3" t="e">
        <f>VLOOKUP(D3394,DSKH!$A:$B,2,0)</f>
        <v>#N/A</v>
      </c>
      <c r="C3394" s="4" t="s">
        <v>252</v>
      </c>
      <c r="D3394" s="4" t="s">
        <v>4737</v>
      </c>
      <c r="E3394" s="4" t="s">
        <v>8992</v>
      </c>
      <c r="F3394" s="4"/>
      <c r="G3394" s="4"/>
      <c r="H3394" s="173"/>
      <c r="I3394" s="4"/>
      <c r="J3394" s="4"/>
      <c r="K3394" s="4"/>
      <c r="L3394" s="4"/>
      <c r="M3394" s="23"/>
      <c r="N3394" s="4"/>
      <c r="O3394" s="4" t="s">
        <v>9787</v>
      </c>
      <c r="P3394" s="3"/>
      <c r="Q3394" s="4">
        <v>1</v>
      </c>
      <c r="R3394" s="4"/>
      <c r="S3394" s="3"/>
      <c r="T3394" s="4"/>
      <c r="U3394" s="4" t="s">
        <v>9788</v>
      </c>
      <c r="V3394" s="3"/>
      <c r="W3394" s="8"/>
      <c r="X3394" s="4"/>
      <c r="Y3394" s="23" t="s">
        <v>9789</v>
      </c>
      <c r="Z3394" s="165"/>
      <c r="AA3394" s="165"/>
    </row>
    <row r="3395" spans="1:27" ht="16.5" hidden="1">
      <c r="A3395" s="2">
        <f t="shared" si="0"/>
        <v>3392</v>
      </c>
      <c r="B3395" s="3" t="e">
        <f>VLOOKUP(D3395,DSKH!$A:$B,2,0)</f>
        <v>#N/A</v>
      </c>
      <c r="C3395" s="4" t="s">
        <v>252</v>
      </c>
      <c r="D3395" s="4" t="s">
        <v>4737</v>
      </c>
      <c r="E3395" s="4" t="s">
        <v>8992</v>
      </c>
      <c r="F3395" s="4"/>
      <c r="G3395" s="4"/>
      <c r="H3395" s="173"/>
      <c r="I3395" s="4"/>
      <c r="J3395" s="4"/>
      <c r="K3395" s="4"/>
      <c r="L3395" s="4"/>
      <c r="M3395" s="23"/>
      <c r="N3395" s="3"/>
      <c r="O3395" s="4" t="s">
        <v>9790</v>
      </c>
      <c r="P3395" s="3"/>
      <c r="Q3395" s="4">
        <v>1</v>
      </c>
      <c r="R3395" s="3"/>
      <c r="S3395" s="4"/>
      <c r="T3395" s="4"/>
      <c r="U3395" s="4" t="s">
        <v>9791</v>
      </c>
      <c r="V3395" s="3"/>
      <c r="W3395" s="8"/>
      <c r="X3395" s="3"/>
      <c r="Y3395" s="23" t="s">
        <v>9792</v>
      </c>
      <c r="Z3395" s="165"/>
      <c r="AA3395" s="165"/>
    </row>
    <row r="3396" spans="1:27" ht="16.5" hidden="1">
      <c r="A3396" s="2">
        <f t="shared" si="0"/>
        <v>3393</v>
      </c>
      <c r="B3396" s="3" t="e">
        <f>VLOOKUP(D3396,DSKH!$A:$B,2,0)</f>
        <v>#N/A</v>
      </c>
      <c r="C3396" s="4" t="s">
        <v>252</v>
      </c>
      <c r="D3396" s="4" t="s">
        <v>4737</v>
      </c>
      <c r="E3396" s="4" t="s">
        <v>8992</v>
      </c>
      <c r="F3396" s="4"/>
      <c r="G3396" s="4"/>
      <c r="H3396" s="173"/>
      <c r="I3396" s="4"/>
      <c r="J3396" s="4"/>
      <c r="K3396" s="4"/>
      <c r="L3396" s="4"/>
      <c r="M3396" s="23"/>
      <c r="N3396" s="3"/>
      <c r="O3396" s="4">
        <v>267662598</v>
      </c>
      <c r="P3396" s="3"/>
      <c r="Q3396" s="4">
        <v>1</v>
      </c>
      <c r="R3396" s="3"/>
      <c r="S3396" s="4"/>
      <c r="T3396" s="4"/>
      <c r="U3396" s="4" t="s">
        <v>9793</v>
      </c>
      <c r="V3396" s="3"/>
      <c r="W3396" s="8"/>
      <c r="X3396" s="3"/>
      <c r="Y3396" s="23" t="s">
        <v>9792</v>
      </c>
      <c r="Z3396" s="165"/>
      <c r="AA3396" s="165"/>
    </row>
    <row r="3397" spans="1:27" ht="16.5" hidden="1">
      <c r="A3397" s="2">
        <f t="shared" si="0"/>
        <v>3394</v>
      </c>
      <c r="B3397" s="3" t="e">
        <f>VLOOKUP(D3397,DSKH!$A:$B,2,0)</f>
        <v>#N/A</v>
      </c>
      <c r="C3397" s="4" t="s">
        <v>252</v>
      </c>
      <c r="D3397" s="4" t="s">
        <v>4737</v>
      </c>
      <c r="E3397" s="4" t="s">
        <v>8992</v>
      </c>
      <c r="F3397" s="4"/>
      <c r="G3397" s="4"/>
      <c r="H3397" s="173"/>
      <c r="I3397" s="4"/>
      <c r="J3397" s="4"/>
      <c r="K3397" s="4"/>
      <c r="L3397" s="4"/>
      <c r="M3397" s="23"/>
      <c r="N3397" s="3"/>
      <c r="O3397" s="4">
        <v>267662598</v>
      </c>
      <c r="P3397" s="3"/>
      <c r="Q3397" s="4">
        <v>1</v>
      </c>
      <c r="R3397" s="4"/>
      <c r="S3397" s="3"/>
      <c r="T3397" s="4"/>
      <c r="U3397" s="4" t="s">
        <v>9794</v>
      </c>
      <c r="V3397" s="3"/>
      <c r="W3397" s="8"/>
      <c r="X3397" s="4"/>
      <c r="Y3397" s="23" t="s">
        <v>9792</v>
      </c>
      <c r="Z3397" s="165"/>
      <c r="AA3397" s="165"/>
    </row>
    <row r="3398" spans="1:27" ht="16.5" hidden="1">
      <c r="A3398" s="2">
        <f t="shared" si="0"/>
        <v>3395</v>
      </c>
      <c r="B3398" s="3" t="e">
        <f>VLOOKUP(D3398,DSKH!$A:$B,2,0)</f>
        <v>#N/A</v>
      </c>
      <c r="C3398" s="4" t="s">
        <v>252</v>
      </c>
      <c r="D3398" s="4" t="s">
        <v>4737</v>
      </c>
      <c r="E3398" s="4" t="s">
        <v>8992</v>
      </c>
      <c r="F3398" s="4"/>
      <c r="G3398" s="4"/>
      <c r="H3398" s="173"/>
      <c r="I3398" s="4"/>
      <c r="J3398" s="4"/>
      <c r="K3398" s="4"/>
      <c r="L3398" s="4"/>
      <c r="M3398" s="23"/>
      <c r="N3398" s="4"/>
      <c r="O3398" s="4">
        <v>267662598</v>
      </c>
      <c r="P3398" s="3"/>
      <c r="Q3398" s="4">
        <v>1</v>
      </c>
      <c r="R3398" s="3"/>
      <c r="S3398" s="3"/>
      <c r="T3398" s="3"/>
      <c r="U3398" s="4" t="s">
        <v>9795</v>
      </c>
      <c r="V3398" s="4"/>
      <c r="W3398" s="6"/>
      <c r="X3398" s="4"/>
      <c r="Y3398" s="23" t="s">
        <v>9792</v>
      </c>
      <c r="Z3398" s="165"/>
      <c r="AA3398" s="165"/>
    </row>
    <row r="3399" spans="1:27" ht="16.5" hidden="1">
      <c r="A3399" s="2">
        <f t="shared" si="0"/>
        <v>3396</v>
      </c>
      <c r="B3399" s="3" t="e">
        <f>VLOOKUP(D3399,DSKH!$A:$B,2,0)</f>
        <v>#N/A</v>
      </c>
      <c r="C3399" s="4" t="s">
        <v>252</v>
      </c>
      <c r="D3399" s="4" t="s">
        <v>4737</v>
      </c>
      <c r="E3399" s="4" t="s">
        <v>8992</v>
      </c>
      <c r="F3399" s="4"/>
      <c r="G3399" s="4"/>
      <c r="H3399" s="173"/>
      <c r="I3399" s="4"/>
      <c r="J3399" s="4"/>
      <c r="K3399" s="4"/>
      <c r="L3399" s="4"/>
      <c r="M3399" s="23"/>
      <c r="N3399" s="3"/>
      <c r="O3399" s="4">
        <v>267662598</v>
      </c>
      <c r="P3399" s="3"/>
      <c r="Q3399" s="4">
        <v>1</v>
      </c>
      <c r="R3399" s="3"/>
      <c r="S3399" s="4"/>
      <c r="T3399" s="4"/>
      <c r="U3399" s="4" t="s">
        <v>9796</v>
      </c>
      <c r="V3399" s="3"/>
      <c r="W3399" s="8"/>
      <c r="X3399" s="3"/>
      <c r="Y3399" s="23" t="s">
        <v>9792</v>
      </c>
      <c r="Z3399" s="165"/>
      <c r="AA3399" s="165"/>
    </row>
    <row r="3400" spans="1:27" ht="16.5" hidden="1">
      <c r="A3400" s="2">
        <f t="shared" si="0"/>
        <v>3397</v>
      </c>
      <c r="B3400" s="3" t="str">
        <f>VLOOKUP(D3400,DSKH!$A:$B,2,0)</f>
        <v>A-12</v>
      </c>
      <c r="C3400" s="4" t="s">
        <v>184</v>
      </c>
      <c r="D3400" s="4" t="s">
        <v>65</v>
      </c>
      <c r="E3400" s="4" t="s">
        <v>29</v>
      </c>
      <c r="F3400" s="4">
        <v>308368197930</v>
      </c>
      <c r="G3400" s="4" t="s">
        <v>53</v>
      </c>
      <c r="H3400" s="173">
        <v>46108</v>
      </c>
      <c r="I3400" s="4" t="s">
        <v>28</v>
      </c>
      <c r="J3400" s="4" t="s">
        <v>4371</v>
      </c>
      <c r="K3400" s="4" t="s">
        <v>30</v>
      </c>
      <c r="L3400" s="4"/>
      <c r="M3400" s="23">
        <v>167</v>
      </c>
      <c r="N3400" s="3"/>
      <c r="O3400" s="3"/>
      <c r="P3400" s="3"/>
      <c r="Q3400" s="3"/>
      <c r="R3400" s="3"/>
      <c r="S3400" s="4">
        <v>1</v>
      </c>
      <c r="T3400" s="4" t="s">
        <v>9797</v>
      </c>
      <c r="U3400" s="3"/>
      <c r="V3400" s="3"/>
      <c r="W3400" s="8"/>
      <c r="X3400" s="3"/>
      <c r="Y3400" s="27"/>
      <c r="Z3400" s="165"/>
      <c r="AA3400" s="165"/>
    </row>
    <row r="3401" spans="1:27" ht="16.5" hidden="1">
      <c r="A3401" s="2">
        <f t="shared" si="0"/>
        <v>3398</v>
      </c>
      <c r="B3401" s="3" t="str">
        <f>VLOOKUP(D3401,DSKH!$A:$B,2,0)</f>
        <v>A-144</v>
      </c>
      <c r="C3401" s="4" t="s">
        <v>184</v>
      </c>
      <c r="D3401" s="4" t="s">
        <v>181</v>
      </c>
      <c r="E3401" s="4" t="s">
        <v>29</v>
      </c>
      <c r="F3401" s="4">
        <v>308362940340</v>
      </c>
      <c r="G3401" s="4" t="s">
        <v>53</v>
      </c>
      <c r="H3401" s="173">
        <v>46106</v>
      </c>
      <c r="I3401" s="4" t="s">
        <v>28</v>
      </c>
      <c r="J3401" s="4" t="s">
        <v>4371</v>
      </c>
      <c r="K3401" s="4" t="s">
        <v>54</v>
      </c>
      <c r="L3401" s="4"/>
      <c r="M3401" s="23" t="s">
        <v>9798</v>
      </c>
      <c r="N3401" s="4"/>
      <c r="O3401" s="3"/>
      <c r="P3401" s="3"/>
      <c r="Q3401" s="3"/>
      <c r="R3401" s="4"/>
      <c r="S3401" s="4">
        <v>1</v>
      </c>
      <c r="T3401" s="4" t="s">
        <v>9799</v>
      </c>
      <c r="U3401" s="3"/>
      <c r="V3401" s="3"/>
      <c r="W3401" s="8"/>
      <c r="X3401" s="4"/>
      <c r="Y3401" s="27"/>
      <c r="Z3401" s="165"/>
      <c r="AA3401" s="165"/>
    </row>
    <row r="3402" spans="1:27" ht="16.5" hidden="1">
      <c r="A3402" s="2">
        <f t="shared" si="0"/>
        <v>3399</v>
      </c>
      <c r="B3402" s="3" t="str">
        <f>VLOOKUP(D3402,DSKH!$A:$B,2,0)</f>
        <v>A-144</v>
      </c>
      <c r="C3402" s="4" t="s">
        <v>184</v>
      </c>
      <c r="D3402" s="4" t="s">
        <v>181</v>
      </c>
      <c r="E3402" s="4" t="s">
        <v>29</v>
      </c>
      <c r="F3402" s="4">
        <v>308363501960</v>
      </c>
      <c r="G3402" s="4" t="s">
        <v>53</v>
      </c>
      <c r="H3402" s="173">
        <v>46106</v>
      </c>
      <c r="I3402" s="4" t="s">
        <v>28</v>
      </c>
      <c r="J3402" s="4" t="s">
        <v>4371</v>
      </c>
      <c r="K3402" s="4" t="s">
        <v>54</v>
      </c>
      <c r="L3402" s="4"/>
      <c r="M3402" s="23">
        <v>301</v>
      </c>
      <c r="N3402" s="3"/>
      <c r="O3402" s="3"/>
      <c r="P3402" s="3"/>
      <c r="Q3402" s="3"/>
      <c r="R3402" s="3"/>
      <c r="S3402" s="4">
        <v>1</v>
      </c>
      <c r="T3402" s="4" t="s">
        <v>9800</v>
      </c>
      <c r="U3402" s="3"/>
      <c r="V3402" s="3"/>
      <c r="W3402" s="8"/>
      <c r="X3402" s="3"/>
      <c r="Y3402" s="27"/>
      <c r="Z3402" s="165"/>
      <c r="AA3402" s="165"/>
    </row>
    <row r="3403" spans="1:27" ht="16.5" hidden="1">
      <c r="A3403" s="2">
        <f t="shared" si="0"/>
        <v>3400</v>
      </c>
      <c r="B3403" s="3" t="str">
        <f>VLOOKUP(D3403,DSKH!$A:$B,2,0)</f>
        <v>A-144</v>
      </c>
      <c r="C3403" s="4" t="s">
        <v>184</v>
      </c>
      <c r="D3403" s="4" t="s">
        <v>181</v>
      </c>
      <c r="E3403" s="4" t="s">
        <v>29</v>
      </c>
      <c r="F3403" s="4">
        <v>308363377360</v>
      </c>
      <c r="G3403" s="4" t="s">
        <v>53</v>
      </c>
      <c r="H3403" s="173">
        <v>46106</v>
      </c>
      <c r="I3403" s="4" t="s">
        <v>28</v>
      </c>
      <c r="J3403" s="4" t="s">
        <v>4371</v>
      </c>
      <c r="K3403" s="4" t="s">
        <v>54</v>
      </c>
      <c r="L3403" s="4"/>
      <c r="M3403" s="23">
        <v>300</v>
      </c>
      <c r="N3403" s="3"/>
      <c r="O3403" s="3"/>
      <c r="P3403" s="3"/>
      <c r="Q3403" s="3"/>
      <c r="R3403" s="3"/>
      <c r="S3403" s="4">
        <v>1</v>
      </c>
      <c r="T3403" s="4" t="s">
        <v>9801</v>
      </c>
      <c r="U3403" s="3"/>
      <c r="V3403" s="3"/>
      <c r="W3403" s="8"/>
      <c r="X3403" s="3"/>
      <c r="Y3403" s="27"/>
      <c r="Z3403" s="165"/>
      <c r="AA3403" s="165"/>
    </row>
    <row r="3404" spans="1:27" ht="16.5" hidden="1">
      <c r="A3404" s="2">
        <f t="shared" si="0"/>
        <v>3401</v>
      </c>
      <c r="B3404" s="3" t="str">
        <f>VLOOKUP(D3404,DSKH!$A:$B,2,0)</f>
        <v>A-144</v>
      </c>
      <c r="C3404" s="4" t="s">
        <v>184</v>
      </c>
      <c r="D3404" s="4" t="s">
        <v>181</v>
      </c>
      <c r="E3404" s="4" t="s">
        <v>29</v>
      </c>
      <c r="F3404" s="4">
        <v>308362835600</v>
      </c>
      <c r="G3404" s="4" t="s">
        <v>53</v>
      </c>
      <c r="H3404" s="173">
        <v>46106</v>
      </c>
      <c r="I3404" s="4" t="s">
        <v>28</v>
      </c>
      <c r="J3404" s="4" t="s">
        <v>4371</v>
      </c>
      <c r="K3404" s="4" t="s">
        <v>54</v>
      </c>
      <c r="L3404" s="4"/>
      <c r="M3404" s="23">
        <v>302</v>
      </c>
      <c r="N3404" s="3"/>
      <c r="O3404" s="3"/>
      <c r="P3404" s="3"/>
      <c r="Q3404" s="3"/>
      <c r="R3404" s="3"/>
      <c r="S3404" s="4">
        <v>1</v>
      </c>
      <c r="T3404" s="4" t="s">
        <v>9802</v>
      </c>
      <c r="U3404" s="3"/>
      <c r="V3404" s="3"/>
      <c r="W3404" s="8"/>
      <c r="X3404" s="3"/>
      <c r="Y3404" s="27"/>
      <c r="Z3404" s="165"/>
      <c r="AA3404" s="165"/>
    </row>
    <row r="3405" spans="1:27" ht="16.5" hidden="1">
      <c r="A3405" s="2">
        <f t="shared" si="0"/>
        <v>3402</v>
      </c>
      <c r="B3405" s="3" t="str">
        <f>VLOOKUP(D3405,DSKH!$A:$B,2,0)</f>
        <v>A-144</v>
      </c>
      <c r="C3405" s="4" t="s">
        <v>184</v>
      </c>
      <c r="D3405" s="4" t="s">
        <v>181</v>
      </c>
      <c r="E3405" s="4" t="s">
        <v>80</v>
      </c>
      <c r="F3405" s="4">
        <v>308360022630</v>
      </c>
      <c r="G3405" s="4" t="s">
        <v>53</v>
      </c>
      <c r="H3405" s="173">
        <v>46106</v>
      </c>
      <c r="I3405" s="4"/>
      <c r="J3405" s="4"/>
      <c r="K3405" s="4" t="s">
        <v>54</v>
      </c>
      <c r="L3405" s="4"/>
      <c r="M3405" s="23"/>
      <c r="N3405" s="3"/>
      <c r="O3405" s="3"/>
      <c r="P3405" s="3"/>
      <c r="Q3405" s="3"/>
      <c r="R3405" s="3"/>
      <c r="S3405" s="4"/>
      <c r="T3405" s="4"/>
      <c r="U3405" s="3"/>
      <c r="V3405" s="3"/>
      <c r="W3405" s="8"/>
      <c r="X3405" s="3"/>
      <c r="Y3405" s="23" t="s">
        <v>5091</v>
      </c>
      <c r="Z3405" s="165"/>
      <c r="AA3405" s="165"/>
    </row>
    <row r="3406" spans="1:27" ht="16.5" hidden="1">
      <c r="A3406" s="2">
        <f t="shared" si="0"/>
        <v>3403</v>
      </c>
      <c r="B3406" s="3" t="str">
        <f>VLOOKUP(D3406,DSKH!$A:$B,2,0)</f>
        <v>A-144</v>
      </c>
      <c r="C3406" s="4" t="s">
        <v>184</v>
      </c>
      <c r="D3406" s="4" t="s">
        <v>181</v>
      </c>
      <c r="E3406" s="4" t="s">
        <v>29</v>
      </c>
      <c r="F3406" s="4">
        <v>308367319100</v>
      </c>
      <c r="G3406" s="4" t="s">
        <v>53</v>
      </c>
      <c r="H3406" s="173">
        <v>46107</v>
      </c>
      <c r="I3406" s="4" t="s">
        <v>28</v>
      </c>
      <c r="J3406" s="4" t="s">
        <v>4371</v>
      </c>
      <c r="K3406" s="4" t="s">
        <v>54</v>
      </c>
      <c r="L3406" s="4"/>
      <c r="M3406" s="23">
        <v>303</v>
      </c>
      <c r="N3406" s="3"/>
      <c r="O3406" s="3"/>
      <c r="P3406" s="3"/>
      <c r="Q3406" s="3"/>
      <c r="R3406" s="3"/>
      <c r="S3406" s="4">
        <v>1</v>
      </c>
      <c r="T3406" s="4" t="s">
        <v>9803</v>
      </c>
      <c r="U3406" s="3"/>
      <c r="V3406" s="3"/>
      <c r="W3406" s="8"/>
      <c r="X3406" s="3"/>
      <c r="Y3406" s="27"/>
      <c r="Z3406" s="165"/>
      <c r="AA3406" s="165"/>
    </row>
    <row r="3407" spans="1:27" ht="16.5" hidden="1">
      <c r="A3407" s="2">
        <f t="shared" si="0"/>
        <v>3404</v>
      </c>
      <c r="B3407" s="3" t="str">
        <f>VLOOKUP(D3407,DSKH!$A:$B,2,0)</f>
        <v>A-144</v>
      </c>
      <c r="C3407" s="4" t="s">
        <v>184</v>
      </c>
      <c r="D3407" s="4" t="s">
        <v>181</v>
      </c>
      <c r="E3407" s="4" t="s">
        <v>29</v>
      </c>
      <c r="F3407" s="4">
        <v>308368085230</v>
      </c>
      <c r="G3407" s="4" t="s">
        <v>53</v>
      </c>
      <c r="H3407" s="173">
        <v>46107</v>
      </c>
      <c r="I3407" s="4" t="s">
        <v>28</v>
      </c>
      <c r="J3407" s="4" t="s">
        <v>4371</v>
      </c>
      <c r="K3407" s="4" t="s">
        <v>54</v>
      </c>
      <c r="L3407" s="4"/>
      <c r="M3407" s="23">
        <v>304</v>
      </c>
      <c r="N3407" s="3"/>
      <c r="O3407" s="3"/>
      <c r="P3407" s="3"/>
      <c r="Q3407" s="3"/>
      <c r="R3407" s="4"/>
      <c r="S3407" s="4">
        <v>1</v>
      </c>
      <c r="T3407" s="4" t="s">
        <v>9804</v>
      </c>
      <c r="U3407" s="3"/>
      <c r="V3407" s="3"/>
      <c r="W3407" s="8"/>
      <c r="X3407" s="4"/>
      <c r="Y3407" s="27"/>
      <c r="Z3407" s="165"/>
      <c r="AA3407" s="165"/>
    </row>
    <row r="3408" spans="1:27" ht="16.5" hidden="1">
      <c r="A3408" s="2">
        <f t="shared" si="0"/>
        <v>3405</v>
      </c>
      <c r="B3408" s="3" t="str">
        <f>VLOOKUP(D3408,DSKH!$A:$B,2,0)</f>
        <v>A-12</v>
      </c>
      <c r="C3408" s="4" t="s">
        <v>51</v>
      </c>
      <c r="D3408" s="4" t="s">
        <v>65</v>
      </c>
      <c r="E3408" s="4" t="s">
        <v>29</v>
      </c>
      <c r="F3408" s="4">
        <v>308367377750</v>
      </c>
      <c r="G3408" s="4" t="s">
        <v>53</v>
      </c>
      <c r="H3408" s="173">
        <v>46107</v>
      </c>
      <c r="I3408" s="4" t="s">
        <v>28</v>
      </c>
      <c r="J3408" s="4" t="s">
        <v>29</v>
      </c>
      <c r="K3408" s="4" t="s">
        <v>30</v>
      </c>
      <c r="L3408" s="4"/>
      <c r="M3408" s="232" t="s">
        <v>9805</v>
      </c>
      <c r="N3408" s="3"/>
      <c r="O3408" s="4"/>
      <c r="P3408" s="3"/>
      <c r="Q3408" s="229">
        <v>1</v>
      </c>
      <c r="R3408" s="3"/>
      <c r="S3408" s="3"/>
      <c r="T3408" s="3"/>
      <c r="U3408" s="229" t="s">
        <v>9806</v>
      </c>
      <c r="V3408" s="4"/>
      <c r="W3408" s="6"/>
      <c r="X3408" s="229" t="s">
        <v>368</v>
      </c>
      <c r="Y3408" s="232" t="s">
        <v>61</v>
      </c>
      <c r="Z3408" s="165"/>
      <c r="AA3408" s="165"/>
    </row>
    <row r="3409" spans="1:27" ht="16.5" hidden="1">
      <c r="A3409" s="2">
        <f t="shared" si="0"/>
        <v>3406</v>
      </c>
      <c r="B3409" s="3" t="str">
        <f>VLOOKUP(D3409,DSKH!$A:$B,2,0)</f>
        <v>A-12</v>
      </c>
      <c r="C3409" s="4" t="s">
        <v>51</v>
      </c>
      <c r="D3409" s="4" t="s">
        <v>65</v>
      </c>
      <c r="E3409" s="4" t="s">
        <v>29</v>
      </c>
      <c r="F3409" s="4">
        <v>308367401110</v>
      </c>
      <c r="G3409" s="4" t="s">
        <v>53</v>
      </c>
      <c r="H3409" s="173">
        <v>46107</v>
      </c>
      <c r="I3409" s="4" t="s">
        <v>28</v>
      </c>
      <c r="J3409" s="4" t="s">
        <v>29</v>
      </c>
      <c r="K3409" s="4" t="s">
        <v>30</v>
      </c>
      <c r="L3409" s="4"/>
      <c r="M3409" s="223"/>
      <c r="N3409" s="4"/>
      <c r="O3409" s="3"/>
      <c r="P3409" s="3"/>
      <c r="Q3409" s="223"/>
      <c r="R3409" s="4"/>
      <c r="S3409" s="3"/>
      <c r="T3409" s="4"/>
      <c r="U3409" s="223"/>
      <c r="V3409" s="3"/>
      <c r="W3409" s="8"/>
      <c r="X3409" s="223"/>
      <c r="Y3409" s="223"/>
      <c r="Z3409" s="165"/>
      <c r="AA3409" s="165"/>
    </row>
    <row r="3410" spans="1:27" ht="16.5" hidden="1">
      <c r="A3410" s="2">
        <f t="shared" si="0"/>
        <v>3407</v>
      </c>
      <c r="B3410" s="3" t="str">
        <f>VLOOKUP(D3410,DSKH!$A:$B,2,0)</f>
        <v>A-12</v>
      </c>
      <c r="C3410" s="4" t="s">
        <v>51</v>
      </c>
      <c r="D3410" s="4" t="s">
        <v>65</v>
      </c>
      <c r="E3410" s="4" t="s">
        <v>57</v>
      </c>
      <c r="F3410" s="4">
        <v>108081824430</v>
      </c>
      <c r="G3410" s="4" t="s">
        <v>27</v>
      </c>
      <c r="H3410" s="173">
        <v>46107</v>
      </c>
      <c r="I3410" s="4" t="s">
        <v>28</v>
      </c>
      <c r="J3410" s="4" t="s">
        <v>29</v>
      </c>
      <c r="K3410" s="4" t="s">
        <v>30</v>
      </c>
      <c r="L3410" s="4"/>
      <c r="M3410" s="23" t="s">
        <v>9807</v>
      </c>
      <c r="N3410" s="4">
        <v>267519243</v>
      </c>
      <c r="O3410" s="3"/>
      <c r="P3410" s="3"/>
      <c r="Q3410" s="4">
        <v>1</v>
      </c>
      <c r="R3410" s="4"/>
      <c r="S3410" s="3"/>
      <c r="T3410" s="4"/>
      <c r="U3410" s="4" t="s">
        <v>9808</v>
      </c>
      <c r="V3410" s="3"/>
      <c r="W3410" s="8"/>
      <c r="X3410" s="4" t="s">
        <v>368</v>
      </c>
      <c r="Y3410" s="27"/>
      <c r="Z3410" s="165"/>
      <c r="AA3410" s="165"/>
    </row>
    <row r="3411" spans="1:27" ht="16.5" hidden="1">
      <c r="A3411" s="2">
        <f t="shared" si="0"/>
        <v>3408</v>
      </c>
      <c r="B3411" s="3" t="str">
        <f>VLOOKUP(D3411,DSKH!$A:$B,2,0)</f>
        <v>A-12</v>
      </c>
      <c r="C3411" s="4" t="s">
        <v>51</v>
      </c>
      <c r="D3411" s="4" t="s">
        <v>65</v>
      </c>
      <c r="E3411" s="4" t="s">
        <v>57</v>
      </c>
      <c r="F3411" s="4">
        <v>108089492010</v>
      </c>
      <c r="G3411" s="4" t="s">
        <v>27</v>
      </c>
      <c r="H3411" s="173">
        <v>46107</v>
      </c>
      <c r="I3411" s="4" t="s">
        <v>28</v>
      </c>
      <c r="J3411" s="4" t="s">
        <v>29</v>
      </c>
      <c r="K3411" s="4" t="s">
        <v>30</v>
      </c>
      <c r="L3411" s="4"/>
      <c r="M3411" s="232" t="s">
        <v>9809</v>
      </c>
      <c r="N3411" s="229" t="s">
        <v>9810</v>
      </c>
      <c r="O3411" s="3"/>
      <c r="P3411" s="3"/>
      <c r="Q3411" s="229">
        <v>1</v>
      </c>
      <c r="R3411" s="3"/>
      <c r="S3411" s="4"/>
      <c r="T3411" s="4"/>
      <c r="U3411" s="229" t="s">
        <v>9811</v>
      </c>
      <c r="V3411" s="3"/>
      <c r="W3411" s="8"/>
      <c r="X3411" s="229" t="s">
        <v>67</v>
      </c>
      <c r="Y3411" s="232" t="s">
        <v>61</v>
      </c>
      <c r="Z3411" s="165"/>
      <c r="AA3411" s="165"/>
    </row>
    <row r="3412" spans="1:27" ht="16.5" hidden="1">
      <c r="A3412" s="2">
        <f t="shared" si="0"/>
        <v>3409</v>
      </c>
      <c r="B3412" s="3" t="str">
        <f>VLOOKUP(D3412,DSKH!$A:$B,2,0)</f>
        <v>A-12</v>
      </c>
      <c r="C3412" s="4" t="s">
        <v>51</v>
      </c>
      <c r="D3412" s="4" t="s">
        <v>65</v>
      </c>
      <c r="E3412" s="4" t="s">
        <v>57</v>
      </c>
      <c r="F3412" s="4">
        <v>108089581020</v>
      </c>
      <c r="G3412" s="4" t="s">
        <v>27</v>
      </c>
      <c r="H3412" s="173">
        <v>46107</v>
      </c>
      <c r="I3412" s="4" t="s">
        <v>28</v>
      </c>
      <c r="J3412" s="4" t="s">
        <v>29</v>
      </c>
      <c r="K3412" s="4" t="s">
        <v>30</v>
      </c>
      <c r="L3412" s="4"/>
      <c r="M3412" s="230"/>
      <c r="N3412" s="230"/>
      <c r="O3412" s="3"/>
      <c r="P3412" s="3"/>
      <c r="Q3412" s="230"/>
      <c r="R3412" s="3"/>
      <c r="S3412" s="4"/>
      <c r="T3412" s="4"/>
      <c r="U3412" s="230"/>
      <c r="V3412" s="3"/>
      <c r="W3412" s="8"/>
      <c r="X3412" s="230"/>
      <c r="Y3412" s="230"/>
      <c r="Z3412" s="165"/>
      <c r="AA3412" s="165"/>
    </row>
    <row r="3413" spans="1:27" ht="16.5" hidden="1">
      <c r="A3413" s="2">
        <f t="shared" si="0"/>
        <v>3410</v>
      </c>
      <c r="B3413" s="3" t="str">
        <f>VLOOKUP(D3413,DSKH!$A:$B,2,0)</f>
        <v>A-12</v>
      </c>
      <c r="C3413" s="4" t="s">
        <v>51</v>
      </c>
      <c r="D3413" s="4" t="s">
        <v>65</v>
      </c>
      <c r="E3413" s="4" t="s">
        <v>57</v>
      </c>
      <c r="F3413" s="4">
        <v>108089510100</v>
      </c>
      <c r="G3413" s="4" t="s">
        <v>68</v>
      </c>
      <c r="H3413" s="173">
        <v>46107</v>
      </c>
      <c r="I3413" s="4" t="s">
        <v>28</v>
      </c>
      <c r="J3413" s="4" t="s">
        <v>36</v>
      </c>
      <c r="K3413" s="4" t="s">
        <v>30</v>
      </c>
      <c r="L3413" s="4"/>
      <c r="M3413" s="223"/>
      <c r="N3413" s="223"/>
      <c r="O3413" s="3"/>
      <c r="P3413" s="4"/>
      <c r="Q3413" s="223"/>
      <c r="R3413" s="3"/>
      <c r="S3413" s="3"/>
      <c r="T3413" s="4"/>
      <c r="U3413" s="223"/>
      <c r="V3413" s="4"/>
      <c r="W3413" s="6"/>
      <c r="X3413" s="223"/>
      <c r="Y3413" s="223"/>
      <c r="Z3413" s="165"/>
      <c r="AA3413" s="165"/>
    </row>
    <row r="3414" spans="1:27" ht="16.5" hidden="1">
      <c r="A3414" s="2">
        <f t="shared" si="0"/>
        <v>3411</v>
      </c>
      <c r="B3414" s="3" t="str">
        <f>VLOOKUP(D3414,DSKH!$A:$B,2,0)</f>
        <v>A-12</v>
      </c>
      <c r="C3414" s="4" t="s">
        <v>51</v>
      </c>
      <c r="D3414" s="4" t="s">
        <v>65</v>
      </c>
      <c r="E3414" s="4" t="s">
        <v>57</v>
      </c>
      <c r="F3414" s="4">
        <v>108089665610</v>
      </c>
      <c r="G3414" s="4" t="s">
        <v>27</v>
      </c>
      <c r="H3414" s="173">
        <v>46107</v>
      </c>
      <c r="I3414" s="4" t="s">
        <v>28</v>
      </c>
      <c r="J3414" s="4" t="s">
        <v>29</v>
      </c>
      <c r="K3414" s="4" t="s">
        <v>30</v>
      </c>
      <c r="L3414" s="4"/>
      <c r="M3414" s="23" t="s">
        <v>9812</v>
      </c>
      <c r="N3414" s="4">
        <v>20045927843</v>
      </c>
      <c r="O3414" s="4"/>
      <c r="P3414" s="3"/>
      <c r="Q3414" s="4">
        <v>1</v>
      </c>
      <c r="R3414" s="3"/>
      <c r="S3414" s="3"/>
      <c r="T3414" s="4"/>
      <c r="U3414" s="4" t="s">
        <v>9813</v>
      </c>
      <c r="V3414" s="4"/>
      <c r="W3414" s="6"/>
      <c r="X3414" s="4"/>
      <c r="Y3414" s="27"/>
      <c r="Z3414" s="165"/>
      <c r="AA3414" s="165"/>
    </row>
    <row r="3415" spans="1:27" ht="16.5" hidden="1">
      <c r="A3415" s="2">
        <f t="shared" si="0"/>
        <v>3412</v>
      </c>
      <c r="B3415" s="3" t="str">
        <f>VLOOKUP(D3415,DSKH!$A:$B,2,0)</f>
        <v>A-324</v>
      </c>
      <c r="C3415" s="4" t="s">
        <v>51</v>
      </c>
      <c r="D3415" s="4" t="s">
        <v>56</v>
      </c>
      <c r="E3415" s="4" t="s">
        <v>57</v>
      </c>
      <c r="F3415" s="4">
        <v>108089887620</v>
      </c>
      <c r="G3415" s="4" t="s">
        <v>62</v>
      </c>
      <c r="H3415" s="173">
        <v>46107</v>
      </c>
      <c r="I3415" s="4" t="s">
        <v>28</v>
      </c>
      <c r="J3415" s="4" t="s">
        <v>29</v>
      </c>
      <c r="K3415" s="4" t="s">
        <v>59</v>
      </c>
      <c r="L3415" s="4"/>
      <c r="M3415" s="23" t="s">
        <v>9814</v>
      </c>
      <c r="N3415" s="4">
        <v>69930137235</v>
      </c>
      <c r="O3415" s="3"/>
      <c r="P3415" s="3"/>
      <c r="Q3415" s="3"/>
      <c r="R3415" s="4">
        <v>1</v>
      </c>
      <c r="S3415" s="4"/>
      <c r="T3415" s="4" t="s">
        <v>9815</v>
      </c>
      <c r="U3415" s="3"/>
      <c r="V3415" s="3"/>
      <c r="W3415" s="8"/>
      <c r="X3415" s="4" t="s">
        <v>60</v>
      </c>
      <c r="Y3415" s="27"/>
      <c r="Z3415" s="165"/>
      <c r="AA3415" s="165"/>
    </row>
    <row r="3416" spans="1:27" ht="33" hidden="1">
      <c r="A3416" s="2">
        <f t="shared" si="0"/>
        <v>3413</v>
      </c>
      <c r="B3416" s="3" t="str">
        <f>VLOOKUP(D3416,DSKH!$A:$B,2,0)</f>
        <v>A-324</v>
      </c>
      <c r="C3416" s="4" t="s">
        <v>51</v>
      </c>
      <c r="D3416" s="4" t="s">
        <v>56</v>
      </c>
      <c r="E3416" s="4" t="s">
        <v>80</v>
      </c>
      <c r="F3416" s="4">
        <v>107999288130</v>
      </c>
      <c r="G3416" s="4" t="s">
        <v>62</v>
      </c>
      <c r="H3416" s="173">
        <v>46078</v>
      </c>
      <c r="I3416" s="4"/>
      <c r="J3416" s="4"/>
      <c r="K3416" s="4" t="s">
        <v>59</v>
      </c>
      <c r="L3416" s="4"/>
      <c r="M3416" s="23"/>
      <c r="N3416" s="3"/>
      <c r="O3416" s="3"/>
      <c r="P3416" s="3"/>
      <c r="Q3416" s="3"/>
      <c r="R3416" s="3"/>
      <c r="S3416" s="4"/>
      <c r="T3416" s="4"/>
      <c r="U3416" s="3"/>
      <c r="V3416" s="4"/>
      <c r="W3416" s="8"/>
      <c r="X3416" s="3"/>
      <c r="Y3416" s="23" t="s">
        <v>9816</v>
      </c>
      <c r="Z3416" s="165"/>
      <c r="AA3416" s="165"/>
    </row>
    <row r="3417" spans="1:27" ht="33" hidden="1">
      <c r="A3417" s="2">
        <f t="shared" si="0"/>
        <v>3414</v>
      </c>
      <c r="B3417" s="3" t="str">
        <f>VLOOKUP(D3417,DSKH!$A:$B,2,0)</f>
        <v>A-324</v>
      </c>
      <c r="C3417" s="4" t="s">
        <v>51</v>
      </c>
      <c r="D3417" s="4" t="s">
        <v>56</v>
      </c>
      <c r="E3417" s="4" t="s">
        <v>80</v>
      </c>
      <c r="F3417" s="4">
        <v>107997327430</v>
      </c>
      <c r="G3417" s="4" t="s">
        <v>62</v>
      </c>
      <c r="H3417" s="173">
        <v>46077</v>
      </c>
      <c r="I3417" s="4"/>
      <c r="J3417" s="4"/>
      <c r="K3417" s="4" t="s">
        <v>59</v>
      </c>
      <c r="L3417" s="4"/>
      <c r="M3417" s="23"/>
      <c r="N3417" s="3"/>
      <c r="O3417" s="3"/>
      <c r="P3417" s="3"/>
      <c r="Q3417" s="3"/>
      <c r="R3417" s="3"/>
      <c r="S3417" s="4"/>
      <c r="T3417" s="4"/>
      <c r="U3417" s="3"/>
      <c r="V3417" s="4"/>
      <c r="W3417" s="8"/>
      <c r="X3417" s="3"/>
      <c r="Y3417" s="23" t="s">
        <v>9816</v>
      </c>
      <c r="Z3417" s="165"/>
      <c r="AA3417" s="165"/>
    </row>
    <row r="3418" spans="1:27" ht="33" hidden="1">
      <c r="A3418" s="2">
        <f t="shared" si="0"/>
        <v>3415</v>
      </c>
      <c r="B3418" s="3" t="str">
        <f>VLOOKUP(D3418,DSKH!$A:$B,2,0)</f>
        <v>A-324</v>
      </c>
      <c r="C3418" s="4" t="s">
        <v>51</v>
      </c>
      <c r="D3418" s="4" t="s">
        <v>56</v>
      </c>
      <c r="E3418" s="4" t="s">
        <v>80</v>
      </c>
      <c r="F3418" s="4">
        <v>107997325330</v>
      </c>
      <c r="G3418" s="4" t="s">
        <v>62</v>
      </c>
      <c r="H3418" s="173">
        <v>46077</v>
      </c>
      <c r="I3418" s="4"/>
      <c r="J3418" s="4"/>
      <c r="K3418" s="4" t="s">
        <v>59</v>
      </c>
      <c r="L3418" s="4"/>
      <c r="M3418" s="23"/>
      <c r="N3418" s="3"/>
      <c r="O3418" s="3"/>
      <c r="P3418" s="3"/>
      <c r="Q3418" s="3"/>
      <c r="R3418" s="3"/>
      <c r="S3418" s="4"/>
      <c r="T3418" s="4"/>
      <c r="U3418" s="3"/>
      <c r="V3418" s="4"/>
      <c r="W3418" s="8"/>
      <c r="X3418" s="3"/>
      <c r="Y3418" s="23" t="s">
        <v>9816</v>
      </c>
      <c r="Z3418" s="165"/>
      <c r="AA3418" s="165"/>
    </row>
    <row r="3419" spans="1:27" ht="33" hidden="1">
      <c r="A3419" s="2">
        <f t="shared" si="0"/>
        <v>3416</v>
      </c>
      <c r="B3419" s="3" t="str">
        <f>VLOOKUP(D3419,DSKH!$A:$B,2,0)</f>
        <v>A-324</v>
      </c>
      <c r="C3419" s="4" t="s">
        <v>51</v>
      </c>
      <c r="D3419" s="4" t="s">
        <v>56</v>
      </c>
      <c r="E3419" s="4" t="s">
        <v>80</v>
      </c>
      <c r="F3419" s="4">
        <v>107980244410</v>
      </c>
      <c r="G3419" s="4" t="s">
        <v>62</v>
      </c>
      <c r="H3419" s="173">
        <v>46063</v>
      </c>
      <c r="I3419" s="4"/>
      <c r="J3419" s="4"/>
      <c r="K3419" s="4" t="s">
        <v>59</v>
      </c>
      <c r="L3419" s="4"/>
      <c r="M3419" s="23"/>
      <c r="N3419" s="4"/>
      <c r="O3419" s="3"/>
      <c r="P3419" s="4"/>
      <c r="Q3419" s="3"/>
      <c r="R3419" s="3"/>
      <c r="S3419" s="3"/>
      <c r="T3419" s="4"/>
      <c r="U3419" s="4"/>
      <c r="V3419" s="4"/>
      <c r="W3419" s="8"/>
      <c r="X3419" s="4"/>
      <c r="Y3419" s="23" t="s">
        <v>9816</v>
      </c>
      <c r="Z3419" s="165"/>
      <c r="AA3419" s="165"/>
    </row>
    <row r="3420" spans="1:27" ht="33" hidden="1">
      <c r="A3420" s="2">
        <f t="shared" si="0"/>
        <v>3417</v>
      </c>
      <c r="B3420" s="3" t="str">
        <f>VLOOKUP(D3420,DSKH!$A:$B,2,0)</f>
        <v>A-324</v>
      </c>
      <c r="C3420" s="4" t="s">
        <v>51</v>
      </c>
      <c r="D3420" s="4" t="s">
        <v>56</v>
      </c>
      <c r="E3420" s="4" t="s">
        <v>80</v>
      </c>
      <c r="F3420" s="4">
        <v>107955346700</v>
      </c>
      <c r="G3420" s="4" t="s">
        <v>62</v>
      </c>
      <c r="H3420" s="173">
        <v>46056</v>
      </c>
      <c r="I3420" s="4"/>
      <c r="J3420" s="4"/>
      <c r="K3420" s="4" t="s">
        <v>59</v>
      </c>
      <c r="L3420" s="4"/>
      <c r="M3420" s="23"/>
      <c r="N3420" s="3"/>
      <c r="O3420" s="3"/>
      <c r="P3420" s="3"/>
      <c r="Q3420" s="3"/>
      <c r="R3420" s="3"/>
      <c r="S3420" s="4"/>
      <c r="T3420" s="4"/>
      <c r="U3420" s="3"/>
      <c r="V3420" s="4"/>
      <c r="W3420" s="8"/>
      <c r="X3420" s="3"/>
      <c r="Y3420" s="23" t="s">
        <v>9816</v>
      </c>
      <c r="Z3420" s="165"/>
      <c r="AA3420" s="165"/>
    </row>
    <row r="3421" spans="1:27" ht="16.5" hidden="1">
      <c r="A3421" s="2">
        <f t="shared" si="0"/>
        <v>3418</v>
      </c>
      <c r="B3421" s="3" t="str">
        <f>VLOOKUP(D3421,DSKH!$A:$B,2,0)</f>
        <v>A-324</v>
      </c>
      <c r="C3421" s="4" t="s">
        <v>51</v>
      </c>
      <c r="D3421" s="4" t="s">
        <v>56</v>
      </c>
      <c r="E3421" s="4" t="s">
        <v>57</v>
      </c>
      <c r="F3421" s="4">
        <v>108090367930</v>
      </c>
      <c r="G3421" s="4" t="s">
        <v>62</v>
      </c>
      <c r="H3421" s="173">
        <v>46107</v>
      </c>
      <c r="I3421" s="4" t="s">
        <v>28</v>
      </c>
      <c r="J3421" s="4" t="s">
        <v>29</v>
      </c>
      <c r="K3421" s="4" t="s">
        <v>59</v>
      </c>
      <c r="L3421" s="4"/>
      <c r="M3421" s="23">
        <v>30</v>
      </c>
      <c r="N3421" s="3"/>
      <c r="O3421" s="3"/>
      <c r="P3421" s="3"/>
      <c r="Q3421" s="3"/>
      <c r="R3421" s="3"/>
      <c r="S3421" s="4">
        <v>1</v>
      </c>
      <c r="T3421" s="4" t="s">
        <v>9817</v>
      </c>
      <c r="U3421" s="3"/>
      <c r="V3421" s="4"/>
      <c r="W3421" s="8"/>
      <c r="X3421" s="3"/>
      <c r="Y3421" s="27"/>
      <c r="Z3421" s="165"/>
      <c r="AA3421" s="165"/>
    </row>
    <row r="3422" spans="1:27" ht="33" hidden="1">
      <c r="A3422" s="2">
        <f t="shared" si="0"/>
        <v>3419</v>
      </c>
      <c r="B3422" s="3" t="str">
        <f>VLOOKUP(D3422,DSKH!$A:$B,2,0)</f>
        <v>A-324</v>
      </c>
      <c r="C3422" s="4" t="s">
        <v>51</v>
      </c>
      <c r="D3422" s="4" t="s">
        <v>56</v>
      </c>
      <c r="E3422" s="4" t="s">
        <v>57</v>
      </c>
      <c r="F3422" s="4">
        <v>108090474330</v>
      </c>
      <c r="G3422" s="4" t="s">
        <v>62</v>
      </c>
      <c r="H3422" s="173">
        <v>46107</v>
      </c>
      <c r="I3422" s="4" t="s">
        <v>28</v>
      </c>
      <c r="J3422" s="4" t="s">
        <v>29</v>
      </c>
      <c r="K3422" s="4" t="s">
        <v>59</v>
      </c>
      <c r="L3422" s="4"/>
      <c r="M3422" s="23" t="s">
        <v>9818</v>
      </c>
      <c r="N3422" s="4">
        <v>24330061029</v>
      </c>
      <c r="O3422" s="3"/>
      <c r="P3422" s="3"/>
      <c r="Q3422" s="3"/>
      <c r="R3422" s="4">
        <v>1</v>
      </c>
      <c r="S3422" s="4"/>
      <c r="T3422" s="4" t="s">
        <v>9819</v>
      </c>
      <c r="U3422" s="3"/>
      <c r="V3422" s="4"/>
      <c r="W3422" s="8"/>
      <c r="X3422" s="4" t="s">
        <v>9820</v>
      </c>
      <c r="Y3422" s="27"/>
      <c r="Z3422" s="165"/>
      <c r="AA3422" s="165"/>
    </row>
    <row r="3423" spans="1:27" ht="16.5" hidden="1">
      <c r="A3423" s="2">
        <f t="shared" si="0"/>
        <v>3420</v>
      </c>
      <c r="B3423" s="3" t="str">
        <f>VLOOKUP(D3423,DSKH!$A:$B,2,0)</f>
        <v>A-324</v>
      </c>
      <c r="C3423" s="4" t="s">
        <v>51</v>
      </c>
      <c r="D3423" s="4" t="s">
        <v>56</v>
      </c>
      <c r="E3423" s="4" t="s">
        <v>57</v>
      </c>
      <c r="F3423" s="4">
        <v>108088258130</v>
      </c>
      <c r="G3423" s="4" t="s">
        <v>58</v>
      </c>
      <c r="H3423" s="173">
        <v>46107</v>
      </c>
      <c r="I3423" s="4" t="s">
        <v>76</v>
      </c>
      <c r="J3423" s="4" t="s">
        <v>29</v>
      </c>
      <c r="K3423" s="4" t="s">
        <v>59</v>
      </c>
      <c r="L3423" s="4"/>
      <c r="M3423" s="23" t="s">
        <v>9821</v>
      </c>
      <c r="N3423" s="10">
        <v>1.80126E+16</v>
      </c>
      <c r="O3423" s="3"/>
      <c r="P3423" s="3"/>
      <c r="Q3423" s="229">
        <v>1</v>
      </c>
      <c r="R3423" s="3"/>
      <c r="S3423" s="4"/>
      <c r="T3423" s="4"/>
      <c r="U3423" s="229" t="s">
        <v>9822</v>
      </c>
      <c r="V3423" s="4"/>
      <c r="W3423" s="8"/>
      <c r="X3423" s="229" t="s">
        <v>77</v>
      </c>
      <c r="Y3423" s="232" t="s">
        <v>61</v>
      </c>
      <c r="Z3423" s="165"/>
      <c r="AA3423" s="165"/>
    </row>
    <row r="3424" spans="1:27" ht="16.5" hidden="1">
      <c r="A3424" s="2">
        <f t="shared" si="0"/>
        <v>3421</v>
      </c>
      <c r="B3424" s="3" t="str">
        <f>VLOOKUP(D3424,DSKH!$A:$B,2,0)</f>
        <v>A-324</v>
      </c>
      <c r="C3424" s="4" t="s">
        <v>51</v>
      </c>
      <c r="D3424" s="4" t="s">
        <v>56</v>
      </c>
      <c r="E3424" s="4" t="s">
        <v>57</v>
      </c>
      <c r="F3424" s="4">
        <v>108088248000</v>
      </c>
      <c r="G3424" s="4" t="s">
        <v>62</v>
      </c>
      <c r="H3424" s="173">
        <v>46107</v>
      </c>
      <c r="I3424" s="4" t="s">
        <v>76</v>
      </c>
      <c r="J3424" s="4" t="s">
        <v>29</v>
      </c>
      <c r="K3424" s="4" t="s">
        <v>59</v>
      </c>
      <c r="L3424" s="4"/>
      <c r="M3424" s="23">
        <v>137429263</v>
      </c>
      <c r="N3424" s="10">
        <v>1.80126E+16</v>
      </c>
      <c r="O3424" s="3"/>
      <c r="P3424" s="3"/>
      <c r="Q3424" s="230"/>
      <c r="R3424" s="3"/>
      <c r="S3424" s="4"/>
      <c r="T3424" s="4"/>
      <c r="U3424" s="230"/>
      <c r="V3424" s="4"/>
      <c r="W3424" s="8"/>
      <c r="X3424" s="230"/>
      <c r="Y3424" s="230"/>
      <c r="Z3424" s="165"/>
      <c r="AA3424" s="165"/>
    </row>
    <row r="3425" spans="1:27" ht="16.5" hidden="1">
      <c r="A3425" s="2">
        <f t="shared" si="0"/>
        <v>3422</v>
      </c>
      <c r="B3425" s="3" t="str">
        <f>VLOOKUP(D3425,DSKH!$A:$B,2,0)</f>
        <v>A-324</v>
      </c>
      <c r="C3425" s="4" t="s">
        <v>51</v>
      </c>
      <c r="D3425" s="4" t="s">
        <v>56</v>
      </c>
      <c r="E3425" s="4" t="s">
        <v>57</v>
      </c>
      <c r="F3425" s="4">
        <v>108088613620</v>
      </c>
      <c r="G3425" s="4" t="s">
        <v>62</v>
      </c>
      <c r="H3425" s="173">
        <v>46107</v>
      </c>
      <c r="I3425" s="4" t="s">
        <v>76</v>
      </c>
      <c r="J3425" s="4" t="s">
        <v>29</v>
      </c>
      <c r="K3425" s="4" t="s">
        <v>59</v>
      </c>
      <c r="L3425" s="4"/>
      <c r="M3425" s="23" t="s">
        <v>9823</v>
      </c>
      <c r="N3425" s="4" t="s">
        <v>9824</v>
      </c>
      <c r="O3425" s="3"/>
      <c r="P3425" s="3"/>
      <c r="Q3425" s="230"/>
      <c r="R3425" s="3"/>
      <c r="S3425" s="4"/>
      <c r="T3425" s="4"/>
      <c r="U3425" s="230"/>
      <c r="V3425" s="4"/>
      <c r="W3425" s="8"/>
      <c r="X3425" s="230"/>
      <c r="Y3425" s="230"/>
      <c r="Z3425" s="165"/>
      <c r="AA3425" s="165"/>
    </row>
    <row r="3426" spans="1:27" ht="16.5" hidden="1">
      <c r="A3426" s="2">
        <f t="shared" si="0"/>
        <v>3423</v>
      </c>
      <c r="B3426" s="3" t="str">
        <f>VLOOKUP(D3426,DSKH!$A:$B,2,0)</f>
        <v>A-324</v>
      </c>
      <c r="C3426" s="4" t="s">
        <v>51</v>
      </c>
      <c r="D3426" s="4" t="s">
        <v>56</v>
      </c>
      <c r="E3426" s="4" t="s">
        <v>57</v>
      </c>
      <c r="F3426" s="4">
        <v>108088581200</v>
      </c>
      <c r="G3426" s="4" t="s">
        <v>62</v>
      </c>
      <c r="H3426" s="173">
        <v>46107</v>
      </c>
      <c r="I3426" s="4" t="s">
        <v>76</v>
      </c>
      <c r="J3426" s="4" t="s">
        <v>29</v>
      </c>
      <c r="K3426" s="4" t="s">
        <v>59</v>
      </c>
      <c r="L3426" s="4"/>
      <c r="M3426" s="23" t="s">
        <v>4256</v>
      </c>
      <c r="N3426" s="4" t="s">
        <v>9825</v>
      </c>
      <c r="O3426" s="3"/>
      <c r="P3426" s="3"/>
      <c r="Q3426" s="230"/>
      <c r="R3426" s="3"/>
      <c r="S3426" s="4"/>
      <c r="T3426" s="4"/>
      <c r="U3426" s="230"/>
      <c r="V3426" s="4"/>
      <c r="W3426" s="8"/>
      <c r="X3426" s="230"/>
      <c r="Y3426" s="230"/>
      <c r="Z3426" s="165"/>
      <c r="AA3426" s="165"/>
    </row>
    <row r="3427" spans="1:27" ht="16.5" hidden="1">
      <c r="A3427" s="2">
        <f t="shared" si="0"/>
        <v>3424</v>
      </c>
      <c r="B3427" s="3" t="str">
        <f>VLOOKUP(D3427,DSKH!$A:$B,2,0)</f>
        <v>A-324</v>
      </c>
      <c r="C3427" s="4" t="s">
        <v>51</v>
      </c>
      <c r="D3427" s="4" t="s">
        <v>56</v>
      </c>
      <c r="E3427" s="4" t="s">
        <v>57</v>
      </c>
      <c r="F3427" s="4">
        <v>108088554560</v>
      </c>
      <c r="G3427" s="4" t="s">
        <v>62</v>
      </c>
      <c r="H3427" s="173">
        <v>46107</v>
      </c>
      <c r="I3427" s="4" t="s">
        <v>76</v>
      </c>
      <c r="J3427" s="4" t="s">
        <v>29</v>
      </c>
      <c r="K3427" s="4" t="s">
        <v>59</v>
      </c>
      <c r="L3427" s="4"/>
      <c r="M3427" s="23" t="s">
        <v>9826</v>
      </c>
      <c r="N3427" s="4" t="s">
        <v>9827</v>
      </c>
      <c r="O3427" s="3"/>
      <c r="P3427" s="3"/>
      <c r="Q3427" s="230"/>
      <c r="R3427" s="3"/>
      <c r="S3427" s="4"/>
      <c r="T3427" s="4"/>
      <c r="U3427" s="230"/>
      <c r="V3427" s="4"/>
      <c r="W3427" s="8"/>
      <c r="X3427" s="230"/>
      <c r="Y3427" s="230"/>
      <c r="Z3427" s="165"/>
      <c r="AA3427" s="165"/>
    </row>
    <row r="3428" spans="1:27" ht="16.5" hidden="1">
      <c r="A3428" s="2">
        <f t="shared" si="0"/>
        <v>3425</v>
      </c>
      <c r="B3428" s="3" t="str">
        <f>VLOOKUP(D3428,DSKH!$A:$B,2,0)</f>
        <v>A-324</v>
      </c>
      <c r="C3428" s="4" t="s">
        <v>51</v>
      </c>
      <c r="D3428" s="4" t="s">
        <v>56</v>
      </c>
      <c r="E3428" s="4" t="s">
        <v>57</v>
      </c>
      <c r="F3428" s="4">
        <v>108088120820</v>
      </c>
      <c r="G3428" s="4" t="s">
        <v>83</v>
      </c>
      <c r="H3428" s="173">
        <v>46107</v>
      </c>
      <c r="I3428" s="4" t="s">
        <v>76</v>
      </c>
      <c r="J3428" s="4" t="s">
        <v>36</v>
      </c>
      <c r="K3428" s="4" t="s">
        <v>59</v>
      </c>
      <c r="L3428" s="4"/>
      <c r="M3428" s="23">
        <v>4092500</v>
      </c>
      <c r="N3428" s="4" t="s">
        <v>9828</v>
      </c>
      <c r="O3428" s="3"/>
      <c r="P3428" s="3"/>
      <c r="Q3428" s="230"/>
      <c r="R3428" s="3"/>
      <c r="S3428" s="4"/>
      <c r="T3428" s="4"/>
      <c r="U3428" s="230"/>
      <c r="V3428" s="4"/>
      <c r="W3428" s="8"/>
      <c r="X3428" s="230"/>
      <c r="Y3428" s="230"/>
      <c r="Z3428" s="165"/>
      <c r="AA3428" s="165"/>
    </row>
    <row r="3429" spans="1:27" ht="16.5" hidden="1">
      <c r="A3429" s="2">
        <f t="shared" si="0"/>
        <v>3426</v>
      </c>
      <c r="B3429" s="3" t="str">
        <f>VLOOKUP(D3429,DSKH!$A:$B,2,0)</f>
        <v>A-324</v>
      </c>
      <c r="C3429" s="4" t="s">
        <v>51</v>
      </c>
      <c r="D3429" s="4" t="s">
        <v>56</v>
      </c>
      <c r="E3429" s="4" t="s">
        <v>57</v>
      </c>
      <c r="F3429" s="4">
        <v>108088476640</v>
      </c>
      <c r="G3429" s="4" t="s">
        <v>62</v>
      </c>
      <c r="H3429" s="173">
        <v>46107</v>
      </c>
      <c r="I3429" s="4" t="s">
        <v>76</v>
      </c>
      <c r="J3429" s="4" t="s">
        <v>29</v>
      </c>
      <c r="K3429" s="4" t="s">
        <v>59</v>
      </c>
      <c r="L3429" s="4"/>
      <c r="M3429" s="23">
        <v>2500486</v>
      </c>
      <c r="N3429" s="4" t="s">
        <v>9829</v>
      </c>
      <c r="O3429" s="3"/>
      <c r="P3429" s="3"/>
      <c r="Q3429" s="230"/>
      <c r="R3429" s="3"/>
      <c r="S3429" s="4"/>
      <c r="T3429" s="4"/>
      <c r="U3429" s="230"/>
      <c r="V3429" s="4"/>
      <c r="W3429" s="8"/>
      <c r="X3429" s="230"/>
      <c r="Y3429" s="230"/>
      <c r="Z3429" s="165"/>
      <c r="AA3429" s="165"/>
    </row>
    <row r="3430" spans="1:27" ht="16.5" hidden="1">
      <c r="A3430" s="2">
        <f t="shared" si="0"/>
        <v>3427</v>
      </c>
      <c r="B3430" s="3" t="str">
        <f>VLOOKUP(D3430,DSKH!$A:$B,2,0)</f>
        <v>A-324</v>
      </c>
      <c r="C3430" s="4" t="s">
        <v>51</v>
      </c>
      <c r="D3430" s="4" t="s">
        <v>56</v>
      </c>
      <c r="E3430" s="4" t="s">
        <v>57</v>
      </c>
      <c r="F3430" s="4">
        <v>108088428450</v>
      </c>
      <c r="G3430" s="4" t="s">
        <v>62</v>
      </c>
      <c r="H3430" s="173">
        <v>46107</v>
      </c>
      <c r="I3430" s="4" t="s">
        <v>76</v>
      </c>
      <c r="J3430" s="4" t="s">
        <v>29</v>
      </c>
      <c r="K3430" s="4" t="s">
        <v>59</v>
      </c>
      <c r="L3430" s="4"/>
      <c r="M3430" s="23" t="s">
        <v>9830</v>
      </c>
      <c r="N3430" s="4" t="s">
        <v>9831</v>
      </c>
      <c r="O3430" s="3"/>
      <c r="P3430" s="3"/>
      <c r="Q3430" s="223"/>
      <c r="R3430" s="3"/>
      <c r="S3430" s="4"/>
      <c r="T3430" s="4"/>
      <c r="U3430" s="223"/>
      <c r="V3430" s="4"/>
      <c r="W3430" s="8"/>
      <c r="X3430" s="223"/>
      <c r="Y3430" s="223"/>
      <c r="Z3430" s="165"/>
      <c r="AA3430" s="165"/>
    </row>
    <row r="3431" spans="1:27" ht="33" hidden="1">
      <c r="A3431" s="2">
        <f t="shared" si="0"/>
        <v>3428</v>
      </c>
      <c r="B3431" s="3" t="str">
        <f>VLOOKUP(D3431,DSKH!$A:$B,2,0)</f>
        <v>A-324</v>
      </c>
      <c r="C3431" s="4" t="s">
        <v>51</v>
      </c>
      <c r="D3431" s="4" t="s">
        <v>56</v>
      </c>
      <c r="E3431" s="4" t="s">
        <v>29</v>
      </c>
      <c r="F3431" s="4">
        <v>308370031230</v>
      </c>
      <c r="G3431" s="4" t="s">
        <v>44</v>
      </c>
      <c r="H3431" s="173">
        <v>46108</v>
      </c>
      <c r="I3431" s="4" t="s">
        <v>28</v>
      </c>
      <c r="J3431" s="4" t="s">
        <v>29</v>
      </c>
      <c r="K3431" s="4" t="s">
        <v>59</v>
      </c>
      <c r="L3431" s="4"/>
      <c r="M3431" s="23" t="s">
        <v>9832</v>
      </c>
      <c r="N3431" s="3"/>
      <c r="O3431" s="3"/>
      <c r="P3431" s="3"/>
      <c r="Q3431" s="3"/>
      <c r="R3431" s="4">
        <v>1</v>
      </c>
      <c r="S3431" s="4"/>
      <c r="T3431" s="4" t="s">
        <v>9833</v>
      </c>
      <c r="U3431" s="3"/>
      <c r="V3431" s="3"/>
      <c r="W3431" s="8"/>
      <c r="X3431" s="4" t="s">
        <v>82</v>
      </c>
      <c r="Y3431" s="27"/>
      <c r="Z3431" s="165"/>
      <c r="AA3431" s="165"/>
    </row>
    <row r="3432" spans="1:27" ht="16.5" hidden="1">
      <c r="A3432" s="2">
        <f t="shared" si="0"/>
        <v>3429</v>
      </c>
      <c r="B3432" s="3" t="str">
        <f>VLOOKUP(D3432,DSKH!$A:$B,2,0)</f>
        <v>A-37</v>
      </c>
      <c r="C3432" s="4" t="s">
        <v>51</v>
      </c>
      <c r="D3432" s="4" t="s">
        <v>52</v>
      </c>
      <c r="E3432" s="4" t="s">
        <v>29</v>
      </c>
      <c r="F3432" s="4">
        <v>308370668340</v>
      </c>
      <c r="G3432" s="4" t="s">
        <v>53</v>
      </c>
      <c r="H3432" s="173">
        <v>46108</v>
      </c>
      <c r="I3432" s="4" t="s">
        <v>28</v>
      </c>
      <c r="J3432" s="4" t="s">
        <v>29</v>
      </c>
      <c r="K3432" s="4" t="s">
        <v>54</v>
      </c>
      <c r="L3432" s="4"/>
      <c r="M3432" s="23" t="s">
        <v>9834</v>
      </c>
      <c r="N3432" s="3"/>
      <c r="O3432" s="3"/>
      <c r="P3432" s="3"/>
      <c r="Q3432" s="4">
        <v>1</v>
      </c>
      <c r="R3432" s="3"/>
      <c r="S3432" s="4"/>
      <c r="T3432" s="4" t="s">
        <v>9835</v>
      </c>
      <c r="U3432" s="4" t="s">
        <v>9836</v>
      </c>
      <c r="V3432" s="4">
        <v>0</v>
      </c>
      <c r="W3432" s="8"/>
      <c r="X3432" s="4" t="s">
        <v>136</v>
      </c>
      <c r="Y3432" s="27"/>
      <c r="Z3432" s="165"/>
      <c r="AA3432" s="165"/>
    </row>
    <row r="3433" spans="1:27" ht="16.5" hidden="1">
      <c r="A3433" s="2">
        <f t="shared" si="0"/>
        <v>3430</v>
      </c>
      <c r="B3433" s="3" t="str">
        <f>VLOOKUP(D3433,DSKH!$A:$B,2,0)</f>
        <v>A-37</v>
      </c>
      <c r="C3433" s="4" t="s">
        <v>51</v>
      </c>
      <c r="D3433" s="4" t="s">
        <v>52</v>
      </c>
      <c r="E3433" s="4" t="s">
        <v>29</v>
      </c>
      <c r="F3433" s="4">
        <v>308370715610</v>
      </c>
      <c r="G3433" s="4" t="s">
        <v>53</v>
      </c>
      <c r="H3433" s="173">
        <v>46108</v>
      </c>
      <c r="I3433" s="4" t="s">
        <v>28</v>
      </c>
      <c r="J3433" s="4" t="s">
        <v>29</v>
      </c>
      <c r="K3433" s="4" t="s">
        <v>54</v>
      </c>
      <c r="L3433" s="4"/>
      <c r="M3433" s="23" t="s">
        <v>9837</v>
      </c>
      <c r="N3433" s="3"/>
      <c r="O3433" s="3"/>
      <c r="P3433" s="4"/>
      <c r="Q3433" s="4">
        <v>1</v>
      </c>
      <c r="R3433" s="3"/>
      <c r="S3433" s="3"/>
      <c r="T3433" s="4" t="s">
        <v>9838</v>
      </c>
      <c r="U3433" s="4" t="s">
        <v>9839</v>
      </c>
      <c r="V3433" s="4">
        <v>0</v>
      </c>
      <c r="W3433" s="6"/>
      <c r="X3433" s="4" t="s">
        <v>136</v>
      </c>
      <c r="Y3433" s="27"/>
      <c r="Z3433" s="165"/>
      <c r="AA3433" s="165"/>
    </row>
    <row r="3434" spans="1:27" ht="16.5" hidden="1">
      <c r="A3434" s="2">
        <f t="shared" si="0"/>
        <v>3431</v>
      </c>
      <c r="B3434" s="3" t="str">
        <f>VLOOKUP(D3434,DSKH!$A:$B,2,0)</f>
        <v>A-37</v>
      </c>
      <c r="C3434" s="4" t="s">
        <v>51</v>
      </c>
      <c r="D3434" s="4" t="s">
        <v>52</v>
      </c>
      <c r="E3434" s="4" t="s">
        <v>29</v>
      </c>
      <c r="F3434" s="4">
        <v>308370765160</v>
      </c>
      <c r="G3434" s="4" t="s">
        <v>53</v>
      </c>
      <c r="H3434" s="173">
        <v>46108</v>
      </c>
      <c r="I3434" s="4" t="s">
        <v>28</v>
      </c>
      <c r="J3434" s="4" t="s">
        <v>29</v>
      </c>
      <c r="K3434" s="4" t="s">
        <v>54</v>
      </c>
      <c r="L3434" s="4"/>
      <c r="M3434" s="23" t="s">
        <v>9840</v>
      </c>
      <c r="N3434" s="3"/>
      <c r="O3434" s="3"/>
      <c r="P3434" s="3"/>
      <c r="Q3434" s="4">
        <v>1</v>
      </c>
      <c r="R3434" s="3"/>
      <c r="S3434" s="3"/>
      <c r="T3434" s="4" t="s">
        <v>9841</v>
      </c>
      <c r="U3434" s="4" t="s">
        <v>9842</v>
      </c>
      <c r="V3434" s="4">
        <v>0</v>
      </c>
      <c r="W3434" s="6"/>
      <c r="X3434" s="4" t="s">
        <v>136</v>
      </c>
      <c r="Y3434" s="27"/>
      <c r="Z3434" s="165"/>
      <c r="AA3434" s="165"/>
    </row>
    <row r="3435" spans="1:27" ht="16.5" hidden="1">
      <c r="A3435" s="2">
        <f t="shared" si="0"/>
        <v>3432</v>
      </c>
      <c r="B3435" s="3" t="str">
        <f>VLOOKUP(D3435,DSKH!$A:$B,2,0)</f>
        <v>A-212</v>
      </c>
      <c r="C3435" s="4" t="s">
        <v>25</v>
      </c>
      <c r="D3435" s="4" t="s">
        <v>26</v>
      </c>
      <c r="E3435" s="4" t="s">
        <v>57</v>
      </c>
      <c r="F3435" s="4">
        <v>108089639010</v>
      </c>
      <c r="G3435" s="4" t="s">
        <v>27</v>
      </c>
      <c r="H3435" s="173">
        <v>46107</v>
      </c>
      <c r="I3435" s="4" t="s">
        <v>28</v>
      </c>
      <c r="J3435" s="4" t="s">
        <v>29</v>
      </c>
      <c r="K3435" s="4" t="s">
        <v>30</v>
      </c>
      <c r="L3435" s="4"/>
      <c r="M3435" s="232" t="s">
        <v>9843</v>
      </c>
      <c r="N3435" s="229" t="s">
        <v>9844</v>
      </c>
      <c r="O3435" s="3"/>
      <c r="P3435" s="3"/>
      <c r="Q3435" s="229">
        <v>6</v>
      </c>
      <c r="R3435" s="3"/>
      <c r="S3435" s="4"/>
      <c r="T3435" s="4"/>
      <c r="U3435" s="229" t="s">
        <v>9845</v>
      </c>
      <c r="V3435" s="229">
        <v>202611264398</v>
      </c>
      <c r="W3435" s="231" t="s">
        <v>6634</v>
      </c>
      <c r="X3435" s="229" t="s">
        <v>31</v>
      </c>
      <c r="Y3435" s="232" t="s">
        <v>35</v>
      </c>
      <c r="Z3435" s="165"/>
      <c r="AA3435" s="165"/>
    </row>
    <row r="3436" spans="1:27" ht="16.5" hidden="1">
      <c r="A3436" s="2">
        <f t="shared" si="0"/>
        <v>3433</v>
      </c>
      <c r="B3436" s="3" t="str">
        <f>VLOOKUP(D3436,DSKH!$A:$B,2,0)</f>
        <v>A-212</v>
      </c>
      <c r="C3436" s="4" t="s">
        <v>25</v>
      </c>
      <c r="D3436" s="4" t="s">
        <v>26</v>
      </c>
      <c r="E3436" s="4" t="s">
        <v>57</v>
      </c>
      <c r="F3436" s="4">
        <v>108089632010</v>
      </c>
      <c r="G3436" s="4" t="s">
        <v>27</v>
      </c>
      <c r="H3436" s="173">
        <v>46107</v>
      </c>
      <c r="I3436" s="4" t="s">
        <v>28</v>
      </c>
      <c r="J3436" s="4" t="s">
        <v>29</v>
      </c>
      <c r="K3436" s="4" t="s">
        <v>30</v>
      </c>
      <c r="L3436" s="4"/>
      <c r="M3436" s="230"/>
      <c r="N3436" s="230"/>
      <c r="O3436" s="3"/>
      <c r="P3436" s="3"/>
      <c r="Q3436" s="230"/>
      <c r="R3436" s="3"/>
      <c r="S3436" s="4"/>
      <c r="T3436" s="4"/>
      <c r="U3436" s="230"/>
      <c r="V3436" s="230"/>
      <c r="W3436" s="230"/>
      <c r="X3436" s="230"/>
      <c r="Y3436" s="230"/>
      <c r="Z3436" s="165"/>
      <c r="AA3436" s="165"/>
    </row>
    <row r="3437" spans="1:27" ht="16.5" hidden="1">
      <c r="A3437" s="2">
        <f t="shared" si="0"/>
        <v>3434</v>
      </c>
      <c r="B3437" s="3" t="str">
        <f>VLOOKUP(D3437,DSKH!$A:$B,2,0)</f>
        <v>A-212</v>
      </c>
      <c r="C3437" s="4" t="s">
        <v>25</v>
      </c>
      <c r="D3437" s="4" t="s">
        <v>26</v>
      </c>
      <c r="E3437" s="4" t="s">
        <v>57</v>
      </c>
      <c r="F3437" s="4">
        <v>108089599110</v>
      </c>
      <c r="G3437" s="4" t="s">
        <v>27</v>
      </c>
      <c r="H3437" s="173">
        <v>46107</v>
      </c>
      <c r="I3437" s="4" t="s">
        <v>28</v>
      </c>
      <c r="J3437" s="4" t="s">
        <v>29</v>
      </c>
      <c r="K3437" s="4" t="s">
        <v>30</v>
      </c>
      <c r="L3437" s="4"/>
      <c r="M3437" s="230"/>
      <c r="N3437" s="230"/>
      <c r="O3437" s="3"/>
      <c r="P3437" s="3"/>
      <c r="Q3437" s="230"/>
      <c r="R3437" s="3"/>
      <c r="S3437" s="4"/>
      <c r="T3437" s="4"/>
      <c r="U3437" s="230"/>
      <c r="V3437" s="230"/>
      <c r="W3437" s="230"/>
      <c r="X3437" s="230"/>
      <c r="Y3437" s="230"/>
      <c r="Z3437" s="165"/>
      <c r="AA3437" s="165"/>
    </row>
    <row r="3438" spans="1:27" ht="16.5" hidden="1">
      <c r="A3438" s="2">
        <f t="shared" si="0"/>
        <v>3435</v>
      </c>
      <c r="B3438" s="3" t="str">
        <f>VLOOKUP(D3438,DSKH!$A:$B,2,0)</f>
        <v>A-212</v>
      </c>
      <c r="C3438" s="4" t="s">
        <v>25</v>
      </c>
      <c r="D3438" s="4" t="s">
        <v>26</v>
      </c>
      <c r="E3438" s="4" t="s">
        <v>57</v>
      </c>
      <c r="F3438" s="4">
        <v>108089580760</v>
      </c>
      <c r="G3438" s="4" t="s">
        <v>27</v>
      </c>
      <c r="H3438" s="173">
        <v>46107</v>
      </c>
      <c r="I3438" s="4" t="s">
        <v>28</v>
      </c>
      <c r="J3438" s="4" t="s">
        <v>29</v>
      </c>
      <c r="K3438" s="4" t="s">
        <v>30</v>
      </c>
      <c r="L3438" s="4"/>
      <c r="M3438" s="230"/>
      <c r="N3438" s="230"/>
      <c r="O3438" s="3"/>
      <c r="P3438" s="3"/>
      <c r="Q3438" s="230"/>
      <c r="R3438" s="3"/>
      <c r="S3438" s="4"/>
      <c r="T3438" s="4"/>
      <c r="U3438" s="230"/>
      <c r="V3438" s="230"/>
      <c r="W3438" s="230"/>
      <c r="X3438" s="230"/>
      <c r="Y3438" s="230"/>
      <c r="Z3438" s="165"/>
      <c r="AA3438" s="165"/>
    </row>
    <row r="3439" spans="1:27" ht="16.5" hidden="1">
      <c r="A3439" s="2">
        <f t="shared" si="0"/>
        <v>3436</v>
      </c>
      <c r="B3439" s="3" t="str">
        <f>VLOOKUP(D3439,DSKH!$A:$B,2,0)</f>
        <v>A-212</v>
      </c>
      <c r="C3439" s="4" t="s">
        <v>25</v>
      </c>
      <c r="D3439" s="4" t="s">
        <v>26</v>
      </c>
      <c r="E3439" s="4" t="s">
        <v>57</v>
      </c>
      <c r="F3439" s="4">
        <v>108089573540</v>
      </c>
      <c r="G3439" s="4" t="s">
        <v>27</v>
      </c>
      <c r="H3439" s="173">
        <v>46107</v>
      </c>
      <c r="I3439" s="4" t="s">
        <v>28</v>
      </c>
      <c r="J3439" s="4" t="s">
        <v>29</v>
      </c>
      <c r="K3439" s="4" t="s">
        <v>30</v>
      </c>
      <c r="L3439" s="4"/>
      <c r="M3439" s="230"/>
      <c r="N3439" s="230"/>
      <c r="O3439" s="3"/>
      <c r="P3439" s="3"/>
      <c r="Q3439" s="230"/>
      <c r="R3439" s="3"/>
      <c r="S3439" s="4"/>
      <c r="T3439" s="4"/>
      <c r="U3439" s="230"/>
      <c r="V3439" s="230"/>
      <c r="W3439" s="230"/>
      <c r="X3439" s="230"/>
      <c r="Y3439" s="230"/>
      <c r="Z3439" s="165"/>
      <c r="AA3439" s="165"/>
    </row>
    <row r="3440" spans="1:27" ht="16.5" hidden="1">
      <c r="A3440" s="2">
        <f t="shared" si="0"/>
        <v>3437</v>
      </c>
      <c r="B3440" s="3" t="str">
        <f>VLOOKUP(D3440,DSKH!$A:$B,2,0)</f>
        <v>A-212</v>
      </c>
      <c r="C3440" s="4" t="s">
        <v>25</v>
      </c>
      <c r="D3440" s="4" t="s">
        <v>26</v>
      </c>
      <c r="E3440" s="4" t="s">
        <v>57</v>
      </c>
      <c r="F3440" s="4">
        <v>108089566760</v>
      </c>
      <c r="G3440" s="4" t="s">
        <v>27</v>
      </c>
      <c r="H3440" s="173">
        <v>46107</v>
      </c>
      <c r="I3440" s="4" t="s">
        <v>28</v>
      </c>
      <c r="J3440" s="4" t="s">
        <v>29</v>
      </c>
      <c r="K3440" s="4" t="s">
        <v>30</v>
      </c>
      <c r="L3440" s="4"/>
      <c r="M3440" s="230"/>
      <c r="N3440" s="230"/>
      <c r="O3440" s="3"/>
      <c r="P3440" s="3"/>
      <c r="Q3440" s="230"/>
      <c r="R3440" s="3"/>
      <c r="S3440" s="4"/>
      <c r="T3440" s="4"/>
      <c r="U3440" s="230"/>
      <c r="V3440" s="230"/>
      <c r="W3440" s="230"/>
      <c r="X3440" s="230"/>
      <c r="Y3440" s="230"/>
      <c r="Z3440" s="165"/>
      <c r="AA3440" s="165"/>
    </row>
    <row r="3441" spans="1:27" ht="16.5" hidden="1">
      <c r="A3441" s="2">
        <f t="shared" si="0"/>
        <v>3438</v>
      </c>
      <c r="B3441" s="3" t="str">
        <f>VLOOKUP(D3441,DSKH!$A:$B,2,0)</f>
        <v>A-212</v>
      </c>
      <c r="C3441" s="4" t="s">
        <v>25</v>
      </c>
      <c r="D3441" s="4" t="s">
        <v>26</v>
      </c>
      <c r="E3441" s="4" t="s">
        <v>57</v>
      </c>
      <c r="F3441" s="4">
        <v>108089558730</v>
      </c>
      <c r="G3441" s="4" t="s">
        <v>27</v>
      </c>
      <c r="H3441" s="173">
        <v>46107</v>
      </c>
      <c r="I3441" s="4" t="s">
        <v>28</v>
      </c>
      <c r="J3441" s="4" t="s">
        <v>29</v>
      </c>
      <c r="K3441" s="4" t="s">
        <v>30</v>
      </c>
      <c r="L3441" s="4"/>
      <c r="M3441" s="230"/>
      <c r="N3441" s="230"/>
      <c r="O3441" s="3"/>
      <c r="P3441" s="3"/>
      <c r="Q3441" s="230"/>
      <c r="R3441" s="3"/>
      <c r="S3441" s="4"/>
      <c r="T3441" s="4"/>
      <c r="U3441" s="230"/>
      <c r="V3441" s="230"/>
      <c r="W3441" s="230"/>
      <c r="X3441" s="230"/>
      <c r="Y3441" s="230"/>
      <c r="Z3441" s="165"/>
      <c r="AA3441" s="165"/>
    </row>
    <row r="3442" spans="1:27" ht="16.5" hidden="1">
      <c r="A3442" s="2">
        <f t="shared" si="0"/>
        <v>3439</v>
      </c>
      <c r="B3442" s="3" t="str">
        <f>VLOOKUP(D3442,DSKH!$A:$B,2,0)</f>
        <v>A-212</v>
      </c>
      <c r="C3442" s="4" t="s">
        <v>25</v>
      </c>
      <c r="D3442" s="4" t="s">
        <v>26</v>
      </c>
      <c r="E3442" s="4" t="s">
        <v>57</v>
      </c>
      <c r="F3442" s="4">
        <v>108089549630</v>
      </c>
      <c r="G3442" s="4" t="s">
        <v>27</v>
      </c>
      <c r="H3442" s="173">
        <v>46107</v>
      </c>
      <c r="I3442" s="4" t="s">
        <v>28</v>
      </c>
      <c r="J3442" s="4" t="s">
        <v>29</v>
      </c>
      <c r="K3442" s="4" t="s">
        <v>30</v>
      </c>
      <c r="L3442" s="4"/>
      <c r="M3442" s="230"/>
      <c r="N3442" s="230"/>
      <c r="O3442" s="3"/>
      <c r="P3442" s="3"/>
      <c r="Q3442" s="230"/>
      <c r="R3442" s="3"/>
      <c r="S3442" s="4"/>
      <c r="T3442" s="4"/>
      <c r="U3442" s="230"/>
      <c r="V3442" s="230"/>
      <c r="W3442" s="230"/>
      <c r="X3442" s="230"/>
      <c r="Y3442" s="230"/>
      <c r="Z3442" s="165"/>
      <c r="AA3442" s="165"/>
    </row>
    <row r="3443" spans="1:27" ht="16.5" hidden="1">
      <c r="A3443" s="2">
        <f t="shared" si="0"/>
        <v>3440</v>
      </c>
      <c r="B3443" s="3" t="str">
        <f>VLOOKUP(D3443,DSKH!$A:$B,2,0)</f>
        <v>A-212</v>
      </c>
      <c r="C3443" s="4" t="s">
        <v>25</v>
      </c>
      <c r="D3443" s="4" t="s">
        <v>26</v>
      </c>
      <c r="E3443" s="4" t="s">
        <v>57</v>
      </c>
      <c r="F3443" s="4">
        <v>108089543220</v>
      </c>
      <c r="G3443" s="4" t="s">
        <v>27</v>
      </c>
      <c r="H3443" s="173">
        <v>46107</v>
      </c>
      <c r="I3443" s="4" t="s">
        <v>28</v>
      </c>
      <c r="J3443" s="4" t="s">
        <v>29</v>
      </c>
      <c r="K3443" s="4" t="s">
        <v>30</v>
      </c>
      <c r="L3443" s="4"/>
      <c r="M3443" s="230"/>
      <c r="N3443" s="230"/>
      <c r="O3443" s="3"/>
      <c r="P3443" s="3"/>
      <c r="Q3443" s="230"/>
      <c r="R3443" s="3"/>
      <c r="S3443" s="4"/>
      <c r="T3443" s="4"/>
      <c r="U3443" s="230"/>
      <c r="V3443" s="230"/>
      <c r="W3443" s="230"/>
      <c r="X3443" s="230"/>
      <c r="Y3443" s="230"/>
      <c r="Z3443" s="165"/>
      <c r="AA3443" s="165"/>
    </row>
    <row r="3444" spans="1:27" ht="16.5" hidden="1">
      <c r="A3444" s="2">
        <f t="shared" si="0"/>
        <v>3441</v>
      </c>
      <c r="B3444" s="3" t="str">
        <f>VLOOKUP(D3444,DSKH!$A:$B,2,0)</f>
        <v>A-212</v>
      </c>
      <c r="C3444" s="4" t="s">
        <v>25</v>
      </c>
      <c r="D3444" s="4" t="s">
        <v>26</v>
      </c>
      <c r="E3444" s="4" t="s">
        <v>57</v>
      </c>
      <c r="F3444" s="4">
        <v>108089537140</v>
      </c>
      <c r="G3444" s="4" t="s">
        <v>27</v>
      </c>
      <c r="H3444" s="173">
        <v>46107</v>
      </c>
      <c r="I3444" s="4" t="s">
        <v>28</v>
      </c>
      <c r="J3444" s="4" t="s">
        <v>29</v>
      </c>
      <c r="K3444" s="4" t="s">
        <v>30</v>
      </c>
      <c r="L3444" s="4"/>
      <c r="M3444" s="230"/>
      <c r="N3444" s="230"/>
      <c r="O3444" s="3"/>
      <c r="P3444" s="3"/>
      <c r="Q3444" s="230"/>
      <c r="R3444" s="3"/>
      <c r="S3444" s="4"/>
      <c r="T3444" s="4"/>
      <c r="U3444" s="230"/>
      <c r="V3444" s="230"/>
      <c r="W3444" s="230"/>
      <c r="X3444" s="230"/>
      <c r="Y3444" s="230"/>
      <c r="Z3444" s="165"/>
      <c r="AA3444" s="165"/>
    </row>
    <row r="3445" spans="1:27" ht="16.5" hidden="1">
      <c r="A3445" s="2">
        <f t="shared" si="0"/>
        <v>3442</v>
      </c>
      <c r="B3445" s="3" t="str">
        <f>VLOOKUP(D3445,DSKH!$A:$B,2,0)</f>
        <v>A-212</v>
      </c>
      <c r="C3445" s="4" t="s">
        <v>25</v>
      </c>
      <c r="D3445" s="4" t="s">
        <v>26</v>
      </c>
      <c r="E3445" s="4" t="s">
        <v>57</v>
      </c>
      <c r="F3445" s="4">
        <v>108089530400</v>
      </c>
      <c r="G3445" s="4" t="s">
        <v>27</v>
      </c>
      <c r="H3445" s="173">
        <v>46107</v>
      </c>
      <c r="I3445" s="4" t="s">
        <v>28</v>
      </c>
      <c r="J3445" s="4" t="s">
        <v>29</v>
      </c>
      <c r="K3445" s="4" t="s">
        <v>30</v>
      </c>
      <c r="L3445" s="4"/>
      <c r="M3445" s="230"/>
      <c r="N3445" s="230"/>
      <c r="O3445" s="3"/>
      <c r="P3445" s="3"/>
      <c r="Q3445" s="230"/>
      <c r="R3445" s="3"/>
      <c r="S3445" s="4"/>
      <c r="T3445" s="4"/>
      <c r="U3445" s="230"/>
      <c r="V3445" s="230"/>
      <c r="W3445" s="230"/>
      <c r="X3445" s="230"/>
      <c r="Y3445" s="230"/>
      <c r="Z3445" s="165"/>
      <c r="AA3445" s="165"/>
    </row>
    <row r="3446" spans="1:27" ht="16.5" hidden="1">
      <c r="A3446" s="2">
        <f t="shared" si="0"/>
        <v>3443</v>
      </c>
      <c r="B3446" s="3" t="str">
        <f>VLOOKUP(D3446,DSKH!$A:$B,2,0)</f>
        <v>A-212</v>
      </c>
      <c r="C3446" s="4" t="s">
        <v>25</v>
      </c>
      <c r="D3446" s="4" t="s">
        <v>26</v>
      </c>
      <c r="E3446" s="4" t="s">
        <v>57</v>
      </c>
      <c r="F3446" s="4">
        <v>108089524320</v>
      </c>
      <c r="G3446" s="4" t="s">
        <v>27</v>
      </c>
      <c r="H3446" s="173">
        <v>46107</v>
      </c>
      <c r="I3446" s="4" t="s">
        <v>28</v>
      </c>
      <c r="J3446" s="4" t="s">
        <v>29</v>
      </c>
      <c r="K3446" s="4" t="s">
        <v>30</v>
      </c>
      <c r="L3446" s="4"/>
      <c r="M3446" s="230"/>
      <c r="N3446" s="230"/>
      <c r="O3446" s="4"/>
      <c r="P3446" s="3"/>
      <c r="Q3446" s="230"/>
      <c r="R3446" s="4"/>
      <c r="S3446" s="3"/>
      <c r="T3446" s="4"/>
      <c r="U3446" s="230"/>
      <c r="V3446" s="230"/>
      <c r="W3446" s="230"/>
      <c r="X3446" s="230"/>
      <c r="Y3446" s="230"/>
      <c r="Z3446" s="165"/>
      <c r="AA3446" s="165"/>
    </row>
    <row r="3447" spans="1:27" ht="16.5" hidden="1">
      <c r="A3447" s="2">
        <f t="shared" si="0"/>
        <v>3444</v>
      </c>
      <c r="B3447" s="3" t="str">
        <f>VLOOKUP(D3447,DSKH!$A:$B,2,0)</f>
        <v>A-212</v>
      </c>
      <c r="C3447" s="4" t="s">
        <v>25</v>
      </c>
      <c r="D3447" s="4" t="s">
        <v>26</v>
      </c>
      <c r="E3447" s="4" t="s">
        <v>57</v>
      </c>
      <c r="F3447" s="4">
        <v>108089482760</v>
      </c>
      <c r="G3447" s="4" t="s">
        <v>27</v>
      </c>
      <c r="H3447" s="173">
        <v>46107</v>
      </c>
      <c r="I3447" s="4" t="s">
        <v>28</v>
      </c>
      <c r="J3447" s="4" t="s">
        <v>29</v>
      </c>
      <c r="K3447" s="4" t="s">
        <v>30</v>
      </c>
      <c r="L3447" s="4"/>
      <c r="M3447" s="230"/>
      <c r="N3447" s="230"/>
      <c r="O3447" s="4"/>
      <c r="P3447" s="4"/>
      <c r="Q3447" s="230"/>
      <c r="R3447" s="3"/>
      <c r="S3447" s="3"/>
      <c r="T3447" s="4"/>
      <c r="U3447" s="230"/>
      <c r="V3447" s="230"/>
      <c r="W3447" s="230"/>
      <c r="X3447" s="230"/>
      <c r="Y3447" s="230"/>
      <c r="Z3447" s="165"/>
      <c r="AA3447" s="165"/>
    </row>
    <row r="3448" spans="1:27" ht="16.5" hidden="1">
      <c r="A3448" s="2">
        <f t="shared" si="0"/>
        <v>3445</v>
      </c>
      <c r="B3448" s="3" t="str">
        <f>VLOOKUP(D3448,DSKH!$A:$B,2,0)</f>
        <v>A-212</v>
      </c>
      <c r="C3448" s="4" t="s">
        <v>25</v>
      </c>
      <c r="D3448" s="4" t="s">
        <v>26</v>
      </c>
      <c r="E3448" s="4" t="s">
        <v>57</v>
      </c>
      <c r="F3448" s="4">
        <v>108089474400</v>
      </c>
      <c r="G3448" s="4" t="s">
        <v>27</v>
      </c>
      <c r="H3448" s="173">
        <v>46107</v>
      </c>
      <c r="I3448" s="4" t="s">
        <v>28</v>
      </c>
      <c r="J3448" s="4" t="s">
        <v>29</v>
      </c>
      <c r="K3448" s="4" t="s">
        <v>30</v>
      </c>
      <c r="L3448" s="4"/>
      <c r="M3448" s="230"/>
      <c r="N3448" s="230"/>
      <c r="O3448" s="4"/>
      <c r="P3448" s="3"/>
      <c r="Q3448" s="230"/>
      <c r="R3448" s="4"/>
      <c r="S3448" s="3"/>
      <c r="T3448" s="4"/>
      <c r="U3448" s="230"/>
      <c r="V3448" s="230"/>
      <c r="W3448" s="230"/>
      <c r="X3448" s="230"/>
      <c r="Y3448" s="230"/>
      <c r="Z3448" s="165"/>
      <c r="AA3448" s="165"/>
    </row>
    <row r="3449" spans="1:27" ht="16.5" hidden="1">
      <c r="A3449" s="2">
        <f t="shared" si="0"/>
        <v>3446</v>
      </c>
      <c r="B3449" s="3" t="str">
        <f>VLOOKUP(D3449,DSKH!$A:$B,2,0)</f>
        <v>A-212</v>
      </c>
      <c r="C3449" s="4" t="s">
        <v>25</v>
      </c>
      <c r="D3449" s="4" t="s">
        <v>26</v>
      </c>
      <c r="E3449" s="4" t="s">
        <v>57</v>
      </c>
      <c r="F3449" s="4">
        <v>108089468320</v>
      </c>
      <c r="G3449" s="4" t="s">
        <v>27</v>
      </c>
      <c r="H3449" s="173">
        <v>46107</v>
      </c>
      <c r="I3449" s="4" t="s">
        <v>28</v>
      </c>
      <c r="J3449" s="4" t="s">
        <v>29</v>
      </c>
      <c r="K3449" s="4" t="s">
        <v>30</v>
      </c>
      <c r="L3449" s="4"/>
      <c r="M3449" s="230"/>
      <c r="N3449" s="230"/>
      <c r="O3449" s="4"/>
      <c r="P3449" s="3"/>
      <c r="Q3449" s="230"/>
      <c r="R3449" s="4"/>
      <c r="S3449" s="3"/>
      <c r="T3449" s="4"/>
      <c r="U3449" s="230"/>
      <c r="V3449" s="230"/>
      <c r="W3449" s="230"/>
      <c r="X3449" s="230"/>
      <c r="Y3449" s="230"/>
      <c r="Z3449" s="165"/>
      <c r="AA3449" s="165"/>
    </row>
    <row r="3450" spans="1:27" ht="16.5" hidden="1">
      <c r="A3450" s="2">
        <f t="shared" si="0"/>
        <v>3447</v>
      </c>
      <c r="B3450" s="3" t="str">
        <f>VLOOKUP(D3450,DSKH!$A:$B,2,0)</f>
        <v>A-212</v>
      </c>
      <c r="C3450" s="4" t="s">
        <v>25</v>
      </c>
      <c r="D3450" s="4" t="s">
        <v>26</v>
      </c>
      <c r="E3450" s="4" t="s">
        <v>57</v>
      </c>
      <c r="F3450" s="4">
        <v>108089456640</v>
      </c>
      <c r="G3450" s="4" t="s">
        <v>27</v>
      </c>
      <c r="H3450" s="173">
        <v>46107</v>
      </c>
      <c r="I3450" s="4" t="s">
        <v>28</v>
      </c>
      <c r="J3450" s="4" t="s">
        <v>29</v>
      </c>
      <c r="K3450" s="4" t="s">
        <v>30</v>
      </c>
      <c r="L3450" s="4"/>
      <c r="M3450" s="230"/>
      <c r="N3450" s="230"/>
      <c r="O3450" s="3"/>
      <c r="P3450" s="3"/>
      <c r="Q3450" s="230"/>
      <c r="R3450" s="3"/>
      <c r="S3450" s="4"/>
      <c r="T3450" s="4"/>
      <c r="U3450" s="230"/>
      <c r="V3450" s="230"/>
      <c r="W3450" s="230"/>
      <c r="X3450" s="230"/>
      <c r="Y3450" s="230"/>
      <c r="Z3450" s="165"/>
      <c r="AA3450" s="165"/>
    </row>
    <row r="3451" spans="1:27" ht="16.5" hidden="1">
      <c r="A3451" s="2">
        <f t="shared" si="0"/>
        <v>3448</v>
      </c>
      <c r="B3451" s="3" t="str">
        <f>VLOOKUP(D3451,DSKH!$A:$B,2,0)</f>
        <v>A-212</v>
      </c>
      <c r="C3451" s="4" t="s">
        <v>25</v>
      </c>
      <c r="D3451" s="4" t="s">
        <v>26</v>
      </c>
      <c r="E3451" s="4" t="s">
        <v>57</v>
      </c>
      <c r="F3451" s="4">
        <v>108089451260</v>
      </c>
      <c r="G3451" s="4" t="s">
        <v>27</v>
      </c>
      <c r="H3451" s="173">
        <v>46107</v>
      </c>
      <c r="I3451" s="4" t="s">
        <v>28</v>
      </c>
      <c r="J3451" s="4" t="s">
        <v>29</v>
      </c>
      <c r="K3451" s="4" t="s">
        <v>30</v>
      </c>
      <c r="L3451" s="4"/>
      <c r="M3451" s="230"/>
      <c r="N3451" s="230"/>
      <c r="O3451" s="3"/>
      <c r="P3451" s="3"/>
      <c r="Q3451" s="230"/>
      <c r="R3451" s="4"/>
      <c r="S3451" s="3"/>
      <c r="T3451" s="4"/>
      <c r="U3451" s="230"/>
      <c r="V3451" s="230"/>
      <c r="W3451" s="230"/>
      <c r="X3451" s="230"/>
      <c r="Y3451" s="230"/>
      <c r="Z3451" s="165"/>
      <c r="AA3451" s="165"/>
    </row>
    <row r="3452" spans="1:27" ht="16.5" hidden="1">
      <c r="A3452" s="2">
        <f t="shared" si="0"/>
        <v>3449</v>
      </c>
      <c r="B3452" s="3" t="str">
        <f>VLOOKUP(D3452,DSKH!$A:$B,2,0)</f>
        <v>A-212</v>
      </c>
      <c r="C3452" s="4" t="s">
        <v>25</v>
      </c>
      <c r="D3452" s="4" t="s">
        <v>26</v>
      </c>
      <c r="E3452" s="4" t="s">
        <v>57</v>
      </c>
      <c r="F3452" s="4">
        <v>108089445810</v>
      </c>
      <c r="G3452" s="4" t="s">
        <v>27</v>
      </c>
      <c r="H3452" s="173">
        <v>46107</v>
      </c>
      <c r="I3452" s="4" t="s">
        <v>28</v>
      </c>
      <c r="J3452" s="4" t="s">
        <v>29</v>
      </c>
      <c r="K3452" s="4" t="s">
        <v>30</v>
      </c>
      <c r="L3452" s="4"/>
      <c r="M3452" s="230"/>
      <c r="N3452" s="230"/>
      <c r="O3452" s="3"/>
      <c r="P3452" s="3"/>
      <c r="Q3452" s="230"/>
      <c r="R3452" s="4"/>
      <c r="S3452" s="3"/>
      <c r="T3452" s="4"/>
      <c r="U3452" s="230"/>
      <c r="V3452" s="230"/>
      <c r="W3452" s="230"/>
      <c r="X3452" s="230"/>
      <c r="Y3452" s="230"/>
      <c r="Z3452" s="165"/>
      <c r="AA3452" s="165"/>
    </row>
    <row r="3453" spans="1:27" ht="16.5" hidden="1">
      <c r="A3453" s="2">
        <f t="shared" si="0"/>
        <v>3450</v>
      </c>
      <c r="B3453" s="3" t="str">
        <f>VLOOKUP(D3453,DSKH!$A:$B,2,0)</f>
        <v>A-212</v>
      </c>
      <c r="C3453" s="4" t="s">
        <v>25</v>
      </c>
      <c r="D3453" s="4" t="s">
        <v>26</v>
      </c>
      <c r="E3453" s="4" t="s">
        <v>57</v>
      </c>
      <c r="F3453" s="4">
        <v>108089439360</v>
      </c>
      <c r="G3453" s="4" t="s">
        <v>27</v>
      </c>
      <c r="H3453" s="173">
        <v>46107</v>
      </c>
      <c r="I3453" s="4" t="s">
        <v>28</v>
      </c>
      <c r="J3453" s="4" t="s">
        <v>29</v>
      </c>
      <c r="K3453" s="4" t="s">
        <v>30</v>
      </c>
      <c r="L3453" s="4"/>
      <c r="M3453" s="230"/>
      <c r="N3453" s="230"/>
      <c r="O3453" s="3"/>
      <c r="P3453" s="4"/>
      <c r="Q3453" s="230"/>
      <c r="R3453" s="3"/>
      <c r="S3453" s="3"/>
      <c r="T3453" s="4"/>
      <c r="U3453" s="230"/>
      <c r="V3453" s="230"/>
      <c r="W3453" s="230"/>
      <c r="X3453" s="230"/>
      <c r="Y3453" s="230"/>
      <c r="Z3453" s="165"/>
      <c r="AA3453" s="165"/>
    </row>
    <row r="3454" spans="1:27" ht="16.5" hidden="1">
      <c r="A3454" s="2">
        <f t="shared" si="0"/>
        <v>3451</v>
      </c>
      <c r="B3454" s="3" t="str">
        <f>VLOOKUP(D3454,DSKH!$A:$B,2,0)</f>
        <v>A-212</v>
      </c>
      <c r="C3454" s="4" t="s">
        <v>25</v>
      </c>
      <c r="D3454" s="4" t="s">
        <v>26</v>
      </c>
      <c r="E3454" s="4" t="s">
        <v>57</v>
      </c>
      <c r="F3454" s="4">
        <v>108089434020</v>
      </c>
      <c r="G3454" s="4" t="s">
        <v>27</v>
      </c>
      <c r="H3454" s="173">
        <v>46107</v>
      </c>
      <c r="I3454" s="4" t="s">
        <v>28</v>
      </c>
      <c r="J3454" s="4" t="s">
        <v>29</v>
      </c>
      <c r="K3454" s="4" t="s">
        <v>30</v>
      </c>
      <c r="L3454" s="4"/>
      <c r="M3454" s="230"/>
      <c r="N3454" s="230"/>
      <c r="O3454" s="3"/>
      <c r="P3454" s="3"/>
      <c r="Q3454" s="230"/>
      <c r="R3454" s="4"/>
      <c r="S3454" s="3"/>
      <c r="T3454" s="4"/>
      <c r="U3454" s="230"/>
      <c r="V3454" s="230"/>
      <c r="W3454" s="230"/>
      <c r="X3454" s="230"/>
      <c r="Y3454" s="230"/>
      <c r="Z3454" s="165"/>
      <c r="AA3454" s="165"/>
    </row>
    <row r="3455" spans="1:27" ht="16.5" hidden="1">
      <c r="A3455" s="2">
        <f t="shared" si="0"/>
        <v>3452</v>
      </c>
      <c r="B3455" s="3" t="str">
        <f>VLOOKUP(D3455,DSKH!$A:$B,2,0)</f>
        <v>A-212</v>
      </c>
      <c r="C3455" s="4" t="s">
        <v>25</v>
      </c>
      <c r="D3455" s="4" t="s">
        <v>26</v>
      </c>
      <c r="E3455" s="4" t="s">
        <v>57</v>
      </c>
      <c r="F3455" s="4">
        <v>108089423260</v>
      </c>
      <c r="G3455" s="4" t="s">
        <v>27</v>
      </c>
      <c r="H3455" s="173">
        <v>46107</v>
      </c>
      <c r="I3455" s="4" t="s">
        <v>28</v>
      </c>
      <c r="J3455" s="4" t="s">
        <v>29</v>
      </c>
      <c r="K3455" s="4" t="s">
        <v>30</v>
      </c>
      <c r="L3455" s="4"/>
      <c r="M3455" s="230"/>
      <c r="N3455" s="230"/>
      <c r="O3455" s="3"/>
      <c r="P3455" s="3"/>
      <c r="Q3455" s="230"/>
      <c r="R3455" s="4"/>
      <c r="S3455" s="3"/>
      <c r="T3455" s="4"/>
      <c r="U3455" s="230"/>
      <c r="V3455" s="230"/>
      <c r="W3455" s="230"/>
      <c r="X3455" s="230"/>
      <c r="Y3455" s="230"/>
      <c r="Z3455" s="165"/>
      <c r="AA3455" s="165"/>
    </row>
    <row r="3456" spans="1:27" ht="16.5" hidden="1">
      <c r="A3456" s="2">
        <f t="shared" si="0"/>
        <v>3453</v>
      </c>
      <c r="B3456" s="3" t="str">
        <f>VLOOKUP(D3456,DSKH!$A:$B,2,0)</f>
        <v>A-212</v>
      </c>
      <c r="C3456" s="4" t="s">
        <v>25</v>
      </c>
      <c r="D3456" s="4" t="s">
        <v>26</v>
      </c>
      <c r="E3456" s="4" t="s">
        <v>57</v>
      </c>
      <c r="F3456" s="4">
        <v>108089402260</v>
      </c>
      <c r="G3456" s="4" t="s">
        <v>27</v>
      </c>
      <c r="H3456" s="173">
        <v>46107</v>
      </c>
      <c r="I3456" s="4" t="s">
        <v>28</v>
      </c>
      <c r="J3456" s="4" t="s">
        <v>29</v>
      </c>
      <c r="K3456" s="4" t="s">
        <v>30</v>
      </c>
      <c r="L3456" s="4"/>
      <c r="M3456" s="230"/>
      <c r="N3456" s="230"/>
      <c r="O3456" s="3"/>
      <c r="P3456" s="3"/>
      <c r="Q3456" s="230"/>
      <c r="R3456" s="3"/>
      <c r="S3456" s="3"/>
      <c r="T3456" s="4"/>
      <c r="U3456" s="230"/>
      <c r="V3456" s="230"/>
      <c r="W3456" s="230"/>
      <c r="X3456" s="230"/>
      <c r="Y3456" s="230"/>
      <c r="Z3456" s="165"/>
      <c r="AA3456" s="165"/>
    </row>
    <row r="3457" spans="1:27" ht="16.5" hidden="1">
      <c r="A3457" s="2">
        <f t="shared" si="0"/>
        <v>3454</v>
      </c>
      <c r="B3457" s="3" t="str">
        <f>VLOOKUP(D3457,DSKH!$A:$B,2,0)</f>
        <v>A-212</v>
      </c>
      <c r="C3457" s="4" t="s">
        <v>25</v>
      </c>
      <c r="D3457" s="4" t="s">
        <v>26</v>
      </c>
      <c r="E3457" s="4" t="s">
        <v>57</v>
      </c>
      <c r="F3457" s="4">
        <v>108089396440</v>
      </c>
      <c r="G3457" s="4" t="s">
        <v>27</v>
      </c>
      <c r="H3457" s="173">
        <v>46107</v>
      </c>
      <c r="I3457" s="4" t="s">
        <v>28</v>
      </c>
      <c r="J3457" s="4" t="s">
        <v>29</v>
      </c>
      <c r="K3457" s="4" t="s">
        <v>30</v>
      </c>
      <c r="L3457" s="3"/>
      <c r="M3457" s="230"/>
      <c r="N3457" s="230"/>
      <c r="O3457" s="3"/>
      <c r="P3457" s="3"/>
      <c r="Q3457" s="230"/>
      <c r="R3457" s="3"/>
      <c r="S3457" s="3"/>
      <c r="T3457" s="3"/>
      <c r="U3457" s="230"/>
      <c r="V3457" s="230"/>
      <c r="W3457" s="230"/>
      <c r="X3457" s="230"/>
      <c r="Y3457" s="230"/>
      <c r="Z3457" s="165"/>
      <c r="AA3457" s="165"/>
    </row>
    <row r="3458" spans="1:27" ht="16.5" hidden="1">
      <c r="A3458" s="2">
        <f t="shared" si="0"/>
        <v>3455</v>
      </c>
      <c r="B3458" s="3" t="str">
        <f>VLOOKUP(D3458,DSKH!$A:$B,2,0)</f>
        <v>A-212</v>
      </c>
      <c r="C3458" s="4" t="s">
        <v>25</v>
      </c>
      <c r="D3458" s="4" t="s">
        <v>26</v>
      </c>
      <c r="E3458" s="4" t="s">
        <v>57</v>
      </c>
      <c r="F3458" s="4">
        <v>108089387010</v>
      </c>
      <c r="G3458" s="4" t="s">
        <v>27</v>
      </c>
      <c r="H3458" s="173">
        <v>46107</v>
      </c>
      <c r="I3458" s="4" t="s">
        <v>28</v>
      </c>
      <c r="J3458" s="4" t="s">
        <v>29</v>
      </c>
      <c r="K3458" s="4" t="s">
        <v>30</v>
      </c>
      <c r="L3458" s="4"/>
      <c r="M3458" s="230"/>
      <c r="N3458" s="230"/>
      <c r="O3458" s="4"/>
      <c r="P3458" s="3"/>
      <c r="Q3458" s="230"/>
      <c r="R3458" s="3"/>
      <c r="S3458" s="3"/>
      <c r="T3458" s="4"/>
      <c r="U3458" s="230"/>
      <c r="V3458" s="230"/>
      <c r="W3458" s="230"/>
      <c r="X3458" s="230"/>
      <c r="Y3458" s="230"/>
      <c r="Z3458" s="165"/>
      <c r="AA3458" s="165"/>
    </row>
    <row r="3459" spans="1:27" ht="16.5" hidden="1">
      <c r="A3459" s="2">
        <f t="shared" si="0"/>
        <v>3456</v>
      </c>
      <c r="B3459" s="3" t="str">
        <f>VLOOKUP(D3459,DSKH!$A:$B,2,0)</f>
        <v>A-212</v>
      </c>
      <c r="C3459" s="4" t="s">
        <v>25</v>
      </c>
      <c r="D3459" s="4" t="s">
        <v>26</v>
      </c>
      <c r="E3459" s="4" t="s">
        <v>57</v>
      </c>
      <c r="F3459" s="4">
        <v>108089364020</v>
      </c>
      <c r="G3459" s="4" t="s">
        <v>27</v>
      </c>
      <c r="H3459" s="173">
        <v>46107</v>
      </c>
      <c r="I3459" s="4" t="s">
        <v>28</v>
      </c>
      <c r="J3459" s="4" t="s">
        <v>29</v>
      </c>
      <c r="K3459" s="4" t="s">
        <v>30</v>
      </c>
      <c r="L3459" s="4"/>
      <c r="M3459" s="230"/>
      <c r="N3459" s="230"/>
      <c r="O3459" s="3"/>
      <c r="P3459" s="3"/>
      <c r="Q3459" s="230"/>
      <c r="R3459" s="3"/>
      <c r="S3459" s="4"/>
      <c r="T3459" s="4"/>
      <c r="U3459" s="230"/>
      <c r="V3459" s="230"/>
      <c r="W3459" s="230"/>
      <c r="X3459" s="230"/>
      <c r="Y3459" s="230"/>
      <c r="Z3459" s="165"/>
      <c r="AA3459" s="165"/>
    </row>
    <row r="3460" spans="1:27" ht="16.5" hidden="1">
      <c r="A3460" s="2">
        <f t="shared" si="0"/>
        <v>3457</v>
      </c>
      <c r="B3460" s="3" t="str">
        <f>VLOOKUP(D3460,DSKH!$A:$B,2,0)</f>
        <v>A-212</v>
      </c>
      <c r="C3460" s="4" t="s">
        <v>25</v>
      </c>
      <c r="D3460" s="4" t="s">
        <v>26</v>
      </c>
      <c r="E3460" s="4" t="s">
        <v>57</v>
      </c>
      <c r="F3460" s="4">
        <v>108089357350</v>
      </c>
      <c r="G3460" s="4" t="s">
        <v>27</v>
      </c>
      <c r="H3460" s="173">
        <v>46107</v>
      </c>
      <c r="I3460" s="4" t="s">
        <v>28</v>
      </c>
      <c r="J3460" s="4" t="s">
        <v>29</v>
      </c>
      <c r="K3460" s="4" t="s">
        <v>30</v>
      </c>
      <c r="L3460" s="3"/>
      <c r="M3460" s="230"/>
      <c r="N3460" s="230"/>
      <c r="O3460" s="3"/>
      <c r="P3460" s="3"/>
      <c r="Q3460" s="230"/>
      <c r="R3460" s="3"/>
      <c r="S3460" s="3"/>
      <c r="T3460" s="3"/>
      <c r="U3460" s="230"/>
      <c r="V3460" s="230"/>
      <c r="W3460" s="230"/>
      <c r="X3460" s="230"/>
      <c r="Y3460" s="230"/>
      <c r="Z3460" s="165"/>
      <c r="AA3460" s="165"/>
    </row>
    <row r="3461" spans="1:27" ht="16.5" hidden="1">
      <c r="A3461" s="2">
        <f t="shared" si="0"/>
        <v>3458</v>
      </c>
      <c r="B3461" s="3" t="str">
        <f>VLOOKUP(D3461,DSKH!$A:$B,2,0)</f>
        <v>A-212</v>
      </c>
      <c r="C3461" s="4" t="s">
        <v>25</v>
      </c>
      <c r="D3461" s="4" t="s">
        <v>26</v>
      </c>
      <c r="E3461" s="4" t="s">
        <v>57</v>
      </c>
      <c r="F3461" s="4">
        <v>108089348360</v>
      </c>
      <c r="G3461" s="4" t="s">
        <v>27</v>
      </c>
      <c r="H3461" s="173">
        <v>46107</v>
      </c>
      <c r="I3461" s="4" t="s">
        <v>28</v>
      </c>
      <c r="J3461" s="4" t="s">
        <v>29</v>
      </c>
      <c r="K3461" s="4" t="s">
        <v>30</v>
      </c>
      <c r="L3461" s="3"/>
      <c r="M3461" s="230"/>
      <c r="N3461" s="230"/>
      <c r="O3461" s="3"/>
      <c r="P3461" s="3"/>
      <c r="Q3461" s="230"/>
      <c r="R3461" s="3"/>
      <c r="S3461" s="3"/>
      <c r="T3461" s="3"/>
      <c r="U3461" s="230"/>
      <c r="V3461" s="230"/>
      <c r="W3461" s="230"/>
      <c r="X3461" s="230"/>
      <c r="Y3461" s="230"/>
      <c r="Z3461" s="165"/>
      <c r="AA3461" s="165"/>
    </row>
    <row r="3462" spans="1:27" ht="16.5" hidden="1">
      <c r="A3462" s="2">
        <f t="shared" si="0"/>
        <v>3459</v>
      </c>
      <c r="B3462" s="3" t="str">
        <f>VLOOKUP(D3462,DSKH!$A:$B,2,0)</f>
        <v>A-212</v>
      </c>
      <c r="C3462" s="4" t="s">
        <v>25</v>
      </c>
      <c r="D3462" s="4" t="s">
        <v>26</v>
      </c>
      <c r="E3462" s="4" t="s">
        <v>57</v>
      </c>
      <c r="F3462" s="4">
        <v>108089333110</v>
      </c>
      <c r="G3462" s="4" t="s">
        <v>27</v>
      </c>
      <c r="H3462" s="173">
        <v>46107</v>
      </c>
      <c r="I3462" s="4" t="s">
        <v>28</v>
      </c>
      <c r="J3462" s="4" t="s">
        <v>29</v>
      </c>
      <c r="K3462" s="4" t="s">
        <v>30</v>
      </c>
      <c r="L3462" s="4"/>
      <c r="M3462" s="230"/>
      <c r="N3462" s="230"/>
      <c r="O3462" s="3"/>
      <c r="P3462" s="3"/>
      <c r="Q3462" s="230"/>
      <c r="R3462" s="3"/>
      <c r="S3462" s="4"/>
      <c r="T3462" s="4"/>
      <c r="U3462" s="230"/>
      <c r="V3462" s="230"/>
      <c r="W3462" s="230"/>
      <c r="X3462" s="230"/>
      <c r="Y3462" s="230"/>
      <c r="Z3462" s="165"/>
      <c r="AA3462" s="165"/>
    </row>
    <row r="3463" spans="1:27" ht="16.5" hidden="1">
      <c r="A3463" s="2">
        <f t="shared" si="0"/>
        <v>3460</v>
      </c>
      <c r="B3463" s="3" t="str">
        <f>VLOOKUP(D3463,DSKH!$A:$B,2,0)</f>
        <v>A-212</v>
      </c>
      <c r="C3463" s="4" t="s">
        <v>25</v>
      </c>
      <c r="D3463" s="4" t="s">
        <v>26</v>
      </c>
      <c r="E3463" s="4" t="s">
        <v>57</v>
      </c>
      <c r="F3463" s="4">
        <v>108089294020</v>
      </c>
      <c r="G3463" s="4" t="s">
        <v>27</v>
      </c>
      <c r="H3463" s="173">
        <v>46107</v>
      </c>
      <c r="I3463" s="4" t="s">
        <v>28</v>
      </c>
      <c r="J3463" s="4" t="s">
        <v>29</v>
      </c>
      <c r="K3463" s="4" t="s">
        <v>30</v>
      </c>
      <c r="L3463" s="4"/>
      <c r="M3463" s="230"/>
      <c r="N3463" s="230"/>
      <c r="O3463" s="3"/>
      <c r="P3463" s="3"/>
      <c r="Q3463" s="230"/>
      <c r="R3463" s="3"/>
      <c r="S3463" s="4"/>
      <c r="T3463" s="4"/>
      <c r="U3463" s="230"/>
      <c r="V3463" s="230"/>
      <c r="W3463" s="230"/>
      <c r="X3463" s="230"/>
      <c r="Y3463" s="230"/>
      <c r="Z3463" s="165"/>
      <c r="AA3463" s="165"/>
    </row>
    <row r="3464" spans="1:27" ht="16.5" hidden="1">
      <c r="A3464" s="2">
        <f t="shared" si="0"/>
        <v>3461</v>
      </c>
      <c r="B3464" s="3" t="str">
        <f>VLOOKUP(D3464,DSKH!$A:$B,2,0)</f>
        <v>A-212</v>
      </c>
      <c r="C3464" s="4" t="s">
        <v>25</v>
      </c>
      <c r="D3464" s="4" t="s">
        <v>26</v>
      </c>
      <c r="E3464" s="4" t="s">
        <v>57</v>
      </c>
      <c r="F3464" s="4">
        <v>108089287610</v>
      </c>
      <c r="G3464" s="4" t="s">
        <v>27</v>
      </c>
      <c r="H3464" s="173">
        <v>46107</v>
      </c>
      <c r="I3464" s="4" t="s">
        <v>28</v>
      </c>
      <c r="J3464" s="4" t="s">
        <v>29</v>
      </c>
      <c r="K3464" s="4" t="s">
        <v>30</v>
      </c>
      <c r="L3464" s="3"/>
      <c r="M3464" s="230"/>
      <c r="N3464" s="230"/>
      <c r="O3464" s="3"/>
      <c r="P3464" s="3"/>
      <c r="Q3464" s="230"/>
      <c r="R3464" s="3"/>
      <c r="S3464" s="3"/>
      <c r="T3464" s="3"/>
      <c r="U3464" s="230"/>
      <c r="V3464" s="230"/>
      <c r="W3464" s="230"/>
      <c r="X3464" s="230"/>
      <c r="Y3464" s="230"/>
      <c r="Z3464" s="165"/>
      <c r="AA3464" s="165"/>
    </row>
    <row r="3465" spans="1:27" ht="16.5" hidden="1">
      <c r="A3465" s="2">
        <f t="shared" si="0"/>
        <v>3462</v>
      </c>
      <c r="B3465" s="3" t="str">
        <f>VLOOKUP(D3465,DSKH!$A:$B,2,0)</f>
        <v>A-212</v>
      </c>
      <c r="C3465" s="4" t="s">
        <v>25</v>
      </c>
      <c r="D3465" s="4" t="s">
        <v>26</v>
      </c>
      <c r="E3465" s="4" t="s">
        <v>57</v>
      </c>
      <c r="F3465" s="4">
        <v>108089282450</v>
      </c>
      <c r="G3465" s="4" t="s">
        <v>27</v>
      </c>
      <c r="H3465" s="173">
        <v>46107</v>
      </c>
      <c r="I3465" s="4" t="s">
        <v>28</v>
      </c>
      <c r="J3465" s="4" t="s">
        <v>29</v>
      </c>
      <c r="K3465" s="4" t="s">
        <v>30</v>
      </c>
      <c r="L3465" s="4"/>
      <c r="M3465" s="230"/>
      <c r="N3465" s="230"/>
      <c r="O3465" s="3"/>
      <c r="P3465" s="3"/>
      <c r="Q3465" s="230"/>
      <c r="R3465" s="3"/>
      <c r="S3465" s="4"/>
      <c r="T3465" s="4"/>
      <c r="U3465" s="230"/>
      <c r="V3465" s="230"/>
      <c r="W3465" s="230"/>
      <c r="X3465" s="230"/>
      <c r="Y3465" s="230"/>
      <c r="Z3465" s="165"/>
      <c r="AA3465" s="165"/>
    </row>
    <row r="3466" spans="1:27" ht="16.5" hidden="1">
      <c r="A3466" s="2">
        <f t="shared" si="0"/>
        <v>3463</v>
      </c>
      <c r="B3466" s="3" t="str">
        <f>VLOOKUP(D3466,DSKH!$A:$B,2,0)</f>
        <v>A-212</v>
      </c>
      <c r="C3466" s="4" t="s">
        <v>25</v>
      </c>
      <c r="D3466" s="4" t="s">
        <v>26</v>
      </c>
      <c r="E3466" s="4" t="s">
        <v>57</v>
      </c>
      <c r="F3466" s="4">
        <v>108089276040</v>
      </c>
      <c r="G3466" s="4" t="s">
        <v>27</v>
      </c>
      <c r="H3466" s="173">
        <v>46107</v>
      </c>
      <c r="I3466" s="4" t="s">
        <v>28</v>
      </c>
      <c r="J3466" s="4" t="s">
        <v>29</v>
      </c>
      <c r="K3466" s="4" t="s">
        <v>30</v>
      </c>
      <c r="L3466" s="4"/>
      <c r="M3466" s="230"/>
      <c r="N3466" s="230"/>
      <c r="O3466" s="3"/>
      <c r="P3466" s="3"/>
      <c r="Q3466" s="230"/>
      <c r="R3466" s="3"/>
      <c r="S3466" s="3"/>
      <c r="T3466" s="3"/>
      <c r="U3466" s="230"/>
      <c r="V3466" s="230"/>
      <c r="W3466" s="230"/>
      <c r="X3466" s="230"/>
      <c r="Y3466" s="230"/>
      <c r="Z3466" s="165"/>
      <c r="AA3466" s="165"/>
    </row>
    <row r="3467" spans="1:27" ht="16.5" hidden="1">
      <c r="A3467" s="2">
        <f t="shared" si="0"/>
        <v>3464</v>
      </c>
      <c r="B3467" s="3" t="str">
        <f>VLOOKUP(D3467,DSKH!$A:$B,2,0)</f>
        <v>A-212</v>
      </c>
      <c r="C3467" s="4" t="s">
        <v>25</v>
      </c>
      <c r="D3467" s="4" t="s">
        <v>26</v>
      </c>
      <c r="E3467" s="4" t="s">
        <v>57</v>
      </c>
      <c r="F3467" s="4">
        <v>108089268600</v>
      </c>
      <c r="G3467" s="4" t="s">
        <v>27</v>
      </c>
      <c r="H3467" s="173">
        <v>46107</v>
      </c>
      <c r="I3467" s="4" t="s">
        <v>28</v>
      </c>
      <c r="J3467" s="4" t="s">
        <v>29</v>
      </c>
      <c r="K3467" s="4" t="s">
        <v>30</v>
      </c>
      <c r="L3467" s="4"/>
      <c r="M3467" s="230"/>
      <c r="N3467" s="230"/>
      <c r="O3467" s="3"/>
      <c r="P3467" s="3"/>
      <c r="Q3467" s="230"/>
      <c r="R3467" s="3"/>
      <c r="S3467" s="3"/>
      <c r="T3467" s="3"/>
      <c r="U3467" s="230"/>
      <c r="V3467" s="230"/>
      <c r="W3467" s="230"/>
      <c r="X3467" s="230"/>
      <c r="Y3467" s="230"/>
      <c r="Z3467" s="165"/>
      <c r="AA3467" s="165"/>
    </row>
    <row r="3468" spans="1:27" ht="16.5" hidden="1">
      <c r="A3468" s="2">
        <f t="shared" si="0"/>
        <v>3465</v>
      </c>
      <c r="B3468" s="3" t="str">
        <f>VLOOKUP(D3468,DSKH!$A:$B,2,0)</f>
        <v>A-212</v>
      </c>
      <c r="C3468" s="4" t="s">
        <v>25</v>
      </c>
      <c r="D3468" s="4" t="s">
        <v>26</v>
      </c>
      <c r="E3468" s="4" t="s">
        <v>57</v>
      </c>
      <c r="F3468" s="4">
        <v>108089262520</v>
      </c>
      <c r="G3468" s="4" t="s">
        <v>27</v>
      </c>
      <c r="H3468" s="173">
        <v>46107</v>
      </c>
      <c r="I3468" s="4" t="s">
        <v>28</v>
      </c>
      <c r="J3468" s="4" t="s">
        <v>29</v>
      </c>
      <c r="K3468" s="4" t="s">
        <v>30</v>
      </c>
      <c r="L3468" s="4"/>
      <c r="M3468" s="230"/>
      <c r="N3468" s="230"/>
      <c r="O3468" s="3"/>
      <c r="P3468" s="3"/>
      <c r="Q3468" s="230"/>
      <c r="R3468" s="3"/>
      <c r="S3468" s="3"/>
      <c r="T3468" s="3"/>
      <c r="U3468" s="230"/>
      <c r="V3468" s="230"/>
      <c r="W3468" s="230"/>
      <c r="X3468" s="230"/>
      <c r="Y3468" s="230"/>
      <c r="Z3468" s="165"/>
      <c r="AA3468" s="165"/>
    </row>
    <row r="3469" spans="1:27" ht="16.5" hidden="1">
      <c r="A3469" s="2">
        <f t="shared" si="0"/>
        <v>3466</v>
      </c>
      <c r="B3469" s="3" t="str">
        <f>VLOOKUP(D3469,DSKH!$A:$B,2,0)</f>
        <v>A-212</v>
      </c>
      <c r="C3469" s="4" t="s">
        <v>25</v>
      </c>
      <c r="D3469" s="4" t="s">
        <v>26</v>
      </c>
      <c r="E3469" s="4" t="s">
        <v>57</v>
      </c>
      <c r="F3469" s="4">
        <v>108089245610</v>
      </c>
      <c r="G3469" s="4" t="s">
        <v>27</v>
      </c>
      <c r="H3469" s="173">
        <v>46107</v>
      </c>
      <c r="I3469" s="4" t="s">
        <v>28</v>
      </c>
      <c r="J3469" s="4" t="s">
        <v>36</v>
      </c>
      <c r="K3469" s="4" t="s">
        <v>30</v>
      </c>
      <c r="L3469" s="4"/>
      <c r="M3469" s="230"/>
      <c r="N3469" s="230"/>
      <c r="O3469" s="3"/>
      <c r="P3469" s="3"/>
      <c r="Q3469" s="230"/>
      <c r="R3469" s="4"/>
      <c r="S3469" s="3"/>
      <c r="T3469" s="4"/>
      <c r="U3469" s="230"/>
      <c r="V3469" s="230"/>
      <c r="W3469" s="230"/>
      <c r="X3469" s="230"/>
      <c r="Y3469" s="230"/>
      <c r="Z3469" s="165"/>
      <c r="AA3469" s="165"/>
    </row>
    <row r="3470" spans="1:27" ht="16.5" hidden="1">
      <c r="A3470" s="2">
        <f t="shared" si="0"/>
        <v>3467</v>
      </c>
      <c r="B3470" s="3" t="str">
        <f>VLOOKUP(D3470,DSKH!$A:$B,2,0)</f>
        <v>A-212</v>
      </c>
      <c r="C3470" s="4" t="s">
        <v>25</v>
      </c>
      <c r="D3470" s="4" t="s">
        <v>26</v>
      </c>
      <c r="E3470" s="4" t="s">
        <v>57</v>
      </c>
      <c r="F3470" s="4">
        <v>108089240710</v>
      </c>
      <c r="G3470" s="4" t="s">
        <v>27</v>
      </c>
      <c r="H3470" s="173">
        <v>46107</v>
      </c>
      <c r="I3470" s="4" t="s">
        <v>28</v>
      </c>
      <c r="J3470" s="4" t="s">
        <v>29</v>
      </c>
      <c r="K3470" s="4" t="s">
        <v>30</v>
      </c>
      <c r="L3470" s="4"/>
      <c r="M3470" s="230"/>
      <c r="N3470" s="230"/>
      <c r="O3470" s="3"/>
      <c r="P3470" s="4"/>
      <c r="Q3470" s="230"/>
      <c r="R3470" s="3"/>
      <c r="S3470" s="3"/>
      <c r="T3470" s="3"/>
      <c r="U3470" s="230"/>
      <c r="V3470" s="230"/>
      <c r="W3470" s="230"/>
      <c r="X3470" s="230"/>
      <c r="Y3470" s="230"/>
      <c r="Z3470" s="165"/>
      <c r="AA3470" s="165"/>
    </row>
    <row r="3471" spans="1:27" ht="16.5" hidden="1">
      <c r="A3471" s="2">
        <f t="shared" si="0"/>
        <v>3468</v>
      </c>
      <c r="B3471" s="3" t="str">
        <f>VLOOKUP(D3471,DSKH!$A:$B,2,0)</f>
        <v>A-212</v>
      </c>
      <c r="C3471" s="4" t="s">
        <v>25</v>
      </c>
      <c r="D3471" s="4" t="s">
        <v>26</v>
      </c>
      <c r="E3471" s="4" t="s">
        <v>57</v>
      </c>
      <c r="F3471" s="4">
        <v>108089234150</v>
      </c>
      <c r="G3471" s="4" t="s">
        <v>27</v>
      </c>
      <c r="H3471" s="173">
        <v>46107</v>
      </c>
      <c r="I3471" s="4" t="s">
        <v>28</v>
      </c>
      <c r="J3471" s="4" t="s">
        <v>29</v>
      </c>
      <c r="K3471" s="4" t="s">
        <v>30</v>
      </c>
      <c r="L3471" s="4"/>
      <c r="M3471" s="230"/>
      <c r="N3471" s="230"/>
      <c r="O3471" s="3"/>
      <c r="P3471" s="3"/>
      <c r="Q3471" s="230"/>
      <c r="R3471" s="3"/>
      <c r="S3471" s="3"/>
      <c r="T3471" s="3"/>
      <c r="U3471" s="230"/>
      <c r="V3471" s="230"/>
      <c r="W3471" s="230"/>
      <c r="X3471" s="230"/>
      <c r="Y3471" s="230"/>
      <c r="Z3471" s="165"/>
      <c r="AA3471" s="165"/>
    </row>
    <row r="3472" spans="1:27" ht="16.5" hidden="1">
      <c r="A3472" s="2">
        <f t="shared" si="0"/>
        <v>3469</v>
      </c>
      <c r="B3472" s="3" t="str">
        <f>VLOOKUP(D3472,DSKH!$A:$B,2,0)</f>
        <v>A-212</v>
      </c>
      <c r="C3472" s="4" t="s">
        <v>25</v>
      </c>
      <c r="D3472" s="4" t="s">
        <v>26</v>
      </c>
      <c r="E3472" s="4" t="s">
        <v>57</v>
      </c>
      <c r="F3472" s="4">
        <v>108089215840</v>
      </c>
      <c r="G3472" s="4" t="s">
        <v>27</v>
      </c>
      <c r="H3472" s="173">
        <v>46107</v>
      </c>
      <c r="I3472" s="4" t="s">
        <v>28</v>
      </c>
      <c r="J3472" s="4" t="s">
        <v>29</v>
      </c>
      <c r="K3472" s="4" t="s">
        <v>30</v>
      </c>
      <c r="L3472" s="3"/>
      <c r="M3472" s="230"/>
      <c r="N3472" s="230"/>
      <c r="O3472" s="3"/>
      <c r="P3472" s="3"/>
      <c r="Q3472" s="230"/>
      <c r="R3472" s="3"/>
      <c r="S3472" s="3"/>
      <c r="T3472" s="3"/>
      <c r="U3472" s="230"/>
      <c r="V3472" s="230"/>
      <c r="W3472" s="230"/>
      <c r="X3472" s="230"/>
      <c r="Y3472" s="230"/>
      <c r="Z3472" s="165"/>
      <c r="AA3472" s="165"/>
    </row>
    <row r="3473" spans="1:27" ht="16.5" hidden="1">
      <c r="A3473" s="2">
        <f t="shared" si="0"/>
        <v>3470</v>
      </c>
      <c r="B3473" s="3" t="str">
        <f>VLOOKUP(D3473,DSKH!$A:$B,2,0)</f>
        <v>A-212</v>
      </c>
      <c r="C3473" s="4" t="s">
        <v>25</v>
      </c>
      <c r="D3473" s="4" t="s">
        <v>26</v>
      </c>
      <c r="E3473" s="4" t="s">
        <v>57</v>
      </c>
      <c r="F3473" s="4">
        <v>108089194840</v>
      </c>
      <c r="G3473" s="4" t="s">
        <v>27</v>
      </c>
      <c r="H3473" s="173">
        <v>46107</v>
      </c>
      <c r="I3473" s="4" t="s">
        <v>28</v>
      </c>
      <c r="J3473" s="4" t="s">
        <v>29</v>
      </c>
      <c r="K3473" s="4" t="s">
        <v>30</v>
      </c>
      <c r="L3473" s="3"/>
      <c r="M3473" s="230"/>
      <c r="N3473" s="230"/>
      <c r="O3473" s="3"/>
      <c r="P3473" s="3"/>
      <c r="Q3473" s="230"/>
      <c r="R3473" s="3"/>
      <c r="S3473" s="3"/>
      <c r="T3473" s="3"/>
      <c r="U3473" s="230"/>
      <c r="V3473" s="230"/>
      <c r="W3473" s="230"/>
      <c r="X3473" s="230"/>
      <c r="Y3473" s="230"/>
      <c r="Z3473" s="165"/>
      <c r="AA3473" s="165"/>
    </row>
    <row r="3474" spans="1:27" ht="16.5" hidden="1">
      <c r="A3474" s="2">
        <f t="shared" si="0"/>
        <v>3471</v>
      </c>
      <c r="B3474" s="3" t="str">
        <f>VLOOKUP(D3474,DSKH!$A:$B,2,0)</f>
        <v>A-212</v>
      </c>
      <c r="C3474" s="4" t="s">
        <v>25</v>
      </c>
      <c r="D3474" s="4" t="s">
        <v>26</v>
      </c>
      <c r="E3474" s="4" t="s">
        <v>57</v>
      </c>
      <c r="F3474" s="4">
        <v>108089184710</v>
      </c>
      <c r="G3474" s="4" t="s">
        <v>27</v>
      </c>
      <c r="H3474" s="173">
        <v>46107</v>
      </c>
      <c r="I3474" s="4" t="s">
        <v>28</v>
      </c>
      <c r="J3474" s="4" t="s">
        <v>29</v>
      </c>
      <c r="K3474" s="4" t="s">
        <v>30</v>
      </c>
      <c r="L3474" s="4"/>
      <c r="M3474" s="230"/>
      <c r="N3474" s="230"/>
      <c r="O3474" s="4"/>
      <c r="P3474" s="3"/>
      <c r="Q3474" s="230"/>
      <c r="R3474" s="4"/>
      <c r="S3474" s="3"/>
      <c r="T3474" s="4"/>
      <c r="U3474" s="230"/>
      <c r="V3474" s="230"/>
      <c r="W3474" s="230"/>
      <c r="X3474" s="230"/>
      <c r="Y3474" s="230"/>
      <c r="Z3474" s="165"/>
      <c r="AA3474" s="165"/>
    </row>
    <row r="3475" spans="1:27" ht="16.5" hidden="1">
      <c r="A3475" s="2">
        <f t="shared" si="0"/>
        <v>3472</v>
      </c>
      <c r="B3475" s="3" t="str">
        <f>VLOOKUP(D3475,DSKH!$A:$B,2,0)</f>
        <v>A-212</v>
      </c>
      <c r="C3475" s="4" t="s">
        <v>25</v>
      </c>
      <c r="D3475" s="4" t="s">
        <v>26</v>
      </c>
      <c r="E3475" s="4" t="s">
        <v>57</v>
      </c>
      <c r="F3475" s="4">
        <v>108089175020</v>
      </c>
      <c r="G3475" s="4" t="s">
        <v>27</v>
      </c>
      <c r="H3475" s="173">
        <v>46107</v>
      </c>
      <c r="I3475" s="4" t="s">
        <v>28</v>
      </c>
      <c r="J3475" s="4" t="s">
        <v>29</v>
      </c>
      <c r="K3475" s="4" t="s">
        <v>30</v>
      </c>
      <c r="L3475" s="4"/>
      <c r="M3475" s="230"/>
      <c r="N3475" s="230"/>
      <c r="O3475" s="3"/>
      <c r="P3475" s="3"/>
      <c r="Q3475" s="230"/>
      <c r="R3475" s="3"/>
      <c r="S3475" s="3"/>
      <c r="T3475" s="4"/>
      <c r="U3475" s="230"/>
      <c r="V3475" s="230"/>
      <c r="W3475" s="230"/>
      <c r="X3475" s="230"/>
      <c r="Y3475" s="230"/>
      <c r="Z3475" s="165"/>
      <c r="AA3475" s="165"/>
    </row>
    <row r="3476" spans="1:27" ht="16.5" hidden="1">
      <c r="A3476" s="2">
        <f t="shared" si="0"/>
        <v>3473</v>
      </c>
      <c r="B3476" s="3" t="str">
        <f>VLOOKUP(D3476,DSKH!$A:$B,2,0)</f>
        <v>A-212</v>
      </c>
      <c r="C3476" s="4" t="s">
        <v>25</v>
      </c>
      <c r="D3476" s="4" t="s">
        <v>26</v>
      </c>
      <c r="E3476" s="4" t="s">
        <v>57</v>
      </c>
      <c r="F3476" s="4">
        <v>108089026140</v>
      </c>
      <c r="G3476" s="4" t="s">
        <v>27</v>
      </c>
      <c r="H3476" s="173">
        <v>46107</v>
      </c>
      <c r="I3476" s="4" t="s">
        <v>28</v>
      </c>
      <c r="J3476" s="4" t="s">
        <v>29</v>
      </c>
      <c r="K3476" s="4" t="s">
        <v>30</v>
      </c>
      <c r="L3476" s="4"/>
      <c r="M3476" s="223"/>
      <c r="N3476" s="223"/>
      <c r="O3476" s="3"/>
      <c r="P3476" s="3"/>
      <c r="Q3476" s="223"/>
      <c r="R3476" s="3"/>
      <c r="S3476" s="3"/>
      <c r="T3476" s="4"/>
      <c r="U3476" s="223"/>
      <c r="V3476" s="223"/>
      <c r="W3476" s="223"/>
      <c r="X3476" s="223"/>
      <c r="Y3476" s="223"/>
      <c r="Z3476" s="165"/>
      <c r="AA3476" s="165"/>
    </row>
    <row r="3477" spans="1:27" ht="16.5" hidden="1">
      <c r="A3477" s="2">
        <f t="shared" si="0"/>
        <v>3474</v>
      </c>
      <c r="B3477" s="3" t="str">
        <f>VLOOKUP(D3477,DSKH!$A:$B,2,0)</f>
        <v>A-212</v>
      </c>
      <c r="C3477" s="4" t="s">
        <v>25</v>
      </c>
      <c r="D3477" s="4" t="s">
        <v>26</v>
      </c>
      <c r="E3477" s="4" t="s">
        <v>57</v>
      </c>
      <c r="F3477" s="4">
        <v>108090453440</v>
      </c>
      <c r="G3477" s="4" t="s">
        <v>27</v>
      </c>
      <c r="H3477" s="173">
        <v>46107</v>
      </c>
      <c r="I3477" s="4" t="s">
        <v>28</v>
      </c>
      <c r="J3477" s="4" t="s">
        <v>36</v>
      </c>
      <c r="K3477" s="4" t="s">
        <v>30</v>
      </c>
      <c r="L3477" s="4"/>
      <c r="M3477" s="23" t="s">
        <v>9846</v>
      </c>
      <c r="N3477" s="4" t="s">
        <v>9847</v>
      </c>
      <c r="O3477" s="3"/>
      <c r="P3477" s="4">
        <v>5</v>
      </c>
      <c r="Q3477" s="3"/>
      <c r="R3477" s="3"/>
      <c r="S3477" s="4"/>
      <c r="T3477" s="4"/>
      <c r="U3477" s="4" t="s">
        <v>9848</v>
      </c>
      <c r="V3477" s="4">
        <v>202611266169</v>
      </c>
      <c r="W3477" s="6" t="s">
        <v>9849</v>
      </c>
      <c r="X3477" s="4" t="s">
        <v>31</v>
      </c>
      <c r="Y3477" s="27"/>
      <c r="Z3477" s="165"/>
      <c r="AA3477" s="165"/>
    </row>
    <row r="3478" spans="1:27" ht="16.5" hidden="1">
      <c r="A3478" s="2">
        <f t="shared" si="0"/>
        <v>3475</v>
      </c>
      <c r="B3478" s="3" t="str">
        <f>VLOOKUP(D3478,DSKH!$A:$B,2,0)</f>
        <v>A-212</v>
      </c>
      <c r="C3478" s="4" t="s">
        <v>25</v>
      </c>
      <c r="D3478" s="4" t="s">
        <v>26</v>
      </c>
      <c r="E3478" s="4" t="s">
        <v>57</v>
      </c>
      <c r="F3478" s="4">
        <v>108089904050</v>
      </c>
      <c r="G3478" s="4" t="s">
        <v>27</v>
      </c>
      <c r="H3478" s="173">
        <v>46107</v>
      </c>
      <c r="I3478" s="4" t="s">
        <v>28</v>
      </c>
      <c r="J3478" s="4" t="s">
        <v>29</v>
      </c>
      <c r="K3478" s="4" t="s">
        <v>30</v>
      </c>
      <c r="L3478" s="4"/>
      <c r="M3478" s="23" t="s">
        <v>9850</v>
      </c>
      <c r="N3478" s="4" t="s">
        <v>9851</v>
      </c>
      <c r="O3478" s="3"/>
      <c r="P3478" s="3"/>
      <c r="Q3478" s="4">
        <v>1</v>
      </c>
      <c r="R3478" s="3"/>
      <c r="S3478" s="4"/>
      <c r="T3478" s="4"/>
      <c r="U3478" s="4" t="s">
        <v>9852</v>
      </c>
      <c r="V3478" s="4">
        <v>202611264854</v>
      </c>
      <c r="W3478" s="6">
        <v>500</v>
      </c>
      <c r="X3478" s="4" t="s">
        <v>31</v>
      </c>
      <c r="Y3478" s="27"/>
      <c r="Z3478" s="165"/>
      <c r="AA3478" s="165"/>
    </row>
    <row r="3479" spans="1:27" ht="16.5" hidden="1">
      <c r="A3479" s="2">
        <f t="shared" si="0"/>
        <v>3476</v>
      </c>
      <c r="B3479" s="3" t="str">
        <f>VLOOKUP(D3479,DSKH!$A:$B,2,0)</f>
        <v>A-212</v>
      </c>
      <c r="C3479" s="4" t="s">
        <v>25</v>
      </c>
      <c r="D3479" s="4" t="s">
        <v>26</v>
      </c>
      <c r="E3479" s="4" t="s">
        <v>57</v>
      </c>
      <c r="F3479" s="4">
        <v>108090795300</v>
      </c>
      <c r="G3479" s="4" t="s">
        <v>34</v>
      </c>
      <c r="H3479" s="173">
        <v>46107</v>
      </c>
      <c r="I3479" s="4" t="s">
        <v>28</v>
      </c>
      <c r="J3479" s="4" t="s">
        <v>29</v>
      </c>
      <c r="K3479" s="4" t="s">
        <v>30</v>
      </c>
      <c r="L3479" s="4"/>
      <c r="M3479" s="23">
        <v>100</v>
      </c>
      <c r="N3479" s="3"/>
      <c r="O3479" s="3"/>
      <c r="P3479" s="3"/>
      <c r="Q3479" s="3"/>
      <c r="R3479" s="3"/>
      <c r="S3479" s="4">
        <v>1</v>
      </c>
      <c r="T3479" s="4"/>
      <c r="U3479" s="3"/>
      <c r="V3479" s="3"/>
      <c r="W3479" s="8"/>
      <c r="X3479" s="3"/>
      <c r="Y3479" s="27"/>
      <c r="Z3479" s="165"/>
      <c r="AA3479" s="165"/>
    </row>
    <row r="3480" spans="1:27" ht="16.5" hidden="1">
      <c r="A3480" s="2">
        <f t="shared" si="0"/>
        <v>3477</v>
      </c>
      <c r="B3480" s="3" t="str">
        <f>VLOOKUP(D3480,DSKH!$A:$B,2,0)</f>
        <v>A-212</v>
      </c>
      <c r="C3480" s="4" t="s">
        <v>25</v>
      </c>
      <c r="D3480" s="4" t="s">
        <v>26</v>
      </c>
      <c r="E3480" s="4" t="s">
        <v>57</v>
      </c>
      <c r="F3480" s="4">
        <v>108090753300</v>
      </c>
      <c r="G3480" s="4" t="s">
        <v>34</v>
      </c>
      <c r="H3480" s="173">
        <v>46107</v>
      </c>
      <c r="I3480" s="4" t="s">
        <v>28</v>
      </c>
      <c r="J3480" s="4" t="s">
        <v>36</v>
      </c>
      <c r="K3480" s="4" t="s">
        <v>30</v>
      </c>
      <c r="L3480" s="4"/>
      <c r="M3480" s="23">
        <v>274</v>
      </c>
      <c r="N3480" s="3"/>
      <c r="O3480" s="3"/>
      <c r="P3480" s="3"/>
      <c r="Q3480" s="3"/>
      <c r="R3480" s="3"/>
      <c r="S3480" s="4">
        <v>1</v>
      </c>
      <c r="T3480" s="4"/>
      <c r="U3480" s="3"/>
      <c r="V3480" s="3"/>
      <c r="W3480" s="8"/>
      <c r="X3480" s="3"/>
      <c r="Y3480" s="27"/>
      <c r="Z3480" s="165"/>
      <c r="AA3480" s="165"/>
    </row>
    <row r="3481" spans="1:27" ht="16.5" hidden="1">
      <c r="A3481" s="2">
        <f t="shared" si="0"/>
        <v>3478</v>
      </c>
      <c r="B3481" s="3" t="str">
        <f>VLOOKUP(D3481,DSKH!$A:$B,2,0)</f>
        <v>A-212</v>
      </c>
      <c r="C3481" s="4" t="s">
        <v>25</v>
      </c>
      <c r="D3481" s="4" t="s">
        <v>26</v>
      </c>
      <c r="E3481" s="4" t="s">
        <v>57</v>
      </c>
      <c r="F3481" s="4">
        <v>108090735540</v>
      </c>
      <c r="G3481" s="4" t="s">
        <v>34</v>
      </c>
      <c r="H3481" s="173">
        <v>46107</v>
      </c>
      <c r="I3481" s="4" t="s">
        <v>28</v>
      </c>
      <c r="J3481" s="4" t="s">
        <v>29</v>
      </c>
      <c r="K3481" s="4" t="s">
        <v>30</v>
      </c>
      <c r="L3481" s="4"/>
      <c r="M3481" s="23">
        <v>99</v>
      </c>
      <c r="N3481" s="3"/>
      <c r="O3481" s="3"/>
      <c r="P3481" s="3"/>
      <c r="Q3481" s="3"/>
      <c r="R3481" s="3"/>
      <c r="S3481" s="4">
        <v>1</v>
      </c>
      <c r="T3481" s="4"/>
      <c r="U3481" s="3"/>
      <c r="V3481" s="3"/>
      <c r="W3481" s="8"/>
      <c r="X3481" s="3"/>
      <c r="Y3481" s="27"/>
      <c r="Z3481" s="165"/>
      <c r="AA3481" s="165"/>
    </row>
    <row r="3482" spans="1:27" ht="16.5" hidden="1">
      <c r="A3482" s="2">
        <f t="shared" si="0"/>
        <v>3479</v>
      </c>
      <c r="B3482" s="3" t="str">
        <f>VLOOKUP(D3482,DSKH!$A:$B,2,0)</f>
        <v>A-212</v>
      </c>
      <c r="C3482" s="4" t="s">
        <v>25</v>
      </c>
      <c r="D3482" s="4" t="s">
        <v>26</v>
      </c>
      <c r="E3482" s="4" t="s">
        <v>57</v>
      </c>
      <c r="F3482" s="4">
        <v>108090712330</v>
      </c>
      <c r="G3482" s="4" t="s">
        <v>34</v>
      </c>
      <c r="H3482" s="173">
        <v>46107</v>
      </c>
      <c r="I3482" s="4" t="s">
        <v>28</v>
      </c>
      <c r="J3482" s="4" t="s">
        <v>29</v>
      </c>
      <c r="K3482" s="4" t="s">
        <v>30</v>
      </c>
      <c r="L3482" s="4"/>
      <c r="M3482" s="23">
        <v>98</v>
      </c>
      <c r="N3482" s="3"/>
      <c r="O3482" s="3"/>
      <c r="P3482" s="3"/>
      <c r="Q3482" s="3"/>
      <c r="R3482" s="3"/>
      <c r="S3482" s="4">
        <v>1</v>
      </c>
      <c r="T3482" s="4"/>
      <c r="U3482" s="3"/>
      <c r="V3482" s="3"/>
      <c r="W3482" s="8"/>
      <c r="X3482" s="3"/>
      <c r="Y3482" s="27"/>
      <c r="Z3482" s="165"/>
      <c r="AA3482" s="165"/>
    </row>
    <row r="3483" spans="1:27" ht="16.5" hidden="1">
      <c r="A3483" s="2">
        <f t="shared" si="0"/>
        <v>3480</v>
      </c>
      <c r="B3483" s="3" t="str">
        <f>VLOOKUP(D3483,DSKH!$A:$B,2,0)</f>
        <v>A-212</v>
      </c>
      <c r="C3483" s="4" t="s">
        <v>25</v>
      </c>
      <c r="D3483" s="4" t="s">
        <v>26</v>
      </c>
      <c r="E3483" s="4" t="s">
        <v>57</v>
      </c>
      <c r="F3483" s="4">
        <v>108090680130</v>
      </c>
      <c r="G3483" s="4" t="s">
        <v>34</v>
      </c>
      <c r="H3483" s="173">
        <v>46107</v>
      </c>
      <c r="I3483" s="4" t="s">
        <v>28</v>
      </c>
      <c r="J3483" s="4" t="s">
        <v>29</v>
      </c>
      <c r="K3483" s="4" t="s">
        <v>30</v>
      </c>
      <c r="L3483" s="4"/>
      <c r="M3483" s="23">
        <v>67</v>
      </c>
      <c r="N3483" s="4"/>
      <c r="O3483" s="3"/>
      <c r="P3483" s="3"/>
      <c r="Q3483" s="4"/>
      <c r="R3483" s="3"/>
      <c r="S3483" s="4">
        <v>1</v>
      </c>
      <c r="T3483" s="4"/>
      <c r="U3483" s="4"/>
      <c r="V3483" s="4"/>
      <c r="W3483" s="6"/>
      <c r="X3483" s="4"/>
      <c r="Y3483" s="27"/>
      <c r="Z3483" s="165"/>
      <c r="AA3483" s="165"/>
    </row>
    <row r="3484" spans="1:27" ht="16.5" hidden="1">
      <c r="A3484" s="2">
        <f t="shared" si="0"/>
        <v>3481</v>
      </c>
      <c r="B3484" s="3" t="str">
        <f>VLOOKUP(D3484,DSKH!$A:$B,2,0)</f>
        <v>A-212</v>
      </c>
      <c r="C3484" s="4" t="s">
        <v>25</v>
      </c>
      <c r="D3484" s="4" t="s">
        <v>26</v>
      </c>
      <c r="E3484" s="4" t="s">
        <v>57</v>
      </c>
      <c r="F3484" s="4">
        <v>108090638130</v>
      </c>
      <c r="G3484" s="4" t="s">
        <v>34</v>
      </c>
      <c r="H3484" s="173">
        <v>46107</v>
      </c>
      <c r="I3484" s="4" t="s">
        <v>28</v>
      </c>
      <c r="J3484" s="4" t="s">
        <v>29</v>
      </c>
      <c r="K3484" s="4" t="s">
        <v>30</v>
      </c>
      <c r="L3484" s="4"/>
      <c r="M3484" s="23">
        <v>32</v>
      </c>
      <c r="N3484" s="4"/>
      <c r="O3484" s="3"/>
      <c r="P3484" s="3"/>
      <c r="Q3484" s="4"/>
      <c r="R3484" s="3"/>
      <c r="S3484" s="4">
        <v>1</v>
      </c>
      <c r="T3484" s="4"/>
      <c r="U3484" s="4"/>
      <c r="V3484" s="4"/>
      <c r="W3484" s="6"/>
      <c r="X3484" s="3"/>
      <c r="Y3484" s="27"/>
      <c r="Z3484" s="165"/>
      <c r="AA3484" s="165"/>
    </row>
    <row r="3485" spans="1:27" ht="16.5" hidden="1">
      <c r="A3485" s="2">
        <f t="shared" si="0"/>
        <v>3482</v>
      </c>
      <c r="B3485" s="3" t="str">
        <f>VLOOKUP(D3485,DSKH!$A:$B,2,0)</f>
        <v>A-212</v>
      </c>
      <c r="C3485" s="4" t="s">
        <v>25</v>
      </c>
      <c r="D3485" s="4" t="s">
        <v>26</v>
      </c>
      <c r="E3485" s="4" t="s">
        <v>57</v>
      </c>
      <c r="F3485" s="4">
        <v>108090561830</v>
      </c>
      <c r="G3485" s="4" t="s">
        <v>34</v>
      </c>
      <c r="H3485" s="173">
        <v>46107</v>
      </c>
      <c r="I3485" s="4" t="s">
        <v>28</v>
      </c>
      <c r="J3485" s="4" t="s">
        <v>29</v>
      </c>
      <c r="K3485" s="4" t="s">
        <v>30</v>
      </c>
      <c r="L3485" s="4"/>
      <c r="M3485" s="23">
        <v>378</v>
      </c>
      <c r="N3485" s="3"/>
      <c r="O3485" s="3"/>
      <c r="P3485" s="3"/>
      <c r="Q3485" s="3"/>
      <c r="R3485" s="3"/>
      <c r="S3485" s="4">
        <v>1</v>
      </c>
      <c r="T3485" s="4"/>
      <c r="U3485" s="3"/>
      <c r="V3485" s="3"/>
      <c r="W3485" s="8"/>
      <c r="X3485" s="3"/>
      <c r="Y3485" s="27"/>
      <c r="Z3485" s="165"/>
      <c r="AA3485" s="165"/>
    </row>
    <row r="3486" spans="1:27" ht="16.5" hidden="1">
      <c r="A3486" s="2">
        <f t="shared" si="0"/>
        <v>3483</v>
      </c>
      <c r="B3486" s="3" t="str">
        <f>VLOOKUP(D3486,DSKH!$A:$B,2,0)</f>
        <v>A-212</v>
      </c>
      <c r="C3486" s="4" t="s">
        <v>25</v>
      </c>
      <c r="D3486" s="4" t="s">
        <v>26</v>
      </c>
      <c r="E3486" s="4" t="s">
        <v>57</v>
      </c>
      <c r="F3486" s="4">
        <v>108090514930</v>
      </c>
      <c r="G3486" s="4" t="s">
        <v>32</v>
      </c>
      <c r="H3486" s="173">
        <v>46107</v>
      </c>
      <c r="I3486" s="4" t="s">
        <v>28</v>
      </c>
      <c r="J3486" s="4" t="s">
        <v>36</v>
      </c>
      <c r="K3486" s="4" t="s">
        <v>30</v>
      </c>
      <c r="L3486" s="4"/>
      <c r="M3486" s="23">
        <v>18</v>
      </c>
      <c r="N3486" s="3"/>
      <c r="O3486" s="4"/>
      <c r="P3486" s="3"/>
      <c r="Q3486" s="3"/>
      <c r="R3486" s="4"/>
      <c r="S3486" s="4">
        <v>1</v>
      </c>
      <c r="T3486" s="4"/>
      <c r="U3486" s="3"/>
      <c r="V3486" s="4"/>
      <c r="W3486" s="6"/>
      <c r="X3486" s="4"/>
      <c r="Y3486" s="27"/>
      <c r="Z3486" s="165"/>
      <c r="AA3486" s="165"/>
    </row>
    <row r="3487" spans="1:27" ht="16.5" hidden="1">
      <c r="A3487" s="2">
        <f t="shared" si="0"/>
        <v>3484</v>
      </c>
      <c r="B3487" s="3" t="str">
        <f>VLOOKUP(D3487,DSKH!$A:$B,2,0)</f>
        <v>A-212</v>
      </c>
      <c r="C3487" s="4" t="s">
        <v>25</v>
      </c>
      <c r="D3487" s="4" t="s">
        <v>26</v>
      </c>
      <c r="E3487" s="4" t="s">
        <v>57</v>
      </c>
      <c r="F3487" s="4">
        <v>108090160620</v>
      </c>
      <c r="G3487" s="4" t="s">
        <v>32</v>
      </c>
      <c r="H3487" s="173">
        <v>46107</v>
      </c>
      <c r="I3487" s="4" t="s">
        <v>28</v>
      </c>
      <c r="J3487" s="4" t="s">
        <v>36</v>
      </c>
      <c r="K3487" s="4" t="s">
        <v>30</v>
      </c>
      <c r="L3487" s="4"/>
      <c r="M3487" s="23">
        <v>93</v>
      </c>
      <c r="N3487" s="3"/>
      <c r="O3487" s="3"/>
      <c r="P3487" s="3"/>
      <c r="Q3487" s="3"/>
      <c r="R3487" s="3"/>
      <c r="S3487" s="4">
        <v>1</v>
      </c>
      <c r="T3487" s="3"/>
      <c r="U3487" s="3"/>
      <c r="V3487" s="3"/>
      <c r="W3487" s="8"/>
      <c r="X3487" s="3"/>
      <c r="Y3487" s="27"/>
      <c r="Z3487" s="165"/>
      <c r="AA3487" s="165"/>
    </row>
    <row r="3488" spans="1:27" ht="16.5" hidden="1">
      <c r="A3488" s="2">
        <f t="shared" si="0"/>
        <v>3485</v>
      </c>
      <c r="B3488" s="3" t="str">
        <f>VLOOKUP(D3488,DSKH!$A:$B,2,0)</f>
        <v>A-212</v>
      </c>
      <c r="C3488" s="4" t="s">
        <v>25</v>
      </c>
      <c r="D3488" s="4" t="s">
        <v>26</v>
      </c>
      <c r="E3488" s="4" t="s">
        <v>57</v>
      </c>
      <c r="F3488" s="4">
        <v>108090080230</v>
      </c>
      <c r="G3488" s="4" t="s">
        <v>32</v>
      </c>
      <c r="H3488" s="173">
        <v>46107</v>
      </c>
      <c r="I3488" s="4" t="s">
        <v>28</v>
      </c>
      <c r="J3488" s="4" t="s">
        <v>29</v>
      </c>
      <c r="K3488" s="4" t="s">
        <v>30</v>
      </c>
      <c r="L3488" s="4"/>
      <c r="M3488" s="23">
        <v>5</v>
      </c>
      <c r="N3488" s="3"/>
      <c r="O3488" s="3"/>
      <c r="P3488" s="3"/>
      <c r="Q3488" s="3"/>
      <c r="R3488" s="3"/>
      <c r="S3488" s="4">
        <v>1</v>
      </c>
      <c r="T3488" s="3"/>
      <c r="U3488" s="3"/>
      <c r="V3488" s="3"/>
      <c r="W3488" s="8"/>
      <c r="X3488" s="3"/>
      <c r="Y3488" s="27"/>
      <c r="Z3488" s="165"/>
      <c r="AA3488" s="165"/>
    </row>
    <row r="3489" spans="1:27" ht="16.5" hidden="1">
      <c r="A3489" s="2">
        <f t="shared" si="0"/>
        <v>3486</v>
      </c>
      <c r="B3489" s="3" t="str">
        <f>VLOOKUP(D3489,DSKH!$A:$B,2,0)</f>
        <v>A-212</v>
      </c>
      <c r="C3489" s="4" t="s">
        <v>25</v>
      </c>
      <c r="D3489" s="4" t="s">
        <v>26</v>
      </c>
      <c r="E3489" s="4" t="s">
        <v>57</v>
      </c>
      <c r="F3489" s="4">
        <v>108090003450</v>
      </c>
      <c r="G3489" s="4" t="s">
        <v>32</v>
      </c>
      <c r="H3489" s="173">
        <v>46107</v>
      </c>
      <c r="I3489" s="4" t="s">
        <v>28</v>
      </c>
      <c r="J3489" s="4" t="s">
        <v>29</v>
      </c>
      <c r="K3489" s="4" t="s">
        <v>30</v>
      </c>
      <c r="L3489" s="4"/>
      <c r="M3489" s="23">
        <v>10</v>
      </c>
      <c r="N3489" s="3"/>
      <c r="O3489" s="3"/>
      <c r="P3489" s="3"/>
      <c r="Q3489" s="3"/>
      <c r="R3489" s="3"/>
      <c r="S3489" s="4">
        <v>1</v>
      </c>
      <c r="T3489" s="3"/>
      <c r="U3489" s="3"/>
      <c r="V3489" s="3"/>
      <c r="W3489" s="8"/>
      <c r="X3489" s="3"/>
      <c r="Y3489" s="27"/>
      <c r="Z3489" s="165"/>
      <c r="AA3489" s="165"/>
    </row>
    <row r="3490" spans="1:27" ht="16.5" hidden="1">
      <c r="A3490" s="2">
        <f t="shared" si="0"/>
        <v>3487</v>
      </c>
      <c r="B3490" s="3" t="str">
        <f>VLOOKUP(D3490,DSKH!$A:$B,2,0)</f>
        <v>A-212</v>
      </c>
      <c r="C3490" s="4" t="s">
        <v>25</v>
      </c>
      <c r="D3490" s="4" t="s">
        <v>26</v>
      </c>
      <c r="E3490" s="4" t="s">
        <v>57</v>
      </c>
      <c r="F3490" s="4">
        <v>108089971400</v>
      </c>
      <c r="G3490" s="4" t="s">
        <v>32</v>
      </c>
      <c r="H3490" s="173">
        <v>46107</v>
      </c>
      <c r="I3490" s="4" t="s">
        <v>28</v>
      </c>
      <c r="J3490" s="4" t="s">
        <v>29</v>
      </c>
      <c r="K3490" s="4" t="s">
        <v>30</v>
      </c>
      <c r="L3490" s="4"/>
      <c r="M3490" s="23">
        <v>80</v>
      </c>
      <c r="N3490" s="3"/>
      <c r="O3490" s="3"/>
      <c r="P3490" s="3"/>
      <c r="Q3490" s="3"/>
      <c r="R3490" s="3"/>
      <c r="S3490" s="4">
        <v>1</v>
      </c>
      <c r="T3490" s="3"/>
      <c r="U3490" s="3"/>
      <c r="V3490" s="3"/>
      <c r="W3490" s="8"/>
      <c r="X3490" s="3"/>
      <c r="Y3490" s="27"/>
      <c r="Z3490" s="165"/>
      <c r="AA3490" s="165"/>
    </row>
    <row r="3491" spans="1:27" ht="16.5" hidden="1">
      <c r="A3491" s="2">
        <f t="shared" si="0"/>
        <v>3488</v>
      </c>
      <c r="B3491" s="3" t="str">
        <f>VLOOKUP(D3491,DSKH!$A:$B,2,0)</f>
        <v>A-212</v>
      </c>
      <c r="C3491" s="4" t="s">
        <v>25</v>
      </c>
      <c r="D3491" s="4" t="s">
        <v>26</v>
      </c>
      <c r="E3491" s="4" t="s">
        <v>57</v>
      </c>
      <c r="F3491" s="4">
        <v>108089943250</v>
      </c>
      <c r="G3491" s="4" t="s">
        <v>32</v>
      </c>
      <c r="H3491" s="173">
        <v>46107</v>
      </c>
      <c r="I3491" s="4" t="s">
        <v>28</v>
      </c>
      <c r="J3491" s="4" t="s">
        <v>29</v>
      </c>
      <c r="K3491" s="4" t="s">
        <v>30</v>
      </c>
      <c r="L3491" s="4"/>
      <c r="M3491" s="23">
        <v>5</v>
      </c>
      <c r="N3491" s="3"/>
      <c r="O3491" s="3"/>
      <c r="P3491" s="3"/>
      <c r="Q3491" s="3"/>
      <c r="R3491" s="3"/>
      <c r="S3491" s="4">
        <v>1</v>
      </c>
      <c r="T3491" s="3"/>
      <c r="U3491" s="3"/>
      <c r="V3491" s="3"/>
      <c r="W3491" s="8"/>
      <c r="X3491" s="3"/>
      <c r="Y3491" s="27"/>
      <c r="Z3491" s="165"/>
      <c r="AA3491" s="165"/>
    </row>
    <row r="3492" spans="1:27" ht="49.5" hidden="1">
      <c r="A3492" s="2">
        <f t="shared" si="0"/>
        <v>3489</v>
      </c>
      <c r="B3492" s="3" t="str">
        <f>VLOOKUP(D3492,DSKH!$A:$B,2,0)</f>
        <v>A-212</v>
      </c>
      <c r="C3492" s="4" t="s">
        <v>25</v>
      </c>
      <c r="D3492" s="4" t="s">
        <v>26</v>
      </c>
      <c r="E3492" s="4" t="s">
        <v>80</v>
      </c>
      <c r="F3492" s="4">
        <v>107982951160</v>
      </c>
      <c r="G3492" s="4" t="s">
        <v>34</v>
      </c>
      <c r="H3492" s="173">
        <v>46064</v>
      </c>
      <c r="I3492" s="4"/>
      <c r="J3492" s="4"/>
      <c r="K3492" s="4" t="s">
        <v>30</v>
      </c>
      <c r="L3492" s="4"/>
      <c r="M3492" s="23"/>
      <c r="N3492" s="3"/>
      <c r="O3492" s="3"/>
      <c r="P3492" s="3"/>
      <c r="Q3492" s="3"/>
      <c r="R3492" s="3"/>
      <c r="S3492" s="4"/>
      <c r="T3492" s="3"/>
      <c r="U3492" s="3"/>
      <c r="V3492" s="3"/>
      <c r="W3492" s="8"/>
      <c r="X3492" s="3"/>
      <c r="Y3492" s="23" t="s">
        <v>9853</v>
      </c>
      <c r="Z3492" s="165"/>
      <c r="AA3492" s="165"/>
    </row>
    <row r="3493" spans="1:27" ht="49.5" hidden="1">
      <c r="A3493" s="2">
        <f t="shared" si="0"/>
        <v>3490</v>
      </c>
      <c r="B3493" s="3" t="str">
        <f>VLOOKUP(D3493,DSKH!$A:$B,2,0)</f>
        <v>A-212</v>
      </c>
      <c r="C3493" s="4" t="s">
        <v>25</v>
      </c>
      <c r="D3493" s="4" t="s">
        <v>26</v>
      </c>
      <c r="E3493" s="4" t="s">
        <v>80</v>
      </c>
      <c r="F3493" s="4">
        <v>107982907800</v>
      </c>
      <c r="G3493" s="4" t="s">
        <v>34</v>
      </c>
      <c r="H3493" s="173">
        <v>46064</v>
      </c>
      <c r="I3493" s="4"/>
      <c r="J3493" s="4"/>
      <c r="K3493" s="4" t="s">
        <v>30</v>
      </c>
      <c r="L3493" s="4"/>
      <c r="M3493" s="23"/>
      <c r="N3493" s="3"/>
      <c r="O3493" s="3"/>
      <c r="P3493" s="3"/>
      <c r="Q3493" s="3"/>
      <c r="R3493" s="3"/>
      <c r="S3493" s="4"/>
      <c r="T3493" s="3"/>
      <c r="U3493" s="3"/>
      <c r="V3493" s="3"/>
      <c r="W3493" s="8"/>
      <c r="X3493" s="3"/>
      <c r="Y3493" s="23" t="s">
        <v>9854</v>
      </c>
      <c r="Z3493" s="165"/>
      <c r="AA3493" s="165"/>
    </row>
    <row r="3494" spans="1:27" ht="49.5" hidden="1">
      <c r="A3494" s="2">
        <f t="shared" si="0"/>
        <v>3491</v>
      </c>
      <c r="B3494" s="3" t="str">
        <f>VLOOKUP(D3494,DSKH!$A:$B,2,0)</f>
        <v>A-212</v>
      </c>
      <c r="C3494" s="4" t="s">
        <v>25</v>
      </c>
      <c r="D3494" s="4" t="s">
        <v>26</v>
      </c>
      <c r="E3494" s="4" t="s">
        <v>80</v>
      </c>
      <c r="F3494" s="4">
        <v>107954469560</v>
      </c>
      <c r="G3494" s="4" t="s">
        <v>34</v>
      </c>
      <c r="H3494" s="173">
        <v>46056</v>
      </c>
      <c r="I3494" s="4"/>
      <c r="J3494" s="4"/>
      <c r="K3494" s="4" t="s">
        <v>30</v>
      </c>
      <c r="L3494" s="4"/>
      <c r="M3494" s="23"/>
      <c r="N3494" s="3"/>
      <c r="O3494" s="3"/>
      <c r="P3494" s="3"/>
      <c r="Q3494" s="3"/>
      <c r="R3494" s="3"/>
      <c r="S3494" s="4"/>
      <c r="T3494" s="3"/>
      <c r="U3494" s="3"/>
      <c r="V3494" s="3"/>
      <c r="W3494" s="8"/>
      <c r="X3494" s="3"/>
      <c r="Y3494" s="23" t="s">
        <v>9855</v>
      </c>
      <c r="Z3494" s="165"/>
      <c r="AA3494" s="165"/>
    </row>
    <row r="3495" spans="1:27" ht="49.5" hidden="1">
      <c r="A3495" s="2">
        <f t="shared" si="0"/>
        <v>3492</v>
      </c>
      <c r="B3495" s="3" t="str">
        <f>VLOOKUP(D3495,DSKH!$A:$B,2,0)</f>
        <v>A-212</v>
      </c>
      <c r="C3495" s="4" t="s">
        <v>25</v>
      </c>
      <c r="D3495" s="4" t="s">
        <v>26</v>
      </c>
      <c r="E3495" s="4" t="s">
        <v>80</v>
      </c>
      <c r="F3495" s="4">
        <v>107983890600</v>
      </c>
      <c r="G3495" s="4" t="s">
        <v>34</v>
      </c>
      <c r="H3495" s="173">
        <v>46064</v>
      </c>
      <c r="I3495" s="4"/>
      <c r="J3495" s="4"/>
      <c r="K3495" s="4" t="s">
        <v>30</v>
      </c>
      <c r="L3495" s="4"/>
      <c r="M3495" s="23"/>
      <c r="N3495" s="3"/>
      <c r="O3495" s="3"/>
      <c r="P3495" s="3"/>
      <c r="Q3495" s="3"/>
      <c r="R3495" s="3"/>
      <c r="S3495" s="4"/>
      <c r="T3495" s="3"/>
      <c r="U3495" s="3"/>
      <c r="V3495" s="3"/>
      <c r="W3495" s="8"/>
      <c r="X3495" s="3"/>
      <c r="Y3495" s="23" t="s">
        <v>9856</v>
      </c>
      <c r="Z3495" s="165"/>
      <c r="AA3495" s="165"/>
    </row>
    <row r="3496" spans="1:27" ht="33" hidden="1">
      <c r="A3496" s="2">
        <f t="shared" si="0"/>
        <v>3493</v>
      </c>
      <c r="B3496" s="3" t="str">
        <f>VLOOKUP(D3496,DSKH!$A:$B,2,0)</f>
        <v>A-595</v>
      </c>
      <c r="C3496" s="4" t="s">
        <v>186</v>
      </c>
      <c r="D3496" s="4" t="s">
        <v>190</v>
      </c>
      <c r="E3496" s="4" t="s">
        <v>9361</v>
      </c>
      <c r="F3496" s="4" t="s">
        <v>9857</v>
      </c>
      <c r="G3496" s="4"/>
      <c r="H3496" s="173"/>
      <c r="I3496" s="4"/>
      <c r="J3496" s="4"/>
      <c r="K3496" s="4"/>
      <c r="L3496" s="4"/>
      <c r="M3496" s="23"/>
      <c r="N3496" s="3"/>
      <c r="O3496" s="3"/>
      <c r="P3496" s="3"/>
      <c r="Q3496" s="3"/>
      <c r="R3496" s="3"/>
      <c r="S3496" s="4"/>
      <c r="T3496" s="3"/>
      <c r="U3496" s="3"/>
      <c r="V3496" s="3"/>
      <c r="W3496" s="8"/>
      <c r="X3496" s="3"/>
      <c r="Y3496" s="23" t="s">
        <v>9362</v>
      </c>
      <c r="Z3496" s="165"/>
      <c r="AA3496" s="165"/>
    </row>
    <row r="3497" spans="1:27" ht="16.5" hidden="1">
      <c r="A3497" s="2">
        <f t="shared" si="0"/>
        <v>3494</v>
      </c>
      <c r="B3497" s="3" t="str">
        <f>VLOOKUP(D3497,DSKH!$A:$B,2,0)</f>
        <v>A-29</v>
      </c>
      <c r="C3497" s="4" t="s">
        <v>6242</v>
      </c>
      <c r="D3497" s="4" t="s">
        <v>92</v>
      </c>
      <c r="E3497" s="4" t="s">
        <v>57</v>
      </c>
      <c r="F3497" s="4">
        <v>108091176800</v>
      </c>
      <c r="G3497" s="4" t="s">
        <v>62</v>
      </c>
      <c r="H3497" s="173">
        <v>46108</v>
      </c>
      <c r="I3497" s="4" t="s">
        <v>28</v>
      </c>
      <c r="J3497" s="4" t="s">
        <v>29</v>
      </c>
      <c r="K3497" s="4" t="s">
        <v>30</v>
      </c>
      <c r="L3497" s="4"/>
      <c r="M3497" s="23" t="s">
        <v>9858</v>
      </c>
      <c r="N3497" s="4" t="s">
        <v>9859</v>
      </c>
      <c r="O3497" s="3"/>
      <c r="P3497" s="4">
        <v>1</v>
      </c>
      <c r="Q3497" s="3"/>
      <c r="R3497" s="3"/>
      <c r="S3497" s="4"/>
      <c r="T3497" s="3"/>
      <c r="U3497" s="4" t="s">
        <v>9860</v>
      </c>
      <c r="V3497" s="4">
        <v>202611268377</v>
      </c>
      <c r="W3497" s="6">
        <v>250000</v>
      </c>
      <c r="X3497" s="4" t="s">
        <v>115</v>
      </c>
      <c r="Y3497" s="27"/>
      <c r="Z3497" s="165"/>
      <c r="AA3497" s="165"/>
    </row>
    <row r="3498" spans="1:27" ht="16.5" hidden="1">
      <c r="A3498" s="2">
        <f t="shared" si="0"/>
        <v>3495</v>
      </c>
      <c r="B3498" s="3" t="str">
        <f>VLOOKUP(D3498,DSKH!$A:$B,2,0)</f>
        <v>A-29</v>
      </c>
      <c r="C3498" s="4" t="s">
        <v>6242</v>
      </c>
      <c r="D3498" s="4" t="s">
        <v>92</v>
      </c>
      <c r="E3498" s="4" t="s">
        <v>29</v>
      </c>
      <c r="F3498" s="4">
        <v>308371212460</v>
      </c>
      <c r="G3498" s="4" t="s">
        <v>44</v>
      </c>
      <c r="H3498" s="173">
        <v>46108</v>
      </c>
      <c r="I3498" s="4" t="s">
        <v>28</v>
      </c>
      <c r="J3498" s="4" t="s">
        <v>29</v>
      </c>
      <c r="K3498" s="4" t="s">
        <v>30</v>
      </c>
      <c r="L3498" s="4"/>
      <c r="M3498" s="23" t="s">
        <v>9861</v>
      </c>
      <c r="N3498" s="3"/>
      <c r="O3498" s="4" t="s">
        <v>9862</v>
      </c>
      <c r="P3498" s="4">
        <v>1</v>
      </c>
      <c r="Q3498" s="3"/>
      <c r="R3498" s="3"/>
      <c r="S3498" s="4"/>
      <c r="T3498" s="3"/>
      <c r="U3498" s="4" t="s">
        <v>9863</v>
      </c>
      <c r="V3498" s="3"/>
      <c r="W3498" s="6">
        <v>250000</v>
      </c>
      <c r="X3498" s="4" t="s">
        <v>115</v>
      </c>
      <c r="Y3498" s="27"/>
      <c r="Z3498" s="165"/>
      <c r="AA3498" s="165"/>
    </row>
    <row r="3499" spans="1:27" ht="33" hidden="1">
      <c r="A3499" s="2">
        <f t="shared" si="0"/>
        <v>3496</v>
      </c>
      <c r="B3499" s="3" t="str">
        <f>VLOOKUP(D3499,DSKH!$A:$B,2,0)</f>
        <v>A-57</v>
      </c>
      <c r="C3499" s="4" t="s">
        <v>130</v>
      </c>
      <c r="D3499" s="4" t="s">
        <v>171</v>
      </c>
      <c r="E3499" s="4" t="s">
        <v>57</v>
      </c>
      <c r="F3499" s="4">
        <v>108090267460</v>
      </c>
      <c r="G3499" s="4" t="s">
        <v>32</v>
      </c>
      <c r="H3499" s="173">
        <v>46107</v>
      </c>
      <c r="I3499" s="4" t="s">
        <v>28</v>
      </c>
      <c r="J3499" s="4" t="s">
        <v>29</v>
      </c>
      <c r="K3499" s="4" t="s">
        <v>47</v>
      </c>
      <c r="L3499" s="4"/>
      <c r="M3499" s="23" t="s">
        <v>9864</v>
      </c>
      <c r="N3499" s="4" t="s">
        <v>9865</v>
      </c>
      <c r="O3499" s="3"/>
      <c r="P3499" s="3"/>
      <c r="Q3499" s="3"/>
      <c r="R3499" s="4">
        <v>1</v>
      </c>
      <c r="S3499" s="4"/>
      <c r="T3499" s="4" t="s">
        <v>9866</v>
      </c>
      <c r="U3499" s="3"/>
      <c r="V3499" s="4">
        <v>266540947872</v>
      </c>
      <c r="W3499" s="6">
        <v>47205</v>
      </c>
      <c r="X3499" s="4" t="s">
        <v>60</v>
      </c>
      <c r="Y3499" s="27"/>
      <c r="Z3499" s="165"/>
      <c r="AA3499" s="165"/>
    </row>
    <row r="3500" spans="1:27" ht="16.5" hidden="1">
      <c r="A3500" s="2">
        <f t="shared" si="0"/>
        <v>3497</v>
      </c>
      <c r="B3500" s="3" t="str">
        <f>VLOOKUP(D3500,DSKH!$A:$B,2,0)</f>
        <v>A-09</v>
      </c>
      <c r="C3500" s="4" t="s">
        <v>130</v>
      </c>
      <c r="D3500" s="4" t="s">
        <v>131</v>
      </c>
      <c r="E3500" s="4" t="s">
        <v>29</v>
      </c>
      <c r="F3500" s="4">
        <v>308365125520</v>
      </c>
      <c r="G3500" s="4" t="s">
        <v>41</v>
      </c>
      <c r="H3500" s="173">
        <v>46107</v>
      </c>
      <c r="I3500" s="4" t="s">
        <v>28</v>
      </c>
      <c r="J3500" s="4" t="s">
        <v>29</v>
      </c>
      <c r="K3500" s="4" t="s">
        <v>30</v>
      </c>
      <c r="L3500" s="4"/>
      <c r="M3500" s="23" t="s">
        <v>9867</v>
      </c>
      <c r="N3500" s="3"/>
      <c r="O3500" s="4" t="s">
        <v>9868</v>
      </c>
      <c r="P3500" s="3"/>
      <c r="Q3500" s="3"/>
      <c r="R3500" s="4">
        <v>1</v>
      </c>
      <c r="S3500" s="4"/>
      <c r="T3500" s="4" t="s">
        <v>9869</v>
      </c>
      <c r="U3500" s="3"/>
      <c r="V3500" s="4">
        <v>202611257868</v>
      </c>
      <c r="W3500" s="6">
        <v>43353</v>
      </c>
      <c r="X3500" s="4" t="s">
        <v>60</v>
      </c>
      <c r="Y3500" s="27"/>
      <c r="Z3500" s="165"/>
      <c r="AA3500" s="165"/>
    </row>
    <row r="3501" spans="1:27" ht="16.5" hidden="1">
      <c r="A3501" s="2">
        <f t="shared" si="0"/>
        <v>3498</v>
      </c>
      <c r="B3501" s="3" t="str">
        <f>VLOOKUP(D3501,DSKH!$A:$B,2,0)</f>
        <v>A-09</v>
      </c>
      <c r="C3501" s="4" t="s">
        <v>130</v>
      </c>
      <c r="D3501" s="4" t="s">
        <v>131</v>
      </c>
      <c r="E3501" s="4" t="s">
        <v>29</v>
      </c>
      <c r="F3501" s="4">
        <v>308365782821</v>
      </c>
      <c r="G3501" s="4" t="s">
        <v>335</v>
      </c>
      <c r="H3501" s="173">
        <v>46107</v>
      </c>
      <c r="I3501" s="4" t="s">
        <v>33</v>
      </c>
      <c r="J3501" s="4" t="s">
        <v>37</v>
      </c>
      <c r="K3501" s="4" t="s">
        <v>30</v>
      </c>
      <c r="L3501" s="4"/>
      <c r="M3501" s="23" t="s">
        <v>9870</v>
      </c>
      <c r="N3501" s="3"/>
      <c r="O3501" s="4" t="s">
        <v>9871</v>
      </c>
      <c r="P3501" s="3"/>
      <c r="Q3501" s="3"/>
      <c r="R3501" s="4">
        <v>1</v>
      </c>
      <c r="S3501" s="4"/>
      <c r="T3501" s="4" t="s">
        <v>9872</v>
      </c>
      <c r="U3501" s="3"/>
      <c r="V3501" s="3"/>
      <c r="W3501" s="8"/>
      <c r="X3501" s="4" t="s">
        <v>60</v>
      </c>
      <c r="Y3501" s="27"/>
      <c r="Z3501" s="165"/>
      <c r="AA3501" s="165"/>
    </row>
    <row r="3502" spans="1:27" ht="16.5" hidden="1">
      <c r="A3502" s="2">
        <f t="shared" si="0"/>
        <v>3499</v>
      </c>
      <c r="B3502" s="3" t="str">
        <f>VLOOKUP(D3502,DSKH!$A:$B,2,0)</f>
        <v>A-472</v>
      </c>
      <c r="C3502" s="4" t="s">
        <v>130</v>
      </c>
      <c r="D3502" s="4" t="s">
        <v>140</v>
      </c>
      <c r="E3502" s="4" t="s">
        <v>29</v>
      </c>
      <c r="F3502" s="4">
        <v>308365505620</v>
      </c>
      <c r="G3502" s="4" t="s">
        <v>41</v>
      </c>
      <c r="H3502" s="173">
        <v>46107</v>
      </c>
      <c r="I3502" s="4" t="s">
        <v>28</v>
      </c>
      <c r="J3502" s="4" t="s">
        <v>29</v>
      </c>
      <c r="K3502" s="4" t="s">
        <v>106</v>
      </c>
      <c r="L3502" s="4"/>
      <c r="M3502" s="23" t="s">
        <v>9873</v>
      </c>
      <c r="N3502" s="3"/>
      <c r="O3502" s="4" t="s">
        <v>9874</v>
      </c>
      <c r="P3502" s="3"/>
      <c r="Q3502" s="3"/>
      <c r="R3502" s="4">
        <v>1</v>
      </c>
      <c r="S3502" s="4"/>
      <c r="T3502" s="4" t="s">
        <v>1227</v>
      </c>
      <c r="U3502" s="3"/>
      <c r="V3502" s="3"/>
      <c r="W3502" s="8"/>
      <c r="X3502" s="4" t="s">
        <v>133</v>
      </c>
      <c r="Y3502" s="27"/>
      <c r="Z3502" s="165"/>
      <c r="AA3502" s="165"/>
    </row>
    <row r="3503" spans="1:27" ht="16.5" hidden="1">
      <c r="A3503" s="2">
        <f t="shared" si="0"/>
        <v>3500</v>
      </c>
      <c r="B3503" s="3" t="str">
        <f>VLOOKUP(D3503,DSKH!$A:$B,2,0)</f>
        <v>A-472</v>
      </c>
      <c r="C3503" s="4" t="s">
        <v>130</v>
      </c>
      <c r="D3503" s="4" t="s">
        <v>140</v>
      </c>
      <c r="E3503" s="4" t="s">
        <v>29</v>
      </c>
      <c r="F3503" s="4">
        <v>308365637440</v>
      </c>
      <c r="G3503" s="4" t="s">
        <v>41</v>
      </c>
      <c r="H3503" s="173">
        <v>46107</v>
      </c>
      <c r="I3503" s="4" t="s">
        <v>28</v>
      </c>
      <c r="J3503" s="4" t="s">
        <v>29</v>
      </c>
      <c r="K3503" s="4" t="s">
        <v>106</v>
      </c>
      <c r="L3503" s="4"/>
      <c r="M3503" s="23" t="s">
        <v>9875</v>
      </c>
      <c r="N3503" s="3"/>
      <c r="O3503" s="4" t="s">
        <v>9876</v>
      </c>
      <c r="P3503" s="3"/>
      <c r="Q3503" s="3"/>
      <c r="R3503" s="4">
        <v>1</v>
      </c>
      <c r="S3503" s="4"/>
      <c r="T3503" s="4" t="s">
        <v>1227</v>
      </c>
      <c r="U3503" s="3"/>
      <c r="V3503" s="3"/>
      <c r="W3503" s="8"/>
      <c r="X3503" s="4" t="s">
        <v>133</v>
      </c>
      <c r="Y3503" s="27"/>
      <c r="Z3503" s="165"/>
      <c r="AA3503" s="165"/>
    </row>
    <row r="3504" spans="1:27" ht="16.5" hidden="1">
      <c r="A3504" s="2">
        <f t="shared" si="0"/>
        <v>3501</v>
      </c>
      <c r="B3504" s="3" t="str">
        <f>VLOOKUP(D3504,DSKH!$A:$B,2,0)</f>
        <v>A-211</v>
      </c>
      <c r="C3504" s="4" t="s">
        <v>130</v>
      </c>
      <c r="D3504" s="4" t="s">
        <v>132</v>
      </c>
      <c r="E3504" s="4" t="s">
        <v>29</v>
      </c>
      <c r="F3504" s="4">
        <v>308366002140</v>
      </c>
      <c r="G3504" s="4" t="s">
        <v>53</v>
      </c>
      <c r="H3504" s="173">
        <v>46107</v>
      </c>
      <c r="I3504" s="4" t="s">
        <v>28</v>
      </c>
      <c r="J3504" s="4" t="s">
        <v>29</v>
      </c>
      <c r="K3504" s="4" t="s">
        <v>30</v>
      </c>
      <c r="L3504" s="4"/>
      <c r="M3504" s="23">
        <v>2026032209</v>
      </c>
      <c r="N3504" s="3"/>
      <c r="O3504" s="4" t="s">
        <v>9877</v>
      </c>
      <c r="P3504" s="3"/>
      <c r="Q3504" s="3"/>
      <c r="R3504" s="4">
        <v>1</v>
      </c>
      <c r="S3504" s="4"/>
      <c r="T3504" s="4" t="s">
        <v>9462</v>
      </c>
      <c r="U3504" s="3"/>
      <c r="V3504" s="3"/>
      <c r="W3504" s="8"/>
      <c r="X3504" s="4" t="s">
        <v>133</v>
      </c>
      <c r="Y3504" s="27"/>
      <c r="Z3504" s="165"/>
      <c r="AA3504" s="165"/>
    </row>
    <row r="3505" spans="1:27" ht="16.5" hidden="1">
      <c r="A3505" s="2">
        <f t="shared" si="0"/>
        <v>3502</v>
      </c>
      <c r="B3505" s="3" t="str">
        <f>VLOOKUP(D3505,DSKH!$A:$B,2,0)</f>
        <v>A-211</v>
      </c>
      <c r="C3505" s="4" t="s">
        <v>130</v>
      </c>
      <c r="D3505" s="4" t="s">
        <v>132</v>
      </c>
      <c r="E3505" s="4" t="s">
        <v>29</v>
      </c>
      <c r="F3505" s="4">
        <v>308366871210</v>
      </c>
      <c r="G3505" s="4" t="s">
        <v>53</v>
      </c>
      <c r="H3505" s="173">
        <v>46107</v>
      </c>
      <c r="I3505" s="4" t="s">
        <v>28</v>
      </c>
      <c r="J3505" s="4" t="s">
        <v>29</v>
      </c>
      <c r="K3505" s="4" t="s">
        <v>30</v>
      </c>
      <c r="L3505" s="4"/>
      <c r="M3505" s="23" t="s">
        <v>9878</v>
      </c>
      <c r="N3505" s="3"/>
      <c r="O3505" s="4" t="s">
        <v>9879</v>
      </c>
      <c r="P3505" s="3"/>
      <c r="Q3505" s="3"/>
      <c r="R3505" s="4">
        <v>1</v>
      </c>
      <c r="S3505" s="4"/>
      <c r="T3505" s="4" t="s">
        <v>9880</v>
      </c>
      <c r="U3505" s="3"/>
      <c r="V3505" s="3"/>
      <c r="W3505" s="8"/>
      <c r="X3505" s="4" t="s">
        <v>267</v>
      </c>
      <c r="Y3505" s="27"/>
      <c r="Z3505" s="165"/>
      <c r="AA3505" s="165"/>
    </row>
    <row r="3506" spans="1:27" ht="16.5" hidden="1">
      <c r="A3506" s="2">
        <f t="shared" si="0"/>
        <v>3503</v>
      </c>
      <c r="B3506" s="3" t="str">
        <f>VLOOKUP(D3506,DSKH!$A:$B,2,0)</f>
        <v>A-211</v>
      </c>
      <c r="C3506" s="4" t="s">
        <v>130</v>
      </c>
      <c r="D3506" s="4" t="s">
        <v>132</v>
      </c>
      <c r="E3506" s="4" t="s">
        <v>57</v>
      </c>
      <c r="F3506" s="4">
        <v>108088472220</v>
      </c>
      <c r="G3506" s="4" t="s">
        <v>27</v>
      </c>
      <c r="H3506" s="173">
        <v>46107</v>
      </c>
      <c r="I3506" s="4" t="s">
        <v>28</v>
      </c>
      <c r="J3506" s="4" t="s">
        <v>29</v>
      </c>
      <c r="K3506" s="4" t="s">
        <v>30</v>
      </c>
      <c r="L3506" s="4"/>
      <c r="M3506" s="232" t="s">
        <v>9881</v>
      </c>
      <c r="N3506" s="229">
        <v>266812933</v>
      </c>
      <c r="O3506" s="3"/>
      <c r="P3506" s="3"/>
      <c r="Q3506" s="229">
        <v>1</v>
      </c>
      <c r="R3506" s="3"/>
      <c r="S3506" s="4"/>
      <c r="T3506" s="229" t="s">
        <v>9882</v>
      </c>
      <c r="U3506" s="229" t="s">
        <v>9883</v>
      </c>
      <c r="V3506" s="229">
        <v>202611261380</v>
      </c>
      <c r="W3506" s="231">
        <v>500000</v>
      </c>
      <c r="X3506" s="229" t="s">
        <v>115</v>
      </c>
      <c r="Y3506" s="232" t="s">
        <v>241</v>
      </c>
      <c r="Z3506" s="165"/>
      <c r="AA3506" s="165"/>
    </row>
    <row r="3507" spans="1:27" ht="16.5" hidden="1">
      <c r="A3507" s="2">
        <f t="shared" si="0"/>
        <v>3504</v>
      </c>
      <c r="B3507" s="3" t="str">
        <f>VLOOKUP(D3507,DSKH!$A:$B,2,0)</f>
        <v>A-211</v>
      </c>
      <c r="C3507" s="4" t="s">
        <v>130</v>
      </c>
      <c r="D3507" s="4" t="s">
        <v>132</v>
      </c>
      <c r="E3507" s="4" t="s">
        <v>57</v>
      </c>
      <c r="F3507" s="4">
        <v>108088520260</v>
      </c>
      <c r="G3507" s="4" t="s">
        <v>27</v>
      </c>
      <c r="H3507" s="173">
        <v>46107</v>
      </c>
      <c r="I3507" s="4" t="s">
        <v>28</v>
      </c>
      <c r="J3507" s="4" t="s">
        <v>29</v>
      </c>
      <c r="K3507" s="4" t="s">
        <v>30</v>
      </c>
      <c r="L3507" s="4"/>
      <c r="M3507" s="230"/>
      <c r="N3507" s="230"/>
      <c r="O3507" s="3"/>
      <c r="P3507" s="3"/>
      <c r="Q3507" s="230"/>
      <c r="R3507" s="3"/>
      <c r="S3507" s="4"/>
      <c r="T3507" s="230"/>
      <c r="U3507" s="230"/>
      <c r="V3507" s="230"/>
      <c r="W3507" s="230"/>
      <c r="X3507" s="230"/>
      <c r="Y3507" s="230"/>
      <c r="Z3507" s="165"/>
      <c r="AA3507" s="165"/>
    </row>
    <row r="3508" spans="1:27" ht="16.5" hidden="1">
      <c r="A3508" s="2">
        <f t="shared" si="0"/>
        <v>3505</v>
      </c>
      <c r="B3508" s="3" t="str">
        <f>VLOOKUP(D3508,DSKH!$A:$B,2,0)</f>
        <v>A-211</v>
      </c>
      <c r="C3508" s="4" t="s">
        <v>130</v>
      </c>
      <c r="D3508" s="4" t="s">
        <v>132</v>
      </c>
      <c r="E3508" s="4" t="s">
        <v>57</v>
      </c>
      <c r="F3508" s="4">
        <v>108088532900</v>
      </c>
      <c r="G3508" s="4" t="s">
        <v>27</v>
      </c>
      <c r="H3508" s="173">
        <v>46107</v>
      </c>
      <c r="I3508" s="4" t="s">
        <v>28</v>
      </c>
      <c r="J3508" s="4" t="s">
        <v>29</v>
      </c>
      <c r="K3508" s="4" t="s">
        <v>30</v>
      </c>
      <c r="L3508" s="4"/>
      <c r="M3508" s="230"/>
      <c r="N3508" s="230"/>
      <c r="O3508" s="3"/>
      <c r="P3508" s="3"/>
      <c r="Q3508" s="230"/>
      <c r="R3508" s="3"/>
      <c r="S3508" s="4"/>
      <c r="T3508" s="230"/>
      <c r="U3508" s="230"/>
      <c r="V3508" s="230"/>
      <c r="W3508" s="230"/>
      <c r="X3508" s="230"/>
      <c r="Y3508" s="230"/>
      <c r="Z3508" s="165"/>
      <c r="AA3508" s="165"/>
    </row>
    <row r="3509" spans="1:27" ht="16.5" hidden="1">
      <c r="A3509" s="2">
        <f t="shared" si="0"/>
        <v>3506</v>
      </c>
      <c r="B3509" s="3" t="str">
        <f>VLOOKUP(D3509,DSKH!$A:$B,2,0)</f>
        <v>A-211</v>
      </c>
      <c r="C3509" s="4" t="s">
        <v>130</v>
      </c>
      <c r="D3509" s="4" t="s">
        <v>132</v>
      </c>
      <c r="E3509" s="4" t="s">
        <v>57</v>
      </c>
      <c r="F3509" s="4">
        <v>108088432060</v>
      </c>
      <c r="G3509" s="4" t="s">
        <v>27</v>
      </c>
      <c r="H3509" s="173">
        <v>46107</v>
      </c>
      <c r="I3509" s="4" t="s">
        <v>28</v>
      </c>
      <c r="J3509" s="4" t="s">
        <v>29</v>
      </c>
      <c r="K3509" s="4" t="s">
        <v>30</v>
      </c>
      <c r="L3509" s="4"/>
      <c r="M3509" s="223"/>
      <c r="N3509" s="223"/>
      <c r="O3509" s="3"/>
      <c r="P3509" s="3"/>
      <c r="Q3509" s="223"/>
      <c r="R3509" s="4"/>
      <c r="S3509" s="3"/>
      <c r="T3509" s="223"/>
      <c r="U3509" s="223"/>
      <c r="V3509" s="223"/>
      <c r="W3509" s="223"/>
      <c r="X3509" s="223"/>
      <c r="Y3509" s="223"/>
      <c r="Z3509" s="165"/>
      <c r="AA3509" s="165"/>
    </row>
    <row r="3510" spans="1:27" ht="16.5" hidden="1">
      <c r="A3510" s="2">
        <f t="shared" si="0"/>
        <v>3507</v>
      </c>
      <c r="B3510" s="3" t="str">
        <f>VLOOKUP(D3510,DSKH!$A:$B,2,0)</f>
        <v>A-590</v>
      </c>
      <c r="C3510" s="4" t="s">
        <v>130</v>
      </c>
      <c r="D3510" s="4" t="s">
        <v>135</v>
      </c>
      <c r="E3510" s="4" t="s">
        <v>57</v>
      </c>
      <c r="F3510" s="4">
        <v>108089352230</v>
      </c>
      <c r="G3510" s="4" t="s">
        <v>27</v>
      </c>
      <c r="H3510" s="173">
        <v>46107</v>
      </c>
      <c r="I3510" s="4" t="s">
        <v>28</v>
      </c>
      <c r="J3510" s="4" t="s">
        <v>29</v>
      </c>
      <c r="K3510" s="4" t="s">
        <v>30</v>
      </c>
      <c r="L3510" s="4"/>
      <c r="M3510" s="23" t="s">
        <v>9884</v>
      </c>
      <c r="N3510" s="4" t="s">
        <v>9885</v>
      </c>
      <c r="O3510" s="3"/>
      <c r="P3510" s="4"/>
      <c r="Q3510" s="3"/>
      <c r="R3510" s="4">
        <v>1</v>
      </c>
      <c r="S3510" s="3"/>
      <c r="T3510" s="4" t="s">
        <v>9886</v>
      </c>
      <c r="U3510" s="4"/>
      <c r="V3510" s="4">
        <v>202611263992</v>
      </c>
      <c r="W3510" s="6">
        <v>26069</v>
      </c>
      <c r="X3510" s="4" t="s">
        <v>60</v>
      </c>
      <c r="Y3510" s="27"/>
      <c r="Z3510" s="165"/>
      <c r="AA3510" s="165"/>
    </row>
    <row r="3511" spans="1:27" ht="16.5" hidden="1">
      <c r="A3511" s="2">
        <f t="shared" si="0"/>
        <v>3508</v>
      </c>
      <c r="B3511" s="3" t="str">
        <f>VLOOKUP(D3511,DSKH!$A:$B,2,0)</f>
        <v>A-590</v>
      </c>
      <c r="C3511" s="4" t="s">
        <v>130</v>
      </c>
      <c r="D3511" s="4" t="s">
        <v>135</v>
      </c>
      <c r="E3511" s="4" t="s">
        <v>29</v>
      </c>
      <c r="F3511" s="4">
        <v>308368098050</v>
      </c>
      <c r="G3511" s="4" t="s">
        <v>53</v>
      </c>
      <c r="H3511" s="173">
        <v>46107</v>
      </c>
      <c r="I3511" s="4" t="s">
        <v>28</v>
      </c>
      <c r="J3511" s="4" t="s">
        <v>29</v>
      </c>
      <c r="K3511" s="4" t="s">
        <v>30</v>
      </c>
      <c r="L3511" s="4"/>
      <c r="M3511" s="23" t="s">
        <v>9887</v>
      </c>
      <c r="N3511" s="4"/>
      <c r="O3511" s="3"/>
      <c r="P3511" s="3"/>
      <c r="Q3511" s="3"/>
      <c r="R3511" s="4">
        <v>1</v>
      </c>
      <c r="S3511" s="3"/>
      <c r="T3511" s="4" t="s">
        <v>9888</v>
      </c>
      <c r="U3511" s="3"/>
      <c r="V3511" s="3"/>
      <c r="W3511" s="8"/>
      <c r="X3511" s="4" t="s">
        <v>144</v>
      </c>
      <c r="Y3511" s="27"/>
      <c r="Z3511" s="165"/>
      <c r="AA3511" s="165"/>
    </row>
    <row r="3512" spans="1:27" ht="16.5" hidden="1">
      <c r="A3512" s="2">
        <f t="shared" si="0"/>
        <v>3509</v>
      </c>
      <c r="B3512" s="3" t="str">
        <f>VLOOKUP(D3512,DSKH!$A:$B,2,0)</f>
        <v>A-590</v>
      </c>
      <c r="C3512" s="4" t="s">
        <v>130</v>
      </c>
      <c r="D3512" s="4" t="s">
        <v>135</v>
      </c>
      <c r="E3512" s="4" t="s">
        <v>57</v>
      </c>
      <c r="F3512" s="4">
        <v>108090783950</v>
      </c>
      <c r="G3512" s="4" t="s">
        <v>34</v>
      </c>
      <c r="H3512" s="173">
        <v>46107</v>
      </c>
      <c r="I3512" s="4" t="s">
        <v>28</v>
      </c>
      <c r="J3512" s="4" t="s">
        <v>29</v>
      </c>
      <c r="K3512" s="4" t="s">
        <v>30</v>
      </c>
      <c r="L3512" s="4"/>
      <c r="M3512" s="23">
        <v>784</v>
      </c>
      <c r="N3512" s="4"/>
      <c r="O3512" s="3"/>
      <c r="P3512" s="4"/>
      <c r="Q3512" s="3"/>
      <c r="R3512" s="3"/>
      <c r="S3512" s="4">
        <v>1</v>
      </c>
      <c r="T3512" s="4" t="s">
        <v>9889</v>
      </c>
      <c r="U3512" s="4"/>
      <c r="V3512" s="4"/>
      <c r="W3512" s="6"/>
      <c r="X3512" s="4"/>
      <c r="Y3512" s="27"/>
      <c r="Z3512" s="165"/>
      <c r="AA3512" s="165"/>
    </row>
    <row r="3513" spans="1:27" ht="16.5" hidden="1">
      <c r="A3513" s="2">
        <f t="shared" si="0"/>
        <v>3510</v>
      </c>
      <c r="B3513" s="3" t="str">
        <f>VLOOKUP(D3513,DSKH!$A:$B,2,0)</f>
        <v>A-590</v>
      </c>
      <c r="C3513" s="4" t="s">
        <v>130</v>
      </c>
      <c r="D3513" s="4" t="s">
        <v>135</v>
      </c>
      <c r="E3513" s="4" t="s">
        <v>57</v>
      </c>
      <c r="F3513" s="4">
        <v>108091035030</v>
      </c>
      <c r="G3513" s="4" t="s">
        <v>34</v>
      </c>
      <c r="H3513" s="173">
        <v>46107</v>
      </c>
      <c r="I3513" s="4" t="s">
        <v>28</v>
      </c>
      <c r="J3513" s="4" t="s">
        <v>29</v>
      </c>
      <c r="K3513" s="4" t="s">
        <v>30</v>
      </c>
      <c r="L3513" s="4"/>
      <c r="M3513" s="232">
        <v>37</v>
      </c>
      <c r="N3513" s="4"/>
      <c r="O3513" s="3"/>
      <c r="P3513" s="4"/>
      <c r="Q3513" s="3"/>
      <c r="R3513" s="3"/>
      <c r="S3513" s="229">
        <v>1</v>
      </c>
      <c r="T3513" s="229" t="s">
        <v>9890</v>
      </c>
      <c r="U3513" s="4"/>
      <c r="V3513" s="4"/>
      <c r="W3513" s="6"/>
      <c r="X3513" s="4"/>
      <c r="Y3513" s="232" t="s">
        <v>241</v>
      </c>
      <c r="Z3513" s="165"/>
      <c r="AA3513" s="165"/>
    </row>
    <row r="3514" spans="1:27" ht="16.5" hidden="1">
      <c r="A3514" s="2">
        <f t="shared" si="0"/>
        <v>3511</v>
      </c>
      <c r="B3514" s="3" t="str">
        <f>VLOOKUP(D3514,DSKH!$A:$B,2,0)</f>
        <v>A-590</v>
      </c>
      <c r="C3514" s="4" t="s">
        <v>130</v>
      </c>
      <c r="D3514" s="4" t="s">
        <v>135</v>
      </c>
      <c r="E3514" s="4" t="s">
        <v>57</v>
      </c>
      <c r="F3514" s="4">
        <v>108091034700</v>
      </c>
      <c r="G3514" s="4" t="s">
        <v>34</v>
      </c>
      <c r="H3514" s="173">
        <v>46107</v>
      </c>
      <c r="I3514" s="4" t="s">
        <v>28</v>
      </c>
      <c r="J3514" s="4" t="s">
        <v>29</v>
      </c>
      <c r="K3514" s="4" t="s">
        <v>30</v>
      </c>
      <c r="L3514" s="4"/>
      <c r="M3514" s="223"/>
      <c r="N3514" s="3"/>
      <c r="O3514" s="3"/>
      <c r="P3514" s="3"/>
      <c r="Q3514" s="4"/>
      <c r="R3514" s="3"/>
      <c r="S3514" s="223"/>
      <c r="T3514" s="223"/>
      <c r="U3514" s="4"/>
      <c r="V3514" s="3"/>
      <c r="W3514" s="8"/>
      <c r="X3514" s="4"/>
      <c r="Y3514" s="223"/>
      <c r="Z3514" s="165"/>
      <c r="AA3514" s="165"/>
    </row>
    <row r="3515" spans="1:27" ht="16.5" hidden="1">
      <c r="A3515" s="2">
        <f t="shared" si="0"/>
        <v>3512</v>
      </c>
      <c r="B3515" s="3" t="str">
        <f>VLOOKUP(D3515,DSKH!$A:$B,2,0)</f>
        <v>A-596</v>
      </c>
      <c r="C3515" s="4" t="s">
        <v>7401</v>
      </c>
      <c r="D3515" s="4" t="s">
        <v>197</v>
      </c>
      <c r="E3515" s="4" t="s">
        <v>57</v>
      </c>
      <c r="F3515" s="4">
        <v>108088889860</v>
      </c>
      <c r="G3515" s="4" t="s">
        <v>34</v>
      </c>
      <c r="H3515" s="173">
        <v>46107</v>
      </c>
      <c r="I3515" s="4" t="s">
        <v>28</v>
      </c>
      <c r="J3515" s="4" t="s">
        <v>36</v>
      </c>
      <c r="K3515" s="4" t="s">
        <v>30</v>
      </c>
      <c r="L3515" s="4"/>
      <c r="M3515" s="23">
        <v>193</v>
      </c>
      <c r="N3515" s="3"/>
      <c r="O3515" s="3"/>
      <c r="P3515" s="3"/>
      <c r="Q3515" s="4"/>
      <c r="R3515" s="3"/>
      <c r="S3515" s="4">
        <v>1</v>
      </c>
      <c r="T3515" s="4" t="s">
        <v>9891</v>
      </c>
      <c r="U3515" s="4"/>
      <c r="V3515" s="3"/>
      <c r="W3515" s="8"/>
      <c r="X3515" s="4"/>
      <c r="Y3515" s="27"/>
      <c r="Z3515" s="165"/>
      <c r="AA3515" s="165"/>
    </row>
    <row r="3516" spans="1:27" ht="16.5" hidden="1">
      <c r="A3516" s="2">
        <f t="shared" si="0"/>
        <v>3513</v>
      </c>
      <c r="B3516" s="3" t="str">
        <f>VLOOKUP(D3516,DSKH!$A:$B,2,0)</f>
        <v>A-596</v>
      </c>
      <c r="C3516" s="4" t="s">
        <v>7401</v>
      </c>
      <c r="D3516" s="4" t="s">
        <v>197</v>
      </c>
      <c r="E3516" s="4" t="s">
        <v>57</v>
      </c>
      <c r="F3516" s="4">
        <v>108088932930</v>
      </c>
      <c r="G3516" s="4" t="s">
        <v>34</v>
      </c>
      <c r="H3516" s="173">
        <v>46107</v>
      </c>
      <c r="I3516" s="4" t="s">
        <v>28</v>
      </c>
      <c r="J3516" s="4" t="s">
        <v>36</v>
      </c>
      <c r="K3516" s="4" t="s">
        <v>30</v>
      </c>
      <c r="L3516" s="4"/>
      <c r="M3516" s="23">
        <v>192</v>
      </c>
      <c r="N3516" s="4"/>
      <c r="O3516" s="3"/>
      <c r="P3516" s="3"/>
      <c r="Q3516" s="3"/>
      <c r="R3516" s="4"/>
      <c r="S3516" s="4">
        <v>1</v>
      </c>
      <c r="T3516" s="4" t="s">
        <v>9892</v>
      </c>
      <c r="U3516" s="3"/>
      <c r="V3516" s="3"/>
      <c r="W3516" s="8"/>
      <c r="X3516" s="4"/>
      <c r="Y3516" s="27"/>
      <c r="Z3516" s="165"/>
      <c r="AA3516" s="165"/>
    </row>
    <row r="3517" spans="1:27" ht="16.5" hidden="1">
      <c r="A3517" s="2">
        <f t="shared" si="0"/>
        <v>3514</v>
      </c>
      <c r="B3517" s="3" t="str">
        <f>VLOOKUP(D3517,DSKH!$A:$B,2,0)</f>
        <v>A-596</v>
      </c>
      <c r="C3517" s="4" t="s">
        <v>7401</v>
      </c>
      <c r="D3517" s="4" t="s">
        <v>197</v>
      </c>
      <c r="E3517" s="4" t="s">
        <v>57</v>
      </c>
      <c r="F3517" s="4">
        <v>108088942400</v>
      </c>
      <c r="G3517" s="4" t="s">
        <v>34</v>
      </c>
      <c r="H3517" s="173">
        <v>46107</v>
      </c>
      <c r="I3517" s="4" t="s">
        <v>28</v>
      </c>
      <c r="J3517" s="4" t="s">
        <v>29</v>
      </c>
      <c r="K3517" s="4" t="s">
        <v>30</v>
      </c>
      <c r="L3517" s="4"/>
      <c r="M3517" s="23">
        <v>37</v>
      </c>
      <c r="N3517" s="4"/>
      <c r="O3517" s="3"/>
      <c r="P3517" s="3"/>
      <c r="Q3517" s="3"/>
      <c r="R3517" s="4"/>
      <c r="S3517" s="4">
        <v>1</v>
      </c>
      <c r="T3517" s="4" t="s">
        <v>9893</v>
      </c>
      <c r="U3517" s="3"/>
      <c r="V3517" s="3"/>
      <c r="W3517" s="8"/>
      <c r="X3517" s="4"/>
      <c r="Y3517" s="27"/>
      <c r="Z3517" s="165"/>
      <c r="AA3517" s="165"/>
    </row>
    <row r="3518" spans="1:27" ht="16.5" hidden="1">
      <c r="A3518" s="2">
        <f t="shared" si="0"/>
        <v>3515</v>
      </c>
      <c r="B3518" s="3" t="e">
        <f>VLOOKUP(D3518,DSKH!$A:$B,2,0)</f>
        <v>#N/A</v>
      </c>
      <c r="C3518" s="4" t="s">
        <v>7401</v>
      </c>
      <c r="D3518" s="4" t="s">
        <v>475</v>
      </c>
      <c r="E3518" s="4" t="s">
        <v>29</v>
      </c>
      <c r="F3518" s="4">
        <v>308368080810</v>
      </c>
      <c r="G3518" s="4" t="s">
        <v>41</v>
      </c>
      <c r="H3518" s="173">
        <v>46107</v>
      </c>
      <c r="I3518" s="4" t="s">
        <v>28</v>
      </c>
      <c r="J3518" s="4" t="s">
        <v>36</v>
      </c>
      <c r="K3518" s="4" t="s">
        <v>47</v>
      </c>
      <c r="L3518" s="4"/>
      <c r="M3518" s="23">
        <v>3</v>
      </c>
      <c r="N3518" s="3"/>
      <c r="O3518" s="3"/>
      <c r="P3518" s="3"/>
      <c r="Q3518" s="3"/>
      <c r="R3518" s="4"/>
      <c r="S3518" s="4">
        <v>1</v>
      </c>
      <c r="T3518" s="4" t="s">
        <v>9894</v>
      </c>
      <c r="U3518" s="3"/>
      <c r="V3518" s="3"/>
      <c r="W3518" s="8"/>
      <c r="X3518" s="4"/>
      <c r="Y3518" s="27"/>
      <c r="Z3518" s="165"/>
      <c r="AA3518" s="165"/>
    </row>
    <row r="3519" spans="1:27" ht="16.5" hidden="1">
      <c r="A3519" s="2">
        <f t="shared" si="0"/>
        <v>3516</v>
      </c>
      <c r="B3519" s="3" t="str">
        <f>VLOOKUP(D3519,DSKH!$A:$B,2,0)</f>
        <v>A-197</v>
      </c>
      <c r="C3519" s="4" t="s">
        <v>7401</v>
      </c>
      <c r="D3519" s="4" t="s">
        <v>173</v>
      </c>
      <c r="E3519" s="4" t="s">
        <v>29</v>
      </c>
      <c r="F3519" s="4">
        <v>308367199840</v>
      </c>
      <c r="G3519" s="4" t="s">
        <v>46</v>
      </c>
      <c r="H3519" s="173">
        <v>46107</v>
      </c>
      <c r="I3519" s="4" t="s">
        <v>28</v>
      </c>
      <c r="J3519" s="4" t="s">
        <v>29</v>
      </c>
      <c r="K3519" s="4" t="s">
        <v>47</v>
      </c>
      <c r="L3519" s="4"/>
      <c r="M3519" s="23" t="s">
        <v>9895</v>
      </c>
      <c r="N3519" s="3"/>
      <c r="O3519" s="3"/>
      <c r="P3519" s="3"/>
      <c r="Q3519" s="3"/>
      <c r="R3519" s="4"/>
      <c r="S3519" s="4">
        <v>1</v>
      </c>
      <c r="T3519" s="4" t="s">
        <v>9896</v>
      </c>
      <c r="U3519" s="3"/>
      <c r="V3519" s="3"/>
      <c r="W3519" s="8"/>
      <c r="X3519" s="4"/>
      <c r="Y3519" s="27"/>
      <c r="Z3519" s="165"/>
      <c r="AA3519" s="165"/>
    </row>
    <row r="3520" spans="1:27" ht="16.5" hidden="1">
      <c r="A3520" s="2">
        <f t="shared" si="0"/>
        <v>3517</v>
      </c>
      <c r="B3520" s="3" t="str">
        <f>VLOOKUP(D3520,DSKH!$A:$B,2,0)</f>
        <v>A-197</v>
      </c>
      <c r="C3520" s="4" t="s">
        <v>7401</v>
      </c>
      <c r="D3520" s="4" t="s">
        <v>173</v>
      </c>
      <c r="E3520" s="4" t="s">
        <v>29</v>
      </c>
      <c r="F3520" s="4">
        <v>308367219440</v>
      </c>
      <c r="G3520" s="4" t="s">
        <v>46</v>
      </c>
      <c r="H3520" s="173">
        <v>46107</v>
      </c>
      <c r="I3520" s="4" t="s">
        <v>28</v>
      </c>
      <c r="J3520" s="4" t="s">
        <v>29</v>
      </c>
      <c r="K3520" s="4" t="s">
        <v>47</v>
      </c>
      <c r="L3520" s="4"/>
      <c r="M3520" s="23" t="s">
        <v>9897</v>
      </c>
      <c r="N3520" s="3"/>
      <c r="O3520" s="3"/>
      <c r="P3520" s="3"/>
      <c r="Q3520" s="3"/>
      <c r="R3520" s="4"/>
      <c r="S3520" s="4">
        <v>1</v>
      </c>
      <c r="T3520" s="4" t="s">
        <v>9898</v>
      </c>
      <c r="U3520" s="3"/>
      <c r="V3520" s="3"/>
      <c r="W3520" s="8"/>
      <c r="X3520" s="4"/>
      <c r="Y3520" s="27"/>
      <c r="Z3520" s="165"/>
      <c r="AA3520" s="165"/>
    </row>
    <row r="3521" spans="1:27" ht="16.5" hidden="1">
      <c r="A3521" s="2">
        <f t="shared" si="0"/>
        <v>3518</v>
      </c>
      <c r="B3521" s="3" t="str">
        <f>VLOOKUP(D3521,DSKH!$A:$B,2,0)</f>
        <v>A-197</v>
      </c>
      <c r="C3521" s="4" t="s">
        <v>7401</v>
      </c>
      <c r="D3521" s="4" t="s">
        <v>173</v>
      </c>
      <c r="E3521" s="4" t="s">
        <v>29</v>
      </c>
      <c r="F3521" s="4">
        <v>308367669100</v>
      </c>
      <c r="G3521" s="4" t="s">
        <v>46</v>
      </c>
      <c r="H3521" s="173">
        <v>46107</v>
      </c>
      <c r="I3521" s="4" t="s">
        <v>28</v>
      </c>
      <c r="J3521" s="4" t="s">
        <v>29</v>
      </c>
      <c r="K3521" s="4" t="s">
        <v>47</v>
      </c>
      <c r="L3521" s="4"/>
      <c r="M3521" s="23" t="s">
        <v>9899</v>
      </c>
      <c r="N3521" s="3"/>
      <c r="O3521" s="3"/>
      <c r="P3521" s="3"/>
      <c r="Q3521" s="3"/>
      <c r="R3521" s="4"/>
      <c r="S3521" s="4">
        <v>1</v>
      </c>
      <c r="T3521" s="4" t="s">
        <v>9900</v>
      </c>
      <c r="U3521" s="3"/>
      <c r="V3521" s="3"/>
      <c r="W3521" s="8"/>
      <c r="X3521" s="4"/>
      <c r="Y3521" s="27"/>
      <c r="Z3521" s="165"/>
      <c r="AA3521" s="165"/>
    </row>
    <row r="3522" spans="1:27" ht="16.5" hidden="1">
      <c r="A3522" s="2">
        <f t="shared" si="0"/>
        <v>3519</v>
      </c>
      <c r="B3522" s="3" t="str">
        <f>VLOOKUP(D3522,DSKH!$A:$B,2,0)</f>
        <v>A-494</v>
      </c>
      <c r="C3522" s="4" t="s">
        <v>87</v>
      </c>
      <c r="D3522" s="4" t="s">
        <v>111</v>
      </c>
      <c r="E3522" s="4" t="s">
        <v>29</v>
      </c>
      <c r="F3522" s="4">
        <v>308369023120</v>
      </c>
      <c r="G3522" s="4" t="s">
        <v>41</v>
      </c>
      <c r="H3522" s="173">
        <v>46107</v>
      </c>
      <c r="I3522" s="4" t="s">
        <v>28</v>
      </c>
      <c r="J3522" s="4" t="s">
        <v>29</v>
      </c>
      <c r="K3522" s="4" t="s">
        <v>59</v>
      </c>
      <c r="L3522" s="4"/>
      <c r="M3522" s="23">
        <v>10</v>
      </c>
      <c r="N3522" s="3"/>
      <c r="O3522" s="3"/>
      <c r="P3522" s="3"/>
      <c r="Q3522" s="3"/>
      <c r="R3522" s="4"/>
      <c r="S3522" s="4">
        <v>1</v>
      </c>
      <c r="T3522" s="4" t="s">
        <v>9901</v>
      </c>
      <c r="U3522" s="3"/>
      <c r="V3522" s="3"/>
      <c r="W3522" s="8"/>
      <c r="X3522" s="4"/>
      <c r="Y3522" s="27"/>
      <c r="Z3522" s="165"/>
      <c r="AA3522" s="165"/>
    </row>
    <row r="3523" spans="1:27" ht="16.5" hidden="1">
      <c r="A3523" s="2">
        <f t="shared" si="0"/>
        <v>3520</v>
      </c>
      <c r="B3523" s="3" t="str">
        <f>VLOOKUP(D3523,DSKH!$A:$B,2,0)</f>
        <v>A-56</v>
      </c>
      <c r="C3523" s="4" t="s">
        <v>87</v>
      </c>
      <c r="D3523" s="4" t="s">
        <v>110</v>
      </c>
      <c r="E3523" s="4" t="s">
        <v>29</v>
      </c>
      <c r="F3523" s="4">
        <v>308368537060</v>
      </c>
      <c r="G3523" s="4" t="s">
        <v>53</v>
      </c>
      <c r="H3523" s="173">
        <v>46107</v>
      </c>
      <c r="I3523" s="4" t="s">
        <v>28</v>
      </c>
      <c r="J3523" s="4" t="s">
        <v>29</v>
      </c>
      <c r="K3523" s="4" t="s">
        <v>54</v>
      </c>
      <c r="L3523" s="4"/>
      <c r="M3523" s="232" t="s">
        <v>9902</v>
      </c>
      <c r="N3523" s="3"/>
      <c r="O3523" s="229" t="s">
        <v>9903</v>
      </c>
      <c r="P3523" s="229">
        <v>1</v>
      </c>
      <c r="Q3523" s="229">
        <v>1</v>
      </c>
      <c r="R3523" s="4"/>
      <c r="S3523" s="3"/>
      <c r="T3523" s="229" t="s">
        <v>9904</v>
      </c>
      <c r="U3523" s="229" t="s">
        <v>9905</v>
      </c>
      <c r="V3523" s="229">
        <v>202611265341</v>
      </c>
      <c r="W3523" s="231">
        <v>750000</v>
      </c>
      <c r="X3523" s="229" t="s">
        <v>31</v>
      </c>
      <c r="Y3523" s="232" t="s">
        <v>100</v>
      </c>
      <c r="Z3523" s="165"/>
      <c r="AA3523" s="165"/>
    </row>
    <row r="3524" spans="1:27" ht="16.5" hidden="1">
      <c r="A3524" s="2">
        <f t="shared" si="0"/>
        <v>3521</v>
      </c>
      <c r="B3524" s="3" t="str">
        <f>VLOOKUP(D3524,DSKH!$A:$B,2,0)</f>
        <v>A-56</v>
      </c>
      <c r="C3524" s="4" t="s">
        <v>87</v>
      </c>
      <c r="D3524" s="4" t="s">
        <v>110</v>
      </c>
      <c r="E3524" s="4" t="s">
        <v>29</v>
      </c>
      <c r="F3524" s="4">
        <v>308368478410</v>
      </c>
      <c r="G3524" s="4" t="s">
        <v>53</v>
      </c>
      <c r="H3524" s="173">
        <v>46107</v>
      </c>
      <c r="I3524" s="4" t="s">
        <v>28</v>
      </c>
      <c r="J3524" s="4" t="s">
        <v>29</v>
      </c>
      <c r="K3524" s="4" t="s">
        <v>54</v>
      </c>
      <c r="L3524" s="4"/>
      <c r="M3524" s="223"/>
      <c r="N3524" s="3"/>
      <c r="O3524" s="223"/>
      <c r="P3524" s="223"/>
      <c r="Q3524" s="223"/>
      <c r="R3524" s="4"/>
      <c r="S3524" s="3"/>
      <c r="T3524" s="223"/>
      <c r="U3524" s="223"/>
      <c r="V3524" s="223"/>
      <c r="W3524" s="223"/>
      <c r="X3524" s="223"/>
      <c r="Y3524" s="223"/>
      <c r="Z3524" s="165"/>
      <c r="AA3524" s="165"/>
    </row>
    <row r="3525" spans="1:27" ht="16.5" hidden="1">
      <c r="A3525" s="2">
        <f t="shared" si="0"/>
        <v>3522</v>
      </c>
      <c r="B3525" s="3" t="str">
        <f>VLOOKUP(D3525,DSKH!$A:$B,2,0)</f>
        <v>A-29</v>
      </c>
      <c r="C3525" s="4" t="s">
        <v>87</v>
      </c>
      <c r="D3525" s="4" t="s">
        <v>92</v>
      </c>
      <c r="E3525" s="4" t="s">
        <v>29</v>
      </c>
      <c r="F3525" s="4">
        <v>308366685710</v>
      </c>
      <c r="G3525" s="4" t="s">
        <v>44</v>
      </c>
      <c r="H3525" s="173">
        <v>46107</v>
      </c>
      <c r="I3525" s="4" t="s">
        <v>28</v>
      </c>
      <c r="J3525" s="4" t="s">
        <v>29</v>
      </c>
      <c r="K3525" s="4" t="s">
        <v>30</v>
      </c>
      <c r="L3525" s="4"/>
      <c r="M3525" s="23" t="s">
        <v>9906</v>
      </c>
      <c r="N3525" s="3"/>
      <c r="O3525" s="3"/>
      <c r="P3525" s="3"/>
      <c r="Q3525" s="3"/>
      <c r="R3525" s="4">
        <v>1</v>
      </c>
      <c r="S3525" s="3"/>
      <c r="T3525" s="4" t="s">
        <v>9907</v>
      </c>
      <c r="U3525" s="3"/>
      <c r="V3525" s="3"/>
      <c r="W3525" s="8"/>
      <c r="X3525" s="4"/>
      <c r="Y3525" s="27"/>
      <c r="Z3525" s="165"/>
      <c r="AA3525" s="165"/>
    </row>
    <row r="3526" spans="1:27" ht="16.5" hidden="1">
      <c r="A3526" s="2">
        <f t="shared" si="0"/>
        <v>3523</v>
      </c>
      <c r="B3526" s="3" t="str">
        <f>VLOOKUP(D3526,DSKH!$A:$B,2,0)</f>
        <v>A-29</v>
      </c>
      <c r="C3526" s="4" t="s">
        <v>87</v>
      </c>
      <c r="D3526" s="4" t="s">
        <v>92</v>
      </c>
      <c r="E3526" s="4" t="s">
        <v>29</v>
      </c>
      <c r="F3526" s="4">
        <v>308367057960</v>
      </c>
      <c r="G3526" s="4" t="s">
        <v>44</v>
      </c>
      <c r="H3526" s="173">
        <v>46107</v>
      </c>
      <c r="I3526" s="4" t="s">
        <v>28</v>
      </c>
      <c r="J3526" s="4" t="s">
        <v>29</v>
      </c>
      <c r="K3526" s="4" t="s">
        <v>30</v>
      </c>
      <c r="L3526" s="4"/>
      <c r="M3526" s="23">
        <v>3</v>
      </c>
      <c r="N3526" s="3"/>
      <c r="O3526" s="3"/>
      <c r="P3526" s="3"/>
      <c r="Q3526" s="3"/>
      <c r="R3526" s="4"/>
      <c r="S3526" s="4">
        <v>1</v>
      </c>
      <c r="T3526" s="4" t="s">
        <v>9908</v>
      </c>
      <c r="U3526" s="3"/>
      <c r="V3526" s="3"/>
      <c r="W3526" s="8"/>
      <c r="X3526" s="4"/>
      <c r="Y3526" s="27"/>
      <c r="Z3526" s="165"/>
      <c r="AA3526" s="165"/>
    </row>
    <row r="3527" spans="1:27" ht="16.5" hidden="1">
      <c r="A3527" s="2">
        <f t="shared" si="0"/>
        <v>3524</v>
      </c>
      <c r="B3527" s="3" t="str">
        <f>VLOOKUP(D3527,DSKH!$A:$B,2,0)</f>
        <v>A-29</v>
      </c>
      <c r="C3527" s="4" t="s">
        <v>87</v>
      </c>
      <c r="D3527" s="4" t="s">
        <v>92</v>
      </c>
      <c r="E3527" s="4" t="s">
        <v>29</v>
      </c>
      <c r="F3527" s="4">
        <v>308366731430</v>
      </c>
      <c r="G3527" s="4" t="s">
        <v>44</v>
      </c>
      <c r="H3527" s="173">
        <v>46107</v>
      </c>
      <c r="I3527" s="4" t="s">
        <v>28</v>
      </c>
      <c r="J3527" s="4" t="s">
        <v>29</v>
      </c>
      <c r="K3527" s="4" t="s">
        <v>30</v>
      </c>
      <c r="L3527" s="4"/>
      <c r="M3527" s="23" t="s">
        <v>9909</v>
      </c>
      <c r="N3527" s="4"/>
      <c r="O3527" s="4">
        <v>1061599070</v>
      </c>
      <c r="P3527" s="3"/>
      <c r="Q3527" s="4"/>
      <c r="R3527" s="4">
        <v>1</v>
      </c>
      <c r="S3527" s="3"/>
      <c r="T3527" s="4" t="s">
        <v>9910</v>
      </c>
      <c r="U3527" s="4"/>
      <c r="V3527" s="4"/>
      <c r="W3527" s="6"/>
      <c r="X3527" s="4" t="s">
        <v>64</v>
      </c>
      <c r="Y3527" s="27"/>
      <c r="Z3527" s="165"/>
      <c r="AA3527" s="165"/>
    </row>
    <row r="3528" spans="1:27" ht="16.5" hidden="1">
      <c r="A3528" s="2">
        <f t="shared" si="0"/>
        <v>3525</v>
      </c>
      <c r="B3528" s="3" t="str">
        <f>VLOOKUP(D3528,DSKH!$A:$B,2,0)</f>
        <v>A-29</v>
      </c>
      <c r="C3528" s="4" t="s">
        <v>87</v>
      </c>
      <c r="D3528" s="4" t="s">
        <v>92</v>
      </c>
      <c r="E3528" s="4" t="s">
        <v>29</v>
      </c>
      <c r="F3528" s="4">
        <v>308368143220</v>
      </c>
      <c r="G3528" s="4" t="s">
        <v>44</v>
      </c>
      <c r="H3528" s="173">
        <v>46107</v>
      </c>
      <c r="I3528" s="4" t="s">
        <v>28</v>
      </c>
      <c r="J3528" s="4" t="s">
        <v>29</v>
      </c>
      <c r="K3528" s="4" t="s">
        <v>30</v>
      </c>
      <c r="L3528" s="4"/>
      <c r="M3528" s="23" t="s">
        <v>9911</v>
      </c>
      <c r="N3528" s="3"/>
      <c r="O3528" s="4"/>
      <c r="P3528" s="4"/>
      <c r="Q3528" s="3"/>
      <c r="R3528" s="3"/>
      <c r="S3528" s="4">
        <v>1</v>
      </c>
      <c r="T3528" s="4" t="s">
        <v>9912</v>
      </c>
      <c r="U3528" s="4"/>
      <c r="V3528" s="4"/>
      <c r="W3528" s="6"/>
      <c r="X3528" s="4"/>
      <c r="Y3528" s="27"/>
      <c r="Z3528" s="165"/>
      <c r="AA3528" s="165"/>
    </row>
    <row r="3529" spans="1:27" ht="33" hidden="1">
      <c r="A3529" s="2">
        <f t="shared" si="0"/>
        <v>3526</v>
      </c>
      <c r="B3529" s="3" t="str">
        <f>VLOOKUP(D3529,DSKH!$A:$B,2,0)</f>
        <v>A-383</v>
      </c>
      <c r="C3529" s="4" t="s">
        <v>87</v>
      </c>
      <c r="D3529" s="4" t="s">
        <v>95</v>
      </c>
      <c r="E3529" s="4" t="s">
        <v>29</v>
      </c>
      <c r="F3529" s="4">
        <v>308367565940</v>
      </c>
      <c r="G3529" s="4" t="s">
        <v>41</v>
      </c>
      <c r="H3529" s="173">
        <v>46107</v>
      </c>
      <c r="I3529" s="4" t="s">
        <v>28</v>
      </c>
      <c r="J3529" s="4" t="s">
        <v>29</v>
      </c>
      <c r="K3529" s="4" t="s">
        <v>30</v>
      </c>
      <c r="L3529" s="4"/>
      <c r="M3529" s="23" t="s">
        <v>9913</v>
      </c>
      <c r="N3529" s="3"/>
      <c r="O3529" s="4" t="s">
        <v>9914</v>
      </c>
      <c r="P3529" s="3"/>
      <c r="Q3529" s="3"/>
      <c r="R3529" s="4">
        <v>1</v>
      </c>
      <c r="S3529" s="4"/>
      <c r="T3529" s="4" t="s">
        <v>9915</v>
      </c>
      <c r="U3529" s="3"/>
      <c r="V3529" s="3"/>
      <c r="W3529" s="8"/>
      <c r="X3529" s="4" t="s">
        <v>31</v>
      </c>
      <c r="Y3529" s="27"/>
      <c r="Z3529" s="165"/>
      <c r="AA3529" s="165"/>
    </row>
    <row r="3530" spans="1:27" ht="33" hidden="1">
      <c r="A3530" s="2">
        <f t="shared" si="0"/>
        <v>3527</v>
      </c>
      <c r="B3530" s="3" t="str">
        <f>VLOOKUP(D3530,DSKH!$A:$B,2,0)</f>
        <v>A-383</v>
      </c>
      <c r="C3530" s="4" t="s">
        <v>87</v>
      </c>
      <c r="D3530" s="4" t="s">
        <v>95</v>
      </c>
      <c r="E3530" s="4" t="s">
        <v>29</v>
      </c>
      <c r="F3530" s="4">
        <v>308366829430</v>
      </c>
      <c r="G3530" s="4" t="s">
        <v>41</v>
      </c>
      <c r="H3530" s="173">
        <v>46107</v>
      </c>
      <c r="I3530" s="4" t="s">
        <v>28</v>
      </c>
      <c r="J3530" s="4" t="s">
        <v>29</v>
      </c>
      <c r="K3530" s="4" t="s">
        <v>109</v>
      </c>
      <c r="L3530" s="4"/>
      <c r="M3530" s="23" t="s">
        <v>9916</v>
      </c>
      <c r="N3530" s="3"/>
      <c r="O3530" s="4" t="s">
        <v>9917</v>
      </c>
      <c r="P3530" s="3"/>
      <c r="Q3530" s="3"/>
      <c r="R3530" s="4">
        <v>1</v>
      </c>
      <c r="S3530" s="4"/>
      <c r="T3530" s="4" t="s">
        <v>9918</v>
      </c>
      <c r="U3530" s="3"/>
      <c r="V3530" s="3"/>
      <c r="W3530" s="8"/>
      <c r="X3530" s="4" t="s">
        <v>64</v>
      </c>
      <c r="Y3530" s="27"/>
      <c r="Z3530" s="165"/>
      <c r="AA3530" s="165"/>
    </row>
    <row r="3531" spans="1:27" ht="16.5" hidden="1">
      <c r="A3531" s="2">
        <f t="shared" si="0"/>
        <v>3528</v>
      </c>
      <c r="B3531" s="3" t="str">
        <f>VLOOKUP(D3531,DSKH!$A:$B,2,0)</f>
        <v>B-57</v>
      </c>
      <c r="C3531" s="4" t="s">
        <v>87</v>
      </c>
      <c r="D3531" s="4" t="s">
        <v>104</v>
      </c>
      <c r="E3531" s="4" t="s">
        <v>57</v>
      </c>
      <c r="F3531" s="4">
        <v>108082190310</v>
      </c>
      <c r="G3531" s="4" t="s">
        <v>27</v>
      </c>
      <c r="H3531" s="173">
        <v>46106</v>
      </c>
      <c r="I3531" s="4" t="s">
        <v>28</v>
      </c>
      <c r="J3531" s="4" t="s">
        <v>29</v>
      </c>
      <c r="K3531" s="4" t="s">
        <v>54</v>
      </c>
      <c r="L3531" s="4"/>
      <c r="M3531" s="232" t="s">
        <v>9919</v>
      </c>
      <c r="N3531" s="229" t="s">
        <v>9920</v>
      </c>
      <c r="O3531" s="3"/>
      <c r="P3531" s="3"/>
      <c r="Q3531" s="229">
        <v>1</v>
      </c>
      <c r="R3531" s="3"/>
      <c r="S3531" s="4"/>
      <c r="T3531" s="229" t="s">
        <v>9921</v>
      </c>
      <c r="U3531" s="229" t="s">
        <v>9922</v>
      </c>
      <c r="V3531" s="229">
        <v>202611252714</v>
      </c>
      <c r="W3531" s="231">
        <v>500000</v>
      </c>
      <c r="X3531" s="229" t="s">
        <v>3551</v>
      </c>
      <c r="Y3531" s="232" t="s">
        <v>241</v>
      </c>
      <c r="Z3531" s="165"/>
      <c r="AA3531" s="165"/>
    </row>
    <row r="3532" spans="1:27" ht="16.5" hidden="1">
      <c r="A3532" s="2">
        <f t="shared" si="0"/>
        <v>3529</v>
      </c>
      <c r="B3532" s="3" t="str">
        <f>VLOOKUP(D3532,DSKH!$A:$B,2,0)</f>
        <v>B-57</v>
      </c>
      <c r="C3532" s="4" t="s">
        <v>87</v>
      </c>
      <c r="D3532" s="4" t="s">
        <v>104</v>
      </c>
      <c r="E3532" s="4" t="s">
        <v>57</v>
      </c>
      <c r="F3532" s="4">
        <v>108082185300</v>
      </c>
      <c r="G3532" s="4" t="s">
        <v>32</v>
      </c>
      <c r="H3532" s="173">
        <v>46106</v>
      </c>
      <c r="I3532" s="4" t="s">
        <v>28</v>
      </c>
      <c r="J3532" s="4" t="s">
        <v>29</v>
      </c>
      <c r="K3532" s="4" t="s">
        <v>54</v>
      </c>
      <c r="L3532" s="4"/>
      <c r="M3532" s="223"/>
      <c r="N3532" s="223"/>
      <c r="O3532" s="3"/>
      <c r="P3532" s="3"/>
      <c r="Q3532" s="223"/>
      <c r="R3532" s="3"/>
      <c r="S3532" s="4"/>
      <c r="T3532" s="223"/>
      <c r="U3532" s="223"/>
      <c r="V3532" s="223"/>
      <c r="W3532" s="223"/>
      <c r="X3532" s="223"/>
      <c r="Y3532" s="223"/>
      <c r="Z3532" s="165"/>
      <c r="AA3532" s="165"/>
    </row>
    <row r="3533" spans="1:27" ht="16.5" hidden="1">
      <c r="A3533" s="2">
        <f t="shared" si="0"/>
        <v>3530</v>
      </c>
      <c r="B3533" s="3" t="str">
        <f>VLOOKUP(D3533,DSKH!$A:$B,2,0)</f>
        <v>A-324</v>
      </c>
      <c r="C3533" s="4" t="s">
        <v>87</v>
      </c>
      <c r="D3533" s="4" t="s">
        <v>56</v>
      </c>
      <c r="E3533" s="4" t="s">
        <v>29</v>
      </c>
      <c r="F3533" s="4">
        <v>308360982660</v>
      </c>
      <c r="G3533" s="4" t="s">
        <v>44</v>
      </c>
      <c r="H3533" s="173">
        <v>46106</v>
      </c>
      <c r="I3533" s="4" t="s">
        <v>28</v>
      </c>
      <c r="J3533" s="4" t="s">
        <v>29</v>
      </c>
      <c r="K3533" s="4" t="s">
        <v>59</v>
      </c>
      <c r="L3533" s="4"/>
      <c r="M3533" s="23">
        <v>6603071999</v>
      </c>
      <c r="N3533" s="3"/>
      <c r="O3533" s="4">
        <v>370817063</v>
      </c>
      <c r="P3533" s="3"/>
      <c r="Q3533" s="3"/>
      <c r="R3533" s="4">
        <v>1</v>
      </c>
      <c r="S3533" s="4"/>
      <c r="T3533" s="4" t="s">
        <v>211</v>
      </c>
      <c r="U3533" s="3"/>
      <c r="V3533" s="3"/>
      <c r="W3533" s="8"/>
      <c r="X3533" s="4" t="s">
        <v>50</v>
      </c>
      <c r="Y3533" s="27"/>
      <c r="Z3533" s="165"/>
      <c r="AA3533" s="165"/>
    </row>
    <row r="3534" spans="1:27" ht="33" hidden="1">
      <c r="A3534" s="2">
        <f t="shared" si="0"/>
        <v>3531</v>
      </c>
      <c r="B3534" s="3" t="str">
        <f>VLOOKUP(D3534,DSKH!$A:$B,2,0)</f>
        <v>A-324</v>
      </c>
      <c r="C3534" s="4" t="s">
        <v>87</v>
      </c>
      <c r="D3534" s="4" t="s">
        <v>56</v>
      </c>
      <c r="E3534" s="4" t="s">
        <v>29</v>
      </c>
      <c r="F3534" s="4">
        <v>308361020940</v>
      </c>
      <c r="G3534" s="4" t="s">
        <v>44</v>
      </c>
      <c r="H3534" s="173">
        <v>46106</v>
      </c>
      <c r="I3534" s="4" t="s">
        <v>28</v>
      </c>
      <c r="J3534" s="4" t="s">
        <v>29</v>
      </c>
      <c r="K3534" s="4" t="s">
        <v>59</v>
      </c>
      <c r="L3534" s="4"/>
      <c r="M3534" s="23" t="s">
        <v>9923</v>
      </c>
      <c r="N3534" s="3"/>
      <c r="O3534" s="4">
        <v>370835610</v>
      </c>
      <c r="P3534" s="3"/>
      <c r="Q3534" s="3"/>
      <c r="R3534" s="4">
        <v>1</v>
      </c>
      <c r="S3534" s="4"/>
      <c r="T3534" s="4" t="s">
        <v>9924</v>
      </c>
      <c r="U3534" s="3"/>
      <c r="V3534" s="3"/>
      <c r="W3534" s="8"/>
      <c r="X3534" s="4" t="s">
        <v>50</v>
      </c>
      <c r="Y3534" s="27"/>
      <c r="Z3534" s="165"/>
      <c r="AA3534" s="165"/>
    </row>
    <row r="3535" spans="1:27" ht="16.5" hidden="1">
      <c r="A3535" s="2">
        <f t="shared" si="0"/>
        <v>3532</v>
      </c>
      <c r="B3535" s="3" t="str">
        <f>VLOOKUP(D3535,DSKH!$A:$B,2,0)</f>
        <v>A-324</v>
      </c>
      <c r="C3535" s="4" t="s">
        <v>87</v>
      </c>
      <c r="D3535" s="4" t="s">
        <v>56</v>
      </c>
      <c r="E3535" s="4" t="s">
        <v>29</v>
      </c>
      <c r="F3535" s="4">
        <v>308365148030</v>
      </c>
      <c r="G3535" s="4" t="s">
        <v>44</v>
      </c>
      <c r="H3535" s="173">
        <v>46107</v>
      </c>
      <c r="I3535" s="4" t="s">
        <v>28</v>
      </c>
      <c r="J3535" s="4" t="s">
        <v>29</v>
      </c>
      <c r="K3535" s="4" t="s">
        <v>59</v>
      </c>
      <c r="L3535" s="4"/>
      <c r="M3535" s="23">
        <v>6603072148</v>
      </c>
      <c r="N3535" s="3"/>
      <c r="O3535" s="4" t="s">
        <v>9925</v>
      </c>
      <c r="P3535" s="3"/>
      <c r="Q3535" s="3"/>
      <c r="R3535" s="4">
        <v>1</v>
      </c>
      <c r="S3535" s="4"/>
      <c r="T3535" s="4" t="s">
        <v>9926</v>
      </c>
      <c r="U3535" s="3"/>
      <c r="V3535" s="3"/>
      <c r="W3535" s="8"/>
      <c r="X3535" s="4" t="s">
        <v>38</v>
      </c>
      <c r="Y3535" s="27"/>
      <c r="Z3535" s="165"/>
      <c r="AA3535" s="165"/>
    </row>
    <row r="3536" spans="1:27" ht="16.5" hidden="1">
      <c r="A3536" s="2">
        <f t="shared" si="0"/>
        <v>3533</v>
      </c>
      <c r="B3536" s="3" t="str">
        <f>VLOOKUP(D3536,DSKH!$A:$B,2,0)</f>
        <v>A-324</v>
      </c>
      <c r="C3536" s="4" t="s">
        <v>87</v>
      </c>
      <c r="D3536" s="4" t="s">
        <v>56</v>
      </c>
      <c r="E3536" s="4" t="s">
        <v>29</v>
      </c>
      <c r="F3536" s="4">
        <v>308365176360</v>
      </c>
      <c r="G3536" s="4" t="s">
        <v>44</v>
      </c>
      <c r="H3536" s="173">
        <v>46107</v>
      </c>
      <c r="I3536" s="4" t="s">
        <v>28</v>
      </c>
      <c r="J3536" s="4" t="s">
        <v>29</v>
      </c>
      <c r="K3536" s="4" t="s">
        <v>59</v>
      </c>
      <c r="L3536" s="4"/>
      <c r="M3536" s="23">
        <v>6603072226</v>
      </c>
      <c r="N3536" s="3"/>
      <c r="O3536" s="4">
        <v>83558642</v>
      </c>
      <c r="P3536" s="3"/>
      <c r="Q3536" s="3"/>
      <c r="R3536" s="4">
        <v>1</v>
      </c>
      <c r="S3536" s="4"/>
      <c r="T3536" s="4" t="s">
        <v>9927</v>
      </c>
      <c r="U3536" s="3"/>
      <c r="V3536" s="4">
        <v>266392147609</v>
      </c>
      <c r="W3536" s="6">
        <v>22215</v>
      </c>
      <c r="X3536" s="4" t="s">
        <v>31</v>
      </c>
      <c r="Y3536" s="27"/>
      <c r="Z3536" s="165"/>
      <c r="AA3536" s="165"/>
    </row>
    <row r="3537" spans="1:27" ht="33" hidden="1">
      <c r="A3537" s="2">
        <f t="shared" si="0"/>
        <v>3534</v>
      </c>
      <c r="B3537" s="3" t="str">
        <f>VLOOKUP(D3537,DSKH!$A:$B,2,0)</f>
        <v>A-49</v>
      </c>
      <c r="C3537" s="4" t="s">
        <v>87</v>
      </c>
      <c r="D3537" s="4" t="s">
        <v>101</v>
      </c>
      <c r="E3537" s="4" t="s">
        <v>57</v>
      </c>
      <c r="F3537" s="4">
        <v>108083621920</v>
      </c>
      <c r="G3537" s="4" t="s">
        <v>83</v>
      </c>
      <c r="H3537" s="173">
        <v>46106</v>
      </c>
      <c r="I3537" s="4" t="s">
        <v>28</v>
      </c>
      <c r="J3537" s="4" t="s">
        <v>36</v>
      </c>
      <c r="K3537" s="4" t="s">
        <v>59</v>
      </c>
      <c r="L3537" s="4" t="s">
        <v>512</v>
      </c>
      <c r="M3537" s="23" t="s">
        <v>9928</v>
      </c>
      <c r="N3537" s="4" t="s">
        <v>9929</v>
      </c>
      <c r="O3537" s="3"/>
      <c r="P3537" s="4">
        <v>1</v>
      </c>
      <c r="Q3537" s="3"/>
      <c r="R3537" s="3"/>
      <c r="S3537" s="4"/>
      <c r="T3537" s="4" t="s">
        <v>9930</v>
      </c>
      <c r="U3537" s="4" t="s">
        <v>9931</v>
      </c>
      <c r="V3537" s="4">
        <v>202611267061</v>
      </c>
      <c r="W3537" s="6">
        <v>250000</v>
      </c>
      <c r="X3537" s="4" t="s">
        <v>31</v>
      </c>
      <c r="Y3537" s="27"/>
      <c r="Z3537" s="165"/>
      <c r="AA3537" s="165"/>
    </row>
    <row r="3538" spans="1:27" ht="33" hidden="1">
      <c r="A3538" s="2">
        <f t="shared" si="0"/>
        <v>3535</v>
      </c>
      <c r="B3538" s="3" t="str">
        <f>VLOOKUP(D3538,DSKH!$A:$B,2,0)</f>
        <v>A-49</v>
      </c>
      <c r="C3538" s="4" t="s">
        <v>87</v>
      </c>
      <c r="D3538" s="4" t="s">
        <v>101</v>
      </c>
      <c r="E3538" s="4" t="s">
        <v>57</v>
      </c>
      <c r="F3538" s="4">
        <v>108087085520</v>
      </c>
      <c r="G3538" s="4" t="s">
        <v>83</v>
      </c>
      <c r="H3538" s="173">
        <v>46107</v>
      </c>
      <c r="I3538" s="4" t="s">
        <v>28</v>
      </c>
      <c r="J3538" s="4" t="s">
        <v>36</v>
      </c>
      <c r="K3538" s="4" t="s">
        <v>59</v>
      </c>
      <c r="L3538" s="4" t="s">
        <v>512</v>
      </c>
      <c r="M3538" s="23" t="s">
        <v>9932</v>
      </c>
      <c r="N3538" s="4" t="s">
        <v>9933</v>
      </c>
      <c r="O3538" s="3"/>
      <c r="P3538" s="4">
        <v>4</v>
      </c>
      <c r="Q3538" s="3"/>
      <c r="R3538" s="3"/>
      <c r="S3538" s="4"/>
      <c r="T3538" s="4" t="s">
        <v>9934</v>
      </c>
      <c r="U3538" s="4" t="s">
        <v>9935</v>
      </c>
      <c r="V3538" s="4">
        <v>202611267057</v>
      </c>
      <c r="W3538" s="6">
        <v>1000000</v>
      </c>
      <c r="X3538" s="4" t="s">
        <v>31</v>
      </c>
      <c r="Y3538" s="27"/>
      <c r="Z3538" s="165"/>
      <c r="AA3538" s="165"/>
    </row>
    <row r="3539" spans="1:27" ht="16.5" hidden="1">
      <c r="A3539" s="2">
        <f t="shared" si="0"/>
        <v>3536</v>
      </c>
      <c r="B3539" s="3" t="str">
        <f>VLOOKUP(D3539,DSKH!$A:$B,2,0)</f>
        <v>A-502</v>
      </c>
      <c r="C3539" s="4" t="s">
        <v>215</v>
      </c>
      <c r="D3539" s="4" t="s">
        <v>201</v>
      </c>
      <c r="E3539" s="4" t="s">
        <v>57</v>
      </c>
      <c r="F3539" s="4">
        <v>108088642650</v>
      </c>
      <c r="G3539" s="4" t="s">
        <v>83</v>
      </c>
      <c r="H3539" s="173">
        <v>46107</v>
      </c>
      <c r="I3539" s="4" t="s">
        <v>226</v>
      </c>
      <c r="J3539" s="4" t="s">
        <v>36</v>
      </c>
      <c r="K3539" s="4" t="s">
        <v>89</v>
      </c>
      <c r="L3539" s="4"/>
      <c r="M3539" s="23" t="s">
        <v>9936</v>
      </c>
      <c r="N3539" s="4">
        <v>412669258921</v>
      </c>
      <c r="O3539" s="3"/>
      <c r="P3539" s="3"/>
      <c r="Q3539" s="3"/>
      <c r="R3539" s="4">
        <v>1</v>
      </c>
      <c r="S3539" s="4"/>
      <c r="T3539" s="4" t="s">
        <v>9937</v>
      </c>
      <c r="U3539" s="3"/>
      <c r="V3539" s="3"/>
      <c r="W3539" s="8"/>
      <c r="X3539" s="4" t="s">
        <v>50</v>
      </c>
      <c r="Y3539" s="27"/>
      <c r="Z3539" s="165"/>
      <c r="AA3539" s="165"/>
    </row>
    <row r="3540" spans="1:27" ht="33" hidden="1">
      <c r="A3540" s="2">
        <f t="shared" si="0"/>
        <v>3537</v>
      </c>
      <c r="B3540" s="3" t="str">
        <f>VLOOKUP(D3540,DSKH!$A:$B,2,0)</f>
        <v>A-502</v>
      </c>
      <c r="C3540" s="4" t="s">
        <v>215</v>
      </c>
      <c r="D3540" s="4" t="s">
        <v>201</v>
      </c>
      <c r="E3540" s="4" t="s">
        <v>29</v>
      </c>
      <c r="F3540" s="4">
        <v>308362426100</v>
      </c>
      <c r="G3540" s="4" t="s">
        <v>46</v>
      </c>
      <c r="H3540" s="173">
        <v>46107</v>
      </c>
      <c r="I3540" s="4" t="s">
        <v>28</v>
      </c>
      <c r="J3540" s="4" t="s">
        <v>29</v>
      </c>
      <c r="K3540" s="4" t="s">
        <v>89</v>
      </c>
      <c r="L3540" s="4"/>
      <c r="M3540" s="23" t="s">
        <v>9938</v>
      </c>
      <c r="N3540" s="3"/>
      <c r="O3540" s="3"/>
      <c r="P3540" s="3"/>
      <c r="Q3540" s="3"/>
      <c r="R3540" s="4">
        <v>1</v>
      </c>
      <c r="S3540" s="4"/>
      <c r="T3540" s="4" t="s">
        <v>9939</v>
      </c>
      <c r="U3540" s="3"/>
      <c r="V3540" s="3"/>
      <c r="W3540" s="8"/>
      <c r="X3540" s="4" t="s">
        <v>227</v>
      </c>
      <c r="Y3540" s="27"/>
      <c r="Z3540" s="165"/>
      <c r="AA3540" s="165"/>
    </row>
    <row r="3541" spans="1:27" ht="16.5" hidden="1">
      <c r="A3541" s="2">
        <f t="shared" si="0"/>
        <v>3538</v>
      </c>
      <c r="B3541" s="3" t="str">
        <f>VLOOKUP(D3541,DSKH!$A:$B,2,0)</f>
        <v>A-502</v>
      </c>
      <c r="C3541" s="4" t="s">
        <v>215</v>
      </c>
      <c r="D3541" s="4" t="s">
        <v>201</v>
      </c>
      <c r="E3541" s="4" t="s">
        <v>29</v>
      </c>
      <c r="F3541" s="4">
        <v>308362768620</v>
      </c>
      <c r="G3541" s="4" t="s">
        <v>44</v>
      </c>
      <c r="H3541" s="173">
        <v>46107</v>
      </c>
      <c r="I3541" s="4" t="s">
        <v>28</v>
      </c>
      <c r="J3541" s="4" t="s">
        <v>29</v>
      </c>
      <c r="K3541" s="4" t="s">
        <v>89</v>
      </c>
      <c r="L3541" s="4"/>
      <c r="M3541" s="232" t="s">
        <v>9940</v>
      </c>
      <c r="N3541" s="3"/>
      <c r="O3541" s="3"/>
      <c r="P3541" s="3"/>
      <c r="Q3541" s="3"/>
      <c r="R3541" s="229">
        <v>1</v>
      </c>
      <c r="S3541" s="4"/>
      <c r="T3541" s="229" t="s">
        <v>9941</v>
      </c>
      <c r="U3541" s="3"/>
      <c r="V3541" s="3"/>
      <c r="W3541" s="8"/>
      <c r="X3541" s="229" t="s">
        <v>227</v>
      </c>
      <c r="Y3541" s="232" t="s">
        <v>217</v>
      </c>
      <c r="Z3541" s="165"/>
      <c r="AA3541" s="165"/>
    </row>
    <row r="3542" spans="1:27" ht="16.5" hidden="1">
      <c r="A3542" s="2">
        <f t="shared" si="0"/>
        <v>3539</v>
      </c>
      <c r="B3542" s="3" t="str">
        <f>VLOOKUP(D3542,DSKH!$A:$B,2,0)</f>
        <v>A-502</v>
      </c>
      <c r="C3542" s="4" t="s">
        <v>215</v>
      </c>
      <c r="D3542" s="4" t="s">
        <v>201</v>
      </c>
      <c r="E3542" s="4" t="s">
        <v>29</v>
      </c>
      <c r="F3542" s="4">
        <v>308362770610</v>
      </c>
      <c r="G3542" s="4" t="s">
        <v>44</v>
      </c>
      <c r="H3542" s="173">
        <v>46107</v>
      </c>
      <c r="I3542" s="4" t="s">
        <v>28</v>
      </c>
      <c r="J3542" s="4" t="s">
        <v>29</v>
      </c>
      <c r="K3542" s="4" t="s">
        <v>89</v>
      </c>
      <c r="L3542" s="4"/>
      <c r="M3542" s="223"/>
      <c r="N3542" s="4"/>
      <c r="O3542" s="3"/>
      <c r="P3542" s="3"/>
      <c r="Q3542" s="3"/>
      <c r="R3542" s="223"/>
      <c r="S3542" s="4"/>
      <c r="T3542" s="223"/>
      <c r="U3542" s="3"/>
      <c r="V3542" s="3"/>
      <c r="W3542" s="8"/>
      <c r="X3542" s="223"/>
      <c r="Y3542" s="223"/>
      <c r="Z3542" s="165"/>
      <c r="AA3542" s="165"/>
    </row>
    <row r="3543" spans="1:27" ht="16.5" hidden="1">
      <c r="A3543" s="2">
        <f t="shared" si="0"/>
        <v>3540</v>
      </c>
      <c r="B3543" s="3" t="e">
        <f>VLOOKUP(D3543,DSKH!$A:$B,2,0)</f>
        <v>#N/A</v>
      </c>
      <c r="C3543" s="4" t="s">
        <v>215</v>
      </c>
      <c r="D3543" s="4" t="s">
        <v>8919</v>
      </c>
      <c r="E3543" s="4" t="s">
        <v>57</v>
      </c>
      <c r="F3543" s="4">
        <v>108083356400</v>
      </c>
      <c r="G3543" s="4" t="s">
        <v>83</v>
      </c>
      <c r="H3543" s="173">
        <v>46107</v>
      </c>
      <c r="I3543" s="4" t="s">
        <v>28</v>
      </c>
      <c r="J3543" s="4" t="s">
        <v>36</v>
      </c>
      <c r="K3543" s="4" t="s">
        <v>362</v>
      </c>
      <c r="L3543" s="4" t="s">
        <v>512</v>
      </c>
      <c r="M3543" s="23">
        <v>3663006523</v>
      </c>
      <c r="N3543" s="4" t="s">
        <v>9942</v>
      </c>
      <c r="O3543" s="3"/>
      <c r="P3543" s="3"/>
      <c r="Q3543" s="3"/>
      <c r="R3543" s="4">
        <v>1</v>
      </c>
      <c r="S3543" s="4"/>
      <c r="T3543" s="4" t="s">
        <v>9943</v>
      </c>
      <c r="U3543" s="3"/>
      <c r="V3543" s="3"/>
      <c r="W3543" s="8"/>
      <c r="X3543" s="4" t="s">
        <v>115</v>
      </c>
      <c r="Y3543" s="27"/>
      <c r="Z3543" s="165"/>
      <c r="AA3543" s="165"/>
    </row>
    <row r="3544" spans="1:27" ht="16.5" hidden="1">
      <c r="A3544" s="2">
        <f t="shared" si="0"/>
        <v>3541</v>
      </c>
      <c r="B3544" s="3" t="str">
        <f>VLOOKUP(D3544,DSKH!$A:$B,2,0)</f>
        <v>A-323</v>
      </c>
      <c r="C3544" s="4" t="s">
        <v>215</v>
      </c>
      <c r="D3544" s="4" t="s">
        <v>221</v>
      </c>
      <c r="E3544" s="4" t="s">
        <v>57</v>
      </c>
      <c r="F3544" s="4">
        <v>108087378010</v>
      </c>
      <c r="G3544" s="4" t="s">
        <v>83</v>
      </c>
      <c r="H3544" s="173">
        <v>46107</v>
      </c>
      <c r="I3544" s="4" t="s">
        <v>28</v>
      </c>
      <c r="J3544" s="4" t="s">
        <v>36</v>
      </c>
      <c r="K3544" s="4" t="s">
        <v>47</v>
      </c>
      <c r="L3544" s="4"/>
      <c r="M3544" s="23" t="s">
        <v>9944</v>
      </c>
      <c r="N3544" s="4" t="s">
        <v>9945</v>
      </c>
      <c r="O3544" s="3"/>
      <c r="P3544" s="3"/>
      <c r="Q3544" s="3"/>
      <c r="R3544" s="4">
        <v>1</v>
      </c>
      <c r="S3544" s="4"/>
      <c r="T3544" s="4" t="s">
        <v>9946</v>
      </c>
      <c r="U3544" s="3"/>
      <c r="V3544" s="3"/>
      <c r="W3544" s="8"/>
      <c r="X3544" s="4" t="s">
        <v>38</v>
      </c>
      <c r="Y3544" s="23"/>
      <c r="Z3544" s="165"/>
      <c r="AA3544" s="165"/>
    </row>
    <row r="3545" spans="1:27" ht="16.5" hidden="1">
      <c r="A3545" s="2">
        <f t="shared" si="0"/>
        <v>3542</v>
      </c>
      <c r="B3545" s="3" t="str">
        <f>VLOOKUP(D3545,DSKH!$A:$B,2,0)</f>
        <v>A-323</v>
      </c>
      <c r="C3545" s="4" t="s">
        <v>215</v>
      </c>
      <c r="D3545" s="4" t="s">
        <v>221</v>
      </c>
      <c r="E3545" s="4" t="s">
        <v>29</v>
      </c>
      <c r="F3545" s="4">
        <v>308367739320</v>
      </c>
      <c r="G3545" s="4" t="s">
        <v>41</v>
      </c>
      <c r="H3545" s="173">
        <v>46107</v>
      </c>
      <c r="I3545" s="4" t="s">
        <v>28</v>
      </c>
      <c r="J3545" s="4" t="s">
        <v>29</v>
      </c>
      <c r="K3545" s="4" t="s">
        <v>47</v>
      </c>
      <c r="L3545" s="3"/>
      <c r="M3545" s="23" t="s">
        <v>9947</v>
      </c>
      <c r="N3545" s="3"/>
      <c r="O3545" s="4">
        <v>7267203010</v>
      </c>
      <c r="P3545" s="3"/>
      <c r="Q3545" s="4">
        <v>2</v>
      </c>
      <c r="R3545" s="3"/>
      <c r="S3545" s="4"/>
      <c r="T3545" s="4" t="s">
        <v>277</v>
      </c>
      <c r="U3545" s="4" t="s">
        <v>9948</v>
      </c>
      <c r="V3545" s="3"/>
      <c r="W3545" s="8"/>
      <c r="X3545" s="4" t="s">
        <v>229</v>
      </c>
      <c r="Y3545" s="27"/>
      <c r="Z3545" s="165"/>
      <c r="AA3545" s="165"/>
    </row>
    <row r="3546" spans="1:27" ht="16.5" hidden="1">
      <c r="A3546" s="2">
        <f t="shared" si="0"/>
        <v>3543</v>
      </c>
      <c r="B3546" s="3" t="str">
        <f>VLOOKUP(D3546,DSKH!$A:$B,2,0)</f>
        <v>A-323</v>
      </c>
      <c r="C3546" s="4" t="s">
        <v>215</v>
      </c>
      <c r="D3546" s="4" t="s">
        <v>221</v>
      </c>
      <c r="E3546" s="4" t="s">
        <v>29</v>
      </c>
      <c r="F3546" s="4">
        <v>308367888160</v>
      </c>
      <c r="G3546" s="4" t="s">
        <v>41</v>
      </c>
      <c r="H3546" s="173">
        <v>46107</v>
      </c>
      <c r="I3546" s="4" t="s">
        <v>28</v>
      </c>
      <c r="J3546" s="4" t="s">
        <v>29</v>
      </c>
      <c r="K3546" s="4" t="s">
        <v>47</v>
      </c>
      <c r="L3546" s="4"/>
      <c r="M3546" s="23" t="s">
        <v>9949</v>
      </c>
      <c r="N3546" s="3"/>
      <c r="O3546" s="4">
        <v>7267203010</v>
      </c>
      <c r="P3546" s="3"/>
      <c r="Q3546" s="4">
        <v>2</v>
      </c>
      <c r="R3546" s="3"/>
      <c r="S3546" s="4"/>
      <c r="T3546" s="4" t="s">
        <v>9950</v>
      </c>
      <c r="U3546" s="4" t="s">
        <v>9951</v>
      </c>
      <c r="V3546" s="3"/>
      <c r="W3546" s="8"/>
      <c r="X3546" s="4" t="s">
        <v>229</v>
      </c>
      <c r="Y3546" s="27"/>
      <c r="Z3546" s="165"/>
      <c r="AA3546" s="165"/>
    </row>
    <row r="3547" spans="1:27" ht="16.5" hidden="1">
      <c r="A3547" s="2">
        <f t="shared" si="0"/>
        <v>3544</v>
      </c>
      <c r="B3547" s="3" t="str">
        <f>VLOOKUP(D3547,DSKH!$A:$B,2,0)</f>
        <v>A-213</v>
      </c>
      <c r="C3547" s="4" t="s">
        <v>215</v>
      </c>
      <c r="D3547" s="4" t="s">
        <v>216</v>
      </c>
      <c r="E3547" s="4" t="s">
        <v>29</v>
      </c>
      <c r="F3547" s="4">
        <v>308367242060</v>
      </c>
      <c r="G3547" s="4" t="s">
        <v>41</v>
      </c>
      <c r="H3547" s="173">
        <v>46107</v>
      </c>
      <c r="I3547" s="4" t="s">
        <v>28</v>
      </c>
      <c r="J3547" s="4" t="s">
        <v>29</v>
      </c>
      <c r="K3547" s="4" t="s">
        <v>47</v>
      </c>
      <c r="L3547" s="4"/>
      <c r="M3547" s="23">
        <v>16</v>
      </c>
      <c r="N3547" s="3"/>
      <c r="O3547" s="3"/>
      <c r="P3547" s="3"/>
      <c r="Q3547" s="3"/>
      <c r="R3547" s="3"/>
      <c r="S3547" s="4">
        <v>1</v>
      </c>
      <c r="T3547" s="4" t="s">
        <v>9952</v>
      </c>
      <c r="U3547" s="3"/>
      <c r="V3547" s="3"/>
      <c r="W3547" s="8"/>
      <c r="X3547" s="3"/>
      <c r="Y3547" s="27"/>
      <c r="Z3547" s="165"/>
      <c r="AA3547" s="165"/>
    </row>
    <row r="3548" spans="1:27" ht="16.5" hidden="1">
      <c r="A3548" s="2">
        <f t="shared" si="0"/>
        <v>3545</v>
      </c>
      <c r="B3548" s="3" t="str">
        <f>VLOOKUP(D3548,DSKH!$A:$B,2,0)</f>
        <v>A-12</v>
      </c>
      <c r="C3548" s="4" t="s">
        <v>214</v>
      </c>
      <c r="D3548" s="4" t="s">
        <v>65</v>
      </c>
      <c r="E3548" s="4" t="s">
        <v>57</v>
      </c>
      <c r="F3548" s="4">
        <v>108073428960</v>
      </c>
      <c r="G3548" s="4" t="s">
        <v>34</v>
      </c>
      <c r="H3548" s="173">
        <v>46102</v>
      </c>
      <c r="I3548" s="4" t="s">
        <v>28</v>
      </c>
      <c r="J3548" s="4" t="s">
        <v>29</v>
      </c>
      <c r="K3548" s="4" t="s">
        <v>30</v>
      </c>
      <c r="L3548" s="4"/>
      <c r="M3548" s="23">
        <v>132</v>
      </c>
      <c r="N3548" s="3"/>
      <c r="O3548" s="3"/>
      <c r="P3548" s="3"/>
      <c r="Q3548" s="3"/>
      <c r="R3548" s="3"/>
      <c r="S3548" s="4">
        <v>1</v>
      </c>
      <c r="T3548" s="4"/>
      <c r="U3548" s="3"/>
      <c r="V3548" s="3"/>
      <c r="W3548" s="8"/>
      <c r="X3548" s="3"/>
      <c r="Y3548" s="27"/>
      <c r="Z3548" s="165"/>
      <c r="AA3548" s="165"/>
    </row>
    <row r="3549" spans="1:27" ht="16.5" hidden="1">
      <c r="A3549" s="2">
        <f t="shared" si="0"/>
        <v>3546</v>
      </c>
      <c r="B3549" s="3" t="str">
        <f>VLOOKUP(D3549,DSKH!$A:$B,2,0)</f>
        <v>A-12</v>
      </c>
      <c r="C3549" s="4" t="s">
        <v>214</v>
      </c>
      <c r="D3549" s="4" t="s">
        <v>65</v>
      </c>
      <c r="E3549" s="4" t="s">
        <v>57</v>
      </c>
      <c r="F3549" s="4">
        <v>108073455600</v>
      </c>
      <c r="G3549" s="4" t="s">
        <v>34</v>
      </c>
      <c r="H3549" s="173">
        <v>46102</v>
      </c>
      <c r="I3549" s="4" t="s">
        <v>28</v>
      </c>
      <c r="J3549" s="4" t="s">
        <v>29</v>
      </c>
      <c r="K3549" s="4" t="s">
        <v>30</v>
      </c>
      <c r="L3549" s="4"/>
      <c r="M3549" s="23">
        <v>126</v>
      </c>
      <c r="N3549" s="3"/>
      <c r="O3549" s="4"/>
      <c r="P3549" s="3"/>
      <c r="Q3549" s="4"/>
      <c r="R3549" s="3"/>
      <c r="S3549" s="4">
        <v>1</v>
      </c>
      <c r="T3549" s="4"/>
      <c r="U3549" s="4"/>
      <c r="V3549" s="3"/>
      <c r="W3549" s="8"/>
      <c r="X3549" s="4"/>
      <c r="Y3549" s="27"/>
      <c r="Z3549" s="165"/>
      <c r="AA3549" s="165"/>
    </row>
    <row r="3550" spans="1:27" ht="16.5" hidden="1">
      <c r="A3550" s="2">
        <f t="shared" si="0"/>
        <v>3547</v>
      </c>
      <c r="B3550" s="3" t="str">
        <f>VLOOKUP(D3550,DSKH!$A:$B,2,0)</f>
        <v>A-12</v>
      </c>
      <c r="C3550" s="4" t="s">
        <v>214</v>
      </c>
      <c r="D3550" s="4" t="s">
        <v>65</v>
      </c>
      <c r="E3550" s="4" t="s">
        <v>57</v>
      </c>
      <c r="F3550" s="4">
        <v>108074568010</v>
      </c>
      <c r="G3550" s="4" t="s">
        <v>34</v>
      </c>
      <c r="H3550" s="173">
        <v>46104</v>
      </c>
      <c r="I3550" s="4" t="s">
        <v>28</v>
      </c>
      <c r="J3550" s="4" t="s">
        <v>36</v>
      </c>
      <c r="K3550" s="4" t="s">
        <v>30</v>
      </c>
      <c r="L3550" s="4"/>
      <c r="M3550" s="23">
        <v>282</v>
      </c>
      <c r="N3550" s="3"/>
      <c r="O3550" s="4"/>
      <c r="P3550" s="4"/>
      <c r="Q3550" s="4"/>
      <c r="R3550" s="3"/>
      <c r="S3550" s="4">
        <v>1</v>
      </c>
      <c r="T3550" s="4"/>
      <c r="U3550" s="4"/>
      <c r="V3550" s="3"/>
      <c r="W3550" s="8"/>
      <c r="X3550" s="4"/>
      <c r="Y3550" s="27"/>
      <c r="Z3550" s="165"/>
      <c r="AA3550" s="165"/>
    </row>
    <row r="3551" spans="1:27" ht="16.5" hidden="1">
      <c r="A3551" s="2">
        <f t="shared" si="0"/>
        <v>3548</v>
      </c>
      <c r="B3551" s="3" t="str">
        <f>VLOOKUP(D3551,DSKH!$A:$B,2,0)</f>
        <v>A-12</v>
      </c>
      <c r="C3551" s="4" t="s">
        <v>214</v>
      </c>
      <c r="D3551" s="4" t="s">
        <v>65</v>
      </c>
      <c r="E3551" s="4" t="s">
        <v>57</v>
      </c>
      <c r="F3551" s="4">
        <v>108074606620</v>
      </c>
      <c r="G3551" s="4" t="s">
        <v>34</v>
      </c>
      <c r="H3551" s="173">
        <v>46104</v>
      </c>
      <c r="I3551" s="4" t="s">
        <v>28</v>
      </c>
      <c r="J3551" s="4" t="s">
        <v>29</v>
      </c>
      <c r="K3551" s="4" t="s">
        <v>30</v>
      </c>
      <c r="L3551" s="4"/>
      <c r="M3551" s="23">
        <v>2440</v>
      </c>
      <c r="N3551" s="3"/>
      <c r="O3551" s="4"/>
      <c r="P3551" s="3"/>
      <c r="Q3551" s="4"/>
      <c r="R3551" s="3"/>
      <c r="S3551" s="4">
        <v>1</v>
      </c>
      <c r="T3551" s="4"/>
      <c r="U3551" s="4"/>
      <c r="V3551" s="3"/>
      <c r="W3551" s="8"/>
      <c r="X3551" s="4"/>
      <c r="Y3551" s="27"/>
      <c r="Z3551" s="165"/>
      <c r="AA3551" s="165"/>
    </row>
    <row r="3552" spans="1:27" ht="16.5" hidden="1">
      <c r="A3552" s="2">
        <f t="shared" si="0"/>
        <v>3549</v>
      </c>
      <c r="B3552" s="3" t="str">
        <f>VLOOKUP(D3552,DSKH!$A:$B,2,0)</f>
        <v>A-12</v>
      </c>
      <c r="C3552" s="4" t="s">
        <v>214</v>
      </c>
      <c r="D3552" s="4" t="s">
        <v>65</v>
      </c>
      <c r="E3552" s="4" t="s">
        <v>57</v>
      </c>
      <c r="F3552" s="4">
        <v>108078157610</v>
      </c>
      <c r="G3552" s="4" t="s">
        <v>34</v>
      </c>
      <c r="H3552" s="173">
        <v>46104</v>
      </c>
      <c r="I3552" s="4" t="s">
        <v>28</v>
      </c>
      <c r="J3552" s="4" t="s">
        <v>29</v>
      </c>
      <c r="K3552" s="4" t="s">
        <v>30</v>
      </c>
      <c r="L3552" s="4"/>
      <c r="M3552" s="23">
        <v>179</v>
      </c>
      <c r="N3552" s="3"/>
      <c r="O3552" s="4"/>
      <c r="P3552" s="3"/>
      <c r="Q3552" s="4"/>
      <c r="R3552" s="3"/>
      <c r="S3552" s="4">
        <v>1</v>
      </c>
      <c r="T3552" s="4"/>
      <c r="U3552" s="4"/>
      <c r="V3552" s="3"/>
      <c r="W3552" s="8"/>
      <c r="X3552" s="4"/>
      <c r="Y3552" s="27"/>
      <c r="Z3552" s="165"/>
      <c r="AA3552" s="165"/>
    </row>
    <row r="3553" spans="1:27" ht="16.5" hidden="1">
      <c r="A3553" s="2">
        <f t="shared" si="0"/>
        <v>3550</v>
      </c>
      <c r="B3553" s="3" t="str">
        <f>VLOOKUP(D3553,DSKH!$A:$B,2,0)</f>
        <v>A-12</v>
      </c>
      <c r="C3553" s="4" t="s">
        <v>214</v>
      </c>
      <c r="D3553" s="4" t="s">
        <v>65</v>
      </c>
      <c r="E3553" s="4" t="s">
        <v>57</v>
      </c>
      <c r="F3553" s="4">
        <v>108079534510</v>
      </c>
      <c r="G3553" s="4" t="s">
        <v>34</v>
      </c>
      <c r="H3553" s="173">
        <v>46105</v>
      </c>
      <c r="I3553" s="4" t="s">
        <v>28</v>
      </c>
      <c r="J3553" s="4" t="s">
        <v>29</v>
      </c>
      <c r="K3553" s="4" t="s">
        <v>30</v>
      </c>
      <c r="L3553" s="4"/>
      <c r="M3553" s="23">
        <v>621</v>
      </c>
      <c r="N3553" s="4"/>
      <c r="O3553" s="3"/>
      <c r="P3553" s="3"/>
      <c r="Q3553" s="4"/>
      <c r="R3553" s="3"/>
      <c r="S3553" s="4">
        <v>1</v>
      </c>
      <c r="T3553" s="4"/>
      <c r="U3553" s="4"/>
      <c r="V3553" s="3"/>
      <c r="W3553" s="8"/>
      <c r="X3553" s="4"/>
      <c r="Y3553" s="23"/>
      <c r="Z3553" s="165"/>
      <c r="AA3553" s="165"/>
    </row>
    <row r="3554" spans="1:27" ht="16.5" hidden="1">
      <c r="A3554" s="2">
        <f t="shared" si="0"/>
        <v>3551</v>
      </c>
      <c r="B3554" s="3" t="str">
        <f>VLOOKUP(D3554,DSKH!$A:$B,2,0)</f>
        <v>A-12</v>
      </c>
      <c r="C3554" s="4" t="s">
        <v>214</v>
      </c>
      <c r="D3554" s="4" t="s">
        <v>65</v>
      </c>
      <c r="E3554" s="4" t="s">
        <v>57</v>
      </c>
      <c r="F3554" s="4">
        <v>108079597730</v>
      </c>
      <c r="G3554" s="4" t="s">
        <v>32</v>
      </c>
      <c r="H3554" s="173">
        <v>46105</v>
      </c>
      <c r="I3554" s="4" t="s">
        <v>28</v>
      </c>
      <c r="J3554" s="4" t="s">
        <v>29</v>
      </c>
      <c r="K3554" s="4" t="s">
        <v>30</v>
      </c>
      <c r="L3554" s="4"/>
      <c r="M3554" s="23">
        <v>398</v>
      </c>
      <c r="N3554" s="4"/>
      <c r="O3554" s="3"/>
      <c r="P3554" s="3"/>
      <c r="Q3554" s="3"/>
      <c r="R3554" s="3"/>
      <c r="S3554" s="4">
        <v>1</v>
      </c>
      <c r="T3554" s="3"/>
      <c r="U3554" s="3"/>
      <c r="V3554" s="3"/>
      <c r="W3554" s="8"/>
      <c r="X3554" s="3"/>
      <c r="Y3554" s="27"/>
      <c r="Z3554" s="165"/>
      <c r="AA3554" s="165"/>
    </row>
    <row r="3555" spans="1:27" ht="16.5" hidden="1">
      <c r="A3555" s="2">
        <f t="shared" si="0"/>
        <v>3552</v>
      </c>
      <c r="B3555" s="3" t="str">
        <f>VLOOKUP(D3555,DSKH!$A:$B,2,0)</f>
        <v>A-12</v>
      </c>
      <c r="C3555" s="4" t="s">
        <v>214</v>
      </c>
      <c r="D3555" s="4" t="s">
        <v>65</v>
      </c>
      <c r="E3555" s="4" t="s">
        <v>57</v>
      </c>
      <c r="F3555" s="4">
        <v>108079625250</v>
      </c>
      <c r="G3555" s="4" t="s">
        <v>32</v>
      </c>
      <c r="H3555" s="173">
        <v>46105</v>
      </c>
      <c r="I3555" s="4" t="s">
        <v>28</v>
      </c>
      <c r="J3555" s="4" t="s">
        <v>29</v>
      </c>
      <c r="K3555" s="4" t="s">
        <v>30</v>
      </c>
      <c r="L3555" s="4"/>
      <c r="M3555" s="23">
        <v>96</v>
      </c>
      <c r="N3555" s="4"/>
      <c r="O3555" s="3"/>
      <c r="P3555" s="3"/>
      <c r="Q3555" s="3"/>
      <c r="R3555" s="3"/>
      <c r="S3555" s="4">
        <v>1</v>
      </c>
      <c r="T3555" s="3"/>
      <c r="U3555" s="3"/>
      <c r="V3555" s="3"/>
      <c r="W3555" s="8"/>
      <c r="X3555" s="3"/>
      <c r="Y3555" s="27"/>
      <c r="Z3555" s="165"/>
      <c r="AA3555" s="165"/>
    </row>
    <row r="3556" spans="1:27" ht="16.5" hidden="1">
      <c r="A3556" s="2">
        <f t="shared" si="0"/>
        <v>3553</v>
      </c>
      <c r="B3556" s="3" t="str">
        <f>VLOOKUP(D3556,DSKH!$A:$B,2,0)</f>
        <v>A-12</v>
      </c>
      <c r="C3556" s="4" t="s">
        <v>214</v>
      </c>
      <c r="D3556" s="4" t="s">
        <v>65</v>
      </c>
      <c r="E3556" s="4" t="s">
        <v>57</v>
      </c>
      <c r="F3556" s="4">
        <v>108082926450</v>
      </c>
      <c r="G3556" s="4" t="s">
        <v>32</v>
      </c>
      <c r="H3556" s="173">
        <v>46105</v>
      </c>
      <c r="I3556" s="4" t="s">
        <v>28</v>
      </c>
      <c r="J3556" s="4" t="s">
        <v>29</v>
      </c>
      <c r="K3556" s="4" t="s">
        <v>30</v>
      </c>
      <c r="L3556" s="4"/>
      <c r="M3556" s="23">
        <v>402</v>
      </c>
      <c r="N3556" s="4"/>
      <c r="O3556" s="3"/>
      <c r="P3556" s="3"/>
      <c r="Q3556" s="3"/>
      <c r="R3556" s="3"/>
      <c r="S3556" s="4">
        <v>1</v>
      </c>
      <c r="T3556" s="3"/>
      <c r="U3556" s="3"/>
      <c r="V3556" s="3"/>
      <c r="W3556" s="8"/>
      <c r="X3556" s="3"/>
      <c r="Y3556" s="27"/>
      <c r="Z3556" s="165"/>
      <c r="AA3556" s="165"/>
    </row>
    <row r="3557" spans="1:27" ht="16.5" hidden="1">
      <c r="A3557" s="2">
        <f t="shared" si="0"/>
        <v>3554</v>
      </c>
      <c r="B3557" s="3" t="str">
        <f>VLOOKUP(D3557,DSKH!$A:$B,2,0)</f>
        <v>A-12</v>
      </c>
      <c r="C3557" s="4" t="s">
        <v>214</v>
      </c>
      <c r="D3557" s="4" t="s">
        <v>65</v>
      </c>
      <c r="E3557" s="4" t="s">
        <v>57</v>
      </c>
      <c r="F3557" s="4">
        <v>108082938720</v>
      </c>
      <c r="G3557" s="4" t="s">
        <v>34</v>
      </c>
      <c r="H3557" s="173">
        <v>46105</v>
      </c>
      <c r="I3557" s="4" t="s">
        <v>28</v>
      </c>
      <c r="J3557" s="4" t="s">
        <v>29</v>
      </c>
      <c r="K3557" s="4" t="s">
        <v>30</v>
      </c>
      <c r="L3557" s="4"/>
      <c r="M3557" s="23">
        <v>134</v>
      </c>
      <c r="N3557" s="3"/>
      <c r="O3557" s="3"/>
      <c r="P3557" s="3"/>
      <c r="Q3557" s="3"/>
      <c r="R3557" s="3"/>
      <c r="S3557" s="4">
        <v>1</v>
      </c>
      <c r="T3557" s="4"/>
      <c r="U3557" s="3"/>
      <c r="V3557" s="3"/>
      <c r="W3557" s="8"/>
      <c r="X3557" s="3"/>
      <c r="Y3557" s="27"/>
      <c r="Z3557" s="165"/>
      <c r="AA3557" s="165"/>
    </row>
    <row r="3558" spans="1:27" ht="16.5" hidden="1">
      <c r="A3558" s="2">
        <f t="shared" si="0"/>
        <v>3555</v>
      </c>
      <c r="B3558" s="3" t="str">
        <f>VLOOKUP(D3558,DSKH!$A:$B,2,0)</f>
        <v>A-12</v>
      </c>
      <c r="C3558" s="4" t="s">
        <v>214</v>
      </c>
      <c r="D3558" s="4" t="s">
        <v>65</v>
      </c>
      <c r="E3558" s="4" t="s">
        <v>57</v>
      </c>
      <c r="F3558" s="4">
        <v>108082954820</v>
      </c>
      <c r="G3558" s="4" t="s">
        <v>34</v>
      </c>
      <c r="H3558" s="173">
        <v>46105</v>
      </c>
      <c r="I3558" s="4" t="s">
        <v>28</v>
      </c>
      <c r="J3558" s="4" t="s">
        <v>29</v>
      </c>
      <c r="K3558" s="4" t="s">
        <v>30</v>
      </c>
      <c r="L3558" s="4"/>
      <c r="M3558" s="23">
        <v>5598</v>
      </c>
      <c r="N3558" s="3"/>
      <c r="O3558" s="3"/>
      <c r="P3558" s="3"/>
      <c r="Q3558" s="3"/>
      <c r="R3558" s="3"/>
      <c r="S3558" s="4">
        <v>1</v>
      </c>
      <c r="T3558" s="4"/>
      <c r="U3558" s="3"/>
      <c r="V3558" s="3"/>
      <c r="W3558" s="8"/>
      <c r="X3558" s="3"/>
      <c r="Y3558" s="27"/>
      <c r="Z3558" s="165"/>
      <c r="AA3558" s="165"/>
    </row>
    <row r="3559" spans="1:27" ht="16.5" hidden="1">
      <c r="A3559" s="2">
        <f t="shared" si="0"/>
        <v>3556</v>
      </c>
      <c r="B3559" s="3" t="str">
        <f>VLOOKUP(D3559,DSKH!$A:$B,2,0)</f>
        <v>A-12</v>
      </c>
      <c r="C3559" s="4" t="s">
        <v>214</v>
      </c>
      <c r="D3559" s="4" t="s">
        <v>65</v>
      </c>
      <c r="E3559" s="4" t="s">
        <v>57</v>
      </c>
      <c r="F3559" s="4">
        <v>108083608360</v>
      </c>
      <c r="G3559" s="4" t="s">
        <v>34</v>
      </c>
      <c r="H3559" s="173">
        <v>46106</v>
      </c>
      <c r="I3559" s="4" t="s">
        <v>28</v>
      </c>
      <c r="J3559" s="4" t="s">
        <v>29</v>
      </c>
      <c r="K3559" s="4" t="s">
        <v>30</v>
      </c>
      <c r="L3559" s="4"/>
      <c r="M3559" s="23">
        <v>692</v>
      </c>
      <c r="N3559" s="3"/>
      <c r="O3559" s="3"/>
      <c r="P3559" s="3"/>
      <c r="Q3559" s="3"/>
      <c r="R3559" s="3"/>
      <c r="S3559" s="4">
        <v>1</v>
      </c>
      <c r="T3559" s="4"/>
      <c r="U3559" s="3"/>
      <c r="V3559" s="3"/>
      <c r="W3559" s="8"/>
      <c r="X3559" s="3"/>
      <c r="Y3559" s="27"/>
      <c r="Z3559" s="165"/>
      <c r="AA3559" s="165"/>
    </row>
    <row r="3560" spans="1:27" ht="16.5" hidden="1">
      <c r="A3560" s="2">
        <f t="shared" si="0"/>
        <v>3557</v>
      </c>
      <c r="B3560" s="3" t="str">
        <f>VLOOKUP(D3560,DSKH!$A:$B,2,0)</f>
        <v>A-12</v>
      </c>
      <c r="C3560" s="4" t="s">
        <v>214</v>
      </c>
      <c r="D3560" s="4" t="s">
        <v>65</v>
      </c>
      <c r="E3560" s="4" t="s">
        <v>57</v>
      </c>
      <c r="F3560" s="4">
        <v>108090223730</v>
      </c>
      <c r="G3560" s="4" t="s">
        <v>34</v>
      </c>
      <c r="H3560" s="173">
        <v>46107</v>
      </c>
      <c r="I3560" s="4" t="s">
        <v>28</v>
      </c>
      <c r="J3560" s="4" t="s">
        <v>29</v>
      </c>
      <c r="K3560" s="4" t="s">
        <v>30</v>
      </c>
      <c r="L3560" s="4"/>
      <c r="M3560" s="23">
        <v>1444</v>
      </c>
      <c r="N3560" s="3"/>
      <c r="O3560" s="3"/>
      <c r="P3560" s="3"/>
      <c r="Q3560" s="3"/>
      <c r="R3560" s="3"/>
      <c r="S3560" s="4">
        <v>1</v>
      </c>
      <c r="T3560" s="4"/>
      <c r="U3560" s="3"/>
      <c r="V3560" s="3"/>
      <c r="W3560" s="8"/>
      <c r="X3560" s="3"/>
      <c r="Y3560" s="27"/>
      <c r="Z3560" s="165"/>
      <c r="AA3560" s="165"/>
    </row>
    <row r="3561" spans="1:27" ht="16.5" hidden="1">
      <c r="A3561" s="2">
        <f t="shared" si="0"/>
        <v>3558</v>
      </c>
      <c r="B3561" s="3" t="str">
        <f>VLOOKUP(D3561,DSKH!$A:$B,2,0)</f>
        <v>A-12</v>
      </c>
      <c r="C3561" s="4" t="s">
        <v>214</v>
      </c>
      <c r="D3561" s="4" t="s">
        <v>65</v>
      </c>
      <c r="E3561" s="4" t="s">
        <v>57</v>
      </c>
      <c r="F3561" s="4">
        <v>108090253020</v>
      </c>
      <c r="G3561" s="4" t="s">
        <v>34</v>
      </c>
      <c r="H3561" s="173">
        <v>46107</v>
      </c>
      <c r="I3561" s="4" t="s">
        <v>28</v>
      </c>
      <c r="J3561" s="4" t="s">
        <v>29</v>
      </c>
      <c r="K3561" s="4" t="s">
        <v>30</v>
      </c>
      <c r="L3561" s="4"/>
      <c r="M3561" s="23">
        <v>2629</v>
      </c>
      <c r="N3561" s="3"/>
      <c r="O3561" s="3"/>
      <c r="P3561" s="3"/>
      <c r="Q3561" s="3"/>
      <c r="R3561" s="3"/>
      <c r="S3561" s="4">
        <v>1</v>
      </c>
      <c r="T3561" s="4"/>
      <c r="U3561" s="3"/>
      <c r="V3561" s="3"/>
      <c r="W3561" s="8"/>
      <c r="X3561" s="3"/>
      <c r="Y3561" s="27"/>
      <c r="Z3561" s="165"/>
      <c r="AA3561" s="165"/>
    </row>
    <row r="3562" spans="1:27" ht="16.5" hidden="1">
      <c r="A3562" s="2">
        <f t="shared" si="0"/>
        <v>3559</v>
      </c>
      <c r="B3562" s="3" t="str">
        <f>VLOOKUP(D3562,DSKH!$A:$B,2,0)</f>
        <v>A-12</v>
      </c>
      <c r="C3562" s="4" t="s">
        <v>214</v>
      </c>
      <c r="D3562" s="4" t="s">
        <v>65</v>
      </c>
      <c r="E3562" s="4" t="s">
        <v>57</v>
      </c>
      <c r="F3562" s="4">
        <v>108090291300</v>
      </c>
      <c r="G3562" s="4" t="s">
        <v>34</v>
      </c>
      <c r="H3562" s="173">
        <v>46107</v>
      </c>
      <c r="I3562" s="4" t="s">
        <v>28</v>
      </c>
      <c r="J3562" s="4" t="s">
        <v>29</v>
      </c>
      <c r="K3562" s="4" t="s">
        <v>30</v>
      </c>
      <c r="L3562" s="4"/>
      <c r="M3562" s="23">
        <v>252</v>
      </c>
      <c r="N3562" s="3"/>
      <c r="O3562" s="3"/>
      <c r="P3562" s="3"/>
      <c r="Q3562" s="3"/>
      <c r="R3562" s="3"/>
      <c r="S3562" s="4">
        <v>1</v>
      </c>
      <c r="T3562" s="4"/>
      <c r="U3562" s="3"/>
      <c r="V3562" s="3"/>
      <c r="W3562" s="8"/>
      <c r="X3562" s="3"/>
      <c r="Y3562" s="27"/>
      <c r="Z3562" s="165"/>
      <c r="AA3562" s="165"/>
    </row>
    <row r="3563" spans="1:27" ht="16.5" hidden="1">
      <c r="A3563" s="2">
        <f t="shared" si="0"/>
        <v>3560</v>
      </c>
      <c r="B3563" s="3" t="str">
        <f>VLOOKUP(D3563,DSKH!$A:$B,2,0)</f>
        <v>A-37</v>
      </c>
      <c r="C3563" s="4" t="s">
        <v>214</v>
      </c>
      <c r="D3563" s="4" t="s">
        <v>52</v>
      </c>
      <c r="E3563" s="4" t="s">
        <v>29</v>
      </c>
      <c r="F3563" s="4">
        <v>308352196960</v>
      </c>
      <c r="G3563" s="4" t="s">
        <v>53</v>
      </c>
      <c r="H3563" s="173">
        <v>46104</v>
      </c>
      <c r="I3563" s="4" t="s">
        <v>28</v>
      </c>
      <c r="J3563" s="4" t="s">
        <v>29</v>
      </c>
      <c r="K3563" s="4" t="s">
        <v>54</v>
      </c>
      <c r="L3563" s="4"/>
      <c r="M3563" s="23" t="s">
        <v>9953</v>
      </c>
      <c r="N3563" s="3"/>
      <c r="O3563" s="3"/>
      <c r="P3563" s="3"/>
      <c r="Q3563" s="3"/>
      <c r="R3563" s="4">
        <v>1</v>
      </c>
      <c r="S3563" s="4"/>
      <c r="T3563" s="4" t="s">
        <v>9954</v>
      </c>
      <c r="U3563" s="3"/>
      <c r="V3563" s="3"/>
      <c r="W3563" s="8"/>
      <c r="X3563" s="4" t="s">
        <v>156</v>
      </c>
      <c r="Y3563" s="27"/>
      <c r="Z3563" s="165"/>
      <c r="AA3563" s="165"/>
    </row>
    <row r="3564" spans="1:27" ht="16.5" hidden="1">
      <c r="A3564" s="2">
        <f t="shared" si="0"/>
        <v>3561</v>
      </c>
      <c r="B3564" s="3" t="str">
        <f>VLOOKUP(D3564,DSKH!$A:$B,2,0)</f>
        <v>A-37</v>
      </c>
      <c r="C3564" s="4" t="s">
        <v>214</v>
      </c>
      <c r="D3564" s="4" t="s">
        <v>52</v>
      </c>
      <c r="E3564" s="4" t="s">
        <v>29</v>
      </c>
      <c r="F3564" s="4">
        <v>308352237560</v>
      </c>
      <c r="G3564" s="4" t="s">
        <v>53</v>
      </c>
      <c r="H3564" s="173">
        <v>46104</v>
      </c>
      <c r="I3564" s="4" t="s">
        <v>28</v>
      </c>
      <c r="J3564" s="4" t="s">
        <v>29</v>
      </c>
      <c r="K3564" s="4" t="s">
        <v>54</v>
      </c>
      <c r="L3564" s="4"/>
      <c r="M3564" s="23" t="s">
        <v>9955</v>
      </c>
      <c r="N3564" s="4"/>
      <c r="O3564" s="3"/>
      <c r="P3564" s="3"/>
      <c r="Q3564" s="3"/>
      <c r="R3564" s="4">
        <v>1</v>
      </c>
      <c r="S3564" s="4"/>
      <c r="T3564" s="4" t="s">
        <v>9956</v>
      </c>
      <c r="U3564" s="3"/>
      <c r="V3564" s="3"/>
      <c r="W3564" s="8"/>
      <c r="X3564" s="4" t="s">
        <v>156</v>
      </c>
      <c r="Y3564" s="27"/>
      <c r="Z3564" s="165"/>
      <c r="AA3564" s="165"/>
    </row>
    <row r="3565" spans="1:27" ht="16.5" hidden="1">
      <c r="A3565" s="2">
        <f t="shared" si="0"/>
        <v>3562</v>
      </c>
      <c r="B3565" s="3" t="str">
        <f>VLOOKUP(D3565,DSKH!$A:$B,2,0)</f>
        <v>A-37</v>
      </c>
      <c r="C3565" s="4" t="s">
        <v>214</v>
      </c>
      <c r="D3565" s="4" t="s">
        <v>52</v>
      </c>
      <c r="E3565" s="4" t="s">
        <v>29</v>
      </c>
      <c r="F3565" s="4">
        <v>308352264750</v>
      </c>
      <c r="G3565" s="4" t="s">
        <v>53</v>
      </c>
      <c r="H3565" s="173">
        <v>46104</v>
      </c>
      <c r="I3565" s="4" t="s">
        <v>28</v>
      </c>
      <c r="J3565" s="4" t="s">
        <v>29</v>
      </c>
      <c r="K3565" s="4" t="s">
        <v>54</v>
      </c>
      <c r="L3565" s="4"/>
      <c r="M3565" s="23" t="s">
        <v>9957</v>
      </c>
      <c r="N3565" s="4"/>
      <c r="O3565" s="3"/>
      <c r="P3565" s="3"/>
      <c r="Q3565" s="3"/>
      <c r="R3565" s="4">
        <v>1</v>
      </c>
      <c r="S3565" s="4"/>
      <c r="T3565" s="4" t="s">
        <v>9958</v>
      </c>
      <c r="U3565" s="3"/>
      <c r="V3565" s="3"/>
      <c r="W3565" s="8"/>
      <c r="X3565" s="4" t="s">
        <v>107</v>
      </c>
      <c r="Y3565" s="27"/>
      <c r="Z3565" s="165"/>
      <c r="AA3565" s="165"/>
    </row>
    <row r="3566" spans="1:27" ht="16.5" hidden="1">
      <c r="A3566" s="2">
        <f t="shared" si="0"/>
        <v>3563</v>
      </c>
      <c r="B3566" s="3" t="str">
        <f>VLOOKUP(D3566,DSKH!$A:$B,2,0)</f>
        <v>A-37</v>
      </c>
      <c r="C3566" s="4" t="s">
        <v>214</v>
      </c>
      <c r="D3566" s="4" t="s">
        <v>52</v>
      </c>
      <c r="E3566" s="4" t="s">
        <v>29</v>
      </c>
      <c r="F3566" s="4">
        <v>308352280740</v>
      </c>
      <c r="G3566" s="4" t="s">
        <v>53</v>
      </c>
      <c r="H3566" s="173">
        <v>46104</v>
      </c>
      <c r="I3566" s="4" t="s">
        <v>28</v>
      </c>
      <c r="J3566" s="4" t="s">
        <v>29</v>
      </c>
      <c r="K3566" s="4" t="s">
        <v>54</v>
      </c>
      <c r="L3566" s="4"/>
      <c r="M3566" s="23" t="s">
        <v>9959</v>
      </c>
      <c r="N3566" s="4"/>
      <c r="O3566" s="3"/>
      <c r="P3566" s="3"/>
      <c r="Q3566" s="3"/>
      <c r="R3566" s="4">
        <v>1</v>
      </c>
      <c r="S3566" s="4"/>
      <c r="T3566" s="4" t="s">
        <v>9960</v>
      </c>
      <c r="U3566" s="3"/>
      <c r="V3566" s="3"/>
      <c r="W3566" s="8"/>
      <c r="X3566" s="4" t="s">
        <v>107</v>
      </c>
      <c r="Y3566" s="27"/>
      <c r="Z3566" s="165"/>
      <c r="AA3566" s="165"/>
    </row>
    <row r="3567" spans="1:27" ht="16.5" hidden="1">
      <c r="A3567" s="2">
        <f t="shared" si="0"/>
        <v>3564</v>
      </c>
      <c r="B3567" s="3" t="str">
        <f>VLOOKUP(D3567,DSKH!$A:$B,2,0)</f>
        <v>A-37</v>
      </c>
      <c r="C3567" s="4" t="s">
        <v>214</v>
      </c>
      <c r="D3567" s="4" t="s">
        <v>52</v>
      </c>
      <c r="E3567" s="4" t="s">
        <v>29</v>
      </c>
      <c r="F3567" s="4">
        <v>308356681160</v>
      </c>
      <c r="G3567" s="4" t="s">
        <v>53</v>
      </c>
      <c r="H3567" s="173">
        <v>46105</v>
      </c>
      <c r="I3567" s="4" t="s">
        <v>28</v>
      </c>
      <c r="J3567" s="4" t="s">
        <v>29</v>
      </c>
      <c r="K3567" s="4" t="s">
        <v>54</v>
      </c>
      <c r="L3567" s="4"/>
      <c r="M3567" s="23" t="s">
        <v>9961</v>
      </c>
      <c r="N3567" s="4"/>
      <c r="O3567" s="3"/>
      <c r="P3567" s="3"/>
      <c r="Q3567" s="3"/>
      <c r="R3567" s="4">
        <v>1</v>
      </c>
      <c r="S3567" s="4"/>
      <c r="T3567" s="4" t="s">
        <v>9962</v>
      </c>
      <c r="U3567" s="3"/>
      <c r="V3567" s="3"/>
      <c r="W3567" s="8"/>
      <c r="X3567" s="4" t="s">
        <v>156</v>
      </c>
      <c r="Y3567" s="27"/>
      <c r="Z3567" s="165"/>
      <c r="AA3567" s="165"/>
    </row>
    <row r="3568" spans="1:27" ht="16.5" hidden="1">
      <c r="A3568" s="2">
        <f t="shared" si="0"/>
        <v>3565</v>
      </c>
      <c r="B3568" s="3" t="str">
        <f>VLOOKUP(D3568,DSKH!$A:$B,2,0)</f>
        <v>A-37</v>
      </c>
      <c r="C3568" s="4" t="s">
        <v>214</v>
      </c>
      <c r="D3568" s="4" t="s">
        <v>52</v>
      </c>
      <c r="E3568" s="4" t="s">
        <v>29</v>
      </c>
      <c r="F3568" s="4">
        <v>308356702160</v>
      </c>
      <c r="G3568" s="4" t="s">
        <v>53</v>
      </c>
      <c r="H3568" s="173">
        <v>46105</v>
      </c>
      <c r="I3568" s="4" t="s">
        <v>28</v>
      </c>
      <c r="J3568" s="4" t="s">
        <v>29</v>
      </c>
      <c r="K3568" s="4" t="s">
        <v>54</v>
      </c>
      <c r="L3568" s="4"/>
      <c r="M3568" s="23" t="s">
        <v>9963</v>
      </c>
      <c r="N3568" s="4"/>
      <c r="O3568" s="3"/>
      <c r="P3568" s="3"/>
      <c r="Q3568" s="3"/>
      <c r="R3568" s="4">
        <v>1</v>
      </c>
      <c r="S3568" s="4"/>
      <c r="T3568" s="4" t="s">
        <v>9964</v>
      </c>
      <c r="U3568" s="3"/>
      <c r="V3568" s="3"/>
      <c r="W3568" s="8"/>
      <c r="X3568" s="4" t="s">
        <v>107</v>
      </c>
      <c r="Y3568" s="27"/>
      <c r="Z3568" s="165"/>
      <c r="AA3568" s="165"/>
    </row>
    <row r="3569" spans="1:27" ht="16.5" hidden="1">
      <c r="A3569" s="2">
        <f t="shared" si="0"/>
        <v>3566</v>
      </c>
      <c r="B3569" s="3" t="str">
        <f>VLOOKUP(D3569,DSKH!$A:$B,2,0)</f>
        <v>A-37</v>
      </c>
      <c r="C3569" s="4" t="s">
        <v>214</v>
      </c>
      <c r="D3569" s="4" t="s">
        <v>52</v>
      </c>
      <c r="E3569" s="4" t="s">
        <v>29</v>
      </c>
      <c r="F3569" s="4">
        <v>308361004140</v>
      </c>
      <c r="G3569" s="4" t="s">
        <v>53</v>
      </c>
      <c r="H3569" s="173">
        <v>46106</v>
      </c>
      <c r="I3569" s="4" t="s">
        <v>28</v>
      </c>
      <c r="J3569" s="4" t="s">
        <v>29</v>
      </c>
      <c r="K3569" s="4" t="s">
        <v>54</v>
      </c>
      <c r="L3569" s="4"/>
      <c r="M3569" s="23" t="s">
        <v>9965</v>
      </c>
      <c r="N3569" s="4"/>
      <c r="O3569" s="3"/>
      <c r="P3569" s="3"/>
      <c r="Q3569" s="3"/>
      <c r="R3569" s="4">
        <v>1</v>
      </c>
      <c r="S3569" s="4"/>
      <c r="T3569" s="4" t="s">
        <v>9966</v>
      </c>
      <c r="U3569" s="3"/>
      <c r="V3569" s="3"/>
      <c r="W3569" s="8"/>
      <c r="X3569" s="4" t="s">
        <v>107</v>
      </c>
      <c r="Y3569" s="27"/>
      <c r="Z3569" s="165"/>
      <c r="AA3569" s="165"/>
    </row>
    <row r="3570" spans="1:27" ht="16.5" hidden="1">
      <c r="A3570" s="2">
        <f t="shared" si="0"/>
        <v>3567</v>
      </c>
      <c r="B3570" s="3" t="str">
        <f>VLOOKUP(D3570,DSKH!$A:$B,2,0)</f>
        <v>A-37</v>
      </c>
      <c r="C3570" s="4" t="s">
        <v>214</v>
      </c>
      <c r="D3570" s="4" t="s">
        <v>52</v>
      </c>
      <c r="E3570" s="4" t="s">
        <v>29</v>
      </c>
      <c r="F3570" s="4">
        <v>308361037520</v>
      </c>
      <c r="G3570" s="4" t="s">
        <v>53</v>
      </c>
      <c r="H3570" s="173">
        <v>46106</v>
      </c>
      <c r="I3570" s="4" t="s">
        <v>28</v>
      </c>
      <c r="J3570" s="4" t="s">
        <v>29</v>
      </c>
      <c r="K3570" s="4" t="s">
        <v>54</v>
      </c>
      <c r="L3570" s="4"/>
      <c r="M3570" s="23" t="s">
        <v>9967</v>
      </c>
      <c r="N3570" s="4"/>
      <c r="O3570" s="3"/>
      <c r="P3570" s="3"/>
      <c r="Q3570" s="3"/>
      <c r="R3570" s="4">
        <v>1</v>
      </c>
      <c r="S3570" s="4"/>
      <c r="T3570" s="4" t="s">
        <v>9968</v>
      </c>
      <c r="U3570" s="3"/>
      <c r="V3570" s="3"/>
      <c r="W3570" s="8"/>
      <c r="X3570" s="4" t="s">
        <v>107</v>
      </c>
      <c r="Y3570" s="27"/>
      <c r="Z3570" s="165"/>
      <c r="AA3570" s="165"/>
    </row>
    <row r="3571" spans="1:27" ht="16.5" hidden="1">
      <c r="A3571" s="2">
        <f t="shared" si="0"/>
        <v>3568</v>
      </c>
      <c r="B3571" s="3" t="str">
        <f>VLOOKUP(D3571,DSKH!$A:$B,2,0)</f>
        <v>A-37</v>
      </c>
      <c r="C3571" s="4" t="s">
        <v>214</v>
      </c>
      <c r="D3571" s="4" t="s">
        <v>52</v>
      </c>
      <c r="E3571" s="4" t="s">
        <v>29</v>
      </c>
      <c r="F3571" s="4">
        <v>308361087550</v>
      </c>
      <c r="G3571" s="4" t="s">
        <v>53</v>
      </c>
      <c r="H3571" s="173">
        <v>46106</v>
      </c>
      <c r="I3571" s="4" t="s">
        <v>28</v>
      </c>
      <c r="J3571" s="4" t="s">
        <v>29</v>
      </c>
      <c r="K3571" s="4" t="s">
        <v>54</v>
      </c>
      <c r="L3571" s="4"/>
      <c r="M3571" s="23" t="s">
        <v>9969</v>
      </c>
      <c r="N3571" s="4"/>
      <c r="O3571" s="3"/>
      <c r="P3571" s="3"/>
      <c r="Q3571" s="3"/>
      <c r="R3571" s="4">
        <v>1</v>
      </c>
      <c r="S3571" s="4"/>
      <c r="T3571" s="4" t="s">
        <v>9970</v>
      </c>
      <c r="U3571" s="3"/>
      <c r="V3571" s="3"/>
      <c r="W3571" s="8"/>
      <c r="X3571" s="4" t="s">
        <v>107</v>
      </c>
      <c r="Y3571" s="27"/>
      <c r="Z3571" s="165"/>
      <c r="AA3571" s="165"/>
    </row>
    <row r="3572" spans="1:27" ht="16.5" hidden="1">
      <c r="A3572" s="2">
        <f t="shared" si="0"/>
        <v>3569</v>
      </c>
      <c r="B3572" s="3" t="str">
        <f>VLOOKUP(D3572,DSKH!$A:$B,2,0)</f>
        <v>A-37</v>
      </c>
      <c r="C3572" s="4" t="s">
        <v>214</v>
      </c>
      <c r="D3572" s="4" t="s">
        <v>52</v>
      </c>
      <c r="E3572" s="4" t="s">
        <v>29</v>
      </c>
      <c r="F3572" s="4">
        <v>308361123030</v>
      </c>
      <c r="G3572" s="4" t="s">
        <v>53</v>
      </c>
      <c r="H3572" s="173">
        <v>46106</v>
      </c>
      <c r="I3572" s="4" t="s">
        <v>28</v>
      </c>
      <c r="J3572" s="4" t="s">
        <v>29</v>
      </c>
      <c r="K3572" s="4" t="s">
        <v>54</v>
      </c>
      <c r="L3572" s="4"/>
      <c r="M3572" s="23" t="s">
        <v>9971</v>
      </c>
      <c r="N3572" s="4"/>
      <c r="O3572" s="3"/>
      <c r="P3572" s="3"/>
      <c r="Q3572" s="3"/>
      <c r="R3572" s="4">
        <v>1</v>
      </c>
      <c r="S3572" s="4"/>
      <c r="T3572" s="4" t="s">
        <v>9972</v>
      </c>
      <c r="U3572" s="3"/>
      <c r="V3572" s="3"/>
      <c r="W3572" s="8"/>
      <c r="X3572" s="4" t="s">
        <v>107</v>
      </c>
      <c r="Y3572" s="27"/>
      <c r="Z3572" s="165"/>
      <c r="AA3572" s="165"/>
    </row>
    <row r="3573" spans="1:27" ht="16.5" hidden="1">
      <c r="A3573" s="2">
        <f t="shared" si="0"/>
        <v>3570</v>
      </c>
      <c r="B3573" s="3" t="str">
        <f>VLOOKUP(D3573,DSKH!$A:$B,2,0)</f>
        <v>A-37</v>
      </c>
      <c r="C3573" s="4" t="s">
        <v>214</v>
      </c>
      <c r="D3573" s="4" t="s">
        <v>52</v>
      </c>
      <c r="E3573" s="4" t="s">
        <v>29</v>
      </c>
      <c r="F3573" s="4">
        <v>308361148340</v>
      </c>
      <c r="G3573" s="4" t="s">
        <v>53</v>
      </c>
      <c r="H3573" s="173">
        <v>46106</v>
      </c>
      <c r="I3573" s="4" t="s">
        <v>28</v>
      </c>
      <c r="J3573" s="4" t="s">
        <v>29</v>
      </c>
      <c r="K3573" s="4" t="s">
        <v>54</v>
      </c>
      <c r="L3573" s="4"/>
      <c r="M3573" s="23" t="s">
        <v>9973</v>
      </c>
      <c r="N3573" s="4"/>
      <c r="O3573" s="3"/>
      <c r="P3573" s="3"/>
      <c r="Q3573" s="3"/>
      <c r="R3573" s="4">
        <v>1</v>
      </c>
      <c r="S3573" s="4"/>
      <c r="T3573" s="4" t="s">
        <v>9974</v>
      </c>
      <c r="U3573" s="3"/>
      <c r="V3573" s="3"/>
      <c r="W3573" s="8"/>
      <c r="X3573" s="4" t="s">
        <v>107</v>
      </c>
      <c r="Y3573" s="27"/>
      <c r="Z3573" s="165"/>
      <c r="AA3573" s="165"/>
    </row>
    <row r="3574" spans="1:27" ht="16.5" hidden="1">
      <c r="A3574" s="2">
        <f t="shared" si="0"/>
        <v>3571</v>
      </c>
      <c r="B3574" s="3" t="str">
        <f>VLOOKUP(D3574,DSKH!$A:$B,2,0)</f>
        <v>A-37</v>
      </c>
      <c r="C3574" s="4" t="s">
        <v>214</v>
      </c>
      <c r="D3574" s="4" t="s">
        <v>52</v>
      </c>
      <c r="E3574" s="4" t="s">
        <v>29</v>
      </c>
      <c r="F3574" s="4">
        <v>308365221050</v>
      </c>
      <c r="G3574" s="4" t="s">
        <v>53</v>
      </c>
      <c r="H3574" s="173">
        <v>46107</v>
      </c>
      <c r="I3574" s="4" t="s">
        <v>28</v>
      </c>
      <c r="J3574" s="4" t="s">
        <v>29</v>
      </c>
      <c r="K3574" s="4" t="s">
        <v>54</v>
      </c>
      <c r="L3574" s="4"/>
      <c r="M3574" s="23" t="s">
        <v>9975</v>
      </c>
      <c r="N3574" s="4"/>
      <c r="O3574" s="3"/>
      <c r="P3574" s="3"/>
      <c r="Q3574" s="4"/>
      <c r="R3574" s="4">
        <v>1</v>
      </c>
      <c r="S3574" s="3"/>
      <c r="T3574" s="4" t="s">
        <v>9976</v>
      </c>
      <c r="U3574" s="4"/>
      <c r="V3574" s="3"/>
      <c r="W3574" s="8"/>
      <c r="X3574" s="4" t="s">
        <v>107</v>
      </c>
      <c r="Y3574" s="27"/>
      <c r="Z3574" s="165"/>
      <c r="AA3574" s="165"/>
    </row>
    <row r="3575" spans="1:27" ht="16.5" hidden="1">
      <c r="A3575" s="2">
        <f t="shared" si="0"/>
        <v>3572</v>
      </c>
      <c r="B3575" s="3" t="str">
        <f>VLOOKUP(D3575,DSKH!$A:$B,2,0)</f>
        <v>A-37</v>
      </c>
      <c r="C3575" s="4" t="s">
        <v>214</v>
      </c>
      <c r="D3575" s="4" t="s">
        <v>52</v>
      </c>
      <c r="E3575" s="4" t="s">
        <v>29</v>
      </c>
      <c r="F3575" s="4">
        <v>308365234830</v>
      </c>
      <c r="G3575" s="4" t="s">
        <v>53</v>
      </c>
      <c r="H3575" s="173">
        <v>46107</v>
      </c>
      <c r="I3575" s="4" t="s">
        <v>28</v>
      </c>
      <c r="J3575" s="4" t="s">
        <v>29</v>
      </c>
      <c r="K3575" s="4" t="s">
        <v>54</v>
      </c>
      <c r="L3575" s="4"/>
      <c r="M3575" s="23" t="s">
        <v>9977</v>
      </c>
      <c r="N3575" s="4"/>
      <c r="O3575" s="3"/>
      <c r="P3575" s="3"/>
      <c r="Q3575" s="4"/>
      <c r="R3575" s="4">
        <v>1</v>
      </c>
      <c r="S3575" s="3"/>
      <c r="T3575" s="4" t="s">
        <v>9978</v>
      </c>
      <c r="U3575" s="4"/>
      <c r="V3575" s="3"/>
      <c r="W3575" s="8"/>
      <c r="X3575" s="4" t="s">
        <v>107</v>
      </c>
      <c r="Y3575" s="23"/>
      <c r="Z3575" s="165"/>
      <c r="AA3575" s="165"/>
    </row>
    <row r="3576" spans="1:27" ht="16.5" hidden="1">
      <c r="A3576" s="2">
        <f t="shared" si="0"/>
        <v>3573</v>
      </c>
      <c r="B3576" s="3" t="str">
        <f>VLOOKUP(D3576,DSKH!$A:$B,2,0)</f>
        <v>A-37</v>
      </c>
      <c r="C3576" s="4" t="s">
        <v>214</v>
      </c>
      <c r="D3576" s="4" t="s">
        <v>52</v>
      </c>
      <c r="E3576" s="4" t="s">
        <v>29</v>
      </c>
      <c r="F3576" s="4">
        <v>308369846650</v>
      </c>
      <c r="G3576" s="4" t="s">
        <v>53</v>
      </c>
      <c r="H3576" s="173">
        <v>46108</v>
      </c>
      <c r="I3576" s="4" t="s">
        <v>28</v>
      </c>
      <c r="J3576" s="4" t="s">
        <v>29</v>
      </c>
      <c r="K3576" s="4" t="s">
        <v>54</v>
      </c>
      <c r="L3576" s="4"/>
      <c r="M3576" s="23" t="s">
        <v>9979</v>
      </c>
      <c r="N3576" s="4"/>
      <c r="O3576" s="3"/>
      <c r="P3576" s="3"/>
      <c r="Q3576" s="3"/>
      <c r="R3576" s="4">
        <v>1</v>
      </c>
      <c r="S3576" s="3"/>
      <c r="T3576" s="4" t="s">
        <v>9980</v>
      </c>
      <c r="U3576" s="3"/>
      <c r="V3576" s="3"/>
      <c r="W3576" s="8"/>
      <c r="X3576" s="4" t="s">
        <v>107</v>
      </c>
      <c r="Y3576" s="27"/>
      <c r="Z3576" s="165"/>
      <c r="AA3576" s="165"/>
    </row>
    <row r="3577" spans="1:27" ht="16.5" hidden="1">
      <c r="A3577" s="2">
        <f t="shared" si="0"/>
        <v>3574</v>
      </c>
      <c r="B3577" s="3" t="e">
        <f>VLOOKUP(D3577,DSKH!$A:$B,2,0)</f>
        <v>#N/A</v>
      </c>
      <c r="C3577" s="4" t="s">
        <v>214</v>
      </c>
      <c r="D3577" s="4" t="s">
        <v>438</v>
      </c>
      <c r="E3577" s="4" t="s">
        <v>29</v>
      </c>
      <c r="F3577" s="4">
        <v>308355015530</v>
      </c>
      <c r="G3577" s="4" t="s">
        <v>41</v>
      </c>
      <c r="H3577" s="173">
        <v>46104</v>
      </c>
      <c r="I3577" s="4" t="s">
        <v>28</v>
      </c>
      <c r="J3577" s="4" t="s">
        <v>29</v>
      </c>
      <c r="K3577" s="4" t="s">
        <v>30</v>
      </c>
      <c r="L3577" s="3"/>
      <c r="M3577" s="23">
        <v>3</v>
      </c>
      <c r="N3577" s="4"/>
      <c r="O3577" s="3"/>
      <c r="P3577" s="3"/>
      <c r="Q3577" s="3"/>
      <c r="R3577" s="3"/>
      <c r="S3577" s="4">
        <v>1</v>
      </c>
      <c r="T3577" s="3"/>
      <c r="U3577" s="3"/>
      <c r="V3577" s="3"/>
      <c r="W3577" s="8"/>
      <c r="X3577" s="3"/>
      <c r="Y3577" s="27"/>
      <c r="Z3577" s="165"/>
      <c r="AA3577" s="165"/>
    </row>
    <row r="3578" spans="1:27" ht="16.5" hidden="1">
      <c r="A3578" s="2">
        <f t="shared" si="0"/>
        <v>3575</v>
      </c>
      <c r="B3578" s="3" t="str">
        <f>VLOOKUP(D3578,DSKH!$A:$B,2,0)</f>
        <v>A-12</v>
      </c>
      <c r="C3578" s="4" t="s">
        <v>214</v>
      </c>
      <c r="D3578" s="4" t="s">
        <v>65</v>
      </c>
      <c r="E3578" s="4" t="s">
        <v>57</v>
      </c>
      <c r="F3578" s="4">
        <v>108093677860</v>
      </c>
      <c r="G3578" s="4" t="s">
        <v>34</v>
      </c>
      <c r="H3578" s="173">
        <v>46108</v>
      </c>
      <c r="I3578" s="4" t="s">
        <v>28</v>
      </c>
      <c r="J3578" s="4" t="s">
        <v>29</v>
      </c>
      <c r="K3578" s="4" t="s">
        <v>30</v>
      </c>
      <c r="L3578" s="4"/>
      <c r="M3578" s="23">
        <v>40</v>
      </c>
      <c r="N3578" s="4"/>
      <c r="O3578" s="3"/>
      <c r="P3578" s="3"/>
      <c r="Q3578" s="4"/>
      <c r="R3578" s="3"/>
      <c r="S3578" s="4">
        <v>1</v>
      </c>
      <c r="T3578" s="3"/>
      <c r="U3578" s="4"/>
      <c r="V3578" s="3"/>
      <c r="W3578" s="8"/>
      <c r="X3578" s="4"/>
      <c r="Y3578" s="23"/>
      <c r="Z3578" s="165"/>
      <c r="AA3578" s="165"/>
    </row>
    <row r="3579" spans="1:27" ht="16.5" hidden="1">
      <c r="A3579" s="2">
        <f t="shared" si="0"/>
        <v>3576</v>
      </c>
      <c r="B3579" s="3" t="e">
        <f>VLOOKUP(D3579,DSKH!$A:$B,2,0)</f>
        <v>#N/A</v>
      </c>
      <c r="C3579" s="4" t="s">
        <v>7401</v>
      </c>
      <c r="D3579" s="4" t="s">
        <v>475</v>
      </c>
      <c r="E3579" s="4" t="s">
        <v>29</v>
      </c>
      <c r="F3579" s="4">
        <v>308371047850</v>
      </c>
      <c r="G3579" s="4" t="s">
        <v>41</v>
      </c>
      <c r="H3579" s="173">
        <v>46108</v>
      </c>
      <c r="I3579" s="4" t="s">
        <v>28</v>
      </c>
      <c r="J3579" s="4" t="s">
        <v>36</v>
      </c>
      <c r="K3579" s="4" t="s">
        <v>47</v>
      </c>
      <c r="L3579" s="4"/>
      <c r="M3579" s="23">
        <v>4</v>
      </c>
      <c r="N3579" s="4"/>
      <c r="O3579" s="3"/>
      <c r="P3579" s="3"/>
      <c r="Q3579" s="3"/>
      <c r="R3579" s="3"/>
      <c r="S3579" s="4">
        <v>1</v>
      </c>
      <c r="T3579" s="4" t="s">
        <v>9981</v>
      </c>
      <c r="U3579" s="3"/>
      <c r="V3579" s="3"/>
      <c r="W3579" s="8"/>
      <c r="X3579" s="3"/>
      <c r="Y3579" s="27"/>
      <c r="Z3579" s="165"/>
      <c r="AA3579" s="165"/>
    </row>
    <row r="3580" spans="1:27" ht="16.5" hidden="1">
      <c r="A3580" s="2">
        <f t="shared" si="0"/>
        <v>3577</v>
      </c>
      <c r="B3580" s="3" t="str">
        <f>VLOOKUP(D3580,DSKH!$A:$B,2,0)</f>
        <v>A-324</v>
      </c>
      <c r="C3580" s="4" t="s">
        <v>7401</v>
      </c>
      <c r="D3580" s="4" t="s">
        <v>56</v>
      </c>
      <c r="E3580" s="4" t="s">
        <v>57</v>
      </c>
      <c r="F3580" s="4">
        <v>108092099620</v>
      </c>
      <c r="G3580" s="4" t="s">
        <v>83</v>
      </c>
      <c r="H3580" s="173">
        <v>46108</v>
      </c>
      <c r="I3580" s="4" t="s">
        <v>28</v>
      </c>
      <c r="J3580" s="4" t="s">
        <v>36</v>
      </c>
      <c r="K3580" s="4" t="s">
        <v>59</v>
      </c>
      <c r="L3580" s="4" t="s">
        <v>656</v>
      </c>
      <c r="M3580" s="23">
        <v>269066</v>
      </c>
      <c r="N3580" s="4">
        <v>517475957285</v>
      </c>
      <c r="O3580" s="3"/>
      <c r="P3580" s="3"/>
      <c r="Q3580" s="3"/>
      <c r="R3580" s="3"/>
      <c r="S3580" s="4">
        <v>1</v>
      </c>
      <c r="T3580" s="4" t="s">
        <v>9982</v>
      </c>
      <c r="U3580" s="3"/>
      <c r="V3580" s="3"/>
      <c r="W3580" s="8"/>
      <c r="X3580" s="4" t="s">
        <v>50</v>
      </c>
      <c r="Y3580" s="27"/>
      <c r="Z3580" s="165"/>
      <c r="AA3580" s="165"/>
    </row>
    <row r="3581" spans="1:27" ht="16.5" hidden="1">
      <c r="A3581" s="2">
        <f t="shared" si="0"/>
        <v>3578</v>
      </c>
      <c r="B3581" s="3" t="str">
        <f>VLOOKUP(D3581,DSKH!$A:$B,2,0)</f>
        <v>A-324</v>
      </c>
      <c r="C3581" s="4" t="s">
        <v>7401</v>
      </c>
      <c r="D3581" s="4" t="s">
        <v>56</v>
      </c>
      <c r="E3581" s="4" t="s">
        <v>57</v>
      </c>
      <c r="F3581" s="4">
        <v>108092911840</v>
      </c>
      <c r="G3581" s="4" t="s">
        <v>62</v>
      </c>
      <c r="H3581" s="173">
        <v>46108</v>
      </c>
      <c r="I3581" s="4" t="s">
        <v>28</v>
      </c>
      <c r="J3581" s="4" t="s">
        <v>29</v>
      </c>
      <c r="K3581" s="4" t="s">
        <v>59</v>
      </c>
      <c r="L3581" s="4"/>
      <c r="M3581" s="23" t="s">
        <v>9983</v>
      </c>
      <c r="N3581" s="4" t="s">
        <v>9984</v>
      </c>
      <c r="O3581" s="4"/>
      <c r="P3581" s="3"/>
      <c r="Q3581" s="4"/>
      <c r="R3581" s="3"/>
      <c r="S3581" s="4">
        <v>1</v>
      </c>
      <c r="T3581" s="4" t="s">
        <v>9985</v>
      </c>
      <c r="U3581" s="4"/>
      <c r="V3581" s="3"/>
      <c r="W3581" s="8"/>
      <c r="X3581" s="4" t="s">
        <v>38</v>
      </c>
      <c r="Y3581" s="23" t="s">
        <v>8992</v>
      </c>
      <c r="Z3581" s="165"/>
      <c r="AA3581" s="165"/>
    </row>
    <row r="3582" spans="1:27" ht="16.5" hidden="1">
      <c r="A3582" s="2">
        <f t="shared" si="0"/>
        <v>3579</v>
      </c>
      <c r="B3582" s="3" t="str">
        <f>VLOOKUP(D3582,DSKH!$A:$B,2,0)</f>
        <v>A-197</v>
      </c>
      <c r="C3582" s="4" t="s">
        <v>7401</v>
      </c>
      <c r="D3582" s="4" t="s">
        <v>173</v>
      </c>
      <c r="E3582" s="4" t="s">
        <v>29</v>
      </c>
      <c r="F3582" s="4">
        <v>308368690840</v>
      </c>
      <c r="G3582" s="4" t="s">
        <v>46</v>
      </c>
      <c r="H3582" s="173">
        <v>46108</v>
      </c>
      <c r="I3582" s="4" t="s">
        <v>28</v>
      </c>
      <c r="J3582" s="4" t="s">
        <v>29</v>
      </c>
      <c r="K3582" s="4" t="s">
        <v>47</v>
      </c>
      <c r="L3582" s="4"/>
      <c r="M3582" s="23" t="s">
        <v>9986</v>
      </c>
      <c r="N3582" s="4"/>
      <c r="O3582" s="4"/>
      <c r="P3582" s="3"/>
      <c r="Q3582" s="4"/>
      <c r="R3582" s="3"/>
      <c r="S3582" s="4">
        <v>1</v>
      </c>
      <c r="T3582" s="4" t="s">
        <v>9987</v>
      </c>
      <c r="U3582" s="4"/>
      <c r="V3582" s="3"/>
      <c r="W3582" s="8"/>
      <c r="X3582" s="4"/>
      <c r="Y3582" s="27"/>
      <c r="Z3582" s="165"/>
      <c r="AA3582" s="165"/>
    </row>
    <row r="3583" spans="1:27" ht="16.5" hidden="1">
      <c r="A3583" s="2">
        <f t="shared" si="0"/>
        <v>3580</v>
      </c>
      <c r="B3583" s="3" t="str">
        <f>VLOOKUP(D3583,DSKH!$A:$B,2,0)</f>
        <v>A-197</v>
      </c>
      <c r="C3583" s="4" t="s">
        <v>7401</v>
      </c>
      <c r="D3583" s="4" t="s">
        <v>173</v>
      </c>
      <c r="E3583" s="4" t="s">
        <v>29</v>
      </c>
      <c r="F3583" s="4">
        <v>308370364060</v>
      </c>
      <c r="G3583" s="4" t="s">
        <v>46</v>
      </c>
      <c r="H3583" s="173">
        <v>46108</v>
      </c>
      <c r="I3583" s="4" t="s">
        <v>28</v>
      </c>
      <c r="J3583" s="4" t="s">
        <v>29</v>
      </c>
      <c r="K3583" s="4" t="s">
        <v>47</v>
      </c>
      <c r="L3583" s="4"/>
      <c r="M3583" s="23" t="s">
        <v>9988</v>
      </c>
      <c r="N3583" s="4"/>
      <c r="O3583" s="4"/>
      <c r="P3583" s="4"/>
      <c r="Q3583" s="3"/>
      <c r="R3583" s="3"/>
      <c r="S3583" s="4">
        <v>1</v>
      </c>
      <c r="T3583" s="4" t="s">
        <v>9989</v>
      </c>
      <c r="U3583" s="4"/>
      <c r="V3583" s="3"/>
      <c r="W3583" s="8"/>
      <c r="X3583" s="4"/>
      <c r="Y3583" s="27"/>
      <c r="Z3583" s="165"/>
      <c r="AA3583" s="165"/>
    </row>
    <row r="3584" spans="1:27" ht="16.5" hidden="1">
      <c r="A3584" s="2">
        <f t="shared" si="0"/>
        <v>3581</v>
      </c>
      <c r="B3584" s="3" t="str">
        <f>VLOOKUP(D3584,DSKH!$A:$B,2,0)</f>
        <v>A-197</v>
      </c>
      <c r="C3584" s="4" t="s">
        <v>7401</v>
      </c>
      <c r="D3584" s="4" t="s">
        <v>173</v>
      </c>
      <c r="E3584" s="4" t="s">
        <v>29</v>
      </c>
      <c r="F3584" s="4">
        <v>308370404330</v>
      </c>
      <c r="G3584" s="4" t="s">
        <v>46</v>
      </c>
      <c r="H3584" s="173">
        <v>46108</v>
      </c>
      <c r="I3584" s="4" t="s">
        <v>28</v>
      </c>
      <c r="J3584" s="4" t="s">
        <v>29</v>
      </c>
      <c r="K3584" s="4" t="s">
        <v>47</v>
      </c>
      <c r="L3584" s="4"/>
      <c r="M3584" s="23" t="s">
        <v>9990</v>
      </c>
      <c r="N3584" s="3"/>
      <c r="O3584" s="3"/>
      <c r="P3584" s="4"/>
      <c r="Q3584" s="3"/>
      <c r="R3584" s="3"/>
      <c r="S3584" s="4">
        <v>1</v>
      </c>
      <c r="T3584" s="4" t="s">
        <v>9991</v>
      </c>
      <c r="U3584" s="4"/>
      <c r="V3584" s="4"/>
      <c r="W3584" s="8"/>
      <c r="X3584" s="4"/>
      <c r="Y3584" s="27"/>
      <c r="Z3584" s="165"/>
      <c r="AA3584" s="165"/>
    </row>
    <row r="3585" spans="1:27" ht="16.5" hidden="1">
      <c r="A3585" s="2">
        <f t="shared" si="0"/>
        <v>3582</v>
      </c>
      <c r="B3585" s="3" t="str">
        <f>VLOOKUP(D3585,DSKH!$A:$B,2,0)</f>
        <v>A-197</v>
      </c>
      <c r="C3585" s="4" t="s">
        <v>7401</v>
      </c>
      <c r="D3585" s="4" t="s">
        <v>173</v>
      </c>
      <c r="E3585" s="4" t="s">
        <v>29</v>
      </c>
      <c r="F3585" s="4">
        <v>308372333160</v>
      </c>
      <c r="G3585" s="4" t="s">
        <v>46</v>
      </c>
      <c r="H3585" s="173">
        <v>46108</v>
      </c>
      <c r="I3585" s="4" t="s">
        <v>28</v>
      </c>
      <c r="J3585" s="4" t="s">
        <v>29</v>
      </c>
      <c r="K3585" s="4" t="s">
        <v>47</v>
      </c>
      <c r="L3585" s="4"/>
      <c r="M3585" s="23" t="s">
        <v>9992</v>
      </c>
      <c r="N3585" s="3"/>
      <c r="O3585" s="3"/>
      <c r="P3585" s="3"/>
      <c r="Q3585" s="3"/>
      <c r="R3585" s="3"/>
      <c r="S3585" s="4">
        <v>1</v>
      </c>
      <c r="T3585" s="4" t="s">
        <v>9993</v>
      </c>
      <c r="U3585" s="3"/>
      <c r="V3585" s="3"/>
      <c r="W3585" s="8"/>
      <c r="X3585" s="3"/>
      <c r="Y3585" s="27"/>
      <c r="Z3585" s="165"/>
      <c r="AA3585" s="165"/>
    </row>
    <row r="3586" spans="1:27" ht="16.5" hidden="1">
      <c r="A3586" s="2">
        <f t="shared" si="0"/>
        <v>3583</v>
      </c>
      <c r="B3586" s="3" t="str">
        <f>VLOOKUP(D3586,DSKH!$A:$B,2,0)</f>
        <v>A-57</v>
      </c>
      <c r="C3586" s="4" t="s">
        <v>7401</v>
      </c>
      <c r="D3586" s="4" t="s">
        <v>171</v>
      </c>
      <c r="E3586" s="4" t="s">
        <v>29</v>
      </c>
      <c r="F3586" s="4">
        <v>308370999330</v>
      </c>
      <c r="G3586" s="4" t="s">
        <v>53</v>
      </c>
      <c r="H3586" s="173">
        <v>46108</v>
      </c>
      <c r="I3586" s="4" t="s">
        <v>28</v>
      </c>
      <c r="J3586" s="4" t="s">
        <v>29</v>
      </c>
      <c r="K3586" s="4" t="s">
        <v>47</v>
      </c>
      <c r="L3586" s="4"/>
      <c r="M3586" s="23" t="s">
        <v>9994</v>
      </c>
      <c r="N3586" s="4"/>
      <c r="O3586" s="4" t="s">
        <v>9995</v>
      </c>
      <c r="P3586" s="3"/>
      <c r="Q3586" s="4">
        <v>1</v>
      </c>
      <c r="R3586" s="4"/>
      <c r="S3586" s="3"/>
      <c r="T3586" s="4" t="s">
        <v>8365</v>
      </c>
      <c r="U3586" s="4" t="s">
        <v>9996</v>
      </c>
      <c r="V3586" s="3"/>
      <c r="W3586" s="8"/>
      <c r="X3586" s="4" t="s">
        <v>31</v>
      </c>
      <c r="Y3586" s="27"/>
      <c r="Z3586" s="165"/>
      <c r="AA3586" s="165"/>
    </row>
    <row r="3587" spans="1:27" ht="16.5" hidden="1">
      <c r="A3587" s="2">
        <f t="shared" si="0"/>
        <v>3584</v>
      </c>
      <c r="B3587" s="3" t="str">
        <f>VLOOKUP(D3587,DSKH!$A:$B,2,0)</f>
        <v>A-596</v>
      </c>
      <c r="C3587" s="4" t="s">
        <v>7401</v>
      </c>
      <c r="D3587" s="4" t="s">
        <v>197</v>
      </c>
      <c r="E3587" s="4" t="s">
        <v>57</v>
      </c>
      <c r="F3587" s="4">
        <v>108091898240</v>
      </c>
      <c r="G3587" s="4" t="s">
        <v>34</v>
      </c>
      <c r="H3587" s="173">
        <v>46108</v>
      </c>
      <c r="I3587" s="4" t="s">
        <v>28</v>
      </c>
      <c r="J3587" s="4" t="s">
        <v>29</v>
      </c>
      <c r="K3587" s="4" t="s">
        <v>30</v>
      </c>
      <c r="L3587" s="4"/>
      <c r="M3587" s="23">
        <v>979</v>
      </c>
      <c r="N3587" s="4"/>
      <c r="O3587" s="3"/>
      <c r="P3587" s="3"/>
      <c r="Q3587" s="3"/>
      <c r="R3587" s="4"/>
      <c r="S3587" s="4">
        <v>1</v>
      </c>
      <c r="T3587" s="4" t="s">
        <v>8956</v>
      </c>
      <c r="U3587" s="3"/>
      <c r="V3587" s="3"/>
      <c r="W3587" s="8"/>
      <c r="X3587" s="4"/>
      <c r="Y3587" s="27"/>
      <c r="Z3587" s="165"/>
      <c r="AA3587" s="165"/>
    </row>
    <row r="3588" spans="1:27" ht="16.5" hidden="1">
      <c r="A3588" s="2">
        <f t="shared" si="0"/>
        <v>3585</v>
      </c>
      <c r="B3588" s="3" t="str">
        <f>VLOOKUP(D3588,DSKH!$A:$B,2,0)</f>
        <v>A-596</v>
      </c>
      <c r="C3588" s="4" t="s">
        <v>7401</v>
      </c>
      <c r="D3588" s="4" t="s">
        <v>197</v>
      </c>
      <c r="E3588" s="4" t="s">
        <v>57</v>
      </c>
      <c r="F3588" s="4">
        <v>108094107920</v>
      </c>
      <c r="G3588" s="4" t="s">
        <v>34</v>
      </c>
      <c r="H3588" s="173">
        <v>46108</v>
      </c>
      <c r="I3588" s="4" t="s">
        <v>28</v>
      </c>
      <c r="J3588" s="4" t="s">
        <v>29</v>
      </c>
      <c r="K3588" s="4" t="s">
        <v>30</v>
      </c>
      <c r="L3588" s="4"/>
      <c r="M3588" s="23">
        <v>118</v>
      </c>
      <c r="N3588" s="4"/>
      <c r="O3588" s="3"/>
      <c r="P3588" s="3"/>
      <c r="Q3588" s="3"/>
      <c r="R3588" s="3"/>
      <c r="S3588" s="4">
        <v>1</v>
      </c>
      <c r="T3588" s="4" t="s">
        <v>8955</v>
      </c>
      <c r="U3588" s="3"/>
      <c r="V3588" s="3"/>
      <c r="W3588" s="8"/>
      <c r="X3588" s="3"/>
      <c r="Y3588" s="27"/>
      <c r="Z3588" s="165"/>
      <c r="AA3588" s="165"/>
    </row>
    <row r="3589" spans="1:27" ht="16.5" hidden="1">
      <c r="A3589" s="2">
        <f t="shared" si="0"/>
        <v>3586</v>
      </c>
      <c r="B3589" s="3" t="str">
        <f>VLOOKUP(D3589,DSKH!$A:$B,2,0)</f>
        <v>A-49</v>
      </c>
      <c r="C3589" s="4" t="s">
        <v>5956</v>
      </c>
      <c r="D3589" s="4" t="s">
        <v>101</v>
      </c>
      <c r="E3589" s="4" t="s">
        <v>57</v>
      </c>
      <c r="F3589" s="4">
        <v>108088426830</v>
      </c>
      <c r="G3589" s="4" t="s">
        <v>83</v>
      </c>
      <c r="H3589" s="173">
        <v>46107</v>
      </c>
      <c r="I3589" s="4" t="s">
        <v>28</v>
      </c>
      <c r="J3589" s="4" t="s">
        <v>36</v>
      </c>
      <c r="K3589" s="4" t="s">
        <v>59</v>
      </c>
      <c r="L3589" s="4" t="s">
        <v>1510</v>
      </c>
      <c r="M3589" s="23">
        <v>7200020806</v>
      </c>
      <c r="N3589" s="4" t="s">
        <v>9997</v>
      </c>
      <c r="O3589" s="3"/>
      <c r="P3589" s="4">
        <v>5</v>
      </c>
      <c r="Q3589" s="3"/>
      <c r="R3589" s="3"/>
      <c r="S3589" s="4"/>
      <c r="T3589" s="4" t="s">
        <v>9998</v>
      </c>
      <c r="U3589" s="4" t="s">
        <v>9999</v>
      </c>
      <c r="V3589" s="3"/>
      <c r="W3589" s="8"/>
      <c r="X3589" s="4" t="s">
        <v>31</v>
      </c>
      <c r="Y3589" s="27"/>
      <c r="Z3589" s="165"/>
      <c r="AA3589" s="165"/>
    </row>
    <row r="3590" spans="1:27" ht="16.5" hidden="1">
      <c r="A3590" s="2">
        <f t="shared" si="0"/>
        <v>3587</v>
      </c>
      <c r="B3590" s="3" t="str">
        <f>VLOOKUP(D3590,DSKH!$A:$B,2,0)</f>
        <v>A-49</v>
      </c>
      <c r="C3590" s="4" t="s">
        <v>5956</v>
      </c>
      <c r="D3590" s="4" t="s">
        <v>101</v>
      </c>
      <c r="E3590" s="4" t="s">
        <v>57</v>
      </c>
      <c r="F3590" s="4">
        <v>108088552240</v>
      </c>
      <c r="G3590" s="4" t="s">
        <v>83</v>
      </c>
      <c r="H3590" s="173">
        <v>46107</v>
      </c>
      <c r="I3590" s="4" t="s">
        <v>28</v>
      </c>
      <c r="J3590" s="4" t="s">
        <v>36</v>
      </c>
      <c r="K3590" s="4" t="s">
        <v>59</v>
      </c>
      <c r="L3590" s="4" t="s">
        <v>1510</v>
      </c>
      <c r="M3590" s="23" t="s">
        <v>10000</v>
      </c>
      <c r="N3590" s="4" t="s">
        <v>10001</v>
      </c>
      <c r="O3590" s="3"/>
      <c r="P3590" s="3"/>
      <c r="Q3590" s="3"/>
      <c r="R3590" s="4">
        <v>1</v>
      </c>
      <c r="S3590" s="4"/>
      <c r="T3590" s="4" t="s">
        <v>10002</v>
      </c>
      <c r="U3590" s="3"/>
      <c r="V3590" s="3"/>
      <c r="W3590" s="8"/>
      <c r="X3590" s="4" t="s">
        <v>31</v>
      </c>
      <c r="Y3590" s="27"/>
      <c r="Z3590" s="165"/>
      <c r="AA3590" s="165"/>
    </row>
    <row r="3591" spans="1:27" ht="16.5" hidden="1">
      <c r="A3591" s="2">
        <f t="shared" si="0"/>
        <v>3588</v>
      </c>
      <c r="B3591" s="3" t="str">
        <f>VLOOKUP(D3591,DSKH!$A:$B,2,0)</f>
        <v>A-263</v>
      </c>
      <c r="C3591" s="4" t="s">
        <v>186</v>
      </c>
      <c r="D3591" s="4" t="s">
        <v>195</v>
      </c>
      <c r="E3591" s="4" t="s">
        <v>29</v>
      </c>
      <c r="F3591" s="4">
        <v>308368365010</v>
      </c>
      <c r="G3591" s="4" t="s">
        <v>53</v>
      </c>
      <c r="H3591" s="173">
        <v>46107</v>
      </c>
      <c r="I3591" s="4" t="s">
        <v>28</v>
      </c>
      <c r="J3591" s="4" t="s">
        <v>29</v>
      </c>
      <c r="K3591" s="4" t="s">
        <v>47</v>
      </c>
      <c r="L3591" s="4"/>
      <c r="M3591" s="23" t="s">
        <v>10003</v>
      </c>
      <c r="N3591" s="4"/>
      <c r="O3591" s="4">
        <v>35180358</v>
      </c>
      <c r="P3591" s="3"/>
      <c r="Q3591" s="4">
        <v>1</v>
      </c>
      <c r="R3591" s="3"/>
      <c r="S3591" s="4"/>
      <c r="T3591" s="4" t="s">
        <v>1634</v>
      </c>
      <c r="U3591" s="4" t="s">
        <v>10004</v>
      </c>
      <c r="V3591" s="4">
        <v>202611265279</v>
      </c>
      <c r="W3591" s="6">
        <v>500000</v>
      </c>
      <c r="X3591" s="4" t="s">
        <v>209</v>
      </c>
      <c r="Y3591" s="27"/>
      <c r="Z3591" s="165"/>
      <c r="AA3591" s="165"/>
    </row>
    <row r="3592" spans="1:27" ht="16.5" hidden="1">
      <c r="A3592" s="2">
        <f t="shared" si="0"/>
        <v>3589</v>
      </c>
      <c r="B3592" s="3" t="str">
        <f>VLOOKUP(D3592,DSKH!$A:$B,2,0)</f>
        <v>A-595</v>
      </c>
      <c r="C3592" s="4" t="s">
        <v>186</v>
      </c>
      <c r="D3592" s="4" t="s">
        <v>190</v>
      </c>
      <c r="E3592" s="4" t="s">
        <v>57</v>
      </c>
      <c r="F3592" s="4">
        <v>108089820640</v>
      </c>
      <c r="G3592" s="4" t="s">
        <v>62</v>
      </c>
      <c r="H3592" s="173">
        <v>46107</v>
      </c>
      <c r="I3592" s="4" t="s">
        <v>28</v>
      </c>
      <c r="J3592" s="4" t="s">
        <v>29</v>
      </c>
      <c r="K3592" s="4" t="s">
        <v>113</v>
      </c>
      <c r="L3592" s="4"/>
      <c r="M3592" s="23" t="s">
        <v>10005</v>
      </c>
      <c r="N3592" s="4">
        <v>3342507416</v>
      </c>
      <c r="O3592" s="3"/>
      <c r="P3592" s="3"/>
      <c r="Q3592" s="3"/>
      <c r="R3592" s="4">
        <v>1</v>
      </c>
      <c r="S3592" s="4"/>
      <c r="T3592" s="4" t="s">
        <v>10006</v>
      </c>
      <c r="U3592" s="3"/>
      <c r="V3592" s="3"/>
      <c r="W3592" s="8"/>
      <c r="X3592" s="4" t="s">
        <v>144</v>
      </c>
      <c r="Y3592" s="27"/>
      <c r="Z3592" s="165"/>
      <c r="AA3592" s="165"/>
    </row>
    <row r="3593" spans="1:27" ht="33" hidden="1">
      <c r="A3593" s="2">
        <f t="shared" si="0"/>
        <v>3590</v>
      </c>
      <c r="B3593" s="3" t="str">
        <f>VLOOKUP(D3593,DSKH!$A:$B,2,0)</f>
        <v>A-57</v>
      </c>
      <c r="C3593" s="4" t="s">
        <v>130</v>
      </c>
      <c r="D3593" s="4" t="s">
        <v>171</v>
      </c>
      <c r="E3593" s="4" t="s">
        <v>57</v>
      </c>
      <c r="F3593" s="4">
        <v>108093156730</v>
      </c>
      <c r="G3593" s="4" t="s">
        <v>27</v>
      </c>
      <c r="H3593" s="173">
        <v>46108</v>
      </c>
      <c r="I3593" s="4" t="s">
        <v>28</v>
      </c>
      <c r="J3593" s="4" t="s">
        <v>36</v>
      </c>
      <c r="K3593" s="4" t="s">
        <v>47</v>
      </c>
      <c r="L3593" s="4"/>
      <c r="M3593" s="23" t="s">
        <v>10007</v>
      </c>
      <c r="N3593" s="4" t="s">
        <v>10008</v>
      </c>
      <c r="O3593" s="3"/>
      <c r="P3593" s="3"/>
      <c r="Q3593" s="3"/>
      <c r="R3593" s="4">
        <v>1</v>
      </c>
      <c r="S3593" s="4"/>
      <c r="T3593" s="4" t="s">
        <v>10009</v>
      </c>
      <c r="U3593" s="3"/>
      <c r="V3593" s="3"/>
      <c r="W3593" s="8"/>
      <c r="X3593" s="4" t="s">
        <v>178</v>
      </c>
      <c r="Y3593" s="23" t="s">
        <v>10010</v>
      </c>
      <c r="Z3593" s="165"/>
      <c r="AA3593" s="165"/>
    </row>
    <row r="3594" spans="1:27" ht="16.5" hidden="1">
      <c r="A3594" s="2">
        <f t="shared" si="0"/>
        <v>3591</v>
      </c>
      <c r="B3594" s="3" t="str">
        <f>VLOOKUP(D3594,DSKH!$A:$B,2,0)</f>
        <v>A-365</v>
      </c>
      <c r="C3594" s="4" t="s">
        <v>130</v>
      </c>
      <c r="D3594" s="4" t="s">
        <v>141</v>
      </c>
      <c r="E3594" s="4" t="s">
        <v>29</v>
      </c>
      <c r="F3594" s="4">
        <v>308372831560</v>
      </c>
      <c r="G3594" s="4" t="s">
        <v>53</v>
      </c>
      <c r="H3594" s="173">
        <v>46108</v>
      </c>
      <c r="I3594" s="4" t="s">
        <v>28</v>
      </c>
      <c r="J3594" s="4" t="s">
        <v>29</v>
      </c>
      <c r="K3594" s="4" t="s">
        <v>30</v>
      </c>
      <c r="L3594" s="4"/>
      <c r="M3594" s="23">
        <v>17</v>
      </c>
      <c r="N3594" s="4"/>
      <c r="O3594" s="3"/>
      <c r="P3594" s="3"/>
      <c r="Q3594" s="3"/>
      <c r="R3594" s="3"/>
      <c r="S3594" s="4">
        <v>1</v>
      </c>
      <c r="T3594" s="4" t="s">
        <v>10011</v>
      </c>
      <c r="U3594" s="3"/>
      <c r="V3594" s="3"/>
      <c r="W3594" s="8"/>
      <c r="X3594" s="3"/>
      <c r="Y3594" s="27"/>
      <c r="Z3594" s="165"/>
      <c r="AA3594" s="165"/>
    </row>
    <row r="3595" spans="1:27" ht="16.5" hidden="1">
      <c r="A3595" s="2">
        <f t="shared" si="0"/>
        <v>3592</v>
      </c>
      <c r="B3595" s="3" t="str">
        <f>VLOOKUP(D3595,DSKH!$A:$B,2,0)</f>
        <v>A-472</v>
      </c>
      <c r="C3595" s="4" t="s">
        <v>130</v>
      </c>
      <c r="D3595" s="4" t="s">
        <v>140</v>
      </c>
      <c r="E3595" s="4" t="s">
        <v>29</v>
      </c>
      <c r="F3595" s="4">
        <v>308372389750</v>
      </c>
      <c r="G3595" s="4" t="s">
        <v>41</v>
      </c>
      <c r="H3595" s="173">
        <v>46108</v>
      </c>
      <c r="I3595" s="4" t="s">
        <v>28</v>
      </c>
      <c r="J3595" s="4" t="s">
        <v>29</v>
      </c>
      <c r="K3595" s="4" t="s">
        <v>106</v>
      </c>
      <c r="L3595" s="4"/>
      <c r="M3595" s="23" t="s">
        <v>10012</v>
      </c>
      <c r="N3595" s="4"/>
      <c r="O3595" s="4" t="s">
        <v>10013</v>
      </c>
      <c r="P3595" s="3"/>
      <c r="Q3595" s="4">
        <v>1</v>
      </c>
      <c r="R3595" s="3"/>
      <c r="S3595" s="4"/>
      <c r="T3595" s="4" t="s">
        <v>9453</v>
      </c>
      <c r="U3595" s="3"/>
      <c r="V3595" s="3"/>
      <c r="W3595" s="6">
        <v>500000</v>
      </c>
      <c r="X3595" s="4" t="s">
        <v>115</v>
      </c>
      <c r="Y3595" s="27"/>
      <c r="Z3595" s="165"/>
      <c r="AA3595" s="165"/>
    </row>
    <row r="3596" spans="1:27" ht="16.5" hidden="1">
      <c r="A3596" s="2">
        <f t="shared" si="0"/>
        <v>3593</v>
      </c>
      <c r="B3596" s="3" t="str">
        <f>VLOOKUP(D3596,DSKH!$A:$B,2,0)</f>
        <v>A-472</v>
      </c>
      <c r="C3596" s="4" t="s">
        <v>130</v>
      </c>
      <c r="D3596" s="4" t="s">
        <v>140</v>
      </c>
      <c r="E3596" s="4" t="s">
        <v>29</v>
      </c>
      <c r="F3596" s="4">
        <v>308370179520</v>
      </c>
      <c r="G3596" s="4" t="s">
        <v>41</v>
      </c>
      <c r="H3596" s="173">
        <v>46108</v>
      </c>
      <c r="I3596" s="4" t="s">
        <v>28</v>
      </c>
      <c r="J3596" s="4" t="s">
        <v>29</v>
      </c>
      <c r="K3596" s="4" t="s">
        <v>106</v>
      </c>
      <c r="L3596" s="4"/>
      <c r="M3596" s="23" t="s">
        <v>10014</v>
      </c>
      <c r="N3596" s="4"/>
      <c r="O3596" s="4" t="s">
        <v>10015</v>
      </c>
      <c r="P3596" s="3"/>
      <c r="Q3596" s="3"/>
      <c r="R3596" s="4">
        <v>1</v>
      </c>
      <c r="S3596" s="4"/>
      <c r="T3596" s="4" t="s">
        <v>1227</v>
      </c>
      <c r="U3596" s="4" t="s">
        <v>10016</v>
      </c>
      <c r="V3596" s="3"/>
      <c r="W3596" s="8"/>
      <c r="X3596" s="4" t="s">
        <v>133</v>
      </c>
      <c r="Y3596" s="27"/>
      <c r="Z3596" s="165"/>
      <c r="AA3596" s="165"/>
    </row>
    <row r="3597" spans="1:27" ht="66" hidden="1">
      <c r="A3597" s="2">
        <f t="shared" si="0"/>
        <v>3594</v>
      </c>
      <c r="B3597" s="3" t="str">
        <f>VLOOKUP(D3597,DSKH!$A:$B,2,0)</f>
        <v>A-590</v>
      </c>
      <c r="C3597" s="4" t="s">
        <v>130</v>
      </c>
      <c r="D3597" s="4" t="s">
        <v>135</v>
      </c>
      <c r="E3597" s="4" t="s">
        <v>57</v>
      </c>
      <c r="F3597" s="4">
        <v>108080287011</v>
      </c>
      <c r="G3597" s="4" t="s">
        <v>32</v>
      </c>
      <c r="H3597" s="173">
        <v>46108</v>
      </c>
      <c r="I3597" s="4" t="s">
        <v>33</v>
      </c>
      <c r="J3597" s="4" t="s">
        <v>37</v>
      </c>
      <c r="K3597" s="4" t="s">
        <v>30</v>
      </c>
      <c r="L3597" s="4"/>
      <c r="M3597" s="23" t="s">
        <v>10017</v>
      </c>
      <c r="N3597" s="4" t="s">
        <v>10018</v>
      </c>
      <c r="O3597" s="3"/>
      <c r="P3597" s="3"/>
      <c r="Q3597" s="4">
        <v>1</v>
      </c>
      <c r="R3597" s="3"/>
      <c r="S3597" s="4"/>
      <c r="T3597" s="4" t="s">
        <v>10019</v>
      </c>
      <c r="U3597" s="4" t="s">
        <v>10020</v>
      </c>
      <c r="V3597" s="3"/>
      <c r="W3597" s="6">
        <v>500000</v>
      </c>
      <c r="X3597" s="4" t="s">
        <v>115</v>
      </c>
      <c r="Y3597" s="23" t="s">
        <v>10021</v>
      </c>
      <c r="Z3597" s="165"/>
      <c r="AA3597" s="165"/>
    </row>
    <row r="3598" spans="1:27" ht="16.5" hidden="1">
      <c r="A3598" s="2">
        <f t="shared" si="0"/>
        <v>3595</v>
      </c>
      <c r="B3598" s="3" t="str">
        <f>VLOOKUP(D3598,DSKH!$A:$B,2,0)</f>
        <v>A-590</v>
      </c>
      <c r="C3598" s="4" t="s">
        <v>130</v>
      </c>
      <c r="D3598" s="4" t="s">
        <v>135</v>
      </c>
      <c r="E3598" s="4" t="s">
        <v>57</v>
      </c>
      <c r="F3598" s="4">
        <v>108092376450</v>
      </c>
      <c r="G3598" s="4" t="s">
        <v>27</v>
      </c>
      <c r="H3598" s="173">
        <v>46108</v>
      </c>
      <c r="I3598" s="4" t="s">
        <v>28</v>
      </c>
      <c r="J3598" s="4" t="s">
        <v>36</v>
      </c>
      <c r="K3598" s="4" t="s">
        <v>30</v>
      </c>
      <c r="L3598" s="4"/>
      <c r="M3598" s="23" t="s">
        <v>10022</v>
      </c>
      <c r="N3598" s="4" t="s">
        <v>10023</v>
      </c>
      <c r="O3598" s="3"/>
      <c r="P3598" s="3"/>
      <c r="Q3598" s="4">
        <v>2</v>
      </c>
      <c r="R3598" s="3"/>
      <c r="S3598" s="4"/>
      <c r="T3598" s="4" t="s">
        <v>10024</v>
      </c>
      <c r="U3598" s="4" t="s">
        <v>10025</v>
      </c>
      <c r="V3598" s="3"/>
      <c r="W3598" s="6">
        <v>1000000</v>
      </c>
      <c r="X3598" s="4" t="s">
        <v>115</v>
      </c>
      <c r="Y3598" s="27"/>
      <c r="Z3598" s="165"/>
      <c r="AA3598" s="165"/>
    </row>
    <row r="3599" spans="1:27" ht="16.5" hidden="1">
      <c r="A3599" s="2">
        <f t="shared" si="0"/>
        <v>3596</v>
      </c>
      <c r="B3599" s="3" t="str">
        <f>VLOOKUP(D3599,DSKH!$A:$B,2,0)</f>
        <v>A-590</v>
      </c>
      <c r="C3599" s="4" t="s">
        <v>130</v>
      </c>
      <c r="D3599" s="4" t="s">
        <v>135</v>
      </c>
      <c r="E3599" s="4" t="s">
        <v>57</v>
      </c>
      <c r="F3599" s="4">
        <v>108092433850</v>
      </c>
      <c r="G3599" s="4" t="s">
        <v>27</v>
      </c>
      <c r="H3599" s="173">
        <v>46108</v>
      </c>
      <c r="I3599" s="4" t="s">
        <v>28</v>
      </c>
      <c r="J3599" s="4" t="s">
        <v>36</v>
      </c>
      <c r="K3599" s="4" t="s">
        <v>30</v>
      </c>
      <c r="L3599" s="4"/>
      <c r="M3599" s="23" t="s">
        <v>10026</v>
      </c>
      <c r="N3599" s="4"/>
      <c r="O3599" s="3"/>
      <c r="P3599" s="3"/>
      <c r="Q3599" s="3"/>
      <c r="R3599" s="3"/>
      <c r="S3599" s="4"/>
      <c r="T3599" s="4"/>
      <c r="U3599" s="3"/>
      <c r="V3599" s="3"/>
      <c r="W3599" s="8"/>
      <c r="X3599" s="3"/>
      <c r="Y3599" s="27"/>
      <c r="Z3599" s="165"/>
      <c r="AA3599" s="165"/>
    </row>
    <row r="3600" spans="1:27" ht="16.5" hidden="1">
      <c r="A3600" s="2">
        <f t="shared" si="0"/>
        <v>3597</v>
      </c>
      <c r="B3600" s="3" t="str">
        <f>VLOOKUP(D3600,DSKH!$A:$B,2,0)</f>
        <v>A-590</v>
      </c>
      <c r="C3600" s="4" t="s">
        <v>130</v>
      </c>
      <c r="D3600" s="4" t="s">
        <v>135</v>
      </c>
      <c r="E3600" s="4" t="s">
        <v>29</v>
      </c>
      <c r="F3600" s="4">
        <v>308369901140</v>
      </c>
      <c r="G3600" s="4" t="s">
        <v>53</v>
      </c>
      <c r="H3600" s="173">
        <v>46108</v>
      </c>
      <c r="I3600" s="4" t="s">
        <v>28</v>
      </c>
      <c r="J3600" s="4" t="s">
        <v>29</v>
      </c>
      <c r="K3600" s="4" t="s">
        <v>30</v>
      </c>
      <c r="L3600" s="4"/>
      <c r="M3600" s="23" t="s">
        <v>10027</v>
      </c>
      <c r="N3600" s="4"/>
      <c r="O3600" s="3"/>
      <c r="P3600" s="3"/>
      <c r="Q3600" s="3"/>
      <c r="R3600" s="4">
        <v>1</v>
      </c>
      <c r="S3600" s="3"/>
      <c r="T3600" s="4" t="s">
        <v>501</v>
      </c>
      <c r="U3600" s="3"/>
      <c r="V3600" s="3"/>
      <c r="W3600" s="8"/>
      <c r="X3600" s="4" t="s">
        <v>119</v>
      </c>
      <c r="Y3600" s="27"/>
      <c r="Z3600" s="165"/>
      <c r="AA3600" s="165"/>
    </row>
    <row r="3601" spans="1:27" ht="16.5" hidden="1">
      <c r="A3601" s="2">
        <f t="shared" si="0"/>
        <v>3598</v>
      </c>
      <c r="B3601" s="3" t="str">
        <f>VLOOKUP(D3601,DSKH!$A:$B,2,0)</f>
        <v>A-590</v>
      </c>
      <c r="C3601" s="4" t="s">
        <v>130</v>
      </c>
      <c r="D3601" s="4" t="s">
        <v>135</v>
      </c>
      <c r="E3601" s="4" t="s">
        <v>29</v>
      </c>
      <c r="F3601" s="4">
        <v>308370036130</v>
      </c>
      <c r="G3601" s="4" t="s">
        <v>53</v>
      </c>
      <c r="H3601" s="173">
        <v>46108</v>
      </c>
      <c r="I3601" s="4" t="s">
        <v>28</v>
      </c>
      <c r="J3601" s="4" t="s">
        <v>29</v>
      </c>
      <c r="K3601" s="4" t="s">
        <v>30</v>
      </c>
      <c r="L3601" s="4"/>
      <c r="M3601" s="23" t="s">
        <v>10028</v>
      </c>
      <c r="N3601" s="4"/>
      <c r="O3601" s="3"/>
      <c r="P3601" s="3"/>
      <c r="Q3601" s="3"/>
      <c r="R3601" s="4">
        <v>1</v>
      </c>
      <c r="S3601" s="3"/>
      <c r="T3601" s="4" t="s">
        <v>145</v>
      </c>
      <c r="U3601" s="3"/>
      <c r="V3601" s="3"/>
      <c r="W3601" s="8"/>
      <c r="X3601" s="4" t="s">
        <v>119</v>
      </c>
      <c r="Y3601" s="27"/>
      <c r="Z3601" s="165"/>
      <c r="AA3601" s="165"/>
    </row>
    <row r="3602" spans="1:27" ht="16.5" hidden="1">
      <c r="A3602" s="2">
        <f t="shared" si="0"/>
        <v>3599</v>
      </c>
      <c r="B3602" s="3" t="str">
        <f>VLOOKUP(D3602,DSKH!$A:$B,2,0)</f>
        <v>A-590</v>
      </c>
      <c r="C3602" s="4" t="s">
        <v>130</v>
      </c>
      <c r="D3602" s="4" t="s">
        <v>135</v>
      </c>
      <c r="E3602" s="4" t="s">
        <v>57</v>
      </c>
      <c r="F3602" s="4">
        <v>108094260150</v>
      </c>
      <c r="G3602" s="4" t="s">
        <v>34</v>
      </c>
      <c r="H3602" s="173">
        <v>46108</v>
      </c>
      <c r="I3602" s="4" t="s">
        <v>28</v>
      </c>
      <c r="J3602" s="4" t="s">
        <v>29</v>
      </c>
      <c r="K3602" s="4" t="s">
        <v>30</v>
      </c>
      <c r="L3602" s="4"/>
      <c r="M3602" s="23">
        <v>48</v>
      </c>
      <c r="N3602" s="4"/>
      <c r="O3602" s="3"/>
      <c r="P3602" s="3"/>
      <c r="Q3602" s="4"/>
      <c r="R3602" s="3"/>
      <c r="S3602" s="4">
        <v>1</v>
      </c>
      <c r="T3602" s="4" t="s">
        <v>10029</v>
      </c>
      <c r="U3602" s="4"/>
      <c r="V3602" s="3"/>
      <c r="W3602" s="8"/>
      <c r="X3602" s="4"/>
      <c r="Y3602" s="23"/>
      <c r="Z3602" s="165"/>
      <c r="AA3602" s="165"/>
    </row>
    <row r="3603" spans="1:27" ht="16.5" hidden="1">
      <c r="A3603" s="2">
        <f t="shared" si="0"/>
        <v>3600</v>
      </c>
      <c r="B3603" s="3" t="str">
        <f>VLOOKUP(D3603,DSKH!$A:$B,2,0)</f>
        <v>A-590</v>
      </c>
      <c r="C3603" s="4" t="s">
        <v>130</v>
      </c>
      <c r="D3603" s="4" t="s">
        <v>135</v>
      </c>
      <c r="E3603" s="4" t="s">
        <v>57</v>
      </c>
      <c r="F3603" s="4">
        <v>108094425720</v>
      </c>
      <c r="G3603" s="4" t="s">
        <v>34</v>
      </c>
      <c r="H3603" s="173">
        <v>46108</v>
      </c>
      <c r="I3603" s="4" t="s">
        <v>28</v>
      </c>
      <c r="J3603" s="4" t="s">
        <v>29</v>
      </c>
      <c r="K3603" s="4" t="s">
        <v>30</v>
      </c>
      <c r="L3603" s="4"/>
      <c r="M3603" s="23">
        <v>817</v>
      </c>
      <c r="N3603" s="4"/>
      <c r="O3603" s="3"/>
      <c r="P3603" s="3"/>
      <c r="Q3603" s="3"/>
      <c r="R3603" s="3"/>
      <c r="S3603" s="4">
        <v>1</v>
      </c>
      <c r="T3603" s="4" t="s">
        <v>10030</v>
      </c>
      <c r="U3603" s="3"/>
      <c r="V3603" s="3"/>
      <c r="W3603" s="8"/>
      <c r="X3603" s="3"/>
      <c r="Y3603" s="27"/>
      <c r="Z3603" s="165"/>
      <c r="AA3603" s="165"/>
    </row>
    <row r="3604" spans="1:27" ht="16.5" hidden="1">
      <c r="A3604" s="2">
        <f t="shared" si="0"/>
        <v>3601</v>
      </c>
      <c r="B3604" s="3" t="str">
        <f>VLOOKUP(D3604,DSKH!$A:$B,2,0)</f>
        <v>A-590</v>
      </c>
      <c r="C3604" s="4" t="s">
        <v>130</v>
      </c>
      <c r="D3604" s="4" t="s">
        <v>135</v>
      </c>
      <c r="E3604" s="4" t="s">
        <v>57</v>
      </c>
      <c r="F3604" s="4">
        <v>108094494650</v>
      </c>
      <c r="G3604" s="4" t="s">
        <v>34</v>
      </c>
      <c r="H3604" s="173">
        <v>46108</v>
      </c>
      <c r="I3604" s="4" t="s">
        <v>28</v>
      </c>
      <c r="J3604" s="4" t="s">
        <v>29</v>
      </c>
      <c r="K3604" s="4" t="s">
        <v>30</v>
      </c>
      <c r="L3604" s="4"/>
      <c r="M3604" s="23">
        <v>425</v>
      </c>
      <c r="N3604" s="4"/>
      <c r="O3604" s="3"/>
      <c r="P3604" s="3"/>
      <c r="Q3604" s="4"/>
      <c r="R3604" s="3"/>
      <c r="S3604" s="4">
        <v>1</v>
      </c>
      <c r="T3604" s="4" t="s">
        <v>10031</v>
      </c>
      <c r="U3604" s="4"/>
      <c r="V3604" s="3"/>
      <c r="W3604" s="8"/>
      <c r="X3604" s="4"/>
      <c r="Y3604" s="23"/>
      <c r="Z3604" s="165"/>
      <c r="AA3604" s="165"/>
    </row>
    <row r="3605" spans="1:27" ht="16.5" hidden="1">
      <c r="A3605" s="2">
        <f t="shared" si="0"/>
        <v>3602</v>
      </c>
      <c r="B3605" s="3" t="str">
        <f>VLOOKUP(D3605,DSKH!$A:$B,2,0)</f>
        <v>A-590</v>
      </c>
      <c r="C3605" s="4" t="s">
        <v>130</v>
      </c>
      <c r="D3605" s="4" t="s">
        <v>135</v>
      </c>
      <c r="E3605" s="4" t="s">
        <v>57</v>
      </c>
      <c r="F3605" s="4">
        <v>108094694960</v>
      </c>
      <c r="G3605" s="4" t="s">
        <v>34</v>
      </c>
      <c r="H3605" s="173">
        <v>46108</v>
      </c>
      <c r="I3605" s="4" t="s">
        <v>28</v>
      </c>
      <c r="J3605" s="4" t="s">
        <v>36</v>
      </c>
      <c r="K3605" s="4" t="s">
        <v>30</v>
      </c>
      <c r="L3605" s="4"/>
      <c r="M3605" s="23">
        <v>111</v>
      </c>
      <c r="N3605" s="4"/>
      <c r="O3605" s="3"/>
      <c r="P3605" s="3"/>
      <c r="Q3605" s="3"/>
      <c r="R3605" s="3"/>
      <c r="S3605" s="4">
        <v>1</v>
      </c>
      <c r="T3605" s="4" t="s">
        <v>10032</v>
      </c>
      <c r="U3605" s="3"/>
      <c r="V3605" s="3"/>
      <c r="W3605" s="8"/>
      <c r="X3605" s="3"/>
      <c r="Y3605" s="27"/>
      <c r="Z3605" s="165"/>
      <c r="AA3605" s="165"/>
    </row>
    <row r="3606" spans="1:27" ht="16.5" hidden="1">
      <c r="A3606" s="2">
        <f t="shared" si="0"/>
        <v>3603</v>
      </c>
      <c r="B3606" s="3" t="str">
        <f>VLOOKUP(D3606,DSKH!$A:$B,2,0)</f>
        <v>A-590</v>
      </c>
      <c r="C3606" s="4" t="s">
        <v>130</v>
      </c>
      <c r="D3606" s="4" t="s">
        <v>135</v>
      </c>
      <c r="E3606" s="4" t="s">
        <v>57</v>
      </c>
      <c r="F3606" s="4">
        <v>108094748750</v>
      </c>
      <c r="G3606" s="4" t="s">
        <v>34</v>
      </c>
      <c r="H3606" s="173">
        <v>46108</v>
      </c>
      <c r="I3606" s="4" t="s">
        <v>28</v>
      </c>
      <c r="J3606" s="4" t="s">
        <v>29</v>
      </c>
      <c r="K3606" s="4" t="s">
        <v>30</v>
      </c>
      <c r="L3606" s="4"/>
      <c r="M3606" s="23">
        <v>965</v>
      </c>
      <c r="N3606" s="4"/>
      <c r="O3606" s="3"/>
      <c r="P3606" s="4"/>
      <c r="Q3606" s="3"/>
      <c r="R3606" s="3"/>
      <c r="S3606" s="4">
        <v>1</v>
      </c>
      <c r="T3606" s="4" t="s">
        <v>293</v>
      </c>
      <c r="U3606" s="4"/>
      <c r="V3606" s="3"/>
      <c r="W3606" s="8"/>
      <c r="X3606" s="4"/>
      <c r="Y3606" s="27"/>
      <c r="Z3606" s="165"/>
      <c r="AA3606" s="165"/>
    </row>
    <row r="3607" spans="1:27" ht="16.5" hidden="1">
      <c r="A3607" s="2">
        <f t="shared" si="0"/>
        <v>3604</v>
      </c>
      <c r="B3607" s="3" t="str">
        <f>VLOOKUP(D3607,DSKH!$A:$B,2,0)</f>
        <v>A-590</v>
      </c>
      <c r="C3607" s="4" t="s">
        <v>130</v>
      </c>
      <c r="D3607" s="4" t="s">
        <v>135</v>
      </c>
      <c r="E3607" s="4" t="s">
        <v>57</v>
      </c>
      <c r="F3607" s="4">
        <v>108094902860</v>
      </c>
      <c r="G3607" s="4" t="s">
        <v>34</v>
      </c>
      <c r="H3607" s="173">
        <v>46108</v>
      </c>
      <c r="I3607" s="4" t="s">
        <v>28</v>
      </c>
      <c r="J3607" s="4" t="s">
        <v>29</v>
      </c>
      <c r="K3607" s="4" t="s">
        <v>30</v>
      </c>
      <c r="L3607" s="4"/>
      <c r="M3607" s="23">
        <v>36</v>
      </c>
      <c r="N3607" s="4"/>
      <c r="O3607" s="3"/>
      <c r="P3607" s="4"/>
      <c r="Q3607" s="3"/>
      <c r="R3607" s="3"/>
      <c r="S3607" s="4">
        <v>1</v>
      </c>
      <c r="T3607" s="4" t="s">
        <v>9057</v>
      </c>
      <c r="U3607" s="4"/>
      <c r="V3607" s="3"/>
      <c r="W3607" s="8"/>
      <c r="X3607" s="4"/>
      <c r="Y3607" s="27"/>
      <c r="Z3607" s="165"/>
      <c r="AA3607" s="165"/>
    </row>
    <row r="3608" spans="1:27" ht="16.5" hidden="1">
      <c r="A3608" s="2">
        <f t="shared" si="0"/>
        <v>3605</v>
      </c>
      <c r="B3608" s="3" t="str">
        <f>VLOOKUP(D3608,DSKH!$A:$B,2,0)</f>
        <v>A-590</v>
      </c>
      <c r="C3608" s="4" t="s">
        <v>130</v>
      </c>
      <c r="D3608" s="4" t="s">
        <v>135</v>
      </c>
      <c r="E3608" s="4" t="s">
        <v>57</v>
      </c>
      <c r="F3608" s="4">
        <v>108092716910</v>
      </c>
      <c r="G3608" s="4" t="s">
        <v>34</v>
      </c>
      <c r="H3608" s="173">
        <v>46108</v>
      </c>
      <c r="I3608" s="4" t="s">
        <v>28</v>
      </c>
      <c r="J3608" s="4" t="s">
        <v>29</v>
      </c>
      <c r="K3608" s="4" t="s">
        <v>30</v>
      </c>
      <c r="L3608" s="4"/>
      <c r="M3608" s="23">
        <v>38</v>
      </c>
      <c r="N3608" s="3"/>
      <c r="O3608" s="4"/>
      <c r="P3608" s="3"/>
      <c r="Q3608" s="3"/>
      <c r="R3608" s="4"/>
      <c r="S3608" s="4">
        <v>1</v>
      </c>
      <c r="T3608" s="4" t="s">
        <v>10033</v>
      </c>
      <c r="U3608" s="3"/>
      <c r="V3608" s="3"/>
      <c r="W3608" s="8"/>
      <c r="X3608" s="4"/>
      <c r="Y3608" s="27"/>
      <c r="Z3608" s="165"/>
      <c r="AA3608" s="165"/>
    </row>
    <row r="3609" spans="1:27" ht="16.5" hidden="1">
      <c r="A3609" s="2">
        <f t="shared" si="0"/>
        <v>3606</v>
      </c>
      <c r="B3609" s="3" t="str">
        <f>VLOOKUP(D3609,DSKH!$A:$B,2,0)</f>
        <v>A-590</v>
      </c>
      <c r="C3609" s="4" t="s">
        <v>130</v>
      </c>
      <c r="D3609" s="4" t="s">
        <v>135</v>
      </c>
      <c r="E3609" s="4" t="s">
        <v>29</v>
      </c>
      <c r="F3609" s="4">
        <v>308372937040</v>
      </c>
      <c r="G3609" s="4" t="s">
        <v>53</v>
      </c>
      <c r="H3609" s="173">
        <v>46108</v>
      </c>
      <c r="I3609" s="4" t="s">
        <v>28</v>
      </c>
      <c r="J3609" s="4" t="s">
        <v>29</v>
      </c>
      <c r="K3609" s="4" t="s">
        <v>30</v>
      </c>
      <c r="L3609" s="4"/>
      <c r="M3609" s="23" t="s">
        <v>10034</v>
      </c>
      <c r="N3609" s="3"/>
      <c r="O3609" s="3"/>
      <c r="P3609" s="3"/>
      <c r="Q3609" s="3"/>
      <c r="R3609" s="4">
        <v>1</v>
      </c>
      <c r="S3609" s="4"/>
      <c r="T3609" s="4" t="s">
        <v>10035</v>
      </c>
      <c r="U3609" s="3"/>
      <c r="V3609" s="3"/>
      <c r="W3609" s="8"/>
      <c r="X3609" s="4" t="s">
        <v>119</v>
      </c>
      <c r="Y3609" s="27"/>
      <c r="Z3609" s="165"/>
      <c r="AA3609" s="165"/>
    </row>
    <row r="3610" spans="1:27" ht="16.5" hidden="1">
      <c r="A3610" s="2">
        <f t="shared" si="0"/>
        <v>3607</v>
      </c>
      <c r="B3610" s="3" t="str">
        <f>VLOOKUP(D3610,DSKH!$A:$B,2,0)</f>
        <v>A-211</v>
      </c>
      <c r="C3610" s="4" t="s">
        <v>130</v>
      </c>
      <c r="D3610" s="4" t="s">
        <v>132</v>
      </c>
      <c r="E3610" s="4" t="s">
        <v>57</v>
      </c>
      <c r="F3610" s="4">
        <v>108091190430</v>
      </c>
      <c r="G3610" s="4" t="s">
        <v>34</v>
      </c>
      <c r="H3610" s="173">
        <v>46108</v>
      </c>
      <c r="I3610" s="4" t="s">
        <v>28</v>
      </c>
      <c r="J3610" s="4" t="s">
        <v>29</v>
      </c>
      <c r="K3610" s="4" t="s">
        <v>30</v>
      </c>
      <c r="L3610" s="4"/>
      <c r="M3610" s="23">
        <v>51</v>
      </c>
      <c r="N3610" s="3"/>
      <c r="O3610" s="3"/>
      <c r="P3610" s="3"/>
      <c r="Q3610" s="3"/>
      <c r="R3610" s="3"/>
      <c r="S3610" s="4">
        <v>1</v>
      </c>
      <c r="T3610" s="4" t="s">
        <v>10036</v>
      </c>
      <c r="U3610" s="3"/>
      <c r="V3610" s="3"/>
      <c r="W3610" s="8"/>
      <c r="X3610" s="3"/>
      <c r="Y3610" s="27"/>
      <c r="Z3610" s="165"/>
      <c r="AA3610" s="165"/>
    </row>
    <row r="3611" spans="1:27" ht="16.5" hidden="1">
      <c r="A3611" s="2">
        <f t="shared" si="0"/>
        <v>3608</v>
      </c>
      <c r="B3611" s="3" t="str">
        <f>VLOOKUP(D3611,DSKH!$A:$B,2,0)</f>
        <v>A-211</v>
      </c>
      <c r="C3611" s="4" t="s">
        <v>130</v>
      </c>
      <c r="D3611" s="4" t="s">
        <v>132</v>
      </c>
      <c r="E3611" s="4" t="s">
        <v>57</v>
      </c>
      <c r="F3611" s="4">
        <v>108091214010</v>
      </c>
      <c r="G3611" s="4" t="s">
        <v>34</v>
      </c>
      <c r="H3611" s="173">
        <v>46108</v>
      </c>
      <c r="I3611" s="4" t="s">
        <v>28</v>
      </c>
      <c r="J3611" s="4" t="s">
        <v>29</v>
      </c>
      <c r="K3611" s="4" t="s">
        <v>30</v>
      </c>
      <c r="L3611" s="4"/>
      <c r="M3611" s="23">
        <v>52</v>
      </c>
      <c r="N3611" s="3"/>
      <c r="O3611" s="3"/>
      <c r="P3611" s="3"/>
      <c r="Q3611" s="3"/>
      <c r="R3611" s="3"/>
      <c r="S3611" s="4">
        <v>1</v>
      </c>
      <c r="T3611" s="4" t="s">
        <v>10037</v>
      </c>
      <c r="U3611" s="3"/>
      <c r="V3611" s="3"/>
      <c r="W3611" s="8"/>
      <c r="X3611" s="3"/>
      <c r="Y3611" s="27"/>
      <c r="Z3611" s="165"/>
      <c r="AA3611" s="165"/>
    </row>
    <row r="3612" spans="1:27" ht="16.5" hidden="1">
      <c r="A3612" s="2">
        <f t="shared" si="0"/>
        <v>3609</v>
      </c>
      <c r="B3612" s="3" t="str">
        <f>VLOOKUP(D3612,DSKH!$A:$B,2,0)</f>
        <v>A-211</v>
      </c>
      <c r="C3612" s="4" t="s">
        <v>130</v>
      </c>
      <c r="D3612" s="4" t="s">
        <v>132</v>
      </c>
      <c r="E3612" s="4" t="s">
        <v>57</v>
      </c>
      <c r="F3612" s="4">
        <v>108091257300</v>
      </c>
      <c r="G3612" s="4" t="s">
        <v>34</v>
      </c>
      <c r="H3612" s="173">
        <v>46108</v>
      </c>
      <c r="I3612" s="4" t="s">
        <v>28</v>
      </c>
      <c r="J3612" s="4" t="s">
        <v>29</v>
      </c>
      <c r="K3612" s="4" t="s">
        <v>30</v>
      </c>
      <c r="L3612" s="4"/>
      <c r="M3612" s="23">
        <v>53</v>
      </c>
      <c r="N3612" s="3"/>
      <c r="O3612" s="3"/>
      <c r="P3612" s="3"/>
      <c r="Q3612" s="3"/>
      <c r="R3612" s="3"/>
      <c r="S3612" s="4">
        <v>1</v>
      </c>
      <c r="T3612" s="4" t="s">
        <v>10038</v>
      </c>
      <c r="U3612" s="3"/>
      <c r="V3612" s="3"/>
      <c r="W3612" s="8"/>
      <c r="X3612" s="3"/>
      <c r="Y3612" s="27"/>
      <c r="Z3612" s="165"/>
      <c r="AA3612" s="165"/>
    </row>
    <row r="3613" spans="1:27" ht="16.5" hidden="1">
      <c r="A3613" s="2">
        <f t="shared" si="0"/>
        <v>3610</v>
      </c>
      <c r="B3613" s="3" t="str">
        <f>VLOOKUP(D3613,DSKH!$A:$B,2,0)</f>
        <v>A-211</v>
      </c>
      <c r="C3613" s="4" t="s">
        <v>130</v>
      </c>
      <c r="D3613" s="4" t="s">
        <v>132</v>
      </c>
      <c r="E3613" s="4" t="s">
        <v>57</v>
      </c>
      <c r="F3613" s="4">
        <v>108094864730</v>
      </c>
      <c r="G3613" s="4" t="s">
        <v>34</v>
      </c>
      <c r="H3613" s="173">
        <v>46108</v>
      </c>
      <c r="I3613" s="4" t="s">
        <v>28</v>
      </c>
      <c r="J3613" s="4" t="s">
        <v>29</v>
      </c>
      <c r="K3613" s="4" t="s">
        <v>30</v>
      </c>
      <c r="L3613" s="4"/>
      <c r="M3613" s="23">
        <v>171</v>
      </c>
      <c r="N3613" s="3"/>
      <c r="O3613" s="3"/>
      <c r="P3613" s="3"/>
      <c r="Q3613" s="3"/>
      <c r="R3613" s="3"/>
      <c r="S3613" s="4">
        <v>1</v>
      </c>
      <c r="T3613" s="4" t="s">
        <v>10039</v>
      </c>
      <c r="U3613" s="3"/>
      <c r="V3613" s="3"/>
      <c r="W3613" s="8"/>
      <c r="X3613" s="3"/>
      <c r="Y3613" s="27"/>
      <c r="Z3613" s="165"/>
      <c r="AA3613" s="165"/>
    </row>
    <row r="3614" spans="1:27" ht="16.5" hidden="1">
      <c r="A3614" s="2">
        <f t="shared" si="0"/>
        <v>3611</v>
      </c>
      <c r="B3614" s="3" t="str">
        <f>VLOOKUP(D3614,DSKH!$A:$B,2,0)</f>
        <v>A-211</v>
      </c>
      <c r="C3614" s="4" t="s">
        <v>130</v>
      </c>
      <c r="D3614" s="4" t="s">
        <v>132</v>
      </c>
      <c r="E3614" s="4" t="s">
        <v>57</v>
      </c>
      <c r="F3614" s="4">
        <v>108094821700</v>
      </c>
      <c r="G3614" s="4" t="s">
        <v>34</v>
      </c>
      <c r="H3614" s="173">
        <v>46108</v>
      </c>
      <c r="I3614" s="4" t="s">
        <v>28</v>
      </c>
      <c r="J3614" s="4" t="s">
        <v>29</v>
      </c>
      <c r="K3614" s="4" t="s">
        <v>30</v>
      </c>
      <c r="L3614" s="4"/>
      <c r="M3614" s="23">
        <v>54</v>
      </c>
      <c r="N3614" s="3"/>
      <c r="O3614" s="3"/>
      <c r="P3614" s="3"/>
      <c r="Q3614" s="3"/>
      <c r="R3614" s="3"/>
      <c r="S3614" s="4">
        <v>1</v>
      </c>
      <c r="T3614" s="4" t="s">
        <v>10040</v>
      </c>
      <c r="U3614" s="3"/>
      <c r="V3614" s="3"/>
      <c r="W3614" s="8"/>
      <c r="X3614" s="3"/>
      <c r="Y3614" s="27"/>
      <c r="Z3614" s="165"/>
      <c r="AA3614" s="165"/>
    </row>
    <row r="3615" spans="1:27" ht="16.5" hidden="1">
      <c r="A3615" s="2">
        <f t="shared" si="0"/>
        <v>3612</v>
      </c>
      <c r="B3615" s="3" t="str">
        <f>VLOOKUP(D3615,DSKH!$A:$B,2,0)</f>
        <v>A-29</v>
      </c>
      <c r="C3615" s="4" t="s">
        <v>25</v>
      </c>
      <c r="D3615" s="4" t="s">
        <v>39</v>
      </c>
      <c r="E3615" s="4" t="s">
        <v>29</v>
      </c>
      <c r="F3615" s="4">
        <v>308371484100</v>
      </c>
      <c r="G3615" s="4" t="s">
        <v>41</v>
      </c>
      <c r="H3615" s="173">
        <v>46108</v>
      </c>
      <c r="I3615" s="4" t="s">
        <v>28</v>
      </c>
      <c r="J3615" s="4" t="s">
        <v>36</v>
      </c>
      <c r="K3615" s="4" t="s">
        <v>30</v>
      </c>
      <c r="L3615" s="4"/>
      <c r="M3615" s="23" t="s">
        <v>10041</v>
      </c>
      <c r="N3615" s="3"/>
      <c r="O3615" s="4">
        <v>267212165</v>
      </c>
      <c r="P3615" s="3"/>
      <c r="Q3615" s="4">
        <v>1</v>
      </c>
      <c r="R3615" s="3"/>
      <c r="S3615" s="4"/>
      <c r="T3615" s="4"/>
      <c r="U3615" s="4" t="s">
        <v>10042</v>
      </c>
      <c r="V3615" s="3"/>
      <c r="W3615" s="8"/>
      <c r="X3615" s="4" t="s">
        <v>42</v>
      </c>
      <c r="Y3615" s="27"/>
      <c r="Z3615" s="165"/>
      <c r="AA3615" s="165"/>
    </row>
    <row r="3616" spans="1:27" ht="16.5" hidden="1">
      <c r="A3616" s="2">
        <f t="shared" si="0"/>
        <v>3613</v>
      </c>
      <c r="B3616" s="3" t="str">
        <f>VLOOKUP(D3616,DSKH!$A:$B,2,0)</f>
        <v>A-37</v>
      </c>
      <c r="C3616" s="4" t="s">
        <v>51</v>
      </c>
      <c r="D3616" s="4" t="s">
        <v>52</v>
      </c>
      <c r="E3616" s="4" t="s">
        <v>29</v>
      </c>
      <c r="F3616" s="4">
        <v>308370832620</v>
      </c>
      <c r="G3616" s="4" t="s">
        <v>53</v>
      </c>
      <c r="H3616" s="173">
        <v>46108</v>
      </c>
      <c r="I3616" s="4" t="s">
        <v>28</v>
      </c>
      <c r="J3616" s="4" t="s">
        <v>29</v>
      </c>
      <c r="K3616" s="4" t="s">
        <v>54</v>
      </c>
      <c r="L3616" s="4"/>
      <c r="M3616" s="23" t="s">
        <v>10043</v>
      </c>
      <c r="N3616" s="4"/>
      <c r="O3616" s="3"/>
      <c r="P3616" s="3"/>
      <c r="Q3616" s="4">
        <v>1</v>
      </c>
      <c r="R3616" s="3"/>
      <c r="S3616" s="3"/>
      <c r="T3616" s="4" t="s">
        <v>10044</v>
      </c>
      <c r="U3616" s="4" t="s">
        <v>10045</v>
      </c>
      <c r="V3616" s="4"/>
      <c r="W3616" s="8"/>
      <c r="X3616" s="4" t="s">
        <v>85</v>
      </c>
      <c r="Y3616" s="27"/>
      <c r="Z3616" s="165"/>
      <c r="AA3616" s="165"/>
    </row>
    <row r="3617" spans="1:27" ht="16.5" hidden="1">
      <c r="A3617" s="2">
        <f t="shared" si="0"/>
        <v>3614</v>
      </c>
      <c r="B3617" s="3" t="str">
        <f>VLOOKUP(D3617,DSKH!$A:$B,2,0)</f>
        <v>A-37</v>
      </c>
      <c r="C3617" s="4" t="s">
        <v>51</v>
      </c>
      <c r="D3617" s="4" t="s">
        <v>52</v>
      </c>
      <c r="E3617" s="4" t="s">
        <v>29</v>
      </c>
      <c r="F3617" s="4">
        <v>308370881950</v>
      </c>
      <c r="G3617" s="4" t="s">
        <v>53</v>
      </c>
      <c r="H3617" s="173">
        <v>46108</v>
      </c>
      <c r="I3617" s="4" t="s">
        <v>28</v>
      </c>
      <c r="J3617" s="4" t="s">
        <v>29</v>
      </c>
      <c r="K3617" s="4" t="s">
        <v>54</v>
      </c>
      <c r="L3617" s="4"/>
      <c r="M3617" s="23" t="s">
        <v>10046</v>
      </c>
      <c r="N3617" s="4"/>
      <c r="O3617" s="3"/>
      <c r="P3617" s="3"/>
      <c r="Q3617" s="4">
        <v>1</v>
      </c>
      <c r="R3617" s="3"/>
      <c r="S3617" s="3"/>
      <c r="T3617" s="4" t="s">
        <v>10047</v>
      </c>
      <c r="U3617" s="4" t="s">
        <v>10048</v>
      </c>
      <c r="V3617" s="4"/>
      <c r="W3617" s="8"/>
      <c r="X3617" s="4" t="s">
        <v>85</v>
      </c>
      <c r="Y3617" s="27"/>
      <c r="Z3617" s="165"/>
      <c r="AA3617" s="165"/>
    </row>
    <row r="3618" spans="1:27" ht="16.5" hidden="1">
      <c r="A3618" s="2">
        <f t="shared" si="0"/>
        <v>3615</v>
      </c>
      <c r="B3618" s="3" t="str">
        <f>VLOOKUP(D3618,DSKH!$A:$B,2,0)</f>
        <v>A-12</v>
      </c>
      <c r="C3618" s="4" t="s">
        <v>51</v>
      </c>
      <c r="D3618" s="4" t="s">
        <v>65</v>
      </c>
      <c r="E3618" s="4" t="s">
        <v>29</v>
      </c>
      <c r="F3618" s="4">
        <v>308371317350</v>
      </c>
      <c r="G3618" s="4" t="s">
        <v>53</v>
      </c>
      <c r="H3618" s="173">
        <v>46108</v>
      </c>
      <c r="I3618" s="4" t="s">
        <v>28</v>
      </c>
      <c r="J3618" s="4" t="s">
        <v>29</v>
      </c>
      <c r="K3618" s="4" t="s">
        <v>30</v>
      </c>
      <c r="L3618" s="4"/>
      <c r="M3618" s="23" t="s">
        <v>10049</v>
      </c>
      <c r="N3618" s="3"/>
      <c r="O3618" s="3"/>
      <c r="P3618" s="4">
        <v>1</v>
      </c>
      <c r="Q3618" s="3"/>
      <c r="R3618" s="3"/>
      <c r="S3618" s="4"/>
      <c r="T3618" s="4"/>
      <c r="U3618" s="4" t="s">
        <v>10050</v>
      </c>
      <c r="V3618" s="3"/>
      <c r="W3618" s="8"/>
      <c r="X3618" s="4" t="s">
        <v>31</v>
      </c>
      <c r="Y3618" s="27"/>
      <c r="Z3618" s="165"/>
      <c r="AA3618" s="165"/>
    </row>
    <row r="3619" spans="1:27" ht="16.5" hidden="1">
      <c r="A3619" s="2">
        <f t="shared" si="0"/>
        <v>3616</v>
      </c>
      <c r="B3619" s="3" t="str">
        <f>VLOOKUP(D3619,DSKH!$A:$B,2,0)</f>
        <v>A-12</v>
      </c>
      <c r="C3619" s="4" t="s">
        <v>51</v>
      </c>
      <c r="D3619" s="4" t="s">
        <v>65</v>
      </c>
      <c r="E3619" s="4" t="s">
        <v>29</v>
      </c>
      <c r="F3619" s="4">
        <v>308371447660</v>
      </c>
      <c r="G3619" s="4" t="s">
        <v>53</v>
      </c>
      <c r="H3619" s="173">
        <v>46108</v>
      </c>
      <c r="I3619" s="4" t="s">
        <v>28</v>
      </c>
      <c r="J3619" s="4" t="s">
        <v>29</v>
      </c>
      <c r="K3619" s="4" t="s">
        <v>30</v>
      </c>
      <c r="L3619" s="4"/>
      <c r="M3619" s="23" t="s">
        <v>10051</v>
      </c>
      <c r="N3619" s="3"/>
      <c r="O3619" s="3"/>
      <c r="P3619" s="3"/>
      <c r="Q3619" s="3"/>
      <c r="R3619" s="4">
        <v>1</v>
      </c>
      <c r="S3619" s="4"/>
      <c r="T3619" s="4" t="s">
        <v>10052</v>
      </c>
      <c r="U3619" s="3"/>
      <c r="V3619" s="4"/>
      <c r="W3619" s="8"/>
      <c r="X3619" s="4" t="s">
        <v>38</v>
      </c>
      <c r="Y3619" s="27"/>
      <c r="Z3619" s="165"/>
      <c r="AA3619" s="165"/>
    </row>
    <row r="3620" spans="1:27" ht="16.5" hidden="1">
      <c r="A3620" s="2">
        <f t="shared" si="0"/>
        <v>3617</v>
      </c>
      <c r="B3620" s="3" t="str">
        <f>VLOOKUP(D3620,DSKH!$A:$B,2,0)</f>
        <v>A-12</v>
      </c>
      <c r="C3620" s="4" t="s">
        <v>51</v>
      </c>
      <c r="D3620" s="4" t="s">
        <v>65</v>
      </c>
      <c r="E3620" s="4" t="s">
        <v>29</v>
      </c>
      <c r="F3620" s="4">
        <v>308371485720</v>
      </c>
      <c r="G3620" s="4" t="s">
        <v>53</v>
      </c>
      <c r="H3620" s="173">
        <v>46108</v>
      </c>
      <c r="I3620" s="4" t="s">
        <v>28</v>
      </c>
      <c r="J3620" s="4" t="s">
        <v>29</v>
      </c>
      <c r="K3620" s="4" t="s">
        <v>30</v>
      </c>
      <c r="L3620" s="4"/>
      <c r="M3620" s="23" t="s">
        <v>10053</v>
      </c>
      <c r="N3620" s="4"/>
      <c r="O3620" s="3"/>
      <c r="P3620" s="3"/>
      <c r="Q3620" s="3"/>
      <c r="R3620" s="4">
        <v>1</v>
      </c>
      <c r="S3620" s="3"/>
      <c r="T3620" s="4" t="s">
        <v>10054</v>
      </c>
      <c r="U3620" s="3"/>
      <c r="V3620" s="4"/>
      <c r="W3620" s="8"/>
      <c r="X3620" s="4" t="s">
        <v>38</v>
      </c>
      <c r="Y3620" s="27"/>
      <c r="Z3620" s="165"/>
      <c r="AA3620" s="165"/>
    </row>
    <row r="3621" spans="1:27" ht="16.5" hidden="1">
      <c r="A3621" s="2">
        <f t="shared" si="0"/>
        <v>3618</v>
      </c>
      <c r="B3621" s="3" t="str">
        <f>VLOOKUP(D3621,DSKH!$A:$B,2,0)</f>
        <v>A-554</v>
      </c>
      <c r="C3621" s="4" t="s">
        <v>51</v>
      </c>
      <c r="D3621" s="4" t="s">
        <v>70</v>
      </c>
      <c r="E3621" s="4" t="s">
        <v>29</v>
      </c>
      <c r="F3621" s="4">
        <v>308370460330</v>
      </c>
      <c r="G3621" s="4" t="s">
        <v>53</v>
      </c>
      <c r="H3621" s="173">
        <v>46108</v>
      </c>
      <c r="I3621" s="4" t="s">
        <v>28</v>
      </c>
      <c r="J3621" s="4" t="s">
        <v>29</v>
      </c>
      <c r="K3621" s="4" t="s">
        <v>30</v>
      </c>
      <c r="L3621" s="4"/>
      <c r="M3621" s="232" t="s">
        <v>10055</v>
      </c>
      <c r="N3621" s="3"/>
      <c r="O3621" s="3"/>
      <c r="P3621" s="3"/>
      <c r="Q3621" s="229">
        <v>2</v>
      </c>
      <c r="R3621" s="3"/>
      <c r="S3621" s="4"/>
      <c r="T3621" s="4"/>
      <c r="U3621" s="229" t="s">
        <v>10056</v>
      </c>
      <c r="V3621" s="3"/>
      <c r="W3621" s="8"/>
      <c r="X3621" s="229" t="s">
        <v>1746</v>
      </c>
      <c r="Y3621" s="232" t="s">
        <v>10057</v>
      </c>
      <c r="Z3621" s="165"/>
      <c r="AA3621" s="165"/>
    </row>
    <row r="3622" spans="1:27" ht="16.5" hidden="1">
      <c r="A3622" s="2">
        <f t="shared" si="0"/>
        <v>3619</v>
      </c>
      <c r="B3622" s="3" t="str">
        <f>VLOOKUP(D3622,DSKH!$A:$B,2,0)</f>
        <v>A-554</v>
      </c>
      <c r="C3622" s="4" t="s">
        <v>51</v>
      </c>
      <c r="D3622" s="4" t="s">
        <v>70</v>
      </c>
      <c r="E3622" s="4" t="s">
        <v>29</v>
      </c>
      <c r="F3622" s="4">
        <v>308370540460</v>
      </c>
      <c r="G3622" s="4" t="s">
        <v>86</v>
      </c>
      <c r="H3622" s="173">
        <v>46108</v>
      </c>
      <c r="I3622" s="4" t="s">
        <v>28</v>
      </c>
      <c r="J3622" s="4" t="s">
        <v>36</v>
      </c>
      <c r="K3622" s="4" t="s">
        <v>54</v>
      </c>
      <c r="L3622" s="4"/>
      <c r="M3622" s="230"/>
      <c r="N3622" s="3"/>
      <c r="O3622" s="3"/>
      <c r="P3622" s="3"/>
      <c r="Q3622" s="230"/>
      <c r="R3622" s="3"/>
      <c r="S3622" s="4"/>
      <c r="T3622" s="4"/>
      <c r="U3622" s="230"/>
      <c r="V3622" s="3"/>
      <c r="W3622" s="8"/>
      <c r="X3622" s="230"/>
      <c r="Y3622" s="230"/>
      <c r="Z3622" s="165"/>
      <c r="AA3622" s="165"/>
    </row>
    <row r="3623" spans="1:27" ht="16.5" hidden="1">
      <c r="A3623" s="2">
        <f t="shared" si="0"/>
        <v>3620</v>
      </c>
      <c r="B3623" s="3" t="str">
        <f>VLOOKUP(D3623,DSKH!$A:$B,2,0)</f>
        <v>A-554</v>
      </c>
      <c r="C3623" s="4" t="s">
        <v>51</v>
      </c>
      <c r="D3623" s="4" t="s">
        <v>70</v>
      </c>
      <c r="E3623" s="4" t="s">
        <v>29</v>
      </c>
      <c r="F3623" s="4">
        <v>308370505350</v>
      </c>
      <c r="G3623" s="4" t="s">
        <v>86</v>
      </c>
      <c r="H3623" s="173">
        <v>46108</v>
      </c>
      <c r="I3623" s="4" t="s">
        <v>28</v>
      </c>
      <c r="J3623" s="4" t="s">
        <v>36</v>
      </c>
      <c r="K3623" s="4" t="s">
        <v>54</v>
      </c>
      <c r="L3623" s="3"/>
      <c r="M3623" s="230"/>
      <c r="N3623" s="3"/>
      <c r="O3623" s="3"/>
      <c r="P3623" s="3"/>
      <c r="Q3623" s="230"/>
      <c r="R3623" s="3"/>
      <c r="S3623" s="3"/>
      <c r="T3623" s="3"/>
      <c r="U3623" s="230"/>
      <c r="V3623" s="3"/>
      <c r="W3623" s="8"/>
      <c r="X3623" s="230"/>
      <c r="Y3623" s="230"/>
      <c r="Z3623" s="165"/>
      <c r="AA3623" s="165"/>
    </row>
    <row r="3624" spans="1:27" ht="16.5" hidden="1">
      <c r="A3624" s="2">
        <f t="shared" si="0"/>
        <v>3621</v>
      </c>
      <c r="B3624" s="3" t="str">
        <f>VLOOKUP(D3624,DSKH!$A:$B,2,0)</f>
        <v>A-554</v>
      </c>
      <c r="C3624" s="4" t="s">
        <v>51</v>
      </c>
      <c r="D3624" s="4" t="s">
        <v>70</v>
      </c>
      <c r="E3624" s="4" t="s">
        <v>29</v>
      </c>
      <c r="F3624" s="4">
        <v>308370589460</v>
      </c>
      <c r="G3624" s="4" t="s">
        <v>86</v>
      </c>
      <c r="H3624" s="173">
        <v>46108</v>
      </c>
      <c r="I3624" s="4" t="s">
        <v>28</v>
      </c>
      <c r="J3624" s="4" t="s">
        <v>36</v>
      </c>
      <c r="K3624" s="4" t="s">
        <v>30</v>
      </c>
      <c r="L3624" s="3"/>
      <c r="M3624" s="223"/>
      <c r="N3624" s="3"/>
      <c r="O3624" s="3"/>
      <c r="P3624" s="3"/>
      <c r="Q3624" s="223"/>
      <c r="R3624" s="3"/>
      <c r="S3624" s="3"/>
      <c r="T3624" s="3"/>
      <c r="U3624" s="223"/>
      <c r="V3624" s="3"/>
      <c r="W3624" s="8"/>
      <c r="X3624" s="223"/>
      <c r="Y3624" s="223"/>
      <c r="Z3624" s="165"/>
      <c r="AA3624" s="165"/>
    </row>
    <row r="3625" spans="1:27" ht="16.5" hidden="1">
      <c r="A3625" s="2">
        <f t="shared" si="0"/>
        <v>3622</v>
      </c>
      <c r="B3625" s="3" t="str">
        <f>VLOOKUP(D3625,DSKH!$A:$B,2,0)</f>
        <v>A-37</v>
      </c>
      <c r="C3625" s="4" t="s">
        <v>51</v>
      </c>
      <c r="D3625" s="4" t="s">
        <v>52</v>
      </c>
      <c r="E3625" s="4" t="s">
        <v>29</v>
      </c>
      <c r="F3625" s="4">
        <v>308371704600</v>
      </c>
      <c r="G3625" s="4" t="s">
        <v>53</v>
      </c>
      <c r="H3625" s="173">
        <v>46108</v>
      </c>
      <c r="I3625" s="4" t="s">
        <v>28</v>
      </c>
      <c r="J3625" s="4" t="s">
        <v>29</v>
      </c>
      <c r="K3625" s="4" t="s">
        <v>54</v>
      </c>
      <c r="L3625" s="4"/>
      <c r="M3625" s="23" t="s">
        <v>10058</v>
      </c>
      <c r="N3625" s="4"/>
      <c r="O3625" s="3"/>
      <c r="P3625" s="3"/>
      <c r="Q3625" s="4">
        <v>1</v>
      </c>
      <c r="R3625" s="4"/>
      <c r="S3625" s="3"/>
      <c r="T3625" s="4" t="s">
        <v>10059</v>
      </c>
      <c r="U3625" s="4" t="s">
        <v>10060</v>
      </c>
      <c r="V3625" s="4"/>
      <c r="W3625" s="8"/>
      <c r="X3625" s="4" t="s">
        <v>136</v>
      </c>
      <c r="Y3625" s="27"/>
      <c r="Z3625" s="165"/>
      <c r="AA3625" s="165"/>
    </row>
    <row r="3626" spans="1:27" ht="16.5" hidden="1">
      <c r="A3626" s="2">
        <f t="shared" si="0"/>
        <v>3623</v>
      </c>
      <c r="B3626" s="3" t="str">
        <f>VLOOKUP(D3626,DSKH!$A:$B,2,0)</f>
        <v>A-37</v>
      </c>
      <c r="C3626" s="4" t="s">
        <v>51</v>
      </c>
      <c r="D3626" s="4" t="s">
        <v>52</v>
      </c>
      <c r="E3626" s="4" t="s">
        <v>29</v>
      </c>
      <c r="F3626" s="4">
        <v>308371714360</v>
      </c>
      <c r="G3626" s="4" t="s">
        <v>53</v>
      </c>
      <c r="H3626" s="173">
        <v>46108</v>
      </c>
      <c r="I3626" s="4" t="s">
        <v>28</v>
      </c>
      <c r="J3626" s="4" t="s">
        <v>29</v>
      </c>
      <c r="K3626" s="4" t="s">
        <v>54</v>
      </c>
      <c r="L3626" s="4"/>
      <c r="M3626" s="23" t="s">
        <v>10061</v>
      </c>
      <c r="N3626" s="3"/>
      <c r="O3626" s="3"/>
      <c r="P3626" s="3"/>
      <c r="Q3626" s="4">
        <v>1</v>
      </c>
      <c r="R3626" s="4"/>
      <c r="S3626" s="3"/>
      <c r="T3626" s="4" t="s">
        <v>10062</v>
      </c>
      <c r="U3626" s="4" t="s">
        <v>10063</v>
      </c>
      <c r="V3626" s="4"/>
      <c r="W3626" s="8"/>
      <c r="X3626" s="4" t="s">
        <v>136</v>
      </c>
      <c r="Y3626" s="27"/>
      <c r="Z3626" s="165"/>
      <c r="AA3626" s="165"/>
    </row>
    <row r="3627" spans="1:27" ht="16.5" hidden="1">
      <c r="A3627" s="2">
        <f t="shared" si="0"/>
        <v>3624</v>
      </c>
      <c r="B3627" s="3" t="str">
        <f>VLOOKUP(D3627,DSKH!$A:$B,2,0)</f>
        <v>A-37</v>
      </c>
      <c r="C3627" s="4" t="s">
        <v>51</v>
      </c>
      <c r="D3627" s="4" t="s">
        <v>52</v>
      </c>
      <c r="E3627" s="4" t="s">
        <v>29</v>
      </c>
      <c r="F3627" s="4">
        <v>308371723500</v>
      </c>
      <c r="G3627" s="4" t="s">
        <v>53</v>
      </c>
      <c r="H3627" s="173">
        <v>46108</v>
      </c>
      <c r="I3627" s="4" t="s">
        <v>28</v>
      </c>
      <c r="J3627" s="4" t="s">
        <v>29</v>
      </c>
      <c r="K3627" s="4" t="s">
        <v>54</v>
      </c>
      <c r="L3627" s="4"/>
      <c r="M3627" s="23" t="s">
        <v>10064</v>
      </c>
      <c r="N3627" s="3"/>
      <c r="O3627" s="3"/>
      <c r="P3627" s="3"/>
      <c r="Q3627" s="4">
        <v>1</v>
      </c>
      <c r="R3627" s="4"/>
      <c r="S3627" s="3"/>
      <c r="T3627" s="4" t="s">
        <v>10065</v>
      </c>
      <c r="U3627" s="4" t="s">
        <v>10066</v>
      </c>
      <c r="V3627" s="4"/>
      <c r="W3627" s="8"/>
      <c r="X3627" s="4" t="s">
        <v>136</v>
      </c>
      <c r="Y3627" s="23"/>
      <c r="Z3627" s="165"/>
      <c r="AA3627" s="165"/>
    </row>
    <row r="3628" spans="1:27" ht="16.5" hidden="1">
      <c r="A3628" s="2">
        <f t="shared" si="0"/>
        <v>3625</v>
      </c>
      <c r="B3628" s="3" t="str">
        <f>VLOOKUP(D3628,DSKH!$A:$B,2,0)</f>
        <v>A-37</v>
      </c>
      <c r="C3628" s="4" t="s">
        <v>51</v>
      </c>
      <c r="D3628" s="4" t="s">
        <v>52</v>
      </c>
      <c r="E3628" s="4" t="s">
        <v>29</v>
      </c>
      <c r="F3628" s="4">
        <v>308371729910</v>
      </c>
      <c r="G3628" s="4" t="s">
        <v>53</v>
      </c>
      <c r="H3628" s="173">
        <v>46108</v>
      </c>
      <c r="I3628" s="4" t="s">
        <v>28</v>
      </c>
      <c r="J3628" s="4" t="s">
        <v>29</v>
      </c>
      <c r="K3628" s="4" t="s">
        <v>54</v>
      </c>
      <c r="L3628" s="3"/>
      <c r="M3628" s="23" t="s">
        <v>10067</v>
      </c>
      <c r="N3628" s="3"/>
      <c r="O3628" s="3"/>
      <c r="P3628" s="3"/>
      <c r="Q3628" s="4">
        <v>1</v>
      </c>
      <c r="R3628" s="3"/>
      <c r="S3628" s="3"/>
      <c r="T3628" s="4" t="s">
        <v>10068</v>
      </c>
      <c r="U3628" s="4" t="s">
        <v>10069</v>
      </c>
      <c r="V3628" s="4"/>
      <c r="W3628" s="8"/>
      <c r="X3628" s="4" t="s">
        <v>136</v>
      </c>
      <c r="Y3628" s="27"/>
      <c r="Z3628" s="165"/>
      <c r="AA3628" s="165"/>
    </row>
    <row r="3629" spans="1:27" ht="16.5" hidden="1">
      <c r="A3629" s="2">
        <f t="shared" si="0"/>
        <v>3626</v>
      </c>
      <c r="B3629" s="3" t="str">
        <f>VLOOKUP(D3629,DSKH!$A:$B,2,0)</f>
        <v>A-37</v>
      </c>
      <c r="C3629" s="4" t="s">
        <v>51</v>
      </c>
      <c r="D3629" s="4" t="s">
        <v>52</v>
      </c>
      <c r="E3629" s="4" t="s">
        <v>29</v>
      </c>
      <c r="F3629" s="4">
        <v>308372932030</v>
      </c>
      <c r="G3629" s="4" t="s">
        <v>53</v>
      </c>
      <c r="H3629" s="173">
        <v>46108</v>
      </c>
      <c r="I3629" s="4" t="s">
        <v>28</v>
      </c>
      <c r="J3629" s="4" t="s">
        <v>29</v>
      </c>
      <c r="K3629" s="4" t="s">
        <v>54</v>
      </c>
      <c r="L3629" s="3"/>
      <c r="M3629" s="23" t="s">
        <v>10070</v>
      </c>
      <c r="N3629" s="3"/>
      <c r="O3629" s="3"/>
      <c r="P3629" s="3"/>
      <c r="Q3629" s="4">
        <v>1</v>
      </c>
      <c r="R3629" s="3"/>
      <c r="S3629" s="3"/>
      <c r="T3629" s="4" t="s">
        <v>10071</v>
      </c>
      <c r="U3629" s="4" t="s">
        <v>10072</v>
      </c>
      <c r="V3629" s="4"/>
      <c r="W3629" s="8"/>
      <c r="X3629" s="4" t="s">
        <v>85</v>
      </c>
      <c r="Y3629" s="27"/>
      <c r="Z3629" s="165"/>
      <c r="AA3629" s="165"/>
    </row>
    <row r="3630" spans="1:27" ht="16.5" hidden="1">
      <c r="A3630" s="2">
        <f t="shared" si="0"/>
        <v>3627</v>
      </c>
      <c r="B3630" s="3" t="str">
        <f>VLOOKUP(D3630,DSKH!$A:$B,2,0)</f>
        <v>A-12</v>
      </c>
      <c r="C3630" s="4" t="s">
        <v>51</v>
      </c>
      <c r="D3630" s="4" t="s">
        <v>65</v>
      </c>
      <c r="E3630" s="4" t="s">
        <v>29</v>
      </c>
      <c r="F3630" s="4">
        <v>308373324510</v>
      </c>
      <c r="G3630" s="4" t="s">
        <v>53</v>
      </c>
      <c r="H3630" s="173">
        <v>46108</v>
      </c>
      <c r="I3630" s="4" t="s">
        <v>28</v>
      </c>
      <c r="J3630" s="4" t="s">
        <v>29</v>
      </c>
      <c r="K3630" s="4" t="s">
        <v>30</v>
      </c>
      <c r="L3630" s="3"/>
      <c r="M3630" s="23" t="s">
        <v>10073</v>
      </c>
      <c r="N3630" s="3"/>
      <c r="O3630" s="3"/>
      <c r="P3630" s="3"/>
      <c r="Q3630" s="3"/>
      <c r="R3630" s="4">
        <v>1</v>
      </c>
      <c r="S3630" s="3"/>
      <c r="T3630" s="4" t="s">
        <v>10074</v>
      </c>
      <c r="U3630" s="3"/>
      <c r="V3630" s="4"/>
      <c r="W3630" s="8"/>
      <c r="X3630" s="4" t="s">
        <v>165</v>
      </c>
      <c r="Y3630" s="27"/>
      <c r="Z3630" s="165"/>
      <c r="AA3630" s="165"/>
    </row>
    <row r="3631" spans="1:27" ht="33" hidden="1">
      <c r="A3631" s="2">
        <f t="shared" si="0"/>
        <v>3628</v>
      </c>
      <c r="B3631" s="3" t="e">
        <f>VLOOKUP(D3631,DSKH!$A:$B,2,0)</f>
        <v>#N/A</v>
      </c>
      <c r="C3631" s="4" t="s">
        <v>51</v>
      </c>
      <c r="D3631" s="4" t="s">
        <v>10075</v>
      </c>
      <c r="E3631" s="4" t="s">
        <v>57</v>
      </c>
      <c r="F3631" s="4">
        <v>108094595230</v>
      </c>
      <c r="G3631" s="4" t="s">
        <v>27</v>
      </c>
      <c r="H3631" s="173">
        <v>46108</v>
      </c>
      <c r="I3631" s="4" t="s">
        <v>28</v>
      </c>
      <c r="J3631" s="4" t="s">
        <v>36</v>
      </c>
      <c r="K3631" s="4" t="s">
        <v>54</v>
      </c>
      <c r="L3631" s="3"/>
      <c r="M3631" s="23" t="s">
        <v>10076</v>
      </c>
      <c r="N3631" s="3"/>
      <c r="O3631" s="3"/>
      <c r="P3631" s="3"/>
      <c r="Q3631" s="3"/>
      <c r="R3631" s="4">
        <v>1</v>
      </c>
      <c r="S3631" s="3"/>
      <c r="T3631" s="4" t="s">
        <v>10077</v>
      </c>
      <c r="U3631" s="3"/>
      <c r="V3631" s="4"/>
      <c r="W3631" s="8"/>
      <c r="X3631" s="4" t="s">
        <v>94</v>
      </c>
      <c r="Y3631" s="23" t="s">
        <v>10078</v>
      </c>
      <c r="Z3631" s="165"/>
      <c r="AA3631" s="165"/>
    </row>
    <row r="3632" spans="1:27" ht="16.5" hidden="1">
      <c r="A3632" s="2">
        <f t="shared" si="0"/>
        <v>3629</v>
      </c>
      <c r="B3632" s="3" t="str">
        <f>VLOOKUP(D3632,DSKH!$A:$B,2,0)</f>
        <v>A-324</v>
      </c>
      <c r="C3632" s="4" t="s">
        <v>51</v>
      </c>
      <c r="D3632" s="4" t="s">
        <v>56</v>
      </c>
      <c r="E3632" s="4" t="s">
        <v>57</v>
      </c>
      <c r="F3632" s="4">
        <v>108092982060</v>
      </c>
      <c r="G3632" s="4" t="s">
        <v>58</v>
      </c>
      <c r="H3632" s="173">
        <v>46108</v>
      </c>
      <c r="I3632" s="4" t="s">
        <v>76</v>
      </c>
      <c r="J3632" s="4" t="s">
        <v>36</v>
      </c>
      <c r="K3632" s="4" t="s">
        <v>59</v>
      </c>
      <c r="L3632" s="3"/>
      <c r="M3632" s="23" t="s">
        <v>10079</v>
      </c>
      <c r="N3632" s="4" t="s">
        <v>10080</v>
      </c>
      <c r="O3632" s="3"/>
      <c r="P3632" s="3"/>
      <c r="Q3632" s="229">
        <v>1</v>
      </c>
      <c r="R3632" s="3"/>
      <c r="S3632" s="3"/>
      <c r="T3632" s="3"/>
      <c r="U3632" s="229" t="s">
        <v>10081</v>
      </c>
      <c r="V3632" s="4"/>
      <c r="W3632" s="8"/>
      <c r="X3632" s="229" t="s">
        <v>298</v>
      </c>
      <c r="Y3632" s="232" t="s">
        <v>61</v>
      </c>
      <c r="Z3632" s="165"/>
      <c r="AA3632" s="165"/>
    </row>
    <row r="3633" spans="1:27" ht="16.5" hidden="1">
      <c r="A3633" s="2">
        <f t="shared" si="0"/>
        <v>3630</v>
      </c>
      <c r="B3633" s="3" t="str">
        <f>VLOOKUP(D3633,DSKH!$A:$B,2,0)</f>
        <v>A-324</v>
      </c>
      <c r="C3633" s="4" t="s">
        <v>51</v>
      </c>
      <c r="D3633" s="4" t="s">
        <v>56</v>
      </c>
      <c r="E3633" s="4" t="s">
        <v>57</v>
      </c>
      <c r="F3633" s="4">
        <v>108092980000</v>
      </c>
      <c r="G3633" s="4" t="s">
        <v>62</v>
      </c>
      <c r="H3633" s="173">
        <v>46108</v>
      </c>
      <c r="I3633" s="4" t="s">
        <v>76</v>
      </c>
      <c r="J3633" s="4" t="s">
        <v>29</v>
      </c>
      <c r="K3633" s="4" t="s">
        <v>59</v>
      </c>
      <c r="L3633" s="3"/>
      <c r="M3633" s="23" t="s">
        <v>10082</v>
      </c>
      <c r="N3633" s="4" t="s">
        <v>10080</v>
      </c>
      <c r="O3633" s="3"/>
      <c r="P3633" s="3"/>
      <c r="Q3633" s="230"/>
      <c r="R3633" s="3"/>
      <c r="S3633" s="3"/>
      <c r="T3633" s="3"/>
      <c r="U3633" s="230"/>
      <c r="V3633" s="4"/>
      <c r="W3633" s="8"/>
      <c r="X3633" s="230"/>
      <c r="Y3633" s="230"/>
      <c r="Z3633" s="165"/>
      <c r="AA3633" s="165"/>
    </row>
    <row r="3634" spans="1:27" ht="33" hidden="1">
      <c r="A3634" s="2">
        <f t="shared" si="0"/>
        <v>3631</v>
      </c>
      <c r="B3634" s="3" t="str">
        <f>VLOOKUP(D3634,DSKH!$A:$B,2,0)</f>
        <v>A-324</v>
      </c>
      <c r="C3634" s="4" t="s">
        <v>51</v>
      </c>
      <c r="D3634" s="4" t="s">
        <v>56</v>
      </c>
      <c r="E3634" s="4" t="s">
        <v>57</v>
      </c>
      <c r="F3634" s="4">
        <v>108093407810</v>
      </c>
      <c r="G3634" s="4" t="s">
        <v>62</v>
      </c>
      <c r="H3634" s="173">
        <v>46108</v>
      </c>
      <c r="I3634" s="4" t="s">
        <v>76</v>
      </c>
      <c r="J3634" s="4" t="s">
        <v>29</v>
      </c>
      <c r="K3634" s="4" t="s">
        <v>59</v>
      </c>
      <c r="L3634" s="3"/>
      <c r="M3634" s="23" t="s">
        <v>10083</v>
      </c>
      <c r="N3634" s="4" t="s">
        <v>10084</v>
      </c>
      <c r="O3634" s="3"/>
      <c r="P3634" s="3"/>
      <c r="Q3634" s="230"/>
      <c r="R3634" s="3"/>
      <c r="S3634" s="3"/>
      <c r="T3634" s="3"/>
      <c r="U3634" s="230"/>
      <c r="V3634" s="4"/>
      <c r="W3634" s="8"/>
      <c r="X3634" s="230"/>
      <c r="Y3634" s="230"/>
      <c r="Z3634" s="165"/>
      <c r="AA3634" s="165"/>
    </row>
    <row r="3635" spans="1:27" ht="16.5" hidden="1">
      <c r="A3635" s="2">
        <f t="shared" si="0"/>
        <v>3632</v>
      </c>
      <c r="B3635" s="3" t="str">
        <f>VLOOKUP(D3635,DSKH!$A:$B,2,0)</f>
        <v>A-324</v>
      </c>
      <c r="C3635" s="4" t="s">
        <v>51</v>
      </c>
      <c r="D3635" s="4" t="s">
        <v>56</v>
      </c>
      <c r="E3635" s="4" t="s">
        <v>57</v>
      </c>
      <c r="F3635" s="4">
        <v>108093126960</v>
      </c>
      <c r="G3635" s="4" t="s">
        <v>62</v>
      </c>
      <c r="H3635" s="173">
        <v>46108</v>
      </c>
      <c r="I3635" s="4" t="s">
        <v>76</v>
      </c>
      <c r="J3635" s="4" t="s">
        <v>29</v>
      </c>
      <c r="K3635" s="4" t="s">
        <v>59</v>
      </c>
      <c r="L3635" s="4"/>
      <c r="M3635" s="23">
        <v>97392034</v>
      </c>
      <c r="N3635" s="4" t="s">
        <v>10085</v>
      </c>
      <c r="O3635" s="3"/>
      <c r="P3635" s="3"/>
      <c r="Q3635" s="230"/>
      <c r="R3635" s="3"/>
      <c r="S3635" s="4"/>
      <c r="T3635" s="4"/>
      <c r="U3635" s="230"/>
      <c r="V3635" s="4"/>
      <c r="W3635" s="8"/>
      <c r="X3635" s="230"/>
      <c r="Y3635" s="230"/>
      <c r="Z3635" s="165"/>
      <c r="AA3635" s="165"/>
    </row>
    <row r="3636" spans="1:27" ht="16.5" hidden="1">
      <c r="A3636" s="2">
        <f t="shared" si="0"/>
        <v>3633</v>
      </c>
      <c r="B3636" s="3" t="str">
        <f>VLOOKUP(D3636,DSKH!$A:$B,2,0)</f>
        <v>A-324</v>
      </c>
      <c r="C3636" s="4" t="s">
        <v>51</v>
      </c>
      <c r="D3636" s="4" t="s">
        <v>56</v>
      </c>
      <c r="E3636" s="4" t="s">
        <v>57</v>
      </c>
      <c r="F3636" s="4">
        <v>108093270350</v>
      </c>
      <c r="G3636" s="4" t="s">
        <v>62</v>
      </c>
      <c r="H3636" s="173">
        <v>46108</v>
      </c>
      <c r="I3636" s="4" t="s">
        <v>76</v>
      </c>
      <c r="J3636" s="4" t="s">
        <v>29</v>
      </c>
      <c r="K3636" s="4" t="s">
        <v>59</v>
      </c>
      <c r="L3636" s="4"/>
      <c r="M3636" s="23" t="s">
        <v>10086</v>
      </c>
      <c r="N3636" s="4" t="s">
        <v>10087</v>
      </c>
      <c r="O3636" s="3"/>
      <c r="P3636" s="3"/>
      <c r="Q3636" s="230"/>
      <c r="R3636" s="3"/>
      <c r="S3636" s="4"/>
      <c r="T3636" s="4"/>
      <c r="U3636" s="230"/>
      <c r="V3636" s="4"/>
      <c r="W3636" s="8"/>
      <c r="X3636" s="230"/>
      <c r="Y3636" s="230"/>
      <c r="Z3636" s="165"/>
      <c r="AA3636" s="165"/>
    </row>
    <row r="3637" spans="1:27" ht="16.5" hidden="1">
      <c r="A3637" s="2">
        <f t="shared" si="0"/>
        <v>3634</v>
      </c>
      <c r="B3637" s="3" t="str">
        <f>VLOOKUP(D3637,DSKH!$A:$B,2,0)</f>
        <v>A-324</v>
      </c>
      <c r="C3637" s="4" t="s">
        <v>51</v>
      </c>
      <c r="D3637" s="4" t="s">
        <v>56</v>
      </c>
      <c r="E3637" s="4" t="s">
        <v>57</v>
      </c>
      <c r="F3637" s="4">
        <v>108093172610</v>
      </c>
      <c r="G3637" s="4" t="s">
        <v>62</v>
      </c>
      <c r="H3637" s="173">
        <v>46108</v>
      </c>
      <c r="I3637" s="4" t="s">
        <v>76</v>
      </c>
      <c r="J3637" s="4" t="s">
        <v>29</v>
      </c>
      <c r="K3637" s="4" t="s">
        <v>59</v>
      </c>
      <c r="L3637" s="4"/>
      <c r="M3637" s="23" t="s">
        <v>10088</v>
      </c>
      <c r="N3637" s="4" t="s">
        <v>10089</v>
      </c>
      <c r="O3637" s="3"/>
      <c r="P3637" s="3"/>
      <c r="Q3637" s="230"/>
      <c r="R3637" s="3"/>
      <c r="S3637" s="4"/>
      <c r="T3637" s="4"/>
      <c r="U3637" s="230"/>
      <c r="V3637" s="4"/>
      <c r="W3637" s="8"/>
      <c r="X3637" s="230"/>
      <c r="Y3637" s="230"/>
      <c r="Z3637" s="165"/>
      <c r="AA3637" s="165"/>
    </row>
    <row r="3638" spans="1:27" ht="16.5" hidden="1">
      <c r="A3638" s="2">
        <f t="shared" si="0"/>
        <v>3635</v>
      </c>
      <c r="B3638" s="3" t="str">
        <f>VLOOKUP(D3638,DSKH!$A:$B,2,0)</f>
        <v>A-324</v>
      </c>
      <c r="C3638" s="4" t="s">
        <v>51</v>
      </c>
      <c r="D3638" s="4" t="s">
        <v>56</v>
      </c>
      <c r="E3638" s="4" t="s">
        <v>57</v>
      </c>
      <c r="F3638" s="4">
        <v>108093109830</v>
      </c>
      <c r="G3638" s="4" t="s">
        <v>62</v>
      </c>
      <c r="H3638" s="173">
        <v>46108</v>
      </c>
      <c r="I3638" s="4" t="s">
        <v>76</v>
      </c>
      <c r="J3638" s="4" t="s">
        <v>29</v>
      </c>
      <c r="K3638" s="4" t="s">
        <v>59</v>
      </c>
      <c r="L3638" s="4"/>
      <c r="M3638" s="23" t="s">
        <v>10090</v>
      </c>
      <c r="N3638" s="4" t="s">
        <v>10091</v>
      </c>
      <c r="O3638" s="3"/>
      <c r="P3638" s="3"/>
      <c r="Q3638" s="230"/>
      <c r="R3638" s="3"/>
      <c r="S3638" s="4"/>
      <c r="T3638" s="4"/>
      <c r="U3638" s="230"/>
      <c r="V3638" s="4"/>
      <c r="W3638" s="8"/>
      <c r="X3638" s="230"/>
      <c r="Y3638" s="230"/>
      <c r="Z3638" s="165"/>
      <c r="AA3638" s="165"/>
    </row>
    <row r="3639" spans="1:27" ht="16.5" hidden="1">
      <c r="A3639" s="2">
        <f t="shared" si="0"/>
        <v>3636</v>
      </c>
      <c r="B3639" s="3" t="str">
        <f>VLOOKUP(D3639,DSKH!$A:$B,2,0)</f>
        <v>A-324</v>
      </c>
      <c r="C3639" s="4" t="s">
        <v>51</v>
      </c>
      <c r="D3639" s="4" t="s">
        <v>56</v>
      </c>
      <c r="E3639" s="4" t="s">
        <v>57</v>
      </c>
      <c r="F3639" s="4">
        <v>108093089420</v>
      </c>
      <c r="G3639" s="4" t="s">
        <v>62</v>
      </c>
      <c r="H3639" s="173">
        <v>46108</v>
      </c>
      <c r="I3639" s="4" t="s">
        <v>76</v>
      </c>
      <c r="J3639" s="4" t="s">
        <v>29</v>
      </c>
      <c r="K3639" s="4" t="s">
        <v>59</v>
      </c>
      <c r="L3639" s="4"/>
      <c r="M3639" s="23" t="s">
        <v>10092</v>
      </c>
      <c r="N3639" s="4" t="s">
        <v>10093</v>
      </c>
      <c r="O3639" s="3"/>
      <c r="P3639" s="3"/>
      <c r="Q3639" s="230"/>
      <c r="R3639" s="3"/>
      <c r="S3639" s="4"/>
      <c r="T3639" s="4"/>
      <c r="U3639" s="230"/>
      <c r="V3639" s="4"/>
      <c r="W3639" s="8"/>
      <c r="X3639" s="230"/>
      <c r="Y3639" s="230"/>
      <c r="Z3639" s="165"/>
      <c r="AA3639" s="165"/>
    </row>
    <row r="3640" spans="1:27" ht="16.5" hidden="1">
      <c r="A3640" s="2">
        <f t="shared" si="0"/>
        <v>3637</v>
      </c>
      <c r="B3640" s="3" t="str">
        <f>VLOOKUP(D3640,DSKH!$A:$B,2,0)</f>
        <v>A-324</v>
      </c>
      <c r="C3640" s="4" t="s">
        <v>51</v>
      </c>
      <c r="D3640" s="4" t="s">
        <v>56</v>
      </c>
      <c r="E3640" s="4" t="s">
        <v>57</v>
      </c>
      <c r="F3640" s="4">
        <v>108093065730</v>
      </c>
      <c r="G3640" s="4" t="s">
        <v>62</v>
      </c>
      <c r="H3640" s="173">
        <v>46108</v>
      </c>
      <c r="I3640" s="4" t="s">
        <v>76</v>
      </c>
      <c r="J3640" s="4" t="s">
        <v>29</v>
      </c>
      <c r="K3640" s="4" t="s">
        <v>59</v>
      </c>
      <c r="L3640" s="4"/>
      <c r="M3640" s="23">
        <v>25110197</v>
      </c>
      <c r="N3640" s="4" t="s">
        <v>10094</v>
      </c>
      <c r="O3640" s="3"/>
      <c r="P3640" s="3"/>
      <c r="Q3640" s="230"/>
      <c r="R3640" s="3"/>
      <c r="S3640" s="4"/>
      <c r="T3640" s="4"/>
      <c r="U3640" s="230"/>
      <c r="V3640" s="4"/>
      <c r="W3640" s="8"/>
      <c r="X3640" s="230"/>
      <c r="Y3640" s="230"/>
      <c r="Z3640" s="165"/>
      <c r="AA3640" s="165"/>
    </row>
    <row r="3641" spans="1:27" ht="16.5" hidden="1">
      <c r="A3641" s="2">
        <f t="shared" si="0"/>
        <v>3638</v>
      </c>
      <c r="B3641" s="3" t="str">
        <f>VLOOKUP(D3641,DSKH!$A:$B,2,0)</f>
        <v>A-324</v>
      </c>
      <c r="C3641" s="4" t="s">
        <v>51</v>
      </c>
      <c r="D3641" s="4" t="s">
        <v>56</v>
      </c>
      <c r="E3641" s="4" t="s">
        <v>57</v>
      </c>
      <c r="F3641" s="4">
        <v>108093039720</v>
      </c>
      <c r="G3641" s="4" t="s">
        <v>62</v>
      </c>
      <c r="H3641" s="173">
        <v>46108</v>
      </c>
      <c r="I3641" s="4" t="s">
        <v>76</v>
      </c>
      <c r="J3641" s="4" t="s">
        <v>29</v>
      </c>
      <c r="K3641" s="4" t="s">
        <v>59</v>
      </c>
      <c r="L3641" s="4"/>
      <c r="M3641" s="23" t="s">
        <v>10095</v>
      </c>
      <c r="N3641" s="4" t="s">
        <v>10096</v>
      </c>
      <c r="O3641" s="3"/>
      <c r="P3641" s="3"/>
      <c r="Q3641" s="230"/>
      <c r="R3641" s="3"/>
      <c r="S3641" s="4"/>
      <c r="T3641" s="4"/>
      <c r="U3641" s="230"/>
      <c r="V3641" s="4"/>
      <c r="W3641" s="8"/>
      <c r="X3641" s="230"/>
      <c r="Y3641" s="230"/>
      <c r="Z3641" s="165"/>
      <c r="AA3641" s="165"/>
    </row>
    <row r="3642" spans="1:27" ht="16.5" hidden="1">
      <c r="A3642" s="2">
        <f t="shared" si="0"/>
        <v>3639</v>
      </c>
      <c r="B3642" s="3" t="str">
        <f>VLOOKUP(D3642,DSKH!$A:$B,2,0)</f>
        <v>A-324</v>
      </c>
      <c r="C3642" s="4" t="s">
        <v>51</v>
      </c>
      <c r="D3642" s="4" t="s">
        <v>56</v>
      </c>
      <c r="E3642" s="4" t="s">
        <v>57</v>
      </c>
      <c r="F3642" s="4">
        <v>108093027450</v>
      </c>
      <c r="G3642" s="4" t="s">
        <v>62</v>
      </c>
      <c r="H3642" s="173">
        <v>46108</v>
      </c>
      <c r="I3642" s="4" t="s">
        <v>76</v>
      </c>
      <c r="J3642" s="4" t="s">
        <v>29</v>
      </c>
      <c r="K3642" s="4" t="s">
        <v>59</v>
      </c>
      <c r="L3642" s="3"/>
      <c r="M3642" s="23">
        <v>20250561</v>
      </c>
      <c r="N3642" s="4" t="s">
        <v>10097</v>
      </c>
      <c r="O3642" s="3"/>
      <c r="P3642" s="3"/>
      <c r="Q3642" s="223"/>
      <c r="R3642" s="3"/>
      <c r="S3642" s="3"/>
      <c r="T3642" s="3"/>
      <c r="U3642" s="223"/>
      <c r="V3642" s="4"/>
      <c r="W3642" s="8"/>
      <c r="X3642" s="223"/>
      <c r="Y3642" s="223"/>
      <c r="Z3642" s="165"/>
      <c r="AA3642" s="165"/>
    </row>
    <row r="3643" spans="1:27" ht="16.5" hidden="1">
      <c r="A3643" s="2">
        <f t="shared" si="0"/>
        <v>3640</v>
      </c>
      <c r="B3643" s="3" t="str">
        <f>VLOOKUP(D3643,DSKH!$A:$B,2,0)</f>
        <v>A-518</v>
      </c>
      <c r="C3643" s="4" t="s">
        <v>114</v>
      </c>
      <c r="D3643" s="4" t="s">
        <v>121</v>
      </c>
      <c r="E3643" s="4" t="s">
        <v>57</v>
      </c>
      <c r="F3643" s="4">
        <v>108084657810</v>
      </c>
      <c r="G3643" s="4" t="s">
        <v>62</v>
      </c>
      <c r="H3643" s="173">
        <v>46106</v>
      </c>
      <c r="I3643" s="4" t="s">
        <v>28</v>
      </c>
      <c r="J3643" s="4" t="s">
        <v>36</v>
      </c>
      <c r="K3643" s="4" t="s">
        <v>30</v>
      </c>
      <c r="L3643" s="3"/>
      <c r="M3643" s="23" t="s">
        <v>10098</v>
      </c>
      <c r="N3643" s="4" t="s">
        <v>10099</v>
      </c>
      <c r="O3643" s="3"/>
      <c r="P3643" s="4">
        <v>1</v>
      </c>
      <c r="Q3643" s="3"/>
      <c r="R3643" s="3"/>
      <c r="S3643" s="3"/>
      <c r="T3643" s="4" t="s">
        <v>10100</v>
      </c>
      <c r="U3643" s="4" t="s">
        <v>10101</v>
      </c>
      <c r="V3643" s="4">
        <v>202611252387</v>
      </c>
      <c r="W3643" s="6">
        <v>250000</v>
      </c>
      <c r="X3643" s="4" t="s">
        <v>115</v>
      </c>
      <c r="Y3643" s="27"/>
      <c r="Z3643" s="165"/>
      <c r="AA3643" s="165"/>
    </row>
    <row r="3644" spans="1:27" ht="16.5" hidden="1">
      <c r="A3644" s="2">
        <f t="shared" si="0"/>
        <v>3641</v>
      </c>
      <c r="B3644" s="3" t="str">
        <f>VLOOKUP(D3644,DSKH!$A:$B,2,0)</f>
        <v>A-518</v>
      </c>
      <c r="C3644" s="4" t="s">
        <v>114</v>
      </c>
      <c r="D3644" s="4" t="s">
        <v>121</v>
      </c>
      <c r="E3644" s="4" t="s">
        <v>57</v>
      </c>
      <c r="F3644" s="4">
        <v>108086189740</v>
      </c>
      <c r="G3644" s="4" t="s">
        <v>83</v>
      </c>
      <c r="H3644" s="173">
        <v>46107</v>
      </c>
      <c r="I3644" s="4" t="s">
        <v>28</v>
      </c>
      <c r="J3644" s="4" t="s">
        <v>36</v>
      </c>
      <c r="K3644" s="4" t="s">
        <v>30</v>
      </c>
      <c r="L3644" s="4" t="s">
        <v>512</v>
      </c>
      <c r="M3644" s="23" t="s">
        <v>10102</v>
      </c>
      <c r="N3644" s="4" t="s">
        <v>10103</v>
      </c>
      <c r="O3644" s="3"/>
      <c r="P3644" s="3"/>
      <c r="Q3644" s="229">
        <v>1</v>
      </c>
      <c r="R3644" s="3"/>
      <c r="S3644" s="3"/>
      <c r="T3644" s="229" t="s">
        <v>10104</v>
      </c>
      <c r="U3644" s="229" t="s">
        <v>10105</v>
      </c>
      <c r="V3644" s="229">
        <v>202611258286</v>
      </c>
      <c r="W3644" s="231">
        <v>500000</v>
      </c>
      <c r="X3644" s="229" t="s">
        <v>115</v>
      </c>
      <c r="Y3644" s="232" t="s">
        <v>100</v>
      </c>
      <c r="Z3644" s="165"/>
      <c r="AA3644" s="165"/>
    </row>
    <row r="3645" spans="1:27" ht="16.5" hidden="1">
      <c r="A3645" s="2">
        <f t="shared" si="0"/>
        <v>3642</v>
      </c>
      <c r="B3645" s="3" t="str">
        <f>VLOOKUP(D3645,DSKH!$A:$B,2,0)</f>
        <v>A-518</v>
      </c>
      <c r="C3645" s="4" t="s">
        <v>114</v>
      </c>
      <c r="D3645" s="4" t="s">
        <v>121</v>
      </c>
      <c r="E3645" s="4" t="s">
        <v>57</v>
      </c>
      <c r="F3645" s="4">
        <v>108086217850</v>
      </c>
      <c r="G3645" s="4" t="s">
        <v>62</v>
      </c>
      <c r="H3645" s="173">
        <v>46107</v>
      </c>
      <c r="I3645" s="4" t="s">
        <v>28</v>
      </c>
      <c r="J3645" s="4" t="s">
        <v>36</v>
      </c>
      <c r="K3645" s="4" t="s">
        <v>30</v>
      </c>
      <c r="L3645" s="4" t="s">
        <v>512</v>
      </c>
      <c r="M3645" s="23" t="s">
        <v>10102</v>
      </c>
      <c r="N3645" s="4" t="s">
        <v>10106</v>
      </c>
      <c r="O3645" s="3"/>
      <c r="P3645" s="3"/>
      <c r="Q3645" s="223"/>
      <c r="R3645" s="3"/>
      <c r="S3645" s="3"/>
      <c r="T3645" s="223"/>
      <c r="U3645" s="223"/>
      <c r="V3645" s="223"/>
      <c r="W3645" s="223"/>
      <c r="X3645" s="223"/>
      <c r="Y3645" s="223"/>
      <c r="Z3645" s="165"/>
      <c r="AA3645" s="165"/>
    </row>
    <row r="3646" spans="1:27" ht="16.5" hidden="1">
      <c r="A3646" s="2">
        <f t="shared" si="0"/>
        <v>3643</v>
      </c>
      <c r="B3646" s="3" t="str">
        <f>VLOOKUP(D3646,DSKH!$A:$B,2,0)</f>
        <v>A-12</v>
      </c>
      <c r="C3646" s="4" t="s">
        <v>10107</v>
      </c>
      <c r="D3646" s="4" t="s">
        <v>65</v>
      </c>
      <c r="E3646" s="4" t="s">
        <v>29</v>
      </c>
      <c r="F3646" s="4">
        <v>308372923040</v>
      </c>
      <c r="G3646" s="4" t="s">
        <v>53</v>
      </c>
      <c r="H3646" s="173">
        <v>46108</v>
      </c>
      <c r="I3646" s="4" t="s">
        <v>28</v>
      </c>
      <c r="J3646" s="4" t="s">
        <v>4371</v>
      </c>
      <c r="K3646" s="4" t="s">
        <v>30</v>
      </c>
      <c r="L3646" s="3"/>
      <c r="M3646" s="23">
        <v>173</v>
      </c>
      <c r="N3646" s="3"/>
      <c r="O3646" s="3"/>
      <c r="P3646" s="3"/>
      <c r="Q3646" s="3"/>
      <c r="R3646" s="3"/>
      <c r="S3646" s="4">
        <v>1</v>
      </c>
      <c r="T3646" s="4" t="s">
        <v>10108</v>
      </c>
      <c r="U3646" s="3"/>
      <c r="V3646" s="3"/>
      <c r="W3646" s="8"/>
      <c r="X3646" s="3"/>
      <c r="Y3646" s="27"/>
      <c r="Z3646" s="165"/>
      <c r="AA3646" s="165"/>
    </row>
    <row r="3647" spans="1:27" ht="16.5" hidden="1">
      <c r="A3647" s="2">
        <f t="shared" si="0"/>
        <v>3644</v>
      </c>
      <c r="B3647" s="3" t="str">
        <f>VLOOKUP(D3647,DSKH!$A:$B,2,0)</f>
        <v>A-383</v>
      </c>
      <c r="C3647" s="4" t="s">
        <v>238</v>
      </c>
      <c r="D3647" s="4" t="s">
        <v>95</v>
      </c>
      <c r="E3647" s="4" t="s">
        <v>9361</v>
      </c>
      <c r="F3647" s="4" t="s">
        <v>10109</v>
      </c>
      <c r="G3647" s="4"/>
      <c r="H3647" s="173"/>
      <c r="I3647" s="4"/>
      <c r="J3647" s="4"/>
      <c r="K3647" s="4"/>
      <c r="L3647" s="4"/>
      <c r="M3647" s="23"/>
      <c r="N3647" s="3"/>
      <c r="O3647" s="3"/>
      <c r="P3647" s="3"/>
      <c r="Q3647" s="3"/>
      <c r="R3647" s="3"/>
      <c r="S3647" s="4"/>
      <c r="T3647" s="4"/>
      <c r="U3647" s="3"/>
      <c r="V3647" s="3"/>
      <c r="W3647" s="8"/>
      <c r="X3647" s="3"/>
      <c r="Y3647" s="23"/>
      <c r="Z3647" s="165"/>
      <c r="AA3647" s="165"/>
    </row>
    <row r="3648" spans="1:27" ht="16.5" hidden="1">
      <c r="A3648" s="2">
        <f t="shared" si="0"/>
        <v>3645</v>
      </c>
      <c r="B3648" s="3" t="str">
        <f>VLOOKUP(D3648,DSKH!$A:$B,2,0)</f>
        <v>A-18</v>
      </c>
      <c r="C3648" s="4" t="s">
        <v>238</v>
      </c>
      <c r="D3648" s="4" t="s">
        <v>189</v>
      </c>
      <c r="E3648" s="4" t="s">
        <v>10110</v>
      </c>
      <c r="F3648" s="4" t="s">
        <v>10111</v>
      </c>
      <c r="G3648" s="4"/>
      <c r="H3648" s="173"/>
      <c r="I3648" s="4"/>
      <c r="J3648" s="4"/>
      <c r="K3648" s="4"/>
      <c r="L3648" s="3"/>
      <c r="M3648" s="27"/>
      <c r="N3648" s="3"/>
      <c r="O3648" s="3"/>
      <c r="P3648" s="3"/>
      <c r="Q3648" s="3"/>
      <c r="R3648" s="3"/>
      <c r="S3648" s="3"/>
      <c r="T3648" s="3"/>
      <c r="U3648" s="3"/>
      <c r="V3648" s="3"/>
      <c r="W3648" s="8"/>
      <c r="X3648" s="3"/>
      <c r="Y3648" s="27"/>
      <c r="Z3648" s="165"/>
      <c r="AA3648" s="165"/>
    </row>
    <row r="3649" spans="1:27" ht="16.5" hidden="1">
      <c r="A3649" s="2">
        <f t="shared" si="0"/>
        <v>3646</v>
      </c>
      <c r="B3649" s="3" t="str">
        <f>VLOOKUP(D3649,DSKH!$A:$B,2,0)</f>
        <v>A-18</v>
      </c>
      <c r="C3649" s="4" t="s">
        <v>238</v>
      </c>
      <c r="D3649" s="4" t="s">
        <v>189</v>
      </c>
      <c r="E3649" s="4" t="s">
        <v>10112</v>
      </c>
      <c r="F3649" s="4" t="s">
        <v>10113</v>
      </c>
      <c r="G3649" s="4"/>
      <c r="H3649" s="173"/>
      <c r="I3649" s="4"/>
      <c r="J3649" s="4"/>
      <c r="K3649" s="4"/>
      <c r="L3649" s="3"/>
      <c r="M3649" s="27"/>
      <c r="N3649" s="3"/>
      <c r="O3649" s="3"/>
      <c r="P3649" s="3"/>
      <c r="Q3649" s="3"/>
      <c r="R3649" s="3"/>
      <c r="S3649" s="3"/>
      <c r="T3649" s="3"/>
      <c r="U3649" s="3"/>
      <c r="V3649" s="3"/>
      <c r="W3649" s="8"/>
      <c r="X3649" s="3"/>
      <c r="Y3649" s="27"/>
      <c r="Z3649" s="165"/>
      <c r="AA3649" s="165"/>
    </row>
    <row r="3650" spans="1:27" ht="16.5" hidden="1">
      <c r="A3650" s="2">
        <f t="shared" si="0"/>
        <v>3647</v>
      </c>
      <c r="B3650" s="3" t="str">
        <f>VLOOKUP(D3650,DSKH!$A:$B,2,0)</f>
        <v>A-144</v>
      </c>
      <c r="C3650" s="4" t="s">
        <v>238</v>
      </c>
      <c r="D3650" s="4" t="s">
        <v>181</v>
      </c>
      <c r="E3650" s="4" t="s">
        <v>57</v>
      </c>
      <c r="F3650" s="4">
        <v>108092999120</v>
      </c>
      <c r="G3650" s="4" t="s">
        <v>32</v>
      </c>
      <c r="H3650" s="173">
        <v>46108</v>
      </c>
      <c r="I3650" s="4" t="s">
        <v>28</v>
      </c>
      <c r="J3650" s="4" t="s">
        <v>239</v>
      </c>
      <c r="K3650" s="4" t="s">
        <v>54</v>
      </c>
      <c r="L3650" s="3"/>
      <c r="M3650" s="23">
        <v>1341</v>
      </c>
      <c r="N3650" s="4">
        <v>132600038988940</v>
      </c>
      <c r="O3650" s="3"/>
      <c r="P3650" s="3"/>
      <c r="Q3650" s="3"/>
      <c r="R3650" s="3"/>
      <c r="S3650" s="4">
        <v>1</v>
      </c>
      <c r="T3650" s="4" t="s">
        <v>10114</v>
      </c>
      <c r="U3650" s="3"/>
      <c r="V3650" s="3"/>
      <c r="W3650" s="8"/>
      <c r="X3650" s="3"/>
      <c r="Y3650" s="27"/>
      <c r="Z3650" s="165"/>
      <c r="AA3650" s="165"/>
    </row>
    <row r="3651" spans="1:27" ht="16.5" hidden="1">
      <c r="A3651" s="2">
        <f t="shared" si="0"/>
        <v>3648</v>
      </c>
      <c r="B3651" s="3" t="str">
        <f>VLOOKUP(D3651,DSKH!$A:$B,2,0)</f>
        <v>A-144</v>
      </c>
      <c r="C3651" s="4" t="s">
        <v>238</v>
      </c>
      <c r="D3651" s="4" t="s">
        <v>181</v>
      </c>
      <c r="E3651" s="4" t="s">
        <v>57</v>
      </c>
      <c r="F3651" s="4">
        <v>108091119620</v>
      </c>
      <c r="G3651" s="4" t="s">
        <v>34</v>
      </c>
      <c r="H3651" s="173">
        <v>46107</v>
      </c>
      <c r="I3651" s="4" t="s">
        <v>28</v>
      </c>
      <c r="J3651" s="4" t="s">
        <v>240</v>
      </c>
      <c r="K3651" s="4" t="s">
        <v>54</v>
      </c>
      <c r="L3651" s="3"/>
      <c r="M3651" s="23">
        <v>487</v>
      </c>
      <c r="N3651" s="4">
        <v>132600038954124</v>
      </c>
      <c r="O3651" s="3"/>
      <c r="P3651" s="3"/>
      <c r="Q3651" s="3"/>
      <c r="R3651" s="3"/>
      <c r="S3651" s="4">
        <v>1</v>
      </c>
      <c r="T3651" s="4" t="s">
        <v>10115</v>
      </c>
      <c r="U3651" s="3"/>
      <c r="V3651" s="3"/>
      <c r="W3651" s="8"/>
      <c r="X3651" s="3"/>
      <c r="Y3651" s="27"/>
      <c r="Z3651" s="165"/>
      <c r="AA3651" s="165"/>
    </row>
    <row r="3652" spans="1:27" ht="16.5" hidden="1">
      <c r="A3652" s="2">
        <f t="shared" si="0"/>
        <v>3649</v>
      </c>
      <c r="B3652" s="3" t="str">
        <f>VLOOKUP(D3652,DSKH!$A:$B,2,0)</f>
        <v>A-144</v>
      </c>
      <c r="C3652" s="4" t="s">
        <v>238</v>
      </c>
      <c r="D3652" s="4" t="s">
        <v>181</v>
      </c>
      <c r="E3652" s="4" t="s">
        <v>57</v>
      </c>
      <c r="F3652" s="4">
        <v>108091118110</v>
      </c>
      <c r="G3652" s="4" t="s">
        <v>34</v>
      </c>
      <c r="H3652" s="173">
        <v>46107</v>
      </c>
      <c r="I3652" s="4" t="s">
        <v>28</v>
      </c>
      <c r="J3652" s="4" t="s">
        <v>240</v>
      </c>
      <c r="K3652" s="4" t="s">
        <v>54</v>
      </c>
      <c r="L3652" s="3"/>
      <c r="M3652" s="23">
        <v>835</v>
      </c>
      <c r="N3652" s="4">
        <v>132600038954087</v>
      </c>
      <c r="O3652" s="3"/>
      <c r="P3652" s="3"/>
      <c r="Q3652" s="3"/>
      <c r="R3652" s="3"/>
      <c r="S3652" s="4">
        <v>1</v>
      </c>
      <c r="T3652" s="4" t="s">
        <v>10116</v>
      </c>
      <c r="U3652" s="3"/>
      <c r="V3652" s="3"/>
      <c r="W3652" s="8"/>
      <c r="X3652" s="3"/>
      <c r="Y3652" s="27"/>
      <c r="Z3652" s="165"/>
      <c r="AA3652" s="165"/>
    </row>
    <row r="3653" spans="1:27" ht="16.5" hidden="1">
      <c r="A3653" s="2">
        <f t="shared" si="0"/>
        <v>3650</v>
      </c>
      <c r="B3653" s="3" t="str">
        <f>VLOOKUP(D3653,DSKH!$A:$B,2,0)</f>
        <v>A-144</v>
      </c>
      <c r="C3653" s="4" t="s">
        <v>238</v>
      </c>
      <c r="D3653" s="4" t="s">
        <v>181</v>
      </c>
      <c r="E3653" s="4" t="s">
        <v>57</v>
      </c>
      <c r="F3653" s="4">
        <v>108091115310</v>
      </c>
      <c r="G3653" s="4" t="s">
        <v>34</v>
      </c>
      <c r="H3653" s="173">
        <v>46107</v>
      </c>
      <c r="I3653" s="4" t="s">
        <v>28</v>
      </c>
      <c r="J3653" s="4" t="s">
        <v>240</v>
      </c>
      <c r="K3653" s="4" t="s">
        <v>54</v>
      </c>
      <c r="L3653" s="4"/>
      <c r="M3653" s="23">
        <v>135</v>
      </c>
      <c r="N3653" s="4">
        <v>132600038953934</v>
      </c>
      <c r="O3653" s="3"/>
      <c r="P3653" s="3"/>
      <c r="Q3653" s="3"/>
      <c r="R3653" s="3"/>
      <c r="S3653" s="4">
        <v>1</v>
      </c>
      <c r="T3653" s="4" t="s">
        <v>509</v>
      </c>
      <c r="U3653" s="3"/>
      <c r="V3653" s="3"/>
      <c r="W3653" s="8"/>
      <c r="X3653" s="3"/>
      <c r="Y3653" s="23"/>
      <c r="Z3653" s="165"/>
      <c r="AA3653" s="165"/>
    </row>
    <row r="3654" spans="1:27" ht="16.5" hidden="1">
      <c r="A3654" s="2">
        <f t="shared" si="0"/>
        <v>3651</v>
      </c>
      <c r="B3654" s="3" t="str">
        <f>VLOOKUP(D3654,DSKH!$A:$B,2,0)</f>
        <v>A-144</v>
      </c>
      <c r="C3654" s="4" t="s">
        <v>238</v>
      </c>
      <c r="D3654" s="4" t="s">
        <v>181</v>
      </c>
      <c r="E3654" s="4" t="s">
        <v>57</v>
      </c>
      <c r="F3654" s="4">
        <v>108091113060</v>
      </c>
      <c r="G3654" s="4" t="s">
        <v>34</v>
      </c>
      <c r="H3654" s="173">
        <v>46107</v>
      </c>
      <c r="I3654" s="4" t="s">
        <v>28</v>
      </c>
      <c r="J3654" s="4" t="s">
        <v>240</v>
      </c>
      <c r="K3654" s="4" t="s">
        <v>54</v>
      </c>
      <c r="L3654" s="4"/>
      <c r="M3654" s="23">
        <v>1093</v>
      </c>
      <c r="N3654" s="4">
        <v>132600038954033</v>
      </c>
      <c r="O3654" s="3"/>
      <c r="P3654" s="3"/>
      <c r="Q3654" s="3"/>
      <c r="R3654" s="3"/>
      <c r="S3654" s="4">
        <v>1</v>
      </c>
      <c r="T3654" s="4" t="s">
        <v>10117</v>
      </c>
      <c r="U3654" s="3"/>
      <c r="V3654" s="3"/>
      <c r="W3654" s="8"/>
      <c r="X3654" s="3"/>
      <c r="Y3654" s="23"/>
      <c r="Z3654" s="165"/>
      <c r="AA3654" s="165"/>
    </row>
    <row r="3655" spans="1:27" ht="16.5" hidden="1">
      <c r="A3655" s="2">
        <f t="shared" si="0"/>
        <v>3652</v>
      </c>
      <c r="B3655" s="3" t="str">
        <f>VLOOKUP(D3655,DSKH!$A:$B,2,0)</f>
        <v>A-144</v>
      </c>
      <c r="C3655" s="4" t="s">
        <v>238</v>
      </c>
      <c r="D3655" s="4" t="s">
        <v>181</v>
      </c>
      <c r="E3655" s="4" t="s">
        <v>57</v>
      </c>
      <c r="F3655" s="4">
        <v>108091111110</v>
      </c>
      <c r="G3655" s="4" t="s">
        <v>34</v>
      </c>
      <c r="H3655" s="173">
        <v>46107</v>
      </c>
      <c r="I3655" s="4" t="s">
        <v>28</v>
      </c>
      <c r="J3655" s="4" t="s">
        <v>240</v>
      </c>
      <c r="K3655" s="4" t="s">
        <v>54</v>
      </c>
      <c r="L3655" s="4"/>
      <c r="M3655" s="23">
        <v>822</v>
      </c>
      <c r="N3655" s="4">
        <v>132600038954007</v>
      </c>
      <c r="O3655" s="3"/>
      <c r="P3655" s="3"/>
      <c r="Q3655" s="3"/>
      <c r="R3655" s="3"/>
      <c r="S3655" s="4">
        <v>1</v>
      </c>
      <c r="T3655" s="4" t="s">
        <v>10118</v>
      </c>
      <c r="U3655" s="3"/>
      <c r="V3655" s="3"/>
      <c r="W3655" s="8"/>
      <c r="X3655" s="3"/>
      <c r="Y3655" s="23"/>
      <c r="Z3655" s="165"/>
      <c r="AA3655" s="165"/>
    </row>
    <row r="3656" spans="1:27" ht="16.5" hidden="1">
      <c r="A3656" s="2">
        <f t="shared" si="0"/>
        <v>3653</v>
      </c>
      <c r="B3656" s="3" t="str">
        <f>VLOOKUP(D3656,DSKH!$A:$B,2,0)</f>
        <v>A-144</v>
      </c>
      <c r="C3656" s="4" t="s">
        <v>238</v>
      </c>
      <c r="D3656" s="4" t="s">
        <v>181</v>
      </c>
      <c r="E3656" s="4" t="s">
        <v>57</v>
      </c>
      <c r="F3656" s="4">
        <v>108091108860</v>
      </c>
      <c r="G3656" s="4" t="s">
        <v>34</v>
      </c>
      <c r="H3656" s="173">
        <v>46107</v>
      </c>
      <c r="I3656" s="4" t="s">
        <v>28</v>
      </c>
      <c r="J3656" s="4" t="s">
        <v>240</v>
      </c>
      <c r="K3656" s="4" t="s">
        <v>54</v>
      </c>
      <c r="L3656" s="4"/>
      <c r="M3656" s="23">
        <v>182</v>
      </c>
      <c r="N3656" s="4">
        <v>132600038953982</v>
      </c>
      <c r="O3656" s="3"/>
      <c r="P3656" s="3"/>
      <c r="Q3656" s="3"/>
      <c r="R3656" s="3"/>
      <c r="S3656" s="4">
        <v>1</v>
      </c>
      <c r="T3656" s="4" t="s">
        <v>10119</v>
      </c>
      <c r="U3656" s="3"/>
      <c r="V3656" s="3"/>
      <c r="W3656" s="8"/>
      <c r="X3656" s="3"/>
      <c r="Y3656" s="23"/>
      <c r="Z3656" s="165"/>
      <c r="AA3656" s="165"/>
    </row>
    <row r="3657" spans="1:27" ht="16.5" hidden="1">
      <c r="A3657" s="2">
        <f t="shared" si="0"/>
        <v>3654</v>
      </c>
      <c r="B3657" s="3" t="str">
        <f>VLOOKUP(D3657,DSKH!$A:$B,2,0)</f>
        <v>A-144</v>
      </c>
      <c r="C3657" s="4" t="s">
        <v>238</v>
      </c>
      <c r="D3657" s="4" t="s">
        <v>181</v>
      </c>
      <c r="E3657" s="4" t="s">
        <v>57</v>
      </c>
      <c r="F3657" s="4">
        <v>108091107240</v>
      </c>
      <c r="G3657" s="4" t="s">
        <v>34</v>
      </c>
      <c r="H3657" s="173">
        <v>46107</v>
      </c>
      <c r="I3657" s="4" t="s">
        <v>28</v>
      </c>
      <c r="J3657" s="4" t="s">
        <v>240</v>
      </c>
      <c r="K3657" s="4" t="s">
        <v>54</v>
      </c>
      <c r="L3657" s="4"/>
      <c r="M3657" s="23">
        <v>2314</v>
      </c>
      <c r="N3657" s="4">
        <v>132600038953934</v>
      </c>
      <c r="O3657" s="3"/>
      <c r="P3657" s="3"/>
      <c r="Q3657" s="3"/>
      <c r="R3657" s="3"/>
      <c r="S3657" s="4">
        <v>1</v>
      </c>
      <c r="T3657" s="4" t="s">
        <v>10120</v>
      </c>
      <c r="U3657" s="3"/>
      <c r="V3657" s="3"/>
      <c r="W3657" s="8"/>
      <c r="X3657" s="3"/>
      <c r="Y3657" s="23"/>
      <c r="Z3657" s="165"/>
      <c r="AA3657" s="165"/>
    </row>
    <row r="3658" spans="1:27" ht="16.5" hidden="1">
      <c r="A3658" s="2">
        <f t="shared" si="0"/>
        <v>3655</v>
      </c>
      <c r="B3658" s="3" t="str">
        <f>VLOOKUP(D3658,DSKH!$A:$B,2,0)</f>
        <v>A-144</v>
      </c>
      <c r="C3658" s="4" t="s">
        <v>238</v>
      </c>
      <c r="D3658" s="4" t="s">
        <v>181</v>
      </c>
      <c r="E3658" s="4" t="s">
        <v>57</v>
      </c>
      <c r="F3658" s="4">
        <v>108091106210</v>
      </c>
      <c r="G3658" s="4" t="s">
        <v>34</v>
      </c>
      <c r="H3658" s="173">
        <v>46107</v>
      </c>
      <c r="I3658" s="4" t="s">
        <v>28</v>
      </c>
      <c r="J3658" s="4" t="s">
        <v>240</v>
      </c>
      <c r="K3658" s="4" t="s">
        <v>54</v>
      </c>
      <c r="L3658" s="3"/>
      <c r="M3658" s="23">
        <v>2331</v>
      </c>
      <c r="N3658" s="4">
        <v>132600038953902</v>
      </c>
      <c r="O3658" s="3"/>
      <c r="P3658" s="3"/>
      <c r="Q3658" s="3"/>
      <c r="R3658" s="3"/>
      <c r="S3658" s="4">
        <v>1</v>
      </c>
      <c r="T3658" s="4" t="s">
        <v>10121</v>
      </c>
      <c r="U3658" s="3"/>
      <c r="V3658" s="3"/>
      <c r="W3658" s="8"/>
      <c r="X3658" s="3"/>
      <c r="Y3658" s="23"/>
      <c r="Z3658" s="165"/>
      <c r="AA3658" s="165"/>
    </row>
    <row r="3659" spans="1:27" ht="16.5" hidden="1">
      <c r="A3659" s="2">
        <f t="shared" si="0"/>
        <v>3656</v>
      </c>
      <c r="B3659" s="3" t="str">
        <f>VLOOKUP(D3659,DSKH!$A:$B,2,0)</f>
        <v>A-144</v>
      </c>
      <c r="C3659" s="4" t="s">
        <v>238</v>
      </c>
      <c r="D3659" s="4" t="s">
        <v>181</v>
      </c>
      <c r="E3659" s="4" t="s">
        <v>57</v>
      </c>
      <c r="F3659" s="4">
        <v>108091084730</v>
      </c>
      <c r="G3659" s="4" t="s">
        <v>34</v>
      </c>
      <c r="H3659" s="173">
        <v>46107</v>
      </c>
      <c r="I3659" s="4" t="s">
        <v>28</v>
      </c>
      <c r="J3659" s="4" t="s">
        <v>240</v>
      </c>
      <c r="K3659" s="4" t="s">
        <v>54</v>
      </c>
      <c r="L3659" s="4"/>
      <c r="M3659" s="23">
        <v>90</v>
      </c>
      <c r="N3659" s="4">
        <v>132600038953518</v>
      </c>
      <c r="O3659" s="3"/>
      <c r="P3659" s="3"/>
      <c r="Q3659" s="3"/>
      <c r="R3659" s="3"/>
      <c r="S3659" s="4">
        <v>1</v>
      </c>
      <c r="T3659" s="4" t="s">
        <v>10122</v>
      </c>
      <c r="U3659" s="3"/>
      <c r="V3659" s="3"/>
      <c r="W3659" s="8"/>
      <c r="X3659" s="3"/>
      <c r="Y3659" s="23"/>
      <c r="Z3659" s="165"/>
      <c r="AA3659" s="165"/>
    </row>
    <row r="3660" spans="1:27" ht="16.5" hidden="1">
      <c r="A3660" s="2">
        <f t="shared" si="0"/>
        <v>3657</v>
      </c>
      <c r="B3660" s="3" t="str">
        <f>VLOOKUP(D3660,DSKH!$A:$B,2,0)</f>
        <v>A-144</v>
      </c>
      <c r="C3660" s="4" t="s">
        <v>238</v>
      </c>
      <c r="D3660" s="4" t="s">
        <v>181</v>
      </c>
      <c r="E3660" s="4" t="s">
        <v>57</v>
      </c>
      <c r="F3660" s="4">
        <v>108091080050</v>
      </c>
      <c r="G3660" s="4" t="s">
        <v>34</v>
      </c>
      <c r="H3660" s="173">
        <v>46107</v>
      </c>
      <c r="I3660" s="4" t="s">
        <v>28</v>
      </c>
      <c r="J3660" s="4" t="s">
        <v>240</v>
      </c>
      <c r="K3660" s="4" t="s">
        <v>54</v>
      </c>
      <c r="L3660" s="4"/>
      <c r="M3660" s="23">
        <v>125</v>
      </c>
      <c r="N3660" s="4">
        <v>132600038953399</v>
      </c>
      <c r="O3660" s="3"/>
      <c r="P3660" s="3"/>
      <c r="Q3660" s="3"/>
      <c r="R3660" s="4"/>
      <c r="S3660" s="4">
        <v>1</v>
      </c>
      <c r="T3660" s="4" t="s">
        <v>10123</v>
      </c>
      <c r="U3660" s="3"/>
      <c r="V3660" s="3"/>
      <c r="W3660" s="8"/>
      <c r="X3660" s="4"/>
      <c r="Y3660" s="27"/>
      <c r="Z3660" s="165"/>
      <c r="AA3660" s="165"/>
    </row>
    <row r="3661" spans="1:27" ht="16.5" hidden="1">
      <c r="A3661" s="2">
        <f t="shared" si="0"/>
        <v>3658</v>
      </c>
      <c r="B3661" s="3" t="str">
        <f>VLOOKUP(D3661,DSKH!$A:$B,2,0)</f>
        <v>A-144</v>
      </c>
      <c r="C3661" s="4" t="s">
        <v>238</v>
      </c>
      <c r="D3661" s="4" t="s">
        <v>181</v>
      </c>
      <c r="E3661" s="4" t="s">
        <v>57</v>
      </c>
      <c r="F3661" s="4">
        <v>108087063010</v>
      </c>
      <c r="G3661" s="4" t="s">
        <v>34</v>
      </c>
      <c r="H3661" s="173">
        <v>46106</v>
      </c>
      <c r="I3661" s="4" t="s">
        <v>28</v>
      </c>
      <c r="J3661" s="4" t="s">
        <v>240</v>
      </c>
      <c r="K3661" s="4" t="s">
        <v>54</v>
      </c>
      <c r="L3661" s="4"/>
      <c r="M3661" s="23">
        <v>57</v>
      </c>
      <c r="N3661" s="4">
        <v>132600038880243</v>
      </c>
      <c r="O3661" s="3"/>
      <c r="P3661" s="4"/>
      <c r="Q3661" s="3"/>
      <c r="R3661" s="3"/>
      <c r="S3661" s="4">
        <v>1</v>
      </c>
      <c r="T3661" s="4" t="s">
        <v>10124</v>
      </c>
      <c r="U3661" s="4"/>
      <c r="V3661" s="3"/>
      <c r="W3661" s="8"/>
      <c r="X3661" s="4"/>
      <c r="Y3661" s="23"/>
      <c r="Z3661" s="165"/>
      <c r="AA3661" s="165"/>
    </row>
    <row r="3662" spans="1:27" ht="16.5" hidden="1">
      <c r="A3662" s="2">
        <f t="shared" si="0"/>
        <v>3659</v>
      </c>
      <c r="B3662" s="3" t="str">
        <f>VLOOKUP(D3662,DSKH!$A:$B,2,0)</f>
        <v>A-144</v>
      </c>
      <c r="C3662" s="4" t="s">
        <v>238</v>
      </c>
      <c r="D3662" s="4" t="s">
        <v>181</v>
      </c>
      <c r="E3662" s="4" t="s">
        <v>57</v>
      </c>
      <c r="F3662" s="4">
        <v>108086628530</v>
      </c>
      <c r="G3662" s="4" t="s">
        <v>32</v>
      </c>
      <c r="H3662" s="173">
        <v>46106</v>
      </c>
      <c r="I3662" s="4" t="s">
        <v>28</v>
      </c>
      <c r="J3662" s="4" t="s">
        <v>240</v>
      </c>
      <c r="K3662" s="4" t="s">
        <v>54</v>
      </c>
      <c r="L3662" s="4"/>
      <c r="M3662" s="23">
        <v>5</v>
      </c>
      <c r="N3662" s="4">
        <v>132600038873031</v>
      </c>
      <c r="O3662" s="3"/>
      <c r="P3662" s="3"/>
      <c r="Q3662" s="4"/>
      <c r="R3662" s="3"/>
      <c r="S3662" s="4">
        <v>1</v>
      </c>
      <c r="T3662" s="4" t="s">
        <v>5412</v>
      </c>
      <c r="U3662" s="4"/>
      <c r="V3662" s="3"/>
      <c r="W3662" s="8"/>
      <c r="X3662" s="4"/>
      <c r="Y3662" s="23"/>
      <c r="Z3662" s="165"/>
      <c r="AA3662" s="165"/>
    </row>
    <row r="3663" spans="1:27" ht="16.5" hidden="1">
      <c r="A3663" s="2">
        <f t="shared" si="0"/>
        <v>3660</v>
      </c>
      <c r="B3663" s="3" t="str">
        <f>VLOOKUP(D3663,DSKH!$A:$B,2,0)</f>
        <v>A-144</v>
      </c>
      <c r="C3663" s="4" t="s">
        <v>238</v>
      </c>
      <c r="D3663" s="4" t="s">
        <v>181</v>
      </c>
      <c r="E3663" s="4" t="s">
        <v>57</v>
      </c>
      <c r="F3663" s="4">
        <v>108083057130</v>
      </c>
      <c r="G3663" s="4" t="s">
        <v>34</v>
      </c>
      <c r="H3663" s="173">
        <v>46105</v>
      </c>
      <c r="I3663" s="4" t="s">
        <v>28</v>
      </c>
      <c r="J3663" s="4" t="s">
        <v>240</v>
      </c>
      <c r="K3663" s="4" t="s">
        <v>54</v>
      </c>
      <c r="L3663" s="4"/>
      <c r="M3663" s="23">
        <v>160</v>
      </c>
      <c r="N3663" s="4">
        <v>132600038815367</v>
      </c>
      <c r="O3663" s="3"/>
      <c r="P3663" s="3"/>
      <c r="Q3663" s="4"/>
      <c r="R3663" s="3"/>
      <c r="S3663" s="4">
        <v>1</v>
      </c>
      <c r="T3663" s="4" t="s">
        <v>10125</v>
      </c>
      <c r="U3663" s="4"/>
      <c r="V3663" s="3"/>
      <c r="W3663" s="8"/>
      <c r="X3663" s="4"/>
      <c r="Y3663" s="23"/>
      <c r="Z3663" s="165"/>
      <c r="AA3663" s="165"/>
    </row>
    <row r="3664" spans="1:27" ht="16.5" hidden="1">
      <c r="A3664" s="2">
        <f t="shared" si="0"/>
        <v>3661</v>
      </c>
      <c r="B3664" s="3" t="str">
        <f>VLOOKUP(D3664,DSKH!$A:$B,2,0)</f>
        <v>A-144</v>
      </c>
      <c r="C3664" s="4" t="s">
        <v>238</v>
      </c>
      <c r="D3664" s="4" t="s">
        <v>181</v>
      </c>
      <c r="E3664" s="4" t="s">
        <v>57</v>
      </c>
      <c r="F3664" s="4">
        <v>108083016860</v>
      </c>
      <c r="G3664" s="4" t="s">
        <v>32</v>
      </c>
      <c r="H3664" s="173">
        <v>46105</v>
      </c>
      <c r="I3664" s="4" t="s">
        <v>28</v>
      </c>
      <c r="J3664" s="4" t="s">
        <v>240</v>
      </c>
      <c r="K3664" s="4" t="s">
        <v>54</v>
      </c>
      <c r="L3664" s="4"/>
      <c r="M3664" s="23">
        <v>52</v>
      </c>
      <c r="N3664" s="4">
        <v>132600038814724</v>
      </c>
      <c r="O3664" s="3"/>
      <c r="P3664" s="3"/>
      <c r="Q3664" s="4"/>
      <c r="R3664" s="3"/>
      <c r="S3664" s="4">
        <v>1</v>
      </c>
      <c r="T3664" s="4" t="s">
        <v>10126</v>
      </c>
      <c r="U3664" s="4"/>
      <c r="V3664" s="4"/>
      <c r="W3664" s="6"/>
      <c r="X3664" s="4"/>
      <c r="Y3664" s="27"/>
      <c r="Z3664" s="165"/>
      <c r="AA3664" s="165"/>
    </row>
    <row r="3665" spans="1:27" ht="16.5" hidden="1">
      <c r="A3665" s="2">
        <f t="shared" si="0"/>
        <v>3662</v>
      </c>
      <c r="B3665" s="3" t="str">
        <f>VLOOKUP(D3665,DSKH!$A:$B,2,0)</f>
        <v>A-144</v>
      </c>
      <c r="C3665" s="4" t="s">
        <v>238</v>
      </c>
      <c r="D3665" s="4" t="s">
        <v>181</v>
      </c>
      <c r="E3665" s="4" t="s">
        <v>57</v>
      </c>
      <c r="F3665" s="4">
        <v>108083000210</v>
      </c>
      <c r="G3665" s="4" t="s">
        <v>34</v>
      </c>
      <c r="H3665" s="173">
        <v>46105</v>
      </c>
      <c r="I3665" s="4" t="s">
        <v>28</v>
      </c>
      <c r="J3665" s="4" t="s">
        <v>240</v>
      </c>
      <c r="K3665" s="4" t="s">
        <v>54</v>
      </c>
      <c r="L3665" s="4"/>
      <c r="M3665" s="23">
        <v>482</v>
      </c>
      <c r="N3665" s="4">
        <v>132600038814442</v>
      </c>
      <c r="O3665" s="3"/>
      <c r="P3665" s="3"/>
      <c r="Q3665" s="4"/>
      <c r="R3665" s="3"/>
      <c r="S3665" s="4">
        <v>1</v>
      </c>
      <c r="T3665" s="4" t="s">
        <v>10127</v>
      </c>
      <c r="U3665" s="4"/>
      <c r="V3665" s="4"/>
      <c r="W3665" s="6"/>
      <c r="X3665" s="4"/>
      <c r="Y3665" s="27"/>
      <c r="Z3665" s="165"/>
      <c r="AA3665" s="165"/>
    </row>
    <row r="3666" spans="1:27" ht="16.5" hidden="1">
      <c r="A3666" s="2">
        <f t="shared" si="0"/>
        <v>3663</v>
      </c>
      <c r="B3666" s="3" t="str">
        <f>VLOOKUP(D3666,DSKH!$A:$B,2,0)</f>
        <v>A-144</v>
      </c>
      <c r="C3666" s="4" t="s">
        <v>238</v>
      </c>
      <c r="D3666" s="4" t="s">
        <v>181</v>
      </c>
      <c r="E3666" s="4" t="s">
        <v>57</v>
      </c>
      <c r="F3666" s="4">
        <v>108082985400</v>
      </c>
      <c r="G3666" s="4" t="s">
        <v>34</v>
      </c>
      <c r="H3666" s="173">
        <v>46105</v>
      </c>
      <c r="I3666" s="4" t="s">
        <v>28</v>
      </c>
      <c r="J3666" s="4" t="s">
        <v>240</v>
      </c>
      <c r="K3666" s="4" t="s">
        <v>54</v>
      </c>
      <c r="L3666" s="4"/>
      <c r="M3666" s="23">
        <v>390</v>
      </c>
      <c r="N3666" s="4">
        <v>132600038814224</v>
      </c>
      <c r="O3666" s="3"/>
      <c r="P3666" s="3"/>
      <c r="Q3666" s="3"/>
      <c r="R3666" s="4"/>
      <c r="S3666" s="4">
        <v>1</v>
      </c>
      <c r="T3666" s="4" t="s">
        <v>10128</v>
      </c>
      <c r="U3666" s="3"/>
      <c r="V3666" s="3"/>
      <c r="W3666" s="8"/>
      <c r="X3666" s="4"/>
      <c r="Y3666" s="23"/>
      <c r="Z3666" s="165"/>
      <c r="AA3666" s="165"/>
    </row>
    <row r="3667" spans="1:27" ht="16.5" hidden="1">
      <c r="A3667" s="2">
        <f t="shared" si="0"/>
        <v>3664</v>
      </c>
      <c r="B3667" s="3" t="str">
        <f>VLOOKUP(D3667,DSKH!$A:$B,2,0)</f>
        <v>A-144</v>
      </c>
      <c r="C3667" s="4" t="s">
        <v>238</v>
      </c>
      <c r="D3667" s="4" t="s">
        <v>181</v>
      </c>
      <c r="E3667" s="4" t="s">
        <v>57</v>
      </c>
      <c r="F3667" s="4">
        <v>108082948850</v>
      </c>
      <c r="G3667" s="4" t="s">
        <v>34</v>
      </c>
      <c r="H3667" s="173">
        <v>46105</v>
      </c>
      <c r="I3667" s="4" t="s">
        <v>28</v>
      </c>
      <c r="J3667" s="4" t="s">
        <v>240</v>
      </c>
      <c r="K3667" s="4" t="s">
        <v>54</v>
      </c>
      <c r="L3667" s="4"/>
      <c r="M3667" s="23">
        <v>241</v>
      </c>
      <c r="N3667" s="4">
        <v>132600038813602</v>
      </c>
      <c r="O3667" s="4"/>
      <c r="P3667" s="3"/>
      <c r="Q3667" s="4"/>
      <c r="R3667" s="3"/>
      <c r="S3667" s="4">
        <v>1</v>
      </c>
      <c r="T3667" s="4" t="s">
        <v>10129</v>
      </c>
      <c r="U3667" s="4"/>
      <c r="V3667" s="3"/>
      <c r="W3667" s="8"/>
      <c r="X3667" s="4"/>
      <c r="Y3667" s="27"/>
      <c r="Z3667" s="165"/>
      <c r="AA3667" s="165"/>
    </row>
    <row r="3668" spans="1:27" ht="16.5" hidden="1">
      <c r="A3668" s="2">
        <f t="shared" si="0"/>
        <v>3665</v>
      </c>
      <c r="B3668" s="3" t="str">
        <f>VLOOKUP(D3668,DSKH!$A:$B,2,0)</f>
        <v>A-144</v>
      </c>
      <c r="C3668" s="4" t="s">
        <v>238</v>
      </c>
      <c r="D3668" s="4" t="s">
        <v>181</v>
      </c>
      <c r="E3668" s="4" t="s">
        <v>57</v>
      </c>
      <c r="F3668" s="4">
        <v>108082902540</v>
      </c>
      <c r="G3668" s="4" t="s">
        <v>34</v>
      </c>
      <c r="H3668" s="173">
        <v>46105</v>
      </c>
      <c r="I3668" s="4" t="s">
        <v>28</v>
      </c>
      <c r="J3668" s="4" t="s">
        <v>240</v>
      </c>
      <c r="K3668" s="4" t="s">
        <v>54</v>
      </c>
      <c r="L3668" s="4"/>
      <c r="M3668" s="23">
        <v>249</v>
      </c>
      <c r="N3668" s="4">
        <v>132600038812830</v>
      </c>
      <c r="O3668" s="3"/>
      <c r="P3668" s="3"/>
      <c r="Q3668" s="3"/>
      <c r="R3668" s="3"/>
      <c r="S3668" s="4">
        <v>1</v>
      </c>
      <c r="T3668" s="4" t="s">
        <v>10130</v>
      </c>
      <c r="U3668" s="4"/>
      <c r="V3668" s="3"/>
      <c r="W3668" s="8"/>
      <c r="X3668" s="4"/>
      <c r="Y3668" s="27"/>
      <c r="Z3668" s="165"/>
      <c r="AA3668" s="165"/>
    </row>
    <row r="3669" spans="1:27" ht="16.5" hidden="1">
      <c r="A3669" s="2">
        <f t="shared" si="0"/>
        <v>3666</v>
      </c>
      <c r="B3669" s="3" t="str">
        <f>VLOOKUP(D3669,DSKH!$A:$B,2,0)</f>
        <v>A-144</v>
      </c>
      <c r="C3669" s="4" t="s">
        <v>238</v>
      </c>
      <c r="D3669" s="4" t="s">
        <v>181</v>
      </c>
      <c r="E3669" s="4" t="s">
        <v>57</v>
      </c>
      <c r="F3669" s="4">
        <v>108082851660</v>
      </c>
      <c r="G3669" s="4" t="s">
        <v>34</v>
      </c>
      <c r="H3669" s="173">
        <v>46105</v>
      </c>
      <c r="I3669" s="4" t="s">
        <v>28</v>
      </c>
      <c r="J3669" s="4" t="s">
        <v>239</v>
      </c>
      <c r="K3669" s="4" t="s">
        <v>54</v>
      </c>
      <c r="L3669" s="4"/>
      <c r="M3669" s="23">
        <v>691</v>
      </c>
      <c r="N3669" s="4">
        <v>132600038812014</v>
      </c>
      <c r="O3669" s="4"/>
      <c r="P3669" s="4"/>
      <c r="Q3669" s="3"/>
      <c r="R3669" s="3"/>
      <c r="S3669" s="4">
        <v>1</v>
      </c>
      <c r="T3669" s="4" t="s">
        <v>10131</v>
      </c>
      <c r="U3669" s="4"/>
      <c r="V3669" s="3"/>
      <c r="W3669" s="8"/>
      <c r="X3669" s="4"/>
      <c r="Y3669" s="27"/>
      <c r="Z3669" s="165"/>
      <c r="AA3669" s="165"/>
    </row>
    <row r="3670" spans="1:27" ht="16.5" hidden="1">
      <c r="A3670" s="2">
        <f t="shared" si="0"/>
        <v>3667</v>
      </c>
      <c r="B3670" s="3" t="str">
        <f>VLOOKUP(D3670,DSKH!$A:$B,2,0)</f>
        <v>A-144</v>
      </c>
      <c r="C3670" s="4" t="s">
        <v>238</v>
      </c>
      <c r="D3670" s="4" t="s">
        <v>181</v>
      </c>
      <c r="E3670" s="4" t="s">
        <v>57</v>
      </c>
      <c r="F3670" s="4">
        <v>108078999710</v>
      </c>
      <c r="G3670" s="4" t="s">
        <v>34</v>
      </c>
      <c r="H3670" s="173">
        <v>46104</v>
      </c>
      <c r="I3670" s="4" t="s">
        <v>28</v>
      </c>
      <c r="J3670" s="4" t="s">
        <v>240</v>
      </c>
      <c r="K3670" s="4" t="s">
        <v>54</v>
      </c>
      <c r="L3670" s="4"/>
      <c r="M3670" s="23">
        <v>197</v>
      </c>
      <c r="N3670" s="4">
        <v>132600038756086</v>
      </c>
      <c r="O3670" s="4"/>
      <c r="P3670" s="4"/>
      <c r="Q3670" s="3"/>
      <c r="R3670" s="3"/>
      <c r="S3670" s="4">
        <v>1</v>
      </c>
      <c r="T3670" s="4" t="s">
        <v>10132</v>
      </c>
      <c r="U3670" s="4"/>
      <c r="V3670" s="3"/>
      <c r="W3670" s="8"/>
      <c r="X3670" s="4"/>
      <c r="Y3670" s="27"/>
      <c r="Z3670" s="165"/>
      <c r="AA3670" s="165"/>
    </row>
    <row r="3671" spans="1:27" ht="16.5" hidden="1">
      <c r="A3671" s="2">
        <f t="shared" si="0"/>
        <v>3668</v>
      </c>
      <c r="B3671" s="3" t="str">
        <f>VLOOKUP(D3671,DSKH!$A:$B,2,0)</f>
        <v>A-144</v>
      </c>
      <c r="C3671" s="4" t="s">
        <v>238</v>
      </c>
      <c r="D3671" s="4" t="s">
        <v>181</v>
      </c>
      <c r="E3671" s="4" t="s">
        <v>57</v>
      </c>
      <c r="F3671" s="4">
        <v>108078994440</v>
      </c>
      <c r="G3671" s="4" t="s">
        <v>34</v>
      </c>
      <c r="H3671" s="173">
        <v>46104</v>
      </c>
      <c r="I3671" s="4" t="s">
        <v>28</v>
      </c>
      <c r="J3671" s="4" t="s">
        <v>240</v>
      </c>
      <c r="K3671" s="4" t="s">
        <v>54</v>
      </c>
      <c r="L3671" s="4"/>
      <c r="M3671" s="23">
        <v>5369</v>
      </c>
      <c r="N3671" s="4">
        <v>132600038755902</v>
      </c>
      <c r="O3671" s="3"/>
      <c r="P3671" s="3"/>
      <c r="Q3671" s="3"/>
      <c r="R3671" s="3"/>
      <c r="S3671" s="4">
        <v>1</v>
      </c>
      <c r="T3671" s="4" t="s">
        <v>10133</v>
      </c>
      <c r="U3671" s="3"/>
      <c r="V3671" s="3"/>
      <c r="W3671" s="8"/>
      <c r="X3671" s="3"/>
      <c r="Y3671" s="27"/>
      <c r="Z3671" s="165"/>
      <c r="AA3671" s="165"/>
    </row>
    <row r="3672" spans="1:27" ht="16.5" hidden="1">
      <c r="A3672" s="2">
        <f t="shared" si="0"/>
        <v>3669</v>
      </c>
      <c r="B3672" s="3" t="str">
        <f>VLOOKUP(D3672,DSKH!$A:$B,2,0)</f>
        <v>A-144</v>
      </c>
      <c r="C3672" s="4" t="s">
        <v>238</v>
      </c>
      <c r="D3672" s="4" t="s">
        <v>181</v>
      </c>
      <c r="E3672" s="4" t="s">
        <v>57</v>
      </c>
      <c r="F3672" s="4">
        <v>108078976460</v>
      </c>
      <c r="G3672" s="4" t="s">
        <v>34</v>
      </c>
      <c r="H3672" s="173">
        <v>46104</v>
      </c>
      <c r="I3672" s="4" t="s">
        <v>28</v>
      </c>
      <c r="J3672" s="4" t="s">
        <v>240</v>
      </c>
      <c r="K3672" s="4" t="s">
        <v>54</v>
      </c>
      <c r="L3672" s="4"/>
      <c r="M3672" s="23">
        <v>154</v>
      </c>
      <c r="N3672" s="4">
        <v>132600038755383</v>
      </c>
      <c r="O3672" s="3"/>
      <c r="P3672" s="3"/>
      <c r="Q3672" s="3"/>
      <c r="R3672" s="3"/>
      <c r="S3672" s="4">
        <v>1</v>
      </c>
      <c r="T3672" s="4" t="s">
        <v>10134</v>
      </c>
      <c r="U3672" s="3"/>
      <c r="V3672" s="3"/>
      <c r="W3672" s="8"/>
      <c r="X3672" s="3"/>
      <c r="Y3672" s="23"/>
      <c r="Z3672" s="165"/>
      <c r="AA3672" s="165"/>
    </row>
    <row r="3673" spans="1:27" ht="16.5" hidden="1">
      <c r="A3673" s="2">
        <f t="shared" si="0"/>
        <v>3670</v>
      </c>
      <c r="B3673" s="3" t="str">
        <f>VLOOKUP(D3673,DSKH!$A:$B,2,0)</f>
        <v>A-144</v>
      </c>
      <c r="C3673" s="4" t="s">
        <v>238</v>
      </c>
      <c r="D3673" s="4" t="s">
        <v>181</v>
      </c>
      <c r="E3673" s="4" t="s">
        <v>57</v>
      </c>
      <c r="F3673" s="4">
        <v>108078948130</v>
      </c>
      <c r="G3673" s="4" t="s">
        <v>34</v>
      </c>
      <c r="H3673" s="173">
        <v>46104</v>
      </c>
      <c r="I3673" s="4" t="s">
        <v>28</v>
      </c>
      <c r="J3673" s="4" t="s">
        <v>240</v>
      </c>
      <c r="K3673" s="4" t="s">
        <v>54</v>
      </c>
      <c r="L3673" s="3"/>
      <c r="M3673" s="23">
        <v>706</v>
      </c>
      <c r="N3673" s="4">
        <v>132600038755234</v>
      </c>
      <c r="O3673" s="3"/>
      <c r="P3673" s="3"/>
      <c r="Q3673" s="3"/>
      <c r="R3673" s="3"/>
      <c r="S3673" s="4">
        <v>1</v>
      </c>
      <c r="T3673" s="4" t="s">
        <v>10135</v>
      </c>
      <c r="U3673" s="3"/>
      <c r="V3673" s="3"/>
      <c r="W3673" s="8"/>
      <c r="X3673" s="3"/>
      <c r="Y3673" s="27"/>
      <c r="Z3673" s="165"/>
      <c r="AA3673" s="165"/>
    </row>
    <row r="3674" spans="1:27" ht="16.5" hidden="1">
      <c r="A3674" s="2">
        <f t="shared" si="0"/>
        <v>3671</v>
      </c>
      <c r="B3674" s="3" t="str">
        <f>VLOOKUP(D3674,DSKH!$A:$B,2,0)</f>
        <v>A-144</v>
      </c>
      <c r="C3674" s="4" t="s">
        <v>238</v>
      </c>
      <c r="D3674" s="4" t="s">
        <v>181</v>
      </c>
      <c r="E3674" s="4" t="s">
        <v>57</v>
      </c>
      <c r="F3674" s="4">
        <v>108078925140</v>
      </c>
      <c r="G3674" s="4" t="s">
        <v>34</v>
      </c>
      <c r="H3674" s="173">
        <v>46104</v>
      </c>
      <c r="I3674" s="4" t="s">
        <v>28</v>
      </c>
      <c r="J3674" s="4" t="s">
        <v>240</v>
      </c>
      <c r="K3674" s="4" t="s">
        <v>54</v>
      </c>
      <c r="L3674" s="4"/>
      <c r="M3674" s="23">
        <v>605</v>
      </c>
      <c r="N3674" s="4">
        <v>132600038754877</v>
      </c>
      <c r="O3674" s="4"/>
      <c r="P3674" s="3"/>
      <c r="Q3674" s="4"/>
      <c r="R3674" s="3"/>
      <c r="S3674" s="4">
        <v>1</v>
      </c>
      <c r="T3674" s="4" t="s">
        <v>10136</v>
      </c>
      <c r="U3674" s="4"/>
      <c r="V3674" s="3"/>
      <c r="W3674" s="8"/>
      <c r="X3674" s="4"/>
      <c r="Y3674" s="27"/>
      <c r="Z3674" s="165"/>
      <c r="AA3674" s="165"/>
    </row>
    <row r="3675" spans="1:27" ht="16.5" hidden="1">
      <c r="A3675" s="2">
        <f t="shared" si="0"/>
        <v>3672</v>
      </c>
      <c r="B3675" s="3" t="str">
        <f>VLOOKUP(D3675,DSKH!$A:$B,2,0)</f>
        <v>A-144</v>
      </c>
      <c r="C3675" s="4" t="s">
        <v>238</v>
      </c>
      <c r="D3675" s="4" t="s">
        <v>181</v>
      </c>
      <c r="E3675" s="4" t="s">
        <v>57</v>
      </c>
      <c r="F3675" s="4">
        <v>108078890030</v>
      </c>
      <c r="G3675" s="4" t="s">
        <v>34</v>
      </c>
      <c r="H3675" s="173">
        <v>46104</v>
      </c>
      <c r="I3675" s="4" t="s">
        <v>28</v>
      </c>
      <c r="J3675" s="4" t="s">
        <v>240</v>
      </c>
      <c r="K3675" s="4" t="s">
        <v>54</v>
      </c>
      <c r="L3675" s="4"/>
      <c r="M3675" s="23">
        <v>606</v>
      </c>
      <c r="N3675" s="4">
        <v>132600038754479</v>
      </c>
      <c r="O3675" s="4"/>
      <c r="P3675" s="3"/>
      <c r="Q3675" s="4"/>
      <c r="R3675" s="3"/>
      <c r="S3675" s="4">
        <v>1</v>
      </c>
      <c r="T3675" s="4" t="s">
        <v>10137</v>
      </c>
      <c r="U3675" s="4"/>
      <c r="V3675" s="3"/>
      <c r="W3675" s="8"/>
      <c r="X3675" s="4"/>
      <c r="Y3675" s="27"/>
      <c r="Z3675" s="165"/>
      <c r="AA3675" s="165"/>
    </row>
    <row r="3676" spans="1:27" ht="16.5" hidden="1">
      <c r="A3676" s="2">
        <f t="shared" si="0"/>
        <v>3673</v>
      </c>
      <c r="B3676" s="3" t="str">
        <f>VLOOKUP(D3676,DSKH!$A:$B,2,0)</f>
        <v>A-144</v>
      </c>
      <c r="C3676" s="4" t="s">
        <v>238</v>
      </c>
      <c r="D3676" s="4" t="s">
        <v>181</v>
      </c>
      <c r="E3676" s="4" t="s">
        <v>57</v>
      </c>
      <c r="F3676" s="4">
        <v>108077387500</v>
      </c>
      <c r="G3676" s="4" t="s">
        <v>34</v>
      </c>
      <c r="H3676" s="173">
        <v>46104</v>
      </c>
      <c r="I3676" s="4" t="s">
        <v>28</v>
      </c>
      <c r="J3676" s="4" t="s">
        <v>240</v>
      </c>
      <c r="K3676" s="4" t="s">
        <v>54</v>
      </c>
      <c r="L3676" s="4"/>
      <c r="M3676" s="23">
        <v>2098</v>
      </c>
      <c r="N3676" s="4">
        <v>132600038736008</v>
      </c>
      <c r="O3676" s="4"/>
      <c r="P3676" s="3"/>
      <c r="Q3676" s="3"/>
      <c r="R3676" s="4"/>
      <c r="S3676" s="4">
        <v>1</v>
      </c>
      <c r="T3676" s="4" t="s">
        <v>10138</v>
      </c>
      <c r="U3676" s="3"/>
      <c r="V3676" s="3"/>
      <c r="W3676" s="8"/>
      <c r="X3676" s="4"/>
      <c r="Y3676" s="27"/>
      <c r="Z3676" s="165"/>
      <c r="AA3676" s="165"/>
    </row>
    <row r="3677" spans="1:27" ht="16.5" hidden="1">
      <c r="A3677" s="2">
        <f t="shared" si="0"/>
        <v>3674</v>
      </c>
      <c r="B3677" s="3" t="str">
        <f>VLOOKUP(D3677,DSKH!$A:$B,2,0)</f>
        <v>A-144</v>
      </c>
      <c r="C3677" s="4" t="s">
        <v>238</v>
      </c>
      <c r="D3677" s="4" t="s">
        <v>181</v>
      </c>
      <c r="E3677" s="4" t="s">
        <v>57</v>
      </c>
      <c r="F3677" s="4">
        <v>108076690630</v>
      </c>
      <c r="G3677" s="4" t="s">
        <v>34</v>
      </c>
      <c r="H3677" s="173">
        <v>46104</v>
      </c>
      <c r="I3677" s="4" t="s">
        <v>28</v>
      </c>
      <c r="J3677" s="4" t="s">
        <v>240</v>
      </c>
      <c r="K3677" s="4" t="s">
        <v>54</v>
      </c>
      <c r="L3677" s="4"/>
      <c r="M3677" s="23">
        <v>147</v>
      </c>
      <c r="N3677" s="4">
        <v>132600038727877</v>
      </c>
      <c r="O3677" s="3"/>
      <c r="P3677" s="4"/>
      <c r="Q3677" s="3"/>
      <c r="R3677" s="3"/>
      <c r="S3677" s="4">
        <v>1</v>
      </c>
      <c r="T3677" s="4" t="s">
        <v>10139</v>
      </c>
      <c r="U3677" s="4"/>
      <c r="V3677" s="4"/>
      <c r="W3677" s="6"/>
      <c r="X3677" s="4"/>
      <c r="Y3677" s="27"/>
      <c r="Z3677" s="165"/>
      <c r="AA3677" s="165"/>
    </row>
    <row r="3678" spans="1:27" ht="16.5" hidden="1">
      <c r="A3678" s="2">
        <f t="shared" si="0"/>
        <v>3675</v>
      </c>
      <c r="B3678" s="3" t="str">
        <f>VLOOKUP(D3678,DSKH!$A:$B,2,0)</f>
        <v>A-144</v>
      </c>
      <c r="C3678" s="4" t="s">
        <v>238</v>
      </c>
      <c r="D3678" s="4" t="s">
        <v>181</v>
      </c>
      <c r="E3678" s="4" t="s">
        <v>57</v>
      </c>
      <c r="F3678" s="4">
        <v>108074444920</v>
      </c>
      <c r="G3678" s="4" t="s">
        <v>34</v>
      </c>
      <c r="H3678" s="173">
        <v>46103</v>
      </c>
      <c r="I3678" s="4" t="s">
        <v>28</v>
      </c>
      <c r="J3678" s="4" t="s">
        <v>240</v>
      </c>
      <c r="K3678" s="4" t="s">
        <v>54</v>
      </c>
      <c r="L3678" s="4"/>
      <c r="M3678" s="23">
        <v>608</v>
      </c>
      <c r="N3678" s="4">
        <v>132600038696836</v>
      </c>
      <c r="O3678" s="3"/>
      <c r="P3678" s="3"/>
      <c r="Q3678" s="3"/>
      <c r="R3678" s="3"/>
      <c r="S3678" s="4">
        <v>1</v>
      </c>
      <c r="T3678" s="4" t="s">
        <v>10140</v>
      </c>
      <c r="U3678" s="3"/>
      <c r="V3678" s="3"/>
      <c r="W3678" s="8"/>
      <c r="X3678" s="3"/>
      <c r="Y3678" s="27"/>
      <c r="Z3678" s="165"/>
      <c r="AA3678" s="165"/>
    </row>
    <row r="3679" spans="1:27" ht="16.5" hidden="1">
      <c r="A3679" s="2">
        <f t="shared" si="0"/>
        <v>3676</v>
      </c>
      <c r="B3679" s="3" t="str">
        <f>VLOOKUP(D3679,DSKH!$A:$B,2,0)</f>
        <v>A-144</v>
      </c>
      <c r="C3679" s="4" t="s">
        <v>238</v>
      </c>
      <c r="D3679" s="4" t="s">
        <v>181</v>
      </c>
      <c r="E3679" s="4" t="s">
        <v>57</v>
      </c>
      <c r="F3679" s="4">
        <v>108074441050</v>
      </c>
      <c r="G3679" s="4" t="s">
        <v>34</v>
      </c>
      <c r="H3679" s="173">
        <v>46103</v>
      </c>
      <c r="I3679" s="4" t="s">
        <v>28</v>
      </c>
      <c r="J3679" s="4" t="s">
        <v>240</v>
      </c>
      <c r="K3679" s="4" t="s">
        <v>54</v>
      </c>
      <c r="L3679" s="4"/>
      <c r="M3679" s="23">
        <v>2278</v>
      </c>
      <c r="N3679" s="4">
        <v>132600038696717</v>
      </c>
      <c r="O3679" s="3"/>
      <c r="P3679" s="3"/>
      <c r="Q3679" s="3"/>
      <c r="R3679" s="4"/>
      <c r="S3679" s="4">
        <v>1</v>
      </c>
      <c r="T3679" s="4" t="s">
        <v>10141</v>
      </c>
      <c r="U3679" s="3"/>
      <c r="V3679" s="4"/>
      <c r="W3679" s="6"/>
      <c r="X3679" s="4"/>
      <c r="Y3679" s="27"/>
      <c r="Z3679" s="165"/>
      <c r="AA3679" s="165"/>
    </row>
    <row r="3680" spans="1:27" ht="16.5" hidden="1">
      <c r="A3680" s="2">
        <f t="shared" si="0"/>
        <v>3677</v>
      </c>
      <c r="B3680" s="3" t="str">
        <f>VLOOKUP(D3680,DSKH!$A:$B,2,0)</f>
        <v>A-144</v>
      </c>
      <c r="C3680" s="4" t="s">
        <v>238</v>
      </c>
      <c r="D3680" s="4" t="s">
        <v>181</v>
      </c>
      <c r="E3680" s="4" t="s">
        <v>57</v>
      </c>
      <c r="F3680" s="4">
        <v>108074434200</v>
      </c>
      <c r="G3680" s="4" t="s">
        <v>34</v>
      </c>
      <c r="H3680" s="173">
        <v>46103</v>
      </c>
      <c r="I3680" s="4" t="s">
        <v>28</v>
      </c>
      <c r="J3680" s="4" t="s">
        <v>240</v>
      </c>
      <c r="K3680" s="4" t="s">
        <v>54</v>
      </c>
      <c r="L3680" s="4"/>
      <c r="M3680" s="23">
        <v>116</v>
      </c>
      <c r="N3680" s="4">
        <v>132600038696618</v>
      </c>
      <c r="O3680" s="3"/>
      <c r="P3680" s="3"/>
      <c r="Q3680" s="3"/>
      <c r="R3680" s="3"/>
      <c r="S3680" s="4">
        <v>1</v>
      </c>
      <c r="T3680" s="4" t="s">
        <v>10142</v>
      </c>
      <c r="U3680" s="3"/>
      <c r="V3680" s="3"/>
      <c r="W3680" s="8"/>
      <c r="X3680" s="3"/>
      <c r="Y3680" s="27"/>
      <c r="Z3680" s="165"/>
      <c r="AA3680" s="165"/>
    </row>
    <row r="3681" spans="1:27" ht="16.5" hidden="1">
      <c r="A3681" s="2">
        <f t="shared" si="0"/>
        <v>3678</v>
      </c>
      <c r="B3681" s="3" t="str">
        <f>VLOOKUP(D3681,DSKH!$A:$B,2,0)</f>
        <v>A-144</v>
      </c>
      <c r="C3681" s="4" t="s">
        <v>238</v>
      </c>
      <c r="D3681" s="4" t="s">
        <v>181</v>
      </c>
      <c r="E3681" s="4" t="s">
        <v>57</v>
      </c>
      <c r="F3681" s="4">
        <v>108086539300</v>
      </c>
      <c r="G3681" s="4" t="s">
        <v>27</v>
      </c>
      <c r="H3681" s="173">
        <v>46106</v>
      </c>
      <c r="I3681" s="4" t="s">
        <v>28</v>
      </c>
      <c r="J3681" s="4" t="s">
        <v>240</v>
      </c>
      <c r="K3681" s="4" t="s">
        <v>54</v>
      </c>
      <c r="L3681" s="4"/>
      <c r="M3681" s="23" t="s">
        <v>10143</v>
      </c>
      <c r="N3681" s="4" t="s">
        <v>10144</v>
      </c>
      <c r="O3681" s="3"/>
      <c r="P3681" s="4">
        <v>1</v>
      </c>
      <c r="Q3681" s="3"/>
      <c r="R3681" s="4"/>
      <c r="S3681" s="3"/>
      <c r="T3681" s="4"/>
      <c r="U3681" s="4" t="s">
        <v>10145</v>
      </c>
      <c r="V3681" s="3"/>
      <c r="W3681" s="8"/>
      <c r="X3681" s="4" t="s">
        <v>245</v>
      </c>
      <c r="Y3681" s="27"/>
      <c r="Z3681" s="165"/>
      <c r="AA3681" s="165"/>
    </row>
    <row r="3682" spans="1:27" ht="16.5" hidden="1">
      <c r="A3682" s="2">
        <f t="shared" si="0"/>
        <v>3679</v>
      </c>
      <c r="B3682" s="3" t="str">
        <f>VLOOKUP(D3682,DSKH!$A:$B,2,0)</f>
        <v>A-144</v>
      </c>
      <c r="C3682" s="4" t="s">
        <v>238</v>
      </c>
      <c r="D3682" s="4" t="s">
        <v>181</v>
      </c>
      <c r="E3682" s="4" t="s">
        <v>57</v>
      </c>
      <c r="F3682" s="4">
        <v>108091075740</v>
      </c>
      <c r="G3682" s="4" t="s">
        <v>32</v>
      </c>
      <c r="H3682" s="173">
        <v>46108</v>
      </c>
      <c r="I3682" s="4" t="s">
        <v>33</v>
      </c>
      <c r="J3682" s="4" t="s">
        <v>240</v>
      </c>
      <c r="K3682" s="4" t="s">
        <v>54</v>
      </c>
      <c r="L3682" s="3"/>
      <c r="M3682" s="23" t="s">
        <v>10146</v>
      </c>
      <c r="N3682" s="4" t="s">
        <v>10147</v>
      </c>
      <c r="O3682" s="3"/>
      <c r="P3682" s="229">
        <v>1</v>
      </c>
      <c r="Q3682" s="3"/>
      <c r="R3682" s="3"/>
      <c r="S3682" s="3"/>
      <c r="T3682" s="4"/>
      <c r="U3682" s="229" t="s">
        <v>10148</v>
      </c>
      <c r="V3682" s="3"/>
      <c r="W3682" s="8"/>
      <c r="X3682" s="229" t="s">
        <v>10149</v>
      </c>
      <c r="Y3682" s="232" t="s">
        <v>198</v>
      </c>
      <c r="Z3682" s="165"/>
      <c r="AA3682" s="165"/>
    </row>
    <row r="3683" spans="1:27" ht="16.5" hidden="1">
      <c r="A3683" s="2">
        <f t="shared" si="0"/>
        <v>3680</v>
      </c>
      <c r="B3683" s="3" t="str">
        <f>VLOOKUP(D3683,DSKH!$A:$B,2,0)</f>
        <v>A-144</v>
      </c>
      <c r="C3683" s="4" t="s">
        <v>238</v>
      </c>
      <c r="D3683" s="4" t="s">
        <v>181</v>
      </c>
      <c r="E3683" s="4" t="s">
        <v>57</v>
      </c>
      <c r="F3683" s="4">
        <v>108091074010</v>
      </c>
      <c r="G3683" s="4" t="s">
        <v>27</v>
      </c>
      <c r="H3683" s="173">
        <v>46108</v>
      </c>
      <c r="I3683" s="4" t="s">
        <v>28</v>
      </c>
      <c r="J3683" s="4" t="s">
        <v>240</v>
      </c>
      <c r="K3683" s="4" t="s">
        <v>54</v>
      </c>
      <c r="L3683" s="4"/>
      <c r="M3683" s="23" t="s">
        <v>10146</v>
      </c>
      <c r="N3683" s="4" t="s">
        <v>10150</v>
      </c>
      <c r="O3683" s="4"/>
      <c r="P3683" s="230"/>
      <c r="Q3683" s="4"/>
      <c r="R3683" s="3"/>
      <c r="S3683" s="3"/>
      <c r="T3683" s="4"/>
      <c r="U3683" s="230"/>
      <c r="V3683" s="4"/>
      <c r="W3683" s="6"/>
      <c r="X3683" s="230"/>
      <c r="Y3683" s="230"/>
      <c r="Z3683" s="165"/>
      <c r="AA3683" s="165"/>
    </row>
    <row r="3684" spans="1:27" ht="16.5" hidden="1">
      <c r="A3684" s="2">
        <f t="shared" si="0"/>
        <v>3681</v>
      </c>
      <c r="B3684" s="3" t="str">
        <f>VLOOKUP(D3684,DSKH!$A:$B,2,0)</f>
        <v>A-144</v>
      </c>
      <c r="C3684" s="4" t="s">
        <v>238</v>
      </c>
      <c r="D3684" s="4" t="s">
        <v>181</v>
      </c>
      <c r="E3684" s="4" t="s">
        <v>57</v>
      </c>
      <c r="F3684" s="4">
        <v>108091065610</v>
      </c>
      <c r="G3684" s="4" t="s">
        <v>73</v>
      </c>
      <c r="H3684" s="173">
        <v>46108</v>
      </c>
      <c r="I3684" s="4" t="s">
        <v>33</v>
      </c>
      <c r="J3684" s="4" t="s">
        <v>247</v>
      </c>
      <c r="K3684" s="4" t="s">
        <v>54</v>
      </c>
      <c r="L3684" s="4"/>
      <c r="M3684" s="23" t="s">
        <v>10151</v>
      </c>
      <c r="N3684" s="4" t="s">
        <v>10152</v>
      </c>
      <c r="O3684" s="4"/>
      <c r="P3684" s="230"/>
      <c r="Q3684" s="4"/>
      <c r="R3684" s="3"/>
      <c r="S3684" s="3"/>
      <c r="T3684" s="4"/>
      <c r="U3684" s="230"/>
      <c r="V3684" s="4"/>
      <c r="W3684" s="6"/>
      <c r="X3684" s="230"/>
      <c r="Y3684" s="230"/>
      <c r="Z3684" s="165"/>
      <c r="AA3684" s="165"/>
    </row>
    <row r="3685" spans="1:27" ht="16.5" hidden="1">
      <c r="A3685" s="2">
        <f t="shared" si="0"/>
        <v>3682</v>
      </c>
      <c r="B3685" s="3" t="str">
        <f>VLOOKUP(D3685,DSKH!$A:$B,2,0)</f>
        <v>A-144</v>
      </c>
      <c r="C3685" s="4" t="s">
        <v>238</v>
      </c>
      <c r="D3685" s="4" t="s">
        <v>181</v>
      </c>
      <c r="E3685" s="4" t="s">
        <v>57</v>
      </c>
      <c r="F3685" s="4">
        <v>108091060010</v>
      </c>
      <c r="G3685" s="4" t="s">
        <v>32</v>
      </c>
      <c r="H3685" s="173">
        <v>46108</v>
      </c>
      <c r="I3685" s="4" t="s">
        <v>28</v>
      </c>
      <c r="J3685" s="4" t="s">
        <v>240</v>
      </c>
      <c r="K3685" s="4" t="s">
        <v>54</v>
      </c>
      <c r="L3685" s="4"/>
      <c r="M3685" s="23" t="s">
        <v>10153</v>
      </c>
      <c r="N3685" s="4" t="s">
        <v>10154</v>
      </c>
      <c r="O3685" s="3"/>
      <c r="P3685" s="223"/>
      <c r="Q3685" s="3"/>
      <c r="R3685" s="4"/>
      <c r="S3685" s="3"/>
      <c r="T3685" s="4"/>
      <c r="U3685" s="223"/>
      <c r="V3685" s="3"/>
      <c r="W3685" s="8"/>
      <c r="X3685" s="223"/>
      <c r="Y3685" s="223"/>
      <c r="Z3685" s="165"/>
      <c r="AA3685" s="165"/>
    </row>
    <row r="3686" spans="1:27" ht="16.5" hidden="1">
      <c r="A3686" s="2">
        <f t="shared" si="0"/>
        <v>3683</v>
      </c>
      <c r="B3686" s="3" t="str">
        <f>VLOOKUP(D3686,DSKH!$A:$B,2,0)</f>
        <v>A-144</v>
      </c>
      <c r="C3686" s="4" t="s">
        <v>238</v>
      </c>
      <c r="D3686" s="4" t="s">
        <v>181</v>
      </c>
      <c r="E3686" s="4" t="s">
        <v>57</v>
      </c>
      <c r="F3686" s="4">
        <v>108086944820</v>
      </c>
      <c r="G3686" s="4" t="s">
        <v>32</v>
      </c>
      <c r="H3686" s="173">
        <v>46106</v>
      </c>
      <c r="I3686" s="4" t="s">
        <v>28</v>
      </c>
      <c r="J3686" s="4" t="s">
        <v>240</v>
      </c>
      <c r="K3686" s="4" t="s">
        <v>54</v>
      </c>
      <c r="L3686" s="4"/>
      <c r="M3686" s="23" t="s">
        <v>10155</v>
      </c>
      <c r="N3686" s="4" t="s">
        <v>10156</v>
      </c>
      <c r="O3686" s="3"/>
      <c r="P3686" s="3"/>
      <c r="Q3686" s="3"/>
      <c r="R3686" s="229">
        <v>1</v>
      </c>
      <c r="S3686" s="4"/>
      <c r="T3686" s="229" t="s">
        <v>445</v>
      </c>
      <c r="U3686" s="3"/>
      <c r="V3686" s="3"/>
      <c r="W3686" s="8"/>
      <c r="X3686" s="229" t="s">
        <v>38</v>
      </c>
      <c r="Y3686" s="232" t="s">
        <v>198</v>
      </c>
      <c r="Z3686" s="165"/>
      <c r="AA3686" s="165"/>
    </row>
    <row r="3687" spans="1:27" ht="16.5" hidden="1">
      <c r="A3687" s="2">
        <f t="shared" si="0"/>
        <v>3684</v>
      </c>
      <c r="B3687" s="3" t="str">
        <f>VLOOKUP(D3687,DSKH!$A:$B,2,0)</f>
        <v>A-144</v>
      </c>
      <c r="C3687" s="4" t="s">
        <v>238</v>
      </c>
      <c r="D3687" s="4" t="s">
        <v>181</v>
      </c>
      <c r="E3687" s="4" t="s">
        <v>57</v>
      </c>
      <c r="F3687" s="4">
        <v>108086937600</v>
      </c>
      <c r="G3687" s="4" t="s">
        <v>27</v>
      </c>
      <c r="H3687" s="173">
        <v>46106</v>
      </c>
      <c r="I3687" s="4" t="s">
        <v>28</v>
      </c>
      <c r="J3687" s="4" t="s">
        <v>240</v>
      </c>
      <c r="K3687" s="4" t="s">
        <v>54</v>
      </c>
      <c r="L3687" s="4"/>
      <c r="M3687" s="23" t="s">
        <v>10155</v>
      </c>
      <c r="N3687" s="4" t="s">
        <v>10156</v>
      </c>
      <c r="O3687" s="3"/>
      <c r="P3687" s="3"/>
      <c r="Q3687" s="3"/>
      <c r="R3687" s="223"/>
      <c r="S3687" s="4"/>
      <c r="T3687" s="223"/>
      <c r="U3687" s="3"/>
      <c r="V3687" s="3"/>
      <c r="W3687" s="8"/>
      <c r="X3687" s="223"/>
      <c r="Y3687" s="223"/>
      <c r="Z3687" s="165"/>
      <c r="AA3687" s="165"/>
    </row>
    <row r="3688" spans="1:27" ht="16.5" hidden="1">
      <c r="A3688" s="2">
        <f t="shared" si="0"/>
        <v>3685</v>
      </c>
      <c r="B3688" s="3" t="str">
        <f>VLOOKUP(D3688,DSKH!$A:$B,2,0)</f>
        <v>A-144</v>
      </c>
      <c r="C3688" s="4" t="s">
        <v>238</v>
      </c>
      <c r="D3688" s="4" t="s">
        <v>181</v>
      </c>
      <c r="E3688" s="4" t="s">
        <v>57</v>
      </c>
      <c r="F3688" s="4">
        <v>108086911330</v>
      </c>
      <c r="G3688" s="4" t="s">
        <v>27</v>
      </c>
      <c r="H3688" s="173">
        <v>46106</v>
      </c>
      <c r="I3688" s="4" t="s">
        <v>28</v>
      </c>
      <c r="J3688" s="4" t="s">
        <v>240</v>
      </c>
      <c r="K3688" s="4" t="s">
        <v>54</v>
      </c>
      <c r="L3688" s="4"/>
      <c r="M3688" s="23" t="s">
        <v>10157</v>
      </c>
      <c r="N3688" s="4" t="s">
        <v>10158</v>
      </c>
      <c r="O3688" s="3"/>
      <c r="P3688" s="3"/>
      <c r="Q3688" s="3"/>
      <c r="R3688" s="4">
        <v>1</v>
      </c>
      <c r="S3688" s="4"/>
      <c r="T3688" s="4" t="s">
        <v>10159</v>
      </c>
      <c r="U3688" s="3"/>
      <c r="V3688" s="3"/>
      <c r="W3688" s="8"/>
      <c r="X3688" s="4" t="s">
        <v>38</v>
      </c>
      <c r="Y3688" s="27"/>
      <c r="Z3688" s="165"/>
      <c r="AA3688" s="165"/>
    </row>
    <row r="3689" spans="1:27" ht="16.5" hidden="1">
      <c r="A3689" s="2">
        <f t="shared" si="0"/>
        <v>3686</v>
      </c>
      <c r="B3689" s="3" t="str">
        <f>VLOOKUP(D3689,DSKH!$A:$B,2,0)</f>
        <v>A-144</v>
      </c>
      <c r="C3689" s="4" t="s">
        <v>238</v>
      </c>
      <c r="D3689" s="4" t="s">
        <v>181</v>
      </c>
      <c r="E3689" s="4" t="s">
        <v>57</v>
      </c>
      <c r="F3689" s="4">
        <v>108086751730</v>
      </c>
      <c r="G3689" s="4" t="s">
        <v>27</v>
      </c>
      <c r="H3689" s="173">
        <v>46106</v>
      </c>
      <c r="I3689" s="4" t="s">
        <v>28</v>
      </c>
      <c r="J3689" s="4" t="s">
        <v>240</v>
      </c>
      <c r="K3689" s="4" t="s">
        <v>54</v>
      </c>
      <c r="L3689" s="4"/>
      <c r="M3689" s="23" t="s">
        <v>10160</v>
      </c>
      <c r="N3689" s="4" t="s">
        <v>10161</v>
      </c>
      <c r="O3689" s="3"/>
      <c r="P3689" s="3"/>
      <c r="Q3689" s="229">
        <v>1</v>
      </c>
      <c r="R3689" s="3"/>
      <c r="S3689" s="4"/>
      <c r="T3689" s="4"/>
      <c r="U3689" s="229" t="s">
        <v>10162</v>
      </c>
      <c r="V3689" s="3"/>
      <c r="W3689" s="8"/>
      <c r="X3689" s="229" t="s">
        <v>10149</v>
      </c>
      <c r="Y3689" s="232" t="s">
        <v>198</v>
      </c>
      <c r="Z3689" s="165"/>
      <c r="AA3689" s="165"/>
    </row>
    <row r="3690" spans="1:27" ht="16.5" hidden="1">
      <c r="A3690" s="2">
        <f t="shared" si="0"/>
        <v>3687</v>
      </c>
      <c r="B3690" s="3" t="str">
        <f>VLOOKUP(D3690,DSKH!$A:$B,2,0)</f>
        <v>A-144</v>
      </c>
      <c r="C3690" s="4" t="s">
        <v>238</v>
      </c>
      <c r="D3690" s="4" t="s">
        <v>181</v>
      </c>
      <c r="E3690" s="4" t="s">
        <v>57</v>
      </c>
      <c r="F3690" s="4">
        <v>108086711350</v>
      </c>
      <c r="G3690" s="4" t="s">
        <v>27</v>
      </c>
      <c r="H3690" s="173">
        <v>46106</v>
      </c>
      <c r="I3690" s="4" t="s">
        <v>28</v>
      </c>
      <c r="J3690" s="4" t="s">
        <v>240</v>
      </c>
      <c r="K3690" s="4" t="s">
        <v>54</v>
      </c>
      <c r="L3690" s="4"/>
      <c r="M3690" s="23" t="s">
        <v>10163</v>
      </c>
      <c r="N3690" s="4" t="s">
        <v>10164</v>
      </c>
      <c r="O3690" s="3"/>
      <c r="P3690" s="3"/>
      <c r="Q3690" s="223"/>
      <c r="R3690" s="3"/>
      <c r="S3690" s="4"/>
      <c r="T3690" s="4"/>
      <c r="U3690" s="223"/>
      <c r="V3690" s="3"/>
      <c r="W3690" s="8"/>
      <c r="X3690" s="223"/>
      <c r="Y3690" s="223"/>
      <c r="Z3690" s="165"/>
      <c r="AA3690" s="165"/>
    </row>
    <row r="3691" spans="1:27" ht="16.5" hidden="1">
      <c r="A3691" s="2">
        <f t="shared" si="0"/>
        <v>3688</v>
      </c>
      <c r="B3691" s="3" t="str">
        <f>VLOOKUP(D3691,DSKH!$A:$B,2,0)</f>
        <v>A-144</v>
      </c>
      <c r="C3691" s="4" t="s">
        <v>238</v>
      </c>
      <c r="D3691" s="4" t="s">
        <v>181</v>
      </c>
      <c r="E3691" s="4" t="s">
        <v>57</v>
      </c>
      <c r="F3691" s="4">
        <v>108086463550</v>
      </c>
      <c r="G3691" s="4" t="s">
        <v>27</v>
      </c>
      <c r="H3691" s="173">
        <v>46106</v>
      </c>
      <c r="I3691" s="4" t="s">
        <v>28</v>
      </c>
      <c r="J3691" s="4" t="s">
        <v>240</v>
      </c>
      <c r="K3691" s="4" t="s">
        <v>54</v>
      </c>
      <c r="L3691" s="4"/>
      <c r="M3691" s="23" t="s">
        <v>10165</v>
      </c>
      <c r="N3691" s="4" t="s">
        <v>10166</v>
      </c>
      <c r="O3691" s="4"/>
      <c r="P3691" s="3"/>
      <c r="Q3691" s="4">
        <v>1</v>
      </c>
      <c r="R3691" s="3"/>
      <c r="S3691" s="3"/>
      <c r="T3691" s="4"/>
      <c r="U3691" s="4" t="s">
        <v>10167</v>
      </c>
      <c r="V3691" s="3"/>
      <c r="W3691" s="8"/>
      <c r="X3691" s="4" t="s">
        <v>115</v>
      </c>
      <c r="Y3691" s="27"/>
      <c r="Z3691" s="165"/>
      <c r="AA3691" s="165"/>
    </row>
    <row r="3692" spans="1:27" ht="16.5" hidden="1">
      <c r="A3692" s="2">
        <f t="shared" si="0"/>
        <v>3689</v>
      </c>
      <c r="B3692" s="3" t="str">
        <f>VLOOKUP(D3692,DSKH!$A:$B,2,0)</f>
        <v>A-144</v>
      </c>
      <c r="C3692" s="4" t="s">
        <v>238</v>
      </c>
      <c r="D3692" s="4" t="s">
        <v>181</v>
      </c>
      <c r="E3692" s="4" t="s">
        <v>57</v>
      </c>
      <c r="F3692" s="4">
        <v>108086100730</v>
      </c>
      <c r="G3692" s="4" t="s">
        <v>27</v>
      </c>
      <c r="H3692" s="173">
        <v>46106</v>
      </c>
      <c r="I3692" s="4" t="s">
        <v>28</v>
      </c>
      <c r="J3692" s="4" t="s">
        <v>240</v>
      </c>
      <c r="K3692" s="4" t="s">
        <v>54</v>
      </c>
      <c r="L3692" s="3"/>
      <c r="M3692" s="23" t="s">
        <v>10168</v>
      </c>
      <c r="N3692" s="4" t="s">
        <v>10169</v>
      </c>
      <c r="O3692" s="3"/>
      <c r="P3692" s="3"/>
      <c r="Q3692" s="229">
        <v>1</v>
      </c>
      <c r="R3692" s="3"/>
      <c r="S3692" s="3"/>
      <c r="T3692" s="3"/>
      <c r="U3692" s="229" t="s">
        <v>10170</v>
      </c>
      <c r="V3692" s="3"/>
      <c r="W3692" s="8"/>
      <c r="X3692" s="229" t="s">
        <v>115</v>
      </c>
      <c r="Y3692" s="232" t="s">
        <v>198</v>
      </c>
      <c r="Z3692" s="165"/>
      <c r="AA3692" s="165"/>
    </row>
    <row r="3693" spans="1:27" ht="16.5" hidden="1">
      <c r="A3693" s="2">
        <f t="shared" si="0"/>
        <v>3690</v>
      </c>
      <c r="B3693" s="3" t="str">
        <f>VLOOKUP(D3693,DSKH!$A:$B,2,0)</f>
        <v>A-144</v>
      </c>
      <c r="C3693" s="4" t="s">
        <v>238</v>
      </c>
      <c r="D3693" s="4" t="s">
        <v>181</v>
      </c>
      <c r="E3693" s="4" t="s">
        <v>57</v>
      </c>
      <c r="F3693" s="4">
        <v>108085911250</v>
      </c>
      <c r="G3693" s="4" t="s">
        <v>27</v>
      </c>
      <c r="H3693" s="173">
        <v>46106</v>
      </c>
      <c r="I3693" s="4" t="s">
        <v>28</v>
      </c>
      <c r="J3693" s="4" t="s">
        <v>240</v>
      </c>
      <c r="K3693" s="4" t="s">
        <v>54</v>
      </c>
      <c r="L3693" s="4"/>
      <c r="M3693" s="23" t="s">
        <v>10171</v>
      </c>
      <c r="N3693" s="4" t="s">
        <v>10172</v>
      </c>
      <c r="O3693" s="4"/>
      <c r="P3693" s="3"/>
      <c r="Q3693" s="223"/>
      <c r="R3693" s="3"/>
      <c r="S3693" s="3"/>
      <c r="T3693" s="3"/>
      <c r="U3693" s="223"/>
      <c r="V3693" s="3"/>
      <c r="W3693" s="8"/>
      <c r="X3693" s="223"/>
      <c r="Y3693" s="223"/>
      <c r="Z3693" s="165"/>
      <c r="AA3693" s="165"/>
    </row>
    <row r="3694" spans="1:27" ht="16.5" hidden="1">
      <c r="A3694" s="2">
        <f t="shared" si="0"/>
        <v>3691</v>
      </c>
      <c r="B3694" s="3" t="str">
        <f>VLOOKUP(D3694,DSKH!$A:$B,2,0)</f>
        <v>A-144</v>
      </c>
      <c r="C3694" s="4" t="s">
        <v>238</v>
      </c>
      <c r="D3694" s="4" t="s">
        <v>181</v>
      </c>
      <c r="E3694" s="4" t="s">
        <v>57</v>
      </c>
      <c r="F3694" s="4">
        <v>108081289740</v>
      </c>
      <c r="G3694" s="4" t="s">
        <v>27</v>
      </c>
      <c r="H3694" s="173">
        <v>46105</v>
      </c>
      <c r="I3694" s="4" t="s">
        <v>28</v>
      </c>
      <c r="J3694" s="4" t="s">
        <v>240</v>
      </c>
      <c r="K3694" s="4" t="s">
        <v>54</v>
      </c>
      <c r="L3694" s="4"/>
      <c r="M3694" s="23" t="s">
        <v>10173</v>
      </c>
      <c r="N3694" s="4" t="s">
        <v>10174</v>
      </c>
      <c r="O3694" s="3"/>
      <c r="P3694" s="3"/>
      <c r="Q3694" s="4">
        <v>1</v>
      </c>
      <c r="R3694" s="3"/>
      <c r="S3694" s="3"/>
      <c r="T3694" s="3"/>
      <c r="U3694" s="4" t="s">
        <v>10175</v>
      </c>
      <c r="V3694" s="4"/>
      <c r="W3694" s="6"/>
      <c r="X3694" s="4" t="s">
        <v>115</v>
      </c>
      <c r="Y3694" s="27"/>
      <c r="Z3694" s="165"/>
      <c r="AA3694" s="165"/>
    </row>
    <row r="3695" spans="1:27" ht="33" hidden="1">
      <c r="A3695" s="2">
        <f t="shared" si="0"/>
        <v>3692</v>
      </c>
      <c r="B3695" s="3" t="str">
        <f>VLOOKUP(D3695,DSKH!$A:$B,2,0)</f>
        <v>A-144</v>
      </c>
      <c r="C3695" s="4" t="s">
        <v>238</v>
      </c>
      <c r="D3695" s="4" t="s">
        <v>181</v>
      </c>
      <c r="E3695" s="4" t="s">
        <v>57</v>
      </c>
      <c r="F3695" s="4">
        <v>108080546820</v>
      </c>
      <c r="G3695" s="4" t="s">
        <v>27</v>
      </c>
      <c r="H3695" s="173">
        <v>46105</v>
      </c>
      <c r="I3695" s="4" t="s">
        <v>28</v>
      </c>
      <c r="J3695" s="4" t="s">
        <v>239</v>
      </c>
      <c r="K3695" s="4" t="s">
        <v>54</v>
      </c>
      <c r="L3695" s="4"/>
      <c r="M3695" s="23" t="s">
        <v>10176</v>
      </c>
      <c r="N3695" s="4" t="s">
        <v>10177</v>
      </c>
      <c r="O3695" s="3"/>
      <c r="P3695" s="4">
        <v>1</v>
      </c>
      <c r="Q3695" s="3"/>
      <c r="R3695" s="3"/>
      <c r="S3695" s="4"/>
      <c r="T3695" s="3"/>
      <c r="U3695" s="4" t="s">
        <v>10178</v>
      </c>
      <c r="V3695" s="3"/>
      <c r="W3695" s="8"/>
      <c r="X3695" s="4" t="s">
        <v>115</v>
      </c>
      <c r="Y3695" s="23" t="s">
        <v>10179</v>
      </c>
      <c r="Z3695" s="165"/>
      <c r="AA3695" s="165"/>
    </row>
    <row r="3696" spans="1:27" ht="16.5" hidden="1">
      <c r="A3696" s="2">
        <f t="shared" si="0"/>
        <v>3693</v>
      </c>
      <c r="B3696" s="3" t="str">
        <f>VLOOKUP(D3696,DSKH!$A:$B,2,0)</f>
        <v>A-144</v>
      </c>
      <c r="C3696" s="4" t="s">
        <v>238</v>
      </c>
      <c r="D3696" s="4" t="s">
        <v>181</v>
      </c>
      <c r="E3696" s="4" t="s">
        <v>57</v>
      </c>
      <c r="F3696" s="4">
        <v>108080102060</v>
      </c>
      <c r="G3696" s="4" t="s">
        <v>27</v>
      </c>
      <c r="H3696" s="173">
        <v>46105</v>
      </c>
      <c r="I3696" s="4" t="s">
        <v>28</v>
      </c>
      <c r="J3696" s="4" t="s">
        <v>240</v>
      </c>
      <c r="K3696" s="4" t="s">
        <v>54</v>
      </c>
      <c r="L3696" s="4"/>
      <c r="M3696" s="23" t="s">
        <v>10180</v>
      </c>
      <c r="N3696" s="4" t="s">
        <v>10181</v>
      </c>
      <c r="O3696" s="3"/>
      <c r="P3696" s="3"/>
      <c r="Q3696" s="3"/>
      <c r="R3696" s="4">
        <v>1</v>
      </c>
      <c r="S3696" s="4"/>
      <c r="T3696" s="4" t="s">
        <v>10182</v>
      </c>
      <c r="U3696" s="3"/>
      <c r="V3696" s="3"/>
      <c r="W3696" s="8"/>
      <c r="X3696" s="3"/>
      <c r="Y3696" s="27"/>
      <c r="Z3696" s="165"/>
      <c r="AA3696" s="165"/>
    </row>
    <row r="3697" spans="1:27" ht="16.5" hidden="1">
      <c r="A3697" s="2">
        <f t="shared" si="0"/>
        <v>3694</v>
      </c>
      <c r="B3697" s="3" t="str">
        <f>VLOOKUP(D3697,DSKH!$A:$B,2,0)</f>
        <v>A-144</v>
      </c>
      <c r="C3697" s="4" t="s">
        <v>238</v>
      </c>
      <c r="D3697" s="4" t="s">
        <v>181</v>
      </c>
      <c r="E3697" s="4" t="s">
        <v>57</v>
      </c>
      <c r="F3697" s="4">
        <v>108079675910</v>
      </c>
      <c r="G3697" s="4" t="s">
        <v>27</v>
      </c>
      <c r="H3697" s="173">
        <v>46105</v>
      </c>
      <c r="I3697" s="4" t="s">
        <v>28</v>
      </c>
      <c r="J3697" s="4" t="s">
        <v>240</v>
      </c>
      <c r="K3697" s="4" t="s">
        <v>54</v>
      </c>
      <c r="L3697" s="4"/>
      <c r="M3697" s="23" t="s">
        <v>10183</v>
      </c>
      <c r="N3697" s="4" t="s">
        <v>10184</v>
      </c>
      <c r="O3697" s="3"/>
      <c r="P3697" s="3"/>
      <c r="Q3697" s="229">
        <v>1</v>
      </c>
      <c r="R3697" s="3"/>
      <c r="S3697" s="4"/>
      <c r="T3697" s="3"/>
      <c r="U3697" s="229" t="s">
        <v>10185</v>
      </c>
      <c r="V3697" s="3"/>
      <c r="W3697" s="8"/>
      <c r="X3697" s="229" t="s">
        <v>115</v>
      </c>
      <c r="Y3697" s="232" t="s">
        <v>198</v>
      </c>
      <c r="Z3697" s="165"/>
      <c r="AA3697" s="165"/>
    </row>
    <row r="3698" spans="1:27" ht="16.5" hidden="1">
      <c r="A3698" s="2">
        <f t="shared" si="0"/>
        <v>3695</v>
      </c>
      <c r="B3698" s="3" t="str">
        <f>VLOOKUP(D3698,DSKH!$A:$B,2,0)</f>
        <v>A-144</v>
      </c>
      <c r="C3698" s="4" t="s">
        <v>238</v>
      </c>
      <c r="D3698" s="4" t="s">
        <v>181</v>
      </c>
      <c r="E3698" s="4" t="s">
        <v>57</v>
      </c>
      <c r="F3698" s="4">
        <v>108079624110</v>
      </c>
      <c r="G3698" s="4" t="s">
        <v>27</v>
      </c>
      <c r="H3698" s="173">
        <v>46105</v>
      </c>
      <c r="I3698" s="4" t="s">
        <v>28</v>
      </c>
      <c r="J3698" s="4" t="s">
        <v>240</v>
      </c>
      <c r="K3698" s="4" t="s">
        <v>54</v>
      </c>
      <c r="L3698" s="4"/>
      <c r="M3698" s="23" t="s">
        <v>10186</v>
      </c>
      <c r="N3698" s="4" t="s">
        <v>10187</v>
      </c>
      <c r="O3698" s="3"/>
      <c r="P3698" s="3"/>
      <c r="Q3698" s="223"/>
      <c r="R3698" s="3"/>
      <c r="S3698" s="4"/>
      <c r="T3698" s="3"/>
      <c r="U3698" s="223"/>
      <c r="V3698" s="3"/>
      <c r="W3698" s="8"/>
      <c r="X3698" s="223"/>
      <c r="Y3698" s="223"/>
      <c r="Z3698" s="165"/>
      <c r="AA3698" s="165"/>
    </row>
    <row r="3699" spans="1:27" ht="16.5" hidden="1">
      <c r="A3699" s="2">
        <f t="shared" si="0"/>
        <v>3696</v>
      </c>
      <c r="B3699" s="3" t="str">
        <f>VLOOKUP(D3699,DSKH!$A:$B,2,0)</f>
        <v>A-144</v>
      </c>
      <c r="C3699" s="4" t="s">
        <v>238</v>
      </c>
      <c r="D3699" s="4" t="s">
        <v>181</v>
      </c>
      <c r="E3699" s="4" t="s">
        <v>57</v>
      </c>
      <c r="F3699" s="4">
        <v>108076316500</v>
      </c>
      <c r="G3699" s="4" t="s">
        <v>27</v>
      </c>
      <c r="H3699" s="173">
        <v>46104</v>
      </c>
      <c r="I3699" s="4" t="s">
        <v>28</v>
      </c>
      <c r="J3699" s="4" t="s">
        <v>240</v>
      </c>
      <c r="K3699" s="4" t="s">
        <v>54</v>
      </c>
      <c r="L3699" s="4"/>
      <c r="M3699" s="23" t="s">
        <v>10188</v>
      </c>
      <c r="N3699" s="4" t="s">
        <v>10189</v>
      </c>
      <c r="O3699" s="3"/>
      <c r="P3699" s="3"/>
      <c r="Q3699" s="4">
        <v>3</v>
      </c>
      <c r="R3699" s="3"/>
      <c r="S3699" s="4"/>
      <c r="T3699" s="3"/>
      <c r="U3699" s="4" t="s">
        <v>10190</v>
      </c>
      <c r="V3699" s="3"/>
      <c r="W3699" s="8"/>
      <c r="X3699" s="4" t="s">
        <v>115</v>
      </c>
      <c r="Y3699" s="27"/>
      <c r="Z3699" s="165"/>
      <c r="AA3699" s="165"/>
    </row>
    <row r="3700" spans="1:27" ht="16.5" hidden="1">
      <c r="A3700" s="2">
        <f t="shared" si="0"/>
        <v>3697</v>
      </c>
      <c r="B3700" s="3" t="str">
        <f>VLOOKUP(D3700,DSKH!$A:$B,2,0)</f>
        <v>A-144</v>
      </c>
      <c r="C3700" s="4" t="s">
        <v>238</v>
      </c>
      <c r="D3700" s="4" t="s">
        <v>181</v>
      </c>
      <c r="E3700" s="4" t="s">
        <v>57</v>
      </c>
      <c r="F3700" s="4">
        <v>108074475940</v>
      </c>
      <c r="G3700" s="4" t="s">
        <v>27</v>
      </c>
      <c r="H3700" s="173">
        <v>46103</v>
      </c>
      <c r="I3700" s="4" t="s">
        <v>28</v>
      </c>
      <c r="J3700" s="4" t="s">
        <v>240</v>
      </c>
      <c r="K3700" s="4" t="s">
        <v>54</v>
      </c>
      <c r="L3700" s="4"/>
      <c r="M3700" s="23" t="s">
        <v>10191</v>
      </c>
      <c r="N3700" s="4" t="s">
        <v>10192</v>
      </c>
      <c r="O3700" s="3"/>
      <c r="P3700" s="3"/>
      <c r="Q3700" s="3"/>
      <c r="R3700" s="4">
        <v>1</v>
      </c>
      <c r="S3700" s="4"/>
      <c r="T3700" s="4" t="s">
        <v>6769</v>
      </c>
      <c r="U3700" s="3"/>
      <c r="V3700" s="3"/>
      <c r="W3700" s="8"/>
      <c r="X3700" s="4" t="s">
        <v>115</v>
      </c>
      <c r="Y3700" s="27"/>
      <c r="Z3700" s="165"/>
      <c r="AA3700" s="165"/>
    </row>
    <row r="3701" spans="1:27" ht="16.5" hidden="1">
      <c r="A3701" s="2">
        <f t="shared" si="0"/>
        <v>3698</v>
      </c>
      <c r="B3701" s="3" t="str">
        <f>VLOOKUP(D3701,DSKH!$A:$B,2,0)</f>
        <v>A-144</v>
      </c>
      <c r="C3701" s="4" t="s">
        <v>238</v>
      </c>
      <c r="D3701" s="4" t="s">
        <v>181</v>
      </c>
      <c r="E3701" s="4" t="s">
        <v>57</v>
      </c>
      <c r="F3701" s="4">
        <v>108076476320</v>
      </c>
      <c r="G3701" s="4" t="s">
        <v>27</v>
      </c>
      <c r="H3701" s="173">
        <v>46104</v>
      </c>
      <c r="I3701" s="4" t="s">
        <v>28</v>
      </c>
      <c r="J3701" s="4" t="s">
        <v>240</v>
      </c>
      <c r="K3701" s="4" t="s">
        <v>54</v>
      </c>
      <c r="L3701" s="4"/>
      <c r="M3701" s="23">
        <v>741</v>
      </c>
      <c r="N3701" s="4" t="s">
        <v>10193</v>
      </c>
      <c r="O3701" s="4"/>
      <c r="P3701" s="4">
        <v>1</v>
      </c>
      <c r="Q3701" s="3"/>
      <c r="R3701" s="4"/>
      <c r="S3701" s="3"/>
      <c r="T3701" s="4"/>
      <c r="U3701" s="4" t="s">
        <v>10194</v>
      </c>
      <c r="V3701" s="3"/>
      <c r="W3701" s="8"/>
      <c r="X3701" s="4" t="s">
        <v>115</v>
      </c>
      <c r="Y3701" s="27"/>
      <c r="Z3701" s="165"/>
      <c r="AA3701" s="165"/>
    </row>
    <row r="3702" spans="1:27" ht="16.5" hidden="1">
      <c r="A3702" s="2">
        <f t="shared" si="0"/>
        <v>3699</v>
      </c>
      <c r="B3702" s="3" t="str">
        <f>VLOOKUP(D3702,DSKH!$A:$B,2,0)</f>
        <v>A-144</v>
      </c>
      <c r="C3702" s="4" t="s">
        <v>238</v>
      </c>
      <c r="D3702" s="4" t="s">
        <v>181</v>
      </c>
      <c r="E3702" s="4" t="s">
        <v>57</v>
      </c>
      <c r="F3702" s="4">
        <v>108074464630</v>
      </c>
      <c r="G3702" s="4" t="s">
        <v>27</v>
      </c>
      <c r="H3702" s="173">
        <v>46103</v>
      </c>
      <c r="I3702" s="4" t="s">
        <v>28</v>
      </c>
      <c r="J3702" s="4" t="s">
        <v>240</v>
      </c>
      <c r="K3702" s="4" t="s">
        <v>54</v>
      </c>
      <c r="L3702" s="4"/>
      <c r="M3702" s="23" t="s">
        <v>10195</v>
      </c>
      <c r="N3702" s="4" t="s">
        <v>10196</v>
      </c>
      <c r="O3702" s="4"/>
      <c r="P3702" s="4"/>
      <c r="Q3702" s="4">
        <v>2</v>
      </c>
      <c r="R3702" s="3"/>
      <c r="S3702" s="3"/>
      <c r="T3702" s="4"/>
      <c r="U3702" s="4" t="s">
        <v>10197</v>
      </c>
      <c r="V3702" s="4"/>
      <c r="W3702" s="6"/>
      <c r="X3702" s="4" t="s">
        <v>115</v>
      </c>
      <c r="Y3702" s="27"/>
      <c r="Z3702" s="165"/>
      <c r="AA3702" s="165"/>
    </row>
    <row r="3703" spans="1:27" ht="16.5" hidden="1">
      <c r="A3703" s="2">
        <f t="shared" si="0"/>
        <v>3700</v>
      </c>
      <c r="B3703" s="3" t="str">
        <f>VLOOKUP(D3703,DSKH!$A:$B,2,0)</f>
        <v>A-144</v>
      </c>
      <c r="C3703" s="4" t="s">
        <v>238</v>
      </c>
      <c r="D3703" s="4" t="s">
        <v>181</v>
      </c>
      <c r="E3703" s="4" t="s">
        <v>57</v>
      </c>
      <c r="F3703" s="4">
        <v>108074458220</v>
      </c>
      <c r="G3703" s="4" t="s">
        <v>27</v>
      </c>
      <c r="H3703" s="173">
        <v>46103</v>
      </c>
      <c r="I3703" s="4" t="s">
        <v>28</v>
      </c>
      <c r="J3703" s="4" t="s">
        <v>240</v>
      </c>
      <c r="K3703" s="4" t="s">
        <v>54</v>
      </c>
      <c r="L3703" s="4"/>
      <c r="M3703" s="23" t="s">
        <v>10198</v>
      </c>
      <c r="N3703" s="4" t="s">
        <v>10199</v>
      </c>
      <c r="O3703" s="4"/>
      <c r="P3703" s="4"/>
      <c r="Q3703" s="4">
        <v>1</v>
      </c>
      <c r="R3703" s="3"/>
      <c r="S3703" s="3"/>
      <c r="T3703" s="4"/>
      <c r="U3703" s="4" t="s">
        <v>10200</v>
      </c>
      <c r="V3703" s="4"/>
      <c r="W3703" s="6"/>
      <c r="X3703" s="4" t="s">
        <v>115</v>
      </c>
      <c r="Y3703" s="27"/>
      <c r="Z3703" s="165"/>
      <c r="AA3703" s="165"/>
    </row>
    <row r="3704" spans="1:27" ht="16.5" hidden="1">
      <c r="A3704" s="2">
        <f t="shared" si="0"/>
        <v>3701</v>
      </c>
      <c r="B3704" s="3" t="str">
        <f>VLOOKUP(D3704,DSKH!$A:$B,2,0)</f>
        <v>A-144</v>
      </c>
      <c r="C3704" s="4" t="s">
        <v>238</v>
      </c>
      <c r="D3704" s="4" t="s">
        <v>181</v>
      </c>
      <c r="E3704" s="4" t="s">
        <v>57</v>
      </c>
      <c r="F3704" s="4">
        <v>108074452360</v>
      </c>
      <c r="G3704" s="4" t="s">
        <v>27</v>
      </c>
      <c r="H3704" s="173">
        <v>46103</v>
      </c>
      <c r="I3704" s="4" t="s">
        <v>28</v>
      </c>
      <c r="J3704" s="4" t="s">
        <v>240</v>
      </c>
      <c r="K3704" s="4" t="s">
        <v>54</v>
      </c>
      <c r="L3704" s="4"/>
      <c r="M3704" s="23" t="s">
        <v>10201</v>
      </c>
      <c r="N3704" s="4" t="s">
        <v>10202</v>
      </c>
      <c r="O3704" s="3"/>
      <c r="P3704" s="3"/>
      <c r="Q3704" s="3"/>
      <c r="R3704" s="4">
        <v>1</v>
      </c>
      <c r="S3704" s="3"/>
      <c r="T3704" s="4" t="s">
        <v>10203</v>
      </c>
      <c r="U3704" s="3"/>
      <c r="V3704" s="3"/>
      <c r="W3704" s="8"/>
      <c r="X3704" s="4"/>
      <c r="Y3704" s="27"/>
      <c r="Z3704" s="165"/>
      <c r="AA3704" s="165"/>
    </row>
    <row r="3705" spans="1:27" ht="16.5" hidden="1">
      <c r="A3705" s="2">
        <f t="shared" si="0"/>
        <v>3702</v>
      </c>
      <c r="B3705" s="3" t="str">
        <f>VLOOKUP(D3705,DSKH!$A:$B,2,0)</f>
        <v>A-144</v>
      </c>
      <c r="C3705" s="4" t="s">
        <v>238</v>
      </c>
      <c r="D3705" s="4" t="s">
        <v>181</v>
      </c>
      <c r="E3705" s="4" t="s">
        <v>29</v>
      </c>
      <c r="F3705" s="4">
        <v>308366705860</v>
      </c>
      <c r="G3705" s="4" t="s">
        <v>53</v>
      </c>
      <c r="H3705" s="173">
        <v>46107</v>
      </c>
      <c r="I3705" s="4" t="s">
        <v>28</v>
      </c>
      <c r="J3705" s="4" t="s">
        <v>240</v>
      </c>
      <c r="K3705" s="4" t="s">
        <v>54</v>
      </c>
      <c r="L3705" s="4"/>
      <c r="M3705" s="23" t="s">
        <v>10204</v>
      </c>
      <c r="N3705" s="4">
        <v>122600038908749</v>
      </c>
      <c r="O3705" s="3"/>
      <c r="P3705" s="3"/>
      <c r="Q3705" s="3"/>
      <c r="R3705" s="4">
        <v>1</v>
      </c>
      <c r="S3705" s="3"/>
      <c r="T3705" s="4" t="s">
        <v>10205</v>
      </c>
      <c r="U3705" s="3"/>
      <c r="V3705" s="3"/>
      <c r="W3705" s="8"/>
      <c r="X3705" s="4"/>
      <c r="Y3705" s="27"/>
      <c r="Z3705" s="165"/>
      <c r="AA3705" s="165"/>
    </row>
    <row r="3706" spans="1:27" ht="16.5" hidden="1">
      <c r="A3706" s="2">
        <f t="shared" si="0"/>
        <v>3703</v>
      </c>
      <c r="B3706" s="3" t="str">
        <f>VLOOKUP(D3706,DSKH!$A:$B,2,0)</f>
        <v>A-144</v>
      </c>
      <c r="C3706" s="4" t="s">
        <v>238</v>
      </c>
      <c r="D3706" s="4" t="s">
        <v>181</v>
      </c>
      <c r="E3706" s="4" t="s">
        <v>29</v>
      </c>
      <c r="F3706" s="4">
        <v>308370722460</v>
      </c>
      <c r="G3706" s="4" t="s">
        <v>53</v>
      </c>
      <c r="H3706" s="173">
        <v>46108</v>
      </c>
      <c r="I3706" s="4" t="s">
        <v>28</v>
      </c>
      <c r="J3706" s="4" t="s">
        <v>240</v>
      </c>
      <c r="K3706" s="4" t="s">
        <v>54</v>
      </c>
      <c r="L3706" s="4"/>
      <c r="M3706" s="23" t="s">
        <v>10206</v>
      </c>
      <c r="N3706" s="4">
        <v>132600038961463</v>
      </c>
      <c r="O3706" s="3"/>
      <c r="P3706" s="3"/>
      <c r="Q3706" s="4">
        <v>1</v>
      </c>
      <c r="R3706" s="4"/>
      <c r="S3706" s="3"/>
      <c r="T3706" s="4"/>
      <c r="U3706" s="4" t="s">
        <v>10207</v>
      </c>
      <c r="V3706" s="3"/>
      <c r="W3706" s="8"/>
      <c r="X3706" s="4" t="s">
        <v>798</v>
      </c>
      <c r="Y3706" s="27"/>
      <c r="Z3706" s="165"/>
      <c r="AA3706" s="165"/>
    </row>
    <row r="3707" spans="1:27" ht="16.5" hidden="1">
      <c r="A3707" s="2">
        <f t="shared" si="0"/>
        <v>3704</v>
      </c>
      <c r="B3707" s="3" t="str">
        <f>VLOOKUP(D3707,DSKH!$A:$B,2,0)</f>
        <v>A-03</v>
      </c>
      <c r="C3707" s="4" t="s">
        <v>238</v>
      </c>
      <c r="D3707" s="4" t="s">
        <v>242</v>
      </c>
      <c r="E3707" s="4" t="s">
        <v>57</v>
      </c>
      <c r="F3707" s="4">
        <v>108088887910</v>
      </c>
      <c r="G3707" s="4" t="s">
        <v>83</v>
      </c>
      <c r="H3707" s="173">
        <v>46107</v>
      </c>
      <c r="I3707" s="4" t="s">
        <v>28</v>
      </c>
      <c r="J3707" s="4" t="s">
        <v>239</v>
      </c>
      <c r="K3707" s="4" t="s">
        <v>59</v>
      </c>
      <c r="L3707" s="4"/>
      <c r="M3707" s="23" t="s">
        <v>10208</v>
      </c>
      <c r="N3707" s="4" t="s">
        <v>10209</v>
      </c>
      <c r="O3707" s="3"/>
      <c r="P3707" s="3"/>
      <c r="Q3707" s="4">
        <v>2</v>
      </c>
      <c r="R3707" s="4"/>
      <c r="S3707" s="3"/>
      <c r="T3707" s="4"/>
      <c r="U3707" s="4" t="s">
        <v>10210</v>
      </c>
      <c r="V3707" s="3"/>
      <c r="W3707" s="8"/>
      <c r="X3707" s="4" t="s">
        <v>115</v>
      </c>
      <c r="Y3707" s="27"/>
      <c r="Z3707" s="165"/>
      <c r="AA3707" s="165"/>
    </row>
    <row r="3708" spans="1:27" ht="48" hidden="1" customHeight="1">
      <c r="A3708" s="2">
        <f t="shared" si="0"/>
        <v>3705</v>
      </c>
      <c r="B3708" s="3" t="str">
        <f>VLOOKUP(D3708,DSKH!$A:$B,2,0)</f>
        <v>A-03</v>
      </c>
      <c r="C3708" s="4" t="s">
        <v>238</v>
      </c>
      <c r="D3708" s="4" t="s">
        <v>242</v>
      </c>
      <c r="E3708" s="4" t="s">
        <v>57</v>
      </c>
      <c r="F3708" s="4">
        <v>108075694420</v>
      </c>
      <c r="G3708" s="4" t="s">
        <v>83</v>
      </c>
      <c r="H3708" s="173">
        <v>46105</v>
      </c>
      <c r="I3708" s="4" t="s">
        <v>33</v>
      </c>
      <c r="J3708" s="4" t="s">
        <v>239</v>
      </c>
      <c r="K3708" s="4" t="s">
        <v>59</v>
      </c>
      <c r="L3708" s="4"/>
      <c r="M3708" s="23" t="s">
        <v>10211</v>
      </c>
      <c r="N3708" s="229" t="s">
        <v>10212</v>
      </c>
      <c r="O3708" s="3"/>
      <c r="P3708" s="229">
        <v>1</v>
      </c>
      <c r="Q3708" s="229">
        <v>4</v>
      </c>
      <c r="R3708" s="3"/>
      <c r="S3708" s="3"/>
      <c r="T3708" s="4"/>
      <c r="U3708" s="229" t="s">
        <v>10213</v>
      </c>
      <c r="V3708" s="4"/>
      <c r="W3708" s="6"/>
      <c r="X3708" s="229" t="s">
        <v>115</v>
      </c>
      <c r="Y3708" s="232" t="s">
        <v>10214</v>
      </c>
      <c r="Z3708" s="165"/>
      <c r="AA3708" s="165"/>
    </row>
    <row r="3709" spans="1:27" ht="48" hidden="1" customHeight="1">
      <c r="A3709" s="2">
        <f t="shared" si="0"/>
        <v>3706</v>
      </c>
      <c r="B3709" s="3" t="str">
        <f>VLOOKUP(D3709,DSKH!$A:$B,2,0)</f>
        <v>A-03</v>
      </c>
      <c r="C3709" s="4" t="s">
        <v>238</v>
      </c>
      <c r="D3709" s="4" t="s">
        <v>242</v>
      </c>
      <c r="E3709" s="4" t="s">
        <v>57</v>
      </c>
      <c r="F3709" s="4">
        <v>108075694420</v>
      </c>
      <c r="G3709" s="4" t="s">
        <v>83</v>
      </c>
      <c r="H3709" s="173"/>
      <c r="I3709" s="4"/>
      <c r="J3709" s="4"/>
      <c r="K3709" s="4"/>
      <c r="L3709" s="4"/>
      <c r="M3709" s="23"/>
      <c r="N3709" s="223"/>
      <c r="O3709" s="3"/>
      <c r="P3709" s="223"/>
      <c r="Q3709" s="223"/>
      <c r="R3709" s="3"/>
      <c r="S3709" s="4"/>
      <c r="T3709" s="4"/>
      <c r="U3709" s="223"/>
      <c r="V3709" s="3"/>
      <c r="W3709" s="8"/>
      <c r="X3709" s="223"/>
      <c r="Y3709" s="223"/>
      <c r="Z3709" s="165"/>
      <c r="AA3709" s="165"/>
    </row>
    <row r="3710" spans="1:27" ht="16.5" hidden="1">
      <c r="A3710" s="2">
        <f t="shared" si="0"/>
        <v>3707</v>
      </c>
      <c r="B3710" s="3" t="str">
        <f>VLOOKUP(D3710,DSKH!$A:$B,2,0)</f>
        <v>A-18</v>
      </c>
      <c r="C3710" s="4" t="s">
        <v>238</v>
      </c>
      <c r="D3710" s="4" t="s">
        <v>189</v>
      </c>
      <c r="E3710" s="4" t="s">
        <v>57</v>
      </c>
      <c r="F3710" s="4">
        <v>108090518430</v>
      </c>
      <c r="G3710" s="4" t="s">
        <v>32</v>
      </c>
      <c r="H3710" s="173">
        <v>46107</v>
      </c>
      <c r="I3710" s="4" t="s">
        <v>28</v>
      </c>
      <c r="J3710" s="4" t="s">
        <v>240</v>
      </c>
      <c r="K3710" s="4" t="s">
        <v>54</v>
      </c>
      <c r="L3710" s="4"/>
      <c r="M3710" s="23" t="s">
        <v>10215</v>
      </c>
      <c r="N3710" s="4" t="s">
        <v>10216</v>
      </c>
      <c r="O3710" s="4"/>
      <c r="P3710" s="3"/>
      <c r="Q3710" s="4"/>
      <c r="R3710" s="4">
        <v>1</v>
      </c>
      <c r="S3710" s="3"/>
      <c r="T3710" s="4" t="s">
        <v>10217</v>
      </c>
      <c r="U3710" s="4"/>
      <c r="V3710" s="4"/>
      <c r="W3710" s="6"/>
      <c r="X3710" s="4" t="s">
        <v>354</v>
      </c>
      <c r="Y3710" s="27"/>
      <c r="Z3710" s="165"/>
      <c r="AA3710" s="165"/>
    </row>
    <row r="3711" spans="1:27" ht="16.5" hidden="1">
      <c r="A3711" s="2">
        <f t="shared" si="0"/>
        <v>3708</v>
      </c>
      <c r="B3711" s="3" t="str">
        <f>VLOOKUP(D3711,DSKH!$A:$B,2,0)</f>
        <v>A-18</v>
      </c>
      <c r="C3711" s="4" t="s">
        <v>238</v>
      </c>
      <c r="D3711" s="4" t="s">
        <v>189</v>
      </c>
      <c r="E3711" s="4" t="s">
        <v>57</v>
      </c>
      <c r="F3711" s="4">
        <v>108090497060</v>
      </c>
      <c r="G3711" s="4" t="s">
        <v>32</v>
      </c>
      <c r="H3711" s="173">
        <v>46107</v>
      </c>
      <c r="I3711" s="4" t="s">
        <v>28</v>
      </c>
      <c r="J3711" s="4" t="s">
        <v>240</v>
      </c>
      <c r="K3711" s="4" t="s">
        <v>54</v>
      </c>
      <c r="L3711" s="4"/>
      <c r="M3711" s="23" t="s">
        <v>10218</v>
      </c>
      <c r="N3711" s="4" t="s">
        <v>10219</v>
      </c>
      <c r="O3711" s="3"/>
      <c r="P3711" s="3"/>
      <c r="Q3711" s="4"/>
      <c r="R3711" s="4">
        <v>1</v>
      </c>
      <c r="S3711" s="3"/>
      <c r="T3711" s="4" t="s">
        <v>10220</v>
      </c>
      <c r="U3711" s="4"/>
      <c r="V3711" s="4"/>
      <c r="W3711" s="6"/>
      <c r="X3711" s="4" t="s">
        <v>354</v>
      </c>
      <c r="Y3711" s="27"/>
      <c r="Z3711" s="165"/>
      <c r="AA3711" s="165"/>
    </row>
    <row r="3712" spans="1:27" ht="16.5" hidden="1">
      <c r="A3712" s="2">
        <f t="shared" si="0"/>
        <v>3709</v>
      </c>
      <c r="B3712" s="3" t="str">
        <f>VLOOKUP(D3712,DSKH!$A:$B,2,0)</f>
        <v>A-18</v>
      </c>
      <c r="C3712" s="4" t="s">
        <v>238</v>
      </c>
      <c r="D3712" s="4" t="s">
        <v>189</v>
      </c>
      <c r="E3712" s="4" t="s">
        <v>57</v>
      </c>
      <c r="F3712" s="4">
        <v>108083358350</v>
      </c>
      <c r="G3712" s="4" t="s">
        <v>32</v>
      </c>
      <c r="H3712" s="173">
        <v>46106</v>
      </c>
      <c r="I3712" s="4" t="s">
        <v>28</v>
      </c>
      <c r="J3712" s="4" t="s">
        <v>239</v>
      </c>
      <c r="K3712" s="4" t="s">
        <v>54</v>
      </c>
      <c r="L3712" s="4"/>
      <c r="M3712" s="23">
        <v>3000158698</v>
      </c>
      <c r="N3712" s="4" t="s">
        <v>10221</v>
      </c>
      <c r="O3712" s="4"/>
      <c r="P3712" s="229">
        <v>1</v>
      </c>
      <c r="Q3712" s="3"/>
      <c r="R3712" s="4"/>
      <c r="S3712" s="3"/>
      <c r="T3712" s="4"/>
      <c r="U3712" s="229" t="s">
        <v>10222</v>
      </c>
      <c r="V3712" s="3"/>
      <c r="W3712" s="8"/>
      <c r="X3712" s="229" t="s">
        <v>231</v>
      </c>
      <c r="Y3712" s="232" t="s">
        <v>10223</v>
      </c>
      <c r="Z3712" s="165"/>
      <c r="AA3712" s="165"/>
    </row>
    <row r="3713" spans="1:27" ht="16.5" hidden="1">
      <c r="A3713" s="2">
        <f t="shared" si="0"/>
        <v>3710</v>
      </c>
      <c r="B3713" s="3" t="str">
        <f>VLOOKUP(D3713,DSKH!$A:$B,2,0)</f>
        <v>A-18</v>
      </c>
      <c r="C3713" s="4" t="s">
        <v>238</v>
      </c>
      <c r="D3713" s="4" t="s">
        <v>189</v>
      </c>
      <c r="E3713" s="4" t="s">
        <v>57</v>
      </c>
      <c r="F3713" s="4">
        <v>108083593920</v>
      </c>
      <c r="G3713" s="4" t="s">
        <v>27</v>
      </c>
      <c r="H3713" s="173">
        <v>46106</v>
      </c>
      <c r="I3713" s="4" t="s">
        <v>28</v>
      </c>
      <c r="J3713" s="4" t="s">
        <v>239</v>
      </c>
      <c r="K3713" s="4" t="s">
        <v>54</v>
      </c>
      <c r="L3713" s="4"/>
      <c r="M3713" s="23">
        <v>3000158698</v>
      </c>
      <c r="N3713" s="4" t="s">
        <v>10224</v>
      </c>
      <c r="O3713" s="4"/>
      <c r="P3713" s="223"/>
      <c r="Q3713" s="3"/>
      <c r="R3713" s="4"/>
      <c r="S3713" s="3"/>
      <c r="T3713" s="4"/>
      <c r="U3713" s="223"/>
      <c r="V3713" s="3"/>
      <c r="W3713" s="8"/>
      <c r="X3713" s="223"/>
      <c r="Y3713" s="223"/>
      <c r="Z3713" s="165"/>
      <c r="AA3713" s="165"/>
    </row>
    <row r="3714" spans="1:27" ht="16.5" hidden="1">
      <c r="A3714" s="2">
        <f t="shared" si="0"/>
        <v>3711</v>
      </c>
      <c r="B3714" s="3" t="str">
        <f>VLOOKUP(D3714,DSKH!$A:$B,2,0)</f>
        <v>A-18</v>
      </c>
      <c r="C3714" s="4" t="s">
        <v>238</v>
      </c>
      <c r="D3714" s="4" t="s">
        <v>189</v>
      </c>
      <c r="E3714" s="4" t="s">
        <v>57</v>
      </c>
      <c r="F3714" s="4">
        <v>108080883630</v>
      </c>
      <c r="G3714" s="4" t="s">
        <v>34</v>
      </c>
      <c r="H3714" s="173">
        <v>46105</v>
      </c>
      <c r="I3714" s="4" t="s">
        <v>28</v>
      </c>
      <c r="J3714" s="4" t="s">
        <v>240</v>
      </c>
      <c r="K3714" s="4" t="s">
        <v>54</v>
      </c>
      <c r="L3714" s="4"/>
      <c r="M3714" s="193">
        <v>8812292</v>
      </c>
      <c r="N3714" s="4">
        <v>132600038782678</v>
      </c>
      <c r="O3714" s="4"/>
      <c r="P3714" s="3"/>
      <c r="Q3714" s="3"/>
      <c r="R3714" s="4"/>
      <c r="S3714" s="4">
        <v>1</v>
      </c>
      <c r="T3714" s="4" t="s">
        <v>7699</v>
      </c>
      <c r="U3714" s="3"/>
      <c r="V3714" s="3"/>
      <c r="W3714" s="8"/>
      <c r="X3714" s="4"/>
      <c r="Y3714" s="27"/>
      <c r="Z3714" s="165"/>
      <c r="AA3714" s="165"/>
    </row>
    <row r="3715" spans="1:27" ht="16.5" hidden="1">
      <c r="A3715" s="2">
        <f t="shared" si="0"/>
        <v>3712</v>
      </c>
      <c r="B3715" s="3" t="str">
        <f>VLOOKUP(D3715,DSKH!$A:$B,2,0)</f>
        <v>A-18</v>
      </c>
      <c r="C3715" s="4" t="s">
        <v>238</v>
      </c>
      <c r="D3715" s="4" t="s">
        <v>189</v>
      </c>
      <c r="E3715" s="4" t="s">
        <v>57</v>
      </c>
      <c r="F3715" s="4">
        <v>108080242910</v>
      </c>
      <c r="G3715" s="4" t="s">
        <v>32</v>
      </c>
      <c r="H3715" s="173">
        <v>46105</v>
      </c>
      <c r="I3715" s="4" t="s">
        <v>28</v>
      </c>
      <c r="J3715" s="4" t="s">
        <v>240</v>
      </c>
      <c r="K3715" s="4" t="s">
        <v>54</v>
      </c>
      <c r="L3715" s="4"/>
      <c r="M3715" s="23">
        <v>3000158808</v>
      </c>
      <c r="N3715" s="4">
        <v>889766315673</v>
      </c>
      <c r="O3715" s="4"/>
      <c r="P3715" s="4"/>
      <c r="Q3715" s="3"/>
      <c r="R3715" s="4">
        <v>1</v>
      </c>
      <c r="S3715" s="3"/>
      <c r="T3715" s="4" t="s">
        <v>10225</v>
      </c>
      <c r="U3715" s="4"/>
      <c r="V3715" s="4"/>
      <c r="W3715" s="6"/>
      <c r="X3715" s="4"/>
      <c r="Y3715" s="23"/>
      <c r="Z3715" s="165"/>
      <c r="AA3715" s="165"/>
    </row>
    <row r="3716" spans="1:27" ht="16.5" hidden="1">
      <c r="A3716" s="2">
        <f t="shared" si="0"/>
        <v>3713</v>
      </c>
      <c r="B3716" s="3" t="str">
        <f>VLOOKUP(D3716,DSKH!$A:$B,2,0)</f>
        <v>A-18</v>
      </c>
      <c r="C3716" s="4" t="s">
        <v>238</v>
      </c>
      <c r="D3716" s="4" t="s">
        <v>189</v>
      </c>
      <c r="E3716" s="4" t="s">
        <v>57</v>
      </c>
      <c r="F3716" s="4">
        <v>108074940851</v>
      </c>
      <c r="G3716" s="4" t="s">
        <v>32</v>
      </c>
      <c r="H3716" s="173">
        <v>46104</v>
      </c>
      <c r="I3716" s="4" t="s">
        <v>28</v>
      </c>
      <c r="J3716" s="4" t="s">
        <v>239</v>
      </c>
      <c r="K3716" s="4" t="s">
        <v>54</v>
      </c>
      <c r="L3716" s="3"/>
      <c r="M3716" s="23">
        <v>3000158740</v>
      </c>
      <c r="N3716" s="4" t="s">
        <v>10226</v>
      </c>
      <c r="O3716" s="3"/>
      <c r="P3716" s="3"/>
      <c r="Q3716" s="229">
        <v>1</v>
      </c>
      <c r="R3716" s="3"/>
      <c r="S3716" s="3"/>
      <c r="T3716" s="4"/>
      <c r="U3716" s="229" t="s">
        <v>10227</v>
      </c>
      <c r="V3716" s="3"/>
      <c r="W3716" s="8"/>
      <c r="X3716" s="229" t="s">
        <v>10149</v>
      </c>
      <c r="Y3716" s="232" t="s">
        <v>198</v>
      </c>
      <c r="Z3716" s="165"/>
      <c r="AA3716" s="165"/>
    </row>
    <row r="3717" spans="1:27" ht="16.5" hidden="1">
      <c r="A3717" s="2">
        <f t="shared" si="0"/>
        <v>3714</v>
      </c>
      <c r="B3717" s="3" t="str">
        <f>VLOOKUP(D3717,DSKH!$A:$B,2,0)</f>
        <v>A-18</v>
      </c>
      <c r="C3717" s="4" t="s">
        <v>238</v>
      </c>
      <c r="D3717" s="4" t="s">
        <v>189</v>
      </c>
      <c r="E3717" s="4" t="s">
        <v>57</v>
      </c>
      <c r="F3717" s="4">
        <v>108074878331</v>
      </c>
      <c r="G3717" s="4" t="s">
        <v>27</v>
      </c>
      <c r="H3717" s="173">
        <v>46104</v>
      </c>
      <c r="I3717" s="4" t="s">
        <v>28</v>
      </c>
      <c r="J3717" s="4" t="s">
        <v>239</v>
      </c>
      <c r="K3717" s="4" t="s">
        <v>54</v>
      </c>
      <c r="L3717" s="4"/>
      <c r="M3717" s="23">
        <v>3000158740</v>
      </c>
      <c r="N3717" s="4" t="s">
        <v>10228</v>
      </c>
      <c r="O3717" s="3"/>
      <c r="P3717" s="3"/>
      <c r="Q3717" s="223"/>
      <c r="R3717" s="3"/>
      <c r="S3717" s="3"/>
      <c r="T3717" s="4"/>
      <c r="U3717" s="223"/>
      <c r="V3717" s="4"/>
      <c r="W3717" s="6"/>
      <c r="X3717" s="223"/>
      <c r="Y3717" s="223"/>
      <c r="Z3717" s="165"/>
      <c r="AA3717" s="165"/>
    </row>
    <row r="3718" spans="1:27" ht="16.5" hidden="1">
      <c r="A3718" s="2">
        <f t="shared" si="0"/>
        <v>3715</v>
      </c>
      <c r="B3718" s="3" t="str">
        <f>VLOOKUP(D3718,DSKH!$A:$B,2,0)</f>
        <v>A-18</v>
      </c>
      <c r="C3718" s="4" t="s">
        <v>238</v>
      </c>
      <c r="D3718" s="4" t="s">
        <v>189</v>
      </c>
      <c r="E3718" s="4" t="s">
        <v>57</v>
      </c>
      <c r="F3718" s="4">
        <v>108074577920</v>
      </c>
      <c r="G3718" s="4" t="s">
        <v>27</v>
      </c>
      <c r="H3718" s="173">
        <v>46104</v>
      </c>
      <c r="I3718" s="4" t="s">
        <v>28</v>
      </c>
      <c r="J3718" s="4" t="s">
        <v>240</v>
      </c>
      <c r="K3718" s="4" t="s">
        <v>54</v>
      </c>
      <c r="L3718" s="4"/>
      <c r="M3718" s="23" t="s">
        <v>10229</v>
      </c>
      <c r="N3718" s="4" t="s">
        <v>10230</v>
      </c>
      <c r="O3718" s="3"/>
      <c r="P3718" s="229">
        <v>1</v>
      </c>
      <c r="Q3718" s="3"/>
      <c r="R3718" s="3"/>
      <c r="S3718" s="3"/>
      <c r="T3718" s="4"/>
      <c r="U3718" s="229" t="s">
        <v>10231</v>
      </c>
      <c r="V3718" s="4"/>
      <c r="W3718" s="6"/>
      <c r="X3718" s="229" t="s">
        <v>115</v>
      </c>
      <c r="Y3718" s="232" t="s">
        <v>198</v>
      </c>
      <c r="Z3718" s="165"/>
      <c r="AA3718" s="165"/>
    </row>
    <row r="3719" spans="1:27" ht="16.5" hidden="1">
      <c r="A3719" s="2">
        <f t="shared" si="0"/>
        <v>3716</v>
      </c>
      <c r="B3719" s="3" t="str">
        <f>VLOOKUP(D3719,DSKH!$A:$B,2,0)</f>
        <v>A-18</v>
      </c>
      <c r="C3719" s="4" t="s">
        <v>238</v>
      </c>
      <c r="D3719" s="4" t="s">
        <v>189</v>
      </c>
      <c r="E3719" s="4" t="s">
        <v>57</v>
      </c>
      <c r="F3719" s="4">
        <v>108074575930</v>
      </c>
      <c r="G3719" s="4" t="s">
        <v>99</v>
      </c>
      <c r="H3719" s="173">
        <v>46104</v>
      </c>
      <c r="I3719" s="4" t="s">
        <v>28</v>
      </c>
      <c r="J3719" s="4" t="s">
        <v>240</v>
      </c>
      <c r="K3719" s="4" t="s">
        <v>54</v>
      </c>
      <c r="L3719" s="4"/>
      <c r="M3719" s="23" t="s">
        <v>10229</v>
      </c>
      <c r="N3719" s="4" t="s">
        <v>10232</v>
      </c>
      <c r="O3719" s="3"/>
      <c r="P3719" s="223"/>
      <c r="Q3719" s="3"/>
      <c r="R3719" s="4"/>
      <c r="S3719" s="3"/>
      <c r="T3719" s="4"/>
      <c r="U3719" s="223"/>
      <c r="V3719" s="4"/>
      <c r="W3719" s="6"/>
      <c r="X3719" s="223"/>
      <c r="Y3719" s="223"/>
      <c r="Z3719" s="165"/>
      <c r="AA3719" s="165"/>
    </row>
    <row r="3720" spans="1:27" ht="16.5" hidden="1">
      <c r="A3720" s="2">
        <f t="shared" si="0"/>
        <v>3717</v>
      </c>
      <c r="B3720" s="3" t="str">
        <f>VLOOKUP(D3720,DSKH!$A:$B,2,0)</f>
        <v>A-18</v>
      </c>
      <c r="C3720" s="4" t="s">
        <v>238</v>
      </c>
      <c r="D3720" s="4" t="s">
        <v>189</v>
      </c>
      <c r="E3720" s="4" t="s">
        <v>29</v>
      </c>
      <c r="F3720" s="4">
        <v>308372963420</v>
      </c>
      <c r="G3720" s="4" t="s">
        <v>53</v>
      </c>
      <c r="H3720" s="173">
        <v>46108</v>
      </c>
      <c r="I3720" s="4" t="s">
        <v>28</v>
      </c>
      <c r="J3720" s="4" t="s">
        <v>240</v>
      </c>
      <c r="K3720" s="4" t="s">
        <v>54</v>
      </c>
      <c r="L3720" s="4"/>
      <c r="M3720" s="23">
        <v>6420012454</v>
      </c>
      <c r="N3720" s="4">
        <v>122600039003795</v>
      </c>
      <c r="O3720" s="3"/>
      <c r="P3720" s="3"/>
      <c r="Q3720" s="229">
        <v>1</v>
      </c>
      <c r="R3720" s="3"/>
      <c r="S3720" s="3"/>
      <c r="T3720" s="4"/>
      <c r="U3720" s="229" t="s">
        <v>10233</v>
      </c>
      <c r="V3720" s="4"/>
      <c r="W3720" s="6"/>
      <c r="X3720" s="229" t="s">
        <v>136</v>
      </c>
      <c r="Y3720" s="232" t="s">
        <v>198</v>
      </c>
      <c r="Z3720" s="165"/>
      <c r="AA3720" s="165"/>
    </row>
    <row r="3721" spans="1:27" ht="16.5" hidden="1">
      <c r="A3721" s="2">
        <f t="shared" si="0"/>
        <v>3718</v>
      </c>
      <c r="B3721" s="3" t="str">
        <f>VLOOKUP(D3721,DSKH!$A:$B,2,0)</f>
        <v>A-18</v>
      </c>
      <c r="C3721" s="4" t="s">
        <v>238</v>
      </c>
      <c r="D3721" s="4" t="s">
        <v>189</v>
      </c>
      <c r="E3721" s="4" t="s">
        <v>29</v>
      </c>
      <c r="F3721" s="4">
        <v>308372827620</v>
      </c>
      <c r="G3721" s="4" t="s">
        <v>53</v>
      </c>
      <c r="H3721" s="173">
        <v>46108</v>
      </c>
      <c r="I3721" s="4" t="s">
        <v>28</v>
      </c>
      <c r="J3721" s="4" t="s">
        <v>239</v>
      </c>
      <c r="K3721" s="4" t="s">
        <v>54</v>
      </c>
      <c r="L3721" s="4"/>
      <c r="M3721" s="23">
        <v>6420012453</v>
      </c>
      <c r="N3721" s="4">
        <v>122600039001833</v>
      </c>
      <c r="O3721" s="4"/>
      <c r="P3721" s="4"/>
      <c r="Q3721" s="223"/>
      <c r="R3721" s="3"/>
      <c r="S3721" s="3"/>
      <c r="T3721" s="4"/>
      <c r="U3721" s="223"/>
      <c r="V3721" s="4"/>
      <c r="W3721" s="6"/>
      <c r="X3721" s="223"/>
      <c r="Y3721" s="223"/>
      <c r="Z3721" s="165"/>
      <c r="AA3721" s="165"/>
    </row>
    <row r="3722" spans="1:27" ht="16.5" hidden="1">
      <c r="A3722" s="2">
        <f t="shared" si="0"/>
        <v>3719</v>
      </c>
      <c r="B3722" s="3" t="str">
        <f>VLOOKUP(D3722,DSKH!$A:$B,2,0)</f>
        <v>A-18</v>
      </c>
      <c r="C3722" s="4" t="s">
        <v>238</v>
      </c>
      <c r="D3722" s="4" t="s">
        <v>189</v>
      </c>
      <c r="E3722" s="4" t="s">
        <v>29</v>
      </c>
      <c r="F3722" s="4">
        <v>308372848360</v>
      </c>
      <c r="G3722" s="4" t="s">
        <v>53</v>
      </c>
      <c r="H3722" s="173">
        <v>46108</v>
      </c>
      <c r="I3722" s="4" t="s">
        <v>28</v>
      </c>
      <c r="J3722" s="4" t="s">
        <v>239</v>
      </c>
      <c r="K3722" s="4" t="s">
        <v>54</v>
      </c>
      <c r="L3722" s="3"/>
      <c r="M3722" s="23">
        <v>6420012458</v>
      </c>
      <c r="N3722" s="4">
        <v>122600038998072</v>
      </c>
      <c r="O3722" s="3"/>
      <c r="P3722" s="3"/>
      <c r="Q3722" s="4">
        <v>3</v>
      </c>
      <c r="R3722" s="3"/>
      <c r="S3722" s="3"/>
      <c r="T3722" s="3"/>
      <c r="U3722" s="4" t="s">
        <v>10234</v>
      </c>
      <c r="V3722" s="3"/>
      <c r="W3722" s="8"/>
      <c r="X3722" s="4" t="s">
        <v>115</v>
      </c>
      <c r="Y3722" s="27"/>
      <c r="Z3722" s="165"/>
      <c r="AA3722" s="165"/>
    </row>
    <row r="3723" spans="1:27" ht="16.5" hidden="1">
      <c r="A3723" s="2">
        <f t="shared" si="0"/>
        <v>3720</v>
      </c>
      <c r="B3723" s="3" t="str">
        <f>VLOOKUP(D3723,DSKH!$A:$B,2,0)</f>
        <v>A-18</v>
      </c>
      <c r="C3723" s="4" t="s">
        <v>238</v>
      </c>
      <c r="D3723" s="4" t="s">
        <v>189</v>
      </c>
      <c r="E3723" s="4" t="s">
        <v>29</v>
      </c>
      <c r="F3723" s="4">
        <v>308368074730</v>
      </c>
      <c r="G3723" s="4" t="s">
        <v>246</v>
      </c>
      <c r="H3723" s="173">
        <v>46107</v>
      </c>
      <c r="I3723" s="4" t="s">
        <v>28</v>
      </c>
      <c r="J3723" s="4" t="s">
        <v>247</v>
      </c>
      <c r="K3723" s="4" t="s">
        <v>54</v>
      </c>
      <c r="L3723" s="4"/>
      <c r="M3723" s="23" t="s">
        <v>10235</v>
      </c>
      <c r="N3723" s="4">
        <v>122600038928454</v>
      </c>
      <c r="O3723" s="3"/>
      <c r="P3723" s="229">
        <v>1</v>
      </c>
      <c r="Q3723" s="4"/>
      <c r="R3723" s="3"/>
      <c r="S3723" s="3"/>
      <c r="T3723" s="4"/>
      <c r="U3723" s="229" t="s">
        <v>10236</v>
      </c>
      <c r="V3723" s="4"/>
      <c r="W3723" s="6"/>
      <c r="X3723" s="229" t="s">
        <v>115</v>
      </c>
      <c r="Y3723" s="232" t="s">
        <v>198</v>
      </c>
      <c r="Z3723" s="165"/>
      <c r="AA3723" s="165"/>
    </row>
    <row r="3724" spans="1:27" ht="16.5" hidden="1">
      <c r="A3724" s="2">
        <f t="shared" si="0"/>
        <v>3721</v>
      </c>
      <c r="B3724" s="3" t="str">
        <f>VLOOKUP(D3724,DSKH!$A:$B,2,0)</f>
        <v>A-18</v>
      </c>
      <c r="C3724" s="4" t="s">
        <v>238</v>
      </c>
      <c r="D3724" s="4" t="s">
        <v>189</v>
      </c>
      <c r="E3724" s="4" t="s">
        <v>29</v>
      </c>
      <c r="F3724" s="4">
        <v>308367847710</v>
      </c>
      <c r="G3724" s="4" t="s">
        <v>246</v>
      </c>
      <c r="H3724" s="173">
        <v>46107</v>
      </c>
      <c r="I3724" s="4" t="s">
        <v>28</v>
      </c>
      <c r="J3724" s="4" t="s">
        <v>247</v>
      </c>
      <c r="K3724" s="4" t="s">
        <v>54</v>
      </c>
      <c r="L3724" s="4"/>
      <c r="M3724" s="23">
        <v>6420012450</v>
      </c>
      <c r="N3724" s="4">
        <v>122600038914839</v>
      </c>
      <c r="O3724" s="3"/>
      <c r="P3724" s="230"/>
      <c r="Q3724" s="4"/>
      <c r="R3724" s="3"/>
      <c r="S3724" s="3"/>
      <c r="T3724" s="4"/>
      <c r="U3724" s="230"/>
      <c r="V3724" s="4"/>
      <c r="W3724" s="6"/>
      <c r="X3724" s="230"/>
      <c r="Y3724" s="230"/>
      <c r="Z3724" s="165"/>
      <c r="AA3724" s="165"/>
    </row>
    <row r="3725" spans="1:27" ht="16.5" hidden="1">
      <c r="A3725" s="2">
        <f t="shared" si="0"/>
        <v>3722</v>
      </c>
      <c r="B3725" s="3" t="str">
        <f>VLOOKUP(D3725,DSKH!$A:$B,2,0)</f>
        <v>A-18</v>
      </c>
      <c r="C3725" s="4" t="s">
        <v>238</v>
      </c>
      <c r="D3725" s="4" t="s">
        <v>189</v>
      </c>
      <c r="E3725" s="4" t="s">
        <v>29</v>
      </c>
      <c r="F3725" s="4">
        <v>308367885840</v>
      </c>
      <c r="G3725" s="4" t="s">
        <v>246</v>
      </c>
      <c r="H3725" s="173">
        <v>46107</v>
      </c>
      <c r="I3725" s="4" t="s">
        <v>33</v>
      </c>
      <c r="J3725" s="4" t="s">
        <v>247</v>
      </c>
      <c r="K3725" s="4" t="s">
        <v>54</v>
      </c>
      <c r="L3725" s="4"/>
      <c r="M3725" s="23" t="s">
        <v>10237</v>
      </c>
      <c r="N3725" s="4">
        <v>122600038914626</v>
      </c>
      <c r="O3725" s="3"/>
      <c r="P3725" s="223"/>
      <c r="Q3725" s="4"/>
      <c r="R3725" s="3"/>
      <c r="S3725" s="3"/>
      <c r="T3725" s="4"/>
      <c r="U3725" s="223"/>
      <c r="V3725" s="4"/>
      <c r="W3725" s="8"/>
      <c r="X3725" s="223"/>
      <c r="Y3725" s="223"/>
      <c r="Z3725" s="165"/>
      <c r="AA3725" s="165"/>
    </row>
    <row r="3726" spans="1:27" ht="16.5" hidden="1">
      <c r="A3726" s="2">
        <f t="shared" si="0"/>
        <v>3723</v>
      </c>
      <c r="B3726" s="3" t="str">
        <f>VLOOKUP(D3726,DSKH!$A:$B,2,0)</f>
        <v>A-18</v>
      </c>
      <c r="C3726" s="4" t="s">
        <v>238</v>
      </c>
      <c r="D3726" s="4" t="s">
        <v>189</v>
      </c>
      <c r="E3726" s="4" t="s">
        <v>29</v>
      </c>
      <c r="F3726" s="4">
        <v>308363429750</v>
      </c>
      <c r="G3726" s="4" t="s">
        <v>53</v>
      </c>
      <c r="H3726" s="173">
        <v>46106</v>
      </c>
      <c r="I3726" s="4" t="s">
        <v>28</v>
      </c>
      <c r="J3726" s="4" t="s">
        <v>240</v>
      </c>
      <c r="K3726" s="4" t="s">
        <v>54</v>
      </c>
      <c r="L3726" s="4"/>
      <c r="M3726" s="23">
        <v>6420012457</v>
      </c>
      <c r="N3726" s="4">
        <v>122600038856363</v>
      </c>
      <c r="O3726" s="3"/>
      <c r="P3726" s="229">
        <v>1</v>
      </c>
      <c r="Q3726" s="4"/>
      <c r="R3726" s="3"/>
      <c r="S3726" s="3"/>
      <c r="T3726" s="4"/>
      <c r="U3726" s="229" t="s">
        <v>10238</v>
      </c>
      <c r="V3726" s="4"/>
      <c r="W3726" s="8"/>
      <c r="X3726" s="229" t="s">
        <v>115</v>
      </c>
      <c r="Y3726" s="232" t="s">
        <v>198</v>
      </c>
      <c r="Z3726" s="165"/>
      <c r="AA3726" s="165"/>
    </row>
    <row r="3727" spans="1:27" ht="16.5" hidden="1">
      <c r="A3727" s="2">
        <f t="shared" si="0"/>
        <v>3724</v>
      </c>
      <c r="B3727" s="3" t="str">
        <f>VLOOKUP(D3727,DSKH!$A:$B,2,0)</f>
        <v>A-18</v>
      </c>
      <c r="C3727" s="4" t="s">
        <v>238</v>
      </c>
      <c r="D3727" s="4" t="s">
        <v>189</v>
      </c>
      <c r="E3727" s="4" t="s">
        <v>29</v>
      </c>
      <c r="F3727" s="4">
        <v>308363389150</v>
      </c>
      <c r="G3727" s="4" t="s">
        <v>53</v>
      </c>
      <c r="H3727" s="173">
        <v>46106</v>
      </c>
      <c r="I3727" s="4" t="s">
        <v>28</v>
      </c>
      <c r="J3727" s="4" t="s">
        <v>240</v>
      </c>
      <c r="K3727" s="4" t="s">
        <v>54</v>
      </c>
      <c r="L3727" s="4"/>
      <c r="M3727" s="23">
        <v>6420012456</v>
      </c>
      <c r="N3727" s="4">
        <v>122600038856001</v>
      </c>
      <c r="O3727" s="3"/>
      <c r="P3727" s="230"/>
      <c r="Q3727" s="4"/>
      <c r="R3727" s="3"/>
      <c r="S3727" s="3"/>
      <c r="T3727" s="3"/>
      <c r="U3727" s="230"/>
      <c r="V3727" s="4"/>
      <c r="W3727" s="8"/>
      <c r="X3727" s="230"/>
      <c r="Y3727" s="230"/>
      <c r="Z3727" s="165"/>
      <c r="AA3727" s="165"/>
    </row>
    <row r="3728" spans="1:27" ht="16.5" hidden="1">
      <c r="A3728" s="2">
        <f t="shared" si="0"/>
        <v>3725</v>
      </c>
      <c r="B3728" s="3" t="str">
        <f>VLOOKUP(D3728,DSKH!$A:$B,2,0)</f>
        <v>A-18</v>
      </c>
      <c r="C3728" s="4" t="s">
        <v>238</v>
      </c>
      <c r="D3728" s="4" t="s">
        <v>189</v>
      </c>
      <c r="E3728" s="4" t="s">
        <v>29</v>
      </c>
      <c r="F3728" s="4">
        <v>308363362330</v>
      </c>
      <c r="G3728" s="4" t="s">
        <v>53</v>
      </c>
      <c r="H3728" s="173">
        <v>46106</v>
      </c>
      <c r="I3728" s="4" t="s">
        <v>28</v>
      </c>
      <c r="J3728" s="4" t="s">
        <v>239</v>
      </c>
      <c r="K3728" s="4" t="s">
        <v>54</v>
      </c>
      <c r="L3728" s="3"/>
      <c r="M3728" s="23">
        <v>6420012455</v>
      </c>
      <c r="N3728" s="4">
        <v>122600038854425</v>
      </c>
      <c r="O3728" s="3"/>
      <c r="P3728" s="223"/>
      <c r="Q3728" s="3"/>
      <c r="R3728" s="3"/>
      <c r="S3728" s="3"/>
      <c r="T3728" s="3"/>
      <c r="U3728" s="223"/>
      <c r="V3728" s="4"/>
      <c r="W3728" s="8"/>
      <c r="X3728" s="223"/>
      <c r="Y3728" s="223"/>
      <c r="Z3728" s="165"/>
      <c r="AA3728" s="165"/>
    </row>
    <row r="3729" spans="1:27" ht="16.5" hidden="1">
      <c r="A3729" s="2">
        <f t="shared" si="0"/>
        <v>3726</v>
      </c>
      <c r="B3729" s="3" t="str">
        <f>VLOOKUP(D3729,DSKH!$A:$B,2,0)</f>
        <v>A-18</v>
      </c>
      <c r="C3729" s="4" t="s">
        <v>238</v>
      </c>
      <c r="D3729" s="4" t="s">
        <v>189</v>
      </c>
      <c r="E3729" s="4" t="s">
        <v>29</v>
      </c>
      <c r="F3729" s="4">
        <v>308361632410</v>
      </c>
      <c r="G3729" s="4" t="s">
        <v>53</v>
      </c>
      <c r="H3729" s="173">
        <v>46106</v>
      </c>
      <c r="I3729" s="4" t="s">
        <v>28</v>
      </c>
      <c r="J3729" s="4" t="s">
        <v>239</v>
      </c>
      <c r="K3729" s="4" t="s">
        <v>54</v>
      </c>
      <c r="L3729" s="3"/>
      <c r="M3729" s="23">
        <v>6420012427</v>
      </c>
      <c r="N3729" s="4">
        <v>122600038831197</v>
      </c>
      <c r="O3729" s="3"/>
      <c r="P3729" s="4">
        <v>1</v>
      </c>
      <c r="Q3729" s="3"/>
      <c r="R3729" s="3"/>
      <c r="S3729" s="3"/>
      <c r="T3729" s="3"/>
      <c r="U3729" s="4" t="s">
        <v>10239</v>
      </c>
      <c r="V3729" s="4"/>
      <c r="W3729" s="8"/>
      <c r="X3729" s="4" t="s">
        <v>115</v>
      </c>
      <c r="Y3729" s="27"/>
      <c r="Z3729" s="165"/>
      <c r="AA3729" s="165"/>
    </row>
    <row r="3730" spans="1:27" ht="16.5" hidden="1">
      <c r="A3730" s="2">
        <f t="shared" si="0"/>
        <v>3727</v>
      </c>
      <c r="B3730" s="3" t="str">
        <f>VLOOKUP(D3730,DSKH!$A:$B,2,0)</f>
        <v>A-18</v>
      </c>
      <c r="C3730" s="4" t="s">
        <v>238</v>
      </c>
      <c r="D3730" s="4" t="s">
        <v>189</v>
      </c>
      <c r="E3730" s="4" t="s">
        <v>29</v>
      </c>
      <c r="F3730" s="4">
        <v>308360088060</v>
      </c>
      <c r="G3730" s="4" t="s">
        <v>53</v>
      </c>
      <c r="H3730" s="173">
        <v>46105</v>
      </c>
      <c r="I3730" s="4" t="s">
        <v>28</v>
      </c>
      <c r="J3730" s="4" t="s">
        <v>239</v>
      </c>
      <c r="K3730" s="4" t="s">
        <v>54</v>
      </c>
      <c r="L3730" s="3"/>
      <c r="M3730" s="23">
        <v>6420012432</v>
      </c>
      <c r="N3730" s="4">
        <v>132600038806627</v>
      </c>
      <c r="O3730" s="3"/>
      <c r="P3730" s="3"/>
      <c r="Q3730" s="3"/>
      <c r="R3730" s="3"/>
      <c r="S3730" s="4">
        <v>1</v>
      </c>
      <c r="T3730" s="4" t="s">
        <v>10240</v>
      </c>
      <c r="U3730" s="3"/>
      <c r="V3730" s="4"/>
      <c r="W3730" s="8"/>
      <c r="X3730" s="3"/>
      <c r="Y3730" s="27"/>
      <c r="Z3730" s="165"/>
      <c r="AA3730" s="165"/>
    </row>
    <row r="3731" spans="1:27" ht="16.5" hidden="1">
      <c r="A3731" s="2">
        <f t="shared" si="0"/>
        <v>3728</v>
      </c>
      <c r="B3731" s="3" t="str">
        <f>VLOOKUP(D3731,DSKH!$A:$B,2,0)</f>
        <v>A-18</v>
      </c>
      <c r="C3731" s="4" t="s">
        <v>238</v>
      </c>
      <c r="D3731" s="4" t="s">
        <v>189</v>
      </c>
      <c r="E3731" s="4" t="s">
        <v>29</v>
      </c>
      <c r="F3731" s="4">
        <v>308359159420</v>
      </c>
      <c r="G3731" s="4" t="s">
        <v>53</v>
      </c>
      <c r="H3731" s="173">
        <v>46105</v>
      </c>
      <c r="I3731" s="4" t="s">
        <v>28</v>
      </c>
      <c r="J3731" s="4" t="s">
        <v>239</v>
      </c>
      <c r="K3731" s="4" t="s">
        <v>54</v>
      </c>
      <c r="L3731" s="4"/>
      <c r="M3731" s="23">
        <v>6420012401</v>
      </c>
      <c r="N3731" s="4">
        <v>122600038794432</v>
      </c>
      <c r="O3731" s="3"/>
      <c r="P3731" s="3"/>
      <c r="Q3731" s="4">
        <v>1</v>
      </c>
      <c r="R3731" s="3"/>
      <c r="S3731" s="3"/>
      <c r="T3731" s="4"/>
      <c r="U3731" s="4" t="s">
        <v>10241</v>
      </c>
      <c r="V3731" s="4"/>
      <c r="W3731" s="6"/>
      <c r="X3731" s="4" t="s">
        <v>115</v>
      </c>
      <c r="Y3731" s="27"/>
      <c r="Z3731" s="165"/>
      <c r="AA3731" s="165"/>
    </row>
    <row r="3732" spans="1:27" ht="16.5" hidden="1">
      <c r="A3732" s="2">
        <f t="shared" si="0"/>
        <v>3729</v>
      </c>
      <c r="B3732" s="3" t="str">
        <f>VLOOKUP(D3732,DSKH!$A:$B,2,0)</f>
        <v>A-383</v>
      </c>
      <c r="C3732" s="4" t="s">
        <v>238</v>
      </c>
      <c r="D3732" s="4" t="s">
        <v>95</v>
      </c>
      <c r="E3732" s="4" t="s">
        <v>29</v>
      </c>
      <c r="F3732" s="4">
        <v>308371751020</v>
      </c>
      <c r="G3732" s="4" t="s">
        <v>41</v>
      </c>
      <c r="H3732" s="173">
        <v>46108</v>
      </c>
      <c r="I3732" s="4" t="s">
        <v>28</v>
      </c>
      <c r="J3732" s="4" t="s">
        <v>240</v>
      </c>
      <c r="K3732" s="4" t="s">
        <v>30</v>
      </c>
      <c r="L3732" s="4"/>
      <c r="M3732" s="23" t="s">
        <v>10242</v>
      </c>
      <c r="N3732" s="4">
        <v>132600038973796</v>
      </c>
      <c r="O3732" s="3"/>
      <c r="P3732" s="3"/>
      <c r="Q3732" s="4"/>
      <c r="R3732" s="3"/>
      <c r="S3732" s="4">
        <v>1</v>
      </c>
      <c r="T3732" s="4" t="s">
        <v>10243</v>
      </c>
      <c r="U3732" s="4"/>
      <c r="V3732" s="4"/>
      <c r="W3732" s="6"/>
      <c r="X3732" s="4"/>
      <c r="Y3732" s="27"/>
      <c r="Z3732" s="165"/>
      <c r="AA3732" s="165"/>
    </row>
    <row r="3733" spans="1:27" ht="33" hidden="1">
      <c r="A3733" s="2">
        <f t="shared" si="0"/>
        <v>3730</v>
      </c>
      <c r="B3733" s="3" t="str">
        <f>VLOOKUP(D3733,DSKH!$A:$B,2,0)</f>
        <v>A-383</v>
      </c>
      <c r="C3733" s="4" t="s">
        <v>238</v>
      </c>
      <c r="D3733" s="4" t="s">
        <v>95</v>
      </c>
      <c r="E3733" s="4" t="s">
        <v>29</v>
      </c>
      <c r="F3733" s="4">
        <v>308370214960</v>
      </c>
      <c r="G3733" s="4" t="s">
        <v>41</v>
      </c>
      <c r="H3733" s="173">
        <v>46108</v>
      </c>
      <c r="I3733" s="4" t="s">
        <v>28</v>
      </c>
      <c r="J3733" s="4" t="s">
        <v>240</v>
      </c>
      <c r="K3733" s="4" t="s">
        <v>30</v>
      </c>
      <c r="L3733" s="4"/>
      <c r="M3733" s="23" t="s">
        <v>10244</v>
      </c>
      <c r="N3733" s="4">
        <v>132600038942172</v>
      </c>
      <c r="O3733" s="3"/>
      <c r="P3733" s="3"/>
      <c r="Q3733" s="3"/>
      <c r="R3733" s="4"/>
      <c r="S3733" s="4">
        <v>1</v>
      </c>
      <c r="T3733" s="4" t="s">
        <v>10245</v>
      </c>
      <c r="U3733" s="4"/>
      <c r="V3733" s="4"/>
      <c r="W3733" s="8"/>
      <c r="X3733" s="4"/>
      <c r="Y3733" s="23"/>
      <c r="Z3733" s="165"/>
      <c r="AA3733" s="165"/>
    </row>
    <row r="3734" spans="1:27" ht="16.5" hidden="1">
      <c r="A3734" s="2">
        <f t="shared" si="0"/>
        <v>3731</v>
      </c>
      <c r="B3734" s="3" t="str">
        <f>VLOOKUP(D3734,DSKH!$A:$B,2,0)</f>
        <v>A-383</v>
      </c>
      <c r="C3734" s="4" t="s">
        <v>238</v>
      </c>
      <c r="D3734" s="4" t="s">
        <v>95</v>
      </c>
      <c r="E3734" s="4" t="s">
        <v>29</v>
      </c>
      <c r="F3734" s="4">
        <v>308366354130</v>
      </c>
      <c r="G3734" s="4" t="s">
        <v>41</v>
      </c>
      <c r="H3734" s="173">
        <v>46107</v>
      </c>
      <c r="I3734" s="4" t="s">
        <v>28</v>
      </c>
      <c r="J3734" s="4" t="s">
        <v>240</v>
      </c>
      <c r="K3734" s="4" t="s">
        <v>30</v>
      </c>
      <c r="L3734" s="3"/>
      <c r="M3734" s="23">
        <v>79</v>
      </c>
      <c r="N3734" s="4">
        <v>132600038891912</v>
      </c>
      <c r="O3734" s="3"/>
      <c r="P3734" s="3"/>
      <c r="Q3734" s="3"/>
      <c r="R3734" s="3"/>
      <c r="S3734" s="4">
        <v>1</v>
      </c>
      <c r="T3734" s="4" t="s">
        <v>10246</v>
      </c>
      <c r="U3734" s="3"/>
      <c r="V3734" s="4"/>
      <c r="W3734" s="8"/>
      <c r="X3734" s="3"/>
      <c r="Y3734" s="27"/>
      <c r="Z3734" s="165"/>
      <c r="AA3734" s="165"/>
    </row>
    <row r="3735" spans="1:27" ht="16.5" hidden="1">
      <c r="A3735" s="2">
        <f t="shared" si="0"/>
        <v>3732</v>
      </c>
      <c r="B3735" s="3" t="str">
        <f>VLOOKUP(D3735,DSKH!$A:$B,2,0)</f>
        <v>A-383</v>
      </c>
      <c r="C3735" s="4" t="s">
        <v>238</v>
      </c>
      <c r="D3735" s="4" t="s">
        <v>95</v>
      </c>
      <c r="E3735" s="4" t="s">
        <v>29</v>
      </c>
      <c r="F3735" s="4">
        <v>308366398230</v>
      </c>
      <c r="G3735" s="4" t="s">
        <v>41</v>
      </c>
      <c r="H3735" s="173">
        <v>46107</v>
      </c>
      <c r="I3735" s="4" t="s">
        <v>28</v>
      </c>
      <c r="J3735" s="4" t="s">
        <v>240</v>
      </c>
      <c r="K3735" s="4" t="s">
        <v>30</v>
      </c>
      <c r="L3735" s="3"/>
      <c r="M3735" s="23" t="s">
        <v>10247</v>
      </c>
      <c r="N3735" s="4">
        <v>132600038880012</v>
      </c>
      <c r="O3735" s="3"/>
      <c r="P3735" s="3"/>
      <c r="Q3735" s="3"/>
      <c r="R3735" s="3"/>
      <c r="S3735" s="4">
        <v>1</v>
      </c>
      <c r="T3735" s="4" t="s">
        <v>10248</v>
      </c>
      <c r="U3735" s="3"/>
      <c r="V3735" s="4"/>
      <c r="W3735" s="8"/>
      <c r="X3735" s="3"/>
      <c r="Y3735" s="27"/>
      <c r="Z3735" s="165"/>
      <c r="AA3735" s="165"/>
    </row>
    <row r="3736" spans="1:27" ht="16.5" hidden="1">
      <c r="A3736" s="2">
        <f t="shared" si="0"/>
        <v>3733</v>
      </c>
      <c r="B3736" s="3" t="str">
        <f>VLOOKUP(D3736,DSKH!$A:$B,2,0)</f>
        <v>A-383</v>
      </c>
      <c r="C3736" s="4" t="s">
        <v>238</v>
      </c>
      <c r="D3736" s="4" t="s">
        <v>95</v>
      </c>
      <c r="E3736" s="4" t="s">
        <v>29</v>
      </c>
      <c r="F3736" s="4">
        <v>308363028760</v>
      </c>
      <c r="G3736" s="4" t="s">
        <v>63</v>
      </c>
      <c r="H3736" s="173">
        <v>46106</v>
      </c>
      <c r="I3736" s="4" t="s">
        <v>28</v>
      </c>
      <c r="J3736" s="4" t="s">
        <v>240</v>
      </c>
      <c r="K3736" s="4" t="s">
        <v>30</v>
      </c>
      <c r="L3736" s="3"/>
      <c r="M3736" s="23">
        <v>78</v>
      </c>
      <c r="N3736" s="4">
        <v>132600038851144</v>
      </c>
      <c r="O3736" s="3"/>
      <c r="P3736" s="3"/>
      <c r="Q3736" s="3"/>
      <c r="R3736" s="3"/>
      <c r="S3736" s="4">
        <v>1</v>
      </c>
      <c r="T3736" s="4" t="s">
        <v>10249</v>
      </c>
      <c r="U3736" s="3"/>
      <c r="V3736" s="4"/>
      <c r="W3736" s="8"/>
      <c r="X3736" s="3"/>
      <c r="Y3736" s="27"/>
      <c r="Z3736" s="165"/>
      <c r="AA3736" s="165"/>
    </row>
    <row r="3737" spans="1:27" ht="16.5" hidden="1">
      <c r="A3737" s="2">
        <f t="shared" si="0"/>
        <v>3734</v>
      </c>
      <c r="B3737" s="3" t="str">
        <f>VLOOKUP(D3737,DSKH!$A:$B,2,0)</f>
        <v>A-383</v>
      </c>
      <c r="C3737" s="4" t="s">
        <v>238</v>
      </c>
      <c r="D3737" s="4" t="s">
        <v>95</v>
      </c>
      <c r="E3737" s="4" t="s">
        <v>29</v>
      </c>
      <c r="F3737" s="4">
        <v>308363151630</v>
      </c>
      <c r="G3737" s="4" t="s">
        <v>41</v>
      </c>
      <c r="H3737" s="173">
        <v>46106</v>
      </c>
      <c r="I3737" s="4" t="s">
        <v>28</v>
      </c>
      <c r="J3737" s="4" t="s">
        <v>240</v>
      </c>
      <c r="K3737" s="4" t="s">
        <v>30</v>
      </c>
      <c r="L3737" s="3"/>
      <c r="M3737" s="23">
        <v>76</v>
      </c>
      <c r="N3737" s="4">
        <v>132600038836289</v>
      </c>
      <c r="O3737" s="3"/>
      <c r="P3737" s="3"/>
      <c r="Q3737" s="3"/>
      <c r="R3737" s="3"/>
      <c r="S3737" s="4">
        <v>1</v>
      </c>
      <c r="T3737" s="4" t="s">
        <v>10250</v>
      </c>
      <c r="U3737" s="3"/>
      <c r="V3737" s="4"/>
      <c r="W3737" s="8"/>
      <c r="X3737" s="3"/>
      <c r="Y3737" s="27"/>
      <c r="Z3737" s="165"/>
      <c r="AA3737" s="165"/>
    </row>
    <row r="3738" spans="1:27" ht="16.5" hidden="1">
      <c r="A3738" s="2">
        <f t="shared" si="0"/>
        <v>3735</v>
      </c>
      <c r="B3738" s="3" t="str">
        <f>VLOOKUP(D3738,DSKH!$A:$B,2,0)</f>
        <v>A-383</v>
      </c>
      <c r="C3738" s="4" t="s">
        <v>238</v>
      </c>
      <c r="D3738" s="4" t="s">
        <v>95</v>
      </c>
      <c r="E3738" s="4" t="s">
        <v>29</v>
      </c>
      <c r="F3738" s="4">
        <v>308362705510</v>
      </c>
      <c r="G3738" s="4" t="s">
        <v>41</v>
      </c>
      <c r="H3738" s="173">
        <v>46106</v>
      </c>
      <c r="I3738" s="4" t="s">
        <v>28</v>
      </c>
      <c r="J3738" s="4" t="s">
        <v>240</v>
      </c>
      <c r="K3738" s="4" t="s">
        <v>30</v>
      </c>
      <c r="L3738" s="3"/>
      <c r="M3738" s="23" t="s">
        <v>10251</v>
      </c>
      <c r="N3738" s="4">
        <v>132600038830507</v>
      </c>
      <c r="O3738" s="3"/>
      <c r="P3738" s="3"/>
      <c r="Q3738" s="3"/>
      <c r="R3738" s="3"/>
      <c r="S3738" s="4">
        <v>1</v>
      </c>
      <c r="T3738" s="4" t="s">
        <v>10252</v>
      </c>
      <c r="U3738" s="3"/>
      <c r="V3738" s="4"/>
      <c r="W3738" s="8"/>
      <c r="X3738" s="3"/>
      <c r="Y3738" s="27"/>
      <c r="Z3738" s="165"/>
      <c r="AA3738" s="165"/>
    </row>
    <row r="3739" spans="1:27" ht="16.5" hidden="1">
      <c r="A3739" s="2">
        <f t="shared" si="0"/>
        <v>3736</v>
      </c>
      <c r="B3739" s="3" t="str">
        <f>VLOOKUP(D3739,DSKH!$A:$B,2,0)</f>
        <v>A-383</v>
      </c>
      <c r="C3739" s="4" t="s">
        <v>238</v>
      </c>
      <c r="D3739" s="4" t="s">
        <v>95</v>
      </c>
      <c r="E3739" s="4" t="s">
        <v>29</v>
      </c>
      <c r="F3739" s="4">
        <v>308359616410</v>
      </c>
      <c r="G3739" s="4" t="s">
        <v>41</v>
      </c>
      <c r="H3739" s="173">
        <v>46105</v>
      </c>
      <c r="I3739" s="4" t="s">
        <v>28</v>
      </c>
      <c r="J3739" s="4" t="s">
        <v>240</v>
      </c>
      <c r="K3739" s="4" t="s">
        <v>30</v>
      </c>
      <c r="L3739" s="3"/>
      <c r="M3739" s="23">
        <v>75</v>
      </c>
      <c r="N3739" s="4">
        <v>132600038786449</v>
      </c>
      <c r="O3739" s="3"/>
      <c r="P3739" s="3"/>
      <c r="Q3739" s="3"/>
      <c r="R3739" s="3"/>
      <c r="S3739" s="4">
        <v>1</v>
      </c>
      <c r="T3739" s="4" t="s">
        <v>10253</v>
      </c>
      <c r="U3739" s="3"/>
      <c r="V3739" s="4"/>
      <c r="W3739" s="8"/>
      <c r="X3739" s="3"/>
      <c r="Y3739" s="27"/>
      <c r="Z3739" s="165"/>
      <c r="AA3739" s="165"/>
    </row>
    <row r="3740" spans="1:27" ht="16.5" hidden="1">
      <c r="A3740" s="2">
        <f t="shared" si="0"/>
        <v>3737</v>
      </c>
      <c r="B3740" s="3" t="str">
        <f>VLOOKUP(D3740,DSKH!$A:$B,2,0)</f>
        <v>A-383</v>
      </c>
      <c r="C3740" s="4" t="s">
        <v>238</v>
      </c>
      <c r="D3740" s="4" t="s">
        <v>95</v>
      </c>
      <c r="E3740" s="4" t="s">
        <v>29</v>
      </c>
      <c r="F3740" s="4">
        <v>308355886700</v>
      </c>
      <c r="G3740" s="4" t="s">
        <v>41</v>
      </c>
      <c r="H3740" s="173">
        <v>46104</v>
      </c>
      <c r="I3740" s="4" t="s">
        <v>28</v>
      </c>
      <c r="J3740" s="4" t="s">
        <v>240</v>
      </c>
      <c r="K3740" s="4" t="s">
        <v>30</v>
      </c>
      <c r="L3740" s="3"/>
      <c r="M3740" s="23" t="s">
        <v>10254</v>
      </c>
      <c r="N3740" s="4">
        <v>132600038748144</v>
      </c>
      <c r="O3740" s="3"/>
      <c r="P3740" s="3"/>
      <c r="Q3740" s="3"/>
      <c r="R3740" s="3"/>
      <c r="S3740" s="4">
        <v>1</v>
      </c>
      <c r="T3740" s="4" t="s">
        <v>10255</v>
      </c>
      <c r="U3740" s="3"/>
      <c r="V3740" s="4"/>
      <c r="W3740" s="8"/>
      <c r="X3740" s="3"/>
      <c r="Y3740" s="27"/>
      <c r="Z3740" s="165"/>
      <c r="AA3740" s="165"/>
    </row>
    <row r="3741" spans="1:27" ht="16.5" hidden="1">
      <c r="A3741" s="2">
        <f t="shared" si="0"/>
        <v>3738</v>
      </c>
      <c r="B3741" s="3" t="str">
        <f>VLOOKUP(D3741,DSKH!$A:$B,2,0)</f>
        <v>A-383</v>
      </c>
      <c r="C3741" s="4" t="s">
        <v>238</v>
      </c>
      <c r="D3741" s="4" t="s">
        <v>95</v>
      </c>
      <c r="E3741" s="4" t="s">
        <v>29</v>
      </c>
      <c r="F3741" s="4">
        <v>308355639010</v>
      </c>
      <c r="G3741" s="4" t="s">
        <v>41</v>
      </c>
      <c r="H3741" s="173">
        <v>46104</v>
      </c>
      <c r="I3741" s="4" t="s">
        <v>28</v>
      </c>
      <c r="J3741" s="4" t="s">
        <v>240</v>
      </c>
      <c r="K3741" s="4" t="s">
        <v>30</v>
      </c>
      <c r="L3741" s="3"/>
      <c r="M3741" s="23" t="s">
        <v>10256</v>
      </c>
      <c r="N3741" s="4">
        <v>132600038738418</v>
      </c>
      <c r="O3741" s="3"/>
      <c r="P3741" s="3"/>
      <c r="Q3741" s="3"/>
      <c r="R3741" s="3"/>
      <c r="S3741" s="4">
        <v>1</v>
      </c>
      <c r="T3741" s="4" t="s">
        <v>10257</v>
      </c>
      <c r="U3741" s="3"/>
      <c r="V3741" s="4"/>
      <c r="W3741" s="8"/>
      <c r="X3741" s="3"/>
      <c r="Y3741" s="27"/>
      <c r="Z3741" s="165"/>
      <c r="AA3741" s="165"/>
    </row>
    <row r="3742" spans="1:27" ht="16.5" hidden="1">
      <c r="A3742" s="2">
        <f t="shared" si="0"/>
        <v>3739</v>
      </c>
      <c r="B3742" s="3" t="str">
        <f>VLOOKUP(D3742,DSKH!$A:$B,2,0)</f>
        <v>A-383</v>
      </c>
      <c r="C3742" s="4" t="s">
        <v>238</v>
      </c>
      <c r="D3742" s="4" t="s">
        <v>95</v>
      </c>
      <c r="E3742" s="4" t="s">
        <v>57</v>
      </c>
      <c r="F3742" s="4">
        <v>108091960320</v>
      </c>
      <c r="G3742" s="4" t="s">
        <v>83</v>
      </c>
      <c r="H3742" s="173">
        <v>46108</v>
      </c>
      <c r="I3742" s="4" t="s">
        <v>28</v>
      </c>
      <c r="J3742" s="4" t="s">
        <v>240</v>
      </c>
      <c r="K3742" s="4" t="s">
        <v>30</v>
      </c>
      <c r="L3742" s="3"/>
      <c r="M3742" s="23" t="s">
        <v>10258</v>
      </c>
      <c r="N3742" s="4">
        <v>132600038958848</v>
      </c>
      <c r="O3742" s="3"/>
      <c r="P3742" s="3"/>
      <c r="Q3742" s="3"/>
      <c r="R3742" s="3"/>
      <c r="S3742" s="4">
        <v>1</v>
      </c>
      <c r="T3742" s="4" t="s">
        <v>10259</v>
      </c>
      <c r="U3742" s="3"/>
      <c r="V3742" s="4"/>
      <c r="W3742" s="8"/>
      <c r="X3742" s="3"/>
      <c r="Y3742" s="27"/>
      <c r="Z3742" s="165"/>
      <c r="AA3742" s="165"/>
    </row>
    <row r="3743" spans="1:27" ht="16.5" hidden="1">
      <c r="A3743" s="2">
        <f t="shared" si="0"/>
        <v>3740</v>
      </c>
      <c r="B3743" s="3" t="str">
        <f>VLOOKUP(D3743,DSKH!$A:$B,2,0)</f>
        <v>A-383</v>
      </c>
      <c r="C3743" s="4" t="s">
        <v>238</v>
      </c>
      <c r="D3743" s="4" t="s">
        <v>95</v>
      </c>
      <c r="E3743" s="4" t="s">
        <v>57</v>
      </c>
      <c r="F3743" s="4">
        <v>108091313850</v>
      </c>
      <c r="G3743" s="4" t="s">
        <v>83</v>
      </c>
      <c r="H3743" s="173">
        <v>46108</v>
      </c>
      <c r="I3743" s="4" t="s">
        <v>28</v>
      </c>
      <c r="J3743" s="4" t="s">
        <v>240</v>
      </c>
      <c r="K3743" s="4" t="s">
        <v>30</v>
      </c>
      <c r="L3743" s="4"/>
      <c r="M3743" s="23" t="s">
        <v>10260</v>
      </c>
      <c r="N3743" s="4">
        <v>132600038956878</v>
      </c>
      <c r="O3743" s="3"/>
      <c r="P3743" s="3"/>
      <c r="Q3743" s="3"/>
      <c r="R3743" s="3"/>
      <c r="S3743" s="4">
        <v>1</v>
      </c>
      <c r="T3743" s="4" t="s">
        <v>10261</v>
      </c>
      <c r="U3743" s="3"/>
      <c r="V3743" s="4"/>
      <c r="W3743" s="8"/>
      <c r="X3743" s="3"/>
      <c r="Y3743" s="27"/>
      <c r="Z3743" s="165"/>
      <c r="AA3743" s="165"/>
    </row>
    <row r="3744" spans="1:27" ht="16.5" hidden="1">
      <c r="A3744" s="2">
        <f t="shared" si="0"/>
        <v>3741</v>
      </c>
      <c r="B3744" s="3" t="str">
        <f>VLOOKUP(D3744,DSKH!$A:$B,2,0)</f>
        <v>A-383</v>
      </c>
      <c r="C3744" s="4" t="s">
        <v>238</v>
      </c>
      <c r="D3744" s="4" t="s">
        <v>95</v>
      </c>
      <c r="E3744" s="4" t="s">
        <v>57</v>
      </c>
      <c r="F3744" s="4">
        <v>108080710400</v>
      </c>
      <c r="G3744" s="4" t="s">
        <v>83</v>
      </c>
      <c r="H3744" s="173">
        <v>46105</v>
      </c>
      <c r="I3744" s="4" t="s">
        <v>28</v>
      </c>
      <c r="J3744" s="4" t="s">
        <v>240</v>
      </c>
      <c r="K3744" s="4" t="s">
        <v>30</v>
      </c>
      <c r="L3744" s="3"/>
      <c r="M3744" s="23" t="s">
        <v>10262</v>
      </c>
      <c r="N3744" s="4">
        <v>132600038780182</v>
      </c>
      <c r="O3744" s="3"/>
      <c r="P3744" s="3"/>
      <c r="Q3744" s="3"/>
      <c r="R3744" s="3"/>
      <c r="S3744" s="4">
        <v>1</v>
      </c>
      <c r="T3744" s="4" t="s">
        <v>10263</v>
      </c>
      <c r="U3744" s="3"/>
      <c r="V3744" s="3"/>
      <c r="W3744" s="8"/>
      <c r="X3744" s="3"/>
      <c r="Y3744" s="23"/>
      <c r="Z3744" s="165"/>
      <c r="AA3744" s="165"/>
    </row>
    <row r="3745" spans="1:27" ht="16.5" hidden="1">
      <c r="A3745" s="2">
        <f t="shared" si="0"/>
        <v>3742</v>
      </c>
      <c r="B3745" s="3" t="str">
        <f>VLOOKUP(D3745,DSKH!$A:$B,2,0)</f>
        <v>A-383</v>
      </c>
      <c r="C3745" s="4" t="s">
        <v>238</v>
      </c>
      <c r="D3745" s="4" t="s">
        <v>95</v>
      </c>
      <c r="E3745" s="4" t="s">
        <v>57</v>
      </c>
      <c r="F3745" s="4">
        <v>108077133140</v>
      </c>
      <c r="G3745" s="4" t="s">
        <v>83</v>
      </c>
      <c r="H3745" s="173">
        <v>46104</v>
      </c>
      <c r="I3745" s="4" t="s">
        <v>28</v>
      </c>
      <c r="J3745" s="4" t="s">
        <v>240</v>
      </c>
      <c r="K3745" s="4" t="s">
        <v>30</v>
      </c>
      <c r="L3745" s="4"/>
      <c r="M3745" s="23">
        <v>20260301</v>
      </c>
      <c r="N3745" s="4">
        <v>3124521481</v>
      </c>
      <c r="O3745" s="3"/>
      <c r="P3745" s="3"/>
      <c r="Q3745" s="3"/>
      <c r="R3745" s="4">
        <v>1</v>
      </c>
      <c r="S3745" s="4"/>
      <c r="T3745" s="4" t="s">
        <v>5522</v>
      </c>
      <c r="U3745" s="4"/>
      <c r="V3745" s="3"/>
      <c r="W3745" s="8"/>
      <c r="X3745" s="3"/>
      <c r="Y3745" s="27"/>
      <c r="Z3745" s="165"/>
      <c r="AA3745" s="165"/>
    </row>
    <row r="3746" spans="1:27" ht="16.5" hidden="1">
      <c r="A3746" s="2">
        <f t="shared" si="0"/>
        <v>3743</v>
      </c>
      <c r="B3746" s="3" t="str">
        <f>VLOOKUP(D3746,DSKH!$A:$B,2,0)</f>
        <v>A-383</v>
      </c>
      <c r="C3746" s="4" t="s">
        <v>238</v>
      </c>
      <c r="D3746" s="4" t="s">
        <v>95</v>
      </c>
      <c r="E3746" s="4" t="s">
        <v>57</v>
      </c>
      <c r="F3746" s="4">
        <v>108071463360</v>
      </c>
      <c r="G3746" s="4" t="s">
        <v>83</v>
      </c>
      <c r="H3746" s="173">
        <v>46104</v>
      </c>
      <c r="I3746" s="4" t="s">
        <v>28</v>
      </c>
      <c r="J3746" s="4" t="s">
        <v>240</v>
      </c>
      <c r="K3746" s="4" t="s">
        <v>30</v>
      </c>
      <c r="L3746" s="4"/>
      <c r="M3746" s="23" t="s">
        <v>10264</v>
      </c>
      <c r="N3746" s="4">
        <v>132600038638711</v>
      </c>
      <c r="O3746" s="3"/>
      <c r="P3746" s="3"/>
      <c r="Q3746" s="3"/>
      <c r="R3746" s="3"/>
      <c r="S3746" s="4">
        <v>1</v>
      </c>
      <c r="T3746" s="4" t="s">
        <v>10265</v>
      </c>
      <c r="U3746" s="4"/>
      <c r="V3746" s="3"/>
      <c r="W3746" s="8"/>
      <c r="X3746" s="3"/>
      <c r="Y3746" s="27"/>
      <c r="Z3746" s="165"/>
      <c r="AA3746" s="165"/>
    </row>
    <row r="3747" spans="1:27" ht="16.5" hidden="1">
      <c r="A3747" s="2">
        <f t="shared" si="0"/>
        <v>3744</v>
      </c>
      <c r="B3747" s="3" t="str">
        <f>VLOOKUP(D3747,DSKH!$A:$B,2,0)</f>
        <v>A-17</v>
      </c>
      <c r="C3747" s="4" t="s">
        <v>252</v>
      </c>
      <c r="D3747" s="4" t="s">
        <v>258</v>
      </c>
      <c r="E3747" s="4" t="s">
        <v>29</v>
      </c>
      <c r="F3747" s="4">
        <v>308371152150</v>
      </c>
      <c r="G3747" s="4" t="s">
        <v>44</v>
      </c>
      <c r="H3747" s="173">
        <v>46108</v>
      </c>
      <c r="I3747" s="4" t="s">
        <v>28</v>
      </c>
      <c r="J3747" s="4" t="s">
        <v>240</v>
      </c>
      <c r="K3747" s="4" t="s">
        <v>59</v>
      </c>
      <c r="L3747" s="4"/>
      <c r="M3747" s="23" t="s">
        <v>10266</v>
      </c>
      <c r="N3747" s="4">
        <v>122600038978034</v>
      </c>
      <c r="O3747" s="3"/>
      <c r="P3747" s="3"/>
      <c r="Q3747" s="4">
        <v>2</v>
      </c>
      <c r="R3747" s="3"/>
      <c r="S3747" s="4"/>
      <c r="T3747" s="4"/>
      <c r="U3747" s="4" t="s">
        <v>10267</v>
      </c>
      <c r="V3747" s="3"/>
      <c r="W3747" s="8"/>
      <c r="X3747" s="4" t="s">
        <v>31</v>
      </c>
      <c r="Y3747" s="27"/>
      <c r="Z3747" s="165"/>
      <c r="AA3747" s="165"/>
    </row>
    <row r="3748" spans="1:27" ht="16.5" hidden="1">
      <c r="A3748" s="2">
        <f t="shared" si="0"/>
        <v>3745</v>
      </c>
      <c r="B3748" s="3" t="str">
        <f>VLOOKUP(D3748,DSKH!$A:$B,2,0)</f>
        <v>A-39</v>
      </c>
      <c r="C3748" s="4" t="s">
        <v>252</v>
      </c>
      <c r="D3748" s="4" t="s">
        <v>288</v>
      </c>
      <c r="E3748" s="4" t="s">
        <v>57</v>
      </c>
      <c r="F3748" s="4">
        <v>108097350060</v>
      </c>
      <c r="G3748" s="4" t="s">
        <v>62</v>
      </c>
      <c r="H3748" s="173">
        <v>46111</v>
      </c>
      <c r="I3748" s="4" t="s">
        <v>28</v>
      </c>
      <c r="J3748" s="4" t="s">
        <v>240</v>
      </c>
      <c r="K3748" s="4" t="s">
        <v>59</v>
      </c>
      <c r="L3748" s="3"/>
      <c r="M3748" s="23" t="s">
        <v>10268</v>
      </c>
      <c r="N3748" s="4" t="s">
        <v>10269</v>
      </c>
      <c r="O3748" s="3"/>
      <c r="P3748" s="3"/>
      <c r="Q3748" s="3"/>
      <c r="R3748" s="4">
        <v>1</v>
      </c>
      <c r="S3748" s="4"/>
      <c r="T3748" s="4" t="s">
        <v>10270</v>
      </c>
      <c r="U3748" s="3"/>
      <c r="V3748" s="3"/>
      <c r="W3748" s="8"/>
      <c r="X3748" s="4" t="s">
        <v>364</v>
      </c>
      <c r="Y3748" s="27"/>
      <c r="Z3748" s="165"/>
      <c r="AA3748" s="165"/>
    </row>
    <row r="3749" spans="1:27" ht="16.5" hidden="1">
      <c r="A3749" s="2">
        <f t="shared" si="0"/>
        <v>3746</v>
      </c>
      <c r="B3749" s="3" t="str">
        <f>VLOOKUP(D3749,DSKH!$A:$B,2,0)</f>
        <v>A-39</v>
      </c>
      <c r="C3749" s="4" t="s">
        <v>252</v>
      </c>
      <c r="D3749" s="4" t="s">
        <v>288</v>
      </c>
      <c r="E3749" s="4" t="s">
        <v>57</v>
      </c>
      <c r="F3749" s="4">
        <v>108097381450</v>
      </c>
      <c r="G3749" s="4" t="s">
        <v>62</v>
      </c>
      <c r="H3749" s="173">
        <v>46111</v>
      </c>
      <c r="I3749" s="4" t="s">
        <v>28</v>
      </c>
      <c r="J3749" s="4" t="s">
        <v>240</v>
      </c>
      <c r="K3749" s="4" t="s">
        <v>59</v>
      </c>
      <c r="L3749" s="4"/>
      <c r="M3749" s="23" t="s">
        <v>10271</v>
      </c>
      <c r="N3749" s="4" t="s">
        <v>10272</v>
      </c>
      <c r="O3749" s="4"/>
      <c r="P3749" s="3"/>
      <c r="Q3749" s="4"/>
      <c r="R3749" s="4">
        <v>1</v>
      </c>
      <c r="S3749" s="3"/>
      <c r="T3749" s="4" t="s">
        <v>10273</v>
      </c>
      <c r="U3749" s="4"/>
      <c r="V3749" s="3"/>
      <c r="W3749" s="8"/>
      <c r="X3749" s="4" t="s">
        <v>31</v>
      </c>
      <c r="Y3749" s="23"/>
      <c r="Z3749" s="165"/>
      <c r="AA3749" s="165"/>
    </row>
    <row r="3750" spans="1:27" ht="16.5" hidden="1">
      <c r="A3750" s="2">
        <f t="shared" si="0"/>
        <v>3747</v>
      </c>
      <c r="B3750" s="3" t="str">
        <f>VLOOKUP(D3750,DSKH!$A:$B,2,0)</f>
        <v>A-39</v>
      </c>
      <c r="C3750" s="4" t="s">
        <v>252</v>
      </c>
      <c r="D3750" s="4" t="s">
        <v>288</v>
      </c>
      <c r="E3750" s="4" t="s">
        <v>57</v>
      </c>
      <c r="F3750" s="4">
        <v>108098115860</v>
      </c>
      <c r="G3750" s="4" t="s">
        <v>62</v>
      </c>
      <c r="H3750" s="173">
        <v>46111</v>
      </c>
      <c r="I3750" s="4" t="s">
        <v>28</v>
      </c>
      <c r="J3750" s="4" t="s">
        <v>240</v>
      </c>
      <c r="K3750" s="4" t="s">
        <v>59</v>
      </c>
      <c r="L3750" s="4"/>
      <c r="M3750" s="23" t="s">
        <v>10274</v>
      </c>
      <c r="N3750" s="4" t="s">
        <v>10275</v>
      </c>
      <c r="O3750" s="3"/>
      <c r="P3750" s="3"/>
      <c r="Q3750" s="3"/>
      <c r="R3750" s="4">
        <v>1</v>
      </c>
      <c r="S3750" s="3"/>
      <c r="T3750" s="4" t="s">
        <v>10276</v>
      </c>
      <c r="U3750" s="3"/>
      <c r="V3750" s="3"/>
      <c r="W3750" s="8"/>
      <c r="X3750" s="4" t="s">
        <v>31</v>
      </c>
      <c r="Y3750" s="27"/>
      <c r="Z3750" s="165"/>
      <c r="AA3750" s="165"/>
    </row>
    <row r="3751" spans="1:27" ht="16.5" hidden="1">
      <c r="A3751" s="2">
        <f t="shared" si="0"/>
        <v>3748</v>
      </c>
      <c r="B3751" s="3" t="str">
        <f>VLOOKUP(D3751,DSKH!$A:$B,2,0)</f>
        <v>A-56</v>
      </c>
      <c r="C3751" s="4" t="s">
        <v>252</v>
      </c>
      <c r="D3751" s="4" t="s">
        <v>257</v>
      </c>
      <c r="E3751" s="4" t="s">
        <v>29</v>
      </c>
      <c r="F3751" s="4">
        <v>308370289160</v>
      </c>
      <c r="G3751" s="4" t="s">
        <v>44</v>
      </c>
      <c r="H3751" s="173">
        <v>46108</v>
      </c>
      <c r="I3751" s="4" t="s">
        <v>28</v>
      </c>
      <c r="J3751" s="4" t="s">
        <v>240</v>
      </c>
      <c r="K3751" s="4" t="s">
        <v>59</v>
      </c>
      <c r="L3751" s="4"/>
      <c r="M3751" s="23" t="s">
        <v>10277</v>
      </c>
      <c r="N3751" s="4">
        <v>122600038964257</v>
      </c>
      <c r="O3751" s="4"/>
      <c r="P3751" s="4">
        <v>1</v>
      </c>
      <c r="Q3751" s="4"/>
      <c r="R3751" s="3"/>
      <c r="S3751" s="3"/>
      <c r="T3751" s="3"/>
      <c r="U3751" s="4" t="s">
        <v>10278</v>
      </c>
      <c r="V3751" s="3"/>
      <c r="W3751" s="8"/>
      <c r="X3751" s="4" t="s">
        <v>31</v>
      </c>
      <c r="Y3751" s="27"/>
      <c r="Z3751" s="165"/>
      <c r="AA3751" s="165"/>
    </row>
    <row r="3752" spans="1:27" ht="16.5" hidden="1">
      <c r="A3752" s="2">
        <f t="shared" si="0"/>
        <v>3749</v>
      </c>
      <c r="B3752" s="3" t="str">
        <f>VLOOKUP(D3752,DSKH!$A:$B,2,0)</f>
        <v>A-131</v>
      </c>
      <c r="C3752" s="4" t="s">
        <v>114</v>
      </c>
      <c r="D3752" s="4" t="s">
        <v>269</v>
      </c>
      <c r="E3752" s="4" t="s">
        <v>29</v>
      </c>
      <c r="F3752" s="4">
        <v>308361422850</v>
      </c>
      <c r="G3752" s="4" t="s">
        <v>41</v>
      </c>
      <c r="H3752" s="173">
        <v>46106</v>
      </c>
      <c r="I3752" s="4" t="s">
        <v>28</v>
      </c>
      <c r="J3752" s="4" t="s">
        <v>29</v>
      </c>
      <c r="K3752" s="4" t="s">
        <v>89</v>
      </c>
      <c r="L3752" s="4"/>
      <c r="M3752" s="23">
        <v>8650203761</v>
      </c>
      <c r="N3752" s="4"/>
      <c r="O3752" s="4"/>
      <c r="P3752" s="4"/>
      <c r="Q3752" s="3"/>
      <c r="R3752" s="4">
        <v>1</v>
      </c>
      <c r="S3752" s="3"/>
      <c r="T3752" s="4" t="s">
        <v>10279</v>
      </c>
      <c r="U3752" s="4"/>
      <c r="V3752" s="3"/>
      <c r="W3752" s="8"/>
      <c r="X3752" s="4" t="s">
        <v>107</v>
      </c>
      <c r="Y3752" s="27"/>
      <c r="Z3752" s="165"/>
      <c r="AA3752" s="165"/>
    </row>
    <row r="3753" spans="1:27" ht="16.5" hidden="1">
      <c r="A3753" s="2">
        <f t="shared" si="0"/>
        <v>3750</v>
      </c>
      <c r="B3753" s="3" t="str">
        <f>VLOOKUP(D3753,DSKH!$A:$B,2,0)</f>
        <v>A-131</v>
      </c>
      <c r="C3753" s="4" t="s">
        <v>114</v>
      </c>
      <c r="D3753" s="4" t="s">
        <v>269</v>
      </c>
      <c r="E3753" s="4" t="s">
        <v>29</v>
      </c>
      <c r="F3753" s="4">
        <v>308361551800</v>
      </c>
      <c r="G3753" s="4" t="s">
        <v>41</v>
      </c>
      <c r="H3753" s="173">
        <v>46106</v>
      </c>
      <c r="I3753" s="4" t="s">
        <v>28</v>
      </c>
      <c r="J3753" s="4" t="s">
        <v>29</v>
      </c>
      <c r="K3753" s="4" t="s">
        <v>89</v>
      </c>
      <c r="L3753" s="4"/>
      <c r="M3753" s="23">
        <v>8650203760</v>
      </c>
      <c r="N3753" s="4"/>
      <c r="O3753" s="3"/>
      <c r="P3753" s="3"/>
      <c r="Q3753" s="3"/>
      <c r="R3753" s="4">
        <v>1</v>
      </c>
      <c r="S3753" s="4"/>
      <c r="T3753" s="4" t="s">
        <v>6966</v>
      </c>
      <c r="U3753" s="3"/>
      <c r="V3753" s="3"/>
      <c r="W3753" s="8"/>
      <c r="X3753" s="4" t="s">
        <v>107</v>
      </c>
      <c r="Y3753" s="27"/>
      <c r="Z3753" s="165"/>
      <c r="AA3753" s="165"/>
    </row>
    <row r="3754" spans="1:27" ht="16.5" hidden="1">
      <c r="A3754" s="2">
        <f t="shared" si="0"/>
        <v>3751</v>
      </c>
      <c r="B3754" s="3" t="str">
        <f>VLOOKUP(D3754,DSKH!$A:$B,2,0)</f>
        <v>A-131</v>
      </c>
      <c r="C3754" s="4" t="s">
        <v>114</v>
      </c>
      <c r="D3754" s="4" t="s">
        <v>269</v>
      </c>
      <c r="E3754" s="4" t="s">
        <v>29</v>
      </c>
      <c r="F3754" s="4">
        <v>308363199120</v>
      </c>
      <c r="G3754" s="4" t="s">
        <v>41</v>
      </c>
      <c r="H3754" s="173">
        <v>46106</v>
      </c>
      <c r="I3754" s="4" t="s">
        <v>28</v>
      </c>
      <c r="J3754" s="4" t="s">
        <v>29</v>
      </c>
      <c r="K3754" s="4" t="s">
        <v>89</v>
      </c>
      <c r="L3754" s="4"/>
      <c r="M3754" s="23">
        <v>8650204751</v>
      </c>
      <c r="N3754" s="4"/>
      <c r="O3754" s="4" t="s">
        <v>10280</v>
      </c>
      <c r="P3754" s="3"/>
      <c r="Q3754" s="4">
        <v>1</v>
      </c>
      <c r="R3754" s="3"/>
      <c r="S3754" s="3"/>
      <c r="T3754" s="4" t="s">
        <v>6955</v>
      </c>
      <c r="U3754" s="4" t="s">
        <v>10281</v>
      </c>
      <c r="V3754" s="4">
        <v>202611252785</v>
      </c>
      <c r="W3754" s="6">
        <v>500000</v>
      </c>
      <c r="X3754" s="4" t="s">
        <v>369</v>
      </c>
      <c r="Y3754" s="23"/>
      <c r="Z3754" s="165"/>
      <c r="AA3754" s="165"/>
    </row>
    <row r="3755" spans="1:27" ht="16.5" hidden="1">
      <c r="A3755" s="2">
        <f t="shared" si="0"/>
        <v>3752</v>
      </c>
      <c r="B3755" s="3" t="str">
        <f>VLOOKUP(D3755,DSKH!$A:$B,2,0)</f>
        <v>A-131</v>
      </c>
      <c r="C3755" s="4" t="s">
        <v>114</v>
      </c>
      <c r="D3755" s="4" t="s">
        <v>269</v>
      </c>
      <c r="E3755" s="4" t="s">
        <v>29</v>
      </c>
      <c r="F3755" s="4">
        <v>308366320310</v>
      </c>
      <c r="G3755" s="4" t="s">
        <v>41</v>
      </c>
      <c r="H3755" s="173">
        <v>46107</v>
      </c>
      <c r="I3755" s="4" t="s">
        <v>28</v>
      </c>
      <c r="J3755" s="4" t="s">
        <v>29</v>
      </c>
      <c r="K3755" s="4" t="s">
        <v>89</v>
      </c>
      <c r="L3755" s="4"/>
      <c r="M3755" s="23">
        <v>8650204382</v>
      </c>
      <c r="N3755" s="4"/>
      <c r="O3755" s="4" t="s">
        <v>10282</v>
      </c>
      <c r="P3755" s="3"/>
      <c r="Q3755" s="4">
        <v>1</v>
      </c>
      <c r="R3755" s="3"/>
      <c r="S3755" s="3"/>
      <c r="T3755" s="4" t="s">
        <v>10283</v>
      </c>
      <c r="U3755" s="4" t="s">
        <v>10284</v>
      </c>
      <c r="V3755" s="4">
        <v>202611260779</v>
      </c>
      <c r="W3755" s="6">
        <v>500000</v>
      </c>
      <c r="X3755" s="4" t="s">
        <v>115</v>
      </c>
      <c r="Y3755" s="27"/>
      <c r="Z3755" s="165"/>
      <c r="AA3755" s="165"/>
    </row>
    <row r="3756" spans="1:27" ht="16.5" hidden="1">
      <c r="A3756" s="2">
        <f t="shared" si="0"/>
        <v>3753</v>
      </c>
      <c r="B3756" s="3" t="str">
        <f>VLOOKUP(D3756,DSKH!$A:$B,2,0)</f>
        <v>A-131</v>
      </c>
      <c r="C3756" s="4" t="s">
        <v>114</v>
      </c>
      <c r="D3756" s="4" t="s">
        <v>269</v>
      </c>
      <c r="E3756" s="4" t="s">
        <v>29</v>
      </c>
      <c r="F3756" s="4">
        <v>308366478140</v>
      </c>
      <c r="G3756" s="4" t="s">
        <v>41</v>
      </c>
      <c r="H3756" s="173">
        <v>46107</v>
      </c>
      <c r="I3756" s="4" t="s">
        <v>28</v>
      </c>
      <c r="J3756" s="4" t="s">
        <v>29</v>
      </c>
      <c r="K3756" s="4" t="s">
        <v>89</v>
      </c>
      <c r="L3756" s="4"/>
      <c r="M3756" s="23">
        <v>8650204383</v>
      </c>
      <c r="N3756" s="4"/>
      <c r="O3756" s="4" t="s">
        <v>10285</v>
      </c>
      <c r="P3756" s="3"/>
      <c r="Q3756" s="4">
        <v>1</v>
      </c>
      <c r="R3756" s="3"/>
      <c r="S3756" s="3"/>
      <c r="T3756" s="4" t="s">
        <v>10283</v>
      </c>
      <c r="U3756" s="4" t="s">
        <v>10286</v>
      </c>
      <c r="V3756" s="4">
        <v>202611260987</v>
      </c>
      <c r="W3756" s="6">
        <v>500000</v>
      </c>
      <c r="X3756" s="4" t="s">
        <v>115</v>
      </c>
      <c r="Y3756" s="23"/>
      <c r="Z3756" s="165"/>
      <c r="AA3756" s="165"/>
    </row>
    <row r="3757" spans="1:27" ht="16.5" hidden="1">
      <c r="A3757" s="2">
        <f t="shared" si="0"/>
        <v>3754</v>
      </c>
      <c r="B3757" s="3" t="str">
        <f>VLOOKUP(D3757,DSKH!$A:$B,2,0)</f>
        <v>A-131</v>
      </c>
      <c r="C3757" s="4" t="s">
        <v>114</v>
      </c>
      <c r="D3757" s="4" t="s">
        <v>269</v>
      </c>
      <c r="E3757" s="4" t="s">
        <v>29</v>
      </c>
      <c r="F3757" s="4">
        <v>308367508910</v>
      </c>
      <c r="G3757" s="4" t="s">
        <v>41</v>
      </c>
      <c r="H3757" s="173">
        <v>46107</v>
      </c>
      <c r="I3757" s="4" t="s">
        <v>28</v>
      </c>
      <c r="J3757" s="4" t="s">
        <v>36</v>
      </c>
      <c r="K3757" s="4" t="s">
        <v>89</v>
      </c>
      <c r="L3757" s="4"/>
      <c r="M3757" s="23">
        <v>8650204381</v>
      </c>
      <c r="N3757" s="4"/>
      <c r="O3757" s="4" t="s">
        <v>10287</v>
      </c>
      <c r="P3757" s="3"/>
      <c r="Q3757" s="4">
        <v>1</v>
      </c>
      <c r="R3757" s="3"/>
      <c r="S3757" s="3"/>
      <c r="T3757" s="4" t="s">
        <v>10283</v>
      </c>
      <c r="U3757" s="4" t="s">
        <v>10288</v>
      </c>
      <c r="V3757" s="3"/>
      <c r="W3757" s="8"/>
      <c r="X3757" s="4" t="s">
        <v>273</v>
      </c>
      <c r="Y3757" s="27"/>
      <c r="Z3757" s="165"/>
      <c r="AA3757" s="165"/>
    </row>
    <row r="3758" spans="1:27" ht="16.5" hidden="1">
      <c r="A3758" s="2">
        <f t="shared" si="0"/>
        <v>3755</v>
      </c>
      <c r="B3758" s="3" t="str">
        <f>VLOOKUP(D3758,DSKH!$A:$B,2,0)</f>
        <v>A-131</v>
      </c>
      <c r="C3758" s="4" t="s">
        <v>114</v>
      </c>
      <c r="D3758" s="4" t="s">
        <v>269</v>
      </c>
      <c r="E3758" s="4" t="s">
        <v>29</v>
      </c>
      <c r="F3758" s="4">
        <v>308373381320</v>
      </c>
      <c r="G3758" s="4" t="s">
        <v>41</v>
      </c>
      <c r="H3758" s="173">
        <v>46108</v>
      </c>
      <c r="I3758" s="4" t="s">
        <v>28</v>
      </c>
      <c r="J3758" s="4" t="s">
        <v>29</v>
      </c>
      <c r="K3758" s="4" t="s">
        <v>89</v>
      </c>
      <c r="L3758" s="4"/>
      <c r="M3758" s="23">
        <v>8650204661</v>
      </c>
      <c r="N3758" s="4"/>
      <c r="O3758" s="3"/>
      <c r="P3758" s="3"/>
      <c r="Q3758" s="3"/>
      <c r="R3758" s="4">
        <v>1</v>
      </c>
      <c r="S3758" s="3"/>
      <c r="T3758" s="4" t="s">
        <v>10289</v>
      </c>
      <c r="U3758" s="3"/>
      <c r="V3758" s="4">
        <v>202611276123</v>
      </c>
      <c r="W3758" s="6">
        <v>66360</v>
      </c>
      <c r="X3758" s="4" t="s">
        <v>115</v>
      </c>
      <c r="Y3758" s="27"/>
      <c r="Z3758" s="165"/>
      <c r="AA3758" s="165"/>
    </row>
    <row r="3759" spans="1:27" ht="16.5" hidden="1">
      <c r="A3759" s="2">
        <f t="shared" si="0"/>
        <v>3756</v>
      </c>
      <c r="B3759" s="3" t="str">
        <f>VLOOKUP(D3759,DSKH!$A:$B,2,0)</f>
        <v>A-131</v>
      </c>
      <c r="C3759" s="4" t="s">
        <v>114</v>
      </c>
      <c r="D3759" s="4" t="s">
        <v>269</v>
      </c>
      <c r="E3759" s="4" t="s">
        <v>29</v>
      </c>
      <c r="F3759" s="4">
        <v>308373488200</v>
      </c>
      <c r="G3759" s="4" t="s">
        <v>41</v>
      </c>
      <c r="H3759" s="173">
        <v>46108</v>
      </c>
      <c r="I3759" s="4" t="s">
        <v>28</v>
      </c>
      <c r="J3759" s="4" t="s">
        <v>29</v>
      </c>
      <c r="K3759" s="4" t="s">
        <v>89</v>
      </c>
      <c r="L3759" s="4"/>
      <c r="M3759" s="23">
        <v>8650204738</v>
      </c>
      <c r="N3759" s="4"/>
      <c r="O3759" s="3"/>
      <c r="P3759" s="4"/>
      <c r="Q3759" s="3"/>
      <c r="R3759" s="4">
        <v>1</v>
      </c>
      <c r="S3759" s="3"/>
      <c r="T3759" s="4" t="s">
        <v>10290</v>
      </c>
      <c r="U3759" s="4"/>
      <c r="V3759" s="4">
        <v>202611276188</v>
      </c>
      <c r="W3759" s="6">
        <v>124425</v>
      </c>
      <c r="X3759" s="4" t="s">
        <v>115</v>
      </c>
      <c r="Y3759" s="27"/>
      <c r="Z3759" s="165"/>
      <c r="AA3759" s="165"/>
    </row>
    <row r="3760" spans="1:27" ht="16.5" hidden="1">
      <c r="A3760" s="2">
        <f t="shared" si="0"/>
        <v>3757</v>
      </c>
      <c r="B3760" s="3" t="str">
        <f>VLOOKUP(D3760,DSKH!$A:$B,2,0)</f>
        <v>A-131</v>
      </c>
      <c r="C3760" s="4" t="s">
        <v>114</v>
      </c>
      <c r="D3760" s="4" t="s">
        <v>269</v>
      </c>
      <c r="E3760" s="4" t="s">
        <v>29</v>
      </c>
      <c r="F3760" s="4">
        <v>308373810200</v>
      </c>
      <c r="G3760" s="4" t="s">
        <v>41</v>
      </c>
      <c r="H3760" s="173">
        <v>46108</v>
      </c>
      <c r="I3760" s="4" t="s">
        <v>28</v>
      </c>
      <c r="J3760" s="4" t="s">
        <v>29</v>
      </c>
      <c r="K3760" s="4" t="s">
        <v>89</v>
      </c>
      <c r="L3760" s="4"/>
      <c r="M3760" s="23">
        <v>8650204749</v>
      </c>
      <c r="N3760" s="4"/>
      <c r="O3760" s="4" t="s">
        <v>10291</v>
      </c>
      <c r="P3760" s="3"/>
      <c r="Q3760" s="4">
        <v>1</v>
      </c>
      <c r="R3760" s="3"/>
      <c r="S3760" s="3"/>
      <c r="T3760" s="4" t="s">
        <v>10292</v>
      </c>
      <c r="U3760" s="4" t="s">
        <v>10293</v>
      </c>
      <c r="V3760" s="3"/>
      <c r="W3760" s="8"/>
      <c r="X3760" s="4" t="s">
        <v>273</v>
      </c>
      <c r="Y3760" s="27"/>
      <c r="Z3760" s="165"/>
      <c r="AA3760" s="165"/>
    </row>
    <row r="3761" spans="1:27" ht="16.5" hidden="1">
      <c r="A3761" s="2">
        <f t="shared" si="0"/>
        <v>3758</v>
      </c>
      <c r="B3761" s="3" t="str">
        <f>VLOOKUP(D3761,DSKH!$A:$B,2,0)</f>
        <v>A-15</v>
      </c>
      <c r="C3761" s="4" t="s">
        <v>114</v>
      </c>
      <c r="D3761" s="4" t="s">
        <v>118</v>
      </c>
      <c r="E3761" s="4" t="s">
        <v>57</v>
      </c>
      <c r="F3761" s="4">
        <v>108091630360</v>
      </c>
      <c r="G3761" s="4" t="s">
        <v>62</v>
      </c>
      <c r="H3761" s="173">
        <v>46108</v>
      </c>
      <c r="I3761" s="4" t="s">
        <v>28</v>
      </c>
      <c r="J3761" s="4" t="s">
        <v>36</v>
      </c>
      <c r="K3761" s="4" t="s">
        <v>30</v>
      </c>
      <c r="L3761" s="4" t="s">
        <v>3189</v>
      </c>
      <c r="M3761" s="23" t="s">
        <v>10294</v>
      </c>
      <c r="N3761" s="4" t="s">
        <v>10295</v>
      </c>
      <c r="O3761" s="4"/>
      <c r="P3761" s="3"/>
      <c r="Q3761" s="4">
        <v>1</v>
      </c>
      <c r="R3761" s="3"/>
      <c r="S3761" s="3"/>
      <c r="T3761" s="4" t="s">
        <v>10296</v>
      </c>
      <c r="U3761" s="4" t="s">
        <v>10297</v>
      </c>
      <c r="V3761" s="4">
        <v>263432460251</v>
      </c>
      <c r="W3761" s="6">
        <v>500000</v>
      </c>
      <c r="X3761" s="4" t="s">
        <v>115</v>
      </c>
      <c r="Y3761" s="27"/>
      <c r="Z3761" s="165"/>
      <c r="AA3761" s="165"/>
    </row>
    <row r="3762" spans="1:27" ht="16.5" hidden="1">
      <c r="A3762" s="2">
        <f t="shared" si="0"/>
        <v>3759</v>
      </c>
      <c r="B3762" s="3" t="str">
        <f>VLOOKUP(D3762,DSKH!$A:$B,2,0)</f>
        <v>A-15</v>
      </c>
      <c r="C3762" s="4" t="s">
        <v>114</v>
      </c>
      <c r="D3762" s="4" t="s">
        <v>118</v>
      </c>
      <c r="E3762" s="4" t="s">
        <v>29</v>
      </c>
      <c r="F3762" s="4">
        <v>308362901030</v>
      </c>
      <c r="G3762" s="4" t="s">
        <v>44</v>
      </c>
      <c r="H3762" s="173">
        <v>46106</v>
      </c>
      <c r="I3762" s="4" t="s">
        <v>28</v>
      </c>
      <c r="J3762" s="4" t="s">
        <v>29</v>
      </c>
      <c r="K3762" s="4" t="s">
        <v>30</v>
      </c>
      <c r="L3762" s="4"/>
      <c r="M3762" s="23" t="s">
        <v>10298</v>
      </c>
      <c r="N3762" s="3"/>
      <c r="O3762" s="4" t="s">
        <v>10299</v>
      </c>
      <c r="P3762" s="4"/>
      <c r="Q3762" s="4">
        <v>1</v>
      </c>
      <c r="R3762" s="3"/>
      <c r="S3762" s="3"/>
      <c r="T3762" s="4" t="s">
        <v>10300</v>
      </c>
      <c r="U3762" s="4" t="s">
        <v>10301</v>
      </c>
      <c r="V3762" s="3"/>
      <c r="W3762" s="8"/>
      <c r="X3762" s="4" t="s">
        <v>10302</v>
      </c>
      <c r="Y3762" s="27"/>
      <c r="Z3762" s="165"/>
      <c r="AA3762" s="165"/>
    </row>
    <row r="3763" spans="1:27" ht="16.5" hidden="1">
      <c r="A3763" s="2">
        <f t="shared" si="0"/>
        <v>3760</v>
      </c>
      <c r="B3763" s="3" t="str">
        <f>VLOOKUP(D3763,DSKH!$A:$B,2,0)</f>
        <v>A-15</v>
      </c>
      <c r="C3763" s="4" t="s">
        <v>114</v>
      </c>
      <c r="D3763" s="4" t="s">
        <v>118</v>
      </c>
      <c r="E3763" s="4" t="s">
        <v>29</v>
      </c>
      <c r="F3763" s="4">
        <v>308368458110</v>
      </c>
      <c r="G3763" s="4" t="s">
        <v>41</v>
      </c>
      <c r="H3763" s="173">
        <v>46107</v>
      </c>
      <c r="I3763" s="4" t="s">
        <v>28</v>
      </c>
      <c r="J3763" s="4" t="s">
        <v>29</v>
      </c>
      <c r="K3763" s="4" t="s">
        <v>30</v>
      </c>
      <c r="L3763" s="4"/>
      <c r="M3763" s="232" t="s">
        <v>10303</v>
      </c>
      <c r="N3763" s="3"/>
      <c r="O3763" s="229" t="s">
        <v>10304</v>
      </c>
      <c r="P3763" s="3"/>
      <c r="Q3763" s="229">
        <v>1</v>
      </c>
      <c r="R3763" s="3"/>
      <c r="S3763" s="3"/>
      <c r="T3763" s="4" t="s">
        <v>10305</v>
      </c>
      <c r="U3763" s="229" t="s">
        <v>10306</v>
      </c>
      <c r="V3763" s="3"/>
      <c r="W3763" s="8"/>
      <c r="X3763" s="229" t="s">
        <v>10302</v>
      </c>
      <c r="Y3763" s="232" t="s">
        <v>100</v>
      </c>
      <c r="Z3763" s="165"/>
      <c r="AA3763" s="165"/>
    </row>
    <row r="3764" spans="1:27" ht="16.5" hidden="1">
      <c r="A3764" s="2">
        <f t="shared" si="0"/>
        <v>3761</v>
      </c>
      <c r="B3764" s="3" t="str">
        <f>VLOOKUP(D3764,DSKH!$A:$B,2,0)</f>
        <v>A-15</v>
      </c>
      <c r="C3764" s="4" t="s">
        <v>114</v>
      </c>
      <c r="D3764" s="4" t="s">
        <v>118</v>
      </c>
      <c r="E3764" s="4" t="s">
        <v>29</v>
      </c>
      <c r="F3764" s="4">
        <v>308368615830</v>
      </c>
      <c r="G3764" s="4" t="s">
        <v>44</v>
      </c>
      <c r="H3764" s="173">
        <v>46107</v>
      </c>
      <c r="I3764" s="4" t="s">
        <v>28</v>
      </c>
      <c r="J3764" s="4" t="s">
        <v>29</v>
      </c>
      <c r="K3764" s="4" t="s">
        <v>30</v>
      </c>
      <c r="L3764" s="4"/>
      <c r="M3764" s="223"/>
      <c r="N3764" s="3"/>
      <c r="O3764" s="223"/>
      <c r="P3764" s="4"/>
      <c r="Q3764" s="223"/>
      <c r="R3764" s="3"/>
      <c r="S3764" s="3"/>
      <c r="T3764" s="4" t="s">
        <v>10307</v>
      </c>
      <c r="U3764" s="223"/>
      <c r="V3764" s="3"/>
      <c r="W3764" s="8"/>
      <c r="X3764" s="223"/>
      <c r="Y3764" s="223"/>
      <c r="Z3764" s="165"/>
      <c r="AA3764" s="165"/>
    </row>
    <row r="3765" spans="1:27" ht="16.5" hidden="1">
      <c r="A3765" s="2">
        <f t="shared" si="0"/>
        <v>3762</v>
      </c>
      <c r="B3765" s="3" t="str">
        <f>VLOOKUP(D3765,DSKH!$A:$B,2,0)</f>
        <v>A-15</v>
      </c>
      <c r="C3765" s="4" t="s">
        <v>114</v>
      </c>
      <c r="D3765" s="4" t="s">
        <v>118</v>
      </c>
      <c r="E3765" s="4" t="s">
        <v>29</v>
      </c>
      <c r="F3765" s="4">
        <v>308372327010</v>
      </c>
      <c r="G3765" s="4" t="s">
        <v>44</v>
      </c>
      <c r="H3765" s="173">
        <v>46108</v>
      </c>
      <c r="I3765" s="4" t="s">
        <v>28</v>
      </c>
      <c r="J3765" s="4" t="s">
        <v>29</v>
      </c>
      <c r="K3765" s="4" t="s">
        <v>30</v>
      </c>
      <c r="L3765" s="4"/>
      <c r="M3765" s="23" t="s">
        <v>10308</v>
      </c>
      <c r="N3765" s="4"/>
      <c r="O3765" s="4" t="s">
        <v>10309</v>
      </c>
      <c r="P3765" s="3"/>
      <c r="Q3765" s="4">
        <v>1</v>
      </c>
      <c r="R3765" s="4"/>
      <c r="S3765" s="3"/>
      <c r="T3765" s="4" t="s">
        <v>10310</v>
      </c>
      <c r="U3765" s="4" t="s">
        <v>10311</v>
      </c>
      <c r="V3765" s="3"/>
      <c r="W3765" s="8"/>
      <c r="X3765" s="4" t="s">
        <v>10302</v>
      </c>
      <c r="Y3765" s="27"/>
      <c r="Z3765" s="165"/>
      <c r="AA3765" s="165"/>
    </row>
    <row r="3766" spans="1:27" ht="16.5" hidden="1">
      <c r="A3766" s="2">
        <f t="shared" si="0"/>
        <v>3763</v>
      </c>
      <c r="B3766" s="3" t="str">
        <f>VLOOKUP(D3766,DSKH!$A:$B,2,0)</f>
        <v>A-15</v>
      </c>
      <c r="C3766" s="4" t="s">
        <v>114</v>
      </c>
      <c r="D3766" s="4" t="s">
        <v>118</v>
      </c>
      <c r="E3766" s="4" t="s">
        <v>29</v>
      </c>
      <c r="F3766" s="4">
        <v>308373448410</v>
      </c>
      <c r="G3766" s="4" t="s">
        <v>41</v>
      </c>
      <c r="H3766" s="173">
        <v>46108</v>
      </c>
      <c r="I3766" s="4" t="s">
        <v>28</v>
      </c>
      <c r="J3766" s="4" t="s">
        <v>29</v>
      </c>
      <c r="K3766" s="4" t="s">
        <v>30</v>
      </c>
      <c r="L3766" s="4"/>
      <c r="M3766" s="232" t="s">
        <v>10312</v>
      </c>
      <c r="N3766" s="3"/>
      <c r="O3766" s="229" t="s">
        <v>10313</v>
      </c>
      <c r="P3766" s="3"/>
      <c r="Q3766" s="229">
        <v>1</v>
      </c>
      <c r="R3766" s="3"/>
      <c r="S3766" s="4"/>
      <c r="T3766" s="4" t="s">
        <v>10314</v>
      </c>
      <c r="U3766" s="229" t="s">
        <v>10315</v>
      </c>
      <c r="V3766" s="3"/>
      <c r="W3766" s="8"/>
      <c r="X3766" s="229" t="s">
        <v>10302</v>
      </c>
      <c r="Y3766" s="232" t="s">
        <v>100</v>
      </c>
      <c r="Z3766" s="165"/>
      <c r="AA3766" s="165"/>
    </row>
    <row r="3767" spans="1:27" ht="16.5" hidden="1">
      <c r="A3767" s="2">
        <f t="shared" si="0"/>
        <v>3764</v>
      </c>
      <c r="B3767" s="3" t="str">
        <f>VLOOKUP(D3767,DSKH!$A:$B,2,0)</f>
        <v>A-15</v>
      </c>
      <c r="C3767" s="4" t="s">
        <v>114</v>
      </c>
      <c r="D3767" s="4" t="s">
        <v>118</v>
      </c>
      <c r="E3767" s="4" t="s">
        <v>29</v>
      </c>
      <c r="F3767" s="4">
        <v>308373504150</v>
      </c>
      <c r="G3767" s="4" t="s">
        <v>44</v>
      </c>
      <c r="H3767" s="173">
        <v>46108</v>
      </c>
      <c r="I3767" s="4" t="s">
        <v>28</v>
      </c>
      <c r="J3767" s="4" t="s">
        <v>29</v>
      </c>
      <c r="K3767" s="4" t="s">
        <v>30</v>
      </c>
      <c r="L3767" s="4"/>
      <c r="M3767" s="223"/>
      <c r="N3767" s="3"/>
      <c r="O3767" s="223"/>
      <c r="P3767" s="3"/>
      <c r="Q3767" s="223"/>
      <c r="R3767" s="3"/>
      <c r="S3767" s="4"/>
      <c r="T3767" s="4" t="s">
        <v>10316</v>
      </c>
      <c r="U3767" s="223"/>
      <c r="V3767" s="3"/>
      <c r="W3767" s="8"/>
      <c r="X3767" s="223"/>
      <c r="Y3767" s="223"/>
      <c r="Z3767" s="165"/>
      <c r="AA3767" s="165"/>
    </row>
    <row r="3768" spans="1:27" ht="16.5" hidden="1">
      <c r="A3768" s="2">
        <f t="shared" si="0"/>
        <v>3765</v>
      </c>
      <c r="B3768" s="3" t="str">
        <f>VLOOKUP(D3768,DSKH!$A:$B,2,0)</f>
        <v>A-324</v>
      </c>
      <c r="C3768" s="4" t="s">
        <v>114</v>
      </c>
      <c r="D3768" s="4" t="s">
        <v>56</v>
      </c>
      <c r="E3768" s="4" t="s">
        <v>57</v>
      </c>
      <c r="F3768" s="4">
        <v>108082817250</v>
      </c>
      <c r="G3768" s="4" t="s">
        <v>62</v>
      </c>
      <c r="H3768" s="173">
        <v>46105</v>
      </c>
      <c r="I3768" s="4" t="s">
        <v>28</v>
      </c>
      <c r="J3768" s="4" t="s">
        <v>29</v>
      </c>
      <c r="K3768" s="4" t="s">
        <v>59</v>
      </c>
      <c r="L3768" s="4"/>
      <c r="M3768" s="23">
        <v>25284465</v>
      </c>
      <c r="N3768" s="4">
        <v>517475957219</v>
      </c>
      <c r="O3768" s="3"/>
      <c r="P3768" s="3"/>
      <c r="Q3768" s="3"/>
      <c r="R3768" s="4">
        <v>1</v>
      </c>
      <c r="S3768" s="4"/>
      <c r="T3768" s="4" t="s">
        <v>477</v>
      </c>
      <c r="U3768" s="3"/>
      <c r="V3768" s="3"/>
      <c r="W3768" s="8"/>
      <c r="X3768" s="4" t="s">
        <v>119</v>
      </c>
      <c r="Y3768" s="27"/>
      <c r="Z3768" s="165"/>
      <c r="AA3768" s="165"/>
    </row>
    <row r="3769" spans="1:27" ht="16.5" hidden="1">
      <c r="A3769" s="2">
        <f t="shared" si="0"/>
        <v>3766</v>
      </c>
      <c r="B3769" s="3" t="str">
        <f>VLOOKUP(D3769,DSKH!$A:$B,2,0)</f>
        <v>A-324</v>
      </c>
      <c r="C3769" s="4" t="s">
        <v>114</v>
      </c>
      <c r="D3769" s="4" t="s">
        <v>56</v>
      </c>
      <c r="E3769" s="4" t="s">
        <v>57</v>
      </c>
      <c r="F3769" s="4">
        <v>108084099650</v>
      </c>
      <c r="G3769" s="4" t="s">
        <v>62</v>
      </c>
      <c r="H3769" s="173">
        <v>46106</v>
      </c>
      <c r="I3769" s="4" t="s">
        <v>28</v>
      </c>
      <c r="J3769" s="4" t="s">
        <v>29</v>
      </c>
      <c r="K3769" s="4" t="s">
        <v>59</v>
      </c>
      <c r="L3769" s="4"/>
      <c r="M3769" s="23" t="s">
        <v>10317</v>
      </c>
      <c r="N3769" s="4" t="s">
        <v>10318</v>
      </c>
      <c r="O3769" s="3"/>
      <c r="P3769" s="3"/>
      <c r="Q3769" s="3"/>
      <c r="R3769" s="4">
        <v>1</v>
      </c>
      <c r="S3769" s="4"/>
      <c r="T3769" s="4" t="s">
        <v>10319</v>
      </c>
      <c r="U3769" s="3"/>
      <c r="V3769" s="3"/>
      <c r="W3769" s="8"/>
      <c r="X3769" s="4" t="s">
        <v>125</v>
      </c>
      <c r="Y3769" s="27"/>
      <c r="Z3769" s="165"/>
      <c r="AA3769" s="165"/>
    </row>
    <row r="3770" spans="1:27" ht="16.5" hidden="1">
      <c r="A3770" s="2">
        <f t="shared" si="0"/>
        <v>3767</v>
      </c>
      <c r="B3770" s="3" t="str">
        <f>VLOOKUP(D3770,DSKH!$A:$B,2,0)</f>
        <v>A-324</v>
      </c>
      <c r="C3770" s="4" t="s">
        <v>114</v>
      </c>
      <c r="D3770" s="4" t="s">
        <v>56</v>
      </c>
      <c r="E3770" s="4" t="s">
        <v>57</v>
      </c>
      <c r="F3770" s="4">
        <v>108084869650</v>
      </c>
      <c r="G3770" s="4" t="s">
        <v>83</v>
      </c>
      <c r="H3770" s="173">
        <v>46106</v>
      </c>
      <c r="I3770" s="4" t="s">
        <v>28</v>
      </c>
      <c r="J3770" s="4" t="s">
        <v>29</v>
      </c>
      <c r="K3770" s="4" t="s">
        <v>59</v>
      </c>
      <c r="L3770" s="4"/>
      <c r="M3770" s="23" t="s">
        <v>10320</v>
      </c>
      <c r="N3770" s="4">
        <v>889761496049</v>
      </c>
      <c r="O3770" s="3"/>
      <c r="P3770" s="3"/>
      <c r="Q3770" s="3"/>
      <c r="R3770" s="4">
        <v>1</v>
      </c>
      <c r="S3770" s="4"/>
      <c r="T3770" s="4" t="s">
        <v>477</v>
      </c>
      <c r="U3770" s="3"/>
      <c r="V3770" s="3"/>
      <c r="W3770" s="8"/>
      <c r="X3770" s="4" t="s">
        <v>119</v>
      </c>
      <c r="Y3770" s="27"/>
      <c r="Z3770" s="165"/>
      <c r="AA3770" s="165"/>
    </row>
    <row r="3771" spans="1:27" ht="16.5" hidden="1">
      <c r="A3771" s="2">
        <f t="shared" si="0"/>
        <v>3768</v>
      </c>
      <c r="B3771" s="3" t="str">
        <f>VLOOKUP(D3771,DSKH!$A:$B,2,0)</f>
        <v>A-324</v>
      </c>
      <c r="C3771" s="4" t="s">
        <v>114</v>
      </c>
      <c r="D3771" s="4" t="s">
        <v>56</v>
      </c>
      <c r="E3771" s="4" t="s">
        <v>57</v>
      </c>
      <c r="F3771" s="4">
        <v>108085953250</v>
      </c>
      <c r="G3771" s="4" t="s">
        <v>62</v>
      </c>
      <c r="H3771" s="173">
        <v>46106</v>
      </c>
      <c r="I3771" s="4" t="s">
        <v>28</v>
      </c>
      <c r="J3771" s="4" t="s">
        <v>29</v>
      </c>
      <c r="K3771" s="4" t="s">
        <v>59</v>
      </c>
      <c r="L3771" s="4"/>
      <c r="M3771" s="23" t="s">
        <v>10321</v>
      </c>
      <c r="N3771" s="4" t="s">
        <v>10322</v>
      </c>
      <c r="O3771" s="3"/>
      <c r="P3771" s="4">
        <v>1</v>
      </c>
      <c r="Q3771" s="4"/>
      <c r="R3771" s="3"/>
      <c r="S3771" s="3"/>
      <c r="T3771" s="4" t="s">
        <v>10323</v>
      </c>
      <c r="U3771" s="4" t="s">
        <v>10324</v>
      </c>
      <c r="V3771" s="4">
        <v>263468491200</v>
      </c>
      <c r="W3771" s="6">
        <v>250000</v>
      </c>
      <c r="X3771" s="4" t="s">
        <v>115</v>
      </c>
      <c r="Y3771" s="27"/>
      <c r="Z3771" s="165"/>
      <c r="AA3771" s="165"/>
    </row>
    <row r="3772" spans="1:27" ht="16.5" hidden="1">
      <c r="A3772" s="2">
        <f t="shared" si="0"/>
        <v>3769</v>
      </c>
      <c r="B3772" s="3" t="str">
        <f>VLOOKUP(D3772,DSKH!$A:$B,2,0)</f>
        <v>A-324</v>
      </c>
      <c r="C3772" s="4" t="s">
        <v>114</v>
      </c>
      <c r="D3772" s="4" t="s">
        <v>56</v>
      </c>
      <c r="E3772" s="4" t="s">
        <v>57</v>
      </c>
      <c r="F3772" s="4">
        <v>108085956900</v>
      </c>
      <c r="G3772" s="4" t="s">
        <v>62</v>
      </c>
      <c r="H3772" s="173">
        <v>46106</v>
      </c>
      <c r="I3772" s="4" t="s">
        <v>28</v>
      </c>
      <c r="J3772" s="4" t="s">
        <v>29</v>
      </c>
      <c r="K3772" s="4" t="s">
        <v>59</v>
      </c>
      <c r="L3772" s="4"/>
      <c r="M3772" s="23" t="s">
        <v>10325</v>
      </c>
      <c r="N3772" s="4" t="s">
        <v>10326</v>
      </c>
      <c r="O3772" s="3"/>
      <c r="P3772" s="3"/>
      <c r="Q3772" s="3"/>
      <c r="R3772" s="4">
        <v>1</v>
      </c>
      <c r="S3772" s="4"/>
      <c r="T3772" s="4" t="s">
        <v>10327</v>
      </c>
      <c r="U3772" s="3"/>
      <c r="V3772" s="3"/>
      <c r="W3772" s="8"/>
      <c r="X3772" s="4" t="s">
        <v>115</v>
      </c>
      <c r="Y3772" s="27"/>
      <c r="Z3772" s="165"/>
      <c r="AA3772" s="165"/>
    </row>
    <row r="3773" spans="1:27" ht="16.5" hidden="1">
      <c r="A3773" s="2">
        <f t="shared" si="0"/>
        <v>3770</v>
      </c>
      <c r="B3773" s="3" t="str">
        <f>VLOOKUP(D3773,DSKH!$A:$B,2,0)</f>
        <v>A-324</v>
      </c>
      <c r="C3773" s="4" t="s">
        <v>114</v>
      </c>
      <c r="D3773" s="4" t="s">
        <v>56</v>
      </c>
      <c r="E3773" s="4" t="s">
        <v>57</v>
      </c>
      <c r="F3773" s="4">
        <v>108085961320</v>
      </c>
      <c r="G3773" s="4" t="s">
        <v>62</v>
      </c>
      <c r="H3773" s="173">
        <v>46106</v>
      </c>
      <c r="I3773" s="4" t="s">
        <v>28</v>
      </c>
      <c r="J3773" s="4" t="s">
        <v>29</v>
      </c>
      <c r="K3773" s="4" t="s">
        <v>59</v>
      </c>
      <c r="L3773" s="4"/>
      <c r="M3773" s="23" t="s">
        <v>10328</v>
      </c>
      <c r="N3773" s="4" t="s">
        <v>10329</v>
      </c>
      <c r="O3773" s="3"/>
      <c r="P3773" s="3"/>
      <c r="Q3773" s="3"/>
      <c r="R3773" s="4">
        <v>1</v>
      </c>
      <c r="S3773" s="3"/>
      <c r="T3773" s="4" t="s">
        <v>10330</v>
      </c>
      <c r="U3773" s="3"/>
      <c r="V3773" s="3"/>
      <c r="W3773" s="8"/>
      <c r="X3773" s="4" t="s">
        <v>115</v>
      </c>
      <c r="Y3773" s="27"/>
      <c r="Z3773" s="165"/>
      <c r="AA3773" s="165"/>
    </row>
    <row r="3774" spans="1:27" ht="16.5" hidden="1">
      <c r="A3774" s="2">
        <f t="shared" si="0"/>
        <v>3771</v>
      </c>
      <c r="B3774" s="3" t="str">
        <f>VLOOKUP(D3774,DSKH!$A:$B,2,0)</f>
        <v>A-324</v>
      </c>
      <c r="C3774" s="4" t="s">
        <v>114</v>
      </c>
      <c r="D3774" s="4" t="s">
        <v>56</v>
      </c>
      <c r="E3774" s="4" t="s">
        <v>57</v>
      </c>
      <c r="F3774" s="4">
        <v>108085964820</v>
      </c>
      <c r="G3774" s="4" t="s">
        <v>62</v>
      </c>
      <c r="H3774" s="173">
        <v>46107</v>
      </c>
      <c r="I3774" s="4" t="s">
        <v>28</v>
      </c>
      <c r="J3774" s="4" t="s">
        <v>29</v>
      </c>
      <c r="K3774" s="4" t="s">
        <v>59</v>
      </c>
      <c r="L3774" s="4"/>
      <c r="M3774" s="23" t="s">
        <v>10331</v>
      </c>
      <c r="N3774" s="4" t="s">
        <v>10332</v>
      </c>
      <c r="O3774" s="3"/>
      <c r="P3774" s="229">
        <v>1</v>
      </c>
      <c r="Q3774" s="3"/>
      <c r="R3774" s="4"/>
      <c r="S3774" s="3"/>
      <c r="T3774" s="4" t="s">
        <v>10333</v>
      </c>
      <c r="U3774" s="229" t="s">
        <v>10334</v>
      </c>
      <c r="V3774" s="229">
        <v>263465746526</v>
      </c>
      <c r="W3774" s="231">
        <v>250000</v>
      </c>
      <c r="X3774" s="4" t="s">
        <v>115</v>
      </c>
      <c r="Y3774" s="232" t="s">
        <v>76</v>
      </c>
      <c r="Z3774" s="165"/>
      <c r="AA3774" s="165"/>
    </row>
    <row r="3775" spans="1:27" ht="16.5" hidden="1">
      <c r="A3775" s="2">
        <f t="shared" si="0"/>
        <v>3772</v>
      </c>
      <c r="B3775" s="3" t="str">
        <f>VLOOKUP(D3775,DSKH!$A:$B,2,0)</f>
        <v>A-324</v>
      </c>
      <c r="C3775" s="4" t="s">
        <v>114</v>
      </c>
      <c r="D3775" s="4" t="s">
        <v>56</v>
      </c>
      <c r="E3775" s="4" t="s">
        <v>57</v>
      </c>
      <c r="F3775" s="4">
        <v>108085972630</v>
      </c>
      <c r="G3775" s="4" t="s">
        <v>62</v>
      </c>
      <c r="H3775" s="173">
        <v>46107</v>
      </c>
      <c r="I3775" s="4" t="s">
        <v>28</v>
      </c>
      <c r="J3775" s="4" t="s">
        <v>29</v>
      </c>
      <c r="K3775" s="4" t="s">
        <v>59</v>
      </c>
      <c r="L3775" s="4"/>
      <c r="M3775" s="23" t="s">
        <v>10335</v>
      </c>
      <c r="N3775" s="4" t="s">
        <v>10336</v>
      </c>
      <c r="O3775" s="3"/>
      <c r="P3775" s="230"/>
      <c r="Q3775" s="3"/>
      <c r="R3775" s="3"/>
      <c r="S3775" s="3"/>
      <c r="T3775" s="4" t="s">
        <v>10337</v>
      </c>
      <c r="U3775" s="230"/>
      <c r="V3775" s="230"/>
      <c r="W3775" s="230"/>
      <c r="X3775" s="4" t="s">
        <v>115</v>
      </c>
      <c r="Y3775" s="230"/>
      <c r="Z3775" s="165"/>
      <c r="AA3775" s="165"/>
    </row>
    <row r="3776" spans="1:27" ht="16.5" hidden="1">
      <c r="A3776" s="2">
        <f t="shared" si="0"/>
        <v>3773</v>
      </c>
      <c r="B3776" s="3" t="str">
        <f>VLOOKUP(D3776,DSKH!$A:$B,2,0)</f>
        <v>A-324</v>
      </c>
      <c r="C3776" s="4" t="s">
        <v>114</v>
      </c>
      <c r="D3776" s="4" t="s">
        <v>56</v>
      </c>
      <c r="E3776" s="4" t="s">
        <v>57</v>
      </c>
      <c r="F3776" s="4">
        <v>108085976460</v>
      </c>
      <c r="G3776" s="4" t="s">
        <v>62</v>
      </c>
      <c r="H3776" s="173">
        <v>46107</v>
      </c>
      <c r="I3776" s="4" t="s">
        <v>28</v>
      </c>
      <c r="J3776" s="4" t="s">
        <v>29</v>
      </c>
      <c r="K3776" s="4" t="s">
        <v>59</v>
      </c>
      <c r="L3776" s="4"/>
      <c r="M3776" s="23" t="s">
        <v>10338</v>
      </c>
      <c r="N3776" s="4" t="s">
        <v>10339</v>
      </c>
      <c r="O3776" s="3"/>
      <c r="P3776" s="223"/>
      <c r="Q3776" s="4"/>
      <c r="R3776" s="3"/>
      <c r="S3776" s="3"/>
      <c r="T3776" s="4" t="s">
        <v>10340</v>
      </c>
      <c r="U3776" s="223"/>
      <c r="V3776" s="223"/>
      <c r="W3776" s="223"/>
      <c r="X3776" s="4" t="s">
        <v>115</v>
      </c>
      <c r="Y3776" s="223"/>
      <c r="Z3776" s="165"/>
      <c r="AA3776" s="165"/>
    </row>
    <row r="3777" spans="1:27" ht="16.5" hidden="1">
      <c r="A3777" s="2">
        <f t="shared" si="0"/>
        <v>3774</v>
      </c>
      <c r="B3777" s="3" t="str">
        <f>VLOOKUP(D3777,DSKH!$A:$B,2,0)</f>
        <v>A-324</v>
      </c>
      <c r="C3777" s="4" t="s">
        <v>114</v>
      </c>
      <c r="D3777" s="4" t="s">
        <v>56</v>
      </c>
      <c r="E3777" s="4" t="s">
        <v>57</v>
      </c>
      <c r="F3777" s="4">
        <v>108086536350</v>
      </c>
      <c r="G3777" s="4" t="s">
        <v>62</v>
      </c>
      <c r="H3777" s="173">
        <v>46106</v>
      </c>
      <c r="I3777" s="4" t="s">
        <v>28</v>
      </c>
      <c r="J3777" s="4" t="s">
        <v>29</v>
      </c>
      <c r="K3777" s="4" t="s">
        <v>59</v>
      </c>
      <c r="L3777" s="4"/>
      <c r="M3777" s="23">
        <v>137692812</v>
      </c>
      <c r="N3777" s="4" t="s">
        <v>10341</v>
      </c>
      <c r="O3777" s="3"/>
      <c r="P3777" s="3"/>
      <c r="Q3777" s="3"/>
      <c r="R3777" s="4">
        <v>1</v>
      </c>
      <c r="S3777" s="3"/>
      <c r="T3777" s="4" t="s">
        <v>10342</v>
      </c>
      <c r="U3777" s="3"/>
      <c r="V3777" s="3"/>
      <c r="W3777" s="8"/>
      <c r="X3777" s="4" t="s">
        <v>125</v>
      </c>
      <c r="Y3777" s="23"/>
      <c r="Z3777" s="165"/>
      <c r="AA3777" s="165"/>
    </row>
    <row r="3778" spans="1:27" ht="16.5" hidden="1">
      <c r="A3778" s="2">
        <f t="shared" si="0"/>
        <v>3775</v>
      </c>
      <c r="B3778" s="3" t="str">
        <f>VLOOKUP(D3778,DSKH!$A:$B,2,0)</f>
        <v>A-324</v>
      </c>
      <c r="C3778" s="4" t="s">
        <v>114</v>
      </c>
      <c r="D3778" s="4" t="s">
        <v>56</v>
      </c>
      <c r="E3778" s="4" t="s">
        <v>57</v>
      </c>
      <c r="F3778" s="4">
        <v>108086538820</v>
      </c>
      <c r="G3778" s="4" t="s">
        <v>62</v>
      </c>
      <c r="H3778" s="173">
        <v>46106</v>
      </c>
      <c r="I3778" s="4" t="s">
        <v>28</v>
      </c>
      <c r="J3778" s="4" t="s">
        <v>29</v>
      </c>
      <c r="K3778" s="4" t="s">
        <v>59</v>
      </c>
      <c r="L3778" s="4"/>
      <c r="M3778" s="23">
        <v>137702794</v>
      </c>
      <c r="N3778" s="4" t="s">
        <v>10343</v>
      </c>
      <c r="O3778" s="3"/>
      <c r="P3778" s="3"/>
      <c r="Q3778" s="3"/>
      <c r="R3778" s="4">
        <v>1</v>
      </c>
      <c r="S3778" s="3"/>
      <c r="T3778" s="4" t="s">
        <v>10344</v>
      </c>
      <c r="U3778" s="3"/>
      <c r="V3778" s="3"/>
      <c r="W3778" s="8"/>
      <c r="X3778" s="4" t="s">
        <v>125</v>
      </c>
      <c r="Y3778" s="27"/>
      <c r="Z3778" s="165"/>
      <c r="AA3778" s="165"/>
    </row>
    <row r="3779" spans="1:27" ht="16.5" hidden="1">
      <c r="A3779" s="2">
        <f t="shared" si="0"/>
        <v>3776</v>
      </c>
      <c r="B3779" s="3" t="str">
        <f>VLOOKUP(D3779,DSKH!$A:$B,2,0)</f>
        <v>A-324</v>
      </c>
      <c r="C3779" s="4" t="s">
        <v>114</v>
      </c>
      <c r="D3779" s="4" t="s">
        <v>56</v>
      </c>
      <c r="E3779" s="4" t="s">
        <v>57</v>
      </c>
      <c r="F3779" s="4">
        <v>108088845910</v>
      </c>
      <c r="G3779" s="4" t="s">
        <v>83</v>
      </c>
      <c r="H3779" s="173">
        <v>46107</v>
      </c>
      <c r="I3779" s="4" t="s">
        <v>28</v>
      </c>
      <c r="J3779" s="4" t="s">
        <v>36</v>
      </c>
      <c r="K3779" s="4" t="s">
        <v>59</v>
      </c>
      <c r="L3779" s="4"/>
      <c r="M3779" s="23" t="s">
        <v>10345</v>
      </c>
      <c r="N3779" s="4">
        <v>889863390180</v>
      </c>
      <c r="O3779" s="3"/>
      <c r="P3779" s="3"/>
      <c r="Q3779" s="3"/>
      <c r="R3779" s="4">
        <v>1</v>
      </c>
      <c r="S3779" s="4"/>
      <c r="T3779" s="4" t="s">
        <v>387</v>
      </c>
      <c r="U3779" s="3"/>
      <c r="V3779" s="3"/>
      <c r="W3779" s="8"/>
      <c r="X3779" s="4" t="s">
        <v>119</v>
      </c>
      <c r="Y3779" s="27"/>
      <c r="Z3779" s="165"/>
      <c r="AA3779" s="165"/>
    </row>
    <row r="3780" spans="1:27" ht="16.5" hidden="1">
      <c r="A3780" s="2">
        <f t="shared" si="0"/>
        <v>3777</v>
      </c>
      <c r="B3780" s="3" t="str">
        <f>VLOOKUP(D3780,DSKH!$A:$B,2,0)</f>
        <v>A-324</v>
      </c>
      <c r="C3780" s="4" t="s">
        <v>114</v>
      </c>
      <c r="D3780" s="4" t="s">
        <v>56</v>
      </c>
      <c r="E3780" s="4" t="s">
        <v>57</v>
      </c>
      <c r="F3780" s="4">
        <v>108088847310</v>
      </c>
      <c r="G3780" s="4" t="s">
        <v>62</v>
      </c>
      <c r="H3780" s="173">
        <v>46107</v>
      </c>
      <c r="I3780" s="4" t="s">
        <v>28</v>
      </c>
      <c r="J3780" s="4" t="s">
        <v>29</v>
      </c>
      <c r="K3780" s="4" t="s">
        <v>59</v>
      </c>
      <c r="L3780" s="4"/>
      <c r="M3780" s="23">
        <v>27772</v>
      </c>
      <c r="N3780" s="4" t="s">
        <v>10346</v>
      </c>
      <c r="O3780" s="3"/>
      <c r="P3780" s="3"/>
      <c r="Q3780" s="3"/>
      <c r="R3780" s="4">
        <v>1</v>
      </c>
      <c r="S3780" s="3"/>
      <c r="T3780" s="4" t="s">
        <v>10347</v>
      </c>
      <c r="U3780" s="3"/>
      <c r="V3780" s="3"/>
      <c r="W3780" s="8"/>
      <c r="X3780" s="4" t="s">
        <v>125</v>
      </c>
      <c r="Y3780" s="27"/>
      <c r="Z3780" s="165"/>
      <c r="AA3780" s="165"/>
    </row>
    <row r="3781" spans="1:27" ht="16.5" hidden="1">
      <c r="A3781" s="2">
        <f t="shared" si="0"/>
        <v>3778</v>
      </c>
      <c r="B3781" s="3" t="str">
        <f>VLOOKUP(D3781,DSKH!$A:$B,2,0)</f>
        <v>A-324</v>
      </c>
      <c r="C3781" s="4" t="s">
        <v>114</v>
      </c>
      <c r="D3781" s="4" t="s">
        <v>56</v>
      </c>
      <c r="E3781" s="4" t="s">
        <v>57</v>
      </c>
      <c r="F3781" s="4">
        <v>108090918610</v>
      </c>
      <c r="G3781" s="4" t="s">
        <v>62</v>
      </c>
      <c r="H3781" s="173">
        <v>46108</v>
      </c>
      <c r="I3781" s="4" t="s">
        <v>28</v>
      </c>
      <c r="J3781" s="4" t="s">
        <v>29</v>
      </c>
      <c r="K3781" s="4" t="s">
        <v>59</v>
      </c>
      <c r="L3781" s="4"/>
      <c r="M3781" s="23" t="s">
        <v>10348</v>
      </c>
      <c r="N3781" s="4" t="s">
        <v>10349</v>
      </c>
      <c r="O3781" s="3"/>
      <c r="P3781" s="4">
        <v>1</v>
      </c>
      <c r="Q3781" s="3"/>
      <c r="R3781" s="4"/>
      <c r="S3781" s="3"/>
      <c r="T3781" s="4" t="s">
        <v>10350</v>
      </c>
      <c r="U3781" s="4" t="s">
        <v>10351</v>
      </c>
      <c r="V3781" s="4">
        <v>263446786625</v>
      </c>
      <c r="W3781" s="6">
        <v>250000</v>
      </c>
      <c r="X3781" s="4" t="s">
        <v>115</v>
      </c>
      <c r="Y3781" s="27"/>
      <c r="Z3781" s="165"/>
      <c r="AA3781" s="165"/>
    </row>
    <row r="3782" spans="1:27" ht="16.5" hidden="1">
      <c r="A3782" s="2">
        <f t="shared" si="0"/>
        <v>3779</v>
      </c>
      <c r="B3782" s="3" t="str">
        <f>VLOOKUP(D3782,DSKH!$A:$B,2,0)</f>
        <v>A-324</v>
      </c>
      <c r="C3782" s="4" t="s">
        <v>114</v>
      </c>
      <c r="D3782" s="4" t="s">
        <v>56</v>
      </c>
      <c r="E3782" s="4" t="s">
        <v>57</v>
      </c>
      <c r="F3782" s="4">
        <v>108090919420</v>
      </c>
      <c r="G3782" s="4" t="s">
        <v>62</v>
      </c>
      <c r="H3782" s="173">
        <v>46108</v>
      </c>
      <c r="I3782" s="4" t="s">
        <v>28</v>
      </c>
      <c r="J3782" s="4" t="s">
        <v>36</v>
      </c>
      <c r="K3782" s="4" t="s">
        <v>59</v>
      </c>
      <c r="L3782" s="4"/>
      <c r="M3782" s="23" t="s">
        <v>10352</v>
      </c>
      <c r="N3782" s="4" t="s">
        <v>10353</v>
      </c>
      <c r="O3782" s="4"/>
      <c r="P3782" s="3"/>
      <c r="Q3782" s="4"/>
      <c r="R3782" s="4">
        <v>1</v>
      </c>
      <c r="S3782" s="3"/>
      <c r="T3782" s="4" t="s">
        <v>10354</v>
      </c>
      <c r="U3782" s="4"/>
      <c r="V3782" s="4">
        <v>263439543159</v>
      </c>
      <c r="W3782" s="6">
        <v>21525</v>
      </c>
      <c r="X3782" s="4" t="s">
        <v>115</v>
      </c>
      <c r="Y3782" s="27"/>
      <c r="Z3782" s="165"/>
      <c r="AA3782" s="165"/>
    </row>
    <row r="3783" spans="1:27" ht="33" hidden="1">
      <c r="A3783" s="2">
        <f t="shared" si="0"/>
        <v>3780</v>
      </c>
      <c r="B3783" s="3" t="str">
        <f>VLOOKUP(D3783,DSKH!$A:$B,2,0)</f>
        <v>A-324</v>
      </c>
      <c r="C3783" s="4" t="s">
        <v>114</v>
      </c>
      <c r="D3783" s="4" t="s">
        <v>56</v>
      </c>
      <c r="E3783" s="4" t="s">
        <v>57</v>
      </c>
      <c r="F3783" s="4">
        <v>108091277340</v>
      </c>
      <c r="G3783" s="4" t="s">
        <v>62</v>
      </c>
      <c r="H3783" s="173">
        <v>46108</v>
      </c>
      <c r="I3783" s="4" t="s">
        <v>28</v>
      </c>
      <c r="J3783" s="4" t="s">
        <v>29</v>
      </c>
      <c r="K3783" s="4" t="s">
        <v>59</v>
      </c>
      <c r="L3783" s="4"/>
      <c r="M3783" s="23" t="s">
        <v>10355</v>
      </c>
      <c r="N3783" s="4" t="s">
        <v>10356</v>
      </c>
      <c r="O3783" s="3"/>
      <c r="P3783" s="4">
        <v>1</v>
      </c>
      <c r="Q3783" s="3"/>
      <c r="R3783" s="3"/>
      <c r="S3783" s="4"/>
      <c r="T3783" s="4" t="s">
        <v>10357</v>
      </c>
      <c r="U3783" s="4" t="s">
        <v>10358</v>
      </c>
      <c r="V3783" s="4">
        <v>263459260065</v>
      </c>
      <c r="W3783" s="6">
        <v>250000</v>
      </c>
      <c r="X3783" s="4" t="s">
        <v>115</v>
      </c>
      <c r="Y3783" s="27"/>
      <c r="Z3783" s="165"/>
      <c r="AA3783" s="165"/>
    </row>
    <row r="3784" spans="1:27" ht="16.5" hidden="1">
      <c r="A3784" s="2">
        <f t="shared" si="0"/>
        <v>3781</v>
      </c>
      <c r="B3784" s="3" t="str">
        <f>VLOOKUP(D3784,DSKH!$A:$B,2,0)</f>
        <v>A-324</v>
      </c>
      <c r="C3784" s="4" t="s">
        <v>114</v>
      </c>
      <c r="D3784" s="4" t="s">
        <v>56</v>
      </c>
      <c r="E3784" s="4" t="s">
        <v>57</v>
      </c>
      <c r="F3784" s="4">
        <v>108091281100</v>
      </c>
      <c r="G3784" s="4" t="s">
        <v>62</v>
      </c>
      <c r="H3784" s="173">
        <v>46108</v>
      </c>
      <c r="I3784" s="4" t="s">
        <v>28</v>
      </c>
      <c r="J3784" s="4" t="s">
        <v>29</v>
      </c>
      <c r="K3784" s="4" t="s">
        <v>59</v>
      </c>
      <c r="L3784" s="4"/>
      <c r="M3784" s="23" t="s">
        <v>10359</v>
      </c>
      <c r="N3784" s="4" t="s">
        <v>10360</v>
      </c>
      <c r="O3784" s="3"/>
      <c r="P3784" s="229">
        <v>1</v>
      </c>
      <c r="Q3784" s="3"/>
      <c r="R3784" s="4"/>
      <c r="S3784" s="3"/>
      <c r="T3784" s="4" t="s">
        <v>10361</v>
      </c>
      <c r="U3784" s="229" t="s">
        <v>10362</v>
      </c>
      <c r="V3784" s="229">
        <v>263462674645</v>
      </c>
      <c r="W3784" s="231">
        <v>250000</v>
      </c>
      <c r="X3784" s="229" t="s">
        <v>270</v>
      </c>
      <c r="Y3784" s="232" t="s">
        <v>76</v>
      </c>
      <c r="Z3784" s="165"/>
      <c r="AA3784" s="165"/>
    </row>
    <row r="3785" spans="1:27" ht="16.5" hidden="1">
      <c r="A3785" s="2">
        <f t="shared" si="0"/>
        <v>3782</v>
      </c>
      <c r="B3785" s="3" t="str">
        <f>VLOOKUP(D3785,DSKH!$A:$B,2,0)</f>
        <v>A-324</v>
      </c>
      <c r="C3785" s="4" t="s">
        <v>114</v>
      </c>
      <c r="D3785" s="4" t="s">
        <v>56</v>
      </c>
      <c r="E3785" s="4" t="s">
        <v>57</v>
      </c>
      <c r="F3785" s="4">
        <v>108091283900</v>
      </c>
      <c r="G3785" s="4" t="s">
        <v>62</v>
      </c>
      <c r="H3785" s="173">
        <v>46108</v>
      </c>
      <c r="I3785" s="4" t="s">
        <v>28</v>
      </c>
      <c r="J3785" s="4" t="s">
        <v>29</v>
      </c>
      <c r="K3785" s="4" t="s">
        <v>59</v>
      </c>
      <c r="L3785" s="4"/>
      <c r="M3785" s="23" t="s">
        <v>10363</v>
      </c>
      <c r="N3785" s="4" t="s">
        <v>10364</v>
      </c>
      <c r="O3785" s="3"/>
      <c r="P3785" s="223"/>
      <c r="Q3785" s="3"/>
      <c r="R3785" s="4"/>
      <c r="S3785" s="3"/>
      <c r="T3785" s="4" t="s">
        <v>10365</v>
      </c>
      <c r="U3785" s="223"/>
      <c r="V3785" s="223"/>
      <c r="W3785" s="223"/>
      <c r="X3785" s="223"/>
      <c r="Y3785" s="223"/>
      <c r="Z3785" s="165"/>
      <c r="AA3785" s="165"/>
    </row>
    <row r="3786" spans="1:27" ht="33" hidden="1">
      <c r="A3786" s="2">
        <f t="shared" si="0"/>
        <v>3783</v>
      </c>
      <c r="B3786" s="3" t="str">
        <f>VLOOKUP(D3786,DSKH!$A:$B,2,0)</f>
        <v>A-324</v>
      </c>
      <c r="C3786" s="4" t="s">
        <v>114</v>
      </c>
      <c r="D3786" s="4" t="s">
        <v>56</v>
      </c>
      <c r="E3786" s="4" t="s">
        <v>57</v>
      </c>
      <c r="F3786" s="4">
        <v>108091980620</v>
      </c>
      <c r="G3786" s="4" t="s">
        <v>83</v>
      </c>
      <c r="H3786" s="173">
        <v>46108</v>
      </c>
      <c r="I3786" s="4" t="s">
        <v>28</v>
      </c>
      <c r="J3786" s="4" t="s">
        <v>36</v>
      </c>
      <c r="K3786" s="4" t="s">
        <v>59</v>
      </c>
      <c r="L3786" s="4" t="s">
        <v>656</v>
      </c>
      <c r="M3786" s="23" t="s">
        <v>10366</v>
      </c>
      <c r="N3786" s="4" t="s">
        <v>10367</v>
      </c>
      <c r="O3786" s="3"/>
      <c r="P3786" s="3"/>
      <c r="Q3786" s="3"/>
      <c r="R3786" s="4">
        <v>1</v>
      </c>
      <c r="S3786" s="3"/>
      <c r="T3786" s="4" t="s">
        <v>10368</v>
      </c>
      <c r="U3786" s="3"/>
      <c r="V3786" s="3"/>
      <c r="W3786" s="8"/>
      <c r="X3786" s="4" t="s">
        <v>116</v>
      </c>
      <c r="Y3786" s="27"/>
      <c r="Z3786" s="165"/>
      <c r="AA3786" s="165"/>
    </row>
    <row r="3787" spans="1:27" ht="16.5" hidden="1">
      <c r="A3787" s="2">
        <f t="shared" si="0"/>
        <v>3784</v>
      </c>
      <c r="B3787" s="3" t="str">
        <f>VLOOKUP(D3787,DSKH!$A:$B,2,0)</f>
        <v>A-324</v>
      </c>
      <c r="C3787" s="4" t="s">
        <v>114</v>
      </c>
      <c r="D3787" s="4" t="s">
        <v>56</v>
      </c>
      <c r="E3787" s="4" t="s">
        <v>57</v>
      </c>
      <c r="F3787" s="4">
        <v>108092508200</v>
      </c>
      <c r="G3787" s="4" t="s">
        <v>62</v>
      </c>
      <c r="H3787" s="173">
        <v>46108</v>
      </c>
      <c r="I3787" s="4" t="s">
        <v>28</v>
      </c>
      <c r="J3787" s="4" t="s">
        <v>29</v>
      </c>
      <c r="K3787" s="4" t="s">
        <v>59</v>
      </c>
      <c r="L3787" s="4"/>
      <c r="M3787" s="23" t="s">
        <v>10369</v>
      </c>
      <c r="N3787" s="4" t="s">
        <v>10370</v>
      </c>
      <c r="O3787" s="4"/>
      <c r="P3787" s="4">
        <v>4</v>
      </c>
      <c r="Q3787" s="3"/>
      <c r="R3787" s="3"/>
      <c r="S3787" s="3"/>
      <c r="T3787" s="4" t="s">
        <v>10371</v>
      </c>
      <c r="U3787" s="4" t="s">
        <v>10372</v>
      </c>
      <c r="V3787" s="4">
        <v>263455611188</v>
      </c>
      <c r="W3787" s="6">
        <v>1000000</v>
      </c>
      <c r="X3787" s="4" t="s">
        <v>115</v>
      </c>
      <c r="Y3787" s="27"/>
      <c r="Z3787" s="165"/>
      <c r="AA3787" s="165"/>
    </row>
    <row r="3788" spans="1:27" ht="16.5" hidden="1">
      <c r="A3788" s="2">
        <f t="shared" si="0"/>
        <v>3785</v>
      </c>
      <c r="B3788" s="3" t="str">
        <f>VLOOKUP(D3788,DSKH!$A:$B,2,0)</f>
        <v>A-324</v>
      </c>
      <c r="C3788" s="4" t="s">
        <v>114</v>
      </c>
      <c r="D3788" s="4" t="s">
        <v>56</v>
      </c>
      <c r="E3788" s="4" t="s">
        <v>57</v>
      </c>
      <c r="F3788" s="4">
        <v>108092511220</v>
      </c>
      <c r="G3788" s="4" t="s">
        <v>62</v>
      </c>
      <c r="H3788" s="173">
        <v>46108</v>
      </c>
      <c r="I3788" s="4" t="s">
        <v>28</v>
      </c>
      <c r="J3788" s="4" t="s">
        <v>29</v>
      </c>
      <c r="K3788" s="4" t="s">
        <v>59</v>
      </c>
      <c r="L3788" s="4"/>
      <c r="M3788" s="23" t="s">
        <v>10373</v>
      </c>
      <c r="N3788" s="4" t="s">
        <v>10374</v>
      </c>
      <c r="O3788" s="3"/>
      <c r="P3788" s="3"/>
      <c r="Q3788" s="4">
        <v>1</v>
      </c>
      <c r="R3788" s="3"/>
      <c r="S3788" s="3"/>
      <c r="T3788" s="4" t="s">
        <v>10375</v>
      </c>
      <c r="U3788" s="4" t="s">
        <v>10376</v>
      </c>
      <c r="V3788" s="4">
        <v>263452261600</v>
      </c>
      <c r="W3788" s="6">
        <v>500000</v>
      </c>
      <c r="X3788" s="4" t="s">
        <v>115</v>
      </c>
      <c r="Y3788" s="23"/>
      <c r="Z3788" s="165"/>
      <c r="AA3788" s="165"/>
    </row>
    <row r="3789" spans="1:27" ht="16.5" hidden="1">
      <c r="A3789" s="2">
        <f t="shared" si="0"/>
        <v>3786</v>
      </c>
      <c r="B3789" s="3" t="str">
        <f>VLOOKUP(D3789,DSKH!$A:$B,2,0)</f>
        <v>A-324</v>
      </c>
      <c r="C3789" s="4" t="s">
        <v>114</v>
      </c>
      <c r="D3789" s="4" t="s">
        <v>56</v>
      </c>
      <c r="E3789" s="4" t="s">
        <v>57</v>
      </c>
      <c r="F3789" s="4">
        <v>108093457730</v>
      </c>
      <c r="G3789" s="4" t="s">
        <v>62</v>
      </c>
      <c r="H3789" s="173">
        <v>46108</v>
      </c>
      <c r="I3789" s="4" t="s">
        <v>28</v>
      </c>
      <c r="J3789" s="4" t="s">
        <v>36</v>
      </c>
      <c r="K3789" s="4" t="s">
        <v>59</v>
      </c>
      <c r="L3789" s="4"/>
      <c r="M3789" s="23" t="s">
        <v>10377</v>
      </c>
      <c r="N3789" s="4" t="s">
        <v>10378</v>
      </c>
      <c r="O3789" s="3"/>
      <c r="P3789" s="3"/>
      <c r="Q3789" s="3"/>
      <c r="R3789" s="4">
        <v>1</v>
      </c>
      <c r="S3789" s="3"/>
      <c r="T3789" s="4" t="s">
        <v>10379</v>
      </c>
      <c r="U3789" s="3"/>
      <c r="V3789" s="4">
        <v>263449661316</v>
      </c>
      <c r="W3789" s="6">
        <v>18231</v>
      </c>
      <c r="X3789" s="4" t="s">
        <v>115</v>
      </c>
      <c r="Y3789" s="27"/>
      <c r="Z3789" s="165"/>
      <c r="AA3789" s="165"/>
    </row>
    <row r="3790" spans="1:27" ht="16.5" hidden="1">
      <c r="A3790" s="2">
        <f t="shared" si="0"/>
        <v>3787</v>
      </c>
      <c r="B3790" s="3" t="str">
        <f>VLOOKUP(D3790,DSKH!$A:$B,2,0)</f>
        <v>A-324</v>
      </c>
      <c r="C3790" s="4" t="s">
        <v>114</v>
      </c>
      <c r="D3790" s="4" t="s">
        <v>56</v>
      </c>
      <c r="E3790" s="4" t="s">
        <v>57</v>
      </c>
      <c r="F3790" s="4">
        <v>108093462260</v>
      </c>
      <c r="G3790" s="4" t="s">
        <v>83</v>
      </c>
      <c r="H3790" s="173">
        <v>46108</v>
      </c>
      <c r="I3790" s="4" t="s">
        <v>28</v>
      </c>
      <c r="J3790" s="4" t="s">
        <v>36</v>
      </c>
      <c r="K3790" s="4" t="s">
        <v>59</v>
      </c>
      <c r="L3790" s="4" t="s">
        <v>656</v>
      </c>
      <c r="M3790" s="23">
        <v>269052</v>
      </c>
      <c r="N3790" s="4">
        <v>517475757599</v>
      </c>
      <c r="O3790" s="3"/>
      <c r="P3790" s="3"/>
      <c r="Q3790" s="3"/>
      <c r="R3790" s="4">
        <v>1</v>
      </c>
      <c r="S3790" s="3"/>
      <c r="T3790" s="4" t="s">
        <v>9110</v>
      </c>
      <c r="U3790" s="3"/>
      <c r="V3790" s="3"/>
      <c r="W3790" s="8"/>
      <c r="X3790" s="4" t="s">
        <v>119</v>
      </c>
      <c r="Y3790" s="27"/>
      <c r="Z3790" s="165"/>
      <c r="AA3790" s="165"/>
    </row>
    <row r="3791" spans="1:27" ht="16.5" hidden="1">
      <c r="A3791" s="2">
        <f t="shared" si="0"/>
        <v>3788</v>
      </c>
      <c r="B3791" s="3" t="str">
        <f>VLOOKUP(D3791,DSKH!$A:$B,2,0)</f>
        <v>A-324</v>
      </c>
      <c r="C3791" s="4" t="s">
        <v>114</v>
      </c>
      <c r="D3791" s="4" t="s">
        <v>56</v>
      </c>
      <c r="E3791" s="4" t="s">
        <v>57</v>
      </c>
      <c r="F3791" s="4">
        <v>108094882600</v>
      </c>
      <c r="G3791" s="4" t="s">
        <v>58</v>
      </c>
      <c r="H3791" s="173">
        <v>46108</v>
      </c>
      <c r="I3791" s="4" t="s">
        <v>28</v>
      </c>
      <c r="J3791" s="4" t="s">
        <v>36</v>
      </c>
      <c r="K3791" s="4" t="s">
        <v>59</v>
      </c>
      <c r="L3791" s="4"/>
      <c r="M3791" s="23">
        <v>137710519</v>
      </c>
      <c r="N3791" s="4">
        <v>6830705206</v>
      </c>
      <c r="O3791" s="3"/>
      <c r="P3791" s="3"/>
      <c r="Q3791" s="3"/>
      <c r="R3791" s="4">
        <v>1</v>
      </c>
      <c r="S3791" s="3"/>
      <c r="T3791" s="4" t="s">
        <v>10380</v>
      </c>
      <c r="U3791" s="3"/>
      <c r="V3791" s="3"/>
      <c r="W3791" s="8"/>
      <c r="X3791" s="4" t="s">
        <v>144</v>
      </c>
      <c r="Y3791" s="27"/>
      <c r="Z3791" s="165"/>
      <c r="AA3791" s="165"/>
    </row>
    <row r="3792" spans="1:27" ht="16.5" hidden="1">
      <c r="A3792" s="2">
        <f t="shared" si="0"/>
        <v>3789</v>
      </c>
      <c r="B3792" s="3" t="str">
        <f>VLOOKUP(D3792,DSKH!$A:$B,2,0)</f>
        <v>A-324</v>
      </c>
      <c r="C3792" s="4" t="s">
        <v>114</v>
      </c>
      <c r="D3792" s="4" t="s">
        <v>56</v>
      </c>
      <c r="E3792" s="4" t="s">
        <v>57</v>
      </c>
      <c r="F3792" s="4">
        <v>108094994230</v>
      </c>
      <c r="G3792" s="4" t="s">
        <v>62</v>
      </c>
      <c r="H3792" s="173">
        <v>46108</v>
      </c>
      <c r="I3792" s="4" t="s">
        <v>28</v>
      </c>
      <c r="J3792" s="4" t="s">
        <v>36</v>
      </c>
      <c r="K3792" s="4" t="s">
        <v>59</v>
      </c>
      <c r="L3792" s="4"/>
      <c r="M3792" s="23" t="s">
        <v>10381</v>
      </c>
      <c r="N3792" s="4" t="s">
        <v>10382</v>
      </c>
      <c r="O3792" s="3"/>
      <c r="P3792" s="3"/>
      <c r="Q3792" s="3"/>
      <c r="R3792" s="4">
        <v>1</v>
      </c>
      <c r="S3792" s="3"/>
      <c r="T3792" s="4" t="s">
        <v>10383</v>
      </c>
      <c r="U3792" s="3"/>
      <c r="V3792" s="4">
        <v>263444083740</v>
      </c>
      <c r="W3792" s="6">
        <v>21315</v>
      </c>
      <c r="X3792" s="4" t="s">
        <v>115</v>
      </c>
      <c r="Y3792" s="27"/>
      <c r="Z3792" s="165"/>
      <c r="AA3792" s="165"/>
    </row>
    <row r="3793" spans="1:27" ht="16.5" hidden="1">
      <c r="A3793" s="2">
        <f t="shared" si="0"/>
        <v>3790</v>
      </c>
      <c r="B3793" s="3" t="str">
        <f>VLOOKUP(D3793,DSKH!$A:$B,2,0)</f>
        <v>A-37</v>
      </c>
      <c r="C3793" s="4" t="s">
        <v>114</v>
      </c>
      <c r="D3793" s="4" t="s">
        <v>52</v>
      </c>
      <c r="E3793" s="4" t="s">
        <v>29</v>
      </c>
      <c r="F3793" s="4">
        <v>308373771330</v>
      </c>
      <c r="G3793" s="4" t="s">
        <v>53</v>
      </c>
      <c r="H3793" s="173">
        <v>46108</v>
      </c>
      <c r="I3793" s="4" t="s">
        <v>28</v>
      </c>
      <c r="J3793" s="4" t="s">
        <v>29</v>
      </c>
      <c r="K3793" s="4" t="s">
        <v>54</v>
      </c>
      <c r="L3793" s="4"/>
      <c r="M3793" s="23" t="s">
        <v>10384</v>
      </c>
      <c r="N3793" s="4"/>
      <c r="O3793" s="4" t="s">
        <v>10385</v>
      </c>
      <c r="P3793" s="3"/>
      <c r="Q3793" s="4">
        <v>1</v>
      </c>
      <c r="R3793" s="4"/>
      <c r="S3793" s="3"/>
      <c r="T3793" s="4" t="s">
        <v>10386</v>
      </c>
      <c r="U3793" s="4" t="s">
        <v>10387</v>
      </c>
      <c r="V3793" s="3"/>
      <c r="W3793" s="8"/>
      <c r="X3793" s="4" t="s">
        <v>5010</v>
      </c>
      <c r="Y3793" s="23"/>
      <c r="Z3793" s="165"/>
      <c r="AA3793" s="165"/>
    </row>
    <row r="3794" spans="1:27" ht="16.5" hidden="1">
      <c r="A3794" s="2">
        <f t="shared" si="0"/>
        <v>3791</v>
      </c>
      <c r="B3794" s="3" t="str">
        <f>VLOOKUP(D3794,DSKH!$A:$B,2,0)</f>
        <v>A-37</v>
      </c>
      <c r="C3794" s="4" t="s">
        <v>114</v>
      </c>
      <c r="D3794" s="4" t="s">
        <v>52</v>
      </c>
      <c r="E3794" s="4" t="s">
        <v>29</v>
      </c>
      <c r="F3794" s="4">
        <v>308373919360</v>
      </c>
      <c r="G3794" s="4" t="s">
        <v>53</v>
      </c>
      <c r="H3794" s="173">
        <v>46108</v>
      </c>
      <c r="I3794" s="4" t="s">
        <v>28</v>
      </c>
      <c r="J3794" s="4" t="s">
        <v>29</v>
      </c>
      <c r="K3794" s="4" t="s">
        <v>54</v>
      </c>
      <c r="L3794" s="4"/>
      <c r="M3794" s="23" t="s">
        <v>10388</v>
      </c>
      <c r="N3794" s="3"/>
      <c r="O3794" s="4" t="s">
        <v>10385</v>
      </c>
      <c r="P3794" s="3"/>
      <c r="Q3794" s="4">
        <v>1</v>
      </c>
      <c r="R3794" s="4"/>
      <c r="S3794" s="3"/>
      <c r="T3794" s="4" t="s">
        <v>10389</v>
      </c>
      <c r="U3794" s="4" t="s">
        <v>10390</v>
      </c>
      <c r="V3794" s="3"/>
      <c r="W3794" s="8"/>
      <c r="X3794" s="4" t="s">
        <v>5010</v>
      </c>
      <c r="Y3794" s="23"/>
      <c r="Z3794" s="165"/>
      <c r="AA3794" s="165"/>
    </row>
    <row r="3795" spans="1:27" ht="16.5" hidden="1">
      <c r="A3795" s="2">
        <f t="shared" si="0"/>
        <v>3792</v>
      </c>
      <c r="B3795" s="3" t="str">
        <f>VLOOKUP(D3795,DSKH!$A:$B,2,0)</f>
        <v>A-37</v>
      </c>
      <c r="C3795" s="4" t="s">
        <v>114</v>
      </c>
      <c r="D3795" s="4" t="s">
        <v>52</v>
      </c>
      <c r="E3795" s="4" t="s">
        <v>29</v>
      </c>
      <c r="F3795" s="4">
        <v>308375296630</v>
      </c>
      <c r="G3795" s="4" t="s">
        <v>53</v>
      </c>
      <c r="H3795" s="173">
        <v>46109</v>
      </c>
      <c r="I3795" s="4" t="s">
        <v>28</v>
      </c>
      <c r="J3795" s="4" t="s">
        <v>29</v>
      </c>
      <c r="K3795" s="4" t="s">
        <v>54</v>
      </c>
      <c r="L3795" s="4"/>
      <c r="M3795" s="23" t="s">
        <v>10391</v>
      </c>
      <c r="N3795" s="4"/>
      <c r="O3795" s="4" t="s">
        <v>10385</v>
      </c>
      <c r="P3795" s="3"/>
      <c r="Q3795" s="4">
        <v>1</v>
      </c>
      <c r="R3795" s="4"/>
      <c r="S3795" s="3"/>
      <c r="T3795" s="4" t="s">
        <v>10392</v>
      </c>
      <c r="U3795" s="4" t="s">
        <v>10393</v>
      </c>
      <c r="V3795" s="3"/>
      <c r="W3795" s="8"/>
      <c r="X3795" s="4" t="s">
        <v>5010</v>
      </c>
      <c r="Y3795" s="23"/>
      <c r="Z3795" s="165"/>
      <c r="AA3795" s="165"/>
    </row>
    <row r="3796" spans="1:27" ht="16.5" hidden="1">
      <c r="A3796" s="2">
        <f t="shared" si="0"/>
        <v>3793</v>
      </c>
      <c r="B3796" s="3" t="str">
        <f>VLOOKUP(D3796,DSKH!$A:$B,2,0)</f>
        <v>A-37</v>
      </c>
      <c r="C3796" s="4" t="s">
        <v>114</v>
      </c>
      <c r="D3796" s="4" t="s">
        <v>52</v>
      </c>
      <c r="E3796" s="4" t="s">
        <v>29</v>
      </c>
      <c r="F3796" s="4">
        <v>308375334540</v>
      </c>
      <c r="G3796" s="4" t="s">
        <v>53</v>
      </c>
      <c r="H3796" s="173">
        <v>46109</v>
      </c>
      <c r="I3796" s="4" t="s">
        <v>28</v>
      </c>
      <c r="J3796" s="4" t="s">
        <v>29</v>
      </c>
      <c r="K3796" s="4" t="s">
        <v>54</v>
      </c>
      <c r="L3796" s="4"/>
      <c r="M3796" s="23" t="s">
        <v>10394</v>
      </c>
      <c r="N3796" s="4"/>
      <c r="O3796" s="4" t="s">
        <v>10385</v>
      </c>
      <c r="P3796" s="4"/>
      <c r="Q3796" s="4">
        <v>1</v>
      </c>
      <c r="R3796" s="3"/>
      <c r="S3796" s="3"/>
      <c r="T3796" s="4" t="s">
        <v>10395</v>
      </c>
      <c r="U3796" s="4" t="s">
        <v>10396</v>
      </c>
      <c r="V3796" s="3"/>
      <c r="W3796" s="8"/>
      <c r="X3796" s="4" t="s">
        <v>5010</v>
      </c>
      <c r="Y3796" s="23"/>
      <c r="Z3796" s="165"/>
      <c r="AA3796" s="165"/>
    </row>
    <row r="3797" spans="1:27" ht="16.5" hidden="1">
      <c r="A3797" s="2">
        <f t="shared" si="0"/>
        <v>3794</v>
      </c>
      <c r="B3797" s="3" t="str">
        <f>VLOOKUP(D3797,DSKH!$A:$B,2,0)</f>
        <v>A-37</v>
      </c>
      <c r="C3797" s="4" t="s">
        <v>114</v>
      </c>
      <c r="D3797" s="4" t="s">
        <v>52</v>
      </c>
      <c r="E3797" s="4" t="s">
        <v>29</v>
      </c>
      <c r="F3797" s="4">
        <v>308375408040</v>
      </c>
      <c r="G3797" s="4" t="s">
        <v>53</v>
      </c>
      <c r="H3797" s="173">
        <v>46109</v>
      </c>
      <c r="I3797" s="4" t="s">
        <v>28</v>
      </c>
      <c r="J3797" s="4" t="s">
        <v>29</v>
      </c>
      <c r="K3797" s="4" t="s">
        <v>54</v>
      </c>
      <c r="L3797" s="4"/>
      <c r="M3797" s="23" t="s">
        <v>10397</v>
      </c>
      <c r="N3797" s="4"/>
      <c r="O3797" s="4" t="s">
        <v>10398</v>
      </c>
      <c r="P3797" s="4"/>
      <c r="Q3797" s="4">
        <v>1</v>
      </c>
      <c r="R3797" s="3"/>
      <c r="S3797" s="3"/>
      <c r="T3797" s="4" t="s">
        <v>10399</v>
      </c>
      <c r="U3797" s="4" t="s">
        <v>10400</v>
      </c>
      <c r="V3797" s="3"/>
      <c r="W3797" s="8"/>
      <c r="X3797" s="4" t="s">
        <v>5010</v>
      </c>
      <c r="Y3797" s="23"/>
      <c r="Z3797" s="165"/>
      <c r="AA3797" s="165"/>
    </row>
    <row r="3798" spans="1:27" ht="16.5" hidden="1">
      <c r="A3798" s="2">
        <f t="shared" si="0"/>
        <v>3795</v>
      </c>
      <c r="B3798" s="3" t="str">
        <f>VLOOKUP(D3798,DSKH!$A:$B,2,0)</f>
        <v>A-37</v>
      </c>
      <c r="C3798" s="4" t="s">
        <v>114</v>
      </c>
      <c r="D3798" s="4" t="s">
        <v>52</v>
      </c>
      <c r="E3798" s="4" t="s">
        <v>29</v>
      </c>
      <c r="F3798" s="4">
        <v>308375439800</v>
      </c>
      <c r="G3798" s="4" t="s">
        <v>53</v>
      </c>
      <c r="H3798" s="173">
        <v>46109</v>
      </c>
      <c r="I3798" s="4" t="s">
        <v>28</v>
      </c>
      <c r="J3798" s="4" t="s">
        <v>29</v>
      </c>
      <c r="K3798" s="4" t="s">
        <v>54</v>
      </c>
      <c r="L3798" s="4"/>
      <c r="M3798" s="23" t="s">
        <v>10401</v>
      </c>
      <c r="N3798" s="4"/>
      <c r="O3798" s="4" t="s">
        <v>10398</v>
      </c>
      <c r="P3798" s="3"/>
      <c r="Q3798" s="4">
        <v>1</v>
      </c>
      <c r="R3798" s="4"/>
      <c r="S3798" s="3"/>
      <c r="T3798" s="4" t="s">
        <v>10402</v>
      </c>
      <c r="U3798" s="4" t="s">
        <v>10403</v>
      </c>
      <c r="V3798" s="3"/>
      <c r="W3798" s="8"/>
      <c r="X3798" s="4" t="s">
        <v>5010</v>
      </c>
      <c r="Y3798" s="23"/>
      <c r="Z3798" s="165"/>
      <c r="AA3798" s="165"/>
    </row>
    <row r="3799" spans="1:27" ht="16.5" hidden="1">
      <c r="A3799" s="2">
        <f t="shared" si="0"/>
        <v>3796</v>
      </c>
      <c r="B3799" s="3" t="str">
        <f>VLOOKUP(D3799,DSKH!$A:$B,2,0)</f>
        <v>A-37</v>
      </c>
      <c r="C3799" s="4" t="s">
        <v>114</v>
      </c>
      <c r="D3799" s="4" t="s">
        <v>52</v>
      </c>
      <c r="E3799" s="4" t="s">
        <v>29</v>
      </c>
      <c r="F3799" s="4">
        <v>308375469530</v>
      </c>
      <c r="G3799" s="4" t="s">
        <v>53</v>
      </c>
      <c r="H3799" s="173">
        <v>46109</v>
      </c>
      <c r="I3799" s="4" t="s">
        <v>28</v>
      </c>
      <c r="J3799" s="4" t="s">
        <v>29</v>
      </c>
      <c r="K3799" s="4" t="s">
        <v>54</v>
      </c>
      <c r="L3799" s="4"/>
      <c r="M3799" s="23" t="s">
        <v>10404</v>
      </c>
      <c r="N3799" s="4"/>
      <c r="O3799" s="4" t="s">
        <v>10398</v>
      </c>
      <c r="P3799" s="3"/>
      <c r="Q3799" s="4">
        <v>1</v>
      </c>
      <c r="R3799" s="4"/>
      <c r="S3799" s="3"/>
      <c r="T3799" s="4" t="s">
        <v>10405</v>
      </c>
      <c r="U3799" s="4" t="s">
        <v>10406</v>
      </c>
      <c r="V3799" s="3"/>
      <c r="W3799" s="8"/>
      <c r="X3799" s="4" t="s">
        <v>5010</v>
      </c>
      <c r="Y3799" s="23"/>
      <c r="Z3799" s="165"/>
      <c r="AA3799" s="165"/>
    </row>
    <row r="3800" spans="1:27" ht="16.5" hidden="1">
      <c r="A3800" s="2">
        <f t="shared" si="0"/>
        <v>3797</v>
      </c>
      <c r="B3800" s="3" t="str">
        <f>VLOOKUP(D3800,DSKH!$A:$B,2,0)</f>
        <v>A-37</v>
      </c>
      <c r="C3800" s="4" t="s">
        <v>114</v>
      </c>
      <c r="D3800" s="4" t="s">
        <v>52</v>
      </c>
      <c r="E3800" s="4" t="s">
        <v>29</v>
      </c>
      <c r="F3800" s="4">
        <v>308375501510</v>
      </c>
      <c r="G3800" s="4" t="s">
        <v>53</v>
      </c>
      <c r="H3800" s="173">
        <v>46109</v>
      </c>
      <c r="I3800" s="4" t="s">
        <v>28</v>
      </c>
      <c r="J3800" s="4" t="s">
        <v>29</v>
      </c>
      <c r="K3800" s="4" t="s">
        <v>54</v>
      </c>
      <c r="L3800" s="4"/>
      <c r="M3800" s="23" t="s">
        <v>10407</v>
      </c>
      <c r="N3800" s="3"/>
      <c r="O3800" s="4" t="s">
        <v>10398</v>
      </c>
      <c r="P3800" s="3"/>
      <c r="Q3800" s="4">
        <v>1</v>
      </c>
      <c r="R3800" s="4"/>
      <c r="S3800" s="3"/>
      <c r="T3800" s="4" t="s">
        <v>10408</v>
      </c>
      <c r="U3800" s="4" t="s">
        <v>10409</v>
      </c>
      <c r="V3800" s="3"/>
      <c r="W3800" s="8"/>
      <c r="X3800" s="4" t="s">
        <v>5010</v>
      </c>
      <c r="Y3800" s="23"/>
      <c r="Z3800" s="165"/>
      <c r="AA3800" s="165"/>
    </row>
    <row r="3801" spans="1:27" ht="16.5" hidden="1">
      <c r="A3801" s="2">
        <f t="shared" si="0"/>
        <v>3798</v>
      </c>
      <c r="B3801" s="3" t="str">
        <f>VLOOKUP(D3801,DSKH!$A:$B,2,0)</f>
        <v>A-37</v>
      </c>
      <c r="C3801" s="4" t="s">
        <v>114</v>
      </c>
      <c r="D3801" s="4" t="s">
        <v>52</v>
      </c>
      <c r="E3801" s="4" t="s">
        <v>29</v>
      </c>
      <c r="F3801" s="4">
        <v>308375540710</v>
      </c>
      <c r="G3801" s="4" t="s">
        <v>53</v>
      </c>
      <c r="H3801" s="173">
        <v>46109</v>
      </c>
      <c r="I3801" s="4" t="s">
        <v>28</v>
      </c>
      <c r="J3801" s="4" t="s">
        <v>29</v>
      </c>
      <c r="K3801" s="4" t="s">
        <v>54</v>
      </c>
      <c r="L3801" s="4"/>
      <c r="M3801" s="23" t="s">
        <v>10410</v>
      </c>
      <c r="N3801" s="3"/>
      <c r="O3801" s="3"/>
      <c r="P3801" s="3"/>
      <c r="Q3801" s="3"/>
      <c r="R3801" s="4">
        <v>1</v>
      </c>
      <c r="S3801" s="4"/>
      <c r="T3801" s="4" t="s">
        <v>10411</v>
      </c>
      <c r="U3801" s="3"/>
      <c r="V3801" s="3"/>
      <c r="W3801" s="8"/>
      <c r="X3801" s="4" t="s">
        <v>122</v>
      </c>
      <c r="Y3801" s="23"/>
      <c r="Z3801" s="165"/>
      <c r="AA3801" s="165"/>
    </row>
    <row r="3802" spans="1:27" ht="16.5" hidden="1">
      <c r="A3802" s="2">
        <f t="shared" si="0"/>
        <v>3799</v>
      </c>
      <c r="B3802" s="3" t="str">
        <f>VLOOKUP(D3802,DSKH!$A:$B,2,0)</f>
        <v>A-518</v>
      </c>
      <c r="C3802" s="4" t="s">
        <v>114</v>
      </c>
      <c r="D3802" s="4" t="s">
        <v>121</v>
      </c>
      <c r="E3802" s="4" t="s">
        <v>391</v>
      </c>
      <c r="F3802" s="4">
        <v>108095025360</v>
      </c>
      <c r="G3802" s="4" t="s">
        <v>83</v>
      </c>
      <c r="H3802" s="173">
        <v>46111</v>
      </c>
      <c r="I3802" s="4" t="s">
        <v>28</v>
      </c>
      <c r="J3802" s="4" t="s">
        <v>36</v>
      </c>
      <c r="K3802" s="4" t="s">
        <v>30</v>
      </c>
      <c r="L3802" s="4" t="s">
        <v>512</v>
      </c>
      <c r="M3802" s="23" t="s">
        <v>10412</v>
      </c>
      <c r="N3802" s="4" t="s">
        <v>10413</v>
      </c>
      <c r="O3802" s="3"/>
      <c r="P3802" s="3"/>
      <c r="Q3802" s="3"/>
      <c r="R3802" s="4">
        <v>1</v>
      </c>
      <c r="S3802" s="3"/>
      <c r="T3802" s="4" t="s">
        <v>10414</v>
      </c>
      <c r="U3802" s="3"/>
      <c r="V3802" s="3"/>
      <c r="W3802" s="8"/>
      <c r="X3802" s="4" t="s">
        <v>115</v>
      </c>
      <c r="Y3802" s="23" t="s">
        <v>10415</v>
      </c>
      <c r="Z3802" s="165"/>
      <c r="AA3802" s="165"/>
    </row>
    <row r="3803" spans="1:27" ht="16.5" hidden="1">
      <c r="A3803" s="2">
        <f t="shared" si="0"/>
        <v>3800</v>
      </c>
      <c r="B3803" s="3" t="str">
        <f>VLOOKUP(D3803,DSKH!$A:$B,2,0)</f>
        <v>A-37</v>
      </c>
      <c r="C3803" s="4" t="s">
        <v>114</v>
      </c>
      <c r="D3803" s="4" t="s">
        <v>52</v>
      </c>
      <c r="E3803" s="4" t="s">
        <v>29</v>
      </c>
      <c r="F3803" s="4">
        <v>308378153660</v>
      </c>
      <c r="G3803" s="4" t="s">
        <v>53</v>
      </c>
      <c r="H3803" s="173">
        <v>46111</v>
      </c>
      <c r="I3803" s="4" t="s">
        <v>28</v>
      </c>
      <c r="J3803" s="4" t="s">
        <v>29</v>
      </c>
      <c r="K3803" s="4" t="s">
        <v>54</v>
      </c>
      <c r="L3803" s="3"/>
      <c r="M3803" s="23" t="s">
        <v>10416</v>
      </c>
      <c r="N3803" s="3"/>
      <c r="O3803" s="4" t="s">
        <v>10417</v>
      </c>
      <c r="P3803" s="3"/>
      <c r="Q3803" s="4">
        <v>1</v>
      </c>
      <c r="R3803" s="3"/>
      <c r="S3803" s="3"/>
      <c r="T3803" s="4" t="s">
        <v>10418</v>
      </c>
      <c r="U3803" s="4" t="s">
        <v>10419</v>
      </c>
      <c r="V3803" s="3"/>
      <c r="W3803" s="8"/>
      <c r="X3803" s="4" t="s">
        <v>5010</v>
      </c>
      <c r="Y3803" s="23"/>
      <c r="Z3803" s="165"/>
      <c r="AA3803" s="165"/>
    </row>
    <row r="3804" spans="1:27" ht="16.5" hidden="1">
      <c r="A3804" s="2">
        <f t="shared" si="0"/>
        <v>3801</v>
      </c>
      <c r="B3804" s="3" t="str">
        <f>VLOOKUP(D3804,DSKH!$A:$B,2,0)</f>
        <v>A-37</v>
      </c>
      <c r="C3804" s="4" t="s">
        <v>114</v>
      </c>
      <c r="D3804" s="4" t="s">
        <v>52</v>
      </c>
      <c r="E3804" s="4" t="s">
        <v>29</v>
      </c>
      <c r="F3804" s="4">
        <v>308378186560</v>
      </c>
      <c r="G3804" s="4" t="s">
        <v>53</v>
      </c>
      <c r="H3804" s="173">
        <v>46111</v>
      </c>
      <c r="I3804" s="4" t="s">
        <v>28</v>
      </c>
      <c r="J3804" s="4" t="s">
        <v>29</v>
      </c>
      <c r="K3804" s="4" t="s">
        <v>54</v>
      </c>
      <c r="L3804" s="4"/>
      <c r="M3804" s="23" t="s">
        <v>10420</v>
      </c>
      <c r="N3804" s="3"/>
      <c r="O3804" s="4" t="s">
        <v>10417</v>
      </c>
      <c r="P3804" s="3"/>
      <c r="Q3804" s="4">
        <v>1</v>
      </c>
      <c r="R3804" s="3"/>
      <c r="S3804" s="4"/>
      <c r="T3804" s="4" t="s">
        <v>10418</v>
      </c>
      <c r="U3804" s="4" t="s">
        <v>10421</v>
      </c>
      <c r="V3804" s="3"/>
      <c r="W3804" s="8"/>
      <c r="X3804" s="4" t="s">
        <v>5010</v>
      </c>
      <c r="Y3804" s="23"/>
      <c r="Z3804" s="165"/>
      <c r="AA3804" s="165"/>
    </row>
    <row r="3805" spans="1:27" ht="16.5" hidden="1">
      <c r="A3805" s="2">
        <f t="shared" si="0"/>
        <v>3802</v>
      </c>
      <c r="B3805" s="3" t="str">
        <f>VLOOKUP(D3805,DSKH!$A:$B,2,0)</f>
        <v>A-37</v>
      </c>
      <c r="C3805" s="4" t="s">
        <v>114</v>
      </c>
      <c r="D3805" s="4" t="s">
        <v>52</v>
      </c>
      <c r="E3805" s="4" t="s">
        <v>29</v>
      </c>
      <c r="F3805" s="4">
        <v>308378118330</v>
      </c>
      <c r="G3805" s="4" t="s">
        <v>53</v>
      </c>
      <c r="H3805" s="173">
        <v>46111</v>
      </c>
      <c r="I3805" s="4" t="s">
        <v>28</v>
      </c>
      <c r="J3805" s="4" t="s">
        <v>29</v>
      </c>
      <c r="K3805" s="4" t="s">
        <v>54</v>
      </c>
      <c r="L3805" s="4"/>
      <c r="M3805" s="23" t="s">
        <v>10422</v>
      </c>
      <c r="N3805" s="3"/>
      <c r="O3805" s="4" t="s">
        <v>10417</v>
      </c>
      <c r="P3805" s="3"/>
      <c r="Q3805" s="4">
        <v>1</v>
      </c>
      <c r="R3805" s="3"/>
      <c r="S3805" s="4"/>
      <c r="T3805" s="4" t="s">
        <v>10418</v>
      </c>
      <c r="U3805" s="4" t="s">
        <v>10423</v>
      </c>
      <c r="V3805" s="3"/>
      <c r="W3805" s="8"/>
      <c r="X3805" s="4" t="s">
        <v>5010</v>
      </c>
      <c r="Y3805" s="23"/>
      <c r="Z3805" s="165"/>
      <c r="AA3805" s="165"/>
    </row>
    <row r="3806" spans="1:27" ht="16.5" hidden="1">
      <c r="A3806" s="2">
        <f t="shared" si="0"/>
        <v>3803</v>
      </c>
      <c r="B3806" s="3" t="str">
        <f>VLOOKUP(D3806,DSKH!$A:$B,2,0)</f>
        <v>A-37</v>
      </c>
      <c r="C3806" s="4" t="s">
        <v>114</v>
      </c>
      <c r="D3806" s="4" t="s">
        <v>52</v>
      </c>
      <c r="E3806" s="4" t="s">
        <v>29</v>
      </c>
      <c r="F3806" s="4">
        <v>308378944110</v>
      </c>
      <c r="G3806" s="4" t="s">
        <v>53</v>
      </c>
      <c r="H3806" s="173">
        <v>46111</v>
      </c>
      <c r="I3806" s="4" t="s">
        <v>28</v>
      </c>
      <c r="J3806" s="4" t="s">
        <v>29</v>
      </c>
      <c r="K3806" s="4" t="s">
        <v>54</v>
      </c>
      <c r="L3806" s="3"/>
      <c r="M3806" s="23" t="s">
        <v>10424</v>
      </c>
      <c r="N3806" s="3"/>
      <c r="O3806" s="4" t="s">
        <v>10425</v>
      </c>
      <c r="P3806" s="3"/>
      <c r="Q3806" s="4">
        <v>1</v>
      </c>
      <c r="R3806" s="3"/>
      <c r="S3806" s="3"/>
      <c r="T3806" s="4" t="s">
        <v>10426</v>
      </c>
      <c r="U3806" s="4" t="s">
        <v>10427</v>
      </c>
      <c r="V3806" s="3"/>
      <c r="W3806" s="8"/>
      <c r="X3806" s="4" t="s">
        <v>5010</v>
      </c>
      <c r="Y3806" s="23"/>
      <c r="Z3806" s="165"/>
      <c r="AA3806" s="165"/>
    </row>
    <row r="3807" spans="1:27" ht="16.5" hidden="1">
      <c r="A3807" s="2">
        <f t="shared" si="0"/>
        <v>3804</v>
      </c>
      <c r="B3807" s="3" t="str">
        <f>VLOOKUP(D3807,DSKH!$A:$B,2,0)</f>
        <v>A-37</v>
      </c>
      <c r="C3807" s="4" t="s">
        <v>114</v>
      </c>
      <c r="D3807" s="4" t="s">
        <v>52</v>
      </c>
      <c r="E3807" s="4" t="s">
        <v>29</v>
      </c>
      <c r="F3807" s="4">
        <v>308378992740</v>
      </c>
      <c r="G3807" s="4" t="s">
        <v>53</v>
      </c>
      <c r="H3807" s="173">
        <v>46111</v>
      </c>
      <c r="I3807" s="4" t="s">
        <v>28</v>
      </c>
      <c r="J3807" s="4" t="s">
        <v>29</v>
      </c>
      <c r="K3807" s="4" t="s">
        <v>54</v>
      </c>
      <c r="L3807" s="3"/>
      <c r="M3807" s="23" t="s">
        <v>10428</v>
      </c>
      <c r="N3807" s="3"/>
      <c r="O3807" s="4" t="s">
        <v>10425</v>
      </c>
      <c r="P3807" s="3"/>
      <c r="Q3807" s="4">
        <v>1</v>
      </c>
      <c r="R3807" s="3"/>
      <c r="S3807" s="3"/>
      <c r="T3807" s="4" t="s">
        <v>10429</v>
      </c>
      <c r="U3807" s="4" t="s">
        <v>10430</v>
      </c>
      <c r="V3807" s="3"/>
      <c r="W3807" s="8"/>
      <c r="X3807" s="4" t="s">
        <v>5010</v>
      </c>
      <c r="Y3807" s="23"/>
      <c r="Z3807" s="165"/>
      <c r="AA3807" s="165"/>
    </row>
    <row r="3808" spans="1:27" ht="16.5" hidden="1">
      <c r="A3808" s="2">
        <f t="shared" si="0"/>
        <v>3805</v>
      </c>
      <c r="B3808" s="3" t="str">
        <f>VLOOKUP(D3808,DSKH!$A:$B,2,0)</f>
        <v>A-37</v>
      </c>
      <c r="C3808" s="4" t="s">
        <v>114</v>
      </c>
      <c r="D3808" s="4" t="s">
        <v>52</v>
      </c>
      <c r="E3808" s="4" t="s">
        <v>29</v>
      </c>
      <c r="F3808" s="4">
        <v>308379025050</v>
      </c>
      <c r="G3808" s="4" t="s">
        <v>53</v>
      </c>
      <c r="H3808" s="173">
        <v>46111</v>
      </c>
      <c r="I3808" s="4" t="s">
        <v>28</v>
      </c>
      <c r="J3808" s="4" t="s">
        <v>29</v>
      </c>
      <c r="K3808" s="4" t="s">
        <v>54</v>
      </c>
      <c r="L3808" s="3"/>
      <c r="M3808" s="23" t="s">
        <v>10431</v>
      </c>
      <c r="N3808" s="3"/>
      <c r="O3808" s="4" t="s">
        <v>10425</v>
      </c>
      <c r="P3808" s="3"/>
      <c r="Q3808" s="4">
        <v>1</v>
      </c>
      <c r="R3808" s="3"/>
      <c r="S3808" s="3"/>
      <c r="T3808" s="4" t="s">
        <v>10432</v>
      </c>
      <c r="U3808" s="4" t="s">
        <v>10433</v>
      </c>
      <c r="V3808" s="3"/>
      <c r="W3808" s="8"/>
      <c r="X3808" s="4" t="s">
        <v>5010</v>
      </c>
      <c r="Y3808" s="23"/>
      <c r="Z3808" s="165"/>
      <c r="AA3808" s="165"/>
    </row>
    <row r="3809" spans="1:27" ht="16.5" hidden="1">
      <c r="A3809" s="2">
        <f t="shared" si="0"/>
        <v>3806</v>
      </c>
      <c r="B3809" s="3" t="str">
        <f>VLOOKUP(D3809,DSKH!$A:$B,2,0)</f>
        <v>A-131</v>
      </c>
      <c r="C3809" s="4" t="s">
        <v>114</v>
      </c>
      <c r="D3809" s="4" t="s">
        <v>269</v>
      </c>
      <c r="E3809" s="4" t="s">
        <v>29</v>
      </c>
      <c r="F3809" s="4">
        <v>308379523120</v>
      </c>
      <c r="G3809" s="4" t="s">
        <v>41</v>
      </c>
      <c r="H3809" s="173">
        <v>46111</v>
      </c>
      <c r="I3809" s="4" t="s">
        <v>28</v>
      </c>
      <c r="J3809" s="4" t="s">
        <v>29</v>
      </c>
      <c r="K3809" s="4" t="s">
        <v>89</v>
      </c>
      <c r="L3809" s="4"/>
      <c r="M3809" s="23">
        <v>8650205111</v>
      </c>
      <c r="N3809" s="4"/>
      <c r="O3809" s="3"/>
      <c r="P3809" s="3"/>
      <c r="Q3809" s="3"/>
      <c r="R3809" s="4">
        <v>1</v>
      </c>
      <c r="S3809" s="3"/>
      <c r="T3809" s="4" t="s">
        <v>10434</v>
      </c>
      <c r="U3809" s="3"/>
      <c r="V3809" s="3"/>
      <c r="W3809" s="8"/>
      <c r="X3809" s="4" t="s">
        <v>115</v>
      </c>
      <c r="Y3809" s="27"/>
      <c r="Z3809" s="165"/>
      <c r="AA3809" s="165"/>
    </row>
    <row r="3810" spans="1:27" ht="16.5" hidden="1">
      <c r="A3810" s="2">
        <f t="shared" si="0"/>
        <v>3807</v>
      </c>
      <c r="B3810" s="3" t="str">
        <f>VLOOKUP(D3810,DSKH!$A:$B,2,0)</f>
        <v>A-15</v>
      </c>
      <c r="C3810" s="4" t="s">
        <v>114</v>
      </c>
      <c r="D3810" s="4" t="s">
        <v>118</v>
      </c>
      <c r="E3810" s="4" t="s">
        <v>29</v>
      </c>
      <c r="F3810" s="4">
        <v>308379783740</v>
      </c>
      <c r="G3810" s="4" t="s">
        <v>44</v>
      </c>
      <c r="H3810" s="173">
        <v>46111</v>
      </c>
      <c r="I3810" s="4" t="s">
        <v>28</v>
      </c>
      <c r="J3810" s="4" t="s">
        <v>29</v>
      </c>
      <c r="K3810" s="4" t="s">
        <v>30</v>
      </c>
      <c r="L3810" s="4"/>
      <c r="M3810" s="23" t="s">
        <v>10435</v>
      </c>
      <c r="N3810" s="3"/>
      <c r="O3810" s="4" t="s">
        <v>10309</v>
      </c>
      <c r="P3810" s="3"/>
      <c r="Q3810" s="4">
        <v>1</v>
      </c>
      <c r="R3810" s="4"/>
      <c r="S3810" s="3"/>
      <c r="T3810" s="4" t="s">
        <v>10436</v>
      </c>
      <c r="U3810" s="4" t="s">
        <v>10437</v>
      </c>
      <c r="V3810" s="3"/>
      <c r="W3810" s="8"/>
      <c r="X3810" s="4" t="s">
        <v>10302</v>
      </c>
      <c r="Y3810" s="27"/>
      <c r="Z3810" s="165"/>
      <c r="AA3810" s="165"/>
    </row>
    <row r="3811" spans="1:27" ht="16.5" hidden="1">
      <c r="A3811" s="2">
        <f t="shared" si="0"/>
        <v>3808</v>
      </c>
      <c r="B3811" s="3" t="str">
        <f>VLOOKUP(D3811,DSKH!$A:$B,2,0)</f>
        <v>A-37</v>
      </c>
      <c r="C3811" s="4" t="s">
        <v>114</v>
      </c>
      <c r="D3811" s="4" t="s">
        <v>52</v>
      </c>
      <c r="E3811" s="4" t="s">
        <v>29</v>
      </c>
      <c r="F3811" s="4">
        <v>308380755010</v>
      </c>
      <c r="G3811" s="4" t="s">
        <v>53</v>
      </c>
      <c r="H3811" s="173">
        <v>46111</v>
      </c>
      <c r="I3811" s="4" t="s">
        <v>28</v>
      </c>
      <c r="J3811" s="4" t="s">
        <v>29</v>
      </c>
      <c r="K3811" s="4" t="s">
        <v>54</v>
      </c>
      <c r="L3811" s="4"/>
      <c r="M3811" s="23" t="s">
        <v>10438</v>
      </c>
      <c r="N3811" s="3"/>
      <c r="O3811" s="4" t="s">
        <v>10439</v>
      </c>
      <c r="P3811" s="3"/>
      <c r="Q3811" s="4">
        <v>1</v>
      </c>
      <c r="R3811" s="3"/>
      <c r="S3811" s="4"/>
      <c r="T3811" s="4" t="s">
        <v>10440</v>
      </c>
      <c r="U3811" s="4" t="s">
        <v>10441</v>
      </c>
      <c r="V3811" s="3"/>
      <c r="W3811" s="8"/>
      <c r="X3811" s="4" t="s">
        <v>5010</v>
      </c>
      <c r="Y3811" s="23" t="s">
        <v>124</v>
      </c>
      <c r="Z3811" s="165"/>
      <c r="AA3811" s="165"/>
    </row>
    <row r="3812" spans="1:27" ht="16.5" hidden="1">
      <c r="A3812" s="2">
        <f t="shared" si="0"/>
        <v>3809</v>
      </c>
      <c r="B3812" s="3" t="str">
        <f>VLOOKUP(D3812,DSKH!$A:$B,2,0)</f>
        <v>A-37</v>
      </c>
      <c r="C3812" s="4" t="s">
        <v>114</v>
      </c>
      <c r="D3812" s="4" t="s">
        <v>52</v>
      </c>
      <c r="E3812" s="4" t="s">
        <v>29</v>
      </c>
      <c r="F3812" s="4">
        <v>308380807730</v>
      </c>
      <c r="G3812" s="4" t="s">
        <v>53</v>
      </c>
      <c r="H3812" s="173">
        <v>46111</v>
      </c>
      <c r="I3812" s="4" t="s">
        <v>28</v>
      </c>
      <c r="J3812" s="4" t="s">
        <v>29</v>
      </c>
      <c r="K3812" s="4" t="s">
        <v>54</v>
      </c>
      <c r="L3812" s="4"/>
      <c r="M3812" s="23" t="s">
        <v>10442</v>
      </c>
      <c r="N3812" s="3"/>
      <c r="O3812" s="4" t="s">
        <v>10439</v>
      </c>
      <c r="P3812" s="3"/>
      <c r="Q3812" s="4">
        <v>1</v>
      </c>
      <c r="R3812" s="3"/>
      <c r="S3812" s="4"/>
      <c r="T3812" s="4" t="s">
        <v>10443</v>
      </c>
      <c r="U3812" s="4" t="s">
        <v>10444</v>
      </c>
      <c r="V3812" s="3"/>
      <c r="W3812" s="8"/>
      <c r="X3812" s="4" t="s">
        <v>5010</v>
      </c>
      <c r="Y3812" s="23" t="s">
        <v>124</v>
      </c>
      <c r="Z3812" s="165"/>
      <c r="AA3812" s="165"/>
    </row>
    <row r="3813" spans="1:27" ht="16.5" hidden="1">
      <c r="A3813" s="2">
        <f t="shared" si="0"/>
        <v>3810</v>
      </c>
      <c r="B3813" s="3" t="str">
        <f>VLOOKUP(D3813,DSKH!$A:$B,2,0)</f>
        <v>A-37</v>
      </c>
      <c r="C3813" s="4" t="s">
        <v>114</v>
      </c>
      <c r="D3813" s="4" t="s">
        <v>52</v>
      </c>
      <c r="E3813" s="4" t="s">
        <v>29</v>
      </c>
      <c r="F3813" s="4">
        <v>308380869550</v>
      </c>
      <c r="G3813" s="4" t="s">
        <v>53</v>
      </c>
      <c r="H3813" s="173">
        <v>46111</v>
      </c>
      <c r="I3813" s="4" t="s">
        <v>28</v>
      </c>
      <c r="J3813" s="4" t="s">
        <v>29</v>
      </c>
      <c r="K3813" s="4" t="s">
        <v>54</v>
      </c>
      <c r="L3813" s="4"/>
      <c r="M3813" s="23" t="s">
        <v>10445</v>
      </c>
      <c r="N3813" s="3"/>
      <c r="O3813" s="4" t="s">
        <v>10439</v>
      </c>
      <c r="P3813" s="3"/>
      <c r="Q3813" s="4">
        <v>1</v>
      </c>
      <c r="R3813" s="3"/>
      <c r="S3813" s="4"/>
      <c r="T3813" s="4" t="s">
        <v>10446</v>
      </c>
      <c r="U3813" s="4" t="s">
        <v>10447</v>
      </c>
      <c r="V3813" s="3"/>
      <c r="W3813" s="8"/>
      <c r="X3813" s="4" t="s">
        <v>5010</v>
      </c>
      <c r="Y3813" s="23" t="s">
        <v>124</v>
      </c>
      <c r="Z3813" s="165"/>
      <c r="AA3813" s="165"/>
    </row>
    <row r="3814" spans="1:27" ht="16.5" hidden="1">
      <c r="A3814" s="2">
        <f t="shared" si="0"/>
        <v>3811</v>
      </c>
      <c r="B3814" s="3" t="str">
        <f>VLOOKUP(D3814,DSKH!$A:$B,2,0)</f>
        <v>A-15</v>
      </c>
      <c r="C3814" s="4" t="s">
        <v>114</v>
      </c>
      <c r="D3814" s="4" t="s">
        <v>118</v>
      </c>
      <c r="E3814" s="4" t="s">
        <v>29</v>
      </c>
      <c r="F3814" s="4">
        <v>308381829400</v>
      </c>
      <c r="G3814" s="4" t="s">
        <v>44</v>
      </c>
      <c r="H3814" s="173">
        <v>46111</v>
      </c>
      <c r="I3814" s="4" t="s">
        <v>28</v>
      </c>
      <c r="J3814" s="4" t="s">
        <v>29</v>
      </c>
      <c r="K3814" s="4" t="s">
        <v>30</v>
      </c>
      <c r="L3814" s="4"/>
      <c r="M3814" s="232" t="s">
        <v>10448</v>
      </c>
      <c r="N3814" s="3"/>
      <c r="O3814" s="229" t="s">
        <v>10449</v>
      </c>
      <c r="P3814" s="3"/>
      <c r="Q3814" s="229">
        <v>1</v>
      </c>
      <c r="R3814" s="3"/>
      <c r="S3814" s="4"/>
      <c r="T3814" s="4" t="s">
        <v>10450</v>
      </c>
      <c r="U3814" s="229" t="s">
        <v>10451</v>
      </c>
      <c r="V3814" s="3"/>
      <c r="W3814" s="8"/>
      <c r="X3814" s="229" t="s">
        <v>10302</v>
      </c>
      <c r="Y3814" s="232" t="s">
        <v>100</v>
      </c>
      <c r="Z3814" s="165"/>
      <c r="AA3814" s="165"/>
    </row>
    <row r="3815" spans="1:27" ht="16.5" hidden="1">
      <c r="A3815" s="2">
        <f t="shared" si="0"/>
        <v>3812</v>
      </c>
      <c r="B3815" s="3" t="str">
        <f>VLOOKUP(D3815,DSKH!$A:$B,2,0)</f>
        <v>A-15</v>
      </c>
      <c r="C3815" s="4" t="s">
        <v>114</v>
      </c>
      <c r="D3815" s="4" t="s">
        <v>118</v>
      </c>
      <c r="E3815" s="4" t="s">
        <v>29</v>
      </c>
      <c r="F3815" s="4">
        <v>308381794620</v>
      </c>
      <c r="G3815" s="4" t="s">
        <v>41</v>
      </c>
      <c r="H3815" s="173">
        <v>46111</v>
      </c>
      <c r="I3815" s="4" t="s">
        <v>28</v>
      </c>
      <c r="J3815" s="4" t="s">
        <v>29</v>
      </c>
      <c r="K3815" s="4" t="s">
        <v>30</v>
      </c>
      <c r="L3815" s="4"/>
      <c r="M3815" s="223"/>
      <c r="N3815" s="3"/>
      <c r="O3815" s="223"/>
      <c r="P3815" s="3"/>
      <c r="Q3815" s="223"/>
      <c r="R3815" s="3"/>
      <c r="S3815" s="4"/>
      <c r="T3815" s="4" t="s">
        <v>10452</v>
      </c>
      <c r="U3815" s="223"/>
      <c r="V3815" s="3"/>
      <c r="W3815" s="8"/>
      <c r="X3815" s="223"/>
      <c r="Y3815" s="223"/>
      <c r="Z3815" s="165"/>
      <c r="AA3815" s="165"/>
    </row>
    <row r="3816" spans="1:27" ht="16.5" hidden="1">
      <c r="A3816" s="2">
        <f t="shared" si="0"/>
        <v>3813</v>
      </c>
      <c r="B3816" s="3" t="str">
        <f>VLOOKUP(D3816,DSKH!$A:$B,2,0)</f>
        <v>A-324</v>
      </c>
      <c r="C3816" s="4" t="s">
        <v>114</v>
      </c>
      <c r="D3816" s="4" t="s">
        <v>56</v>
      </c>
      <c r="E3816" s="4" t="s">
        <v>57</v>
      </c>
      <c r="F3816" s="4">
        <v>108098395050</v>
      </c>
      <c r="G3816" s="4" t="s">
        <v>62</v>
      </c>
      <c r="H3816" s="173">
        <v>46111</v>
      </c>
      <c r="I3816" s="4" t="s">
        <v>28</v>
      </c>
      <c r="J3816" s="4" t="s">
        <v>36</v>
      </c>
      <c r="K3816" s="4" t="s">
        <v>59</v>
      </c>
      <c r="L3816" s="4"/>
      <c r="M3816" s="23" t="s">
        <v>10453</v>
      </c>
      <c r="N3816" s="4" t="s">
        <v>10454</v>
      </c>
      <c r="O3816" s="3"/>
      <c r="P3816" s="3"/>
      <c r="Q3816" s="3"/>
      <c r="R3816" s="4">
        <v>1</v>
      </c>
      <c r="S3816" s="4"/>
      <c r="T3816" s="4" t="s">
        <v>10455</v>
      </c>
      <c r="U3816" s="3"/>
      <c r="V3816" s="3"/>
      <c r="W3816" s="8"/>
      <c r="X3816" s="4" t="s">
        <v>10456</v>
      </c>
      <c r="Y3816" s="27"/>
      <c r="Z3816" s="165"/>
      <c r="AA3816" s="165"/>
    </row>
    <row r="3817" spans="1:27" ht="33" hidden="1">
      <c r="A3817" s="2">
        <f t="shared" si="0"/>
        <v>3814</v>
      </c>
      <c r="B3817" s="3" t="str">
        <f>VLOOKUP(D3817,DSKH!$A:$B,2,0)</f>
        <v>A-324</v>
      </c>
      <c r="C3817" s="4" t="s">
        <v>114</v>
      </c>
      <c r="D3817" s="4" t="s">
        <v>56</v>
      </c>
      <c r="E3817" s="4" t="s">
        <v>57</v>
      </c>
      <c r="F3817" s="4">
        <v>108098398440</v>
      </c>
      <c r="G3817" s="4" t="s">
        <v>58</v>
      </c>
      <c r="H3817" s="173">
        <v>46111</v>
      </c>
      <c r="I3817" s="4" t="s">
        <v>28</v>
      </c>
      <c r="J3817" s="4" t="s">
        <v>36</v>
      </c>
      <c r="K3817" s="4" t="s">
        <v>59</v>
      </c>
      <c r="L3817" s="4"/>
      <c r="M3817" s="23" t="s">
        <v>10457</v>
      </c>
      <c r="N3817" s="4">
        <v>1073290807</v>
      </c>
      <c r="O3817" s="3"/>
      <c r="P3817" s="3"/>
      <c r="Q3817" s="3"/>
      <c r="R3817" s="4">
        <v>1</v>
      </c>
      <c r="S3817" s="4"/>
      <c r="T3817" s="4" t="s">
        <v>10458</v>
      </c>
      <c r="U3817" s="3"/>
      <c r="V3817" s="3"/>
      <c r="W3817" s="8"/>
      <c r="X3817" s="4" t="s">
        <v>116</v>
      </c>
      <c r="Y3817" s="27"/>
      <c r="Z3817" s="165"/>
      <c r="AA3817" s="165"/>
    </row>
    <row r="3818" spans="1:27" ht="16.5" hidden="1">
      <c r="A3818" s="2">
        <f t="shared" si="0"/>
        <v>3815</v>
      </c>
      <c r="B3818" s="3" t="str">
        <f>VLOOKUP(D3818,DSKH!$A:$B,2,0)</f>
        <v>A-324</v>
      </c>
      <c r="C3818" s="4" t="s">
        <v>114</v>
      </c>
      <c r="D3818" s="4" t="s">
        <v>56</v>
      </c>
      <c r="E3818" s="4" t="s">
        <v>57</v>
      </c>
      <c r="F3818" s="4">
        <v>108099774750</v>
      </c>
      <c r="G3818" s="4" t="s">
        <v>83</v>
      </c>
      <c r="H3818" s="173">
        <v>46111</v>
      </c>
      <c r="I3818" s="4" t="s">
        <v>28</v>
      </c>
      <c r="J3818" s="4" t="s">
        <v>36</v>
      </c>
      <c r="K3818" s="4" t="s">
        <v>59</v>
      </c>
      <c r="L3818" s="4"/>
      <c r="M3818" s="23" t="s">
        <v>10459</v>
      </c>
      <c r="N3818" s="4">
        <v>889960801093</v>
      </c>
      <c r="O3818" s="3"/>
      <c r="P3818" s="3"/>
      <c r="Q3818" s="3"/>
      <c r="R3818" s="4">
        <v>1</v>
      </c>
      <c r="S3818" s="4"/>
      <c r="T3818" s="4" t="s">
        <v>477</v>
      </c>
      <c r="U3818" s="3"/>
      <c r="V3818" s="3"/>
      <c r="W3818" s="8"/>
      <c r="X3818" s="4" t="s">
        <v>119</v>
      </c>
      <c r="Y3818" s="27"/>
      <c r="Z3818" s="165"/>
      <c r="AA3818" s="165"/>
    </row>
    <row r="3819" spans="1:27" ht="16.5" hidden="1">
      <c r="A3819" s="2">
        <f t="shared" si="0"/>
        <v>3816</v>
      </c>
      <c r="B3819" s="3" t="str">
        <f>VLOOKUP(D3819,DSKH!$A:$B,2,0)</f>
        <v>A-324</v>
      </c>
      <c r="C3819" s="4" t="s">
        <v>114</v>
      </c>
      <c r="D3819" s="4" t="s">
        <v>56</v>
      </c>
      <c r="E3819" s="4" t="s">
        <v>57</v>
      </c>
      <c r="F3819" s="4">
        <v>108099790960</v>
      </c>
      <c r="G3819" s="4" t="s">
        <v>83</v>
      </c>
      <c r="H3819" s="173">
        <v>46111</v>
      </c>
      <c r="I3819" s="4" t="s">
        <v>28</v>
      </c>
      <c r="J3819" s="4" t="s">
        <v>36</v>
      </c>
      <c r="K3819" s="4" t="s">
        <v>59</v>
      </c>
      <c r="L3819" s="4"/>
      <c r="M3819" s="23" t="s">
        <v>10460</v>
      </c>
      <c r="N3819" s="4">
        <v>889960084076</v>
      </c>
      <c r="O3819" s="3"/>
      <c r="P3819" s="3"/>
      <c r="Q3819" s="3"/>
      <c r="R3819" s="4">
        <v>1</v>
      </c>
      <c r="S3819" s="4"/>
      <c r="T3819" s="4" t="s">
        <v>477</v>
      </c>
      <c r="U3819" s="3"/>
      <c r="V3819" s="3"/>
      <c r="W3819" s="8"/>
      <c r="X3819" s="4" t="s">
        <v>119</v>
      </c>
      <c r="Y3819" s="27"/>
      <c r="Z3819" s="165"/>
      <c r="AA3819" s="165"/>
    </row>
    <row r="3820" spans="1:27" ht="16.5" hidden="1">
      <c r="A3820" s="2">
        <f t="shared" si="0"/>
        <v>3817</v>
      </c>
      <c r="B3820" s="3" t="str">
        <f>VLOOKUP(D3820,DSKH!$A:$B,2,0)</f>
        <v>A-324</v>
      </c>
      <c r="C3820" s="4" t="s">
        <v>114</v>
      </c>
      <c r="D3820" s="4" t="s">
        <v>56</v>
      </c>
      <c r="E3820" s="4" t="s">
        <v>57</v>
      </c>
      <c r="F3820" s="4">
        <v>108099814320</v>
      </c>
      <c r="G3820" s="4" t="s">
        <v>83</v>
      </c>
      <c r="H3820" s="173">
        <v>46111</v>
      </c>
      <c r="I3820" s="4" t="s">
        <v>28</v>
      </c>
      <c r="J3820" s="4" t="s">
        <v>36</v>
      </c>
      <c r="K3820" s="4" t="s">
        <v>59</v>
      </c>
      <c r="L3820" s="4"/>
      <c r="M3820" s="23" t="s">
        <v>10461</v>
      </c>
      <c r="N3820" s="4">
        <v>870021907201</v>
      </c>
      <c r="O3820" s="3"/>
      <c r="P3820" s="3"/>
      <c r="Q3820" s="3"/>
      <c r="R3820" s="4">
        <v>1</v>
      </c>
      <c r="S3820" s="4"/>
      <c r="T3820" s="4" t="s">
        <v>10462</v>
      </c>
      <c r="U3820" s="3"/>
      <c r="V3820" s="3"/>
      <c r="W3820" s="8"/>
      <c r="X3820" s="4" t="s">
        <v>119</v>
      </c>
      <c r="Y3820" s="27"/>
      <c r="Z3820" s="165"/>
      <c r="AA3820" s="165"/>
    </row>
    <row r="3821" spans="1:27" ht="16.5" hidden="1">
      <c r="A3821" s="2">
        <f t="shared" si="0"/>
        <v>3818</v>
      </c>
      <c r="B3821" s="3" t="str">
        <f>VLOOKUP(D3821,DSKH!$A:$B,2,0)</f>
        <v>A-324</v>
      </c>
      <c r="C3821" s="4" t="s">
        <v>114</v>
      </c>
      <c r="D3821" s="4" t="s">
        <v>56</v>
      </c>
      <c r="E3821" s="4" t="s">
        <v>57</v>
      </c>
      <c r="F3821" s="4">
        <v>108100262910</v>
      </c>
      <c r="G3821" s="4" t="s">
        <v>62</v>
      </c>
      <c r="H3821" s="173">
        <v>46111</v>
      </c>
      <c r="I3821" s="4" t="s">
        <v>28</v>
      </c>
      <c r="J3821" s="4" t="s">
        <v>36</v>
      </c>
      <c r="K3821" s="4" t="s">
        <v>59</v>
      </c>
      <c r="L3821" s="4"/>
      <c r="M3821" s="23">
        <v>137688021</v>
      </c>
      <c r="N3821" s="4" t="s">
        <v>10463</v>
      </c>
      <c r="O3821" s="3"/>
      <c r="P3821" s="3"/>
      <c r="Q3821" s="3"/>
      <c r="R3821" s="4">
        <v>1</v>
      </c>
      <c r="S3821" s="4"/>
      <c r="T3821" s="4" t="s">
        <v>10464</v>
      </c>
      <c r="U3821" s="3"/>
      <c r="V3821" s="3"/>
      <c r="W3821" s="8"/>
      <c r="X3821" s="4" t="s">
        <v>125</v>
      </c>
      <c r="Y3821" s="27"/>
      <c r="Z3821" s="165"/>
      <c r="AA3821" s="165"/>
    </row>
    <row r="3822" spans="1:27" ht="16.5" hidden="1">
      <c r="A3822" s="2">
        <f t="shared" si="0"/>
        <v>3819</v>
      </c>
      <c r="B3822" s="3" t="str">
        <f>VLOOKUP(D3822,DSKH!$A:$B,2,0)</f>
        <v>A-324</v>
      </c>
      <c r="C3822" s="4" t="s">
        <v>114</v>
      </c>
      <c r="D3822" s="4" t="s">
        <v>56</v>
      </c>
      <c r="E3822" s="4" t="s">
        <v>57</v>
      </c>
      <c r="F3822" s="4">
        <v>108100264640</v>
      </c>
      <c r="G3822" s="4" t="s">
        <v>83</v>
      </c>
      <c r="H3822" s="173">
        <v>46111</v>
      </c>
      <c r="I3822" s="4" t="s">
        <v>28</v>
      </c>
      <c r="J3822" s="4" t="s">
        <v>36</v>
      </c>
      <c r="K3822" s="4" t="s">
        <v>59</v>
      </c>
      <c r="L3822" s="4" t="s">
        <v>656</v>
      </c>
      <c r="M3822" s="23">
        <v>269076</v>
      </c>
      <c r="N3822" s="4">
        <v>517475957355</v>
      </c>
      <c r="O3822" s="3"/>
      <c r="P3822" s="3"/>
      <c r="Q3822" s="3"/>
      <c r="R3822" s="4">
        <v>1</v>
      </c>
      <c r="S3822" s="4"/>
      <c r="T3822" s="4" t="s">
        <v>412</v>
      </c>
      <c r="U3822" s="3"/>
      <c r="V3822" s="3"/>
      <c r="W3822" s="8"/>
      <c r="X3822" s="4" t="s">
        <v>119</v>
      </c>
      <c r="Y3822" s="27"/>
      <c r="Z3822" s="165"/>
      <c r="AA3822" s="165"/>
    </row>
    <row r="3823" spans="1:27" ht="16.5" hidden="1">
      <c r="A3823" s="2">
        <f t="shared" si="0"/>
        <v>3820</v>
      </c>
      <c r="B3823" s="3" t="str">
        <f>VLOOKUP(D3823,DSKH!$A:$B,2,0)</f>
        <v>A-324</v>
      </c>
      <c r="C3823" s="4" t="s">
        <v>114</v>
      </c>
      <c r="D3823" s="4" t="s">
        <v>56</v>
      </c>
      <c r="E3823" s="4" t="s">
        <v>57</v>
      </c>
      <c r="F3823" s="4">
        <v>108101140120</v>
      </c>
      <c r="G3823" s="4" t="s">
        <v>62</v>
      </c>
      <c r="H3823" s="173">
        <v>46111</v>
      </c>
      <c r="I3823" s="4" t="s">
        <v>28</v>
      </c>
      <c r="J3823" s="4" t="s">
        <v>36</v>
      </c>
      <c r="K3823" s="4" t="s">
        <v>59</v>
      </c>
      <c r="L3823" s="4"/>
      <c r="M3823" s="23">
        <v>26400408</v>
      </c>
      <c r="N3823" s="4" t="s">
        <v>10465</v>
      </c>
      <c r="O3823" s="3"/>
      <c r="P3823" s="3"/>
      <c r="Q3823" s="3"/>
      <c r="R3823" s="4">
        <v>1</v>
      </c>
      <c r="S3823" s="3"/>
      <c r="T3823" s="4" t="s">
        <v>10466</v>
      </c>
      <c r="U3823" s="3"/>
      <c r="V3823" s="3"/>
      <c r="W3823" s="8"/>
      <c r="X3823" s="4" t="s">
        <v>116</v>
      </c>
      <c r="Y3823" s="27"/>
      <c r="Z3823" s="165"/>
      <c r="AA3823" s="165"/>
    </row>
    <row r="3824" spans="1:27" ht="16.5" hidden="1">
      <c r="A3824" s="2">
        <f t="shared" si="0"/>
        <v>3821</v>
      </c>
      <c r="B3824" s="3" t="str">
        <f>VLOOKUP(D3824,DSKH!$A:$B,2,0)</f>
        <v>A-324</v>
      </c>
      <c r="C3824" s="4" t="s">
        <v>114</v>
      </c>
      <c r="D3824" s="4" t="s">
        <v>56</v>
      </c>
      <c r="E3824" s="4" t="s">
        <v>57</v>
      </c>
      <c r="F3824" s="4">
        <v>108101142220</v>
      </c>
      <c r="G3824" s="4" t="s">
        <v>83</v>
      </c>
      <c r="H3824" s="173">
        <v>46111</v>
      </c>
      <c r="I3824" s="4" t="s">
        <v>28</v>
      </c>
      <c r="J3824" s="4" t="s">
        <v>36</v>
      </c>
      <c r="K3824" s="4" t="s">
        <v>59</v>
      </c>
      <c r="L3824" s="4"/>
      <c r="M3824" s="23">
        <v>137684746</v>
      </c>
      <c r="N3824" s="4" t="s">
        <v>10467</v>
      </c>
      <c r="O3824" s="3"/>
      <c r="P3824" s="3"/>
      <c r="Q3824" s="3"/>
      <c r="R3824" s="4">
        <v>1</v>
      </c>
      <c r="S3824" s="3"/>
      <c r="T3824" s="4" t="s">
        <v>9072</v>
      </c>
      <c r="U3824" s="3"/>
      <c r="V3824" s="3"/>
      <c r="W3824" s="8"/>
      <c r="X3824" s="4" t="s">
        <v>125</v>
      </c>
      <c r="Y3824" s="27"/>
      <c r="Z3824" s="165"/>
      <c r="AA3824" s="165"/>
    </row>
    <row r="3825" spans="1:27" ht="16.5" hidden="1">
      <c r="A3825" s="2">
        <f t="shared" si="0"/>
        <v>3822</v>
      </c>
      <c r="B3825" s="3" t="str">
        <f>VLOOKUP(D3825,DSKH!$A:$B,2,0)</f>
        <v>A-324</v>
      </c>
      <c r="C3825" s="4" t="s">
        <v>114</v>
      </c>
      <c r="D3825" s="4" t="s">
        <v>56</v>
      </c>
      <c r="E3825" s="4" t="s">
        <v>57</v>
      </c>
      <c r="F3825" s="4">
        <v>108101143950</v>
      </c>
      <c r="G3825" s="4" t="s">
        <v>83</v>
      </c>
      <c r="H3825" s="173">
        <v>46111</v>
      </c>
      <c r="I3825" s="4" t="s">
        <v>28</v>
      </c>
      <c r="J3825" s="4" t="s">
        <v>36</v>
      </c>
      <c r="K3825" s="4" t="s">
        <v>59</v>
      </c>
      <c r="L3825" s="4"/>
      <c r="M3825" s="23" t="s">
        <v>10468</v>
      </c>
      <c r="N3825" s="4">
        <v>870047126672</v>
      </c>
      <c r="O3825" s="3"/>
      <c r="P3825" s="3"/>
      <c r="Q3825" s="3"/>
      <c r="R3825" s="4">
        <v>1</v>
      </c>
      <c r="S3825" s="3"/>
      <c r="T3825" s="4" t="s">
        <v>477</v>
      </c>
      <c r="U3825" s="3"/>
      <c r="V3825" s="3"/>
      <c r="W3825" s="8"/>
      <c r="X3825" s="4" t="s">
        <v>119</v>
      </c>
      <c r="Y3825" s="27"/>
      <c r="Z3825" s="165"/>
      <c r="AA3825" s="165"/>
    </row>
    <row r="3826" spans="1:27" ht="16.5" hidden="1">
      <c r="A3826" s="2">
        <f t="shared" si="0"/>
        <v>3823</v>
      </c>
      <c r="B3826" s="3" t="str">
        <f>VLOOKUP(D3826,DSKH!$A:$B,2,0)</f>
        <v>A-324</v>
      </c>
      <c r="C3826" s="4" t="s">
        <v>114</v>
      </c>
      <c r="D3826" s="4" t="s">
        <v>56</v>
      </c>
      <c r="E3826" s="4" t="s">
        <v>57</v>
      </c>
      <c r="F3826" s="4">
        <v>108101980820</v>
      </c>
      <c r="G3826" s="4" t="s">
        <v>62</v>
      </c>
      <c r="H3826" s="173">
        <v>46112</v>
      </c>
      <c r="I3826" s="4" t="s">
        <v>28</v>
      </c>
      <c r="J3826" s="4" t="s">
        <v>36</v>
      </c>
      <c r="K3826" s="4" t="s">
        <v>59</v>
      </c>
      <c r="L3826" s="4"/>
      <c r="M3826" s="23" t="s">
        <v>10469</v>
      </c>
      <c r="N3826" s="4" t="s">
        <v>10470</v>
      </c>
      <c r="O3826" s="3"/>
      <c r="P3826" s="3"/>
      <c r="Q3826" s="3"/>
      <c r="R3826" s="4">
        <v>1</v>
      </c>
      <c r="S3826" s="3"/>
      <c r="T3826" s="4" t="s">
        <v>10471</v>
      </c>
      <c r="U3826" s="3"/>
      <c r="V3826" s="4">
        <v>263092644648</v>
      </c>
      <c r="W3826" s="6">
        <v>95606</v>
      </c>
      <c r="X3826" s="4" t="s">
        <v>4662</v>
      </c>
      <c r="Y3826" s="27"/>
      <c r="Z3826" s="165"/>
      <c r="AA3826" s="165"/>
    </row>
    <row r="3827" spans="1:27" ht="16.5" hidden="1">
      <c r="A3827" s="2">
        <f t="shared" si="0"/>
        <v>3824</v>
      </c>
      <c r="B3827" s="3" t="str">
        <f>VLOOKUP(D3827,DSKH!$A:$B,2,0)</f>
        <v>A-131</v>
      </c>
      <c r="C3827" s="4" t="s">
        <v>114</v>
      </c>
      <c r="D3827" s="4" t="s">
        <v>269</v>
      </c>
      <c r="E3827" s="4" t="s">
        <v>29</v>
      </c>
      <c r="F3827" s="4">
        <v>308383194250</v>
      </c>
      <c r="G3827" s="4" t="s">
        <v>41</v>
      </c>
      <c r="H3827" s="173">
        <v>46112</v>
      </c>
      <c r="I3827" s="4" t="s">
        <v>28</v>
      </c>
      <c r="J3827" s="4" t="s">
        <v>29</v>
      </c>
      <c r="K3827" s="4" t="s">
        <v>89</v>
      </c>
      <c r="L3827" s="4"/>
      <c r="M3827" s="23">
        <v>8650204753</v>
      </c>
      <c r="N3827" s="3"/>
      <c r="O3827" s="4" t="s">
        <v>10472</v>
      </c>
      <c r="P3827" s="3"/>
      <c r="Q3827" s="4">
        <v>1</v>
      </c>
      <c r="R3827" s="4"/>
      <c r="S3827" s="3"/>
      <c r="T3827" s="4" t="s">
        <v>6958</v>
      </c>
      <c r="U3827" s="3"/>
      <c r="V3827" s="3"/>
      <c r="W3827" s="8"/>
      <c r="X3827" s="4" t="s">
        <v>136</v>
      </c>
      <c r="Y3827" s="27"/>
      <c r="Z3827" s="165"/>
      <c r="AA3827" s="165"/>
    </row>
    <row r="3828" spans="1:27" ht="16.5" hidden="1">
      <c r="A3828" s="2">
        <f t="shared" si="0"/>
        <v>3825</v>
      </c>
      <c r="B3828" s="3" t="str">
        <f>VLOOKUP(D3828,DSKH!$A:$B,2,0)</f>
        <v>A-15</v>
      </c>
      <c r="C3828" s="4" t="s">
        <v>114</v>
      </c>
      <c r="D3828" s="4" t="s">
        <v>118</v>
      </c>
      <c r="E3828" s="4" t="s">
        <v>29</v>
      </c>
      <c r="F3828" s="4">
        <v>308383965910</v>
      </c>
      <c r="G3828" s="4" t="s">
        <v>44</v>
      </c>
      <c r="H3828" s="173">
        <v>46112</v>
      </c>
      <c r="I3828" s="4" t="s">
        <v>28</v>
      </c>
      <c r="J3828" s="4" t="s">
        <v>29</v>
      </c>
      <c r="K3828" s="4" t="s">
        <v>30</v>
      </c>
      <c r="L3828" s="4"/>
      <c r="M3828" s="23" t="s">
        <v>10473</v>
      </c>
      <c r="N3828" s="3"/>
      <c r="O3828" s="4">
        <v>267783771</v>
      </c>
      <c r="P3828" s="3"/>
      <c r="Q3828" s="4">
        <v>1</v>
      </c>
      <c r="R3828" s="4"/>
      <c r="S3828" s="3"/>
      <c r="T3828" s="4" t="s">
        <v>10474</v>
      </c>
      <c r="U3828" s="4" t="s">
        <v>10475</v>
      </c>
      <c r="V3828" s="4">
        <v>264714443269</v>
      </c>
      <c r="W3828" s="6">
        <v>500000</v>
      </c>
      <c r="X3828" s="4" t="s">
        <v>115</v>
      </c>
      <c r="Y3828" s="27"/>
      <c r="Z3828" s="165"/>
      <c r="AA3828" s="165"/>
    </row>
    <row r="3829" spans="1:27" ht="16.5" hidden="1">
      <c r="A3829" s="2">
        <f t="shared" si="0"/>
        <v>3826</v>
      </c>
      <c r="B3829" s="3" t="str">
        <f>VLOOKUP(D3829,DSKH!$A:$B,2,0)</f>
        <v>A-37</v>
      </c>
      <c r="C3829" s="4" t="s">
        <v>114</v>
      </c>
      <c r="D3829" s="4" t="s">
        <v>52</v>
      </c>
      <c r="E3829" s="4" t="s">
        <v>29</v>
      </c>
      <c r="F3829" s="4">
        <v>308383367520</v>
      </c>
      <c r="G3829" s="4" t="s">
        <v>53</v>
      </c>
      <c r="H3829" s="173">
        <v>46112</v>
      </c>
      <c r="I3829" s="4" t="s">
        <v>28</v>
      </c>
      <c r="J3829" s="4" t="s">
        <v>29</v>
      </c>
      <c r="K3829" s="4" t="s">
        <v>54</v>
      </c>
      <c r="L3829" s="4"/>
      <c r="M3829" s="23" t="s">
        <v>10476</v>
      </c>
      <c r="N3829" s="3"/>
      <c r="O3829" s="4" t="s">
        <v>10477</v>
      </c>
      <c r="P3829" s="3"/>
      <c r="Q3829" s="4">
        <v>1</v>
      </c>
      <c r="R3829" s="4"/>
      <c r="S3829" s="3"/>
      <c r="T3829" s="4" t="s">
        <v>10478</v>
      </c>
      <c r="U3829" s="4" t="s">
        <v>10479</v>
      </c>
      <c r="V3829" s="3"/>
      <c r="W3829" s="8"/>
      <c r="X3829" s="4" t="s">
        <v>5010</v>
      </c>
      <c r="Y3829" s="27"/>
      <c r="Z3829" s="165"/>
      <c r="AA3829" s="165"/>
    </row>
    <row r="3830" spans="1:27" ht="16.5" hidden="1">
      <c r="A3830" s="2">
        <f t="shared" si="0"/>
        <v>3827</v>
      </c>
      <c r="B3830" s="3" t="str">
        <f>VLOOKUP(D3830,DSKH!$A:$B,2,0)</f>
        <v>A-37</v>
      </c>
      <c r="C3830" s="4" t="s">
        <v>114</v>
      </c>
      <c r="D3830" s="4" t="s">
        <v>52</v>
      </c>
      <c r="E3830" s="4" t="s">
        <v>29</v>
      </c>
      <c r="F3830" s="4">
        <v>308383742460</v>
      </c>
      <c r="G3830" s="4" t="s">
        <v>53</v>
      </c>
      <c r="H3830" s="173">
        <v>46112</v>
      </c>
      <c r="I3830" s="4" t="s">
        <v>28</v>
      </c>
      <c r="J3830" s="4" t="s">
        <v>29</v>
      </c>
      <c r="K3830" s="4" t="s">
        <v>54</v>
      </c>
      <c r="L3830" s="4"/>
      <c r="M3830" s="23" t="s">
        <v>10480</v>
      </c>
      <c r="N3830" s="3"/>
      <c r="O3830" s="4" t="s">
        <v>10481</v>
      </c>
      <c r="P3830" s="3"/>
      <c r="Q3830" s="4">
        <v>1</v>
      </c>
      <c r="R3830" s="4"/>
      <c r="S3830" s="3"/>
      <c r="T3830" s="4" t="s">
        <v>10482</v>
      </c>
      <c r="U3830" s="4" t="s">
        <v>10483</v>
      </c>
      <c r="V3830" s="3"/>
      <c r="W3830" s="8"/>
      <c r="X3830" s="4" t="s">
        <v>5010</v>
      </c>
      <c r="Y3830" s="23"/>
      <c r="Z3830" s="165"/>
      <c r="AA3830" s="165"/>
    </row>
    <row r="3831" spans="1:27" ht="16.5" hidden="1">
      <c r="A3831" s="2">
        <f t="shared" si="0"/>
        <v>3828</v>
      </c>
      <c r="B3831" s="3" t="str">
        <f>VLOOKUP(D3831,DSKH!$A:$B,2,0)</f>
        <v>A-37</v>
      </c>
      <c r="C3831" s="4" t="s">
        <v>114</v>
      </c>
      <c r="D3831" s="4" t="s">
        <v>52</v>
      </c>
      <c r="E3831" s="4" t="s">
        <v>29</v>
      </c>
      <c r="F3831" s="4">
        <v>308383700610</v>
      </c>
      <c r="G3831" s="4" t="s">
        <v>53</v>
      </c>
      <c r="H3831" s="173">
        <v>46112</v>
      </c>
      <c r="I3831" s="4" t="s">
        <v>28</v>
      </c>
      <c r="J3831" s="4" t="s">
        <v>29</v>
      </c>
      <c r="K3831" s="4" t="s">
        <v>54</v>
      </c>
      <c r="L3831" s="4"/>
      <c r="M3831" s="23" t="s">
        <v>10484</v>
      </c>
      <c r="N3831" s="3"/>
      <c r="O3831" s="4" t="s">
        <v>10481</v>
      </c>
      <c r="P3831" s="3"/>
      <c r="Q3831" s="4">
        <v>1</v>
      </c>
      <c r="R3831" s="4"/>
      <c r="S3831" s="3"/>
      <c r="T3831" s="4" t="s">
        <v>10485</v>
      </c>
      <c r="U3831" s="4" t="s">
        <v>10486</v>
      </c>
      <c r="V3831" s="3"/>
      <c r="W3831" s="8"/>
      <c r="X3831" s="4" t="s">
        <v>5010</v>
      </c>
      <c r="Y3831" s="23"/>
      <c r="Z3831" s="165"/>
      <c r="AA3831" s="165"/>
    </row>
    <row r="3832" spans="1:27" ht="16.5" hidden="1">
      <c r="A3832" s="2">
        <f t="shared" si="0"/>
        <v>3829</v>
      </c>
      <c r="B3832" s="3" t="str">
        <f>VLOOKUP(D3832,DSKH!$A:$B,2,0)</f>
        <v>A-37</v>
      </c>
      <c r="C3832" s="4" t="s">
        <v>114</v>
      </c>
      <c r="D3832" s="4" t="s">
        <v>52</v>
      </c>
      <c r="E3832" s="4" t="s">
        <v>29</v>
      </c>
      <c r="F3832" s="4">
        <v>308383813160</v>
      </c>
      <c r="G3832" s="4" t="s">
        <v>53</v>
      </c>
      <c r="H3832" s="173">
        <v>46112</v>
      </c>
      <c r="I3832" s="4" t="s">
        <v>28</v>
      </c>
      <c r="J3832" s="4" t="s">
        <v>29</v>
      </c>
      <c r="K3832" s="4" t="s">
        <v>54</v>
      </c>
      <c r="L3832" s="4"/>
      <c r="M3832" s="23" t="s">
        <v>10487</v>
      </c>
      <c r="N3832" s="3"/>
      <c r="O3832" s="4" t="s">
        <v>10488</v>
      </c>
      <c r="P3832" s="3"/>
      <c r="Q3832" s="4">
        <v>1</v>
      </c>
      <c r="R3832" s="4"/>
      <c r="S3832" s="3"/>
      <c r="T3832" s="4" t="s">
        <v>10489</v>
      </c>
      <c r="U3832" s="4" t="s">
        <v>10490</v>
      </c>
      <c r="V3832" s="3"/>
      <c r="W3832" s="8"/>
      <c r="X3832" s="4" t="s">
        <v>5010</v>
      </c>
      <c r="Y3832" s="23"/>
      <c r="Z3832" s="165"/>
      <c r="AA3832" s="165"/>
    </row>
    <row r="3833" spans="1:27" ht="16.5" hidden="1">
      <c r="A3833" s="2">
        <f t="shared" si="0"/>
        <v>3830</v>
      </c>
      <c r="B3833" s="3" t="str">
        <f>VLOOKUP(D3833,DSKH!$A:$B,2,0)</f>
        <v>A-37</v>
      </c>
      <c r="C3833" s="4" t="s">
        <v>114</v>
      </c>
      <c r="D3833" s="4" t="s">
        <v>52</v>
      </c>
      <c r="E3833" s="4" t="s">
        <v>29</v>
      </c>
      <c r="F3833" s="4">
        <v>308383837920</v>
      </c>
      <c r="G3833" s="4" t="s">
        <v>53</v>
      </c>
      <c r="H3833" s="173">
        <v>46112</v>
      </c>
      <c r="I3833" s="4" t="s">
        <v>28</v>
      </c>
      <c r="J3833" s="4" t="s">
        <v>29</v>
      </c>
      <c r="K3833" s="4" t="s">
        <v>54</v>
      </c>
      <c r="L3833" s="4"/>
      <c r="M3833" s="23" t="s">
        <v>10491</v>
      </c>
      <c r="N3833" s="3"/>
      <c r="O3833" s="4" t="s">
        <v>10488</v>
      </c>
      <c r="P3833" s="3"/>
      <c r="Q3833" s="4">
        <v>1</v>
      </c>
      <c r="R3833" s="4"/>
      <c r="S3833" s="3"/>
      <c r="T3833" s="4" t="s">
        <v>10492</v>
      </c>
      <c r="U3833" s="4" t="s">
        <v>10493</v>
      </c>
      <c r="V3833" s="3"/>
      <c r="W3833" s="8"/>
      <c r="X3833" s="4" t="s">
        <v>5010</v>
      </c>
      <c r="Y3833" s="23"/>
      <c r="Z3833" s="165"/>
      <c r="AA3833" s="165"/>
    </row>
    <row r="3834" spans="1:27" ht="16.5" hidden="1">
      <c r="A3834" s="2">
        <f t="shared" si="0"/>
        <v>3831</v>
      </c>
      <c r="B3834" s="3" t="str">
        <f>VLOOKUP(D3834,DSKH!$A:$B,2,0)</f>
        <v>A-37</v>
      </c>
      <c r="C3834" s="4" t="s">
        <v>114</v>
      </c>
      <c r="D3834" s="4" t="s">
        <v>52</v>
      </c>
      <c r="E3834" s="4" t="s">
        <v>29</v>
      </c>
      <c r="F3834" s="4">
        <v>308383780850</v>
      </c>
      <c r="G3834" s="4" t="s">
        <v>53</v>
      </c>
      <c r="H3834" s="173">
        <v>46112</v>
      </c>
      <c r="I3834" s="4" t="s">
        <v>28</v>
      </c>
      <c r="J3834" s="4" t="s">
        <v>29</v>
      </c>
      <c r="K3834" s="4" t="s">
        <v>54</v>
      </c>
      <c r="L3834" s="4"/>
      <c r="M3834" s="23" t="s">
        <v>10494</v>
      </c>
      <c r="N3834" s="3"/>
      <c r="O3834" s="4" t="s">
        <v>10488</v>
      </c>
      <c r="P3834" s="3"/>
      <c r="Q3834" s="4">
        <v>1</v>
      </c>
      <c r="R3834" s="4"/>
      <c r="S3834" s="3"/>
      <c r="T3834" s="4" t="s">
        <v>10492</v>
      </c>
      <c r="U3834" s="4" t="s">
        <v>10495</v>
      </c>
      <c r="V3834" s="3"/>
      <c r="W3834" s="8"/>
      <c r="X3834" s="4" t="s">
        <v>5010</v>
      </c>
      <c r="Y3834" s="23"/>
      <c r="Z3834" s="165"/>
      <c r="AA3834" s="165"/>
    </row>
    <row r="3835" spans="1:27" ht="16.5" hidden="1">
      <c r="A3835" s="2">
        <f t="shared" si="0"/>
        <v>3832</v>
      </c>
      <c r="B3835" s="3" t="str">
        <f>VLOOKUP(D3835,DSKH!$A:$B,2,0)</f>
        <v>A-518</v>
      </c>
      <c r="C3835" s="4" t="s">
        <v>114</v>
      </c>
      <c r="D3835" s="4" t="s">
        <v>121</v>
      </c>
      <c r="E3835" s="4" t="s">
        <v>80</v>
      </c>
      <c r="F3835" s="4">
        <v>107837035500</v>
      </c>
      <c r="G3835" s="4" t="s">
        <v>83</v>
      </c>
      <c r="H3835" s="173">
        <v>46017</v>
      </c>
      <c r="I3835" s="4" t="s">
        <v>28</v>
      </c>
      <c r="J3835" s="4" t="s">
        <v>36</v>
      </c>
      <c r="K3835" s="4" t="s">
        <v>30</v>
      </c>
      <c r="L3835" s="4"/>
      <c r="M3835" s="23" t="s">
        <v>10496</v>
      </c>
      <c r="N3835" s="4" t="s">
        <v>10497</v>
      </c>
      <c r="O3835" s="3"/>
      <c r="P3835" s="3"/>
      <c r="Q3835" s="3"/>
      <c r="R3835" s="4"/>
      <c r="S3835" s="3"/>
      <c r="T3835" s="3"/>
      <c r="U3835" s="3"/>
      <c r="V3835" s="3"/>
      <c r="W3835" s="8"/>
      <c r="X3835" s="4"/>
      <c r="Y3835" s="23" t="s">
        <v>10498</v>
      </c>
      <c r="Z3835" s="165"/>
      <c r="AA3835" s="165"/>
    </row>
    <row r="3836" spans="1:27" ht="16.5" hidden="1">
      <c r="A3836" s="2">
        <f t="shared" si="0"/>
        <v>3833</v>
      </c>
      <c r="B3836" s="3" t="str">
        <f>VLOOKUP(D3836,DSKH!$A:$B,2,0)</f>
        <v>A-131</v>
      </c>
      <c r="C3836" s="4" t="s">
        <v>114</v>
      </c>
      <c r="D3836" s="4" t="s">
        <v>269</v>
      </c>
      <c r="E3836" s="4" t="s">
        <v>29</v>
      </c>
      <c r="F3836" s="4">
        <v>308384507820</v>
      </c>
      <c r="G3836" s="4" t="s">
        <v>41</v>
      </c>
      <c r="H3836" s="173">
        <v>46112</v>
      </c>
      <c r="I3836" s="4" t="s">
        <v>28</v>
      </c>
      <c r="J3836" s="4" t="s">
        <v>29</v>
      </c>
      <c r="K3836" s="4" t="s">
        <v>89</v>
      </c>
      <c r="L3836" s="4"/>
      <c r="M3836" s="23">
        <v>8650204737</v>
      </c>
      <c r="N3836" s="3"/>
      <c r="O3836" s="4" t="s">
        <v>10499</v>
      </c>
      <c r="P3836" s="4">
        <v>1</v>
      </c>
      <c r="Q3836" s="3"/>
      <c r="R3836" s="4"/>
      <c r="S3836" s="3"/>
      <c r="T3836" s="4" t="s">
        <v>10500</v>
      </c>
      <c r="U3836" s="4" t="s">
        <v>10501</v>
      </c>
      <c r="V3836" s="3"/>
      <c r="W3836" s="8"/>
      <c r="X3836" s="4" t="s">
        <v>136</v>
      </c>
      <c r="Y3836" s="27"/>
      <c r="Z3836" s="165"/>
      <c r="AA3836" s="165"/>
    </row>
    <row r="3837" spans="1:27" ht="16.5" hidden="1">
      <c r="A3837" s="2">
        <f t="shared" si="0"/>
        <v>3834</v>
      </c>
      <c r="B3837" s="3" t="str">
        <f>VLOOKUP(D3837,DSKH!$A:$B,2,0)</f>
        <v>A-324</v>
      </c>
      <c r="C3837" s="4" t="s">
        <v>114</v>
      </c>
      <c r="D3837" s="4" t="s">
        <v>56</v>
      </c>
      <c r="E3837" s="4" t="s">
        <v>57</v>
      </c>
      <c r="F3837" s="4">
        <v>108103662810</v>
      </c>
      <c r="G3837" s="4" t="s">
        <v>62</v>
      </c>
      <c r="H3837" s="173">
        <v>46112</v>
      </c>
      <c r="I3837" s="4" t="s">
        <v>28</v>
      </c>
      <c r="J3837" s="4" t="s">
        <v>36</v>
      </c>
      <c r="K3837" s="4" t="s">
        <v>59</v>
      </c>
      <c r="L3837" s="4"/>
      <c r="M3837" s="23" t="s">
        <v>10502</v>
      </c>
      <c r="N3837" s="4">
        <v>39030109304</v>
      </c>
      <c r="O3837" s="3"/>
      <c r="P3837" s="3"/>
      <c r="Q3837" s="3"/>
      <c r="R3837" s="4">
        <v>1</v>
      </c>
      <c r="S3837" s="3"/>
      <c r="T3837" s="4" t="s">
        <v>10503</v>
      </c>
      <c r="U3837" s="3"/>
      <c r="V3837" s="4">
        <v>265582535596</v>
      </c>
      <c r="W3837" s="6">
        <v>70530</v>
      </c>
      <c r="X3837" s="4" t="s">
        <v>4662</v>
      </c>
      <c r="Y3837" s="27"/>
      <c r="Z3837" s="165"/>
      <c r="AA3837" s="165"/>
    </row>
    <row r="3838" spans="1:27" ht="16.5" hidden="1">
      <c r="A3838" s="2">
        <f t="shared" si="0"/>
        <v>3835</v>
      </c>
      <c r="B3838" s="3" t="str">
        <f>VLOOKUP(D3838,DSKH!$A:$B,2,0)</f>
        <v>A-29</v>
      </c>
      <c r="C3838" s="4" t="s">
        <v>25</v>
      </c>
      <c r="D3838" s="4" t="s">
        <v>39</v>
      </c>
      <c r="E3838" s="4" t="s">
        <v>29</v>
      </c>
      <c r="F3838" s="4">
        <v>308374755160</v>
      </c>
      <c r="G3838" s="4" t="s">
        <v>41</v>
      </c>
      <c r="H3838" s="173">
        <v>46109</v>
      </c>
      <c r="I3838" s="4" t="s">
        <v>28</v>
      </c>
      <c r="J3838" s="4" t="s">
        <v>36</v>
      </c>
      <c r="K3838" s="4" t="s">
        <v>30</v>
      </c>
      <c r="L3838" s="4"/>
      <c r="M3838" s="23" t="s">
        <v>10504</v>
      </c>
      <c r="N3838" s="3"/>
      <c r="O3838" s="4" t="s">
        <v>10505</v>
      </c>
      <c r="P3838" s="3"/>
      <c r="Q3838" s="4">
        <v>1</v>
      </c>
      <c r="R3838" s="4"/>
      <c r="S3838" s="3"/>
      <c r="T3838" s="3"/>
      <c r="U3838" s="4" t="s">
        <v>10506</v>
      </c>
      <c r="V3838" s="4">
        <v>202611279292</v>
      </c>
      <c r="W3838" s="6">
        <v>500</v>
      </c>
      <c r="X3838" s="4" t="s">
        <v>292</v>
      </c>
      <c r="Y3838" s="27"/>
      <c r="Z3838" s="165"/>
      <c r="AA3838" s="165"/>
    </row>
    <row r="3839" spans="1:27" ht="16.5" hidden="1">
      <c r="A3839" s="2">
        <f t="shared" si="0"/>
        <v>3836</v>
      </c>
      <c r="B3839" s="3" t="str">
        <f>VLOOKUP(D3839,DSKH!$A:$B,2,0)</f>
        <v>A-212</v>
      </c>
      <c r="C3839" s="4" t="s">
        <v>25</v>
      </c>
      <c r="D3839" s="4" t="s">
        <v>26</v>
      </c>
      <c r="E3839" s="4" t="s">
        <v>57</v>
      </c>
      <c r="F3839" s="4">
        <v>108096709120</v>
      </c>
      <c r="G3839" s="4" t="s">
        <v>32</v>
      </c>
      <c r="H3839" s="173">
        <v>46109</v>
      </c>
      <c r="I3839" s="4" t="s">
        <v>28</v>
      </c>
      <c r="J3839" s="4" t="s">
        <v>36</v>
      </c>
      <c r="K3839" s="4" t="s">
        <v>30</v>
      </c>
      <c r="L3839" s="4"/>
      <c r="M3839" s="232">
        <v>522</v>
      </c>
      <c r="N3839" s="3"/>
      <c r="O3839" s="3"/>
      <c r="P3839" s="3"/>
      <c r="Q3839" s="3"/>
      <c r="R3839" s="4"/>
      <c r="S3839" s="229">
        <v>1</v>
      </c>
      <c r="T3839" s="3"/>
      <c r="U3839" s="3"/>
      <c r="V3839" s="3"/>
      <c r="W3839" s="8"/>
      <c r="X3839" s="4"/>
      <c r="Y3839" s="232" t="s">
        <v>241</v>
      </c>
      <c r="Z3839" s="165"/>
      <c r="AA3839" s="165"/>
    </row>
    <row r="3840" spans="1:27" ht="16.5" hidden="1">
      <c r="A3840" s="2">
        <f t="shared" si="0"/>
        <v>3837</v>
      </c>
      <c r="B3840" s="3" t="str">
        <f>VLOOKUP(D3840,DSKH!$A:$B,2,0)</f>
        <v>A-212</v>
      </c>
      <c r="C3840" s="4" t="s">
        <v>25</v>
      </c>
      <c r="D3840" s="4" t="s">
        <v>26</v>
      </c>
      <c r="E3840" s="4" t="s">
        <v>57</v>
      </c>
      <c r="F3840" s="4">
        <v>108096700460</v>
      </c>
      <c r="G3840" s="4" t="s">
        <v>32</v>
      </c>
      <c r="H3840" s="173">
        <v>46109</v>
      </c>
      <c r="I3840" s="4" t="s">
        <v>28</v>
      </c>
      <c r="J3840" s="4" t="s">
        <v>36</v>
      </c>
      <c r="K3840" s="4" t="s">
        <v>30</v>
      </c>
      <c r="L3840" s="4"/>
      <c r="M3840" s="223"/>
      <c r="N3840" s="3"/>
      <c r="O3840" s="3"/>
      <c r="P3840" s="3"/>
      <c r="Q3840" s="3"/>
      <c r="R3840" s="4"/>
      <c r="S3840" s="223"/>
      <c r="T3840" s="3"/>
      <c r="U3840" s="3"/>
      <c r="V3840" s="3"/>
      <c r="W3840" s="8"/>
      <c r="X3840" s="4"/>
      <c r="Y3840" s="223"/>
      <c r="Z3840" s="165"/>
      <c r="AA3840" s="165"/>
    </row>
    <row r="3841" spans="1:27" ht="16.5" hidden="1">
      <c r="A3841" s="2">
        <f t="shared" si="0"/>
        <v>3838</v>
      </c>
      <c r="B3841" s="3" t="str">
        <f>VLOOKUP(D3841,DSKH!$A:$B,2,0)</f>
        <v>A-212</v>
      </c>
      <c r="C3841" s="4" t="s">
        <v>25</v>
      </c>
      <c r="D3841" s="4" t="s">
        <v>26</v>
      </c>
      <c r="E3841" s="4" t="s">
        <v>57</v>
      </c>
      <c r="F3841" s="4">
        <v>108096683330</v>
      </c>
      <c r="G3841" s="4" t="s">
        <v>32</v>
      </c>
      <c r="H3841" s="173">
        <v>46109</v>
      </c>
      <c r="I3841" s="4" t="s">
        <v>28</v>
      </c>
      <c r="J3841" s="4" t="s">
        <v>29</v>
      </c>
      <c r="K3841" s="4" t="s">
        <v>30</v>
      </c>
      <c r="L3841" s="4"/>
      <c r="M3841" s="23">
        <v>6</v>
      </c>
      <c r="N3841" s="3"/>
      <c r="O3841" s="3"/>
      <c r="P3841" s="3"/>
      <c r="Q3841" s="3"/>
      <c r="R3841" s="4"/>
      <c r="S3841" s="4">
        <v>1</v>
      </c>
      <c r="T3841" s="3"/>
      <c r="U3841" s="3"/>
      <c r="V3841" s="3"/>
      <c r="W3841" s="8"/>
      <c r="X3841" s="4"/>
      <c r="Y3841" s="27"/>
      <c r="Z3841" s="165"/>
      <c r="AA3841" s="165"/>
    </row>
    <row r="3842" spans="1:27" ht="16.5" hidden="1">
      <c r="A3842" s="2">
        <f t="shared" si="0"/>
        <v>3839</v>
      </c>
      <c r="B3842" s="3" t="str">
        <f>VLOOKUP(D3842,DSKH!$A:$B,2,0)</f>
        <v>A-212</v>
      </c>
      <c r="C3842" s="4" t="s">
        <v>25</v>
      </c>
      <c r="D3842" s="4" t="s">
        <v>26</v>
      </c>
      <c r="E3842" s="4" t="s">
        <v>57</v>
      </c>
      <c r="F3842" s="4">
        <v>108096672720</v>
      </c>
      <c r="G3842" s="4" t="s">
        <v>34</v>
      </c>
      <c r="H3842" s="173">
        <v>46109</v>
      </c>
      <c r="I3842" s="4" t="s">
        <v>28</v>
      </c>
      <c r="J3842" s="4" t="s">
        <v>29</v>
      </c>
      <c r="K3842" s="4" t="s">
        <v>30</v>
      </c>
      <c r="L3842" s="4"/>
      <c r="M3842" s="23">
        <v>131</v>
      </c>
      <c r="N3842" s="3"/>
      <c r="O3842" s="3"/>
      <c r="P3842" s="3"/>
      <c r="Q3842" s="3"/>
      <c r="R3842" s="4"/>
      <c r="S3842" s="4">
        <v>1</v>
      </c>
      <c r="T3842" s="3"/>
      <c r="U3842" s="3"/>
      <c r="V3842" s="3"/>
      <c r="W3842" s="8"/>
      <c r="X3842" s="4"/>
      <c r="Y3842" s="27"/>
      <c r="Z3842" s="165"/>
      <c r="AA3842" s="165"/>
    </row>
    <row r="3843" spans="1:27" ht="16.5" hidden="1">
      <c r="A3843" s="2">
        <f t="shared" si="0"/>
        <v>3840</v>
      </c>
      <c r="B3843" s="3" t="str">
        <f>VLOOKUP(D3843,DSKH!$A:$B,2,0)</f>
        <v>A-212</v>
      </c>
      <c r="C3843" s="4" t="s">
        <v>25</v>
      </c>
      <c r="D3843" s="4" t="s">
        <v>26</v>
      </c>
      <c r="E3843" s="4" t="s">
        <v>57</v>
      </c>
      <c r="F3843" s="4">
        <v>108096660010</v>
      </c>
      <c r="G3843" s="4" t="s">
        <v>34</v>
      </c>
      <c r="H3843" s="173">
        <v>46109</v>
      </c>
      <c r="I3843" s="4" t="s">
        <v>28</v>
      </c>
      <c r="J3843" s="4" t="s">
        <v>29</v>
      </c>
      <c r="K3843" s="4" t="s">
        <v>30</v>
      </c>
      <c r="L3843" s="4"/>
      <c r="M3843" s="23">
        <v>18</v>
      </c>
      <c r="N3843" s="3"/>
      <c r="O3843" s="3"/>
      <c r="P3843" s="3"/>
      <c r="Q3843" s="3"/>
      <c r="R3843" s="4"/>
      <c r="S3843" s="4">
        <v>1</v>
      </c>
      <c r="T3843" s="3"/>
      <c r="U3843" s="3"/>
      <c r="V3843" s="3"/>
      <c r="W3843" s="8"/>
      <c r="X3843" s="4"/>
      <c r="Y3843" s="27"/>
      <c r="Z3843" s="165"/>
      <c r="AA3843" s="165"/>
    </row>
    <row r="3844" spans="1:27" ht="16.5" hidden="1">
      <c r="A3844" s="2">
        <f t="shared" si="0"/>
        <v>3841</v>
      </c>
      <c r="B3844" s="3" t="str">
        <f>VLOOKUP(D3844,DSKH!$A:$B,2,0)</f>
        <v>A-212</v>
      </c>
      <c r="C3844" s="4" t="s">
        <v>25</v>
      </c>
      <c r="D3844" s="4" t="s">
        <v>26</v>
      </c>
      <c r="E3844" s="4" t="s">
        <v>57</v>
      </c>
      <c r="F3844" s="4">
        <v>108096650320</v>
      </c>
      <c r="G3844" s="4" t="s">
        <v>34</v>
      </c>
      <c r="H3844" s="173">
        <v>46109</v>
      </c>
      <c r="I3844" s="4" t="s">
        <v>28</v>
      </c>
      <c r="J3844" s="4" t="s">
        <v>29</v>
      </c>
      <c r="K3844" s="4" t="s">
        <v>30</v>
      </c>
      <c r="L3844" s="4"/>
      <c r="M3844" s="23">
        <v>975</v>
      </c>
      <c r="N3844" s="3"/>
      <c r="O3844" s="3"/>
      <c r="P3844" s="3"/>
      <c r="Q3844" s="3"/>
      <c r="R3844" s="4"/>
      <c r="S3844" s="4">
        <v>1</v>
      </c>
      <c r="T3844" s="3"/>
      <c r="U3844" s="3"/>
      <c r="V3844" s="3"/>
      <c r="W3844" s="8"/>
      <c r="X3844" s="4"/>
      <c r="Y3844" s="27"/>
      <c r="Z3844" s="165"/>
      <c r="AA3844" s="165"/>
    </row>
    <row r="3845" spans="1:27" ht="16.5" hidden="1">
      <c r="A3845" s="2">
        <f t="shared" si="0"/>
        <v>3842</v>
      </c>
      <c r="B3845" s="3" t="str">
        <f>VLOOKUP(D3845,DSKH!$A:$B,2,0)</f>
        <v>A-212</v>
      </c>
      <c r="C3845" s="4" t="s">
        <v>25</v>
      </c>
      <c r="D3845" s="4" t="s">
        <v>26</v>
      </c>
      <c r="E3845" s="4" t="s">
        <v>57</v>
      </c>
      <c r="F3845" s="4">
        <v>108096639230</v>
      </c>
      <c r="G3845" s="4" t="s">
        <v>34</v>
      </c>
      <c r="H3845" s="173">
        <v>46109</v>
      </c>
      <c r="I3845" s="4" t="s">
        <v>28</v>
      </c>
      <c r="J3845" s="4" t="s">
        <v>29</v>
      </c>
      <c r="K3845" s="4" t="s">
        <v>30</v>
      </c>
      <c r="L3845" s="4"/>
      <c r="M3845" s="23">
        <v>947</v>
      </c>
      <c r="N3845" s="3"/>
      <c r="O3845" s="3"/>
      <c r="P3845" s="3"/>
      <c r="Q3845" s="3"/>
      <c r="R3845" s="4"/>
      <c r="S3845" s="4">
        <v>1</v>
      </c>
      <c r="T3845" s="3"/>
      <c r="U3845" s="3"/>
      <c r="V3845" s="3"/>
      <c r="W3845" s="8"/>
      <c r="X3845" s="4"/>
      <c r="Y3845" s="27"/>
      <c r="Z3845" s="165"/>
      <c r="AA3845" s="165"/>
    </row>
    <row r="3846" spans="1:27" ht="16.5" hidden="1">
      <c r="A3846" s="2">
        <f t="shared" si="0"/>
        <v>3843</v>
      </c>
      <c r="B3846" s="3" t="str">
        <f>VLOOKUP(D3846,DSKH!$A:$B,2,0)</f>
        <v>A-212</v>
      </c>
      <c r="C3846" s="4" t="s">
        <v>25</v>
      </c>
      <c r="D3846" s="4" t="s">
        <v>26</v>
      </c>
      <c r="E3846" s="4" t="s">
        <v>57</v>
      </c>
      <c r="F3846" s="4">
        <v>108096627550</v>
      </c>
      <c r="G3846" s="4" t="s">
        <v>34</v>
      </c>
      <c r="H3846" s="173">
        <v>46109</v>
      </c>
      <c r="I3846" s="4" t="s">
        <v>28</v>
      </c>
      <c r="J3846" s="4" t="s">
        <v>29</v>
      </c>
      <c r="K3846" s="4" t="s">
        <v>30</v>
      </c>
      <c r="L3846" s="4"/>
      <c r="M3846" s="23">
        <v>63</v>
      </c>
      <c r="N3846" s="3"/>
      <c r="O3846" s="3"/>
      <c r="P3846" s="3"/>
      <c r="Q3846" s="3"/>
      <c r="R3846" s="4"/>
      <c r="S3846" s="4">
        <v>1</v>
      </c>
      <c r="T3846" s="3"/>
      <c r="U3846" s="3"/>
      <c r="V3846" s="3"/>
      <c r="W3846" s="8"/>
      <c r="X3846" s="4"/>
      <c r="Y3846" s="27"/>
      <c r="Z3846" s="165"/>
      <c r="AA3846" s="165"/>
    </row>
    <row r="3847" spans="1:27" ht="16.5" hidden="1">
      <c r="A3847" s="2">
        <f t="shared" si="0"/>
        <v>3844</v>
      </c>
      <c r="B3847" s="3" t="str">
        <f>VLOOKUP(D3847,DSKH!$A:$B,2,0)</f>
        <v>A-212</v>
      </c>
      <c r="C3847" s="4" t="s">
        <v>25</v>
      </c>
      <c r="D3847" s="4" t="s">
        <v>26</v>
      </c>
      <c r="E3847" s="4" t="s">
        <v>57</v>
      </c>
      <c r="F3847" s="4">
        <v>108096615100</v>
      </c>
      <c r="G3847" s="4" t="s">
        <v>34</v>
      </c>
      <c r="H3847" s="173">
        <v>46109</v>
      </c>
      <c r="I3847" s="4" t="s">
        <v>28</v>
      </c>
      <c r="J3847" s="4" t="s">
        <v>29</v>
      </c>
      <c r="K3847" s="4" t="s">
        <v>30</v>
      </c>
      <c r="L3847" s="4"/>
      <c r="M3847" s="23">
        <v>726</v>
      </c>
      <c r="N3847" s="3"/>
      <c r="O3847" s="3"/>
      <c r="P3847" s="3"/>
      <c r="Q3847" s="3"/>
      <c r="R3847" s="4"/>
      <c r="S3847" s="4">
        <v>1</v>
      </c>
      <c r="T3847" s="3"/>
      <c r="U3847" s="3"/>
      <c r="V3847" s="3"/>
      <c r="W3847" s="8"/>
      <c r="X3847" s="4"/>
      <c r="Y3847" s="27"/>
      <c r="Z3847" s="165"/>
      <c r="AA3847" s="165"/>
    </row>
    <row r="3848" spans="1:27" ht="16.5" hidden="1">
      <c r="A3848" s="2">
        <f t="shared" si="0"/>
        <v>3845</v>
      </c>
      <c r="B3848" s="3" t="str">
        <f>VLOOKUP(D3848,DSKH!$A:$B,2,0)</f>
        <v>A-212</v>
      </c>
      <c r="C3848" s="4" t="s">
        <v>25</v>
      </c>
      <c r="D3848" s="4" t="s">
        <v>26</v>
      </c>
      <c r="E3848" s="4" t="s">
        <v>57</v>
      </c>
      <c r="F3848" s="4">
        <v>108096575160</v>
      </c>
      <c r="G3848" s="4" t="s">
        <v>34</v>
      </c>
      <c r="H3848" s="173">
        <v>46109</v>
      </c>
      <c r="I3848" s="4" t="s">
        <v>28</v>
      </c>
      <c r="J3848" s="4" t="s">
        <v>29</v>
      </c>
      <c r="K3848" s="4" t="s">
        <v>30</v>
      </c>
      <c r="L3848" s="4"/>
      <c r="M3848" s="23" t="s">
        <v>10507</v>
      </c>
      <c r="N3848" s="3"/>
      <c r="O3848" s="3"/>
      <c r="P3848" s="3"/>
      <c r="Q3848" s="3"/>
      <c r="R3848" s="4"/>
      <c r="S3848" s="4">
        <v>1</v>
      </c>
      <c r="T3848" s="3"/>
      <c r="U3848" s="3"/>
      <c r="V3848" s="3"/>
      <c r="W3848" s="8"/>
      <c r="X3848" s="4"/>
      <c r="Y3848" s="27"/>
      <c r="Z3848" s="165"/>
      <c r="AA3848" s="165"/>
    </row>
    <row r="3849" spans="1:27" ht="16.5" hidden="1">
      <c r="A3849" s="2">
        <f t="shared" si="0"/>
        <v>3846</v>
      </c>
      <c r="B3849" s="3" t="str">
        <f>VLOOKUP(D3849,DSKH!$A:$B,2,0)</f>
        <v>A-212</v>
      </c>
      <c r="C3849" s="4" t="s">
        <v>25</v>
      </c>
      <c r="D3849" s="4" t="s">
        <v>26</v>
      </c>
      <c r="E3849" s="4" t="s">
        <v>57</v>
      </c>
      <c r="F3849" s="4">
        <v>108096562450</v>
      </c>
      <c r="G3849" s="4" t="s">
        <v>34</v>
      </c>
      <c r="H3849" s="173">
        <v>46109</v>
      </c>
      <c r="I3849" s="4" t="s">
        <v>28</v>
      </c>
      <c r="J3849" s="4" t="s">
        <v>29</v>
      </c>
      <c r="K3849" s="4" t="s">
        <v>30</v>
      </c>
      <c r="L3849" s="4"/>
      <c r="M3849" s="23">
        <v>17</v>
      </c>
      <c r="N3849" s="3"/>
      <c r="O3849" s="3"/>
      <c r="P3849" s="3"/>
      <c r="Q3849" s="3"/>
      <c r="R3849" s="4"/>
      <c r="S3849" s="4">
        <v>1</v>
      </c>
      <c r="T3849" s="3"/>
      <c r="U3849" s="3"/>
      <c r="V3849" s="3"/>
      <c r="W3849" s="8"/>
      <c r="X3849" s="4"/>
      <c r="Y3849" s="27"/>
      <c r="Z3849" s="165"/>
      <c r="AA3849" s="165"/>
    </row>
    <row r="3850" spans="1:27" ht="16.5" hidden="1">
      <c r="A3850" s="2">
        <f t="shared" si="0"/>
        <v>3847</v>
      </c>
      <c r="B3850" s="3" t="str">
        <f>VLOOKUP(D3850,DSKH!$A:$B,2,0)</f>
        <v>A-212</v>
      </c>
      <c r="C3850" s="4" t="s">
        <v>25</v>
      </c>
      <c r="D3850" s="4" t="s">
        <v>26</v>
      </c>
      <c r="E3850" s="4" t="s">
        <v>57</v>
      </c>
      <c r="F3850" s="4">
        <v>108096551620</v>
      </c>
      <c r="G3850" s="4" t="s">
        <v>34</v>
      </c>
      <c r="H3850" s="173">
        <v>46109</v>
      </c>
      <c r="I3850" s="4" t="s">
        <v>28</v>
      </c>
      <c r="J3850" s="4" t="s">
        <v>29</v>
      </c>
      <c r="K3850" s="4" t="s">
        <v>30</v>
      </c>
      <c r="L3850" s="4"/>
      <c r="M3850" s="232">
        <v>14</v>
      </c>
      <c r="N3850" s="3"/>
      <c r="O3850" s="3"/>
      <c r="P3850" s="3"/>
      <c r="Q3850" s="3"/>
      <c r="R3850" s="4"/>
      <c r="S3850" s="229">
        <v>1</v>
      </c>
      <c r="T3850" s="3"/>
      <c r="U3850" s="3"/>
      <c r="V3850" s="3"/>
      <c r="W3850" s="8"/>
      <c r="X3850" s="4"/>
      <c r="Y3850" s="232" t="s">
        <v>241</v>
      </c>
      <c r="Z3850" s="165"/>
      <c r="AA3850" s="165"/>
    </row>
    <row r="3851" spans="1:27" ht="16.5" hidden="1">
      <c r="A3851" s="2">
        <f t="shared" si="0"/>
        <v>3848</v>
      </c>
      <c r="B3851" s="3" t="str">
        <f>VLOOKUP(D3851,DSKH!$A:$B,2,0)</f>
        <v>A-212</v>
      </c>
      <c r="C3851" s="4" t="s">
        <v>25</v>
      </c>
      <c r="D3851" s="4" t="s">
        <v>26</v>
      </c>
      <c r="E3851" s="4" t="s">
        <v>57</v>
      </c>
      <c r="F3851" s="4">
        <v>108096538210</v>
      </c>
      <c r="G3851" s="4" t="s">
        <v>34</v>
      </c>
      <c r="H3851" s="173">
        <v>46109</v>
      </c>
      <c r="I3851" s="4" t="s">
        <v>28</v>
      </c>
      <c r="J3851" s="4" t="s">
        <v>29</v>
      </c>
      <c r="K3851" s="4" t="s">
        <v>30</v>
      </c>
      <c r="L3851" s="4"/>
      <c r="M3851" s="223"/>
      <c r="N3851" s="3"/>
      <c r="O3851" s="3"/>
      <c r="P3851" s="3"/>
      <c r="Q3851" s="3"/>
      <c r="R3851" s="4"/>
      <c r="S3851" s="223"/>
      <c r="T3851" s="3"/>
      <c r="U3851" s="3"/>
      <c r="V3851" s="3"/>
      <c r="W3851" s="8"/>
      <c r="X3851" s="4"/>
      <c r="Y3851" s="223"/>
      <c r="Z3851" s="165"/>
      <c r="AA3851" s="165"/>
    </row>
    <row r="3852" spans="1:27" ht="16.5" hidden="1">
      <c r="A3852" s="2">
        <f t="shared" si="0"/>
        <v>3849</v>
      </c>
      <c r="B3852" s="3" t="str">
        <f>VLOOKUP(D3852,DSKH!$A:$B,2,0)</f>
        <v>A-212</v>
      </c>
      <c r="C3852" s="4" t="s">
        <v>25</v>
      </c>
      <c r="D3852" s="4" t="s">
        <v>26</v>
      </c>
      <c r="E3852" s="4" t="s">
        <v>57</v>
      </c>
      <c r="F3852" s="4">
        <v>108096269300</v>
      </c>
      <c r="G3852" s="4" t="s">
        <v>34</v>
      </c>
      <c r="H3852" s="173">
        <v>46109</v>
      </c>
      <c r="I3852" s="4" t="s">
        <v>28</v>
      </c>
      <c r="J3852" s="4" t="s">
        <v>29</v>
      </c>
      <c r="K3852" s="4" t="s">
        <v>30</v>
      </c>
      <c r="L3852" s="3"/>
      <c r="M3852" s="23">
        <v>877</v>
      </c>
      <c r="N3852" s="3"/>
      <c r="O3852" s="3"/>
      <c r="P3852" s="3"/>
      <c r="Q3852" s="3"/>
      <c r="R3852" s="3"/>
      <c r="S3852" s="4">
        <v>1</v>
      </c>
      <c r="T3852" s="3"/>
      <c r="U3852" s="3"/>
      <c r="V3852" s="3"/>
      <c r="W3852" s="8"/>
      <c r="X3852" s="3"/>
      <c r="Y3852" s="27"/>
      <c r="Z3852" s="165"/>
      <c r="AA3852" s="165"/>
    </row>
    <row r="3853" spans="1:27" ht="16.5" hidden="1">
      <c r="A3853" s="2">
        <f t="shared" si="0"/>
        <v>3850</v>
      </c>
      <c r="B3853" s="3" t="str">
        <f>VLOOKUP(D3853,DSKH!$A:$B,2,0)</f>
        <v>A-212</v>
      </c>
      <c r="C3853" s="4" t="s">
        <v>25</v>
      </c>
      <c r="D3853" s="4" t="s">
        <v>26</v>
      </c>
      <c r="E3853" s="4" t="s">
        <v>57</v>
      </c>
      <c r="F3853" s="4">
        <v>108094715630</v>
      </c>
      <c r="G3853" s="4" t="s">
        <v>34</v>
      </c>
      <c r="H3853" s="173">
        <v>46108</v>
      </c>
      <c r="I3853" s="4" t="s">
        <v>28</v>
      </c>
      <c r="J3853" s="4" t="s">
        <v>29</v>
      </c>
      <c r="K3853" s="4" t="s">
        <v>30</v>
      </c>
      <c r="L3853" s="4"/>
      <c r="M3853" s="23">
        <v>3</v>
      </c>
      <c r="N3853" s="3"/>
      <c r="O3853" s="3"/>
      <c r="P3853" s="3"/>
      <c r="Q3853" s="3"/>
      <c r="R3853" s="4"/>
      <c r="S3853" s="4">
        <v>1</v>
      </c>
      <c r="T3853" s="3"/>
      <c r="U3853" s="3"/>
      <c r="V3853" s="3"/>
      <c r="W3853" s="8"/>
      <c r="X3853" s="4"/>
      <c r="Y3853" s="27"/>
      <c r="Z3853" s="165"/>
      <c r="AA3853" s="165"/>
    </row>
    <row r="3854" spans="1:27" ht="16.5" hidden="1">
      <c r="A3854" s="2">
        <f t="shared" si="0"/>
        <v>3851</v>
      </c>
      <c r="B3854" s="3" t="str">
        <f>VLOOKUP(D3854,DSKH!$A:$B,2,0)</f>
        <v>A-212</v>
      </c>
      <c r="C3854" s="4" t="s">
        <v>25</v>
      </c>
      <c r="D3854" s="4" t="s">
        <v>26</v>
      </c>
      <c r="E3854" s="4" t="s">
        <v>57</v>
      </c>
      <c r="F3854" s="4">
        <v>108094683100</v>
      </c>
      <c r="G3854" s="4" t="s">
        <v>32</v>
      </c>
      <c r="H3854" s="173">
        <v>46108</v>
      </c>
      <c r="I3854" s="4" t="s">
        <v>28</v>
      </c>
      <c r="J3854" s="4" t="s">
        <v>36</v>
      </c>
      <c r="K3854" s="4" t="s">
        <v>30</v>
      </c>
      <c r="L3854" s="4"/>
      <c r="M3854" s="23">
        <v>34</v>
      </c>
      <c r="N3854" s="3"/>
      <c r="O3854" s="3"/>
      <c r="P3854" s="3"/>
      <c r="Q3854" s="4"/>
      <c r="R3854" s="3"/>
      <c r="S3854" s="4">
        <v>1</v>
      </c>
      <c r="T3854" s="3"/>
      <c r="U3854" s="4"/>
      <c r="V3854" s="3"/>
      <c r="W3854" s="8"/>
      <c r="X3854" s="4"/>
      <c r="Y3854" s="23"/>
      <c r="Z3854" s="165"/>
      <c r="AA3854" s="165"/>
    </row>
    <row r="3855" spans="1:27" ht="16.5" hidden="1">
      <c r="A3855" s="2">
        <f t="shared" si="0"/>
        <v>3852</v>
      </c>
      <c r="B3855" s="3" t="str">
        <f>VLOOKUP(D3855,DSKH!$A:$B,2,0)</f>
        <v>A-212</v>
      </c>
      <c r="C3855" s="4" t="s">
        <v>25</v>
      </c>
      <c r="D3855" s="4" t="s">
        <v>26</v>
      </c>
      <c r="E3855" s="4" t="s">
        <v>57</v>
      </c>
      <c r="F3855" s="4">
        <v>108094008850</v>
      </c>
      <c r="G3855" s="4" t="s">
        <v>32</v>
      </c>
      <c r="H3855" s="173">
        <v>46108</v>
      </c>
      <c r="I3855" s="4" t="s">
        <v>28</v>
      </c>
      <c r="J3855" s="4" t="s">
        <v>36</v>
      </c>
      <c r="K3855" s="4" t="s">
        <v>30</v>
      </c>
      <c r="L3855" s="3"/>
      <c r="M3855" s="23">
        <v>237</v>
      </c>
      <c r="N3855" s="3"/>
      <c r="O3855" s="3"/>
      <c r="P3855" s="3"/>
      <c r="Q3855" s="3"/>
      <c r="R3855" s="3"/>
      <c r="S3855" s="4">
        <v>1</v>
      </c>
      <c r="T3855" s="3"/>
      <c r="U3855" s="3"/>
      <c r="V3855" s="3"/>
      <c r="W3855" s="8"/>
      <c r="X3855" s="3"/>
      <c r="Y3855" s="27"/>
      <c r="Z3855" s="165"/>
      <c r="AA3855" s="165"/>
    </row>
    <row r="3856" spans="1:27" ht="16.5" hidden="1">
      <c r="A3856" s="2">
        <f t="shared" si="0"/>
        <v>3853</v>
      </c>
      <c r="B3856" s="3" t="str">
        <f>VLOOKUP(D3856,DSKH!$A:$B,2,0)</f>
        <v>A-212</v>
      </c>
      <c r="C3856" s="4" t="s">
        <v>25</v>
      </c>
      <c r="D3856" s="4" t="s">
        <v>26</v>
      </c>
      <c r="E3856" s="4" t="s">
        <v>57</v>
      </c>
      <c r="F3856" s="4">
        <v>108093988920</v>
      </c>
      <c r="G3856" s="4" t="s">
        <v>32</v>
      </c>
      <c r="H3856" s="173">
        <v>46108</v>
      </c>
      <c r="I3856" s="4" t="s">
        <v>28</v>
      </c>
      <c r="J3856" s="4" t="s">
        <v>29</v>
      </c>
      <c r="K3856" s="4" t="s">
        <v>30</v>
      </c>
      <c r="L3856" s="3"/>
      <c r="M3856" s="23">
        <v>7</v>
      </c>
      <c r="N3856" s="3"/>
      <c r="O3856" s="3"/>
      <c r="P3856" s="3"/>
      <c r="Q3856" s="3"/>
      <c r="R3856" s="3"/>
      <c r="S3856" s="4">
        <v>1</v>
      </c>
      <c r="T3856" s="3"/>
      <c r="U3856" s="3"/>
      <c r="V3856" s="3"/>
      <c r="W3856" s="8"/>
      <c r="X3856" s="3"/>
      <c r="Y3856" s="27"/>
      <c r="Z3856" s="165"/>
      <c r="AA3856" s="165"/>
    </row>
    <row r="3857" spans="1:27" ht="16.5" hidden="1">
      <c r="A3857" s="2">
        <f t="shared" si="0"/>
        <v>3854</v>
      </c>
      <c r="B3857" s="3" t="str">
        <f>VLOOKUP(D3857,DSKH!$A:$B,2,0)</f>
        <v>A-212</v>
      </c>
      <c r="C3857" s="4" t="s">
        <v>25</v>
      </c>
      <c r="D3857" s="4" t="s">
        <v>26</v>
      </c>
      <c r="E3857" s="4" t="s">
        <v>57</v>
      </c>
      <c r="F3857" s="4">
        <v>108093872500</v>
      </c>
      <c r="G3857" s="4" t="s">
        <v>34</v>
      </c>
      <c r="H3857" s="173">
        <v>46108</v>
      </c>
      <c r="I3857" s="4" t="s">
        <v>28</v>
      </c>
      <c r="J3857" s="4" t="s">
        <v>29</v>
      </c>
      <c r="K3857" s="4" t="s">
        <v>30</v>
      </c>
      <c r="L3857" s="3"/>
      <c r="M3857" s="23">
        <v>230</v>
      </c>
      <c r="N3857" s="3"/>
      <c r="O3857" s="3"/>
      <c r="P3857" s="3"/>
      <c r="Q3857" s="3"/>
      <c r="R3857" s="3"/>
      <c r="S3857" s="4">
        <v>1</v>
      </c>
      <c r="T3857" s="3"/>
      <c r="U3857" s="3"/>
      <c r="V3857" s="3"/>
      <c r="W3857" s="8"/>
      <c r="X3857" s="3"/>
      <c r="Y3857" s="27"/>
      <c r="Z3857" s="165"/>
      <c r="AA3857" s="165"/>
    </row>
    <row r="3858" spans="1:27" ht="16.5" hidden="1">
      <c r="A3858" s="2">
        <f t="shared" si="0"/>
        <v>3855</v>
      </c>
      <c r="B3858" s="3" t="str">
        <f>VLOOKUP(D3858,DSKH!$A:$B,2,0)</f>
        <v>A-212</v>
      </c>
      <c r="C3858" s="4" t="s">
        <v>25</v>
      </c>
      <c r="D3858" s="4" t="s">
        <v>26</v>
      </c>
      <c r="E3858" s="4" t="s">
        <v>57</v>
      </c>
      <c r="F3858" s="4">
        <v>108093826150</v>
      </c>
      <c r="G3858" s="4" t="s">
        <v>34</v>
      </c>
      <c r="H3858" s="173">
        <v>46108</v>
      </c>
      <c r="I3858" s="4" t="s">
        <v>28</v>
      </c>
      <c r="J3858" s="4" t="s">
        <v>29</v>
      </c>
      <c r="K3858" s="4" t="s">
        <v>30</v>
      </c>
      <c r="L3858" s="4"/>
      <c r="M3858" s="23">
        <v>27</v>
      </c>
      <c r="N3858" s="3"/>
      <c r="O3858" s="3"/>
      <c r="P3858" s="3"/>
      <c r="Q3858" s="4"/>
      <c r="R3858" s="3"/>
      <c r="S3858" s="4">
        <v>1</v>
      </c>
      <c r="T3858" s="3"/>
      <c r="U3858" s="4"/>
      <c r="V3858" s="3"/>
      <c r="W3858" s="8"/>
      <c r="X3858" s="4"/>
      <c r="Y3858" s="23"/>
      <c r="Z3858" s="165"/>
      <c r="AA3858" s="165"/>
    </row>
    <row r="3859" spans="1:27" ht="16.5" hidden="1">
      <c r="A3859" s="2">
        <f t="shared" si="0"/>
        <v>3856</v>
      </c>
      <c r="B3859" s="3" t="str">
        <f>VLOOKUP(D3859,DSKH!$A:$B,2,0)</f>
        <v>A-212</v>
      </c>
      <c r="C3859" s="4" t="s">
        <v>25</v>
      </c>
      <c r="D3859" s="4" t="s">
        <v>26</v>
      </c>
      <c r="E3859" s="4" t="s">
        <v>57</v>
      </c>
      <c r="F3859" s="4">
        <v>108093738760</v>
      </c>
      <c r="G3859" s="4" t="s">
        <v>34</v>
      </c>
      <c r="H3859" s="173">
        <v>46108</v>
      </c>
      <c r="I3859" s="4" t="s">
        <v>28</v>
      </c>
      <c r="J3859" s="4" t="s">
        <v>29</v>
      </c>
      <c r="K3859" s="4" t="s">
        <v>30</v>
      </c>
      <c r="L3859" s="3"/>
      <c r="M3859" s="23">
        <v>366</v>
      </c>
      <c r="N3859" s="3"/>
      <c r="O3859" s="3"/>
      <c r="P3859" s="3"/>
      <c r="Q3859" s="3"/>
      <c r="R3859" s="3"/>
      <c r="S3859" s="4">
        <v>1</v>
      </c>
      <c r="T3859" s="3"/>
      <c r="U3859" s="3"/>
      <c r="V3859" s="3"/>
      <c r="W3859" s="8"/>
      <c r="X3859" s="3"/>
      <c r="Y3859" s="27"/>
      <c r="Z3859" s="165"/>
      <c r="AA3859" s="165"/>
    </row>
    <row r="3860" spans="1:27" ht="16.5" hidden="1">
      <c r="A3860" s="2">
        <f t="shared" si="0"/>
        <v>3857</v>
      </c>
      <c r="B3860" s="3" t="str">
        <f>VLOOKUP(D3860,DSKH!$A:$B,2,0)</f>
        <v>A-212</v>
      </c>
      <c r="C3860" s="4" t="s">
        <v>25</v>
      </c>
      <c r="D3860" s="4" t="s">
        <v>26</v>
      </c>
      <c r="E3860" s="4" t="s">
        <v>57</v>
      </c>
      <c r="F3860" s="4">
        <v>108091298120</v>
      </c>
      <c r="G3860" s="4" t="s">
        <v>32</v>
      </c>
      <c r="H3860" s="173">
        <v>46108</v>
      </c>
      <c r="I3860" s="4" t="s">
        <v>33</v>
      </c>
      <c r="J3860" s="4" t="s">
        <v>36</v>
      </c>
      <c r="K3860" s="4" t="s">
        <v>30</v>
      </c>
      <c r="L3860" s="3"/>
      <c r="M3860" s="23">
        <v>48</v>
      </c>
      <c r="N3860" s="3"/>
      <c r="O3860" s="3"/>
      <c r="P3860" s="3"/>
      <c r="Q3860" s="3"/>
      <c r="R3860" s="3"/>
      <c r="S3860" s="4">
        <v>1</v>
      </c>
      <c r="T3860" s="3"/>
      <c r="U3860" s="3"/>
      <c r="V3860" s="3"/>
      <c r="W3860" s="8"/>
      <c r="X3860" s="3"/>
      <c r="Y3860" s="27"/>
      <c r="Z3860" s="165"/>
      <c r="AA3860" s="165"/>
    </row>
    <row r="3861" spans="1:27" ht="16.5" hidden="1">
      <c r="A3861" s="2">
        <f t="shared" si="0"/>
        <v>3858</v>
      </c>
      <c r="B3861" s="3" t="str">
        <f>VLOOKUP(D3861,DSKH!$A:$B,2,0)</f>
        <v>A-212</v>
      </c>
      <c r="C3861" s="4" t="s">
        <v>25</v>
      </c>
      <c r="D3861" s="4" t="s">
        <v>26</v>
      </c>
      <c r="E3861" s="4" t="s">
        <v>57</v>
      </c>
      <c r="F3861" s="4">
        <v>108093966630</v>
      </c>
      <c r="G3861" s="4" t="s">
        <v>34</v>
      </c>
      <c r="H3861" s="173">
        <v>46108</v>
      </c>
      <c r="I3861" s="4" t="s">
        <v>28</v>
      </c>
      <c r="J3861" s="4" t="s">
        <v>29</v>
      </c>
      <c r="K3861" s="4" t="s">
        <v>30</v>
      </c>
      <c r="L3861" s="4"/>
      <c r="M3861" s="232">
        <v>193</v>
      </c>
      <c r="N3861" s="3"/>
      <c r="O3861" s="3"/>
      <c r="P3861" s="3"/>
      <c r="Q3861" s="3"/>
      <c r="R3861" s="4"/>
      <c r="S3861" s="229">
        <v>1</v>
      </c>
      <c r="T3861" s="3"/>
      <c r="U3861" s="3"/>
      <c r="V3861" s="3"/>
      <c r="W3861" s="8"/>
      <c r="X3861" s="4"/>
      <c r="Y3861" s="232" t="s">
        <v>241</v>
      </c>
      <c r="Z3861" s="165"/>
      <c r="AA3861" s="165"/>
    </row>
    <row r="3862" spans="1:27" ht="16.5" hidden="1">
      <c r="A3862" s="2">
        <f t="shared" si="0"/>
        <v>3859</v>
      </c>
      <c r="B3862" s="3" t="str">
        <f>VLOOKUP(D3862,DSKH!$A:$B,2,0)</f>
        <v>A-212</v>
      </c>
      <c r="C3862" s="4" t="s">
        <v>25</v>
      </c>
      <c r="D3862" s="4" t="s">
        <v>26</v>
      </c>
      <c r="E3862" s="4" t="s">
        <v>57</v>
      </c>
      <c r="F3862" s="4">
        <v>108093937010</v>
      </c>
      <c r="G3862" s="4" t="s">
        <v>34</v>
      </c>
      <c r="H3862" s="173">
        <v>46108</v>
      </c>
      <c r="I3862" s="4" t="s">
        <v>28</v>
      </c>
      <c r="J3862" s="4" t="s">
        <v>29</v>
      </c>
      <c r="K3862" s="4" t="s">
        <v>30</v>
      </c>
      <c r="L3862" s="4"/>
      <c r="M3862" s="223"/>
      <c r="N3862" s="3"/>
      <c r="O3862" s="3"/>
      <c r="P3862" s="3"/>
      <c r="Q3862" s="3"/>
      <c r="R3862" s="4"/>
      <c r="S3862" s="223"/>
      <c r="T3862" s="3"/>
      <c r="U3862" s="3"/>
      <c r="V3862" s="3"/>
      <c r="W3862" s="8"/>
      <c r="X3862" s="4"/>
      <c r="Y3862" s="223"/>
      <c r="Z3862" s="165"/>
      <c r="AA3862" s="165"/>
    </row>
    <row r="3863" spans="1:27" ht="16.5" hidden="1">
      <c r="A3863" s="2">
        <f t="shared" si="0"/>
        <v>3860</v>
      </c>
      <c r="B3863" s="3" t="str">
        <f>VLOOKUP(D3863,DSKH!$A:$B,2,0)</f>
        <v>A-519</v>
      </c>
      <c r="C3863" s="4" t="s">
        <v>25</v>
      </c>
      <c r="D3863" s="4" t="s">
        <v>45</v>
      </c>
      <c r="E3863" s="4" t="s">
        <v>29</v>
      </c>
      <c r="F3863" s="4">
        <v>308373563650</v>
      </c>
      <c r="G3863" s="4" t="s">
        <v>46</v>
      </c>
      <c r="H3863" s="173">
        <v>46108</v>
      </c>
      <c r="I3863" s="4" t="s">
        <v>28</v>
      </c>
      <c r="J3863" s="4" t="s">
        <v>29</v>
      </c>
      <c r="K3863" s="4" t="s">
        <v>47</v>
      </c>
      <c r="L3863" s="4"/>
      <c r="M3863" s="23">
        <v>20260327002</v>
      </c>
      <c r="N3863" s="3"/>
      <c r="O3863" s="3"/>
      <c r="P3863" s="3"/>
      <c r="Q3863" s="3"/>
      <c r="R3863" s="4"/>
      <c r="S3863" s="4">
        <v>1</v>
      </c>
      <c r="T3863" s="3"/>
      <c r="U3863" s="3"/>
      <c r="V3863" s="3"/>
      <c r="W3863" s="8"/>
      <c r="X3863" s="4"/>
      <c r="Y3863" s="27"/>
      <c r="Z3863" s="165"/>
      <c r="AA3863" s="165"/>
    </row>
    <row r="3864" spans="1:27" ht="16.5" hidden="1">
      <c r="A3864" s="2">
        <f t="shared" si="0"/>
        <v>3861</v>
      </c>
      <c r="B3864" s="3" t="e">
        <f>VLOOKUP(D3864,DSKH!$A:$B,2,0)</f>
        <v>#N/A</v>
      </c>
      <c r="C3864" s="4" t="s">
        <v>25</v>
      </c>
      <c r="D3864" s="4" t="s">
        <v>10508</v>
      </c>
      <c r="E3864" s="4" t="s">
        <v>29</v>
      </c>
      <c r="F3864" s="4">
        <v>308375581160</v>
      </c>
      <c r="G3864" s="4" t="s">
        <v>41</v>
      </c>
      <c r="H3864" s="173">
        <v>46109</v>
      </c>
      <c r="I3864" s="4" t="s">
        <v>28</v>
      </c>
      <c r="J3864" s="4" t="s">
        <v>37</v>
      </c>
      <c r="K3864" s="4" t="s">
        <v>30</v>
      </c>
      <c r="L3864" s="4"/>
      <c r="M3864" s="23">
        <v>1</v>
      </c>
      <c r="N3864" s="3"/>
      <c r="O3864" s="3"/>
      <c r="P3864" s="3"/>
      <c r="Q3864" s="4"/>
      <c r="R3864" s="3"/>
      <c r="S3864" s="4">
        <v>1</v>
      </c>
      <c r="T3864" s="3"/>
      <c r="U3864" s="4"/>
      <c r="V3864" s="3"/>
      <c r="W3864" s="8"/>
      <c r="X3864" s="4"/>
      <c r="Y3864" s="23"/>
      <c r="Z3864" s="165"/>
      <c r="AA3864" s="165"/>
    </row>
    <row r="3865" spans="1:27" ht="16.5" hidden="1">
      <c r="A3865" s="2">
        <f t="shared" si="0"/>
        <v>3862</v>
      </c>
      <c r="B3865" s="3" t="str">
        <f>VLOOKUP(D3865,DSKH!$A:$B,2,0)</f>
        <v>A-29</v>
      </c>
      <c r="C3865" s="4" t="s">
        <v>25</v>
      </c>
      <c r="D3865" s="4" t="s">
        <v>39</v>
      </c>
      <c r="E3865" s="4" t="s">
        <v>29</v>
      </c>
      <c r="F3865" s="4">
        <v>308382626000</v>
      </c>
      <c r="G3865" s="4" t="s">
        <v>41</v>
      </c>
      <c r="H3865" s="173">
        <v>46112</v>
      </c>
      <c r="I3865" s="4" t="s">
        <v>28</v>
      </c>
      <c r="J3865" s="4" t="s">
        <v>36</v>
      </c>
      <c r="K3865" s="4" t="s">
        <v>30</v>
      </c>
      <c r="L3865" s="3"/>
      <c r="M3865" s="23" t="s">
        <v>10509</v>
      </c>
      <c r="N3865" s="3"/>
      <c r="O3865" s="4" t="s">
        <v>10510</v>
      </c>
      <c r="P3865" s="3"/>
      <c r="Q3865" s="4">
        <v>1</v>
      </c>
      <c r="R3865" s="3"/>
      <c r="S3865" s="3"/>
      <c r="T3865" s="3"/>
      <c r="U3865" s="4" t="s">
        <v>10511</v>
      </c>
      <c r="V3865" s="3"/>
      <c r="W3865" s="8"/>
      <c r="X3865" s="4" t="s">
        <v>69</v>
      </c>
      <c r="Y3865" s="27"/>
      <c r="Z3865" s="165"/>
      <c r="AA3865" s="165"/>
    </row>
    <row r="3866" spans="1:27" ht="16.5" hidden="1">
      <c r="A3866" s="2">
        <f t="shared" si="0"/>
        <v>3863</v>
      </c>
      <c r="B3866" s="3" t="str">
        <f>VLOOKUP(D3866,DSKH!$A:$B,2,0)</f>
        <v>A-29</v>
      </c>
      <c r="C3866" s="4" t="s">
        <v>25</v>
      </c>
      <c r="D3866" s="4" t="s">
        <v>39</v>
      </c>
      <c r="E3866" s="4" t="s">
        <v>29</v>
      </c>
      <c r="F3866" s="4">
        <v>308380170140</v>
      </c>
      <c r="G3866" s="4" t="s">
        <v>41</v>
      </c>
      <c r="H3866" s="173">
        <v>46111</v>
      </c>
      <c r="I3866" s="4" t="s">
        <v>28</v>
      </c>
      <c r="J3866" s="4" t="s">
        <v>36</v>
      </c>
      <c r="K3866" s="4" t="s">
        <v>30</v>
      </c>
      <c r="L3866" s="3"/>
      <c r="M3866" s="23" t="s">
        <v>10512</v>
      </c>
      <c r="N3866" s="3"/>
      <c r="O3866" s="4">
        <v>267008738</v>
      </c>
      <c r="P3866" s="3"/>
      <c r="Q3866" s="4">
        <v>1</v>
      </c>
      <c r="R3866" s="3"/>
      <c r="S3866" s="3"/>
      <c r="T3866" s="3"/>
      <c r="U3866" s="4" t="s">
        <v>10513</v>
      </c>
      <c r="V3866" s="3"/>
      <c r="W3866" s="8"/>
      <c r="X3866" s="4" t="s">
        <v>42</v>
      </c>
      <c r="Y3866" s="27"/>
      <c r="Z3866" s="165"/>
      <c r="AA3866" s="165"/>
    </row>
    <row r="3867" spans="1:27" ht="16.5" hidden="1">
      <c r="A3867" s="2">
        <f t="shared" si="0"/>
        <v>3864</v>
      </c>
      <c r="B3867" s="3" t="str">
        <f>VLOOKUP(D3867,DSKH!$A:$B,2,0)</f>
        <v>A-29</v>
      </c>
      <c r="C3867" s="4" t="s">
        <v>25</v>
      </c>
      <c r="D3867" s="4" t="s">
        <v>39</v>
      </c>
      <c r="E3867" s="4" t="s">
        <v>29</v>
      </c>
      <c r="F3867" s="4">
        <v>308380049850</v>
      </c>
      <c r="G3867" s="4" t="s">
        <v>41</v>
      </c>
      <c r="H3867" s="173">
        <v>46111</v>
      </c>
      <c r="I3867" s="4" t="s">
        <v>28</v>
      </c>
      <c r="J3867" s="4" t="s">
        <v>36</v>
      </c>
      <c r="K3867" s="4" t="s">
        <v>30</v>
      </c>
      <c r="L3867" s="3"/>
      <c r="M3867" s="23" t="s">
        <v>10514</v>
      </c>
      <c r="N3867" s="3"/>
      <c r="O3867" s="4">
        <v>267008738</v>
      </c>
      <c r="P3867" s="3"/>
      <c r="Q3867" s="4">
        <v>1</v>
      </c>
      <c r="R3867" s="3"/>
      <c r="S3867" s="3"/>
      <c r="T3867" s="3"/>
      <c r="U3867" s="4" t="s">
        <v>10515</v>
      </c>
      <c r="V3867" s="3"/>
      <c r="W3867" s="8"/>
      <c r="X3867" s="4" t="s">
        <v>42</v>
      </c>
      <c r="Y3867" s="27"/>
      <c r="Z3867" s="165"/>
      <c r="AA3867" s="165"/>
    </row>
    <row r="3868" spans="1:27" ht="16.5" hidden="1">
      <c r="A3868" s="2">
        <f t="shared" si="0"/>
        <v>3865</v>
      </c>
      <c r="B3868" s="3" t="str">
        <f>VLOOKUP(D3868,DSKH!$A:$B,2,0)</f>
        <v>A-29</v>
      </c>
      <c r="C3868" s="4" t="s">
        <v>25</v>
      </c>
      <c r="D3868" s="4" t="s">
        <v>39</v>
      </c>
      <c r="E3868" s="4" t="s">
        <v>29</v>
      </c>
      <c r="F3868" s="4">
        <v>308379941020</v>
      </c>
      <c r="G3868" s="4" t="s">
        <v>41</v>
      </c>
      <c r="H3868" s="173">
        <v>46111</v>
      </c>
      <c r="I3868" s="4" t="s">
        <v>28</v>
      </c>
      <c r="J3868" s="4" t="s">
        <v>36</v>
      </c>
      <c r="K3868" s="4" t="s">
        <v>30</v>
      </c>
      <c r="L3868" s="3"/>
      <c r="M3868" s="23" t="s">
        <v>10516</v>
      </c>
      <c r="N3868" s="3"/>
      <c r="O3868" s="4">
        <v>267008738</v>
      </c>
      <c r="P3868" s="3"/>
      <c r="Q3868" s="4">
        <v>1</v>
      </c>
      <c r="R3868" s="3"/>
      <c r="S3868" s="3"/>
      <c r="T3868" s="3"/>
      <c r="U3868" s="4" t="s">
        <v>10517</v>
      </c>
      <c r="V3868" s="3"/>
      <c r="W3868" s="8"/>
      <c r="X3868" s="4" t="s">
        <v>42</v>
      </c>
      <c r="Y3868" s="27"/>
      <c r="Z3868" s="165"/>
      <c r="AA3868" s="165"/>
    </row>
    <row r="3869" spans="1:27" ht="16.5" hidden="1">
      <c r="A3869" s="2">
        <f t="shared" si="0"/>
        <v>3866</v>
      </c>
      <c r="B3869" s="3" t="str">
        <f>VLOOKUP(D3869,DSKH!$A:$B,2,0)</f>
        <v>A-29</v>
      </c>
      <c r="C3869" s="4" t="s">
        <v>25</v>
      </c>
      <c r="D3869" s="4" t="s">
        <v>39</v>
      </c>
      <c r="E3869" s="4" t="s">
        <v>29</v>
      </c>
      <c r="F3869" s="4">
        <v>308379813950</v>
      </c>
      <c r="G3869" s="4" t="s">
        <v>41</v>
      </c>
      <c r="H3869" s="173">
        <v>46111</v>
      </c>
      <c r="I3869" s="4" t="s">
        <v>28</v>
      </c>
      <c r="J3869" s="4" t="s">
        <v>36</v>
      </c>
      <c r="K3869" s="4" t="s">
        <v>30</v>
      </c>
      <c r="L3869" s="4"/>
      <c r="M3869" s="23" t="s">
        <v>10518</v>
      </c>
      <c r="N3869" s="3"/>
      <c r="O3869" s="4">
        <v>267008738</v>
      </c>
      <c r="P3869" s="3"/>
      <c r="Q3869" s="4">
        <v>1</v>
      </c>
      <c r="R3869" s="3"/>
      <c r="S3869" s="3"/>
      <c r="T3869" s="3"/>
      <c r="U3869" s="4" t="s">
        <v>10519</v>
      </c>
      <c r="V3869" s="3"/>
      <c r="W3869" s="8"/>
      <c r="X3869" s="4" t="s">
        <v>42</v>
      </c>
      <c r="Y3869" s="27"/>
      <c r="Z3869" s="165"/>
      <c r="AA3869" s="165"/>
    </row>
    <row r="3870" spans="1:27" ht="16.5" hidden="1">
      <c r="A3870" s="2">
        <f t="shared" si="0"/>
        <v>3867</v>
      </c>
      <c r="B3870" s="3" t="str">
        <f>VLOOKUP(D3870,DSKH!$A:$B,2,0)</f>
        <v>A-29</v>
      </c>
      <c r="C3870" s="4" t="s">
        <v>25</v>
      </c>
      <c r="D3870" s="4" t="s">
        <v>39</v>
      </c>
      <c r="E3870" s="4" t="s">
        <v>29</v>
      </c>
      <c r="F3870" s="4">
        <v>308379704860</v>
      </c>
      <c r="G3870" s="4" t="s">
        <v>41</v>
      </c>
      <c r="H3870" s="173">
        <v>46111</v>
      </c>
      <c r="I3870" s="4" t="s">
        <v>28</v>
      </c>
      <c r="J3870" s="4" t="s">
        <v>36</v>
      </c>
      <c r="K3870" s="4" t="s">
        <v>30</v>
      </c>
      <c r="L3870" s="3"/>
      <c r="M3870" s="23" t="s">
        <v>10520</v>
      </c>
      <c r="N3870" s="3"/>
      <c r="O3870" s="4">
        <v>267008738</v>
      </c>
      <c r="P3870" s="3"/>
      <c r="Q3870" s="4">
        <v>1</v>
      </c>
      <c r="R3870" s="3"/>
      <c r="S3870" s="3"/>
      <c r="T3870" s="3"/>
      <c r="U3870" s="4" t="s">
        <v>10521</v>
      </c>
      <c r="V3870" s="3"/>
      <c r="W3870" s="8"/>
      <c r="X3870" s="4" t="s">
        <v>42</v>
      </c>
      <c r="Y3870" s="27"/>
      <c r="Z3870" s="165"/>
      <c r="AA3870" s="165"/>
    </row>
    <row r="3871" spans="1:27" ht="16.5" hidden="1">
      <c r="A3871" s="2">
        <f t="shared" si="0"/>
        <v>3868</v>
      </c>
      <c r="B3871" s="3" t="str">
        <f>VLOOKUP(D3871,DSKH!$A:$B,2,0)</f>
        <v>A-212</v>
      </c>
      <c r="C3871" s="4" t="s">
        <v>25</v>
      </c>
      <c r="D3871" s="4" t="s">
        <v>26</v>
      </c>
      <c r="E3871" s="4" t="s">
        <v>57</v>
      </c>
      <c r="F3871" s="4">
        <v>108102184520</v>
      </c>
      <c r="G3871" s="4" t="s">
        <v>34</v>
      </c>
      <c r="H3871" s="173">
        <v>46112</v>
      </c>
      <c r="I3871" s="4" t="s">
        <v>28</v>
      </c>
      <c r="J3871" s="4" t="s">
        <v>29</v>
      </c>
      <c r="K3871" s="4" t="s">
        <v>30</v>
      </c>
      <c r="L3871" s="4"/>
      <c r="M3871" s="23">
        <v>405</v>
      </c>
      <c r="N3871" s="3"/>
      <c r="O3871" s="3"/>
      <c r="P3871" s="3"/>
      <c r="Q3871" s="4"/>
      <c r="R3871" s="3"/>
      <c r="S3871" s="4">
        <v>1</v>
      </c>
      <c r="T3871" s="3"/>
      <c r="U3871" s="4"/>
      <c r="V3871" s="3"/>
      <c r="W3871" s="8"/>
      <c r="X3871" s="4"/>
      <c r="Y3871" s="23"/>
      <c r="Z3871" s="165"/>
      <c r="AA3871" s="165"/>
    </row>
    <row r="3872" spans="1:27" ht="16.5" hidden="1">
      <c r="A3872" s="2">
        <f t="shared" si="0"/>
        <v>3869</v>
      </c>
      <c r="B3872" s="3" t="str">
        <f>VLOOKUP(D3872,DSKH!$A:$B,2,0)</f>
        <v>A-212</v>
      </c>
      <c r="C3872" s="4" t="s">
        <v>25</v>
      </c>
      <c r="D3872" s="4" t="s">
        <v>26</v>
      </c>
      <c r="E3872" s="4" t="s">
        <v>57</v>
      </c>
      <c r="F3872" s="4">
        <v>108102159540</v>
      </c>
      <c r="G3872" s="4" t="s">
        <v>34</v>
      </c>
      <c r="H3872" s="173">
        <v>46112</v>
      </c>
      <c r="I3872" s="4" t="s">
        <v>28</v>
      </c>
      <c r="J3872" s="4" t="s">
        <v>29</v>
      </c>
      <c r="K3872" s="4" t="s">
        <v>30</v>
      </c>
      <c r="L3872" s="3"/>
      <c r="M3872" s="23">
        <v>127</v>
      </c>
      <c r="N3872" s="3"/>
      <c r="O3872" s="3"/>
      <c r="P3872" s="3"/>
      <c r="Q3872" s="3"/>
      <c r="R3872" s="3"/>
      <c r="S3872" s="4">
        <v>1</v>
      </c>
      <c r="T3872" s="3"/>
      <c r="U3872" s="3"/>
      <c r="V3872" s="3"/>
      <c r="W3872" s="8"/>
      <c r="X3872" s="3"/>
      <c r="Y3872" s="27"/>
      <c r="Z3872" s="165"/>
      <c r="AA3872" s="165"/>
    </row>
    <row r="3873" spans="1:27" ht="16.5" hidden="1">
      <c r="A3873" s="2">
        <f t="shared" si="0"/>
        <v>3870</v>
      </c>
      <c r="B3873" s="3" t="str">
        <f>VLOOKUP(D3873,DSKH!$A:$B,2,0)</f>
        <v>A-212</v>
      </c>
      <c r="C3873" s="4" t="s">
        <v>25</v>
      </c>
      <c r="D3873" s="4" t="s">
        <v>26</v>
      </c>
      <c r="E3873" s="4" t="s">
        <v>57</v>
      </c>
      <c r="F3873" s="4">
        <v>108102140200</v>
      </c>
      <c r="G3873" s="4" t="s">
        <v>34</v>
      </c>
      <c r="H3873" s="173">
        <v>46112</v>
      </c>
      <c r="I3873" s="4" t="s">
        <v>28</v>
      </c>
      <c r="J3873" s="4" t="s">
        <v>29</v>
      </c>
      <c r="K3873" s="4" t="s">
        <v>30</v>
      </c>
      <c r="L3873" s="4"/>
      <c r="M3873" s="23">
        <v>1012</v>
      </c>
      <c r="N3873" s="3"/>
      <c r="O3873" s="3"/>
      <c r="P3873" s="3"/>
      <c r="Q3873" s="3"/>
      <c r="R3873" s="4"/>
      <c r="S3873" s="4">
        <v>1</v>
      </c>
      <c r="T3873" s="3"/>
      <c r="U3873" s="3"/>
      <c r="V3873" s="3"/>
      <c r="W3873" s="8"/>
      <c r="X3873" s="4"/>
      <c r="Y3873" s="27"/>
      <c r="Z3873" s="165"/>
      <c r="AA3873" s="165"/>
    </row>
    <row r="3874" spans="1:27" ht="16.5" hidden="1">
      <c r="A3874" s="2">
        <f t="shared" si="0"/>
        <v>3871</v>
      </c>
      <c r="B3874" s="3" t="str">
        <f>VLOOKUP(D3874,DSKH!$A:$B,2,0)</f>
        <v>A-212</v>
      </c>
      <c r="C3874" s="4" t="s">
        <v>25</v>
      </c>
      <c r="D3874" s="4" t="s">
        <v>26</v>
      </c>
      <c r="E3874" s="4" t="s">
        <v>57</v>
      </c>
      <c r="F3874" s="4">
        <v>108102121740</v>
      </c>
      <c r="G3874" s="4" t="s">
        <v>34</v>
      </c>
      <c r="H3874" s="173">
        <v>46112</v>
      </c>
      <c r="I3874" s="4" t="s">
        <v>28</v>
      </c>
      <c r="J3874" s="4" t="s">
        <v>29</v>
      </c>
      <c r="K3874" s="4" t="s">
        <v>30</v>
      </c>
      <c r="L3874" s="4"/>
      <c r="M3874" s="23">
        <v>205</v>
      </c>
      <c r="N3874" s="3"/>
      <c r="O3874" s="3"/>
      <c r="P3874" s="3"/>
      <c r="Q3874" s="3"/>
      <c r="R3874" s="4"/>
      <c r="S3874" s="4">
        <v>1</v>
      </c>
      <c r="T3874" s="3"/>
      <c r="U3874" s="3"/>
      <c r="V3874" s="3"/>
      <c r="W3874" s="8"/>
      <c r="X3874" s="4"/>
      <c r="Y3874" s="27"/>
      <c r="Z3874" s="165"/>
      <c r="AA3874" s="165"/>
    </row>
    <row r="3875" spans="1:27" ht="16.5" hidden="1">
      <c r="A3875" s="2">
        <f t="shared" si="0"/>
        <v>3872</v>
      </c>
      <c r="B3875" s="3" t="str">
        <f>VLOOKUP(D3875,DSKH!$A:$B,2,0)</f>
        <v>A-212</v>
      </c>
      <c r="C3875" s="4" t="s">
        <v>25</v>
      </c>
      <c r="D3875" s="4" t="s">
        <v>26</v>
      </c>
      <c r="E3875" s="4" t="s">
        <v>57</v>
      </c>
      <c r="F3875" s="4">
        <v>108102014900</v>
      </c>
      <c r="G3875" s="4" t="s">
        <v>32</v>
      </c>
      <c r="H3875" s="173">
        <v>46112</v>
      </c>
      <c r="I3875" s="4" t="s">
        <v>28</v>
      </c>
      <c r="J3875" s="4" t="s">
        <v>29</v>
      </c>
      <c r="K3875" s="4" t="s">
        <v>30</v>
      </c>
      <c r="L3875" s="4"/>
      <c r="M3875" s="23">
        <v>139</v>
      </c>
      <c r="N3875" s="3"/>
      <c r="O3875" s="3"/>
      <c r="P3875" s="3"/>
      <c r="Q3875" s="4"/>
      <c r="R3875" s="3"/>
      <c r="S3875" s="4">
        <v>1</v>
      </c>
      <c r="T3875" s="3"/>
      <c r="U3875" s="4"/>
      <c r="V3875" s="3"/>
      <c r="W3875" s="8"/>
      <c r="X3875" s="4"/>
      <c r="Y3875" s="23"/>
      <c r="Z3875" s="165"/>
      <c r="AA3875" s="165"/>
    </row>
    <row r="3876" spans="1:27" ht="16.5" hidden="1">
      <c r="A3876" s="2">
        <f t="shared" si="0"/>
        <v>3873</v>
      </c>
      <c r="B3876" s="3" t="str">
        <f>VLOOKUP(D3876,DSKH!$A:$B,2,0)</f>
        <v>A-212</v>
      </c>
      <c r="C3876" s="4" t="s">
        <v>25</v>
      </c>
      <c r="D3876" s="4" t="s">
        <v>26</v>
      </c>
      <c r="E3876" s="4" t="s">
        <v>57</v>
      </c>
      <c r="F3876" s="4">
        <v>108102003000</v>
      </c>
      <c r="G3876" s="4" t="s">
        <v>34</v>
      </c>
      <c r="H3876" s="173">
        <v>46112</v>
      </c>
      <c r="I3876" s="4" t="s">
        <v>28</v>
      </c>
      <c r="J3876" s="4" t="s">
        <v>29</v>
      </c>
      <c r="K3876" s="4" t="s">
        <v>30</v>
      </c>
      <c r="L3876" s="3"/>
      <c r="M3876" s="23">
        <v>81</v>
      </c>
      <c r="N3876" s="3"/>
      <c r="O3876" s="3"/>
      <c r="P3876" s="3"/>
      <c r="Q3876" s="3"/>
      <c r="R3876" s="3"/>
      <c r="S3876" s="4">
        <v>1</v>
      </c>
      <c r="T3876" s="3"/>
      <c r="U3876" s="3"/>
      <c r="V3876" s="3"/>
      <c r="W3876" s="8"/>
      <c r="X3876" s="3"/>
      <c r="Y3876" s="27"/>
      <c r="Z3876" s="165"/>
      <c r="AA3876" s="165"/>
    </row>
    <row r="3877" spans="1:27" ht="16.5" hidden="1">
      <c r="A3877" s="2">
        <f t="shared" si="0"/>
        <v>3874</v>
      </c>
      <c r="B3877" s="3" t="str">
        <f>VLOOKUP(D3877,DSKH!$A:$B,2,0)</f>
        <v>A-212</v>
      </c>
      <c r="C3877" s="4" t="s">
        <v>25</v>
      </c>
      <c r="D3877" s="4" t="s">
        <v>26</v>
      </c>
      <c r="E3877" s="4" t="s">
        <v>57</v>
      </c>
      <c r="F3877" s="4">
        <v>108099431530</v>
      </c>
      <c r="G3877" s="4" t="s">
        <v>32</v>
      </c>
      <c r="H3877" s="173">
        <v>46111</v>
      </c>
      <c r="I3877" s="4" t="s">
        <v>33</v>
      </c>
      <c r="J3877" s="4" t="s">
        <v>36</v>
      </c>
      <c r="K3877" s="4" t="s">
        <v>30</v>
      </c>
      <c r="L3877" s="3"/>
      <c r="M3877" s="23">
        <v>6</v>
      </c>
      <c r="N3877" s="3"/>
      <c r="O3877" s="3"/>
      <c r="P3877" s="3"/>
      <c r="Q3877" s="3"/>
      <c r="R3877" s="3"/>
      <c r="S3877" s="4">
        <v>1</v>
      </c>
      <c r="T3877" s="3"/>
      <c r="U3877" s="3"/>
      <c r="V3877" s="3"/>
      <c r="W3877" s="8"/>
      <c r="X3877" s="3"/>
      <c r="Y3877" s="27"/>
      <c r="Z3877" s="165"/>
      <c r="AA3877" s="165"/>
    </row>
    <row r="3878" spans="1:27" ht="16.5" hidden="1">
      <c r="A3878" s="2">
        <f t="shared" si="0"/>
        <v>3875</v>
      </c>
      <c r="B3878" s="3" t="str">
        <f>VLOOKUP(D3878,DSKH!$A:$B,2,0)</f>
        <v>A-212</v>
      </c>
      <c r="C3878" s="4" t="s">
        <v>25</v>
      </c>
      <c r="D3878" s="4" t="s">
        <v>26</v>
      </c>
      <c r="E3878" s="4" t="s">
        <v>57</v>
      </c>
      <c r="F3878" s="4">
        <v>108097556930</v>
      </c>
      <c r="G3878" s="4" t="s">
        <v>34</v>
      </c>
      <c r="H3878" s="173">
        <v>46111</v>
      </c>
      <c r="I3878" s="4" t="s">
        <v>28</v>
      </c>
      <c r="J3878" s="4" t="s">
        <v>29</v>
      </c>
      <c r="K3878" s="4" t="s">
        <v>30</v>
      </c>
      <c r="L3878" s="4"/>
      <c r="M3878" s="23">
        <v>1029</v>
      </c>
      <c r="N3878" s="3"/>
      <c r="O3878" s="3"/>
      <c r="P3878" s="3"/>
      <c r="Q3878" s="4"/>
      <c r="R3878" s="3"/>
      <c r="S3878" s="4">
        <v>1</v>
      </c>
      <c r="T3878" s="3"/>
      <c r="U3878" s="4"/>
      <c r="V3878" s="3"/>
      <c r="W3878" s="8"/>
      <c r="X3878" s="4"/>
      <c r="Y3878" s="23"/>
      <c r="Z3878" s="165"/>
      <c r="AA3878" s="165"/>
    </row>
    <row r="3879" spans="1:27" ht="16.5" hidden="1">
      <c r="A3879" s="2">
        <f t="shared" si="0"/>
        <v>3876</v>
      </c>
      <c r="B3879" s="3" t="str">
        <f>VLOOKUP(D3879,DSKH!$A:$B,2,0)</f>
        <v>A-212</v>
      </c>
      <c r="C3879" s="4" t="s">
        <v>25</v>
      </c>
      <c r="D3879" s="4" t="s">
        <v>26</v>
      </c>
      <c r="E3879" s="4" t="s">
        <v>57</v>
      </c>
      <c r="F3879" s="4">
        <v>108097530660</v>
      </c>
      <c r="G3879" s="4" t="s">
        <v>34</v>
      </c>
      <c r="H3879" s="173">
        <v>46111</v>
      </c>
      <c r="I3879" s="4" t="s">
        <v>28</v>
      </c>
      <c r="J3879" s="4" t="s">
        <v>29</v>
      </c>
      <c r="K3879" s="4" t="s">
        <v>30</v>
      </c>
      <c r="L3879" s="3"/>
      <c r="M3879" s="232">
        <v>49</v>
      </c>
      <c r="N3879" s="3"/>
      <c r="O3879" s="3"/>
      <c r="P3879" s="3"/>
      <c r="Q3879" s="3"/>
      <c r="R3879" s="3"/>
      <c r="S3879" s="229">
        <v>1</v>
      </c>
      <c r="T3879" s="3"/>
      <c r="U3879" s="3"/>
      <c r="V3879" s="3"/>
      <c r="W3879" s="8"/>
      <c r="X3879" s="3"/>
      <c r="Y3879" s="232" t="s">
        <v>134</v>
      </c>
      <c r="Z3879" s="165"/>
      <c r="AA3879" s="165"/>
    </row>
    <row r="3880" spans="1:27" ht="16.5" hidden="1">
      <c r="A3880" s="2">
        <f t="shared" si="0"/>
        <v>3877</v>
      </c>
      <c r="B3880" s="3" t="str">
        <f>VLOOKUP(D3880,DSKH!$A:$B,2,0)</f>
        <v>A-212</v>
      </c>
      <c r="C3880" s="4" t="s">
        <v>25</v>
      </c>
      <c r="D3880" s="4" t="s">
        <v>26</v>
      </c>
      <c r="E3880" s="4" t="s">
        <v>57</v>
      </c>
      <c r="F3880" s="4">
        <v>108097494520</v>
      </c>
      <c r="G3880" s="4" t="s">
        <v>34</v>
      </c>
      <c r="H3880" s="173">
        <v>46111</v>
      </c>
      <c r="I3880" s="4" t="s">
        <v>28</v>
      </c>
      <c r="J3880" s="4" t="s">
        <v>29</v>
      </c>
      <c r="K3880" s="4" t="s">
        <v>30</v>
      </c>
      <c r="L3880" s="3"/>
      <c r="M3880" s="223"/>
      <c r="N3880" s="3"/>
      <c r="O3880" s="3"/>
      <c r="P3880" s="3"/>
      <c r="Q3880" s="3"/>
      <c r="R3880" s="3"/>
      <c r="S3880" s="223"/>
      <c r="T3880" s="3"/>
      <c r="U3880" s="3"/>
      <c r="V3880" s="3"/>
      <c r="W3880" s="8"/>
      <c r="X3880" s="3"/>
      <c r="Y3880" s="223"/>
      <c r="Z3880" s="165"/>
      <c r="AA3880" s="165"/>
    </row>
    <row r="3881" spans="1:27" ht="16.5" hidden="1">
      <c r="A3881" s="2">
        <f t="shared" si="0"/>
        <v>3878</v>
      </c>
      <c r="B3881" s="3" t="str">
        <f>VLOOKUP(D3881,DSKH!$A:$B,2,0)</f>
        <v>A-212</v>
      </c>
      <c r="C3881" s="4" t="s">
        <v>25</v>
      </c>
      <c r="D3881" s="4" t="s">
        <v>26</v>
      </c>
      <c r="E3881" s="4" t="s">
        <v>57</v>
      </c>
      <c r="F3881" s="4">
        <v>108101536100</v>
      </c>
      <c r="G3881" s="4" t="s">
        <v>34</v>
      </c>
      <c r="H3881" s="173">
        <v>46111</v>
      </c>
      <c r="I3881" s="4" t="s">
        <v>28</v>
      </c>
      <c r="J3881" s="4" t="s">
        <v>29</v>
      </c>
      <c r="K3881" s="4" t="s">
        <v>30</v>
      </c>
      <c r="L3881" s="3"/>
      <c r="M3881" s="23">
        <v>404</v>
      </c>
      <c r="N3881" s="3"/>
      <c r="O3881" s="3"/>
      <c r="P3881" s="3"/>
      <c r="Q3881" s="3"/>
      <c r="R3881" s="3"/>
      <c r="S3881" s="4">
        <v>1</v>
      </c>
      <c r="T3881" s="3"/>
      <c r="U3881" s="3"/>
      <c r="V3881" s="3"/>
      <c r="W3881" s="8"/>
      <c r="X3881" s="3"/>
      <c r="Y3881" s="27"/>
      <c r="Z3881" s="165"/>
      <c r="AA3881" s="165"/>
    </row>
    <row r="3882" spans="1:27" ht="16.5" hidden="1">
      <c r="A3882" s="2">
        <f t="shared" si="0"/>
        <v>3879</v>
      </c>
      <c r="B3882" s="3" t="str">
        <f>VLOOKUP(D3882,DSKH!$A:$B,2,0)</f>
        <v>A-519</v>
      </c>
      <c r="C3882" s="4" t="s">
        <v>25</v>
      </c>
      <c r="D3882" s="4" t="s">
        <v>45</v>
      </c>
      <c r="E3882" s="4" t="s">
        <v>29</v>
      </c>
      <c r="F3882" s="4">
        <v>308379463620</v>
      </c>
      <c r="G3882" s="4" t="s">
        <v>46</v>
      </c>
      <c r="H3882" s="173">
        <v>46111</v>
      </c>
      <c r="I3882" s="4" t="s">
        <v>28</v>
      </c>
      <c r="J3882" s="4" t="s">
        <v>29</v>
      </c>
      <c r="K3882" s="4" t="s">
        <v>47</v>
      </c>
      <c r="L3882" s="4"/>
      <c r="M3882" s="23">
        <v>20260330001</v>
      </c>
      <c r="N3882" s="3"/>
      <c r="O3882" s="3"/>
      <c r="P3882" s="3"/>
      <c r="Q3882" s="3"/>
      <c r="R3882" s="4"/>
      <c r="S3882" s="4">
        <v>1</v>
      </c>
      <c r="T3882" s="3"/>
      <c r="U3882" s="3"/>
      <c r="V3882" s="3"/>
      <c r="W3882" s="8"/>
      <c r="X3882" s="4"/>
      <c r="Y3882" s="27"/>
      <c r="Z3882" s="165"/>
      <c r="AA3882" s="165"/>
    </row>
    <row r="3883" spans="1:27" ht="16.5" hidden="1">
      <c r="A3883" s="2">
        <f t="shared" si="0"/>
        <v>3880</v>
      </c>
      <c r="B3883" s="3" t="str">
        <f>VLOOKUP(D3883,DSKH!$A:$B,2,0)</f>
        <v>A-519</v>
      </c>
      <c r="C3883" s="4" t="s">
        <v>25</v>
      </c>
      <c r="D3883" s="4" t="s">
        <v>45</v>
      </c>
      <c r="E3883" s="4" t="s">
        <v>29</v>
      </c>
      <c r="F3883" s="4">
        <v>308379398520</v>
      </c>
      <c r="G3883" s="4" t="s">
        <v>46</v>
      </c>
      <c r="H3883" s="173">
        <v>46111</v>
      </c>
      <c r="I3883" s="4" t="s">
        <v>28</v>
      </c>
      <c r="J3883" s="4" t="s">
        <v>29</v>
      </c>
      <c r="K3883" s="4" t="s">
        <v>47</v>
      </c>
      <c r="L3883" s="4"/>
      <c r="M3883" s="23">
        <v>20260330002</v>
      </c>
      <c r="N3883" s="3"/>
      <c r="O3883" s="3"/>
      <c r="P3883" s="3"/>
      <c r="Q3883" s="3"/>
      <c r="R3883" s="4"/>
      <c r="S3883" s="4">
        <v>1</v>
      </c>
      <c r="T3883" s="3"/>
      <c r="U3883" s="3"/>
      <c r="V3883" s="3"/>
      <c r="W3883" s="8"/>
      <c r="X3883" s="4"/>
      <c r="Y3883" s="27"/>
      <c r="Z3883" s="165"/>
      <c r="AA3883" s="165"/>
    </row>
    <row r="3884" spans="1:27" ht="16.5" hidden="1">
      <c r="A3884" s="2">
        <f t="shared" si="0"/>
        <v>3881</v>
      </c>
      <c r="B3884" s="3" t="str">
        <f>VLOOKUP(D3884,DSKH!$A:$B,2,0)</f>
        <v>A-29</v>
      </c>
      <c r="C3884" s="4" t="s">
        <v>25</v>
      </c>
      <c r="D3884" s="4" t="s">
        <v>39</v>
      </c>
      <c r="E3884" s="4" t="s">
        <v>29</v>
      </c>
      <c r="F3884" s="4">
        <v>308383733030</v>
      </c>
      <c r="G3884" s="4" t="s">
        <v>41</v>
      </c>
      <c r="H3884" s="173">
        <v>46112</v>
      </c>
      <c r="I3884" s="4" t="s">
        <v>28</v>
      </c>
      <c r="J3884" s="4" t="s">
        <v>36</v>
      </c>
      <c r="K3884" s="4" t="s">
        <v>30</v>
      </c>
      <c r="L3884" s="4"/>
      <c r="M3884" s="23" t="s">
        <v>10522</v>
      </c>
      <c r="N3884" s="3"/>
      <c r="O3884" s="4">
        <v>267173015</v>
      </c>
      <c r="P3884" s="3"/>
      <c r="Q3884" s="4">
        <v>1</v>
      </c>
      <c r="R3884" s="4"/>
      <c r="S3884" s="3"/>
      <c r="T3884" s="3"/>
      <c r="U3884" s="4" t="s">
        <v>10523</v>
      </c>
      <c r="V3884" s="3"/>
      <c r="W3884" s="8"/>
      <c r="X3884" s="4" t="s">
        <v>42</v>
      </c>
      <c r="Y3884" s="27"/>
      <c r="Z3884" s="165"/>
      <c r="AA3884" s="165"/>
    </row>
    <row r="3885" spans="1:27" ht="16.5" hidden="1">
      <c r="A3885" s="2">
        <f t="shared" si="0"/>
        <v>3882</v>
      </c>
      <c r="B3885" s="3" t="str">
        <f>VLOOKUP(D3885,DSKH!$A:$B,2,0)</f>
        <v>A-29</v>
      </c>
      <c r="C3885" s="4" t="s">
        <v>25</v>
      </c>
      <c r="D3885" s="4" t="s">
        <v>39</v>
      </c>
      <c r="E3885" s="4" t="s">
        <v>29</v>
      </c>
      <c r="F3885" s="4">
        <v>308383682850</v>
      </c>
      <c r="G3885" s="4" t="s">
        <v>41</v>
      </c>
      <c r="H3885" s="173">
        <v>46112</v>
      </c>
      <c r="I3885" s="4" t="s">
        <v>28</v>
      </c>
      <c r="J3885" s="4" t="s">
        <v>36</v>
      </c>
      <c r="K3885" s="4" t="s">
        <v>30</v>
      </c>
      <c r="L3885" s="4"/>
      <c r="M3885" s="23" t="s">
        <v>10524</v>
      </c>
      <c r="N3885" s="3"/>
      <c r="O3885" s="4">
        <v>267173015</v>
      </c>
      <c r="P3885" s="3"/>
      <c r="Q3885" s="4">
        <v>1</v>
      </c>
      <c r="R3885" s="3"/>
      <c r="S3885" s="3"/>
      <c r="T3885" s="3"/>
      <c r="U3885" s="4" t="s">
        <v>10525</v>
      </c>
      <c r="V3885" s="3"/>
      <c r="W3885" s="8"/>
      <c r="X3885" s="4" t="s">
        <v>42</v>
      </c>
      <c r="Y3885" s="23"/>
      <c r="Z3885" s="165"/>
      <c r="AA3885" s="165"/>
    </row>
    <row r="3886" spans="1:27" ht="16.5" hidden="1">
      <c r="A3886" s="2">
        <f t="shared" si="0"/>
        <v>3883</v>
      </c>
      <c r="B3886" s="3" t="str">
        <f>VLOOKUP(D3886,DSKH!$A:$B,2,0)</f>
        <v>A-29</v>
      </c>
      <c r="C3886" s="4" t="s">
        <v>25</v>
      </c>
      <c r="D3886" s="4" t="s">
        <v>39</v>
      </c>
      <c r="E3886" s="4" t="s">
        <v>29</v>
      </c>
      <c r="F3886" s="4">
        <v>308383631200</v>
      </c>
      <c r="G3886" s="4" t="s">
        <v>41</v>
      </c>
      <c r="H3886" s="173">
        <v>46112</v>
      </c>
      <c r="I3886" s="4" t="s">
        <v>28</v>
      </c>
      <c r="J3886" s="4" t="s">
        <v>36</v>
      </c>
      <c r="K3886" s="4" t="s">
        <v>30</v>
      </c>
      <c r="L3886" s="4"/>
      <c r="M3886" s="23" t="s">
        <v>10526</v>
      </c>
      <c r="N3886" s="3"/>
      <c r="O3886" s="4">
        <v>267173015</v>
      </c>
      <c r="P3886" s="3"/>
      <c r="Q3886" s="4">
        <v>1</v>
      </c>
      <c r="R3886" s="3"/>
      <c r="S3886" s="3"/>
      <c r="T3886" s="3"/>
      <c r="U3886" s="4" t="s">
        <v>10527</v>
      </c>
      <c r="V3886" s="3"/>
      <c r="W3886" s="8"/>
      <c r="X3886" s="4" t="s">
        <v>42</v>
      </c>
      <c r="Y3886" s="27"/>
      <c r="Z3886" s="165"/>
      <c r="AA3886" s="165"/>
    </row>
    <row r="3887" spans="1:27" ht="16.5" hidden="1">
      <c r="A3887" s="2">
        <f t="shared" si="0"/>
        <v>3884</v>
      </c>
      <c r="B3887" s="3" t="str">
        <f>VLOOKUP(D3887,DSKH!$A:$B,2,0)</f>
        <v>A-590</v>
      </c>
      <c r="C3887" s="4" t="s">
        <v>130</v>
      </c>
      <c r="D3887" s="4" t="s">
        <v>135</v>
      </c>
      <c r="E3887" s="4" t="s">
        <v>57</v>
      </c>
      <c r="F3887" s="4">
        <v>108095305250</v>
      </c>
      <c r="G3887" s="4" t="s">
        <v>34</v>
      </c>
      <c r="H3887" s="173">
        <v>46109</v>
      </c>
      <c r="I3887" s="4" t="s">
        <v>28</v>
      </c>
      <c r="J3887" s="4" t="s">
        <v>29</v>
      </c>
      <c r="K3887" s="4" t="s">
        <v>30</v>
      </c>
      <c r="L3887" s="4"/>
      <c r="M3887" s="23">
        <v>350</v>
      </c>
      <c r="N3887" s="3"/>
      <c r="O3887" s="3"/>
      <c r="P3887" s="3"/>
      <c r="Q3887" s="3"/>
      <c r="R3887" s="3"/>
      <c r="S3887" s="4">
        <v>1</v>
      </c>
      <c r="T3887" s="4" t="s">
        <v>10528</v>
      </c>
      <c r="U3887" s="3"/>
      <c r="V3887" s="3"/>
      <c r="W3887" s="8"/>
      <c r="X3887" s="3"/>
      <c r="Y3887" s="27"/>
      <c r="Z3887" s="165"/>
      <c r="AA3887" s="165"/>
    </row>
    <row r="3888" spans="1:27" ht="16.5" hidden="1">
      <c r="A3888" s="2">
        <f t="shared" si="0"/>
        <v>3885</v>
      </c>
      <c r="B3888" s="3" t="str">
        <f>VLOOKUP(D3888,DSKH!$A:$B,2,0)</f>
        <v>A-590</v>
      </c>
      <c r="C3888" s="4" t="s">
        <v>130</v>
      </c>
      <c r="D3888" s="4" t="s">
        <v>135</v>
      </c>
      <c r="E3888" s="4" t="s">
        <v>57</v>
      </c>
      <c r="F3888" s="4">
        <v>108095423110</v>
      </c>
      <c r="G3888" s="4" t="s">
        <v>34</v>
      </c>
      <c r="H3888" s="173">
        <v>46109</v>
      </c>
      <c r="I3888" s="4" t="s">
        <v>28</v>
      </c>
      <c r="J3888" s="4" t="s">
        <v>29</v>
      </c>
      <c r="K3888" s="4" t="s">
        <v>30</v>
      </c>
      <c r="L3888" s="4"/>
      <c r="M3888" s="23">
        <v>37</v>
      </c>
      <c r="N3888" s="4"/>
      <c r="O3888" s="3"/>
      <c r="P3888" s="3"/>
      <c r="Q3888" s="4"/>
      <c r="R3888" s="3"/>
      <c r="S3888" s="4">
        <v>1</v>
      </c>
      <c r="T3888" s="4" t="s">
        <v>10529</v>
      </c>
      <c r="U3888" s="4"/>
      <c r="V3888" s="4"/>
      <c r="W3888" s="6"/>
      <c r="X3888" s="4"/>
      <c r="Y3888" s="27"/>
      <c r="Z3888" s="165"/>
      <c r="AA3888" s="165"/>
    </row>
    <row r="3889" spans="1:27" ht="16.5" hidden="1">
      <c r="A3889" s="2">
        <f t="shared" si="0"/>
        <v>3886</v>
      </c>
      <c r="B3889" s="3" t="str">
        <f>VLOOKUP(D3889,DSKH!$A:$B,2,0)</f>
        <v>A-590</v>
      </c>
      <c r="C3889" s="4" t="s">
        <v>130</v>
      </c>
      <c r="D3889" s="4" t="s">
        <v>135</v>
      </c>
      <c r="E3889" s="4" t="s">
        <v>57</v>
      </c>
      <c r="F3889" s="4">
        <v>108095646300</v>
      </c>
      <c r="G3889" s="4" t="s">
        <v>34</v>
      </c>
      <c r="H3889" s="173">
        <v>46109</v>
      </c>
      <c r="I3889" s="4" t="s">
        <v>28</v>
      </c>
      <c r="J3889" s="4" t="s">
        <v>29</v>
      </c>
      <c r="K3889" s="4" t="s">
        <v>30</v>
      </c>
      <c r="L3889" s="3"/>
      <c r="M3889" s="23">
        <v>38</v>
      </c>
      <c r="N3889" s="3"/>
      <c r="O3889" s="3"/>
      <c r="P3889" s="3"/>
      <c r="Q3889" s="3"/>
      <c r="R3889" s="3"/>
      <c r="S3889" s="4">
        <v>1</v>
      </c>
      <c r="T3889" s="4" t="s">
        <v>9057</v>
      </c>
      <c r="U3889" s="3"/>
      <c r="V3889" s="3"/>
      <c r="W3889" s="8"/>
      <c r="X3889" s="3"/>
      <c r="Y3889" s="27"/>
      <c r="Z3889" s="165"/>
      <c r="AA3889" s="165"/>
    </row>
    <row r="3890" spans="1:27" ht="16.5" hidden="1">
      <c r="A3890" s="2">
        <f t="shared" si="0"/>
        <v>3887</v>
      </c>
      <c r="B3890" s="3" t="str">
        <f>VLOOKUP(D3890,DSKH!$A:$B,2,0)</f>
        <v>A-590</v>
      </c>
      <c r="C3890" s="4" t="s">
        <v>130</v>
      </c>
      <c r="D3890" s="4" t="s">
        <v>135</v>
      </c>
      <c r="E3890" s="4" t="s">
        <v>57</v>
      </c>
      <c r="F3890" s="4">
        <v>108095698100</v>
      </c>
      <c r="G3890" s="4" t="s">
        <v>34</v>
      </c>
      <c r="H3890" s="173">
        <v>46109</v>
      </c>
      <c r="I3890" s="4" t="s">
        <v>28</v>
      </c>
      <c r="J3890" s="4" t="s">
        <v>29</v>
      </c>
      <c r="K3890" s="4" t="s">
        <v>30</v>
      </c>
      <c r="L3890" s="3"/>
      <c r="M3890" s="23">
        <v>41</v>
      </c>
      <c r="N3890" s="3"/>
      <c r="O3890" s="3"/>
      <c r="P3890" s="3"/>
      <c r="Q3890" s="3"/>
      <c r="R3890" s="3"/>
      <c r="S3890" s="4">
        <v>1</v>
      </c>
      <c r="T3890" s="4" t="s">
        <v>10530</v>
      </c>
      <c r="U3890" s="3"/>
      <c r="V3890" s="3"/>
      <c r="W3890" s="8"/>
      <c r="X3890" s="3"/>
      <c r="Y3890" s="27"/>
      <c r="Z3890" s="165"/>
      <c r="AA3890" s="165"/>
    </row>
    <row r="3891" spans="1:27" ht="16.5" hidden="1">
      <c r="A3891" s="2">
        <f t="shared" si="0"/>
        <v>3888</v>
      </c>
      <c r="B3891" s="3" t="str">
        <f>VLOOKUP(D3891,DSKH!$A:$B,2,0)</f>
        <v>A-590</v>
      </c>
      <c r="C3891" s="4" t="s">
        <v>130</v>
      </c>
      <c r="D3891" s="4" t="s">
        <v>135</v>
      </c>
      <c r="E3891" s="4" t="s">
        <v>57</v>
      </c>
      <c r="F3891" s="4">
        <v>108095793410</v>
      </c>
      <c r="G3891" s="4" t="s">
        <v>34</v>
      </c>
      <c r="H3891" s="173">
        <v>46109</v>
      </c>
      <c r="I3891" s="4" t="s">
        <v>28</v>
      </c>
      <c r="J3891" s="4" t="s">
        <v>29</v>
      </c>
      <c r="K3891" s="4" t="s">
        <v>30</v>
      </c>
      <c r="L3891" s="3"/>
      <c r="M3891" s="23">
        <v>27</v>
      </c>
      <c r="N3891" s="3"/>
      <c r="O3891" s="3"/>
      <c r="P3891" s="3"/>
      <c r="Q3891" s="3"/>
      <c r="R3891" s="3"/>
      <c r="S3891" s="4">
        <v>1</v>
      </c>
      <c r="T3891" s="4" t="s">
        <v>10531</v>
      </c>
      <c r="U3891" s="3"/>
      <c r="V3891" s="3"/>
      <c r="W3891" s="8"/>
      <c r="X3891" s="3"/>
      <c r="Y3891" s="27"/>
      <c r="Z3891" s="165"/>
      <c r="AA3891" s="165"/>
    </row>
    <row r="3892" spans="1:27" ht="16.5" hidden="1">
      <c r="A3892" s="2">
        <f t="shared" si="0"/>
        <v>3889</v>
      </c>
      <c r="B3892" s="3" t="str">
        <f>VLOOKUP(D3892,DSKH!$A:$B,2,0)</f>
        <v>A-590</v>
      </c>
      <c r="C3892" s="4" t="s">
        <v>130</v>
      </c>
      <c r="D3892" s="4" t="s">
        <v>135</v>
      </c>
      <c r="E3892" s="4" t="s">
        <v>57</v>
      </c>
      <c r="F3892" s="4">
        <v>108095914140</v>
      </c>
      <c r="G3892" s="4" t="s">
        <v>34</v>
      </c>
      <c r="H3892" s="173">
        <v>46109</v>
      </c>
      <c r="I3892" s="4" t="s">
        <v>28</v>
      </c>
      <c r="J3892" s="4" t="s">
        <v>29</v>
      </c>
      <c r="K3892" s="4" t="s">
        <v>30</v>
      </c>
      <c r="L3892" s="3"/>
      <c r="M3892" s="23">
        <v>982</v>
      </c>
      <c r="N3892" s="3"/>
      <c r="O3892" s="3"/>
      <c r="P3892" s="3"/>
      <c r="Q3892" s="3"/>
      <c r="R3892" s="3"/>
      <c r="S3892" s="4">
        <v>1</v>
      </c>
      <c r="T3892" s="4" t="s">
        <v>375</v>
      </c>
      <c r="U3892" s="3"/>
      <c r="V3892" s="3"/>
      <c r="W3892" s="8"/>
      <c r="X3892" s="3"/>
      <c r="Y3892" s="27"/>
      <c r="Z3892" s="165"/>
      <c r="AA3892" s="165"/>
    </row>
    <row r="3893" spans="1:27" ht="16.5" hidden="1">
      <c r="A3893" s="2">
        <f t="shared" si="0"/>
        <v>3890</v>
      </c>
      <c r="B3893" s="3" t="str">
        <f>VLOOKUP(D3893,DSKH!$A:$B,2,0)</f>
        <v>A-590</v>
      </c>
      <c r="C3893" s="4" t="s">
        <v>130</v>
      </c>
      <c r="D3893" s="4" t="s">
        <v>135</v>
      </c>
      <c r="E3893" s="4" t="s">
        <v>57</v>
      </c>
      <c r="F3893" s="4">
        <v>108096092420</v>
      </c>
      <c r="G3893" s="4" t="s">
        <v>34</v>
      </c>
      <c r="H3893" s="173">
        <v>46109</v>
      </c>
      <c r="I3893" s="4" t="s">
        <v>28</v>
      </c>
      <c r="J3893" s="4" t="s">
        <v>29</v>
      </c>
      <c r="K3893" s="4" t="s">
        <v>30</v>
      </c>
      <c r="L3893" s="3"/>
      <c r="M3893" s="23">
        <v>998</v>
      </c>
      <c r="N3893" s="3"/>
      <c r="O3893" s="3"/>
      <c r="P3893" s="3"/>
      <c r="Q3893" s="3"/>
      <c r="R3893" s="3"/>
      <c r="S3893" s="4">
        <v>1</v>
      </c>
      <c r="T3893" s="4" t="s">
        <v>10532</v>
      </c>
      <c r="U3893" s="3"/>
      <c r="V3893" s="3"/>
      <c r="W3893" s="8"/>
      <c r="X3893" s="3"/>
      <c r="Y3893" s="27"/>
      <c r="Z3893" s="165"/>
      <c r="AA3893" s="165"/>
    </row>
    <row r="3894" spans="1:27" ht="16.5" hidden="1">
      <c r="A3894" s="2">
        <f t="shared" si="0"/>
        <v>3891</v>
      </c>
      <c r="B3894" s="3" t="str">
        <f>VLOOKUP(D3894,DSKH!$A:$B,2,0)</f>
        <v>A-590</v>
      </c>
      <c r="C3894" s="4" t="s">
        <v>130</v>
      </c>
      <c r="D3894" s="4" t="s">
        <v>135</v>
      </c>
      <c r="E3894" s="4" t="s">
        <v>57</v>
      </c>
      <c r="F3894" s="4">
        <v>108096184450</v>
      </c>
      <c r="G3894" s="4" t="s">
        <v>34</v>
      </c>
      <c r="H3894" s="173">
        <v>46109</v>
      </c>
      <c r="I3894" s="4" t="s">
        <v>28</v>
      </c>
      <c r="J3894" s="4" t="s">
        <v>29</v>
      </c>
      <c r="K3894" s="4" t="s">
        <v>30</v>
      </c>
      <c r="L3894" s="3"/>
      <c r="M3894" s="23">
        <v>28</v>
      </c>
      <c r="N3894" s="3"/>
      <c r="O3894" s="3"/>
      <c r="P3894" s="3"/>
      <c r="Q3894" s="3"/>
      <c r="R3894" s="3"/>
      <c r="S3894" s="4">
        <v>1</v>
      </c>
      <c r="T3894" s="4" t="s">
        <v>10533</v>
      </c>
      <c r="U3894" s="3"/>
      <c r="V3894" s="3"/>
      <c r="W3894" s="8"/>
      <c r="X3894" s="3"/>
      <c r="Y3894" s="27"/>
      <c r="Z3894" s="165"/>
      <c r="AA3894" s="165"/>
    </row>
    <row r="3895" spans="1:27" ht="16.5" hidden="1">
      <c r="A3895" s="2">
        <f t="shared" si="0"/>
        <v>3892</v>
      </c>
      <c r="B3895" s="3" t="str">
        <f>VLOOKUP(D3895,DSKH!$A:$B,2,0)</f>
        <v>A-590</v>
      </c>
      <c r="C3895" s="4" t="s">
        <v>130</v>
      </c>
      <c r="D3895" s="4" t="s">
        <v>135</v>
      </c>
      <c r="E3895" s="4" t="s">
        <v>57</v>
      </c>
      <c r="F3895" s="4">
        <v>108096226010</v>
      </c>
      <c r="G3895" s="4" t="s">
        <v>34</v>
      </c>
      <c r="H3895" s="173">
        <v>46109</v>
      </c>
      <c r="I3895" s="4" t="s">
        <v>28</v>
      </c>
      <c r="J3895" s="4" t="s">
        <v>36</v>
      </c>
      <c r="K3895" s="4" t="s">
        <v>30</v>
      </c>
      <c r="L3895" s="3"/>
      <c r="M3895" s="23">
        <v>119</v>
      </c>
      <c r="N3895" s="3"/>
      <c r="O3895" s="3"/>
      <c r="P3895" s="3"/>
      <c r="Q3895" s="3"/>
      <c r="R3895" s="3"/>
      <c r="S3895" s="4">
        <v>1</v>
      </c>
      <c r="T3895" s="4" t="s">
        <v>10534</v>
      </c>
      <c r="U3895" s="3"/>
      <c r="V3895" s="3"/>
      <c r="W3895" s="8"/>
      <c r="X3895" s="3"/>
      <c r="Y3895" s="27"/>
      <c r="Z3895" s="165"/>
      <c r="AA3895" s="165"/>
    </row>
    <row r="3896" spans="1:27" ht="16.5" hidden="1">
      <c r="A3896" s="2">
        <f t="shared" si="0"/>
        <v>3893</v>
      </c>
      <c r="B3896" s="3" t="str">
        <f>VLOOKUP(D3896,DSKH!$A:$B,2,0)</f>
        <v>A-211</v>
      </c>
      <c r="C3896" s="4" t="s">
        <v>130</v>
      </c>
      <c r="D3896" s="4" t="s">
        <v>132</v>
      </c>
      <c r="E3896" s="4" t="s">
        <v>57</v>
      </c>
      <c r="F3896" s="4">
        <v>108095223830</v>
      </c>
      <c r="G3896" s="4" t="s">
        <v>34</v>
      </c>
      <c r="H3896" s="173">
        <v>46109</v>
      </c>
      <c r="I3896" s="4" t="s">
        <v>28</v>
      </c>
      <c r="J3896" s="4" t="s">
        <v>29</v>
      </c>
      <c r="K3896" s="4" t="s">
        <v>30</v>
      </c>
      <c r="L3896" s="3"/>
      <c r="M3896" s="23">
        <v>17</v>
      </c>
      <c r="N3896" s="3"/>
      <c r="O3896" s="3"/>
      <c r="P3896" s="3"/>
      <c r="Q3896" s="3"/>
      <c r="R3896" s="3"/>
      <c r="S3896" s="4">
        <v>1</v>
      </c>
      <c r="T3896" s="4" t="s">
        <v>10535</v>
      </c>
      <c r="U3896" s="3"/>
      <c r="V3896" s="3"/>
      <c r="W3896" s="8"/>
      <c r="X3896" s="3"/>
      <c r="Y3896" s="27"/>
      <c r="Z3896" s="165"/>
      <c r="AA3896" s="165"/>
    </row>
    <row r="3897" spans="1:27" ht="16.5" hidden="1">
      <c r="A3897" s="2">
        <f t="shared" si="0"/>
        <v>3894</v>
      </c>
      <c r="B3897" s="3" t="str">
        <f>VLOOKUP(D3897,DSKH!$A:$B,2,0)</f>
        <v>A-211</v>
      </c>
      <c r="C3897" s="4" t="s">
        <v>130</v>
      </c>
      <c r="D3897" s="4" t="s">
        <v>132</v>
      </c>
      <c r="E3897" s="4" t="s">
        <v>57</v>
      </c>
      <c r="F3897" s="4">
        <v>108095250320</v>
      </c>
      <c r="G3897" s="4" t="s">
        <v>34</v>
      </c>
      <c r="H3897" s="173">
        <v>46109</v>
      </c>
      <c r="I3897" s="4" t="s">
        <v>28</v>
      </c>
      <c r="J3897" s="4" t="s">
        <v>29</v>
      </c>
      <c r="K3897" s="4" t="s">
        <v>30</v>
      </c>
      <c r="L3897" s="3"/>
      <c r="M3897" s="23">
        <v>55</v>
      </c>
      <c r="N3897" s="3"/>
      <c r="O3897" s="3"/>
      <c r="P3897" s="3"/>
      <c r="Q3897" s="3"/>
      <c r="R3897" s="3"/>
      <c r="S3897" s="4">
        <v>1</v>
      </c>
      <c r="T3897" s="4" t="s">
        <v>10536</v>
      </c>
      <c r="U3897" s="3"/>
      <c r="V3897" s="3"/>
      <c r="W3897" s="8"/>
      <c r="X3897" s="3"/>
      <c r="Y3897" s="27"/>
      <c r="Z3897" s="165"/>
      <c r="AA3897" s="165"/>
    </row>
    <row r="3898" spans="1:27" ht="16.5" hidden="1">
      <c r="A3898" s="2">
        <f t="shared" si="0"/>
        <v>3895</v>
      </c>
      <c r="B3898" s="3" t="str">
        <f>VLOOKUP(D3898,DSKH!$A:$B,2,0)</f>
        <v>A-211</v>
      </c>
      <c r="C3898" s="4" t="s">
        <v>130</v>
      </c>
      <c r="D3898" s="4" t="s">
        <v>132</v>
      </c>
      <c r="E3898" s="4" t="s">
        <v>29</v>
      </c>
      <c r="F3898" s="4">
        <v>308375051300</v>
      </c>
      <c r="G3898" s="4" t="s">
        <v>53</v>
      </c>
      <c r="H3898" s="173">
        <v>46109</v>
      </c>
      <c r="I3898" s="4" t="s">
        <v>28</v>
      </c>
      <c r="J3898" s="4" t="s">
        <v>29</v>
      </c>
      <c r="K3898" s="4" t="s">
        <v>30</v>
      </c>
      <c r="L3898" s="3"/>
      <c r="M3898" s="23" t="s">
        <v>10537</v>
      </c>
      <c r="N3898" s="3"/>
      <c r="O3898" s="4" t="s">
        <v>10538</v>
      </c>
      <c r="P3898" s="3"/>
      <c r="Q3898" s="3"/>
      <c r="R3898" s="4">
        <v>1</v>
      </c>
      <c r="S3898" s="3"/>
      <c r="T3898" s="4" t="s">
        <v>10539</v>
      </c>
      <c r="U3898" s="3"/>
      <c r="V3898" s="3"/>
      <c r="W3898" s="8"/>
      <c r="X3898" s="4" t="s">
        <v>133</v>
      </c>
      <c r="Y3898" s="27"/>
      <c r="Z3898" s="165"/>
      <c r="AA3898" s="165"/>
    </row>
    <row r="3899" spans="1:27" ht="16.5" hidden="1">
      <c r="A3899" s="2">
        <f t="shared" si="0"/>
        <v>3896</v>
      </c>
      <c r="B3899" s="3" t="str">
        <f>VLOOKUP(D3899,DSKH!$A:$B,2,0)</f>
        <v>A-09</v>
      </c>
      <c r="C3899" s="4" t="s">
        <v>130</v>
      </c>
      <c r="D3899" s="4" t="s">
        <v>131</v>
      </c>
      <c r="E3899" s="4" t="s">
        <v>29</v>
      </c>
      <c r="F3899" s="4">
        <v>308381742230</v>
      </c>
      <c r="G3899" s="4" t="s">
        <v>41</v>
      </c>
      <c r="H3899" s="173">
        <v>46111</v>
      </c>
      <c r="I3899" s="4" t="s">
        <v>28</v>
      </c>
      <c r="J3899" s="4" t="s">
        <v>29</v>
      </c>
      <c r="K3899" s="4" t="s">
        <v>30</v>
      </c>
      <c r="L3899" s="3"/>
      <c r="M3899" s="23" t="s">
        <v>10540</v>
      </c>
      <c r="N3899" s="3"/>
      <c r="O3899" s="4" t="s">
        <v>10541</v>
      </c>
      <c r="P3899" s="3"/>
      <c r="Q3899" s="3"/>
      <c r="R3899" s="4">
        <v>1</v>
      </c>
      <c r="S3899" s="3"/>
      <c r="T3899" s="4" t="s">
        <v>10542</v>
      </c>
      <c r="U3899" s="3"/>
      <c r="V3899" s="3"/>
      <c r="W3899" s="8"/>
      <c r="X3899" s="4" t="s">
        <v>60</v>
      </c>
      <c r="Y3899" s="27"/>
      <c r="Z3899" s="165"/>
      <c r="AA3899" s="165"/>
    </row>
    <row r="3900" spans="1:27" ht="16.5" hidden="1">
      <c r="A3900" s="2">
        <f t="shared" si="0"/>
        <v>3897</v>
      </c>
      <c r="B3900" s="3" t="str">
        <f>VLOOKUP(D3900,DSKH!$A:$B,2,0)</f>
        <v>A-365</v>
      </c>
      <c r="C3900" s="4" t="s">
        <v>130</v>
      </c>
      <c r="D3900" s="4" t="s">
        <v>141</v>
      </c>
      <c r="E3900" s="4" t="s">
        <v>29</v>
      </c>
      <c r="F3900" s="4">
        <v>308381589410</v>
      </c>
      <c r="G3900" s="4" t="s">
        <v>53</v>
      </c>
      <c r="H3900" s="173">
        <v>46111</v>
      </c>
      <c r="I3900" s="4" t="s">
        <v>28</v>
      </c>
      <c r="J3900" s="4" t="s">
        <v>29</v>
      </c>
      <c r="K3900" s="4" t="s">
        <v>30</v>
      </c>
      <c r="L3900" s="3"/>
      <c r="M3900" s="23">
        <v>18</v>
      </c>
      <c r="N3900" s="3"/>
      <c r="O3900" s="3"/>
      <c r="P3900" s="3"/>
      <c r="Q3900" s="3"/>
      <c r="R3900" s="3"/>
      <c r="S3900" s="4">
        <v>1</v>
      </c>
      <c r="T3900" s="4" t="s">
        <v>10543</v>
      </c>
      <c r="U3900" s="3"/>
      <c r="V3900" s="3"/>
      <c r="W3900" s="8"/>
      <c r="X3900" s="3"/>
      <c r="Y3900" s="27"/>
      <c r="Z3900" s="165"/>
      <c r="AA3900" s="165"/>
    </row>
    <row r="3901" spans="1:27" ht="16.5" hidden="1">
      <c r="A3901" s="2">
        <f t="shared" si="0"/>
        <v>3898</v>
      </c>
      <c r="B3901" s="3" t="str">
        <f>VLOOKUP(D3901,DSKH!$A:$B,2,0)</f>
        <v>A-590</v>
      </c>
      <c r="C3901" s="4" t="s">
        <v>130</v>
      </c>
      <c r="D3901" s="4" t="s">
        <v>135</v>
      </c>
      <c r="E3901" s="4" t="s">
        <v>57</v>
      </c>
      <c r="F3901" s="4">
        <v>108099557420</v>
      </c>
      <c r="G3901" s="4" t="s">
        <v>34</v>
      </c>
      <c r="H3901" s="173">
        <v>46111</v>
      </c>
      <c r="I3901" s="4" t="s">
        <v>28</v>
      </c>
      <c r="J3901" s="4" t="s">
        <v>29</v>
      </c>
      <c r="K3901" s="4" t="s">
        <v>30</v>
      </c>
      <c r="L3901" s="3"/>
      <c r="M3901" s="23">
        <v>1724</v>
      </c>
      <c r="N3901" s="3"/>
      <c r="O3901" s="3"/>
      <c r="P3901" s="3"/>
      <c r="Q3901" s="3"/>
      <c r="R3901" s="3"/>
      <c r="S3901" s="4">
        <v>1</v>
      </c>
      <c r="T3901" s="4" t="s">
        <v>10544</v>
      </c>
      <c r="U3901" s="3"/>
      <c r="V3901" s="3"/>
      <c r="W3901" s="8"/>
      <c r="X3901" s="3"/>
      <c r="Y3901" s="27"/>
      <c r="Z3901" s="165"/>
      <c r="AA3901" s="165"/>
    </row>
    <row r="3902" spans="1:27" ht="49.5" hidden="1">
      <c r="A3902" s="2">
        <f t="shared" si="0"/>
        <v>3899</v>
      </c>
      <c r="B3902" s="3" t="str">
        <f>VLOOKUP(D3902,DSKH!$A:$B,2,0)</f>
        <v>A-590</v>
      </c>
      <c r="C3902" s="4" t="s">
        <v>130</v>
      </c>
      <c r="D3902" s="4" t="s">
        <v>135</v>
      </c>
      <c r="E3902" s="4" t="s">
        <v>57</v>
      </c>
      <c r="F3902" s="4">
        <v>108100006010</v>
      </c>
      <c r="G3902" s="4" t="s">
        <v>27</v>
      </c>
      <c r="H3902" s="173">
        <v>46111</v>
      </c>
      <c r="I3902" s="4" t="s">
        <v>28</v>
      </c>
      <c r="J3902" s="4" t="s">
        <v>29</v>
      </c>
      <c r="K3902" s="4" t="s">
        <v>30</v>
      </c>
      <c r="L3902" s="3"/>
      <c r="M3902" s="23" t="s">
        <v>10545</v>
      </c>
      <c r="N3902" s="4" t="s">
        <v>10546</v>
      </c>
      <c r="O3902" s="3"/>
      <c r="P3902" s="3"/>
      <c r="Q3902" s="4">
        <v>1</v>
      </c>
      <c r="R3902" s="3"/>
      <c r="S3902" s="3"/>
      <c r="T3902" s="4" t="s">
        <v>10547</v>
      </c>
      <c r="U3902" s="4" t="s">
        <v>10548</v>
      </c>
      <c r="V3902" s="3"/>
      <c r="W3902" s="8"/>
      <c r="X3902" s="4" t="s">
        <v>115</v>
      </c>
      <c r="Y3902" s="23" t="s">
        <v>7226</v>
      </c>
      <c r="Z3902" s="165"/>
      <c r="AA3902" s="165"/>
    </row>
    <row r="3903" spans="1:27" ht="49.5" hidden="1">
      <c r="A3903" s="2">
        <f t="shared" si="0"/>
        <v>3900</v>
      </c>
      <c r="B3903" s="3" t="str">
        <f>VLOOKUP(D3903,DSKH!$A:$B,2,0)</f>
        <v>A-590</v>
      </c>
      <c r="C3903" s="4" t="s">
        <v>130</v>
      </c>
      <c r="D3903" s="4" t="s">
        <v>135</v>
      </c>
      <c r="E3903" s="4" t="s">
        <v>57</v>
      </c>
      <c r="F3903" s="4">
        <v>108100191250</v>
      </c>
      <c r="G3903" s="4" t="s">
        <v>27</v>
      </c>
      <c r="H3903" s="173">
        <v>46111</v>
      </c>
      <c r="I3903" s="4" t="s">
        <v>28</v>
      </c>
      <c r="J3903" s="4" t="s">
        <v>29</v>
      </c>
      <c r="K3903" s="4" t="s">
        <v>30</v>
      </c>
      <c r="L3903" s="3"/>
      <c r="M3903" s="23" t="s">
        <v>10549</v>
      </c>
      <c r="N3903" s="4" t="s">
        <v>10550</v>
      </c>
      <c r="O3903" s="3"/>
      <c r="P3903" s="3"/>
      <c r="Q3903" s="4">
        <v>2</v>
      </c>
      <c r="R3903" s="3"/>
      <c r="S3903" s="3"/>
      <c r="T3903" s="4" t="s">
        <v>10551</v>
      </c>
      <c r="U3903" s="4" t="s">
        <v>10552</v>
      </c>
      <c r="V3903" s="3"/>
      <c r="W3903" s="8"/>
      <c r="X3903" s="4" t="s">
        <v>115</v>
      </c>
      <c r="Y3903" s="23" t="s">
        <v>7226</v>
      </c>
      <c r="Z3903" s="165"/>
      <c r="AA3903" s="165"/>
    </row>
    <row r="3904" spans="1:27" ht="16.5" hidden="1">
      <c r="A3904" s="2">
        <f t="shared" si="0"/>
        <v>3901</v>
      </c>
      <c r="B3904" s="3" t="str">
        <f>VLOOKUP(D3904,DSKH!$A:$B,2,0)</f>
        <v>A-365</v>
      </c>
      <c r="C3904" s="4" t="s">
        <v>130</v>
      </c>
      <c r="D3904" s="4" t="s">
        <v>141</v>
      </c>
      <c r="E3904" s="4" t="s">
        <v>57</v>
      </c>
      <c r="F3904" s="4">
        <v>108097537660</v>
      </c>
      <c r="G3904" s="4" t="s">
        <v>27</v>
      </c>
      <c r="H3904" s="173">
        <v>46111</v>
      </c>
      <c r="I3904" s="4" t="s">
        <v>28</v>
      </c>
      <c r="J3904" s="4" t="s">
        <v>29</v>
      </c>
      <c r="K3904" s="4" t="s">
        <v>30</v>
      </c>
      <c r="L3904" s="3"/>
      <c r="M3904" s="23" t="s">
        <v>10553</v>
      </c>
      <c r="N3904" s="4" t="s">
        <v>10554</v>
      </c>
      <c r="O3904" s="3"/>
      <c r="P3904" s="3"/>
      <c r="Q3904" s="4">
        <v>1</v>
      </c>
      <c r="R3904" s="3"/>
      <c r="S3904" s="3"/>
      <c r="T3904" s="4" t="s">
        <v>10555</v>
      </c>
      <c r="U3904" s="4" t="s">
        <v>10556</v>
      </c>
      <c r="V3904" s="4">
        <v>202611287867</v>
      </c>
      <c r="W3904" s="6">
        <v>500000</v>
      </c>
      <c r="X3904" s="4" t="s">
        <v>115</v>
      </c>
      <c r="Y3904" s="27"/>
      <c r="Z3904" s="165"/>
      <c r="AA3904" s="165"/>
    </row>
    <row r="3905" spans="1:27" ht="16.5" hidden="1">
      <c r="A3905" s="2">
        <f t="shared" si="0"/>
        <v>3902</v>
      </c>
      <c r="B3905" s="3" t="str">
        <f>VLOOKUP(D3905,DSKH!$A:$B,2,0)</f>
        <v>A-323</v>
      </c>
      <c r="C3905" s="4" t="s">
        <v>6242</v>
      </c>
      <c r="D3905" s="4" t="s">
        <v>221</v>
      </c>
      <c r="E3905" s="4" t="s">
        <v>5277</v>
      </c>
      <c r="F3905" s="4">
        <v>308341916540</v>
      </c>
      <c r="G3905" s="4" t="s">
        <v>41</v>
      </c>
      <c r="H3905" s="173">
        <v>46100</v>
      </c>
      <c r="I3905" s="3"/>
      <c r="J3905" s="3"/>
      <c r="K3905" s="3"/>
      <c r="L3905" s="4" t="s">
        <v>29</v>
      </c>
      <c r="M3905" s="23" t="s">
        <v>10557</v>
      </c>
      <c r="N3905" s="4" t="s">
        <v>10558</v>
      </c>
      <c r="O3905" s="3"/>
      <c r="P3905" s="3"/>
      <c r="Q3905" s="3"/>
      <c r="R3905" s="3"/>
      <c r="S3905" s="3"/>
      <c r="T3905" s="3"/>
      <c r="U3905" s="3"/>
      <c r="V3905" s="3"/>
      <c r="W3905" s="8"/>
      <c r="X3905" s="3"/>
      <c r="Y3905" s="23" t="s">
        <v>10559</v>
      </c>
      <c r="Z3905" s="165"/>
      <c r="AA3905" s="165"/>
    </row>
    <row r="3906" spans="1:27" ht="16.5" hidden="1">
      <c r="A3906" s="2">
        <f t="shared" si="0"/>
        <v>3903</v>
      </c>
      <c r="B3906" s="3" t="str">
        <f>VLOOKUP(D3906,DSKH!$A:$B,2,0)</f>
        <v>A-323</v>
      </c>
      <c r="C3906" s="4" t="s">
        <v>6242</v>
      </c>
      <c r="D3906" s="4" t="s">
        <v>221</v>
      </c>
      <c r="E3906" s="4" t="s">
        <v>5277</v>
      </c>
      <c r="F3906" s="4">
        <v>308341972100</v>
      </c>
      <c r="G3906" s="4" t="s">
        <v>41</v>
      </c>
      <c r="H3906" s="173">
        <v>46100</v>
      </c>
      <c r="I3906" s="3"/>
      <c r="J3906" s="3"/>
      <c r="K3906" s="3"/>
      <c r="L3906" s="4" t="s">
        <v>29</v>
      </c>
      <c r="M3906" s="23" t="s">
        <v>10560</v>
      </c>
      <c r="N3906" s="4" t="s">
        <v>10561</v>
      </c>
      <c r="O3906" s="3"/>
      <c r="P3906" s="3"/>
      <c r="Q3906" s="3"/>
      <c r="R3906" s="3"/>
      <c r="S3906" s="3"/>
      <c r="T3906" s="3"/>
      <c r="U3906" s="3"/>
      <c r="V3906" s="3"/>
      <c r="W3906" s="8"/>
      <c r="X3906" s="3"/>
      <c r="Y3906" s="23" t="s">
        <v>10559</v>
      </c>
      <c r="Z3906" s="165"/>
      <c r="AA3906" s="165"/>
    </row>
    <row r="3907" spans="1:27" ht="16.5" hidden="1">
      <c r="A3907" s="2">
        <f t="shared" si="0"/>
        <v>3904</v>
      </c>
      <c r="B3907" s="3" t="str">
        <f>VLOOKUP(D3907,DSKH!$A:$B,2,0)</f>
        <v>A-323</v>
      </c>
      <c r="C3907" s="4" t="s">
        <v>6242</v>
      </c>
      <c r="D3907" s="4" t="s">
        <v>221</v>
      </c>
      <c r="E3907" s="4" t="s">
        <v>5277</v>
      </c>
      <c r="F3907" s="4">
        <v>308342084650</v>
      </c>
      <c r="G3907" s="4" t="s">
        <v>41</v>
      </c>
      <c r="H3907" s="173">
        <v>46100</v>
      </c>
      <c r="I3907" s="3"/>
      <c r="J3907" s="3"/>
      <c r="K3907" s="3"/>
      <c r="L3907" s="4" t="s">
        <v>29</v>
      </c>
      <c r="M3907" s="23" t="s">
        <v>8009</v>
      </c>
      <c r="N3907" s="4" t="s">
        <v>10562</v>
      </c>
      <c r="O3907" s="3"/>
      <c r="P3907" s="3"/>
      <c r="Q3907" s="3"/>
      <c r="R3907" s="3"/>
      <c r="S3907" s="3"/>
      <c r="T3907" s="3"/>
      <c r="U3907" s="3"/>
      <c r="V3907" s="3"/>
      <c r="W3907" s="8"/>
      <c r="X3907" s="3"/>
      <c r="Y3907" s="23" t="s">
        <v>10559</v>
      </c>
      <c r="Z3907" s="165"/>
      <c r="AA3907" s="165"/>
    </row>
    <row r="3908" spans="1:27" ht="16.5" hidden="1">
      <c r="A3908" s="2">
        <f t="shared" si="0"/>
        <v>3905</v>
      </c>
      <c r="B3908" s="3" t="str">
        <f>VLOOKUP(D3908,DSKH!$A:$B,2,0)</f>
        <v>A-323</v>
      </c>
      <c r="C3908" s="4" t="s">
        <v>6242</v>
      </c>
      <c r="D3908" s="4" t="s">
        <v>221</v>
      </c>
      <c r="E3908" s="4" t="s">
        <v>5277</v>
      </c>
      <c r="F3908" s="4">
        <v>308342148500</v>
      </c>
      <c r="G3908" s="4" t="s">
        <v>41</v>
      </c>
      <c r="H3908" s="173">
        <v>46100</v>
      </c>
      <c r="I3908" s="3"/>
      <c r="J3908" s="3"/>
      <c r="K3908" s="3"/>
      <c r="L3908" s="4" t="s">
        <v>29</v>
      </c>
      <c r="M3908" s="23" t="s">
        <v>8012</v>
      </c>
      <c r="N3908" s="4" t="s">
        <v>10563</v>
      </c>
      <c r="O3908" s="3"/>
      <c r="P3908" s="3"/>
      <c r="Q3908" s="3"/>
      <c r="R3908" s="3"/>
      <c r="S3908" s="3"/>
      <c r="T3908" s="3"/>
      <c r="U3908" s="3"/>
      <c r="V3908" s="3"/>
      <c r="W3908" s="8"/>
      <c r="X3908" s="3"/>
      <c r="Y3908" s="23" t="s">
        <v>10559</v>
      </c>
      <c r="Z3908" s="165"/>
      <c r="AA3908" s="165"/>
    </row>
    <row r="3909" spans="1:27" ht="16.5" hidden="1">
      <c r="A3909" s="2">
        <f t="shared" si="0"/>
        <v>3906</v>
      </c>
      <c r="B3909" s="3" t="str">
        <f>VLOOKUP(D3909,DSKH!$A:$B,2,0)</f>
        <v>A-323</v>
      </c>
      <c r="C3909" s="4" t="s">
        <v>6242</v>
      </c>
      <c r="D3909" s="4" t="s">
        <v>221</v>
      </c>
      <c r="E3909" s="4" t="s">
        <v>5277</v>
      </c>
      <c r="F3909" s="4">
        <v>308342203210</v>
      </c>
      <c r="G3909" s="4" t="s">
        <v>41</v>
      </c>
      <c r="H3909" s="173">
        <v>46100</v>
      </c>
      <c r="I3909" s="3"/>
      <c r="J3909" s="3"/>
      <c r="K3909" s="3"/>
      <c r="L3909" s="4" t="s">
        <v>29</v>
      </c>
      <c r="M3909" s="23" t="s">
        <v>8014</v>
      </c>
      <c r="N3909" s="4" t="s">
        <v>10564</v>
      </c>
      <c r="O3909" s="3"/>
      <c r="P3909" s="3"/>
      <c r="Q3909" s="3"/>
      <c r="R3909" s="3"/>
      <c r="S3909" s="3"/>
      <c r="T3909" s="3"/>
      <c r="U3909" s="3"/>
      <c r="V3909" s="3"/>
      <c r="W3909" s="8"/>
      <c r="X3909" s="3"/>
      <c r="Y3909" s="23" t="s">
        <v>10559</v>
      </c>
      <c r="Z3909" s="165"/>
      <c r="AA3909" s="165"/>
    </row>
    <row r="3910" spans="1:27" ht="16.5" hidden="1">
      <c r="A3910" s="2">
        <f t="shared" si="0"/>
        <v>3907</v>
      </c>
      <c r="B3910" s="3" t="str">
        <f>VLOOKUP(D3910,DSKH!$A:$B,2,0)</f>
        <v>A-323</v>
      </c>
      <c r="C3910" s="4" t="s">
        <v>6242</v>
      </c>
      <c r="D3910" s="4" t="s">
        <v>221</v>
      </c>
      <c r="E3910" s="4" t="s">
        <v>5277</v>
      </c>
      <c r="F3910" s="4">
        <v>308346613430</v>
      </c>
      <c r="G3910" s="4" t="s">
        <v>41</v>
      </c>
      <c r="H3910" s="173">
        <v>46101</v>
      </c>
      <c r="I3910" s="3"/>
      <c r="J3910" s="3"/>
      <c r="K3910" s="3"/>
      <c r="L3910" s="4" t="s">
        <v>29</v>
      </c>
      <c r="M3910" s="23" t="s">
        <v>8539</v>
      </c>
      <c r="N3910" s="4" t="s">
        <v>10565</v>
      </c>
      <c r="O3910" s="3"/>
      <c r="P3910" s="3"/>
      <c r="Q3910" s="3"/>
      <c r="R3910" s="3"/>
      <c r="S3910" s="3"/>
      <c r="T3910" s="3"/>
      <c r="U3910" s="3"/>
      <c r="V3910" s="3"/>
      <c r="W3910" s="8"/>
      <c r="X3910" s="3"/>
      <c r="Y3910" s="23" t="s">
        <v>10566</v>
      </c>
      <c r="Z3910" s="165"/>
      <c r="AA3910" s="165"/>
    </row>
    <row r="3911" spans="1:27" ht="16.5" hidden="1">
      <c r="A3911" s="2">
        <f t="shared" si="0"/>
        <v>3908</v>
      </c>
      <c r="B3911" s="3" t="str">
        <f>VLOOKUP(D3911,DSKH!$A:$B,2,0)</f>
        <v>A-323</v>
      </c>
      <c r="C3911" s="4" t="s">
        <v>6242</v>
      </c>
      <c r="D3911" s="4" t="s">
        <v>221</v>
      </c>
      <c r="E3911" s="4" t="s">
        <v>5277</v>
      </c>
      <c r="F3911" s="4">
        <v>308341825060</v>
      </c>
      <c r="G3911" s="4" t="s">
        <v>41</v>
      </c>
      <c r="H3911" s="173">
        <v>46100</v>
      </c>
      <c r="I3911" s="3"/>
      <c r="J3911" s="3"/>
      <c r="K3911" s="3"/>
      <c r="L3911" s="4" t="s">
        <v>29</v>
      </c>
      <c r="M3911" s="23" t="s">
        <v>8001</v>
      </c>
      <c r="N3911" s="4" t="s">
        <v>10567</v>
      </c>
      <c r="O3911" s="3"/>
      <c r="P3911" s="3"/>
      <c r="Q3911" s="3"/>
      <c r="R3911" s="3"/>
      <c r="S3911" s="3"/>
      <c r="T3911" s="3"/>
      <c r="U3911" s="3"/>
      <c r="V3911" s="3"/>
      <c r="W3911" s="8"/>
      <c r="X3911" s="3"/>
      <c r="Y3911" s="23" t="s">
        <v>10566</v>
      </c>
      <c r="Z3911" s="165"/>
      <c r="AA3911" s="165"/>
    </row>
    <row r="3912" spans="1:27" ht="16.5" hidden="1">
      <c r="A3912" s="2">
        <f t="shared" si="0"/>
        <v>3909</v>
      </c>
      <c r="B3912" s="3" t="str">
        <f>VLOOKUP(D3912,DSKH!$A:$B,2,0)</f>
        <v>A-29</v>
      </c>
      <c r="C3912" s="4" t="s">
        <v>6242</v>
      </c>
      <c r="D3912" s="4" t="s">
        <v>92</v>
      </c>
      <c r="E3912" s="4" t="s">
        <v>57</v>
      </c>
      <c r="F3912" s="4">
        <v>108092226540</v>
      </c>
      <c r="G3912" s="4" t="s">
        <v>62</v>
      </c>
      <c r="H3912" s="173">
        <v>46108</v>
      </c>
      <c r="I3912" s="4" t="s">
        <v>28</v>
      </c>
      <c r="J3912" s="4" t="s">
        <v>29</v>
      </c>
      <c r="K3912" s="4" t="s">
        <v>30</v>
      </c>
      <c r="L3912" s="3"/>
      <c r="M3912" s="23" t="s">
        <v>10568</v>
      </c>
      <c r="N3912" s="4">
        <v>889955970947</v>
      </c>
      <c r="O3912" s="3"/>
      <c r="P3912" s="3"/>
      <c r="Q3912" s="3"/>
      <c r="R3912" s="4">
        <v>1</v>
      </c>
      <c r="S3912" s="3"/>
      <c r="T3912" s="4" t="s">
        <v>10569</v>
      </c>
      <c r="U3912" s="3"/>
      <c r="V3912" s="3"/>
      <c r="W3912" s="8"/>
      <c r="X3912" s="4" t="s">
        <v>119</v>
      </c>
      <c r="Y3912" s="27"/>
      <c r="Z3912" s="165"/>
      <c r="AA3912" s="165"/>
    </row>
    <row r="3913" spans="1:27" ht="16.5" hidden="1">
      <c r="A3913" s="2">
        <f t="shared" si="0"/>
        <v>3910</v>
      </c>
      <c r="B3913" s="3" t="e">
        <f>VLOOKUP(D3913,DSKH!$A:$B,2,0)</f>
        <v>#N/A</v>
      </c>
      <c r="C3913" s="4" t="s">
        <v>6242</v>
      </c>
      <c r="D3913" s="4" t="s">
        <v>4712</v>
      </c>
      <c r="E3913" s="4" t="s">
        <v>57</v>
      </c>
      <c r="F3913" s="4">
        <v>1080095249730</v>
      </c>
      <c r="G3913" s="4" t="s">
        <v>32</v>
      </c>
      <c r="H3913" s="173">
        <v>46109</v>
      </c>
      <c r="I3913" s="4" t="s">
        <v>28</v>
      </c>
      <c r="J3913" s="4" t="s">
        <v>36</v>
      </c>
      <c r="K3913" s="4" t="s">
        <v>30</v>
      </c>
      <c r="L3913" s="3"/>
      <c r="M3913" s="23">
        <v>581</v>
      </c>
      <c r="N3913" s="3"/>
      <c r="O3913" s="3"/>
      <c r="P3913" s="3"/>
      <c r="Q3913" s="3"/>
      <c r="R3913" s="3"/>
      <c r="S3913" s="4">
        <v>1</v>
      </c>
      <c r="T3913" s="4" t="s">
        <v>10570</v>
      </c>
      <c r="U3913" s="3"/>
      <c r="V3913" s="3"/>
      <c r="W3913" s="8"/>
      <c r="X3913" s="3"/>
      <c r="Y3913" s="27"/>
      <c r="Z3913" s="165"/>
      <c r="AA3913" s="165"/>
    </row>
    <row r="3914" spans="1:27" ht="16.5" hidden="1">
      <c r="A3914" s="2">
        <f t="shared" si="0"/>
        <v>3911</v>
      </c>
      <c r="B3914" s="3" t="str">
        <f>VLOOKUP(D3914,DSKH!$A:$B,2,0)</f>
        <v>A-502</v>
      </c>
      <c r="C3914" s="4" t="s">
        <v>6242</v>
      </c>
      <c r="D3914" s="4" t="s">
        <v>201</v>
      </c>
      <c r="E3914" s="4" t="s">
        <v>57</v>
      </c>
      <c r="F3914" s="4">
        <v>108083518320</v>
      </c>
      <c r="G3914" s="4" t="s">
        <v>83</v>
      </c>
      <c r="H3914" s="173">
        <v>46107</v>
      </c>
      <c r="I3914" s="4" t="s">
        <v>28</v>
      </c>
      <c r="J3914" s="4" t="s">
        <v>36</v>
      </c>
      <c r="K3914" s="4" t="s">
        <v>89</v>
      </c>
      <c r="L3914" s="3"/>
      <c r="M3914" s="23" t="s">
        <v>10571</v>
      </c>
      <c r="N3914" s="4" t="s">
        <v>10572</v>
      </c>
      <c r="O3914" s="3"/>
      <c r="P3914" s="3"/>
      <c r="Q3914" s="3"/>
      <c r="R3914" s="4">
        <v>1</v>
      </c>
      <c r="S3914" s="3"/>
      <c r="T3914" s="4" t="s">
        <v>10573</v>
      </c>
      <c r="U3914" s="3"/>
      <c r="V3914" s="3"/>
      <c r="W3914" s="8"/>
      <c r="X3914" s="4" t="s">
        <v>115</v>
      </c>
      <c r="Y3914" s="23" t="s">
        <v>10574</v>
      </c>
      <c r="Z3914" s="165"/>
      <c r="AA3914" s="165"/>
    </row>
    <row r="3915" spans="1:27" ht="49.5" hidden="1">
      <c r="A3915" s="2">
        <f t="shared" si="0"/>
        <v>3912</v>
      </c>
      <c r="B3915" s="3" t="str">
        <f>VLOOKUP(D3915,DSKH!$A:$B,2,0)</f>
        <v>A-502</v>
      </c>
      <c r="C3915" s="4" t="s">
        <v>6242</v>
      </c>
      <c r="D3915" s="4" t="s">
        <v>201</v>
      </c>
      <c r="E3915" s="4" t="s">
        <v>57</v>
      </c>
      <c r="F3915" s="4">
        <v>108090501960</v>
      </c>
      <c r="G3915" s="4" t="s">
        <v>83</v>
      </c>
      <c r="H3915" s="173">
        <v>46108</v>
      </c>
      <c r="I3915" s="4" t="s">
        <v>226</v>
      </c>
      <c r="J3915" s="4" t="s">
        <v>37</v>
      </c>
      <c r="K3915" s="4" t="s">
        <v>89</v>
      </c>
      <c r="L3915" s="3"/>
      <c r="M3915" s="23" t="s">
        <v>10575</v>
      </c>
      <c r="N3915" s="4" t="s">
        <v>10576</v>
      </c>
      <c r="O3915" s="3"/>
      <c r="P3915" s="3"/>
      <c r="Q3915" s="4">
        <v>1</v>
      </c>
      <c r="R3915" s="3"/>
      <c r="S3915" s="3"/>
      <c r="T3915" s="3"/>
      <c r="U3915" s="4" t="s">
        <v>10577</v>
      </c>
      <c r="V3915" s="4">
        <v>202611278924</v>
      </c>
      <c r="W3915" s="6">
        <v>500000</v>
      </c>
      <c r="X3915" s="4" t="s">
        <v>115</v>
      </c>
      <c r="Y3915" s="23" t="s">
        <v>10578</v>
      </c>
      <c r="Z3915" s="165"/>
      <c r="AA3915" s="165"/>
    </row>
    <row r="3916" spans="1:27" ht="16.5" hidden="1">
      <c r="A3916" s="2">
        <f t="shared" si="0"/>
        <v>3913</v>
      </c>
      <c r="B3916" s="3" t="str">
        <f>VLOOKUP(D3916,DSKH!$A:$B,2,0)</f>
        <v>A-502</v>
      </c>
      <c r="C3916" s="4" t="s">
        <v>6242</v>
      </c>
      <c r="D3916" s="4" t="s">
        <v>201</v>
      </c>
      <c r="E3916" s="4" t="s">
        <v>57</v>
      </c>
      <c r="F3916" s="4">
        <v>108087831940</v>
      </c>
      <c r="G3916" s="4" t="s">
        <v>62</v>
      </c>
      <c r="H3916" s="173">
        <v>46107</v>
      </c>
      <c r="I3916" s="4" t="s">
        <v>28</v>
      </c>
      <c r="J3916" s="4" t="s">
        <v>29</v>
      </c>
      <c r="K3916" s="4" t="s">
        <v>89</v>
      </c>
      <c r="L3916" s="3"/>
      <c r="M3916" s="23" t="s">
        <v>10579</v>
      </c>
      <c r="N3916" s="4">
        <v>7395848876</v>
      </c>
      <c r="O3916" s="3"/>
      <c r="P3916" s="3"/>
      <c r="Q3916" s="3"/>
      <c r="R3916" s="4">
        <v>1</v>
      </c>
      <c r="S3916" s="3"/>
      <c r="T3916" s="4" t="s">
        <v>10580</v>
      </c>
      <c r="U3916" s="3"/>
      <c r="V3916" s="3"/>
      <c r="W3916" s="8"/>
      <c r="X3916" s="4" t="s">
        <v>144</v>
      </c>
      <c r="Y3916" s="27"/>
      <c r="Z3916" s="165"/>
      <c r="AA3916" s="165"/>
    </row>
    <row r="3917" spans="1:27" ht="33" hidden="1">
      <c r="A3917" s="2">
        <f t="shared" si="0"/>
        <v>3914</v>
      </c>
      <c r="B3917" s="3" t="str">
        <f>VLOOKUP(D3917,DSKH!$A:$B,2,0)</f>
        <v>A-502</v>
      </c>
      <c r="C3917" s="4" t="s">
        <v>6242</v>
      </c>
      <c r="D3917" s="4" t="s">
        <v>201</v>
      </c>
      <c r="E3917" s="4" t="s">
        <v>57</v>
      </c>
      <c r="F3917" s="4">
        <v>108092944520</v>
      </c>
      <c r="G3917" s="4" t="s">
        <v>62</v>
      </c>
      <c r="H3917" s="173">
        <v>46108</v>
      </c>
      <c r="I3917" s="4" t="s">
        <v>28</v>
      </c>
      <c r="J3917" s="4" t="s">
        <v>29</v>
      </c>
      <c r="K3917" s="4" t="s">
        <v>89</v>
      </c>
      <c r="L3917" s="3"/>
      <c r="M3917" s="23" t="s">
        <v>10581</v>
      </c>
      <c r="N3917" s="4">
        <v>1964349811</v>
      </c>
      <c r="O3917" s="3"/>
      <c r="P3917" s="3"/>
      <c r="Q3917" s="3"/>
      <c r="R3917" s="4">
        <v>1</v>
      </c>
      <c r="S3917" s="3"/>
      <c r="T3917" s="4" t="s">
        <v>10582</v>
      </c>
      <c r="U3917" s="3"/>
      <c r="V3917" s="3"/>
      <c r="W3917" s="8"/>
      <c r="X3917" s="4" t="s">
        <v>144</v>
      </c>
      <c r="Y3917" s="27"/>
      <c r="Z3917" s="165"/>
      <c r="AA3917" s="165"/>
    </row>
    <row r="3918" spans="1:27" ht="16.5" hidden="1">
      <c r="A3918" s="2">
        <f t="shared" si="0"/>
        <v>3915</v>
      </c>
      <c r="B3918" s="3" t="str">
        <f>VLOOKUP(D3918,DSKH!$A:$B,2,0)</f>
        <v>A-502</v>
      </c>
      <c r="C3918" s="4" t="s">
        <v>6242</v>
      </c>
      <c r="D3918" s="4" t="s">
        <v>201</v>
      </c>
      <c r="E3918" s="4" t="s">
        <v>57</v>
      </c>
      <c r="F3918" s="4">
        <v>108093836760</v>
      </c>
      <c r="G3918" s="4" t="s">
        <v>62</v>
      </c>
      <c r="H3918" s="173">
        <v>46108</v>
      </c>
      <c r="I3918" s="4" t="s">
        <v>28</v>
      </c>
      <c r="J3918" s="4" t="s">
        <v>29</v>
      </c>
      <c r="K3918" s="4" t="s">
        <v>89</v>
      </c>
      <c r="L3918" s="3"/>
      <c r="M3918" s="23" t="s">
        <v>10583</v>
      </c>
      <c r="N3918" s="4">
        <v>4496210876</v>
      </c>
      <c r="O3918" s="3"/>
      <c r="P3918" s="3"/>
      <c r="Q3918" s="3"/>
      <c r="R3918" s="4">
        <v>1</v>
      </c>
      <c r="S3918" s="3"/>
      <c r="T3918" s="4" t="s">
        <v>10584</v>
      </c>
      <c r="U3918" s="3"/>
      <c r="V3918" s="3"/>
      <c r="W3918" s="8"/>
      <c r="X3918" s="4" t="s">
        <v>144</v>
      </c>
      <c r="Y3918" s="27"/>
      <c r="Z3918" s="165"/>
      <c r="AA3918" s="165"/>
    </row>
    <row r="3919" spans="1:27" ht="16.5" hidden="1">
      <c r="A3919" s="2">
        <f t="shared" si="0"/>
        <v>3916</v>
      </c>
      <c r="B3919" s="3" t="str">
        <f>VLOOKUP(D3919,DSKH!$A:$B,2,0)</f>
        <v>A-502</v>
      </c>
      <c r="C3919" s="4" t="s">
        <v>6242</v>
      </c>
      <c r="D3919" s="4" t="s">
        <v>201</v>
      </c>
      <c r="E3919" s="4" t="s">
        <v>29</v>
      </c>
      <c r="F3919" s="4">
        <v>308371075630</v>
      </c>
      <c r="G3919" s="4" t="s">
        <v>44</v>
      </c>
      <c r="H3919" s="173">
        <v>46108</v>
      </c>
      <c r="I3919" s="4" t="s">
        <v>28</v>
      </c>
      <c r="J3919" s="4" t="s">
        <v>36</v>
      </c>
      <c r="K3919" s="4" t="s">
        <v>89</v>
      </c>
      <c r="L3919" s="3"/>
      <c r="M3919" s="23" t="s">
        <v>10585</v>
      </c>
      <c r="N3919" s="3"/>
      <c r="O3919" s="3"/>
      <c r="P3919" s="3"/>
      <c r="Q3919" s="3"/>
      <c r="R3919" s="4">
        <v>1</v>
      </c>
      <c r="S3919" s="3"/>
      <c r="T3919" s="4" t="s">
        <v>473</v>
      </c>
      <c r="U3919" s="3"/>
      <c r="V3919" s="3"/>
      <c r="W3919" s="8"/>
      <c r="X3919" s="4" t="s">
        <v>144</v>
      </c>
      <c r="Y3919" s="27"/>
      <c r="Z3919" s="165"/>
      <c r="AA3919" s="165"/>
    </row>
    <row r="3920" spans="1:27" ht="16.5" hidden="1">
      <c r="A3920" s="2">
        <f t="shared" si="0"/>
        <v>3917</v>
      </c>
      <c r="B3920" s="3" t="str">
        <f>VLOOKUP(D3920,DSKH!$A:$B,2,0)</f>
        <v>A-502</v>
      </c>
      <c r="C3920" s="4" t="s">
        <v>6242</v>
      </c>
      <c r="D3920" s="4" t="s">
        <v>201</v>
      </c>
      <c r="E3920" s="4" t="s">
        <v>29</v>
      </c>
      <c r="F3920" s="4">
        <v>308373207500</v>
      </c>
      <c r="G3920" s="4" t="s">
        <v>44</v>
      </c>
      <c r="H3920" s="173">
        <v>46109</v>
      </c>
      <c r="I3920" s="4" t="s">
        <v>28</v>
      </c>
      <c r="J3920" s="4" t="s">
        <v>29</v>
      </c>
      <c r="K3920" s="4" t="s">
        <v>89</v>
      </c>
      <c r="L3920" s="3"/>
      <c r="M3920" s="23" t="s">
        <v>10586</v>
      </c>
      <c r="N3920" s="3"/>
      <c r="O3920" s="3"/>
      <c r="P3920" s="3"/>
      <c r="Q3920" s="3"/>
      <c r="R3920" s="4">
        <v>1</v>
      </c>
      <c r="S3920" s="3"/>
      <c r="T3920" s="4" t="s">
        <v>10587</v>
      </c>
      <c r="U3920" s="3"/>
      <c r="V3920" s="3"/>
      <c r="W3920" s="8"/>
      <c r="X3920" s="4" t="s">
        <v>9485</v>
      </c>
      <c r="Y3920" s="27"/>
      <c r="Z3920" s="165"/>
      <c r="AA3920" s="165"/>
    </row>
    <row r="3921" spans="1:27" ht="16.5" hidden="1">
      <c r="A3921" s="2">
        <f t="shared" si="0"/>
        <v>3918</v>
      </c>
      <c r="B3921" s="3" t="str">
        <f>VLOOKUP(D3921,DSKH!$A:$B,2,0)</f>
        <v>A-502</v>
      </c>
      <c r="C3921" s="4" t="s">
        <v>6242</v>
      </c>
      <c r="D3921" s="4" t="s">
        <v>201</v>
      </c>
      <c r="E3921" s="4" t="s">
        <v>29</v>
      </c>
      <c r="F3921" s="4">
        <v>308366544310</v>
      </c>
      <c r="G3921" s="4" t="s">
        <v>63</v>
      </c>
      <c r="H3921" s="173">
        <v>46107</v>
      </c>
      <c r="I3921" s="4" t="s">
        <v>28</v>
      </c>
      <c r="J3921" s="4" t="s">
        <v>29</v>
      </c>
      <c r="K3921" s="4" t="s">
        <v>89</v>
      </c>
      <c r="L3921" s="3"/>
      <c r="M3921" s="23" t="s">
        <v>10588</v>
      </c>
      <c r="N3921" s="3"/>
      <c r="O3921" s="3"/>
      <c r="P3921" s="3"/>
      <c r="Q3921" s="3"/>
      <c r="R3921" s="4">
        <v>1</v>
      </c>
      <c r="S3921" s="3"/>
      <c r="T3921" s="4" t="s">
        <v>10589</v>
      </c>
      <c r="U3921" s="3"/>
      <c r="V3921" s="3"/>
      <c r="W3921" s="8"/>
      <c r="X3921" s="4" t="s">
        <v>182</v>
      </c>
      <c r="Y3921" s="27"/>
      <c r="Z3921" s="165"/>
      <c r="AA3921" s="165"/>
    </row>
    <row r="3922" spans="1:27" ht="115.5" hidden="1">
      <c r="A3922" s="2">
        <f t="shared" si="0"/>
        <v>3919</v>
      </c>
      <c r="B3922" s="3" t="str">
        <f>VLOOKUP(D3922,DSKH!$A:$B,2,0)</f>
        <v>A-29</v>
      </c>
      <c r="C3922" s="4" t="s">
        <v>6242</v>
      </c>
      <c r="D3922" s="4" t="s">
        <v>92</v>
      </c>
      <c r="E3922" s="4" t="s">
        <v>57</v>
      </c>
      <c r="F3922" s="4">
        <v>108094875340</v>
      </c>
      <c r="G3922" s="4" t="s">
        <v>62</v>
      </c>
      <c r="H3922" s="173">
        <v>46111</v>
      </c>
      <c r="I3922" s="4" t="s">
        <v>28</v>
      </c>
      <c r="J3922" s="4" t="s">
        <v>36</v>
      </c>
      <c r="K3922" s="4" t="s">
        <v>30</v>
      </c>
      <c r="L3922" s="3"/>
      <c r="M3922" s="23" t="s">
        <v>10590</v>
      </c>
      <c r="N3922" s="4" t="s">
        <v>10591</v>
      </c>
      <c r="O3922" s="3"/>
      <c r="P3922" s="3"/>
      <c r="Q3922" s="3"/>
      <c r="R3922" s="4">
        <v>1</v>
      </c>
      <c r="S3922" s="3"/>
      <c r="T3922" s="4" t="s">
        <v>10592</v>
      </c>
      <c r="U3922" s="3"/>
      <c r="V3922" s="4">
        <v>202611287314</v>
      </c>
      <c r="W3922" s="6">
        <v>70.11</v>
      </c>
      <c r="X3922" s="4" t="s">
        <v>115</v>
      </c>
      <c r="Y3922" s="23" t="s">
        <v>10593</v>
      </c>
      <c r="Z3922" s="165"/>
      <c r="AA3922" s="165"/>
    </row>
    <row r="3923" spans="1:27" ht="16.5" hidden="1">
      <c r="A3923" s="2">
        <f t="shared" si="0"/>
        <v>3920</v>
      </c>
      <c r="B3923" s="3" t="str">
        <f>VLOOKUP(D3923,DSKH!$A:$B,2,0)</f>
        <v>A-29</v>
      </c>
      <c r="C3923" s="4" t="s">
        <v>6242</v>
      </c>
      <c r="D3923" s="4" t="s">
        <v>92</v>
      </c>
      <c r="E3923" s="4" t="s">
        <v>57</v>
      </c>
      <c r="F3923" s="4">
        <v>108097456130</v>
      </c>
      <c r="G3923" s="4" t="s">
        <v>62</v>
      </c>
      <c r="H3923" s="173">
        <v>46111</v>
      </c>
      <c r="I3923" s="4" t="s">
        <v>28</v>
      </c>
      <c r="J3923" s="4" t="s">
        <v>29</v>
      </c>
      <c r="K3923" s="4" t="s">
        <v>30</v>
      </c>
      <c r="L3923" s="3"/>
      <c r="M3923" s="23">
        <v>127</v>
      </c>
      <c r="N3923" s="3"/>
      <c r="O3923" s="3"/>
      <c r="P3923" s="3"/>
      <c r="Q3923" s="3"/>
      <c r="R3923" s="4">
        <v>1</v>
      </c>
      <c r="S3923" s="3"/>
      <c r="T3923" s="4" t="s">
        <v>10594</v>
      </c>
      <c r="U3923" s="3"/>
      <c r="V3923" s="3"/>
      <c r="W3923" s="8"/>
      <c r="X3923" s="3"/>
      <c r="Y3923" s="27"/>
      <c r="Z3923" s="165"/>
      <c r="AA3923" s="165"/>
    </row>
    <row r="3924" spans="1:27" ht="16.5" hidden="1">
      <c r="A3924" s="2">
        <f t="shared" si="0"/>
        <v>3921</v>
      </c>
      <c r="B3924" s="3" t="str">
        <f>VLOOKUP(D3924,DSKH!$A:$B,2,0)</f>
        <v>A-502</v>
      </c>
      <c r="C3924" s="4" t="s">
        <v>6242</v>
      </c>
      <c r="D3924" s="4" t="s">
        <v>201</v>
      </c>
      <c r="E3924" s="4" t="s">
        <v>57</v>
      </c>
      <c r="F3924" s="4">
        <v>108097821050</v>
      </c>
      <c r="G3924" s="4" t="s">
        <v>83</v>
      </c>
      <c r="H3924" s="173">
        <v>46111</v>
      </c>
      <c r="I3924" s="4" t="s">
        <v>28</v>
      </c>
      <c r="J3924" s="4" t="s">
        <v>29</v>
      </c>
      <c r="K3924" s="4" t="s">
        <v>89</v>
      </c>
      <c r="L3924" s="3"/>
      <c r="M3924" s="23" t="s">
        <v>10595</v>
      </c>
      <c r="N3924" s="4">
        <v>412669259160</v>
      </c>
      <c r="O3924" s="3"/>
      <c r="P3924" s="3"/>
      <c r="Q3924" s="3"/>
      <c r="R3924" s="4">
        <v>1</v>
      </c>
      <c r="S3924" s="3"/>
      <c r="T3924" s="4" t="s">
        <v>10596</v>
      </c>
      <c r="U3924" s="3"/>
      <c r="V3924" s="3"/>
      <c r="W3924" s="8"/>
      <c r="X3924" s="4" t="s">
        <v>9485</v>
      </c>
      <c r="Y3924" s="27"/>
      <c r="Z3924" s="165"/>
      <c r="AA3924" s="165"/>
    </row>
    <row r="3925" spans="1:27" ht="16.5" hidden="1">
      <c r="A3925" s="2">
        <f t="shared" si="0"/>
        <v>3922</v>
      </c>
      <c r="B3925" s="3" t="str">
        <f>VLOOKUP(D3925,DSKH!$A:$B,2,0)</f>
        <v>A-502</v>
      </c>
      <c r="C3925" s="4" t="s">
        <v>6242</v>
      </c>
      <c r="D3925" s="4" t="s">
        <v>201</v>
      </c>
      <c r="E3925" s="4" t="s">
        <v>80</v>
      </c>
      <c r="F3925" s="4">
        <v>107855475930</v>
      </c>
      <c r="G3925" s="4" t="s">
        <v>62</v>
      </c>
      <c r="H3925" s="173">
        <v>46027</v>
      </c>
      <c r="I3925" s="4" t="s">
        <v>28</v>
      </c>
      <c r="J3925" s="3"/>
      <c r="K3925" s="4" t="s">
        <v>89</v>
      </c>
      <c r="L3925" s="3"/>
      <c r="M3925" s="23" t="s">
        <v>202</v>
      </c>
      <c r="N3925" s="4">
        <v>1217882654</v>
      </c>
      <c r="O3925" s="3"/>
      <c r="P3925" s="3"/>
      <c r="Q3925" s="3"/>
      <c r="R3925" s="4">
        <v>1</v>
      </c>
      <c r="S3925" s="3"/>
      <c r="T3925" s="4" t="s">
        <v>203</v>
      </c>
      <c r="U3925" s="3"/>
      <c r="V3925" s="3"/>
      <c r="W3925" s="8"/>
      <c r="X3925" s="4" t="s">
        <v>144</v>
      </c>
      <c r="Y3925" s="23" t="s">
        <v>80</v>
      </c>
      <c r="Z3925" s="165"/>
      <c r="AA3925" s="165"/>
    </row>
    <row r="3926" spans="1:27" ht="33" hidden="1">
      <c r="A3926" s="2">
        <f t="shared" si="0"/>
        <v>3923</v>
      </c>
      <c r="B3926" s="3" t="str">
        <f>VLOOKUP(D3926,DSKH!$A:$B,2,0)</f>
        <v>A-263</v>
      </c>
      <c r="C3926" s="4" t="s">
        <v>186</v>
      </c>
      <c r="D3926" s="4" t="s">
        <v>195</v>
      </c>
      <c r="E3926" s="4" t="s">
        <v>29</v>
      </c>
      <c r="F3926" s="4">
        <v>308373732500</v>
      </c>
      <c r="G3926" s="4" t="s">
        <v>53</v>
      </c>
      <c r="H3926" s="173">
        <v>46108</v>
      </c>
      <c r="I3926" s="4" t="s">
        <v>28</v>
      </c>
      <c r="J3926" s="4" t="s">
        <v>29</v>
      </c>
      <c r="K3926" s="4" t="s">
        <v>47</v>
      </c>
      <c r="L3926" s="3"/>
      <c r="M3926" s="23" t="s">
        <v>10597</v>
      </c>
      <c r="N3926" s="3"/>
      <c r="O3926" s="4" t="s">
        <v>10598</v>
      </c>
      <c r="P3926" s="3"/>
      <c r="Q3926" s="4">
        <v>1</v>
      </c>
      <c r="R3926" s="3"/>
      <c r="S3926" s="3"/>
      <c r="T3926" s="4" t="s">
        <v>1599</v>
      </c>
      <c r="U3926" s="4" t="s">
        <v>10599</v>
      </c>
      <c r="V3926" s="4" t="s">
        <v>10600</v>
      </c>
      <c r="W3926" s="6">
        <v>500000</v>
      </c>
      <c r="X3926" s="4" t="s">
        <v>188</v>
      </c>
      <c r="Y3926" s="27"/>
      <c r="Z3926" s="165"/>
      <c r="AA3926" s="165"/>
    </row>
    <row r="3927" spans="1:27" ht="16.5" hidden="1">
      <c r="A3927" s="2">
        <f t="shared" si="0"/>
        <v>3924</v>
      </c>
      <c r="B3927" s="3" t="str">
        <f>VLOOKUP(D3927,DSKH!$A:$B,2,0)</f>
        <v>A-595</v>
      </c>
      <c r="C3927" s="4" t="s">
        <v>186</v>
      </c>
      <c r="D3927" s="4" t="s">
        <v>190</v>
      </c>
      <c r="E3927" s="4" t="s">
        <v>29</v>
      </c>
      <c r="F3927" s="4">
        <v>308375453650</v>
      </c>
      <c r="G3927" s="4" t="s">
        <v>41</v>
      </c>
      <c r="H3927" s="173">
        <v>46109</v>
      </c>
      <c r="I3927" s="4" t="s">
        <v>28</v>
      </c>
      <c r="J3927" s="4" t="s">
        <v>29</v>
      </c>
      <c r="K3927" s="4" t="s">
        <v>113</v>
      </c>
      <c r="L3927" s="3"/>
      <c r="M3927" s="23" t="s">
        <v>10601</v>
      </c>
      <c r="N3927" s="3"/>
      <c r="O3927" s="3"/>
      <c r="P3927" s="3"/>
      <c r="Q3927" s="3"/>
      <c r="R3927" s="229">
        <v>1</v>
      </c>
      <c r="S3927" s="3"/>
      <c r="T3927" s="229" t="s">
        <v>10602</v>
      </c>
      <c r="U3927" s="3"/>
      <c r="V3927" s="3"/>
      <c r="W3927" s="8"/>
      <c r="X3927" s="229" t="s">
        <v>116</v>
      </c>
      <c r="Y3927" s="232" t="s">
        <v>134</v>
      </c>
      <c r="Z3927" s="165"/>
      <c r="AA3927" s="165"/>
    </row>
    <row r="3928" spans="1:27" ht="16.5" hidden="1">
      <c r="A3928" s="2">
        <f t="shared" si="0"/>
        <v>3925</v>
      </c>
      <c r="B3928" s="3" t="str">
        <f>VLOOKUP(D3928,DSKH!$A:$B,2,0)</f>
        <v>A-595</v>
      </c>
      <c r="C3928" s="4" t="s">
        <v>186</v>
      </c>
      <c r="D3928" s="4" t="s">
        <v>190</v>
      </c>
      <c r="E3928" s="4" t="s">
        <v>29</v>
      </c>
      <c r="F3928" s="4">
        <v>308375428010</v>
      </c>
      <c r="G3928" s="4" t="s">
        <v>41</v>
      </c>
      <c r="H3928" s="173">
        <v>46109</v>
      </c>
      <c r="I3928" s="4" t="s">
        <v>28</v>
      </c>
      <c r="J3928" s="4" t="s">
        <v>29</v>
      </c>
      <c r="K3928" s="4" t="s">
        <v>113</v>
      </c>
      <c r="L3928" s="3"/>
      <c r="M3928" s="23" t="s">
        <v>10603</v>
      </c>
      <c r="N3928" s="3"/>
      <c r="O3928" s="3"/>
      <c r="P3928" s="3"/>
      <c r="Q3928" s="3"/>
      <c r="R3928" s="230"/>
      <c r="S3928" s="3"/>
      <c r="T3928" s="230"/>
      <c r="U3928" s="3"/>
      <c r="V3928" s="3"/>
      <c r="W3928" s="8"/>
      <c r="X3928" s="230"/>
      <c r="Y3928" s="230"/>
      <c r="Z3928" s="165"/>
      <c r="AA3928" s="165"/>
    </row>
    <row r="3929" spans="1:27" ht="16.5" hidden="1">
      <c r="A3929" s="2">
        <f t="shared" si="0"/>
        <v>3926</v>
      </c>
      <c r="B3929" s="3" t="str">
        <f>VLOOKUP(D3929,DSKH!$A:$B,2,0)</f>
        <v>A-595</v>
      </c>
      <c r="C3929" s="4" t="s">
        <v>186</v>
      </c>
      <c r="D3929" s="4" t="s">
        <v>190</v>
      </c>
      <c r="E3929" s="4" t="s">
        <v>29</v>
      </c>
      <c r="F3929" s="4">
        <v>308375420420</v>
      </c>
      <c r="G3929" s="4" t="s">
        <v>44</v>
      </c>
      <c r="H3929" s="173">
        <v>46109</v>
      </c>
      <c r="I3929" s="4" t="s">
        <v>28</v>
      </c>
      <c r="J3929" s="4" t="s">
        <v>29</v>
      </c>
      <c r="K3929" s="4" t="s">
        <v>113</v>
      </c>
      <c r="L3929" s="3"/>
      <c r="M3929" s="23" t="s">
        <v>10604</v>
      </c>
      <c r="N3929" s="3"/>
      <c r="O3929" s="3"/>
      <c r="P3929" s="3"/>
      <c r="Q3929" s="3"/>
      <c r="R3929" s="230"/>
      <c r="S3929" s="3"/>
      <c r="T3929" s="230"/>
      <c r="U3929" s="3"/>
      <c r="V3929" s="3"/>
      <c r="W3929" s="8"/>
      <c r="X3929" s="230"/>
      <c r="Y3929" s="230"/>
      <c r="Z3929" s="165"/>
      <c r="AA3929" s="165"/>
    </row>
    <row r="3930" spans="1:27" ht="16.5" hidden="1">
      <c r="A3930" s="2">
        <f t="shared" si="0"/>
        <v>3927</v>
      </c>
      <c r="B3930" s="3" t="str">
        <f>VLOOKUP(D3930,DSKH!$A:$B,2,0)</f>
        <v>A-595</v>
      </c>
      <c r="C3930" s="4" t="s">
        <v>186</v>
      </c>
      <c r="D3930" s="4" t="s">
        <v>190</v>
      </c>
      <c r="E3930" s="4" t="s">
        <v>29</v>
      </c>
      <c r="F3930" s="4">
        <v>308375409550</v>
      </c>
      <c r="G3930" s="4" t="s">
        <v>44</v>
      </c>
      <c r="H3930" s="173">
        <v>46109</v>
      </c>
      <c r="I3930" s="4" t="s">
        <v>28</v>
      </c>
      <c r="J3930" s="4" t="s">
        <v>29</v>
      </c>
      <c r="K3930" s="4" t="s">
        <v>113</v>
      </c>
      <c r="L3930" s="3"/>
      <c r="M3930" s="23" t="s">
        <v>10605</v>
      </c>
      <c r="N3930" s="3"/>
      <c r="O3930" s="3"/>
      <c r="P3930" s="3"/>
      <c r="Q3930" s="3"/>
      <c r="R3930" s="223"/>
      <c r="S3930" s="3"/>
      <c r="T3930" s="223"/>
      <c r="U3930" s="3"/>
      <c r="V3930" s="3"/>
      <c r="W3930" s="8"/>
      <c r="X3930" s="223"/>
      <c r="Y3930" s="223"/>
      <c r="Z3930" s="165"/>
      <c r="AA3930" s="165"/>
    </row>
    <row r="3931" spans="1:27" ht="16.5" hidden="1">
      <c r="A3931" s="2">
        <f t="shared" si="0"/>
        <v>3928</v>
      </c>
      <c r="B3931" s="3" t="str">
        <f>VLOOKUP(D3931,DSKH!$A:$B,2,0)</f>
        <v>A-595</v>
      </c>
      <c r="C3931" s="4" t="s">
        <v>186</v>
      </c>
      <c r="D3931" s="4" t="s">
        <v>190</v>
      </c>
      <c r="E3931" s="4" t="s">
        <v>29</v>
      </c>
      <c r="F3931" s="4">
        <v>308374958050</v>
      </c>
      <c r="G3931" s="4" t="s">
        <v>41</v>
      </c>
      <c r="H3931" s="173">
        <v>46109</v>
      </c>
      <c r="I3931" s="4" t="s">
        <v>28</v>
      </c>
      <c r="J3931" s="4" t="s">
        <v>29</v>
      </c>
      <c r="K3931" s="4" t="s">
        <v>113</v>
      </c>
      <c r="L3931" s="3"/>
      <c r="M3931" s="23" t="s">
        <v>10606</v>
      </c>
      <c r="N3931" s="3"/>
      <c r="O3931" s="3"/>
      <c r="P3931" s="3"/>
      <c r="Q3931" s="3"/>
      <c r="R3931" s="229">
        <v>1</v>
      </c>
      <c r="S3931" s="3"/>
      <c r="T3931" s="229" t="s">
        <v>3759</v>
      </c>
      <c r="U3931" s="3"/>
      <c r="V3931" s="3"/>
      <c r="W3931" s="8"/>
      <c r="X3931" s="229" t="s">
        <v>182</v>
      </c>
      <c r="Y3931" s="232" t="s">
        <v>134</v>
      </c>
      <c r="Z3931" s="165"/>
      <c r="AA3931" s="165"/>
    </row>
    <row r="3932" spans="1:27" ht="16.5" hidden="1">
      <c r="A3932" s="2">
        <f t="shared" si="0"/>
        <v>3929</v>
      </c>
      <c r="B3932" s="3" t="str">
        <f>VLOOKUP(D3932,DSKH!$A:$B,2,0)</f>
        <v>A-595</v>
      </c>
      <c r="C3932" s="4" t="s">
        <v>186</v>
      </c>
      <c r="D3932" s="4" t="s">
        <v>190</v>
      </c>
      <c r="E3932" s="4" t="s">
        <v>29</v>
      </c>
      <c r="F3932" s="4">
        <v>308374920620</v>
      </c>
      <c r="G3932" s="4" t="s">
        <v>44</v>
      </c>
      <c r="H3932" s="173">
        <v>46109</v>
      </c>
      <c r="I3932" s="4" t="s">
        <v>28</v>
      </c>
      <c r="J3932" s="4" t="s">
        <v>29</v>
      </c>
      <c r="K3932" s="4" t="s">
        <v>113</v>
      </c>
      <c r="L3932" s="3"/>
      <c r="M3932" s="23" t="s">
        <v>10607</v>
      </c>
      <c r="N3932" s="3"/>
      <c r="O3932" s="3"/>
      <c r="P3932" s="3"/>
      <c r="Q3932" s="3"/>
      <c r="R3932" s="223"/>
      <c r="S3932" s="3"/>
      <c r="T3932" s="223"/>
      <c r="U3932" s="3"/>
      <c r="V3932" s="3"/>
      <c r="W3932" s="8"/>
      <c r="X3932" s="223"/>
      <c r="Y3932" s="223"/>
      <c r="Z3932" s="165"/>
      <c r="AA3932" s="165"/>
    </row>
    <row r="3933" spans="1:27" ht="16.5" hidden="1">
      <c r="A3933" s="2">
        <f t="shared" si="0"/>
        <v>3930</v>
      </c>
      <c r="B3933" s="3" t="str">
        <f>VLOOKUP(D3933,DSKH!$A:$B,2,0)</f>
        <v>A-595</v>
      </c>
      <c r="C3933" s="4" t="s">
        <v>186</v>
      </c>
      <c r="D3933" s="4" t="s">
        <v>190</v>
      </c>
      <c r="E3933" s="4" t="s">
        <v>29</v>
      </c>
      <c r="F3933" s="4">
        <v>308374096020</v>
      </c>
      <c r="G3933" s="4" t="s">
        <v>41</v>
      </c>
      <c r="H3933" s="173">
        <v>46108</v>
      </c>
      <c r="I3933" s="4" t="s">
        <v>28</v>
      </c>
      <c r="J3933" s="4" t="s">
        <v>29</v>
      </c>
      <c r="K3933" s="4" t="s">
        <v>113</v>
      </c>
      <c r="L3933" s="3"/>
      <c r="M3933" s="23" t="s">
        <v>10608</v>
      </c>
      <c r="N3933" s="3"/>
      <c r="O3933" s="3"/>
      <c r="P3933" s="3"/>
      <c r="Q3933" s="3"/>
      <c r="R3933" s="4">
        <v>1</v>
      </c>
      <c r="S3933" s="3"/>
      <c r="T3933" s="4" t="s">
        <v>93</v>
      </c>
      <c r="U3933" s="3"/>
      <c r="V3933" s="3"/>
      <c r="W3933" s="8"/>
      <c r="X3933" s="4" t="s">
        <v>116</v>
      </c>
      <c r="Y3933" s="23" t="s">
        <v>134</v>
      </c>
      <c r="Z3933" s="165"/>
      <c r="AA3933" s="165"/>
    </row>
    <row r="3934" spans="1:27" ht="16.5" hidden="1">
      <c r="A3934" s="2">
        <f t="shared" si="0"/>
        <v>3931</v>
      </c>
      <c r="B3934" s="3" t="str">
        <f>VLOOKUP(D3934,DSKH!$A:$B,2,0)</f>
        <v>A-595</v>
      </c>
      <c r="C3934" s="4" t="s">
        <v>186</v>
      </c>
      <c r="D3934" s="4" t="s">
        <v>190</v>
      </c>
      <c r="E3934" s="4" t="s">
        <v>29</v>
      </c>
      <c r="F3934" s="4">
        <v>308374637930</v>
      </c>
      <c r="G3934" s="4" t="s">
        <v>41</v>
      </c>
      <c r="H3934" s="173">
        <v>46109</v>
      </c>
      <c r="I3934" s="4" t="s">
        <v>28</v>
      </c>
      <c r="J3934" s="4" t="s">
        <v>29</v>
      </c>
      <c r="K3934" s="4" t="s">
        <v>113</v>
      </c>
      <c r="L3934" s="3"/>
      <c r="M3934" s="23" t="s">
        <v>10609</v>
      </c>
      <c r="N3934" s="3"/>
      <c r="O3934" s="3"/>
      <c r="P3934" s="3"/>
      <c r="Q3934" s="3"/>
      <c r="R3934" s="229">
        <v>1</v>
      </c>
      <c r="S3934" s="3"/>
      <c r="T3934" s="229" t="s">
        <v>10610</v>
      </c>
      <c r="U3934" s="3"/>
      <c r="V3934" s="3"/>
      <c r="W3934" s="8"/>
      <c r="X3934" s="229" t="s">
        <v>116</v>
      </c>
      <c r="Y3934" s="232" t="s">
        <v>134</v>
      </c>
      <c r="Z3934" s="165"/>
      <c r="AA3934" s="165"/>
    </row>
    <row r="3935" spans="1:27" ht="16.5" hidden="1">
      <c r="A3935" s="2">
        <f t="shared" si="0"/>
        <v>3932</v>
      </c>
      <c r="B3935" s="3" t="str">
        <f>VLOOKUP(D3935,DSKH!$A:$B,2,0)</f>
        <v>A-595</v>
      </c>
      <c r="C3935" s="4" t="s">
        <v>186</v>
      </c>
      <c r="D3935" s="4" t="s">
        <v>190</v>
      </c>
      <c r="E3935" s="4" t="s">
        <v>29</v>
      </c>
      <c r="F3935" s="4">
        <v>308374618220</v>
      </c>
      <c r="G3935" s="4" t="s">
        <v>44</v>
      </c>
      <c r="H3935" s="173">
        <v>46109</v>
      </c>
      <c r="I3935" s="4" t="s">
        <v>28</v>
      </c>
      <c r="J3935" s="4" t="s">
        <v>29</v>
      </c>
      <c r="K3935" s="4" t="s">
        <v>113</v>
      </c>
      <c r="L3935" s="3"/>
      <c r="M3935" s="23" t="s">
        <v>10611</v>
      </c>
      <c r="N3935" s="3"/>
      <c r="O3935" s="3"/>
      <c r="P3935" s="3"/>
      <c r="Q3935" s="3"/>
      <c r="R3935" s="223"/>
      <c r="S3935" s="3"/>
      <c r="T3935" s="223"/>
      <c r="U3935" s="3"/>
      <c r="V3935" s="3"/>
      <c r="W3935" s="8"/>
      <c r="X3935" s="223"/>
      <c r="Y3935" s="223"/>
      <c r="Z3935" s="165"/>
      <c r="AA3935" s="165"/>
    </row>
    <row r="3936" spans="1:27" ht="16.5" hidden="1">
      <c r="A3936" s="2">
        <f t="shared" si="0"/>
        <v>3933</v>
      </c>
      <c r="B3936" s="3" t="str">
        <f>VLOOKUP(D3936,DSKH!$A:$B,2,0)</f>
        <v>A-595</v>
      </c>
      <c r="C3936" s="4" t="s">
        <v>186</v>
      </c>
      <c r="D3936" s="4" t="s">
        <v>190</v>
      </c>
      <c r="E3936" s="4" t="s">
        <v>29</v>
      </c>
      <c r="F3936" s="4">
        <v>308374138460</v>
      </c>
      <c r="G3936" s="4" t="s">
        <v>41</v>
      </c>
      <c r="H3936" s="173">
        <v>46108</v>
      </c>
      <c r="I3936" s="4" t="s">
        <v>28</v>
      </c>
      <c r="J3936" s="4" t="s">
        <v>29</v>
      </c>
      <c r="K3936" s="4" t="s">
        <v>113</v>
      </c>
      <c r="L3936" s="3"/>
      <c r="M3936" s="23" t="s">
        <v>10612</v>
      </c>
      <c r="N3936" s="3"/>
      <c r="O3936" s="3"/>
      <c r="P3936" s="3"/>
      <c r="Q3936" s="3"/>
      <c r="R3936" s="229">
        <v>1</v>
      </c>
      <c r="S3936" s="3"/>
      <c r="T3936" s="229" t="s">
        <v>10613</v>
      </c>
      <c r="U3936" s="3"/>
      <c r="V3936" s="3"/>
      <c r="W3936" s="8"/>
      <c r="X3936" s="229" t="s">
        <v>116</v>
      </c>
      <c r="Y3936" s="232" t="s">
        <v>134</v>
      </c>
      <c r="Z3936" s="165"/>
      <c r="AA3936" s="165"/>
    </row>
    <row r="3937" spans="1:27" ht="16.5" hidden="1">
      <c r="A3937" s="2">
        <f t="shared" si="0"/>
        <v>3934</v>
      </c>
      <c r="B3937" s="3" t="str">
        <f>VLOOKUP(D3937,DSKH!$A:$B,2,0)</f>
        <v>A-595</v>
      </c>
      <c r="C3937" s="4" t="s">
        <v>186</v>
      </c>
      <c r="D3937" s="4" t="s">
        <v>190</v>
      </c>
      <c r="E3937" s="4" t="s">
        <v>29</v>
      </c>
      <c r="F3937" s="4">
        <v>308374137430</v>
      </c>
      <c r="G3937" s="4" t="s">
        <v>44</v>
      </c>
      <c r="H3937" s="173">
        <v>46108</v>
      </c>
      <c r="I3937" s="4" t="s">
        <v>28</v>
      </c>
      <c r="J3937" s="4" t="s">
        <v>29</v>
      </c>
      <c r="K3937" s="4" t="s">
        <v>113</v>
      </c>
      <c r="L3937" s="3"/>
      <c r="M3937" s="23" t="s">
        <v>10614</v>
      </c>
      <c r="N3937" s="3"/>
      <c r="O3937" s="3"/>
      <c r="P3937" s="3"/>
      <c r="Q3937" s="3"/>
      <c r="R3937" s="223"/>
      <c r="S3937" s="3"/>
      <c r="T3937" s="223"/>
      <c r="U3937" s="3"/>
      <c r="V3937" s="3"/>
      <c r="W3937" s="8"/>
      <c r="X3937" s="223"/>
      <c r="Y3937" s="223"/>
      <c r="Z3937" s="165"/>
      <c r="AA3937" s="165"/>
    </row>
    <row r="3938" spans="1:27" ht="16.5" hidden="1">
      <c r="A3938" s="2">
        <f t="shared" si="0"/>
        <v>3935</v>
      </c>
      <c r="B3938" s="3" t="str">
        <f>VLOOKUP(D3938,DSKH!$A:$B,2,0)</f>
        <v>A-595</v>
      </c>
      <c r="C3938" s="4" t="s">
        <v>186</v>
      </c>
      <c r="D3938" s="4" t="s">
        <v>190</v>
      </c>
      <c r="E3938" s="4" t="s">
        <v>29</v>
      </c>
      <c r="F3938" s="4">
        <v>308370798320</v>
      </c>
      <c r="G3938" s="4" t="s">
        <v>41</v>
      </c>
      <c r="H3938" s="173">
        <v>46108</v>
      </c>
      <c r="I3938" s="4" t="s">
        <v>28</v>
      </c>
      <c r="J3938" s="4" t="s">
        <v>29</v>
      </c>
      <c r="K3938" s="4" t="s">
        <v>113</v>
      </c>
      <c r="L3938" s="3"/>
      <c r="M3938" s="23" t="s">
        <v>10615</v>
      </c>
      <c r="N3938" s="3"/>
      <c r="O3938" s="3"/>
      <c r="P3938" s="3"/>
      <c r="Q3938" s="3"/>
      <c r="R3938" s="229">
        <v>1</v>
      </c>
      <c r="S3938" s="3"/>
      <c r="T3938" s="229" t="s">
        <v>10616</v>
      </c>
      <c r="U3938" s="3"/>
      <c r="V3938" s="3"/>
      <c r="W3938" s="8"/>
      <c r="X3938" s="229" t="s">
        <v>182</v>
      </c>
      <c r="Y3938" s="232" t="s">
        <v>134</v>
      </c>
      <c r="Z3938" s="165"/>
      <c r="AA3938" s="165"/>
    </row>
    <row r="3939" spans="1:27" ht="16.5" hidden="1">
      <c r="A3939" s="2">
        <f t="shared" si="0"/>
        <v>3936</v>
      </c>
      <c r="B3939" s="3" t="str">
        <f>VLOOKUP(D3939,DSKH!$A:$B,2,0)</f>
        <v>A-595</v>
      </c>
      <c r="C3939" s="4" t="s">
        <v>186</v>
      </c>
      <c r="D3939" s="4" t="s">
        <v>190</v>
      </c>
      <c r="E3939" s="4" t="s">
        <v>29</v>
      </c>
      <c r="F3939" s="4">
        <v>308370789110</v>
      </c>
      <c r="G3939" s="4" t="s">
        <v>44</v>
      </c>
      <c r="H3939" s="173">
        <v>46108</v>
      </c>
      <c r="I3939" s="4" t="s">
        <v>28</v>
      </c>
      <c r="J3939" s="4" t="s">
        <v>29</v>
      </c>
      <c r="K3939" s="4" t="s">
        <v>113</v>
      </c>
      <c r="L3939" s="3"/>
      <c r="M3939" s="23" t="s">
        <v>10617</v>
      </c>
      <c r="N3939" s="3"/>
      <c r="O3939" s="3"/>
      <c r="P3939" s="3"/>
      <c r="Q3939" s="3"/>
      <c r="R3939" s="223"/>
      <c r="S3939" s="3"/>
      <c r="T3939" s="223"/>
      <c r="U3939" s="3"/>
      <c r="V3939" s="3"/>
      <c r="W3939" s="8"/>
      <c r="X3939" s="223"/>
      <c r="Y3939" s="223"/>
      <c r="Z3939" s="165"/>
      <c r="AA3939" s="165"/>
    </row>
    <row r="3940" spans="1:27" ht="16.5" hidden="1">
      <c r="A3940" s="2">
        <f t="shared" si="0"/>
        <v>3937</v>
      </c>
      <c r="B3940" s="3" t="str">
        <f>VLOOKUP(D3940,DSKH!$A:$B,2,0)</f>
        <v>A-595</v>
      </c>
      <c r="C3940" s="4" t="s">
        <v>186</v>
      </c>
      <c r="D3940" s="4" t="s">
        <v>190</v>
      </c>
      <c r="E3940" s="4" t="s">
        <v>57</v>
      </c>
      <c r="F3940" s="4">
        <v>108094779810</v>
      </c>
      <c r="G3940" s="4" t="s">
        <v>62</v>
      </c>
      <c r="H3940" s="173">
        <v>46109</v>
      </c>
      <c r="I3940" s="4" t="s">
        <v>28</v>
      </c>
      <c r="J3940" s="4" t="s">
        <v>29</v>
      </c>
      <c r="K3940" s="4" t="s">
        <v>113</v>
      </c>
      <c r="L3940" s="3"/>
      <c r="M3940" s="23" t="s">
        <v>10618</v>
      </c>
      <c r="N3940" s="4">
        <v>5735476250</v>
      </c>
      <c r="O3940" s="3"/>
      <c r="P3940" s="3"/>
      <c r="Q3940" s="3"/>
      <c r="R3940" s="4">
        <v>1</v>
      </c>
      <c r="S3940" s="3"/>
      <c r="T3940" s="4" t="s">
        <v>10619</v>
      </c>
      <c r="U3940" s="3"/>
      <c r="V3940" s="3"/>
      <c r="W3940" s="8"/>
      <c r="X3940" s="4" t="s">
        <v>144</v>
      </c>
      <c r="Y3940" s="27"/>
      <c r="Z3940" s="165"/>
      <c r="AA3940" s="165"/>
    </row>
    <row r="3941" spans="1:27" ht="16.5" hidden="1">
      <c r="A3941" s="2">
        <f t="shared" si="0"/>
        <v>3938</v>
      </c>
      <c r="B3941" s="3" t="str">
        <f>VLOOKUP(D3941,DSKH!$A:$B,2,0)</f>
        <v>A-595</v>
      </c>
      <c r="C3941" s="4" t="s">
        <v>186</v>
      </c>
      <c r="D3941" s="4" t="s">
        <v>190</v>
      </c>
      <c r="E3941" s="4" t="s">
        <v>57</v>
      </c>
      <c r="F3941" s="4">
        <v>108097380900</v>
      </c>
      <c r="G3941" s="4" t="s">
        <v>62</v>
      </c>
      <c r="H3941" s="173">
        <v>46111</v>
      </c>
      <c r="I3941" s="4" t="s">
        <v>28</v>
      </c>
      <c r="J3941" s="4" t="s">
        <v>29</v>
      </c>
      <c r="K3941" s="4" t="s">
        <v>113</v>
      </c>
      <c r="L3941" s="3"/>
      <c r="M3941" s="23" t="s">
        <v>10620</v>
      </c>
      <c r="N3941" s="4">
        <v>3304571281</v>
      </c>
      <c r="O3941" s="3"/>
      <c r="P3941" s="3"/>
      <c r="Q3941" s="3"/>
      <c r="R3941" s="4">
        <v>1</v>
      </c>
      <c r="S3941" s="3"/>
      <c r="T3941" s="4" t="s">
        <v>10621</v>
      </c>
      <c r="U3941" s="3"/>
      <c r="V3941" s="3"/>
      <c r="W3941" s="8"/>
      <c r="X3941" s="4" t="s">
        <v>144</v>
      </c>
      <c r="Y3941" s="27"/>
      <c r="Z3941" s="165"/>
      <c r="AA3941" s="165"/>
    </row>
    <row r="3942" spans="1:27" ht="16.5" hidden="1">
      <c r="A3942" s="2">
        <f t="shared" si="0"/>
        <v>3939</v>
      </c>
      <c r="B3942" s="3" t="str">
        <f>VLOOKUP(D3942,DSKH!$A:$B,2,0)</f>
        <v>A-595</v>
      </c>
      <c r="C3942" s="4" t="s">
        <v>186</v>
      </c>
      <c r="D3942" s="4" t="s">
        <v>190</v>
      </c>
      <c r="E3942" s="4" t="s">
        <v>29</v>
      </c>
      <c r="F3942" s="4">
        <v>308382820340</v>
      </c>
      <c r="G3942" s="4" t="s">
        <v>44</v>
      </c>
      <c r="H3942" s="173">
        <v>46112</v>
      </c>
      <c r="I3942" s="4" t="s">
        <v>28</v>
      </c>
      <c r="J3942" s="4" t="s">
        <v>29</v>
      </c>
      <c r="K3942" s="4" t="s">
        <v>113</v>
      </c>
      <c r="L3942" s="3"/>
      <c r="M3942" s="23" t="s">
        <v>10622</v>
      </c>
      <c r="N3942" s="3"/>
      <c r="O3942" s="3"/>
      <c r="P3942" s="3"/>
      <c r="Q3942" s="3"/>
      <c r="R3942" s="4">
        <v>1</v>
      </c>
      <c r="S3942" s="3"/>
      <c r="T3942" s="4" t="s">
        <v>10623</v>
      </c>
      <c r="U3942" s="3"/>
      <c r="V3942" s="3"/>
      <c r="W3942" s="8"/>
      <c r="X3942" s="4" t="s">
        <v>182</v>
      </c>
      <c r="Y3942" s="27"/>
      <c r="Z3942" s="165"/>
      <c r="AA3942" s="165"/>
    </row>
    <row r="3943" spans="1:27" ht="16.5" hidden="1">
      <c r="A3943" s="2">
        <f t="shared" si="0"/>
        <v>3940</v>
      </c>
      <c r="B3943" s="3" t="str">
        <f>VLOOKUP(D3943,DSKH!$A:$B,2,0)</f>
        <v>A-595</v>
      </c>
      <c r="C3943" s="4" t="s">
        <v>186</v>
      </c>
      <c r="D3943" s="4" t="s">
        <v>190</v>
      </c>
      <c r="E3943" s="4" t="s">
        <v>57</v>
      </c>
      <c r="F3943" s="4">
        <v>108087821810</v>
      </c>
      <c r="G3943" s="4" t="s">
        <v>62</v>
      </c>
      <c r="H3943" s="173">
        <v>46107</v>
      </c>
      <c r="I3943" s="4" t="s">
        <v>28</v>
      </c>
      <c r="J3943" s="4" t="s">
        <v>29</v>
      </c>
      <c r="K3943" s="4" t="s">
        <v>113</v>
      </c>
      <c r="L3943" s="3"/>
      <c r="M3943" s="23" t="s">
        <v>10624</v>
      </c>
      <c r="N3943" s="4">
        <v>3304575374</v>
      </c>
      <c r="O3943" s="3"/>
      <c r="P3943" s="3"/>
      <c r="Q3943" s="3"/>
      <c r="R3943" s="4">
        <v>1</v>
      </c>
      <c r="S3943" s="3"/>
      <c r="T3943" s="4" t="s">
        <v>10625</v>
      </c>
      <c r="U3943" s="3"/>
      <c r="V3943" s="3"/>
      <c r="W3943" s="8"/>
      <c r="X3943" s="4" t="s">
        <v>144</v>
      </c>
      <c r="Y3943" s="27"/>
      <c r="Z3943" s="165"/>
      <c r="AA3943" s="165"/>
    </row>
    <row r="3944" spans="1:27" ht="16.5" hidden="1">
      <c r="A3944" s="2">
        <f t="shared" si="0"/>
        <v>3941</v>
      </c>
      <c r="B3944" s="3" t="str">
        <f>VLOOKUP(D3944,DSKH!$A:$B,2,0)</f>
        <v>A-263</v>
      </c>
      <c r="C3944" s="4" t="s">
        <v>186</v>
      </c>
      <c r="D3944" s="4" t="s">
        <v>195</v>
      </c>
      <c r="E3944" s="4" t="s">
        <v>29</v>
      </c>
      <c r="F3944" s="4">
        <v>308384160730</v>
      </c>
      <c r="G3944" s="4" t="s">
        <v>53</v>
      </c>
      <c r="H3944" s="173">
        <v>46112</v>
      </c>
      <c r="I3944" s="4" t="s">
        <v>28</v>
      </c>
      <c r="J3944" s="4" t="s">
        <v>29</v>
      </c>
      <c r="K3944" s="4" t="s">
        <v>47</v>
      </c>
      <c r="L3944" s="3"/>
      <c r="M3944" s="23" t="s">
        <v>10626</v>
      </c>
      <c r="N3944" s="3"/>
      <c r="O3944" s="4" t="s">
        <v>10627</v>
      </c>
      <c r="P3944" s="3"/>
      <c r="Q3944" s="4">
        <v>1</v>
      </c>
      <c r="R3944" s="3"/>
      <c r="S3944" s="3"/>
      <c r="T3944" s="4" t="s">
        <v>1634</v>
      </c>
      <c r="U3944" s="4" t="s">
        <v>10628</v>
      </c>
      <c r="V3944" s="4">
        <v>202611303579</v>
      </c>
      <c r="W3944" s="6">
        <v>500000</v>
      </c>
      <c r="X3944" s="4" t="s">
        <v>188</v>
      </c>
      <c r="Y3944" s="27"/>
      <c r="Z3944" s="165"/>
      <c r="AA3944" s="165"/>
    </row>
    <row r="3945" spans="1:27" ht="16.5" hidden="1">
      <c r="A3945" s="2">
        <f t="shared" si="0"/>
        <v>3942</v>
      </c>
      <c r="B3945" s="3" t="e">
        <f>VLOOKUP(D3945,DSKH!$A:$B,2,0)</f>
        <v>#N/A</v>
      </c>
      <c r="C3945" s="4" t="s">
        <v>87</v>
      </c>
      <c r="D3945" s="4" t="s">
        <v>8225</v>
      </c>
      <c r="E3945" s="4" t="s">
        <v>57</v>
      </c>
      <c r="F3945" s="4">
        <v>108094182340</v>
      </c>
      <c r="G3945" s="4" t="s">
        <v>62</v>
      </c>
      <c r="H3945" s="173">
        <v>46108</v>
      </c>
      <c r="I3945" s="4" t="s">
        <v>28</v>
      </c>
      <c r="J3945" s="4" t="s">
        <v>29</v>
      </c>
      <c r="K3945" s="4" t="s">
        <v>30</v>
      </c>
      <c r="L3945" s="3"/>
      <c r="M3945" s="23" t="s">
        <v>10629</v>
      </c>
      <c r="N3945" s="4">
        <v>29773189</v>
      </c>
      <c r="O3945" s="3"/>
      <c r="P3945" s="3"/>
      <c r="Q3945" s="3"/>
      <c r="R3945" s="4">
        <v>1</v>
      </c>
      <c r="S3945" s="3"/>
      <c r="T3945" s="4" t="s">
        <v>10630</v>
      </c>
      <c r="U3945" s="3"/>
      <c r="V3945" s="4">
        <v>202611275907</v>
      </c>
      <c r="W3945" s="6">
        <v>44175</v>
      </c>
      <c r="X3945" s="4" t="s">
        <v>31</v>
      </c>
      <c r="Y3945" s="27"/>
      <c r="Z3945" s="165"/>
      <c r="AA3945" s="165"/>
    </row>
    <row r="3946" spans="1:27" ht="33" hidden="1">
      <c r="A3946" s="2">
        <f t="shared" si="0"/>
        <v>3943</v>
      </c>
      <c r="B3946" s="3" t="e">
        <f>VLOOKUP(D3946,DSKH!$A:$B,2,0)</f>
        <v>#N/A</v>
      </c>
      <c r="C3946" s="4" t="s">
        <v>87</v>
      </c>
      <c r="D3946" s="4" t="s">
        <v>8225</v>
      </c>
      <c r="E3946" s="4" t="s">
        <v>57</v>
      </c>
      <c r="F3946" s="4">
        <v>108094340650</v>
      </c>
      <c r="G3946" s="4" t="s">
        <v>62</v>
      </c>
      <c r="H3946" s="173">
        <v>46108</v>
      </c>
      <c r="I3946" s="4" t="s">
        <v>28</v>
      </c>
      <c r="J3946" s="4" t="s">
        <v>29</v>
      </c>
      <c r="K3946" s="4" t="s">
        <v>30</v>
      </c>
      <c r="L3946" s="3"/>
      <c r="M3946" s="23" t="s">
        <v>10631</v>
      </c>
      <c r="N3946" s="4">
        <v>889912530711</v>
      </c>
      <c r="O3946" s="3"/>
      <c r="P3946" s="3"/>
      <c r="Q3946" s="3"/>
      <c r="R3946" s="4">
        <v>1</v>
      </c>
      <c r="S3946" s="3"/>
      <c r="T3946" s="4" t="s">
        <v>314</v>
      </c>
      <c r="U3946" s="3"/>
      <c r="V3946" s="3"/>
      <c r="W3946" s="8"/>
      <c r="X3946" s="4" t="s">
        <v>50</v>
      </c>
      <c r="Y3946" s="27"/>
      <c r="Z3946" s="165"/>
      <c r="AA3946" s="165"/>
    </row>
    <row r="3947" spans="1:27" ht="16.5" hidden="1">
      <c r="A3947" s="2">
        <f t="shared" si="0"/>
        <v>3944</v>
      </c>
      <c r="B3947" s="3" t="e">
        <f>VLOOKUP(D3947,DSKH!$A:$B,2,0)</f>
        <v>#N/A</v>
      </c>
      <c r="C3947" s="4" t="s">
        <v>87</v>
      </c>
      <c r="D3947" s="4" t="s">
        <v>8225</v>
      </c>
      <c r="E3947" s="4" t="s">
        <v>57</v>
      </c>
      <c r="F3947" s="4">
        <v>108094684350</v>
      </c>
      <c r="G3947" s="4" t="s">
        <v>62</v>
      </c>
      <c r="H3947" s="173">
        <v>46108</v>
      </c>
      <c r="I3947" s="4" t="s">
        <v>28</v>
      </c>
      <c r="J3947" s="4" t="s">
        <v>29</v>
      </c>
      <c r="K3947" s="4" t="s">
        <v>30</v>
      </c>
      <c r="L3947" s="3"/>
      <c r="M3947" s="23">
        <v>20260312</v>
      </c>
      <c r="N3947" s="4" t="s">
        <v>10632</v>
      </c>
      <c r="O3947" s="3"/>
      <c r="P3947" s="3"/>
      <c r="Q3947" s="3"/>
      <c r="R3947" s="4">
        <v>1</v>
      </c>
      <c r="S3947" s="3"/>
      <c r="T3947" s="4" t="s">
        <v>10633</v>
      </c>
      <c r="U3947" s="3"/>
      <c r="V3947" s="4">
        <v>202611276588</v>
      </c>
      <c r="W3947" s="6">
        <v>24590</v>
      </c>
      <c r="X3947" s="4" t="s">
        <v>31</v>
      </c>
      <c r="Y3947" s="27"/>
      <c r="Z3947" s="165"/>
      <c r="AA3947" s="165"/>
    </row>
    <row r="3948" spans="1:27" ht="16.5" hidden="1">
      <c r="A3948" s="2">
        <f t="shared" si="0"/>
        <v>3945</v>
      </c>
      <c r="B3948" s="3" t="e">
        <f>VLOOKUP(D3948,DSKH!$A:$B,2,0)</f>
        <v>#N/A</v>
      </c>
      <c r="C3948" s="4" t="s">
        <v>87</v>
      </c>
      <c r="D3948" s="4" t="s">
        <v>8225</v>
      </c>
      <c r="E3948" s="4" t="s">
        <v>57</v>
      </c>
      <c r="F3948" s="4">
        <v>108094716700</v>
      </c>
      <c r="G3948" s="4" t="s">
        <v>62</v>
      </c>
      <c r="H3948" s="173">
        <v>46108</v>
      </c>
      <c r="I3948" s="4" t="s">
        <v>28</v>
      </c>
      <c r="J3948" s="4" t="s">
        <v>29</v>
      </c>
      <c r="K3948" s="4" t="s">
        <v>30</v>
      </c>
      <c r="L3948" s="3"/>
      <c r="M3948" s="23" t="s">
        <v>10634</v>
      </c>
      <c r="N3948" s="4" t="s">
        <v>10635</v>
      </c>
      <c r="O3948" s="3"/>
      <c r="P3948" s="3"/>
      <c r="Q3948" s="3"/>
      <c r="R3948" s="4">
        <v>1</v>
      </c>
      <c r="S3948" s="3"/>
      <c r="T3948" s="4" t="s">
        <v>10636</v>
      </c>
      <c r="U3948" s="3"/>
      <c r="V3948" s="3"/>
      <c r="W3948" s="8"/>
      <c r="X3948" s="4" t="s">
        <v>31</v>
      </c>
      <c r="Y3948" s="27"/>
      <c r="Z3948" s="165"/>
      <c r="AA3948" s="165"/>
    </row>
    <row r="3949" spans="1:27" ht="16.5" hidden="1">
      <c r="A3949" s="2">
        <f t="shared" si="0"/>
        <v>3946</v>
      </c>
      <c r="B3949" s="3" t="e">
        <f>VLOOKUP(D3949,DSKH!$A:$B,2,0)</f>
        <v>#N/A</v>
      </c>
      <c r="C3949" s="4" t="s">
        <v>87</v>
      </c>
      <c r="D3949" s="4" t="s">
        <v>8225</v>
      </c>
      <c r="E3949" s="4" t="s">
        <v>29</v>
      </c>
      <c r="F3949" s="4">
        <v>308369806160</v>
      </c>
      <c r="G3949" s="4" t="s">
        <v>44</v>
      </c>
      <c r="H3949" s="173">
        <v>46108</v>
      </c>
      <c r="I3949" s="4" t="s">
        <v>28</v>
      </c>
      <c r="J3949" s="4" t="s">
        <v>29</v>
      </c>
      <c r="K3949" s="4" t="s">
        <v>30</v>
      </c>
      <c r="L3949" s="3"/>
      <c r="M3949" s="23" t="s">
        <v>10637</v>
      </c>
      <c r="N3949" s="3"/>
      <c r="O3949" s="3"/>
      <c r="P3949" s="3"/>
      <c r="Q3949" s="3"/>
      <c r="R3949" s="4">
        <v>1</v>
      </c>
      <c r="S3949" s="3"/>
      <c r="T3949" s="4" t="s">
        <v>10638</v>
      </c>
      <c r="U3949" s="3"/>
      <c r="V3949" s="3"/>
      <c r="W3949" s="8"/>
      <c r="X3949" s="4" t="s">
        <v>94</v>
      </c>
      <c r="Y3949" s="27"/>
      <c r="Z3949" s="165"/>
      <c r="AA3949" s="165"/>
    </row>
    <row r="3950" spans="1:27" ht="16.5" hidden="1">
      <c r="A3950" s="2">
        <f t="shared" si="0"/>
        <v>3947</v>
      </c>
      <c r="B3950" s="3" t="e">
        <f>VLOOKUP(D3950,DSKH!$A:$B,2,0)</f>
        <v>#N/A</v>
      </c>
      <c r="C3950" s="4" t="s">
        <v>87</v>
      </c>
      <c r="D3950" s="4" t="s">
        <v>8225</v>
      </c>
      <c r="E3950" s="4" t="s">
        <v>29</v>
      </c>
      <c r="F3950" s="4">
        <v>308372363520</v>
      </c>
      <c r="G3950" s="4" t="s">
        <v>44</v>
      </c>
      <c r="H3950" s="173">
        <v>46108</v>
      </c>
      <c r="I3950" s="4" t="s">
        <v>28</v>
      </c>
      <c r="J3950" s="4" t="s">
        <v>29</v>
      </c>
      <c r="K3950" s="4" t="s">
        <v>30</v>
      </c>
      <c r="L3950" s="3"/>
      <c r="M3950" s="23" t="s">
        <v>10639</v>
      </c>
      <c r="N3950" s="3"/>
      <c r="O3950" s="3"/>
      <c r="P3950" s="3"/>
      <c r="Q3950" s="3"/>
      <c r="R3950" s="4">
        <v>1</v>
      </c>
      <c r="S3950" s="3"/>
      <c r="T3950" s="4" t="s">
        <v>10640</v>
      </c>
      <c r="U3950" s="3"/>
      <c r="V3950" s="3"/>
      <c r="W3950" s="8"/>
      <c r="X3950" s="4" t="s">
        <v>94</v>
      </c>
      <c r="Y3950" s="27"/>
      <c r="Z3950" s="165"/>
      <c r="AA3950" s="165"/>
    </row>
    <row r="3951" spans="1:27" ht="16.5" hidden="1">
      <c r="A3951" s="2">
        <f t="shared" si="0"/>
        <v>3948</v>
      </c>
      <c r="B3951" s="3" t="str">
        <f>VLOOKUP(D3951,DSKH!$A:$B,2,0)</f>
        <v>A-361</v>
      </c>
      <c r="C3951" s="4" t="s">
        <v>87</v>
      </c>
      <c r="D3951" s="4" t="s">
        <v>105</v>
      </c>
      <c r="E3951" s="4" t="s">
        <v>29</v>
      </c>
      <c r="F3951" s="4">
        <v>308373454120</v>
      </c>
      <c r="G3951" s="4" t="s">
        <v>41</v>
      </c>
      <c r="H3951" s="173">
        <v>46108</v>
      </c>
      <c r="I3951" s="4" t="s">
        <v>28</v>
      </c>
      <c r="J3951" s="4" t="s">
        <v>29</v>
      </c>
      <c r="K3951" s="4" t="s">
        <v>106</v>
      </c>
      <c r="L3951" s="3"/>
      <c r="M3951" s="23" t="s">
        <v>10641</v>
      </c>
      <c r="N3951" s="3"/>
      <c r="O3951" s="4">
        <v>265215491</v>
      </c>
      <c r="P3951" s="3"/>
      <c r="Q3951" s="4">
        <v>1</v>
      </c>
      <c r="R3951" s="3"/>
      <c r="S3951" s="3"/>
      <c r="T3951" s="4" t="s">
        <v>360</v>
      </c>
      <c r="U3951" s="4" t="s">
        <v>10642</v>
      </c>
      <c r="V3951" s="4">
        <v>202611275638</v>
      </c>
      <c r="W3951" s="6">
        <v>500000</v>
      </c>
      <c r="X3951" s="4" t="s">
        <v>31</v>
      </c>
      <c r="Y3951" s="27"/>
      <c r="Z3951" s="165"/>
      <c r="AA3951" s="165"/>
    </row>
    <row r="3952" spans="1:27" ht="33" hidden="1">
      <c r="A3952" s="2">
        <f t="shared" si="0"/>
        <v>3949</v>
      </c>
      <c r="B3952" s="3" t="str">
        <f>VLOOKUP(D3952,DSKH!$A:$B,2,0)</f>
        <v>A-383</v>
      </c>
      <c r="C3952" s="4" t="s">
        <v>87</v>
      </c>
      <c r="D3952" s="4" t="s">
        <v>95</v>
      </c>
      <c r="E3952" s="4" t="s">
        <v>29</v>
      </c>
      <c r="F3952" s="4">
        <v>308370787600</v>
      </c>
      <c r="G3952" s="4" t="s">
        <v>41</v>
      </c>
      <c r="H3952" s="173">
        <v>46108</v>
      </c>
      <c r="I3952" s="4" t="s">
        <v>28</v>
      </c>
      <c r="J3952" s="4" t="s">
        <v>29</v>
      </c>
      <c r="K3952" s="4" t="s">
        <v>30</v>
      </c>
      <c r="L3952" s="3"/>
      <c r="M3952" s="23" t="s">
        <v>10643</v>
      </c>
      <c r="N3952" s="3"/>
      <c r="O3952" s="3"/>
      <c r="P3952" s="3"/>
      <c r="Q3952" s="3"/>
      <c r="R3952" s="4">
        <v>1</v>
      </c>
      <c r="S3952" s="3"/>
      <c r="T3952" s="4" t="s">
        <v>10644</v>
      </c>
      <c r="U3952" s="3"/>
      <c r="V3952" s="3"/>
      <c r="W3952" s="8"/>
      <c r="X3952" s="4" t="s">
        <v>162</v>
      </c>
      <c r="Y3952" s="27"/>
      <c r="Z3952" s="165"/>
      <c r="AA3952" s="165"/>
    </row>
    <row r="3953" spans="1:27" ht="33" hidden="1">
      <c r="A3953" s="2">
        <f t="shared" si="0"/>
        <v>3950</v>
      </c>
      <c r="B3953" s="3" t="str">
        <f>VLOOKUP(D3953,DSKH!$A:$B,2,0)</f>
        <v>A-383</v>
      </c>
      <c r="C3953" s="4" t="s">
        <v>87</v>
      </c>
      <c r="D3953" s="4" t="s">
        <v>95</v>
      </c>
      <c r="E3953" s="4" t="s">
        <v>29</v>
      </c>
      <c r="F3953" s="4">
        <v>308372826440</v>
      </c>
      <c r="G3953" s="4" t="s">
        <v>41</v>
      </c>
      <c r="H3953" s="173">
        <v>46108</v>
      </c>
      <c r="I3953" s="4" t="s">
        <v>28</v>
      </c>
      <c r="J3953" s="4" t="s">
        <v>29</v>
      </c>
      <c r="K3953" s="4" t="s">
        <v>30</v>
      </c>
      <c r="L3953" s="3"/>
      <c r="M3953" s="23" t="s">
        <v>10645</v>
      </c>
      <c r="N3953" s="3"/>
      <c r="O3953" s="4" t="s">
        <v>10646</v>
      </c>
      <c r="P3953" s="3"/>
      <c r="Q3953" s="3"/>
      <c r="R3953" s="4">
        <v>1</v>
      </c>
      <c r="S3953" s="3"/>
      <c r="T3953" s="4" t="s">
        <v>10647</v>
      </c>
      <c r="U3953" s="3"/>
      <c r="V3953" s="3"/>
      <c r="W3953" s="8"/>
      <c r="X3953" s="4" t="s">
        <v>31</v>
      </c>
      <c r="Y3953" s="27"/>
      <c r="Z3953" s="165"/>
      <c r="AA3953" s="165"/>
    </row>
    <row r="3954" spans="1:27" ht="16.5" hidden="1">
      <c r="A3954" s="2">
        <f t="shared" si="0"/>
        <v>3951</v>
      </c>
      <c r="B3954" s="3" t="str">
        <f>VLOOKUP(D3954,DSKH!$A:$B,2,0)</f>
        <v>A-383</v>
      </c>
      <c r="C3954" s="4" t="s">
        <v>87</v>
      </c>
      <c r="D3954" s="4" t="s">
        <v>95</v>
      </c>
      <c r="E3954" s="4" t="s">
        <v>29</v>
      </c>
      <c r="F3954" s="4">
        <v>308372807650</v>
      </c>
      <c r="G3954" s="4" t="s">
        <v>63</v>
      </c>
      <c r="H3954" s="173">
        <v>46108</v>
      </c>
      <c r="I3954" s="4" t="s">
        <v>28</v>
      </c>
      <c r="J3954" s="4" t="s">
        <v>29</v>
      </c>
      <c r="K3954" s="4" t="s">
        <v>30</v>
      </c>
      <c r="L3954" s="3"/>
      <c r="M3954" s="27"/>
      <c r="N3954" s="3"/>
      <c r="O3954" s="3"/>
      <c r="P3954" s="3"/>
      <c r="Q3954" s="3"/>
      <c r="R3954" s="4">
        <v>1</v>
      </c>
      <c r="S3954" s="3"/>
      <c r="T3954" s="4" t="s">
        <v>316</v>
      </c>
      <c r="U3954" s="3"/>
      <c r="V3954" s="3"/>
      <c r="W3954" s="8"/>
      <c r="X3954" s="4" t="s">
        <v>31</v>
      </c>
      <c r="Y3954" s="27"/>
      <c r="Z3954" s="165"/>
      <c r="AA3954" s="165"/>
    </row>
    <row r="3955" spans="1:27" ht="33" hidden="1">
      <c r="A3955" s="2">
        <f t="shared" si="0"/>
        <v>3952</v>
      </c>
      <c r="B3955" s="3" t="str">
        <f>VLOOKUP(D3955,DSKH!$A:$B,2,0)</f>
        <v>B-57</v>
      </c>
      <c r="C3955" s="4" t="s">
        <v>87</v>
      </c>
      <c r="D3955" s="4" t="s">
        <v>946</v>
      </c>
      <c r="E3955" s="4" t="s">
        <v>80</v>
      </c>
      <c r="F3955" s="4">
        <v>308216887660</v>
      </c>
      <c r="G3955" s="4" t="s">
        <v>41</v>
      </c>
      <c r="H3955" s="173">
        <v>46091</v>
      </c>
      <c r="I3955" s="3"/>
      <c r="J3955" s="3"/>
      <c r="K3955" s="4" t="s">
        <v>30</v>
      </c>
      <c r="L3955" s="3"/>
      <c r="M3955" s="27"/>
      <c r="N3955" s="3"/>
      <c r="O3955" s="3"/>
      <c r="P3955" s="3"/>
      <c r="Q3955" s="3"/>
      <c r="R3955" s="3"/>
      <c r="S3955" s="3"/>
      <c r="T3955" s="3"/>
      <c r="U3955" s="3"/>
      <c r="V3955" s="3"/>
      <c r="W3955" s="8"/>
      <c r="X3955" s="3"/>
      <c r="Y3955" s="23" t="s">
        <v>10648</v>
      </c>
      <c r="Z3955" s="165"/>
      <c r="AA3955" s="165"/>
    </row>
    <row r="3956" spans="1:27" ht="16.5" hidden="1">
      <c r="A3956" s="2">
        <f t="shared" si="0"/>
        <v>3953</v>
      </c>
      <c r="B3956" s="3" t="str">
        <f>VLOOKUP(D3956,DSKH!$A:$B,2,0)</f>
        <v>B-57</v>
      </c>
      <c r="C3956" s="4" t="s">
        <v>87</v>
      </c>
      <c r="D3956" s="4" t="s">
        <v>946</v>
      </c>
      <c r="E3956" s="4" t="s">
        <v>80</v>
      </c>
      <c r="F3956" s="4">
        <v>308221126160</v>
      </c>
      <c r="G3956" s="4" t="s">
        <v>41</v>
      </c>
      <c r="H3956" s="173">
        <v>46091</v>
      </c>
      <c r="I3956" s="3"/>
      <c r="J3956" s="3"/>
      <c r="K3956" s="4" t="s">
        <v>30</v>
      </c>
      <c r="L3956" s="3"/>
      <c r="M3956" s="27"/>
      <c r="N3956" s="3"/>
      <c r="O3956" s="3"/>
      <c r="P3956" s="3"/>
      <c r="Q3956" s="3"/>
      <c r="R3956" s="3"/>
      <c r="S3956" s="3"/>
      <c r="T3956" s="3"/>
      <c r="U3956" s="3"/>
      <c r="V3956" s="3"/>
      <c r="W3956" s="8"/>
      <c r="X3956" s="3"/>
      <c r="Y3956" s="27"/>
      <c r="Z3956" s="165"/>
      <c r="AA3956" s="165"/>
    </row>
    <row r="3957" spans="1:27" ht="16.5" hidden="1">
      <c r="A3957" s="2">
        <f t="shared" si="0"/>
        <v>3954</v>
      </c>
      <c r="B3957" s="3" t="str">
        <f>VLOOKUP(D3957,DSKH!$A:$B,2,0)</f>
        <v>B-57</v>
      </c>
      <c r="C3957" s="4" t="s">
        <v>87</v>
      </c>
      <c r="D3957" s="4" t="s">
        <v>946</v>
      </c>
      <c r="E3957" s="4" t="s">
        <v>80</v>
      </c>
      <c r="F3957" s="4">
        <v>308221174830</v>
      </c>
      <c r="G3957" s="4" t="s">
        <v>41</v>
      </c>
      <c r="H3957" s="173">
        <v>46091</v>
      </c>
      <c r="I3957" s="3"/>
      <c r="J3957" s="3"/>
      <c r="K3957" s="4" t="s">
        <v>30</v>
      </c>
      <c r="L3957" s="3"/>
      <c r="M3957" s="27"/>
      <c r="N3957" s="3"/>
      <c r="O3957" s="3"/>
      <c r="P3957" s="3"/>
      <c r="Q3957" s="3"/>
      <c r="R3957" s="3"/>
      <c r="S3957" s="3"/>
      <c r="T3957" s="3"/>
      <c r="U3957" s="3"/>
      <c r="V3957" s="3"/>
      <c r="W3957" s="8"/>
      <c r="X3957" s="3"/>
      <c r="Y3957" s="27"/>
      <c r="Z3957" s="165"/>
      <c r="AA3957" s="165"/>
    </row>
    <row r="3958" spans="1:27" ht="16.5" hidden="1">
      <c r="A3958" s="2">
        <f t="shared" si="0"/>
        <v>3955</v>
      </c>
      <c r="B3958" s="3" t="str">
        <f>VLOOKUP(D3958,DSKH!$A:$B,2,0)</f>
        <v>B-57</v>
      </c>
      <c r="C3958" s="4" t="s">
        <v>87</v>
      </c>
      <c r="D3958" s="4" t="s">
        <v>946</v>
      </c>
      <c r="E3958" s="4" t="s">
        <v>80</v>
      </c>
      <c r="F3958" s="4">
        <v>308224017750</v>
      </c>
      <c r="G3958" s="4" t="s">
        <v>41</v>
      </c>
      <c r="H3958" s="173">
        <v>46091</v>
      </c>
      <c r="I3958" s="3"/>
      <c r="J3958" s="3"/>
      <c r="K3958" s="4" t="s">
        <v>30</v>
      </c>
      <c r="L3958" s="3"/>
      <c r="M3958" s="27"/>
      <c r="N3958" s="3"/>
      <c r="O3958" s="3"/>
      <c r="P3958" s="3"/>
      <c r="Q3958" s="3"/>
      <c r="R3958" s="3"/>
      <c r="S3958" s="3"/>
      <c r="T3958" s="3"/>
      <c r="U3958" s="3"/>
      <c r="V3958" s="3"/>
      <c r="W3958" s="8"/>
      <c r="X3958" s="3"/>
      <c r="Y3958" s="27"/>
      <c r="Z3958" s="165"/>
      <c r="AA3958" s="165"/>
    </row>
    <row r="3959" spans="1:27" ht="16.5" hidden="1">
      <c r="A3959" s="2">
        <f t="shared" si="0"/>
        <v>3956</v>
      </c>
      <c r="B3959" s="3" t="str">
        <f>VLOOKUP(D3959,DSKH!$A:$B,2,0)</f>
        <v>B-57</v>
      </c>
      <c r="C3959" s="4" t="s">
        <v>87</v>
      </c>
      <c r="D3959" s="4" t="s">
        <v>946</v>
      </c>
      <c r="E3959" s="4" t="s">
        <v>80</v>
      </c>
      <c r="F3959" s="4">
        <v>308224143860</v>
      </c>
      <c r="G3959" s="4" t="s">
        <v>41</v>
      </c>
      <c r="H3959" s="173">
        <v>46091</v>
      </c>
      <c r="I3959" s="3"/>
      <c r="J3959" s="3"/>
      <c r="K3959" s="4" t="s">
        <v>30</v>
      </c>
      <c r="L3959" s="3"/>
      <c r="M3959" s="27"/>
      <c r="N3959" s="3"/>
      <c r="O3959" s="3"/>
      <c r="P3959" s="3"/>
      <c r="Q3959" s="3"/>
      <c r="R3959" s="3"/>
      <c r="S3959" s="3"/>
      <c r="T3959" s="3"/>
      <c r="U3959" s="3"/>
      <c r="V3959" s="3"/>
      <c r="W3959" s="8"/>
      <c r="X3959" s="3"/>
      <c r="Y3959" s="27"/>
      <c r="Z3959" s="165"/>
      <c r="AA3959" s="165"/>
    </row>
    <row r="3960" spans="1:27" ht="16.5" hidden="1">
      <c r="A3960" s="2">
        <f t="shared" si="0"/>
        <v>3957</v>
      </c>
      <c r="B3960" s="3" t="str">
        <f>VLOOKUP(D3960,DSKH!$A:$B,2,0)</f>
        <v>B-57</v>
      </c>
      <c r="C3960" s="4" t="s">
        <v>87</v>
      </c>
      <c r="D3960" s="4" t="s">
        <v>946</v>
      </c>
      <c r="E3960" s="4" t="s">
        <v>80</v>
      </c>
      <c r="F3960" s="4">
        <v>308225262350</v>
      </c>
      <c r="G3960" s="4" t="s">
        <v>41</v>
      </c>
      <c r="H3960" s="173">
        <v>46091</v>
      </c>
      <c r="I3960" s="3"/>
      <c r="J3960" s="3"/>
      <c r="K3960" s="4" t="s">
        <v>30</v>
      </c>
      <c r="L3960" s="3"/>
      <c r="M3960" s="27"/>
      <c r="N3960" s="3"/>
      <c r="O3960" s="3"/>
      <c r="P3960" s="3"/>
      <c r="Q3960" s="3"/>
      <c r="R3960" s="3"/>
      <c r="S3960" s="3"/>
      <c r="T3960" s="3"/>
      <c r="U3960" s="3"/>
      <c r="V3960" s="3"/>
      <c r="W3960" s="8"/>
      <c r="X3960" s="3"/>
      <c r="Y3960" s="27"/>
      <c r="Z3960" s="165"/>
      <c r="AA3960" s="165"/>
    </row>
    <row r="3961" spans="1:27" ht="16.5" hidden="1">
      <c r="A3961" s="2">
        <f t="shared" si="0"/>
        <v>3958</v>
      </c>
      <c r="B3961" s="3" t="str">
        <f>VLOOKUP(D3961,DSKH!$A:$B,2,0)</f>
        <v>B-57</v>
      </c>
      <c r="C3961" s="4" t="s">
        <v>87</v>
      </c>
      <c r="D3961" s="4" t="s">
        <v>946</v>
      </c>
      <c r="E3961" s="4" t="s">
        <v>80</v>
      </c>
      <c r="F3961" s="4">
        <v>308228707640</v>
      </c>
      <c r="G3961" s="4" t="s">
        <v>41</v>
      </c>
      <c r="H3961" s="173">
        <v>46091</v>
      </c>
      <c r="I3961" s="3"/>
      <c r="J3961" s="3"/>
      <c r="K3961" s="4" t="s">
        <v>30</v>
      </c>
      <c r="L3961" s="3"/>
      <c r="M3961" s="27"/>
      <c r="N3961" s="3"/>
      <c r="O3961" s="3"/>
      <c r="P3961" s="3"/>
      <c r="Q3961" s="3"/>
      <c r="R3961" s="3"/>
      <c r="S3961" s="3"/>
      <c r="T3961" s="3"/>
      <c r="U3961" s="3"/>
      <c r="V3961" s="3"/>
      <c r="W3961" s="8"/>
      <c r="X3961" s="3"/>
      <c r="Y3961" s="27"/>
      <c r="Z3961" s="165"/>
      <c r="AA3961" s="165"/>
    </row>
    <row r="3962" spans="1:27" ht="16.5" hidden="1">
      <c r="A3962" s="2">
        <f t="shared" si="0"/>
        <v>3959</v>
      </c>
      <c r="B3962" s="3" t="str">
        <f>VLOOKUP(D3962,DSKH!$A:$B,2,0)</f>
        <v>B-57</v>
      </c>
      <c r="C3962" s="4" t="s">
        <v>87</v>
      </c>
      <c r="D3962" s="4" t="s">
        <v>946</v>
      </c>
      <c r="E3962" s="4" t="s">
        <v>80</v>
      </c>
      <c r="F3962" s="4">
        <v>308229847130</v>
      </c>
      <c r="G3962" s="4" t="s">
        <v>41</v>
      </c>
      <c r="H3962" s="173">
        <v>46091</v>
      </c>
      <c r="I3962" s="3"/>
      <c r="J3962" s="3"/>
      <c r="K3962" s="4" t="s">
        <v>30</v>
      </c>
      <c r="L3962" s="3"/>
      <c r="M3962" s="27"/>
      <c r="N3962" s="3"/>
      <c r="O3962" s="3"/>
      <c r="P3962" s="3"/>
      <c r="Q3962" s="3"/>
      <c r="R3962" s="3"/>
      <c r="S3962" s="3"/>
      <c r="T3962" s="3"/>
      <c r="U3962" s="3"/>
      <c r="V3962" s="3"/>
      <c r="W3962" s="8"/>
      <c r="X3962" s="3"/>
      <c r="Y3962" s="27"/>
      <c r="Z3962" s="165"/>
      <c r="AA3962" s="165"/>
    </row>
    <row r="3963" spans="1:27" ht="16.5" hidden="1">
      <c r="A3963" s="2">
        <f t="shared" si="0"/>
        <v>3960</v>
      </c>
      <c r="B3963" s="3" t="str">
        <f>VLOOKUP(D3963,DSKH!$A:$B,2,0)</f>
        <v>B-57</v>
      </c>
      <c r="C3963" s="4" t="s">
        <v>87</v>
      </c>
      <c r="D3963" s="4" t="s">
        <v>946</v>
      </c>
      <c r="E3963" s="4" t="s">
        <v>80</v>
      </c>
      <c r="F3963" s="4">
        <v>308229873510</v>
      </c>
      <c r="G3963" s="4" t="s">
        <v>41</v>
      </c>
      <c r="H3963" s="173">
        <v>46091</v>
      </c>
      <c r="I3963" s="3"/>
      <c r="J3963" s="3"/>
      <c r="K3963" s="4" t="s">
        <v>30</v>
      </c>
      <c r="L3963" s="3"/>
      <c r="M3963" s="27"/>
      <c r="N3963" s="3"/>
      <c r="O3963" s="3"/>
      <c r="P3963" s="3"/>
      <c r="Q3963" s="3"/>
      <c r="R3963" s="3"/>
      <c r="S3963" s="3"/>
      <c r="T3963" s="3"/>
      <c r="U3963" s="3"/>
      <c r="V3963" s="3"/>
      <c r="W3963" s="8"/>
      <c r="X3963" s="3"/>
      <c r="Y3963" s="27"/>
      <c r="Z3963" s="165"/>
      <c r="AA3963" s="165"/>
    </row>
    <row r="3964" spans="1:27" ht="16.5" hidden="1">
      <c r="A3964" s="2">
        <f t="shared" si="0"/>
        <v>3961</v>
      </c>
      <c r="B3964" s="3" t="str">
        <f>VLOOKUP(D3964,DSKH!$A:$B,2,0)</f>
        <v>B-57</v>
      </c>
      <c r="C3964" s="4" t="s">
        <v>87</v>
      </c>
      <c r="D3964" s="4" t="s">
        <v>946</v>
      </c>
      <c r="E3964" s="4" t="s">
        <v>80</v>
      </c>
      <c r="F3964" s="4">
        <v>308229915140</v>
      </c>
      <c r="G3964" s="4" t="s">
        <v>41</v>
      </c>
      <c r="H3964" s="173">
        <v>46091</v>
      </c>
      <c r="I3964" s="3"/>
      <c r="J3964" s="3"/>
      <c r="K3964" s="4" t="s">
        <v>30</v>
      </c>
      <c r="L3964" s="3"/>
      <c r="M3964" s="27"/>
      <c r="N3964" s="3"/>
      <c r="O3964" s="3"/>
      <c r="P3964" s="3"/>
      <c r="Q3964" s="3"/>
      <c r="R3964" s="3"/>
      <c r="S3964" s="3"/>
      <c r="T3964" s="3"/>
      <c r="U3964" s="3"/>
      <c r="V3964" s="3"/>
      <c r="W3964" s="8"/>
      <c r="X3964" s="3"/>
      <c r="Y3964" s="27"/>
      <c r="Z3964" s="165"/>
      <c r="AA3964" s="165"/>
    </row>
    <row r="3965" spans="1:27" ht="16.5" hidden="1">
      <c r="A3965" s="2">
        <f t="shared" si="0"/>
        <v>3962</v>
      </c>
      <c r="B3965" s="3" t="str">
        <f>VLOOKUP(D3965,DSKH!$A:$B,2,0)</f>
        <v>B-57</v>
      </c>
      <c r="C3965" s="4" t="s">
        <v>87</v>
      </c>
      <c r="D3965" s="4" t="s">
        <v>946</v>
      </c>
      <c r="E3965" s="4" t="s">
        <v>80</v>
      </c>
      <c r="F3965" s="4">
        <v>308229940820</v>
      </c>
      <c r="G3965" s="4" t="s">
        <v>41</v>
      </c>
      <c r="H3965" s="173">
        <v>46091</v>
      </c>
      <c r="I3965" s="3"/>
      <c r="J3965" s="3"/>
      <c r="K3965" s="4" t="s">
        <v>30</v>
      </c>
      <c r="L3965" s="3"/>
      <c r="M3965" s="27"/>
      <c r="N3965" s="3"/>
      <c r="O3965" s="3"/>
      <c r="P3965" s="3"/>
      <c r="Q3965" s="3"/>
      <c r="R3965" s="3"/>
      <c r="S3965" s="3"/>
      <c r="T3965" s="3"/>
      <c r="U3965" s="3"/>
      <c r="V3965" s="3"/>
      <c r="W3965" s="8"/>
      <c r="X3965" s="3"/>
      <c r="Y3965" s="27"/>
      <c r="Z3965" s="165"/>
      <c r="AA3965" s="165"/>
    </row>
    <row r="3966" spans="1:27" ht="16.5" hidden="1">
      <c r="A3966" s="2">
        <f t="shared" si="0"/>
        <v>3963</v>
      </c>
      <c r="B3966" s="3" t="str">
        <f>VLOOKUP(D3966,DSKH!$A:$B,2,0)</f>
        <v>B-57</v>
      </c>
      <c r="C3966" s="4" t="s">
        <v>87</v>
      </c>
      <c r="D3966" s="4" t="s">
        <v>946</v>
      </c>
      <c r="E3966" s="4" t="s">
        <v>80</v>
      </c>
      <c r="F3966" s="4">
        <v>308238832000</v>
      </c>
      <c r="G3966" s="4" t="s">
        <v>41</v>
      </c>
      <c r="H3966" s="173">
        <v>46091</v>
      </c>
      <c r="I3966" s="3"/>
      <c r="J3966" s="3"/>
      <c r="K3966" s="4" t="s">
        <v>30</v>
      </c>
      <c r="L3966" s="3"/>
      <c r="M3966" s="27"/>
      <c r="N3966" s="3"/>
      <c r="O3966" s="3"/>
      <c r="P3966" s="3"/>
      <c r="Q3966" s="3"/>
      <c r="R3966" s="3"/>
      <c r="S3966" s="3"/>
      <c r="T3966" s="3"/>
      <c r="U3966" s="3"/>
      <c r="V3966" s="3"/>
      <c r="W3966" s="8"/>
      <c r="X3966" s="3"/>
      <c r="Y3966" s="27"/>
      <c r="Z3966" s="165"/>
      <c r="AA3966" s="165"/>
    </row>
    <row r="3967" spans="1:27" ht="16.5" hidden="1">
      <c r="A3967" s="2">
        <f t="shared" si="0"/>
        <v>3964</v>
      </c>
      <c r="B3967" s="3" t="str">
        <f>VLOOKUP(D3967,DSKH!$A:$B,2,0)</f>
        <v>A-408</v>
      </c>
      <c r="C3967" s="4" t="s">
        <v>87</v>
      </c>
      <c r="D3967" s="4" t="s">
        <v>102</v>
      </c>
      <c r="E3967" s="4" t="s">
        <v>29</v>
      </c>
      <c r="F3967" s="4">
        <v>308287383040</v>
      </c>
      <c r="G3967" s="4" t="s">
        <v>41</v>
      </c>
      <c r="H3967" s="173">
        <v>46084</v>
      </c>
      <c r="I3967" s="4" t="s">
        <v>28</v>
      </c>
      <c r="J3967" s="4" t="s">
        <v>29</v>
      </c>
      <c r="K3967" s="4" t="s">
        <v>30</v>
      </c>
      <c r="L3967" s="3"/>
      <c r="M3967" s="23">
        <v>3</v>
      </c>
      <c r="N3967" s="3"/>
      <c r="O3967" s="3"/>
      <c r="P3967" s="3"/>
      <c r="Q3967" s="3"/>
      <c r="R3967" s="3"/>
      <c r="S3967" s="4">
        <v>1</v>
      </c>
      <c r="T3967" s="4" t="s">
        <v>10649</v>
      </c>
      <c r="U3967" s="3"/>
      <c r="V3967" s="3"/>
      <c r="W3967" s="8"/>
      <c r="X3967" s="3"/>
      <c r="Y3967" s="27"/>
      <c r="Z3967" s="165"/>
      <c r="AA3967" s="165"/>
    </row>
    <row r="3968" spans="1:27" ht="16.5" hidden="1">
      <c r="A3968" s="2">
        <f t="shared" si="0"/>
        <v>3965</v>
      </c>
      <c r="B3968" s="3" t="str">
        <f>VLOOKUP(D3968,DSKH!$A:$B,2,0)</f>
        <v>B-57</v>
      </c>
      <c r="C3968" s="4" t="s">
        <v>87</v>
      </c>
      <c r="D3968" s="4" t="s">
        <v>946</v>
      </c>
      <c r="E3968" s="4" t="s">
        <v>29</v>
      </c>
      <c r="F3968" s="4">
        <v>308353848410</v>
      </c>
      <c r="G3968" s="4" t="s">
        <v>41</v>
      </c>
      <c r="H3968" s="173">
        <v>46104</v>
      </c>
      <c r="I3968" s="4" t="s">
        <v>28</v>
      </c>
      <c r="J3968" s="4" t="s">
        <v>29</v>
      </c>
      <c r="K3968" s="4" t="s">
        <v>30</v>
      </c>
      <c r="L3968" s="3"/>
      <c r="M3968" s="23">
        <v>116</v>
      </c>
      <c r="N3968" s="3"/>
      <c r="O3968" s="3"/>
      <c r="P3968" s="3"/>
      <c r="Q3968" s="3"/>
      <c r="R3968" s="3"/>
      <c r="S3968" s="4">
        <v>1</v>
      </c>
      <c r="T3968" s="4" t="s">
        <v>10650</v>
      </c>
      <c r="U3968" s="3"/>
      <c r="V3968" s="3"/>
      <c r="W3968" s="8"/>
      <c r="X3968" s="3"/>
      <c r="Y3968" s="27"/>
      <c r="Z3968" s="165"/>
      <c r="AA3968" s="165"/>
    </row>
    <row r="3969" spans="1:27" ht="16.5" hidden="1">
      <c r="A3969" s="2">
        <f t="shared" si="0"/>
        <v>3966</v>
      </c>
      <c r="B3969" s="3" t="e">
        <f>VLOOKUP(D3969,DSKH!$A:$B,2,0)</f>
        <v>#N/A</v>
      </c>
      <c r="C3969" s="4" t="s">
        <v>87</v>
      </c>
      <c r="D3969" s="4" t="s">
        <v>10651</v>
      </c>
      <c r="E3969" s="4" t="s">
        <v>57</v>
      </c>
      <c r="F3969" s="4">
        <v>108099840220</v>
      </c>
      <c r="G3969" s="4" t="s">
        <v>83</v>
      </c>
      <c r="H3969" s="173">
        <v>46111</v>
      </c>
      <c r="I3969" s="4" t="s">
        <v>28</v>
      </c>
      <c r="J3969" s="4" t="s">
        <v>36</v>
      </c>
      <c r="K3969" s="4" t="s">
        <v>256</v>
      </c>
      <c r="L3969" s="4" t="s">
        <v>516</v>
      </c>
      <c r="M3969" s="23">
        <v>21832405</v>
      </c>
      <c r="N3969" s="4" t="s">
        <v>10652</v>
      </c>
      <c r="O3969" s="3"/>
      <c r="P3969" s="3"/>
      <c r="Q3969" s="3"/>
      <c r="R3969" s="4">
        <v>1</v>
      </c>
      <c r="S3969" s="3"/>
      <c r="T3969" s="4" t="s">
        <v>10653</v>
      </c>
      <c r="U3969" s="3"/>
      <c r="V3969" s="3"/>
      <c r="W3969" s="8"/>
      <c r="X3969" s="4" t="s">
        <v>31</v>
      </c>
      <c r="Y3969" s="27"/>
      <c r="Z3969" s="165"/>
      <c r="AA3969" s="165"/>
    </row>
    <row r="3970" spans="1:27" ht="16.5" hidden="1">
      <c r="A3970" s="2">
        <f t="shared" si="0"/>
        <v>3967</v>
      </c>
      <c r="B3970" s="3" t="str">
        <f>VLOOKUP(D3970,DSKH!$A:$B,2,0)</f>
        <v>A-383</v>
      </c>
      <c r="C3970" s="4" t="s">
        <v>87</v>
      </c>
      <c r="D3970" s="4" t="s">
        <v>95</v>
      </c>
      <c r="E3970" s="4" t="s">
        <v>80</v>
      </c>
      <c r="F3970" s="4">
        <v>308347551430</v>
      </c>
      <c r="G3970" s="4" t="s">
        <v>41</v>
      </c>
      <c r="H3970" s="173">
        <v>46111</v>
      </c>
      <c r="I3970" s="3"/>
      <c r="J3970" s="3"/>
      <c r="K3970" s="3"/>
      <c r="L3970" s="3"/>
      <c r="M3970" s="27"/>
      <c r="N3970" s="3"/>
      <c r="O3970" s="3"/>
      <c r="P3970" s="3"/>
      <c r="Q3970" s="3"/>
      <c r="R3970" s="3"/>
      <c r="S3970" s="3"/>
      <c r="T3970" s="3"/>
      <c r="U3970" s="3"/>
      <c r="V3970" s="3"/>
      <c r="W3970" s="8"/>
      <c r="X3970" s="3"/>
      <c r="Y3970" s="23" t="s">
        <v>10654</v>
      </c>
      <c r="Z3970" s="165"/>
      <c r="AA3970" s="165"/>
    </row>
    <row r="3971" spans="1:27" ht="16.5" hidden="1">
      <c r="A3971" s="2">
        <f t="shared" si="0"/>
        <v>3968</v>
      </c>
      <c r="B3971" s="3" t="str">
        <f>VLOOKUP(D3971,DSKH!$A:$B,2,0)</f>
        <v>A-383</v>
      </c>
      <c r="C3971" s="4" t="s">
        <v>87</v>
      </c>
      <c r="D3971" s="4" t="s">
        <v>95</v>
      </c>
      <c r="E3971" s="4" t="s">
        <v>29</v>
      </c>
      <c r="F3971" s="4">
        <v>308380892060</v>
      </c>
      <c r="G3971" s="4" t="s">
        <v>63</v>
      </c>
      <c r="H3971" s="173">
        <v>46111</v>
      </c>
      <c r="I3971" s="4" t="s">
        <v>28</v>
      </c>
      <c r="J3971" s="4" t="s">
        <v>29</v>
      </c>
      <c r="K3971" s="4" t="s">
        <v>30</v>
      </c>
      <c r="L3971" s="3"/>
      <c r="M3971" s="232" t="s">
        <v>10655</v>
      </c>
      <c r="N3971" s="3"/>
      <c r="O3971" s="229" t="s">
        <v>10656</v>
      </c>
      <c r="P3971" s="229">
        <v>1</v>
      </c>
      <c r="Q3971" s="229">
        <v>1</v>
      </c>
      <c r="R3971" s="3"/>
      <c r="S3971" s="3"/>
      <c r="T3971" s="4" t="s">
        <v>10657</v>
      </c>
      <c r="U3971" s="229" t="s">
        <v>10658</v>
      </c>
      <c r="V3971" s="229">
        <v>202611294290</v>
      </c>
      <c r="W3971" s="231">
        <v>750000</v>
      </c>
      <c r="X3971" s="229" t="s">
        <v>31</v>
      </c>
      <c r="Y3971" s="232" t="s">
        <v>100</v>
      </c>
      <c r="Z3971" s="165"/>
      <c r="AA3971" s="165"/>
    </row>
    <row r="3972" spans="1:27" ht="16.5" hidden="1">
      <c r="A3972" s="2">
        <f t="shared" si="0"/>
        <v>3969</v>
      </c>
      <c r="B3972" s="3" t="str">
        <f>VLOOKUP(D3972,DSKH!$A:$B,2,0)</f>
        <v>A-383</v>
      </c>
      <c r="C3972" s="4" t="s">
        <v>87</v>
      </c>
      <c r="D3972" s="4" t="s">
        <v>95</v>
      </c>
      <c r="E3972" s="4" t="s">
        <v>29</v>
      </c>
      <c r="F3972" s="4">
        <v>308380887530</v>
      </c>
      <c r="G3972" s="4" t="s">
        <v>41</v>
      </c>
      <c r="H3972" s="173">
        <v>46111</v>
      </c>
      <c r="I3972" s="4" t="s">
        <v>28</v>
      </c>
      <c r="J3972" s="4" t="s">
        <v>29</v>
      </c>
      <c r="K3972" s="4" t="s">
        <v>30</v>
      </c>
      <c r="L3972" s="3"/>
      <c r="M3972" s="223"/>
      <c r="N3972" s="3"/>
      <c r="O3972" s="223"/>
      <c r="P3972" s="223"/>
      <c r="Q3972" s="223"/>
      <c r="R3972" s="3"/>
      <c r="S3972" s="3"/>
      <c r="T3972" s="4" t="s">
        <v>10659</v>
      </c>
      <c r="U3972" s="223"/>
      <c r="V3972" s="223"/>
      <c r="W3972" s="223"/>
      <c r="X3972" s="223"/>
      <c r="Y3972" s="223"/>
      <c r="Z3972" s="165"/>
      <c r="AA3972" s="165"/>
    </row>
    <row r="3973" spans="1:27" ht="33" hidden="1">
      <c r="A3973" s="2">
        <f t="shared" si="0"/>
        <v>3970</v>
      </c>
      <c r="B3973" s="3" t="e">
        <f>VLOOKUP(D3973,DSKH!$A:$B,2,0)</f>
        <v>#N/A</v>
      </c>
      <c r="C3973" s="4" t="s">
        <v>87</v>
      </c>
      <c r="D3973" s="4" t="s">
        <v>8225</v>
      </c>
      <c r="E3973" s="4" t="s">
        <v>57</v>
      </c>
      <c r="F3973" s="4">
        <v>108097914300</v>
      </c>
      <c r="G3973" s="4" t="s">
        <v>62</v>
      </c>
      <c r="H3973" s="173">
        <v>46111</v>
      </c>
      <c r="I3973" s="4" t="s">
        <v>28</v>
      </c>
      <c r="J3973" s="4" t="s">
        <v>29</v>
      </c>
      <c r="K3973" s="4" t="s">
        <v>30</v>
      </c>
      <c r="L3973" s="3"/>
      <c r="M3973" s="23" t="s">
        <v>10660</v>
      </c>
      <c r="N3973" s="4" t="s">
        <v>10661</v>
      </c>
      <c r="O3973" s="3"/>
      <c r="P3973" s="3"/>
      <c r="Q3973" s="3"/>
      <c r="R3973" s="4">
        <v>1</v>
      </c>
      <c r="S3973" s="3"/>
      <c r="T3973" s="4" t="s">
        <v>10662</v>
      </c>
      <c r="U3973" s="3"/>
      <c r="V3973" s="3"/>
      <c r="W3973" s="8"/>
      <c r="X3973" s="4" t="s">
        <v>31</v>
      </c>
      <c r="Y3973" s="27"/>
      <c r="Z3973" s="165"/>
      <c r="AA3973" s="165"/>
    </row>
    <row r="3974" spans="1:27" ht="16.5" hidden="1">
      <c r="A3974" s="2">
        <f t="shared" si="0"/>
        <v>3971</v>
      </c>
      <c r="B3974" s="3" t="e">
        <f>VLOOKUP(D3974,DSKH!$A:$B,2,0)</f>
        <v>#N/A</v>
      </c>
      <c r="C3974" s="4" t="s">
        <v>87</v>
      </c>
      <c r="D3974" s="4" t="s">
        <v>8225</v>
      </c>
      <c r="E3974" s="4" t="s">
        <v>57</v>
      </c>
      <c r="F3974" s="4">
        <v>108098101310</v>
      </c>
      <c r="G3974" s="4" t="s">
        <v>62</v>
      </c>
      <c r="H3974" s="173">
        <v>46111</v>
      </c>
      <c r="I3974" s="4" t="s">
        <v>28</v>
      </c>
      <c r="J3974" s="4" t="s">
        <v>29</v>
      </c>
      <c r="K3974" s="4" t="s">
        <v>30</v>
      </c>
      <c r="L3974" s="3"/>
      <c r="M3974" s="23" t="s">
        <v>10663</v>
      </c>
      <c r="N3974" s="4" t="s">
        <v>10664</v>
      </c>
      <c r="O3974" s="3"/>
      <c r="P3974" s="3"/>
      <c r="Q3974" s="3"/>
      <c r="R3974" s="4">
        <v>1</v>
      </c>
      <c r="S3974" s="3"/>
      <c r="T3974" s="4" t="s">
        <v>10665</v>
      </c>
      <c r="U3974" s="3"/>
      <c r="V3974" s="3"/>
      <c r="W3974" s="8"/>
      <c r="X3974" s="4" t="s">
        <v>31</v>
      </c>
      <c r="Y3974" s="27"/>
      <c r="Z3974" s="165"/>
      <c r="AA3974" s="165"/>
    </row>
    <row r="3975" spans="1:27" ht="16.5" hidden="1">
      <c r="A3975" s="2">
        <f t="shared" si="0"/>
        <v>3972</v>
      </c>
      <c r="B3975" s="3" t="e">
        <f>VLOOKUP(D3975,DSKH!$A:$B,2,0)</f>
        <v>#N/A</v>
      </c>
      <c r="C3975" s="4" t="s">
        <v>87</v>
      </c>
      <c r="D3975" s="4" t="s">
        <v>8225</v>
      </c>
      <c r="E3975" s="4" t="s">
        <v>57</v>
      </c>
      <c r="F3975" s="4">
        <v>108098196400</v>
      </c>
      <c r="G3975" s="4" t="s">
        <v>62</v>
      </c>
      <c r="H3975" s="173">
        <v>46111</v>
      </c>
      <c r="I3975" s="4" t="s">
        <v>28</v>
      </c>
      <c r="J3975" s="4" t="s">
        <v>29</v>
      </c>
      <c r="K3975" s="4" t="s">
        <v>30</v>
      </c>
      <c r="L3975" s="3"/>
      <c r="M3975" s="23" t="s">
        <v>10666</v>
      </c>
      <c r="N3975" s="4" t="s">
        <v>10667</v>
      </c>
      <c r="O3975" s="3"/>
      <c r="P3975" s="3"/>
      <c r="Q3975" s="3"/>
      <c r="R3975" s="4">
        <v>1</v>
      </c>
      <c r="S3975" s="3"/>
      <c r="T3975" s="4" t="s">
        <v>10668</v>
      </c>
      <c r="U3975" s="3"/>
      <c r="V3975" s="3"/>
      <c r="W3975" s="8"/>
      <c r="X3975" s="4" t="s">
        <v>31</v>
      </c>
      <c r="Y3975" s="27"/>
      <c r="Z3975" s="165"/>
      <c r="AA3975" s="165"/>
    </row>
    <row r="3976" spans="1:27" ht="33" hidden="1">
      <c r="A3976" s="2">
        <f t="shared" si="0"/>
        <v>3973</v>
      </c>
      <c r="B3976" s="3" t="e">
        <f>VLOOKUP(D3976,DSKH!$A:$B,2,0)</f>
        <v>#N/A</v>
      </c>
      <c r="C3976" s="4" t="s">
        <v>87</v>
      </c>
      <c r="D3976" s="4" t="s">
        <v>8225</v>
      </c>
      <c r="E3976" s="4" t="s">
        <v>57</v>
      </c>
      <c r="F3976" s="4">
        <v>108098319710</v>
      </c>
      <c r="G3976" s="4" t="s">
        <v>62</v>
      </c>
      <c r="H3976" s="173">
        <v>46111</v>
      </c>
      <c r="I3976" s="4" t="s">
        <v>28</v>
      </c>
      <c r="J3976" s="4" t="s">
        <v>29</v>
      </c>
      <c r="K3976" s="4" t="s">
        <v>30</v>
      </c>
      <c r="L3976" s="3"/>
      <c r="M3976" s="23" t="s">
        <v>10669</v>
      </c>
      <c r="N3976" s="4">
        <v>1073249979</v>
      </c>
      <c r="O3976" s="3"/>
      <c r="P3976" s="3"/>
      <c r="Q3976" s="3"/>
      <c r="R3976" s="4">
        <v>1</v>
      </c>
      <c r="S3976" s="3"/>
      <c r="T3976" s="4" t="s">
        <v>10670</v>
      </c>
      <c r="U3976" s="3"/>
      <c r="V3976" s="3"/>
      <c r="W3976" s="8"/>
      <c r="X3976" s="4" t="s">
        <v>38</v>
      </c>
      <c r="Y3976" s="27"/>
      <c r="Z3976" s="165"/>
      <c r="AA3976" s="165"/>
    </row>
    <row r="3977" spans="1:27" ht="16.5" hidden="1">
      <c r="A3977" s="2">
        <f t="shared" si="0"/>
        <v>3974</v>
      </c>
      <c r="B3977" s="3" t="e">
        <f>VLOOKUP(D3977,DSKH!$A:$B,2,0)</f>
        <v>#N/A</v>
      </c>
      <c r="C3977" s="4" t="s">
        <v>87</v>
      </c>
      <c r="D3977" s="4" t="s">
        <v>8225</v>
      </c>
      <c r="E3977" s="4" t="s">
        <v>29</v>
      </c>
      <c r="F3977" s="4">
        <v>308375221140</v>
      </c>
      <c r="G3977" s="4" t="s">
        <v>44</v>
      </c>
      <c r="H3977" s="173">
        <v>46109</v>
      </c>
      <c r="I3977" s="4" t="s">
        <v>28</v>
      </c>
      <c r="J3977" s="4" t="s">
        <v>29</v>
      </c>
      <c r="K3977" s="4" t="s">
        <v>30</v>
      </c>
      <c r="L3977" s="3"/>
      <c r="M3977" s="23" t="s">
        <v>10671</v>
      </c>
      <c r="N3977" s="3"/>
      <c r="O3977" s="4" t="s">
        <v>10672</v>
      </c>
      <c r="P3977" s="3"/>
      <c r="Q3977" s="3"/>
      <c r="R3977" s="4">
        <v>1</v>
      </c>
      <c r="S3977" s="3"/>
      <c r="T3977" s="4" t="s">
        <v>10673</v>
      </c>
      <c r="U3977" s="3"/>
      <c r="V3977" s="3"/>
      <c r="W3977" s="8"/>
      <c r="X3977" s="4" t="s">
        <v>31</v>
      </c>
      <c r="Y3977" s="27"/>
      <c r="Z3977" s="165"/>
      <c r="AA3977" s="165"/>
    </row>
    <row r="3978" spans="1:27" ht="16.5" hidden="1">
      <c r="A3978" s="2">
        <f t="shared" si="0"/>
        <v>3975</v>
      </c>
      <c r="B3978" s="3" t="e">
        <f>VLOOKUP(D3978,DSKH!$A:$B,2,0)</f>
        <v>#N/A</v>
      </c>
      <c r="C3978" s="4" t="s">
        <v>87</v>
      </c>
      <c r="D3978" s="4" t="s">
        <v>8225</v>
      </c>
      <c r="E3978" s="4" t="s">
        <v>29</v>
      </c>
      <c r="F3978" s="4">
        <v>308375250910</v>
      </c>
      <c r="G3978" s="4" t="s">
        <v>44</v>
      </c>
      <c r="H3978" s="173">
        <v>46109</v>
      </c>
      <c r="I3978" s="4" t="s">
        <v>28</v>
      </c>
      <c r="J3978" s="4" t="s">
        <v>29</v>
      </c>
      <c r="K3978" s="4" t="s">
        <v>30</v>
      </c>
      <c r="L3978" s="3"/>
      <c r="M3978" s="23" t="s">
        <v>10674</v>
      </c>
      <c r="N3978" s="3"/>
      <c r="O3978" s="4" t="s">
        <v>10675</v>
      </c>
      <c r="P3978" s="3"/>
      <c r="Q3978" s="3"/>
      <c r="R3978" s="4">
        <v>1</v>
      </c>
      <c r="S3978" s="3"/>
      <c r="T3978" s="4" t="s">
        <v>10676</v>
      </c>
      <c r="U3978" s="3"/>
      <c r="V3978" s="3"/>
      <c r="W3978" s="8"/>
      <c r="X3978" s="4" t="s">
        <v>31</v>
      </c>
      <c r="Y3978" s="27"/>
      <c r="Z3978" s="165"/>
      <c r="AA3978" s="165"/>
    </row>
    <row r="3979" spans="1:27" ht="16.5" hidden="1">
      <c r="A3979" s="2">
        <f t="shared" si="0"/>
        <v>3976</v>
      </c>
      <c r="B3979" s="3" t="e">
        <f>VLOOKUP(D3979,DSKH!$A:$B,2,0)</f>
        <v>#N/A</v>
      </c>
      <c r="C3979" s="4" t="s">
        <v>87</v>
      </c>
      <c r="D3979" s="4" t="s">
        <v>8225</v>
      </c>
      <c r="E3979" s="4" t="s">
        <v>29</v>
      </c>
      <c r="F3979" s="4">
        <v>308379745720</v>
      </c>
      <c r="G3979" s="4" t="s">
        <v>44</v>
      </c>
      <c r="H3979" s="173">
        <v>46111</v>
      </c>
      <c r="I3979" s="4" t="s">
        <v>28</v>
      </c>
      <c r="J3979" s="4" t="s">
        <v>29</v>
      </c>
      <c r="K3979" s="4" t="s">
        <v>30</v>
      </c>
      <c r="L3979" s="3"/>
      <c r="M3979" s="23" t="s">
        <v>10677</v>
      </c>
      <c r="N3979" s="3"/>
      <c r="O3979" s="3"/>
      <c r="P3979" s="3"/>
      <c r="Q3979" s="3"/>
      <c r="R3979" s="3"/>
      <c r="S3979" s="4">
        <v>1</v>
      </c>
      <c r="T3979" s="4" t="s">
        <v>10678</v>
      </c>
      <c r="U3979" s="3"/>
      <c r="V3979" s="3"/>
      <c r="W3979" s="8"/>
      <c r="X3979" s="3"/>
      <c r="Y3979" s="27"/>
      <c r="Z3979" s="165"/>
      <c r="AA3979" s="165"/>
    </row>
    <row r="3980" spans="1:27" ht="16.5" hidden="1">
      <c r="A3980" s="2">
        <f t="shared" si="0"/>
        <v>3977</v>
      </c>
      <c r="B3980" s="3" t="e">
        <f>VLOOKUP(D3980,DSKH!$A:$B,2,0)</f>
        <v>#N/A</v>
      </c>
      <c r="C3980" s="4" t="s">
        <v>87</v>
      </c>
      <c r="D3980" s="4" t="s">
        <v>8225</v>
      </c>
      <c r="E3980" s="4" t="s">
        <v>29</v>
      </c>
      <c r="F3980" s="4">
        <v>308380794100</v>
      </c>
      <c r="G3980" s="4" t="s">
        <v>44</v>
      </c>
      <c r="H3980" s="173">
        <v>46111</v>
      </c>
      <c r="I3980" s="4" t="s">
        <v>28</v>
      </c>
      <c r="J3980" s="4" t="s">
        <v>29</v>
      </c>
      <c r="K3980" s="4" t="s">
        <v>30</v>
      </c>
      <c r="L3980" s="3"/>
      <c r="M3980" s="23" t="s">
        <v>10679</v>
      </c>
      <c r="N3980" s="3"/>
      <c r="O3980" s="3"/>
      <c r="P3980" s="3"/>
      <c r="Q3980" s="3"/>
      <c r="R3980" s="4">
        <v>1</v>
      </c>
      <c r="S3980" s="3"/>
      <c r="T3980" s="4" t="s">
        <v>10680</v>
      </c>
      <c r="U3980" s="3"/>
      <c r="V3980" s="3"/>
      <c r="W3980" s="8"/>
      <c r="X3980" s="4" t="s">
        <v>94</v>
      </c>
      <c r="Y3980" s="27"/>
      <c r="Z3980" s="165"/>
      <c r="AA3980" s="165"/>
    </row>
    <row r="3981" spans="1:27" ht="16.5" hidden="1">
      <c r="A3981" s="2">
        <f t="shared" si="0"/>
        <v>3978</v>
      </c>
      <c r="B3981" s="3" t="e">
        <f>VLOOKUP(D3981,DSKH!$A:$B,2,0)</f>
        <v>#N/A</v>
      </c>
      <c r="C3981" s="4" t="s">
        <v>87</v>
      </c>
      <c r="D3981" s="4" t="s">
        <v>8225</v>
      </c>
      <c r="E3981" s="4" t="s">
        <v>29</v>
      </c>
      <c r="F3981" s="4">
        <v>308380821840</v>
      </c>
      <c r="G3981" s="4" t="s">
        <v>44</v>
      </c>
      <c r="H3981" s="173">
        <v>46111</v>
      </c>
      <c r="I3981" s="4" t="s">
        <v>28</v>
      </c>
      <c r="J3981" s="4" t="s">
        <v>29</v>
      </c>
      <c r="K3981" s="4" t="s">
        <v>30</v>
      </c>
      <c r="L3981" s="3"/>
      <c r="M3981" s="23" t="s">
        <v>10681</v>
      </c>
      <c r="N3981" s="3"/>
      <c r="O3981" s="3"/>
      <c r="P3981" s="3"/>
      <c r="Q3981" s="3"/>
      <c r="R3981" s="4">
        <v>1</v>
      </c>
      <c r="S3981" s="3"/>
      <c r="T3981" s="4" t="s">
        <v>10682</v>
      </c>
      <c r="U3981" s="3"/>
      <c r="V3981" s="3"/>
      <c r="W3981" s="8"/>
      <c r="X3981" s="4" t="s">
        <v>94</v>
      </c>
      <c r="Y3981" s="27"/>
      <c r="Z3981" s="165"/>
      <c r="AA3981" s="165"/>
    </row>
    <row r="3982" spans="1:27" ht="16.5" hidden="1">
      <c r="A3982" s="2">
        <f t="shared" si="0"/>
        <v>3979</v>
      </c>
      <c r="B3982" s="3" t="str">
        <f>VLOOKUP(D3982,DSKH!$A:$B,2,0)</f>
        <v>A-361</v>
      </c>
      <c r="C3982" s="4" t="s">
        <v>87</v>
      </c>
      <c r="D3982" s="4" t="s">
        <v>105</v>
      </c>
      <c r="E3982" s="4" t="s">
        <v>29</v>
      </c>
      <c r="F3982" s="4">
        <v>308375464960</v>
      </c>
      <c r="G3982" s="4" t="s">
        <v>41</v>
      </c>
      <c r="H3982" s="173">
        <v>46109</v>
      </c>
      <c r="I3982" s="4" t="s">
        <v>28</v>
      </c>
      <c r="J3982" s="4" t="s">
        <v>29</v>
      </c>
      <c r="K3982" s="4" t="s">
        <v>106</v>
      </c>
      <c r="L3982" s="3"/>
      <c r="M3982" s="23" t="s">
        <v>10683</v>
      </c>
      <c r="N3982" s="3"/>
      <c r="O3982" s="4">
        <v>265215544</v>
      </c>
      <c r="P3982" s="3"/>
      <c r="Q3982" s="4">
        <v>1</v>
      </c>
      <c r="R3982" s="3"/>
      <c r="S3982" s="3"/>
      <c r="T3982" s="4" t="s">
        <v>10684</v>
      </c>
      <c r="U3982" s="4" t="s">
        <v>10685</v>
      </c>
      <c r="V3982" s="4">
        <v>202611280885</v>
      </c>
      <c r="W3982" s="6">
        <v>500000</v>
      </c>
      <c r="X3982" s="4" t="s">
        <v>31</v>
      </c>
      <c r="Y3982" s="23" t="s">
        <v>10686</v>
      </c>
      <c r="Z3982" s="165"/>
      <c r="AA3982" s="165"/>
    </row>
    <row r="3983" spans="1:27" ht="16.5" hidden="1">
      <c r="A3983" s="2">
        <f t="shared" si="0"/>
        <v>3980</v>
      </c>
      <c r="B3983" s="3" t="str">
        <f>VLOOKUP(D3983,DSKH!$A:$B,2,0)</f>
        <v>A-361</v>
      </c>
      <c r="C3983" s="4" t="s">
        <v>87</v>
      </c>
      <c r="D3983" s="4" t="s">
        <v>105</v>
      </c>
      <c r="E3983" s="4" t="s">
        <v>57</v>
      </c>
      <c r="F3983" s="4">
        <v>108098406730</v>
      </c>
      <c r="G3983" s="4" t="s">
        <v>83</v>
      </c>
      <c r="H3983" s="173">
        <v>46111</v>
      </c>
      <c r="I3983" s="4" t="s">
        <v>28</v>
      </c>
      <c r="J3983" s="4" t="s">
        <v>36</v>
      </c>
      <c r="K3983" s="4" t="s">
        <v>106</v>
      </c>
      <c r="L3983" s="4" t="s">
        <v>512</v>
      </c>
      <c r="M3983" s="23" t="s">
        <v>10687</v>
      </c>
      <c r="N3983" s="4" t="s">
        <v>10688</v>
      </c>
      <c r="O3983" s="3"/>
      <c r="P3983" s="3"/>
      <c r="Q3983" s="3"/>
      <c r="R3983" s="4">
        <v>1</v>
      </c>
      <c r="S3983" s="3"/>
      <c r="T3983" s="4" t="s">
        <v>10689</v>
      </c>
      <c r="U3983" s="3"/>
      <c r="V3983" s="3"/>
      <c r="W3983" s="8"/>
      <c r="X3983" s="4" t="s">
        <v>31</v>
      </c>
      <c r="Y3983" s="23" t="s">
        <v>10686</v>
      </c>
      <c r="Z3983" s="165"/>
      <c r="AA3983" s="165"/>
    </row>
    <row r="3984" spans="1:27" ht="16.5" hidden="1">
      <c r="A3984" s="2">
        <f t="shared" si="0"/>
        <v>3981</v>
      </c>
      <c r="B3984" s="3" t="str">
        <f>VLOOKUP(D3984,DSKH!$A:$B,2,0)</f>
        <v>A-361</v>
      </c>
      <c r="C3984" s="4" t="s">
        <v>87</v>
      </c>
      <c r="D3984" s="4" t="s">
        <v>105</v>
      </c>
      <c r="E3984" s="4" t="s">
        <v>57</v>
      </c>
      <c r="F3984" s="4">
        <v>108095898040</v>
      </c>
      <c r="G3984" s="4" t="s">
        <v>83</v>
      </c>
      <c r="H3984" s="173">
        <v>46109</v>
      </c>
      <c r="I3984" s="4" t="s">
        <v>28</v>
      </c>
      <c r="J3984" s="4" t="s">
        <v>36</v>
      </c>
      <c r="K3984" s="4" t="s">
        <v>106</v>
      </c>
      <c r="L3984" s="4" t="s">
        <v>74</v>
      </c>
      <c r="M3984" s="23">
        <v>760</v>
      </c>
      <c r="N3984" s="3"/>
      <c r="O3984" s="3"/>
      <c r="P3984" s="3"/>
      <c r="Q3984" s="3"/>
      <c r="R3984" s="3"/>
      <c r="S3984" s="4">
        <v>1</v>
      </c>
      <c r="T3984" s="4" t="s">
        <v>10690</v>
      </c>
      <c r="U3984" s="3"/>
      <c r="V3984" s="3"/>
      <c r="W3984" s="8"/>
      <c r="X3984" s="3"/>
      <c r="Y3984" s="27"/>
      <c r="Z3984" s="165"/>
      <c r="AA3984" s="165"/>
    </row>
    <row r="3985" spans="1:27" ht="16.5" hidden="1">
      <c r="A3985" s="2">
        <f t="shared" si="0"/>
        <v>3982</v>
      </c>
      <c r="B3985" s="3" t="str">
        <f>VLOOKUP(D3985,DSKH!$A:$B,2,0)</f>
        <v>A-361</v>
      </c>
      <c r="C3985" s="4" t="s">
        <v>87</v>
      </c>
      <c r="D3985" s="4" t="s">
        <v>105</v>
      </c>
      <c r="E3985" s="4" t="s">
        <v>29</v>
      </c>
      <c r="F3985" s="4">
        <v>308319324300</v>
      </c>
      <c r="G3985" s="4" t="s">
        <v>41</v>
      </c>
      <c r="H3985" s="173">
        <v>46093</v>
      </c>
      <c r="I3985" s="4" t="s">
        <v>28</v>
      </c>
      <c r="J3985" s="4" t="s">
        <v>29</v>
      </c>
      <c r="K3985" s="4" t="s">
        <v>106</v>
      </c>
      <c r="L3985" s="3"/>
      <c r="M3985" s="23" t="s">
        <v>10691</v>
      </c>
      <c r="N3985" s="3"/>
      <c r="O3985" s="4" t="s">
        <v>10692</v>
      </c>
      <c r="P3985" s="3"/>
      <c r="Q3985" s="3"/>
      <c r="R3985" s="4">
        <v>1</v>
      </c>
      <c r="S3985" s="3"/>
      <c r="T3985" s="4" t="s">
        <v>10693</v>
      </c>
      <c r="U3985" s="3"/>
      <c r="V3985" s="3"/>
      <c r="W3985" s="8"/>
      <c r="X3985" s="4" t="s">
        <v>107</v>
      </c>
      <c r="Y3985" s="27"/>
      <c r="Z3985" s="165"/>
      <c r="AA3985" s="165"/>
    </row>
    <row r="3986" spans="1:27" ht="33" hidden="1">
      <c r="A3986" s="2">
        <f t="shared" si="0"/>
        <v>3983</v>
      </c>
      <c r="B3986" s="3" t="str">
        <f>VLOOKUP(D3986,DSKH!$A:$B,2,0)</f>
        <v>A-324</v>
      </c>
      <c r="C3986" s="4" t="s">
        <v>87</v>
      </c>
      <c r="D3986" s="4" t="s">
        <v>56</v>
      </c>
      <c r="E3986" s="4" t="s">
        <v>29</v>
      </c>
      <c r="F3986" s="4">
        <v>308382372560</v>
      </c>
      <c r="G3986" s="4" t="s">
        <v>44</v>
      </c>
      <c r="H3986" s="173">
        <v>46111</v>
      </c>
      <c r="I3986" s="4" t="s">
        <v>28</v>
      </c>
      <c r="J3986" s="4" t="s">
        <v>36</v>
      </c>
      <c r="K3986" s="4" t="s">
        <v>59</v>
      </c>
      <c r="L3986" s="3"/>
      <c r="M3986" s="23" t="s">
        <v>10694</v>
      </c>
      <c r="N3986" s="3"/>
      <c r="O3986" s="4">
        <v>83561711</v>
      </c>
      <c r="P3986" s="3"/>
      <c r="Q3986" s="3"/>
      <c r="R3986" s="4">
        <v>1</v>
      </c>
      <c r="S3986" s="3"/>
      <c r="T3986" s="4" t="s">
        <v>10695</v>
      </c>
      <c r="U3986" s="3"/>
      <c r="V3986" s="3"/>
      <c r="W3986" s="8"/>
      <c r="X3986" s="4" t="s">
        <v>31</v>
      </c>
      <c r="Y3986" s="27"/>
      <c r="Z3986" s="165"/>
      <c r="AA3986" s="165"/>
    </row>
    <row r="3987" spans="1:27" ht="33" hidden="1">
      <c r="A3987" s="2">
        <f t="shared" si="0"/>
        <v>3984</v>
      </c>
      <c r="B3987" s="3" t="str">
        <f>VLOOKUP(D3987,DSKH!$A:$B,2,0)</f>
        <v>A-324</v>
      </c>
      <c r="C3987" s="4" t="s">
        <v>87</v>
      </c>
      <c r="D3987" s="4" t="s">
        <v>56</v>
      </c>
      <c r="E3987" s="4" t="s">
        <v>29</v>
      </c>
      <c r="F3987" s="4">
        <v>308382375030</v>
      </c>
      <c r="G3987" s="4" t="s">
        <v>44</v>
      </c>
      <c r="H3987" s="173">
        <v>46111</v>
      </c>
      <c r="I3987" s="4" t="s">
        <v>28</v>
      </c>
      <c r="J3987" s="4" t="s">
        <v>36</v>
      </c>
      <c r="K3987" s="4" t="s">
        <v>59</v>
      </c>
      <c r="L3987" s="3"/>
      <c r="M3987" s="23" t="s">
        <v>10696</v>
      </c>
      <c r="N3987" s="3"/>
      <c r="O3987" s="4" t="s">
        <v>10697</v>
      </c>
      <c r="P3987" s="3"/>
      <c r="Q3987" s="3"/>
      <c r="R3987" s="4">
        <v>1</v>
      </c>
      <c r="S3987" s="3"/>
      <c r="T3987" s="4" t="s">
        <v>10698</v>
      </c>
      <c r="U3987" s="3"/>
      <c r="V3987" s="3"/>
      <c r="W3987" s="8"/>
      <c r="X3987" s="4" t="s">
        <v>31</v>
      </c>
      <c r="Y3987" s="27"/>
      <c r="Z3987" s="165"/>
      <c r="AA3987" s="165"/>
    </row>
    <row r="3988" spans="1:27" ht="16.5" hidden="1">
      <c r="A3988" s="2">
        <f t="shared" si="0"/>
        <v>3985</v>
      </c>
      <c r="B3988" s="3" t="str">
        <f>VLOOKUP(D3988,DSKH!$A:$B,2,0)</f>
        <v>A-324</v>
      </c>
      <c r="C3988" s="4" t="s">
        <v>87</v>
      </c>
      <c r="D3988" s="4" t="s">
        <v>56</v>
      </c>
      <c r="E3988" s="4" t="s">
        <v>29</v>
      </c>
      <c r="F3988" s="4">
        <v>308382376210</v>
      </c>
      <c r="G3988" s="4" t="s">
        <v>44</v>
      </c>
      <c r="H3988" s="173">
        <v>46111</v>
      </c>
      <c r="I3988" s="4" t="s">
        <v>28</v>
      </c>
      <c r="J3988" s="4" t="s">
        <v>36</v>
      </c>
      <c r="K3988" s="4" t="s">
        <v>59</v>
      </c>
      <c r="L3988" s="3"/>
      <c r="M3988" s="23">
        <v>6603072952</v>
      </c>
      <c r="N3988" s="3"/>
      <c r="O3988" s="4" t="s">
        <v>10699</v>
      </c>
      <c r="P3988" s="3"/>
      <c r="Q3988" s="3"/>
      <c r="R3988" s="4">
        <v>1</v>
      </c>
      <c r="S3988" s="3"/>
      <c r="T3988" s="4" t="s">
        <v>10700</v>
      </c>
      <c r="U3988" s="3"/>
      <c r="V3988" s="3"/>
      <c r="W3988" s="8"/>
      <c r="X3988" s="4" t="s">
        <v>31</v>
      </c>
      <c r="Y3988" s="27"/>
      <c r="Z3988" s="165"/>
      <c r="AA3988" s="165"/>
    </row>
    <row r="3989" spans="1:27" ht="16.5" hidden="1">
      <c r="A3989" s="2">
        <f t="shared" si="0"/>
        <v>3986</v>
      </c>
      <c r="B3989" s="3" t="str">
        <f>VLOOKUP(D3989,DSKH!$A:$B,2,0)</f>
        <v>A-324</v>
      </c>
      <c r="C3989" s="4" t="s">
        <v>87</v>
      </c>
      <c r="D3989" s="4" t="s">
        <v>56</v>
      </c>
      <c r="E3989" s="4" t="s">
        <v>29</v>
      </c>
      <c r="F3989" s="4">
        <v>308382377350</v>
      </c>
      <c r="G3989" s="4" t="s">
        <v>44</v>
      </c>
      <c r="H3989" s="173">
        <v>46111</v>
      </c>
      <c r="I3989" s="4" t="s">
        <v>28</v>
      </c>
      <c r="J3989" s="4" t="s">
        <v>36</v>
      </c>
      <c r="K3989" s="4" t="s">
        <v>59</v>
      </c>
      <c r="L3989" s="3"/>
      <c r="M3989" s="23">
        <v>6603072901</v>
      </c>
      <c r="N3989" s="3"/>
      <c r="O3989" s="4">
        <v>83561714</v>
      </c>
      <c r="P3989" s="3"/>
      <c r="Q3989" s="3"/>
      <c r="R3989" s="4">
        <v>1</v>
      </c>
      <c r="S3989" s="3"/>
      <c r="T3989" s="4" t="s">
        <v>10701</v>
      </c>
      <c r="U3989" s="3"/>
      <c r="V3989" s="3"/>
      <c r="W3989" s="8"/>
      <c r="X3989" s="4" t="s">
        <v>31</v>
      </c>
      <c r="Y3989" s="27"/>
      <c r="Z3989" s="165"/>
      <c r="AA3989" s="165"/>
    </row>
    <row r="3990" spans="1:27" ht="33" hidden="1">
      <c r="A3990" s="2">
        <f t="shared" si="0"/>
        <v>3987</v>
      </c>
      <c r="B3990" s="3" t="str">
        <f>VLOOKUP(D3990,DSKH!$A:$B,2,0)</f>
        <v>A-324</v>
      </c>
      <c r="C3990" s="4" t="s">
        <v>87</v>
      </c>
      <c r="D3990" s="4" t="s">
        <v>56</v>
      </c>
      <c r="E3990" s="4" t="s">
        <v>29</v>
      </c>
      <c r="F3990" s="4">
        <v>308382379010</v>
      </c>
      <c r="G3990" s="4" t="s">
        <v>44</v>
      </c>
      <c r="H3990" s="173">
        <v>46111</v>
      </c>
      <c r="I3990" s="4" t="s">
        <v>28</v>
      </c>
      <c r="J3990" s="4" t="s">
        <v>36</v>
      </c>
      <c r="K3990" s="4" t="s">
        <v>59</v>
      </c>
      <c r="L3990" s="3"/>
      <c r="M3990" s="23" t="s">
        <v>10702</v>
      </c>
      <c r="N3990" s="3"/>
      <c r="O3990" s="4">
        <v>83563145</v>
      </c>
      <c r="P3990" s="3"/>
      <c r="Q3990" s="3"/>
      <c r="R3990" s="4">
        <v>1</v>
      </c>
      <c r="S3990" s="3"/>
      <c r="T3990" s="4" t="s">
        <v>10703</v>
      </c>
      <c r="U3990" s="3"/>
      <c r="V3990" s="3"/>
      <c r="W3990" s="8"/>
      <c r="X3990" s="4" t="s">
        <v>31</v>
      </c>
      <c r="Y3990" s="27"/>
      <c r="Z3990" s="165"/>
      <c r="AA3990" s="165"/>
    </row>
    <row r="3991" spans="1:27" ht="16.5" hidden="1">
      <c r="A3991" s="2">
        <f t="shared" si="0"/>
        <v>3988</v>
      </c>
      <c r="B3991" s="3" t="str">
        <f>VLOOKUP(D3991,DSKH!$A:$B,2,0)</f>
        <v>A-324</v>
      </c>
      <c r="C3991" s="4" t="s">
        <v>87</v>
      </c>
      <c r="D3991" s="4" t="s">
        <v>56</v>
      </c>
      <c r="E3991" s="4" t="s">
        <v>29</v>
      </c>
      <c r="F3991" s="4">
        <v>308382380630</v>
      </c>
      <c r="G3991" s="4" t="s">
        <v>44</v>
      </c>
      <c r="H3991" s="173">
        <v>46111</v>
      </c>
      <c r="I3991" s="4" t="s">
        <v>28</v>
      </c>
      <c r="J3991" s="4" t="s">
        <v>36</v>
      </c>
      <c r="K3991" s="4" t="s">
        <v>59</v>
      </c>
      <c r="L3991" s="3"/>
      <c r="M3991" s="23">
        <v>6603072953</v>
      </c>
      <c r="N3991" s="3"/>
      <c r="O3991" s="4" t="s">
        <v>10704</v>
      </c>
      <c r="P3991" s="3"/>
      <c r="Q3991" s="3"/>
      <c r="R3991" s="4">
        <v>1</v>
      </c>
      <c r="S3991" s="3"/>
      <c r="T3991" s="4" t="s">
        <v>10705</v>
      </c>
      <c r="U3991" s="3"/>
      <c r="V3991" s="3"/>
      <c r="W3991" s="8"/>
      <c r="X3991" s="4" t="s">
        <v>31</v>
      </c>
      <c r="Y3991" s="27"/>
      <c r="Z3991" s="165"/>
      <c r="AA3991" s="165"/>
    </row>
    <row r="3992" spans="1:27" ht="33" hidden="1">
      <c r="A3992" s="2">
        <f t="shared" si="0"/>
        <v>3989</v>
      </c>
      <c r="B3992" s="3" t="str">
        <f>VLOOKUP(D3992,DSKH!$A:$B,2,0)</f>
        <v>A-324</v>
      </c>
      <c r="C3992" s="4" t="s">
        <v>87</v>
      </c>
      <c r="D3992" s="4" t="s">
        <v>56</v>
      </c>
      <c r="E3992" s="4" t="s">
        <v>29</v>
      </c>
      <c r="F3992" s="4">
        <v>308382383060</v>
      </c>
      <c r="G3992" s="4" t="s">
        <v>44</v>
      </c>
      <c r="H3992" s="173">
        <v>46111</v>
      </c>
      <c r="I3992" s="4" t="s">
        <v>28</v>
      </c>
      <c r="J3992" s="4" t="s">
        <v>36</v>
      </c>
      <c r="K3992" s="4" t="s">
        <v>59</v>
      </c>
      <c r="L3992" s="3"/>
      <c r="M3992" s="23" t="s">
        <v>10706</v>
      </c>
      <c r="N3992" s="3"/>
      <c r="O3992" s="4" t="s">
        <v>10707</v>
      </c>
      <c r="P3992" s="3"/>
      <c r="Q3992" s="3"/>
      <c r="R3992" s="4">
        <v>1</v>
      </c>
      <c r="S3992" s="3"/>
      <c r="T3992" s="4" t="s">
        <v>10708</v>
      </c>
      <c r="U3992" s="3"/>
      <c r="V3992" s="3"/>
      <c r="W3992" s="8"/>
      <c r="X3992" s="4" t="s">
        <v>31</v>
      </c>
      <c r="Y3992" s="23"/>
      <c r="Z3992" s="165"/>
      <c r="AA3992" s="165"/>
    </row>
    <row r="3993" spans="1:27" ht="16.5" hidden="1">
      <c r="A3993" s="2">
        <f t="shared" si="0"/>
        <v>3990</v>
      </c>
      <c r="B3993" s="3" t="str">
        <f>VLOOKUP(D3993,DSKH!$A:$B,2,0)</f>
        <v>A-324</v>
      </c>
      <c r="C3993" s="4" t="s">
        <v>87</v>
      </c>
      <c r="D3993" s="4" t="s">
        <v>56</v>
      </c>
      <c r="E3993" s="4" t="s">
        <v>29</v>
      </c>
      <c r="F3993" s="4">
        <v>308382384720</v>
      </c>
      <c r="G3993" s="4" t="s">
        <v>44</v>
      </c>
      <c r="H3993" s="173">
        <v>46111</v>
      </c>
      <c r="I3993" s="4" t="s">
        <v>28</v>
      </c>
      <c r="J3993" s="4" t="s">
        <v>36</v>
      </c>
      <c r="K3993" s="4" t="s">
        <v>59</v>
      </c>
      <c r="L3993" s="3"/>
      <c r="M3993" s="23">
        <v>6603072954</v>
      </c>
      <c r="N3993" s="4"/>
      <c r="O3993" s="4" t="s">
        <v>10709</v>
      </c>
      <c r="P3993" s="3"/>
      <c r="Q3993" s="174"/>
      <c r="R3993" s="4">
        <v>1</v>
      </c>
      <c r="S3993" s="3"/>
      <c r="T3993" s="4" t="s">
        <v>10710</v>
      </c>
      <c r="U3993" s="4"/>
      <c r="V3993" s="174"/>
      <c r="W3993" s="6"/>
      <c r="X3993" s="4" t="s">
        <v>31</v>
      </c>
      <c r="Y3993" s="23"/>
      <c r="Z3993" s="165"/>
      <c r="AA3993" s="165"/>
    </row>
    <row r="3994" spans="1:27" ht="16.5" hidden="1">
      <c r="A3994" s="2">
        <f t="shared" si="0"/>
        <v>3991</v>
      </c>
      <c r="B3994" s="3" t="e">
        <f>VLOOKUP(D3994,DSKH!$A:$B,2,0)</f>
        <v>#N/A</v>
      </c>
      <c r="C3994" s="4" t="s">
        <v>7401</v>
      </c>
      <c r="D3994" s="4" t="s">
        <v>1994</v>
      </c>
      <c r="E3994" s="4" t="s">
        <v>57</v>
      </c>
      <c r="F3994" s="4">
        <v>108095278430</v>
      </c>
      <c r="G3994" s="4" t="s">
        <v>172</v>
      </c>
      <c r="H3994" s="173">
        <v>46109</v>
      </c>
      <c r="I3994" s="4" t="s">
        <v>28</v>
      </c>
      <c r="J3994" s="4" t="s">
        <v>29</v>
      </c>
      <c r="K3994" s="4" t="s">
        <v>47</v>
      </c>
      <c r="L3994" s="3"/>
      <c r="M3994" s="23" t="s">
        <v>10711</v>
      </c>
      <c r="N3994" s="4" t="s">
        <v>10712</v>
      </c>
      <c r="O3994" s="174"/>
      <c r="P3994" s="3"/>
      <c r="Q3994" s="4">
        <v>1</v>
      </c>
      <c r="R3994" s="174"/>
      <c r="S3994" s="3"/>
      <c r="T3994" s="4" t="s">
        <v>10713</v>
      </c>
      <c r="U3994" s="4" t="s">
        <v>10714</v>
      </c>
      <c r="V3994" s="4">
        <v>264971795849</v>
      </c>
      <c r="W3994" s="6">
        <v>500</v>
      </c>
      <c r="X3994" s="4" t="s">
        <v>31</v>
      </c>
      <c r="Y3994" s="27"/>
      <c r="Z3994" s="165"/>
      <c r="AA3994" s="165"/>
    </row>
    <row r="3995" spans="1:27" ht="16.5" hidden="1">
      <c r="A3995" s="2">
        <f t="shared" si="0"/>
        <v>3992</v>
      </c>
      <c r="B3995" s="3" t="str">
        <f>VLOOKUP(D3995,DSKH!$A:$B,2,0)</f>
        <v>A-197</v>
      </c>
      <c r="C3995" s="4" t="s">
        <v>7401</v>
      </c>
      <c r="D3995" s="4" t="s">
        <v>173</v>
      </c>
      <c r="E3995" s="4" t="s">
        <v>57</v>
      </c>
      <c r="F3995" s="4">
        <v>108093953550</v>
      </c>
      <c r="G3995" s="4" t="s">
        <v>172</v>
      </c>
      <c r="H3995" s="173">
        <v>46109</v>
      </c>
      <c r="I3995" s="4" t="s">
        <v>28</v>
      </c>
      <c r="J3995" s="4" t="s">
        <v>29</v>
      </c>
      <c r="K3995" s="4" t="s">
        <v>47</v>
      </c>
      <c r="L3995" s="3"/>
      <c r="M3995" s="23" t="s">
        <v>10715</v>
      </c>
      <c r="N3995" s="4" t="s">
        <v>10716</v>
      </c>
      <c r="O3995" s="4"/>
      <c r="P3995" s="3"/>
      <c r="Q3995" s="4">
        <v>1</v>
      </c>
      <c r="R3995" s="3"/>
      <c r="S3995" s="3"/>
      <c r="T3995" s="4" t="s">
        <v>10717</v>
      </c>
      <c r="U3995" s="4" t="s">
        <v>10718</v>
      </c>
      <c r="V3995" s="4">
        <v>264974277066</v>
      </c>
      <c r="W3995" s="6">
        <v>500</v>
      </c>
      <c r="X3995" s="4" t="s">
        <v>31</v>
      </c>
      <c r="Y3995" s="23" t="s">
        <v>8992</v>
      </c>
      <c r="Z3995" s="165"/>
      <c r="AA3995" s="165"/>
    </row>
    <row r="3996" spans="1:27" ht="16.5" hidden="1">
      <c r="A3996" s="2">
        <f t="shared" si="0"/>
        <v>3993</v>
      </c>
      <c r="B3996" s="3" t="str">
        <f>VLOOKUP(D3996,DSKH!$A:$B,2,0)</f>
        <v>A-197</v>
      </c>
      <c r="C3996" s="4" t="s">
        <v>7401</v>
      </c>
      <c r="D3996" s="4" t="s">
        <v>173</v>
      </c>
      <c r="E3996" s="4" t="s">
        <v>57</v>
      </c>
      <c r="F3996" s="4">
        <v>108095976810</v>
      </c>
      <c r="G3996" s="4" t="s">
        <v>172</v>
      </c>
      <c r="H3996" s="173">
        <v>46109</v>
      </c>
      <c r="I3996" s="4" t="s">
        <v>28</v>
      </c>
      <c r="J3996" s="4" t="s">
        <v>29</v>
      </c>
      <c r="K3996" s="4" t="s">
        <v>47</v>
      </c>
      <c r="L3996" s="3"/>
      <c r="M3996" s="23" t="s">
        <v>10719</v>
      </c>
      <c r="N3996" s="4" t="s">
        <v>10720</v>
      </c>
      <c r="O3996" s="3"/>
      <c r="P3996" s="174"/>
      <c r="Q3996" s="3"/>
      <c r="R3996" s="3"/>
      <c r="S3996" s="4">
        <v>1</v>
      </c>
      <c r="T3996" s="4" t="s">
        <v>10721</v>
      </c>
      <c r="U3996" s="4"/>
      <c r="V3996" s="174"/>
      <c r="W3996" s="6"/>
      <c r="X3996" s="4" t="s">
        <v>38</v>
      </c>
      <c r="Y3996" s="27"/>
      <c r="Z3996" s="165"/>
      <c r="AA3996" s="165"/>
    </row>
    <row r="3997" spans="1:27" ht="16.5" hidden="1">
      <c r="A3997" s="2">
        <f t="shared" si="0"/>
        <v>3994</v>
      </c>
      <c r="B3997" s="3" t="str">
        <f>VLOOKUP(D3997,DSKH!$A:$B,2,0)</f>
        <v>A-57</v>
      </c>
      <c r="C3997" s="4" t="s">
        <v>7401</v>
      </c>
      <c r="D3997" s="4" t="s">
        <v>171</v>
      </c>
      <c r="E3997" s="4" t="s">
        <v>29</v>
      </c>
      <c r="F3997" s="4">
        <v>308376020800</v>
      </c>
      <c r="G3997" s="4" t="s">
        <v>53</v>
      </c>
      <c r="H3997" s="173">
        <v>46109</v>
      </c>
      <c r="I3997" s="4" t="s">
        <v>28</v>
      </c>
      <c r="J3997" s="4" t="s">
        <v>29</v>
      </c>
      <c r="K3997" s="4" t="s">
        <v>47</v>
      </c>
      <c r="L3997" s="3"/>
      <c r="M3997" s="23" t="s">
        <v>10722</v>
      </c>
      <c r="N3997" s="4" t="s">
        <v>10723</v>
      </c>
      <c r="O3997" s="3"/>
      <c r="P3997" s="3"/>
      <c r="Q3997" s="3"/>
      <c r="R3997" s="174"/>
      <c r="S3997" s="4">
        <v>1</v>
      </c>
      <c r="T3997" s="4" t="s">
        <v>10724</v>
      </c>
      <c r="U3997" s="3"/>
      <c r="V3997" s="3"/>
      <c r="W3997" s="8"/>
      <c r="X3997" s="4" t="s">
        <v>319</v>
      </c>
      <c r="Y3997" s="27"/>
      <c r="Z3997" s="165"/>
      <c r="AA3997" s="165"/>
    </row>
    <row r="3998" spans="1:27" ht="16.5" hidden="1">
      <c r="A3998" s="2">
        <f t="shared" si="0"/>
        <v>3995</v>
      </c>
      <c r="B3998" s="3" t="str">
        <f>VLOOKUP(D3998,DSKH!$A:$B,2,0)</f>
        <v>A-324</v>
      </c>
      <c r="C3998" s="4" t="s">
        <v>7401</v>
      </c>
      <c r="D3998" s="4" t="s">
        <v>56</v>
      </c>
      <c r="E3998" s="4" t="s">
        <v>57</v>
      </c>
      <c r="F3998" s="4">
        <v>108098457130</v>
      </c>
      <c r="G3998" s="4" t="s">
        <v>62</v>
      </c>
      <c r="H3998" s="173">
        <v>46111</v>
      </c>
      <c r="I3998" s="4" t="s">
        <v>28</v>
      </c>
      <c r="J3998" s="4" t="s">
        <v>36</v>
      </c>
      <c r="K3998" s="4" t="s">
        <v>59</v>
      </c>
      <c r="L3998" s="3"/>
      <c r="M3998" s="23" t="s">
        <v>10725</v>
      </c>
      <c r="N3998" s="4" t="s">
        <v>10726</v>
      </c>
      <c r="O3998" s="3"/>
      <c r="P3998" s="3"/>
      <c r="Q3998" s="3"/>
      <c r="R3998" s="174"/>
      <c r="S3998" s="4">
        <v>1</v>
      </c>
      <c r="T3998" s="4" t="s">
        <v>10727</v>
      </c>
      <c r="U3998" s="3"/>
      <c r="V3998" s="3"/>
      <c r="W3998" s="8"/>
      <c r="X3998" s="4" t="s">
        <v>38</v>
      </c>
      <c r="Y3998" s="23" t="s">
        <v>8992</v>
      </c>
      <c r="Z3998" s="165"/>
      <c r="AA3998" s="165"/>
    </row>
    <row r="3999" spans="1:27" ht="16.5" hidden="1">
      <c r="A3999" s="2">
        <f t="shared" si="0"/>
        <v>3996</v>
      </c>
      <c r="B3999" s="3" t="str">
        <f>VLOOKUP(D3999,DSKH!$A:$B,2,0)</f>
        <v>A-324</v>
      </c>
      <c r="C3999" s="4" t="s">
        <v>7401</v>
      </c>
      <c r="D3999" s="4" t="s">
        <v>56</v>
      </c>
      <c r="E3999" s="4" t="s">
        <v>57</v>
      </c>
      <c r="F3999" s="4">
        <v>108098969860</v>
      </c>
      <c r="G3999" s="4" t="s">
        <v>83</v>
      </c>
      <c r="H3999" s="173">
        <v>46111</v>
      </c>
      <c r="I3999" s="4" t="s">
        <v>28</v>
      </c>
      <c r="J3999" s="4" t="s">
        <v>36</v>
      </c>
      <c r="K3999" s="4" t="s">
        <v>59</v>
      </c>
      <c r="L3999" s="3"/>
      <c r="M3999" s="23" t="s">
        <v>10728</v>
      </c>
      <c r="N3999" s="4">
        <v>493855301284</v>
      </c>
      <c r="O3999" s="3"/>
      <c r="P3999" s="3"/>
      <c r="Q3999" s="3"/>
      <c r="R3999" s="174"/>
      <c r="S3999" s="4">
        <v>1</v>
      </c>
      <c r="T3999" s="4" t="s">
        <v>10729</v>
      </c>
      <c r="U3999" s="3"/>
      <c r="V3999" s="3"/>
      <c r="W3999" s="8"/>
      <c r="X3999" s="4" t="s">
        <v>10730</v>
      </c>
      <c r="Y3999" s="27"/>
      <c r="Z3999" s="165"/>
      <c r="AA3999" s="165"/>
    </row>
    <row r="4000" spans="1:27" ht="16.5" hidden="1">
      <c r="A4000" s="2">
        <f t="shared" si="0"/>
        <v>3997</v>
      </c>
      <c r="B4000" s="3" t="str">
        <f>VLOOKUP(D4000,DSKH!$A:$B,2,0)</f>
        <v>A-197</v>
      </c>
      <c r="C4000" s="4" t="s">
        <v>7401</v>
      </c>
      <c r="D4000" s="4" t="s">
        <v>173</v>
      </c>
      <c r="E4000" s="4" t="s">
        <v>29</v>
      </c>
      <c r="F4000" s="4">
        <v>308378089410</v>
      </c>
      <c r="G4000" s="4" t="s">
        <v>46</v>
      </c>
      <c r="H4000" s="173">
        <v>46111</v>
      </c>
      <c r="I4000" s="4" t="s">
        <v>28</v>
      </c>
      <c r="J4000" s="4" t="s">
        <v>29</v>
      </c>
      <c r="K4000" s="4" t="s">
        <v>47</v>
      </c>
      <c r="L4000" s="3"/>
      <c r="M4000" s="23" t="s">
        <v>10731</v>
      </c>
      <c r="N4000" s="4"/>
      <c r="O4000" s="3"/>
      <c r="P4000" s="3"/>
      <c r="Q4000" s="3"/>
      <c r="R4000" s="174"/>
      <c r="S4000" s="4">
        <v>1</v>
      </c>
      <c r="T4000" s="4" t="s">
        <v>10732</v>
      </c>
      <c r="U4000" s="3"/>
      <c r="V4000" s="3"/>
      <c r="W4000" s="8"/>
      <c r="X4000" s="4"/>
      <c r="Y4000" s="23"/>
      <c r="Z4000" s="165"/>
      <c r="AA4000" s="165"/>
    </row>
    <row r="4001" spans="1:27" ht="16.5" hidden="1">
      <c r="A4001" s="2">
        <f t="shared" si="0"/>
        <v>3998</v>
      </c>
      <c r="B4001" s="3" t="str">
        <f>VLOOKUP(D4001,DSKH!$A:$B,2,0)</f>
        <v>A-197</v>
      </c>
      <c r="C4001" s="4" t="s">
        <v>7401</v>
      </c>
      <c r="D4001" s="4" t="s">
        <v>173</v>
      </c>
      <c r="E4001" s="4" t="s">
        <v>29</v>
      </c>
      <c r="F4001" s="4">
        <v>308378142020</v>
      </c>
      <c r="G4001" s="4" t="s">
        <v>46</v>
      </c>
      <c r="H4001" s="173">
        <v>46111</v>
      </c>
      <c r="I4001" s="4" t="s">
        <v>28</v>
      </c>
      <c r="J4001" s="4" t="s">
        <v>29</v>
      </c>
      <c r="K4001" s="4" t="s">
        <v>47</v>
      </c>
      <c r="L4001" s="3"/>
      <c r="M4001" s="23" t="s">
        <v>10733</v>
      </c>
      <c r="N4001" s="3"/>
      <c r="O4001" s="3"/>
      <c r="P4001" s="3"/>
      <c r="Q4001" s="3"/>
      <c r="R4001" s="3"/>
      <c r="S4001" s="4">
        <v>1</v>
      </c>
      <c r="T4001" s="4" t="s">
        <v>10734</v>
      </c>
      <c r="U4001" s="3"/>
      <c r="V4001" s="3"/>
      <c r="W4001" s="8"/>
      <c r="X4001" s="3"/>
      <c r="Y4001" s="27"/>
      <c r="Z4001" s="165"/>
      <c r="AA4001" s="165"/>
    </row>
    <row r="4002" spans="1:27" ht="16.5" hidden="1">
      <c r="A4002" s="2">
        <f t="shared" si="0"/>
        <v>3999</v>
      </c>
      <c r="B4002" s="3" t="str">
        <f>VLOOKUP(D4002,DSKH!$A:$B,2,0)</f>
        <v>A-197</v>
      </c>
      <c r="C4002" s="4" t="s">
        <v>7401</v>
      </c>
      <c r="D4002" s="4" t="s">
        <v>173</v>
      </c>
      <c r="E4002" s="4" t="s">
        <v>57</v>
      </c>
      <c r="F4002" s="4">
        <v>108097148940</v>
      </c>
      <c r="G4002" s="4" t="s">
        <v>172</v>
      </c>
      <c r="H4002" s="173">
        <v>46111</v>
      </c>
      <c r="I4002" s="4" t="s">
        <v>28</v>
      </c>
      <c r="J4002" s="4" t="s">
        <v>29</v>
      </c>
      <c r="K4002" s="4" t="s">
        <v>47</v>
      </c>
      <c r="L4002" s="3"/>
      <c r="M4002" s="23" t="s">
        <v>10735</v>
      </c>
      <c r="N4002" s="4" t="s">
        <v>10736</v>
      </c>
      <c r="O4002" s="3"/>
      <c r="P4002" s="3"/>
      <c r="Q4002" s="4">
        <v>1</v>
      </c>
      <c r="R4002" s="174"/>
      <c r="S4002" s="3"/>
      <c r="T4002" s="4" t="s">
        <v>10737</v>
      </c>
      <c r="U4002" s="4" t="s">
        <v>10738</v>
      </c>
      <c r="V4002" s="4">
        <v>265246328800</v>
      </c>
      <c r="W4002" s="6">
        <v>500</v>
      </c>
      <c r="X4002" s="4" t="s">
        <v>368</v>
      </c>
      <c r="Y4002" s="23" t="s">
        <v>8992</v>
      </c>
      <c r="Z4002" s="165"/>
      <c r="AA4002" s="165"/>
    </row>
    <row r="4003" spans="1:27" ht="16.5" hidden="1">
      <c r="A4003" s="2">
        <f t="shared" si="0"/>
        <v>4000</v>
      </c>
      <c r="B4003" s="3" t="str">
        <f>VLOOKUP(D4003,DSKH!$A:$B,2,0)</f>
        <v>A-57</v>
      </c>
      <c r="C4003" s="4" t="s">
        <v>7401</v>
      </c>
      <c r="D4003" s="4" t="s">
        <v>171</v>
      </c>
      <c r="E4003" s="4" t="s">
        <v>29</v>
      </c>
      <c r="F4003" s="4">
        <v>308377794450</v>
      </c>
      <c r="G4003" s="4" t="s">
        <v>53</v>
      </c>
      <c r="H4003" s="173">
        <v>46111</v>
      </c>
      <c r="I4003" s="4" t="s">
        <v>28</v>
      </c>
      <c r="J4003" s="4" t="s">
        <v>29</v>
      </c>
      <c r="K4003" s="4" t="s">
        <v>47</v>
      </c>
      <c r="L4003" s="3"/>
      <c r="M4003" s="23" t="s">
        <v>10739</v>
      </c>
      <c r="N4003" s="4"/>
      <c r="O4003" s="4" t="s">
        <v>10740</v>
      </c>
      <c r="P4003" s="3"/>
      <c r="Q4003" s="3"/>
      <c r="R4003" s="4">
        <v>1</v>
      </c>
      <c r="S4003" s="3"/>
      <c r="T4003" s="4" t="s">
        <v>10741</v>
      </c>
      <c r="U4003" s="3"/>
      <c r="V4003" s="3"/>
      <c r="W4003" s="8"/>
      <c r="X4003" s="4" t="s">
        <v>368</v>
      </c>
      <c r="Y4003" s="27"/>
      <c r="Z4003" s="165"/>
      <c r="AA4003" s="165"/>
    </row>
    <row r="4004" spans="1:27" ht="16.5" hidden="1">
      <c r="A4004" s="2">
        <f t="shared" si="0"/>
        <v>4001</v>
      </c>
      <c r="B4004" s="3" t="str">
        <f>VLOOKUP(D4004,DSKH!$A:$B,2,0)</f>
        <v>A-57</v>
      </c>
      <c r="C4004" s="4" t="s">
        <v>7401</v>
      </c>
      <c r="D4004" s="4" t="s">
        <v>171</v>
      </c>
      <c r="E4004" s="4" t="s">
        <v>29</v>
      </c>
      <c r="F4004" s="4">
        <v>308377858300</v>
      </c>
      <c r="G4004" s="4" t="s">
        <v>53</v>
      </c>
      <c r="H4004" s="173">
        <v>46111</v>
      </c>
      <c r="I4004" s="4" t="s">
        <v>28</v>
      </c>
      <c r="J4004" s="4" t="s">
        <v>29</v>
      </c>
      <c r="K4004" s="4" t="s">
        <v>47</v>
      </c>
      <c r="L4004" s="3"/>
      <c r="M4004" s="23" t="s">
        <v>10742</v>
      </c>
      <c r="N4004" s="3"/>
      <c r="O4004" s="4" t="s">
        <v>10743</v>
      </c>
      <c r="P4004" s="4">
        <v>1</v>
      </c>
      <c r="Q4004" s="174"/>
      <c r="R4004" s="3"/>
      <c r="S4004" s="3"/>
      <c r="T4004" s="4" t="s">
        <v>10744</v>
      </c>
      <c r="U4004" s="4" t="s">
        <v>10745</v>
      </c>
      <c r="V4004" s="4">
        <v>265241093583</v>
      </c>
      <c r="W4004" s="6">
        <v>250</v>
      </c>
      <c r="X4004" s="4" t="s">
        <v>368</v>
      </c>
      <c r="Y4004" s="27"/>
      <c r="Z4004" s="165"/>
      <c r="AA4004" s="165"/>
    </row>
    <row r="4005" spans="1:27" ht="16.5" hidden="1">
      <c r="A4005" s="2">
        <f t="shared" si="0"/>
        <v>4002</v>
      </c>
      <c r="B4005" s="3" t="str">
        <f>VLOOKUP(D4005,DSKH!$A:$B,2,0)</f>
        <v>A-197</v>
      </c>
      <c r="C4005" s="4" t="s">
        <v>7401</v>
      </c>
      <c r="D4005" s="4" t="s">
        <v>173</v>
      </c>
      <c r="E4005" s="4" t="s">
        <v>29</v>
      </c>
      <c r="F4005" s="4">
        <v>308380613720</v>
      </c>
      <c r="G4005" s="4" t="s">
        <v>46</v>
      </c>
      <c r="H4005" s="173">
        <v>46111</v>
      </c>
      <c r="I4005" s="4" t="s">
        <v>28</v>
      </c>
      <c r="J4005" s="4" t="s">
        <v>29</v>
      </c>
      <c r="K4005" s="4" t="s">
        <v>47</v>
      </c>
      <c r="L4005" s="3"/>
      <c r="M4005" s="23" t="s">
        <v>10746</v>
      </c>
      <c r="N4005" s="4"/>
      <c r="O4005" s="3"/>
      <c r="P4005" s="3"/>
      <c r="Q4005" s="3"/>
      <c r="R4005" s="174"/>
      <c r="S4005" s="4">
        <v>1</v>
      </c>
      <c r="T4005" s="4" t="s">
        <v>10747</v>
      </c>
      <c r="U4005" s="3"/>
      <c r="V4005" s="3"/>
      <c r="W4005" s="8"/>
      <c r="X4005" s="4"/>
      <c r="Y4005" s="27"/>
      <c r="Z4005" s="165"/>
      <c r="AA4005" s="165"/>
    </row>
    <row r="4006" spans="1:27" ht="16.5" hidden="1">
      <c r="A4006" s="2">
        <f t="shared" si="0"/>
        <v>4003</v>
      </c>
      <c r="B4006" s="3" t="str">
        <f>VLOOKUP(D4006,DSKH!$A:$B,2,0)</f>
        <v>A-596</v>
      </c>
      <c r="C4006" s="4" t="s">
        <v>7401</v>
      </c>
      <c r="D4006" s="4" t="s">
        <v>197</v>
      </c>
      <c r="E4006" s="4" t="s">
        <v>57</v>
      </c>
      <c r="F4006" s="4">
        <v>108099342150</v>
      </c>
      <c r="G4006" s="4" t="s">
        <v>34</v>
      </c>
      <c r="H4006" s="173">
        <v>46112</v>
      </c>
      <c r="I4006" s="4" t="s">
        <v>28</v>
      </c>
      <c r="J4006" s="4" t="s">
        <v>29</v>
      </c>
      <c r="K4006" s="4" t="s">
        <v>30</v>
      </c>
      <c r="L4006" s="3"/>
      <c r="M4006" s="23">
        <v>599</v>
      </c>
      <c r="N4006" s="174"/>
      <c r="O4006" s="3"/>
      <c r="P4006" s="3"/>
      <c r="Q4006" s="3"/>
      <c r="R4006" s="174"/>
      <c r="S4006" s="4">
        <v>1</v>
      </c>
      <c r="T4006" s="4" t="s">
        <v>10748</v>
      </c>
      <c r="U4006" s="3"/>
      <c r="V4006" s="3"/>
      <c r="W4006" s="8"/>
      <c r="X4006" s="4"/>
      <c r="Y4006" s="27"/>
      <c r="Z4006" s="165"/>
      <c r="AA4006" s="165"/>
    </row>
    <row r="4007" spans="1:27" ht="16.5" hidden="1">
      <c r="A4007" s="2">
        <f t="shared" si="0"/>
        <v>4004</v>
      </c>
      <c r="B4007" s="3" t="str">
        <f>VLOOKUP(D4007,DSKH!$A:$B,2,0)</f>
        <v>A-596</v>
      </c>
      <c r="C4007" s="4" t="s">
        <v>7401</v>
      </c>
      <c r="D4007" s="4" t="s">
        <v>197</v>
      </c>
      <c r="E4007" s="4" t="s">
        <v>57</v>
      </c>
      <c r="F4007" s="4">
        <v>108099380320</v>
      </c>
      <c r="G4007" s="4" t="s">
        <v>34</v>
      </c>
      <c r="H4007" s="173">
        <v>46112</v>
      </c>
      <c r="I4007" s="4" t="s">
        <v>28</v>
      </c>
      <c r="J4007" s="4" t="s">
        <v>36</v>
      </c>
      <c r="K4007" s="4" t="s">
        <v>30</v>
      </c>
      <c r="L4007" s="3"/>
      <c r="M4007" s="23">
        <v>147</v>
      </c>
      <c r="N4007" s="4"/>
      <c r="O4007" s="3"/>
      <c r="P4007" s="3"/>
      <c r="Q4007" s="3"/>
      <c r="R4007" s="174"/>
      <c r="S4007" s="4">
        <v>1</v>
      </c>
      <c r="T4007" s="4" t="s">
        <v>10749</v>
      </c>
      <c r="U4007" s="3"/>
      <c r="V4007" s="3"/>
      <c r="W4007" s="8"/>
      <c r="X4007" s="4"/>
      <c r="Y4007" s="27"/>
      <c r="Z4007" s="165"/>
      <c r="AA4007" s="165"/>
    </row>
    <row r="4008" spans="1:27" ht="16.5" hidden="1">
      <c r="A4008" s="2">
        <f t="shared" si="0"/>
        <v>4005</v>
      </c>
      <c r="B4008" s="3" t="str">
        <f>VLOOKUP(D4008,DSKH!$A:$B,2,0)</f>
        <v>A-596</v>
      </c>
      <c r="C4008" s="4" t="s">
        <v>7401</v>
      </c>
      <c r="D4008" s="4" t="s">
        <v>197</v>
      </c>
      <c r="E4008" s="4" t="s">
        <v>57</v>
      </c>
      <c r="F4008" s="4">
        <v>108102693420</v>
      </c>
      <c r="G4008" s="4" t="s">
        <v>27</v>
      </c>
      <c r="H4008" s="173">
        <v>46112</v>
      </c>
      <c r="I4008" s="4" t="s">
        <v>28</v>
      </c>
      <c r="J4008" s="4" t="s">
        <v>29</v>
      </c>
      <c r="K4008" s="4" t="s">
        <v>30</v>
      </c>
      <c r="L4008" s="3"/>
      <c r="M4008" s="23" t="s">
        <v>10750</v>
      </c>
      <c r="N4008" s="4" t="s">
        <v>10751</v>
      </c>
      <c r="O4008" s="3"/>
      <c r="P4008" s="3"/>
      <c r="Q4008" s="3"/>
      <c r="R4008" s="174"/>
      <c r="S4008" s="4">
        <v>1</v>
      </c>
      <c r="T4008" s="4" t="s">
        <v>10752</v>
      </c>
      <c r="U4008" s="3"/>
      <c r="V4008" s="3"/>
      <c r="W4008" s="8"/>
      <c r="X4008" s="4" t="s">
        <v>38</v>
      </c>
      <c r="Y4008" s="27"/>
      <c r="Z4008" s="165"/>
      <c r="AA4008" s="165"/>
    </row>
    <row r="4009" spans="1:27" ht="16.5" hidden="1">
      <c r="A4009" s="2">
        <f t="shared" si="0"/>
        <v>4006</v>
      </c>
      <c r="B4009" s="3" t="str">
        <f>VLOOKUP(D4009,DSKH!$A:$B,2,0)</f>
        <v>A-197</v>
      </c>
      <c r="C4009" s="4" t="s">
        <v>7401</v>
      </c>
      <c r="D4009" s="4" t="s">
        <v>173</v>
      </c>
      <c r="E4009" s="4" t="s">
        <v>29</v>
      </c>
      <c r="F4009" s="4">
        <v>308382490420</v>
      </c>
      <c r="G4009" s="4" t="s">
        <v>246</v>
      </c>
      <c r="H4009" s="173">
        <v>46112</v>
      </c>
      <c r="I4009" s="4" t="s">
        <v>28</v>
      </c>
      <c r="J4009" s="4" t="s">
        <v>37</v>
      </c>
      <c r="K4009" s="4" t="s">
        <v>47</v>
      </c>
      <c r="L4009" s="3"/>
      <c r="M4009" s="23" t="s">
        <v>10753</v>
      </c>
      <c r="N4009" s="3"/>
      <c r="O4009" s="3"/>
      <c r="P4009" s="3"/>
      <c r="Q4009" s="3"/>
      <c r="R4009" s="174"/>
      <c r="S4009" s="4">
        <v>1</v>
      </c>
      <c r="T4009" s="4" t="s">
        <v>10721</v>
      </c>
      <c r="U4009" s="3"/>
      <c r="V4009" s="3"/>
      <c r="W4009" s="8"/>
      <c r="X4009" s="4"/>
      <c r="Y4009" s="27"/>
      <c r="Z4009" s="165"/>
      <c r="AA4009" s="165"/>
    </row>
    <row r="4010" spans="1:27" ht="16.5" hidden="1">
      <c r="A4010" s="2">
        <f t="shared" si="0"/>
        <v>4007</v>
      </c>
      <c r="B4010" s="3" t="str">
        <f>VLOOKUP(D4010,DSKH!$A:$B,2,0)</f>
        <v>A-57</v>
      </c>
      <c r="C4010" s="4" t="s">
        <v>7401</v>
      </c>
      <c r="D4010" s="4" t="s">
        <v>171</v>
      </c>
      <c r="E4010" s="4" t="s">
        <v>29</v>
      </c>
      <c r="F4010" s="4">
        <v>308381033350</v>
      </c>
      <c r="G4010" s="4" t="s">
        <v>53</v>
      </c>
      <c r="H4010" s="173">
        <v>46112</v>
      </c>
      <c r="I4010" s="4" t="s">
        <v>28</v>
      </c>
      <c r="J4010" s="4" t="s">
        <v>29</v>
      </c>
      <c r="K4010" s="4" t="s">
        <v>47</v>
      </c>
      <c r="L4010" s="3"/>
      <c r="M4010" s="23" t="s">
        <v>10754</v>
      </c>
      <c r="N4010" s="3"/>
      <c r="O4010" s="4" t="s">
        <v>10755</v>
      </c>
      <c r="P4010" s="3"/>
      <c r="Q4010" s="3"/>
      <c r="R4010" s="4">
        <v>1</v>
      </c>
      <c r="S4010" s="3"/>
      <c r="T4010" s="4" t="s">
        <v>10756</v>
      </c>
      <c r="U4010" s="3"/>
      <c r="V4010" s="3"/>
      <c r="W4010" s="8"/>
      <c r="X4010" s="4" t="s">
        <v>10757</v>
      </c>
      <c r="Y4010" s="27"/>
      <c r="Z4010" s="165"/>
      <c r="AA4010" s="165"/>
    </row>
    <row r="4011" spans="1:27" ht="16.5" hidden="1">
      <c r="A4011" s="2">
        <f t="shared" si="0"/>
        <v>4008</v>
      </c>
      <c r="B4011" s="3" t="str">
        <f>VLOOKUP(D4011,DSKH!$A:$B,2,0)</f>
        <v>A-57</v>
      </c>
      <c r="C4011" s="4" t="s">
        <v>7401</v>
      </c>
      <c r="D4011" s="4" t="s">
        <v>171</v>
      </c>
      <c r="E4011" s="4" t="s">
        <v>29</v>
      </c>
      <c r="F4011" s="4">
        <v>308382658420</v>
      </c>
      <c r="G4011" s="4" t="s">
        <v>53</v>
      </c>
      <c r="H4011" s="173">
        <v>46112</v>
      </c>
      <c r="I4011" s="4" t="s">
        <v>28</v>
      </c>
      <c r="J4011" s="4" t="s">
        <v>29</v>
      </c>
      <c r="K4011" s="4" t="s">
        <v>47</v>
      </c>
      <c r="L4011" s="3"/>
      <c r="M4011" s="23" t="s">
        <v>10758</v>
      </c>
      <c r="N4011" s="3"/>
      <c r="O4011" s="4">
        <v>1073508115</v>
      </c>
      <c r="P4011" s="3"/>
      <c r="Q4011" s="174"/>
      <c r="R4011" s="4">
        <v>1</v>
      </c>
      <c r="S4011" s="3"/>
      <c r="T4011" s="4" t="s">
        <v>10759</v>
      </c>
      <c r="U4011" s="4"/>
      <c r="V4011" s="174"/>
      <c r="W4011" s="6"/>
      <c r="X4011" s="4" t="s">
        <v>10760</v>
      </c>
      <c r="Y4011" s="27"/>
      <c r="Z4011" s="165"/>
      <c r="AA4011" s="165"/>
    </row>
    <row r="4012" spans="1:27" ht="16.5" hidden="1">
      <c r="A4012" s="2">
        <f t="shared" si="0"/>
        <v>4009</v>
      </c>
      <c r="B4012" s="3" t="str">
        <f>VLOOKUP(D4012,DSKH!$A:$B,2,0)</f>
        <v>A-324</v>
      </c>
      <c r="C4012" s="4" t="s">
        <v>214</v>
      </c>
      <c r="D4012" s="4" t="s">
        <v>56</v>
      </c>
      <c r="E4012" s="4" t="s">
        <v>29</v>
      </c>
      <c r="F4012" s="4">
        <v>308354811240</v>
      </c>
      <c r="G4012" s="4" t="s">
        <v>44</v>
      </c>
      <c r="H4012" s="173">
        <v>46104</v>
      </c>
      <c r="I4012" s="4" t="s">
        <v>28</v>
      </c>
      <c r="J4012" s="4" t="s">
        <v>29</v>
      </c>
      <c r="K4012" s="4" t="s">
        <v>59</v>
      </c>
      <c r="L4012" s="3"/>
      <c r="M4012" s="232" t="s">
        <v>10761</v>
      </c>
      <c r="N4012" s="3"/>
      <c r="O4012" s="3"/>
      <c r="P4012" s="3"/>
      <c r="Q4012" s="229">
        <v>1</v>
      </c>
      <c r="R4012" s="3"/>
      <c r="S4012" s="174"/>
      <c r="T4012" s="4"/>
      <c r="U4012" s="229" t="s">
        <v>7024</v>
      </c>
      <c r="V4012" s="229">
        <v>263495499315</v>
      </c>
      <c r="W4012" s="231">
        <v>500000</v>
      </c>
      <c r="X4012" s="229" t="s">
        <v>115</v>
      </c>
      <c r="Y4012" s="23" t="s">
        <v>324</v>
      </c>
      <c r="Z4012" s="165"/>
      <c r="AA4012" s="165"/>
    </row>
    <row r="4013" spans="1:27" ht="16.5" hidden="1">
      <c r="A4013" s="2">
        <f t="shared" si="0"/>
        <v>4010</v>
      </c>
      <c r="B4013" s="3" t="str">
        <f>VLOOKUP(D4013,DSKH!$A:$B,2,0)</f>
        <v>A-324</v>
      </c>
      <c r="C4013" s="4" t="s">
        <v>214</v>
      </c>
      <c r="D4013" s="4" t="s">
        <v>56</v>
      </c>
      <c r="E4013" s="4" t="s">
        <v>29</v>
      </c>
      <c r="F4013" s="4">
        <v>308354817760</v>
      </c>
      <c r="G4013" s="4" t="s">
        <v>44</v>
      </c>
      <c r="H4013" s="173">
        <v>46104</v>
      </c>
      <c r="I4013" s="4" t="s">
        <v>28</v>
      </c>
      <c r="J4013" s="4" t="s">
        <v>29</v>
      </c>
      <c r="K4013" s="4" t="s">
        <v>59</v>
      </c>
      <c r="L4013" s="3"/>
      <c r="M4013" s="230"/>
      <c r="N4013" s="3"/>
      <c r="O4013" s="174"/>
      <c r="P4013" s="3"/>
      <c r="Q4013" s="230"/>
      <c r="R4013" s="3"/>
      <c r="S4013" s="3"/>
      <c r="T4013" s="3"/>
      <c r="U4013" s="230"/>
      <c r="V4013" s="230"/>
      <c r="W4013" s="230"/>
      <c r="X4013" s="230"/>
      <c r="Y4013" s="23"/>
      <c r="Z4013" s="165"/>
      <c r="AA4013" s="165"/>
    </row>
    <row r="4014" spans="1:27" ht="16.5" hidden="1">
      <c r="A4014" s="2">
        <f t="shared" si="0"/>
        <v>4011</v>
      </c>
      <c r="B4014" s="3" t="str">
        <f>VLOOKUP(D4014,DSKH!$A:$B,2,0)</f>
        <v>A-324</v>
      </c>
      <c r="C4014" s="4" t="s">
        <v>214</v>
      </c>
      <c r="D4014" s="4" t="s">
        <v>56</v>
      </c>
      <c r="E4014" s="4" t="s">
        <v>29</v>
      </c>
      <c r="F4014" s="4">
        <v>308354832940</v>
      </c>
      <c r="G4014" s="4" t="s">
        <v>44</v>
      </c>
      <c r="H4014" s="173">
        <v>46104</v>
      </c>
      <c r="I4014" s="4" t="s">
        <v>28</v>
      </c>
      <c r="J4014" s="4" t="s">
        <v>29</v>
      </c>
      <c r="K4014" s="4" t="s">
        <v>59</v>
      </c>
      <c r="L4014" s="3"/>
      <c r="M4014" s="230"/>
      <c r="N4014" s="3"/>
      <c r="O4014" s="3"/>
      <c r="P4014" s="3"/>
      <c r="Q4014" s="230"/>
      <c r="R4014" s="3"/>
      <c r="S4014" s="174"/>
      <c r="T4014" s="4"/>
      <c r="U4014" s="230"/>
      <c r="V4014" s="230"/>
      <c r="W4014" s="230"/>
      <c r="X4014" s="230"/>
      <c r="Y4014" s="27"/>
      <c r="Z4014" s="165"/>
      <c r="AA4014" s="165"/>
    </row>
    <row r="4015" spans="1:27" ht="16.5" hidden="1">
      <c r="A4015" s="2">
        <f t="shared" si="0"/>
        <v>4012</v>
      </c>
      <c r="B4015" s="3" t="str">
        <f>VLOOKUP(D4015,DSKH!$A:$B,2,0)</f>
        <v>A-324</v>
      </c>
      <c r="C4015" s="4" t="s">
        <v>214</v>
      </c>
      <c r="D4015" s="4" t="s">
        <v>56</v>
      </c>
      <c r="E4015" s="4" t="s">
        <v>29</v>
      </c>
      <c r="F4015" s="4">
        <v>308354839610</v>
      </c>
      <c r="G4015" s="4" t="s">
        <v>44</v>
      </c>
      <c r="H4015" s="173">
        <v>46104</v>
      </c>
      <c r="I4015" s="4" t="s">
        <v>28</v>
      </c>
      <c r="J4015" s="4" t="s">
        <v>29</v>
      </c>
      <c r="K4015" s="4" t="s">
        <v>59</v>
      </c>
      <c r="L4015" s="3"/>
      <c r="M4015" s="230"/>
      <c r="N4015" s="4"/>
      <c r="O4015" s="3"/>
      <c r="P4015" s="3"/>
      <c r="Q4015" s="230"/>
      <c r="R4015" s="174"/>
      <c r="S4015" s="3"/>
      <c r="T4015" s="4"/>
      <c r="U4015" s="230"/>
      <c r="V4015" s="230"/>
      <c r="W4015" s="230"/>
      <c r="X4015" s="230"/>
      <c r="Y4015" s="23"/>
      <c r="Z4015" s="165"/>
      <c r="AA4015" s="165"/>
    </row>
    <row r="4016" spans="1:27" ht="16.5" hidden="1">
      <c r="A4016" s="2">
        <f t="shared" si="0"/>
        <v>4013</v>
      </c>
      <c r="B4016" s="3" t="str">
        <f>VLOOKUP(D4016,DSKH!$A:$B,2,0)</f>
        <v>A-324</v>
      </c>
      <c r="C4016" s="4" t="s">
        <v>214</v>
      </c>
      <c r="D4016" s="4" t="s">
        <v>56</v>
      </c>
      <c r="E4016" s="4" t="s">
        <v>29</v>
      </c>
      <c r="F4016" s="4">
        <v>308354847050</v>
      </c>
      <c r="G4016" s="4" t="s">
        <v>44</v>
      </c>
      <c r="H4016" s="173">
        <v>46104</v>
      </c>
      <c r="I4016" s="4" t="s">
        <v>28</v>
      </c>
      <c r="J4016" s="4" t="s">
        <v>29</v>
      </c>
      <c r="K4016" s="4" t="s">
        <v>59</v>
      </c>
      <c r="L4016" s="3"/>
      <c r="M4016" s="223"/>
      <c r="N4016" s="3"/>
      <c r="O4016" s="3"/>
      <c r="P4016" s="3"/>
      <c r="Q4016" s="223"/>
      <c r="R4016" s="3"/>
      <c r="S4016" s="3"/>
      <c r="T4016" s="3"/>
      <c r="U4016" s="223"/>
      <c r="V4016" s="223"/>
      <c r="W4016" s="223"/>
      <c r="X4016" s="223"/>
      <c r="Y4016" s="27"/>
      <c r="Z4016" s="165"/>
      <c r="AA4016" s="165"/>
    </row>
    <row r="4017" spans="1:27" ht="16.5" hidden="1">
      <c r="A4017" s="2">
        <f t="shared" si="0"/>
        <v>4014</v>
      </c>
      <c r="B4017" s="3" t="str">
        <f>VLOOKUP(D4017,DSKH!$A:$B,2,0)</f>
        <v>A-324</v>
      </c>
      <c r="C4017" s="4" t="s">
        <v>214</v>
      </c>
      <c r="D4017" s="4" t="s">
        <v>56</v>
      </c>
      <c r="E4017" s="4" t="s">
        <v>29</v>
      </c>
      <c r="F4017" s="4">
        <v>308356418330</v>
      </c>
      <c r="G4017" s="4" t="s">
        <v>44</v>
      </c>
      <c r="H4017" s="173">
        <v>46104</v>
      </c>
      <c r="I4017" s="4" t="s">
        <v>28</v>
      </c>
      <c r="J4017" s="4" t="s">
        <v>29</v>
      </c>
      <c r="K4017" s="4" t="s">
        <v>59</v>
      </c>
      <c r="L4017" s="3"/>
      <c r="M4017" s="23">
        <v>6603070907</v>
      </c>
      <c r="N4017" s="3"/>
      <c r="O4017" s="4"/>
      <c r="P4017" s="3"/>
      <c r="Q4017" s="3"/>
      <c r="R4017" s="4">
        <v>1</v>
      </c>
      <c r="S4017" s="3"/>
      <c r="T4017" s="4"/>
      <c r="U4017" s="3"/>
      <c r="V4017" s="174"/>
      <c r="W4017" s="6"/>
      <c r="X4017" s="4" t="s">
        <v>116</v>
      </c>
      <c r="Y4017" s="27"/>
      <c r="Z4017" s="165"/>
      <c r="AA4017" s="165"/>
    </row>
    <row r="4018" spans="1:27" ht="33" hidden="1">
      <c r="A4018" s="2">
        <f t="shared" si="0"/>
        <v>4015</v>
      </c>
      <c r="B4018" s="3" t="str">
        <f>VLOOKUP(D4018,DSKH!$A:$B,2,0)</f>
        <v>A-324</v>
      </c>
      <c r="C4018" s="4" t="s">
        <v>214</v>
      </c>
      <c r="D4018" s="4" t="s">
        <v>56</v>
      </c>
      <c r="E4018" s="4" t="s">
        <v>29</v>
      </c>
      <c r="F4018" s="4">
        <v>308356422530</v>
      </c>
      <c r="G4018" s="4" t="s">
        <v>44</v>
      </c>
      <c r="H4018" s="173">
        <v>46104</v>
      </c>
      <c r="I4018" s="4" t="s">
        <v>28</v>
      </c>
      <c r="J4018" s="4" t="s">
        <v>29</v>
      </c>
      <c r="K4018" s="4" t="s">
        <v>59</v>
      </c>
      <c r="L4018" s="3"/>
      <c r="M4018" s="23" t="s">
        <v>10762</v>
      </c>
      <c r="N4018" s="3"/>
      <c r="O4018" s="3"/>
      <c r="P4018" s="3"/>
      <c r="Q4018" s="3"/>
      <c r="R4018" s="4">
        <v>1</v>
      </c>
      <c r="S4018" s="3"/>
      <c r="T4018" s="3"/>
      <c r="U4018" s="3"/>
      <c r="V4018" s="3"/>
      <c r="W4018" s="8"/>
      <c r="X4018" s="4" t="s">
        <v>116</v>
      </c>
      <c r="Y4018" s="27"/>
      <c r="Z4018" s="165"/>
      <c r="AA4018" s="165"/>
    </row>
    <row r="4019" spans="1:27" ht="16.5" hidden="1">
      <c r="A4019" s="2">
        <f t="shared" si="0"/>
        <v>4016</v>
      </c>
      <c r="B4019" s="3" t="str">
        <f>VLOOKUP(D4019,DSKH!$A:$B,2,0)</f>
        <v>A-324</v>
      </c>
      <c r="C4019" s="4" t="s">
        <v>214</v>
      </c>
      <c r="D4019" s="4" t="s">
        <v>56</v>
      </c>
      <c r="E4019" s="4" t="s">
        <v>29</v>
      </c>
      <c r="F4019" s="4">
        <v>308357375450</v>
      </c>
      <c r="G4019" s="4" t="s">
        <v>44</v>
      </c>
      <c r="H4019" s="173">
        <v>46105</v>
      </c>
      <c r="I4019" s="4" t="s">
        <v>28</v>
      </c>
      <c r="J4019" s="4" t="s">
        <v>29</v>
      </c>
      <c r="K4019" s="4" t="s">
        <v>59</v>
      </c>
      <c r="L4019" s="3"/>
      <c r="M4019" s="23">
        <v>6603070906</v>
      </c>
      <c r="N4019" s="3"/>
      <c r="O4019" s="3"/>
      <c r="P4019" s="3"/>
      <c r="Q4019" s="3"/>
      <c r="R4019" s="4">
        <v>1</v>
      </c>
      <c r="S4019" s="3"/>
      <c r="T4019" s="3"/>
      <c r="U4019" s="3"/>
      <c r="V4019" s="3"/>
      <c r="W4019" s="8"/>
      <c r="X4019" s="4" t="s">
        <v>123</v>
      </c>
      <c r="Y4019" s="27"/>
      <c r="Z4019" s="165"/>
      <c r="AA4019" s="165"/>
    </row>
    <row r="4020" spans="1:27" ht="16.5" hidden="1">
      <c r="A4020" s="2">
        <f t="shared" si="0"/>
        <v>4017</v>
      </c>
      <c r="B4020" s="3" t="str">
        <f>VLOOKUP(D4020,DSKH!$A:$B,2,0)</f>
        <v>A-324</v>
      </c>
      <c r="C4020" s="4" t="s">
        <v>214</v>
      </c>
      <c r="D4020" s="4" t="s">
        <v>56</v>
      </c>
      <c r="E4020" s="4" t="s">
        <v>29</v>
      </c>
      <c r="F4020" s="4">
        <v>308356431520</v>
      </c>
      <c r="G4020" s="4" t="s">
        <v>44</v>
      </c>
      <c r="H4020" s="173">
        <v>46104</v>
      </c>
      <c r="I4020" s="4" t="s">
        <v>28</v>
      </c>
      <c r="J4020" s="4" t="s">
        <v>29</v>
      </c>
      <c r="K4020" s="4" t="s">
        <v>59</v>
      </c>
      <c r="L4020" s="3"/>
      <c r="M4020" s="23">
        <v>6603071118</v>
      </c>
      <c r="N4020" s="3"/>
      <c r="O4020" s="3"/>
      <c r="P4020" s="3"/>
      <c r="Q4020" s="3"/>
      <c r="R4020" s="4">
        <v>1</v>
      </c>
      <c r="S4020" s="3"/>
      <c r="T4020" s="3"/>
      <c r="U4020" s="3"/>
      <c r="V4020" s="3"/>
      <c r="W4020" s="8"/>
      <c r="X4020" s="4" t="s">
        <v>123</v>
      </c>
      <c r="Y4020" s="27"/>
      <c r="Z4020" s="165"/>
      <c r="AA4020" s="165"/>
    </row>
    <row r="4021" spans="1:27" ht="16.5" hidden="1">
      <c r="A4021" s="2">
        <f t="shared" si="0"/>
        <v>4018</v>
      </c>
      <c r="B4021" s="3" t="str">
        <f>VLOOKUP(D4021,DSKH!$A:$B,2,0)</f>
        <v>A-324</v>
      </c>
      <c r="C4021" s="4" t="s">
        <v>214</v>
      </c>
      <c r="D4021" s="4" t="s">
        <v>56</v>
      </c>
      <c r="E4021" s="4" t="s">
        <v>29</v>
      </c>
      <c r="F4021" s="4">
        <v>308356436310</v>
      </c>
      <c r="G4021" s="4" t="s">
        <v>44</v>
      </c>
      <c r="H4021" s="173">
        <v>46104</v>
      </c>
      <c r="I4021" s="4" t="s">
        <v>28</v>
      </c>
      <c r="J4021" s="4" t="s">
        <v>29</v>
      </c>
      <c r="K4021" s="4" t="s">
        <v>59</v>
      </c>
      <c r="L4021" s="3"/>
      <c r="M4021" s="23">
        <v>6603070848</v>
      </c>
      <c r="N4021" s="3"/>
      <c r="O4021" s="3"/>
      <c r="P4021" s="3"/>
      <c r="Q4021" s="3"/>
      <c r="R4021" s="4">
        <v>1</v>
      </c>
      <c r="S4021" s="3"/>
      <c r="T4021" s="3"/>
      <c r="U4021" s="3"/>
      <c r="V4021" s="3"/>
      <c r="W4021" s="8"/>
      <c r="X4021" s="4" t="s">
        <v>123</v>
      </c>
      <c r="Y4021" s="27"/>
      <c r="Z4021" s="165"/>
      <c r="AA4021" s="165"/>
    </row>
    <row r="4022" spans="1:27" ht="16.5" hidden="1">
      <c r="A4022" s="2">
        <f t="shared" si="0"/>
        <v>4019</v>
      </c>
      <c r="B4022" s="3" t="str">
        <f>VLOOKUP(D4022,DSKH!$A:$B,2,0)</f>
        <v>A-324</v>
      </c>
      <c r="C4022" s="4" t="s">
        <v>214</v>
      </c>
      <c r="D4022" s="4" t="s">
        <v>56</v>
      </c>
      <c r="E4022" s="4" t="s">
        <v>29</v>
      </c>
      <c r="F4022" s="4">
        <v>308356440730</v>
      </c>
      <c r="G4022" s="4" t="s">
        <v>44</v>
      </c>
      <c r="H4022" s="173">
        <v>46104</v>
      </c>
      <c r="I4022" s="4" t="s">
        <v>28</v>
      </c>
      <c r="J4022" s="4" t="s">
        <v>29</v>
      </c>
      <c r="K4022" s="4" t="s">
        <v>59</v>
      </c>
      <c r="L4022" s="3"/>
      <c r="M4022" s="23" t="s">
        <v>10763</v>
      </c>
      <c r="N4022" s="3"/>
      <c r="O4022" s="3"/>
      <c r="P4022" s="3"/>
      <c r="Q4022" s="3"/>
      <c r="R4022" s="4">
        <v>1</v>
      </c>
      <c r="S4022" s="3"/>
      <c r="T4022" s="3"/>
      <c r="U4022" s="3"/>
      <c r="V4022" s="3"/>
      <c r="W4022" s="8"/>
      <c r="X4022" s="4" t="s">
        <v>123</v>
      </c>
      <c r="Y4022" s="27"/>
      <c r="Z4022" s="165"/>
      <c r="AA4022" s="165"/>
    </row>
    <row r="4023" spans="1:27" ht="16.5" hidden="1">
      <c r="A4023" s="2">
        <f t="shared" si="0"/>
        <v>4020</v>
      </c>
      <c r="B4023" s="3" t="str">
        <f>VLOOKUP(D4023,DSKH!$A:$B,2,0)</f>
        <v>A-324</v>
      </c>
      <c r="C4023" s="4" t="s">
        <v>214</v>
      </c>
      <c r="D4023" s="4" t="s">
        <v>56</v>
      </c>
      <c r="E4023" s="4" t="s">
        <v>29</v>
      </c>
      <c r="F4023" s="4">
        <v>308360067910</v>
      </c>
      <c r="G4023" s="4" t="s">
        <v>44</v>
      </c>
      <c r="H4023" s="173">
        <v>46105</v>
      </c>
      <c r="I4023" s="4" t="s">
        <v>28</v>
      </c>
      <c r="J4023" s="4" t="s">
        <v>29</v>
      </c>
      <c r="K4023" s="4" t="s">
        <v>59</v>
      </c>
      <c r="L4023" s="3"/>
      <c r="M4023" s="232" t="s">
        <v>10764</v>
      </c>
      <c r="N4023" s="3"/>
      <c r="O4023" s="3"/>
      <c r="P4023" s="3"/>
      <c r="Q4023" s="229">
        <v>1</v>
      </c>
      <c r="R4023" s="3"/>
      <c r="S4023" s="3"/>
      <c r="T4023" s="3"/>
      <c r="U4023" s="229" t="s">
        <v>10765</v>
      </c>
      <c r="V4023" s="3"/>
      <c r="W4023" s="8"/>
      <c r="X4023" s="229" t="s">
        <v>136</v>
      </c>
      <c r="Y4023" s="232" t="s">
        <v>324</v>
      </c>
      <c r="Z4023" s="165"/>
      <c r="AA4023" s="165"/>
    </row>
    <row r="4024" spans="1:27" ht="16.5" hidden="1">
      <c r="A4024" s="2">
        <f t="shared" si="0"/>
        <v>4021</v>
      </c>
      <c r="B4024" s="3" t="str">
        <f>VLOOKUP(D4024,DSKH!$A:$B,2,0)</f>
        <v>A-324</v>
      </c>
      <c r="C4024" s="4" t="s">
        <v>214</v>
      </c>
      <c r="D4024" s="4" t="s">
        <v>56</v>
      </c>
      <c r="E4024" s="4" t="s">
        <v>29</v>
      </c>
      <c r="F4024" s="4">
        <v>308360110350</v>
      </c>
      <c r="G4024" s="4" t="s">
        <v>44</v>
      </c>
      <c r="H4024" s="173">
        <v>46105</v>
      </c>
      <c r="I4024" s="4" t="s">
        <v>28</v>
      </c>
      <c r="J4024" s="4" t="s">
        <v>29</v>
      </c>
      <c r="K4024" s="4" t="s">
        <v>59</v>
      </c>
      <c r="L4024" s="3"/>
      <c r="M4024" s="230"/>
      <c r="N4024" s="3"/>
      <c r="O4024" s="3"/>
      <c r="P4024" s="3"/>
      <c r="Q4024" s="230"/>
      <c r="R4024" s="3"/>
      <c r="S4024" s="3"/>
      <c r="T4024" s="3"/>
      <c r="U4024" s="230"/>
      <c r="V4024" s="3"/>
      <c r="W4024" s="8"/>
      <c r="X4024" s="230"/>
      <c r="Y4024" s="230"/>
      <c r="Z4024" s="165"/>
      <c r="AA4024" s="165"/>
    </row>
    <row r="4025" spans="1:27" ht="16.5" hidden="1">
      <c r="A4025" s="2">
        <f t="shared" si="0"/>
        <v>4022</v>
      </c>
      <c r="B4025" s="3" t="str">
        <f>VLOOKUP(D4025,DSKH!$A:$B,2,0)</f>
        <v>A-324</v>
      </c>
      <c r="C4025" s="4" t="s">
        <v>214</v>
      </c>
      <c r="D4025" s="4" t="s">
        <v>56</v>
      </c>
      <c r="E4025" s="4" t="s">
        <v>29</v>
      </c>
      <c r="F4025" s="4">
        <v>308360120960</v>
      </c>
      <c r="G4025" s="4" t="s">
        <v>44</v>
      </c>
      <c r="H4025" s="173">
        <v>46105</v>
      </c>
      <c r="I4025" s="4" t="s">
        <v>28</v>
      </c>
      <c r="J4025" s="4" t="s">
        <v>29</v>
      </c>
      <c r="K4025" s="4" t="s">
        <v>59</v>
      </c>
      <c r="L4025" s="3"/>
      <c r="M4025" s="223"/>
      <c r="N4025" s="3"/>
      <c r="O4025" s="3"/>
      <c r="P4025" s="3"/>
      <c r="Q4025" s="223"/>
      <c r="R4025" s="3"/>
      <c r="S4025" s="3"/>
      <c r="T4025" s="3"/>
      <c r="U4025" s="223"/>
      <c r="V4025" s="3"/>
      <c r="W4025" s="8"/>
      <c r="X4025" s="223"/>
      <c r="Y4025" s="223"/>
      <c r="Z4025" s="165"/>
      <c r="AA4025" s="165"/>
    </row>
    <row r="4026" spans="1:27" ht="16.5" hidden="1">
      <c r="A4026" s="2">
        <f t="shared" si="0"/>
        <v>4023</v>
      </c>
      <c r="B4026" s="3" t="str">
        <f>VLOOKUP(D4026,DSKH!$A:$B,2,0)</f>
        <v>A-324</v>
      </c>
      <c r="C4026" s="4" t="s">
        <v>214</v>
      </c>
      <c r="D4026" s="4" t="s">
        <v>56</v>
      </c>
      <c r="E4026" s="4" t="s">
        <v>29</v>
      </c>
      <c r="F4026" s="4">
        <v>308361073220</v>
      </c>
      <c r="G4026" s="4" t="s">
        <v>44</v>
      </c>
      <c r="H4026" s="173">
        <v>46106</v>
      </c>
      <c r="I4026" s="4" t="s">
        <v>28</v>
      </c>
      <c r="J4026" s="4" t="s">
        <v>29</v>
      </c>
      <c r="K4026" s="4" t="s">
        <v>59</v>
      </c>
      <c r="L4026" s="3"/>
      <c r="M4026" s="23">
        <v>6603071115</v>
      </c>
      <c r="N4026" s="3"/>
      <c r="O4026" s="3"/>
      <c r="P4026" s="3"/>
      <c r="Q4026" s="3"/>
      <c r="R4026" s="4">
        <v>1</v>
      </c>
      <c r="S4026" s="3"/>
      <c r="T4026" s="3"/>
      <c r="U4026" s="3"/>
      <c r="V4026" s="3"/>
      <c r="W4026" s="8"/>
      <c r="X4026" s="4" t="s">
        <v>116</v>
      </c>
      <c r="Y4026" s="27"/>
      <c r="Z4026" s="165"/>
      <c r="AA4026" s="165"/>
    </row>
    <row r="4027" spans="1:27" ht="16.5" hidden="1">
      <c r="A4027" s="2">
        <f t="shared" si="0"/>
        <v>4024</v>
      </c>
      <c r="B4027" s="3" t="str">
        <f>VLOOKUP(D4027,DSKH!$A:$B,2,0)</f>
        <v>A-324</v>
      </c>
      <c r="C4027" s="4" t="s">
        <v>214</v>
      </c>
      <c r="D4027" s="4" t="s">
        <v>56</v>
      </c>
      <c r="E4027" s="4" t="s">
        <v>29</v>
      </c>
      <c r="F4027" s="4">
        <v>308363311010</v>
      </c>
      <c r="G4027" s="4" t="s">
        <v>44</v>
      </c>
      <c r="H4027" s="173">
        <v>46106</v>
      </c>
      <c r="I4027" s="4" t="s">
        <v>28</v>
      </c>
      <c r="J4027" s="4" t="s">
        <v>29</v>
      </c>
      <c r="K4027" s="4" t="s">
        <v>59</v>
      </c>
      <c r="L4027" s="3"/>
      <c r="M4027" s="232" t="s">
        <v>10766</v>
      </c>
      <c r="N4027" s="3"/>
      <c r="O4027" s="3"/>
      <c r="P4027" s="3"/>
      <c r="Q4027" s="229">
        <v>1</v>
      </c>
      <c r="R4027" s="3"/>
      <c r="S4027" s="3"/>
      <c r="T4027" s="3"/>
      <c r="U4027" s="229" t="s">
        <v>8401</v>
      </c>
      <c r="V4027" s="3"/>
      <c r="W4027" s="8"/>
      <c r="X4027" s="229" t="s">
        <v>136</v>
      </c>
      <c r="Y4027" s="232" t="s">
        <v>324</v>
      </c>
      <c r="Z4027" s="165"/>
      <c r="AA4027" s="165"/>
    </row>
    <row r="4028" spans="1:27" ht="16.5" hidden="1">
      <c r="A4028" s="2">
        <f t="shared" si="0"/>
        <v>4025</v>
      </c>
      <c r="B4028" s="3" t="str">
        <f>VLOOKUP(D4028,DSKH!$A:$B,2,0)</f>
        <v>A-324</v>
      </c>
      <c r="C4028" s="4" t="s">
        <v>214</v>
      </c>
      <c r="D4028" s="4" t="s">
        <v>56</v>
      </c>
      <c r="E4028" s="4" t="s">
        <v>29</v>
      </c>
      <c r="F4028" s="4">
        <v>308363334440</v>
      </c>
      <c r="G4028" s="4" t="s">
        <v>44</v>
      </c>
      <c r="H4028" s="173">
        <v>46106</v>
      </c>
      <c r="I4028" s="4" t="s">
        <v>28</v>
      </c>
      <c r="J4028" s="4" t="s">
        <v>29</v>
      </c>
      <c r="K4028" s="4" t="s">
        <v>59</v>
      </c>
      <c r="L4028" s="3"/>
      <c r="M4028" s="230"/>
      <c r="N4028" s="3"/>
      <c r="O4028" s="3"/>
      <c r="P4028" s="3"/>
      <c r="Q4028" s="230"/>
      <c r="R4028" s="3"/>
      <c r="S4028" s="3"/>
      <c r="T4028" s="3"/>
      <c r="U4028" s="230"/>
      <c r="V4028" s="3"/>
      <c r="W4028" s="8"/>
      <c r="X4028" s="230"/>
      <c r="Y4028" s="230"/>
      <c r="Z4028" s="165"/>
      <c r="AA4028" s="165"/>
    </row>
    <row r="4029" spans="1:27" ht="16.5" hidden="1">
      <c r="A4029" s="2">
        <f t="shared" si="0"/>
        <v>4026</v>
      </c>
      <c r="B4029" s="3" t="str">
        <f>VLOOKUP(D4029,DSKH!$A:$B,2,0)</f>
        <v>A-324</v>
      </c>
      <c r="C4029" s="4" t="s">
        <v>214</v>
      </c>
      <c r="D4029" s="4" t="s">
        <v>56</v>
      </c>
      <c r="E4029" s="4" t="s">
        <v>29</v>
      </c>
      <c r="F4029" s="4">
        <v>308363337460</v>
      </c>
      <c r="G4029" s="4" t="s">
        <v>44</v>
      </c>
      <c r="H4029" s="173">
        <v>46106</v>
      </c>
      <c r="I4029" s="4" t="s">
        <v>28</v>
      </c>
      <c r="J4029" s="4" t="s">
        <v>29</v>
      </c>
      <c r="K4029" s="4" t="s">
        <v>59</v>
      </c>
      <c r="L4029" s="3"/>
      <c r="M4029" s="230"/>
      <c r="N4029" s="3"/>
      <c r="O4029" s="3"/>
      <c r="P4029" s="3"/>
      <c r="Q4029" s="230"/>
      <c r="R4029" s="3"/>
      <c r="S4029" s="3"/>
      <c r="T4029" s="3"/>
      <c r="U4029" s="230"/>
      <c r="V4029" s="3"/>
      <c r="W4029" s="8"/>
      <c r="X4029" s="230"/>
      <c r="Y4029" s="230"/>
      <c r="Z4029" s="165"/>
      <c r="AA4029" s="165"/>
    </row>
    <row r="4030" spans="1:27" ht="16.5" hidden="1">
      <c r="A4030" s="2">
        <f t="shared" si="0"/>
        <v>4027</v>
      </c>
      <c r="B4030" s="3" t="str">
        <f>VLOOKUP(D4030,DSKH!$A:$B,2,0)</f>
        <v>A-324</v>
      </c>
      <c r="C4030" s="4" t="s">
        <v>214</v>
      </c>
      <c r="D4030" s="4" t="s">
        <v>56</v>
      </c>
      <c r="E4030" s="4" t="s">
        <v>29</v>
      </c>
      <c r="F4030" s="4">
        <v>308363344130</v>
      </c>
      <c r="G4030" s="4" t="s">
        <v>44</v>
      </c>
      <c r="H4030" s="173">
        <v>46106</v>
      </c>
      <c r="I4030" s="4" t="s">
        <v>28</v>
      </c>
      <c r="J4030" s="4" t="s">
        <v>29</v>
      </c>
      <c r="K4030" s="4" t="s">
        <v>59</v>
      </c>
      <c r="L4030" s="3"/>
      <c r="M4030" s="223"/>
      <c r="N4030" s="3"/>
      <c r="O4030" s="3"/>
      <c r="P4030" s="3"/>
      <c r="Q4030" s="223"/>
      <c r="R4030" s="3"/>
      <c r="S4030" s="3"/>
      <c r="T4030" s="3"/>
      <c r="U4030" s="223"/>
      <c r="V4030" s="3"/>
      <c r="W4030" s="8"/>
      <c r="X4030" s="223"/>
      <c r="Y4030" s="223"/>
      <c r="Z4030" s="165"/>
      <c r="AA4030" s="165"/>
    </row>
    <row r="4031" spans="1:27" ht="16.5" hidden="1">
      <c r="A4031" s="2">
        <f t="shared" si="0"/>
        <v>4028</v>
      </c>
      <c r="B4031" s="3" t="str">
        <f>VLOOKUP(D4031,DSKH!$A:$B,2,0)</f>
        <v>A-324</v>
      </c>
      <c r="C4031" s="4" t="s">
        <v>214</v>
      </c>
      <c r="D4031" s="4" t="s">
        <v>56</v>
      </c>
      <c r="E4031" s="4" t="s">
        <v>29</v>
      </c>
      <c r="F4031" s="4">
        <v>308363569640</v>
      </c>
      <c r="G4031" s="4" t="s">
        <v>44</v>
      </c>
      <c r="H4031" s="173">
        <v>46106</v>
      </c>
      <c r="I4031" s="4" t="s">
        <v>28</v>
      </c>
      <c r="J4031" s="4" t="s">
        <v>29</v>
      </c>
      <c r="K4031" s="4" t="s">
        <v>59</v>
      </c>
      <c r="L4031" s="3"/>
      <c r="M4031" s="232" t="s">
        <v>10767</v>
      </c>
      <c r="N4031" s="3"/>
      <c r="O4031" s="3"/>
      <c r="P4031" s="3"/>
      <c r="Q4031" s="229">
        <v>1</v>
      </c>
      <c r="R4031" s="3"/>
      <c r="S4031" s="3"/>
      <c r="T4031" s="3"/>
      <c r="U4031" s="229" t="s">
        <v>10768</v>
      </c>
      <c r="V4031" s="3"/>
      <c r="W4031" s="8"/>
      <c r="X4031" s="229" t="s">
        <v>136</v>
      </c>
      <c r="Y4031" s="232" t="s">
        <v>324</v>
      </c>
      <c r="Z4031" s="165"/>
      <c r="AA4031" s="165"/>
    </row>
    <row r="4032" spans="1:27" ht="16.5" hidden="1">
      <c r="A4032" s="2">
        <f t="shared" si="0"/>
        <v>4029</v>
      </c>
      <c r="B4032" s="3" t="str">
        <f>VLOOKUP(D4032,DSKH!$A:$B,2,0)</f>
        <v>A-324</v>
      </c>
      <c r="C4032" s="4" t="s">
        <v>214</v>
      </c>
      <c r="D4032" s="4" t="s">
        <v>56</v>
      </c>
      <c r="E4032" s="4" t="s">
        <v>29</v>
      </c>
      <c r="F4032" s="4">
        <v>308363576530</v>
      </c>
      <c r="G4032" s="4" t="s">
        <v>44</v>
      </c>
      <c r="H4032" s="173">
        <v>46106</v>
      </c>
      <c r="I4032" s="4" t="s">
        <v>28</v>
      </c>
      <c r="J4032" s="4" t="s">
        <v>29</v>
      </c>
      <c r="K4032" s="4" t="s">
        <v>59</v>
      </c>
      <c r="L4032" s="3"/>
      <c r="M4032" s="230"/>
      <c r="N4032" s="3"/>
      <c r="O4032" s="3"/>
      <c r="P4032" s="3"/>
      <c r="Q4032" s="230"/>
      <c r="R4032" s="3"/>
      <c r="S4032" s="3"/>
      <c r="T4032" s="3"/>
      <c r="U4032" s="230"/>
      <c r="V4032" s="3"/>
      <c r="W4032" s="8"/>
      <c r="X4032" s="230"/>
      <c r="Y4032" s="230"/>
      <c r="Z4032" s="165"/>
      <c r="AA4032" s="165"/>
    </row>
    <row r="4033" spans="1:27" ht="16.5" hidden="1">
      <c r="A4033" s="2">
        <f t="shared" si="0"/>
        <v>4030</v>
      </c>
      <c r="B4033" s="3" t="str">
        <f>VLOOKUP(D4033,DSKH!$A:$B,2,0)</f>
        <v>A-324</v>
      </c>
      <c r="C4033" s="4" t="s">
        <v>214</v>
      </c>
      <c r="D4033" s="4" t="s">
        <v>56</v>
      </c>
      <c r="E4033" s="4" t="s">
        <v>29</v>
      </c>
      <c r="F4033" s="4">
        <v>308363582940</v>
      </c>
      <c r="G4033" s="4" t="s">
        <v>44</v>
      </c>
      <c r="H4033" s="173">
        <v>46106</v>
      </c>
      <c r="I4033" s="4" t="s">
        <v>28</v>
      </c>
      <c r="J4033" s="4" t="s">
        <v>29</v>
      </c>
      <c r="K4033" s="4" t="s">
        <v>59</v>
      </c>
      <c r="L4033" s="3"/>
      <c r="M4033" s="230"/>
      <c r="N4033" s="3"/>
      <c r="O4033" s="3"/>
      <c r="P4033" s="3"/>
      <c r="Q4033" s="230"/>
      <c r="R4033" s="3"/>
      <c r="S4033" s="3"/>
      <c r="T4033" s="3"/>
      <c r="U4033" s="230"/>
      <c r="V4033" s="3"/>
      <c r="W4033" s="8"/>
      <c r="X4033" s="230"/>
      <c r="Y4033" s="230"/>
      <c r="Z4033" s="165"/>
      <c r="AA4033" s="165"/>
    </row>
    <row r="4034" spans="1:27" ht="16.5" hidden="1">
      <c r="A4034" s="2">
        <f t="shared" si="0"/>
        <v>4031</v>
      </c>
      <c r="B4034" s="3" t="str">
        <f>VLOOKUP(D4034,DSKH!$A:$B,2,0)</f>
        <v>A-324</v>
      </c>
      <c r="C4034" s="4" t="s">
        <v>214</v>
      </c>
      <c r="D4034" s="4" t="s">
        <v>56</v>
      </c>
      <c r="E4034" s="4" t="s">
        <v>29</v>
      </c>
      <c r="F4034" s="4">
        <v>308363593110</v>
      </c>
      <c r="G4034" s="4" t="s">
        <v>44</v>
      </c>
      <c r="H4034" s="173">
        <v>46106</v>
      </c>
      <c r="I4034" s="4" t="s">
        <v>28</v>
      </c>
      <c r="J4034" s="4" t="s">
        <v>29</v>
      </c>
      <c r="K4034" s="4" t="s">
        <v>59</v>
      </c>
      <c r="L4034" s="3"/>
      <c r="M4034" s="223"/>
      <c r="N4034" s="3"/>
      <c r="O4034" s="3"/>
      <c r="P4034" s="3"/>
      <c r="Q4034" s="223"/>
      <c r="R4034" s="3"/>
      <c r="S4034" s="3"/>
      <c r="T4034" s="3"/>
      <c r="U4034" s="223"/>
      <c r="V4034" s="3"/>
      <c r="W4034" s="8"/>
      <c r="X4034" s="223"/>
      <c r="Y4034" s="223"/>
      <c r="Z4034" s="165"/>
      <c r="AA4034" s="165"/>
    </row>
    <row r="4035" spans="1:27" ht="16.5" hidden="1">
      <c r="A4035" s="2">
        <f t="shared" si="0"/>
        <v>4032</v>
      </c>
      <c r="B4035" s="3" t="str">
        <f>VLOOKUP(D4035,DSKH!$A:$B,2,0)</f>
        <v>A-324</v>
      </c>
      <c r="C4035" s="4" t="s">
        <v>214</v>
      </c>
      <c r="D4035" s="4" t="s">
        <v>56</v>
      </c>
      <c r="E4035" s="4" t="s">
        <v>29</v>
      </c>
      <c r="F4035" s="4">
        <v>308365110710</v>
      </c>
      <c r="G4035" s="4" t="s">
        <v>44</v>
      </c>
      <c r="H4035" s="173">
        <v>46107</v>
      </c>
      <c r="I4035" s="4" t="s">
        <v>28</v>
      </c>
      <c r="J4035" s="4" t="s">
        <v>29</v>
      </c>
      <c r="K4035" s="4" t="s">
        <v>59</v>
      </c>
      <c r="L4035" s="3"/>
      <c r="M4035" s="23">
        <v>6603072151</v>
      </c>
      <c r="N4035" s="3"/>
      <c r="O4035" s="3"/>
      <c r="P4035" s="3"/>
      <c r="Q4035" s="3"/>
      <c r="R4035" s="4">
        <v>1</v>
      </c>
      <c r="S4035" s="3"/>
      <c r="T4035" s="3"/>
      <c r="U4035" s="3"/>
      <c r="V4035" s="3"/>
      <c r="W4035" s="8"/>
      <c r="X4035" s="4" t="s">
        <v>116</v>
      </c>
      <c r="Y4035" s="27"/>
      <c r="Z4035" s="165"/>
      <c r="AA4035" s="165"/>
    </row>
    <row r="4036" spans="1:27" ht="16.5" hidden="1">
      <c r="A4036" s="2">
        <f t="shared" si="0"/>
        <v>4033</v>
      </c>
      <c r="B4036" s="3" t="str">
        <f>VLOOKUP(D4036,DSKH!$A:$B,2,0)</f>
        <v>A-324</v>
      </c>
      <c r="C4036" s="4" t="s">
        <v>214</v>
      </c>
      <c r="D4036" s="4" t="s">
        <v>56</v>
      </c>
      <c r="E4036" s="4" t="s">
        <v>29</v>
      </c>
      <c r="F4036" s="4">
        <v>308367710360</v>
      </c>
      <c r="G4036" s="4" t="s">
        <v>44</v>
      </c>
      <c r="H4036" s="173">
        <v>46107</v>
      </c>
      <c r="I4036" s="4" t="s">
        <v>28</v>
      </c>
      <c r="J4036" s="4" t="s">
        <v>29</v>
      </c>
      <c r="K4036" s="4" t="s">
        <v>59</v>
      </c>
      <c r="L4036" s="3"/>
      <c r="M4036" s="232" t="s">
        <v>10769</v>
      </c>
      <c r="N4036" s="3"/>
      <c r="O4036" s="3"/>
      <c r="P4036" s="3"/>
      <c r="Q4036" s="229">
        <v>1</v>
      </c>
      <c r="R4036" s="3"/>
      <c r="S4036" s="3"/>
      <c r="T4036" s="3"/>
      <c r="U4036" s="229" t="s">
        <v>10770</v>
      </c>
      <c r="V4036" s="3"/>
      <c r="W4036" s="8"/>
      <c r="X4036" s="229" t="s">
        <v>136</v>
      </c>
      <c r="Y4036" s="232" t="s">
        <v>324</v>
      </c>
      <c r="Z4036" s="165"/>
      <c r="AA4036" s="165"/>
    </row>
    <row r="4037" spans="1:27" ht="16.5" hidden="1">
      <c r="A4037" s="2">
        <f t="shared" si="0"/>
        <v>4034</v>
      </c>
      <c r="B4037" s="3" t="str">
        <f>VLOOKUP(D4037,DSKH!$A:$B,2,0)</f>
        <v>A-324</v>
      </c>
      <c r="C4037" s="4" t="s">
        <v>214</v>
      </c>
      <c r="D4037" s="4" t="s">
        <v>56</v>
      </c>
      <c r="E4037" s="4" t="s">
        <v>29</v>
      </c>
      <c r="F4037" s="4">
        <v>308367719130</v>
      </c>
      <c r="G4037" s="4" t="s">
        <v>44</v>
      </c>
      <c r="H4037" s="173">
        <v>46107</v>
      </c>
      <c r="I4037" s="4" t="s">
        <v>28</v>
      </c>
      <c r="J4037" s="4" t="s">
        <v>29</v>
      </c>
      <c r="K4037" s="4" t="s">
        <v>59</v>
      </c>
      <c r="L4037" s="3"/>
      <c r="M4037" s="230"/>
      <c r="N4037" s="3"/>
      <c r="O4037" s="3"/>
      <c r="P4037" s="3"/>
      <c r="Q4037" s="230"/>
      <c r="R4037" s="3"/>
      <c r="S4037" s="3"/>
      <c r="T4037" s="3"/>
      <c r="U4037" s="230"/>
      <c r="V4037" s="3"/>
      <c r="W4037" s="8"/>
      <c r="X4037" s="230"/>
      <c r="Y4037" s="230"/>
      <c r="Z4037" s="165"/>
      <c r="AA4037" s="165"/>
    </row>
    <row r="4038" spans="1:27" ht="16.5" hidden="1">
      <c r="A4038" s="2">
        <f t="shared" si="0"/>
        <v>4035</v>
      </c>
      <c r="B4038" s="3" t="str">
        <f>VLOOKUP(D4038,DSKH!$A:$B,2,0)</f>
        <v>A-324</v>
      </c>
      <c r="C4038" s="4" t="s">
        <v>214</v>
      </c>
      <c r="D4038" s="4" t="s">
        <v>56</v>
      </c>
      <c r="E4038" s="4" t="s">
        <v>29</v>
      </c>
      <c r="F4038" s="4">
        <v>308367729410</v>
      </c>
      <c r="G4038" s="4" t="s">
        <v>44</v>
      </c>
      <c r="H4038" s="173">
        <v>46107</v>
      </c>
      <c r="I4038" s="4" t="s">
        <v>28</v>
      </c>
      <c r="J4038" s="4" t="s">
        <v>29</v>
      </c>
      <c r="K4038" s="4" t="s">
        <v>59</v>
      </c>
      <c r="L4038" s="3"/>
      <c r="M4038" s="223"/>
      <c r="N4038" s="3"/>
      <c r="O4038" s="3"/>
      <c r="P4038" s="3"/>
      <c r="Q4038" s="223"/>
      <c r="R4038" s="3"/>
      <c r="S4038" s="3"/>
      <c r="T4038" s="3"/>
      <c r="U4038" s="223"/>
      <c r="V4038" s="3"/>
      <c r="W4038" s="8"/>
      <c r="X4038" s="223"/>
      <c r="Y4038" s="223"/>
      <c r="Z4038" s="165"/>
      <c r="AA4038" s="165"/>
    </row>
    <row r="4039" spans="1:27" ht="16.5" hidden="1">
      <c r="A4039" s="2">
        <f t="shared" si="0"/>
        <v>4036</v>
      </c>
      <c r="B4039" s="3" t="str">
        <f>VLOOKUP(D4039,DSKH!$A:$B,2,0)</f>
        <v>A-324</v>
      </c>
      <c r="C4039" s="4" t="s">
        <v>214</v>
      </c>
      <c r="D4039" s="4" t="s">
        <v>56</v>
      </c>
      <c r="E4039" s="4" t="s">
        <v>29</v>
      </c>
      <c r="F4039" s="4">
        <v>308369867430</v>
      </c>
      <c r="G4039" s="4" t="s">
        <v>44</v>
      </c>
      <c r="H4039" s="173">
        <v>46108</v>
      </c>
      <c r="I4039" s="4" t="s">
        <v>28</v>
      </c>
      <c r="J4039" s="4" t="s">
        <v>29</v>
      </c>
      <c r="K4039" s="4" t="s">
        <v>59</v>
      </c>
      <c r="L4039" s="3"/>
      <c r="M4039" s="23">
        <v>6603072448</v>
      </c>
      <c r="N4039" s="3"/>
      <c r="O4039" s="3"/>
      <c r="P4039" s="3"/>
      <c r="Q4039" s="3"/>
      <c r="R4039" s="4">
        <v>1</v>
      </c>
      <c r="S4039" s="3"/>
      <c r="T4039" s="3"/>
      <c r="U4039" s="3"/>
      <c r="V4039" s="3"/>
      <c r="W4039" s="8"/>
      <c r="X4039" s="4" t="s">
        <v>116</v>
      </c>
      <c r="Y4039" s="27"/>
      <c r="Z4039" s="165"/>
      <c r="AA4039" s="165"/>
    </row>
    <row r="4040" spans="1:27" ht="16.5" hidden="1">
      <c r="A4040" s="2">
        <f t="shared" si="0"/>
        <v>4037</v>
      </c>
      <c r="B4040" s="3" t="str">
        <f>VLOOKUP(D4040,DSKH!$A:$B,2,0)</f>
        <v>A-324</v>
      </c>
      <c r="C4040" s="4" t="s">
        <v>214</v>
      </c>
      <c r="D4040" s="4" t="s">
        <v>56</v>
      </c>
      <c r="E4040" s="4" t="s">
        <v>29</v>
      </c>
      <c r="F4040" s="4">
        <v>308369907550</v>
      </c>
      <c r="G4040" s="4" t="s">
        <v>44</v>
      </c>
      <c r="H4040" s="173">
        <v>46108</v>
      </c>
      <c r="I4040" s="4" t="s">
        <v>28</v>
      </c>
      <c r="J4040" s="4" t="s">
        <v>29</v>
      </c>
      <c r="K4040" s="4" t="s">
        <v>59</v>
      </c>
      <c r="L4040" s="3"/>
      <c r="M4040" s="23">
        <v>6603072462</v>
      </c>
      <c r="N4040" s="3"/>
      <c r="O4040" s="3"/>
      <c r="P4040" s="3"/>
      <c r="Q4040" s="3"/>
      <c r="R4040" s="4">
        <v>1</v>
      </c>
      <c r="S4040" s="3"/>
      <c r="T4040" s="3"/>
      <c r="U4040" s="3"/>
      <c r="V4040" s="3"/>
      <c r="W4040" s="8"/>
      <c r="X4040" s="4" t="s">
        <v>116</v>
      </c>
      <c r="Y4040" s="27"/>
      <c r="Z4040" s="165"/>
      <c r="AA4040" s="165"/>
    </row>
    <row r="4041" spans="1:27" ht="16.5" hidden="1">
      <c r="A4041" s="2">
        <f t="shared" si="0"/>
        <v>4038</v>
      </c>
      <c r="B4041" s="3" t="str">
        <f>VLOOKUP(D4041,DSKH!$A:$B,2,0)</f>
        <v>A-324</v>
      </c>
      <c r="C4041" s="4" t="s">
        <v>214</v>
      </c>
      <c r="D4041" s="4" t="s">
        <v>56</v>
      </c>
      <c r="E4041" s="4" t="s">
        <v>29</v>
      </c>
      <c r="F4041" s="4">
        <v>308369958910</v>
      </c>
      <c r="G4041" s="4" t="s">
        <v>44</v>
      </c>
      <c r="H4041" s="173">
        <v>46108</v>
      </c>
      <c r="I4041" s="4" t="s">
        <v>28</v>
      </c>
      <c r="J4041" s="4" t="s">
        <v>29</v>
      </c>
      <c r="K4041" s="4" t="s">
        <v>59</v>
      </c>
      <c r="L4041" s="3"/>
      <c r="M4041" s="23">
        <v>6603072463</v>
      </c>
      <c r="N4041" s="3"/>
      <c r="O4041" s="3"/>
      <c r="P4041" s="3"/>
      <c r="Q4041" s="3"/>
      <c r="R4041" s="4">
        <v>1</v>
      </c>
      <c r="S4041" s="3"/>
      <c r="T4041" s="3"/>
      <c r="U4041" s="3"/>
      <c r="V4041" s="3"/>
      <c r="W4041" s="8"/>
      <c r="X4041" s="4" t="s">
        <v>116</v>
      </c>
      <c r="Y4041" s="27"/>
      <c r="Z4041" s="165"/>
      <c r="AA4041" s="165"/>
    </row>
    <row r="4042" spans="1:27" ht="16.5" hidden="1">
      <c r="A4042" s="2">
        <f t="shared" si="0"/>
        <v>4039</v>
      </c>
      <c r="B4042" s="3" t="str">
        <f>VLOOKUP(D4042,DSKH!$A:$B,2,0)</f>
        <v>A-324</v>
      </c>
      <c r="C4042" s="4" t="s">
        <v>214</v>
      </c>
      <c r="D4042" s="4" t="s">
        <v>56</v>
      </c>
      <c r="E4042" s="4" t="s">
        <v>29</v>
      </c>
      <c r="F4042" s="4">
        <v>308370119320</v>
      </c>
      <c r="G4042" s="4" t="s">
        <v>44</v>
      </c>
      <c r="H4042" s="173">
        <v>46108</v>
      </c>
      <c r="I4042" s="4" t="s">
        <v>28</v>
      </c>
      <c r="J4042" s="4" t="s">
        <v>29</v>
      </c>
      <c r="K4042" s="4" t="s">
        <v>59</v>
      </c>
      <c r="L4042" s="3"/>
      <c r="M4042" s="23">
        <v>6603072461</v>
      </c>
      <c r="N4042" s="3"/>
      <c r="O4042" s="3"/>
      <c r="P4042" s="3"/>
      <c r="Q4042" s="3"/>
      <c r="R4042" s="4">
        <v>1</v>
      </c>
      <c r="S4042" s="3"/>
      <c r="T4042" s="3"/>
      <c r="U4042" s="3"/>
      <c r="V4042" s="3"/>
      <c r="W4042" s="8"/>
      <c r="X4042" s="4" t="s">
        <v>116</v>
      </c>
      <c r="Y4042" s="27"/>
      <c r="Z4042" s="165"/>
      <c r="AA4042" s="165"/>
    </row>
    <row r="4043" spans="1:27" ht="16.5" hidden="1">
      <c r="A4043" s="2">
        <f t="shared" si="0"/>
        <v>4040</v>
      </c>
      <c r="B4043" s="3" t="str">
        <f>VLOOKUP(D4043,DSKH!$A:$B,2,0)</f>
        <v>A-324</v>
      </c>
      <c r="C4043" s="4" t="s">
        <v>214</v>
      </c>
      <c r="D4043" s="4" t="s">
        <v>56</v>
      </c>
      <c r="E4043" s="4" t="s">
        <v>29</v>
      </c>
      <c r="F4043" s="4">
        <v>308370986360</v>
      </c>
      <c r="G4043" s="4" t="s">
        <v>44</v>
      </c>
      <c r="H4043" s="173">
        <v>46108</v>
      </c>
      <c r="I4043" s="4" t="s">
        <v>28</v>
      </c>
      <c r="J4043" s="4" t="s">
        <v>29</v>
      </c>
      <c r="K4043" s="4" t="s">
        <v>59</v>
      </c>
      <c r="L4043" s="3"/>
      <c r="M4043" s="232" t="s">
        <v>10771</v>
      </c>
      <c r="N4043" s="3"/>
      <c r="O4043" s="3"/>
      <c r="P4043" s="3"/>
      <c r="Q4043" s="229">
        <v>1</v>
      </c>
      <c r="R4043" s="3"/>
      <c r="S4043" s="3"/>
      <c r="T4043" s="3"/>
      <c r="U4043" s="229" t="s">
        <v>10772</v>
      </c>
      <c r="V4043" s="3"/>
      <c r="W4043" s="8"/>
      <c r="X4043" s="229" t="s">
        <v>136</v>
      </c>
      <c r="Y4043" s="232" t="s">
        <v>324</v>
      </c>
      <c r="Z4043" s="165"/>
      <c r="AA4043" s="165"/>
    </row>
    <row r="4044" spans="1:27" ht="16.5" hidden="1">
      <c r="A4044" s="2">
        <f t="shared" si="0"/>
        <v>4041</v>
      </c>
      <c r="B4044" s="3" t="str">
        <f>VLOOKUP(D4044,DSKH!$A:$B,2,0)</f>
        <v>A-324</v>
      </c>
      <c r="C4044" s="4" t="s">
        <v>214</v>
      </c>
      <c r="D4044" s="4" t="s">
        <v>56</v>
      </c>
      <c r="E4044" s="4" t="s">
        <v>29</v>
      </c>
      <c r="F4044" s="4">
        <v>308370997120</v>
      </c>
      <c r="G4044" s="4" t="s">
        <v>44</v>
      </c>
      <c r="H4044" s="173">
        <v>46108</v>
      </c>
      <c r="I4044" s="4" t="s">
        <v>28</v>
      </c>
      <c r="J4044" s="4" t="s">
        <v>29</v>
      </c>
      <c r="K4044" s="4" t="s">
        <v>59</v>
      </c>
      <c r="L4044" s="3"/>
      <c r="M4044" s="230"/>
      <c r="N4044" s="3"/>
      <c r="O4044" s="3"/>
      <c r="P4044" s="3"/>
      <c r="Q4044" s="230"/>
      <c r="R4044" s="3"/>
      <c r="S4044" s="3"/>
      <c r="T4044" s="3"/>
      <c r="U4044" s="230"/>
      <c r="V4044" s="3"/>
      <c r="W4044" s="8"/>
      <c r="X4044" s="230"/>
      <c r="Y4044" s="230"/>
      <c r="Z4044" s="165"/>
      <c r="AA4044" s="165"/>
    </row>
    <row r="4045" spans="1:27" ht="16.5" hidden="1">
      <c r="A4045" s="2">
        <f t="shared" si="0"/>
        <v>4042</v>
      </c>
      <c r="B4045" s="3" t="str">
        <f>VLOOKUP(D4045,DSKH!$A:$B,2,0)</f>
        <v>A-324</v>
      </c>
      <c r="C4045" s="4" t="s">
        <v>214</v>
      </c>
      <c r="D4045" s="4" t="s">
        <v>56</v>
      </c>
      <c r="E4045" s="4" t="s">
        <v>29</v>
      </c>
      <c r="F4045" s="4">
        <v>308371003050</v>
      </c>
      <c r="G4045" s="4" t="s">
        <v>44</v>
      </c>
      <c r="H4045" s="173">
        <v>46108</v>
      </c>
      <c r="I4045" s="4" t="s">
        <v>28</v>
      </c>
      <c r="J4045" s="4" t="s">
        <v>29</v>
      </c>
      <c r="K4045" s="4" t="s">
        <v>59</v>
      </c>
      <c r="L4045" s="3"/>
      <c r="M4045" s="223"/>
      <c r="N4045" s="3"/>
      <c r="O4045" s="3"/>
      <c r="P4045" s="3"/>
      <c r="Q4045" s="223"/>
      <c r="R4045" s="3"/>
      <c r="S4045" s="3"/>
      <c r="T4045" s="3"/>
      <c r="U4045" s="223"/>
      <c r="V4045" s="3"/>
      <c r="W4045" s="8"/>
      <c r="X4045" s="223"/>
      <c r="Y4045" s="223"/>
      <c r="Z4045" s="165"/>
      <c r="AA4045" s="165"/>
    </row>
    <row r="4046" spans="1:27" ht="16.5" hidden="1">
      <c r="A4046" s="2">
        <f t="shared" si="0"/>
        <v>4043</v>
      </c>
      <c r="B4046" s="3" t="str">
        <f>VLOOKUP(D4046,DSKH!$A:$B,2,0)</f>
        <v>A-12</v>
      </c>
      <c r="C4046" s="4" t="s">
        <v>214</v>
      </c>
      <c r="D4046" s="4" t="s">
        <v>65</v>
      </c>
      <c r="E4046" s="4" t="s">
        <v>80</v>
      </c>
      <c r="F4046" s="4">
        <v>107973312750</v>
      </c>
      <c r="G4046" s="4" t="s">
        <v>32</v>
      </c>
      <c r="H4046" s="195"/>
      <c r="I4046" s="3"/>
      <c r="J4046" s="3"/>
      <c r="K4046" s="4" t="s">
        <v>30</v>
      </c>
      <c r="L4046" s="3"/>
      <c r="M4046" s="27"/>
      <c r="N4046" s="3"/>
      <c r="O4046" s="3"/>
      <c r="P4046" s="3"/>
      <c r="Q4046" s="3"/>
      <c r="R4046" s="3"/>
      <c r="S4046" s="3"/>
      <c r="T4046" s="3"/>
      <c r="U4046" s="3"/>
      <c r="V4046" s="3"/>
      <c r="W4046" s="8"/>
      <c r="X4046" s="3"/>
      <c r="Y4046" s="23" t="s">
        <v>8994</v>
      </c>
      <c r="Z4046" s="165"/>
      <c r="AA4046" s="165"/>
    </row>
    <row r="4047" spans="1:27" ht="16.5" hidden="1">
      <c r="A4047" s="2">
        <f t="shared" si="0"/>
        <v>4044</v>
      </c>
      <c r="B4047" s="3" t="str">
        <f>VLOOKUP(D4047,DSKH!$A:$B,2,0)</f>
        <v>A-12</v>
      </c>
      <c r="C4047" s="4" t="s">
        <v>214</v>
      </c>
      <c r="D4047" s="4" t="s">
        <v>65</v>
      </c>
      <c r="E4047" s="4" t="s">
        <v>80</v>
      </c>
      <c r="F4047" s="4">
        <v>107960631921</v>
      </c>
      <c r="G4047" s="4" t="s">
        <v>32</v>
      </c>
      <c r="H4047" s="195"/>
      <c r="I4047" s="3"/>
      <c r="J4047" s="3"/>
      <c r="K4047" s="4" t="s">
        <v>30</v>
      </c>
      <c r="L4047" s="3"/>
      <c r="M4047" s="27"/>
      <c r="N4047" s="3"/>
      <c r="O4047" s="3"/>
      <c r="P4047" s="3"/>
      <c r="Q4047" s="3"/>
      <c r="R4047" s="3"/>
      <c r="S4047" s="3"/>
      <c r="T4047" s="3"/>
      <c r="U4047" s="3"/>
      <c r="V4047" s="3"/>
      <c r="W4047" s="8"/>
      <c r="X4047" s="3"/>
      <c r="Y4047" s="23" t="s">
        <v>8994</v>
      </c>
      <c r="Z4047" s="165"/>
      <c r="AA4047" s="165"/>
    </row>
    <row r="4048" spans="1:27" ht="16.5" hidden="1">
      <c r="A4048" s="2">
        <f t="shared" si="0"/>
        <v>4045</v>
      </c>
      <c r="B4048" s="3" t="str">
        <f>VLOOKUP(D4048,DSKH!$A:$B,2,0)</f>
        <v>A-12</v>
      </c>
      <c r="C4048" s="4" t="s">
        <v>214</v>
      </c>
      <c r="D4048" s="4" t="s">
        <v>65</v>
      </c>
      <c r="E4048" s="4" t="s">
        <v>80</v>
      </c>
      <c r="F4048" s="4">
        <v>107980112550</v>
      </c>
      <c r="G4048" s="4" t="s">
        <v>34</v>
      </c>
      <c r="H4048" s="195"/>
      <c r="I4048" s="3"/>
      <c r="J4048" s="3"/>
      <c r="K4048" s="4" t="s">
        <v>30</v>
      </c>
      <c r="L4048" s="3"/>
      <c r="M4048" s="27"/>
      <c r="N4048" s="3"/>
      <c r="O4048" s="3"/>
      <c r="P4048" s="3"/>
      <c r="Q4048" s="3"/>
      <c r="R4048" s="3"/>
      <c r="S4048" s="3"/>
      <c r="T4048" s="3"/>
      <c r="U4048" s="3"/>
      <c r="V4048" s="3"/>
      <c r="W4048" s="8"/>
      <c r="X4048" s="3"/>
      <c r="Y4048" s="23" t="s">
        <v>8994</v>
      </c>
      <c r="Z4048" s="165"/>
      <c r="AA4048" s="165"/>
    </row>
    <row r="4049" spans="1:27" ht="16.5" hidden="1">
      <c r="A4049" s="2">
        <f t="shared" si="0"/>
        <v>4046</v>
      </c>
      <c r="B4049" s="3" t="str">
        <f>VLOOKUP(D4049,DSKH!$A:$B,2,0)</f>
        <v>A-12</v>
      </c>
      <c r="C4049" s="4" t="s">
        <v>214</v>
      </c>
      <c r="D4049" s="4" t="s">
        <v>65</v>
      </c>
      <c r="E4049" s="4" t="s">
        <v>80</v>
      </c>
      <c r="F4049" s="4">
        <v>107975770340</v>
      </c>
      <c r="G4049" s="4" t="s">
        <v>34</v>
      </c>
      <c r="H4049" s="195"/>
      <c r="I4049" s="3"/>
      <c r="J4049" s="3"/>
      <c r="K4049" s="4" t="s">
        <v>30</v>
      </c>
      <c r="L4049" s="3"/>
      <c r="M4049" s="27"/>
      <c r="N4049" s="3"/>
      <c r="O4049" s="3"/>
      <c r="P4049" s="3"/>
      <c r="Q4049" s="3"/>
      <c r="R4049" s="3"/>
      <c r="S4049" s="3"/>
      <c r="T4049" s="3"/>
      <c r="U4049" s="3"/>
      <c r="V4049" s="3"/>
      <c r="W4049" s="8"/>
      <c r="X4049" s="3"/>
      <c r="Y4049" s="23" t="s">
        <v>8994</v>
      </c>
      <c r="Z4049" s="165"/>
      <c r="AA4049" s="165"/>
    </row>
    <row r="4050" spans="1:27" ht="16.5" hidden="1">
      <c r="A4050" s="2">
        <f t="shared" si="0"/>
        <v>4047</v>
      </c>
      <c r="B4050" s="3" t="str">
        <f>VLOOKUP(D4050,DSKH!$A:$B,2,0)</f>
        <v>A-12</v>
      </c>
      <c r="C4050" s="4" t="s">
        <v>214</v>
      </c>
      <c r="D4050" s="4" t="s">
        <v>65</v>
      </c>
      <c r="E4050" s="4" t="s">
        <v>80</v>
      </c>
      <c r="F4050" s="4">
        <v>107973402350</v>
      </c>
      <c r="G4050" s="4" t="s">
        <v>34</v>
      </c>
      <c r="H4050" s="195"/>
      <c r="I4050" s="3"/>
      <c r="J4050" s="3"/>
      <c r="K4050" s="4" t="s">
        <v>30</v>
      </c>
      <c r="L4050" s="3"/>
      <c r="M4050" s="27"/>
      <c r="N4050" s="3"/>
      <c r="O4050" s="3"/>
      <c r="P4050" s="3"/>
      <c r="Q4050" s="3"/>
      <c r="R4050" s="3"/>
      <c r="S4050" s="3"/>
      <c r="T4050" s="3"/>
      <c r="U4050" s="3"/>
      <c r="V4050" s="3"/>
      <c r="W4050" s="8"/>
      <c r="X4050" s="3"/>
      <c r="Y4050" s="23" t="s">
        <v>8994</v>
      </c>
      <c r="Z4050" s="165"/>
      <c r="AA4050" s="165"/>
    </row>
    <row r="4051" spans="1:27" ht="16.5" hidden="1">
      <c r="A4051" s="2">
        <f t="shared" si="0"/>
        <v>4048</v>
      </c>
      <c r="B4051" s="3" t="str">
        <f>VLOOKUP(D4051,DSKH!$A:$B,2,0)</f>
        <v>A-12</v>
      </c>
      <c r="C4051" s="4" t="s">
        <v>214</v>
      </c>
      <c r="D4051" s="4" t="s">
        <v>65</v>
      </c>
      <c r="E4051" s="4" t="s">
        <v>80</v>
      </c>
      <c r="F4051" s="4">
        <v>107958724160</v>
      </c>
      <c r="G4051" s="4" t="s">
        <v>34</v>
      </c>
      <c r="H4051" s="195"/>
      <c r="I4051" s="3"/>
      <c r="J4051" s="3"/>
      <c r="K4051" s="4" t="s">
        <v>30</v>
      </c>
      <c r="L4051" s="3"/>
      <c r="M4051" s="27"/>
      <c r="N4051" s="3"/>
      <c r="O4051" s="3"/>
      <c r="P4051" s="3"/>
      <c r="Q4051" s="3"/>
      <c r="R4051" s="3"/>
      <c r="S4051" s="3"/>
      <c r="T4051" s="3"/>
      <c r="U4051" s="3"/>
      <c r="V4051" s="3"/>
      <c r="W4051" s="8"/>
      <c r="X4051" s="3"/>
      <c r="Y4051" s="23" t="s">
        <v>8994</v>
      </c>
      <c r="Z4051" s="165"/>
      <c r="AA4051" s="165"/>
    </row>
    <row r="4052" spans="1:27" ht="16.5" hidden="1">
      <c r="A4052" s="2">
        <f t="shared" si="0"/>
        <v>4049</v>
      </c>
      <c r="B4052" s="3" t="str">
        <f>VLOOKUP(D4052,DSKH!$A:$B,2,0)</f>
        <v>A-12</v>
      </c>
      <c r="C4052" s="4" t="s">
        <v>214</v>
      </c>
      <c r="D4052" s="4" t="s">
        <v>65</v>
      </c>
      <c r="E4052" s="4" t="s">
        <v>80</v>
      </c>
      <c r="F4052" s="4">
        <v>107958604830</v>
      </c>
      <c r="G4052" s="4" t="s">
        <v>34</v>
      </c>
      <c r="H4052" s="195"/>
      <c r="I4052" s="3"/>
      <c r="J4052" s="3"/>
      <c r="K4052" s="4" t="s">
        <v>30</v>
      </c>
      <c r="L4052" s="3"/>
      <c r="M4052" s="27"/>
      <c r="N4052" s="3"/>
      <c r="O4052" s="3"/>
      <c r="P4052" s="3"/>
      <c r="Q4052" s="3"/>
      <c r="R4052" s="3"/>
      <c r="S4052" s="3"/>
      <c r="T4052" s="3"/>
      <c r="U4052" s="3"/>
      <c r="V4052" s="3"/>
      <c r="W4052" s="8"/>
      <c r="X4052" s="3"/>
      <c r="Y4052" s="23" t="s">
        <v>8994</v>
      </c>
      <c r="Z4052" s="165"/>
      <c r="AA4052" s="165"/>
    </row>
    <row r="4053" spans="1:27" ht="16.5" hidden="1">
      <c r="A4053" s="2">
        <f t="shared" si="0"/>
        <v>4050</v>
      </c>
      <c r="B4053" s="3" t="str">
        <f>VLOOKUP(D4053,DSKH!$A:$B,2,0)</f>
        <v>A-12</v>
      </c>
      <c r="C4053" s="4" t="s">
        <v>214</v>
      </c>
      <c r="D4053" s="4" t="s">
        <v>65</v>
      </c>
      <c r="E4053" s="4" t="s">
        <v>80</v>
      </c>
      <c r="F4053" s="4">
        <v>107959872860</v>
      </c>
      <c r="G4053" s="4" t="s">
        <v>34</v>
      </c>
      <c r="H4053" s="195"/>
      <c r="I4053" s="3"/>
      <c r="J4053" s="3"/>
      <c r="K4053" s="4" t="s">
        <v>30</v>
      </c>
      <c r="L4053" s="3"/>
      <c r="M4053" s="27"/>
      <c r="N4053" s="3"/>
      <c r="O4053" s="3"/>
      <c r="P4053" s="3"/>
      <c r="Q4053" s="3"/>
      <c r="R4053" s="3"/>
      <c r="S4053" s="3"/>
      <c r="T4053" s="3"/>
      <c r="U4053" s="3"/>
      <c r="V4053" s="3"/>
      <c r="W4053" s="8"/>
      <c r="X4053" s="3"/>
      <c r="Y4053" s="23" t="s">
        <v>8994</v>
      </c>
      <c r="Z4053" s="165"/>
      <c r="AA4053" s="165"/>
    </row>
    <row r="4054" spans="1:27" ht="16.5" hidden="1">
      <c r="A4054" s="2">
        <f t="shared" si="0"/>
        <v>4051</v>
      </c>
      <c r="B4054" s="3" t="str">
        <f>VLOOKUP(D4054,DSKH!$A:$B,2,0)</f>
        <v>A-12</v>
      </c>
      <c r="C4054" s="4" t="s">
        <v>214</v>
      </c>
      <c r="D4054" s="4" t="s">
        <v>65</v>
      </c>
      <c r="E4054" s="4" t="s">
        <v>80</v>
      </c>
      <c r="F4054" s="4">
        <v>107976920700</v>
      </c>
      <c r="G4054" s="4" t="s">
        <v>34</v>
      </c>
      <c r="H4054" s="195"/>
      <c r="I4054" s="3"/>
      <c r="J4054" s="3"/>
      <c r="K4054" s="4" t="s">
        <v>30</v>
      </c>
      <c r="L4054" s="3"/>
      <c r="M4054" s="27"/>
      <c r="N4054" s="3"/>
      <c r="O4054" s="3"/>
      <c r="P4054" s="3"/>
      <c r="Q4054" s="3"/>
      <c r="R4054" s="3"/>
      <c r="S4054" s="3"/>
      <c r="T4054" s="3"/>
      <c r="U4054" s="3"/>
      <c r="V4054" s="3"/>
      <c r="W4054" s="8"/>
      <c r="X4054" s="3"/>
      <c r="Y4054" s="23" t="s">
        <v>8994</v>
      </c>
      <c r="Z4054" s="165"/>
      <c r="AA4054" s="165"/>
    </row>
    <row r="4055" spans="1:27" ht="16.5" hidden="1">
      <c r="A4055" s="2">
        <f t="shared" si="0"/>
        <v>4052</v>
      </c>
      <c r="B4055" s="3" t="str">
        <f>VLOOKUP(D4055,DSKH!$A:$B,2,0)</f>
        <v>A-324</v>
      </c>
      <c r="C4055" s="4" t="s">
        <v>214</v>
      </c>
      <c r="D4055" s="4" t="s">
        <v>56</v>
      </c>
      <c r="E4055" s="4" t="s">
        <v>29</v>
      </c>
      <c r="F4055" s="4">
        <v>308379141620</v>
      </c>
      <c r="G4055" s="4" t="s">
        <v>44</v>
      </c>
      <c r="H4055" s="173">
        <v>46111</v>
      </c>
      <c r="I4055" s="4" t="s">
        <v>28</v>
      </c>
      <c r="J4055" s="4" t="s">
        <v>36</v>
      </c>
      <c r="K4055" s="4" t="s">
        <v>59</v>
      </c>
      <c r="L4055" s="3"/>
      <c r="M4055" s="23">
        <v>6603072907</v>
      </c>
      <c r="N4055" s="3"/>
      <c r="O4055" s="3"/>
      <c r="P4055" s="3"/>
      <c r="Q4055" s="3"/>
      <c r="R4055" s="4">
        <v>1</v>
      </c>
      <c r="S4055" s="3"/>
      <c r="T4055" s="3"/>
      <c r="U4055" s="3"/>
      <c r="V4055" s="3"/>
      <c r="W4055" s="8"/>
      <c r="X4055" s="3"/>
      <c r="Y4055" s="23" t="s">
        <v>50</v>
      </c>
      <c r="Z4055" s="165"/>
      <c r="AA4055" s="165"/>
    </row>
    <row r="4056" spans="1:27" ht="16.5" hidden="1">
      <c r="A4056" s="2">
        <f t="shared" si="0"/>
        <v>4053</v>
      </c>
      <c r="B4056" s="3" t="str">
        <f>VLOOKUP(D4056,DSKH!$A:$B,2,0)</f>
        <v>A-324</v>
      </c>
      <c r="C4056" s="4" t="s">
        <v>214</v>
      </c>
      <c r="D4056" s="4" t="s">
        <v>56</v>
      </c>
      <c r="E4056" s="4" t="s">
        <v>29</v>
      </c>
      <c r="F4056" s="4">
        <v>308379330950</v>
      </c>
      <c r="G4056" s="4" t="s">
        <v>44</v>
      </c>
      <c r="H4056" s="173">
        <v>46111</v>
      </c>
      <c r="I4056" s="4" t="s">
        <v>28</v>
      </c>
      <c r="J4056" s="4" t="s">
        <v>36</v>
      </c>
      <c r="K4056" s="4" t="s">
        <v>59</v>
      </c>
      <c r="L4056" s="3"/>
      <c r="M4056" s="23">
        <v>6603072903</v>
      </c>
      <c r="N4056" s="3"/>
      <c r="O4056" s="3"/>
      <c r="P4056" s="3"/>
      <c r="Q4056" s="3"/>
      <c r="R4056" s="4">
        <v>1</v>
      </c>
      <c r="S4056" s="3"/>
      <c r="T4056" s="3"/>
      <c r="U4056" s="3"/>
      <c r="V4056" s="3"/>
      <c r="W4056" s="8"/>
      <c r="X4056" s="3"/>
      <c r="Y4056" s="23" t="s">
        <v>50</v>
      </c>
      <c r="Z4056" s="165"/>
      <c r="AA4056" s="165"/>
    </row>
    <row r="4057" spans="1:27" ht="16.5" hidden="1">
      <c r="A4057" s="2">
        <f t="shared" si="0"/>
        <v>4054</v>
      </c>
      <c r="B4057" s="3" t="str">
        <f>VLOOKUP(D4057,DSKH!$A:$B,2,0)</f>
        <v>A-253</v>
      </c>
      <c r="C4057" s="4" t="s">
        <v>146</v>
      </c>
      <c r="D4057" s="4" t="s">
        <v>175</v>
      </c>
      <c r="E4057" s="4" t="s">
        <v>29</v>
      </c>
      <c r="F4057" s="4">
        <v>308364814500</v>
      </c>
      <c r="G4057" s="4" t="s">
        <v>41</v>
      </c>
      <c r="H4057" s="173">
        <v>46107</v>
      </c>
      <c r="I4057" s="4" t="s">
        <v>28</v>
      </c>
      <c r="J4057" s="4" t="s">
        <v>29</v>
      </c>
      <c r="K4057" s="4" t="s">
        <v>47</v>
      </c>
      <c r="L4057" s="3"/>
      <c r="M4057" s="23" t="s">
        <v>10773</v>
      </c>
      <c r="N4057" s="3"/>
      <c r="O4057" s="3"/>
      <c r="P4057" s="3"/>
      <c r="Q4057" s="3"/>
      <c r="R4057" s="3"/>
      <c r="S4057" s="4">
        <v>1</v>
      </c>
      <c r="T4057" s="4" t="s">
        <v>10774</v>
      </c>
      <c r="U4057" s="3"/>
      <c r="V4057" s="3"/>
      <c r="W4057" s="8"/>
      <c r="X4057" s="3"/>
      <c r="Y4057" s="27"/>
      <c r="Z4057" s="165"/>
      <c r="AA4057" s="165"/>
    </row>
    <row r="4058" spans="1:27" ht="16.5" hidden="1">
      <c r="A4058" s="2">
        <f t="shared" si="0"/>
        <v>4055</v>
      </c>
      <c r="B4058" s="3" t="e">
        <f>VLOOKUP(D4058,DSKH!$A:$B,2,0)</f>
        <v>#N/A</v>
      </c>
      <c r="C4058" s="4" t="s">
        <v>146</v>
      </c>
      <c r="D4058" s="4" t="s">
        <v>485</v>
      </c>
      <c r="E4058" s="4" t="s">
        <v>57</v>
      </c>
      <c r="F4058" s="4">
        <v>108087970800</v>
      </c>
      <c r="G4058" s="4" t="s">
        <v>83</v>
      </c>
      <c r="H4058" s="173">
        <v>46107</v>
      </c>
      <c r="I4058" s="4" t="s">
        <v>28</v>
      </c>
      <c r="J4058" s="4" t="s">
        <v>29</v>
      </c>
      <c r="K4058" s="4" t="s">
        <v>47</v>
      </c>
      <c r="L4058" s="3"/>
      <c r="M4058" s="23">
        <v>144</v>
      </c>
      <c r="N4058" s="3"/>
      <c r="O4058" s="3"/>
      <c r="P4058" s="3"/>
      <c r="Q4058" s="3"/>
      <c r="R4058" s="3"/>
      <c r="S4058" s="4">
        <v>1</v>
      </c>
      <c r="T4058" s="4" t="s">
        <v>9635</v>
      </c>
      <c r="U4058" s="3"/>
      <c r="V4058" s="3"/>
      <c r="W4058" s="8"/>
      <c r="X4058" s="3"/>
      <c r="Y4058" s="27"/>
      <c r="Z4058" s="165"/>
      <c r="AA4058" s="165"/>
    </row>
    <row r="4059" spans="1:27" ht="16.5">
      <c r="A4059" s="2">
        <f t="shared" si="0"/>
        <v>4056</v>
      </c>
      <c r="B4059" s="3" t="str">
        <f>VLOOKUP(D4059,DSKH!$A:$B,2,0)</f>
        <v>A-689</v>
      </c>
      <c r="C4059" s="4" t="s">
        <v>146</v>
      </c>
      <c r="D4059" s="4" t="s">
        <v>302</v>
      </c>
      <c r="E4059" s="4" t="s">
        <v>57</v>
      </c>
      <c r="F4059" s="4">
        <v>108088610820</v>
      </c>
      <c r="G4059" s="4" t="s">
        <v>303</v>
      </c>
      <c r="H4059" s="173">
        <v>46107</v>
      </c>
      <c r="I4059" s="4" t="s">
        <v>28</v>
      </c>
      <c r="J4059" s="4" t="s">
        <v>36</v>
      </c>
      <c r="K4059" s="4" t="s">
        <v>304</v>
      </c>
      <c r="L4059" s="4" t="s">
        <v>1510</v>
      </c>
      <c r="M4059" s="23" t="s">
        <v>10775</v>
      </c>
      <c r="N4059" s="4" t="s">
        <v>10776</v>
      </c>
      <c r="O4059" s="3"/>
      <c r="P4059" s="3"/>
      <c r="Q4059" s="4">
        <v>9</v>
      </c>
      <c r="R4059" s="3"/>
      <c r="S4059" s="3"/>
      <c r="T4059" s="4" t="s">
        <v>10777</v>
      </c>
      <c r="U4059" s="4" t="s">
        <v>10778</v>
      </c>
      <c r="V4059" s="3"/>
      <c r="W4059" s="8"/>
      <c r="X4059" s="4" t="s">
        <v>1565</v>
      </c>
      <c r="Y4059" s="27"/>
      <c r="Z4059" s="165"/>
      <c r="AA4059" s="165"/>
    </row>
    <row r="4060" spans="1:27" ht="16.5" hidden="1">
      <c r="A4060" s="2">
        <f t="shared" si="0"/>
        <v>4057</v>
      </c>
      <c r="B4060" s="3" t="str">
        <f>VLOOKUP(D4060,DSKH!$A:$B,2,0)</f>
        <v>A-362</v>
      </c>
      <c r="C4060" s="4" t="s">
        <v>146</v>
      </c>
      <c r="D4060" s="4" t="s">
        <v>154</v>
      </c>
      <c r="E4060" s="4" t="s">
        <v>29</v>
      </c>
      <c r="F4060" s="4">
        <v>308369877340</v>
      </c>
      <c r="G4060" s="4" t="s">
        <v>53</v>
      </c>
      <c r="H4060" s="173">
        <v>46108</v>
      </c>
      <c r="I4060" s="4" t="s">
        <v>28</v>
      </c>
      <c r="J4060" s="4" t="s">
        <v>29</v>
      </c>
      <c r="K4060" s="4" t="s">
        <v>89</v>
      </c>
      <c r="L4060" s="3"/>
      <c r="M4060" s="23">
        <v>148</v>
      </c>
      <c r="N4060" s="3"/>
      <c r="O4060" s="3"/>
      <c r="P4060" s="3"/>
      <c r="Q4060" s="3"/>
      <c r="R4060" s="3"/>
      <c r="S4060" s="4">
        <v>1</v>
      </c>
      <c r="T4060" s="4" t="s">
        <v>10779</v>
      </c>
      <c r="U4060" s="3"/>
      <c r="V4060" s="3"/>
      <c r="W4060" s="8"/>
      <c r="X4060" s="3"/>
      <c r="Y4060" s="27"/>
      <c r="Z4060" s="165"/>
      <c r="AA4060" s="165"/>
    </row>
    <row r="4061" spans="1:27" ht="16.5" hidden="1">
      <c r="A4061" s="2">
        <f t="shared" si="0"/>
        <v>4058</v>
      </c>
      <c r="B4061" s="3" t="str">
        <f>VLOOKUP(D4061,DSKH!$A:$B,2,0)</f>
        <v>A-362</v>
      </c>
      <c r="C4061" s="4" t="s">
        <v>146</v>
      </c>
      <c r="D4061" s="4" t="s">
        <v>154</v>
      </c>
      <c r="E4061" s="4" t="s">
        <v>29</v>
      </c>
      <c r="F4061" s="4">
        <v>308368904710</v>
      </c>
      <c r="G4061" s="4" t="s">
        <v>53</v>
      </c>
      <c r="H4061" s="173">
        <v>46107</v>
      </c>
      <c r="I4061" s="4" t="s">
        <v>28</v>
      </c>
      <c r="J4061" s="4" t="s">
        <v>29</v>
      </c>
      <c r="K4061" s="4" t="s">
        <v>89</v>
      </c>
      <c r="L4061" s="3"/>
      <c r="M4061" s="23">
        <v>145</v>
      </c>
      <c r="N4061" s="3"/>
      <c r="O4061" s="3"/>
      <c r="P4061" s="3"/>
      <c r="Q4061" s="3"/>
      <c r="R4061" s="3"/>
      <c r="S4061" s="4">
        <v>1</v>
      </c>
      <c r="T4061" s="4" t="s">
        <v>10780</v>
      </c>
      <c r="U4061" s="3"/>
      <c r="V4061" s="3"/>
      <c r="W4061" s="8"/>
      <c r="X4061" s="3"/>
      <c r="Y4061" s="27"/>
      <c r="Z4061" s="165"/>
      <c r="AA4061" s="165"/>
    </row>
    <row r="4062" spans="1:27" ht="16.5" hidden="1">
      <c r="A4062" s="2">
        <f t="shared" si="0"/>
        <v>4059</v>
      </c>
      <c r="B4062" s="3" t="e">
        <f>VLOOKUP(D4062,DSKH!$A:$B,2,0)</f>
        <v>#N/A</v>
      </c>
      <c r="C4062" s="4" t="s">
        <v>146</v>
      </c>
      <c r="D4062" s="4" t="s">
        <v>482</v>
      </c>
      <c r="E4062" s="4" t="s">
        <v>29</v>
      </c>
      <c r="F4062" s="4">
        <v>308369003630</v>
      </c>
      <c r="G4062" s="4" t="s">
        <v>53</v>
      </c>
      <c r="H4062" s="173">
        <v>46107</v>
      </c>
      <c r="I4062" s="4" t="s">
        <v>28</v>
      </c>
      <c r="J4062" s="4" t="s">
        <v>29</v>
      </c>
      <c r="K4062" s="4" t="s">
        <v>89</v>
      </c>
      <c r="L4062" s="3"/>
      <c r="M4062" s="23">
        <v>147</v>
      </c>
      <c r="N4062" s="3"/>
      <c r="O4062" s="3"/>
      <c r="P4062" s="3"/>
      <c r="Q4062" s="3"/>
      <c r="R4062" s="3"/>
      <c r="S4062" s="4">
        <v>1</v>
      </c>
      <c r="T4062" s="4" t="s">
        <v>10781</v>
      </c>
      <c r="U4062" s="3"/>
      <c r="V4062" s="3"/>
      <c r="W4062" s="8"/>
      <c r="X4062" s="3"/>
      <c r="Y4062" s="27"/>
      <c r="Z4062" s="165"/>
      <c r="AA4062" s="165"/>
    </row>
    <row r="4063" spans="1:27" ht="16.5" hidden="1">
      <c r="A4063" s="2">
        <f t="shared" si="0"/>
        <v>4060</v>
      </c>
      <c r="B4063" s="3" t="e">
        <f>VLOOKUP(D4063,DSKH!$A:$B,2,0)</f>
        <v>#N/A</v>
      </c>
      <c r="C4063" s="4" t="s">
        <v>146</v>
      </c>
      <c r="D4063" s="4" t="s">
        <v>484</v>
      </c>
      <c r="E4063" s="4" t="s">
        <v>57</v>
      </c>
      <c r="F4063" s="4">
        <v>108091791400</v>
      </c>
      <c r="G4063" s="4" t="s">
        <v>83</v>
      </c>
      <c r="H4063" s="173">
        <v>46108</v>
      </c>
      <c r="I4063" s="4" t="s">
        <v>28</v>
      </c>
      <c r="J4063" s="4" t="s">
        <v>29</v>
      </c>
      <c r="K4063" s="4" t="s">
        <v>59</v>
      </c>
      <c r="L4063" s="3"/>
      <c r="M4063" s="23">
        <v>147</v>
      </c>
      <c r="N4063" s="3"/>
      <c r="O4063" s="3"/>
      <c r="P4063" s="3"/>
      <c r="Q4063" s="3"/>
      <c r="R4063" s="3"/>
      <c r="S4063" s="4">
        <v>1</v>
      </c>
      <c r="T4063" s="4" t="s">
        <v>10781</v>
      </c>
      <c r="U4063" s="3"/>
      <c r="V4063" s="3"/>
      <c r="W4063" s="8"/>
      <c r="X4063" s="3"/>
      <c r="Y4063" s="27"/>
      <c r="Z4063" s="165"/>
      <c r="AA4063" s="165"/>
    </row>
    <row r="4064" spans="1:27" ht="16.5" hidden="1">
      <c r="A4064" s="2">
        <f t="shared" si="0"/>
        <v>4061</v>
      </c>
      <c r="B4064" s="3" t="str">
        <f>VLOOKUP(D4064,DSKH!$A:$B,2,0)</f>
        <v>A-292</v>
      </c>
      <c r="C4064" s="4" t="s">
        <v>146</v>
      </c>
      <c r="D4064" s="4" t="s">
        <v>159</v>
      </c>
      <c r="E4064" s="4" t="s">
        <v>29</v>
      </c>
      <c r="F4064" s="4">
        <v>308370979360</v>
      </c>
      <c r="G4064" s="4" t="s">
        <v>41</v>
      </c>
      <c r="H4064" s="173">
        <v>46108</v>
      </c>
      <c r="I4064" s="4" t="s">
        <v>28</v>
      </c>
      <c r="J4064" s="4" t="s">
        <v>29</v>
      </c>
      <c r="K4064" s="4" t="s">
        <v>47</v>
      </c>
      <c r="L4064" s="3"/>
      <c r="M4064" s="232">
        <v>10</v>
      </c>
      <c r="N4064" s="3"/>
      <c r="O4064" s="3"/>
      <c r="P4064" s="3"/>
      <c r="Q4064" s="3"/>
      <c r="R4064" s="3"/>
      <c r="S4064" s="229">
        <v>1</v>
      </c>
      <c r="T4064" s="229" t="s">
        <v>10782</v>
      </c>
      <c r="U4064" s="3"/>
      <c r="V4064" s="3"/>
      <c r="W4064" s="8"/>
      <c r="X4064" s="3"/>
      <c r="Y4064" s="232" t="s">
        <v>486</v>
      </c>
      <c r="Z4064" s="165"/>
      <c r="AA4064" s="165"/>
    </row>
    <row r="4065" spans="1:27" ht="16.5" hidden="1">
      <c r="A4065" s="2">
        <f t="shared" si="0"/>
        <v>4062</v>
      </c>
      <c r="B4065" s="3" t="str">
        <f>VLOOKUP(D4065,DSKH!$A:$B,2,0)</f>
        <v>A-292</v>
      </c>
      <c r="C4065" s="4" t="s">
        <v>146</v>
      </c>
      <c r="D4065" s="4" t="s">
        <v>159</v>
      </c>
      <c r="E4065" s="4" t="s">
        <v>29</v>
      </c>
      <c r="F4065" s="4">
        <v>308370986140</v>
      </c>
      <c r="G4065" s="4" t="s">
        <v>41</v>
      </c>
      <c r="H4065" s="173">
        <v>46108</v>
      </c>
      <c r="I4065" s="4" t="s">
        <v>28</v>
      </c>
      <c r="J4065" s="4" t="s">
        <v>29</v>
      </c>
      <c r="K4065" s="4" t="s">
        <v>47</v>
      </c>
      <c r="L4065" s="3"/>
      <c r="M4065" s="223"/>
      <c r="N4065" s="3"/>
      <c r="O4065" s="3"/>
      <c r="P4065" s="3"/>
      <c r="Q4065" s="3"/>
      <c r="R4065" s="3"/>
      <c r="S4065" s="223"/>
      <c r="T4065" s="223"/>
      <c r="U4065" s="3"/>
      <c r="V4065" s="3"/>
      <c r="W4065" s="8"/>
      <c r="X4065" s="3"/>
      <c r="Y4065" s="223"/>
      <c r="Z4065" s="165"/>
      <c r="AA4065" s="165"/>
    </row>
    <row r="4066" spans="1:27" ht="16.5" hidden="1">
      <c r="A4066" s="2">
        <f t="shared" si="0"/>
        <v>4063</v>
      </c>
      <c r="B4066" s="3" t="str">
        <f>VLOOKUP(D4066,DSKH!$A:$B,2,0)</f>
        <v>A-525</v>
      </c>
      <c r="C4066" s="4" t="s">
        <v>146</v>
      </c>
      <c r="D4066" s="4" t="s">
        <v>2924</v>
      </c>
      <c r="E4066" s="4" t="s">
        <v>29</v>
      </c>
      <c r="F4066" s="4">
        <v>308371619160</v>
      </c>
      <c r="G4066" s="4" t="s">
        <v>41</v>
      </c>
      <c r="H4066" s="173">
        <v>46108</v>
      </c>
      <c r="I4066" s="4" t="s">
        <v>28</v>
      </c>
      <c r="J4066" s="4" t="s">
        <v>36</v>
      </c>
      <c r="K4066" s="4" t="s">
        <v>89</v>
      </c>
      <c r="L4066" s="3"/>
      <c r="M4066" s="23" t="s">
        <v>10783</v>
      </c>
      <c r="N4066" s="3"/>
      <c r="O4066" s="4" t="s">
        <v>10784</v>
      </c>
      <c r="P4066" s="3"/>
      <c r="Q4066" s="4">
        <v>1</v>
      </c>
      <c r="R4066" s="3"/>
      <c r="S4066" s="3"/>
      <c r="T4066" s="4" t="s">
        <v>10785</v>
      </c>
      <c r="U4066" s="4" t="s">
        <v>10786</v>
      </c>
      <c r="V4066" s="3"/>
      <c r="W4066" s="8"/>
      <c r="X4066" s="4" t="s">
        <v>148</v>
      </c>
      <c r="Y4066" s="27"/>
      <c r="Z4066" s="165"/>
      <c r="AA4066" s="165"/>
    </row>
    <row r="4067" spans="1:27" ht="16.5" hidden="1">
      <c r="A4067" s="2">
        <f t="shared" si="0"/>
        <v>4064</v>
      </c>
      <c r="B4067" s="3" t="str">
        <f>VLOOKUP(D4067,DSKH!$A:$B,2,0)</f>
        <v>A-633</v>
      </c>
      <c r="C4067" s="4" t="s">
        <v>146</v>
      </c>
      <c r="D4067" s="4" t="s">
        <v>265</v>
      </c>
      <c r="E4067" s="4" t="s">
        <v>29</v>
      </c>
      <c r="F4067" s="4">
        <v>308373706450</v>
      </c>
      <c r="G4067" s="4" t="s">
        <v>41</v>
      </c>
      <c r="H4067" s="173">
        <v>46108</v>
      </c>
      <c r="I4067" s="4" t="s">
        <v>28</v>
      </c>
      <c r="J4067" s="4" t="s">
        <v>29</v>
      </c>
      <c r="K4067" s="4" t="s">
        <v>89</v>
      </c>
      <c r="L4067" s="3"/>
      <c r="M4067" s="23">
        <v>14</v>
      </c>
      <c r="N4067" s="3"/>
      <c r="O4067" s="3"/>
      <c r="P4067" s="3"/>
      <c r="Q4067" s="3"/>
      <c r="R4067" s="3"/>
      <c r="S4067" s="4">
        <v>1</v>
      </c>
      <c r="T4067" s="4" t="s">
        <v>10787</v>
      </c>
      <c r="U4067" s="3"/>
      <c r="V4067" s="3"/>
      <c r="W4067" s="8"/>
      <c r="X4067" s="3"/>
      <c r="Y4067" s="27"/>
      <c r="Z4067" s="165"/>
      <c r="AA4067" s="165"/>
    </row>
    <row r="4068" spans="1:27" ht="16.5" hidden="1">
      <c r="A4068" s="2">
        <f t="shared" si="0"/>
        <v>4065</v>
      </c>
      <c r="B4068" s="3" t="e">
        <f>VLOOKUP(D4068,DSKH!$A:$B,2,0)</f>
        <v>#N/A</v>
      </c>
      <c r="C4068" s="4" t="s">
        <v>146</v>
      </c>
      <c r="D4068" s="4" t="s">
        <v>10788</v>
      </c>
      <c r="E4068" s="4" t="s">
        <v>29</v>
      </c>
      <c r="F4068" s="4">
        <v>308375575340</v>
      </c>
      <c r="G4068" s="4" t="s">
        <v>44</v>
      </c>
      <c r="H4068" s="173">
        <v>46109</v>
      </c>
      <c r="I4068" s="4" t="s">
        <v>28</v>
      </c>
      <c r="J4068" s="4" t="s">
        <v>29</v>
      </c>
      <c r="K4068" s="4" t="s">
        <v>47</v>
      </c>
      <c r="L4068" s="3"/>
      <c r="M4068" s="23" t="s">
        <v>10789</v>
      </c>
      <c r="N4068" s="3"/>
      <c r="O4068" s="4" t="s">
        <v>10790</v>
      </c>
      <c r="P4068" s="3"/>
      <c r="Q4068" s="4">
        <v>1</v>
      </c>
      <c r="R4068" s="3"/>
      <c r="S4068" s="3"/>
      <c r="T4068" s="4" t="s">
        <v>10791</v>
      </c>
      <c r="U4068" s="4" t="s">
        <v>10792</v>
      </c>
      <c r="V4068" s="3"/>
      <c r="W4068" s="8"/>
      <c r="X4068" s="4" t="s">
        <v>343</v>
      </c>
      <c r="Y4068" s="27"/>
      <c r="Z4068" s="165"/>
      <c r="AA4068" s="165"/>
    </row>
    <row r="4069" spans="1:27" ht="16.5" hidden="1">
      <c r="A4069" s="2">
        <f t="shared" si="0"/>
        <v>4066</v>
      </c>
      <c r="B4069" s="3" t="str">
        <f>VLOOKUP(D4069,DSKH!$A:$B,2,0)</f>
        <v>A-525</v>
      </c>
      <c r="C4069" s="4" t="s">
        <v>146</v>
      </c>
      <c r="D4069" s="4" t="s">
        <v>2924</v>
      </c>
      <c r="E4069" s="4" t="s">
        <v>29</v>
      </c>
      <c r="F4069" s="4">
        <v>308374878360</v>
      </c>
      <c r="G4069" s="4" t="s">
        <v>41</v>
      </c>
      <c r="H4069" s="173">
        <v>46109</v>
      </c>
      <c r="I4069" s="4" t="s">
        <v>28</v>
      </c>
      <c r="J4069" s="4" t="s">
        <v>36</v>
      </c>
      <c r="K4069" s="4" t="s">
        <v>89</v>
      </c>
      <c r="L4069" s="3"/>
      <c r="M4069" s="23" t="s">
        <v>10793</v>
      </c>
      <c r="N4069" s="3"/>
      <c r="O4069" s="229" t="s">
        <v>10794</v>
      </c>
      <c r="P4069" s="3"/>
      <c r="Q4069" s="229">
        <v>1</v>
      </c>
      <c r="R4069" s="3"/>
      <c r="S4069" s="3"/>
      <c r="T4069" s="229" t="s">
        <v>10795</v>
      </c>
      <c r="U4069" s="229" t="s">
        <v>10796</v>
      </c>
      <c r="V4069" s="3"/>
      <c r="W4069" s="8"/>
      <c r="X4069" s="229" t="s">
        <v>148</v>
      </c>
      <c r="Y4069" s="232" t="s">
        <v>6908</v>
      </c>
      <c r="Z4069" s="165"/>
      <c r="AA4069" s="165"/>
    </row>
    <row r="4070" spans="1:27" ht="16.5" hidden="1">
      <c r="A4070" s="2">
        <f t="shared" si="0"/>
        <v>4067</v>
      </c>
      <c r="B4070" s="3" t="str">
        <f>VLOOKUP(D4070,DSKH!$A:$B,2,0)</f>
        <v>A-525</v>
      </c>
      <c r="C4070" s="4" t="s">
        <v>146</v>
      </c>
      <c r="D4070" s="4" t="s">
        <v>2924</v>
      </c>
      <c r="E4070" s="4" t="s">
        <v>29</v>
      </c>
      <c r="F4070" s="4">
        <v>308374861820</v>
      </c>
      <c r="G4070" s="4" t="s">
        <v>41</v>
      </c>
      <c r="H4070" s="173">
        <v>46109</v>
      </c>
      <c r="I4070" s="4" t="s">
        <v>28</v>
      </c>
      <c r="J4070" s="4" t="s">
        <v>36</v>
      </c>
      <c r="K4070" s="4" t="s">
        <v>89</v>
      </c>
      <c r="L4070" s="3"/>
      <c r="M4070" s="23" t="s">
        <v>10797</v>
      </c>
      <c r="N4070" s="3"/>
      <c r="O4070" s="223"/>
      <c r="P4070" s="3"/>
      <c r="Q4070" s="223"/>
      <c r="R4070" s="3"/>
      <c r="S4070" s="3"/>
      <c r="T4070" s="223"/>
      <c r="U4070" s="223"/>
      <c r="V4070" s="3"/>
      <c r="W4070" s="8"/>
      <c r="X4070" s="223"/>
      <c r="Y4070" s="223"/>
      <c r="Z4070" s="165"/>
      <c r="AA4070" s="165"/>
    </row>
    <row r="4071" spans="1:27" ht="16.5" hidden="1">
      <c r="A4071" s="2">
        <f t="shared" si="0"/>
        <v>4068</v>
      </c>
      <c r="B4071" s="3" t="str">
        <f>VLOOKUP(D4071,DSKH!$A:$B,2,0)</f>
        <v>A-582</v>
      </c>
      <c r="C4071" s="4" t="s">
        <v>146</v>
      </c>
      <c r="D4071" s="4" t="s">
        <v>161</v>
      </c>
      <c r="E4071" s="4" t="s">
        <v>29</v>
      </c>
      <c r="F4071" s="4">
        <v>308376735830</v>
      </c>
      <c r="G4071" s="4" t="s">
        <v>41</v>
      </c>
      <c r="H4071" s="173">
        <v>46109</v>
      </c>
      <c r="I4071" s="4" t="s">
        <v>28</v>
      </c>
      <c r="J4071" s="4" t="s">
        <v>29</v>
      </c>
      <c r="K4071" s="4" t="s">
        <v>30</v>
      </c>
      <c r="L4071" s="3"/>
      <c r="M4071" s="23">
        <v>4</v>
      </c>
      <c r="N4071" s="3"/>
      <c r="O4071" s="3"/>
      <c r="P4071" s="3"/>
      <c r="Q4071" s="3"/>
      <c r="R4071" s="3"/>
      <c r="S4071" s="4">
        <v>1</v>
      </c>
      <c r="T4071" s="4" t="s">
        <v>10798</v>
      </c>
      <c r="U4071" s="3"/>
      <c r="V4071" s="3"/>
      <c r="W4071" s="8"/>
      <c r="X4071" s="3"/>
      <c r="Y4071" s="27"/>
      <c r="Z4071" s="165"/>
      <c r="AA4071" s="165"/>
    </row>
    <row r="4072" spans="1:27" ht="16.5" hidden="1">
      <c r="A4072" s="2">
        <f t="shared" si="0"/>
        <v>4069</v>
      </c>
      <c r="B4072" s="3" t="str">
        <f>VLOOKUP(D4072,DSKH!$A:$B,2,0)</f>
        <v>A-454</v>
      </c>
      <c r="C4072" s="4" t="s">
        <v>146</v>
      </c>
      <c r="D4072" s="4" t="s">
        <v>147</v>
      </c>
      <c r="E4072" s="4" t="s">
        <v>29</v>
      </c>
      <c r="F4072" s="4">
        <v>308364377440</v>
      </c>
      <c r="G4072" s="4" t="s">
        <v>44</v>
      </c>
      <c r="H4072" s="173">
        <v>46107</v>
      </c>
      <c r="I4072" s="4" t="s">
        <v>28</v>
      </c>
      <c r="J4072" s="4" t="s">
        <v>29</v>
      </c>
      <c r="K4072" s="4" t="s">
        <v>89</v>
      </c>
      <c r="L4072" s="3"/>
      <c r="M4072" s="23">
        <v>261301</v>
      </c>
      <c r="N4072" s="3"/>
      <c r="O4072" s="3"/>
      <c r="P4072" s="3"/>
      <c r="Q4072" s="3"/>
      <c r="R4072" s="4">
        <v>1</v>
      </c>
      <c r="S4072" s="3"/>
      <c r="T4072" s="4" t="s">
        <v>155</v>
      </c>
      <c r="U4072" s="3"/>
      <c r="V4072" s="3"/>
      <c r="W4072" s="8"/>
      <c r="X4072" s="4" t="s">
        <v>156</v>
      </c>
      <c r="Y4072" s="27"/>
      <c r="Z4072" s="165"/>
      <c r="AA4072" s="165"/>
    </row>
    <row r="4073" spans="1:27" ht="16.5" hidden="1">
      <c r="A4073" s="2">
        <f t="shared" si="0"/>
        <v>4070</v>
      </c>
      <c r="B4073" s="3" t="str">
        <f>VLOOKUP(D4073,DSKH!$A:$B,2,0)</f>
        <v>A-454</v>
      </c>
      <c r="C4073" s="4" t="s">
        <v>146</v>
      </c>
      <c r="D4073" s="4" t="s">
        <v>147</v>
      </c>
      <c r="E4073" s="4" t="s">
        <v>29</v>
      </c>
      <c r="F4073" s="4">
        <v>308364379430</v>
      </c>
      <c r="G4073" s="4" t="s">
        <v>44</v>
      </c>
      <c r="H4073" s="173">
        <v>46107</v>
      </c>
      <c r="I4073" s="4" t="s">
        <v>28</v>
      </c>
      <c r="J4073" s="4" t="s">
        <v>29</v>
      </c>
      <c r="K4073" s="4" t="s">
        <v>89</v>
      </c>
      <c r="L4073" s="3"/>
      <c r="M4073" s="23">
        <v>261302</v>
      </c>
      <c r="N4073" s="3"/>
      <c r="O4073" s="3"/>
      <c r="P4073" s="3"/>
      <c r="Q4073" s="3"/>
      <c r="R4073" s="4">
        <v>1</v>
      </c>
      <c r="S4073" s="3"/>
      <c r="T4073" s="4" t="s">
        <v>8616</v>
      </c>
      <c r="U4073" s="3"/>
      <c r="V4073" s="3"/>
      <c r="W4073" s="8"/>
      <c r="X4073" s="4" t="s">
        <v>156</v>
      </c>
      <c r="Y4073" s="27"/>
      <c r="Z4073" s="165"/>
      <c r="AA4073" s="165"/>
    </row>
    <row r="4074" spans="1:27" ht="16.5" hidden="1">
      <c r="A4074" s="2">
        <f t="shared" si="0"/>
        <v>4071</v>
      </c>
      <c r="B4074" s="3" t="str">
        <f>VLOOKUP(D4074,DSKH!$A:$B,2,0)</f>
        <v>A-454</v>
      </c>
      <c r="C4074" s="4" t="s">
        <v>146</v>
      </c>
      <c r="D4074" s="4" t="s">
        <v>147</v>
      </c>
      <c r="E4074" s="4" t="s">
        <v>29</v>
      </c>
      <c r="F4074" s="4">
        <v>308364381050</v>
      </c>
      <c r="G4074" s="4" t="s">
        <v>44</v>
      </c>
      <c r="H4074" s="173">
        <v>46107</v>
      </c>
      <c r="I4074" s="4" t="s">
        <v>28</v>
      </c>
      <c r="J4074" s="4" t="s">
        <v>29</v>
      </c>
      <c r="K4074" s="4" t="s">
        <v>89</v>
      </c>
      <c r="L4074" s="3"/>
      <c r="M4074" s="23">
        <v>261303</v>
      </c>
      <c r="N4074" s="3"/>
      <c r="O4074" s="3"/>
      <c r="P4074" s="3"/>
      <c r="Q4074" s="3"/>
      <c r="R4074" s="4">
        <v>1</v>
      </c>
      <c r="S4074" s="3"/>
      <c r="T4074" s="4" t="s">
        <v>155</v>
      </c>
      <c r="U4074" s="3"/>
      <c r="V4074" s="3"/>
      <c r="W4074" s="8"/>
      <c r="X4074" s="4" t="s">
        <v>156</v>
      </c>
      <c r="Y4074" s="27"/>
      <c r="Z4074" s="165"/>
      <c r="AA4074" s="165"/>
    </row>
    <row r="4075" spans="1:27" ht="16.5" hidden="1">
      <c r="A4075" s="2">
        <f t="shared" si="0"/>
        <v>4072</v>
      </c>
      <c r="B4075" s="3" t="str">
        <f>VLOOKUP(D4075,DSKH!$A:$B,2,0)</f>
        <v>A-454</v>
      </c>
      <c r="C4075" s="4" t="s">
        <v>146</v>
      </c>
      <c r="D4075" s="4" t="s">
        <v>147</v>
      </c>
      <c r="E4075" s="4" t="s">
        <v>29</v>
      </c>
      <c r="F4075" s="4">
        <v>308364383150</v>
      </c>
      <c r="G4075" s="4" t="s">
        <v>44</v>
      </c>
      <c r="H4075" s="173">
        <v>46107</v>
      </c>
      <c r="I4075" s="4" t="s">
        <v>28</v>
      </c>
      <c r="J4075" s="4" t="s">
        <v>29</v>
      </c>
      <c r="K4075" s="4" t="s">
        <v>89</v>
      </c>
      <c r="L4075" s="3"/>
      <c r="M4075" s="23">
        <v>261304</v>
      </c>
      <c r="N4075" s="3"/>
      <c r="O4075" s="3"/>
      <c r="P4075" s="3"/>
      <c r="Q4075" s="3"/>
      <c r="R4075" s="4">
        <v>1</v>
      </c>
      <c r="S4075" s="3"/>
      <c r="T4075" s="4" t="s">
        <v>10799</v>
      </c>
      <c r="U4075" s="3"/>
      <c r="V4075" s="3"/>
      <c r="W4075" s="8"/>
      <c r="X4075" s="4" t="s">
        <v>156</v>
      </c>
      <c r="Y4075" s="27"/>
      <c r="Z4075" s="165"/>
      <c r="AA4075" s="165"/>
    </row>
    <row r="4076" spans="1:27" ht="16.5" hidden="1">
      <c r="A4076" s="2">
        <f t="shared" si="0"/>
        <v>4073</v>
      </c>
      <c r="B4076" s="3" t="str">
        <f>VLOOKUP(D4076,DSKH!$A:$B,2,0)</f>
        <v>A-454</v>
      </c>
      <c r="C4076" s="4" t="s">
        <v>146</v>
      </c>
      <c r="D4076" s="4" t="s">
        <v>147</v>
      </c>
      <c r="E4076" s="4" t="s">
        <v>29</v>
      </c>
      <c r="F4076" s="4">
        <v>308364385510</v>
      </c>
      <c r="G4076" s="4" t="s">
        <v>44</v>
      </c>
      <c r="H4076" s="173">
        <v>46107</v>
      </c>
      <c r="I4076" s="4" t="s">
        <v>28</v>
      </c>
      <c r="J4076" s="4" t="s">
        <v>29</v>
      </c>
      <c r="K4076" s="4" t="s">
        <v>89</v>
      </c>
      <c r="L4076" s="3"/>
      <c r="M4076" s="23">
        <v>261305</v>
      </c>
      <c r="N4076" s="3"/>
      <c r="O4076" s="3"/>
      <c r="P4076" s="3"/>
      <c r="Q4076" s="3"/>
      <c r="R4076" s="4">
        <v>1</v>
      </c>
      <c r="S4076" s="3"/>
      <c r="T4076" s="4" t="s">
        <v>10800</v>
      </c>
      <c r="U4076" s="3"/>
      <c r="V4076" s="3"/>
      <c r="W4076" s="8"/>
      <c r="X4076" s="4" t="s">
        <v>156</v>
      </c>
      <c r="Y4076" s="27"/>
      <c r="Z4076" s="165"/>
      <c r="AA4076" s="165"/>
    </row>
    <row r="4077" spans="1:27" ht="16.5" hidden="1">
      <c r="A4077" s="2">
        <f t="shared" si="0"/>
        <v>4074</v>
      </c>
      <c r="B4077" s="3" t="str">
        <f>VLOOKUP(D4077,DSKH!$A:$B,2,0)</f>
        <v>A-454</v>
      </c>
      <c r="C4077" s="4" t="s">
        <v>146</v>
      </c>
      <c r="D4077" s="4" t="s">
        <v>147</v>
      </c>
      <c r="E4077" s="4" t="s">
        <v>29</v>
      </c>
      <c r="F4077" s="4">
        <v>308364387350</v>
      </c>
      <c r="G4077" s="4" t="s">
        <v>44</v>
      </c>
      <c r="H4077" s="173">
        <v>46107</v>
      </c>
      <c r="I4077" s="4" t="s">
        <v>28</v>
      </c>
      <c r="J4077" s="4" t="s">
        <v>29</v>
      </c>
      <c r="K4077" s="4" t="s">
        <v>89</v>
      </c>
      <c r="L4077" s="3"/>
      <c r="M4077" s="23">
        <v>261306</v>
      </c>
      <c r="N4077" s="3"/>
      <c r="O4077" s="3"/>
      <c r="P4077" s="3"/>
      <c r="Q4077" s="3"/>
      <c r="R4077" s="4">
        <v>1</v>
      </c>
      <c r="S4077" s="3"/>
      <c r="T4077" s="4" t="s">
        <v>426</v>
      </c>
      <c r="U4077" s="3"/>
      <c r="V4077" s="3"/>
      <c r="W4077" s="8"/>
      <c r="X4077" s="4" t="s">
        <v>156</v>
      </c>
      <c r="Y4077" s="27"/>
      <c r="Z4077" s="165"/>
      <c r="AA4077" s="165"/>
    </row>
    <row r="4078" spans="1:27" ht="16.5" hidden="1">
      <c r="A4078" s="2">
        <f t="shared" si="0"/>
        <v>4075</v>
      </c>
      <c r="B4078" s="3" t="str">
        <f>VLOOKUP(D4078,DSKH!$A:$B,2,0)</f>
        <v>A-525</v>
      </c>
      <c r="C4078" s="4" t="s">
        <v>146</v>
      </c>
      <c r="D4078" s="4" t="s">
        <v>78</v>
      </c>
      <c r="E4078" s="4" t="s">
        <v>29</v>
      </c>
      <c r="F4078" s="4">
        <v>308378219500</v>
      </c>
      <c r="G4078" s="4" t="s">
        <v>53</v>
      </c>
      <c r="H4078" s="173">
        <v>46111</v>
      </c>
      <c r="I4078" s="4" t="s">
        <v>28</v>
      </c>
      <c r="J4078" s="4" t="s">
        <v>29</v>
      </c>
      <c r="K4078" s="4" t="s">
        <v>47</v>
      </c>
      <c r="L4078" s="3"/>
      <c r="M4078" s="23" t="s">
        <v>10801</v>
      </c>
      <c r="N4078" s="3"/>
      <c r="O4078" s="4">
        <v>2322443430</v>
      </c>
      <c r="P4078" s="3"/>
      <c r="Q4078" s="4">
        <v>1</v>
      </c>
      <c r="R4078" s="3"/>
      <c r="S4078" s="3"/>
      <c r="T4078" s="4" t="s">
        <v>10802</v>
      </c>
      <c r="U4078" s="4" t="s">
        <v>10803</v>
      </c>
      <c r="V4078" s="4">
        <v>202611290777</v>
      </c>
      <c r="W4078" s="6">
        <v>500000</v>
      </c>
      <c r="X4078" s="4" t="s">
        <v>148</v>
      </c>
      <c r="Y4078" s="27"/>
      <c r="Z4078" s="165"/>
      <c r="AA4078" s="165"/>
    </row>
    <row r="4079" spans="1:27" ht="16.5" hidden="1">
      <c r="A4079" s="2">
        <f t="shared" si="0"/>
        <v>4076</v>
      </c>
      <c r="B4079" s="3" t="str">
        <f>VLOOKUP(D4079,DSKH!$A:$B,2,0)</f>
        <v>A-525</v>
      </c>
      <c r="C4079" s="4" t="s">
        <v>146</v>
      </c>
      <c r="D4079" s="4" t="s">
        <v>78</v>
      </c>
      <c r="E4079" s="4" t="s">
        <v>29</v>
      </c>
      <c r="F4079" s="4">
        <v>308378967910</v>
      </c>
      <c r="G4079" s="4" t="s">
        <v>53</v>
      </c>
      <c r="H4079" s="173">
        <v>46111</v>
      </c>
      <c r="I4079" s="4" t="s">
        <v>28</v>
      </c>
      <c r="J4079" s="4" t="s">
        <v>29</v>
      </c>
      <c r="K4079" s="4" t="s">
        <v>47</v>
      </c>
      <c r="L4079" s="3"/>
      <c r="M4079" s="23" t="s">
        <v>10804</v>
      </c>
      <c r="N4079" s="3"/>
      <c r="O4079" s="4" t="s">
        <v>10805</v>
      </c>
      <c r="P4079" s="3"/>
      <c r="Q4079" s="4">
        <v>1</v>
      </c>
      <c r="R4079" s="3"/>
      <c r="S4079" s="3"/>
      <c r="T4079" s="4" t="s">
        <v>5424</v>
      </c>
      <c r="U4079" s="4" t="s">
        <v>10806</v>
      </c>
      <c r="V4079" s="4">
        <v>202611290914</v>
      </c>
      <c r="W4079" s="6">
        <v>500000</v>
      </c>
      <c r="X4079" s="4" t="s">
        <v>148</v>
      </c>
      <c r="Y4079" s="27"/>
      <c r="Z4079" s="165"/>
      <c r="AA4079" s="165"/>
    </row>
    <row r="4080" spans="1:27" ht="16.5" hidden="1">
      <c r="A4080" s="2">
        <f t="shared" si="0"/>
        <v>4077</v>
      </c>
      <c r="B4080" s="3" t="str">
        <f>VLOOKUP(D4080,DSKH!$A:$B,2,0)</f>
        <v>A-525</v>
      </c>
      <c r="C4080" s="4" t="s">
        <v>146</v>
      </c>
      <c r="D4080" s="4" t="s">
        <v>78</v>
      </c>
      <c r="E4080" s="4" t="s">
        <v>29</v>
      </c>
      <c r="F4080" s="4">
        <v>308379022730</v>
      </c>
      <c r="G4080" s="4" t="s">
        <v>53</v>
      </c>
      <c r="H4080" s="173">
        <v>46111</v>
      </c>
      <c r="I4080" s="4" t="s">
        <v>28</v>
      </c>
      <c r="J4080" s="4" t="s">
        <v>29</v>
      </c>
      <c r="K4080" s="4" t="s">
        <v>47</v>
      </c>
      <c r="L4080" s="3"/>
      <c r="M4080" s="23" t="s">
        <v>10807</v>
      </c>
      <c r="N4080" s="3"/>
      <c r="O4080" s="4" t="s">
        <v>10808</v>
      </c>
      <c r="P4080" s="3"/>
      <c r="Q4080" s="4">
        <v>1</v>
      </c>
      <c r="R4080" s="3"/>
      <c r="S4080" s="3"/>
      <c r="T4080" s="4" t="s">
        <v>5424</v>
      </c>
      <c r="U4080" s="4" t="s">
        <v>10809</v>
      </c>
      <c r="V4080" s="4">
        <v>202611291028</v>
      </c>
      <c r="W4080" s="6">
        <v>500000</v>
      </c>
      <c r="X4080" s="4" t="s">
        <v>148</v>
      </c>
      <c r="Y4080" s="27"/>
      <c r="Z4080" s="165"/>
      <c r="AA4080" s="165"/>
    </row>
    <row r="4081" spans="1:27" ht="16.5" hidden="1">
      <c r="A4081" s="2">
        <f t="shared" si="0"/>
        <v>4078</v>
      </c>
      <c r="B4081" s="3" t="str">
        <f>VLOOKUP(D4081,DSKH!$A:$B,2,0)</f>
        <v>A-525</v>
      </c>
      <c r="C4081" s="4" t="s">
        <v>146</v>
      </c>
      <c r="D4081" s="4" t="s">
        <v>78</v>
      </c>
      <c r="E4081" s="4" t="s">
        <v>29</v>
      </c>
      <c r="F4081" s="4">
        <v>308380266300</v>
      </c>
      <c r="G4081" s="4" t="s">
        <v>53</v>
      </c>
      <c r="H4081" s="173">
        <v>46111</v>
      </c>
      <c r="I4081" s="4" t="s">
        <v>28</v>
      </c>
      <c r="J4081" s="4" t="s">
        <v>29</v>
      </c>
      <c r="K4081" s="4" t="s">
        <v>47</v>
      </c>
      <c r="L4081" s="3"/>
      <c r="M4081" s="23" t="s">
        <v>10810</v>
      </c>
      <c r="N4081" s="3"/>
      <c r="O4081" s="4" t="s">
        <v>10811</v>
      </c>
      <c r="P4081" s="3"/>
      <c r="Q4081" s="4">
        <v>1</v>
      </c>
      <c r="R4081" s="3"/>
      <c r="S4081" s="3"/>
      <c r="T4081" s="4" t="s">
        <v>5424</v>
      </c>
      <c r="U4081" s="4" t="s">
        <v>10812</v>
      </c>
      <c r="V4081" s="4">
        <v>202611293551</v>
      </c>
      <c r="W4081" s="6">
        <v>500000</v>
      </c>
      <c r="X4081" s="4" t="s">
        <v>148</v>
      </c>
      <c r="Y4081" s="27"/>
      <c r="Z4081" s="165"/>
      <c r="AA4081" s="165"/>
    </row>
    <row r="4082" spans="1:27" ht="16.5" hidden="1">
      <c r="A4082" s="2">
        <f t="shared" si="0"/>
        <v>4079</v>
      </c>
      <c r="B4082" s="3" t="str">
        <f>VLOOKUP(D4082,DSKH!$A:$B,2,0)</f>
        <v>A-639</v>
      </c>
      <c r="C4082" s="4" t="s">
        <v>146</v>
      </c>
      <c r="D4082" s="4" t="s">
        <v>490</v>
      </c>
      <c r="E4082" s="4" t="s">
        <v>29</v>
      </c>
      <c r="F4082" s="4">
        <v>308379431750</v>
      </c>
      <c r="G4082" s="4" t="s">
        <v>41</v>
      </c>
      <c r="H4082" s="173">
        <v>46111</v>
      </c>
      <c r="I4082" s="4" t="s">
        <v>28</v>
      </c>
      <c r="J4082" s="4" t="s">
        <v>36</v>
      </c>
      <c r="K4082" s="4" t="s">
        <v>30</v>
      </c>
      <c r="L4082" s="3"/>
      <c r="M4082" s="23">
        <v>3</v>
      </c>
      <c r="N4082" s="3"/>
      <c r="O4082" s="3"/>
      <c r="P4082" s="3"/>
      <c r="Q4082" s="3"/>
      <c r="R4082" s="3"/>
      <c r="S4082" s="4">
        <v>1</v>
      </c>
      <c r="T4082" s="4" t="s">
        <v>10813</v>
      </c>
      <c r="U4082" s="3"/>
      <c r="V4082" s="3"/>
      <c r="W4082" s="8"/>
      <c r="X4082" s="3"/>
      <c r="Y4082" s="27"/>
      <c r="Z4082" s="165"/>
      <c r="AA4082" s="165"/>
    </row>
    <row r="4083" spans="1:27" ht="16.5" hidden="1">
      <c r="A4083" s="2">
        <f t="shared" si="0"/>
        <v>4080</v>
      </c>
      <c r="B4083" s="3" t="e">
        <f>VLOOKUP(D4083,DSKH!$A:$B,2,0)</f>
        <v>#N/A</v>
      </c>
      <c r="C4083" s="4" t="s">
        <v>146</v>
      </c>
      <c r="D4083" s="4" t="s">
        <v>8170</v>
      </c>
      <c r="E4083" s="4" t="s">
        <v>57</v>
      </c>
      <c r="F4083" s="4">
        <v>108098910250</v>
      </c>
      <c r="G4083" s="4" t="s">
        <v>27</v>
      </c>
      <c r="H4083" s="173">
        <v>46111</v>
      </c>
      <c r="I4083" s="4" t="s">
        <v>28</v>
      </c>
      <c r="J4083" s="4" t="s">
        <v>74</v>
      </c>
      <c r="K4083" s="4" t="s">
        <v>89</v>
      </c>
      <c r="L4083" s="3"/>
      <c r="M4083" s="232" t="s">
        <v>10814</v>
      </c>
      <c r="N4083" s="229" t="s">
        <v>10815</v>
      </c>
      <c r="O4083" s="3"/>
      <c r="P4083" s="229">
        <v>1</v>
      </c>
      <c r="Q4083" s="3"/>
      <c r="R4083" s="3"/>
      <c r="S4083" s="3"/>
      <c r="T4083" s="229" t="s">
        <v>10816</v>
      </c>
      <c r="U4083" s="229" t="s">
        <v>10817</v>
      </c>
      <c r="V4083" s="3"/>
      <c r="W4083" s="8"/>
      <c r="X4083" s="229" t="s">
        <v>148</v>
      </c>
      <c r="Y4083" s="232" t="s">
        <v>486</v>
      </c>
      <c r="Z4083" s="165"/>
      <c r="AA4083" s="165"/>
    </row>
    <row r="4084" spans="1:27" ht="16.5" hidden="1">
      <c r="A4084" s="2">
        <f t="shared" si="0"/>
        <v>4081</v>
      </c>
      <c r="B4084" s="3" t="e">
        <f>VLOOKUP(D4084,DSKH!$A:$B,2,0)</f>
        <v>#N/A</v>
      </c>
      <c r="C4084" s="4" t="s">
        <v>146</v>
      </c>
      <c r="D4084" s="4" t="s">
        <v>8170</v>
      </c>
      <c r="E4084" s="4" t="s">
        <v>57</v>
      </c>
      <c r="F4084" s="4">
        <v>108098958000</v>
      </c>
      <c r="G4084" s="4" t="s">
        <v>27</v>
      </c>
      <c r="H4084" s="173">
        <v>46111</v>
      </c>
      <c r="I4084" s="4" t="s">
        <v>28</v>
      </c>
      <c r="J4084" s="4" t="s">
        <v>29</v>
      </c>
      <c r="K4084" s="4" t="s">
        <v>89</v>
      </c>
      <c r="L4084" s="3"/>
      <c r="M4084" s="230"/>
      <c r="N4084" s="230"/>
      <c r="O4084" s="3"/>
      <c r="P4084" s="230"/>
      <c r="Q4084" s="3"/>
      <c r="R4084" s="3"/>
      <c r="S4084" s="3"/>
      <c r="T4084" s="230"/>
      <c r="U4084" s="230"/>
      <c r="V4084" s="3"/>
      <c r="W4084" s="8"/>
      <c r="X4084" s="230"/>
      <c r="Y4084" s="230"/>
      <c r="Z4084" s="165"/>
      <c r="AA4084" s="165"/>
    </row>
    <row r="4085" spans="1:27" ht="16.5" hidden="1">
      <c r="A4085" s="2">
        <f t="shared" si="0"/>
        <v>4082</v>
      </c>
      <c r="B4085" s="3" t="e">
        <f>VLOOKUP(D4085,DSKH!$A:$B,2,0)</f>
        <v>#N/A</v>
      </c>
      <c r="C4085" s="4" t="s">
        <v>146</v>
      </c>
      <c r="D4085" s="4" t="s">
        <v>8170</v>
      </c>
      <c r="E4085" s="4" t="s">
        <v>57</v>
      </c>
      <c r="F4085" s="4">
        <v>108098992040</v>
      </c>
      <c r="G4085" s="4" t="s">
        <v>27</v>
      </c>
      <c r="H4085" s="173">
        <v>46111</v>
      </c>
      <c r="I4085" s="4" t="s">
        <v>28</v>
      </c>
      <c r="J4085" s="4" t="s">
        <v>29</v>
      </c>
      <c r="K4085" s="4" t="s">
        <v>89</v>
      </c>
      <c r="L4085" s="3"/>
      <c r="M4085" s="230"/>
      <c r="N4085" s="230"/>
      <c r="O4085" s="3"/>
      <c r="P4085" s="230"/>
      <c r="Q4085" s="3"/>
      <c r="R4085" s="3"/>
      <c r="S4085" s="3"/>
      <c r="T4085" s="230"/>
      <c r="U4085" s="230"/>
      <c r="V4085" s="3"/>
      <c r="W4085" s="8"/>
      <c r="X4085" s="230"/>
      <c r="Y4085" s="230"/>
      <c r="Z4085" s="165"/>
      <c r="AA4085" s="165"/>
    </row>
    <row r="4086" spans="1:27" ht="16.5" hidden="1">
      <c r="A4086" s="2">
        <f t="shared" si="0"/>
        <v>4083</v>
      </c>
      <c r="B4086" s="3" t="e">
        <f>VLOOKUP(D4086,DSKH!$A:$B,2,0)</f>
        <v>#N/A</v>
      </c>
      <c r="C4086" s="4" t="s">
        <v>146</v>
      </c>
      <c r="D4086" s="4" t="s">
        <v>8170</v>
      </c>
      <c r="E4086" s="4" t="s">
        <v>57</v>
      </c>
      <c r="F4086" s="4">
        <v>108099015400</v>
      </c>
      <c r="G4086" s="4" t="s">
        <v>27</v>
      </c>
      <c r="H4086" s="173">
        <v>46111</v>
      </c>
      <c r="I4086" s="4" t="s">
        <v>28</v>
      </c>
      <c r="J4086" s="4" t="s">
        <v>36</v>
      </c>
      <c r="K4086" s="4" t="s">
        <v>89</v>
      </c>
      <c r="L4086" s="3"/>
      <c r="M4086" s="230"/>
      <c r="N4086" s="230"/>
      <c r="O4086" s="3"/>
      <c r="P4086" s="230"/>
      <c r="Q4086" s="3"/>
      <c r="R4086" s="3"/>
      <c r="S4086" s="3"/>
      <c r="T4086" s="230"/>
      <c r="U4086" s="230"/>
      <c r="V4086" s="3"/>
      <c r="W4086" s="8"/>
      <c r="X4086" s="230"/>
      <c r="Y4086" s="230"/>
      <c r="Z4086" s="165"/>
      <c r="AA4086" s="165"/>
    </row>
    <row r="4087" spans="1:27" ht="16.5" hidden="1">
      <c r="A4087" s="2">
        <f t="shared" si="0"/>
        <v>4084</v>
      </c>
      <c r="B4087" s="3" t="e">
        <f>VLOOKUP(D4087,DSKH!$A:$B,2,0)</f>
        <v>#N/A</v>
      </c>
      <c r="C4087" s="4" t="s">
        <v>146</v>
      </c>
      <c r="D4087" s="4" t="s">
        <v>8170</v>
      </c>
      <c r="E4087" s="4" t="s">
        <v>57</v>
      </c>
      <c r="F4087" s="4">
        <v>108099036360</v>
      </c>
      <c r="G4087" s="4" t="s">
        <v>27</v>
      </c>
      <c r="H4087" s="173">
        <v>46111</v>
      </c>
      <c r="I4087" s="4" t="s">
        <v>28</v>
      </c>
      <c r="J4087" s="4" t="s">
        <v>74</v>
      </c>
      <c r="K4087" s="4" t="s">
        <v>89</v>
      </c>
      <c r="L4087" s="3"/>
      <c r="M4087" s="230"/>
      <c r="N4087" s="230"/>
      <c r="O4087" s="3"/>
      <c r="P4087" s="230"/>
      <c r="Q4087" s="3"/>
      <c r="R4087" s="3"/>
      <c r="S4087" s="3"/>
      <c r="T4087" s="230"/>
      <c r="U4087" s="230"/>
      <c r="V4087" s="3"/>
      <c r="W4087" s="8"/>
      <c r="X4087" s="230"/>
      <c r="Y4087" s="230"/>
      <c r="Z4087" s="165"/>
      <c r="AA4087" s="165"/>
    </row>
    <row r="4088" spans="1:27" ht="16.5" hidden="1">
      <c r="A4088" s="2">
        <f t="shared" si="0"/>
        <v>4085</v>
      </c>
      <c r="B4088" s="3" t="e">
        <f>VLOOKUP(D4088,DSKH!$A:$B,2,0)</f>
        <v>#N/A</v>
      </c>
      <c r="C4088" s="4" t="s">
        <v>146</v>
      </c>
      <c r="D4088" s="4" t="s">
        <v>8170</v>
      </c>
      <c r="E4088" s="4" t="s">
        <v>57</v>
      </c>
      <c r="F4088" s="4">
        <v>108099057950</v>
      </c>
      <c r="G4088" s="4" t="s">
        <v>27</v>
      </c>
      <c r="H4088" s="173">
        <v>46111</v>
      </c>
      <c r="I4088" s="4" t="s">
        <v>28</v>
      </c>
      <c r="J4088" s="4" t="s">
        <v>36</v>
      </c>
      <c r="K4088" s="4" t="s">
        <v>89</v>
      </c>
      <c r="L4088" s="3"/>
      <c r="M4088" s="230"/>
      <c r="N4088" s="230"/>
      <c r="O4088" s="3"/>
      <c r="P4088" s="230"/>
      <c r="Q4088" s="3"/>
      <c r="R4088" s="3"/>
      <c r="S4088" s="3"/>
      <c r="T4088" s="230"/>
      <c r="U4088" s="230"/>
      <c r="V4088" s="3"/>
      <c r="W4088" s="8"/>
      <c r="X4088" s="230"/>
      <c r="Y4088" s="230"/>
      <c r="Z4088" s="165"/>
      <c r="AA4088" s="165"/>
    </row>
    <row r="4089" spans="1:27" ht="16.5" hidden="1">
      <c r="A4089" s="2">
        <f t="shared" si="0"/>
        <v>4086</v>
      </c>
      <c r="B4089" s="3" t="e">
        <f>VLOOKUP(D4089,DSKH!$A:$B,2,0)</f>
        <v>#N/A</v>
      </c>
      <c r="C4089" s="4" t="s">
        <v>146</v>
      </c>
      <c r="D4089" s="4" t="s">
        <v>8170</v>
      </c>
      <c r="E4089" s="4" t="s">
        <v>57</v>
      </c>
      <c r="F4089" s="4">
        <v>108099078620</v>
      </c>
      <c r="G4089" s="4" t="s">
        <v>27</v>
      </c>
      <c r="H4089" s="173">
        <v>46111</v>
      </c>
      <c r="I4089" s="4" t="s">
        <v>28</v>
      </c>
      <c r="J4089" s="4" t="s">
        <v>29</v>
      </c>
      <c r="K4089" s="4" t="s">
        <v>89</v>
      </c>
      <c r="L4089" s="3"/>
      <c r="M4089" s="230"/>
      <c r="N4089" s="230"/>
      <c r="O4089" s="3"/>
      <c r="P4089" s="230"/>
      <c r="Q4089" s="3"/>
      <c r="R4089" s="3"/>
      <c r="S4089" s="3"/>
      <c r="T4089" s="230"/>
      <c r="U4089" s="230"/>
      <c r="V4089" s="3"/>
      <c r="W4089" s="8"/>
      <c r="X4089" s="230"/>
      <c r="Y4089" s="230"/>
      <c r="Z4089" s="165"/>
      <c r="AA4089" s="165"/>
    </row>
    <row r="4090" spans="1:27" ht="16.5" hidden="1">
      <c r="A4090" s="2">
        <f t="shared" si="0"/>
        <v>4087</v>
      </c>
      <c r="B4090" s="3" t="e">
        <f>VLOOKUP(D4090,DSKH!$A:$B,2,0)</f>
        <v>#N/A</v>
      </c>
      <c r="C4090" s="4" t="s">
        <v>146</v>
      </c>
      <c r="D4090" s="4" t="s">
        <v>8170</v>
      </c>
      <c r="E4090" s="4" t="s">
        <v>57</v>
      </c>
      <c r="F4090" s="4">
        <v>108099100760</v>
      </c>
      <c r="G4090" s="4" t="s">
        <v>27</v>
      </c>
      <c r="H4090" s="173">
        <v>46111</v>
      </c>
      <c r="I4090" s="4" t="s">
        <v>28</v>
      </c>
      <c r="J4090" s="4" t="s">
        <v>29</v>
      </c>
      <c r="K4090" s="4" t="s">
        <v>89</v>
      </c>
      <c r="L4090" s="3"/>
      <c r="M4090" s="223"/>
      <c r="N4090" s="223"/>
      <c r="O4090" s="3"/>
      <c r="P4090" s="223"/>
      <c r="Q4090" s="3"/>
      <c r="R4090" s="3"/>
      <c r="S4090" s="3"/>
      <c r="T4090" s="223"/>
      <c r="U4090" s="223"/>
      <c r="V4090" s="3"/>
      <c r="W4090" s="8"/>
      <c r="X4090" s="223"/>
      <c r="Y4090" s="223"/>
      <c r="Z4090" s="165"/>
      <c r="AA4090" s="165"/>
    </row>
    <row r="4091" spans="1:27" ht="16.5" hidden="1">
      <c r="A4091" s="2">
        <f t="shared" si="0"/>
        <v>4088</v>
      </c>
      <c r="B4091" s="3" t="str">
        <f>VLOOKUP(D4091,DSKH!$A:$B,2,0)</f>
        <v>A-638</v>
      </c>
      <c r="C4091" s="4" t="s">
        <v>146</v>
      </c>
      <c r="D4091" s="4" t="s">
        <v>164</v>
      </c>
      <c r="E4091" s="4" t="s">
        <v>29</v>
      </c>
      <c r="F4091" s="4">
        <v>308379491250</v>
      </c>
      <c r="G4091" s="4" t="s">
        <v>41</v>
      </c>
      <c r="H4091" s="173">
        <v>46111</v>
      </c>
      <c r="I4091" s="4" t="s">
        <v>28</v>
      </c>
      <c r="J4091" s="4" t="s">
        <v>29</v>
      </c>
      <c r="K4091" s="4" t="s">
        <v>47</v>
      </c>
      <c r="L4091" s="3"/>
      <c r="M4091" s="23">
        <v>9</v>
      </c>
      <c r="N4091" s="3"/>
      <c r="O4091" s="3"/>
      <c r="P4091" s="3"/>
      <c r="Q4091" s="3"/>
      <c r="R4091" s="3"/>
      <c r="S4091" s="4">
        <v>1</v>
      </c>
      <c r="T4091" s="4" t="s">
        <v>10818</v>
      </c>
      <c r="U4091" s="3"/>
      <c r="V4091" s="3"/>
      <c r="W4091" s="8"/>
      <c r="X4091" s="3"/>
      <c r="Y4091" s="27"/>
      <c r="Z4091" s="165"/>
      <c r="AA4091" s="165"/>
    </row>
    <row r="4092" spans="1:27" ht="16.5" hidden="1">
      <c r="A4092" s="2">
        <f t="shared" si="0"/>
        <v>4089</v>
      </c>
      <c r="B4092" s="3" t="str">
        <f>VLOOKUP(D4092,DSKH!$A:$B,2,0)</f>
        <v>A-35</v>
      </c>
      <c r="C4092" s="4" t="s">
        <v>146</v>
      </c>
      <c r="D4092" s="4" t="s">
        <v>151</v>
      </c>
      <c r="E4092" s="4" t="s">
        <v>57</v>
      </c>
      <c r="F4092" s="4">
        <v>108093009950</v>
      </c>
      <c r="G4092" s="4" t="s">
        <v>83</v>
      </c>
      <c r="H4092" s="173">
        <v>46111</v>
      </c>
      <c r="I4092" s="4" t="s">
        <v>28</v>
      </c>
      <c r="J4092" s="4" t="s">
        <v>29</v>
      </c>
      <c r="K4092" s="4" t="s">
        <v>47</v>
      </c>
      <c r="L4092" s="3"/>
      <c r="M4092" s="23" t="s">
        <v>10819</v>
      </c>
      <c r="N4092" s="4" t="s">
        <v>10820</v>
      </c>
      <c r="O4092" s="3"/>
      <c r="P4092" s="3"/>
      <c r="Q4092" s="4">
        <v>2</v>
      </c>
      <c r="R4092" s="3"/>
      <c r="S4092" s="3"/>
      <c r="T4092" s="4" t="s">
        <v>10821</v>
      </c>
      <c r="U4092" s="4" t="s">
        <v>10822</v>
      </c>
      <c r="V4092" s="4">
        <v>202611301566</v>
      </c>
      <c r="W4092" s="6" t="s">
        <v>5695</v>
      </c>
      <c r="X4092" s="4" t="s">
        <v>148</v>
      </c>
      <c r="Y4092" s="27"/>
      <c r="Z4092" s="165"/>
      <c r="AA4092" s="165"/>
    </row>
    <row r="4093" spans="1:27" ht="16.5" hidden="1">
      <c r="A4093" s="2">
        <f t="shared" si="0"/>
        <v>4090</v>
      </c>
      <c r="B4093" s="3" t="str">
        <f>VLOOKUP(D4093,DSKH!$A:$B,2,0)</f>
        <v>A-362</v>
      </c>
      <c r="C4093" s="4" t="s">
        <v>146</v>
      </c>
      <c r="D4093" s="4" t="s">
        <v>154</v>
      </c>
      <c r="E4093" s="4" t="s">
        <v>29</v>
      </c>
      <c r="F4093" s="4">
        <v>308380399960</v>
      </c>
      <c r="G4093" s="4" t="s">
        <v>53</v>
      </c>
      <c r="H4093" s="173">
        <v>46111</v>
      </c>
      <c r="I4093" s="4" t="s">
        <v>28</v>
      </c>
      <c r="J4093" s="4" t="s">
        <v>29</v>
      </c>
      <c r="K4093" s="4" t="s">
        <v>89</v>
      </c>
      <c r="L4093" s="3"/>
      <c r="M4093" s="23">
        <v>150</v>
      </c>
      <c r="N4093" s="3"/>
      <c r="O4093" s="3"/>
      <c r="P4093" s="3"/>
      <c r="Q4093" s="3"/>
      <c r="R4093" s="3"/>
      <c r="S4093" s="4">
        <v>1</v>
      </c>
      <c r="T4093" s="4" t="s">
        <v>10823</v>
      </c>
      <c r="U4093" s="3"/>
      <c r="V4093" s="3"/>
      <c r="W4093" s="8"/>
      <c r="X4093" s="3"/>
      <c r="Y4093" s="27"/>
      <c r="Z4093" s="165"/>
      <c r="AA4093" s="165"/>
    </row>
    <row r="4094" spans="1:27" ht="16.5" hidden="1">
      <c r="A4094" s="2">
        <f t="shared" si="0"/>
        <v>4091</v>
      </c>
      <c r="B4094" s="3" t="str">
        <f>VLOOKUP(D4094,DSKH!$A:$B,2,0)</f>
        <v>A-362</v>
      </c>
      <c r="C4094" s="4" t="s">
        <v>146</v>
      </c>
      <c r="D4094" s="4" t="s">
        <v>154</v>
      </c>
      <c r="E4094" s="4" t="s">
        <v>29</v>
      </c>
      <c r="F4094" s="4">
        <v>308380544640</v>
      </c>
      <c r="G4094" s="4" t="s">
        <v>53</v>
      </c>
      <c r="H4094" s="173">
        <v>46111</v>
      </c>
      <c r="I4094" s="4" t="s">
        <v>28</v>
      </c>
      <c r="J4094" s="4" t="s">
        <v>29</v>
      </c>
      <c r="K4094" s="4" t="s">
        <v>89</v>
      </c>
      <c r="L4094" s="3"/>
      <c r="M4094" s="23">
        <v>151</v>
      </c>
      <c r="N4094" s="3"/>
      <c r="O4094" s="3"/>
      <c r="P4094" s="3"/>
      <c r="Q4094" s="3"/>
      <c r="R4094" s="3"/>
      <c r="S4094" s="4">
        <v>1</v>
      </c>
      <c r="T4094" s="4" t="s">
        <v>10824</v>
      </c>
      <c r="U4094" s="3"/>
      <c r="V4094" s="3"/>
      <c r="W4094" s="8"/>
      <c r="X4094" s="3"/>
      <c r="Y4094" s="27"/>
      <c r="Z4094" s="165"/>
      <c r="AA4094" s="165"/>
    </row>
    <row r="4095" spans="1:27" ht="16.5" hidden="1">
      <c r="A4095" s="2">
        <f t="shared" si="0"/>
        <v>4092</v>
      </c>
      <c r="B4095" s="3" t="str">
        <f>VLOOKUP(D4095,DSKH!$A:$B,2,0)</f>
        <v>A-525</v>
      </c>
      <c r="C4095" s="4" t="s">
        <v>146</v>
      </c>
      <c r="D4095" s="4" t="s">
        <v>78</v>
      </c>
      <c r="E4095" s="4" t="s">
        <v>29</v>
      </c>
      <c r="F4095" s="4">
        <v>308381525820</v>
      </c>
      <c r="G4095" s="4" t="s">
        <v>53</v>
      </c>
      <c r="H4095" s="173">
        <v>46111</v>
      </c>
      <c r="I4095" s="4" t="s">
        <v>28</v>
      </c>
      <c r="J4095" s="4" t="s">
        <v>74</v>
      </c>
      <c r="K4095" s="4" t="s">
        <v>47</v>
      </c>
      <c r="L4095" s="3"/>
      <c r="M4095" s="23" t="s">
        <v>10825</v>
      </c>
      <c r="N4095" s="3"/>
      <c r="O4095" s="4">
        <v>267211978</v>
      </c>
      <c r="P4095" s="3"/>
      <c r="Q4095" s="4">
        <v>2</v>
      </c>
      <c r="R4095" s="3"/>
      <c r="S4095" s="3"/>
      <c r="T4095" s="4" t="s">
        <v>10826</v>
      </c>
      <c r="U4095" s="4" t="s">
        <v>10827</v>
      </c>
      <c r="V4095" s="4">
        <v>202611295980</v>
      </c>
      <c r="W4095" s="6" t="s">
        <v>5695</v>
      </c>
      <c r="X4095" s="4" t="s">
        <v>148</v>
      </c>
      <c r="Y4095" s="27"/>
      <c r="Z4095" s="165"/>
      <c r="AA4095" s="165"/>
    </row>
    <row r="4096" spans="1:27" ht="16.5" hidden="1">
      <c r="A4096" s="2">
        <f t="shared" si="0"/>
        <v>4093</v>
      </c>
      <c r="B4096" s="3" t="str">
        <f>VLOOKUP(D4096,DSKH!$A:$B,2,0)</f>
        <v>A-362</v>
      </c>
      <c r="C4096" s="4" t="s">
        <v>146</v>
      </c>
      <c r="D4096" s="4" t="s">
        <v>154</v>
      </c>
      <c r="E4096" s="4" t="s">
        <v>29</v>
      </c>
      <c r="F4096" s="4">
        <v>308382075210</v>
      </c>
      <c r="G4096" s="4" t="s">
        <v>53</v>
      </c>
      <c r="H4096" s="173">
        <v>46111</v>
      </c>
      <c r="I4096" s="4" t="s">
        <v>28</v>
      </c>
      <c r="J4096" s="4" t="s">
        <v>29</v>
      </c>
      <c r="K4096" s="4" t="s">
        <v>89</v>
      </c>
      <c r="L4096" s="3"/>
      <c r="M4096" s="232">
        <v>152</v>
      </c>
      <c r="N4096" s="3"/>
      <c r="O4096" s="3"/>
      <c r="P4096" s="3"/>
      <c r="Q4096" s="3"/>
      <c r="R4096" s="3"/>
      <c r="S4096" s="229">
        <v>1</v>
      </c>
      <c r="T4096" s="229" t="s">
        <v>10828</v>
      </c>
      <c r="U4096" s="3"/>
      <c r="V4096" s="3"/>
      <c r="W4096" s="8"/>
      <c r="X4096" s="3"/>
      <c r="Y4096" s="232" t="s">
        <v>486</v>
      </c>
      <c r="Z4096" s="165"/>
      <c r="AA4096" s="165"/>
    </row>
    <row r="4097" spans="1:27" ht="16.5" hidden="1">
      <c r="A4097" s="2">
        <f t="shared" si="0"/>
        <v>4094</v>
      </c>
      <c r="B4097" s="3" t="str">
        <f>VLOOKUP(D4097,DSKH!$A:$B,2,0)</f>
        <v>A-362</v>
      </c>
      <c r="C4097" s="4" t="s">
        <v>146</v>
      </c>
      <c r="D4097" s="4" t="s">
        <v>154</v>
      </c>
      <c r="E4097" s="4" t="s">
        <v>29</v>
      </c>
      <c r="F4097" s="4">
        <v>308382078820</v>
      </c>
      <c r="G4097" s="4" t="s">
        <v>53</v>
      </c>
      <c r="H4097" s="173">
        <v>46111</v>
      </c>
      <c r="I4097" s="4" t="s">
        <v>28</v>
      </c>
      <c r="J4097" s="4" t="s">
        <v>29</v>
      </c>
      <c r="K4097" s="4" t="s">
        <v>89</v>
      </c>
      <c r="L4097" s="3"/>
      <c r="M4097" s="223"/>
      <c r="N4097" s="3"/>
      <c r="O4097" s="3"/>
      <c r="P4097" s="3"/>
      <c r="Q4097" s="3"/>
      <c r="R4097" s="3"/>
      <c r="S4097" s="223"/>
      <c r="T4097" s="223"/>
      <c r="U4097" s="3"/>
      <c r="V4097" s="3"/>
      <c r="W4097" s="8"/>
      <c r="X4097" s="3"/>
      <c r="Y4097" s="223"/>
      <c r="Z4097" s="165"/>
      <c r="AA4097" s="165"/>
    </row>
    <row r="4098" spans="1:27" ht="16.5" hidden="1">
      <c r="A4098" s="2">
        <f t="shared" si="0"/>
        <v>4095</v>
      </c>
      <c r="B4098" s="3" t="e">
        <f>VLOOKUP(D4098,DSKH!$A:$B,2,0)</f>
        <v>#N/A</v>
      </c>
      <c r="C4098" s="4" t="s">
        <v>146</v>
      </c>
      <c r="D4098" s="4" t="s">
        <v>496</v>
      </c>
      <c r="E4098" s="4" t="s">
        <v>57</v>
      </c>
      <c r="F4098" s="4">
        <v>108101544720</v>
      </c>
      <c r="G4098" s="4" t="s">
        <v>83</v>
      </c>
      <c r="H4098" s="173">
        <v>46111</v>
      </c>
      <c r="I4098" s="4" t="s">
        <v>28</v>
      </c>
      <c r="J4098" s="4" t="s">
        <v>36</v>
      </c>
      <c r="K4098" s="4" t="s">
        <v>89</v>
      </c>
      <c r="L4098" s="3"/>
      <c r="M4098" s="23" t="s">
        <v>10829</v>
      </c>
      <c r="N4098" s="4" t="s">
        <v>10830</v>
      </c>
      <c r="O4098" s="3"/>
      <c r="P4098" s="3"/>
      <c r="Q4098" s="3"/>
      <c r="R4098" s="4">
        <v>1</v>
      </c>
      <c r="S4098" s="3"/>
      <c r="T4098" s="4" t="s">
        <v>10831</v>
      </c>
      <c r="U4098" s="3"/>
      <c r="V4098" s="3"/>
      <c r="W4098" s="8"/>
      <c r="X4098" s="4" t="s">
        <v>389</v>
      </c>
      <c r="Y4098" s="23" t="s">
        <v>10832</v>
      </c>
      <c r="Z4098" s="165"/>
      <c r="AA4098" s="165"/>
    </row>
    <row r="4099" spans="1:27" ht="16.5" hidden="1">
      <c r="A4099" s="2">
        <f t="shared" si="0"/>
        <v>4096</v>
      </c>
      <c r="B4099" s="3" t="str">
        <f>VLOOKUP(D4099,DSKH!$A:$B,2,0)</f>
        <v>A-253</v>
      </c>
      <c r="C4099" s="4" t="s">
        <v>146</v>
      </c>
      <c r="D4099" s="4" t="s">
        <v>175</v>
      </c>
      <c r="E4099" s="4" t="s">
        <v>29</v>
      </c>
      <c r="F4099" s="4">
        <v>308382160500</v>
      </c>
      <c r="G4099" s="4" t="s">
        <v>41</v>
      </c>
      <c r="H4099" s="173">
        <v>46111</v>
      </c>
      <c r="I4099" s="4" t="s">
        <v>28</v>
      </c>
      <c r="J4099" s="4" t="s">
        <v>29</v>
      </c>
      <c r="K4099" s="4" t="s">
        <v>47</v>
      </c>
      <c r="L4099" s="3"/>
      <c r="M4099" s="23" t="s">
        <v>10833</v>
      </c>
      <c r="N4099" s="3"/>
      <c r="O4099" s="3"/>
      <c r="P4099" s="3"/>
      <c r="Q4099" s="3"/>
      <c r="R4099" s="3"/>
      <c r="S4099" s="4">
        <v>1</v>
      </c>
      <c r="T4099" s="4" t="s">
        <v>10834</v>
      </c>
      <c r="U4099" s="3"/>
      <c r="V4099" s="3"/>
      <c r="W4099" s="8"/>
      <c r="X4099" s="3"/>
      <c r="Y4099" s="27"/>
      <c r="Z4099" s="165"/>
      <c r="AA4099" s="165"/>
    </row>
    <row r="4100" spans="1:27" ht="16.5" hidden="1">
      <c r="A4100" s="2">
        <f t="shared" si="0"/>
        <v>4097</v>
      </c>
      <c r="B4100" s="3" t="str">
        <f>VLOOKUP(D4100,DSKH!$A:$B,2,0)</f>
        <v>A-253</v>
      </c>
      <c r="C4100" s="4" t="s">
        <v>146</v>
      </c>
      <c r="D4100" s="4" t="s">
        <v>175</v>
      </c>
      <c r="E4100" s="4" t="s">
        <v>29</v>
      </c>
      <c r="F4100" s="4">
        <v>308382182900</v>
      </c>
      <c r="G4100" s="4" t="s">
        <v>41</v>
      </c>
      <c r="H4100" s="173">
        <v>46111</v>
      </c>
      <c r="I4100" s="4" t="s">
        <v>28</v>
      </c>
      <c r="J4100" s="4" t="s">
        <v>29</v>
      </c>
      <c r="K4100" s="4" t="s">
        <v>47</v>
      </c>
      <c r="L4100" s="3"/>
      <c r="M4100" s="23" t="s">
        <v>10835</v>
      </c>
      <c r="N4100" s="3"/>
      <c r="O4100" s="3"/>
      <c r="P4100" s="3"/>
      <c r="Q4100" s="3"/>
      <c r="R4100" s="3"/>
      <c r="S4100" s="4">
        <v>1</v>
      </c>
      <c r="T4100" s="4" t="s">
        <v>10836</v>
      </c>
      <c r="U4100" s="3"/>
      <c r="V4100" s="3"/>
      <c r="W4100" s="8"/>
      <c r="X4100" s="3"/>
      <c r="Y4100" s="27"/>
      <c r="Z4100" s="165"/>
      <c r="AA4100" s="165"/>
    </row>
    <row r="4101" spans="1:27" ht="16.5" hidden="1">
      <c r="A4101" s="2">
        <f t="shared" si="0"/>
        <v>4098</v>
      </c>
      <c r="B4101" s="3" t="str">
        <f>VLOOKUP(D4101,DSKH!$A:$B,2,0)</f>
        <v>A-253</v>
      </c>
      <c r="C4101" s="4" t="s">
        <v>146</v>
      </c>
      <c r="D4101" s="4" t="s">
        <v>175</v>
      </c>
      <c r="E4101" s="4" t="s">
        <v>29</v>
      </c>
      <c r="F4101" s="4">
        <v>308382576260</v>
      </c>
      <c r="G4101" s="4" t="s">
        <v>41</v>
      </c>
      <c r="H4101" s="173">
        <v>46112</v>
      </c>
      <c r="I4101" s="4" t="s">
        <v>28</v>
      </c>
      <c r="J4101" s="4" t="s">
        <v>29</v>
      </c>
      <c r="K4101" s="4" t="s">
        <v>47</v>
      </c>
      <c r="L4101" s="3"/>
      <c r="M4101" s="23" t="s">
        <v>10837</v>
      </c>
      <c r="N4101" s="3"/>
      <c r="O4101" s="3"/>
      <c r="P4101" s="3"/>
      <c r="Q4101" s="3"/>
      <c r="R4101" s="3"/>
      <c r="S4101" s="4">
        <v>1</v>
      </c>
      <c r="T4101" s="4" t="s">
        <v>10838</v>
      </c>
      <c r="U4101" s="3"/>
      <c r="V4101" s="3"/>
      <c r="W4101" s="8"/>
      <c r="X4101" s="3"/>
      <c r="Y4101" s="27"/>
      <c r="Z4101" s="165"/>
      <c r="AA4101" s="165"/>
    </row>
    <row r="4102" spans="1:27" ht="16.5" hidden="1">
      <c r="A4102" s="2">
        <f t="shared" si="0"/>
        <v>4099</v>
      </c>
      <c r="B4102" s="3" t="str">
        <f>VLOOKUP(D4102,DSKH!$A:$B,2,0)</f>
        <v>A-362</v>
      </c>
      <c r="C4102" s="4" t="s">
        <v>146</v>
      </c>
      <c r="D4102" s="4" t="s">
        <v>154</v>
      </c>
      <c r="E4102" s="4" t="s">
        <v>29</v>
      </c>
      <c r="F4102" s="4">
        <v>308382800960</v>
      </c>
      <c r="G4102" s="4" t="s">
        <v>53</v>
      </c>
      <c r="H4102" s="173">
        <v>46112</v>
      </c>
      <c r="I4102" s="4" t="s">
        <v>28</v>
      </c>
      <c r="J4102" s="4" t="s">
        <v>29</v>
      </c>
      <c r="K4102" s="4" t="s">
        <v>89</v>
      </c>
      <c r="L4102" s="3"/>
      <c r="M4102" s="23">
        <v>153</v>
      </c>
      <c r="N4102" s="3"/>
      <c r="O4102" s="3"/>
      <c r="P4102" s="3"/>
      <c r="Q4102" s="3"/>
      <c r="R4102" s="3"/>
      <c r="S4102" s="4">
        <v>1</v>
      </c>
      <c r="T4102" s="4" t="s">
        <v>10839</v>
      </c>
      <c r="U4102" s="3"/>
      <c r="V4102" s="3"/>
      <c r="W4102" s="8"/>
      <c r="X4102" s="3"/>
      <c r="Y4102" s="27"/>
      <c r="Z4102" s="165"/>
      <c r="AA4102" s="165"/>
    </row>
    <row r="4103" spans="1:27" ht="16.5" hidden="1">
      <c r="A4103" s="2">
        <f t="shared" si="0"/>
        <v>4100</v>
      </c>
      <c r="B4103" s="3" t="str">
        <f>VLOOKUP(D4103,DSKH!$A:$B,2,0)</f>
        <v>A-525</v>
      </c>
      <c r="C4103" s="4" t="s">
        <v>146</v>
      </c>
      <c r="D4103" s="4" t="s">
        <v>78</v>
      </c>
      <c r="E4103" s="4" t="s">
        <v>29</v>
      </c>
      <c r="F4103" s="4">
        <v>308382485960</v>
      </c>
      <c r="G4103" s="4" t="s">
        <v>53</v>
      </c>
      <c r="H4103" s="173">
        <v>46112</v>
      </c>
      <c r="I4103" s="4" t="s">
        <v>28</v>
      </c>
      <c r="J4103" s="4" t="s">
        <v>29</v>
      </c>
      <c r="K4103" s="4" t="s">
        <v>47</v>
      </c>
      <c r="L4103" s="3"/>
      <c r="M4103" s="23" t="s">
        <v>10840</v>
      </c>
      <c r="N4103" s="3"/>
      <c r="O4103" s="4" t="s">
        <v>10841</v>
      </c>
      <c r="P4103" s="3"/>
      <c r="Q4103" s="4">
        <v>1</v>
      </c>
      <c r="R4103" s="3"/>
      <c r="S4103" s="3"/>
      <c r="T4103" s="4" t="s">
        <v>5424</v>
      </c>
      <c r="U4103" s="4" t="s">
        <v>10842</v>
      </c>
      <c r="V4103" s="4">
        <v>202611300727</v>
      </c>
      <c r="W4103" s="6">
        <v>500000</v>
      </c>
      <c r="X4103" s="4" t="s">
        <v>148</v>
      </c>
      <c r="Y4103" s="27"/>
      <c r="Z4103" s="165"/>
      <c r="AA4103" s="165"/>
    </row>
    <row r="4104" spans="1:27" ht="16.5" hidden="1">
      <c r="A4104" s="2">
        <f t="shared" si="0"/>
        <v>4101</v>
      </c>
      <c r="B4104" s="3" t="str">
        <f>VLOOKUP(D4104,DSKH!$A:$B,2,0)</f>
        <v>A-525</v>
      </c>
      <c r="C4104" s="4" t="s">
        <v>146</v>
      </c>
      <c r="D4104" s="4" t="s">
        <v>2924</v>
      </c>
      <c r="E4104" s="4" t="s">
        <v>57</v>
      </c>
      <c r="F4104" s="4">
        <v>108102547230</v>
      </c>
      <c r="G4104" s="4" t="s">
        <v>303</v>
      </c>
      <c r="H4104" s="173">
        <v>46112</v>
      </c>
      <c r="I4104" s="4" t="s">
        <v>28</v>
      </c>
      <c r="J4104" s="4" t="s">
        <v>36</v>
      </c>
      <c r="K4104" s="4" t="s">
        <v>89</v>
      </c>
      <c r="L4104" s="4" t="s">
        <v>1510</v>
      </c>
      <c r="M4104" s="23" t="s">
        <v>10843</v>
      </c>
      <c r="N4104" s="4" t="s">
        <v>10844</v>
      </c>
      <c r="O4104" s="3"/>
      <c r="P4104" s="4">
        <v>1</v>
      </c>
      <c r="Q4104" s="3"/>
      <c r="R4104" s="3"/>
      <c r="S4104" s="3"/>
      <c r="T4104" s="4" t="s">
        <v>10845</v>
      </c>
      <c r="U4104" s="4" t="s">
        <v>10846</v>
      </c>
      <c r="V4104" s="3"/>
      <c r="W4104" s="8"/>
      <c r="X4104" s="4" t="s">
        <v>148</v>
      </c>
      <c r="Y4104" s="27"/>
      <c r="Z4104" s="165"/>
      <c r="AA4104" s="165"/>
    </row>
    <row r="4105" spans="1:27" ht="16.5" hidden="1">
      <c r="A4105" s="2">
        <f t="shared" si="0"/>
        <v>4102</v>
      </c>
      <c r="B4105" s="3" t="str">
        <f>VLOOKUP(D4105,DSKH!$A:$B,2,0)</f>
        <v>A-502</v>
      </c>
      <c r="C4105" s="4" t="s">
        <v>215</v>
      </c>
      <c r="D4105" s="4" t="s">
        <v>201</v>
      </c>
      <c r="E4105" s="4" t="s">
        <v>57</v>
      </c>
      <c r="F4105" s="4">
        <v>108092005930</v>
      </c>
      <c r="G4105" s="4" t="s">
        <v>62</v>
      </c>
      <c r="H4105" s="173">
        <v>46108</v>
      </c>
      <c r="I4105" s="4" t="s">
        <v>28</v>
      </c>
      <c r="J4105" s="4" t="s">
        <v>29</v>
      </c>
      <c r="K4105" s="4" t="s">
        <v>89</v>
      </c>
      <c r="L4105" s="3"/>
      <c r="M4105" s="23" t="s">
        <v>10847</v>
      </c>
      <c r="N4105" s="4" t="s">
        <v>10848</v>
      </c>
      <c r="O4105" s="3"/>
      <c r="P4105" s="3"/>
      <c r="Q4105" s="3"/>
      <c r="R4105" s="4">
        <v>1</v>
      </c>
      <c r="S4105" s="3"/>
      <c r="T4105" s="4" t="s">
        <v>10849</v>
      </c>
      <c r="U4105" s="3"/>
      <c r="V4105" s="3"/>
      <c r="W4105" s="8"/>
      <c r="X4105" s="4" t="s">
        <v>38</v>
      </c>
      <c r="Y4105" s="27"/>
      <c r="Z4105" s="165"/>
      <c r="AA4105" s="165"/>
    </row>
    <row r="4106" spans="1:27" ht="33" hidden="1">
      <c r="A4106" s="2">
        <f t="shared" si="0"/>
        <v>4103</v>
      </c>
      <c r="B4106" s="3" t="str">
        <f>VLOOKUP(D4106,DSKH!$A:$B,2,0)</f>
        <v>A-502</v>
      </c>
      <c r="C4106" s="4" t="s">
        <v>215</v>
      </c>
      <c r="D4106" s="4" t="s">
        <v>201</v>
      </c>
      <c r="E4106" s="4" t="s">
        <v>57</v>
      </c>
      <c r="F4106" s="4">
        <v>108092797850</v>
      </c>
      <c r="G4106" s="4" t="s">
        <v>62</v>
      </c>
      <c r="H4106" s="173">
        <v>46108</v>
      </c>
      <c r="I4106" s="4" t="s">
        <v>28</v>
      </c>
      <c r="J4106" s="4" t="s">
        <v>29</v>
      </c>
      <c r="K4106" s="4" t="s">
        <v>89</v>
      </c>
      <c r="L4106" s="3"/>
      <c r="M4106" s="23" t="s">
        <v>10850</v>
      </c>
      <c r="N4106" s="4">
        <v>412669258987</v>
      </c>
      <c r="O4106" s="3"/>
      <c r="P4106" s="3"/>
      <c r="Q4106" s="3"/>
      <c r="R4106" s="4">
        <v>1</v>
      </c>
      <c r="S4106" s="3"/>
      <c r="T4106" s="4" t="s">
        <v>10851</v>
      </c>
      <c r="U4106" s="3"/>
      <c r="V4106" s="3"/>
      <c r="W4106" s="8"/>
      <c r="X4106" s="4" t="s">
        <v>50</v>
      </c>
      <c r="Y4106" s="27"/>
      <c r="Z4106" s="165"/>
      <c r="AA4106" s="165"/>
    </row>
    <row r="4107" spans="1:27" ht="16.5" hidden="1">
      <c r="A4107" s="2">
        <f t="shared" si="0"/>
        <v>4104</v>
      </c>
      <c r="B4107" s="3" t="str">
        <f>VLOOKUP(D4107,DSKH!$A:$B,2,0)</f>
        <v>A-502</v>
      </c>
      <c r="C4107" s="4" t="s">
        <v>215</v>
      </c>
      <c r="D4107" s="4" t="s">
        <v>201</v>
      </c>
      <c r="E4107" s="4" t="s">
        <v>57</v>
      </c>
      <c r="F4107" s="4">
        <v>108093545010</v>
      </c>
      <c r="G4107" s="4" t="s">
        <v>62</v>
      </c>
      <c r="H4107" s="173">
        <v>46108</v>
      </c>
      <c r="I4107" s="4" t="s">
        <v>28</v>
      </c>
      <c r="J4107" s="4" t="s">
        <v>29</v>
      </c>
      <c r="K4107" s="4" t="s">
        <v>89</v>
      </c>
      <c r="L4107" s="3"/>
      <c r="M4107" s="23" t="s">
        <v>10852</v>
      </c>
      <c r="N4107" s="4">
        <v>6689692715</v>
      </c>
      <c r="O4107" s="3"/>
      <c r="P4107" s="3"/>
      <c r="Q4107" s="3"/>
      <c r="R4107" s="4">
        <v>1</v>
      </c>
      <c r="S4107" s="3"/>
      <c r="T4107" s="4" t="s">
        <v>440</v>
      </c>
      <c r="U4107" s="3"/>
      <c r="V4107" s="3"/>
      <c r="W4107" s="8"/>
      <c r="X4107" s="4" t="s">
        <v>165</v>
      </c>
      <c r="Y4107" s="27"/>
      <c r="Z4107" s="165"/>
      <c r="AA4107" s="165"/>
    </row>
    <row r="4108" spans="1:27" ht="16.5" hidden="1">
      <c r="A4108" s="2">
        <f t="shared" si="0"/>
        <v>4105</v>
      </c>
      <c r="B4108" s="3" t="str">
        <f>VLOOKUP(D4108,DSKH!$A:$B,2,0)</f>
        <v>A-502</v>
      </c>
      <c r="C4108" s="4" t="s">
        <v>215</v>
      </c>
      <c r="D4108" s="4" t="s">
        <v>201</v>
      </c>
      <c r="E4108" s="4" t="s">
        <v>29</v>
      </c>
      <c r="F4108" s="4">
        <v>308369048060</v>
      </c>
      <c r="G4108" s="4" t="s">
        <v>86</v>
      </c>
      <c r="H4108" s="173">
        <v>46108</v>
      </c>
      <c r="I4108" s="4" t="s">
        <v>28</v>
      </c>
      <c r="J4108" s="4" t="s">
        <v>37</v>
      </c>
      <c r="K4108" s="4" t="s">
        <v>89</v>
      </c>
      <c r="L4108" s="3"/>
      <c r="M4108" s="23" t="s">
        <v>10853</v>
      </c>
      <c r="N4108" s="3"/>
      <c r="O4108" s="3"/>
      <c r="P4108" s="3"/>
      <c r="Q4108" s="3"/>
      <c r="R4108" s="4">
        <v>1</v>
      </c>
      <c r="S4108" s="3"/>
      <c r="T4108" s="4" t="s">
        <v>5381</v>
      </c>
      <c r="U4108" s="3"/>
      <c r="V4108" s="3"/>
      <c r="W4108" s="8"/>
      <c r="X4108" s="4" t="s">
        <v>50</v>
      </c>
      <c r="Y4108" s="27"/>
      <c r="Z4108" s="165"/>
      <c r="AA4108" s="165"/>
    </row>
    <row r="4109" spans="1:27" ht="16.5" hidden="1">
      <c r="A4109" s="2">
        <f t="shared" si="0"/>
        <v>4106</v>
      </c>
      <c r="B4109" s="3" t="str">
        <f>VLOOKUP(D4109,DSKH!$A:$B,2,0)</f>
        <v>A-502</v>
      </c>
      <c r="C4109" s="4" t="s">
        <v>215</v>
      </c>
      <c r="D4109" s="4" t="s">
        <v>201</v>
      </c>
      <c r="E4109" s="4" t="s">
        <v>29</v>
      </c>
      <c r="F4109" s="4">
        <v>308369306620</v>
      </c>
      <c r="G4109" s="4" t="s">
        <v>246</v>
      </c>
      <c r="H4109" s="173">
        <v>46108</v>
      </c>
      <c r="I4109" s="4" t="s">
        <v>28</v>
      </c>
      <c r="J4109" s="4" t="s">
        <v>37</v>
      </c>
      <c r="K4109" s="4" t="s">
        <v>89</v>
      </c>
      <c r="L4109" s="3"/>
      <c r="M4109" s="23" t="s">
        <v>10854</v>
      </c>
      <c r="N4109" s="3"/>
      <c r="O4109" s="3"/>
      <c r="P4109" s="3"/>
      <c r="Q4109" s="3"/>
      <c r="R4109" s="4">
        <v>1</v>
      </c>
      <c r="S4109" s="3"/>
      <c r="T4109" s="4" t="s">
        <v>10855</v>
      </c>
      <c r="U4109" s="3"/>
      <c r="V4109" s="3"/>
      <c r="W4109" s="8"/>
      <c r="X4109" s="4" t="s">
        <v>50</v>
      </c>
      <c r="Y4109" s="27"/>
      <c r="Z4109" s="165"/>
      <c r="AA4109" s="165"/>
    </row>
    <row r="4110" spans="1:27" ht="33" hidden="1">
      <c r="A4110" s="2">
        <f t="shared" si="0"/>
        <v>4107</v>
      </c>
      <c r="B4110" s="3" t="str">
        <f>VLOOKUP(D4110,DSKH!$A:$B,2,0)</f>
        <v>A-502</v>
      </c>
      <c r="C4110" s="4" t="s">
        <v>215</v>
      </c>
      <c r="D4110" s="4" t="s">
        <v>201</v>
      </c>
      <c r="E4110" s="4" t="s">
        <v>29</v>
      </c>
      <c r="F4110" s="4">
        <v>308371270710</v>
      </c>
      <c r="G4110" s="4" t="s">
        <v>46</v>
      </c>
      <c r="H4110" s="173">
        <v>46109</v>
      </c>
      <c r="I4110" s="4" t="s">
        <v>28</v>
      </c>
      <c r="J4110" s="4" t="s">
        <v>29</v>
      </c>
      <c r="K4110" s="4" t="s">
        <v>89</v>
      </c>
      <c r="L4110" s="3"/>
      <c r="M4110" s="23" t="s">
        <v>10856</v>
      </c>
      <c r="N4110" s="3"/>
      <c r="O4110" s="3"/>
      <c r="P4110" s="3"/>
      <c r="Q4110" s="3"/>
      <c r="R4110" s="4">
        <v>1</v>
      </c>
      <c r="S4110" s="3"/>
      <c r="T4110" s="4" t="s">
        <v>10857</v>
      </c>
      <c r="U4110" s="3"/>
      <c r="V4110" s="3"/>
      <c r="W4110" s="8"/>
      <c r="X4110" s="4" t="s">
        <v>227</v>
      </c>
      <c r="Y4110" s="27"/>
      <c r="Z4110" s="165"/>
      <c r="AA4110" s="165"/>
    </row>
    <row r="4111" spans="1:27" ht="16.5" hidden="1">
      <c r="A4111" s="2">
        <f t="shared" si="0"/>
        <v>4108</v>
      </c>
      <c r="B4111" s="3" t="str">
        <f>VLOOKUP(D4111,DSKH!$A:$B,2,0)</f>
        <v>A-212</v>
      </c>
      <c r="C4111" s="4" t="s">
        <v>215</v>
      </c>
      <c r="D4111" s="4" t="s">
        <v>26</v>
      </c>
      <c r="E4111" s="4" t="s">
        <v>57</v>
      </c>
      <c r="F4111" s="4">
        <v>108092969720</v>
      </c>
      <c r="G4111" s="4" t="s">
        <v>34</v>
      </c>
      <c r="H4111" s="173">
        <v>46108</v>
      </c>
      <c r="I4111" s="4" t="s">
        <v>28</v>
      </c>
      <c r="J4111" s="4" t="s">
        <v>29</v>
      </c>
      <c r="K4111" s="4" t="s">
        <v>30</v>
      </c>
      <c r="L4111" s="3"/>
      <c r="M4111" s="232">
        <v>26</v>
      </c>
      <c r="N4111" s="3"/>
      <c r="O4111" s="3"/>
      <c r="P4111" s="3"/>
      <c r="Q4111" s="3"/>
      <c r="R4111" s="3"/>
      <c r="S4111" s="229">
        <v>1</v>
      </c>
      <c r="T4111" s="229" t="s">
        <v>10858</v>
      </c>
      <c r="U4111" s="3"/>
      <c r="V4111" s="3"/>
      <c r="W4111" s="8"/>
      <c r="X4111" s="3"/>
      <c r="Y4111" s="232" t="s">
        <v>217</v>
      </c>
      <c r="Z4111" s="165"/>
      <c r="AA4111" s="165"/>
    </row>
    <row r="4112" spans="1:27" ht="16.5" hidden="1">
      <c r="A4112" s="2">
        <f t="shared" si="0"/>
        <v>4109</v>
      </c>
      <c r="B4112" s="3" t="str">
        <f>VLOOKUP(D4112,DSKH!$A:$B,2,0)</f>
        <v>A-212</v>
      </c>
      <c r="C4112" s="4" t="s">
        <v>215</v>
      </c>
      <c r="D4112" s="4" t="s">
        <v>26</v>
      </c>
      <c r="E4112" s="4" t="s">
        <v>57</v>
      </c>
      <c r="F4112" s="4">
        <v>108092972300</v>
      </c>
      <c r="G4112" s="4" t="s">
        <v>34</v>
      </c>
      <c r="H4112" s="173">
        <v>46108</v>
      </c>
      <c r="I4112" s="4" t="s">
        <v>28</v>
      </c>
      <c r="J4112" s="4" t="s">
        <v>29</v>
      </c>
      <c r="K4112" s="4" t="s">
        <v>30</v>
      </c>
      <c r="L4112" s="3"/>
      <c r="M4112" s="230"/>
      <c r="N4112" s="3"/>
      <c r="O4112" s="3"/>
      <c r="P4112" s="3"/>
      <c r="Q4112" s="3"/>
      <c r="R4112" s="3"/>
      <c r="S4112" s="230"/>
      <c r="T4112" s="230"/>
      <c r="U4112" s="3"/>
      <c r="V4112" s="3"/>
      <c r="W4112" s="8"/>
      <c r="X4112" s="3"/>
      <c r="Y4112" s="230"/>
      <c r="Z4112" s="165"/>
      <c r="AA4112" s="165"/>
    </row>
    <row r="4113" spans="1:27" ht="16.5" hidden="1">
      <c r="A4113" s="2">
        <f t="shared" si="0"/>
        <v>4110</v>
      </c>
      <c r="B4113" s="3" t="str">
        <f>VLOOKUP(D4113,DSKH!$A:$B,2,0)</f>
        <v>A-212</v>
      </c>
      <c r="C4113" s="4" t="s">
        <v>215</v>
      </c>
      <c r="D4113" s="4" t="s">
        <v>26</v>
      </c>
      <c r="E4113" s="4" t="s">
        <v>57</v>
      </c>
      <c r="F4113" s="4">
        <v>108092975760</v>
      </c>
      <c r="G4113" s="4" t="s">
        <v>34</v>
      </c>
      <c r="H4113" s="173">
        <v>46108</v>
      </c>
      <c r="I4113" s="4" t="s">
        <v>28</v>
      </c>
      <c r="J4113" s="4" t="s">
        <v>29</v>
      </c>
      <c r="K4113" s="4" t="s">
        <v>30</v>
      </c>
      <c r="L4113" s="3"/>
      <c r="M4113" s="230"/>
      <c r="N4113" s="3"/>
      <c r="O4113" s="3"/>
      <c r="P4113" s="3"/>
      <c r="Q4113" s="3"/>
      <c r="R4113" s="3"/>
      <c r="S4113" s="230"/>
      <c r="T4113" s="230"/>
      <c r="U4113" s="3"/>
      <c r="V4113" s="3"/>
      <c r="W4113" s="8"/>
      <c r="X4113" s="3"/>
      <c r="Y4113" s="230"/>
      <c r="Z4113" s="165"/>
      <c r="AA4113" s="165"/>
    </row>
    <row r="4114" spans="1:27" ht="16.5" hidden="1">
      <c r="A4114" s="2">
        <f t="shared" si="0"/>
        <v>4111</v>
      </c>
      <c r="B4114" s="3" t="str">
        <f>VLOOKUP(D4114,DSKH!$A:$B,2,0)</f>
        <v>A-212</v>
      </c>
      <c r="C4114" s="4" t="s">
        <v>215</v>
      </c>
      <c r="D4114" s="4" t="s">
        <v>26</v>
      </c>
      <c r="E4114" s="4" t="s">
        <v>57</v>
      </c>
      <c r="F4114" s="4">
        <v>108092979150</v>
      </c>
      <c r="G4114" s="4" t="s">
        <v>34</v>
      </c>
      <c r="H4114" s="173">
        <v>46108</v>
      </c>
      <c r="I4114" s="4" t="s">
        <v>28</v>
      </c>
      <c r="J4114" s="4" t="s">
        <v>29</v>
      </c>
      <c r="K4114" s="4" t="s">
        <v>30</v>
      </c>
      <c r="L4114" s="3"/>
      <c r="M4114" s="223"/>
      <c r="N4114" s="3"/>
      <c r="O4114" s="3"/>
      <c r="P4114" s="3"/>
      <c r="Q4114" s="3"/>
      <c r="R4114" s="3"/>
      <c r="S4114" s="223"/>
      <c r="T4114" s="223"/>
      <c r="U4114" s="3"/>
      <c r="V4114" s="3"/>
      <c r="W4114" s="8"/>
      <c r="X4114" s="3"/>
      <c r="Y4114" s="223"/>
      <c r="Z4114" s="165"/>
      <c r="AA4114" s="165"/>
    </row>
    <row r="4115" spans="1:27" ht="16.5" hidden="1">
      <c r="A4115" s="2">
        <f t="shared" si="0"/>
        <v>4112</v>
      </c>
      <c r="B4115" s="3" t="str">
        <f>VLOOKUP(D4115,DSKH!$A:$B,2,0)</f>
        <v>A-212</v>
      </c>
      <c r="C4115" s="4" t="s">
        <v>215</v>
      </c>
      <c r="D4115" s="4" t="s">
        <v>26</v>
      </c>
      <c r="E4115" s="4" t="s">
        <v>57</v>
      </c>
      <c r="F4115" s="4">
        <v>108091738900</v>
      </c>
      <c r="G4115" s="4" t="s">
        <v>32</v>
      </c>
      <c r="H4115" s="173">
        <v>46108</v>
      </c>
      <c r="I4115" s="4" t="s">
        <v>28</v>
      </c>
      <c r="J4115" s="4" t="s">
        <v>29</v>
      </c>
      <c r="K4115" s="4" t="s">
        <v>30</v>
      </c>
      <c r="L4115" s="3"/>
      <c r="M4115" s="23">
        <v>931</v>
      </c>
      <c r="N4115" s="3"/>
      <c r="O4115" s="3"/>
      <c r="P4115" s="3"/>
      <c r="Q4115" s="3"/>
      <c r="R4115" s="3"/>
      <c r="S4115" s="4">
        <v>1</v>
      </c>
      <c r="T4115" s="4" t="s">
        <v>10859</v>
      </c>
      <c r="U4115" s="3"/>
      <c r="V4115" s="3"/>
      <c r="W4115" s="8"/>
      <c r="X4115" s="3"/>
      <c r="Y4115" s="27"/>
      <c r="Z4115" s="165"/>
      <c r="AA4115" s="165"/>
    </row>
    <row r="4116" spans="1:27" ht="16.5" hidden="1">
      <c r="A4116" s="2">
        <f t="shared" si="0"/>
        <v>4113</v>
      </c>
      <c r="B4116" s="3" t="str">
        <f>VLOOKUP(D4116,DSKH!$A:$B,2,0)</f>
        <v>A-323</v>
      </c>
      <c r="C4116" s="4" t="s">
        <v>215</v>
      </c>
      <c r="D4116" s="4" t="s">
        <v>221</v>
      </c>
      <c r="E4116" s="4" t="s">
        <v>57</v>
      </c>
      <c r="F4116" s="4">
        <v>108090304010</v>
      </c>
      <c r="G4116" s="4" t="s">
        <v>83</v>
      </c>
      <c r="H4116" s="173">
        <v>46108</v>
      </c>
      <c r="I4116" s="4" t="s">
        <v>28</v>
      </c>
      <c r="J4116" s="4" t="s">
        <v>29</v>
      </c>
      <c r="K4116" s="4" t="s">
        <v>47</v>
      </c>
      <c r="L4116" s="3"/>
      <c r="M4116" s="23" t="s">
        <v>10860</v>
      </c>
      <c r="N4116" s="3"/>
      <c r="O4116" s="3"/>
      <c r="P4116" s="3"/>
      <c r="Q4116" s="3"/>
      <c r="R4116" s="4">
        <v>1</v>
      </c>
      <c r="S4116" s="3"/>
      <c r="T4116" s="4" t="s">
        <v>8762</v>
      </c>
      <c r="U4116" s="3"/>
      <c r="V4116" s="3"/>
      <c r="W4116" s="8"/>
      <c r="X4116" s="4" t="s">
        <v>9686</v>
      </c>
      <c r="Y4116" s="27"/>
      <c r="Z4116" s="165"/>
      <c r="AA4116" s="165"/>
    </row>
    <row r="4117" spans="1:27" ht="16.5" hidden="1">
      <c r="A4117" s="2">
        <f t="shared" si="0"/>
        <v>4114</v>
      </c>
      <c r="B4117" s="3" t="str">
        <f>VLOOKUP(D4117,DSKH!$A:$B,2,0)</f>
        <v>A-224</v>
      </c>
      <c r="C4117" s="4" t="s">
        <v>215</v>
      </c>
      <c r="D4117" s="4" t="s">
        <v>275</v>
      </c>
      <c r="E4117" s="4" t="s">
        <v>57</v>
      </c>
      <c r="F4117" s="4">
        <v>108088749310</v>
      </c>
      <c r="G4117" s="4" t="s">
        <v>83</v>
      </c>
      <c r="H4117" s="173">
        <v>46108</v>
      </c>
      <c r="I4117" s="4" t="s">
        <v>226</v>
      </c>
      <c r="J4117" s="4" t="s">
        <v>37</v>
      </c>
      <c r="K4117" s="4" t="s">
        <v>47</v>
      </c>
      <c r="L4117" s="4" t="s">
        <v>512</v>
      </c>
      <c r="M4117" s="23" t="s">
        <v>10861</v>
      </c>
      <c r="N4117" s="4" t="s">
        <v>10862</v>
      </c>
      <c r="O4117" s="3"/>
      <c r="P4117" s="3"/>
      <c r="Q4117" s="3"/>
      <c r="R4117" s="4">
        <v>1</v>
      </c>
      <c r="S4117" s="3"/>
      <c r="T4117" s="4" t="s">
        <v>10863</v>
      </c>
      <c r="U4117" s="3"/>
      <c r="V4117" s="3"/>
      <c r="W4117" s="8"/>
      <c r="X4117" s="4" t="s">
        <v>115</v>
      </c>
      <c r="Y4117" s="23" t="s">
        <v>279</v>
      </c>
      <c r="Z4117" s="165"/>
      <c r="AA4117" s="165"/>
    </row>
    <row r="4118" spans="1:27" ht="16.5" hidden="1">
      <c r="A4118" s="2">
        <f t="shared" si="0"/>
        <v>4115</v>
      </c>
      <c r="B4118" s="3" t="str">
        <f>VLOOKUP(D4118,DSKH!$A:$B,2,0)</f>
        <v>A-213</v>
      </c>
      <c r="C4118" s="4" t="s">
        <v>215</v>
      </c>
      <c r="D4118" s="4" t="s">
        <v>216</v>
      </c>
      <c r="E4118" s="4" t="s">
        <v>29</v>
      </c>
      <c r="F4118" s="4">
        <v>308369828710</v>
      </c>
      <c r="G4118" s="4" t="s">
        <v>41</v>
      </c>
      <c r="H4118" s="173">
        <v>46108</v>
      </c>
      <c r="I4118" s="4" t="s">
        <v>28</v>
      </c>
      <c r="J4118" s="4" t="s">
        <v>29</v>
      </c>
      <c r="K4118" s="4" t="s">
        <v>47</v>
      </c>
      <c r="L4118" s="3"/>
      <c r="M4118" s="232">
        <v>20260326002</v>
      </c>
      <c r="N4118" s="3"/>
      <c r="O4118" s="3"/>
      <c r="P4118" s="3"/>
      <c r="Q4118" s="3"/>
      <c r="R4118" s="3"/>
      <c r="S4118" s="229">
        <v>1</v>
      </c>
      <c r="T4118" s="229" t="s">
        <v>10864</v>
      </c>
      <c r="U4118" s="3"/>
      <c r="V4118" s="3"/>
      <c r="W4118" s="8"/>
      <c r="X4118" s="3"/>
      <c r="Y4118" s="232" t="s">
        <v>241</v>
      </c>
      <c r="Z4118" s="165"/>
      <c r="AA4118" s="165"/>
    </row>
    <row r="4119" spans="1:27" ht="16.5" hidden="1">
      <c r="A4119" s="2">
        <f t="shared" si="0"/>
        <v>4116</v>
      </c>
      <c r="B4119" s="3" t="str">
        <f>VLOOKUP(D4119,DSKH!$A:$B,2,0)</f>
        <v>A-213</v>
      </c>
      <c r="C4119" s="4" t="s">
        <v>215</v>
      </c>
      <c r="D4119" s="4" t="s">
        <v>216</v>
      </c>
      <c r="E4119" s="4" t="s">
        <v>29</v>
      </c>
      <c r="F4119" s="4">
        <v>308369837440</v>
      </c>
      <c r="G4119" s="4" t="s">
        <v>41</v>
      </c>
      <c r="H4119" s="173">
        <v>46108</v>
      </c>
      <c r="I4119" s="4" t="s">
        <v>28</v>
      </c>
      <c r="J4119" s="4" t="s">
        <v>29</v>
      </c>
      <c r="K4119" s="4" t="s">
        <v>47</v>
      </c>
      <c r="L4119" s="3"/>
      <c r="M4119" s="223"/>
      <c r="N4119" s="3"/>
      <c r="O4119" s="3"/>
      <c r="P4119" s="3"/>
      <c r="Q4119" s="3"/>
      <c r="R4119" s="3"/>
      <c r="S4119" s="223"/>
      <c r="T4119" s="223"/>
      <c r="U4119" s="3"/>
      <c r="V4119" s="3"/>
      <c r="W4119" s="8"/>
      <c r="X4119" s="3"/>
      <c r="Y4119" s="223"/>
      <c r="Z4119" s="165"/>
      <c r="AA4119" s="165"/>
    </row>
    <row r="4120" spans="1:27" ht="16.5" hidden="1">
      <c r="A4120" s="2">
        <f t="shared" si="0"/>
        <v>4117</v>
      </c>
      <c r="B4120" s="3" t="str">
        <f>VLOOKUP(D4120,DSKH!$A:$B,2,0)</f>
        <v>A-213</v>
      </c>
      <c r="C4120" s="4" t="s">
        <v>215</v>
      </c>
      <c r="D4120" s="4" t="s">
        <v>216</v>
      </c>
      <c r="E4120" s="4" t="s">
        <v>29</v>
      </c>
      <c r="F4120" s="4">
        <v>308370766710</v>
      </c>
      <c r="G4120" s="4" t="s">
        <v>41</v>
      </c>
      <c r="H4120" s="173">
        <v>46108</v>
      </c>
      <c r="I4120" s="4" t="s">
        <v>28</v>
      </c>
      <c r="J4120" s="4" t="s">
        <v>29</v>
      </c>
      <c r="K4120" s="4" t="s">
        <v>47</v>
      </c>
      <c r="L4120" s="3"/>
      <c r="M4120" s="232">
        <v>20260326001</v>
      </c>
      <c r="N4120" s="3"/>
      <c r="O4120" s="3"/>
      <c r="P4120" s="3"/>
      <c r="Q4120" s="3"/>
      <c r="R4120" s="3"/>
      <c r="S4120" s="229">
        <v>1</v>
      </c>
      <c r="T4120" s="229" t="s">
        <v>10865</v>
      </c>
      <c r="U4120" s="3"/>
      <c r="V4120" s="3"/>
      <c r="W4120" s="8"/>
      <c r="X4120" s="3"/>
      <c r="Y4120" s="232" t="s">
        <v>241</v>
      </c>
      <c r="Z4120" s="165"/>
      <c r="AA4120" s="165"/>
    </row>
    <row r="4121" spans="1:27" ht="16.5" hidden="1">
      <c r="A4121" s="2">
        <f t="shared" si="0"/>
        <v>4118</v>
      </c>
      <c r="B4121" s="3" t="str">
        <f>VLOOKUP(D4121,DSKH!$A:$B,2,0)</f>
        <v>A-213</v>
      </c>
      <c r="C4121" s="4" t="s">
        <v>215</v>
      </c>
      <c r="D4121" s="4" t="s">
        <v>216</v>
      </c>
      <c r="E4121" s="4" t="s">
        <v>29</v>
      </c>
      <c r="F4121" s="4">
        <v>308370785940</v>
      </c>
      <c r="G4121" s="4" t="s">
        <v>41</v>
      </c>
      <c r="H4121" s="173">
        <v>46108</v>
      </c>
      <c r="I4121" s="4" t="s">
        <v>28</v>
      </c>
      <c r="J4121" s="4" t="s">
        <v>29</v>
      </c>
      <c r="K4121" s="4" t="s">
        <v>47</v>
      </c>
      <c r="L4121" s="3"/>
      <c r="M4121" s="230"/>
      <c r="N4121" s="3"/>
      <c r="O4121" s="3"/>
      <c r="P4121" s="3"/>
      <c r="Q4121" s="3"/>
      <c r="R4121" s="3"/>
      <c r="S4121" s="230"/>
      <c r="T4121" s="230"/>
      <c r="U4121" s="3"/>
      <c r="V4121" s="3"/>
      <c r="W4121" s="8"/>
      <c r="X4121" s="3"/>
      <c r="Y4121" s="230"/>
      <c r="Z4121" s="165"/>
      <c r="AA4121" s="165"/>
    </row>
    <row r="4122" spans="1:27" ht="16.5" hidden="1">
      <c r="A4122" s="2">
        <f t="shared" si="0"/>
        <v>4119</v>
      </c>
      <c r="B4122" s="3" t="str">
        <f>VLOOKUP(D4122,DSKH!$A:$B,2,0)</f>
        <v>A-213</v>
      </c>
      <c r="C4122" s="4" t="s">
        <v>215</v>
      </c>
      <c r="D4122" s="4" t="s">
        <v>216</v>
      </c>
      <c r="E4122" s="4" t="s">
        <v>29</v>
      </c>
      <c r="F4122" s="4">
        <v>308370809740</v>
      </c>
      <c r="G4122" s="4" t="s">
        <v>41</v>
      </c>
      <c r="H4122" s="173">
        <v>46108</v>
      </c>
      <c r="I4122" s="4" t="s">
        <v>28</v>
      </c>
      <c r="J4122" s="4" t="s">
        <v>29</v>
      </c>
      <c r="K4122" s="4" t="s">
        <v>47</v>
      </c>
      <c r="L4122" s="3"/>
      <c r="M4122" s="223"/>
      <c r="N4122" s="3"/>
      <c r="O4122" s="3"/>
      <c r="P4122" s="3"/>
      <c r="Q4122" s="3"/>
      <c r="R4122" s="3"/>
      <c r="S4122" s="223"/>
      <c r="T4122" s="223"/>
      <c r="U4122" s="3"/>
      <c r="V4122" s="3"/>
      <c r="W4122" s="8"/>
      <c r="X4122" s="3"/>
      <c r="Y4122" s="223"/>
      <c r="Z4122" s="165"/>
      <c r="AA4122" s="165"/>
    </row>
    <row r="4123" spans="1:27" ht="16.5" hidden="1">
      <c r="A4123" s="2">
        <f t="shared" si="0"/>
        <v>4120</v>
      </c>
      <c r="B4123" s="3" t="str">
        <f>VLOOKUP(D4123,DSKH!$A:$B,2,0)</f>
        <v>A-213</v>
      </c>
      <c r="C4123" s="4" t="s">
        <v>215</v>
      </c>
      <c r="D4123" s="4" t="s">
        <v>216</v>
      </c>
      <c r="E4123" s="4" t="s">
        <v>29</v>
      </c>
      <c r="F4123" s="4">
        <v>308373814030</v>
      </c>
      <c r="G4123" s="4" t="s">
        <v>41</v>
      </c>
      <c r="H4123" s="173">
        <v>46108</v>
      </c>
      <c r="I4123" s="4" t="s">
        <v>28</v>
      </c>
      <c r="J4123" s="4" t="s">
        <v>29</v>
      </c>
      <c r="K4123" s="4" t="s">
        <v>47</v>
      </c>
      <c r="L4123" s="3"/>
      <c r="M4123" s="232">
        <v>20260327001</v>
      </c>
      <c r="N4123" s="3"/>
      <c r="O4123" s="3"/>
      <c r="P4123" s="3"/>
      <c r="Q4123" s="3"/>
      <c r="R4123" s="3"/>
      <c r="S4123" s="229">
        <v>1</v>
      </c>
      <c r="T4123" s="229" t="s">
        <v>10866</v>
      </c>
      <c r="U4123" s="3"/>
      <c r="V4123" s="3"/>
      <c r="W4123" s="8"/>
      <c r="X4123" s="3"/>
      <c r="Y4123" s="232" t="s">
        <v>241</v>
      </c>
      <c r="Z4123" s="165"/>
      <c r="AA4123" s="165"/>
    </row>
    <row r="4124" spans="1:27" ht="16.5" hidden="1">
      <c r="A4124" s="2">
        <f t="shared" si="0"/>
        <v>4121</v>
      </c>
      <c r="B4124" s="3" t="str">
        <f>VLOOKUP(D4124,DSKH!$A:$B,2,0)</f>
        <v>A-213</v>
      </c>
      <c r="C4124" s="4" t="s">
        <v>215</v>
      </c>
      <c r="D4124" s="4" t="s">
        <v>216</v>
      </c>
      <c r="E4124" s="4" t="s">
        <v>29</v>
      </c>
      <c r="F4124" s="4">
        <v>308373826410</v>
      </c>
      <c r="G4124" s="4" t="s">
        <v>41</v>
      </c>
      <c r="H4124" s="173">
        <v>46108</v>
      </c>
      <c r="I4124" s="4" t="s">
        <v>28</v>
      </c>
      <c r="J4124" s="4" t="s">
        <v>29</v>
      </c>
      <c r="K4124" s="4" t="s">
        <v>47</v>
      </c>
      <c r="L4124" s="3"/>
      <c r="M4124" s="230"/>
      <c r="N4124" s="3"/>
      <c r="O4124" s="3"/>
      <c r="P4124" s="3"/>
      <c r="Q4124" s="3"/>
      <c r="R4124" s="3"/>
      <c r="S4124" s="230"/>
      <c r="T4124" s="230"/>
      <c r="U4124" s="3"/>
      <c r="V4124" s="3"/>
      <c r="W4124" s="8"/>
      <c r="X4124" s="3"/>
      <c r="Y4124" s="230"/>
      <c r="Z4124" s="165"/>
      <c r="AA4124" s="165"/>
    </row>
    <row r="4125" spans="1:27" ht="16.5" hidden="1">
      <c r="A4125" s="2">
        <f t="shared" si="0"/>
        <v>4122</v>
      </c>
      <c r="B4125" s="3" t="str">
        <f>VLOOKUP(D4125,DSKH!$A:$B,2,0)</f>
        <v>A-213</v>
      </c>
      <c r="C4125" s="4" t="s">
        <v>215</v>
      </c>
      <c r="D4125" s="4" t="s">
        <v>216</v>
      </c>
      <c r="E4125" s="4" t="s">
        <v>29</v>
      </c>
      <c r="F4125" s="4">
        <v>308373837020</v>
      </c>
      <c r="G4125" s="4" t="s">
        <v>41</v>
      </c>
      <c r="H4125" s="173">
        <v>46108</v>
      </c>
      <c r="I4125" s="4" t="s">
        <v>28</v>
      </c>
      <c r="J4125" s="4" t="s">
        <v>29</v>
      </c>
      <c r="K4125" s="4" t="s">
        <v>47</v>
      </c>
      <c r="L4125" s="3"/>
      <c r="M4125" s="230"/>
      <c r="N4125" s="3"/>
      <c r="O4125" s="3"/>
      <c r="P4125" s="3"/>
      <c r="Q4125" s="3"/>
      <c r="R4125" s="3"/>
      <c r="S4125" s="230"/>
      <c r="T4125" s="230"/>
      <c r="U4125" s="3"/>
      <c r="V4125" s="3"/>
      <c r="W4125" s="8"/>
      <c r="X4125" s="3"/>
      <c r="Y4125" s="230"/>
      <c r="Z4125" s="165"/>
      <c r="AA4125" s="165"/>
    </row>
    <row r="4126" spans="1:27" ht="16.5" hidden="1">
      <c r="A4126" s="2">
        <f t="shared" si="0"/>
        <v>4123</v>
      </c>
      <c r="B4126" s="3" t="str">
        <f>VLOOKUP(D4126,DSKH!$A:$B,2,0)</f>
        <v>A-213</v>
      </c>
      <c r="C4126" s="4" t="s">
        <v>215</v>
      </c>
      <c r="D4126" s="4" t="s">
        <v>216</v>
      </c>
      <c r="E4126" s="4" t="s">
        <v>29</v>
      </c>
      <c r="F4126" s="4">
        <v>308373861260</v>
      </c>
      <c r="G4126" s="4" t="s">
        <v>41</v>
      </c>
      <c r="H4126" s="173">
        <v>46108</v>
      </c>
      <c r="I4126" s="4" t="s">
        <v>28</v>
      </c>
      <c r="J4126" s="4" t="s">
        <v>29</v>
      </c>
      <c r="K4126" s="4" t="s">
        <v>47</v>
      </c>
      <c r="L4126" s="3"/>
      <c r="M4126" s="223"/>
      <c r="N4126" s="3"/>
      <c r="O4126" s="3"/>
      <c r="P4126" s="3"/>
      <c r="Q4126" s="3"/>
      <c r="R4126" s="3"/>
      <c r="S4126" s="223"/>
      <c r="T4126" s="223"/>
      <c r="U4126" s="3"/>
      <c r="V4126" s="3"/>
      <c r="W4126" s="8"/>
      <c r="X4126" s="3"/>
      <c r="Y4126" s="223"/>
      <c r="Z4126" s="165"/>
      <c r="AA4126" s="165"/>
    </row>
    <row r="4127" spans="1:27" ht="33" hidden="1">
      <c r="A4127" s="2">
        <f t="shared" si="0"/>
        <v>4124</v>
      </c>
      <c r="B4127" s="3" t="str">
        <f>VLOOKUP(D4127,DSKH!$A:$B,2,0)</f>
        <v>A-513</v>
      </c>
      <c r="C4127" s="4" t="s">
        <v>215</v>
      </c>
      <c r="D4127" s="4" t="s">
        <v>219</v>
      </c>
      <c r="E4127" s="4" t="s">
        <v>9361</v>
      </c>
      <c r="F4127" s="4" t="s">
        <v>10867</v>
      </c>
      <c r="G4127" s="3"/>
      <c r="H4127" s="173">
        <v>46100</v>
      </c>
      <c r="I4127" s="3"/>
      <c r="J4127" s="3"/>
      <c r="K4127" s="3"/>
      <c r="L4127" s="3"/>
      <c r="M4127" s="27"/>
      <c r="N4127" s="3"/>
      <c r="O4127" s="3"/>
      <c r="P4127" s="3"/>
      <c r="Q4127" s="3"/>
      <c r="R4127" s="3"/>
      <c r="S4127" s="3"/>
      <c r="T4127" s="3"/>
      <c r="U4127" s="3"/>
      <c r="V4127" s="3"/>
      <c r="W4127" s="8"/>
      <c r="X4127" s="3"/>
      <c r="Y4127" s="23" t="s">
        <v>10868</v>
      </c>
      <c r="Z4127" s="165"/>
      <c r="AA4127" s="165"/>
    </row>
    <row r="4128" spans="1:27" ht="33" hidden="1">
      <c r="A4128" s="2">
        <f t="shared" si="0"/>
        <v>4125</v>
      </c>
      <c r="B4128" s="3" t="str">
        <f>VLOOKUP(D4128,DSKH!$A:$B,2,0)</f>
        <v>A-556</v>
      </c>
      <c r="C4128" s="4" t="s">
        <v>215</v>
      </c>
      <c r="D4128" s="4" t="s">
        <v>218</v>
      </c>
      <c r="E4128" s="4" t="s">
        <v>9361</v>
      </c>
      <c r="F4128" s="4" t="s">
        <v>10869</v>
      </c>
      <c r="G4128" s="3"/>
      <c r="H4128" s="173">
        <v>46108</v>
      </c>
      <c r="I4128" s="3"/>
      <c r="J4128" s="3"/>
      <c r="K4128" s="3"/>
      <c r="L4128" s="3"/>
      <c r="M4128" s="27"/>
      <c r="N4128" s="3"/>
      <c r="O4128" s="3"/>
      <c r="P4128" s="3"/>
      <c r="Q4128" s="3"/>
      <c r="R4128" s="3"/>
      <c r="S4128" s="3"/>
      <c r="T4128" s="3"/>
      <c r="U4128" s="3"/>
      <c r="V4128" s="3"/>
      <c r="W4128" s="8"/>
      <c r="X4128" s="3"/>
      <c r="Y4128" s="23" t="s">
        <v>10868</v>
      </c>
      <c r="Z4128" s="165"/>
      <c r="AA4128" s="165"/>
    </row>
    <row r="4129" spans="1:27" ht="16.5" hidden="1">
      <c r="A4129" s="2">
        <f t="shared" si="0"/>
        <v>4126</v>
      </c>
      <c r="B4129" s="3" t="str">
        <f>VLOOKUP(D4129,DSKH!$A:$B,2,0)</f>
        <v>A-502</v>
      </c>
      <c r="C4129" s="4" t="s">
        <v>215</v>
      </c>
      <c r="D4129" s="4" t="s">
        <v>201</v>
      </c>
      <c r="E4129" s="4" t="s">
        <v>57</v>
      </c>
      <c r="F4129" s="4">
        <v>108095651050</v>
      </c>
      <c r="G4129" s="4" t="s">
        <v>62</v>
      </c>
      <c r="H4129" s="173">
        <v>46109</v>
      </c>
      <c r="I4129" s="4" t="s">
        <v>28</v>
      </c>
      <c r="J4129" s="4" t="s">
        <v>29</v>
      </c>
      <c r="K4129" s="4" t="s">
        <v>89</v>
      </c>
      <c r="L4129" s="3"/>
      <c r="M4129" s="23" t="s">
        <v>10870</v>
      </c>
      <c r="N4129" s="4" t="s">
        <v>10871</v>
      </c>
      <c r="O4129" s="3"/>
      <c r="P4129" s="3"/>
      <c r="Q4129" s="3"/>
      <c r="R4129" s="4">
        <v>1</v>
      </c>
      <c r="S4129" s="3"/>
      <c r="T4129" s="4" t="s">
        <v>10872</v>
      </c>
      <c r="U4129" s="3"/>
      <c r="V4129" s="3"/>
      <c r="W4129" s="8"/>
      <c r="X4129" s="4" t="s">
        <v>38</v>
      </c>
      <c r="Y4129" s="27"/>
      <c r="Z4129" s="165"/>
      <c r="AA4129" s="165"/>
    </row>
    <row r="4130" spans="1:27" ht="16.5" hidden="1">
      <c r="A4130" s="2">
        <f t="shared" si="0"/>
        <v>4127</v>
      </c>
      <c r="B4130" s="3" t="str">
        <f>VLOOKUP(D4130,DSKH!$A:$B,2,0)</f>
        <v>A-212</v>
      </c>
      <c r="C4130" s="4" t="s">
        <v>215</v>
      </c>
      <c r="D4130" s="4" t="s">
        <v>26</v>
      </c>
      <c r="E4130" s="4" t="s">
        <v>57</v>
      </c>
      <c r="F4130" s="4">
        <v>108096986540</v>
      </c>
      <c r="G4130" s="4" t="s">
        <v>34</v>
      </c>
      <c r="H4130" s="173">
        <v>46109</v>
      </c>
      <c r="I4130" s="4" t="s">
        <v>28</v>
      </c>
      <c r="J4130" s="4" t="s">
        <v>29</v>
      </c>
      <c r="K4130" s="4" t="s">
        <v>30</v>
      </c>
      <c r="L4130" s="3"/>
      <c r="M4130" s="232">
        <v>62</v>
      </c>
      <c r="N4130" s="3"/>
      <c r="O4130" s="3"/>
      <c r="P4130" s="3"/>
      <c r="Q4130" s="3"/>
      <c r="R4130" s="3"/>
      <c r="S4130" s="229">
        <v>1</v>
      </c>
      <c r="T4130" s="229" t="s">
        <v>10873</v>
      </c>
      <c r="U4130" s="3"/>
      <c r="V4130" s="3"/>
      <c r="W4130" s="8"/>
      <c r="X4130" s="3"/>
      <c r="Y4130" s="232" t="s">
        <v>217</v>
      </c>
      <c r="Z4130" s="165"/>
      <c r="AA4130" s="165"/>
    </row>
    <row r="4131" spans="1:27" ht="16.5" hidden="1">
      <c r="A4131" s="2">
        <f t="shared" si="0"/>
        <v>4128</v>
      </c>
      <c r="B4131" s="3" t="str">
        <f>VLOOKUP(D4131,DSKH!$A:$B,2,0)</f>
        <v>A-212</v>
      </c>
      <c r="C4131" s="4" t="s">
        <v>215</v>
      </c>
      <c r="D4131" s="4" t="s">
        <v>26</v>
      </c>
      <c r="E4131" s="4" t="s">
        <v>57</v>
      </c>
      <c r="F4131" s="4">
        <v>108096986910</v>
      </c>
      <c r="G4131" s="4" t="s">
        <v>34</v>
      </c>
      <c r="H4131" s="173">
        <v>46109</v>
      </c>
      <c r="I4131" s="4" t="s">
        <v>28</v>
      </c>
      <c r="J4131" s="4" t="s">
        <v>29</v>
      </c>
      <c r="K4131" s="4" t="s">
        <v>30</v>
      </c>
      <c r="L4131" s="3"/>
      <c r="M4131" s="230"/>
      <c r="N4131" s="3"/>
      <c r="O4131" s="3"/>
      <c r="P4131" s="3"/>
      <c r="Q4131" s="3"/>
      <c r="R4131" s="3"/>
      <c r="S4131" s="230"/>
      <c r="T4131" s="230"/>
      <c r="U4131" s="3"/>
      <c r="V4131" s="3"/>
      <c r="W4131" s="8"/>
      <c r="X4131" s="3"/>
      <c r="Y4131" s="230"/>
      <c r="Z4131" s="165"/>
      <c r="AA4131" s="165"/>
    </row>
    <row r="4132" spans="1:27" ht="16.5" hidden="1">
      <c r="A4132" s="2">
        <f t="shared" si="0"/>
        <v>4129</v>
      </c>
      <c r="B4132" s="3" t="str">
        <f>VLOOKUP(D4132,DSKH!$A:$B,2,0)</f>
        <v>A-212</v>
      </c>
      <c r="C4132" s="4" t="s">
        <v>215</v>
      </c>
      <c r="D4132" s="4" t="s">
        <v>26</v>
      </c>
      <c r="E4132" s="4" t="s">
        <v>57</v>
      </c>
      <c r="F4132" s="4">
        <v>108096987240</v>
      </c>
      <c r="G4132" s="4" t="s">
        <v>34</v>
      </c>
      <c r="H4132" s="173">
        <v>46109</v>
      </c>
      <c r="I4132" s="4" t="s">
        <v>28</v>
      </c>
      <c r="J4132" s="4" t="s">
        <v>29</v>
      </c>
      <c r="K4132" s="4" t="s">
        <v>30</v>
      </c>
      <c r="L4132" s="3"/>
      <c r="M4132" s="230"/>
      <c r="N4132" s="3"/>
      <c r="O4132" s="3"/>
      <c r="P4132" s="3"/>
      <c r="Q4132" s="3"/>
      <c r="R4132" s="3"/>
      <c r="S4132" s="230"/>
      <c r="T4132" s="230"/>
      <c r="U4132" s="3"/>
      <c r="V4132" s="3"/>
      <c r="W4132" s="8"/>
      <c r="X4132" s="3"/>
      <c r="Y4132" s="230"/>
      <c r="Z4132" s="165"/>
      <c r="AA4132" s="165"/>
    </row>
    <row r="4133" spans="1:27" ht="16.5" hidden="1">
      <c r="A4133" s="2">
        <f t="shared" si="0"/>
        <v>4130</v>
      </c>
      <c r="B4133" s="3" t="str">
        <f>VLOOKUP(D4133,DSKH!$A:$B,2,0)</f>
        <v>A-212</v>
      </c>
      <c r="C4133" s="4" t="s">
        <v>215</v>
      </c>
      <c r="D4133" s="4" t="s">
        <v>26</v>
      </c>
      <c r="E4133" s="4" t="s">
        <v>57</v>
      </c>
      <c r="F4133" s="4">
        <v>108096987500</v>
      </c>
      <c r="G4133" s="4" t="s">
        <v>34</v>
      </c>
      <c r="H4133" s="173">
        <v>46109</v>
      </c>
      <c r="I4133" s="4" t="s">
        <v>28</v>
      </c>
      <c r="J4133" s="4" t="s">
        <v>29</v>
      </c>
      <c r="K4133" s="4" t="s">
        <v>30</v>
      </c>
      <c r="L4133" s="3"/>
      <c r="M4133" s="230"/>
      <c r="N4133" s="3"/>
      <c r="O4133" s="3"/>
      <c r="P4133" s="3"/>
      <c r="Q4133" s="3"/>
      <c r="R4133" s="3"/>
      <c r="S4133" s="230"/>
      <c r="T4133" s="230"/>
      <c r="U4133" s="3"/>
      <c r="V4133" s="3"/>
      <c r="W4133" s="8"/>
      <c r="X4133" s="3"/>
      <c r="Y4133" s="230"/>
      <c r="Z4133" s="165"/>
      <c r="AA4133" s="165"/>
    </row>
    <row r="4134" spans="1:27" ht="16.5" hidden="1">
      <c r="A4134" s="2">
        <f t="shared" si="0"/>
        <v>4131</v>
      </c>
      <c r="B4134" s="3" t="str">
        <f>VLOOKUP(D4134,DSKH!$A:$B,2,0)</f>
        <v>A-212</v>
      </c>
      <c r="C4134" s="4" t="s">
        <v>215</v>
      </c>
      <c r="D4134" s="4" t="s">
        <v>26</v>
      </c>
      <c r="E4134" s="4" t="s">
        <v>57</v>
      </c>
      <c r="F4134" s="4">
        <v>108096987610</v>
      </c>
      <c r="G4134" s="4" t="s">
        <v>34</v>
      </c>
      <c r="H4134" s="173">
        <v>46109</v>
      </c>
      <c r="I4134" s="4" t="s">
        <v>28</v>
      </c>
      <c r="J4134" s="4" t="s">
        <v>29</v>
      </c>
      <c r="K4134" s="4" t="s">
        <v>30</v>
      </c>
      <c r="L4134" s="3"/>
      <c r="M4134" s="230"/>
      <c r="N4134" s="3"/>
      <c r="O4134" s="3"/>
      <c r="P4134" s="3"/>
      <c r="Q4134" s="3"/>
      <c r="R4134" s="3"/>
      <c r="S4134" s="230"/>
      <c r="T4134" s="230"/>
      <c r="U4134" s="3"/>
      <c r="V4134" s="3"/>
      <c r="W4134" s="8"/>
      <c r="X4134" s="3"/>
      <c r="Y4134" s="230"/>
      <c r="Z4134" s="165"/>
      <c r="AA4134" s="165"/>
    </row>
    <row r="4135" spans="1:27" ht="16.5" hidden="1">
      <c r="A4135" s="2">
        <f t="shared" si="0"/>
        <v>4132</v>
      </c>
      <c r="B4135" s="3" t="str">
        <f>VLOOKUP(D4135,DSKH!$A:$B,2,0)</f>
        <v>A-212</v>
      </c>
      <c r="C4135" s="4" t="s">
        <v>215</v>
      </c>
      <c r="D4135" s="4" t="s">
        <v>26</v>
      </c>
      <c r="E4135" s="4" t="s">
        <v>57</v>
      </c>
      <c r="F4135" s="4">
        <v>108096988160</v>
      </c>
      <c r="G4135" s="4" t="s">
        <v>34</v>
      </c>
      <c r="H4135" s="173">
        <v>46109</v>
      </c>
      <c r="I4135" s="4" t="s">
        <v>28</v>
      </c>
      <c r="J4135" s="4" t="s">
        <v>29</v>
      </c>
      <c r="K4135" s="4" t="s">
        <v>30</v>
      </c>
      <c r="L4135" s="3"/>
      <c r="M4135" s="223"/>
      <c r="N4135" s="3"/>
      <c r="O4135" s="3"/>
      <c r="P4135" s="3"/>
      <c r="Q4135" s="3"/>
      <c r="R4135" s="3"/>
      <c r="S4135" s="223"/>
      <c r="T4135" s="223"/>
      <c r="U4135" s="3"/>
      <c r="V4135" s="3"/>
      <c r="W4135" s="8"/>
      <c r="X4135" s="3"/>
      <c r="Y4135" s="223"/>
      <c r="Z4135" s="165"/>
      <c r="AA4135" s="165"/>
    </row>
    <row r="4136" spans="1:27" ht="16.5" hidden="1">
      <c r="A4136" s="2">
        <f t="shared" si="0"/>
        <v>4133</v>
      </c>
      <c r="B4136" s="3" t="str">
        <f>VLOOKUP(D4136,DSKH!$A:$B,2,0)</f>
        <v>A-212</v>
      </c>
      <c r="C4136" s="4" t="s">
        <v>215</v>
      </c>
      <c r="D4136" s="4" t="s">
        <v>26</v>
      </c>
      <c r="E4136" s="4" t="s">
        <v>57</v>
      </c>
      <c r="F4136" s="4">
        <v>108096990630</v>
      </c>
      <c r="G4136" s="4" t="s">
        <v>34</v>
      </c>
      <c r="H4136" s="173">
        <v>46109</v>
      </c>
      <c r="I4136" s="4" t="s">
        <v>28</v>
      </c>
      <c r="J4136" s="4" t="s">
        <v>29</v>
      </c>
      <c r="K4136" s="4" t="s">
        <v>30</v>
      </c>
      <c r="L4136" s="3"/>
      <c r="M4136" s="23">
        <v>144</v>
      </c>
      <c r="N4136" s="3"/>
      <c r="O4136" s="3"/>
      <c r="P4136" s="3"/>
      <c r="Q4136" s="3"/>
      <c r="R4136" s="3"/>
      <c r="S4136" s="4">
        <v>1</v>
      </c>
      <c r="T4136" s="4" t="s">
        <v>10874</v>
      </c>
      <c r="U4136" s="3"/>
      <c r="V4136" s="3"/>
      <c r="W4136" s="8"/>
      <c r="X4136" s="3"/>
      <c r="Y4136" s="27"/>
      <c r="Z4136" s="165"/>
      <c r="AA4136" s="165"/>
    </row>
    <row r="4137" spans="1:27" ht="16.5" hidden="1">
      <c r="A4137" s="2">
        <f t="shared" si="0"/>
        <v>4134</v>
      </c>
      <c r="B4137" s="3" t="str">
        <f>VLOOKUP(D4137,DSKH!$A:$B,2,0)</f>
        <v>A-212</v>
      </c>
      <c r="C4137" s="4" t="s">
        <v>215</v>
      </c>
      <c r="D4137" s="4" t="s">
        <v>26</v>
      </c>
      <c r="E4137" s="4" t="s">
        <v>57</v>
      </c>
      <c r="F4137" s="4">
        <v>108096991700</v>
      </c>
      <c r="G4137" s="4" t="s">
        <v>34</v>
      </c>
      <c r="H4137" s="173">
        <v>46109</v>
      </c>
      <c r="I4137" s="4" t="s">
        <v>28</v>
      </c>
      <c r="J4137" s="4" t="s">
        <v>29</v>
      </c>
      <c r="K4137" s="4" t="s">
        <v>30</v>
      </c>
      <c r="L4137" s="3"/>
      <c r="M4137" s="23">
        <v>145</v>
      </c>
      <c r="N4137" s="3"/>
      <c r="O4137" s="3"/>
      <c r="P4137" s="3"/>
      <c r="Q4137" s="3"/>
      <c r="R4137" s="3"/>
      <c r="S4137" s="4">
        <v>1</v>
      </c>
      <c r="T4137" s="4" t="s">
        <v>10875</v>
      </c>
      <c r="U4137" s="3"/>
      <c r="V4137" s="3"/>
      <c r="W4137" s="8"/>
      <c r="X4137" s="3"/>
      <c r="Y4137" s="27"/>
      <c r="Z4137" s="165"/>
      <c r="AA4137" s="165"/>
    </row>
    <row r="4138" spans="1:27" ht="16.5" hidden="1">
      <c r="A4138" s="2">
        <f t="shared" si="0"/>
        <v>4135</v>
      </c>
      <c r="B4138" s="3" t="str">
        <f>VLOOKUP(D4138,DSKH!$A:$B,2,0)</f>
        <v>A-212</v>
      </c>
      <c r="C4138" s="4" t="s">
        <v>215</v>
      </c>
      <c r="D4138" s="4" t="s">
        <v>26</v>
      </c>
      <c r="E4138" s="4" t="s">
        <v>57</v>
      </c>
      <c r="F4138" s="4">
        <v>108096991810</v>
      </c>
      <c r="G4138" s="4" t="s">
        <v>34</v>
      </c>
      <c r="H4138" s="173">
        <v>46109</v>
      </c>
      <c r="I4138" s="4" t="s">
        <v>28</v>
      </c>
      <c r="J4138" s="4" t="s">
        <v>29</v>
      </c>
      <c r="K4138" s="4" t="s">
        <v>30</v>
      </c>
      <c r="L4138" s="3"/>
      <c r="M4138" s="23">
        <v>147</v>
      </c>
      <c r="N4138" s="3"/>
      <c r="O4138" s="3"/>
      <c r="P4138" s="3"/>
      <c r="Q4138" s="3"/>
      <c r="R4138" s="3"/>
      <c r="S4138" s="4">
        <v>1</v>
      </c>
      <c r="T4138" s="4" t="s">
        <v>10876</v>
      </c>
      <c r="U4138" s="3"/>
      <c r="V4138" s="3"/>
      <c r="W4138" s="8"/>
      <c r="X4138" s="3"/>
      <c r="Y4138" s="27"/>
      <c r="Z4138" s="165"/>
      <c r="AA4138" s="165"/>
    </row>
    <row r="4139" spans="1:27" ht="16.5" hidden="1">
      <c r="A4139" s="2">
        <f t="shared" si="0"/>
        <v>4136</v>
      </c>
      <c r="B4139" s="3" t="str">
        <f>VLOOKUP(D4139,DSKH!$A:$B,2,0)</f>
        <v>A-212</v>
      </c>
      <c r="C4139" s="4" t="s">
        <v>215</v>
      </c>
      <c r="D4139" s="4" t="s">
        <v>26</v>
      </c>
      <c r="E4139" s="4" t="s">
        <v>57</v>
      </c>
      <c r="F4139" s="4">
        <v>108096993650</v>
      </c>
      <c r="G4139" s="4" t="s">
        <v>34</v>
      </c>
      <c r="H4139" s="173">
        <v>46109</v>
      </c>
      <c r="I4139" s="4" t="s">
        <v>28</v>
      </c>
      <c r="J4139" s="4" t="s">
        <v>29</v>
      </c>
      <c r="K4139" s="4" t="s">
        <v>30</v>
      </c>
      <c r="L4139" s="3"/>
      <c r="M4139" s="232">
        <v>30</v>
      </c>
      <c r="N4139" s="3"/>
      <c r="O4139" s="3"/>
      <c r="P4139" s="3"/>
      <c r="Q4139" s="3"/>
      <c r="R4139" s="3"/>
      <c r="S4139" s="229">
        <v>1</v>
      </c>
      <c r="T4139" s="229" t="s">
        <v>10877</v>
      </c>
      <c r="U4139" s="3"/>
      <c r="V4139" s="3"/>
      <c r="W4139" s="8"/>
      <c r="X4139" s="3"/>
      <c r="Y4139" s="232" t="s">
        <v>217</v>
      </c>
      <c r="Z4139" s="165"/>
      <c r="AA4139" s="165"/>
    </row>
    <row r="4140" spans="1:27" ht="16.5" hidden="1">
      <c r="A4140" s="2">
        <f t="shared" si="0"/>
        <v>4137</v>
      </c>
      <c r="B4140" s="3" t="str">
        <f>VLOOKUP(D4140,DSKH!$A:$B,2,0)</f>
        <v>A-212</v>
      </c>
      <c r="C4140" s="4" t="s">
        <v>215</v>
      </c>
      <c r="D4140" s="4" t="s">
        <v>26</v>
      </c>
      <c r="E4140" s="4" t="s">
        <v>57</v>
      </c>
      <c r="F4140" s="4">
        <v>108096993800</v>
      </c>
      <c r="G4140" s="4" t="s">
        <v>34</v>
      </c>
      <c r="H4140" s="173">
        <v>46109</v>
      </c>
      <c r="I4140" s="4" t="s">
        <v>28</v>
      </c>
      <c r="J4140" s="4" t="s">
        <v>29</v>
      </c>
      <c r="K4140" s="4" t="s">
        <v>30</v>
      </c>
      <c r="L4140" s="3"/>
      <c r="M4140" s="230"/>
      <c r="N4140" s="3"/>
      <c r="O4140" s="3"/>
      <c r="P4140" s="3"/>
      <c r="Q4140" s="3"/>
      <c r="R4140" s="3"/>
      <c r="S4140" s="230"/>
      <c r="T4140" s="230"/>
      <c r="U4140" s="3"/>
      <c r="V4140" s="3"/>
      <c r="W4140" s="8"/>
      <c r="X4140" s="3"/>
      <c r="Y4140" s="230"/>
      <c r="Z4140" s="165"/>
      <c r="AA4140" s="165"/>
    </row>
    <row r="4141" spans="1:27" ht="16.5" hidden="1">
      <c r="A4141" s="2">
        <f t="shared" si="0"/>
        <v>4138</v>
      </c>
      <c r="B4141" s="3" t="str">
        <f>VLOOKUP(D4141,DSKH!$A:$B,2,0)</f>
        <v>A-212</v>
      </c>
      <c r="C4141" s="4" t="s">
        <v>215</v>
      </c>
      <c r="D4141" s="4" t="s">
        <v>26</v>
      </c>
      <c r="E4141" s="4" t="s">
        <v>57</v>
      </c>
      <c r="F4141" s="4">
        <v>108096994020</v>
      </c>
      <c r="G4141" s="4" t="s">
        <v>34</v>
      </c>
      <c r="H4141" s="173">
        <v>46109</v>
      </c>
      <c r="I4141" s="4" t="s">
        <v>28</v>
      </c>
      <c r="J4141" s="4" t="s">
        <v>29</v>
      </c>
      <c r="K4141" s="4" t="s">
        <v>30</v>
      </c>
      <c r="L4141" s="3"/>
      <c r="M4141" s="223"/>
      <c r="N4141" s="3"/>
      <c r="O4141" s="3"/>
      <c r="P4141" s="3"/>
      <c r="Q4141" s="3"/>
      <c r="R4141" s="3"/>
      <c r="S4141" s="223"/>
      <c r="T4141" s="223"/>
      <c r="U4141" s="3"/>
      <c r="V4141" s="3"/>
      <c r="W4141" s="8"/>
      <c r="X4141" s="3"/>
      <c r="Y4141" s="223"/>
      <c r="Z4141" s="165"/>
      <c r="AA4141" s="165"/>
    </row>
    <row r="4142" spans="1:27" ht="16.5" hidden="1">
      <c r="A4142" s="2">
        <f t="shared" si="0"/>
        <v>4139</v>
      </c>
      <c r="B4142" s="3" t="str">
        <f>VLOOKUP(D4142,DSKH!$A:$B,2,0)</f>
        <v>A-502</v>
      </c>
      <c r="C4142" s="4" t="s">
        <v>215</v>
      </c>
      <c r="D4142" s="4" t="s">
        <v>201</v>
      </c>
      <c r="E4142" s="4" t="s">
        <v>80</v>
      </c>
      <c r="F4142" s="4">
        <v>307059008230</v>
      </c>
      <c r="G4142" s="4" t="s">
        <v>44</v>
      </c>
      <c r="H4142" s="173">
        <v>45667</v>
      </c>
      <c r="I4142" s="3"/>
      <c r="J4142" s="3"/>
      <c r="K4142" s="4" t="s">
        <v>89</v>
      </c>
      <c r="L4142" s="3"/>
      <c r="M4142" s="27"/>
      <c r="N4142" s="3"/>
      <c r="O4142" s="3"/>
      <c r="P4142" s="3"/>
      <c r="Q4142" s="3"/>
      <c r="R4142" s="3"/>
      <c r="S4142" s="3"/>
      <c r="T4142" s="3"/>
      <c r="U4142" s="3"/>
      <c r="V4142" s="3"/>
      <c r="W4142" s="8"/>
      <c r="X4142" s="3"/>
      <c r="Y4142" s="23" t="s">
        <v>10878</v>
      </c>
      <c r="Z4142" s="165"/>
      <c r="AA4142" s="165"/>
    </row>
    <row r="4143" spans="1:27" ht="16.5" hidden="1">
      <c r="A4143" s="2">
        <f t="shared" si="0"/>
        <v>4140</v>
      </c>
      <c r="B4143" s="3" t="str">
        <f>VLOOKUP(D4143,DSKH!$A:$B,2,0)</f>
        <v>A-502</v>
      </c>
      <c r="C4143" s="4" t="s">
        <v>215</v>
      </c>
      <c r="D4143" s="4" t="s">
        <v>201</v>
      </c>
      <c r="E4143" s="4" t="s">
        <v>80</v>
      </c>
      <c r="F4143" s="4">
        <v>307102547860</v>
      </c>
      <c r="G4143" s="4" t="s">
        <v>44</v>
      </c>
      <c r="H4143" s="173">
        <v>45680</v>
      </c>
      <c r="I4143" s="3"/>
      <c r="J4143" s="3"/>
      <c r="K4143" s="4" t="s">
        <v>89</v>
      </c>
      <c r="L4143" s="3"/>
      <c r="M4143" s="27"/>
      <c r="N4143" s="3"/>
      <c r="O4143" s="3"/>
      <c r="P4143" s="3"/>
      <c r="Q4143" s="3"/>
      <c r="R4143" s="3"/>
      <c r="S4143" s="3"/>
      <c r="T4143" s="3"/>
      <c r="U4143" s="3"/>
      <c r="V4143" s="3"/>
      <c r="W4143" s="8"/>
      <c r="X4143" s="3"/>
      <c r="Y4143" s="23" t="s">
        <v>10878</v>
      </c>
      <c r="Z4143" s="165"/>
      <c r="AA4143" s="165"/>
    </row>
    <row r="4144" spans="1:27" ht="16.5" hidden="1">
      <c r="A4144" s="2">
        <f t="shared" si="0"/>
        <v>4141</v>
      </c>
      <c r="B4144" s="3" t="str">
        <f>VLOOKUP(D4144,DSKH!$A:$B,2,0)</f>
        <v>A-502</v>
      </c>
      <c r="C4144" s="4" t="s">
        <v>215</v>
      </c>
      <c r="D4144" s="4" t="s">
        <v>201</v>
      </c>
      <c r="E4144" s="4" t="s">
        <v>80</v>
      </c>
      <c r="F4144" s="4">
        <v>307136723410</v>
      </c>
      <c r="G4144" s="4" t="s">
        <v>44</v>
      </c>
      <c r="H4144" s="173">
        <v>45702</v>
      </c>
      <c r="I4144" s="3"/>
      <c r="J4144" s="3"/>
      <c r="K4144" s="4" t="s">
        <v>89</v>
      </c>
      <c r="L4144" s="3"/>
      <c r="M4144" s="27"/>
      <c r="N4144" s="3"/>
      <c r="O4144" s="3"/>
      <c r="P4144" s="3"/>
      <c r="Q4144" s="3"/>
      <c r="R4144" s="3"/>
      <c r="S4144" s="3"/>
      <c r="T4144" s="3"/>
      <c r="U4144" s="3"/>
      <c r="V4144" s="3"/>
      <c r="W4144" s="8"/>
      <c r="X4144" s="3"/>
      <c r="Y4144" s="23" t="s">
        <v>10878</v>
      </c>
      <c r="Z4144" s="165"/>
      <c r="AA4144" s="165"/>
    </row>
    <row r="4145" spans="1:27" ht="16.5" hidden="1">
      <c r="A4145" s="2">
        <f t="shared" si="0"/>
        <v>4142</v>
      </c>
      <c r="B4145" s="3" t="str">
        <f>VLOOKUP(D4145,DSKH!$A:$B,2,0)</f>
        <v>A-502</v>
      </c>
      <c r="C4145" s="4" t="s">
        <v>215</v>
      </c>
      <c r="D4145" s="4" t="s">
        <v>201</v>
      </c>
      <c r="E4145" s="4" t="s">
        <v>80</v>
      </c>
      <c r="F4145" s="4">
        <v>307179268560</v>
      </c>
      <c r="G4145" s="4" t="s">
        <v>44</v>
      </c>
      <c r="H4145" s="173">
        <v>45716</v>
      </c>
      <c r="I4145" s="3"/>
      <c r="J4145" s="3"/>
      <c r="K4145" s="4" t="s">
        <v>89</v>
      </c>
      <c r="L4145" s="3"/>
      <c r="M4145" s="27"/>
      <c r="N4145" s="3"/>
      <c r="O4145" s="3"/>
      <c r="P4145" s="3"/>
      <c r="Q4145" s="3"/>
      <c r="R4145" s="3"/>
      <c r="S4145" s="3"/>
      <c r="T4145" s="3"/>
      <c r="U4145" s="3"/>
      <c r="V4145" s="3"/>
      <c r="W4145" s="8"/>
      <c r="X4145" s="3"/>
      <c r="Y4145" s="23" t="s">
        <v>10878</v>
      </c>
      <c r="Z4145" s="165"/>
      <c r="AA4145" s="165"/>
    </row>
    <row r="4146" spans="1:27" ht="16.5" hidden="1">
      <c r="A4146" s="2">
        <f t="shared" si="0"/>
        <v>4143</v>
      </c>
      <c r="B4146" s="3" t="str">
        <f>VLOOKUP(D4146,DSKH!$A:$B,2,0)</f>
        <v>A-502</v>
      </c>
      <c r="C4146" s="4" t="s">
        <v>215</v>
      </c>
      <c r="D4146" s="4" t="s">
        <v>201</v>
      </c>
      <c r="E4146" s="4" t="s">
        <v>80</v>
      </c>
      <c r="F4146" s="4">
        <v>307284793450</v>
      </c>
      <c r="G4146" s="4" t="s">
        <v>44</v>
      </c>
      <c r="H4146" s="173">
        <v>45755</v>
      </c>
      <c r="I4146" s="3"/>
      <c r="J4146" s="3"/>
      <c r="K4146" s="4" t="s">
        <v>89</v>
      </c>
      <c r="L4146" s="3"/>
      <c r="M4146" s="27"/>
      <c r="N4146" s="3"/>
      <c r="O4146" s="3"/>
      <c r="P4146" s="3"/>
      <c r="Q4146" s="3"/>
      <c r="R4146" s="3"/>
      <c r="S4146" s="3"/>
      <c r="T4146" s="3"/>
      <c r="U4146" s="3"/>
      <c r="V4146" s="3"/>
      <c r="W4146" s="8"/>
      <c r="X4146" s="3"/>
      <c r="Y4146" s="23" t="s">
        <v>10878</v>
      </c>
      <c r="Z4146" s="165"/>
      <c r="AA4146" s="165"/>
    </row>
    <row r="4147" spans="1:27" ht="16.5" hidden="1">
      <c r="A4147" s="2">
        <f t="shared" si="0"/>
        <v>4144</v>
      </c>
      <c r="B4147" s="3" t="str">
        <f>VLOOKUP(D4147,DSKH!$A:$B,2,0)</f>
        <v>A-502</v>
      </c>
      <c r="C4147" s="4" t="s">
        <v>215</v>
      </c>
      <c r="D4147" s="4" t="s">
        <v>201</v>
      </c>
      <c r="E4147" s="4" t="s">
        <v>80</v>
      </c>
      <c r="F4147" s="4">
        <v>307299283560</v>
      </c>
      <c r="G4147" s="4" t="s">
        <v>44</v>
      </c>
      <c r="H4147" s="173">
        <v>45758</v>
      </c>
      <c r="I4147" s="3"/>
      <c r="J4147" s="3"/>
      <c r="K4147" s="4" t="s">
        <v>89</v>
      </c>
      <c r="L4147" s="3"/>
      <c r="M4147" s="27"/>
      <c r="N4147" s="3"/>
      <c r="O4147" s="3"/>
      <c r="P4147" s="3"/>
      <c r="Q4147" s="3"/>
      <c r="R4147" s="3"/>
      <c r="S4147" s="3"/>
      <c r="T4147" s="3"/>
      <c r="U4147" s="3"/>
      <c r="V4147" s="3"/>
      <c r="W4147" s="8"/>
      <c r="X4147" s="3"/>
      <c r="Y4147" s="23" t="s">
        <v>10878</v>
      </c>
      <c r="Z4147" s="165"/>
      <c r="AA4147" s="165"/>
    </row>
    <row r="4148" spans="1:27" ht="16.5" hidden="1">
      <c r="A4148" s="2">
        <f t="shared" si="0"/>
        <v>4145</v>
      </c>
      <c r="B4148" s="3" t="str">
        <f>VLOOKUP(D4148,DSKH!$A:$B,2,0)</f>
        <v>A-323</v>
      </c>
      <c r="C4148" s="4" t="s">
        <v>215</v>
      </c>
      <c r="D4148" s="4" t="s">
        <v>221</v>
      </c>
      <c r="E4148" s="4" t="s">
        <v>57</v>
      </c>
      <c r="F4148" s="4">
        <v>108096206300</v>
      </c>
      <c r="G4148" s="4" t="s">
        <v>83</v>
      </c>
      <c r="H4148" s="173">
        <v>46111</v>
      </c>
      <c r="I4148" s="4" t="s">
        <v>28</v>
      </c>
      <c r="J4148" s="4" t="s">
        <v>36</v>
      </c>
      <c r="K4148" s="4" t="s">
        <v>47</v>
      </c>
      <c r="L4148" s="4" t="s">
        <v>512</v>
      </c>
      <c r="M4148" s="23">
        <v>4020003619</v>
      </c>
      <c r="N4148" s="4" t="s">
        <v>10879</v>
      </c>
      <c r="O4148" s="3"/>
      <c r="P4148" s="4">
        <v>4</v>
      </c>
      <c r="Q4148" s="3"/>
      <c r="R4148" s="3"/>
      <c r="S4148" s="3"/>
      <c r="T4148" s="4" t="s">
        <v>1349</v>
      </c>
      <c r="U4148" s="4" t="s">
        <v>10880</v>
      </c>
      <c r="V4148" s="3"/>
      <c r="W4148" s="8"/>
      <c r="X4148" s="4" t="s">
        <v>115</v>
      </c>
      <c r="Y4148" s="23" t="s">
        <v>10881</v>
      </c>
      <c r="Z4148" s="165"/>
      <c r="AA4148" s="165"/>
    </row>
    <row r="4149" spans="1:27" ht="16.5" hidden="1">
      <c r="A4149" s="2">
        <f t="shared" si="0"/>
        <v>4146</v>
      </c>
      <c r="B4149" s="3" t="str">
        <f>VLOOKUP(D4149,DSKH!$A:$B,2,0)</f>
        <v>A-323</v>
      </c>
      <c r="C4149" s="4" t="s">
        <v>215</v>
      </c>
      <c r="D4149" s="4" t="s">
        <v>221</v>
      </c>
      <c r="E4149" s="4" t="s">
        <v>57</v>
      </c>
      <c r="F4149" s="4">
        <v>108096237650</v>
      </c>
      <c r="G4149" s="4" t="s">
        <v>83</v>
      </c>
      <c r="H4149" s="173">
        <v>46111</v>
      </c>
      <c r="I4149" s="4" t="s">
        <v>28</v>
      </c>
      <c r="J4149" s="4" t="s">
        <v>36</v>
      </c>
      <c r="K4149" s="4" t="s">
        <v>47</v>
      </c>
      <c r="L4149" s="4" t="s">
        <v>74</v>
      </c>
      <c r="M4149" s="23">
        <v>326300132</v>
      </c>
      <c r="N4149" s="4" t="s">
        <v>10882</v>
      </c>
      <c r="O4149" s="3"/>
      <c r="P4149" s="3"/>
      <c r="Q4149" s="3"/>
      <c r="R4149" s="4">
        <v>1</v>
      </c>
      <c r="S4149" s="3"/>
      <c r="T4149" s="4" t="s">
        <v>10883</v>
      </c>
      <c r="U4149" s="3"/>
      <c r="V4149" s="3"/>
      <c r="W4149" s="8"/>
      <c r="X4149" s="4" t="s">
        <v>115</v>
      </c>
      <c r="Y4149" s="27"/>
      <c r="Z4149" s="165"/>
      <c r="AA4149" s="165"/>
    </row>
    <row r="4150" spans="1:27" ht="16.5" hidden="1">
      <c r="A4150" s="2">
        <f t="shared" si="0"/>
        <v>4147</v>
      </c>
      <c r="B4150" s="3" t="str">
        <f>VLOOKUP(D4150,DSKH!$A:$B,2,0)</f>
        <v>A-323</v>
      </c>
      <c r="C4150" s="4" t="s">
        <v>215</v>
      </c>
      <c r="D4150" s="4" t="s">
        <v>221</v>
      </c>
      <c r="E4150" s="4" t="s">
        <v>57</v>
      </c>
      <c r="F4150" s="4">
        <v>108096247600</v>
      </c>
      <c r="G4150" s="4" t="s">
        <v>83</v>
      </c>
      <c r="H4150" s="173">
        <v>46111</v>
      </c>
      <c r="I4150" s="4" t="s">
        <v>28</v>
      </c>
      <c r="J4150" s="4" t="s">
        <v>36</v>
      </c>
      <c r="K4150" s="4" t="s">
        <v>47</v>
      </c>
      <c r="L4150" s="4" t="s">
        <v>1361</v>
      </c>
      <c r="M4150" s="23" t="s">
        <v>10884</v>
      </c>
      <c r="N4150" s="4" t="s">
        <v>10885</v>
      </c>
      <c r="O4150" s="3"/>
      <c r="P4150" s="3"/>
      <c r="Q4150" s="4">
        <v>3</v>
      </c>
      <c r="R4150" s="3"/>
      <c r="S4150" s="3"/>
      <c r="T4150" s="4" t="s">
        <v>10886</v>
      </c>
      <c r="U4150" s="4" t="s">
        <v>10887</v>
      </c>
      <c r="V4150" s="3"/>
      <c r="W4150" s="8"/>
      <c r="X4150" s="4" t="s">
        <v>115</v>
      </c>
      <c r="Y4150" s="27"/>
      <c r="Z4150" s="165"/>
      <c r="AA4150" s="165"/>
    </row>
    <row r="4151" spans="1:27" ht="16.5" hidden="1">
      <c r="A4151" s="2">
        <f t="shared" si="0"/>
        <v>4148</v>
      </c>
      <c r="B4151" s="3" t="str">
        <f>VLOOKUP(D4151,DSKH!$A:$B,2,0)</f>
        <v>A-323</v>
      </c>
      <c r="C4151" s="4" t="s">
        <v>215</v>
      </c>
      <c r="D4151" s="4" t="s">
        <v>221</v>
      </c>
      <c r="E4151" s="4" t="s">
        <v>57</v>
      </c>
      <c r="F4151" s="4">
        <v>108097606960</v>
      </c>
      <c r="G4151" s="4" t="s">
        <v>83</v>
      </c>
      <c r="H4151" s="173">
        <v>46111</v>
      </c>
      <c r="I4151" s="4" t="s">
        <v>28</v>
      </c>
      <c r="J4151" s="4" t="s">
        <v>36</v>
      </c>
      <c r="K4151" s="4" t="s">
        <v>47</v>
      </c>
      <c r="L4151" s="3"/>
      <c r="M4151" s="23" t="s">
        <v>10888</v>
      </c>
      <c r="N4151" s="4" t="s">
        <v>10889</v>
      </c>
      <c r="O4151" s="3"/>
      <c r="P4151" s="4">
        <v>4</v>
      </c>
      <c r="Q4151" s="3"/>
      <c r="R4151" s="3"/>
      <c r="S4151" s="3"/>
      <c r="T4151" s="4" t="s">
        <v>10890</v>
      </c>
      <c r="U4151" s="4" t="s">
        <v>10891</v>
      </c>
      <c r="V4151" s="3"/>
      <c r="W4151" s="8"/>
      <c r="X4151" s="4" t="s">
        <v>231</v>
      </c>
      <c r="Y4151" s="23" t="s">
        <v>10892</v>
      </c>
      <c r="Z4151" s="165"/>
      <c r="AA4151" s="165"/>
    </row>
    <row r="4152" spans="1:27" ht="16.5" hidden="1">
      <c r="A4152" s="2">
        <f t="shared" si="0"/>
        <v>4149</v>
      </c>
      <c r="B4152" s="3" t="str">
        <f>VLOOKUP(D4152,DSKH!$A:$B,2,0)</f>
        <v>A-323</v>
      </c>
      <c r="C4152" s="4" t="s">
        <v>215</v>
      </c>
      <c r="D4152" s="4" t="s">
        <v>221</v>
      </c>
      <c r="E4152" s="4" t="s">
        <v>57</v>
      </c>
      <c r="F4152" s="4">
        <v>108097900040</v>
      </c>
      <c r="G4152" s="4" t="s">
        <v>83</v>
      </c>
      <c r="H4152" s="173">
        <v>46111</v>
      </c>
      <c r="I4152" s="4" t="s">
        <v>28</v>
      </c>
      <c r="J4152" s="4" t="s">
        <v>74</v>
      </c>
      <c r="K4152" s="4" t="s">
        <v>47</v>
      </c>
      <c r="L4152" s="3"/>
      <c r="M4152" s="23" t="s">
        <v>10893</v>
      </c>
      <c r="N4152" s="4" t="s">
        <v>10894</v>
      </c>
      <c r="O4152" s="3"/>
      <c r="P4152" s="4">
        <v>1</v>
      </c>
      <c r="Q4152" s="3"/>
      <c r="R4152" s="3"/>
      <c r="S4152" s="3"/>
      <c r="T4152" s="4" t="s">
        <v>10895</v>
      </c>
      <c r="U4152" s="4" t="s">
        <v>10896</v>
      </c>
      <c r="V4152" s="3"/>
      <c r="W4152" s="8"/>
      <c r="X4152" s="4" t="s">
        <v>229</v>
      </c>
      <c r="Y4152" s="23" t="s">
        <v>10892</v>
      </c>
      <c r="Z4152" s="165"/>
      <c r="AA4152" s="165"/>
    </row>
    <row r="4153" spans="1:27" ht="16.5" hidden="1">
      <c r="A4153" s="2">
        <f t="shared" si="0"/>
        <v>4150</v>
      </c>
      <c r="B4153" s="3" t="str">
        <f>VLOOKUP(D4153,DSKH!$A:$B,2,0)</f>
        <v>A-564</v>
      </c>
      <c r="C4153" s="4" t="s">
        <v>215</v>
      </c>
      <c r="D4153" s="4" t="s">
        <v>185</v>
      </c>
      <c r="E4153" s="4" t="s">
        <v>29</v>
      </c>
      <c r="F4153" s="4">
        <v>308378083000</v>
      </c>
      <c r="G4153" s="4" t="s">
        <v>44</v>
      </c>
      <c r="H4153" s="173">
        <v>46111</v>
      </c>
      <c r="I4153" s="4" t="s">
        <v>28</v>
      </c>
      <c r="J4153" s="4" t="s">
        <v>29</v>
      </c>
      <c r="K4153" s="4" t="s">
        <v>30</v>
      </c>
      <c r="L4153" s="3"/>
      <c r="M4153" s="23">
        <v>26</v>
      </c>
      <c r="N4153" s="3"/>
      <c r="O4153" s="3"/>
      <c r="P4153" s="3"/>
      <c r="Q4153" s="3"/>
      <c r="R4153" s="3"/>
      <c r="S4153" s="4">
        <v>1</v>
      </c>
      <c r="T4153" s="4" t="s">
        <v>10897</v>
      </c>
      <c r="U4153" s="3"/>
      <c r="V4153" s="3"/>
      <c r="W4153" s="8"/>
      <c r="X4153" s="3"/>
      <c r="Y4153" s="27"/>
      <c r="Z4153" s="165"/>
      <c r="AA4153" s="165"/>
    </row>
    <row r="4154" spans="1:27" ht="16.5" hidden="1">
      <c r="A4154" s="2">
        <f t="shared" si="0"/>
        <v>4151</v>
      </c>
      <c r="B4154" s="3" t="str">
        <f>VLOOKUP(D4154,DSKH!$A:$B,2,0)</f>
        <v>A-556</v>
      </c>
      <c r="C4154" s="4" t="s">
        <v>215</v>
      </c>
      <c r="D4154" s="4" t="s">
        <v>218</v>
      </c>
      <c r="E4154" s="4" t="s">
        <v>29</v>
      </c>
      <c r="F4154" s="4">
        <v>308377653310</v>
      </c>
      <c r="G4154" s="4" t="s">
        <v>46</v>
      </c>
      <c r="H4154" s="173">
        <v>46111</v>
      </c>
      <c r="I4154" s="4" t="s">
        <v>28</v>
      </c>
      <c r="J4154" s="4" t="s">
        <v>29</v>
      </c>
      <c r="K4154" s="4" t="s">
        <v>59</v>
      </c>
      <c r="L4154" s="3"/>
      <c r="M4154" s="23" t="s">
        <v>10898</v>
      </c>
      <c r="N4154" s="3"/>
      <c r="O4154" s="3"/>
      <c r="P4154" s="3"/>
      <c r="Q4154" s="3"/>
      <c r="R4154" s="3"/>
      <c r="S4154" s="4">
        <v>1</v>
      </c>
      <c r="T4154" s="4" t="s">
        <v>10899</v>
      </c>
      <c r="U4154" s="3"/>
      <c r="V4154" s="3"/>
      <c r="W4154" s="8"/>
      <c r="X4154" s="3"/>
      <c r="Y4154" s="27"/>
      <c r="Z4154" s="165"/>
      <c r="AA4154" s="165"/>
    </row>
    <row r="4155" spans="1:27" ht="16.5" hidden="1">
      <c r="A4155" s="2">
        <f t="shared" si="0"/>
        <v>4152</v>
      </c>
      <c r="B4155" s="3" t="str">
        <f>VLOOKUP(D4155,DSKH!$A:$B,2,0)</f>
        <v>A-502</v>
      </c>
      <c r="C4155" s="4" t="s">
        <v>215</v>
      </c>
      <c r="D4155" s="4" t="s">
        <v>201</v>
      </c>
      <c r="E4155" s="4" t="s">
        <v>57</v>
      </c>
      <c r="F4155" s="4">
        <v>108098323210</v>
      </c>
      <c r="G4155" s="4" t="s">
        <v>62</v>
      </c>
      <c r="H4155" s="173">
        <v>46111</v>
      </c>
      <c r="I4155" s="4" t="s">
        <v>28</v>
      </c>
      <c r="J4155" s="4" t="s">
        <v>29</v>
      </c>
      <c r="K4155" s="4" t="s">
        <v>89</v>
      </c>
      <c r="L4155" s="3"/>
      <c r="M4155" s="23" t="s">
        <v>10900</v>
      </c>
      <c r="N4155" s="4">
        <v>9356004733</v>
      </c>
      <c r="O4155" s="3"/>
      <c r="P4155" s="3"/>
      <c r="Q4155" s="3"/>
      <c r="R4155" s="4">
        <v>1</v>
      </c>
      <c r="S4155" s="3"/>
      <c r="T4155" s="4" t="s">
        <v>10901</v>
      </c>
      <c r="U4155" s="3"/>
      <c r="V4155" s="3"/>
      <c r="W4155" s="8"/>
      <c r="X4155" s="4" t="s">
        <v>165</v>
      </c>
      <c r="Y4155" s="27"/>
      <c r="Z4155" s="165"/>
      <c r="AA4155" s="165"/>
    </row>
    <row r="4156" spans="1:27" ht="16.5" hidden="1">
      <c r="A4156" s="2">
        <f t="shared" si="0"/>
        <v>4153</v>
      </c>
      <c r="B4156" s="3" t="str">
        <f>VLOOKUP(D4156,DSKH!$A:$B,2,0)</f>
        <v>A-502</v>
      </c>
      <c r="C4156" s="4" t="s">
        <v>215</v>
      </c>
      <c r="D4156" s="4" t="s">
        <v>201</v>
      </c>
      <c r="E4156" s="4" t="s">
        <v>57</v>
      </c>
      <c r="F4156" s="4">
        <v>108098551850</v>
      </c>
      <c r="G4156" s="4" t="s">
        <v>172</v>
      </c>
      <c r="H4156" s="173">
        <v>46111</v>
      </c>
      <c r="I4156" s="4" t="s">
        <v>28</v>
      </c>
      <c r="J4156" s="4" t="s">
        <v>29</v>
      </c>
      <c r="K4156" s="4" t="s">
        <v>89</v>
      </c>
      <c r="L4156" s="3"/>
      <c r="M4156" s="23" t="s">
        <v>10902</v>
      </c>
      <c r="N4156" s="3"/>
      <c r="O4156" s="3"/>
      <c r="P4156" s="3"/>
      <c r="Q4156" s="3"/>
      <c r="R4156" s="4">
        <v>1</v>
      </c>
      <c r="S4156" s="3"/>
      <c r="T4156" s="4" t="s">
        <v>10903</v>
      </c>
      <c r="U4156" s="3"/>
      <c r="V4156" s="3"/>
      <c r="W4156" s="8"/>
      <c r="X4156" s="4" t="s">
        <v>227</v>
      </c>
      <c r="Y4156" s="27"/>
      <c r="Z4156" s="165"/>
      <c r="AA4156" s="165"/>
    </row>
    <row r="4157" spans="1:27" ht="16.5" hidden="1">
      <c r="A4157" s="2">
        <f t="shared" si="0"/>
        <v>4154</v>
      </c>
      <c r="B4157" s="3" t="str">
        <f>VLOOKUP(D4157,DSKH!$A:$B,2,0)</f>
        <v>A-502</v>
      </c>
      <c r="C4157" s="4" t="s">
        <v>215</v>
      </c>
      <c r="D4157" s="4" t="s">
        <v>201</v>
      </c>
      <c r="E4157" s="4" t="s">
        <v>29</v>
      </c>
      <c r="F4157" s="4">
        <v>308374520660</v>
      </c>
      <c r="G4157" s="4" t="s">
        <v>44</v>
      </c>
      <c r="H4157" s="173">
        <v>46111</v>
      </c>
      <c r="I4157" s="4" t="s">
        <v>28</v>
      </c>
      <c r="J4157" s="4" t="s">
        <v>29</v>
      </c>
      <c r="K4157" s="4" t="s">
        <v>89</v>
      </c>
      <c r="L4157" s="3"/>
      <c r="M4157" s="232" t="s">
        <v>10904</v>
      </c>
      <c r="N4157" s="3"/>
      <c r="O4157" s="3"/>
      <c r="P4157" s="3"/>
      <c r="Q4157" s="3"/>
      <c r="R4157" s="229">
        <v>1</v>
      </c>
      <c r="S4157" s="3"/>
      <c r="T4157" s="229" t="s">
        <v>10905</v>
      </c>
      <c r="U4157" s="3"/>
      <c r="V4157" s="3"/>
      <c r="W4157" s="8"/>
      <c r="X4157" s="229" t="s">
        <v>227</v>
      </c>
      <c r="Y4157" s="232" t="s">
        <v>217</v>
      </c>
      <c r="Z4157" s="165"/>
      <c r="AA4157" s="165"/>
    </row>
    <row r="4158" spans="1:27" ht="16.5" hidden="1">
      <c r="A4158" s="2">
        <f t="shared" si="0"/>
        <v>4155</v>
      </c>
      <c r="B4158" s="3" t="str">
        <f>VLOOKUP(D4158,DSKH!$A:$B,2,0)</f>
        <v>A-502</v>
      </c>
      <c r="C4158" s="4" t="s">
        <v>215</v>
      </c>
      <c r="D4158" s="4" t="s">
        <v>201</v>
      </c>
      <c r="E4158" s="4" t="s">
        <v>29</v>
      </c>
      <c r="F4158" s="4">
        <v>308374528140</v>
      </c>
      <c r="G4158" s="4" t="s">
        <v>44</v>
      </c>
      <c r="H4158" s="173">
        <v>46111</v>
      </c>
      <c r="I4158" s="4" t="s">
        <v>28</v>
      </c>
      <c r="J4158" s="4" t="s">
        <v>29</v>
      </c>
      <c r="K4158" s="4" t="s">
        <v>89</v>
      </c>
      <c r="L4158" s="3"/>
      <c r="M4158" s="230"/>
      <c r="N4158" s="3"/>
      <c r="O4158" s="3"/>
      <c r="P4158" s="3"/>
      <c r="Q4158" s="3"/>
      <c r="R4158" s="230"/>
      <c r="S4158" s="3"/>
      <c r="T4158" s="230"/>
      <c r="U4158" s="3"/>
      <c r="V4158" s="3"/>
      <c r="W4158" s="8"/>
      <c r="X4158" s="230"/>
      <c r="Y4158" s="230"/>
      <c r="Z4158" s="165"/>
      <c r="AA4158" s="165"/>
    </row>
    <row r="4159" spans="1:27" ht="16.5" hidden="1">
      <c r="A4159" s="2">
        <f t="shared" si="0"/>
        <v>4156</v>
      </c>
      <c r="B4159" s="3" t="str">
        <f>VLOOKUP(D4159,DSKH!$A:$B,2,0)</f>
        <v>A-502</v>
      </c>
      <c r="C4159" s="4" t="s">
        <v>215</v>
      </c>
      <c r="D4159" s="4" t="s">
        <v>201</v>
      </c>
      <c r="E4159" s="4" t="s">
        <v>29</v>
      </c>
      <c r="F4159" s="4">
        <v>308374529800</v>
      </c>
      <c r="G4159" s="4" t="s">
        <v>44</v>
      </c>
      <c r="H4159" s="173">
        <v>46111</v>
      </c>
      <c r="I4159" s="4" t="s">
        <v>28</v>
      </c>
      <c r="J4159" s="4" t="s">
        <v>29</v>
      </c>
      <c r="K4159" s="4" t="s">
        <v>89</v>
      </c>
      <c r="L4159" s="3"/>
      <c r="M4159" s="230"/>
      <c r="N4159" s="3"/>
      <c r="O4159" s="3"/>
      <c r="P4159" s="3"/>
      <c r="Q4159" s="3"/>
      <c r="R4159" s="230"/>
      <c r="S4159" s="3"/>
      <c r="T4159" s="230"/>
      <c r="U4159" s="3"/>
      <c r="V4159" s="3"/>
      <c r="W4159" s="8"/>
      <c r="X4159" s="230"/>
      <c r="Y4159" s="230"/>
      <c r="Z4159" s="165"/>
      <c r="AA4159" s="165"/>
    </row>
    <row r="4160" spans="1:27" ht="16.5" hidden="1">
      <c r="A4160" s="2">
        <f t="shared" si="0"/>
        <v>4157</v>
      </c>
      <c r="B4160" s="3" t="str">
        <f>VLOOKUP(D4160,DSKH!$A:$B,2,0)</f>
        <v>A-502</v>
      </c>
      <c r="C4160" s="4" t="s">
        <v>215</v>
      </c>
      <c r="D4160" s="4" t="s">
        <v>201</v>
      </c>
      <c r="E4160" s="4" t="s">
        <v>29</v>
      </c>
      <c r="F4160" s="4">
        <v>308374531750</v>
      </c>
      <c r="G4160" s="4" t="s">
        <v>44</v>
      </c>
      <c r="H4160" s="173">
        <v>46111</v>
      </c>
      <c r="I4160" s="4" t="s">
        <v>28</v>
      </c>
      <c r="J4160" s="4" t="s">
        <v>29</v>
      </c>
      <c r="K4160" s="4" t="s">
        <v>89</v>
      </c>
      <c r="L4160" s="3"/>
      <c r="M4160" s="230"/>
      <c r="N4160" s="3"/>
      <c r="O4160" s="3"/>
      <c r="P4160" s="3"/>
      <c r="Q4160" s="3"/>
      <c r="R4160" s="230"/>
      <c r="S4160" s="3"/>
      <c r="T4160" s="230"/>
      <c r="U4160" s="3"/>
      <c r="V4160" s="3"/>
      <c r="W4160" s="8"/>
      <c r="X4160" s="230"/>
      <c r="Y4160" s="230"/>
      <c r="Z4160" s="165"/>
      <c r="AA4160" s="165"/>
    </row>
    <row r="4161" spans="1:27" ht="16.5" hidden="1">
      <c r="A4161" s="2">
        <f t="shared" si="0"/>
        <v>4158</v>
      </c>
      <c r="B4161" s="3" t="str">
        <f>VLOOKUP(D4161,DSKH!$A:$B,2,0)</f>
        <v>A-502</v>
      </c>
      <c r="C4161" s="4" t="s">
        <v>215</v>
      </c>
      <c r="D4161" s="4" t="s">
        <v>201</v>
      </c>
      <c r="E4161" s="4" t="s">
        <v>29</v>
      </c>
      <c r="F4161" s="4">
        <v>308374532710</v>
      </c>
      <c r="G4161" s="4" t="s">
        <v>44</v>
      </c>
      <c r="H4161" s="173">
        <v>46111</v>
      </c>
      <c r="I4161" s="4" t="s">
        <v>28</v>
      </c>
      <c r="J4161" s="4" t="s">
        <v>29</v>
      </c>
      <c r="K4161" s="4" t="s">
        <v>89</v>
      </c>
      <c r="L4161" s="3"/>
      <c r="M4161" s="223"/>
      <c r="N4161" s="3"/>
      <c r="O4161" s="3"/>
      <c r="P4161" s="3"/>
      <c r="Q4161" s="3"/>
      <c r="R4161" s="223"/>
      <c r="S4161" s="3"/>
      <c r="T4161" s="223"/>
      <c r="U4161" s="3"/>
      <c r="V4161" s="3"/>
      <c r="W4161" s="8"/>
      <c r="X4161" s="223"/>
      <c r="Y4161" s="223"/>
      <c r="Z4161" s="165"/>
      <c r="AA4161" s="165"/>
    </row>
    <row r="4162" spans="1:27" ht="16.5" hidden="1">
      <c r="A4162" s="2">
        <f t="shared" si="0"/>
        <v>4159</v>
      </c>
      <c r="B4162" s="3" t="str">
        <f>VLOOKUP(D4162,DSKH!$A:$B,2,0)</f>
        <v>A-502</v>
      </c>
      <c r="C4162" s="4" t="s">
        <v>215</v>
      </c>
      <c r="D4162" s="4" t="s">
        <v>201</v>
      </c>
      <c r="E4162" s="4" t="s">
        <v>57</v>
      </c>
      <c r="F4162" s="4">
        <v>108103140720</v>
      </c>
      <c r="G4162" s="4" t="s">
        <v>62</v>
      </c>
      <c r="H4162" s="173">
        <v>46112</v>
      </c>
      <c r="I4162" s="4" t="s">
        <v>28</v>
      </c>
      <c r="J4162" s="4" t="s">
        <v>29</v>
      </c>
      <c r="K4162" s="4" t="s">
        <v>89</v>
      </c>
      <c r="L4162" s="3"/>
      <c r="M4162" s="23" t="s">
        <v>10906</v>
      </c>
      <c r="N4162" s="4">
        <v>9803979765</v>
      </c>
      <c r="O4162" s="3"/>
      <c r="P4162" s="3"/>
      <c r="Q4162" s="3"/>
      <c r="R4162" s="4">
        <v>1</v>
      </c>
      <c r="S4162" s="3"/>
      <c r="T4162" s="4" t="s">
        <v>10907</v>
      </c>
      <c r="U4162" s="3"/>
      <c r="V4162" s="3"/>
      <c r="W4162" s="8"/>
      <c r="X4162" s="4" t="s">
        <v>165</v>
      </c>
      <c r="Y4162" s="27"/>
      <c r="Z4162" s="165"/>
      <c r="AA4162" s="165"/>
    </row>
    <row r="4163" spans="1:27" ht="23.25" hidden="1" customHeight="1">
      <c r="A4163" s="2">
        <f t="shared" si="0"/>
        <v>4160</v>
      </c>
      <c r="B4163" s="3" t="str">
        <f>VLOOKUP(D4163,DSKH!$A:$B,2,0)</f>
        <v>A-502</v>
      </c>
      <c r="C4163" s="4" t="s">
        <v>215</v>
      </c>
      <c r="D4163" s="4" t="s">
        <v>201</v>
      </c>
      <c r="E4163" s="4" t="s">
        <v>29</v>
      </c>
      <c r="F4163" s="4">
        <v>308383053440</v>
      </c>
      <c r="G4163" s="4" t="s">
        <v>246</v>
      </c>
      <c r="H4163" s="173">
        <v>46112</v>
      </c>
      <c r="I4163" s="4" t="s">
        <v>28</v>
      </c>
      <c r="J4163" s="4" t="s">
        <v>37</v>
      </c>
      <c r="K4163" s="4" t="s">
        <v>89</v>
      </c>
      <c r="L4163" s="3"/>
      <c r="M4163" s="232" t="s">
        <v>10908</v>
      </c>
      <c r="N4163" s="3"/>
      <c r="O4163" s="229">
        <v>235600501929</v>
      </c>
      <c r="P4163" s="3"/>
      <c r="Q4163" s="229">
        <v>1</v>
      </c>
      <c r="R4163" s="3"/>
      <c r="S4163" s="3"/>
      <c r="T4163" s="229" t="s">
        <v>10909</v>
      </c>
      <c r="U4163" s="229" t="s">
        <v>10910</v>
      </c>
      <c r="V4163" s="3"/>
      <c r="W4163" s="8"/>
      <c r="X4163" s="229" t="s">
        <v>115</v>
      </c>
      <c r="Y4163" s="232" t="s">
        <v>10911</v>
      </c>
      <c r="Z4163" s="165"/>
      <c r="AA4163" s="165"/>
    </row>
    <row r="4164" spans="1:27" ht="23.25" hidden="1" customHeight="1">
      <c r="A4164" s="2">
        <f t="shared" si="0"/>
        <v>4161</v>
      </c>
      <c r="B4164" s="3" t="str">
        <f>VLOOKUP(D4164,DSKH!$A:$B,2,0)</f>
        <v>A-502</v>
      </c>
      <c r="C4164" s="4" t="s">
        <v>215</v>
      </c>
      <c r="D4164" s="4" t="s">
        <v>201</v>
      </c>
      <c r="E4164" s="4" t="s">
        <v>29</v>
      </c>
      <c r="F4164" s="4">
        <v>308383056500</v>
      </c>
      <c r="G4164" s="4" t="s">
        <v>246</v>
      </c>
      <c r="H4164" s="173">
        <v>46112</v>
      </c>
      <c r="I4164" s="4" t="s">
        <v>28</v>
      </c>
      <c r="J4164" s="4" t="s">
        <v>37</v>
      </c>
      <c r="K4164" s="4" t="s">
        <v>89</v>
      </c>
      <c r="L4164" s="3"/>
      <c r="M4164" s="223"/>
      <c r="N4164" s="3"/>
      <c r="O4164" s="230"/>
      <c r="P4164" s="3"/>
      <c r="Q4164" s="230"/>
      <c r="R4164" s="3"/>
      <c r="S4164" s="3"/>
      <c r="T4164" s="223"/>
      <c r="U4164" s="230"/>
      <c r="V4164" s="3"/>
      <c r="W4164" s="8"/>
      <c r="X4164" s="230"/>
      <c r="Y4164" s="230"/>
      <c r="Z4164" s="165"/>
      <c r="AA4164" s="165"/>
    </row>
    <row r="4165" spans="1:27" ht="23.25" hidden="1" customHeight="1">
      <c r="A4165" s="2">
        <f t="shared" si="0"/>
        <v>4162</v>
      </c>
      <c r="B4165" s="3" t="str">
        <f>VLOOKUP(D4165,DSKH!$A:$B,2,0)</f>
        <v>A-502</v>
      </c>
      <c r="C4165" s="4" t="s">
        <v>215</v>
      </c>
      <c r="D4165" s="4" t="s">
        <v>201</v>
      </c>
      <c r="E4165" s="4" t="s">
        <v>29</v>
      </c>
      <c r="F4165" s="4">
        <v>308383015200</v>
      </c>
      <c r="G4165" s="4" t="s">
        <v>246</v>
      </c>
      <c r="H4165" s="173">
        <v>46112</v>
      </c>
      <c r="I4165" s="4" t="s">
        <v>28</v>
      </c>
      <c r="J4165" s="4" t="s">
        <v>37</v>
      </c>
      <c r="K4165" s="4" t="s">
        <v>89</v>
      </c>
      <c r="L4165" s="3"/>
      <c r="M4165" s="232" t="s">
        <v>10912</v>
      </c>
      <c r="N4165" s="3"/>
      <c r="O4165" s="230"/>
      <c r="P4165" s="3"/>
      <c r="Q4165" s="230"/>
      <c r="R4165" s="3"/>
      <c r="S4165" s="3"/>
      <c r="T4165" s="229" t="s">
        <v>10913</v>
      </c>
      <c r="U4165" s="230"/>
      <c r="V4165" s="3"/>
      <c r="W4165" s="8"/>
      <c r="X4165" s="230"/>
      <c r="Y4165" s="230"/>
      <c r="Z4165" s="165"/>
      <c r="AA4165" s="165"/>
    </row>
    <row r="4166" spans="1:27" ht="23.25" hidden="1" customHeight="1">
      <c r="A4166" s="2">
        <f t="shared" si="0"/>
        <v>4163</v>
      </c>
      <c r="B4166" s="3" t="str">
        <f>VLOOKUP(D4166,DSKH!$A:$B,2,0)</f>
        <v>A-502</v>
      </c>
      <c r="C4166" s="4" t="s">
        <v>215</v>
      </c>
      <c r="D4166" s="4" t="s">
        <v>201</v>
      </c>
      <c r="E4166" s="4" t="s">
        <v>29</v>
      </c>
      <c r="F4166" s="4">
        <v>308383020430</v>
      </c>
      <c r="G4166" s="4" t="s">
        <v>246</v>
      </c>
      <c r="H4166" s="173">
        <v>46112</v>
      </c>
      <c r="I4166" s="4" t="s">
        <v>28</v>
      </c>
      <c r="J4166" s="4" t="s">
        <v>37</v>
      </c>
      <c r="K4166" s="4" t="s">
        <v>89</v>
      </c>
      <c r="L4166" s="3"/>
      <c r="M4166" s="223"/>
      <c r="N4166" s="3"/>
      <c r="O4166" s="223"/>
      <c r="P4166" s="3"/>
      <c r="Q4166" s="223"/>
      <c r="R4166" s="3"/>
      <c r="S4166" s="3"/>
      <c r="T4166" s="223"/>
      <c r="U4166" s="223"/>
      <c r="V4166" s="3"/>
      <c r="W4166" s="8"/>
      <c r="X4166" s="223"/>
      <c r="Y4166" s="223"/>
      <c r="Z4166" s="165"/>
      <c r="AA4166" s="165"/>
    </row>
    <row r="4167" spans="1:27" ht="16.5" hidden="1">
      <c r="A4167" s="2">
        <f t="shared" si="0"/>
        <v>4164</v>
      </c>
      <c r="B4167" s="3" t="str">
        <f>VLOOKUP(D4167,DSKH!$A:$B,2,0)</f>
        <v>A-224</v>
      </c>
      <c r="C4167" s="4" t="s">
        <v>215</v>
      </c>
      <c r="D4167" s="4" t="s">
        <v>275</v>
      </c>
      <c r="E4167" s="4" t="s">
        <v>57</v>
      </c>
      <c r="F4167" s="4">
        <v>108102654440</v>
      </c>
      <c r="G4167" s="4" t="s">
        <v>83</v>
      </c>
      <c r="H4167" s="173">
        <v>46112</v>
      </c>
      <c r="I4167" s="4" t="s">
        <v>28</v>
      </c>
      <c r="J4167" s="4" t="s">
        <v>36</v>
      </c>
      <c r="K4167" s="4" t="s">
        <v>47</v>
      </c>
      <c r="L4167" s="4" t="s">
        <v>512</v>
      </c>
      <c r="M4167" s="23" t="s">
        <v>10914</v>
      </c>
      <c r="N4167" s="4" t="s">
        <v>10915</v>
      </c>
      <c r="O4167" s="3"/>
      <c r="P4167" s="3"/>
      <c r="Q4167" s="3"/>
      <c r="R4167" s="4">
        <v>1</v>
      </c>
      <c r="S4167" s="3"/>
      <c r="T4167" s="4" t="s">
        <v>10916</v>
      </c>
      <c r="U4167" s="3"/>
      <c r="V4167" s="4">
        <v>202611301499</v>
      </c>
      <c r="W4167" s="6">
        <v>38123</v>
      </c>
      <c r="X4167" s="4" t="s">
        <v>115</v>
      </c>
      <c r="Y4167" s="27"/>
      <c r="Z4167" s="165"/>
      <c r="AA4167" s="165"/>
    </row>
    <row r="4168" spans="1:27" ht="16.5" hidden="1">
      <c r="A4168" s="2">
        <f t="shared" si="0"/>
        <v>4165</v>
      </c>
      <c r="B4168" s="3" t="str">
        <f>VLOOKUP(D4168,DSKH!$A:$B,2,0)</f>
        <v>A-213</v>
      </c>
      <c r="C4168" s="4" t="s">
        <v>215</v>
      </c>
      <c r="D4168" s="4" t="s">
        <v>216</v>
      </c>
      <c r="E4168" s="4" t="s">
        <v>57</v>
      </c>
      <c r="F4168" s="4">
        <v>108102065150</v>
      </c>
      <c r="G4168" s="4" t="s">
        <v>83</v>
      </c>
      <c r="H4168" s="173">
        <v>46112</v>
      </c>
      <c r="I4168" s="4" t="s">
        <v>28</v>
      </c>
      <c r="J4168" s="4" t="s">
        <v>36</v>
      </c>
      <c r="K4168" s="4" t="s">
        <v>47</v>
      </c>
      <c r="L4168" s="4" t="s">
        <v>512</v>
      </c>
      <c r="M4168" s="232">
        <v>20260320001</v>
      </c>
      <c r="N4168" s="229" t="s">
        <v>10917</v>
      </c>
      <c r="O4168" s="3"/>
      <c r="P4168" s="3"/>
      <c r="Q4168" s="229">
        <v>1</v>
      </c>
      <c r="R4168" s="3"/>
      <c r="S4168" s="3"/>
      <c r="T4168" s="229" t="s">
        <v>10918</v>
      </c>
      <c r="U4168" s="229" t="s">
        <v>10919</v>
      </c>
      <c r="V4168" s="3"/>
      <c r="W4168" s="8"/>
      <c r="X4168" s="4" t="s">
        <v>229</v>
      </c>
      <c r="Y4168" s="232" t="s">
        <v>217</v>
      </c>
      <c r="Z4168" s="165"/>
      <c r="AA4168" s="165"/>
    </row>
    <row r="4169" spans="1:27" ht="16.5" hidden="1">
      <c r="A4169" s="2">
        <f t="shared" si="0"/>
        <v>4166</v>
      </c>
      <c r="B4169" s="3" t="str">
        <f>VLOOKUP(D4169,DSKH!$A:$B,2,0)</f>
        <v>A-213</v>
      </c>
      <c r="C4169" s="4" t="s">
        <v>215</v>
      </c>
      <c r="D4169" s="4" t="s">
        <v>216</v>
      </c>
      <c r="E4169" s="4" t="s">
        <v>57</v>
      </c>
      <c r="F4169" s="4">
        <v>108102068800</v>
      </c>
      <c r="G4169" s="4" t="s">
        <v>83</v>
      </c>
      <c r="H4169" s="173">
        <v>46112</v>
      </c>
      <c r="I4169" s="4" t="s">
        <v>28</v>
      </c>
      <c r="J4169" s="4" t="s">
        <v>36</v>
      </c>
      <c r="K4169" s="4" t="s">
        <v>47</v>
      </c>
      <c r="L4169" s="4" t="s">
        <v>512</v>
      </c>
      <c r="M4169" s="223"/>
      <c r="N4169" s="223"/>
      <c r="O4169" s="3"/>
      <c r="P4169" s="3"/>
      <c r="Q4169" s="223"/>
      <c r="R4169" s="3"/>
      <c r="S4169" s="3"/>
      <c r="T4169" s="223"/>
      <c r="U4169" s="223"/>
      <c r="V4169" s="3"/>
      <c r="W4169" s="8"/>
      <c r="X4169" s="3"/>
      <c r="Y4169" s="223"/>
      <c r="Z4169" s="165"/>
      <c r="AA4169" s="165"/>
    </row>
    <row r="4170" spans="1:27" ht="16.5" hidden="1">
      <c r="A4170" s="2">
        <f t="shared" si="0"/>
        <v>4167</v>
      </c>
      <c r="B4170" s="3" t="str">
        <f>VLOOKUP(D4170,DSKH!$A:$B,2,0)</f>
        <v>A-213</v>
      </c>
      <c r="C4170" s="4" t="s">
        <v>215</v>
      </c>
      <c r="D4170" s="4" t="s">
        <v>216</v>
      </c>
      <c r="E4170" s="4" t="s">
        <v>29</v>
      </c>
      <c r="F4170" s="4">
        <v>308383971620</v>
      </c>
      <c r="G4170" s="4" t="s">
        <v>41</v>
      </c>
      <c r="H4170" s="173">
        <v>46112</v>
      </c>
      <c r="I4170" s="4" t="s">
        <v>28</v>
      </c>
      <c r="J4170" s="4" t="s">
        <v>29</v>
      </c>
      <c r="K4170" s="4" t="s">
        <v>47</v>
      </c>
      <c r="L4170" s="3"/>
      <c r="M4170" s="232">
        <v>20260330002</v>
      </c>
      <c r="N4170" s="3"/>
      <c r="O4170" s="3"/>
      <c r="P4170" s="3"/>
      <c r="Q4170" s="3"/>
      <c r="R4170" s="3"/>
      <c r="S4170" s="229">
        <v>1</v>
      </c>
      <c r="T4170" s="229" t="s">
        <v>10920</v>
      </c>
      <c r="U4170" s="3"/>
      <c r="V4170" s="3"/>
      <c r="W4170" s="8"/>
      <c r="X4170" s="3"/>
      <c r="Y4170" s="232" t="s">
        <v>217</v>
      </c>
      <c r="Z4170" s="165"/>
      <c r="AA4170" s="165"/>
    </row>
    <row r="4171" spans="1:27" ht="16.5" hidden="1">
      <c r="A4171" s="2">
        <f t="shared" si="0"/>
        <v>4168</v>
      </c>
      <c r="B4171" s="3" t="str">
        <f>VLOOKUP(D4171,DSKH!$A:$B,2,0)</f>
        <v>A-213</v>
      </c>
      <c r="C4171" s="4" t="s">
        <v>215</v>
      </c>
      <c r="D4171" s="4" t="s">
        <v>216</v>
      </c>
      <c r="E4171" s="4" t="s">
        <v>29</v>
      </c>
      <c r="F4171" s="4">
        <v>308383988200</v>
      </c>
      <c r="G4171" s="4" t="s">
        <v>41</v>
      </c>
      <c r="H4171" s="173">
        <v>46112</v>
      </c>
      <c r="I4171" s="4" t="s">
        <v>28</v>
      </c>
      <c r="J4171" s="4" t="s">
        <v>29</v>
      </c>
      <c r="K4171" s="4" t="s">
        <v>47</v>
      </c>
      <c r="L4171" s="3"/>
      <c r="M4171" s="230"/>
      <c r="N4171" s="3"/>
      <c r="O4171" s="3"/>
      <c r="P4171" s="3"/>
      <c r="Q4171" s="3"/>
      <c r="R4171" s="3"/>
      <c r="S4171" s="230"/>
      <c r="T4171" s="230"/>
      <c r="U4171" s="3"/>
      <c r="V4171" s="3"/>
      <c r="W4171" s="8"/>
      <c r="X4171" s="3"/>
      <c r="Y4171" s="230"/>
      <c r="Z4171" s="165"/>
      <c r="AA4171" s="165"/>
    </row>
    <row r="4172" spans="1:27" ht="16.5" hidden="1">
      <c r="A4172" s="2">
        <f t="shared" si="0"/>
        <v>4169</v>
      </c>
      <c r="B4172" s="3" t="str">
        <f>VLOOKUP(D4172,DSKH!$A:$B,2,0)</f>
        <v>A-213</v>
      </c>
      <c r="C4172" s="4" t="s">
        <v>215</v>
      </c>
      <c r="D4172" s="4" t="s">
        <v>216</v>
      </c>
      <c r="E4172" s="4" t="s">
        <v>29</v>
      </c>
      <c r="F4172" s="4">
        <v>308383996820</v>
      </c>
      <c r="G4172" s="4" t="s">
        <v>41</v>
      </c>
      <c r="H4172" s="173">
        <v>46112</v>
      </c>
      <c r="I4172" s="4" t="s">
        <v>28</v>
      </c>
      <c r="J4172" s="4" t="s">
        <v>29</v>
      </c>
      <c r="K4172" s="4" t="s">
        <v>47</v>
      </c>
      <c r="L4172" s="3"/>
      <c r="M4172" s="223"/>
      <c r="N4172" s="3"/>
      <c r="O4172" s="3"/>
      <c r="P4172" s="3"/>
      <c r="Q4172" s="3"/>
      <c r="R4172" s="3"/>
      <c r="S4172" s="223"/>
      <c r="T4172" s="223"/>
      <c r="U4172" s="3"/>
      <c r="V4172" s="3"/>
      <c r="W4172" s="8"/>
      <c r="X4172" s="3"/>
      <c r="Y4172" s="223"/>
      <c r="Z4172" s="165"/>
      <c r="AA4172" s="165"/>
    </row>
    <row r="4173" spans="1:27" ht="16.5" hidden="1">
      <c r="A4173" s="2">
        <f t="shared" si="0"/>
        <v>4170</v>
      </c>
      <c r="B4173" s="3" t="str">
        <f>VLOOKUP(D4173,DSKH!$A:$B,2,0)</f>
        <v>A-213</v>
      </c>
      <c r="C4173" s="4" t="s">
        <v>215</v>
      </c>
      <c r="D4173" s="4" t="s">
        <v>216</v>
      </c>
      <c r="E4173" s="4" t="s">
        <v>29</v>
      </c>
      <c r="F4173" s="4">
        <v>308382491560</v>
      </c>
      <c r="G4173" s="4" t="s">
        <v>41</v>
      </c>
      <c r="H4173" s="173">
        <v>46112</v>
      </c>
      <c r="I4173" s="4" t="s">
        <v>28</v>
      </c>
      <c r="J4173" s="4" t="s">
        <v>29</v>
      </c>
      <c r="K4173" s="4" t="s">
        <v>47</v>
      </c>
      <c r="L4173" s="3"/>
      <c r="M4173" s="232">
        <v>20260330001</v>
      </c>
      <c r="N4173" s="3"/>
      <c r="O4173" s="3"/>
      <c r="P4173" s="3"/>
      <c r="Q4173" s="3"/>
      <c r="R4173" s="3"/>
      <c r="S4173" s="229">
        <v>1</v>
      </c>
      <c r="T4173" s="229" t="s">
        <v>10921</v>
      </c>
      <c r="U4173" s="3"/>
      <c r="V4173" s="3"/>
      <c r="W4173" s="8"/>
      <c r="X4173" s="3"/>
      <c r="Y4173" s="232" t="s">
        <v>217</v>
      </c>
      <c r="Z4173" s="165"/>
      <c r="AA4173" s="165"/>
    </row>
    <row r="4174" spans="1:27" ht="16.5" hidden="1">
      <c r="A4174" s="2">
        <f t="shared" si="0"/>
        <v>4171</v>
      </c>
      <c r="B4174" s="3" t="str">
        <f>VLOOKUP(D4174,DSKH!$A:$B,2,0)</f>
        <v>A-213</v>
      </c>
      <c r="C4174" s="4" t="s">
        <v>215</v>
      </c>
      <c r="D4174" s="4" t="s">
        <v>216</v>
      </c>
      <c r="E4174" s="4" t="s">
        <v>29</v>
      </c>
      <c r="F4174" s="4">
        <v>308382495320</v>
      </c>
      <c r="G4174" s="4" t="s">
        <v>41</v>
      </c>
      <c r="H4174" s="173">
        <v>46112</v>
      </c>
      <c r="I4174" s="4" t="s">
        <v>28</v>
      </c>
      <c r="J4174" s="4" t="s">
        <v>29</v>
      </c>
      <c r="K4174" s="4" t="s">
        <v>47</v>
      </c>
      <c r="L4174" s="3"/>
      <c r="M4174" s="230"/>
      <c r="N4174" s="3"/>
      <c r="O4174" s="3"/>
      <c r="P4174" s="3"/>
      <c r="Q4174" s="3"/>
      <c r="R4174" s="3"/>
      <c r="S4174" s="230"/>
      <c r="T4174" s="230"/>
      <c r="U4174" s="3"/>
      <c r="V4174" s="3"/>
      <c r="W4174" s="8"/>
      <c r="X4174" s="3"/>
      <c r="Y4174" s="230"/>
      <c r="Z4174" s="165"/>
      <c r="AA4174" s="165"/>
    </row>
    <row r="4175" spans="1:27" ht="16.5" hidden="1">
      <c r="A4175" s="2">
        <f t="shared" si="0"/>
        <v>4172</v>
      </c>
      <c r="B4175" s="3" t="str">
        <f>VLOOKUP(D4175,DSKH!$A:$B,2,0)</f>
        <v>A-213</v>
      </c>
      <c r="C4175" s="4" t="s">
        <v>215</v>
      </c>
      <c r="D4175" s="4" t="s">
        <v>216</v>
      </c>
      <c r="E4175" s="4" t="s">
        <v>29</v>
      </c>
      <c r="F4175" s="4">
        <v>308382498340</v>
      </c>
      <c r="G4175" s="4" t="s">
        <v>41</v>
      </c>
      <c r="H4175" s="173">
        <v>46112</v>
      </c>
      <c r="I4175" s="4" t="s">
        <v>28</v>
      </c>
      <c r="J4175" s="4" t="s">
        <v>29</v>
      </c>
      <c r="K4175" s="4" t="s">
        <v>47</v>
      </c>
      <c r="L4175" s="3"/>
      <c r="M4175" s="223"/>
      <c r="N4175" s="3"/>
      <c r="O4175" s="3"/>
      <c r="P4175" s="3"/>
      <c r="Q4175" s="3"/>
      <c r="R4175" s="3"/>
      <c r="S4175" s="223"/>
      <c r="T4175" s="223"/>
      <c r="U4175" s="3"/>
      <c r="V4175" s="3"/>
      <c r="W4175" s="8"/>
      <c r="X4175" s="3"/>
      <c r="Y4175" s="223"/>
      <c r="Z4175" s="165"/>
      <c r="AA4175" s="165"/>
    </row>
    <row r="4176" spans="1:27" ht="16.5" hidden="1">
      <c r="A4176" s="2">
        <f t="shared" si="0"/>
        <v>4173</v>
      </c>
      <c r="B4176" s="3" t="str">
        <f>VLOOKUP(D4176,DSKH!$A:$B,2,0)</f>
        <v>A-12</v>
      </c>
      <c r="C4176" s="4" t="s">
        <v>51</v>
      </c>
      <c r="D4176" s="4" t="s">
        <v>65</v>
      </c>
      <c r="E4176" s="4" t="s">
        <v>29</v>
      </c>
      <c r="F4176" s="4">
        <v>308374976620</v>
      </c>
      <c r="G4176" s="4" t="s">
        <v>53</v>
      </c>
      <c r="H4176" s="173">
        <v>46109</v>
      </c>
      <c r="I4176" s="4" t="s">
        <v>28</v>
      </c>
      <c r="J4176" s="4" t="s">
        <v>29</v>
      </c>
      <c r="K4176" s="4" t="s">
        <v>30</v>
      </c>
      <c r="L4176" s="3"/>
      <c r="M4176" s="23" t="s">
        <v>10922</v>
      </c>
      <c r="N4176" s="3"/>
      <c r="O4176" s="3"/>
      <c r="P4176" s="3"/>
      <c r="Q4176" s="4">
        <v>1</v>
      </c>
      <c r="R4176" s="3"/>
      <c r="S4176" s="3"/>
      <c r="T4176" s="3"/>
      <c r="U4176" s="4" t="s">
        <v>10923</v>
      </c>
      <c r="V4176" s="4">
        <v>202611279812</v>
      </c>
      <c r="W4176" s="6">
        <v>500</v>
      </c>
      <c r="X4176" s="4" t="s">
        <v>115</v>
      </c>
      <c r="Y4176" s="27"/>
      <c r="Z4176" s="165"/>
      <c r="AA4176" s="165"/>
    </row>
    <row r="4177" spans="1:27" ht="33" hidden="1">
      <c r="A4177" s="2">
        <f t="shared" si="0"/>
        <v>4174</v>
      </c>
      <c r="B4177" s="3" t="str">
        <f>VLOOKUP(D4177,DSKH!$A:$B,2,0)</f>
        <v>A-37</v>
      </c>
      <c r="C4177" s="4" t="s">
        <v>51</v>
      </c>
      <c r="D4177" s="4" t="s">
        <v>52</v>
      </c>
      <c r="E4177" s="4" t="s">
        <v>29</v>
      </c>
      <c r="F4177" s="4">
        <v>308375054800</v>
      </c>
      <c r="G4177" s="4" t="s">
        <v>53</v>
      </c>
      <c r="H4177" s="173">
        <v>46109</v>
      </c>
      <c r="I4177" s="4" t="s">
        <v>28</v>
      </c>
      <c r="J4177" s="4" t="s">
        <v>29</v>
      </c>
      <c r="K4177" s="4" t="s">
        <v>54</v>
      </c>
      <c r="L4177" s="3"/>
      <c r="M4177" s="23" t="s">
        <v>10924</v>
      </c>
      <c r="N4177" s="3"/>
      <c r="O4177" s="3"/>
      <c r="P4177" s="3"/>
      <c r="Q4177" s="4">
        <v>1</v>
      </c>
      <c r="R4177" s="3"/>
      <c r="S4177" s="3"/>
      <c r="T4177" s="4" t="s">
        <v>10925</v>
      </c>
      <c r="U4177" s="4" t="s">
        <v>10926</v>
      </c>
      <c r="V4177" s="4">
        <v>0</v>
      </c>
      <c r="W4177" s="8"/>
      <c r="X4177" s="4" t="s">
        <v>42</v>
      </c>
      <c r="Y4177" s="27"/>
      <c r="Z4177" s="165"/>
      <c r="AA4177" s="165"/>
    </row>
    <row r="4178" spans="1:27" ht="16.5" hidden="1">
      <c r="A4178" s="2">
        <f t="shared" si="0"/>
        <v>4175</v>
      </c>
      <c r="B4178" s="3" t="str">
        <f>VLOOKUP(D4178,DSKH!$A:$B,2,0)</f>
        <v>A-37</v>
      </c>
      <c r="C4178" s="4" t="s">
        <v>51</v>
      </c>
      <c r="D4178" s="4" t="s">
        <v>52</v>
      </c>
      <c r="E4178" s="4" t="s">
        <v>29</v>
      </c>
      <c r="F4178" s="4">
        <v>308375109950</v>
      </c>
      <c r="G4178" s="4" t="s">
        <v>53</v>
      </c>
      <c r="H4178" s="173">
        <v>46109</v>
      </c>
      <c r="I4178" s="4" t="s">
        <v>28</v>
      </c>
      <c r="J4178" s="4" t="s">
        <v>29</v>
      </c>
      <c r="K4178" s="4" t="s">
        <v>54</v>
      </c>
      <c r="L4178" s="3"/>
      <c r="M4178" s="23" t="s">
        <v>10927</v>
      </c>
      <c r="N4178" s="3"/>
      <c r="O4178" s="3"/>
      <c r="P4178" s="3"/>
      <c r="Q4178" s="4">
        <v>1</v>
      </c>
      <c r="R4178" s="3"/>
      <c r="S4178" s="3"/>
      <c r="T4178" s="4" t="s">
        <v>10928</v>
      </c>
      <c r="U4178" s="4" t="s">
        <v>10929</v>
      </c>
      <c r="V4178" s="4">
        <v>0</v>
      </c>
      <c r="W4178" s="8"/>
      <c r="X4178" s="4" t="s">
        <v>42</v>
      </c>
      <c r="Y4178" s="27"/>
      <c r="Z4178" s="165"/>
      <c r="AA4178" s="165"/>
    </row>
    <row r="4179" spans="1:27" ht="16.5" hidden="1">
      <c r="A4179" s="2">
        <f t="shared" si="0"/>
        <v>4176</v>
      </c>
      <c r="B4179" s="3" t="str">
        <f>VLOOKUP(D4179,DSKH!$A:$B,2,0)</f>
        <v>A-37</v>
      </c>
      <c r="C4179" s="4" t="s">
        <v>51</v>
      </c>
      <c r="D4179" s="4" t="s">
        <v>52</v>
      </c>
      <c r="E4179" s="4" t="s">
        <v>29</v>
      </c>
      <c r="F4179" s="4">
        <v>308375139830</v>
      </c>
      <c r="G4179" s="4" t="s">
        <v>53</v>
      </c>
      <c r="H4179" s="173">
        <v>46109</v>
      </c>
      <c r="I4179" s="4" t="s">
        <v>28</v>
      </c>
      <c r="J4179" s="4" t="s">
        <v>29</v>
      </c>
      <c r="K4179" s="4" t="s">
        <v>54</v>
      </c>
      <c r="L4179" s="3"/>
      <c r="M4179" s="23" t="s">
        <v>10930</v>
      </c>
      <c r="N4179" s="3"/>
      <c r="O4179" s="3"/>
      <c r="P4179" s="3"/>
      <c r="Q4179" s="4">
        <v>1</v>
      </c>
      <c r="R4179" s="3"/>
      <c r="S4179" s="3"/>
      <c r="T4179" s="4" t="s">
        <v>10931</v>
      </c>
      <c r="U4179" s="4" t="s">
        <v>10932</v>
      </c>
      <c r="V4179" s="4">
        <v>0</v>
      </c>
      <c r="W4179" s="8"/>
      <c r="X4179" s="4" t="s">
        <v>42</v>
      </c>
      <c r="Y4179" s="27"/>
      <c r="Z4179" s="165"/>
      <c r="AA4179" s="165"/>
    </row>
    <row r="4180" spans="1:27" ht="16.5" hidden="1">
      <c r="A4180" s="2">
        <f t="shared" si="0"/>
        <v>4177</v>
      </c>
      <c r="B4180" s="3" t="str">
        <f>VLOOKUP(D4180,DSKH!$A:$B,2,0)</f>
        <v>A-37</v>
      </c>
      <c r="C4180" s="4" t="s">
        <v>51</v>
      </c>
      <c r="D4180" s="4" t="s">
        <v>52</v>
      </c>
      <c r="E4180" s="4" t="s">
        <v>29</v>
      </c>
      <c r="F4180" s="4">
        <v>308375166320</v>
      </c>
      <c r="G4180" s="4" t="s">
        <v>53</v>
      </c>
      <c r="H4180" s="173">
        <v>46109</v>
      </c>
      <c r="I4180" s="4" t="s">
        <v>28</v>
      </c>
      <c r="J4180" s="4" t="s">
        <v>29</v>
      </c>
      <c r="K4180" s="4" t="s">
        <v>54</v>
      </c>
      <c r="L4180" s="3"/>
      <c r="M4180" s="23" t="s">
        <v>10933</v>
      </c>
      <c r="N4180" s="3"/>
      <c r="O4180" s="3"/>
      <c r="P4180" s="3"/>
      <c r="Q4180" s="4">
        <v>1</v>
      </c>
      <c r="R4180" s="3"/>
      <c r="S4180" s="3"/>
      <c r="T4180" s="4" t="s">
        <v>10934</v>
      </c>
      <c r="U4180" s="4" t="s">
        <v>10935</v>
      </c>
      <c r="V4180" s="4">
        <v>0</v>
      </c>
      <c r="W4180" s="8"/>
      <c r="X4180" s="4" t="s">
        <v>42</v>
      </c>
      <c r="Y4180" s="27"/>
      <c r="Z4180" s="165"/>
      <c r="AA4180" s="165"/>
    </row>
    <row r="4181" spans="1:27" ht="16.5" hidden="1">
      <c r="A4181" s="2">
        <f t="shared" si="0"/>
        <v>4178</v>
      </c>
      <c r="B4181" s="3" t="str">
        <f>VLOOKUP(D4181,DSKH!$A:$B,2,0)</f>
        <v>A-37</v>
      </c>
      <c r="C4181" s="4" t="s">
        <v>51</v>
      </c>
      <c r="D4181" s="4" t="s">
        <v>52</v>
      </c>
      <c r="E4181" s="4" t="s">
        <v>29</v>
      </c>
      <c r="F4181" s="4">
        <v>308375190930</v>
      </c>
      <c r="G4181" s="4" t="s">
        <v>53</v>
      </c>
      <c r="H4181" s="173">
        <v>46109</v>
      </c>
      <c r="I4181" s="4" t="s">
        <v>28</v>
      </c>
      <c r="J4181" s="4" t="s">
        <v>29</v>
      </c>
      <c r="K4181" s="4" t="s">
        <v>54</v>
      </c>
      <c r="L4181" s="3"/>
      <c r="M4181" s="23" t="s">
        <v>10936</v>
      </c>
      <c r="N4181" s="3"/>
      <c r="O4181" s="3"/>
      <c r="P4181" s="3"/>
      <c r="Q4181" s="4">
        <v>1</v>
      </c>
      <c r="R4181" s="3"/>
      <c r="S4181" s="3"/>
      <c r="T4181" s="4" t="s">
        <v>10937</v>
      </c>
      <c r="U4181" s="4" t="s">
        <v>10938</v>
      </c>
      <c r="V4181" s="4">
        <v>0</v>
      </c>
      <c r="W4181" s="8"/>
      <c r="X4181" s="4" t="s">
        <v>42</v>
      </c>
      <c r="Y4181" s="27"/>
      <c r="Z4181" s="165"/>
      <c r="AA4181" s="165"/>
    </row>
    <row r="4182" spans="1:27" ht="16.5" hidden="1">
      <c r="A4182" s="2">
        <f t="shared" si="0"/>
        <v>4179</v>
      </c>
      <c r="B4182" s="3" t="str">
        <f>VLOOKUP(D4182,DSKH!$A:$B,2,0)</f>
        <v>A-37</v>
      </c>
      <c r="C4182" s="4" t="s">
        <v>51</v>
      </c>
      <c r="D4182" s="4" t="s">
        <v>52</v>
      </c>
      <c r="E4182" s="4" t="s">
        <v>29</v>
      </c>
      <c r="F4182" s="4">
        <v>308375233410</v>
      </c>
      <c r="G4182" s="4" t="s">
        <v>53</v>
      </c>
      <c r="H4182" s="173">
        <v>46109</v>
      </c>
      <c r="I4182" s="4" t="s">
        <v>28</v>
      </c>
      <c r="J4182" s="4" t="s">
        <v>29</v>
      </c>
      <c r="K4182" s="4" t="s">
        <v>54</v>
      </c>
      <c r="L4182" s="3"/>
      <c r="M4182" s="23" t="s">
        <v>10939</v>
      </c>
      <c r="N4182" s="3"/>
      <c r="O4182" s="3"/>
      <c r="P4182" s="3"/>
      <c r="Q4182" s="229">
        <v>1</v>
      </c>
      <c r="R4182" s="3"/>
      <c r="S4182" s="3"/>
      <c r="T4182" s="229" t="s">
        <v>10940</v>
      </c>
      <c r="U4182" s="229" t="s">
        <v>10941</v>
      </c>
      <c r="V4182" s="4"/>
      <c r="W4182" s="8"/>
      <c r="X4182" s="229" t="s">
        <v>42</v>
      </c>
      <c r="Y4182" s="232" t="s">
        <v>61</v>
      </c>
      <c r="Z4182" s="165"/>
      <c r="AA4182" s="165"/>
    </row>
    <row r="4183" spans="1:27" ht="16.5" hidden="1">
      <c r="A4183" s="2">
        <f t="shared" si="0"/>
        <v>4180</v>
      </c>
      <c r="B4183" s="3" t="str">
        <f>VLOOKUP(D4183,DSKH!$A:$B,2,0)</f>
        <v>A-37</v>
      </c>
      <c r="C4183" s="4" t="s">
        <v>51</v>
      </c>
      <c r="D4183" s="4" t="s">
        <v>52</v>
      </c>
      <c r="E4183" s="4" t="s">
        <v>29</v>
      </c>
      <c r="F4183" s="4">
        <v>308375244830</v>
      </c>
      <c r="G4183" s="4" t="s">
        <v>53</v>
      </c>
      <c r="H4183" s="173">
        <v>46109</v>
      </c>
      <c r="I4183" s="4" t="s">
        <v>28</v>
      </c>
      <c r="J4183" s="4" t="s">
        <v>29</v>
      </c>
      <c r="K4183" s="4" t="s">
        <v>54</v>
      </c>
      <c r="L4183" s="3"/>
      <c r="M4183" s="27"/>
      <c r="N4183" s="3"/>
      <c r="O4183" s="3"/>
      <c r="P4183" s="3"/>
      <c r="Q4183" s="223"/>
      <c r="R4183" s="3"/>
      <c r="S4183" s="3"/>
      <c r="T4183" s="223"/>
      <c r="U4183" s="223"/>
      <c r="V4183" s="4"/>
      <c r="W4183" s="8"/>
      <c r="X4183" s="223"/>
      <c r="Y4183" s="223"/>
      <c r="Z4183" s="165"/>
      <c r="AA4183" s="165"/>
    </row>
    <row r="4184" spans="1:27" ht="33" hidden="1">
      <c r="A4184" s="2">
        <f t="shared" si="0"/>
        <v>4181</v>
      </c>
      <c r="B4184" s="3" t="str">
        <f>VLOOKUP(D4184,DSKH!$A:$B,2,0)</f>
        <v>A-324</v>
      </c>
      <c r="C4184" s="4" t="s">
        <v>51</v>
      </c>
      <c r="D4184" s="4" t="s">
        <v>56</v>
      </c>
      <c r="E4184" s="4" t="s">
        <v>57</v>
      </c>
      <c r="F4184" s="4">
        <v>108094381840</v>
      </c>
      <c r="G4184" s="4" t="s">
        <v>58</v>
      </c>
      <c r="H4184" s="173">
        <v>46108</v>
      </c>
      <c r="I4184" s="4" t="s">
        <v>28</v>
      </c>
      <c r="J4184" s="4" t="s">
        <v>36</v>
      </c>
      <c r="K4184" s="4" t="s">
        <v>59</v>
      </c>
      <c r="L4184" s="4" t="s">
        <v>516</v>
      </c>
      <c r="M4184" s="23" t="s">
        <v>10942</v>
      </c>
      <c r="N4184" s="229" t="s">
        <v>10943</v>
      </c>
      <c r="O4184" s="3"/>
      <c r="P4184" s="3"/>
      <c r="Q4184" s="3"/>
      <c r="R4184" s="229">
        <v>1</v>
      </c>
      <c r="S4184" s="3"/>
      <c r="T4184" s="229" t="s">
        <v>10944</v>
      </c>
      <c r="U4184" s="3"/>
      <c r="V4184" s="3"/>
      <c r="W4184" s="8"/>
      <c r="X4184" s="229" t="s">
        <v>297</v>
      </c>
      <c r="Y4184" s="232" t="s">
        <v>376</v>
      </c>
      <c r="Z4184" s="165"/>
      <c r="AA4184" s="165"/>
    </row>
    <row r="4185" spans="1:27" ht="16.5" hidden="1">
      <c r="A4185" s="2">
        <f t="shared" si="0"/>
        <v>4182</v>
      </c>
      <c r="B4185" s="3" t="str">
        <f>VLOOKUP(D4185,DSKH!$A:$B,2,0)</f>
        <v>A-324</v>
      </c>
      <c r="C4185" s="4" t="s">
        <v>51</v>
      </c>
      <c r="D4185" s="4" t="s">
        <v>56</v>
      </c>
      <c r="E4185" s="4" t="s">
        <v>57</v>
      </c>
      <c r="F4185" s="4">
        <v>108094368320</v>
      </c>
      <c r="G4185" s="4" t="s">
        <v>62</v>
      </c>
      <c r="H4185" s="173">
        <v>46108</v>
      </c>
      <c r="I4185" s="4" t="s">
        <v>28</v>
      </c>
      <c r="J4185" s="4" t="s">
        <v>36</v>
      </c>
      <c r="K4185" s="4" t="s">
        <v>59</v>
      </c>
      <c r="L4185" s="3"/>
      <c r="M4185" s="23">
        <v>196332552</v>
      </c>
      <c r="N4185" s="223"/>
      <c r="O4185" s="3"/>
      <c r="P4185" s="3"/>
      <c r="Q4185" s="3"/>
      <c r="R4185" s="223"/>
      <c r="S4185" s="3"/>
      <c r="T4185" s="223"/>
      <c r="U4185" s="3"/>
      <c r="V4185" s="3"/>
      <c r="W4185" s="8"/>
      <c r="X4185" s="223"/>
      <c r="Y4185" s="223"/>
      <c r="Z4185" s="165"/>
      <c r="AA4185" s="165"/>
    </row>
    <row r="4186" spans="1:27" ht="16.5" hidden="1">
      <c r="A4186" s="2">
        <f t="shared" si="0"/>
        <v>4183</v>
      </c>
      <c r="B4186" s="3" t="str">
        <f>VLOOKUP(D4186,DSKH!$A:$B,2,0)</f>
        <v>A-324</v>
      </c>
      <c r="C4186" s="4" t="s">
        <v>51</v>
      </c>
      <c r="D4186" s="4" t="s">
        <v>56</v>
      </c>
      <c r="E4186" s="4" t="s">
        <v>57</v>
      </c>
      <c r="F4186" s="4">
        <v>108096007240</v>
      </c>
      <c r="G4186" s="4" t="s">
        <v>62</v>
      </c>
      <c r="H4186" s="173">
        <v>46109</v>
      </c>
      <c r="I4186" s="4" t="s">
        <v>28</v>
      </c>
      <c r="J4186" s="4" t="s">
        <v>36</v>
      </c>
      <c r="K4186" s="4" t="s">
        <v>59</v>
      </c>
      <c r="L4186" s="3"/>
      <c r="M4186" s="23" t="s">
        <v>10945</v>
      </c>
      <c r="N4186" s="4" t="s">
        <v>10946</v>
      </c>
      <c r="O4186" s="3"/>
      <c r="P4186" s="3"/>
      <c r="Q4186" s="3"/>
      <c r="R4186" s="4">
        <v>1</v>
      </c>
      <c r="S4186" s="3"/>
      <c r="T4186" s="4" t="s">
        <v>10947</v>
      </c>
      <c r="U4186" s="3"/>
      <c r="V4186" s="3"/>
      <c r="W4186" s="8"/>
      <c r="X4186" s="4" t="s">
        <v>297</v>
      </c>
      <c r="Y4186" s="27"/>
      <c r="Z4186" s="165"/>
      <c r="AA4186" s="165"/>
    </row>
    <row r="4187" spans="1:27" ht="16.5" hidden="1">
      <c r="A4187" s="2">
        <f t="shared" si="0"/>
        <v>4184</v>
      </c>
      <c r="B4187" s="3" t="str">
        <f>VLOOKUP(D4187,DSKH!$A:$B,2,0)</f>
        <v>A-37</v>
      </c>
      <c r="C4187" s="4" t="s">
        <v>51</v>
      </c>
      <c r="D4187" s="4" t="s">
        <v>52</v>
      </c>
      <c r="E4187" s="4" t="s">
        <v>29</v>
      </c>
      <c r="F4187" s="4">
        <v>308375824760</v>
      </c>
      <c r="G4187" s="4" t="s">
        <v>53</v>
      </c>
      <c r="H4187" s="173">
        <v>46109</v>
      </c>
      <c r="I4187" s="4" t="s">
        <v>28</v>
      </c>
      <c r="J4187" s="4" t="s">
        <v>29</v>
      </c>
      <c r="K4187" s="4" t="s">
        <v>54</v>
      </c>
      <c r="L4187" s="3"/>
      <c r="M4187" s="23" t="s">
        <v>10948</v>
      </c>
      <c r="N4187" s="3"/>
      <c r="O4187" s="3"/>
      <c r="P4187" s="3"/>
      <c r="Q4187" s="4">
        <v>1</v>
      </c>
      <c r="R4187" s="3"/>
      <c r="S4187" s="3"/>
      <c r="T4187" s="4" t="s">
        <v>10949</v>
      </c>
      <c r="U4187" s="4" t="s">
        <v>10950</v>
      </c>
      <c r="V4187" s="4">
        <v>0</v>
      </c>
      <c r="W4187" s="8"/>
      <c r="X4187" s="4" t="s">
        <v>136</v>
      </c>
      <c r="Y4187" s="27"/>
      <c r="Z4187" s="165"/>
      <c r="AA4187" s="165"/>
    </row>
    <row r="4188" spans="1:27" ht="16.5" hidden="1">
      <c r="A4188" s="2">
        <f t="shared" si="0"/>
        <v>4185</v>
      </c>
      <c r="B4188" s="3" t="str">
        <f>VLOOKUP(D4188,DSKH!$A:$B,2,0)</f>
        <v>A-37</v>
      </c>
      <c r="C4188" s="4" t="s">
        <v>51</v>
      </c>
      <c r="D4188" s="4" t="s">
        <v>52</v>
      </c>
      <c r="E4188" s="4" t="s">
        <v>29</v>
      </c>
      <c r="F4188" s="4">
        <v>308378257850</v>
      </c>
      <c r="G4188" s="4" t="s">
        <v>53</v>
      </c>
      <c r="H4188" s="173">
        <v>46111</v>
      </c>
      <c r="I4188" s="4" t="s">
        <v>28</v>
      </c>
      <c r="J4188" s="4" t="s">
        <v>29</v>
      </c>
      <c r="K4188" s="4" t="s">
        <v>54</v>
      </c>
      <c r="L4188" s="3"/>
      <c r="M4188" s="23" t="s">
        <v>10951</v>
      </c>
      <c r="N4188" s="3"/>
      <c r="O4188" s="3"/>
      <c r="P4188" s="3"/>
      <c r="Q4188" s="4">
        <v>1</v>
      </c>
      <c r="R4188" s="3"/>
      <c r="S4188" s="3"/>
      <c r="T4188" s="4" t="s">
        <v>10952</v>
      </c>
      <c r="U4188" s="4" t="s">
        <v>10953</v>
      </c>
      <c r="V4188" s="3"/>
      <c r="W4188" s="8"/>
      <c r="X4188" s="4" t="s">
        <v>69</v>
      </c>
      <c r="Y4188" s="27"/>
      <c r="Z4188" s="165"/>
      <c r="AA4188" s="165"/>
    </row>
    <row r="4189" spans="1:27" ht="16.5" hidden="1">
      <c r="A4189" s="2">
        <f t="shared" si="0"/>
        <v>4186</v>
      </c>
      <c r="B4189" s="3" t="str">
        <f>VLOOKUP(D4189,DSKH!$A:$B,2,0)</f>
        <v>A-37</v>
      </c>
      <c r="C4189" s="4" t="s">
        <v>51</v>
      </c>
      <c r="D4189" s="4" t="s">
        <v>52</v>
      </c>
      <c r="E4189" s="4" t="s">
        <v>29</v>
      </c>
      <c r="F4189" s="4">
        <v>308378351060</v>
      </c>
      <c r="G4189" s="4" t="s">
        <v>53</v>
      </c>
      <c r="H4189" s="173">
        <v>46111</v>
      </c>
      <c r="I4189" s="4" t="s">
        <v>28</v>
      </c>
      <c r="J4189" s="4" t="s">
        <v>29</v>
      </c>
      <c r="K4189" s="4" t="s">
        <v>54</v>
      </c>
      <c r="L4189" s="3"/>
      <c r="M4189" s="23" t="s">
        <v>10954</v>
      </c>
      <c r="N4189" s="3"/>
      <c r="O4189" s="3"/>
      <c r="P4189" s="3"/>
      <c r="Q4189" s="4">
        <v>1</v>
      </c>
      <c r="R4189" s="3"/>
      <c r="S4189" s="3"/>
      <c r="T4189" s="4" t="s">
        <v>10955</v>
      </c>
      <c r="U4189" s="4" t="s">
        <v>10956</v>
      </c>
      <c r="V4189" s="3"/>
      <c r="W4189" s="8"/>
      <c r="X4189" s="4" t="s">
        <v>55</v>
      </c>
      <c r="Y4189" s="27"/>
      <c r="Z4189" s="165"/>
      <c r="AA4189" s="165"/>
    </row>
    <row r="4190" spans="1:27" ht="33" hidden="1">
      <c r="A4190" s="2">
        <f t="shared" si="0"/>
        <v>4187</v>
      </c>
      <c r="B4190" s="3" t="str">
        <f>VLOOKUP(D4190,DSKH!$A:$B,2,0)</f>
        <v>A-324</v>
      </c>
      <c r="C4190" s="4" t="s">
        <v>51</v>
      </c>
      <c r="D4190" s="4" t="s">
        <v>56</v>
      </c>
      <c r="E4190" s="4" t="s">
        <v>29</v>
      </c>
      <c r="F4190" s="4">
        <v>308378536600</v>
      </c>
      <c r="G4190" s="4" t="s">
        <v>44</v>
      </c>
      <c r="H4190" s="173">
        <v>46111</v>
      </c>
      <c r="I4190" s="4" t="s">
        <v>28</v>
      </c>
      <c r="J4190" s="4" t="s">
        <v>36</v>
      </c>
      <c r="K4190" s="4" t="s">
        <v>59</v>
      </c>
      <c r="L4190" s="3"/>
      <c r="M4190" s="23" t="s">
        <v>10957</v>
      </c>
      <c r="N4190" s="3"/>
      <c r="O4190" s="3"/>
      <c r="P4190" s="3"/>
      <c r="Q4190" s="3"/>
      <c r="R4190" s="4">
        <v>1</v>
      </c>
      <c r="S4190" s="3"/>
      <c r="T4190" s="4" t="s">
        <v>10958</v>
      </c>
      <c r="U4190" s="3"/>
      <c r="V4190" s="3"/>
      <c r="W4190" s="8"/>
      <c r="X4190" s="4" t="s">
        <v>297</v>
      </c>
      <c r="Y4190" s="27"/>
      <c r="Z4190" s="165"/>
      <c r="AA4190" s="165"/>
    </row>
    <row r="4191" spans="1:27" ht="16.5" hidden="1">
      <c r="A4191" s="2">
        <f t="shared" si="0"/>
        <v>4188</v>
      </c>
      <c r="B4191" s="3" t="str">
        <f>VLOOKUP(D4191,DSKH!$A:$B,2,0)</f>
        <v>A-37</v>
      </c>
      <c r="C4191" s="4" t="s">
        <v>51</v>
      </c>
      <c r="D4191" s="4" t="s">
        <v>52</v>
      </c>
      <c r="E4191" s="4" t="s">
        <v>29</v>
      </c>
      <c r="F4191" s="4">
        <v>308378621520</v>
      </c>
      <c r="G4191" s="4" t="s">
        <v>53</v>
      </c>
      <c r="H4191" s="173">
        <v>46111</v>
      </c>
      <c r="I4191" s="4" t="s">
        <v>28</v>
      </c>
      <c r="J4191" s="4" t="s">
        <v>29</v>
      </c>
      <c r="K4191" s="4" t="s">
        <v>54</v>
      </c>
      <c r="L4191" s="3"/>
      <c r="M4191" s="23" t="s">
        <v>10959</v>
      </c>
      <c r="N4191" s="3"/>
      <c r="O4191" s="3"/>
      <c r="P4191" s="3"/>
      <c r="Q4191" s="4">
        <v>1</v>
      </c>
      <c r="R4191" s="3"/>
      <c r="S4191" s="3"/>
      <c r="T4191" s="4" t="s">
        <v>10960</v>
      </c>
      <c r="U4191" s="4" t="s">
        <v>10961</v>
      </c>
      <c r="V4191" s="3"/>
      <c r="W4191" s="8"/>
      <c r="X4191" s="4" t="s">
        <v>55</v>
      </c>
      <c r="Y4191" s="27"/>
      <c r="Z4191" s="165"/>
      <c r="AA4191" s="165"/>
    </row>
    <row r="4192" spans="1:27" ht="16.5" hidden="1">
      <c r="A4192" s="2">
        <f t="shared" si="0"/>
        <v>4189</v>
      </c>
      <c r="B4192" s="3" t="str">
        <f>VLOOKUP(D4192,DSKH!$A:$B,2,0)</f>
        <v>A-37</v>
      </c>
      <c r="C4192" s="4" t="s">
        <v>51</v>
      </c>
      <c r="D4192" s="4" t="s">
        <v>52</v>
      </c>
      <c r="E4192" s="4" t="s">
        <v>29</v>
      </c>
      <c r="F4192" s="4">
        <v>308378654200</v>
      </c>
      <c r="G4192" s="4" t="s">
        <v>53</v>
      </c>
      <c r="H4192" s="173">
        <v>46111</v>
      </c>
      <c r="I4192" s="4" t="s">
        <v>28</v>
      </c>
      <c r="J4192" s="4" t="s">
        <v>29</v>
      </c>
      <c r="K4192" s="4" t="s">
        <v>54</v>
      </c>
      <c r="L4192" s="3"/>
      <c r="M4192" s="23" t="s">
        <v>10962</v>
      </c>
      <c r="N4192" s="3"/>
      <c r="O4192" s="3"/>
      <c r="P4192" s="3"/>
      <c r="Q4192" s="4">
        <v>1</v>
      </c>
      <c r="R4192" s="3"/>
      <c r="S4192" s="3"/>
      <c r="T4192" s="4" t="s">
        <v>10963</v>
      </c>
      <c r="U4192" s="4" t="s">
        <v>10964</v>
      </c>
      <c r="V4192" s="3"/>
      <c r="W4192" s="8"/>
      <c r="X4192" s="4" t="s">
        <v>55</v>
      </c>
      <c r="Y4192" s="27"/>
      <c r="Z4192" s="165"/>
      <c r="AA4192" s="165"/>
    </row>
    <row r="4193" spans="1:27" ht="16.5" hidden="1">
      <c r="A4193" s="2">
        <f t="shared" si="0"/>
        <v>4190</v>
      </c>
      <c r="B4193" s="3" t="str">
        <f>VLOOKUP(D4193,DSKH!$A:$B,2,0)</f>
        <v>A-37</v>
      </c>
      <c r="C4193" s="4" t="s">
        <v>51</v>
      </c>
      <c r="D4193" s="4" t="s">
        <v>52</v>
      </c>
      <c r="E4193" s="4" t="s">
        <v>29</v>
      </c>
      <c r="F4193" s="4">
        <v>308378684300</v>
      </c>
      <c r="G4193" s="4" t="s">
        <v>53</v>
      </c>
      <c r="H4193" s="173">
        <v>46111</v>
      </c>
      <c r="I4193" s="4" t="s">
        <v>28</v>
      </c>
      <c r="J4193" s="4" t="s">
        <v>29</v>
      </c>
      <c r="K4193" s="4" t="s">
        <v>54</v>
      </c>
      <c r="L4193" s="3"/>
      <c r="M4193" s="23" t="s">
        <v>10965</v>
      </c>
      <c r="N4193" s="3"/>
      <c r="O4193" s="3"/>
      <c r="P4193" s="3"/>
      <c r="Q4193" s="4">
        <v>1</v>
      </c>
      <c r="R4193" s="3"/>
      <c r="S4193" s="3"/>
      <c r="T4193" s="4" t="s">
        <v>10966</v>
      </c>
      <c r="U4193" s="4" t="s">
        <v>10967</v>
      </c>
      <c r="V4193" s="3"/>
      <c r="W4193" s="8"/>
      <c r="X4193" s="4" t="s">
        <v>55</v>
      </c>
      <c r="Y4193" s="27"/>
      <c r="Z4193" s="165"/>
      <c r="AA4193" s="165"/>
    </row>
    <row r="4194" spans="1:27" ht="16.5" hidden="1">
      <c r="A4194" s="2">
        <f t="shared" si="0"/>
        <v>4191</v>
      </c>
      <c r="B4194" s="3" t="str">
        <f>VLOOKUP(D4194,DSKH!$A:$B,2,0)</f>
        <v>A-37</v>
      </c>
      <c r="C4194" s="4" t="s">
        <v>51</v>
      </c>
      <c r="D4194" s="4" t="s">
        <v>52</v>
      </c>
      <c r="E4194" s="4" t="s">
        <v>29</v>
      </c>
      <c r="F4194" s="4">
        <v>308378734330</v>
      </c>
      <c r="G4194" s="4" t="s">
        <v>53</v>
      </c>
      <c r="H4194" s="173">
        <v>46111</v>
      </c>
      <c r="I4194" s="4" t="s">
        <v>28</v>
      </c>
      <c r="J4194" s="4" t="s">
        <v>29</v>
      </c>
      <c r="K4194" s="4" t="s">
        <v>54</v>
      </c>
      <c r="L4194" s="3"/>
      <c r="M4194" s="23" t="s">
        <v>10968</v>
      </c>
      <c r="N4194" s="3"/>
      <c r="O4194" s="3"/>
      <c r="P4194" s="3"/>
      <c r="Q4194" s="4">
        <v>1</v>
      </c>
      <c r="R4194" s="3"/>
      <c r="S4194" s="3"/>
      <c r="T4194" s="4" t="s">
        <v>10969</v>
      </c>
      <c r="U4194" s="4" t="s">
        <v>10970</v>
      </c>
      <c r="V4194" s="3"/>
      <c r="W4194" s="8"/>
      <c r="X4194" s="4" t="s">
        <v>55</v>
      </c>
      <c r="Y4194" s="27"/>
      <c r="Z4194" s="165"/>
      <c r="AA4194" s="165"/>
    </row>
    <row r="4195" spans="1:27" ht="16.5" hidden="1">
      <c r="A4195" s="2">
        <f t="shared" si="0"/>
        <v>4192</v>
      </c>
      <c r="B4195" s="3" t="str">
        <f>VLOOKUP(D4195,DSKH!$A:$B,2,0)</f>
        <v>A-37</v>
      </c>
      <c r="C4195" s="4" t="s">
        <v>51</v>
      </c>
      <c r="D4195" s="4" t="s">
        <v>52</v>
      </c>
      <c r="E4195" s="4" t="s">
        <v>29</v>
      </c>
      <c r="F4195" s="4">
        <v>308378766640</v>
      </c>
      <c r="G4195" s="4" t="s">
        <v>53</v>
      </c>
      <c r="H4195" s="173">
        <v>46111</v>
      </c>
      <c r="I4195" s="4" t="s">
        <v>28</v>
      </c>
      <c r="J4195" s="4" t="s">
        <v>29</v>
      </c>
      <c r="K4195" s="4" t="s">
        <v>54</v>
      </c>
      <c r="L4195" s="3"/>
      <c r="M4195" s="23" t="s">
        <v>10971</v>
      </c>
      <c r="N4195" s="3"/>
      <c r="O4195" s="3"/>
      <c r="P4195" s="3"/>
      <c r="Q4195" s="4">
        <v>1</v>
      </c>
      <c r="R4195" s="3"/>
      <c r="S4195" s="3"/>
      <c r="T4195" s="4" t="s">
        <v>10972</v>
      </c>
      <c r="U4195" s="4" t="s">
        <v>10973</v>
      </c>
      <c r="V4195" s="3"/>
      <c r="W4195" s="8"/>
      <c r="X4195" s="4" t="s">
        <v>55</v>
      </c>
      <c r="Y4195" s="27"/>
      <c r="Z4195" s="165"/>
      <c r="AA4195" s="165"/>
    </row>
    <row r="4196" spans="1:27" ht="16.5" hidden="1">
      <c r="A4196" s="2">
        <f t="shared" si="0"/>
        <v>4193</v>
      </c>
      <c r="B4196" s="3" t="str">
        <f>VLOOKUP(D4196,DSKH!$A:$B,2,0)</f>
        <v>A-324</v>
      </c>
      <c r="C4196" s="4" t="s">
        <v>51</v>
      </c>
      <c r="D4196" s="4" t="s">
        <v>56</v>
      </c>
      <c r="E4196" s="4" t="s">
        <v>57</v>
      </c>
      <c r="F4196" s="4">
        <v>108099350220</v>
      </c>
      <c r="G4196" s="4" t="s">
        <v>62</v>
      </c>
      <c r="H4196" s="173">
        <v>46111</v>
      </c>
      <c r="I4196" s="4" t="s">
        <v>28</v>
      </c>
      <c r="J4196" s="4" t="s">
        <v>36</v>
      </c>
      <c r="K4196" s="4" t="s">
        <v>59</v>
      </c>
      <c r="L4196" s="3"/>
      <c r="M4196" s="23" t="s">
        <v>10974</v>
      </c>
      <c r="N4196" s="4" t="s">
        <v>10975</v>
      </c>
      <c r="O4196" s="3"/>
      <c r="P4196" s="3"/>
      <c r="Q4196" s="3"/>
      <c r="R4196" s="4">
        <v>1</v>
      </c>
      <c r="S4196" s="3"/>
      <c r="T4196" s="4" t="s">
        <v>10976</v>
      </c>
      <c r="U4196" s="3"/>
      <c r="V4196" s="4">
        <v>0</v>
      </c>
      <c r="W4196" s="8"/>
      <c r="X4196" s="4" t="s">
        <v>297</v>
      </c>
      <c r="Y4196" s="27"/>
      <c r="Z4196" s="165"/>
      <c r="AA4196" s="165"/>
    </row>
    <row r="4197" spans="1:27" ht="16.5" hidden="1">
      <c r="A4197" s="2">
        <f t="shared" si="0"/>
        <v>4194</v>
      </c>
      <c r="B4197" s="3" t="str">
        <f>VLOOKUP(D4197,DSKH!$A:$B,2,0)</f>
        <v>A-324</v>
      </c>
      <c r="C4197" s="4" t="s">
        <v>51</v>
      </c>
      <c r="D4197" s="4" t="s">
        <v>56</v>
      </c>
      <c r="E4197" s="4" t="s">
        <v>57</v>
      </c>
      <c r="F4197" s="4">
        <v>108099472940</v>
      </c>
      <c r="G4197" s="4" t="s">
        <v>62</v>
      </c>
      <c r="H4197" s="173">
        <v>46111</v>
      </c>
      <c r="I4197" s="4" t="s">
        <v>28</v>
      </c>
      <c r="J4197" s="4" t="s">
        <v>36</v>
      </c>
      <c r="K4197" s="4" t="s">
        <v>59</v>
      </c>
      <c r="L4197" s="3"/>
      <c r="M4197" s="23">
        <v>26403779</v>
      </c>
      <c r="N4197" s="3"/>
      <c r="O4197" s="3"/>
      <c r="P4197" s="3"/>
      <c r="Q4197" s="3"/>
      <c r="R4197" s="4">
        <v>1</v>
      </c>
      <c r="S4197" s="3"/>
      <c r="T4197" s="4" t="s">
        <v>10977</v>
      </c>
      <c r="U4197" s="3"/>
      <c r="V4197" s="4">
        <v>0</v>
      </c>
      <c r="W4197" s="8"/>
      <c r="X4197" s="4" t="s">
        <v>94</v>
      </c>
      <c r="Y4197" s="27"/>
      <c r="Z4197" s="165"/>
      <c r="AA4197" s="165"/>
    </row>
    <row r="4198" spans="1:27" ht="16.5" hidden="1">
      <c r="A4198" s="2">
        <f t="shared" si="0"/>
        <v>4195</v>
      </c>
      <c r="B4198" s="3" t="str">
        <f>VLOOKUP(D4198,DSKH!$A:$B,2,0)</f>
        <v>A-324</v>
      </c>
      <c r="C4198" s="4" t="s">
        <v>51</v>
      </c>
      <c r="D4198" s="4" t="s">
        <v>56</v>
      </c>
      <c r="E4198" s="4" t="s">
        <v>29</v>
      </c>
      <c r="F4198" s="4">
        <v>308379894010</v>
      </c>
      <c r="G4198" s="4" t="s">
        <v>44</v>
      </c>
      <c r="H4198" s="173">
        <v>46111</v>
      </c>
      <c r="I4198" s="4" t="s">
        <v>28</v>
      </c>
      <c r="J4198" s="4" t="s">
        <v>36</v>
      </c>
      <c r="K4198" s="4" t="s">
        <v>59</v>
      </c>
      <c r="L4198" s="3"/>
      <c r="M4198" s="232" t="s">
        <v>10978</v>
      </c>
      <c r="N4198" s="3"/>
      <c r="O4198" s="3"/>
      <c r="P4198" s="229">
        <v>1</v>
      </c>
      <c r="Q4198" s="3"/>
      <c r="R4198" s="3"/>
      <c r="S4198" s="3"/>
      <c r="T4198" s="3"/>
      <c r="U4198" s="229" t="s">
        <v>10979</v>
      </c>
      <c r="V4198" s="3"/>
      <c r="W4198" s="8"/>
      <c r="X4198" s="229" t="s">
        <v>67</v>
      </c>
      <c r="Y4198" s="232" t="s">
        <v>61</v>
      </c>
      <c r="Z4198" s="165"/>
      <c r="AA4198" s="165"/>
    </row>
    <row r="4199" spans="1:27" ht="16.5" hidden="1">
      <c r="A4199" s="2">
        <f t="shared" si="0"/>
        <v>4196</v>
      </c>
      <c r="B4199" s="3" t="str">
        <f>VLOOKUP(D4199,DSKH!$A:$B,2,0)</f>
        <v>A-324</v>
      </c>
      <c r="C4199" s="4" t="s">
        <v>51</v>
      </c>
      <c r="D4199" s="4" t="s">
        <v>56</v>
      </c>
      <c r="E4199" s="4" t="s">
        <v>29</v>
      </c>
      <c r="F4199" s="4">
        <v>308379903330</v>
      </c>
      <c r="G4199" s="4" t="s">
        <v>44</v>
      </c>
      <c r="H4199" s="173">
        <v>46111</v>
      </c>
      <c r="I4199" s="4" t="s">
        <v>28</v>
      </c>
      <c r="J4199" s="4" t="s">
        <v>36</v>
      </c>
      <c r="K4199" s="4" t="s">
        <v>59</v>
      </c>
      <c r="L4199" s="3"/>
      <c r="M4199" s="223"/>
      <c r="N4199" s="3"/>
      <c r="O4199" s="3"/>
      <c r="P4199" s="223"/>
      <c r="Q4199" s="3"/>
      <c r="R4199" s="3"/>
      <c r="S4199" s="3"/>
      <c r="T4199" s="3"/>
      <c r="U4199" s="223"/>
      <c r="V4199" s="3"/>
      <c r="W4199" s="8"/>
      <c r="X4199" s="223"/>
      <c r="Y4199" s="223"/>
      <c r="Z4199" s="165"/>
      <c r="AA4199" s="165"/>
    </row>
    <row r="4200" spans="1:27" ht="16.5" hidden="1">
      <c r="A4200" s="2">
        <f t="shared" si="0"/>
        <v>4197</v>
      </c>
      <c r="B4200" s="3" t="str">
        <f>VLOOKUP(D4200,DSKH!$A:$B,2,0)</f>
        <v>A-12</v>
      </c>
      <c r="C4200" s="4" t="s">
        <v>51</v>
      </c>
      <c r="D4200" s="4" t="s">
        <v>65</v>
      </c>
      <c r="E4200" s="4" t="s">
        <v>29</v>
      </c>
      <c r="F4200" s="4">
        <v>308380033310</v>
      </c>
      <c r="G4200" s="4" t="s">
        <v>53</v>
      </c>
      <c r="H4200" s="173">
        <v>46111</v>
      </c>
      <c r="I4200" s="4" t="s">
        <v>28</v>
      </c>
      <c r="J4200" s="4" t="s">
        <v>36</v>
      </c>
      <c r="K4200" s="4" t="s">
        <v>30</v>
      </c>
      <c r="L4200" s="3"/>
      <c r="M4200" s="23" t="s">
        <v>10980</v>
      </c>
      <c r="N4200" s="3"/>
      <c r="O4200" s="3"/>
      <c r="P4200" s="3"/>
      <c r="Q4200" s="4">
        <v>1</v>
      </c>
      <c r="R4200" s="3"/>
      <c r="S4200" s="3"/>
      <c r="T4200" s="3"/>
      <c r="U4200" s="4" t="s">
        <v>10981</v>
      </c>
      <c r="V4200" s="3"/>
      <c r="W4200" s="8"/>
      <c r="X4200" s="4" t="s">
        <v>31</v>
      </c>
      <c r="Y4200" s="23" t="s">
        <v>72</v>
      </c>
      <c r="Z4200" s="165"/>
      <c r="AA4200" s="165"/>
    </row>
    <row r="4201" spans="1:27" ht="16.5" hidden="1">
      <c r="A4201" s="2">
        <f t="shared" si="0"/>
        <v>4198</v>
      </c>
      <c r="B4201" s="3" t="str">
        <f>VLOOKUP(D4201,DSKH!$A:$B,2,0)</f>
        <v>A-12</v>
      </c>
      <c r="C4201" s="4" t="s">
        <v>51</v>
      </c>
      <c r="D4201" s="4" t="s">
        <v>65</v>
      </c>
      <c r="E4201" s="4" t="s">
        <v>29</v>
      </c>
      <c r="F4201" s="4">
        <v>308380316000</v>
      </c>
      <c r="G4201" s="4" t="s">
        <v>53</v>
      </c>
      <c r="H4201" s="173">
        <v>46111</v>
      </c>
      <c r="I4201" s="4" t="s">
        <v>28</v>
      </c>
      <c r="J4201" s="4" t="s">
        <v>29</v>
      </c>
      <c r="K4201" s="4" t="s">
        <v>30</v>
      </c>
      <c r="L4201" s="3"/>
      <c r="M4201" s="23" t="s">
        <v>10982</v>
      </c>
      <c r="N4201" s="3"/>
      <c r="O4201" s="3"/>
      <c r="P4201" s="3"/>
      <c r="Q4201" s="3"/>
      <c r="R4201" s="4">
        <v>1</v>
      </c>
      <c r="S4201" s="3"/>
      <c r="T4201" s="4" t="s">
        <v>10983</v>
      </c>
      <c r="U4201" s="3"/>
      <c r="V4201" s="4">
        <v>0</v>
      </c>
      <c r="W4201" s="8"/>
      <c r="X4201" s="4" t="s">
        <v>38</v>
      </c>
      <c r="Y4201" s="27"/>
      <c r="Z4201" s="165"/>
      <c r="AA4201" s="165"/>
    </row>
    <row r="4202" spans="1:27" ht="16.5" hidden="1">
      <c r="A4202" s="2">
        <f t="shared" si="0"/>
        <v>4199</v>
      </c>
      <c r="B4202" s="3" t="str">
        <f>VLOOKUP(D4202,DSKH!$A:$B,2,0)</f>
        <v>A-12</v>
      </c>
      <c r="C4202" s="4" t="s">
        <v>51</v>
      </c>
      <c r="D4202" s="4" t="s">
        <v>65</v>
      </c>
      <c r="E4202" s="4" t="s">
        <v>57</v>
      </c>
      <c r="F4202" s="4">
        <v>108100006230</v>
      </c>
      <c r="G4202" s="4" t="s">
        <v>27</v>
      </c>
      <c r="H4202" s="173">
        <v>46111</v>
      </c>
      <c r="I4202" s="4" t="s">
        <v>28</v>
      </c>
      <c r="J4202" s="4" t="s">
        <v>29</v>
      </c>
      <c r="K4202" s="4" t="s">
        <v>30</v>
      </c>
      <c r="L4202" s="3"/>
      <c r="M4202" s="23" t="s">
        <v>10984</v>
      </c>
      <c r="N4202" s="4">
        <v>8468253183</v>
      </c>
      <c r="O4202" s="3"/>
      <c r="P4202" s="3"/>
      <c r="Q4202" s="3"/>
      <c r="R4202" s="4">
        <v>1</v>
      </c>
      <c r="S4202" s="3"/>
      <c r="T4202" s="4" t="s">
        <v>10985</v>
      </c>
      <c r="U4202" s="3"/>
      <c r="V4202" s="4">
        <v>0</v>
      </c>
      <c r="W4202" s="8"/>
      <c r="X4202" s="4" t="s">
        <v>165</v>
      </c>
      <c r="Y4202" s="27"/>
      <c r="Z4202" s="165"/>
      <c r="AA4202" s="165"/>
    </row>
    <row r="4203" spans="1:27" ht="16.5" hidden="1">
      <c r="A4203" s="2">
        <f t="shared" si="0"/>
        <v>4200</v>
      </c>
      <c r="B4203" s="3" t="str">
        <f>VLOOKUP(D4203,DSKH!$A:$B,2,0)</f>
        <v>A-324</v>
      </c>
      <c r="C4203" s="4" t="s">
        <v>51</v>
      </c>
      <c r="D4203" s="4" t="s">
        <v>56</v>
      </c>
      <c r="E4203" s="4" t="s">
        <v>57</v>
      </c>
      <c r="F4203" s="4">
        <v>108100774500</v>
      </c>
      <c r="G4203" s="4" t="s">
        <v>62</v>
      </c>
      <c r="H4203" s="173">
        <v>46111</v>
      </c>
      <c r="I4203" s="4" t="s">
        <v>28</v>
      </c>
      <c r="J4203" s="4" t="s">
        <v>36</v>
      </c>
      <c r="K4203" s="4" t="s">
        <v>59</v>
      </c>
      <c r="L4203" s="3"/>
      <c r="M4203" s="23" t="s">
        <v>10986</v>
      </c>
      <c r="N4203" s="4">
        <v>73830036416</v>
      </c>
      <c r="O4203" s="3"/>
      <c r="P4203" s="3"/>
      <c r="Q4203" s="3"/>
      <c r="R4203" s="4">
        <v>1</v>
      </c>
      <c r="S4203" s="3"/>
      <c r="T4203" s="4" t="s">
        <v>10987</v>
      </c>
      <c r="U4203" s="3"/>
      <c r="V4203" s="4">
        <v>0</v>
      </c>
      <c r="W4203" s="8"/>
      <c r="X4203" s="4" t="s">
        <v>297</v>
      </c>
      <c r="Y4203" s="27"/>
      <c r="Z4203" s="165"/>
      <c r="AA4203" s="165"/>
    </row>
    <row r="4204" spans="1:27" ht="33" hidden="1">
      <c r="A4204" s="2">
        <f t="shared" si="0"/>
        <v>4201</v>
      </c>
      <c r="B4204" s="3" t="str">
        <f>VLOOKUP(D4204,DSKH!$A:$B,2,0)</f>
        <v>A-628</v>
      </c>
      <c r="C4204" s="4" t="s">
        <v>51</v>
      </c>
      <c r="D4204" s="4" t="s">
        <v>10988</v>
      </c>
      <c r="E4204" s="4" t="s">
        <v>57</v>
      </c>
      <c r="F4204" s="4">
        <v>108090778611</v>
      </c>
      <c r="G4204" s="4" t="s">
        <v>83</v>
      </c>
      <c r="H4204" s="173">
        <v>46111</v>
      </c>
      <c r="I4204" s="4" t="s">
        <v>33</v>
      </c>
      <c r="J4204" s="4" t="s">
        <v>36</v>
      </c>
      <c r="K4204" s="4" t="s">
        <v>10989</v>
      </c>
      <c r="L4204" s="3"/>
      <c r="M4204" s="23" t="s">
        <v>10990</v>
      </c>
      <c r="N4204" s="4" t="s">
        <v>10991</v>
      </c>
      <c r="O4204" s="3"/>
      <c r="P4204" s="4">
        <v>1</v>
      </c>
      <c r="Q4204" s="4">
        <v>6</v>
      </c>
      <c r="R4204" s="3"/>
      <c r="S4204" s="3"/>
      <c r="T4204" s="3"/>
      <c r="U4204" s="4" t="s">
        <v>10992</v>
      </c>
      <c r="V4204" s="3"/>
      <c r="W4204" s="8"/>
      <c r="X4204" s="4" t="s">
        <v>115</v>
      </c>
      <c r="Y4204" s="192" t="s">
        <v>10993</v>
      </c>
      <c r="Z4204" s="165"/>
      <c r="AA4204" s="165"/>
    </row>
    <row r="4205" spans="1:27" ht="16.5" hidden="1">
      <c r="A4205" s="2">
        <f t="shared" si="0"/>
        <v>4202</v>
      </c>
      <c r="B4205" s="3" t="str">
        <f>VLOOKUP(D4205,DSKH!$A:$B,2,0)</f>
        <v>A-324</v>
      </c>
      <c r="C4205" s="4" t="s">
        <v>51</v>
      </c>
      <c r="D4205" s="4" t="s">
        <v>56</v>
      </c>
      <c r="E4205" s="4" t="s">
        <v>29</v>
      </c>
      <c r="F4205" s="4">
        <v>308382660520</v>
      </c>
      <c r="G4205" s="4" t="s">
        <v>44</v>
      </c>
      <c r="H4205" s="173">
        <v>46112</v>
      </c>
      <c r="I4205" s="4" t="s">
        <v>28</v>
      </c>
      <c r="J4205" s="4" t="s">
        <v>36</v>
      </c>
      <c r="K4205" s="4" t="s">
        <v>59</v>
      </c>
      <c r="L4205" s="3"/>
      <c r="M4205" s="232" t="s">
        <v>10994</v>
      </c>
      <c r="N4205" s="3"/>
      <c r="O4205" s="3"/>
      <c r="P4205" s="3"/>
      <c r="Q4205" s="3"/>
      <c r="R4205" s="229">
        <v>1</v>
      </c>
      <c r="S4205" s="3"/>
      <c r="T4205" s="229" t="s">
        <v>10995</v>
      </c>
      <c r="U4205" s="3"/>
      <c r="V4205" s="3"/>
      <c r="W4205" s="8"/>
      <c r="X4205" s="229" t="s">
        <v>297</v>
      </c>
      <c r="Y4205" s="232" t="s">
        <v>376</v>
      </c>
      <c r="Z4205" s="165"/>
      <c r="AA4205" s="165"/>
    </row>
    <row r="4206" spans="1:27" ht="16.5" hidden="1">
      <c r="A4206" s="2">
        <f t="shared" si="0"/>
        <v>4203</v>
      </c>
      <c r="B4206" s="3" t="str">
        <f>VLOOKUP(D4206,DSKH!$A:$B,2,0)</f>
        <v>A-324</v>
      </c>
      <c r="C4206" s="4" t="s">
        <v>51</v>
      </c>
      <c r="D4206" s="4" t="s">
        <v>56</v>
      </c>
      <c r="E4206" s="4" t="s">
        <v>29</v>
      </c>
      <c r="F4206" s="4">
        <v>308382647660</v>
      </c>
      <c r="G4206" s="4" t="s">
        <v>41</v>
      </c>
      <c r="H4206" s="173">
        <v>46112</v>
      </c>
      <c r="I4206" s="4" t="s">
        <v>28</v>
      </c>
      <c r="J4206" s="4" t="s">
        <v>36</v>
      </c>
      <c r="K4206" s="4" t="s">
        <v>59</v>
      </c>
      <c r="L4206" s="3"/>
      <c r="M4206" s="223"/>
      <c r="N4206" s="3"/>
      <c r="O4206" s="3"/>
      <c r="P4206" s="3"/>
      <c r="Q4206" s="3"/>
      <c r="R4206" s="223"/>
      <c r="S4206" s="3"/>
      <c r="T4206" s="223"/>
      <c r="U4206" s="3"/>
      <c r="V4206" s="3"/>
      <c r="W4206" s="8"/>
      <c r="X4206" s="223"/>
      <c r="Y4206" s="223"/>
      <c r="Z4206" s="165"/>
      <c r="AA4206" s="165"/>
    </row>
    <row r="4207" spans="1:27" ht="16.5" hidden="1">
      <c r="A4207" s="2">
        <f t="shared" si="0"/>
        <v>4204</v>
      </c>
      <c r="B4207" s="3" t="str">
        <f>VLOOKUP(D4207,DSKH!$A:$B,2,0)</f>
        <v>A-525</v>
      </c>
      <c r="C4207" s="4" t="s">
        <v>51</v>
      </c>
      <c r="D4207" s="4" t="s">
        <v>78</v>
      </c>
      <c r="E4207" s="4" t="s">
        <v>57</v>
      </c>
      <c r="F4207" s="4">
        <v>108102283440</v>
      </c>
      <c r="G4207" s="4" t="s">
        <v>27</v>
      </c>
      <c r="H4207" s="173">
        <v>46112</v>
      </c>
      <c r="I4207" s="4" t="s">
        <v>28</v>
      </c>
      <c r="J4207" s="4" t="s">
        <v>29</v>
      </c>
      <c r="K4207" s="4" t="s">
        <v>47</v>
      </c>
      <c r="L4207" s="3"/>
      <c r="M4207" s="232" t="s">
        <v>10996</v>
      </c>
      <c r="N4207" s="229" t="s">
        <v>10997</v>
      </c>
      <c r="O4207" s="3"/>
      <c r="P4207" s="3"/>
      <c r="Q4207" s="229">
        <v>4</v>
      </c>
      <c r="R4207" s="3"/>
      <c r="S4207" s="3"/>
      <c r="T4207" s="3"/>
      <c r="U4207" s="229" t="s">
        <v>10998</v>
      </c>
      <c r="V4207" s="3"/>
      <c r="W4207" s="8"/>
      <c r="X4207" s="229" t="s">
        <v>31</v>
      </c>
      <c r="Y4207" s="232" t="s">
        <v>61</v>
      </c>
      <c r="Z4207" s="165"/>
      <c r="AA4207" s="165"/>
    </row>
    <row r="4208" spans="1:27" ht="16.5" hidden="1">
      <c r="A4208" s="2">
        <f t="shared" si="0"/>
        <v>4205</v>
      </c>
      <c r="B4208" s="3" t="str">
        <f>VLOOKUP(D4208,DSKH!$A:$B,2,0)</f>
        <v>A-525</v>
      </c>
      <c r="C4208" s="4" t="s">
        <v>51</v>
      </c>
      <c r="D4208" s="4" t="s">
        <v>78</v>
      </c>
      <c r="E4208" s="4" t="s">
        <v>57</v>
      </c>
      <c r="F4208" s="4">
        <v>108102281560</v>
      </c>
      <c r="G4208" s="4" t="s">
        <v>27</v>
      </c>
      <c r="H4208" s="173">
        <v>46112</v>
      </c>
      <c r="I4208" s="4" t="s">
        <v>28</v>
      </c>
      <c r="J4208" s="4" t="s">
        <v>36</v>
      </c>
      <c r="K4208" s="4" t="s">
        <v>47</v>
      </c>
      <c r="L4208" s="3"/>
      <c r="M4208" s="230"/>
      <c r="N4208" s="230"/>
      <c r="O4208" s="3"/>
      <c r="P4208" s="3"/>
      <c r="Q4208" s="230"/>
      <c r="R4208" s="3"/>
      <c r="S4208" s="3"/>
      <c r="T4208" s="3"/>
      <c r="U4208" s="230"/>
      <c r="V4208" s="3"/>
      <c r="W4208" s="8"/>
      <c r="X4208" s="230"/>
      <c r="Y4208" s="230"/>
      <c r="Z4208" s="165"/>
      <c r="AA4208" s="165"/>
    </row>
    <row r="4209" spans="1:27" ht="16.5" hidden="1">
      <c r="A4209" s="2">
        <f t="shared" si="0"/>
        <v>4206</v>
      </c>
      <c r="B4209" s="3" t="str">
        <f>VLOOKUP(D4209,DSKH!$A:$B,2,0)</f>
        <v>A-525</v>
      </c>
      <c r="C4209" s="4" t="s">
        <v>51</v>
      </c>
      <c r="D4209" s="4" t="s">
        <v>78</v>
      </c>
      <c r="E4209" s="4" t="s">
        <v>57</v>
      </c>
      <c r="F4209" s="4">
        <v>108102278760</v>
      </c>
      <c r="G4209" s="4" t="s">
        <v>27</v>
      </c>
      <c r="H4209" s="173">
        <v>46112</v>
      </c>
      <c r="I4209" s="4" t="s">
        <v>28</v>
      </c>
      <c r="J4209" s="4" t="s">
        <v>36</v>
      </c>
      <c r="K4209" s="4" t="s">
        <v>47</v>
      </c>
      <c r="L4209" s="3"/>
      <c r="M4209" s="230"/>
      <c r="N4209" s="230"/>
      <c r="O4209" s="3"/>
      <c r="P4209" s="3"/>
      <c r="Q4209" s="230"/>
      <c r="R4209" s="3"/>
      <c r="S4209" s="3"/>
      <c r="T4209" s="3"/>
      <c r="U4209" s="230"/>
      <c r="V4209" s="3"/>
      <c r="W4209" s="8"/>
      <c r="X4209" s="230"/>
      <c r="Y4209" s="230"/>
      <c r="Z4209" s="165"/>
      <c r="AA4209" s="165"/>
    </row>
    <row r="4210" spans="1:27" ht="16.5" hidden="1">
      <c r="A4210" s="2">
        <f t="shared" si="0"/>
        <v>4207</v>
      </c>
      <c r="B4210" s="3" t="str">
        <f>VLOOKUP(D4210,DSKH!$A:$B,2,0)</f>
        <v>A-525</v>
      </c>
      <c r="C4210" s="4" t="s">
        <v>51</v>
      </c>
      <c r="D4210" s="4" t="s">
        <v>78</v>
      </c>
      <c r="E4210" s="4" t="s">
        <v>57</v>
      </c>
      <c r="F4210" s="4">
        <v>108102274820</v>
      </c>
      <c r="G4210" s="4" t="s">
        <v>27</v>
      </c>
      <c r="H4210" s="173">
        <v>46112</v>
      </c>
      <c r="I4210" s="4" t="s">
        <v>28</v>
      </c>
      <c r="J4210" s="4" t="s">
        <v>36</v>
      </c>
      <c r="K4210" s="4" t="s">
        <v>47</v>
      </c>
      <c r="L4210" s="3"/>
      <c r="M4210" s="230"/>
      <c r="N4210" s="230"/>
      <c r="O4210" s="3"/>
      <c r="P4210" s="3"/>
      <c r="Q4210" s="230"/>
      <c r="R4210" s="3"/>
      <c r="S4210" s="3"/>
      <c r="T4210" s="3"/>
      <c r="U4210" s="230"/>
      <c r="V4210" s="3"/>
      <c r="W4210" s="8"/>
      <c r="X4210" s="230"/>
      <c r="Y4210" s="230"/>
      <c r="Z4210" s="165"/>
      <c r="AA4210" s="165"/>
    </row>
    <row r="4211" spans="1:27" ht="16.5" hidden="1">
      <c r="A4211" s="2">
        <f t="shared" si="0"/>
        <v>4208</v>
      </c>
      <c r="B4211" s="3" t="str">
        <f>VLOOKUP(D4211,DSKH!$A:$B,2,0)</f>
        <v>A-525</v>
      </c>
      <c r="C4211" s="4" t="s">
        <v>51</v>
      </c>
      <c r="D4211" s="4" t="s">
        <v>78</v>
      </c>
      <c r="E4211" s="4" t="s">
        <v>57</v>
      </c>
      <c r="F4211" s="4">
        <v>108102270400</v>
      </c>
      <c r="G4211" s="4" t="s">
        <v>27</v>
      </c>
      <c r="H4211" s="173">
        <v>46112</v>
      </c>
      <c r="I4211" s="4" t="s">
        <v>28</v>
      </c>
      <c r="J4211" s="4" t="s">
        <v>29</v>
      </c>
      <c r="K4211" s="4" t="s">
        <v>47</v>
      </c>
      <c r="L4211" s="3"/>
      <c r="M4211" s="230"/>
      <c r="N4211" s="230"/>
      <c r="O4211" s="3"/>
      <c r="P4211" s="3"/>
      <c r="Q4211" s="230"/>
      <c r="R4211" s="3"/>
      <c r="S4211" s="3"/>
      <c r="T4211" s="3"/>
      <c r="U4211" s="230"/>
      <c r="V4211" s="3"/>
      <c r="W4211" s="8"/>
      <c r="X4211" s="230"/>
      <c r="Y4211" s="230"/>
      <c r="Z4211" s="165"/>
      <c r="AA4211" s="165"/>
    </row>
    <row r="4212" spans="1:27" ht="16.5" hidden="1">
      <c r="A4212" s="2">
        <f t="shared" si="0"/>
        <v>4209</v>
      </c>
      <c r="B4212" s="3" t="str">
        <f>VLOOKUP(D4212,DSKH!$A:$B,2,0)</f>
        <v>A-525</v>
      </c>
      <c r="C4212" s="4" t="s">
        <v>51</v>
      </c>
      <c r="D4212" s="4" t="s">
        <v>78</v>
      </c>
      <c r="E4212" s="4" t="s">
        <v>57</v>
      </c>
      <c r="F4212" s="4">
        <v>108102261850</v>
      </c>
      <c r="G4212" s="4" t="s">
        <v>27</v>
      </c>
      <c r="H4212" s="173">
        <v>46112</v>
      </c>
      <c r="I4212" s="4" t="s">
        <v>28</v>
      </c>
      <c r="J4212" s="4" t="s">
        <v>29</v>
      </c>
      <c r="K4212" s="4" t="s">
        <v>47</v>
      </c>
      <c r="L4212" s="3"/>
      <c r="M4212" s="230"/>
      <c r="N4212" s="230"/>
      <c r="O4212" s="3"/>
      <c r="P4212" s="3"/>
      <c r="Q4212" s="230"/>
      <c r="R4212" s="3"/>
      <c r="S4212" s="3"/>
      <c r="T4212" s="3"/>
      <c r="U4212" s="230"/>
      <c r="V4212" s="3"/>
      <c r="W4212" s="8"/>
      <c r="X4212" s="230"/>
      <c r="Y4212" s="230"/>
      <c r="Z4212" s="165"/>
      <c r="AA4212" s="165"/>
    </row>
    <row r="4213" spans="1:27" ht="16.5" hidden="1">
      <c r="A4213" s="2">
        <f t="shared" si="0"/>
        <v>4210</v>
      </c>
      <c r="B4213" s="3" t="str">
        <f>VLOOKUP(D4213,DSKH!$A:$B,2,0)</f>
        <v>A-525</v>
      </c>
      <c r="C4213" s="4" t="s">
        <v>51</v>
      </c>
      <c r="D4213" s="4" t="s">
        <v>78</v>
      </c>
      <c r="E4213" s="4" t="s">
        <v>57</v>
      </c>
      <c r="F4213" s="4">
        <v>108102255810</v>
      </c>
      <c r="G4213" s="4" t="s">
        <v>27</v>
      </c>
      <c r="H4213" s="173">
        <v>46112</v>
      </c>
      <c r="I4213" s="4" t="s">
        <v>28</v>
      </c>
      <c r="J4213" s="4" t="s">
        <v>29</v>
      </c>
      <c r="K4213" s="4" t="s">
        <v>47</v>
      </c>
      <c r="L4213" s="3"/>
      <c r="M4213" s="230"/>
      <c r="N4213" s="230"/>
      <c r="O4213" s="3"/>
      <c r="P4213" s="3"/>
      <c r="Q4213" s="230"/>
      <c r="R4213" s="3"/>
      <c r="S4213" s="3"/>
      <c r="T4213" s="3"/>
      <c r="U4213" s="230"/>
      <c r="V4213" s="3"/>
      <c r="W4213" s="8"/>
      <c r="X4213" s="230"/>
      <c r="Y4213" s="230"/>
      <c r="Z4213" s="165"/>
      <c r="AA4213" s="165"/>
    </row>
    <row r="4214" spans="1:27" ht="16.5" hidden="1">
      <c r="A4214" s="2">
        <f t="shared" si="0"/>
        <v>4211</v>
      </c>
      <c r="B4214" s="3" t="str">
        <f>VLOOKUP(D4214,DSKH!$A:$B,2,0)</f>
        <v>A-525</v>
      </c>
      <c r="C4214" s="4" t="s">
        <v>51</v>
      </c>
      <c r="D4214" s="4" t="s">
        <v>78</v>
      </c>
      <c r="E4214" s="4" t="s">
        <v>57</v>
      </c>
      <c r="F4214" s="4">
        <v>108102238310</v>
      </c>
      <c r="G4214" s="4" t="s">
        <v>27</v>
      </c>
      <c r="H4214" s="173">
        <v>46112</v>
      </c>
      <c r="I4214" s="4" t="s">
        <v>28</v>
      </c>
      <c r="J4214" s="4" t="s">
        <v>36</v>
      </c>
      <c r="K4214" s="4" t="s">
        <v>47</v>
      </c>
      <c r="L4214" s="3"/>
      <c r="M4214" s="223"/>
      <c r="N4214" s="223"/>
      <c r="O4214" s="3"/>
      <c r="P4214" s="3"/>
      <c r="Q4214" s="223"/>
      <c r="R4214" s="3"/>
      <c r="S4214" s="3"/>
      <c r="T4214" s="3"/>
      <c r="U4214" s="223"/>
      <c r="V4214" s="3"/>
      <c r="W4214" s="8"/>
      <c r="X4214" s="223"/>
      <c r="Y4214" s="223"/>
      <c r="Z4214" s="165"/>
      <c r="AA4214" s="165"/>
    </row>
    <row r="4215" spans="1:27" ht="16.5" hidden="1">
      <c r="A4215" s="2">
        <f t="shared" si="0"/>
        <v>4212</v>
      </c>
      <c r="B4215" s="3" t="str">
        <f>VLOOKUP(D4215,DSKH!$A:$B,2,0)</f>
        <v>A-37</v>
      </c>
      <c r="C4215" s="4" t="s">
        <v>51</v>
      </c>
      <c r="D4215" s="4" t="s">
        <v>52</v>
      </c>
      <c r="E4215" s="4" t="s">
        <v>29</v>
      </c>
      <c r="F4215" s="4">
        <v>308382974710</v>
      </c>
      <c r="G4215" s="4" t="s">
        <v>53</v>
      </c>
      <c r="H4215" s="173">
        <v>46112</v>
      </c>
      <c r="I4215" s="4" t="s">
        <v>28</v>
      </c>
      <c r="J4215" s="4" t="s">
        <v>29</v>
      </c>
      <c r="K4215" s="4" t="s">
        <v>54</v>
      </c>
      <c r="L4215" s="3"/>
      <c r="M4215" s="23" t="s">
        <v>10999</v>
      </c>
      <c r="N4215" s="3"/>
      <c r="O4215" s="3"/>
      <c r="P4215" s="3"/>
      <c r="Q4215" s="4">
        <v>1</v>
      </c>
      <c r="R4215" s="3"/>
      <c r="S4215" s="3"/>
      <c r="T4215" s="4" t="s">
        <v>11000</v>
      </c>
      <c r="U4215" s="4" t="s">
        <v>11001</v>
      </c>
      <c r="V4215" s="3"/>
      <c r="W4215" s="8"/>
      <c r="X4215" s="4" t="s">
        <v>11002</v>
      </c>
      <c r="Y4215" s="27"/>
      <c r="Z4215" s="165"/>
      <c r="AA4215" s="165"/>
    </row>
    <row r="4216" spans="1:27" ht="16.5" hidden="1">
      <c r="A4216" s="2">
        <f t="shared" si="0"/>
        <v>4213</v>
      </c>
      <c r="B4216" s="3" t="str">
        <f>VLOOKUP(D4216,DSKH!$A:$B,2,0)</f>
        <v>A-37</v>
      </c>
      <c r="C4216" s="4" t="s">
        <v>51</v>
      </c>
      <c r="D4216" s="4" t="s">
        <v>52</v>
      </c>
      <c r="E4216" s="4" t="s">
        <v>29</v>
      </c>
      <c r="F4216" s="4">
        <v>308383010630</v>
      </c>
      <c r="G4216" s="4" t="s">
        <v>53</v>
      </c>
      <c r="H4216" s="173">
        <v>46112</v>
      </c>
      <c r="I4216" s="4" t="s">
        <v>28</v>
      </c>
      <c r="J4216" s="4" t="s">
        <v>29</v>
      </c>
      <c r="K4216" s="4" t="s">
        <v>54</v>
      </c>
      <c r="L4216" s="3"/>
      <c r="M4216" s="23" t="s">
        <v>11003</v>
      </c>
      <c r="N4216" s="3"/>
      <c r="O4216" s="3"/>
      <c r="P4216" s="3"/>
      <c r="Q4216" s="4">
        <v>1</v>
      </c>
      <c r="R4216" s="3"/>
      <c r="S4216" s="3"/>
      <c r="T4216" s="4" t="s">
        <v>11004</v>
      </c>
      <c r="U4216" s="4" t="s">
        <v>11005</v>
      </c>
      <c r="V4216" s="3"/>
      <c r="W4216" s="8"/>
      <c r="X4216" s="4" t="s">
        <v>11002</v>
      </c>
      <c r="Y4216" s="27"/>
      <c r="Z4216" s="165"/>
      <c r="AA4216" s="165"/>
    </row>
    <row r="4217" spans="1:27" ht="16.5" hidden="1">
      <c r="A4217" s="2">
        <f t="shared" si="0"/>
        <v>4214</v>
      </c>
      <c r="B4217" s="3" t="str">
        <f>VLOOKUP(D4217,DSKH!$A:$B,2,0)</f>
        <v>A-37</v>
      </c>
      <c r="C4217" s="4" t="s">
        <v>51</v>
      </c>
      <c r="D4217" s="4" t="s">
        <v>52</v>
      </c>
      <c r="E4217" s="4" t="s">
        <v>29</v>
      </c>
      <c r="F4217" s="4">
        <v>308383051450</v>
      </c>
      <c r="G4217" s="4" t="s">
        <v>53</v>
      </c>
      <c r="H4217" s="173">
        <v>46112</v>
      </c>
      <c r="I4217" s="4" t="s">
        <v>28</v>
      </c>
      <c r="J4217" s="4" t="s">
        <v>29</v>
      </c>
      <c r="K4217" s="4" t="s">
        <v>54</v>
      </c>
      <c r="L4217" s="3"/>
      <c r="M4217" s="23" t="s">
        <v>11006</v>
      </c>
      <c r="N4217" s="3"/>
      <c r="O4217" s="3"/>
      <c r="P4217" s="3"/>
      <c r="Q4217" s="4">
        <v>1</v>
      </c>
      <c r="R4217" s="3"/>
      <c r="S4217" s="3"/>
      <c r="T4217" s="4" t="s">
        <v>11007</v>
      </c>
      <c r="U4217" s="4" t="s">
        <v>11008</v>
      </c>
      <c r="V4217" s="3"/>
      <c r="W4217" s="8"/>
      <c r="X4217" s="4" t="s">
        <v>11002</v>
      </c>
      <c r="Y4217" s="27"/>
      <c r="Z4217" s="165"/>
      <c r="AA4217" s="165"/>
    </row>
    <row r="4218" spans="1:27" ht="33" hidden="1">
      <c r="A4218" s="2">
        <f t="shared" si="0"/>
        <v>4215</v>
      </c>
      <c r="B4218" s="3" t="str">
        <f>VLOOKUP(D4218,DSKH!$A:$B,2,0)</f>
        <v>A-37</v>
      </c>
      <c r="C4218" s="4" t="s">
        <v>51</v>
      </c>
      <c r="D4218" s="4" t="s">
        <v>52</v>
      </c>
      <c r="E4218" s="4" t="s">
        <v>29</v>
      </c>
      <c r="F4218" s="4">
        <v>308383080740</v>
      </c>
      <c r="G4218" s="4" t="s">
        <v>53</v>
      </c>
      <c r="H4218" s="173">
        <v>46112</v>
      </c>
      <c r="I4218" s="4" t="s">
        <v>28</v>
      </c>
      <c r="J4218" s="4" t="s">
        <v>29</v>
      </c>
      <c r="K4218" s="4" t="s">
        <v>54</v>
      </c>
      <c r="L4218" s="3"/>
      <c r="M4218" s="23" t="s">
        <v>11009</v>
      </c>
      <c r="N4218" s="3"/>
      <c r="O4218" s="3"/>
      <c r="P4218" s="3"/>
      <c r="Q4218" s="4">
        <v>1</v>
      </c>
      <c r="R4218" s="3"/>
      <c r="S4218" s="3"/>
      <c r="T4218" s="4" t="s">
        <v>11010</v>
      </c>
      <c r="U4218" s="4" t="s">
        <v>11011</v>
      </c>
      <c r="V4218" s="3"/>
      <c r="W4218" s="8"/>
      <c r="X4218" s="4" t="s">
        <v>11002</v>
      </c>
      <c r="Y4218" s="27"/>
      <c r="Z4218" s="165"/>
      <c r="AA4218" s="165"/>
    </row>
    <row r="4219" spans="1:27" ht="16.5" hidden="1">
      <c r="A4219" s="2">
        <f t="shared" si="0"/>
        <v>4216</v>
      </c>
      <c r="B4219" s="3" t="str">
        <f>VLOOKUP(D4219,DSKH!$A:$B,2,0)</f>
        <v>A-37</v>
      </c>
      <c r="C4219" s="4" t="s">
        <v>51</v>
      </c>
      <c r="D4219" s="4" t="s">
        <v>52</v>
      </c>
      <c r="E4219" s="4" t="s">
        <v>29</v>
      </c>
      <c r="F4219" s="4">
        <v>308383137550</v>
      </c>
      <c r="G4219" s="4" t="s">
        <v>53</v>
      </c>
      <c r="H4219" s="173">
        <v>46112</v>
      </c>
      <c r="I4219" s="4" t="s">
        <v>28</v>
      </c>
      <c r="J4219" s="4" t="s">
        <v>29</v>
      </c>
      <c r="K4219" s="4" t="s">
        <v>54</v>
      </c>
      <c r="L4219" s="3"/>
      <c r="M4219" s="232" t="s">
        <v>11012</v>
      </c>
      <c r="N4219" s="3"/>
      <c r="O4219" s="3"/>
      <c r="P4219" s="3"/>
      <c r="Q4219" s="229">
        <v>1</v>
      </c>
      <c r="R4219" s="3"/>
      <c r="S4219" s="3"/>
      <c r="T4219" s="229" t="s">
        <v>11013</v>
      </c>
      <c r="U4219" s="229" t="s">
        <v>11014</v>
      </c>
      <c r="V4219" s="3"/>
      <c r="W4219" s="8"/>
      <c r="X4219" s="229" t="s">
        <v>11002</v>
      </c>
      <c r="Y4219" s="232" t="s">
        <v>61</v>
      </c>
      <c r="Z4219" s="165"/>
      <c r="AA4219" s="165"/>
    </row>
    <row r="4220" spans="1:27" ht="16.5" hidden="1">
      <c r="A4220" s="2">
        <f t="shared" si="0"/>
        <v>4217</v>
      </c>
      <c r="B4220" s="3" t="str">
        <f>VLOOKUP(D4220,DSKH!$A:$B,2,0)</f>
        <v>A-37</v>
      </c>
      <c r="C4220" s="4" t="s">
        <v>51</v>
      </c>
      <c r="D4220" s="4" t="s">
        <v>52</v>
      </c>
      <c r="E4220" s="4" t="s">
        <v>29</v>
      </c>
      <c r="F4220" s="4">
        <v>308383140240</v>
      </c>
      <c r="G4220" s="4" t="s">
        <v>53</v>
      </c>
      <c r="H4220" s="173">
        <v>46112</v>
      </c>
      <c r="I4220" s="4" t="s">
        <v>28</v>
      </c>
      <c r="J4220" s="4" t="s">
        <v>29</v>
      </c>
      <c r="K4220" s="4" t="s">
        <v>54</v>
      </c>
      <c r="L4220" s="3"/>
      <c r="M4220" s="223"/>
      <c r="N4220" s="3"/>
      <c r="O4220" s="3"/>
      <c r="P4220" s="3"/>
      <c r="Q4220" s="223"/>
      <c r="R4220" s="3"/>
      <c r="S4220" s="3"/>
      <c r="T4220" s="223"/>
      <c r="U4220" s="223"/>
      <c r="V4220" s="3"/>
      <c r="W4220" s="8"/>
      <c r="X4220" s="223"/>
      <c r="Y4220" s="223"/>
      <c r="Z4220" s="165"/>
      <c r="AA4220" s="165"/>
    </row>
    <row r="4221" spans="1:27" ht="16.5" hidden="1">
      <c r="A4221" s="2">
        <f t="shared" si="0"/>
        <v>4218</v>
      </c>
      <c r="B4221" s="3" t="str">
        <f>VLOOKUP(D4221,DSKH!$A:$B,2,0)</f>
        <v>A-554</v>
      </c>
      <c r="C4221" s="4" t="s">
        <v>51</v>
      </c>
      <c r="D4221" s="4" t="s">
        <v>70</v>
      </c>
      <c r="E4221" s="4" t="s">
        <v>57</v>
      </c>
      <c r="F4221" s="4">
        <v>108103511350</v>
      </c>
      <c r="G4221" s="4" t="s">
        <v>27</v>
      </c>
      <c r="H4221" s="173">
        <v>46112</v>
      </c>
      <c r="I4221" s="4" t="s">
        <v>28</v>
      </c>
      <c r="J4221" s="4" t="s">
        <v>29</v>
      </c>
      <c r="K4221" s="4" t="s">
        <v>30</v>
      </c>
      <c r="L4221" s="3"/>
      <c r="M4221" s="232" t="s">
        <v>11015</v>
      </c>
      <c r="N4221" s="229" t="s">
        <v>11016</v>
      </c>
      <c r="O4221" s="3"/>
      <c r="P4221" s="3"/>
      <c r="Q4221" s="229">
        <v>6</v>
      </c>
      <c r="R4221" s="3"/>
      <c r="S4221" s="3"/>
      <c r="T4221" s="3"/>
      <c r="U4221" s="229" t="s">
        <v>11017</v>
      </c>
      <c r="V4221" s="3"/>
      <c r="W4221" s="8"/>
      <c r="X4221" s="229" t="s">
        <v>67</v>
      </c>
      <c r="Y4221" s="232" t="s">
        <v>61</v>
      </c>
      <c r="Z4221" s="165"/>
      <c r="AA4221" s="165"/>
    </row>
    <row r="4222" spans="1:27" ht="16.5" hidden="1">
      <c r="A4222" s="2">
        <f t="shared" si="0"/>
        <v>4219</v>
      </c>
      <c r="B4222" s="3" t="str">
        <f>VLOOKUP(D4222,DSKH!$A:$B,2,0)</f>
        <v>A-554</v>
      </c>
      <c r="C4222" s="4" t="s">
        <v>51</v>
      </c>
      <c r="D4222" s="4" t="s">
        <v>70</v>
      </c>
      <c r="E4222" s="4" t="s">
        <v>57</v>
      </c>
      <c r="F4222" s="4">
        <v>108103507960</v>
      </c>
      <c r="G4222" s="4" t="s">
        <v>27</v>
      </c>
      <c r="H4222" s="173">
        <v>46112</v>
      </c>
      <c r="I4222" s="4" t="s">
        <v>28</v>
      </c>
      <c r="J4222" s="4" t="s">
        <v>29</v>
      </c>
      <c r="K4222" s="4" t="s">
        <v>30</v>
      </c>
      <c r="L4222" s="3"/>
      <c r="M4222" s="230"/>
      <c r="N4222" s="230"/>
      <c r="O4222" s="3"/>
      <c r="P4222" s="3"/>
      <c r="Q4222" s="230"/>
      <c r="R4222" s="3"/>
      <c r="S4222" s="3"/>
      <c r="T4222" s="3"/>
      <c r="U4222" s="230"/>
      <c r="V4222" s="3"/>
      <c r="W4222" s="8"/>
      <c r="X4222" s="230"/>
      <c r="Y4222" s="230"/>
      <c r="Z4222" s="165"/>
      <c r="AA4222" s="165"/>
    </row>
    <row r="4223" spans="1:27" ht="16.5" hidden="1">
      <c r="A4223" s="2">
        <f t="shared" si="0"/>
        <v>4220</v>
      </c>
      <c r="B4223" s="3" t="str">
        <f>VLOOKUP(D4223,DSKH!$A:$B,2,0)</f>
        <v>A-554</v>
      </c>
      <c r="C4223" s="4" t="s">
        <v>51</v>
      </c>
      <c r="D4223" s="4" t="s">
        <v>70</v>
      </c>
      <c r="E4223" s="4" t="s">
        <v>57</v>
      </c>
      <c r="F4223" s="4">
        <v>108103504610</v>
      </c>
      <c r="G4223" s="4" t="s">
        <v>27</v>
      </c>
      <c r="H4223" s="173">
        <v>46112</v>
      </c>
      <c r="I4223" s="4" t="s">
        <v>28</v>
      </c>
      <c r="J4223" s="4" t="s">
        <v>29</v>
      </c>
      <c r="K4223" s="4" t="s">
        <v>30</v>
      </c>
      <c r="L4223" s="3"/>
      <c r="M4223" s="230"/>
      <c r="N4223" s="230"/>
      <c r="O4223" s="3"/>
      <c r="P4223" s="3"/>
      <c r="Q4223" s="230"/>
      <c r="R4223" s="3"/>
      <c r="S4223" s="3"/>
      <c r="T4223" s="3"/>
      <c r="U4223" s="230"/>
      <c r="V4223" s="3"/>
      <c r="W4223" s="8"/>
      <c r="X4223" s="230"/>
      <c r="Y4223" s="230"/>
      <c r="Z4223" s="165"/>
      <c r="AA4223" s="165"/>
    </row>
    <row r="4224" spans="1:27" ht="16.5" hidden="1">
      <c r="A4224" s="2">
        <f t="shared" si="0"/>
        <v>4221</v>
      </c>
      <c r="B4224" s="3" t="str">
        <f>VLOOKUP(D4224,DSKH!$A:$B,2,0)</f>
        <v>A-554</v>
      </c>
      <c r="C4224" s="4" t="s">
        <v>51</v>
      </c>
      <c r="D4224" s="4" t="s">
        <v>70</v>
      </c>
      <c r="E4224" s="4" t="s">
        <v>57</v>
      </c>
      <c r="F4224" s="4">
        <v>108103501920</v>
      </c>
      <c r="G4224" s="4" t="s">
        <v>27</v>
      </c>
      <c r="H4224" s="173">
        <v>46112</v>
      </c>
      <c r="I4224" s="4" t="s">
        <v>28</v>
      </c>
      <c r="J4224" s="4" t="s">
        <v>29</v>
      </c>
      <c r="K4224" s="4" t="s">
        <v>30</v>
      </c>
      <c r="L4224" s="3"/>
      <c r="M4224" s="230"/>
      <c r="N4224" s="230"/>
      <c r="O4224" s="3"/>
      <c r="P4224" s="3"/>
      <c r="Q4224" s="230"/>
      <c r="R4224" s="3"/>
      <c r="S4224" s="3"/>
      <c r="T4224" s="3"/>
      <c r="U4224" s="230"/>
      <c r="V4224" s="3"/>
      <c r="W4224" s="8"/>
      <c r="X4224" s="230"/>
      <c r="Y4224" s="230"/>
      <c r="Z4224" s="165"/>
      <c r="AA4224" s="165"/>
    </row>
    <row r="4225" spans="1:27" ht="16.5" hidden="1">
      <c r="A4225" s="2">
        <f t="shared" si="0"/>
        <v>4222</v>
      </c>
      <c r="B4225" s="3" t="str">
        <f>VLOOKUP(D4225,DSKH!$A:$B,2,0)</f>
        <v>A-554</v>
      </c>
      <c r="C4225" s="4" t="s">
        <v>51</v>
      </c>
      <c r="D4225" s="4" t="s">
        <v>70</v>
      </c>
      <c r="E4225" s="4" t="s">
        <v>57</v>
      </c>
      <c r="F4225" s="4">
        <v>108103499120</v>
      </c>
      <c r="G4225" s="4" t="s">
        <v>27</v>
      </c>
      <c r="H4225" s="173">
        <v>46112</v>
      </c>
      <c r="I4225" s="4" t="s">
        <v>28</v>
      </c>
      <c r="J4225" s="4" t="s">
        <v>29</v>
      </c>
      <c r="K4225" s="4" t="s">
        <v>30</v>
      </c>
      <c r="L4225" s="3"/>
      <c r="M4225" s="230"/>
      <c r="N4225" s="230"/>
      <c r="O4225" s="3"/>
      <c r="P4225" s="3"/>
      <c r="Q4225" s="230"/>
      <c r="R4225" s="3"/>
      <c r="S4225" s="3"/>
      <c r="T4225" s="3"/>
      <c r="U4225" s="230"/>
      <c r="V4225" s="3"/>
      <c r="W4225" s="8"/>
      <c r="X4225" s="230"/>
      <c r="Y4225" s="230"/>
      <c r="Z4225" s="165"/>
      <c r="AA4225" s="165"/>
    </row>
    <row r="4226" spans="1:27" ht="16.5" hidden="1">
      <c r="A4226" s="2">
        <f t="shared" si="0"/>
        <v>4223</v>
      </c>
      <c r="B4226" s="3" t="str">
        <f>VLOOKUP(D4226,DSKH!$A:$B,2,0)</f>
        <v>A-554</v>
      </c>
      <c r="C4226" s="4" t="s">
        <v>51</v>
      </c>
      <c r="D4226" s="4" t="s">
        <v>70</v>
      </c>
      <c r="E4226" s="4" t="s">
        <v>57</v>
      </c>
      <c r="F4226" s="4">
        <v>108103496760</v>
      </c>
      <c r="G4226" s="4" t="s">
        <v>27</v>
      </c>
      <c r="H4226" s="173">
        <v>46112</v>
      </c>
      <c r="I4226" s="4" t="s">
        <v>28</v>
      </c>
      <c r="J4226" s="4" t="s">
        <v>36</v>
      </c>
      <c r="K4226" s="4" t="s">
        <v>30</v>
      </c>
      <c r="L4226" s="3"/>
      <c r="M4226" s="230"/>
      <c r="N4226" s="230"/>
      <c r="O4226" s="3"/>
      <c r="P4226" s="3"/>
      <c r="Q4226" s="230"/>
      <c r="R4226" s="3"/>
      <c r="S4226" s="3"/>
      <c r="T4226" s="3"/>
      <c r="U4226" s="230"/>
      <c r="V4226" s="3"/>
      <c r="W4226" s="8"/>
      <c r="X4226" s="230"/>
      <c r="Y4226" s="230"/>
      <c r="Z4226" s="165"/>
      <c r="AA4226" s="165"/>
    </row>
    <row r="4227" spans="1:27" ht="16.5" hidden="1">
      <c r="A4227" s="2">
        <f t="shared" si="0"/>
        <v>4224</v>
      </c>
      <c r="B4227" s="3" t="str">
        <f>VLOOKUP(D4227,DSKH!$A:$B,2,0)</f>
        <v>A-554</v>
      </c>
      <c r="C4227" s="4" t="s">
        <v>51</v>
      </c>
      <c r="D4227" s="4" t="s">
        <v>70</v>
      </c>
      <c r="E4227" s="4" t="s">
        <v>57</v>
      </c>
      <c r="F4227" s="4">
        <v>108103474840</v>
      </c>
      <c r="G4227" s="4" t="s">
        <v>68</v>
      </c>
      <c r="H4227" s="173">
        <v>46112</v>
      </c>
      <c r="I4227" s="4" t="s">
        <v>28</v>
      </c>
      <c r="J4227" s="4" t="s">
        <v>36</v>
      </c>
      <c r="K4227" s="4" t="s">
        <v>30</v>
      </c>
      <c r="L4227" s="3"/>
      <c r="M4227" s="223"/>
      <c r="N4227" s="223"/>
      <c r="O4227" s="3"/>
      <c r="P4227" s="3"/>
      <c r="Q4227" s="223"/>
      <c r="R4227" s="3"/>
      <c r="S4227" s="3"/>
      <c r="T4227" s="3"/>
      <c r="U4227" s="223"/>
      <c r="V4227" s="3"/>
      <c r="W4227" s="8"/>
      <c r="X4227" s="223"/>
      <c r="Y4227" s="223"/>
      <c r="Z4227" s="165"/>
      <c r="AA4227" s="165"/>
    </row>
    <row r="4228" spans="1:27" ht="16.5" hidden="1">
      <c r="A4228" s="2">
        <f t="shared" si="0"/>
        <v>4225</v>
      </c>
      <c r="B4228" s="3" t="str">
        <f>VLOOKUP(D4228,DSKH!$A:$B,2,0)</f>
        <v>A-12</v>
      </c>
      <c r="C4228" s="4" t="s">
        <v>51</v>
      </c>
      <c r="D4228" s="4" t="s">
        <v>65</v>
      </c>
      <c r="E4228" s="4" t="s">
        <v>57</v>
      </c>
      <c r="F4228" s="4">
        <v>108089213150</v>
      </c>
      <c r="G4228" s="4" t="s">
        <v>27</v>
      </c>
      <c r="H4228" s="173">
        <v>46112</v>
      </c>
      <c r="I4228" s="4" t="s">
        <v>28</v>
      </c>
      <c r="J4228" s="4" t="s">
        <v>29</v>
      </c>
      <c r="K4228" s="4" t="s">
        <v>30</v>
      </c>
      <c r="L4228" s="3"/>
      <c r="M4228" s="23" t="s">
        <v>11018</v>
      </c>
      <c r="N4228" s="4" t="s">
        <v>11019</v>
      </c>
      <c r="O4228" s="3"/>
      <c r="P4228" s="3"/>
      <c r="Q4228" s="3"/>
      <c r="R4228" s="4">
        <v>1</v>
      </c>
      <c r="S4228" s="3"/>
      <c r="T4228" s="4" t="s">
        <v>11020</v>
      </c>
      <c r="U4228" s="3"/>
      <c r="V4228" s="3"/>
      <c r="W4228" s="8"/>
      <c r="X4228" s="4" t="s">
        <v>297</v>
      </c>
      <c r="Y4228" s="27"/>
      <c r="Z4228" s="165"/>
      <c r="AA4228" s="165"/>
    </row>
    <row r="4229" spans="1:27" ht="16.5" hidden="1">
      <c r="A4229" s="2">
        <f t="shared" si="0"/>
        <v>4226</v>
      </c>
      <c r="B4229" s="3" t="str">
        <f>VLOOKUP(D4229,DSKH!$A:$B,2,0)</f>
        <v>A-12</v>
      </c>
      <c r="C4229" s="4" t="s">
        <v>51</v>
      </c>
      <c r="D4229" s="4" t="s">
        <v>65</v>
      </c>
      <c r="E4229" s="4" t="s">
        <v>57</v>
      </c>
      <c r="F4229" s="4">
        <v>108103802920</v>
      </c>
      <c r="G4229" s="4" t="s">
        <v>27</v>
      </c>
      <c r="H4229" s="173">
        <v>46112</v>
      </c>
      <c r="I4229" s="4" t="s">
        <v>28</v>
      </c>
      <c r="J4229" s="4" t="s">
        <v>29</v>
      </c>
      <c r="K4229" s="4" t="s">
        <v>30</v>
      </c>
      <c r="L4229" s="3"/>
      <c r="M4229" s="23" t="s">
        <v>11021</v>
      </c>
      <c r="N4229" s="4" t="s">
        <v>11022</v>
      </c>
      <c r="O4229" s="3"/>
      <c r="P4229" s="4">
        <v>1</v>
      </c>
      <c r="Q4229" s="3"/>
      <c r="R4229" s="3"/>
      <c r="S4229" s="3"/>
      <c r="T4229" s="3"/>
      <c r="U4229" s="4" t="s">
        <v>11023</v>
      </c>
      <c r="V4229" s="3"/>
      <c r="W4229" s="8"/>
      <c r="X4229" s="4" t="s">
        <v>31</v>
      </c>
      <c r="Y4229" s="27"/>
      <c r="Z4229" s="165"/>
      <c r="AA4229" s="165"/>
    </row>
    <row r="4230" spans="1:27" ht="16.5" hidden="1">
      <c r="A4230" s="2">
        <f t="shared" si="0"/>
        <v>4227</v>
      </c>
      <c r="B4230" s="3" t="str">
        <f>VLOOKUP(D4230,DSKH!$A:$B,2,0)</f>
        <v>A-12</v>
      </c>
      <c r="C4230" s="4" t="s">
        <v>51</v>
      </c>
      <c r="D4230" s="4" t="s">
        <v>65</v>
      </c>
      <c r="E4230" s="4" t="s">
        <v>57</v>
      </c>
      <c r="F4230" s="4">
        <v>108103821450</v>
      </c>
      <c r="G4230" s="4" t="s">
        <v>27</v>
      </c>
      <c r="H4230" s="173">
        <v>46112</v>
      </c>
      <c r="I4230" s="4" t="s">
        <v>28</v>
      </c>
      <c r="J4230" s="4" t="s">
        <v>29</v>
      </c>
      <c r="K4230" s="4" t="s">
        <v>30</v>
      </c>
      <c r="L4230" s="3"/>
      <c r="M4230" s="23" t="s">
        <v>11024</v>
      </c>
      <c r="N4230" s="4" t="s">
        <v>11025</v>
      </c>
      <c r="O4230" s="3"/>
      <c r="P4230" s="3"/>
      <c r="Q4230" s="4">
        <v>1</v>
      </c>
      <c r="R4230" s="3"/>
      <c r="S4230" s="3"/>
      <c r="T4230" s="3"/>
      <c r="U4230" s="4" t="s">
        <v>11026</v>
      </c>
      <c r="V4230" s="3"/>
      <c r="W4230" s="8"/>
      <c r="X4230" s="4" t="s">
        <v>31</v>
      </c>
      <c r="Y4230" s="27"/>
      <c r="Z4230" s="165"/>
      <c r="AA4230" s="165"/>
    </row>
    <row r="4231" spans="1:27" ht="16.5" hidden="1">
      <c r="A4231" s="2">
        <f t="shared" si="0"/>
        <v>4228</v>
      </c>
      <c r="B4231" s="3" t="str">
        <f>VLOOKUP(D4231,DSKH!$A:$B,2,0)</f>
        <v>A-12</v>
      </c>
      <c r="C4231" s="4" t="s">
        <v>51</v>
      </c>
      <c r="D4231" s="4" t="s">
        <v>65</v>
      </c>
      <c r="E4231" s="4" t="s">
        <v>57</v>
      </c>
      <c r="F4231" s="4">
        <v>108103836630</v>
      </c>
      <c r="G4231" s="4" t="s">
        <v>27</v>
      </c>
      <c r="H4231" s="173">
        <v>46112</v>
      </c>
      <c r="I4231" s="4" t="s">
        <v>28</v>
      </c>
      <c r="J4231" s="4" t="s">
        <v>29</v>
      </c>
      <c r="K4231" s="4" t="s">
        <v>30</v>
      </c>
      <c r="L4231" s="3"/>
      <c r="M4231" s="27"/>
      <c r="N4231" s="3"/>
      <c r="O4231" s="3"/>
      <c r="P4231" s="3"/>
      <c r="Q4231" s="4">
        <v>1</v>
      </c>
      <c r="R4231" s="3"/>
      <c r="S4231" s="3"/>
      <c r="T4231" s="3"/>
      <c r="U4231" s="4" t="s">
        <v>11027</v>
      </c>
      <c r="V4231" s="3"/>
      <c r="W4231" s="8"/>
      <c r="X4231" s="4" t="s">
        <v>31</v>
      </c>
      <c r="Y4231" s="27"/>
      <c r="Z4231" s="165"/>
      <c r="AA4231" s="165"/>
    </row>
    <row r="4232" spans="1:27" ht="16.5" hidden="1">
      <c r="A4232" s="2">
        <f t="shared" si="0"/>
        <v>4229</v>
      </c>
      <c r="B4232" s="3" t="str">
        <f>VLOOKUP(D4232,DSKH!$A:$B,2,0)</f>
        <v>A-37</v>
      </c>
      <c r="C4232" s="4" t="s">
        <v>51</v>
      </c>
      <c r="D4232" s="4" t="s">
        <v>52</v>
      </c>
      <c r="E4232" s="4" t="s">
        <v>29</v>
      </c>
      <c r="F4232" s="4">
        <v>308384551110</v>
      </c>
      <c r="G4232" s="4" t="s">
        <v>53</v>
      </c>
      <c r="H4232" s="173">
        <v>46112</v>
      </c>
      <c r="I4232" s="4" t="s">
        <v>28</v>
      </c>
      <c r="J4232" s="4" t="s">
        <v>29</v>
      </c>
      <c r="K4232" s="4" t="s">
        <v>54</v>
      </c>
      <c r="L4232" s="3"/>
      <c r="M4232" s="23" t="s">
        <v>11028</v>
      </c>
      <c r="N4232" s="3"/>
      <c r="O4232" s="3"/>
      <c r="P4232" s="3"/>
      <c r="Q4232" s="4">
        <v>1</v>
      </c>
      <c r="R4232" s="3"/>
      <c r="S4232" s="3"/>
      <c r="T4232" s="4" t="s">
        <v>11029</v>
      </c>
      <c r="U4232" s="4" t="s">
        <v>11030</v>
      </c>
      <c r="V4232" s="3"/>
      <c r="W4232" s="8"/>
      <c r="X4232" s="4" t="s">
        <v>55</v>
      </c>
      <c r="Y4232" s="27"/>
      <c r="Z4232" s="165"/>
      <c r="AA4232" s="165"/>
    </row>
    <row r="4233" spans="1:27" ht="16.5" hidden="1">
      <c r="A4233" s="2">
        <f t="shared" si="0"/>
        <v>4230</v>
      </c>
      <c r="B4233" s="3" t="str">
        <f>VLOOKUP(D4233,DSKH!$A:$B,2,0)</f>
        <v>A-324</v>
      </c>
      <c r="C4233" s="4" t="s">
        <v>51</v>
      </c>
      <c r="D4233" s="4" t="s">
        <v>56</v>
      </c>
      <c r="E4233" s="4" t="s">
        <v>57</v>
      </c>
      <c r="F4233" s="4">
        <v>108104065200</v>
      </c>
      <c r="G4233" s="4" t="s">
        <v>62</v>
      </c>
      <c r="H4233" s="173">
        <v>46112</v>
      </c>
      <c r="I4233" s="4" t="s">
        <v>28</v>
      </c>
      <c r="J4233" s="4" t="s">
        <v>36</v>
      </c>
      <c r="K4233" s="4" t="s">
        <v>59</v>
      </c>
      <c r="L4233" s="3"/>
      <c r="M4233" s="23">
        <v>2660010217</v>
      </c>
      <c r="N4233" s="4">
        <v>24330061175</v>
      </c>
      <c r="O4233" s="3"/>
      <c r="P4233" s="3"/>
      <c r="Q4233" s="3"/>
      <c r="R4233" s="4">
        <v>1</v>
      </c>
      <c r="S4233" s="3"/>
      <c r="T4233" s="4" t="s">
        <v>11031</v>
      </c>
      <c r="U4233" s="3"/>
      <c r="V4233" s="4">
        <v>0</v>
      </c>
      <c r="W4233" s="8"/>
      <c r="X4233" s="4" t="s">
        <v>207</v>
      </c>
      <c r="Y4233" s="27"/>
      <c r="Z4233" s="165"/>
      <c r="AA4233" s="165"/>
    </row>
    <row r="4234" spans="1:27" ht="16.5" hidden="1">
      <c r="A4234" s="2">
        <f t="shared" si="0"/>
        <v>4231</v>
      </c>
      <c r="B4234" s="3" t="str">
        <f>VLOOKUP(D4234,DSKH!$A:$B,2,0)</f>
        <v>A-37</v>
      </c>
      <c r="C4234" s="4" t="s">
        <v>51</v>
      </c>
      <c r="D4234" s="4" t="s">
        <v>52</v>
      </c>
      <c r="E4234" s="4" t="s">
        <v>29</v>
      </c>
      <c r="F4234" s="4">
        <v>308384781260</v>
      </c>
      <c r="G4234" s="4" t="s">
        <v>53</v>
      </c>
      <c r="H4234" s="173">
        <v>46112</v>
      </c>
      <c r="I4234" s="4" t="s">
        <v>28</v>
      </c>
      <c r="J4234" s="4" t="s">
        <v>29</v>
      </c>
      <c r="K4234" s="4" t="s">
        <v>54</v>
      </c>
      <c r="L4234" s="3"/>
      <c r="M4234" s="23" t="s">
        <v>11032</v>
      </c>
      <c r="N4234" s="3"/>
      <c r="O4234" s="3"/>
      <c r="P4234" s="3"/>
      <c r="Q4234" s="4">
        <v>1</v>
      </c>
      <c r="R4234" s="3"/>
      <c r="S4234" s="3"/>
      <c r="T4234" s="4" t="s">
        <v>11033</v>
      </c>
      <c r="U4234" s="4" t="s">
        <v>11034</v>
      </c>
      <c r="V4234" s="4">
        <v>0</v>
      </c>
      <c r="W4234" s="8"/>
      <c r="X4234" s="4" t="s">
        <v>85</v>
      </c>
      <c r="Y4234" s="27"/>
      <c r="Z4234" s="165"/>
      <c r="AA4234" s="165"/>
    </row>
    <row r="4235" spans="1:27" ht="16.5" hidden="1">
      <c r="A4235" s="2">
        <f t="shared" si="0"/>
        <v>4232</v>
      </c>
      <c r="B4235" s="3" t="str">
        <f>VLOOKUP(D4235,DSKH!$A:$B,2,0)</f>
        <v>A-37</v>
      </c>
      <c r="C4235" s="4" t="s">
        <v>51</v>
      </c>
      <c r="D4235" s="4" t="s">
        <v>52</v>
      </c>
      <c r="E4235" s="4" t="s">
        <v>29</v>
      </c>
      <c r="F4235" s="4">
        <v>308384816960</v>
      </c>
      <c r="G4235" s="4" t="s">
        <v>53</v>
      </c>
      <c r="H4235" s="173">
        <v>46112</v>
      </c>
      <c r="I4235" s="4" t="s">
        <v>28</v>
      </c>
      <c r="J4235" s="4" t="s">
        <v>29</v>
      </c>
      <c r="K4235" s="4" t="s">
        <v>54</v>
      </c>
      <c r="L4235" s="3"/>
      <c r="M4235" s="23" t="s">
        <v>11035</v>
      </c>
      <c r="N4235" s="3"/>
      <c r="O4235" s="3"/>
      <c r="P4235" s="3"/>
      <c r="Q4235" s="4">
        <v>1</v>
      </c>
      <c r="R4235" s="3"/>
      <c r="S4235" s="3"/>
      <c r="T4235" s="4" t="s">
        <v>11033</v>
      </c>
      <c r="U4235" s="4" t="s">
        <v>11036</v>
      </c>
      <c r="V4235" s="4">
        <v>0</v>
      </c>
      <c r="W4235" s="8"/>
      <c r="X4235" s="4" t="s">
        <v>85</v>
      </c>
      <c r="Y4235" s="27"/>
      <c r="Z4235" s="165"/>
      <c r="AA4235" s="165"/>
    </row>
    <row r="4236" spans="1:27" ht="16.5" hidden="1">
      <c r="A4236" s="2">
        <f t="shared" si="0"/>
        <v>4233</v>
      </c>
      <c r="B4236" s="3" t="str">
        <f>VLOOKUP(D4236,DSKH!$A:$B,2,0)</f>
        <v>A-324</v>
      </c>
      <c r="C4236" s="4" t="s">
        <v>51</v>
      </c>
      <c r="D4236" s="4" t="s">
        <v>56</v>
      </c>
      <c r="E4236" s="4" t="s">
        <v>57</v>
      </c>
      <c r="F4236" s="4">
        <v>108104590860</v>
      </c>
      <c r="G4236" s="4" t="s">
        <v>62</v>
      </c>
      <c r="H4236" s="173">
        <v>46112</v>
      </c>
      <c r="I4236" s="4" t="s">
        <v>28</v>
      </c>
      <c r="J4236" s="4" t="s">
        <v>36</v>
      </c>
      <c r="K4236" s="4" t="s">
        <v>59</v>
      </c>
      <c r="L4236" s="3"/>
      <c r="M4236" s="23">
        <v>31</v>
      </c>
      <c r="N4236" s="3"/>
      <c r="O4236" s="3"/>
      <c r="P4236" s="3"/>
      <c r="Q4236" s="3"/>
      <c r="R4236" s="3"/>
      <c r="S4236" s="4">
        <v>1</v>
      </c>
      <c r="T4236" s="4" t="s">
        <v>11037</v>
      </c>
      <c r="U4236" s="3"/>
      <c r="V4236" s="4">
        <v>0</v>
      </c>
      <c r="W4236" s="8"/>
      <c r="X4236" s="3"/>
      <c r="Y4236" s="27"/>
      <c r="Z4236" s="165"/>
      <c r="AA4236" s="165"/>
    </row>
    <row r="4237" spans="1:27" ht="33" hidden="1">
      <c r="A4237" s="2">
        <f t="shared" si="0"/>
        <v>4234</v>
      </c>
      <c r="B4237" s="3" t="str">
        <f>VLOOKUP(D4237,DSKH!$A:$B,2,0)</f>
        <v>A-324</v>
      </c>
      <c r="C4237" s="4" t="s">
        <v>51</v>
      </c>
      <c r="D4237" s="4" t="s">
        <v>56</v>
      </c>
      <c r="E4237" s="4" t="s">
        <v>57</v>
      </c>
      <c r="F4237" s="4">
        <v>108103406940</v>
      </c>
      <c r="G4237" s="4" t="s">
        <v>58</v>
      </c>
      <c r="H4237" s="173">
        <v>46112</v>
      </c>
      <c r="I4237" s="4" t="s">
        <v>76</v>
      </c>
      <c r="J4237" s="4" t="s">
        <v>36</v>
      </c>
      <c r="K4237" s="4" t="s">
        <v>59</v>
      </c>
      <c r="L4237" s="3"/>
      <c r="M4237" s="23" t="s">
        <v>11038</v>
      </c>
      <c r="N4237" s="4" t="s">
        <v>11039</v>
      </c>
      <c r="O4237" s="3"/>
      <c r="P4237" s="3"/>
      <c r="Q4237" s="229">
        <v>1</v>
      </c>
      <c r="R4237" s="3"/>
      <c r="S4237" s="3"/>
      <c r="T4237" s="3"/>
      <c r="U4237" s="229" t="s">
        <v>11040</v>
      </c>
      <c r="V4237" s="4"/>
      <c r="W4237" s="8"/>
      <c r="X4237" s="229" t="s">
        <v>77</v>
      </c>
      <c r="Y4237" s="232" t="s">
        <v>61</v>
      </c>
      <c r="Z4237" s="165"/>
      <c r="AA4237" s="165"/>
    </row>
    <row r="4238" spans="1:27" ht="16.5" hidden="1">
      <c r="A4238" s="2">
        <f t="shared" si="0"/>
        <v>4235</v>
      </c>
      <c r="B4238" s="3" t="str">
        <f>VLOOKUP(D4238,DSKH!$A:$B,2,0)</f>
        <v>A-324</v>
      </c>
      <c r="C4238" s="4" t="s">
        <v>51</v>
      </c>
      <c r="D4238" s="4" t="s">
        <v>56</v>
      </c>
      <c r="E4238" s="4" t="s">
        <v>57</v>
      </c>
      <c r="F4238" s="4">
        <v>108103382660</v>
      </c>
      <c r="G4238" s="4" t="s">
        <v>62</v>
      </c>
      <c r="H4238" s="173">
        <v>46112</v>
      </c>
      <c r="I4238" s="4" t="s">
        <v>76</v>
      </c>
      <c r="J4238" s="4" t="s">
        <v>36</v>
      </c>
      <c r="K4238" s="4" t="s">
        <v>59</v>
      </c>
      <c r="L4238" s="3"/>
      <c r="M4238" s="23" t="s">
        <v>11041</v>
      </c>
      <c r="N4238" s="4" t="s">
        <v>11042</v>
      </c>
      <c r="O4238" s="3"/>
      <c r="P4238" s="3"/>
      <c r="Q4238" s="230"/>
      <c r="R4238" s="3"/>
      <c r="S4238" s="3"/>
      <c r="T4238" s="3"/>
      <c r="U4238" s="230"/>
      <c r="V4238" s="4"/>
      <c r="W4238" s="8"/>
      <c r="X4238" s="230"/>
      <c r="Y4238" s="230"/>
      <c r="Z4238" s="165"/>
      <c r="AA4238" s="165"/>
    </row>
    <row r="4239" spans="1:27" ht="16.5" hidden="1">
      <c r="A4239" s="2">
        <f t="shared" si="0"/>
        <v>4236</v>
      </c>
      <c r="B4239" s="3" t="str">
        <f>VLOOKUP(D4239,DSKH!$A:$B,2,0)</f>
        <v>A-324</v>
      </c>
      <c r="C4239" s="4" t="s">
        <v>51</v>
      </c>
      <c r="D4239" s="4" t="s">
        <v>56</v>
      </c>
      <c r="E4239" s="4" t="s">
        <v>57</v>
      </c>
      <c r="F4239" s="4">
        <v>108103330900</v>
      </c>
      <c r="G4239" s="4" t="s">
        <v>62</v>
      </c>
      <c r="H4239" s="173">
        <v>46112</v>
      </c>
      <c r="I4239" s="4" t="s">
        <v>76</v>
      </c>
      <c r="J4239" s="4" t="s">
        <v>36</v>
      </c>
      <c r="K4239" s="4" t="s">
        <v>59</v>
      </c>
      <c r="L4239" s="3"/>
      <c r="M4239" s="23" t="s">
        <v>11043</v>
      </c>
      <c r="N4239" s="4" t="s">
        <v>11044</v>
      </c>
      <c r="O4239" s="3"/>
      <c r="P4239" s="3"/>
      <c r="Q4239" s="230"/>
      <c r="R4239" s="3"/>
      <c r="S4239" s="3"/>
      <c r="T4239" s="3"/>
      <c r="U4239" s="230"/>
      <c r="V4239" s="4"/>
      <c r="W4239" s="8"/>
      <c r="X4239" s="230"/>
      <c r="Y4239" s="230"/>
      <c r="Z4239" s="165"/>
      <c r="AA4239" s="165"/>
    </row>
    <row r="4240" spans="1:27" ht="16.5" hidden="1">
      <c r="A4240" s="2">
        <f t="shared" si="0"/>
        <v>4237</v>
      </c>
      <c r="B4240" s="3" t="str">
        <f>VLOOKUP(D4240,DSKH!$A:$B,2,0)</f>
        <v>A-324</v>
      </c>
      <c r="C4240" s="4" t="s">
        <v>51</v>
      </c>
      <c r="D4240" s="4" t="s">
        <v>56</v>
      </c>
      <c r="E4240" s="4" t="s">
        <v>57</v>
      </c>
      <c r="F4240" s="4">
        <v>108103300910</v>
      </c>
      <c r="G4240" s="4" t="s">
        <v>62</v>
      </c>
      <c r="H4240" s="173">
        <v>46112</v>
      </c>
      <c r="I4240" s="4" t="s">
        <v>76</v>
      </c>
      <c r="J4240" s="4" t="s">
        <v>36</v>
      </c>
      <c r="K4240" s="4" t="s">
        <v>59</v>
      </c>
      <c r="L4240" s="3"/>
      <c r="M4240" s="23" t="s">
        <v>11045</v>
      </c>
      <c r="N4240" s="4" t="s">
        <v>11046</v>
      </c>
      <c r="O4240" s="3"/>
      <c r="P4240" s="3"/>
      <c r="Q4240" s="230"/>
      <c r="R4240" s="3"/>
      <c r="S4240" s="3"/>
      <c r="T4240" s="3"/>
      <c r="U4240" s="230"/>
      <c r="V4240" s="4"/>
      <c r="W4240" s="8"/>
      <c r="X4240" s="230"/>
      <c r="Y4240" s="230"/>
      <c r="Z4240" s="165"/>
      <c r="AA4240" s="165"/>
    </row>
    <row r="4241" spans="1:27" ht="16.5" hidden="1">
      <c r="A4241" s="2">
        <f t="shared" si="0"/>
        <v>4238</v>
      </c>
      <c r="B4241" s="3" t="str">
        <f>VLOOKUP(D4241,DSKH!$A:$B,2,0)</f>
        <v>A-324</v>
      </c>
      <c r="C4241" s="4" t="s">
        <v>51</v>
      </c>
      <c r="D4241" s="4" t="s">
        <v>56</v>
      </c>
      <c r="E4241" s="4" t="s">
        <v>57</v>
      </c>
      <c r="F4241" s="4">
        <v>108103227960</v>
      </c>
      <c r="G4241" s="4" t="s">
        <v>62</v>
      </c>
      <c r="H4241" s="173">
        <v>46112</v>
      </c>
      <c r="I4241" s="4" t="s">
        <v>76</v>
      </c>
      <c r="J4241" s="4" t="s">
        <v>36</v>
      </c>
      <c r="K4241" s="4" t="s">
        <v>59</v>
      </c>
      <c r="L4241" s="3"/>
      <c r="M4241" s="23" t="s">
        <v>11047</v>
      </c>
      <c r="N4241" s="4" t="s">
        <v>11048</v>
      </c>
      <c r="O4241" s="3"/>
      <c r="P4241" s="3"/>
      <c r="Q4241" s="230"/>
      <c r="R4241" s="3"/>
      <c r="S4241" s="3"/>
      <c r="T4241" s="3"/>
      <c r="U4241" s="230"/>
      <c r="V4241" s="4"/>
      <c r="W4241" s="8"/>
      <c r="X4241" s="230"/>
      <c r="Y4241" s="230"/>
      <c r="Z4241" s="165"/>
      <c r="AA4241" s="165"/>
    </row>
    <row r="4242" spans="1:27" ht="16.5" hidden="1">
      <c r="A4242" s="2">
        <f t="shared" si="0"/>
        <v>4239</v>
      </c>
      <c r="B4242" s="3" t="str">
        <f>VLOOKUP(D4242,DSKH!$A:$B,2,0)</f>
        <v>A-324</v>
      </c>
      <c r="C4242" s="4" t="s">
        <v>51</v>
      </c>
      <c r="D4242" s="4" t="s">
        <v>56</v>
      </c>
      <c r="E4242" s="4" t="s">
        <v>57</v>
      </c>
      <c r="F4242" s="4">
        <v>108103145620</v>
      </c>
      <c r="G4242" s="4" t="s">
        <v>62</v>
      </c>
      <c r="H4242" s="173">
        <v>46112</v>
      </c>
      <c r="I4242" s="4" t="s">
        <v>76</v>
      </c>
      <c r="J4242" s="4" t="s">
        <v>36</v>
      </c>
      <c r="K4242" s="4" t="s">
        <v>59</v>
      </c>
      <c r="L4242" s="3"/>
      <c r="M4242" s="23" t="s">
        <v>11049</v>
      </c>
      <c r="N4242" s="4" t="s">
        <v>11050</v>
      </c>
      <c r="O4242" s="3"/>
      <c r="P4242" s="3"/>
      <c r="Q4242" s="223"/>
      <c r="R4242" s="3"/>
      <c r="S4242" s="3"/>
      <c r="T4242" s="3"/>
      <c r="U4242" s="223"/>
      <c r="V4242" s="4"/>
      <c r="W4242" s="8"/>
      <c r="X4242" s="223"/>
      <c r="Y4242" s="223"/>
      <c r="Z4242" s="165"/>
      <c r="AA4242" s="165"/>
    </row>
    <row r="4243" spans="1:27" ht="16.5" hidden="1">
      <c r="A4243" s="2">
        <f t="shared" si="0"/>
        <v>4240</v>
      </c>
      <c r="B4243" s="3" t="str">
        <f>VLOOKUP(D4243,DSKH!$A:$B,2,0)</f>
        <v>A-324</v>
      </c>
      <c r="C4243" s="4" t="s">
        <v>51</v>
      </c>
      <c r="D4243" s="4" t="s">
        <v>56</v>
      </c>
      <c r="E4243" s="4" t="s">
        <v>57</v>
      </c>
      <c r="F4243" s="4">
        <v>108104803660</v>
      </c>
      <c r="G4243" s="4" t="s">
        <v>62</v>
      </c>
      <c r="H4243" s="173">
        <v>46112</v>
      </c>
      <c r="I4243" s="4" t="s">
        <v>28</v>
      </c>
      <c r="J4243" s="4" t="s">
        <v>36</v>
      </c>
      <c r="K4243" s="4" t="s">
        <v>59</v>
      </c>
      <c r="L4243" s="3"/>
      <c r="M4243" s="23" t="s">
        <v>11051</v>
      </c>
      <c r="N4243" s="4" t="s">
        <v>11052</v>
      </c>
      <c r="O4243" s="3"/>
      <c r="P4243" s="3"/>
      <c r="Q4243" s="3"/>
      <c r="R4243" s="4">
        <v>1</v>
      </c>
      <c r="S4243" s="3"/>
      <c r="T4243" s="4" t="s">
        <v>11053</v>
      </c>
      <c r="U4243" s="3"/>
      <c r="V4243" s="4">
        <v>0</v>
      </c>
      <c r="W4243" s="8"/>
      <c r="X4243" s="4" t="s">
        <v>8518</v>
      </c>
      <c r="Y4243" s="23" t="s">
        <v>11054</v>
      </c>
      <c r="Z4243" s="165"/>
      <c r="AA4243" s="165"/>
    </row>
    <row r="4244" spans="1:27" ht="16.5" hidden="1">
      <c r="A4244" s="2">
        <f t="shared" si="0"/>
        <v>4241</v>
      </c>
      <c r="B4244" s="3" t="str">
        <f>VLOOKUP(D4244,DSKH!$A:$B,2,0)</f>
        <v>A-12</v>
      </c>
      <c r="C4244" s="4" t="s">
        <v>184</v>
      </c>
      <c r="D4244" s="4" t="s">
        <v>65</v>
      </c>
      <c r="E4244" s="4" t="s">
        <v>29</v>
      </c>
      <c r="F4244" s="4">
        <v>308376079560</v>
      </c>
      <c r="G4244" s="4" t="s">
        <v>11055</v>
      </c>
      <c r="H4244" s="173">
        <v>46109</v>
      </c>
      <c r="I4244" s="4" t="s">
        <v>28</v>
      </c>
      <c r="J4244" s="4" t="s">
        <v>4371</v>
      </c>
      <c r="K4244" s="4" t="s">
        <v>30</v>
      </c>
      <c r="L4244" s="3"/>
      <c r="M4244" s="23">
        <v>181</v>
      </c>
      <c r="N4244" s="3"/>
      <c r="O4244" s="3"/>
      <c r="P4244" s="3"/>
      <c r="Q4244" s="3"/>
      <c r="R4244" s="3"/>
      <c r="S4244" s="4">
        <v>1</v>
      </c>
      <c r="T4244" s="4" t="s">
        <v>11056</v>
      </c>
      <c r="U4244" s="3"/>
      <c r="V4244" s="3"/>
      <c r="W4244" s="8"/>
      <c r="X4244" s="3"/>
      <c r="Y4244" s="27"/>
      <c r="Z4244" s="165"/>
      <c r="AA4244" s="165"/>
    </row>
    <row r="4245" spans="1:27" ht="16.5" hidden="1">
      <c r="A4245" s="2">
        <f t="shared" si="0"/>
        <v>4242</v>
      </c>
      <c r="B4245" s="3" t="str">
        <f>VLOOKUP(D4245,DSKH!$A:$B,2,0)</f>
        <v>A-597</v>
      </c>
      <c r="C4245" s="4" t="s">
        <v>5956</v>
      </c>
      <c r="D4245" s="24" t="s">
        <v>196</v>
      </c>
      <c r="E4245" s="4" t="s">
        <v>29</v>
      </c>
      <c r="F4245" s="4">
        <v>308363018040</v>
      </c>
      <c r="G4245" s="4" t="s">
        <v>53</v>
      </c>
      <c r="H4245" s="173">
        <v>46106</v>
      </c>
      <c r="I4245" s="4" t="s">
        <v>28</v>
      </c>
      <c r="J4245" s="4" t="s">
        <v>36</v>
      </c>
      <c r="K4245" s="4" t="s">
        <v>54</v>
      </c>
      <c r="L4245" s="3"/>
      <c r="M4245" s="23" t="s">
        <v>11057</v>
      </c>
      <c r="N4245" s="3"/>
      <c r="O4245" s="4" t="s">
        <v>11058</v>
      </c>
      <c r="P4245" s="3"/>
      <c r="Q4245" s="4">
        <v>1</v>
      </c>
      <c r="R4245" s="3"/>
      <c r="S4245" s="3"/>
      <c r="T4245" s="3"/>
      <c r="U4245" s="4" t="s">
        <v>11059</v>
      </c>
      <c r="V4245" s="3"/>
      <c r="W4245" s="8"/>
      <c r="X4245" s="4" t="s">
        <v>69</v>
      </c>
      <c r="Y4245" s="27"/>
      <c r="Z4245" s="165"/>
      <c r="AA4245" s="165"/>
    </row>
    <row r="4246" spans="1:27" ht="16.5" hidden="1">
      <c r="A4246" s="2">
        <f t="shared" si="0"/>
        <v>4243</v>
      </c>
      <c r="B4246" s="3" t="str">
        <f>VLOOKUP(D4246,DSKH!$A:$B,2,0)</f>
        <v>A-597</v>
      </c>
      <c r="C4246" s="4" t="s">
        <v>5956</v>
      </c>
      <c r="D4246" s="24" t="s">
        <v>196</v>
      </c>
      <c r="E4246" s="4" t="s">
        <v>29</v>
      </c>
      <c r="F4246" s="4">
        <v>308367254440</v>
      </c>
      <c r="G4246" s="4" t="s">
        <v>53</v>
      </c>
      <c r="H4246" s="173">
        <v>46107</v>
      </c>
      <c r="I4246" s="4" t="s">
        <v>28</v>
      </c>
      <c r="J4246" s="4" t="s">
        <v>36</v>
      </c>
      <c r="K4246" s="4" t="s">
        <v>54</v>
      </c>
      <c r="L4246" s="3"/>
      <c r="M4246" s="23" t="s">
        <v>11060</v>
      </c>
      <c r="N4246" s="3"/>
      <c r="O4246" s="4" t="s">
        <v>11061</v>
      </c>
      <c r="P4246" s="3"/>
      <c r="Q4246" s="4">
        <v>1</v>
      </c>
      <c r="R4246" s="3"/>
      <c r="S4246" s="3"/>
      <c r="T4246" s="3"/>
      <c r="U4246" s="4" t="s">
        <v>11062</v>
      </c>
      <c r="V4246" s="3"/>
      <c r="W4246" s="8"/>
      <c r="X4246" s="4" t="s">
        <v>69</v>
      </c>
      <c r="Y4246" s="27"/>
      <c r="Z4246" s="165"/>
      <c r="AA4246" s="165"/>
    </row>
    <row r="4247" spans="1:27" ht="16.5" hidden="1">
      <c r="A4247" s="2">
        <f t="shared" si="0"/>
        <v>4244</v>
      </c>
      <c r="B4247" s="3" t="str">
        <f>VLOOKUP(D4247,DSKH!$A:$B,2,0)</f>
        <v>A-597</v>
      </c>
      <c r="C4247" s="4" t="s">
        <v>5956</v>
      </c>
      <c r="D4247" s="24" t="s">
        <v>196</v>
      </c>
      <c r="E4247" s="4" t="s">
        <v>29</v>
      </c>
      <c r="F4247" s="4">
        <v>308371795450</v>
      </c>
      <c r="G4247" s="4" t="s">
        <v>53</v>
      </c>
      <c r="H4247" s="173">
        <v>46108</v>
      </c>
      <c r="I4247" s="4" t="s">
        <v>28</v>
      </c>
      <c r="J4247" s="4" t="s">
        <v>36</v>
      </c>
      <c r="K4247" s="4" t="s">
        <v>54</v>
      </c>
      <c r="L4247" s="3"/>
      <c r="M4247" s="23" t="s">
        <v>11063</v>
      </c>
      <c r="N4247" s="3"/>
      <c r="O4247" s="4">
        <v>235600314100</v>
      </c>
      <c r="P4247" s="3"/>
      <c r="Q4247" s="4">
        <v>1</v>
      </c>
      <c r="R4247" s="3"/>
      <c r="S4247" s="3"/>
      <c r="T4247" s="3"/>
      <c r="U4247" s="4" t="s">
        <v>11064</v>
      </c>
      <c r="V4247" s="4">
        <v>202611280301</v>
      </c>
      <c r="W4247" s="6">
        <v>500000</v>
      </c>
      <c r="X4247" s="4" t="s">
        <v>31</v>
      </c>
      <c r="Y4247" s="27"/>
      <c r="Z4247" s="165"/>
      <c r="AA4247" s="165"/>
    </row>
    <row r="4248" spans="1:27" ht="16.5" hidden="1">
      <c r="A4248" s="2">
        <f t="shared" si="0"/>
        <v>4245</v>
      </c>
      <c r="B4248" s="3" t="str">
        <f>VLOOKUP(D4248,DSKH!$A:$B,2,0)</f>
        <v>A-597</v>
      </c>
      <c r="C4248" s="4" t="s">
        <v>5956</v>
      </c>
      <c r="D4248" s="24" t="s">
        <v>196</v>
      </c>
      <c r="E4248" s="4" t="s">
        <v>57</v>
      </c>
      <c r="F4248" s="4">
        <v>108082933120</v>
      </c>
      <c r="G4248" s="4" t="s">
        <v>34</v>
      </c>
      <c r="H4248" s="173">
        <v>46106</v>
      </c>
      <c r="I4248" s="4" t="s">
        <v>28</v>
      </c>
      <c r="J4248" s="4" t="s">
        <v>29</v>
      </c>
      <c r="K4248" s="4" t="s">
        <v>54</v>
      </c>
      <c r="L4248" s="3"/>
      <c r="M4248" s="23">
        <v>86</v>
      </c>
      <c r="N4248" s="4">
        <v>122600038812845</v>
      </c>
      <c r="O4248" s="3"/>
      <c r="P4248" s="3"/>
      <c r="Q4248" s="3"/>
      <c r="R4248" s="4">
        <v>1</v>
      </c>
      <c r="S4248" s="3"/>
      <c r="T4248" s="4" t="s">
        <v>11065</v>
      </c>
      <c r="U4248" s="3"/>
      <c r="V4248" s="3"/>
      <c r="W4248" s="8"/>
      <c r="X4248" s="3"/>
      <c r="Y4248" s="23" t="s">
        <v>262</v>
      </c>
      <c r="Z4248" s="165"/>
      <c r="AA4248" s="165"/>
    </row>
    <row r="4249" spans="1:27" ht="16.5" hidden="1">
      <c r="A4249" s="2">
        <f t="shared" si="0"/>
        <v>4246</v>
      </c>
      <c r="B4249" s="3" t="str">
        <f>VLOOKUP(D4249,DSKH!$A:$B,2,0)</f>
        <v>A-597</v>
      </c>
      <c r="C4249" s="4" t="s">
        <v>5956</v>
      </c>
      <c r="D4249" s="24" t="s">
        <v>196</v>
      </c>
      <c r="E4249" s="4" t="s">
        <v>57</v>
      </c>
      <c r="F4249" s="4">
        <v>108089134531</v>
      </c>
      <c r="G4249" s="4" t="s">
        <v>27</v>
      </c>
      <c r="H4249" s="173">
        <v>46108</v>
      </c>
      <c r="I4249" s="4" t="s">
        <v>28</v>
      </c>
      <c r="J4249" s="4" t="s">
        <v>29</v>
      </c>
      <c r="K4249" s="4" t="s">
        <v>54</v>
      </c>
      <c r="L4249" s="3"/>
      <c r="M4249" s="23">
        <v>918769</v>
      </c>
      <c r="N4249" s="4">
        <v>264182180</v>
      </c>
      <c r="O4249" s="3"/>
      <c r="P4249" s="3"/>
      <c r="Q4249" s="4">
        <v>2</v>
      </c>
      <c r="R4249" s="3"/>
      <c r="S4249" s="3"/>
      <c r="T4249" s="4" t="s">
        <v>11066</v>
      </c>
      <c r="U4249" s="4" t="s">
        <v>11067</v>
      </c>
      <c r="V4249" s="4">
        <v>202611280281</v>
      </c>
      <c r="W4249" s="6">
        <v>1000000</v>
      </c>
      <c r="X4249" s="4" t="s">
        <v>31</v>
      </c>
      <c r="Y4249" s="27"/>
      <c r="Z4249" s="165"/>
      <c r="AA4249" s="165"/>
    </row>
    <row r="4250" spans="1:27" ht="16.5" hidden="1">
      <c r="A4250" s="2">
        <f t="shared" si="0"/>
        <v>4247</v>
      </c>
      <c r="B4250" s="3" t="str">
        <f>VLOOKUP(D4250,DSKH!$A:$B,2,0)</f>
        <v>A-320</v>
      </c>
      <c r="C4250" s="4" t="s">
        <v>5956</v>
      </c>
      <c r="D4250" s="4" t="s">
        <v>363</v>
      </c>
      <c r="E4250" s="4" t="s">
        <v>29</v>
      </c>
      <c r="F4250" s="4">
        <v>308364433810</v>
      </c>
      <c r="G4250" s="4" t="s">
        <v>46</v>
      </c>
      <c r="H4250" s="173">
        <v>46106</v>
      </c>
      <c r="I4250" s="4" t="s">
        <v>28</v>
      </c>
      <c r="J4250" s="4" t="s">
        <v>36</v>
      </c>
      <c r="K4250" s="4" t="s">
        <v>59</v>
      </c>
      <c r="L4250" s="3"/>
      <c r="M4250" s="23" t="s">
        <v>11068</v>
      </c>
      <c r="N4250" s="4">
        <v>122600038871112</v>
      </c>
      <c r="O4250" s="3"/>
      <c r="P4250" s="3"/>
      <c r="Q4250" s="3"/>
      <c r="R4250" s="4">
        <v>1</v>
      </c>
      <c r="S4250" s="3"/>
      <c r="T4250" s="4" t="s">
        <v>11069</v>
      </c>
      <c r="U4250" s="3"/>
      <c r="V4250" s="3"/>
      <c r="W4250" s="8"/>
      <c r="X4250" s="4" t="s">
        <v>11070</v>
      </c>
      <c r="Y4250" s="27"/>
      <c r="Z4250" s="165"/>
      <c r="AA4250" s="165"/>
    </row>
    <row r="4251" spans="1:27" ht="16.5" hidden="1">
      <c r="A4251" s="2">
        <f t="shared" si="0"/>
        <v>4248</v>
      </c>
      <c r="B4251" s="3" t="str">
        <f>VLOOKUP(D4251,DSKH!$A:$B,2,0)</f>
        <v>A-320</v>
      </c>
      <c r="C4251" s="4" t="s">
        <v>5956</v>
      </c>
      <c r="D4251" s="4" t="s">
        <v>363</v>
      </c>
      <c r="E4251" s="4" t="s">
        <v>29</v>
      </c>
      <c r="F4251" s="4">
        <v>308364411040</v>
      </c>
      <c r="G4251" s="4" t="s">
        <v>46</v>
      </c>
      <c r="H4251" s="173">
        <v>46106</v>
      </c>
      <c r="I4251" s="4" t="s">
        <v>28</v>
      </c>
      <c r="J4251" s="4" t="s">
        <v>36</v>
      </c>
      <c r="K4251" s="4" t="s">
        <v>59</v>
      </c>
      <c r="L4251" s="3"/>
      <c r="M4251" s="23" t="s">
        <v>11071</v>
      </c>
      <c r="N4251" s="4">
        <v>122600038869343</v>
      </c>
      <c r="O4251" s="3"/>
      <c r="P4251" s="3"/>
      <c r="Q4251" s="3"/>
      <c r="R4251" s="4">
        <v>1</v>
      </c>
      <c r="S4251" s="3"/>
      <c r="T4251" s="4" t="s">
        <v>11072</v>
      </c>
      <c r="U4251" s="3"/>
      <c r="V4251" s="3"/>
      <c r="W4251" s="8"/>
      <c r="X4251" s="4" t="s">
        <v>11070</v>
      </c>
      <c r="Y4251" s="27"/>
      <c r="Z4251" s="165"/>
      <c r="AA4251" s="165"/>
    </row>
    <row r="4252" spans="1:27" ht="16.5" hidden="1">
      <c r="A4252" s="2">
        <f t="shared" si="0"/>
        <v>4249</v>
      </c>
      <c r="B4252" s="3" t="str">
        <f>VLOOKUP(D4252,DSKH!$A:$B,2,0)</f>
        <v>A-320</v>
      </c>
      <c r="C4252" s="4" t="s">
        <v>5956</v>
      </c>
      <c r="D4252" s="4" t="s">
        <v>363</v>
      </c>
      <c r="E4252" s="4" t="s">
        <v>29</v>
      </c>
      <c r="F4252" s="4">
        <v>308365256530</v>
      </c>
      <c r="G4252" s="4" t="s">
        <v>46</v>
      </c>
      <c r="H4252" s="173">
        <v>46107</v>
      </c>
      <c r="I4252" s="4" t="s">
        <v>28</v>
      </c>
      <c r="J4252" s="4" t="s">
        <v>36</v>
      </c>
      <c r="K4252" s="4" t="s">
        <v>59</v>
      </c>
      <c r="L4252" s="3"/>
      <c r="M4252" s="23" t="s">
        <v>11073</v>
      </c>
      <c r="N4252" s="4">
        <v>122600038884700</v>
      </c>
      <c r="O4252" s="3"/>
      <c r="P4252" s="3"/>
      <c r="Q4252" s="3"/>
      <c r="R4252" s="4">
        <v>1</v>
      </c>
      <c r="S4252" s="3"/>
      <c r="T4252" s="4" t="s">
        <v>11074</v>
      </c>
      <c r="U4252" s="3"/>
      <c r="V4252" s="3"/>
      <c r="W4252" s="8"/>
      <c r="X4252" s="4" t="s">
        <v>5983</v>
      </c>
      <c r="Y4252" s="27"/>
      <c r="Z4252" s="165"/>
      <c r="AA4252" s="165"/>
    </row>
    <row r="4253" spans="1:27" ht="16.5" hidden="1">
      <c r="A4253" s="2">
        <f t="shared" si="0"/>
        <v>4250</v>
      </c>
      <c r="B4253" s="3" t="str">
        <f>VLOOKUP(D4253,DSKH!$A:$B,2,0)</f>
        <v>A-320</v>
      </c>
      <c r="C4253" s="4" t="s">
        <v>5956</v>
      </c>
      <c r="D4253" s="4" t="s">
        <v>363</v>
      </c>
      <c r="E4253" s="4" t="s">
        <v>29</v>
      </c>
      <c r="F4253" s="4">
        <v>308370178600</v>
      </c>
      <c r="G4253" s="4" t="s">
        <v>44</v>
      </c>
      <c r="H4253" s="173">
        <v>46108</v>
      </c>
      <c r="I4253" s="4" t="s">
        <v>28</v>
      </c>
      <c r="J4253" s="4" t="s">
        <v>36</v>
      </c>
      <c r="K4253" s="4" t="s">
        <v>59</v>
      </c>
      <c r="L4253" s="3"/>
      <c r="M4253" s="23" t="s">
        <v>11075</v>
      </c>
      <c r="N4253" s="4">
        <v>122600038963041</v>
      </c>
      <c r="O4253" s="3"/>
      <c r="P4253" s="3"/>
      <c r="Q4253" s="3"/>
      <c r="R4253" s="4">
        <v>1</v>
      </c>
      <c r="S4253" s="3"/>
      <c r="T4253" s="4" t="s">
        <v>11076</v>
      </c>
      <c r="U4253" s="3"/>
      <c r="V4253" s="3"/>
      <c r="W4253" s="8"/>
      <c r="X4253" s="4" t="s">
        <v>11077</v>
      </c>
      <c r="Y4253" s="27"/>
      <c r="Z4253" s="165"/>
      <c r="AA4253" s="165"/>
    </row>
    <row r="4254" spans="1:27" ht="33" hidden="1">
      <c r="A4254" s="2">
        <f t="shared" si="0"/>
        <v>4251</v>
      </c>
      <c r="B4254" s="3" t="str">
        <f>VLOOKUP(D4254,DSKH!$A:$B,2,0)</f>
        <v>A-320</v>
      </c>
      <c r="C4254" s="4" t="s">
        <v>5956</v>
      </c>
      <c r="D4254" s="4" t="s">
        <v>363</v>
      </c>
      <c r="E4254" s="4" t="s">
        <v>29</v>
      </c>
      <c r="F4254" s="4">
        <v>308370487960</v>
      </c>
      <c r="G4254" s="4" t="s">
        <v>44</v>
      </c>
      <c r="H4254" s="173">
        <v>46108</v>
      </c>
      <c r="I4254" s="4" t="s">
        <v>28</v>
      </c>
      <c r="J4254" s="4" t="s">
        <v>36</v>
      </c>
      <c r="K4254" s="4" t="s">
        <v>59</v>
      </c>
      <c r="L4254" s="3"/>
      <c r="M4254" s="23" t="s">
        <v>11078</v>
      </c>
      <c r="N4254" s="4">
        <v>122600038967947</v>
      </c>
      <c r="O4254" s="3"/>
      <c r="P4254" s="3"/>
      <c r="Q4254" s="3"/>
      <c r="R4254" s="4">
        <v>1</v>
      </c>
      <c r="S4254" s="3"/>
      <c r="T4254" s="4" t="s">
        <v>11079</v>
      </c>
      <c r="U4254" s="3"/>
      <c r="V4254" s="3"/>
      <c r="W4254" s="8"/>
      <c r="X4254" s="4" t="s">
        <v>11077</v>
      </c>
      <c r="Y4254" s="27"/>
      <c r="Z4254" s="165"/>
      <c r="AA4254" s="165"/>
    </row>
    <row r="4255" spans="1:27" ht="33" hidden="1">
      <c r="A4255" s="2">
        <f t="shared" si="0"/>
        <v>4252</v>
      </c>
      <c r="B4255" s="3" t="str">
        <f>VLOOKUP(D4255,DSKH!$A:$B,2,0)</f>
        <v>A-320</v>
      </c>
      <c r="C4255" s="4" t="s">
        <v>5956</v>
      </c>
      <c r="D4255" s="4" t="s">
        <v>363</v>
      </c>
      <c r="E4255" s="4" t="s">
        <v>29</v>
      </c>
      <c r="F4255" s="4">
        <v>308370531360</v>
      </c>
      <c r="G4255" s="4" t="s">
        <v>44</v>
      </c>
      <c r="H4255" s="173">
        <v>46108</v>
      </c>
      <c r="I4255" s="4" t="s">
        <v>28</v>
      </c>
      <c r="J4255" s="4" t="s">
        <v>36</v>
      </c>
      <c r="K4255" s="4" t="s">
        <v>59</v>
      </c>
      <c r="L4255" s="3"/>
      <c r="M4255" s="23" t="s">
        <v>11080</v>
      </c>
      <c r="N4255" s="4">
        <v>122600038969079</v>
      </c>
      <c r="O4255" s="3"/>
      <c r="P4255" s="3"/>
      <c r="Q4255" s="3"/>
      <c r="R4255" s="4">
        <v>1</v>
      </c>
      <c r="S4255" s="3"/>
      <c r="T4255" s="4" t="s">
        <v>11081</v>
      </c>
      <c r="U4255" s="3"/>
      <c r="V4255" s="3"/>
      <c r="W4255" s="8"/>
      <c r="X4255" s="4" t="s">
        <v>11077</v>
      </c>
      <c r="Y4255" s="27"/>
      <c r="Z4255" s="165"/>
      <c r="AA4255" s="165"/>
    </row>
    <row r="4256" spans="1:27" ht="16.5" hidden="1">
      <c r="A4256" s="2">
        <f t="shared" si="0"/>
        <v>4253</v>
      </c>
      <c r="B4256" s="3" t="str">
        <f>VLOOKUP(D4256,DSKH!$A:$B,2,0)</f>
        <v>A-320</v>
      </c>
      <c r="C4256" s="4" t="s">
        <v>5956</v>
      </c>
      <c r="D4256" s="4" t="s">
        <v>363</v>
      </c>
      <c r="E4256" s="4" t="s">
        <v>57</v>
      </c>
      <c r="F4256" s="4">
        <v>108093174450</v>
      </c>
      <c r="G4256" s="4" t="s">
        <v>172</v>
      </c>
      <c r="H4256" s="173">
        <v>46108</v>
      </c>
      <c r="I4256" s="4" t="s">
        <v>28</v>
      </c>
      <c r="J4256" s="4" t="s">
        <v>36</v>
      </c>
      <c r="K4256" s="4" t="s">
        <v>59</v>
      </c>
      <c r="L4256" s="3"/>
      <c r="M4256" s="23" t="s">
        <v>11082</v>
      </c>
      <c r="N4256" s="4">
        <v>112600038989819</v>
      </c>
      <c r="O4256" s="3"/>
      <c r="P4256" s="3"/>
      <c r="Q4256" s="3"/>
      <c r="R4256" s="4">
        <v>1</v>
      </c>
      <c r="S4256" s="3"/>
      <c r="T4256" s="4" t="s">
        <v>11083</v>
      </c>
      <c r="U4256" s="3"/>
      <c r="V4256" s="3"/>
      <c r="W4256" s="8"/>
      <c r="X4256" s="4" t="s">
        <v>11084</v>
      </c>
      <c r="Y4256" s="27"/>
      <c r="Z4256" s="165"/>
      <c r="AA4256" s="165"/>
    </row>
    <row r="4257" spans="1:27" ht="16.5" hidden="1">
      <c r="A4257" s="2">
        <f t="shared" si="0"/>
        <v>4254</v>
      </c>
      <c r="B4257" s="3" t="str">
        <f>VLOOKUP(D4257,DSKH!$A:$B,2,0)</f>
        <v>A-489</v>
      </c>
      <c r="C4257" s="4" t="s">
        <v>5956</v>
      </c>
      <c r="D4257" s="4" t="s">
        <v>169</v>
      </c>
      <c r="E4257" s="4" t="s">
        <v>57</v>
      </c>
      <c r="F4257" s="4">
        <v>108094071740</v>
      </c>
      <c r="G4257" s="4" t="s">
        <v>62</v>
      </c>
      <c r="H4257" s="173">
        <v>46108</v>
      </c>
      <c r="I4257" s="4" t="s">
        <v>28</v>
      </c>
      <c r="J4257" s="4" t="s">
        <v>29</v>
      </c>
      <c r="K4257" s="4" t="s">
        <v>30</v>
      </c>
      <c r="L4257" s="3"/>
      <c r="M4257" s="23" t="s">
        <v>11085</v>
      </c>
      <c r="N4257" s="4" t="s">
        <v>11086</v>
      </c>
      <c r="O4257" s="3"/>
      <c r="P4257" s="3"/>
      <c r="Q4257" s="229">
        <v>1</v>
      </c>
      <c r="R4257" s="3"/>
      <c r="S4257" s="3"/>
      <c r="T4257" s="4" t="s">
        <v>8642</v>
      </c>
      <c r="U4257" s="229" t="s">
        <v>11087</v>
      </c>
      <c r="V4257" s="3"/>
      <c r="W4257" s="8"/>
      <c r="X4257" s="229" t="s">
        <v>31</v>
      </c>
      <c r="Y4257" s="232" t="s">
        <v>100</v>
      </c>
      <c r="Z4257" s="165"/>
      <c r="AA4257" s="165"/>
    </row>
    <row r="4258" spans="1:27" ht="16.5" hidden="1">
      <c r="A4258" s="2">
        <f t="shared" si="0"/>
        <v>4255</v>
      </c>
      <c r="B4258" s="3" t="str">
        <f>VLOOKUP(D4258,DSKH!$A:$B,2,0)</f>
        <v>A-489</v>
      </c>
      <c r="C4258" s="4" t="s">
        <v>5956</v>
      </c>
      <c r="D4258" s="4" t="s">
        <v>169</v>
      </c>
      <c r="E4258" s="4" t="s">
        <v>57</v>
      </c>
      <c r="F4258" s="4">
        <v>108094086550</v>
      </c>
      <c r="G4258" s="4" t="s">
        <v>62</v>
      </c>
      <c r="H4258" s="173">
        <v>46108</v>
      </c>
      <c r="I4258" s="4" t="s">
        <v>28</v>
      </c>
      <c r="J4258" s="4" t="s">
        <v>29</v>
      </c>
      <c r="K4258" s="4" t="s">
        <v>30</v>
      </c>
      <c r="L4258" s="3"/>
      <c r="M4258" s="23" t="s">
        <v>11088</v>
      </c>
      <c r="N4258" s="4" t="s">
        <v>11089</v>
      </c>
      <c r="O4258" s="3"/>
      <c r="P4258" s="3"/>
      <c r="Q4258" s="223"/>
      <c r="R4258" s="3"/>
      <c r="S4258" s="3"/>
      <c r="T4258" s="4" t="s">
        <v>11090</v>
      </c>
      <c r="U4258" s="223"/>
      <c r="V4258" s="3"/>
      <c r="W4258" s="8"/>
      <c r="X4258" s="223"/>
      <c r="Y4258" s="223"/>
      <c r="Z4258" s="165"/>
      <c r="AA4258" s="165"/>
    </row>
    <row r="4259" spans="1:27" ht="16.5" hidden="1">
      <c r="A4259" s="2">
        <f t="shared" si="0"/>
        <v>4256</v>
      </c>
      <c r="B4259" s="3" t="str">
        <f>VLOOKUP(D4259,DSKH!$A:$B,2,0)</f>
        <v>A-212</v>
      </c>
      <c r="C4259" s="4" t="s">
        <v>5956</v>
      </c>
      <c r="D4259" s="4" t="s">
        <v>26</v>
      </c>
      <c r="E4259" s="4" t="s">
        <v>29</v>
      </c>
      <c r="F4259" s="4">
        <v>308362283520</v>
      </c>
      <c r="G4259" s="4" t="s">
        <v>53</v>
      </c>
      <c r="H4259" s="173">
        <v>46106</v>
      </c>
      <c r="I4259" s="4" t="s">
        <v>28</v>
      </c>
      <c r="J4259" s="4" t="s">
        <v>29</v>
      </c>
      <c r="K4259" s="4" t="s">
        <v>30</v>
      </c>
      <c r="L4259" s="3"/>
      <c r="M4259" s="23" t="s">
        <v>11091</v>
      </c>
      <c r="N4259" s="4">
        <v>122600038839672</v>
      </c>
      <c r="O4259" s="3"/>
      <c r="P4259" s="3"/>
      <c r="Q4259" s="3"/>
      <c r="R4259" s="4">
        <v>1</v>
      </c>
      <c r="S4259" s="3"/>
      <c r="T4259" s="4" t="s">
        <v>11092</v>
      </c>
      <c r="U4259" s="3"/>
      <c r="V4259" s="3"/>
      <c r="W4259" s="8"/>
      <c r="X4259" s="4" t="s">
        <v>64</v>
      </c>
      <c r="Y4259" s="27"/>
      <c r="Z4259" s="165"/>
      <c r="AA4259" s="165"/>
    </row>
    <row r="4260" spans="1:27" ht="16.5" hidden="1">
      <c r="A4260" s="2">
        <f t="shared" si="0"/>
        <v>4257</v>
      </c>
      <c r="B4260" s="3" t="str">
        <f>VLOOKUP(D4260,DSKH!$A:$B,2,0)</f>
        <v>A-212</v>
      </c>
      <c r="C4260" s="4" t="s">
        <v>5956</v>
      </c>
      <c r="D4260" s="4" t="s">
        <v>26</v>
      </c>
      <c r="E4260" s="4" t="s">
        <v>29</v>
      </c>
      <c r="F4260" s="4">
        <v>308363129450</v>
      </c>
      <c r="G4260" s="4" t="s">
        <v>53</v>
      </c>
      <c r="H4260" s="173">
        <v>46106</v>
      </c>
      <c r="I4260" s="4" t="s">
        <v>28</v>
      </c>
      <c r="J4260" s="4" t="s">
        <v>29</v>
      </c>
      <c r="K4260" s="4" t="s">
        <v>30</v>
      </c>
      <c r="L4260" s="3"/>
      <c r="M4260" s="23" t="s">
        <v>11093</v>
      </c>
      <c r="N4260" s="4">
        <v>122600038852473</v>
      </c>
      <c r="O4260" s="3"/>
      <c r="P4260" s="3"/>
      <c r="Q4260" s="3"/>
      <c r="R4260" s="4">
        <v>1</v>
      </c>
      <c r="S4260" s="3"/>
      <c r="T4260" s="4" t="s">
        <v>11094</v>
      </c>
      <c r="U4260" s="3"/>
      <c r="V4260" s="3"/>
      <c r="W4260" s="8"/>
      <c r="X4260" s="4" t="s">
        <v>50</v>
      </c>
      <c r="Y4260" s="27"/>
      <c r="Z4260" s="165"/>
      <c r="AA4260" s="165"/>
    </row>
    <row r="4261" spans="1:27" ht="16.5" hidden="1">
      <c r="A4261" s="2">
        <f t="shared" si="0"/>
        <v>4258</v>
      </c>
      <c r="B4261" s="3" t="str">
        <f>VLOOKUP(D4261,DSKH!$A:$B,2,0)</f>
        <v>A-212</v>
      </c>
      <c r="C4261" s="4" t="s">
        <v>5956</v>
      </c>
      <c r="D4261" s="4" t="s">
        <v>26</v>
      </c>
      <c r="E4261" s="4" t="s">
        <v>80</v>
      </c>
      <c r="F4261" s="4">
        <v>308363129450</v>
      </c>
      <c r="G4261" s="4" t="s">
        <v>53</v>
      </c>
      <c r="H4261" s="173">
        <v>46106</v>
      </c>
      <c r="I4261" s="4" t="s">
        <v>28</v>
      </c>
      <c r="J4261" s="4" t="s">
        <v>29</v>
      </c>
      <c r="K4261" s="4" t="s">
        <v>30</v>
      </c>
      <c r="L4261" s="3"/>
      <c r="M4261" s="23"/>
      <c r="N4261" s="4"/>
      <c r="O4261" s="3"/>
      <c r="P4261" s="3"/>
      <c r="Q4261" s="3"/>
      <c r="R4261" s="4"/>
      <c r="S4261" s="3"/>
      <c r="T4261" s="4"/>
      <c r="U4261" s="3"/>
      <c r="V4261" s="3"/>
      <c r="W4261" s="8"/>
      <c r="X4261" s="4"/>
      <c r="Y4261" s="23" t="s">
        <v>5091</v>
      </c>
      <c r="Z4261" s="165"/>
      <c r="AA4261" s="165"/>
    </row>
    <row r="4262" spans="1:27" ht="16.5" hidden="1">
      <c r="A4262" s="2">
        <f t="shared" si="0"/>
        <v>4259</v>
      </c>
      <c r="B4262" s="3" t="str">
        <f>VLOOKUP(D4262,DSKH!$A:$B,2,0)</f>
        <v>A-212</v>
      </c>
      <c r="C4262" s="4" t="s">
        <v>5956</v>
      </c>
      <c r="D4262" s="4" t="s">
        <v>26</v>
      </c>
      <c r="E4262" s="4" t="s">
        <v>29</v>
      </c>
      <c r="F4262" s="4">
        <v>308363172040</v>
      </c>
      <c r="G4262" s="4" t="s">
        <v>53</v>
      </c>
      <c r="H4262" s="173">
        <v>46106</v>
      </c>
      <c r="I4262" s="4" t="s">
        <v>28</v>
      </c>
      <c r="J4262" s="4" t="s">
        <v>29</v>
      </c>
      <c r="K4262" s="4" t="s">
        <v>30</v>
      </c>
      <c r="L4262" s="3"/>
      <c r="M4262" s="23" t="s">
        <v>11095</v>
      </c>
      <c r="N4262" s="4">
        <v>122600038853032</v>
      </c>
      <c r="O4262" s="3"/>
      <c r="P4262" s="3"/>
      <c r="Q4262" s="3"/>
      <c r="R4262" s="4">
        <v>1</v>
      </c>
      <c r="S4262" s="3"/>
      <c r="T4262" s="4" t="s">
        <v>145</v>
      </c>
      <c r="U4262" s="3"/>
      <c r="V4262" s="3"/>
      <c r="W4262" s="8"/>
      <c r="X4262" s="4" t="s">
        <v>50</v>
      </c>
      <c r="Y4262" s="27"/>
      <c r="Z4262" s="165"/>
      <c r="AA4262" s="165"/>
    </row>
    <row r="4263" spans="1:27" ht="16.5" hidden="1">
      <c r="A4263" s="2">
        <f t="shared" si="0"/>
        <v>4260</v>
      </c>
      <c r="B4263" s="3" t="str">
        <f>VLOOKUP(D4263,DSKH!$A:$B,2,0)</f>
        <v>A-212</v>
      </c>
      <c r="C4263" s="4" t="s">
        <v>5956</v>
      </c>
      <c r="D4263" s="4" t="s">
        <v>26</v>
      </c>
      <c r="E4263" s="4" t="s">
        <v>29</v>
      </c>
      <c r="F4263" s="4">
        <v>308365416020</v>
      </c>
      <c r="G4263" s="4" t="s">
        <v>53</v>
      </c>
      <c r="H4263" s="173">
        <v>46107</v>
      </c>
      <c r="I4263" s="4" t="s">
        <v>28</v>
      </c>
      <c r="J4263" s="4" t="s">
        <v>29</v>
      </c>
      <c r="K4263" s="4" t="s">
        <v>30</v>
      </c>
      <c r="L4263" s="3"/>
      <c r="M4263" s="23" t="s">
        <v>11096</v>
      </c>
      <c r="N4263" s="4">
        <v>122600038887648</v>
      </c>
      <c r="O4263" s="3"/>
      <c r="P4263" s="3"/>
      <c r="Q4263" s="3"/>
      <c r="R4263" s="4">
        <v>1</v>
      </c>
      <c r="S4263" s="3"/>
      <c r="T4263" s="4" t="s">
        <v>11097</v>
      </c>
      <c r="U4263" s="3"/>
      <c r="V4263" s="3"/>
      <c r="W4263" s="8"/>
      <c r="X4263" s="4" t="s">
        <v>50</v>
      </c>
      <c r="Y4263" s="27"/>
      <c r="Z4263" s="165"/>
      <c r="AA4263" s="165"/>
    </row>
    <row r="4264" spans="1:27" ht="16.5" hidden="1">
      <c r="A4264" s="2">
        <f t="shared" si="0"/>
        <v>4261</v>
      </c>
      <c r="B4264" s="3" t="str">
        <f>VLOOKUP(D4264,DSKH!$A:$B,2,0)</f>
        <v>A-212</v>
      </c>
      <c r="C4264" s="4" t="s">
        <v>5956</v>
      </c>
      <c r="D4264" s="4" t="s">
        <v>26</v>
      </c>
      <c r="E4264" s="4" t="s">
        <v>29</v>
      </c>
      <c r="F4264" s="4">
        <v>308367184330</v>
      </c>
      <c r="G4264" s="4" t="s">
        <v>53</v>
      </c>
      <c r="H4264" s="173">
        <v>46107</v>
      </c>
      <c r="I4264" s="4" t="s">
        <v>28</v>
      </c>
      <c r="J4264" s="4" t="s">
        <v>29</v>
      </c>
      <c r="K4264" s="4" t="s">
        <v>30</v>
      </c>
      <c r="L4264" s="3"/>
      <c r="M4264" s="23" t="s">
        <v>11098</v>
      </c>
      <c r="N4264" s="4">
        <v>122600038915561</v>
      </c>
      <c r="O4264" s="3"/>
      <c r="P4264" s="3"/>
      <c r="Q4264" s="3"/>
      <c r="R4264" s="4">
        <v>1</v>
      </c>
      <c r="S4264" s="3"/>
      <c r="T4264" s="4" t="s">
        <v>11099</v>
      </c>
      <c r="U4264" s="3"/>
      <c r="V4264" s="3"/>
      <c r="W4264" s="8"/>
      <c r="X4264" s="4" t="s">
        <v>50</v>
      </c>
      <c r="Y4264" s="27"/>
      <c r="Z4264" s="165"/>
      <c r="AA4264" s="165"/>
    </row>
    <row r="4265" spans="1:27" ht="16.5" hidden="1">
      <c r="A4265" s="2">
        <f t="shared" si="0"/>
        <v>4262</v>
      </c>
      <c r="B4265" s="3" t="str">
        <f>VLOOKUP(D4265,DSKH!$A:$B,2,0)</f>
        <v>A-212</v>
      </c>
      <c r="C4265" s="4" t="s">
        <v>5956</v>
      </c>
      <c r="D4265" s="4" t="s">
        <v>26</v>
      </c>
      <c r="E4265" s="4" t="s">
        <v>29</v>
      </c>
      <c r="F4265" s="4">
        <v>308372372730</v>
      </c>
      <c r="G4265" s="4" t="s">
        <v>53</v>
      </c>
      <c r="H4265" s="173">
        <v>46108</v>
      </c>
      <c r="I4265" s="4" t="s">
        <v>28</v>
      </c>
      <c r="J4265" s="4" t="s">
        <v>29</v>
      </c>
      <c r="K4265" s="4" t="s">
        <v>30</v>
      </c>
      <c r="L4265" s="3"/>
      <c r="M4265" s="23" t="s">
        <v>11100</v>
      </c>
      <c r="N4265" s="4">
        <v>122600038995606</v>
      </c>
      <c r="O4265" s="3"/>
      <c r="P4265" s="3"/>
      <c r="Q4265" s="3"/>
      <c r="R4265" s="4">
        <v>1</v>
      </c>
      <c r="S4265" s="3"/>
      <c r="T4265" s="4" t="s">
        <v>145</v>
      </c>
      <c r="U4265" s="3"/>
      <c r="V4265" s="3"/>
      <c r="W4265" s="8"/>
      <c r="X4265" s="4" t="s">
        <v>50</v>
      </c>
      <c r="Y4265" s="27"/>
      <c r="Z4265" s="165"/>
      <c r="AA4265" s="165"/>
    </row>
    <row r="4266" spans="1:27" ht="16.5" hidden="1">
      <c r="A4266" s="2">
        <f t="shared" si="0"/>
        <v>4263</v>
      </c>
      <c r="B4266" s="3" t="str">
        <f>VLOOKUP(D4266,DSKH!$A:$B,2,0)</f>
        <v>A-212</v>
      </c>
      <c r="C4266" s="4" t="s">
        <v>5956</v>
      </c>
      <c r="D4266" s="4" t="s">
        <v>26</v>
      </c>
      <c r="E4266" s="4" t="s">
        <v>29</v>
      </c>
      <c r="F4266" s="4">
        <v>308372434000</v>
      </c>
      <c r="G4266" s="4" t="s">
        <v>53</v>
      </c>
      <c r="H4266" s="173">
        <v>46108</v>
      </c>
      <c r="I4266" s="4" t="s">
        <v>28</v>
      </c>
      <c r="J4266" s="4" t="s">
        <v>29</v>
      </c>
      <c r="K4266" s="4" t="s">
        <v>30</v>
      </c>
      <c r="L4266" s="3"/>
      <c r="M4266" s="23" t="s">
        <v>11101</v>
      </c>
      <c r="N4266" s="4">
        <v>122600038996299</v>
      </c>
      <c r="O4266" s="3"/>
      <c r="P4266" s="3"/>
      <c r="Q4266" s="3"/>
      <c r="R4266" s="4">
        <v>1</v>
      </c>
      <c r="S4266" s="3"/>
      <c r="T4266" s="4" t="s">
        <v>11102</v>
      </c>
      <c r="U4266" s="3"/>
      <c r="V4266" s="3"/>
      <c r="W4266" s="8"/>
      <c r="X4266" s="4" t="s">
        <v>50</v>
      </c>
      <c r="Y4266" s="27"/>
      <c r="Z4266" s="165"/>
      <c r="AA4266" s="165"/>
    </row>
    <row r="4267" spans="1:27" ht="16.5" hidden="1">
      <c r="A4267" s="2">
        <f t="shared" si="0"/>
        <v>4264</v>
      </c>
      <c r="B4267" s="3" t="str">
        <f>VLOOKUP(D4267,DSKH!$A:$B,2,0)</f>
        <v>A-212</v>
      </c>
      <c r="C4267" s="4" t="s">
        <v>5956</v>
      </c>
      <c r="D4267" s="4" t="s">
        <v>26</v>
      </c>
      <c r="E4267" s="4" t="s">
        <v>29</v>
      </c>
      <c r="F4267" s="4">
        <v>308372500500</v>
      </c>
      <c r="G4267" s="4" t="s">
        <v>53</v>
      </c>
      <c r="H4267" s="173">
        <v>46108</v>
      </c>
      <c r="I4267" s="4" t="s">
        <v>28</v>
      </c>
      <c r="J4267" s="4" t="s">
        <v>29</v>
      </c>
      <c r="K4267" s="4" t="s">
        <v>30</v>
      </c>
      <c r="L4267" s="3"/>
      <c r="M4267" s="23" t="s">
        <v>11103</v>
      </c>
      <c r="N4267" s="4">
        <v>122600038997203</v>
      </c>
      <c r="O4267" s="3"/>
      <c r="P4267" s="3"/>
      <c r="Q4267" s="3"/>
      <c r="R4267" s="4">
        <v>1</v>
      </c>
      <c r="S4267" s="3"/>
      <c r="T4267" s="4" t="s">
        <v>11104</v>
      </c>
      <c r="U4267" s="3"/>
      <c r="V4267" s="3"/>
      <c r="W4267" s="8"/>
      <c r="X4267" s="4" t="s">
        <v>50</v>
      </c>
      <c r="Y4267" s="27"/>
      <c r="Z4267" s="165"/>
      <c r="AA4267" s="165"/>
    </row>
    <row r="4268" spans="1:27" ht="16.5" hidden="1">
      <c r="A4268" s="2">
        <f t="shared" si="0"/>
        <v>4265</v>
      </c>
      <c r="B4268" s="3" t="str">
        <f>VLOOKUP(D4268,DSKH!$A:$B,2,0)</f>
        <v>A-212</v>
      </c>
      <c r="C4268" s="4" t="s">
        <v>5956</v>
      </c>
      <c r="D4268" s="4" t="s">
        <v>26</v>
      </c>
      <c r="E4268" s="4" t="s">
        <v>29</v>
      </c>
      <c r="F4268" s="4">
        <v>308374919660</v>
      </c>
      <c r="G4268" s="4" t="s">
        <v>53</v>
      </c>
      <c r="H4268" s="173">
        <v>46109</v>
      </c>
      <c r="I4268" s="4" t="s">
        <v>28</v>
      </c>
      <c r="J4268" s="4" t="s">
        <v>29</v>
      </c>
      <c r="K4268" s="4" t="s">
        <v>30</v>
      </c>
      <c r="L4268" s="3"/>
      <c r="M4268" s="23" t="s">
        <v>11105</v>
      </c>
      <c r="N4268" s="4">
        <v>122600039033698</v>
      </c>
      <c r="O4268" s="3"/>
      <c r="P4268" s="3"/>
      <c r="Q4268" s="3"/>
      <c r="R4268" s="4">
        <v>1</v>
      </c>
      <c r="S4268" s="3"/>
      <c r="T4268" s="4" t="s">
        <v>11106</v>
      </c>
      <c r="U4268" s="3"/>
      <c r="V4268" s="3"/>
      <c r="W4268" s="8"/>
      <c r="X4268" s="4" t="s">
        <v>50</v>
      </c>
      <c r="Y4268" s="27"/>
      <c r="Z4268" s="165"/>
      <c r="AA4268" s="165"/>
    </row>
    <row r="4269" spans="1:27" ht="33" hidden="1">
      <c r="A4269" s="2">
        <f t="shared" si="0"/>
        <v>4266</v>
      </c>
      <c r="B4269" s="3" t="str">
        <f>VLOOKUP(D4269,DSKH!$A:$B,2,0)</f>
        <v>A-212</v>
      </c>
      <c r="C4269" s="4" t="s">
        <v>5956</v>
      </c>
      <c r="D4269" s="4" t="s">
        <v>26</v>
      </c>
      <c r="E4269" s="4" t="s">
        <v>29</v>
      </c>
      <c r="F4269" s="4">
        <v>308375076130</v>
      </c>
      <c r="G4269" s="4" t="s">
        <v>53</v>
      </c>
      <c r="H4269" s="173">
        <v>46109</v>
      </c>
      <c r="I4269" s="4" t="s">
        <v>28</v>
      </c>
      <c r="J4269" s="4" t="s">
        <v>29</v>
      </c>
      <c r="K4269" s="4" t="s">
        <v>30</v>
      </c>
      <c r="L4269" s="3"/>
      <c r="M4269" s="23" t="s">
        <v>11107</v>
      </c>
      <c r="N4269" s="4" t="s">
        <v>11108</v>
      </c>
      <c r="O4269" s="3"/>
      <c r="P4269" s="3"/>
      <c r="Q4269" s="4">
        <v>5</v>
      </c>
      <c r="R4269" s="3"/>
      <c r="S4269" s="3"/>
      <c r="T4269" s="4" t="s">
        <v>11109</v>
      </c>
      <c r="U4269" s="4" t="s">
        <v>11110</v>
      </c>
      <c r="V4269" s="3"/>
      <c r="W4269" s="8"/>
      <c r="X4269" s="4" t="s">
        <v>42</v>
      </c>
      <c r="Y4269" s="27"/>
      <c r="Z4269" s="165"/>
      <c r="AA4269" s="165"/>
    </row>
    <row r="4270" spans="1:27" ht="16.5" hidden="1">
      <c r="A4270" s="2">
        <f t="shared" si="0"/>
        <v>4267</v>
      </c>
      <c r="B4270" s="3" t="str">
        <f>VLOOKUP(D4270,DSKH!$A:$B,2,0)</f>
        <v>A-49</v>
      </c>
      <c r="C4270" s="4" t="s">
        <v>5956</v>
      </c>
      <c r="D4270" s="4" t="s">
        <v>101</v>
      </c>
      <c r="E4270" s="4" t="s">
        <v>57</v>
      </c>
      <c r="F4270" s="4">
        <v>108098862911</v>
      </c>
      <c r="G4270" s="4" t="s">
        <v>83</v>
      </c>
      <c r="H4270" s="173">
        <v>46111</v>
      </c>
      <c r="I4270" s="4" t="s">
        <v>28</v>
      </c>
      <c r="J4270" s="4" t="s">
        <v>36</v>
      </c>
      <c r="K4270" s="4" t="s">
        <v>59</v>
      </c>
      <c r="L4270" s="3"/>
      <c r="M4270" s="23" t="s">
        <v>11111</v>
      </c>
      <c r="N4270" s="4" t="s">
        <v>11112</v>
      </c>
      <c r="O4270" s="3"/>
      <c r="P4270" s="4">
        <v>3</v>
      </c>
      <c r="Q4270" s="3"/>
      <c r="R4270" s="3"/>
      <c r="S4270" s="3"/>
      <c r="T4270" s="4" t="s">
        <v>11113</v>
      </c>
      <c r="U4270" s="4" t="s">
        <v>11114</v>
      </c>
      <c r="V4270" s="4">
        <v>202611299100</v>
      </c>
      <c r="W4270" s="6">
        <v>750000</v>
      </c>
      <c r="X4270" s="4" t="s">
        <v>31</v>
      </c>
      <c r="Y4270" s="27"/>
      <c r="Z4270" s="165"/>
      <c r="AA4270" s="165"/>
    </row>
    <row r="4271" spans="1:27" ht="16.5" hidden="1">
      <c r="A4271" s="2">
        <f t="shared" si="0"/>
        <v>4268</v>
      </c>
      <c r="B4271" s="3" t="str">
        <f>VLOOKUP(D4271,DSKH!$A:$B,2,0)</f>
        <v>A-320</v>
      </c>
      <c r="C4271" s="4" t="s">
        <v>5956</v>
      </c>
      <c r="D4271" s="4" t="s">
        <v>363</v>
      </c>
      <c r="E4271" s="4" t="s">
        <v>29</v>
      </c>
      <c r="F4271" s="4">
        <v>308379904400</v>
      </c>
      <c r="G4271" s="4" t="s">
        <v>46</v>
      </c>
      <c r="H4271" s="173">
        <v>46111</v>
      </c>
      <c r="I4271" s="4" t="s">
        <v>28</v>
      </c>
      <c r="J4271" s="4" t="s">
        <v>36</v>
      </c>
      <c r="K4271" s="4" t="s">
        <v>59</v>
      </c>
      <c r="L4271" s="3"/>
      <c r="M4271" s="23" t="s">
        <v>11115</v>
      </c>
      <c r="N4271" s="4">
        <v>122600039075208</v>
      </c>
      <c r="O4271" s="3"/>
      <c r="P4271" s="3"/>
      <c r="Q4271" s="3"/>
      <c r="R4271" s="4">
        <v>1</v>
      </c>
      <c r="S4271" s="3"/>
      <c r="T4271" s="4" t="s">
        <v>11116</v>
      </c>
      <c r="U4271" s="3"/>
      <c r="V4271" s="3"/>
      <c r="W4271" s="8"/>
      <c r="X4271" s="4" t="s">
        <v>452</v>
      </c>
      <c r="Y4271" s="27"/>
      <c r="Z4271" s="165"/>
      <c r="AA4271" s="165"/>
    </row>
    <row r="4272" spans="1:27" ht="16.5" hidden="1">
      <c r="A4272" s="2">
        <f t="shared" si="0"/>
        <v>4269</v>
      </c>
      <c r="B4272" s="3" t="str">
        <f>VLOOKUP(D4272,DSKH!$A:$B,2,0)</f>
        <v>A-588</v>
      </c>
      <c r="C4272" s="4" t="s">
        <v>5956</v>
      </c>
      <c r="D4272" s="4" t="s">
        <v>261</v>
      </c>
      <c r="E4272" s="4" t="s">
        <v>29</v>
      </c>
      <c r="F4272" s="4">
        <v>308378341150</v>
      </c>
      <c r="G4272" s="4" t="s">
        <v>41</v>
      </c>
      <c r="H4272" s="173">
        <v>46111</v>
      </c>
      <c r="I4272" s="4" t="s">
        <v>28</v>
      </c>
      <c r="J4272" s="4" t="s">
        <v>29</v>
      </c>
      <c r="K4272" s="4" t="s">
        <v>47</v>
      </c>
      <c r="L4272" s="3"/>
      <c r="M4272" s="232">
        <v>23</v>
      </c>
      <c r="N4272" s="229">
        <v>122600039079070</v>
      </c>
      <c r="O4272" s="3"/>
      <c r="P4272" s="3"/>
      <c r="Q4272" s="3"/>
      <c r="R4272" s="4"/>
      <c r="S4272" s="229">
        <v>1</v>
      </c>
      <c r="T4272" s="229" t="s">
        <v>11117</v>
      </c>
      <c r="U4272" s="3"/>
      <c r="V4272" s="3"/>
      <c r="W4272" s="8"/>
      <c r="X4272" s="3"/>
      <c r="Y4272" s="232" t="s">
        <v>11118</v>
      </c>
      <c r="Z4272" s="165"/>
      <c r="AA4272" s="165"/>
    </row>
    <row r="4273" spans="1:27" ht="16.5" hidden="1">
      <c r="A4273" s="2">
        <f t="shared" si="0"/>
        <v>4270</v>
      </c>
      <c r="B4273" s="3" t="str">
        <f>VLOOKUP(D4273,DSKH!$A:$B,2,0)</f>
        <v>A-588</v>
      </c>
      <c r="C4273" s="4" t="s">
        <v>5956</v>
      </c>
      <c r="D4273" s="4" t="s">
        <v>261</v>
      </c>
      <c r="E4273" s="4" t="s">
        <v>29</v>
      </c>
      <c r="F4273" s="4">
        <v>308378435760</v>
      </c>
      <c r="G4273" s="4" t="s">
        <v>41</v>
      </c>
      <c r="H4273" s="173">
        <v>46111</v>
      </c>
      <c r="I4273" s="4" t="s">
        <v>28</v>
      </c>
      <c r="J4273" s="4" t="s">
        <v>29</v>
      </c>
      <c r="K4273" s="4" t="s">
        <v>47</v>
      </c>
      <c r="L4273" s="3"/>
      <c r="M4273" s="223"/>
      <c r="N4273" s="223"/>
      <c r="O4273" s="3"/>
      <c r="P4273" s="3"/>
      <c r="Q4273" s="3"/>
      <c r="R4273" s="4"/>
      <c r="S4273" s="223"/>
      <c r="T4273" s="223"/>
      <c r="U4273" s="3"/>
      <c r="V4273" s="3"/>
      <c r="W4273" s="8"/>
      <c r="X4273" s="3"/>
      <c r="Y4273" s="223"/>
      <c r="Z4273" s="165"/>
      <c r="AA4273" s="165"/>
    </row>
    <row r="4274" spans="1:27" ht="16.5" hidden="1">
      <c r="A4274" s="2">
        <f t="shared" si="0"/>
        <v>4271</v>
      </c>
      <c r="B4274" s="3" t="str">
        <f>VLOOKUP(D4274,DSKH!$A:$B,2,0)</f>
        <v>A-597</v>
      </c>
      <c r="C4274" s="4" t="s">
        <v>5956</v>
      </c>
      <c r="D4274" s="24" t="s">
        <v>196</v>
      </c>
      <c r="E4274" s="4" t="s">
        <v>57</v>
      </c>
      <c r="F4274" s="4">
        <v>108097410740</v>
      </c>
      <c r="G4274" s="4" t="s">
        <v>34</v>
      </c>
      <c r="H4274" s="173">
        <v>46111</v>
      </c>
      <c r="I4274" s="4" t="s">
        <v>28</v>
      </c>
      <c r="J4274" s="4" t="s">
        <v>29</v>
      </c>
      <c r="K4274" s="4" t="s">
        <v>54</v>
      </c>
      <c r="L4274" s="3"/>
      <c r="M4274" s="23">
        <v>349</v>
      </c>
      <c r="N4274" s="4">
        <v>132600039069941</v>
      </c>
      <c r="O4274" s="3"/>
      <c r="P4274" s="3"/>
      <c r="Q4274" s="3"/>
      <c r="R4274" s="4"/>
      <c r="S4274" s="4">
        <v>1</v>
      </c>
      <c r="T4274" s="4" t="s">
        <v>11119</v>
      </c>
      <c r="U4274" s="3"/>
      <c r="V4274" s="3"/>
      <c r="W4274" s="8"/>
      <c r="X4274" s="3"/>
      <c r="Y4274" s="23" t="s">
        <v>262</v>
      </c>
      <c r="Z4274" s="165"/>
      <c r="AA4274" s="165"/>
    </row>
    <row r="4275" spans="1:27" ht="33" hidden="1">
      <c r="A4275" s="2">
        <f t="shared" si="0"/>
        <v>4272</v>
      </c>
      <c r="B4275" s="3" t="str">
        <f>VLOOKUP(D4275,DSKH!$A:$B,2,0)</f>
        <v>A-212</v>
      </c>
      <c r="C4275" s="4" t="s">
        <v>5956</v>
      </c>
      <c r="D4275" s="4" t="s">
        <v>26</v>
      </c>
      <c r="E4275" s="4" t="s">
        <v>29</v>
      </c>
      <c r="F4275" s="4">
        <v>308379801460</v>
      </c>
      <c r="G4275" s="4" t="s">
        <v>53</v>
      </c>
      <c r="H4275" s="173">
        <v>46111</v>
      </c>
      <c r="I4275" s="4" t="s">
        <v>28</v>
      </c>
      <c r="J4275" s="4" t="s">
        <v>29</v>
      </c>
      <c r="K4275" s="4" t="s">
        <v>30</v>
      </c>
      <c r="L4275" s="3"/>
      <c r="M4275" s="23" t="s">
        <v>11120</v>
      </c>
      <c r="N4275" s="4">
        <v>122600039109691</v>
      </c>
      <c r="O4275" s="3"/>
      <c r="P4275" s="3"/>
      <c r="Q4275" s="3"/>
      <c r="R4275" s="4">
        <v>1</v>
      </c>
      <c r="S4275" s="3"/>
      <c r="T4275" s="4" t="s">
        <v>11121</v>
      </c>
      <c r="U4275" s="3"/>
      <c r="V4275" s="3"/>
      <c r="W4275" s="8"/>
      <c r="X4275" s="4" t="s">
        <v>64</v>
      </c>
      <c r="Y4275" s="27"/>
      <c r="Z4275" s="165"/>
      <c r="AA4275" s="165"/>
    </row>
    <row r="4276" spans="1:27" ht="16.5" hidden="1">
      <c r="A4276" s="2">
        <f t="shared" si="0"/>
        <v>4273</v>
      </c>
      <c r="B4276" s="3" t="str">
        <f>VLOOKUP(D4276,DSKH!$A:$B,2,0)</f>
        <v>A-212</v>
      </c>
      <c r="C4276" s="4" t="s">
        <v>5956</v>
      </c>
      <c r="D4276" s="4" t="s">
        <v>26</v>
      </c>
      <c r="E4276" s="4" t="s">
        <v>29</v>
      </c>
      <c r="F4276" s="4">
        <v>308379704050</v>
      </c>
      <c r="G4276" s="4" t="s">
        <v>53</v>
      </c>
      <c r="H4276" s="173">
        <v>46111</v>
      </c>
      <c r="I4276" s="4" t="s">
        <v>28</v>
      </c>
      <c r="J4276" s="4" t="s">
        <v>29</v>
      </c>
      <c r="K4276" s="4" t="s">
        <v>30</v>
      </c>
      <c r="L4276" s="3"/>
      <c r="M4276" s="23" t="s">
        <v>11122</v>
      </c>
      <c r="N4276" s="4">
        <v>122600039109069</v>
      </c>
      <c r="O4276" s="3"/>
      <c r="P4276" s="3"/>
      <c r="Q4276" s="3"/>
      <c r="R4276" s="4">
        <v>1</v>
      </c>
      <c r="S4276" s="3"/>
      <c r="T4276" s="4" t="s">
        <v>9108</v>
      </c>
      <c r="U4276" s="3"/>
      <c r="V4276" s="3"/>
      <c r="W4276" s="8"/>
      <c r="X4276" s="4" t="s">
        <v>50</v>
      </c>
      <c r="Y4276" s="27"/>
      <c r="Z4276" s="165"/>
      <c r="AA4276" s="165"/>
    </row>
    <row r="4277" spans="1:27" ht="16.5" hidden="1">
      <c r="A4277" s="2">
        <f t="shared" si="0"/>
        <v>4274</v>
      </c>
      <c r="B4277" s="3" t="str">
        <f>VLOOKUP(D4277,DSKH!$A:$B,2,0)</f>
        <v>A-212</v>
      </c>
      <c r="C4277" s="4" t="s">
        <v>5956</v>
      </c>
      <c r="D4277" s="4" t="s">
        <v>26</v>
      </c>
      <c r="E4277" s="4" t="s">
        <v>29</v>
      </c>
      <c r="F4277" s="4">
        <v>308379723760</v>
      </c>
      <c r="G4277" s="4" t="s">
        <v>53</v>
      </c>
      <c r="H4277" s="173">
        <v>46111</v>
      </c>
      <c r="I4277" s="4" t="s">
        <v>28</v>
      </c>
      <c r="J4277" s="4" t="s">
        <v>29</v>
      </c>
      <c r="K4277" s="4" t="s">
        <v>30</v>
      </c>
      <c r="L4277" s="3"/>
      <c r="M4277" s="23" t="s">
        <v>11123</v>
      </c>
      <c r="N4277" s="4">
        <v>122600039108923</v>
      </c>
      <c r="O4277" s="3"/>
      <c r="P4277" s="3"/>
      <c r="Q4277" s="3"/>
      <c r="R4277" s="4">
        <v>1</v>
      </c>
      <c r="S4277" s="3"/>
      <c r="T4277" s="4" t="s">
        <v>11124</v>
      </c>
      <c r="U4277" s="3"/>
      <c r="V4277" s="3"/>
      <c r="W4277" s="8"/>
      <c r="X4277" s="4" t="s">
        <v>50</v>
      </c>
      <c r="Y4277" s="27"/>
      <c r="Z4277" s="165"/>
      <c r="AA4277" s="165"/>
    </row>
    <row r="4278" spans="1:27" ht="16.5" hidden="1">
      <c r="A4278" s="2">
        <f t="shared" si="0"/>
        <v>4275</v>
      </c>
      <c r="B4278" s="3" t="str">
        <f>VLOOKUP(D4278,DSKH!$A:$B,2,0)</f>
        <v>A-212</v>
      </c>
      <c r="C4278" s="4" t="s">
        <v>5956</v>
      </c>
      <c r="D4278" s="4" t="s">
        <v>26</v>
      </c>
      <c r="E4278" s="4" t="s">
        <v>29</v>
      </c>
      <c r="F4278" s="4">
        <v>308376215730</v>
      </c>
      <c r="G4278" s="4" t="s">
        <v>53</v>
      </c>
      <c r="H4278" s="173">
        <v>46111</v>
      </c>
      <c r="I4278" s="4" t="s">
        <v>28</v>
      </c>
      <c r="J4278" s="4" t="s">
        <v>29</v>
      </c>
      <c r="K4278" s="4" t="s">
        <v>30</v>
      </c>
      <c r="L4278" s="3"/>
      <c r="M4278" s="23" t="s">
        <v>11125</v>
      </c>
      <c r="N4278" s="4">
        <v>122600038995607</v>
      </c>
      <c r="O4278" s="3"/>
      <c r="P4278" s="3"/>
      <c r="Q4278" s="3"/>
      <c r="R4278" s="4">
        <v>1</v>
      </c>
      <c r="S4278" s="3"/>
      <c r="T4278" s="4" t="s">
        <v>11126</v>
      </c>
      <c r="U4278" s="3"/>
      <c r="V4278" s="3"/>
      <c r="W4278" s="8"/>
      <c r="X4278" s="4" t="s">
        <v>156</v>
      </c>
      <c r="Y4278" s="27"/>
      <c r="Z4278" s="165"/>
      <c r="AA4278" s="165"/>
    </row>
    <row r="4279" spans="1:27" ht="16.5" hidden="1">
      <c r="A4279" s="2">
        <f t="shared" si="0"/>
        <v>4276</v>
      </c>
      <c r="B4279" s="3" t="str">
        <f>VLOOKUP(D4279,DSKH!$A:$B,2,0)</f>
        <v>A-212</v>
      </c>
      <c r="C4279" s="4" t="s">
        <v>5956</v>
      </c>
      <c r="D4279" s="4" t="s">
        <v>26</v>
      </c>
      <c r="E4279" s="4" t="s">
        <v>29</v>
      </c>
      <c r="F4279" s="4">
        <v>308376221660</v>
      </c>
      <c r="G4279" s="4" t="s">
        <v>53</v>
      </c>
      <c r="H4279" s="173">
        <v>46111</v>
      </c>
      <c r="I4279" s="4" t="s">
        <v>28</v>
      </c>
      <c r="J4279" s="4" t="s">
        <v>29</v>
      </c>
      <c r="K4279" s="4" t="s">
        <v>30</v>
      </c>
      <c r="L4279" s="3"/>
      <c r="M4279" s="23" t="s">
        <v>11127</v>
      </c>
      <c r="N4279" s="4">
        <v>122600038992284</v>
      </c>
      <c r="O4279" s="3"/>
      <c r="P4279" s="3"/>
      <c r="Q4279" s="3"/>
      <c r="R4279" s="4">
        <v>1</v>
      </c>
      <c r="S4279" s="3"/>
      <c r="T4279" s="4" t="s">
        <v>11128</v>
      </c>
      <c r="U4279" s="3"/>
      <c r="V4279" s="3"/>
      <c r="W4279" s="8"/>
      <c r="X4279" s="4" t="s">
        <v>156</v>
      </c>
      <c r="Y4279" s="27"/>
      <c r="Z4279" s="165"/>
      <c r="AA4279" s="165"/>
    </row>
    <row r="4280" spans="1:27" ht="16.5" hidden="1">
      <c r="A4280" s="2">
        <f t="shared" si="0"/>
        <v>4277</v>
      </c>
      <c r="B4280" s="3" t="str">
        <f>VLOOKUP(D4280,DSKH!$A:$B,2,0)</f>
        <v>A-212</v>
      </c>
      <c r="C4280" s="4" t="s">
        <v>5956</v>
      </c>
      <c r="D4280" s="4" t="s">
        <v>26</v>
      </c>
      <c r="E4280" s="4" t="s">
        <v>29</v>
      </c>
      <c r="F4280" s="4">
        <v>308376225640</v>
      </c>
      <c r="G4280" s="4" t="s">
        <v>53</v>
      </c>
      <c r="H4280" s="173">
        <v>46111</v>
      </c>
      <c r="I4280" s="4" t="s">
        <v>28</v>
      </c>
      <c r="J4280" s="4" t="s">
        <v>29</v>
      </c>
      <c r="K4280" s="4" t="s">
        <v>30</v>
      </c>
      <c r="L4280" s="3"/>
      <c r="M4280" s="23" t="s">
        <v>11129</v>
      </c>
      <c r="N4280" s="4">
        <v>122600038997243</v>
      </c>
      <c r="O4280" s="3"/>
      <c r="P4280" s="3"/>
      <c r="Q4280" s="3"/>
      <c r="R4280" s="4">
        <v>1</v>
      </c>
      <c r="S4280" s="3"/>
      <c r="T4280" s="4" t="s">
        <v>11130</v>
      </c>
      <c r="U4280" s="3"/>
      <c r="V4280" s="3"/>
      <c r="W4280" s="8"/>
      <c r="X4280" s="4" t="s">
        <v>156</v>
      </c>
      <c r="Y4280" s="27"/>
      <c r="Z4280" s="165"/>
      <c r="AA4280" s="165"/>
    </row>
    <row r="4281" spans="1:27" ht="16.5" hidden="1">
      <c r="A4281" s="2">
        <f t="shared" si="0"/>
        <v>4278</v>
      </c>
      <c r="B4281" s="3" t="str">
        <f>VLOOKUP(D4281,DSKH!$A:$B,2,0)</f>
        <v>A-212</v>
      </c>
      <c r="C4281" s="4" t="s">
        <v>5956</v>
      </c>
      <c r="D4281" s="4" t="s">
        <v>26</v>
      </c>
      <c r="E4281" s="4" t="s">
        <v>29</v>
      </c>
      <c r="F4281" s="4">
        <v>308376295530</v>
      </c>
      <c r="G4281" s="4" t="s">
        <v>53</v>
      </c>
      <c r="H4281" s="173">
        <v>46111</v>
      </c>
      <c r="I4281" s="4" t="s">
        <v>28</v>
      </c>
      <c r="J4281" s="4" t="s">
        <v>29</v>
      </c>
      <c r="K4281" s="4" t="s">
        <v>30</v>
      </c>
      <c r="L4281" s="3"/>
      <c r="M4281" s="23" t="s">
        <v>11131</v>
      </c>
      <c r="N4281" s="4">
        <v>122600038997245</v>
      </c>
      <c r="O4281" s="3"/>
      <c r="P4281" s="3"/>
      <c r="Q4281" s="3"/>
      <c r="R4281" s="4">
        <v>1</v>
      </c>
      <c r="S4281" s="3"/>
      <c r="T4281" s="4" t="s">
        <v>11132</v>
      </c>
      <c r="U4281" s="3"/>
      <c r="V4281" s="3"/>
      <c r="W4281" s="8"/>
      <c r="X4281" s="4" t="s">
        <v>156</v>
      </c>
      <c r="Y4281" s="27"/>
      <c r="Z4281" s="165"/>
      <c r="AA4281" s="165"/>
    </row>
    <row r="4282" spans="1:27" ht="16.5" hidden="1">
      <c r="A4282" s="2">
        <f t="shared" si="0"/>
        <v>4279</v>
      </c>
      <c r="B4282" s="3" t="str">
        <f>VLOOKUP(D4282,DSKH!$A:$B,2,0)</f>
        <v>A-212</v>
      </c>
      <c r="C4282" s="4" t="s">
        <v>5956</v>
      </c>
      <c r="D4282" s="4" t="s">
        <v>26</v>
      </c>
      <c r="E4282" s="4" t="s">
        <v>29</v>
      </c>
      <c r="F4282" s="4">
        <v>308376302200</v>
      </c>
      <c r="G4282" s="4" t="s">
        <v>53</v>
      </c>
      <c r="H4282" s="173">
        <v>46111</v>
      </c>
      <c r="I4282" s="4" t="s">
        <v>28</v>
      </c>
      <c r="J4282" s="4" t="s">
        <v>29</v>
      </c>
      <c r="K4282" s="4" t="s">
        <v>30</v>
      </c>
      <c r="L4282" s="3"/>
      <c r="M4282" s="23" t="s">
        <v>11133</v>
      </c>
      <c r="N4282" s="4">
        <v>122600038843269</v>
      </c>
      <c r="O4282" s="3"/>
      <c r="P4282" s="3"/>
      <c r="Q4282" s="3"/>
      <c r="R4282" s="4">
        <v>1</v>
      </c>
      <c r="S4282" s="3"/>
      <c r="T4282" s="4" t="s">
        <v>11134</v>
      </c>
      <c r="U4282" s="3"/>
      <c r="V4282" s="3"/>
      <c r="W4282" s="8"/>
      <c r="X4282" s="4" t="s">
        <v>156</v>
      </c>
      <c r="Y4282" s="27"/>
      <c r="Z4282" s="165"/>
      <c r="AA4282" s="165"/>
    </row>
    <row r="4283" spans="1:27" ht="16.5" hidden="1">
      <c r="A4283" s="2">
        <f t="shared" si="0"/>
        <v>4280</v>
      </c>
      <c r="B4283" s="3" t="str">
        <f>VLOOKUP(D4283,DSKH!$A:$B,2,0)</f>
        <v>A-212</v>
      </c>
      <c r="C4283" s="4" t="s">
        <v>5956</v>
      </c>
      <c r="D4283" s="4" t="s">
        <v>26</v>
      </c>
      <c r="E4283" s="4" t="s">
        <v>29</v>
      </c>
      <c r="F4283" s="4">
        <v>308376307760</v>
      </c>
      <c r="G4283" s="4" t="s">
        <v>53</v>
      </c>
      <c r="H4283" s="173">
        <v>46111</v>
      </c>
      <c r="I4283" s="4" t="s">
        <v>28</v>
      </c>
      <c r="J4283" s="4" t="s">
        <v>29</v>
      </c>
      <c r="K4283" s="4" t="s">
        <v>30</v>
      </c>
      <c r="L4283" s="3"/>
      <c r="M4283" s="23" t="s">
        <v>11135</v>
      </c>
      <c r="N4283" s="4">
        <v>122600039049367</v>
      </c>
      <c r="O4283" s="3"/>
      <c r="P4283" s="3"/>
      <c r="Q4283" s="3"/>
      <c r="R4283" s="4">
        <v>1</v>
      </c>
      <c r="S4283" s="3"/>
      <c r="T4283" s="4" t="s">
        <v>11136</v>
      </c>
      <c r="U4283" s="3"/>
      <c r="V4283" s="3"/>
      <c r="W4283" s="8"/>
      <c r="X4283" s="4" t="s">
        <v>156</v>
      </c>
      <c r="Y4283" s="27"/>
      <c r="Z4283" s="165"/>
      <c r="AA4283" s="165"/>
    </row>
    <row r="4284" spans="1:27" ht="16.5" hidden="1">
      <c r="A4284" s="2">
        <f t="shared" si="0"/>
        <v>4281</v>
      </c>
      <c r="B4284" s="3" t="str">
        <f>VLOOKUP(D4284,DSKH!$A:$B,2,0)</f>
        <v>A-212</v>
      </c>
      <c r="C4284" s="4" t="s">
        <v>5956</v>
      </c>
      <c r="D4284" s="4" t="s">
        <v>26</v>
      </c>
      <c r="E4284" s="4" t="s">
        <v>29</v>
      </c>
      <c r="F4284" s="4">
        <v>308376313030</v>
      </c>
      <c r="G4284" s="4" t="s">
        <v>53</v>
      </c>
      <c r="H4284" s="173">
        <v>46111</v>
      </c>
      <c r="I4284" s="4" t="s">
        <v>28</v>
      </c>
      <c r="J4284" s="4" t="s">
        <v>29</v>
      </c>
      <c r="K4284" s="4" t="s">
        <v>30</v>
      </c>
      <c r="L4284" s="3"/>
      <c r="M4284" s="23" t="s">
        <v>11137</v>
      </c>
      <c r="N4284" s="4">
        <v>122600033487655</v>
      </c>
      <c r="O4284" s="3"/>
      <c r="P4284" s="3"/>
      <c r="Q4284" s="3"/>
      <c r="R4284" s="4">
        <v>1</v>
      </c>
      <c r="S4284" s="3"/>
      <c r="T4284" s="4" t="s">
        <v>11138</v>
      </c>
      <c r="U4284" s="3"/>
      <c r="V4284" s="3"/>
      <c r="W4284" s="8"/>
      <c r="X4284" s="4" t="s">
        <v>156</v>
      </c>
      <c r="Y4284" s="27"/>
      <c r="Z4284" s="165"/>
      <c r="AA4284" s="165"/>
    </row>
    <row r="4285" spans="1:27" ht="16.5" hidden="1">
      <c r="A4285" s="2">
        <f t="shared" si="0"/>
        <v>4282</v>
      </c>
      <c r="B4285" s="3" t="str">
        <f>VLOOKUP(D4285,DSKH!$A:$B,2,0)</f>
        <v>A-212</v>
      </c>
      <c r="C4285" s="4" t="s">
        <v>5956</v>
      </c>
      <c r="D4285" s="4" t="s">
        <v>26</v>
      </c>
      <c r="E4285" s="4" t="s">
        <v>29</v>
      </c>
      <c r="F4285" s="4">
        <v>308376319220</v>
      </c>
      <c r="G4285" s="4" t="s">
        <v>53</v>
      </c>
      <c r="H4285" s="173">
        <v>46111</v>
      </c>
      <c r="I4285" s="4" t="s">
        <v>28</v>
      </c>
      <c r="J4285" s="4" t="s">
        <v>29</v>
      </c>
      <c r="K4285" s="4" t="s">
        <v>30</v>
      </c>
      <c r="L4285" s="3"/>
      <c r="M4285" s="23" t="s">
        <v>11139</v>
      </c>
      <c r="N4285" s="4">
        <v>122600038839539</v>
      </c>
      <c r="O4285" s="3"/>
      <c r="P4285" s="3"/>
      <c r="Q4285" s="3"/>
      <c r="R4285" s="4">
        <v>1</v>
      </c>
      <c r="S4285" s="3"/>
      <c r="T4285" s="4" t="s">
        <v>11140</v>
      </c>
      <c r="U4285" s="3"/>
      <c r="V4285" s="3"/>
      <c r="W4285" s="8"/>
      <c r="X4285" s="4" t="s">
        <v>156</v>
      </c>
      <c r="Y4285" s="27"/>
      <c r="Z4285" s="165"/>
      <c r="AA4285" s="165"/>
    </row>
    <row r="4286" spans="1:27" ht="16.5" hidden="1">
      <c r="A4286" s="2">
        <f t="shared" si="0"/>
        <v>4283</v>
      </c>
      <c r="B4286" s="3" t="e">
        <f>VLOOKUP(D4286,DSKH!$A:$B,2,0)</f>
        <v>#N/A</v>
      </c>
      <c r="C4286" s="4" t="s">
        <v>5956</v>
      </c>
      <c r="D4286" s="4" t="s">
        <v>11141</v>
      </c>
      <c r="E4286" s="4" t="s">
        <v>29</v>
      </c>
      <c r="F4286" s="4">
        <v>308382653630</v>
      </c>
      <c r="G4286" s="4" t="s">
        <v>41</v>
      </c>
      <c r="H4286" s="173">
        <v>46112</v>
      </c>
      <c r="I4286" s="4" t="s">
        <v>28</v>
      </c>
      <c r="J4286" s="4" t="s">
        <v>29</v>
      </c>
      <c r="K4286" s="4" t="s">
        <v>54</v>
      </c>
      <c r="L4286" s="3"/>
      <c r="M4286" s="23">
        <v>1</v>
      </c>
      <c r="N4286" s="4">
        <v>122600039149592</v>
      </c>
      <c r="O4286" s="3"/>
      <c r="P4286" s="3"/>
      <c r="Q4286" s="3"/>
      <c r="R4286" s="4"/>
      <c r="S4286" s="4">
        <v>1</v>
      </c>
      <c r="T4286" s="4" t="s">
        <v>11142</v>
      </c>
      <c r="U4286" s="3"/>
      <c r="V4286" s="3"/>
      <c r="W4286" s="8"/>
      <c r="X4286" s="3"/>
      <c r="Y4286" s="23" t="s">
        <v>262</v>
      </c>
      <c r="Z4286" s="165"/>
      <c r="AA4286" s="165"/>
    </row>
    <row r="4287" spans="1:27" ht="16.5" hidden="1">
      <c r="A4287" s="2">
        <f t="shared" si="0"/>
        <v>4284</v>
      </c>
      <c r="B4287" s="3" t="e">
        <f>VLOOKUP(D4287,DSKH!$A:$B,2,0)</f>
        <v>#N/A</v>
      </c>
      <c r="C4287" s="4" t="s">
        <v>252</v>
      </c>
      <c r="D4287" s="4">
        <v>179</v>
      </c>
      <c r="E4287" s="4" t="s">
        <v>29</v>
      </c>
      <c r="F4287" s="4">
        <v>308383240710</v>
      </c>
      <c r="G4287" s="4" t="s">
        <v>41</v>
      </c>
      <c r="H4287" s="173">
        <v>46112</v>
      </c>
      <c r="I4287" s="4" t="s">
        <v>28</v>
      </c>
      <c r="J4287" s="4" t="s">
        <v>29</v>
      </c>
      <c r="K4287" s="4" t="s">
        <v>59</v>
      </c>
      <c r="L4287" s="3"/>
      <c r="M4287" s="23" t="s">
        <v>11143</v>
      </c>
      <c r="N4287" s="4">
        <v>122600039122385</v>
      </c>
      <c r="O4287" s="3"/>
      <c r="P4287" s="3"/>
      <c r="Q4287" s="3"/>
      <c r="R4287" s="4">
        <v>1</v>
      </c>
      <c r="S4287" s="3"/>
      <c r="T4287" s="4" t="s">
        <v>11144</v>
      </c>
      <c r="U4287" s="3"/>
      <c r="V4287" s="3"/>
      <c r="W4287" s="8"/>
      <c r="X4287" s="4" t="s">
        <v>64</v>
      </c>
      <c r="Y4287" s="27"/>
      <c r="Z4287" s="165"/>
      <c r="AA4287" s="165"/>
    </row>
    <row r="4288" spans="1:27" ht="16.5" hidden="1">
      <c r="A4288" s="2">
        <f t="shared" si="0"/>
        <v>4285</v>
      </c>
      <c r="B4288" s="3" t="str">
        <f>VLOOKUP(D4288,DSKH!$A:$B,2,0)</f>
        <v>A-144</v>
      </c>
      <c r="C4288" s="4" t="s">
        <v>11145</v>
      </c>
      <c r="D4288" s="4" t="s">
        <v>181</v>
      </c>
      <c r="E4288" s="4" t="s">
        <v>29</v>
      </c>
      <c r="F4288" s="4">
        <v>308371991600</v>
      </c>
      <c r="G4288" s="4" t="s">
        <v>53</v>
      </c>
      <c r="H4288" s="173">
        <v>46108</v>
      </c>
      <c r="I4288" s="4" t="s">
        <v>28</v>
      </c>
      <c r="J4288" s="4" t="s">
        <v>29</v>
      </c>
      <c r="K4288" s="4" t="s">
        <v>54</v>
      </c>
      <c r="L4288" s="3"/>
      <c r="M4288" s="23">
        <v>305</v>
      </c>
      <c r="N4288" s="3"/>
      <c r="O4288" s="3"/>
      <c r="P4288" s="196"/>
      <c r="Q4288" s="196"/>
      <c r="R4288" s="196"/>
      <c r="S4288" s="197">
        <v>1</v>
      </c>
      <c r="T4288" s="4" t="s">
        <v>11146</v>
      </c>
      <c r="U4288" s="3"/>
      <c r="V4288" s="3"/>
      <c r="W4288" s="8"/>
      <c r="X4288" s="3"/>
      <c r="Y4288" s="27"/>
      <c r="Z4288" s="165"/>
      <c r="AA4288" s="165"/>
    </row>
    <row r="4289" spans="1:27" ht="16.5" hidden="1">
      <c r="A4289" s="2">
        <f t="shared" si="0"/>
        <v>4286</v>
      </c>
      <c r="B4289" s="3" t="str">
        <f>VLOOKUP(D4289,DSKH!$A:$B,2,0)</f>
        <v>A-144</v>
      </c>
      <c r="C4289" s="4" t="s">
        <v>11145</v>
      </c>
      <c r="D4289" s="4" t="s">
        <v>181</v>
      </c>
      <c r="E4289" s="4" t="s">
        <v>29</v>
      </c>
      <c r="F4289" s="4">
        <v>308372091440</v>
      </c>
      <c r="G4289" s="4" t="s">
        <v>53</v>
      </c>
      <c r="H4289" s="173">
        <v>46108</v>
      </c>
      <c r="I4289" s="4" t="s">
        <v>28</v>
      </c>
      <c r="J4289" s="4" t="s">
        <v>29</v>
      </c>
      <c r="K4289" s="4" t="s">
        <v>54</v>
      </c>
      <c r="L4289" s="3"/>
      <c r="M4289" s="23">
        <v>306</v>
      </c>
      <c r="N4289" s="3"/>
      <c r="O4289" s="3"/>
      <c r="P4289" s="196"/>
      <c r="Q4289" s="196"/>
      <c r="R4289" s="196"/>
      <c r="S4289" s="197">
        <v>1</v>
      </c>
      <c r="T4289" s="4" t="s">
        <v>11147</v>
      </c>
      <c r="U4289" s="3"/>
      <c r="V4289" s="3"/>
      <c r="W4289" s="8"/>
      <c r="X4289" s="3"/>
      <c r="Y4289" s="27"/>
      <c r="Z4289" s="165"/>
      <c r="AA4289" s="165"/>
    </row>
    <row r="4290" spans="1:27" ht="16.5" hidden="1">
      <c r="A4290" s="2">
        <f t="shared" si="0"/>
        <v>4287</v>
      </c>
      <c r="B4290" s="3" t="str">
        <f>VLOOKUP(D4290,DSKH!$A:$B,2,0)</f>
        <v>A-144</v>
      </c>
      <c r="C4290" s="4" t="s">
        <v>11145</v>
      </c>
      <c r="D4290" s="4" t="s">
        <v>181</v>
      </c>
      <c r="E4290" s="4" t="s">
        <v>29</v>
      </c>
      <c r="F4290" s="4">
        <v>308372256310</v>
      </c>
      <c r="G4290" s="4" t="s">
        <v>53</v>
      </c>
      <c r="H4290" s="173">
        <v>46108</v>
      </c>
      <c r="I4290" s="4" t="s">
        <v>28</v>
      </c>
      <c r="J4290" s="4" t="s">
        <v>29</v>
      </c>
      <c r="K4290" s="4" t="s">
        <v>54</v>
      </c>
      <c r="L4290" s="3"/>
      <c r="M4290" s="23">
        <v>307</v>
      </c>
      <c r="N4290" s="3"/>
      <c r="O4290" s="3"/>
      <c r="P4290" s="196"/>
      <c r="Q4290" s="196"/>
      <c r="R4290" s="196"/>
      <c r="S4290" s="197">
        <v>1</v>
      </c>
      <c r="T4290" s="4" t="s">
        <v>11148</v>
      </c>
      <c r="U4290" s="3"/>
      <c r="V4290" s="3"/>
      <c r="W4290" s="8"/>
      <c r="X4290" s="3"/>
      <c r="Y4290" s="27"/>
      <c r="Z4290" s="165"/>
      <c r="AA4290" s="165"/>
    </row>
    <row r="4291" spans="1:27" ht="16.5" hidden="1">
      <c r="A4291" s="2">
        <f t="shared" si="0"/>
        <v>4288</v>
      </c>
      <c r="B4291" s="3" t="str">
        <f>VLOOKUP(D4291,DSKH!$A:$B,2,0)</f>
        <v>A-56</v>
      </c>
      <c r="C4291" s="4" t="s">
        <v>11145</v>
      </c>
      <c r="D4291" s="4" t="s">
        <v>11149</v>
      </c>
      <c r="E4291" s="4" t="s">
        <v>29</v>
      </c>
      <c r="F4291" s="4">
        <v>308371630360</v>
      </c>
      <c r="G4291" s="4" t="s">
        <v>41</v>
      </c>
      <c r="H4291" s="173">
        <v>46108</v>
      </c>
      <c r="I4291" s="4" t="s">
        <v>28</v>
      </c>
      <c r="J4291" s="4" t="s">
        <v>29</v>
      </c>
      <c r="K4291" s="4" t="s">
        <v>89</v>
      </c>
      <c r="L4291" s="3"/>
      <c r="M4291" s="23" t="s">
        <v>11150</v>
      </c>
      <c r="N4291" s="3"/>
      <c r="O4291" s="4" t="s">
        <v>11151</v>
      </c>
      <c r="P4291" s="196"/>
      <c r="Q4291" s="197">
        <v>1</v>
      </c>
      <c r="R4291" s="196"/>
      <c r="S4291" s="196"/>
      <c r="T4291" s="4" t="s">
        <v>11152</v>
      </c>
      <c r="U4291" s="4" t="s">
        <v>11153</v>
      </c>
      <c r="V4291" s="4">
        <v>202611277645</v>
      </c>
      <c r="W4291" s="6">
        <v>250000</v>
      </c>
      <c r="X4291" s="4" t="s">
        <v>31</v>
      </c>
      <c r="Y4291" s="23" t="s">
        <v>11154</v>
      </c>
      <c r="Z4291" s="165"/>
      <c r="AA4291" s="165"/>
    </row>
    <row r="4292" spans="1:27" ht="16.5" hidden="1">
      <c r="A4292" s="2">
        <f t="shared" si="0"/>
        <v>4289</v>
      </c>
      <c r="B4292" s="3" t="str">
        <f>VLOOKUP(D4292,DSKH!$A:$B,2,0)</f>
        <v>A-56</v>
      </c>
      <c r="C4292" s="4" t="s">
        <v>11145</v>
      </c>
      <c r="D4292" s="4" t="s">
        <v>395</v>
      </c>
      <c r="E4292" s="4" t="s">
        <v>29</v>
      </c>
      <c r="F4292" s="4">
        <v>308378340120</v>
      </c>
      <c r="G4292" s="4" t="s">
        <v>41</v>
      </c>
      <c r="H4292" s="173">
        <v>46111</v>
      </c>
      <c r="I4292" s="4" t="s">
        <v>28</v>
      </c>
      <c r="J4292" s="4" t="s">
        <v>29</v>
      </c>
      <c r="K4292" s="4" t="s">
        <v>89</v>
      </c>
      <c r="L4292" s="3"/>
      <c r="M4292" s="23" t="s">
        <v>11155</v>
      </c>
      <c r="N4292" s="3"/>
      <c r="O4292" s="4" t="s">
        <v>11156</v>
      </c>
      <c r="P4292" s="196"/>
      <c r="Q4292" s="196"/>
      <c r="R4292" s="197">
        <v>1</v>
      </c>
      <c r="S4292" s="196"/>
      <c r="T4292" s="4" t="s">
        <v>11157</v>
      </c>
      <c r="U4292" s="3"/>
      <c r="V4292" s="3"/>
      <c r="W4292" s="8"/>
      <c r="X4292" s="4" t="s">
        <v>178</v>
      </c>
      <c r="Y4292" s="23" t="s">
        <v>11158</v>
      </c>
      <c r="Z4292" s="165"/>
      <c r="AA4292" s="165"/>
    </row>
    <row r="4293" spans="1:27" ht="16.5" hidden="1">
      <c r="A4293" s="2">
        <f t="shared" si="0"/>
        <v>4290</v>
      </c>
      <c r="B4293" s="3" t="str">
        <f>VLOOKUP(D4293,DSKH!$A:$B,2,0)</f>
        <v>A-144</v>
      </c>
      <c r="C4293" s="4" t="s">
        <v>11145</v>
      </c>
      <c r="D4293" s="4" t="s">
        <v>181</v>
      </c>
      <c r="E4293" s="4" t="s">
        <v>29</v>
      </c>
      <c r="F4293" s="4">
        <v>308381235760</v>
      </c>
      <c r="G4293" s="4" t="s">
        <v>53</v>
      </c>
      <c r="H4293" s="173">
        <v>46111</v>
      </c>
      <c r="I4293" s="4" t="s">
        <v>28</v>
      </c>
      <c r="J4293" s="4" t="s">
        <v>29</v>
      </c>
      <c r="K4293" s="4" t="s">
        <v>54</v>
      </c>
      <c r="L4293" s="3"/>
      <c r="M4293" s="23">
        <v>317</v>
      </c>
      <c r="N4293" s="3"/>
      <c r="O4293" s="3"/>
      <c r="P4293" s="196"/>
      <c r="Q4293" s="196"/>
      <c r="R4293" s="196"/>
      <c r="S4293" s="197">
        <v>1</v>
      </c>
      <c r="T4293" s="4" t="s">
        <v>11159</v>
      </c>
      <c r="U4293" s="3"/>
      <c r="V4293" s="3"/>
      <c r="W4293" s="8"/>
      <c r="X4293" s="3"/>
      <c r="Y4293" s="27"/>
      <c r="Z4293" s="165"/>
      <c r="AA4293" s="165"/>
    </row>
    <row r="4294" spans="1:27" ht="16.5" hidden="1">
      <c r="A4294" s="2">
        <f t="shared" si="0"/>
        <v>4291</v>
      </c>
      <c r="B4294" s="3" t="str">
        <f>VLOOKUP(D4294,DSKH!$A:$B,2,0)</f>
        <v>A-144</v>
      </c>
      <c r="C4294" s="4" t="s">
        <v>11145</v>
      </c>
      <c r="D4294" s="4" t="s">
        <v>181</v>
      </c>
      <c r="E4294" s="4" t="s">
        <v>29</v>
      </c>
      <c r="F4294" s="4">
        <v>308380977940</v>
      </c>
      <c r="G4294" s="4" t="s">
        <v>53</v>
      </c>
      <c r="H4294" s="173">
        <v>46111</v>
      </c>
      <c r="I4294" s="4" t="s">
        <v>28</v>
      </c>
      <c r="J4294" s="4" t="s">
        <v>29</v>
      </c>
      <c r="K4294" s="4" t="s">
        <v>54</v>
      </c>
      <c r="L4294" s="3"/>
      <c r="M4294" s="23">
        <v>316</v>
      </c>
      <c r="N4294" s="3"/>
      <c r="O4294" s="3"/>
      <c r="P4294" s="196"/>
      <c r="Q4294" s="196"/>
      <c r="R4294" s="196"/>
      <c r="S4294" s="197">
        <v>1</v>
      </c>
      <c r="T4294" s="4" t="s">
        <v>11160</v>
      </c>
      <c r="U4294" s="3"/>
      <c r="V4294" s="3"/>
      <c r="W4294" s="8"/>
      <c r="X4294" s="3"/>
      <c r="Y4294" s="27"/>
      <c r="Z4294" s="165"/>
      <c r="AA4294" s="165"/>
    </row>
    <row r="4295" spans="1:27" ht="16.5" hidden="1">
      <c r="A4295" s="2">
        <f t="shared" si="0"/>
        <v>4292</v>
      </c>
      <c r="B4295" s="3" t="str">
        <f>VLOOKUP(D4295,DSKH!$A:$B,2,0)</f>
        <v>A-144</v>
      </c>
      <c r="C4295" s="4" t="s">
        <v>11145</v>
      </c>
      <c r="D4295" s="4" t="s">
        <v>181</v>
      </c>
      <c r="E4295" s="4" t="s">
        <v>29</v>
      </c>
      <c r="F4295" s="4">
        <v>308380729550</v>
      </c>
      <c r="G4295" s="4" t="s">
        <v>53</v>
      </c>
      <c r="H4295" s="173">
        <v>46111</v>
      </c>
      <c r="I4295" s="4" t="s">
        <v>28</v>
      </c>
      <c r="J4295" s="4" t="s">
        <v>29</v>
      </c>
      <c r="K4295" s="4" t="s">
        <v>54</v>
      </c>
      <c r="L4295" s="3"/>
      <c r="M4295" s="23">
        <v>314</v>
      </c>
      <c r="N4295" s="3"/>
      <c r="O4295" s="3"/>
      <c r="P4295" s="196"/>
      <c r="Q4295" s="196"/>
      <c r="R4295" s="196"/>
      <c r="S4295" s="197">
        <v>1</v>
      </c>
      <c r="T4295" s="4" t="s">
        <v>11161</v>
      </c>
      <c r="U4295" s="3"/>
      <c r="V4295" s="3"/>
      <c r="W4295" s="8"/>
      <c r="X4295" s="3"/>
      <c r="Y4295" s="27"/>
      <c r="Z4295" s="165"/>
      <c r="AA4295" s="165"/>
    </row>
    <row r="4296" spans="1:27" ht="16.5" hidden="1">
      <c r="A4296" s="2">
        <f t="shared" si="0"/>
        <v>4293</v>
      </c>
      <c r="B4296" s="3" t="str">
        <f>VLOOKUP(D4296,DSKH!$A:$B,2,0)</f>
        <v>A-144</v>
      </c>
      <c r="C4296" s="4" t="s">
        <v>11145</v>
      </c>
      <c r="D4296" s="4" t="s">
        <v>181</v>
      </c>
      <c r="E4296" s="4" t="s">
        <v>29</v>
      </c>
      <c r="F4296" s="4">
        <v>308380616850</v>
      </c>
      <c r="G4296" s="4" t="s">
        <v>53</v>
      </c>
      <c r="H4296" s="173">
        <v>46111</v>
      </c>
      <c r="I4296" s="4" t="s">
        <v>28</v>
      </c>
      <c r="J4296" s="4" t="s">
        <v>29</v>
      </c>
      <c r="K4296" s="4" t="s">
        <v>54</v>
      </c>
      <c r="L4296" s="3"/>
      <c r="M4296" s="23">
        <v>311</v>
      </c>
      <c r="N4296" s="3"/>
      <c r="O4296" s="3"/>
      <c r="P4296" s="196"/>
      <c r="Q4296" s="196"/>
      <c r="R4296" s="196"/>
      <c r="S4296" s="197">
        <v>1</v>
      </c>
      <c r="T4296" s="4" t="s">
        <v>11162</v>
      </c>
      <c r="U4296" s="3"/>
      <c r="V4296" s="3"/>
      <c r="W4296" s="8"/>
      <c r="X4296" s="3"/>
      <c r="Y4296" s="27"/>
      <c r="Z4296" s="165"/>
      <c r="AA4296" s="165"/>
    </row>
    <row r="4297" spans="1:27" ht="16.5" hidden="1">
      <c r="A4297" s="2">
        <f t="shared" si="0"/>
        <v>4294</v>
      </c>
      <c r="B4297" s="3" t="str">
        <f>VLOOKUP(D4297,DSKH!$A:$B,2,0)</f>
        <v>A-144</v>
      </c>
      <c r="C4297" s="4" t="s">
        <v>11145</v>
      </c>
      <c r="D4297" s="4" t="s">
        <v>181</v>
      </c>
      <c r="E4297" s="4" t="s">
        <v>29</v>
      </c>
      <c r="F4297" s="4">
        <v>308380539300</v>
      </c>
      <c r="G4297" s="4" t="s">
        <v>53</v>
      </c>
      <c r="H4297" s="173">
        <v>46111</v>
      </c>
      <c r="I4297" s="4" t="s">
        <v>28</v>
      </c>
      <c r="J4297" s="4" t="s">
        <v>29</v>
      </c>
      <c r="K4297" s="4" t="s">
        <v>54</v>
      </c>
      <c r="L4297" s="3"/>
      <c r="M4297" s="23">
        <v>313</v>
      </c>
      <c r="N4297" s="3"/>
      <c r="O4297" s="3"/>
      <c r="P4297" s="196"/>
      <c r="Q4297" s="196"/>
      <c r="R4297" s="196"/>
      <c r="S4297" s="197">
        <v>1</v>
      </c>
      <c r="T4297" s="4" t="s">
        <v>11163</v>
      </c>
      <c r="U4297" s="3"/>
      <c r="V4297" s="3"/>
      <c r="W4297" s="8"/>
      <c r="X4297" s="3"/>
      <c r="Y4297" s="27"/>
      <c r="Z4297" s="165"/>
      <c r="AA4297" s="165"/>
    </row>
    <row r="4298" spans="1:27" ht="16.5" hidden="1">
      <c r="A4298" s="2">
        <f t="shared" si="0"/>
        <v>4295</v>
      </c>
      <c r="B4298" s="3" t="str">
        <f>VLOOKUP(D4298,DSKH!$A:$B,2,0)</f>
        <v>A-144</v>
      </c>
      <c r="C4298" s="4" t="s">
        <v>11145</v>
      </c>
      <c r="D4298" s="4" t="s">
        <v>181</v>
      </c>
      <c r="E4298" s="4" t="s">
        <v>29</v>
      </c>
      <c r="F4298" s="4">
        <v>308380331510</v>
      </c>
      <c r="G4298" s="4" t="s">
        <v>53</v>
      </c>
      <c r="H4298" s="173">
        <v>46111</v>
      </c>
      <c r="I4298" s="4" t="s">
        <v>28</v>
      </c>
      <c r="J4298" s="4" t="s">
        <v>29</v>
      </c>
      <c r="K4298" s="4" t="s">
        <v>54</v>
      </c>
      <c r="L4298" s="3"/>
      <c r="M4298" s="23">
        <v>312</v>
      </c>
      <c r="N4298" s="3"/>
      <c r="O4298" s="3"/>
      <c r="P4298" s="196"/>
      <c r="Q4298" s="196"/>
      <c r="R4298" s="196"/>
      <c r="S4298" s="197">
        <v>1</v>
      </c>
      <c r="T4298" s="4" t="s">
        <v>11164</v>
      </c>
      <c r="U4298" s="3"/>
      <c r="V4298" s="3"/>
      <c r="W4298" s="8"/>
      <c r="X4298" s="3"/>
      <c r="Y4298" s="27"/>
      <c r="Z4298" s="165"/>
      <c r="AA4298" s="165"/>
    </row>
    <row r="4299" spans="1:27" ht="16.5" hidden="1">
      <c r="A4299" s="2">
        <f t="shared" si="0"/>
        <v>4296</v>
      </c>
      <c r="B4299" s="3" t="str">
        <f>VLOOKUP(D4299,DSKH!$A:$B,2,0)</f>
        <v>A-144</v>
      </c>
      <c r="C4299" s="4" t="s">
        <v>11145</v>
      </c>
      <c r="D4299" s="4" t="s">
        <v>181</v>
      </c>
      <c r="E4299" s="4" t="s">
        <v>29</v>
      </c>
      <c r="F4299" s="4">
        <v>308379751800</v>
      </c>
      <c r="G4299" s="4" t="s">
        <v>53</v>
      </c>
      <c r="H4299" s="173">
        <v>46111</v>
      </c>
      <c r="I4299" s="4" t="s">
        <v>28</v>
      </c>
      <c r="J4299" s="4" t="s">
        <v>29</v>
      </c>
      <c r="K4299" s="4" t="s">
        <v>54</v>
      </c>
      <c r="L4299" s="3"/>
      <c r="M4299" s="23">
        <v>310</v>
      </c>
      <c r="N4299" s="3"/>
      <c r="O4299" s="3"/>
      <c r="P4299" s="196"/>
      <c r="Q4299" s="196"/>
      <c r="R4299" s="196"/>
      <c r="S4299" s="197">
        <v>1</v>
      </c>
      <c r="T4299" s="4" t="s">
        <v>11165</v>
      </c>
      <c r="U4299" s="3"/>
      <c r="V4299" s="3"/>
      <c r="W4299" s="8"/>
      <c r="X4299" s="3"/>
      <c r="Y4299" s="27"/>
      <c r="Z4299" s="165"/>
      <c r="AA4299" s="165"/>
    </row>
    <row r="4300" spans="1:27" ht="16.5" hidden="1">
      <c r="A4300" s="2">
        <f t="shared" si="0"/>
        <v>4297</v>
      </c>
      <c r="B4300" s="3" t="str">
        <f>VLOOKUP(D4300,DSKH!$A:$B,2,0)</f>
        <v>A-144</v>
      </c>
      <c r="C4300" s="4" t="s">
        <v>11145</v>
      </c>
      <c r="D4300" s="4" t="s">
        <v>181</v>
      </c>
      <c r="E4300" s="4" t="s">
        <v>29</v>
      </c>
      <c r="F4300" s="4">
        <v>308379387650</v>
      </c>
      <c r="G4300" s="4" t="s">
        <v>53</v>
      </c>
      <c r="H4300" s="173">
        <v>46111</v>
      </c>
      <c r="I4300" s="4" t="s">
        <v>28</v>
      </c>
      <c r="J4300" s="4" t="s">
        <v>36</v>
      </c>
      <c r="K4300" s="4" t="s">
        <v>54</v>
      </c>
      <c r="L4300" s="3"/>
      <c r="M4300" s="23">
        <v>315</v>
      </c>
      <c r="N4300" s="3"/>
      <c r="O4300" s="3"/>
      <c r="P4300" s="196"/>
      <c r="Q4300" s="196"/>
      <c r="R4300" s="196"/>
      <c r="S4300" s="197">
        <v>1</v>
      </c>
      <c r="T4300" s="4" t="s">
        <v>11166</v>
      </c>
      <c r="U4300" s="3"/>
      <c r="V4300" s="3"/>
      <c r="W4300" s="8"/>
      <c r="X4300" s="3"/>
      <c r="Y4300" s="27"/>
      <c r="Z4300" s="165"/>
      <c r="AA4300" s="165"/>
    </row>
    <row r="4301" spans="1:27" ht="16.5" hidden="1">
      <c r="A4301" s="2">
        <f t="shared" si="0"/>
        <v>4298</v>
      </c>
      <c r="B4301" s="3" t="str">
        <f>VLOOKUP(D4301,DSKH!$A:$B,2,0)</f>
        <v>A-144</v>
      </c>
      <c r="C4301" s="4" t="s">
        <v>11145</v>
      </c>
      <c r="D4301" s="4" t="s">
        <v>181</v>
      </c>
      <c r="E4301" s="4" t="s">
        <v>29</v>
      </c>
      <c r="F4301" s="4">
        <v>308379311350</v>
      </c>
      <c r="G4301" s="4" t="s">
        <v>53</v>
      </c>
      <c r="H4301" s="173">
        <v>46111</v>
      </c>
      <c r="I4301" s="4" t="s">
        <v>28</v>
      </c>
      <c r="J4301" s="4" t="s">
        <v>29</v>
      </c>
      <c r="K4301" s="4" t="s">
        <v>54</v>
      </c>
      <c r="L4301" s="3"/>
      <c r="M4301" s="23">
        <v>309</v>
      </c>
      <c r="N4301" s="3"/>
      <c r="O4301" s="3"/>
      <c r="P4301" s="196"/>
      <c r="Q4301" s="196"/>
      <c r="R4301" s="196"/>
      <c r="S4301" s="197">
        <v>1</v>
      </c>
      <c r="T4301" s="4" t="s">
        <v>11167</v>
      </c>
      <c r="U4301" s="3"/>
      <c r="V4301" s="3"/>
      <c r="W4301" s="8"/>
      <c r="X4301" s="3"/>
      <c r="Y4301" s="27"/>
      <c r="Z4301" s="165"/>
      <c r="AA4301" s="165"/>
    </row>
    <row r="4302" spans="1:27" ht="16.5" hidden="1">
      <c r="A4302" s="2">
        <f t="shared" si="0"/>
        <v>4299</v>
      </c>
      <c r="B4302" s="3" t="str">
        <f>VLOOKUP(D4302,DSKH!$A:$B,2,0)</f>
        <v>A-144</v>
      </c>
      <c r="C4302" s="4" t="s">
        <v>11145</v>
      </c>
      <c r="D4302" s="4" t="s">
        <v>181</v>
      </c>
      <c r="E4302" s="4" t="s">
        <v>29</v>
      </c>
      <c r="F4302" s="4">
        <v>308378152630</v>
      </c>
      <c r="G4302" s="4" t="s">
        <v>53</v>
      </c>
      <c r="H4302" s="173">
        <v>46111</v>
      </c>
      <c r="I4302" s="4" t="s">
        <v>28</v>
      </c>
      <c r="J4302" s="4" t="s">
        <v>29</v>
      </c>
      <c r="K4302" s="4" t="s">
        <v>54</v>
      </c>
      <c r="L4302" s="3"/>
      <c r="M4302" s="23">
        <v>308</v>
      </c>
      <c r="N4302" s="3"/>
      <c r="O4302" s="3"/>
      <c r="P4302" s="196"/>
      <c r="Q4302" s="196"/>
      <c r="R4302" s="196"/>
      <c r="S4302" s="197">
        <v>1</v>
      </c>
      <c r="T4302" s="4" t="s">
        <v>11168</v>
      </c>
      <c r="U4302" s="3"/>
      <c r="V4302" s="3"/>
      <c r="W4302" s="8"/>
      <c r="X4302" s="3"/>
      <c r="Y4302" s="27"/>
      <c r="Z4302" s="165"/>
      <c r="AA4302" s="165"/>
    </row>
    <row r="4303" spans="1:27" ht="16.5" hidden="1">
      <c r="A4303" s="2">
        <f t="shared" si="0"/>
        <v>4300</v>
      </c>
      <c r="B4303" s="3" t="str">
        <f>VLOOKUP(D4303,DSKH!$A:$B,2,0)</f>
        <v>A-212</v>
      </c>
      <c r="C4303" s="4" t="s">
        <v>11145</v>
      </c>
      <c r="D4303" s="4" t="s">
        <v>26</v>
      </c>
      <c r="E4303" s="4" t="s">
        <v>57</v>
      </c>
      <c r="F4303" s="4">
        <v>108101832640</v>
      </c>
      <c r="G4303" s="4" t="s">
        <v>34</v>
      </c>
      <c r="H4303" s="173">
        <v>46111</v>
      </c>
      <c r="I4303" s="4" t="s">
        <v>28</v>
      </c>
      <c r="J4303" s="4" t="s">
        <v>29</v>
      </c>
      <c r="K4303" s="4" t="s">
        <v>30</v>
      </c>
      <c r="L4303" s="3"/>
      <c r="M4303" s="232">
        <v>15</v>
      </c>
      <c r="N4303" s="3"/>
      <c r="O4303" s="3"/>
      <c r="P4303" s="196"/>
      <c r="Q4303" s="196"/>
      <c r="R4303" s="196"/>
      <c r="S4303" s="264">
        <v>1</v>
      </c>
      <c r="T4303" s="229" t="s">
        <v>11169</v>
      </c>
      <c r="U4303" s="3"/>
      <c r="V4303" s="3"/>
      <c r="W4303" s="8"/>
      <c r="X4303" s="3"/>
      <c r="Y4303" s="232" t="s">
        <v>241</v>
      </c>
      <c r="Z4303" s="165"/>
      <c r="AA4303" s="165"/>
    </row>
    <row r="4304" spans="1:27" ht="16.5" hidden="1">
      <c r="A4304" s="2">
        <f t="shared" si="0"/>
        <v>4301</v>
      </c>
      <c r="B4304" s="3" t="str">
        <f>VLOOKUP(D4304,DSKH!$A:$B,2,0)</f>
        <v>A-212</v>
      </c>
      <c r="C4304" s="4" t="s">
        <v>11145</v>
      </c>
      <c r="D4304" s="4" t="s">
        <v>26</v>
      </c>
      <c r="E4304" s="4" t="s">
        <v>57</v>
      </c>
      <c r="F4304" s="4">
        <v>108101834850</v>
      </c>
      <c r="G4304" s="4" t="s">
        <v>34</v>
      </c>
      <c r="H4304" s="173">
        <v>46111</v>
      </c>
      <c r="I4304" s="4" t="s">
        <v>28</v>
      </c>
      <c r="J4304" s="4" t="s">
        <v>29</v>
      </c>
      <c r="K4304" s="4" t="s">
        <v>30</v>
      </c>
      <c r="L4304" s="3"/>
      <c r="M4304" s="230"/>
      <c r="N4304" s="3"/>
      <c r="O4304" s="3"/>
      <c r="P4304" s="196"/>
      <c r="Q4304" s="196"/>
      <c r="R4304" s="196"/>
      <c r="S4304" s="230"/>
      <c r="T4304" s="230"/>
      <c r="U4304" s="3"/>
      <c r="V4304" s="3"/>
      <c r="W4304" s="8"/>
      <c r="X4304" s="3"/>
      <c r="Y4304" s="230"/>
      <c r="Z4304" s="165"/>
      <c r="AA4304" s="165"/>
    </row>
    <row r="4305" spans="1:27" ht="16.5" hidden="1">
      <c r="A4305" s="2">
        <f t="shared" si="0"/>
        <v>4302</v>
      </c>
      <c r="B4305" s="3" t="str">
        <f>VLOOKUP(D4305,DSKH!$A:$B,2,0)</f>
        <v>A-212</v>
      </c>
      <c r="C4305" s="4" t="s">
        <v>11145</v>
      </c>
      <c r="D4305" s="4" t="s">
        <v>26</v>
      </c>
      <c r="E4305" s="4" t="s">
        <v>57</v>
      </c>
      <c r="F4305" s="4">
        <v>108101836030</v>
      </c>
      <c r="G4305" s="4" t="s">
        <v>34</v>
      </c>
      <c r="H4305" s="173">
        <v>46111</v>
      </c>
      <c r="I4305" s="4" t="s">
        <v>28</v>
      </c>
      <c r="J4305" s="4" t="s">
        <v>29</v>
      </c>
      <c r="K4305" s="4" t="s">
        <v>30</v>
      </c>
      <c r="L4305" s="3"/>
      <c r="M4305" s="230"/>
      <c r="N4305" s="3"/>
      <c r="O4305" s="3"/>
      <c r="P4305" s="196"/>
      <c r="Q4305" s="196"/>
      <c r="R4305" s="196"/>
      <c r="S4305" s="230"/>
      <c r="T4305" s="230"/>
      <c r="U4305" s="3"/>
      <c r="V4305" s="3"/>
      <c r="W4305" s="8"/>
      <c r="X4305" s="3"/>
      <c r="Y4305" s="230"/>
      <c r="Z4305" s="165"/>
      <c r="AA4305" s="165"/>
    </row>
    <row r="4306" spans="1:27" ht="16.5" hidden="1">
      <c r="A4306" s="2">
        <f t="shared" si="0"/>
        <v>4303</v>
      </c>
      <c r="B4306" s="3" t="str">
        <f>VLOOKUP(D4306,DSKH!$A:$B,2,0)</f>
        <v>A-212</v>
      </c>
      <c r="C4306" s="4" t="s">
        <v>11145</v>
      </c>
      <c r="D4306" s="4" t="s">
        <v>26</v>
      </c>
      <c r="E4306" s="4" t="s">
        <v>57</v>
      </c>
      <c r="F4306" s="4">
        <v>108101837210</v>
      </c>
      <c r="G4306" s="4" t="s">
        <v>34</v>
      </c>
      <c r="H4306" s="173">
        <v>46111</v>
      </c>
      <c r="I4306" s="4" t="s">
        <v>28</v>
      </c>
      <c r="J4306" s="4" t="s">
        <v>29</v>
      </c>
      <c r="K4306" s="4" t="s">
        <v>30</v>
      </c>
      <c r="L4306" s="3"/>
      <c r="M4306" s="230"/>
      <c r="N4306" s="3"/>
      <c r="O4306" s="3"/>
      <c r="P4306" s="196"/>
      <c r="Q4306" s="196"/>
      <c r="R4306" s="196"/>
      <c r="S4306" s="230"/>
      <c r="T4306" s="230"/>
      <c r="U4306" s="3"/>
      <c r="V4306" s="3"/>
      <c r="W4306" s="8"/>
      <c r="X4306" s="3"/>
      <c r="Y4306" s="230"/>
      <c r="Z4306" s="165"/>
      <c r="AA4306" s="165"/>
    </row>
    <row r="4307" spans="1:27" ht="16.5" hidden="1">
      <c r="A4307" s="2">
        <f t="shared" si="0"/>
        <v>4304</v>
      </c>
      <c r="B4307" s="3" t="str">
        <f>VLOOKUP(D4307,DSKH!$A:$B,2,0)</f>
        <v>A-212</v>
      </c>
      <c r="C4307" s="4" t="s">
        <v>11145</v>
      </c>
      <c r="D4307" s="4" t="s">
        <v>26</v>
      </c>
      <c r="E4307" s="4" t="s">
        <v>57</v>
      </c>
      <c r="F4307" s="4">
        <v>108101838500</v>
      </c>
      <c r="G4307" s="4" t="s">
        <v>34</v>
      </c>
      <c r="H4307" s="173">
        <v>46111</v>
      </c>
      <c r="I4307" s="4" t="s">
        <v>28</v>
      </c>
      <c r="J4307" s="4" t="s">
        <v>29</v>
      </c>
      <c r="K4307" s="4" t="s">
        <v>30</v>
      </c>
      <c r="L4307" s="3"/>
      <c r="M4307" s="223"/>
      <c r="N4307" s="3"/>
      <c r="O4307" s="3"/>
      <c r="P4307" s="196"/>
      <c r="Q4307" s="196"/>
      <c r="R4307" s="196"/>
      <c r="S4307" s="223"/>
      <c r="T4307" s="223"/>
      <c r="U4307" s="3"/>
      <c r="V4307" s="3"/>
      <c r="W4307" s="8"/>
      <c r="X4307" s="3"/>
      <c r="Y4307" s="223"/>
      <c r="Z4307" s="165"/>
      <c r="AA4307" s="165"/>
    </row>
    <row r="4308" spans="1:27" ht="16.5" hidden="1">
      <c r="A4308" s="2">
        <f t="shared" si="0"/>
        <v>4305</v>
      </c>
      <c r="B4308" s="3" t="str">
        <f>VLOOKUP(D4308,DSKH!$A:$B,2,0)</f>
        <v>A-144</v>
      </c>
      <c r="C4308" s="4" t="s">
        <v>11145</v>
      </c>
      <c r="D4308" s="4" t="s">
        <v>181</v>
      </c>
      <c r="E4308" s="4" t="s">
        <v>29</v>
      </c>
      <c r="F4308" s="4">
        <v>308383463640</v>
      </c>
      <c r="G4308" s="4" t="s">
        <v>53</v>
      </c>
      <c r="H4308" s="173">
        <v>46112</v>
      </c>
      <c r="I4308" s="4" t="s">
        <v>28</v>
      </c>
      <c r="J4308" s="4" t="s">
        <v>29</v>
      </c>
      <c r="K4308" s="4" t="s">
        <v>54</v>
      </c>
      <c r="L4308" s="3"/>
      <c r="M4308" s="23">
        <v>318</v>
      </c>
      <c r="N4308" s="3"/>
      <c r="O4308" s="3"/>
      <c r="P4308" s="196"/>
      <c r="Q4308" s="196"/>
      <c r="R4308" s="196"/>
      <c r="S4308" s="197">
        <v>1</v>
      </c>
      <c r="T4308" s="4" t="s">
        <v>11170</v>
      </c>
      <c r="U4308" s="3"/>
      <c r="V4308" s="3"/>
      <c r="W4308" s="8"/>
      <c r="X4308" s="3"/>
      <c r="Y4308" s="27"/>
      <c r="Z4308" s="165"/>
      <c r="AA4308" s="165"/>
    </row>
    <row r="4309" spans="1:27" ht="16.5" hidden="1">
      <c r="A4309" s="2">
        <f t="shared" si="0"/>
        <v>4306</v>
      </c>
      <c r="B4309" s="3" t="str">
        <f>VLOOKUP(D4309,DSKH!$A:$B,2,0)</f>
        <v>A-144</v>
      </c>
      <c r="C4309" s="4" t="s">
        <v>11145</v>
      </c>
      <c r="D4309" s="4" t="s">
        <v>181</v>
      </c>
      <c r="E4309" s="4" t="s">
        <v>29</v>
      </c>
      <c r="F4309" s="4">
        <v>308383729640</v>
      </c>
      <c r="G4309" s="4" t="s">
        <v>53</v>
      </c>
      <c r="H4309" s="173">
        <v>46112</v>
      </c>
      <c r="I4309" s="4" t="s">
        <v>28</v>
      </c>
      <c r="J4309" s="4" t="s">
        <v>29</v>
      </c>
      <c r="K4309" s="4" t="s">
        <v>54</v>
      </c>
      <c r="L4309" s="3"/>
      <c r="M4309" s="23">
        <v>319</v>
      </c>
      <c r="N4309" s="3"/>
      <c r="O4309" s="3"/>
      <c r="P4309" s="196"/>
      <c r="Q4309" s="196"/>
      <c r="R4309" s="196"/>
      <c r="S4309" s="197">
        <v>1</v>
      </c>
      <c r="T4309" s="4" t="s">
        <v>11171</v>
      </c>
      <c r="U4309" s="3"/>
      <c r="V4309" s="3"/>
      <c r="W4309" s="8"/>
      <c r="X4309" s="3"/>
      <c r="Y4309" s="27"/>
      <c r="Z4309" s="165"/>
      <c r="AA4309" s="165"/>
    </row>
    <row r="4310" spans="1:27" ht="16.5" hidden="1">
      <c r="A4310" s="2">
        <f t="shared" si="0"/>
        <v>4307</v>
      </c>
      <c r="B4310" s="3" t="str">
        <f>VLOOKUP(D4310,DSKH!$A:$B,2,0)</f>
        <v>A-144</v>
      </c>
      <c r="C4310" s="4" t="s">
        <v>11145</v>
      </c>
      <c r="D4310" s="4" t="s">
        <v>181</v>
      </c>
      <c r="E4310" s="4" t="s">
        <v>29</v>
      </c>
      <c r="F4310" s="4">
        <v>308384081260</v>
      </c>
      <c r="G4310" s="4" t="s">
        <v>53</v>
      </c>
      <c r="H4310" s="173">
        <v>46112</v>
      </c>
      <c r="I4310" s="4" t="s">
        <v>28</v>
      </c>
      <c r="J4310" s="4" t="s">
        <v>29</v>
      </c>
      <c r="K4310" s="4" t="s">
        <v>54</v>
      </c>
      <c r="L4310" s="3"/>
      <c r="M4310" s="23">
        <v>320</v>
      </c>
      <c r="N4310" s="3"/>
      <c r="O4310" s="3"/>
      <c r="P4310" s="196"/>
      <c r="Q4310" s="196"/>
      <c r="R4310" s="196"/>
      <c r="S4310" s="197">
        <v>1</v>
      </c>
      <c r="T4310" s="4" t="s">
        <v>11172</v>
      </c>
      <c r="U4310" s="3"/>
      <c r="V4310" s="3"/>
      <c r="W4310" s="8"/>
      <c r="X4310" s="3"/>
      <c r="Y4310" s="27"/>
      <c r="Z4310" s="165"/>
      <c r="AA4310" s="165"/>
    </row>
    <row r="4311" spans="1:27" ht="16.5" hidden="1">
      <c r="A4311" s="2">
        <f t="shared" si="0"/>
        <v>4308</v>
      </c>
      <c r="B4311" s="3" t="str">
        <f>VLOOKUP(D4311,DSKH!$A:$B,2,0)</f>
        <v>A-12</v>
      </c>
      <c r="C4311" s="4" t="s">
        <v>51</v>
      </c>
      <c r="D4311" s="4" t="s">
        <v>65</v>
      </c>
      <c r="E4311" s="4" t="s">
        <v>228</v>
      </c>
      <c r="F4311" s="4">
        <v>108026197860</v>
      </c>
      <c r="G4311" s="4" t="s">
        <v>27</v>
      </c>
      <c r="H4311" s="173">
        <v>46087</v>
      </c>
      <c r="I4311" s="4" t="s">
        <v>28</v>
      </c>
      <c r="J4311" s="4" t="s">
        <v>29</v>
      </c>
      <c r="K4311" s="4" t="s">
        <v>30</v>
      </c>
      <c r="L4311" s="3"/>
      <c r="M4311" s="27"/>
      <c r="N4311" s="3"/>
      <c r="O4311" s="3"/>
      <c r="P4311" s="3"/>
      <c r="Q4311" s="3"/>
      <c r="R4311" s="3"/>
      <c r="S4311" s="3"/>
      <c r="T4311" s="3"/>
      <c r="U4311" s="3"/>
      <c r="V4311" s="3"/>
      <c r="W4311" s="8"/>
      <c r="X4311" s="3"/>
      <c r="Y4311" s="27"/>
      <c r="Z4311" s="165"/>
      <c r="AA4311" s="165"/>
    </row>
    <row r="4312" spans="1:27" ht="16.5" hidden="1">
      <c r="A4312" s="2">
        <f t="shared" si="0"/>
        <v>4309</v>
      </c>
      <c r="B4312" s="3" t="str">
        <f>VLOOKUP(D4312,DSKH!$A:$B,2,0)</f>
        <v>A-18</v>
      </c>
      <c r="C4312" s="4" t="s">
        <v>238</v>
      </c>
      <c r="D4312" s="4" t="s">
        <v>189</v>
      </c>
      <c r="E4312" s="4" t="s">
        <v>29</v>
      </c>
      <c r="F4312" s="4">
        <v>308384653860</v>
      </c>
      <c r="G4312" s="4" t="s">
        <v>53</v>
      </c>
      <c r="H4312" s="173">
        <v>46112</v>
      </c>
      <c r="I4312" s="4" t="s">
        <v>28</v>
      </c>
      <c r="J4312" s="4" t="s">
        <v>239</v>
      </c>
      <c r="K4312" s="4" t="s">
        <v>54</v>
      </c>
      <c r="L4312" s="3"/>
      <c r="M4312" s="23">
        <v>6420012428</v>
      </c>
      <c r="N4312" s="4">
        <v>122600039178297</v>
      </c>
      <c r="O4312" s="3"/>
      <c r="P4312" s="4">
        <v>1</v>
      </c>
      <c r="Q4312" s="3"/>
      <c r="R4312" s="3"/>
      <c r="S4312" s="3"/>
      <c r="T4312" s="3"/>
      <c r="U4312" s="4" t="s">
        <v>11173</v>
      </c>
      <c r="V4312" s="3"/>
      <c r="W4312" s="8"/>
      <c r="X4312" s="4" t="s">
        <v>136</v>
      </c>
      <c r="Y4312" s="27"/>
      <c r="Z4312" s="165"/>
      <c r="AA4312" s="165"/>
    </row>
    <row r="4313" spans="1:27" ht="16.5" hidden="1">
      <c r="A4313" s="2">
        <f t="shared" si="0"/>
        <v>4310</v>
      </c>
      <c r="B4313" s="3" t="str">
        <f>VLOOKUP(D4313,DSKH!$A:$B,2,0)</f>
        <v>A-18</v>
      </c>
      <c r="C4313" s="4" t="s">
        <v>238</v>
      </c>
      <c r="D4313" s="4" t="s">
        <v>189</v>
      </c>
      <c r="E4313" s="4" t="s">
        <v>29</v>
      </c>
      <c r="F4313" s="4">
        <v>308383257620</v>
      </c>
      <c r="G4313" s="4" t="s">
        <v>53</v>
      </c>
      <c r="H4313" s="173">
        <v>46112</v>
      </c>
      <c r="I4313" s="4" t="s">
        <v>28</v>
      </c>
      <c r="J4313" s="4" t="s">
        <v>239</v>
      </c>
      <c r="K4313" s="4" t="s">
        <v>54</v>
      </c>
      <c r="L4313" s="3"/>
      <c r="M4313" s="23">
        <v>6420012418</v>
      </c>
      <c r="N4313" s="4">
        <v>122600039159049</v>
      </c>
      <c r="O4313" s="3"/>
      <c r="P4313" s="3"/>
      <c r="Q4313" s="4">
        <v>1</v>
      </c>
      <c r="R4313" s="3"/>
      <c r="S4313" s="3"/>
      <c r="T4313" s="3"/>
      <c r="U4313" s="4" t="s">
        <v>11174</v>
      </c>
      <c r="V4313" s="3"/>
      <c r="W4313" s="8"/>
      <c r="X4313" s="4" t="s">
        <v>123</v>
      </c>
      <c r="Y4313" s="27"/>
      <c r="Z4313" s="165"/>
      <c r="AA4313" s="165"/>
    </row>
    <row r="4314" spans="1:27" ht="16.5" hidden="1">
      <c r="A4314" s="2">
        <f t="shared" si="0"/>
        <v>4311</v>
      </c>
      <c r="B4314" s="3" t="str">
        <f>VLOOKUP(D4314,DSKH!$A:$B,2,0)</f>
        <v>A-18</v>
      </c>
      <c r="C4314" s="4" t="s">
        <v>238</v>
      </c>
      <c r="D4314" s="4" t="s">
        <v>189</v>
      </c>
      <c r="E4314" s="4" t="s">
        <v>29</v>
      </c>
      <c r="F4314" s="4">
        <v>308383196130</v>
      </c>
      <c r="G4314" s="4" t="s">
        <v>53</v>
      </c>
      <c r="H4314" s="173">
        <v>46112</v>
      </c>
      <c r="I4314" s="4" t="s">
        <v>28</v>
      </c>
      <c r="J4314" s="4" t="s">
        <v>239</v>
      </c>
      <c r="K4314" s="4" t="s">
        <v>54</v>
      </c>
      <c r="L4314" s="3"/>
      <c r="M4314" s="23">
        <v>6420012444</v>
      </c>
      <c r="N4314" s="4">
        <v>122600039156373</v>
      </c>
      <c r="O4314" s="3"/>
      <c r="P4314" s="4">
        <v>1</v>
      </c>
      <c r="Q4314" s="3"/>
      <c r="R4314" s="3"/>
      <c r="S4314" s="3"/>
      <c r="T4314" s="3"/>
      <c r="U4314" s="4" t="s">
        <v>11175</v>
      </c>
      <c r="V4314" s="3"/>
      <c r="W4314" s="8"/>
      <c r="X4314" s="4" t="s">
        <v>115</v>
      </c>
      <c r="Y4314" s="27"/>
      <c r="Z4314" s="165"/>
      <c r="AA4314" s="165"/>
    </row>
    <row r="4315" spans="1:27" ht="16.5" hidden="1">
      <c r="A4315" s="2">
        <f t="shared" si="0"/>
        <v>4312</v>
      </c>
      <c r="B4315" s="3" t="str">
        <f>VLOOKUP(D4315,DSKH!$A:$B,2,0)</f>
        <v>A-18</v>
      </c>
      <c r="C4315" s="4" t="s">
        <v>238</v>
      </c>
      <c r="D4315" s="4" t="s">
        <v>189</v>
      </c>
      <c r="E4315" s="4" t="s">
        <v>29</v>
      </c>
      <c r="F4315" s="4">
        <v>308380504410</v>
      </c>
      <c r="G4315" s="4" t="s">
        <v>53</v>
      </c>
      <c r="H4315" s="173">
        <v>46111</v>
      </c>
      <c r="I4315" s="4" t="s">
        <v>28</v>
      </c>
      <c r="J4315" s="4" t="s">
        <v>239</v>
      </c>
      <c r="K4315" s="4" t="s">
        <v>54</v>
      </c>
      <c r="L4315" s="3"/>
      <c r="M4315" s="23">
        <v>6420012434</v>
      </c>
      <c r="N4315" s="4">
        <v>122600039119669</v>
      </c>
      <c r="O4315" s="3"/>
      <c r="P4315" s="3"/>
      <c r="Q4315" s="4">
        <v>1</v>
      </c>
      <c r="R4315" s="3"/>
      <c r="S4315" s="3"/>
      <c r="T4315" s="3"/>
      <c r="U4315" s="4" t="s">
        <v>11176</v>
      </c>
      <c r="V4315" s="3"/>
      <c r="W4315" s="8"/>
      <c r="X4315" s="4" t="s">
        <v>123</v>
      </c>
      <c r="Y4315" s="27"/>
      <c r="Z4315" s="165"/>
      <c r="AA4315" s="165"/>
    </row>
    <row r="4316" spans="1:27" ht="16.5" hidden="1">
      <c r="A4316" s="2">
        <f t="shared" si="0"/>
        <v>4313</v>
      </c>
      <c r="B4316" s="3" t="str">
        <f>VLOOKUP(D4316,DSKH!$A:$B,2,0)</f>
        <v>A-18</v>
      </c>
      <c r="C4316" s="4" t="s">
        <v>238</v>
      </c>
      <c r="D4316" s="4" t="s">
        <v>189</v>
      </c>
      <c r="E4316" s="4" t="s">
        <v>29</v>
      </c>
      <c r="F4316" s="4">
        <v>308380410240</v>
      </c>
      <c r="G4316" s="4" t="s">
        <v>53</v>
      </c>
      <c r="H4316" s="173">
        <v>46111</v>
      </c>
      <c r="I4316" s="4" t="s">
        <v>28</v>
      </c>
      <c r="J4316" s="4" t="s">
        <v>239</v>
      </c>
      <c r="K4316" s="4" t="s">
        <v>54</v>
      </c>
      <c r="L4316" s="3"/>
      <c r="M4316" s="23">
        <v>6420012417</v>
      </c>
      <c r="N4316" s="4">
        <v>122600039084490</v>
      </c>
      <c r="O4316" s="3"/>
      <c r="P4316" s="3"/>
      <c r="Q4316" s="4">
        <v>1</v>
      </c>
      <c r="R4316" s="3"/>
      <c r="S4316" s="3"/>
      <c r="T4316" s="3"/>
      <c r="U4316" s="4" t="s">
        <v>11177</v>
      </c>
      <c r="V4316" s="3"/>
      <c r="W4316" s="8"/>
      <c r="X4316" s="4" t="s">
        <v>115</v>
      </c>
      <c r="Y4316" s="27"/>
      <c r="Z4316" s="165"/>
      <c r="AA4316" s="165"/>
    </row>
    <row r="4317" spans="1:27" ht="16.5" hidden="1">
      <c r="A4317" s="2">
        <f t="shared" si="0"/>
        <v>4314</v>
      </c>
      <c r="B4317" s="3" t="str">
        <f>VLOOKUP(D4317,DSKH!$A:$B,2,0)</f>
        <v>A-18</v>
      </c>
      <c r="C4317" s="4" t="s">
        <v>238</v>
      </c>
      <c r="D4317" s="4" t="s">
        <v>189</v>
      </c>
      <c r="E4317" s="4" t="s">
        <v>29</v>
      </c>
      <c r="F4317" s="4">
        <v>308378795600</v>
      </c>
      <c r="G4317" s="4" t="s">
        <v>53</v>
      </c>
      <c r="H4317" s="173">
        <v>46111</v>
      </c>
      <c r="I4317" s="4" t="s">
        <v>28</v>
      </c>
      <c r="J4317" s="4" t="s">
        <v>239</v>
      </c>
      <c r="K4317" s="4" t="s">
        <v>54</v>
      </c>
      <c r="L4317" s="3"/>
      <c r="M4317" s="23">
        <v>6420012442</v>
      </c>
      <c r="N4317" s="4">
        <v>122600039084484</v>
      </c>
      <c r="O4317" s="3"/>
      <c r="P4317" s="4">
        <v>1</v>
      </c>
      <c r="Q4317" s="3"/>
      <c r="R4317" s="3"/>
      <c r="S4317" s="3"/>
      <c r="T4317" s="3"/>
      <c r="U4317" s="4" t="s">
        <v>11178</v>
      </c>
      <c r="V4317" s="3"/>
      <c r="W4317" s="8"/>
      <c r="X4317" s="4" t="s">
        <v>115</v>
      </c>
      <c r="Y4317" s="27"/>
      <c r="Z4317" s="165"/>
      <c r="AA4317" s="165"/>
    </row>
    <row r="4318" spans="1:27" ht="16.5" hidden="1">
      <c r="A4318" s="2">
        <f t="shared" si="0"/>
        <v>4315</v>
      </c>
      <c r="B4318" s="3" t="str">
        <f>VLOOKUP(D4318,DSKH!$A:$B,2,0)</f>
        <v>A-18</v>
      </c>
      <c r="C4318" s="4" t="s">
        <v>238</v>
      </c>
      <c r="D4318" s="4" t="s">
        <v>189</v>
      </c>
      <c r="E4318" s="4" t="s">
        <v>29</v>
      </c>
      <c r="F4318" s="4">
        <v>308375520260</v>
      </c>
      <c r="G4318" s="4" t="s">
        <v>53</v>
      </c>
      <c r="H4318" s="173">
        <v>46109</v>
      </c>
      <c r="I4318" s="4" t="s">
        <v>28</v>
      </c>
      <c r="J4318" s="4" t="s">
        <v>240</v>
      </c>
      <c r="K4318" s="4" t="s">
        <v>54</v>
      </c>
      <c r="L4318" s="3"/>
      <c r="M4318" s="23">
        <v>6420012448</v>
      </c>
      <c r="N4318" s="4">
        <v>122600039041448</v>
      </c>
      <c r="O4318" s="3"/>
      <c r="P4318" s="229">
        <v>1</v>
      </c>
      <c r="Q4318" s="3"/>
      <c r="R4318" s="3"/>
      <c r="S4318" s="3"/>
      <c r="T4318" s="3"/>
      <c r="U4318" s="229" t="s">
        <v>11179</v>
      </c>
      <c r="V4318" s="3"/>
      <c r="W4318" s="8"/>
      <c r="X4318" s="229" t="s">
        <v>115</v>
      </c>
      <c r="Y4318" s="232" t="s">
        <v>198</v>
      </c>
      <c r="Z4318" s="165"/>
      <c r="AA4318" s="165"/>
    </row>
    <row r="4319" spans="1:27" ht="16.5" hidden="1">
      <c r="A4319" s="2">
        <f t="shared" si="0"/>
        <v>4316</v>
      </c>
      <c r="B4319" s="3" t="str">
        <f>VLOOKUP(D4319,DSKH!$A:$B,2,0)</f>
        <v>A-18</v>
      </c>
      <c r="C4319" s="4" t="s">
        <v>238</v>
      </c>
      <c r="D4319" s="4" t="s">
        <v>189</v>
      </c>
      <c r="E4319" s="4" t="s">
        <v>29</v>
      </c>
      <c r="F4319" s="4">
        <v>308375491120</v>
      </c>
      <c r="G4319" s="4" t="s">
        <v>53</v>
      </c>
      <c r="H4319" s="173">
        <v>46109</v>
      </c>
      <c r="I4319" s="4" t="s">
        <v>28</v>
      </c>
      <c r="J4319" s="4" t="s">
        <v>239</v>
      </c>
      <c r="K4319" s="4" t="s">
        <v>54</v>
      </c>
      <c r="L4319" s="3"/>
      <c r="M4319" s="23">
        <v>6420012447</v>
      </c>
      <c r="N4319" s="4">
        <v>122600039040570</v>
      </c>
      <c r="O4319" s="3"/>
      <c r="P4319" s="223"/>
      <c r="Q4319" s="3"/>
      <c r="R4319" s="3"/>
      <c r="S4319" s="3"/>
      <c r="T4319" s="3"/>
      <c r="U4319" s="223"/>
      <c r="V4319" s="3"/>
      <c r="W4319" s="8"/>
      <c r="X4319" s="223"/>
      <c r="Y4319" s="223"/>
      <c r="Z4319" s="165"/>
      <c r="AA4319" s="165"/>
    </row>
    <row r="4320" spans="1:27" ht="16.5" hidden="1">
      <c r="A4320" s="2">
        <f t="shared" si="0"/>
        <v>4317</v>
      </c>
      <c r="B4320" s="3" t="str">
        <f>VLOOKUP(D4320,DSKH!$A:$B,2,0)</f>
        <v>A-18</v>
      </c>
      <c r="C4320" s="4" t="s">
        <v>238</v>
      </c>
      <c r="D4320" s="4" t="s">
        <v>189</v>
      </c>
      <c r="E4320" s="4" t="s">
        <v>29</v>
      </c>
      <c r="F4320" s="4">
        <v>308375377350</v>
      </c>
      <c r="G4320" s="4" t="s">
        <v>53</v>
      </c>
      <c r="H4320" s="173">
        <v>46109</v>
      </c>
      <c r="I4320" s="4" t="s">
        <v>28</v>
      </c>
      <c r="J4320" s="4" t="s">
        <v>240</v>
      </c>
      <c r="K4320" s="4" t="s">
        <v>54</v>
      </c>
      <c r="L4320" s="3"/>
      <c r="M4320" s="23">
        <v>6420012459</v>
      </c>
      <c r="N4320" s="4">
        <v>122600039039559</v>
      </c>
      <c r="O4320" s="3"/>
      <c r="P4320" s="229">
        <v>1</v>
      </c>
      <c r="Q4320" s="3"/>
      <c r="R4320" s="3"/>
      <c r="S4320" s="3"/>
      <c r="T4320" s="3"/>
      <c r="U4320" s="229" t="s">
        <v>11180</v>
      </c>
      <c r="V4320" s="3"/>
      <c r="W4320" s="8"/>
      <c r="X4320" s="229" t="s">
        <v>115</v>
      </c>
      <c r="Y4320" s="232" t="s">
        <v>241</v>
      </c>
      <c r="Z4320" s="165"/>
      <c r="AA4320" s="165"/>
    </row>
    <row r="4321" spans="1:27" ht="16.5" hidden="1">
      <c r="A4321" s="2">
        <f t="shared" si="0"/>
        <v>4318</v>
      </c>
      <c r="B4321" s="3" t="str">
        <f>VLOOKUP(D4321,DSKH!$A:$B,2,0)</f>
        <v>A-18</v>
      </c>
      <c r="C4321" s="4" t="s">
        <v>238</v>
      </c>
      <c r="D4321" s="4" t="s">
        <v>189</v>
      </c>
      <c r="E4321" s="4" t="s">
        <v>29</v>
      </c>
      <c r="F4321" s="4">
        <v>308375353660</v>
      </c>
      <c r="G4321" s="4" t="s">
        <v>53</v>
      </c>
      <c r="H4321" s="173">
        <v>46109</v>
      </c>
      <c r="I4321" s="4" t="s">
        <v>28</v>
      </c>
      <c r="J4321" s="4" t="s">
        <v>240</v>
      </c>
      <c r="K4321" s="4" t="s">
        <v>54</v>
      </c>
      <c r="L4321" s="3"/>
      <c r="M4321" s="23">
        <v>6420012452</v>
      </c>
      <c r="N4321" s="4">
        <v>122600039038928</v>
      </c>
      <c r="O4321" s="3"/>
      <c r="P4321" s="230"/>
      <c r="Q4321" s="3"/>
      <c r="R4321" s="3"/>
      <c r="S4321" s="3"/>
      <c r="T4321" s="3"/>
      <c r="U4321" s="230"/>
      <c r="V4321" s="3"/>
      <c r="W4321" s="8"/>
      <c r="X4321" s="230"/>
      <c r="Y4321" s="230"/>
      <c r="Z4321" s="165"/>
      <c r="AA4321" s="165"/>
    </row>
    <row r="4322" spans="1:27" ht="16.5" hidden="1">
      <c r="A4322" s="2">
        <f t="shared" si="0"/>
        <v>4319</v>
      </c>
      <c r="B4322" s="3" t="str">
        <f>VLOOKUP(D4322,DSKH!$A:$B,2,0)</f>
        <v>A-18</v>
      </c>
      <c r="C4322" s="4" t="s">
        <v>238</v>
      </c>
      <c r="D4322" s="4" t="s">
        <v>189</v>
      </c>
      <c r="E4322" s="4" t="s">
        <v>29</v>
      </c>
      <c r="F4322" s="4">
        <v>308375302450</v>
      </c>
      <c r="G4322" s="4" t="s">
        <v>53</v>
      </c>
      <c r="H4322" s="173">
        <v>46109</v>
      </c>
      <c r="I4322" s="4" t="s">
        <v>28</v>
      </c>
      <c r="J4322" s="4" t="s">
        <v>239</v>
      </c>
      <c r="K4322" s="4" t="s">
        <v>54</v>
      </c>
      <c r="L4322" s="3"/>
      <c r="M4322" s="23">
        <v>6420012451</v>
      </c>
      <c r="N4322" s="4">
        <v>122600039038178</v>
      </c>
      <c r="O4322" s="3"/>
      <c r="P4322" s="230"/>
      <c r="Q4322" s="3"/>
      <c r="R4322" s="3"/>
      <c r="S4322" s="3"/>
      <c r="T4322" s="3"/>
      <c r="U4322" s="230"/>
      <c r="V4322" s="3"/>
      <c r="W4322" s="8"/>
      <c r="X4322" s="230"/>
      <c r="Y4322" s="230"/>
      <c r="Z4322" s="165"/>
      <c r="AA4322" s="165"/>
    </row>
    <row r="4323" spans="1:27" ht="16.5" hidden="1">
      <c r="A4323" s="2">
        <f t="shared" si="0"/>
        <v>4320</v>
      </c>
      <c r="B4323" s="3" t="str">
        <f>VLOOKUP(D4323,DSKH!$A:$B,2,0)</f>
        <v>A-18</v>
      </c>
      <c r="C4323" s="4" t="s">
        <v>238</v>
      </c>
      <c r="D4323" s="4" t="s">
        <v>189</v>
      </c>
      <c r="E4323" s="4" t="s">
        <v>57</v>
      </c>
      <c r="F4323" s="4">
        <v>108101501650</v>
      </c>
      <c r="G4323" s="4" t="s">
        <v>32</v>
      </c>
      <c r="H4323" s="173">
        <v>46112</v>
      </c>
      <c r="I4323" s="4" t="s">
        <v>28</v>
      </c>
      <c r="J4323" s="4" t="s">
        <v>240</v>
      </c>
      <c r="K4323" s="4" t="s">
        <v>54</v>
      </c>
      <c r="L4323" s="3"/>
      <c r="M4323" s="23" t="s">
        <v>11181</v>
      </c>
      <c r="N4323" s="4">
        <v>4159228684</v>
      </c>
      <c r="O4323" s="3"/>
      <c r="P4323" s="223"/>
      <c r="Q4323" s="3"/>
      <c r="R4323" s="3"/>
      <c r="S4323" s="3"/>
      <c r="T4323" s="3"/>
      <c r="U4323" s="223"/>
      <c r="V4323" s="3"/>
      <c r="W4323" s="8"/>
      <c r="X4323" s="223"/>
      <c r="Y4323" s="223"/>
      <c r="Z4323" s="165"/>
      <c r="AA4323" s="165"/>
    </row>
    <row r="4324" spans="1:27" ht="16.5" hidden="1">
      <c r="A4324" s="2">
        <f t="shared" si="0"/>
        <v>4321</v>
      </c>
      <c r="B4324" s="3" t="str">
        <f>VLOOKUP(D4324,DSKH!$A:$B,2,0)</f>
        <v>A-18</v>
      </c>
      <c r="C4324" s="4" t="s">
        <v>238</v>
      </c>
      <c r="D4324" s="4" t="s">
        <v>189</v>
      </c>
      <c r="E4324" s="4" t="s">
        <v>57</v>
      </c>
      <c r="F4324" s="4">
        <v>108101489200</v>
      </c>
      <c r="G4324" s="4" t="s">
        <v>32</v>
      </c>
      <c r="H4324" s="173">
        <v>46112</v>
      </c>
      <c r="I4324" s="4" t="s">
        <v>28</v>
      </c>
      <c r="J4324" s="4" t="s">
        <v>239</v>
      </c>
      <c r="K4324" s="4" t="s">
        <v>54</v>
      </c>
      <c r="L4324" s="3"/>
      <c r="M4324" s="23">
        <v>1150327</v>
      </c>
      <c r="N4324" s="4">
        <v>2234945635</v>
      </c>
      <c r="O4324" s="3"/>
      <c r="P4324" s="3"/>
      <c r="Q4324" s="3"/>
      <c r="R4324" s="4">
        <v>1</v>
      </c>
      <c r="S4324" s="3"/>
      <c r="T4324" s="4" t="s">
        <v>4416</v>
      </c>
      <c r="U4324" s="3"/>
      <c r="V4324" s="3"/>
      <c r="W4324" s="8"/>
      <c r="X4324" s="4" t="s">
        <v>165</v>
      </c>
      <c r="Y4324" s="27"/>
      <c r="Z4324" s="165"/>
      <c r="AA4324" s="165"/>
    </row>
    <row r="4325" spans="1:27" ht="16.5" hidden="1">
      <c r="A4325" s="2">
        <f t="shared" si="0"/>
        <v>4322</v>
      </c>
      <c r="B4325" s="3" t="str">
        <f>VLOOKUP(D4325,DSKH!$A:$B,2,0)</f>
        <v>A-18</v>
      </c>
      <c r="C4325" s="4" t="s">
        <v>238</v>
      </c>
      <c r="D4325" s="4" t="s">
        <v>189</v>
      </c>
      <c r="E4325" s="4" t="s">
        <v>57</v>
      </c>
      <c r="F4325" s="4">
        <v>108097600551</v>
      </c>
      <c r="G4325" s="4" t="s">
        <v>250</v>
      </c>
      <c r="H4325" s="173">
        <v>46111</v>
      </c>
      <c r="I4325" s="4" t="s">
        <v>28</v>
      </c>
      <c r="J4325" s="4" t="s">
        <v>239</v>
      </c>
      <c r="K4325" s="4" t="s">
        <v>54</v>
      </c>
      <c r="L4325" s="3"/>
      <c r="M4325" s="23">
        <v>3000158784</v>
      </c>
      <c r="N4325" s="4" t="s">
        <v>11182</v>
      </c>
      <c r="O4325" s="3"/>
      <c r="P4325" s="3"/>
      <c r="Q4325" s="229">
        <v>1</v>
      </c>
      <c r="R4325" s="3"/>
      <c r="S4325" s="3"/>
      <c r="T4325" s="3"/>
      <c r="U4325" s="229" t="s">
        <v>11183</v>
      </c>
      <c r="V4325" s="3"/>
      <c r="W4325" s="8"/>
      <c r="X4325" s="229" t="s">
        <v>115</v>
      </c>
      <c r="Y4325" s="232" t="s">
        <v>241</v>
      </c>
      <c r="Z4325" s="165"/>
      <c r="AA4325" s="165"/>
    </row>
    <row r="4326" spans="1:27" ht="16.5" hidden="1">
      <c r="A4326" s="2">
        <f t="shared" si="0"/>
        <v>4323</v>
      </c>
      <c r="B4326" s="3" t="str">
        <f>VLOOKUP(D4326,DSKH!$A:$B,2,0)</f>
        <v>A-18</v>
      </c>
      <c r="C4326" s="4" t="s">
        <v>238</v>
      </c>
      <c r="D4326" s="4" t="s">
        <v>189</v>
      </c>
      <c r="E4326" s="4" t="s">
        <v>57</v>
      </c>
      <c r="F4326" s="4">
        <v>108097702860</v>
      </c>
      <c r="G4326" s="4" t="s">
        <v>27</v>
      </c>
      <c r="H4326" s="173">
        <v>46111</v>
      </c>
      <c r="I4326" s="4" t="s">
        <v>28</v>
      </c>
      <c r="J4326" s="4" t="s">
        <v>240</v>
      </c>
      <c r="K4326" s="4" t="s">
        <v>54</v>
      </c>
      <c r="L4326" s="3"/>
      <c r="M4326" s="23">
        <v>3000158786</v>
      </c>
      <c r="N4326" s="4" t="s">
        <v>11184</v>
      </c>
      <c r="O4326" s="3"/>
      <c r="P4326" s="3"/>
      <c r="Q4326" s="230"/>
      <c r="R4326" s="3"/>
      <c r="S4326" s="3"/>
      <c r="T4326" s="3"/>
      <c r="U4326" s="230"/>
      <c r="V4326" s="3"/>
      <c r="W4326" s="8"/>
      <c r="X4326" s="230"/>
      <c r="Y4326" s="230"/>
      <c r="Z4326" s="165"/>
      <c r="AA4326" s="165"/>
    </row>
    <row r="4327" spans="1:27" ht="16.5" hidden="1">
      <c r="A4327" s="2">
        <f t="shared" si="0"/>
        <v>4324</v>
      </c>
      <c r="B4327" s="3" t="str">
        <f>VLOOKUP(D4327,DSKH!$A:$B,2,0)</f>
        <v>A-18</v>
      </c>
      <c r="C4327" s="4" t="s">
        <v>238</v>
      </c>
      <c r="D4327" s="4" t="s">
        <v>189</v>
      </c>
      <c r="E4327" s="4" t="s">
        <v>57</v>
      </c>
      <c r="F4327" s="4">
        <v>108097671950</v>
      </c>
      <c r="G4327" s="4" t="s">
        <v>32</v>
      </c>
      <c r="H4327" s="173">
        <v>46111</v>
      </c>
      <c r="I4327" s="4" t="s">
        <v>33</v>
      </c>
      <c r="J4327" s="4" t="s">
        <v>239</v>
      </c>
      <c r="K4327" s="4" t="s">
        <v>54</v>
      </c>
      <c r="L4327" s="3"/>
      <c r="M4327" s="23">
        <v>3000158785</v>
      </c>
      <c r="N4327" s="4" t="s">
        <v>11185</v>
      </c>
      <c r="O4327" s="3"/>
      <c r="P4327" s="3"/>
      <c r="Q4327" s="230"/>
      <c r="R4327" s="3"/>
      <c r="S4327" s="3"/>
      <c r="T4327" s="3"/>
      <c r="U4327" s="230"/>
      <c r="V4327" s="3"/>
      <c r="W4327" s="8"/>
      <c r="X4327" s="230"/>
      <c r="Y4327" s="230"/>
      <c r="Z4327" s="165"/>
      <c r="AA4327" s="165"/>
    </row>
    <row r="4328" spans="1:27" ht="16.5" hidden="1">
      <c r="A4328" s="2">
        <f t="shared" si="0"/>
        <v>4325</v>
      </c>
      <c r="B4328" s="3" t="str">
        <f>VLOOKUP(D4328,DSKH!$A:$B,2,0)</f>
        <v>A-18</v>
      </c>
      <c r="C4328" s="4" t="s">
        <v>238</v>
      </c>
      <c r="D4328" s="4" t="s">
        <v>189</v>
      </c>
      <c r="E4328" s="4" t="s">
        <v>57</v>
      </c>
      <c r="F4328" s="4">
        <v>108097610350</v>
      </c>
      <c r="G4328" s="4" t="s">
        <v>250</v>
      </c>
      <c r="H4328" s="173">
        <v>46111</v>
      </c>
      <c r="I4328" s="4" t="s">
        <v>28</v>
      </c>
      <c r="J4328" s="4" t="s">
        <v>239</v>
      </c>
      <c r="K4328" s="4" t="s">
        <v>54</v>
      </c>
      <c r="L4328" s="3"/>
      <c r="M4328" s="23">
        <v>3000158784</v>
      </c>
      <c r="N4328" s="4" t="s">
        <v>11186</v>
      </c>
      <c r="O4328" s="3"/>
      <c r="P4328" s="3"/>
      <c r="Q4328" s="230"/>
      <c r="R4328" s="3"/>
      <c r="S4328" s="3"/>
      <c r="T4328" s="3"/>
      <c r="U4328" s="230"/>
      <c r="V4328" s="3"/>
      <c r="W4328" s="8"/>
      <c r="X4328" s="230"/>
      <c r="Y4328" s="230"/>
      <c r="Z4328" s="165"/>
      <c r="AA4328" s="165"/>
    </row>
    <row r="4329" spans="1:27" ht="16.5" hidden="1">
      <c r="A4329" s="2">
        <f t="shared" si="0"/>
        <v>4326</v>
      </c>
      <c r="B4329" s="3" t="str">
        <f>VLOOKUP(D4329,DSKH!$A:$B,2,0)</f>
        <v>A-18</v>
      </c>
      <c r="C4329" s="4" t="s">
        <v>238</v>
      </c>
      <c r="D4329" s="4" t="s">
        <v>189</v>
      </c>
      <c r="E4329" s="4" t="s">
        <v>57</v>
      </c>
      <c r="F4329" s="4">
        <v>108097589240</v>
      </c>
      <c r="G4329" s="4" t="s">
        <v>250</v>
      </c>
      <c r="H4329" s="173">
        <v>46111</v>
      </c>
      <c r="I4329" s="4" t="s">
        <v>28</v>
      </c>
      <c r="J4329" s="4" t="s">
        <v>239</v>
      </c>
      <c r="K4329" s="4" t="s">
        <v>54</v>
      </c>
      <c r="L4329" s="3"/>
      <c r="M4329" s="23">
        <v>3000158784</v>
      </c>
      <c r="N4329" s="4" t="s">
        <v>11187</v>
      </c>
      <c r="O4329" s="3"/>
      <c r="P4329" s="3"/>
      <c r="Q4329" s="230"/>
      <c r="R4329" s="3"/>
      <c r="S4329" s="3"/>
      <c r="T4329" s="3"/>
      <c r="U4329" s="230"/>
      <c r="V4329" s="3"/>
      <c r="W4329" s="8"/>
      <c r="X4329" s="230"/>
      <c r="Y4329" s="230"/>
      <c r="Z4329" s="165"/>
      <c r="AA4329" s="165"/>
    </row>
    <row r="4330" spans="1:27" ht="16.5" hidden="1">
      <c r="A4330" s="2">
        <f t="shared" si="0"/>
        <v>4327</v>
      </c>
      <c r="B4330" s="3" t="str">
        <f>VLOOKUP(D4330,DSKH!$A:$B,2,0)</f>
        <v>A-18</v>
      </c>
      <c r="C4330" s="4" t="s">
        <v>238</v>
      </c>
      <c r="D4330" s="4" t="s">
        <v>189</v>
      </c>
      <c r="E4330" s="4" t="s">
        <v>57</v>
      </c>
      <c r="F4330" s="4">
        <v>108097577560</v>
      </c>
      <c r="G4330" s="4" t="s">
        <v>32</v>
      </c>
      <c r="H4330" s="173">
        <v>46111</v>
      </c>
      <c r="I4330" s="4" t="s">
        <v>28</v>
      </c>
      <c r="J4330" s="4" t="s">
        <v>239</v>
      </c>
      <c r="K4330" s="4" t="s">
        <v>54</v>
      </c>
      <c r="L4330" s="3"/>
      <c r="M4330" s="23">
        <v>3000158784</v>
      </c>
      <c r="N4330" s="4" t="s">
        <v>11188</v>
      </c>
      <c r="O4330" s="3"/>
      <c r="P4330" s="3"/>
      <c r="Q4330" s="230"/>
      <c r="R4330" s="3"/>
      <c r="S4330" s="3"/>
      <c r="T4330" s="3"/>
      <c r="U4330" s="230"/>
      <c r="V4330" s="3"/>
      <c r="W4330" s="8"/>
      <c r="X4330" s="230"/>
      <c r="Y4330" s="230"/>
      <c r="Z4330" s="165"/>
      <c r="AA4330" s="165"/>
    </row>
    <row r="4331" spans="1:27" ht="16.5" hidden="1">
      <c r="A4331" s="2">
        <f t="shared" si="0"/>
        <v>4328</v>
      </c>
      <c r="B4331" s="3" t="str">
        <f>VLOOKUP(D4331,DSKH!$A:$B,2,0)</f>
        <v>A-18</v>
      </c>
      <c r="C4331" s="4" t="s">
        <v>238</v>
      </c>
      <c r="D4331" s="4" t="s">
        <v>189</v>
      </c>
      <c r="E4331" s="4" t="s">
        <v>57</v>
      </c>
      <c r="F4331" s="4">
        <v>108098938620</v>
      </c>
      <c r="G4331" s="4" t="s">
        <v>27</v>
      </c>
      <c r="H4331" s="173">
        <v>46111</v>
      </c>
      <c r="I4331" s="4" t="s">
        <v>28</v>
      </c>
      <c r="J4331" s="4" t="s">
        <v>239</v>
      </c>
      <c r="K4331" s="4" t="s">
        <v>54</v>
      </c>
      <c r="L4331" s="3"/>
      <c r="M4331" s="23">
        <v>3000158784</v>
      </c>
      <c r="N4331" s="4" t="s">
        <v>11189</v>
      </c>
      <c r="O4331" s="3"/>
      <c r="P4331" s="3"/>
      <c r="Q4331" s="230"/>
      <c r="R4331" s="3"/>
      <c r="S4331" s="3"/>
      <c r="T4331" s="3"/>
      <c r="U4331" s="230"/>
      <c r="V4331" s="3"/>
      <c r="W4331" s="8"/>
      <c r="X4331" s="230"/>
      <c r="Y4331" s="230"/>
      <c r="Z4331" s="165"/>
      <c r="AA4331" s="165"/>
    </row>
    <row r="4332" spans="1:27" ht="16.5" hidden="1">
      <c r="A4332" s="2">
        <f t="shared" si="0"/>
        <v>4329</v>
      </c>
      <c r="B4332" s="3" t="str">
        <f>VLOOKUP(D4332,DSKH!$A:$B,2,0)</f>
        <v>A-18</v>
      </c>
      <c r="C4332" s="4" t="s">
        <v>238</v>
      </c>
      <c r="D4332" s="4" t="s">
        <v>189</v>
      </c>
      <c r="E4332" s="4" t="s">
        <v>57</v>
      </c>
      <c r="F4332" s="4">
        <v>108098949930</v>
      </c>
      <c r="G4332" s="4" t="s">
        <v>27</v>
      </c>
      <c r="H4332" s="173">
        <v>46111</v>
      </c>
      <c r="I4332" s="4" t="s">
        <v>28</v>
      </c>
      <c r="J4332" s="4" t="s">
        <v>240</v>
      </c>
      <c r="K4332" s="4" t="s">
        <v>54</v>
      </c>
      <c r="L4332" s="3"/>
      <c r="M4332" s="23">
        <v>3000158784</v>
      </c>
      <c r="N4332" s="4" t="s">
        <v>11189</v>
      </c>
      <c r="O4332" s="3"/>
      <c r="P4332" s="3"/>
      <c r="Q4332" s="223"/>
      <c r="R4332" s="3"/>
      <c r="S4332" s="3"/>
      <c r="T4332" s="3"/>
      <c r="U4332" s="223"/>
      <c r="V4332" s="3"/>
      <c r="W4332" s="8"/>
      <c r="X4332" s="223"/>
      <c r="Y4332" s="223"/>
      <c r="Z4332" s="165"/>
      <c r="AA4332" s="165"/>
    </row>
    <row r="4333" spans="1:27" ht="16.5" hidden="1">
      <c r="A4333" s="2">
        <f t="shared" si="0"/>
        <v>4330</v>
      </c>
      <c r="B4333" s="3" t="str">
        <f>VLOOKUP(D4333,DSKH!$A:$B,2,0)</f>
        <v>A-18</v>
      </c>
      <c r="C4333" s="4" t="s">
        <v>238</v>
      </c>
      <c r="D4333" s="4" t="s">
        <v>189</v>
      </c>
      <c r="E4333" s="4" t="s">
        <v>57</v>
      </c>
      <c r="F4333" s="4">
        <v>108096325040</v>
      </c>
      <c r="G4333" s="4" t="s">
        <v>27</v>
      </c>
      <c r="H4333" s="173">
        <v>46109</v>
      </c>
      <c r="I4333" s="4" t="s">
        <v>28</v>
      </c>
      <c r="J4333" s="4" t="s">
        <v>240</v>
      </c>
      <c r="K4333" s="4" t="s">
        <v>54</v>
      </c>
      <c r="L4333" s="3"/>
      <c r="M4333" s="23" t="s">
        <v>11190</v>
      </c>
      <c r="N4333" s="4" t="s">
        <v>11191</v>
      </c>
      <c r="O4333" s="3"/>
      <c r="P4333" s="4">
        <v>4</v>
      </c>
      <c r="Q4333" s="3"/>
      <c r="R4333" s="3"/>
      <c r="S4333" s="3"/>
      <c r="T4333" s="3"/>
      <c r="U4333" s="3"/>
      <c r="V4333" s="3"/>
      <c r="W4333" s="8"/>
      <c r="X4333" s="4" t="s">
        <v>115</v>
      </c>
      <c r="Y4333" s="27"/>
      <c r="Z4333" s="165"/>
      <c r="AA4333" s="165"/>
    </row>
    <row r="4334" spans="1:27" ht="16.5" hidden="1">
      <c r="A4334" s="2">
        <f t="shared" si="0"/>
        <v>4331</v>
      </c>
      <c r="B4334" s="3" t="str">
        <f>VLOOKUP(D4334,DSKH!$A:$B,2,0)</f>
        <v>A-18</v>
      </c>
      <c r="C4334" s="4" t="s">
        <v>238</v>
      </c>
      <c r="D4334" s="4" t="s">
        <v>189</v>
      </c>
      <c r="E4334" s="4" t="s">
        <v>57</v>
      </c>
      <c r="F4334" s="4">
        <v>108096279910</v>
      </c>
      <c r="G4334" s="4" t="s">
        <v>27</v>
      </c>
      <c r="H4334" s="173">
        <v>46109</v>
      </c>
      <c r="I4334" s="4" t="s">
        <v>28</v>
      </c>
      <c r="J4334" s="4" t="s">
        <v>240</v>
      </c>
      <c r="K4334" s="4" t="s">
        <v>54</v>
      </c>
      <c r="L4334" s="3"/>
      <c r="M4334" s="23" t="s">
        <v>11192</v>
      </c>
      <c r="N4334" s="4" t="s">
        <v>11193</v>
      </c>
      <c r="O4334" s="3"/>
      <c r="P4334" s="4">
        <v>8</v>
      </c>
      <c r="Q4334" s="3"/>
      <c r="R4334" s="3"/>
      <c r="S4334" s="3"/>
      <c r="T4334" s="3"/>
      <c r="U4334" s="3"/>
      <c r="V4334" s="3"/>
      <c r="W4334" s="8"/>
      <c r="X4334" s="4" t="s">
        <v>115</v>
      </c>
      <c r="Y4334" s="27"/>
      <c r="Z4334" s="165"/>
      <c r="AA4334" s="165"/>
    </row>
    <row r="4335" spans="1:27" ht="16.5" hidden="1">
      <c r="A4335" s="2">
        <f t="shared" si="0"/>
        <v>4332</v>
      </c>
      <c r="B4335" s="3" t="str">
        <f>VLOOKUP(D4335,DSKH!$A:$B,2,0)</f>
        <v>A-18</v>
      </c>
      <c r="C4335" s="4" t="s">
        <v>238</v>
      </c>
      <c r="D4335" s="4" t="s">
        <v>189</v>
      </c>
      <c r="E4335" s="4" t="s">
        <v>57</v>
      </c>
      <c r="F4335" s="4">
        <v>108096273720</v>
      </c>
      <c r="G4335" s="4" t="s">
        <v>27</v>
      </c>
      <c r="H4335" s="173">
        <v>46109</v>
      </c>
      <c r="I4335" s="4" t="s">
        <v>28</v>
      </c>
      <c r="J4335" s="4" t="s">
        <v>240</v>
      </c>
      <c r="K4335" s="4" t="s">
        <v>54</v>
      </c>
      <c r="L4335" s="3"/>
      <c r="M4335" s="23" t="s">
        <v>11194</v>
      </c>
      <c r="N4335" s="4" t="s">
        <v>11195</v>
      </c>
      <c r="O4335" s="3"/>
      <c r="P4335" s="3"/>
      <c r="Q4335" s="4">
        <v>2</v>
      </c>
      <c r="R4335" s="3"/>
      <c r="S4335" s="3"/>
      <c r="T4335" s="3"/>
      <c r="U4335" s="4" t="s">
        <v>11196</v>
      </c>
      <c r="V4335" s="3"/>
      <c r="W4335" s="8"/>
      <c r="X4335" s="4" t="s">
        <v>115</v>
      </c>
      <c r="Y4335" s="27"/>
      <c r="Z4335" s="165"/>
      <c r="AA4335" s="165"/>
    </row>
    <row r="4336" spans="1:27" ht="16.5" hidden="1">
      <c r="A4336" s="2">
        <f t="shared" si="0"/>
        <v>4333</v>
      </c>
      <c r="B4336" s="3" t="str">
        <f>VLOOKUP(D4336,DSKH!$A:$B,2,0)</f>
        <v>A-18</v>
      </c>
      <c r="C4336" s="4" t="s">
        <v>238</v>
      </c>
      <c r="D4336" s="4" t="s">
        <v>189</v>
      </c>
      <c r="E4336" s="4" t="s">
        <v>57</v>
      </c>
      <c r="F4336" s="4">
        <v>108096264950</v>
      </c>
      <c r="G4336" s="4" t="s">
        <v>27</v>
      </c>
      <c r="H4336" s="173">
        <v>46109</v>
      </c>
      <c r="I4336" s="4" t="s">
        <v>28</v>
      </c>
      <c r="J4336" s="4" t="s">
        <v>240</v>
      </c>
      <c r="K4336" s="4" t="s">
        <v>54</v>
      </c>
      <c r="L4336" s="3"/>
      <c r="M4336" s="23" t="s">
        <v>11197</v>
      </c>
      <c r="N4336" s="4" t="s">
        <v>11198</v>
      </c>
      <c r="O4336" s="3"/>
      <c r="P4336" s="3"/>
      <c r="Q4336" s="4">
        <v>14</v>
      </c>
      <c r="R4336" s="3"/>
      <c r="S4336" s="3"/>
      <c r="T4336" s="3"/>
      <c r="U4336" s="3"/>
      <c r="V4336" s="3"/>
      <c r="W4336" s="8"/>
      <c r="X4336" s="4" t="s">
        <v>115</v>
      </c>
      <c r="Y4336" s="27"/>
      <c r="Z4336" s="165"/>
      <c r="AA4336" s="165"/>
    </row>
    <row r="4337" spans="1:27" ht="16.5" hidden="1">
      <c r="A4337" s="2">
        <f t="shared" si="0"/>
        <v>4334</v>
      </c>
      <c r="B4337" s="3" t="str">
        <f>VLOOKUP(D4337,DSKH!$A:$B,2,0)</f>
        <v>A-144</v>
      </c>
      <c r="C4337" s="4" t="s">
        <v>238</v>
      </c>
      <c r="D4337" s="4" t="s">
        <v>181</v>
      </c>
      <c r="E4337" s="4" t="s">
        <v>57</v>
      </c>
      <c r="F4337" s="4">
        <v>108105956600</v>
      </c>
      <c r="G4337" s="4" t="s">
        <v>34</v>
      </c>
      <c r="H4337" s="173">
        <v>46112</v>
      </c>
      <c r="I4337" s="4" t="s">
        <v>28</v>
      </c>
      <c r="J4337" s="4" t="s">
        <v>240</v>
      </c>
      <c r="K4337" s="4" t="s">
        <v>54</v>
      </c>
      <c r="L4337" s="3"/>
      <c r="M4337" s="23">
        <v>413</v>
      </c>
      <c r="N4337" s="4">
        <v>132600039203030</v>
      </c>
      <c r="O4337" s="3"/>
      <c r="P4337" s="3"/>
      <c r="Q4337" s="3"/>
      <c r="R4337" s="3"/>
      <c r="S4337" s="4">
        <v>1</v>
      </c>
      <c r="T4337" s="3"/>
      <c r="U4337" s="3"/>
      <c r="V4337" s="3"/>
      <c r="W4337" s="8"/>
      <c r="X4337" s="3"/>
      <c r="Y4337" s="27"/>
      <c r="Z4337" s="165"/>
      <c r="AA4337" s="165"/>
    </row>
    <row r="4338" spans="1:27" ht="16.5" hidden="1">
      <c r="A4338" s="2">
        <f t="shared" si="0"/>
        <v>4335</v>
      </c>
      <c r="B4338" s="3" t="str">
        <f>VLOOKUP(D4338,DSKH!$A:$B,2,0)</f>
        <v>A-144</v>
      </c>
      <c r="C4338" s="4" t="s">
        <v>238</v>
      </c>
      <c r="D4338" s="4" t="s">
        <v>181</v>
      </c>
      <c r="E4338" s="4" t="s">
        <v>57</v>
      </c>
      <c r="F4338" s="4">
        <v>108105940350</v>
      </c>
      <c r="G4338" s="4" t="s">
        <v>34</v>
      </c>
      <c r="H4338" s="173">
        <v>46112</v>
      </c>
      <c r="I4338" s="4" t="s">
        <v>28</v>
      </c>
      <c r="J4338" s="4" t="s">
        <v>240</v>
      </c>
      <c r="K4338" s="4" t="s">
        <v>54</v>
      </c>
      <c r="L4338" s="3"/>
      <c r="M4338" s="23">
        <v>256</v>
      </c>
      <c r="N4338" s="4">
        <v>132600039202814</v>
      </c>
      <c r="O4338" s="3"/>
      <c r="P4338" s="3"/>
      <c r="Q4338" s="3"/>
      <c r="R4338" s="3"/>
      <c r="S4338" s="4">
        <v>1</v>
      </c>
      <c r="T4338" s="4" t="s">
        <v>11199</v>
      </c>
      <c r="U4338" s="3"/>
      <c r="V4338" s="3"/>
      <c r="W4338" s="8"/>
      <c r="X4338" s="3"/>
      <c r="Y4338" s="27"/>
      <c r="Z4338" s="165"/>
      <c r="AA4338" s="165"/>
    </row>
    <row r="4339" spans="1:27" ht="16.5" hidden="1">
      <c r="A4339" s="2">
        <f t="shared" si="0"/>
        <v>4336</v>
      </c>
      <c r="B4339" s="3" t="str">
        <f>VLOOKUP(D4339,DSKH!$A:$B,2,0)</f>
        <v>A-144</v>
      </c>
      <c r="C4339" s="4" t="s">
        <v>238</v>
      </c>
      <c r="D4339" s="4" t="s">
        <v>181</v>
      </c>
      <c r="E4339" s="4" t="s">
        <v>57</v>
      </c>
      <c r="F4339" s="4">
        <v>108105937700</v>
      </c>
      <c r="G4339" s="4" t="s">
        <v>34</v>
      </c>
      <c r="H4339" s="173">
        <v>46112</v>
      </c>
      <c r="I4339" s="4" t="s">
        <v>28</v>
      </c>
      <c r="J4339" s="4" t="s">
        <v>240</v>
      </c>
      <c r="K4339" s="4" t="s">
        <v>54</v>
      </c>
      <c r="L4339" s="3"/>
      <c r="M4339" s="23">
        <v>2498</v>
      </c>
      <c r="N4339" s="4">
        <v>132600039202742</v>
      </c>
      <c r="O4339" s="3"/>
      <c r="P4339" s="3"/>
      <c r="Q4339" s="3"/>
      <c r="R4339" s="3"/>
      <c r="S4339" s="4">
        <v>1</v>
      </c>
      <c r="T4339" s="4" t="s">
        <v>11200</v>
      </c>
      <c r="U4339" s="3"/>
      <c r="V4339" s="3"/>
      <c r="W4339" s="8"/>
      <c r="X4339" s="3"/>
      <c r="Y4339" s="27"/>
      <c r="Z4339" s="165"/>
      <c r="AA4339" s="165"/>
    </row>
    <row r="4340" spans="1:27" ht="16.5" hidden="1">
      <c r="A4340" s="2">
        <f t="shared" si="0"/>
        <v>4337</v>
      </c>
      <c r="B4340" s="3" t="str">
        <f>VLOOKUP(D4340,DSKH!$A:$B,2,0)</f>
        <v>A-144</v>
      </c>
      <c r="C4340" s="4" t="s">
        <v>238</v>
      </c>
      <c r="D4340" s="4" t="s">
        <v>181</v>
      </c>
      <c r="E4340" s="4" t="s">
        <v>57</v>
      </c>
      <c r="F4340" s="4">
        <v>108105933240</v>
      </c>
      <c r="G4340" s="4" t="s">
        <v>34</v>
      </c>
      <c r="H4340" s="173">
        <v>46112</v>
      </c>
      <c r="I4340" s="4" t="s">
        <v>28</v>
      </c>
      <c r="J4340" s="4" t="s">
        <v>240</v>
      </c>
      <c r="K4340" s="4" t="s">
        <v>54</v>
      </c>
      <c r="L4340" s="3"/>
      <c r="M4340" s="23">
        <v>2515</v>
      </c>
      <c r="N4340" s="4">
        <v>132600039202628</v>
      </c>
      <c r="O4340" s="3"/>
      <c r="P4340" s="3"/>
      <c r="Q4340" s="3"/>
      <c r="R4340" s="3"/>
      <c r="S4340" s="4">
        <v>1</v>
      </c>
      <c r="T4340" s="4" t="s">
        <v>11201</v>
      </c>
      <c r="U4340" s="3"/>
      <c r="V4340" s="3"/>
      <c r="W4340" s="8"/>
      <c r="X4340" s="3"/>
      <c r="Y4340" s="27"/>
      <c r="Z4340" s="165"/>
      <c r="AA4340" s="165"/>
    </row>
    <row r="4341" spans="1:27" ht="16.5" hidden="1">
      <c r="A4341" s="2">
        <f t="shared" si="0"/>
        <v>4338</v>
      </c>
      <c r="B4341" s="3" t="str">
        <f>VLOOKUP(D4341,DSKH!$A:$B,2,0)</f>
        <v>A-144</v>
      </c>
      <c r="C4341" s="4" t="s">
        <v>238</v>
      </c>
      <c r="D4341" s="4" t="s">
        <v>181</v>
      </c>
      <c r="E4341" s="4" t="s">
        <v>57</v>
      </c>
      <c r="F4341" s="4">
        <v>108105701650</v>
      </c>
      <c r="G4341" s="4" t="s">
        <v>32</v>
      </c>
      <c r="H4341" s="173">
        <v>46112</v>
      </c>
      <c r="I4341" s="4" t="s">
        <v>28</v>
      </c>
      <c r="J4341" s="4" t="s">
        <v>240</v>
      </c>
      <c r="K4341" s="4" t="s">
        <v>54</v>
      </c>
      <c r="L4341" s="3"/>
      <c r="M4341" s="23">
        <v>168</v>
      </c>
      <c r="N4341" s="4">
        <v>132600039199526</v>
      </c>
      <c r="O4341" s="3"/>
      <c r="P4341" s="3"/>
      <c r="Q4341" s="3"/>
      <c r="R4341" s="3"/>
      <c r="S4341" s="4">
        <v>1</v>
      </c>
      <c r="T4341" s="3"/>
      <c r="U4341" s="3"/>
      <c r="V4341" s="3"/>
      <c r="W4341" s="8"/>
      <c r="X4341" s="3"/>
      <c r="Y4341" s="27"/>
      <c r="Z4341" s="165"/>
      <c r="AA4341" s="165"/>
    </row>
    <row r="4342" spans="1:27" ht="16.5" hidden="1">
      <c r="A4342" s="2">
        <f t="shared" si="0"/>
        <v>4339</v>
      </c>
      <c r="B4342" s="3" t="str">
        <f>VLOOKUP(D4342,DSKH!$A:$B,2,0)</f>
        <v>A-144</v>
      </c>
      <c r="C4342" s="4" t="s">
        <v>238</v>
      </c>
      <c r="D4342" s="4" t="s">
        <v>181</v>
      </c>
      <c r="E4342" s="4" t="s">
        <v>57</v>
      </c>
      <c r="F4342" s="4">
        <v>108105671700</v>
      </c>
      <c r="G4342" s="4" t="s">
        <v>32</v>
      </c>
      <c r="H4342" s="173">
        <v>46112</v>
      </c>
      <c r="I4342" s="4" t="s">
        <v>28</v>
      </c>
      <c r="J4342" s="4" t="s">
        <v>240</v>
      </c>
      <c r="K4342" s="4" t="s">
        <v>54</v>
      </c>
      <c r="L4342" s="3"/>
      <c r="M4342" s="23">
        <v>167</v>
      </c>
      <c r="N4342" s="4">
        <v>132600039199083</v>
      </c>
      <c r="O4342" s="3"/>
      <c r="P4342" s="3"/>
      <c r="Q4342" s="3"/>
      <c r="R4342" s="3"/>
      <c r="S4342" s="4">
        <v>1</v>
      </c>
      <c r="T4342" s="4" t="s">
        <v>11202</v>
      </c>
      <c r="U4342" s="3"/>
      <c r="V4342" s="3"/>
      <c r="W4342" s="8"/>
      <c r="X4342" s="3"/>
      <c r="Y4342" s="27"/>
      <c r="Z4342" s="165"/>
      <c r="AA4342" s="165"/>
    </row>
    <row r="4343" spans="1:27" ht="16.5" hidden="1">
      <c r="A4343" s="2">
        <f t="shared" si="0"/>
        <v>4340</v>
      </c>
      <c r="B4343" s="3" t="str">
        <f>VLOOKUP(D4343,DSKH!$A:$B,2,0)</f>
        <v>A-144</v>
      </c>
      <c r="C4343" s="4" t="s">
        <v>238</v>
      </c>
      <c r="D4343" s="4" t="s">
        <v>181</v>
      </c>
      <c r="E4343" s="4" t="s">
        <v>57</v>
      </c>
      <c r="F4343" s="4">
        <v>108105582650</v>
      </c>
      <c r="G4343" s="4" t="s">
        <v>34</v>
      </c>
      <c r="H4343" s="173">
        <v>46112</v>
      </c>
      <c r="I4343" s="4" t="s">
        <v>28</v>
      </c>
      <c r="J4343" s="4" t="s">
        <v>240</v>
      </c>
      <c r="K4343" s="4" t="s">
        <v>54</v>
      </c>
      <c r="L4343" s="3"/>
      <c r="M4343" s="23">
        <v>742</v>
      </c>
      <c r="N4343" s="4">
        <v>132600039197812</v>
      </c>
      <c r="O4343" s="3"/>
      <c r="P4343" s="3"/>
      <c r="Q4343" s="3"/>
      <c r="R4343" s="3"/>
      <c r="S4343" s="4">
        <v>1</v>
      </c>
      <c r="T4343" s="4" t="s">
        <v>11203</v>
      </c>
      <c r="U4343" s="3"/>
      <c r="V4343" s="3"/>
      <c r="W4343" s="8"/>
      <c r="X4343" s="3"/>
      <c r="Y4343" s="27"/>
      <c r="Z4343" s="165"/>
      <c r="AA4343" s="165"/>
    </row>
    <row r="4344" spans="1:27" ht="16.5" hidden="1">
      <c r="A4344" s="2">
        <f t="shared" si="0"/>
        <v>4341</v>
      </c>
      <c r="B4344" s="3" t="str">
        <f>VLOOKUP(D4344,DSKH!$A:$B,2,0)</f>
        <v>A-144</v>
      </c>
      <c r="C4344" s="4" t="s">
        <v>238</v>
      </c>
      <c r="D4344" s="4" t="s">
        <v>181</v>
      </c>
      <c r="E4344" s="4" t="s">
        <v>57</v>
      </c>
      <c r="F4344" s="4">
        <v>108103927150</v>
      </c>
      <c r="G4344" s="4" t="s">
        <v>34</v>
      </c>
      <c r="H4344" s="173">
        <v>46112</v>
      </c>
      <c r="I4344" s="4" t="s">
        <v>28</v>
      </c>
      <c r="J4344" s="4" t="s">
        <v>239</v>
      </c>
      <c r="K4344" s="4" t="s">
        <v>54</v>
      </c>
      <c r="L4344" s="3"/>
      <c r="M4344" s="23">
        <v>126</v>
      </c>
      <c r="N4344" s="4">
        <v>132600039176750</v>
      </c>
      <c r="O4344" s="3"/>
      <c r="P4344" s="3"/>
      <c r="Q4344" s="3"/>
      <c r="R4344" s="3"/>
      <c r="S4344" s="4">
        <v>1</v>
      </c>
      <c r="T4344" s="4" t="s">
        <v>11204</v>
      </c>
      <c r="U4344" s="3"/>
      <c r="V4344" s="3"/>
      <c r="W4344" s="8"/>
      <c r="X4344" s="3"/>
      <c r="Y4344" s="27"/>
      <c r="Z4344" s="165"/>
      <c r="AA4344" s="165"/>
    </row>
    <row r="4345" spans="1:27" ht="16.5" hidden="1">
      <c r="A4345" s="2">
        <f t="shared" si="0"/>
        <v>4342</v>
      </c>
      <c r="B4345" s="3" t="str">
        <f>VLOOKUP(D4345,DSKH!$A:$B,2,0)</f>
        <v>A-144</v>
      </c>
      <c r="C4345" s="4" t="s">
        <v>238</v>
      </c>
      <c r="D4345" s="4" t="s">
        <v>181</v>
      </c>
      <c r="E4345" s="4" t="s">
        <v>57</v>
      </c>
      <c r="F4345" s="4">
        <v>108103875940</v>
      </c>
      <c r="G4345" s="4" t="s">
        <v>34</v>
      </c>
      <c r="H4345" s="173">
        <v>46112</v>
      </c>
      <c r="I4345" s="4" t="s">
        <v>28</v>
      </c>
      <c r="J4345" s="4" t="s">
        <v>240</v>
      </c>
      <c r="K4345" s="4" t="s">
        <v>54</v>
      </c>
      <c r="L4345" s="3"/>
      <c r="M4345" s="23">
        <v>29</v>
      </c>
      <c r="N4345" s="4">
        <v>132600039176083</v>
      </c>
      <c r="O4345" s="3"/>
      <c r="P4345" s="3"/>
      <c r="Q4345" s="3"/>
      <c r="R4345" s="3"/>
      <c r="S4345" s="4">
        <v>1</v>
      </c>
      <c r="T4345" s="4" t="s">
        <v>11205</v>
      </c>
      <c r="U4345" s="3"/>
      <c r="V4345" s="3"/>
      <c r="W4345" s="8"/>
      <c r="X4345" s="3"/>
      <c r="Y4345" s="27"/>
      <c r="Z4345" s="165"/>
      <c r="AA4345" s="165"/>
    </row>
    <row r="4346" spans="1:27" ht="16.5" hidden="1">
      <c r="A4346" s="2">
        <f t="shared" si="0"/>
        <v>4343</v>
      </c>
      <c r="B4346" s="3" t="str">
        <f>VLOOKUP(D4346,DSKH!$A:$B,2,0)</f>
        <v>A-144</v>
      </c>
      <c r="C4346" s="4" t="s">
        <v>238</v>
      </c>
      <c r="D4346" s="4" t="s">
        <v>181</v>
      </c>
      <c r="E4346" s="4" t="s">
        <v>57</v>
      </c>
      <c r="F4346" s="4">
        <v>108103643540</v>
      </c>
      <c r="G4346" s="4" t="s">
        <v>27</v>
      </c>
      <c r="H4346" s="173">
        <v>46112</v>
      </c>
      <c r="I4346" s="4" t="s">
        <v>28</v>
      </c>
      <c r="J4346" s="4" t="s">
        <v>240</v>
      </c>
      <c r="K4346" s="4" t="s">
        <v>54</v>
      </c>
      <c r="L4346" s="3"/>
      <c r="M4346" s="23" t="s">
        <v>11206</v>
      </c>
      <c r="N4346" s="4" t="s">
        <v>11207</v>
      </c>
      <c r="O4346" s="3"/>
      <c r="P4346" s="3"/>
      <c r="Q4346" s="4">
        <v>2</v>
      </c>
      <c r="R4346" s="3"/>
      <c r="S4346" s="3"/>
      <c r="T4346" s="3"/>
      <c r="U4346" s="4" t="s">
        <v>11208</v>
      </c>
      <c r="V4346" s="3"/>
      <c r="W4346" s="8"/>
      <c r="X4346" s="4" t="s">
        <v>115</v>
      </c>
      <c r="Y4346" s="27"/>
      <c r="Z4346" s="165"/>
      <c r="AA4346" s="165"/>
    </row>
    <row r="4347" spans="1:27" ht="16.5" hidden="1">
      <c r="A4347" s="2">
        <f t="shared" si="0"/>
        <v>4344</v>
      </c>
      <c r="B4347" s="3" t="str">
        <f>VLOOKUP(D4347,DSKH!$A:$B,2,0)</f>
        <v>A-144</v>
      </c>
      <c r="C4347" s="4" t="s">
        <v>238</v>
      </c>
      <c r="D4347" s="4" t="s">
        <v>181</v>
      </c>
      <c r="E4347" s="4" t="s">
        <v>57</v>
      </c>
      <c r="F4347" s="4">
        <v>108097150560</v>
      </c>
      <c r="G4347" s="4" t="s">
        <v>34</v>
      </c>
      <c r="H4347" s="173">
        <v>46110</v>
      </c>
      <c r="I4347" s="4" t="s">
        <v>28</v>
      </c>
      <c r="J4347" s="4" t="s">
        <v>240</v>
      </c>
      <c r="K4347" s="4" t="s">
        <v>54</v>
      </c>
      <c r="L4347" s="3"/>
      <c r="M4347" s="23">
        <v>190</v>
      </c>
      <c r="N4347" s="4">
        <v>132600039066583</v>
      </c>
      <c r="O4347" s="3"/>
      <c r="P4347" s="3"/>
      <c r="Q4347" s="3"/>
      <c r="R4347" s="3"/>
      <c r="S4347" s="4">
        <v>1</v>
      </c>
      <c r="T4347" s="4" t="s">
        <v>305</v>
      </c>
      <c r="U4347" s="3"/>
      <c r="V4347" s="3"/>
      <c r="W4347" s="8"/>
      <c r="X4347" s="3"/>
      <c r="Y4347" s="27"/>
      <c r="Z4347" s="165"/>
      <c r="AA4347" s="165"/>
    </row>
    <row r="4348" spans="1:27" ht="16.5" hidden="1">
      <c r="A4348" s="2">
        <f t="shared" si="0"/>
        <v>4345</v>
      </c>
      <c r="B4348" s="3" t="str">
        <f>VLOOKUP(D4348,DSKH!$A:$B,2,0)</f>
        <v>A-144</v>
      </c>
      <c r="C4348" s="4" t="s">
        <v>238</v>
      </c>
      <c r="D4348" s="4" t="s">
        <v>181</v>
      </c>
      <c r="E4348" s="4" t="s">
        <v>57</v>
      </c>
      <c r="F4348" s="4">
        <v>108097148350</v>
      </c>
      <c r="G4348" s="4" t="s">
        <v>34</v>
      </c>
      <c r="H4348" s="173">
        <v>46110</v>
      </c>
      <c r="I4348" s="4" t="s">
        <v>28</v>
      </c>
      <c r="J4348" s="4" t="s">
        <v>240</v>
      </c>
      <c r="K4348" s="4" t="s">
        <v>54</v>
      </c>
      <c r="L4348" s="3"/>
      <c r="M4348" s="23">
        <v>294</v>
      </c>
      <c r="N4348" s="4">
        <v>132600039066522</v>
      </c>
      <c r="O4348" s="3"/>
      <c r="P4348" s="3"/>
      <c r="Q4348" s="3"/>
      <c r="R4348" s="3"/>
      <c r="S4348" s="4">
        <v>1</v>
      </c>
      <c r="T4348" s="4" t="s">
        <v>11209</v>
      </c>
      <c r="U4348" s="3"/>
      <c r="V4348" s="3"/>
      <c r="W4348" s="8"/>
      <c r="X4348" s="3"/>
      <c r="Y4348" s="27"/>
      <c r="Z4348" s="165"/>
      <c r="AA4348" s="165"/>
    </row>
    <row r="4349" spans="1:27" ht="16.5" hidden="1">
      <c r="A4349" s="2">
        <f t="shared" si="0"/>
        <v>4346</v>
      </c>
      <c r="B4349" s="3" t="str">
        <f>VLOOKUP(D4349,DSKH!$A:$B,2,0)</f>
        <v>A-144</v>
      </c>
      <c r="C4349" s="4" t="s">
        <v>238</v>
      </c>
      <c r="D4349" s="4" t="s">
        <v>181</v>
      </c>
      <c r="E4349" s="4" t="s">
        <v>57</v>
      </c>
      <c r="F4349" s="4">
        <v>108097145550</v>
      </c>
      <c r="G4349" s="4" t="s">
        <v>34</v>
      </c>
      <c r="H4349" s="173">
        <v>46110</v>
      </c>
      <c r="I4349" s="4" t="s">
        <v>28</v>
      </c>
      <c r="J4349" s="4" t="s">
        <v>240</v>
      </c>
      <c r="K4349" s="4" t="s">
        <v>54</v>
      </c>
      <c r="L4349" s="3"/>
      <c r="M4349" s="23">
        <v>2463</v>
      </c>
      <c r="N4349" s="4">
        <v>132600039066417</v>
      </c>
      <c r="O4349" s="3"/>
      <c r="P4349" s="3"/>
      <c r="Q4349" s="3"/>
      <c r="R4349" s="3"/>
      <c r="S4349" s="4">
        <v>1</v>
      </c>
      <c r="T4349" s="4" t="s">
        <v>11210</v>
      </c>
      <c r="U4349" s="3"/>
      <c r="V4349" s="3"/>
      <c r="W4349" s="8"/>
      <c r="X4349" s="3"/>
      <c r="Y4349" s="23"/>
      <c r="Z4349" s="165"/>
      <c r="AA4349" s="165"/>
    </row>
    <row r="4350" spans="1:27" ht="16.5" hidden="1">
      <c r="A4350" s="2">
        <f t="shared" si="0"/>
        <v>4347</v>
      </c>
      <c r="B4350" s="3" t="str">
        <f>VLOOKUP(D4350,DSKH!$A:$B,2,0)</f>
        <v>A-144</v>
      </c>
      <c r="C4350" s="4" t="s">
        <v>238</v>
      </c>
      <c r="D4350" s="4" t="s">
        <v>181</v>
      </c>
      <c r="E4350" s="4" t="s">
        <v>57</v>
      </c>
      <c r="F4350" s="4">
        <v>108097143230</v>
      </c>
      <c r="G4350" s="4" t="s">
        <v>34</v>
      </c>
      <c r="H4350" s="173">
        <v>46110</v>
      </c>
      <c r="I4350" s="4" t="s">
        <v>28</v>
      </c>
      <c r="J4350" s="4" t="s">
        <v>240</v>
      </c>
      <c r="K4350" s="4" t="s">
        <v>54</v>
      </c>
      <c r="L4350" s="3"/>
      <c r="M4350" s="23">
        <v>263</v>
      </c>
      <c r="N4350" s="4">
        <v>132600039066351</v>
      </c>
      <c r="O4350" s="3"/>
      <c r="P4350" s="3"/>
      <c r="Q4350" s="3"/>
      <c r="R4350" s="174"/>
      <c r="S4350" s="4">
        <v>1</v>
      </c>
      <c r="T4350" s="4" t="s">
        <v>11211</v>
      </c>
      <c r="U4350" s="3"/>
      <c r="V4350" s="3"/>
      <c r="W4350" s="8"/>
      <c r="X4350" s="4"/>
      <c r="Y4350" s="27"/>
      <c r="Z4350" s="165"/>
      <c r="AA4350" s="165"/>
    </row>
    <row r="4351" spans="1:27" ht="16.5" hidden="1">
      <c r="A4351" s="2">
        <f t="shared" si="0"/>
        <v>4348</v>
      </c>
      <c r="B4351" s="3" t="str">
        <f>VLOOKUP(D4351,DSKH!$A:$B,2,0)</f>
        <v>A-144</v>
      </c>
      <c r="C4351" s="4" t="s">
        <v>238</v>
      </c>
      <c r="D4351" s="4" t="s">
        <v>181</v>
      </c>
      <c r="E4351" s="4" t="s">
        <v>57</v>
      </c>
      <c r="F4351" s="4">
        <v>108105399840</v>
      </c>
      <c r="G4351" s="4" t="s">
        <v>34</v>
      </c>
      <c r="H4351" s="173">
        <v>46112</v>
      </c>
      <c r="I4351" s="4" t="s">
        <v>28</v>
      </c>
      <c r="J4351" s="4" t="s">
        <v>240</v>
      </c>
      <c r="K4351" s="4" t="s">
        <v>54</v>
      </c>
      <c r="L4351" s="3"/>
      <c r="M4351" s="23">
        <v>2286</v>
      </c>
      <c r="N4351" s="4">
        <v>132600039066240</v>
      </c>
      <c r="O4351" s="3"/>
      <c r="P4351" s="3"/>
      <c r="Q4351" s="3"/>
      <c r="R4351" s="174"/>
      <c r="S4351" s="4">
        <v>1</v>
      </c>
      <c r="T4351" s="4" t="s">
        <v>11212</v>
      </c>
      <c r="U4351" s="3"/>
      <c r="V4351" s="3"/>
      <c r="W4351" s="8"/>
      <c r="X4351" s="4"/>
      <c r="Y4351" s="27"/>
      <c r="Z4351" s="165"/>
      <c r="AA4351" s="165"/>
    </row>
    <row r="4352" spans="1:27" ht="16.5" hidden="1">
      <c r="A4352" s="2">
        <f t="shared" si="0"/>
        <v>4349</v>
      </c>
      <c r="B4352" s="3" t="str">
        <f>VLOOKUP(D4352,DSKH!$A:$B,2,0)</f>
        <v>A-144</v>
      </c>
      <c r="C4352" s="4" t="s">
        <v>238</v>
      </c>
      <c r="D4352" s="4" t="s">
        <v>181</v>
      </c>
      <c r="E4352" s="4" t="s">
        <v>57</v>
      </c>
      <c r="F4352" s="4">
        <v>108096823550</v>
      </c>
      <c r="G4352" s="4" t="s">
        <v>34</v>
      </c>
      <c r="H4352" s="173">
        <v>46109</v>
      </c>
      <c r="I4352" s="4" t="s">
        <v>28</v>
      </c>
      <c r="J4352" s="4" t="s">
        <v>240</v>
      </c>
      <c r="K4352" s="4" t="s">
        <v>54</v>
      </c>
      <c r="L4352" s="3"/>
      <c r="M4352" s="23">
        <v>39</v>
      </c>
      <c r="N4352" s="4">
        <v>132600039059331</v>
      </c>
      <c r="O4352" s="3"/>
      <c r="P4352" s="3"/>
      <c r="Q4352" s="3"/>
      <c r="R4352" s="174"/>
      <c r="S4352" s="4">
        <v>1</v>
      </c>
      <c r="T4352" s="4" t="s">
        <v>11213</v>
      </c>
      <c r="U4352" s="3"/>
      <c r="V4352" s="3"/>
      <c r="W4352" s="8"/>
      <c r="X4352" s="4"/>
      <c r="Y4352" s="27"/>
      <c r="Z4352" s="165"/>
      <c r="AA4352" s="165"/>
    </row>
    <row r="4353" spans="1:27" ht="16.5" hidden="1">
      <c r="A4353" s="2">
        <f t="shared" si="0"/>
        <v>4350</v>
      </c>
      <c r="B4353" s="3" t="str">
        <f>VLOOKUP(D4353,DSKH!$A:$B,2,0)</f>
        <v>A-144</v>
      </c>
      <c r="C4353" s="4" t="s">
        <v>238</v>
      </c>
      <c r="D4353" s="4" t="s">
        <v>181</v>
      </c>
      <c r="E4353" s="4" t="s">
        <v>57</v>
      </c>
      <c r="F4353" s="4">
        <v>108096792640</v>
      </c>
      <c r="G4353" s="4" t="s">
        <v>34</v>
      </c>
      <c r="H4353" s="173">
        <v>46109</v>
      </c>
      <c r="I4353" s="4" t="s">
        <v>28</v>
      </c>
      <c r="J4353" s="4" t="s">
        <v>240</v>
      </c>
      <c r="K4353" s="4" t="s">
        <v>54</v>
      </c>
      <c r="L4353" s="3"/>
      <c r="M4353" s="23">
        <v>2367</v>
      </c>
      <c r="N4353" s="4">
        <v>132600039057954</v>
      </c>
      <c r="O4353" s="3"/>
      <c r="P4353" s="3"/>
      <c r="Q4353" s="3"/>
      <c r="R4353" s="174"/>
      <c r="S4353" s="4">
        <v>1</v>
      </c>
      <c r="T4353" s="4" t="s">
        <v>11214</v>
      </c>
      <c r="U4353" s="3"/>
      <c r="V4353" s="3"/>
      <c r="W4353" s="8"/>
      <c r="X4353" s="4"/>
      <c r="Y4353" s="27"/>
      <c r="Z4353" s="165"/>
      <c r="AA4353" s="165"/>
    </row>
    <row r="4354" spans="1:27" ht="16.5" hidden="1">
      <c r="A4354" s="2">
        <f t="shared" si="0"/>
        <v>4351</v>
      </c>
      <c r="B4354" s="3" t="str">
        <f>VLOOKUP(D4354,DSKH!$A:$B,2,0)</f>
        <v>A-144</v>
      </c>
      <c r="C4354" s="4" t="s">
        <v>238</v>
      </c>
      <c r="D4354" s="4" t="s">
        <v>181</v>
      </c>
      <c r="E4354" s="4" t="s">
        <v>57</v>
      </c>
      <c r="F4354" s="4">
        <v>108096707240</v>
      </c>
      <c r="G4354" s="4" t="s">
        <v>34</v>
      </c>
      <c r="H4354" s="173">
        <v>46109</v>
      </c>
      <c r="I4354" s="4" t="s">
        <v>28</v>
      </c>
      <c r="J4354" s="4" t="s">
        <v>240</v>
      </c>
      <c r="K4354" s="4" t="s">
        <v>54</v>
      </c>
      <c r="L4354" s="3"/>
      <c r="M4354" s="23">
        <v>25</v>
      </c>
      <c r="N4354" s="4">
        <v>132600039057374</v>
      </c>
      <c r="O4354" s="3"/>
      <c r="P4354" s="3"/>
      <c r="Q4354" s="3"/>
      <c r="R4354" s="3"/>
      <c r="S4354" s="4">
        <v>1</v>
      </c>
      <c r="T4354" s="4" t="s">
        <v>11215</v>
      </c>
      <c r="U4354" s="3"/>
      <c r="V4354" s="3"/>
      <c r="W4354" s="8"/>
      <c r="X4354" s="3"/>
      <c r="Y4354" s="27"/>
      <c r="Z4354" s="165"/>
      <c r="AA4354" s="165"/>
    </row>
    <row r="4355" spans="1:27" ht="16.5" hidden="1">
      <c r="A4355" s="2">
        <f t="shared" si="0"/>
        <v>4352</v>
      </c>
      <c r="B4355" s="3" t="str">
        <f>VLOOKUP(D4355,DSKH!$A:$B,2,0)</f>
        <v>A-144</v>
      </c>
      <c r="C4355" s="4" t="s">
        <v>238</v>
      </c>
      <c r="D4355" s="4" t="s">
        <v>181</v>
      </c>
      <c r="E4355" s="4" t="s">
        <v>57</v>
      </c>
      <c r="F4355" s="4">
        <v>108096677030</v>
      </c>
      <c r="G4355" s="4" t="s">
        <v>32</v>
      </c>
      <c r="H4355" s="173">
        <v>46109</v>
      </c>
      <c r="I4355" s="4" t="s">
        <v>28</v>
      </c>
      <c r="J4355" s="4" t="s">
        <v>240</v>
      </c>
      <c r="K4355" s="4" t="s">
        <v>54</v>
      </c>
      <c r="L4355" s="3"/>
      <c r="M4355" s="23">
        <v>225</v>
      </c>
      <c r="N4355" s="4">
        <v>132600039056468</v>
      </c>
      <c r="O4355" s="3"/>
      <c r="P4355" s="3"/>
      <c r="Q4355" s="3"/>
      <c r="R4355" s="3"/>
      <c r="S4355" s="4">
        <v>1</v>
      </c>
      <c r="T4355" s="4" t="s">
        <v>11216</v>
      </c>
      <c r="U4355" s="3"/>
      <c r="V4355" s="3"/>
      <c r="W4355" s="8"/>
      <c r="X4355" s="3"/>
      <c r="Y4355" s="27"/>
      <c r="Z4355" s="165"/>
      <c r="AA4355" s="165"/>
    </row>
    <row r="4356" spans="1:27" ht="16.5" hidden="1">
      <c r="A4356" s="2">
        <f t="shared" si="0"/>
        <v>4353</v>
      </c>
      <c r="B4356" s="3" t="str">
        <f>VLOOKUP(D4356,DSKH!$A:$B,2,0)</f>
        <v>A-144</v>
      </c>
      <c r="C4356" s="4" t="s">
        <v>238</v>
      </c>
      <c r="D4356" s="4" t="s">
        <v>181</v>
      </c>
      <c r="E4356" s="4" t="s">
        <v>57</v>
      </c>
      <c r="F4356" s="4">
        <v>108096639930</v>
      </c>
      <c r="G4356" s="4" t="s">
        <v>34</v>
      </c>
      <c r="H4356" s="173">
        <v>46109</v>
      </c>
      <c r="I4356" s="4" t="s">
        <v>28</v>
      </c>
      <c r="J4356" s="4" t="s">
        <v>240</v>
      </c>
      <c r="K4356" s="4" t="s">
        <v>54</v>
      </c>
      <c r="L4356" s="3"/>
      <c r="M4356" s="23">
        <v>742</v>
      </c>
      <c r="N4356" s="4">
        <v>132600039055490</v>
      </c>
      <c r="O4356" s="3"/>
      <c r="P4356" s="3"/>
      <c r="Q4356" s="3"/>
      <c r="R4356" s="3"/>
      <c r="S4356" s="4">
        <v>1</v>
      </c>
      <c r="T4356" s="4" t="s">
        <v>11217</v>
      </c>
      <c r="U4356" s="3"/>
      <c r="V4356" s="3"/>
      <c r="W4356" s="8"/>
      <c r="X4356" s="3"/>
      <c r="Y4356" s="27"/>
      <c r="Z4356" s="165"/>
      <c r="AA4356" s="165"/>
    </row>
    <row r="4357" spans="1:27" ht="16.5" hidden="1">
      <c r="A4357" s="2">
        <f t="shared" si="0"/>
        <v>4354</v>
      </c>
      <c r="B4357" s="3" t="str">
        <f>VLOOKUP(D4357,DSKH!$A:$B,2,0)</f>
        <v>A-144</v>
      </c>
      <c r="C4357" s="4" t="s">
        <v>238</v>
      </c>
      <c r="D4357" s="4" t="s">
        <v>181</v>
      </c>
      <c r="E4357" s="4" t="s">
        <v>57</v>
      </c>
      <c r="F4357" s="4">
        <v>108096574720</v>
      </c>
      <c r="G4357" s="4" t="s">
        <v>34</v>
      </c>
      <c r="H4357" s="173">
        <v>46109</v>
      </c>
      <c r="I4357" s="4" t="s">
        <v>28</v>
      </c>
      <c r="J4357" s="4" t="s">
        <v>240</v>
      </c>
      <c r="K4357" s="4" t="s">
        <v>54</v>
      </c>
      <c r="L4357" s="3"/>
      <c r="M4357" s="23">
        <v>168</v>
      </c>
      <c r="N4357" s="4">
        <v>132600039054331</v>
      </c>
      <c r="O4357" s="3"/>
      <c r="P4357" s="3"/>
      <c r="Q4357" s="3"/>
      <c r="R4357" s="3"/>
      <c r="S4357" s="4">
        <v>1</v>
      </c>
      <c r="T4357" s="4" t="s">
        <v>11218</v>
      </c>
      <c r="U4357" s="3"/>
      <c r="V4357" s="3"/>
      <c r="W4357" s="8"/>
      <c r="X4357" s="3"/>
      <c r="Y4357" s="27"/>
      <c r="Z4357" s="165"/>
      <c r="AA4357" s="165"/>
    </row>
    <row r="4358" spans="1:27" ht="16.5" hidden="1">
      <c r="A4358" s="2">
        <f t="shared" si="0"/>
        <v>4355</v>
      </c>
      <c r="B4358" s="3" t="str">
        <f>VLOOKUP(D4358,DSKH!$A:$B,2,0)</f>
        <v>A-144</v>
      </c>
      <c r="C4358" s="4" t="s">
        <v>238</v>
      </c>
      <c r="D4358" s="4" t="s">
        <v>181</v>
      </c>
      <c r="E4358" s="4" t="s">
        <v>57</v>
      </c>
      <c r="F4358" s="4">
        <v>108097290230</v>
      </c>
      <c r="G4358" s="4" t="s">
        <v>27</v>
      </c>
      <c r="H4358" s="173">
        <v>46110</v>
      </c>
      <c r="I4358" s="4" t="s">
        <v>28</v>
      </c>
      <c r="J4358" s="4" t="s">
        <v>240</v>
      </c>
      <c r="K4358" s="4" t="s">
        <v>54</v>
      </c>
      <c r="L4358" s="3"/>
      <c r="M4358" s="23" t="s">
        <v>11219</v>
      </c>
      <c r="N4358" s="4" t="s">
        <v>11220</v>
      </c>
      <c r="O4358" s="3"/>
      <c r="P4358" s="3"/>
      <c r="Q4358" s="229">
        <v>1</v>
      </c>
      <c r="R4358" s="3"/>
      <c r="S4358" s="3"/>
      <c r="T4358" s="3"/>
      <c r="U4358" s="229" t="s">
        <v>11221</v>
      </c>
      <c r="V4358" s="3"/>
      <c r="W4358" s="8"/>
      <c r="X4358" s="229" t="s">
        <v>115</v>
      </c>
      <c r="Y4358" s="232" t="s">
        <v>198</v>
      </c>
      <c r="Z4358" s="165"/>
      <c r="AA4358" s="165"/>
    </row>
    <row r="4359" spans="1:27" ht="16.5" hidden="1">
      <c r="A4359" s="2">
        <f t="shared" si="0"/>
        <v>4356</v>
      </c>
      <c r="B4359" s="3" t="str">
        <f>VLOOKUP(D4359,DSKH!$A:$B,2,0)</f>
        <v>A-144</v>
      </c>
      <c r="C4359" s="4" t="s">
        <v>238</v>
      </c>
      <c r="D4359" s="4" t="s">
        <v>181</v>
      </c>
      <c r="E4359" s="4" t="s">
        <v>57</v>
      </c>
      <c r="F4359" s="4">
        <v>108097282310</v>
      </c>
      <c r="G4359" s="4" t="s">
        <v>27</v>
      </c>
      <c r="H4359" s="173">
        <v>46110</v>
      </c>
      <c r="I4359" s="4" t="s">
        <v>28</v>
      </c>
      <c r="J4359" s="4" t="s">
        <v>240</v>
      </c>
      <c r="K4359" s="4" t="s">
        <v>54</v>
      </c>
      <c r="L4359" s="3"/>
      <c r="M4359" s="23" t="s">
        <v>11222</v>
      </c>
      <c r="N4359" s="4" t="s">
        <v>11223</v>
      </c>
      <c r="O4359" s="3"/>
      <c r="P4359" s="3"/>
      <c r="Q4359" s="223"/>
      <c r="R4359" s="3"/>
      <c r="S4359" s="3"/>
      <c r="T4359" s="3"/>
      <c r="U4359" s="223"/>
      <c r="V4359" s="3"/>
      <c r="W4359" s="8"/>
      <c r="X4359" s="223"/>
      <c r="Y4359" s="223"/>
      <c r="Z4359" s="165"/>
      <c r="AA4359" s="165"/>
    </row>
    <row r="4360" spans="1:27" ht="16.5" hidden="1">
      <c r="A4360" s="2">
        <f t="shared" si="0"/>
        <v>4357</v>
      </c>
      <c r="B4360" s="3" t="str">
        <f>VLOOKUP(D4360,DSKH!$A:$B,2,0)</f>
        <v>A-144</v>
      </c>
      <c r="C4360" s="4" t="s">
        <v>238</v>
      </c>
      <c r="D4360" s="4" t="s">
        <v>181</v>
      </c>
      <c r="E4360" s="4" t="s">
        <v>57</v>
      </c>
      <c r="F4360" s="4">
        <v>108097169020</v>
      </c>
      <c r="G4360" s="4" t="s">
        <v>27</v>
      </c>
      <c r="H4360" s="173">
        <v>46110</v>
      </c>
      <c r="I4360" s="4" t="s">
        <v>28</v>
      </c>
      <c r="J4360" s="4" t="s">
        <v>240</v>
      </c>
      <c r="K4360" s="4" t="s">
        <v>54</v>
      </c>
      <c r="L4360" s="3"/>
      <c r="M4360" s="23" t="s">
        <v>11224</v>
      </c>
      <c r="N4360" s="4" t="s">
        <v>11225</v>
      </c>
      <c r="O4360" s="3"/>
      <c r="P4360" s="3"/>
      <c r="Q4360" s="229">
        <v>1</v>
      </c>
      <c r="R4360" s="3"/>
      <c r="S4360" s="3"/>
      <c r="T4360" s="3"/>
      <c r="U4360" s="229" t="s">
        <v>11226</v>
      </c>
      <c r="V4360" s="3"/>
      <c r="W4360" s="8"/>
      <c r="X4360" s="229" t="s">
        <v>115</v>
      </c>
      <c r="Y4360" s="232" t="s">
        <v>198</v>
      </c>
      <c r="Z4360" s="165"/>
      <c r="AA4360" s="165"/>
    </row>
    <row r="4361" spans="1:27" ht="16.5" hidden="1">
      <c r="A4361" s="2">
        <f t="shared" si="0"/>
        <v>4358</v>
      </c>
      <c r="B4361" s="3" t="str">
        <f>VLOOKUP(D4361,DSKH!$A:$B,2,0)</f>
        <v>A-144</v>
      </c>
      <c r="C4361" s="4" t="s">
        <v>238</v>
      </c>
      <c r="D4361" s="4" t="s">
        <v>181</v>
      </c>
      <c r="E4361" s="4" t="s">
        <v>57</v>
      </c>
      <c r="F4361" s="4">
        <v>108097165630</v>
      </c>
      <c r="G4361" s="4" t="s">
        <v>27</v>
      </c>
      <c r="H4361" s="173">
        <v>46110</v>
      </c>
      <c r="I4361" s="4" t="s">
        <v>28</v>
      </c>
      <c r="J4361" s="4" t="s">
        <v>240</v>
      </c>
      <c r="K4361" s="4" t="s">
        <v>54</v>
      </c>
      <c r="L4361" s="3"/>
      <c r="M4361" s="23" t="s">
        <v>11227</v>
      </c>
      <c r="N4361" s="4" t="s">
        <v>11228</v>
      </c>
      <c r="O4361" s="3"/>
      <c r="P4361" s="3"/>
      <c r="Q4361" s="223"/>
      <c r="R4361" s="3"/>
      <c r="S4361" s="3"/>
      <c r="T4361" s="3"/>
      <c r="U4361" s="223"/>
      <c r="V4361" s="3"/>
      <c r="W4361" s="8"/>
      <c r="X4361" s="223"/>
      <c r="Y4361" s="223"/>
      <c r="Z4361" s="165"/>
      <c r="AA4361" s="165"/>
    </row>
    <row r="4362" spans="1:27" ht="16.5" hidden="1">
      <c r="A4362" s="2">
        <f t="shared" si="0"/>
        <v>4359</v>
      </c>
      <c r="B4362" s="3" t="str">
        <f>VLOOKUP(D4362,DSKH!$A:$B,2,0)</f>
        <v>A-144</v>
      </c>
      <c r="C4362" s="4" t="s">
        <v>238</v>
      </c>
      <c r="D4362" s="4" t="s">
        <v>181</v>
      </c>
      <c r="E4362" s="4" t="s">
        <v>57</v>
      </c>
      <c r="F4362" s="4">
        <v>108097156860</v>
      </c>
      <c r="G4362" s="4" t="s">
        <v>27</v>
      </c>
      <c r="H4362" s="173">
        <v>46110</v>
      </c>
      <c r="I4362" s="4" t="s">
        <v>28</v>
      </c>
      <c r="J4362" s="4" t="s">
        <v>240</v>
      </c>
      <c r="K4362" s="4" t="s">
        <v>54</v>
      </c>
      <c r="L4362" s="3"/>
      <c r="M4362" s="23" t="s">
        <v>11229</v>
      </c>
      <c r="N4362" s="4" t="s">
        <v>11230</v>
      </c>
      <c r="O4362" s="3"/>
      <c r="P4362" s="3"/>
      <c r="Q4362" s="4">
        <v>1</v>
      </c>
      <c r="R4362" s="3"/>
      <c r="S4362" s="3"/>
      <c r="T4362" s="3"/>
      <c r="U4362" s="4" t="s">
        <v>11231</v>
      </c>
      <c r="V4362" s="3"/>
      <c r="W4362" s="8"/>
      <c r="X4362" s="4" t="s">
        <v>115</v>
      </c>
      <c r="Y4362" s="27"/>
      <c r="Z4362" s="165"/>
      <c r="AA4362" s="165"/>
    </row>
    <row r="4363" spans="1:27" ht="16.5" hidden="1">
      <c r="A4363" s="2">
        <f t="shared" si="0"/>
        <v>4360</v>
      </c>
      <c r="B4363" s="3" t="str">
        <f>VLOOKUP(D4363,DSKH!$A:$B,2,0)</f>
        <v>A-144</v>
      </c>
      <c r="C4363" s="4" t="s">
        <v>238</v>
      </c>
      <c r="D4363" s="4" t="s">
        <v>181</v>
      </c>
      <c r="E4363" s="4" t="s">
        <v>57</v>
      </c>
      <c r="F4363" s="4">
        <v>108096250140</v>
      </c>
      <c r="G4363" s="4" t="s">
        <v>27</v>
      </c>
      <c r="H4363" s="173">
        <v>46109</v>
      </c>
      <c r="I4363" s="4" t="s">
        <v>28</v>
      </c>
      <c r="J4363" s="4" t="s">
        <v>240</v>
      </c>
      <c r="K4363" s="4" t="s">
        <v>54</v>
      </c>
      <c r="L4363" s="3"/>
      <c r="M4363" s="23" t="s">
        <v>11232</v>
      </c>
      <c r="N4363" s="4" t="s">
        <v>11233</v>
      </c>
      <c r="O4363" s="3"/>
      <c r="P4363" s="3"/>
      <c r="Q4363" s="3"/>
      <c r="R4363" s="4">
        <v>1</v>
      </c>
      <c r="S4363" s="3"/>
      <c r="T4363" s="4" t="s">
        <v>11234</v>
      </c>
      <c r="U4363" s="3"/>
      <c r="V4363" s="3"/>
      <c r="W4363" s="8"/>
      <c r="X4363" s="4" t="s">
        <v>115</v>
      </c>
      <c r="Y4363" s="27"/>
      <c r="Z4363" s="165"/>
      <c r="AA4363" s="165"/>
    </row>
    <row r="4364" spans="1:27" ht="16.5" hidden="1">
      <c r="A4364" s="2">
        <f t="shared" si="0"/>
        <v>4361</v>
      </c>
      <c r="B4364" s="3" t="str">
        <f>VLOOKUP(D4364,DSKH!$A:$B,2,0)</f>
        <v>A-144</v>
      </c>
      <c r="C4364" s="4" t="s">
        <v>238</v>
      </c>
      <c r="D4364" s="4" t="s">
        <v>181</v>
      </c>
      <c r="E4364" s="4" t="s">
        <v>57</v>
      </c>
      <c r="F4364" s="4">
        <v>108096238500</v>
      </c>
      <c r="G4364" s="4" t="s">
        <v>27</v>
      </c>
      <c r="H4364" s="173">
        <v>46109</v>
      </c>
      <c r="I4364" s="4" t="s">
        <v>28</v>
      </c>
      <c r="J4364" s="4" t="s">
        <v>240</v>
      </c>
      <c r="K4364" s="4" t="s">
        <v>54</v>
      </c>
      <c r="L4364" s="3"/>
      <c r="M4364" s="23" t="s">
        <v>11235</v>
      </c>
      <c r="N4364" s="4" t="s">
        <v>11236</v>
      </c>
      <c r="O4364" s="3"/>
      <c r="P4364" s="3"/>
      <c r="Q4364" s="3"/>
      <c r="R4364" s="4">
        <v>1</v>
      </c>
      <c r="S4364" s="3"/>
      <c r="T4364" s="4" t="s">
        <v>6769</v>
      </c>
      <c r="U4364" s="3"/>
      <c r="V4364" s="3"/>
      <c r="W4364" s="8"/>
      <c r="X4364" s="4" t="s">
        <v>115</v>
      </c>
      <c r="Y4364" s="27"/>
      <c r="Z4364" s="165"/>
      <c r="AA4364" s="165"/>
    </row>
    <row r="4365" spans="1:27" ht="16.5" hidden="1">
      <c r="A4365" s="2">
        <f t="shared" si="0"/>
        <v>4362</v>
      </c>
      <c r="B4365" s="3" t="str">
        <f>VLOOKUP(D4365,DSKH!$A:$B,2,0)</f>
        <v>A-144</v>
      </c>
      <c r="C4365" s="4" t="s">
        <v>238</v>
      </c>
      <c r="D4365" s="4" t="s">
        <v>181</v>
      </c>
      <c r="E4365" s="4" t="s">
        <v>57</v>
      </c>
      <c r="F4365" s="4">
        <v>108095520260</v>
      </c>
      <c r="G4365" s="4" t="s">
        <v>27</v>
      </c>
      <c r="H4365" s="173">
        <v>46109</v>
      </c>
      <c r="I4365" s="4" t="s">
        <v>28</v>
      </c>
      <c r="J4365" s="4" t="s">
        <v>240</v>
      </c>
      <c r="K4365" s="4" t="s">
        <v>54</v>
      </c>
      <c r="L4365" s="3"/>
      <c r="M4365" s="23" t="s">
        <v>11237</v>
      </c>
      <c r="N4365" s="4" t="s">
        <v>11238</v>
      </c>
      <c r="O4365" s="3"/>
      <c r="P4365" s="3"/>
      <c r="Q4365" s="229">
        <v>1</v>
      </c>
      <c r="R4365" s="3"/>
      <c r="S4365" s="3"/>
      <c r="T4365" s="3"/>
      <c r="U4365" s="229" t="s">
        <v>11239</v>
      </c>
      <c r="V4365" s="3"/>
      <c r="W4365" s="8"/>
      <c r="X4365" s="229" t="s">
        <v>115</v>
      </c>
      <c r="Y4365" s="232" t="s">
        <v>198</v>
      </c>
      <c r="Z4365" s="165"/>
      <c r="AA4365" s="165"/>
    </row>
    <row r="4366" spans="1:27" ht="16.5" hidden="1">
      <c r="A4366" s="2">
        <f t="shared" si="0"/>
        <v>4363</v>
      </c>
      <c r="B4366" s="3" t="str">
        <f>VLOOKUP(D4366,DSKH!$A:$B,2,0)</f>
        <v>A-144</v>
      </c>
      <c r="C4366" s="4" t="s">
        <v>238</v>
      </c>
      <c r="D4366" s="4" t="s">
        <v>181</v>
      </c>
      <c r="E4366" s="4" t="s">
        <v>57</v>
      </c>
      <c r="F4366" s="4">
        <v>108095419020</v>
      </c>
      <c r="G4366" s="4" t="s">
        <v>27</v>
      </c>
      <c r="H4366" s="173">
        <v>46109</v>
      </c>
      <c r="I4366" s="4" t="s">
        <v>28</v>
      </c>
      <c r="J4366" s="4" t="s">
        <v>240</v>
      </c>
      <c r="K4366" s="4" t="s">
        <v>54</v>
      </c>
      <c r="L4366" s="3"/>
      <c r="M4366" s="23" t="s">
        <v>11240</v>
      </c>
      <c r="N4366" s="4" t="s">
        <v>11241</v>
      </c>
      <c r="O4366" s="3"/>
      <c r="P4366" s="3"/>
      <c r="Q4366" s="223"/>
      <c r="R4366" s="3"/>
      <c r="S4366" s="3"/>
      <c r="T4366" s="3"/>
      <c r="U4366" s="223"/>
      <c r="V4366" s="3"/>
      <c r="W4366" s="8"/>
      <c r="X4366" s="223"/>
      <c r="Y4366" s="223"/>
      <c r="Z4366" s="165"/>
      <c r="AA4366" s="165"/>
    </row>
    <row r="4367" spans="1:27" ht="16.5" hidden="1">
      <c r="A4367" s="2">
        <f t="shared" si="0"/>
        <v>4364</v>
      </c>
      <c r="B4367" s="3" t="str">
        <f>VLOOKUP(D4367,DSKH!$A:$B,2,0)</f>
        <v>A-383</v>
      </c>
      <c r="C4367" s="4" t="s">
        <v>238</v>
      </c>
      <c r="D4367" s="4" t="s">
        <v>95</v>
      </c>
      <c r="E4367" s="4" t="s">
        <v>29</v>
      </c>
      <c r="F4367" s="4">
        <v>308381655430</v>
      </c>
      <c r="G4367" s="4" t="s">
        <v>41</v>
      </c>
      <c r="H4367" s="173">
        <v>46111</v>
      </c>
      <c r="I4367" s="4" t="s">
        <v>28</v>
      </c>
      <c r="J4367" s="4" t="s">
        <v>240</v>
      </c>
      <c r="K4367" s="4" t="s">
        <v>30</v>
      </c>
      <c r="L4367" s="3"/>
      <c r="M4367" s="23">
        <v>82</v>
      </c>
      <c r="N4367" s="4">
        <v>132600039134927</v>
      </c>
      <c r="O4367" s="3"/>
      <c r="P4367" s="3"/>
      <c r="Q4367" s="3"/>
      <c r="R4367" s="3"/>
      <c r="S4367" s="4">
        <v>1</v>
      </c>
      <c r="T4367" s="4" t="s">
        <v>11242</v>
      </c>
      <c r="U4367" s="3"/>
      <c r="V4367" s="3"/>
      <c r="W4367" s="8"/>
      <c r="X4367" s="3"/>
      <c r="Y4367" s="27"/>
      <c r="Z4367" s="165"/>
      <c r="AA4367" s="165"/>
    </row>
    <row r="4368" spans="1:27" ht="33" hidden="1">
      <c r="A4368" s="2">
        <f t="shared" si="0"/>
        <v>4365</v>
      </c>
      <c r="B4368" s="3" t="str">
        <f>VLOOKUP(D4368,DSKH!$A:$B,2,0)</f>
        <v>A-383</v>
      </c>
      <c r="C4368" s="4" t="s">
        <v>238</v>
      </c>
      <c r="D4368" s="4" t="s">
        <v>95</v>
      </c>
      <c r="E4368" s="4" t="s">
        <v>29</v>
      </c>
      <c r="F4368" s="4">
        <v>308375961850</v>
      </c>
      <c r="G4368" s="4" t="s">
        <v>41</v>
      </c>
      <c r="H4368" s="173">
        <v>46109</v>
      </c>
      <c r="I4368" s="4" t="s">
        <v>28</v>
      </c>
      <c r="J4368" s="4" t="s">
        <v>240</v>
      </c>
      <c r="K4368" s="4" t="s">
        <v>30</v>
      </c>
      <c r="L4368" s="3"/>
      <c r="M4368" s="23" t="s">
        <v>11243</v>
      </c>
      <c r="N4368" s="4">
        <v>132600039045538</v>
      </c>
      <c r="O4368" s="3"/>
      <c r="P4368" s="3"/>
      <c r="Q4368" s="3"/>
      <c r="R4368" s="3"/>
      <c r="S4368" s="4">
        <v>1</v>
      </c>
      <c r="T4368" s="4" t="s">
        <v>11244</v>
      </c>
      <c r="U4368" s="3"/>
      <c r="V4368" s="3"/>
      <c r="W4368" s="8"/>
      <c r="X4368" s="3"/>
      <c r="Y4368" s="27"/>
      <c r="Z4368" s="165"/>
      <c r="AA4368" s="165"/>
    </row>
    <row r="4369" spans="1:27" ht="16.5" hidden="1">
      <c r="A4369" s="2">
        <f t="shared" si="0"/>
        <v>4366</v>
      </c>
      <c r="B4369" s="3" t="str">
        <f>VLOOKUP(D4369,DSKH!$A:$B,2,0)</f>
        <v>A-383</v>
      </c>
      <c r="C4369" s="4" t="s">
        <v>238</v>
      </c>
      <c r="D4369" s="4" t="s">
        <v>95</v>
      </c>
      <c r="E4369" s="4" t="s">
        <v>29</v>
      </c>
      <c r="F4369" s="4">
        <v>308375747540</v>
      </c>
      <c r="G4369" s="4" t="s">
        <v>41</v>
      </c>
      <c r="H4369" s="173">
        <v>46109</v>
      </c>
      <c r="I4369" s="4" t="s">
        <v>28</v>
      </c>
      <c r="J4369" s="4" t="s">
        <v>240</v>
      </c>
      <c r="K4369" s="4" t="s">
        <v>30</v>
      </c>
      <c r="L4369" s="3"/>
      <c r="M4369" s="23">
        <v>80</v>
      </c>
      <c r="N4369" s="4">
        <v>132600038964831</v>
      </c>
      <c r="O4369" s="3"/>
      <c r="P4369" s="3"/>
      <c r="Q4369" s="3"/>
      <c r="R4369" s="3"/>
      <c r="S4369" s="4">
        <v>1</v>
      </c>
      <c r="T4369" s="4" t="s">
        <v>11245</v>
      </c>
      <c r="U4369" s="3"/>
      <c r="V4369" s="3"/>
      <c r="W4369" s="8"/>
      <c r="X4369" s="3"/>
      <c r="Y4369" s="27"/>
      <c r="Z4369" s="165"/>
      <c r="AA4369" s="165"/>
    </row>
    <row r="4370" spans="1:27" ht="16.5" hidden="1">
      <c r="A4370" s="2">
        <f t="shared" si="0"/>
        <v>4367</v>
      </c>
      <c r="B4370" s="3" t="str">
        <f>VLOOKUP(D4370,DSKH!$A:$B,2,0)</f>
        <v>A-383</v>
      </c>
      <c r="C4370" s="4" t="s">
        <v>238</v>
      </c>
      <c r="D4370" s="4" t="s">
        <v>95</v>
      </c>
      <c r="E4370" s="4" t="s">
        <v>29</v>
      </c>
      <c r="F4370" s="4">
        <v>308375061910</v>
      </c>
      <c r="G4370" s="4" t="s">
        <v>41</v>
      </c>
      <c r="H4370" s="173">
        <v>46109</v>
      </c>
      <c r="I4370" s="4" t="s">
        <v>28</v>
      </c>
      <c r="J4370" s="4" t="s">
        <v>240</v>
      </c>
      <c r="K4370" s="4" t="s">
        <v>30</v>
      </c>
      <c r="L4370" s="3"/>
      <c r="M4370" s="23">
        <v>81</v>
      </c>
      <c r="N4370" s="4">
        <v>132600039030243</v>
      </c>
      <c r="O4370" s="3"/>
      <c r="P4370" s="3"/>
      <c r="Q4370" s="3"/>
      <c r="R4370" s="3"/>
      <c r="S4370" s="4">
        <v>1</v>
      </c>
      <c r="T4370" s="4" t="s">
        <v>11246</v>
      </c>
      <c r="U4370" s="3"/>
      <c r="V4370" s="3"/>
      <c r="W4370" s="8"/>
      <c r="X4370" s="3"/>
      <c r="Y4370" s="27"/>
      <c r="Z4370" s="165"/>
      <c r="AA4370" s="165"/>
    </row>
    <row r="4371" spans="1:27" ht="33" hidden="1">
      <c r="A4371" s="2">
        <f t="shared" si="0"/>
        <v>4368</v>
      </c>
      <c r="B4371" s="3" t="str">
        <f>VLOOKUP(D4371,DSKH!$A:$B,2,0)</f>
        <v>A-383</v>
      </c>
      <c r="C4371" s="4" t="s">
        <v>238</v>
      </c>
      <c r="D4371" s="4" t="s">
        <v>95</v>
      </c>
      <c r="E4371" s="4" t="s">
        <v>29</v>
      </c>
      <c r="F4371" s="4">
        <v>308375008120</v>
      </c>
      <c r="G4371" s="4" t="s">
        <v>41</v>
      </c>
      <c r="H4371" s="173">
        <v>46109</v>
      </c>
      <c r="I4371" s="4" t="s">
        <v>28</v>
      </c>
      <c r="J4371" s="4" t="s">
        <v>240</v>
      </c>
      <c r="K4371" s="4" t="s">
        <v>30</v>
      </c>
      <c r="L4371" s="3"/>
      <c r="M4371" s="23" t="s">
        <v>11247</v>
      </c>
      <c r="N4371" s="4">
        <v>132600039027676</v>
      </c>
      <c r="O4371" s="3"/>
      <c r="P4371" s="3"/>
      <c r="Q4371" s="3"/>
      <c r="R4371" s="3"/>
      <c r="S4371" s="4">
        <v>1</v>
      </c>
      <c r="T4371" s="4" t="s">
        <v>11248</v>
      </c>
      <c r="U4371" s="3"/>
      <c r="V4371" s="3"/>
      <c r="W4371" s="8"/>
      <c r="X4371" s="3"/>
      <c r="Y4371" s="27"/>
      <c r="Z4371" s="165"/>
      <c r="AA4371" s="165"/>
    </row>
    <row r="4372" spans="1:27" ht="16.5" hidden="1">
      <c r="A4372" s="2">
        <f t="shared" si="0"/>
        <v>4369</v>
      </c>
      <c r="B4372" s="3" t="str">
        <f>VLOOKUP(D4372,DSKH!$A:$B,2,0)</f>
        <v>A-383</v>
      </c>
      <c r="C4372" s="4" t="s">
        <v>238</v>
      </c>
      <c r="D4372" s="4" t="s">
        <v>95</v>
      </c>
      <c r="E4372" s="4" t="s">
        <v>29</v>
      </c>
      <c r="F4372" s="4">
        <v>308374477630</v>
      </c>
      <c r="G4372" s="4" t="s">
        <v>41</v>
      </c>
      <c r="H4372" s="173">
        <v>46109</v>
      </c>
      <c r="I4372" s="4" t="s">
        <v>28</v>
      </c>
      <c r="J4372" s="4" t="s">
        <v>240</v>
      </c>
      <c r="K4372" s="4" t="s">
        <v>30</v>
      </c>
      <c r="L4372" s="3"/>
      <c r="M4372" s="23" t="s">
        <v>11249</v>
      </c>
      <c r="N4372" s="4">
        <v>132600039009766</v>
      </c>
      <c r="O4372" s="3"/>
      <c r="P4372" s="3"/>
      <c r="Q4372" s="3"/>
      <c r="R4372" s="3"/>
      <c r="S4372" s="4">
        <v>1</v>
      </c>
      <c r="T4372" s="4" t="s">
        <v>11250</v>
      </c>
      <c r="U4372" s="3"/>
      <c r="V4372" s="3"/>
      <c r="W4372" s="8"/>
      <c r="X4372" s="3"/>
      <c r="Y4372" s="27"/>
      <c r="Z4372" s="165"/>
      <c r="AA4372" s="165"/>
    </row>
    <row r="4373" spans="1:27" ht="16.5" hidden="1">
      <c r="A4373" s="2">
        <f t="shared" si="0"/>
        <v>4370</v>
      </c>
      <c r="B4373" s="3" t="str">
        <f>VLOOKUP(D4373,DSKH!$A:$B,2,0)</f>
        <v>A-383</v>
      </c>
      <c r="C4373" s="4" t="s">
        <v>238</v>
      </c>
      <c r="D4373" s="4" t="s">
        <v>95</v>
      </c>
      <c r="E4373" s="4" t="s">
        <v>57</v>
      </c>
      <c r="F4373" s="4">
        <v>108097542230</v>
      </c>
      <c r="G4373" s="4" t="s">
        <v>83</v>
      </c>
      <c r="H4373" s="173">
        <v>46111</v>
      </c>
      <c r="I4373" s="4" t="s">
        <v>28</v>
      </c>
      <c r="J4373" s="4" t="s">
        <v>240</v>
      </c>
      <c r="K4373" s="4" t="s">
        <v>30</v>
      </c>
      <c r="L4373" s="3"/>
      <c r="M4373" s="23" t="s">
        <v>11251</v>
      </c>
      <c r="N4373" s="4">
        <v>132600039069899</v>
      </c>
      <c r="O4373" s="3"/>
      <c r="P4373" s="3"/>
      <c r="Q4373" s="3"/>
      <c r="R4373" s="3"/>
      <c r="S4373" s="4">
        <v>1</v>
      </c>
      <c r="T4373" s="4" t="s">
        <v>11252</v>
      </c>
      <c r="U4373" s="3"/>
      <c r="V4373" s="3"/>
      <c r="W4373" s="8"/>
      <c r="X4373" s="3"/>
      <c r="Y4373" s="27"/>
      <c r="Z4373" s="165"/>
      <c r="AA4373" s="165"/>
    </row>
    <row r="4374" spans="1:27" ht="16.5" hidden="1">
      <c r="A4374" s="2">
        <f t="shared" si="0"/>
        <v>4371</v>
      </c>
      <c r="B4374" s="3" t="str">
        <f>VLOOKUP(D4374,DSKH!$A:$B,2,0)</f>
        <v>A-18</v>
      </c>
      <c r="C4374" s="4" t="s">
        <v>238</v>
      </c>
      <c r="D4374" s="4" t="s">
        <v>189</v>
      </c>
      <c r="E4374" s="4" t="s">
        <v>57</v>
      </c>
      <c r="F4374" s="4">
        <v>108104750610</v>
      </c>
      <c r="G4374" s="4" t="s">
        <v>27</v>
      </c>
      <c r="H4374" s="173">
        <v>46111</v>
      </c>
      <c r="I4374" s="4" t="s">
        <v>28</v>
      </c>
      <c r="J4374" s="4" t="s">
        <v>240</v>
      </c>
      <c r="K4374" s="4" t="s">
        <v>54</v>
      </c>
      <c r="L4374" s="3"/>
      <c r="M4374" s="23">
        <v>20260200002</v>
      </c>
      <c r="N4374" s="4" t="s">
        <v>11253</v>
      </c>
      <c r="O4374" s="3"/>
      <c r="P4374" s="4">
        <v>7</v>
      </c>
      <c r="Q4374" s="3"/>
      <c r="R4374" s="3"/>
      <c r="S4374" s="3"/>
      <c r="T4374" s="3"/>
      <c r="U4374" s="3"/>
      <c r="V4374" s="3"/>
      <c r="W4374" s="8"/>
      <c r="X4374" s="4" t="s">
        <v>115</v>
      </c>
      <c r="Y4374" s="27"/>
      <c r="Z4374" s="165"/>
      <c r="AA4374" s="165"/>
    </row>
    <row r="4375" spans="1:27" ht="16.5" hidden="1">
      <c r="A4375" s="2">
        <f t="shared" si="0"/>
        <v>4372</v>
      </c>
      <c r="B4375" s="3" t="str">
        <f>VLOOKUP(D4375,DSKH!$A:$B,2,0)</f>
        <v>A-319</v>
      </c>
      <c r="C4375" s="4" t="s">
        <v>238</v>
      </c>
      <c r="D4375" s="4" t="s">
        <v>187</v>
      </c>
      <c r="E4375" s="4" t="s">
        <v>29</v>
      </c>
      <c r="F4375" s="4">
        <v>308380176330</v>
      </c>
      <c r="G4375" s="4" t="s">
        <v>41</v>
      </c>
      <c r="H4375" s="173">
        <v>46111</v>
      </c>
      <c r="I4375" s="4" t="s">
        <v>28</v>
      </c>
      <c r="J4375" s="4" t="s">
        <v>240</v>
      </c>
      <c r="K4375" s="4" t="s">
        <v>30</v>
      </c>
      <c r="L4375" s="3"/>
      <c r="M4375" s="23" t="s">
        <v>11254</v>
      </c>
      <c r="N4375" s="3"/>
      <c r="O4375" s="3"/>
      <c r="P4375" s="4">
        <v>1</v>
      </c>
      <c r="Q4375" s="3"/>
      <c r="R4375" s="3"/>
      <c r="S4375" s="3"/>
      <c r="T4375" s="3"/>
      <c r="U4375" s="4" t="s">
        <v>11255</v>
      </c>
      <c r="V4375" s="4" t="s">
        <v>11256</v>
      </c>
      <c r="W4375" s="8"/>
      <c r="X4375" s="4" t="s">
        <v>115</v>
      </c>
      <c r="Y4375" s="27"/>
      <c r="Z4375" s="165"/>
      <c r="AA4375" s="165"/>
    </row>
    <row r="4376" spans="1:27" ht="16.5" hidden="1">
      <c r="A4376" s="2">
        <f t="shared" si="0"/>
        <v>4373</v>
      </c>
      <c r="B4376" s="3" t="str">
        <f>VLOOKUP(D4376,DSKH!$A:$B,2,0)</f>
        <v>A-18</v>
      </c>
      <c r="C4376" s="4" t="s">
        <v>238</v>
      </c>
      <c r="D4376" s="4" t="s">
        <v>189</v>
      </c>
      <c r="E4376" s="4" t="s">
        <v>57</v>
      </c>
      <c r="F4376" s="4">
        <v>108101501650</v>
      </c>
      <c r="G4376" s="4" t="s">
        <v>32</v>
      </c>
      <c r="H4376" s="173">
        <v>46112</v>
      </c>
      <c r="I4376" s="4" t="s">
        <v>28</v>
      </c>
      <c r="J4376" s="4" t="s">
        <v>239</v>
      </c>
      <c r="K4376" s="4" t="s">
        <v>54</v>
      </c>
      <c r="L4376" s="3"/>
      <c r="M4376" s="23" t="s">
        <v>11181</v>
      </c>
      <c r="N4376" s="4">
        <v>4159228684</v>
      </c>
      <c r="O4376" s="3"/>
      <c r="P4376" s="3"/>
      <c r="Q4376" s="3"/>
      <c r="R4376" s="4">
        <v>1</v>
      </c>
      <c r="S4376" s="3"/>
      <c r="T4376" s="3"/>
      <c r="U4376" s="3"/>
      <c r="V4376" s="3"/>
      <c r="W4376" s="8"/>
      <c r="X4376" s="4" t="s">
        <v>165</v>
      </c>
      <c r="Y4376" s="27"/>
      <c r="Z4376" s="165"/>
      <c r="AA4376" s="165"/>
    </row>
    <row r="4377" spans="1:27" ht="16.5" hidden="1">
      <c r="A4377" s="2">
        <f t="shared" si="0"/>
        <v>4374</v>
      </c>
      <c r="B4377" s="3" t="str">
        <f>VLOOKUP(D4377,DSKH!$A:$B,2,0)</f>
        <v>A-144</v>
      </c>
      <c r="C4377" s="4" t="s">
        <v>238</v>
      </c>
      <c r="D4377" s="4" t="s">
        <v>181</v>
      </c>
      <c r="E4377" s="4" t="s">
        <v>80</v>
      </c>
      <c r="F4377" s="4">
        <v>107956737120</v>
      </c>
      <c r="G4377" s="4" t="s">
        <v>34</v>
      </c>
      <c r="H4377" s="173">
        <v>46056</v>
      </c>
      <c r="I4377" s="3"/>
      <c r="J4377" s="3"/>
      <c r="K4377" s="4" t="s">
        <v>54</v>
      </c>
      <c r="L4377" s="3"/>
      <c r="M4377" s="27"/>
      <c r="N4377" s="3"/>
      <c r="O4377" s="3"/>
      <c r="P4377" s="3"/>
      <c r="Q4377" s="3"/>
      <c r="R4377" s="3"/>
      <c r="S4377" s="3"/>
      <c r="T4377" s="3"/>
      <c r="U4377" s="3"/>
      <c r="V4377" s="3"/>
      <c r="W4377" s="8"/>
      <c r="X4377" s="3"/>
      <c r="Y4377" s="27"/>
      <c r="Z4377" s="165"/>
      <c r="AA4377" s="165"/>
    </row>
    <row r="4378" spans="1:27" ht="16.5" hidden="1">
      <c r="A4378" s="2">
        <f t="shared" si="0"/>
        <v>4375</v>
      </c>
      <c r="B4378" s="3" t="str">
        <f>VLOOKUP(D4378,DSKH!$A:$B,2,0)</f>
        <v>A-144</v>
      </c>
      <c r="C4378" s="4" t="s">
        <v>238</v>
      </c>
      <c r="D4378" s="4" t="s">
        <v>181</v>
      </c>
      <c r="E4378" s="4" t="s">
        <v>80</v>
      </c>
      <c r="F4378" s="4">
        <v>107956753440</v>
      </c>
      <c r="G4378" s="4" t="s">
        <v>34</v>
      </c>
      <c r="H4378" s="173">
        <v>46056</v>
      </c>
      <c r="I4378" s="3"/>
      <c r="J4378" s="3"/>
      <c r="K4378" s="4" t="s">
        <v>54</v>
      </c>
      <c r="L4378" s="3"/>
      <c r="M4378" s="27"/>
      <c r="N4378" s="3"/>
      <c r="O4378" s="3"/>
      <c r="P4378" s="3"/>
      <c r="Q4378" s="3"/>
      <c r="R4378" s="3"/>
      <c r="S4378" s="3"/>
      <c r="T4378" s="3"/>
      <c r="U4378" s="3"/>
      <c r="V4378" s="3"/>
      <c r="W4378" s="8"/>
      <c r="X4378" s="3"/>
      <c r="Y4378" s="27"/>
      <c r="Z4378" s="165"/>
      <c r="AA4378" s="165"/>
    </row>
    <row r="4379" spans="1:27" ht="16.5" hidden="1">
      <c r="A4379" s="2">
        <f t="shared" si="0"/>
        <v>4376</v>
      </c>
      <c r="B4379" s="3" t="str">
        <f>VLOOKUP(D4379,DSKH!$A:$B,2,0)</f>
        <v>A-144</v>
      </c>
      <c r="C4379" s="4" t="s">
        <v>238</v>
      </c>
      <c r="D4379" s="4" t="s">
        <v>181</v>
      </c>
      <c r="E4379" s="4" t="s">
        <v>80</v>
      </c>
      <c r="F4379" s="4">
        <v>107956775950</v>
      </c>
      <c r="G4379" s="4" t="s">
        <v>34</v>
      </c>
      <c r="H4379" s="173">
        <v>46056</v>
      </c>
      <c r="I4379" s="3"/>
      <c r="J4379" s="3"/>
      <c r="K4379" s="4" t="s">
        <v>54</v>
      </c>
      <c r="L4379" s="3"/>
      <c r="M4379" s="27"/>
      <c r="N4379" s="3"/>
      <c r="O4379" s="3"/>
      <c r="P4379" s="3"/>
      <c r="Q4379" s="3"/>
      <c r="R4379" s="3"/>
      <c r="S4379" s="3"/>
      <c r="T4379" s="3"/>
      <c r="U4379" s="3"/>
      <c r="V4379" s="3"/>
      <c r="W4379" s="8"/>
      <c r="X4379" s="3"/>
      <c r="Y4379" s="27"/>
      <c r="Z4379" s="165"/>
      <c r="AA4379" s="165"/>
    </row>
    <row r="4380" spans="1:27" ht="16.5" hidden="1">
      <c r="A4380" s="2">
        <f t="shared" si="0"/>
        <v>4377</v>
      </c>
      <c r="B4380" s="3" t="str">
        <f>VLOOKUP(D4380,DSKH!$A:$B,2,0)</f>
        <v>A-144</v>
      </c>
      <c r="C4380" s="4" t="s">
        <v>238</v>
      </c>
      <c r="D4380" s="4" t="s">
        <v>181</v>
      </c>
      <c r="E4380" s="4" t="s">
        <v>80</v>
      </c>
      <c r="F4380" s="4">
        <v>107964710930</v>
      </c>
      <c r="G4380" s="4" t="s">
        <v>32</v>
      </c>
      <c r="H4380" s="173">
        <v>46058</v>
      </c>
      <c r="I4380" s="3"/>
      <c r="J4380" s="3"/>
      <c r="K4380" s="4" t="s">
        <v>54</v>
      </c>
      <c r="L4380" s="3"/>
      <c r="M4380" s="27"/>
      <c r="N4380" s="3"/>
      <c r="O4380" s="3"/>
      <c r="P4380" s="3"/>
      <c r="Q4380" s="3"/>
      <c r="R4380" s="3"/>
      <c r="S4380" s="3"/>
      <c r="T4380" s="3"/>
      <c r="U4380" s="3"/>
      <c r="V4380" s="3"/>
      <c r="W4380" s="8"/>
      <c r="X4380" s="3"/>
      <c r="Y4380" s="27"/>
      <c r="Z4380" s="165"/>
      <c r="AA4380" s="165"/>
    </row>
    <row r="4381" spans="1:27" ht="16.5" hidden="1">
      <c r="A4381" s="2">
        <f t="shared" si="0"/>
        <v>4378</v>
      </c>
      <c r="B4381" s="3" t="str">
        <f>VLOOKUP(D4381,DSKH!$A:$B,2,0)</f>
        <v>A-144</v>
      </c>
      <c r="C4381" s="4" t="s">
        <v>238</v>
      </c>
      <c r="D4381" s="4" t="s">
        <v>181</v>
      </c>
      <c r="E4381" s="4" t="s">
        <v>80</v>
      </c>
      <c r="F4381" s="4">
        <v>107964718960</v>
      </c>
      <c r="G4381" s="4" t="s">
        <v>34</v>
      </c>
      <c r="H4381" s="173">
        <v>46058</v>
      </c>
      <c r="I4381" s="3"/>
      <c r="J4381" s="3"/>
      <c r="K4381" s="4" t="s">
        <v>54</v>
      </c>
      <c r="L4381" s="3"/>
      <c r="M4381" s="27"/>
      <c r="N4381" s="3"/>
      <c r="O4381" s="3"/>
      <c r="P4381" s="3"/>
      <c r="Q4381" s="3"/>
      <c r="R4381" s="3"/>
      <c r="S4381" s="3"/>
      <c r="T4381" s="3"/>
      <c r="U4381" s="3"/>
      <c r="V4381" s="3"/>
      <c r="W4381" s="8"/>
      <c r="X4381" s="3"/>
      <c r="Y4381" s="27"/>
      <c r="Z4381" s="165"/>
      <c r="AA4381" s="165"/>
    </row>
    <row r="4382" spans="1:27" ht="16.5" hidden="1">
      <c r="A4382" s="2">
        <f t="shared" si="0"/>
        <v>4379</v>
      </c>
      <c r="B4382" s="3" t="str">
        <f>VLOOKUP(D4382,DSKH!$A:$B,2,0)</f>
        <v>A-144</v>
      </c>
      <c r="C4382" s="4" t="s">
        <v>238</v>
      </c>
      <c r="D4382" s="4" t="s">
        <v>181</v>
      </c>
      <c r="E4382" s="4" t="s">
        <v>80</v>
      </c>
      <c r="F4382" s="4">
        <v>107970237210</v>
      </c>
      <c r="G4382" s="4" t="s">
        <v>34</v>
      </c>
      <c r="H4382" s="173">
        <v>46060</v>
      </c>
      <c r="I4382" s="3"/>
      <c r="J4382" s="3"/>
      <c r="K4382" s="4" t="s">
        <v>54</v>
      </c>
      <c r="L4382" s="3"/>
      <c r="M4382" s="27"/>
      <c r="N4382" s="3"/>
      <c r="O4382" s="3"/>
      <c r="P4382" s="3"/>
      <c r="Q4382" s="3"/>
      <c r="R4382" s="3"/>
      <c r="S4382" s="3"/>
      <c r="T4382" s="3"/>
      <c r="U4382" s="3"/>
      <c r="V4382" s="3"/>
      <c r="W4382" s="8"/>
      <c r="X4382" s="3"/>
      <c r="Y4382" s="27"/>
      <c r="Z4382" s="165"/>
      <c r="AA4382" s="165"/>
    </row>
    <row r="4383" spans="1:27" ht="16.5" hidden="1">
      <c r="A4383" s="2">
        <f t="shared" si="0"/>
        <v>4380</v>
      </c>
      <c r="B4383" s="3" t="str">
        <f>VLOOKUP(D4383,DSKH!$A:$B,2,0)</f>
        <v>A-144</v>
      </c>
      <c r="C4383" s="4" t="s">
        <v>238</v>
      </c>
      <c r="D4383" s="4" t="s">
        <v>181</v>
      </c>
      <c r="E4383" s="4" t="s">
        <v>80</v>
      </c>
      <c r="F4383" s="4">
        <v>107970255740</v>
      </c>
      <c r="G4383" s="4" t="s">
        <v>34</v>
      </c>
      <c r="H4383" s="173">
        <v>46060</v>
      </c>
      <c r="I4383" s="3"/>
      <c r="J4383" s="3"/>
      <c r="K4383" s="4" t="s">
        <v>54</v>
      </c>
      <c r="L4383" s="3"/>
      <c r="M4383" s="27"/>
      <c r="N4383" s="3"/>
      <c r="O4383" s="3"/>
      <c r="P4383" s="3"/>
      <c r="Q4383" s="3"/>
      <c r="R4383" s="3"/>
      <c r="S4383" s="3"/>
      <c r="T4383" s="3"/>
      <c r="U4383" s="3"/>
      <c r="V4383" s="3"/>
      <c r="W4383" s="8"/>
      <c r="X4383" s="3"/>
      <c r="Y4383" s="27"/>
      <c r="Z4383" s="165"/>
      <c r="AA4383" s="165"/>
    </row>
    <row r="4384" spans="1:27" ht="16.5" hidden="1">
      <c r="A4384" s="2">
        <f t="shared" si="0"/>
        <v>4381</v>
      </c>
      <c r="B4384" s="3" t="str">
        <f>VLOOKUP(D4384,DSKH!$A:$B,2,0)</f>
        <v>A-144</v>
      </c>
      <c r="C4384" s="4" t="s">
        <v>238</v>
      </c>
      <c r="D4384" s="4" t="s">
        <v>181</v>
      </c>
      <c r="E4384" s="4" t="s">
        <v>80</v>
      </c>
      <c r="F4384" s="4">
        <v>107974461120</v>
      </c>
      <c r="G4384" s="4" t="s">
        <v>34</v>
      </c>
      <c r="H4384" s="173">
        <v>46062</v>
      </c>
      <c r="I4384" s="3"/>
      <c r="J4384" s="3"/>
      <c r="K4384" s="4" t="s">
        <v>54</v>
      </c>
      <c r="L4384" s="3"/>
      <c r="M4384" s="27"/>
      <c r="N4384" s="3"/>
      <c r="O4384" s="3"/>
      <c r="P4384" s="3"/>
      <c r="Q4384" s="3"/>
      <c r="R4384" s="3"/>
      <c r="S4384" s="3"/>
      <c r="T4384" s="3"/>
      <c r="U4384" s="3"/>
      <c r="V4384" s="3"/>
      <c r="W4384" s="8"/>
      <c r="X4384" s="3"/>
      <c r="Y4384" s="27"/>
      <c r="Z4384" s="165"/>
      <c r="AA4384" s="165"/>
    </row>
    <row r="4385" spans="1:27" ht="16.5" hidden="1">
      <c r="A4385" s="2">
        <f t="shared" si="0"/>
        <v>4382</v>
      </c>
      <c r="B4385" s="3" t="str">
        <f>VLOOKUP(D4385,DSKH!$A:$B,2,0)</f>
        <v>A-144</v>
      </c>
      <c r="C4385" s="4" t="s">
        <v>238</v>
      </c>
      <c r="D4385" s="4" t="s">
        <v>181</v>
      </c>
      <c r="E4385" s="4" t="s">
        <v>80</v>
      </c>
      <c r="F4385" s="4">
        <v>107970986650</v>
      </c>
      <c r="G4385" s="4" t="s">
        <v>34</v>
      </c>
      <c r="H4385" s="173">
        <v>46060</v>
      </c>
      <c r="I4385" s="3"/>
      <c r="J4385" s="3"/>
      <c r="K4385" s="4" t="s">
        <v>54</v>
      </c>
      <c r="L4385" s="3"/>
      <c r="M4385" s="27"/>
      <c r="N4385" s="3"/>
      <c r="O4385" s="3"/>
      <c r="P4385" s="3"/>
      <c r="Q4385" s="3"/>
      <c r="R4385" s="3"/>
      <c r="S4385" s="3"/>
      <c r="T4385" s="3"/>
      <c r="U4385" s="3"/>
      <c r="V4385" s="3"/>
      <c r="W4385" s="8"/>
      <c r="X4385" s="3"/>
      <c r="Y4385" s="27"/>
      <c r="Z4385" s="165"/>
      <c r="AA4385" s="165"/>
    </row>
    <row r="4386" spans="1:27" ht="16.5" hidden="1">
      <c r="A4386" s="2">
        <f t="shared" si="0"/>
        <v>4383</v>
      </c>
      <c r="B4386" s="3" t="str">
        <f>VLOOKUP(D4386,DSKH!$A:$B,2,0)</f>
        <v>A-144</v>
      </c>
      <c r="C4386" s="4" t="s">
        <v>238</v>
      </c>
      <c r="D4386" s="4" t="s">
        <v>181</v>
      </c>
      <c r="E4386" s="4" t="s">
        <v>80</v>
      </c>
      <c r="F4386" s="4">
        <v>107984235110</v>
      </c>
      <c r="G4386" s="4" t="s">
        <v>34</v>
      </c>
      <c r="H4386" s="173">
        <v>46065</v>
      </c>
      <c r="I4386" s="3"/>
      <c r="J4386" s="3"/>
      <c r="K4386" s="4" t="s">
        <v>54</v>
      </c>
      <c r="L4386" s="3"/>
      <c r="M4386" s="27"/>
      <c r="N4386" s="3"/>
      <c r="O4386" s="3"/>
      <c r="P4386" s="3"/>
      <c r="Q4386" s="3"/>
      <c r="R4386" s="3"/>
      <c r="S4386" s="3"/>
      <c r="T4386" s="3"/>
      <c r="U4386" s="3"/>
      <c r="V4386" s="3"/>
      <c r="W4386" s="8"/>
      <c r="X4386" s="3"/>
      <c r="Y4386" s="27"/>
      <c r="Z4386" s="165"/>
      <c r="AA4386" s="165"/>
    </row>
    <row r="4387" spans="1:27" ht="16.5" hidden="1">
      <c r="A4387" s="2">
        <f t="shared" si="0"/>
        <v>4384</v>
      </c>
      <c r="B4387" s="3" t="str">
        <f>VLOOKUP(D4387,DSKH!$A:$B,2,0)</f>
        <v>A-144</v>
      </c>
      <c r="C4387" s="4" t="s">
        <v>238</v>
      </c>
      <c r="D4387" s="4" t="s">
        <v>181</v>
      </c>
      <c r="E4387" s="4" t="s">
        <v>80</v>
      </c>
      <c r="F4387" s="4">
        <v>107986644360</v>
      </c>
      <c r="G4387" s="4" t="s">
        <v>34</v>
      </c>
      <c r="H4387" s="173">
        <v>46065</v>
      </c>
      <c r="I4387" s="3"/>
      <c r="J4387" s="3"/>
      <c r="K4387" s="4" t="s">
        <v>54</v>
      </c>
      <c r="L4387" s="3"/>
      <c r="M4387" s="27"/>
      <c r="N4387" s="3"/>
      <c r="O4387" s="3"/>
      <c r="P4387" s="3"/>
      <c r="Q4387" s="3"/>
      <c r="R4387" s="3"/>
      <c r="S4387" s="3"/>
      <c r="T4387" s="3"/>
      <c r="U4387" s="3"/>
      <c r="V4387" s="3"/>
      <c r="W4387" s="8"/>
      <c r="X4387" s="3"/>
      <c r="Y4387" s="27"/>
      <c r="Z4387" s="165"/>
      <c r="AA4387" s="165"/>
    </row>
    <row r="4388" spans="1:27" ht="16.5" hidden="1">
      <c r="A4388" s="2">
        <f t="shared" si="0"/>
        <v>4385</v>
      </c>
      <c r="B4388" s="3" t="str">
        <f>VLOOKUP(D4388,DSKH!$A:$B,2,0)</f>
        <v>A-144</v>
      </c>
      <c r="C4388" s="4" t="s">
        <v>238</v>
      </c>
      <c r="D4388" s="4" t="s">
        <v>181</v>
      </c>
      <c r="E4388" s="4" t="s">
        <v>80</v>
      </c>
      <c r="F4388" s="4">
        <v>107965981910</v>
      </c>
      <c r="G4388" s="4" t="s">
        <v>32</v>
      </c>
      <c r="H4388" s="173">
        <v>46059</v>
      </c>
      <c r="I4388" s="3"/>
      <c r="J4388" s="3"/>
      <c r="K4388" s="4" t="s">
        <v>54</v>
      </c>
      <c r="L4388" s="3"/>
      <c r="M4388" s="27"/>
      <c r="N4388" s="3"/>
      <c r="O4388" s="3"/>
      <c r="P4388" s="3"/>
      <c r="Q4388" s="3"/>
      <c r="R4388" s="3"/>
      <c r="S4388" s="3"/>
      <c r="T4388" s="3"/>
      <c r="U4388" s="3"/>
      <c r="V4388" s="3"/>
      <c r="W4388" s="8"/>
      <c r="X4388" s="3"/>
      <c r="Y4388" s="27"/>
      <c r="Z4388" s="165"/>
      <c r="AA4388" s="165"/>
    </row>
    <row r="4389" spans="1:27" ht="16.5" hidden="1">
      <c r="A4389" s="2">
        <f t="shared" si="0"/>
        <v>4386</v>
      </c>
      <c r="B4389" s="3" t="str">
        <f>VLOOKUP(D4389,DSKH!$A:$B,2,0)</f>
        <v>A-49</v>
      </c>
      <c r="C4389" s="4" t="s">
        <v>5956</v>
      </c>
      <c r="D4389" s="4" t="s">
        <v>101</v>
      </c>
      <c r="E4389" s="4" t="s">
        <v>57</v>
      </c>
      <c r="F4389" s="4">
        <v>108103688710</v>
      </c>
      <c r="G4389" s="4" t="s">
        <v>83</v>
      </c>
      <c r="H4389" s="173">
        <v>46112</v>
      </c>
      <c r="I4389" s="4" t="s">
        <v>28</v>
      </c>
      <c r="J4389" s="4" t="s">
        <v>36</v>
      </c>
      <c r="K4389" s="4" t="s">
        <v>59</v>
      </c>
      <c r="L4389" s="4" t="s">
        <v>1510</v>
      </c>
      <c r="M4389" s="23" t="s">
        <v>11257</v>
      </c>
      <c r="N4389" s="4" t="s">
        <v>11258</v>
      </c>
      <c r="O4389" s="3"/>
      <c r="P4389" s="4">
        <v>1</v>
      </c>
      <c r="Q4389" s="3"/>
      <c r="R4389" s="3"/>
      <c r="S4389" s="3"/>
      <c r="T4389" s="4" t="s">
        <v>11259</v>
      </c>
      <c r="U4389" s="4" t="s">
        <v>11260</v>
      </c>
      <c r="V4389" s="4">
        <v>202611309148</v>
      </c>
      <c r="W4389" s="6">
        <v>250000</v>
      </c>
      <c r="X4389" s="4" t="s">
        <v>31</v>
      </c>
      <c r="Y4389" s="27"/>
      <c r="Z4389" s="165"/>
      <c r="AA4389" s="165"/>
    </row>
    <row r="4390" spans="1:27" ht="16.5" hidden="1">
      <c r="A4390" s="2">
        <f t="shared" si="0"/>
        <v>4387</v>
      </c>
      <c r="B4390" s="3" t="str">
        <f>VLOOKUP(D4390,DSKH!$A:$B,2,0)</f>
        <v>A-49</v>
      </c>
      <c r="C4390" s="4" t="s">
        <v>5956</v>
      </c>
      <c r="D4390" s="4" t="s">
        <v>101</v>
      </c>
      <c r="E4390" s="4" t="s">
        <v>57</v>
      </c>
      <c r="F4390" s="4">
        <v>108100411200</v>
      </c>
      <c r="G4390" s="4" t="s">
        <v>83</v>
      </c>
      <c r="H4390" s="173">
        <v>46112</v>
      </c>
      <c r="I4390" s="4" t="s">
        <v>28</v>
      </c>
      <c r="J4390" s="4" t="s">
        <v>36</v>
      </c>
      <c r="K4390" s="4" t="s">
        <v>59</v>
      </c>
      <c r="L4390" s="4" t="s">
        <v>1510</v>
      </c>
      <c r="M4390" s="23" t="s">
        <v>11261</v>
      </c>
      <c r="N4390" s="4" t="s">
        <v>11262</v>
      </c>
      <c r="O4390" s="3"/>
      <c r="P4390" s="4">
        <v>3</v>
      </c>
      <c r="Q4390" s="3"/>
      <c r="R4390" s="3"/>
      <c r="S4390" s="3"/>
      <c r="T4390" s="4" t="s">
        <v>11263</v>
      </c>
      <c r="U4390" s="4" t="s">
        <v>11264</v>
      </c>
      <c r="V4390" s="4">
        <v>202611309219</v>
      </c>
      <c r="W4390" s="6">
        <v>750000</v>
      </c>
      <c r="X4390" s="4" t="s">
        <v>31</v>
      </c>
      <c r="Y4390" s="23" t="s">
        <v>313</v>
      </c>
      <c r="Z4390" s="165"/>
      <c r="AA4390" s="165"/>
    </row>
    <row r="4391" spans="1:27" ht="16.5" hidden="1">
      <c r="A4391" s="2">
        <f t="shared" si="0"/>
        <v>4388</v>
      </c>
      <c r="B4391" s="3" t="str">
        <f>VLOOKUP(D4391,DSKH!$A:$B,2,0)</f>
        <v>A-212</v>
      </c>
      <c r="C4391" s="4" t="s">
        <v>5956</v>
      </c>
      <c r="D4391" s="4" t="s">
        <v>26</v>
      </c>
      <c r="E4391" s="4" t="s">
        <v>29</v>
      </c>
      <c r="F4391" s="4">
        <v>308382861200</v>
      </c>
      <c r="G4391" s="4" t="s">
        <v>53</v>
      </c>
      <c r="H4391" s="173">
        <v>46112</v>
      </c>
      <c r="I4391" s="4" t="s">
        <v>28</v>
      </c>
      <c r="J4391" s="4" t="s">
        <v>36</v>
      </c>
      <c r="K4391" s="4" t="s">
        <v>30</v>
      </c>
      <c r="L4391" s="3"/>
      <c r="M4391" s="23" t="s">
        <v>11265</v>
      </c>
      <c r="N4391" s="4">
        <v>122600039152827</v>
      </c>
      <c r="O4391" s="3"/>
      <c r="P4391" s="3"/>
      <c r="Q4391" s="3"/>
      <c r="R4391" s="4">
        <v>1</v>
      </c>
      <c r="S4391" s="3"/>
      <c r="T4391" s="4" t="s">
        <v>11266</v>
      </c>
      <c r="U4391" s="3"/>
      <c r="V4391" s="3"/>
      <c r="W4391" s="8"/>
      <c r="X4391" s="4" t="s">
        <v>38</v>
      </c>
      <c r="Y4391" s="27"/>
      <c r="Z4391" s="165"/>
      <c r="AA4391" s="165"/>
    </row>
    <row r="4392" spans="1:27" ht="16.5" hidden="1">
      <c r="A4392" s="2">
        <f t="shared" si="0"/>
        <v>4389</v>
      </c>
      <c r="B4392" s="3" t="str">
        <f>VLOOKUP(D4392,DSKH!$A:$B,2,0)</f>
        <v>A-212</v>
      </c>
      <c r="C4392" s="4" t="s">
        <v>5956</v>
      </c>
      <c r="D4392" s="4" t="s">
        <v>26</v>
      </c>
      <c r="E4392" s="4" t="s">
        <v>29</v>
      </c>
      <c r="F4392" s="4">
        <v>308384518320</v>
      </c>
      <c r="G4392" s="4" t="s">
        <v>53</v>
      </c>
      <c r="H4392" s="173">
        <v>46112</v>
      </c>
      <c r="I4392" s="4" t="s">
        <v>28</v>
      </c>
      <c r="J4392" s="4" t="s">
        <v>36</v>
      </c>
      <c r="K4392" s="4" t="s">
        <v>30</v>
      </c>
      <c r="L4392" s="3"/>
      <c r="M4392" s="23" t="s">
        <v>11267</v>
      </c>
      <c r="N4392" s="4">
        <v>122600039154596</v>
      </c>
      <c r="O4392" s="3"/>
      <c r="P4392" s="3"/>
      <c r="Q4392" s="3"/>
      <c r="R4392" s="4">
        <v>1</v>
      </c>
      <c r="S4392" s="3"/>
      <c r="T4392" s="4" t="s">
        <v>11268</v>
      </c>
      <c r="U4392" s="3"/>
      <c r="V4392" s="3"/>
      <c r="W4392" s="8"/>
      <c r="X4392" s="4" t="s">
        <v>50</v>
      </c>
      <c r="Y4392" s="27"/>
      <c r="Z4392" s="165"/>
      <c r="AA4392" s="165"/>
    </row>
    <row r="4393" spans="1:27" ht="16.5" hidden="1">
      <c r="A4393" s="2">
        <f t="shared" si="0"/>
        <v>4390</v>
      </c>
      <c r="B4393" s="3" t="str">
        <f>VLOOKUP(D4393,DSKH!$A:$B,2,0)</f>
        <v>A-212</v>
      </c>
      <c r="C4393" s="4" t="s">
        <v>5956</v>
      </c>
      <c r="D4393" s="4" t="s">
        <v>26</v>
      </c>
      <c r="E4393" s="4" t="s">
        <v>29</v>
      </c>
      <c r="F4393" s="4">
        <v>308384538510</v>
      </c>
      <c r="G4393" s="4" t="s">
        <v>53</v>
      </c>
      <c r="H4393" s="173">
        <v>46112</v>
      </c>
      <c r="I4393" s="4" t="s">
        <v>28</v>
      </c>
      <c r="J4393" s="4" t="s">
        <v>36</v>
      </c>
      <c r="K4393" s="4" t="s">
        <v>30</v>
      </c>
      <c r="L4393" s="3"/>
      <c r="M4393" s="23" t="s">
        <v>11269</v>
      </c>
      <c r="N4393" s="4">
        <v>122600039155469</v>
      </c>
      <c r="O4393" s="3"/>
      <c r="P4393" s="3"/>
      <c r="Q4393" s="3"/>
      <c r="R4393" s="4">
        <v>1</v>
      </c>
      <c r="S4393" s="3"/>
      <c r="T4393" s="4" t="s">
        <v>11270</v>
      </c>
      <c r="U4393" s="3"/>
      <c r="V4393" s="3"/>
      <c r="W4393" s="8"/>
      <c r="X4393" s="4" t="s">
        <v>50</v>
      </c>
      <c r="Y4393" s="27"/>
      <c r="Z4393" s="165"/>
      <c r="AA4393" s="165"/>
    </row>
    <row r="4394" spans="1:27" ht="16.5" hidden="1">
      <c r="A4394" s="2">
        <f t="shared" si="0"/>
        <v>4391</v>
      </c>
      <c r="B4394" s="3" t="str">
        <f>VLOOKUP(D4394,DSKH!$A:$B,2,0)</f>
        <v>A-212</v>
      </c>
      <c r="C4394" s="4" t="s">
        <v>5956</v>
      </c>
      <c r="D4394" s="4" t="s">
        <v>26</v>
      </c>
      <c r="E4394" s="4" t="s">
        <v>29</v>
      </c>
      <c r="F4394" s="4">
        <v>308384567800</v>
      </c>
      <c r="G4394" s="4" t="s">
        <v>53</v>
      </c>
      <c r="H4394" s="173">
        <v>46112</v>
      </c>
      <c r="I4394" s="4" t="s">
        <v>28</v>
      </c>
      <c r="J4394" s="4" t="s">
        <v>36</v>
      </c>
      <c r="K4394" s="4" t="s">
        <v>30</v>
      </c>
      <c r="L4394" s="3"/>
      <c r="M4394" s="23" t="s">
        <v>11271</v>
      </c>
      <c r="N4394" s="4">
        <v>122600039155961</v>
      </c>
      <c r="O4394" s="3"/>
      <c r="P4394" s="3"/>
      <c r="Q4394" s="3"/>
      <c r="R4394" s="4">
        <v>1</v>
      </c>
      <c r="S4394" s="3"/>
      <c r="T4394" s="4" t="s">
        <v>11272</v>
      </c>
      <c r="U4394" s="3"/>
      <c r="V4394" s="3"/>
      <c r="W4394" s="8"/>
      <c r="X4394" s="4" t="s">
        <v>50</v>
      </c>
      <c r="Y4394" s="27"/>
      <c r="Z4394" s="165"/>
      <c r="AA4394" s="165"/>
    </row>
    <row r="4395" spans="1:27" ht="16.5" hidden="1">
      <c r="A4395" s="2">
        <f t="shared" si="0"/>
        <v>4392</v>
      </c>
      <c r="B4395" s="3" t="str">
        <f>VLOOKUP(D4395,DSKH!$A:$B,2,0)</f>
        <v>A-212</v>
      </c>
      <c r="C4395" s="4" t="s">
        <v>5956</v>
      </c>
      <c r="D4395" s="4" t="s">
        <v>26</v>
      </c>
      <c r="E4395" s="4" t="s">
        <v>29</v>
      </c>
      <c r="F4395" s="4">
        <v>308384589500</v>
      </c>
      <c r="G4395" s="4" t="s">
        <v>53</v>
      </c>
      <c r="H4395" s="173">
        <v>46112</v>
      </c>
      <c r="I4395" s="4" t="s">
        <v>28</v>
      </c>
      <c r="J4395" s="4" t="s">
        <v>36</v>
      </c>
      <c r="K4395" s="4" t="s">
        <v>30</v>
      </c>
      <c r="L4395" s="3"/>
      <c r="M4395" s="23" t="s">
        <v>11273</v>
      </c>
      <c r="N4395" s="4">
        <v>122600039156605</v>
      </c>
      <c r="O4395" s="3"/>
      <c r="P4395" s="3"/>
      <c r="Q4395" s="3"/>
      <c r="R4395" s="4">
        <v>1</v>
      </c>
      <c r="S4395" s="3"/>
      <c r="T4395" s="4" t="s">
        <v>9108</v>
      </c>
      <c r="U4395" s="3"/>
      <c r="V4395" s="3"/>
      <c r="W4395" s="8"/>
      <c r="X4395" s="4" t="s">
        <v>50</v>
      </c>
      <c r="Y4395" s="27"/>
      <c r="Z4395" s="165"/>
      <c r="AA4395" s="165"/>
    </row>
    <row r="4396" spans="1:27" ht="16.5" hidden="1">
      <c r="A4396" s="2">
        <f t="shared" si="0"/>
        <v>4393</v>
      </c>
      <c r="B4396" s="3" t="str">
        <f>VLOOKUP(D4396,DSKH!$A:$B,2,0)</f>
        <v>A-49</v>
      </c>
      <c r="C4396" s="4" t="s">
        <v>5956</v>
      </c>
      <c r="D4396" s="4" t="s">
        <v>101</v>
      </c>
      <c r="E4396" s="4" t="s">
        <v>57</v>
      </c>
      <c r="F4396" s="4">
        <v>108068895760</v>
      </c>
      <c r="G4396" s="4" t="s">
        <v>83</v>
      </c>
      <c r="H4396" s="173">
        <v>46101</v>
      </c>
      <c r="I4396" s="4" t="s">
        <v>28</v>
      </c>
      <c r="J4396" s="4" t="s">
        <v>36</v>
      </c>
      <c r="K4396" s="4" t="s">
        <v>59</v>
      </c>
      <c r="L4396" s="3"/>
      <c r="M4396" s="23" t="s">
        <v>11274</v>
      </c>
      <c r="N4396" s="4" t="s">
        <v>11275</v>
      </c>
      <c r="O4396" s="3"/>
      <c r="P4396" s="4">
        <v>1</v>
      </c>
      <c r="Q4396" s="3"/>
      <c r="R4396" s="3"/>
      <c r="S4396" s="3"/>
      <c r="T4396" s="4" t="s">
        <v>11276</v>
      </c>
      <c r="U4396" s="4" t="s">
        <v>11277</v>
      </c>
      <c r="V4396" s="3"/>
      <c r="W4396" s="8"/>
      <c r="X4396" s="4" t="s">
        <v>11278</v>
      </c>
      <c r="Y4396" s="27"/>
      <c r="Z4396" s="165"/>
      <c r="AA4396" s="165"/>
    </row>
    <row r="4397" spans="1:27" ht="16.5" hidden="1">
      <c r="A4397" s="2">
        <f t="shared" si="0"/>
        <v>4394</v>
      </c>
      <c r="B4397" s="3" t="str">
        <f>VLOOKUP(D4397,DSKH!$A:$B,2,0)</f>
        <v>A-49</v>
      </c>
      <c r="C4397" s="4" t="s">
        <v>5956</v>
      </c>
      <c r="D4397" s="4" t="s">
        <v>101</v>
      </c>
      <c r="E4397" s="4" t="s">
        <v>57</v>
      </c>
      <c r="F4397" s="4">
        <v>108084330210</v>
      </c>
      <c r="G4397" s="4" t="s">
        <v>83</v>
      </c>
      <c r="H4397" s="173">
        <v>46106</v>
      </c>
      <c r="I4397" s="4" t="s">
        <v>28</v>
      </c>
      <c r="J4397" s="4" t="s">
        <v>36</v>
      </c>
      <c r="K4397" s="4" t="s">
        <v>59</v>
      </c>
      <c r="L4397" s="4" t="s">
        <v>1510</v>
      </c>
      <c r="M4397" s="23" t="s">
        <v>11279</v>
      </c>
      <c r="N4397" s="4" t="s">
        <v>11280</v>
      </c>
      <c r="O4397" s="3"/>
      <c r="P4397" s="4">
        <v>2</v>
      </c>
      <c r="Q4397" s="3"/>
      <c r="R4397" s="3"/>
      <c r="S4397" s="3"/>
      <c r="T4397" s="4" t="s">
        <v>11281</v>
      </c>
      <c r="U4397" s="4" t="s">
        <v>11282</v>
      </c>
      <c r="V4397" s="3"/>
      <c r="W4397" s="8"/>
      <c r="X4397" s="4" t="s">
        <v>31</v>
      </c>
      <c r="Y4397" s="27"/>
      <c r="Z4397" s="165"/>
      <c r="AA4397" s="165"/>
    </row>
    <row r="4398" spans="1:27" ht="16.5" hidden="1">
      <c r="A4398" s="2">
        <f t="shared" si="0"/>
        <v>4395</v>
      </c>
      <c r="B4398" s="3" t="str">
        <f>VLOOKUP(D4398,DSKH!$A:$B,2,0)</f>
        <v>A-320</v>
      </c>
      <c r="C4398" s="4" t="s">
        <v>5956</v>
      </c>
      <c r="D4398" s="4" t="s">
        <v>363</v>
      </c>
      <c r="E4398" s="4" t="s">
        <v>29</v>
      </c>
      <c r="F4398" s="4">
        <v>308321421610</v>
      </c>
      <c r="G4398" s="4" t="s">
        <v>46</v>
      </c>
      <c r="H4398" s="173">
        <v>46094</v>
      </c>
      <c r="I4398" s="4" t="s">
        <v>28</v>
      </c>
      <c r="J4398" s="4" t="s">
        <v>36</v>
      </c>
      <c r="K4398" s="4" t="s">
        <v>59</v>
      </c>
      <c r="L4398" s="3"/>
      <c r="M4398" s="23" t="s">
        <v>11283</v>
      </c>
      <c r="N4398" s="4">
        <v>122600038259979</v>
      </c>
      <c r="O4398" s="3"/>
      <c r="P4398" s="3"/>
      <c r="Q4398" s="3"/>
      <c r="R4398" s="4">
        <v>1</v>
      </c>
      <c r="S4398" s="3"/>
      <c r="T4398" s="4" t="s">
        <v>11284</v>
      </c>
      <c r="U4398" s="3"/>
      <c r="V4398" s="3"/>
      <c r="W4398" s="8"/>
      <c r="X4398" s="4" t="s">
        <v>5983</v>
      </c>
      <c r="Y4398" s="27"/>
      <c r="Z4398" s="165"/>
      <c r="AA4398" s="165"/>
    </row>
    <row r="4399" spans="1:27" ht="16.5" hidden="1">
      <c r="A4399" s="2">
        <f t="shared" si="0"/>
        <v>4396</v>
      </c>
      <c r="B4399" s="3" t="str">
        <f>VLOOKUP(D4399,DSKH!$A:$B,2,0)</f>
        <v>A-320</v>
      </c>
      <c r="C4399" s="4" t="s">
        <v>5956</v>
      </c>
      <c r="D4399" s="4" t="s">
        <v>363</v>
      </c>
      <c r="E4399" s="4" t="s">
        <v>29</v>
      </c>
      <c r="F4399" s="4">
        <v>308324943900</v>
      </c>
      <c r="G4399" s="4" t="s">
        <v>46</v>
      </c>
      <c r="H4399" s="173">
        <v>46094</v>
      </c>
      <c r="I4399" s="4" t="s">
        <v>28</v>
      </c>
      <c r="J4399" s="4" t="s">
        <v>36</v>
      </c>
      <c r="K4399" s="4" t="s">
        <v>59</v>
      </c>
      <c r="L4399" s="3"/>
      <c r="M4399" s="23" t="s">
        <v>11285</v>
      </c>
      <c r="N4399" s="4">
        <v>122600038303040</v>
      </c>
      <c r="O4399" s="3"/>
      <c r="P4399" s="3"/>
      <c r="Q4399" s="3"/>
      <c r="R4399" s="4">
        <v>1</v>
      </c>
      <c r="S4399" s="3"/>
      <c r="T4399" s="4" t="s">
        <v>11286</v>
      </c>
      <c r="U4399" s="3"/>
      <c r="V4399" s="3"/>
      <c r="W4399" s="8"/>
      <c r="X4399" s="4" t="s">
        <v>5983</v>
      </c>
      <c r="Y4399" s="27"/>
      <c r="Z4399" s="165"/>
      <c r="AA4399" s="165"/>
    </row>
    <row r="4400" spans="1:27" ht="16.5" hidden="1">
      <c r="A4400" s="2">
        <f t="shared" si="0"/>
        <v>4397</v>
      </c>
      <c r="B4400" s="3" t="str">
        <f>VLOOKUP(D4400,DSKH!$A:$B,2,0)</f>
        <v>A-320</v>
      </c>
      <c r="C4400" s="4" t="s">
        <v>5956</v>
      </c>
      <c r="D4400" s="4" t="s">
        <v>363</v>
      </c>
      <c r="E4400" s="4" t="s">
        <v>57</v>
      </c>
      <c r="F4400" s="4">
        <v>108067193140</v>
      </c>
      <c r="G4400" s="4" t="s">
        <v>83</v>
      </c>
      <c r="H4400" s="173">
        <v>46100</v>
      </c>
      <c r="I4400" s="4" t="s">
        <v>28</v>
      </c>
      <c r="J4400" s="4" t="s">
        <v>36</v>
      </c>
      <c r="K4400" s="4" t="s">
        <v>59</v>
      </c>
      <c r="L4400" s="3"/>
      <c r="M4400" s="23">
        <v>205023696</v>
      </c>
      <c r="N4400" s="4">
        <v>3661504431</v>
      </c>
      <c r="O4400" s="3"/>
      <c r="P4400" s="3"/>
      <c r="Q4400" s="3"/>
      <c r="R4400" s="4">
        <v>1</v>
      </c>
      <c r="S4400" s="3"/>
      <c r="T4400" s="4" t="s">
        <v>11287</v>
      </c>
      <c r="U4400" s="3"/>
      <c r="V4400" s="3"/>
      <c r="W4400" s="8"/>
      <c r="X4400" s="4" t="s">
        <v>165</v>
      </c>
      <c r="Y4400" s="27"/>
      <c r="Z4400" s="165"/>
      <c r="AA4400" s="165"/>
    </row>
    <row r="4401" spans="1:27" ht="16.5" hidden="1">
      <c r="A4401" s="2">
        <f t="shared" si="0"/>
        <v>4398</v>
      </c>
      <c r="B4401" s="3" t="str">
        <f>VLOOKUP(D4401,DSKH!$A:$B,2,0)</f>
        <v>A-373</v>
      </c>
      <c r="C4401" s="4" t="s">
        <v>214</v>
      </c>
      <c r="D4401" s="4" t="s">
        <v>1438</v>
      </c>
      <c r="E4401" s="4" t="s">
        <v>80</v>
      </c>
      <c r="F4401" s="4">
        <v>308224846660</v>
      </c>
      <c r="G4401" s="4" t="s">
        <v>41</v>
      </c>
      <c r="H4401" s="195"/>
      <c r="I4401" s="3"/>
      <c r="J4401" s="3"/>
      <c r="K4401" s="4" t="s">
        <v>30</v>
      </c>
      <c r="L4401" s="3"/>
      <c r="M4401" s="27"/>
      <c r="N4401" s="3"/>
      <c r="O4401" s="3"/>
      <c r="P4401" s="3"/>
      <c r="Q4401" s="3"/>
      <c r="R4401" s="3"/>
      <c r="S4401" s="3"/>
      <c r="T4401" s="3"/>
      <c r="U4401" s="3"/>
      <c r="V4401" s="3"/>
      <c r="W4401" s="8"/>
      <c r="X4401" s="3"/>
      <c r="Y4401" s="23" t="s">
        <v>8994</v>
      </c>
      <c r="Z4401" s="165"/>
      <c r="AA4401" s="165"/>
    </row>
    <row r="4402" spans="1:27" ht="16.5" hidden="1">
      <c r="A4402" s="2">
        <f t="shared" si="0"/>
        <v>4399</v>
      </c>
      <c r="B4402" s="3" t="str">
        <f>VLOOKUP(D4402,DSKH!$A:$B,2,0)</f>
        <v>A-324</v>
      </c>
      <c r="C4402" s="4" t="s">
        <v>214</v>
      </c>
      <c r="D4402" s="4" t="s">
        <v>56</v>
      </c>
      <c r="E4402" s="4" t="s">
        <v>29</v>
      </c>
      <c r="F4402" s="4">
        <v>308380498110</v>
      </c>
      <c r="G4402" s="4" t="s">
        <v>44</v>
      </c>
      <c r="H4402" s="173">
        <v>46111</v>
      </c>
      <c r="I4402" s="4" t="s">
        <v>28</v>
      </c>
      <c r="J4402" s="4" t="s">
        <v>36</v>
      </c>
      <c r="K4402" s="4" t="s">
        <v>59</v>
      </c>
      <c r="L4402" s="3"/>
      <c r="M4402" s="232" t="s">
        <v>11288</v>
      </c>
      <c r="N4402" s="3"/>
      <c r="O4402" s="3"/>
      <c r="P4402" s="3"/>
      <c r="Q4402" s="229">
        <v>1</v>
      </c>
      <c r="R4402" s="3"/>
      <c r="S4402" s="3"/>
      <c r="T4402" s="3"/>
      <c r="U4402" s="229" t="s">
        <v>11289</v>
      </c>
      <c r="V4402" s="3"/>
      <c r="W4402" s="8"/>
      <c r="X4402" s="229" t="s">
        <v>123</v>
      </c>
      <c r="Y4402" s="232" t="s">
        <v>325</v>
      </c>
      <c r="Z4402" s="165"/>
      <c r="AA4402" s="165"/>
    </row>
    <row r="4403" spans="1:27" ht="16.5" hidden="1">
      <c r="A4403" s="2">
        <f t="shared" si="0"/>
        <v>4400</v>
      </c>
      <c r="B4403" s="3" t="str">
        <f>VLOOKUP(D4403,DSKH!$A:$B,2,0)</f>
        <v>A-324</v>
      </c>
      <c r="C4403" s="4" t="s">
        <v>214</v>
      </c>
      <c r="D4403" s="4" t="s">
        <v>56</v>
      </c>
      <c r="E4403" s="4" t="s">
        <v>29</v>
      </c>
      <c r="F4403" s="4">
        <v>308380523050</v>
      </c>
      <c r="G4403" s="4" t="s">
        <v>44</v>
      </c>
      <c r="H4403" s="173">
        <v>46111</v>
      </c>
      <c r="I4403" s="4" t="s">
        <v>28</v>
      </c>
      <c r="J4403" s="4" t="s">
        <v>36</v>
      </c>
      <c r="K4403" s="4" t="s">
        <v>59</v>
      </c>
      <c r="L4403" s="3"/>
      <c r="M4403" s="230"/>
      <c r="N4403" s="3"/>
      <c r="O4403" s="3"/>
      <c r="P4403" s="3"/>
      <c r="Q4403" s="230"/>
      <c r="R4403" s="3"/>
      <c r="S4403" s="3"/>
      <c r="T4403" s="3"/>
      <c r="U4403" s="230"/>
      <c r="V4403" s="3"/>
      <c r="W4403" s="8"/>
      <c r="X4403" s="230"/>
      <c r="Y4403" s="230"/>
      <c r="Z4403" s="165"/>
      <c r="AA4403" s="165"/>
    </row>
    <row r="4404" spans="1:27" ht="16.5" hidden="1">
      <c r="A4404" s="2">
        <f t="shared" si="0"/>
        <v>4401</v>
      </c>
      <c r="B4404" s="3" t="str">
        <f>VLOOKUP(D4404,DSKH!$A:$B,2,0)</f>
        <v>A-324</v>
      </c>
      <c r="C4404" s="4" t="s">
        <v>214</v>
      </c>
      <c r="D4404" s="4" t="s">
        <v>56</v>
      </c>
      <c r="E4404" s="4" t="s">
        <v>29</v>
      </c>
      <c r="F4404" s="4">
        <v>308380532300</v>
      </c>
      <c r="G4404" s="4" t="s">
        <v>44</v>
      </c>
      <c r="H4404" s="173">
        <v>46111</v>
      </c>
      <c r="I4404" s="4" t="s">
        <v>28</v>
      </c>
      <c r="J4404" s="4" t="s">
        <v>36</v>
      </c>
      <c r="K4404" s="4" t="s">
        <v>59</v>
      </c>
      <c r="L4404" s="3"/>
      <c r="M4404" s="230"/>
      <c r="N4404" s="3"/>
      <c r="O4404" s="3"/>
      <c r="P4404" s="3"/>
      <c r="Q4404" s="230"/>
      <c r="R4404" s="3"/>
      <c r="S4404" s="3"/>
      <c r="T4404" s="3"/>
      <c r="U4404" s="230"/>
      <c r="V4404" s="3"/>
      <c r="W4404" s="8"/>
      <c r="X4404" s="230"/>
      <c r="Y4404" s="230"/>
      <c r="Z4404" s="165"/>
      <c r="AA4404" s="165"/>
    </row>
    <row r="4405" spans="1:27" ht="16.5" hidden="1">
      <c r="A4405" s="2">
        <f t="shared" si="0"/>
        <v>4402</v>
      </c>
      <c r="B4405" s="3" t="str">
        <f>VLOOKUP(D4405,DSKH!$A:$B,2,0)</f>
        <v>A-324</v>
      </c>
      <c r="C4405" s="4" t="s">
        <v>214</v>
      </c>
      <c r="D4405" s="4" t="s">
        <v>56</v>
      </c>
      <c r="E4405" s="4" t="s">
        <v>29</v>
      </c>
      <c r="F4405" s="4">
        <v>308380550240</v>
      </c>
      <c r="G4405" s="4" t="s">
        <v>44</v>
      </c>
      <c r="H4405" s="173">
        <v>46111</v>
      </c>
      <c r="I4405" s="4" t="s">
        <v>28</v>
      </c>
      <c r="J4405" s="4" t="s">
        <v>36</v>
      </c>
      <c r="K4405" s="4" t="s">
        <v>59</v>
      </c>
      <c r="L4405" s="3"/>
      <c r="M4405" s="223"/>
      <c r="N4405" s="3"/>
      <c r="O4405" s="3"/>
      <c r="P4405" s="3"/>
      <c r="Q4405" s="223"/>
      <c r="R4405" s="3"/>
      <c r="S4405" s="3"/>
      <c r="T4405" s="3"/>
      <c r="U4405" s="223"/>
      <c r="V4405" s="3"/>
      <c r="W4405" s="8"/>
      <c r="X4405" s="223"/>
      <c r="Y4405" s="223"/>
      <c r="Z4405" s="165"/>
      <c r="AA4405" s="165"/>
    </row>
    <row r="4406" spans="1:27" ht="16.5" hidden="1">
      <c r="A4406" s="2">
        <f t="shared" si="0"/>
        <v>4403</v>
      </c>
      <c r="B4406" s="3" t="str">
        <f>VLOOKUP(D4406,DSKH!$A:$B,2,0)</f>
        <v>A-324</v>
      </c>
      <c r="C4406" s="4" t="s">
        <v>214</v>
      </c>
      <c r="D4406" s="4" t="s">
        <v>56</v>
      </c>
      <c r="E4406" s="4" t="s">
        <v>29</v>
      </c>
      <c r="F4406" s="4">
        <v>308382321240</v>
      </c>
      <c r="G4406" s="4" t="s">
        <v>44</v>
      </c>
      <c r="H4406" s="173">
        <v>46111</v>
      </c>
      <c r="I4406" s="4" t="s">
        <v>28</v>
      </c>
      <c r="J4406" s="4" t="s">
        <v>36</v>
      </c>
      <c r="K4406" s="4" t="s">
        <v>59</v>
      </c>
      <c r="L4406" s="3"/>
      <c r="M4406" s="23">
        <v>6603072545</v>
      </c>
      <c r="N4406" s="3"/>
      <c r="O4406" s="3"/>
      <c r="P4406" s="3"/>
      <c r="Q4406" s="3"/>
      <c r="R4406" s="4">
        <v>1</v>
      </c>
      <c r="S4406" s="3"/>
      <c r="T4406" s="3"/>
      <c r="U4406" s="3"/>
      <c r="V4406" s="3"/>
      <c r="W4406" s="8"/>
      <c r="X4406" s="4" t="s">
        <v>123</v>
      </c>
      <c r="Y4406" s="27"/>
      <c r="Z4406" s="165"/>
      <c r="AA4406" s="165"/>
    </row>
    <row r="4407" spans="1:27" ht="33" hidden="1">
      <c r="A4407" s="2">
        <f t="shared" si="0"/>
        <v>4404</v>
      </c>
      <c r="B4407" s="3" t="str">
        <f>VLOOKUP(D4407,DSKH!$A:$B,2,0)</f>
        <v>A-324</v>
      </c>
      <c r="C4407" s="4" t="s">
        <v>214</v>
      </c>
      <c r="D4407" s="4" t="s">
        <v>56</v>
      </c>
      <c r="E4407" s="4" t="s">
        <v>29</v>
      </c>
      <c r="F4407" s="4">
        <v>308382322750</v>
      </c>
      <c r="G4407" s="4" t="s">
        <v>44</v>
      </c>
      <c r="H4407" s="173">
        <v>46111</v>
      </c>
      <c r="I4407" s="4" t="s">
        <v>28</v>
      </c>
      <c r="J4407" s="4" t="s">
        <v>36</v>
      </c>
      <c r="K4407" s="4" t="s">
        <v>59</v>
      </c>
      <c r="L4407" s="3"/>
      <c r="M4407" s="23" t="s">
        <v>11290</v>
      </c>
      <c r="N4407" s="3"/>
      <c r="O4407" s="3"/>
      <c r="P4407" s="3"/>
      <c r="Q4407" s="3"/>
      <c r="R4407" s="4">
        <v>1</v>
      </c>
      <c r="S4407" s="3"/>
      <c r="T4407" s="3"/>
      <c r="U4407" s="3"/>
      <c r="V4407" s="3"/>
      <c r="W4407" s="8"/>
      <c r="X4407" s="4" t="s">
        <v>123</v>
      </c>
      <c r="Y4407" s="27"/>
      <c r="Z4407" s="165"/>
      <c r="AA4407" s="165"/>
    </row>
    <row r="4408" spans="1:27" ht="16.5" hidden="1">
      <c r="A4408" s="2">
        <f t="shared" si="0"/>
        <v>4405</v>
      </c>
      <c r="B4408" s="3" t="str">
        <f>VLOOKUP(D4408,DSKH!$A:$B,2,0)</f>
        <v>A-324</v>
      </c>
      <c r="C4408" s="4" t="s">
        <v>214</v>
      </c>
      <c r="D4408" s="4" t="s">
        <v>56</v>
      </c>
      <c r="E4408" s="4" t="s">
        <v>29</v>
      </c>
      <c r="F4408" s="4">
        <v>308382325440</v>
      </c>
      <c r="G4408" s="4" t="s">
        <v>44</v>
      </c>
      <c r="H4408" s="173">
        <v>46111</v>
      </c>
      <c r="I4408" s="4" t="s">
        <v>28</v>
      </c>
      <c r="J4408" s="4" t="s">
        <v>36</v>
      </c>
      <c r="K4408" s="4" t="s">
        <v>59</v>
      </c>
      <c r="L4408" s="3"/>
      <c r="M4408" s="23">
        <v>6603072898</v>
      </c>
      <c r="N4408" s="3"/>
      <c r="O4408" s="3"/>
      <c r="P4408" s="3"/>
      <c r="Q4408" s="3"/>
      <c r="R4408" s="4">
        <v>1</v>
      </c>
      <c r="S4408" s="3"/>
      <c r="T4408" s="3"/>
      <c r="U4408" s="3"/>
      <c r="V4408" s="3"/>
      <c r="W4408" s="8"/>
      <c r="X4408" s="4" t="s">
        <v>123</v>
      </c>
      <c r="Y4408" s="27"/>
      <c r="Z4408" s="165"/>
      <c r="AA4408" s="165"/>
    </row>
    <row r="4409" spans="1:27" ht="16.5" hidden="1">
      <c r="A4409" s="2">
        <f t="shared" si="0"/>
        <v>4406</v>
      </c>
      <c r="B4409" s="3" t="str">
        <f>VLOOKUP(D4409,DSKH!$A:$B,2,0)</f>
        <v>A-324</v>
      </c>
      <c r="C4409" s="4" t="s">
        <v>214</v>
      </c>
      <c r="D4409" s="4" t="s">
        <v>56</v>
      </c>
      <c r="E4409" s="4" t="s">
        <v>29</v>
      </c>
      <c r="F4409" s="4">
        <v>308382328830</v>
      </c>
      <c r="G4409" s="4" t="s">
        <v>44</v>
      </c>
      <c r="H4409" s="173">
        <v>46111</v>
      </c>
      <c r="I4409" s="4" t="s">
        <v>28</v>
      </c>
      <c r="J4409" s="4" t="s">
        <v>36</v>
      </c>
      <c r="K4409" s="4" t="s">
        <v>59</v>
      </c>
      <c r="L4409" s="3"/>
      <c r="M4409" s="23">
        <v>6603072899</v>
      </c>
      <c r="N4409" s="3"/>
      <c r="O4409" s="3"/>
      <c r="P4409" s="3"/>
      <c r="Q4409" s="3"/>
      <c r="R4409" s="4">
        <v>1</v>
      </c>
      <c r="S4409" s="3"/>
      <c r="T4409" s="3"/>
      <c r="U4409" s="3"/>
      <c r="V4409" s="3"/>
      <c r="W4409" s="8"/>
      <c r="X4409" s="4" t="s">
        <v>123</v>
      </c>
      <c r="Y4409" s="27"/>
      <c r="Z4409" s="165"/>
      <c r="AA4409" s="165"/>
    </row>
    <row r="4410" spans="1:27" ht="16.5" hidden="1">
      <c r="A4410" s="2">
        <f t="shared" si="0"/>
        <v>4407</v>
      </c>
      <c r="B4410" s="3" t="str">
        <f>VLOOKUP(D4410,DSKH!$A:$B,2,0)</f>
        <v>A-324</v>
      </c>
      <c r="C4410" s="4" t="s">
        <v>214</v>
      </c>
      <c r="D4410" s="4" t="s">
        <v>56</v>
      </c>
      <c r="E4410" s="4" t="s">
        <v>29</v>
      </c>
      <c r="F4410" s="4">
        <v>308382330230</v>
      </c>
      <c r="G4410" s="4" t="s">
        <v>44</v>
      </c>
      <c r="H4410" s="173">
        <v>46111</v>
      </c>
      <c r="I4410" s="4" t="s">
        <v>28</v>
      </c>
      <c r="J4410" s="4" t="s">
        <v>36</v>
      </c>
      <c r="K4410" s="4" t="s">
        <v>59</v>
      </c>
      <c r="L4410" s="3"/>
      <c r="M4410" s="23">
        <v>6603072900</v>
      </c>
      <c r="N4410" s="3"/>
      <c r="O4410" s="3"/>
      <c r="P4410" s="3"/>
      <c r="Q4410" s="3"/>
      <c r="R4410" s="4">
        <v>1</v>
      </c>
      <c r="S4410" s="3"/>
      <c r="T4410" s="3"/>
      <c r="U4410" s="3"/>
      <c r="V4410" s="3"/>
      <c r="W4410" s="8"/>
      <c r="X4410" s="4" t="s">
        <v>123</v>
      </c>
      <c r="Y4410" s="27"/>
      <c r="Z4410" s="165"/>
      <c r="AA4410" s="165"/>
    </row>
    <row r="4411" spans="1:27" ht="16.5" hidden="1">
      <c r="A4411" s="2">
        <f t="shared" si="0"/>
        <v>4408</v>
      </c>
      <c r="B4411" s="3" t="str">
        <f>VLOOKUP(D4411,DSKH!$A:$B,2,0)</f>
        <v>A-324</v>
      </c>
      <c r="C4411" s="4" t="s">
        <v>214</v>
      </c>
      <c r="D4411" s="4" t="s">
        <v>56</v>
      </c>
      <c r="E4411" s="4" t="s">
        <v>29</v>
      </c>
      <c r="F4411" s="4">
        <v>308382331630</v>
      </c>
      <c r="G4411" s="4" t="s">
        <v>44</v>
      </c>
      <c r="H4411" s="173">
        <v>46111</v>
      </c>
      <c r="I4411" s="4" t="s">
        <v>28</v>
      </c>
      <c r="J4411" s="4" t="s">
        <v>36</v>
      </c>
      <c r="K4411" s="4" t="s">
        <v>59</v>
      </c>
      <c r="L4411" s="3"/>
      <c r="M4411" s="23">
        <v>6603072969</v>
      </c>
      <c r="N4411" s="3"/>
      <c r="O4411" s="3"/>
      <c r="P4411" s="3"/>
      <c r="Q4411" s="3"/>
      <c r="R4411" s="4">
        <v>1</v>
      </c>
      <c r="S4411" s="3"/>
      <c r="T4411" s="3"/>
      <c r="U4411" s="3"/>
      <c r="V4411" s="3"/>
      <c r="W4411" s="8"/>
      <c r="X4411" s="4" t="s">
        <v>116</v>
      </c>
      <c r="Y4411" s="27"/>
      <c r="Z4411" s="165"/>
      <c r="AA4411" s="165"/>
    </row>
    <row r="4412" spans="1:27" ht="16.5" hidden="1">
      <c r="A4412" s="2">
        <f t="shared" si="0"/>
        <v>4409</v>
      </c>
      <c r="B4412" s="3" t="str">
        <f>VLOOKUP(D4412,DSKH!$A:$B,2,0)</f>
        <v>A-324</v>
      </c>
      <c r="C4412" s="4" t="s">
        <v>214</v>
      </c>
      <c r="D4412" s="4" t="s">
        <v>56</v>
      </c>
      <c r="E4412" s="4" t="s">
        <v>29</v>
      </c>
      <c r="F4412" s="4">
        <v>308384772160</v>
      </c>
      <c r="G4412" s="4" t="s">
        <v>44</v>
      </c>
      <c r="H4412" s="173">
        <v>46112</v>
      </c>
      <c r="I4412" s="4" t="s">
        <v>28</v>
      </c>
      <c r="J4412" s="4" t="s">
        <v>36</v>
      </c>
      <c r="K4412" s="4" t="s">
        <v>59</v>
      </c>
      <c r="L4412" s="3"/>
      <c r="M4412" s="232" t="s">
        <v>11291</v>
      </c>
      <c r="N4412" s="3"/>
      <c r="O4412" s="3"/>
      <c r="P4412" s="3"/>
      <c r="Q4412" s="229">
        <v>1</v>
      </c>
      <c r="R4412" s="3"/>
      <c r="S4412" s="3"/>
      <c r="T4412" s="3"/>
      <c r="U4412" s="229" t="s">
        <v>11292</v>
      </c>
      <c r="V4412" s="3"/>
      <c r="W4412" s="8"/>
      <c r="X4412" s="229" t="s">
        <v>136</v>
      </c>
      <c r="Y4412" s="232" t="s">
        <v>325</v>
      </c>
      <c r="Z4412" s="165"/>
      <c r="AA4412" s="165"/>
    </row>
    <row r="4413" spans="1:27" ht="16.5" hidden="1">
      <c r="A4413" s="2">
        <f t="shared" si="0"/>
        <v>4410</v>
      </c>
      <c r="B4413" s="3" t="str">
        <f>VLOOKUP(D4413,DSKH!$A:$B,2,0)</f>
        <v>A-324</v>
      </c>
      <c r="C4413" s="4" t="s">
        <v>214</v>
      </c>
      <c r="D4413" s="4" t="s">
        <v>56</v>
      </c>
      <c r="E4413" s="4" t="s">
        <v>29</v>
      </c>
      <c r="F4413" s="4">
        <v>308384790510</v>
      </c>
      <c r="G4413" s="4" t="s">
        <v>44</v>
      </c>
      <c r="H4413" s="173">
        <v>46112</v>
      </c>
      <c r="I4413" s="4" t="s">
        <v>28</v>
      </c>
      <c r="J4413" s="4" t="s">
        <v>36</v>
      </c>
      <c r="K4413" s="4" t="s">
        <v>59</v>
      </c>
      <c r="L4413" s="3"/>
      <c r="M4413" s="230"/>
      <c r="N4413" s="3"/>
      <c r="O4413" s="3"/>
      <c r="P4413" s="3"/>
      <c r="Q4413" s="230"/>
      <c r="R4413" s="3"/>
      <c r="S4413" s="3"/>
      <c r="T4413" s="3"/>
      <c r="U4413" s="230"/>
      <c r="V4413" s="3"/>
      <c r="W4413" s="8"/>
      <c r="X4413" s="230"/>
      <c r="Y4413" s="230"/>
      <c r="Z4413" s="165"/>
      <c r="AA4413" s="165"/>
    </row>
    <row r="4414" spans="1:27" ht="16.5" hidden="1">
      <c r="A4414" s="2">
        <f t="shared" si="0"/>
        <v>4411</v>
      </c>
      <c r="B4414" s="3" t="str">
        <f>VLOOKUP(D4414,DSKH!$A:$B,2,0)</f>
        <v>A-324</v>
      </c>
      <c r="C4414" s="4" t="s">
        <v>214</v>
      </c>
      <c r="D4414" s="4" t="s">
        <v>56</v>
      </c>
      <c r="E4414" s="4" t="s">
        <v>29</v>
      </c>
      <c r="F4414" s="4">
        <v>308384797950</v>
      </c>
      <c r="G4414" s="4" t="s">
        <v>44</v>
      </c>
      <c r="H4414" s="173">
        <v>46112</v>
      </c>
      <c r="I4414" s="4" t="s">
        <v>28</v>
      </c>
      <c r="J4414" s="4" t="s">
        <v>36</v>
      </c>
      <c r="K4414" s="4" t="s">
        <v>59</v>
      </c>
      <c r="L4414" s="3"/>
      <c r="M4414" s="223"/>
      <c r="N4414" s="3"/>
      <c r="O4414" s="3"/>
      <c r="P4414" s="3"/>
      <c r="Q4414" s="223"/>
      <c r="R4414" s="3"/>
      <c r="S4414" s="3"/>
      <c r="T4414" s="3"/>
      <c r="U4414" s="223"/>
      <c r="V4414" s="3"/>
      <c r="W4414" s="8"/>
      <c r="X4414" s="223"/>
      <c r="Y4414" s="223"/>
      <c r="Z4414" s="165"/>
      <c r="AA4414" s="165"/>
    </row>
    <row r="4415" spans="1:27" ht="16.5" hidden="1">
      <c r="A4415" s="2">
        <f t="shared" si="0"/>
        <v>4412</v>
      </c>
      <c r="B4415" s="3" t="str">
        <f>VLOOKUP(D4415,DSKH!$A:$B,2,0)</f>
        <v>A-324</v>
      </c>
      <c r="C4415" s="4" t="s">
        <v>214</v>
      </c>
      <c r="D4415" s="4" t="s">
        <v>56</v>
      </c>
      <c r="E4415" s="4" t="s">
        <v>29</v>
      </c>
      <c r="F4415" s="4">
        <v>308385037130</v>
      </c>
      <c r="G4415" s="4" t="s">
        <v>44</v>
      </c>
      <c r="H4415" s="173">
        <v>46112</v>
      </c>
      <c r="I4415" s="4" t="s">
        <v>28</v>
      </c>
      <c r="J4415" s="4" t="s">
        <v>36</v>
      </c>
      <c r="K4415" s="4" t="s">
        <v>59</v>
      </c>
      <c r="L4415" s="3"/>
      <c r="M4415" s="232" t="s">
        <v>11293</v>
      </c>
      <c r="N4415" s="3"/>
      <c r="O4415" s="3"/>
      <c r="P4415" s="3"/>
      <c r="Q4415" s="229">
        <v>1</v>
      </c>
      <c r="R4415" s="3"/>
      <c r="S4415" s="3"/>
      <c r="T4415" s="3"/>
      <c r="U4415" s="229" t="s">
        <v>11294</v>
      </c>
      <c r="V4415" s="3"/>
      <c r="W4415" s="8"/>
      <c r="X4415" s="229" t="s">
        <v>136</v>
      </c>
      <c r="Y4415" s="232" t="s">
        <v>325</v>
      </c>
      <c r="Z4415" s="165"/>
      <c r="AA4415" s="165"/>
    </row>
    <row r="4416" spans="1:27" ht="16.5" hidden="1">
      <c r="A4416" s="2">
        <f t="shared" si="0"/>
        <v>4413</v>
      </c>
      <c r="B4416" s="3" t="str">
        <f>VLOOKUP(D4416,DSKH!$A:$B,2,0)</f>
        <v>A-324</v>
      </c>
      <c r="C4416" s="4" t="s">
        <v>214</v>
      </c>
      <c r="D4416" s="4" t="s">
        <v>56</v>
      </c>
      <c r="E4416" s="4" t="s">
        <v>29</v>
      </c>
      <c r="F4416" s="4">
        <v>308385042140</v>
      </c>
      <c r="G4416" s="4" t="s">
        <v>44</v>
      </c>
      <c r="H4416" s="173">
        <v>46112</v>
      </c>
      <c r="I4416" s="4" t="s">
        <v>28</v>
      </c>
      <c r="J4416" s="4" t="s">
        <v>36</v>
      </c>
      <c r="K4416" s="4" t="s">
        <v>59</v>
      </c>
      <c r="L4416" s="3"/>
      <c r="M4416" s="230"/>
      <c r="N4416" s="3"/>
      <c r="O4416" s="3"/>
      <c r="P4416" s="3"/>
      <c r="Q4416" s="230"/>
      <c r="R4416" s="3"/>
      <c r="S4416" s="3"/>
      <c r="T4416" s="3"/>
      <c r="U4416" s="230"/>
      <c r="V4416" s="3"/>
      <c r="W4416" s="8"/>
      <c r="X4416" s="230"/>
      <c r="Y4416" s="230"/>
      <c r="Z4416" s="165"/>
      <c r="AA4416" s="165"/>
    </row>
    <row r="4417" spans="1:27" ht="16.5" hidden="1">
      <c r="A4417" s="2">
        <f t="shared" si="0"/>
        <v>4414</v>
      </c>
      <c r="B4417" s="3" t="str">
        <f>VLOOKUP(D4417,DSKH!$A:$B,2,0)</f>
        <v>A-324</v>
      </c>
      <c r="C4417" s="4" t="s">
        <v>214</v>
      </c>
      <c r="D4417" s="4" t="s">
        <v>56</v>
      </c>
      <c r="E4417" s="4" t="s">
        <v>29</v>
      </c>
      <c r="F4417" s="4">
        <v>308385050060</v>
      </c>
      <c r="G4417" s="4" t="s">
        <v>44</v>
      </c>
      <c r="H4417" s="173">
        <v>46112</v>
      </c>
      <c r="I4417" s="4" t="s">
        <v>28</v>
      </c>
      <c r="J4417" s="4" t="s">
        <v>36</v>
      </c>
      <c r="K4417" s="4" t="s">
        <v>59</v>
      </c>
      <c r="L4417" s="3"/>
      <c r="M4417" s="230"/>
      <c r="N4417" s="3"/>
      <c r="O4417" s="3"/>
      <c r="P4417" s="3"/>
      <c r="Q4417" s="230"/>
      <c r="R4417" s="3"/>
      <c r="S4417" s="3"/>
      <c r="T4417" s="3"/>
      <c r="U4417" s="230"/>
      <c r="V4417" s="3"/>
      <c r="W4417" s="8"/>
      <c r="X4417" s="230"/>
      <c r="Y4417" s="230"/>
      <c r="Z4417" s="165"/>
      <c r="AA4417" s="165"/>
    </row>
    <row r="4418" spans="1:27" ht="16.5" hidden="1">
      <c r="A4418" s="2">
        <f t="shared" si="0"/>
        <v>4415</v>
      </c>
      <c r="B4418" s="3" t="str">
        <f>VLOOKUP(D4418,DSKH!$A:$B,2,0)</f>
        <v>A-324</v>
      </c>
      <c r="C4418" s="4" t="s">
        <v>214</v>
      </c>
      <c r="D4418" s="4" t="s">
        <v>56</v>
      </c>
      <c r="E4418" s="4" t="s">
        <v>29</v>
      </c>
      <c r="F4418" s="4">
        <v>308385058500</v>
      </c>
      <c r="G4418" s="4" t="s">
        <v>44</v>
      </c>
      <c r="H4418" s="173">
        <v>46112</v>
      </c>
      <c r="I4418" s="4" t="s">
        <v>28</v>
      </c>
      <c r="J4418" s="4" t="s">
        <v>36</v>
      </c>
      <c r="K4418" s="4" t="s">
        <v>59</v>
      </c>
      <c r="L4418" s="3"/>
      <c r="M4418" s="223"/>
      <c r="N4418" s="3"/>
      <c r="O4418" s="3"/>
      <c r="P4418" s="3"/>
      <c r="Q4418" s="223"/>
      <c r="R4418" s="3"/>
      <c r="S4418" s="3"/>
      <c r="T4418" s="3"/>
      <c r="U4418" s="223"/>
      <c r="V4418" s="3"/>
      <c r="W4418" s="8"/>
      <c r="X4418" s="223"/>
      <c r="Y4418" s="223"/>
      <c r="Z4418" s="165"/>
      <c r="AA4418" s="165"/>
    </row>
    <row r="4419" spans="1:27" ht="16.5" hidden="1">
      <c r="A4419" s="2">
        <f t="shared" si="0"/>
        <v>4416</v>
      </c>
      <c r="B4419" s="3" t="str">
        <f>VLOOKUP(D4419,DSKH!$A:$B,2,0)</f>
        <v>A-324</v>
      </c>
      <c r="C4419" s="4" t="s">
        <v>214</v>
      </c>
      <c r="D4419" s="4" t="s">
        <v>56</v>
      </c>
      <c r="E4419" s="4" t="s">
        <v>29</v>
      </c>
      <c r="F4419" s="4">
        <v>308386532330</v>
      </c>
      <c r="G4419" s="4" t="s">
        <v>44</v>
      </c>
      <c r="H4419" s="173">
        <v>46112</v>
      </c>
      <c r="I4419" s="4" t="s">
        <v>28</v>
      </c>
      <c r="J4419" s="4" t="s">
        <v>36</v>
      </c>
      <c r="K4419" s="4" t="s">
        <v>59</v>
      </c>
      <c r="L4419" s="3"/>
      <c r="M4419" s="23">
        <v>6603073075</v>
      </c>
      <c r="N4419" s="3"/>
      <c r="O4419" s="3"/>
      <c r="P4419" s="3"/>
      <c r="Q4419" s="3"/>
      <c r="R4419" s="4">
        <v>1</v>
      </c>
      <c r="S4419" s="3"/>
      <c r="T4419" s="3"/>
      <c r="U4419" s="3"/>
      <c r="V4419" s="3"/>
      <c r="W4419" s="8"/>
      <c r="X4419" s="4" t="s">
        <v>116</v>
      </c>
      <c r="Y4419" s="27"/>
      <c r="Z4419" s="165"/>
      <c r="AA4419" s="165"/>
    </row>
    <row r="4420" spans="1:27" ht="16.5" hidden="1">
      <c r="A4420" s="2">
        <f t="shared" si="0"/>
        <v>4417</v>
      </c>
      <c r="B4420" s="3" t="str">
        <f>VLOOKUP(D4420,DSKH!$A:$B,2,0)</f>
        <v>A-37</v>
      </c>
      <c r="C4420" s="4" t="s">
        <v>214</v>
      </c>
      <c r="D4420" s="4" t="s">
        <v>52</v>
      </c>
      <c r="E4420" s="4" t="s">
        <v>29</v>
      </c>
      <c r="F4420" s="4">
        <v>308377774300</v>
      </c>
      <c r="G4420" s="4" t="s">
        <v>53</v>
      </c>
      <c r="H4420" s="173">
        <v>46111</v>
      </c>
      <c r="I4420" s="4" t="s">
        <v>28</v>
      </c>
      <c r="J4420" s="4" t="s">
        <v>29</v>
      </c>
      <c r="K4420" s="4" t="s">
        <v>54</v>
      </c>
      <c r="L4420" s="3"/>
      <c r="M4420" s="23" t="s">
        <v>11295</v>
      </c>
      <c r="N4420" s="3"/>
      <c r="O4420" s="3"/>
      <c r="P4420" s="3"/>
      <c r="Q4420" s="3"/>
      <c r="R4420" s="4">
        <v>1</v>
      </c>
      <c r="S4420" s="3"/>
      <c r="T4420" s="4" t="s">
        <v>11296</v>
      </c>
      <c r="U4420" s="3"/>
      <c r="V4420" s="3"/>
      <c r="W4420" s="8"/>
      <c r="X4420" s="4" t="s">
        <v>156</v>
      </c>
      <c r="Y4420" s="27"/>
      <c r="Z4420" s="165"/>
      <c r="AA4420" s="165"/>
    </row>
    <row r="4421" spans="1:27" ht="16.5" hidden="1">
      <c r="A4421" s="2">
        <f t="shared" si="0"/>
        <v>4418</v>
      </c>
      <c r="B4421" s="3" t="str">
        <f>VLOOKUP(D4421,DSKH!$A:$B,2,0)</f>
        <v>A-37</v>
      </c>
      <c r="C4421" s="4" t="s">
        <v>214</v>
      </c>
      <c r="D4421" s="4" t="s">
        <v>52</v>
      </c>
      <c r="E4421" s="4" t="s">
        <v>29</v>
      </c>
      <c r="F4421" s="4">
        <v>308377792130</v>
      </c>
      <c r="G4421" s="4" t="s">
        <v>53</v>
      </c>
      <c r="H4421" s="173">
        <v>46111</v>
      </c>
      <c r="I4421" s="4" t="s">
        <v>28</v>
      </c>
      <c r="J4421" s="4" t="s">
        <v>29</v>
      </c>
      <c r="K4421" s="4" t="s">
        <v>54</v>
      </c>
      <c r="L4421" s="3"/>
      <c r="M4421" s="23" t="s">
        <v>11297</v>
      </c>
      <c r="N4421" s="3"/>
      <c r="O4421" s="3"/>
      <c r="P4421" s="3"/>
      <c r="Q4421" s="3"/>
      <c r="R4421" s="4">
        <v>1</v>
      </c>
      <c r="S4421" s="3"/>
      <c r="T4421" s="4" t="s">
        <v>11298</v>
      </c>
      <c r="U4421" s="3"/>
      <c r="V4421" s="3"/>
      <c r="W4421" s="8"/>
      <c r="X4421" s="4" t="s">
        <v>107</v>
      </c>
      <c r="Y4421" s="27"/>
      <c r="Z4421" s="165"/>
      <c r="AA4421" s="165"/>
    </row>
    <row r="4422" spans="1:27" ht="16.5" hidden="1">
      <c r="A4422" s="2">
        <f t="shared" si="0"/>
        <v>4419</v>
      </c>
      <c r="B4422" s="3" t="str">
        <f>VLOOKUP(D4422,DSKH!$A:$B,2,0)</f>
        <v>A-37</v>
      </c>
      <c r="C4422" s="4" t="s">
        <v>214</v>
      </c>
      <c r="D4422" s="4" t="s">
        <v>52</v>
      </c>
      <c r="E4422" s="4" t="s">
        <v>29</v>
      </c>
      <c r="F4422" s="4">
        <v>308377828860</v>
      </c>
      <c r="G4422" s="4" t="s">
        <v>53</v>
      </c>
      <c r="H4422" s="173">
        <v>46111</v>
      </c>
      <c r="I4422" s="4" t="s">
        <v>28</v>
      </c>
      <c r="J4422" s="4" t="s">
        <v>29</v>
      </c>
      <c r="K4422" s="4" t="s">
        <v>54</v>
      </c>
      <c r="L4422" s="3"/>
      <c r="M4422" s="23" t="s">
        <v>11299</v>
      </c>
      <c r="N4422" s="3"/>
      <c r="O4422" s="3"/>
      <c r="P4422" s="3"/>
      <c r="Q4422" s="3"/>
      <c r="R4422" s="4">
        <v>1</v>
      </c>
      <c r="S4422" s="3"/>
      <c r="T4422" s="4" t="s">
        <v>8282</v>
      </c>
      <c r="U4422" s="3"/>
      <c r="V4422" s="3"/>
      <c r="W4422" s="8"/>
      <c r="X4422" s="4" t="s">
        <v>107</v>
      </c>
      <c r="Y4422" s="27"/>
      <c r="Z4422" s="165"/>
      <c r="AA4422" s="165"/>
    </row>
    <row r="4423" spans="1:27" ht="16.5" hidden="1">
      <c r="A4423" s="2">
        <f t="shared" si="0"/>
        <v>4420</v>
      </c>
      <c r="B4423" s="3" t="str">
        <f>VLOOKUP(D4423,DSKH!$A:$B,2,0)</f>
        <v>A-37</v>
      </c>
      <c r="C4423" s="4" t="s">
        <v>214</v>
      </c>
      <c r="D4423" s="4" t="s">
        <v>52</v>
      </c>
      <c r="E4423" s="4" t="s">
        <v>29</v>
      </c>
      <c r="F4423" s="4">
        <v>308377846400</v>
      </c>
      <c r="G4423" s="4" t="s">
        <v>53</v>
      </c>
      <c r="H4423" s="173">
        <v>46111</v>
      </c>
      <c r="I4423" s="4" t="s">
        <v>28</v>
      </c>
      <c r="J4423" s="4" t="s">
        <v>29</v>
      </c>
      <c r="K4423" s="4" t="s">
        <v>54</v>
      </c>
      <c r="L4423" s="3"/>
      <c r="M4423" s="23" t="s">
        <v>11300</v>
      </c>
      <c r="N4423" s="3"/>
      <c r="O4423" s="3"/>
      <c r="P4423" s="3"/>
      <c r="Q4423" s="3"/>
      <c r="R4423" s="4">
        <v>1</v>
      </c>
      <c r="S4423" s="3"/>
      <c r="T4423" s="4" t="s">
        <v>11301</v>
      </c>
      <c r="U4423" s="3"/>
      <c r="V4423" s="3"/>
      <c r="W4423" s="8"/>
      <c r="X4423" s="4" t="s">
        <v>107</v>
      </c>
      <c r="Y4423" s="27"/>
      <c r="Z4423" s="165"/>
      <c r="AA4423" s="165"/>
    </row>
    <row r="4424" spans="1:27" ht="16.5" hidden="1">
      <c r="A4424" s="2">
        <f t="shared" si="0"/>
        <v>4421</v>
      </c>
      <c r="B4424" s="3" t="str">
        <f>VLOOKUP(D4424,DSKH!$A:$B,2,0)</f>
        <v>A-37</v>
      </c>
      <c r="C4424" s="4" t="s">
        <v>214</v>
      </c>
      <c r="D4424" s="4" t="s">
        <v>52</v>
      </c>
      <c r="E4424" s="4" t="s">
        <v>29</v>
      </c>
      <c r="F4424" s="4">
        <v>308377866920</v>
      </c>
      <c r="G4424" s="4" t="s">
        <v>53</v>
      </c>
      <c r="H4424" s="173">
        <v>46111</v>
      </c>
      <c r="I4424" s="4" t="s">
        <v>28</v>
      </c>
      <c r="J4424" s="4" t="s">
        <v>29</v>
      </c>
      <c r="K4424" s="4" t="s">
        <v>54</v>
      </c>
      <c r="L4424" s="3"/>
      <c r="M4424" s="23" t="s">
        <v>11302</v>
      </c>
      <c r="N4424" s="3"/>
      <c r="O4424" s="3"/>
      <c r="P4424" s="3"/>
      <c r="Q4424" s="3"/>
      <c r="R4424" s="4">
        <v>1</v>
      </c>
      <c r="S4424" s="3"/>
      <c r="T4424" s="4" t="s">
        <v>11303</v>
      </c>
      <c r="U4424" s="3"/>
      <c r="V4424" s="3"/>
      <c r="W4424" s="8"/>
      <c r="X4424" s="4" t="s">
        <v>107</v>
      </c>
      <c r="Y4424" s="27"/>
      <c r="Z4424" s="165"/>
      <c r="AA4424" s="165"/>
    </row>
    <row r="4425" spans="1:27" ht="16.5" hidden="1">
      <c r="A4425" s="2">
        <f t="shared" si="0"/>
        <v>4422</v>
      </c>
      <c r="B4425" s="3" t="str">
        <f>VLOOKUP(D4425,DSKH!$A:$B,2,0)</f>
        <v>A-37</v>
      </c>
      <c r="C4425" s="4" t="s">
        <v>214</v>
      </c>
      <c r="D4425" s="4" t="s">
        <v>52</v>
      </c>
      <c r="E4425" s="4" t="s">
        <v>29</v>
      </c>
      <c r="F4425" s="4">
        <v>308382603930</v>
      </c>
      <c r="G4425" s="4" t="s">
        <v>53</v>
      </c>
      <c r="H4425" s="173">
        <v>46112</v>
      </c>
      <c r="I4425" s="4" t="s">
        <v>28</v>
      </c>
      <c r="J4425" s="4" t="s">
        <v>29</v>
      </c>
      <c r="K4425" s="4" t="s">
        <v>54</v>
      </c>
      <c r="L4425" s="3"/>
      <c r="M4425" s="23" t="s">
        <v>11304</v>
      </c>
      <c r="N4425" s="3"/>
      <c r="O4425" s="3"/>
      <c r="P4425" s="3"/>
      <c r="Q4425" s="3"/>
      <c r="R4425" s="4">
        <v>1</v>
      </c>
      <c r="S4425" s="3"/>
      <c r="T4425" s="4" t="s">
        <v>11305</v>
      </c>
      <c r="U4425" s="3"/>
      <c r="V4425" s="3"/>
      <c r="W4425" s="8"/>
      <c r="X4425" s="4" t="s">
        <v>107</v>
      </c>
      <c r="Y4425" s="27"/>
      <c r="Z4425" s="165"/>
      <c r="AA4425" s="165"/>
    </row>
    <row r="4426" spans="1:27" ht="16.5" hidden="1">
      <c r="A4426" s="2">
        <f t="shared" si="0"/>
        <v>4423</v>
      </c>
      <c r="B4426" s="3" t="str">
        <f>VLOOKUP(D4426,DSKH!$A:$B,2,0)</f>
        <v>A-37</v>
      </c>
      <c r="C4426" s="4" t="s">
        <v>214</v>
      </c>
      <c r="D4426" s="4" t="s">
        <v>52</v>
      </c>
      <c r="E4426" s="4" t="s">
        <v>29</v>
      </c>
      <c r="F4426" s="4">
        <v>308382616160</v>
      </c>
      <c r="G4426" s="4" t="s">
        <v>53</v>
      </c>
      <c r="H4426" s="173">
        <v>46112</v>
      </c>
      <c r="I4426" s="4" t="s">
        <v>28</v>
      </c>
      <c r="J4426" s="4" t="s">
        <v>29</v>
      </c>
      <c r="K4426" s="4" t="s">
        <v>54</v>
      </c>
      <c r="L4426" s="3"/>
      <c r="M4426" s="23" t="s">
        <v>11306</v>
      </c>
      <c r="N4426" s="3"/>
      <c r="O4426" s="3"/>
      <c r="P4426" s="3"/>
      <c r="Q4426" s="3"/>
      <c r="R4426" s="4">
        <v>1</v>
      </c>
      <c r="S4426" s="3"/>
      <c r="T4426" s="4" t="s">
        <v>11307</v>
      </c>
      <c r="U4426" s="3"/>
      <c r="V4426" s="3"/>
      <c r="W4426" s="8"/>
      <c r="X4426" s="4" t="s">
        <v>107</v>
      </c>
      <c r="Y4426" s="27"/>
      <c r="Z4426" s="165"/>
      <c r="AA4426" s="165"/>
    </row>
    <row r="4427" spans="1:27" ht="16.5" hidden="1">
      <c r="A4427" s="2">
        <f t="shared" si="0"/>
        <v>4424</v>
      </c>
      <c r="B4427" s="3" t="str">
        <f>VLOOKUP(D4427,DSKH!$A:$B,2,0)</f>
        <v>A-144</v>
      </c>
      <c r="C4427" s="4" t="s">
        <v>214</v>
      </c>
      <c r="D4427" s="4" t="s">
        <v>181</v>
      </c>
      <c r="E4427" s="4" t="s">
        <v>9361</v>
      </c>
      <c r="F4427" s="4">
        <v>100799475147</v>
      </c>
      <c r="G4427" s="4" t="s">
        <v>28</v>
      </c>
      <c r="H4427" s="195"/>
      <c r="I4427" s="3"/>
      <c r="J4427" s="3"/>
      <c r="K4427" s="3"/>
      <c r="L4427" s="3"/>
      <c r="M4427" s="27"/>
      <c r="N4427" s="3"/>
      <c r="O4427" s="3"/>
      <c r="P4427" s="3"/>
      <c r="Q4427" s="3"/>
      <c r="R4427" s="3"/>
      <c r="S4427" s="3"/>
      <c r="T4427" s="3"/>
      <c r="U4427" s="3"/>
      <c r="V4427" s="3"/>
      <c r="W4427" s="8"/>
      <c r="X4427" s="3"/>
      <c r="Y4427" s="27"/>
      <c r="Z4427" s="165"/>
      <c r="AA4427" s="165"/>
    </row>
    <row r="4428" spans="1:27" ht="16.5" hidden="1">
      <c r="A4428" s="2">
        <f t="shared" si="0"/>
        <v>4425</v>
      </c>
      <c r="B4428" s="3" t="str">
        <f>VLOOKUP(D4428,DSKH!$A:$B,2,0)</f>
        <v>A-144</v>
      </c>
      <c r="C4428" s="4" t="s">
        <v>214</v>
      </c>
      <c r="D4428" s="4" t="s">
        <v>181</v>
      </c>
      <c r="E4428" s="4" t="s">
        <v>9361</v>
      </c>
      <c r="F4428" s="4">
        <v>100797829847</v>
      </c>
      <c r="G4428" s="4" t="s">
        <v>11308</v>
      </c>
      <c r="H4428" s="195"/>
      <c r="I4428" s="3"/>
      <c r="J4428" s="3"/>
      <c r="K4428" s="3"/>
      <c r="L4428" s="3"/>
      <c r="M4428" s="27"/>
      <c r="N4428" s="3"/>
      <c r="O4428" s="3"/>
      <c r="P4428" s="3"/>
      <c r="Q4428" s="3"/>
      <c r="R4428" s="3"/>
      <c r="S4428" s="3"/>
      <c r="T4428" s="3"/>
      <c r="U4428" s="3"/>
      <c r="V4428" s="3"/>
      <c r="W4428" s="8"/>
      <c r="X4428" s="3"/>
      <c r="Y4428" s="27"/>
      <c r="Z4428" s="165"/>
      <c r="AA4428" s="165"/>
    </row>
    <row r="4429" spans="1:27" ht="16.5" hidden="1">
      <c r="A4429" s="2">
        <f t="shared" si="0"/>
        <v>4426</v>
      </c>
      <c r="B4429" s="3" t="str">
        <f>VLOOKUP(D4429,DSKH!$A:$B,2,0)</f>
        <v>A-596</v>
      </c>
      <c r="C4429" s="4" t="s">
        <v>214</v>
      </c>
      <c r="D4429" s="4" t="s">
        <v>197</v>
      </c>
      <c r="E4429" s="4" t="s">
        <v>9361</v>
      </c>
      <c r="F4429" s="4">
        <v>100823288747</v>
      </c>
      <c r="G4429" s="4" t="s">
        <v>28</v>
      </c>
      <c r="H4429" s="195"/>
      <c r="I4429" s="3"/>
      <c r="J4429" s="3"/>
      <c r="K4429" s="3"/>
      <c r="L4429" s="3"/>
      <c r="M4429" s="27"/>
      <c r="N4429" s="3"/>
      <c r="O4429" s="3"/>
      <c r="P4429" s="3"/>
      <c r="Q4429" s="3"/>
      <c r="R4429" s="3"/>
      <c r="S4429" s="3"/>
      <c r="T4429" s="3"/>
      <c r="U4429" s="3"/>
      <c r="V4429" s="3"/>
      <c r="W4429" s="8"/>
      <c r="X4429" s="3"/>
      <c r="Y4429" s="27"/>
      <c r="Z4429" s="165"/>
      <c r="AA4429" s="165"/>
    </row>
    <row r="4430" spans="1:27" ht="16.5" hidden="1">
      <c r="A4430" s="2">
        <f t="shared" si="0"/>
        <v>4427</v>
      </c>
      <c r="B4430" s="3" t="str">
        <f>VLOOKUP(D4430,DSKH!$A:$B,2,0)</f>
        <v>A-596</v>
      </c>
      <c r="C4430" s="4" t="s">
        <v>214</v>
      </c>
      <c r="D4430" s="4" t="s">
        <v>197</v>
      </c>
      <c r="E4430" s="4" t="s">
        <v>9361</v>
      </c>
      <c r="F4430" s="4">
        <v>100822865647</v>
      </c>
      <c r="G4430" s="4" t="s">
        <v>11308</v>
      </c>
      <c r="H4430" s="195"/>
      <c r="I4430" s="3"/>
      <c r="J4430" s="3"/>
      <c r="K4430" s="3"/>
      <c r="L4430" s="3"/>
      <c r="M4430" s="27"/>
      <c r="N4430" s="3"/>
      <c r="O4430" s="3"/>
      <c r="P4430" s="3"/>
      <c r="Q4430" s="3"/>
      <c r="R4430" s="3"/>
      <c r="S4430" s="3"/>
      <c r="T4430" s="3"/>
      <c r="U4430" s="3"/>
      <c r="V4430" s="3"/>
      <c r="W4430" s="8"/>
      <c r="X4430" s="3"/>
      <c r="Y4430" s="27"/>
      <c r="Z4430" s="165"/>
      <c r="AA4430" s="165"/>
    </row>
    <row r="4431" spans="1:27" ht="16.5" hidden="1">
      <c r="A4431" s="2">
        <f t="shared" si="0"/>
        <v>4428</v>
      </c>
      <c r="B4431" s="3" t="str">
        <f>VLOOKUP(D4431,DSKH!$A:$B,2,0)</f>
        <v>A-56</v>
      </c>
      <c r="C4431" s="4" t="s">
        <v>87</v>
      </c>
      <c r="D4431" s="4" t="s">
        <v>1495</v>
      </c>
      <c r="E4431" s="4" t="s">
        <v>57</v>
      </c>
      <c r="F4431" s="4">
        <v>108103024410</v>
      </c>
      <c r="G4431" s="4" t="s">
        <v>83</v>
      </c>
      <c r="H4431" s="173">
        <v>46112</v>
      </c>
      <c r="I4431" s="4" t="s">
        <v>28</v>
      </c>
      <c r="J4431" s="4" t="s">
        <v>36</v>
      </c>
      <c r="K4431" s="4" t="s">
        <v>59</v>
      </c>
      <c r="L4431" s="3"/>
      <c r="M4431" s="23" t="s">
        <v>11309</v>
      </c>
      <c r="N4431" s="4" t="s">
        <v>11310</v>
      </c>
      <c r="O4431" s="3"/>
      <c r="P4431" s="3"/>
      <c r="Q4431" s="3"/>
      <c r="R4431" s="4">
        <v>1</v>
      </c>
      <c r="S4431" s="3"/>
      <c r="T4431" s="4" t="s">
        <v>11311</v>
      </c>
      <c r="U4431" s="3"/>
      <c r="V4431" s="4">
        <v>263954423172</v>
      </c>
      <c r="W4431" s="6">
        <v>42989</v>
      </c>
      <c r="X4431" s="4" t="s">
        <v>31</v>
      </c>
      <c r="Y4431" s="23" t="s">
        <v>313</v>
      </c>
      <c r="Z4431" s="165"/>
      <c r="AA4431" s="165"/>
    </row>
    <row r="4432" spans="1:27" ht="33" hidden="1">
      <c r="A4432" s="2">
        <f t="shared" si="0"/>
        <v>4429</v>
      </c>
      <c r="B4432" s="3" t="e">
        <f>VLOOKUP(D4432,DSKH!$A:$B,2,0)</f>
        <v>#N/A</v>
      </c>
      <c r="C4432" s="4" t="s">
        <v>87</v>
      </c>
      <c r="D4432" s="4" t="s">
        <v>2428</v>
      </c>
      <c r="E4432" s="4" t="s">
        <v>3653</v>
      </c>
      <c r="F4432" s="4" t="s">
        <v>11312</v>
      </c>
      <c r="G4432" s="3"/>
      <c r="H4432" s="173">
        <v>46112</v>
      </c>
      <c r="I4432" s="3"/>
      <c r="J4432" s="3"/>
      <c r="K4432" s="3"/>
      <c r="L4432" s="3"/>
      <c r="M4432" s="23" t="s">
        <v>8312</v>
      </c>
      <c r="N4432" s="3"/>
      <c r="O4432" s="3"/>
      <c r="P4432" s="3"/>
      <c r="Q4432" s="3"/>
      <c r="R4432" s="3"/>
      <c r="S4432" s="3"/>
      <c r="T4432" s="3"/>
      <c r="U4432" s="3"/>
      <c r="V4432" s="3"/>
      <c r="W4432" s="8"/>
      <c r="X4432" s="3"/>
      <c r="Y4432" s="23" t="s">
        <v>9567</v>
      </c>
      <c r="Z4432" s="165"/>
      <c r="AA4432" s="165"/>
    </row>
    <row r="4433" spans="1:27" ht="33" hidden="1">
      <c r="A4433" s="2">
        <f t="shared" si="0"/>
        <v>4430</v>
      </c>
      <c r="B4433" s="3" t="e">
        <f>VLOOKUP(D4433,DSKH!$A:$B,2,0)</f>
        <v>#N/A</v>
      </c>
      <c r="C4433" s="4" t="s">
        <v>87</v>
      </c>
      <c r="D4433" s="4" t="s">
        <v>2428</v>
      </c>
      <c r="E4433" s="4" t="s">
        <v>3653</v>
      </c>
      <c r="F4433" s="4" t="s">
        <v>11313</v>
      </c>
      <c r="G4433" s="3"/>
      <c r="H4433" s="173">
        <v>46112</v>
      </c>
      <c r="I4433" s="3"/>
      <c r="J4433" s="3"/>
      <c r="K4433" s="3"/>
      <c r="L4433" s="3"/>
      <c r="M4433" s="23" t="s">
        <v>11314</v>
      </c>
      <c r="N4433" s="3"/>
      <c r="O4433" s="3"/>
      <c r="P4433" s="3"/>
      <c r="Q4433" s="3"/>
      <c r="R4433" s="3"/>
      <c r="S4433" s="3"/>
      <c r="T4433" s="3"/>
      <c r="U4433" s="3"/>
      <c r="V4433" s="3"/>
      <c r="W4433" s="8"/>
      <c r="X4433" s="3"/>
      <c r="Y4433" s="23" t="s">
        <v>9567</v>
      </c>
      <c r="Z4433" s="165"/>
      <c r="AA4433" s="165"/>
    </row>
    <row r="4434" spans="1:27" ht="33" hidden="1">
      <c r="A4434" s="2">
        <f t="shared" si="0"/>
        <v>4431</v>
      </c>
      <c r="B4434" s="3" t="e">
        <f>VLOOKUP(D4434,DSKH!$A:$B,2,0)</f>
        <v>#N/A</v>
      </c>
      <c r="C4434" s="4" t="s">
        <v>87</v>
      </c>
      <c r="D4434" s="4" t="s">
        <v>2428</v>
      </c>
      <c r="E4434" s="4" t="s">
        <v>3653</v>
      </c>
      <c r="F4434" s="4" t="s">
        <v>11315</v>
      </c>
      <c r="G4434" s="3"/>
      <c r="H4434" s="173">
        <v>46112</v>
      </c>
      <c r="I4434" s="3"/>
      <c r="J4434" s="3"/>
      <c r="K4434" s="3"/>
      <c r="L4434" s="3"/>
      <c r="M4434" s="23">
        <v>1238</v>
      </c>
      <c r="N4434" s="3"/>
      <c r="O4434" s="3"/>
      <c r="P4434" s="3"/>
      <c r="Q4434" s="3"/>
      <c r="R4434" s="3"/>
      <c r="S4434" s="3"/>
      <c r="T4434" s="3"/>
      <c r="U4434" s="3"/>
      <c r="V4434" s="3"/>
      <c r="W4434" s="8"/>
      <c r="X4434" s="3"/>
      <c r="Y4434" s="23" t="s">
        <v>9567</v>
      </c>
      <c r="Z4434" s="165"/>
      <c r="AA4434" s="165"/>
    </row>
    <row r="4435" spans="1:27" ht="16.5" hidden="1">
      <c r="A4435" s="2">
        <f t="shared" si="0"/>
        <v>4432</v>
      </c>
      <c r="B4435" s="3" t="str">
        <f>VLOOKUP(D4435,DSKH!$A:$B,2,0)</f>
        <v>B-57</v>
      </c>
      <c r="C4435" s="4" t="s">
        <v>87</v>
      </c>
      <c r="D4435" s="4" t="s">
        <v>946</v>
      </c>
      <c r="E4435" s="4" t="s">
        <v>29</v>
      </c>
      <c r="F4435" s="4">
        <v>308386130310</v>
      </c>
      <c r="G4435" s="4" t="s">
        <v>41</v>
      </c>
      <c r="H4435" s="173">
        <v>46112</v>
      </c>
      <c r="I4435" s="4" t="s">
        <v>28</v>
      </c>
      <c r="J4435" s="4" t="s">
        <v>29</v>
      </c>
      <c r="K4435" s="4" t="s">
        <v>30</v>
      </c>
      <c r="L4435" s="3"/>
      <c r="M4435" s="23">
        <v>122</v>
      </c>
      <c r="N4435" s="3"/>
      <c r="O4435" s="3"/>
      <c r="P4435" s="3"/>
      <c r="Q4435" s="3"/>
      <c r="R4435" s="3"/>
      <c r="S4435" s="4">
        <v>1</v>
      </c>
      <c r="T4435" s="4" t="s">
        <v>11316</v>
      </c>
      <c r="U4435" s="3"/>
      <c r="V4435" s="3"/>
      <c r="W4435" s="8"/>
      <c r="X4435" s="3"/>
      <c r="Y4435" s="27"/>
      <c r="Z4435" s="165"/>
      <c r="AA4435" s="165"/>
    </row>
    <row r="4436" spans="1:27" ht="16.5" hidden="1">
      <c r="A4436" s="2">
        <f t="shared" si="0"/>
        <v>4433</v>
      </c>
      <c r="B4436" s="3" t="str">
        <f>VLOOKUP(D4436,DSKH!$A:$B,2,0)</f>
        <v>B-57</v>
      </c>
      <c r="C4436" s="4" t="s">
        <v>87</v>
      </c>
      <c r="D4436" s="4" t="s">
        <v>946</v>
      </c>
      <c r="E4436" s="4" t="s">
        <v>29</v>
      </c>
      <c r="F4436" s="4">
        <v>308386144750</v>
      </c>
      <c r="G4436" s="4" t="s">
        <v>41</v>
      </c>
      <c r="H4436" s="173">
        <v>46112</v>
      </c>
      <c r="I4436" s="4" t="s">
        <v>28</v>
      </c>
      <c r="J4436" s="4" t="s">
        <v>29</v>
      </c>
      <c r="K4436" s="4" t="s">
        <v>30</v>
      </c>
      <c r="L4436" s="3"/>
      <c r="M4436" s="23">
        <v>123</v>
      </c>
      <c r="N4436" s="3"/>
      <c r="O4436" s="3"/>
      <c r="P4436" s="3"/>
      <c r="Q4436" s="3"/>
      <c r="R4436" s="3"/>
      <c r="S4436" s="4">
        <v>1</v>
      </c>
      <c r="T4436" s="4" t="s">
        <v>11317</v>
      </c>
      <c r="U4436" s="3"/>
      <c r="V4436" s="3"/>
      <c r="W4436" s="8"/>
      <c r="X4436" s="3"/>
      <c r="Y4436" s="27"/>
      <c r="Z4436" s="165"/>
      <c r="AA4436" s="165"/>
    </row>
    <row r="4437" spans="1:27" ht="16.5" hidden="1">
      <c r="A4437" s="2">
        <f t="shared" si="0"/>
        <v>4434</v>
      </c>
      <c r="B4437" s="3" t="str">
        <f>VLOOKUP(D4437,DSKH!$A:$B,2,0)</f>
        <v>B-57</v>
      </c>
      <c r="C4437" s="4" t="s">
        <v>87</v>
      </c>
      <c r="D4437" s="4" t="s">
        <v>946</v>
      </c>
      <c r="E4437" s="4" t="s">
        <v>29</v>
      </c>
      <c r="F4437" s="4">
        <v>308386163100</v>
      </c>
      <c r="G4437" s="4" t="s">
        <v>41</v>
      </c>
      <c r="H4437" s="173">
        <v>46112</v>
      </c>
      <c r="I4437" s="4" t="s">
        <v>28</v>
      </c>
      <c r="J4437" s="4" t="s">
        <v>29</v>
      </c>
      <c r="K4437" s="4" t="s">
        <v>30</v>
      </c>
      <c r="L4437" s="3"/>
      <c r="M4437" s="23">
        <v>124</v>
      </c>
      <c r="N4437" s="3"/>
      <c r="O4437" s="3"/>
      <c r="P4437" s="3"/>
      <c r="Q4437" s="3"/>
      <c r="R4437" s="3"/>
      <c r="S4437" s="4">
        <v>1</v>
      </c>
      <c r="T4437" s="4" t="s">
        <v>11318</v>
      </c>
      <c r="U4437" s="3"/>
      <c r="V4437" s="3"/>
      <c r="W4437" s="8"/>
      <c r="X4437" s="3"/>
      <c r="Y4437" s="27"/>
      <c r="Z4437" s="165"/>
      <c r="AA4437" s="165"/>
    </row>
    <row r="4438" spans="1:27" ht="16.5" hidden="1">
      <c r="A4438" s="2">
        <f t="shared" si="0"/>
        <v>4435</v>
      </c>
      <c r="B4438" s="3" t="str">
        <f>VLOOKUP(D4438,DSKH!$A:$B,2,0)</f>
        <v>B-57</v>
      </c>
      <c r="C4438" s="4" t="s">
        <v>87</v>
      </c>
      <c r="D4438" s="4" t="s">
        <v>946</v>
      </c>
      <c r="E4438" s="4" t="s">
        <v>29</v>
      </c>
      <c r="F4438" s="4">
        <v>308386174850</v>
      </c>
      <c r="G4438" s="4" t="s">
        <v>41</v>
      </c>
      <c r="H4438" s="173">
        <v>46112</v>
      </c>
      <c r="I4438" s="4" t="s">
        <v>28</v>
      </c>
      <c r="J4438" s="4" t="s">
        <v>29</v>
      </c>
      <c r="K4438" s="4" t="s">
        <v>30</v>
      </c>
      <c r="L4438" s="3"/>
      <c r="M4438" s="23">
        <v>125</v>
      </c>
      <c r="N4438" s="3"/>
      <c r="O4438" s="3"/>
      <c r="P4438" s="3"/>
      <c r="Q4438" s="3"/>
      <c r="R4438" s="3"/>
      <c r="S4438" s="4">
        <v>1</v>
      </c>
      <c r="T4438" s="4" t="s">
        <v>11319</v>
      </c>
      <c r="U4438" s="3"/>
      <c r="V4438" s="3"/>
      <c r="W4438" s="8"/>
      <c r="X4438" s="3"/>
      <c r="Y4438" s="27"/>
      <c r="Z4438" s="165"/>
      <c r="AA4438" s="165"/>
    </row>
    <row r="4439" spans="1:27" ht="16.5" hidden="1">
      <c r="A4439" s="2">
        <f t="shared" si="0"/>
        <v>4436</v>
      </c>
      <c r="B4439" s="3" t="str">
        <f>VLOOKUP(D4439,DSKH!$A:$B,2,0)</f>
        <v>A-49</v>
      </c>
      <c r="C4439" s="4" t="s">
        <v>87</v>
      </c>
      <c r="D4439" s="4" t="s">
        <v>101</v>
      </c>
      <c r="E4439" s="4" t="s">
        <v>57</v>
      </c>
      <c r="F4439" s="4">
        <v>108092704201</v>
      </c>
      <c r="G4439" s="4" t="s">
        <v>83</v>
      </c>
      <c r="H4439" s="173">
        <v>46108</v>
      </c>
      <c r="I4439" s="4" t="s">
        <v>28</v>
      </c>
      <c r="J4439" s="4" t="s">
        <v>36</v>
      </c>
      <c r="K4439" s="4" t="s">
        <v>59</v>
      </c>
      <c r="L4439" s="4" t="s">
        <v>512</v>
      </c>
      <c r="M4439" s="23" t="s">
        <v>11320</v>
      </c>
      <c r="N4439" s="4" t="s">
        <v>11321</v>
      </c>
      <c r="O4439" s="3"/>
      <c r="P4439" s="3"/>
      <c r="Q4439" s="3"/>
      <c r="R4439" s="4">
        <v>1</v>
      </c>
      <c r="S4439" s="3"/>
      <c r="T4439" s="4" t="s">
        <v>11322</v>
      </c>
      <c r="U4439" s="3"/>
      <c r="V4439" s="4">
        <v>202611302934</v>
      </c>
      <c r="W4439" s="6">
        <v>135750</v>
      </c>
      <c r="X4439" s="4" t="s">
        <v>31</v>
      </c>
      <c r="Y4439" s="27"/>
      <c r="Z4439" s="165"/>
      <c r="AA4439" s="165"/>
    </row>
    <row r="4440" spans="1:27" ht="16.5" hidden="1">
      <c r="A4440" s="2">
        <f t="shared" si="0"/>
        <v>4437</v>
      </c>
      <c r="B4440" s="3" t="e">
        <f>VLOOKUP(D4440,DSKH!$A:$B,2,0)</f>
        <v>#N/A</v>
      </c>
      <c r="C4440" s="4" t="s">
        <v>87</v>
      </c>
      <c r="D4440" s="4" t="s">
        <v>8225</v>
      </c>
      <c r="E4440" s="4" t="s">
        <v>29</v>
      </c>
      <c r="F4440" s="4">
        <v>308385824410</v>
      </c>
      <c r="G4440" s="4" t="s">
        <v>44</v>
      </c>
      <c r="H4440" s="173">
        <v>46112</v>
      </c>
      <c r="I4440" s="4" t="s">
        <v>28</v>
      </c>
      <c r="J4440" s="4" t="s">
        <v>29</v>
      </c>
      <c r="K4440" s="4" t="s">
        <v>30</v>
      </c>
      <c r="L4440" s="3"/>
      <c r="M4440" s="23" t="s">
        <v>11323</v>
      </c>
      <c r="N4440" s="3"/>
      <c r="O4440" s="4" t="s">
        <v>11324</v>
      </c>
      <c r="P4440" s="3"/>
      <c r="Q4440" s="3"/>
      <c r="R4440" s="4">
        <v>1</v>
      </c>
      <c r="S4440" s="3"/>
      <c r="T4440" s="4" t="s">
        <v>11325</v>
      </c>
      <c r="U4440" s="3"/>
      <c r="V4440" s="3"/>
      <c r="W4440" s="8"/>
      <c r="X4440" s="4" t="s">
        <v>64</v>
      </c>
      <c r="Y4440" s="27"/>
      <c r="Z4440" s="165"/>
      <c r="AA4440" s="165"/>
    </row>
    <row r="4441" spans="1:27" ht="16.5" hidden="1">
      <c r="A4441" s="2">
        <f t="shared" si="0"/>
        <v>4438</v>
      </c>
      <c r="B4441" s="3" t="e">
        <f>VLOOKUP(D4441,DSKH!$A:$B,2,0)</f>
        <v>#N/A</v>
      </c>
      <c r="C4441" s="4" t="s">
        <v>87</v>
      </c>
      <c r="D4441" s="4" t="s">
        <v>8225</v>
      </c>
      <c r="E4441" s="4" t="s">
        <v>57</v>
      </c>
      <c r="F4441" s="4">
        <v>108104074410</v>
      </c>
      <c r="G4441" s="4" t="s">
        <v>62</v>
      </c>
      <c r="H4441" s="173">
        <v>46112</v>
      </c>
      <c r="I4441" s="4" t="s">
        <v>28</v>
      </c>
      <c r="J4441" s="4" t="s">
        <v>29</v>
      </c>
      <c r="K4441" s="4" t="s">
        <v>30</v>
      </c>
      <c r="L4441" s="3"/>
      <c r="M4441" s="23" t="s">
        <v>11326</v>
      </c>
      <c r="N4441" s="4">
        <v>5973819692</v>
      </c>
      <c r="O4441" s="3"/>
      <c r="P4441" s="3"/>
      <c r="Q4441" s="3"/>
      <c r="R4441" s="4">
        <v>1</v>
      </c>
      <c r="S4441" s="3"/>
      <c r="T4441" s="4" t="s">
        <v>11327</v>
      </c>
      <c r="U4441" s="3"/>
      <c r="V4441" s="3"/>
      <c r="W4441" s="8"/>
      <c r="X4441" s="4" t="s">
        <v>165</v>
      </c>
      <c r="Y4441" s="27"/>
      <c r="Z4441" s="165"/>
      <c r="AA4441" s="165"/>
    </row>
    <row r="4442" spans="1:27" ht="33" hidden="1">
      <c r="A4442" s="2">
        <f t="shared" si="0"/>
        <v>4439</v>
      </c>
      <c r="B4442" s="3" t="str">
        <f>VLOOKUP(D4442,DSKH!$A:$B,2,0)</f>
        <v>A-383</v>
      </c>
      <c r="C4442" s="4" t="s">
        <v>87</v>
      </c>
      <c r="D4442" s="4" t="s">
        <v>95</v>
      </c>
      <c r="E4442" s="4" t="s">
        <v>29</v>
      </c>
      <c r="F4442" s="4">
        <v>308383128710</v>
      </c>
      <c r="G4442" s="4" t="s">
        <v>44</v>
      </c>
      <c r="H4442" s="173">
        <v>46112</v>
      </c>
      <c r="I4442" s="4" t="s">
        <v>28</v>
      </c>
      <c r="J4442" s="4" t="s">
        <v>29</v>
      </c>
      <c r="K4442" s="4" t="s">
        <v>30</v>
      </c>
      <c r="L4442" s="3"/>
      <c r="M4442" s="23" t="s">
        <v>11328</v>
      </c>
      <c r="N4442" s="3"/>
      <c r="O4442" s="3"/>
      <c r="P4442" s="3"/>
      <c r="Q4442" s="3"/>
      <c r="R4442" s="4">
        <v>1</v>
      </c>
      <c r="S4442" s="3"/>
      <c r="T4442" s="4" t="s">
        <v>11329</v>
      </c>
      <c r="U4442" s="3"/>
      <c r="V4442" s="3"/>
      <c r="W4442" s="8"/>
      <c r="X4442" s="4" t="s">
        <v>165</v>
      </c>
      <c r="Y4442" s="27"/>
      <c r="Z4442" s="165"/>
      <c r="AA4442" s="165"/>
    </row>
    <row r="4443" spans="1:27" ht="33" hidden="1">
      <c r="A4443" s="2">
        <f t="shared" si="0"/>
        <v>4440</v>
      </c>
      <c r="B4443" s="3" t="str">
        <f>VLOOKUP(D4443,DSKH!$A:$B,2,0)</f>
        <v>A-383</v>
      </c>
      <c r="C4443" s="4" t="s">
        <v>87</v>
      </c>
      <c r="D4443" s="4" t="s">
        <v>95</v>
      </c>
      <c r="E4443" s="4" t="s">
        <v>29</v>
      </c>
      <c r="F4443" s="4">
        <v>308383621400</v>
      </c>
      <c r="G4443" s="4" t="s">
        <v>41</v>
      </c>
      <c r="H4443" s="173">
        <v>46112</v>
      </c>
      <c r="I4443" s="4" t="s">
        <v>28</v>
      </c>
      <c r="J4443" s="4" t="s">
        <v>29</v>
      </c>
      <c r="K4443" s="4" t="s">
        <v>30</v>
      </c>
      <c r="L4443" s="3"/>
      <c r="M4443" s="23" t="s">
        <v>11330</v>
      </c>
      <c r="N4443" s="3"/>
      <c r="O4443" s="4" t="s">
        <v>11331</v>
      </c>
      <c r="P4443" s="3"/>
      <c r="Q4443" s="3"/>
      <c r="R4443" s="4">
        <v>1</v>
      </c>
      <c r="S4443" s="3"/>
      <c r="T4443" s="4" t="s">
        <v>11332</v>
      </c>
      <c r="U4443" s="3"/>
      <c r="V4443" s="3"/>
      <c r="W4443" s="8"/>
      <c r="X4443" s="4" t="s">
        <v>31</v>
      </c>
      <c r="Y4443" s="27"/>
      <c r="Z4443" s="165"/>
      <c r="AA4443" s="165"/>
    </row>
    <row r="4444" spans="1:27" ht="16.5" hidden="1">
      <c r="A4444" s="2">
        <f t="shared" si="0"/>
        <v>4441</v>
      </c>
      <c r="B4444" s="3" t="e">
        <f>VLOOKUP(D4444,DSKH!$A:$B,2,0)</f>
        <v>#N/A</v>
      </c>
      <c r="C4444" s="4" t="s">
        <v>25</v>
      </c>
      <c r="D4444" s="4" t="s">
        <v>11333</v>
      </c>
      <c r="E4444" s="4" t="s">
        <v>57</v>
      </c>
      <c r="F4444" s="4">
        <v>108080637340</v>
      </c>
      <c r="G4444" s="4" t="s">
        <v>303</v>
      </c>
      <c r="H4444" s="173">
        <v>46112</v>
      </c>
      <c r="I4444" s="4" t="s">
        <v>28</v>
      </c>
      <c r="J4444" s="4" t="s">
        <v>37</v>
      </c>
      <c r="K4444" s="4" t="s">
        <v>30</v>
      </c>
      <c r="L4444" s="4" t="s">
        <v>11334</v>
      </c>
      <c r="M4444" s="23" t="s">
        <v>11335</v>
      </c>
      <c r="N4444" s="4" t="s">
        <v>11336</v>
      </c>
      <c r="O4444" s="3"/>
      <c r="P4444" s="3"/>
      <c r="Q4444" s="4">
        <v>2</v>
      </c>
      <c r="R4444" s="3"/>
      <c r="S4444" s="3"/>
      <c r="T4444" s="3"/>
      <c r="U4444" s="4" t="s">
        <v>11337</v>
      </c>
      <c r="V4444" s="4">
        <v>266258696354</v>
      </c>
      <c r="W4444" s="6" t="s">
        <v>5695</v>
      </c>
      <c r="X4444" s="4" t="s">
        <v>31</v>
      </c>
      <c r="Y4444" s="27"/>
      <c r="Z4444" s="165"/>
      <c r="AA4444" s="165"/>
    </row>
    <row r="4445" spans="1:27" ht="16.5" hidden="1">
      <c r="A4445" s="2">
        <f t="shared" si="0"/>
        <v>4442</v>
      </c>
      <c r="B4445" s="3" t="str">
        <f>VLOOKUP(D4445,DSKH!$A:$B,2,0)</f>
        <v>A-212</v>
      </c>
      <c r="C4445" s="4" t="s">
        <v>25</v>
      </c>
      <c r="D4445" s="4" t="s">
        <v>26</v>
      </c>
      <c r="E4445" s="4" t="s">
        <v>57</v>
      </c>
      <c r="F4445" s="4">
        <v>108105502260</v>
      </c>
      <c r="G4445" s="4" t="s">
        <v>34</v>
      </c>
      <c r="H4445" s="173">
        <v>46112</v>
      </c>
      <c r="I4445" s="4" t="s">
        <v>28</v>
      </c>
      <c r="J4445" s="4" t="s">
        <v>29</v>
      </c>
      <c r="K4445" s="4" t="s">
        <v>30</v>
      </c>
      <c r="L4445" s="3"/>
      <c r="M4445" s="23">
        <v>153</v>
      </c>
      <c r="N4445" s="3"/>
      <c r="O4445" s="3"/>
      <c r="P4445" s="3"/>
      <c r="Q4445" s="3"/>
      <c r="R4445" s="3"/>
      <c r="S4445" s="4">
        <v>1</v>
      </c>
      <c r="T4445" s="3"/>
      <c r="U4445" s="3"/>
      <c r="V4445" s="3"/>
      <c r="W4445" s="8"/>
      <c r="X4445" s="3"/>
      <c r="Y4445" s="27"/>
      <c r="Z4445" s="165"/>
      <c r="AA4445" s="165"/>
    </row>
    <row r="4446" spans="1:27" ht="16.5" hidden="1">
      <c r="A4446" s="2">
        <f t="shared" si="0"/>
        <v>4443</v>
      </c>
      <c r="B4446" s="3" t="str">
        <f>VLOOKUP(D4446,DSKH!$A:$B,2,0)</f>
        <v>A-212</v>
      </c>
      <c r="C4446" s="4" t="s">
        <v>25</v>
      </c>
      <c r="D4446" s="4" t="s">
        <v>26</v>
      </c>
      <c r="E4446" s="4" t="s">
        <v>57</v>
      </c>
      <c r="F4446" s="4">
        <v>108105478830</v>
      </c>
      <c r="G4446" s="4" t="s">
        <v>34</v>
      </c>
      <c r="H4446" s="173">
        <v>46112</v>
      </c>
      <c r="I4446" s="4" t="s">
        <v>28</v>
      </c>
      <c r="J4446" s="4" t="s">
        <v>36</v>
      </c>
      <c r="K4446" s="4" t="s">
        <v>30</v>
      </c>
      <c r="L4446" s="3"/>
      <c r="M4446" s="23">
        <v>533</v>
      </c>
      <c r="N4446" s="3"/>
      <c r="O4446" s="3"/>
      <c r="P4446" s="3"/>
      <c r="Q4446" s="3"/>
      <c r="R4446" s="3"/>
      <c r="S4446" s="4">
        <v>1</v>
      </c>
      <c r="T4446" s="3"/>
      <c r="U4446" s="3"/>
      <c r="V4446" s="3"/>
      <c r="W4446" s="8"/>
      <c r="X4446" s="3"/>
      <c r="Y4446" s="27"/>
      <c r="Z4446" s="165"/>
      <c r="AA4446" s="165"/>
    </row>
    <row r="4447" spans="1:27" ht="16.5" hidden="1">
      <c r="A4447" s="2">
        <f t="shared" si="0"/>
        <v>4444</v>
      </c>
      <c r="B4447" s="3" t="str">
        <f>VLOOKUP(D4447,DSKH!$A:$B,2,0)</f>
        <v>A-212</v>
      </c>
      <c r="C4447" s="4" t="s">
        <v>25</v>
      </c>
      <c r="D4447" s="4" t="s">
        <v>26</v>
      </c>
      <c r="E4447" s="4" t="s">
        <v>57</v>
      </c>
      <c r="F4447" s="4">
        <v>108105459930</v>
      </c>
      <c r="G4447" s="4" t="s">
        <v>34</v>
      </c>
      <c r="H4447" s="173">
        <v>46112</v>
      </c>
      <c r="I4447" s="4" t="s">
        <v>28</v>
      </c>
      <c r="J4447" s="4" t="s">
        <v>36</v>
      </c>
      <c r="K4447" s="4" t="s">
        <v>30</v>
      </c>
      <c r="L4447" s="3"/>
      <c r="M4447" s="23">
        <v>533</v>
      </c>
      <c r="N4447" s="3"/>
      <c r="O4447" s="3"/>
      <c r="P4447" s="3"/>
      <c r="Q4447" s="3"/>
      <c r="R4447" s="3"/>
      <c r="S4447" s="4">
        <v>1</v>
      </c>
      <c r="T4447" s="3"/>
      <c r="U4447" s="3"/>
      <c r="V4447" s="3"/>
      <c r="W4447" s="8"/>
      <c r="X4447" s="3"/>
      <c r="Y4447" s="27"/>
      <c r="Z4447" s="165"/>
      <c r="AA4447" s="165"/>
    </row>
    <row r="4448" spans="1:27" ht="16.5" hidden="1">
      <c r="A4448" s="2">
        <f t="shared" si="0"/>
        <v>4445</v>
      </c>
      <c r="B4448" s="3" t="str">
        <f>VLOOKUP(D4448,DSKH!$A:$B,2,0)</f>
        <v>A-212</v>
      </c>
      <c r="C4448" s="4" t="s">
        <v>25</v>
      </c>
      <c r="D4448" s="4" t="s">
        <v>26</v>
      </c>
      <c r="E4448" s="4" t="s">
        <v>57</v>
      </c>
      <c r="F4448" s="4">
        <v>108105416310</v>
      </c>
      <c r="G4448" s="4" t="s">
        <v>34</v>
      </c>
      <c r="H4448" s="173">
        <v>46112</v>
      </c>
      <c r="I4448" s="4" t="s">
        <v>28</v>
      </c>
      <c r="J4448" s="4" t="s">
        <v>29</v>
      </c>
      <c r="K4448" s="4" t="s">
        <v>30</v>
      </c>
      <c r="L4448" s="3"/>
      <c r="M4448" s="23">
        <v>28</v>
      </c>
      <c r="N4448" s="3"/>
      <c r="O4448" s="3"/>
      <c r="P4448" s="3"/>
      <c r="Q4448" s="3"/>
      <c r="R4448" s="3"/>
      <c r="S4448" s="4">
        <v>1</v>
      </c>
      <c r="T4448" s="3"/>
      <c r="U4448" s="3"/>
      <c r="V4448" s="3"/>
      <c r="W4448" s="8"/>
      <c r="X4448" s="3"/>
      <c r="Y4448" s="27"/>
      <c r="Z4448" s="165"/>
      <c r="AA4448" s="165"/>
    </row>
    <row r="4449" spans="1:27" ht="16.5" hidden="1">
      <c r="A4449" s="2">
        <f t="shared" si="0"/>
        <v>4446</v>
      </c>
      <c r="B4449" s="3" t="str">
        <f>VLOOKUP(D4449,DSKH!$A:$B,2,0)</f>
        <v>A-212</v>
      </c>
      <c r="C4449" s="4" t="s">
        <v>25</v>
      </c>
      <c r="D4449" s="4" t="s">
        <v>26</v>
      </c>
      <c r="E4449" s="4" t="s">
        <v>57</v>
      </c>
      <c r="F4449" s="4">
        <v>108105393320</v>
      </c>
      <c r="G4449" s="4" t="s">
        <v>34</v>
      </c>
      <c r="H4449" s="173">
        <v>46112</v>
      </c>
      <c r="I4449" s="4" t="s">
        <v>28</v>
      </c>
      <c r="J4449" s="4" t="s">
        <v>29</v>
      </c>
      <c r="K4449" s="4" t="s">
        <v>30</v>
      </c>
      <c r="L4449" s="3"/>
      <c r="M4449" s="23">
        <v>28</v>
      </c>
      <c r="N4449" s="3"/>
      <c r="O4449" s="3"/>
      <c r="P4449" s="3"/>
      <c r="Q4449" s="3"/>
      <c r="R4449" s="3"/>
      <c r="S4449" s="4">
        <v>1</v>
      </c>
      <c r="T4449" s="3"/>
      <c r="U4449" s="3"/>
      <c r="V4449" s="3"/>
      <c r="W4449" s="8"/>
      <c r="X4449" s="3"/>
      <c r="Y4449" s="27"/>
      <c r="Z4449" s="165"/>
      <c r="AA4449" s="165"/>
    </row>
    <row r="4450" spans="1:27" ht="16.5" hidden="1">
      <c r="A4450" s="2">
        <f t="shared" si="0"/>
        <v>4447</v>
      </c>
      <c r="B4450" s="3" t="str">
        <f>VLOOKUP(D4450,DSKH!$A:$B,2,0)</f>
        <v>A-212</v>
      </c>
      <c r="C4450" s="4" t="s">
        <v>25</v>
      </c>
      <c r="D4450" s="4" t="s">
        <v>26</v>
      </c>
      <c r="E4450" s="4" t="s">
        <v>57</v>
      </c>
      <c r="F4450" s="4">
        <v>108105367050</v>
      </c>
      <c r="G4450" s="4" t="s">
        <v>34</v>
      </c>
      <c r="H4450" s="173">
        <v>46112</v>
      </c>
      <c r="I4450" s="4" t="s">
        <v>28</v>
      </c>
      <c r="J4450" s="4" t="s">
        <v>29</v>
      </c>
      <c r="K4450" s="4" t="s">
        <v>30</v>
      </c>
      <c r="L4450" s="3"/>
      <c r="M4450" s="23">
        <v>28</v>
      </c>
      <c r="N4450" s="3"/>
      <c r="O4450" s="3"/>
      <c r="P4450" s="3"/>
      <c r="Q4450" s="3"/>
      <c r="R4450" s="3"/>
      <c r="S4450" s="4">
        <v>1</v>
      </c>
      <c r="T4450" s="3"/>
      <c r="U4450" s="3"/>
      <c r="V4450" s="3"/>
      <c r="W4450" s="8"/>
      <c r="X4450" s="3"/>
      <c r="Y4450" s="27"/>
      <c r="Z4450" s="165"/>
      <c r="AA4450" s="165"/>
    </row>
    <row r="4451" spans="1:27" ht="16.5" hidden="1">
      <c r="A4451" s="2">
        <f t="shared" si="0"/>
        <v>4448</v>
      </c>
      <c r="B4451" s="3" t="str">
        <f>VLOOKUP(D4451,DSKH!$A:$B,2,0)</f>
        <v>A-212</v>
      </c>
      <c r="C4451" s="4" t="s">
        <v>25</v>
      </c>
      <c r="D4451" s="4" t="s">
        <v>26</v>
      </c>
      <c r="E4451" s="4" t="s">
        <v>57</v>
      </c>
      <c r="F4451" s="4">
        <v>108103900660</v>
      </c>
      <c r="G4451" s="4" t="s">
        <v>32</v>
      </c>
      <c r="H4451" s="173">
        <v>46112</v>
      </c>
      <c r="I4451" s="4" t="s">
        <v>33</v>
      </c>
      <c r="J4451" s="4" t="s">
        <v>29</v>
      </c>
      <c r="K4451" s="4" t="s">
        <v>30</v>
      </c>
      <c r="L4451" s="3"/>
      <c r="M4451" s="23" t="s">
        <v>11338</v>
      </c>
      <c r="N4451" s="4" t="s">
        <v>11339</v>
      </c>
      <c r="O4451" s="3"/>
      <c r="P4451" s="4">
        <v>1</v>
      </c>
      <c r="Q4451" s="4">
        <v>2</v>
      </c>
      <c r="R4451" s="3"/>
      <c r="S4451" s="3"/>
      <c r="T4451" s="3"/>
      <c r="U4451" s="4" t="s">
        <v>11340</v>
      </c>
      <c r="V4451" s="4">
        <v>202611304362</v>
      </c>
      <c r="W4451" s="6" t="s">
        <v>9849</v>
      </c>
      <c r="X4451" s="4" t="s">
        <v>31</v>
      </c>
      <c r="Y4451" s="27"/>
      <c r="Z4451" s="165"/>
      <c r="AA4451" s="165"/>
    </row>
    <row r="4452" spans="1:27" ht="16.5" hidden="1">
      <c r="A4452" s="2">
        <f t="shared" si="0"/>
        <v>4449</v>
      </c>
      <c r="B4452" s="3" t="str">
        <f>VLOOKUP(D4452,DSKH!$A:$B,2,0)</f>
        <v>A-212</v>
      </c>
      <c r="C4452" s="4" t="s">
        <v>25</v>
      </c>
      <c r="D4452" s="4" t="s">
        <v>26</v>
      </c>
      <c r="E4452" s="4" t="s">
        <v>57</v>
      </c>
      <c r="F4452" s="4">
        <v>108103869900</v>
      </c>
      <c r="G4452" s="4" t="s">
        <v>32</v>
      </c>
      <c r="H4452" s="173">
        <v>46112</v>
      </c>
      <c r="I4452" s="4" t="s">
        <v>9403</v>
      </c>
      <c r="J4452" s="4" t="s">
        <v>29</v>
      </c>
      <c r="K4452" s="4" t="s">
        <v>30</v>
      </c>
      <c r="L4452" s="3"/>
      <c r="M4452" s="23" t="s">
        <v>11341</v>
      </c>
      <c r="N4452" s="4">
        <v>264954698</v>
      </c>
      <c r="O4452" s="3"/>
      <c r="P4452" s="3"/>
      <c r="Q4452" s="4">
        <v>3</v>
      </c>
      <c r="R4452" s="3"/>
      <c r="S4452" s="3"/>
      <c r="T4452" s="3"/>
      <c r="U4452" s="4" t="s">
        <v>11342</v>
      </c>
      <c r="V4452" s="3"/>
      <c r="W4452" s="8"/>
      <c r="X4452" s="4" t="s">
        <v>8255</v>
      </c>
      <c r="Y4452" s="27"/>
      <c r="Z4452" s="165"/>
      <c r="AA4452" s="165"/>
    </row>
    <row r="4453" spans="1:27" ht="16.5" hidden="1">
      <c r="A4453" s="2">
        <f t="shared" si="0"/>
        <v>4450</v>
      </c>
      <c r="B4453" s="3" t="str">
        <f>VLOOKUP(D4453,DSKH!$A:$B,2,0)</f>
        <v>A-212</v>
      </c>
      <c r="C4453" s="4" t="s">
        <v>25</v>
      </c>
      <c r="D4453" s="4" t="s">
        <v>26</v>
      </c>
      <c r="E4453" s="4" t="s">
        <v>9361</v>
      </c>
      <c r="F4453" s="4" t="s">
        <v>11343</v>
      </c>
      <c r="G4453" s="3"/>
      <c r="H4453" s="195"/>
      <c r="I4453" s="3"/>
      <c r="J4453" s="3"/>
      <c r="K4453" s="4" t="s">
        <v>30</v>
      </c>
      <c r="L4453" s="3"/>
      <c r="M4453" s="27"/>
      <c r="N4453" s="3"/>
      <c r="O4453" s="3"/>
      <c r="P4453" s="3"/>
      <c r="Q4453" s="3"/>
      <c r="R4453" s="3"/>
      <c r="S4453" s="3"/>
      <c r="T4453" s="3"/>
      <c r="U4453" s="3"/>
      <c r="V4453" s="3"/>
      <c r="W4453" s="8"/>
      <c r="X4453" s="3"/>
      <c r="Y4453" s="27"/>
      <c r="Z4453" s="165"/>
      <c r="AA4453" s="165"/>
    </row>
    <row r="4454" spans="1:27" ht="33" hidden="1">
      <c r="A4454" s="2">
        <f t="shared" si="0"/>
        <v>4451</v>
      </c>
      <c r="B4454" s="3" t="str">
        <f>VLOOKUP(D4454,DSKH!$A:$B,2,0)</f>
        <v>A-212</v>
      </c>
      <c r="C4454" s="4" t="s">
        <v>25</v>
      </c>
      <c r="D4454" s="4" t="s">
        <v>26</v>
      </c>
      <c r="E4454" s="4" t="s">
        <v>80</v>
      </c>
      <c r="F4454" s="4">
        <v>307050374910</v>
      </c>
      <c r="G4454" s="4" t="s">
        <v>53</v>
      </c>
      <c r="H4454" s="173">
        <v>45664</v>
      </c>
      <c r="I4454" s="3"/>
      <c r="J4454" s="3"/>
      <c r="K4454" s="4" t="s">
        <v>30</v>
      </c>
      <c r="L4454" s="3"/>
      <c r="M4454" s="27"/>
      <c r="N4454" s="3"/>
      <c r="O4454" s="3"/>
      <c r="P4454" s="3"/>
      <c r="Q4454" s="3"/>
      <c r="R4454" s="3"/>
      <c r="S4454" s="3"/>
      <c r="T4454" s="3"/>
      <c r="U4454" s="3"/>
      <c r="V4454" s="3"/>
      <c r="W4454" s="8"/>
      <c r="X4454" s="3"/>
      <c r="Y4454" s="23" t="s">
        <v>11344</v>
      </c>
      <c r="Z4454" s="165"/>
      <c r="AA4454" s="165"/>
    </row>
    <row r="4455" spans="1:27" ht="33" hidden="1">
      <c r="A4455" s="2">
        <f t="shared" si="0"/>
        <v>4452</v>
      </c>
      <c r="B4455" s="3" t="str">
        <f>VLOOKUP(D4455,DSKH!$A:$B,2,0)</f>
        <v>A-212</v>
      </c>
      <c r="C4455" s="4" t="s">
        <v>25</v>
      </c>
      <c r="D4455" s="4" t="s">
        <v>26</v>
      </c>
      <c r="E4455" s="4" t="s">
        <v>80</v>
      </c>
      <c r="F4455" s="4">
        <v>307201268420</v>
      </c>
      <c r="G4455" s="4" t="s">
        <v>53</v>
      </c>
      <c r="H4455" s="173">
        <v>45724</v>
      </c>
      <c r="I4455" s="3"/>
      <c r="J4455" s="3"/>
      <c r="K4455" s="4" t="s">
        <v>30</v>
      </c>
      <c r="L4455" s="3"/>
      <c r="M4455" s="27"/>
      <c r="N4455" s="3"/>
      <c r="O4455" s="3"/>
      <c r="P4455" s="3"/>
      <c r="Q4455" s="3"/>
      <c r="R4455" s="3"/>
      <c r="S4455" s="3"/>
      <c r="T4455" s="3"/>
      <c r="U4455" s="3"/>
      <c r="V4455" s="3"/>
      <c r="W4455" s="8"/>
      <c r="X4455" s="3"/>
      <c r="Y4455" s="23" t="s">
        <v>11345</v>
      </c>
      <c r="Z4455" s="165"/>
      <c r="AA4455" s="165"/>
    </row>
    <row r="4456" spans="1:27" ht="33" hidden="1">
      <c r="A4456" s="2">
        <f t="shared" si="0"/>
        <v>4453</v>
      </c>
      <c r="B4456" s="3" t="str">
        <f>VLOOKUP(D4456,DSKH!$A:$B,2,0)</f>
        <v>A-212</v>
      </c>
      <c r="C4456" s="4" t="s">
        <v>25</v>
      </c>
      <c r="D4456" s="4" t="s">
        <v>26</v>
      </c>
      <c r="E4456" s="4" t="s">
        <v>80</v>
      </c>
      <c r="F4456" s="4">
        <v>307281896960</v>
      </c>
      <c r="G4456" s="4" t="s">
        <v>53</v>
      </c>
      <c r="H4456" s="173">
        <v>45751</v>
      </c>
      <c r="I4456" s="3"/>
      <c r="J4456" s="3"/>
      <c r="K4456" s="4" t="s">
        <v>30</v>
      </c>
      <c r="L4456" s="3"/>
      <c r="M4456" s="27"/>
      <c r="N4456" s="3"/>
      <c r="O4456" s="3"/>
      <c r="P4456" s="3"/>
      <c r="Q4456" s="3"/>
      <c r="R4456" s="3"/>
      <c r="S4456" s="3"/>
      <c r="T4456" s="3"/>
      <c r="U4456" s="3"/>
      <c r="V4456" s="3"/>
      <c r="W4456" s="8"/>
      <c r="X4456" s="3"/>
      <c r="Y4456" s="23" t="s">
        <v>11346</v>
      </c>
      <c r="Z4456" s="165"/>
      <c r="AA4456" s="165"/>
    </row>
    <row r="4457" spans="1:27" ht="33" hidden="1">
      <c r="A4457" s="2">
        <f t="shared" si="0"/>
        <v>4454</v>
      </c>
      <c r="B4457" s="3" t="str">
        <f>VLOOKUP(D4457,DSKH!$A:$B,2,0)</f>
        <v>A-212</v>
      </c>
      <c r="C4457" s="4" t="s">
        <v>25</v>
      </c>
      <c r="D4457" s="4" t="s">
        <v>26</v>
      </c>
      <c r="E4457" s="4" t="s">
        <v>80</v>
      </c>
      <c r="F4457" s="4">
        <v>307038667410</v>
      </c>
      <c r="G4457" s="4" t="s">
        <v>53</v>
      </c>
      <c r="H4457" s="173">
        <v>45659</v>
      </c>
      <c r="I4457" s="3"/>
      <c r="J4457" s="3"/>
      <c r="K4457" s="4" t="s">
        <v>30</v>
      </c>
      <c r="L4457" s="3"/>
      <c r="M4457" s="27"/>
      <c r="N4457" s="3"/>
      <c r="O4457" s="3"/>
      <c r="P4457" s="3"/>
      <c r="Q4457" s="3"/>
      <c r="R4457" s="3"/>
      <c r="S4457" s="3"/>
      <c r="T4457" s="3"/>
      <c r="U4457" s="3"/>
      <c r="V4457" s="3"/>
      <c r="W4457" s="8"/>
      <c r="X4457" s="3"/>
      <c r="Y4457" s="23" t="s">
        <v>11347</v>
      </c>
      <c r="Z4457" s="165"/>
      <c r="AA4457" s="165"/>
    </row>
    <row r="4458" spans="1:27" ht="33" hidden="1">
      <c r="A4458" s="2">
        <f t="shared" si="0"/>
        <v>4455</v>
      </c>
      <c r="B4458" s="3" t="str">
        <f>VLOOKUP(D4458,DSKH!$A:$B,2,0)</f>
        <v>A-212</v>
      </c>
      <c r="C4458" s="4" t="s">
        <v>25</v>
      </c>
      <c r="D4458" s="4" t="s">
        <v>26</v>
      </c>
      <c r="E4458" s="4" t="s">
        <v>80</v>
      </c>
      <c r="F4458" s="4">
        <v>307040583750</v>
      </c>
      <c r="G4458" s="4" t="s">
        <v>53</v>
      </c>
      <c r="H4458" s="173">
        <v>45660</v>
      </c>
      <c r="I4458" s="3"/>
      <c r="J4458" s="3"/>
      <c r="K4458" s="4" t="s">
        <v>30</v>
      </c>
      <c r="L4458" s="3"/>
      <c r="M4458" s="27"/>
      <c r="N4458" s="3"/>
      <c r="O4458" s="3"/>
      <c r="P4458" s="3"/>
      <c r="Q4458" s="3"/>
      <c r="R4458" s="3"/>
      <c r="S4458" s="3"/>
      <c r="T4458" s="3"/>
      <c r="U4458" s="3"/>
      <c r="V4458" s="3"/>
      <c r="W4458" s="8"/>
      <c r="X4458" s="3"/>
      <c r="Y4458" s="23" t="s">
        <v>11348</v>
      </c>
      <c r="Z4458" s="165"/>
      <c r="AA4458" s="165"/>
    </row>
    <row r="4459" spans="1:27" ht="33" hidden="1">
      <c r="A4459" s="2">
        <f t="shared" si="0"/>
        <v>4456</v>
      </c>
      <c r="B4459" s="3" t="str">
        <f>VLOOKUP(D4459,DSKH!$A:$B,2,0)</f>
        <v>A-212</v>
      </c>
      <c r="C4459" s="4" t="s">
        <v>25</v>
      </c>
      <c r="D4459" s="4" t="s">
        <v>26</v>
      </c>
      <c r="E4459" s="4" t="s">
        <v>80</v>
      </c>
      <c r="F4459" s="4">
        <v>307044146200</v>
      </c>
      <c r="G4459" s="4" t="s">
        <v>53</v>
      </c>
      <c r="H4459" s="173">
        <v>45661</v>
      </c>
      <c r="I4459" s="3"/>
      <c r="J4459" s="3"/>
      <c r="K4459" s="4" t="s">
        <v>30</v>
      </c>
      <c r="L4459" s="3"/>
      <c r="M4459" s="27"/>
      <c r="N4459" s="3"/>
      <c r="O4459" s="3"/>
      <c r="P4459" s="3"/>
      <c r="Q4459" s="3"/>
      <c r="R4459" s="3"/>
      <c r="S4459" s="3"/>
      <c r="T4459" s="3"/>
      <c r="U4459" s="3"/>
      <c r="V4459" s="3"/>
      <c r="W4459" s="8"/>
      <c r="X4459" s="3"/>
      <c r="Y4459" s="23" t="s">
        <v>11349</v>
      </c>
      <c r="Z4459" s="165"/>
      <c r="AA4459" s="165"/>
    </row>
    <row r="4460" spans="1:27" ht="33" hidden="1">
      <c r="A4460" s="2">
        <f t="shared" si="0"/>
        <v>4457</v>
      </c>
      <c r="B4460" s="3" t="str">
        <f>VLOOKUP(D4460,DSKH!$A:$B,2,0)</f>
        <v>A-212</v>
      </c>
      <c r="C4460" s="4" t="s">
        <v>25</v>
      </c>
      <c r="D4460" s="4" t="s">
        <v>26</v>
      </c>
      <c r="E4460" s="4" t="s">
        <v>80</v>
      </c>
      <c r="F4460" s="4">
        <v>307050380250</v>
      </c>
      <c r="G4460" s="4" t="s">
        <v>53</v>
      </c>
      <c r="H4460" s="173">
        <v>45664</v>
      </c>
      <c r="I4460" s="3"/>
      <c r="J4460" s="3"/>
      <c r="K4460" s="4" t="s">
        <v>30</v>
      </c>
      <c r="L4460" s="3"/>
      <c r="M4460" s="27"/>
      <c r="N4460" s="3"/>
      <c r="O4460" s="3"/>
      <c r="P4460" s="3"/>
      <c r="Q4460" s="3"/>
      <c r="R4460" s="3"/>
      <c r="S4460" s="3"/>
      <c r="T4460" s="3"/>
      <c r="U4460" s="3"/>
      <c r="V4460" s="3"/>
      <c r="W4460" s="8"/>
      <c r="X4460" s="3"/>
      <c r="Y4460" s="23" t="s">
        <v>11350</v>
      </c>
      <c r="Z4460" s="165"/>
      <c r="AA4460" s="165"/>
    </row>
    <row r="4461" spans="1:27" ht="33" hidden="1">
      <c r="A4461" s="2">
        <f t="shared" si="0"/>
        <v>4458</v>
      </c>
      <c r="B4461" s="3" t="str">
        <f>VLOOKUP(D4461,DSKH!$A:$B,2,0)</f>
        <v>A-212</v>
      </c>
      <c r="C4461" s="4" t="s">
        <v>25</v>
      </c>
      <c r="D4461" s="4" t="s">
        <v>26</v>
      </c>
      <c r="E4461" s="4" t="s">
        <v>80</v>
      </c>
      <c r="F4461" s="4">
        <v>307050395650</v>
      </c>
      <c r="G4461" s="4" t="s">
        <v>53</v>
      </c>
      <c r="H4461" s="173">
        <v>45664</v>
      </c>
      <c r="I4461" s="3"/>
      <c r="J4461" s="3"/>
      <c r="K4461" s="4" t="s">
        <v>30</v>
      </c>
      <c r="L4461" s="3"/>
      <c r="M4461" s="27"/>
      <c r="N4461" s="3"/>
      <c r="O4461" s="3"/>
      <c r="P4461" s="3"/>
      <c r="Q4461" s="3"/>
      <c r="R4461" s="3"/>
      <c r="S4461" s="3"/>
      <c r="T4461" s="3"/>
      <c r="U4461" s="3"/>
      <c r="V4461" s="3"/>
      <c r="W4461" s="8"/>
      <c r="X4461" s="3"/>
      <c r="Y4461" s="23" t="s">
        <v>11351</v>
      </c>
      <c r="Z4461" s="165"/>
      <c r="AA4461" s="165"/>
    </row>
    <row r="4462" spans="1:27" ht="33" hidden="1">
      <c r="A4462" s="2">
        <f t="shared" si="0"/>
        <v>4459</v>
      </c>
      <c r="B4462" s="3" t="str">
        <f>VLOOKUP(D4462,DSKH!$A:$B,2,0)</f>
        <v>A-212</v>
      </c>
      <c r="C4462" s="4" t="s">
        <v>25</v>
      </c>
      <c r="D4462" s="4" t="s">
        <v>26</v>
      </c>
      <c r="E4462" s="4" t="s">
        <v>80</v>
      </c>
      <c r="F4462" s="4">
        <v>307053643910</v>
      </c>
      <c r="G4462" s="4" t="s">
        <v>53</v>
      </c>
      <c r="H4462" s="173">
        <v>45665</v>
      </c>
      <c r="I4462" s="3"/>
      <c r="J4462" s="3"/>
      <c r="K4462" s="4" t="s">
        <v>30</v>
      </c>
      <c r="L4462" s="3"/>
      <c r="M4462" s="27"/>
      <c r="N4462" s="3"/>
      <c r="O4462" s="3"/>
      <c r="P4462" s="3"/>
      <c r="Q4462" s="3"/>
      <c r="R4462" s="3"/>
      <c r="S4462" s="3"/>
      <c r="T4462" s="3"/>
      <c r="U4462" s="3"/>
      <c r="V4462" s="3"/>
      <c r="W4462" s="8"/>
      <c r="X4462" s="3"/>
      <c r="Y4462" s="23" t="s">
        <v>11352</v>
      </c>
      <c r="Z4462" s="165"/>
      <c r="AA4462" s="165"/>
    </row>
    <row r="4463" spans="1:27" ht="33" hidden="1">
      <c r="A4463" s="2">
        <f t="shared" si="0"/>
        <v>4460</v>
      </c>
      <c r="B4463" s="3" t="str">
        <f>VLOOKUP(D4463,DSKH!$A:$B,2,0)</f>
        <v>A-212</v>
      </c>
      <c r="C4463" s="4" t="s">
        <v>25</v>
      </c>
      <c r="D4463" s="4" t="s">
        <v>26</v>
      </c>
      <c r="E4463" s="4" t="s">
        <v>80</v>
      </c>
      <c r="F4463" s="4">
        <v>307044151540</v>
      </c>
      <c r="G4463" s="4" t="s">
        <v>53</v>
      </c>
      <c r="H4463" s="173">
        <v>45661</v>
      </c>
      <c r="I4463" s="3"/>
      <c r="J4463" s="3"/>
      <c r="K4463" s="4" t="s">
        <v>30</v>
      </c>
      <c r="L4463" s="3"/>
      <c r="M4463" s="27"/>
      <c r="N4463" s="3"/>
      <c r="O4463" s="3"/>
      <c r="P4463" s="3"/>
      <c r="Q4463" s="3"/>
      <c r="R4463" s="3"/>
      <c r="S4463" s="3"/>
      <c r="T4463" s="3"/>
      <c r="U4463" s="3"/>
      <c r="V4463" s="3"/>
      <c r="W4463" s="8"/>
      <c r="X4463" s="3"/>
      <c r="Y4463" s="23" t="s">
        <v>11353</v>
      </c>
      <c r="Z4463" s="165"/>
      <c r="AA4463" s="165"/>
    </row>
    <row r="4464" spans="1:27" ht="33" hidden="1">
      <c r="A4464" s="2">
        <f t="shared" si="0"/>
        <v>4461</v>
      </c>
      <c r="B4464" s="3" t="str">
        <f>VLOOKUP(D4464,DSKH!$A:$B,2,0)</f>
        <v>A-212</v>
      </c>
      <c r="C4464" s="4" t="s">
        <v>25</v>
      </c>
      <c r="D4464" s="4" t="s">
        <v>26</v>
      </c>
      <c r="E4464" s="4" t="s">
        <v>80</v>
      </c>
      <c r="F4464" s="4">
        <v>307053630940</v>
      </c>
      <c r="G4464" s="4" t="s">
        <v>53</v>
      </c>
      <c r="H4464" s="173">
        <v>45665</v>
      </c>
      <c r="I4464" s="3"/>
      <c r="J4464" s="3"/>
      <c r="K4464" s="4" t="s">
        <v>30</v>
      </c>
      <c r="L4464" s="3"/>
      <c r="M4464" s="27"/>
      <c r="N4464" s="3"/>
      <c r="O4464" s="3"/>
      <c r="P4464" s="3"/>
      <c r="Q4464" s="3"/>
      <c r="R4464" s="3"/>
      <c r="S4464" s="3"/>
      <c r="T4464" s="3"/>
      <c r="U4464" s="3"/>
      <c r="V4464" s="3"/>
      <c r="W4464" s="8"/>
      <c r="X4464" s="3"/>
      <c r="Y4464" s="23" t="s">
        <v>11354</v>
      </c>
      <c r="Z4464" s="165"/>
      <c r="AA4464" s="165"/>
    </row>
    <row r="4465" spans="1:27" ht="33" hidden="1">
      <c r="A4465" s="2">
        <f t="shared" si="0"/>
        <v>4462</v>
      </c>
      <c r="B4465" s="3" t="str">
        <f>VLOOKUP(D4465,DSKH!$A:$B,2,0)</f>
        <v>A-212</v>
      </c>
      <c r="C4465" s="4" t="s">
        <v>25</v>
      </c>
      <c r="D4465" s="4" t="s">
        <v>26</v>
      </c>
      <c r="E4465" s="4" t="s">
        <v>80</v>
      </c>
      <c r="F4465" s="4">
        <v>307056644440</v>
      </c>
      <c r="G4465" s="4" t="s">
        <v>53</v>
      </c>
      <c r="H4465" s="173">
        <v>45666</v>
      </c>
      <c r="I4465" s="3"/>
      <c r="J4465" s="3"/>
      <c r="K4465" s="4" t="s">
        <v>30</v>
      </c>
      <c r="L4465" s="3"/>
      <c r="M4465" s="27"/>
      <c r="N4465" s="3"/>
      <c r="O4465" s="3"/>
      <c r="P4465" s="3"/>
      <c r="Q4465" s="3"/>
      <c r="R4465" s="3"/>
      <c r="S4465" s="3"/>
      <c r="T4465" s="3"/>
      <c r="U4465" s="3"/>
      <c r="V4465" s="3"/>
      <c r="W4465" s="8"/>
      <c r="X4465" s="3"/>
      <c r="Y4465" s="23" t="s">
        <v>11355</v>
      </c>
      <c r="Z4465" s="165"/>
      <c r="AA4465" s="165"/>
    </row>
    <row r="4466" spans="1:27" ht="33" hidden="1">
      <c r="A4466" s="2">
        <f t="shared" si="0"/>
        <v>4463</v>
      </c>
      <c r="B4466" s="3" t="str">
        <f>VLOOKUP(D4466,DSKH!$A:$B,2,0)</f>
        <v>A-212</v>
      </c>
      <c r="C4466" s="4" t="s">
        <v>25</v>
      </c>
      <c r="D4466" s="4" t="s">
        <v>26</v>
      </c>
      <c r="E4466" s="4" t="s">
        <v>80</v>
      </c>
      <c r="F4466" s="4">
        <v>307066381700</v>
      </c>
      <c r="G4466" s="4" t="s">
        <v>53</v>
      </c>
      <c r="H4466" s="173">
        <v>45670</v>
      </c>
      <c r="I4466" s="3"/>
      <c r="J4466" s="3"/>
      <c r="K4466" s="4" t="s">
        <v>30</v>
      </c>
      <c r="L4466" s="3"/>
      <c r="M4466" s="27"/>
      <c r="N4466" s="3"/>
      <c r="O4466" s="3"/>
      <c r="P4466" s="3"/>
      <c r="Q4466" s="3"/>
      <c r="R4466" s="3"/>
      <c r="S4466" s="3"/>
      <c r="T4466" s="3"/>
      <c r="U4466" s="3"/>
      <c r="V4466" s="3"/>
      <c r="W4466" s="8"/>
      <c r="X4466" s="3"/>
      <c r="Y4466" s="23" t="s">
        <v>11356</v>
      </c>
      <c r="Z4466" s="165"/>
      <c r="AA4466" s="165"/>
    </row>
    <row r="4467" spans="1:27" ht="33" hidden="1">
      <c r="A4467" s="2">
        <f t="shared" si="0"/>
        <v>4464</v>
      </c>
      <c r="B4467" s="3" t="str">
        <f>VLOOKUP(D4467,DSKH!$A:$B,2,0)</f>
        <v>A-212</v>
      </c>
      <c r="C4467" s="4" t="s">
        <v>25</v>
      </c>
      <c r="D4467" s="4" t="s">
        <v>26</v>
      </c>
      <c r="E4467" s="4" t="s">
        <v>80</v>
      </c>
      <c r="F4467" s="4">
        <v>307078165940</v>
      </c>
      <c r="G4467" s="4" t="s">
        <v>53</v>
      </c>
      <c r="H4467" s="173">
        <v>45673</v>
      </c>
      <c r="I4467" s="3"/>
      <c r="J4467" s="3"/>
      <c r="K4467" s="4" t="s">
        <v>30</v>
      </c>
      <c r="L4467" s="3"/>
      <c r="M4467" s="27"/>
      <c r="N4467" s="3"/>
      <c r="O4467" s="3"/>
      <c r="P4467" s="3"/>
      <c r="Q4467" s="3"/>
      <c r="R4467" s="3"/>
      <c r="S4467" s="3"/>
      <c r="T4467" s="3"/>
      <c r="U4467" s="3"/>
      <c r="V4467" s="3"/>
      <c r="W4467" s="8"/>
      <c r="X4467" s="3"/>
      <c r="Y4467" s="23" t="s">
        <v>11357</v>
      </c>
      <c r="Z4467" s="165"/>
      <c r="AA4467" s="165"/>
    </row>
    <row r="4468" spans="1:27" ht="33" hidden="1">
      <c r="A4468" s="2">
        <f t="shared" si="0"/>
        <v>4465</v>
      </c>
      <c r="B4468" s="3" t="str">
        <f>VLOOKUP(D4468,DSKH!$A:$B,2,0)</f>
        <v>A-212</v>
      </c>
      <c r="C4468" s="4" t="s">
        <v>25</v>
      </c>
      <c r="D4468" s="4" t="s">
        <v>26</v>
      </c>
      <c r="E4468" s="4" t="s">
        <v>80</v>
      </c>
      <c r="F4468" s="4">
        <v>307082925610</v>
      </c>
      <c r="G4468" s="4" t="s">
        <v>53</v>
      </c>
      <c r="H4468" s="173">
        <v>45674</v>
      </c>
      <c r="I4468" s="3"/>
      <c r="J4468" s="3"/>
      <c r="K4468" s="4" t="s">
        <v>30</v>
      </c>
      <c r="L4468" s="3"/>
      <c r="M4468" s="27"/>
      <c r="N4468" s="3"/>
      <c r="O4468" s="3"/>
      <c r="P4468" s="3"/>
      <c r="Q4468" s="3"/>
      <c r="R4468" s="3"/>
      <c r="S4468" s="3"/>
      <c r="T4468" s="3"/>
      <c r="U4468" s="3"/>
      <c r="V4468" s="3"/>
      <c r="W4468" s="8"/>
      <c r="X4468" s="3"/>
      <c r="Y4468" s="23" t="s">
        <v>11358</v>
      </c>
      <c r="Z4468" s="165"/>
      <c r="AA4468" s="165"/>
    </row>
    <row r="4469" spans="1:27" ht="33" hidden="1">
      <c r="A4469" s="2">
        <f t="shared" si="0"/>
        <v>4466</v>
      </c>
      <c r="B4469" s="3" t="str">
        <f>VLOOKUP(D4469,DSKH!$A:$B,2,0)</f>
        <v>A-212</v>
      </c>
      <c r="C4469" s="4" t="s">
        <v>25</v>
      </c>
      <c r="D4469" s="4" t="s">
        <v>26</v>
      </c>
      <c r="E4469" s="4" t="s">
        <v>80</v>
      </c>
      <c r="F4469" s="4">
        <v>307082903910</v>
      </c>
      <c r="G4469" s="4" t="s">
        <v>53</v>
      </c>
      <c r="H4469" s="173">
        <v>45674</v>
      </c>
      <c r="I4469" s="3"/>
      <c r="J4469" s="3"/>
      <c r="K4469" s="4" t="s">
        <v>30</v>
      </c>
      <c r="L4469" s="3"/>
      <c r="M4469" s="27"/>
      <c r="N4469" s="3"/>
      <c r="O4469" s="3"/>
      <c r="P4469" s="3"/>
      <c r="Q4469" s="3"/>
      <c r="R4469" s="3"/>
      <c r="S4469" s="3"/>
      <c r="T4469" s="3"/>
      <c r="U4469" s="3"/>
      <c r="V4469" s="3"/>
      <c r="W4469" s="8"/>
      <c r="X4469" s="3"/>
      <c r="Y4469" s="23" t="s">
        <v>11359</v>
      </c>
      <c r="Z4469" s="165"/>
      <c r="AA4469" s="165"/>
    </row>
    <row r="4470" spans="1:27" ht="33" hidden="1">
      <c r="A4470" s="2">
        <f t="shared" si="0"/>
        <v>4467</v>
      </c>
      <c r="B4470" s="3" t="str">
        <f>VLOOKUP(D4470,DSKH!$A:$B,2,0)</f>
        <v>A-212</v>
      </c>
      <c r="C4470" s="4" t="s">
        <v>25</v>
      </c>
      <c r="D4470" s="4" t="s">
        <v>26</v>
      </c>
      <c r="E4470" s="4" t="s">
        <v>80</v>
      </c>
      <c r="F4470" s="4">
        <v>307082908550</v>
      </c>
      <c r="G4470" s="4" t="s">
        <v>53</v>
      </c>
      <c r="H4470" s="173">
        <v>45674</v>
      </c>
      <c r="I4470" s="3"/>
      <c r="J4470" s="3"/>
      <c r="K4470" s="4" t="s">
        <v>30</v>
      </c>
      <c r="L4470" s="3"/>
      <c r="M4470" s="27"/>
      <c r="N4470" s="3"/>
      <c r="O4470" s="3"/>
      <c r="P4470" s="3"/>
      <c r="Q4470" s="3"/>
      <c r="R4470" s="3"/>
      <c r="S4470" s="3"/>
      <c r="T4470" s="3"/>
      <c r="U4470" s="3"/>
      <c r="V4470" s="3"/>
      <c r="W4470" s="8"/>
      <c r="X4470" s="3"/>
      <c r="Y4470" s="23" t="s">
        <v>11360</v>
      </c>
      <c r="Z4470" s="165"/>
      <c r="AA4470" s="165"/>
    </row>
    <row r="4471" spans="1:27" ht="33" hidden="1">
      <c r="A4471" s="2">
        <f t="shared" si="0"/>
        <v>4468</v>
      </c>
      <c r="B4471" s="3" t="str">
        <f>VLOOKUP(D4471,DSKH!$A:$B,2,0)</f>
        <v>A-212</v>
      </c>
      <c r="C4471" s="4" t="s">
        <v>25</v>
      </c>
      <c r="D4471" s="4" t="s">
        <v>26</v>
      </c>
      <c r="E4471" s="4" t="s">
        <v>80</v>
      </c>
      <c r="F4471" s="4">
        <v>307090422940</v>
      </c>
      <c r="G4471" s="4" t="s">
        <v>53</v>
      </c>
      <c r="H4471" s="173">
        <v>45677</v>
      </c>
      <c r="I4471" s="3"/>
      <c r="J4471" s="3"/>
      <c r="K4471" s="4" t="s">
        <v>30</v>
      </c>
      <c r="L4471" s="3"/>
      <c r="M4471" s="27"/>
      <c r="N4471" s="3"/>
      <c r="O4471" s="3"/>
      <c r="P4471" s="3"/>
      <c r="Q4471" s="3"/>
      <c r="R4471" s="3"/>
      <c r="S4471" s="3"/>
      <c r="T4471" s="3"/>
      <c r="U4471" s="3"/>
      <c r="V4471" s="3"/>
      <c r="W4471" s="8"/>
      <c r="X4471" s="3"/>
      <c r="Y4471" s="23" t="s">
        <v>11361</v>
      </c>
      <c r="Z4471" s="165"/>
      <c r="AA4471" s="165"/>
    </row>
    <row r="4472" spans="1:27" ht="33" hidden="1">
      <c r="A4472" s="2">
        <f t="shared" si="0"/>
        <v>4469</v>
      </c>
      <c r="B4472" s="3" t="str">
        <f>VLOOKUP(D4472,DSKH!$A:$B,2,0)</f>
        <v>A-212</v>
      </c>
      <c r="C4472" s="4" t="s">
        <v>25</v>
      </c>
      <c r="D4472" s="4" t="s">
        <v>26</v>
      </c>
      <c r="E4472" s="4" t="s">
        <v>80</v>
      </c>
      <c r="F4472" s="4">
        <v>307090432040</v>
      </c>
      <c r="G4472" s="4" t="s">
        <v>53</v>
      </c>
      <c r="H4472" s="173">
        <v>45677</v>
      </c>
      <c r="I4472" s="3"/>
      <c r="J4472" s="3"/>
      <c r="K4472" s="4" t="s">
        <v>30</v>
      </c>
      <c r="L4472" s="3"/>
      <c r="M4472" s="27"/>
      <c r="N4472" s="3"/>
      <c r="O4472" s="3"/>
      <c r="P4472" s="3"/>
      <c r="Q4472" s="3"/>
      <c r="R4472" s="3"/>
      <c r="S4472" s="3"/>
      <c r="T4472" s="3"/>
      <c r="U4472" s="3"/>
      <c r="V4472" s="3"/>
      <c r="W4472" s="8"/>
      <c r="X4472" s="3"/>
      <c r="Y4472" s="23" t="s">
        <v>11362</v>
      </c>
      <c r="Z4472" s="165"/>
      <c r="AA4472" s="165"/>
    </row>
    <row r="4473" spans="1:27" ht="33" hidden="1">
      <c r="A4473" s="2">
        <f t="shared" si="0"/>
        <v>4470</v>
      </c>
      <c r="B4473" s="3" t="str">
        <f>VLOOKUP(D4473,DSKH!$A:$B,2,0)</f>
        <v>A-212</v>
      </c>
      <c r="C4473" s="4" t="s">
        <v>25</v>
      </c>
      <c r="D4473" s="4" t="s">
        <v>26</v>
      </c>
      <c r="E4473" s="4" t="s">
        <v>80</v>
      </c>
      <c r="F4473" s="4">
        <v>307094913920</v>
      </c>
      <c r="G4473" s="4" t="s">
        <v>53</v>
      </c>
      <c r="H4473" s="173">
        <v>45678</v>
      </c>
      <c r="I4473" s="3"/>
      <c r="J4473" s="3"/>
      <c r="K4473" s="4" t="s">
        <v>30</v>
      </c>
      <c r="L4473" s="3"/>
      <c r="M4473" s="27"/>
      <c r="N4473" s="3"/>
      <c r="O4473" s="3"/>
      <c r="P4473" s="3"/>
      <c r="Q4473" s="3"/>
      <c r="R4473" s="3"/>
      <c r="S4473" s="3"/>
      <c r="T4473" s="3"/>
      <c r="U4473" s="3"/>
      <c r="V4473" s="3"/>
      <c r="W4473" s="8"/>
      <c r="X4473" s="3"/>
      <c r="Y4473" s="23" t="s">
        <v>11363</v>
      </c>
      <c r="Z4473" s="165"/>
      <c r="AA4473" s="165"/>
    </row>
    <row r="4474" spans="1:27" ht="33" hidden="1">
      <c r="A4474" s="2">
        <f t="shared" si="0"/>
        <v>4471</v>
      </c>
      <c r="B4474" s="3" t="str">
        <f>VLOOKUP(D4474,DSKH!$A:$B,2,0)</f>
        <v>A-212</v>
      </c>
      <c r="C4474" s="4" t="s">
        <v>25</v>
      </c>
      <c r="D4474" s="4" t="s">
        <v>26</v>
      </c>
      <c r="E4474" s="4" t="s">
        <v>80</v>
      </c>
      <c r="F4474" s="4">
        <v>307094920700</v>
      </c>
      <c r="G4474" s="4" t="s">
        <v>53</v>
      </c>
      <c r="H4474" s="173">
        <v>45678</v>
      </c>
      <c r="I4474" s="3"/>
      <c r="J4474" s="3"/>
      <c r="K4474" s="4" t="s">
        <v>30</v>
      </c>
      <c r="L4474" s="3"/>
      <c r="M4474" s="27"/>
      <c r="N4474" s="3"/>
      <c r="O4474" s="3"/>
      <c r="P4474" s="3"/>
      <c r="Q4474" s="3"/>
      <c r="R4474" s="3"/>
      <c r="S4474" s="3"/>
      <c r="T4474" s="3"/>
      <c r="U4474" s="3"/>
      <c r="V4474" s="3"/>
      <c r="W4474" s="8"/>
      <c r="X4474" s="3"/>
      <c r="Y4474" s="23" t="s">
        <v>11364</v>
      </c>
      <c r="Z4474" s="165"/>
      <c r="AA4474" s="165"/>
    </row>
    <row r="4475" spans="1:27" ht="33" hidden="1">
      <c r="A4475" s="2">
        <f t="shared" si="0"/>
        <v>4472</v>
      </c>
      <c r="B4475" s="3" t="str">
        <f>VLOOKUP(D4475,DSKH!$A:$B,2,0)</f>
        <v>A-212</v>
      </c>
      <c r="C4475" s="4" t="s">
        <v>25</v>
      </c>
      <c r="D4475" s="4" t="s">
        <v>26</v>
      </c>
      <c r="E4475" s="4" t="s">
        <v>80</v>
      </c>
      <c r="F4475" s="4">
        <v>307122466140</v>
      </c>
      <c r="G4475" s="4" t="s">
        <v>53</v>
      </c>
      <c r="H4475" s="173">
        <v>45696</v>
      </c>
      <c r="I4475" s="3"/>
      <c r="J4475" s="3"/>
      <c r="K4475" s="4" t="s">
        <v>30</v>
      </c>
      <c r="L4475" s="3"/>
      <c r="M4475" s="27"/>
      <c r="N4475" s="3"/>
      <c r="O4475" s="3"/>
      <c r="P4475" s="3"/>
      <c r="Q4475" s="3"/>
      <c r="R4475" s="3"/>
      <c r="S4475" s="3"/>
      <c r="T4475" s="3"/>
      <c r="U4475" s="3"/>
      <c r="V4475" s="3"/>
      <c r="W4475" s="8"/>
      <c r="X4475" s="3"/>
      <c r="Y4475" s="23" t="s">
        <v>11365</v>
      </c>
      <c r="Z4475" s="165"/>
      <c r="AA4475" s="165"/>
    </row>
    <row r="4476" spans="1:27" ht="33" hidden="1">
      <c r="A4476" s="2">
        <f t="shared" si="0"/>
        <v>4473</v>
      </c>
      <c r="B4476" s="3" t="str">
        <f>VLOOKUP(D4476,DSKH!$A:$B,2,0)</f>
        <v>A-212</v>
      </c>
      <c r="C4476" s="4" t="s">
        <v>25</v>
      </c>
      <c r="D4476" s="4" t="s">
        <v>26</v>
      </c>
      <c r="E4476" s="4" t="s">
        <v>80</v>
      </c>
      <c r="F4476" s="4">
        <v>307264214960</v>
      </c>
      <c r="G4476" s="4" t="s">
        <v>53</v>
      </c>
      <c r="H4476" s="173">
        <v>45745</v>
      </c>
      <c r="I4476" s="3"/>
      <c r="J4476" s="3"/>
      <c r="K4476" s="4" t="s">
        <v>30</v>
      </c>
      <c r="L4476" s="3"/>
      <c r="M4476" s="27"/>
      <c r="N4476" s="3"/>
      <c r="O4476" s="3"/>
      <c r="P4476" s="3"/>
      <c r="Q4476" s="3"/>
      <c r="R4476" s="3"/>
      <c r="S4476" s="3"/>
      <c r="T4476" s="3"/>
      <c r="U4476" s="3"/>
      <c r="V4476" s="3"/>
      <c r="W4476" s="8"/>
      <c r="X4476" s="3"/>
      <c r="Y4476" s="23" t="s">
        <v>11366</v>
      </c>
      <c r="Z4476" s="165"/>
      <c r="AA4476" s="165"/>
    </row>
    <row r="4477" spans="1:27" ht="33" hidden="1">
      <c r="A4477" s="2">
        <f t="shared" si="0"/>
        <v>4474</v>
      </c>
      <c r="B4477" s="3" t="str">
        <f>VLOOKUP(D4477,DSKH!$A:$B,2,0)</f>
        <v>A-212</v>
      </c>
      <c r="C4477" s="4" t="s">
        <v>25</v>
      </c>
      <c r="D4477" s="4" t="s">
        <v>26</v>
      </c>
      <c r="E4477" s="4" t="s">
        <v>80</v>
      </c>
      <c r="F4477" s="4">
        <v>307082899600</v>
      </c>
      <c r="G4477" s="4" t="s">
        <v>53</v>
      </c>
      <c r="H4477" s="173">
        <v>45674</v>
      </c>
      <c r="I4477" s="3"/>
      <c r="J4477" s="3"/>
      <c r="K4477" s="4" t="s">
        <v>30</v>
      </c>
      <c r="L4477" s="3"/>
      <c r="M4477" s="27"/>
      <c r="N4477" s="3"/>
      <c r="O4477" s="3"/>
      <c r="P4477" s="3"/>
      <c r="Q4477" s="3"/>
      <c r="R4477" s="3"/>
      <c r="S4477" s="3"/>
      <c r="T4477" s="3"/>
      <c r="U4477" s="3"/>
      <c r="V4477" s="3"/>
      <c r="W4477" s="8"/>
      <c r="X4477" s="3"/>
      <c r="Y4477" s="23" t="s">
        <v>11367</v>
      </c>
      <c r="Z4477" s="165"/>
      <c r="AA4477" s="165"/>
    </row>
    <row r="4478" spans="1:27" ht="33" hidden="1">
      <c r="A4478" s="2">
        <f t="shared" si="0"/>
        <v>4475</v>
      </c>
      <c r="B4478" s="3" t="str">
        <f>VLOOKUP(D4478,DSKH!$A:$B,2,0)</f>
        <v>A-212</v>
      </c>
      <c r="C4478" s="4" t="s">
        <v>25</v>
      </c>
      <c r="D4478" s="4" t="s">
        <v>26</v>
      </c>
      <c r="E4478" s="4" t="s">
        <v>80</v>
      </c>
      <c r="F4478" s="4">
        <v>307179401010</v>
      </c>
      <c r="G4478" s="4" t="s">
        <v>53</v>
      </c>
      <c r="H4478" s="173">
        <v>45716</v>
      </c>
      <c r="I4478" s="3"/>
      <c r="J4478" s="3"/>
      <c r="K4478" s="4" t="s">
        <v>30</v>
      </c>
      <c r="L4478" s="3"/>
      <c r="M4478" s="27"/>
      <c r="N4478" s="3"/>
      <c r="O4478" s="3"/>
      <c r="P4478" s="3"/>
      <c r="Q4478" s="3"/>
      <c r="R4478" s="3"/>
      <c r="S4478" s="3"/>
      <c r="T4478" s="3"/>
      <c r="U4478" s="3"/>
      <c r="V4478" s="3"/>
      <c r="W4478" s="8"/>
      <c r="X4478" s="3"/>
      <c r="Y4478" s="23" t="s">
        <v>11368</v>
      </c>
      <c r="Z4478" s="165"/>
      <c r="AA4478" s="165"/>
    </row>
    <row r="4479" spans="1:27" ht="33" hidden="1">
      <c r="A4479" s="2">
        <f t="shared" si="0"/>
        <v>4476</v>
      </c>
      <c r="B4479" s="3" t="str">
        <f>VLOOKUP(D4479,DSKH!$A:$B,2,0)</f>
        <v>A-212</v>
      </c>
      <c r="C4479" s="4" t="s">
        <v>25</v>
      </c>
      <c r="D4479" s="4" t="s">
        <v>26</v>
      </c>
      <c r="E4479" s="4" t="s">
        <v>80</v>
      </c>
      <c r="F4479" s="4">
        <v>307223255160</v>
      </c>
      <c r="G4479" s="4" t="s">
        <v>53</v>
      </c>
      <c r="H4479" s="173">
        <v>45733</v>
      </c>
      <c r="I4479" s="3"/>
      <c r="J4479" s="3"/>
      <c r="K4479" s="4" t="s">
        <v>30</v>
      </c>
      <c r="L4479" s="3"/>
      <c r="M4479" s="27"/>
      <c r="N4479" s="3"/>
      <c r="O4479" s="3"/>
      <c r="P4479" s="3"/>
      <c r="Q4479" s="3"/>
      <c r="R4479" s="3"/>
      <c r="S4479" s="3"/>
      <c r="T4479" s="3"/>
      <c r="U4479" s="3"/>
      <c r="V4479" s="3"/>
      <c r="W4479" s="8"/>
      <c r="X4479" s="3"/>
      <c r="Y4479" s="23" t="s">
        <v>11369</v>
      </c>
      <c r="Z4479" s="165"/>
      <c r="AA4479" s="165"/>
    </row>
    <row r="4480" spans="1:27" ht="33" hidden="1">
      <c r="A4480" s="2">
        <f t="shared" si="0"/>
        <v>4477</v>
      </c>
      <c r="B4480" s="3" t="str">
        <f>VLOOKUP(D4480,DSKH!$A:$B,2,0)</f>
        <v>A-212</v>
      </c>
      <c r="C4480" s="4" t="s">
        <v>25</v>
      </c>
      <c r="D4480" s="4" t="s">
        <v>26</v>
      </c>
      <c r="E4480" s="4" t="s">
        <v>80</v>
      </c>
      <c r="F4480" s="4">
        <v>307038634360</v>
      </c>
      <c r="G4480" s="4" t="s">
        <v>53</v>
      </c>
      <c r="H4480" s="173">
        <v>45659</v>
      </c>
      <c r="I4480" s="3"/>
      <c r="J4480" s="3"/>
      <c r="K4480" s="4" t="s">
        <v>30</v>
      </c>
      <c r="L4480" s="3"/>
      <c r="M4480" s="27"/>
      <c r="N4480" s="3"/>
      <c r="O4480" s="3"/>
      <c r="P4480" s="3"/>
      <c r="Q4480" s="3"/>
      <c r="R4480" s="3"/>
      <c r="S4480" s="3"/>
      <c r="T4480" s="3"/>
      <c r="U4480" s="3"/>
      <c r="V4480" s="3"/>
      <c r="W4480" s="8"/>
      <c r="X4480" s="3"/>
      <c r="Y4480" s="23" t="s">
        <v>11370</v>
      </c>
      <c r="Z4480" s="165"/>
      <c r="AA4480" s="165"/>
    </row>
    <row r="4481" spans="1:27" ht="16.5" hidden="1">
      <c r="A4481" s="2">
        <f t="shared" si="0"/>
        <v>4478</v>
      </c>
      <c r="B4481" s="3" t="str">
        <f>VLOOKUP(D4481,DSKH!$A:$B,2,0)</f>
        <v>A-37</v>
      </c>
      <c r="C4481" s="4" t="s">
        <v>114</v>
      </c>
      <c r="D4481" s="4" t="s">
        <v>52</v>
      </c>
      <c r="E4481" s="4" t="s">
        <v>80</v>
      </c>
      <c r="F4481" s="4">
        <v>308383780850</v>
      </c>
      <c r="G4481" s="4" t="s">
        <v>53</v>
      </c>
      <c r="H4481" s="173">
        <v>46112</v>
      </c>
      <c r="I4481" s="4" t="s">
        <v>28</v>
      </c>
      <c r="J4481" s="4" t="s">
        <v>29</v>
      </c>
      <c r="K4481" s="4" t="s">
        <v>54</v>
      </c>
      <c r="L4481" s="3"/>
      <c r="M4481" s="23" t="s">
        <v>10494</v>
      </c>
      <c r="N4481" s="3"/>
      <c r="O4481" s="4" t="s">
        <v>10488</v>
      </c>
      <c r="P4481" s="3"/>
      <c r="Q4481" s="3"/>
      <c r="R4481" s="3"/>
      <c r="S4481" s="3"/>
      <c r="T4481" s="3"/>
      <c r="U4481" s="3"/>
      <c r="V4481" s="3"/>
      <c r="W4481" s="8"/>
      <c r="X4481" s="4" t="s">
        <v>5010</v>
      </c>
      <c r="Y4481" s="23" t="s">
        <v>11371</v>
      </c>
      <c r="Z4481" s="165"/>
      <c r="AA4481" s="165"/>
    </row>
    <row r="4482" spans="1:27" ht="16.5" hidden="1">
      <c r="A4482" s="2">
        <f t="shared" si="0"/>
        <v>4479</v>
      </c>
      <c r="B4482" s="3" t="str">
        <f>VLOOKUP(D4482,DSKH!$A:$B,2,0)</f>
        <v>A-518</v>
      </c>
      <c r="C4482" s="4" t="s">
        <v>114</v>
      </c>
      <c r="D4482" s="4" t="s">
        <v>121</v>
      </c>
      <c r="E4482" s="4" t="s">
        <v>57</v>
      </c>
      <c r="F4482" s="4">
        <v>108104050020</v>
      </c>
      <c r="G4482" s="4" t="s">
        <v>62</v>
      </c>
      <c r="H4482" s="173">
        <v>46112</v>
      </c>
      <c r="I4482" s="4" t="s">
        <v>28</v>
      </c>
      <c r="J4482" s="4" t="s">
        <v>36</v>
      </c>
      <c r="K4482" s="4" t="s">
        <v>30</v>
      </c>
      <c r="L4482" s="3"/>
      <c r="M4482" s="23" t="s">
        <v>11372</v>
      </c>
      <c r="N4482" s="4" t="s">
        <v>11373</v>
      </c>
      <c r="O4482" s="3"/>
      <c r="P4482" s="3"/>
      <c r="Q4482" s="4">
        <v>1</v>
      </c>
      <c r="R4482" s="3"/>
      <c r="S4482" s="3"/>
      <c r="T4482" s="4" t="s">
        <v>11374</v>
      </c>
      <c r="U4482" s="4" t="s">
        <v>11375</v>
      </c>
      <c r="V4482" s="4">
        <v>265949927295</v>
      </c>
      <c r="W4482" s="6">
        <v>500000</v>
      </c>
      <c r="X4482" s="4" t="s">
        <v>115</v>
      </c>
      <c r="Y4482" s="27"/>
      <c r="Z4482" s="165"/>
      <c r="AA4482" s="165"/>
    </row>
    <row r="4483" spans="1:27" ht="16.5" hidden="1">
      <c r="A4483" s="2">
        <f t="shared" si="0"/>
        <v>4480</v>
      </c>
      <c r="B4483" s="3" t="str">
        <f>VLOOKUP(D4483,DSKH!$A:$B,2,0)</f>
        <v>A-37</v>
      </c>
      <c r="C4483" s="4" t="s">
        <v>114</v>
      </c>
      <c r="D4483" s="4" t="s">
        <v>52</v>
      </c>
      <c r="E4483" s="4" t="s">
        <v>29</v>
      </c>
      <c r="F4483" s="4">
        <v>308385989610</v>
      </c>
      <c r="G4483" s="4" t="s">
        <v>53</v>
      </c>
      <c r="H4483" s="173">
        <v>46112</v>
      </c>
      <c r="I4483" s="4" t="s">
        <v>28</v>
      </c>
      <c r="J4483" s="4" t="s">
        <v>29</v>
      </c>
      <c r="K4483" s="4" t="s">
        <v>54</v>
      </c>
      <c r="L4483" s="3"/>
      <c r="M4483" s="23" t="s">
        <v>11376</v>
      </c>
      <c r="N4483" s="3"/>
      <c r="O4483" s="4" t="s">
        <v>11377</v>
      </c>
      <c r="P4483" s="3"/>
      <c r="Q4483" s="4">
        <v>1</v>
      </c>
      <c r="R4483" s="3"/>
      <c r="S4483" s="3"/>
      <c r="T4483" s="4" t="s">
        <v>11378</v>
      </c>
      <c r="U4483" s="4" t="s">
        <v>11379</v>
      </c>
      <c r="V4483" s="3"/>
      <c r="W4483" s="8"/>
      <c r="X4483" s="4" t="s">
        <v>5010</v>
      </c>
      <c r="Y4483" s="27"/>
      <c r="Z4483" s="165"/>
      <c r="AA4483" s="165"/>
    </row>
    <row r="4484" spans="1:27" ht="16.5" hidden="1">
      <c r="A4484" s="2">
        <f t="shared" si="0"/>
        <v>4481</v>
      </c>
      <c r="B4484" s="3" t="str">
        <f>VLOOKUP(D4484,DSKH!$A:$B,2,0)</f>
        <v>A-472</v>
      </c>
      <c r="C4484" s="4" t="s">
        <v>130</v>
      </c>
      <c r="D4484" s="4" t="s">
        <v>140</v>
      </c>
      <c r="E4484" s="4" t="s">
        <v>29</v>
      </c>
      <c r="F4484" s="4">
        <v>308384563340</v>
      </c>
      <c r="G4484" s="4" t="s">
        <v>41</v>
      </c>
      <c r="H4484" s="173">
        <v>46112</v>
      </c>
      <c r="I4484" s="4" t="s">
        <v>28</v>
      </c>
      <c r="J4484" s="4" t="s">
        <v>29</v>
      </c>
      <c r="K4484" s="4" t="s">
        <v>106</v>
      </c>
      <c r="L4484" s="3"/>
      <c r="M4484" s="23" t="s">
        <v>11380</v>
      </c>
      <c r="N4484" s="3"/>
      <c r="O4484" s="4" t="s">
        <v>11381</v>
      </c>
      <c r="P4484" s="3"/>
      <c r="Q4484" s="4">
        <v>1</v>
      </c>
      <c r="R4484" s="3"/>
      <c r="S4484" s="3"/>
      <c r="T4484" s="4" t="s">
        <v>9037</v>
      </c>
      <c r="U4484" s="4" t="s">
        <v>11382</v>
      </c>
      <c r="V4484" s="3"/>
      <c r="W4484" s="8"/>
      <c r="X4484" s="4" t="s">
        <v>123</v>
      </c>
      <c r="Y4484" s="27"/>
      <c r="Z4484" s="165"/>
      <c r="AA4484" s="165"/>
    </row>
    <row r="4485" spans="1:27" ht="16.5" hidden="1">
      <c r="A4485" s="2">
        <f t="shared" si="0"/>
        <v>4482</v>
      </c>
      <c r="B4485" s="3" t="str">
        <f>VLOOKUP(D4485,DSKH!$A:$B,2,0)</f>
        <v>A-211</v>
      </c>
      <c r="C4485" s="4" t="s">
        <v>130</v>
      </c>
      <c r="D4485" s="4" t="s">
        <v>132</v>
      </c>
      <c r="E4485" s="4" t="s">
        <v>29</v>
      </c>
      <c r="F4485" s="4">
        <v>308383532500</v>
      </c>
      <c r="G4485" s="4" t="s">
        <v>53</v>
      </c>
      <c r="H4485" s="173">
        <v>46112</v>
      </c>
      <c r="I4485" s="4" t="s">
        <v>28</v>
      </c>
      <c r="J4485" s="4" t="s">
        <v>29</v>
      </c>
      <c r="K4485" s="4" t="s">
        <v>30</v>
      </c>
      <c r="L4485" s="3"/>
      <c r="M4485" s="23" t="s">
        <v>11383</v>
      </c>
      <c r="N4485" s="3"/>
      <c r="O4485" s="4" t="s">
        <v>11384</v>
      </c>
      <c r="P4485" s="3"/>
      <c r="Q4485" s="3"/>
      <c r="R4485" s="4">
        <v>1</v>
      </c>
      <c r="S4485" s="3"/>
      <c r="T4485" s="4" t="s">
        <v>11385</v>
      </c>
      <c r="U4485" s="3"/>
      <c r="V4485" s="3"/>
      <c r="W4485" s="8"/>
      <c r="X4485" s="4" t="s">
        <v>267</v>
      </c>
      <c r="Y4485" s="27"/>
      <c r="Z4485" s="165"/>
      <c r="AA4485" s="165"/>
    </row>
    <row r="4486" spans="1:27" ht="16.5" hidden="1">
      <c r="A4486" s="2">
        <f t="shared" si="0"/>
        <v>4483</v>
      </c>
      <c r="B4486" s="3" t="str">
        <f>VLOOKUP(D4486,DSKH!$A:$B,2,0)</f>
        <v>A-211</v>
      </c>
      <c r="C4486" s="4" t="s">
        <v>130</v>
      </c>
      <c r="D4486" s="4" t="s">
        <v>132</v>
      </c>
      <c r="E4486" s="4" t="s">
        <v>29</v>
      </c>
      <c r="F4486" s="4">
        <v>308383940600</v>
      </c>
      <c r="G4486" s="4" t="s">
        <v>53</v>
      </c>
      <c r="H4486" s="173">
        <v>46112</v>
      </c>
      <c r="I4486" s="4" t="s">
        <v>28</v>
      </c>
      <c r="J4486" s="4" t="s">
        <v>29</v>
      </c>
      <c r="K4486" s="4" t="s">
        <v>30</v>
      </c>
      <c r="L4486" s="3"/>
      <c r="M4486" s="23" t="s">
        <v>11386</v>
      </c>
      <c r="N4486" s="3"/>
      <c r="O4486" s="4" t="s">
        <v>11387</v>
      </c>
      <c r="P4486" s="3"/>
      <c r="Q4486" s="4">
        <v>1</v>
      </c>
      <c r="R4486" s="3"/>
      <c r="S4486" s="3"/>
      <c r="T4486" s="4" t="s">
        <v>11388</v>
      </c>
      <c r="U4486" s="4" t="s">
        <v>11389</v>
      </c>
      <c r="V4486" s="3"/>
      <c r="W4486" s="8"/>
      <c r="X4486" s="4" t="s">
        <v>123</v>
      </c>
      <c r="Y4486" s="27"/>
      <c r="Z4486" s="165"/>
      <c r="AA4486" s="165"/>
    </row>
    <row r="4487" spans="1:27" ht="16.5" hidden="1">
      <c r="A4487" s="2">
        <f t="shared" si="0"/>
        <v>4484</v>
      </c>
      <c r="B4487" s="3" t="str">
        <f>VLOOKUP(D4487,DSKH!$A:$B,2,0)</f>
        <v>A-211</v>
      </c>
      <c r="C4487" s="4" t="s">
        <v>130</v>
      </c>
      <c r="D4487" s="4" t="s">
        <v>132</v>
      </c>
      <c r="E4487" s="4" t="s">
        <v>29</v>
      </c>
      <c r="F4487" s="4">
        <v>308384009900</v>
      </c>
      <c r="G4487" s="4" t="s">
        <v>53</v>
      </c>
      <c r="H4487" s="173">
        <v>46112</v>
      </c>
      <c r="I4487" s="4" t="s">
        <v>28</v>
      </c>
      <c r="J4487" s="4" t="s">
        <v>29</v>
      </c>
      <c r="K4487" s="4" t="s">
        <v>30</v>
      </c>
      <c r="L4487" s="3"/>
      <c r="M4487" s="23" t="s">
        <v>11390</v>
      </c>
      <c r="N4487" s="3"/>
      <c r="O4487" s="4" t="s">
        <v>11391</v>
      </c>
      <c r="P4487" s="3"/>
      <c r="Q4487" s="4">
        <v>1</v>
      </c>
      <c r="R4487" s="3"/>
      <c r="S4487" s="3"/>
      <c r="T4487" s="4" t="s">
        <v>137</v>
      </c>
      <c r="U4487" s="4" t="s">
        <v>10081</v>
      </c>
      <c r="V4487" s="3"/>
      <c r="W4487" s="8"/>
      <c r="X4487" s="4" t="s">
        <v>123</v>
      </c>
      <c r="Y4487" s="27"/>
      <c r="Z4487" s="165"/>
      <c r="AA4487" s="165"/>
    </row>
    <row r="4488" spans="1:27" ht="16.5" hidden="1">
      <c r="A4488" s="2">
        <f t="shared" si="0"/>
        <v>4485</v>
      </c>
      <c r="B4488" s="3" t="str">
        <f>VLOOKUP(D4488,DSKH!$A:$B,2,0)</f>
        <v>A-211</v>
      </c>
      <c r="C4488" s="4" t="s">
        <v>130</v>
      </c>
      <c r="D4488" s="4" t="s">
        <v>132</v>
      </c>
      <c r="E4488" s="4" t="s">
        <v>29</v>
      </c>
      <c r="F4488" s="4">
        <v>308384402120</v>
      </c>
      <c r="G4488" s="4" t="s">
        <v>63</v>
      </c>
      <c r="H4488" s="173">
        <v>46112</v>
      </c>
      <c r="I4488" s="4" t="s">
        <v>28</v>
      </c>
      <c r="J4488" s="4" t="s">
        <v>29</v>
      </c>
      <c r="K4488" s="4" t="s">
        <v>30</v>
      </c>
      <c r="L4488" s="3"/>
      <c r="M4488" s="23" t="s">
        <v>11392</v>
      </c>
      <c r="N4488" s="3"/>
      <c r="O4488" s="3"/>
      <c r="P4488" s="3"/>
      <c r="Q4488" s="3"/>
      <c r="R4488" s="4">
        <v>1</v>
      </c>
      <c r="S4488" s="3"/>
      <c r="T4488" s="4" t="s">
        <v>456</v>
      </c>
      <c r="U4488" s="3"/>
      <c r="V4488" s="3"/>
      <c r="W4488" s="8"/>
      <c r="X4488" s="4" t="s">
        <v>182</v>
      </c>
      <c r="Y4488" s="27"/>
      <c r="Z4488" s="165"/>
      <c r="AA4488" s="165"/>
    </row>
    <row r="4489" spans="1:27" ht="16.5" hidden="1">
      <c r="A4489" s="2">
        <f t="shared" si="0"/>
        <v>4486</v>
      </c>
      <c r="B4489" s="3" t="str">
        <f>VLOOKUP(D4489,DSKH!$A:$B,2,0)</f>
        <v>A-159</v>
      </c>
      <c r="C4489" s="4" t="s">
        <v>130</v>
      </c>
      <c r="D4489" s="4" t="s">
        <v>11393</v>
      </c>
      <c r="E4489" s="4" t="s">
        <v>29</v>
      </c>
      <c r="F4489" s="4">
        <v>308385951700</v>
      </c>
      <c r="G4489" s="4" t="s">
        <v>41</v>
      </c>
      <c r="H4489" s="173">
        <v>46112</v>
      </c>
      <c r="I4489" s="4" t="s">
        <v>33</v>
      </c>
      <c r="J4489" s="4" t="s">
        <v>29</v>
      </c>
      <c r="K4489" s="4" t="s">
        <v>30</v>
      </c>
      <c r="L4489" s="3"/>
      <c r="M4489" s="23">
        <v>2</v>
      </c>
      <c r="N4489" s="3"/>
      <c r="O4489" s="3"/>
      <c r="P4489" s="3"/>
      <c r="Q4489" s="3"/>
      <c r="R4489" s="3"/>
      <c r="S4489" s="4">
        <v>1</v>
      </c>
      <c r="T4489" s="4" t="s">
        <v>11394</v>
      </c>
      <c r="U4489" s="3"/>
      <c r="V4489" s="3"/>
      <c r="W4489" s="8"/>
      <c r="X4489" s="3"/>
      <c r="Y4489" s="27"/>
      <c r="Z4489" s="165"/>
      <c r="AA4489" s="165"/>
    </row>
    <row r="4490" spans="1:27" ht="16.5" hidden="1">
      <c r="A4490" s="2">
        <f t="shared" si="0"/>
        <v>4487</v>
      </c>
      <c r="B4490" s="3" t="str">
        <f>VLOOKUP(D4490,DSKH!$A:$B,2,0)</f>
        <v>A-09</v>
      </c>
      <c r="C4490" s="4" t="s">
        <v>130</v>
      </c>
      <c r="D4490" s="4" t="s">
        <v>131</v>
      </c>
      <c r="E4490" s="4" t="s">
        <v>29</v>
      </c>
      <c r="F4490" s="4">
        <v>308386112330</v>
      </c>
      <c r="G4490" s="4" t="s">
        <v>41</v>
      </c>
      <c r="H4490" s="173">
        <v>46112</v>
      </c>
      <c r="I4490" s="4" t="s">
        <v>28</v>
      </c>
      <c r="J4490" s="4" t="s">
        <v>29</v>
      </c>
      <c r="K4490" s="4" t="s">
        <v>30</v>
      </c>
      <c r="L4490" s="3"/>
      <c r="M4490" s="23">
        <v>31032601</v>
      </c>
      <c r="N4490" s="3"/>
      <c r="O4490" s="4" t="s">
        <v>11395</v>
      </c>
      <c r="P4490" s="3"/>
      <c r="Q4490" s="3"/>
      <c r="R4490" s="4">
        <v>1</v>
      </c>
      <c r="S4490" s="3"/>
      <c r="T4490" s="4" t="s">
        <v>11396</v>
      </c>
      <c r="U4490" s="3"/>
      <c r="V4490" s="4">
        <v>202611309560</v>
      </c>
      <c r="W4490" s="6">
        <v>62831</v>
      </c>
      <c r="X4490" s="4" t="s">
        <v>60</v>
      </c>
      <c r="Y4490" s="27"/>
      <c r="Z4490" s="165"/>
      <c r="AA4490" s="165"/>
    </row>
    <row r="4491" spans="1:27" ht="16.5" hidden="1">
      <c r="A4491" s="2">
        <f t="shared" si="0"/>
        <v>4488</v>
      </c>
      <c r="B4491" s="3" t="str">
        <f>VLOOKUP(D4491,DSKH!$A:$B,2,0)</f>
        <v>A-590</v>
      </c>
      <c r="C4491" s="4" t="s">
        <v>130</v>
      </c>
      <c r="D4491" s="4" t="s">
        <v>135</v>
      </c>
      <c r="E4491" s="4" t="s">
        <v>57</v>
      </c>
      <c r="F4491" s="4">
        <v>108105764760</v>
      </c>
      <c r="G4491" s="4" t="s">
        <v>32</v>
      </c>
      <c r="H4491" s="173">
        <v>46112</v>
      </c>
      <c r="I4491" s="4" t="s">
        <v>28</v>
      </c>
      <c r="J4491" s="4" t="s">
        <v>36</v>
      </c>
      <c r="K4491" s="4" t="s">
        <v>30</v>
      </c>
      <c r="L4491" s="3"/>
      <c r="M4491" s="23">
        <v>52</v>
      </c>
      <c r="N4491" s="3"/>
      <c r="O4491" s="3"/>
      <c r="P4491" s="3"/>
      <c r="Q4491" s="3"/>
      <c r="R4491" s="3"/>
      <c r="S4491" s="4">
        <v>1</v>
      </c>
      <c r="T4491" s="4" t="s">
        <v>11397</v>
      </c>
      <c r="U4491" s="3"/>
      <c r="V4491" s="3"/>
      <c r="W4491" s="8"/>
      <c r="X4491" s="3"/>
      <c r="Y4491" s="27"/>
      <c r="Z4491" s="165"/>
      <c r="AA4491" s="165"/>
    </row>
    <row r="4492" spans="1:27" ht="16.5" hidden="1">
      <c r="A4492" s="2">
        <f t="shared" si="0"/>
        <v>4489</v>
      </c>
      <c r="B4492" s="3" t="str">
        <f>VLOOKUP(D4492,DSKH!$A:$B,2,0)</f>
        <v>A-590</v>
      </c>
      <c r="C4492" s="4" t="s">
        <v>130</v>
      </c>
      <c r="D4492" s="4" t="s">
        <v>135</v>
      </c>
      <c r="E4492" s="4" t="s">
        <v>57</v>
      </c>
      <c r="F4492" s="4">
        <v>108102914030</v>
      </c>
      <c r="G4492" s="4" t="s">
        <v>27</v>
      </c>
      <c r="H4492" s="173">
        <v>46112</v>
      </c>
      <c r="I4492" s="4" t="s">
        <v>28</v>
      </c>
      <c r="J4492" s="4" t="s">
        <v>29</v>
      </c>
      <c r="K4492" s="4" t="s">
        <v>30</v>
      </c>
      <c r="L4492" s="3"/>
      <c r="M4492" s="23" t="s">
        <v>11398</v>
      </c>
      <c r="N4492" s="4" t="s">
        <v>11399</v>
      </c>
      <c r="O4492" s="3"/>
      <c r="P4492" s="3"/>
      <c r="Q4492" s="4">
        <v>1</v>
      </c>
      <c r="R4492" s="3"/>
      <c r="S4492" s="3"/>
      <c r="T4492" s="4" t="s">
        <v>11400</v>
      </c>
      <c r="U4492" s="4" t="s">
        <v>11401</v>
      </c>
      <c r="V4492" s="4">
        <v>202611302163</v>
      </c>
      <c r="W4492" s="6">
        <v>1000000</v>
      </c>
      <c r="X4492" s="4" t="s">
        <v>115</v>
      </c>
      <c r="Y4492" s="27"/>
      <c r="Z4492" s="165"/>
      <c r="AA4492" s="165"/>
    </row>
    <row r="4493" spans="1:27" ht="16.5" hidden="1">
      <c r="A4493" s="2">
        <f t="shared" si="0"/>
        <v>4490</v>
      </c>
      <c r="B4493" s="3" t="str">
        <f>VLOOKUP(D4493,DSKH!$A:$B,2,0)</f>
        <v>A-590</v>
      </c>
      <c r="C4493" s="4" t="s">
        <v>130</v>
      </c>
      <c r="D4493" s="4" t="s">
        <v>135</v>
      </c>
      <c r="E4493" s="4" t="s">
        <v>57</v>
      </c>
      <c r="F4493" s="4">
        <v>108104111030</v>
      </c>
      <c r="G4493" s="4" t="s">
        <v>27</v>
      </c>
      <c r="H4493" s="173">
        <v>46112</v>
      </c>
      <c r="I4493" s="4" t="s">
        <v>28</v>
      </c>
      <c r="J4493" s="4" t="s">
        <v>29</v>
      </c>
      <c r="K4493" s="4" t="s">
        <v>30</v>
      </c>
      <c r="L4493" s="3"/>
      <c r="M4493" s="23" t="s">
        <v>11402</v>
      </c>
      <c r="N4493" s="4" t="s">
        <v>11403</v>
      </c>
      <c r="O4493" s="3"/>
      <c r="P4493" s="3"/>
      <c r="Q4493" s="4">
        <v>6</v>
      </c>
      <c r="R4493" s="3"/>
      <c r="S4493" s="3"/>
      <c r="T4493" s="4" t="s">
        <v>11404</v>
      </c>
      <c r="U4493" s="4" t="s">
        <v>11405</v>
      </c>
      <c r="V4493" s="4">
        <v>202611305380</v>
      </c>
      <c r="W4493" s="6">
        <v>3000000</v>
      </c>
      <c r="X4493" s="4" t="s">
        <v>115</v>
      </c>
      <c r="Y4493" s="27"/>
      <c r="Z4493" s="165"/>
      <c r="AA4493" s="165"/>
    </row>
    <row r="4494" spans="1:27" ht="16.5" hidden="1">
      <c r="A4494" s="2">
        <f t="shared" si="0"/>
        <v>4491</v>
      </c>
      <c r="B4494" s="3" t="str">
        <f>VLOOKUP(D4494,DSKH!$A:$B,2,0)</f>
        <v>A-590</v>
      </c>
      <c r="C4494" s="4" t="s">
        <v>130</v>
      </c>
      <c r="D4494" s="4" t="s">
        <v>135</v>
      </c>
      <c r="E4494" s="4" t="s">
        <v>57</v>
      </c>
      <c r="F4494" s="4">
        <v>108104361410</v>
      </c>
      <c r="G4494" s="4" t="s">
        <v>27</v>
      </c>
      <c r="H4494" s="173">
        <v>46112</v>
      </c>
      <c r="I4494" s="4" t="s">
        <v>28</v>
      </c>
      <c r="J4494" s="4" t="s">
        <v>29</v>
      </c>
      <c r="K4494" s="4" t="s">
        <v>30</v>
      </c>
      <c r="L4494" s="3"/>
      <c r="M4494" s="23" t="s">
        <v>11406</v>
      </c>
      <c r="N4494" s="4" t="s">
        <v>11407</v>
      </c>
      <c r="O4494" s="3"/>
      <c r="P4494" s="3"/>
      <c r="Q4494" s="4">
        <v>5</v>
      </c>
      <c r="R4494" s="3"/>
      <c r="S4494" s="3"/>
      <c r="T4494" s="4" t="s">
        <v>11408</v>
      </c>
      <c r="U4494" s="4" t="s">
        <v>11409</v>
      </c>
      <c r="V4494" s="4">
        <v>202611306121</v>
      </c>
      <c r="W4494" s="6">
        <v>2500000</v>
      </c>
      <c r="X4494" s="4" t="s">
        <v>115</v>
      </c>
      <c r="Y4494" s="27"/>
      <c r="Z4494" s="165"/>
      <c r="AA4494" s="165"/>
    </row>
    <row r="4495" spans="1:27" ht="16.5" hidden="1">
      <c r="A4495" s="2">
        <f t="shared" si="0"/>
        <v>4492</v>
      </c>
      <c r="B4495" s="3" t="str">
        <f>VLOOKUP(D4495,DSKH!$A:$B,2,0)</f>
        <v>A-590</v>
      </c>
      <c r="C4495" s="4" t="s">
        <v>130</v>
      </c>
      <c r="D4495" s="4" t="s">
        <v>135</v>
      </c>
      <c r="E4495" s="4" t="s">
        <v>57</v>
      </c>
      <c r="F4495" s="4">
        <v>108101903600</v>
      </c>
      <c r="G4495" s="4" t="s">
        <v>27</v>
      </c>
      <c r="H4495" s="173">
        <v>46112</v>
      </c>
      <c r="I4495" s="4" t="s">
        <v>28</v>
      </c>
      <c r="J4495" s="4" t="s">
        <v>36</v>
      </c>
      <c r="K4495" s="4" t="s">
        <v>30</v>
      </c>
      <c r="L4495" s="3"/>
      <c r="M4495" s="23" t="s">
        <v>11410</v>
      </c>
      <c r="N4495" s="229" t="s">
        <v>11411</v>
      </c>
      <c r="O4495" s="3"/>
      <c r="P4495" s="3"/>
      <c r="Q4495" s="229">
        <v>3</v>
      </c>
      <c r="R4495" s="3"/>
      <c r="S4495" s="3"/>
      <c r="T4495" s="229" t="s">
        <v>11412</v>
      </c>
      <c r="U4495" s="229" t="s">
        <v>11413</v>
      </c>
      <c r="V4495" s="229">
        <v>202611311936</v>
      </c>
      <c r="W4495" s="231">
        <v>1500000</v>
      </c>
      <c r="X4495" s="229" t="s">
        <v>115</v>
      </c>
      <c r="Y4495" s="232" t="s">
        <v>241</v>
      </c>
      <c r="Z4495" s="165"/>
      <c r="AA4495" s="165"/>
    </row>
    <row r="4496" spans="1:27" ht="16.5" hidden="1">
      <c r="A4496" s="2">
        <f t="shared" si="0"/>
        <v>4493</v>
      </c>
      <c r="B4496" s="3" t="str">
        <f>VLOOKUP(D4496,DSKH!$A:$B,2,0)</f>
        <v>A-590</v>
      </c>
      <c r="C4496" s="4" t="s">
        <v>130</v>
      </c>
      <c r="D4496" s="4" t="s">
        <v>135</v>
      </c>
      <c r="E4496" s="4" t="s">
        <v>57</v>
      </c>
      <c r="F4496" s="4">
        <v>108101902160</v>
      </c>
      <c r="G4496" s="4" t="s">
        <v>27</v>
      </c>
      <c r="H4496" s="173">
        <v>46112</v>
      </c>
      <c r="I4496" s="4" t="s">
        <v>28</v>
      </c>
      <c r="J4496" s="4" t="s">
        <v>29</v>
      </c>
      <c r="K4496" s="4" t="s">
        <v>30</v>
      </c>
      <c r="L4496" s="3"/>
      <c r="M4496" s="23" t="s">
        <v>11414</v>
      </c>
      <c r="N4496" s="230"/>
      <c r="O4496" s="3"/>
      <c r="P4496" s="3"/>
      <c r="Q4496" s="230"/>
      <c r="R4496" s="3"/>
      <c r="S4496" s="3"/>
      <c r="T4496" s="230"/>
      <c r="U4496" s="230"/>
      <c r="V4496" s="230"/>
      <c r="W4496" s="230"/>
      <c r="X4496" s="230"/>
      <c r="Y4496" s="230"/>
      <c r="Z4496" s="165"/>
      <c r="AA4496" s="165"/>
    </row>
    <row r="4497" spans="1:27" ht="16.5" hidden="1">
      <c r="A4497" s="2">
        <f t="shared" si="0"/>
        <v>4494</v>
      </c>
      <c r="B4497" s="3" t="str">
        <f>VLOOKUP(D4497,DSKH!$A:$B,2,0)</f>
        <v>A-590</v>
      </c>
      <c r="C4497" s="4" t="s">
        <v>130</v>
      </c>
      <c r="D4497" s="4" t="s">
        <v>135</v>
      </c>
      <c r="E4497" s="4" t="s">
        <v>57</v>
      </c>
      <c r="F4497" s="4">
        <v>108101900320</v>
      </c>
      <c r="G4497" s="4" t="s">
        <v>27</v>
      </c>
      <c r="H4497" s="173">
        <v>46112</v>
      </c>
      <c r="I4497" s="4" t="s">
        <v>28</v>
      </c>
      <c r="J4497" s="4" t="s">
        <v>36</v>
      </c>
      <c r="K4497" s="4" t="s">
        <v>30</v>
      </c>
      <c r="L4497" s="3"/>
      <c r="M4497" s="23" t="s">
        <v>11415</v>
      </c>
      <c r="N4497" s="223"/>
      <c r="O4497" s="3"/>
      <c r="P4497" s="3"/>
      <c r="Q4497" s="223"/>
      <c r="R4497" s="3"/>
      <c r="S4497" s="3"/>
      <c r="T4497" s="223"/>
      <c r="U4497" s="223"/>
      <c r="V4497" s="223"/>
      <c r="W4497" s="223"/>
      <c r="X4497" s="223"/>
      <c r="Y4497" s="223"/>
      <c r="Z4497" s="165"/>
      <c r="AA4497" s="165"/>
    </row>
    <row r="4498" spans="1:27" ht="16.5" hidden="1">
      <c r="A4498" s="2">
        <f t="shared" si="0"/>
        <v>4495</v>
      </c>
      <c r="B4498" s="3" t="str">
        <f>VLOOKUP(D4498,DSKH!$A:$B,2,0)</f>
        <v>A-590</v>
      </c>
      <c r="C4498" s="4" t="s">
        <v>130</v>
      </c>
      <c r="D4498" s="4" t="s">
        <v>135</v>
      </c>
      <c r="E4498" s="4" t="s">
        <v>57</v>
      </c>
      <c r="F4498" s="4">
        <v>108105571010</v>
      </c>
      <c r="G4498" s="4" t="s">
        <v>32</v>
      </c>
      <c r="H4498" s="173">
        <v>46112</v>
      </c>
      <c r="I4498" s="4" t="s">
        <v>33</v>
      </c>
      <c r="J4498" s="4" t="s">
        <v>29</v>
      </c>
      <c r="K4498" s="4" t="s">
        <v>30</v>
      </c>
      <c r="L4498" s="3"/>
      <c r="M4498" s="23">
        <v>462</v>
      </c>
      <c r="N4498" s="3"/>
      <c r="O4498" s="3"/>
      <c r="P4498" s="3"/>
      <c r="Q4498" s="3"/>
      <c r="R4498" s="3"/>
      <c r="S4498" s="4">
        <v>1</v>
      </c>
      <c r="T4498" s="4" t="s">
        <v>9207</v>
      </c>
      <c r="U4498" s="3"/>
      <c r="V4498" s="3"/>
      <c r="W4498" s="8"/>
      <c r="X4498" s="3"/>
      <c r="Y4498" s="27"/>
      <c r="Z4498" s="165"/>
      <c r="AA4498" s="165"/>
    </row>
    <row r="4499" spans="1:27" ht="16.5" hidden="1">
      <c r="A4499" s="2">
        <f t="shared" si="0"/>
        <v>4496</v>
      </c>
      <c r="B4499" s="3" t="str">
        <f>VLOOKUP(D4499,DSKH!$A:$B,2,0)</f>
        <v>A-590</v>
      </c>
      <c r="C4499" s="4" t="s">
        <v>130</v>
      </c>
      <c r="D4499" s="4" t="s">
        <v>135</v>
      </c>
      <c r="E4499" s="4" t="s">
        <v>57</v>
      </c>
      <c r="F4499" s="4">
        <v>108101973230</v>
      </c>
      <c r="G4499" s="4" t="s">
        <v>34</v>
      </c>
      <c r="H4499" s="173">
        <v>46112</v>
      </c>
      <c r="I4499" s="4" t="s">
        <v>28</v>
      </c>
      <c r="J4499" s="4" t="s">
        <v>29</v>
      </c>
      <c r="K4499" s="4" t="s">
        <v>30</v>
      </c>
      <c r="L4499" s="3"/>
      <c r="M4499" s="23">
        <v>362</v>
      </c>
      <c r="N4499" s="3"/>
      <c r="O4499" s="3"/>
      <c r="P4499" s="3"/>
      <c r="Q4499" s="3"/>
      <c r="R4499" s="3"/>
      <c r="S4499" s="4">
        <v>1</v>
      </c>
      <c r="T4499" s="4" t="s">
        <v>11416</v>
      </c>
      <c r="U4499" s="3"/>
      <c r="V4499" s="3"/>
      <c r="W4499" s="8"/>
      <c r="X4499" s="3"/>
      <c r="Y4499" s="27"/>
      <c r="Z4499" s="165"/>
      <c r="AA4499" s="165"/>
    </row>
    <row r="4500" spans="1:27" ht="16.5" hidden="1">
      <c r="A4500" s="2">
        <f t="shared" si="0"/>
        <v>4497</v>
      </c>
      <c r="B4500" s="3" t="str">
        <f>VLOOKUP(D4500,DSKH!$A:$B,2,0)</f>
        <v>A-590</v>
      </c>
      <c r="C4500" s="4" t="s">
        <v>130</v>
      </c>
      <c r="D4500" s="4" t="s">
        <v>135</v>
      </c>
      <c r="E4500" s="4" t="s">
        <v>57</v>
      </c>
      <c r="F4500" s="4">
        <v>108102256510</v>
      </c>
      <c r="G4500" s="4" t="s">
        <v>27</v>
      </c>
      <c r="H4500" s="173">
        <v>46112</v>
      </c>
      <c r="I4500" s="4" t="s">
        <v>28</v>
      </c>
      <c r="J4500" s="4" t="s">
        <v>36</v>
      </c>
      <c r="K4500" s="4" t="s">
        <v>30</v>
      </c>
      <c r="L4500" s="3"/>
      <c r="M4500" s="23" t="s">
        <v>11417</v>
      </c>
      <c r="N4500" s="4">
        <v>73805849616</v>
      </c>
      <c r="O4500" s="3"/>
      <c r="P4500" s="3"/>
      <c r="Q4500" s="3"/>
      <c r="R4500" s="4">
        <v>1</v>
      </c>
      <c r="S4500" s="3"/>
      <c r="T4500" s="4" t="s">
        <v>11418</v>
      </c>
      <c r="U4500" s="3"/>
      <c r="V4500" s="3"/>
      <c r="W4500" s="8"/>
      <c r="X4500" s="4" t="s">
        <v>116</v>
      </c>
      <c r="Y4500" s="27"/>
      <c r="Z4500" s="165"/>
      <c r="AA4500" s="165"/>
    </row>
    <row r="4501" spans="1:27" ht="16.5" hidden="1">
      <c r="A4501" s="2">
        <f t="shared" si="0"/>
        <v>4498</v>
      </c>
      <c r="B4501" s="3" t="str">
        <f>VLOOKUP(D4501,DSKH!$A:$B,2,0)</f>
        <v>A-590</v>
      </c>
      <c r="C4501" s="4" t="s">
        <v>130</v>
      </c>
      <c r="D4501" s="4" t="s">
        <v>135</v>
      </c>
      <c r="E4501" s="4" t="s">
        <v>57</v>
      </c>
      <c r="F4501" s="4">
        <v>108104602100</v>
      </c>
      <c r="G4501" s="4" t="s">
        <v>27</v>
      </c>
      <c r="H4501" s="173">
        <v>46112</v>
      </c>
      <c r="I4501" s="4" t="s">
        <v>28</v>
      </c>
      <c r="J4501" s="4" t="s">
        <v>29</v>
      </c>
      <c r="K4501" s="4" t="s">
        <v>30</v>
      </c>
      <c r="L4501" s="3"/>
      <c r="M4501" s="23" t="s">
        <v>11419</v>
      </c>
      <c r="N4501" s="4" t="s">
        <v>11420</v>
      </c>
      <c r="O4501" s="3"/>
      <c r="P4501" s="3"/>
      <c r="Q4501" s="4">
        <v>1</v>
      </c>
      <c r="R4501" s="3"/>
      <c r="S4501" s="3"/>
      <c r="T4501" s="4" t="s">
        <v>11421</v>
      </c>
      <c r="U4501" s="4" t="s">
        <v>11422</v>
      </c>
      <c r="V4501" s="4">
        <v>202611306558</v>
      </c>
      <c r="W4501" s="6">
        <v>500000</v>
      </c>
      <c r="X4501" s="4" t="s">
        <v>115</v>
      </c>
      <c r="Y4501" s="27"/>
      <c r="Z4501" s="165"/>
      <c r="AA4501" s="165"/>
    </row>
    <row r="4502" spans="1:27" ht="33" hidden="1">
      <c r="A4502" s="2">
        <f t="shared" si="0"/>
        <v>4499</v>
      </c>
      <c r="B4502" s="3" t="str">
        <f>VLOOKUP(D4502,DSKH!$A:$B,2,0)</f>
        <v>A-590</v>
      </c>
      <c r="C4502" s="4" t="s">
        <v>130</v>
      </c>
      <c r="D4502" s="4" t="s">
        <v>135</v>
      </c>
      <c r="E4502" s="4" t="s">
        <v>29</v>
      </c>
      <c r="F4502" s="4">
        <v>308383464340</v>
      </c>
      <c r="G4502" s="4" t="s">
        <v>41</v>
      </c>
      <c r="H4502" s="173">
        <v>46112</v>
      </c>
      <c r="I4502" s="4" t="s">
        <v>28</v>
      </c>
      <c r="J4502" s="4" t="s">
        <v>36</v>
      </c>
      <c r="K4502" s="4" t="s">
        <v>30</v>
      </c>
      <c r="L4502" s="3"/>
      <c r="M4502" s="27"/>
      <c r="N4502" s="3"/>
      <c r="O4502" s="3"/>
      <c r="P4502" s="3"/>
      <c r="Q4502" s="3"/>
      <c r="R4502" s="3"/>
      <c r="S4502" s="4">
        <v>1</v>
      </c>
      <c r="T4502" s="4" t="s">
        <v>11423</v>
      </c>
      <c r="U4502" s="3"/>
      <c r="V4502" s="3"/>
      <c r="W4502" s="8"/>
      <c r="X4502" s="3"/>
      <c r="Y4502" s="23" t="s">
        <v>429</v>
      </c>
      <c r="Z4502" s="165"/>
      <c r="AA4502" s="165"/>
    </row>
    <row r="4503" spans="1:27" ht="16.5" hidden="1">
      <c r="A4503" s="2">
        <f t="shared" si="0"/>
        <v>4500</v>
      </c>
      <c r="B4503" s="3" t="str">
        <f>VLOOKUP(D4503,DSKH!$A:$B,2,0)</f>
        <v>A-590</v>
      </c>
      <c r="C4503" s="4" t="s">
        <v>130</v>
      </c>
      <c r="D4503" s="4" t="s">
        <v>135</v>
      </c>
      <c r="E4503" s="4" t="s">
        <v>29</v>
      </c>
      <c r="F4503" s="4">
        <v>308384360600</v>
      </c>
      <c r="G4503" s="4" t="s">
        <v>53</v>
      </c>
      <c r="H4503" s="173">
        <v>46112</v>
      </c>
      <c r="I4503" s="4" t="s">
        <v>28</v>
      </c>
      <c r="J4503" s="4" t="s">
        <v>29</v>
      </c>
      <c r="K4503" s="4" t="s">
        <v>30</v>
      </c>
      <c r="L4503" s="3"/>
      <c r="M4503" s="23" t="s">
        <v>11424</v>
      </c>
      <c r="N4503" s="3"/>
      <c r="O4503" s="3"/>
      <c r="P4503" s="3"/>
      <c r="Q4503" s="3"/>
      <c r="R4503" s="4">
        <v>1</v>
      </c>
      <c r="S4503" s="3"/>
      <c r="T4503" s="4" t="s">
        <v>11425</v>
      </c>
      <c r="U4503" s="3"/>
      <c r="V4503" s="3"/>
      <c r="W4503" s="8"/>
      <c r="X4503" s="4" t="s">
        <v>119</v>
      </c>
      <c r="Y4503" s="27"/>
      <c r="Z4503" s="165"/>
      <c r="AA4503" s="165"/>
    </row>
    <row r="4504" spans="1:27" ht="16.5" hidden="1">
      <c r="A4504" s="2">
        <f t="shared" si="0"/>
        <v>4501</v>
      </c>
      <c r="B4504" s="3" t="str">
        <f>VLOOKUP(D4504,DSKH!$A:$B,2,0)</f>
        <v>A-590</v>
      </c>
      <c r="C4504" s="4" t="s">
        <v>130</v>
      </c>
      <c r="D4504" s="4" t="s">
        <v>135</v>
      </c>
      <c r="E4504" s="4" t="s">
        <v>57</v>
      </c>
      <c r="F4504" s="4">
        <v>108105793610</v>
      </c>
      <c r="G4504" s="4" t="s">
        <v>34</v>
      </c>
      <c r="H4504" s="173">
        <v>46112</v>
      </c>
      <c r="I4504" s="4" t="s">
        <v>28</v>
      </c>
      <c r="J4504" s="4" t="s">
        <v>29</v>
      </c>
      <c r="K4504" s="4" t="s">
        <v>30</v>
      </c>
      <c r="L4504" s="3"/>
      <c r="M4504" s="23">
        <v>877</v>
      </c>
      <c r="N4504" s="3"/>
      <c r="O4504" s="3"/>
      <c r="P4504" s="3"/>
      <c r="Q4504" s="3"/>
      <c r="R4504" s="3"/>
      <c r="S4504" s="4">
        <v>1</v>
      </c>
      <c r="T4504" s="4" t="s">
        <v>11426</v>
      </c>
      <c r="U4504" s="3"/>
      <c r="V4504" s="3"/>
      <c r="W4504" s="8"/>
      <c r="X4504" s="3"/>
      <c r="Y4504" s="27"/>
      <c r="Z4504" s="165"/>
      <c r="AA4504" s="165"/>
    </row>
    <row r="4505" spans="1:27" ht="16.5" hidden="1">
      <c r="A4505" s="2">
        <f t="shared" si="0"/>
        <v>4502</v>
      </c>
      <c r="B4505" s="3" t="str">
        <f>VLOOKUP(D4505,DSKH!$A:$B,2,0)</f>
        <v>A-590</v>
      </c>
      <c r="C4505" s="4" t="s">
        <v>130</v>
      </c>
      <c r="D4505" s="4" t="s">
        <v>135</v>
      </c>
      <c r="E4505" s="4" t="s">
        <v>57</v>
      </c>
      <c r="F4505" s="4">
        <v>108105816230</v>
      </c>
      <c r="G4505" s="4" t="s">
        <v>34</v>
      </c>
      <c r="H4505" s="173">
        <v>46112</v>
      </c>
      <c r="I4505" s="4" t="s">
        <v>28</v>
      </c>
      <c r="J4505" s="4" t="s">
        <v>29</v>
      </c>
      <c r="K4505" s="4" t="s">
        <v>30</v>
      </c>
      <c r="L4505" s="3"/>
      <c r="M4505" s="23">
        <v>1014</v>
      </c>
      <c r="N4505" s="3"/>
      <c r="O4505" s="3"/>
      <c r="P4505" s="3"/>
      <c r="Q4505" s="3"/>
      <c r="R4505" s="3"/>
      <c r="S4505" s="4">
        <v>1</v>
      </c>
      <c r="T4505" s="4" t="s">
        <v>11427</v>
      </c>
      <c r="U4505" s="3"/>
      <c r="V4505" s="3"/>
      <c r="W4505" s="8"/>
      <c r="X4505" s="3"/>
      <c r="Y4505" s="27"/>
      <c r="Z4505" s="165"/>
      <c r="AA4505" s="165"/>
    </row>
    <row r="4506" spans="1:27" ht="16.5" hidden="1">
      <c r="A4506" s="2">
        <f t="shared" si="0"/>
        <v>4503</v>
      </c>
      <c r="B4506" s="3" t="str">
        <f>VLOOKUP(D4506,DSKH!$A:$B,2,0)</f>
        <v>A-590</v>
      </c>
      <c r="C4506" s="4" t="s">
        <v>130</v>
      </c>
      <c r="D4506" s="4" t="s">
        <v>135</v>
      </c>
      <c r="E4506" s="4" t="s">
        <v>57</v>
      </c>
      <c r="F4506" s="4">
        <v>108105862650</v>
      </c>
      <c r="G4506" s="4" t="s">
        <v>34</v>
      </c>
      <c r="H4506" s="173">
        <v>46112</v>
      </c>
      <c r="I4506" s="4" t="s">
        <v>28</v>
      </c>
      <c r="J4506" s="4" t="s">
        <v>29</v>
      </c>
      <c r="K4506" s="4" t="s">
        <v>30</v>
      </c>
      <c r="L4506" s="3"/>
      <c r="M4506" s="23">
        <v>41</v>
      </c>
      <c r="N4506" s="3"/>
      <c r="O4506" s="3"/>
      <c r="P4506" s="3"/>
      <c r="Q4506" s="3"/>
      <c r="R4506" s="3"/>
      <c r="S4506" s="4">
        <v>1</v>
      </c>
      <c r="T4506" s="4" t="s">
        <v>11428</v>
      </c>
      <c r="U4506" s="3"/>
      <c r="V4506" s="3"/>
      <c r="W4506" s="8"/>
      <c r="X4506" s="3"/>
      <c r="Y4506" s="27"/>
      <c r="Z4506" s="165"/>
      <c r="AA4506" s="165"/>
    </row>
    <row r="4507" spans="1:27" ht="16.5" hidden="1">
      <c r="A4507" s="2">
        <f t="shared" si="0"/>
        <v>4504</v>
      </c>
      <c r="B4507" s="3" t="str">
        <f>VLOOKUP(D4507,DSKH!$A:$B,2,0)</f>
        <v>A-590</v>
      </c>
      <c r="C4507" s="4" t="s">
        <v>130</v>
      </c>
      <c r="D4507" s="4" t="s">
        <v>135</v>
      </c>
      <c r="E4507" s="4" t="s">
        <v>57</v>
      </c>
      <c r="F4507" s="4">
        <v>108105870830</v>
      </c>
      <c r="G4507" s="4" t="s">
        <v>34</v>
      </c>
      <c r="H4507" s="173">
        <v>46112</v>
      </c>
      <c r="I4507" s="4" t="s">
        <v>28</v>
      </c>
      <c r="J4507" s="4" t="s">
        <v>36</v>
      </c>
      <c r="K4507" s="4" t="s">
        <v>30</v>
      </c>
      <c r="L4507" s="3"/>
      <c r="M4507" s="23">
        <v>125</v>
      </c>
      <c r="N4507" s="3"/>
      <c r="O4507" s="3"/>
      <c r="P4507" s="3"/>
      <c r="Q4507" s="3"/>
      <c r="R4507" s="3"/>
      <c r="S4507" s="4">
        <v>1</v>
      </c>
      <c r="T4507" s="4" t="s">
        <v>11429</v>
      </c>
      <c r="U4507" s="3"/>
      <c r="V4507" s="3"/>
      <c r="W4507" s="8"/>
      <c r="X4507" s="3"/>
      <c r="Y4507" s="27"/>
      <c r="Z4507" s="165"/>
      <c r="AA4507" s="165"/>
    </row>
    <row r="4508" spans="1:27" ht="16.5" hidden="1">
      <c r="A4508" s="2">
        <f t="shared" si="0"/>
        <v>4505</v>
      </c>
      <c r="B4508" s="3" t="str">
        <f>VLOOKUP(D4508,DSKH!$A:$B,2,0)</f>
        <v>A-211</v>
      </c>
      <c r="C4508" s="4" t="s">
        <v>130</v>
      </c>
      <c r="D4508" s="4" t="s">
        <v>132</v>
      </c>
      <c r="E4508" s="4" t="s">
        <v>80</v>
      </c>
      <c r="F4508" s="4">
        <v>108019472520</v>
      </c>
      <c r="G4508" s="3"/>
      <c r="H4508" s="173">
        <v>46112</v>
      </c>
      <c r="I4508" s="3"/>
      <c r="J4508" s="3"/>
      <c r="K4508" s="4" t="s">
        <v>30</v>
      </c>
      <c r="L4508" s="3"/>
      <c r="M4508" s="27"/>
      <c r="N4508" s="3"/>
      <c r="O4508" s="3"/>
      <c r="P4508" s="3"/>
      <c r="Q4508" s="3"/>
      <c r="R4508" s="3"/>
      <c r="S4508" s="3"/>
      <c r="T4508" s="3"/>
      <c r="U4508" s="3"/>
      <c r="V4508" s="3"/>
      <c r="W4508" s="8"/>
      <c r="X4508" s="3"/>
      <c r="Y4508" s="27"/>
      <c r="Z4508" s="165"/>
      <c r="AA4508" s="165"/>
    </row>
    <row r="4509" spans="1:27" ht="33" hidden="1">
      <c r="A4509" s="2">
        <f t="shared" si="0"/>
        <v>4506</v>
      </c>
      <c r="B4509" s="3" t="str">
        <f>VLOOKUP(D4509,DSKH!$A:$B,2,0)</f>
        <v>A-57</v>
      </c>
      <c r="C4509" s="4" t="s">
        <v>7401</v>
      </c>
      <c r="D4509" s="4" t="s">
        <v>171</v>
      </c>
      <c r="E4509" s="4" t="s">
        <v>29</v>
      </c>
      <c r="F4509" s="4">
        <v>308384966210</v>
      </c>
      <c r="G4509" s="4" t="s">
        <v>53</v>
      </c>
      <c r="H4509" s="173">
        <v>46112</v>
      </c>
      <c r="I4509" s="4" t="s">
        <v>28</v>
      </c>
      <c r="J4509" s="4" t="s">
        <v>29</v>
      </c>
      <c r="K4509" s="4" t="s">
        <v>47</v>
      </c>
      <c r="L4509" s="3"/>
      <c r="M4509" s="23" t="s">
        <v>11430</v>
      </c>
      <c r="N4509" s="3"/>
      <c r="O4509" s="3"/>
      <c r="P4509" s="3"/>
      <c r="Q4509" s="3"/>
      <c r="R4509" s="3"/>
      <c r="S4509" s="4">
        <v>1</v>
      </c>
      <c r="T4509" s="4" t="s">
        <v>11431</v>
      </c>
      <c r="U4509" s="3"/>
      <c r="V4509" s="3"/>
      <c r="W4509" s="8"/>
      <c r="X4509" s="3"/>
      <c r="Y4509" s="27"/>
      <c r="Z4509" s="165"/>
      <c r="AA4509" s="165"/>
    </row>
    <row r="4510" spans="1:27" ht="49.5" hidden="1">
      <c r="A4510" s="2">
        <f t="shared" si="0"/>
        <v>4507</v>
      </c>
      <c r="B4510" s="3" t="str">
        <f>VLOOKUP(D4510,DSKH!$A:$B,2,0)</f>
        <v>A-197</v>
      </c>
      <c r="C4510" s="4" t="s">
        <v>7401</v>
      </c>
      <c r="D4510" s="4" t="s">
        <v>173</v>
      </c>
      <c r="E4510" s="4" t="s">
        <v>80</v>
      </c>
      <c r="F4510" s="4">
        <v>308344167410</v>
      </c>
      <c r="G4510" s="4" t="s">
        <v>46</v>
      </c>
      <c r="H4510" s="173">
        <v>46112</v>
      </c>
      <c r="I4510" s="3"/>
      <c r="J4510" s="3"/>
      <c r="K4510" s="4" t="s">
        <v>47</v>
      </c>
      <c r="L4510" s="3"/>
      <c r="M4510" s="27"/>
      <c r="N4510" s="3"/>
      <c r="O4510" s="3"/>
      <c r="P4510" s="3"/>
      <c r="Q4510" s="3"/>
      <c r="R4510" s="3"/>
      <c r="S4510" s="3"/>
      <c r="T4510" s="3"/>
      <c r="U4510" s="3"/>
      <c r="V4510" s="3"/>
      <c r="W4510" s="8"/>
      <c r="X4510" s="3"/>
      <c r="Y4510" s="23" t="s">
        <v>11432</v>
      </c>
      <c r="Z4510" s="165"/>
      <c r="AA4510" s="165"/>
    </row>
    <row r="4511" spans="1:27" ht="16.5" hidden="1">
      <c r="A4511" s="2">
        <f t="shared" si="0"/>
        <v>4508</v>
      </c>
      <c r="B4511" s="3" t="str">
        <f>VLOOKUP(D4511,DSKH!$A:$B,2,0)</f>
        <v>A-502</v>
      </c>
      <c r="C4511" s="4" t="s">
        <v>215</v>
      </c>
      <c r="D4511" s="4" t="s">
        <v>201</v>
      </c>
      <c r="E4511" s="4" t="s">
        <v>57</v>
      </c>
      <c r="F4511" s="4">
        <v>108104212420</v>
      </c>
      <c r="G4511" s="4" t="s">
        <v>83</v>
      </c>
      <c r="H4511" s="173">
        <v>46112</v>
      </c>
      <c r="I4511" s="4" t="s">
        <v>226</v>
      </c>
      <c r="J4511" s="4" t="s">
        <v>74</v>
      </c>
      <c r="K4511" s="4" t="s">
        <v>89</v>
      </c>
      <c r="L4511" s="3"/>
      <c r="M4511" s="23" t="s">
        <v>11433</v>
      </c>
      <c r="N4511" s="4">
        <v>412669259067</v>
      </c>
      <c r="O4511" s="3"/>
      <c r="P4511" s="3"/>
      <c r="Q4511" s="3"/>
      <c r="R4511" s="4">
        <v>1</v>
      </c>
      <c r="S4511" s="3"/>
      <c r="T4511" s="4" t="s">
        <v>348</v>
      </c>
      <c r="U4511" s="3"/>
      <c r="V4511" s="3"/>
      <c r="W4511" s="8"/>
      <c r="X4511" s="4" t="s">
        <v>50</v>
      </c>
      <c r="Y4511" s="27"/>
      <c r="Z4511" s="165"/>
      <c r="AA4511" s="165"/>
    </row>
    <row r="4512" spans="1:27" ht="16.5" hidden="1">
      <c r="A4512" s="2">
        <f t="shared" si="0"/>
        <v>4509</v>
      </c>
      <c r="B4512" s="3" t="e">
        <f>VLOOKUP(D4512,DSKH!$A:$B,2,0)</f>
        <v>#N/A</v>
      </c>
      <c r="C4512" s="4" t="s">
        <v>215</v>
      </c>
      <c r="D4512" s="4" t="s">
        <v>11434</v>
      </c>
      <c r="E4512" s="4" t="s">
        <v>29</v>
      </c>
      <c r="F4512" s="4">
        <v>308385095560</v>
      </c>
      <c r="G4512" s="4" t="s">
        <v>44</v>
      </c>
      <c r="H4512" s="173">
        <v>46112</v>
      </c>
      <c r="I4512" s="4" t="s">
        <v>28</v>
      </c>
      <c r="J4512" s="4" t="s">
        <v>29</v>
      </c>
      <c r="K4512" s="4" t="s">
        <v>89</v>
      </c>
      <c r="L4512" s="3"/>
      <c r="M4512" s="23" t="s">
        <v>11435</v>
      </c>
      <c r="N4512" s="3"/>
      <c r="O4512" s="4" t="s">
        <v>11436</v>
      </c>
      <c r="P4512" s="3"/>
      <c r="Q4512" s="3"/>
      <c r="R4512" s="4">
        <v>1</v>
      </c>
      <c r="S4512" s="3"/>
      <c r="T4512" s="4" t="s">
        <v>11437</v>
      </c>
      <c r="U4512" s="3"/>
      <c r="V4512" s="3"/>
      <c r="W4512" s="8"/>
      <c r="X4512" s="4" t="s">
        <v>115</v>
      </c>
      <c r="Y4512" s="27"/>
      <c r="Z4512" s="165"/>
      <c r="AA4512" s="165"/>
    </row>
    <row r="4513" spans="1:27" ht="16.5" hidden="1">
      <c r="A4513" s="2">
        <f t="shared" si="0"/>
        <v>4510</v>
      </c>
      <c r="B4513" s="3" t="str">
        <f>VLOOKUP(D4513,DSKH!$A:$B,2,0)</f>
        <v>A-144</v>
      </c>
      <c r="C4513" s="4" t="s">
        <v>184</v>
      </c>
      <c r="D4513" s="4" t="s">
        <v>181</v>
      </c>
      <c r="E4513" s="4" t="s">
        <v>80</v>
      </c>
      <c r="F4513" s="4">
        <v>308362940340</v>
      </c>
      <c r="G4513" s="4" t="s">
        <v>53</v>
      </c>
      <c r="H4513" s="173">
        <v>46106</v>
      </c>
      <c r="I4513" s="4" t="s">
        <v>28</v>
      </c>
      <c r="J4513" s="4" t="s">
        <v>4371</v>
      </c>
      <c r="K4513" s="4" t="s">
        <v>30</v>
      </c>
      <c r="L4513" s="3"/>
      <c r="M4513" s="27"/>
      <c r="N4513" s="3"/>
      <c r="O4513" s="3"/>
      <c r="P4513" s="3"/>
      <c r="Q4513" s="3"/>
      <c r="R4513" s="3"/>
      <c r="S4513" s="3"/>
      <c r="T4513" s="3"/>
      <c r="U4513" s="3"/>
      <c r="V4513" s="3"/>
      <c r="W4513" s="8"/>
      <c r="X4513" s="3"/>
      <c r="Y4513" s="27"/>
      <c r="Z4513" s="165"/>
      <c r="AA4513" s="165"/>
    </row>
    <row r="4514" spans="1:27" ht="16.5" hidden="1">
      <c r="A4514" s="2">
        <f t="shared" si="0"/>
        <v>4511</v>
      </c>
      <c r="B4514" s="3" t="str">
        <f>VLOOKUP(D4514,DSKH!$A:$B,2,0)</f>
        <v>A-502</v>
      </c>
      <c r="C4514" s="4" t="s">
        <v>6242</v>
      </c>
      <c r="D4514" s="4" t="s">
        <v>201</v>
      </c>
      <c r="E4514" s="4" t="s">
        <v>57</v>
      </c>
      <c r="F4514" s="4">
        <v>108105276860</v>
      </c>
      <c r="G4514" s="4" t="s">
        <v>62</v>
      </c>
      <c r="H4514" s="173">
        <v>46112</v>
      </c>
      <c r="I4514" s="4" t="s">
        <v>28</v>
      </c>
      <c r="J4514" s="4" t="s">
        <v>11438</v>
      </c>
      <c r="K4514" s="4" t="s">
        <v>89</v>
      </c>
      <c r="L4514" s="3"/>
      <c r="M4514" s="23" t="s">
        <v>11439</v>
      </c>
      <c r="N4514" s="4">
        <v>2515747430</v>
      </c>
      <c r="O4514" s="3"/>
      <c r="P4514" s="3"/>
      <c r="Q4514" s="3"/>
      <c r="R4514" s="4">
        <v>1</v>
      </c>
      <c r="S4514" s="3"/>
      <c r="T4514" s="4" t="s">
        <v>11440</v>
      </c>
      <c r="U4514" s="3"/>
      <c r="V4514" s="3"/>
      <c r="W4514" s="8"/>
      <c r="X4514" s="4" t="s">
        <v>144</v>
      </c>
      <c r="Y4514" s="27"/>
      <c r="Z4514" s="165"/>
      <c r="AA4514" s="165"/>
    </row>
    <row r="4515" spans="1:27" ht="16.5" hidden="1">
      <c r="A4515" s="2">
        <f t="shared" si="0"/>
        <v>4512</v>
      </c>
      <c r="B4515" s="3" t="str">
        <f>VLOOKUP(D4515,DSKH!$A:$B,2,0)</f>
        <v>A-502</v>
      </c>
      <c r="C4515" s="4" t="s">
        <v>6242</v>
      </c>
      <c r="D4515" s="4" t="s">
        <v>201</v>
      </c>
      <c r="E4515" s="4" t="s">
        <v>57</v>
      </c>
      <c r="F4515" s="4">
        <v>108101548920</v>
      </c>
      <c r="G4515" s="4" t="s">
        <v>62</v>
      </c>
      <c r="H4515" s="173">
        <v>46112</v>
      </c>
      <c r="I4515" s="4" t="s">
        <v>28</v>
      </c>
      <c r="J4515" s="4" t="s">
        <v>11441</v>
      </c>
      <c r="K4515" s="4" t="s">
        <v>89</v>
      </c>
      <c r="L4515" s="3"/>
      <c r="M4515" s="23" t="s">
        <v>11442</v>
      </c>
      <c r="N4515" s="4" t="s">
        <v>11443</v>
      </c>
      <c r="O4515" s="3"/>
      <c r="P4515" s="3"/>
      <c r="Q4515" s="229">
        <v>1</v>
      </c>
      <c r="R4515" s="3"/>
      <c r="S4515" s="3"/>
      <c r="T4515" s="3"/>
      <c r="U4515" s="3"/>
      <c r="V4515" s="3"/>
      <c r="W4515" s="8"/>
      <c r="X4515" s="229" t="s">
        <v>115</v>
      </c>
      <c r="Y4515" s="232" t="s">
        <v>100</v>
      </c>
      <c r="Z4515" s="165"/>
      <c r="AA4515" s="165"/>
    </row>
    <row r="4516" spans="1:27" ht="16.5" hidden="1">
      <c r="A4516" s="2">
        <f t="shared" si="0"/>
        <v>4513</v>
      </c>
      <c r="B4516" s="3" t="str">
        <f>VLOOKUP(D4516,DSKH!$A:$B,2,0)</f>
        <v>A-502</v>
      </c>
      <c r="C4516" s="4" t="s">
        <v>6242</v>
      </c>
      <c r="D4516" s="4" t="s">
        <v>201</v>
      </c>
      <c r="E4516" s="4" t="s">
        <v>57</v>
      </c>
      <c r="F4516" s="4">
        <v>108103770940</v>
      </c>
      <c r="G4516" s="4" t="s">
        <v>62</v>
      </c>
      <c r="H4516" s="173">
        <v>46112</v>
      </c>
      <c r="I4516" s="4" t="s">
        <v>28</v>
      </c>
      <c r="J4516" s="4" t="s">
        <v>11441</v>
      </c>
      <c r="K4516" s="4" t="s">
        <v>89</v>
      </c>
      <c r="L4516" s="3"/>
      <c r="M4516" s="23" t="s">
        <v>11444</v>
      </c>
      <c r="N4516" s="4" t="s">
        <v>11445</v>
      </c>
      <c r="O4516" s="3"/>
      <c r="P4516" s="3"/>
      <c r="Q4516" s="230"/>
      <c r="R4516" s="3"/>
      <c r="S4516" s="3"/>
      <c r="T4516" s="3"/>
      <c r="U4516" s="3"/>
      <c r="V4516" s="3"/>
      <c r="W4516" s="8"/>
      <c r="X4516" s="230"/>
      <c r="Y4516" s="230"/>
      <c r="Z4516" s="165"/>
      <c r="AA4516" s="165"/>
    </row>
    <row r="4517" spans="1:27" ht="16.5" hidden="1">
      <c r="A4517" s="2">
        <f t="shared" si="0"/>
        <v>4514</v>
      </c>
      <c r="B4517" s="3" t="str">
        <f>VLOOKUP(D4517,DSKH!$A:$B,2,0)</f>
        <v>A-502</v>
      </c>
      <c r="C4517" s="4" t="s">
        <v>6242</v>
      </c>
      <c r="D4517" s="4" t="s">
        <v>201</v>
      </c>
      <c r="E4517" s="4" t="s">
        <v>57</v>
      </c>
      <c r="F4517" s="4">
        <v>108103781110</v>
      </c>
      <c r="G4517" s="4" t="s">
        <v>62</v>
      </c>
      <c r="H4517" s="173">
        <v>46112</v>
      </c>
      <c r="I4517" s="4" t="s">
        <v>28</v>
      </c>
      <c r="J4517" s="4" t="s">
        <v>11438</v>
      </c>
      <c r="K4517" s="4" t="s">
        <v>89</v>
      </c>
      <c r="L4517" s="3"/>
      <c r="M4517" s="23" t="s">
        <v>11444</v>
      </c>
      <c r="N4517" s="4" t="s">
        <v>11445</v>
      </c>
      <c r="O4517" s="3"/>
      <c r="P4517" s="3"/>
      <c r="Q4517" s="230"/>
      <c r="R4517" s="3"/>
      <c r="S4517" s="3"/>
      <c r="T4517" s="3"/>
      <c r="U4517" s="3"/>
      <c r="V4517" s="3"/>
      <c r="W4517" s="8"/>
      <c r="X4517" s="230"/>
      <c r="Y4517" s="230"/>
      <c r="Z4517" s="165"/>
      <c r="AA4517" s="165"/>
    </row>
    <row r="4518" spans="1:27" ht="16.5" hidden="1">
      <c r="A4518" s="2">
        <f t="shared" si="0"/>
        <v>4515</v>
      </c>
      <c r="B4518" s="3" t="str">
        <f>VLOOKUP(D4518,DSKH!$A:$B,2,0)</f>
        <v>A-502</v>
      </c>
      <c r="C4518" s="4" t="s">
        <v>6242</v>
      </c>
      <c r="D4518" s="4" t="s">
        <v>201</v>
      </c>
      <c r="E4518" s="4" t="s">
        <v>57</v>
      </c>
      <c r="F4518" s="4">
        <v>108103783760</v>
      </c>
      <c r="G4518" s="4" t="s">
        <v>62</v>
      </c>
      <c r="H4518" s="173">
        <v>46112</v>
      </c>
      <c r="I4518" s="4" t="s">
        <v>28</v>
      </c>
      <c r="J4518" s="4" t="s">
        <v>11438</v>
      </c>
      <c r="K4518" s="4" t="s">
        <v>89</v>
      </c>
      <c r="L4518" s="3"/>
      <c r="M4518" s="23" t="s">
        <v>11444</v>
      </c>
      <c r="N4518" s="4" t="s">
        <v>11445</v>
      </c>
      <c r="O4518" s="3"/>
      <c r="P4518" s="3"/>
      <c r="Q4518" s="230"/>
      <c r="R4518" s="3"/>
      <c r="S4518" s="3"/>
      <c r="T4518" s="3"/>
      <c r="U4518" s="3"/>
      <c r="V4518" s="3"/>
      <c r="W4518" s="8"/>
      <c r="X4518" s="230"/>
      <c r="Y4518" s="230"/>
      <c r="Z4518" s="165"/>
      <c r="AA4518" s="165"/>
    </row>
    <row r="4519" spans="1:27" ht="16.5" hidden="1">
      <c r="A4519" s="2">
        <f t="shared" si="0"/>
        <v>4516</v>
      </c>
      <c r="B4519" s="3" t="str">
        <f>VLOOKUP(D4519,DSKH!$A:$B,2,0)</f>
        <v>A-502</v>
      </c>
      <c r="C4519" s="4" t="s">
        <v>6242</v>
      </c>
      <c r="D4519" s="4" t="s">
        <v>201</v>
      </c>
      <c r="E4519" s="4" t="s">
        <v>57</v>
      </c>
      <c r="F4519" s="4">
        <v>108103786450</v>
      </c>
      <c r="G4519" s="4" t="s">
        <v>62</v>
      </c>
      <c r="H4519" s="173">
        <v>46112</v>
      </c>
      <c r="I4519" s="4" t="s">
        <v>28</v>
      </c>
      <c r="J4519" s="4" t="s">
        <v>11438</v>
      </c>
      <c r="K4519" s="4" t="s">
        <v>89</v>
      </c>
      <c r="L4519" s="3"/>
      <c r="M4519" s="23" t="s">
        <v>11444</v>
      </c>
      <c r="N4519" s="4" t="s">
        <v>11445</v>
      </c>
      <c r="O4519" s="3"/>
      <c r="P4519" s="3"/>
      <c r="Q4519" s="230"/>
      <c r="R4519" s="3"/>
      <c r="S4519" s="3"/>
      <c r="T4519" s="3"/>
      <c r="U4519" s="3"/>
      <c r="V4519" s="3"/>
      <c r="W4519" s="8"/>
      <c r="X4519" s="230"/>
      <c r="Y4519" s="230"/>
      <c r="Z4519" s="165"/>
      <c r="AA4519" s="165"/>
    </row>
    <row r="4520" spans="1:27" ht="16.5" hidden="1">
      <c r="A4520" s="2">
        <f t="shared" si="0"/>
        <v>4517</v>
      </c>
      <c r="B4520" s="3" t="str">
        <f>VLOOKUP(D4520,DSKH!$A:$B,2,0)</f>
        <v>A-502</v>
      </c>
      <c r="C4520" s="4" t="s">
        <v>6242</v>
      </c>
      <c r="D4520" s="4" t="s">
        <v>201</v>
      </c>
      <c r="E4520" s="4" t="s">
        <v>57</v>
      </c>
      <c r="F4520" s="4">
        <v>108103788810</v>
      </c>
      <c r="G4520" s="4" t="s">
        <v>62</v>
      </c>
      <c r="H4520" s="173">
        <v>46112</v>
      </c>
      <c r="I4520" s="4" t="s">
        <v>28</v>
      </c>
      <c r="J4520" s="4" t="s">
        <v>11438</v>
      </c>
      <c r="K4520" s="4" t="s">
        <v>89</v>
      </c>
      <c r="L4520" s="3"/>
      <c r="M4520" s="23" t="s">
        <v>11444</v>
      </c>
      <c r="N4520" s="4" t="s">
        <v>11445</v>
      </c>
      <c r="O4520" s="3"/>
      <c r="P4520" s="3"/>
      <c r="Q4520" s="230"/>
      <c r="R4520" s="3"/>
      <c r="S4520" s="3"/>
      <c r="T4520" s="3"/>
      <c r="U4520" s="3"/>
      <c r="V4520" s="3"/>
      <c r="W4520" s="8"/>
      <c r="X4520" s="230"/>
      <c r="Y4520" s="230"/>
      <c r="Z4520" s="165"/>
      <c r="AA4520" s="165"/>
    </row>
    <row r="4521" spans="1:27" ht="16.5" hidden="1">
      <c r="A4521" s="2">
        <f t="shared" si="0"/>
        <v>4518</v>
      </c>
      <c r="B4521" s="3" t="str">
        <f>VLOOKUP(D4521,DSKH!$A:$B,2,0)</f>
        <v>A-502</v>
      </c>
      <c r="C4521" s="4" t="s">
        <v>6242</v>
      </c>
      <c r="D4521" s="4" t="s">
        <v>201</v>
      </c>
      <c r="E4521" s="4" t="s">
        <v>57</v>
      </c>
      <c r="F4521" s="4">
        <v>108103791940</v>
      </c>
      <c r="G4521" s="4" t="s">
        <v>62</v>
      </c>
      <c r="H4521" s="173">
        <v>46112</v>
      </c>
      <c r="I4521" s="4" t="s">
        <v>28</v>
      </c>
      <c r="J4521" s="4" t="s">
        <v>11438</v>
      </c>
      <c r="K4521" s="4" t="s">
        <v>89</v>
      </c>
      <c r="L4521" s="3"/>
      <c r="M4521" s="23" t="s">
        <v>11444</v>
      </c>
      <c r="N4521" s="4" t="s">
        <v>11445</v>
      </c>
      <c r="O4521" s="3"/>
      <c r="P4521" s="3"/>
      <c r="Q4521" s="230"/>
      <c r="R4521" s="3"/>
      <c r="S4521" s="3"/>
      <c r="T4521" s="3"/>
      <c r="U4521" s="3"/>
      <c r="V4521" s="3"/>
      <c r="W4521" s="8"/>
      <c r="X4521" s="230"/>
      <c r="Y4521" s="230"/>
      <c r="Z4521" s="165"/>
      <c r="AA4521" s="165"/>
    </row>
    <row r="4522" spans="1:27" ht="16.5" hidden="1">
      <c r="A4522" s="2">
        <f t="shared" si="0"/>
        <v>4519</v>
      </c>
      <c r="B4522" s="3" t="str">
        <f>VLOOKUP(D4522,DSKH!$A:$B,2,0)</f>
        <v>A-502</v>
      </c>
      <c r="C4522" s="4" t="s">
        <v>6242</v>
      </c>
      <c r="D4522" s="4" t="s">
        <v>201</v>
      </c>
      <c r="E4522" s="4" t="s">
        <v>57</v>
      </c>
      <c r="F4522" s="4">
        <v>108103793450</v>
      </c>
      <c r="G4522" s="4" t="s">
        <v>62</v>
      </c>
      <c r="H4522" s="173">
        <v>46112</v>
      </c>
      <c r="I4522" s="4" t="s">
        <v>28</v>
      </c>
      <c r="J4522" s="4" t="s">
        <v>11441</v>
      </c>
      <c r="K4522" s="4" t="s">
        <v>89</v>
      </c>
      <c r="L4522" s="3"/>
      <c r="M4522" s="23" t="s">
        <v>11444</v>
      </c>
      <c r="N4522" s="4" t="s">
        <v>11445</v>
      </c>
      <c r="O4522" s="3"/>
      <c r="P4522" s="3"/>
      <c r="Q4522" s="223"/>
      <c r="R4522" s="3"/>
      <c r="S4522" s="3"/>
      <c r="T4522" s="3"/>
      <c r="U4522" s="3"/>
      <c r="V4522" s="3"/>
      <c r="W4522" s="8"/>
      <c r="X4522" s="223"/>
      <c r="Y4522" s="223"/>
      <c r="Z4522" s="165"/>
      <c r="AA4522" s="165"/>
    </row>
    <row r="4523" spans="1:27" ht="16.5" hidden="1">
      <c r="A4523" s="2">
        <f t="shared" si="0"/>
        <v>4520</v>
      </c>
      <c r="B4523" s="3" t="str">
        <f>VLOOKUP(D4523,DSKH!$A:$B,2,0)</f>
        <v>A-502</v>
      </c>
      <c r="C4523" s="4" t="s">
        <v>6242</v>
      </c>
      <c r="D4523" s="4" t="s">
        <v>201</v>
      </c>
      <c r="E4523" s="4" t="s">
        <v>29</v>
      </c>
      <c r="F4523" s="4">
        <v>308380439530</v>
      </c>
      <c r="G4523" s="4" t="s">
        <v>44</v>
      </c>
      <c r="H4523" s="173">
        <v>46111</v>
      </c>
      <c r="I4523" s="4" t="s">
        <v>28</v>
      </c>
      <c r="J4523" s="4" t="s">
        <v>11441</v>
      </c>
      <c r="K4523" s="4" t="s">
        <v>89</v>
      </c>
      <c r="L4523" s="3"/>
      <c r="M4523" s="23" t="s">
        <v>11446</v>
      </c>
      <c r="N4523" s="3"/>
      <c r="O4523" s="3"/>
      <c r="P4523" s="3"/>
      <c r="Q4523" s="3"/>
      <c r="R4523" s="4">
        <v>1</v>
      </c>
      <c r="S4523" s="3"/>
      <c r="T4523" s="4" t="s">
        <v>11447</v>
      </c>
      <c r="U4523" s="3"/>
      <c r="V4523" s="3"/>
      <c r="W4523" s="8"/>
      <c r="X4523" s="4" t="s">
        <v>182</v>
      </c>
      <c r="Y4523" s="27"/>
      <c r="Z4523" s="165"/>
      <c r="AA4523" s="165"/>
    </row>
    <row r="4524" spans="1:27" ht="16.5" hidden="1">
      <c r="A4524" s="2">
        <f t="shared" si="0"/>
        <v>4521</v>
      </c>
      <c r="B4524" s="3" t="str">
        <f>VLOOKUP(D4524,DSKH!$A:$B,2,0)</f>
        <v>A-502</v>
      </c>
      <c r="C4524" s="4" t="s">
        <v>6242</v>
      </c>
      <c r="D4524" s="4" t="s">
        <v>201</v>
      </c>
      <c r="E4524" s="4" t="s">
        <v>29</v>
      </c>
      <c r="F4524" s="4">
        <v>308380208530</v>
      </c>
      <c r="G4524" s="4" t="s">
        <v>44</v>
      </c>
      <c r="H4524" s="173">
        <v>46111</v>
      </c>
      <c r="I4524" s="4" t="s">
        <v>28</v>
      </c>
      <c r="J4524" s="4" t="s">
        <v>11441</v>
      </c>
      <c r="K4524" s="4" t="s">
        <v>89</v>
      </c>
      <c r="L4524" s="3"/>
      <c r="M4524" s="23" t="s">
        <v>11448</v>
      </c>
      <c r="N4524" s="3"/>
      <c r="O4524" s="3"/>
      <c r="P4524" s="3"/>
      <c r="Q4524" s="3"/>
      <c r="R4524" s="4">
        <v>1</v>
      </c>
      <c r="S4524" s="3"/>
      <c r="T4524" s="4" t="s">
        <v>11449</v>
      </c>
      <c r="U4524" s="3"/>
      <c r="V4524" s="3"/>
      <c r="W4524" s="8"/>
      <c r="X4524" s="4" t="s">
        <v>144</v>
      </c>
      <c r="Y4524" s="27"/>
      <c r="Z4524" s="165"/>
      <c r="AA4524" s="165"/>
    </row>
    <row r="4525" spans="1:27" ht="16.5" hidden="1">
      <c r="A4525" s="2">
        <f t="shared" si="0"/>
        <v>4522</v>
      </c>
      <c r="B4525" s="3" t="str">
        <f>VLOOKUP(D4525,DSKH!$A:$B,2,0)</f>
        <v>A-502</v>
      </c>
      <c r="C4525" s="4" t="s">
        <v>6242</v>
      </c>
      <c r="D4525" s="4" t="s">
        <v>201</v>
      </c>
      <c r="E4525" s="4" t="s">
        <v>29</v>
      </c>
      <c r="F4525" s="4">
        <v>308380869920</v>
      </c>
      <c r="G4525" s="4" t="s">
        <v>44</v>
      </c>
      <c r="H4525" s="173">
        <v>46112</v>
      </c>
      <c r="I4525" s="4" t="s">
        <v>28</v>
      </c>
      <c r="J4525" s="4" t="s">
        <v>11441</v>
      </c>
      <c r="K4525" s="4" t="s">
        <v>89</v>
      </c>
      <c r="L4525" s="3"/>
      <c r="M4525" s="23" t="s">
        <v>11450</v>
      </c>
      <c r="N4525" s="3"/>
      <c r="O4525" s="3"/>
      <c r="P4525" s="3"/>
      <c r="Q4525" s="3"/>
      <c r="R4525" s="4">
        <v>1</v>
      </c>
      <c r="S4525" s="3"/>
      <c r="T4525" s="4" t="s">
        <v>11451</v>
      </c>
      <c r="U4525" s="3"/>
      <c r="V4525" s="3"/>
      <c r="W4525" s="8"/>
      <c r="X4525" s="4" t="s">
        <v>144</v>
      </c>
      <c r="Y4525" s="27"/>
      <c r="Z4525" s="165"/>
      <c r="AA4525" s="165"/>
    </row>
    <row r="4526" spans="1:27" ht="16.5" hidden="1">
      <c r="A4526" s="2">
        <f t="shared" si="0"/>
        <v>4523</v>
      </c>
      <c r="B4526" s="3" t="str">
        <f>VLOOKUP(D4526,DSKH!$A:$B,2,0)</f>
        <v>A-502</v>
      </c>
      <c r="C4526" s="4" t="s">
        <v>6242</v>
      </c>
      <c r="D4526" s="4" t="s">
        <v>201</v>
      </c>
      <c r="E4526" s="4" t="s">
        <v>29</v>
      </c>
      <c r="F4526" s="4">
        <v>308381148410</v>
      </c>
      <c r="G4526" s="4" t="s">
        <v>44</v>
      </c>
      <c r="H4526" s="173">
        <v>46111</v>
      </c>
      <c r="I4526" s="4" t="s">
        <v>28</v>
      </c>
      <c r="J4526" s="4" t="s">
        <v>11441</v>
      </c>
      <c r="K4526" s="4" t="s">
        <v>89</v>
      </c>
      <c r="L4526" s="3"/>
      <c r="M4526" s="23" t="s">
        <v>11452</v>
      </c>
      <c r="N4526" s="3"/>
      <c r="O4526" s="3"/>
      <c r="P4526" s="3"/>
      <c r="Q4526" s="3"/>
      <c r="R4526" s="4">
        <v>1</v>
      </c>
      <c r="S4526" s="3"/>
      <c r="T4526" s="4" t="s">
        <v>11447</v>
      </c>
      <c r="U4526" s="3"/>
      <c r="V4526" s="3"/>
      <c r="W4526" s="8"/>
      <c r="X4526" s="4" t="s">
        <v>182</v>
      </c>
      <c r="Y4526" s="27"/>
      <c r="Z4526" s="165"/>
      <c r="AA4526" s="165"/>
    </row>
    <row r="4527" spans="1:27" ht="16.5" hidden="1">
      <c r="A4527" s="2">
        <f t="shared" si="0"/>
        <v>4524</v>
      </c>
      <c r="B4527" s="3" t="str">
        <f>VLOOKUP(D4527,DSKH!$A:$B,2,0)</f>
        <v>A-502</v>
      </c>
      <c r="C4527" s="4" t="s">
        <v>6242</v>
      </c>
      <c r="D4527" s="4" t="s">
        <v>201</v>
      </c>
      <c r="E4527" s="4" t="s">
        <v>29</v>
      </c>
      <c r="F4527" s="4">
        <v>308383697000</v>
      </c>
      <c r="G4527" s="4" t="s">
        <v>44</v>
      </c>
      <c r="H4527" s="173">
        <v>46112</v>
      </c>
      <c r="I4527" s="4" t="s">
        <v>28</v>
      </c>
      <c r="J4527" s="4" t="s">
        <v>11441</v>
      </c>
      <c r="K4527" s="4" t="s">
        <v>89</v>
      </c>
      <c r="L4527" s="3"/>
      <c r="M4527" s="23" t="s">
        <v>11453</v>
      </c>
      <c r="N4527" s="3"/>
      <c r="O4527" s="3"/>
      <c r="P4527" s="3"/>
      <c r="Q4527" s="3"/>
      <c r="R4527" s="4">
        <v>1</v>
      </c>
      <c r="S4527" s="3"/>
      <c r="T4527" s="4" t="s">
        <v>11454</v>
      </c>
      <c r="U4527" s="3"/>
      <c r="V4527" s="3"/>
      <c r="W4527" s="8"/>
      <c r="X4527" s="4" t="s">
        <v>182</v>
      </c>
      <c r="Y4527" s="27"/>
      <c r="Z4527" s="165"/>
      <c r="AA4527" s="165"/>
    </row>
    <row r="4528" spans="1:27" ht="16.5" hidden="1">
      <c r="A4528" s="2">
        <f t="shared" si="0"/>
        <v>4525</v>
      </c>
      <c r="B4528" s="3" t="str">
        <f>VLOOKUP(D4528,DSKH!$A:$B,2,0)</f>
        <v>A-502</v>
      </c>
      <c r="C4528" s="4" t="s">
        <v>6242</v>
      </c>
      <c r="D4528" s="4" t="s">
        <v>201</v>
      </c>
      <c r="E4528" s="4" t="s">
        <v>29</v>
      </c>
      <c r="F4528" s="4">
        <v>308383768730</v>
      </c>
      <c r="G4528" s="4" t="s">
        <v>44</v>
      </c>
      <c r="H4528" s="173">
        <v>46112</v>
      </c>
      <c r="I4528" s="4" t="s">
        <v>28</v>
      </c>
      <c r="J4528" s="4" t="s">
        <v>11441</v>
      </c>
      <c r="K4528" s="4" t="s">
        <v>89</v>
      </c>
      <c r="L4528" s="3"/>
      <c r="M4528" s="23" t="s">
        <v>11455</v>
      </c>
      <c r="N4528" s="3"/>
      <c r="O4528" s="3"/>
      <c r="P4528" s="3"/>
      <c r="Q4528" s="3"/>
      <c r="R4528" s="4">
        <v>1</v>
      </c>
      <c r="S4528" s="3"/>
      <c r="T4528" s="4" t="s">
        <v>11456</v>
      </c>
      <c r="U4528" s="3"/>
      <c r="V4528" s="3"/>
      <c r="W4528" s="8"/>
      <c r="X4528" s="4" t="s">
        <v>182</v>
      </c>
      <c r="Y4528" s="27"/>
      <c r="Z4528" s="165"/>
      <c r="AA4528" s="165"/>
    </row>
    <row r="4529" spans="1:27" ht="16.5" hidden="1">
      <c r="A4529" s="2">
        <f t="shared" si="0"/>
        <v>4526</v>
      </c>
      <c r="B4529" s="3" t="str">
        <f>VLOOKUP(D4529,DSKH!$A:$B,2,0)</f>
        <v>A-502</v>
      </c>
      <c r="C4529" s="4" t="s">
        <v>6242</v>
      </c>
      <c r="D4529" s="4" t="s">
        <v>201</v>
      </c>
      <c r="E4529" s="4" t="s">
        <v>29</v>
      </c>
      <c r="F4529" s="4">
        <v>308383306950</v>
      </c>
      <c r="G4529" s="4" t="s">
        <v>44</v>
      </c>
      <c r="H4529" s="173">
        <v>46112</v>
      </c>
      <c r="I4529" s="4" t="s">
        <v>28</v>
      </c>
      <c r="J4529" s="4" t="s">
        <v>11438</v>
      </c>
      <c r="K4529" s="4" t="s">
        <v>89</v>
      </c>
      <c r="L4529" s="3"/>
      <c r="M4529" s="23" t="s">
        <v>11457</v>
      </c>
      <c r="N4529" s="3"/>
      <c r="O4529" s="3"/>
      <c r="P4529" s="3"/>
      <c r="Q4529" s="4">
        <v>1</v>
      </c>
      <c r="R4529" s="3"/>
      <c r="S4529" s="3"/>
      <c r="T4529" s="4" t="s">
        <v>11458</v>
      </c>
      <c r="U4529" s="3"/>
      <c r="V4529" s="3"/>
      <c r="W4529" s="8"/>
      <c r="X4529" s="4" t="s">
        <v>115</v>
      </c>
      <c r="Y4529" s="27"/>
      <c r="Z4529" s="165"/>
      <c r="AA4529" s="165"/>
    </row>
    <row r="4530" spans="1:27" ht="16.5" hidden="1">
      <c r="A4530" s="2">
        <f t="shared" si="0"/>
        <v>4527</v>
      </c>
      <c r="B4530" s="3" t="str">
        <f>VLOOKUP(D4530,DSKH!$A:$B,2,0)</f>
        <v>A-502</v>
      </c>
      <c r="C4530" s="4" t="s">
        <v>6242</v>
      </c>
      <c r="D4530" s="4" t="s">
        <v>201</v>
      </c>
      <c r="E4530" s="4" t="s">
        <v>29</v>
      </c>
      <c r="F4530" s="4">
        <v>308382687600</v>
      </c>
      <c r="G4530" s="4" t="s">
        <v>44</v>
      </c>
      <c r="H4530" s="173">
        <v>46112</v>
      </c>
      <c r="I4530" s="4" t="s">
        <v>28</v>
      </c>
      <c r="J4530" s="4" t="s">
        <v>11438</v>
      </c>
      <c r="K4530" s="4" t="s">
        <v>89</v>
      </c>
      <c r="L4530" s="3"/>
      <c r="M4530" s="23" t="s">
        <v>11459</v>
      </c>
      <c r="N4530" s="3"/>
      <c r="O4530" s="3"/>
      <c r="P4530" s="3"/>
      <c r="Q4530" s="3"/>
      <c r="R4530" s="4">
        <v>1</v>
      </c>
      <c r="S4530" s="3"/>
      <c r="T4530" s="4" t="s">
        <v>11460</v>
      </c>
      <c r="U4530" s="3"/>
      <c r="V4530" s="3"/>
      <c r="W4530" s="8"/>
      <c r="X4530" s="4" t="s">
        <v>11461</v>
      </c>
      <c r="Y4530" s="27"/>
      <c r="Z4530" s="165"/>
      <c r="AA4530" s="165"/>
    </row>
    <row r="4531" spans="1:27" ht="16.5" hidden="1">
      <c r="A4531" s="2">
        <f t="shared" si="0"/>
        <v>4528</v>
      </c>
      <c r="B4531" s="3" t="str">
        <f>VLOOKUP(D4531,DSKH!$A:$B,2,0)</f>
        <v>A-502</v>
      </c>
      <c r="C4531" s="4" t="s">
        <v>6242</v>
      </c>
      <c r="D4531" s="4" t="s">
        <v>201</v>
      </c>
      <c r="E4531" s="4" t="s">
        <v>29</v>
      </c>
      <c r="F4531" s="4">
        <v>308384769400</v>
      </c>
      <c r="G4531" s="4" t="s">
        <v>44</v>
      </c>
      <c r="H4531" s="173">
        <v>46112</v>
      </c>
      <c r="I4531" s="4" t="s">
        <v>28</v>
      </c>
      <c r="J4531" s="4" t="s">
        <v>11438</v>
      </c>
      <c r="K4531" s="4" t="s">
        <v>89</v>
      </c>
      <c r="L4531" s="3"/>
      <c r="M4531" s="23" t="s">
        <v>11462</v>
      </c>
      <c r="N4531" s="3"/>
      <c r="O4531" s="3"/>
      <c r="P4531" s="3"/>
      <c r="Q4531" s="4">
        <v>1</v>
      </c>
      <c r="R4531" s="4"/>
      <c r="S4531" s="3"/>
      <c r="T4531" s="4" t="s">
        <v>11458</v>
      </c>
      <c r="U4531" s="3"/>
      <c r="V4531" s="3"/>
      <c r="W4531" s="8"/>
      <c r="X4531" s="4" t="s">
        <v>5222</v>
      </c>
      <c r="Y4531" s="27"/>
      <c r="Z4531" s="165"/>
      <c r="AA4531" s="165"/>
    </row>
    <row r="4532" spans="1:27" ht="16.5" hidden="1">
      <c r="A4532" s="2">
        <f t="shared" si="0"/>
        <v>4529</v>
      </c>
      <c r="B4532" s="3" t="str">
        <f>VLOOKUP(D4532,DSKH!$A:$B,2,0)</f>
        <v>A-502</v>
      </c>
      <c r="C4532" s="4" t="s">
        <v>6242</v>
      </c>
      <c r="D4532" s="4" t="s">
        <v>201</v>
      </c>
      <c r="E4532" s="4" t="s">
        <v>29</v>
      </c>
      <c r="F4532" s="4">
        <v>308383586360</v>
      </c>
      <c r="G4532" s="4" t="s">
        <v>44</v>
      </c>
      <c r="H4532" s="173">
        <v>46112</v>
      </c>
      <c r="I4532" s="4" t="s">
        <v>28</v>
      </c>
      <c r="J4532" s="4" t="s">
        <v>11441</v>
      </c>
      <c r="K4532" s="4" t="s">
        <v>89</v>
      </c>
      <c r="L4532" s="3"/>
      <c r="M4532" s="23" t="s">
        <v>11463</v>
      </c>
      <c r="N4532" s="3"/>
      <c r="O4532" s="3"/>
      <c r="P4532" s="3"/>
      <c r="Q4532" s="3"/>
      <c r="R4532" s="4">
        <v>1</v>
      </c>
      <c r="S4532" s="3"/>
      <c r="T4532" s="4" t="s">
        <v>11464</v>
      </c>
      <c r="U4532" s="3"/>
      <c r="V4532" s="3"/>
      <c r="W4532" s="8"/>
      <c r="X4532" s="4" t="s">
        <v>119</v>
      </c>
      <c r="Y4532" s="27"/>
      <c r="Z4532" s="165"/>
      <c r="AA4532" s="165"/>
    </row>
    <row r="4533" spans="1:27" ht="16.5" hidden="1">
      <c r="A4533" s="2">
        <f t="shared" si="0"/>
        <v>4530</v>
      </c>
      <c r="B4533" s="3" t="str">
        <f>VLOOKUP(D4533,DSKH!$A:$B,2,0)</f>
        <v>A-502</v>
      </c>
      <c r="C4533" s="4" t="s">
        <v>6242</v>
      </c>
      <c r="D4533" s="4" t="s">
        <v>201</v>
      </c>
      <c r="E4533" s="4" t="s">
        <v>29</v>
      </c>
      <c r="F4533" s="4">
        <v>308383847940</v>
      </c>
      <c r="G4533" s="4" t="s">
        <v>44</v>
      </c>
      <c r="H4533" s="173">
        <v>46112</v>
      </c>
      <c r="I4533" s="4" t="s">
        <v>28</v>
      </c>
      <c r="J4533" s="4" t="s">
        <v>11438</v>
      </c>
      <c r="K4533" s="4" t="s">
        <v>89</v>
      </c>
      <c r="L4533" s="3"/>
      <c r="M4533" s="23" t="s">
        <v>11465</v>
      </c>
      <c r="N4533" s="3"/>
      <c r="O4533" s="3"/>
      <c r="P4533" s="3"/>
      <c r="Q4533" s="3"/>
      <c r="R4533" s="4">
        <v>1</v>
      </c>
      <c r="S4533" s="3"/>
      <c r="T4533" s="4" t="s">
        <v>11466</v>
      </c>
      <c r="U4533" s="3"/>
      <c r="V4533" s="3"/>
      <c r="W4533" s="8"/>
      <c r="X4533" s="4" t="s">
        <v>119</v>
      </c>
      <c r="Y4533" s="27"/>
      <c r="Z4533" s="165"/>
      <c r="AA4533" s="165"/>
    </row>
    <row r="4534" spans="1:27" ht="16.5" hidden="1">
      <c r="A4534" s="2">
        <f t="shared" si="0"/>
        <v>4531</v>
      </c>
      <c r="B4534" s="3" t="str">
        <f>VLOOKUP(D4534,DSKH!$A:$B,2,0)</f>
        <v>A-502</v>
      </c>
      <c r="C4534" s="4" t="s">
        <v>6242</v>
      </c>
      <c r="D4534" s="4" t="s">
        <v>201</v>
      </c>
      <c r="E4534" s="4" t="s">
        <v>57</v>
      </c>
      <c r="F4534" s="4">
        <v>108101818750</v>
      </c>
      <c r="G4534" s="4" t="s">
        <v>99</v>
      </c>
      <c r="H4534" s="173">
        <v>46112</v>
      </c>
      <c r="I4534" s="4" t="s">
        <v>28</v>
      </c>
      <c r="J4534" s="4" t="s">
        <v>11441</v>
      </c>
      <c r="K4534" s="4" t="s">
        <v>89</v>
      </c>
      <c r="L4534" s="3"/>
      <c r="M4534" s="23" t="s">
        <v>11467</v>
      </c>
      <c r="N4534" s="3"/>
      <c r="O4534" s="3"/>
      <c r="P4534" s="3"/>
      <c r="Q4534" s="3"/>
      <c r="R4534" s="4">
        <v>1</v>
      </c>
      <c r="S4534" s="3"/>
      <c r="T4534" s="4" t="s">
        <v>333</v>
      </c>
      <c r="U4534" s="3"/>
      <c r="V4534" s="3"/>
      <c r="W4534" s="8"/>
      <c r="X4534" s="4" t="s">
        <v>119</v>
      </c>
      <c r="Y4534" s="27"/>
      <c r="Z4534" s="165"/>
      <c r="AA4534" s="165"/>
    </row>
    <row r="4535" spans="1:27" ht="16.5" hidden="1">
      <c r="A4535" s="2">
        <f t="shared" si="0"/>
        <v>4532</v>
      </c>
      <c r="B4535" s="3" t="str">
        <f>VLOOKUP(D4535,DSKH!$A:$B,2,0)</f>
        <v>A-502</v>
      </c>
      <c r="C4535" s="4" t="s">
        <v>6242</v>
      </c>
      <c r="D4535" s="4" t="s">
        <v>201</v>
      </c>
      <c r="E4535" s="4" t="s">
        <v>57</v>
      </c>
      <c r="F4535" s="4">
        <v>108101748310</v>
      </c>
      <c r="G4535" s="4" t="s">
        <v>99</v>
      </c>
      <c r="H4535" s="173">
        <v>46112</v>
      </c>
      <c r="I4535" s="4" t="s">
        <v>28</v>
      </c>
      <c r="J4535" s="4" t="s">
        <v>11441</v>
      </c>
      <c r="K4535" s="4" t="s">
        <v>89</v>
      </c>
      <c r="L4535" s="3"/>
      <c r="M4535" s="23" t="s">
        <v>11468</v>
      </c>
      <c r="N4535" s="3"/>
      <c r="O4535" s="3"/>
      <c r="P4535" s="3"/>
      <c r="Q4535" s="3"/>
      <c r="R4535" s="4">
        <v>1</v>
      </c>
      <c r="S4535" s="3"/>
      <c r="T4535" s="4" t="s">
        <v>455</v>
      </c>
      <c r="U4535" s="3"/>
      <c r="V4535" s="3"/>
      <c r="W4535" s="8"/>
      <c r="X4535" s="4" t="s">
        <v>144</v>
      </c>
      <c r="Y4535" s="27"/>
      <c r="Z4535" s="165"/>
      <c r="AA4535" s="165"/>
    </row>
    <row r="4536" spans="1:27" ht="16.5" hidden="1">
      <c r="A4536" s="2">
        <f t="shared" si="0"/>
        <v>4533</v>
      </c>
      <c r="B4536" s="3" t="str">
        <f>VLOOKUP(D4536,DSKH!$A:$B,2,0)</f>
        <v>A-550</v>
      </c>
      <c r="C4536" s="4" t="s">
        <v>214</v>
      </c>
      <c r="D4536" s="4" t="s">
        <v>11469</v>
      </c>
      <c r="E4536" s="4" t="s">
        <v>29</v>
      </c>
      <c r="F4536" s="4">
        <v>308384474000</v>
      </c>
      <c r="G4536" s="4" t="s">
        <v>28</v>
      </c>
      <c r="H4536" s="173">
        <v>46112</v>
      </c>
      <c r="I4536" s="4" t="s">
        <v>28</v>
      </c>
      <c r="J4536" s="4" t="s">
        <v>29</v>
      </c>
      <c r="K4536" s="4" t="s">
        <v>30</v>
      </c>
      <c r="L4536" s="3"/>
      <c r="M4536" s="23" t="s">
        <v>11470</v>
      </c>
      <c r="N4536" s="3"/>
      <c r="O4536" s="3"/>
      <c r="P4536" s="3"/>
      <c r="Q4536" s="4">
        <v>1</v>
      </c>
      <c r="R4536" s="3"/>
      <c r="S4536" s="3"/>
      <c r="T4536" s="3"/>
      <c r="U4536" s="4" t="s">
        <v>11471</v>
      </c>
      <c r="V4536" s="3"/>
      <c r="W4536" s="8"/>
      <c r="X4536" s="4" t="s">
        <v>291</v>
      </c>
      <c r="Y4536" s="27"/>
      <c r="Z4536" s="165"/>
      <c r="AA4536" s="165"/>
    </row>
    <row r="4537" spans="1:27" ht="16.5" hidden="1">
      <c r="A4537" s="2">
        <f t="shared" si="0"/>
        <v>4534</v>
      </c>
      <c r="B4537" s="3" t="str">
        <f>VLOOKUP(D4537,DSKH!$A:$B,2,0)</f>
        <v>A-525</v>
      </c>
      <c r="C4537" s="4" t="s">
        <v>146</v>
      </c>
      <c r="D4537" s="4" t="s">
        <v>149</v>
      </c>
      <c r="E4537" s="4" t="s">
        <v>29</v>
      </c>
      <c r="F4537" s="4">
        <v>308384734360</v>
      </c>
      <c r="G4537" s="4" t="s">
        <v>41</v>
      </c>
      <c r="H4537" s="173">
        <v>46112</v>
      </c>
      <c r="I4537" s="4" t="s">
        <v>28</v>
      </c>
      <c r="J4537" s="4" t="s">
        <v>29</v>
      </c>
      <c r="K4537" s="4" t="s">
        <v>47</v>
      </c>
      <c r="L4537" s="3"/>
      <c r="M4537" s="23">
        <v>23</v>
      </c>
      <c r="N4537" s="3"/>
      <c r="O4537" s="3"/>
      <c r="P4537" s="3"/>
      <c r="Q4537" s="3"/>
      <c r="R4537" s="3"/>
      <c r="S4537" s="4">
        <v>1</v>
      </c>
      <c r="T4537" s="4" t="s">
        <v>11472</v>
      </c>
      <c r="U4537" s="3"/>
      <c r="V4537" s="3"/>
      <c r="W4537" s="8"/>
      <c r="X4537" s="3"/>
      <c r="Y4537" s="27"/>
      <c r="Z4537" s="165"/>
      <c r="AA4537" s="165"/>
    </row>
    <row r="4538" spans="1:27" ht="16.5" hidden="1">
      <c r="A4538" s="2">
        <f t="shared" si="0"/>
        <v>4535</v>
      </c>
      <c r="B4538" s="3" t="e">
        <f>VLOOKUP(D4538,DSKH!$A:$B,2,0)</f>
        <v>#N/A</v>
      </c>
      <c r="C4538" s="4" t="s">
        <v>146</v>
      </c>
      <c r="D4538" s="4" t="s">
        <v>480</v>
      </c>
      <c r="E4538" s="4" t="s">
        <v>29</v>
      </c>
      <c r="F4538" s="4">
        <v>308385520830</v>
      </c>
      <c r="G4538" s="4" t="s">
        <v>41</v>
      </c>
      <c r="H4538" s="173">
        <v>46112</v>
      </c>
      <c r="I4538" s="4" t="s">
        <v>28</v>
      </c>
      <c r="J4538" s="4" t="s">
        <v>36</v>
      </c>
      <c r="K4538" s="4" t="s">
        <v>89</v>
      </c>
      <c r="L4538" s="3"/>
      <c r="M4538" s="23">
        <v>13</v>
      </c>
      <c r="N4538" s="3"/>
      <c r="O4538" s="3"/>
      <c r="P4538" s="3"/>
      <c r="Q4538" s="3"/>
      <c r="R4538" s="3"/>
      <c r="S4538" s="4">
        <v>1</v>
      </c>
      <c r="T4538" s="4" t="s">
        <v>11473</v>
      </c>
      <c r="U4538" s="3"/>
      <c r="V4538" s="3"/>
      <c r="W4538" s="8"/>
      <c r="X4538" s="3"/>
      <c r="Y4538" s="27"/>
      <c r="Z4538" s="165"/>
      <c r="AA4538" s="165"/>
    </row>
    <row r="4539" spans="1:27" ht="16.5" hidden="1">
      <c r="A4539" s="2">
        <f t="shared" si="0"/>
        <v>4536</v>
      </c>
      <c r="B4539" s="3" t="str">
        <f>VLOOKUP(D4539,DSKH!$A:$B,2,0)</f>
        <v>A-525</v>
      </c>
      <c r="C4539" s="4" t="s">
        <v>146</v>
      </c>
      <c r="D4539" s="4" t="s">
        <v>78</v>
      </c>
      <c r="E4539" s="4" t="s">
        <v>29</v>
      </c>
      <c r="F4539" s="4">
        <v>308385768740</v>
      </c>
      <c r="G4539" s="4" t="s">
        <v>53</v>
      </c>
      <c r="H4539" s="173">
        <v>46112</v>
      </c>
      <c r="I4539" s="4" t="s">
        <v>28</v>
      </c>
      <c r="J4539" s="4" t="s">
        <v>29</v>
      </c>
      <c r="K4539" s="4" t="s">
        <v>47</v>
      </c>
      <c r="L4539" s="3"/>
      <c r="M4539" s="23" t="s">
        <v>11474</v>
      </c>
      <c r="N4539" s="3"/>
      <c r="O4539" s="4" t="s">
        <v>11475</v>
      </c>
      <c r="P4539" s="3"/>
      <c r="Q4539" s="4">
        <v>1</v>
      </c>
      <c r="R4539" s="3"/>
      <c r="S4539" s="3"/>
      <c r="T4539" s="4" t="s">
        <v>11476</v>
      </c>
      <c r="U4539" s="4" t="s">
        <v>11477</v>
      </c>
      <c r="V4539" s="3"/>
      <c r="W4539" s="8"/>
      <c r="X4539" s="4" t="s">
        <v>148</v>
      </c>
      <c r="Y4539" s="27"/>
      <c r="Z4539" s="165"/>
      <c r="AA4539" s="165"/>
    </row>
    <row r="4540" spans="1:27" ht="16.5" hidden="1">
      <c r="A4540" s="2">
        <f t="shared" si="0"/>
        <v>4537</v>
      </c>
      <c r="B4540" s="3" t="str">
        <f>VLOOKUP(D4540,DSKH!$A:$B,2,0)</f>
        <v>A-324</v>
      </c>
      <c r="C4540" s="4" t="s">
        <v>51</v>
      </c>
      <c r="D4540" s="4" t="s">
        <v>56</v>
      </c>
      <c r="E4540" s="4" t="s">
        <v>57</v>
      </c>
      <c r="F4540" s="4">
        <v>108078077700</v>
      </c>
      <c r="G4540" s="4" t="s">
        <v>62</v>
      </c>
      <c r="H4540" s="173">
        <v>46104</v>
      </c>
      <c r="I4540" s="4" t="s">
        <v>28</v>
      </c>
      <c r="J4540" s="4" t="s">
        <v>29</v>
      </c>
      <c r="K4540" s="4" t="s">
        <v>59</v>
      </c>
      <c r="L4540" s="3"/>
      <c r="M4540" s="23" t="s">
        <v>11478</v>
      </c>
      <c r="N4540" s="4">
        <v>76030167060</v>
      </c>
      <c r="O4540" s="3"/>
      <c r="P4540" s="3"/>
      <c r="Q4540" s="3"/>
      <c r="R4540" s="4">
        <v>1</v>
      </c>
      <c r="S4540" s="3"/>
      <c r="T4540" s="4" t="s">
        <v>11479</v>
      </c>
      <c r="U4540" s="3"/>
      <c r="V4540" s="4">
        <v>0</v>
      </c>
      <c r="W4540" s="8"/>
      <c r="X4540" s="4" t="s">
        <v>297</v>
      </c>
      <c r="Y4540" s="27"/>
      <c r="Z4540" s="165"/>
      <c r="AA4540" s="165"/>
    </row>
    <row r="4541" spans="1:27" ht="16.5" hidden="1">
      <c r="A4541" s="2">
        <f t="shared" si="0"/>
        <v>4538</v>
      </c>
      <c r="B4541" s="3" t="str">
        <f>VLOOKUP(D4541,DSKH!$A:$B,2,0)</f>
        <v>A-324</v>
      </c>
      <c r="C4541" s="4" t="s">
        <v>51</v>
      </c>
      <c r="D4541" s="4" t="s">
        <v>56</v>
      </c>
      <c r="E4541" s="4" t="s">
        <v>57</v>
      </c>
      <c r="F4541" s="4">
        <v>108077451160</v>
      </c>
      <c r="G4541" s="4" t="s">
        <v>62</v>
      </c>
      <c r="H4541" s="173">
        <v>46104</v>
      </c>
      <c r="I4541" s="4" t="s">
        <v>28</v>
      </c>
      <c r="J4541" s="4" t="s">
        <v>29</v>
      </c>
      <c r="K4541" s="4" t="s">
        <v>59</v>
      </c>
      <c r="L4541" s="3"/>
      <c r="M4541" s="23" t="s">
        <v>11480</v>
      </c>
      <c r="N4541" s="4" t="s">
        <v>11481</v>
      </c>
      <c r="O4541" s="3"/>
      <c r="P4541" s="3"/>
      <c r="Q4541" s="3"/>
      <c r="R4541" s="4">
        <v>1</v>
      </c>
      <c r="S4541" s="3"/>
      <c r="T4541" s="4" t="s">
        <v>11482</v>
      </c>
      <c r="U4541" s="3"/>
      <c r="V4541" s="3"/>
      <c r="W4541" s="8"/>
      <c r="X4541" s="4" t="s">
        <v>297</v>
      </c>
      <c r="Y4541" s="27"/>
      <c r="Z4541" s="165"/>
      <c r="AA4541" s="165"/>
    </row>
    <row r="4542" spans="1:27" ht="16.5" hidden="1">
      <c r="A4542" s="2">
        <f t="shared" si="0"/>
        <v>4539</v>
      </c>
      <c r="B4542" s="3" t="str">
        <f>VLOOKUP(D4542,DSKH!$A:$B,2,0)</f>
        <v>A-324</v>
      </c>
      <c r="C4542" s="4" t="s">
        <v>51</v>
      </c>
      <c r="D4542" s="4" t="s">
        <v>56</v>
      </c>
      <c r="E4542" s="4" t="s">
        <v>57</v>
      </c>
      <c r="F4542" s="4">
        <v>108100907610</v>
      </c>
      <c r="G4542" s="4" t="s">
        <v>62</v>
      </c>
      <c r="H4542" s="173">
        <v>46111</v>
      </c>
      <c r="I4542" s="4" t="s">
        <v>28</v>
      </c>
      <c r="J4542" s="4" t="s">
        <v>36</v>
      </c>
      <c r="K4542" s="4" t="s">
        <v>59</v>
      </c>
      <c r="L4542" s="3"/>
      <c r="M4542" s="23">
        <v>151629</v>
      </c>
      <c r="N4542" s="4">
        <v>6758425</v>
      </c>
      <c r="O4542" s="3"/>
      <c r="P4542" s="3"/>
      <c r="Q4542" s="3"/>
      <c r="R4542" s="4">
        <v>1</v>
      </c>
      <c r="S4542" s="3"/>
      <c r="T4542" s="4" t="s">
        <v>11483</v>
      </c>
      <c r="U4542" s="3"/>
      <c r="V4542" s="4">
        <v>0</v>
      </c>
      <c r="W4542" s="8"/>
      <c r="X4542" s="4" t="s">
        <v>297</v>
      </c>
      <c r="Y4542" s="27"/>
      <c r="Z4542" s="165"/>
      <c r="AA4542" s="165"/>
    </row>
    <row r="4543" spans="1:27" ht="16.5" hidden="1">
      <c r="A4543" s="2">
        <f t="shared" si="0"/>
        <v>4540</v>
      </c>
      <c r="B4543" s="3" t="str">
        <f>VLOOKUP(D4543,DSKH!$A:$B,2,0)</f>
        <v>A-324</v>
      </c>
      <c r="C4543" s="4" t="s">
        <v>51</v>
      </c>
      <c r="D4543" s="4" t="s">
        <v>56</v>
      </c>
      <c r="E4543" s="4" t="s">
        <v>57</v>
      </c>
      <c r="F4543" s="4">
        <v>108101423360</v>
      </c>
      <c r="G4543" s="4" t="s">
        <v>62</v>
      </c>
      <c r="H4543" s="173">
        <v>46111</v>
      </c>
      <c r="I4543" s="4" t="s">
        <v>28</v>
      </c>
      <c r="J4543" s="4" t="s">
        <v>36</v>
      </c>
      <c r="K4543" s="4" t="s">
        <v>59</v>
      </c>
      <c r="L4543" s="3"/>
      <c r="M4543" s="23" t="s">
        <v>11484</v>
      </c>
      <c r="N4543" s="4" t="s">
        <v>11485</v>
      </c>
      <c r="O4543" s="3"/>
      <c r="P4543" s="3"/>
      <c r="Q4543" s="3"/>
      <c r="R4543" s="4">
        <v>1</v>
      </c>
      <c r="S4543" s="3"/>
      <c r="T4543" s="4" t="s">
        <v>11486</v>
      </c>
      <c r="U4543" s="3"/>
      <c r="V4543" s="4">
        <v>0</v>
      </c>
      <c r="W4543" s="8"/>
      <c r="X4543" s="4" t="s">
        <v>398</v>
      </c>
      <c r="Y4543" s="27"/>
      <c r="Z4543" s="165"/>
      <c r="AA4543" s="165"/>
    </row>
    <row r="4544" spans="1:27" ht="16.5" hidden="1">
      <c r="A4544" s="2">
        <f t="shared" si="0"/>
        <v>4541</v>
      </c>
      <c r="B4544" s="3" t="str">
        <f>VLOOKUP(D4544,DSKH!$A:$B,2,0)</f>
        <v>A-324</v>
      </c>
      <c r="C4544" s="4" t="s">
        <v>51</v>
      </c>
      <c r="D4544" s="4" t="s">
        <v>56</v>
      </c>
      <c r="E4544" s="4" t="s">
        <v>11487</v>
      </c>
      <c r="F4544" s="4" t="s">
        <v>11488</v>
      </c>
      <c r="G4544" s="3"/>
      <c r="H4544" s="195"/>
      <c r="I4544" s="3"/>
      <c r="J4544" s="3"/>
      <c r="K4544" s="3"/>
      <c r="L4544" s="4" t="s">
        <v>11489</v>
      </c>
      <c r="M4544" s="27"/>
      <c r="N4544" s="3"/>
      <c r="O4544" s="3"/>
      <c r="P4544" s="3"/>
      <c r="Q4544" s="3"/>
      <c r="R4544" s="3"/>
      <c r="S4544" s="3"/>
      <c r="T4544" s="3"/>
      <c r="U4544" s="3"/>
      <c r="V4544" s="3"/>
      <c r="W4544" s="8"/>
      <c r="X4544" s="3"/>
      <c r="Y4544" s="27"/>
      <c r="Z4544" s="165"/>
      <c r="AA4544" s="165"/>
    </row>
    <row r="4545" spans="1:27" ht="16.5" hidden="1">
      <c r="A4545" s="2">
        <f t="shared" si="0"/>
        <v>4542</v>
      </c>
      <c r="B4545" s="3" t="str">
        <f>VLOOKUP(D4545,DSKH!$A:$B,2,0)</f>
        <v>A-324</v>
      </c>
      <c r="C4545" s="4" t="s">
        <v>51</v>
      </c>
      <c r="D4545" s="4" t="s">
        <v>56</v>
      </c>
      <c r="E4545" s="4" t="s">
        <v>11487</v>
      </c>
      <c r="F4545" s="4" t="s">
        <v>11490</v>
      </c>
      <c r="G4545" s="3"/>
      <c r="H4545" s="195"/>
      <c r="I4545" s="3"/>
      <c r="J4545" s="3"/>
      <c r="K4545" s="3"/>
      <c r="L4545" s="4" t="s">
        <v>11489</v>
      </c>
      <c r="M4545" s="27"/>
      <c r="N4545" s="3"/>
      <c r="O4545" s="3"/>
      <c r="P4545" s="3"/>
      <c r="Q4545" s="3"/>
      <c r="R4545" s="3"/>
      <c r="S4545" s="3"/>
      <c r="T4545" s="3"/>
      <c r="U4545" s="3"/>
      <c r="V4545" s="3"/>
      <c r="W4545" s="8"/>
      <c r="X4545" s="3"/>
      <c r="Y4545" s="27"/>
      <c r="Z4545" s="165"/>
      <c r="AA4545" s="165"/>
    </row>
    <row r="4546" spans="1:27" ht="16.5" hidden="1">
      <c r="A4546" s="2">
        <f t="shared" si="0"/>
        <v>4543</v>
      </c>
      <c r="B4546" s="3" t="str">
        <f>VLOOKUP(D4546,DSKH!$A:$B,2,0)</f>
        <v>A-324</v>
      </c>
      <c r="C4546" s="4" t="s">
        <v>51</v>
      </c>
      <c r="D4546" s="4" t="s">
        <v>56</v>
      </c>
      <c r="E4546" s="4" t="s">
        <v>11487</v>
      </c>
      <c r="F4546" s="4" t="s">
        <v>11491</v>
      </c>
      <c r="G4546" s="3"/>
      <c r="H4546" s="195"/>
      <c r="I4546" s="3"/>
      <c r="J4546" s="3"/>
      <c r="K4546" s="3"/>
      <c r="L4546" s="4" t="s">
        <v>11489</v>
      </c>
      <c r="M4546" s="27"/>
      <c r="N4546" s="3"/>
      <c r="O4546" s="3"/>
      <c r="P4546" s="3"/>
      <c r="Q4546" s="3"/>
      <c r="R4546" s="3"/>
      <c r="S4546" s="3"/>
      <c r="T4546" s="3"/>
      <c r="U4546" s="3"/>
      <c r="V4546" s="3"/>
      <c r="W4546" s="8"/>
      <c r="X4546" s="3"/>
      <c r="Y4546" s="27"/>
      <c r="Z4546" s="165"/>
      <c r="AA4546" s="165"/>
    </row>
    <row r="4547" spans="1:27" ht="16.5" hidden="1">
      <c r="A4547" s="2">
        <f t="shared" si="0"/>
        <v>4544</v>
      </c>
      <c r="B4547" s="3" t="str">
        <f>VLOOKUP(D4547,DSKH!$A:$B,2,0)</f>
        <v>A-324</v>
      </c>
      <c r="C4547" s="4" t="s">
        <v>51</v>
      </c>
      <c r="D4547" s="4" t="s">
        <v>56</v>
      </c>
      <c r="E4547" s="4" t="s">
        <v>11487</v>
      </c>
      <c r="F4547" s="4" t="s">
        <v>11492</v>
      </c>
      <c r="G4547" s="3"/>
      <c r="H4547" s="195"/>
      <c r="I4547" s="3"/>
      <c r="J4547" s="3"/>
      <c r="K4547" s="3"/>
      <c r="L4547" s="4" t="s">
        <v>11489</v>
      </c>
      <c r="M4547" s="27"/>
      <c r="N4547" s="3"/>
      <c r="O4547" s="3"/>
      <c r="P4547" s="3"/>
      <c r="Q4547" s="3"/>
      <c r="R4547" s="3"/>
      <c r="S4547" s="3"/>
      <c r="T4547" s="3"/>
      <c r="U4547" s="3"/>
      <c r="V4547" s="3"/>
      <c r="W4547" s="8"/>
      <c r="X4547" s="3"/>
      <c r="Y4547" s="27"/>
      <c r="Z4547" s="165"/>
      <c r="AA4547" s="165"/>
    </row>
    <row r="4548" spans="1:27" ht="16.5" hidden="1">
      <c r="A4548" s="2">
        <f t="shared" si="0"/>
        <v>4545</v>
      </c>
      <c r="B4548" s="3" t="str">
        <f>VLOOKUP(D4548,DSKH!$A:$B,2,0)</f>
        <v>A-324</v>
      </c>
      <c r="C4548" s="4" t="s">
        <v>51</v>
      </c>
      <c r="D4548" s="4" t="s">
        <v>56</v>
      </c>
      <c r="E4548" s="4" t="s">
        <v>11487</v>
      </c>
      <c r="F4548" s="4" t="s">
        <v>11493</v>
      </c>
      <c r="G4548" s="3"/>
      <c r="H4548" s="195"/>
      <c r="I4548" s="3"/>
      <c r="J4548" s="3"/>
      <c r="K4548" s="3"/>
      <c r="L4548" s="4" t="s">
        <v>11489</v>
      </c>
      <c r="M4548" s="27"/>
      <c r="N4548" s="3"/>
      <c r="O4548" s="3"/>
      <c r="P4548" s="3"/>
      <c r="Q4548" s="3"/>
      <c r="R4548" s="3"/>
      <c r="S4548" s="3"/>
      <c r="T4548" s="3"/>
      <c r="U4548" s="3"/>
      <c r="V4548" s="3"/>
      <c r="W4548" s="8"/>
      <c r="X4548" s="3"/>
      <c r="Y4548" s="27"/>
      <c r="Z4548" s="165"/>
      <c r="AA4548" s="165"/>
    </row>
    <row r="4549" spans="1:27" ht="16.5" hidden="1">
      <c r="A4549" s="2">
        <f t="shared" si="0"/>
        <v>4546</v>
      </c>
      <c r="B4549" s="3" t="str">
        <f>VLOOKUP(D4549,DSKH!$A:$B,2,0)</f>
        <v>A-324</v>
      </c>
      <c r="C4549" s="4" t="s">
        <v>51</v>
      </c>
      <c r="D4549" s="4" t="s">
        <v>56</v>
      </c>
      <c r="E4549" s="4" t="s">
        <v>11487</v>
      </c>
      <c r="F4549" s="4" t="s">
        <v>11494</v>
      </c>
      <c r="G4549" s="3"/>
      <c r="H4549" s="195"/>
      <c r="I4549" s="3"/>
      <c r="J4549" s="3"/>
      <c r="K4549" s="3"/>
      <c r="L4549" s="4" t="s">
        <v>11489</v>
      </c>
      <c r="M4549" s="27"/>
      <c r="N4549" s="3"/>
      <c r="O4549" s="3"/>
      <c r="P4549" s="3"/>
      <c r="Q4549" s="3"/>
      <c r="R4549" s="3"/>
      <c r="S4549" s="3"/>
      <c r="T4549" s="3"/>
      <c r="U4549" s="3"/>
      <c r="V4549" s="3"/>
      <c r="W4549" s="8"/>
      <c r="X4549" s="3"/>
      <c r="Y4549" s="27"/>
      <c r="Z4549" s="165"/>
      <c r="AA4549" s="165"/>
    </row>
    <row r="4550" spans="1:27" ht="16.5" hidden="1">
      <c r="A4550" s="2">
        <f t="shared" si="0"/>
        <v>4547</v>
      </c>
      <c r="B4550" s="3" t="str">
        <f>VLOOKUP(D4550,DSKH!$A:$B,2,0)</f>
        <v>A-324</v>
      </c>
      <c r="C4550" s="4" t="s">
        <v>51</v>
      </c>
      <c r="D4550" s="4" t="s">
        <v>56</v>
      </c>
      <c r="E4550" s="4" t="s">
        <v>11487</v>
      </c>
      <c r="F4550" s="4" t="s">
        <v>11495</v>
      </c>
      <c r="G4550" s="3"/>
      <c r="H4550" s="195"/>
      <c r="I4550" s="3"/>
      <c r="J4550" s="3"/>
      <c r="K4550" s="3"/>
      <c r="L4550" s="4" t="s">
        <v>11489</v>
      </c>
      <c r="M4550" s="27"/>
      <c r="N4550" s="3"/>
      <c r="O4550" s="3"/>
      <c r="P4550" s="3"/>
      <c r="Q4550" s="3"/>
      <c r="R4550" s="3"/>
      <c r="S4550" s="3"/>
      <c r="T4550" s="3"/>
      <c r="U4550" s="3"/>
      <c r="V4550" s="3"/>
      <c r="W4550" s="8"/>
      <c r="X4550" s="3"/>
      <c r="Y4550" s="27"/>
      <c r="Z4550" s="165"/>
      <c r="AA4550" s="165"/>
    </row>
    <row r="4551" spans="1:27" ht="16.5" hidden="1">
      <c r="A4551" s="2">
        <f t="shared" si="0"/>
        <v>4548</v>
      </c>
      <c r="B4551" s="3" t="str">
        <f>VLOOKUP(D4551,DSKH!$A:$B,2,0)</f>
        <v>A-324</v>
      </c>
      <c r="C4551" s="4" t="s">
        <v>51</v>
      </c>
      <c r="D4551" s="4" t="s">
        <v>56</v>
      </c>
      <c r="E4551" s="4" t="s">
        <v>11487</v>
      </c>
      <c r="F4551" s="4" t="s">
        <v>11496</v>
      </c>
      <c r="G4551" s="3"/>
      <c r="H4551" s="195"/>
      <c r="I4551" s="3"/>
      <c r="J4551" s="3"/>
      <c r="K4551" s="3"/>
      <c r="L4551" s="4" t="s">
        <v>11489</v>
      </c>
      <c r="M4551" s="27"/>
      <c r="N4551" s="3"/>
      <c r="O4551" s="3"/>
      <c r="P4551" s="3"/>
      <c r="Q4551" s="3"/>
      <c r="R4551" s="3"/>
      <c r="S4551" s="3"/>
      <c r="T4551" s="3"/>
      <c r="U4551" s="3"/>
      <c r="V4551" s="3"/>
      <c r="W4551" s="8"/>
      <c r="X4551" s="3"/>
      <c r="Y4551" s="27"/>
      <c r="Z4551" s="165"/>
      <c r="AA4551" s="165"/>
    </row>
    <row r="4552" spans="1:27" ht="16.5" hidden="1">
      <c r="A4552" s="2">
        <f t="shared" si="0"/>
        <v>4549</v>
      </c>
      <c r="B4552" s="3" t="str">
        <f>VLOOKUP(D4552,DSKH!$A:$B,2,0)</f>
        <v>A-12</v>
      </c>
      <c r="C4552" s="4" t="s">
        <v>214</v>
      </c>
      <c r="D4552" s="4" t="s">
        <v>65</v>
      </c>
      <c r="E4552" s="4" t="s">
        <v>57</v>
      </c>
      <c r="F4552" s="4">
        <v>108055401420</v>
      </c>
      <c r="G4552" s="4" t="s">
        <v>34</v>
      </c>
      <c r="H4552" s="173">
        <v>46097</v>
      </c>
      <c r="I4552" s="4" t="s">
        <v>28</v>
      </c>
      <c r="J4552" s="4" t="s">
        <v>29</v>
      </c>
      <c r="K4552" s="4" t="s">
        <v>30</v>
      </c>
      <c r="L4552" s="3"/>
      <c r="M4552" s="23">
        <v>2584</v>
      </c>
      <c r="N4552" s="3"/>
      <c r="O4552" s="3"/>
      <c r="P4552" s="3"/>
      <c r="Q4552" s="3"/>
      <c r="R4552" s="3"/>
      <c r="S4552" s="4">
        <v>1</v>
      </c>
      <c r="T4552" s="3"/>
      <c r="U4552" s="3"/>
      <c r="V4552" s="3"/>
      <c r="W4552" s="8"/>
      <c r="X4552" s="3"/>
      <c r="Y4552" s="27"/>
      <c r="Z4552" s="165"/>
      <c r="AA4552" s="165"/>
    </row>
    <row r="4553" spans="1:27" ht="16.5" hidden="1">
      <c r="A4553" s="2">
        <f t="shared" si="0"/>
        <v>4550</v>
      </c>
      <c r="B4553" s="3" t="str">
        <f>VLOOKUP(D4553,DSKH!$A:$B,2,0)</f>
        <v>A-12</v>
      </c>
      <c r="C4553" s="4" t="s">
        <v>214</v>
      </c>
      <c r="D4553" s="4" t="s">
        <v>65</v>
      </c>
      <c r="E4553" s="4" t="s">
        <v>57</v>
      </c>
      <c r="F4553" s="4">
        <v>108049976160</v>
      </c>
      <c r="G4553" s="4" t="s">
        <v>32</v>
      </c>
      <c r="H4553" s="173">
        <v>46095</v>
      </c>
      <c r="I4553" s="4" t="s">
        <v>28</v>
      </c>
      <c r="J4553" s="4" t="s">
        <v>29</v>
      </c>
      <c r="K4553" s="4" t="s">
        <v>30</v>
      </c>
      <c r="L4553" s="3"/>
      <c r="M4553" s="23">
        <v>362</v>
      </c>
      <c r="N4553" s="3"/>
      <c r="O4553" s="3"/>
      <c r="P4553" s="3"/>
      <c r="Q4553" s="3"/>
      <c r="R4553" s="3"/>
      <c r="S4553" s="4">
        <v>1</v>
      </c>
      <c r="T4553" s="3"/>
      <c r="U4553" s="3"/>
      <c r="V4553" s="3"/>
      <c r="W4553" s="8"/>
      <c r="X4553" s="3"/>
      <c r="Y4553" s="27"/>
      <c r="Z4553" s="165"/>
      <c r="AA4553" s="165"/>
    </row>
    <row r="4554" spans="1:27" ht="16.5" hidden="1">
      <c r="A4554" s="2">
        <f t="shared" si="0"/>
        <v>4551</v>
      </c>
      <c r="B4554" s="3" t="str">
        <f>VLOOKUP(D4554,DSKH!$A:$B,2,0)</f>
        <v>A-12</v>
      </c>
      <c r="C4554" s="4" t="s">
        <v>214</v>
      </c>
      <c r="D4554" s="4" t="s">
        <v>65</v>
      </c>
      <c r="E4554" s="4" t="s">
        <v>57</v>
      </c>
      <c r="F4554" s="4">
        <v>108049993660</v>
      </c>
      <c r="G4554" s="4" t="s">
        <v>32</v>
      </c>
      <c r="H4554" s="173">
        <v>46095</v>
      </c>
      <c r="I4554" s="4" t="s">
        <v>28</v>
      </c>
      <c r="J4554" s="4" t="s">
        <v>29</v>
      </c>
      <c r="K4554" s="4" t="s">
        <v>30</v>
      </c>
      <c r="L4554" s="3"/>
      <c r="M4554" s="23">
        <v>363</v>
      </c>
      <c r="N4554" s="3"/>
      <c r="O4554" s="3"/>
      <c r="P4554" s="3"/>
      <c r="Q4554" s="3"/>
      <c r="R4554" s="3"/>
      <c r="S4554" s="4">
        <v>1</v>
      </c>
      <c r="T4554" s="3"/>
      <c r="U4554" s="3"/>
      <c r="V4554" s="3"/>
      <c r="W4554" s="8"/>
      <c r="X4554" s="3"/>
      <c r="Y4554" s="27"/>
      <c r="Z4554" s="165"/>
      <c r="AA4554" s="165"/>
    </row>
    <row r="4555" spans="1:27" ht="16.5" hidden="1">
      <c r="A4555" s="2">
        <f t="shared" si="0"/>
        <v>4552</v>
      </c>
      <c r="B4555" s="3" t="str">
        <f>VLOOKUP(D4555,DSKH!$A:$B,2,0)</f>
        <v>A-12</v>
      </c>
      <c r="C4555" s="4" t="s">
        <v>214</v>
      </c>
      <c r="D4555" s="4" t="s">
        <v>65</v>
      </c>
      <c r="E4555" s="4" t="s">
        <v>57</v>
      </c>
      <c r="F4555" s="4">
        <v>108050015360</v>
      </c>
      <c r="G4555" s="4" t="s">
        <v>32</v>
      </c>
      <c r="H4555" s="173">
        <v>46095</v>
      </c>
      <c r="I4555" s="4" t="s">
        <v>28</v>
      </c>
      <c r="J4555" s="4" t="s">
        <v>29</v>
      </c>
      <c r="K4555" s="4" t="s">
        <v>30</v>
      </c>
      <c r="L4555" s="3"/>
      <c r="M4555" s="23">
        <v>361</v>
      </c>
      <c r="N4555" s="3"/>
      <c r="O4555" s="3"/>
      <c r="P4555" s="3"/>
      <c r="Q4555" s="3"/>
      <c r="R4555" s="3"/>
      <c r="S4555" s="4">
        <v>1</v>
      </c>
      <c r="T4555" s="3"/>
      <c r="U4555" s="3"/>
      <c r="V4555" s="3"/>
      <c r="W4555" s="8"/>
      <c r="X4555" s="3"/>
      <c r="Y4555" s="27"/>
      <c r="Z4555" s="165"/>
      <c r="AA4555" s="165"/>
    </row>
    <row r="4556" spans="1:27" ht="16.5" hidden="1">
      <c r="A4556" s="2">
        <f t="shared" si="0"/>
        <v>4553</v>
      </c>
      <c r="B4556" s="3" t="str">
        <f>VLOOKUP(D4556,DSKH!$A:$B,2,0)</f>
        <v>A-324</v>
      </c>
      <c r="C4556" s="4" t="s">
        <v>7401</v>
      </c>
      <c r="D4556" s="4" t="s">
        <v>56</v>
      </c>
      <c r="E4556" s="4" t="s">
        <v>57</v>
      </c>
      <c r="F4556" s="4">
        <v>108053970030</v>
      </c>
      <c r="G4556" s="4" t="s">
        <v>83</v>
      </c>
      <c r="H4556" s="173">
        <v>46097</v>
      </c>
      <c r="I4556" s="4" t="s">
        <v>28</v>
      </c>
      <c r="J4556" s="4" t="s">
        <v>29</v>
      </c>
      <c r="K4556" s="4" t="s">
        <v>59</v>
      </c>
      <c r="L4556" s="3"/>
      <c r="M4556" s="23" t="s">
        <v>11497</v>
      </c>
      <c r="N4556" s="4">
        <v>493855295550</v>
      </c>
      <c r="O4556" s="3"/>
      <c r="P4556" s="3"/>
      <c r="Q4556" s="3"/>
      <c r="R4556" s="3"/>
      <c r="S4556" s="4">
        <v>1</v>
      </c>
      <c r="T4556" s="4" t="s">
        <v>11498</v>
      </c>
      <c r="U4556" s="3"/>
      <c r="V4556" s="3"/>
      <c r="W4556" s="8"/>
      <c r="X4556" s="4" t="s">
        <v>50</v>
      </c>
      <c r="Y4556" s="27"/>
      <c r="Z4556" s="165"/>
      <c r="AA4556" s="165"/>
    </row>
    <row r="4557" spans="1:27" ht="16.5" hidden="1">
      <c r="A4557" s="2">
        <f t="shared" si="0"/>
        <v>4554</v>
      </c>
      <c r="B4557" s="3" t="str">
        <f>VLOOKUP(D4557,DSKH!$A:$B,2,0)</f>
        <v>A-324</v>
      </c>
      <c r="C4557" s="4" t="s">
        <v>7401</v>
      </c>
      <c r="D4557" s="4" t="s">
        <v>56</v>
      </c>
      <c r="E4557" s="4" t="s">
        <v>57</v>
      </c>
      <c r="F4557" s="4">
        <v>108053971320</v>
      </c>
      <c r="G4557" s="4" t="s">
        <v>62</v>
      </c>
      <c r="H4557" s="173">
        <v>46097</v>
      </c>
      <c r="I4557" s="4" t="s">
        <v>28</v>
      </c>
      <c r="J4557" s="4" t="s">
        <v>29</v>
      </c>
      <c r="K4557" s="4" t="s">
        <v>59</v>
      </c>
      <c r="L4557" s="3"/>
      <c r="M4557" s="23" t="s">
        <v>11499</v>
      </c>
      <c r="N4557" s="4" t="s">
        <v>11500</v>
      </c>
      <c r="O4557" s="3"/>
      <c r="P4557" s="3"/>
      <c r="Q4557" s="3"/>
      <c r="R4557" s="3"/>
      <c r="S4557" s="4">
        <v>1</v>
      </c>
      <c r="T4557" s="4" t="s">
        <v>11501</v>
      </c>
      <c r="U4557" s="3"/>
      <c r="V4557" s="3"/>
      <c r="W4557" s="8"/>
      <c r="X4557" s="4" t="s">
        <v>38</v>
      </c>
      <c r="Y4557" s="23" t="s">
        <v>8992</v>
      </c>
      <c r="Z4557" s="165"/>
      <c r="AA4557" s="165"/>
    </row>
    <row r="4558" spans="1:27" ht="16.5" hidden="1">
      <c r="A4558" s="2">
        <f t="shared" si="0"/>
        <v>4555</v>
      </c>
      <c r="B4558" s="3" t="str">
        <f>VLOOKUP(D4558,DSKH!$A:$B,2,0)</f>
        <v>A-324</v>
      </c>
      <c r="C4558" s="4" t="s">
        <v>7401</v>
      </c>
      <c r="D4558" s="4" t="s">
        <v>56</v>
      </c>
      <c r="E4558" s="4" t="s">
        <v>57</v>
      </c>
      <c r="F4558" s="4">
        <v>108053972500</v>
      </c>
      <c r="G4558" s="4" t="s">
        <v>62</v>
      </c>
      <c r="H4558" s="173">
        <v>46097</v>
      </c>
      <c r="I4558" s="4" t="s">
        <v>28</v>
      </c>
      <c r="J4558" s="4" t="s">
        <v>29</v>
      </c>
      <c r="K4558" s="4" t="s">
        <v>59</v>
      </c>
      <c r="L4558" s="3"/>
      <c r="M4558" s="23" t="s">
        <v>11502</v>
      </c>
      <c r="N4558" s="4">
        <v>737174026300</v>
      </c>
      <c r="O4558" s="3"/>
      <c r="P4558" s="3"/>
      <c r="Q4558" s="3"/>
      <c r="R4558" s="3"/>
      <c r="S4558" s="4">
        <v>1</v>
      </c>
      <c r="T4558" s="4" t="s">
        <v>11503</v>
      </c>
      <c r="U4558" s="3"/>
      <c r="V4558" s="3"/>
      <c r="W4558" s="8"/>
      <c r="X4558" s="4" t="s">
        <v>50</v>
      </c>
      <c r="Y4558" s="27"/>
      <c r="Z4558" s="165"/>
      <c r="AA4558" s="165"/>
    </row>
    <row r="4559" spans="1:27" ht="16.5" hidden="1">
      <c r="A4559" s="2">
        <f t="shared" si="0"/>
        <v>4556</v>
      </c>
      <c r="B4559" s="3" t="str">
        <f>VLOOKUP(D4559,DSKH!$A:$B,2,0)</f>
        <v>A-324</v>
      </c>
      <c r="C4559" s="4" t="s">
        <v>7401</v>
      </c>
      <c r="D4559" s="4" t="s">
        <v>56</v>
      </c>
      <c r="E4559" s="4" t="s">
        <v>57</v>
      </c>
      <c r="F4559" s="4">
        <v>108054998550</v>
      </c>
      <c r="G4559" s="4" t="s">
        <v>99</v>
      </c>
      <c r="H4559" s="173">
        <v>46097</v>
      </c>
      <c r="I4559" s="4" t="s">
        <v>28</v>
      </c>
      <c r="J4559" s="4" t="s">
        <v>29</v>
      </c>
      <c r="K4559" s="4" t="s">
        <v>59</v>
      </c>
      <c r="L4559" s="3"/>
      <c r="M4559" s="23">
        <v>196332093</v>
      </c>
      <c r="N4559" s="4" t="s">
        <v>11504</v>
      </c>
      <c r="O4559" s="3"/>
      <c r="P4559" s="3"/>
      <c r="Q4559" s="3"/>
      <c r="R4559" s="3"/>
      <c r="S4559" s="4">
        <v>1</v>
      </c>
      <c r="T4559" s="4" t="s">
        <v>11505</v>
      </c>
      <c r="U4559" s="3"/>
      <c r="V4559" s="3"/>
      <c r="W4559" s="8"/>
      <c r="X4559" s="4" t="s">
        <v>38</v>
      </c>
      <c r="Y4559" s="23" t="s">
        <v>8992</v>
      </c>
      <c r="Z4559" s="165"/>
      <c r="AA4559" s="165"/>
    </row>
    <row r="4560" spans="1:27" ht="16.5" hidden="1">
      <c r="A4560" s="2">
        <f t="shared" si="0"/>
        <v>4557</v>
      </c>
      <c r="B4560" s="3" t="str">
        <f>VLOOKUP(D4560,DSKH!$A:$B,2,0)</f>
        <v>A-319</v>
      </c>
      <c r="C4560" s="4" t="s">
        <v>238</v>
      </c>
      <c r="D4560" s="4" t="s">
        <v>187</v>
      </c>
      <c r="E4560" s="4" t="s">
        <v>40</v>
      </c>
      <c r="F4560" s="4">
        <v>308366853010</v>
      </c>
      <c r="G4560" s="4" t="s">
        <v>41</v>
      </c>
      <c r="H4560" s="173">
        <v>46107</v>
      </c>
      <c r="I4560" s="4" t="s">
        <v>28</v>
      </c>
      <c r="J4560" s="4" t="s">
        <v>240</v>
      </c>
      <c r="K4560" s="4" t="s">
        <v>30</v>
      </c>
      <c r="L4560" s="3"/>
      <c r="M4560" s="23" t="s">
        <v>11506</v>
      </c>
      <c r="N4560" s="4">
        <v>132600038910925</v>
      </c>
      <c r="O4560" s="3"/>
      <c r="P4560" s="3"/>
      <c r="Q4560" s="3"/>
      <c r="R4560" s="4">
        <v>1</v>
      </c>
      <c r="S4560" s="3"/>
      <c r="T4560" s="3"/>
      <c r="U4560" s="3"/>
      <c r="V4560" s="4" t="s">
        <v>243</v>
      </c>
      <c r="W4560" s="8"/>
      <c r="X4560" s="4" t="s">
        <v>115</v>
      </c>
      <c r="Y4560" s="27"/>
      <c r="Z4560" s="165"/>
      <c r="AA4560" s="165"/>
    </row>
    <row r="4561" spans="1:27" ht="16.5" hidden="1">
      <c r="A4561" s="2">
        <f t="shared" si="0"/>
        <v>4558</v>
      </c>
      <c r="B4561" s="3" t="str">
        <f>VLOOKUP(D4561,DSKH!$A:$B,2,0)</f>
        <v>A-319</v>
      </c>
      <c r="C4561" s="4" t="s">
        <v>238</v>
      </c>
      <c r="D4561" s="4" t="s">
        <v>187</v>
      </c>
      <c r="E4561" s="4" t="s">
        <v>40</v>
      </c>
      <c r="F4561" s="4">
        <v>308354163850</v>
      </c>
      <c r="G4561" s="4" t="s">
        <v>41</v>
      </c>
      <c r="H4561" s="173">
        <v>46104</v>
      </c>
      <c r="I4561" s="4" t="s">
        <v>28</v>
      </c>
      <c r="J4561" s="4" t="s">
        <v>240</v>
      </c>
      <c r="K4561" s="4" t="s">
        <v>30</v>
      </c>
      <c r="L4561" s="3"/>
      <c r="M4561" s="23" t="s">
        <v>11507</v>
      </c>
      <c r="N4561" s="4">
        <v>122600038727374</v>
      </c>
      <c r="O4561" s="3"/>
      <c r="P4561" s="3"/>
      <c r="Q4561" s="3"/>
      <c r="R4561" s="4">
        <v>1</v>
      </c>
      <c r="S4561" s="3"/>
      <c r="T4561" s="3"/>
      <c r="U4561" s="3"/>
      <c r="V4561" s="4" t="s">
        <v>243</v>
      </c>
      <c r="W4561" s="8"/>
      <c r="X4561" s="4" t="s">
        <v>115</v>
      </c>
      <c r="Y4561" s="27"/>
      <c r="Z4561" s="165"/>
      <c r="AA4561" s="165"/>
    </row>
    <row r="4562" spans="1:27" ht="16.5" hidden="1">
      <c r="A4562" s="2">
        <f t="shared" si="0"/>
        <v>4559</v>
      </c>
      <c r="B4562" s="3" t="str">
        <f>VLOOKUP(D4562,DSKH!$A:$B,2,0)</f>
        <v>A-597</v>
      </c>
      <c r="C4562" s="4" t="s">
        <v>194</v>
      </c>
      <c r="D4562" s="4" t="s">
        <v>196</v>
      </c>
      <c r="E4562" s="4" t="s">
        <v>57</v>
      </c>
      <c r="F4562" s="4">
        <v>108026959460</v>
      </c>
      <c r="G4562" s="4" t="s">
        <v>34</v>
      </c>
      <c r="H4562" s="173">
        <v>46087</v>
      </c>
      <c r="I4562" s="4" t="s">
        <v>28</v>
      </c>
      <c r="J4562" s="4" t="s">
        <v>29</v>
      </c>
      <c r="K4562" s="3"/>
      <c r="L4562" s="3"/>
      <c r="M4562" s="27"/>
      <c r="N4562" s="3"/>
      <c r="O4562" s="3"/>
      <c r="P4562" s="3"/>
      <c r="Q4562" s="3"/>
      <c r="R4562" s="3"/>
      <c r="S4562" s="4">
        <v>1</v>
      </c>
      <c r="T4562" s="3"/>
      <c r="U4562" s="3"/>
      <c r="V4562" s="3"/>
      <c r="W4562" s="8"/>
      <c r="X4562" s="3"/>
      <c r="Y4562" s="27"/>
      <c r="Z4562" s="165"/>
      <c r="AA4562" s="165"/>
    </row>
    <row r="4563" spans="1:27" ht="16.5" hidden="1">
      <c r="A4563" s="2">
        <f t="shared" si="0"/>
        <v>4560</v>
      </c>
      <c r="B4563" s="3" t="e">
        <f>VLOOKUP(D4563,DSKH!$A:$B,2,0)</f>
        <v>#N/A</v>
      </c>
      <c r="C4563" s="3"/>
      <c r="D4563" s="3"/>
      <c r="E4563" s="4"/>
      <c r="F4563" s="3"/>
      <c r="G4563" s="3"/>
      <c r="H4563" s="195"/>
      <c r="I4563" s="3"/>
      <c r="J4563" s="3"/>
      <c r="K4563" s="3"/>
      <c r="L4563" s="3"/>
      <c r="M4563" s="27"/>
      <c r="N4563" s="3"/>
      <c r="O4563" s="3"/>
      <c r="P4563" s="3"/>
      <c r="Q4563" s="3"/>
      <c r="R4563" s="3"/>
      <c r="S4563" s="3"/>
      <c r="T4563" s="3"/>
      <c r="U4563" s="3"/>
      <c r="V4563" s="3"/>
      <c r="W4563" s="8"/>
      <c r="X4563" s="3"/>
      <c r="Y4563" s="27"/>
      <c r="Z4563" s="165"/>
      <c r="AA4563" s="165"/>
    </row>
    <row r="4564" spans="1:27" ht="16.5" hidden="1">
      <c r="A4564" s="2">
        <f t="shared" si="0"/>
        <v>4561</v>
      </c>
      <c r="B4564" s="3" t="e">
        <f>VLOOKUP(D4564,DSKH!$A:$B,2,0)</f>
        <v>#N/A</v>
      </c>
      <c r="C4564" s="3"/>
      <c r="D4564" s="3"/>
      <c r="E4564" s="4"/>
      <c r="F4564" s="3"/>
      <c r="G4564" s="3"/>
      <c r="H4564" s="195"/>
      <c r="I4564" s="3"/>
      <c r="J4564" s="3"/>
      <c r="K4564" s="3"/>
      <c r="L4564" s="3"/>
      <c r="M4564" s="27"/>
      <c r="N4564" s="3"/>
      <c r="O4564" s="3"/>
      <c r="P4564" s="3"/>
      <c r="Q4564" s="3"/>
      <c r="R4564" s="3"/>
      <c r="S4564" s="3"/>
      <c r="T4564" s="3"/>
      <c r="U4564" s="3"/>
      <c r="V4564" s="3"/>
      <c r="W4564" s="8"/>
      <c r="X4564" s="3"/>
      <c r="Y4564" s="27"/>
      <c r="Z4564" s="165"/>
      <c r="AA4564" s="165"/>
    </row>
    <row r="4565" spans="1:27" ht="16.5" hidden="1">
      <c r="A4565" s="2">
        <f t="shared" si="0"/>
        <v>4562</v>
      </c>
      <c r="B4565" s="3" t="e">
        <f>VLOOKUP(D4565,DSKH!$A:$B,2,0)</f>
        <v>#N/A</v>
      </c>
      <c r="C4565" s="3"/>
      <c r="D4565" s="3"/>
      <c r="E4565" s="4"/>
      <c r="F4565" s="3"/>
      <c r="G4565" s="3"/>
      <c r="H4565" s="195"/>
      <c r="I4565" s="3"/>
      <c r="J4565" s="3"/>
      <c r="K4565" s="3"/>
      <c r="L4565" s="3"/>
      <c r="M4565" s="27"/>
      <c r="N4565" s="3"/>
      <c r="O4565" s="3"/>
      <c r="P4565" s="3"/>
      <c r="Q4565" s="3"/>
      <c r="R4565" s="3"/>
      <c r="S4565" s="3"/>
      <c r="T4565" s="3"/>
      <c r="U4565" s="3"/>
      <c r="V4565" s="3"/>
      <c r="W4565" s="8"/>
      <c r="X4565" s="3"/>
      <c r="Y4565" s="27"/>
      <c r="Z4565" s="165"/>
      <c r="AA4565" s="165"/>
    </row>
    <row r="4566" spans="1:27" ht="16.5" hidden="1">
      <c r="A4566" s="2">
        <f t="shared" si="0"/>
        <v>4563</v>
      </c>
      <c r="B4566" s="3" t="e">
        <f>VLOOKUP(D4566,DSKH!$A:$B,2,0)</f>
        <v>#N/A</v>
      </c>
      <c r="C4566" s="3"/>
      <c r="D4566" s="3"/>
      <c r="E4566" s="4"/>
      <c r="F4566" s="3"/>
      <c r="G4566" s="3"/>
      <c r="H4566" s="195"/>
      <c r="I4566" s="3"/>
      <c r="J4566" s="3"/>
      <c r="K4566" s="3"/>
      <c r="L4566" s="3"/>
      <c r="M4566" s="27"/>
      <c r="N4566" s="3"/>
      <c r="O4566" s="3"/>
      <c r="P4566" s="3"/>
      <c r="Q4566" s="3"/>
      <c r="R4566" s="3"/>
      <c r="S4566" s="3"/>
      <c r="T4566" s="3"/>
      <c r="U4566" s="3"/>
      <c r="V4566" s="3"/>
      <c r="W4566" s="8"/>
      <c r="X4566" s="3"/>
      <c r="Y4566" s="27"/>
      <c r="Z4566" s="165"/>
      <c r="AA4566" s="165"/>
    </row>
    <row r="4567" spans="1:27" ht="16.5" hidden="1">
      <c r="A4567" s="2">
        <f t="shared" si="0"/>
        <v>4564</v>
      </c>
      <c r="B4567" s="3" t="e">
        <f>VLOOKUP(D4567,DSKH!$A:$B,2,0)</f>
        <v>#N/A</v>
      </c>
      <c r="C4567" s="3"/>
      <c r="D4567" s="3"/>
      <c r="E4567" s="4"/>
      <c r="F4567" s="3"/>
      <c r="G4567" s="3"/>
      <c r="H4567" s="195"/>
      <c r="I4567" s="3"/>
      <c r="J4567" s="3"/>
      <c r="K4567" s="3"/>
      <c r="L4567" s="3"/>
      <c r="M4567" s="27"/>
      <c r="N4567" s="3"/>
      <c r="O4567" s="3"/>
      <c r="P4567" s="3"/>
      <c r="Q4567" s="3"/>
      <c r="R4567" s="3"/>
      <c r="S4567" s="3"/>
      <c r="T4567" s="3"/>
      <c r="U4567" s="3"/>
      <c r="V4567" s="3"/>
      <c r="W4567" s="8"/>
      <c r="X4567" s="3"/>
      <c r="Y4567" s="27"/>
      <c r="Z4567" s="165"/>
      <c r="AA4567" s="165"/>
    </row>
    <row r="4568" spans="1:27" ht="16.5" hidden="1">
      <c r="A4568" s="2">
        <f t="shared" si="0"/>
        <v>4565</v>
      </c>
      <c r="B4568" s="3" t="e">
        <f>VLOOKUP(D4568,DSKH!$A:$B,2,0)</f>
        <v>#N/A</v>
      </c>
      <c r="C4568" s="3"/>
      <c r="D4568" s="3"/>
      <c r="E4568" s="4"/>
      <c r="F4568" s="3"/>
      <c r="G4568" s="3"/>
      <c r="H4568" s="195"/>
      <c r="I4568" s="3"/>
      <c r="J4568" s="3"/>
      <c r="K4568" s="3"/>
      <c r="L4568" s="3"/>
      <c r="M4568" s="27"/>
      <c r="N4568" s="3"/>
      <c r="O4568" s="3"/>
      <c r="P4568" s="3"/>
      <c r="Q4568" s="3"/>
      <c r="R4568" s="3"/>
      <c r="S4568" s="3"/>
      <c r="T4568" s="3"/>
      <c r="U4568" s="3"/>
      <c r="V4568" s="3"/>
      <c r="W4568" s="8"/>
      <c r="X4568" s="3"/>
      <c r="Y4568" s="27"/>
      <c r="Z4568" s="165"/>
      <c r="AA4568" s="165"/>
    </row>
    <row r="4569" spans="1:27" ht="16.5" hidden="1">
      <c r="A4569" s="2">
        <f t="shared" si="0"/>
        <v>4566</v>
      </c>
      <c r="B4569" s="3" t="e">
        <f>VLOOKUP(D4569,DSKH!$A:$B,2,0)</f>
        <v>#N/A</v>
      </c>
      <c r="C4569" s="3"/>
      <c r="D4569" s="3"/>
      <c r="E4569" s="4"/>
      <c r="F4569" s="3"/>
      <c r="G4569" s="3"/>
      <c r="H4569" s="195"/>
      <c r="I4569" s="3"/>
      <c r="J4569" s="3"/>
      <c r="K4569" s="3"/>
      <c r="L4569" s="3"/>
      <c r="M4569" s="27"/>
      <c r="N4569" s="3"/>
      <c r="O4569" s="3"/>
      <c r="P4569" s="3"/>
      <c r="Q4569" s="3"/>
      <c r="R4569" s="3"/>
      <c r="S4569" s="3"/>
      <c r="T4569" s="3"/>
      <c r="U4569" s="3"/>
      <c r="V4569" s="3"/>
      <c r="W4569" s="8"/>
      <c r="X4569" s="3"/>
      <c r="Y4569" s="27"/>
      <c r="Z4569" s="165"/>
      <c r="AA4569" s="165"/>
    </row>
    <row r="4570" spans="1:27" ht="16.5" hidden="1">
      <c r="A4570" s="2">
        <f t="shared" si="0"/>
        <v>4567</v>
      </c>
      <c r="B4570" s="3" t="e">
        <f>VLOOKUP(D4570,DSKH!$A:$B,2,0)</f>
        <v>#N/A</v>
      </c>
      <c r="C4570" s="3"/>
      <c r="D4570" s="3"/>
      <c r="E4570" s="4"/>
      <c r="F4570" s="3"/>
      <c r="G4570" s="3"/>
      <c r="H4570" s="195"/>
      <c r="I4570" s="3"/>
      <c r="J4570" s="3"/>
      <c r="K4570" s="3"/>
      <c r="L4570" s="3"/>
      <c r="M4570" s="27"/>
      <c r="N4570" s="3"/>
      <c r="O4570" s="3"/>
      <c r="P4570" s="3"/>
      <c r="Q4570" s="3"/>
      <c r="R4570" s="3"/>
      <c r="S4570" s="3"/>
      <c r="T4570" s="3"/>
      <c r="U4570" s="3"/>
      <c r="V4570" s="3"/>
      <c r="W4570" s="8"/>
      <c r="X4570" s="3"/>
      <c r="Y4570" s="27"/>
      <c r="Z4570" s="165"/>
      <c r="AA4570" s="165"/>
    </row>
    <row r="4571" spans="1:27" ht="16.5" hidden="1">
      <c r="A4571" s="2">
        <f t="shared" si="0"/>
        <v>4568</v>
      </c>
      <c r="B4571" s="3" t="e">
        <f>VLOOKUP(D4571,DSKH!$A:$B,2,0)</f>
        <v>#N/A</v>
      </c>
      <c r="C4571" s="3"/>
      <c r="D4571" s="3"/>
      <c r="E4571" s="4"/>
      <c r="F4571" s="3"/>
      <c r="G4571" s="3"/>
      <c r="H4571" s="195"/>
      <c r="I4571" s="3"/>
      <c r="J4571" s="3"/>
      <c r="K4571" s="3"/>
      <c r="L4571" s="3"/>
      <c r="M4571" s="27"/>
      <c r="N4571" s="3"/>
      <c r="O4571" s="3"/>
      <c r="P4571" s="3"/>
      <c r="Q4571" s="3"/>
      <c r="R4571" s="3"/>
      <c r="S4571" s="3"/>
      <c r="T4571" s="3"/>
      <c r="U4571" s="3"/>
      <c r="V4571" s="3"/>
      <c r="W4571" s="8"/>
      <c r="X4571" s="3"/>
      <c r="Y4571" s="27"/>
      <c r="Z4571" s="165"/>
      <c r="AA4571" s="165"/>
    </row>
    <row r="4572" spans="1:27" ht="16.5" hidden="1">
      <c r="A4572" s="2">
        <f t="shared" si="0"/>
        <v>4569</v>
      </c>
      <c r="B4572" s="3" t="e">
        <f>VLOOKUP(D4572,DSKH!$A:$B,2,0)</f>
        <v>#N/A</v>
      </c>
      <c r="C4572" s="3"/>
      <c r="D4572" s="3"/>
      <c r="E4572" s="4"/>
      <c r="F4572" s="3"/>
      <c r="G4572" s="3"/>
      <c r="H4572" s="195"/>
      <c r="I4572" s="3"/>
      <c r="J4572" s="3"/>
      <c r="K4572" s="3"/>
      <c r="L4572" s="3"/>
      <c r="M4572" s="27"/>
      <c r="N4572" s="3"/>
      <c r="O4572" s="3"/>
      <c r="P4572" s="3"/>
      <c r="Q4572" s="3"/>
      <c r="R4572" s="3"/>
      <c r="S4572" s="3"/>
      <c r="T4572" s="3"/>
      <c r="U4572" s="3"/>
      <c r="V4572" s="3"/>
      <c r="W4572" s="8"/>
      <c r="X4572" s="3"/>
      <c r="Y4572" s="27"/>
      <c r="Z4572" s="165"/>
      <c r="AA4572" s="165"/>
    </row>
    <row r="4573" spans="1:27" ht="16.5" hidden="1">
      <c r="A4573" s="2">
        <f t="shared" si="0"/>
        <v>4570</v>
      </c>
      <c r="B4573" s="3" t="e">
        <f>VLOOKUP(D4573,DSKH!$A:$B,2,0)</f>
        <v>#N/A</v>
      </c>
      <c r="C4573" s="3"/>
      <c r="D4573" s="3"/>
      <c r="E4573" s="4"/>
      <c r="F4573" s="3"/>
      <c r="G4573" s="3"/>
      <c r="H4573" s="195"/>
      <c r="I4573" s="3"/>
      <c r="J4573" s="3"/>
      <c r="K4573" s="3"/>
      <c r="L4573" s="3"/>
      <c r="M4573" s="27"/>
      <c r="N4573" s="3"/>
      <c r="O4573" s="3"/>
      <c r="P4573" s="3"/>
      <c r="Q4573" s="3"/>
      <c r="R4573" s="3"/>
      <c r="S4573" s="3"/>
      <c r="T4573" s="3"/>
      <c r="U4573" s="3"/>
      <c r="V4573" s="3"/>
      <c r="W4573" s="8"/>
      <c r="X4573" s="3"/>
      <c r="Y4573" s="27"/>
      <c r="Z4573" s="165"/>
      <c r="AA4573" s="165"/>
    </row>
    <row r="4574" spans="1:27" ht="16.5" hidden="1">
      <c r="A4574" s="2">
        <f t="shared" si="0"/>
        <v>4571</v>
      </c>
      <c r="B4574" s="3" t="e">
        <f>VLOOKUP(D4574,DSKH!$A:$B,2,0)</f>
        <v>#N/A</v>
      </c>
      <c r="C4574" s="3"/>
      <c r="D4574" s="3"/>
      <c r="E4574" s="4"/>
      <c r="F4574" s="3"/>
      <c r="G4574" s="3"/>
      <c r="H4574" s="195"/>
      <c r="I4574" s="3"/>
      <c r="J4574" s="3"/>
      <c r="K4574" s="3"/>
      <c r="L4574" s="3"/>
      <c r="M4574" s="27"/>
      <c r="N4574" s="3"/>
      <c r="O4574" s="3"/>
      <c r="P4574" s="3"/>
      <c r="Q4574" s="3"/>
      <c r="R4574" s="3"/>
      <c r="S4574" s="3"/>
      <c r="T4574" s="3"/>
      <c r="U4574" s="3"/>
      <c r="V4574" s="3"/>
      <c r="W4574" s="8"/>
      <c r="X4574" s="3"/>
      <c r="Y4574" s="27"/>
      <c r="Z4574" s="165"/>
      <c r="AA4574" s="165"/>
    </row>
    <row r="4575" spans="1:27" ht="16.5" hidden="1">
      <c r="A4575" s="2">
        <f t="shared" si="0"/>
        <v>4572</v>
      </c>
      <c r="B4575" s="3" t="e">
        <f>VLOOKUP(D4575,DSKH!$A:$B,2,0)</f>
        <v>#N/A</v>
      </c>
      <c r="C4575" s="3"/>
      <c r="D4575" s="3"/>
      <c r="E4575" s="4"/>
      <c r="F4575" s="3"/>
      <c r="G4575" s="3"/>
      <c r="H4575" s="195"/>
      <c r="I4575" s="3"/>
      <c r="J4575" s="3"/>
      <c r="K4575" s="3"/>
      <c r="L4575" s="3"/>
      <c r="M4575" s="27"/>
      <c r="N4575" s="3"/>
      <c r="O4575" s="3"/>
      <c r="P4575" s="3"/>
      <c r="Q4575" s="3"/>
      <c r="R4575" s="3"/>
      <c r="S4575" s="3"/>
      <c r="T4575" s="3"/>
      <c r="U4575" s="3"/>
      <c r="V4575" s="3"/>
      <c r="W4575" s="8"/>
      <c r="X4575" s="3"/>
      <c r="Y4575" s="27"/>
      <c r="Z4575" s="165"/>
      <c r="AA4575" s="165"/>
    </row>
    <row r="4576" spans="1:27" ht="16.5" hidden="1">
      <c r="A4576" s="2">
        <f t="shared" si="0"/>
        <v>4573</v>
      </c>
      <c r="B4576" s="3" t="e">
        <f>VLOOKUP(D4576,DSKH!$A:$B,2,0)</f>
        <v>#N/A</v>
      </c>
      <c r="C4576" s="3"/>
      <c r="D4576" s="3"/>
      <c r="E4576" s="4"/>
      <c r="F4576" s="3"/>
      <c r="G4576" s="3"/>
      <c r="H4576" s="195"/>
      <c r="I4576" s="3"/>
      <c r="J4576" s="3"/>
      <c r="K4576" s="3"/>
      <c r="L4576" s="3"/>
      <c r="M4576" s="27"/>
      <c r="N4576" s="3"/>
      <c r="O4576" s="3"/>
      <c r="P4576" s="3"/>
      <c r="Q4576" s="3"/>
      <c r="R4576" s="3"/>
      <c r="S4576" s="3"/>
      <c r="T4576" s="3"/>
      <c r="U4576" s="3"/>
      <c r="V4576" s="3"/>
      <c r="W4576" s="8"/>
      <c r="X4576" s="3"/>
      <c r="Y4576" s="27"/>
      <c r="Z4576" s="165"/>
      <c r="AA4576" s="165"/>
    </row>
    <row r="4577" spans="1:27" ht="16.5" hidden="1">
      <c r="A4577" s="2">
        <f t="shared" si="0"/>
        <v>4574</v>
      </c>
      <c r="B4577" s="3" t="e">
        <f>VLOOKUP(D4577,DSKH!$A:$B,2,0)</f>
        <v>#N/A</v>
      </c>
      <c r="C4577" s="3"/>
      <c r="D4577" s="3"/>
      <c r="E4577" s="4"/>
      <c r="F4577" s="3"/>
      <c r="G4577" s="3"/>
      <c r="H4577" s="195"/>
      <c r="I4577" s="3"/>
      <c r="J4577" s="3"/>
      <c r="K4577" s="3"/>
      <c r="L4577" s="3"/>
      <c r="M4577" s="27"/>
      <c r="N4577" s="3"/>
      <c r="O4577" s="3"/>
      <c r="P4577" s="3"/>
      <c r="Q4577" s="3"/>
      <c r="R4577" s="3"/>
      <c r="S4577" s="3"/>
      <c r="T4577" s="3"/>
      <c r="U4577" s="3"/>
      <c r="V4577" s="3"/>
      <c r="W4577" s="8"/>
      <c r="X4577" s="3"/>
      <c r="Y4577" s="27"/>
      <c r="Z4577" s="165"/>
      <c r="AA4577" s="165"/>
    </row>
    <row r="4578" spans="1:27" ht="16.5" hidden="1">
      <c r="A4578" s="2">
        <f t="shared" si="0"/>
        <v>4575</v>
      </c>
      <c r="B4578" s="3" t="e">
        <f>VLOOKUP(D4578,DSKH!$A:$B,2,0)</f>
        <v>#N/A</v>
      </c>
      <c r="C4578" s="3"/>
      <c r="D4578" s="3"/>
      <c r="E4578" s="4"/>
      <c r="F4578" s="3"/>
      <c r="G4578" s="3"/>
      <c r="H4578" s="195"/>
      <c r="I4578" s="3"/>
      <c r="J4578" s="3"/>
      <c r="K4578" s="3"/>
      <c r="L4578" s="3"/>
      <c r="M4578" s="27"/>
      <c r="N4578" s="3"/>
      <c r="O4578" s="3"/>
      <c r="P4578" s="3"/>
      <c r="Q4578" s="3"/>
      <c r="R4578" s="3"/>
      <c r="S4578" s="3"/>
      <c r="T4578" s="3"/>
      <c r="U4578" s="3"/>
      <c r="V4578" s="3"/>
      <c r="W4578" s="8"/>
      <c r="X4578" s="3"/>
      <c r="Y4578" s="27"/>
      <c r="Z4578" s="165"/>
      <c r="AA4578" s="165"/>
    </row>
    <row r="4579" spans="1:27" ht="16.5" hidden="1">
      <c r="A4579" s="2">
        <f t="shared" si="0"/>
        <v>4576</v>
      </c>
      <c r="B4579" s="3" t="e">
        <f>VLOOKUP(D4579,DSKH!$A:$B,2,0)</f>
        <v>#N/A</v>
      </c>
      <c r="C4579" s="3"/>
      <c r="D4579" s="3"/>
      <c r="E4579" s="4"/>
      <c r="F4579" s="3"/>
      <c r="G4579" s="3"/>
      <c r="H4579" s="195"/>
      <c r="I4579" s="3"/>
      <c r="J4579" s="3"/>
      <c r="K4579" s="3"/>
      <c r="L4579" s="3"/>
      <c r="M4579" s="27"/>
      <c r="N4579" s="3"/>
      <c r="O4579" s="3"/>
      <c r="P4579" s="3"/>
      <c r="Q4579" s="3"/>
      <c r="R4579" s="3"/>
      <c r="S4579" s="3"/>
      <c r="T4579" s="3"/>
      <c r="U4579" s="3"/>
      <c r="V4579" s="3"/>
      <c r="W4579" s="8"/>
      <c r="X4579" s="3"/>
      <c r="Y4579" s="27"/>
      <c r="Z4579" s="165"/>
      <c r="AA4579" s="165"/>
    </row>
    <row r="4580" spans="1:27" ht="16.5" hidden="1">
      <c r="A4580" s="2">
        <f t="shared" si="0"/>
        <v>4577</v>
      </c>
      <c r="B4580" s="3" t="e">
        <f>VLOOKUP(D4580,DSKH!$A:$B,2,0)</f>
        <v>#N/A</v>
      </c>
      <c r="C4580" s="3"/>
      <c r="D4580" s="3"/>
      <c r="E4580" s="4"/>
      <c r="F4580" s="3"/>
      <c r="G4580" s="3"/>
      <c r="H4580" s="195"/>
      <c r="I4580" s="3"/>
      <c r="J4580" s="3"/>
      <c r="K4580" s="3"/>
      <c r="L4580" s="3"/>
      <c r="M4580" s="27"/>
      <c r="N4580" s="3"/>
      <c r="O4580" s="3"/>
      <c r="P4580" s="3"/>
      <c r="Q4580" s="3"/>
      <c r="R4580" s="3"/>
      <c r="S4580" s="3"/>
      <c r="T4580" s="3"/>
      <c r="U4580" s="3"/>
      <c r="V4580" s="3"/>
      <c r="W4580" s="8"/>
      <c r="X4580" s="3"/>
      <c r="Y4580" s="27"/>
      <c r="Z4580" s="165"/>
      <c r="AA4580" s="165"/>
    </row>
    <row r="4581" spans="1:27" ht="16.5" hidden="1">
      <c r="A4581" s="2">
        <f t="shared" si="0"/>
        <v>4578</v>
      </c>
      <c r="B4581" s="3" t="e">
        <f>VLOOKUP(D4581,DSKH!$A:$B,2,0)</f>
        <v>#N/A</v>
      </c>
      <c r="C4581" s="3"/>
      <c r="D4581" s="3"/>
      <c r="E4581" s="4"/>
      <c r="F4581" s="3"/>
      <c r="G4581" s="3"/>
      <c r="H4581" s="195"/>
      <c r="I4581" s="3"/>
      <c r="J4581" s="3"/>
      <c r="K4581" s="3"/>
      <c r="L4581" s="3"/>
      <c r="M4581" s="27"/>
      <c r="N4581" s="3"/>
      <c r="O4581" s="3"/>
      <c r="P4581" s="3"/>
      <c r="Q4581" s="3"/>
      <c r="R4581" s="3"/>
      <c r="S4581" s="3"/>
      <c r="T4581" s="3"/>
      <c r="U4581" s="3"/>
      <c r="V4581" s="3"/>
      <c r="W4581" s="8"/>
      <c r="X4581" s="3"/>
      <c r="Y4581" s="27"/>
      <c r="Z4581" s="165"/>
      <c r="AA4581" s="165"/>
    </row>
    <row r="4582" spans="1:27" ht="16.5" hidden="1">
      <c r="A4582" s="2">
        <f t="shared" si="0"/>
        <v>4579</v>
      </c>
      <c r="B4582" s="3" t="e">
        <f>VLOOKUP(D4582,DSKH!$A:$B,2,0)</f>
        <v>#N/A</v>
      </c>
      <c r="C4582" s="3"/>
      <c r="D4582" s="3"/>
      <c r="E4582" s="4"/>
      <c r="F4582" s="3"/>
      <c r="G4582" s="3"/>
      <c r="H4582" s="195"/>
      <c r="I4582" s="3"/>
      <c r="J4582" s="3"/>
      <c r="K4582" s="3"/>
      <c r="L4582" s="3"/>
      <c r="M4582" s="27"/>
      <c r="N4582" s="3"/>
      <c r="O4582" s="3"/>
      <c r="P4582" s="3"/>
      <c r="Q4582" s="3"/>
      <c r="R4582" s="3"/>
      <c r="S4582" s="3"/>
      <c r="T4582" s="3"/>
      <c r="U4582" s="3"/>
      <c r="V4582" s="3"/>
      <c r="W4582" s="8"/>
      <c r="X4582" s="3"/>
      <c r="Y4582" s="27"/>
      <c r="Z4582" s="165"/>
      <c r="AA4582" s="165"/>
    </row>
    <row r="4583" spans="1:27" ht="16.5" hidden="1">
      <c r="A4583" s="2">
        <f t="shared" si="0"/>
        <v>4580</v>
      </c>
      <c r="B4583" s="3" t="e">
        <f>VLOOKUP(D4583,DSKH!$A:$B,2,0)</f>
        <v>#N/A</v>
      </c>
      <c r="C4583" s="3"/>
      <c r="D4583" s="3"/>
      <c r="E4583" s="4"/>
      <c r="F4583" s="3"/>
      <c r="G4583" s="3"/>
      <c r="H4583" s="195"/>
      <c r="I4583" s="3"/>
      <c r="J4583" s="3"/>
      <c r="K4583" s="3"/>
      <c r="L4583" s="3"/>
      <c r="M4583" s="27"/>
      <c r="N4583" s="3"/>
      <c r="O4583" s="3"/>
      <c r="P4583" s="3"/>
      <c r="Q4583" s="3"/>
      <c r="R4583" s="3"/>
      <c r="S4583" s="3"/>
      <c r="T4583" s="3"/>
      <c r="U4583" s="3"/>
      <c r="V4583" s="3"/>
      <c r="W4583" s="8"/>
      <c r="X4583" s="3"/>
      <c r="Y4583" s="27"/>
      <c r="Z4583" s="165"/>
      <c r="AA4583" s="165"/>
    </row>
    <row r="4584" spans="1:27" ht="16.5" hidden="1">
      <c r="A4584" s="2">
        <f t="shared" si="0"/>
        <v>4581</v>
      </c>
      <c r="B4584" s="3" t="e">
        <f>VLOOKUP(D4584,DSKH!$A:$B,2,0)</f>
        <v>#N/A</v>
      </c>
      <c r="C4584" s="3"/>
      <c r="D4584" s="3"/>
      <c r="E4584" s="4"/>
      <c r="F4584" s="3"/>
      <c r="G4584" s="3"/>
      <c r="H4584" s="195"/>
      <c r="I4584" s="3"/>
      <c r="J4584" s="3"/>
      <c r="K4584" s="3"/>
      <c r="L4584" s="3"/>
      <c r="M4584" s="27"/>
      <c r="N4584" s="3"/>
      <c r="O4584" s="3"/>
      <c r="P4584" s="3"/>
      <c r="Q4584" s="3"/>
      <c r="R4584" s="3"/>
      <c r="S4584" s="3"/>
      <c r="T4584" s="3"/>
      <c r="U4584" s="3"/>
      <c r="V4584" s="3"/>
      <c r="W4584" s="8"/>
      <c r="X4584" s="3"/>
      <c r="Y4584" s="27"/>
      <c r="Z4584" s="165"/>
      <c r="AA4584" s="165"/>
    </row>
    <row r="4585" spans="1:27" ht="16.5" hidden="1">
      <c r="A4585" s="2">
        <f t="shared" si="0"/>
        <v>4582</v>
      </c>
      <c r="B4585" s="3" t="e">
        <f>VLOOKUP(D4585,DSKH!$A:$B,2,0)</f>
        <v>#N/A</v>
      </c>
      <c r="C4585" s="3"/>
      <c r="D4585" s="3"/>
      <c r="E4585" s="4"/>
      <c r="F4585" s="3"/>
      <c r="G4585" s="3"/>
      <c r="H4585" s="195"/>
      <c r="I4585" s="3"/>
      <c r="J4585" s="3"/>
      <c r="K4585" s="3"/>
      <c r="L4585" s="3"/>
      <c r="M4585" s="27"/>
      <c r="N4585" s="3"/>
      <c r="O4585" s="3"/>
      <c r="P4585" s="3"/>
      <c r="Q4585" s="3"/>
      <c r="R4585" s="3"/>
      <c r="S4585" s="3"/>
      <c r="T4585" s="3"/>
      <c r="U4585" s="3"/>
      <c r="V4585" s="3"/>
      <c r="W4585" s="8"/>
      <c r="X4585" s="3"/>
      <c r="Y4585" s="27"/>
      <c r="Z4585" s="165"/>
      <c r="AA4585" s="165"/>
    </row>
    <row r="4586" spans="1:27" ht="16.5" hidden="1">
      <c r="A4586" s="2">
        <f t="shared" si="0"/>
        <v>4583</v>
      </c>
      <c r="B4586" s="3" t="e">
        <f>VLOOKUP(D4586,DSKH!$A:$B,2,0)</f>
        <v>#N/A</v>
      </c>
      <c r="C4586" s="3"/>
      <c r="D4586" s="3"/>
      <c r="E4586" s="4"/>
      <c r="F4586" s="3"/>
      <c r="G4586" s="3"/>
      <c r="H4586" s="195"/>
      <c r="I4586" s="3"/>
      <c r="J4586" s="3"/>
      <c r="K4586" s="3"/>
      <c r="L4586" s="3"/>
      <c r="M4586" s="27"/>
      <c r="N4586" s="3"/>
      <c r="O4586" s="3"/>
      <c r="P4586" s="3"/>
      <c r="Q4586" s="3"/>
      <c r="R4586" s="3"/>
      <c r="S4586" s="3"/>
      <c r="T4586" s="3"/>
      <c r="U4586" s="3"/>
      <c r="V4586" s="3"/>
      <c r="W4586" s="8"/>
      <c r="X4586" s="3"/>
      <c r="Y4586" s="27"/>
      <c r="Z4586" s="165"/>
      <c r="AA4586" s="165"/>
    </row>
    <row r="4587" spans="1:27" ht="16.5" hidden="1">
      <c r="A4587" s="2">
        <f t="shared" si="0"/>
        <v>4584</v>
      </c>
      <c r="B4587" s="3" t="e">
        <f>VLOOKUP(D4587,DSKH!$A:$B,2,0)</f>
        <v>#N/A</v>
      </c>
      <c r="C4587" s="3"/>
      <c r="D4587" s="3"/>
      <c r="E4587" s="4"/>
      <c r="F4587" s="3"/>
      <c r="G4587" s="3"/>
      <c r="H4587" s="195"/>
      <c r="I4587" s="3"/>
      <c r="J4587" s="3"/>
      <c r="K4587" s="3"/>
      <c r="L4587" s="3"/>
      <c r="M4587" s="27"/>
      <c r="N4587" s="3"/>
      <c r="O4587" s="3"/>
      <c r="P4587" s="3"/>
      <c r="Q4587" s="3"/>
      <c r="R4587" s="3"/>
      <c r="S4587" s="3"/>
      <c r="T4587" s="3"/>
      <c r="U4587" s="3"/>
      <c r="V4587" s="3"/>
      <c r="W4587" s="8"/>
      <c r="X4587" s="3"/>
      <c r="Y4587" s="27"/>
      <c r="Z4587" s="165"/>
      <c r="AA4587" s="165"/>
    </row>
    <row r="4588" spans="1:27" ht="16.5" hidden="1">
      <c r="A4588" s="2">
        <f t="shared" si="0"/>
        <v>4585</v>
      </c>
      <c r="B4588" s="3" t="e">
        <f>VLOOKUP(D4588,DSKH!$A:$B,2,0)</f>
        <v>#N/A</v>
      </c>
      <c r="C4588" s="3"/>
      <c r="D4588" s="3"/>
      <c r="E4588" s="4"/>
      <c r="F4588" s="3"/>
      <c r="G4588" s="3"/>
      <c r="H4588" s="195"/>
      <c r="I4588" s="3"/>
      <c r="J4588" s="3"/>
      <c r="K4588" s="3"/>
      <c r="L4588" s="3"/>
      <c r="M4588" s="27"/>
      <c r="N4588" s="3"/>
      <c r="O4588" s="3"/>
      <c r="P4588" s="3"/>
      <c r="Q4588" s="3"/>
      <c r="R4588" s="3"/>
      <c r="S4588" s="3"/>
      <c r="T4588" s="3"/>
      <c r="U4588" s="3"/>
      <c r="V4588" s="3"/>
      <c r="W4588" s="8"/>
      <c r="X4588" s="3"/>
      <c r="Y4588" s="27"/>
      <c r="Z4588" s="165"/>
      <c r="AA4588" s="165"/>
    </row>
    <row r="4589" spans="1:27" ht="16.5" hidden="1">
      <c r="A4589" s="2">
        <f t="shared" si="0"/>
        <v>4586</v>
      </c>
      <c r="B4589" s="3" t="e">
        <f>VLOOKUP(D4589,DSKH!$A:$B,2,0)</f>
        <v>#N/A</v>
      </c>
      <c r="C4589" s="3"/>
      <c r="D4589" s="3"/>
      <c r="E4589" s="4"/>
      <c r="F4589" s="3"/>
      <c r="G4589" s="3"/>
      <c r="H4589" s="195"/>
      <c r="I4589" s="3"/>
      <c r="J4589" s="3"/>
      <c r="K4589" s="3"/>
      <c r="L4589" s="3"/>
      <c r="M4589" s="27"/>
      <c r="N4589" s="3"/>
      <c r="O4589" s="3"/>
      <c r="P4589" s="3"/>
      <c r="Q4589" s="3"/>
      <c r="R4589" s="3"/>
      <c r="S4589" s="3"/>
      <c r="T4589" s="3"/>
      <c r="U4589" s="3"/>
      <c r="V4589" s="3"/>
      <c r="W4589" s="8"/>
      <c r="X4589" s="3"/>
      <c r="Y4589" s="27"/>
      <c r="Z4589" s="165"/>
      <c r="AA4589" s="165"/>
    </row>
    <row r="4590" spans="1:27" ht="16.5" hidden="1">
      <c r="A4590" s="2">
        <f t="shared" si="0"/>
        <v>4587</v>
      </c>
      <c r="B4590" s="3" t="e">
        <f>VLOOKUP(D4590,DSKH!$A:$B,2,0)</f>
        <v>#N/A</v>
      </c>
      <c r="C4590" s="3"/>
      <c r="D4590" s="3"/>
      <c r="E4590" s="4"/>
      <c r="F4590" s="3"/>
      <c r="G4590" s="3"/>
      <c r="H4590" s="195"/>
      <c r="I4590" s="3"/>
      <c r="J4590" s="3"/>
      <c r="K4590" s="3"/>
      <c r="L4590" s="3"/>
      <c r="M4590" s="27"/>
      <c r="N4590" s="3"/>
      <c r="O4590" s="3"/>
      <c r="P4590" s="3"/>
      <c r="Q4590" s="3"/>
      <c r="R4590" s="3"/>
      <c r="S4590" s="3"/>
      <c r="T4590" s="3"/>
      <c r="U4590" s="3"/>
      <c r="V4590" s="3"/>
      <c r="W4590" s="8"/>
      <c r="X4590" s="3"/>
      <c r="Y4590" s="27"/>
      <c r="Z4590" s="165"/>
      <c r="AA4590" s="165"/>
    </row>
    <row r="4591" spans="1:27" ht="16.5" hidden="1">
      <c r="A4591" s="2">
        <f t="shared" si="0"/>
        <v>4588</v>
      </c>
      <c r="B4591" s="3" t="e">
        <f>VLOOKUP(D4591,DSKH!$A:$B,2,0)</f>
        <v>#N/A</v>
      </c>
      <c r="C4591" s="3"/>
      <c r="D4591" s="3"/>
      <c r="E4591" s="4"/>
      <c r="F4591" s="3"/>
      <c r="G4591" s="3"/>
      <c r="H4591" s="195"/>
      <c r="I4591" s="3"/>
      <c r="J4591" s="3"/>
      <c r="K4591" s="3"/>
      <c r="L4591" s="3"/>
      <c r="M4591" s="27"/>
      <c r="N4591" s="3"/>
      <c r="O4591" s="3"/>
      <c r="P4591" s="3"/>
      <c r="Q4591" s="3"/>
      <c r="R4591" s="3"/>
      <c r="S4591" s="3"/>
      <c r="T4591" s="3"/>
      <c r="U4591" s="3"/>
      <c r="V4591" s="3"/>
      <c r="W4591" s="8"/>
      <c r="X4591" s="3"/>
      <c r="Y4591" s="27"/>
      <c r="Z4591" s="165"/>
      <c r="AA4591" s="165"/>
    </row>
    <row r="4592" spans="1:27" ht="16.5" hidden="1">
      <c r="A4592" s="2">
        <f t="shared" si="0"/>
        <v>4589</v>
      </c>
      <c r="B4592" s="3" t="e">
        <f>VLOOKUP(D4592,DSKH!$A:$B,2,0)</f>
        <v>#N/A</v>
      </c>
      <c r="C4592" s="3"/>
      <c r="D4592" s="3"/>
      <c r="E4592" s="4"/>
      <c r="F4592" s="3"/>
      <c r="G4592" s="3"/>
      <c r="H4592" s="195"/>
      <c r="I4592" s="3"/>
      <c r="J4592" s="3"/>
      <c r="K4592" s="3"/>
      <c r="L4592" s="3"/>
      <c r="M4592" s="27"/>
      <c r="N4592" s="3"/>
      <c r="O4592" s="3"/>
      <c r="P4592" s="3"/>
      <c r="Q4592" s="3"/>
      <c r="R4592" s="3"/>
      <c r="S4592" s="3"/>
      <c r="T4592" s="3"/>
      <c r="U4592" s="3"/>
      <c r="V4592" s="3"/>
      <c r="W4592" s="8"/>
      <c r="X4592" s="3"/>
      <c r="Y4592" s="27"/>
      <c r="Z4592" s="165"/>
      <c r="AA4592" s="165"/>
    </row>
    <row r="4593" spans="1:27" ht="16.5" hidden="1">
      <c r="A4593" s="2">
        <f t="shared" si="0"/>
        <v>4590</v>
      </c>
      <c r="B4593" s="3" t="e">
        <f>VLOOKUP(D4593,DSKH!$A:$B,2,0)</f>
        <v>#N/A</v>
      </c>
      <c r="C4593" s="3"/>
      <c r="D4593" s="3"/>
      <c r="E4593" s="4"/>
      <c r="F4593" s="3"/>
      <c r="G4593" s="3"/>
      <c r="H4593" s="195"/>
      <c r="I4593" s="3"/>
      <c r="J4593" s="3"/>
      <c r="K4593" s="3"/>
      <c r="L4593" s="3"/>
      <c r="M4593" s="27"/>
      <c r="N4593" s="3"/>
      <c r="O4593" s="3"/>
      <c r="P4593" s="3"/>
      <c r="Q4593" s="3"/>
      <c r="R4593" s="3"/>
      <c r="S4593" s="3"/>
      <c r="T4593" s="3"/>
      <c r="U4593" s="3"/>
      <c r="V4593" s="3"/>
      <c r="W4593" s="8"/>
      <c r="X4593" s="3"/>
      <c r="Y4593" s="27"/>
      <c r="Z4593" s="165"/>
      <c r="AA4593" s="165"/>
    </row>
    <row r="4594" spans="1:27" ht="16.5" hidden="1">
      <c r="A4594" s="2">
        <f t="shared" si="0"/>
        <v>4591</v>
      </c>
      <c r="B4594" s="3" t="e">
        <f>VLOOKUP(D4594,DSKH!$A:$B,2,0)</f>
        <v>#N/A</v>
      </c>
      <c r="C4594" s="3"/>
      <c r="D4594" s="3"/>
      <c r="E4594" s="4"/>
      <c r="F4594" s="3"/>
      <c r="G4594" s="3"/>
      <c r="H4594" s="195"/>
      <c r="I4594" s="3"/>
      <c r="J4594" s="3"/>
      <c r="K4594" s="3"/>
      <c r="L4594" s="3"/>
      <c r="M4594" s="27"/>
      <c r="N4594" s="3"/>
      <c r="O4594" s="3"/>
      <c r="P4594" s="3"/>
      <c r="Q4594" s="3"/>
      <c r="R4594" s="3"/>
      <c r="S4594" s="3"/>
      <c r="T4594" s="3"/>
      <c r="U4594" s="3"/>
      <c r="V4594" s="3"/>
      <c r="W4594" s="8"/>
      <c r="X4594" s="3"/>
      <c r="Y4594" s="27"/>
      <c r="Z4594" s="165"/>
      <c r="AA4594" s="165"/>
    </row>
    <row r="4595" spans="1:27" ht="16.5" hidden="1">
      <c r="A4595" s="2">
        <f t="shared" si="0"/>
        <v>4592</v>
      </c>
      <c r="B4595" s="3" t="e">
        <f>VLOOKUP(D4595,DSKH!$A:$B,2,0)</f>
        <v>#N/A</v>
      </c>
      <c r="C4595" s="3"/>
      <c r="D4595" s="3"/>
      <c r="E4595" s="4"/>
      <c r="F4595" s="3"/>
      <c r="G4595" s="3"/>
      <c r="H4595" s="195"/>
      <c r="I4595" s="3"/>
      <c r="J4595" s="3"/>
      <c r="K4595" s="3"/>
      <c r="L4595" s="3"/>
      <c r="M4595" s="27"/>
      <c r="N4595" s="3"/>
      <c r="O4595" s="3"/>
      <c r="P4595" s="3"/>
      <c r="Q4595" s="3"/>
      <c r="R4595" s="3"/>
      <c r="S4595" s="3"/>
      <c r="T4595" s="3"/>
      <c r="U4595" s="3"/>
      <c r="V4595" s="3"/>
      <c r="W4595" s="8"/>
      <c r="X4595" s="3"/>
      <c r="Y4595" s="27"/>
      <c r="Z4595" s="165"/>
      <c r="AA4595" s="165"/>
    </row>
    <row r="4596" spans="1:27" ht="16.5" hidden="1">
      <c r="A4596" s="2">
        <f t="shared" si="0"/>
        <v>4593</v>
      </c>
      <c r="B4596" s="3" t="e">
        <f>VLOOKUP(D4596,DSKH!$A:$B,2,0)</f>
        <v>#N/A</v>
      </c>
      <c r="C4596" s="3"/>
      <c r="D4596" s="3"/>
      <c r="E4596" s="4"/>
      <c r="F4596" s="3"/>
      <c r="G4596" s="3"/>
      <c r="H4596" s="195"/>
      <c r="I4596" s="3"/>
      <c r="J4596" s="3"/>
      <c r="K4596" s="3"/>
      <c r="L4596" s="3"/>
      <c r="M4596" s="27"/>
      <c r="N4596" s="3"/>
      <c r="O4596" s="3"/>
      <c r="P4596" s="3"/>
      <c r="Q4596" s="3"/>
      <c r="R4596" s="3"/>
      <c r="S4596" s="3"/>
      <c r="T4596" s="3"/>
      <c r="U4596" s="3"/>
      <c r="V4596" s="3"/>
      <c r="W4596" s="8"/>
      <c r="X4596" s="3"/>
      <c r="Y4596" s="27"/>
      <c r="Z4596" s="165"/>
      <c r="AA4596" s="165"/>
    </row>
    <row r="4597" spans="1:27" ht="16.5" hidden="1">
      <c r="A4597" s="2">
        <f t="shared" si="0"/>
        <v>4594</v>
      </c>
      <c r="B4597" s="3" t="e">
        <f>VLOOKUP(D4597,DSKH!$A:$B,2,0)</f>
        <v>#N/A</v>
      </c>
      <c r="C4597" s="3"/>
      <c r="D4597" s="3"/>
      <c r="E4597" s="4"/>
      <c r="F4597" s="3"/>
      <c r="G4597" s="3"/>
      <c r="H4597" s="195"/>
      <c r="I4597" s="3"/>
      <c r="J4597" s="3"/>
      <c r="K4597" s="3"/>
      <c r="L4597" s="3"/>
      <c r="M4597" s="27"/>
      <c r="N4597" s="3"/>
      <c r="O4597" s="3"/>
      <c r="P4597" s="3"/>
      <c r="Q4597" s="3"/>
      <c r="R4597" s="3"/>
      <c r="S4597" s="3"/>
      <c r="T4597" s="3"/>
      <c r="U4597" s="3"/>
      <c r="V4597" s="3"/>
      <c r="W4597" s="8"/>
      <c r="X4597" s="3"/>
      <c r="Y4597" s="27"/>
      <c r="Z4597" s="165"/>
      <c r="AA4597" s="165"/>
    </row>
    <row r="4598" spans="1:27" ht="16.5" hidden="1">
      <c r="A4598" s="2">
        <f t="shared" si="0"/>
        <v>4595</v>
      </c>
      <c r="B4598" s="3" t="e">
        <f>VLOOKUP(D4598,DSKH!$A:$B,2,0)</f>
        <v>#N/A</v>
      </c>
      <c r="C4598" s="3"/>
      <c r="D4598" s="3"/>
      <c r="E4598" s="4"/>
      <c r="F4598" s="3"/>
      <c r="G4598" s="3"/>
      <c r="H4598" s="195"/>
      <c r="I4598" s="3"/>
      <c r="J4598" s="3"/>
      <c r="K4598" s="3"/>
      <c r="L4598" s="3"/>
      <c r="M4598" s="27"/>
      <c r="N4598" s="3"/>
      <c r="O4598" s="3"/>
      <c r="P4598" s="3"/>
      <c r="Q4598" s="3"/>
      <c r="R4598" s="3"/>
      <c r="S4598" s="3"/>
      <c r="T4598" s="3"/>
      <c r="U4598" s="3"/>
      <c r="V4598" s="3"/>
      <c r="W4598" s="8"/>
      <c r="X4598" s="3"/>
      <c r="Y4598" s="27"/>
      <c r="Z4598" s="165"/>
      <c r="AA4598" s="165"/>
    </row>
    <row r="4599" spans="1:27" ht="16.5" hidden="1">
      <c r="A4599" s="2">
        <f t="shared" si="0"/>
        <v>4596</v>
      </c>
      <c r="B4599" s="3" t="e">
        <f>VLOOKUP(D4599,DSKH!$A:$B,2,0)</f>
        <v>#N/A</v>
      </c>
      <c r="C4599" s="3"/>
      <c r="D4599" s="3"/>
      <c r="E4599" s="4"/>
      <c r="F4599" s="3"/>
      <c r="G4599" s="3"/>
      <c r="H4599" s="195"/>
      <c r="I4599" s="3"/>
      <c r="J4599" s="3"/>
      <c r="K4599" s="3"/>
      <c r="L4599" s="3"/>
      <c r="M4599" s="27"/>
      <c r="N4599" s="3"/>
      <c r="O4599" s="3"/>
      <c r="P4599" s="3"/>
      <c r="Q4599" s="3"/>
      <c r="R4599" s="3"/>
      <c r="S4599" s="3"/>
      <c r="T4599" s="3"/>
      <c r="U4599" s="3"/>
      <c r="V4599" s="3"/>
      <c r="W4599" s="8"/>
      <c r="X4599" s="3"/>
      <c r="Y4599" s="27"/>
      <c r="Z4599" s="165"/>
      <c r="AA4599" s="165"/>
    </row>
    <row r="4600" spans="1:27" ht="16.5" hidden="1">
      <c r="A4600" s="2">
        <f t="shared" si="0"/>
        <v>4597</v>
      </c>
      <c r="B4600" s="3" t="e">
        <f>VLOOKUP(D4600,DSKH!$A:$B,2,0)</f>
        <v>#N/A</v>
      </c>
      <c r="C4600" s="3"/>
      <c r="D4600" s="3"/>
      <c r="E4600" s="4"/>
      <c r="F4600" s="3"/>
      <c r="G4600" s="3"/>
      <c r="H4600" s="195"/>
      <c r="I4600" s="3"/>
      <c r="J4600" s="3"/>
      <c r="K4600" s="3"/>
      <c r="L4600" s="3"/>
      <c r="M4600" s="27"/>
      <c r="N4600" s="3"/>
      <c r="O4600" s="3"/>
      <c r="P4600" s="3"/>
      <c r="Q4600" s="3"/>
      <c r="R4600" s="3"/>
      <c r="S4600" s="3"/>
      <c r="T4600" s="3"/>
      <c r="U4600" s="3"/>
      <c r="V4600" s="3"/>
      <c r="W4600" s="8"/>
      <c r="X4600" s="3"/>
      <c r="Y4600" s="27"/>
      <c r="Z4600" s="165"/>
      <c r="AA4600" s="165"/>
    </row>
    <row r="4601" spans="1:27" ht="16.5" hidden="1">
      <c r="A4601" s="2">
        <f t="shared" si="0"/>
        <v>4598</v>
      </c>
      <c r="B4601" s="3" t="e">
        <f>VLOOKUP(D4601,DSKH!$A:$B,2,0)</f>
        <v>#N/A</v>
      </c>
      <c r="C4601" s="3"/>
      <c r="D4601" s="3"/>
      <c r="E4601" s="4"/>
      <c r="F4601" s="3"/>
      <c r="G4601" s="3"/>
      <c r="H4601" s="195"/>
      <c r="I4601" s="3"/>
      <c r="J4601" s="3"/>
      <c r="K4601" s="3"/>
      <c r="L4601" s="3"/>
      <c r="M4601" s="27"/>
      <c r="N4601" s="3"/>
      <c r="O4601" s="3"/>
      <c r="P4601" s="3"/>
      <c r="Q4601" s="3"/>
      <c r="R4601" s="3"/>
      <c r="S4601" s="3"/>
      <c r="T4601" s="3"/>
      <c r="U4601" s="3"/>
      <c r="V4601" s="3"/>
      <c r="W4601" s="8"/>
      <c r="X4601" s="3"/>
      <c r="Y4601" s="27"/>
      <c r="Z4601" s="165"/>
      <c r="AA4601" s="165"/>
    </row>
    <row r="4602" spans="1:27" ht="16.5" hidden="1">
      <c r="A4602" s="2">
        <f t="shared" si="0"/>
        <v>4599</v>
      </c>
      <c r="B4602" s="3" t="e">
        <f>VLOOKUP(D4602,DSKH!$A:$B,2,0)</f>
        <v>#N/A</v>
      </c>
      <c r="C4602" s="3"/>
      <c r="D4602" s="3"/>
      <c r="E4602" s="4"/>
      <c r="F4602" s="3"/>
      <c r="G4602" s="3"/>
      <c r="H4602" s="195"/>
      <c r="I4602" s="3"/>
      <c r="J4602" s="3"/>
      <c r="K4602" s="3"/>
      <c r="L4602" s="3"/>
      <c r="M4602" s="27"/>
      <c r="N4602" s="3"/>
      <c r="O4602" s="3"/>
      <c r="P4602" s="3"/>
      <c r="Q4602" s="3"/>
      <c r="R4602" s="3"/>
      <c r="S4602" s="3"/>
      <c r="T4602" s="3"/>
      <c r="U4602" s="3"/>
      <c r="V4602" s="3"/>
      <c r="W4602" s="8"/>
      <c r="X4602" s="3"/>
      <c r="Y4602" s="27"/>
      <c r="Z4602" s="165"/>
      <c r="AA4602" s="165"/>
    </row>
    <row r="4603" spans="1:27" ht="16.5" hidden="1">
      <c r="A4603" s="2">
        <f t="shared" si="0"/>
        <v>4600</v>
      </c>
      <c r="B4603" s="3" t="e">
        <f>VLOOKUP(D4603,DSKH!$A:$B,2,0)</f>
        <v>#N/A</v>
      </c>
      <c r="C4603" s="3"/>
      <c r="D4603" s="3"/>
      <c r="E4603" s="4"/>
      <c r="F4603" s="3"/>
      <c r="G4603" s="3"/>
      <c r="H4603" s="195"/>
      <c r="I4603" s="3"/>
      <c r="J4603" s="3"/>
      <c r="K4603" s="3"/>
      <c r="L4603" s="3"/>
      <c r="M4603" s="27"/>
      <c r="N4603" s="3"/>
      <c r="O4603" s="3"/>
      <c r="P4603" s="3"/>
      <c r="Q4603" s="3"/>
      <c r="R4603" s="3"/>
      <c r="S4603" s="3"/>
      <c r="T4603" s="3"/>
      <c r="U4603" s="3"/>
      <c r="V4603" s="3"/>
      <c r="W4603" s="8"/>
      <c r="X4603" s="3"/>
      <c r="Y4603" s="27"/>
      <c r="Z4603" s="165"/>
      <c r="AA4603" s="165"/>
    </row>
    <row r="4604" spans="1:27" ht="16.5" hidden="1">
      <c r="A4604" s="2">
        <f t="shared" si="0"/>
        <v>4601</v>
      </c>
      <c r="B4604" s="3" t="e">
        <f>VLOOKUP(D4604,DSKH!$A:$B,2,0)</f>
        <v>#N/A</v>
      </c>
      <c r="C4604" s="3"/>
      <c r="D4604" s="3"/>
      <c r="E4604" s="4"/>
      <c r="F4604" s="3"/>
      <c r="G4604" s="3"/>
      <c r="H4604" s="195"/>
      <c r="I4604" s="3"/>
      <c r="J4604" s="3"/>
      <c r="K4604" s="3"/>
      <c r="L4604" s="3"/>
      <c r="M4604" s="27"/>
      <c r="N4604" s="3"/>
      <c r="O4604" s="3"/>
      <c r="P4604" s="3"/>
      <c r="Q4604" s="3"/>
      <c r="R4604" s="3"/>
      <c r="S4604" s="3"/>
      <c r="T4604" s="3"/>
      <c r="U4604" s="3"/>
      <c r="V4604" s="3"/>
      <c r="W4604" s="8"/>
      <c r="X4604" s="3"/>
      <c r="Y4604" s="27"/>
      <c r="Z4604" s="165"/>
      <c r="AA4604" s="165"/>
    </row>
    <row r="4605" spans="1:27" ht="16.5" hidden="1">
      <c r="A4605" s="2">
        <f t="shared" si="0"/>
        <v>4602</v>
      </c>
      <c r="B4605" s="3" t="e">
        <f>VLOOKUP(D4605,DSKH!$A:$B,2,0)</f>
        <v>#N/A</v>
      </c>
      <c r="C4605" s="3"/>
      <c r="D4605" s="3"/>
      <c r="E4605" s="4"/>
      <c r="F4605" s="3"/>
      <c r="G4605" s="3"/>
      <c r="H4605" s="195"/>
      <c r="I4605" s="3"/>
      <c r="J4605" s="3"/>
      <c r="K4605" s="3"/>
      <c r="L4605" s="3"/>
      <c r="M4605" s="27"/>
      <c r="N4605" s="3"/>
      <c r="O4605" s="3"/>
      <c r="P4605" s="3"/>
      <c r="Q4605" s="3"/>
      <c r="R4605" s="3"/>
      <c r="S4605" s="3"/>
      <c r="T4605" s="3"/>
      <c r="U4605" s="3"/>
      <c r="V4605" s="3"/>
      <c r="W4605" s="8"/>
      <c r="X4605" s="3"/>
      <c r="Y4605" s="27"/>
      <c r="Z4605" s="165"/>
      <c r="AA4605" s="165"/>
    </row>
    <row r="4606" spans="1:27" ht="16.5" hidden="1">
      <c r="A4606" s="2">
        <f t="shared" si="0"/>
        <v>4603</v>
      </c>
      <c r="B4606" s="3" t="e">
        <f>VLOOKUP(D4606,DSKH!$A:$B,2,0)</f>
        <v>#N/A</v>
      </c>
      <c r="C4606" s="3"/>
      <c r="D4606" s="3"/>
      <c r="E4606" s="4"/>
      <c r="F4606" s="3"/>
      <c r="G4606" s="3"/>
      <c r="H4606" s="195"/>
      <c r="I4606" s="3"/>
      <c r="J4606" s="3"/>
      <c r="K4606" s="3"/>
      <c r="L4606" s="3"/>
      <c r="M4606" s="27"/>
      <c r="N4606" s="3"/>
      <c r="O4606" s="3"/>
      <c r="P4606" s="3"/>
      <c r="Q4606" s="3"/>
      <c r="R4606" s="3"/>
      <c r="S4606" s="3"/>
      <c r="T4606" s="3"/>
      <c r="U4606" s="3"/>
      <c r="V4606" s="3"/>
      <c r="W4606" s="8"/>
      <c r="X4606" s="3"/>
      <c r="Y4606" s="27"/>
      <c r="Z4606" s="165"/>
      <c r="AA4606" s="165"/>
    </row>
    <row r="4607" spans="1:27" ht="16.5" hidden="1">
      <c r="A4607" s="2">
        <f t="shared" si="0"/>
        <v>4604</v>
      </c>
      <c r="B4607" s="3" t="e">
        <f>VLOOKUP(D4607,DSKH!$A:$B,2,0)</f>
        <v>#N/A</v>
      </c>
      <c r="C4607" s="3"/>
      <c r="D4607" s="3"/>
      <c r="E4607" s="4"/>
      <c r="F4607" s="3"/>
      <c r="G4607" s="3"/>
      <c r="H4607" s="195"/>
      <c r="I4607" s="3"/>
      <c r="J4607" s="3"/>
      <c r="K4607" s="3"/>
      <c r="L4607" s="3"/>
      <c r="M4607" s="27"/>
      <c r="N4607" s="3"/>
      <c r="O4607" s="3"/>
      <c r="P4607" s="3"/>
      <c r="Q4607" s="3"/>
      <c r="R4607" s="3"/>
      <c r="S4607" s="3"/>
      <c r="T4607" s="3"/>
      <c r="U4607" s="3"/>
      <c r="V4607" s="3"/>
      <c r="W4607" s="8"/>
      <c r="X4607" s="3"/>
      <c r="Y4607" s="27"/>
      <c r="Z4607" s="165"/>
      <c r="AA4607" s="165"/>
    </row>
    <row r="4608" spans="1:27" ht="16.5" hidden="1">
      <c r="A4608" s="2">
        <f t="shared" si="0"/>
        <v>4605</v>
      </c>
      <c r="B4608" s="3" t="e">
        <f>VLOOKUP(D4608,DSKH!$A:$B,2,0)</f>
        <v>#N/A</v>
      </c>
      <c r="C4608" s="3"/>
      <c r="D4608" s="3"/>
      <c r="E4608" s="4"/>
      <c r="F4608" s="3"/>
      <c r="G4608" s="3"/>
      <c r="H4608" s="195"/>
      <c r="I4608" s="3"/>
      <c r="J4608" s="3"/>
      <c r="K4608" s="3"/>
      <c r="L4608" s="3"/>
      <c r="M4608" s="27"/>
      <c r="N4608" s="3"/>
      <c r="O4608" s="3"/>
      <c r="P4608" s="3"/>
      <c r="Q4608" s="3"/>
      <c r="R4608" s="3"/>
      <c r="S4608" s="3"/>
      <c r="T4608" s="3"/>
      <c r="U4608" s="3"/>
      <c r="V4608" s="3"/>
      <c r="W4608" s="8"/>
      <c r="X4608" s="3"/>
      <c r="Y4608" s="27"/>
      <c r="Z4608" s="165"/>
      <c r="AA4608" s="165"/>
    </row>
    <row r="4609" spans="1:27" ht="16.5" hidden="1">
      <c r="A4609" s="2">
        <f t="shared" si="0"/>
        <v>4606</v>
      </c>
      <c r="B4609" s="3" t="e">
        <f>VLOOKUP(D4609,DSKH!$A:$B,2,0)</f>
        <v>#N/A</v>
      </c>
      <c r="C4609" s="3"/>
      <c r="D4609" s="3"/>
      <c r="E4609" s="4"/>
      <c r="F4609" s="3"/>
      <c r="G4609" s="3"/>
      <c r="H4609" s="195"/>
      <c r="I4609" s="3"/>
      <c r="J4609" s="3"/>
      <c r="K4609" s="3"/>
      <c r="L4609" s="3"/>
      <c r="M4609" s="27"/>
      <c r="N4609" s="3"/>
      <c r="O4609" s="3"/>
      <c r="P4609" s="3"/>
      <c r="Q4609" s="3"/>
      <c r="R4609" s="3"/>
      <c r="S4609" s="3"/>
      <c r="T4609" s="3"/>
      <c r="U4609" s="3"/>
      <c r="V4609" s="3"/>
      <c r="W4609" s="8"/>
      <c r="X4609" s="3"/>
      <c r="Y4609" s="27"/>
      <c r="Z4609" s="165"/>
      <c r="AA4609" s="165"/>
    </row>
    <row r="4610" spans="1:27" ht="16.5" hidden="1">
      <c r="A4610" s="2">
        <f t="shared" si="0"/>
        <v>4607</v>
      </c>
      <c r="B4610" s="3" t="e">
        <f>VLOOKUP(D4610,DSKH!$A:$B,2,0)</f>
        <v>#N/A</v>
      </c>
      <c r="C4610" s="3"/>
      <c r="D4610" s="3"/>
      <c r="E4610" s="4"/>
      <c r="F4610" s="3"/>
      <c r="G4610" s="3"/>
      <c r="H4610" s="195"/>
      <c r="I4610" s="3"/>
      <c r="J4610" s="3"/>
      <c r="K4610" s="3"/>
      <c r="L4610" s="3"/>
      <c r="M4610" s="27"/>
      <c r="N4610" s="3"/>
      <c r="O4610" s="3"/>
      <c r="P4610" s="3"/>
      <c r="Q4610" s="3"/>
      <c r="R4610" s="3"/>
      <c r="S4610" s="3"/>
      <c r="T4610" s="3"/>
      <c r="U4610" s="3"/>
      <c r="V4610" s="3"/>
      <c r="W4610" s="8"/>
      <c r="X4610" s="3"/>
      <c r="Y4610" s="27"/>
      <c r="Z4610" s="165"/>
      <c r="AA4610" s="165"/>
    </row>
    <row r="4611" spans="1:27" ht="16.5" hidden="1">
      <c r="A4611" s="2">
        <f t="shared" si="0"/>
        <v>4608</v>
      </c>
      <c r="B4611" s="3" t="e">
        <f>VLOOKUP(D4611,DSKH!$A:$B,2,0)</f>
        <v>#N/A</v>
      </c>
      <c r="C4611" s="3"/>
      <c r="D4611" s="3"/>
      <c r="E4611" s="4"/>
      <c r="F4611" s="3"/>
      <c r="G4611" s="3"/>
      <c r="H4611" s="195"/>
      <c r="I4611" s="3"/>
      <c r="J4611" s="3"/>
      <c r="K4611" s="3"/>
      <c r="L4611" s="3"/>
      <c r="M4611" s="27"/>
      <c r="N4611" s="3"/>
      <c r="O4611" s="3"/>
      <c r="P4611" s="3"/>
      <c r="Q4611" s="3"/>
      <c r="R4611" s="3"/>
      <c r="S4611" s="3"/>
      <c r="T4611" s="3"/>
      <c r="U4611" s="3"/>
      <c r="V4611" s="3"/>
      <c r="W4611" s="8"/>
      <c r="X4611" s="3"/>
      <c r="Y4611" s="27"/>
      <c r="Z4611" s="165"/>
      <c r="AA4611" s="165"/>
    </row>
    <row r="4612" spans="1:27" ht="16.5" hidden="1">
      <c r="A4612" s="2">
        <f t="shared" si="0"/>
        <v>4609</v>
      </c>
      <c r="B4612" s="3" t="e">
        <f>VLOOKUP(D4612,DSKH!$A:$B,2,0)</f>
        <v>#N/A</v>
      </c>
      <c r="C4612" s="3"/>
      <c r="D4612" s="3"/>
      <c r="E4612" s="4"/>
      <c r="F4612" s="3"/>
      <c r="G4612" s="3"/>
      <c r="H4612" s="195"/>
      <c r="I4612" s="3"/>
      <c r="J4612" s="3"/>
      <c r="K4612" s="3"/>
      <c r="L4612" s="3"/>
      <c r="M4612" s="27"/>
      <c r="N4612" s="3"/>
      <c r="O4612" s="3"/>
      <c r="P4612" s="3"/>
      <c r="Q4612" s="3"/>
      <c r="R4612" s="3"/>
      <c r="S4612" s="3"/>
      <c r="T4612" s="3"/>
      <c r="U4612" s="3"/>
      <c r="V4612" s="3"/>
      <c r="W4612" s="8"/>
      <c r="X4612" s="3"/>
      <c r="Y4612" s="27"/>
      <c r="Z4612" s="165"/>
      <c r="AA4612" s="165"/>
    </row>
    <row r="4613" spans="1:27" ht="16.5" hidden="1">
      <c r="A4613" s="2">
        <f t="shared" si="0"/>
        <v>4610</v>
      </c>
      <c r="B4613" s="3" t="e">
        <f>VLOOKUP(D4613,DSKH!$A:$B,2,0)</f>
        <v>#N/A</v>
      </c>
      <c r="C4613" s="3"/>
      <c r="D4613" s="3"/>
      <c r="E4613" s="4"/>
      <c r="F4613" s="3"/>
      <c r="G4613" s="3"/>
      <c r="H4613" s="195"/>
      <c r="I4613" s="3"/>
      <c r="J4613" s="3"/>
      <c r="K4613" s="3"/>
      <c r="L4613" s="3"/>
      <c r="M4613" s="27"/>
      <c r="N4613" s="3"/>
      <c r="O4613" s="3"/>
      <c r="P4613" s="3"/>
      <c r="Q4613" s="3"/>
      <c r="R4613" s="3"/>
      <c r="S4613" s="3"/>
      <c r="T4613" s="3"/>
      <c r="U4613" s="3"/>
      <c r="V4613" s="3"/>
      <c r="W4613" s="8"/>
      <c r="X4613" s="3"/>
      <c r="Y4613" s="27"/>
      <c r="Z4613" s="165"/>
      <c r="AA4613" s="165"/>
    </row>
    <row r="4614" spans="1:27" ht="16.5" hidden="1">
      <c r="A4614" s="2">
        <f t="shared" si="0"/>
        <v>4611</v>
      </c>
      <c r="B4614" s="3" t="e">
        <f>VLOOKUP(D4614,DSKH!$A:$B,2,0)</f>
        <v>#N/A</v>
      </c>
      <c r="C4614" s="3"/>
      <c r="D4614" s="3"/>
      <c r="E4614" s="4"/>
      <c r="F4614" s="3"/>
      <c r="G4614" s="3"/>
      <c r="H4614" s="195"/>
      <c r="I4614" s="3"/>
      <c r="J4614" s="3"/>
      <c r="K4614" s="3"/>
      <c r="L4614" s="3"/>
      <c r="M4614" s="27"/>
      <c r="N4614" s="3"/>
      <c r="O4614" s="3"/>
      <c r="P4614" s="3"/>
      <c r="Q4614" s="3"/>
      <c r="R4614" s="3"/>
      <c r="S4614" s="3"/>
      <c r="T4614" s="3"/>
      <c r="U4614" s="3"/>
      <c r="V4614" s="3"/>
      <c r="W4614" s="8"/>
      <c r="X4614" s="3"/>
      <c r="Y4614" s="27"/>
      <c r="Z4614" s="165"/>
      <c r="AA4614" s="165"/>
    </row>
    <row r="4615" spans="1:27" ht="16.5" hidden="1">
      <c r="A4615" s="2">
        <f t="shared" si="0"/>
        <v>4612</v>
      </c>
      <c r="B4615" s="3" t="e">
        <f>VLOOKUP(D4615,DSKH!$A:$B,2,0)</f>
        <v>#N/A</v>
      </c>
      <c r="C4615" s="3"/>
      <c r="D4615" s="3"/>
      <c r="E4615" s="4"/>
      <c r="F4615" s="3"/>
      <c r="G4615" s="3"/>
      <c r="H4615" s="195"/>
      <c r="I4615" s="3"/>
      <c r="J4615" s="3"/>
      <c r="K4615" s="3"/>
      <c r="L4615" s="3"/>
      <c r="M4615" s="27"/>
      <c r="N4615" s="3"/>
      <c r="O4615" s="3"/>
      <c r="P4615" s="3"/>
      <c r="Q4615" s="3"/>
      <c r="R4615" s="3"/>
      <c r="S4615" s="3"/>
      <c r="T4615" s="3"/>
      <c r="U4615" s="3"/>
      <c r="V4615" s="3"/>
      <c r="W4615" s="8"/>
      <c r="X4615" s="3"/>
      <c r="Y4615" s="27"/>
      <c r="Z4615" s="165"/>
      <c r="AA4615" s="165"/>
    </row>
    <row r="4616" spans="1:27" ht="16.5" hidden="1">
      <c r="A4616" s="2">
        <f t="shared" si="0"/>
        <v>4613</v>
      </c>
      <c r="B4616" s="3" t="e">
        <f>VLOOKUP(D4616,DSKH!$A:$B,2,0)</f>
        <v>#N/A</v>
      </c>
      <c r="C4616" s="3"/>
      <c r="D4616" s="3"/>
      <c r="E4616" s="4"/>
      <c r="F4616" s="3"/>
      <c r="G4616" s="3"/>
      <c r="H4616" s="195"/>
      <c r="I4616" s="3"/>
      <c r="J4616" s="3"/>
      <c r="K4616" s="3"/>
      <c r="L4616" s="3"/>
      <c r="M4616" s="27"/>
      <c r="N4616" s="3"/>
      <c r="O4616" s="3"/>
      <c r="P4616" s="3"/>
      <c r="Q4616" s="3"/>
      <c r="R4616" s="3"/>
      <c r="S4616" s="3"/>
      <c r="T4616" s="3"/>
      <c r="U4616" s="3"/>
      <c r="V4616" s="3"/>
      <c r="W4616" s="8"/>
      <c r="X4616" s="3"/>
      <c r="Y4616" s="27"/>
      <c r="Z4616" s="165"/>
      <c r="AA4616" s="165"/>
    </row>
    <row r="4617" spans="1:27" ht="16.5" hidden="1">
      <c r="A4617" s="2">
        <f t="shared" si="0"/>
        <v>4614</v>
      </c>
      <c r="B4617" s="3" t="e">
        <f>VLOOKUP(D4617,DSKH!$A:$B,2,0)</f>
        <v>#N/A</v>
      </c>
      <c r="C4617" s="3"/>
      <c r="D4617" s="3"/>
      <c r="E4617" s="4"/>
      <c r="F4617" s="3"/>
      <c r="G4617" s="3"/>
      <c r="H4617" s="195"/>
      <c r="I4617" s="3"/>
      <c r="J4617" s="3"/>
      <c r="K4617" s="3"/>
      <c r="L4617" s="3"/>
      <c r="M4617" s="27"/>
      <c r="N4617" s="3"/>
      <c r="O4617" s="3"/>
      <c r="P4617" s="3"/>
      <c r="Q4617" s="3"/>
      <c r="R4617" s="3"/>
      <c r="S4617" s="3"/>
      <c r="T4617" s="3"/>
      <c r="U4617" s="3"/>
      <c r="V4617" s="3"/>
      <c r="W4617" s="8"/>
      <c r="X4617" s="3"/>
      <c r="Y4617" s="27"/>
      <c r="Z4617" s="165"/>
      <c r="AA4617" s="165"/>
    </row>
    <row r="4618" spans="1:27" ht="16.5" hidden="1">
      <c r="A4618" s="2">
        <f t="shared" si="0"/>
        <v>4615</v>
      </c>
      <c r="B4618" s="3" t="e">
        <f>VLOOKUP(D4618,DSKH!$A:$B,2,0)</f>
        <v>#N/A</v>
      </c>
      <c r="C4618" s="3"/>
      <c r="D4618" s="3"/>
      <c r="E4618" s="4"/>
      <c r="F4618" s="3"/>
      <c r="G4618" s="3"/>
      <c r="H4618" s="195"/>
      <c r="I4618" s="3"/>
      <c r="J4618" s="3"/>
      <c r="K4618" s="3"/>
      <c r="L4618" s="3"/>
      <c r="M4618" s="27"/>
      <c r="N4618" s="3"/>
      <c r="O4618" s="3"/>
      <c r="P4618" s="3"/>
      <c r="Q4618" s="3"/>
      <c r="R4618" s="3"/>
      <c r="S4618" s="3"/>
      <c r="T4618" s="3"/>
      <c r="U4618" s="3"/>
      <c r="V4618" s="3"/>
      <c r="W4618" s="8"/>
      <c r="X4618" s="3"/>
      <c r="Y4618" s="27"/>
      <c r="Z4618" s="165"/>
      <c r="AA4618" s="165"/>
    </row>
    <row r="4619" spans="1:27" ht="16.5" hidden="1">
      <c r="A4619" s="2">
        <f t="shared" si="0"/>
        <v>4616</v>
      </c>
      <c r="B4619" s="3" t="e">
        <f>VLOOKUP(D4619,DSKH!$A:$B,2,0)</f>
        <v>#N/A</v>
      </c>
      <c r="C4619" s="3"/>
      <c r="D4619" s="3"/>
      <c r="E4619" s="4"/>
      <c r="F4619" s="3"/>
      <c r="G4619" s="3"/>
      <c r="H4619" s="195"/>
      <c r="I4619" s="3"/>
      <c r="J4619" s="3"/>
      <c r="K4619" s="3"/>
      <c r="L4619" s="3"/>
      <c r="M4619" s="27"/>
      <c r="N4619" s="3"/>
      <c r="O4619" s="3"/>
      <c r="P4619" s="3"/>
      <c r="Q4619" s="3"/>
      <c r="R4619" s="3"/>
      <c r="S4619" s="3"/>
      <c r="T4619" s="3"/>
      <c r="U4619" s="3"/>
      <c r="V4619" s="3"/>
      <c r="W4619" s="8"/>
      <c r="X4619" s="3"/>
      <c r="Y4619" s="27"/>
      <c r="Z4619" s="165"/>
      <c r="AA4619" s="165"/>
    </row>
    <row r="4620" spans="1:27" ht="16.5" hidden="1">
      <c r="A4620" s="2">
        <f t="shared" si="0"/>
        <v>4617</v>
      </c>
      <c r="B4620" s="3" t="e">
        <f>VLOOKUP(D4620,DSKH!$A:$B,2,0)</f>
        <v>#N/A</v>
      </c>
      <c r="C4620" s="3"/>
      <c r="D4620" s="3"/>
      <c r="E4620" s="4"/>
      <c r="F4620" s="3"/>
      <c r="G4620" s="3"/>
      <c r="H4620" s="195"/>
      <c r="I4620" s="3"/>
      <c r="J4620" s="3"/>
      <c r="K4620" s="3"/>
      <c r="L4620" s="3"/>
      <c r="M4620" s="27"/>
      <c r="N4620" s="3"/>
      <c r="O4620" s="3"/>
      <c r="P4620" s="3"/>
      <c r="Q4620" s="3"/>
      <c r="R4620" s="3"/>
      <c r="S4620" s="3"/>
      <c r="T4620" s="3"/>
      <c r="U4620" s="3"/>
      <c r="V4620" s="3"/>
      <c r="W4620" s="8"/>
      <c r="X4620" s="3"/>
      <c r="Y4620" s="27"/>
      <c r="Z4620" s="165"/>
      <c r="AA4620" s="165"/>
    </row>
    <row r="4621" spans="1:27" ht="16.5" hidden="1">
      <c r="A4621" s="2">
        <f t="shared" si="0"/>
        <v>4618</v>
      </c>
      <c r="B4621" s="3" t="e">
        <f>VLOOKUP(D4621,DSKH!$A:$B,2,0)</f>
        <v>#N/A</v>
      </c>
      <c r="C4621" s="3"/>
      <c r="D4621" s="3"/>
      <c r="E4621" s="4"/>
      <c r="F4621" s="3"/>
      <c r="G4621" s="3"/>
      <c r="H4621" s="195"/>
      <c r="I4621" s="3"/>
      <c r="J4621" s="3"/>
      <c r="K4621" s="3"/>
      <c r="L4621" s="3"/>
      <c r="M4621" s="27"/>
      <c r="N4621" s="3"/>
      <c r="O4621" s="3"/>
      <c r="P4621" s="3"/>
      <c r="Q4621" s="3"/>
      <c r="R4621" s="3"/>
      <c r="S4621" s="3"/>
      <c r="T4621" s="3"/>
      <c r="U4621" s="3"/>
      <c r="V4621" s="3"/>
      <c r="W4621" s="8"/>
      <c r="X4621" s="3"/>
      <c r="Y4621" s="27"/>
      <c r="Z4621" s="165"/>
      <c r="AA4621" s="165"/>
    </row>
    <row r="4622" spans="1:27" ht="16.5" hidden="1">
      <c r="A4622" s="2">
        <f t="shared" si="0"/>
        <v>4619</v>
      </c>
      <c r="B4622" s="3" t="e">
        <f>VLOOKUP(D4622,DSKH!$A:$B,2,0)</f>
        <v>#N/A</v>
      </c>
      <c r="C4622" s="3"/>
      <c r="D4622" s="3"/>
      <c r="E4622" s="4"/>
      <c r="F4622" s="3"/>
      <c r="G4622" s="3"/>
      <c r="H4622" s="195"/>
      <c r="I4622" s="3"/>
      <c r="J4622" s="3"/>
      <c r="K4622" s="3"/>
      <c r="L4622" s="3"/>
      <c r="M4622" s="27"/>
      <c r="N4622" s="3"/>
      <c r="O4622" s="3"/>
      <c r="P4622" s="3"/>
      <c r="Q4622" s="3"/>
      <c r="R4622" s="3"/>
      <c r="S4622" s="3"/>
      <c r="T4622" s="3"/>
      <c r="U4622" s="3"/>
      <c r="V4622" s="3"/>
      <c r="W4622" s="8"/>
      <c r="X4622" s="3"/>
      <c r="Y4622" s="27"/>
      <c r="Z4622" s="165"/>
      <c r="AA4622" s="165"/>
    </row>
    <row r="4623" spans="1:27" ht="16.5" hidden="1">
      <c r="A4623" s="2">
        <f t="shared" si="0"/>
        <v>4620</v>
      </c>
      <c r="B4623" s="3" t="e">
        <f>VLOOKUP(D4623,DSKH!$A:$B,2,0)</f>
        <v>#N/A</v>
      </c>
      <c r="C4623" s="3"/>
      <c r="D4623" s="3"/>
      <c r="E4623" s="4"/>
      <c r="F4623" s="3"/>
      <c r="G4623" s="3"/>
      <c r="H4623" s="195"/>
      <c r="I4623" s="3"/>
      <c r="J4623" s="3"/>
      <c r="K4623" s="3"/>
      <c r="L4623" s="3"/>
      <c r="M4623" s="27"/>
      <c r="N4623" s="3"/>
      <c r="O4623" s="3"/>
      <c r="P4623" s="3"/>
      <c r="Q4623" s="3"/>
      <c r="R4623" s="3"/>
      <c r="S4623" s="3"/>
      <c r="T4623" s="3"/>
      <c r="U4623" s="3"/>
      <c r="V4623" s="3"/>
      <c r="W4623" s="8"/>
      <c r="X4623" s="3"/>
      <c r="Y4623" s="27"/>
      <c r="Z4623" s="165"/>
      <c r="AA4623" s="165"/>
    </row>
    <row r="4624" spans="1:27" ht="16.5" hidden="1">
      <c r="A4624" s="2">
        <f t="shared" si="0"/>
        <v>4621</v>
      </c>
      <c r="B4624" s="3" t="e">
        <f>VLOOKUP(D4624,DSKH!$A:$B,2,0)</f>
        <v>#N/A</v>
      </c>
      <c r="C4624" s="3"/>
      <c r="D4624" s="3"/>
      <c r="E4624" s="4"/>
      <c r="F4624" s="3"/>
      <c r="G4624" s="3"/>
      <c r="H4624" s="195"/>
      <c r="I4624" s="3"/>
      <c r="J4624" s="3"/>
      <c r="K4624" s="3"/>
      <c r="L4624" s="3"/>
      <c r="M4624" s="27"/>
      <c r="N4624" s="3"/>
      <c r="O4624" s="3"/>
      <c r="P4624" s="3"/>
      <c r="Q4624" s="3"/>
      <c r="R4624" s="3"/>
      <c r="S4624" s="3"/>
      <c r="T4624" s="3"/>
      <c r="U4624" s="3"/>
      <c r="V4624" s="3"/>
      <c r="W4624" s="8"/>
      <c r="X4624" s="3"/>
      <c r="Y4624" s="27"/>
      <c r="Z4624" s="165"/>
      <c r="AA4624" s="165"/>
    </row>
    <row r="4625" spans="1:27" ht="16.5" hidden="1">
      <c r="A4625" s="2">
        <f t="shared" si="0"/>
        <v>4622</v>
      </c>
      <c r="B4625" s="3" t="e">
        <f>VLOOKUP(D4625,DSKH!$A:$B,2,0)</f>
        <v>#N/A</v>
      </c>
      <c r="C4625" s="3"/>
      <c r="D4625" s="3"/>
      <c r="E4625" s="4"/>
      <c r="F4625" s="3"/>
      <c r="G4625" s="3"/>
      <c r="H4625" s="195"/>
      <c r="I4625" s="3"/>
      <c r="J4625" s="3"/>
      <c r="K4625" s="3"/>
      <c r="L4625" s="3"/>
      <c r="M4625" s="27"/>
      <c r="N4625" s="3"/>
      <c r="O4625" s="3"/>
      <c r="P4625" s="3"/>
      <c r="Q4625" s="3"/>
      <c r="R4625" s="3"/>
      <c r="S4625" s="3"/>
      <c r="T4625" s="3"/>
      <c r="U4625" s="3"/>
      <c r="V4625" s="3"/>
      <c r="W4625" s="8"/>
      <c r="X4625" s="3"/>
      <c r="Y4625" s="27"/>
      <c r="Z4625" s="165"/>
      <c r="AA4625" s="165"/>
    </row>
    <row r="4626" spans="1:27" ht="16.5" hidden="1">
      <c r="A4626" s="2">
        <f t="shared" si="0"/>
        <v>4623</v>
      </c>
      <c r="B4626" s="3" t="e">
        <f>VLOOKUP(D4626,DSKH!$A:$B,2,0)</f>
        <v>#N/A</v>
      </c>
      <c r="C4626" s="3"/>
      <c r="D4626" s="3"/>
      <c r="E4626" s="4"/>
      <c r="F4626" s="3"/>
      <c r="G4626" s="3"/>
      <c r="H4626" s="195"/>
      <c r="I4626" s="3"/>
      <c r="J4626" s="3"/>
      <c r="K4626" s="3"/>
      <c r="L4626" s="3"/>
      <c r="M4626" s="27"/>
      <c r="N4626" s="3"/>
      <c r="O4626" s="3"/>
      <c r="P4626" s="3"/>
      <c r="Q4626" s="3"/>
      <c r="R4626" s="3"/>
      <c r="S4626" s="3"/>
      <c r="T4626" s="3"/>
      <c r="U4626" s="3"/>
      <c r="V4626" s="3"/>
      <c r="W4626" s="8"/>
      <c r="X4626" s="3"/>
      <c r="Y4626" s="27"/>
      <c r="Z4626" s="165"/>
      <c r="AA4626" s="165"/>
    </row>
    <row r="4627" spans="1:27" ht="16.5" hidden="1">
      <c r="A4627" s="2">
        <f t="shared" si="0"/>
        <v>4624</v>
      </c>
      <c r="B4627" s="3" t="e">
        <f>VLOOKUP(D4627,DSKH!$A:$B,2,0)</f>
        <v>#N/A</v>
      </c>
      <c r="C4627" s="3"/>
      <c r="D4627" s="3"/>
      <c r="E4627" s="4"/>
      <c r="F4627" s="3"/>
      <c r="G4627" s="3"/>
      <c r="H4627" s="195"/>
      <c r="I4627" s="3"/>
      <c r="J4627" s="3"/>
      <c r="K4627" s="3"/>
      <c r="L4627" s="3"/>
      <c r="M4627" s="27"/>
      <c r="N4627" s="3"/>
      <c r="O4627" s="3"/>
      <c r="P4627" s="3"/>
      <c r="Q4627" s="3"/>
      <c r="R4627" s="3"/>
      <c r="S4627" s="3"/>
      <c r="T4627" s="3"/>
      <c r="U4627" s="3"/>
      <c r="V4627" s="3"/>
      <c r="W4627" s="8"/>
      <c r="X4627" s="3"/>
      <c r="Y4627" s="27"/>
      <c r="Z4627" s="165"/>
      <c r="AA4627" s="165"/>
    </row>
    <row r="4628" spans="1:27" ht="16.5" hidden="1">
      <c r="A4628" s="2">
        <f t="shared" si="0"/>
        <v>4625</v>
      </c>
      <c r="B4628" s="3" t="e">
        <f>VLOOKUP(D4628,DSKH!$A:$B,2,0)</f>
        <v>#N/A</v>
      </c>
      <c r="C4628" s="3"/>
      <c r="D4628" s="3"/>
      <c r="E4628" s="4"/>
      <c r="F4628" s="3"/>
      <c r="G4628" s="3"/>
      <c r="H4628" s="195"/>
      <c r="I4628" s="3"/>
      <c r="J4628" s="3"/>
      <c r="K4628" s="3"/>
      <c r="L4628" s="3"/>
      <c r="M4628" s="27"/>
      <c r="N4628" s="3"/>
      <c r="O4628" s="3"/>
      <c r="P4628" s="3"/>
      <c r="Q4628" s="3"/>
      <c r="R4628" s="3"/>
      <c r="S4628" s="3"/>
      <c r="T4628" s="3"/>
      <c r="U4628" s="3"/>
      <c r="V4628" s="3"/>
      <c r="W4628" s="8"/>
      <c r="X4628" s="3"/>
      <c r="Y4628" s="27"/>
      <c r="Z4628" s="165"/>
      <c r="AA4628" s="165"/>
    </row>
    <row r="4629" spans="1:27" ht="16.5" hidden="1">
      <c r="A4629" s="2">
        <f t="shared" si="0"/>
        <v>4626</v>
      </c>
      <c r="B4629" s="3" t="e">
        <f>VLOOKUP(D4629,DSKH!$A:$B,2,0)</f>
        <v>#N/A</v>
      </c>
      <c r="C4629" s="3"/>
      <c r="D4629" s="3"/>
      <c r="E4629" s="4"/>
      <c r="F4629" s="3"/>
      <c r="G4629" s="3"/>
      <c r="H4629" s="195"/>
      <c r="I4629" s="3"/>
      <c r="J4629" s="3"/>
      <c r="K4629" s="3"/>
      <c r="L4629" s="3"/>
      <c r="M4629" s="27"/>
      <c r="N4629" s="3"/>
      <c r="O4629" s="3"/>
      <c r="P4629" s="3"/>
      <c r="Q4629" s="3"/>
      <c r="R4629" s="3"/>
      <c r="S4629" s="3"/>
      <c r="T4629" s="3"/>
      <c r="U4629" s="3"/>
      <c r="V4629" s="3"/>
      <c r="W4629" s="8"/>
      <c r="X4629" s="3"/>
      <c r="Y4629" s="27"/>
      <c r="Z4629" s="165"/>
      <c r="AA4629" s="165"/>
    </row>
    <row r="4630" spans="1:27" ht="16.5" hidden="1">
      <c r="A4630" s="2">
        <f t="shared" si="0"/>
        <v>4627</v>
      </c>
      <c r="B4630" s="3" t="e">
        <f>VLOOKUP(D4630,DSKH!$A:$B,2,0)</f>
        <v>#N/A</v>
      </c>
      <c r="C4630" s="3"/>
      <c r="D4630" s="3"/>
      <c r="E4630" s="4"/>
      <c r="F4630" s="3"/>
      <c r="G4630" s="3"/>
      <c r="H4630" s="195"/>
      <c r="I4630" s="3"/>
      <c r="J4630" s="3"/>
      <c r="K4630" s="3"/>
      <c r="L4630" s="3"/>
      <c r="M4630" s="27"/>
      <c r="N4630" s="3"/>
      <c r="O4630" s="3"/>
      <c r="P4630" s="3"/>
      <c r="Q4630" s="3"/>
      <c r="R4630" s="3"/>
      <c r="S4630" s="3"/>
      <c r="T4630" s="3"/>
      <c r="U4630" s="3"/>
      <c r="V4630" s="3"/>
      <c r="W4630" s="8"/>
      <c r="X4630" s="3"/>
      <c r="Y4630" s="27"/>
      <c r="Z4630" s="165"/>
      <c r="AA4630" s="165"/>
    </row>
    <row r="4631" spans="1:27" ht="16.5" hidden="1">
      <c r="A4631" s="2">
        <f t="shared" si="0"/>
        <v>4628</v>
      </c>
      <c r="B4631" s="3" t="e">
        <f>VLOOKUP(D4631,DSKH!$A:$B,2,0)</f>
        <v>#N/A</v>
      </c>
      <c r="C4631" s="3"/>
      <c r="D4631" s="3"/>
      <c r="E4631" s="4"/>
      <c r="F4631" s="3"/>
      <c r="G4631" s="3"/>
      <c r="H4631" s="195"/>
      <c r="I4631" s="3"/>
      <c r="J4631" s="3"/>
      <c r="K4631" s="3"/>
      <c r="L4631" s="3"/>
      <c r="M4631" s="27"/>
      <c r="N4631" s="3"/>
      <c r="O4631" s="3"/>
      <c r="P4631" s="3"/>
      <c r="Q4631" s="3"/>
      <c r="R4631" s="3"/>
      <c r="S4631" s="3"/>
      <c r="T4631" s="3"/>
      <c r="U4631" s="3"/>
      <c r="V4631" s="3"/>
      <c r="W4631" s="8"/>
      <c r="X4631" s="3"/>
      <c r="Y4631" s="27"/>
      <c r="Z4631" s="165"/>
      <c r="AA4631" s="165"/>
    </row>
    <row r="4632" spans="1:27" ht="16.5" hidden="1">
      <c r="A4632" s="2">
        <f t="shared" si="0"/>
        <v>4629</v>
      </c>
      <c r="B4632" s="3" t="e">
        <f>VLOOKUP(D4632,DSKH!$A:$B,2,0)</f>
        <v>#N/A</v>
      </c>
      <c r="C4632" s="3"/>
      <c r="D4632" s="3"/>
      <c r="E4632" s="4"/>
      <c r="F4632" s="3"/>
      <c r="G4632" s="3"/>
      <c r="H4632" s="195"/>
      <c r="I4632" s="3"/>
      <c r="J4632" s="3"/>
      <c r="K4632" s="3"/>
      <c r="L4632" s="3"/>
      <c r="M4632" s="27"/>
      <c r="N4632" s="3"/>
      <c r="O4632" s="3"/>
      <c r="P4632" s="3"/>
      <c r="Q4632" s="3"/>
      <c r="R4632" s="3"/>
      <c r="S4632" s="3"/>
      <c r="T4632" s="3"/>
      <c r="U4632" s="3"/>
      <c r="V4632" s="3"/>
      <c r="W4632" s="8"/>
      <c r="X4632" s="3"/>
      <c r="Y4632" s="27"/>
      <c r="Z4632" s="165"/>
      <c r="AA4632" s="165"/>
    </row>
    <row r="4633" spans="1:27" ht="16.5" hidden="1">
      <c r="A4633" s="2">
        <f t="shared" si="0"/>
        <v>4630</v>
      </c>
      <c r="B4633" s="3" t="e">
        <f>VLOOKUP(D4633,DSKH!$A:$B,2,0)</f>
        <v>#N/A</v>
      </c>
      <c r="C4633" s="3"/>
      <c r="D4633" s="3"/>
      <c r="E4633" s="4"/>
      <c r="F4633" s="3"/>
      <c r="G4633" s="3"/>
      <c r="H4633" s="195"/>
      <c r="I4633" s="3"/>
      <c r="J4633" s="3"/>
      <c r="K4633" s="3"/>
      <c r="L4633" s="3"/>
      <c r="M4633" s="27"/>
      <c r="N4633" s="3"/>
      <c r="O4633" s="3"/>
      <c r="P4633" s="3"/>
      <c r="Q4633" s="3"/>
      <c r="R4633" s="3"/>
      <c r="S4633" s="3"/>
      <c r="T4633" s="3"/>
      <c r="U4633" s="3"/>
      <c r="V4633" s="3"/>
      <c r="W4633" s="8"/>
      <c r="X4633" s="3"/>
      <c r="Y4633" s="27"/>
      <c r="Z4633" s="165"/>
      <c r="AA4633" s="165"/>
    </row>
    <row r="4634" spans="1:27" ht="16.5" hidden="1">
      <c r="A4634" s="2">
        <f t="shared" si="0"/>
        <v>4631</v>
      </c>
      <c r="B4634" s="3" t="e">
        <f>VLOOKUP(D4634,DSKH!$A:$B,2,0)</f>
        <v>#N/A</v>
      </c>
      <c r="C4634" s="3"/>
      <c r="D4634" s="3"/>
      <c r="E4634" s="4"/>
      <c r="F4634" s="3"/>
      <c r="G4634" s="3"/>
      <c r="H4634" s="195"/>
      <c r="I4634" s="3"/>
      <c r="J4634" s="3"/>
      <c r="K4634" s="3"/>
      <c r="L4634" s="3"/>
      <c r="M4634" s="27"/>
      <c r="N4634" s="3"/>
      <c r="O4634" s="3"/>
      <c r="P4634" s="3"/>
      <c r="Q4634" s="3"/>
      <c r="R4634" s="3"/>
      <c r="S4634" s="3"/>
      <c r="T4634" s="3"/>
      <c r="U4634" s="3"/>
      <c r="V4634" s="3"/>
      <c r="W4634" s="8"/>
      <c r="X4634" s="3"/>
      <c r="Y4634" s="27"/>
      <c r="Z4634" s="165"/>
      <c r="AA4634" s="165"/>
    </row>
    <row r="4635" spans="1:27" ht="16.5" hidden="1">
      <c r="A4635" s="2">
        <f t="shared" si="0"/>
        <v>4632</v>
      </c>
      <c r="B4635" s="3" t="e">
        <f>VLOOKUP(D4635,DSKH!$A:$B,2,0)</f>
        <v>#N/A</v>
      </c>
      <c r="C4635" s="3"/>
      <c r="D4635" s="3"/>
      <c r="E4635" s="4"/>
      <c r="F4635" s="3"/>
      <c r="G4635" s="3"/>
      <c r="H4635" s="195"/>
      <c r="I4635" s="3"/>
      <c r="J4635" s="3"/>
      <c r="K4635" s="3"/>
      <c r="L4635" s="3"/>
      <c r="M4635" s="27"/>
      <c r="N4635" s="3"/>
      <c r="O4635" s="3"/>
      <c r="P4635" s="3"/>
      <c r="Q4635" s="3"/>
      <c r="R4635" s="3"/>
      <c r="S4635" s="3"/>
      <c r="T4635" s="3"/>
      <c r="U4635" s="3"/>
      <c r="V4635" s="3"/>
      <c r="W4635" s="8"/>
      <c r="X4635" s="3"/>
      <c r="Y4635" s="27"/>
      <c r="Z4635" s="165"/>
      <c r="AA4635" s="165"/>
    </row>
    <row r="4636" spans="1:27" ht="16.5" hidden="1">
      <c r="A4636" s="2">
        <f t="shared" si="0"/>
        <v>4633</v>
      </c>
      <c r="B4636" s="3" t="e">
        <f>VLOOKUP(D4636,DSKH!$A:$B,2,0)</f>
        <v>#N/A</v>
      </c>
      <c r="C4636" s="3"/>
      <c r="D4636" s="3"/>
      <c r="E4636" s="4"/>
      <c r="F4636" s="3"/>
      <c r="G4636" s="3"/>
      <c r="H4636" s="195"/>
      <c r="I4636" s="3"/>
      <c r="J4636" s="3"/>
      <c r="K4636" s="3"/>
      <c r="L4636" s="3"/>
      <c r="M4636" s="27"/>
      <c r="N4636" s="3"/>
      <c r="O4636" s="3"/>
      <c r="P4636" s="3"/>
      <c r="Q4636" s="3"/>
      <c r="R4636" s="3"/>
      <c r="S4636" s="3"/>
      <c r="T4636" s="3"/>
      <c r="U4636" s="3"/>
      <c r="V4636" s="3"/>
      <c r="W4636" s="8"/>
      <c r="X4636" s="3"/>
      <c r="Y4636" s="27"/>
      <c r="Z4636" s="165"/>
      <c r="AA4636" s="165"/>
    </row>
    <row r="4637" spans="1:27" ht="16.5" hidden="1">
      <c r="A4637" s="2">
        <f t="shared" si="0"/>
        <v>4634</v>
      </c>
      <c r="B4637" s="3" t="e">
        <f>VLOOKUP(D4637,DSKH!$A:$B,2,0)</f>
        <v>#N/A</v>
      </c>
      <c r="C4637" s="3"/>
      <c r="D4637" s="3"/>
      <c r="E4637" s="4"/>
      <c r="F4637" s="3"/>
      <c r="G4637" s="3"/>
      <c r="H4637" s="195"/>
      <c r="I4637" s="3"/>
      <c r="J4637" s="3"/>
      <c r="K4637" s="3"/>
      <c r="L4637" s="3"/>
      <c r="M4637" s="27"/>
      <c r="N4637" s="3"/>
      <c r="O4637" s="3"/>
      <c r="P4637" s="3"/>
      <c r="Q4637" s="3"/>
      <c r="R4637" s="3"/>
      <c r="S4637" s="3"/>
      <c r="T4637" s="3"/>
      <c r="U4637" s="3"/>
      <c r="V4637" s="3"/>
      <c r="W4637" s="8"/>
      <c r="X4637" s="3"/>
      <c r="Y4637" s="27"/>
      <c r="Z4637" s="165"/>
      <c r="AA4637" s="165"/>
    </row>
    <row r="4638" spans="1:27" ht="16.5" hidden="1">
      <c r="A4638" s="2">
        <f t="shared" si="0"/>
        <v>4635</v>
      </c>
      <c r="B4638" s="3" t="e">
        <f>VLOOKUP(D4638,DSKH!$A:$B,2,0)</f>
        <v>#N/A</v>
      </c>
      <c r="C4638" s="3"/>
      <c r="D4638" s="3"/>
      <c r="E4638" s="4"/>
      <c r="F4638" s="3"/>
      <c r="G4638" s="3"/>
      <c r="H4638" s="195"/>
      <c r="I4638" s="3"/>
      <c r="J4638" s="3"/>
      <c r="K4638" s="3"/>
      <c r="L4638" s="3"/>
      <c r="M4638" s="27"/>
      <c r="N4638" s="3"/>
      <c r="O4638" s="3"/>
      <c r="P4638" s="3"/>
      <c r="Q4638" s="3"/>
      <c r="R4638" s="3"/>
      <c r="S4638" s="3"/>
      <c r="T4638" s="3"/>
      <c r="U4638" s="3"/>
      <c r="V4638" s="3"/>
      <c r="W4638" s="8"/>
      <c r="X4638" s="3"/>
      <c r="Y4638" s="27"/>
      <c r="Z4638" s="165"/>
      <c r="AA4638" s="165"/>
    </row>
    <row r="4639" spans="1:27" ht="16.5" hidden="1">
      <c r="A4639" s="2">
        <f t="shared" si="0"/>
        <v>4636</v>
      </c>
      <c r="B4639" s="3" t="e">
        <f>VLOOKUP(D4639,DSKH!$A:$B,2,0)</f>
        <v>#N/A</v>
      </c>
      <c r="C4639" s="3"/>
      <c r="D4639" s="3"/>
      <c r="E4639" s="4"/>
      <c r="F4639" s="3"/>
      <c r="G4639" s="3"/>
      <c r="H4639" s="195"/>
      <c r="I4639" s="3"/>
      <c r="J4639" s="3"/>
      <c r="K4639" s="3"/>
      <c r="L4639" s="3"/>
      <c r="M4639" s="27"/>
      <c r="N4639" s="3"/>
      <c r="O4639" s="3"/>
      <c r="P4639" s="3"/>
      <c r="Q4639" s="3"/>
      <c r="R4639" s="3"/>
      <c r="S4639" s="3"/>
      <c r="T4639" s="3"/>
      <c r="U4639" s="3"/>
      <c r="V4639" s="3"/>
      <c r="W4639" s="8"/>
      <c r="X4639" s="3"/>
      <c r="Y4639" s="27"/>
      <c r="Z4639" s="165"/>
      <c r="AA4639" s="165"/>
    </row>
    <row r="4640" spans="1:27" ht="16.5" hidden="1">
      <c r="A4640" s="2">
        <f t="shared" si="0"/>
        <v>4637</v>
      </c>
      <c r="B4640" s="3" t="e">
        <f>VLOOKUP(D4640,DSKH!$A:$B,2,0)</f>
        <v>#N/A</v>
      </c>
      <c r="C4640" s="3"/>
      <c r="D4640" s="3"/>
      <c r="E4640" s="4"/>
      <c r="F4640" s="3"/>
      <c r="G4640" s="3"/>
      <c r="H4640" s="195"/>
      <c r="I4640" s="3"/>
      <c r="J4640" s="3"/>
      <c r="K4640" s="3"/>
      <c r="L4640" s="3"/>
      <c r="M4640" s="27"/>
      <c r="N4640" s="3"/>
      <c r="O4640" s="3"/>
      <c r="P4640" s="3"/>
      <c r="Q4640" s="3"/>
      <c r="R4640" s="3"/>
      <c r="S4640" s="3"/>
      <c r="T4640" s="3"/>
      <c r="U4640" s="3"/>
      <c r="V4640" s="3"/>
      <c r="W4640" s="8"/>
      <c r="X4640" s="3"/>
      <c r="Y4640" s="27"/>
      <c r="Z4640" s="165"/>
      <c r="AA4640" s="165"/>
    </row>
    <row r="4641" spans="1:27" ht="16.5" hidden="1">
      <c r="A4641" s="2">
        <f t="shared" si="0"/>
        <v>4638</v>
      </c>
      <c r="B4641" s="3" t="e">
        <f>VLOOKUP(D4641,DSKH!$A:$B,2,0)</f>
        <v>#N/A</v>
      </c>
      <c r="C4641" s="3"/>
      <c r="D4641" s="3"/>
      <c r="E4641" s="4"/>
      <c r="F4641" s="3"/>
      <c r="G4641" s="3"/>
      <c r="H4641" s="195"/>
      <c r="I4641" s="3"/>
      <c r="J4641" s="3"/>
      <c r="K4641" s="3"/>
      <c r="L4641" s="3"/>
      <c r="M4641" s="27"/>
      <c r="N4641" s="3"/>
      <c r="O4641" s="3"/>
      <c r="P4641" s="3"/>
      <c r="Q4641" s="3"/>
      <c r="R4641" s="3"/>
      <c r="S4641" s="3"/>
      <c r="T4641" s="3"/>
      <c r="U4641" s="3"/>
      <c r="V4641" s="3"/>
      <c r="W4641" s="8"/>
      <c r="X4641" s="3"/>
      <c r="Y4641" s="27"/>
      <c r="Z4641" s="165"/>
      <c r="AA4641" s="165"/>
    </row>
    <row r="4642" spans="1:27" ht="16.5" hidden="1">
      <c r="A4642" s="2">
        <f t="shared" si="0"/>
        <v>4639</v>
      </c>
      <c r="B4642" s="3" t="e">
        <f>VLOOKUP(D4642,DSKH!$A:$B,2,0)</f>
        <v>#N/A</v>
      </c>
      <c r="C4642" s="3"/>
      <c r="D4642" s="3"/>
      <c r="E4642" s="4"/>
      <c r="F4642" s="3"/>
      <c r="G4642" s="3"/>
      <c r="H4642" s="195"/>
      <c r="I4642" s="3"/>
      <c r="J4642" s="3"/>
      <c r="K4642" s="3"/>
      <c r="L4642" s="3"/>
      <c r="M4642" s="27"/>
      <c r="N4642" s="3"/>
      <c r="O4642" s="3"/>
      <c r="P4642" s="3"/>
      <c r="Q4642" s="3"/>
      <c r="R4642" s="3"/>
      <c r="S4642" s="3"/>
      <c r="T4642" s="3"/>
      <c r="U4642" s="3"/>
      <c r="V4642" s="3"/>
      <c r="W4642" s="8"/>
      <c r="X4642" s="3"/>
      <c r="Y4642" s="27"/>
      <c r="Z4642" s="165"/>
      <c r="AA4642" s="165"/>
    </row>
    <row r="4643" spans="1:27" ht="16.5" hidden="1">
      <c r="A4643" s="2">
        <f t="shared" si="0"/>
        <v>4640</v>
      </c>
      <c r="B4643" s="3" t="e">
        <f>VLOOKUP(D4643,DSKH!$A:$B,2,0)</f>
        <v>#N/A</v>
      </c>
      <c r="C4643" s="3"/>
      <c r="D4643" s="3"/>
      <c r="E4643" s="4"/>
      <c r="F4643" s="3"/>
      <c r="G4643" s="3"/>
      <c r="H4643" s="195"/>
      <c r="I4643" s="3"/>
      <c r="J4643" s="3"/>
      <c r="K4643" s="3"/>
      <c r="L4643" s="3"/>
      <c r="M4643" s="27"/>
      <c r="N4643" s="3"/>
      <c r="O4643" s="3"/>
      <c r="P4643" s="3"/>
      <c r="Q4643" s="3"/>
      <c r="R4643" s="3"/>
      <c r="S4643" s="3"/>
      <c r="T4643" s="3"/>
      <c r="U4643" s="3"/>
      <c r="V4643" s="3"/>
      <c r="W4643" s="8"/>
      <c r="X4643" s="3"/>
      <c r="Y4643" s="27"/>
      <c r="Z4643" s="165"/>
      <c r="AA4643" s="165"/>
    </row>
    <row r="4644" spans="1:27" ht="16.5" hidden="1">
      <c r="A4644" s="2">
        <f t="shared" si="0"/>
        <v>4641</v>
      </c>
      <c r="B4644" s="3" t="e">
        <f>VLOOKUP(D4644,DSKH!$A:$B,2,0)</f>
        <v>#N/A</v>
      </c>
      <c r="C4644" s="3"/>
      <c r="D4644" s="3"/>
      <c r="E4644" s="4"/>
      <c r="F4644" s="3"/>
      <c r="G4644" s="3"/>
      <c r="H4644" s="195"/>
      <c r="I4644" s="3"/>
      <c r="J4644" s="3"/>
      <c r="K4644" s="3"/>
      <c r="L4644" s="3"/>
      <c r="M4644" s="27"/>
      <c r="N4644" s="3"/>
      <c r="O4644" s="3"/>
      <c r="P4644" s="3"/>
      <c r="Q4644" s="3"/>
      <c r="R4644" s="3"/>
      <c r="S4644" s="3"/>
      <c r="T4644" s="3"/>
      <c r="U4644" s="3"/>
      <c r="V4644" s="3"/>
      <c r="W4644" s="8"/>
      <c r="X4644" s="3"/>
      <c r="Y4644" s="27"/>
      <c r="Z4644" s="165"/>
      <c r="AA4644" s="165"/>
    </row>
    <row r="4645" spans="1:27" ht="16.5" hidden="1">
      <c r="A4645" s="2">
        <f t="shared" si="0"/>
        <v>4642</v>
      </c>
      <c r="B4645" s="3" t="e">
        <f>VLOOKUP(D4645,DSKH!$A:$B,2,0)</f>
        <v>#N/A</v>
      </c>
      <c r="C4645" s="3"/>
      <c r="D4645" s="3"/>
      <c r="E4645" s="4"/>
      <c r="F4645" s="3"/>
      <c r="G4645" s="3"/>
      <c r="H4645" s="195"/>
      <c r="I4645" s="3"/>
      <c r="J4645" s="3"/>
      <c r="K4645" s="3"/>
      <c r="L4645" s="3"/>
      <c r="M4645" s="27"/>
      <c r="N4645" s="3"/>
      <c r="O4645" s="3"/>
      <c r="P4645" s="3"/>
      <c r="Q4645" s="3"/>
      <c r="R4645" s="3"/>
      <c r="S4645" s="3"/>
      <c r="T4645" s="3"/>
      <c r="U4645" s="3"/>
      <c r="V4645" s="3"/>
      <c r="W4645" s="8"/>
      <c r="X4645" s="3"/>
      <c r="Y4645" s="27"/>
      <c r="Z4645" s="165"/>
      <c r="AA4645" s="165"/>
    </row>
    <row r="4646" spans="1:27" ht="16.5" hidden="1">
      <c r="A4646" s="2">
        <f t="shared" si="0"/>
        <v>4643</v>
      </c>
      <c r="B4646" s="3" t="e">
        <f>VLOOKUP(D4646,DSKH!$A:$B,2,0)</f>
        <v>#N/A</v>
      </c>
      <c r="C4646" s="3"/>
      <c r="D4646" s="3"/>
      <c r="E4646" s="4"/>
      <c r="F4646" s="3"/>
      <c r="G4646" s="3"/>
      <c r="H4646" s="195"/>
      <c r="I4646" s="3"/>
      <c r="J4646" s="3"/>
      <c r="K4646" s="3"/>
      <c r="L4646" s="3"/>
      <c r="M4646" s="27"/>
      <c r="N4646" s="3"/>
      <c r="O4646" s="3"/>
      <c r="P4646" s="3"/>
      <c r="Q4646" s="3"/>
      <c r="R4646" s="3"/>
      <c r="S4646" s="3"/>
      <c r="T4646" s="3"/>
      <c r="U4646" s="3"/>
      <c r="V4646" s="3"/>
      <c r="W4646" s="8"/>
      <c r="X4646" s="3"/>
      <c r="Y4646" s="27"/>
      <c r="Z4646" s="165"/>
      <c r="AA4646" s="165"/>
    </row>
    <row r="4647" spans="1:27" ht="16.5" hidden="1">
      <c r="A4647" s="2">
        <f t="shared" si="0"/>
        <v>4644</v>
      </c>
      <c r="B4647" s="3" t="e">
        <f>VLOOKUP(D4647,DSKH!$A:$B,2,0)</f>
        <v>#N/A</v>
      </c>
      <c r="C4647" s="3"/>
      <c r="D4647" s="3"/>
      <c r="E4647" s="4"/>
      <c r="F4647" s="3"/>
      <c r="G4647" s="3"/>
      <c r="H4647" s="195"/>
      <c r="I4647" s="3"/>
      <c r="J4647" s="3"/>
      <c r="K4647" s="3"/>
      <c r="L4647" s="3"/>
      <c r="M4647" s="27"/>
      <c r="N4647" s="3"/>
      <c r="O4647" s="3"/>
      <c r="P4647" s="3"/>
      <c r="Q4647" s="3"/>
      <c r="R4647" s="3"/>
      <c r="S4647" s="3"/>
      <c r="T4647" s="3"/>
      <c r="U4647" s="3"/>
      <c r="V4647" s="3"/>
      <c r="W4647" s="8"/>
      <c r="X4647" s="3"/>
      <c r="Y4647" s="27"/>
      <c r="Z4647" s="165"/>
      <c r="AA4647" s="165"/>
    </row>
    <row r="4648" spans="1:27" ht="16.5" hidden="1">
      <c r="A4648" s="2">
        <f t="shared" si="0"/>
        <v>4645</v>
      </c>
      <c r="B4648" s="3" t="e">
        <f>VLOOKUP(D4648,DSKH!$A:$B,2,0)</f>
        <v>#N/A</v>
      </c>
      <c r="C4648" s="3"/>
      <c r="D4648" s="3"/>
      <c r="E4648" s="4"/>
      <c r="F4648" s="3"/>
      <c r="G4648" s="3"/>
      <c r="H4648" s="195"/>
      <c r="I4648" s="3"/>
      <c r="J4648" s="3"/>
      <c r="K4648" s="3"/>
      <c r="L4648" s="3"/>
      <c r="M4648" s="27"/>
      <c r="N4648" s="3"/>
      <c r="O4648" s="3"/>
      <c r="P4648" s="3"/>
      <c r="Q4648" s="3"/>
      <c r="R4648" s="3"/>
      <c r="S4648" s="3"/>
      <c r="T4648" s="3"/>
      <c r="U4648" s="3"/>
      <c r="V4648" s="3"/>
      <c r="W4648" s="8"/>
      <c r="X4648" s="3"/>
      <c r="Y4648" s="27"/>
      <c r="Z4648" s="165"/>
      <c r="AA4648" s="165"/>
    </row>
    <row r="4649" spans="1:27" ht="16.5" hidden="1">
      <c r="A4649" s="2">
        <f t="shared" si="0"/>
        <v>4646</v>
      </c>
      <c r="B4649" s="3" t="e">
        <f>VLOOKUP(D4649,DSKH!$A:$B,2,0)</f>
        <v>#N/A</v>
      </c>
      <c r="C4649" s="3"/>
      <c r="D4649" s="3"/>
      <c r="E4649" s="4"/>
      <c r="F4649" s="3"/>
      <c r="G4649" s="3"/>
      <c r="H4649" s="195"/>
      <c r="I4649" s="3"/>
      <c r="J4649" s="3"/>
      <c r="K4649" s="3"/>
      <c r="L4649" s="3"/>
      <c r="M4649" s="27"/>
      <c r="N4649" s="3"/>
      <c r="O4649" s="3"/>
      <c r="P4649" s="3"/>
      <c r="Q4649" s="3"/>
      <c r="R4649" s="3"/>
      <c r="S4649" s="3"/>
      <c r="T4649" s="3"/>
      <c r="U4649" s="3"/>
      <c r="V4649" s="3"/>
      <c r="W4649" s="8"/>
      <c r="X4649" s="3"/>
      <c r="Y4649" s="27"/>
      <c r="Z4649" s="165"/>
      <c r="AA4649" s="165"/>
    </row>
    <row r="4650" spans="1:27" ht="16.5" hidden="1">
      <c r="A4650" s="2">
        <f t="shared" si="0"/>
        <v>4647</v>
      </c>
      <c r="B4650" s="3" t="e">
        <f>VLOOKUP(D4650,DSKH!$A:$B,2,0)</f>
        <v>#N/A</v>
      </c>
      <c r="C4650" s="3"/>
      <c r="D4650" s="3"/>
      <c r="E4650" s="4"/>
      <c r="F4650" s="3"/>
      <c r="G4650" s="3"/>
      <c r="H4650" s="195"/>
      <c r="I4650" s="3"/>
      <c r="J4650" s="3"/>
      <c r="K4650" s="3"/>
      <c r="L4650" s="3"/>
      <c r="M4650" s="27"/>
      <c r="N4650" s="3"/>
      <c r="O4650" s="3"/>
      <c r="P4650" s="3"/>
      <c r="Q4650" s="3"/>
      <c r="R4650" s="3"/>
      <c r="S4650" s="3"/>
      <c r="T4650" s="3"/>
      <c r="U4650" s="3"/>
      <c r="V4650" s="3"/>
      <c r="W4650" s="8"/>
      <c r="X4650" s="3"/>
      <c r="Y4650" s="27"/>
      <c r="Z4650" s="165"/>
      <c r="AA4650" s="165"/>
    </row>
    <row r="4651" spans="1:27" ht="16.5" hidden="1">
      <c r="A4651" s="2">
        <f t="shared" si="0"/>
        <v>4648</v>
      </c>
      <c r="B4651" s="3" t="e">
        <f>VLOOKUP(D4651,DSKH!$A:$B,2,0)</f>
        <v>#N/A</v>
      </c>
      <c r="C4651" s="3"/>
      <c r="D4651" s="3"/>
      <c r="E4651" s="4"/>
      <c r="F4651" s="3"/>
      <c r="G4651" s="3"/>
      <c r="H4651" s="195"/>
      <c r="I4651" s="3"/>
      <c r="J4651" s="3"/>
      <c r="K4651" s="3"/>
      <c r="L4651" s="3"/>
      <c r="M4651" s="27"/>
      <c r="N4651" s="3"/>
      <c r="O4651" s="3"/>
      <c r="P4651" s="3"/>
      <c r="Q4651" s="3"/>
      <c r="R4651" s="3"/>
      <c r="S4651" s="3"/>
      <c r="T4651" s="3"/>
      <c r="U4651" s="3"/>
      <c r="V4651" s="3"/>
      <c r="W4651" s="8"/>
      <c r="X4651" s="3"/>
      <c r="Y4651" s="27"/>
      <c r="Z4651" s="165"/>
      <c r="AA4651" s="165"/>
    </row>
    <row r="4652" spans="1:27" ht="16.5" hidden="1">
      <c r="A4652" s="2">
        <f t="shared" si="0"/>
        <v>4649</v>
      </c>
      <c r="B4652" s="3" t="e">
        <f>VLOOKUP(D4652,DSKH!$A:$B,2,0)</f>
        <v>#N/A</v>
      </c>
      <c r="C4652" s="3"/>
      <c r="D4652" s="3"/>
      <c r="E4652" s="4"/>
      <c r="F4652" s="3"/>
      <c r="G4652" s="3"/>
      <c r="H4652" s="195"/>
      <c r="I4652" s="3"/>
      <c r="J4652" s="3"/>
      <c r="K4652" s="3"/>
      <c r="L4652" s="3"/>
      <c r="M4652" s="27"/>
      <c r="N4652" s="3"/>
      <c r="O4652" s="3"/>
      <c r="P4652" s="3"/>
      <c r="Q4652" s="3"/>
      <c r="R4652" s="3"/>
      <c r="S4652" s="3"/>
      <c r="T4652" s="3"/>
      <c r="U4652" s="3"/>
      <c r="V4652" s="3"/>
      <c r="W4652" s="8"/>
      <c r="X4652" s="3"/>
      <c r="Y4652" s="27"/>
      <c r="Z4652" s="165"/>
      <c r="AA4652" s="165"/>
    </row>
    <row r="4653" spans="1:27" ht="16.5" hidden="1">
      <c r="A4653" s="2">
        <f t="shared" si="0"/>
        <v>4650</v>
      </c>
      <c r="B4653" s="3" t="e">
        <f>VLOOKUP(D4653,DSKH!$A:$B,2,0)</f>
        <v>#N/A</v>
      </c>
      <c r="C4653" s="3"/>
      <c r="D4653" s="3"/>
      <c r="E4653" s="4"/>
      <c r="F4653" s="3"/>
      <c r="G4653" s="3"/>
      <c r="H4653" s="195"/>
      <c r="I4653" s="3"/>
      <c r="J4653" s="3"/>
      <c r="K4653" s="3"/>
      <c r="L4653" s="3"/>
      <c r="M4653" s="27"/>
      <c r="N4653" s="3"/>
      <c r="O4653" s="3"/>
      <c r="P4653" s="3"/>
      <c r="Q4653" s="3"/>
      <c r="R4653" s="3"/>
      <c r="S4653" s="3"/>
      <c r="T4653" s="3"/>
      <c r="U4653" s="3"/>
      <c r="V4653" s="3"/>
      <c r="W4653" s="8"/>
      <c r="X4653" s="3"/>
      <c r="Y4653" s="27"/>
      <c r="Z4653" s="165"/>
      <c r="AA4653" s="165"/>
    </row>
    <row r="4654" spans="1:27" ht="16.5" hidden="1">
      <c r="A4654" s="2">
        <f t="shared" si="0"/>
        <v>4651</v>
      </c>
      <c r="B4654" s="3" t="e">
        <f>VLOOKUP(D4654,DSKH!$A:$B,2,0)</f>
        <v>#N/A</v>
      </c>
      <c r="C4654" s="3"/>
      <c r="D4654" s="3"/>
      <c r="E4654" s="4"/>
      <c r="F4654" s="3"/>
      <c r="G4654" s="3"/>
      <c r="H4654" s="195"/>
      <c r="I4654" s="3"/>
      <c r="J4654" s="3"/>
      <c r="K4654" s="3"/>
      <c r="L4654" s="3"/>
      <c r="M4654" s="27"/>
      <c r="N4654" s="3"/>
      <c r="O4654" s="3"/>
      <c r="P4654" s="3"/>
      <c r="Q4654" s="3"/>
      <c r="R4654" s="3"/>
      <c r="S4654" s="3"/>
      <c r="T4654" s="3"/>
      <c r="U4654" s="3"/>
      <c r="V4654" s="3"/>
      <c r="W4654" s="8"/>
      <c r="X4654" s="3"/>
      <c r="Y4654" s="27"/>
      <c r="Z4654" s="165"/>
      <c r="AA4654" s="165"/>
    </row>
    <row r="4655" spans="1:27" ht="16.5" hidden="1">
      <c r="A4655" s="2">
        <f t="shared" si="0"/>
        <v>4652</v>
      </c>
      <c r="B4655" s="3" t="e">
        <f>VLOOKUP(D4655,DSKH!$A:$B,2,0)</f>
        <v>#N/A</v>
      </c>
      <c r="C4655" s="3"/>
      <c r="D4655" s="3"/>
      <c r="E4655" s="4"/>
      <c r="F4655" s="3"/>
      <c r="G4655" s="3"/>
      <c r="H4655" s="195"/>
      <c r="I4655" s="3"/>
      <c r="J4655" s="3"/>
      <c r="K4655" s="3"/>
      <c r="L4655" s="3"/>
      <c r="M4655" s="27"/>
      <c r="N4655" s="3"/>
      <c r="O4655" s="3"/>
      <c r="P4655" s="3"/>
      <c r="Q4655" s="3"/>
      <c r="R4655" s="3"/>
      <c r="S4655" s="3"/>
      <c r="T4655" s="3"/>
      <c r="U4655" s="3"/>
      <c r="V4655" s="3"/>
      <c r="W4655" s="8"/>
      <c r="X4655" s="3"/>
      <c r="Y4655" s="27"/>
      <c r="Z4655" s="165"/>
      <c r="AA4655" s="165"/>
    </row>
    <row r="4656" spans="1:27" ht="16.5" hidden="1">
      <c r="A4656" s="2">
        <f t="shared" si="0"/>
        <v>4653</v>
      </c>
      <c r="B4656" s="3" t="e">
        <f>VLOOKUP(D4656,DSKH!$A:$B,2,0)</f>
        <v>#N/A</v>
      </c>
      <c r="C4656" s="3"/>
      <c r="D4656" s="3"/>
      <c r="E4656" s="4"/>
      <c r="F4656" s="3"/>
      <c r="G4656" s="3"/>
      <c r="H4656" s="195"/>
      <c r="I4656" s="3"/>
      <c r="J4656" s="3"/>
      <c r="K4656" s="3"/>
      <c r="L4656" s="3"/>
      <c r="M4656" s="27"/>
      <c r="N4656" s="3"/>
      <c r="O4656" s="3"/>
      <c r="P4656" s="3"/>
      <c r="Q4656" s="3"/>
      <c r="R4656" s="3"/>
      <c r="S4656" s="3"/>
      <c r="T4656" s="3"/>
      <c r="U4656" s="3"/>
      <c r="V4656" s="3"/>
      <c r="W4656" s="8"/>
      <c r="X4656" s="3"/>
      <c r="Y4656" s="27"/>
      <c r="Z4656" s="165"/>
      <c r="AA4656" s="165"/>
    </row>
    <row r="4657" spans="1:27" ht="16.5" hidden="1">
      <c r="A4657" s="2">
        <f t="shared" si="0"/>
        <v>4654</v>
      </c>
      <c r="B4657" s="3" t="e">
        <f>VLOOKUP(D4657,DSKH!$A:$B,2,0)</f>
        <v>#N/A</v>
      </c>
      <c r="C4657" s="3"/>
      <c r="D4657" s="3"/>
      <c r="E4657" s="4"/>
      <c r="F4657" s="3"/>
      <c r="G4657" s="3"/>
      <c r="H4657" s="195"/>
      <c r="I4657" s="3"/>
      <c r="J4657" s="3"/>
      <c r="K4657" s="3"/>
      <c r="L4657" s="3"/>
      <c r="M4657" s="27"/>
      <c r="N4657" s="3"/>
      <c r="O4657" s="3"/>
      <c r="P4657" s="3"/>
      <c r="Q4657" s="3"/>
      <c r="R4657" s="3"/>
      <c r="S4657" s="3"/>
      <c r="T4657" s="3"/>
      <c r="U4657" s="3"/>
      <c r="V4657" s="3"/>
      <c r="W4657" s="8"/>
      <c r="X4657" s="3"/>
      <c r="Y4657" s="27"/>
      <c r="Z4657" s="165"/>
      <c r="AA4657" s="165"/>
    </row>
    <row r="4658" spans="1:27" ht="16.5" hidden="1">
      <c r="A4658" s="2">
        <f t="shared" si="0"/>
        <v>4655</v>
      </c>
      <c r="B4658" s="3" t="e">
        <f>VLOOKUP(D4658,DSKH!$A:$B,2,0)</f>
        <v>#N/A</v>
      </c>
      <c r="C4658" s="3"/>
      <c r="D4658" s="3"/>
      <c r="E4658" s="4"/>
      <c r="F4658" s="3"/>
      <c r="G4658" s="3"/>
      <c r="H4658" s="195"/>
      <c r="I4658" s="3"/>
      <c r="J4658" s="3"/>
      <c r="K4658" s="3"/>
      <c r="L4658" s="3"/>
      <c r="M4658" s="27"/>
      <c r="N4658" s="3"/>
      <c r="O4658" s="3"/>
      <c r="P4658" s="3"/>
      <c r="Q4658" s="3"/>
      <c r="R4658" s="3"/>
      <c r="S4658" s="3"/>
      <c r="T4658" s="3"/>
      <c r="U4658" s="3"/>
      <c r="V4658" s="3"/>
      <c r="W4658" s="8"/>
      <c r="X4658" s="3"/>
      <c r="Y4658" s="27"/>
      <c r="Z4658" s="165"/>
      <c r="AA4658" s="165"/>
    </row>
    <row r="4659" spans="1:27" ht="16.5" hidden="1">
      <c r="A4659" s="2">
        <f t="shared" si="0"/>
        <v>4656</v>
      </c>
      <c r="B4659" s="3" t="e">
        <f>VLOOKUP(D4659,DSKH!$A:$B,2,0)</f>
        <v>#N/A</v>
      </c>
      <c r="C4659" s="3"/>
      <c r="D4659" s="3"/>
      <c r="E4659" s="4"/>
      <c r="F4659" s="3"/>
      <c r="G4659" s="3"/>
      <c r="H4659" s="195"/>
      <c r="I4659" s="3"/>
      <c r="J4659" s="3"/>
      <c r="K4659" s="3"/>
      <c r="L4659" s="3"/>
      <c r="M4659" s="27"/>
      <c r="N4659" s="3"/>
      <c r="O4659" s="3"/>
      <c r="P4659" s="3"/>
      <c r="Q4659" s="3"/>
      <c r="R4659" s="3"/>
      <c r="S4659" s="3"/>
      <c r="T4659" s="3"/>
      <c r="U4659" s="3"/>
      <c r="V4659" s="3"/>
      <c r="W4659" s="8"/>
      <c r="X4659" s="3"/>
      <c r="Y4659" s="27"/>
      <c r="Z4659" s="165"/>
      <c r="AA4659" s="165"/>
    </row>
    <row r="4660" spans="1:27" ht="16.5" hidden="1">
      <c r="A4660" s="2">
        <f t="shared" si="0"/>
        <v>4657</v>
      </c>
      <c r="B4660" s="3" t="e">
        <f>VLOOKUP(D4660,DSKH!$A:$B,2,0)</f>
        <v>#N/A</v>
      </c>
      <c r="C4660" s="3"/>
      <c r="D4660" s="3"/>
      <c r="E4660" s="4"/>
      <c r="F4660" s="3"/>
      <c r="G4660" s="3"/>
      <c r="H4660" s="195"/>
      <c r="I4660" s="3"/>
      <c r="J4660" s="3"/>
      <c r="K4660" s="3"/>
      <c r="L4660" s="3"/>
      <c r="M4660" s="27"/>
      <c r="N4660" s="3"/>
      <c r="O4660" s="3"/>
      <c r="P4660" s="3"/>
      <c r="Q4660" s="3"/>
      <c r="R4660" s="3"/>
      <c r="S4660" s="3"/>
      <c r="T4660" s="3"/>
      <c r="U4660" s="3"/>
      <c r="V4660" s="3"/>
      <c r="W4660" s="8"/>
      <c r="X4660" s="3"/>
      <c r="Y4660" s="27"/>
      <c r="Z4660" s="165"/>
      <c r="AA4660" s="165"/>
    </row>
    <row r="4661" spans="1:27" ht="16.5" hidden="1">
      <c r="A4661" s="2">
        <f t="shared" si="0"/>
        <v>4658</v>
      </c>
      <c r="B4661" s="3" t="e">
        <f>VLOOKUP(D4661,DSKH!$A:$B,2,0)</f>
        <v>#N/A</v>
      </c>
      <c r="C4661" s="3"/>
      <c r="D4661" s="3"/>
      <c r="E4661" s="4"/>
      <c r="F4661" s="3"/>
      <c r="G4661" s="3"/>
      <c r="H4661" s="195"/>
      <c r="I4661" s="3"/>
      <c r="J4661" s="3"/>
      <c r="K4661" s="3"/>
      <c r="L4661" s="3"/>
      <c r="M4661" s="27"/>
      <c r="N4661" s="3"/>
      <c r="O4661" s="3"/>
      <c r="P4661" s="3"/>
      <c r="Q4661" s="3"/>
      <c r="R4661" s="3"/>
      <c r="S4661" s="3"/>
      <c r="T4661" s="3"/>
      <c r="U4661" s="3"/>
      <c r="V4661" s="3"/>
      <c r="W4661" s="8"/>
      <c r="X4661" s="3"/>
      <c r="Y4661" s="27"/>
      <c r="Z4661" s="165"/>
      <c r="AA4661" s="165"/>
    </row>
    <row r="4662" spans="1:27" ht="16.5" hidden="1">
      <c r="A4662" s="2">
        <f t="shared" si="0"/>
        <v>4659</v>
      </c>
      <c r="B4662" s="3" t="e">
        <f>VLOOKUP(D4662,DSKH!$A:$B,2,0)</f>
        <v>#N/A</v>
      </c>
      <c r="C4662" s="3"/>
      <c r="D4662" s="3"/>
      <c r="E4662" s="4"/>
      <c r="F4662" s="3"/>
      <c r="G4662" s="3"/>
      <c r="H4662" s="195"/>
      <c r="I4662" s="3"/>
      <c r="J4662" s="3"/>
      <c r="K4662" s="3"/>
      <c r="L4662" s="3"/>
      <c r="M4662" s="27"/>
      <c r="N4662" s="3"/>
      <c r="O4662" s="3"/>
      <c r="P4662" s="3"/>
      <c r="Q4662" s="3"/>
      <c r="R4662" s="3"/>
      <c r="S4662" s="3"/>
      <c r="T4662" s="3"/>
      <c r="U4662" s="3"/>
      <c r="V4662" s="3"/>
      <c r="W4662" s="8"/>
      <c r="X4662" s="3"/>
      <c r="Y4662" s="27"/>
      <c r="Z4662" s="165"/>
      <c r="AA4662" s="165"/>
    </row>
    <row r="4663" spans="1:27" ht="16.5" hidden="1">
      <c r="A4663" s="2">
        <f t="shared" si="0"/>
        <v>4660</v>
      </c>
      <c r="B4663" s="3" t="e">
        <f>VLOOKUP(D4663,DSKH!$A:$B,2,0)</f>
        <v>#N/A</v>
      </c>
      <c r="C4663" s="3"/>
      <c r="D4663" s="3"/>
      <c r="E4663" s="4"/>
      <c r="F4663" s="3"/>
      <c r="G4663" s="3"/>
      <c r="H4663" s="195"/>
      <c r="I4663" s="3"/>
      <c r="J4663" s="3"/>
      <c r="K4663" s="3"/>
      <c r="L4663" s="3"/>
      <c r="M4663" s="27"/>
      <c r="N4663" s="3"/>
      <c r="O4663" s="3"/>
      <c r="P4663" s="3"/>
      <c r="Q4663" s="3"/>
      <c r="R4663" s="3"/>
      <c r="S4663" s="3"/>
      <c r="T4663" s="3"/>
      <c r="U4663" s="3"/>
      <c r="V4663" s="3"/>
      <c r="W4663" s="8"/>
      <c r="X4663" s="3"/>
      <c r="Y4663" s="27"/>
      <c r="Z4663" s="165"/>
      <c r="AA4663" s="165"/>
    </row>
    <row r="4664" spans="1:27" ht="16.5" hidden="1">
      <c r="A4664" s="2">
        <f t="shared" si="0"/>
        <v>4661</v>
      </c>
      <c r="B4664" s="3" t="e">
        <f>VLOOKUP(D4664,DSKH!$A:$B,2,0)</f>
        <v>#N/A</v>
      </c>
      <c r="C4664" s="3"/>
      <c r="D4664" s="3"/>
      <c r="E4664" s="4"/>
      <c r="F4664" s="3"/>
      <c r="G4664" s="3"/>
      <c r="H4664" s="195"/>
      <c r="I4664" s="3"/>
      <c r="J4664" s="3"/>
      <c r="K4664" s="3"/>
      <c r="L4664" s="3"/>
      <c r="M4664" s="27"/>
      <c r="N4664" s="3"/>
      <c r="O4664" s="3"/>
      <c r="P4664" s="3"/>
      <c r="Q4664" s="3"/>
      <c r="R4664" s="3"/>
      <c r="S4664" s="3"/>
      <c r="T4664" s="3"/>
      <c r="U4664" s="3"/>
      <c r="V4664" s="3"/>
      <c r="W4664" s="8"/>
      <c r="X4664" s="3"/>
      <c r="Y4664" s="27"/>
      <c r="Z4664" s="165"/>
      <c r="AA4664" s="165"/>
    </row>
    <row r="4665" spans="1:27" ht="16.5" hidden="1">
      <c r="A4665" s="2">
        <f t="shared" si="0"/>
        <v>4662</v>
      </c>
      <c r="B4665" s="3" t="e">
        <f>VLOOKUP(D4665,DSKH!$A:$B,2,0)</f>
        <v>#N/A</v>
      </c>
      <c r="C4665" s="3"/>
      <c r="D4665" s="3"/>
      <c r="E4665" s="4"/>
      <c r="F4665" s="3"/>
      <c r="G4665" s="3"/>
      <c r="H4665" s="195"/>
      <c r="I4665" s="3"/>
      <c r="J4665" s="3"/>
      <c r="K4665" s="3"/>
      <c r="L4665" s="3"/>
      <c r="M4665" s="27"/>
      <c r="N4665" s="3"/>
      <c r="O4665" s="3"/>
      <c r="P4665" s="3"/>
      <c r="Q4665" s="3"/>
      <c r="R4665" s="3"/>
      <c r="S4665" s="3"/>
      <c r="T4665" s="3"/>
      <c r="U4665" s="3"/>
      <c r="V4665" s="3"/>
      <c r="W4665" s="8"/>
      <c r="X4665" s="3"/>
      <c r="Y4665" s="27"/>
      <c r="Z4665" s="165"/>
      <c r="AA4665" s="165"/>
    </row>
    <row r="4666" spans="1:27" ht="16.5" hidden="1">
      <c r="A4666" s="2">
        <f t="shared" si="0"/>
        <v>4663</v>
      </c>
      <c r="B4666" s="3" t="e">
        <f>VLOOKUP(D4666,DSKH!$A:$B,2,0)</f>
        <v>#N/A</v>
      </c>
      <c r="C4666" s="3"/>
      <c r="D4666" s="3"/>
      <c r="E4666" s="4"/>
      <c r="F4666" s="3"/>
      <c r="G4666" s="3"/>
      <c r="H4666" s="195"/>
      <c r="I4666" s="3"/>
      <c r="J4666" s="3"/>
      <c r="K4666" s="3"/>
      <c r="L4666" s="3"/>
      <c r="M4666" s="27"/>
      <c r="N4666" s="3"/>
      <c r="O4666" s="3"/>
      <c r="P4666" s="3"/>
      <c r="Q4666" s="3"/>
      <c r="R4666" s="3"/>
      <c r="S4666" s="3"/>
      <c r="T4666" s="3"/>
      <c r="U4666" s="3"/>
      <c r="V4666" s="3"/>
      <c r="W4666" s="8"/>
      <c r="X4666" s="3"/>
      <c r="Y4666" s="27"/>
      <c r="Z4666" s="165"/>
      <c r="AA4666" s="165"/>
    </row>
    <row r="4667" spans="1:27" ht="16.5" hidden="1">
      <c r="A4667" s="2">
        <f t="shared" si="0"/>
        <v>4664</v>
      </c>
      <c r="B4667" s="3" t="e">
        <f>VLOOKUP(D4667,DSKH!$A:$B,2,0)</f>
        <v>#N/A</v>
      </c>
      <c r="C4667" s="3"/>
      <c r="D4667" s="3"/>
      <c r="E4667" s="4"/>
      <c r="F4667" s="3"/>
      <c r="G4667" s="3"/>
      <c r="H4667" s="195"/>
      <c r="I4667" s="3"/>
      <c r="J4667" s="3"/>
      <c r="K4667" s="3"/>
      <c r="L4667" s="3"/>
      <c r="M4667" s="27"/>
      <c r="N4667" s="3"/>
      <c r="O4667" s="3"/>
      <c r="P4667" s="3"/>
      <c r="Q4667" s="3"/>
      <c r="R4667" s="3"/>
      <c r="S4667" s="3"/>
      <c r="T4667" s="3"/>
      <c r="U4667" s="3"/>
      <c r="V4667" s="3"/>
      <c r="W4667" s="8"/>
      <c r="X4667" s="3"/>
      <c r="Y4667" s="27"/>
      <c r="Z4667" s="165"/>
      <c r="AA4667" s="165"/>
    </row>
    <row r="4668" spans="1:27" ht="16.5" hidden="1">
      <c r="A4668" s="2">
        <f t="shared" si="0"/>
        <v>4665</v>
      </c>
      <c r="B4668" s="3" t="e">
        <f>VLOOKUP(D4668,DSKH!$A:$B,2,0)</f>
        <v>#N/A</v>
      </c>
      <c r="C4668" s="3"/>
      <c r="D4668" s="3"/>
      <c r="E4668" s="4"/>
      <c r="F4668" s="3"/>
      <c r="G4668" s="3"/>
      <c r="H4668" s="195"/>
      <c r="I4668" s="3"/>
      <c r="J4668" s="3"/>
      <c r="K4668" s="3"/>
      <c r="L4668" s="3"/>
      <c r="M4668" s="27"/>
      <c r="N4668" s="3"/>
      <c r="O4668" s="3"/>
      <c r="P4668" s="3"/>
      <c r="Q4668" s="3"/>
      <c r="R4668" s="3"/>
      <c r="S4668" s="3"/>
      <c r="T4668" s="3"/>
      <c r="U4668" s="3"/>
      <c r="V4668" s="3"/>
      <c r="W4668" s="8"/>
      <c r="X4668" s="3"/>
      <c r="Y4668" s="27"/>
      <c r="Z4668" s="165"/>
      <c r="AA4668" s="165"/>
    </row>
    <row r="4669" spans="1:27" ht="16.5" hidden="1">
      <c r="A4669" s="2">
        <f t="shared" si="0"/>
        <v>4666</v>
      </c>
      <c r="B4669" s="3" t="e">
        <f>VLOOKUP(D4669,DSKH!$A:$B,2,0)</f>
        <v>#N/A</v>
      </c>
      <c r="C4669" s="3"/>
      <c r="D4669" s="3"/>
      <c r="E4669" s="4"/>
      <c r="F4669" s="3"/>
      <c r="G4669" s="3"/>
      <c r="H4669" s="195"/>
      <c r="I4669" s="3"/>
      <c r="J4669" s="3"/>
      <c r="K4669" s="3"/>
      <c r="L4669" s="3"/>
      <c r="M4669" s="27"/>
      <c r="N4669" s="3"/>
      <c r="O4669" s="3"/>
      <c r="P4669" s="3"/>
      <c r="Q4669" s="3"/>
      <c r="R4669" s="3"/>
      <c r="S4669" s="3"/>
      <c r="T4669" s="3"/>
      <c r="U4669" s="3"/>
      <c r="V4669" s="3"/>
      <c r="W4669" s="8"/>
      <c r="X4669" s="3"/>
      <c r="Y4669" s="27"/>
      <c r="Z4669" s="165"/>
      <c r="AA4669" s="165"/>
    </row>
    <row r="4670" spans="1:27" ht="16.5" hidden="1">
      <c r="A4670" s="2">
        <f t="shared" si="0"/>
        <v>4667</v>
      </c>
      <c r="B4670" s="3" t="e">
        <f>VLOOKUP(D4670,DSKH!$A:$B,2,0)</f>
        <v>#N/A</v>
      </c>
      <c r="C4670" s="3"/>
      <c r="D4670" s="3"/>
      <c r="E4670" s="4"/>
      <c r="F4670" s="3"/>
      <c r="G4670" s="3"/>
      <c r="H4670" s="195"/>
      <c r="I4670" s="3"/>
      <c r="J4670" s="3"/>
      <c r="K4670" s="3"/>
      <c r="L4670" s="3"/>
      <c r="M4670" s="27"/>
      <c r="N4670" s="3"/>
      <c r="O4670" s="3"/>
      <c r="P4670" s="3"/>
      <c r="Q4670" s="3"/>
      <c r="R4670" s="3"/>
      <c r="S4670" s="3"/>
      <c r="T4670" s="3"/>
      <c r="U4670" s="3"/>
      <c r="V4670" s="3"/>
      <c r="W4670" s="8"/>
      <c r="X4670" s="3"/>
      <c r="Y4670" s="27"/>
      <c r="Z4670" s="165"/>
      <c r="AA4670" s="165"/>
    </row>
    <row r="4671" spans="1:27" ht="16.5" hidden="1">
      <c r="A4671" s="2">
        <f t="shared" si="0"/>
        <v>4668</v>
      </c>
      <c r="B4671" s="3" t="e">
        <f>VLOOKUP(D4671,DSKH!$A:$B,2,0)</f>
        <v>#N/A</v>
      </c>
      <c r="C4671" s="3"/>
      <c r="D4671" s="3"/>
      <c r="E4671" s="4"/>
      <c r="F4671" s="3"/>
      <c r="G4671" s="3"/>
      <c r="H4671" s="195"/>
      <c r="I4671" s="3"/>
      <c r="J4671" s="3"/>
      <c r="K4671" s="3"/>
      <c r="L4671" s="3"/>
      <c r="M4671" s="27"/>
      <c r="N4671" s="3"/>
      <c r="O4671" s="3"/>
      <c r="P4671" s="3"/>
      <c r="Q4671" s="3"/>
      <c r="R4671" s="3"/>
      <c r="S4671" s="3"/>
      <c r="T4671" s="3"/>
      <c r="U4671" s="3"/>
      <c r="V4671" s="3"/>
      <c r="W4671" s="8"/>
      <c r="X4671" s="3"/>
      <c r="Y4671" s="27"/>
      <c r="Z4671" s="165"/>
      <c r="AA4671" s="165"/>
    </row>
    <row r="4672" spans="1:27" ht="16.5" hidden="1">
      <c r="A4672" s="2">
        <f t="shared" si="0"/>
        <v>4669</v>
      </c>
      <c r="B4672" s="3" t="e">
        <f>VLOOKUP(D4672,DSKH!$A:$B,2,0)</f>
        <v>#N/A</v>
      </c>
      <c r="C4672" s="3"/>
      <c r="D4672" s="3"/>
      <c r="E4672" s="4"/>
      <c r="F4672" s="3"/>
      <c r="G4672" s="3"/>
      <c r="H4672" s="195"/>
      <c r="I4672" s="3"/>
      <c r="J4672" s="3"/>
      <c r="K4672" s="3"/>
      <c r="L4672" s="3"/>
      <c r="M4672" s="27"/>
      <c r="N4672" s="3"/>
      <c r="O4672" s="3"/>
      <c r="P4672" s="3"/>
      <c r="Q4672" s="3"/>
      <c r="R4672" s="3"/>
      <c r="S4672" s="3"/>
      <c r="T4672" s="3"/>
      <c r="U4672" s="3"/>
      <c r="V4672" s="3"/>
      <c r="W4672" s="8"/>
      <c r="X4672" s="3"/>
      <c r="Y4672" s="27"/>
      <c r="Z4672" s="165"/>
      <c r="AA4672" s="165"/>
    </row>
    <row r="4673" spans="1:27" ht="16.5" hidden="1">
      <c r="A4673" s="2">
        <f t="shared" si="0"/>
        <v>4670</v>
      </c>
      <c r="B4673" s="3" t="e">
        <f>VLOOKUP(D4673,DSKH!$A:$B,2,0)</f>
        <v>#N/A</v>
      </c>
      <c r="C4673" s="3"/>
      <c r="D4673" s="3"/>
      <c r="E4673" s="4"/>
      <c r="F4673" s="3"/>
      <c r="G4673" s="3"/>
      <c r="H4673" s="195"/>
      <c r="I4673" s="3"/>
      <c r="J4673" s="3"/>
      <c r="K4673" s="3"/>
      <c r="L4673" s="3"/>
      <c r="M4673" s="27"/>
      <c r="N4673" s="3"/>
      <c r="O4673" s="3"/>
      <c r="P4673" s="3"/>
      <c r="Q4673" s="3"/>
      <c r="R4673" s="3"/>
      <c r="S4673" s="3"/>
      <c r="T4673" s="3"/>
      <c r="U4673" s="3"/>
      <c r="V4673" s="3"/>
      <c r="W4673" s="8"/>
      <c r="X4673" s="3"/>
      <c r="Y4673" s="27"/>
      <c r="Z4673" s="165"/>
      <c r="AA4673" s="165"/>
    </row>
    <row r="4674" spans="1:27" ht="16.5" hidden="1">
      <c r="A4674" s="2">
        <f t="shared" si="0"/>
        <v>4671</v>
      </c>
      <c r="B4674" s="3" t="e">
        <f>VLOOKUP(D4674,DSKH!$A:$B,2,0)</f>
        <v>#N/A</v>
      </c>
      <c r="C4674" s="3"/>
      <c r="D4674" s="3"/>
      <c r="E4674" s="4"/>
      <c r="F4674" s="3"/>
      <c r="G4674" s="3"/>
      <c r="H4674" s="195"/>
      <c r="I4674" s="3"/>
      <c r="J4674" s="3"/>
      <c r="K4674" s="3"/>
      <c r="L4674" s="3"/>
      <c r="M4674" s="27"/>
      <c r="N4674" s="3"/>
      <c r="O4674" s="3"/>
      <c r="P4674" s="3"/>
      <c r="Q4674" s="3"/>
      <c r="R4674" s="3"/>
      <c r="S4674" s="3"/>
      <c r="T4674" s="3"/>
      <c r="U4674" s="3"/>
      <c r="V4674" s="3"/>
      <c r="W4674" s="8"/>
      <c r="X4674" s="3"/>
      <c r="Y4674" s="27"/>
      <c r="Z4674" s="165"/>
      <c r="AA4674" s="165"/>
    </row>
    <row r="4675" spans="1:27" ht="16.5" hidden="1">
      <c r="A4675" s="2">
        <f t="shared" si="0"/>
        <v>4672</v>
      </c>
      <c r="B4675" s="3" t="e">
        <f>VLOOKUP(D4675,DSKH!$A:$B,2,0)</f>
        <v>#N/A</v>
      </c>
      <c r="C4675" s="3"/>
      <c r="D4675" s="3"/>
      <c r="E4675" s="4"/>
      <c r="F4675" s="3"/>
      <c r="G4675" s="3"/>
      <c r="H4675" s="195"/>
      <c r="I4675" s="3"/>
      <c r="J4675" s="3"/>
      <c r="K4675" s="3"/>
      <c r="L4675" s="3"/>
      <c r="M4675" s="27"/>
      <c r="N4675" s="3"/>
      <c r="O4675" s="3"/>
      <c r="P4675" s="3"/>
      <c r="Q4675" s="3"/>
      <c r="R4675" s="3"/>
      <c r="S4675" s="3"/>
      <c r="T4675" s="3"/>
      <c r="U4675" s="3"/>
      <c r="V4675" s="3"/>
      <c r="W4675" s="8"/>
      <c r="X4675" s="3"/>
      <c r="Y4675" s="27"/>
      <c r="Z4675" s="165"/>
      <c r="AA4675" s="165"/>
    </row>
    <row r="4676" spans="1:27" ht="16.5" hidden="1">
      <c r="A4676" s="2">
        <f t="shared" si="0"/>
        <v>4673</v>
      </c>
      <c r="B4676" s="3" t="e">
        <f>VLOOKUP(D4676,DSKH!$A:$B,2,0)</f>
        <v>#N/A</v>
      </c>
      <c r="C4676" s="3"/>
      <c r="D4676" s="3"/>
      <c r="E4676" s="4"/>
      <c r="F4676" s="3"/>
      <c r="G4676" s="3"/>
      <c r="H4676" s="195"/>
      <c r="I4676" s="3"/>
      <c r="J4676" s="3"/>
      <c r="K4676" s="3"/>
      <c r="L4676" s="3"/>
      <c r="M4676" s="27"/>
      <c r="N4676" s="3"/>
      <c r="O4676" s="3"/>
      <c r="P4676" s="3"/>
      <c r="Q4676" s="3"/>
      <c r="R4676" s="3"/>
      <c r="S4676" s="3"/>
      <c r="T4676" s="3"/>
      <c r="U4676" s="3"/>
      <c r="V4676" s="3"/>
      <c r="W4676" s="8"/>
      <c r="X4676" s="3"/>
      <c r="Y4676" s="27"/>
      <c r="Z4676" s="165"/>
      <c r="AA4676" s="165"/>
    </row>
    <row r="4677" spans="1:27" ht="16.5" hidden="1">
      <c r="A4677" s="2">
        <f t="shared" si="0"/>
        <v>4674</v>
      </c>
      <c r="B4677" s="3" t="e">
        <f>VLOOKUP(D4677,DSKH!$A:$B,2,0)</f>
        <v>#N/A</v>
      </c>
      <c r="C4677" s="3"/>
      <c r="D4677" s="3"/>
      <c r="E4677" s="4"/>
      <c r="F4677" s="3"/>
      <c r="G4677" s="3"/>
      <c r="H4677" s="195"/>
      <c r="I4677" s="3"/>
      <c r="J4677" s="3"/>
      <c r="K4677" s="3"/>
      <c r="L4677" s="3"/>
      <c r="M4677" s="27"/>
      <c r="N4677" s="3"/>
      <c r="O4677" s="3"/>
      <c r="P4677" s="3"/>
      <c r="Q4677" s="3"/>
      <c r="R4677" s="3"/>
      <c r="S4677" s="3"/>
      <c r="T4677" s="3"/>
      <c r="U4677" s="3"/>
      <c r="V4677" s="3"/>
      <c r="W4677" s="8"/>
      <c r="X4677" s="3"/>
      <c r="Y4677" s="27"/>
      <c r="Z4677" s="165"/>
      <c r="AA4677" s="165"/>
    </row>
    <row r="4678" spans="1:27" ht="16.5" hidden="1">
      <c r="A4678" s="2">
        <f t="shared" si="0"/>
        <v>4675</v>
      </c>
      <c r="B4678" s="3" t="e">
        <f>VLOOKUP(D4678,DSKH!$A:$B,2,0)</f>
        <v>#N/A</v>
      </c>
      <c r="C4678" s="3"/>
      <c r="D4678" s="3"/>
      <c r="E4678" s="4"/>
      <c r="F4678" s="3"/>
      <c r="G4678" s="3"/>
      <c r="H4678" s="195"/>
      <c r="I4678" s="3"/>
      <c r="J4678" s="3"/>
      <c r="K4678" s="3"/>
      <c r="L4678" s="3"/>
      <c r="M4678" s="27"/>
      <c r="N4678" s="3"/>
      <c r="O4678" s="3"/>
      <c r="P4678" s="3"/>
      <c r="Q4678" s="3"/>
      <c r="R4678" s="3"/>
      <c r="S4678" s="3"/>
      <c r="T4678" s="3"/>
      <c r="U4678" s="3"/>
      <c r="V4678" s="3"/>
      <c r="W4678" s="8"/>
      <c r="X4678" s="3"/>
      <c r="Y4678" s="27"/>
      <c r="Z4678" s="165"/>
      <c r="AA4678" s="165"/>
    </row>
    <row r="4679" spans="1:27" ht="16.5" hidden="1">
      <c r="A4679" s="2">
        <f t="shared" si="0"/>
        <v>4676</v>
      </c>
      <c r="B4679" s="3" t="e">
        <f>VLOOKUP(D4679,DSKH!$A:$B,2,0)</f>
        <v>#N/A</v>
      </c>
      <c r="C4679" s="3"/>
      <c r="D4679" s="3"/>
      <c r="E4679" s="4"/>
      <c r="F4679" s="3"/>
      <c r="G4679" s="3"/>
      <c r="H4679" s="195"/>
      <c r="I4679" s="3"/>
      <c r="J4679" s="3"/>
      <c r="K4679" s="3"/>
      <c r="L4679" s="3"/>
      <c r="M4679" s="27"/>
      <c r="N4679" s="3"/>
      <c r="O4679" s="3"/>
      <c r="P4679" s="3"/>
      <c r="Q4679" s="3"/>
      <c r="R4679" s="3"/>
      <c r="S4679" s="3"/>
      <c r="T4679" s="3"/>
      <c r="U4679" s="3"/>
      <c r="V4679" s="3"/>
      <c r="W4679" s="8"/>
      <c r="X4679" s="3"/>
      <c r="Y4679" s="27"/>
      <c r="Z4679" s="165"/>
      <c r="AA4679" s="165"/>
    </row>
    <row r="4680" spans="1:27" ht="16.5" hidden="1">
      <c r="A4680" s="2">
        <f t="shared" si="0"/>
        <v>4677</v>
      </c>
      <c r="B4680" s="3" t="e">
        <f>VLOOKUP(D4680,DSKH!$A:$B,2,0)</f>
        <v>#N/A</v>
      </c>
      <c r="C4680" s="3"/>
      <c r="D4680" s="3"/>
      <c r="E4680" s="4"/>
      <c r="F4680" s="3"/>
      <c r="G4680" s="3"/>
      <c r="H4680" s="195"/>
      <c r="I4680" s="3"/>
      <c r="J4680" s="3"/>
      <c r="K4680" s="3"/>
      <c r="L4680" s="3"/>
      <c r="M4680" s="27"/>
      <c r="N4680" s="3"/>
      <c r="O4680" s="3"/>
      <c r="P4680" s="3"/>
      <c r="Q4680" s="3"/>
      <c r="R4680" s="3"/>
      <c r="S4680" s="3"/>
      <c r="T4680" s="3"/>
      <c r="U4680" s="3"/>
      <c r="V4680" s="3"/>
      <c r="W4680" s="8"/>
      <c r="X4680" s="3"/>
      <c r="Y4680" s="27"/>
      <c r="Z4680" s="165"/>
      <c r="AA4680" s="165"/>
    </row>
    <row r="4681" spans="1:27" ht="16.5" hidden="1">
      <c r="A4681" s="2">
        <f t="shared" si="0"/>
        <v>4678</v>
      </c>
      <c r="B4681" s="3" t="e">
        <f>VLOOKUP(D4681,DSKH!$A:$B,2,0)</f>
        <v>#N/A</v>
      </c>
      <c r="C4681" s="3"/>
      <c r="D4681" s="3"/>
      <c r="E4681" s="4"/>
      <c r="F4681" s="3"/>
      <c r="G4681" s="3"/>
      <c r="H4681" s="195"/>
      <c r="I4681" s="3"/>
      <c r="J4681" s="3"/>
      <c r="K4681" s="3"/>
      <c r="L4681" s="3"/>
      <c r="M4681" s="27"/>
      <c r="N4681" s="3"/>
      <c r="O4681" s="3"/>
      <c r="P4681" s="3"/>
      <c r="Q4681" s="3"/>
      <c r="R4681" s="3"/>
      <c r="S4681" s="3"/>
      <c r="T4681" s="3"/>
      <c r="U4681" s="3"/>
      <c r="V4681" s="3"/>
      <c r="W4681" s="8"/>
      <c r="X4681" s="3"/>
      <c r="Y4681" s="27"/>
      <c r="Z4681" s="165"/>
      <c r="AA4681" s="165"/>
    </row>
    <row r="4682" spans="1:27" ht="16.5" hidden="1">
      <c r="A4682" s="2">
        <f t="shared" si="0"/>
        <v>4679</v>
      </c>
      <c r="B4682" s="3" t="e">
        <f>VLOOKUP(D4682,DSKH!$A:$B,2,0)</f>
        <v>#N/A</v>
      </c>
      <c r="C4682" s="3"/>
      <c r="D4682" s="3"/>
      <c r="E4682" s="4"/>
      <c r="F4682" s="3"/>
      <c r="G4682" s="3"/>
      <c r="H4682" s="195"/>
      <c r="I4682" s="3"/>
      <c r="J4682" s="3"/>
      <c r="K4682" s="3"/>
      <c r="L4682" s="3"/>
      <c r="M4682" s="27"/>
      <c r="N4682" s="3"/>
      <c r="O4682" s="3"/>
      <c r="P4682" s="3"/>
      <c r="Q4682" s="3"/>
      <c r="R4682" s="3"/>
      <c r="S4682" s="3"/>
      <c r="T4682" s="3"/>
      <c r="U4682" s="3"/>
      <c r="V4682" s="3"/>
      <c r="W4682" s="8"/>
      <c r="X4682" s="3"/>
      <c r="Y4682" s="27"/>
      <c r="Z4682" s="165"/>
      <c r="AA4682" s="165"/>
    </row>
    <row r="4683" spans="1:27" ht="16.5" hidden="1">
      <c r="A4683" s="2">
        <f t="shared" si="0"/>
        <v>4680</v>
      </c>
      <c r="B4683" s="3" t="e">
        <f>VLOOKUP(D4683,DSKH!$A:$B,2,0)</f>
        <v>#N/A</v>
      </c>
      <c r="C4683" s="3"/>
      <c r="D4683" s="3"/>
      <c r="E4683" s="4"/>
      <c r="F4683" s="3"/>
      <c r="G4683" s="3"/>
      <c r="H4683" s="195"/>
      <c r="I4683" s="3"/>
      <c r="J4683" s="3"/>
      <c r="K4683" s="3"/>
      <c r="L4683" s="3"/>
      <c r="M4683" s="27"/>
      <c r="N4683" s="3"/>
      <c r="O4683" s="3"/>
      <c r="P4683" s="3"/>
      <c r="Q4683" s="3"/>
      <c r="R4683" s="3"/>
      <c r="S4683" s="3"/>
      <c r="T4683" s="3"/>
      <c r="U4683" s="3"/>
      <c r="V4683" s="3"/>
      <c r="W4683" s="8"/>
      <c r="X4683" s="3"/>
      <c r="Y4683" s="27"/>
      <c r="Z4683" s="165"/>
      <c r="AA4683" s="165"/>
    </row>
    <row r="4684" spans="1:27" ht="16.5" hidden="1">
      <c r="A4684" s="2">
        <f t="shared" si="0"/>
        <v>4681</v>
      </c>
      <c r="B4684" s="3" t="e">
        <f>VLOOKUP(D4684,DSKH!$A:$B,2,0)</f>
        <v>#N/A</v>
      </c>
      <c r="C4684" s="3"/>
      <c r="D4684" s="3"/>
      <c r="E4684" s="4"/>
      <c r="F4684" s="3"/>
      <c r="G4684" s="3"/>
      <c r="H4684" s="195"/>
      <c r="I4684" s="3"/>
      <c r="J4684" s="3"/>
      <c r="K4684" s="3"/>
      <c r="L4684" s="3"/>
      <c r="M4684" s="27"/>
      <c r="N4684" s="3"/>
      <c r="O4684" s="3"/>
      <c r="P4684" s="3"/>
      <c r="Q4684" s="3"/>
      <c r="R4684" s="3"/>
      <c r="S4684" s="3"/>
      <c r="T4684" s="3"/>
      <c r="U4684" s="3"/>
      <c r="V4684" s="3"/>
      <c r="W4684" s="8"/>
      <c r="X4684" s="3"/>
      <c r="Y4684" s="27"/>
      <c r="Z4684" s="165"/>
      <c r="AA4684" s="165"/>
    </row>
    <row r="4685" spans="1:27" ht="16.5" hidden="1">
      <c r="A4685" s="2">
        <f t="shared" si="0"/>
        <v>4682</v>
      </c>
      <c r="B4685" s="3" t="e">
        <f>VLOOKUP(D4685,DSKH!$A:$B,2,0)</f>
        <v>#N/A</v>
      </c>
      <c r="C4685" s="3"/>
      <c r="D4685" s="3"/>
      <c r="E4685" s="4"/>
      <c r="F4685" s="3"/>
      <c r="G4685" s="3"/>
      <c r="H4685" s="195"/>
      <c r="I4685" s="3"/>
      <c r="J4685" s="3"/>
      <c r="K4685" s="3"/>
      <c r="L4685" s="3"/>
      <c r="M4685" s="27"/>
      <c r="N4685" s="3"/>
      <c r="O4685" s="3"/>
      <c r="P4685" s="3"/>
      <c r="Q4685" s="3"/>
      <c r="R4685" s="3"/>
      <c r="S4685" s="3"/>
      <c r="T4685" s="3"/>
      <c r="U4685" s="3"/>
      <c r="V4685" s="3"/>
      <c r="W4685" s="8"/>
      <c r="X4685" s="3"/>
      <c r="Y4685" s="27"/>
      <c r="Z4685" s="165"/>
      <c r="AA4685" s="165"/>
    </row>
    <row r="4686" spans="1:27" ht="16.5" hidden="1">
      <c r="A4686" s="2">
        <f t="shared" si="0"/>
        <v>4683</v>
      </c>
      <c r="B4686" s="3" t="e">
        <f>VLOOKUP(D4686,DSKH!$A:$B,2,0)</f>
        <v>#N/A</v>
      </c>
      <c r="C4686" s="3"/>
      <c r="D4686" s="3"/>
      <c r="E4686" s="4"/>
      <c r="F4686" s="3"/>
      <c r="G4686" s="3"/>
      <c r="H4686" s="195"/>
      <c r="I4686" s="3"/>
      <c r="J4686" s="3"/>
      <c r="K4686" s="3"/>
      <c r="L4686" s="3"/>
      <c r="M4686" s="27"/>
      <c r="N4686" s="3"/>
      <c r="O4686" s="3"/>
      <c r="P4686" s="3"/>
      <c r="Q4686" s="3"/>
      <c r="R4686" s="3"/>
      <c r="S4686" s="3"/>
      <c r="T4686" s="3"/>
      <c r="U4686" s="3"/>
      <c r="V4686" s="3"/>
      <c r="W4686" s="8"/>
      <c r="X4686" s="3"/>
      <c r="Y4686" s="27"/>
      <c r="Z4686" s="165"/>
      <c r="AA4686" s="165"/>
    </row>
    <row r="4687" spans="1:27" ht="16.5" hidden="1">
      <c r="A4687" s="2">
        <f t="shared" si="0"/>
        <v>4684</v>
      </c>
      <c r="B4687" s="3" t="e">
        <f>VLOOKUP(D4687,DSKH!$A:$B,2,0)</f>
        <v>#N/A</v>
      </c>
      <c r="C4687" s="3"/>
      <c r="D4687" s="3"/>
      <c r="E4687" s="4"/>
      <c r="F4687" s="3"/>
      <c r="G4687" s="3"/>
      <c r="H4687" s="195"/>
      <c r="I4687" s="3"/>
      <c r="J4687" s="3"/>
      <c r="K4687" s="3"/>
      <c r="L4687" s="3"/>
      <c r="M4687" s="27"/>
      <c r="N4687" s="3"/>
      <c r="O4687" s="3"/>
      <c r="P4687" s="3"/>
      <c r="Q4687" s="3"/>
      <c r="R4687" s="3"/>
      <c r="S4687" s="3"/>
      <c r="T4687" s="3"/>
      <c r="U4687" s="3"/>
      <c r="V4687" s="3"/>
      <c r="W4687" s="8"/>
      <c r="X4687" s="3"/>
      <c r="Y4687" s="27"/>
      <c r="Z4687" s="165"/>
      <c r="AA4687" s="165"/>
    </row>
    <row r="4688" spans="1:27" ht="16.5" hidden="1">
      <c r="A4688" s="2">
        <f t="shared" si="0"/>
        <v>4685</v>
      </c>
      <c r="B4688" s="3" t="e">
        <f>VLOOKUP(D4688,DSKH!$A:$B,2,0)</f>
        <v>#N/A</v>
      </c>
      <c r="C4688" s="3"/>
      <c r="D4688" s="3"/>
      <c r="E4688" s="4"/>
      <c r="F4688" s="3"/>
      <c r="G4688" s="3"/>
      <c r="H4688" s="195"/>
      <c r="I4688" s="3"/>
      <c r="J4688" s="3"/>
      <c r="K4688" s="3"/>
      <c r="L4688" s="3"/>
      <c r="M4688" s="27"/>
      <c r="N4688" s="3"/>
      <c r="O4688" s="3"/>
      <c r="P4688" s="3"/>
      <c r="Q4688" s="3"/>
      <c r="R4688" s="3"/>
      <c r="S4688" s="3"/>
      <c r="T4688" s="3"/>
      <c r="U4688" s="3"/>
      <c r="V4688" s="3"/>
      <c r="W4688" s="8"/>
      <c r="X4688" s="3"/>
      <c r="Y4688" s="27"/>
      <c r="Z4688" s="165"/>
      <c r="AA4688" s="165"/>
    </row>
    <row r="4689" spans="1:27" ht="16.5" hidden="1">
      <c r="A4689" s="2">
        <f t="shared" si="0"/>
        <v>4686</v>
      </c>
      <c r="B4689" s="3" t="e">
        <f>VLOOKUP(D4689,DSKH!$A:$B,2,0)</f>
        <v>#N/A</v>
      </c>
      <c r="C4689" s="3"/>
      <c r="D4689" s="3"/>
      <c r="E4689" s="4"/>
      <c r="F4689" s="3"/>
      <c r="G4689" s="3"/>
      <c r="H4689" s="195"/>
      <c r="I4689" s="3"/>
      <c r="J4689" s="3"/>
      <c r="K4689" s="3"/>
      <c r="L4689" s="3"/>
      <c r="M4689" s="27"/>
      <c r="N4689" s="3"/>
      <c r="O4689" s="3"/>
      <c r="P4689" s="3"/>
      <c r="Q4689" s="3"/>
      <c r="R4689" s="3"/>
      <c r="S4689" s="3"/>
      <c r="T4689" s="3"/>
      <c r="U4689" s="3"/>
      <c r="V4689" s="3"/>
      <c r="W4689" s="8"/>
      <c r="X4689" s="3"/>
      <c r="Y4689" s="27"/>
      <c r="Z4689" s="165"/>
      <c r="AA4689" s="165"/>
    </row>
    <row r="4690" spans="1:27" ht="16.5" hidden="1">
      <c r="A4690" s="2">
        <f t="shared" si="0"/>
        <v>4687</v>
      </c>
      <c r="B4690" s="3" t="e">
        <f>VLOOKUP(D4690,DSKH!$A:$B,2,0)</f>
        <v>#N/A</v>
      </c>
      <c r="C4690" s="3"/>
      <c r="D4690" s="3"/>
      <c r="E4690" s="4"/>
      <c r="F4690" s="3"/>
      <c r="G4690" s="3"/>
      <c r="H4690" s="195"/>
      <c r="I4690" s="3"/>
      <c r="J4690" s="3"/>
      <c r="K4690" s="3"/>
      <c r="L4690" s="3"/>
      <c r="M4690" s="27"/>
      <c r="N4690" s="3"/>
      <c r="O4690" s="3"/>
      <c r="P4690" s="3"/>
      <c r="Q4690" s="3"/>
      <c r="R4690" s="3"/>
      <c r="S4690" s="3"/>
      <c r="T4690" s="3"/>
      <c r="U4690" s="3"/>
      <c r="V4690" s="3"/>
      <c r="W4690" s="8"/>
      <c r="X4690" s="3"/>
      <c r="Y4690" s="27"/>
      <c r="Z4690" s="165"/>
      <c r="AA4690" s="165"/>
    </row>
    <row r="4691" spans="1:27" ht="16.5" hidden="1">
      <c r="A4691" s="2">
        <f t="shared" si="0"/>
        <v>4688</v>
      </c>
      <c r="B4691" s="3" t="e">
        <f>VLOOKUP(D4691,DSKH!$A:$B,2,0)</f>
        <v>#N/A</v>
      </c>
      <c r="C4691" s="3"/>
      <c r="D4691" s="3"/>
      <c r="E4691" s="4"/>
      <c r="F4691" s="3"/>
      <c r="G4691" s="3"/>
      <c r="H4691" s="195"/>
      <c r="I4691" s="3"/>
      <c r="J4691" s="3"/>
      <c r="K4691" s="3"/>
      <c r="L4691" s="3"/>
      <c r="M4691" s="27"/>
      <c r="N4691" s="3"/>
      <c r="O4691" s="3"/>
      <c r="P4691" s="3"/>
      <c r="Q4691" s="3"/>
      <c r="R4691" s="3"/>
      <c r="S4691" s="3"/>
      <c r="T4691" s="3"/>
      <c r="U4691" s="3"/>
      <c r="V4691" s="3"/>
      <c r="W4691" s="8"/>
      <c r="X4691" s="3"/>
      <c r="Y4691" s="27"/>
      <c r="Z4691" s="165"/>
      <c r="AA4691" s="165"/>
    </row>
    <row r="4692" spans="1:27" ht="16.5" hidden="1">
      <c r="A4692" s="2">
        <f t="shared" si="0"/>
        <v>4689</v>
      </c>
      <c r="B4692" s="3" t="e">
        <f>VLOOKUP(D4692,DSKH!$A:$B,2,0)</f>
        <v>#N/A</v>
      </c>
      <c r="C4692" s="3"/>
      <c r="D4692" s="3"/>
      <c r="E4692" s="4"/>
      <c r="F4692" s="3"/>
      <c r="G4692" s="3"/>
      <c r="H4692" s="195"/>
      <c r="I4692" s="3"/>
      <c r="J4692" s="3"/>
      <c r="K4692" s="3"/>
      <c r="L4692" s="3"/>
      <c r="M4692" s="27"/>
      <c r="N4692" s="3"/>
      <c r="O4692" s="3"/>
      <c r="P4692" s="3"/>
      <c r="Q4692" s="3"/>
      <c r="R4692" s="3"/>
      <c r="S4692" s="3"/>
      <c r="T4692" s="3"/>
      <c r="U4692" s="3"/>
      <c r="V4692" s="3"/>
      <c r="W4692" s="8"/>
      <c r="X4692" s="3"/>
      <c r="Y4692" s="27"/>
      <c r="Z4692" s="165"/>
      <c r="AA4692" s="165"/>
    </row>
    <row r="4693" spans="1:27" ht="16.5" hidden="1">
      <c r="A4693" s="2">
        <f t="shared" si="0"/>
        <v>4690</v>
      </c>
      <c r="B4693" s="3" t="e">
        <f>VLOOKUP(D4693,DSKH!$A:$B,2,0)</f>
        <v>#N/A</v>
      </c>
      <c r="C4693" s="3"/>
      <c r="D4693" s="3"/>
      <c r="E4693" s="4"/>
      <c r="F4693" s="3"/>
      <c r="G4693" s="3"/>
      <c r="H4693" s="195"/>
      <c r="I4693" s="3"/>
      <c r="J4693" s="3"/>
      <c r="K4693" s="3"/>
      <c r="L4693" s="3"/>
      <c r="M4693" s="27"/>
      <c r="N4693" s="3"/>
      <c r="O4693" s="3"/>
      <c r="P4693" s="3"/>
      <c r="Q4693" s="3"/>
      <c r="R4693" s="3"/>
      <c r="S4693" s="3"/>
      <c r="T4693" s="3"/>
      <c r="U4693" s="3"/>
      <c r="V4693" s="3"/>
      <c r="W4693" s="8"/>
      <c r="X4693" s="3"/>
      <c r="Y4693" s="27"/>
      <c r="Z4693" s="165"/>
      <c r="AA4693" s="165"/>
    </row>
    <row r="4694" spans="1:27" ht="16.5" hidden="1">
      <c r="A4694" s="2">
        <f t="shared" si="0"/>
        <v>4691</v>
      </c>
      <c r="B4694" s="3" t="e">
        <f>VLOOKUP(D4694,DSKH!$A:$B,2,0)</f>
        <v>#N/A</v>
      </c>
      <c r="C4694" s="3"/>
      <c r="D4694" s="3"/>
      <c r="E4694" s="4"/>
      <c r="F4694" s="3"/>
      <c r="G4694" s="3"/>
      <c r="H4694" s="195"/>
      <c r="I4694" s="3"/>
      <c r="J4694" s="3"/>
      <c r="K4694" s="3"/>
      <c r="L4694" s="3"/>
      <c r="M4694" s="27"/>
      <c r="N4694" s="3"/>
      <c r="O4694" s="3"/>
      <c r="P4694" s="3"/>
      <c r="Q4694" s="3"/>
      <c r="R4694" s="3"/>
      <c r="S4694" s="3"/>
      <c r="T4694" s="3"/>
      <c r="U4694" s="3"/>
      <c r="V4694" s="3"/>
      <c r="W4694" s="8"/>
      <c r="X4694" s="3"/>
      <c r="Y4694" s="27"/>
      <c r="Z4694" s="165"/>
      <c r="AA4694" s="165"/>
    </row>
    <row r="4695" spans="1:27" ht="16.5" hidden="1">
      <c r="A4695" s="2">
        <f t="shared" si="0"/>
        <v>4692</v>
      </c>
      <c r="B4695" s="3" t="e">
        <f>VLOOKUP(D4695,DSKH!$A:$B,2,0)</f>
        <v>#N/A</v>
      </c>
      <c r="C4695" s="3"/>
      <c r="D4695" s="3"/>
      <c r="E4695" s="4"/>
      <c r="F4695" s="3"/>
      <c r="G4695" s="3"/>
      <c r="H4695" s="195"/>
      <c r="I4695" s="3"/>
      <c r="J4695" s="3"/>
      <c r="K4695" s="3"/>
      <c r="L4695" s="3"/>
      <c r="M4695" s="27"/>
      <c r="N4695" s="3"/>
      <c r="O4695" s="3"/>
      <c r="P4695" s="3"/>
      <c r="Q4695" s="3"/>
      <c r="R4695" s="3"/>
      <c r="S4695" s="3"/>
      <c r="T4695" s="3"/>
      <c r="U4695" s="3"/>
      <c r="V4695" s="3"/>
      <c r="W4695" s="8"/>
      <c r="X4695" s="3"/>
      <c r="Y4695" s="27"/>
      <c r="Z4695" s="165"/>
      <c r="AA4695" s="165"/>
    </row>
    <row r="4696" spans="1:27" ht="16.5" hidden="1">
      <c r="A4696" s="2">
        <f t="shared" si="0"/>
        <v>4693</v>
      </c>
      <c r="B4696" s="3" t="e">
        <f>VLOOKUP(D4696,DSKH!$A:$B,2,0)</f>
        <v>#N/A</v>
      </c>
      <c r="C4696" s="3"/>
      <c r="D4696" s="3"/>
      <c r="E4696" s="4"/>
      <c r="F4696" s="3"/>
      <c r="G4696" s="3"/>
      <c r="H4696" s="195"/>
      <c r="I4696" s="3"/>
      <c r="J4696" s="3"/>
      <c r="K4696" s="3"/>
      <c r="L4696" s="3"/>
      <c r="M4696" s="27"/>
      <c r="N4696" s="3"/>
      <c r="O4696" s="3"/>
      <c r="P4696" s="3"/>
      <c r="Q4696" s="3"/>
      <c r="R4696" s="3"/>
      <c r="S4696" s="3"/>
      <c r="T4696" s="3"/>
      <c r="U4696" s="3"/>
      <c r="V4696" s="3"/>
      <c r="W4696" s="8"/>
      <c r="X4696" s="3"/>
      <c r="Y4696" s="27"/>
      <c r="Z4696" s="165"/>
      <c r="AA4696" s="165"/>
    </row>
    <row r="4697" spans="1:27" ht="16.5" hidden="1">
      <c r="A4697" s="2">
        <f t="shared" si="0"/>
        <v>4694</v>
      </c>
      <c r="B4697" s="3" t="e">
        <f>VLOOKUP(D4697,DSKH!$A:$B,2,0)</f>
        <v>#N/A</v>
      </c>
      <c r="C4697" s="3"/>
      <c r="D4697" s="3"/>
      <c r="E4697" s="4"/>
      <c r="F4697" s="3"/>
      <c r="G4697" s="3"/>
      <c r="H4697" s="195"/>
      <c r="I4697" s="3"/>
      <c r="J4697" s="3"/>
      <c r="K4697" s="3"/>
      <c r="L4697" s="3"/>
      <c r="M4697" s="27"/>
      <c r="N4697" s="3"/>
      <c r="O4697" s="3"/>
      <c r="P4697" s="3"/>
      <c r="Q4697" s="3"/>
      <c r="R4697" s="3"/>
      <c r="S4697" s="3"/>
      <c r="T4697" s="3"/>
      <c r="U4697" s="3"/>
      <c r="V4697" s="3"/>
      <c r="W4697" s="8"/>
      <c r="X4697" s="3"/>
      <c r="Y4697" s="27"/>
      <c r="Z4697" s="165"/>
      <c r="AA4697" s="165"/>
    </row>
    <row r="4698" spans="1:27" ht="16.5" hidden="1">
      <c r="A4698" s="2">
        <f t="shared" si="0"/>
        <v>4695</v>
      </c>
      <c r="B4698" s="3" t="e">
        <f>VLOOKUP(D4698,DSKH!$A:$B,2,0)</f>
        <v>#N/A</v>
      </c>
      <c r="C4698" s="3"/>
      <c r="D4698" s="3"/>
      <c r="E4698" s="4"/>
      <c r="F4698" s="3"/>
      <c r="G4698" s="3"/>
      <c r="H4698" s="195"/>
      <c r="I4698" s="3"/>
      <c r="J4698" s="3"/>
      <c r="K4698" s="3"/>
      <c r="L4698" s="3"/>
      <c r="M4698" s="27"/>
      <c r="N4698" s="3"/>
      <c r="O4698" s="3"/>
      <c r="P4698" s="3"/>
      <c r="Q4698" s="3"/>
      <c r="R4698" s="3"/>
      <c r="S4698" s="3"/>
      <c r="T4698" s="3"/>
      <c r="U4698" s="3"/>
      <c r="V4698" s="3"/>
      <c r="W4698" s="8"/>
      <c r="X4698" s="3"/>
      <c r="Y4698" s="27"/>
      <c r="Z4698" s="165"/>
      <c r="AA4698" s="165"/>
    </row>
    <row r="4699" spans="1:27" ht="16.5" hidden="1">
      <c r="A4699" s="2">
        <f t="shared" si="0"/>
        <v>4696</v>
      </c>
      <c r="B4699" s="3" t="e">
        <f>VLOOKUP(D4699,DSKH!$A:$B,2,0)</f>
        <v>#N/A</v>
      </c>
      <c r="C4699" s="3"/>
      <c r="D4699" s="3"/>
      <c r="E4699" s="4"/>
      <c r="F4699" s="3"/>
      <c r="G4699" s="3"/>
      <c r="H4699" s="195"/>
      <c r="I4699" s="3"/>
      <c r="J4699" s="3"/>
      <c r="K4699" s="3"/>
      <c r="L4699" s="3"/>
      <c r="M4699" s="27"/>
      <c r="N4699" s="3"/>
      <c r="O4699" s="3"/>
      <c r="P4699" s="3"/>
      <c r="Q4699" s="3"/>
      <c r="R4699" s="3"/>
      <c r="S4699" s="3"/>
      <c r="T4699" s="3"/>
      <c r="U4699" s="3"/>
      <c r="V4699" s="3"/>
      <c r="W4699" s="8"/>
      <c r="X4699" s="3"/>
      <c r="Y4699" s="27"/>
      <c r="Z4699" s="165"/>
      <c r="AA4699" s="165"/>
    </row>
    <row r="4700" spans="1:27" ht="16.5" hidden="1">
      <c r="A4700" s="2">
        <f t="shared" si="0"/>
        <v>4697</v>
      </c>
      <c r="B4700" s="3" t="e">
        <f>VLOOKUP(D4700,DSKH!$A:$B,2,0)</f>
        <v>#N/A</v>
      </c>
      <c r="C4700" s="3"/>
      <c r="D4700" s="3"/>
      <c r="E4700" s="4"/>
      <c r="F4700" s="3"/>
      <c r="G4700" s="3"/>
      <c r="H4700" s="195"/>
      <c r="I4700" s="3"/>
      <c r="J4700" s="3"/>
      <c r="K4700" s="3"/>
      <c r="L4700" s="3"/>
      <c r="M4700" s="27"/>
      <c r="N4700" s="3"/>
      <c r="O4700" s="3"/>
      <c r="P4700" s="3"/>
      <c r="Q4700" s="3"/>
      <c r="R4700" s="3"/>
      <c r="S4700" s="3"/>
      <c r="T4700" s="3"/>
      <c r="U4700" s="3"/>
      <c r="V4700" s="3"/>
      <c r="W4700" s="8"/>
      <c r="X4700" s="3"/>
      <c r="Y4700" s="27"/>
      <c r="Z4700" s="165"/>
      <c r="AA4700" s="165"/>
    </row>
    <row r="4701" spans="1:27" ht="16.5" hidden="1">
      <c r="A4701" s="2">
        <f t="shared" si="0"/>
        <v>4698</v>
      </c>
      <c r="B4701" s="3" t="e">
        <f>VLOOKUP(D4701,DSKH!$A:$B,2,0)</f>
        <v>#N/A</v>
      </c>
      <c r="C4701" s="3"/>
      <c r="D4701" s="3"/>
      <c r="E4701" s="4"/>
      <c r="F4701" s="3"/>
      <c r="G4701" s="3"/>
      <c r="H4701" s="195"/>
      <c r="I4701" s="3"/>
      <c r="J4701" s="3"/>
      <c r="K4701" s="3"/>
      <c r="L4701" s="3"/>
      <c r="M4701" s="27"/>
      <c r="N4701" s="3"/>
      <c r="O4701" s="3"/>
      <c r="P4701" s="3"/>
      <c r="Q4701" s="3"/>
      <c r="R4701" s="3"/>
      <c r="S4701" s="3"/>
      <c r="T4701" s="3"/>
      <c r="U4701" s="3"/>
      <c r="V4701" s="3"/>
      <c r="W4701" s="8"/>
      <c r="X4701" s="3"/>
      <c r="Y4701" s="27"/>
      <c r="Z4701" s="165"/>
      <c r="AA4701" s="165"/>
    </row>
    <row r="4702" spans="1:27" ht="16.5" hidden="1">
      <c r="A4702" s="2">
        <f t="shared" si="0"/>
        <v>4699</v>
      </c>
      <c r="B4702" s="3" t="e">
        <f>VLOOKUP(D4702,DSKH!$A:$B,2,0)</f>
        <v>#N/A</v>
      </c>
      <c r="C4702" s="3"/>
      <c r="D4702" s="3"/>
      <c r="E4702" s="4"/>
      <c r="F4702" s="3"/>
      <c r="G4702" s="3"/>
      <c r="H4702" s="195"/>
      <c r="I4702" s="3"/>
      <c r="J4702" s="3"/>
      <c r="K4702" s="3"/>
      <c r="L4702" s="3"/>
      <c r="M4702" s="27"/>
      <c r="N4702" s="3"/>
      <c r="O4702" s="3"/>
      <c r="P4702" s="3"/>
      <c r="Q4702" s="3"/>
      <c r="R4702" s="3"/>
      <c r="S4702" s="3"/>
      <c r="T4702" s="3"/>
      <c r="U4702" s="3"/>
      <c r="V4702" s="3"/>
      <c r="W4702" s="8"/>
      <c r="X4702" s="3"/>
      <c r="Y4702" s="27"/>
      <c r="Z4702" s="165"/>
      <c r="AA4702" s="165"/>
    </row>
    <row r="4703" spans="1:27" ht="16.5" hidden="1">
      <c r="A4703" s="2">
        <f t="shared" si="0"/>
        <v>4700</v>
      </c>
      <c r="B4703" s="3" t="e">
        <f>VLOOKUP(D4703,DSKH!$A:$B,2,0)</f>
        <v>#N/A</v>
      </c>
      <c r="C4703" s="3"/>
      <c r="D4703" s="3"/>
      <c r="E4703" s="4"/>
      <c r="F4703" s="3"/>
      <c r="G4703" s="3"/>
      <c r="H4703" s="195"/>
      <c r="I4703" s="3"/>
      <c r="J4703" s="3"/>
      <c r="K4703" s="3"/>
      <c r="L4703" s="3"/>
      <c r="M4703" s="27"/>
      <c r="N4703" s="3"/>
      <c r="O4703" s="3"/>
      <c r="P4703" s="3"/>
      <c r="Q4703" s="3"/>
      <c r="R4703" s="3"/>
      <c r="S4703" s="3"/>
      <c r="T4703" s="3"/>
      <c r="U4703" s="3"/>
      <c r="V4703" s="3"/>
      <c r="W4703" s="8"/>
      <c r="X4703" s="3"/>
      <c r="Y4703" s="27"/>
      <c r="Z4703" s="165"/>
      <c r="AA4703" s="165"/>
    </row>
    <row r="4704" spans="1:27" ht="16.5" hidden="1">
      <c r="A4704" s="2">
        <f t="shared" si="0"/>
        <v>4701</v>
      </c>
      <c r="B4704" s="3" t="e">
        <f>VLOOKUP(D4704,DSKH!$A:$B,2,0)</f>
        <v>#N/A</v>
      </c>
      <c r="C4704" s="3"/>
      <c r="D4704" s="3"/>
      <c r="E4704" s="4"/>
      <c r="F4704" s="3"/>
      <c r="G4704" s="3"/>
      <c r="H4704" s="195"/>
      <c r="I4704" s="3"/>
      <c r="J4704" s="3"/>
      <c r="K4704" s="3"/>
      <c r="L4704" s="3"/>
      <c r="M4704" s="27"/>
      <c r="N4704" s="3"/>
      <c r="O4704" s="3"/>
      <c r="P4704" s="3"/>
      <c r="Q4704" s="3"/>
      <c r="R4704" s="3"/>
      <c r="S4704" s="3"/>
      <c r="T4704" s="3"/>
      <c r="U4704" s="3"/>
      <c r="V4704" s="3"/>
      <c r="W4704" s="8"/>
      <c r="X4704" s="3"/>
      <c r="Y4704" s="27"/>
      <c r="Z4704" s="165"/>
      <c r="AA4704" s="165"/>
    </row>
    <row r="4705" spans="1:27" ht="16.5" hidden="1">
      <c r="A4705" s="2">
        <f t="shared" si="0"/>
        <v>4702</v>
      </c>
      <c r="B4705" s="3" t="e">
        <f>VLOOKUP(D4705,DSKH!$A:$B,2,0)</f>
        <v>#N/A</v>
      </c>
      <c r="C4705" s="3"/>
      <c r="D4705" s="3"/>
      <c r="E4705" s="4"/>
      <c r="F4705" s="3"/>
      <c r="G4705" s="3"/>
      <c r="H4705" s="195"/>
      <c r="I4705" s="3"/>
      <c r="J4705" s="3"/>
      <c r="K4705" s="3"/>
      <c r="L4705" s="3"/>
      <c r="M4705" s="27"/>
      <c r="N4705" s="3"/>
      <c r="O4705" s="3"/>
      <c r="P4705" s="3"/>
      <c r="Q4705" s="3"/>
      <c r="R4705" s="3"/>
      <c r="S4705" s="3"/>
      <c r="T4705" s="3"/>
      <c r="U4705" s="3"/>
      <c r="V4705" s="3"/>
      <c r="W4705" s="8"/>
      <c r="X4705" s="3"/>
      <c r="Y4705" s="27"/>
      <c r="Z4705" s="165"/>
      <c r="AA4705" s="165"/>
    </row>
    <row r="4706" spans="1:27" ht="16.5" hidden="1">
      <c r="A4706" s="2">
        <f t="shared" si="0"/>
        <v>4703</v>
      </c>
      <c r="B4706" s="3" t="e">
        <f>VLOOKUP(D4706,DSKH!$A:$B,2,0)</f>
        <v>#N/A</v>
      </c>
      <c r="C4706" s="3"/>
      <c r="D4706" s="3"/>
      <c r="E4706" s="4"/>
      <c r="F4706" s="3"/>
      <c r="G4706" s="3"/>
      <c r="H4706" s="195"/>
      <c r="I4706" s="3"/>
      <c r="J4706" s="3"/>
      <c r="K4706" s="3"/>
      <c r="L4706" s="3"/>
      <c r="M4706" s="27"/>
      <c r="N4706" s="3"/>
      <c r="O4706" s="3"/>
      <c r="P4706" s="3"/>
      <c r="Q4706" s="3"/>
      <c r="R4706" s="3"/>
      <c r="S4706" s="3"/>
      <c r="T4706" s="3"/>
      <c r="U4706" s="3"/>
      <c r="V4706" s="3"/>
      <c r="W4706" s="8"/>
      <c r="X4706" s="3"/>
      <c r="Y4706" s="27"/>
      <c r="Z4706" s="165"/>
      <c r="AA4706" s="165"/>
    </row>
    <row r="4707" spans="1:27" ht="16.5" hidden="1">
      <c r="A4707" s="2">
        <f t="shared" si="0"/>
        <v>4704</v>
      </c>
      <c r="B4707" s="3" t="e">
        <f>VLOOKUP(D4707,DSKH!$A:$B,2,0)</f>
        <v>#N/A</v>
      </c>
      <c r="C4707" s="3"/>
      <c r="D4707" s="3"/>
      <c r="E4707" s="4"/>
      <c r="F4707" s="3"/>
      <c r="G4707" s="3"/>
      <c r="H4707" s="195"/>
      <c r="I4707" s="3"/>
      <c r="J4707" s="3"/>
      <c r="K4707" s="3"/>
      <c r="L4707" s="3"/>
      <c r="M4707" s="27"/>
      <c r="N4707" s="3"/>
      <c r="O4707" s="3"/>
      <c r="P4707" s="3"/>
      <c r="Q4707" s="3"/>
      <c r="R4707" s="3"/>
      <c r="S4707" s="3"/>
      <c r="T4707" s="3"/>
      <c r="U4707" s="3"/>
      <c r="V4707" s="3"/>
      <c r="W4707" s="8"/>
      <c r="X4707" s="3"/>
      <c r="Y4707" s="27"/>
      <c r="Z4707" s="165"/>
      <c r="AA4707" s="165"/>
    </row>
    <row r="4708" spans="1:27" ht="16.5" hidden="1">
      <c r="A4708" s="2">
        <f t="shared" si="0"/>
        <v>4705</v>
      </c>
      <c r="B4708" s="3" t="e">
        <f>VLOOKUP(D4708,DSKH!$A:$B,2,0)</f>
        <v>#N/A</v>
      </c>
      <c r="C4708" s="3"/>
      <c r="D4708" s="3"/>
      <c r="E4708" s="4"/>
      <c r="F4708" s="3"/>
      <c r="G4708" s="3"/>
      <c r="H4708" s="195"/>
      <c r="I4708" s="3"/>
      <c r="J4708" s="3"/>
      <c r="K4708" s="3"/>
      <c r="L4708" s="3"/>
      <c r="M4708" s="27"/>
      <c r="N4708" s="3"/>
      <c r="O4708" s="3"/>
      <c r="P4708" s="3"/>
      <c r="Q4708" s="3"/>
      <c r="R4708" s="3"/>
      <c r="S4708" s="3"/>
      <c r="T4708" s="3"/>
      <c r="U4708" s="3"/>
      <c r="V4708" s="3"/>
      <c r="W4708" s="8"/>
      <c r="X4708" s="3"/>
      <c r="Y4708" s="27"/>
      <c r="Z4708" s="165"/>
      <c r="AA4708" s="165"/>
    </row>
    <row r="4709" spans="1:27" ht="16.5" hidden="1">
      <c r="A4709" s="2">
        <f t="shared" si="0"/>
        <v>4706</v>
      </c>
      <c r="B4709" s="3" t="e">
        <f>VLOOKUP(D4709,DSKH!$A:$B,2,0)</f>
        <v>#N/A</v>
      </c>
      <c r="C4709" s="3"/>
      <c r="D4709" s="3"/>
      <c r="E4709" s="4"/>
      <c r="F4709" s="3"/>
      <c r="G4709" s="3"/>
      <c r="H4709" s="195"/>
      <c r="I4709" s="3"/>
      <c r="J4709" s="3"/>
      <c r="K4709" s="3"/>
      <c r="L4709" s="3"/>
      <c r="M4709" s="27"/>
      <c r="N4709" s="3"/>
      <c r="O4709" s="3"/>
      <c r="P4709" s="3"/>
      <c r="Q4709" s="3"/>
      <c r="R4709" s="3"/>
      <c r="S4709" s="3"/>
      <c r="T4709" s="3"/>
      <c r="U4709" s="3"/>
      <c r="V4709" s="3"/>
      <c r="W4709" s="8"/>
      <c r="X4709" s="3"/>
      <c r="Y4709" s="27"/>
      <c r="Z4709" s="165"/>
      <c r="AA4709" s="165"/>
    </row>
    <row r="4710" spans="1:27" ht="16.5" hidden="1">
      <c r="A4710" s="2">
        <f t="shared" si="0"/>
        <v>4707</v>
      </c>
      <c r="B4710" s="3" t="e">
        <f>VLOOKUP(D4710,DSKH!$A:$B,2,0)</f>
        <v>#N/A</v>
      </c>
      <c r="C4710" s="3"/>
      <c r="D4710" s="3"/>
      <c r="E4710" s="4"/>
      <c r="F4710" s="3"/>
      <c r="G4710" s="3"/>
      <c r="H4710" s="195"/>
      <c r="I4710" s="3"/>
      <c r="J4710" s="3"/>
      <c r="K4710" s="3"/>
      <c r="L4710" s="3"/>
      <c r="M4710" s="27"/>
      <c r="N4710" s="3"/>
      <c r="O4710" s="3"/>
      <c r="P4710" s="3"/>
      <c r="Q4710" s="3"/>
      <c r="R4710" s="3"/>
      <c r="S4710" s="3"/>
      <c r="T4710" s="3"/>
      <c r="U4710" s="3"/>
      <c r="V4710" s="3"/>
      <c r="W4710" s="8"/>
      <c r="X4710" s="3"/>
      <c r="Y4710" s="27"/>
      <c r="Z4710" s="165"/>
      <c r="AA4710" s="165"/>
    </row>
    <row r="4711" spans="1:27" ht="16.5" hidden="1">
      <c r="A4711" s="2">
        <f t="shared" si="0"/>
        <v>4708</v>
      </c>
      <c r="B4711" s="3" t="e">
        <f>VLOOKUP(D4711,DSKH!$A:$B,2,0)</f>
        <v>#N/A</v>
      </c>
      <c r="C4711" s="3"/>
      <c r="D4711" s="3"/>
      <c r="E4711" s="4"/>
      <c r="F4711" s="3"/>
      <c r="G4711" s="3"/>
      <c r="H4711" s="195"/>
      <c r="I4711" s="3"/>
      <c r="J4711" s="3"/>
      <c r="K4711" s="3"/>
      <c r="L4711" s="3"/>
      <c r="M4711" s="27"/>
      <c r="N4711" s="3"/>
      <c r="O4711" s="3"/>
      <c r="P4711" s="3"/>
      <c r="Q4711" s="3"/>
      <c r="R4711" s="3"/>
      <c r="S4711" s="3"/>
      <c r="T4711" s="3"/>
      <c r="U4711" s="3"/>
      <c r="V4711" s="3"/>
      <c r="W4711" s="8"/>
      <c r="X4711" s="3"/>
      <c r="Y4711" s="27"/>
      <c r="Z4711" s="165"/>
      <c r="AA4711" s="165"/>
    </row>
    <row r="4712" spans="1:27" ht="16.5" hidden="1">
      <c r="A4712" s="2">
        <f t="shared" si="0"/>
        <v>4709</v>
      </c>
      <c r="B4712" s="3" t="e">
        <f>VLOOKUP(D4712,DSKH!$A:$B,2,0)</f>
        <v>#N/A</v>
      </c>
      <c r="C4712" s="3"/>
      <c r="D4712" s="3"/>
      <c r="E4712" s="4"/>
      <c r="F4712" s="3"/>
      <c r="G4712" s="3"/>
      <c r="H4712" s="195"/>
      <c r="I4712" s="3"/>
      <c r="J4712" s="3"/>
      <c r="K4712" s="3"/>
      <c r="L4712" s="3"/>
      <c r="M4712" s="27"/>
      <c r="N4712" s="3"/>
      <c r="O4712" s="3"/>
      <c r="P4712" s="3"/>
      <c r="Q4712" s="3"/>
      <c r="R4712" s="3"/>
      <c r="S4712" s="3"/>
      <c r="T4712" s="3"/>
      <c r="U4712" s="3"/>
      <c r="V4712" s="3"/>
      <c r="W4712" s="8"/>
      <c r="X4712" s="3"/>
      <c r="Y4712" s="27"/>
      <c r="Z4712" s="165"/>
      <c r="AA4712" s="165"/>
    </row>
    <row r="4713" spans="1:27" ht="16.5" hidden="1">
      <c r="A4713" s="2">
        <f t="shared" si="0"/>
        <v>4710</v>
      </c>
      <c r="B4713" s="3" t="e">
        <f>VLOOKUP(D4713,DSKH!$A:$B,2,0)</f>
        <v>#N/A</v>
      </c>
      <c r="C4713" s="3"/>
      <c r="D4713" s="3"/>
      <c r="E4713" s="4"/>
      <c r="F4713" s="3"/>
      <c r="G4713" s="3"/>
      <c r="H4713" s="195"/>
      <c r="I4713" s="3"/>
      <c r="J4713" s="3"/>
      <c r="K4713" s="3"/>
      <c r="L4713" s="3"/>
      <c r="M4713" s="27"/>
      <c r="N4713" s="3"/>
      <c r="O4713" s="3"/>
      <c r="P4713" s="3"/>
      <c r="Q4713" s="3"/>
      <c r="R4713" s="3"/>
      <c r="S4713" s="3"/>
      <c r="T4713" s="3"/>
      <c r="U4713" s="3"/>
      <c r="V4713" s="3"/>
      <c r="W4713" s="8"/>
      <c r="X4713" s="3"/>
      <c r="Y4713" s="27"/>
      <c r="Z4713" s="165"/>
      <c r="AA4713" s="165"/>
    </row>
    <row r="4714" spans="1:27" ht="16.5" hidden="1">
      <c r="A4714" s="2">
        <f t="shared" si="0"/>
        <v>4711</v>
      </c>
      <c r="B4714" s="3" t="e">
        <f>VLOOKUP(D4714,DSKH!$A:$B,2,0)</f>
        <v>#N/A</v>
      </c>
      <c r="C4714" s="3"/>
      <c r="D4714" s="3"/>
      <c r="E4714" s="4"/>
      <c r="F4714" s="3"/>
      <c r="G4714" s="3"/>
      <c r="H4714" s="195"/>
      <c r="I4714" s="3"/>
      <c r="J4714" s="3"/>
      <c r="K4714" s="3"/>
      <c r="L4714" s="3"/>
      <c r="M4714" s="27"/>
      <c r="N4714" s="3"/>
      <c r="O4714" s="3"/>
      <c r="P4714" s="3"/>
      <c r="Q4714" s="3"/>
      <c r="R4714" s="3"/>
      <c r="S4714" s="3"/>
      <c r="T4714" s="3"/>
      <c r="U4714" s="3"/>
      <c r="V4714" s="3"/>
      <c r="W4714" s="8"/>
      <c r="X4714" s="3"/>
      <c r="Y4714" s="27"/>
      <c r="Z4714" s="165"/>
      <c r="AA4714" s="165"/>
    </row>
    <row r="4715" spans="1:27" ht="16.5" hidden="1">
      <c r="A4715" s="2">
        <f t="shared" si="0"/>
        <v>4712</v>
      </c>
      <c r="B4715" s="3" t="e">
        <f>VLOOKUP(D4715,DSKH!$A:$B,2,0)</f>
        <v>#N/A</v>
      </c>
      <c r="C4715" s="3"/>
      <c r="D4715" s="3"/>
      <c r="E4715" s="4"/>
      <c r="F4715" s="3"/>
      <c r="G4715" s="3"/>
      <c r="H4715" s="195"/>
      <c r="I4715" s="3"/>
      <c r="J4715" s="3"/>
      <c r="K4715" s="3"/>
      <c r="L4715" s="3"/>
      <c r="M4715" s="27"/>
      <c r="N4715" s="3"/>
      <c r="O4715" s="3"/>
      <c r="P4715" s="3"/>
      <c r="Q4715" s="3"/>
      <c r="R4715" s="3"/>
      <c r="S4715" s="3"/>
      <c r="T4715" s="3"/>
      <c r="U4715" s="3"/>
      <c r="V4715" s="3"/>
      <c r="W4715" s="8"/>
      <c r="X4715" s="3"/>
      <c r="Y4715" s="27"/>
      <c r="Z4715" s="165"/>
      <c r="AA4715" s="165"/>
    </row>
    <row r="4716" spans="1:27" ht="16.5" hidden="1">
      <c r="A4716" s="2">
        <f t="shared" si="0"/>
        <v>4713</v>
      </c>
      <c r="B4716" s="3" t="e">
        <f>VLOOKUP(D4716,DSKH!$A:$B,2,0)</f>
        <v>#N/A</v>
      </c>
      <c r="C4716" s="3"/>
      <c r="D4716" s="3"/>
      <c r="E4716" s="4"/>
      <c r="F4716" s="3"/>
      <c r="G4716" s="3"/>
      <c r="H4716" s="195"/>
      <c r="I4716" s="3"/>
      <c r="J4716" s="3"/>
      <c r="K4716" s="3"/>
      <c r="L4716" s="3"/>
      <c r="M4716" s="27"/>
      <c r="N4716" s="3"/>
      <c r="O4716" s="3"/>
      <c r="P4716" s="3"/>
      <c r="Q4716" s="3"/>
      <c r="R4716" s="3"/>
      <c r="S4716" s="3"/>
      <c r="T4716" s="3"/>
      <c r="U4716" s="3"/>
      <c r="V4716" s="3"/>
      <c r="W4716" s="8"/>
      <c r="X4716" s="3"/>
      <c r="Y4716" s="27"/>
      <c r="Z4716" s="165"/>
      <c r="AA4716" s="165"/>
    </row>
    <row r="4717" spans="1:27" ht="16.5" hidden="1">
      <c r="A4717" s="2">
        <f t="shared" si="0"/>
        <v>4714</v>
      </c>
      <c r="B4717" s="3" t="e">
        <f>VLOOKUP(D4717,DSKH!$A:$B,2,0)</f>
        <v>#N/A</v>
      </c>
      <c r="C4717" s="3"/>
      <c r="D4717" s="3"/>
      <c r="E4717" s="4"/>
      <c r="F4717" s="3"/>
      <c r="G4717" s="3"/>
      <c r="H4717" s="195"/>
      <c r="I4717" s="3"/>
      <c r="J4717" s="3"/>
      <c r="K4717" s="3"/>
      <c r="L4717" s="3"/>
      <c r="M4717" s="27"/>
      <c r="N4717" s="3"/>
      <c r="O4717" s="3"/>
      <c r="P4717" s="3"/>
      <c r="Q4717" s="3"/>
      <c r="R4717" s="3"/>
      <c r="S4717" s="3"/>
      <c r="T4717" s="3"/>
      <c r="U4717" s="3"/>
      <c r="V4717" s="3"/>
      <c r="W4717" s="8"/>
      <c r="X4717" s="3"/>
      <c r="Y4717" s="27"/>
      <c r="Z4717" s="165"/>
      <c r="AA4717" s="165"/>
    </row>
    <row r="4718" spans="1:27" ht="16.5" hidden="1">
      <c r="A4718" s="2">
        <f t="shared" si="0"/>
        <v>4715</v>
      </c>
      <c r="B4718" s="3" t="e">
        <f>VLOOKUP(D4718,DSKH!$A:$B,2,0)</f>
        <v>#N/A</v>
      </c>
      <c r="C4718" s="3"/>
      <c r="D4718" s="3"/>
      <c r="E4718" s="4"/>
      <c r="F4718" s="3"/>
      <c r="G4718" s="3"/>
      <c r="H4718" s="195"/>
      <c r="I4718" s="3"/>
      <c r="J4718" s="3"/>
      <c r="K4718" s="3"/>
      <c r="L4718" s="3"/>
      <c r="M4718" s="27"/>
      <c r="N4718" s="3"/>
      <c r="O4718" s="3"/>
      <c r="P4718" s="3"/>
      <c r="Q4718" s="3"/>
      <c r="R4718" s="3"/>
      <c r="S4718" s="3"/>
      <c r="T4718" s="3"/>
      <c r="U4718" s="3"/>
      <c r="V4718" s="3"/>
      <c r="W4718" s="8"/>
      <c r="X4718" s="3"/>
      <c r="Y4718" s="27"/>
      <c r="Z4718" s="165"/>
      <c r="AA4718" s="165"/>
    </row>
    <row r="4719" spans="1:27" ht="16.5" hidden="1">
      <c r="A4719" s="2">
        <f t="shared" si="0"/>
        <v>4716</v>
      </c>
      <c r="B4719" s="3" t="e">
        <f>VLOOKUP(D4719,DSKH!$A:$B,2,0)</f>
        <v>#N/A</v>
      </c>
      <c r="C4719" s="3"/>
      <c r="D4719" s="3"/>
      <c r="E4719" s="4"/>
      <c r="F4719" s="3"/>
      <c r="G4719" s="3"/>
      <c r="H4719" s="195"/>
      <c r="I4719" s="3"/>
      <c r="J4719" s="3"/>
      <c r="K4719" s="3"/>
      <c r="L4719" s="3"/>
      <c r="M4719" s="27"/>
      <c r="N4719" s="3"/>
      <c r="O4719" s="3"/>
      <c r="P4719" s="3"/>
      <c r="Q4719" s="3"/>
      <c r="R4719" s="3"/>
      <c r="S4719" s="3"/>
      <c r="T4719" s="3"/>
      <c r="U4719" s="3"/>
      <c r="V4719" s="3"/>
      <c r="W4719" s="8"/>
      <c r="X4719" s="3"/>
      <c r="Y4719" s="27"/>
      <c r="Z4719" s="165"/>
      <c r="AA4719" s="165"/>
    </row>
    <row r="4720" spans="1:27" ht="16.5" hidden="1">
      <c r="A4720" s="2">
        <f t="shared" si="0"/>
        <v>4717</v>
      </c>
      <c r="B4720" s="3" t="e">
        <f>VLOOKUP(D4720,DSKH!$A:$B,2,0)</f>
        <v>#N/A</v>
      </c>
      <c r="C4720" s="3"/>
      <c r="D4720" s="3"/>
      <c r="E4720" s="4"/>
      <c r="F4720" s="3"/>
      <c r="G4720" s="3"/>
      <c r="H4720" s="195"/>
      <c r="I4720" s="3"/>
      <c r="J4720" s="3"/>
      <c r="K4720" s="3"/>
      <c r="L4720" s="3"/>
      <c r="M4720" s="27"/>
      <c r="N4720" s="3"/>
      <c r="O4720" s="3"/>
      <c r="P4720" s="3"/>
      <c r="Q4720" s="3"/>
      <c r="R4720" s="3"/>
      <c r="S4720" s="3"/>
      <c r="T4720" s="3"/>
      <c r="U4720" s="3"/>
      <c r="V4720" s="3"/>
      <c r="W4720" s="8"/>
      <c r="X4720" s="3"/>
      <c r="Y4720" s="27"/>
      <c r="Z4720" s="165"/>
      <c r="AA4720" s="165"/>
    </row>
    <row r="4721" spans="1:27" ht="16.5" hidden="1">
      <c r="A4721" s="2">
        <f t="shared" si="0"/>
        <v>4718</v>
      </c>
      <c r="B4721" s="3" t="e">
        <f>VLOOKUP(D4721,DSKH!$A:$B,2,0)</f>
        <v>#N/A</v>
      </c>
      <c r="C4721" s="3"/>
      <c r="D4721" s="3"/>
      <c r="E4721" s="4"/>
      <c r="F4721" s="3"/>
      <c r="G4721" s="3"/>
      <c r="H4721" s="195"/>
      <c r="I4721" s="3"/>
      <c r="J4721" s="3"/>
      <c r="K4721" s="3"/>
      <c r="L4721" s="3"/>
      <c r="M4721" s="27"/>
      <c r="N4721" s="3"/>
      <c r="O4721" s="3"/>
      <c r="P4721" s="3"/>
      <c r="Q4721" s="3"/>
      <c r="R4721" s="3"/>
      <c r="S4721" s="3"/>
      <c r="T4721" s="3"/>
      <c r="U4721" s="3"/>
      <c r="V4721" s="3"/>
      <c r="W4721" s="8"/>
      <c r="X4721" s="3"/>
      <c r="Y4721" s="27"/>
      <c r="Z4721" s="165"/>
      <c r="AA4721" s="165"/>
    </row>
    <row r="4722" spans="1:27" ht="16.5" hidden="1">
      <c r="A4722" s="2">
        <f t="shared" si="0"/>
        <v>4719</v>
      </c>
      <c r="B4722" s="3" t="e">
        <f>VLOOKUP(D4722,DSKH!$A:$B,2,0)</f>
        <v>#N/A</v>
      </c>
      <c r="C4722" s="3"/>
      <c r="D4722" s="3"/>
      <c r="E4722" s="4"/>
      <c r="F4722" s="3"/>
      <c r="G4722" s="3"/>
      <c r="H4722" s="195"/>
      <c r="I4722" s="3"/>
      <c r="J4722" s="3"/>
      <c r="K4722" s="3"/>
      <c r="L4722" s="3"/>
      <c r="M4722" s="27"/>
      <c r="N4722" s="3"/>
      <c r="O4722" s="3"/>
      <c r="P4722" s="3"/>
      <c r="Q4722" s="3"/>
      <c r="R4722" s="3"/>
      <c r="S4722" s="3"/>
      <c r="T4722" s="3"/>
      <c r="U4722" s="3"/>
      <c r="V4722" s="3"/>
      <c r="W4722" s="8"/>
      <c r="X4722" s="3"/>
      <c r="Y4722" s="27"/>
      <c r="Z4722" s="165"/>
      <c r="AA4722" s="165"/>
    </row>
    <row r="4723" spans="1:27" ht="16.5" hidden="1">
      <c r="A4723" s="2">
        <f t="shared" si="0"/>
        <v>4720</v>
      </c>
      <c r="B4723" s="3" t="e">
        <f>VLOOKUP(D4723,DSKH!$A:$B,2,0)</f>
        <v>#N/A</v>
      </c>
      <c r="C4723" s="3"/>
      <c r="D4723" s="3"/>
      <c r="E4723" s="4"/>
      <c r="F4723" s="3"/>
      <c r="G4723" s="3"/>
      <c r="H4723" s="195"/>
      <c r="I4723" s="3"/>
      <c r="J4723" s="3"/>
      <c r="K4723" s="3"/>
      <c r="L4723" s="3"/>
      <c r="M4723" s="27"/>
      <c r="N4723" s="3"/>
      <c r="O4723" s="3"/>
      <c r="P4723" s="3"/>
      <c r="Q4723" s="3"/>
      <c r="R4723" s="3"/>
      <c r="S4723" s="3"/>
      <c r="T4723" s="3"/>
      <c r="U4723" s="3"/>
      <c r="V4723" s="3"/>
      <c r="W4723" s="8"/>
      <c r="X4723" s="3"/>
      <c r="Y4723" s="27"/>
      <c r="Z4723" s="165"/>
      <c r="AA4723" s="165"/>
    </row>
    <row r="4724" spans="1:27" ht="16.5" hidden="1">
      <c r="A4724" s="2">
        <f t="shared" si="0"/>
        <v>4721</v>
      </c>
      <c r="B4724" s="3" t="e">
        <f>VLOOKUP(D4724,DSKH!$A:$B,2,0)</f>
        <v>#N/A</v>
      </c>
      <c r="C4724" s="3"/>
      <c r="D4724" s="3"/>
      <c r="E4724" s="4"/>
      <c r="F4724" s="3"/>
      <c r="G4724" s="3"/>
      <c r="H4724" s="195"/>
      <c r="I4724" s="3"/>
      <c r="J4724" s="3"/>
      <c r="K4724" s="3"/>
      <c r="L4724" s="3"/>
      <c r="M4724" s="27"/>
      <c r="N4724" s="3"/>
      <c r="O4724" s="3"/>
      <c r="P4724" s="3"/>
      <c r="Q4724" s="3"/>
      <c r="R4724" s="3"/>
      <c r="S4724" s="3"/>
      <c r="T4724" s="3"/>
      <c r="U4724" s="3"/>
      <c r="V4724" s="3"/>
      <c r="W4724" s="8"/>
      <c r="X4724" s="3"/>
      <c r="Y4724" s="27"/>
      <c r="Z4724" s="165"/>
      <c r="AA4724" s="165"/>
    </row>
    <row r="4725" spans="1:27" ht="16.5" hidden="1">
      <c r="A4725" s="2">
        <f t="shared" si="0"/>
        <v>4722</v>
      </c>
      <c r="B4725" s="3" t="e">
        <f>VLOOKUP(D4725,DSKH!$A:$B,2,0)</f>
        <v>#N/A</v>
      </c>
      <c r="C4725" s="3"/>
      <c r="D4725" s="3"/>
      <c r="E4725" s="4"/>
      <c r="F4725" s="3"/>
      <c r="G4725" s="3"/>
      <c r="H4725" s="195"/>
      <c r="I4725" s="3"/>
      <c r="J4725" s="3"/>
      <c r="K4725" s="3"/>
      <c r="L4725" s="3"/>
      <c r="M4725" s="27"/>
      <c r="N4725" s="3"/>
      <c r="O4725" s="3"/>
      <c r="P4725" s="3"/>
      <c r="Q4725" s="3"/>
      <c r="R4725" s="3"/>
      <c r="S4725" s="3"/>
      <c r="T4725" s="3"/>
      <c r="U4725" s="3"/>
      <c r="V4725" s="3"/>
      <c r="W4725" s="8"/>
      <c r="X4725" s="3"/>
      <c r="Y4725" s="27"/>
      <c r="Z4725" s="165"/>
      <c r="AA4725" s="165"/>
    </row>
    <row r="4726" spans="1:27" ht="16.5" hidden="1">
      <c r="A4726" s="2">
        <f t="shared" si="0"/>
        <v>4723</v>
      </c>
      <c r="B4726" s="3" t="e">
        <f>VLOOKUP(D4726,DSKH!$A:$B,2,0)</f>
        <v>#N/A</v>
      </c>
      <c r="C4726" s="3"/>
      <c r="D4726" s="3"/>
      <c r="E4726" s="4"/>
      <c r="F4726" s="3"/>
      <c r="G4726" s="3"/>
      <c r="H4726" s="195"/>
      <c r="I4726" s="3"/>
      <c r="J4726" s="3"/>
      <c r="K4726" s="3"/>
      <c r="L4726" s="3"/>
      <c r="M4726" s="27"/>
      <c r="N4726" s="3"/>
      <c r="O4726" s="3"/>
      <c r="P4726" s="3"/>
      <c r="Q4726" s="3"/>
      <c r="R4726" s="3"/>
      <c r="S4726" s="3"/>
      <c r="T4726" s="3"/>
      <c r="U4726" s="3"/>
      <c r="V4726" s="3"/>
      <c r="W4726" s="8"/>
      <c r="X4726" s="3"/>
      <c r="Y4726" s="27"/>
      <c r="Z4726" s="165"/>
      <c r="AA4726" s="165"/>
    </row>
    <row r="4727" spans="1:27" ht="16.5" hidden="1">
      <c r="A4727" s="2">
        <f t="shared" si="0"/>
        <v>4724</v>
      </c>
      <c r="B4727" s="3" t="e">
        <f>VLOOKUP(D4727,DSKH!$A:$B,2,0)</f>
        <v>#N/A</v>
      </c>
      <c r="C4727" s="3"/>
      <c r="D4727" s="3"/>
      <c r="E4727" s="4"/>
      <c r="F4727" s="3"/>
      <c r="G4727" s="3"/>
      <c r="H4727" s="195"/>
      <c r="I4727" s="3"/>
      <c r="J4727" s="3"/>
      <c r="K4727" s="3"/>
      <c r="L4727" s="3"/>
      <c r="M4727" s="27"/>
      <c r="N4727" s="3"/>
      <c r="O4727" s="3"/>
      <c r="P4727" s="3"/>
      <c r="Q4727" s="3"/>
      <c r="R4727" s="3"/>
      <c r="S4727" s="3"/>
      <c r="T4727" s="3"/>
      <c r="U4727" s="3"/>
      <c r="V4727" s="3"/>
      <c r="W4727" s="8"/>
      <c r="X4727" s="3"/>
      <c r="Y4727" s="27"/>
      <c r="Z4727" s="165"/>
      <c r="AA4727" s="165"/>
    </row>
    <row r="4728" spans="1:27" ht="16.5" hidden="1">
      <c r="A4728" s="2">
        <f t="shared" si="0"/>
        <v>4725</v>
      </c>
      <c r="B4728" s="3" t="e">
        <f>VLOOKUP(D4728,DSKH!$A:$B,2,0)</f>
        <v>#N/A</v>
      </c>
      <c r="C4728" s="3"/>
      <c r="D4728" s="3"/>
      <c r="E4728" s="4"/>
      <c r="F4728" s="3"/>
      <c r="G4728" s="3"/>
      <c r="H4728" s="195"/>
      <c r="I4728" s="3"/>
      <c r="J4728" s="3"/>
      <c r="K4728" s="3"/>
      <c r="L4728" s="3"/>
      <c r="M4728" s="27"/>
      <c r="N4728" s="3"/>
      <c r="O4728" s="3"/>
      <c r="P4728" s="3"/>
      <c r="Q4728" s="3"/>
      <c r="R4728" s="3"/>
      <c r="S4728" s="3"/>
      <c r="T4728" s="3"/>
      <c r="U4728" s="3"/>
      <c r="V4728" s="3"/>
      <c r="W4728" s="8"/>
      <c r="X4728" s="3"/>
      <c r="Y4728" s="27"/>
      <c r="Z4728" s="165"/>
      <c r="AA4728" s="165"/>
    </row>
    <row r="4729" spans="1:27" ht="16.5" hidden="1">
      <c r="A4729" s="2">
        <f t="shared" si="0"/>
        <v>4726</v>
      </c>
      <c r="B4729" s="3" t="e">
        <f>VLOOKUP(D4729,DSKH!$A:$B,2,0)</f>
        <v>#N/A</v>
      </c>
      <c r="C4729" s="3"/>
      <c r="D4729" s="3"/>
      <c r="E4729" s="4"/>
      <c r="F4729" s="3"/>
      <c r="G4729" s="3"/>
      <c r="H4729" s="195"/>
      <c r="I4729" s="3"/>
      <c r="J4729" s="3"/>
      <c r="K4729" s="3"/>
      <c r="L4729" s="3"/>
      <c r="M4729" s="27"/>
      <c r="N4729" s="3"/>
      <c r="O4729" s="3"/>
      <c r="P4729" s="3"/>
      <c r="Q4729" s="3"/>
      <c r="R4729" s="3"/>
      <c r="S4729" s="3"/>
      <c r="T4729" s="3"/>
      <c r="U4729" s="3"/>
      <c r="V4729" s="3"/>
      <c r="W4729" s="8"/>
      <c r="X4729" s="3"/>
      <c r="Y4729" s="27"/>
      <c r="Z4729" s="165"/>
      <c r="AA4729" s="165"/>
    </row>
    <row r="4730" spans="1:27" ht="16.5" hidden="1">
      <c r="A4730" s="2">
        <f t="shared" si="0"/>
        <v>4727</v>
      </c>
      <c r="B4730" s="3" t="e">
        <f>VLOOKUP(D4730,DSKH!$A:$B,2,0)</f>
        <v>#N/A</v>
      </c>
      <c r="C4730" s="3"/>
      <c r="D4730" s="3"/>
      <c r="E4730" s="4"/>
      <c r="F4730" s="3"/>
      <c r="G4730" s="3"/>
      <c r="H4730" s="195"/>
      <c r="I4730" s="3"/>
      <c r="J4730" s="3"/>
      <c r="K4730" s="3"/>
      <c r="L4730" s="3"/>
      <c r="M4730" s="27"/>
      <c r="N4730" s="3"/>
      <c r="O4730" s="3"/>
      <c r="P4730" s="3"/>
      <c r="Q4730" s="3"/>
      <c r="R4730" s="3"/>
      <c r="S4730" s="3"/>
      <c r="T4730" s="3"/>
      <c r="U4730" s="3"/>
      <c r="V4730" s="3"/>
      <c r="W4730" s="8"/>
      <c r="X4730" s="3"/>
      <c r="Y4730" s="27"/>
      <c r="Z4730" s="165"/>
      <c r="AA4730" s="165"/>
    </row>
    <row r="4731" spans="1:27" ht="16.5" hidden="1">
      <c r="A4731" s="2">
        <f t="shared" si="0"/>
        <v>4728</v>
      </c>
      <c r="B4731" s="3" t="e">
        <f>VLOOKUP(D4731,DSKH!$A:$B,2,0)</f>
        <v>#N/A</v>
      </c>
      <c r="C4731" s="3"/>
      <c r="D4731" s="3"/>
      <c r="E4731" s="4"/>
      <c r="F4731" s="3"/>
      <c r="G4731" s="3"/>
      <c r="H4731" s="195"/>
      <c r="I4731" s="3"/>
      <c r="J4731" s="3"/>
      <c r="K4731" s="3"/>
      <c r="L4731" s="3"/>
      <c r="M4731" s="27"/>
      <c r="N4731" s="3"/>
      <c r="O4731" s="3"/>
      <c r="P4731" s="3"/>
      <c r="Q4731" s="3"/>
      <c r="R4731" s="3"/>
      <c r="S4731" s="3"/>
      <c r="T4731" s="3"/>
      <c r="U4731" s="3"/>
      <c r="V4731" s="3"/>
      <c r="W4731" s="8"/>
      <c r="X4731" s="3"/>
      <c r="Y4731" s="27"/>
      <c r="Z4731" s="165"/>
      <c r="AA4731" s="165"/>
    </row>
    <row r="4732" spans="1:27" ht="16.5" hidden="1">
      <c r="A4732" s="2">
        <f t="shared" si="0"/>
        <v>4729</v>
      </c>
      <c r="B4732" s="3" t="e">
        <f>VLOOKUP(D4732,DSKH!$A:$B,2,0)</f>
        <v>#N/A</v>
      </c>
      <c r="C4732" s="3"/>
      <c r="D4732" s="3"/>
      <c r="E4732" s="4"/>
      <c r="F4732" s="3"/>
      <c r="G4732" s="3"/>
      <c r="H4732" s="195"/>
      <c r="I4732" s="3"/>
      <c r="J4732" s="3"/>
      <c r="K4732" s="3"/>
      <c r="L4732" s="3"/>
      <c r="M4732" s="27"/>
      <c r="N4732" s="3"/>
      <c r="O4732" s="3"/>
      <c r="P4732" s="3"/>
      <c r="Q4732" s="3"/>
      <c r="R4732" s="3"/>
      <c r="S4732" s="3"/>
      <c r="T4732" s="3"/>
      <c r="U4732" s="3"/>
      <c r="V4732" s="3"/>
      <c r="W4732" s="8"/>
      <c r="X4732" s="3"/>
      <c r="Y4732" s="27"/>
      <c r="Z4732" s="165"/>
      <c r="AA4732" s="165"/>
    </row>
    <row r="4733" spans="1:27" ht="16.5" hidden="1">
      <c r="A4733" s="2">
        <f t="shared" si="0"/>
        <v>4730</v>
      </c>
      <c r="B4733" s="3" t="e">
        <f>VLOOKUP(D4733,DSKH!$A:$B,2,0)</f>
        <v>#N/A</v>
      </c>
      <c r="C4733" s="3"/>
      <c r="D4733" s="3"/>
      <c r="E4733" s="4"/>
      <c r="F4733" s="3"/>
      <c r="G4733" s="3"/>
      <c r="H4733" s="195"/>
      <c r="I4733" s="3"/>
      <c r="J4733" s="3"/>
      <c r="K4733" s="3"/>
      <c r="L4733" s="3"/>
      <c r="M4733" s="27"/>
      <c r="N4733" s="3"/>
      <c r="O4733" s="3"/>
      <c r="P4733" s="3"/>
      <c r="Q4733" s="3"/>
      <c r="R4733" s="3"/>
      <c r="S4733" s="3"/>
      <c r="T4733" s="3"/>
      <c r="U4733" s="3"/>
      <c r="V4733" s="3"/>
      <c r="W4733" s="8"/>
      <c r="X4733" s="3"/>
      <c r="Y4733" s="27"/>
      <c r="Z4733" s="165"/>
      <c r="AA4733" s="165"/>
    </row>
    <row r="4734" spans="1:27" ht="16.5" hidden="1">
      <c r="A4734" s="2">
        <f t="shared" si="0"/>
        <v>4731</v>
      </c>
      <c r="B4734" s="3" t="e">
        <f>VLOOKUP(D4734,DSKH!$A:$B,2,0)</f>
        <v>#N/A</v>
      </c>
      <c r="C4734" s="3"/>
      <c r="D4734" s="3"/>
      <c r="E4734" s="4"/>
      <c r="F4734" s="3"/>
      <c r="G4734" s="3"/>
      <c r="H4734" s="195"/>
      <c r="I4734" s="3"/>
      <c r="J4734" s="3"/>
      <c r="K4734" s="3"/>
      <c r="L4734" s="3"/>
      <c r="M4734" s="27"/>
      <c r="N4734" s="3"/>
      <c r="O4734" s="3"/>
      <c r="P4734" s="3"/>
      <c r="Q4734" s="3"/>
      <c r="R4734" s="3"/>
      <c r="S4734" s="3"/>
      <c r="T4734" s="3"/>
      <c r="U4734" s="3"/>
      <c r="V4734" s="3"/>
      <c r="W4734" s="8"/>
      <c r="X4734" s="3"/>
      <c r="Y4734" s="27"/>
      <c r="Z4734" s="165"/>
      <c r="AA4734" s="165"/>
    </row>
    <row r="4735" spans="1:27" ht="16.5" hidden="1">
      <c r="A4735" s="2">
        <f t="shared" si="0"/>
        <v>4732</v>
      </c>
      <c r="B4735" s="3" t="e">
        <f>VLOOKUP(D4735,DSKH!$A:$B,2,0)</f>
        <v>#N/A</v>
      </c>
      <c r="C4735" s="3"/>
      <c r="D4735" s="3"/>
      <c r="E4735" s="4"/>
      <c r="F4735" s="3"/>
      <c r="G4735" s="3"/>
      <c r="H4735" s="195"/>
      <c r="I4735" s="3"/>
      <c r="J4735" s="3"/>
      <c r="K4735" s="3"/>
      <c r="L4735" s="3"/>
      <c r="M4735" s="27"/>
      <c r="N4735" s="3"/>
      <c r="O4735" s="3"/>
      <c r="P4735" s="3"/>
      <c r="Q4735" s="3"/>
      <c r="R4735" s="3"/>
      <c r="S4735" s="3"/>
      <c r="T4735" s="3"/>
      <c r="U4735" s="3"/>
      <c r="V4735" s="3"/>
      <c r="W4735" s="8"/>
      <c r="X4735" s="3"/>
      <c r="Y4735" s="27"/>
      <c r="Z4735" s="165"/>
      <c r="AA4735" s="165"/>
    </row>
    <row r="4736" spans="1:27" ht="16.5" hidden="1">
      <c r="A4736" s="2">
        <f t="shared" si="0"/>
        <v>4733</v>
      </c>
      <c r="B4736" s="3" t="e">
        <f>VLOOKUP(D4736,DSKH!$A:$B,2,0)</f>
        <v>#N/A</v>
      </c>
      <c r="C4736" s="3"/>
      <c r="D4736" s="3"/>
      <c r="E4736" s="4"/>
      <c r="F4736" s="3"/>
      <c r="G4736" s="3"/>
      <c r="H4736" s="195"/>
      <c r="I4736" s="3"/>
      <c r="J4736" s="3"/>
      <c r="K4736" s="3"/>
      <c r="L4736" s="3"/>
      <c r="M4736" s="27"/>
      <c r="N4736" s="3"/>
      <c r="O4736" s="3"/>
      <c r="P4736" s="3"/>
      <c r="Q4736" s="3"/>
      <c r="R4736" s="3"/>
      <c r="S4736" s="3"/>
      <c r="T4736" s="3"/>
      <c r="U4736" s="3"/>
      <c r="V4736" s="3"/>
      <c r="W4736" s="8"/>
      <c r="X4736" s="3"/>
      <c r="Y4736" s="27"/>
      <c r="Z4736" s="165"/>
      <c r="AA4736" s="165"/>
    </row>
    <row r="4737" spans="1:27" ht="16.5" hidden="1">
      <c r="A4737" s="2">
        <f t="shared" si="0"/>
        <v>4734</v>
      </c>
      <c r="B4737" s="3" t="e">
        <f>VLOOKUP(D4737,DSKH!$A:$B,2,0)</f>
        <v>#N/A</v>
      </c>
      <c r="C4737" s="3"/>
      <c r="D4737" s="3"/>
      <c r="E4737" s="4"/>
      <c r="F4737" s="3"/>
      <c r="G4737" s="3"/>
      <c r="H4737" s="195"/>
      <c r="I4737" s="3"/>
      <c r="J4737" s="3"/>
      <c r="K4737" s="3"/>
      <c r="L4737" s="3"/>
      <c r="M4737" s="27"/>
      <c r="N4737" s="3"/>
      <c r="O4737" s="3"/>
      <c r="P4737" s="3"/>
      <c r="Q4737" s="3"/>
      <c r="R4737" s="3"/>
      <c r="S4737" s="3"/>
      <c r="T4737" s="3"/>
      <c r="U4737" s="3"/>
      <c r="V4737" s="3"/>
      <c r="W4737" s="8"/>
      <c r="X4737" s="3"/>
      <c r="Y4737" s="27"/>
      <c r="Z4737" s="165"/>
      <c r="AA4737" s="165"/>
    </row>
    <row r="4738" spans="1:27" ht="16.5" hidden="1">
      <c r="A4738" s="2">
        <f t="shared" si="0"/>
        <v>4735</v>
      </c>
      <c r="B4738" s="3" t="e">
        <f>VLOOKUP(D4738,DSKH!$A:$B,2,0)</f>
        <v>#N/A</v>
      </c>
      <c r="C4738" s="3"/>
      <c r="D4738" s="3"/>
      <c r="E4738" s="4"/>
      <c r="F4738" s="3"/>
      <c r="G4738" s="3"/>
      <c r="H4738" s="195"/>
      <c r="I4738" s="3"/>
      <c r="J4738" s="3"/>
      <c r="K4738" s="3"/>
      <c r="L4738" s="3"/>
      <c r="M4738" s="27"/>
      <c r="N4738" s="3"/>
      <c r="O4738" s="3"/>
      <c r="P4738" s="3"/>
      <c r="Q4738" s="3"/>
      <c r="R4738" s="3"/>
      <c r="S4738" s="3"/>
      <c r="T4738" s="3"/>
      <c r="U4738" s="3"/>
      <c r="V4738" s="3"/>
      <c r="W4738" s="8"/>
      <c r="X4738" s="3"/>
      <c r="Y4738" s="27"/>
      <c r="Z4738" s="165"/>
      <c r="AA4738" s="165"/>
    </row>
    <row r="4739" spans="1:27" ht="16.5" hidden="1">
      <c r="A4739" s="2">
        <f t="shared" si="0"/>
        <v>4736</v>
      </c>
      <c r="B4739" s="3" t="e">
        <f>VLOOKUP(D4739,DSKH!$A:$B,2,0)</f>
        <v>#N/A</v>
      </c>
      <c r="C4739" s="3"/>
      <c r="D4739" s="3"/>
      <c r="E4739" s="4"/>
      <c r="F4739" s="3"/>
      <c r="G4739" s="3"/>
      <c r="H4739" s="195"/>
      <c r="I4739" s="3"/>
      <c r="J4739" s="3"/>
      <c r="K4739" s="3"/>
      <c r="L4739" s="3"/>
      <c r="M4739" s="27"/>
      <c r="N4739" s="3"/>
      <c r="O4739" s="3"/>
      <c r="P4739" s="3"/>
      <c r="Q4739" s="3"/>
      <c r="R4739" s="3"/>
      <c r="S4739" s="3"/>
      <c r="T4739" s="3"/>
      <c r="U4739" s="3"/>
      <c r="V4739" s="3"/>
      <c r="W4739" s="8"/>
      <c r="X4739" s="3"/>
      <c r="Y4739" s="27"/>
      <c r="Z4739" s="165"/>
      <c r="AA4739" s="165"/>
    </row>
    <row r="4740" spans="1:27" ht="16.5" hidden="1">
      <c r="A4740" s="2">
        <f t="shared" si="0"/>
        <v>4737</v>
      </c>
      <c r="B4740" s="3" t="e">
        <f>VLOOKUP(D4740,DSKH!$A:$B,2,0)</f>
        <v>#N/A</v>
      </c>
      <c r="C4740" s="3"/>
      <c r="D4740" s="3"/>
      <c r="E4740" s="4"/>
      <c r="F4740" s="3"/>
      <c r="G4740" s="3"/>
      <c r="H4740" s="195"/>
      <c r="I4740" s="3"/>
      <c r="J4740" s="3"/>
      <c r="K4740" s="3"/>
      <c r="L4740" s="3"/>
      <c r="M4740" s="27"/>
      <c r="N4740" s="3"/>
      <c r="O4740" s="3"/>
      <c r="P4740" s="3"/>
      <c r="Q4740" s="3"/>
      <c r="R4740" s="3"/>
      <c r="S4740" s="3"/>
      <c r="T4740" s="3"/>
      <c r="U4740" s="3"/>
      <c r="V4740" s="3"/>
      <c r="W4740" s="8"/>
      <c r="X4740" s="3"/>
      <c r="Y4740" s="27"/>
      <c r="Z4740" s="165"/>
      <c r="AA4740" s="165"/>
    </row>
    <row r="4741" spans="1:27" ht="16.5" hidden="1">
      <c r="A4741" s="2">
        <f t="shared" si="0"/>
        <v>4738</v>
      </c>
      <c r="B4741" s="3" t="e">
        <f>VLOOKUP(D4741,DSKH!$A:$B,2,0)</f>
        <v>#N/A</v>
      </c>
      <c r="C4741" s="3"/>
      <c r="D4741" s="3"/>
      <c r="E4741" s="4"/>
      <c r="F4741" s="3"/>
      <c r="G4741" s="3"/>
      <c r="H4741" s="195"/>
      <c r="I4741" s="3"/>
      <c r="J4741" s="3"/>
      <c r="K4741" s="3"/>
      <c r="L4741" s="3"/>
      <c r="M4741" s="27"/>
      <c r="N4741" s="3"/>
      <c r="O4741" s="3"/>
      <c r="P4741" s="3"/>
      <c r="Q4741" s="3"/>
      <c r="R4741" s="3"/>
      <c r="S4741" s="3"/>
      <c r="T4741" s="3"/>
      <c r="U4741" s="3"/>
      <c r="V4741" s="3"/>
      <c r="W4741" s="8"/>
      <c r="X4741" s="3"/>
      <c r="Y4741" s="27"/>
      <c r="Z4741" s="165"/>
      <c r="AA4741" s="165"/>
    </row>
    <row r="4742" spans="1:27" ht="16.5" hidden="1">
      <c r="A4742" s="2">
        <f t="shared" si="0"/>
        <v>4739</v>
      </c>
      <c r="B4742" s="3" t="e">
        <f>VLOOKUP(D4742,DSKH!$A:$B,2,0)</f>
        <v>#N/A</v>
      </c>
      <c r="C4742" s="3"/>
      <c r="D4742" s="3"/>
      <c r="E4742" s="4"/>
      <c r="F4742" s="3"/>
      <c r="G4742" s="3"/>
      <c r="H4742" s="195"/>
      <c r="I4742" s="3"/>
      <c r="J4742" s="3"/>
      <c r="K4742" s="3"/>
      <c r="L4742" s="3"/>
      <c r="M4742" s="27"/>
      <c r="N4742" s="3"/>
      <c r="O4742" s="3"/>
      <c r="P4742" s="3"/>
      <c r="Q4742" s="3"/>
      <c r="R4742" s="3"/>
      <c r="S4742" s="3"/>
      <c r="T4742" s="3"/>
      <c r="U4742" s="3"/>
      <c r="V4742" s="3"/>
      <c r="W4742" s="8"/>
      <c r="X4742" s="3"/>
      <c r="Y4742" s="27"/>
      <c r="Z4742" s="165"/>
      <c r="AA4742" s="165"/>
    </row>
    <row r="4743" spans="1:27" ht="16.5" hidden="1">
      <c r="A4743" s="2">
        <f t="shared" si="0"/>
        <v>4740</v>
      </c>
      <c r="B4743" s="3" t="e">
        <f>VLOOKUP(D4743,DSKH!$A:$B,2,0)</f>
        <v>#N/A</v>
      </c>
      <c r="C4743" s="3"/>
      <c r="D4743" s="3"/>
      <c r="E4743" s="4"/>
      <c r="F4743" s="3"/>
      <c r="G4743" s="3"/>
      <c r="H4743" s="195"/>
      <c r="I4743" s="3"/>
      <c r="J4743" s="3"/>
      <c r="K4743" s="3"/>
      <c r="L4743" s="3"/>
      <c r="M4743" s="27"/>
      <c r="N4743" s="3"/>
      <c r="O4743" s="3"/>
      <c r="P4743" s="3"/>
      <c r="Q4743" s="3"/>
      <c r="R4743" s="3"/>
      <c r="S4743" s="3"/>
      <c r="T4743" s="3"/>
      <c r="U4743" s="3"/>
      <c r="V4743" s="3"/>
      <c r="W4743" s="8"/>
      <c r="X4743" s="3"/>
      <c r="Y4743" s="27"/>
      <c r="Z4743" s="165"/>
      <c r="AA4743" s="165"/>
    </row>
    <row r="4744" spans="1:27" ht="16.5" hidden="1">
      <c r="A4744" s="2">
        <f t="shared" si="0"/>
        <v>4741</v>
      </c>
      <c r="B4744" s="3" t="e">
        <f>VLOOKUP(D4744,DSKH!$A:$B,2,0)</f>
        <v>#N/A</v>
      </c>
      <c r="C4744" s="3"/>
      <c r="D4744" s="3"/>
      <c r="E4744" s="4"/>
      <c r="F4744" s="3"/>
      <c r="G4744" s="3"/>
      <c r="H4744" s="195"/>
      <c r="I4744" s="3"/>
      <c r="J4744" s="3"/>
      <c r="K4744" s="3"/>
      <c r="L4744" s="3"/>
      <c r="M4744" s="27"/>
      <c r="N4744" s="3"/>
      <c r="O4744" s="3"/>
      <c r="P4744" s="3"/>
      <c r="Q4744" s="3"/>
      <c r="R4744" s="3"/>
      <c r="S4744" s="3"/>
      <c r="T4744" s="3"/>
      <c r="U4744" s="3"/>
      <c r="V4744" s="3"/>
      <c r="W4744" s="8"/>
      <c r="X4744" s="3"/>
      <c r="Y4744" s="27"/>
      <c r="Z4744" s="165"/>
      <c r="AA4744" s="165"/>
    </row>
    <row r="4745" spans="1:27" ht="16.5" hidden="1">
      <c r="A4745" s="2">
        <f t="shared" si="0"/>
        <v>4742</v>
      </c>
      <c r="B4745" s="3" t="e">
        <f>VLOOKUP(D4745,DSKH!$A:$B,2,0)</f>
        <v>#N/A</v>
      </c>
      <c r="C4745" s="3"/>
      <c r="D4745" s="3"/>
      <c r="E4745" s="4"/>
      <c r="F4745" s="3"/>
      <c r="G4745" s="3"/>
      <c r="H4745" s="195"/>
      <c r="I4745" s="3"/>
      <c r="J4745" s="3"/>
      <c r="K4745" s="3"/>
      <c r="L4745" s="3"/>
      <c r="M4745" s="27"/>
      <c r="N4745" s="3"/>
      <c r="O4745" s="3"/>
      <c r="P4745" s="3"/>
      <c r="Q4745" s="3"/>
      <c r="R4745" s="3"/>
      <c r="S4745" s="3"/>
      <c r="T4745" s="3"/>
      <c r="U4745" s="3"/>
      <c r="V4745" s="3"/>
      <c r="W4745" s="8"/>
      <c r="X4745" s="3"/>
      <c r="Y4745" s="27"/>
      <c r="Z4745" s="165"/>
      <c r="AA4745" s="165"/>
    </row>
    <row r="4746" spans="1:27" ht="16.5" hidden="1">
      <c r="A4746" s="2">
        <f t="shared" si="0"/>
        <v>4743</v>
      </c>
      <c r="B4746" s="3" t="e">
        <f>VLOOKUP(D4746,DSKH!$A:$B,2,0)</f>
        <v>#N/A</v>
      </c>
      <c r="C4746" s="3"/>
      <c r="D4746" s="3"/>
      <c r="E4746" s="4"/>
      <c r="F4746" s="3"/>
      <c r="G4746" s="3"/>
      <c r="H4746" s="195"/>
      <c r="I4746" s="3"/>
      <c r="J4746" s="3"/>
      <c r="K4746" s="3"/>
      <c r="L4746" s="3"/>
      <c r="M4746" s="27"/>
      <c r="N4746" s="3"/>
      <c r="O4746" s="3"/>
      <c r="P4746" s="3"/>
      <c r="Q4746" s="3"/>
      <c r="R4746" s="3"/>
      <c r="S4746" s="3"/>
      <c r="T4746" s="3"/>
      <c r="U4746" s="3"/>
      <c r="V4746" s="3"/>
      <c r="W4746" s="8"/>
      <c r="X4746" s="3"/>
      <c r="Y4746" s="27"/>
      <c r="Z4746" s="165"/>
      <c r="AA4746" s="165"/>
    </row>
    <row r="4747" spans="1:27" ht="16.5" hidden="1">
      <c r="A4747" s="2">
        <f t="shared" si="0"/>
        <v>4744</v>
      </c>
      <c r="B4747" s="3" t="e">
        <f>VLOOKUP(D4747,DSKH!$A:$B,2,0)</f>
        <v>#N/A</v>
      </c>
      <c r="C4747" s="3"/>
      <c r="D4747" s="3"/>
      <c r="E4747" s="4"/>
      <c r="F4747" s="3"/>
      <c r="G4747" s="3"/>
      <c r="H4747" s="195"/>
      <c r="I4747" s="3"/>
      <c r="J4747" s="3"/>
      <c r="K4747" s="3"/>
      <c r="L4747" s="3"/>
      <c r="M4747" s="27"/>
      <c r="N4747" s="3"/>
      <c r="O4747" s="3"/>
      <c r="P4747" s="3"/>
      <c r="Q4747" s="3"/>
      <c r="R4747" s="3"/>
      <c r="S4747" s="3"/>
      <c r="T4747" s="3"/>
      <c r="U4747" s="3"/>
      <c r="V4747" s="3"/>
      <c r="W4747" s="8"/>
      <c r="X4747" s="3"/>
      <c r="Y4747" s="27"/>
      <c r="Z4747" s="165"/>
      <c r="AA4747" s="165"/>
    </row>
    <row r="4748" spans="1:27" ht="16.5" hidden="1">
      <c r="A4748" s="2">
        <f t="shared" si="0"/>
        <v>4745</v>
      </c>
      <c r="B4748" s="3" t="e">
        <f>VLOOKUP(D4748,DSKH!$A:$B,2,0)</f>
        <v>#N/A</v>
      </c>
      <c r="C4748" s="3"/>
      <c r="D4748" s="3"/>
      <c r="E4748" s="4"/>
      <c r="F4748" s="3"/>
      <c r="G4748" s="3"/>
      <c r="H4748" s="195"/>
      <c r="I4748" s="3"/>
      <c r="J4748" s="3"/>
      <c r="K4748" s="3"/>
      <c r="L4748" s="3"/>
      <c r="M4748" s="27"/>
      <c r="N4748" s="3"/>
      <c r="O4748" s="3"/>
      <c r="P4748" s="3"/>
      <c r="Q4748" s="3"/>
      <c r="R4748" s="3"/>
      <c r="S4748" s="3"/>
      <c r="T4748" s="3"/>
      <c r="U4748" s="3"/>
      <c r="V4748" s="3"/>
      <c r="W4748" s="8"/>
      <c r="X4748" s="3"/>
      <c r="Y4748" s="27"/>
      <c r="Z4748" s="165"/>
      <c r="AA4748" s="165"/>
    </row>
    <row r="4749" spans="1:27" ht="16.5" hidden="1">
      <c r="A4749" s="2">
        <f t="shared" si="0"/>
        <v>4746</v>
      </c>
      <c r="B4749" s="3" t="e">
        <f>VLOOKUP(D4749,DSKH!$A:$B,2,0)</f>
        <v>#N/A</v>
      </c>
      <c r="C4749" s="3"/>
      <c r="D4749" s="3"/>
      <c r="E4749" s="4"/>
      <c r="F4749" s="3"/>
      <c r="G4749" s="3"/>
      <c r="H4749" s="195"/>
      <c r="I4749" s="3"/>
      <c r="J4749" s="3"/>
      <c r="K4749" s="3"/>
      <c r="L4749" s="3"/>
      <c r="M4749" s="27"/>
      <c r="N4749" s="3"/>
      <c r="O4749" s="3"/>
      <c r="P4749" s="3"/>
      <c r="Q4749" s="3"/>
      <c r="R4749" s="3"/>
      <c r="S4749" s="3"/>
      <c r="T4749" s="3"/>
      <c r="U4749" s="3"/>
      <c r="V4749" s="3"/>
      <c r="W4749" s="8"/>
      <c r="X4749" s="3"/>
      <c r="Y4749" s="27"/>
      <c r="Z4749" s="165"/>
      <c r="AA4749" s="165"/>
    </row>
    <row r="4750" spans="1:27" ht="16.5" hidden="1">
      <c r="A4750" s="2">
        <f t="shared" si="0"/>
        <v>4747</v>
      </c>
      <c r="B4750" s="3" t="e">
        <f>VLOOKUP(D4750,DSKH!$A:$B,2,0)</f>
        <v>#N/A</v>
      </c>
      <c r="C4750" s="3"/>
      <c r="D4750" s="3"/>
      <c r="E4750" s="4"/>
      <c r="F4750" s="3"/>
      <c r="G4750" s="3"/>
      <c r="H4750" s="195"/>
      <c r="I4750" s="3"/>
      <c r="J4750" s="3"/>
      <c r="K4750" s="3"/>
      <c r="L4750" s="3"/>
      <c r="M4750" s="27"/>
      <c r="N4750" s="3"/>
      <c r="O4750" s="3"/>
      <c r="P4750" s="3"/>
      <c r="Q4750" s="3"/>
      <c r="R4750" s="3"/>
      <c r="S4750" s="3"/>
      <c r="T4750" s="3"/>
      <c r="U4750" s="3"/>
      <c r="V4750" s="3"/>
      <c r="W4750" s="8"/>
      <c r="X4750" s="3"/>
      <c r="Y4750" s="27"/>
      <c r="Z4750" s="165"/>
      <c r="AA4750" s="165"/>
    </row>
    <row r="4751" spans="1:27" ht="16.5" hidden="1">
      <c r="A4751" s="2">
        <f t="shared" si="0"/>
        <v>4748</v>
      </c>
      <c r="B4751" s="3" t="e">
        <f>VLOOKUP(D4751,DSKH!$A:$B,2,0)</f>
        <v>#N/A</v>
      </c>
      <c r="C4751" s="3"/>
      <c r="D4751" s="3"/>
      <c r="E4751" s="4"/>
      <c r="F4751" s="3"/>
      <c r="G4751" s="3"/>
      <c r="H4751" s="195"/>
      <c r="I4751" s="3"/>
      <c r="J4751" s="3"/>
      <c r="K4751" s="3"/>
      <c r="L4751" s="3"/>
      <c r="M4751" s="27"/>
      <c r="N4751" s="3"/>
      <c r="O4751" s="3"/>
      <c r="P4751" s="3"/>
      <c r="Q4751" s="3"/>
      <c r="R4751" s="3"/>
      <c r="S4751" s="3"/>
      <c r="T4751" s="3"/>
      <c r="U4751" s="3"/>
      <c r="V4751" s="3"/>
      <c r="W4751" s="8"/>
      <c r="X4751" s="3"/>
      <c r="Y4751" s="27"/>
      <c r="Z4751" s="165"/>
      <c r="AA4751" s="165"/>
    </row>
    <row r="4752" spans="1:27" ht="16.5" hidden="1">
      <c r="A4752" s="2">
        <f t="shared" si="0"/>
        <v>4749</v>
      </c>
      <c r="B4752" s="3" t="e">
        <f>VLOOKUP(D4752,DSKH!$A:$B,2,0)</f>
        <v>#N/A</v>
      </c>
      <c r="C4752" s="3"/>
      <c r="D4752" s="3"/>
      <c r="E4752" s="4"/>
      <c r="F4752" s="3"/>
      <c r="G4752" s="3"/>
      <c r="H4752" s="195"/>
      <c r="I4752" s="3"/>
      <c r="J4752" s="3"/>
      <c r="K4752" s="3"/>
      <c r="L4752" s="3"/>
      <c r="M4752" s="27"/>
      <c r="N4752" s="3"/>
      <c r="O4752" s="3"/>
      <c r="P4752" s="3"/>
      <c r="Q4752" s="3"/>
      <c r="R4752" s="3"/>
      <c r="S4752" s="3"/>
      <c r="T4752" s="3"/>
      <c r="U4752" s="3"/>
      <c r="V4752" s="3"/>
      <c r="W4752" s="8"/>
      <c r="X4752" s="3"/>
      <c r="Y4752" s="27"/>
      <c r="Z4752" s="165"/>
      <c r="AA4752" s="165"/>
    </row>
    <row r="4753" spans="1:27" ht="16.5" hidden="1">
      <c r="A4753" s="2">
        <f t="shared" si="0"/>
        <v>4750</v>
      </c>
      <c r="B4753" s="3" t="e">
        <f>VLOOKUP(D4753,DSKH!$A:$B,2,0)</f>
        <v>#N/A</v>
      </c>
      <c r="C4753" s="3"/>
      <c r="D4753" s="3"/>
      <c r="E4753" s="4"/>
      <c r="F4753" s="3"/>
      <c r="G4753" s="3"/>
      <c r="H4753" s="195"/>
      <c r="I4753" s="3"/>
      <c r="J4753" s="3"/>
      <c r="K4753" s="3"/>
      <c r="L4753" s="3"/>
      <c r="M4753" s="27"/>
      <c r="N4753" s="3"/>
      <c r="O4753" s="3"/>
      <c r="P4753" s="3"/>
      <c r="Q4753" s="3"/>
      <c r="R4753" s="3"/>
      <c r="S4753" s="3"/>
      <c r="T4753" s="3"/>
      <c r="U4753" s="3"/>
      <c r="V4753" s="3"/>
      <c r="W4753" s="8"/>
      <c r="X4753" s="3"/>
      <c r="Y4753" s="27"/>
      <c r="Z4753" s="165"/>
      <c r="AA4753" s="165"/>
    </row>
    <row r="4754" spans="1:27" ht="16.5" hidden="1">
      <c r="A4754" s="2">
        <f t="shared" si="0"/>
        <v>4751</v>
      </c>
      <c r="B4754" s="3" t="e">
        <f>VLOOKUP(D4754,DSKH!$A:$B,2,0)</f>
        <v>#N/A</v>
      </c>
      <c r="C4754" s="3"/>
      <c r="D4754" s="3"/>
      <c r="E4754" s="4"/>
      <c r="F4754" s="3"/>
      <c r="G4754" s="3"/>
      <c r="H4754" s="195"/>
      <c r="I4754" s="3"/>
      <c r="J4754" s="3"/>
      <c r="K4754" s="3"/>
      <c r="L4754" s="3"/>
      <c r="M4754" s="27"/>
      <c r="N4754" s="3"/>
      <c r="O4754" s="3"/>
      <c r="P4754" s="3"/>
      <c r="Q4754" s="3"/>
      <c r="R4754" s="3"/>
      <c r="S4754" s="3"/>
      <c r="T4754" s="3"/>
      <c r="U4754" s="3"/>
      <c r="V4754" s="3"/>
      <c r="W4754" s="8"/>
      <c r="X4754" s="3"/>
      <c r="Y4754" s="27"/>
      <c r="Z4754" s="165"/>
      <c r="AA4754" s="165"/>
    </row>
    <row r="4755" spans="1:27" ht="16.5" hidden="1">
      <c r="A4755" s="2">
        <f t="shared" si="0"/>
        <v>4752</v>
      </c>
      <c r="B4755" s="3" t="e">
        <f>VLOOKUP(D4755,DSKH!$A:$B,2,0)</f>
        <v>#N/A</v>
      </c>
      <c r="C4755" s="3"/>
      <c r="D4755" s="3"/>
      <c r="E4755" s="4"/>
      <c r="F4755" s="3"/>
      <c r="G4755" s="3"/>
      <c r="H4755" s="195"/>
      <c r="I4755" s="3"/>
      <c r="J4755" s="3"/>
      <c r="K4755" s="3"/>
      <c r="L4755" s="3"/>
      <c r="M4755" s="27"/>
      <c r="N4755" s="3"/>
      <c r="O4755" s="3"/>
      <c r="P4755" s="3"/>
      <c r="Q4755" s="3"/>
      <c r="R4755" s="3"/>
      <c r="S4755" s="3"/>
      <c r="T4755" s="3"/>
      <c r="U4755" s="3"/>
      <c r="V4755" s="3"/>
      <c r="W4755" s="8"/>
      <c r="X4755" s="3"/>
      <c r="Y4755" s="27"/>
      <c r="Z4755" s="165"/>
      <c r="AA4755" s="165"/>
    </row>
    <row r="4756" spans="1:27" ht="16.5" hidden="1">
      <c r="A4756" s="2">
        <f t="shared" si="0"/>
        <v>4753</v>
      </c>
      <c r="B4756" s="3" t="e">
        <f>VLOOKUP(D4756,DSKH!$A:$B,2,0)</f>
        <v>#N/A</v>
      </c>
      <c r="C4756" s="3"/>
      <c r="D4756" s="3"/>
      <c r="E4756" s="4"/>
      <c r="F4756" s="3"/>
      <c r="G4756" s="3"/>
      <c r="H4756" s="195"/>
      <c r="I4756" s="3"/>
      <c r="J4756" s="3"/>
      <c r="K4756" s="3"/>
      <c r="L4756" s="3"/>
      <c r="M4756" s="27"/>
      <c r="N4756" s="3"/>
      <c r="O4756" s="3"/>
      <c r="P4756" s="3"/>
      <c r="Q4756" s="3"/>
      <c r="R4756" s="3"/>
      <c r="S4756" s="3"/>
      <c r="T4756" s="3"/>
      <c r="U4756" s="3"/>
      <c r="V4756" s="3"/>
      <c r="W4756" s="8"/>
      <c r="X4756" s="3"/>
      <c r="Y4756" s="27"/>
      <c r="Z4756" s="165"/>
      <c r="AA4756" s="165"/>
    </row>
    <row r="4757" spans="1:27" ht="16.5" hidden="1">
      <c r="A4757" s="2">
        <f t="shared" si="0"/>
        <v>4754</v>
      </c>
      <c r="B4757" s="3" t="e">
        <f>VLOOKUP(D4757,DSKH!$A:$B,2,0)</f>
        <v>#N/A</v>
      </c>
      <c r="C4757" s="3"/>
      <c r="D4757" s="3"/>
      <c r="E4757" s="4"/>
      <c r="F4757" s="3"/>
      <c r="G4757" s="3"/>
      <c r="H4757" s="195"/>
      <c r="I4757" s="3"/>
      <c r="J4757" s="3"/>
      <c r="K4757" s="3"/>
      <c r="L4757" s="3"/>
      <c r="M4757" s="27"/>
      <c r="N4757" s="3"/>
      <c r="O4757" s="3"/>
      <c r="P4757" s="3"/>
      <c r="Q4757" s="3"/>
      <c r="R4757" s="3"/>
      <c r="S4757" s="3"/>
      <c r="T4757" s="3"/>
      <c r="U4757" s="3"/>
      <c r="V4757" s="3"/>
      <c r="W4757" s="8"/>
      <c r="X4757" s="3"/>
      <c r="Y4757" s="27"/>
      <c r="Z4757" s="165"/>
      <c r="AA4757" s="165"/>
    </row>
    <row r="4758" spans="1:27" ht="16.5" hidden="1">
      <c r="A4758" s="2">
        <f t="shared" si="0"/>
        <v>4755</v>
      </c>
      <c r="B4758" s="3" t="e">
        <f>VLOOKUP(D4758,DSKH!$A:$B,2,0)</f>
        <v>#N/A</v>
      </c>
      <c r="C4758" s="3"/>
      <c r="D4758" s="3"/>
      <c r="E4758" s="4"/>
      <c r="F4758" s="3"/>
      <c r="G4758" s="3"/>
      <c r="H4758" s="195"/>
      <c r="I4758" s="3"/>
      <c r="J4758" s="3"/>
      <c r="K4758" s="3"/>
      <c r="L4758" s="3"/>
      <c r="M4758" s="27"/>
      <c r="N4758" s="3"/>
      <c r="O4758" s="3"/>
      <c r="P4758" s="3"/>
      <c r="Q4758" s="3"/>
      <c r="R4758" s="3"/>
      <c r="S4758" s="3"/>
      <c r="T4758" s="3"/>
      <c r="U4758" s="3"/>
      <c r="V4758" s="3"/>
      <c r="W4758" s="8"/>
      <c r="X4758" s="3"/>
      <c r="Y4758" s="27"/>
      <c r="Z4758" s="165"/>
      <c r="AA4758" s="165"/>
    </row>
    <row r="4759" spans="1:27" ht="16.5" hidden="1">
      <c r="A4759" s="2">
        <f t="shared" si="0"/>
        <v>4756</v>
      </c>
      <c r="B4759" s="3" t="e">
        <f>VLOOKUP(D4759,DSKH!$A:$B,2,0)</f>
        <v>#N/A</v>
      </c>
      <c r="C4759" s="3"/>
      <c r="D4759" s="3"/>
      <c r="E4759" s="4"/>
      <c r="F4759" s="3"/>
      <c r="G4759" s="3"/>
      <c r="H4759" s="195"/>
      <c r="I4759" s="3"/>
      <c r="J4759" s="3"/>
      <c r="K4759" s="3"/>
      <c r="L4759" s="3"/>
      <c r="M4759" s="27"/>
      <c r="N4759" s="3"/>
      <c r="O4759" s="3"/>
      <c r="P4759" s="3"/>
      <c r="Q4759" s="3"/>
      <c r="R4759" s="3"/>
      <c r="S4759" s="3"/>
      <c r="T4759" s="3"/>
      <c r="U4759" s="3"/>
      <c r="V4759" s="3"/>
      <c r="W4759" s="8"/>
      <c r="X4759" s="3"/>
      <c r="Y4759" s="27"/>
      <c r="Z4759" s="165"/>
      <c r="AA4759" s="165"/>
    </row>
    <row r="4760" spans="1:27" ht="16.5" hidden="1">
      <c r="A4760" s="2">
        <f t="shared" si="0"/>
        <v>4757</v>
      </c>
      <c r="B4760" s="3" t="e">
        <f>VLOOKUP(D4760,DSKH!$A:$B,2,0)</f>
        <v>#N/A</v>
      </c>
      <c r="C4760" s="3"/>
      <c r="D4760" s="3"/>
      <c r="E4760" s="4"/>
      <c r="F4760" s="3"/>
      <c r="G4760" s="3"/>
      <c r="H4760" s="195"/>
      <c r="I4760" s="3"/>
      <c r="J4760" s="3"/>
      <c r="K4760" s="3"/>
      <c r="L4760" s="3"/>
      <c r="M4760" s="27"/>
      <c r="N4760" s="3"/>
      <c r="O4760" s="3"/>
      <c r="P4760" s="3"/>
      <c r="Q4760" s="3"/>
      <c r="R4760" s="3"/>
      <c r="S4760" s="3"/>
      <c r="T4760" s="3"/>
      <c r="U4760" s="3"/>
      <c r="V4760" s="3"/>
      <c r="W4760" s="8"/>
      <c r="X4760" s="3"/>
      <c r="Y4760" s="27"/>
      <c r="Z4760" s="165"/>
      <c r="AA4760" s="165"/>
    </row>
    <row r="4761" spans="1:27" ht="16.5" hidden="1">
      <c r="A4761" s="2">
        <f t="shared" si="0"/>
        <v>4758</v>
      </c>
      <c r="B4761" s="3" t="e">
        <f>VLOOKUP(D4761,DSKH!$A:$B,2,0)</f>
        <v>#N/A</v>
      </c>
      <c r="C4761" s="3"/>
      <c r="D4761" s="3"/>
      <c r="E4761" s="4"/>
      <c r="F4761" s="3"/>
      <c r="G4761" s="3"/>
      <c r="H4761" s="195"/>
      <c r="I4761" s="3"/>
      <c r="J4761" s="3"/>
      <c r="K4761" s="3"/>
      <c r="L4761" s="3"/>
      <c r="M4761" s="27"/>
      <c r="N4761" s="3"/>
      <c r="O4761" s="3"/>
      <c r="P4761" s="3"/>
      <c r="Q4761" s="3"/>
      <c r="R4761" s="3"/>
      <c r="S4761" s="3"/>
      <c r="T4761" s="3"/>
      <c r="U4761" s="3"/>
      <c r="V4761" s="3"/>
      <c r="W4761" s="8"/>
      <c r="X4761" s="3"/>
      <c r="Y4761" s="27"/>
      <c r="Z4761" s="165"/>
      <c r="AA4761" s="165"/>
    </row>
    <row r="4762" spans="1:27" ht="16.5" hidden="1">
      <c r="A4762" s="2">
        <f t="shared" si="0"/>
        <v>4759</v>
      </c>
      <c r="B4762" s="3" t="e">
        <f>VLOOKUP(D4762,DSKH!$A:$B,2,0)</f>
        <v>#N/A</v>
      </c>
      <c r="C4762" s="3"/>
      <c r="D4762" s="3"/>
      <c r="E4762" s="4"/>
      <c r="F4762" s="3"/>
      <c r="G4762" s="3"/>
      <c r="H4762" s="195"/>
      <c r="I4762" s="3"/>
      <c r="J4762" s="3"/>
      <c r="K4762" s="3"/>
      <c r="L4762" s="3"/>
      <c r="M4762" s="27"/>
      <c r="N4762" s="3"/>
      <c r="O4762" s="3"/>
      <c r="P4762" s="3"/>
      <c r="Q4762" s="3"/>
      <c r="R4762" s="3"/>
      <c r="S4762" s="3"/>
      <c r="T4762" s="3"/>
      <c r="U4762" s="3"/>
      <c r="V4762" s="3"/>
      <c r="W4762" s="8"/>
      <c r="X4762" s="3"/>
      <c r="Y4762" s="27"/>
      <c r="Z4762" s="165"/>
      <c r="AA4762" s="165"/>
    </row>
    <row r="4763" spans="1:27" ht="16.5" hidden="1">
      <c r="A4763" s="2">
        <f t="shared" si="0"/>
        <v>4760</v>
      </c>
      <c r="B4763" s="3" t="e">
        <f>VLOOKUP(D4763,DSKH!$A:$B,2,0)</f>
        <v>#N/A</v>
      </c>
      <c r="C4763" s="3"/>
      <c r="D4763" s="3"/>
      <c r="E4763" s="4"/>
      <c r="F4763" s="3"/>
      <c r="G4763" s="3"/>
      <c r="H4763" s="195"/>
      <c r="I4763" s="3"/>
      <c r="J4763" s="3"/>
      <c r="K4763" s="3"/>
      <c r="L4763" s="3"/>
      <c r="M4763" s="27"/>
      <c r="N4763" s="3"/>
      <c r="O4763" s="3"/>
      <c r="P4763" s="3"/>
      <c r="Q4763" s="3"/>
      <c r="R4763" s="3"/>
      <c r="S4763" s="3"/>
      <c r="T4763" s="3"/>
      <c r="U4763" s="3"/>
      <c r="V4763" s="3"/>
      <c r="W4763" s="8"/>
      <c r="X4763" s="3"/>
      <c r="Y4763" s="27"/>
      <c r="Z4763" s="165"/>
      <c r="AA4763" s="165"/>
    </row>
    <row r="4764" spans="1:27" ht="16.5" hidden="1">
      <c r="A4764" s="2">
        <f t="shared" si="0"/>
        <v>4761</v>
      </c>
      <c r="B4764" s="3" t="e">
        <f>VLOOKUP(D4764,DSKH!$A:$B,2,0)</f>
        <v>#N/A</v>
      </c>
      <c r="C4764" s="3"/>
      <c r="D4764" s="3"/>
      <c r="E4764" s="4"/>
      <c r="F4764" s="3"/>
      <c r="G4764" s="3"/>
      <c r="H4764" s="195"/>
      <c r="I4764" s="3"/>
      <c r="J4764" s="3"/>
      <c r="K4764" s="3"/>
      <c r="L4764" s="3"/>
      <c r="M4764" s="27"/>
      <c r="N4764" s="3"/>
      <c r="O4764" s="3"/>
      <c r="P4764" s="3"/>
      <c r="Q4764" s="3"/>
      <c r="R4764" s="3"/>
      <c r="S4764" s="3"/>
      <c r="T4764" s="3"/>
      <c r="U4764" s="3"/>
      <c r="V4764" s="3"/>
      <c r="W4764" s="8"/>
      <c r="X4764" s="3"/>
      <c r="Y4764" s="27"/>
      <c r="Z4764" s="165"/>
      <c r="AA4764" s="165"/>
    </row>
    <row r="4765" spans="1:27" ht="16.5" hidden="1">
      <c r="A4765" s="2">
        <f t="shared" si="0"/>
        <v>4762</v>
      </c>
      <c r="B4765" s="3" t="e">
        <f>VLOOKUP(D4765,DSKH!$A:$B,2,0)</f>
        <v>#N/A</v>
      </c>
      <c r="C4765" s="3"/>
      <c r="D4765" s="3"/>
      <c r="E4765" s="4"/>
      <c r="F4765" s="3"/>
      <c r="G4765" s="3"/>
      <c r="H4765" s="195"/>
      <c r="I4765" s="3"/>
      <c r="J4765" s="3"/>
      <c r="K4765" s="3"/>
      <c r="L4765" s="3"/>
      <c r="M4765" s="27"/>
      <c r="N4765" s="3"/>
      <c r="O4765" s="3"/>
      <c r="P4765" s="3"/>
      <c r="Q4765" s="3"/>
      <c r="R4765" s="3"/>
      <c r="S4765" s="3"/>
      <c r="T4765" s="3"/>
      <c r="U4765" s="3"/>
      <c r="V4765" s="3"/>
      <c r="W4765" s="8"/>
      <c r="X4765" s="3"/>
      <c r="Y4765" s="27"/>
      <c r="Z4765" s="165"/>
      <c r="AA4765" s="165"/>
    </row>
    <row r="4766" spans="1:27" ht="16.5" hidden="1">
      <c r="A4766" s="2">
        <f t="shared" si="0"/>
        <v>4763</v>
      </c>
      <c r="B4766" s="3" t="e">
        <f>VLOOKUP(D4766,DSKH!$A:$B,2,0)</f>
        <v>#N/A</v>
      </c>
      <c r="C4766" s="3"/>
      <c r="D4766" s="3"/>
      <c r="E4766" s="4"/>
      <c r="F4766" s="3"/>
      <c r="G4766" s="3"/>
      <c r="H4766" s="195"/>
      <c r="I4766" s="3"/>
      <c r="J4766" s="3"/>
      <c r="K4766" s="3"/>
      <c r="L4766" s="3"/>
      <c r="M4766" s="27"/>
      <c r="N4766" s="3"/>
      <c r="O4766" s="3"/>
      <c r="P4766" s="3"/>
      <c r="Q4766" s="3"/>
      <c r="R4766" s="3"/>
      <c r="S4766" s="3"/>
      <c r="T4766" s="3"/>
      <c r="U4766" s="3"/>
      <c r="V4766" s="3"/>
      <c r="W4766" s="8"/>
      <c r="X4766" s="3"/>
      <c r="Y4766" s="27"/>
      <c r="Z4766" s="165"/>
      <c r="AA4766" s="165"/>
    </row>
    <row r="4767" spans="1:27" ht="16.5" hidden="1">
      <c r="A4767" s="2">
        <f t="shared" si="0"/>
        <v>4764</v>
      </c>
      <c r="B4767" s="3" t="e">
        <f>VLOOKUP(D4767,DSKH!$A:$B,2,0)</f>
        <v>#N/A</v>
      </c>
      <c r="C4767" s="3"/>
      <c r="D4767" s="3"/>
      <c r="E4767" s="4"/>
      <c r="F4767" s="3"/>
      <c r="G4767" s="3"/>
      <c r="H4767" s="195"/>
      <c r="I4767" s="3"/>
      <c r="J4767" s="3"/>
      <c r="K4767" s="3"/>
      <c r="L4767" s="3"/>
      <c r="M4767" s="27"/>
      <c r="N4767" s="3"/>
      <c r="O4767" s="3"/>
      <c r="P4767" s="3"/>
      <c r="Q4767" s="3"/>
      <c r="R4767" s="3"/>
      <c r="S4767" s="3"/>
      <c r="T4767" s="3"/>
      <c r="U4767" s="3"/>
      <c r="V4767" s="3"/>
      <c r="W4767" s="8"/>
      <c r="X4767" s="3"/>
      <c r="Y4767" s="27"/>
      <c r="Z4767" s="165"/>
      <c r="AA4767" s="165"/>
    </row>
    <row r="4768" spans="1:27" ht="16.5" hidden="1">
      <c r="A4768" s="2">
        <f t="shared" si="0"/>
        <v>4765</v>
      </c>
      <c r="B4768" s="3" t="e">
        <f>VLOOKUP(D4768,DSKH!$A:$B,2,0)</f>
        <v>#N/A</v>
      </c>
      <c r="C4768" s="3"/>
      <c r="D4768" s="3"/>
      <c r="E4768" s="4"/>
      <c r="F4768" s="3"/>
      <c r="G4768" s="3"/>
      <c r="H4768" s="195"/>
      <c r="I4768" s="3"/>
      <c r="J4768" s="3"/>
      <c r="K4768" s="3"/>
      <c r="L4768" s="3"/>
      <c r="M4768" s="27"/>
      <c r="N4768" s="3"/>
      <c r="O4768" s="3"/>
      <c r="P4768" s="3"/>
      <c r="Q4768" s="3"/>
      <c r="R4768" s="3"/>
      <c r="S4768" s="3"/>
      <c r="T4768" s="3"/>
      <c r="U4768" s="3"/>
      <c r="V4768" s="3"/>
      <c r="W4768" s="8"/>
      <c r="X4768" s="3"/>
      <c r="Y4768" s="27"/>
      <c r="Z4768" s="165"/>
      <c r="AA4768" s="165"/>
    </row>
    <row r="4769" spans="1:27" ht="16.5" hidden="1">
      <c r="A4769" s="2">
        <f t="shared" si="0"/>
        <v>4766</v>
      </c>
      <c r="B4769" s="3" t="e">
        <f>VLOOKUP(D4769,DSKH!$A:$B,2,0)</f>
        <v>#N/A</v>
      </c>
      <c r="C4769" s="3"/>
      <c r="D4769" s="3"/>
      <c r="E4769" s="4"/>
      <c r="F4769" s="3"/>
      <c r="G4769" s="3"/>
      <c r="H4769" s="195"/>
      <c r="I4769" s="3"/>
      <c r="J4769" s="3"/>
      <c r="K4769" s="3"/>
      <c r="L4769" s="3"/>
      <c r="M4769" s="27"/>
      <c r="N4769" s="3"/>
      <c r="O4769" s="3"/>
      <c r="P4769" s="3"/>
      <c r="Q4769" s="3"/>
      <c r="R4769" s="3"/>
      <c r="S4769" s="3"/>
      <c r="T4769" s="3"/>
      <c r="U4769" s="3"/>
      <c r="V4769" s="3"/>
      <c r="W4769" s="8"/>
      <c r="X4769" s="3"/>
      <c r="Y4769" s="27"/>
      <c r="Z4769" s="165"/>
      <c r="AA4769" s="165"/>
    </row>
    <row r="4770" spans="1:27" ht="16.5" hidden="1">
      <c r="A4770" s="2">
        <f t="shared" si="0"/>
        <v>4767</v>
      </c>
      <c r="B4770" s="3" t="e">
        <f>VLOOKUP(D4770,DSKH!$A:$B,2,0)</f>
        <v>#N/A</v>
      </c>
      <c r="C4770" s="3"/>
      <c r="D4770" s="3"/>
      <c r="E4770" s="4"/>
      <c r="F4770" s="3"/>
      <c r="G4770" s="3"/>
      <c r="H4770" s="195"/>
      <c r="I4770" s="3"/>
      <c r="J4770" s="3"/>
      <c r="K4770" s="3"/>
      <c r="L4770" s="3"/>
      <c r="M4770" s="27"/>
      <c r="N4770" s="3"/>
      <c r="O4770" s="3"/>
      <c r="P4770" s="3"/>
      <c r="Q4770" s="3"/>
      <c r="R4770" s="3"/>
      <c r="S4770" s="3"/>
      <c r="T4770" s="3"/>
      <c r="U4770" s="3"/>
      <c r="V4770" s="3"/>
      <c r="W4770" s="8"/>
      <c r="X4770" s="3"/>
      <c r="Y4770" s="27"/>
      <c r="Z4770" s="165"/>
      <c r="AA4770" s="165"/>
    </row>
    <row r="4771" spans="1:27" ht="16.5" hidden="1">
      <c r="A4771" s="2">
        <f t="shared" si="0"/>
        <v>4768</v>
      </c>
      <c r="B4771" s="3" t="e">
        <f>VLOOKUP(D4771,DSKH!$A:$B,2,0)</f>
        <v>#N/A</v>
      </c>
      <c r="C4771" s="3"/>
      <c r="D4771" s="3"/>
      <c r="E4771" s="4"/>
      <c r="F4771" s="3"/>
      <c r="G4771" s="3"/>
      <c r="H4771" s="195"/>
      <c r="I4771" s="3"/>
      <c r="J4771" s="3"/>
      <c r="K4771" s="3"/>
      <c r="L4771" s="3"/>
      <c r="M4771" s="27"/>
      <c r="N4771" s="3"/>
      <c r="O4771" s="3"/>
      <c r="P4771" s="3"/>
      <c r="Q4771" s="3"/>
      <c r="R4771" s="3"/>
      <c r="S4771" s="3"/>
      <c r="T4771" s="3"/>
      <c r="U4771" s="3"/>
      <c r="V4771" s="3"/>
      <c r="W4771" s="8"/>
      <c r="X4771" s="3"/>
      <c r="Y4771" s="27"/>
      <c r="Z4771" s="165"/>
      <c r="AA4771" s="165"/>
    </row>
    <row r="4772" spans="1:27" ht="16.5" hidden="1">
      <c r="A4772" s="2">
        <f t="shared" si="0"/>
        <v>4769</v>
      </c>
      <c r="B4772" s="3" t="e">
        <f>VLOOKUP(D4772,DSKH!$A:$B,2,0)</f>
        <v>#N/A</v>
      </c>
      <c r="C4772" s="3"/>
      <c r="D4772" s="3"/>
      <c r="E4772" s="4"/>
      <c r="F4772" s="3"/>
      <c r="G4772" s="3"/>
      <c r="H4772" s="195"/>
      <c r="I4772" s="3"/>
      <c r="J4772" s="3"/>
      <c r="K4772" s="3"/>
      <c r="L4772" s="3"/>
      <c r="M4772" s="27"/>
      <c r="N4772" s="3"/>
      <c r="O4772" s="3"/>
      <c r="P4772" s="3"/>
      <c r="Q4772" s="3"/>
      <c r="R4772" s="3"/>
      <c r="S4772" s="3"/>
      <c r="T4772" s="3"/>
      <c r="U4772" s="3"/>
      <c r="V4772" s="3"/>
      <c r="W4772" s="8"/>
      <c r="X4772" s="3"/>
      <c r="Y4772" s="27"/>
      <c r="Z4772" s="165"/>
      <c r="AA4772" s="165"/>
    </row>
    <row r="4773" spans="1:27" ht="16.5" hidden="1">
      <c r="A4773" s="2">
        <f t="shared" si="0"/>
        <v>4770</v>
      </c>
      <c r="B4773" s="3" t="e">
        <f>VLOOKUP(D4773,DSKH!$A:$B,2,0)</f>
        <v>#N/A</v>
      </c>
      <c r="C4773" s="3"/>
      <c r="D4773" s="3"/>
      <c r="E4773" s="4"/>
      <c r="F4773" s="3"/>
      <c r="G4773" s="3"/>
      <c r="H4773" s="195"/>
      <c r="I4773" s="3"/>
      <c r="J4773" s="3"/>
      <c r="K4773" s="3"/>
      <c r="L4773" s="3"/>
      <c r="M4773" s="27"/>
      <c r="N4773" s="3"/>
      <c r="O4773" s="3"/>
      <c r="P4773" s="3"/>
      <c r="Q4773" s="3"/>
      <c r="R4773" s="3"/>
      <c r="S4773" s="3"/>
      <c r="T4773" s="3"/>
      <c r="U4773" s="3"/>
      <c r="V4773" s="3"/>
      <c r="W4773" s="8"/>
      <c r="X4773" s="3"/>
      <c r="Y4773" s="27"/>
      <c r="Z4773" s="165"/>
      <c r="AA4773" s="165"/>
    </row>
    <row r="4774" spans="1:27" ht="16.5" hidden="1">
      <c r="A4774" s="2">
        <f t="shared" si="0"/>
        <v>4771</v>
      </c>
      <c r="B4774" s="3" t="e">
        <f>VLOOKUP(D4774,DSKH!$A:$B,2,0)</f>
        <v>#N/A</v>
      </c>
      <c r="C4774" s="3"/>
      <c r="D4774" s="3"/>
      <c r="E4774" s="4"/>
      <c r="F4774" s="3"/>
      <c r="G4774" s="3"/>
      <c r="H4774" s="195"/>
      <c r="I4774" s="3"/>
      <c r="J4774" s="3"/>
      <c r="K4774" s="3"/>
      <c r="L4774" s="3"/>
      <c r="M4774" s="27"/>
      <c r="N4774" s="3"/>
      <c r="O4774" s="3"/>
      <c r="P4774" s="3"/>
      <c r="Q4774" s="3"/>
      <c r="R4774" s="3"/>
      <c r="S4774" s="3"/>
      <c r="T4774" s="3"/>
      <c r="U4774" s="3"/>
      <c r="V4774" s="3"/>
      <c r="W4774" s="8"/>
      <c r="X4774" s="3"/>
      <c r="Y4774" s="27"/>
      <c r="Z4774" s="165"/>
      <c r="AA4774" s="165"/>
    </row>
    <row r="4775" spans="1:27" ht="16.5" hidden="1">
      <c r="A4775" s="2">
        <f t="shared" si="0"/>
        <v>4772</v>
      </c>
      <c r="B4775" s="3" t="e">
        <f>VLOOKUP(D4775,DSKH!$A:$B,2,0)</f>
        <v>#N/A</v>
      </c>
      <c r="C4775" s="3"/>
      <c r="D4775" s="3"/>
      <c r="E4775" s="4"/>
      <c r="F4775" s="3"/>
      <c r="G4775" s="3"/>
      <c r="H4775" s="195"/>
      <c r="I4775" s="3"/>
      <c r="J4775" s="3"/>
      <c r="K4775" s="3"/>
      <c r="L4775" s="3"/>
      <c r="M4775" s="27"/>
      <c r="N4775" s="3"/>
      <c r="O4775" s="3"/>
      <c r="P4775" s="3"/>
      <c r="Q4775" s="3"/>
      <c r="R4775" s="3"/>
      <c r="S4775" s="3"/>
      <c r="T4775" s="3"/>
      <c r="U4775" s="3"/>
      <c r="V4775" s="3"/>
      <c r="W4775" s="8"/>
      <c r="X4775" s="3"/>
      <c r="Y4775" s="27"/>
      <c r="Z4775" s="165"/>
      <c r="AA4775" s="165"/>
    </row>
    <row r="4776" spans="1:27" ht="16.5" hidden="1">
      <c r="A4776" s="2">
        <f t="shared" si="0"/>
        <v>4773</v>
      </c>
      <c r="B4776" s="3" t="e">
        <f>VLOOKUP(D4776,DSKH!$A:$B,2,0)</f>
        <v>#N/A</v>
      </c>
      <c r="C4776" s="3"/>
      <c r="D4776" s="3"/>
      <c r="E4776" s="4"/>
      <c r="F4776" s="3"/>
      <c r="G4776" s="3"/>
      <c r="H4776" s="195"/>
      <c r="I4776" s="3"/>
      <c r="J4776" s="3"/>
      <c r="K4776" s="3"/>
      <c r="L4776" s="3"/>
      <c r="M4776" s="27"/>
      <c r="N4776" s="3"/>
      <c r="O4776" s="3"/>
      <c r="P4776" s="3"/>
      <c r="Q4776" s="3"/>
      <c r="R4776" s="3"/>
      <c r="S4776" s="3"/>
      <c r="T4776" s="3"/>
      <c r="U4776" s="3"/>
      <c r="V4776" s="3"/>
      <c r="W4776" s="8"/>
      <c r="X4776" s="3"/>
      <c r="Y4776" s="27"/>
      <c r="Z4776" s="165"/>
      <c r="AA4776" s="165"/>
    </row>
    <row r="4777" spans="1:27" ht="16.5" hidden="1">
      <c r="A4777" s="2">
        <f t="shared" si="0"/>
        <v>4774</v>
      </c>
      <c r="B4777" s="3" t="e">
        <f>VLOOKUP(D4777,DSKH!$A:$B,2,0)</f>
        <v>#N/A</v>
      </c>
      <c r="C4777" s="3"/>
      <c r="D4777" s="3"/>
      <c r="E4777" s="4"/>
      <c r="F4777" s="3"/>
      <c r="G4777" s="3"/>
      <c r="H4777" s="195"/>
      <c r="I4777" s="3"/>
      <c r="J4777" s="3"/>
      <c r="K4777" s="3"/>
      <c r="L4777" s="3"/>
      <c r="M4777" s="27"/>
      <c r="N4777" s="3"/>
      <c r="O4777" s="3"/>
      <c r="P4777" s="3"/>
      <c r="Q4777" s="3"/>
      <c r="R4777" s="3"/>
      <c r="S4777" s="3"/>
      <c r="T4777" s="3"/>
      <c r="U4777" s="3"/>
      <c r="V4777" s="3"/>
      <c r="W4777" s="8"/>
      <c r="X4777" s="3"/>
      <c r="Y4777" s="27"/>
      <c r="Z4777" s="165"/>
      <c r="AA4777" s="165"/>
    </row>
    <row r="4778" spans="1:27" ht="16.5" hidden="1">
      <c r="A4778" s="2">
        <f t="shared" si="0"/>
        <v>4775</v>
      </c>
      <c r="B4778" s="3" t="e">
        <f>VLOOKUP(D4778,DSKH!$A:$B,2,0)</f>
        <v>#N/A</v>
      </c>
      <c r="C4778" s="3"/>
      <c r="D4778" s="3"/>
      <c r="E4778" s="4"/>
      <c r="F4778" s="3"/>
      <c r="G4778" s="3"/>
      <c r="H4778" s="195"/>
      <c r="I4778" s="3"/>
      <c r="J4778" s="3"/>
      <c r="K4778" s="3"/>
      <c r="L4778" s="3"/>
      <c r="M4778" s="27"/>
      <c r="N4778" s="3"/>
      <c r="O4778" s="3"/>
      <c r="P4778" s="3"/>
      <c r="Q4778" s="3"/>
      <c r="R4778" s="3"/>
      <c r="S4778" s="3"/>
      <c r="T4778" s="3"/>
      <c r="U4778" s="3"/>
      <c r="V4778" s="3"/>
      <c r="W4778" s="8"/>
      <c r="X4778" s="3"/>
      <c r="Y4778" s="27"/>
      <c r="Z4778" s="165"/>
      <c r="AA4778" s="165"/>
    </row>
    <row r="4779" spans="1:27" ht="16.5" hidden="1">
      <c r="A4779" s="2">
        <f t="shared" si="0"/>
        <v>4776</v>
      </c>
      <c r="B4779" s="3" t="e">
        <f>VLOOKUP(D4779,DSKH!$A:$B,2,0)</f>
        <v>#N/A</v>
      </c>
      <c r="C4779" s="3"/>
      <c r="D4779" s="3"/>
      <c r="E4779" s="4"/>
      <c r="F4779" s="3"/>
      <c r="G4779" s="3"/>
      <c r="H4779" s="195"/>
      <c r="I4779" s="3"/>
      <c r="J4779" s="3"/>
      <c r="K4779" s="3"/>
      <c r="L4779" s="3"/>
      <c r="M4779" s="27"/>
      <c r="N4779" s="3"/>
      <c r="O4779" s="3"/>
      <c r="P4779" s="3"/>
      <c r="Q4779" s="3"/>
      <c r="R4779" s="3"/>
      <c r="S4779" s="3"/>
      <c r="T4779" s="3"/>
      <c r="U4779" s="3"/>
      <c r="V4779" s="3"/>
      <c r="W4779" s="8"/>
      <c r="X4779" s="3"/>
      <c r="Y4779" s="27"/>
      <c r="Z4779" s="165"/>
      <c r="AA4779" s="165"/>
    </row>
    <row r="4780" spans="1:27" ht="16.5" hidden="1">
      <c r="A4780" s="2">
        <f t="shared" si="0"/>
        <v>4777</v>
      </c>
      <c r="B4780" s="3" t="e">
        <f>VLOOKUP(D4780,DSKH!$A:$B,2,0)</f>
        <v>#N/A</v>
      </c>
      <c r="C4780" s="3"/>
      <c r="D4780" s="3"/>
      <c r="E4780" s="4"/>
      <c r="F4780" s="3"/>
      <c r="G4780" s="3"/>
      <c r="H4780" s="195"/>
      <c r="I4780" s="3"/>
      <c r="J4780" s="3"/>
      <c r="K4780" s="3"/>
      <c r="L4780" s="3"/>
      <c r="M4780" s="27"/>
      <c r="N4780" s="3"/>
      <c r="O4780" s="3"/>
      <c r="P4780" s="3"/>
      <c r="Q4780" s="3"/>
      <c r="R4780" s="3"/>
      <c r="S4780" s="3"/>
      <c r="T4780" s="3"/>
      <c r="U4780" s="3"/>
      <c r="V4780" s="3"/>
      <c r="W4780" s="8"/>
      <c r="X4780" s="3"/>
      <c r="Y4780" s="27"/>
      <c r="Z4780" s="165"/>
      <c r="AA4780" s="165"/>
    </row>
    <row r="4781" spans="1:27" ht="16.5" hidden="1">
      <c r="A4781" s="2">
        <f t="shared" si="0"/>
        <v>4778</v>
      </c>
      <c r="B4781" s="3" t="e">
        <f>VLOOKUP(D4781,DSKH!$A:$B,2,0)</f>
        <v>#N/A</v>
      </c>
      <c r="C4781" s="3"/>
      <c r="D4781" s="3"/>
      <c r="E4781" s="4"/>
      <c r="F4781" s="3"/>
      <c r="G4781" s="3"/>
      <c r="H4781" s="195"/>
      <c r="I4781" s="3"/>
      <c r="J4781" s="3"/>
      <c r="K4781" s="3"/>
      <c r="L4781" s="3"/>
      <c r="M4781" s="27"/>
      <c r="N4781" s="3"/>
      <c r="O4781" s="3"/>
      <c r="P4781" s="3"/>
      <c r="Q4781" s="3"/>
      <c r="R4781" s="3"/>
      <c r="S4781" s="3"/>
      <c r="T4781" s="3"/>
      <c r="U4781" s="3"/>
      <c r="V4781" s="3"/>
      <c r="W4781" s="8"/>
      <c r="X4781" s="3"/>
      <c r="Y4781" s="27"/>
      <c r="Z4781" s="165"/>
      <c r="AA4781" s="165"/>
    </row>
    <row r="4782" spans="1:27" ht="16.5" hidden="1">
      <c r="A4782" s="2">
        <f t="shared" si="0"/>
        <v>4779</v>
      </c>
      <c r="B4782" s="3" t="e">
        <f>VLOOKUP(D4782,DSKH!$A:$B,2,0)</f>
        <v>#N/A</v>
      </c>
      <c r="C4782" s="3"/>
      <c r="D4782" s="3"/>
      <c r="E4782" s="4"/>
      <c r="F4782" s="3"/>
      <c r="G4782" s="3"/>
      <c r="H4782" s="195"/>
      <c r="I4782" s="3"/>
      <c r="J4782" s="3"/>
      <c r="K4782" s="3"/>
      <c r="L4782" s="3"/>
      <c r="M4782" s="27"/>
      <c r="N4782" s="3"/>
      <c r="O4782" s="3"/>
      <c r="P4782" s="3"/>
      <c r="Q4782" s="3"/>
      <c r="R4782" s="3"/>
      <c r="S4782" s="3"/>
      <c r="T4782" s="3"/>
      <c r="U4782" s="3"/>
      <c r="V4782" s="3"/>
      <c r="W4782" s="8"/>
      <c r="X4782" s="3"/>
      <c r="Y4782" s="27"/>
      <c r="Z4782" s="165"/>
      <c r="AA4782" s="165"/>
    </row>
    <row r="4783" spans="1:27" ht="16.5" hidden="1">
      <c r="A4783" s="2">
        <f t="shared" si="0"/>
        <v>4780</v>
      </c>
      <c r="B4783" s="3" t="e">
        <f>VLOOKUP(D4783,DSKH!$A:$B,2,0)</f>
        <v>#N/A</v>
      </c>
      <c r="C4783" s="3"/>
      <c r="D4783" s="3"/>
      <c r="E4783" s="4"/>
      <c r="F4783" s="3"/>
      <c r="G4783" s="3"/>
      <c r="H4783" s="195"/>
      <c r="I4783" s="3"/>
      <c r="J4783" s="3"/>
      <c r="K4783" s="3"/>
      <c r="L4783" s="3"/>
      <c r="M4783" s="27"/>
      <c r="N4783" s="3"/>
      <c r="O4783" s="3"/>
      <c r="P4783" s="3"/>
      <c r="Q4783" s="3"/>
      <c r="R4783" s="3"/>
      <c r="S4783" s="3"/>
      <c r="T4783" s="3"/>
      <c r="U4783" s="3"/>
      <c r="V4783" s="3"/>
      <c r="W4783" s="8"/>
      <c r="X4783" s="3"/>
      <c r="Y4783" s="27"/>
      <c r="Z4783" s="165"/>
      <c r="AA4783" s="165"/>
    </row>
    <row r="4784" spans="1:27" ht="16.5" hidden="1">
      <c r="A4784" s="2">
        <f t="shared" si="0"/>
        <v>4781</v>
      </c>
      <c r="B4784" s="3" t="e">
        <f>VLOOKUP(D4784,DSKH!$A:$B,2,0)</f>
        <v>#N/A</v>
      </c>
      <c r="C4784" s="3"/>
      <c r="D4784" s="3"/>
      <c r="E4784" s="4"/>
      <c r="F4784" s="3"/>
      <c r="G4784" s="3"/>
      <c r="H4784" s="195"/>
      <c r="I4784" s="3"/>
      <c r="J4784" s="3"/>
      <c r="K4784" s="3"/>
      <c r="L4784" s="3"/>
      <c r="M4784" s="27"/>
      <c r="N4784" s="3"/>
      <c r="O4784" s="3"/>
      <c r="P4784" s="3"/>
      <c r="Q4784" s="3"/>
      <c r="R4784" s="3"/>
      <c r="S4784" s="3"/>
      <c r="T4784" s="3"/>
      <c r="U4784" s="3"/>
      <c r="V4784" s="3"/>
      <c r="W4784" s="8"/>
      <c r="X4784" s="3"/>
      <c r="Y4784" s="27"/>
      <c r="Z4784" s="165"/>
      <c r="AA4784" s="165"/>
    </row>
    <row r="4785" spans="1:27" ht="16.5" hidden="1">
      <c r="A4785" s="2">
        <f t="shared" si="0"/>
        <v>4782</v>
      </c>
      <c r="B4785" s="3" t="e">
        <f>VLOOKUP(D4785,DSKH!$A:$B,2,0)</f>
        <v>#N/A</v>
      </c>
      <c r="C4785" s="3"/>
      <c r="D4785" s="3"/>
      <c r="E4785" s="4"/>
      <c r="F4785" s="3"/>
      <c r="G4785" s="3"/>
      <c r="H4785" s="195"/>
      <c r="I4785" s="3"/>
      <c r="J4785" s="3"/>
      <c r="K4785" s="3"/>
      <c r="L4785" s="3"/>
      <c r="M4785" s="27"/>
      <c r="N4785" s="3"/>
      <c r="O4785" s="3"/>
      <c r="P4785" s="3"/>
      <c r="Q4785" s="3"/>
      <c r="R4785" s="3"/>
      <c r="S4785" s="3"/>
      <c r="T4785" s="3"/>
      <c r="U4785" s="3"/>
      <c r="V4785" s="3"/>
      <c r="W4785" s="8"/>
      <c r="X4785" s="3"/>
      <c r="Y4785" s="27"/>
      <c r="Z4785" s="165"/>
      <c r="AA4785" s="165"/>
    </row>
    <row r="4786" spans="1:27" ht="16.5" hidden="1">
      <c r="A4786" s="2">
        <f t="shared" si="0"/>
        <v>4783</v>
      </c>
      <c r="B4786" s="3" t="e">
        <f>VLOOKUP(D4786,DSKH!$A:$B,2,0)</f>
        <v>#N/A</v>
      </c>
      <c r="C4786" s="3"/>
      <c r="D4786" s="3"/>
      <c r="E4786" s="4"/>
      <c r="F4786" s="3"/>
      <c r="G4786" s="3"/>
      <c r="H4786" s="195"/>
      <c r="I4786" s="3"/>
      <c r="J4786" s="3"/>
      <c r="K4786" s="3"/>
      <c r="L4786" s="3"/>
      <c r="M4786" s="27"/>
      <c r="N4786" s="3"/>
      <c r="O4786" s="3"/>
      <c r="P4786" s="3"/>
      <c r="Q4786" s="3"/>
      <c r="R4786" s="3"/>
      <c r="S4786" s="3"/>
      <c r="T4786" s="3"/>
      <c r="U4786" s="3"/>
      <c r="V4786" s="3"/>
      <c r="W4786" s="8"/>
      <c r="X4786" s="3"/>
      <c r="Y4786" s="27"/>
      <c r="Z4786" s="165"/>
      <c r="AA4786" s="165"/>
    </row>
    <row r="4787" spans="1:27" ht="16.5" hidden="1">
      <c r="A4787" s="2">
        <f t="shared" si="0"/>
        <v>4784</v>
      </c>
      <c r="B4787" s="3" t="e">
        <f>VLOOKUP(D4787,DSKH!$A:$B,2,0)</f>
        <v>#N/A</v>
      </c>
      <c r="C4787" s="3"/>
      <c r="D4787" s="3"/>
      <c r="E4787" s="4"/>
      <c r="F4787" s="3"/>
      <c r="G4787" s="3"/>
      <c r="H4787" s="195"/>
      <c r="I4787" s="3"/>
      <c r="J4787" s="3"/>
      <c r="K4787" s="3"/>
      <c r="L4787" s="3"/>
      <c r="M4787" s="27"/>
      <c r="N4787" s="3"/>
      <c r="O4787" s="3"/>
      <c r="P4787" s="3"/>
      <c r="Q4787" s="3"/>
      <c r="R4787" s="3"/>
      <c r="S4787" s="3"/>
      <c r="T4787" s="3"/>
      <c r="U4787" s="3"/>
      <c r="V4787" s="3"/>
      <c r="W4787" s="8"/>
      <c r="X4787" s="3"/>
      <c r="Y4787" s="27"/>
      <c r="Z4787" s="165"/>
      <c r="AA4787" s="165"/>
    </row>
    <row r="4788" spans="1:27" ht="16.5" hidden="1">
      <c r="A4788" s="2">
        <f t="shared" si="0"/>
        <v>4785</v>
      </c>
      <c r="B4788" s="3" t="e">
        <f>VLOOKUP(D4788,DSKH!$A:$B,2,0)</f>
        <v>#N/A</v>
      </c>
      <c r="C4788" s="3"/>
      <c r="D4788" s="3"/>
      <c r="E4788" s="4"/>
      <c r="F4788" s="3"/>
      <c r="G4788" s="3"/>
      <c r="H4788" s="195"/>
      <c r="I4788" s="3"/>
      <c r="J4788" s="3"/>
      <c r="K4788" s="3"/>
      <c r="L4788" s="3"/>
      <c r="M4788" s="27"/>
      <c r="N4788" s="3"/>
      <c r="O4788" s="3"/>
      <c r="P4788" s="3"/>
      <c r="Q4788" s="3"/>
      <c r="R4788" s="3"/>
      <c r="S4788" s="3"/>
      <c r="T4788" s="3"/>
      <c r="U4788" s="3"/>
      <c r="V4788" s="3"/>
      <c r="W4788" s="8"/>
      <c r="X4788" s="3"/>
      <c r="Y4788" s="27"/>
      <c r="Z4788" s="165"/>
      <c r="AA4788" s="165"/>
    </row>
    <row r="4789" spans="1:27" ht="16.5" hidden="1">
      <c r="A4789" s="2">
        <f t="shared" si="0"/>
        <v>4786</v>
      </c>
      <c r="B4789" s="3" t="e">
        <f>VLOOKUP(D4789,DSKH!$A:$B,2,0)</f>
        <v>#N/A</v>
      </c>
      <c r="C4789" s="3"/>
      <c r="D4789" s="3"/>
      <c r="E4789" s="4"/>
      <c r="F4789" s="3"/>
      <c r="G4789" s="3"/>
      <c r="H4789" s="195"/>
      <c r="I4789" s="3"/>
      <c r="J4789" s="3"/>
      <c r="K4789" s="3"/>
      <c r="L4789" s="3"/>
      <c r="M4789" s="27"/>
      <c r="N4789" s="3"/>
      <c r="O4789" s="3"/>
      <c r="P4789" s="3"/>
      <c r="Q4789" s="3"/>
      <c r="R4789" s="3"/>
      <c r="S4789" s="3"/>
      <c r="T4789" s="3"/>
      <c r="U4789" s="3"/>
      <c r="V4789" s="3"/>
      <c r="W4789" s="8"/>
      <c r="X4789" s="3"/>
      <c r="Y4789" s="27"/>
      <c r="Z4789" s="165"/>
      <c r="AA4789" s="165"/>
    </row>
    <row r="4790" spans="1:27" ht="16.5" hidden="1">
      <c r="A4790" s="2">
        <f t="shared" si="0"/>
        <v>4787</v>
      </c>
      <c r="B4790" s="3" t="e">
        <f>VLOOKUP(D4790,DSKH!$A:$B,2,0)</f>
        <v>#N/A</v>
      </c>
      <c r="C4790" s="3"/>
      <c r="D4790" s="3"/>
      <c r="E4790" s="4"/>
      <c r="F4790" s="3"/>
      <c r="G4790" s="3"/>
      <c r="H4790" s="195"/>
      <c r="I4790" s="3"/>
      <c r="J4790" s="3"/>
      <c r="K4790" s="3"/>
      <c r="L4790" s="3"/>
      <c r="M4790" s="27"/>
      <c r="N4790" s="3"/>
      <c r="O4790" s="3"/>
      <c r="P4790" s="3"/>
      <c r="Q4790" s="3"/>
      <c r="R4790" s="3"/>
      <c r="S4790" s="3"/>
      <c r="T4790" s="3"/>
      <c r="U4790" s="3"/>
      <c r="V4790" s="3"/>
      <c r="W4790" s="8"/>
      <c r="X4790" s="3"/>
      <c r="Y4790" s="27"/>
      <c r="Z4790" s="165"/>
      <c r="AA4790" s="165"/>
    </row>
    <row r="4791" spans="1:27" ht="16.5" hidden="1">
      <c r="A4791" s="2">
        <f t="shared" si="0"/>
        <v>4788</v>
      </c>
      <c r="B4791" s="3" t="e">
        <f>VLOOKUP(D4791,DSKH!$A:$B,2,0)</f>
        <v>#N/A</v>
      </c>
      <c r="C4791" s="3"/>
      <c r="D4791" s="3"/>
      <c r="E4791" s="4"/>
      <c r="F4791" s="3"/>
      <c r="G4791" s="3"/>
      <c r="H4791" s="195"/>
      <c r="I4791" s="3"/>
      <c r="J4791" s="3"/>
      <c r="K4791" s="3"/>
      <c r="L4791" s="3"/>
      <c r="M4791" s="27"/>
      <c r="N4791" s="3"/>
      <c r="O4791" s="3"/>
      <c r="P4791" s="3"/>
      <c r="Q4791" s="3"/>
      <c r="R4791" s="3"/>
      <c r="S4791" s="3"/>
      <c r="T4791" s="3"/>
      <c r="U4791" s="3"/>
      <c r="V4791" s="3"/>
      <c r="W4791" s="8"/>
      <c r="X4791" s="3"/>
      <c r="Y4791" s="27"/>
      <c r="Z4791" s="165"/>
      <c r="AA4791" s="165"/>
    </row>
    <row r="4792" spans="1:27" ht="16.5" hidden="1">
      <c r="A4792" s="2">
        <f t="shared" si="0"/>
        <v>4789</v>
      </c>
      <c r="B4792" s="3" t="e">
        <f>VLOOKUP(D4792,DSKH!$A:$B,2,0)</f>
        <v>#N/A</v>
      </c>
      <c r="C4792" s="3"/>
      <c r="D4792" s="3"/>
      <c r="E4792" s="4"/>
      <c r="F4792" s="3"/>
      <c r="G4792" s="3"/>
      <c r="H4792" s="195"/>
      <c r="I4792" s="3"/>
      <c r="J4792" s="3"/>
      <c r="K4792" s="3"/>
      <c r="L4792" s="3"/>
      <c r="M4792" s="27"/>
      <c r="N4792" s="3"/>
      <c r="O4792" s="3"/>
      <c r="P4792" s="3"/>
      <c r="Q4792" s="3"/>
      <c r="R4792" s="3"/>
      <c r="S4792" s="3"/>
      <c r="T4792" s="3"/>
      <c r="U4792" s="3"/>
      <c r="V4792" s="3"/>
      <c r="W4792" s="8"/>
      <c r="X4792" s="3"/>
      <c r="Y4792" s="27"/>
      <c r="Z4792" s="165"/>
      <c r="AA4792" s="165"/>
    </row>
    <row r="4793" spans="1:27" ht="16.5" hidden="1">
      <c r="A4793" s="2">
        <f t="shared" si="0"/>
        <v>4790</v>
      </c>
      <c r="B4793" s="3" t="e">
        <f>VLOOKUP(D4793,DSKH!$A:$B,2,0)</f>
        <v>#N/A</v>
      </c>
      <c r="C4793" s="3"/>
      <c r="D4793" s="3"/>
      <c r="E4793" s="4"/>
      <c r="F4793" s="3"/>
      <c r="G4793" s="3"/>
      <c r="H4793" s="195"/>
      <c r="I4793" s="3"/>
      <c r="J4793" s="3"/>
      <c r="K4793" s="3"/>
      <c r="L4793" s="3"/>
      <c r="M4793" s="27"/>
      <c r="N4793" s="3"/>
      <c r="O4793" s="3"/>
      <c r="P4793" s="3"/>
      <c r="Q4793" s="3"/>
      <c r="R4793" s="3"/>
      <c r="S4793" s="3"/>
      <c r="T4793" s="3"/>
      <c r="U4793" s="3"/>
      <c r="V4793" s="3"/>
      <c r="W4793" s="8"/>
      <c r="X4793" s="3"/>
      <c r="Y4793" s="27"/>
      <c r="Z4793" s="165"/>
      <c r="AA4793" s="165"/>
    </row>
    <row r="4794" spans="1:27" ht="16.5" hidden="1">
      <c r="A4794" s="2">
        <f t="shared" si="0"/>
        <v>4791</v>
      </c>
      <c r="B4794" s="3" t="e">
        <f>VLOOKUP(D4794,DSKH!$A:$B,2,0)</f>
        <v>#N/A</v>
      </c>
      <c r="C4794" s="3"/>
      <c r="D4794" s="3"/>
      <c r="E4794" s="4"/>
      <c r="F4794" s="3"/>
      <c r="G4794" s="3"/>
      <c r="H4794" s="195"/>
      <c r="I4794" s="3"/>
      <c r="J4794" s="3"/>
      <c r="K4794" s="3"/>
      <c r="L4794" s="3"/>
      <c r="M4794" s="27"/>
      <c r="N4794" s="3"/>
      <c r="O4794" s="3"/>
      <c r="P4794" s="3"/>
      <c r="Q4794" s="3"/>
      <c r="R4794" s="3"/>
      <c r="S4794" s="3"/>
      <c r="T4794" s="3"/>
      <c r="U4794" s="3"/>
      <c r="V4794" s="3"/>
      <c r="W4794" s="8"/>
      <c r="X4794" s="3"/>
      <c r="Y4794" s="27"/>
      <c r="Z4794" s="165"/>
      <c r="AA4794" s="165"/>
    </row>
    <row r="4795" spans="1:27" ht="16.5" hidden="1">
      <c r="A4795" s="2">
        <f t="shared" si="0"/>
        <v>4792</v>
      </c>
      <c r="B4795" s="3" t="e">
        <f>VLOOKUP(D4795,DSKH!$A:$B,2,0)</f>
        <v>#N/A</v>
      </c>
      <c r="C4795" s="3"/>
      <c r="D4795" s="3"/>
      <c r="E4795" s="4"/>
      <c r="F4795" s="3"/>
      <c r="G4795" s="3"/>
      <c r="H4795" s="195"/>
      <c r="I4795" s="3"/>
      <c r="J4795" s="3"/>
      <c r="K4795" s="3"/>
      <c r="L4795" s="3"/>
      <c r="M4795" s="27"/>
      <c r="N4795" s="3"/>
      <c r="O4795" s="3"/>
      <c r="P4795" s="3"/>
      <c r="Q4795" s="3"/>
      <c r="R4795" s="3"/>
      <c r="S4795" s="3"/>
      <c r="T4795" s="3"/>
      <c r="U4795" s="3"/>
      <c r="V4795" s="3"/>
      <c r="W4795" s="8"/>
      <c r="X4795" s="3"/>
      <c r="Y4795" s="27"/>
      <c r="Z4795" s="165"/>
      <c r="AA4795" s="165"/>
    </row>
    <row r="4796" spans="1:27" ht="16.5" hidden="1">
      <c r="A4796" s="2">
        <f t="shared" si="0"/>
        <v>4793</v>
      </c>
      <c r="B4796" s="3" t="e">
        <f>VLOOKUP(D4796,DSKH!$A:$B,2,0)</f>
        <v>#N/A</v>
      </c>
      <c r="C4796" s="3"/>
      <c r="D4796" s="3"/>
      <c r="E4796" s="4"/>
      <c r="F4796" s="3"/>
      <c r="G4796" s="3"/>
      <c r="H4796" s="195"/>
      <c r="I4796" s="3"/>
      <c r="J4796" s="3"/>
      <c r="K4796" s="3"/>
      <c r="L4796" s="3"/>
      <c r="M4796" s="27"/>
      <c r="N4796" s="3"/>
      <c r="O4796" s="3"/>
      <c r="P4796" s="3"/>
      <c r="Q4796" s="3"/>
      <c r="R4796" s="3"/>
      <c r="S4796" s="3"/>
      <c r="T4796" s="3"/>
      <c r="U4796" s="3"/>
      <c r="V4796" s="3"/>
      <c r="W4796" s="8"/>
      <c r="X4796" s="3"/>
      <c r="Y4796" s="27"/>
      <c r="Z4796" s="165"/>
      <c r="AA4796" s="165"/>
    </row>
    <row r="4797" spans="1:27" ht="16.5" hidden="1">
      <c r="A4797" s="2">
        <f t="shared" si="0"/>
        <v>4794</v>
      </c>
      <c r="B4797" s="3" t="e">
        <f>VLOOKUP(D4797,DSKH!$A:$B,2,0)</f>
        <v>#N/A</v>
      </c>
      <c r="C4797" s="3"/>
      <c r="D4797" s="3"/>
      <c r="E4797" s="4"/>
      <c r="F4797" s="3"/>
      <c r="G4797" s="3"/>
      <c r="H4797" s="195"/>
      <c r="I4797" s="3"/>
      <c r="J4797" s="3"/>
      <c r="K4797" s="3"/>
      <c r="L4797" s="3"/>
      <c r="M4797" s="27"/>
      <c r="N4797" s="3"/>
      <c r="O4797" s="3"/>
      <c r="P4797" s="3"/>
      <c r="Q4797" s="3"/>
      <c r="R4797" s="3"/>
      <c r="S4797" s="3"/>
      <c r="T4797" s="3"/>
      <c r="U4797" s="3"/>
      <c r="V4797" s="3"/>
      <c r="W4797" s="8"/>
      <c r="X4797" s="3"/>
      <c r="Y4797" s="27"/>
      <c r="Z4797" s="165"/>
      <c r="AA4797" s="165"/>
    </row>
    <row r="4798" spans="1:27" ht="16.5" hidden="1">
      <c r="A4798" s="2">
        <f t="shared" si="0"/>
        <v>4795</v>
      </c>
      <c r="B4798" s="3" t="e">
        <f>VLOOKUP(D4798,DSKH!$A:$B,2,0)</f>
        <v>#N/A</v>
      </c>
      <c r="C4798" s="3"/>
      <c r="D4798" s="3"/>
      <c r="E4798" s="4"/>
      <c r="F4798" s="3"/>
      <c r="G4798" s="3"/>
      <c r="H4798" s="195"/>
      <c r="I4798" s="3"/>
      <c r="J4798" s="3"/>
      <c r="K4798" s="3"/>
      <c r="L4798" s="3"/>
      <c r="M4798" s="27"/>
      <c r="N4798" s="3"/>
      <c r="O4798" s="3"/>
      <c r="P4798" s="3"/>
      <c r="Q4798" s="3"/>
      <c r="R4798" s="3"/>
      <c r="S4798" s="3"/>
      <c r="T4798" s="3"/>
      <c r="U4798" s="3"/>
      <c r="V4798" s="3"/>
      <c r="W4798" s="8"/>
      <c r="X4798" s="3"/>
      <c r="Y4798" s="27"/>
      <c r="Z4798" s="165"/>
      <c r="AA4798" s="165"/>
    </row>
    <row r="4799" spans="1:27" ht="16.5" hidden="1">
      <c r="A4799" s="2">
        <f t="shared" si="0"/>
        <v>4796</v>
      </c>
      <c r="B4799" s="3" t="e">
        <f>VLOOKUP(D4799,DSKH!$A:$B,2,0)</f>
        <v>#N/A</v>
      </c>
      <c r="C4799" s="3"/>
      <c r="D4799" s="3"/>
      <c r="E4799" s="4"/>
      <c r="F4799" s="3"/>
      <c r="G4799" s="3"/>
      <c r="H4799" s="195"/>
      <c r="I4799" s="3"/>
      <c r="J4799" s="3"/>
      <c r="K4799" s="3"/>
      <c r="L4799" s="3"/>
      <c r="M4799" s="27"/>
      <c r="N4799" s="3"/>
      <c r="O4799" s="3"/>
      <c r="P4799" s="3"/>
      <c r="Q4799" s="3"/>
      <c r="R4799" s="3"/>
      <c r="S4799" s="3"/>
      <c r="T4799" s="3"/>
      <c r="U4799" s="3"/>
      <c r="V4799" s="3"/>
      <c r="W4799" s="8"/>
      <c r="X4799" s="3"/>
      <c r="Y4799" s="27"/>
      <c r="Z4799" s="165"/>
      <c r="AA4799" s="165"/>
    </row>
    <row r="4800" spans="1:27" ht="16.5" hidden="1">
      <c r="A4800" s="2">
        <f t="shared" si="0"/>
        <v>4797</v>
      </c>
      <c r="B4800" s="3" t="e">
        <f>VLOOKUP(D4800,DSKH!$A:$B,2,0)</f>
        <v>#N/A</v>
      </c>
      <c r="C4800" s="3"/>
      <c r="D4800" s="3"/>
      <c r="E4800" s="4"/>
      <c r="F4800" s="3"/>
      <c r="G4800" s="3"/>
      <c r="H4800" s="195"/>
      <c r="I4800" s="3"/>
      <c r="J4800" s="3"/>
      <c r="K4800" s="3"/>
      <c r="L4800" s="3"/>
      <c r="M4800" s="27"/>
      <c r="N4800" s="3"/>
      <c r="O4800" s="3"/>
      <c r="P4800" s="3"/>
      <c r="Q4800" s="3"/>
      <c r="R4800" s="3"/>
      <c r="S4800" s="3"/>
      <c r="T4800" s="3"/>
      <c r="U4800" s="3"/>
      <c r="V4800" s="3"/>
      <c r="W4800" s="8"/>
      <c r="X4800" s="3"/>
      <c r="Y4800" s="27"/>
      <c r="Z4800" s="165"/>
      <c r="AA4800" s="165"/>
    </row>
    <row r="4801" spans="1:27" ht="16.5" hidden="1">
      <c r="A4801" s="2">
        <f t="shared" si="0"/>
        <v>4798</v>
      </c>
      <c r="B4801" s="3" t="e">
        <f>VLOOKUP(D4801,DSKH!$A:$B,2,0)</f>
        <v>#N/A</v>
      </c>
      <c r="C4801" s="3"/>
      <c r="D4801" s="3"/>
      <c r="E4801" s="4"/>
      <c r="F4801" s="3"/>
      <c r="G4801" s="3"/>
      <c r="H4801" s="195"/>
      <c r="I4801" s="3"/>
      <c r="J4801" s="3"/>
      <c r="K4801" s="3"/>
      <c r="L4801" s="3"/>
      <c r="M4801" s="27"/>
      <c r="N4801" s="3"/>
      <c r="O4801" s="3"/>
      <c r="P4801" s="3"/>
      <c r="Q4801" s="3"/>
      <c r="R4801" s="3"/>
      <c r="S4801" s="3"/>
      <c r="T4801" s="3"/>
      <c r="U4801" s="3"/>
      <c r="V4801" s="3"/>
      <c r="W4801" s="8"/>
      <c r="X4801" s="3"/>
      <c r="Y4801" s="27"/>
      <c r="Z4801" s="165"/>
      <c r="AA4801" s="165"/>
    </row>
    <row r="4802" spans="1:27" ht="16.5" hidden="1">
      <c r="A4802" s="2">
        <f t="shared" si="0"/>
        <v>4799</v>
      </c>
      <c r="B4802" s="3" t="e">
        <f>VLOOKUP(D4802,DSKH!$A:$B,2,0)</f>
        <v>#N/A</v>
      </c>
      <c r="C4802" s="3"/>
      <c r="D4802" s="3"/>
      <c r="E4802" s="4"/>
      <c r="F4802" s="3"/>
      <c r="G4802" s="3"/>
      <c r="H4802" s="195"/>
      <c r="I4802" s="3"/>
      <c r="J4802" s="3"/>
      <c r="K4802" s="3"/>
      <c r="L4802" s="3"/>
      <c r="M4802" s="27"/>
      <c r="N4802" s="3"/>
      <c r="O4802" s="3"/>
      <c r="P4802" s="3"/>
      <c r="Q4802" s="3"/>
      <c r="R4802" s="3"/>
      <c r="S4802" s="3"/>
      <c r="T4802" s="3"/>
      <c r="U4802" s="3"/>
      <c r="V4802" s="3"/>
      <c r="W4802" s="8"/>
      <c r="X4802" s="3"/>
      <c r="Y4802" s="27"/>
      <c r="Z4802" s="165"/>
      <c r="AA4802" s="165"/>
    </row>
    <row r="4803" spans="1:27" ht="16.5" hidden="1">
      <c r="A4803" s="2">
        <f t="shared" si="0"/>
        <v>4800</v>
      </c>
      <c r="B4803" s="3" t="e">
        <f>VLOOKUP(D4803,DSKH!$A:$B,2,0)</f>
        <v>#N/A</v>
      </c>
      <c r="C4803" s="3"/>
      <c r="D4803" s="3"/>
      <c r="E4803" s="4"/>
      <c r="F4803" s="3"/>
      <c r="G4803" s="3"/>
      <c r="H4803" s="195"/>
      <c r="I4803" s="3"/>
      <c r="J4803" s="3"/>
      <c r="K4803" s="3"/>
      <c r="L4803" s="3"/>
      <c r="M4803" s="27"/>
      <c r="N4803" s="3"/>
      <c r="O4803" s="3"/>
      <c r="P4803" s="3"/>
      <c r="Q4803" s="3"/>
      <c r="R4803" s="3"/>
      <c r="S4803" s="3"/>
      <c r="T4803" s="3"/>
      <c r="U4803" s="3"/>
      <c r="V4803" s="3"/>
      <c r="W4803" s="8"/>
      <c r="X4803" s="3"/>
      <c r="Y4803" s="27"/>
      <c r="Z4803" s="165"/>
      <c r="AA4803" s="165"/>
    </row>
    <row r="4804" spans="1:27" ht="16.5" hidden="1">
      <c r="A4804" s="2">
        <f t="shared" si="0"/>
        <v>4801</v>
      </c>
      <c r="B4804" s="3" t="e">
        <f>VLOOKUP(D4804,DSKH!$A:$B,2,0)</f>
        <v>#N/A</v>
      </c>
      <c r="C4804" s="3"/>
      <c r="D4804" s="3"/>
      <c r="E4804" s="4"/>
      <c r="F4804" s="3"/>
      <c r="G4804" s="3"/>
      <c r="H4804" s="195"/>
      <c r="I4804" s="3"/>
      <c r="J4804" s="3"/>
      <c r="K4804" s="3"/>
      <c r="L4804" s="3"/>
      <c r="M4804" s="27"/>
      <c r="N4804" s="3"/>
      <c r="O4804" s="3"/>
      <c r="P4804" s="3"/>
      <c r="Q4804" s="3"/>
      <c r="R4804" s="3"/>
      <c r="S4804" s="3"/>
      <c r="T4804" s="3"/>
      <c r="U4804" s="3"/>
      <c r="V4804" s="3"/>
      <c r="W4804" s="8"/>
      <c r="X4804" s="3"/>
      <c r="Y4804" s="27"/>
      <c r="Z4804" s="165"/>
      <c r="AA4804" s="165"/>
    </row>
    <row r="4805" spans="1:27" ht="16.5" hidden="1">
      <c r="A4805" s="2">
        <f t="shared" si="0"/>
        <v>4802</v>
      </c>
      <c r="B4805" s="3" t="e">
        <f>VLOOKUP(D4805,DSKH!$A:$B,2,0)</f>
        <v>#N/A</v>
      </c>
      <c r="C4805" s="3"/>
      <c r="D4805" s="3"/>
      <c r="E4805" s="4"/>
      <c r="F4805" s="3"/>
      <c r="G4805" s="3"/>
      <c r="H4805" s="195"/>
      <c r="I4805" s="3"/>
      <c r="J4805" s="3"/>
      <c r="K4805" s="3"/>
      <c r="L4805" s="3"/>
      <c r="M4805" s="27"/>
      <c r="N4805" s="3"/>
      <c r="O4805" s="3"/>
      <c r="P4805" s="3"/>
      <c r="Q4805" s="3"/>
      <c r="R4805" s="3"/>
      <c r="S4805" s="3"/>
      <c r="T4805" s="3"/>
      <c r="U4805" s="3"/>
      <c r="V4805" s="3"/>
      <c r="W4805" s="8"/>
      <c r="X4805" s="3"/>
      <c r="Y4805" s="27"/>
      <c r="Z4805" s="165"/>
      <c r="AA4805" s="165"/>
    </row>
    <row r="4806" spans="1:27" ht="16.5" hidden="1">
      <c r="A4806" s="2">
        <f t="shared" si="0"/>
        <v>4803</v>
      </c>
      <c r="B4806" s="3" t="e">
        <f>VLOOKUP(D4806,DSKH!$A:$B,2,0)</f>
        <v>#N/A</v>
      </c>
      <c r="C4806" s="3"/>
      <c r="D4806" s="3"/>
      <c r="E4806" s="4"/>
      <c r="F4806" s="3"/>
      <c r="G4806" s="3"/>
      <c r="H4806" s="195"/>
      <c r="I4806" s="3"/>
      <c r="J4806" s="3"/>
      <c r="K4806" s="3"/>
      <c r="L4806" s="3"/>
      <c r="M4806" s="27"/>
      <c r="N4806" s="3"/>
      <c r="O4806" s="3"/>
      <c r="P4806" s="3"/>
      <c r="Q4806" s="3"/>
      <c r="R4806" s="3"/>
      <c r="S4806" s="3"/>
      <c r="T4806" s="3"/>
      <c r="U4806" s="3"/>
      <c r="V4806" s="3"/>
      <c r="W4806" s="8"/>
      <c r="X4806" s="3"/>
      <c r="Y4806" s="27"/>
      <c r="Z4806" s="165"/>
      <c r="AA4806" s="165"/>
    </row>
    <row r="4807" spans="1:27" ht="16.5" hidden="1">
      <c r="A4807" s="2">
        <f t="shared" si="0"/>
        <v>4804</v>
      </c>
      <c r="B4807" s="3" t="e">
        <f>VLOOKUP(D4807,DSKH!$A:$B,2,0)</f>
        <v>#N/A</v>
      </c>
      <c r="C4807" s="3"/>
      <c r="D4807" s="3"/>
      <c r="E4807" s="4"/>
      <c r="F4807" s="3"/>
      <c r="G4807" s="3"/>
      <c r="H4807" s="195"/>
      <c r="I4807" s="3"/>
      <c r="J4807" s="3"/>
      <c r="K4807" s="3"/>
      <c r="L4807" s="3"/>
      <c r="M4807" s="27"/>
      <c r="N4807" s="3"/>
      <c r="O4807" s="3"/>
      <c r="P4807" s="3"/>
      <c r="Q4807" s="3"/>
      <c r="R4807" s="3"/>
      <c r="S4807" s="3"/>
      <c r="T4807" s="3"/>
      <c r="U4807" s="3"/>
      <c r="V4807" s="3"/>
      <c r="W4807" s="8"/>
      <c r="X4807" s="3"/>
      <c r="Y4807" s="27"/>
      <c r="Z4807" s="165"/>
      <c r="AA4807" s="165"/>
    </row>
    <row r="4808" spans="1:27" ht="16.5" hidden="1">
      <c r="A4808" s="2">
        <f t="shared" si="0"/>
        <v>4805</v>
      </c>
      <c r="B4808" s="3" t="e">
        <f>VLOOKUP(D4808,DSKH!$A:$B,2,0)</f>
        <v>#N/A</v>
      </c>
      <c r="C4808" s="3"/>
      <c r="D4808" s="3"/>
      <c r="E4808" s="4"/>
      <c r="F4808" s="3"/>
      <c r="G4808" s="3"/>
      <c r="H4808" s="195"/>
      <c r="I4808" s="3"/>
      <c r="J4808" s="3"/>
      <c r="K4808" s="3"/>
      <c r="L4808" s="3"/>
      <c r="M4808" s="27"/>
      <c r="N4808" s="3"/>
      <c r="O4808" s="3"/>
      <c r="P4808" s="3"/>
      <c r="Q4808" s="3"/>
      <c r="R4808" s="3"/>
      <c r="S4808" s="3"/>
      <c r="T4808" s="3"/>
      <c r="U4808" s="3"/>
      <c r="V4808" s="3"/>
      <c r="W4808" s="8"/>
      <c r="X4808" s="3"/>
      <c r="Y4808" s="27"/>
      <c r="Z4808" s="165"/>
      <c r="AA4808" s="165"/>
    </row>
    <row r="4809" spans="1:27" ht="16.5" hidden="1">
      <c r="A4809" s="2">
        <f t="shared" si="0"/>
        <v>4806</v>
      </c>
      <c r="B4809" s="3" t="e">
        <f>VLOOKUP(D4809,DSKH!$A:$B,2,0)</f>
        <v>#N/A</v>
      </c>
      <c r="C4809" s="3"/>
      <c r="D4809" s="3"/>
      <c r="E4809" s="4"/>
      <c r="F4809" s="3"/>
      <c r="G4809" s="3"/>
      <c r="H4809" s="195"/>
      <c r="I4809" s="3"/>
      <c r="J4809" s="3"/>
      <c r="K4809" s="3"/>
      <c r="L4809" s="3"/>
      <c r="M4809" s="27"/>
      <c r="N4809" s="3"/>
      <c r="O4809" s="3"/>
      <c r="P4809" s="3"/>
      <c r="Q4809" s="3"/>
      <c r="R4809" s="3"/>
      <c r="S4809" s="3"/>
      <c r="T4809" s="3"/>
      <c r="U4809" s="3"/>
      <c r="V4809" s="3"/>
      <c r="W4809" s="8"/>
      <c r="X4809" s="3"/>
      <c r="Y4809" s="27"/>
      <c r="Z4809" s="165"/>
      <c r="AA4809" s="165"/>
    </row>
    <row r="4810" spans="1:27" ht="16.5" hidden="1">
      <c r="A4810" s="2">
        <f t="shared" si="0"/>
        <v>4807</v>
      </c>
      <c r="B4810" s="3" t="e">
        <f>VLOOKUP(D4810,DSKH!$A:$B,2,0)</f>
        <v>#N/A</v>
      </c>
      <c r="C4810" s="3"/>
      <c r="D4810" s="3"/>
      <c r="E4810" s="4"/>
      <c r="F4810" s="3"/>
      <c r="G4810" s="3"/>
      <c r="H4810" s="195"/>
      <c r="I4810" s="3"/>
      <c r="J4810" s="3"/>
      <c r="K4810" s="3"/>
      <c r="L4810" s="3"/>
      <c r="M4810" s="27"/>
      <c r="N4810" s="3"/>
      <c r="O4810" s="3"/>
      <c r="P4810" s="3"/>
      <c r="Q4810" s="3"/>
      <c r="R4810" s="3"/>
      <c r="S4810" s="3"/>
      <c r="T4810" s="3"/>
      <c r="U4810" s="3"/>
      <c r="V4810" s="3"/>
      <c r="W4810" s="8"/>
      <c r="X4810" s="3"/>
      <c r="Y4810" s="27"/>
      <c r="Z4810" s="165"/>
      <c r="AA4810" s="165"/>
    </row>
    <row r="4811" spans="1:27" ht="16.5" hidden="1">
      <c r="A4811" s="2">
        <f t="shared" si="0"/>
        <v>4808</v>
      </c>
      <c r="B4811" s="3" t="e">
        <f>VLOOKUP(D4811,DSKH!$A:$B,2,0)</f>
        <v>#N/A</v>
      </c>
      <c r="C4811" s="3"/>
      <c r="D4811" s="3"/>
      <c r="E4811" s="4"/>
      <c r="F4811" s="3"/>
      <c r="G4811" s="3"/>
      <c r="H4811" s="195"/>
      <c r="I4811" s="3"/>
      <c r="J4811" s="3"/>
      <c r="K4811" s="3"/>
      <c r="L4811" s="3"/>
      <c r="M4811" s="27"/>
      <c r="N4811" s="3"/>
      <c r="O4811" s="3"/>
      <c r="P4811" s="3"/>
      <c r="Q4811" s="3"/>
      <c r="R4811" s="3"/>
      <c r="S4811" s="3"/>
      <c r="T4811" s="3"/>
      <c r="U4811" s="3"/>
      <c r="V4811" s="3"/>
      <c r="W4811" s="8"/>
      <c r="X4811" s="3"/>
      <c r="Y4811" s="27"/>
      <c r="Z4811" s="165"/>
      <c r="AA4811" s="165"/>
    </row>
    <row r="4812" spans="1:27" ht="16.5" hidden="1">
      <c r="A4812" s="2">
        <f t="shared" si="0"/>
        <v>4809</v>
      </c>
      <c r="B4812" s="3" t="e">
        <f>VLOOKUP(D4812,DSKH!$A:$B,2,0)</f>
        <v>#N/A</v>
      </c>
      <c r="C4812" s="3"/>
      <c r="D4812" s="3"/>
      <c r="E4812" s="4"/>
      <c r="F4812" s="3"/>
      <c r="G4812" s="3"/>
      <c r="H4812" s="195"/>
      <c r="I4812" s="3"/>
      <c r="J4812" s="3"/>
      <c r="K4812" s="3"/>
      <c r="L4812" s="3"/>
      <c r="M4812" s="27"/>
      <c r="N4812" s="3"/>
      <c r="O4812" s="3"/>
      <c r="P4812" s="3"/>
      <c r="Q4812" s="3"/>
      <c r="R4812" s="3"/>
      <c r="S4812" s="3"/>
      <c r="T4812" s="3"/>
      <c r="U4812" s="3"/>
      <c r="V4812" s="3"/>
      <c r="W4812" s="8"/>
      <c r="X4812" s="3"/>
      <c r="Y4812" s="27"/>
      <c r="Z4812" s="165"/>
      <c r="AA4812" s="165"/>
    </row>
    <row r="4813" spans="1:27" ht="16.5" hidden="1">
      <c r="A4813" s="2">
        <f t="shared" si="0"/>
        <v>4810</v>
      </c>
      <c r="B4813" s="3" t="e">
        <f>VLOOKUP(D4813,DSKH!$A:$B,2,0)</f>
        <v>#N/A</v>
      </c>
      <c r="C4813" s="3"/>
      <c r="D4813" s="3"/>
      <c r="E4813" s="4"/>
      <c r="F4813" s="3"/>
      <c r="G4813" s="3"/>
      <c r="H4813" s="195"/>
      <c r="I4813" s="3"/>
      <c r="J4813" s="3"/>
      <c r="K4813" s="3"/>
      <c r="L4813" s="3"/>
      <c r="M4813" s="27"/>
      <c r="N4813" s="3"/>
      <c r="O4813" s="3"/>
      <c r="P4813" s="3"/>
      <c r="Q4813" s="3"/>
      <c r="R4813" s="3"/>
      <c r="S4813" s="3"/>
      <c r="T4813" s="3"/>
      <c r="U4813" s="3"/>
      <c r="V4813" s="3"/>
      <c r="W4813" s="8"/>
      <c r="X4813" s="3"/>
      <c r="Y4813" s="27"/>
      <c r="Z4813" s="165"/>
      <c r="AA4813" s="165"/>
    </row>
    <row r="4814" spans="1:27" ht="16.5" hidden="1">
      <c r="A4814" s="2">
        <f t="shared" si="0"/>
        <v>4811</v>
      </c>
      <c r="B4814" s="3" t="e">
        <f>VLOOKUP(D4814,DSKH!$A:$B,2,0)</f>
        <v>#N/A</v>
      </c>
      <c r="C4814" s="3"/>
      <c r="D4814" s="3"/>
      <c r="E4814" s="4"/>
      <c r="F4814" s="3"/>
      <c r="G4814" s="3"/>
      <c r="H4814" s="195"/>
      <c r="I4814" s="3"/>
      <c r="J4814" s="3"/>
      <c r="K4814" s="3"/>
      <c r="L4814" s="3"/>
      <c r="M4814" s="27"/>
      <c r="N4814" s="3"/>
      <c r="O4814" s="3"/>
      <c r="P4814" s="3"/>
      <c r="Q4814" s="3"/>
      <c r="R4814" s="3"/>
      <c r="S4814" s="3"/>
      <c r="T4814" s="3"/>
      <c r="U4814" s="3"/>
      <c r="V4814" s="3"/>
      <c r="W4814" s="8"/>
      <c r="X4814" s="3"/>
      <c r="Y4814" s="27"/>
      <c r="Z4814" s="165"/>
      <c r="AA4814" s="165"/>
    </row>
    <row r="4815" spans="1:27" ht="16.5" hidden="1">
      <c r="A4815" s="2">
        <f t="shared" si="0"/>
        <v>4812</v>
      </c>
      <c r="B4815" s="3" t="e">
        <f>VLOOKUP(D4815,DSKH!$A:$B,2,0)</f>
        <v>#N/A</v>
      </c>
      <c r="C4815" s="3"/>
      <c r="D4815" s="3"/>
      <c r="E4815" s="4"/>
      <c r="F4815" s="3"/>
      <c r="G4815" s="3"/>
      <c r="H4815" s="195"/>
      <c r="I4815" s="3"/>
      <c r="J4815" s="3"/>
      <c r="K4815" s="3"/>
      <c r="L4815" s="3"/>
      <c r="M4815" s="27"/>
      <c r="N4815" s="3"/>
      <c r="O4815" s="3"/>
      <c r="P4815" s="3"/>
      <c r="Q4815" s="3"/>
      <c r="R4815" s="3"/>
      <c r="S4815" s="3"/>
      <c r="T4815" s="3"/>
      <c r="U4815" s="3"/>
      <c r="V4815" s="3"/>
      <c r="W4815" s="8"/>
      <c r="X4815" s="3"/>
      <c r="Y4815" s="27"/>
      <c r="Z4815" s="165"/>
      <c r="AA4815" s="165"/>
    </row>
    <row r="4816" spans="1:27" ht="16.5" hidden="1">
      <c r="A4816" s="2">
        <f t="shared" si="0"/>
        <v>4813</v>
      </c>
      <c r="B4816" s="3" t="e">
        <f>VLOOKUP(D4816,DSKH!$A:$B,2,0)</f>
        <v>#N/A</v>
      </c>
      <c r="C4816" s="3"/>
      <c r="D4816" s="3"/>
      <c r="E4816" s="4"/>
      <c r="F4816" s="3"/>
      <c r="G4816" s="3"/>
      <c r="H4816" s="195"/>
      <c r="I4816" s="3"/>
      <c r="J4816" s="3"/>
      <c r="K4816" s="3"/>
      <c r="L4816" s="3"/>
      <c r="M4816" s="27"/>
      <c r="N4816" s="3"/>
      <c r="O4816" s="3"/>
      <c r="P4816" s="3"/>
      <c r="Q4816" s="3"/>
      <c r="R4816" s="3"/>
      <c r="S4816" s="3"/>
      <c r="T4816" s="3"/>
      <c r="U4816" s="3"/>
      <c r="V4816" s="3"/>
      <c r="W4816" s="8"/>
      <c r="X4816" s="3"/>
      <c r="Y4816" s="27"/>
      <c r="Z4816" s="165"/>
      <c r="AA4816" s="165"/>
    </row>
    <row r="4817" spans="1:27" ht="16.5" hidden="1">
      <c r="A4817" s="2">
        <f t="shared" si="0"/>
        <v>4814</v>
      </c>
      <c r="B4817" s="3" t="e">
        <f>VLOOKUP(D4817,DSKH!$A:$B,2,0)</f>
        <v>#N/A</v>
      </c>
      <c r="C4817" s="3"/>
      <c r="D4817" s="3"/>
      <c r="E4817" s="4"/>
      <c r="F4817" s="3"/>
      <c r="G4817" s="3"/>
      <c r="H4817" s="195"/>
      <c r="I4817" s="3"/>
      <c r="J4817" s="3"/>
      <c r="K4817" s="3"/>
      <c r="L4817" s="3"/>
      <c r="M4817" s="27"/>
      <c r="N4817" s="3"/>
      <c r="O4817" s="3"/>
      <c r="P4817" s="3"/>
      <c r="Q4817" s="3"/>
      <c r="R4817" s="3"/>
      <c r="S4817" s="3"/>
      <c r="T4817" s="3"/>
      <c r="U4817" s="3"/>
      <c r="V4817" s="3"/>
      <c r="W4817" s="8"/>
      <c r="X4817" s="3"/>
      <c r="Y4817" s="27"/>
      <c r="Z4817" s="165"/>
      <c r="AA4817" s="165"/>
    </row>
    <row r="4818" spans="1:27" ht="16.5" hidden="1">
      <c r="A4818" s="2">
        <f t="shared" si="0"/>
        <v>4815</v>
      </c>
      <c r="B4818" s="3" t="e">
        <f>VLOOKUP(D4818,DSKH!$A:$B,2,0)</f>
        <v>#N/A</v>
      </c>
      <c r="C4818" s="3"/>
      <c r="D4818" s="3"/>
      <c r="E4818" s="4"/>
      <c r="F4818" s="3"/>
      <c r="G4818" s="3"/>
      <c r="H4818" s="195"/>
      <c r="I4818" s="3"/>
      <c r="J4818" s="3"/>
      <c r="K4818" s="3"/>
      <c r="L4818" s="3"/>
      <c r="M4818" s="27"/>
      <c r="N4818" s="3"/>
      <c r="O4818" s="3"/>
      <c r="P4818" s="3"/>
      <c r="Q4818" s="3"/>
      <c r="R4818" s="3"/>
      <c r="S4818" s="3"/>
      <c r="T4818" s="3"/>
      <c r="U4818" s="3"/>
      <c r="V4818" s="3"/>
      <c r="W4818" s="8"/>
      <c r="X4818" s="3"/>
      <c r="Y4818" s="27"/>
      <c r="Z4818" s="165"/>
      <c r="AA4818" s="165"/>
    </row>
    <row r="4819" spans="1:27" ht="16.5" hidden="1">
      <c r="A4819" s="2">
        <f t="shared" si="0"/>
        <v>4816</v>
      </c>
      <c r="B4819" s="3" t="e">
        <f>VLOOKUP(D4819,DSKH!$A:$B,2,0)</f>
        <v>#N/A</v>
      </c>
      <c r="C4819" s="3"/>
      <c r="D4819" s="3"/>
      <c r="E4819" s="4"/>
      <c r="F4819" s="3"/>
      <c r="G4819" s="3"/>
      <c r="H4819" s="195"/>
      <c r="I4819" s="3"/>
      <c r="J4819" s="3"/>
      <c r="K4819" s="3"/>
      <c r="L4819" s="3"/>
      <c r="M4819" s="27"/>
      <c r="N4819" s="3"/>
      <c r="O4819" s="3"/>
      <c r="P4819" s="3"/>
      <c r="Q4819" s="3"/>
      <c r="R4819" s="3"/>
      <c r="S4819" s="3"/>
      <c r="T4819" s="3"/>
      <c r="U4819" s="3"/>
      <c r="V4819" s="3"/>
      <c r="W4819" s="8"/>
      <c r="X4819" s="3"/>
      <c r="Y4819" s="27"/>
      <c r="Z4819" s="165"/>
      <c r="AA4819" s="165"/>
    </row>
    <row r="4820" spans="1:27" ht="16.5" hidden="1">
      <c r="A4820" s="2">
        <f t="shared" si="0"/>
        <v>4817</v>
      </c>
      <c r="B4820" s="3" t="e">
        <f>VLOOKUP(D4820,DSKH!$A:$B,2,0)</f>
        <v>#N/A</v>
      </c>
      <c r="C4820" s="3"/>
      <c r="D4820" s="3"/>
      <c r="E4820" s="4"/>
      <c r="F4820" s="3"/>
      <c r="G4820" s="3"/>
      <c r="H4820" s="195"/>
      <c r="I4820" s="3"/>
      <c r="J4820" s="3"/>
      <c r="K4820" s="3"/>
      <c r="L4820" s="3"/>
      <c r="M4820" s="27"/>
      <c r="N4820" s="3"/>
      <c r="O4820" s="3"/>
      <c r="P4820" s="3"/>
      <c r="Q4820" s="3"/>
      <c r="R4820" s="3"/>
      <c r="S4820" s="3"/>
      <c r="T4820" s="3"/>
      <c r="U4820" s="3"/>
      <c r="V4820" s="3"/>
      <c r="W4820" s="8"/>
      <c r="X4820" s="3"/>
      <c r="Y4820" s="27"/>
      <c r="Z4820" s="165"/>
      <c r="AA4820" s="165"/>
    </row>
    <row r="4821" spans="1:27" ht="16.5" hidden="1">
      <c r="A4821" s="2">
        <f t="shared" si="0"/>
        <v>4818</v>
      </c>
      <c r="B4821" s="3" t="e">
        <f>VLOOKUP(D4821,DSKH!$A:$B,2,0)</f>
        <v>#N/A</v>
      </c>
      <c r="C4821" s="3"/>
      <c r="D4821" s="3"/>
      <c r="E4821" s="4"/>
      <c r="F4821" s="3"/>
      <c r="G4821" s="3"/>
      <c r="H4821" s="195"/>
      <c r="I4821" s="3"/>
      <c r="J4821" s="3"/>
      <c r="K4821" s="3"/>
      <c r="L4821" s="3"/>
      <c r="M4821" s="27"/>
      <c r="N4821" s="3"/>
      <c r="O4821" s="3"/>
      <c r="P4821" s="3"/>
      <c r="Q4821" s="3"/>
      <c r="R4821" s="3"/>
      <c r="S4821" s="3"/>
      <c r="T4821" s="3"/>
      <c r="U4821" s="3"/>
      <c r="V4821" s="3"/>
      <c r="W4821" s="8"/>
      <c r="X4821" s="3"/>
      <c r="Y4821" s="27"/>
      <c r="Z4821" s="165"/>
      <c r="AA4821" s="165"/>
    </row>
    <row r="4822" spans="1:27" ht="16.5" hidden="1">
      <c r="A4822" s="2">
        <f t="shared" si="0"/>
        <v>4819</v>
      </c>
      <c r="B4822" s="3" t="e">
        <f>VLOOKUP(D4822,DSKH!$A:$B,2,0)</f>
        <v>#N/A</v>
      </c>
      <c r="C4822" s="3"/>
      <c r="D4822" s="3"/>
      <c r="E4822" s="4"/>
      <c r="F4822" s="3"/>
      <c r="G4822" s="3"/>
      <c r="H4822" s="195"/>
      <c r="I4822" s="3"/>
      <c r="J4822" s="3"/>
      <c r="K4822" s="3"/>
      <c r="L4822" s="3"/>
      <c r="M4822" s="27"/>
      <c r="N4822" s="3"/>
      <c r="O4822" s="3"/>
      <c r="P4822" s="3"/>
      <c r="Q4822" s="3"/>
      <c r="R4822" s="3"/>
      <c r="S4822" s="3"/>
      <c r="T4822" s="3"/>
      <c r="U4822" s="3"/>
      <c r="V4822" s="3"/>
      <c r="W4822" s="8"/>
      <c r="X4822" s="3"/>
      <c r="Y4822" s="27"/>
      <c r="Z4822" s="165"/>
      <c r="AA4822" s="165"/>
    </row>
    <row r="4823" spans="1:27" ht="16.5" hidden="1">
      <c r="A4823" s="2">
        <f t="shared" si="0"/>
        <v>4820</v>
      </c>
      <c r="B4823" s="3" t="e">
        <f>VLOOKUP(D4823,DSKH!$A:$B,2,0)</f>
        <v>#N/A</v>
      </c>
      <c r="C4823" s="3"/>
      <c r="D4823" s="3"/>
      <c r="E4823" s="4"/>
      <c r="F4823" s="3"/>
      <c r="G4823" s="3"/>
      <c r="H4823" s="195"/>
      <c r="I4823" s="3"/>
      <c r="J4823" s="3"/>
      <c r="K4823" s="3"/>
      <c r="L4823" s="3"/>
      <c r="M4823" s="27"/>
      <c r="N4823" s="3"/>
      <c r="O4823" s="3"/>
      <c r="P4823" s="3"/>
      <c r="Q4823" s="3"/>
      <c r="R4823" s="3"/>
      <c r="S4823" s="3"/>
      <c r="T4823" s="3"/>
      <c r="U4823" s="3"/>
      <c r="V4823" s="3"/>
      <c r="W4823" s="8"/>
      <c r="X4823" s="3"/>
      <c r="Y4823" s="27"/>
      <c r="Z4823" s="165"/>
      <c r="AA4823" s="165"/>
    </row>
    <row r="4824" spans="1:27" ht="16.5" hidden="1">
      <c r="A4824" s="2">
        <f t="shared" si="0"/>
        <v>4821</v>
      </c>
      <c r="B4824" s="3" t="e">
        <f>VLOOKUP(D4824,DSKH!$A:$B,2,0)</f>
        <v>#N/A</v>
      </c>
      <c r="C4824" s="3"/>
      <c r="D4824" s="3"/>
      <c r="E4824" s="4"/>
      <c r="F4824" s="3"/>
      <c r="G4824" s="3"/>
      <c r="H4824" s="195"/>
      <c r="I4824" s="3"/>
      <c r="J4824" s="3"/>
      <c r="K4824" s="3"/>
      <c r="L4824" s="3"/>
      <c r="M4824" s="27"/>
      <c r="N4824" s="3"/>
      <c r="O4824" s="3"/>
      <c r="P4824" s="3"/>
      <c r="Q4824" s="3"/>
      <c r="R4824" s="3"/>
      <c r="S4824" s="3"/>
      <c r="T4824" s="3"/>
      <c r="U4824" s="3"/>
      <c r="V4824" s="3"/>
      <c r="W4824" s="8"/>
      <c r="X4824" s="3"/>
      <c r="Y4824" s="27"/>
      <c r="Z4824" s="165"/>
      <c r="AA4824" s="165"/>
    </row>
    <row r="4825" spans="1:27" ht="16.5" hidden="1">
      <c r="A4825" s="2">
        <f t="shared" si="0"/>
        <v>4822</v>
      </c>
      <c r="B4825" s="3" t="e">
        <f>VLOOKUP(D4825,DSKH!$A:$B,2,0)</f>
        <v>#N/A</v>
      </c>
      <c r="C4825" s="3"/>
      <c r="D4825" s="3"/>
      <c r="E4825" s="4"/>
      <c r="F4825" s="3"/>
      <c r="G4825" s="3"/>
      <c r="H4825" s="195"/>
      <c r="I4825" s="3"/>
      <c r="J4825" s="3"/>
      <c r="K4825" s="3"/>
      <c r="L4825" s="3"/>
      <c r="M4825" s="27"/>
      <c r="N4825" s="3"/>
      <c r="O4825" s="3"/>
      <c r="P4825" s="3"/>
      <c r="Q4825" s="3"/>
      <c r="R4825" s="3"/>
      <c r="S4825" s="3"/>
      <c r="T4825" s="3"/>
      <c r="U4825" s="3"/>
      <c r="V4825" s="3"/>
      <c r="W4825" s="8"/>
      <c r="X4825" s="3"/>
      <c r="Y4825" s="27"/>
      <c r="Z4825" s="165"/>
      <c r="AA4825" s="165"/>
    </row>
    <row r="4826" spans="1:27" ht="16.5" hidden="1">
      <c r="A4826" s="2">
        <f t="shared" si="0"/>
        <v>4823</v>
      </c>
      <c r="B4826" s="3" t="e">
        <f>VLOOKUP(D4826,DSKH!$A:$B,2,0)</f>
        <v>#N/A</v>
      </c>
      <c r="C4826" s="3"/>
      <c r="D4826" s="3"/>
      <c r="E4826" s="4"/>
      <c r="F4826" s="3"/>
      <c r="G4826" s="3"/>
      <c r="H4826" s="195"/>
      <c r="I4826" s="3"/>
      <c r="J4826" s="3"/>
      <c r="K4826" s="3"/>
      <c r="L4826" s="3"/>
      <c r="M4826" s="27"/>
      <c r="N4826" s="3"/>
      <c r="O4826" s="3"/>
      <c r="P4826" s="3"/>
      <c r="Q4826" s="3"/>
      <c r="R4826" s="3"/>
      <c r="S4826" s="3"/>
      <c r="T4826" s="3"/>
      <c r="U4826" s="3"/>
      <c r="V4826" s="3"/>
      <c r="W4826" s="8"/>
      <c r="X4826" s="3"/>
      <c r="Y4826" s="27"/>
      <c r="Z4826" s="165"/>
      <c r="AA4826" s="165"/>
    </row>
    <row r="4827" spans="1:27" ht="16.5" hidden="1">
      <c r="A4827" s="2">
        <f t="shared" si="0"/>
        <v>4824</v>
      </c>
      <c r="B4827" s="3" t="e">
        <f>VLOOKUP(D4827,DSKH!$A:$B,2,0)</f>
        <v>#N/A</v>
      </c>
      <c r="C4827" s="3"/>
      <c r="D4827" s="3"/>
      <c r="E4827" s="4"/>
      <c r="F4827" s="3"/>
      <c r="G4827" s="3"/>
      <c r="H4827" s="195"/>
      <c r="I4827" s="3"/>
      <c r="J4827" s="3"/>
      <c r="K4827" s="3"/>
      <c r="L4827" s="3"/>
      <c r="M4827" s="27"/>
      <c r="N4827" s="3"/>
      <c r="O4827" s="3"/>
      <c r="P4827" s="3"/>
      <c r="Q4827" s="3"/>
      <c r="R4827" s="3"/>
      <c r="S4827" s="3"/>
      <c r="T4827" s="3"/>
      <c r="U4827" s="3"/>
      <c r="V4827" s="3"/>
      <c r="W4827" s="8"/>
      <c r="X4827" s="3"/>
      <c r="Y4827" s="27"/>
      <c r="Z4827" s="165"/>
      <c r="AA4827" s="165"/>
    </row>
    <row r="4828" spans="1:27" ht="16.5" hidden="1">
      <c r="A4828" s="2">
        <f t="shared" si="0"/>
        <v>4825</v>
      </c>
      <c r="B4828" s="3" t="e">
        <f>VLOOKUP(D4828,DSKH!$A:$B,2,0)</f>
        <v>#N/A</v>
      </c>
      <c r="C4828" s="3"/>
      <c r="D4828" s="3"/>
      <c r="E4828" s="4"/>
      <c r="F4828" s="3"/>
      <c r="G4828" s="3"/>
      <c r="H4828" s="195"/>
      <c r="I4828" s="3"/>
      <c r="J4828" s="3"/>
      <c r="K4828" s="3"/>
      <c r="L4828" s="3"/>
      <c r="M4828" s="27"/>
      <c r="N4828" s="3"/>
      <c r="O4828" s="3"/>
      <c r="P4828" s="3"/>
      <c r="Q4828" s="3"/>
      <c r="R4828" s="3"/>
      <c r="S4828" s="3"/>
      <c r="T4828" s="3"/>
      <c r="U4828" s="3"/>
      <c r="V4828" s="3"/>
      <c r="W4828" s="8"/>
      <c r="X4828" s="3"/>
      <c r="Y4828" s="27"/>
      <c r="Z4828" s="165"/>
      <c r="AA4828" s="165"/>
    </row>
    <row r="4829" spans="1:27" ht="16.5" hidden="1">
      <c r="A4829" s="2">
        <f t="shared" si="0"/>
        <v>4826</v>
      </c>
      <c r="B4829" s="3" t="e">
        <f>VLOOKUP(D4829,DSKH!$A:$B,2,0)</f>
        <v>#N/A</v>
      </c>
      <c r="C4829" s="3"/>
      <c r="D4829" s="3"/>
      <c r="E4829" s="4"/>
      <c r="F4829" s="3"/>
      <c r="G4829" s="3"/>
      <c r="H4829" s="195"/>
      <c r="I4829" s="3"/>
      <c r="J4829" s="3"/>
      <c r="K4829" s="3"/>
      <c r="L4829" s="3"/>
      <c r="M4829" s="27"/>
      <c r="N4829" s="3"/>
      <c r="O4829" s="3"/>
      <c r="P4829" s="3"/>
      <c r="Q4829" s="3"/>
      <c r="R4829" s="3"/>
      <c r="S4829" s="3"/>
      <c r="T4829" s="3"/>
      <c r="U4829" s="3"/>
      <c r="V4829" s="3"/>
      <c r="W4829" s="8"/>
      <c r="X4829" s="3"/>
      <c r="Y4829" s="27"/>
      <c r="Z4829" s="165"/>
      <c r="AA4829" s="165"/>
    </row>
    <row r="4830" spans="1:27" ht="16.5" hidden="1">
      <c r="A4830" s="2">
        <f t="shared" si="0"/>
        <v>4827</v>
      </c>
      <c r="B4830" s="3" t="e">
        <f>VLOOKUP(D4830,DSKH!$A:$B,2,0)</f>
        <v>#N/A</v>
      </c>
      <c r="C4830" s="3"/>
      <c r="D4830" s="3"/>
      <c r="E4830" s="4"/>
      <c r="F4830" s="3"/>
      <c r="G4830" s="3"/>
      <c r="H4830" s="195"/>
      <c r="I4830" s="3"/>
      <c r="J4830" s="3"/>
      <c r="K4830" s="3"/>
      <c r="L4830" s="3"/>
      <c r="M4830" s="27"/>
      <c r="N4830" s="3"/>
      <c r="O4830" s="3"/>
      <c r="P4830" s="3"/>
      <c r="Q4830" s="3"/>
      <c r="R4830" s="3"/>
      <c r="S4830" s="3"/>
      <c r="T4830" s="3"/>
      <c r="U4830" s="3"/>
      <c r="V4830" s="3"/>
      <c r="W4830" s="8"/>
      <c r="X4830" s="3"/>
      <c r="Y4830" s="27"/>
      <c r="Z4830" s="165"/>
      <c r="AA4830" s="165"/>
    </row>
    <row r="4831" spans="1:27" ht="16.5" hidden="1">
      <c r="A4831" s="2">
        <f t="shared" si="0"/>
        <v>4828</v>
      </c>
      <c r="B4831" s="3" t="e">
        <f>VLOOKUP(D4831,DSKH!$A:$B,2,0)</f>
        <v>#N/A</v>
      </c>
      <c r="C4831" s="3"/>
      <c r="D4831" s="3"/>
      <c r="E4831" s="4"/>
      <c r="F4831" s="3"/>
      <c r="G4831" s="3"/>
      <c r="H4831" s="195"/>
      <c r="I4831" s="3"/>
      <c r="J4831" s="3"/>
      <c r="K4831" s="3"/>
      <c r="L4831" s="3"/>
      <c r="M4831" s="27"/>
      <c r="N4831" s="3"/>
      <c r="O4831" s="3"/>
      <c r="P4831" s="3"/>
      <c r="Q4831" s="3"/>
      <c r="R4831" s="3"/>
      <c r="S4831" s="3"/>
      <c r="T4831" s="3"/>
      <c r="U4831" s="3"/>
      <c r="V4831" s="3"/>
      <c r="W4831" s="8"/>
      <c r="X4831" s="3"/>
      <c r="Y4831" s="27"/>
      <c r="Z4831" s="165"/>
      <c r="AA4831" s="165"/>
    </row>
    <row r="4832" spans="1:27" ht="16.5" hidden="1">
      <c r="A4832" s="2">
        <f t="shared" si="0"/>
        <v>4829</v>
      </c>
      <c r="B4832" s="3" t="e">
        <f>VLOOKUP(D4832,DSKH!$A:$B,2,0)</f>
        <v>#N/A</v>
      </c>
      <c r="C4832" s="3"/>
      <c r="D4832" s="3"/>
      <c r="E4832" s="4"/>
      <c r="F4832" s="3"/>
      <c r="G4832" s="3"/>
      <c r="H4832" s="195"/>
      <c r="I4832" s="3"/>
      <c r="J4832" s="3"/>
      <c r="K4832" s="3"/>
      <c r="L4832" s="3"/>
      <c r="M4832" s="27"/>
      <c r="N4832" s="3"/>
      <c r="O4832" s="3"/>
      <c r="P4832" s="3"/>
      <c r="Q4832" s="3"/>
      <c r="R4832" s="3"/>
      <c r="S4832" s="3"/>
      <c r="T4832" s="3"/>
      <c r="U4832" s="3"/>
      <c r="V4832" s="3"/>
      <c r="W4832" s="8"/>
      <c r="X4832" s="3"/>
      <c r="Y4832" s="27"/>
      <c r="Z4832" s="165"/>
      <c r="AA4832" s="165"/>
    </row>
    <row r="4833" spans="1:27" ht="16.5" hidden="1">
      <c r="A4833" s="2">
        <f t="shared" si="0"/>
        <v>4830</v>
      </c>
      <c r="B4833" s="3" t="e">
        <f>VLOOKUP(D4833,DSKH!$A:$B,2,0)</f>
        <v>#N/A</v>
      </c>
      <c r="C4833" s="3"/>
      <c r="D4833" s="3"/>
      <c r="E4833" s="4"/>
      <c r="F4833" s="3"/>
      <c r="G4833" s="3"/>
      <c r="H4833" s="195"/>
      <c r="I4833" s="3"/>
      <c r="J4833" s="3"/>
      <c r="K4833" s="3"/>
      <c r="L4833" s="3"/>
      <c r="M4833" s="27"/>
      <c r="N4833" s="3"/>
      <c r="O4833" s="3"/>
      <c r="P4833" s="3"/>
      <c r="Q4833" s="3"/>
      <c r="R4833" s="3"/>
      <c r="S4833" s="3"/>
      <c r="T4833" s="3"/>
      <c r="U4833" s="3"/>
      <c r="V4833" s="3"/>
      <c r="W4833" s="8"/>
      <c r="X4833" s="3"/>
      <c r="Y4833" s="27"/>
      <c r="Z4833" s="165"/>
      <c r="AA4833" s="165"/>
    </row>
    <row r="4834" spans="1:27" ht="16.5" hidden="1">
      <c r="A4834" s="2">
        <f t="shared" si="0"/>
        <v>4831</v>
      </c>
      <c r="B4834" s="3" t="e">
        <f>VLOOKUP(D4834,DSKH!$A:$B,2,0)</f>
        <v>#N/A</v>
      </c>
      <c r="C4834" s="3"/>
      <c r="D4834" s="3"/>
      <c r="E4834" s="4"/>
      <c r="F4834" s="3"/>
      <c r="G4834" s="3"/>
      <c r="H4834" s="195"/>
      <c r="I4834" s="3"/>
      <c r="J4834" s="3"/>
      <c r="K4834" s="3"/>
      <c r="L4834" s="3"/>
      <c r="M4834" s="27"/>
      <c r="N4834" s="3"/>
      <c r="O4834" s="3"/>
      <c r="P4834" s="3"/>
      <c r="Q4834" s="3"/>
      <c r="R4834" s="3"/>
      <c r="S4834" s="3"/>
      <c r="T4834" s="3"/>
      <c r="U4834" s="3"/>
      <c r="V4834" s="3"/>
      <c r="W4834" s="8"/>
      <c r="X4834" s="3"/>
      <c r="Y4834" s="27"/>
      <c r="Z4834" s="165"/>
      <c r="AA4834" s="165"/>
    </row>
    <row r="4835" spans="1:27" ht="16.5" hidden="1">
      <c r="A4835" s="2">
        <f t="shared" si="0"/>
        <v>4832</v>
      </c>
      <c r="B4835" s="3" t="e">
        <f>VLOOKUP(D4835,DSKH!$A:$B,2,0)</f>
        <v>#N/A</v>
      </c>
      <c r="C4835" s="3"/>
      <c r="D4835" s="3"/>
      <c r="E4835" s="4"/>
      <c r="F4835" s="3"/>
      <c r="G4835" s="3"/>
      <c r="H4835" s="195"/>
      <c r="I4835" s="3"/>
      <c r="J4835" s="3"/>
      <c r="K4835" s="3"/>
      <c r="L4835" s="3"/>
      <c r="M4835" s="27"/>
      <c r="N4835" s="3"/>
      <c r="O4835" s="3"/>
      <c r="P4835" s="3"/>
      <c r="Q4835" s="3"/>
      <c r="R4835" s="3"/>
      <c r="S4835" s="3"/>
      <c r="T4835" s="3"/>
      <c r="U4835" s="3"/>
      <c r="V4835" s="3"/>
      <c r="W4835" s="8"/>
      <c r="X4835" s="3"/>
      <c r="Y4835" s="27"/>
      <c r="Z4835" s="165"/>
      <c r="AA4835" s="165"/>
    </row>
    <row r="4836" spans="1:27" ht="16.5" hidden="1">
      <c r="A4836" s="2">
        <f t="shared" si="0"/>
        <v>4833</v>
      </c>
      <c r="B4836" s="3" t="e">
        <f>VLOOKUP(D4836,DSKH!$A:$B,2,0)</f>
        <v>#N/A</v>
      </c>
      <c r="C4836" s="3"/>
      <c r="D4836" s="3"/>
      <c r="E4836" s="4"/>
      <c r="F4836" s="3"/>
      <c r="G4836" s="3"/>
      <c r="H4836" s="195"/>
      <c r="I4836" s="3"/>
      <c r="J4836" s="3"/>
      <c r="K4836" s="3"/>
      <c r="L4836" s="3"/>
      <c r="M4836" s="27"/>
      <c r="N4836" s="3"/>
      <c r="O4836" s="3"/>
      <c r="P4836" s="3"/>
      <c r="Q4836" s="3"/>
      <c r="R4836" s="3"/>
      <c r="S4836" s="3"/>
      <c r="T4836" s="3"/>
      <c r="U4836" s="3"/>
      <c r="V4836" s="3"/>
      <c r="W4836" s="8"/>
      <c r="X4836" s="3"/>
      <c r="Y4836" s="27"/>
      <c r="Z4836" s="165"/>
      <c r="AA4836" s="165"/>
    </row>
    <row r="4837" spans="1:27" ht="16.5" hidden="1">
      <c r="A4837" s="2">
        <f t="shared" si="0"/>
        <v>4834</v>
      </c>
      <c r="B4837" s="3" t="e">
        <f>VLOOKUP(D4837,DSKH!$A:$B,2,0)</f>
        <v>#N/A</v>
      </c>
      <c r="C4837" s="3"/>
      <c r="D4837" s="3"/>
      <c r="E4837" s="4"/>
      <c r="F4837" s="3"/>
      <c r="G4837" s="3"/>
      <c r="H4837" s="195"/>
      <c r="I4837" s="3"/>
      <c r="J4837" s="3"/>
      <c r="K4837" s="3"/>
      <c r="L4837" s="3"/>
      <c r="M4837" s="27"/>
      <c r="N4837" s="3"/>
      <c r="O4837" s="3"/>
      <c r="P4837" s="3"/>
      <c r="Q4837" s="3"/>
      <c r="R4837" s="3"/>
      <c r="S4837" s="3"/>
      <c r="T4837" s="3"/>
      <c r="U4837" s="3"/>
      <c r="V4837" s="3"/>
      <c r="W4837" s="8"/>
      <c r="X4837" s="3"/>
      <c r="Y4837" s="27"/>
      <c r="Z4837" s="165"/>
      <c r="AA4837" s="165"/>
    </row>
    <row r="4838" spans="1:27" ht="16.5" hidden="1">
      <c r="A4838" s="2">
        <f t="shared" si="0"/>
        <v>4835</v>
      </c>
      <c r="B4838" s="3" t="e">
        <f>VLOOKUP(D4838,DSKH!$A:$B,2,0)</f>
        <v>#N/A</v>
      </c>
      <c r="C4838" s="3"/>
      <c r="D4838" s="3"/>
      <c r="E4838" s="4"/>
      <c r="F4838" s="3"/>
      <c r="G4838" s="3"/>
      <c r="H4838" s="195"/>
      <c r="I4838" s="3"/>
      <c r="J4838" s="3"/>
      <c r="K4838" s="3"/>
      <c r="L4838" s="3"/>
      <c r="M4838" s="27"/>
      <c r="N4838" s="3"/>
      <c r="O4838" s="3"/>
      <c r="P4838" s="3"/>
      <c r="Q4838" s="3"/>
      <c r="R4838" s="3"/>
      <c r="S4838" s="3"/>
      <c r="T4838" s="3"/>
      <c r="U4838" s="3"/>
      <c r="V4838" s="3"/>
      <c r="W4838" s="8"/>
      <c r="X4838" s="3"/>
      <c r="Y4838" s="27"/>
      <c r="Z4838" s="165"/>
      <c r="AA4838" s="165"/>
    </row>
    <row r="4839" spans="1:27" ht="16.5" hidden="1">
      <c r="A4839" s="2">
        <f t="shared" si="0"/>
        <v>4836</v>
      </c>
      <c r="B4839" s="3" t="e">
        <f>VLOOKUP(D4839,DSKH!$A:$B,2,0)</f>
        <v>#N/A</v>
      </c>
      <c r="C4839" s="3"/>
      <c r="D4839" s="3"/>
      <c r="E4839" s="4"/>
      <c r="F4839" s="3"/>
      <c r="G4839" s="3"/>
      <c r="H4839" s="195"/>
      <c r="I4839" s="3"/>
      <c r="J4839" s="3"/>
      <c r="K4839" s="3"/>
      <c r="L4839" s="3"/>
      <c r="M4839" s="27"/>
      <c r="N4839" s="3"/>
      <c r="O4839" s="3"/>
      <c r="P4839" s="3"/>
      <c r="Q4839" s="3"/>
      <c r="R4839" s="3"/>
      <c r="S4839" s="3"/>
      <c r="T4839" s="3"/>
      <c r="U4839" s="3"/>
      <c r="V4839" s="3"/>
      <c r="W4839" s="8"/>
      <c r="X4839" s="3"/>
      <c r="Y4839" s="27"/>
      <c r="Z4839" s="165"/>
      <c r="AA4839" s="165"/>
    </row>
    <row r="4840" spans="1:27" ht="16.5" hidden="1">
      <c r="A4840" s="2">
        <f t="shared" si="0"/>
        <v>4837</v>
      </c>
      <c r="B4840" s="3" t="e">
        <f>VLOOKUP(D4840,DSKH!$A:$B,2,0)</f>
        <v>#N/A</v>
      </c>
      <c r="C4840" s="3"/>
      <c r="D4840" s="3"/>
      <c r="E4840" s="4"/>
      <c r="F4840" s="3"/>
      <c r="G4840" s="3"/>
      <c r="H4840" s="195"/>
      <c r="I4840" s="3"/>
      <c r="J4840" s="3"/>
      <c r="K4840" s="3"/>
      <c r="L4840" s="3"/>
      <c r="M4840" s="27"/>
      <c r="N4840" s="3"/>
      <c r="O4840" s="3"/>
      <c r="P4840" s="3"/>
      <c r="Q4840" s="3"/>
      <c r="R4840" s="3"/>
      <c r="S4840" s="3"/>
      <c r="T4840" s="3"/>
      <c r="U4840" s="3"/>
      <c r="V4840" s="3"/>
      <c r="W4840" s="8"/>
      <c r="X4840" s="3"/>
      <c r="Y4840" s="27"/>
      <c r="Z4840" s="165"/>
      <c r="AA4840" s="165"/>
    </row>
    <row r="4841" spans="1:27" ht="16.5" hidden="1">
      <c r="A4841" s="2">
        <f t="shared" si="0"/>
        <v>4838</v>
      </c>
      <c r="B4841" s="3" t="e">
        <f>VLOOKUP(D4841,DSKH!$A:$B,2,0)</f>
        <v>#N/A</v>
      </c>
      <c r="C4841" s="3"/>
      <c r="D4841" s="3"/>
      <c r="E4841" s="4"/>
      <c r="F4841" s="3"/>
      <c r="G4841" s="3"/>
      <c r="H4841" s="195"/>
      <c r="I4841" s="3"/>
      <c r="J4841" s="3"/>
      <c r="K4841" s="3"/>
      <c r="L4841" s="3"/>
      <c r="M4841" s="27"/>
      <c r="N4841" s="3"/>
      <c r="O4841" s="3"/>
      <c r="P4841" s="3"/>
      <c r="Q4841" s="3"/>
      <c r="R4841" s="3"/>
      <c r="S4841" s="3"/>
      <c r="T4841" s="3"/>
      <c r="U4841" s="3"/>
      <c r="V4841" s="3"/>
      <c r="W4841" s="8"/>
      <c r="X4841" s="3"/>
      <c r="Y4841" s="27"/>
      <c r="Z4841" s="165"/>
      <c r="AA4841" s="165"/>
    </row>
    <row r="4842" spans="1:27" ht="16.5" hidden="1">
      <c r="A4842" s="2">
        <f t="shared" si="0"/>
        <v>4839</v>
      </c>
      <c r="B4842" s="3" t="e">
        <f>VLOOKUP(D4842,DSKH!$A:$B,2,0)</f>
        <v>#N/A</v>
      </c>
      <c r="C4842" s="3"/>
      <c r="D4842" s="3"/>
      <c r="E4842" s="4"/>
      <c r="F4842" s="3"/>
      <c r="G4842" s="3"/>
      <c r="H4842" s="195"/>
      <c r="I4842" s="3"/>
      <c r="J4842" s="3"/>
      <c r="K4842" s="3"/>
      <c r="L4842" s="3"/>
      <c r="M4842" s="27"/>
      <c r="N4842" s="3"/>
      <c r="O4842" s="3"/>
      <c r="P4842" s="3"/>
      <c r="Q4842" s="3"/>
      <c r="R4842" s="3"/>
      <c r="S4842" s="3"/>
      <c r="T4842" s="3"/>
      <c r="U4842" s="3"/>
      <c r="V4842" s="3"/>
      <c r="W4842" s="8"/>
      <c r="X4842" s="3"/>
      <c r="Y4842" s="27"/>
      <c r="Z4842" s="165"/>
      <c r="AA4842" s="165"/>
    </row>
    <row r="4843" spans="1:27" ht="16.5" hidden="1">
      <c r="A4843" s="2">
        <f t="shared" si="0"/>
        <v>4840</v>
      </c>
      <c r="B4843" s="3" t="e">
        <f>VLOOKUP(D4843,DSKH!$A:$B,2,0)</f>
        <v>#N/A</v>
      </c>
      <c r="C4843" s="3"/>
      <c r="D4843" s="3"/>
      <c r="E4843" s="4"/>
      <c r="F4843" s="3"/>
      <c r="G4843" s="3"/>
      <c r="H4843" s="195"/>
      <c r="I4843" s="3"/>
      <c r="J4843" s="3"/>
      <c r="K4843" s="3"/>
      <c r="L4843" s="3"/>
      <c r="M4843" s="27"/>
      <c r="N4843" s="3"/>
      <c r="O4843" s="3"/>
      <c r="P4843" s="3"/>
      <c r="Q4843" s="3"/>
      <c r="R4843" s="3"/>
      <c r="S4843" s="3"/>
      <c r="T4843" s="3"/>
      <c r="U4843" s="3"/>
      <c r="V4843" s="3"/>
      <c r="W4843" s="8"/>
      <c r="X4843" s="3"/>
      <c r="Y4843" s="27"/>
      <c r="Z4843" s="165"/>
      <c r="AA4843" s="165"/>
    </row>
    <row r="4844" spans="1:27" ht="16.5" hidden="1">
      <c r="A4844" s="2">
        <f t="shared" si="0"/>
        <v>4841</v>
      </c>
      <c r="B4844" s="3" t="e">
        <f>VLOOKUP(D4844,DSKH!$A:$B,2,0)</f>
        <v>#N/A</v>
      </c>
      <c r="C4844" s="3"/>
      <c r="D4844" s="3"/>
      <c r="E4844" s="4"/>
      <c r="F4844" s="3"/>
      <c r="G4844" s="3"/>
      <c r="H4844" s="195"/>
      <c r="I4844" s="3"/>
      <c r="J4844" s="3"/>
      <c r="K4844" s="3"/>
      <c r="L4844" s="3"/>
      <c r="M4844" s="27"/>
      <c r="N4844" s="3"/>
      <c r="O4844" s="3"/>
      <c r="P4844" s="3"/>
      <c r="Q4844" s="3"/>
      <c r="R4844" s="3"/>
      <c r="S4844" s="3"/>
      <c r="T4844" s="3"/>
      <c r="U4844" s="3"/>
      <c r="V4844" s="3"/>
      <c r="W4844" s="8"/>
      <c r="X4844" s="3"/>
      <c r="Y4844" s="27"/>
      <c r="Z4844" s="165"/>
      <c r="AA4844" s="165"/>
    </row>
    <row r="4845" spans="1:27" ht="16.5" hidden="1">
      <c r="A4845" s="2">
        <f t="shared" si="0"/>
        <v>4842</v>
      </c>
      <c r="B4845" s="3" t="e">
        <f>VLOOKUP(D4845,DSKH!$A:$B,2,0)</f>
        <v>#N/A</v>
      </c>
      <c r="C4845" s="3"/>
      <c r="D4845" s="3"/>
      <c r="E4845" s="4"/>
      <c r="F4845" s="3"/>
      <c r="G4845" s="3"/>
      <c r="H4845" s="195"/>
      <c r="I4845" s="3"/>
      <c r="J4845" s="3"/>
      <c r="K4845" s="3"/>
      <c r="L4845" s="3"/>
      <c r="M4845" s="27"/>
      <c r="N4845" s="3"/>
      <c r="O4845" s="3"/>
      <c r="P4845" s="3"/>
      <c r="Q4845" s="3"/>
      <c r="R4845" s="3"/>
      <c r="S4845" s="3"/>
      <c r="T4845" s="3"/>
      <c r="U4845" s="3"/>
      <c r="V4845" s="3"/>
      <c r="W4845" s="8"/>
      <c r="X4845" s="3"/>
      <c r="Y4845" s="27"/>
      <c r="Z4845" s="165"/>
      <c r="AA4845" s="165"/>
    </row>
    <row r="4846" spans="1:27" ht="16.5" hidden="1">
      <c r="A4846" s="2">
        <f t="shared" si="0"/>
        <v>4843</v>
      </c>
      <c r="B4846" s="3" t="e">
        <f>VLOOKUP(D4846,DSKH!$A:$B,2,0)</f>
        <v>#N/A</v>
      </c>
      <c r="C4846" s="3"/>
      <c r="D4846" s="3"/>
      <c r="E4846" s="4"/>
      <c r="F4846" s="3"/>
      <c r="G4846" s="3"/>
      <c r="H4846" s="195"/>
      <c r="I4846" s="3"/>
      <c r="J4846" s="3"/>
      <c r="K4846" s="3"/>
      <c r="L4846" s="3"/>
      <c r="M4846" s="27"/>
      <c r="N4846" s="3"/>
      <c r="O4846" s="3"/>
      <c r="P4846" s="3"/>
      <c r="Q4846" s="3"/>
      <c r="R4846" s="3"/>
      <c r="S4846" s="3"/>
      <c r="T4846" s="3"/>
      <c r="U4846" s="3"/>
      <c r="V4846" s="3"/>
      <c r="W4846" s="8"/>
      <c r="X4846" s="3"/>
      <c r="Y4846" s="27"/>
      <c r="Z4846" s="165"/>
      <c r="AA4846" s="165"/>
    </row>
    <row r="4847" spans="1:27" ht="16.5" hidden="1">
      <c r="A4847" s="2">
        <f t="shared" si="0"/>
        <v>4844</v>
      </c>
      <c r="B4847" s="3" t="e">
        <f>VLOOKUP(D4847,DSKH!$A:$B,2,0)</f>
        <v>#N/A</v>
      </c>
      <c r="C4847" s="3"/>
      <c r="D4847" s="3"/>
      <c r="E4847" s="4"/>
      <c r="F4847" s="3"/>
      <c r="G4847" s="3"/>
      <c r="H4847" s="195"/>
      <c r="I4847" s="3"/>
      <c r="J4847" s="3"/>
      <c r="K4847" s="3"/>
      <c r="L4847" s="3"/>
      <c r="M4847" s="27"/>
      <c r="N4847" s="3"/>
      <c r="O4847" s="3"/>
      <c r="P4847" s="3"/>
      <c r="Q4847" s="3"/>
      <c r="R4847" s="3"/>
      <c r="S4847" s="3"/>
      <c r="T4847" s="3"/>
      <c r="U4847" s="3"/>
      <c r="V4847" s="3"/>
      <c r="W4847" s="8"/>
      <c r="X4847" s="3"/>
      <c r="Y4847" s="27"/>
      <c r="Z4847" s="165"/>
      <c r="AA4847" s="165"/>
    </row>
    <row r="4848" spans="1:27" ht="16.5" hidden="1">
      <c r="A4848" s="2">
        <f t="shared" si="0"/>
        <v>4845</v>
      </c>
      <c r="B4848" s="3" t="e">
        <f>VLOOKUP(D4848,DSKH!$A:$B,2,0)</f>
        <v>#N/A</v>
      </c>
      <c r="C4848" s="3"/>
      <c r="D4848" s="3"/>
      <c r="E4848" s="4"/>
      <c r="F4848" s="3"/>
      <c r="G4848" s="3"/>
      <c r="H4848" s="195"/>
      <c r="I4848" s="3"/>
      <c r="J4848" s="3"/>
      <c r="K4848" s="3"/>
      <c r="L4848" s="3"/>
      <c r="M4848" s="27"/>
      <c r="N4848" s="3"/>
      <c r="O4848" s="3"/>
      <c r="P4848" s="3"/>
      <c r="Q4848" s="3"/>
      <c r="R4848" s="3"/>
      <c r="S4848" s="3"/>
      <c r="T4848" s="3"/>
      <c r="U4848" s="3"/>
      <c r="V4848" s="3"/>
      <c r="W4848" s="8"/>
      <c r="X4848" s="3"/>
      <c r="Y4848" s="27"/>
      <c r="Z4848" s="165"/>
      <c r="AA4848" s="165"/>
    </row>
    <row r="4849" spans="1:27" ht="16.5" hidden="1">
      <c r="A4849" s="2">
        <f t="shared" si="0"/>
        <v>4846</v>
      </c>
      <c r="B4849" s="3" t="e">
        <f>VLOOKUP(D4849,DSKH!$A:$B,2,0)</f>
        <v>#N/A</v>
      </c>
      <c r="C4849" s="3"/>
      <c r="D4849" s="3"/>
      <c r="E4849" s="4"/>
      <c r="F4849" s="3"/>
      <c r="G4849" s="3"/>
      <c r="H4849" s="195"/>
      <c r="I4849" s="3"/>
      <c r="J4849" s="3"/>
      <c r="K4849" s="3"/>
      <c r="L4849" s="3"/>
      <c r="M4849" s="27"/>
      <c r="N4849" s="3"/>
      <c r="O4849" s="3"/>
      <c r="P4849" s="3"/>
      <c r="Q4849" s="3"/>
      <c r="R4849" s="3"/>
      <c r="S4849" s="3"/>
      <c r="T4849" s="3"/>
      <c r="U4849" s="3"/>
      <c r="V4849" s="3"/>
      <c r="W4849" s="8"/>
      <c r="X4849" s="3"/>
      <c r="Y4849" s="27"/>
      <c r="Z4849" s="165"/>
      <c r="AA4849" s="165"/>
    </row>
    <row r="4850" spans="1:27" ht="16.5" hidden="1">
      <c r="A4850" s="2">
        <f t="shared" si="0"/>
        <v>4847</v>
      </c>
      <c r="B4850" s="3" t="e">
        <f>VLOOKUP(D4850,DSKH!$A:$B,2,0)</f>
        <v>#N/A</v>
      </c>
      <c r="C4850" s="3"/>
      <c r="D4850" s="3"/>
      <c r="E4850" s="4"/>
      <c r="F4850" s="3"/>
      <c r="G4850" s="3"/>
      <c r="H4850" s="195"/>
      <c r="I4850" s="3"/>
      <c r="J4850" s="3"/>
      <c r="K4850" s="3"/>
      <c r="L4850" s="3"/>
      <c r="M4850" s="27"/>
      <c r="N4850" s="3"/>
      <c r="O4850" s="3"/>
      <c r="P4850" s="3"/>
      <c r="Q4850" s="3"/>
      <c r="R4850" s="3"/>
      <c r="S4850" s="3"/>
      <c r="T4850" s="3"/>
      <c r="U4850" s="3"/>
      <c r="V4850" s="3"/>
      <c r="W4850" s="8"/>
      <c r="X4850" s="3"/>
      <c r="Y4850" s="27"/>
      <c r="Z4850" s="165"/>
      <c r="AA4850" s="165"/>
    </row>
    <row r="4851" spans="1:27" ht="16.5" hidden="1">
      <c r="A4851" s="2">
        <f t="shared" si="0"/>
        <v>4848</v>
      </c>
      <c r="B4851" s="3" t="e">
        <f>VLOOKUP(D4851,DSKH!$A:$B,2,0)</f>
        <v>#N/A</v>
      </c>
      <c r="C4851" s="3"/>
      <c r="D4851" s="3"/>
      <c r="E4851" s="4"/>
      <c r="F4851" s="3"/>
      <c r="G4851" s="3"/>
      <c r="H4851" s="195"/>
      <c r="I4851" s="3"/>
      <c r="J4851" s="3"/>
      <c r="K4851" s="3"/>
      <c r="L4851" s="3"/>
      <c r="M4851" s="27"/>
      <c r="N4851" s="3"/>
      <c r="O4851" s="3"/>
      <c r="P4851" s="3"/>
      <c r="Q4851" s="3"/>
      <c r="R4851" s="3"/>
      <c r="S4851" s="3"/>
      <c r="T4851" s="3"/>
      <c r="U4851" s="3"/>
      <c r="V4851" s="3"/>
      <c r="W4851" s="8"/>
      <c r="X4851" s="3"/>
      <c r="Y4851" s="27"/>
      <c r="Z4851" s="165"/>
      <c r="AA4851" s="165"/>
    </row>
    <row r="4852" spans="1:27" ht="16.5" hidden="1">
      <c r="A4852" s="2">
        <f t="shared" si="0"/>
        <v>4849</v>
      </c>
      <c r="B4852" s="3" t="e">
        <f>VLOOKUP(D4852,DSKH!$A:$B,2,0)</f>
        <v>#N/A</v>
      </c>
      <c r="C4852" s="3"/>
      <c r="D4852" s="3"/>
      <c r="E4852" s="4"/>
      <c r="F4852" s="3"/>
      <c r="G4852" s="3"/>
      <c r="H4852" s="195"/>
      <c r="I4852" s="3"/>
      <c r="J4852" s="3"/>
      <c r="K4852" s="3"/>
      <c r="L4852" s="3"/>
      <c r="M4852" s="27"/>
      <c r="N4852" s="3"/>
      <c r="O4852" s="3"/>
      <c r="P4852" s="3"/>
      <c r="Q4852" s="3"/>
      <c r="R4852" s="3"/>
      <c r="S4852" s="3"/>
      <c r="T4852" s="3"/>
      <c r="U4852" s="3"/>
      <c r="V4852" s="3"/>
      <c r="W4852" s="8"/>
      <c r="X4852" s="3"/>
      <c r="Y4852" s="27"/>
      <c r="Z4852" s="165"/>
      <c r="AA4852" s="165"/>
    </row>
    <row r="4853" spans="1:27" ht="16.5" hidden="1">
      <c r="A4853" s="2">
        <f t="shared" si="0"/>
        <v>4850</v>
      </c>
      <c r="B4853" s="3" t="e">
        <f>VLOOKUP(D4853,DSKH!$A:$B,2,0)</f>
        <v>#N/A</v>
      </c>
      <c r="C4853" s="3"/>
      <c r="D4853" s="3"/>
      <c r="E4853" s="4"/>
      <c r="F4853" s="3"/>
      <c r="G4853" s="3"/>
      <c r="H4853" s="195"/>
      <c r="I4853" s="3"/>
      <c r="J4853" s="3"/>
      <c r="K4853" s="3"/>
      <c r="L4853" s="3"/>
      <c r="M4853" s="27"/>
      <c r="N4853" s="3"/>
      <c r="O4853" s="3"/>
      <c r="P4853" s="3"/>
      <c r="Q4853" s="3"/>
      <c r="R4853" s="3"/>
      <c r="S4853" s="3"/>
      <c r="T4853" s="3"/>
      <c r="U4853" s="3"/>
      <c r="V4853" s="3"/>
      <c r="W4853" s="8"/>
      <c r="X4853" s="3"/>
      <c r="Y4853" s="27"/>
      <c r="Z4853" s="165"/>
      <c r="AA4853" s="165"/>
    </row>
    <row r="4854" spans="1:27" ht="16.5" hidden="1">
      <c r="A4854" s="2">
        <f t="shared" si="0"/>
        <v>4851</v>
      </c>
      <c r="B4854" s="3" t="e">
        <f>VLOOKUP(D4854,DSKH!$A:$B,2,0)</f>
        <v>#N/A</v>
      </c>
      <c r="C4854" s="3"/>
      <c r="D4854" s="3"/>
      <c r="E4854" s="4"/>
      <c r="F4854" s="3"/>
      <c r="G4854" s="3"/>
      <c r="H4854" s="195"/>
      <c r="I4854" s="3"/>
      <c r="J4854" s="3"/>
      <c r="K4854" s="3"/>
      <c r="L4854" s="3"/>
      <c r="M4854" s="27"/>
      <c r="N4854" s="3"/>
      <c r="O4854" s="3"/>
      <c r="P4854" s="3"/>
      <c r="Q4854" s="3"/>
      <c r="R4854" s="3"/>
      <c r="S4854" s="3"/>
      <c r="T4854" s="3"/>
      <c r="U4854" s="3"/>
      <c r="V4854" s="3"/>
      <c r="W4854" s="8"/>
      <c r="X4854" s="3"/>
      <c r="Y4854" s="27"/>
      <c r="Z4854" s="165"/>
      <c r="AA4854" s="165"/>
    </row>
    <row r="4855" spans="1:27" ht="16.5" hidden="1">
      <c r="A4855" s="2">
        <f t="shared" si="0"/>
        <v>4852</v>
      </c>
      <c r="B4855" s="3" t="e">
        <f>VLOOKUP(D4855,DSKH!$A:$B,2,0)</f>
        <v>#N/A</v>
      </c>
      <c r="C4855" s="3"/>
      <c r="D4855" s="3"/>
      <c r="E4855" s="4"/>
      <c r="F4855" s="3"/>
      <c r="G4855" s="3"/>
      <c r="H4855" s="195"/>
      <c r="I4855" s="3"/>
      <c r="J4855" s="3"/>
      <c r="K4855" s="3"/>
      <c r="L4855" s="3"/>
      <c r="M4855" s="27"/>
      <c r="N4855" s="3"/>
      <c r="O4855" s="3"/>
      <c r="P4855" s="3"/>
      <c r="Q4855" s="3"/>
      <c r="R4855" s="3"/>
      <c r="S4855" s="3"/>
      <c r="T4855" s="3"/>
      <c r="U4855" s="3"/>
      <c r="V4855" s="3"/>
      <c r="W4855" s="8"/>
      <c r="X4855" s="3"/>
      <c r="Y4855" s="27"/>
      <c r="Z4855" s="165"/>
      <c r="AA4855" s="165"/>
    </row>
    <row r="4856" spans="1:27" ht="16.5" hidden="1">
      <c r="A4856" s="2">
        <f t="shared" si="0"/>
        <v>4853</v>
      </c>
      <c r="B4856" s="3" t="e">
        <f>VLOOKUP(D4856,DSKH!$A:$B,2,0)</f>
        <v>#N/A</v>
      </c>
      <c r="C4856" s="3"/>
      <c r="D4856" s="3"/>
      <c r="E4856" s="4"/>
      <c r="F4856" s="3"/>
      <c r="G4856" s="3"/>
      <c r="H4856" s="195"/>
      <c r="I4856" s="3"/>
      <c r="J4856" s="3"/>
      <c r="K4856" s="3"/>
      <c r="L4856" s="3"/>
      <c r="M4856" s="27"/>
      <c r="N4856" s="3"/>
      <c r="O4856" s="3"/>
      <c r="P4856" s="3"/>
      <c r="Q4856" s="3"/>
      <c r="R4856" s="3"/>
      <c r="S4856" s="3"/>
      <c r="T4856" s="3"/>
      <c r="U4856" s="3"/>
      <c r="V4856" s="3"/>
      <c r="W4856" s="8"/>
      <c r="X4856" s="3"/>
      <c r="Y4856" s="27"/>
      <c r="Z4856" s="165"/>
      <c r="AA4856" s="165"/>
    </row>
    <row r="4857" spans="1:27" ht="16.5" hidden="1">
      <c r="A4857" s="2">
        <f t="shared" si="0"/>
        <v>4854</v>
      </c>
      <c r="B4857" s="3" t="e">
        <f>VLOOKUP(D4857,DSKH!$A:$B,2,0)</f>
        <v>#N/A</v>
      </c>
      <c r="C4857" s="3"/>
      <c r="D4857" s="3"/>
      <c r="E4857" s="4"/>
      <c r="F4857" s="3"/>
      <c r="G4857" s="3"/>
      <c r="H4857" s="195"/>
      <c r="I4857" s="3"/>
      <c r="J4857" s="3"/>
      <c r="K4857" s="3"/>
      <c r="L4857" s="3"/>
      <c r="M4857" s="27"/>
      <c r="N4857" s="3"/>
      <c r="O4857" s="3"/>
      <c r="P4857" s="3"/>
      <c r="Q4857" s="3"/>
      <c r="R4857" s="3"/>
      <c r="S4857" s="3"/>
      <c r="T4857" s="3"/>
      <c r="U4857" s="3"/>
      <c r="V4857" s="3"/>
      <c r="W4857" s="8"/>
      <c r="X4857" s="3"/>
      <c r="Y4857" s="27"/>
      <c r="Z4857" s="165"/>
      <c r="AA4857" s="165"/>
    </row>
    <row r="4858" spans="1:27" ht="16.5" hidden="1">
      <c r="A4858" s="2">
        <f t="shared" si="0"/>
        <v>4855</v>
      </c>
      <c r="B4858" s="3" t="e">
        <f>VLOOKUP(D4858,DSKH!$A:$B,2,0)</f>
        <v>#N/A</v>
      </c>
      <c r="C4858" s="3"/>
      <c r="D4858" s="3"/>
      <c r="E4858" s="4"/>
      <c r="F4858" s="3"/>
      <c r="G4858" s="3"/>
      <c r="H4858" s="195"/>
      <c r="I4858" s="3"/>
      <c r="J4858" s="3"/>
      <c r="K4858" s="3"/>
      <c r="L4858" s="3"/>
      <c r="M4858" s="27"/>
      <c r="N4858" s="3"/>
      <c r="O4858" s="3"/>
      <c r="P4858" s="3"/>
      <c r="Q4858" s="3"/>
      <c r="R4858" s="3"/>
      <c r="S4858" s="3"/>
      <c r="T4858" s="3"/>
      <c r="U4858" s="3"/>
      <c r="V4858" s="3"/>
      <c r="W4858" s="8"/>
      <c r="X4858" s="3"/>
      <c r="Y4858" s="27"/>
      <c r="Z4858" s="165"/>
      <c r="AA4858" s="165"/>
    </row>
    <row r="4859" spans="1:27" ht="16.5" hidden="1">
      <c r="A4859" s="2">
        <f t="shared" si="0"/>
        <v>4856</v>
      </c>
      <c r="B4859" s="3" t="e">
        <f>VLOOKUP(D4859,DSKH!$A:$B,2,0)</f>
        <v>#N/A</v>
      </c>
      <c r="C4859" s="3"/>
      <c r="D4859" s="3"/>
      <c r="E4859" s="4"/>
      <c r="F4859" s="3"/>
      <c r="G4859" s="3"/>
      <c r="H4859" s="195"/>
      <c r="I4859" s="3"/>
      <c r="J4859" s="3"/>
      <c r="K4859" s="3"/>
      <c r="L4859" s="3"/>
      <c r="M4859" s="27"/>
      <c r="N4859" s="3"/>
      <c r="O4859" s="3"/>
      <c r="P4859" s="3"/>
      <c r="Q4859" s="3"/>
      <c r="R4859" s="3"/>
      <c r="S4859" s="3"/>
      <c r="T4859" s="3"/>
      <c r="U4859" s="3"/>
      <c r="V4859" s="3"/>
      <c r="W4859" s="8"/>
      <c r="X4859" s="3"/>
      <c r="Y4859" s="27"/>
      <c r="Z4859" s="165"/>
      <c r="AA4859" s="165"/>
    </row>
    <row r="4860" spans="1:27" ht="16.5" hidden="1">
      <c r="A4860" s="2">
        <f t="shared" si="0"/>
        <v>4857</v>
      </c>
      <c r="B4860" s="3" t="e">
        <f>VLOOKUP(D4860,DSKH!$A:$B,2,0)</f>
        <v>#N/A</v>
      </c>
      <c r="C4860" s="3"/>
      <c r="D4860" s="3"/>
      <c r="E4860" s="4"/>
      <c r="F4860" s="3"/>
      <c r="G4860" s="3"/>
      <c r="H4860" s="195"/>
      <c r="I4860" s="3"/>
      <c r="J4860" s="3"/>
      <c r="K4860" s="3"/>
      <c r="L4860" s="3"/>
      <c r="M4860" s="27"/>
      <c r="N4860" s="3"/>
      <c r="O4860" s="3"/>
      <c r="P4860" s="3"/>
      <c r="Q4860" s="3"/>
      <c r="R4860" s="3"/>
      <c r="S4860" s="3"/>
      <c r="T4860" s="3"/>
      <c r="U4860" s="3"/>
      <c r="V4860" s="3"/>
      <c r="W4860" s="8"/>
      <c r="X4860" s="3"/>
      <c r="Y4860" s="27"/>
      <c r="Z4860" s="165"/>
      <c r="AA4860" s="165"/>
    </row>
    <row r="4861" spans="1:27" ht="16.5" hidden="1">
      <c r="A4861" s="2">
        <f t="shared" si="0"/>
        <v>4858</v>
      </c>
      <c r="B4861" s="3" t="e">
        <f>VLOOKUP(D4861,DSKH!$A:$B,2,0)</f>
        <v>#N/A</v>
      </c>
      <c r="C4861" s="3"/>
      <c r="D4861" s="3"/>
      <c r="E4861" s="4"/>
      <c r="F4861" s="3"/>
      <c r="G4861" s="3"/>
      <c r="H4861" s="195"/>
      <c r="I4861" s="3"/>
      <c r="J4861" s="3"/>
      <c r="K4861" s="3"/>
      <c r="L4861" s="3"/>
      <c r="M4861" s="27"/>
      <c r="N4861" s="3"/>
      <c r="O4861" s="3"/>
      <c r="P4861" s="3"/>
      <c r="Q4861" s="3"/>
      <c r="R4861" s="3"/>
      <c r="S4861" s="3"/>
      <c r="T4861" s="3"/>
      <c r="U4861" s="3"/>
      <c r="V4861" s="3"/>
      <c r="W4861" s="8"/>
      <c r="X4861" s="3"/>
      <c r="Y4861" s="27"/>
      <c r="Z4861" s="165"/>
      <c r="AA4861" s="165"/>
    </row>
    <row r="4862" spans="1:27" ht="16.5" hidden="1">
      <c r="A4862" s="2">
        <f t="shared" si="0"/>
        <v>4859</v>
      </c>
      <c r="B4862" s="3" t="e">
        <f>VLOOKUP(D4862,DSKH!$A:$B,2,0)</f>
        <v>#N/A</v>
      </c>
      <c r="C4862" s="3"/>
      <c r="D4862" s="3"/>
      <c r="E4862" s="4"/>
      <c r="F4862" s="3"/>
      <c r="G4862" s="3"/>
      <c r="H4862" s="195"/>
      <c r="I4862" s="3"/>
      <c r="J4862" s="3"/>
      <c r="K4862" s="3"/>
      <c r="L4862" s="3"/>
      <c r="M4862" s="27"/>
      <c r="N4862" s="3"/>
      <c r="O4862" s="3"/>
      <c r="P4862" s="3"/>
      <c r="Q4862" s="3"/>
      <c r="R4862" s="3"/>
      <c r="S4862" s="3"/>
      <c r="T4862" s="3"/>
      <c r="U4862" s="3"/>
      <c r="V4862" s="3"/>
      <c r="W4862" s="8"/>
      <c r="X4862" s="3"/>
      <c r="Y4862" s="27"/>
      <c r="Z4862" s="165"/>
      <c r="AA4862" s="165"/>
    </row>
    <row r="4863" spans="1:27" ht="16.5" hidden="1">
      <c r="A4863" s="2">
        <f t="shared" si="0"/>
        <v>4860</v>
      </c>
      <c r="B4863" s="3" t="e">
        <f>VLOOKUP(D4863,DSKH!$A:$B,2,0)</f>
        <v>#N/A</v>
      </c>
      <c r="C4863" s="3"/>
      <c r="D4863" s="3"/>
      <c r="E4863" s="4"/>
      <c r="F4863" s="3"/>
      <c r="G4863" s="3"/>
      <c r="H4863" s="195"/>
      <c r="I4863" s="3"/>
      <c r="J4863" s="3"/>
      <c r="K4863" s="3"/>
      <c r="L4863" s="3"/>
      <c r="M4863" s="27"/>
      <c r="N4863" s="3"/>
      <c r="O4863" s="3"/>
      <c r="P4863" s="3"/>
      <c r="Q4863" s="3"/>
      <c r="R4863" s="3"/>
      <c r="S4863" s="3"/>
      <c r="T4863" s="3"/>
      <c r="U4863" s="3"/>
      <c r="V4863" s="3"/>
      <c r="W4863" s="8"/>
      <c r="X4863" s="3"/>
      <c r="Y4863" s="27"/>
      <c r="Z4863" s="165"/>
      <c r="AA4863" s="165"/>
    </row>
    <row r="4864" spans="1:27" ht="16.5" hidden="1">
      <c r="A4864" s="2">
        <f t="shared" si="0"/>
        <v>4861</v>
      </c>
      <c r="B4864" s="3" t="e">
        <f>VLOOKUP(D4864,DSKH!$A:$B,2,0)</f>
        <v>#N/A</v>
      </c>
      <c r="C4864" s="3"/>
      <c r="D4864" s="3"/>
      <c r="E4864" s="4"/>
      <c r="F4864" s="3"/>
      <c r="G4864" s="3"/>
      <c r="H4864" s="195"/>
      <c r="I4864" s="3"/>
      <c r="J4864" s="3"/>
      <c r="K4864" s="3"/>
      <c r="L4864" s="3"/>
      <c r="M4864" s="27"/>
      <c r="N4864" s="3"/>
      <c r="O4864" s="3"/>
      <c r="P4864" s="3"/>
      <c r="Q4864" s="3"/>
      <c r="R4864" s="3"/>
      <c r="S4864" s="3"/>
      <c r="T4864" s="3"/>
      <c r="U4864" s="3"/>
      <c r="V4864" s="3"/>
      <c r="W4864" s="8"/>
      <c r="X4864" s="3"/>
      <c r="Y4864" s="27"/>
      <c r="Z4864" s="165"/>
      <c r="AA4864" s="165"/>
    </row>
    <row r="4865" spans="1:27" ht="16.5" hidden="1">
      <c r="A4865" s="2">
        <f t="shared" si="0"/>
        <v>4862</v>
      </c>
      <c r="B4865" s="3" t="e">
        <f>VLOOKUP(D4865,DSKH!$A:$B,2,0)</f>
        <v>#N/A</v>
      </c>
      <c r="C4865" s="3"/>
      <c r="D4865" s="3"/>
      <c r="E4865" s="4"/>
      <c r="F4865" s="3"/>
      <c r="G4865" s="3"/>
      <c r="H4865" s="195"/>
      <c r="I4865" s="3"/>
      <c r="J4865" s="3"/>
      <c r="K4865" s="3"/>
      <c r="L4865" s="3"/>
      <c r="M4865" s="27"/>
      <c r="N4865" s="3"/>
      <c r="O4865" s="3"/>
      <c r="P4865" s="3"/>
      <c r="Q4865" s="3"/>
      <c r="R4865" s="3"/>
      <c r="S4865" s="3"/>
      <c r="T4865" s="3"/>
      <c r="U4865" s="3"/>
      <c r="V4865" s="3"/>
      <c r="W4865" s="8"/>
      <c r="X4865" s="3"/>
      <c r="Y4865" s="27"/>
      <c r="Z4865" s="165"/>
      <c r="AA4865" s="165"/>
    </row>
    <row r="4866" spans="1:27" ht="16.5" hidden="1">
      <c r="A4866" s="2">
        <f t="shared" si="0"/>
        <v>4863</v>
      </c>
      <c r="B4866" s="3" t="e">
        <f>VLOOKUP(D4866,DSKH!$A:$B,2,0)</f>
        <v>#N/A</v>
      </c>
      <c r="C4866" s="3"/>
      <c r="D4866" s="3"/>
      <c r="E4866" s="4"/>
      <c r="F4866" s="3"/>
      <c r="G4866" s="3"/>
      <c r="H4866" s="195"/>
      <c r="I4866" s="3"/>
      <c r="J4866" s="3"/>
      <c r="K4866" s="3"/>
      <c r="L4866" s="3"/>
      <c r="M4866" s="27"/>
      <c r="N4866" s="3"/>
      <c r="O4866" s="3"/>
      <c r="P4866" s="3"/>
      <c r="Q4866" s="3"/>
      <c r="R4866" s="3"/>
      <c r="S4866" s="3"/>
      <c r="T4866" s="3"/>
      <c r="U4866" s="3"/>
      <c r="V4866" s="3"/>
      <c r="W4866" s="8"/>
      <c r="X4866" s="3"/>
      <c r="Y4866" s="27"/>
      <c r="Z4866" s="165"/>
      <c r="AA4866" s="165"/>
    </row>
    <row r="4867" spans="1:27" ht="16.5" hidden="1">
      <c r="A4867" s="2">
        <f t="shared" si="0"/>
        <v>4864</v>
      </c>
      <c r="B4867" s="3" t="e">
        <f>VLOOKUP(D4867,DSKH!$A:$B,2,0)</f>
        <v>#N/A</v>
      </c>
      <c r="C4867" s="3"/>
      <c r="D4867" s="3"/>
      <c r="E4867" s="4"/>
      <c r="F4867" s="3"/>
      <c r="G4867" s="3"/>
      <c r="H4867" s="195"/>
      <c r="I4867" s="3"/>
      <c r="J4867" s="3"/>
      <c r="K4867" s="3"/>
      <c r="L4867" s="3"/>
      <c r="M4867" s="27"/>
      <c r="N4867" s="3"/>
      <c r="O4867" s="3"/>
      <c r="P4867" s="3"/>
      <c r="Q4867" s="3"/>
      <c r="R4867" s="3"/>
      <c r="S4867" s="3"/>
      <c r="T4867" s="3"/>
      <c r="U4867" s="3"/>
      <c r="V4867" s="3"/>
      <c r="W4867" s="8"/>
      <c r="X4867" s="3"/>
      <c r="Y4867" s="27"/>
      <c r="Z4867" s="165"/>
      <c r="AA4867" s="165"/>
    </row>
    <row r="4868" spans="1:27" ht="16.5" hidden="1">
      <c r="A4868" s="2">
        <f t="shared" si="0"/>
        <v>4865</v>
      </c>
      <c r="B4868" s="3" t="e">
        <f>VLOOKUP(D4868,DSKH!$A:$B,2,0)</f>
        <v>#N/A</v>
      </c>
      <c r="C4868" s="3"/>
      <c r="D4868" s="3"/>
      <c r="E4868" s="4"/>
      <c r="F4868" s="3"/>
      <c r="G4868" s="3"/>
      <c r="H4868" s="195"/>
      <c r="I4868" s="3"/>
      <c r="J4868" s="3"/>
      <c r="K4868" s="3"/>
      <c r="L4868" s="3"/>
      <c r="M4868" s="27"/>
      <c r="N4868" s="3"/>
      <c r="O4868" s="3"/>
      <c r="P4868" s="3"/>
      <c r="Q4868" s="3"/>
      <c r="R4868" s="3"/>
      <c r="S4868" s="3"/>
      <c r="T4868" s="3"/>
      <c r="U4868" s="3"/>
      <c r="V4868" s="3"/>
      <c r="W4868" s="8"/>
      <c r="X4868" s="3"/>
      <c r="Y4868" s="27"/>
      <c r="Z4868" s="165"/>
      <c r="AA4868" s="165"/>
    </row>
    <row r="4869" spans="1:27" ht="16.5" hidden="1">
      <c r="A4869" s="2">
        <f t="shared" si="0"/>
        <v>4866</v>
      </c>
      <c r="B4869" s="3" t="e">
        <f>VLOOKUP(D4869,DSKH!$A:$B,2,0)</f>
        <v>#N/A</v>
      </c>
      <c r="C4869" s="3"/>
      <c r="D4869" s="3"/>
      <c r="E4869" s="4"/>
      <c r="F4869" s="3"/>
      <c r="G4869" s="3"/>
      <c r="H4869" s="195"/>
      <c r="I4869" s="3"/>
      <c r="J4869" s="3"/>
      <c r="K4869" s="3"/>
      <c r="L4869" s="3"/>
      <c r="M4869" s="27"/>
      <c r="N4869" s="3"/>
      <c r="O4869" s="3"/>
      <c r="P4869" s="3"/>
      <c r="Q4869" s="3"/>
      <c r="R4869" s="3"/>
      <c r="S4869" s="3"/>
      <c r="T4869" s="3"/>
      <c r="U4869" s="3"/>
      <c r="V4869" s="3"/>
      <c r="W4869" s="8"/>
      <c r="X4869" s="3"/>
      <c r="Y4869" s="27"/>
      <c r="Z4869" s="165"/>
      <c r="AA4869" s="165"/>
    </row>
    <row r="4870" spans="1:27" ht="16.5" hidden="1">
      <c r="A4870" s="2">
        <f t="shared" si="0"/>
        <v>4867</v>
      </c>
      <c r="B4870" s="3" t="e">
        <f>VLOOKUP(D4870,DSKH!$A:$B,2,0)</f>
        <v>#N/A</v>
      </c>
      <c r="C4870" s="3"/>
      <c r="D4870" s="3"/>
      <c r="E4870" s="4"/>
      <c r="F4870" s="3"/>
      <c r="G4870" s="3"/>
      <c r="H4870" s="195"/>
      <c r="I4870" s="3"/>
      <c r="J4870" s="3"/>
      <c r="K4870" s="3"/>
      <c r="L4870" s="3"/>
      <c r="M4870" s="27"/>
      <c r="N4870" s="3"/>
      <c r="O4870" s="3"/>
      <c r="P4870" s="3"/>
      <c r="Q4870" s="3"/>
      <c r="R4870" s="3"/>
      <c r="S4870" s="3"/>
      <c r="T4870" s="3"/>
      <c r="U4870" s="3"/>
      <c r="V4870" s="3"/>
      <c r="W4870" s="8"/>
      <c r="X4870" s="3"/>
      <c r="Y4870" s="27"/>
      <c r="Z4870" s="165"/>
      <c r="AA4870" s="165"/>
    </row>
    <row r="4871" spans="1:27" ht="16.5" hidden="1">
      <c r="A4871" s="2">
        <f t="shared" si="0"/>
        <v>4868</v>
      </c>
      <c r="B4871" s="3" t="e">
        <f>VLOOKUP(D4871,DSKH!$A:$B,2,0)</f>
        <v>#N/A</v>
      </c>
      <c r="C4871" s="3"/>
      <c r="D4871" s="3"/>
      <c r="E4871" s="4"/>
      <c r="F4871" s="3"/>
      <c r="G4871" s="3"/>
      <c r="H4871" s="195"/>
      <c r="I4871" s="3"/>
      <c r="J4871" s="3"/>
      <c r="K4871" s="3"/>
      <c r="L4871" s="3"/>
      <c r="M4871" s="27"/>
      <c r="N4871" s="3"/>
      <c r="O4871" s="3"/>
      <c r="P4871" s="3"/>
      <c r="Q4871" s="3"/>
      <c r="R4871" s="3"/>
      <c r="S4871" s="3"/>
      <c r="T4871" s="3"/>
      <c r="U4871" s="3"/>
      <c r="V4871" s="3"/>
      <c r="W4871" s="8"/>
      <c r="X4871" s="3"/>
      <c r="Y4871" s="27"/>
      <c r="Z4871" s="165"/>
      <c r="AA4871" s="165"/>
    </row>
    <row r="4872" spans="1:27" ht="16.5" hidden="1">
      <c r="A4872" s="2">
        <f t="shared" si="0"/>
        <v>4869</v>
      </c>
      <c r="B4872" s="3" t="e">
        <f>VLOOKUP(D4872,DSKH!$A:$B,2,0)</f>
        <v>#N/A</v>
      </c>
      <c r="C4872" s="3"/>
      <c r="D4872" s="3"/>
      <c r="E4872" s="4"/>
      <c r="F4872" s="3"/>
      <c r="G4872" s="3"/>
      <c r="H4872" s="195"/>
      <c r="I4872" s="3"/>
      <c r="J4872" s="3"/>
      <c r="K4872" s="3"/>
      <c r="L4872" s="3"/>
      <c r="M4872" s="27"/>
      <c r="N4872" s="3"/>
      <c r="O4872" s="3"/>
      <c r="P4872" s="3"/>
      <c r="Q4872" s="3"/>
      <c r="R4872" s="3"/>
      <c r="S4872" s="3"/>
      <c r="T4872" s="3"/>
      <c r="U4872" s="3"/>
      <c r="V4872" s="3"/>
      <c r="W4872" s="8"/>
      <c r="X4872" s="3"/>
      <c r="Y4872" s="27"/>
      <c r="Z4872" s="165"/>
      <c r="AA4872" s="165"/>
    </row>
    <row r="4873" spans="1:27" ht="16.5" hidden="1">
      <c r="A4873" s="2">
        <f t="shared" si="0"/>
        <v>4870</v>
      </c>
      <c r="B4873" s="3" t="e">
        <f>VLOOKUP(D4873,DSKH!$A:$B,2,0)</f>
        <v>#N/A</v>
      </c>
      <c r="C4873" s="3"/>
      <c r="D4873" s="3"/>
      <c r="E4873" s="4"/>
      <c r="F4873" s="3"/>
      <c r="G4873" s="3"/>
      <c r="H4873" s="195"/>
      <c r="I4873" s="3"/>
      <c r="J4873" s="3"/>
      <c r="K4873" s="3"/>
      <c r="L4873" s="3"/>
      <c r="M4873" s="27"/>
      <c r="N4873" s="3"/>
      <c r="O4873" s="3"/>
      <c r="P4873" s="3"/>
      <c r="Q4873" s="3"/>
      <c r="R4873" s="3"/>
      <c r="S4873" s="3"/>
      <c r="T4873" s="3"/>
      <c r="U4873" s="3"/>
      <c r="V4873" s="3"/>
      <c r="W4873" s="8"/>
      <c r="X4873" s="3"/>
      <c r="Y4873" s="27"/>
      <c r="Z4873" s="165"/>
      <c r="AA4873" s="165"/>
    </row>
    <row r="4874" spans="1:27" ht="16.5" hidden="1">
      <c r="A4874" s="2">
        <f t="shared" si="0"/>
        <v>4871</v>
      </c>
      <c r="B4874" s="3" t="e">
        <f>VLOOKUP(D4874,DSKH!$A:$B,2,0)</f>
        <v>#N/A</v>
      </c>
      <c r="C4874" s="3"/>
      <c r="D4874" s="3"/>
      <c r="E4874" s="4"/>
      <c r="F4874" s="3"/>
      <c r="G4874" s="3"/>
      <c r="H4874" s="195"/>
      <c r="I4874" s="3"/>
      <c r="J4874" s="3"/>
      <c r="K4874" s="3"/>
      <c r="L4874" s="3"/>
      <c r="M4874" s="27"/>
      <c r="N4874" s="3"/>
      <c r="O4874" s="3"/>
      <c r="P4874" s="3"/>
      <c r="Q4874" s="3"/>
      <c r="R4874" s="3"/>
      <c r="S4874" s="3"/>
      <c r="T4874" s="3"/>
      <c r="U4874" s="3"/>
      <c r="V4874" s="3"/>
      <c r="W4874" s="8"/>
      <c r="X4874" s="3"/>
      <c r="Y4874" s="27"/>
      <c r="Z4874" s="165"/>
      <c r="AA4874" s="165"/>
    </row>
    <row r="4875" spans="1:27" ht="16.5" hidden="1">
      <c r="A4875" s="2">
        <f t="shared" si="0"/>
        <v>4872</v>
      </c>
      <c r="B4875" s="3" t="e">
        <f>VLOOKUP(D4875,DSKH!$A:$B,2,0)</f>
        <v>#N/A</v>
      </c>
      <c r="C4875" s="3"/>
      <c r="D4875" s="3"/>
      <c r="E4875" s="4"/>
      <c r="F4875" s="3"/>
      <c r="G4875" s="3"/>
      <c r="H4875" s="195"/>
      <c r="I4875" s="3"/>
      <c r="J4875" s="3"/>
      <c r="K4875" s="3"/>
      <c r="L4875" s="3"/>
      <c r="M4875" s="27"/>
      <c r="N4875" s="3"/>
      <c r="O4875" s="3"/>
      <c r="P4875" s="3"/>
      <c r="Q4875" s="3"/>
      <c r="R4875" s="3"/>
      <c r="S4875" s="3"/>
      <c r="T4875" s="3"/>
      <c r="U4875" s="3"/>
      <c r="V4875" s="3"/>
      <c r="W4875" s="8"/>
      <c r="X4875" s="3"/>
      <c r="Y4875" s="27"/>
      <c r="Z4875" s="165"/>
      <c r="AA4875" s="165"/>
    </row>
    <row r="4876" spans="1:27" ht="16.5" hidden="1">
      <c r="A4876" s="2">
        <f t="shared" si="0"/>
        <v>4873</v>
      </c>
      <c r="B4876" s="3" t="e">
        <f>VLOOKUP(D4876,DSKH!$A:$B,2,0)</f>
        <v>#N/A</v>
      </c>
      <c r="C4876" s="3"/>
      <c r="D4876" s="3"/>
      <c r="E4876" s="4"/>
      <c r="F4876" s="3"/>
      <c r="G4876" s="3"/>
      <c r="H4876" s="195"/>
      <c r="I4876" s="3"/>
      <c r="J4876" s="3"/>
      <c r="K4876" s="3"/>
      <c r="L4876" s="3"/>
      <c r="M4876" s="27"/>
      <c r="N4876" s="3"/>
      <c r="O4876" s="3"/>
      <c r="P4876" s="3"/>
      <c r="Q4876" s="3"/>
      <c r="R4876" s="3"/>
      <c r="S4876" s="3"/>
      <c r="T4876" s="3"/>
      <c r="U4876" s="3"/>
      <c r="V4876" s="3"/>
      <c r="W4876" s="8"/>
      <c r="X4876" s="3"/>
      <c r="Y4876" s="27"/>
      <c r="Z4876" s="165"/>
      <c r="AA4876" s="165"/>
    </row>
    <row r="4877" spans="1:27" ht="16.5" hidden="1">
      <c r="A4877" s="2">
        <f t="shared" si="0"/>
        <v>4874</v>
      </c>
      <c r="B4877" s="3" t="e">
        <f>VLOOKUP(D4877,DSKH!$A:$B,2,0)</f>
        <v>#N/A</v>
      </c>
      <c r="C4877" s="3"/>
      <c r="D4877" s="3"/>
      <c r="E4877" s="4"/>
      <c r="F4877" s="3"/>
      <c r="G4877" s="3"/>
      <c r="H4877" s="195"/>
      <c r="I4877" s="3"/>
      <c r="J4877" s="3"/>
      <c r="K4877" s="3"/>
      <c r="L4877" s="3"/>
      <c r="M4877" s="27"/>
      <c r="N4877" s="3"/>
      <c r="O4877" s="3"/>
      <c r="P4877" s="3"/>
      <c r="Q4877" s="3"/>
      <c r="R4877" s="3"/>
      <c r="S4877" s="3"/>
      <c r="T4877" s="3"/>
      <c r="U4877" s="3"/>
      <c r="V4877" s="3"/>
      <c r="W4877" s="8"/>
      <c r="X4877" s="3"/>
      <c r="Y4877" s="27"/>
      <c r="Z4877" s="165"/>
      <c r="AA4877" s="165"/>
    </row>
    <row r="4878" spans="1:27" ht="16.5" hidden="1">
      <c r="A4878" s="2">
        <f t="shared" si="0"/>
        <v>4875</v>
      </c>
      <c r="B4878" s="3" t="e">
        <f>VLOOKUP(D4878,DSKH!$A:$B,2,0)</f>
        <v>#N/A</v>
      </c>
      <c r="C4878" s="3"/>
      <c r="D4878" s="3"/>
      <c r="E4878" s="4"/>
      <c r="F4878" s="3"/>
      <c r="G4878" s="3"/>
      <c r="H4878" s="195"/>
      <c r="I4878" s="3"/>
      <c r="J4878" s="3"/>
      <c r="K4878" s="3"/>
      <c r="L4878" s="3"/>
      <c r="M4878" s="27"/>
      <c r="N4878" s="3"/>
      <c r="O4878" s="3"/>
      <c r="P4878" s="3"/>
      <c r="Q4878" s="3"/>
      <c r="R4878" s="3"/>
      <c r="S4878" s="3"/>
      <c r="T4878" s="3"/>
      <c r="U4878" s="3"/>
      <c r="V4878" s="3"/>
      <c r="W4878" s="8"/>
      <c r="X4878" s="3"/>
      <c r="Y4878" s="27"/>
      <c r="Z4878" s="165"/>
      <c r="AA4878" s="165"/>
    </row>
    <row r="4879" spans="1:27" ht="16.5" hidden="1">
      <c r="A4879" s="2">
        <f t="shared" si="0"/>
        <v>4876</v>
      </c>
      <c r="B4879" s="3" t="e">
        <f>VLOOKUP(D4879,DSKH!$A:$B,2,0)</f>
        <v>#N/A</v>
      </c>
      <c r="C4879" s="3"/>
      <c r="D4879" s="3"/>
      <c r="E4879" s="4"/>
      <c r="F4879" s="3"/>
      <c r="G4879" s="3"/>
      <c r="H4879" s="195"/>
      <c r="I4879" s="3"/>
      <c r="J4879" s="3"/>
      <c r="K4879" s="3"/>
      <c r="L4879" s="3"/>
      <c r="M4879" s="27"/>
      <c r="N4879" s="3"/>
      <c r="O4879" s="3"/>
      <c r="P4879" s="3"/>
      <c r="Q4879" s="3"/>
      <c r="R4879" s="3"/>
      <c r="S4879" s="3"/>
      <c r="T4879" s="3"/>
      <c r="U4879" s="3"/>
      <c r="V4879" s="3"/>
      <c r="W4879" s="8"/>
      <c r="X4879" s="3"/>
      <c r="Y4879" s="27"/>
      <c r="Z4879" s="165"/>
      <c r="AA4879" s="165"/>
    </row>
    <row r="4880" spans="1:27" ht="16.5" hidden="1">
      <c r="A4880" s="2">
        <f t="shared" si="0"/>
        <v>4877</v>
      </c>
      <c r="B4880" s="3" t="e">
        <f>VLOOKUP(D4880,DSKH!$A:$B,2,0)</f>
        <v>#N/A</v>
      </c>
      <c r="C4880" s="3"/>
      <c r="D4880" s="3"/>
      <c r="E4880" s="4"/>
      <c r="F4880" s="3"/>
      <c r="G4880" s="3"/>
      <c r="H4880" s="195"/>
      <c r="I4880" s="3"/>
      <c r="J4880" s="3"/>
      <c r="K4880" s="3"/>
      <c r="L4880" s="3"/>
      <c r="M4880" s="27"/>
      <c r="N4880" s="3"/>
      <c r="O4880" s="3"/>
      <c r="P4880" s="3"/>
      <c r="Q4880" s="3"/>
      <c r="R4880" s="3"/>
      <c r="S4880" s="3"/>
      <c r="T4880" s="3"/>
      <c r="U4880" s="3"/>
      <c r="V4880" s="3"/>
      <c r="W4880" s="8"/>
      <c r="X4880" s="3"/>
      <c r="Y4880" s="27"/>
      <c r="Z4880" s="165"/>
      <c r="AA4880" s="165"/>
    </row>
    <row r="4881" spans="1:27" ht="16.5" hidden="1">
      <c r="A4881" s="2">
        <f t="shared" si="0"/>
        <v>4878</v>
      </c>
      <c r="B4881" s="3" t="e">
        <f>VLOOKUP(D4881,DSKH!$A:$B,2,0)</f>
        <v>#N/A</v>
      </c>
      <c r="C4881" s="3"/>
      <c r="D4881" s="3"/>
      <c r="E4881" s="4"/>
      <c r="F4881" s="3"/>
      <c r="G4881" s="3"/>
      <c r="H4881" s="195"/>
      <c r="I4881" s="3"/>
      <c r="J4881" s="3"/>
      <c r="K4881" s="3"/>
      <c r="L4881" s="3"/>
      <c r="M4881" s="27"/>
      <c r="N4881" s="3"/>
      <c r="O4881" s="3"/>
      <c r="P4881" s="3"/>
      <c r="Q4881" s="3"/>
      <c r="R4881" s="3"/>
      <c r="S4881" s="3"/>
      <c r="T4881" s="3"/>
      <c r="U4881" s="3"/>
      <c r="V4881" s="3"/>
      <c r="W4881" s="8"/>
      <c r="X4881" s="3"/>
      <c r="Y4881" s="27"/>
      <c r="Z4881" s="165"/>
      <c r="AA4881" s="165"/>
    </row>
    <row r="4882" spans="1:27" ht="16.5" hidden="1">
      <c r="A4882" s="2">
        <f t="shared" si="0"/>
        <v>4879</v>
      </c>
      <c r="B4882" s="3" t="e">
        <f>VLOOKUP(D4882,DSKH!$A:$B,2,0)</f>
        <v>#N/A</v>
      </c>
      <c r="C4882" s="3"/>
      <c r="D4882" s="3"/>
      <c r="E4882" s="4"/>
      <c r="F4882" s="3"/>
      <c r="G4882" s="3"/>
      <c r="H4882" s="195"/>
      <c r="I4882" s="3"/>
      <c r="J4882" s="3"/>
      <c r="K4882" s="3"/>
      <c r="L4882" s="3"/>
      <c r="M4882" s="27"/>
      <c r="N4882" s="3"/>
      <c r="O4882" s="3"/>
      <c r="P4882" s="3"/>
      <c r="Q4882" s="3"/>
      <c r="R4882" s="3"/>
      <c r="S4882" s="3"/>
      <c r="T4882" s="3"/>
      <c r="U4882" s="3"/>
      <c r="V4882" s="3"/>
      <c r="W4882" s="8"/>
      <c r="X4882" s="3"/>
      <c r="Y4882" s="27"/>
      <c r="Z4882" s="165"/>
      <c r="AA4882" s="165"/>
    </row>
    <row r="4883" spans="1:27" ht="16.5" hidden="1">
      <c r="A4883" s="2">
        <f t="shared" si="0"/>
        <v>4880</v>
      </c>
      <c r="B4883" s="3" t="e">
        <f>VLOOKUP(D4883,DSKH!$A:$B,2,0)</f>
        <v>#N/A</v>
      </c>
      <c r="C4883" s="3"/>
      <c r="D4883" s="3"/>
      <c r="E4883" s="4"/>
      <c r="F4883" s="3"/>
      <c r="G4883" s="3"/>
      <c r="H4883" s="195"/>
      <c r="I4883" s="3"/>
      <c r="J4883" s="3"/>
      <c r="K4883" s="3"/>
      <c r="L4883" s="3"/>
      <c r="M4883" s="27"/>
      <c r="N4883" s="3"/>
      <c r="O4883" s="3"/>
      <c r="P4883" s="3"/>
      <c r="Q4883" s="3"/>
      <c r="R4883" s="3"/>
      <c r="S4883" s="3"/>
      <c r="T4883" s="3"/>
      <c r="U4883" s="3"/>
      <c r="V4883" s="3"/>
      <c r="W4883" s="8"/>
      <c r="X4883" s="3"/>
      <c r="Y4883" s="27"/>
      <c r="Z4883" s="165"/>
      <c r="AA4883" s="165"/>
    </row>
    <row r="4884" spans="1:27" ht="16.5" hidden="1">
      <c r="A4884" s="2">
        <f t="shared" si="0"/>
        <v>4881</v>
      </c>
      <c r="B4884" s="3" t="e">
        <f>VLOOKUP(D4884,DSKH!$A:$B,2,0)</f>
        <v>#N/A</v>
      </c>
      <c r="C4884" s="3"/>
      <c r="D4884" s="3"/>
      <c r="E4884" s="4"/>
      <c r="F4884" s="3"/>
      <c r="G4884" s="3"/>
      <c r="H4884" s="195"/>
      <c r="I4884" s="3"/>
      <c r="J4884" s="3"/>
      <c r="K4884" s="3"/>
      <c r="L4884" s="3"/>
      <c r="M4884" s="27"/>
      <c r="N4884" s="3"/>
      <c r="O4884" s="3"/>
      <c r="P4884" s="3"/>
      <c r="Q4884" s="3"/>
      <c r="R4884" s="3"/>
      <c r="S4884" s="3"/>
      <c r="T4884" s="3"/>
      <c r="U4884" s="3"/>
      <c r="V4884" s="3"/>
      <c r="W4884" s="8"/>
      <c r="X4884" s="3"/>
      <c r="Y4884" s="27"/>
      <c r="Z4884" s="165"/>
      <c r="AA4884" s="165"/>
    </row>
    <row r="4885" spans="1:27" ht="16.5" hidden="1">
      <c r="A4885" s="2">
        <f t="shared" si="0"/>
        <v>4882</v>
      </c>
      <c r="B4885" s="3" t="e">
        <f>VLOOKUP(D4885,DSKH!$A:$B,2,0)</f>
        <v>#N/A</v>
      </c>
      <c r="C4885" s="3"/>
      <c r="D4885" s="3"/>
      <c r="E4885" s="4"/>
      <c r="F4885" s="3"/>
      <c r="G4885" s="3"/>
      <c r="H4885" s="195"/>
      <c r="I4885" s="3"/>
      <c r="J4885" s="3"/>
      <c r="K4885" s="3"/>
      <c r="L4885" s="3"/>
      <c r="M4885" s="27"/>
      <c r="N4885" s="3"/>
      <c r="O4885" s="3"/>
      <c r="P4885" s="3"/>
      <c r="Q4885" s="3"/>
      <c r="R4885" s="3"/>
      <c r="S4885" s="3"/>
      <c r="T4885" s="3"/>
      <c r="U4885" s="3"/>
      <c r="V4885" s="3"/>
      <c r="W4885" s="8"/>
      <c r="X4885" s="3"/>
      <c r="Y4885" s="27"/>
      <c r="Z4885" s="165"/>
      <c r="AA4885" s="165"/>
    </row>
    <row r="4886" spans="1:27" ht="16.5" hidden="1">
      <c r="A4886" s="2">
        <f t="shared" si="0"/>
        <v>4883</v>
      </c>
      <c r="B4886" s="3" t="e">
        <f>VLOOKUP(D4886,DSKH!$A:$B,2,0)</f>
        <v>#N/A</v>
      </c>
      <c r="C4886" s="3"/>
      <c r="D4886" s="3"/>
      <c r="E4886" s="4"/>
      <c r="F4886" s="3"/>
      <c r="G4886" s="3"/>
      <c r="H4886" s="195"/>
      <c r="I4886" s="3"/>
      <c r="J4886" s="3"/>
      <c r="K4886" s="3"/>
      <c r="L4886" s="3"/>
      <c r="M4886" s="27"/>
      <c r="N4886" s="3"/>
      <c r="O4886" s="3"/>
      <c r="P4886" s="3"/>
      <c r="Q4886" s="3"/>
      <c r="R4886" s="3"/>
      <c r="S4886" s="3"/>
      <c r="T4886" s="3"/>
      <c r="U4886" s="3"/>
      <c r="V4886" s="3"/>
      <c r="W4886" s="8"/>
      <c r="X4886" s="3"/>
      <c r="Y4886" s="27"/>
      <c r="Z4886" s="165"/>
      <c r="AA4886" s="165"/>
    </row>
    <row r="4887" spans="1:27" ht="16.5" hidden="1">
      <c r="A4887" s="2">
        <f t="shared" si="0"/>
        <v>4884</v>
      </c>
      <c r="B4887" s="3" t="e">
        <f>VLOOKUP(D4887,DSKH!$A:$B,2,0)</f>
        <v>#N/A</v>
      </c>
      <c r="C4887" s="3"/>
      <c r="D4887" s="3"/>
      <c r="E4887" s="4"/>
      <c r="F4887" s="3"/>
      <c r="G4887" s="3"/>
      <c r="H4887" s="195"/>
      <c r="I4887" s="3"/>
      <c r="J4887" s="3"/>
      <c r="K4887" s="3"/>
      <c r="L4887" s="3"/>
      <c r="M4887" s="27"/>
      <c r="N4887" s="3"/>
      <c r="O4887" s="3"/>
      <c r="P4887" s="3"/>
      <c r="Q4887" s="3"/>
      <c r="R4887" s="3"/>
      <c r="S4887" s="3"/>
      <c r="T4887" s="3"/>
      <c r="U4887" s="3"/>
      <c r="V4887" s="3"/>
      <c r="W4887" s="8"/>
      <c r="X4887" s="3"/>
      <c r="Y4887" s="27"/>
      <c r="Z4887" s="165"/>
      <c r="AA4887" s="165"/>
    </row>
    <row r="4888" spans="1:27" ht="16.5" hidden="1">
      <c r="A4888" s="2">
        <f t="shared" si="0"/>
        <v>4885</v>
      </c>
      <c r="B4888" s="3" t="e">
        <f>VLOOKUP(D4888,DSKH!$A:$B,2,0)</f>
        <v>#N/A</v>
      </c>
      <c r="C4888" s="3"/>
      <c r="D4888" s="3"/>
      <c r="E4888" s="4"/>
      <c r="F4888" s="3"/>
      <c r="G4888" s="3"/>
      <c r="H4888" s="195"/>
      <c r="I4888" s="3"/>
      <c r="J4888" s="3"/>
      <c r="K4888" s="3"/>
      <c r="L4888" s="3"/>
      <c r="M4888" s="27"/>
      <c r="N4888" s="3"/>
      <c r="O4888" s="3"/>
      <c r="P4888" s="3"/>
      <c r="Q4888" s="3"/>
      <c r="R4888" s="3"/>
      <c r="S4888" s="3"/>
      <c r="T4888" s="3"/>
      <c r="U4888" s="3"/>
      <c r="V4888" s="3"/>
      <c r="W4888" s="8"/>
      <c r="X4888" s="3"/>
      <c r="Y4888" s="27"/>
      <c r="Z4888" s="165"/>
      <c r="AA4888" s="165"/>
    </row>
    <row r="4889" spans="1:27" ht="16.5" hidden="1">
      <c r="A4889" s="2">
        <f t="shared" si="0"/>
        <v>4886</v>
      </c>
      <c r="B4889" s="3" t="e">
        <f>VLOOKUP(D4889,DSKH!$A:$B,2,0)</f>
        <v>#N/A</v>
      </c>
      <c r="C4889" s="3"/>
      <c r="D4889" s="3"/>
      <c r="E4889" s="4"/>
      <c r="F4889" s="3"/>
      <c r="G4889" s="3"/>
      <c r="H4889" s="195"/>
      <c r="I4889" s="3"/>
      <c r="J4889" s="3"/>
      <c r="K4889" s="3"/>
      <c r="L4889" s="3"/>
      <c r="M4889" s="27"/>
      <c r="N4889" s="3"/>
      <c r="O4889" s="3"/>
      <c r="P4889" s="3"/>
      <c r="Q4889" s="3"/>
      <c r="R4889" s="3"/>
      <c r="S4889" s="3"/>
      <c r="T4889" s="3"/>
      <c r="U4889" s="3"/>
      <c r="V4889" s="3"/>
      <c r="W4889" s="8"/>
      <c r="X4889" s="3"/>
      <c r="Y4889" s="27"/>
      <c r="Z4889" s="165"/>
      <c r="AA4889" s="165"/>
    </row>
    <row r="4890" spans="1:27" ht="16.5" hidden="1">
      <c r="A4890" s="2">
        <f t="shared" si="0"/>
        <v>4887</v>
      </c>
      <c r="B4890" s="3" t="e">
        <f>VLOOKUP(D4890,DSKH!$A:$B,2,0)</f>
        <v>#N/A</v>
      </c>
      <c r="C4890" s="3"/>
      <c r="D4890" s="3"/>
      <c r="E4890" s="4"/>
      <c r="F4890" s="3"/>
      <c r="G4890" s="3"/>
      <c r="H4890" s="195"/>
      <c r="I4890" s="3"/>
      <c r="J4890" s="3"/>
      <c r="K4890" s="3"/>
      <c r="L4890" s="3"/>
      <c r="M4890" s="27"/>
      <c r="N4890" s="3"/>
      <c r="O4890" s="3"/>
      <c r="P4890" s="3"/>
      <c r="Q4890" s="3"/>
      <c r="R4890" s="3"/>
      <c r="S4890" s="3"/>
      <c r="T4890" s="3"/>
      <c r="U4890" s="3"/>
      <c r="V4890" s="3"/>
      <c r="W4890" s="8"/>
      <c r="X4890" s="3"/>
      <c r="Y4890" s="27"/>
      <c r="Z4890" s="165"/>
      <c r="AA4890" s="165"/>
    </row>
    <row r="4891" spans="1:27" ht="16.5" hidden="1">
      <c r="A4891" s="2">
        <f t="shared" si="0"/>
        <v>4888</v>
      </c>
      <c r="B4891" s="3" t="e">
        <f>VLOOKUP(D4891,DSKH!$A:$B,2,0)</f>
        <v>#N/A</v>
      </c>
      <c r="C4891" s="3"/>
      <c r="D4891" s="3"/>
      <c r="E4891" s="4"/>
      <c r="F4891" s="3"/>
      <c r="G4891" s="3"/>
      <c r="H4891" s="195"/>
      <c r="I4891" s="3"/>
      <c r="J4891" s="3"/>
      <c r="K4891" s="3"/>
      <c r="L4891" s="3"/>
      <c r="M4891" s="27"/>
      <c r="N4891" s="3"/>
      <c r="O4891" s="3"/>
      <c r="P4891" s="3"/>
      <c r="Q4891" s="3"/>
      <c r="R4891" s="3"/>
      <c r="S4891" s="3"/>
      <c r="T4891" s="3"/>
      <c r="U4891" s="3"/>
      <c r="V4891" s="3"/>
      <c r="W4891" s="8"/>
      <c r="X4891" s="3"/>
      <c r="Y4891" s="27"/>
      <c r="Z4891" s="165"/>
      <c r="AA4891" s="165"/>
    </row>
    <row r="4892" spans="1:27" ht="16.5" hidden="1">
      <c r="A4892" s="2">
        <f t="shared" si="0"/>
        <v>4889</v>
      </c>
      <c r="B4892" s="3" t="e">
        <f>VLOOKUP(D4892,DSKH!$A:$B,2,0)</f>
        <v>#N/A</v>
      </c>
      <c r="C4892" s="3"/>
      <c r="D4892" s="3"/>
      <c r="E4892" s="4"/>
      <c r="F4892" s="3"/>
      <c r="G4892" s="3"/>
      <c r="H4892" s="195"/>
      <c r="I4892" s="3"/>
      <c r="J4892" s="3"/>
      <c r="K4892" s="3"/>
      <c r="L4892" s="3"/>
      <c r="M4892" s="27"/>
      <c r="N4892" s="3"/>
      <c r="O4892" s="3"/>
      <c r="P4892" s="3"/>
      <c r="Q4892" s="3"/>
      <c r="R4892" s="3"/>
      <c r="S4892" s="3"/>
      <c r="T4892" s="3"/>
      <c r="U4892" s="3"/>
      <c r="V4892" s="3"/>
      <c r="W4892" s="8"/>
      <c r="X4892" s="3"/>
      <c r="Y4892" s="27"/>
      <c r="Z4892" s="165"/>
      <c r="AA4892" s="165"/>
    </row>
    <row r="4893" spans="1:27" ht="16.5" hidden="1">
      <c r="A4893" s="2">
        <f t="shared" si="0"/>
        <v>4890</v>
      </c>
      <c r="B4893" s="3" t="e">
        <f>VLOOKUP(D4893,DSKH!$A:$B,2,0)</f>
        <v>#N/A</v>
      </c>
      <c r="C4893" s="3"/>
      <c r="D4893" s="3"/>
      <c r="E4893" s="4"/>
      <c r="F4893" s="3"/>
      <c r="G4893" s="3"/>
      <c r="H4893" s="195"/>
      <c r="I4893" s="3"/>
      <c r="J4893" s="3"/>
      <c r="K4893" s="3"/>
      <c r="L4893" s="3"/>
      <c r="M4893" s="27"/>
      <c r="N4893" s="3"/>
      <c r="O4893" s="3"/>
      <c r="P4893" s="3"/>
      <c r="Q4893" s="3"/>
      <c r="R4893" s="3"/>
      <c r="S4893" s="3"/>
      <c r="T4893" s="3"/>
      <c r="U4893" s="3"/>
      <c r="V4893" s="3"/>
      <c r="W4893" s="8"/>
      <c r="X4893" s="3"/>
      <c r="Y4893" s="27"/>
      <c r="Z4893" s="165"/>
      <c r="AA4893" s="165"/>
    </row>
    <row r="4894" spans="1:27" ht="16.5" hidden="1">
      <c r="A4894" s="2">
        <f t="shared" si="0"/>
        <v>4891</v>
      </c>
      <c r="B4894" s="3" t="e">
        <f>VLOOKUP(D4894,DSKH!$A:$B,2,0)</f>
        <v>#N/A</v>
      </c>
      <c r="C4894" s="3"/>
      <c r="D4894" s="3"/>
      <c r="E4894" s="4"/>
      <c r="F4894" s="3"/>
      <c r="G4894" s="3"/>
      <c r="H4894" s="195"/>
      <c r="I4894" s="3"/>
      <c r="J4894" s="3"/>
      <c r="K4894" s="3"/>
      <c r="L4894" s="3"/>
      <c r="M4894" s="27"/>
      <c r="N4894" s="3"/>
      <c r="O4894" s="3"/>
      <c r="P4894" s="3"/>
      <c r="Q4894" s="3"/>
      <c r="R4894" s="3"/>
      <c r="S4894" s="3"/>
      <c r="T4894" s="3"/>
      <c r="U4894" s="3"/>
      <c r="V4894" s="3"/>
      <c r="W4894" s="8"/>
      <c r="X4894" s="3"/>
      <c r="Y4894" s="27"/>
      <c r="Z4894" s="165"/>
      <c r="AA4894" s="165"/>
    </row>
    <row r="4895" spans="1:27" ht="16.5" hidden="1">
      <c r="A4895" s="2">
        <f t="shared" si="0"/>
        <v>4892</v>
      </c>
      <c r="B4895" s="3" t="e">
        <f>VLOOKUP(D4895,DSKH!$A:$B,2,0)</f>
        <v>#N/A</v>
      </c>
      <c r="C4895" s="3"/>
      <c r="D4895" s="3"/>
      <c r="E4895" s="4"/>
      <c r="F4895" s="3"/>
      <c r="G4895" s="3"/>
      <c r="H4895" s="195"/>
      <c r="I4895" s="3"/>
      <c r="J4895" s="3"/>
      <c r="K4895" s="3"/>
      <c r="L4895" s="3"/>
      <c r="M4895" s="27"/>
      <c r="N4895" s="3"/>
      <c r="O4895" s="3"/>
      <c r="P4895" s="3"/>
      <c r="Q4895" s="3"/>
      <c r="R4895" s="3"/>
      <c r="S4895" s="3"/>
      <c r="T4895" s="3"/>
      <c r="U4895" s="3"/>
      <c r="V4895" s="3"/>
      <c r="W4895" s="8"/>
      <c r="X4895" s="3"/>
      <c r="Y4895" s="27"/>
      <c r="Z4895" s="165"/>
      <c r="AA4895" s="165"/>
    </row>
    <row r="4896" spans="1:27" ht="16.5" hidden="1">
      <c r="A4896" s="2">
        <f t="shared" si="0"/>
        <v>4893</v>
      </c>
      <c r="B4896" s="3" t="e">
        <f>VLOOKUP(D4896,DSKH!$A:$B,2,0)</f>
        <v>#N/A</v>
      </c>
      <c r="C4896" s="3"/>
      <c r="D4896" s="3"/>
      <c r="E4896" s="4"/>
      <c r="F4896" s="3"/>
      <c r="G4896" s="3"/>
      <c r="H4896" s="195"/>
      <c r="I4896" s="3"/>
      <c r="J4896" s="3"/>
      <c r="K4896" s="3"/>
      <c r="L4896" s="3"/>
      <c r="M4896" s="27"/>
      <c r="N4896" s="3"/>
      <c r="O4896" s="3"/>
      <c r="P4896" s="3"/>
      <c r="Q4896" s="3"/>
      <c r="R4896" s="3"/>
      <c r="S4896" s="3"/>
      <c r="T4896" s="3"/>
      <c r="U4896" s="3"/>
      <c r="V4896" s="3"/>
      <c r="W4896" s="8"/>
      <c r="X4896" s="3"/>
      <c r="Y4896" s="27"/>
      <c r="Z4896" s="165"/>
      <c r="AA4896" s="165"/>
    </row>
    <row r="4897" spans="1:27" ht="16.5" hidden="1">
      <c r="A4897" s="2">
        <f t="shared" si="0"/>
        <v>4894</v>
      </c>
      <c r="B4897" s="3" t="e">
        <f>VLOOKUP(D4897,DSKH!$A:$B,2,0)</f>
        <v>#N/A</v>
      </c>
      <c r="C4897" s="3"/>
      <c r="D4897" s="3"/>
      <c r="E4897" s="4"/>
      <c r="F4897" s="3"/>
      <c r="G4897" s="3"/>
      <c r="H4897" s="195"/>
      <c r="I4897" s="3"/>
      <c r="J4897" s="3"/>
      <c r="K4897" s="3"/>
      <c r="L4897" s="3"/>
      <c r="M4897" s="27"/>
      <c r="N4897" s="3"/>
      <c r="O4897" s="3"/>
      <c r="P4897" s="3"/>
      <c r="Q4897" s="3"/>
      <c r="R4897" s="3"/>
      <c r="S4897" s="3"/>
      <c r="T4897" s="3"/>
      <c r="U4897" s="3"/>
      <c r="V4897" s="3"/>
      <c r="W4897" s="8"/>
      <c r="X4897" s="3"/>
      <c r="Y4897" s="27"/>
      <c r="Z4897" s="165"/>
      <c r="AA4897" s="165"/>
    </row>
    <row r="4898" spans="1:27" ht="16.5" hidden="1">
      <c r="A4898" s="2">
        <f t="shared" si="0"/>
        <v>4895</v>
      </c>
      <c r="B4898" s="3" t="e">
        <f>VLOOKUP(D4898,DSKH!$A:$B,2,0)</f>
        <v>#N/A</v>
      </c>
      <c r="C4898" s="3"/>
      <c r="D4898" s="3"/>
      <c r="E4898" s="4"/>
      <c r="F4898" s="3"/>
      <c r="G4898" s="3"/>
      <c r="H4898" s="195"/>
      <c r="I4898" s="3"/>
      <c r="J4898" s="3"/>
      <c r="K4898" s="3"/>
      <c r="L4898" s="3"/>
      <c r="M4898" s="27"/>
      <c r="N4898" s="3"/>
      <c r="O4898" s="3"/>
      <c r="P4898" s="3"/>
      <c r="Q4898" s="3"/>
      <c r="R4898" s="3"/>
      <c r="S4898" s="3"/>
      <c r="T4898" s="3"/>
      <c r="U4898" s="3"/>
      <c r="V4898" s="3"/>
      <c r="W4898" s="8"/>
      <c r="X4898" s="3"/>
      <c r="Y4898" s="27"/>
      <c r="Z4898" s="165"/>
      <c r="AA4898" s="165"/>
    </row>
    <row r="4899" spans="1:27" ht="16.5" hidden="1">
      <c r="A4899" s="2">
        <f t="shared" si="0"/>
        <v>4896</v>
      </c>
      <c r="B4899" s="3" t="e">
        <f>VLOOKUP(D4899,DSKH!$A:$B,2,0)</f>
        <v>#N/A</v>
      </c>
      <c r="C4899" s="3"/>
      <c r="D4899" s="3"/>
      <c r="E4899" s="4"/>
      <c r="F4899" s="3"/>
      <c r="G4899" s="3"/>
      <c r="H4899" s="195"/>
      <c r="I4899" s="3"/>
      <c r="J4899" s="3"/>
      <c r="K4899" s="3"/>
      <c r="L4899" s="3"/>
      <c r="M4899" s="27"/>
      <c r="N4899" s="3"/>
      <c r="O4899" s="3"/>
      <c r="P4899" s="3"/>
      <c r="Q4899" s="3"/>
      <c r="R4899" s="3"/>
      <c r="S4899" s="3"/>
      <c r="T4899" s="3"/>
      <c r="U4899" s="3"/>
      <c r="V4899" s="3"/>
      <c r="W4899" s="8"/>
      <c r="X4899" s="3"/>
      <c r="Y4899" s="27"/>
      <c r="Z4899" s="165"/>
      <c r="AA4899" s="165"/>
    </row>
    <row r="4900" spans="1:27" ht="16.5" hidden="1">
      <c r="A4900" s="2">
        <f t="shared" si="0"/>
        <v>4897</v>
      </c>
      <c r="B4900" s="3" t="e">
        <f>VLOOKUP(D4900,DSKH!$A:$B,2,0)</f>
        <v>#N/A</v>
      </c>
      <c r="C4900" s="3"/>
      <c r="D4900" s="3"/>
      <c r="E4900" s="4"/>
      <c r="F4900" s="3"/>
      <c r="G4900" s="3"/>
      <c r="H4900" s="195"/>
      <c r="I4900" s="3"/>
      <c r="J4900" s="3"/>
      <c r="K4900" s="3"/>
      <c r="L4900" s="3"/>
      <c r="M4900" s="27"/>
      <c r="N4900" s="3"/>
      <c r="O4900" s="3"/>
      <c r="P4900" s="3"/>
      <c r="Q4900" s="3"/>
      <c r="R4900" s="3"/>
      <c r="S4900" s="3"/>
      <c r="T4900" s="3"/>
      <c r="U4900" s="3"/>
      <c r="V4900" s="3"/>
      <c r="W4900" s="8"/>
      <c r="X4900" s="3"/>
      <c r="Y4900" s="27"/>
      <c r="Z4900" s="165"/>
      <c r="AA4900" s="165"/>
    </row>
    <row r="4901" spans="1:27" ht="16.5" hidden="1">
      <c r="A4901" s="2">
        <f t="shared" si="0"/>
        <v>4898</v>
      </c>
      <c r="B4901" s="3" t="e">
        <f>VLOOKUP(D4901,DSKH!$A:$B,2,0)</f>
        <v>#N/A</v>
      </c>
      <c r="C4901" s="3"/>
      <c r="D4901" s="3"/>
      <c r="E4901" s="4"/>
      <c r="F4901" s="3"/>
      <c r="G4901" s="3"/>
      <c r="H4901" s="195"/>
      <c r="I4901" s="3"/>
      <c r="J4901" s="3"/>
      <c r="K4901" s="3"/>
      <c r="L4901" s="3"/>
      <c r="M4901" s="27"/>
      <c r="N4901" s="3"/>
      <c r="O4901" s="3"/>
      <c r="P4901" s="3"/>
      <c r="Q4901" s="3"/>
      <c r="R4901" s="3"/>
      <c r="S4901" s="3"/>
      <c r="T4901" s="3"/>
      <c r="U4901" s="3"/>
      <c r="V4901" s="3"/>
      <c r="W4901" s="8"/>
      <c r="X4901" s="3"/>
      <c r="Y4901" s="27"/>
      <c r="Z4901" s="165"/>
      <c r="AA4901" s="165"/>
    </row>
    <row r="4902" spans="1:27" ht="16.5" hidden="1">
      <c r="A4902" s="2">
        <f t="shared" si="0"/>
        <v>4899</v>
      </c>
      <c r="B4902" s="3" t="e">
        <f>VLOOKUP(D4902,DSKH!$A:$B,2,0)</f>
        <v>#N/A</v>
      </c>
      <c r="C4902" s="3"/>
      <c r="D4902" s="3"/>
      <c r="E4902" s="4"/>
      <c r="F4902" s="3"/>
      <c r="G4902" s="3"/>
      <c r="H4902" s="195"/>
      <c r="I4902" s="3"/>
      <c r="J4902" s="3"/>
      <c r="K4902" s="3"/>
      <c r="L4902" s="3"/>
      <c r="M4902" s="27"/>
      <c r="N4902" s="3"/>
      <c r="O4902" s="3"/>
      <c r="P4902" s="3"/>
      <c r="Q4902" s="3"/>
      <c r="R4902" s="3"/>
      <c r="S4902" s="3"/>
      <c r="T4902" s="3"/>
      <c r="U4902" s="3"/>
      <c r="V4902" s="3"/>
      <c r="W4902" s="8"/>
      <c r="X4902" s="3"/>
      <c r="Y4902" s="27"/>
      <c r="Z4902" s="165"/>
      <c r="AA4902" s="165"/>
    </row>
    <row r="4903" spans="1:27" ht="16.5" hidden="1">
      <c r="A4903" s="2">
        <f t="shared" si="0"/>
        <v>4900</v>
      </c>
      <c r="B4903" s="3" t="e">
        <f>VLOOKUP(D4903,DSKH!$A:$B,2,0)</f>
        <v>#N/A</v>
      </c>
      <c r="C4903" s="3"/>
      <c r="D4903" s="3"/>
      <c r="E4903" s="4"/>
      <c r="F4903" s="3"/>
      <c r="G4903" s="3"/>
      <c r="H4903" s="195"/>
      <c r="I4903" s="3"/>
      <c r="J4903" s="3"/>
      <c r="K4903" s="3"/>
      <c r="L4903" s="3"/>
      <c r="M4903" s="27"/>
      <c r="N4903" s="3"/>
      <c r="O4903" s="3"/>
      <c r="P4903" s="3"/>
      <c r="Q4903" s="3"/>
      <c r="R4903" s="3"/>
      <c r="S4903" s="3"/>
      <c r="T4903" s="3"/>
      <c r="U4903" s="3"/>
      <c r="V4903" s="3"/>
      <c r="W4903" s="8"/>
      <c r="X4903" s="3"/>
      <c r="Y4903" s="27"/>
      <c r="Z4903" s="165"/>
      <c r="AA4903" s="165"/>
    </row>
    <row r="4904" spans="1:27" ht="16.5" hidden="1">
      <c r="A4904" s="2">
        <f t="shared" si="0"/>
        <v>4901</v>
      </c>
      <c r="B4904" s="3" t="e">
        <f>VLOOKUP(D4904,DSKH!$A:$B,2,0)</f>
        <v>#N/A</v>
      </c>
      <c r="C4904" s="3"/>
      <c r="D4904" s="3"/>
      <c r="E4904" s="4"/>
      <c r="F4904" s="3"/>
      <c r="G4904" s="3"/>
      <c r="H4904" s="195"/>
      <c r="I4904" s="3"/>
      <c r="J4904" s="3"/>
      <c r="K4904" s="3"/>
      <c r="L4904" s="3"/>
      <c r="M4904" s="27"/>
      <c r="N4904" s="3"/>
      <c r="O4904" s="3"/>
      <c r="P4904" s="3"/>
      <c r="Q4904" s="3"/>
      <c r="R4904" s="3"/>
      <c r="S4904" s="3"/>
      <c r="T4904" s="3"/>
      <c r="U4904" s="3"/>
      <c r="V4904" s="3"/>
      <c r="W4904" s="8"/>
      <c r="X4904" s="3"/>
      <c r="Y4904" s="27"/>
      <c r="Z4904" s="165"/>
      <c r="AA4904" s="165"/>
    </row>
    <row r="4905" spans="1:27" ht="16.5" hidden="1">
      <c r="A4905" s="2">
        <f t="shared" si="0"/>
        <v>4902</v>
      </c>
      <c r="B4905" s="3" t="e">
        <f>VLOOKUP(D4905,DSKH!$A:$B,2,0)</f>
        <v>#N/A</v>
      </c>
      <c r="C4905" s="3"/>
      <c r="D4905" s="3"/>
      <c r="E4905" s="4"/>
      <c r="F4905" s="3"/>
      <c r="G4905" s="3"/>
      <c r="H4905" s="195"/>
      <c r="I4905" s="3"/>
      <c r="J4905" s="3"/>
      <c r="K4905" s="3"/>
      <c r="L4905" s="3"/>
      <c r="M4905" s="27"/>
      <c r="N4905" s="3"/>
      <c r="O4905" s="3"/>
      <c r="P4905" s="3"/>
      <c r="Q4905" s="3"/>
      <c r="R4905" s="3"/>
      <c r="S4905" s="3"/>
      <c r="T4905" s="3"/>
      <c r="U4905" s="3"/>
      <c r="V4905" s="3"/>
      <c r="W4905" s="8"/>
      <c r="X4905" s="3"/>
      <c r="Y4905" s="27"/>
      <c r="Z4905" s="165"/>
      <c r="AA4905" s="165"/>
    </row>
    <row r="4906" spans="1:27" ht="16.5" hidden="1">
      <c r="A4906" s="2">
        <f t="shared" si="0"/>
        <v>4903</v>
      </c>
      <c r="B4906" s="3" t="e">
        <f>VLOOKUP(D4906,DSKH!$A:$B,2,0)</f>
        <v>#N/A</v>
      </c>
      <c r="C4906" s="3"/>
      <c r="D4906" s="3"/>
      <c r="E4906" s="4"/>
      <c r="F4906" s="3"/>
      <c r="G4906" s="3"/>
      <c r="H4906" s="195"/>
      <c r="I4906" s="3"/>
      <c r="J4906" s="3"/>
      <c r="K4906" s="3"/>
      <c r="L4906" s="3"/>
      <c r="M4906" s="27"/>
      <c r="N4906" s="3"/>
      <c r="O4906" s="3"/>
      <c r="P4906" s="3"/>
      <c r="Q4906" s="3"/>
      <c r="R4906" s="3"/>
      <c r="S4906" s="3"/>
      <c r="T4906" s="3"/>
      <c r="U4906" s="3"/>
      <c r="V4906" s="3"/>
      <c r="W4906" s="8"/>
      <c r="X4906" s="3"/>
      <c r="Y4906" s="27"/>
      <c r="Z4906" s="165"/>
      <c r="AA4906" s="165"/>
    </row>
    <row r="4907" spans="1:27" ht="16.5" hidden="1">
      <c r="A4907" s="2">
        <f t="shared" si="0"/>
        <v>4904</v>
      </c>
      <c r="B4907" s="3" t="e">
        <f>VLOOKUP(D4907,DSKH!$A:$B,2,0)</f>
        <v>#N/A</v>
      </c>
      <c r="C4907" s="3"/>
      <c r="D4907" s="3"/>
      <c r="E4907" s="4"/>
      <c r="F4907" s="3"/>
      <c r="G4907" s="3"/>
      <c r="H4907" s="195"/>
      <c r="I4907" s="3"/>
      <c r="J4907" s="3"/>
      <c r="K4907" s="3"/>
      <c r="L4907" s="3"/>
      <c r="M4907" s="27"/>
      <c r="N4907" s="3"/>
      <c r="O4907" s="3"/>
      <c r="P4907" s="3"/>
      <c r="Q4907" s="3"/>
      <c r="R4907" s="3"/>
      <c r="S4907" s="3"/>
      <c r="T4907" s="3"/>
      <c r="U4907" s="3"/>
      <c r="V4907" s="3"/>
      <c r="W4907" s="8"/>
      <c r="X4907" s="3"/>
      <c r="Y4907" s="27"/>
      <c r="Z4907" s="165"/>
      <c r="AA4907" s="165"/>
    </row>
    <row r="4908" spans="1:27" ht="16.5" hidden="1">
      <c r="A4908" s="2">
        <f t="shared" si="0"/>
        <v>4905</v>
      </c>
      <c r="B4908" s="3" t="e">
        <f>VLOOKUP(D4908,DSKH!$A:$B,2,0)</f>
        <v>#N/A</v>
      </c>
      <c r="C4908" s="3"/>
      <c r="D4908" s="3"/>
      <c r="E4908" s="4"/>
      <c r="F4908" s="3"/>
      <c r="G4908" s="3"/>
      <c r="H4908" s="195"/>
      <c r="I4908" s="3"/>
      <c r="J4908" s="3"/>
      <c r="K4908" s="3"/>
      <c r="L4908" s="3"/>
      <c r="M4908" s="27"/>
      <c r="N4908" s="3"/>
      <c r="O4908" s="3"/>
      <c r="P4908" s="3"/>
      <c r="Q4908" s="3"/>
      <c r="R4908" s="3"/>
      <c r="S4908" s="3"/>
      <c r="T4908" s="3"/>
      <c r="U4908" s="3"/>
      <c r="V4908" s="3"/>
      <c r="W4908" s="8"/>
      <c r="X4908" s="3"/>
      <c r="Y4908" s="27"/>
      <c r="Z4908" s="165"/>
      <c r="AA4908" s="165"/>
    </row>
    <row r="4909" spans="1:27" ht="16.5" hidden="1">
      <c r="A4909" s="2">
        <f t="shared" si="0"/>
        <v>4906</v>
      </c>
      <c r="B4909" s="3" t="e">
        <f>VLOOKUP(D4909,DSKH!$A:$B,2,0)</f>
        <v>#N/A</v>
      </c>
      <c r="C4909" s="3"/>
      <c r="D4909" s="3"/>
      <c r="E4909" s="4"/>
      <c r="F4909" s="3"/>
      <c r="G4909" s="3"/>
      <c r="H4909" s="195"/>
      <c r="I4909" s="3"/>
      <c r="J4909" s="3"/>
      <c r="K4909" s="3"/>
      <c r="L4909" s="3"/>
      <c r="M4909" s="27"/>
      <c r="N4909" s="3"/>
      <c r="O4909" s="3"/>
      <c r="P4909" s="3"/>
      <c r="Q4909" s="3"/>
      <c r="R4909" s="3"/>
      <c r="S4909" s="3"/>
      <c r="T4909" s="3"/>
      <c r="U4909" s="3"/>
      <c r="V4909" s="3"/>
      <c r="W4909" s="8"/>
      <c r="X4909" s="3"/>
      <c r="Y4909" s="27"/>
      <c r="Z4909" s="165"/>
      <c r="AA4909" s="165"/>
    </row>
    <row r="4910" spans="1:27" ht="16.5" hidden="1">
      <c r="A4910" s="2">
        <f t="shared" si="0"/>
        <v>4907</v>
      </c>
      <c r="B4910" s="3" t="e">
        <f>VLOOKUP(D4910,DSKH!$A:$B,2,0)</f>
        <v>#N/A</v>
      </c>
      <c r="C4910" s="3"/>
      <c r="D4910" s="3"/>
      <c r="E4910" s="4"/>
      <c r="F4910" s="3"/>
      <c r="G4910" s="3"/>
      <c r="H4910" s="195"/>
      <c r="I4910" s="3"/>
      <c r="J4910" s="3"/>
      <c r="K4910" s="3"/>
      <c r="L4910" s="3"/>
      <c r="M4910" s="27"/>
      <c r="N4910" s="3"/>
      <c r="O4910" s="3"/>
      <c r="P4910" s="3"/>
      <c r="Q4910" s="3"/>
      <c r="R4910" s="3"/>
      <c r="S4910" s="3"/>
      <c r="T4910" s="3"/>
      <c r="U4910" s="3"/>
      <c r="V4910" s="3"/>
      <c r="W4910" s="8"/>
      <c r="X4910" s="3"/>
      <c r="Y4910" s="27"/>
      <c r="Z4910" s="165"/>
      <c r="AA4910" s="165"/>
    </row>
    <row r="4911" spans="1:27" ht="16.5" hidden="1">
      <c r="A4911" s="2">
        <f t="shared" si="0"/>
        <v>4908</v>
      </c>
      <c r="B4911" s="3" t="e">
        <f>VLOOKUP(D4911,DSKH!$A:$B,2,0)</f>
        <v>#N/A</v>
      </c>
      <c r="C4911" s="3"/>
      <c r="D4911" s="3"/>
      <c r="E4911" s="4"/>
      <c r="F4911" s="3"/>
      <c r="G4911" s="3"/>
      <c r="H4911" s="195"/>
      <c r="I4911" s="3"/>
      <c r="J4911" s="3"/>
      <c r="K4911" s="3"/>
      <c r="L4911" s="3"/>
      <c r="M4911" s="27"/>
      <c r="N4911" s="3"/>
      <c r="O4911" s="3"/>
      <c r="P4911" s="3"/>
      <c r="Q4911" s="3"/>
      <c r="R4911" s="3"/>
      <c r="S4911" s="3"/>
      <c r="T4911" s="3"/>
      <c r="U4911" s="3"/>
      <c r="V4911" s="3"/>
      <c r="W4911" s="8"/>
      <c r="X4911" s="3"/>
      <c r="Y4911" s="27"/>
      <c r="Z4911" s="165"/>
      <c r="AA4911" s="165"/>
    </row>
    <row r="4912" spans="1:27" ht="16.5" hidden="1">
      <c r="A4912" s="2">
        <f t="shared" si="0"/>
        <v>4909</v>
      </c>
      <c r="B4912" s="3" t="e">
        <f>VLOOKUP(D4912,DSKH!$A:$B,2,0)</f>
        <v>#N/A</v>
      </c>
      <c r="C4912" s="3"/>
      <c r="D4912" s="3"/>
      <c r="E4912" s="4"/>
      <c r="F4912" s="3"/>
      <c r="G4912" s="3"/>
      <c r="H4912" s="195"/>
      <c r="I4912" s="3"/>
      <c r="J4912" s="3"/>
      <c r="K4912" s="3"/>
      <c r="L4912" s="3"/>
      <c r="M4912" s="27"/>
      <c r="N4912" s="3"/>
      <c r="O4912" s="3"/>
      <c r="P4912" s="3"/>
      <c r="Q4912" s="3"/>
      <c r="R4912" s="3"/>
      <c r="S4912" s="3"/>
      <c r="T4912" s="3"/>
      <c r="U4912" s="3"/>
      <c r="V4912" s="3"/>
      <c r="W4912" s="8"/>
      <c r="X4912" s="3"/>
      <c r="Y4912" s="27"/>
      <c r="Z4912" s="165"/>
      <c r="AA4912" s="165"/>
    </row>
    <row r="4913" spans="1:27" ht="16.5" hidden="1">
      <c r="A4913" s="2">
        <f t="shared" si="0"/>
        <v>4910</v>
      </c>
      <c r="B4913" s="3" t="e">
        <f>VLOOKUP(D4913,DSKH!$A:$B,2,0)</f>
        <v>#N/A</v>
      </c>
      <c r="C4913" s="3"/>
      <c r="D4913" s="3"/>
      <c r="E4913" s="4"/>
      <c r="F4913" s="3"/>
      <c r="G4913" s="3"/>
      <c r="H4913" s="195"/>
      <c r="I4913" s="3"/>
      <c r="J4913" s="3"/>
      <c r="K4913" s="3"/>
      <c r="L4913" s="3"/>
      <c r="M4913" s="27"/>
      <c r="N4913" s="3"/>
      <c r="O4913" s="3"/>
      <c r="P4913" s="3"/>
      <c r="Q4913" s="3"/>
      <c r="R4913" s="3"/>
      <c r="S4913" s="3"/>
      <c r="T4913" s="3"/>
      <c r="U4913" s="3"/>
      <c r="V4913" s="3"/>
      <c r="W4913" s="8"/>
      <c r="X4913" s="3"/>
      <c r="Y4913" s="27"/>
      <c r="Z4913" s="165"/>
      <c r="AA4913" s="165"/>
    </row>
    <row r="4914" spans="1:27" ht="16.5" hidden="1">
      <c r="A4914" s="2">
        <f t="shared" si="0"/>
        <v>4911</v>
      </c>
      <c r="B4914" s="3" t="e">
        <f>VLOOKUP(D4914,DSKH!$A:$B,2,0)</f>
        <v>#N/A</v>
      </c>
      <c r="C4914" s="3"/>
      <c r="D4914" s="3"/>
      <c r="E4914" s="4"/>
      <c r="F4914" s="3"/>
      <c r="G4914" s="3"/>
      <c r="H4914" s="195"/>
      <c r="I4914" s="3"/>
      <c r="J4914" s="3"/>
      <c r="K4914" s="3"/>
      <c r="L4914" s="3"/>
      <c r="M4914" s="27"/>
      <c r="N4914" s="3"/>
      <c r="O4914" s="3"/>
      <c r="P4914" s="3"/>
      <c r="Q4914" s="3"/>
      <c r="R4914" s="3"/>
      <c r="S4914" s="3"/>
      <c r="T4914" s="3"/>
      <c r="U4914" s="3"/>
      <c r="V4914" s="3"/>
      <c r="W4914" s="8"/>
      <c r="X4914" s="3"/>
      <c r="Y4914" s="27"/>
      <c r="Z4914" s="165"/>
      <c r="AA4914" s="165"/>
    </row>
    <row r="4915" spans="1:27" ht="16.5" hidden="1">
      <c r="A4915" s="2">
        <f t="shared" si="0"/>
        <v>4912</v>
      </c>
      <c r="B4915" s="3" t="e">
        <f>VLOOKUP(D4915,DSKH!$A:$B,2,0)</f>
        <v>#N/A</v>
      </c>
      <c r="C4915" s="3"/>
      <c r="D4915" s="3"/>
      <c r="E4915" s="4"/>
      <c r="F4915" s="3"/>
      <c r="G4915" s="3"/>
      <c r="H4915" s="195"/>
      <c r="I4915" s="3"/>
      <c r="J4915" s="3"/>
      <c r="K4915" s="3"/>
      <c r="L4915" s="3"/>
      <c r="M4915" s="27"/>
      <c r="N4915" s="3"/>
      <c r="O4915" s="3"/>
      <c r="P4915" s="3"/>
      <c r="Q4915" s="3"/>
      <c r="R4915" s="3"/>
      <c r="S4915" s="3"/>
      <c r="T4915" s="3"/>
      <c r="U4915" s="3"/>
      <c r="V4915" s="3"/>
      <c r="W4915" s="8"/>
      <c r="X4915" s="3"/>
      <c r="Y4915" s="27"/>
      <c r="Z4915" s="165"/>
      <c r="AA4915" s="165"/>
    </row>
    <row r="4916" spans="1:27" ht="16.5" hidden="1">
      <c r="A4916" s="2">
        <f t="shared" si="0"/>
        <v>4913</v>
      </c>
      <c r="B4916" s="3" t="e">
        <f>VLOOKUP(D4916,DSKH!$A:$B,2,0)</f>
        <v>#N/A</v>
      </c>
      <c r="C4916" s="3"/>
      <c r="D4916" s="3"/>
      <c r="E4916" s="4"/>
      <c r="F4916" s="3"/>
      <c r="G4916" s="3"/>
      <c r="H4916" s="195"/>
      <c r="I4916" s="3"/>
      <c r="J4916" s="3"/>
      <c r="K4916" s="3"/>
      <c r="L4916" s="3"/>
      <c r="M4916" s="27"/>
      <c r="N4916" s="3"/>
      <c r="O4916" s="3"/>
      <c r="P4916" s="3"/>
      <c r="Q4916" s="3"/>
      <c r="R4916" s="3"/>
      <c r="S4916" s="3"/>
      <c r="T4916" s="3"/>
      <c r="U4916" s="3"/>
      <c r="V4916" s="3"/>
      <c r="W4916" s="8"/>
      <c r="X4916" s="3"/>
      <c r="Y4916" s="27"/>
      <c r="Z4916" s="165"/>
      <c r="AA4916" s="165"/>
    </row>
    <row r="4917" spans="1:27" ht="16.5" hidden="1">
      <c r="A4917" s="2">
        <f t="shared" si="0"/>
        <v>4914</v>
      </c>
      <c r="B4917" s="3" t="e">
        <f>VLOOKUP(D4917,DSKH!$A:$B,2,0)</f>
        <v>#N/A</v>
      </c>
      <c r="C4917" s="3"/>
      <c r="D4917" s="3"/>
      <c r="E4917" s="4"/>
      <c r="F4917" s="3"/>
      <c r="G4917" s="3"/>
      <c r="H4917" s="195"/>
      <c r="I4917" s="3"/>
      <c r="J4917" s="3"/>
      <c r="K4917" s="3"/>
      <c r="L4917" s="3"/>
      <c r="M4917" s="27"/>
      <c r="N4917" s="3"/>
      <c r="O4917" s="3"/>
      <c r="P4917" s="3"/>
      <c r="Q4917" s="3"/>
      <c r="R4917" s="3"/>
      <c r="S4917" s="3"/>
      <c r="T4917" s="3"/>
      <c r="U4917" s="3"/>
      <c r="V4917" s="3"/>
      <c r="W4917" s="8"/>
      <c r="X4917" s="3"/>
      <c r="Y4917" s="27"/>
      <c r="Z4917" s="165"/>
      <c r="AA4917" s="165"/>
    </row>
    <row r="4918" spans="1:27" ht="16.5" hidden="1">
      <c r="A4918" s="2">
        <f t="shared" si="0"/>
        <v>4915</v>
      </c>
      <c r="B4918" s="3" t="e">
        <f>VLOOKUP(D4918,DSKH!$A:$B,2,0)</f>
        <v>#N/A</v>
      </c>
      <c r="C4918" s="3"/>
      <c r="D4918" s="3"/>
      <c r="E4918" s="4"/>
      <c r="F4918" s="3"/>
      <c r="G4918" s="3"/>
      <c r="H4918" s="195"/>
      <c r="I4918" s="3"/>
      <c r="J4918" s="3"/>
      <c r="K4918" s="3"/>
      <c r="L4918" s="3"/>
      <c r="M4918" s="27"/>
      <c r="N4918" s="3"/>
      <c r="O4918" s="3"/>
      <c r="P4918" s="3"/>
      <c r="Q4918" s="3"/>
      <c r="R4918" s="3"/>
      <c r="S4918" s="3"/>
      <c r="T4918" s="3"/>
      <c r="U4918" s="3"/>
      <c r="V4918" s="3"/>
      <c r="W4918" s="8"/>
      <c r="X4918" s="3"/>
      <c r="Y4918" s="27"/>
      <c r="Z4918" s="165"/>
      <c r="AA4918" s="165"/>
    </row>
    <row r="4919" spans="1:27" ht="16.5" hidden="1">
      <c r="A4919" s="2">
        <f t="shared" si="0"/>
        <v>4916</v>
      </c>
      <c r="B4919" s="3" t="e">
        <f>VLOOKUP(D4919,DSKH!$A:$B,2,0)</f>
        <v>#N/A</v>
      </c>
      <c r="C4919" s="3"/>
      <c r="D4919" s="3"/>
      <c r="E4919" s="4"/>
      <c r="F4919" s="3"/>
      <c r="G4919" s="3"/>
      <c r="H4919" s="195"/>
      <c r="I4919" s="3"/>
      <c r="J4919" s="3"/>
      <c r="K4919" s="3"/>
      <c r="L4919" s="3"/>
      <c r="M4919" s="27"/>
      <c r="N4919" s="3"/>
      <c r="O4919" s="3"/>
      <c r="P4919" s="3"/>
      <c r="Q4919" s="3"/>
      <c r="R4919" s="3"/>
      <c r="S4919" s="3"/>
      <c r="T4919" s="3"/>
      <c r="U4919" s="3"/>
      <c r="V4919" s="3"/>
      <c r="W4919" s="8"/>
      <c r="X4919" s="3"/>
      <c r="Y4919" s="27"/>
      <c r="Z4919" s="165"/>
      <c r="AA4919" s="165"/>
    </row>
    <row r="4920" spans="1:27" ht="16.5" hidden="1">
      <c r="A4920" s="2">
        <f t="shared" si="0"/>
        <v>4917</v>
      </c>
      <c r="B4920" s="3" t="e">
        <f>VLOOKUP(D4920,DSKH!$A:$B,2,0)</f>
        <v>#N/A</v>
      </c>
      <c r="C4920" s="3"/>
      <c r="D4920" s="3"/>
      <c r="E4920" s="4"/>
      <c r="F4920" s="3"/>
      <c r="G4920" s="3"/>
      <c r="H4920" s="195"/>
      <c r="I4920" s="3"/>
      <c r="J4920" s="3"/>
      <c r="K4920" s="3"/>
      <c r="L4920" s="3"/>
      <c r="M4920" s="27"/>
      <c r="N4920" s="3"/>
      <c r="O4920" s="3"/>
      <c r="P4920" s="3"/>
      <c r="Q4920" s="3"/>
      <c r="R4920" s="3"/>
      <c r="S4920" s="3"/>
      <c r="T4920" s="3"/>
      <c r="U4920" s="3"/>
      <c r="V4920" s="3"/>
      <c r="W4920" s="8"/>
      <c r="X4920" s="3"/>
      <c r="Y4920" s="27"/>
      <c r="Z4920" s="165"/>
      <c r="AA4920" s="165"/>
    </row>
    <row r="4921" spans="1:27" ht="16.5" hidden="1">
      <c r="A4921" s="2">
        <f t="shared" si="0"/>
        <v>4918</v>
      </c>
      <c r="B4921" s="3" t="e">
        <f>VLOOKUP(D4921,DSKH!$A:$B,2,0)</f>
        <v>#N/A</v>
      </c>
      <c r="C4921" s="3"/>
      <c r="D4921" s="3"/>
      <c r="E4921" s="4"/>
      <c r="F4921" s="3"/>
      <c r="G4921" s="3"/>
      <c r="H4921" s="195"/>
      <c r="I4921" s="3"/>
      <c r="J4921" s="3"/>
      <c r="K4921" s="3"/>
      <c r="L4921" s="3"/>
      <c r="M4921" s="27"/>
      <c r="N4921" s="3"/>
      <c r="O4921" s="3"/>
      <c r="P4921" s="3"/>
      <c r="Q4921" s="3"/>
      <c r="R4921" s="3"/>
      <c r="S4921" s="3"/>
      <c r="T4921" s="3"/>
      <c r="U4921" s="3"/>
      <c r="V4921" s="3"/>
      <c r="W4921" s="8"/>
      <c r="X4921" s="3"/>
      <c r="Y4921" s="27"/>
      <c r="Z4921" s="165"/>
      <c r="AA4921" s="165"/>
    </row>
    <row r="4922" spans="1:27" ht="16.5" hidden="1">
      <c r="A4922" s="2">
        <f t="shared" si="0"/>
        <v>4919</v>
      </c>
      <c r="B4922" s="3" t="e">
        <f>VLOOKUP(D4922,DSKH!$A:$B,2,0)</f>
        <v>#N/A</v>
      </c>
      <c r="C4922" s="3"/>
      <c r="D4922" s="3"/>
      <c r="E4922" s="4"/>
      <c r="F4922" s="3"/>
      <c r="G4922" s="3"/>
      <c r="H4922" s="195"/>
      <c r="I4922" s="3"/>
      <c r="J4922" s="3"/>
      <c r="K4922" s="3"/>
      <c r="L4922" s="3"/>
      <c r="M4922" s="27"/>
      <c r="N4922" s="3"/>
      <c r="O4922" s="3"/>
      <c r="P4922" s="3"/>
      <c r="Q4922" s="3"/>
      <c r="R4922" s="3"/>
      <c r="S4922" s="3"/>
      <c r="T4922" s="3"/>
      <c r="U4922" s="3"/>
      <c r="V4922" s="3"/>
      <c r="W4922" s="8"/>
      <c r="X4922" s="3"/>
      <c r="Y4922" s="27"/>
      <c r="Z4922" s="165"/>
      <c r="AA4922" s="165"/>
    </row>
    <row r="4923" spans="1:27" ht="16.5" hidden="1">
      <c r="A4923" s="2">
        <f t="shared" si="0"/>
        <v>4920</v>
      </c>
      <c r="B4923" s="3" t="e">
        <f>VLOOKUP(D4923,DSKH!$A:$B,2,0)</f>
        <v>#N/A</v>
      </c>
      <c r="C4923" s="3"/>
      <c r="D4923" s="3"/>
      <c r="E4923" s="4"/>
      <c r="F4923" s="3"/>
      <c r="G4923" s="3"/>
      <c r="H4923" s="195"/>
      <c r="I4923" s="3"/>
      <c r="J4923" s="3"/>
      <c r="K4923" s="3"/>
      <c r="L4923" s="3"/>
      <c r="M4923" s="27"/>
      <c r="N4923" s="3"/>
      <c r="O4923" s="3"/>
      <c r="P4923" s="3"/>
      <c r="Q4923" s="3"/>
      <c r="R4923" s="3"/>
      <c r="S4923" s="3"/>
      <c r="T4923" s="3"/>
      <c r="U4923" s="3"/>
      <c r="V4923" s="3"/>
      <c r="W4923" s="8"/>
      <c r="X4923" s="3"/>
      <c r="Y4923" s="27"/>
      <c r="Z4923" s="165"/>
      <c r="AA4923" s="165"/>
    </row>
    <row r="4924" spans="1:27" ht="16.5" hidden="1">
      <c r="A4924" s="2">
        <f t="shared" si="0"/>
        <v>4921</v>
      </c>
      <c r="B4924" s="3" t="e">
        <f>VLOOKUP(D4924,DSKH!$A:$B,2,0)</f>
        <v>#N/A</v>
      </c>
      <c r="C4924" s="3"/>
      <c r="D4924" s="3"/>
      <c r="E4924" s="4"/>
      <c r="F4924" s="3"/>
      <c r="G4924" s="3"/>
      <c r="H4924" s="195"/>
      <c r="I4924" s="3"/>
      <c r="J4924" s="3"/>
      <c r="K4924" s="3"/>
      <c r="L4924" s="3"/>
      <c r="M4924" s="27"/>
      <c r="N4924" s="3"/>
      <c r="O4924" s="3"/>
      <c r="P4924" s="3"/>
      <c r="Q4924" s="3"/>
      <c r="R4924" s="3"/>
      <c r="S4924" s="3"/>
      <c r="T4924" s="3"/>
      <c r="U4924" s="3"/>
      <c r="V4924" s="3"/>
      <c r="W4924" s="8"/>
      <c r="X4924" s="3"/>
      <c r="Y4924" s="27"/>
      <c r="Z4924" s="165"/>
      <c r="AA4924" s="165"/>
    </row>
    <row r="4925" spans="1:27" ht="16.5" hidden="1">
      <c r="A4925" s="2">
        <f t="shared" si="0"/>
        <v>4922</v>
      </c>
      <c r="B4925" s="3" t="e">
        <f>VLOOKUP(D4925,DSKH!$A:$B,2,0)</f>
        <v>#N/A</v>
      </c>
      <c r="C4925" s="3"/>
      <c r="D4925" s="3"/>
      <c r="E4925" s="4"/>
      <c r="F4925" s="3"/>
      <c r="G4925" s="3"/>
      <c r="H4925" s="195"/>
      <c r="I4925" s="3"/>
      <c r="J4925" s="3"/>
      <c r="K4925" s="3"/>
      <c r="L4925" s="3"/>
      <c r="M4925" s="27"/>
      <c r="N4925" s="3"/>
      <c r="O4925" s="3"/>
      <c r="P4925" s="3"/>
      <c r="Q4925" s="3"/>
      <c r="R4925" s="3"/>
      <c r="S4925" s="3"/>
      <c r="T4925" s="3"/>
      <c r="U4925" s="3"/>
      <c r="V4925" s="3"/>
      <c r="W4925" s="8"/>
      <c r="X4925" s="3"/>
      <c r="Y4925" s="27"/>
      <c r="Z4925" s="165"/>
      <c r="AA4925" s="165"/>
    </row>
    <row r="4926" spans="1:27" ht="16.5" hidden="1">
      <c r="A4926" s="2">
        <f t="shared" si="0"/>
        <v>4923</v>
      </c>
      <c r="B4926" s="3" t="e">
        <f>VLOOKUP(D4926,DSKH!$A:$B,2,0)</f>
        <v>#N/A</v>
      </c>
      <c r="C4926" s="3"/>
      <c r="D4926" s="3"/>
      <c r="E4926" s="4"/>
      <c r="F4926" s="3"/>
      <c r="G4926" s="3"/>
      <c r="H4926" s="195"/>
      <c r="I4926" s="3"/>
      <c r="J4926" s="3"/>
      <c r="K4926" s="3"/>
      <c r="L4926" s="3"/>
      <c r="M4926" s="27"/>
      <c r="N4926" s="3"/>
      <c r="O4926" s="3"/>
      <c r="P4926" s="3"/>
      <c r="Q4926" s="3"/>
      <c r="R4926" s="3"/>
      <c r="S4926" s="3"/>
      <c r="T4926" s="3"/>
      <c r="U4926" s="3"/>
      <c r="V4926" s="3"/>
      <c r="W4926" s="8"/>
      <c r="X4926" s="3"/>
      <c r="Y4926" s="27"/>
      <c r="Z4926" s="165"/>
      <c r="AA4926" s="165"/>
    </row>
    <row r="4927" spans="1:27" ht="16.5" hidden="1">
      <c r="A4927" s="2">
        <f t="shared" si="0"/>
        <v>4924</v>
      </c>
      <c r="B4927" s="3" t="e">
        <f>VLOOKUP(D4927,DSKH!$A:$B,2,0)</f>
        <v>#N/A</v>
      </c>
      <c r="C4927" s="3"/>
      <c r="D4927" s="3"/>
      <c r="E4927" s="4"/>
      <c r="F4927" s="3"/>
      <c r="G4927" s="3"/>
      <c r="H4927" s="195"/>
      <c r="I4927" s="3"/>
      <c r="J4927" s="3"/>
      <c r="K4927" s="3"/>
      <c r="L4927" s="3"/>
      <c r="M4927" s="27"/>
      <c r="N4927" s="3"/>
      <c r="O4927" s="3"/>
      <c r="P4927" s="3"/>
      <c r="Q4927" s="3"/>
      <c r="R4927" s="3"/>
      <c r="S4927" s="3"/>
      <c r="T4927" s="3"/>
      <c r="U4927" s="3"/>
      <c r="V4927" s="3"/>
      <c r="W4927" s="8"/>
      <c r="X4927" s="3"/>
      <c r="Y4927" s="27"/>
      <c r="Z4927" s="165"/>
      <c r="AA4927" s="165"/>
    </row>
    <row r="4928" spans="1:27" ht="16.5" hidden="1">
      <c r="A4928" s="2">
        <f t="shared" si="0"/>
        <v>4925</v>
      </c>
      <c r="B4928" s="3" t="e">
        <f>VLOOKUP(D4928,DSKH!$A:$B,2,0)</f>
        <v>#N/A</v>
      </c>
      <c r="C4928" s="3"/>
      <c r="D4928" s="3"/>
      <c r="E4928" s="4"/>
      <c r="F4928" s="3"/>
      <c r="G4928" s="3"/>
      <c r="H4928" s="195"/>
      <c r="I4928" s="3"/>
      <c r="J4928" s="3"/>
      <c r="K4928" s="3"/>
      <c r="L4928" s="3"/>
      <c r="M4928" s="27"/>
      <c r="N4928" s="3"/>
      <c r="O4928" s="3"/>
      <c r="P4928" s="3"/>
      <c r="Q4928" s="3"/>
      <c r="R4928" s="3"/>
      <c r="S4928" s="3"/>
      <c r="T4928" s="3"/>
      <c r="U4928" s="3"/>
      <c r="V4928" s="3"/>
      <c r="W4928" s="8"/>
      <c r="X4928" s="3"/>
      <c r="Y4928" s="27"/>
      <c r="Z4928" s="165"/>
      <c r="AA4928" s="165"/>
    </row>
    <row r="4929" spans="1:27" ht="16.5" hidden="1">
      <c r="A4929" s="2">
        <f t="shared" si="0"/>
        <v>4926</v>
      </c>
      <c r="B4929" s="3" t="e">
        <f>VLOOKUP(D4929,DSKH!$A:$B,2,0)</f>
        <v>#N/A</v>
      </c>
      <c r="C4929" s="3"/>
      <c r="D4929" s="3"/>
      <c r="E4929" s="4"/>
      <c r="F4929" s="3"/>
      <c r="G4929" s="3"/>
      <c r="H4929" s="195"/>
      <c r="I4929" s="3"/>
      <c r="J4929" s="3"/>
      <c r="K4929" s="3"/>
      <c r="L4929" s="3"/>
      <c r="M4929" s="27"/>
      <c r="N4929" s="3"/>
      <c r="O4929" s="3"/>
      <c r="P4929" s="3"/>
      <c r="Q4929" s="3"/>
      <c r="R4929" s="3"/>
      <c r="S4929" s="3"/>
      <c r="T4929" s="3"/>
      <c r="U4929" s="3"/>
      <c r="V4929" s="3"/>
      <c r="W4929" s="8"/>
      <c r="X4929" s="3"/>
      <c r="Y4929" s="27"/>
      <c r="Z4929" s="165"/>
      <c r="AA4929" s="165"/>
    </row>
    <row r="4930" spans="1:27" ht="16.5" hidden="1">
      <c r="A4930" s="2">
        <f t="shared" si="0"/>
        <v>4927</v>
      </c>
      <c r="B4930" s="3" t="e">
        <f>VLOOKUP(D4930,DSKH!$A:$B,2,0)</f>
        <v>#N/A</v>
      </c>
      <c r="C4930" s="3"/>
      <c r="D4930" s="3"/>
      <c r="E4930" s="4"/>
      <c r="F4930" s="3"/>
      <c r="G4930" s="3"/>
      <c r="H4930" s="195"/>
      <c r="I4930" s="3"/>
      <c r="J4930" s="3"/>
      <c r="K4930" s="3"/>
      <c r="L4930" s="3"/>
      <c r="M4930" s="27"/>
      <c r="N4930" s="3"/>
      <c r="O4930" s="3"/>
      <c r="P4930" s="3"/>
      <c r="Q4930" s="3"/>
      <c r="R4930" s="3"/>
      <c r="S4930" s="3"/>
      <c r="T4930" s="3"/>
      <c r="U4930" s="3"/>
      <c r="V4930" s="3"/>
      <c r="W4930" s="8"/>
      <c r="X4930" s="3"/>
      <c r="Y4930" s="27"/>
      <c r="Z4930" s="165"/>
      <c r="AA4930" s="165"/>
    </row>
    <row r="4931" spans="1:27" ht="16.5" hidden="1">
      <c r="A4931" s="2">
        <f t="shared" si="0"/>
        <v>4928</v>
      </c>
      <c r="B4931" s="3" t="e">
        <f>VLOOKUP(D4931,DSKH!$A:$B,2,0)</f>
        <v>#N/A</v>
      </c>
      <c r="C4931" s="3"/>
      <c r="D4931" s="3"/>
      <c r="E4931" s="4"/>
      <c r="F4931" s="3"/>
      <c r="G4931" s="3"/>
      <c r="H4931" s="195"/>
      <c r="I4931" s="3"/>
      <c r="J4931" s="3"/>
      <c r="K4931" s="3"/>
      <c r="L4931" s="3"/>
      <c r="M4931" s="27"/>
      <c r="N4931" s="3"/>
      <c r="O4931" s="3"/>
      <c r="P4931" s="3"/>
      <c r="Q4931" s="3"/>
      <c r="R4931" s="3"/>
      <c r="S4931" s="3"/>
      <c r="T4931" s="3"/>
      <c r="U4931" s="3"/>
      <c r="V4931" s="3"/>
      <c r="W4931" s="8"/>
      <c r="X4931" s="3"/>
      <c r="Y4931" s="27"/>
      <c r="Z4931" s="165"/>
      <c r="AA4931" s="165"/>
    </row>
    <row r="4932" spans="1:27" ht="16.5" hidden="1">
      <c r="A4932" s="2">
        <f t="shared" si="0"/>
        <v>4929</v>
      </c>
      <c r="B4932" s="3" t="e">
        <f>VLOOKUP(D4932,DSKH!$A:$B,2,0)</f>
        <v>#N/A</v>
      </c>
      <c r="C4932" s="3"/>
      <c r="D4932" s="3"/>
      <c r="E4932" s="4"/>
      <c r="F4932" s="3"/>
      <c r="G4932" s="3"/>
      <c r="H4932" s="195"/>
      <c r="I4932" s="3"/>
      <c r="J4932" s="3"/>
      <c r="K4932" s="3"/>
      <c r="L4932" s="3"/>
      <c r="M4932" s="27"/>
      <c r="N4932" s="3"/>
      <c r="O4932" s="3"/>
      <c r="P4932" s="3"/>
      <c r="Q4932" s="3"/>
      <c r="R4932" s="3"/>
      <c r="S4932" s="3"/>
      <c r="T4932" s="3"/>
      <c r="U4932" s="3"/>
      <c r="V4932" s="3"/>
      <c r="W4932" s="8"/>
      <c r="X4932" s="3"/>
      <c r="Y4932" s="27"/>
      <c r="Z4932" s="165"/>
      <c r="AA4932" s="165"/>
    </row>
    <row r="4933" spans="1:27" ht="16.5" hidden="1">
      <c r="A4933" s="2">
        <f t="shared" si="0"/>
        <v>4930</v>
      </c>
      <c r="B4933" s="3" t="e">
        <f>VLOOKUP(D4933,DSKH!$A:$B,2,0)</f>
        <v>#N/A</v>
      </c>
      <c r="C4933" s="3"/>
      <c r="D4933" s="3"/>
      <c r="E4933" s="4"/>
      <c r="F4933" s="3"/>
      <c r="G4933" s="3"/>
      <c r="H4933" s="195"/>
      <c r="I4933" s="3"/>
      <c r="J4933" s="3"/>
      <c r="K4933" s="3"/>
      <c r="L4933" s="3"/>
      <c r="M4933" s="27"/>
      <c r="N4933" s="3"/>
      <c r="O4933" s="3"/>
      <c r="P4933" s="3"/>
      <c r="Q4933" s="3"/>
      <c r="R4933" s="3"/>
      <c r="S4933" s="3"/>
      <c r="T4933" s="3"/>
      <c r="U4933" s="3"/>
      <c r="V4933" s="3"/>
      <c r="W4933" s="8"/>
      <c r="X4933" s="3"/>
      <c r="Y4933" s="27"/>
      <c r="Z4933" s="165"/>
      <c r="AA4933" s="165"/>
    </row>
    <row r="4934" spans="1:27" ht="16.5" hidden="1">
      <c r="A4934" s="2">
        <f t="shared" si="0"/>
        <v>4931</v>
      </c>
      <c r="B4934" s="3" t="e">
        <f>VLOOKUP(D4934,DSKH!$A:$B,2,0)</f>
        <v>#N/A</v>
      </c>
      <c r="C4934" s="3"/>
      <c r="D4934" s="3"/>
      <c r="E4934" s="4"/>
      <c r="F4934" s="3"/>
      <c r="G4934" s="3"/>
      <c r="H4934" s="195"/>
      <c r="I4934" s="3"/>
      <c r="J4934" s="3"/>
      <c r="K4934" s="3"/>
      <c r="L4934" s="3"/>
      <c r="M4934" s="27"/>
      <c r="N4934" s="3"/>
      <c r="O4934" s="3"/>
      <c r="P4934" s="3"/>
      <c r="Q4934" s="3"/>
      <c r="R4934" s="3"/>
      <c r="S4934" s="3"/>
      <c r="T4934" s="3"/>
      <c r="U4934" s="3"/>
      <c r="V4934" s="3"/>
      <c r="W4934" s="8"/>
      <c r="X4934" s="3"/>
      <c r="Y4934" s="27"/>
      <c r="Z4934" s="165"/>
      <c r="AA4934" s="165"/>
    </row>
    <row r="4935" spans="1:27" ht="16.5" hidden="1">
      <c r="A4935" s="2">
        <f t="shared" si="0"/>
        <v>4932</v>
      </c>
      <c r="B4935" s="3" t="e">
        <f>VLOOKUP(D4935,DSKH!$A:$B,2,0)</f>
        <v>#N/A</v>
      </c>
      <c r="C4935" s="3"/>
      <c r="D4935" s="3"/>
      <c r="E4935" s="4"/>
      <c r="F4935" s="3"/>
      <c r="G4935" s="3"/>
      <c r="H4935" s="195"/>
      <c r="I4935" s="3"/>
      <c r="J4935" s="3"/>
      <c r="K4935" s="3"/>
      <c r="L4935" s="3"/>
      <c r="M4935" s="27"/>
      <c r="N4935" s="3"/>
      <c r="O4935" s="3"/>
      <c r="P4935" s="3"/>
      <c r="Q4935" s="3"/>
      <c r="R4935" s="3"/>
      <c r="S4935" s="3"/>
      <c r="T4935" s="3"/>
      <c r="U4935" s="3"/>
      <c r="V4935" s="3"/>
      <c r="W4935" s="8"/>
      <c r="X4935" s="3"/>
      <c r="Y4935" s="27"/>
      <c r="Z4935" s="165"/>
      <c r="AA4935" s="165"/>
    </row>
    <row r="4936" spans="1:27" ht="16.5" hidden="1">
      <c r="A4936" s="2">
        <f t="shared" si="0"/>
        <v>4933</v>
      </c>
      <c r="B4936" s="3" t="e">
        <f>VLOOKUP(D4936,DSKH!$A:$B,2,0)</f>
        <v>#N/A</v>
      </c>
      <c r="C4936" s="3"/>
      <c r="D4936" s="3"/>
      <c r="E4936" s="4"/>
      <c r="F4936" s="3"/>
      <c r="G4936" s="3"/>
      <c r="H4936" s="195"/>
      <c r="I4936" s="3"/>
      <c r="J4936" s="3"/>
      <c r="K4936" s="3"/>
      <c r="L4936" s="3"/>
      <c r="M4936" s="27"/>
      <c r="N4936" s="3"/>
      <c r="O4936" s="3"/>
      <c r="P4936" s="3"/>
      <c r="Q4936" s="3"/>
      <c r="R4936" s="3"/>
      <c r="S4936" s="3"/>
      <c r="T4936" s="3"/>
      <c r="U4936" s="3"/>
      <c r="V4936" s="3"/>
      <c r="W4936" s="8"/>
      <c r="X4936" s="3"/>
      <c r="Y4936" s="27"/>
      <c r="Z4936" s="165"/>
      <c r="AA4936" s="165"/>
    </row>
    <row r="4937" spans="1:27" ht="16.5" hidden="1">
      <c r="A4937" s="2">
        <f t="shared" si="0"/>
        <v>4934</v>
      </c>
      <c r="B4937" s="3" t="e">
        <f>VLOOKUP(D4937,DSKH!$A:$B,2,0)</f>
        <v>#N/A</v>
      </c>
      <c r="C4937" s="3"/>
      <c r="D4937" s="3"/>
      <c r="E4937" s="4"/>
      <c r="F4937" s="3"/>
      <c r="G4937" s="3"/>
      <c r="H4937" s="195"/>
      <c r="I4937" s="3"/>
      <c r="J4937" s="3"/>
      <c r="K4937" s="3"/>
      <c r="L4937" s="3"/>
      <c r="M4937" s="27"/>
      <c r="N4937" s="3"/>
      <c r="O4937" s="3"/>
      <c r="P4937" s="3"/>
      <c r="Q4937" s="3"/>
      <c r="R4937" s="3"/>
      <c r="S4937" s="3"/>
      <c r="T4937" s="3"/>
      <c r="U4937" s="3"/>
      <c r="V4937" s="3"/>
      <c r="W4937" s="8"/>
      <c r="X4937" s="3"/>
      <c r="Y4937" s="27"/>
      <c r="Z4937" s="165"/>
      <c r="AA4937" s="165"/>
    </row>
    <row r="4938" spans="1:27" ht="16.5" hidden="1">
      <c r="A4938" s="2">
        <f t="shared" si="0"/>
        <v>4935</v>
      </c>
      <c r="B4938" s="3" t="e">
        <f>VLOOKUP(D4938,DSKH!$A:$B,2,0)</f>
        <v>#N/A</v>
      </c>
      <c r="C4938" s="3"/>
      <c r="D4938" s="3"/>
      <c r="E4938" s="4"/>
      <c r="F4938" s="3"/>
      <c r="G4938" s="3"/>
      <c r="H4938" s="195"/>
      <c r="I4938" s="3"/>
      <c r="J4938" s="3"/>
      <c r="K4938" s="3"/>
      <c r="L4938" s="3"/>
      <c r="M4938" s="27"/>
      <c r="N4938" s="3"/>
      <c r="O4938" s="3"/>
      <c r="P4938" s="3"/>
      <c r="Q4938" s="3"/>
      <c r="R4938" s="3"/>
      <c r="S4938" s="3"/>
      <c r="T4938" s="3"/>
      <c r="U4938" s="3"/>
      <c r="V4938" s="3"/>
      <c r="W4938" s="8"/>
      <c r="X4938" s="3"/>
      <c r="Y4938" s="27"/>
      <c r="Z4938" s="165"/>
      <c r="AA4938" s="165"/>
    </row>
    <row r="4939" spans="1:27" ht="16.5" hidden="1">
      <c r="A4939" s="2">
        <f t="shared" si="0"/>
        <v>4936</v>
      </c>
      <c r="B4939" s="3" t="e">
        <f>VLOOKUP(D4939,DSKH!$A:$B,2,0)</f>
        <v>#N/A</v>
      </c>
      <c r="C4939" s="3"/>
      <c r="D4939" s="3"/>
      <c r="E4939" s="4"/>
      <c r="F4939" s="3"/>
      <c r="G4939" s="3"/>
      <c r="H4939" s="195"/>
      <c r="I4939" s="3"/>
      <c r="J4939" s="3"/>
      <c r="K4939" s="3"/>
      <c r="L4939" s="3"/>
      <c r="M4939" s="27"/>
      <c r="N4939" s="3"/>
      <c r="O4939" s="3"/>
      <c r="P4939" s="3"/>
      <c r="Q4939" s="3"/>
      <c r="R4939" s="3"/>
      <c r="S4939" s="3"/>
      <c r="T4939" s="3"/>
      <c r="U4939" s="3"/>
      <c r="V4939" s="3"/>
      <c r="W4939" s="8"/>
      <c r="X4939" s="3"/>
      <c r="Y4939" s="27"/>
      <c r="Z4939" s="165"/>
      <c r="AA4939" s="165"/>
    </row>
    <row r="4940" spans="1:27" ht="16.5" hidden="1">
      <c r="A4940" s="2">
        <f t="shared" si="0"/>
        <v>4937</v>
      </c>
      <c r="B4940" s="3" t="e">
        <f>VLOOKUP(D4940,DSKH!$A:$B,2,0)</f>
        <v>#N/A</v>
      </c>
      <c r="C4940" s="3"/>
      <c r="D4940" s="3"/>
      <c r="E4940" s="4"/>
      <c r="F4940" s="3"/>
      <c r="G4940" s="3"/>
      <c r="H4940" s="195"/>
      <c r="I4940" s="3"/>
      <c r="J4940" s="3"/>
      <c r="K4940" s="3"/>
      <c r="L4940" s="3"/>
      <c r="M4940" s="27"/>
      <c r="N4940" s="3"/>
      <c r="O4940" s="3"/>
      <c r="P4940" s="3"/>
      <c r="Q4940" s="3"/>
      <c r="R4940" s="3"/>
      <c r="S4940" s="3"/>
      <c r="T4940" s="3"/>
      <c r="U4940" s="3"/>
      <c r="V4940" s="3"/>
      <c r="W4940" s="8"/>
      <c r="X4940" s="3"/>
      <c r="Y4940" s="27"/>
      <c r="Z4940" s="165"/>
      <c r="AA4940" s="165"/>
    </row>
    <row r="4941" spans="1:27" ht="16.5" hidden="1">
      <c r="A4941" s="2">
        <f t="shared" si="0"/>
        <v>4938</v>
      </c>
      <c r="B4941" s="3" t="e">
        <f>VLOOKUP(D4941,DSKH!$A:$B,2,0)</f>
        <v>#N/A</v>
      </c>
      <c r="C4941" s="3"/>
      <c r="D4941" s="3"/>
      <c r="E4941" s="4"/>
      <c r="F4941" s="3"/>
      <c r="G4941" s="3"/>
      <c r="H4941" s="195"/>
      <c r="I4941" s="3"/>
      <c r="J4941" s="3"/>
      <c r="K4941" s="3"/>
      <c r="L4941" s="3"/>
      <c r="M4941" s="27"/>
      <c r="N4941" s="3"/>
      <c r="O4941" s="3"/>
      <c r="P4941" s="3"/>
      <c r="Q4941" s="3"/>
      <c r="R4941" s="3"/>
      <c r="S4941" s="3"/>
      <c r="T4941" s="3"/>
      <c r="U4941" s="3"/>
      <c r="V4941" s="3"/>
      <c r="W4941" s="8"/>
      <c r="X4941" s="3"/>
      <c r="Y4941" s="27"/>
      <c r="Z4941" s="165"/>
      <c r="AA4941" s="165"/>
    </row>
    <row r="4942" spans="1:27" ht="16.5" hidden="1">
      <c r="A4942" s="2">
        <f t="shared" si="0"/>
        <v>4939</v>
      </c>
      <c r="B4942" s="3" t="e">
        <f>VLOOKUP(D4942,DSKH!$A:$B,2,0)</f>
        <v>#N/A</v>
      </c>
      <c r="C4942" s="3"/>
      <c r="D4942" s="3"/>
      <c r="E4942" s="4"/>
      <c r="F4942" s="3"/>
      <c r="G4942" s="3"/>
      <c r="H4942" s="195"/>
      <c r="I4942" s="3"/>
      <c r="J4942" s="3"/>
      <c r="K4942" s="3"/>
      <c r="L4942" s="3"/>
      <c r="M4942" s="27"/>
      <c r="N4942" s="3"/>
      <c r="O4942" s="3"/>
      <c r="P4942" s="3"/>
      <c r="Q4942" s="3"/>
      <c r="R4942" s="3"/>
      <c r="S4942" s="3"/>
      <c r="T4942" s="3"/>
      <c r="U4942" s="3"/>
      <c r="V4942" s="3"/>
      <c r="W4942" s="8"/>
      <c r="X4942" s="3"/>
      <c r="Y4942" s="27"/>
      <c r="Z4942" s="165"/>
      <c r="AA4942" s="165"/>
    </row>
    <row r="4943" spans="1:27" ht="16.5" hidden="1">
      <c r="A4943" s="2">
        <f t="shared" si="0"/>
        <v>4940</v>
      </c>
      <c r="B4943" s="3" t="e">
        <f>VLOOKUP(D4943,DSKH!$A:$B,2,0)</f>
        <v>#N/A</v>
      </c>
      <c r="C4943" s="3"/>
      <c r="D4943" s="3"/>
      <c r="E4943" s="4"/>
      <c r="F4943" s="3"/>
      <c r="G4943" s="3"/>
      <c r="H4943" s="195"/>
      <c r="I4943" s="3"/>
      <c r="J4943" s="3"/>
      <c r="K4943" s="3"/>
      <c r="L4943" s="3"/>
      <c r="M4943" s="27"/>
      <c r="N4943" s="3"/>
      <c r="O4943" s="3"/>
      <c r="P4943" s="3"/>
      <c r="Q4943" s="3"/>
      <c r="R4943" s="3"/>
      <c r="S4943" s="3"/>
      <c r="T4943" s="3"/>
      <c r="U4943" s="3"/>
      <c r="V4943" s="3"/>
      <c r="W4943" s="8"/>
      <c r="X4943" s="3"/>
      <c r="Y4943" s="27"/>
      <c r="Z4943" s="165"/>
      <c r="AA4943" s="165"/>
    </row>
    <row r="4944" spans="1:27" ht="16.5" hidden="1">
      <c r="A4944" s="2">
        <f t="shared" si="0"/>
        <v>4941</v>
      </c>
      <c r="B4944" s="3" t="e">
        <f>VLOOKUP(D4944,DSKH!$A:$B,2,0)</f>
        <v>#N/A</v>
      </c>
      <c r="C4944" s="3"/>
      <c r="D4944" s="3"/>
      <c r="E4944" s="4"/>
      <c r="F4944" s="3"/>
      <c r="G4944" s="3"/>
      <c r="H4944" s="195"/>
      <c r="I4944" s="3"/>
      <c r="J4944" s="3"/>
      <c r="K4944" s="3"/>
      <c r="L4944" s="3"/>
      <c r="M4944" s="27"/>
      <c r="N4944" s="3"/>
      <c r="O4944" s="3"/>
      <c r="P4944" s="3"/>
      <c r="Q4944" s="3"/>
      <c r="R4944" s="3"/>
      <c r="S4944" s="3"/>
      <c r="T4944" s="3"/>
      <c r="U4944" s="3"/>
      <c r="V4944" s="3"/>
      <c r="W4944" s="8"/>
      <c r="X4944" s="3"/>
      <c r="Y4944" s="27"/>
      <c r="Z4944" s="165"/>
      <c r="AA4944" s="165"/>
    </row>
    <row r="4945" spans="1:27" ht="16.5" hidden="1">
      <c r="A4945" s="2">
        <f t="shared" si="0"/>
        <v>4942</v>
      </c>
      <c r="B4945" s="3" t="e">
        <f>VLOOKUP(D4945,DSKH!$A:$B,2,0)</f>
        <v>#N/A</v>
      </c>
      <c r="C4945" s="3"/>
      <c r="D4945" s="3"/>
      <c r="E4945" s="4"/>
      <c r="F4945" s="3"/>
      <c r="G4945" s="3"/>
      <c r="H4945" s="195"/>
      <c r="I4945" s="3"/>
      <c r="J4945" s="3"/>
      <c r="K4945" s="3"/>
      <c r="L4945" s="3"/>
      <c r="M4945" s="27"/>
      <c r="N4945" s="3"/>
      <c r="O4945" s="3"/>
      <c r="P4945" s="3"/>
      <c r="Q4945" s="3"/>
      <c r="R4945" s="3"/>
      <c r="S4945" s="3"/>
      <c r="T4945" s="3"/>
      <c r="U4945" s="3"/>
      <c r="V4945" s="3"/>
      <c r="W4945" s="8"/>
      <c r="X4945" s="3"/>
      <c r="Y4945" s="27"/>
      <c r="Z4945" s="165"/>
      <c r="AA4945" s="165"/>
    </row>
    <row r="4946" spans="1:27" ht="16.5" hidden="1">
      <c r="A4946" s="2">
        <f t="shared" si="0"/>
        <v>4943</v>
      </c>
      <c r="B4946" s="3" t="e">
        <f>VLOOKUP(D4946,DSKH!$A:$B,2,0)</f>
        <v>#N/A</v>
      </c>
      <c r="C4946" s="3"/>
      <c r="D4946" s="3"/>
      <c r="E4946" s="4"/>
      <c r="F4946" s="3"/>
      <c r="G4946" s="3"/>
      <c r="H4946" s="195"/>
      <c r="I4946" s="3"/>
      <c r="J4946" s="3"/>
      <c r="K4946" s="3"/>
      <c r="L4946" s="3"/>
      <c r="M4946" s="27"/>
      <c r="N4946" s="3"/>
      <c r="O4946" s="3"/>
      <c r="P4946" s="3"/>
      <c r="Q4946" s="3"/>
      <c r="R4946" s="3"/>
      <c r="S4946" s="3"/>
      <c r="T4946" s="3"/>
      <c r="U4946" s="3"/>
      <c r="V4946" s="3"/>
      <c r="W4946" s="8"/>
      <c r="X4946" s="3"/>
      <c r="Y4946" s="27"/>
      <c r="Z4946" s="165"/>
      <c r="AA4946" s="165"/>
    </row>
    <row r="4947" spans="1:27" ht="16.5" hidden="1">
      <c r="A4947" s="2">
        <f t="shared" si="0"/>
        <v>4944</v>
      </c>
      <c r="B4947" s="3" t="e">
        <f>VLOOKUP(D4947,DSKH!$A:$B,2,0)</f>
        <v>#N/A</v>
      </c>
      <c r="C4947" s="3"/>
      <c r="D4947" s="3"/>
      <c r="E4947" s="4"/>
      <c r="F4947" s="3"/>
      <c r="G4947" s="3"/>
      <c r="H4947" s="195"/>
      <c r="I4947" s="3"/>
      <c r="J4947" s="3"/>
      <c r="K4947" s="3"/>
      <c r="L4947" s="3"/>
      <c r="M4947" s="27"/>
      <c r="N4947" s="3"/>
      <c r="O4947" s="3"/>
      <c r="P4947" s="3"/>
      <c r="Q4947" s="3"/>
      <c r="R4947" s="3"/>
      <c r="S4947" s="3"/>
      <c r="T4947" s="3"/>
      <c r="U4947" s="3"/>
      <c r="V4947" s="3"/>
      <c r="W4947" s="8"/>
      <c r="X4947" s="3"/>
      <c r="Y4947" s="27"/>
      <c r="Z4947" s="165"/>
      <c r="AA4947" s="165"/>
    </row>
    <row r="4948" spans="1:27" ht="16.5" hidden="1">
      <c r="A4948" s="2">
        <f t="shared" si="0"/>
        <v>4945</v>
      </c>
      <c r="B4948" s="3" t="e">
        <f>VLOOKUP(D4948,DSKH!$A:$B,2,0)</f>
        <v>#N/A</v>
      </c>
      <c r="C4948" s="3"/>
      <c r="D4948" s="3"/>
      <c r="E4948" s="4"/>
      <c r="F4948" s="3"/>
      <c r="G4948" s="3"/>
      <c r="H4948" s="195"/>
      <c r="I4948" s="3"/>
      <c r="J4948" s="3"/>
      <c r="K4948" s="3"/>
      <c r="L4948" s="3"/>
      <c r="M4948" s="27"/>
      <c r="N4948" s="3"/>
      <c r="O4948" s="3"/>
      <c r="P4948" s="3"/>
      <c r="Q4948" s="3"/>
      <c r="R4948" s="3"/>
      <c r="S4948" s="3"/>
      <c r="T4948" s="3"/>
      <c r="U4948" s="3"/>
      <c r="V4948" s="3"/>
      <c r="W4948" s="8"/>
      <c r="X4948" s="3"/>
      <c r="Y4948" s="27"/>
      <c r="Z4948" s="165"/>
      <c r="AA4948" s="165"/>
    </row>
    <row r="4949" spans="1:27" ht="16.5" hidden="1">
      <c r="A4949" s="2">
        <f t="shared" si="0"/>
        <v>4946</v>
      </c>
      <c r="B4949" s="3" t="e">
        <f>VLOOKUP(D4949,DSKH!$A:$B,2,0)</f>
        <v>#N/A</v>
      </c>
      <c r="C4949" s="3"/>
      <c r="D4949" s="3"/>
      <c r="E4949" s="4"/>
      <c r="F4949" s="3"/>
      <c r="G4949" s="3"/>
      <c r="H4949" s="195"/>
      <c r="I4949" s="3"/>
      <c r="J4949" s="3"/>
      <c r="K4949" s="3"/>
      <c r="L4949" s="3"/>
      <c r="M4949" s="27"/>
      <c r="N4949" s="3"/>
      <c r="O4949" s="3"/>
      <c r="P4949" s="3"/>
      <c r="Q4949" s="3"/>
      <c r="R4949" s="3"/>
      <c r="S4949" s="3"/>
      <c r="T4949" s="3"/>
      <c r="U4949" s="3"/>
      <c r="V4949" s="3"/>
      <c r="W4949" s="8"/>
      <c r="X4949" s="3"/>
      <c r="Y4949" s="27"/>
      <c r="Z4949" s="165"/>
      <c r="AA4949" s="165"/>
    </row>
    <row r="4950" spans="1:27" ht="16.5" hidden="1">
      <c r="A4950" s="2">
        <f t="shared" si="0"/>
        <v>4947</v>
      </c>
      <c r="B4950" s="3" t="e">
        <f>VLOOKUP(D4950,DSKH!$A:$B,2,0)</f>
        <v>#N/A</v>
      </c>
      <c r="C4950" s="3"/>
      <c r="D4950" s="3"/>
      <c r="E4950" s="4"/>
      <c r="F4950" s="3"/>
      <c r="G4950" s="3"/>
      <c r="H4950" s="195"/>
      <c r="I4950" s="3"/>
      <c r="J4950" s="3"/>
      <c r="K4950" s="3"/>
      <c r="L4950" s="3"/>
      <c r="M4950" s="27"/>
      <c r="N4950" s="3"/>
      <c r="O4950" s="3"/>
      <c r="P4950" s="3"/>
      <c r="Q4950" s="3"/>
      <c r="R4950" s="3"/>
      <c r="S4950" s="3"/>
      <c r="T4950" s="3"/>
      <c r="U4950" s="3"/>
      <c r="V4950" s="3"/>
      <c r="W4950" s="8"/>
      <c r="X4950" s="3"/>
      <c r="Y4950" s="27"/>
      <c r="Z4950" s="165"/>
      <c r="AA4950" s="165"/>
    </row>
    <row r="4951" spans="1:27" ht="16.5" hidden="1">
      <c r="A4951" s="2">
        <f t="shared" si="0"/>
        <v>4948</v>
      </c>
      <c r="B4951" s="3" t="e">
        <f>VLOOKUP(D4951,DSKH!$A:$B,2,0)</f>
        <v>#N/A</v>
      </c>
      <c r="C4951" s="3"/>
      <c r="D4951" s="3"/>
      <c r="E4951" s="4"/>
      <c r="F4951" s="3"/>
      <c r="G4951" s="3"/>
      <c r="H4951" s="195"/>
      <c r="I4951" s="3"/>
      <c r="J4951" s="3"/>
      <c r="K4951" s="3"/>
      <c r="L4951" s="3"/>
      <c r="M4951" s="27"/>
      <c r="N4951" s="3"/>
      <c r="O4951" s="3"/>
      <c r="P4951" s="3"/>
      <c r="Q4951" s="3"/>
      <c r="R4951" s="3"/>
      <c r="S4951" s="3"/>
      <c r="T4951" s="3"/>
      <c r="U4951" s="3"/>
      <c r="V4951" s="3"/>
      <c r="W4951" s="8"/>
      <c r="X4951" s="3"/>
      <c r="Y4951" s="27"/>
      <c r="Z4951" s="165"/>
      <c r="AA4951" s="165"/>
    </row>
    <row r="4952" spans="1:27" ht="16.5" hidden="1">
      <c r="A4952" s="2">
        <f t="shared" si="0"/>
        <v>4949</v>
      </c>
      <c r="B4952" s="3" t="e">
        <f>VLOOKUP(D4952,DSKH!$A:$B,2,0)</f>
        <v>#N/A</v>
      </c>
      <c r="C4952" s="3"/>
      <c r="D4952" s="3"/>
      <c r="E4952" s="4"/>
      <c r="F4952" s="3"/>
      <c r="G4952" s="3"/>
      <c r="H4952" s="195"/>
      <c r="I4952" s="3"/>
      <c r="J4952" s="3"/>
      <c r="K4952" s="3"/>
      <c r="L4952" s="3"/>
      <c r="M4952" s="27"/>
      <c r="N4952" s="3"/>
      <c r="O4952" s="3"/>
      <c r="P4952" s="3"/>
      <c r="Q4952" s="3"/>
      <c r="R4952" s="3"/>
      <c r="S4952" s="3"/>
      <c r="T4952" s="3"/>
      <c r="U4952" s="3"/>
      <c r="V4952" s="3"/>
      <c r="W4952" s="8"/>
      <c r="X4952" s="3"/>
      <c r="Y4952" s="27"/>
      <c r="Z4952" s="165"/>
      <c r="AA4952" s="165"/>
    </row>
    <row r="4953" spans="1:27" ht="16.5" hidden="1">
      <c r="A4953" s="2">
        <f t="shared" si="0"/>
        <v>4950</v>
      </c>
      <c r="B4953" s="3" t="e">
        <f>VLOOKUP(D4953,DSKH!$A:$B,2,0)</f>
        <v>#N/A</v>
      </c>
      <c r="C4953" s="3"/>
      <c r="D4953" s="3"/>
      <c r="E4953" s="4"/>
      <c r="F4953" s="3"/>
      <c r="G4953" s="3"/>
      <c r="H4953" s="195"/>
      <c r="I4953" s="3"/>
      <c r="J4953" s="3"/>
      <c r="K4953" s="3"/>
      <c r="L4953" s="3"/>
      <c r="M4953" s="27"/>
      <c r="N4953" s="3"/>
      <c r="O4953" s="3"/>
      <c r="P4953" s="3"/>
      <c r="Q4953" s="3"/>
      <c r="R4953" s="3"/>
      <c r="S4953" s="3"/>
      <c r="T4953" s="3"/>
      <c r="U4953" s="3"/>
      <c r="V4953" s="3"/>
      <c r="W4953" s="8"/>
      <c r="X4953" s="3"/>
      <c r="Y4953" s="27"/>
      <c r="Z4953" s="165"/>
      <c r="AA4953" s="165"/>
    </row>
    <row r="4954" spans="1:27" ht="16.5" hidden="1">
      <c r="A4954" s="2">
        <f t="shared" si="0"/>
        <v>4951</v>
      </c>
      <c r="B4954" s="3" t="e">
        <f>VLOOKUP(D4954,DSKH!$A:$B,2,0)</f>
        <v>#N/A</v>
      </c>
      <c r="C4954" s="3"/>
      <c r="D4954" s="3"/>
      <c r="E4954" s="4"/>
      <c r="F4954" s="3"/>
      <c r="G4954" s="3"/>
      <c r="H4954" s="195"/>
      <c r="I4954" s="3"/>
      <c r="J4954" s="3"/>
      <c r="K4954" s="3"/>
      <c r="L4954" s="3"/>
      <c r="M4954" s="27"/>
      <c r="N4954" s="3"/>
      <c r="O4954" s="3"/>
      <c r="P4954" s="3"/>
      <c r="Q4954" s="3"/>
      <c r="R4954" s="3"/>
      <c r="S4954" s="3"/>
      <c r="T4954" s="3"/>
      <c r="U4954" s="3"/>
      <c r="V4954" s="3"/>
      <c r="W4954" s="8"/>
      <c r="X4954" s="3"/>
      <c r="Y4954" s="27"/>
      <c r="Z4954" s="165"/>
      <c r="AA4954" s="165"/>
    </row>
    <row r="4955" spans="1:27" ht="16.5" hidden="1">
      <c r="A4955" s="2">
        <f t="shared" si="0"/>
        <v>4952</v>
      </c>
      <c r="B4955" s="3" t="e">
        <f>VLOOKUP(D4955,DSKH!$A:$B,2,0)</f>
        <v>#N/A</v>
      </c>
      <c r="C4955" s="3"/>
      <c r="D4955" s="3"/>
      <c r="E4955" s="4"/>
      <c r="F4955" s="3"/>
      <c r="G4955" s="3"/>
      <c r="H4955" s="195"/>
      <c r="I4955" s="3"/>
      <c r="J4955" s="3"/>
      <c r="K4955" s="3"/>
      <c r="L4955" s="3"/>
      <c r="M4955" s="27"/>
      <c r="N4955" s="3"/>
      <c r="O4955" s="3"/>
      <c r="P4955" s="3"/>
      <c r="Q4955" s="3"/>
      <c r="R4955" s="3"/>
      <c r="S4955" s="3"/>
      <c r="T4955" s="3"/>
      <c r="U4955" s="3"/>
      <c r="V4955" s="3"/>
      <c r="W4955" s="8"/>
      <c r="X4955" s="3"/>
      <c r="Y4955" s="27"/>
      <c r="Z4955" s="165"/>
      <c r="AA4955" s="165"/>
    </row>
    <row r="4956" spans="1:27" ht="16.5" hidden="1">
      <c r="A4956" s="2">
        <f t="shared" si="0"/>
        <v>4953</v>
      </c>
      <c r="B4956" s="3" t="e">
        <f>VLOOKUP(D4956,DSKH!$A:$B,2,0)</f>
        <v>#N/A</v>
      </c>
      <c r="C4956" s="3"/>
      <c r="D4956" s="3"/>
      <c r="E4956" s="4"/>
      <c r="F4956" s="3"/>
      <c r="G4956" s="3"/>
      <c r="H4956" s="195"/>
      <c r="I4956" s="3"/>
      <c r="J4956" s="3"/>
      <c r="K4956" s="3"/>
      <c r="L4956" s="3"/>
      <c r="M4956" s="27"/>
      <c r="N4956" s="3"/>
      <c r="O4956" s="3"/>
      <c r="P4956" s="3"/>
      <c r="Q4956" s="3"/>
      <c r="R4956" s="3"/>
      <c r="S4956" s="3"/>
      <c r="T4956" s="3"/>
      <c r="U4956" s="3"/>
      <c r="V4956" s="3"/>
      <c r="W4956" s="8"/>
      <c r="X4956" s="3"/>
      <c r="Y4956" s="27"/>
      <c r="Z4956" s="165"/>
      <c r="AA4956" s="165"/>
    </row>
    <row r="4957" spans="1:27" ht="16.5" hidden="1">
      <c r="A4957" s="2">
        <f t="shared" si="0"/>
        <v>4954</v>
      </c>
      <c r="B4957" s="3" t="e">
        <f>VLOOKUP(D4957,DSKH!$A:$B,2,0)</f>
        <v>#N/A</v>
      </c>
      <c r="C4957" s="3"/>
      <c r="D4957" s="3"/>
      <c r="E4957" s="4"/>
      <c r="F4957" s="3"/>
      <c r="G4957" s="3"/>
      <c r="H4957" s="195"/>
      <c r="I4957" s="3"/>
      <c r="J4957" s="3"/>
      <c r="K4957" s="3"/>
      <c r="L4957" s="3"/>
      <c r="M4957" s="27"/>
      <c r="N4957" s="3"/>
      <c r="O4957" s="3"/>
      <c r="P4957" s="3"/>
      <c r="Q4957" s="3"/>
      <c r="R4957" s="3"/>
      <c r="S4957" s="3"/>
      <c r="T4957" s="3"/>
      <c r="U4957" s="3"/>
      <c r="V4957" s="3"/>
      <c r="W4957" s="8"/>
      <c r="X4957" s="3"/>
      <c r="Y4957" s="27"/>
      <c r="Z4957" s="165"/>
      <c r="AA4957" s="165"/>
    </row>
    <row r="4958" spans="1:27" ht="16.5" hidden="1">
      <c r="A4958" s="2">
        <f t="shared" si="0"/>
        <v>4955</v>
      </c>
      <c r="B4958" s="3" t="e">
        <f>VLOOKUP(D4958,DSKH!$A:$B,2,0)</f>
        <v>#N/A</v>
      </c>
      <c r="C4958" s="3"/>
      <c r="D4958" s="3"/>
      <c r="E4958" s="4"/>
      <c r="F4958" s="3"/>
      <c r="G4958" s="3"/>
      <c r="H4958" s="195"/>
      <c r="I4958" s="3"/>
      <c r="J4958" s="3"/>
      <c r="K4958" s="3"/>
      <c r="L4958" s="3"/>
      <c r="M4958" s="27"/>
      <c r="N4958" s="3"/>
      <c r="O4958" s="3"/>
      <c r="P4958" s="3"/>
      <c r="Q4958" s="3"/>
      <c r="R4958" s="3"/>
      <c r="S4958" s="3"/>
      <c r="T4958" s="3"/>
      <c r="U4958" s="3"/>
      <c r="V4958" s="3"/>
      <c r="W4958" s="8"/>
      <c r="X4958" s="3"/>
      <c r="Y4958" s="27"/>
      <c r="Z4958" s="165"/>
      <c r="AA4958" s="165"/>
    </row>
    <row r="4959" spans="1:27" ht="16.5" hidden="1">
      <c r="A4959" s="2">
        <f t="shared" si="0"/>
        <v>4956</v>
      </c>
      <c r="B4959" s="3" t="e">
        <f>VLOOKUP(D4959,DSKH!$A:$B,2,0)</f>
        <v>#N/A</v>
      </c>
      <c r="C4959" s="3"/>
      <c r="D4959" s="3"/>
      <c r="E4959" s="4"/>
      <c r="F4959" s="3"/>
      <c r="G4959" s="3"/>
      <c r="H4959" s="195"/>
      <c r="I4959" s="3"/>
      <c r="J4959" s="3"/>
      <c r="K4959" s="3"/>
      <c r="L4959" s="3"/>
      <c r="M4959" s="27"/>
      <c r="N4959" s="3"/>
      <c r="O4959" s="3"/>
      <c r="P4959" s="3"/>
      <c r="Q4959" s="3"/>
      <c r="R4959" s="3"/>
      <c r="S4959" s="3"/>
      <c r="T4959" s="3"/>
      <c r="U4959" s="3"/>
      <c r="V4959" s="3"/>
      <c r="W4959" s="8"/>
      <c r="X4959" s="3"/>
      <c r="Y4959" s="27"/>
      <c r="Z4959" s="165"/>
      <c r="AA4959" s="165"/>
    </row>
    <row r="4960" spans="1:27" ht="16.5" hidden="1">
      <c r="A4960" s="2">
        <f t="shared" si="0"/>
        <v>4957</v>
      </c>
      <c r="B4960" s="3" t="e">
        <f>VLOOKUP(D4960,DSKH!$A:$B,2,0)</f>
        <v>#N/A</v>
      </c>
      <c r="C4960" s="3"/>
      <c r="D4960" s="3"/>
      <c r="E4960" s="4"/>
      <c r="F4960" s="3"/>
      <c r="G4960" s="3"/>
      <c r="H4960" s="195"/>
      <c r="I4960" s="3"/>
      <c r="J4960" s="3"/>
      <c r="K4960" s="3"/>
      <c r="L4960" s="3"/>
      <c r="M4960" s="27"/>
      <c r="N4960" s="3"/>
      <c r="O4960" s="3"/>
      <c r="P4960" s="3"/>
      <c r="Q4960" s="3"/>
      <c r="R4960" s="3"/>
      <c r="S4960" s="3"/>
      <c r="T4960" s="3"/>
      <c r="U4960" s="3"/>
      <c r="V4960" s="3"/>
      <c r="W4960" s="8"/>
      <c r="X4960" s="3"/>
      <c r="Y4960" s="27"/>
      <c r="Z4960" s="165"/>
      <c r="AA4960" s="165"/>
    </row>
    <row r="4961" spans="1:27" ht="16.5" hidden="1">
      <c r="A4961" s="2">
        <f t="shared" si="0"/>
        <v>4958</v>
      </c>
      <c r="B4961" s="3" t="e">
        <f>VLOOKUP(D4961,DSKH!$A:$B,2,0)</f>
        <v>#N/A</v>
      </c>
      <c r="C4961" s="3"/>
      <c r="D4961" s="3"/>
      <c r="E4961" s="4"/>
      <c r="F4961" s="3"/>
      <c r="G4961" s="3"/>
      <c r="H4961" s="195"/>
      <c r="I4961" s="3"/>
      <c r="J4961" s="3"/>
      <c r="K4961" s="3"/>
      <c r="L4961" s="3"/>
      <c r="M4961" s="27"/>
      <c r="N4961" s="3"/>
      <c r="O4961" s="3"/>
      <c r="P4961" s="3"/>
      <c r="Q4961" s="3"/>
      <c r="R4961" s="3"/>
      <c r="S4961" s="3"/>
      <c r="T4961" s="3"/>
      <c r="U4961" s="3"/>
      <c r="V4961" s="3"/>
      <c r="W4961" s="8"/>
      <c r="X4961" s="3"/>
      <c r="Y4961" s="27"/>
      <c r="Z4961" s="165"/>
      <c r="AA4961" s="165"/>
    </row>
    <row r="4962" spans="1:27" ht="16.5" hidden="1">
      <c r="A4962" s="2">
        <f t="shared" si="0"/>
        <v>4959</v>
      </c>
      <c r="B4962" s="3" t="e">
        <f>VLOOKUP(D4962,DSKH!$A:$B,2,0)</f>
        <v>#N/A</v>
      </c>
      <c r="C4962" s="3"/>
      <c r="D4962" s="3"/>
      <c r="E4962" s="4"/>
      <c r="F4962" s="3"/>
      <c r="G4962" s="3"/>
      <c r="H4962" s="195"/>
      <c r="I4962" s="3"/>
      <c r="J4962" s="3"/>
      <c r="K4962" s="3"/>
      <c r="L4962" s="3"/>
      <c r="M4962" s="27"/>
      <c r="N4962" s="3"/>
      <c r="O4962" s="3"/>
      <c r="P4962" s="3"/>
      <c r="Q4962" s="3"/>
      <c r="R4962" s="3"/>
      <c r="S4962" s="3"/>
      <c r="T4962" s="3"/>
      <c r="U4962" s="3"/>
      <c r="V4962" s="3"/>
      <c r="W4962" s="8"/>
      <c r="X4962" s="3"/>
      <c r="Y4962" s="27"/>
      <c r="Z4962" s="165"/>
      <c r="AA4962" s="165"/>
    </row>
    <row r="4963" spans="1:27" ht="16.5" hidden="1">
      <c r="A4963" s="2">
        <f t="shared" si="0"/>
        <v>4960</v>
      </c>
      <c r="B4963" s="3" t="e">
        <f>VLOOKUP(D4963,DSKH!$A:$B,2,0)</f>
        <v>#N/A</v>
      </c>
      <c r="C4963" s="3"/>
      <c r="D4963" s="3"/>
      <c r="E4963" s="4"/>
      <c r="F4963" s="3"/>
      <c r="G4963" s="3"/>
      <c r="H4963" s="195"/>
      <c r="I4963" s="3"/>
      <c r="J4963" s="3"/>
      <c r="K4963" s="3"/>
      <c r="L4963" s="3"/>
      <c r="M4963" s="27"/>
      <c r="N4963" s="3"/>
      <c r="O4963" s="3"/>
      <c r="P4963" s="3"/>
      <c r="Q4963" s="3"/>
      <c r="R4963" s="3"/>
      <c r="S4963" s="3"/>
      <c r="T4963" s="3"/>
      <c r="U4963" s="3"/>
      <c r="V4963" s="3"/>
      <c r="W4963" s="8"/>
      <c r="X4963" s="3"/>
      <c r="Y4963" s="27"/>
      <c r="Z4963" s="165"/>
      <c r="AA4963" s="165"/>
    </row>
    <row r="4964" spans="1:27" ht="16.5" hidden="1">
      <c r="A4964" s="2">
        <f t="shared" si="0"/>
        <v>4961</v>
      </c>
      <c r="B4964" s="3" t="e">
        <f>VLOOKUP(D4964,DSKH!$A:$B,2,0)</f>
        <v>#N/A</v>
      </c>
      <c r="C4964" s="3"/>
      <c r="D4964" s="3"/>
      <c r="E4964" s="4"/>
      <c r="F4964" s="3"/>
      <c r="G4964" s="3"/>
      <c r="H4964" s="195"/>
      <c r="I4964" s="3"/>
      <c r="J4964" s="3"/>
      <c r="K4964" s="3"/>
      <c r="L4964" s="3"/>
      <c r="M4964" s="27"/>
      <c r="N4964" s="3"/>
      <c r="O4964" s="3"/>
      <c r="P4964" s="3"/>
      <c r="Q4964" s="3"/>
      <c r="R4964" s="3"/>
      <c r="S4964" s="3"/>
      <c r="T4964" s="3"/>
      <c r="U4964" s="3"/>
      <c r="V4964" s="3"/>
      <c r="W4964" s="8"/>
      <c r="X4964" s="3"/>
      <c r="Y4964" s="27"/>
      <c r="Z4964" s="165"/>
      <c r="AA4964" s="165"/>
    </row>
    <row r="4965" spans="1:27" ht="16.5" hidden="1">
      <c r="A4965" s="2">
        <f t="shared" si="0"/>
        <v>4962</v>
      </c>
      <c r="B4965" s="3" t="e">
        <f>VLOOKUP(D4965,DSKH!$A:$B,2,0)</f>
        <v>#N/A</v>
      </c>
      <c r="C4965" s="3"/>
      <c r="D4965" s="3"/>
      <c r="E4965" s="4"/>
      <c r="F4965" s="3"/>
      <c r="G4965" s="3"/>
      <c r="H4965" s="195"/>
      <c r="I4965" s="3"/>
      <c r="J4965" s="3"/>
      <c r="K4965" s="3"/>
      <c r="L4965" s="3"/>
      <c r="M4965" s="27"/>
      <c r="N4965" s="3"/>
      <c r="O4965" s="3"/>
      <c r="P4965" s="3"/>
      <c r="Q4965" s="3"/>
      <c r="R4965" s="3"/>
      <c r="S4965" s="3"/>
      <c r="T4965" s="3"/>
      <c r="U4965" s="3"/>
      <c r="V4965" s="3"/>
      <c r="W4965" s="8"/>
      <c r="X4965" s="3"/>
      <c r="Y4965" s="27"/>
      <c r="Z4965" s="165"/>
      <c r="AA4965" s="165"/>
    </row>
    <row r="4966" spans="1:27" ht="16.5" hidden="1">
      <c r="A4966" s="2">
        <f t="shared" si="0"/>
        <v>4963</v>
      </c>
      <c r="B4966" s="3" t="e">
        <f>VLOOKUP(D4966,DSKH!$A:$B,2,0)</f>
        <v>#N/A</v>
      </c>
      <c r="C4966" s="3"/>
      <c r="D4966" s="3"/>
      <c r="E4966" s="4"/>
      <c r="F4966" s="3"/>
      <c r="G4966" s="3"/>
      <c r="H4966" s="195"/>
      <c r="I4966" s="3"/>
      <c r="J4966" s="3"/>
      <c r="K4966" s="3"/>
      <c r="L4966" s="3"/>
      <c r="M4966" s="27"/>
      <c r="N4966" s="3"/>
      <c r="O4966" s="3"/>
      <c r="P4966" s="3"/>
      <c r="Q4966" s="3"/>
      <c r="R4966" s="3"/>
      <c r="S4966" s="3"/>
      <c r="T4966" s="3"/>
      <c r="U4966" s="3"/>
      <c r="V4966" s="3"/>
      <c r="W4966" s="8"/>
      <c r="X4966" s="3"/>
      <c r="Y4966" s="27"/>
      <c r="Z4966" s="165"/>
      <c r="AA4966" s="165"/>
    </row>
    <row r="4967" spans="1:27" ht="16.5" hidden="1">
      <c r="A4967" s="2">
        <f t="shared" si="0"/>
        <v>4964</v>
      </c>
      <c r="B4967" s="3" t="e">
        <f>VLOOKUP(D4967,DSKH!$A:$B,2,0)</f>
        <v>#N/A</v>
      </c>
      <c r="C4967" s="3"/>
      <c r="D4967" s="3"/>
      <c r="E4967" s="4"/>
      <c r="F4967" s="3"/>
      <c r="G4967" s="3"/>
      <c r="H4967" s="195"/>
      <c r="I4967" s="3"/>
      <c r="J4967" s="3"/>
      <c r="K4967" s="3"/>
      <c r="L4967" s="3"/>
      <c r="M4967" s="27"/>
      <c r="N4967" s="3"/>
      <c r="O4967" s="3"/>
      <c r="P4967" s="3"/>
      <c r="Q4967" s="3"/>
      <c r="R4967" s="3"/>
      <c r="S4967" s="3"/>
      <c r="T4967" s="3"/>
      <c r="U4967" s="3"/>
      <c r="V4967" s="3"/>
      <c r="W4967" s="8"/>
      <c r="X4967" s="3"/>
      <c r="Y4967" s="27"/>
      <c r="Z4967" s="165"/>
      <c r="AA4967" s="165"/>
    </row>
    <row r="4968" spans="1:27" ht="16.5" hidden="1">
      <c r="A4968" s="2">
        <f t="shared" si="0"/>
        <v>4965</v>
      </c>
      <c r="B4968" s="3" t="e">
        <f>VLOOKUP(D4968,DSKH!$A:$B,2,0)</f>
        <v>#N/A</v>
      </c>
      <c r="C4968" s="3"/>
      <c r="D4968" s="3"/>
      <c r="E4968" s="4"/>
      <c r="F4968" s="3"/>
      <c r="G4968" s="3"/>
      <c r="H4968" s="195"/>
      <c r="I4968" s="3"/>
      <c r="J4968" s="3"/>
      <c r="K4968" s="3"/>
      <c r="L4968" s="3"/>
      <c r="M4968" s="27"/>
      <c r="N4968" s="3"/>
      <c r="O4968" s="3"/>
      <c r="P4968" s="3"/>
      <c r="Q4968" s="3"/>
      <c r="R4968" s="3"/>
      <c r="S4968" s="3"/>
      <c r="T4968" s="3"/>
      <c r="U4968" s="3"/>
      <c r="V4968" s="3"/>
      <c r="W4968" s="8"/>
      <c r="X4968" s="3"/>
      <c r="Y4968" s="27"/>
      <c r="Z4968" s="165"/>
      <c r="AA4968" s="165"/>
    </row>
    <row r="4969" spans="1:27" ht="16.5" hidden="1">
      <c r="A4969" s="2">
        <f t="shared" si="0"/>
        <v>4966</v>
      </c>
      <c r="B4969" s="3" t="e">
        <f>VLOOKUP(D4969,DSKH!$A:$B,2,0)</f>
        <v>#N/A</v>
      </c>
      <c r="C4969" s="3"/>
      <c r="D4969" s="3"/>
      <c r="E4969" s="4"/>
      <c r="F4969" s="3"/>
      <c r="G4969" s="3"/>
      <c r="H4969" s="195"/>
      <c r="I4969" s="3"/>
      <c r="J4969" s="3"/>
      <c r="K4969" s="3"/>
      <c r="L4969" s="3"/>
      <c r="M4969" s="27"/>
      <c r="N4969" s="3"/>
      <c r="O4969" s="3"/>
      <c r="P4969" s="3"/>
      <c r="Q4969" s="3"/>
      <c r="R4969" s="3"/>
      <c r="S4969" s="3"/>
      <c r="T4969" s="3"/>
      <c r="U4969" s="3"/>
      <c r="V4969" s="3"/>
      <c r="W4969" s="8"/>
      <c r="X4969" s="3"/>
      <c r="Y4969" s="27"/>
      <c r="Z4969" s="165"/>
      <c r="AA4969" s="165"/>
    </row>
    <row r="4970" spans="1:27" ht="16.5" hidden="1">
      <c r="A4970" s="2">
        <f t="shared" si="0"/>
        <v>4967</v>
      </c>
      <c r="B4970" s="3" t="e">
        <f>VLOOKUP(D4970,DSKH!$A:$B,2,0)</f>
        <v>#N/A</v>
      </c>
      <c r="C4970" s="3"/>
      <c r="D4970" s="3"/>
      <c r="E4970" s="4"/>
      <c r="F4970" s="3"/>
      <c r="G4970" s="3"/>
      <c r="H4970" s="195"/>
      <c r="I4970" s="3"/>
      <c r="J4970" s="3"/>
      <c r="K4970" s="3"/>
      <c r="L4970" s="3"/>
      <c r="M4970" s="27"/>
      <c r="N4970" s="3"/>
      <c r="O4970" s="3"/>
      <c r="P4970" s="3"/>
      <c r="Q4970" s="3"/>
      <c r="R4970" s="3"/>
      <c r="S4970" s="3"/>
      <c r="T4970" s="3"/>
      <c r="U4970" s="3"/>
      <c r="V4970" s="3"/>
      <c r="W4970" s="8"/>
      <c r="X4970" s="3"/>
      <c r="Y4970" s="27"/>
      <c r="Z4970" s="165"/>
      <c r="AA4970" s="165"/>
    </row>
    <row r="4971" spans="1:27" ht="16.5" hidden="1">
      <c r="A4971" s="2">
        <f t="shared" si="0"/>
        <v>4968</v>
      </c>
      <c r="B4971" s="3" t="e">
        <f>VLOOKUP(D4971,DSKH!$A:$B,2,0)</f>
        <v>#N/A</v>
      </c>
      <c r="C4971" s="3"/>
      <c r="D4971" s="3"/>
      <c r="E4971" s="4"/>
      <c r="F4971" s="3"/>
      <c r="G4971" s="3"/>
      <c r="H4971" s="195"/>
      <c r="I4971" s="3"/>
      <c r="J4971" s="3"/>
      <c r="K4971" s="3"/>
      <c r="L4971" s="3"/>
      <c r="M4971" s="27"/>
      <c r="N4971" s="3"/>
      <c r="O4971" s="3"/>
      <c r="P4971" s="3"/>
      <c r="Q4971" s="3"/>
      <c r="R4971" s="3"/>
      <c r="S4971" s="3"/>
      <c r="T4971" s="3"/>
      <c r="U4971" s="3"/>
      <c r="V4971" s="3"/>
      <c r="W4971" s="8"/>
      <c r="X4971" s="3"/>
      <c r="Y4971" s="27"/>
      <c r="Z4971" s="165"/>
      <c r="AA4971" s="165"/>
    </row>
    <row r="4972" spans="1:27" ht="16.5" hidden="1">
      <c r="A4972" s="2">
        <f t="shared" si="0"/>
        <v>4969</v>
      </c>
      <c r="B4972" s="3" t="e">
        <f>VLOOKUP(D4972,DSKH!$A:$B,2,0)</f>
        <v>#N/A</v>
      </c>
      <c r="C4972" s="3"/>
      <c r="D4972" s="3"/>
      <c r="E4972" s="4"/>
      <c r="F4972" s="3"/>
      <c r="G4972" s="3"/>
      <c r="H4972" s="195"/>
      <c r="I4972" s="3"/>
      <c r="J4972" s="3"/>
      <c r="K4972" s="3"/>
      <c r="L4972" s="3"/>
      <c r="M4972" s="27"/>
      <c r="N4972" s="3"/>
      <c r="O4972" s="3"/>
      <c r="P4972" s="3"/>
      <c r="Q4972" s="3"/>
      <c r="R4972" s="3"/>
      <c r="S4972" s="3"/>
      <c r="T4972" s="3"/>
      <c r="U4972" s="3"/>
      <c r="V4972" s="3"/>
      <c r="W4972" s="8"/>
      <c r="X4972" s="3"/>
      <c r="Y4972" s="27"/>
      <c r="Z4972" s="165"/>
      <c r="AA4972" s="165"/>
    </row>
    <row r="4973" spans="1:27" ht="16.5" hidden="1">
      <c r="A4973" s="2">
        <f t="shared" si="0"/>
        <v>4970</v>
      </c>
      <c r="B4973" s="3" t="e">
        <f>VLOOKUP(D4973,DSKH!$A:$B,2,0)</f>
        <v>#N/A</v>
      </c>
      <c r="C4973" s="3"/>
      <c r="D4973" s="3"/>
      <c r="E4973" s="4"/>
      <c r="F4973" s="3"/>
      <c r="G4973" s="3"/>
      <c r="H4973" s="195"/>
      <c r="I4973" s="3"/>
      <c r="J4973" s="3"/>
      <c r="K4973" s="3"/>
      <c r="L4973" s="3"/>
      <c r="M4973" s="27"/>
      <c r="N4973" s="3"/>
      <c r="O4973" s="3"/>
      <c r="P4973" s="3"/>
      <c r="Q4973" s="3"/>
      <c r="R4973" s="3"/>
      <c r="S4973" s="3"/>
      <c r="T4973" s="3"/>
      <c r="U4973" s="3"/>
      <c r="V4973" s="3"/>
      <c r="W4973" s="8"/>
      <c r="X4973" s="3"/>
      <c r="Y4973" s="27"/>
      <c r="Z4973" s="165"/>
      <c r="AA4973" s="165"/>
    </row>
    <row r="4974" spans="1:27" ht="16.5" hidden="1">
      <c r="A4974" s="2">
        <f t="shared" si="0"/>
        <v>4971</v>
      </c>
      <c r="B4974" s="3" t="e">
        <f>VLOOKUP(D4974,DSKH!$A:$B,2,0)</f>
        <v>#N/A</v>
      </c>
      <c r="C4974" s="3"/>
      <c r="D4974" s="3"/>
      <c r="E4974" s="4"/>
      <c r="F4974" s="3"/>
      <c r="G4974" s="3"/>
      <c r="H4974" s="195"/>
      <c r="I4974" s="3"/>
      <c r="J4974" s="3"/>
      <c r="K4974" s="3"/>
      <c r="L4974" s="3"/>
      <c r="M4974" s="27"/>
      <c r="N4974" s="3"/>
      <c r="O4974" s="3"/>
      <c r="P4974" s="3"/>
      <c r="Q4974" s="3"/>
      <c r="R4974" s="3"/>
      <c r="S4974" s="3"/>
      <c r="T4974" s="3"/>
      <c r="U4974" s="3"/>
      <c r="V4974" s="3"/>
      <c r="W4974" s="8"/>
      <c r="X4974" s="3"/>
      <c r="Y4974" s="27"/>
      <c r="Z4974" s="165"/>
      <c r="AA4974" s="165"/>
    </row>
    <row r="4975" spans="1:27" ht="16.5" hidden="1">
      <c r="A4975" s="2">
        <f t="shared" si="0"/>
        <v>4972</v>
      </c>
      <c r="B4975" s="3" t="e">
        <f>VLOOKUP(D4975,DSKH!$A:$B,2,0)</f>
        <v>#N/A</v>
      </c>
      <c r="C4975" s="3"/>
      <c r="D4975" s="3"/>
      <c r="E4975" s="4"/>
      <c r="F4975" s="3"/>
      <c r="G4975" s="3"/>
      <c r="H4975" s="195"/>
      <c r="I4975" s="3"/>
      <c r="J4975" s="3"/>
      <c r="K4975" s="3"/>
      <c r="L4975" s="3"/>
      <c r="M4975" s="27"/>
      <c r="N4975" s="3"/>
      <c r="O4975" s="3"/>
      <c r="P4975" s="3"/>
      <c r="Q4975" s="3"/>
      <c r="R4975" s="3"/>
      <c r="S4975" s="3"/>
      <c r="T4975" s="3"/>
      <c r="U4975" s="3"/>
      <c r="V4975" s="3"/>
      <c r="W4975" s="8"/>
      <c r="X4975" s="3"/>
      <c r="Y4975" s="27"/>
      <c r="Z4975" s="165"/>
      <c r="AA4975" s="165"/>
    </row>
    <row r="4976" spans="1:27" ht="16.5" hidden="1">
      <c r="A4976" s="2">
        <f t="shared" si="0"/>
        <v>4973</v>
      </c>
      <c r="B4976" s="3" t="e">
        <f>VLOOKUP(D4976,DSKH!$A:$B,2,0)</f>
        <v>#N/A</v>
      </c>
      <c r="C4976" s="3"/>
      <c r="D4976" s="3"/>
      <c r="E4976" s="4"/>
      <c r="F4976" s="3"/>
      <c r="G4976" s="3"/>
      <c r="H4976" s="195"/>
      <c r="I4976" s="3"/>
      <c r="J4976" s="3"/>
      <c r="K4976" s="3"/>
      <c r="L4976" s="3"/>
      <c r="M4976" s="27"/>
      <c r="N4976" s="3"/>
      <c r="O4976" s="3"/>
      <c r="P4976" s="3"/>
      <c r="Q4976" s="3"/>
      <c r="R4976" s="3"/>
      <c r="S4976" s="3"/>
      <c r="T4976" s="3"/>
      <c r="U4976" s="3"/>
      <c r="V4976" s="3"/>
      <c r="W4976" s="8"/>
      <c r="X4976" s="3"/>
      <c r="Y4976" s="27"/>
      <c r="Z4976" s="165"/>
      <c r="AA4976" s="165"/>
    </row>
    <row r="4977" spans="1:27" ht="16.5" hidden="1">
      <c r="A4977" s="2">
        <f t="shared" si="0"/>
        <v>4974</v>
      </c>
      <c r="B4977" s="3" t="e">
        <f>VLOOKUP(D4977,DSKH!$A:$B,2,0)</f>
        <v>#N/A</v>
      </c>
      <c r="C4977" s="3"/>
      <c r="D4977" s="3"/>
      <c r="E4977" s="4"/>
      <c r="F4977" s="3"/>
      <c r="G4977" s="3"/>
      <c r="H4977" s="195"/>
      <c r="I4977" s="3"/>
      <c r="J4977" s="3"/>
      <c r="K4977" s="3"/>
      <c r="L4977" s="3"/>
      <c r="M4977" s="27"/>
      <c r="N4977" s="3"/>
      <c r="O4977" s="3"/>
      <c r="P4977" s="3"/>
      <c r="Q4977" s="3"/>
      <c r="R4977" s="3"/>
      <c r="S4977" s="3"/>
      <c r="T4977" s="3"/>
      <c r="U4977" s="3"/>
      <c r="V4977" s="3"/>
      <c r="W4977" s="8"/>
      <c r="X4977" s="3"/>
      <c r="Y4977" s="27"/>
      <c r="Z4977" s="165"/>
      <c r="AA4977" s="165"/>
    </row>
    <row r="4978" spans="1:27" ht="16.5" hidden="1">
      <c r="A4978" s="2">
        <f t="shared" si="0"/>
        <v>4975</v>
      </c>
      <c r="B4978" s="3" t="e">
        <f>VLOOKUP(D4978,DSKH!$A:$B,2,0)</f>
        <v>#N/A</v>
      </c>
      <c r="C4978" s="3"/>
      <c r="D4978" s="3"/>
      <c r="E4978" s="4"/>
      <c r="F4978" s="3"/>
      <c r="G4978" s="3"/>
      <c r="H4978" s="195"/>
      <c r="I4978" s="3"/>
      <c r="J4978" s="3"/>
      <c r="K4978" s="3"/>
      <c r="L4978" s="3"/>
      <c r="M4978" s="27"/>
      <c r="N4978" s="3"/>
      <c r="O4978" s="3"/>
      <c r="P4978" s="3"/>
      <c r="Q4978" s="3"/>
      <c r="R4978" s="3"/>
      <c r="S4978" s="3"/>
      <c r="T4978" s="3"/>
      <c r="U4978" s="3"/>
      <c r="V4978" s="3"/>
      <c r="W4978" s="8"/>
      <c r="X4978" s="3"/>
      <c r="Y4978" s="27"/>
      <c r="Z4978" s="165"/>
      <c r="AA4978" s="165"/>
    </row>
    <row r="4979" spans="1:27" ht="16.5" hidden="1">
      <c r="A4979" s="2">
        <f t="shared" si="0"/>
        <v>4976</v>
      </c>
      <c r="B4979" s="3" t="e">
        <f>VLOOKUP(D4979,DSKH!$A:$B,2,0)</f>
        <v>#N/A</v>
      </c>
      <c r="C4979" s="3"/>
      <c r="D4979" s="3"/>
      <c r="E4979" s="4"/>
      <c r="F4979" s="3"/>
      <c r="G4979" s="3"/>
      <c r="H4979" s="195"/>
      <c r="I4979" s="3"/>
      <c r="J4979" s="3"/>
      <c r="K4979" s="3"/>
      <c r="L4979" s="3"/>
      <c r="M4979" s="27"/>
      <c r="N4979" s="3"/>
      <c r="O4979" s="3"/>
      <c r="P4979" s="3"/>
      <c r="Q4979" s="3"/>
      <c r="R4979" s="3"/>
      <c r="S4979" s="3"/>
      <c r="T4979" s="3"/>
      <c r="U4979" s="3"/>
      <c r="V4979" s="3"/>
      <c r="W4979" s="8"/>
      <c r="X4979" s="3"/>
      <c r="Y4979" s="27"/>
      <c r="Z4979" s="165"/>
      <c r="AA4979" s="165"/>
    </row>
    <row r="4980" spans="1:27" ht="16.5" hidden="1">
      <c r="A4980" s="2">
        <f t="shared" si="0"/>
        <v>4977</v>
      </c>
      <c r="B4980" s="3" t="e">
        <f>VLOOKUP(D4980,DSKH!$A:$B,2,0)</f>
        <v>#N/A</v>
      </c>
      <c r="C4980" s="3"/>
      <c r="D4980" s="3"/>
      <c r="E4980" s="4"/>
      <c r="F4980" s="3"/>
      <c r="G4980" s="3"/>
      <c r="H4980" s="195"/>
      <c r="I4980" s="3"/>
      <c r="J4980" s="3"/>
      <c r="K4980" s="3"/>
      <c r="L4980" s="3"/>
      <c r="M4980" s="27"/>
      <c r="N4980" s="3"/>
      <c r="O4980" s="3"/>
      <c r="P4980" s="3"/>
      <c r="Q4980" s="3"/>
      <c r="R4980" s="3"/>
      <c r="S4980" s="3"/>
      <c r="T4980" s="3"/>
      <c r="U4980" s="3"/>
      <c r="V4980" s="3"/>
      <c r="W4980" s="8"/>
      <c r="X4980" s="3"/>
      <c r="Y4980" s="27"/>
      <c r="Z4980" s="165"/>
      <c r="AA4980" s="165"/>
    </row>
    <row r="4981" spans="1:27" ht="16.5" hidden="1">
      <c r="A4981" s="2">
        <f t="shared" si="0"/>
        <v>4978</v>
      </c>
      <c r="B4981" s="3" t="e">
        <f>VLOOKUP(D4981,DSKH!$A:$B,2,0)</f>
        <v>#N/A</v>
      </c>
      <c r="C4981" s="3"/>
      <c r="D4981" s="3"/>
      <c r="E4981" s="4"/>
      <c r="F4981" s="3"/>
      <c r="G4981" s="3"/>
      <c r="H4981" s="195"/>
      <c r="I4981" s="3"/>
      <c r="J4981" s="3"/>
      <c r="K4981" s="3"/>
      <c r="L4981" s="3"/>
      <c r="M4981" s="27"/>
      <c r="N4981" s="3"/>
      <c r="O4981" s="3"/>
      <c r="P4981" s="3"/>
      <c r="Q4981" s="3"/>
      <c r="R4981" s="3"/>
      <c r="S4981" s="3"/>
      <c r="T4981" s="3"/>
      <c r="U4981" s="3"/>
      <c r="V4981" s="3"/>
      <c r="W4981" s="8"/>
      <c r="X4981" s="3"/>
      <c r="Y4981" s="27"/>
      <c r="Z4981" s="165"/>
      <c r="AA4981" s="165"/>
    </row>
    <row r="4982" spans="1:27" ht="16.5" hidden="1">
      <c r="A4982" s="2">
        <f t="shared" si="0"/>
        <v>4979</v>
      </c>
      <c r="B4982" s="3" t="e">
        <f>VLOOKUP(D4982,DSKH!$A:$B,2,0)</f>
        <v>#N/A</v>
      </c>
      <c r="C4982" s="3"/>
      <c r="D4982" s="3"/>
      <c r="E4982" s="4"/>
      <c r="F4982" s="3"/>
      <c r="G4982" s="3"/>
      <c r="H4982" s="195"/>
      <c r="I4982" s="3"/>
      <c r="J4982" s="3"/>
      <c r="K4982" s="3"/>
      <c r="L4982" s="3"/>
      <c r="M4982" s="27"/>
      <c r="N4982" s="3"/>
      <c r="O4982" s="3"/>
      <c r="P4982" s="3"/>
      <c r="Q4982" s="3"/>
      <c r="R4982" s="3"/>
      <c r="S4982" s="3"/>
      <c r="T4982" s="3"/>
      <c r="U4982" s="3"/>
      <c r="V4982" s="3"/>
      <c r="W4982" s="8"/>
      <c r="X4982" s="3"/>
      <c r="Y4982" s="27"/>
      <c r="Z4982" s="165"/>
      <c r="AA4982" s="165"/>
    </row>
    <row r="4983" spans="1:27" ht="16.5" hidden="1">
      <c r="A4983" s="2">
        <f t="shared" si="0"/>
        <v>4980</v>
      </c>
      <c r="B4983" s="3" t="e">
        <f>VLOOKUP(D4983,DSKH!$A:$B,2,0)</f>
        <v>#N/A</v>
      </c>
      <c r="C4983" s="3"/>
      <c r="D4983" s="3"/>
      <c r="E4983" s="4"/>
      <c r="F4983" s="3"/>
      <c r="G4983" s="3"/>
      <c r="H4983" s="195"/>
      <c r="I4983" s="3"/>
      <c r="J4983" s="3"/>
      <c r="K4983" s="3"/>
      <c r="L4983" s="3"/>
      <c r="M4983" s="27"/>
      <c r="N4983" s="3"/>
      <c r="O4983" s="3"/>
      <c r="P4983" s="3"/>
      <c r="Q4983" s="3"/>
      <c r="R4983" s="3"/>
      <c r="S4983" s="3"/>
      <c r="T4983" s="3"/>
      <c r="U4983" s="3"/>
      <c r="V4983" s="3"/>
      <c r="W4983" s="8"/>
      <c r="X4983" s="3"/>
      <c r="Y4983" s="27"/>
      <c r="Z4983" s="165"/>
      <c r="AA4983" s="165"/>
    </row>
    <row r="4984" spans="1:27" ht="16.5" hidden="1">
      <c r="A4984" s="2">
        <f t="shared" si="0"/>
        <v>4981</v>
      </c>
      <c r="B4984" s="3" t="e">
        <f>VLOOKUP(D4984,DSKH!$A:$B,2,0)</f>
        <v>#N/A</v>
      </c>
      <c r="C4984" s="3"/>
      <c r="D4984" s="3"/>
      <c r="E4984" s="4"/>
      <c r="F4984" s="3"/>
      <c r="G4984" s="3"/>
      <c r="H4984" s="195"/>
      <c r="I4984" s="3"/>
      <c r="J4984" s="3"/>
      <c r="K4984" s="3"/>
      <c r="L4984" s="3"/>
      <c r="M4984" s="27"/>
      <c r="N4984" s="3"/>
      <c r="O4984" s="3"/>
      <c r="P4984" s="3"/>
      <c r="Q4984" s="3"/>
      <c r="R4984" s="3"/>
      <c r="S4984" s="3"/>
      <c r="T4984" s="3"/>
      <c r="U4984" s="3"/>
      <c r="V4984" s="3"/>
      <c r="W4984" s="8"/>
      <c r="X4984" s="3"/>
      <c r="Y4984" s="27"/>
      <c r="Z4984" s="165"/>
      <c r="AA4984" s="165"/>
    </row>
    <row r="4985" spans="1:27" ht="16.5" hidden="1">
      <c r="A4985" s="198"/>
      <c r="B4985" s="51"/>
      <c r="C4985" s="163"/>
      <c r="D4985" s="163"/>
      <c r="E4985" s="163"/>
      <c r="F4985" s="199"/>
      <c r="G4985" s="163"/>
      <c r="H4985" s="200"/>
      <c r="I4985" s="163"/>
      <c r="J4985" s="163"/>
      <c r="K4985" s="163"/>
      <c r="L4985" s="163"/>
      <c r="M4985" s="201"/>
      <c r="N4985" s="163"/>
      <c r="O4985" s="163"/>
      <c r="P4985" s="199"/>
      <c r="Q4985" s="51"/>
      <c r="R4985" s="199"/>
      <c r="S4985" s="199"/>
      <c r="T4985" s="163"/>
      <c r="U4985" s="163"/>
      <c r="V4985" s="199"/>
      <c r="W4985" s="202"/>
      <c r="X4985" s="163"/>
      <c r="Y4985" s="201"/>
      <c r="Z4985" s="165"/>
      <c r="AA4985" s="165"/>
    </row>
    <row r="4986" spans="1:27" ht="16.5" hidden="1">
      <c r="A4986" s="198"/>
      <c r="B4986" s="51"/>
      <c r="C4986" s="163"/>
      <c r="D4986" s="163"/>
      <c r="E4986" s="163"/>
      <c r="F4986" s="199"/>
      <c r="G4986" s="163"/>
      <c r="H4986" s="200"/>
      <c r="I4986" s="163"/>
      <c r="J4986" s="163"/>
      <c r="K4986" s="163"/>
      <c r="L4986" s="163"/>
      <c r="M4986" s="201"/>
      <c r="N4986" s="163"/>
      <c r="O4986" s="163"/>
      <c r="P4986" s="199"/>
      <c r="Q4986" s="199"/>
      <c r="R4986" s="199"/>
      <c r="S4986" s="199"/>
      <c r="T4986" s="163"/>
      <c r="U4986" s="163"/>
      <c r="V4986" s="199"/>
      <c r="W4986" s="202"/>
      <c r="X4986" s="163"/>
      <c r="Y4986" s="201"/>
      <c r="Z4986" s="165"/>
      <c r="AA4986" s="165"/>
    </row>
    <row r="4987" spans="1:27" ht="16.5">
      <c r="A4987" s="198"/>
      <c r="B4987" s="51"/>
      <c r="C4987" s="163"/>
      <c r="D4987" s="163"/>
      <c r="E4987" s="163"/>
      <c r="F4987" s="199"/>
      <c r="G4987" s="163"/>
      <c r="H4987" s="200"/>
      <c r="I4987" s="163"/>
      <c r="J4987" s="163"/>
      <c r="K4987" s="163"/>
      <c r="L4987" s="163"/>
      <c r="M4987" s="201"/>
      <c r="N4987" s="163"/>
      <c r="O4987" s="163"/>
      <c r="P4987" s="199"/>
      <c r="Q4987" s="199"/>
      <c r="R4987" s="199"/>
      <c r="S4987" s="199"/>
      <c r="T4987" s="163"/>
      <c r="U4987" s="163"/>
      <c r="V4987" s="199"/>
      <c r="W4987" s="202"/>
      <c r="X4987" s="163"/>
      <c r="Y4987" s="201"/>
      <c r="Z4987" s="165"/>
      <c r="AA4987" s="165"/>
    </row>
    <row r="4988" spans="1:27" ht="16.5">
      <c r="A4988" s="198"/>
      <c r="B4988" s="51"/>
      <c r="C4988" s="163"/>
      <c r="D4988" s="163"/>
      <c r="E4988" s="163"/>
      <c r="F4988" s="199"/>
      <c r="G4988" s="163"/>
      <c r="H4988" s="200"/>
      <c r="I4988" s="163"/>
      <c r="J4988" s="163"/>
      <c r="K4988" s="163"/>
      <c r="L4988" s="163"/>
      <c r="M4988" s="201"/>
      <c r="N4988" s="163"/>
      <c r="O4988" s="163"/>
      <c r="P4988" s="199"/>
      <c r="Q4988" s="199"/>
      <c r="R4988" s="199"/>
      <c r="S4988" s="199"/>
      <c r="T4988" s="163"/>
      <c r="U4988" s="163"/>
      <c r="V4988" s="199"/>
      <c r="W4988" s="202"/>
      <c r="X4988" s="163"/>
      <c r="Y4988" s="201"/>
      <c r="Z4988" s="165"/>
      <c r="AA4988" s="165"/>
    </row>
    <row r="4989" spans="1:27" ht="16.5">
      <c r="A4989" s="198"/>
      <c r="B4989" s="51"/>
      <c r="C4989" s="163"/>
      <c r="D4989" s="163"/>
      <c r="E4989" s="163"/>
      <c r="F4989" s="199"/>
      <c r="G4989" s="163"/>
      <c r="H4989" s="200"/>
      <c r="I4989" s="163"/>
      <c r="J4989" s="163"/>
      <c r="K4989" s="163"/>
      <c r="L4989" s="163"/>
      <c r="M4989" s="201"/>
      <c r="N4989" s="163"/>
      <c r="O4989" s="163"/>
      <c r="P4989" s="199"/>
      <c r="Q4989" s="199"/>
      <c r="R4989" s="199"/>
      <c r="S4989" s="199"/>
      <c r="T4989" s="163"/>
      <c r="U4989" s="163"/>
      <c r="V4989" s="199"/>
      <c r="W4989" s="202"/>
      <c r="X4989" s="163"/>
      <c r="Y4989" s="201"/>
      <c r="Z4989" s="165"/>
      <c r="AA4989" s="165"/>
    </row>
    <row r="4990" spans="1:27" ht="16.5">
      <c r="A4990" s="198"/>
      <c r="B4990" s="51"/>
      <c r="C4990" s="163"/>
      <c r="D4990" s="163"/>
      <c r="E4990" s="163"/>
      <c r="F4990" s="199"/>
      <c r="G4990" s="163"/>
      <c r="H4990" s="200"/>
      <c r="I4990" s="163"/>
      <c r="J4990" s="163"/>
      <c r="K4990" s="163"/>
      <c r="L4990" s="163"/>
      <c r="M4990" s="201"/>
      <c r="N4990" s="163"/>
      <c r="O4990" s="163"/>
      <c r="P4990" s="199"/>
      <c r="Q4990" s="199"/>
      <c r="R4990" s="199"/>
      <c r="S4990" s="199"/>
      <c r="T4990" s="163"/>
      <c r="U4990" s="163"/>
      <c r="V4990" s="199"/>
      <c r="W4990" s="202"/>
      <c r="X4990" s="163"/>
      <c r="Y4990" s="201"/>
      <c r="Z4990" s="165"/>
      <c r="AA4990" s="165"/>
    </row>
    <row r="4991" spans="1:27" ht="16.5">
      <c r="A4991" s="198"/>
      <c r="B4991" s="51"/>
      <c r="C4991" s="163"/>
      <c r="D4991" s="163"/>
      <c r="E4991" s="163"/>
      <c r="F4991" s="199"/>
      <c r="G4991" s="163"/>
      <c r="H4991" s="200"/>
      <c r="I4991" s="163"/>
      <c r="J4991" s="163"/>
      <c r="K4991" s="163"/>
      <c r="L4991" s="163"/>
      <c r="M4991" s="201"/>
      <c r="N4991" s="163"/>
      <c r="O4991" s="163"/>
      <c r="P4991" s="199"/>
      <c r="Q4991" s="199"/>
      <c r="R4991" s="199"/>
      <c r="S4991" s="199"/>
      <c r="T4991" s="163"/>
      <c r="U4991" s="163"/>
      <c r="V4991" s="199"/>
      <c r="W4991" s="202"/>
      <c r="X4991" s="163"/>
      <c r="Y4991" s="201"/>
      <c r="Z4991" s="165"/>
      <c r="AA4991" s="165"/>
    </row>
    <row r="4992" spans="1:27" ht="16.5">
      <c r="A4992" s="198"/>
      <c r="B4992" s="51"/>
      <c r="C4992" s="163"/>
      <c r="D4992" s="163"/>
      <c r="E4992" s="163"/>
      <c r="F4992" s="199"/>
      <c r="G4992" s="163"/>
      <c r="H4992" s="200"/>
      <c r="I4992" s="163"/>
      <c r="J4992" s="163"/>
      <c r="K4992" s="163"/>
      <c r="L4992" s="163"/>
      <c r="M4992" s="201"/>
      <c r="N4992" s="163"/>
      <c r="O4992" s="163"/>
      <c r="P4992" s="199"/>
      <c r="Q4992" s="199"/>
      <c r="R4992" s="199"/>
      <c r="S4992" s="199"/>
      <c r="T4992" s="163"/>
      <c r="U4992" s="163"/>
      <c r="V4992" s="199"/>
      <c r="W4992" s="202"/>
      <c r="X4992" s="163"/>
      <c r="Y4992" s="201"/>
      <c r="Z4992" s="165"/>
      <c r="AA4992" s="165"/>
    </row>
    <row r="4993" spans="1:27" ht="16.5">
      <c r="A4993" s="198"/>
      <c r="B4993" s="51"/>
      <c r="C4993" s="163"/>
      <c r="D4993" s="163"/>
      <c r="E4993" s="163"/>
      <c r="F4993" s="199"/>
      <c r="G4993" s="163"/>
      <c r="H4993" s="200"/>
      <c r="I4993" s="163"/>
      <c r="J4993" s="163"/>
      <c r="K4993" s="163"/>
      <c r="L4993" s="163"/>
      <c r="M4993" s="201"/>
      <c r="N4993" s="163"/>
      <c r="O4993" s="163"/>
      <c r="P4993" s="199"/>
      <c r="Q4993" s="199"/>
      <c r="R4993" s="199"/>
      <c r="S4993" s="199"/>
      <c r="T4993" s="163"/>
      <c r="U4993" s="163"/>
      <c r="V4993" s="199"/>
      <c r="W4993" s="202"/>
      <c r="X4993" s="163"/>
      <c r="Y4993" s="201"/>
      <c r="Z4993" s="165"/>
      <c r="AA4993" s="165"/>
    </row>
    <row r="4994" spans="1:27" ht="16.5">
      <c r="A4994" s="198"/>
      <c r="B4994" s="51"/>
      <c r="C4994" s="163"/>
      <c r="D4994" s="163"/>
      <c r="E4994" s="163"/>
      <c r="F4994" s="199"/>
      <c r="G4994" s="163"/>
      <c r="H4994" s="200"/>
      <c r="I4994" s="163"/>
      <c r="J4994" s="163"/>
      <c r="K4994" s="163"/>
      <c r="L4994" s="163"/>
      <c r="M4994" s="201"/>
      <c r="N4994" s="163"/>
      <c r="O4994" s="163"/>
      <c r="P4994" s="199"/>
      <c r="Q4994" s="199"/>
      <c r="R4994" s="199"/>
      <c r="S4994" s="199"/>
      <c r="T4994" s="163"/>
      <c r="U4994" s="163"/>
      <c r="V4994" s="199"/>
      <c r="W4994" s="202"/>
      <c r="X4994" s="163"/>
      <c r="Y4994" s="201"/>
      <c r="Z4994" s="165"/>
      <c r="AA4994" s="165"/>
    </row>
    <row r="4995" spans="1:27" ht="16.5">
      <c r="A4995" s="198"/>
      <c r="B4995" s="51"/>
      <c r="C4995" s="163"/>
      <c r="D4995" s="163"/>
      <c r="E4995" s="163"/>
      <c r="F4995" s="199"/>
      <c r="G4995" s="163"/>
      <c r="H4995" s="200"/>
      <c r="I4995" s="163"/>
      <c r="J4995" s="163"/>
      <c r="K4995" s="163"/>
      <c r="L4995" s="163"/>
      <c r="M4995" s="201"/>
      <c r="N4995" s="163"/>
      <c r="O4995" s="163"/>
      <c r="P4995" s="199"/>
      <c r="Q4995" s="199"/>
      <c r="R4995" s="199"/>
      <c r="S4995" s="199"/>
      <c r="T4995" s="163"/>
      <c r="U4995" s="163"/>
      <c r="V4995" s="199"/>
      <c r="W4995" s="202"/>
      <c r="X4995" s="163"/>
      <c r="Y4995" s="201"/>
      <c r="Z4995" s="165"/>
      <c r="AA4995" s="165"/>
    </row>
    <row r="4996" spans="1:27" ht="16.5">
      <c r="A4996" s="198"/>
      <c r="B4996" s="51"/>
      <c r="C4996" s="163"/>
      <c r="D4996" s="163"/>
      <c r="E4996" s="163"/>
      <c r="F4996" s="199"/>
      <c r="G4996" s="163"/>
      <c r="H4996" s="200"/>
      <c r="I4996" s="163"/>
      <c r="J4996" s="163"/>
      <c r="K4996" s="163"/>
      <c r="L4996" s="163"/>
      <c r="M4996" s="201"/>
      <c r="N4996" s="163"/>
      <c r="O4996" s="163"/>
      <c r="P4996" s="199"/>
      <c r="Q4996" s="199"/>
      <c r="R4996" s="199"/>
      <c r="S4996" s="199"/>
      <c r="T4996" s="163"/>
      <c r="U4996" s="163"/>
      <c r="V4996" s="199"/>
      <c r="W4996" s="202"/>
      <c r="X4996" s="163"/>
      <c r="Y4996" s="201"/>
      <c r="Z4996" s="165"/>
      <c r="AA4996" s="165"/>
    </row>
    <row r="4997" spans="1:27" ht="16.5">
      <c r="A4997" s="198"/>
      <c r="B4997" s="51"/>
      <c r="C4997" s="163"/>
      <c r="D4997" s="163"/>
      <c r="E4997" s="163"/>
      <c r="F4997" s="199"/>
      <c r="G4997" s="163"/>
      <c r="H4997" s="200"/>
      <c r="I4997" s="163"/>
      <c r="J4997" s="163"/>
      <c r="K4997" s="163"/>
      <c r="L4997" s="163"/>
      <c r="M4997" s="201"/>
      <c r="N4997" s="163"/>
      <c r="O4997" s="163"/>
      <c r="P4997" s="199"/>
      <c r="Q4997" s="199"/>
      <c r="R4997" s="199"/>
      <c r="S4997" s="199"/>
      <c r="T4997" s="163"/>
      <c r="U4997" s="163"/>
      <c r="V4997" s="199"/>
      <c r="W4997" s="202"/>
      <c r="X4997" s="163"/>
      <c r="Y4997" s="201"/>
      <c r="Z4997" s="165"/>
      <c r="AA4997" s="165"/>
    </row>
    <row r="4998" spans="1:27" ht="16.5">
      <c r="A4998" s="198"/>
      <c r="B4998" s="51"/>
      <c r="C4998" s="163"/>
      <c r="D4998" s="163"/>
      <c r="E4998" s="163"/>
      <c r="F4998" s="199"/>
      <c r="G4998" s="163"/>
      <c r="H4998" s="200"/>
      <c r="I4998" s="163"/>
      <c r="J4998" s="163"/>
      <c r="K4998" s="163"/>
      <c r="L4998" s="163"/>
      <c r="M4998" s="201"/>
      <c r="N4998" s="163"/>
      <c r="O4998" s="163"/>
      <c r="P4998" s="199"/>
      <c r="Q4998" s="199"/>
      <c r="R4998" s="199"/>
      <c r="S4998" s="199"/>
      <c r="T4998" s="163"/>
      <c r="U4998" s="163"/>
      <c r="V4998" s="199"/>
      <c r="W4998" s="202"/>
      <c r="X4998" s="163"/>
      <c r="Y4998" s="201"/>
      <c r="Z4998" s="165"/>
      <c r="AA4998" s="165"/>
    </row>
    <row r="4999" spans="1:27" ht="16.5">
      <c r="A4999" s="198"/>
      <c r="B4999" s="51"/>
      <c r="C4999" s="163"/>
      <c r="D4999" s="163"/>
      <c r="E4999" s="163"/>
      <c r="F4999" s="199"/>
      <c r="G4999" s="163"/>
      <c r="H4999" s="200"/>
      <c r="I4999" s="163"/>
      <c r="J4999" s="163"/>
      <c r="K4999" s="163"/>
      <c r="L4999" s="163"/>
      <c r="M4999" s="201"/>
      <c r="N4999" s="163"/>
      <c r="O4999" s="163"/>
      <c r="P4999" s="199"/>
      <c r="Q4999" s="199"/>
      <c r="R4999" s="199"/>
      <c r="S4999" s="199"/>
      <c r="T4999" s="163"/>
      <c r="U4999" s="163"/>
      <c r="V4999" s="199"/>
      <c r="W4999" s="202"/>
      <c r="X4999" s="163"/>
      <c r="Y4999" s="201"/>
      <c r="Z4999" s="165"/>
      <c r="AA4999" s="165"/>
    </row>
    <row r="5000" spans="1:27" ht="16.5">
      <c r="A5000" s="198"/>
      <c r="B5000" s="51"/>
      <c r="C5000" s="163"/>
      <c r="D5000" s="163"/>
      <c r="E5000" s="163"/>
      <c r="F5000" s="199"/>
      <c r="G5000" s="163"/>
      <c r="H5000" s="200"/>
      <c r="I5000" s="163"/>
      <c r="J5000" s="163"/>
      <c r="K5000" s="163"/>
      <c r="L5000" s="163"/>
      <c r="M5000" s="201"/>
      <c r="N5000" s="163"/>
      <c r="O5000" s="163"/>
      <c r="P5000" s="199"/>
      <c r="Q5000" s="199"/>
      <c r="R5000" s="199"/>
      <c r="S5000" s="199"/>
      <c r="T5000" s="163"/>
      <c r="U5000" s="163"/>
      <c r="V5000" s="199"/>
      <c r="W5000" s="202"/>
      <c r="X5000" s="163"/>
      <c r="Y5000" s="201"/>
      <c r="Z5000" s="165"/>
      <c r="AA5000" s="165"/>
    </row>
    <row r="5001" spans="1:27" ht="16.5">
      <c r="A5001" s="198"/>
      <c r="B5001" s="51"/>
      <c r="C5001" s="163"/>
      <c r="D5001" s="163"/>
      <c r="E5001" s="163"/>
      <c r="F5001" s="199"/>
      <c r="G5001" s="163"/>
      <c r="H5001" s="200"/>
      <c r="I5001" s="163"/>
      <c r="J5001" s="163"/>
      <c r="K5001" s="163"/>
      <c r="L5001" s="163"/>
      <c r="M5001" s="201"/>
      <c r="N5001" s="163"/>
      <c r="O5001" s="163"/>
      <c r="P5001" s="199"/>
      <c r="Q5001" s="199"/>
      <c r="R5001" s="199"/>
      <c r="S5001" s="199"/>
      <c r="T5001" s="163"/>
      <c r="U5001" s="163"/>
      <c r="V5001" s="199"/>
      <c r="W5001" s="202"/>
      <c r="X5001" s="163"/>
      <c r="Y5001" s="201"/>
      <c r="Z5001" s="165"/>
      <c r="AA5001" s="165"/>
    </row>
    <row r="5002" spans="1:27" ht="16.5">
      <c r="A5002" s="198"/>
      <c r="B5002" s="51"/>
      <c r="C5002" s="163"/>
      <c r="D5002" s="163"/>
      <c r="E5002" s="163"/>
      <c r="F5002" s="199"/>
      <c r="G5002" s="163"/>
      <c r="H5002" s="200"/>
      <c r="I5002" s="163"/>
      <c r="J5002" s="163"/>
      <c r="K5002" s="163"/>
      <c r="L5002" s="163"/>
      <c r="M5002" s="201"/>
      <c r="N5002" s="163"/>
      <c r="O5002" s="163"/>
      <c r="P5002" s="199"/>
      <c r="Q5002" s="199"/>
      <c r="R5002" s="199"/>
      <c r="S5002" s="199"/>
      <c r="T5002" s="163"/>
      <c r="U5002" s="163"/>
      <c r="V5002" s="199"/>
      <c r="W5002" s="202"/>
      <c r="X5002" s="163"/>
      <c r="Y5002" s="201"/>
      <c r="Z5002" s="165"/>
      <c r="AA5002" s="165"/>
    </row>
    <row r="5003" spans="1:27" ht="16.5">
      <c r="A5003" s="198"/>
      <c r="B5003" s="51"/>
      <c r="C5003" s="163"/>
      <c r="D5003" s="163"/>
      <c r="E5003" s="163"/>
      <c r="F5003" s="199"/>
      <c r="G5003" s="163"/>
      <c r="H5003" s="200"/>
      <c r="I5003" s="163"/>
      <c r="J5003" s="163"/>
      <c r="K5003" s="163"/>
      <c r="L5003" s="163"/>
      <c r="M5003" s="201"/>
      <c r="N5003" s="163"/>
      <c r="O5003" s="163"/>
      <c r="P5003" s="199"/>
      <c r="Q5003" s="199"/>
      <c r="R5003" s="199"/>
      <c r="S5003" s="199"/>
      <c r="T5003" s="163"/>
      <c r="U5003" s="163"/>
      <c r="V5003" s="199"/>
      <c r="W5003" s="202"/>
      <c r="X5003" s="163"/>
      <c r="Y5003" s="201"/>
      <c r="Z5003" s="165"/>
      <c r="AA5003" s="165"/>
    </row>
    <row r="5004" spans="1:27" ht="16.5">
      <c r="A5004" s="198"/>
      <c r="B5004" s="51"/>
      <c r="C5004" s="163"/>
      <c r="D5004" s="163"/>
      <c r="E5004" s="163"/>
      <c r="F5004" s="199"/>
      <c r="G5004" s="163"/>
      <c r="H5004" s="200"/>
      <c r="I5004" s="163"/>
      <c r="J5004" s="163"/>
      <c r="K5004" s="163"/>
      <c r="L5004" s="163"/>
      <c r="M5004" s="201"/>
      <c r="N5004" s="163"/>
      <c r="O5004" s="163"/>
      <c r="P5004" s="199"/>
      <c r="Q5004" s="199"/>
      <c r="R5004" s="199"/>
      <c r="S5004" s="199"/>
      <c r="T5004" s="163"/>
      <c r="U5004" s="163"/>
      <c r="V5004" s="199"/>
      <c r="W5004" s="202"/>
      <c r="X5004" s="163"/>
      <c r="Y5004" s="201"/>
      <c r="Z5004" s="165"/>
      <c r="AA5004" s="165"/>
    </row>
    <row r="5005" spans="1:27" ht="16.5">
      <c r="A5005" s="198"/>
      <c r="B5005" s="51"/>
      <c r="C5005" s="163"/>
      <c r="D5005" s="163"/>
      <c r="E5005" s="163"/>
      <c r="F5005" s="199"/>
      <c r="G5005" s="163"/>
      <c r="H5005" s="200"/>
      <c r="I5005" s="163"/>
      <c r="J5005" s="163"/>
      <c r="K5005" s="163"/>
      <c r="L5005" s="163"/>
      <c r="M5005" s="201"/>
      <c r="N5005" s="163"/>
      <c r="O5005" s="163"/>
      <c r="P5005" s="199"/>
      <c r="Q5005" s="199"/>
      <c r="R5005" s="199"/>
      <c r="S5005" s="199"/>
      <c r="T5005" s="163"/>
      <c r="U5005" s="163"/>
      <c r="V5005" s="199"/>
      <c r="W5005" s="202"/>
      <c r="X5005" s="163"/>
      <c r="Y5005" s="201"/>
      <c r="Z5005" s="165"/>
      <c r="AA5005" s="165"/>
    </row>
    <row r="5006" spans="1:27" ht="16.5">
      <c r="A5006" s="198"/>
      <c r="B5006" s="51"/>
      <c r="C5006" s="163"/>
      <c r="D5006" s="163"/>
      <c r="E5006" s="163"/>
      <c r="F5006" s="199"/>
      <c r="G5006" s="163"/>
      <c r="H5006" s="200"/>
      <c r="I5006" s="163"/>
      <c r="J5006" s="163"/>
      <c r="K5006" s="163"/>
      <c r="L5006" s="163"/>
      <c r="M5006" s="201"/>
      <c r="N5006" s="163"/>
      <c r="O5006" s="163"/>
      <c r="P5006" s="199"/>
      <c r="Q5006" s="199"/>
      <c r="R5006" s="199"/>
      <c r="S5006" s="199"/>
      <c r="T5006" s="163"/>
      <c r="U5006" s="163"/>
      <c r="V5006" s="199"/>
      <c r="W5006" s="202"/>
      <c r="X5006" s="163"/>
      <c r="Y5006" s="201"/>
      <c r="Z5006" s="165"/>
      <c r="AA5006" s="165"/>
    </row>
    <row r="5007" spans="1:27" ht="16.5">
      <c r="A5007" s="198"/>
      <c r="B5007" s="51"/>
      <c r="C5007" s="163"/>
      <c r="D5007" s="163"/>
      <c r="E5007" s="163"/>
      <c r="F5007" s="199"/>
      <c r="G5007" s="163"/>
      <c r="H5007" s="200"/>
      <c r="I5007" s="163"/>
      <c r="J5007" s="163"/>
      <c r="K5007" s="163"/>
      <c r="L5007" s="163"/>
      <c r="M5007" s="201"/>
      <c r="N5007" s="163"/>
      <c r="O5007" s="163"/>
      <c r="P5007" s="199"/>
      <c r="Q5007" s="199"/>
      <c r="R5007" s="199"/>
      <c r="S5007" s="199"/>
      <c r="T5007" s="163"/>
      <c r="U5007" s="163"/>
      <c r="V5007" s="199"/>
      <c r="W5007" s="202"/>
      <c r="X5007" s="163"/>
      <c r="Y5007" s="201"/>
      <c r="Z5007" s="165"/>
      <c r="AA5007" s="165"/>
    </row>
    <row r="5008" spans="1:27" ht="16.5">
      <c r="A5008" s="198"/>
      <c r="B5008" s="51"/>
      <c r="C5008" s="163"/>
      <c r="D5008" s="163"/>
      <c r="E5008" s="163"/>
      <c r="F5008" s="199"/>
      <c r="G5008" s="163"/>
      <c r="H5008" s="200"/>
      <c r="I5008" s="163"/>
      <c r="J5008" s="163"/>
      <c r="K5008" s="163"/>
      <c r="L5008" s="163"/>
      <c r="M5008" s="201"/>
      <c r="N5008" s="163"/>
      <c r="O5008" s="163"/>
      <c r="P5008" s="199"/>
      <c r="Q5008" s="199"/>
      <c r="R5008" s="199"/>
      <c r="S5008" s="199"/>
      <c r="T5008" s="163"/>
      <c r="U5008" s="163"/>
      <c r="V5008" s="199"/>
      <c r="W5008" s="202"/>
      <c r="X5008" s="163"/>
      <c r="Y5008" s="201"/>
      <c r="Z5008" s="165"/>
      <c r="AA5008" s="165"/>
    </row>
    <row r="5009" spans="1:27" ht="16.5">
      <c r="A5009" s="198"/>
      <c r="B5009" s="51"/>
      <c r="C5009" s="163"/>
      <c r="D5009" s="163"/>
      <c r="E5009" s="163"/>
      <c r="F5009" s="199"/>
      <c r="G5009" s="163"/>
      <c r="H5009" s="200"/>
      <c r="I5009" s="163"/>
      <c r="J5009" s="163"/>
      <c r="K5009" s="163"/>
      <c r="L5009" s="163"/>
      <c r="M5009" s="201"/>
      <c r="N5009" s="163"/>
      <c r="O5009" s="163"/>
      <c r="P5009" s="199"/>
      <c r="Q5009" s="199"/>
      <c r="R5009" s="199"/>
      <c r="S5009" s="199"/>
      <c r="T5009" s="163"/>
      <c r="U5009" s="163"/>
      <c r="V5009" s="199"/>
      <c r="W5009" s="202"/>
      <c r="X5009" s="163"/>
      <c r="Y5009" s="201"/>
      <c r="Z5009" s="165"/>
      <c r="AA5009" s="165"/>
    </row>
    <row r="5010" spans="1:27" ht="16.5">
      <c r="A5010" s="198"/>
      <c r="B5010" s="51"/>
      <c r="C5010" s="163"/>
      <c r="D5010" s="163"/>
      <c r="E5010" s="163"/>
      <c r="F5010" s="199"/>
      <c r="G5010" s="163"/>
      <c r="H5010" s="200"/>
      <c r="I5010" s="163"/>
      <c r="J5010" s="163"/>
      <c r="K5010" s="163"/>
      <c r="L5010" s="163"/>
      <c r="M5010" s="201"/>
      <c r="N5010" s="163"/>
      <c r="O5010" s="163"/>
      <c r="P5010" s="199"/>
      <c r="Q5010" s="199"/>
      <c r="R5010" s="199"/>
      <c r="S5010" s="199"/>
      <c r="T5010" s="163"/>
      <c r="U5010" s="163"/>
      <c r="V5010" s="199"/>
      <c r="W5010" s="202"/>
      <c r="X5010" s="163"/>
      <c r="Y5010" s="201"/>
      <c r="Z5010" s="165"/>
      <c r="AA5010" s="165"/>
    </row>
    <row r="5011" spans="1:27" ht="16.5">
      <c r="A5011" s="198"/>
      <c r="B5011" s="51"/>
      <c r="C5011" s="163"/>
      <c r="D5011" s="163"/>
      <c r="E5011" s="163"/>
      <c r="F5011" s="199"/>
      <c r="G5011" s="163"/>
      <c r="H5011" s="200"/>
      <c r="I5011" s="163"/>
      <c r="J5011" s="163"/>
      <c r="K5011" s="163"/>
      <c r="L5011" s="163"/>
      <c r="M5011" s="201"/>
      <c r="N5011" s="163"/>
      <c r="O5011" s="163"/>
      <c r="P5011" s="199"/>
      <c r="Q5011" s="199"/>
      <c r="R5011" s="199"/>
      <c r="S5011" s="199"/>
      <c r="T5011" s="163"/>
      <c r="U5011" s="163"/>
      <c r="V5011" s="199"/>
      <c r="W5011" s="202"/>
      <c r="X5011" s="163"/>
      <c r="Y5011" s="201"/>
      <c r="Z5011" s="165"/>
      <c r="AA5011" s="165"/>
    </row>
    <row r="5012" spans="1:27" ht="16.5">
      <c r="A5012" s="198"/>
      <c r="B5012" s="51"/>
      <c r="C5012" s="163"/>
      <c r="D5012" s="163"/>
      <c r="E5012" s="163"/>
      <c r="F5012" s="199"/>
      <c r="G5012" s="163"/>
      <c r="H5012" s="200"/>
      <c r="I5012" s="163"/>
      <c r="J5012" s="163"/>
      <c r="K5012" s="163"/>
      <c r="L5012" s="163"/>
      <c r="M5012" s="201"/>
      <c r="N5012" s="163"/>
      <c r="O5012" s="163"/>
      <c r="P5012" s="199"/>
      <c r="Q5012" s="199"/>
      <c r="R5012" s="199"/>
      <c r="S5012" s="199"/>
      <c r="T5012" s="163"/>
      <c r="U5012" s="163"/>
      <c r="V5012" s="199"/>
      <c r="W5012" s="202"/>
      <c r="X5012" s="163"/>
      <c r="Y5012" s="201"/>
      <c r="Z5012" s="165"/>
      <c r="AA5012" s="165"/>
    </row>
    <row r="5013" spans="1:27" ht="16.5">
      <c r="A5013" s="198"/>
      <c r="B5013" s="51"/>
      <c r="C5013" s="163"/>
      <c r="D5013" s="163"/>
      <c r="E5013" s="163"/>
      <c r="F5013" s="199"/>
      <c r="G5013" s="163"/>
      <c r="H5013" s="200"/>
      <c r="I5013" s="163"/>
      <c r="J5013" s="163"/>
      <c r="K5013" s="163"/>
      <c r="L5013" s="163"/>
      <c r="M5013" s="201"/>
      <c r="N5013" s="163"/>
      <c r="O5013" s="163"/>
      <c r="P5013" s="199"/>
      <c r="Q5013" s="199"/>
      <c r="R5013" s="199"/>
      <c r="S5013" s="199"/>
      <c r="T5013" s="163"/>
      <c r="U5013" s="163"/>
      <c r="V5013" s="199"/>
      <c r="W5013" s="202"/>
      <c r="X5013" s="163"/>
      <c r="Y5013" s="201"/>
      <c r="Z5013" s="165"/>
      <c r="AA5013" s="165"/>
    </row>
    <row r="5014" spans="1:27" ht="16.5">
      <c r="A5014" s="198"/>
      <c r="B5014" s="51"/>
      <c r="C5014" s="163"/>
      <c r="D5014" s="163"/>
      <c r="E5014" s="163"/>
      <c r="F5014" s="199"/>
      <c r="G5014" s="163"/>
      <c r="H5014" s="200"/>
      <c r="I5014" s="163"/>
      <c r="J5014" s="163"/>
      <c r="K5014" s="163"/>
      <c r="L5014" s="163"/>
      <c r="M5014" s="201"/>
      <c r="N5014" s="163"/>
      <c r="O5014" s="163"/>
      <c r="P5014" s="199"/>
      <c r="Q5014" s="199"/>
      <c r="R5014" s="199"/>
      <c r="S5014" s="199"/>
      <c r="T5014" s="163"/>
      <c r="U5014" s="163"/>
      <c r="V5014" s="199"/>
      <c r="W5014" s="202"/>
      <c r="X5014" s="163"/>
      <c r="Y5014" s="201"/>
      <c r="Z5014" s="165"/>
      <c r="AA5014" s="165"/>
    </row>
    <row r="5015" spans="1:27" ht="16.5">
      <c r="A5015" s="198"/>
      <c r="B5015" s="51"/>
      <c r="C5015" s="163"/>
      <c r="D5015" s="163"/>
      <c r="E5015" s="163"/>
      <c r="F5015" s="199"/>
      <c r="G5015" s="163"/>
      <c r="H5015" s="200"/>
      <c r="I5015" s="163"/>
      <c r="J5015" s="163"/>
      <c r="K5015" s="163"/>
      <c r="L5015" s="163"/>
      <c r="M5015" s="201"/>
      <c r="N5015" s="163"/>
      <c r="O5015" s="163"/>
      <c r="P5015" s="199"/>
      <c r="Q5015" s="199"/>
      <c r="R5015" s="199"/>
      <c r="S5015" s="199"/>
      <c r="T5015" s="163"/>
      <c r="U5015" s="163"/>
      <c r="V5015" s="199"/>
      <c r="W5015" s="202"/>
      <c r="X5015" s="163"/>
      <c r="Y5015" s="201"/>
      <c r="Z5015" s="165"/>
      <c r="AA5015" s="165"/>
    </row>
    <row r="5016" spans="1:27" ht="16.5">
      <c r="A5016" s="198"/>
      <c r="B5016" s="51"/>
      <c r="C5016" s="163"/>
      <c r="D5016" s="163"/>
      <c r="E5016" s="163"/>
      <c r="F5016" s="199"/>
      <c r="G5016" s="163"/>
      <c r="H5016" s="200"/>
      <c r="I5016" s="163"/>
      <c r="J5016" s="163"/>
      <c r="K5016" s="163"/>
      <c r="L5016" s="163"/>
      <c r="M5016" s="201"/>
      <c r="N5016" s="163"/>
      <c r="O5016" s="163"/>
      <c r="P5016" s="199"/>
      <c r="Q5016" s="199"/>
      <c r="R5016" s="199"/>
      <c r="S5016" s="199"/>
      <c r="T5016" s="163"/>
      <c r="U5016" s="163"/>
      <c r="V5016" s="199"/>
      <c r="W5016" s="202"/>
      <c r="X5016" s="163"/>
      <c r="Y5016" s="201"/>
      <c r="Z5016" s="165"/>
      <c r="AA5016" s="165"/>
    </row>
    <row r="5017" spans="1:27" ht="16.5">
      <c r="A5017" s="198"/>
      <c r="B5017" s="51"/>
      <c r="C5017" s="163"/>
      <c r="D5017" s="163"/>
      <c r="E5017" s="163"/>
      <c r="F5017" s="199"/>
      <c r="G5017" s="163"/>
      <c r="H5017" s="200"/>
      <c r="I5017" s="163"/>
      <c r="J5017" s="163"/>
      <c r="K5017" s="163"/>
      <c r="L5017" s="163"/>
      <c r="M5017" s="201"/>
      <c r="N5017" s="163"/>
      <c r="O5017" s="163"/>
      <c r="P5017" s="199"/>
      <c r="Q5017" s="199"/>
      <c r="R5017" s="199"/>
      <c r="S5017" s="199"/>
      <c r="T5017" s="163"/>
      <c r="U5017" s="163"/>
      <c r="V5017" s="199"/>
      <c r="W5017" s="202"/>
      <c r="X5017" s="163"/>
      <c r="Y5017" s="201"/>
      <c r="Z5017" s="165"/>
      <c r="AA5017" s="165"/>
    </row>
    <row r="5018" spans="1:27" ht="16.5">
      <c r="A5018" s="198"/>
      <c r="B5018" s="51"/>
      <c r="C5018" s="163"/>
      <c r="D5018" s="163"/>
      <c r="E5018" s="163"/>
      <c r="F5018" s="199"/>
      <c r="G5018" s="163"/>
      <c r="H5018" s="200"/>
      <c r="I5018" s="163"/>
      <c r="J5018" s="163"/>
      <c r="K5018" s="163"/>
      <c r="L5018" s="163"/>
      <c r="M5018" s="201"/>
      <c r="N5018" s="163"/>
      <c r="O5018" s="163"/>
      <c r="P5018" s="199"/>
      <c r="Q5018" s="199"/>
      <c r="R5018" s="199"/>
      <c r="S5018" s="199"/>
      <c r="T5018" s="163"/>
      <c r="U5018" s="163"/>
      <c r="V5018" s="199"/>
      <c r="W5018" s="202"/>
      <c r="X5018" s="163"/>
      <c r="Y5018" s="201"/>
      <c r="Z5018" s="165"/>
      <c r="AA5018" s="165"/>
    </row>
    <row r="5019" spans="1:27" ht="16.5">
      <c r="A5019" s="198"/>
      <c r="B5019" s="51"/>
      <c r="C5019" s="163"/>
      <c r="D5019" s="163"/>
      <c r="E5019" s="163"/>
      <c r="F5019" s="199"/>
      <c r="G5019" s="163"/>
      <c r="H5019" s="200"/>
      <c r="I5019" s="163"/>
      <c r="J5019" s="163"/>
      <c r="K5019" s="163"/>
      <c r="L5019" s="163"/>
      <c r="M5019" s="201"/>
      <c r="N5019" s="163"/>
      <c r="O5019" s="163"/>
      <c r="P5019" s="199"/>
      <c r="Q5019" s="199"/>
      <c r="R5019" s="199"/>
      <c r="S5019" s="199"/>
      <c r="T5019" s="163"/>
      <c r="U5019" s="163"/>
      <c r="V5019" s="199"/>
      <c r="W5019" s="202"/>
      <c r="X5019" s="163"/>
      <c r="Y5019" s="201"/>
      <c r="Z5019" s="165"/>
      <c r="AA5019" s="165"/>
    </row>
    <row r="5020" spans="1:27" ht="16.5">
      <c r="A5020" s="198"/>
      <c r="B5020" s="51"/>
      <c r="C5020" s="163"/>
      <c r="D5020" s="163"/>
      <c r="E5020" s="163"/>
      <c r="F5020" s="199"/>
      <c r="G5020" s="163"/>
      <c r="H5020" s="200"/>
      <c r="I5020" s="163"/>
      <c r="J5020" s="163"/>
      <c r="K5020" s="163"/>
      <c r="L5020" s="163"/>
      <c r="M5020" s="201"/>
      <c r="N5020" s="163"/>
      <c r="O5020" s="163"/>
      <c r="P5020" s="199"/>
      <c r="Q5020" s="199"/>
      <c r="R5020" s="199"/>
      <c r="S5020" s="199"/>
      <c r="T5020" s="163"/>
      <c r="U5020" s="163"/>
      <c r="V5020" s="199"/>
      <c r="W5020" s="202"/>
      <c r="X5020" s="163"/>
      <c r="Y5020" s="201"/>
      <c r="Z5020" s="165"/>
      <c r="AA5020" s="165"/>
    </row>
    <row r="5021" spans="1:27" ht="16.5">
      <c r="A5021" s="198"/>
      <c r="B5021" s="51"/>
      <c r="C5021" s="163"/>
      <c r="D5021" s="163"/>
      <c r="E5021" s="163"/>
      <c r="F5021" s="199"/>
      <c r="G5021" s="163"/>
      <c r="H5021" s="200"/>
      <c r="I5021" s="163"/>
      <c r="J5021" s="163"/>
      <c r="K5021" s="163"/>
      <c r="L5021" s="163"/>
      <c r="M5021" s="201"/>
      <c r="N5021" s="163"/>
      <c r="O5021" s="163"/>
      <c r="P5021" s="199"/>
      <c r="Q5021" s="199"/>
      <c r="R5021" s="199"/>
      <c r="S5021" s="199"/>
      <c r="T5021" s="163"/>
      <c r="U5021" s="163"/>
      <c r="V5021" s="199"/>
      <c r="W5021" s="202"/>
      <c r="X5021" s="163"/>
      <c r="Y5021" s="201"/>
      <c r="Z5021" s="165"/>
      <c r="AA5021" s="165"/>
    </row>
    <row r="5022" spans="1:27" ht="16.5">
      <c r="A5022" s="198"/>
      <c r="B5022" s="51"/>
      <c r="C5022" s="163"/>
      <c r="D5022" s="163"/>
      <c r="E5022" s="163"/>
      <c r="F5022" s="199"/>
      <c r="G5022" s="163"/>
      <c r="H5022" s="200"/>
      <c r="I5022" s="163"/>
      <c r="J5022" s="163"/>
      <c r="K5022" s="163"/>
      <c r="L5022" s="163"/>
      <c r="M5022" s="201"/>
      <c r="N5022" s="163"/>
      <c r="O5022" s="163"/>
      <c r="P5022" s="199"/>
      <c r="Q5022" s="199"/>
      <c r="R5022" s="199"/>
      <c r="S5022" s="199"/>
      <c r="T5022" s="163"/>
      <c r="U5022" s="163"/>
      <c r="V5022" s="199"/>
      <c r="W5022" s="202"/>
      <c r="X5022" s="163"/>
      <c r="Y5022" s="201"/>
      <c r="Z5022" s="165"/>
      <c r="AA5022" s="165"/>
    </row>
    <row r="5023" spans="1:27" ht="16.5">
      <c r="A5023" s="198"/>
      <c r="B5023" s="51"/>
      <c r="C5023" s="163"/>
      <c r="D5023" s="163"/>
      <c r="E5023" s="163"/>
      <c r="F5023" s="199"/>
      <c r="G5023" s="163"/>
      <c r="H5023" s="200"/>
      <c r="I5023" s="163"/>
      <c r="J5023" s="163"/>
      <c r="K5023" s="163"/>
      <c r="L5023" s="163"/>
      <c r="M5023" s="201"/>
      <c r="N5023" s="163"/>
      <c r="O5023" s="163"/>
      <c r="P5023" s="199"/>
      <c r="Q5023" s="199"/>
      <c r="R5023" s="199"/>
      <c r="S5023" s="199"/>
      <c r="T5023" s="163"/>
      <c r="U5023" s="163"/>
      <c r="V5023" s="199"/>
      <c r="W5023" s="202"/>
      <c r="X5023" s="163"/>
      <c r="Y5023" s="201"/>
      <c r="Z5023" s="165"/>
      <c r="AA5023" s="165"/>
    </row>
    <row r="5024" spans="1:27" ht="16.5">
      <c r="A5024" s="198"/>
      <c r="B5024" s="51"/>
      <c r="C5024" s="163"/>
      <c r="D5024" s="163"/>
      <c r="E5024" s="163"/>
      <c r="F5024" s="199"/>
      <c r="G5024" s="163"/>
      <c r="H5024" s="200"/>
      <c r="I5024" s="163"/>
      <c r="J5024" s="163"/>
      <c r="K5024" s="163"/>
      <c r="L5024" s="163"/>
      <c r="M5024" s="201"/>
      <c r="N5024" s="163"/>
      <c r="O5024" s="163"/>
      <c r="P5024" s="199"/>
      <c r="Q5024" s="199"/>
      <c r="R5024" s="199"/>
      <c r="S5024" s="199"/>
      <c r="T5024" s="163"/>
      <c r="U5024" s="163"/>
      <c r="V5024" s="199"/>
      <c r="W5024" s="202"/>
      <c r="X5024" s="163"/>
      <c r="Y5024" s="201"/>
      <c r="Z5024" s="165"/>
      <c r="AA5024" s="165"/>
    </row>
    <row r="5025" spans="1:27" ht="16.5">
      <c r="A5025" s="198"/>
      <c r="B5025" s="51"/>
      <c r="C5025" s="163"/>
      <c r="D5025" s="163"/>
      <c r="E5025" s="163"/>
      <c r="F5025" s="199"/>
      <c r="G5025" s="163"/>
      <c r="H5025" s="200"/>
      <c r="I5025" s="163"/>
      <c r="J5025" s="163"/>
      <c r="K5025" s="163"/>
      <c r="L5025" s="163"/>
      <c r="M5025" s="201"/>
      <c r="N5025" s="163"/>
      <c r="O5025" s="163"/>
      <c r="P5025" s="199"/>
      <c r="Q5025" s="199"/>
      <c r="R5025" s="199"/>
      <c r="S5025" s="199"/>
      <c r="T5025" s="163"/>
      <c r="U5025" s="163"/>
      <c r="V5025" s="199"/>
      <c r="W5025" s="202"/>
      <c r="X5025" s="163"/>
      <c r="Y5025" s="201"/>
      <c r="Z5025" s="165"/>
      <c r="AA5025" s="165"/>
    </row>
    <row r="5026" spans="1:27" ht="16.5">
      <c r="A5026" s="198"/>
      <c r="B5026" s="51"/>
      <c r="C5026" s="163"/>
      <c r="D5026" s="163"/>
      <c r="E5026" s="163"/>
      <c r="F5026" s="199"/>
      <c r="G5026" s="163"/>
      <c r="H5026" s="200"/>
      <c r="I5026" s="163"/>
      <c r="J5026" s="163"/>
      <c r="K5026" s="163"/>
      <c r="L5026" s="163"/>
      <c r="M5026" s="201"/>
      <c r="N5026" s="163"/>
      <c r="O5026" s="163"/>
      <c r="P5026" s="199"/>
      <c r="Q5026" s="199"/>
      <c r="R5026" s="199"/>
      <c r="S5026" s="199"/>
      <c r="T5026" s="163"/>
      <c r="U5026" s="163"/>
      <c r="V5026" s="199"/>
      <c r="W5026" s="202"/>
      <c r="X5026" s="163"/>
      <c r="Y5026" s="201"/>
      <c r="Z5026" s="165"/>
      <c r="AA5026" s="165"/>
    </row>
    <row r="5027" spans="1:27" ht="16.5">
      <c r="A5027" s="198"/>
      <c r="B5027" s="51"/>
      <c r="C5027" s="163"/>
      <c r="D5027" s="163"/>
      <c r="E5027" s="163"/>
      <c r="F5027" s="199"/>
      <c r="G5027" s="163"/>
      <c r="H5027" s="200"/>
      <c r="I5027" s="163"/>
      <c r="J5027" s="163"/>
      <c r="K5027" s="163"/>
      <c r="L5027" s="163"/>
      <c r="M5027" s="201"/>
      <c r="N5027" s="163"/>
      <c r="O5027" s="163"/>
      <c r="P5027" s="199"/>
      <c r="Q5027" s="199"/>
      <c r="R5027" s="199"/>
      <c r="S5027" s="199"/>
      <c r="T5027" s="163"/>
      <c r="U5027" s="163"/>
      <c r="V5027" s="199"/>
      <c r="W5027" s="202"/>
      <c r="X5027" s="163"/>
      <c r="Y5027" s="201"/>
      <c r="Z5027" s="165"/>
      <c r="AA5027" s="165"/>
    </row>
    <row r="5028" spans="1:27" ht="16.5">
      <c r="A5028" s="198"/>
      <c r="B5028" s="51"/>
      <c r="C5028" s="163"/>
      <c r="D5028" s="163"/>
      <c r="E5028" s="163"/>
      <c r="F5028" s="199"/>
      <c r="G5028" s="163"/>
      <c r="H5028" s="200"/>
      <c r="I5028" s="163"/>
      <c r="J5028" s="163"/>
      <c r="K5028" s="163"/>
      <c r="L5028" s="163"/>
      <c r="M5028" s="201"/>
      <c r="N5028" s="163"/>
      <c r="O5028" s="163"/>
      <c r="P5028" s="199"/>
      <c r="Q5028" s="199"/>
      <c r="R5028" s="199"/>
      <c r="S5028" s="199"/>
      <c r="T5028" s="163"/>
      <c r="U5028" s="163"/>
      <c r="V5028" s="199"/>
      <c r="W5028" s="202"/>
      <c r="X5028" s="163"/>
      <c r="Y5028" s="201"/>
      <c r="Z5028" s="165"/>
      <c r="AA5028" s="165"/>
    </row>
    <row r="5029" spans="1:27" ht="16.5">
      <c r="A5029" s="198"/>
      <c r="B5029" s="51"/>
      <c r="C5029" s="163"/>
      <c r="D5029" s="163"/>
      <c r="E5029" s="163"/>
      <c r="F5029" s="199"/>
      <c r="G5029" s="163"/>
      <c r="H5029" s="200"/>
      <c r="I5029" s="163"/>
      <c r="J5029" s="163"/>
      <c r="K5029" s="163"/>
      <c r="L5029" s="163"/>
      <c r="M5029" s="201"/>
      <c r="N5029" s="163"/>
      <c r="O5029" s="163"/>
      <c r="P5029" s="199"/>
      <c r="Q5029" s="199"/>
      <c r="R5029" s="199"/>
      <c r="S5029" s="199"/>
      <c r="T5029" s="163"/>
      <c r="U5029" s="163"/>
      <c r="V5029" s="199"/>
      <c r="W5029" s="202"/>
      <c r="X5029" s="163"/>
      <c r="Y5029" s="201"/>
      <c r="Z5029" s="165"/>
      <c r="AA5029" s="165"/>
    </row>
    <row r="5030" spans="1:27" ht="16.5">
      <c r="A5030" s="198"/>
      <c r="B5030" s="51"/>
      <c r="C5030" s="163"/>
      <c r="D5030" s="163"/>
      <c r="E5030" s="163"/>
      <c r="F5030" s="199"/>
      <c r="G5030" s="163"/>
      <c r="H5030" s="200"/>
      <c r="I5030" s="163"/>
      <c r="J5030" s="163"/>
      <c r="K5030" s="163"/>
      <c r="L5030" s="163"/>
      <c r="M5030" s="201"/>
      <c r="N5030" s="163"/>
      <c r="O5030" s="163"/>
      <c r="P5030" s="199"/>
      <c r="Q5030" s="199"/>
      <c r="R5030" s="199"/>
      <c r="S5030" s="199"/>
      <c r="T5030" s="163"/>
      <c r="U5030" s="163"/>
      <c r="V5030" s="199"/>
      <c r="W5030" s="202"/>
      <c r="X5030" s="163"/>
      <c r="Y5030" s="201"/>
      <c r="Z5030" s="165"/>
      <c r="AA5030" s="165"/>
    </row>
    <row r="5031" spans="1:27" ht="16.5">
      <c r="A5031" s="198"/>
      <c r="B5031" s="51"/>
      <c r="C5031" s="163"/>
      <c r="D5031" s="163"/>
      <c r="E5031" s="163"/>
      <c r="F5031" s="199"/>
      <c r="G5031" s="163"/>
      <c r="H5031" s="200"/>
      <c r="I5031" s="163"/>
      <c r="J5031" s="163"/>
      <c r="K5031" s="163"/>
      <c r="L5031" s="163"/>
      <c r="M5031" s="201"/>
      <c r="N5031" s="163"/>
      <c r="O5031" s="163"/>
      <c r="P5031" s="199"/>
      <c r="Q5031" s="199"/>
      <c r="R5031" s="199"/>
      <c r="S5031" s="199"/>
      <c r="T5031" s="163"/>
      <c r="U5031" s="163"/>
      <c r="V5031" s="199"/>
      <c r="W5031" s="202"/>
      <c r="X5031" s="163"/>
      <c r="Y5031" s="201"/>
      <c r="Z5031" s="165"/>
      <c r="AA5031" s="165"/>
    </row>
    <row r="5032" spans="1:27" ht="16.5">
      <c r="A5032" s="198"/>
      <c r="B5032" s="51"/>
      <c r="C5032" s="163"/>
      <c r="D5032" s="163"/>
      <c r="E5032" s="163"/>
      <c r="F5032" s="199"/>
      <c r="G5032" s="163"/>
      <c r="H5032" s="200"/>
      <c r="I5032" s="163"/>
      <c r="J5032" s="163"/>
      <c r="K5032" s="163"/>
      <c r="L5032" s="163"/>
      <c r="M5032" s="201"/>
      <c r="N5032" s="163"/>
      <c r="O5032" s="163"/>
      <c r="P5032" s="199"/>
      <c r="Q5032" s="199"/>
      <c r="R5032" s="199"/>
      <c r="S5032" s="199"/>
      <c r="T5032" s="163"/>
      <c r="U5032" s="163"/>
      <c r="V5032" s="199"/>
      <c r="W5032" s="202"/>
      <c r="X5032" s="163"/>
      <c r="Y5032" s="201"/>
      <c r="Z5032" s="165"/>
      <c r="AA5032" s="165"/>
    </row>
    <row r="5033" spans="1:27" ht="16.5">
      <c r="A5033" s="198"/>
      <c r="B5033" s="51"/>
      <c r="C5033" s="163"/>
      <c r="D5033" s="163"/>
      <c r="E5033" s="163"/>
      <c r="F5033" s="199"/>
      <c r="G5033" s="163"/>
      <c r="H5033" s="200"/>
      <c r="I5033" s="163"/>
      <c r="J5033" s="163"/>
      <c r="K5033" s="163"/>
      <c r="L5033" s="163"/>
      <c r="M5033" s="201"/>
      <c r="N5033" s="163"/>
      <c r="O5033" s="163"/>
      <c r="P5033" s="199"/>
      <c r="Q5033" s="199"/>
      <c r="R5033" s="199"/>
      <c r="S5033" s="199"/>
      <c r="T5033" s="163"/>
      <c r="U5033" s="163"/>
      <c r="V5033" s="199"/>
      <c r="W5033" s="202"/>
      <c r="X5033" s="163"/>
      <c r="Y5033" s="201"/>
      <c r="Z5033" s="165"/>
      <c r="AA5033" s="165"/>
    </row>
    <row r="5034" spans="1:27" ht="16.5">
      <c r="A5034" s="198"/>
      <c r="B5034" s="51"/>
      <c r="C5034" s="163"/>
      <c r="D5034" s="163"/>
      <c r="E5034" s="163"/>
      <c r="F5034" s="199"/>
      <c r="G5034" s="163"/>
      <c r="H5034" s="200"/>
      <c r="I5034" s="163"/>
      <c r="J5034" s="163"/>
      <c r="K5034" s="163"/>
      <c r="L5034" s="163"/>
      <c r="M5034" s="201"/>
      <c r="N5034" s="163"/>
      <c r="O5034" s="163"/>
      <c r="P5034" s="199"/>
      <c r="Q5034" s="199"/>
      <c r="R5034" s="199"/>
      <c r="S5034" s="199"/>
      <c r="T5034" s="163"/>
      <c r="U5034" s="163"/>
      <c r="V5034" s="199"/>
      <c r="W5034" s="202"/>
      <c r="X5034" s="163"/>
      <c r="Y5034" s="201"/>
      <c r="Z5034" s="165"/>
      <c r="AA5034" s="165"/>
    </row>
    <row r="5035" spans="1:27" ht="16.5">
      <c r="A5035" s="198"/>
      <c r="B5035" s="51"/>
      <c r="C5035" s="163"/>
      <c r="D5035" s="163"/>
      <c r="E5035" s="163"/>
      <c r="F5035" s="199"/>
      <c r="G5035" s="163"/>
      <c r="H5035" s="200"/>
      <c r="I5035" s="163"/>
      <c r="J5035" s="163"/>
      <c r="K5035" s="163"/>
      <c r="L5035" s="163"/>
      <c r="M5035" s="201"/>
      <c r="N5035" s="163"/>
      <c r="O5035" s="163"/>
      <c r="P5035" s="199"/>
      <c r="Q5035" s="199"/>
      <c r="R5035" s="199"/>
      <c r="S5035" s="199"/>
      <c r="T5035" s="163"/>
      <c r="U5035" s="163"/>
      <c r="V5035" s="199"/>
      <c r="W5035" s="202"/>
      <c r="X5035" s="163"/>
      <c r="Y5035" s="201"/>
      <c r="Z5035" s="165"/>
      <c r="AA5035" s="165"/>
    </row>
    <row r="5036" spans="1:27" ht="16.5">
      <c r="A5036" s="198"/>
      <c r="B5036" s="51"/>
      <c r="C5036" s="163"/>
      <c r="D5036" s="163"/>
      <c r="E5036" s="163"/>
      <c r="F5036" s="199"/>
      <c r="G5036" s="163"/>
      <c r="H5036" s="200"/>
      <c r="I5036" s="163"/>
      <c r="J5036" s="163"/>
      <c r="K5036" s="163"/>
      <c r="L5036" s="163"/>
      <c r="M5036" s="201"/>
      <c r="N5036" s="163"/>
      <c r="O5036" s="163"/>
      <c r="P5036" s="199"/>
      <c r="Q5036" s="199"/>
      <c r="R5036" s="199"/>
      <c r="S5036" s="199"/>
      <c r="T5036" s="163"/>
      <c r="U5036" s="163"/>
      <c r="V5036" s="199"/>
      <c r="W5036" s="202"/>
      <c r="X5036" s="163"/>
      <c r="Y5036" s="201"/>
      <c r="Z5036" s="165"/>
      <c r="AA5036" s="165"/>
    </row>
    <row r="5037" spans="1:27" ht="16.5">
      <c r="A5037" s="198"/>
      <c r="B5037" s="51"/>
      <c r="C5037" s="163"/>
      <c r="D5037" s="163"/>
      <c r="E5037" s="163"/>
      <c r="F5037" s="199"/>
      <c r="G5037" s="163"/>
      <c r="H5037" s="200"/>
      <c r="I5037" s="163"/>
      <c r="J5037" s="163"/>
      <c r="K5037" s="163"/>
      <c r="L5037" s="163"/>
      <c r="M5037" s="201"/>
      <c r="N5037" s="163"/>
      <c r="O5037" s="163"/>
      <c r="P5037" s="199"/>
      <c r="Q5037" s="199"/>
      <c r="R5037" s="199"/>
      <c r="S5037" s="199"/>
      <c r="T5037" s="163"/>
      <c r="U5037" s="163"/>
      <c r="V5037" s="199"/>
      <c r="W5037" s="202"/>
      <c r="X5037" s="163"/>
      <c r="Y5037" s="201"/>
      <c r="Z5037" s="165"/>
      <c r="AA5037" s="165"/>
    </row>
    <row r="5038" spans="1:27" ht="16.5">
      <c r="A5038" s="198"/>
      <c r="B5038" s="51"/>
      <c r="C5038" s="163"/>
      <c r="D5038" s="163"/>
      <c r="E5038" s="163"/>
      <c r="F5038" s="199"/>
      <c r="G5038" s="163"/>
      <c r="H5038" s="200"/>
      <c r="I5038" s="163"/>
      <c r="J5038" s="163"/>
      <c r="K5038" s="163"/>
      <c r="L5038" s="163"/>
      <c r="M5038" s="201"/>
      <c r="N5038" s="163"/>
      <c r="O5038" s="163"/>
      <c r="P5038" s="199"/>
      <c r="Q5038" s="199"/>
      <c r="R5038" s="199"/>
      <c r="S5038" s="199"/>
      <c r="T5038" s="163"/>
      <c r="U5038" s="163"/>
      <c r="V5038" s="199"/>
      <c r="W5038" s="202"/>
      <c r="X5038" s="163"/>
      <c r="Y5038" s="201"/>
      <c r="Z5038" s="165"/>
      <c r="AA5038" s="165"/>
    </row>
    <row r="5039" spans="1:27" ht="16.5">
      <c r="A5039" s="198"/>
      <c r="B5039" s="51"/>
      <c r="C5039" s="163"/>
      <c r="D5039" s="163"/>
      <c r="E5039" s="163"/>
      <c r="F5039" s="199"/>
      <c r="G5039" s="163"/>
      <c r="H5039" s="200"/>
      <c r="I5039" s="163"/>
      <c r="J5039" s="163"/>
      <c r="K5039" s="163"/>
      <c r="L5039" s="163"/>
      <c r="M5039" s="201"/>
      <c r="N5039" s="163"/>
      <c r="O5039" s="163"/>
      <c r="P5039" s="199"/>
      <c r="Q5039" s="199"/>
      <c r="R5039" s="199"/>
      <c r="S5039" s="199"/>
      <c r="T5039" s="163"/>
      <c r="U5039" s="163"/>
      <c r="V5039" s="199"/>
      <c r="W5039" s="202"/>
      <c r="X5039" s="163"/>
      <c r="Y5039" s="201"/>
      <c r="Z5039" s="165"/>
      <c r="AA5039" s="165"/>
    </row>
    <row r="5040" spans="1:27" ht="16.5">
      <c r="A5040" s="198"/>
      <c r="B5040" s="51"/>
      <c r="C5040" s="163"/>
      <c r="D5040" s="163"/>
      <c r="E5040" s="163"/>
      <c r="F5040" s="199"/>
      <c r="G5040" s="163"/>
      <c r="H5040" s="200"/>
      <c r="I5040" s="163"/>
      <c r="J5040" s="163"/>
      <c r="K5040" s="163"/>
      <c r="L5040" s="163"/>
      <c r="M5040" s="201"/>
      <c r="N5040" s="163"/>
      <c r="O5040" s="163"/>
      <c r="P5040" s="199"/>
      <c r="Q5040" s="199"/>
      <c r="R5040" s="199"/>
      <c r="S5040" s="199"/>
      <c r="T5040" s="163"/>
      <c r="U5040" s="163"/>
      <c r="V5040" s="199"/>
      <c r="W5040" s="202"/>
      <c r="X5040" s="163"/>
      <c r="Y5040" s="201"/>
      <c r="Z5040" s="165"/>
      <c r="AA5040" s="165"/>
    </row>
    <row r="5041" spans="1:27" ht="16.5">
      <c r="A5041" s="198"/>
      <c r="B5041" s="51"/>
      <c r="C5041" s="163"/>
      <c r="D5041" s="163"/>
      <c r="E5041" s="163"/>
      <c r="F5041" s="199"/>
      <c r="G5041" s="163"/>
      <c r="H5041" s="200"/>
      <c r="I5041" s="163"/>
      <c r="J5041" s="163"/>
      <c r="K5041" s="163"/>
      <c r="L5041" s="163"/>
      <c r="M5041" s="201"/>
      <c r="N5041" s="163"/>
      <c r="O5041" s="163"/>
      <c r="P5041" s="199"/>
      <c r="Q5041" s="199"/>
      <c r="R5041" s="199"/>
      <c r="S5041" s="199"/>
      <c r="T5041" s="163"/>
      <c r="U5041" s="163"/>
      <c r="V5041" s="199"/>
      <c r="W5041" s="202"/>
      <c r="X5041" s="163"/>
      <c r="Y5041" s="201"/>
      <c r="Z5041" s="165"/>
      <c r="AA5041" s="165"/>
    </row>
    <row r="5042" spans="1:27" ht="16.5">
      <c r="A5042" s="198"/>
      <c r="B5042" s="51"/>
      <c r="C5042" s="163"/>
      <c r="D5042" s="163"/>
      <c r="E5042" s="163"/>
      <c r="F5042" s="199"/>
      <c r="G5042" s="163"/>
      <c r="H5042" s="200"/>
      <c r="I5042" s="163"/>
      <c r="J5042" s="163"/>
      <c r="K5042" s="163"/>
      <c r="L5042" s="163"/>
      <c r="M5042" s="201"/>
      <c r="N5042" s="163"/>
      <c r="O5042" s="163"/>
      <c r="P5042" s="199"/>
      <c r="Q5042" s="199"/>
      <c r="R5042" s="199"/>
      <c r="S5042" s="199"/>
      <c r="T5042" s="163"/>
      <c r="U5042" s="163"/>
      <c r="V5042" s="199"/>
      <c r="W5042" s="202"/>
      <c r="X5042" s="163"/>
      <c r="Y5042" s="201"/>
      <c r="Z5042" s="165"/>
      <c r="AA5042" s="165"/>
    </row>
    <row r="5043" spans="1:27" ht="16.5">
      <c r="A5043" s="198"/>
      <c r="B5043" s="51"/>
      <c r="C5043" s="163"/>
      <c r="D5043" s="163"/>
      <c r="E5043" s="163"/>
      <c r="F5043" s="199"/>
      <c r="G5043" s="163"/>
      <c r="H5043" s="200"/>
      <c r="I5043" s="163"/>
      <c r="J5043" s="163"/>
      <c r="K5043" s="163"/>
      <c r="L5043" s="163"/>
      <c r="M5043" s="201"/>
      <c r="N5043" s="163"/>
      <c r="O5043" s="163"/>
      <c r="P5043" s="199"/>
      <c r="Q5043" s="199"/>
      <c r="R5043" s="199"/>
      <c r="S5043" s="199"/>
      <c r="T5043" s="163"/>
      <c r="U5043" s="163"/>
      <c r="V5043" s="199"/>
      <c r="W5043" s="202"/>
      <c r="X5043" s="163"/>
      <c r="Y5043" s="201"/>
      <c r="Z5043" s="165"/>
      <c r="AA5043" s="165"/>
    </row>
    <row r="5044" spans="1:27" ht="16.5">
      <c r="A5044" s="198"/>
      <c r="B5044" s="51"/>
      <c r="C5044" s="163"/>
      <c r="D5044" s="163"/>
      <c r="E5044" s="163"/>
      <c r="F5044" s="199"/>
      <c r="G5044" s="163"/>
      <c r="H5044" s="200"/>
      <c r="I5044" s="163"/>
      <c r="J5044" s="163"/>
      <c r="K5044" s="163"/>
      <c r="L5044" s="163"/>
      <c r="M5044" s="201"/>
      <c r="N5044" s="163"/>
      <c r="O5044" s="163"/>
      <c r="P5044" s="199"/>
      <c r="Q5044" s="199"/>
      <c r="R5044" s="199"/>
      <c r="S5044" s="199"/>
      <c r="T5044" s="163"/>
      <c r="U5044" s="163"/>
      <c r="V5044" s="199"/>
      <c r="W5044" s="202"/>
      <c r="X5044" s="163"/>
      <c r="Y5044" s="201"/>
      <c r="Z5044" s="165"/>
      <c r="AA5044" s="165"/>
    </row>
    <row r="5045" spans="1:27" ht="16.5">
      <c r="A5045" s="198"/>
      <c r="B5045" s="51"/>
      <c r="C5045" s="163"/>
      <c r="D5045" s="163"/>
      <c r="E5045" s="163"/>
      <c r="F5045" s="199"/>
      <c r="G5045" s="163"/>
      <c r="H5045" s="200"/>
      <c r="I5045" s="163"/>
      <c r="J5045" s="163"/>
      <c r="K5045" s="163"/>
      <c r="L5045" s="163"/>
      <c r="M5045" s="201"/>
      <c r="N5045" s="163"/>
      <c r="O5045" s="163"/>
      <c r="P5045" s="199"/>
      <c r="Q5045" s="199"/>
      <c r="R5045" s="199"/>
      <c r="S5045" s="199"/>
      <c r="T5045" s="163"/>
      <c r="U5045" s="163"/>
      <c r="V5045" s="199"/>
      <c r="W5045" s="202"/>
      <c r="X5045" s="163"/>
      <c r="Y5045" s="201"/>
      <c r="Z5045" s="165"/>
      <c r="AA5045" s="165"/>
    </row>
    <row r="5046" spans="1:27" ht="16.5">
      <c r="A5046" s="198"/>
      <c r="B5046" s="51"/>
      <c r="C5046" s="163"/>
      <c r="D5046" s="163"/>
      <c r="E5046" s="163"/>
      <c r="F5046" s="199"/>
      <c r="G5046" s="163"/>
      <c r="H5046" s="200"/>
      <c r="I5046" s="163"/>
      <c r="J5046" s="163"/>
      <c r="K5046" s="163"/>
      <c r="L5046" s="163"/>
      <c r="M5046" s="201"/>
      <c r="N5046" s="163"/>
      <c r="O5046" s="163"/>
      <c r="P5046" s="199"/>
      <c r="Q5046" s="199"/>
      <c r="R5046" s="199"/>
      <c r="S5046" s="199"/>
      <c r="T5046" s="163"/>
      <c r="U5046" s="163"/>
      <c r="V5046" s="199"/>
      <c r="W5046" s="202"/>
      <c r="X5046" s="163"/>
      <c r="Y5046" s="201"/>
      <c r="Z5046" s="165"/>
      <c r="AA5046" s="165"/>
    </row>
    <row r="5047" spans="1:27" ht="16.5">
      <c r="A5047" s="198"/>
      <c r="B5047" s="51"/>
      <c r="C5047" s="163"/>
      <c r="D5047" s="163"/>
      <c r="E5047" s="163"/>
      <c r="F5047" s="199"/>
      <c r="G5047" s="163"/>
      <c r="H5047" s="200"/>
      <c r="I5047" s="163"/>
      <c r="J5047" s="163"/>
      <c r="K5047" s="163"/>
      <c r="L5047" s="163"/>
      <c r="M5047" s="201"/>
      <c r="N5047" s="163"/>
      <c r="O5047" s="163"/>
      <c r="P5047" s="199"/>
      <c r="Q5047" s="199"/>
      <c r="R5047" s="199"/>
      <c r="S5047" s="199"/>
      <c r="T5047" s="163"/>
      <c r="U5047" s="163"/>
      <c r="V5047" s="199"/>
      <c r="W5047" s="202"/>
      <c r="X5047" s="163"/>
      <c r="Y5047" s="201"/>
      <c r="Z5047" s="165"/>
      <c r="AA5047" s="165"/>
    </row>
    <row r="5048" spans="1:27" ht="16.5">
      <c r="A5048" s="198"/>
      <c r="B5048" s="51"/>
      <c r="C5048" s="163"/>
      <c r="D5048" s="163"/>
      <c r="E5048" s="163"/>
      <c r="F5048" s="199"/>
      <c r="G5048" s="163"/>
      <c r="H5048" s="200"/>
      <c r="I5048" s="163"/>
      <c r="J5048" s="163"/>
      <c r="K5048" s="163"/>
      <c r="L5048" s="163"/>
      <c r="M5048" s="201"/>
      <c r="N5048" s="163"/>
      <c r="O5048" s="163"/>
      <c r="P5048" s="199"/>
      <c r="Q5048" s="199"/>
      <c r="R5048" s="199"/>
      <c r="S5048" s="199"/>
      <c r="T5048" s="163"/>
      <c r="U5048" s="163"/>
      <c r="V5048" s="199"/>
      <c r="W5048" s="202"/>
      <c r="X5048" s="163"/>
      <c r="Y5048" s="201"/>
      <c r="Z5048" s="165"/>
      <c r="AA5048" s="165"/>
    </row>
    <row r="5049" spans="1:27" ht="16.5">
      <c r="A5049" s="198"/>
      <c r="B5049" s="51"/>
      <c r="C5049" s="163"/>
      <c r="D5049" s="163"/>
      <c r="E5049" s="163"/>
      <c r="F5049" s="199"/>
      <c r="G5049" s="163"/>
      <c r="H5049" s="200"/>
      <c r="I5049" s="163"/>
      <c r="J5049" s="163"/>
      <c r="K5049" s="163"/>
      <c r="L5049" s="163"/>
      <c r="M5049" s="201"/>
      <c r="N5049" s="163"/>
      <c r="O5049" s="163"/>
      <c r="P5049" s="199"/>
      <c r="Q5049" s="199"/>
      <c r="R5049" s="199"/>
      <c r="S5049" s="199"/>
      <c r="T5049" s="163"/>
      <c r="U5049" s="163"/>
      <c r="V5049" s="199"/>
      <c r="W5049" s="202"/>
      <c r="X5049" s="163"/>
      <c r="Y5049" s="201"/>
      <c r="Z5049" s="165"/>
      <c r="AA5049" s="165"/>
    </row>
    <row r="5050" spans="1:27" ht="16.5">
      <c r="A5050" s="198"/>
      <c r="B5050" s="51"/>
      <c r="C5050" s="163"/>
      <c r="D5050" s="163"/>
      <c r="E5050" s="163"/>
      <c r="F5050" s="199"/>
      <c r="G5050" s="163"/>
      <c r="H5050" s="200"/>
      <c r="I5050" s="163"/>
      <c r="J5050" s="163"/>
      <c r="K5050" s="163"/>
      <c r="L5050" s="163"/>
      <c r="M5050" s="201"/>
      <c r="N5050" s="163"/>
      <c r="O5050" s="163"/>
      <c r="P5050" s="199"/>
      <c r="Q5050" s="199"/>
      <c r="R5050" s="199"/>
      <c r="S5050" s="199"/>
      <c r="T5050" s="163"/>
      <c r="U5050" s="163"/>
      <c r="V5050" s="199"/>
      <c r="W5050" s="202"/>
      <c r="X5050" s="163"/>
      <c r="Y5050" s="201"/>
      <c r="Z5050" s="165"/>
      <c r="AA5050" s="165"/>
    </row>
    <row r="5051" spans="1:27" ht="16.5">
      <c r="A5051" s="198"/>
      <c r="B5051" s="51"/>
      <c r="C5051" s="163"/>
      <c r="D5051" s="163"/>
      <c r="E5051" s="163"/>
      <c r="F5051" s="199"/>
      <c r="G5051" s="163"/>
      <c r="H5051" s="200"/>
      <c r="I5051" s="163"/>
      <c r="J5051" s="163"/>
      <c r="K5051" s="163"/>
      <c r="L5051" s="163"/>
      <c r="M5051" s="201"/>
      <c r="N5051" s="163"/>
      <c r="O5051" s="163"/>
      <c r="P5051" s="199"/>
      <c r="Q5051" s="199"/>
      <c r="R5051" s="199"/>
      <c r="S5051" s="199"/>
      <c r="T5051" s="163"/>
      <c r="U5051" s="163"/>
      <c r="V5051" s="199"/>
      <c r="W5051" s="202"/>
      <c r="X5051" s="163"/>
      <c r="Y5051" s="201"/>
      <c r="Z5051" s="165"/>
      <c r="AA5051" s="165"/>
    </row>
    <row r="5052" spans="1:27" ht="16.5">
      <c r="A5052" s="198"/>
      <c r="B5052" s="51"/>
      <c r="C5052" s="163"/>
      <c r="D5052" s="163"/>
      <c r="E5052" s="163"/>
      <c r="F5052" s="199"/>
      <c r="G5052" s="163"/>
      <c r="H5052" s="200"/>
      <c r="I5052" s="163"/>
      <c r="J5052" s="163"/>
      <c r="K5052" s="163"/>
      <c r="L5052" s="163"/>
      <c r="M5052" s="201"/>
      <c r="N5052" s="163"/>
      <c r="O5052" s="163"/>
      <c r="P5052" s="199"/>
      <c r="Q5052" s="199"/>
      <c r="R5052" s="199"/>
      <c r="S5052" s="199"/>
      <c r="T5052" s="163"/>
      <c r="U5052" s="163"/>
      <c r="V5052" s="199"/>
      <c r="W5052" s="202"/>
      <c r="X5052" s="163"/>
      <c r="Y5052" s="201"/>
      <c r="Z5052" s="165"/>
      <c r="AA5052" s="165"/>
    </row>
    <row r="5053" spans="1:27" ht="16.5">
      <c r="A5053" s="198"/>
      <c r="B5053" s="51"/>
      <c r="C5053" s="163"/>
      <c r="D5053" s="163"/>
      <c r="E5053" s="163"/>
      <c r="F5053" s="199"/>
      <c r="G5053" s="163"/>
      <c r="H5053" s="200"/>
      <c r="I5053" s="163"/>
      <c r="J5053" s="163"/>
      <c r="K5053" s="163"/>
      <c r="L5053" s="163"/>
      <c r="M5053" s="201"/>
      <c r="N5053" s="163"/>
      <c r="O5053" s="163"/>
      <c r="P5053" s="199"/>
      <c r="Q5053" s="199"/>
      <c r="R5053" s="199"/>
      <c r="S5053" s="199"/>
      <c r="T5053" s="163"/>
      <c r="U5053" s="163"/>
      <c r="V5053" s="199"/>
      <c r="W5053" s="202"/>
      <c r="X5053" s="163"/>
      <c r="Y5053" s="201"/>
      <c r="Z5053" s="165"/>
      <c r="AA5053" s="165"/>
    </row>
    <row r="5054" spans="1:27" ht="16.5">
      <c r="A5054" s="198"/>
      <c r="B5054" s="51"/>
      <c r="C5054" s="163"/>
      <c r="D5054" s="163"/>
      <c r="E5054" s="163"/>
      <c r="F5054" s="199"/>
      <c r="G5054" s="163"/>
      <c r="H5054" s="200"/>
      <c r="I5054" s="163"/>
      <c r="J5054" s="163"/>
      <c r="K5054" s="163"/>
      <c r="L5054" s="163"/>
      <c r="M5054" s="201"/>
      <c r="N5054" s="163"/>
      <c r="O5054" s="163"/>
      <c r="P5054" s="199"/>
      <c r="Q5054" s="199"/>
      <c r="R5054" s="199"/>
      <c r="S5054" s="199"/>
      <c r="T5054" s="163"/>
      <c r="U5054" s="163"/>
      <c r="V5054" s="199"/>
      <c r="W5054" s="202"/>
      <c r="X5054" s="163"/>
      <c r="Y5054" s="201"/>
      <c r="Z5054" s="165"/>
      <c r="AA5054" s="165"/>
    </row>
    <row r="5055" spans="1:27" ht="16.5">
      <c r="A5055" s="198"/>
      <c r="B5055" s="51"/>
      <c r="C5055" s="163"/>
      <c r="D5055" s="163"/>
      <c r="E5055" s="163"/>
      <c r="F5055" s="199"/>
      <c r="G5055" s="163"/>
      <c r="H5055" s="200"/>
      <c r="I5055" s="163"/>
      <c r="J5055" s="163"/>
      <c r="K5055" s="163"/>
      <c r="L5055" s="163"/>
      <c r="M5055" s="201"/>
      <c r="N5055" s="163"/>
      <c r="O5055" s="163"/>
      <c r="P5055" s="199"/>
      <c r="Q5055" s="199"/>
      <c r="R5055" s="199"/>
      <c r="S5055" s="199"/>
      <c r="T5055" s="163"/>
      <c r="U5055" s="163"/>
      <c r="V5055" s="199"/>
      <c r="W5055" s="202"/>
      <c r="X5055" s="163"/>
      <c r="Y5055" s="201"/>
      <c r="Z5055" s="165"/>
      <c r="AA5055" s="165"/>
    </row>
    <row r="5056" spans="1:27" ht="16.5">
      <c r="A5056" s="198"/>
      <c r="B5056" s="51"/>
      <c r="C5056" s="163"/>
      <c r="D5056" s="163"/>
      <c r="E5056" s="163"/>
      <c r="F5056" s="199"/>
      <c r="G5056" s="163"/>
      <c r="H5056" s="200"/>
      <c r="I5056" s="163"/>
      <c r="J5056" s="163"/>
      <c r="K5056" s="163"/>
      <c r="L5056" s="163"/>
      <c r="M5056" s="201"/>
      <c r="N5056" s="163"/>
      <c r="O5056" s="163"/>
      <c r="P5056" s="199"/>
      <c r="Q5056" s="199"/>
      <c r="R5056" s="199"/>
      <c r="S5056" s="199"/>
      <c r="T5056" s="163"/>
      <c r="U5056" s="163"/>
      <c r="V5056" s="199"/>
      <c r="W5056" s="202"/>
      <c r="X5056" s="163"/>
      <c r="Y5056" s="201"/>
      <c r="Z5056" s="165"/>
      <c r="AA5056" s="165"/>
    </row>
    <row r="5057" spans="1:27" ht="16.5">
      <c r="A5057" s="198"/>
      <c r="B5057" s="51"/>
      <c r="C5057" s="163"/>
      <c r="D5057" s="163"/>
      <c r="E5057" s="163"/>
      <c r="F5057" s="199"/>
      <c r="G5057" s="163"/>
      <c r="H5057" s="200"/>
      <c r="I5057" s="163"/>
      <c r="J5057" s="163"/>
      <c r="K5057" s="163"/>
      <c r="L5057" s="163"/>
      <c r="M5057" s="201"/>
      <c r="N5057" s="163"/>
      <c r="O5057" s="163"/>
      <c r="P5057" s="199"/>
      <c r="Q5057" s="199"/>
      <c r="R5057" s="199"/>
      <c r="S5057" s="199"/>
      <c r="T5057" s="163"/>
      <c r="U5057" s="163"/>
      <c r="V5057" s="199"/>
      <c r="W5057" s="202"/>
      <c r="X5057" s="163"/>
      <c r="Y5057" s="201"/>
      <c r="Z5057" s="165"/>
      <c r="AA5057" s="165"/>
    </row>
    <row r="5058" spans="1:27" ht="16.5">
      <c r="A5058" s="198"/>
      <c r="B5058" s="51"/>
      <c r="C5058" s="163"/>
      <c r="D5058" s="163"/>
      <c r="E5058" s="163"/>
      <c r="F5058" s="199"/>
      <c r="G5058" s="163"/>
      <c r="H5058" s="200"/>
      <c r="I5058" s="163"/>
      <c r="J5058" s="163"/>
      <c r="K5058" s="163"/>
      <c r="L5058" s="163"/>
      <c r="M5058" s="201"/>
      <c r="N5058" s="163"/>
      <c r="O5058" s="163"/>
      <c r="P5058" s="199"/>
      <c r="Q5058" s="199"/>
      <c r="R5058" s="199"/>
      <c r="S5058" s="199"/>
      <c r="T5058" s="163"/>
      <c r="U5058" s="163"/>
      <c r="V5058" s="199"/>
      <c r="W5058" s="202"/>
      <c r="X5058" s="163"/>
      <c r="Y5058" s="201"/>
      <c r="Z5058" s="165"/>
      <c r="AA5058" s="165"/>
    </row>
    <row r="5059" spans="1:27" ht="16.5">
      <c r="A5059" s="198"/>
      <c r="B5059" s="51"/>
      <c r="C5059" s="163"/>
      <c r="D5059" s="163"/>
      <c r="E5059" s="163"/>
      <c r="F5059" s="199"/>
      <c r="G5059" s="163"/>
      <c r="H5059" s="200"/>
      <c r="I5059" s="163"/>
      <c r="J5059" s="163"/>
      <c r="K5059" s="163"/>
      <c r="L5059" s="163"/>
      <c r="M5059" s="201"/>
      <c r="N5059" s="163"/>
      <c r="O5059" s="163"/>
      <c r="P5059" s="199"/>
      <c r="Q5059" s="199"/>
      <c r="R5059" s="199"/>
      <c r="S5059" s="199"/>
      <c r="T5059" s="163"/>
      <c r="U5059" s="163"/>
      <c r="V5059" s="199"/>
      <c r="W5059" s="202"/>
      <c r="X5059" s="163"/>
      <c r="Y5059" s="201"/>
      <c r="Z5059" s="165"/>
      <c r="AA5059" s="165"/>
    </row>
    <row r="5060" spans="1:27" ht="16.5">
      <c r="A5060" s="198"/>
      <c r="B5060" s="51"/>
      <c r="C5060" s="163"/>
      <c r="D5060" s="163"/>
      <c r="E5060" s="163"/>
      <c r="F5060" s="199"/>
      <c r="G5060" s="163"/>
      <c r="H5060" s="200"/>
      <c r="I5060" s="163"/>
      <c r="J5060" s="163"/>
      <c r="K5060" s="163"/>
      <c r="L5060" s="163"/>
      <c r="M5060" s="201"/>
      <c r="N5060" s="163"/>
      <c r="O5060" s="163"/>
      <c r="P5060" s="199"/>
      <c r="Q5060" s="199"/>
      <c r="R5060" s="199"/>
      <c r="S5060" s="199"/>
      <c r="T5060" s="163"/>
      <c r="U5060" s="163"/>
      <c r="V5060" s="199"/>
      <c r="W5060" s="202"/>
      <c r="X5060" s="163"/>
      <c r="Y5060" s="201"/>
      <c r="Z5060" s="165"/>
      <c r="AA5060" s="165"/>
    </row>
    <row r="5061" spans="1:27" ht="16.5">
      <c r="A5061" s="198"/>
      <c r="B5061" s="51"/>
      <c r="C5061" s="163"/>
      <c r="D5061" s="163"/>
      <c r="E5061" s="163"/>
      <c r="F5061" s="199"/>
      <c r="G5061" s="163"/>
      <c r="H5061" s="200"/>
      <c r="I5061" s="163"/>
      <c r="J5061" s="163"/>
      <c r="K5061" s="163"/>
      <c r="L5061" s="163"/>
      <c r="M5061" s="201"/>
      <c r="N5061" s="163"/>
      <c r="O5061" s="163"/>
      <c r="P5061" s="199"/>
      <c r="Q5061" s="199"/>
      <c r="R5061" s="199"/>
      <c r="S5061" s="199"/>
      <c r="T5061" s="163"/>
      <c r="U5061" s="163"/>
      <c r="V5061" s="199"/>
      <c r="W5061" s="202"/>
      <c r="X5061" s="163"/>
      <c r="Y5061" s="201"/>
      <c r="Z5061" s="165"/>
      <c r="AA5061" s="165"/>
    </row>
    <row r="5062" spans="1:27" ht="16.5">
      <c r="A5062" s="198"/>
      <c r="B5062" s="51"/>
      <c r="C5062" s="163"/>
      <c r="D5062" s="163"/>
      <c r="E5062" s="163"/>
      <c r="F5062" s="199"/>
      <c r="G5062" s="163"/>
      <c r="H5062" s="200"/>
      <c r="I5062" s="163"/>
      <c r="J5062" s="163"/>
      <c r="K5062" s="163"/>
      <c r="L5062" s="163"/>
      <c r="M5062" s="201"/>
      <c r="N5062" s="163"/>
      <c r="O5062" s="163"/>
      <c r="P5062" s="199"/>
      <c r="Q5062" s="199"/>
      <c r="R5062" s="199"/>
      <c r="S5062" s="199"/>
      <c r="T5062" s="163"/>
      <c r="U5062" s="163"/>
      <c r="V5062" s="199"/>
      <c r="W5062" s="202"/>
      <c r="X5062" s="163"/>
      <c r="Y5062" s="201"/>
      <c r="Z5062" s="165"/>
      <c r="AA5062" s="165"/>
    </row>
    <row r="5063" spans="1:27" ht="16.5">
      <c r="A5063" s="198"/>
      <c r="B5063" s="51"/>
      <c r="C5063" s="163"/>
      <c r="D5063" s="163"/>
      <c r="E5063" s="163"/>
      <c r="F5063" s="199"/>
      <c r="G5063" s="163"/>
      <c r="H5063" s="200"/>
      <c r="I5063" s="163"/>
      <c r="J5063" s="163"/>
      <c r="K5063" s="163"/>
      <c r="L5063" s="163"/>
      <c r="M5063" s="201"/>
      <c r="N5063" s="163"/>
      <c r="O5063" s="163"/>
      <c r="P5063" s="199"/>
      <c r="Q5063" s="199"/>
      <c r="R5063" s="199"/>
      <c r="S5063" s="199"/>
      <c r="T5063" s="163"/>
      <c r="U5063" s="163"/>
      <c r="V5063" s="199"/>
      <c r="W5063" s="202"/>
      <c r="X5063" s="163"/>
      <c r="Y5063" s="201"/>
      <c r="Z5063" s="165"/>
      <c r="AA5063" s="165"/>
    </row>
    <row r="5064" spans="1:27" ht="16.5">
      <c r="A5064" s="198"/>
      <c r="B5064" s="51"/>
      <c r="C5064" s="163"/>
      <c r="D5064" s="163"/>
      <c r="E5064" s="163"/>
      <c r="F5064" s="199"/>
      <c r="G5064" s="163"/>
      <c r="H5064" s="200"/>
      <c r="I5064" s="163"/>
      <c r="J5064" s="163"/>
      <c r="K5064" s="163"/>
      <c r="L5064" s="163"/>
      <c r="M5064" s="201"/>
      <c r="N5064" s="163"/>
      <c r="O5064" s="163"/>
      <c r="P5064" s="199"/>
      <c r="Q5064" s="199"/>
      <c r="R5064" s="199"/>
      <c r="S5064" s="199"/>
      <c r="T5064" s="163"/>
      <c r="U5064" s="163"/>
      <c r="V5064" s="199"/>
      <c r="W5064" s="202"/>
      <c r="X5064" s="163"/>
      <c r="Y5064" s="201"/>
      <c r="Z5064" s="165"/>
      <c r="AA5064" s="165"/>
    </row>
    <row r="5065" spans="1:27" ht="16.5">
      <c r="A5065" s="198"/>
      <c r="B5065" s="51"/>
      <c r="C5065" s="163"/>
      <c r="D5065" s="163"/>
      <c r="E5065" s="163"/>
      <c r="F5065" s="199"/>
      <c r="G5065" s="163"/>
      <c r="H5065" s="200"/>
      <c r="I5065" s="163"/>
      <c r="J5065" s="163"/>
      <c r="K5065" s="163"/>
      <c r="L5065" s="163"/>
      <c r="M5065" s="201"/>
      <c r="N5065" s="163"/>
      <c r="O5065" s="163"/>
      <c r="P5065" s="199"/>
      <c r="Q5065" s="199"/>
      <c r="R5065" s="199"/>
      <c r="S5065" s="199"/>
      <c r="T5065" s="163"/>
      <c r="U5065" s="163"/>
      <c r="V5065" s="199"/>
      <c r="W5065" s="202"/>
      <c r="X5065" s="163"/>
      <c r="Y5065" s="201"/>
      <c r="Z5065" s="165"/>
      <c r="AA5065" s="165"/>
    </row>
    <row r="5066" spans="1:27" ht="16.5">
      <c r="A5066" s="198"/>
      <c r="B5066" s="51"/>
      <c r="C5066" s="163"/>
      <c r="D5066" s="163"/>
      <c r="E5066" s="163"/>
      <c r="F5066" s="199"/>
      <c r="G5066" s="163"/>
      <c r="H5066" s="200"/>
      <c r="I5066" s="163"/>
      <c r="J5066" s="163"/>
      <c r="K5066" s="163"/>
      <c r="L5066" s="163"/>
      <c r="M5066" s="201"/>
      <c r="N5066" s="163"/>
      <c r="O5066" s="163"/>
      <c r="P5066" s="199"/>
      <c r="Q5066" s="199"/>
      <c r="R5066" s="199"/>
      <c r="S5066" s="199"/>
      <c r="T5066" s="163"/>
      <c r="U5066" s="163"/>
      <c r="V5066" s="199"/>
      <c r="W5066" s="202"/>
      <c r="X5066" s="163"/>
      <c r="Y5066" s="201"/>
      <c r="Z5066" s="165"/>
      <c r="AA5066" s="165"/>
    </row>
    <row r="5067" spans="1:27" ht="16.5">
      <c r="A5067" s="198"/>
      <c r="B5067" s="51"/>
      <c r="C5067" s="163"/>
      <c r="D5067" s="163"/>
      <c r="E5067" s="163"/>
      <c r="F5067" s="199"/>
      <c r="G5067" s="163"/>
      <c r="H5067" s="200"/>
      <c r="I5067" s="163"/>
      <c r="J5067" s="163"/>
      <c r="K5067" s="163"/>
      <c r="L5067" s="163"/>
      <c r="M5067" s="201"/>
      <c r="N5067" s="163"/>
      <c r="O5067" s="163"/>
      <c r="P5067" s="199"/>
      <c r="Q5067" s="199"/>
      <c r="R5067" s="199"/>
      <c r="S5067" s="199"/>
      <c r="T5067" s="163"/>
      <c r="U5067" s="163"/>
      <c r="V5067" s="199"/>
      <c r="W5067" s="202"/>
      <c r="X5067" s="163"/>
      <c r="Y5067" s="201"/>
      <c r="Z5067" s="165"/>
      <c r="AA5067" s="165"/>
    </row>
    <row r="5068" spans="1:27" ht="16.5">
      <c r="A5068" s="198"/>
      <c r="B5068" s="51"/>
      <c r="C5068" s="163"/>
      <c r="D5068" s="163"/>
      <c r="E5068" s="163"/>
      <c r="F5068" s="199"/>
      <c r="G5068" s="163"/>
      <c r="H5068" s="200"/>
      <c r="I5068" s="163"/>
      <c r="J5068" s="163"/>
      <c r="K5068" s="163"/>
      <c r="L5068" s="163"/>
      <c r="M5068" s="201"/>
      <c r="N5068" s="163"/>
      <c r="O5068" s="163"/>
      <c r="P5068" s="199"/>
      <c r="Q5068" s="199"/>
      <c r="R5068" s="199"/>
      <c r="S5068" s="199"/>
      <c r="T5068" s="163"/>
      <c r="U5068" s="163"/>
      <c r="V5068" s="199"/>
      <c r="W5068" s="202"/>
      <c r="X5068" s="163"/>
      <c r="Y5068" s="201"/>
      <c r="Z5068" s="165"/>
      <c r="AA5068" s="165"/>
    </row>
    <row r="5069" spans="1:27" ht="16.5">
      <c r="A5069" s="198"/>
      <c r="B5069" s="51"/>
      <c r="C5069" s="163"/>
      <c r="D5069" s="163"/>
      <c r="E5069" s="163"/>
      <c r="F5069" s="199"/>
      <c r="G5069" s="163"/>
      <c r="H5069" s="200"/>
      <c r="I5069" s="163"/>
      <c r="J5069" s="163"/>
      <c r="K5069" s="163"/>
      <c r="L5069" s="163"/>
      <c r="M5069" s="201"/>
      <c r="N5069" s="163"/>
      <c r="O5069" s="163"/>
      <c r="P5069" s="199"/>
      <c r="Q5069" s="199"/>
      <c r="R5069" s="199"/>
      <c r="S5069" s="199"/>
      <c r="T5069" s="163"/>
      <c r="U5069" s="163"/>
      <c r="V5069" s="199"/>
      <c r="W5069" s="202"/>
      <c r="X5069" s="163"/>
      <c r="Y5069" s="201"/>
      <c r="Z5069" s="165"/>
      <c r="AA5069" s="165"/>
    </row>
    <row r="5070" spans="1:27" ht="16.5">
      <c r="A5070" s="198"/>
      <c r="B5070" s="51"/>
      <c r="C5070" s="163"/>
      <c r="D5070" s="163"/>
      <c r="E5070" s="163"/>
      <c r="F5070" s="199"/>
      <c r="G5070" s="163"/>
      <c r="H5070" s="200"/>
      <c r="I5070" s="163"/>
      <c r="J5070" s="163"/>
      <c r="K5070" s="163"/>
      <c r="L5070" s="163"/>
      <c r="M5070" s="201"/>
      <c r="N5070" s="163"/>
      <c r="O5070" s="163"/>
      <c r="P5070" s="199"/>
      <c r="Q5070" s="199"/>
      <c r="R5070" s="199"/>
      <c r="S5070" s="199"/>
      <c r="T5070" s="163"/>
      <c r="U5070" s="163"/>
      <c r="V5070" s="199"/>
      <c r="W5070" s="202"/>
      <c r="X5070" s="163"/>
      <c r="Y5070" s="201"/>
      <c r="Z5070" s="165"/>
      <c r="AA5070" s="165"/>
    </row>
    <row r="5071" spans="1:27" ht="16.5">
      <c r="A5071" s="198"/>
      <c r="B5071" s="51"/>
      <c r="C5071" s="163"/>
      <c r="D5071" s="163"/>
      <c r="E5071" s="163"/>
      <c r="F5071" s="199"/>
      <c r="G5071" s="163"/>
      <c r="H5071" s="200"/>
      <c r="I5071" s="163"/>
      <c r="J5071" s="163"/>
      <c r="K5071" s="163"/>
      <c r="L5071" s="163"/>
      <c r="M5071" s="201"/>
      <c r="N5071" s="163"/>
      <c r="O5071" s="163"/>
      <c r="P5071" s="199"/>
      <c r="Q5071" s="199"/>
      <c r="R5071" s="199"/>
      <c r="S5071" s="199"/>
      <c r="T5071" s="163"/>
      <c r="U5071" s="163"/>
      <c r="V5071" s="199"/>
      <c r="W5071" s="202"/>
      <c r="X5071" s="163"/>
      <c r="Y5071" s="201"/>
      <c r="Z5071" s="165"/>
      <c r="AA5071" s="165"/>
    </row>
    <row r="5072" spans="1:27" ht="16.5">
      <c r="A5072" s="198"/>
      <c r="B5072" s="51"/>
      <c r="C5072" s="163"/>
      <c r="D5072" s="163"/>
      <c r="E5072" s="163"/>
      <c r="F5072" s="199"/>
      <c r="G5072" s="163"/>
      <c r="H5072" s="200"/>
      <c r="I5072" s="163"/>
      <c r="J5072" s="163"/>
      <c r="K5072" s="163"/>
      <c r="L5072" s="163"/>
      <c r="M5072" s="201"/>
      <c r="N5072" s="163"/>
      <c r="O5072" s="163"/>
      <c r="P5072" s="199"/>
      <c r="Q5072" s="199"/>
      <c r="R5072" s="199"/>
      <c r="S5072" s="199"/>
      <c r="T5072" s="163"/>
      <c r="U5072" s="163"/>
      <c r="V5072" s="199"/>
      <c r="W5072" s="202"/>
      <c r="X5072" s="163"/>
      <c r="Y5072" s="201"/>
      <c r="Z5072" s="165"/>
      <c r="AA5072" s="165"/>
    </row>
    <row r="5073" spans="1:27" ht="16.5">
      <c r="A5073" s="198"/>
      <c r="B5073" s="51"/>
      <c r="C5073" s="163"/>
      <c r="D5073" s="163"/>
      <c r="E5073" s="163"/>
      <c r="F5073" s="199"/>
      <c r="G5073" s="163"/>
      <c r="H5073" s="200"/>
      <c r="I5073" s="163"/>
      <c r="J5073" s="163"/>
      <c r="K5073" s="163"/>
      <c r="L5073" s="163"/>
      <c r="M5073" s="201"/>
      <c r="N5073" s="163"/>
      <c r="O5073" s="163"/>
      <c r="P5073" s="199"/>
      <c r="Q5073" s="199"/>
      <c r="R5073" s="199"/>
      <c r="S5073" s="199"/>
      <c r="T5073" s="163"/>
      <c r="U5073" s="163"/>
      <c r="V5073" s="199"/>
      <c r="W5073" s="202"/>
      <c r="X5073" s="163"/>
      <c r="Y5073" s="201"/>
      <c r="Z5073" s="165"/>
      <c r="AA5073" s="165"/>
    </row>
    <row r="5074" spans="1:27" ht="16.5">
      <c r="A5074" s="198"/>
      <c r="B5074" s="51"/>
      <c r="C5074" s="163"/>
      <c r="D5074" s="163"/>
      <c r="E5074" s="163"/>
      <c r="F5074" s="199"/>
      <c r="G5074" s="163"/>
      <c r="H5074" s="200"/>
      <c r="I5074" s="163"/>
      <c r="J5074" s="163"/>
      <c r="K5074" s="163"/>
      <c r="L5074" s="163"/>
      <c r="M5074" s="201"/>
      <c r="N5074" s="163"/>
      <c r="O5074" s="163"/>
      <c r="P5074" s="199"/>
      <c r="Q5074" s="199"/>
      <c r="R5074" s="199"/>
      <c r="S5074" s="199"/>
      <c r="T5074" s="163"/>
      <c r="U5074" s="163"/>
      <c r="V5074" s="199"/>
      <c r="W5074" s="202"/>
      <c r="X5074" s="163"/>
      <c r="Y5074" s="201"/>
      <c r="Z5074" s="165"/>
      <c r="AA5074" s="165"/>
    </row>
    <row r="5075" spans="1:27" ht="16.5">
      <c r="A5075" s="198"/>
      <c r="B5075" s="51"/>
      <c r="C5075" s="163"/>
      <c r="D5075" s="163"/>
      <c r="E5075" s="163"/>
      <c r="F5075" s="199"/>
      <c r="G5075" s="163"/>
      <c r="H5075" s="200"/>
      <c r="I5075" s="163"/>
      <c r="J5075" s="163"/>
      <c r="K5075" s="163"/>
      <c r="L5075" s="163"/>
      <c r="M5075" s="201"/>
      <c r="N5075" s="163"/>
      <c r="O5075" s="163"/>
      <c r="P5075" s="199"/>
      <c r="Q5075" s="199"/>
      <c r="R5075" s="199"/>
      <c r="S5075" s="199"/>
      <c r="T5075" s="163"/>
      <c r="U5075" s="163"/>
      <c r="V5075" s="199"/>
      <c r="W5075" s="202"/>
      <c r="X5075" s="163"/>
      <c r="Y5075" s="201"/>
      <c r="Z5075" s="165"/>
      <c r="AA5075" s="165"/>
    </row>
    <row r="5076" spans="1:27" ht="16.5">
      <c r="A5076" s="198"/>
      <c r="B5076" s="51"/>
      <c r="C5076" s="163"/>
      <c r="D5076" s="163"/>
      <c r="E5076" s="163"/>
      <c r="F5076" s="199"/>
      <c r="G5076" s="163"/>
      <c r="H5076" s="200"/>
      <c r="I5076" s="163"/>
      <c r="J5076" s="163"/>
      <c r="K5076" s="163"/>
      <c r="L5076" s="163"/>
      <c r="M5076" s="201"/>
      <c r="N5076" s="163"/>
      <c r="O5076" s="163"/>
      <c r="P5076" s="199"/>
      <c r="Q5076" s="199"/>
      <c r="R5076" s="199"/>
      <c r="S5076" s="199"/>
      <c r="T5076" s="163"/>
      <c r="U5076" s="163"/>
      <c r="V5076" s="199"/>
      <c r="W5076" s="202"/>
      <c r="X5076" s="163"/>
      <c r="Y5076" s="201"/>
      <c r="Z5076" s="165"/>
      <c r="AA5076" s="165"/>
    </row>
    <row r="5077" spans="1:27" ht="16.5">
      <c r="A5077" s="198"/>
      <c r="B5077" s="51"/>
      <c r="C5077" s="163"/>
      <c r="D5077" s="163"/>
      <c r="E5077" s="163"/>
      <c r="F5077" s="199"/>
      <c r="G5077" s="163"/>
      <c r="H5077" s="200"/>
      <c r="I5077" s="163"/>
      <c r="J5077" s="163"/>
      <c r="K5077" s="163"/>
      <c r="L5077" s="163"/>
      <c r="M5077" s="201"/>
      <c r="N5077" s="163"/>
      <c r="O5077" s="163"/>
      <c r="P5077" s="199"/>
      <c r="Q5077" s="199"/>
      <c r="R5077" s="199"/>
      <c r="S5077" s="199"/>
      <c r="T5077" s="163"/>
      <c r="U5077" s="163"/>
      <c r="V5077" s="199"/>
      <c r="W5077" s="202"/>
      <c r="X5077" s="163"/>
      <c r="Y5077" s="201"/>
      <c r="Z5077" s="165"/>
      <c r="AA5077" s="165"/>
    </row>
    <row r="5078" spans="1:27" ht="16.5">
      <c r="A5078" s="198"/>
      <c r="B5078" s="51"/>
      <c r="C5078" s="163"/>
      <c r="D5078" s="163"/>
      <c r="E5078" s="163"/>
      <c r="F5078" s="199"/>
      <c r="G5078" s="163"/>
      <c r="H5078" s="200"/>
      <c r="I5078" s="163"/>
      <c r="J5078" s="163"/>
      <c r="K5078" s="163"/>
      <c r="L5078" s="163"/>
      <c r="M5078" s="201"/>
      <c r="N5078" s="163"/>
      <c r="O5078" s="163"/>
      <c r="P5078" s="199"/>
      <c r="Q5078" s="199"/>
      <c r="R5078" s="199"/>
      <c r="S5078" s="199"/>
      <c r="T5078" s="163"/>
      <c r="U5078" s="163"/>
      <c r="V5078" s="199"/>
      <c r="W5078" s="202"/>
      <c r="X5078" s="163"/>
      <c r="Y5078" s="201"/>
      <c r="Z5078" s="165"/>
      <c r="AA5078" s="165"/>
    </row>
    <row r="5079" spans="1:27" ht="16.5">
      <c r="A5079" s="198"/>
      <c r="B5079" s="51"/>
      <c r="C5079" s="163"/>
      <c r="D5079" s="163"/>
      <c r="E5079" s="163"/>
      <c r="F5079" s="199"/>
      <c r="G5079" s="163"/>
      <c r="H5079" s="200"/>
      <c r="I5079" s="163"/>
      <c r="J5079" s="163"/>
      <c r="K5079" s="163"/>
      <c r="L5079" s="163"/>
      <c r="M5079" s="201"/>
      <c r="N5079" s="163"/>
      <c r="O5079" s="163"/>
      <c r="P5079" s="199"/>
      <c r="Q5079" s="199"/>
      <c r="R5079" s="199"/>
      <c r="S5079" s="199"/>
      <c r="T5079" s="163"/>
      <c r="U5079" s="163"/>
      <c r="V5079" s="199"/>
      <c r="W5079" s="202"/>
      <c r="X5079" s="163"/>
      <c r="Y5079" s="201"/>
      <c r="Z5079" s="165"/>
      <c r="AA5079" s="165"/>
    </row>
    <row r="5080" spans="1:27" ht="16.5">
      <c r="A5080" s="198"/>
      <c r="B5080" s="51"/>
      <c r="C5080" s="163"/>
      <c r="D5080" s="163"/>
      <c r="E5080" s="163"/>
      <c r="F5080" s="199"/>
      <c r="G5080" s="163"/>
      <c r="H5080" s="200"/>
      <c r="I5080" s="163"/>
      <c r="J5080" s="163"/>
      <c r="K5080" s="163"/>
      <c r="L5080" s="163"/>
      <c r="M5080" s="201"/>
      <c r="N5080" s="163"/>
      <c r="O5080" s="163"/>
      <c r="P5080" s="199"/>
      <c r="Q5080" s="199"/>
      <c r="R5080" s="199"/>
      <c r="S5080" s="199"/>
      <c r="T5080" s="163"/>
      <c r="U5080" s="163"/>
      <c r="V5080" s="199"/>
      <c r="W5080" s="202"/>
      <c r="X5080" s="163"/>
      <c r="Y5080" s="201"/>
      <c r="Z5080" s="165"/>
      <c r="AA5080" s="165"/>
    </row>
    <row r="5081" spans="1:27" ht="16.5">
      <c r="A5081" s="198"/>
      <c r="B5081" s="51"/>
      <c r="C5081" s="163"/>
      <c r="D5081" s="163"/>
      <c r="E5081" s="163"/>
      <c r="F5081" s="199"/>
      <c r="G5081" s="163"/>
      <c r="H5081" s="200"/>
      <c r="I5081" s="163"/>
      <c r="J5081" s="163"/>
      <c r="K5081" s="163"/>
      <c r="L5081" s="163"/>
      <c r="M5081" s="201"/>
      <c r="N5081" s="163"/>
      <c r="O5081" s="163"/>
      <c r="P5081" s="199"/>
      <c r="Q5081" s="199"/>
      <c r="R5081" s="199"/>
      <c r="S5081" s="199"/>
      <c r="T5081" s="163"/>
      <c r="U5081" s="163"/>
      <c r="V5081" s="199"/>
      <c r="W5081" s="202"/>
      <c r="X5081" s="163"/>
      <c r="Y5081" s="201"/>
      <c r="Z5081" s="165"/>
      <c r="AA5081" s="165"/>
    </row>
    <row r="5082" spans="1:27" ht="16.5">
      <c r="A5082" s="198"/>
      <c r="B5082" s="51"/>
      <c r="C5082" s="163"/>
      <c r="D5082" s="163"/>
      <c r="E5082" s="163"/>
      <c r="F5082" s="199"/>
      <c r="G5082" s="163"/>
      <c r="H5082" s="200"/>
      <c r="I5082" s="163"/>
      <c r="J5082" s="163"/>
      <c r="K5082" s="163"/>
      <c r="L5082" s="163"/>
      <c r="M5082" s="201"/>
      <c r="N5082" s="163"/>
      <c r="O5082" s="163"/>
      <c r="P5082" s="199"/>
      <c r="Q5082" s="199"/>
      <c r="R5082" s="199"/>
      <c r="S5082" s="199"/>
      <c r="T5082" s="163"/>
      <c r="U5082" s="163"/>
      <c r="V5082" s="199"/>
      <c r="W5082" s="202"/>
      <c r="X5082" s="163"/>
      <c r="Y5082" s="201"/>
      <c r="Z5082" s="165"/>
      <c r="AA5082" s="165"/>
    </row>
    <row r="5083" spans="1:27" ht="16.5">
      <c r="A5083" s="198"/>
      <c r="B5083" s="51"/>
      <c r="C5083" s="163"/>
      <c r="D5083" s="163"/>
      <c r="E5083" s="163"/>
      <c r="F5083" s="199"/>
      <c r="G5083" s="163"/>
      <c r="H5083" s="200"/>
      <c r="I5083" s="163"/>
      <c r="J5083" s="163"/>
      <c r="K5083" s="163"/>
      <c r="L5083" s="163"/>
      <c r="M5083" s="201"/>
      <c r="N5083" s="163"/>
      <c r="O5083" s="163"/>
      <c r="P5083" s="199"/>
      <c r="Q5083" s="199"/>
      <c r="R5083" s="199"/>
      <c r="S5083" s="199"/>
      <c r="T5083" s="163"/>
      <c r="U5083" s="163"/>
      <c r="V5083" s="199"/>
      <c r="W5083" s="202"/>
      <c r="X5083" s="163"/>
      <c r="Y5083" s="201"/>
      <c r="Z5083" s="165"/>
      <c r="AA5083" s="165"/>
    </row>
    <row r="5084" spans="1:27" ht="16.5">
      <c r="A5084" s="198"/>
      <c r="B5084" s="51"/>
      <c r="C5084" s="163"/>
      <c r="D5084" s="163"/>
      <c r="E5084" s="163"/>
      <c r="F5084" s="199"/>
      <c r="G5084" s="163"/>
      <c r="H5084" s="200"/>
      <c r="I5084" s="163"/>
      <c r="J5084" s="163"/>
      <c r="K5084" s="163"/>
      <c r="L5084" s="163"/>
      <c r="M5084" s="201"/>
      <c r="N5084" s="163"/>
      <c r="O5084" s="163"/>
      <c r="P5084" s="199"/>
      <c r="Q5084" s="199"/>
      <c r="R5084" s="199"/>
      <c r="S5084" s="199"/>
      <c r="T5084" s="163"/>
      <c r="U5084" s="163"/>
      <c r="V5084" s="199"/>
      <c r="W5084" s="202"/>
      <c r="X5084" s="163"/>
      <c r="Y5084" s="201"/>
      <c r="Z5084" s="165"/>
      <c r="AA5084" s="165"/>
    </row>
    <row r="5085" spans="1:27" ht="16.5">
      <c r="A5085" s="198"/>
      <c r="B5085" s="51"/>
      <c r="C5085" s="163"/>
      <c r="D5085" s="163"/>
      <c r="E5085" s="163"/>
      <c r="F5085" s="199"/>
      <c r="G5085" s="163"/>
      <c r="H5085" s="200"/>
      <c r="I5085" s="163"/>
      <c r="J5085" s="163"/>
      <c r="K5085" s="163"/>
      <c r="L5085" s="163"/>
      <c r="M5085" s="201"/>
      <c r="N5085" s="163"/>
      <c r="O5085" s="163"/>
      <c r="P5085" s="199"/>
      <c r="Q5085" s="199"/>
      <c r="R5085" s="199"/>
      <c r="S5085" s="199"/>
      <c r="T5085" s="163"/>
      <c r="U5085" s="163"/>
      <c r="V5085" s="199"/>
      <c r="W5085" s="202"/>
      <c r="X5085" s="163"/>
      <c r="Y5085" s="201"/>
      <c r="Z5085" s="165"/>
      <c r="AA5085" s="165"/>
    </row>
    <row r="5086" spans="1:27" ht="16.5">
      <c r="A5086" s="198"/>
      <c r="B5086" s="51"/>
      <c r="C5086" s="163"/>
      <c r="D5086" s="163"/>
      <c r="E5086" s="163"/>
      <c r="F5086" s="199"/>
      <c r="G5086" s="163"/>
      <c r="H5086" s="200"/>
      <c r="I5086" s="163"/>
      <c r="J5086" s="163"/>
      <c r="K5086" s="163"/>
      <c r="L5086" s="163"/>
      <c r="M5086" s="201"/>
      <c r="N5086" s="163"/>
      <c r="O5086" s="163"/>
      <c r="P5086" s="199"/>
      <c r="Q5086" s="199"/>
      <c r="R5086" s="199"/>
      <c r="S5086" s="199"/>
      <c r="T5086" s="163"/>
      <c r="U5086" s="163"/>
      <c r="V5086" s="199"/>
      <c r="W5086" s="202"/>
      <c r="X5086" s="163"/>
      <c r="Y5086" s="201"/>
      <c r="Z5086" s="165"/>
      <c r="AA5086" s="165"/>
    </row>
    <row r="5087" spans="1:27" ht="16.5">
      <c r="A5087" s="198"/>
      <c r="B5087" s="51"/>
      <c r="C5087" s="163"/>
      <c r="D5087" s="163"/>
      <c r="E5087" s="163"/>
      <c r="F5087" s="199"/>
      <c r="G5087" s="163"/>
      <c r="H5087" s="200"/>
      <c r="I5087" s="163"/>
      <c r="J5087" s="163"/>
      <c r="K5087" s="163"/>
      <c r="L5087" s="163"/>
      <c r="M5087" s="201"/>
      <c r="N5087" s="163"/>
      <c r="O5087" s="163"/>
      <c r="P5087" s="199"/>
      <c r="Q5087" s="199"/>
      <c r="R5087" s="199"/>
      <c r="S5087" s="199"/>
      <c r="T5087" s="163"/>
      <c r="U5087" s="163"/>
      <c r="V5087" s="199"/>
      <c r="W5087" s="202"/>
      <c r="X5087" s="163"/>
      <c r="Y5087" s="201"/>
      <c r="Z5087" s="165"/>
      <c r="AA5087" s="165"/>
    </row>
    <row r="5088" spans="1:27" ht="16.5">
      <c r="A5088" s="198"/>
      <c r="B5088" s="51"/>
      <c r="C5088" s="163"/>
      <c r="D5088" s="163"/>
      <c r="E5088" s="163"/>
      <c r="F5088" s="199"/>
      <c r="G5088" s="163"/>
      <c r="H5088" s="200"/>
      <c r="I5088" s="163"/>
      <c r="J5088" s="163"/>
      <c r="K5088" s="163"/>
      <c r="L5088" s="163"/>
      <c r="M5088" s="201"/>
      <c r="N5088" s="163"/>
      <c r="O5088" s="163"/>
      <c r="P5088" s="199"/>
      <c r="Q5088" s="199"/>
      <c r="R5088" s="199"/>
      <c r="S5088" s="199"/>
      <c r="T5088" s="163"/>
      <c r="U5088" s="163"/>
      <c r="V5088" s="199"/>
      <c r="W5088" s="202"/>
      <c r="X5088" s="163"/>
      <c r="Y5088" s="201"/>
      <c r="Z5088" s="165"/>
      <c r="AA5088" s="165"/>
    </row>
    <row r="5089" spans="1:27" ht="16.5">
      <c r="A5089" s="198"/>
      <c r="B5089" s="51"/>
      <c r="C5089" s="163"/>
      <c r="D5089" s="163"/>
      <c r="E5089" s="163"/>
      <c r="F5089" s="199"/>
      <c r="G5089" s="163"/>
      <c r="H5089" s="200"/>
      <c r="I5089" s="163"/>
      <c r="J5089" s="163"/>
      <c r="K5089" s="163"/>
      <c r="L5089" s="163"/>
      <c r="M5089" s="201"/>
      <c r="N5089" s="163"/>
      <c r="O5089" s="163"/>
      <c r="P5089" s="199"/>
      <c r="Q5089" s="199"/>
      <c r="R5089" s="199"/>
      <c r="S5089" s="199"/>
      <c r="T5089" s="163"/>
      <c r="U5089" s="163"/>
      <c r="V5089" s="199"/>
      <c r="W5089" s="202"/>
      <c r="X5089" s="163"/>
      <c r="Y5089" s="201"/>
      <c r="Z5089" s="165"/>
      <c r="AA5089" s="165"/>
    </row>
    <row r="5090" spans="1:27" ht="16.5">
      <c r="A5090" s="198"/>
      <c r="B5090" s="51"/>
      <c r="C5090" s="163"/>
      <c r="D5090" s="163"/>
      <c r="E5090" s="163"/>
      <c r="F5090" s="199"/>
      <c r="G5090" s="163"/>
      <c r="H5090" s="200"/>
      <c r="I5090" s="163"/>
      <c r="J5090" s="163"/>
      <c r="K5090" s="163"/>
      <c r="L5090" s="163"/>
      <c r="M5090" s="201"/>
      <c r="N5090" s="163"/>
      <c r="O5090" s="163"/>
      <c r="P5090" s="199"/>
      <c r="Q5090" s="199"/>
      <c r="R5090" s="199"/>
      <c r="S5090" s="199"/>
      <c r="T5090" s="163"/>
      <c r="U5090" s="163"/>
      <c r="V5090" s="199"/>
      <c r="W5090" s="202"/>
      <c r="X5090" s="163"/>
      <c r="Y5090" s="201"/>
      <c r="Z5090" s="165"/>
      <c r="AA5090" s="165"/>
    </row>
    <row r="5091" spans="1:27" ht="16.5">
      <c r="A5091" s="198"/>
      <c r="B5091" s="51"/>
      <c r="C5091" s="163"/>
      <c r="D5091" s="163"/>
      <c r="E5091" s="163"/>
      <c r="F5091" s="199"/>
      <c r="G5091" s="163"/>
      <c r="H5091" s="200"/>
      <c r="I5091" s="163"/>
      <c r="J5091" s="163"/>
      <c r="K5091" s="163"/>
      <c r="L5091" s="163"/>
      <c r="M5091" s="201"/>
      <c r="N5091" s="163"/>
      <c r="O5091" s="163"/>
      <c r="P5091" s="199"/>
      <c r="Q5091" s="199"/>
      <c r="R5091" s="199"/>
      <c r="S5091" s="199"/>
      <c r="T5091" s="163"/>
      <c r="U5091" s="163"/>
      <c r="V5091" s="199"/>
      <c r="W5091" s="202"/>
      <c r="X5091" s="163"/>
      <c r="Y5091" s="201"/>
      <c r="Z5091" s="165"/>
      <c r="AA5091" s="165"/>
    </row>
    <row r="5092" spans="1:27" ht="16.5">
      <c r="A5092" s="198"/>
      <c r="B5092" s="51"/>
      <c r="C5092" s="163"/>
      <c r="D5092" s="163"/>
      <c r="E5092" s="163"/>
      <c r="F5092" s="199"/>
      <c r="G5092" s="163"/>
      <c r="H5092" s="200"/>
      <c r="I5092" s="163"/>
      <c r="J5092" s="163"/>
      <c r="K5092" s="163"/>
      <c r="L5092" s="163"/>
      <c r="M5092" s="201"/>
      <c r="N5092" s="163"/>
      <c r="O5092" s="163"/>
      <c r="P5092" s="199"/>
      <c r="Q5092" s="199"/>
      <c r="R5092" s="199"/>
      <c r="S5092" s="199"/>
      <c r="T5092" s="163"/>
      <c r="U5092" s="163"/>
      <c r="V5092" s="199"/>
      <c r="W5092" s="202"/>
      <c r="X5092" s="163"/>
      <c r="Y5092" s="201"/>
      <c r="Z5092" s="165"/>
      <c r="AA5092" s="165"/>
    </row>
    <row r="5093" spans="1:27" ht="16.5">
      <c r="A5093" s="198"/>
      <c r="B5093" s="51"/>
      <c r="C5093" s="163"/>
      <c r="D5093" s="163"/>
      <c r="E5093" s="163"/>
      <c r="F5093" s="199"/>
      <c r="G5093" s="163"/>
      <c r="H5093" s="200"/>
      <c r="I5093" s="163"/>
      <c r="J5093" s="163"/>
      <c r="K5093" s="163"/>
      <c r="L5093" s="163"/>
      <c r="M5093" s="201"/>
      <c r="N5093" s="163"/>
      <c r="O5093" s="163"/>
      <c r="P5093" s="199"/>
      <c r="Q5093" s="199"/>
      <c r="R5093" s="199"/>
      <c r="S5093" s="199"/>
      <c r="T5093" s="163"/>
      <c r="U5093" s="163"/>
      <c r="V5093" s="199"/>
      <c r="W5093" s="202"/>
      <c r="X5093" s="163"/>
      <c r="Y5093" s="201"/>
      <c r="Z5093" s="165"/>
      <c r="AA5093" s="165"/>
    </row>
    <row r="5094" spans="1:27" ht="16.5">
      <c r="A5094" s="198"/>
      <c r="B5094" s="51"/>
      <c r="C5094" s="163"/>
      <c r="D5094" s="163"/>
      <c r="E5094" s="163"/>
      <c r="F5094" s="199"/>
      <c r="G5094" s="163"/>
      <c r="H5094" s="200"/>
      <c r="I5094" s="163"/>
      <c r="J5094" s="163"/>
      <c r="K5094" s="163"/>
      <c r="L5094" s="163"/>
      <c r="M5094" s="201"/>
      <c r="N5094" s="163"/>
      <c r="O5094" s="163"/>
      <c r="P5094" s="199"/>
      <c r="Q5094" s="199"/>
      <c r="R5094" s="199"/>
      <c r="S5094" s="199"/>
      <c r="T5094" s="163"/>
      <c r="U5094" s="163"/>
      <c r="V5094" s="199"/>
      <c r="W5094" s="202"/>
      <c r="X5094" s="163"/>
      <c r="Y5094" s="201"/>
      <c r="Z5094" s="165"/>
      <c r="AA5094" s="165"/>
    </row>
    <row r="5095" spans="1:27" ht="16.5">
      <c r="A5095" s="198"/>
      <c r="B5095" s="51"/>
      <c r="C5095" s="163"/>
      <c r="D5095" s="163"/>
      <c r="E5095" s="163"/>
      <c r="F5095" s="199"/>
      <c r="G5095" s="163"/>
      <c r="H5095" s="200"/>
      <c r="I5095" s="163"/>
      <c r="J5095" s="163"/>
      <c r="K5095" s="163"/>
      <c r="L5095" s="163"/>
      <c r="M5095" s="201"/>
      <c r="N5095" s="163"/>
      <c r="O5095" s="163"/>
      <c r="P5095" s="199"/>
      <c r="Q5095" s="199"/>
      <c r="R5095" s="199"/>
      <c r="S5095" s="199"/>
      <c r="T5095" s="163"/>
      <c r="U5095" s="163"/>
      <c r="V5095" s="199"/>
      <c r="W5095" s="202"/>
      <c r="X5095" s="163"/>
      <c r="Y5095" s="201"/>
      <c r="Z5095" s="165"/>
      <c r="AA5095" s="165"/>
    </row>
    <row r="5096" spans="1:27" ht="16.5">
      <c r="A5096" s="198"/>
      <c r="B5096" s="51"/>
      <c r="C5096" s="163"/>
      <c r="D5096" s="163"/>
      <c r="E5096" s="163"/>
      <c r="F5096" s="199"/>
      <c r="G5096" s="163"/>
      <c r="H5096" s="200"/>
      <c r="I5096" s="163"/>
      <c r="J5096" s="163"/>
      <c r="K5096" s="163"/>
      <c r="L5096" s="163"/>
      <c r="M5096" s="201"/>
      <c r="N5096" s="163"/>
      <c r="O5096" s="163"/>
      <c r="P5096" s="199"/>
      <c r="Q5096" s="199"/>
      <c r="R5096" s="199"/>
      <c r="S5096" s="199"/>
      <c r="T5096" s="163"/>
      <c r="U5096" s="163"/>
      <c r="V5096" s="199"/>
      <c r="W5096" s="202"/>
      <c r="X5096" s="163"/>
      <c r="Y5096" s="201"/>
      <c r="Z5096" s="165"/>
      <c r="AA5096" s="165"/>
    </row>
    <row r="5097" spans="1:27" ht="16.5">
      <c r="A5097" s="198"/>
      <c r="B5097" s="51"/>
      <c r="C5097" s="163"/>
      <c r="D5097" s="163"/>
      <c r="E5097" s="163"/>
      <c r="F5097" s="199"/>
      <c r="G5097" s="163"/>
      <c r="H5097" s="200"/>
      <c r="I5097" s="163"/>
      <c r="J5097" s="163"/>
      <c r="K5097" s="163"/>
      <c r="L5097" s="163"/>
      <c r="M5097" s="201"/>
      <c r="N5097" s="163"/>
      <c r="O5097" s="163"/>
      <c r="P5097" s="199"/>
      <c r="Q5097" s="199"/>
      <c r="R5097" s="199"/>
      <c r="S5097" s="199"/>
      <c r="T5097" s="163"/>
      <c r="U5097" s="163"/>
      <c r="V5097" s="199"/>
      <c r="W5097" s="202"/>
      <c r="X5097" s="163"/>
      <c r="Y5097" s="201"/>
      <c r="Z5097" s="165"/>
      <c r="AA5097" s="165"/>
    </row>
    <row r="5098" spans="1:27" ht="16.5">
      <c r="A5098" s="198"/>
      <c r="B5098" s="51"/>
      <c r="C5098" s="163"/>
      <c r="D5098" s="163"/>
      <c r="E5098" s="163"/>
      <c r="F5098" s="199"/>
      <c r="G5098" s="163"/>
      <c r="H5098" s="200"/>
      <c r="I5098" s="163"/>
      <c r="J5098" s="163"/>
      <c r="K5098" s="163"/>
      <c r="L5098" s="163"/>
      <c r="M5098" s="201"/>
      <c r="N5098" s="163"/>
      <c r="O5098" s="163"/>
      <c r="P5098" s="199"/>
      <c r="Q5098" s="199"/>
      <c r="R5098" s="199"/>
      <c r="S5098" s="199"/>
      <c r="T5098" s="163"/>
      <c r="U5098" s="163"/>
      <c r="V5098" s="199"/>
      <c r="W5098" s="202"/>
      <c r="X5098" s="163"/>
      <c r="Y5098" s="201"/>
      <c r="Z5098" s="165"/>
      <c r="AA5098" s="165"/>
    </row>
    <row r="5099" spans="1:27" ht="16.5">
      <c r="A5099" s="198"/>
      <c r="B5099" s="51"/>
      <c r="C5099" s="163"/>
      <c r="D5099" s="163"/>
      <c r="E5099" s="163"/>
      <c r="F5099" s="199"/>
      <c r="G5099" s="163"/>
      <c r="H5099" s="200"/>
      <c r="I5099" s="163"/>
      <c r="J5099" s="163"/>
      <c r="K5099" s="163"/>
      <c r="L5099" s="163"/>
      <c r="M5099" s="201"/>
      <c r="N5099" s="163"/>
      <c r="O5099" s="163"/>
      <c r="P5099" s="199"/>
      <c r="Q5099" s="199"/>
      <c r="R5099" s="199"/>
      <c r="S5099" s="199"/>
      <c r="T5099" s="163"/>
      <c r="U5099" s="163"/>
      <c r="V5099" s="199"/>
      <c r="W5099" s="202"/>
      <c r="X5099" s="163"/>
      <c r="Y5099" s="201"/>
      <c r="Z5099" s="165"/>
      <c r="AA5099" s="165"/>
    </row>
    <row r="5100" spans="1:27" ht="16.5">
      <c r="A5100" s="198"/>
      <c r="B5100" s="51"/>
      <c r="C5100" s="163"/>
      <c r="D5100" s="163"/>
      <c r="E5100" s="163"/>
      <c r="F5100" s="199"/>
      <c r="G5100" s="163"/>
      <c r="H5100" s="200"/>
      <c r="I5100" s="163"/>
      <c r="J5100" s="163"/>
      <c r="K5100" s="163"/>
      <c r="L5100" s="163"/>
      <c r="M5100" s="201"/>
      <c r="N5100" s="163"/>
      <c r="O5100" s="163"/>
      <c r="P5100" s="199"/>
      <c r="Q5100" s="199"/>
      <c r="R5100" s="199"/>
      <c r="S5100" s="199"/>
      <c r="T5100" s="163"/>
      <c r="U5100" s="163"/>
      <c r="V5100" s="199"/>
      <c r="W5100" s="202"/>
      <c r="X5100" s="163"/>
      <c r="Y5100" s="201"/>
      <c r="Z5100" s="165"/>
      <c r="AA5100" s="165"/>
    </row>
    <row r="5101" spans="1:27" ht="16.5">
      <c r="A5101" s="198"/>
      <c r="B5101" s="51"/>
      <c r="C5101" s="163"/>
      <c r="D5101" s="163"/>
      <c r="E5101" s="163"/>
      <c r="F5101" s="199"/>
      <c r="G5101" s="163"/>
      <c r="H5101" s="200"/>
      <c r="I5101" s="163"/>
      <c r="J5101" s="163"/>
      <c r="K5101" s="163"/>
      <c r="L5101" s="163"/>
      <c r="M5101" s="201"/>
      <c r="N5101" s="163"/>
      <c r="O5101" s="163"/>
      <c r="P5101" s="199"/>
      <c r="Q5101" s="199"/>
      <c r="R5101" s="199"/>
      <c r="S5101" s="199"/>
      <c r="T5101" s="163"/>
      <c r="U5101" s="163"/>
      <c r="V5101" s="199"/>
      <c r="W5101" s="202"/>
      <c r="X5101" s="163"/>
      <c r="Y5101" s="201"/>
      <c r="Z5101" s="165"/>
      <c r="AA5101" s="165"/>
    </row>
    <row r="5102" spans="1:27" ht="16.5">
      <c r="A5102" s="198"/>
      <c r="B5102" s="51"/>
      <c r="C5102" s="163"/>
      <c r="D5102" s="163"/>
      <c r="E5102" s="163"/>
      <c r="F5102" s="199"/>
      <c r="G5102" s="163"/>
      <c r="H5102" s="200"/>
      <c r="I5102" s="163"/>
      <c r="J5102" s="163"/>
      <c r="K5102" s="163"/>
      <c r="L5102" s="163"/>
      <c r="M5102" s="201"/>
      <c r="N5102" s="163"/>
      <c r="O5102" s="163"/>
      <c r="P5102" s="199"/>
      <c r="Q5102" s="199"/>
      <c r="R5102" s="199"/>
      <c r="S5102" s="199"/>
      <c r="T5102" s="163"/>
      <c r="U5102" s="163"/>
      <c r="V5102" s="199"/>
      <c r="W5102" s="202"/>
      <c r="X5102" s="163"/>
      <c r="Y5102" s="201"/>
      <c r="Z5102" s="165"/>
      <c r="AA5102" s="165"/>
    </row>
    <row r="5103" spans="1:27" ht="16.5">
      <c r="A5103" s="198"/>
      <c r="B5103" s="51"/>
      <c r="C5103" s="163"/>
      <c r="D5103" s="163"/>
      <c r="E5103" s="163"/>
      <c r="F5103" s="199"/>
      <c r="G5103" s="163"/>
      <c r="H5103" s="200"/>
      <c r="I5103" s="163"/>
      <c r="J5103" s="163"/>
      <c r="K5103" s="163"/>
      <c r="L5103" s="163"/>
      <c r="M5103" s="201"/>
      <c r="N5103" s="163"/>
      <c r="O5103" s="163"/>
      <c r="P5103" s="199"/>
      <c r="Q5103" s="199"/>
      <c r="R5103" s="199"/>
      <c r="S5103" s="199"/>
      <c r="T5103" s="163"/>
      <c r="U5103" s="163"/>
      <c r="V5103" s="199"/>
      <c r="W5103" s="202"/>
      <c r="X5103" s="163"/>
      <c r="Y5103" s="201"/>
      <c r="Z5103" s="165"/>
      <c r="AA5103" s="165"/>
    </row>
    <row r="5104" spans="1:27" ht="16.5">
      <c r="A5104" s="198"/>
      <c r="B5104" s="51"/>
      <c r="C5104" s="163"/>
      <c r="D5104" s="163"/>
      <c r="E5104" s="163"/>
      <c r="F5104" s="199"/>
      <c r="G5104" s="163"/>
      <c r="H5104" s="200"/>
      <c r="I5104" s="163"/>
      <c r="J5104" s="163"/>
      <c r="K5104" s="163"/>
      <c r="L5104" s="163"/>
      <c r="M5104" s="201"/>
      <c r="N5104" s="163"/>
      <c r="O5104" s="163"/>
      <c r="P5104" s="199"/>
      <c r="Q5104" s="199"/>
      <c r="R5104" s="199"/>
      <c r="S5104" s="199"/>
      <c r="T5104" s="163"/>
      <c r="U5104" s="163"/>
      <c r="V5104" s="199"/>
      <c r="W5104" s="202"/>
      <c r="X5104" s="163"/>
      <c r="Y5104" s="201"/>
      <c r="Z5104" s="165"/>
      <c r="AA5104" s="165"/>
    </row>
    <row r="5105" spans="1:27" ht="16.5">
      <c r="A5105" s="198"/>
      <c r="B5105" s="51"/>
      <c r="C5105" s="163"/>
      <c r="D5105" s="163"/>
      <c r="E5105" s="163"/>
      <c r="F5105" s="199"/>
      <c r="G5105" s="163"/>
      <c r="H5105" s="200"/>
      <c r="I5105" s="163"/>
      <c r="J5105" s="163"/>
      <c r="K5105" s="163"/>
      <c r="L5105" s="163"/>
      <c r="M5105" s="201"/>
      <c r="N5105" s="163"/>
      <c r="O5105" s="163"/>
      <c r="P5105" s="199"/>
      <c r="Q5105" s="199"/>
      <c r="R5105" s="199"/>
      <c r="S5105" s="199"/>
      <c r="T5105" s="163"/>
      <c r="U5105" s="163"/>
      <c r="V5105" s="199"/>
      <c r="W5105" s="202"/>
      <c r="X5105" s="163"/>
      <c r="Y5105" s="201"/>
      <c r="Z5105" s="165"/>
      <c r="AA5105" s="165"/>
    </row>
    <row r="5106" spans="1:27" ht="16.5">
      <c r="A5106" s="198"/>
      <c r="B5106" s="51"/>
      <c r="C5106" s="163"/>
      <c r="D5106" s="163"/>
      <c r="E5106" s="163"/>
      <c r="F5106" s="199"/>
      <c r="G5106" s="163"/>
      <c r="H5106" s="200"/>
      <c r="I5106" s="163"/>
      <c r="J5106" s="163"/>
      <c r="K5106" s="163"/>
      <c r="L5106" s="163"/>
      <c r="M5106" s="201"/>
      <c r="N5106" s="163"/>
      <c r="O5106" s="163"/>
      <c r="P5106" s="199"/>
      <c r="Q5106" s="199"/>
      <c r="R5106" s="199"/>
      <c r="S5106" s="199"/>
      <c r="T5106" s="163"/>
      <c r="U5106" s="163"/>
      <c r="V5106" s="199"/>
      <c r="W5106" s="202"/>
      <c r="X5106" s="163"/>
      <c r="Y5106" s="201"/>
      <c r="Z5106" s="165"/>
      <c r="AA5106" s="165"/>
    </row>
    <row r="5107" spans="1:27" ht="16.5">
      <c r="A5107" s="198"/>
      <c r="B5107" s="51"/>
      <c r="C5107" s="163"/>
      <c r="D5107" s="163"/>
      <c r="E5107" s="163"/>
      <c r="F5107" s="199"/>
      <c r="G5107" s="163"/>
      <c r="H5107" s="200"/>
      <c r="I5107" s="163"/>
      <c r="J5107" s="163"/>
      <c r="K5107" s="163"/>
      <c r="L5107" s="163"/>
      <c r="M5107" s="201"/>
      <c r="N5107" s="163"/>
      <c r="O5107" s="163"/>
      <c r="P5107" s="199"/>
      <c r="Q5107" s="199"/>
      <c r="R5107" s="199"/>
      <c r="S5107" s="199"/>
      <c r="T5107" s="163"/>
      <c r="U5107" s="163"/>
      <c r="V5107" s="199"/>
      <c r="W5107" s="202"/>
      <c r="X5107" s="163"/>
      <c r="Y5107" s="201"/>
      <c r="Z5107" s="165"/>
      <c r="AA5107" s="165"/>
    </row>
    <row r="5108" spans="1:27" ht="16.5">
      <c r="A5108" s="198"/>
      <c r="B5108" s="51"/>
      <c r="C5108" s="163"/>
      <c r="D5108" s="163"/>
      <c r="E5108" s="163"/>
      <c r="F5108" s="199"/>
      <c r="G5108" s="163"/>
      <c r="H5108" s="200"/>
      <c r="I5108" s="163"/>
      <c r="J5108" s="163"/>
      <c r="K5108" s="163"/>
      <c r="L5108" s="163"/>
      <c r="M5108" s="201"/>
      <c r="N5108" s="163"/>
      <c r="O5108" s="163"/>
      <c r="P5108" s="199"/>
      <c r="Q5108" s="199"/>
      <c r="R5108" s="199"/>
      <c r="S5108" s="199"/>
      <c r="T5108" s="163"/>
      <c r="U5108" s="163"/>
      <c r="V5108" s="199"/>
      <c r="W5108" s="202"/>
      <c r="X5108" s="163"/>
      <c r="Y5108" s="201"/>
      <c r="Z5108" s="165"/>
      <c r="AA5108" s="165"/>
    </row>
    <row r="5109" spans="1:27" ht="16.5">
      <c r="A5109" s="198"/>
      <c r="B5109" s="51"/>
      <c r="C5109" s="163"/>
      <c r="D5109" s="163"/>
      <c r="E5109" s="163"/>
      <c r="F5109" s="199"/>
      <c r="G5109" s="163"/>
      <c r="H5109" s="200"/>
      <c r="I5109" s="163"/>
      <c r="J5109" s="163"/>
      <c r="K5109" s="163"/>
      <c r="L5109" s="163"/>
      <c r="M5109" s="201"/>
      <c r="N5109" s="163"/>
      <c r="O5109" s="163"/>
      <c r="P5109" s="199"/>
      <c r="Q5109" s="199"/>
      <c r="R5109" s="199"/>
      <c r="S5109" s="199"/>
      <c r="T5109" s="163"/>
      <c r="U5109" s="163"/>
      <c r="V5109" s="199"/>
      <c r="W5109" s="202"/>
      <c r="X5109" s="163"/>
      <c r="Y5109" s="201"/>
      <c r="Z5109" s="165"/>
      <c r="AA5109" s="165"/>
    </row>
    <row r="5110" spans="1:27" ht="16.5">
      <c r="A5110" s="198"/>
      <c r="B5110" s="51"/>
      <c r="C5110" s="163"/>
      <c r="D5110" s="163"/>
      <c r="E5110" s="163"/>
      <c r="F5110" s="199"/>
      <c r="G5110" s="163"/>
      <c r="H5110" s="200"/>
      <c r="I5110" s="163"/>
      <c r="J5110" s="163"/>
      <c r="K5110" s="163"/>
      <c r="L5110" s="163"/>
      <c r="M5110" s="201"/>
      <c r="N5110" s="163"/>
      <c r="O5110" s="163"/>
      <c r="P5110" s="199"/>
      <c r="Q5110" s="199"/>
      <c r="R5110" s="199"/>
      <c r="S5110" s="199"/>
      <c r="T5110" s="163"/>
      <c r="U5110" s="163"/>
      <c r="V5110" s="199"/>
      <c r="W5110" s="202"/>
      <c r="X5110" s="163"/>
      <c r="Y5110" s="201"/>
      <c r="Z5110" s="165"/>
      <c r="AA5110" s="165"/>
    </row>
    <row r="5111" spans="1:27" ht="16.5">
      <c r="A5111" s="198"/>
      <c r="B5111" s="51"/>
      <c r="C5111" s="163"/>
      <c r="D5111" s="163"/>
      <c r="E5111" s="163"/>
      <c r="F5111" s="199"/>
      <c r="G5111" s="163"/>
      <c r="H5111" s="200"/>
      <c r="I5111" s="163"/>
      <c r="J5111" s="163"/>
      <c r="K5111" s="163"/>
      <c r="L5111" s="163"/>
      <c r="M5111" s="201"/>
      <c r="N5111" s="163"/>
      <c r="O5111" s="163"/>
      <c r="P5111" s="199"/>
      <c r="Q5111" s="199"/>
      <c r="R5111" s="199"/>
      <c r="S5111" s="199"/>
      <c r="T5111" s="163"/>
      <c r="U5111" s="163"/>
      <c r="V5111" s="199"/>
      <c r="W5111" s="202"/>
      <c r="X5111" s="163"/>
      <c r="Y5111" s="201"/>
      <c r="Z5111" s="165"/>
      <c r="AA5111" s="165"/>
    </row>
    <row r="5112" spans="1:27" ht="16.5">
      <c r="A5112" s="198"/>
      <c r="B5112" s="51"/>
      <c r="C5112" s="163"/>
      <c r="D5112" s="163"/>
      <c r="E5112" s="163"/>
      <c r="F5112" s="199"/>
      <c r="G5112" s="163"/>
      <c r="H5112" s="200"/>
      <c r="I5112" s="163"/>
      <c r="J5112" s="163"/>
      <c r="K5112" s="163"/>
      <c r="L5112" s="163"/>
      <c r="M5112" s="201"/>
      <c r="N5112" s="163"/>
      <c r="O5112" s="163"/>
      <c r="P5112" s="199"/>
      <c r="Q5112" s="199"/>
      <c r="R5112" s="199"/>
      <c r="S5112" s="199"/>
      <c r="T5112" s="163"/>
      <c r="U5112" s="163"/>
      <c r="V5112" s="199"/>
      <c r="W5112" s="202"/>
      <c r="X5112" s="163"/>
      <c r="Y5112" s="201"/>
      <c r="Z5112" s="165"/>
      <c r="AA5112" s="165"/>
    </row>
    <row r="5113" spans="1:27" ht="16.5">
      <c r="A5113" s="198"/>
      <c r="B5113" s="51"/>
      <c r="C5113" s="163"/>
      <c r="D5113" s="163"/>
      <c r="E5113" s="163"/>
      <c r="F5113" s="199"/>
      <c r="G5113" s="163"/>
      <c r="H5113" s="200"/>
      <c r="I5113" s="163"/>
      <c r="J5113" s="163"/>
      <c r="K5113" s="163"/>
      <c r="L5113" s="163"/>
      <c r="M5113" s="201"/>
      <c r="N5113" s="163"/>
      <c r="O5113" s="163"/>
      <c r="P5113" s="199"/>
      <c r="Q5113" s="199"/>
      <c r="R5113" s="199"/>
      <c r="S5113" s="199"/>
      <c r="T5113" s="163"/>
      <c r="U5113" s="163"/>
      <c r="V5113" s="199"/>
      <c r="W5113" s="202"/>
      <c r="X5113" s="163"/>
      <c r="Y5113" s="201"/>
      <c r="Z5113" s="165"/>
      <c r="AA5113" s="165"/>
    </row>
    <row r="5114" spans="1:27" ht="16.5">
      <c r="A5114" s="198"/>
      <c r="B5114" s="51"/>
      <c r="C5114" s="163"/>
      <c r="D5114" s="163"/>
      <c r="E5114" s="163"/>
      <c r="F5114" s="199"/>
      <c r="G5114" s="163"/>
      <c r="H5114" s="200"/>
      <c r="I5114" s="163"/>
      <c r="J5114" s="163"/>
      <c r="K5114" s="163"/>
      <c r="L5114" s="163"/>
      <c r="M5114" s="201"/>
      <c r="N5114" s="163"/>
      <c r="O5114" s="163"/>
      <c r="P5114" s="199"/>
      <c r="Q5114" s="199"/>
      <c r="R5114" s="199"/>
      <c r="S5114" s="199"/>
      <c r="T5114" s="163"/>
      <c r="U5114" s="163"/>
      <c r="V5114" s="199"/>
      <c r="W5114" s="202"/>
      <c r="X5114" s="163"/>
      <c r="Y5114" s="201"/>
      <c r="Z5114" s="165"/>
      <c r="AA5114" s="165"/>
    </row>
    <row r="5115" spans="1:27" ht="16.5">
      <c r="A5115" s="198"/>
      <c r="B5115" s="51"/>
      <c r="C5115" s="163"/>
      <c r="D5115" s="163"/>
      <c r="E5115" s="163"/>
      <c r="F5115" s="199"/>
      <c r="G5115" s="163"/>
      <c r="H5115" s="200"/>
      <c r="I5115" s="163"/>
      <c r="J5115" s="163"/>
      <c r="K5115" s="163"/>
      <c r="L5115" s="163"/>
      <c r="M5115" s="201"/>
      <c r="N5115" s="163"/>
      <c r="O5115" s="163"/>
      <c r="P5115" s="199"/>
      <c r="Q5115" s="199"/>
      <c r="R5115" s="199"/>
      <c r="S5115" s="199"/>
      <c r="T5115" s="163"/>
      <c r="U5115" s="163"/>
      <c r="V5115" s="199"/>
      <c r="W5115" s="202"/>
      <c r="X5115" s="163"/>
      <c r="Y5115" s="201"/>
      <c r="Z5115" s="165"/>
      <c r="AA5115" s="165"/>
    </row>
    <row r="5116" spans="1:27" ht="16.5">
      <c r="A5116" s="198"/>
      <c r="B5116" s="51"/>
      <c r="C5116" s="163"/>
      <c r="D5116" s="163"/>
      <c r="E5116" s="163"/>
      <c r="F5116" s="199"/>
      <c r="G5116" s="163"/>
      <c r="H5116" s="200"/>
      <c r="I5116" s="163"/>
      <c r="J5116" s="163"/>
      <c r="K5116" s="163"/>
      <c r="L5116" s="163"/>
      <c r="M5116" s="201"/>
      <c r="N5116" s="163"/>
      <c r="O5116" s="163"/>
      <c r="P5116" s="199"/>
      <c r="Q5116" s="199"/>
      <c r="R5116" s="199"/>
      <c r="S5116" s="199"/>
      <c r="T5116" s="163"/>
      <c r="U5116" s="163"/>
      <c r="V5116" s="199"/>
      <c r="W5116" s="202"/>
      <c r="X5116" s="163"/>
      <c r="Y5116" s="201"/>
      <c r="Z5116" s="165"/>
      <c r="AA5116" s="165"/>
    </row>
    <row r="5117" spans="1:27" ht="16.5">
      <c r="A5117" s="198"/>
      <c r="B5117" s="51"/>
      <c r="C5117" s="163"/>
      <c r="D5117" s="163"/>
      <c r="E5117" s="163"/>
      <c r="F5117" s="199"/>
      <c r="G5117" s="163"/>
      <c r="H5117" s="200"/>
      <c r="I5117" s="163"/>
      <c r="J5117" s="163"/>
      <c r="K5117" s="163"/>
      <c r="L5117" s="163"/>
      <c r="M5117" s="201"/>
      <c r="N5117" s="163"/>
      <c r="O5117" s="163"/>
      <c r="P5117" s="199"/>
      <c r="Q5117" s="199"/>
      <c r="R5117" s="199"/>
      <c r="S5117" s="199"/>
      <c r="T5117" s="163"/>
      <c r="U5117" s="163"/>
      <c r="V5117" s="199"/>
      <c r="W5117" s="202"/>
      <c r="X5117" s="163"/>
      <c r="Y5117" s="201"/>
      <c r="Z5117" s="165"/>
      <c r="AA5117" s="165"/>
    </row>
    <row r="5118" spans="1:27" ht="16.5">
      <c r="A5118" s="198"/>
      <c r="B5118" s="51"/>
      <c r="C5118" s="163"/>
      <c r="D5118" s="163"/>
      <c r="E5118" s="163"/>
      <c r="F5118" s="199"/>
      <c r="G5118" s="163"/>
      <c r="H5118" s="200"/>
      <c r="I5118" s="163"/>
      <c r="J5118" s="163"/>
      <c r="K5118" s="163"/>
      <c r="L5118" s="163"/>
      <c r="M5118" s="201"/>
      <c r="N5118" s="163"/>
      <c r="O5118" s="163"/>
      <c r="P5118" s="199"/>
      <c r="Q5118" s="199"/>
      <c r="R5118" s="199"/>
      <c r="S5118" s="199"/>
      <c r="T5118" s="163"/>
      <c r="U5118" s="163"/>
      <c r="V5118" s="199"/>
      <c r="W5118" s="202"/>
      <c r="X5118" s="163"/>
      <c r="Y5118" s="201"/>
      <c r="Z5118" s="165"/>
      <c r="AA5118" s="165"/>
    </row>
    <row r="5119" spans="1:27" ht="16.5">
      <c r="A5119" s="198"/>
      <c r="B5119" s="51"/>
      <c r="C5119" s="163"/>
      <c r="D5119" s="163"/>
      <c r="E5119" s="163"/>
      <c r="F5119" s="199"/>
      <c r="G5119" s="163"/>
      <c r="H5119" s="200"/>
      <c r="I5119" s="163"/>
      <c r="J5119" s="163"/>
      <c r="K5119" s="163"/>
      <c r="L5119" s="163"/>
      <c r="M5119" s="201"/>
      <c r="N5119" s="163"/>
      <c r="O5119" s="163"/>
      <c r="P5119" s="199"/>
      <c r="Q5119" s="199"/>
      <c r="R5119" s="199"/>
      <c r="S5119" s="199"/>
      <c r="T5119" s="163"/>
      <c r="U5119" s="163"/>
      <c r="V5119" s="199"/>
      <c r="W5119" s="202"/>
      <c r="X5119" s="163"/>
      <c r="Y5119" s="201"/>
      <c r="Z5119" s="165"/>
      <c r="AA5119" s="165"/>
    </row>
    <row r="5120" spans="1:27" ht="16.5">
      <c r="A5120" s="198"/>
      <c r="B5120" s="51"/>
      <c r="C5120" s="163"/>
      <c r="D5120" s="163"/>
      <c r="E5120" s="163"/>
      <c r="F5120" s="199"/>
      <c r="G5120" s="163"/>
      <c r="H5120" s="200"/>
      <c r="I5120" s="163"/>
      <c r="J5120" s="163"/>
      <c r="K5120" s="163"/>
      <c r="L5120" s="163"/>
      <c r="M5120" s="201"/>
      <c r="N5120" s="163"/>
      <c r="O5120" s="163"/>
      <c r="P5120" s="199"/>
      <c r="Q5120" s="199"/>
      <c r="R5120" s="199"/>
      <c r="S5120" s="199"/>
      <c r="T5120" s="163"/>
      <c r="U5120" s="163"/>
      <c r="V5120" s="199"/>
      <c r="W5120" s="202"/>
      <c r="X5120" s="163"/>
      <c r="Y5120" s="201"/>
      <c r="Z5120" s="165"/>
      <c r="AA5120" s="165"/>
    </row>
    <row r="5121" spans="1:27" ht="16.5">
      <c r="A5121" s="198"/>
      <c r="B5121" s="51"/>
      <c r="C5121" s="163"/>
      <c r="D5121" s="163"/>
      <c r="E5121" s="163"/>
      <c r="F5121" s="199"/>
      <c r="G5121" s="163"/>
      <c r="H5121" s="200"/>
      <c r="I5121" s="163"/>
      <c r="J5121" s="163"/>
      <c r="K5121" s="163"/>
      <c r="L5121" s="163"/>
      <c r="M5121" s="201"/>
      <c r="N5121" s="163"/>
      <c r="O5121" s="163"/>
      <c r="P5121" s="199"/>
      <c r="Q5121" s="199"/>
      <c r="R5121" s="199"/>
      <c r="S5121" s="199"/>
      <c r="T5121" s="163"/>
      <c r="U5121" s="163"/>
      <c r="V5121" s="199"/>
      <c r="W5121" s="202"/>
      <c r="X5121" s="163"/>
      <c r="Y5121" s="201"/>
      <c r="Z5121" s="165"/>
      <c r="AA5121" s="165"/>
    </row>
    <row r="5122" spans="1:27" ht="16.5">
      <c r="A5122" s="198"/>
      <c r="B5122" s="51"/>
      <c r="C5122" s="163"/>
      <c r="D5122" s="163"/>
      <c r="E5122" s="163"/>
      <c r="F5122" s="199"/>
      <c r="G5122" s="163"/>
      <c r="H5122" s="200"/>
      <c r="I5122" s="163"/>
      <c r="J5122" s="163"/>
      <c r="K5122" s="163"/>
      <c r="L5122" s="163"/>
      <c r="M5122" s="201"/>
      <c r="N5122" s="163"/>
      <c r="O5122" s="163"/>
      <c r="P5122" s="199"/>
      <c r="Q5122" s="199"/>
      <c r="R5122" s="199"/>
      <c r="S5122" s="199"/>
      <c r="T5122" s="163"/>
      <c r="U5122" s="163"/>
      <c r="V5122" s="199"/>
      <c r="W5122" s="202"/>
      <c r="X5122" s="163"/>
      <c r="Y5122" s="201"/>
      <c r="Z5122" s="165"/>
      <c r="AA5122" s="165"/>
    </row>
    <row r="5123" spans="1:27" ht="16.5">
      <c r="A5123" s="198"/>
      <c r="B5123" s="51"/>
      <c r="C5123" s="163"/>
      <c r="D5123" s="163"/>
      <c r="E5123" s="163"/>
      <c r="F5123" s="199"/>
      <c r="G5123" s="163"/>
      <c r="H5123" s="200"/>
      <c r="I5123" s="163"/>
      <c r="J5123" s="163"/>
      <c r="K5123" s="163"/>
      <c r="L5123" s="163"/>
      <c r="M5123" s="201"/>
      <c r="N5123" s="163"/>
      <c r="O5123" s="163"/>
      <c r="P5123" s="199"/>
      <c r="Q5123" s="199"/>
      <c r="R5123" s="199"/>
      <c r="S5123" s="199"/>
      <c r="T5123" s="163"/>
      <c r="U5123" s="163"/>
      <c r="V5123" s="199"/>
      <c r="W5123" s="202"/>
      <c r="X5123" s="163"/>
      <c r="Y5123" s="201"/>
      <c r="Z5123" s="165"/>
      <c r="AA5123" s="165"/>
    </row>
    <row r="5124" spans="1:27" ht="16.5">
      <c r="A5124" s="198"/>
      <c r="B5124" s="51"/>
      <c r="C5124" s="163"/>
      <c r="D5124" s="163"/>
      <c r="E5124" s="163"/>
      <c r="F5124" s="199"/>
      <c r="G5124" s="163"/>
      <c r="H5124" s="200"/>
      <c r="I5124" s="163"/>
      <c r="J5124" s="163"/>
      <c r="K5124" s="163"/>
      <c r="L5124" s="163"/>
      <c r="M5124" s="201"/>
      <c r="N5124" s="163"/>
      <c r="O5124" s="163"/>
      <c r="P5124" s="199"/>
      <c r="Q5124" s="199"/>
      <c r="R5124" s="199"/>
      <c r="S5124" s="199"/>
      <c r="T5124" s="163"/>
      <c r="U5124" s="163"/>
      <c r="V5124" s="199"/>
      <c r="W5124" s="202"/>
      <c r="X5124" s="163"/>
      <c r="Y5124" s="201"/>
      <c r="Z5124" s="165"/>
      <c r="AA5124" s="165"/>
    </row>
    <row r="5125" spans="1:27" ht="16.5">
      <c r="A5125" s="198"/>
      <c r="B5125" s="51"/>
      <c r="C5125" s="163"/>
      <c r="D5125" s="163"/>
      <c r="E5125" s="163"/>
      <c r="F5125" s="199"/>
      <c r="G5125" s="163"/>
      <c r="H5125" s="200"/>
      <c r="I5125" s="163"/>
      <c r="J5125" s="163"/>
      <c r="K5125" s="163"/>
      <c r="L5125" s="163"/>
      <c r="M5125" s="201"/>
      <c r="N5125" s="163"/>
      <c r="O5125" s="163"/>
      <c r="P5125" s="199"/>
      <c r="Q5125" s="199"/>
      <c r="R5125" s="199"/>
      <c r="S5125" s="199"/>
      <c r="T5125" s="163"/>
      <c r="U5125" s="163"/>
      <c r="V5125" s="199"/>
      <c r="W5125" s="202"/>
      <c r="X5125" s="163"/>
      <c r="Y5125" s="201"/>
      <c r="Z5125" s="165"/>
      <c r="AA5125" s="165"/>
    </row>
    <row r="5126" spans="1:27" ht="16.5">
      <c r="A5126" s="198"/>
      <c r="B5126" s="51"/>
      <c r="C5126" s="163"/>
      <c r="D5126" s="163"/>
      <c r="E5126" s="163"/>
      <c r="F5126" s="199"/>
      <c r="G5126" s="163"/>
      <c r="H5126" s="200"/>
      <c r="I5126" s="163"/>
      <c r="J5126" s="163"/>
      <c r="K5126" s="163"/>
      <c r="L5126" s="163"/>
      <c r="M5126" s="201"/>
      <c r="N5126" s="163"/>
      <c r="O5126" s="163"/>
      <c r="P5126" s="199"/>
      <c r="Q5126" s="199"/>
      <c r="R5126" s="199"/>
      <c r="S5126" s="199"/>
      <c r="T5126" s="163"/>
      <c r="U5126" s="163"/>
      <c r="V5126" s="199"/>
      <c r="W5126" s="202"/>
      <c r="X5126" s="163"/>
      <c r="Y5126" s="201"/>
      <c r="Z5126" s="165"/>
      <c r="AA5126" s="165"/>
    </row>
    <row r="5127" spans="1:27" ht="16.5">
      <c r="A5127" s="198"/>
      <c r="B5127" s="51"/>
      <c r="C5127" s="163"/>
      <c r="D5127" s="163"/>
      <c r="E5127" s="163"/>
      <c r="F5127" s="199"/>
      <c r="G5127" s="163"/>
      <c r="H5127" s="200"/>
      <c r="I5127" s="163"/>
      <c r="J5127" s="163"/>
      <c r="K5127" s="163"/>
      <c r="L5127" s="163"/>
      <c r="M5127" s="201"/>
      <c r="N5127" s="163"/>
      <c r="O5127" s="163"/>
      <c r="P5127" s="199"/>
      <c r="Q5127" s="199"/>
      <c r="R5127" s="199"/>
      <c r="S5127" s="199"/>
      <c r="T5127" s="163"/>
      <c r="U5127" s="163"/>
      <c r="V5127" s="199"/>
      <c r="W5127" s="202"/>
      <c r="X5127" s="163"/>
      <c r="Y5127" s="201"/>
      <c r="Z5127" s="165"/>
      <c r="AA5127" s="165"/>
    </row>
    <row r="5128" spans="1:27" ht="16.5">
      <c r="A5128" s="198"/>
      <c r="B5128" s="51"/>
      <c r="C5128" s="163"/>
      <c r="D5128" s="163"/>
      <c r="E5128" s="163"/>
      <c r="F5128" s="199"/>
      <c r="G5128" s="163"/>
      <c r="H5128" s="200"/>
      <c r="I5128" s="163"/>
      <c r="J5128" s="163"/>
      <c r="K5128" s="163"/>
      <c r="L5128" s="163"/>
      <c r="M5128" s="201"/>
      <c r="N5128" s="163"/>
      <c r="O5128" s="163"/>
      <c r="P5128" s="199"/>
      <c r="Q5128" s="199"/>
      <c r="R5128" s="199"/>
      <c r="S5128" s="199"/>
      <c r="T5128" s="163"/>
      <c r="U5128" s="163"/>
      <c r="V5128" s="199"/>
      <c r="W5128" s="202"/>
      <c r="X5128" s="163"/>
      <c r="Y5128" s="201"/>
      <c r="Z5128" s="165"/>
      <c r="AA5128" s="165"/>
    </row>
    <row r="5129" spans="1:27" ht="16.5">
      <c r="A5129" s="198"/>
      <c r="B5129" s="51"/>
      <c r="C5129" s="163"/>
      <c r="D5129" s="163"/>
      <c r="E5129" s="163"/>
      <c r="F5129" s="199"/>
      <c r="G5129" s="163"/>
      <c r="H5129" s="200"/>
      <c r="I5129" s="163"/>
      <c r="J5129" s="163"/>
      <c r="K5129" s="163"/>
      <c r="L5129" s="163"/>
      <c r="M5129" s="201"/>
      <c r="N5129" s="163"/>
      <c r="O5129" s="163"/>
      <c r="P5129" s="199"/>
      <c r="Q5129" s="199"/>
      <c r="R5129" s="199"/>
      <c r="S5129" s="199"/>
      <c r="T5129" s="163"/>
      <c r="U5129" s="163"/>
      <c r="V5129" s="199"/>
      <c r="W5129" s="202"/>
      <c r="X5129" s="163"/>
      <c r="Y5129" s="201"/>
      <c r="Z5129" s="165"/>
      <c r="AA5129" s="165"/>
    </row>
    <row r="5130" spans="1:27" ht="16.5">
      <c r="A5130" s="198"/>
      <c r="B5130" s="51"/>
      <c r="C5130" s="163"/>
      <c r="D5130" s="163"/>
      <c r="E5130" s="163"/>
      <c r="F5130" s="199"/>
      <c r="G5130" s="163"/>
      <c r="H5130" s="200"/>
      <c r="I5130" s="163"/>
      <c r="J5130" s="163"/>
      <c r="K5130" s="163"/>
      <c r="L5130" s="163"/>
      <c r="M5130" s="201"/>
      <c r="N5130" s="163"/>
      <c r="O5130" s="163"/>
      <c r="P5130" s="199"/>
      <c r="Q5130" s="199"/>
      <c r="R5130" s="199"/>
      <c r="S5130" s="199"/>
      <c r="T5130" s="163"/>
      <c r="U5130" s="163"/>
      <c r="V5130" s="199"/>
      <c r="W5130" s="202"/>
      <c r="X5130" s="163"/>
      <c r="Y5130" s="201"/>
      <c r="Z5130" s="165"/>
      <c r="AA5130" s="165"/>
    </row>
    <row r="5131" spans="1:27" ht="16.5">
      <c r="A5131" s="198"/>
      <c r="B5131" s="51"/>
      <c r="C5131" s="163"/>
      <c r="D5131" s="163"/>
      <c r="E5131" s="163"/>
      <c r="F5131" s="199"/>
      <c r="G5131" s="163"/>
      <c r="H5131" s="200"/>
      <c r="I5131" s="163"/>
      <c r="J5131" s="163"/>
      <c r="K5131" s="163"/>
      <c r="L5131" s="163"/>
      <c r="M5131" s="201"/>
      <c r="N5131" s="163"/>
      <c r="O5131" s="163"/>
      <c r="P5131" s="199"/>
      <c r="Q5131" s="199"/>
      <c r="R5131" s="199"/>
      <c r="S5131" s="199"/>
      <c r="T5131" s="163"/>
      <c r="U5131" s="163"/>
      <c r="V5131" s="199"/>
      <c r="W5131" s="202"/>
      <c r="X5131" s="163"/>
      <c r="Y5131" s="201"/>
      <c r="Z5131" s="165"/>
      <c r="AA5131" s="165"/>
    </row>
    <row r="5132" spans="1:27" ht="16.5">
      <c r="A5132" s="198"/>
      <c r="B5132" s="51"/>
      <c r="C5132" s="163"/>
      <c r="D5132" s="163"/>
      <c r="E5132" s="163"/>
      <c r="F5132" s="199"/>
      <c r="G5132" s="163"/>
      <c r="H5132" s="200"/>
      <c r="I5132" s="163"/>
      <c r="J5132" s="163"/>
      <c r="K5132" s="163"/>
      <c r="L5132" s="163"/>
      <c r="M5132" s="201"/>
      <c r="N5132" s="163"/>
      <c r="O5132" s="163"/>
      <c r="P5132" s="199"/>
      <c r="Q5132" s="199"/>
      <c r="R5132" s="199"/>
      <c r="S5132" s="199"/>
      <c r="T5132" s="163"/>
      <c r="U5132" s="163"/>
      <c r="V5132" s="199"/>
      <c r="W5132" s="202"/>
      <c r="X5132" s="163"/>
      <c r="Y5132" s="201"/>
      <c r="Z5132" s="165"/>
      <c r="AA5132" s="165"/>
    </row>
    <row r="5133" spans="1:27" ht="16.5">
      <c r="A5133" s="198"/>
      <c r="B5133" s="51"/>
      <c r="C5133" s="163"/>
      <c r="D5133" s="163"/>
      <c r="E5133" s="163"/>
      <c r="F5133" s="199"/>
      <c r="G5133" s="163"/>
      <c r="H5133" s="200"/>
      <c r="I5133" s="163"/>
      <c r="J5133" s="163"/>
      <c r="K5133" s="163"/>
      <c r="L5133" s="163"/>
      <c r="M5133" s="201"/>
      <c r="N5133" s="163"/>
      <c r="O5133" s="163"/>
      <c r="P5133" s="199"/>
      <c r="Q5133" s="199"/>
      <c r="R5133" s="199"/>
      <c r="S5133" s="199"/>
      <c r="T5133" s="163"/>
      <c r="U5133" s="163"/>
      <c r="V5133" s="199"/>
      <c r="W5133" s="202"/>
      <c r="X5133" s="163"/>
      <c r="Y5133" s="201"/>
      <c r="Z5133" s="165"/>
      <c r="AA5133" s="165"/>
    </row>
    <row r="5134" spans="1:27" ht="16.5">
      <c r="A5134" s="198"/>
      <c r="B5134" s="51"/>
      <c r="C5134" s="163"/>
      <c r="D5134" s="163"/>
      <c r="E5134" s="163"/>
      <c r="F5134" s="199"/>
      <c r="G5134" s="163"/>
      <c r="H5134" s="200"/>
      <c r="I5134" s="163"/>
      <c r="J5134" s="163"/>
      <c r="K5134" s="163"/>
      <c r="L5134" s="163"/>
      <c r="M5134" s="201"/>
      <c r="N5134" s="163"/>
      <c r="O5134" s="163"/>
      <c r="P5134" s="199"/>
      <c r="Q5134" s="199"/>
      <c r="R5134" s="199"/>
      <c r="S5134" s="199"/>
      <c r="T5134" s="163"/>
      <c r="U5134" s="163"/>
      <c r="V5134" s="199"/>
      <c r="W5134" s="202"/>
      <c r="X5134" s="163"/>
      <c r="Y5134" s="201"/>
      <c r="Z5134" s="165"/>
      <c r="AA5134" s="165"/>
    </row>
    <row r="5135" spans="1:27" ht="16.5">
      <c r="A5135" s="198"/>
      <c r="B5135" s="51"/>
      <c r="C5135" s="163"/>
      <c r="D5135" s="163"/>
      <c r="E5135" s="163"/>
      <c r="F5135" s="199"/>
      <c r="G5135" s="163"/>
      <c r="H5135" s="200"/>
      <c r="I5135" s="163"/>
      <c r="J5135" s="163"/>
      <c r="K5135" s="163"/>
      <c r="L5135" s="163"/>
      <c r="M5135" s="201"/>
      <c r="N5135" s="163"/>
      <c r="O5135" s="163"/>
      <c r="P5135" s="199"/>
      <c r="Q5135" s="199"/>
      <c r="R5135" s="199"/>
      <c r="S5135" s="199"/>
      <c r="T5135" s="163"/>
      <c r="U5135" s="163"/>
      <c r="V5135" s="199"/>
      <c r="W5135" s="202"/>
      <c r="X5135" s="163"/>
      <c r="Y5135" s="201"/>
      <c r="Z5135" s="165"/>
      <c r="AA5135" s="165"/>
    </row>
    <row r="5136" spans="1:27" ht="16.5">
      <c r="A5136" s="198"/>
      <c r="B5136" s="51"/>
      <c r="C5136" s="163"/>
      <c r="D5136" s="163"/>
      <c r="E5136" s="163"/>
      <c r="F5136" s="199"/>
      <c r="G5136" s="163"/>
      <c r="H5136" s="200"/>
      <c r="I5136" s="163"/>
      <c r="J5136" s="163"/>
      <c r="K5136" s="163"/>
      <c r="L5136" s="163"/>
      <c r="M5136" s="201"/>
      <c r="N5136" s="163"/>
      <c r="O5136" s="163"/>
      <c r="P5136" s="199"/>
      <c r="Q5136" s="199"/>
      <c r="R5136" s="199"/>
      <c r="S5136" s="199"/>
      <c r="T5136" s="163"/>
      <c r="U5136" s="163"/>
      <c r="V5136" s="199"/>
      <c r="W5136" s="202"/>
      <c r="X5136" s="163"/>
      <c r="Y5136" s="201"/>
      <c r="Z5136" s="165"/>
      <c r="AA5136" s="165"/>
    </row>
    <row r="5137" spans="1:27" ht="16.5">
      <c r="A5137" s="198"/>
      <c r="B5137" s="51"/>
      <c r="C5137" s="163"/>
      <c r="D5137" s="163"/>
      <c r="E5137" s="163"/>
      <c r="F5137" s="199"/>
      <c r="G5137" s="163"/>
      <c r="H5137" s="200"/>
      <c r="I5137" s="163"/>
      <c r="J5137" s="163"/>
      <c r="K5137" s="163"/>
      <c r="L5137" s="163"/>
      <c r="M5137" s="201"/>
      <c r="N5137" s="163"/>
      <c r="O5137" s="163"/>
      <c r="P5137" s="199"/>
      <c r="Q5137" s="199"/>
      <c r="R5137" s="199"/>
      <c r="S5137" s="199"/>
      <c r="T5137" s="163"/>
      <c r="U5137" s="163"/>
      <c r="V5137" s="199"/>
      <c r="W5137" s="202"/>
      <c r="X5137" s="163"/>
      <c r="Y5137" s="201"/>
      <c r="Z5137" s="165"/>
      <c r="AA5137" s="165"/>
    </row>
    <row r="5138" spans="1:27" ht="16.5">
      <c r="A5138" s="198"/>
      <c r="B5138" s="51"/>
      <c r="C5138" s="163"/>
      <c r="D5138" s="163"/>
      <c r="E5138" s="163"/>
      <c r="F5138" s="199"/>
      <c r="G5138" s="163"/>
      <c r="H5138" s="200"/>
      <c r="I5138" s="163"/>
      <c r="J5138" s="163"/>
      <c r="K5138" s="163"/>
      <c r="L5138" s="163"/>
      <c r="M5138" s="201"/>
      <c r="N5138" s="163"/>
      <c r="O5138" s="163"/>
      <c r="P5138" s="199"/>
      <c r="Q5138" s="199"/>
      <c r="R5138" s="199"/>
      <c r="S5138" s="199"/>
      <c r="T5138" s="163"/>
      <c r="U5138" s="163"/>
      <c r="V5138" s="199"/>
      <c r="W5138" s="202"/>
      <c r="X5138" s="163"/>
      <c r="Y5138" s="201"/>
      <c r="Z5138" s="165"/>
      <c r="AA5138" s="165"/>
    </row>
    <row r="5139" spans="1:27" ht="16.5">
      <c r="A5139" s="198"/>
      <c r="B5139" s="51"/>
      <c r="C5139" s="163"/>
      <c r="D5139" s="163"/>
      <c r="E5139" s="163"/>
      <c r="F5139" s="199"/>
      <c r="G5139" s="163"/>
      <c r="H5139" s="200"/>
      <c r="I5139" s="163"/>
      <c r="J5139" s="163"/>
      <c r="K5139" s="163"/>
      <c r="L5139" s="163"/>
      <c r="M5139" s="201"/>
      <c r="N5139" s="163"/>
      <c r="O5139" s="163"/>
      <c r="P5139" s="199"/>
      <c r="Q5139" s="199"/>
      <c r="R5139" s="199"/>
      <c r="S5139" s="199"/>
      <c r="T5139" s="163"/>
      <c r="U5139" s="163"/>
      <c r="V5139" s="199"/>
      <c r="W5139" s="202"/>
      <c r="X5139" s="163"/>
      <c r="Y5139" s="201"/>
      <c r="Z5139" s="165"/>
      <c r="AA5139" s="165"/>
    </row>
    <row r="5140" spans="1:27" ht="16.5">
      <c r="A5140" s="198"/>
      <c r="B5140" s="51"/>
      <c r="C5140" s="163"/>
      <c r="D5140" s="163"/>
      <c r="E5140" s="163"/>
      <c r="F5140" s="199"/>
      <c r="G5140" s="163"/>
      <c r="H5140" s="200"/>
      <c r="I5140" s="163"/>
      <c r="J5140" s="163"/>
      <c r="K5140" s="163"/>
      <c r="L5140" s="163"/>
      <c r="M5140" s="201"/>
      <c r="N5140" s="163"/>
      <c r="O5140" s="163"/>
      <c r="P5140" s="199"/>
      <c r="Q5140" s="199"/>
      <c r="R5140" s="199"/>
      <c r="S5140" s="199"/>
      <c r="T5140" s="163"/>
      <c r="U5140" s="163"/>
      <c r="V5140" s="199"/>
      <c r="W5140" s="202"/>
      <c r="X5140" s="163"/>
      <c r="Y5140" s="201"/>
      <c r="Z5140" s="165"/>
      <c r="AA5140" s="165"/>
    </row>
    <row r="5141" spans="1:27" ht="16.5">
      <c r="A5141" s="198"/>
      <c r="B5141" s="51"/>
      <c r="C5141" s="163"/>
      <c r="D5141" s="163"/>
      <c r="E5141" s="163"/>
      <c r="F5141" s="199"/>
      <c r="G5141" s="163"/>
      <c r="H5141" s="200"/>
      <c r="I5141" s="163"/>
      <c r="J5141" s="163"/>
      <c r="K5141" s="163"/>
      <c r="L5141" s="163"/>
      <c r="M5141" s="201"/>
      <c r="N5141" s="163"/>
      <c r="O5141" s="163"/>
      <c r="P5141" s="199"/>
      <c r="Q5141" s="199"/>
      <c r="R5141" s="199"/>
      <c r="S5141" s="199"/>
      <c r="T5141" s="163"/>
      <c r="U5141" s="163"/>
      <c r="V5141" s="199"/>
      <c r="W5141" s="202"/>
      <c r="X5141" s="163"/>
      <c r="Y5141" s="201"/>
      <c r="Z5141" s="165"/>
      <c r="AA5141" s="165"/>
    </row>
    <row r="5142" spans="1:27" ht="16.5">
      <c r="A5142" s="198"/>
      <c r="B5142" s="51"/>
      <c r="C5142" s="163"/>
      <c r="D5142" s="163"/>
      <c r="E5142" s="163"/>
      <c r="F5142" s="199"/>
      <c r="G5142" s="163"/>
      <c r="H5142" s="200"/>
      <c r="I5142" s="163"/>
      <c r="J5142" s="163"/>
      <c r="K5142" s="163"/>
      <c r="L5142" s="163"/>
      <c r="M5142" s="201"/>
      <c r="N5142" s="163"/>
      <c r="O5142" s="163"/>
      <c r="P5142" s="199"/>
      <c r="Q5142" s="199"/>
      <c r="R5142" s="199"/>
      <c r="S5142" s="199"/>
      <c r="T5142" s="163"/>
      <c r="U5142" s="163"/>
      <c r="V5142" s="199"/>
      <c r="W5142" s="202"/>
      <c r="X5142" s="163"/>
      <c r="Y5142" s="201"/>
      <c r="Z5142" s="165"/>
      <c r="AA5142" s="165"/>
    </row>
    <row r="5143" spans="1:27" ht="16.5">
      <c r="A5143" s="198"/>
      <c r="B5143" s="51"/>
      <c r="C5143" s="163"/>
      <c r="D5143" s="163"/>
      <c r="E5143" s="163"/>
      <c r="F5143" s="199"/>
      <c r="G5143" s="163"/>
      <c r="H5143" s="200"/>
      <c r="I5143" s="163"/>
      <c r="J5143" s="163"/>
      <c r="K5143" s="163"/>
      <c r="L5143" s="163"/>
      <c r="M5143" s="201"/>
      <c r="N5143" s="163"/>
      <c r="O5143" s="163"/>
      <c r="P5143" s="199"/>
      <c r="Q5143" s="199"/>
      <c r="R5143" s="199"/>
      <c r="S5143" s="199"/>
      <c r="T5143" s="163"/>
      <c r="U5143" s="163"/>
      <c r="V5143" s="199"/>
      <c r="W5143" s="202"/>
      <c r="X5143" s="163"/>
      <c r="Y5143" s="201"/>
      <c r="Z5143" s="165"/>
      <c r="AA5143" s="165"/>
    </row>
    <row r="5144" spans="1:27" ht="16.5">
      <c r="A5144" s="198"/>
      <c r="B5144" s="51"/>
      <c r="C5144" s="163"/>
      <c r="D5144" s="163"/>
      <c r="E5144" s="163"/>
      <c r="F5144" s="199"/>
      <c r="G5144" s="163"/>
      <c r="H5144" s="200"/>
      <c r="I5144" s="163"/>
      <c r="J5144" s="163"/>
      <c r="K5144" s="163"/>
      <c r="L5144" s="163"/>
      <c r="M5144" s="201"/>
      <c r="N5144" s="163"/>
      <c r="O5144" s="163"/>
      <c r="P5144" s="199"/>
      <c r="Q5144" s="199"/>
      <c r="R5144" s="199"/>
      <c r="S5144" s="199"/>
      <c r="T5144" s="163"/>
      <c r="U5144" s="163"/>
      <c r="V5144" s="199"/>
      <c r="W5144" s="202"/>
      <c r="X5144" s="163"/>
      <c r="Y5144" s="201"/>
      <c r="Z5144" s="165"/>
      <c r="AA5144" s="165"/>
    </row>
    <row r="5145" spans="1:27" ht="16.5">
      <c r="A5145" s="198"/>
      <c r="B5145" s="51"/>
      <c r="C5145" s="163"/>
      <c r="D5145" s="163"/>
      <c r="E5145" s="163"/>
      <c r="F5145" s="199"/>
      <c r="G5145" s="163"/>
      <c r="H5145" s="200"/>
      <c r="I5145" s="163"/>
      <c r="J5145" s="163"/>
      <c r="K5145" s="163"/>
      <c r="L5145" s="163"/>
      <c r="M5145" s="201"/>
      <c r="N5145" s="163"/>
      <c r="O5145" s="163"/>
      <c r="P5145" s="199"/>
      <c r="Q5145" s="199"/>
      <c r="R5145" s="199"/>
      <c r="S5145" s="199"/>
      <c r="T5145" s="163"/>
      <c r="U5145" s="163"/>
      <c r="V5145" s="199"/>
      <c r="W5145" s="202"/>
      <c r="X5145" s="163"/>
      <c r="Y5145" s="201"/>
      <c r="Z5145" s="165"/>
      <c r="AA5145" s="165"/>
    </row>
    <row r="5146" spans="1:27" ht="16.5">
      <c r="A5146" s="198"/>
      <c r="B5146" s="51"/>
      <c r="C5146" s="163"/>
      <c r="D5146" s="163"/>
      <c r="E5146" s="163"/>
      <c r="F5146" s="199"/>
      <c r="G5146" s="163"/>
      <c r="H5146" s="200"/>
      <c r="I5146" s="163"/>
      <c r="J5146" s="163"/>
      <c r="K5146" s="163"/>
      <c r="L5146" s="163"/>
      <c r="M5146" s="201"/>
      <c r="N5146" s="163"/>
      <c r="O5146" s="163"/>
      <c r="P5146" s="199"/>
      <c r="Q5146" s="199"/>
      <c r="R5146" s="199"/>
      <c r="S5146" s="199"/>
      <c r="T5146" s="163"/>
      <c r="U5146" s="163"/>
      <c r="V5146" s="199"/>
      <c r="W5146" s="202"/>
      <c r="X5146" s="163"/>
      <c r="Y5146" s="201"/>
      <c r="Z5146" s="165"/>
      <c r="AA5146" s="165"/>
    </row>
    <row r="5147" spans="1:27" ht="16.5">
      <c r="A5147" s="198"/>
      <c r="B5147" s="51"/>
      <c r="C5147" s="163"/>
      <c r="D5147" s="163"/>
      <c r="E5147" s="163"/>
      <c r="F5147" s="199"/>
      <c r="G5147" s="163"/>
      <c r="H5147" s="200"/>
      <c r="I5147" s="163"/>
      <c r="J5147" s="163"/>
      <c r="K5147" s="163"/>
      <c r="L5147" s="163"/>
      <c r="M5147" s="201"/>
      <c r="N5147" s="163"/>
      <c r="O5147" s="163"/>
      <c r="P5147" s="199"/>
      <c r="Q5147" s="199"/>
      <c r="R5147" s="199"/>
      <c r="S5147" s="199"/>
      <c r="T5147" s="163"/>
      <c r="U5147" s="163"/>
      <c r="V5147" s="199"/>
      <c r="W5147" s="202"/>
      <c r="X5147" s="163"/>
      <c r="Y5147" s="201"/>
      <c r="Z5147" s="165"/>
      <c r="AA5147" s="165"/>
    </row>
    <row r="5148" spans="1:27" ht="16.5">
      <c r="A5148" s="198"/>
      <c r="B5148" s="51"/>
      <c r="C5148" s="163"/>
      <c r="D5148" s="163"/>
      <c r="E5148" s="163"/>
      <c r="F5148" s="199"/>
      <c r="G5148" s="163"/>
      <c r="H5148" s="200"/>
      <c r="I5148" s="163"/>
      <c r="J5148" s="163"/>
      <c r="K5148" s="163"/>
      <c r="L5148" s="163"/>
      <c r="M5148" s="201"/>
      <c r="N5148" s="163"/>
      <c r="O5148" s="163"/>
      <c r="P5148" s="199"/>
      <c r="Q5148" s="199"/>
      <c r="R5148" s="199"/>
      <c r="S5148" s="199"/>
      <c r="T5148" s="163"/>
      <c r="U5148" s="163"/>
      <c r="V5148" s="199"/>
      <c r="W5148" s="202"/>
      <c r="X5148" s="163"/>
      <c r="Y5148" s="201"/>
      <c r="Z5148" s="165"/>
      <c r="AA5148" s="165"/>
    </row>
    <row r="5149" spans="1:27" ht="16.5">
      <c r="A5149" s="198"/>
      <c r="B5149" s="51"/>
      <c r="C5149" s="163"/>
      <c r="D5149" s="163"/>
      <c r="E5149" s="163"/>
      <c r="F5149" s="199"/>
      <c r="G5149" s="163"/>
      <c r="H5149" s="200"/>
      <c r="I5149" s="163"/>
      <c r="J5149" s="163"/>
      <c r="K5149" s="163"/>
      <c r="L5149" s="163"/>
      <c r="M5149" s="201"/>
      <c r="N5149" s="163"/>
      <c r="O5149" s="163"/>
      <c r="P5149" s="199"/>
      <c r="Q5149" s="199"/>
      <c r="R5149" s="199"/>
      <c r="S5149" s="199"/>
      <c r="T5149" s="163"/>
      <c r="U5149" s="163"/>
      <c r="V5149" s="199"/>
      <c r="W5149" s="202"/>
      <c r="X5149" s="163"/>
      <c r="Y5149" s="201"/>
      <c r="Z5149" s="165"/>
      <c r="AA5149" s="165"/>
    </row>
    <row r="5150" spans="1:27" ht="16.5">
      <c r="A5150" s="198"/>
      <c r="B5150" s="51"/>
      <c r="C5150" s="163"/>
      <c r="D5150" s="163"/>
      <c r="E5150" s="163"/>
      <c r="F5150" s="199"/>
      <c r="G5150" s="163"/>
      <c r="H5150" s="200"/>
      <c r="I5150" s="163"/>
      <c r="J5150" s="163"/>
      <c r="K5150" s="163"/>
      <c r="L5150" s="163"/>
      <c r="M5150" s="201"/>
      <c r="N5150" s="163"/>
      <c r="O5150" s="163"/>
      <c r="P5150" s="199"/>
      <c r="Q5150" s="199"/>
      <c r="R5150" s="199"/>
      <c r="S5150" s="199"/>
      <c r="T5150" s="163"/>
      <c r="U5150" s="163"/>
      <c r="V5150" s="199"/>
      <c r="W5150" s="202"/>
      <c r="X5150" s="163"/>
      <c r="Y5150" s="201"/>
      <c r="Z5150" s="165"/>
      <c r="AA5150" s="165"/>
    </row>
    <row r="5151" spans="1:27" ht="16.5">
      <c r="A5151" s="198"/>
      <c r="B5151" s="51"/>
      <c r="C5151" s="163"/>
      <c r="D5151" s="163"/>
      <c r="E5151" s="163"/>
      <c r="F5151" s="199"/>
      <c r="G5151" s="163"/>
      <c r="H5151" s="200"/>
      <c r="I5151" s="163"/>
      <c r="J5151" s="163"/>
      <c r="K5151" s="163"/>
      <c r="L5151" s="163"/>
      <c r="M5151" s="201"/>
      <c r="N5151" s="163"/>
      <c r="O5151" s="163"/>
      <c r="P5151" s="199"/>
      <c r="Q5151" s="199"/>
      <c r="R5151" s="199"/>
      <c r="S5151" s="199"/>
      <c r="T5151" s="163"/>
      <c r="U5151" s="163"/>
      <c r="V5151" s="199"/>
      <c r="W5151" s="202"/>
      <c r="X5151" s="163"/>
      <c r="Y5151" s="201"/>
      <c r="Z5151" s="165"/>
      <c r="AA5151" s="165"/>
    </row>
    <row r="5152" spans="1:27" ht="16.5">
      <c r="A5152" s="198"/>
      <c r="B5152" s="51"/>
      <c r="C5152" s="163"/>
      <c r="D5152" s="163"/>
      <c r="E5152" s="163"/>
      <c r="F5152" s="199"/>
      <c r="G5152" s="163"/>
      <c r="H5152" s="200"/>
      <c r="I5152" s="163"/>
      <c r="J5152" s="163"/>
      <c r="K5152" s="163"/>
      <c r="L5152" s="163"/>
      <c r="M5152" s="201"/>
      <c r="N5152" s="163"/>
      <c r="O5152" s="163"/>
      <c r="P5152" s="199"/>
      <c r="Q5152" s="199"/>
      <c r="R5152" s="199"/>
      <c r="S5152" s="199"/>
      <c r="T5152" s="163"/>
      <c r="U5152" s="163"/>
      <c r="V5152" s="199"/>
      <c r="W5152" s="202"/>
      <c r="X5152" s="163"/>
      <c r="Y5152" s="201"/>
      <c r="Z5152" s="165"/>
      <c r="AA5152" s="165"/>
    </row>
    <row r="5153" spans="1:27" ht="16.5">
      <c r="A5153" s="198"/>
      <c r="B5153" s="51"/>
      <c r="C5153" s="163"/>
      <c r="D5153" s="163"/>
      <c r="E5153" s="163"/>
      <c r="F5153" s="199"/>
      <c r="G5153" s="163"/>
      <c r="H5153" s="200"/>
      <c r="I5153" s="163"/>
      <c r="J5153" s="163"/>
      <c r="K5153" s="163"/>
      <c r="L5153" s="163"/>
      <c r="M5153" s="201"/>
      <c r="N5153" s="163"/>
      <c r="O5153" s="163"/>
      <c r="P5153" s="199"/>
      <c r="Q5153" s="199"/>
      <c r="R5153" s="199"/>
      <c r="S5153" s="199"/>
      <c r="T5153" s="163"/>
      <c r="U5153" s="163"/>
      <c r="V5153" s="199"/>
      <c r="W5153" s="202"/>
      <c r="X5153" s="163"/>
      <c r="Y5153" s="201"/>
      <c r="Z5153" s="165"/>
      <c r="AA5153" s="165"/>
    </row>
    <row r="5154" spans="1:27" ht="16.5">
      <c r="A5154" s="198"/>
      <c r="B5154" s="51"/>
      <c r="C5154" s="163"/>
      <c r="D5154" s="163"/>
      <c r="E5154" s="163"/>
      <c r="F5154" s="199"/>
      <c r="G5154" s="163"/>
      <c r="H5154" s="200"/>
      <c r="I5154" s="163"/>
      <c r="J5154" s="163"/>
      <c r="K5154" s="163"/>
      <c r="L5154" s="163"/>
      <c r="M5154" s="201"/>
      <c r="N5154" s="163"/>
      <c r="O5154" s="163"/>
      <c r="P5154" s="199"/>
      <c r="Q5154" s="199"/>
      <c r="R5154" s="199"/>
      <c r="S5154" s="199"/>
      <c r="T5154" s="163"/>
      <c r="U5154" s="163"/>
      <c r="V5154" s="199"/>
      <c r="W5154" s="202"/>
      <c r="X5154" s="163"/>
      <c r="Y5154" s="201"/>
      <c r="Z5154" s="165"/>
      <c r="AA5154" s="165"/>
    </row>
    <row r="5155" spans="1:27" ht="16.5">
      <c r="A5155" s="198"/>
      <c r="B5155" s="51"/>
      <c r="C5155" s="163"/>
      <c r="D5155" s="163"/>
      <c r="E5155" s="163"/>
      <c r="F5155" s="199"/>
      <c r="G5155" s="163"/>
      <c r="H5155" s="200"/>
      <c r="I5155" s="163"/>
      <c r="J5155" s="163"/>
      <c r="K5155" s="163"/>
      <c r="L5155" s="163"/>
      <c r="M5155" s="201"/>
      <c r="N5155" s="163"/>
      <c r="O5155" s="163"/>
      <c r="P5155" s="199"/>
      <c r="Q5155" s="199"/>
      <c r="R5155" s="199"/>
      <c r="S5155" s="199"/>
      <c r="T5155" s="163"/>
      <c r="U5155" s="163"/>
      <c r="V5155" s="199"/>
      <c r="W5155" s="202"/>
      <c r="X5155" s="163"/>
      <c r="Y5155" s="201"/>
      <c r="Z5155" s="165"/>
      <c r="AA5155" s="165"/>
    </row>
    <row r="5156" spans="1:27" ht="16.5">
      <c r="A5156" s="198"/>
      <c r="B5156" s="51"/>
      <c r="C5156" s="163"/>
      <c r="D5156" s="163"/>
      <c r="E5156" s="163"/>
      <c r="F5156" s="199"/>
      <c r="G5156" s="163"/>
      <c r="H5156" s="200"/>
      <c r="I5156" s="163"/>
      <c r="J5156" s="163"/>
      <c r="K5156" s="163"/>
      <c r="L5156" s="163"/>
      <c r="M5156" s="201"/>
      <c r="N5156" s="163"/>
      <c r="O5156" s="163"/>
      <c r="P5156" s="199"/>
      <c r="Q5156" s="199"/>
      <c r="R5156" s="199"/>
      <c r="S5156" s="199"/>
      <c r="T5156" s="163"/>
      <c r="U5156" s="163"/>
      <c r="V5156" s="199"/>
      <c r="W5156" s="202"/>
      <c r="X5156" s="163"/>
      <c r="Y5156" s="201"/>
      <c r="Z5156" s="165"/>
      <c r="AA5156" s="165"/>
    </row>
    <row r="5157" spans="1:27" ht="16.5">
      <c r="A5157" s="198"/>
      <c r="B5157" s="51"/>
      <c r="C5157" s="163"/>
      <c r="D5157" s="163"/>
      <c r="E5157" s="163"/>
      <c r="F5157" s="199"/>
      <c r="G5157" s="163"/>
      <c r="H5157" s="200"/>
      <c r="I5157" s="163"/>
      <c r="J5157" s="163"/>
      <c r="K5157" s="163"/>
      <c r="L5157" s="163"/>
      <c r="M5157" s="201"/>
      <c r="N5157" s="163"/>
      <c r="O5157" s="163"/>
      <c r="P5157" s="199"/>
      <c r="Q5157" s="199"/>
      <c r="R5157" s="199"/>
      <c r="S5157" s="199"/>
      <c r="T5157" s="163"/>
      <c r="U5157" s="163"/>
      <c r="V5157" s="199"/>
      <c r="W5157" s="202"/>
      <c r="X5157" s="163"/>
      <c r="Y5157" s="201"/>
      <c r="Z5157" s="165"/>
      <c r="AA5157" s="165"/>
    </row>
    <row r="5158" spans="1:27" ht="16.5">
      <c r="A5158" s="198"/>
      <c r="B5158" s="51"/>
      <c r="C5158" s="163"/>
      <c r="D5158" s="163"/>
      <c r="E5158" s="163"/>
      <c r="F5158" s="199"/>
      <c r="G5158" s="163"/>
      <c r="H5158" s="200"/>
      <c r="I5158" s="163"/>
      <c r="J5158" s="163"/>
      <c r="K5158" s="163"/>
      <c r="L5158" s="163"/>
      <c r="M5158" s="201"/>
      <c r="N5158" s="163"/>
      <c r="O5158" s="163"/>
      <c r="P5158" s="199"/>
      <c r="Q5158" s="199"/>
      <c r="R5158" s="199"/>
      <c r="S5158" s="199"/>
      <c r="T5158" s="163"/>
      <c r="U5158" s="163"/>
      <c r="V5158" s="199"/>
      <c r="W5158" s="202"/>
      <c r="X5158" s="163"/>
      <c r="Y5158" s="201"/>
      <c r="Z5158" s="165"/>
      <c r="AA5158" s="165"/>
    </row>
    <row r="5159" spans="1:27" ht="16.5">
      <c r="A5159" s="198"/>
      <c r="B5159" s="51"/>
      <c r="C5159" s="163"/>
      <c r="D5159" s="163"/>
      <c r="E5159" s="163"/>
      <c r="F5159" s="199"/>
      <c r="G5159" s="163"/>
      <c r="H5159" s="200"/>
      <c r="I5159" s="163"/>
      <c r="J5159" s="163"/>
      <c r="K5159" s="163"/>
      <c r="L5159" s="163"/>
      <c r="M5159" s="201"/>
      <c r="N5159" s="163"/>
      <c r="O5159" s="163"/>
      <c r="P5159" s="199"/>
      <c r="Q5159" s="199"/>
      <c r="R5159" s="199"/>
      <c r="S5159" s="199"/>
      <c r="T5159" s="163"/>
      <c r="U5159" s="163"/>
      <c r="V5159" s="199"/>
      <c r="W5159" s="202"/>
      <c r="X5159" s="163"/>
      <c r="Y5159" s="201"/>
      <c r="Z5159" s="165"/>
      <c r="AA5159" s="165"/>
    </row>
    <row r="5160" spans="1:27" ht="16.5">
      <c r="A5160" s="198"/>
      <c r="B5160" s="51"/>
      <c r="C5160" s="163"/>
      <c r="D5160" s="163"/>
      <c r="E5160" s="163"/>
      <c r="F5160" s="199"/>
      <c r="G5160" s="163"/>
      <c r="H5160" s="200"/>
      <c r="I5160" s="163"/>
      <c r="J5160" s="163"/>
      <c r="K5160" s="163"/>
      <c r="L5160" s="163"/>
      <c r="M5160" s="201"/>
      <c r="N5160" s="163"/>
      <c r="O5160" s="163"/>
      <c r="P5160" s="199"/>
      <c r="Q5160" s="199"/>
      <c r="R5160" s="199"/>
      <c r="S5160" s="199"/>
      <c r="T5160" s="163"/>
      <c r="U5160" s="163"/>
      <c r="V5160" s="199"/>
      <c r="W5160" s="202"/>
      <c r="X5160" s="163"/>
      <c r="Y5160" s="201"/>
      <c r="Z5160" s="165"/>
      <c r="AA5160" s="165"/>
    </row>
  </sheetData>
  <autoFilter ref="A3:AA4986">
    <filterColumn colId="3">
      <filters>
        <filter val="XiNLONG"/>
        <filter val="TRUNG VẠN PHONG"/>
      </filters>
    </filterColumn>
  </autoFilter>
  <mergeCells count="1576">
    <mergeCell ref="M2502:M2503"/>
    <mergeCell ref="M2536:M2548"/>
    <mergeCell ref="N2536:N2548"/>
    <mergeCell ref="Q2536:Q2548"/>
    <mergeCell ref="M2549:M2579"/>
    <mergeCell ref="N2549:N2579"/>
    <mergeCell ref="Q2549:Q2579"/>
    <mergeCell ref="U2520:U2529"/>
    <mergeCell ref="V2520:V2529"/>
    <mergeCell ref="T2536:T2548"/>
    <mergeCell ref="U2536:U2548"/>
    <mergeCell ref="T2549:T2579"/>
    <mergeCell ref="U2549:U2579"/>
    <mergeCell ref="W2520:W2529"/>
    <mergeCell ref="X2520:X2529"/>
    <mergeCell ref="X2536:X2548"/>
    <mergeCell ref="Y2536:Y2548"/>
    <mergeCell ref="X2549:X2579"/>
    <mergeCell ref="Y2549:Y2579"/>
    <mergeCell ref="O2502:O2503"/>
    <mergeCell ref="Q2502:Q2503"/>
    <mergeCell ref="U2502:U2503"/>
    <mergeCell ref="X2502:X2503"/>
    <mergeCell ref="Y2502:Y2503"/>
    <mergeCell ref="P2520:P2529"/>
    <mergeCell ref="Y2520:Y2529"/>
    <mergeCell ref="U2397:U2398"/>
    <mergeCell ref="U2403:U2404"/>
    <mergeCell ref="X2403:X2404"/>
    <mergeCell ref="Y2403:Y2404"/>
    <mergeCell ref="U2379:U2380"/>
    <mergeCell ref="X2379:X2380"/>
    <mergeCell ref="Y2379:Y2380"/>
    <mergeCell ref="U2381:U2382"/>
    <mergeCell ref="X2381:X2382"/>
    <mergeCell ref="Y2381:Y2382"/>
    <mergeCell ref="Y2397:Y2398"/>
    <mergeCell ref="P2441:P2443"/>
    <mergeCell ref="T2441:T2443"/>
    <mergeCell ref="U2441:U2443"/>
    <mergeCell ref="X2441:X2443"/>
    <mergeCell ref="Y2441:Y2443"/>
    <mergeCell ref="M2473:M2476"/>
    <mergeCell ref="Q2473:Q2476"/>
    <mergeCell ref="U2473:U2476"/>
    <mergeCell ref="X2473:X2476"/>
    <mergeCell ref="Y2473:Y2476"/>
    <mergeCell ref="Q2379:Q2380"/>
    <mergeCell ref="Q2381:Q2382"/>
    <mergeCell ref="Q2397:Q2398"/>
    <mergeCell ref="M2441:M2443"/>
    <mergeCell ref="O2441:O2443"/>
    <mergeCell ref="R2277:R2282"/>
    <mergeCell ref="S2288:S2291"/>
    <mergeCell ref="T2288:T2291"/>
    <mergeCell ref="S2292:S2294"/>
    <mergeCell ref="T2292:T2294"/>
    <mergeCell ref="Q2296:Q2297"/>
    <mergeCell ref="T2296:T2297"/>
    <mergeCell ref="Q2370:Q2371"/>
    <mergeCell ref="X2377:X2378"/>
    <mergeCell ref="Y2377:Y2378"/>
    <mergeCell ref="U2370:U2371"/>
    <mergeCell ref="X2370:X2371"/>
    <mergeCell ref="Y2370:Y2371"/>
    <mergeCell ref="U2372:U2373"/>
    <mergeCell ref="X2372:X2373"/>
    <mergeCell ref="Y2372:Y2373"/>
    <mergeCell ref="U2377:U2378"/>
    <mergeCell ref="Q2372:Q2373"/>
    <mergeCell ref="Q2377:Q2378"/>
    <mergeCell ref="M2225:M2229"/>
    <mergeCell ref="M2230:M2234"/>
    <mergeCell ref="Q2230:Q2234"/>
    <mergeCell ref="M2235:M2240"/>
    <mergeCell ref="Q2235:Q2240"/>
    <mergeCell ref="M2244:M2245"/>
    <mergeCell ref="Q2244:Q2245"/>
    <mergeCell ref="M2277:M2282"/>
    <mergeCell ref="M2288:M2291"/>
    <mergeCell ref="M2292:M2294"/>
    <mergeCell ref="M2296:M2297"/>
    <mergeCell ref="N2296:N2297"/>
    <mergeCell ref="O2301:O2303"/>
    <mergeCell ref="P2301:P2303"/>
    <mergeCell ref="M2256:M2257"/>
    <mergeCell ref="Q2256:Q2257"/>
    <mergeCell ref="M2259:M2263"/>
    <mergeCell ref="Q2259:Q2264"/>
    <mergeCell ref="M2268:M2269"/>
    <mergeCell ref="Q2268:Q2269"/>
    <mergeCell ref="M2042:M2044"/>
    <mergeCell ref="Q2042:Q2044"/>
    <mergeCell ref="Q2049:Q2053"/>
    <mergeCell ref="M2058:M2059"/>
    <mergeCell ref="N2058:N2059"/>
    <mergeCell ref="R2058:R2059"/>
    <mergeCell ref="M2079:M2080"/>
    <mergeCell ref="Q2121:Q2123"/>
    <mergeCell ref="M2126:M2128"/>
    <mergeCell ref="M2129:M2131"/>
    <mergeCell ref="R2129:R2131"/>
    <mergeCell ref="M2133:M2134"/>
    <mergeCell ref="N2133:N2134"/>
    <mergeCell ref="Q2133:Q2134"/>
    <mergeCell ref="M2135:M2137"/>
    <mergeCell ref="M2149:M2154"/>
    <mergeCell ref="N2149:N2154"/>
    <mergeCell ref="Q2149:Q2154"/>
    <mergeCell ref="M2166:M2170"/>
    <mergeCell ref="Q2166:Q2170"/>
    <mergeCell ref="M2171:M2173"/>
    <mergeCell ref="N2171:N2173"/>
    <mergeCell ref="Q2171:Q2173"/>
    <mergeCell ref="Q2185:Q2186"/>
    <mergeCell ref="M2214:M2218"/>
    <mergeCell ref="Q2214:Q2218"/>
    <mergeCell ref="M2222:M2223"/>
    <mergeCell ref="R2222:R2223"/>
    <mergeCell ref="Q2225:Q2229"/>
    <mergeCell ref="M1664:M1683"/>
    <mergeCell ref="M1705:M1707"/>
    <mergeCell ref="N1705:N1710"/>
    <mergeCell ref="Q1705:Q1710"/>
    <mergeCell ref="M1709:M1710"/>
    <mergeCell ref="Q1767:Q1768"/>
    <mergeCell ref="Q1804:Q1805"/>
    <mergeCell ref="M1767:M1768"/>
    <mergeCell ref="M1863:M1864"/>
    <mergeCell ref="N1863:N1864"/>
    <mergeCell ref="Q1863:Q1864"/>
    <mergeCell ref="O1902:O1903"/>
    <mergeCell ref="R1902:R1903"/>
    <mergeCell ref="M1939:M1940"/>
    <mergeCell ref="M1949:M1950"/>
    <mergeCell ref="O1949:O1950"/>
    <mergeCell ref="Q1949:Q1950"/>
    <mergeCell ref="M1965:M1966"/>
    <mergeCell ref="O1965:O1966"/>
    <mergeCell ref="P1965:P1966"/>
    <mergeCell ref="M1988:M1989"/>
    <mergeCell ref="Y2135:Y2137"/>
    <mergeCell ref="T2133:T2134"/>
    <mergeCell ref="U2133:U2134"/>
    <mergeCell ref="V2133:V2134"/>
    <mergeCell ref="W2133:W2134"/>
    <mergeCell ref="X2133:X2134"/>
    <mergeCell ref="S2135:S2137"/>
    <mergeCell ref="T2135:T2137"/>
    <mergeCell ref="U2149:U2154"/>
    <mergeCell ref="V2149:V2154"/>
    <mergeCell ref="W2149:W2154"/>
    <mergeCell ref="X2149:X2154"/>
    <mergeCell ref="Y2149:Y2154"/>
    <mergeCell ref="U2155:U2156"/>
    <mergeCell ref="V2155:V2156"/>
    <mergeCell ref="Y2155:Y2156"/>
    <mergeCell ref="M2159:M2161"/>
    <mergeCell ref="N2159:N2161"/>
    <mergeCell ref="Q2159:Q2161"/>
    <mergeCell ref="M2155:M2156"/>
    <mergeCell ref="N2155:N2156"/>
    <mergeCell ref="Q2155:Q2156"/>
    <mergeCell ref="X2058:X2059"/>
    <mergeCell ref="Y2058:Y2059"/>
    <mergeCell ref="S2079:S2080"/>
    <mergeCell ref="T2079:T2080"/>
    <mergeCell ref="Y2079:Y2080"/>
    <mergeCell ref="V2121:V2123"/>
    <mergeCell ref="W2121:W2123"/>
    <mergeCell ref="X2121:X2123"/>
    <mergeCell ref="Y2121:Y2123"/>
    <mergeCell ref="U2121:U2123"/>
    <mergeCell ref="S2126:S2128"/>
    <mergeCell ref="T2126:T2128"/>
    <mergeCell ref="Y2126:Y2128"/>
    <mergeCell ref="T2129:T2131"/>
    <mergeCell ref="X2129:X2131"/>
    <mergeCell ref="Y2129:Y2131"/>
    <mergeCell ref="Y2133:Y2134"/>
    <mergeCell ref="U2259:U2264"/>
    <mergeCell ref="U2268:U2269"/>
    <mergeCell ref="T2277:T2282"/>
    <mergeCell ref="U2296:U2297"/>
    <mergeCell ref="U2301:U2303"/>
    <mergeCell ref="U2185:U2186"/>
    <mergeCell ref="U2214:U2218"/>
    <mergeCell ref="U2225:U2229"/>
    <mergeCell ref="U2230:U2234"/>
    <mergeCell ref="U2235:U2240"/>
    <mergeCell ref="U2244:U2245"/>
    <mergeCell ref="U2256:U2257"/>
    <mergeCell ref="Y2288:Y2291"/>
    <mergeCell ref="Y2292:Y2294"/>
    <mergeCell ref="X2296:X2297"/>
    <mergeCell ref="Y2296:Y2297"/>
    <mergeCell ref="X2301:X2303"/>
    <mergeCell ref="Y2301:Y2303"/>
    <mergeCell ref="Y2230:Y2234"/>
    <mergeCell ref="Y2235:Y2240"/>
    <mergeCell ref="Y2244:Y2245"/>
    <mergeCell ref="Y2256:Y2257"/>
    <mergeCell ref="Y2259:Y2264"/>
    <mergeCell ref="Y2268:Y2269"/>
    <mergeCell ref="Y2277:Y2282"/>
    <mergeCell ref="X2185:X2186"/>
    <mergeCell ref="Y2185:Y2186"/>
    <mergeCell ref="X2225:X2229"/>
    <mergeCell ref="X2230:X2234"/>
    <mergeCell ref="X2235:X2240"/>
    <mergeCell ref="X2244:X2245"/>
    <mergeCell ref="X2256:X2257"/>
    <mergeCell ref="X2259:X2264"/>
    <mergeCell ref="X2268:X2269"/>
    <mergeCell ref="X2277:X2282"/>
    <mergeCell ref="X2166:X2170"/>
    <mergeCell ref="Y2166:Y2170"/>
    <mergeCell ref="X2214:X2218"/>
    <mergeCell ref="Y2214:Y2218"/>
    <mergeCell ref="X2222:X2223"/>
    <mergeCell ref="Y2222:Y2223"/>
    <mergeCell ref="Y2225:Y2229"/>
    <mergeCell ref="N1939:N1940"/>
    <mergeCell ref="R1939:R1940"/>
    <mergeCell ref="X1939:X1940"/>
    <mergeCell ref="Y1939:Y1940"/>
    <mergeCell ref="U1949:U1950"/>
    <mergeCell ref="X1949:X1950"/>
    <mergeCell ref="T1965:T1966"/>
    <mergeCell ref="Y1965:Y1966"/>
    <mergeCell ref="W2155:W2156"/>
    <mergeCell ref="X2155:X2156"/>
    <mergeCell ref="V2159:V2161"/>
    <mergeCell ref="W2159:W2161"/>
    <mergeCell ref="X2159:X2161"/>
    <mergeCell ref="Y2159:Y2161"/>
    <mergeCell ref="U2166:U2170"/>
    <mergeCell ref="U2171:U2173"/>
    <mergeCell ref="V2171:V2173"/>
    <mergeCell ref="W2171:W2173"/>
    <mergeCell ref="X2171:X2173"/>
    <mergeCell ref="Y2171:Y2173"/>
    <mergeCell ref="U1965:U1966"/>
    <mergeCell ref="X1965:X1966"/>
    <mergeCell ref="S1988:S1989"/>
    <mergeCell ref="T1988:T1989"/>
    <mergeCell ref="Y1988:Y1989"/>
    <mergeCell ref="X2042:X2044"/>
    <mergeCell ref="Y2042:Y2044"/>
    <mergeCell ref="U2042:U2044"/>
    <mergeCell ref="U2049:U2053"/>
    <mergeCell ref="X2049:X2053"/>
    <mergeCell ref="Y2049:Y2053"/>
    <mergeCell ref="T2058:T2059"/>
    <mergeCell ref="R1687:R1688"/>
    <mergeCell ref="X1687:X1688"/>
    <mergeCell ref="X1767:X1768"/>
    <mergeCell ref="X1804:X1805"/>
    <mergeCell ref="Y1804:Y1805"/>
    <mergeCell ref="X1661:X1662"/>
    <mergeCell ref="X1664:X1683"/>
    <mergeCell ref="Y1664:Y1683"/>
    <mergeCell ref="Y1687:Y1688"/>
    <mergeCell ref="X1705:X1710"/>
    <mergeCell ref="Y1705:Y1710"/>
    <mergeCell ref="Y1767:Y1768"/>
    <mergeCell ref="X1902:X1903"/>
    <mergeCell ref="Y1902:Y1903"/>
    <mergeCell ref="V1863:V1864"/>
    <mergeCell ref="W1863:W1864"/>
    <mergeCell ref="X1863:X1864"/>
    <mergeCell ref="Y1863:Y1864"/>
    <mergeCell ref="T1902:T1903"/>
    <mergeCell ref="U1902:U1903"/>
    <mergeCell ref="W1902:W1903"/>
    <mergeCell ref="U1687:U1688"/>
    <mergeCell ref="U1705:U1710"/>
    <mergeCell ref="V1705:V1710"/>
    <mergeCell ref="W1705:W1710"/>
    <mergeCell ref="T1661:T1662"/>
    <mergeCell ref="T1664:T1683"/>
    <mergeCell ref="T1705:T1710"/>
    <mergeCell ref="U1767:U1768"/>
    <mergeCell ref="U1804:U1805"/>
    <mergeCell ref="T1863:T1864"/>
    <mergeCell ref="U1863:U1864"/>
    <mergeCell ref="X1594:X1595"/>
    <mergeCell ref="Y1594:Y1595"/>
    <mergeCell ref="X1596:X1601"/>
    <mergeCell ref="Y1596:Y1601"/>
    <mergeCell ref="X1650:X1651"/>
    <mergeCell ref="Y1650:Y1651"/>
    <mergeCell ref="Y1655:Y1658"/>
    <mergeCell ref="Y1661:Y1662"/>
    <mergeCell ref="X1655:X1658"/>
    <mergeCell ref="X1659:X1660"/>
    <mergeCell ref="O1391:O1393"/>
    <mergeCell ref="Q1391:Q1393"/>
    <mergeCell ref="U1391:U1393"/>
    <mergeCell ref="X1391:X1393"/>
    <mergeCell ref="Y1391:Y1393"/>
    <mergeCell ref="U1395:U1398"/>
    <mergeCell ref="U1399:U1402"/>
    <mergeCell ref="X1399:X1402"/>
    <mergeCell ref="Y1399:Y1402"/>
    <mergeCell ref="M1391:M1393"/>
    <mergeCell ref="M1395:M1398"/>
    <mergeCell ref="Q1395:Q1398"/>
    <mergeCell ref="X1395:X1398"/>
    <mergeCell ref="Y1395:Y1398"/>
    <mergeCell ref="M1399:M1402"/>
    <mergeCell ref="Q1399:Q1402"/>
    <mergeCell ref="U1664:U1683"/>
    <mergeCell ref="R1661:R1662"/>
    <mergeCell ref="N1664:N1683"/>
    <mergeCell ref="Q1664:Q1683"/>
    <mergeCell ref="O1373:O1376"/>
    <mergeCell ref="Q1373:Q1376"/>
    <mergeCell ref="U1373:U1376"/>
    <mergeCell ref="X1373:X1376"/>
    <mergeCell ref="Y1373:Y1376"/>
    <mergeCell ref="U1381:U1386"/>
    <mergeCell ref="U1387:U1390"/>
    <mergeCell ref="X1387:X1390"/>
    <mergeCell ref="Y1387:Y1390"/>
    <mergeCell ref="M1373:M1376"/>
    <mergeCell ref="M1381:M1386"/>
    <mergeCell ref="Q1381:Q1386"/>
    <mergeCell ref="X1381:X1386"/>
    <mergeCell ref="Y1381:Y1386"/>
    <mergeCell ref="M1387:M1390"/>
    <mergeCell ref="Q1387:Q1390"/>
    <mergeCell ref="O1381:O1386"/>
    <mergeCell ref="O1387:O1390"/>
    <mergeCell ref="O1362:O1364"/>
    <mergeCell ref="Q1362:Q1364"/>
    <mergeCell ref="U1362:U1364"/>
    <mergeCell ref="X1362:X1364"/>
    <mergeCell ref="Y1362:Y1364"/>
    <mergeCell ref="U1365:U1368"/>
    <mergeCell ref="U1369:U1372"/>
    <mergeCell ref="X1369:X1372"/>
    <mergeCell ref="Y1369:Y1372"/>
    <mergeCell ref="M1362:M1364"/>
    <mergeCell ref="M1365:M1368"/>
    <mergeCell ref="Q1365:Q1368"/>
    <mergeCell ref="X1365:X1368"/>
    <mergeCell ref="Y1365:Y1368"/>
    <mergeCell ref="M1369:M1372"/>
    <mergeCell ref="Q1369:Q1372"/>
    <mergeCell ref="O1365:O1368"/>
    <mergeCell ref="O1369:O1372"/>
    <mergeCell ref="Q1349:Q1351"/>
    <mergeCell ref="U1349:U1351"/>
    <mergeCell ref="X1349:X1351"/>
    <mergeCell ref="Y1349:Y1351"/>
    <mergeCell ref="U1354:U1356"/>
    <mergeCell ref="U1357:U1360"/>
    <mergeCell ref="X1357:X1360"/>
    <mergeCell ref="Y1357:Y1360"/>
    <mergeCell ref="M1349:M1351"/>
    <mergeCell ref="M1354:M1356"/>
    <mergeCell ref="Q1354:Q1356"/>
    <mergeCell ref="X1354:X1356"/>
    <mergeCell ref="Y1354:Y1356"/>
    <mergeCell ref="M1357:M1360"/>
    <mergeCell ref="Q1357:Q1360"/>
    <mergeCell ref="O1354:O1356"/>
    <mergeCell ref="O1357:O1360"/>
    <mergeCell ref="R1659:R1660"/>
    <mergeCell ref="T1659:T1660"/>
    <mergeCell ref="Y1659:Y1660"/>
    <mergeCell ref="M1587:M1592"/>
    <mergeCell ref="M1618:M1644"/>
    <mergeCell ref="N1618:N1644"/>
    <mergeCell ref="Q1618:Q1644"/>
    <mergeCell ref="R1650:R1651"/>
    <mergeCell ref="T1650:T1651"/>
    <mergeCell ref="T1655:T1658"/>
    <mergeCell ref="X1332:X1335"/>
    <mergeCell ref="X1336:X1337"/>
    <mergeCell ref="M1332:M1335"/>
    <mergeCell ref="O1332:O1335"/>
    <mergeCell ref="Q1332:Q1335"/>
    <mergeCell ref="U1332:U1335"/>
    <mergeCell ref="Y1332:Y1335"/>
    <mergeCell ref="R1336:R1337"/>
    <mergeCell ref="Y1336:Y1337"/>
    <mergeCell ref="X1343:X1345"/>
    <mergeCell ref="X1346:X1348"/>
    <mergeCell ref="M1336:M1337"/>
    <mergeCell ref="M1343:M1345"/>
    <mergeCell ref="O1343:O1345"/>
    <mergeCell ref="U1343:U1345"/>
    <mergeCell ref="Y1343:Y1345"/>
    <mergeCell ref="O1346:O1348"/>
    <mergeCell ref="U1346:U1348"/>
    <mergeCell ref="Y1346:Y1348"/>
    <mergeCell ref="Q1343:Q1345"/>
    <mergeCell ref="Q1346:Q1348"/>
    <mergeCell ref="O1349:O1351"/>
    <mergeCell ref="Q1580:Q1582"/>
    <mergeCell ref="Y1580:Y1582"/>
    <mergeCell ref="U1580:U1582"/>
    <mergeCell ref="V1580:V1582"/>
    <mergeCell ref="U1583:U1586"/>
    <mergeCell ref="V1587:V1592"/>
    <mergeCell ref="W1587:W1592"/>
    <mergeCell ref="X1587:X1592"/>
    <mergeCell ref="Y1587:Y1592"/>
    <mergeCell ref="M1580:M1582"/>
    <mergeCell ref="M1583:M1586"/>
    <mergeCell ref="Q1583:Q1586"/>
    <mergeCell ref="N1587:N1592"/>
    <mergeCell ref="Q1587:Q1592"/>
    <mergeCell ref="R1594:R1595"/>
    <mergeCell ref="Q1596:Q1601"/>
    <mergeCell ref="R1655:R1658"/>
    <mergeCell ref="M1536:M1538"/>
    <mergeCell ref="N1536:N1538"/>
    <mergeCell ref="P1536:P1538"/>
    <mergeCell ref="T1536:T1538"/>
    <mergeCell ref="U1536:U1538"/>
    <mergeCell ref="V1536:V1538"/>
    <mergeCell ref="W1536:W1538"/>
    <mergeCell ref="X1618:X1644"/>
    <mergeCell ref="Y1618:Y1644"/>
    <mergeCell ref="U1587:U1592"/>
    <mergeCell ref="T1594:T1595"/>
    <mergeCell ref="U1596:U1601"/>
    <mergeCell ref="T1618:T1644"/>
    <mergeCell ref="U1618:U1644"/>
    <mergeCell ref="V1618:V1644"/>
    <mergeCell ref="W1618:W1644"/>
    <mergeCell ref="M1554:M1568"/>
    <mergeCell ref="N1554:N1568"/>
    <mergeCell ref="Q1554:Q1568"/>
    <mergeCell ref="T1554:T1568"/>
    <mergeCell ref="U1554:U1568"/>
    <mergeCell ref="X1554:X1568"/>
    <mergeCell ref="Y1554:Y1568"/>
    <mergeCell ref="W1580:W1582"/>
    <mergeCell ref="X1580:X1582"/>
    <mergeCell ref="X1583:X1586"/>
    <mergeCell ref="Y1583:Y1586"/>
    <mergeCell ref="M1569:M1571"/>
    <mergeCell ref="S1569:S1571"/>
    <mergeCell ref="T1569:T1571"/>
    <mergeCell ref="Y1569:Y1571"/>
    <mergeCell ref="N1580:N1582"/>
    <mergeCell ref="O1480:O1481"/>
    <mergeCell ref="Q1480:Q1481"/>
    <mergeCell ref="U1480:U1481"/>
    <mergeCell ref="V1480:V1481"/>
    <mergeCell ref="W1480:W1481"/>
    <mergeCell ref="X1480:X1481"/>
    <mergeCell ref="Y1480:Y1481"/>
    <mergeCell ref="X1507:X1508"/>
    <mergeCell ref="Y1507:Y1508"/>
    <mergeCell ref="Q1504:Q1505"/>
    <mergeCell ref="U1504:U1505"/>
    <mergeCell ref="X1504:X1505"/>
    <mergeCell ref="Y1504:Y1505"/>
    <mergeCell ref="Q1507:Q1508"/>
    <mergeCell ref="T1507:T1508"/>
    <mergeCell ref="U1507:U1508"/>
    <mergeCell ref="X1536:X1538"/>
    <mergeCell ref="Y1536:Y1538"/>
    <mergeCell ref="O1395:O1398"/>
    <mergeCell ref="O1399:O1402"/>
    <mergeCell ref="O1404:O1407"/>
    <mergeCell ref="Q1404:Q1407"/>
    <mergeCell ref="U1404:U1407"/>
    <mergeCell ref="X1404:X1407"/>
    <mergeCell ref="Y1404:Y1407"/>
    <mergeCell ref="U1410:U1414"/>
    <mergeCell ref="U1415:U1416"/>
    <mergeCell ref="X1415:X1416"/>
    <mergeCell ref="Y1415:Y1416"/>
    <mergeCell ref="M1404:M1407"/>
    <mergeCell ref="M1410:M1414"/>
    <mergeCell ref="O1410:O1414"/>
    <mergeCell ref="Q1410:Q1414"/>
    <mergeCell ref="M1415:M1416"/>
    <mergeCell ref="O1415:O1416"/>
    <mergeCell ref="P1415:P1416"/>
    <mergeCell ref="U1271:U1273"/>
    <mergeCell ref="U1285:U1286"/>
    <mergeCell ref="X1285:X1286"/>
    <mergeCell ref="Y1285:Y1286"/>
    <mergeCell ref="U1309:U1310"/>
    <mergeCell ref="X1309:X1310"/>
    <mergeCell ref="Y1309:Y1310"/>
    <mergeCell ref="T1163:T1164"/>
    <mergeCell ref="V1163:V1164"/>
    <mergeCell ref="U1194:U1196"/>
    <mergeCell ref="V1271:V1273"/>
    <mergeCell ref="W1271:W1273"/>
    <mergeCell ref="X1271:X1273"/>
    <mergeCell ref="Y1271:Y1273"/>
    <mergeCell ref="M1176:M1180"/>
    <mergeCell ref="M1194:M1196"/>
    <mergeCell ref="O1194:O1196"/>
    <mergeCell ref="P1194:P1196"/>
    <mergeCell ref="P1271:P1273"/>
    <mergeCell ref="Q1285:Q1286"/>
    <mergeCell ref="Q1309:Q1310"/>
    <mergeCell ref="W1163:W1164"/>
    <mergeCell ref="X1163:X1164"/>
    <mergeCell ref="Y1166:Y1168"/>
    <mergeCell ref="X1176:X1180"/>
    <mergeCell ref="Y1176:Y1180"/>
    <mergeCell ref="Y1194:Y1196"/>
    <mergeCell ref="M1160:M1161"/>
    <mergeCell ref="N1160:N1161"/>
    <mergeCell ref="P1160:P1161"/>
    <mergeCell ref="U1160:U1161"/>
    <mergeCell ref="X1160:X1161"/>
    <mergeCell ref="Y1160:Y1161"/>
    <mergeCell ref="M1163:M1164"/>
    <mergeCell ref="Y1163:Y1164"/>
    <mergeCell ref="N1163:N1164"/>
    <mergeCell ref="R1163:R1164"/>
    <mergeCell ref="M1166:M1168"/>
    <mergeCell ref="S1166:S1168"/>
    <mergeCell ref="T1166:T1168"/>
    <mergeCell ref="R1176:R1180"/>
    <mergeCell ref="T1176:T1180"/>
    <mergeCell ref="U1022:U1023"/>
    <mergeCell ref="M953:M958"/>
    <mergeCell ref="N953:N958"/>
    <mergeCell ref="Q953:Q958"/>
    <mergeCell ref="M977:M978"/>
    <mergeCell ref="S977:S978"/>
    <mergeCell ref="T977:T978"/>
    <mergeCell ref="T987:T988"/>
    <mergeCell ref="P1143:P1144"/>
    <mergeCell ref="Q1143:Q1144"/>
    <mergeCell ref="U1143:U1144"/>
    <mergeCell ref="V1143:V1144"/>
    <mergeCell ref="W1143:W1144"/>
    <mergeCell ref="X1143:X1144"/>
    <mergeCell ref="Y1143:Y1144"/>
    <mergeCell ref="M1151:M1153"/>
    <mergeCell ref="Q1151:Q1153"/>
    <mergeCell ref="U1151:U1153"/>
    <mergeCell ref="X1151:X1153"/>
    <mergeCell ref="Y1151:Y1153"/>
    <mergeCell ref="M987:M988"/>
    <mergeCell ref="M992:M994"/>
    <mergeCell ref="M995:M997"/>
    <mergeCell ref="M1001:M1003"/>
    <mergeCell ref="O1022:O1023"/>
    <mergeCell ref="Q1022:Q1023"/>
    <mergeCell ref="M1143:M1144"/>
    <mergeCell ref="U933:U934"/>
    <mergeCell ref="V933:V934"/>
    <mergeCell ref="W933:W934"/>
    <mergeCell ref="X933:X934"/>
    <mergeCell ref="Y933:Y934"/>
    <mergeCell ref="Y992:Y994"/>
    <mergeCell ref="Y995:Y997"/>
    <mergeCell ref="Y1001:Y1003"/>
    <mergeCell ref="O909:O910"/>
    <mergeCell ref="O913:O916"/>
    <mergeCell ref="Q933:Q934"/>
    <mergeCell ref="M935:M936"/>
    <mergeCell ref="Q935:Q936"/>
    <mergeCell ref="M948:M949"/>
    <mergeCell ref="P948:P949"/>
    <mergeCell ref="N987:N988"/>
    <mergeCell ref="Q987:Q988"/>
    <mergeCell ref="U987:U988"/>
    <mergeCell ref="S992:S994"/>
    <mergeCell ref="T992:T994"/>
    <mergeCell ref="S995:S997"/>
    <mergeCell ref="T995:T997"/>
    <mergeCell ref="S1001:S1003"/>
    <mergeCell ref="T1001:T1003"/>
    <mergeCell ref="W909:W910"/>
    <mergeCell ref="X909:X910"/>
    <mergeCell ref="Y909:Y910"/>
    <mergeCell ref="U913:U916"/>
    <mergeCell ref="V913:V916"/>
    <mergeCell ref="X913:X916"/>
    <mergeCell ref="Y913:Y916"/>
    <mergeCell ref="V895:V896"/>
    <mergeCell ref="W895:W896"/>
    <mergeCell ref="M909:M910"/>
    <mergeCell ref="R909:R910"/>
    <mergeCell ref="V909:V910"/>
    <mergeCell ref="M913:M916"/>
    <mergeCell ref="Q913:Q916"/>
    <mergeCell ref="W913:W916"/>
    <mergeCell ref="T909:T910"/>
    <mergeCell ref="T913:T916"/>
    <mergeCell ref="M860:M861"/>
    <mergeCell ref="N860:N861"/>
    <mergeCell ref="U860:U861"/>
    <mergeCell ref="V860:V861"/>
    <mergeCell ref="W860:W861"/>
    <mergeCell ref="X860:X861"/>
    <mergeCell ref="Y860:Y861"/>
    <mergeCell ref="T935:T936"/>
    <mergeCell ref="U935:U936"/>
    <mergeCell ref="V935:V936"/>
    <mergeCell ref="W935:W936"/>
    <mergeCell ref="Y935:Y936"/>
    <mergeCell ref="X948:X949"/>
    <mergeCell ref="Y948:Y949"/>
    <mergeCell ref="X1022:X1023"/>
    <mergeCell ref="Y1022:Y1023"/>
    <mergeCell ref="U948:U949"/>
    <mergeCell ref="U953:U958"/>
    <mergeCell ref="X953:X958"/>
    <mergeCell ref="Y953:Y958"/>
    <mergeCell ref="Y977:Y978"/>
    <mergeCell ref="X987:X988"/>
    <mergeCell ref="Y987:Y988"/>
    <mergeCell ref="X895:X896"/>
    <mergeCell ref="Y895:Y896"/>
    <mergeCell ref="Q860:Q861"/>
    <mergeCell ref="Q890:Q891"/>
    <mergeCell ref="X890:X891"/>
    <mergeCell ref="Y890:Y891"/>
    <mergeCell ref="N895:N896"/>
    <mergeCell ref="R895:R896"/>
    <mergeCell ref="T895:T896"/>
    <mergeCell ref="O558:O560"/>
    <mergeCell ref="M561:M562"/>
    <mergeCell ref="M564:M565"/>
    <mergeCell ref="M586:M589"/>
    <mergeCell ref="R586:R589"/>
    <mergeCell ref="T586:T589"/>
    <mergeCell ref="N634:N636"/>
    <mergeCell ref="N696:N731"/>
    <mergeCell ref="Q696:Q731"/>
    <mergeCell ref="U696:U731"/>
    <mergeCell ref="V696:V731"/>
    <mergeCell ref="W696:W731"/>
    <mergeCell ref="X696:X731"/>
    <mergeCell ref="Y696:Y731"/>
    <mergeCell ref="M696:M731"/>
    <mergeCell ref="M747:M749"/>
    <mergeCell ref="N747:N755"/>
    <mergeCell ref="Q747:Q755"/>
    <mergeCell ref="U747:U755"/>
    <mergeCell ref="V747:V755"/>
    <mergeCell ref="W747:W755"/>
    <mergeCell ref="M750:M754"/>
    <mergeCell ref="P634:P637"/>
    <mergeCell ref="T634:T636"/>
    <mergeCell ref="U634:U637"/>
    <mergeCell ref="X634:X637"/>
    <mergeCell ref="Y634:Y637"/>
    <mergeCell ref="X649:X650"/>
    <mergeCell ref="Y649:Y650"/>
    <mergeCell ref="Q666:Q667"/>
    <mergeCell ref="U666:U667"/>
    <mergeCell ref="X666:X667"/>
    <mergeCell ref="Y666:Y667"/>
    <mergeCell ref="M642:M643"/>
    <mergeCell ref="S642:S643"/>
    <mergeCell ref="T642:T643"/>
    <mergeCell ref="Y642:Y643"/>
    <mergeCell ref="O649:O650"/>
    <mergeCell ref="Q649:Q650"/>
    <mergeCell ref="U649:U650"/>
    <mergeCell ref="X806:X808"/>
    <mergeCell ref="X809:X810"/>
    <mergeCell ref="T801:T802"/>
    <mergeCell ref="U801:U802"/>
    <mergeCell ref="P806:P808"/>
    <mergeCell ref="Q806:Q808"/>
    <mergeCell ref="U806:U808"/>
    <mergeCell ref="Y806:Y808"/>
    <mergeCell ref="U809:U810"/>
    <mergeCell ref="Y809:Y810"/>
    <mergeCell ref="X813:X818"/>
    <mergeCell ref="Y813:Y818"/>
    <mergeCell ref="M806:M808"/>
    <mergeCell ref="M809:M810"/>
    <mergeCell ref="P809:P810"/>
    <mergeCell ref="M813:M818"/>
    <mergeCell ref="N813:N818"/>
    <mergeCell ref="Q813:Q818"/>
    <mergeCell ref="U813:U818"/>
    <mergeCell ref="Y801:Y802"/>
    <mergeCell ref="R787:R788"/>
    <mergeCell ref="R789:R790"/>
    <mergeCell ref="T789:T790"/>
    <mergeCell ref="X789:X790"/>
    <mergeCell ref="Y789:Y790"/>
    <mergeCell ref="M801:M802"/>
    <mergeCell ref="Q801:Q802"/>
    <mergeCell ref="X785:X786"/>
    <mergeCell ref="X787:X788"/>
    <mergeCell ref="T787:T788"/>
    <mergeCell ref="T791:T794"/>
    <mergeCell ref="X791:X794"/>
    <mergeCell ref="Y791:Y794"/>
    <mergeCell ref="X747:X755"/>
    <mergeCell ref="Y747:Y755"/>
    <mergeCell ref="R785:R786"/>
    <mergeCell ref="T785:T786"/>
    <mergeCell ref="Y785:Y786"/>
    <mergeCell ref="Y787:Y788"/>
    <mergeCell ref="R791:R794"/>
    <mergeCell ref="X302:X303"/>
    <mergeCell ref="Y302:Y303"/>
    <mergeCell ref="X330:X336"/>
    <mergeCell ref="Y330:Y336"/>
    <mergeCell ref="Q351:Q352"/>
    <mergeCell ref="U351:U352"/>
    <mergeCell ref="V351:V352"/>
    <mergeCell ref="W351:W352"/>
    <mergeCell ref="X351:X352"/>
    <mergeCell ref="Y351:Y352"/>
    <mergeCell ref="X354:X356"/>
    <mergeCell ref="Y354:Y356"/>
    <mergeCell ref="U404:U410"/>
    <mergeCell ref="U414:U415"/>
    <mergeCell ref="M404:M410"/>
    <mergeCell ref="N404:N409"/>
    <mergeCell ref="Q404:Q410"/>
    <mergeCell ref="T404:T410"/>
    <mergeCell ref="X404:X410"/>
    <mergeCell ref="Y404:Y410"/>
    <mergeCell ref="Q414:Q415"/>
    <mergeCell ref="M314:M315"/>
    <mergeCell ref="N314:N315"/>
    <mergeCell ref="R314:R315"/>
    <mergeCell ref="T314:T315"/>
    <mergeCell ref="Y314:Y315"/>
    <mergeCell ref="R325:R326"/>
    <mergeCell ref="Y325:Y326"/>
    <mergeCell ref="X122:X123"/>
    <mergeCell ref="X125:X126"/>
    <mergeCell ref="X133:X136"/>
    <mergeCell ref="Y133:Y136"/>
    <mergeCell ref="X140:X144"/>
    <mergeCell ref="Y140:Y144"/>
    <mergeCell ref="M115:M117"/>
    <mergeCell ref="M122:M123"/>
    <mergeCell ref="U122:U123"/>
    <mergeCell ref="Y122:Y123"/>
    <mergeCell ref="N125:N126"/>
    <mergeCell ref="U125:U126"/>
    <mergeCell ref="Y125:Y126"/>
    <mergeCell ref="M125:M126"/>
    <mergeCell ref="M133:M136"/>
    <mergeCell ref="N133:N136"/>
    <mergeCell ref="Q133:Q136"/>
    <mergeCell ref="U133:U136"/>
    <mergeCell ref="Q140:Q144"/>
    <mergeCell ref="U140:U144"/>
    <mergeCell ref="W146:W211"/>
    <mergeCell ref="X146:X211"/>
    <mergeCell ref="Y146:Y211"/>
    <mergeCell ref="M140:M144"/>
    <mergeCell ref="M146:M211"/>
    <mergeCell ref="M54:M55"/>
    <mergeCell ref="O54:O55"/>
    <mergeCell ref="P54:P55"/>
    <mergeCell ref="T54:T55"/>
    <mergeCell ref="U54:U55"/>
    <mergeCell ref="X54:X55"/>
    <mergeCell ref="Y54:Y55"/>
    <mergeCell ref="Q122:Q123"/>
    <mergeCell ref="Q125:Q126"/>
    <mergeCell ref="N260:N263"/>
    <mergeCell ref="P260:P263"/>
    <mergeCell ref="T260:T263"/>
    <mergeCell ref="V260:V263"/>
    <mergeCell ref="W260:W263"/>
    <mergeCell ref="X260:X263"/>
    <mergeCell ref="Y260:Y263"/>
    <mergeCell ref="M260:M263"/>
    <mergeCell ref="N146:N211"/>
    <mergeCell ref="Q146:Q211"/>
    <mergeCell ref="T146:T211"/>
    <mergeCell ref="U146:U211"/>
    <mergeCell ref="V146:V211"/>
    <mergeCell ref="N24:N25"/>
    <mergeCell ref="R24:R25"/>
    <mergeCell ref="T24:T25"/>
    <mergeCell ref="X24:X25"/>
    <mergeCell ref="Y24:Y25"/>
    <mergeCell ref="P5:P7"/>
    <mergeCell ref="U5:U7"/>
    <mergeCell ref="V5:V7"/>
    <mergeCell ref="W5:W7"/>
    <mergeCell ref="X5:X7"/>
    <mergeCell ref="Y5:Y7"/>
    <mergeCell ref="R20:R21"/>
    <mergeCell ref="Y20:Y21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O1:O2"/>
    <mergeCell ref="P1:S1"/>
    <mergeCell ref="T1:T2"/>
    <mergeCell ref="U1:U2"/>
    <mergeCell ref="V1:V2"/>
    <mergeCell ref="W1:W2"/>
    <mergeCell ref="X1:X2"/>
    <mergeCell ref="Y1:Y2"/>
    <mergeCell ref="T20:T21"/>
    <mergeCell ref="X20:X21"/>
    <mergeCell ref="M518:M519"/>
    <mergeCell ref="O518:O519"/>
    <mergeCell ref="Q518:Q519"/>
    <mergeCell ref="M522:M524"/>
    <mergeCell ref="M533:M535"/>
    <mergeCell ref="P558:P560"/>
    <mergeCell ref="X586:X589"/>
    <mergeCell ref="Y586:Y589"/>
    <mergeCell ref="Y518:Y519"/>
    <mergeCell ref="Y522:Y524"/>
    <mergeCell ref="Y533:Y535"/>
    <mergeCell ref="X558:X560"/>
    <mergeCell ref="Y558:Y560"/>
    <mergeCell ref="Y561:Y562"/>
    <mergeCell ref="Y564:Y565"/>
    <mergeCell ref="X113:X114"/>
    <mergeCell ref="X115:X117"/>
    <mergeCell ref="M113:M114"/>
    <mergeCell ref="Q113:Q114"/>
    <mergeCell ref="U113:U114"/>
    <mergeCell ref="Y113:Y114"/>
    <mergeCell ref="R115:R117"/>
    <mergeCell ref="T115:T117"/>
    <mergeCell ref="Y115:Y117"/>
    <mergeCell ref="M286:M287"/>
    <mergeCell ref="S286:S287"/>
    <mergeCell ref="T286:T287"/>
    <mergeCell ref="Y286:Y287"/>
    <mergeCell ref="O302:O303"/>
    <mergeCell ref="R302:R303"/>
    <mergeCell ref="X314:X315"/>
    <mergeCell ref="X325:X326"/>
    <mergeCell ref="M420:M421"/>
    <mergeCell ref="N420:N421"/>
    <mergeCell ref="S420:S421"/>
    <mergeCell ref="T420:T421"/>
    <mergeCell ref="Y420:Y421"/>
    <mergeCell ref="Y478:Y481"/>
    <mergeCell ref="X486:X487"/>
    <mergeCell ref="Y486:Y487"/>
    <mergeCell ref="Y491:Y492"/>
    <mergeCell ref="V414:V415"/>
    <mergeCell ref="W414:W415"/>
    <mergeCell ref="U455:U456"/>
    <mergeCell ref="V455:V456"/>
    <mergeCell ref="W455:W456"/>
    <mergeCell ref="X455:X456"/>
    <mergeCell ref="Y455:Y456"/>
    <mergeCell ref="Q486:Q487"/>
    <mergeCell ref="T486:T487"/>
    <mergeCell ref="U486:U487"/>
    <mergeCell ref="Q455:Q456"/>
    <mergeCell ref="M478:M481"/>
    <mergeCell ref="N478:N481"/>
    <mergeCell ref="T478:T481"/>
    <mergeCell ref="M486:M487"/>
    <mergeCell ref="N486:N487"/>
    <mergeCell ref="T491:T492"/>
    <mergeCell ref="S478:S481"/>
    <mergeCell ref="S491:S492"/>
    <mergeCell ref="M491:M492"/>
    <mergeCell ref="M351:M352"/>
    <mergeCell ref="M354:M356"/>
    <mergeCell ref="U366:U372"/>
    <mergeCell ref="V366:V372"/>
    <mergeCell ref="W366:W372"/>
    <mergeCell ref="X366:X372"/>
    <mergeCell ref="Y366:Y372"/>
    <mergeCell ref="Q354:Q356"/>
    <mergeCell ref="U354:U356"/>
    <mergeCell ref="U363:U365"/>
    <mergeCell ref="V363:V365"/>
    <mergeCell ref="W363:W365"/>
    <mergeCell ref="X363:X365"/>
    <mergeCell ref="Y363:Y365"/>
    <mergeCell ref="O351:O352"/>
    <mergeCell ref="O354:O356"/>
    <mergeCell ref="M363:M365"/>
    <mergeCell ref="Q363:Q365"/>
    <mergeCell ref="M366:M372"/>
    <mergeCell ref="N366:N372"/>
    <mergeCell ref="Q366:Q372"/>
    <mergeCell ref="X4257:X4258"/>
    <mergeCell ref="Y4257:Y4258"/>
    <mergeCell ref="S4272:S4273"/>
    <mergeCell ref="T4272:T4273"/>
    <mergeCell ref="Y4272:Y4273"/>
    <mergeCell ref="S4303:S4307"/>
    <mergeCell ref="T4303:T4307"/>
    <mergeCell ref="Y4303:Y4307"/>
    <mergeCell ref="U4318:U4319"/>
    <mergeCell ref="X4318:X4319"/>
    <mergeCell ref="Y4318:Y4319"/>
    <mergeCell ref="U4320:U4323"/>
    <mergeCell ref="O325:O326"/>
    <mergeCell ref="P330:P331"/>
    <mergeCell ref="U330:U331"/>
    <mergeCell ref="Q332:Q336"/>
    <mergeCell ref="U332:U336"/>
    <mergeCell ref="X414:X415"/>
    <mergeCell ref="Y414:Y415"/>
    <mergeCell ref="S533:S535"/>
    <mergeCell ref="T533:T535"/>
    <mergeCell ref="U558:U560"/>
    <mergeCell ref="S561:S562"/>
    <mergeCell ref="T561:T562"/>
    <mergeCell ref="S564:S565"/>
    <mergeCell ref="T564:T565"/>
    <mergeCell ref="T518:T519"/>
    <mergeCell ref="U518:U519"/>
    <mergeCell ref="X518:X519"/>
    <mergeCell ref="S522:S524"/>
    <mergeCell ref="T522:T524"/>
    <mergeCell ref="X801:X802"/>
    <mergeCell ref="X4515:X4522"/>
    <mergeCell ref="Y4515:Y4522"/>
    <mergeCell ref="U4358:U4359"/>
    <mergeCell ref="U4360:U4361"/>
    <mergeCell ref="U4365:U4366"/>
    <mergeCell ref="U4402:U4405"/>
    <mergeCell ref="U4412:U4414"/>
    <mergeCell ref="U4415:U4418"/>
    <mergeCell ref="T4495:T4497"/>
    <mergeCell ref="T4163:T4164"/>
    <mergeCell ref="U4163:U4166"/>
    <mergeCell ref="T4165:T4166"/>
    <mergeCell ref="T4168:T4169"/>
    <mergeCell ref="U4168:U4169"/>
    <mergeCell ref="S4170:S4172"/>
    <mergeCell ref="T4170:T4172"/>
    <mergeCell ref="S4173:S4175"/>
    <mergeCell ref="T4173:T4175"/>
    <mergeCell ref="T4182:T4183"/>
    <mergeCell ref="U4182:U4183"/>
    <mergeCell ref="Y4182:Y4183"/>
    <mergeCell ref="T4184:T4185"/>
    <mergeCell ref="Y4184:Y4185"/>
    <mergeCell ref="X4182:X4183"/>
    <mergeCell ref="X4184:X4185"/>
    <mergeCell ref="U4198:U4199"/>
    <mergeCell ref="X4198:X4199"/>
    <mergeCell ref="Y4198:Y4199"/>
    <mergeCell ref="T4205:T4206"/>
    <mergeCell ref="X4205:X4206"/>
    <mergeCell ref="Y4205:Y4206"/>
    <mergeCell ref="U4207:U4214"/>
    <mergeCell ref="X4358:X4359"/>
    <mergeCell ref="Y4358:Y4359"/>
    <mergeCell ref="X4412:X4414"/>
    <mergeCell ref="X4415:X4418"/>
    <mergeCell ref="Y4415:Y4418"/>
    <mergeCell ref="X4360:X4361"/>
    <mergeCell ref="Y4360:Y4361"/>
    <mergeCell ref="X4365:X4366"/>
    <mergeCell ref="Y4365:Y4366"/>
    <mergeCell ref="X4402:X4405"/>
    <mergeCell ref="Y4402:Y4405"/>
    <mergeCell ref="Y4412:Y4414"/>
    <mergeCell ref="U4495:U4497"/>
    <mergeCell ref="V4495:V4497"/>
    <mergeCell ref="W4495:W4497"/>
    <mergeCell ref="X4495:X4497"/>
    <mergeCell ref="Y4495:Y4497"/>
    <mergeCell ref="R4157:R4161"/>
    <mergeCell ref="T4157:T4161"/>
    <mergeCell ref="P4318:P4319"/>
    <mergeCell ref="P4320:P4323"/>
    <mergeCell ref="Q4325:Q4332"/>
    <mergeCell ref="Q4182:Q4183"/>
    <mergeCell ref="P4198:P4199"/>
    <mergeCell ref="Q4207:Q4214"/>
    <mergeCell ref="Q4219:Q4220"/>
    <mergeCell ref="Q4221:Q4227"/>
    <mergeCell ref="Q4237:Q4242"/>
    <mergeCell ref="Q4257:Q4258"/>
    <mergeCell ref="X4320:X4323"/>
    <mergeCell ref="Y4320:Y4323"/>
    <mergeCell ref="U4325:U4332"/>
    <mergeCell ref="X4325:X4332"/>
    <mergeCell ref="Y4325:Y4332"/>
    <mergeCell ref="R4184:R4185"/>
    <mergeCell ref="R4205:R4206"/>
    <mergeCell ref="X4207:X4214"/>
    <mergeCell ref="Y4207:Y4214"/>
    <mergeCell ref="T4219:T4220"/>
    <mergeCell ref="U4219:U4220"/>
    <mergeCell ref="X4219:X4220"/>
    <mergeCell ref="Y4219:Y4220"/>
    <mergeCell ref="U4221:U4227"/>
    <mergeCell ref="X4221:X4227"/>
    <mergeCell ref="Y4221:Y4227"/>
    <mergeCell ref="X4237:X4242"/>
    <mergeCell ref="Y4237:Y4242"/>
    <mergeCell ref="U4237:U4242"/>
    <mergeCell ref="U4257:U4258"/>
    <mergeCell ref="T4123:T4126"/>
    <mergeCell ref="Y4139:Y4141"/>
    <mergeCell ref="X4157:X4161"/>
    <mergeCell ref="Y4157:Y4161"/>
    <mergeCell ref="X4163:X4166"/>
    <mergeCell ref="Y4163:Y4166"/>
    <mergeCell ref="Y4168:Y4169"/>
    <mergeCell ref="Y4170:Y4172"/>
    <mergeCell ref="Y4173:Y4175"/>
    <mergeCell ref="Y4083:Y4090"/>
    <mergeCell ref="Y4096:Y4097"/>
    <mergeCell ref="Y4111:Y4114"/>
    <mergeCell ref="Y4118:Y4119"/>
    <mergeCell ref="Y4120:Y4122"/>
    <mergeCell ref="Y4123:Y4126"/>
    <mergeCell ref="Y4130:Y4135"/>
    <mergeCell ref="S4123:S4126"/>
    <mergeCell ref="S4130:S4135"/>
    <mergeCell ref="T4130:T4135"/>
    <mergeCell ref="S4139:S4141"/>
    <mergeCell ref="T4139:T4141"/>
    <mergeCell ref="S4064:S4065"/>
    <mergeCell ref="T4064:T4065"/>
    <mergeCell ref="Y4064:Y4065"/>
    <mergeCell ref="T4069:T4070"/>
    <mergeCell ref="U4069:U4070"/>
    <mergeCell ref="X4069:X4070"/>
    <mergeCell ref="Y4069:Y4070"/>
    <mergeCell ref="T4083:T4090"/>
    <mergeCell ref="U4083:U4090"/>
    <mergeCell ref="X4083:X4090"/>
    <mergeCell ref="S4096:S4097"/>
    <mergeCell ref="T4096:T4097"/>
    <mergeCell ref="S4111:S4114"/>
    <mergeCell ref="T4111:T4114"/>
    <mergeCell ref="S4118:S4119"/>
    <mergeCell ref="T4118:T4119"/>
    <mergeCell ref="S4120:S4122"/>
    <mergeCell ref="T4120:T4122"/>
    <mergeCell ref="M4012:M4016"/>
    <mergeCell ref="M4023:M4025"/>
    <mergeCell ref="U4023:U4025"/>
    <mergeCell ref="X4023:X4025"/>
    <mergeCell ref="Y4023:Y4025"/>
    <mergeCell ref="X4027:X4030"/>
    <mergeCell ref="Y4027:Y4030"/>
    <mergeCell ref="U4027:U4030"/>
    <mergeCell ref="U4031:U4034"/>
    <mergeCell ref="X4031:X4034"/>
    <mergeCell ref="Y4031:Y4034"/>
    <mergeCell ref="U4036:U4038"/>
    <mergeCell ref="Y4036:Y4038"/>
    <mergeCell ref="U4043:U4045"/>
    <mergeCell ref="Y4043:Y4045"/>
    <mergeCell ref="X4036:X4038"/>
    <mergeCell ref="X4043:X4045"/>
    <mergeCell ref="M3814:M3815"/>
    <mergeCell ref="O3814:O3815"/>
    <mergeCell ref="Q3814:Q3815"/>
    <mergeCell ref="M3839:M3840"/>
    <mergeCell ref="M3850:M3851"/>
    <mergeCell ref="X3936:X3937"/>
    <mergeCell ref="X3938:X3939"/>
    <mergeCell ref="X3971:X3972"/>
    <mergeCell ref="Y3971:Y3972"/>
    <mergeCell ref="X3927:X3930"/>
    <mergeCell ref="Y3927:Y3930"/>
    <mergeCell ref="X3931:X3932"/>
    <mergeCell ref="Y3931:Y3932"/>
    <mergeCell ref="X3934:X3935"/>
    <mergeCell ref="Y3934:Y3935"/>
    <mergeCell ref="Y3936:Y3937"/>
    <mergeCell ref="Y3938:Y3939"/>
    <mergeCell ref="M3766:M3767"/>
    <mergeCell ref="O3766:O3767"/>
    <mergeCell ref="Q3766:Q3767"/>
    <mergeCell ref="U3766:U3767"/>
    <mergeCell ref="X3766:X3767"/>
    <mergeCell ref="Y3766:Y3767"/>
    <mergeCell ref="U3774:U3776"/>
    <mergeCell ref="Y3774:Y3776"/>
    <mergeCell ref="Q3708:Q3709"/>
    <mergeCell ref="Q3716:Q3717"/>
    <mergeCell ref="P3718:P3719"/>
    <mergeCell ref="Q3720:Q3721"/>
    <mergeCell ref="P3723:P3725"/>
    <mergeCell ref="P3726:P3728"/>
    <mergeCell ref="M3763:M3764"/>
    <mergeCell ref="P3774:P3776"/>
    <mergeCell ref="P3784:P3785"/>
    <mergeCell ref="R3927:R3930"/>
    <mergeCell ref="T3927:T3930"/>
    <mergeCell ref="T3931:T3932"/>
    <mergeCell ref="W4012:W4016"/>
    <mergeCell ref="X4012:X4016"/>
    <mergeCell ref="T3934:T3935"/>
    <mergeCell ref="T3936:T3937"/>
    <mergeCell ref="U3971:U3972"/>
    <mergeCell ref="V3971:V3972"/>
    <mergeCell ref="W3971:W3972"/>
    <mergeCell ref="U4012:U4016"/>
    <mergeCell ref="V4012:V4016"/>
    <mergeCell ref="O3763:O3764"/>
    <mergeCell ref="Q3763:Q3764"/>
    <mergeCell ref="U3763:U3764"/>
    <mergeCell ref="X3763:X3764"/>
    <mergeCell ref="Y3763:Y3764"/>
    <mergeCell ref="M4412:M4414"/>
    <mergeCell ref="M4415:M4418"/>
    <mergeCell ref="M4111:M4114"/>
    <mergeCell ref="M4118:M4119"/>
    <mergeCell ref="M4120:M4122"/>
    <mergeCell ref="M4123:M4126"/>
    <mergeCell ref="M4130:M4135"/>
    <mergeCell ref="M4139:M4141"/>
    <mergeCell ref="M4157:M4161"/>
    <mergeCell ref="V3774:V3776"/>
    <mergeCell ref="W3774:W3776"/>
    <mergeCell ref="U3784:U3785"/>
    <mergeCell ref="V3784:V3785"/>
    <mergeCell ref="W3784:W3785"/>
    <mergeCell ref="X3784:X3785"/>
    <mergeCell ref="Y3784:Y3785"/>
    <mergeCell ref="U3814:U3815"/>
    <mergeCell ref="X3814:X3815"/>
    <mergeCell ref="Y3814:Y3815"/>
    <mergeCell ref="Y3839:Y3840"/>
    <mergeCell ref="Y3850:Y3851"/>
    <mergeCell ref="Y3861:Y3862"/>
    <mergeCell ref="Y3879:Y3880"/>
    <mergeCell ref="R3931:R3932"/>
    <mergeCell ref="R3934:R3935"/>
    <mergeCell ref="R3936:R3937"/>
    <mergeCell ref="R3938:R3939"/>
    <mergeCell ref="T3938:T3939"/>
    <mergeCell ref="S3839:S3840"/>
    <mergeCell ref="S3850:S3851"/>
    <mergeCell ref="S3861:S3862"/>
    <mergeCell ref="S3879:S3880"/>
    <mergeCell ref="Q4515:Q4522"/>
    <mergeCell ref="Q4036:Q4038"/>
    <mergeCell ref="Q4043:Q4045"/>
    <mergeCell ref="Q4358:Q4359"/>
    <mergeCell ref="Q4360:Q4361"/>
    <mergeCell ref="Q4365:Q4366"/>
    <mergeCell ref="Q4402:Q4405"/>
    <mergeCell ref="Q4412:Q4414"/>
    <mergeCell ref="M3861:M3862"/>
    <mergeCell ref="M3879:M3880"/>
    <mergeCell ref="M3971:M3972"/>
    <mergeCell ref="O3971:O3972"/>
    <mergeCell ref="P3971:P3972"/>
    <mergeCell ref="Q3971:Q3972"/>
    <mergeCell ref="Q4012:Q4016"/>
    <mergeCell ref="Q4023:Q4025"/>
    <mergeCell ref="M4027:M4030"/>
    <mergeCell ref="Q4027:Q4030"/>
    <mergeCell ref="M4031:M4034"/>
    <mergeCell ref="Q4031:Q4034"/>
    <mergeCell ref="M4036:M4038"/>
    <mergeCell ref="M4043:M4045"/>
    <mergeCell ref="M4064:M4065"/>
    <mergeCell ref="O4069:O4070"/>
    <mergeCell ref="Q4069:Q4070"/>
    <mergeCell ref="M4083:M4090"/>
    <mergeCell ref="N4083:N4090"/>
    <mergeCell ref="P4083:P4090"/>
    <mergeCell ref="M4096:M4097"/>
    <mergeCell ref="M4163:M4164"/>
    <mergeCell ref="O4163:O4166"/>
    <mergeCell ref="Q4163:Q4166"/>
    <mergeCell ref="Y3718:Y3719"/>
    <mergeCell ref="Y3720:Y3721"/>
    <mergeCell ref="Y3723:Y3725"/>
    <mergeCell ref="Y3726:Y3728"/>
    <mergeCell ref="X3697:X3698"/>
    <mergeCell ref="Y3697:Y3698"/>
    <mergeCell ref="X3708:X3709"/>
    <mergeCell ref="Y3708:Y3709"/>
    <mergeCell ref="X3712:X3713"/>
    <mergeCell ref="Y3712:Y3713"/>
    <mergeCell ref="Y3716:Y3717"/>
    <mergeCell ref="M4219:M4220"/>
    <mergeCell ref="M4221:M4227"/>
    <mergeCell ref="N4221:N4227"/>
    <mergeCell ref="M4303:M4307"/>
    <mergeCell ref="N4495:N4497"/>
    <mergeCell ref="M4168:M4169"/>
    <mergeCell ref="M4170:M4172"/>
    <mergeCell ref="M4173:M4175"/>
    <mergeCell ref="M4198:M4199"/>
    <mergeCell ref="M4205:M4206"/>
    <mergeCell ref="M4207:M4214"/>
    <mergeCell ref="N4207:N4214"/>
    <mergeCell ref="Q4415:Q4418"/>
    <mergeCell ref="Q4495:Q4497"/>
    <mergeCell ref="M4165:M4166"/>
    <mergeCell ref="N4168:N4169"/>
    <mergeCell ref="Q4168:Q4169"/>
    <mergeCell ref="N4184:N4185"/>
    <mergeCell ref="M4272:M4273"/>
    <mergeCell ref="N4272:N4273"/>
    <mergeCell ref="M4402:M4405"/>
    <mergeCell ref="Q3697:Q3698"/>
    <mergeCell ref="U3716:U3717"/>
    <mergeCell ref="U3718:U3719"/>
    <mergeCell ref="U3720:U3721"/>
    <mergeCell ref="U3723:U3725"/>
    <mergeCell ref="U3726:U3728"/>
    <mergeCell ref="U3692:U3693"/>
    <mergeCell ref="U3697:U3698"/>
    <mergeCell ref="N3708:N3709"/>
    <mergeCell ref="P3708:P3709"/>
    <mergeCell ref="U3708:U3709"/>
    <mergeCell ref="P3712:P3713"/>
    <mergeCell ref="U3712:U3713"/>
    <mergeCell ref="X3716:X3717"/>
    <mergeCell ref="X3718:X3719"/>
    <mergeCell ref="X3720:X3721"/>
    <mergeCell ref="X3723:X3725"/>
    <mergeCell ref="X3726:X3728"/>
    <mergeCell ref="M3121:M3122"/>
    <mergeCell ref="Q3121:Q3122"/>
    <mergeCell ref="M3123:M3124"/>
    <mergeCell ref="Q3123:Q3124"/>
    <mergeCell ref="R3139:R3141"/>
    <mergeCell ref="T3139:T3141"/>
    <mergeCell ref="M3142:M3145"/>
    <mergeCell ref="N3142:N3145"/>
    <mergeCell ref="Q3142:Q3145"/>
    <mergeCell ref="U3142:U3145"/>
    <mergeCell ref="O3121:O3122"/>
    <mergeCell ref="O3123:O3124"/>
    <mergeCell ref="M3127:M3130"/>
    <mergeCell ref="N3127:N3130"/>
    <mergeCell ref="Q3127:Q3130"/>
    <mergeCell ref="M3139:M3141"/>
    <mergeCell ref="N3139:N3141"/>
    <mergeCell ref="M3078:M3080"/>
    <mergeCell ref="S3078:S3080"/>
    <mergeCell ref="T3078:T3080"/>
    <mergeCell ref="X3068:X3069"/>
    <mergeCell ref="Y3068:Y3069"/>
    <mergeCell ref="X3070:X3073"/>
    <mergeCell ref="Y3070:Y3073"/>
    <mergeCell ref="X3074:X3075"/>
    <mergeCell ref="Y3074:Y3075"/>
    <mergeCell ref="Y3078:Y3080"/>
    <mergeCell ref="N3021:N3023"/>
    <mergeCell ref="Q3021:Q3023"/>
    <mergeCell ref="R3054:R3055"/>
    <mergeCell ref="T3054:T3055"/>
    <mergeCell ref="R3059:R3062"/>
    <mergeCell ref="T3059:T3062"/>
    <mergeCell ref="T3063:T3064"/>
    <mergeCell ref="R3063:R3064"/>
    <mergeCell ref="R3066:R3067"/>
    <mergeCell ref="T3066:T3067"/>
    <mergeCell ref="R3068:R3069"/>
    <mergeCell ref="T3068:T3069"/>
    <mergeCell ref="T3070:T3073"/>
    <mergeCell ref="T3074:T3075"/>
    <mergeCell ref="N3074:N3075"/>
    <mergeCell ref="M2965:M2983"/>
    <mergeCell ref="M2997:M2998"/>
    <mergeCell ref="R2997:R2998"/>
    <mergeCell ref="T2997:T2998"/>
    <mergeCell ref="X2997:X2998"/>
    <mergeCell ref="Y2997:Y2998"/>
    <mergeCell ref="M3003:M3004"/>
    <mergeCell ref="P3003:P3004"/>
    <mergeCell ref="U3003:U3004"/>
    <mergeCell ref="M3011:M3016"/>
    <mergeCell ref="N3011:N3016"/>
    <mergeCell ref="R3011:R3016"/>
    <mergeCell ref="T3011:T3016"/>
    <mergeCell ref="M3021:M3023"/>
    <mergeCell ref="U3021:U3023"/>
    <mergeCell ref="X3003:X3004"/>
    <mergeCell ref="Y3003:Y3004"/>
    <mergeCell ref="X3011:X3016"/>
    <mergeCell ref="Y3011:Y3016"/>
    <mergeCell ref="X3021:X3023"/>
    <mergeCell ref="Y3021:Y3023"/>
    <mergeCell ref="X3139:X3141"/>
    <mergeCell ref="Y3139:Y3141"/>
    <mergeCell ref="X3142:X3145"/>
    <mergeCell ref="Y3142:Y3145"/>
    <mergeCell ref="X3096:X3098"/>
    <mergeCell ref="Y3096:Y3098"/>
    <mergeCell ref="X3121:X3122"/>
    <mergeCell ref="Y3121:Y3122"/>
    <mergeCell ref="X3123:X3124"/>
    <mergeCell ref="Y3123:Y3124"/>
    <mergeCell ref="V3127:V3130"/>
    <mergeCell ref="Y3127:Y3130"/>
    <mergeCell ref="N2965:N2983"/>
    <mergeCell ref="Q2965:Q2983"/>
    <mergeCell ref="U2965:U2983"/>
    <mergeCell ref="V2965:V2983"/>
    <mergeCell ref="W2965:W2983"/>
    <mergeCell ref="X2965:X2983"/>
    <mergeCell ref="Y2965:Y2983"/>
    <mergeCell ref="Y3054:Y3055"/>
    <mergeCell ref="X3054:X3055"/>
    <mergeCell ref="X3059:X3062"/>
    <mergeCell ref="Y3059:Y3062"/>
    <mergeCell ref="X3063:X3064"/>
    <mergeCell ref="Y3063:Y3064"/>
    <mergeCell ref="X3066:X3067"/>
    <mergeCell ref="Y3066:Y3067"/>
    <mergeCell ref="R3070:R3073"/>
    <mergeCell ref="R3074:R3075"/>
    <mergeCell ref="R3087:R3088"/>
    <mergeCell ref="T3087:T3088"/>
    <mergeCell ref="Q3090:Q3091"/>
    <mergeCell ref="X2946:X2947"/>
    <mergeCell ref="Y2946:Y2947"/>
    <mergeCell ref="N2894:N2901"/>
    <mergeCell ref="N2946:N2947"/>
    <mergeCell ref="Q2946:Q2947"/>
    <mergeCell ref="T2946:T2947"/>
    <mergeCell ref="U2946:U2947"/>
    <mergeCell ref="V2946:V2947"/>
    <mergeCell ref="W2946:W2947"/>
    <mergeCell ref="X3087:X3088"/>
    <mergeCell ref="Y3087:Y3088"/>
    <mergeCell ref="U3090:U3091"/>
    <mergeCell ref="V3090:V3091"/>
    <mergeCell ref="W3090:W3091"/>
    <mergeCell ref="X3090:X3091"/>
    <mergeCell ref="Y3090:Y3091"/>
    <mergeCell ref="W3127:W3130"/>
    <mergeCell ref="X3127:X3130"/>
    <mergeCell ref="T3090:T3091"/>
    <mergeCell ref="U3121:U3122"/>
    <mergeCell ref="U3123:U3124"/>
    <mergeCell ref="U3127:U3130"/>
    <mergeCell ref="O3087:O3088"/>
    <mergeCell ref="O3090:O3091"/>
    <mergeCell ref="P3096:P3098"/>
    <mergeCell ref="S2834:S2836"/>
    <mergeCell ref="T2834:T2836"/>
    <mergeCell ref="Y2834:Y2836"/>
    <mergeCell ref="M2834:M2836"/>
    <mergeCell ref="M2839:M2844"/>
    <mergeCell ref="R2839:R2844"/>
    <mergeCell ref="T2839:T2844"/>
    <mergeCell ref="X2839:X2844"/>
    <mergeCell ref="Y2839:Y2844"/>
    <mergeCell ref="M2850:M2852"/>
    <mergeCell ref="Y2850:Y2852"/>
    <mergeCell ref="S2850:S2852"/>
    <mergeCell ref="T2850:T2852"/>
    <mergeCell ref="Q2894:Q2901"/>
    <mergeCell ref="U2894:U2901"/>
    <mergeCell ref="W2894:W2901"/>
    <mergeCell ref="X2894:X2901"/>
    <mergeCell ref="Y2894:Y2901"/>
    <mergeCell ref="P2737:P2738"/>
    <mergeCell ref="U2737:U2738"/>
    <mergeCell ref="X2737:X2738"/>
    <mergeCell ref="Y2737:Y2738"/>
    <mergeCell ref="U2745:U2746"/>
    <mergeCell ref="X2745:X2746"/>
    <mergeCell ref="Y2745:Y2746"/>
    <mergeCell ref="X2769:X2770"/>
    <mergeCell ref="Y2769:Y2770"/>
    <mergeCell ref="Q2745:Q2746"/>
    <mergeCell ref="M2769:M2770"/>
    <mergeCell ref="N2769:N2770"/>
    <mergeCell ref="Q2769:Q2770"/>
    <mergeCell ref="U2769:U2770"/>
    <mergeCell ref="V2769:V2770"/>
    <mergeCell ref="W2769:W2770"/>
    <mergeCell ref="M2832:M2833"/>
    <mergeCell ref="S2832:S2833"/>
    <mergeCell ref="T2832:T2833"/>
    <mergeCell ref="Y2832:Y2833"/>
    <mergeCell ref="M2596:M2600"/>
    <mergeCell ref="U2596:U2600"/>
    <mergeCell ref="M2646:M2647"/>
    <mergeCell ref="S2646:S2647"/>
    <mergeCell ref="T2646:T2647"/>
    <mergeCell ref="Y2646:Y2647"/>
    <mergeCell ref="Q2594:Q2595"/>
    <mergeCell ref="Q2596:Q2600"/>
    <mergeCell ref="M2612:M2615"/>
    <mergeCell ref="S2612:S2615"/>
    <mergeCell ref="M2618:M2619"/>
    <mergeCell ref="O2618:O2619"/>
    <mergeCell ref="Q2618:Q2619"/>
    <mergeCell ref="T2612:T2615"/>
    <mergeCell ref="T2618:T2619"/>
    <mergeCell ref="U2618:U2619"/>
    <mergeCell ref="Q2679:Q2680"/>
    <mergeCell ref="U2679:U2680"/>
    <mergeCell ref="X2702:X2704"/>
    <mergeCell ref="Y2702:Y2704"/>
    <mergeCell ref="U2687:U2688"/>
    <mergeCell ref="U2689:U2690"/>
    <mergeCell ref="N2702:N2704"/>
    <mergeCell ref="Q2702:Q2704"/>
    <mergeCell ref="U2702:U2704"/>
    <mergeCell ref="V2702:V2704"/>
    <mergeCell ref="W2702:W2704"/>
    <mergeCell ref="X2594:X2595"/>
    <mergeCell ref="Y2594:Y2595"/>
    <mergeCell ref="Y2596:Y2600"/>
    <mergeCell ref="Y2612:Y2615"/>
    <mergeCell ref="X2618:X2619"/>
    <mergeCell ref="Y2618:Y2619"/>
    <mergeCell ref="X2587:X2588"/>
    <mergeCell ref="X2596:X2600"/>
    <mergeCell ref="X2679:X2680"/>
    <mergeCell ref="Y2679:Y2680"/>
    <mergeCell ref="X2687:X2688"/>
    <mergeCell ref="Y2687:Y2688"/>
    <mergeCell ref="X2689:X2690"/>
    <mergeCell ref="Y2689:Y2690"/>
    <mergeCell ref="N2587:N2588"/>
    <mergeCell ref="R2587:R2588"/>
    <mergeCell ref="T2587:T2588"/>
    <mergeCell ref="O2594:O2595"/>
    <mergeCell ref="U2594:U2595"/>
    <mergeCell ref="Q2687:Q2688"/>
    <mergeCell ref="Q2689:Q2690"/>
    <mergeCell ref="X3632:X3642"/>
    <mergeCell ref="Y3632:Y3642"/>
    <mergeCell ref="M3621:M3624"/>
    <mergeCell ref="Q3621:Q3624"/>
    <mergeCell ref="U3621:U3624"/>
    <mergeCell ref="X3621:X3624"/>
    <mergeCell ref="Y3621:Y3624"/>
    <mergeCell ref="Q3632:Q3642"/>
    <mergeCell ref="U3632:U3642"/>
    <mergeCell ref="Q3644:Q3645"/>
    <mergeCell ref="T3644:T3645"/>
    <mergeCell ref="U3644:U3645"/>
    <mergeCell ref="V3644:V3645"/>
    <mergeCell ref="W3644:W3645"/>
    <mergeCell ref="X3644:X3645"/>
    <mergeCell ref="Y3644:Y3645"/>
    <mergeCell ref="X3692:X3693"/>
    <mergeCell ref="Y3692:Y3693"/>
    <mergeCell ref="P3682:P3685"/>
    <mergeCell ref="U3682:U3685"/>
    <mergeCell ref="X3682:X3685"/>
    <mergeCell ref="Y3682:Y3685"/>
    <mergeCell ref="T3686:T3687"/>
    <mergeCell ref="X3686:X3687"/>
    <mergeCell ref="Y3686:Y3687"/>
    <mergeCell ref="R3686:R3687"/>
    <mergeCell ref="Q3689:Q3690"/>
    <mergeCell ref="U3689:U3690"/>
    <mergeCell ref="X3689:X3690"/>
    <mergeCell ref="Y3689:Y3690"/>
    <mergeCell ref="Q3692:Q3693"/>
    <mergeCell ref="W3523:W3524"/>
    <mergeCell ref="X3523:X3524"/>
    <mergeCell ref="M3513:M3514"/>
    <mergeCell ref="S3513:S3514"/>
    <mergeCell ref="T3513:T3514"/>
    <mergeCell ref="Y3513:Y3514"/>
    <mergeCell ref="M3523:M3524"/>
    <mergeCell ref="O3523:O3524"/>
    <mergeCell ref="P3523:P3524"/>
    <mergeCell ref="Y3523:Y3524"/>
    <mergeCell ref="V3531:V3532"/>
    <mergeCell ref="W3531:W3532"/>
    <mergeCell ref="X3531:X3532"/>
    <mergeCell ref="Y3531:Y3532"/>
    <mergeCell ref="U3523:U3524"/>
    <mergeCell ref="V3523:V3524"/>
    <mergeCell ref="M3541:M3542"/>
    <mergeCell ref="R3541:R3542"/>
    <mergeCell ref="T3541:T3542"/>
    <mergeCell ref="X3541:X3542"/>
    <mergeCell ref="Y3541:Y3542"/>
    <mergeCell ref="Q3523:Q3524"/>
    <mergeCell ref="T3523:T3524"/>
    <mergeCell ref="M3531:M3532"/>
    <mergeCell ref="N3531:N3532"/>
    <mergeCell ref="Q3531:Q3532"/>
    <mergeCell ref="T3531:T3532"/>
    <mergeCell ref="U3531:U3532"/>
    <mergeCell ref="X3435:X3476"/>
    <mergeCell ref="Y3435:Y3476"/>
    <mergeCell ref="Q3408:Q3409"/>
    <mergeCell ref="U3408:U3409"/>
    <mergeCell ref="N3411:N3413"/>
    <mergeCell ref="Q3411:Q3413"/>
    <mergeCell ref="U3411:U3413"/>
    <mergeCell ref="Q3423:Q3430"/>
    <mergeCell ref="U3423:U3430"/>
    <mergeCell ref="M3411:M3413"/>
    <mergeCell ref="M3435:M3476"/>
    <mergeCell ref="N3435:N3476"/>
    <mergeCell ref="Q3435:Q3476"/>
    <mergeCell ref="U3435:U3476"/>
    <mergeCell ref="V3435:V3476"/>
    <mergeCell ref="W3435:W3476"/>
    <mergeCell ref="X3506:X3509"/>
    <mergeCell ref="Y3506:Y3509"/>
    <mergeCell ref="M3506:M3509"/>
    <mergeCell ref="N3506:N3509"/>
    <mergeCell ref="Q3506:Q3509"/>
    <mergeCell ref="T3506:T3509"/>
    <mergeCell ref="U3506:U3509"/>
    <mergeCell ref="V3506:V3509"/>
    <mergeCell ref="W3506:W3509"/>
    <mergeCell ref="Q3240:Q3241"/>
    <mergeCell ref="T3240:T3241"/>
    <mergeCell ref="U3240:U3241"/>
    <mergeCell ref="X3240:X3241"/>
    <mergeCell ref="Y3240:Y3241"/>
    <mergeCell ref="M3354:M3355"/>
    <mergeCell ref="N3354:N3355"/>
    <mergeCell ref="Q3354:Q3355"/>
    <mergeCell ref="T3354:T3355"/>
    <mergeCell ref="U3354:U3355"/>
    <mergeCell ref="X3354:X3355"/>
    <mergeCell ref="Y3354:Y3355"/>
    <mergeCell ref="X3408:X3409"/>
    <mergeCell ref="Y3408:Y3409"/>
    <mergeCell ref="X3411:X3413"/>
    <mergeCell ref="Y3411:Y3413"/>
    <mergeCell ref="X3423:X3430"/>
    <mergeCell ref="Y3423:Y3430"/>
    <mergeCell ref="M3340:M3343"/>
    <mergeCell ref="Q3340:Q3343"/>
    <mergeCell ref="U3340:U3343"/>
    <mergeCell ref="X3340:X3343"/>
    <mergeCell ref="M3346:M3348"/>
    <mergeCell ref="S3346:S3348"/>
    <mergeCell ref="T3346:T3348"/>
    <mergeCell ref="Y3340:Y3343"/>
    <mergeCell ref="Y3346:Y3348"/>
    <mergeCell ref="Q3390:Q3391"/>
    <mergeCell ref="U3390:U3391"/>
    <mergeCell ref="X3390:X3391"/>
    <mergeCell ref="Y3390:Y3391"/>
    <mergeCell ref="M3408:M3409"/>
    <mergeCell ref="X3202:X3203"/>
    <mergeCell ref="Y3202:Y3203"/>
    <mergeCell ref="M3202:M3203"/>
    <mergeCell ref="N3202:N3203"/>
    <mergeCell ref="Q3202:Q3203"/>
    <mergeCell ref="T3202:T3203"/>
    <mergeCell ref="U3202:U3203"/>
    <mergeCell ref="V3202:V3203"/>
    <mergeCell ref="W3202:W3203"/>
    <mergeCell ref="M3225:M3226"/>
    <mergeCell ref="N3225:N3226"/>
    <mergeCell ref="P3225:P3227"/>
    <mergeCell ref="T3225:T3227"/>
    <mergeCell ref="U3225:U3227"/>
    <mergeCell ref="X3225:X3227"/>
    <mergeCell ref="Y3225:Y3227"/>
    <mergeCell ref="M3240:M3241"/>
    <mergeCell ref="N3240:N3241"/>
  </mergeCells>
  <conditionalFormatting sqref="F4:F4984">
    <cfRule type="expression" dxfId="6" priority="1">
      <formula>COUNTIF($F:$F, F4)&gt;1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A516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5.28515625" customWidth="1"/>
    <col min="2" max="2" width="9.85546875" customWidth="1"/>
    <col min="3" max="3" width="14.85546875" customWidth="1"/>
    <col min="4" max="4" width="24.85546875" customWidth="1"/>
    <col min="5" max="5" width="7.42578125" customWidth="1"/>
    <col min="6" max="6" width="18.28515625" customWidth="1"/>
    <col min="7" max="7" width="7.42578125" customWidth="1"/>
    <col min="8" max="8" width="13.5703125" customWidth="1"/>
    <col min="9" max="9" width="8.85546875" customWidth="1"/>
    <col min="10" max="10" width="9.42578125" customWidth="1"/>
    <col min="11" max="11" width="8.42578125" customWidth="1"/>
    <col min="12" max="12" width="6.85546875" customWidth="1"/>
    <col min="13" max="13" width="28.140625" customWidth="1"/>
    <col min="14" max="14" width="24.42578125" customWidth="1"/>
    <col min="15" max="15" width="23" customWidth="1"/>
    <col min="16" max="19" width="5.42578125" customWidth="1"/>
    <col min="20" max="20" width="27" customWidth="1"/>
    <col min="21" max="21" width="16.140625" customWidth="1"/>
    <col min="22" max="22" width="21.5703125" customWidth="1"/>
    <col min="23" max="23" width="12" customWidth="1"/>
    <col min="24" max="24" width="22.42578125" customWidth="1"/>
    <col min="25" max="25" width="20.7109375" customWidth="1"/>
  </cols>
  <sheetData>
    <row r="1" spans="1:27" ht="22.5" customHeight="1">
      <c r="A1" s="222" t="s">
        <v>0</v>
      </c>
      <c r="B1" s="224" t="s">
        <v>1</v>
      </c>
      <c r="C1" s="222" t="s">
        <v>2</v>
      </c>
      <c r="D1" s="222" t="s">
        <v>3</v>
      </c>
      <c r="E1" s="224" t="s">
        <v>4</v>
      </c>
      <c r="F1" s="222" t="s">
        <v>5</v>
      </c>
      <c r="G1" s="224" t="s">
        <v>6</v>
      </c>
      <c r="H1" s="268" t="s">
        <v>7</v>
      </c>
      <c r="I1" s="224" t="s">
        <v>8</v>
      </c>
      <c r="J1" s="224" t="s">
        <v>9</v>
      </c>
      <c r="K1" s="269" t="s">
        <v>10</v>
      </c>
      <c r="L1" s="269" t="s">
        <v>511</v>
      </c>
      <c r="M1" s="270" t="s">
        <v>11</v>
      </c>
      <c r="N1" s="222" t="s">
        <v>12</v>
      </c>
      <c r="O1" s="222" t="s">
        <v>13</v>
      </c>
      <c r="P1" s="225" t="s">
        <v>14</v>
      </c>
      <c r="Q1" s="226"/>
      <c r="R1" s="226"/>
      <c r="S1" s="227"/>
      <c r="T1" s="222" t="s">
        <v>15</v>
      </c>
      <c r="U1" s="224" t="s">
        <v>16</v>
      </c>
      <c r="V1" s="224" t="s">
        <v>17</v>
      </c>
      <c r="W1" s="228" t="s">
        <v>18</v>
      </c>
      <c r="X1" s="224" t="s">
        <v>19</v>
      </c>
      <c r="Y1" s="224" t="s">
        <v>20</v>
      </c>
      <c r="Z1" s="165"/>
      <c r="AA1" s="165"/>
    </row>
    <row r="2" spans="1:27" ht="22.5" customHeight="1">
      <c r="A2" s="223"/>
      <c r="B2" s="223"/>
      <c r="C2" s="223"/>
      <c r="D2" s="223"/>
      <c r="E2" s="223"/>
      <c r="F2" s="223"/>
      <c r="G2" s="223"/>
      <c r="H2" s="223"/>
      <c r="I2" s="223"/>
      <c r="J2" s="223"/>
      <c r="K2" s="247"/>
      <c r="L2" s="247"/>
      <c r="M2" s="235"/>
      <c r="N2" s="223"/>
      <c r="O2" s="223"/>
      <c r="P2" s="1" t="s">
        <v>21</v>
      </c>
      <c r="Q2" s="1" t="s">
        <v>22</v>
      </c>
      <c r="R2" s="1" t="s">
        <v>23</v>
      </c>
      <c r="S2" s="1" t="s">
        <v>24</v>
      </c>
      <c r="T2" s="223"/>
      <c r="U2" s="223"/>
      <c r="V2" s="223"/>
      <c r="W2" s="223"/>
      <c r="X2" s="223"/>
      <c r="Y2" s="223"/>
      <c r="Z2" s="165"/>
      <c r="AA2" s="165"/>
    </row>
    <row r="3" spans="1:27" ht="21.75" customHeight="1">
      <c r="A3" s="166"/>
      <c r="B3" s="167"/>
      <c r="C3" s="166"/>
      <c r="D3" s="166"/>
      <c r="E3" s="167"/>
      <c r="F3" s="166"/>
      <c r="G3" s="167"/>
      <c r="H3" s="168"/>
      <c r="I3" s="167"/>
      <c r="J3" s="167"/>
      <c r="K3" s="169"/>
      <c r="L3" s="170"/>
      <c r="M3" s="171"/>
      <c r="N3" s="166"/>
      <c r="O3" s="166"/>
      <c r="P3" s="166"/>
      <c r="Q3" s="166"/>
      <c r="R3" s="166"/>
      <c r="S3" s="166"/>
      <c r="T3" s="166"/>
      <c r="U3" s="167"/>
      <c r="V3" s="167"/>
      <c r="W3" s="172"/>
      <c r="X3" s="167"/>
      <c r="Y3" s="167"/>
      <c r="Z3" s="165"/>
      <c r="AA3" s="165"/>
    </row>
    <row r="4" spans="1:27" ht="16.5" hidden="1">
      <c r="A4" s="2">
        <f t="shared" ref="A4:A4984" si="0">ROW( ) -3</f>
        <v>1</v>
      </c>
      <c r="B4" s="3" t="str">
        <f>VLOOKUP(D4,DSKH!$A:$B,2,0)</f>
        <v>A-42</v>
      </c>
      <c r="C4" s="23" t="s">
        <v>11145</v>
      </c>
      <c r="D4" s="23" t="s">
        <v>322</v>
      </c>
      <c r="E4" s="23" t="s">
        <v>29</v>
      </c>
      <c r="F4" s="23">
        <v>308390237540</v>
      </c>
      <c r="G4" s="23" t="s">
        <v>41</v>
      </c>
      <c r="H4" s="203">
        <v>46113</v>
      </c>
      <c r="I4" s="23" t="s">
        <v>28</v>
      </c>
      <c r="J4" s="23" t="s">
        <v>29</v>
      </c>
      <c r="K4" s="23" t="s">
        <v>30</v>
      </c>
      <c r="L4" s="23"/>
      <c r="M4" s="232" t="s">
        <v>11508</v>
      </c>
      <c r="N4" s="23"/>
      <c r="O4" s="232" t="s">
        <v>11509</v>
      </c>
      <c r="P4" s="232">
        <v>1</v>
      </c>
      <c r="Q4" s="23"/>
      <c r="R4" s="23"/>
      <c r="S4" s="23"/>
      <c r="T4" s="232" t="s">
        <v>11510</v>
      </c>
      <c r="U4" s="232" t="s">
        <v>11511</v>
      </c>
      <c r="V4" s="232">
        <v>202611323384</v>
      </c>
      <c r="W4" s="237">
        <v>250000</v>
      </c>
      <c r="X4" s="232" t="s">
        <v>31</v>
      </c>
      <c r="Y4" s="232" t="s">
        <v>241</v>
      </c>
      <c r="Z4" s="165"/>
      <c r="AA4" s="165"/>
    </row>
    <row r="5" spans="1:27" ht="16.5" hidden="1">
      <c r="A5" s="2">
        <f t="shared" si="0"/>
        <v>2</v>
      </c>
      <c r="B5" s="3" t="str">
        <f>VLOOKUP(D5,DSKH!$A:$B,2,0)</f>
        <v>A-42</v>
      </c>
      <c r="C5" s="23" t="s">
        <v>11145</v>
      </c>
      <c r="D5" s="23" t="s">
        <v>322</v>
      </c>
      <c r="E5" s="23" t="s">
        <v>29</v>
      </c>
      <c r="F5" s="23">
        <v>308390246200</v>
      </c>
      <c r="G5" s="23" t="s">
        <v>41</v>
      </c>
      <c r="H5" s="203">
        <v>46113</v>
      </c>
      <c r="I5" s="23" t="s">
        <v>28</v>
      </c>
      <c r="J5" s="23" t="s">
        <v>29</v>
      </c>
      <c r="K5" s="23" t="s">
        <v>30</v>
      </c>
      <c r="L5" s="23"/>
      <c r="M5" s="223"/>
      <c r="N5" s="23"/>
      <c r="O5" s="223"/>
      <c r="P5" s="223"/>
      <c r="Q5" s="23"/>
      <c r="R5" s="23"/>
      <c r="S5" s="23"/>
      <c r="T5" s="223"/>
      <c r="U5" s="223"/>
      <c r="V5" s="223"/>
      <c r="W5" s="223"/>
      <c r="X5" s="223"/>
      <c r="Y5" s="223"/>
      <c r="Z5" s="165"/>
      <c r="AA5" s="165"/>
    </row>
    <row r="6" spans="1:27" ht="16.5" hidden="1">
      <c r="A6" s="2">
        <f t="shared" si="0"/>
        <v>3</v>
      </c>
      <c r="B6" s="3" t="str">
        <f>VLOOKUP(D6,DSKH!$A:$B,2,0)</f>
        <v>A-144</v>
      </c>
      <c r="C6" s="23" t="s">
        <v>11145</v>
      </c>
      <c r="D6" s="23" t="s">
        <v>181</v>
      </c>
      <c r="E6" s="23" t="s">
        <v>57</v>
      </c>
      <c r="F6" s="23">
        <v>108110105940</v>
      </c>
      <c r="G6" s="23" t="s">
        <v>34</v>
      </c>
      <c r="H6" s="203">
        <v>46113</v>
      </c>
      <c r="I6" s="23" t="s">
        <v>28</v>
      </c>
      <c r="J6" s="23" t="s">
        <v>29</v>
      </c>
      <c r="K6" s="23" t="s">
        <v>54</v>
      </c>
      <c r="L6" s="23"/>
      <c r="M6" s="23">
        <v>286</v>
      </c>
      <c r="N6" s="23"/>
      <c r="O6" s="23"/>
      <c r="P6" s="23"/>
      <c r="Q6" s="23"/>
      <c r="R6" s="23"/>
      <c r="S6" s="23">
        <v>1</v>
      </c>
      <c r="T6" s="23" t="s">
        <v>11512</v>
      </c>
      <c r="U6" s="23"/>
      <c r="V6" s="23"/>
      <c r="W6" s="204"/>
      <c r="X6" s="23"/>
      <c r="Y6" s="23"/>
      <c r="Z6" s="165"/>
      <c r="AA6" s="165"/>
    </row>
    <row r="7" spans="1:27" ht="16.5" hidden="1">
      <c r="A7" s="2">
        <f t="shared" si="0"/>
        <v>4</v>
      </c>
      <c r="B7" s="3" t="str">
        <f>VLOOKUP(D7,DSKH!$A:$B,2,0)</f>
        <v>A-144</v>
      </c>
      <c r="C7" s="23" t="s">
        <v>11145</v>
      </c>
      <c r="D7" s="23" t="s">
        <v>181</v>
      </c>
      <c r="E7" s="23" t="s">
        <v>57</v>
      </c>
      <c r="F7" s="23">
        <v>108110101300</v>
      </c>
      <c r="G7" s="23" t="s">
        <v>34</v>
      </c>
      <c r="H7" s="203">
        <v>46113</v>
      </c>
      <c r="I7" s="23" t="s">
        <v>28</v>
      </c>
      <c r="J7" s="23" t="s">
        <v>29</v>
      </c>
      <c r="K7" s="23" t="s">
        <v>54</v>
      </c>
      <c r="L7" s="23"/>
      <c r="M7" s="23">
        <v>281</v>
      </c>
      <c r="N7" s="23"/>
      <c r="O7" s="23"/>
      <c r="P7" s="23"/>
      <c r="Q7" s="23"/>
      <c r="R7" s="23"/>
      <c r="S7" s="23">
        <v>1</v>
      </c>
      <c r="T7" s="23" t="s">
        <v>11513</v>
      </c>
      <c r="U7" s="23"/>
      <c r="V7" s="23"/>
      <c r="W7" s="204"/>
      <c r="X7" s="23"/>
      <c r="Y7" s="23"/>
      <c r="Z7" s="165"/>
      <c r="AA7" s="165"/>
    </row>
    <row r="8" spans="1:27" ht="16.5" hidden="1">
      <c r="A8" s="2">
        <f t="shared" si="0"/>
        <v>5</v>
      </c>
      <c r="B8" s="3" t="str">
        <f>VLOOKUP(D8,DSKH!$A:$B,2,0)</f>
        <v>A-144</v>
      </c>
      <c r="C8" s="23" t="s">
        <v>11145</v>
      </c>
      <c r="D8" s="23" t="s">
        <v>181</v>
      </c>
      <c r="E8" s="23" t="s">
        <v>57</v>
      </c>
      <c r="F8" s="23">
        <v>108110075840</v>
      </c>
      <c r="G8" s="23" t="s">
        <v>34</v>
      </c>
      <c r="H8" s="203">
        <v>46113</v>
      </c>
      <c r="I8" s="23" t="s">
        <v>28</v>
      </c>
      <c r="J8" s="23" t="s">
        <v>29</v>
      </c>
      <c r="K8" s="23" t="s">
        <v>54</v>
      </c>
      <c r="L8" s="23"/>
      <c r="M8" s="23">
        <v>138</v>
      </c>
      <c r="N8" s="23"/>
      <c r="O8" s="23"/>
      <c r="P8" s="23"/>
      <c r="Q8" s="23"/>
      <c r="R8" s="23"/>
      <c r="S8" s="23">
        <v>1</v>
      </c>
      <c r="T8" s="23" t="s">
        <v>11514</v>
      </c>
      <c r="U8" s="23"/>
      <c r="V8" s="23"/>
      <c r="W8" s="204"/>
      <c r="X8" s="23"/>
      <c r="Y8" s="23"/>
      <c r="Z8" s="165"/>
      <c r="AA8" s="165"/>
    </row>
    <row r="9" spans="1:27" ht="16.5" hidden="1">
      <c r="A9" s="2">
        <f t="shared" si="0"/>
        <v>6</v>
      </c>
      <c r="B9" s="3" t="str">
        <f>VLOOKUP(D9,DSKH!$A:$B,2,0)</f>
        <v>A-144</v>
      </c>
      <c r="C9" s="23" t="s">
        <v>11145</v>
      </c>
      <c r="D9" s="23" t="s">
        <v>181</v>
      </c>
      <c r="E9" s="23" t="s">
        <v>57</v>
      </c>
      <c r="F9" s="23">
        <v>108109842960</v>
      </c>
      <c r="G9" s="23" t="s">
        <v>34</v>
      </c>
      <c r="H9" s="203">
        <v>46113</v>
      </c>
      <c r="I9" s="23" t="s">
        <v>28</v>
      </c>
      <c r="J9" s="23" t="s">
        <v>29</v>
      </c>
      <c r="K9" s="23" t="s">
        <v>54</v>
      </c>
      <c r="L9" s="23"/>
      <c r="M9" s="23">
        <v>749</v>
      </c>
      <c r="N9" s="23"/>
      <c r="O9" s="23"/>
      <c r="P9" s="23"/>
      <c r="Q9" s="23"/>
      <c r="R9" s="23"/>
      <c r="S9" s="23">
        <v>1</v>
      </c>
      <c r="T9" s="23" t="s">
        <v>11515</v>
      </c>
      <c r="U9" s="23"/>
      <c r="V9" s="23"/>
      <c r="W9" s="204"/>
      <c r="X9" s="23"/>
      <c r="Y9" s="23"/>
      <c r="Z9" s="165"/>
      <c r="AA9" s="165"/>
    </row>
    <row r="10" spans="1:27" ht="16.5" hidden="1">
      <c r="A10" s="2">
        <f t="shared" si="0"/>
        <v>7</v>
      </c>
      <c r="B10" s="3" t="str">
        <f>VLOOKUP(D10,DSKH!$A:$B,2,0)</f>
        <v>A-144</v>
      </c>
      <c r="C10" s="23" t="s">
        <v>11145</v>
      </c>
      <c r="D10" s="23" t="s">
        <v>181</v>
      </c>
      <c r="E10" s="23" t="s">
        <v>57</v>
      </c>
      <c r="F10" s="23">
        <v>108108168930</v>
      </c>
      <c r="G10" s="23" t="s">
        <v>32</v>
      </c>
      <c r="H10" s="203">
        <v>46113</v>
      </c>
      <c r="I10" s="23" t="s">
        <v>28</v>
      </c>
      <c r="J10" s="23" t="s">
        <v>36</v>
      </c>
      <c r="K10" s="23" t="s">
        <v>54</v>
      </c>
      <c r="L10" s="23"/>
      <c r="M10" s="23">
        <v>12</v>
      </c>
      <c r="N10" s="23"/>
      <c r="O10" s="23"/>
      <c r="P10" s="23"/>
      <c r="Q10" s="23"/>
      <c r="R10" s="23"/>
      <c r="S10" s="23">
        <v>1</v>
      </c>
      <c r="T10" s="23" t="s">
        <v>11516</v>
      </c>
      <c r="U10" s="23"/>
      <c r="V10" s="23"/>
      <c r="W10" s="204"/>
      <c r="X10" s="23"/>
      <c r="Y10" s="23"/>
      <c r="Z10" s="165"/>
      <c r="AA10" s="165"/>
    </row>
    <row r="11" spans="1:27" ht="16.5" hidden="1">
      <c r="A11" s="2">
        <f t="shared" si="0"/>
        <v>8</v>
      </c>
      <c r="B11" s="3" t="str">
        <f>VLOOKUP(D11,DSKH!$A:$B,2,0)</f>
        <v>A-144</v>
      </c>
      <c r="C11" s="23" t="s">
        <v>11145</v>
      </c>
      <c r="D11" s="23" t="s">
        <v>181</v>
      </c>
      <c r="E11" s="23" t="s">
        <v>29</v>
      </c>
      <c r="F11" s="23">
        <v>308389848010</v>
      </c>
      <c r="G11" s="23" t="s">
        <v>53</v>
      </c>
      <c r="H11" s="203">
        <v>46113</v>
      </c>
      <c r="I11" s="23" t="s">
        <v>28</v>
      </c>
      <c r="J11" s="23" t="s">
        <v>29</v>
      </c>
      <c r="K11" s="23" t="s">
        <v>54</v>
      </c>
      <c r="L11" s="23"/>
      <c r="M11" s="23" t="s">
        <v>11517</v>
      </c>
      <c r="N11" s="23"/>
      <c r="O11" s="23"/>
      <c r="P11" s="23"/>
      <c r="Q11" s="23"/>
      <c r="R11" s="23"/>
      <c r="S11" s="23">
        <v>1</v>
      </c>
      <c r="T11" s="23" t="s">
        <v>11518</v>
      </c>
      <c r="U11" s="23"/>
      <c r="V11" s="23"/>
      <c r="W11" s="204"/>
      <c r="X11" s="23"/>
      <c r="Y11" s="23"/>
      <c r="Z11" s="165"/>
      <c r="AA11" s="165"/>
    </row>
    <row r="12" spans="1:27" ht="16.5" hidden="1">
      <c r="A12" s="2">
        <f t="shared" si="0"/>
        <v>9</v>
      </c>
      <c r="B12" s="3" t="str">
        <f>VLOOKUP(D12,DSKH!$A:$B,2,0)</f>
        <v>A-144</v>
      </c>
      <c r="C12" s="23" t="s">
        <v>11145</v>
      </c>
      <c r="D12" s="23" t="s">
        <v>181</v>
      </c>
      <c r="E12" s="23" t="s">
        <v>29</v>
      </c>
      <c r="F12" s="23">
        <v>308389657020</v>
      </c>
      <c r="G12" s="23" t="s">
        <v>53</v>
      </c>
      <c r="H12" s="203">
        <v>46113</v>
      </c>
      <c r="I12" s="23" t="s">
        <v>28</v>
      </c>
      <c r="J12" s="23" t="s">
        <v>29</v>
      </c>
      <c r="K12" s="23" t="s">
        <v>54</v>
      </c>
      <c r="L12" s="23"/>
      <c r="M12" s="23">
        <v>326</v>
      </c>
      <c r="N12" s="23"/>
      <c r="O12" s="23"/>
      <c r="P12" s="23"/>
      <c r="Q12" s="23"/>
      <c r="R12" s="23"/>
      <c r="S12" s="23">
        <v>1</v>
      </c>
      <c r="T12" s="23" t="s">
        <v>11519</v>
      </c>
      <c r="U12" s="23"/>
      <c r="V12" s="23"/>
      <c r="W12" s="204"/>
      <c r="X12" s="23"/>
      <c r="Y12" s="23"/>
      <c r="Z12" s="165"/>
      <c r="AA12" s="165"/>
    </row>
    <row r="13" spans="1:27" ht="16.5" hidden="1">
      <c r="A13" s="2">
        <f t="shared" si="0"/>
        <v>10</v>
      </c>
      <c r="B13" s="3" t="str">
        <f>VLOOKUP(D13,DSKH!$A:$B,2,0)</f>
        <v>A-144</v>
      </c>
      <c r="C13" s="23" t="s">
        <v>11145</v>
      </c>
      <c r="D13" s="23" t="s">
        <v>181</v>
      </c>
      <c r="E13" s="23" t="s">
        <v>29</v>
      </c>
      <c r="F13" s="23">
        <v>308388495940</v>
      </c>
      <c r="G13" s="23" t="s">
        <v>53</v>
      </c>
      <c r="H13" s="203">
        <v>46113</v>
      </c>
      <c r="I13" s="23" t="s">
        <v>28</v>
      </c>
      <c r="J13" s="23" t="s">
        <v>29</v>
      </c>
      <c r="K13" s="23" t="s">
        <v>54</v>
      </c>
      <c r="L13" s="23"/>
      <c r="M13" s="23">
        <v>325</v>
      </c>
      <c r="N13" s="23"/>
      <c r="O13" s="23"/>
      <c r="P13" s="23"/>
      <c r="Q13" s="23"/>
      <c r="R13" s="23"/>
      <c r="S13" s="23">
        <v>1</v>
      </c>
      <c r="T13" s="23" t="s">
        <v>11520</v>
      </c>
      <c r="U13" s="23"/>
      <c r="V13" s="23"/>
      <c r="W13" s="204"/>
      <c r="X13" s="23"/>
      <c r="Y13" s="23"/>
      <c r="Z13" s="165"/>
      <c r="AA13" s="165"/>
    </row>
    <row r="14" spans="1:27" ht="16.5" hidden="1">
      <c r="A14" s="2">
        <f t="shared" si="0"/>
        <v>11</v>
      </c>
      <c r="B14" s="3" t="str">
        <f>VLOOKUP(D14,DSKH!$A:$B,2,0)</f>
        <v>A-144</v>
      </c>
      <c r="C14" s="23" t="s">
        <v>11145</v>
      </c>
      <c r="D14" s="23" t="s">
        <v>181</v>
      </c>
      <c r="E14" s="23" t="s">
        <v>29</v>
      </c>
      <c r="F14" s="23">
        <v>308388280930</v>
      </c>
      <c r="G14" s="23" t="s">
        <v>53</v>
      </c>
      <c r="H14" s="203">
        <v>46113</v>
      </c>
      <c r="I14" s="23" t="s">
        <v>28</v>
      </c>
      <c r="J14" s="23" t="s">
        <v>29</v>
      </c>
      <c r="K14" s="23" t="s">
        <v>54</v>
      </c>
      <c r="L14" s="23"/>
      <c r="M14" s="23">
        <v>324</v>
      </c>
      <c r="N14" s="23"/>
      <c r="O14" s="23"/>
      <c r="P14" s="23"/>
      <c r="Q14" s="23"/>
      <c r="R14" s="23"/>
      <c r="S14" s="23">
        <v>1</v>
      </c>
      <c r="T14" s="23" t="s">
        <v>11521</v>
      </c>
      <c r="U14" s="23"/>
      <c r="V14" s="23"/>
      <c r="W14" s="204"/>
      <c r="X14" s="23"/>
      <c r="Y14" s="23"/>
      <c r="Z14" s="165"/>
      <c r="AA14" s="165"/>
    </row>
    <row r="15" spans="1:27" ht="16.5" hidden="1">
      <c r="A15" s="2">
        <f t="shared" si="0"/>
        <v>12</v>
      </c>
      <c r="B15" s="3" t="str">
        <f>VLOOKUP(D15,DSKH!$A:$B,2,0)</f>
        <v>A-144</v>
      </c>
      <c r="C15" s="23" t="s">
        <v>11145</v>
      </c>
      <c r="D15" s="23" t="s">
        <v>181</v>
      </c>
      <c r="E15" s="23" t="s">
        <v>29</v>
      </c>
      <c r="F15" s="23">
        <v>308388236130</v>
      </c>
      <c r="G15" s="23" t="s">
        <v>53</v>
      </c>
      <c r="H15" s="203">
        <v>46113</v>
      </c>
      <c r="I15" s="23" t="s">
        <v>28</v>
      </c>
      <c r="J15" s="23" t="s">
        <v>36</v>
      </c>
      <c r="K15" s="23" t="s">
        <v>54</v>
      </c>
      <c r="L15" s="23"/>
      <c r="M15" s="23">
        <v>323</v>
      </c>
      <c r="N15" s="23"/>
      <c r="O15" s="23"/>
      <c r="P15" s="23"/>
      <c r="Q15" s="23"/>
      <c r="R15" s="23"/>
      <c r="S15" s="23">
        <v>1</v>
      </c>
      <c r="T15" s="23" t="s">
        <v>11522</v>
      </c>
      <c r="U15" s="23"/>
      <c r="V15" s="23"/>
      <c r="W15" s="204"/>
      <c r="X15" s="23"/>
      <c r="Y15" s="23"/>
      <c r="Z15" s="165"/>
      <c r="AA15" s="165"/>
    </row>
    <row r="16" spans="1:27" ht="16.5" hidden="1">
      <c r="A16" s="2">
        <f t="shared" si="0"/>
        <v>13</v>
      </c>
      <c r="B16" s="3" t="str">
        <f>VLOOKUP(D16,DSKH!$A:$B,2,0)</f>
        <v>A-144</v>
      </c>
      <c r="C16" s="23" t="s">
        <v>11145</v>
      </c>
      <c r="D16" s="23" t="s">
        <v>181</v>
      </c>
      <c r="E16" s="23" t="s">
        <v>29</v>
      </c>
      <c r="F16" s="23">
        <v>308388185250</v>
      </c>
      <c r="G16" s="23" t="s">
        <v>53</v>
      </c>
      <c r="H16" s="203">
        <v>46113</v>
      </c>
      <c r="I16" s="23" t="s">
        <v>28</v>
      </c>
      <c r="J16" s="23" t="s">
        <v>29</v>
      </c>
      <c r="K16" s="23" t="s">
        <v>54</v>
      </c>
      <c r="L16" s="23"/>
      <c r="M16" s="23">
        <v>322</v>
      </c>
      <c r="N16" s="23"/>
      <c r="O16" s="23"/>
      <c r="P16" s="23"/>
      <c r="Q16" s="23"/>
      <c r="R16" s="23"/>
      <c r="S16" s="23">
        <v>1</v>
      </c>
      <c r="T16" s="23" t="s">
        <v>11523</v>
      </c>
      <c r="U16" s="23"/>
      <c r="V16" s="23"/>
      <c r="W16" s="204"/>
      <c r="X16" s="23"/>
      <c r="Y16" s="23"/>
      <c r="Z16" s="165"/>
      <c r="AA16" s="165"/>
    </row>
    <row r="17" spans="1:27" ht="16.5" hidden="1">
      <c r="A17" s="2">
        <f t="shared" si="0"/>
        <v>14</v>
      </c>
      <c r="B17" s="3" t="str">
        <f>VLOOKUP(D17,DSKH!$A:$B,2,0)</f>
        <v>A-144</v>
      </c>
      <c r="C17" s="23" t="s">
        <v>11145</v>
      </c>
      <c r="D17" s="23" t="s">
        <v>181</v>
      </c>
      <c r="E17" s="23" t="s">
        <v>29</v>
      </c>
      <c r="F17" s="23">
        <v>308388030440</v>
      </c>
      <c r="G17" s="23" t="s">
        <v>53</v>
      </c>
      <c r="H17" s="203">
        <v>46113</v>
      </c>
      <c r="I17" s="23" t="s">
        <v>28</v>
      </c>
      <c r="J17" s="23" t="s">
        <v>29</v>
      </c>
      <c r="K17" s="23" t="s">
        <v>54</v>
      </c>
      <c r="L17" s="23"/>
      <c r="M17" s="23">
        <v>321</v>
      </c>
      <c r="N17" s="23"/>
      <c r="O17" s="23"/>
      <c r="P17" s="23"/>
      <c r="Q17" s="23"/>
      <c r="R17" s="23"/>
      <c r="S17" s="23">
        <v>1</v>
      </c>
      <c r="T17" s="23" t="s">
        <v>11524</v>
      </c>
      <c r="U17" s="23"/>
      <c r="V17" s="23"/>
      <c r="W17" s="204"/>
      <c r="X17" s="23"/>
      <c r="Y17" s="23"/>
      <c r="Z17" s="165"/>
      <c r="AA17" s="165"/>
    </row>
    <row r="18" spans="1:27" ht="16.5" hidden="1">
      <c r="A18" s="2">
        <f t="shared" si="0"/>
        <v>15</v>
      </c>
      <c r="B18" s="3" t="str">
        <f>VLOOKUP(D18,DSKH!$A:$B,2,0)</f>
        <v>A-144</v>
      </c>
      <c r="C18" s="23" t="s">
        <v>11145</v>
      </c>
      <c r="D18" s="23" t="s">
        <v>181</v>
      </c>
      <c r="E18" s="23" t="s">
        <v>29</v>
      </c>
      <c r="F18" s="23">
        <v>308387729220</v>
      </c>
      <c r="G18" s="23" t="s">
        <v>53</v>
      </c>
      <c r="H18" s="203">
        <v>46113</v>
      </c>
      <c r="I18" s="23" t="s">
        <v>28</v>
      </c>
      <c r="J18" s="23" t="s">
        <v>29</v>
      </c>
      <c r="K18" s="23" t="s">
        <v>54</v>
      </c>
      <c r="L18" s="23"/>
      <c r="M18" s="23" t="s">
        <v>11525</v>
      </c>
      <c r="N18" s="23"/>
      <c r="O18" s="23"/>
      <c r="P18" s="23"/>
      <c r="Q18" s="23"/>
      <c r="R18" s="23"/>
      <c r="S18" s="23">
        <v>1</v>
      </c>
      <c r="T18" s="23" t="s">
        <v>11526</v>
      </c>
      <c r="U18" s="23"/>
      <c r="V18" s="23"/>
      <c r="W18" s="204"/>
      <c r="X18" s="23"/>
      <c r="Y18" s="23"/>
      <c r="Z18" s="165"/>
      <c r="AA18" s="165"/>
    </row>
    <row r="19" spans="1:27" ht="16.5" hidden="1">
      <c r="A19" s="2">
        <f t="shared" si="0"/>
        <v>16</v>
      </c>
      <c r="B19" s="3" t="str">
        <f>VLOOKUP(D19,DSKH!$A:$B,2,0)</f>
        <v>A-57</v>
      </c>
      <c r="C19" s="23" t="s">
        <v>11145</v>
      </c>
      <c r="D19" s="23" t="s">
        <v>171</v>
      </c>
      <c r="E19" s="23" t="s">
        <v>57</v>
      </c>
      <c r="F19" s="23">
        <v>108112222520</v>
      </c>
      <c r="G19" s="23" t="s">
        <v>32</v>
      </c>
      <c r="H19" s="203">
        <v>46114</v>
      </c>
      <c r="I19" s="23" t="s">
        <v>28</v>
      </c>
      <c r="J19" s="23" t="s">
        <v>29</v>
      </c>
      <c r="K19" s="23" t="s">
        <v>47</v>
      </c>
      <c r="L19" s="23"/>
      <c r="M19" s="23" t="s">
        <v>11527</v>
      </c>
      <c r="N19" s="23" t="s">
        <v>11528</v>
      </c>
      <c r="O19" s="23"/>
      <c r="P19" s="23"/>
      <c r="Q19" s="23"/>
      <c r="R19" s="23">
        <v>1</v>
      </c>
      <c r="S19" s="23"/>
      <c r="T19" s="23" t="s">
        <v>7977</v>
      </c>
      <c r="U19" s="23"/>
      <c r="V19" s="23"/>
      <c r="W19" s="204"/>
      <c r="X19" s="23"/>
      <c r="Y19" s="23"/>
      <c r="Z19" s="165"/>
      <c r="AA19" s="165"/>
    </row>
    <row r="20" spans="1:27" ht="16.5" hidden="1">
      <c r="A20" s="2">
        <f t="shared" si="0"/>
        <v>17</v>
      </c>
      <c r="B20" s="3" t="str">
        <f>VLOOKUP(D20,DSKH!$A:$B,2,0)</f>
        <v>A-56</v>
      </c>
      <c r="C20" s="23" t="s">
        <v>11145</v>
      </c>
      <c r="D20" s="23" t="s">
        <v>395</v>
      </c>
      <c r="E20" s="23" t="s">
        <v>29</v>
      </c>
      <c r="F20" s="23">
        <v>308392330650</v>
      </c>
      <c r="G20" s="23" t="s">
        <v>41</v>
      </c>
      <c r="H20" s="203">
        <v>46114</v>
      </c>
      <c r="I20" s="23" t="s">
        <v>28</v>
      </c>
      <c r="J20" s="23" t="s">
        <v>29</v>
      </c>
      <c r="K20" s="23" t="s">
        <v>304</v>
      </c>
      <c r="L20" s="23"/>
      <c r="M20" s="23" t="s">
        <v>11529</v>
      </c>
      <c r="N20" s="23"/>
      <c r="O20" s="23" t="s">
        <v>11530</v>
      </c>
      <c r="P20" s="23"/>
      <c r="Q20" s="23"/>
      <c r="R20" s="23">
        <v>1</v>
      </c>
      <c r="S20" s="23"/>
      <c r="T20" s="23" t="s">
        <v>11531</v>
      </c>
      <c r="U20" s="23"/>
      <c r="V20" s="23"/>
      <c r="W20" s="204"/>
      <c r="X20" s="23" t="s">
        <v>178</v>
      </c>
      <c r="Y20" s="23"/>
      <c r="Z20" s="165"/>
      <c r="AA20" s="165"/>
    </row>
    <row r="21" spans="1:27" ht="16.5" hidden="1">
      <c r="A21" s="2">
        <f t="shared" si="0"/>
        <v>18</v>
      </c>
      <c r="B21" s="3" t="str">
        <f>VLOOKUP(D21,DSKH!$A:$B,2,0)</f>
        <v>A-144</v>
      </c>
      <c r="C21" s="23" t="s">
        <v>11145</v>
      </c>
      <c r="D21" s="23" t="s">
        <v>181</v>
      </c>
      <c r="E21" s="23" t="s">
        <v>29</v>
      </c>
      <c r="F21" s="23">
        <v>308392137930</v>
      </c>
      <c r="G21" s="23" t="s">
        <v>53</v>
      </c>
      <c r="H21" s="203">
        <v>46114</v>
      </c>
      <c r="I21" s="23" t="s">
        <v>28</v>
      </c>
      <c r="J21" s="23" t="s">
        <v>29</v>
      </c>
      <c r="K21" s="23" t="s">
        <v>54</v>
      </c>
      <c r="L21" s="23"/>
      <c r="M21" s="23">
        <v>327</v>
      </c>
      <c r="N21" s="23"/>
      <c r="O21" s="23"/>
      <c r="P21" s="23"/>
      <c r="Q21" s="23"/>
      <c r="R21" s="23"/>
      <c r="S21" s="23">
        <v>1</v>
      </c>
      <c r="T21" s="23" t="s">
        <v>11532</v>
      </c>
      <c r="U21" s="23"/>
      <c r="V21" s="23"/>
      <c r="W21" s="204"/>
      <c r="X21" s="23"/>
      <c r="Y21" s="23"/>
      <c r="Z21" s="165"/>
      <c r="AA21" s="165"/>
    </row>
    <row r="22" spans="1:27" ht="16.5" hidden="1">
      <c r="A22" s="2">
        <f t="shared" si="0"/>
        <v>19</v>
      </c>
      <c r="B22" s="3" t="str">
        <f>VLOOKUP(D22,DSKH!$A:$B,2,0)</f>
        <v>A-144</v>
      </c>
      <c r="C22" s="23" t="s">
        <v>11145</v>
      </c>
      <c r="D22" s="23" t="s">
        <v>181</v>
      </c>
      <c r="E22" s="23" t="s">
        <v>29</v>
      </c>
      <c r="F22" s="23">
        <v>308392185200</v>
      </c>
      <c r="G22" s="23" t="s">
        <v>53</v>
      </c>
      <c r="H22" s="203">
        <v>46114</v>
      </c>
      <c r="I22" s="23" t="s">
        <v>28</v>
      </c>
      <c r="J22" s="23" t="s">
        <v>29</v>
      </c>
      <c r="K22" s="23" t="s">
        <v>54</v>
      </c>
      <c r="L22" s="23"/>
      <c r="M22" s="23">
        <v>328</v>
      </c>
      <c r="N22" s="23"/>
      <c r="O22" s="23"/>
      <c r="P22" s="23"/>
      <c r="Q22" s="23"/>
      <c r="R22" s="23"/>
      <c r="S22" s="23">
        <v>1</v>
      </c>
      <c r="T22" s="23" t="s">
        <v>11533</v>
      </c>
      <c r="U22" s="23"/>
      <c r="V22" s="23"/>
      <c r="W22" s="204"/>
      <c r="X22" s="23"/>
      <c r="Y22" s="23"/>
      <c r="Z22" s="165"/>
      <c r="AA22" s="165"/>
    </row>
    <row r="23" spans="1:27" ht="16.5" hidden="1">
      <c r="A23" s="2">
        <f t="shared" si="0"/>
        <v>20</v>
      </c>
      <c r="B23" s="3" t="str">
        <f>VLOOKUP(D23,DSKH!$A:$B,2,0)</f>
        <v>A-144</v>
      </c>
      <c r="C23" s="23" t="s">
        <v>11145</v>
      </c>
      <c r="D23" s="23" t="s">
        <v>181</v>
      </c>
      <c r="E23" s="23" t="s">
        <v>29</v>
      </c>
      <c r="F23" s="23">
        <v>308393100430</v>
      </c>
      <c r="G23" s="23" t="s">
        <v>53</v>
      </c>
      <c r="H23" s="203">
        <v>46114</v>
      </c>
      <c r="I23" s="23" t="s">
        <v>28</v>
      </c>
      <c r="J23" s="23" t="s">
        <v>29</v>
      </c>
      <c r="K23" s="23" t="s">
        <v>54</v>
      </c>
      <c r="L23" s="23"/>
      <c r="M23" s="23">
        <v>329</v>
      </c>
      <c r="N23" s="23"/>
      <c r="O23" s="23"/>
      <c r="P23" s="23"/>
      <c r="Q23" s="23"/>
      <c r="R23" s="23"/>
      <c r="S23" s="23">
        <v>1</v>
      </c>
      <c r="T23" s="23" t="s">
        <v>9031</v>
      </c>
      <c r="U23" s="23"/>
      <c r="V23" s="23"/>
      <c r="W23" s="204"/>
      <c r="X23" s="23"/>
      <c r="Y23" s="23"/>
      <c r="Z23" s="165"/>
      <c r="AA23" s="165"/>
    </row>
    <row r="24" spans="1:27" ht="16.5" hidden="1">
      <c r="A24" s="2">
        <f t="shared" si="0"/>
        <v>21</v>
      </c>
      <c r="B24" s="3" t="str">
        <f>VLOOKUP(D24,DSKH!$A:$B,2,0)</f>
        <v>A-144</v>
      </c>
      <c r="C24" s="23" t="s">
        <v>11145</v>
      </c>
      <c r="D24" s="23" t="s">
        <v>181</v>
      </c>
      <c r="E24" s="23" t="s">
        <v>29</v>
      </c>
      <c r="F24" s="23">
        <v>308393228420</v>
      </c>
      <c r="G24" s="23" t="s">
        <v>53</v>
      </c>
      <c r="H24" s="203">
        <v>46114</v>
      </c>
      <c r="I24" s="23" t="s">
        <v>28</v>
      </c>
      <c r="J24" s="23" t="s">
        <v>29</v>
      </c>
      <c r="K24" s="23" t="s">
        <v>54</v>
      </c>
      <c r="L24" s="23"/>
      <c r="M24" s="23">
        <v>330</v>
      </c>
      <c r="N24" s="23"/>
      <c r="O24" s="23"/>
      <c r="P24" s="23"/>
      <c r="Q24" s="23"/>
      <c r="R24" s="23"/>
      <c r="S24" s="23">
        <v>1</v>
      </c>
      <c r="T24" s="23" t="s">
        <v>11534</v>
      </c>
      <c r="U24" s="23"/>
      <c r="V24" s="23"/>
      <c r="W24" s="204"/>
      <c r="X24" s="23"/>
      <c r="Y24" s="23"/>
      <c r="Z24" s="165"/>
      <c r="AA24" s="165"/>
    </row>
    <row r="25" spans="1:27" ht="16.5" hidden="1">
      <c r="A25" s="2">
        <f t="shared" si="0"/>
        <v>22</v>
      </c>
      <c r="B25" s="3" t="str">
        <f>VLOOKUP(D25,DSKH!$A:$B,2,0)</f>
        <v>A-144</v>
      </c>
      <c r="C25" s="23" t="s">
        <v>11145</v>
      </c>
      <c r="D25" s="23" t="s">
        <v>181</v>
      </c>
      <c r="E25" s="23" t="s">
        <v>29</v>
      </c>
      <c r="F25" s="23">
        <v>308393475040</v>
      </c>
      <c r="G25" s="23" t="s">
        <v>53</v>
      </c>
      <c r="H25" s="203">
        <v>46114</v>
      </c>
      <c r="I25" s="23" t="s">
        <v>28</v>
      </c>
      <c r="J25" s="23" t="s">
        <v>29</v>
      </c>
      <c r="K25" s="23" t="s">
        <v>54</v>
      </c>
      <c r="L25" s="23"/>
      <c r="M25" s="23">
        <v>331</v>
      </c>
      <c r="N25" s="23"/>
      <c r="O25" s="23"/>
      <c r="P25" s="23"/>
      <c r="Q25" s="23"/>
      <c r="R25" s="23"/>
      <c r="S25" s="23">
        <v>1</v>
      </c>
      <c r="T25" s="23" t="s">
        <v>11535</v>
      </c>
      <c r="U25" s="23"/>
      <c r="V25" s="23"/>
      <c r="W25" s="204"/>
      <c r="X25" s="23"/>
      <c r="Y25" s="23"/>
      <c r="Z25" s="165"/>
      <c r="AA25" s="165"/>
    </row>
    <row r="26" spans="1:27" ht="16.5" hidden="1">
      <c r="A26" s="2">
        <f t="shared" si="0"/>
        <v>23</v>
      </c>
      <c r="B26" s="3" t="str">
        <f>VLOOKUP(D26,DSKH!$A:$B,2,0)</f>
        <v>A-144</v>
      </c>
      <c r="C26" s="23" t="s">
        <v>11145</v>
      </c>
      <c r="D26" s="23" t="s">
        <v>181</v>
      </c>
      <c r="E26" s="23" t="s">
        <v>29</v>
      </c>
      <c r="F26" s="23">
        <v>308393627860</v>
      </c>
      <c r="G26" s="23" t="s">
        <v>53</v>
      </c>
      <c r="H26" s="203">
        <v>46114</v>
      </c>
      <c r="I26" s="23" t="s">
        <v>28</v>
      </c>
      <c r="J26" s="23" t="s">
        <v>29</v>
      </c>
      <c r="K26" s="23" t="s">
        <v>54</v>
      </c>
      <c r="L26" s="23"/>
      <c r="M26" s="23">
        <v>332</v>
      </c>
      <c r="N26" s="23"/>
      <c r="O26" s="23"/>
      <c r="P26" s="23"/>
      <c r="Q26" s="23"/>
      <c r="R26" s="23"/>
      <c r="S26" s="23">
        <v>1</v>
      </c>
      <c r="T26" s="23" t="s">
        <v>11536</v>
      </c>
      <c r="U26" s="23"/>
      <c r="V26" s="23"/>
      <c r="W26" s="204"/>
      <c r="X26" s="23"/>
      <c r="Y26" s="23"/>
      <c r="Z26" s="165"/>
      <c r="AA26" s="165"/>
    </row>
    <row r="27" spans="1:27" ht="16.5" hidden="1">
      <c r="A27" s="2">
        <f t="shared" si="0"/>
        <v>24</v>
      </c>
      <c r="B27" s="3" t="str">
        <f>VLOOKUP(D27,DSKH!$A:$B,2,0)</f>
        <v>A-144</v>
      </c>
      <c r="C27" s="23" t="s">
        <v>11145</v>
      </c>
      <c r="D27" s="23" t="s">
        <v>181</v>
      </c>
      <c r="E27" s="23" t="s">
        <v>29</v>
      </c>
      <c r="F27" s="23">
        <v>308393682940</v>
      </c>
      <c r="G27" s="23" t="s">
        <v>53</v>
      </c>
      <c r="H27" s="203">
        <v>46114</v>
      </c>
      <c r="I27" s="23" t="s">
        <v>28</v>
      </c>
      <c r="J27" s="23" t="s">
        <v>29</v>
      </c>
      <c r="K27" s="23" t="s">
        <v>54</v>
      </c>
      <c r="L27" s="23"/>
      <c r="M27" s="23">
        <v>333</v>
      </c>
      <c r="N27" s="23"/>
      <c r="O27" s="23"/>
      <c r="P27" s="23"/>
      <c r="Q27" s="23"/>
      <c r="R27" s="23"/>
      <c r="S27" s="23">
        <v>1</v>
      </c>
      <c r="T27" s="23" t="s">
        <v>11537</v>
      </c>
      <c r="U27" s="23"/>
      <c r="V27" s="23"/>
      <c r="W27" s="204"/>
      <c r="X27" s="23"/>
      <c r="Y27" s="23"/>
      <c r="Z27" s="165"/>
      <c r="AA27" s="165"/>
    </row>
    <row r="28" spans="1:27" ht="16.5" hidden="1">
      <c r="A28" s="2">
        <f t="shared" si="0"/>
        <v>25</v>
      </c>
      <c r="B28" s="3" t="str">
        <f>VLOOKUP(D28,DSKH!$A:$B,2,0)</f>
        <v>A-144</v>
      </c>
      <c r="C28" s="23" t="s">
        <v>11145</v>
      </c>
      <c r="D28" s="23" t="s">
        <v>181</v>
      </c>
      <c r="E28" s="23" t="s">
        <v>29</v>
      </c>
      <c r="F28" s="23">
        <v>308393858860</v>
      </c>
      <c r="G28" s="23" t="s">
        <v>53</v>
      </c>
      <c r="H28" s="203">
        <v>46114</v>
      </c>
      <c r="I28" s="23" t="s">
        <v>28</v>
      </c>
      <c r="J28" s="23" t="s">
        <v>29</v>
      </c>
      <c r="K28" s="23" t="s">
        <v>54</v>
      </c>
      <c r="L28" s="23"/>
      <c r="M28" s="23">
        <v>334</v>
      </c>
      <c r="N28" s="23"/>
      <c r="O28" s="23"/>
      <c r="P28" s="23"/>
      <c r="Q28" s="23"/>
      <c r="R28" s="23"/>
      <c r="S28" s="23">
        <v>1</v>
      </c>
      <c r="T28" s="23" t="s">
        <v>11538</v>
      </c>
      <c r="U28" s="23"/>
      <c r="V28" s="23"/>
      <c r="W28" s="204"/>
      <c r="X28" s="23"/>
      <c r="Y28" s="23"/>
      <c r="Z28" s="165"/>
      <c r="AA28" s="165"/>
    </row>
    <row r="29" spans="1:27" ht="16.5" hidden="1">
      <c r="A29" s="2">
        <f t="shared" si="0"/>
        <v>26</v>
      </c>
      <c r="B29" s="3" t="str">
        <f>VLOOKUP(D29,DSKH!$A:$B,2,0)</f>
        <v>A-144</v>
      </c>
      <c r="C29" s="23" t="s">
        <v>11145</v>
      </c>
      <c r="D29" s="23" t="s">
        <v>181</v>
      </c>
      <c r="E29" s="23" t="s">
        <v>57</v>
      </c>
      <c r="F29" s="23">
        <v>108110126940</v>
      </c>
      <c r="G29" s="23" t="s">
        <v>34</v>
      </c>
      <c r="H29" s="203">
        <v>46114</v>
      </c>
      <c r="I29" s="23" t="s">
        <v>28</v>
      </c>
      <c r="J29" s="23" t="s">
        <v>29</v>
      </c>
      <c r="K29" s="23" t="s">
        <v>54</v>
      </c>
      <c r="L29" s="23"/>
      <c r="M29" s="23">
        <v>350</v>
      </c>
      <c r="N29" s="23"/>
      <c r="O29" s="23"/>
      <c r="P29" s="23"/>
      <c r="Q29" s="23"/>
      <c r="R29" s="23"/>
      <c r="S29" s="23">
        <v>1</v>
      </c>
      <c r="T29" s="23" t="s">
        <v>11539</v>
      </c>
      <c r="U29" s="23"/>
      <c r="V29" s="23"/>
      <c r="W29" s="204"/>
      <c r="X29" s="23"/>
      <c r="Y29" s="23"/>
      <c r="Z29" s="165"/>
      <c r="AA29" s="165"/>
    </row>
    <row r="30" spans="1:27" ht="16.5" hidden="1">
      <c r="A30" s="2">
        <f t="shared" si="0"/>
        <v>27</v>
      </c>
      <c r="B30" s="3" t="str">
        <f>VLOOKUP(D30,DSKH!$A:$B,2,0)</f>
        <v>A-212</v>
      </c>
      <c r="C30" s="23" t="s">
        <v>11145</v>
      </c>
      <c r="D30" s="23" t="s">
        <v>26</v>
      </c>
      <c r="E30" s="23" t="s">
        <v>57</v>
      </c>
      <c r="F30" s="23">
        <v>108118278660</v>
      </c>
      <c r="G30" s="23" t="s">
        <v>34</v>
      </c>
      <c r="H30" s="203">
        <v>46115</v>
      </c>
      <c r="I30" s="23" t="s">
        <v>28</v>
      </c>
      <c r="J30" s="23" t="s">
        <v>29</v>
      </c>
      <c r="K30" s="23" t="s">
        <v>30</v>
      </c>
      <c r="L30" s="23"/>
      <c r="M30" s="23">
        <v>475</v>
      </c>
      <c r="N30" s="23"/>
      <c r="O30" s="23"/>
      <c r="P30" s="23"/>
      <c r="Q30" s="23"/>
      <c r="R30" s="23"/>
      <c r="S30" s="23">
        <v>1</v>
      </c>
      <c r="T30" s="23" t="s">
        <v>11540</v>
      </c>
      <c r="U30" s="23"/>
      <c r="V30" s="23"/>
      <c r="W30" s="204"/>
      <c r="X30" s="23"/>
      <c r="Y30" s="23"/>
      <c r="Z30" s="165"/>
      <c r="AA30" s="165"/>
    </row>
    <row r="31" spans="1:27" ht="16.5" hidden="1">
      <c r="A31" s="2">
        <f t="shared" si="0"/>
        <v>28</v>
      </c>
      <c r="B31" s="3" t="str">
        <f>VLOOKUP(D31,DSKH!$A:$B,2,0)</f>
        <v>A-212</v>
      </c>
      <c r="C31" s="23" t="s">
        <v>11145</v>
      </c>
      <c r="D31" s="23" t="s">
        <v>26</v>
      </c>
      <c r="E31" s="23" t="s">
        <v>57</v>
      </c>
      <c r="F31" s="23">
        <v>108118292330</v>
      </c>
      <c r="G31" s="23" t="s">
        <v>34</v>
      </c>
      <c r="H31" s="203">
        <v>46115</v>
      </c>
      <c r="I31" s="23" t="s">
        <v>28</v>
      </c>
      <c r="J31" s="23" t="s">
        <v>29</v>
      </c>
      <c r="K31" s="23" t="s">
        <v>30</v>
      </c>
      <c r="L31" s="23"/>
      <c r="M31" s="23">
        <v>476</v>
      </c>
      <c r="N31" s="23"/>
      <c r="O31" s="23"/>
      <c r="P31" s="23"/>
      <c r="Q31" s="23"/>
      <c r="R31" s="23"/>
      <c r="S31" s="23">
        <v>1</v>
      </c>
      <c r="T31" s="23" t="s">
        <v>11172</v>
      </c>
      <c r="U31" s="23"/>
      <c r="V31" s="23"/>
      <c r="W31" s="204"/>
      <c r="X31" s="23"/>
      <c r="Y31" s="23"/>
      <c r="Z31" s="165"/>
      <c r="AA31" s="165"/>
    </row>
    <row r="32" spans="1:27" ht="16.5" hidden="1">
      <c r="A32" s="2">
        <f t="shared" si="0"/>
        <v>29</v>
      </c>
      <c r="B32" s="3" t="str">
        <f>VLOOKUP(D32,DSKH!$A:$B,2,0)</f>
        <v>A-502</v>
      </c>
      <c r="C32" s="23" t="s">
        <v>6242</v>
      </c>
      <c r="D32" s="23" t="s">
        <v>201</v>
      </c>
      <c r="E32" s="23" t="s">
        <v>57</v>
      </c>
      <c r="F32" s="23">
        <v>108105128350</v>
      </c>
      <c r="G32" s="23" t="s">
        <v>62</v>
      </c>
      <c r="H32" s="203">
        <v>46113</v>
      </c>
      <c r="I32" s="23" t="s">
        <v>28</v>
      </c>
      <c r="J32" s="23" t="s">
        <v>29</v>
      </c>
      <c r="K32" s="23" t="s">
        <v>89</v>
      </c>
      <c r="L32" s="23"/>
      <c r="M32" s="23" t="s">
        <v>11541</v>
      </c>
      <c r="N32" s="23">
        <v>889981937522</v>
      </c>
      <c r="O32" s="23"/>
      <c r="P32" s="23"/>
      <c r="Q32" s="23"/>
      <c r="R32" s="23">
        <v>1</v>
      </c>
      <c r="S32" s="23"/>
      <c r="T32" s="23"/>
      <c r="U32" s="23"/>
      <c r="V32" s="23"/>
      <c r="W32" s="204"/>
      <c r="X32" s="23"/>
      <c r="Y32" s="23"/>
      <c r="Z32" s="165"/>
      <c r="AA32" s="165"/>
    </row>
    <row r="33" spans="1:27" ht="33" hidden="1">
      <c r="A33" s="2">
        <f t="shared" si="0"/>
        <v>30</v>
      </c>
      <c r="B33" s="3" t="str">
        <f>VLOOKUP(D33,DSKH!$A:$B,2,0)</f>
        <v>A-502</v>
      </c>
      <c r="C33" s="23" t="s">
        <v>6242</v>
      </c>
      <c r="D33" s="23" t="s">
        <v>201</v>
      </c>
      <c r="E33" s="23" t="s">
        <v>57</v>
      </c>
      <c r="F33" s="23">
        <v>108105891940</v>
      </c>
      <c r="G33" s="23" t="s">
        <v>62</v>
      </c>
      <c r="H33" s="203">
        <v>46113</v>
      </c>
      <c r="I33" s="23" t="s">
        <v>28</v>
      </c>
      <c r="J33" s="23" t="s">
        <v>29</v>
      </c>
      <c r="K33" s="23" t="s">
        <v>89</v>
      </c>
      <c r="L33" s="23"/>
      <c r="M33" s="23" t="s">
        <v>11542</v>
      </c>
      <c r="N33" s="23" t="s">
        <v>11543</v>
      </c>
      <c r="O33" s="23"/>
      <c r="P33" s="23"/>
      <c r="Q33" s="23"/>
      <c r="R33" s="23">
        <v>1</v>
      </c>
      <c r="S33" s="23"/>
      <c r="T33" s="23" t="s">
        <v>11544</v>
      </c>
      <c r="U33" s="23"/>
      <c r="V33" s="23">
        <v>202611327989</v>
      </c>
      <c r="W33" s="204">
        <v>21690</v>
      </c>
      <c r="X33" s="23"/>
      <c r="Y33" s="23"/>
      <c r="Z33" s="165"/>
      <c r="AA33" s="165"/>
    </row>
    <row r="34" spans="1:27" ht="16.5" hidden="1">
      <c r="A34" s="2">
        <f t="shared" si="0"/>
        <v>31</v>
      </c>
      <c r="B34" s="3" t="str">
        <f>VLOOKUP(D34,DSKH!$A:$B,2,0)</f>
        <v>A-502</v>
      </c>
      <c r="C34" s="23" t="s">
        <v>6242</v>
      </c>
      <c r="D34" s="23" t="s">
        <v>201</v>
      </c>
      <c r="E34" s="23" t="s">
        <v>57</v>
      </c>
      <c r="F34" s="23">
        <v>108107653400</v>
      </c>
      <c r="G34" s="23" t="s">
        <v>62</v>
      </c>
      <c r="H34" s="203">
        <v>46113</v>
      </c>
      <c r="I34" s="23" t="s">
        <v>28</v>
      </c>
      <c r="J34" s="23" t="s">
        <v>36</v>
      </c>
      <c r="K34" s="23" t="s">
        <v>89</v>
      </c>
      <c r="L34" s="23"/>
      <c r="M34" s="23" t="s">
        <v>11545</v>
      </c>
      <c r="N34" s="23" t="s">
        <v>11546</v>
      </c>
      <c r="O34" s="23"/>
      <c r="P34" s="23"/>
      <c r="Q34" s="232">
        <v>1</v>
      </c>
      <c r="R34" s="23"/>
      <c r="S34" s="23"/>
      <c r="T34" s="23"/>
      <c r="U34" s="232" t="s">
        <v>11547</v>
      </c>
      <c r="V34" s="232">
        <v>202611328049</v>
      </c>
      <c r="W34" s="237">
        <v>500000</v>
      </c>
      <c r="X34" s="232" t="s">
        <v>115</v>
      </c>
      <c r="Y34" s="232" t="s">
        <v>241</v>
      </c>
      <c r="Z34" s="165"/>
      <c r="AA34" s="165"/>
    </row>
    <row r="35" spans="1:27" ht="16.5" hidden="1">
      <c r="A35" s="2">
        <f t="shared" si="0"/>
        <v>32</v>
      </c>
      <c r="B35" s="3" t="str">
        <f>VLOOKUP(D35,DSKH!$A:$B,2,0)</f>
        <v>A-502</v>
      </c>
      <c r="C35" s="23" t="s">
        <v>6242</v>
      </c>
      <c r="D35" s="23" t="s">
        <v>201</v>
      </c>
      <c r="E35" s="23" t="s">
        <v>57</v>
      </c>
      <c r="F35" s="23">
        <v>108107703210</v>
      </c>
      <c r="G35" s="23" t="s">
        <v>62</v>
      </c>
      <c r="H35" s="203">
        <v>46113</v>
      </c>
      <c r="I35" s="23" t="s">
        <v>28</v>
      </c>
      <c r="J35" s="23" t="s">
        <v>29</v>
      </c>
      <c r="K35" s="23" t="s">
        <v>89</v>
      </c>
      <c r="L35" s="23"/>
      <c r="M35" s="23" t="s">
        <v>11545</v>
      </c>
      <c r="N35" s="23"/>
      <c r="O35" s="23"/>
      <c r="P35" s="23"/>
      <c r="Q35" s="230"/>
      <c r="R35" s="23"/>
      <c r="S35" s="23"/>
      <c r="T35" s="23"/>
      <c r="U35" s="230"/>
      <c r="V35" s="230"/>
      <c r="W35" s="230"/>
      <c r="X35" s="230"/>
      <c r="Y35" s="230"/>
      <c r="Z35" s="165"/>
      <c r="AA35" s="165"/>
    </row>
    <row r="36" spans="1:27" ht="16.5" hidden="1">
      <c r="A36" s="2">
        <f t="shared" si="0"/>
        <v>33</v>
      </c>
      <c r="B36" s="3" t="str">
        <f>VLOOKUP(D36,DSKH!$A:$B,2,0)</f>
        <v>A-502</v>
      </c>
      <c r="C36" s="23" t="s">
        <v>6242</v>
      </c>
      <c r="D36" s="23" t="s">
        <v>201</v>
      </c>
      <c r="E36" s="23" t="s">
        <v>57</v>
      </c>
      <c r="F36" s="23">
        <v>108107724100</v>
      </c>
      <c r="G36" s="23" t="s">
        <v>62</v>
      </c>
      <c r="H36" s="203">
        <v>46113</v>
      </c>
      <c r="I36" s="23" t="s">
        <v>28</v>
      </c>
      <c r="J36" s="23" t="s">
        <v>29</v>
      </c>
      <c r="K36" s="23" t="s">
        <v>89</v>
      </c>
      <c r="L36" s="23"/>
      <c r="M36" s="23" t="s">
        <v>11548</v>
      </c>
      <c r="N36" s="23"/>
      <c r="O36" s="23"/>
      <c r="P36" s="23"/>
      <c r="Q36" s="230"/>
      <c r="R36" s="23"/>
      <c r="S36" s="23"/>
      <c r="T36" s="23"/>
      <c r="U36" s="230"/>
      <c r="V36" s="230"/>
      <c r="W36" s="230"/>
      <c r="X36" s="230"/>
      <c r="Y36" s="230"/>
      <c r="Z36" s="165"/>
      <c r="AA36" s="165"/>
    </row>
    <row r="37" spans="1:27" ht="16.5" hidden="1">
      <c r="A37" s="2">
        <f t="shared" si="0"/>
        <v>34</v>
      </c>
      <c r="B37" s="3" t="str">
        <f>VLOOKUP(D37,DSKH!$A:$B,2,0)</f>
        <v>A-502</v>
      </c>
      <c r="C37" s="23" t="s">
        <v>6242</v>
      </c>
      <c r="D37" s="23" t="s">
        <v>201</v>
      </c>
      <c r="E37" s="23" t="s">
        <v>57</v>
      </c>
      <c r="F37" s="23">
        <v>108107758360</v>
      </c>
      <c r="G37" s="23" t="s">
        <v>62</v>
      </c>
      <c r="H37" s="203">
        <v>46113</v>
      </c>
      <c r="I37" s="23" t="s">
        <v>28</v>
      </c>
      <c r="J37" s="23" t="s">
        <v>36</v>
      </c>
      <c r="K37" s="23" t="s">
        <v>89</v>
      </c>
      <c r="L37" s="23"/>
      <c r="M37" s="23" t="s">
        <v>11548</v>
      </c>
      <c r="N37" s="23"/>
      <c r="O37" s="23"/>
      <c r="P37" s="23"/>
      <c r="Q37" s="230"/>
      <c r="R37" s="23"/>
      <c r="S37" s="23"/>
      <c r="T37" s="23"/>
      <c r="U37" s="230"/>
      <c r="V37" s="230"/>
      <c r="W37" s="230"/>
      <c r="X37" s="230"/>
      <c r="Y37" s="230"/>
      <c r="Z37" s="165"/>
      <c r="AA37" s="165"/>
    </row>
    <row r="38" spans="1:27" ht="16.5" hidden="1">
      <c r="A38" s="2">
        <f t="shared" si="0"/>
        <v>35</v>
      </c>
      <c r="B38" s="3" t="str">
        <f>VLOOKUP(D38,DSKH!$A:$B,2,0)</f>
        <v>A-502</v>
      </c>
      <c r="C38" s="23" t="s">
        <v>6242</v>
      </c>
      <c r="D38" s="23" t="s">
        <v>201</v>
      </c>
      <c r="E38" s="23" t="s">
        <v>57</v>
      </c>
      <c r="F38" s="23">
        <v>108108662540</v>
      </c>
      <c r="G38" s="23" t="s">
        <v>62</v>
      </c>
      <c r="H38" s="203">
        <v>46113</v>
      </c>
      <c r="I38" s="23" t="s">
        <v>28</v>
      </c>
      <c r="J38" s="23" t="s">
        <v>29</v>
      </c>
      <c r="K38" s="23" t="s">
        <v>89</v>
      </c>
      <c r="L38" s="23"/>
      <c r="M38" s="23" t="s">
        <v>11549</v>
      </c>
      <c r="N38" s="23"/>
      <c r="O38" s="23"/>
      <c r="P38" s="23"/>
      <c r="Q38" s="230"/>
      <c r="R38" s="23"/>
      <c r="S38" s="23"/>
      <c r="T38" s="23"/>
      <c r="U38" s="230"/>
      <c r="V38" s="230"/>
      <c r="W38" s="230"/>
      <c r="X38" s="230"/>
      <c r="Y38" s="230"/>
      <c r="Z38" s="165"/>
      <c r="AA38" s="165"/>
    </row>
    <row r="39" spans="1:27" ht="16.5" hidden="1">
      <c r="A39" s="2">
        <f t="shared" si="0"/>
        <v>36</v>
      </c>
      <c r="B39" s="3" t="str">
        <f>VLOOKUP(D39,DSKH!$A:$B,2,0)</f>
        <v>A-502</v>
      </c>
      <c r="C39" s="23" t="s">
        <v>6242</v>
      </c>
      <c r="D39" s="23" t="s">
        <v>201</v>
      </c>
      <c r="E39" s="23" t="s">
        <v>57</v>
      </c>
      <c r="F39" s="23">
        <v>108108665560</v>
      </c>
      <c r="G39" s="23" t="s">
        <v>62</v>
      </c>
      <c r="H39" s="203">
        <v>46113</v>
      </c>
      <c r="I39" s="23" t="s">
        <v>28</v>
      </c>
      <c r="J39" s="23" t="s">
        <v>29</v>
      </c>
      <c r="K39" s="23" t="s">
        <v>89</v>
      </c>
      <c r="L39" s="23"/>
      <c r="M39" s="23" t="s">
        <v>11549</v>
      </c>
      <c r="N39" s="23"/>
      <c r="O39" s="23"/>
      <c r="P39" s="23"/>
      <c r="Q39" s="223"/>
      <c r="R39" s="23"/>
      <c r="S39" s="23"/>
      <c r="T39" s="23"/>
      <c r="U39" s="223"/>
      <c r="V39" s="223"/>
      <c r="W39" s="223"/>
      <c r="X39" s="223"/>
      <c r="Y39" s="223"/>
      <c r="Z39" s="165"/>
      <c r="AA39" s="165"/>
    </row>
    <row r="40" spans="1:27" ht="16.5" hidden="1">
      <c r="A40" s="2">
        <f t="shared" si="0"/>
        <v>37</v>
      </c>
      <c r="B40" s="3" t="str">
        <f>VLOOKUP(D40,DSKH!$A:$B,2,0)</f>
        <v>A-502</v>
      </c>
      <c r="C40" s="23" t="s">
        <v>6242</v>
      </c>
      <c r="D40" s="23" t="s">
        <v>201</v>
      </c>
      <c r="E40" s="23" t="s">
        <v>29</v>
      </c>
      <c r="F40" s="23">
        <v>308386687400</v>
      </c>
      <c r="G40" s="23" t="s">
        <v>44</v>
      </c>
      <c r="H40" s="203">
        <v>46113</v>
      </c>
      <c r="I40" s="23" t="s">
        <v>28</v>
      </c>
      <c r="J40" s="23" t="s">
        <v>29</v>
      </c>
      <c r="K40" s="23" t="s">
        <v>89</v>
      </c>
      <c r="L40" s="23"/>
      <c r="M40" s="23" t="s">
        <v>11550</v>
      </c>
      <c r="N40" s="23"/>
      <c r="O40" s="23" t="s">
        <v>11551</v>
      </c>
      <c r="P40" s="23"/>
      <c r="Q40" s="23"/>
      <c r="R40" s="23">
        <v>1</v>
      </c>
      <c r="S40" s="23"/>
      <c r="T40" s="23" t="s">
        <v>11552</v>
      </c>
      <c r="U40" s="23"/>
      <c r="V40" s="23"/>
      <c r="W40" s="204"/>
      <c r="X40" s="23" t="s">
        <v>11461</v>
      </c>
      <c r="Y40" s="23"/>
      <c r="Z40" s="165"/>
      <c r="AA40" s="165"/>
    </row>
    <row r="41" spans="1:27" ht="16.5" hidden="1">
      <c r="A41" s="2">
        <f t="shared" si="0"/>
        <v>38</v>
      </c>
      <c r="B41" s="3" t="str">
        <f>VLOOKUP(D41,DSKH!$A:$B,2,0)</f>
        <v>A-502</v>
      </c>
      <c r="C41" s="23" t="s">
        <v>6242</v>
      </c>
      <c r="D41" s="23" t="s">
        <v>201</v>
      </c>
      <c r="E41" s="23" t="s">
        <v>29</v>
      </c>
      <c r="F41" s="23">
        <v>308389790830</v>
      </c>
      <c r="G41" s="23" t="s">
        <v>44</v>
      </c>
      <c r="H41" s="203">
        <v>46114</v>
      </c>
      <c r="I41" s="23" t="s">
        <v>28</v>
      </c>
      <c r="J41" s="23" t="s">
        <v>29</v>
      </c>
      <c r="K41" s="23" t="s">
        <v>89</v>
      </c>
      <c r="L41" s="23"/>
      <c r="M41" s="23" t="s">
        <v>11553</v>
      </c>
      <c r="N41" s="23"/>
      <c r="O41" s="23">
        <v>26019110</v>
      </c>
      <c r="P41" s="23"/>
      <c r="Q41" s="23"/>
      <c r="R41" s="23">
        <v>1</v>
      </c>
      <c r="S41" s="23"/>
      <c r="T41" s="23" t="s">
        <v>11554</v>
      </c>
      <c r="U41" s="23"/>
      <c r="V41" s="23">
        <v>202611323466</v>
      </c>
      <c r="W41" s="204">
        <v>23160</v>
      </c>
      <c r="X41" s="23" t="s">
        <v>11555</v>
      </c>
      <c r="Y41" s="23"/>
      <c r="Z41" s="165"/>
      <c r="AA41" s="165"/>
    </row>
    <row r="42" spans="1:27" ht="16.5" hidden="1">
      <c r="A42" s="2">
        <f t="shared" si="0"/>
        <v>39</v>
      </c>
      <c r="B42" s="3" t="str">
        <f>VLOOKUP(D42,DSKH!$A:$B,2,0)</f>
        <v>A-502</v>
      </c>
      <c r="C42" s="23" t="s">
        <v>6242</v>
      </c>
      <c r="D42" s="23" t="s">
        <v>201</v>
      </c>
      <c r="E42" s="23" t="s">
        <v>29</v>
      </c>
      <c r="F42" s="23">
        <v>308390006320</v>
      </c>
      <c r="G42" s="23" t="s">
        <v>44</v>
      </c>
      <c r="H42" s="203">
        <v>46114</v>
      </c>
      <c r="I42" s="23" t="s">
        <v>28</v>
      </c>
      <c r="J42" s="23" t="s">
        <v>29</v>
      </c>
      <c r="K42" s="23" t="s">
        <v>89</v>
      </c>
      <c r="L42" s="23"/>
      <c r="M42" s="23" t="s">
        <v>11556</v>
      </c>
      <c r="N42" s="23"/>
      <c r="O42" s="23"/>
      <c r="P42" s="23"/>
      <c r="Q42" s="23"/>
      <c r="R42" s="23">
        <v>1</v>
      </c>
      <c r="S42" s="23"/>
      <c r="T42" s="23" t="s">
        <v>11557</v>
      </c>
      <c r="U42" s="23"/>
      <c r="V42" s="23"/>
      <c r="W42" s="204"/>
      <c r="X42" s="23" t="s">
        <v>64</v>
      </c>
      <c r="Y42" s="23"/>
      <c r="Z42" s="165"/>
      <c r="AA42" s="165"/>
    </row>
    <row r="43" spans="1:27" ht="16.5" hidden="1">
      <c r="A43" s="2">
        <f t="shared" si="0"/>
        <v>40</v>
      </c>
      <c r="B43" s="3" t="str">
        <f>VLOOKUP(D43,DSKH!$A:$B,2,0)</f>
        <v>A-502</v>
      </c>
      <c r="C43" s="23" t="s">
        <v>6242</v>
      </c>
      <c r="D43" s="23" t="s">
        <v>201</v>
      </c>
      <c r="E43" s="23" t="s">
        <v>57</v>
      </c>
      <c r="F43" s="23">
        <v>108110010960</v>
      </c>
      <c r="G43" s="23" t="s">
        <v>62</v>
      </c>
      <c r="H43" s="203">
        <v>46114</v>
      </c>
      <c r="I43" s="23" t="s">
        <v>28</v>
      </c>
      <c r="J43" s="23" t="s">
        <v>36</v>
      </c>
      <c r="K43" s="23" t="s">
        <v>89</v>
      </c>
      <c r="L43" s="23"/>
      <c r="M43" s="23" t="s">
        <v>11558</v>
      </c>
      <c r="N43" s="23">
        <v>412669259170</v>
      </c>
      <c r="O43" s="23"/>
      <c r="P43" s="23"/>
      <c r="Q43" s="23"/>
      <c r="R43" s="23">
        <v>1</v>
      </c>
      <c r="S43" s="23"/>
      <c r="T43" s="23" t="s">
        <v>11559</v>
      </c>
      <c r="U43" s="23"/>
      <c r="V43" s="23"/>
      <c r="W43" s="204"/>
      <c r="X43" s="23"/>
      <c r="Y43" s="23"/>
      <c r="Z43" s="165"/>
      <c r="AA43" s="165"/>
    </row>
    <row r="44" spans="1:27" ht="16.5" hidden="1">
      <c r="A44" s="2">
        <f t="shared" si="0"/>
        <v>41</v>
      </c>
      <c r="B44" s="3" t="str">
        <f>VLOOKUP(D44,DSKH!$A:$B,2,0)</f>
        <v>A-502</v>
      </c>
      <c r="C44" s="23" t="s">
        <v>6242</v>
      </c>
      <c r="D44" s="23" t="s">
        <v>201</v>
      </c>
      <c r="E44" s="23" t="s">
        <v>57</v>
      </c>
      <c r="F44" s="23">
        <v>108111643140</v>
      </c>
      <c r="G44" s="23" t="s">
        <v>62</v>
      </c>
      <c r="H44" s="203">
        <v>46114</v>
      </c>
      <c r="I44" s="23" t="s">
        <v>28</v>
      </c>
      <c r="J44" s="23" t="s">
        <v>29</v>
      </c>
      <c r="K44" s="23" t="s">
        <v>89</v>
      </c>
      <c r="L44" s="23"/>
      <c r="M44" s="23" t="s">
        <v>11560</v>
      </c>
      <c r="N44" s="23" t="s">
        <v>11561</v>
      </c>
      <c r="O44" s="23"/>
      <c r="P44" s="23"/>
      <c r="Q44" s="23"/>
      <c r="R44" s="23">
        <v>1</v>
      </c>
      <c r="S44" s="23"/>
      <c r="T44" s="23" t="s">
        <v>11562</v>
      </c>
      <c r="U44" s="23"/>
      <c r="V44" s="23"/>
      <c r="W44" s="204"/>
      <c r="X44" s="23" t="s">
        <v>11563</v>
      </c>
      <c r="Y44" s="23"/>
      <c r="Z44" s="165"/>
      <c r="AA44" s="165"/>
    </row>
    <row r="45" spans="1:27" ht="16.5" hidden="1">
      <c r="A45" s="2">
        <f t="shared" si="0"/>
        <v>42</v>
      </c>
      <c r="B45" s="3" t="str">
        <f>VLOOKUP(D45,DSKH!$A:$B,2,0)</f>
        <v>A-12</v>
      </c>
      <c r="C45" s="23" t="s">
        <v>184</v>
      </c>
      <c r="D45" s="23" t="s">
        <v>65</v>
      </c>
      <c r="E45" s="23" t="s">
        <v>29</v>
      </c>
      <c r="F45" s="23">
        <v>308389038220</v>
      </c>
      <c r="G45" s="23" t="s">
        <v>53</v>
      </c>
      <c r="H45" s="203">
        <v>46113</v>
      </c>
      <c r="I45" s="23" t="s">
        <v>28</v>
      </c>
      <c r="J45" s="23" t="s">
        <v>4371</v>
      </c>
      <c r="K45" s="23" t="s">
        <v>30</v>
      </c>
      <c r="L45" s="23"/>
      <c r="M45" s="23">
        <v>186</v>
      </c>
      <c r="N45" s="23"/>
      <c r="O45" s="23"/>
      <c r="P45" s="23"/>
      <c r="Q45" s="23"/>
      <c r="R45" s="23"/>
      <c r="S45" s="23">
        <v>1</v>
      </c>
      <c r="T45" s="23" t="s">
        <v>11564</v>
      </c>
      <c r="U45" s="23"/>
      <c r="V45" s="23"/>
      <c r="W45" s="204"/>
      <c r="X45" s="23"/>
      <c r="Y45" s="23"/>
      <c r="Z45" s="165"/>
      <c r="AA45" s="165"/>
    </row>
    <row r="46" spans="1:27" ht="16.5" hidden="1">
      <c r="A46" s="2">
        <f t="shared" si="0"/>
        <v>43</v>
      </c>
      <c r="B46" s="3" t="str">
        <f>VLOOKUP(D46,DSKH!$A:$B,2,0)</f>
        <v>A-12</v>
      </c>
      <c r="C46" s="23" t="s">
        <v>184</v>
      </c>
      <c r="D46" s="23" t="s">
        <v>65</v>
      </c>
      <c r="E46" s="23" t="s">
        <v>29</v>
      </c>
      <c r="F46" s="23">
        <v>308389470010</v>
      </c>
      <c r="G46" s="23" t="s">
        <v>53</v>
      </c>
      <c r="H46" s="203">
        <v>46113</v>
      </c>
      <c r="I46" s="23" t="s">
        <v>28</v>
      </c>
      <c r="J46" s="23" t="s">
        <v>4371</v>
      </c>
      <c r="K46" s="23" t="s">
        <v>30</v>
      </c>
      <c r="L46" s="23"/>
      <c r="M46" s="23">
        <v>188</v>
      </c>
      <c r="N46" s="23"/>
      <c r="O46" s="23"/>
      <c r="P46" s="23"/>
      <c r="Q46" s="23"/>
      <c r="R46" s="23"/>
      <c r="S46" s="23">
        <v>1</v>
      </c>
      <c r="T46" s="23" t="s">
        <v>11565</v>
      </c>
      <c r="U46" s="23"/>
      <c r="V46" s="23"/>
      <c r="W46" s="204"/>
      <c r="X46" s="23"/>
      <c r="Y46" s="23"/>
      <c r="Z46" s="165"/>
      <c r="AA46" s="165"/>
    </row>
    <row r="47" spans="1:27" ht="16.5" hidden="1">
      <c r="A47" s="2">
        <f t="shared" si="0"/>
        <v>44</v>
      </c>
      <c r="B47" s="3" t="str">
        <f>VLOOKUP(D47,DSKH!$A:$B,2,0)</f>
        <v>A-12</v>
      </c>
      <c r="C47" s="23" t="s">
        <v>184</v>
      </c>
      <c r="D47" s="23" t="s">
        <v>65</v>
      </c>
      <c r="E47" s="23" t="s">
        <v>29</v>
      </c>
      <c r="F47" s="23">
        <v>308393103820</v>
      </c>
      <c r="G47" s="23"/>
      <c r="H47" s="203">
        <v>46114</v>
      </c>
      <c r="I47" s="23" t="s">
        <v>28</v>
      </c>
      <c r="J47" s="23" t="s">
        <v>4371</v>
      </c>
      <c r="K47" s="23" t="s">
        <v>30</v>
      </c>
      <c r="L47" s="23"/>
      <c r="M47" s="23">
        <v>190</v>
      </c>
      <c r="N47" s="23"/>
      <c r="O47" s="23"/>
      <c r="P47" s="23"/>
      <c r="Q47" s="23"/>
      <c r="R47" s="23"/>
      <c r="S47" s="23">
        <v>1</v>
      </c>
      <c r="T47" s="23" t="s">
        <v>11566</v>
      </c>
      <c r="U47" s="23"/>
      <c r="V47" s="23"/>
      <c r="W47" s="204"/>
      <c r="X47" s="23"/>
      <c r="Y47" s="23"/>
      <c r="Z47" s="165"/>
      <c r="AA47" s="165"/>
    </row>
    <row r="48" spans="1:27" ht="16.5" hidden="1">
      <c r="A48" s="2">
        <f t="shared" si="0"/>
        <v>45</v>
      </c>
      <c r="B48" s="3" t="str">
        <f>VLOOKUP(D48,DSKH!$A:$B,2,0)</f>
        <v>A-12</v>
      </c>
      <c r="C48" s="23" t="s">
        <v>184</v>
      </c>
      <c r="D48" s="23" t="s">
        <v>65</v>
      </c>
      <c r="E48" s="23" t="s">
        <v>29</v>
      </c>
      <c r="F48" s="23">
        <v>308396875530</v>
      </c>
      <c r="G48" s="23"/>
      <c r="H48" s="203">
        <v>46115</v>
      </c>
      <c r="I48" s="23" t="s">
        <v>28</v>
      </c>
      <c r="J48" s="23" t="s">
        <v>4371</v>
      </c>
      <c r="K48" s="23" t="s">
        <v>30</v>
      </c>
      <c r="L48" s="23"/>
      <c r="M48" s="23">
        <v>193</v>
      </c>
      <c r="N48" s="23"/>
      <c r="O48" s="23"/>
      <c r="P48" s="23"/>
      <c r="Q48" s="23"/>
      <c r="R48" s="23"/>
      <c r="S48" s="23">
        <v>1</v>
      </c>
      <c r="T48" s="23" t="s">
        <v>11567</v>
      </c>
      <c r="U48" s="23"/>
      <c r="V48" s="23"/>
      <c r="W48" s="204"/>
      <c r="X48" s="23"/>
      <c r="Y48" s="23"/>
      <c r="Z48" s="165"/>
      <c r="AA48" s="165"/>
    </row>
    <row r="49" spans="1:27" ht="33" hidden="1">
      <c r="A49" s="2">
        <f t="shared" si="0"/>
        <v>46</v>
      </c>
      <c r="B49" s="3" t="str">
        <f>VLOOKUP(D49,DSKH!$A:$B,2,0)</f>
        <v>A-263</v>
      </c>
      <c r="C49" s="23" t="s">
        <v>186</v>
      </c>
      <c r="D49" s="23" t="s">
        <v>195</v>
      </c>
      <c r="E49" s="23" t="s">
        <v>29</v>
      </c>
      <c r="F49" s="23">
        <v>308387785810</v>
      </c>
      <c r="G49" s="23" t="s">
        <v>53</v>
      </c>
      <c r="H49" s="203">
        <v>46113</v>
      </c>
      <c r="I49" s="23" t="s">
        <v>28</v>
      </c>
      <c r="J49" s="23" t="s">
        <v>29</v>
      </c>
      <c r="K49" s="23" t="s">
        <v>47</v>
      </c>
      <c r="L49" s="23"/>
      <c r="M49" s="23" t="s">
        <v>11568</v>
      </c>
      <c r="N49" s="23"/>
      <c r="O49" s="23" t="s">
        <v>11569</v>
      </c>
      <c r="P49" s="23"/>
      <c r="Q49" s="23">
        <v>1</v>
      </c>
      <c r="R49" s="23"/>
      <c r="S49" s="23"/>
      <c r="T49" s="23" t="s">
        <v>507</v>
      </c>
      <c r="U49" s="23" t="s">
        <v>11570</v>
      </c>
      <c r="V49" s="23">
        <v>202611315526</v>
      </c>
      <c r="W49" s="204">
        <v>500000</v>
      </c>
      <c r="X49" s="23" t="s">
        <v>188</v>
      </c>
      <c r="Y49" s="23"/>
      <c r="Z49" s="165"/>
      <c r="AA49" s="165"/>
    </row>
    <row r="50" spans="1:27" ht="16.5" hidden="1">
      <c r="A50" s="2">
        <f t="shared" si="0"/>
        <v>47</v>
      </c>
      <c r="B50" s="3" t="str">
        <f>VLOOKUP(D50,DSKH!$A:$B,2,0)</f>
        <v>A-212</v>
      </c>
      <c r="C50" s="23" t="s">
        <v>186</v>
      </c>
      <c r="D50" s="23" t="s">
        <v>26</v>
      </c>
      <c r="E50" s="23" t="s">
        <v>57</v>
      </c>
      <c r="F50" s="23">
        <v>108113647830</v>
      </c>
      <c r="G50" s="23" t="s">
        <v>27</v>
      </c>
      <c r="H50" s="203">
        <v>46114</v>
      </c>
      <c r="I50" s="23" t="s">
        <v>28</v>
      </c>
      <c r="J50" s="23" t="s">
        <v>29</v>
      </c>
      <c r="K50" s="23" t="s">
        <v>30</v>
      </c>
      <c r="L50" s="23"/>
      <c r="M50" s="232" t="s">
        <v>11571</v>
      </c>
      <c r="N50" s="232" t="s">
        <v>11572</v>
      </c>
      <c r="O50" s="23"/>
      <c r="P50" s="23"/>
      <c r="Q50" s="232">
        <v>6</v>
      </c>
      <c r="R50" s="23"/>
      <c r="S50" s="23"/>
      <c r="T50" s="232" t="s">
        <v>11573</v>
      </c>
      <c r="U50" s="232" t="s">
        <v>11574</v>
      </c>
      <c r="V50" s="23"/>
      <c r="W50" s="204"/>
      <c r="X50" s="232" t="s">
        <v>188</v>
      </c>
      <c r="Y50" s="232" t="s">
        <v>35</v>
      </c>
      <c r="Z50" s="165"/>
      <c r="AA50" s="165"/>
    </row>
    <row r="51" spans="1:27" ht="16.5" hidden="1">
      <c r="A51" s="2">
        <f t="shared" si="0"/>
        <v>48</v>
      </c>
      <c r="B51" s="3" t="str">
        <f>VLOOKUP(D51,DSKH!$A:$B,2,0)</f>
        <v>A-212</v>
      </c>
      <c r="C51" s="23" t="s">
        <v>186</v>
      </c>
      <c r="D51" s="23" t="s">
        <v>26</v>
      </c>
      <c r="E51" s="23" t="s">
        <v>57</v>
      </c>
      <c r="F51" s="23">
        <v>108113638250</v>
      </c>
      <c r="G51" s="23" t="s">
        <v>27</v>
      </c>
      <c r="H51" s="203">
        <v>46114</v>
      </c>
      <c r="I51" s="23" t="s">
        <v>28</v>
      </c>
      <c r="J51" s="23" t="s">
        <v>29</v>
      </c>
      <c r="K51" s="23" t="s">
        <v>30</v>
      </c>
      <c r="L51" s="23"/>
      <c r="M51" s="230"/>
      <c r="N51" s="230"/>
      <c r="O51" s="23"/>
      <c r="P51" s="23"/>
      <c r="Q51" s="230"/>
      <c r="R51" s="23"/>
      <c r="S51" s="23"/>
      <c r="T51" s="230"/>
      <c r="U51" s="230"/>
      <c r="V51" s="23"/>
      <c r="W51" s="204"/>
      <c r="X51" s="230"/>
      <c r="Y51" s="230"/>
      <c r="Z51" s="165"/>
      <c r="AA51" s="165"/>
    </row>
    <row r="52" spans="1:27" ht="16.5" hidden="1">
      <c r="A52" s="2">
        <f t="shared" si="0"/>
        <v>49</v>
      </c>
      <c r="B52" s="3" t="str">
        <f>VLOOKUP(D52,DSKH!$A:$B,2,0)</f>
        <v>A-212</v>
      </c>
      <c r="C52" s="23" t="s">
        <v>186</v>
      </c>
      <c r="D52" s="23" t="s">
        <v>26</v>
      </c>
      <c r="E52" s="23" t="s">
        <v>57</v>
      </c>
      <c r="F52" s="23">
        <v>108113613750</v>
      </c>
      <c r="G52" s="23" t="s">
        <v>27</v>
      </c>
      <c r="H52" s="203">
        <v>46114</v>
      </c>
      <c r="I52" s="23" t="s">
        <v>28</v>
      </c>
      <c r="J52" s="23" t="s">
        <v>29</v>
      </c>
      <c r="K52" s="23" t="s">
        <v>30</v>
      </c>
      <c r="L52" s="23"/>
      <c r="M52" s="230"/>
      <c r="N52" s="230"/>
      <c r="O52" s="23"/>
      <c r="P52" s="23"/>
      <c r="Q52" s="230"/>
      <c r="R52" s="23"/>
      <c r="S52" s="23"/>
      <c r="T52" s="230"/>
      <c r="U52" s="230"/>
      <c r="V52" s="23"/>
      <c r="W52" s="204"/>
      <c r="X52" s="230"/>
      <c r="Y52" s="230"/>
      <c r="Z52" s="165"/>
      <c r="AA52" s="165"/>
    </row>
    <row r="53" spans="1:27" ht="16.5" hidden="1">
      <c r="A53" s="2">
        <f t="shared" si="0"/>
        <v>50</v>
      </c>
      <c r="B53" s="3" t="str">
        <f>VLOOKUP(D53,DSKH!$A:$B,2,0)</f>
        <v>A-212</v>
      </c>
      <c r="C53" s="23" t="s">
        <v>186</v>
      </c>
      <c r="D53" s="23" t="s">
        <v>26</v>
      </c>
      <c r="E53" s="23" t="s">
        <v>57</v>
      </c>
      <c r="F53" s="23">
        <v>108113602920</v>
      </c>
      <c r="G53" s="23" t="s">
        <v>27</v>
      </c>
      <c r="H53" s="203">
        <v>46114</v>
      </c>
      <c r="I53" s="23" t="s">
        <v>28</v>
      </c>
      <c r="J53" s="23" t="s">
        <v>29</v>
      </c>
      <c r="K53" s="23" t="s">
        <v>30</v>
      </c>
      <c r="L53" s="23"/>
      <c r="M53" s="230"/>
      <c r="N53" s="230"/>
      <c r="O53" s="23"/>
      <c r="P53" s="23"/>
      <c r="Q53" s="230"/>
      <c r="R53" s="23"/>
      <c r="S53" s="23"/>
      <c r="T53" s="230"/>
      <c r="U53" s="230"/>
      <c r="V53" s="23"/>
      <c r="W53" s="204"/>
      <c r="X53" s="230"/>
      <c r="Y53" s="230"/>
      <c r="Z53" s="165"/>
      <c r="AA53" s="165"/>
    </row>
    <row r="54" spans="1:27" ht="16.5" hidden="1">
      <c r="A54" s="2">
        <f t="shared" si="0"/>
        <v>51</v>
      </c>
      <c r="B54" s="3" t="str">
        <f>VLOOKUP(D54,DSKH!$A:$B,2,0)</f>
        <v>A-212</v>
      </c>
      <c r="C54" s="23" t="s">
        <v>186</v>
      </c>
      <c r="D54" s="23" t="s">
        <v>26</v>
      </c>
      <c r="E54" s="23" t="s">
        <v>57</v>
      </c>
      <c r="F54" s="23">
        <v>108113595550</v>
      </c>
      <c r="G54" s="23" t="s">
        <v>27</v>
      </c>
      <c r="H54" s="203">
        <v>46114</v>
      </c>
      <c r="I54" s="23" t="s">
        <v>28</v>
      </c>
      <c r="J54" s="23" t="s">
        <v>29</v>
      </c>
      <c r="K54" s="23" t="s">
        <v>30</v>
      </c>
      <c r="L54" s="23"/>
      <c r="M54" s="230"/>
      <c r="N54" s="230"/>
      <c r="O54" s="23"/>
      <c r="P54" s="23"/>
      <c r="Q54" s="230"/>
      <c r="R54" s="23"/>
      <c r="S54" s="23"/>
      <c r="T54" s="230"/>
      <c r="U54" s="230"/>
      <c r="V54" s="23"/>
      <c r="W54" s="204"/>
      <c r="X54" s="230"/>
      <c r="Y54" s="230"/>
      <c r="Z54" s="165"/>
      <c r="AA54" s="165"/>
    </row>
    <row r="55" spans="1:27" ht="16.5" hidden="1">
      <c r="A55" s="2">
        <f t="shared" si="0"/>
        <v>52</v>
      </c>
      <c r="B55" s="3" t="str">
        <f>VLOOKUP(D55,DSKH!$A:$B,2,0)</f>
        <v>A-212</v>
      </c>
      <c r="C55" s="23" t="s">
        <v>186</v>
      </c>
      <c r="D55" s="23" t="s">
        <v>26</v>
      </c>
      <c r="E55" s="23" t="s">
        <v>57</v>
      </c>
      <c r="F55" s="23">
        <v>108113590760</v>
      </c>
      <c r="G55" s="23" t="s">
        <v>27</v>
      </c>
      <c r="H55" s="203">
        <v>46114</v>
      </c>
      <c r="I55" s="23" t="s">
        <v>28</v>
      </c>
      <c r="J55" s="23" t="s">
        <v>29</v>
      </c>
      <c r="K55" s="23" t="s">
        <v>30</v>
      </c>
      <c r="L55" s="23"/>
      <c r="M55" s="230"/>
      <c r="N55" s="230"/>
      <c r="O55" s="23"/>
      <c r="P55" s="23"/>
      <c r="Q55" s="230"/>
      <c r="R55" s="23"/>
      <c r="S55" s="23"/>
      <c r="T55" s="230"/>
      <c r="U55" s="230"/>
      <c r="V55" s="23"/>
      <c r="W55" s="204"/>
      <c r="X55" s="230"/>
      <c r="Y55" s="230"/>
      <c r="Z55" s="165"/>
      <c r="AA55" s="165"/>
    </row>
    <row r="56" spans="1:27" ht="16.5" hidden="1">
      <c r="A56" s="2">
        <f t="shared" si="0"/>
        <v>53</v>
      </c>
      <c r="B56" s="3" t="str">
        <f>VLOOKUP(D56,DSKH!$A:$B,2,0)</f>
        <v>A-212</v>
      </c>
      <c r="C56" s="23" t="s">
        <v>186</v>
      </c>
      <c r="D56" s="23" t="s">
        <v>26</v>
      </c>
      <c r="E56" s="23" t="s">
        <v>57</v>
      </c>
      <c r="F56" s="23">
        <v>108113584020</v>
      </c>
      <c r="G56" s="23" t="s">
        <v>27</v>
      </c>
      <c r="H56" s="203">
        <v>46114</v>
      </c>
      <c r="I56" s="23" t="s">
        <v>28</v>
      </c>
      <c r="J56" s="23" t="s">
        <v>29</v>
      </c>
      <c r="K56" s="23" t="s">
        <v>30</v>
      </c>
      <c r="L56" s="23"/>
      <c r="M56" s="230"/>
      <c r="N56" s="230"/>
      <c r="O56" s="23"/>
      <c r="P56" s="23"/>
      <c r="Q56" s="230"/>
      <c r="R56" s="23"/>
      <c r="S56" s="23"/>
      <c r="T56" s="230"/>
      <c r="U56" s="230"/>
      <c r="V56" s="23"/>
      <c r="W56" s="204"/>
      <c r="X56" s="230"/>
      <c r="Y56" s="230"/>
      <c r="Z56" s="165"/>
      <c r="AA56" s="165"/>
    </row>
    <row r="57" spans="1:27" ht="16.5" hidden="1">
      <c r="A57" s="2">
        <f t="shared" si="0"/>
        <v>54</v>
      </c>
      <c r="B57" s="3" t="str">
        <f>VLOOKUP(D57,DSKH!$A:$B,2,0)</f>
        <v>A-212</v>
      </c>
      <c r="C57" s="23" t="s">
        <v>186</v>
      </c>
      <c r="D57" s="23" t="s">
        <v>26</v>
      </c>
      <c r="E57" s="23" t="s">
        <v>57</v>
      </c>
      <c r="F57" s="23">
        <v>108113529050</v>
      </c>
      <c r="G57" s="23" t="s">
        <v>27</v>
      </c>
      <c r="H57" s="203">
        <v>46114</v>
      </c>
      <c r="I57" s="23" t="s">
        <v>28</v>
      </c>
      <c r="J57" s="23" t="s">
        <v>29</v>
      </c>
      <c r="K57" s="23" t="s">
        <v>30</v>
      </c>
      <c r="L57" s="23"/>
      <c r="M57" s="230"/>
      <c r="N57" s="230"/>
      <c r="O57" s="23"/>
      <c r="P57" s="23"/>
      <c r="Q57" s="230"/>
      <c r="R57" s="23"/>
      <c r="S57" s="23"/>
      <c r="T57" s="230"/>
      <c r="U57" s="230"/>
      <c r="V57" s="23"/>
      <c r="W57" s="204"/>
      <c r="X57" s="230"/>
      <c r="Y57" s="230"/>
      <c r="Z57" s="165"/>
      <c r="AA57" s="165"/>
    </row>
    <row r="58" spans="1:27" ht="16.5" hidden="1">
      <c r="A58" s="2">
        <f t="shared" si="0"/>
        <v>55</v>
      </c>
      <c r="B58" s="3" t="str">
        <f>VLOOKUP(D58,DSKH!$A:$B,2,0)</f>
        <v>A-212</v>
      </c>
      <c r="C58" s="23" t="s">
        <v>186</v>
      </c>
      <c r="D58" s="23" t="s">
        <v>26</v>
      </c>
      <c r="E58" s="23" t="s">
        <v>57</v>
      </c>
      <c r="F58" s="23">
        <v>108113500020</v>
      </c>
      <c r="G58" s="23" t="s">
        <v>27</v>
      </c>
      <c r="H58" s="203">
        <v>46114</v>
      </c>
      <c r="I58" s="23" t="s">
        <v>28</v>
      </c>
      <c r="J58" s="23" t="s">
        <v>29</v>
      </c>
      <c r="K58" s="23" t="s">
        <v>30</v>
      </c>
      <c r="L58" s="23"/>
      <c r="M58" s="230"/>
      <c r="N58" s="230"/>
      <c r="O58" s="23"/>
      <c r="P58" s="23"/>
      <c r="Q58" s="230"/>
      <c r="R58" s="23"/>
      <c r="S58" s="23"/>
      <c r="T58" s="230"/>
      <c r="U58" s="230"/>
      <c r="V58" s="23"/>
      <c r="W58" s="204"/>
      <c r="X58" s="230"/>
      <c r="Y58" s="230"/>
      <c r="Z58" s="165"/>
      <c r="AA58" s="165"/>
    </row>
    <row r="59" spans="1:27" ht="16.5" hidden="1">
      <c r="A59" s="2">
        <f t="shared" si="0"/>
        <v>56</v>
      </c>
      <c r="B59" s="3" t="str">
        <f>VLOOKUP(D59,DSKH!$A:$B,2,0)</f>
        <v>A-212</v>
      </c>
      <c r="C59" s="23" t="s">
        <v>186</v>
      </c>
      <c r="D59" s="23" t="s">
        <v>26</v>
      </c>
      <c r="E59" s="23" t="s">
        <v>57</v>
      </c>
      <c r="F59" s="23">
        <v>108113474230</v>
      </c>
      <c r="G59" s="23" t="s">
        <v>27</v>
      </c>
      <c r="H59" s="203">
        <v>46114</v>
      </c>
      <c r="I59" s="23" t="s">
        <v>28</v>
      </c>
      <c r="J59" s="23" t="s">
        <v>29</v>
      </c>
      <c r="K59" s="23" t="s">
        <v>30</v>
      </c>
      <c r="L59" s="23"/>
      <c r="M59" s="230"/>
      <c r="N59" s="230"/>
      <c r="O59" s="23"/>
      <c r="P59" s="23"/>
      <c r="Q59" s="230"/>
      <c r="R59" s="23"/>
      <c r="S59" s="23"/>
      <c r="T59" s="230"/>
      <c r="U59" s="230"/>
      <c r="V59" s="23"/>
      <c r="W59" s="204"/>
      <c r="X59" s="230"/>
      <c r="Y59" s="230"/>
      <c r="Z59" s="165"/>
      <c r="AA59" s="165"/>
    </row>
    <row r="60" spans="1:27" ht="16.5" hidden="1">
      <c r="A60" s="2">
        <f t="shared" si="0"/>
        <v>57</v>
      </c>
      <c r="B60" s="3" t="str">
        <f>VLOOKUP(D60,DSKH!$A:$B,2,0)</f>
        <v>A-212</v>
      </c>
      <c r="C60" s="23" t="s">
        <v>186</v>
      </c>
      <c r="D60" s="23" t="s">
        <v>26</v>
      </c>
      <c r="E60" s="23" t="s">
        <v>57</v>
      </c>
      <c r="F60" s="23">
        <v>108113452900</v>
      </c>
      <c r="G60" s="23" t="s">
        <v>27</v>
      </c>
      <c r="H60" s="203">
        <v>46114</v>
      </c>
      <c r="I60" s="23" t="s">
        <v>28</v>
      </c>
      <c r="J60" s="23" t="s">
        <v>29</v>
      </c>
      <c r="K60" s="23" t="s">
        <v>30</v>
      </c>
      <c r="L60" s="23"/>
      <c r="M60" s="230"/>
      <c r="N60" s="230"/>
      <c r="O60" s="23"/>
      <c r="P60" s="23"/>
      <c r="Q60" s="230"/>
      <c r="R60" s="23"/>
      <c r="S60" s="23"/>
      <c r="T60" s="230"/>
      <c r="U60" s="230"/>
      <c r="V60" s="23"/>
      <c r="W60" s="204"/>
      <c r="X60" s="230"/>
      <c r="Y60" s="230"/>
      <c r="Z60" s="165"/>
      <c r="AA60" s="165"/>
    </row>
    <row r="61" spans="1:27" ht="16.5" hidden="1">
      <c r="A61" s="2">
        <f t="shared" si="0"/>
        <v>58</v>
      </c>
      <c r="B61" s="3" t="str">
        <f>VLOOKUP(D61,DSKH!$A:$B,2,0)</f>
        <v>A-212</v>
      </c>
      <c r="C61" s="23" t="s">
        <v>186</v>
      </c>
      <c r="D61" s="23" t="s">
        <v>26</v>
      </c>
      <c r="E61" s="23" t="s">
        <v>57</v>
      </c>
      <c r="F61" s="23">
        <v>108113423500</v>
      </c>
      <c r="G61" s="23" t="s">
        <v>27</v>
      </c>
      <c r="H61" s="203">
        <v>46114</v>
      </c>
      <c r="I61" s="23" t="s">
        <v>28</v>
      </c>
      <c r="J61" s="23" t="s">
        <v>29</v>
      </c>
      <c r="K61" s="23" t="s">
        <v>30</v>
      </c>
      <c r="L61" s="23"/>
      <c r="M61" s="230"/>
      <c r="N61" s="230"/>
      <c r="O61" s="23"/>
      <c r="P61" s="23"/>
      <c r="Q61" s="230"/>
      <c r="R61" s="23"/>
      <c r="S61" s="23"/>
      <c r="T61" s="230"/>
      <c r="U61" s="230"/>
      <c r="V61" s="23"/>
      <c r="W61" s="204"/>
      <c r="X61" s="230"/>
      <c r="Y61" s="230"/>
      <c r="Z61" s="165"/>
      <c r="AA61" s="165"/>
    </row>
    <row r="62" spans="1:27" ht="16.5" hidden="1">
      <c r="A62" s="2">
        <f t="shared" si="0"/>
        <v>59</v>
      </c>
      <c r="B62" s="3" t="str">
        <f>VLOOKUP(D62,DSKH!$A:$B,2,0)</f>
        <v>A-212</v>
      </c>
      <c r="C62" s="23" t="s">
        <v>186</v>
      </c>
      <c r="D62" s="23" t="s">
        <v>26</v>
      </c>
      <c r="E62" s="23" t="s">
        <v>57</v>
      </c>
      <c r="F62" s="23">
        <v>108113387760</v>
      </c>
      <c r="G62" s="23" t="s">
        <v>27</v>
      </c>
      <c r="H62" s="203">
        <v>46114</v>
      </c>
      <c r="I62" s="23" t="s">
        <v>28</v>
      </c>
      <c r="J62" s="23" t="s">
        <v>29</v>
      </c>
      <c r="K62" s="23" t="s">
        <v>30</v>
      </c>
      <c r="L62" s="23"/>
      <c r="M62" s="230"/>
      <c r="N62" s="230"/>
      <c r="O62" s="23"/>
      <c r="P62" s="23"/>
      <c r="Q62" s="230"/>
      <c r="R62" s="23"/>
      <c r="S62" s="23"/>
      <c r="T62" s="230"/>
      <c r="U62" s="230"/>
      <c r="V62" s="23"/>
      <c r="W62" s="204"/>
      <c r="X62" s="230"/>
      <c r="Y62" s="230"/>
      <c r="Z62" s="165"/>
      <c r="AA62" s="165"/>
    </row>
    <row r="63" spans="1:27" ht="16.5" hidden="1">
      <c r="A63" s="2">
        <f t="shared" si="0"/>
        <v>60</v>
      </c>
      <c r="B63" s="3" t="str">
        <f>VLOOKUP(D63,DSKH!$A:$B,2,0)</f>
        <v>A-212</v>
      </c>
      <c r="C63" s="23" t="s">
        <v>186</v>
      </c>
      <c r="D63" s="23" t="s">
        <v>26</v>
      </c>
      <c r="E63" s="23" t="s">
        <v>57</v>
      </c>
      <c r="F63" s="23">
        <v>108113379510</v>
      </c>
      <c r="G63" s="23" t="s">
        <v>27</v>
      </c>
      <c r="H63" s="203">
        <v>46114</v>
      </c>
      <c r="I63" s="23" t="s">
        <v>28</v>
      </c>
      <c r="J63" s="23" t="s">
        <v>29</v>
      </c>
      <c r="K63" s="23" t="s">
        <v>30</v>
      </c>
      <c r="L63" s="23"/>
      <c r="M63" s="230"/>
      <c r="N63" s="230"/>
      <c r="O63" s="23"/>
      <c r="P63" s="23"/>
      <c r="Q63" s="230"/>
      <c r="R63" s="23"/>
      <c r="S63" s="23"/>
      <c r="T63" s="230"/>
      <c r="U63" s="230"/>
      <c r="V63" s="23"/>
      <c r="W63" s="204"/>
      <c r="X63" s="230"/>
      <c r="Y63" s="230"/>
      <c r="Z63" s="165"/>
      <c r="AA63" s="165"/>
    </row>
    <row r="64" spans="1:27" ht="16.5" hidden="1">
      <c r="A64" s="2">
        <f t="shared" si="0"/>
        <v>61</v>
      </c>
      <c r="B64" s="3" t="str">
        <f>VLOOKUP(D64,DSKH!$A:$B,2,0)</f>
        <v>A-212</v>
      </c>
      <c r="C64" s="23" t="s">
        <v>186</v>
      </c>
      <c r="D64" s="23" t="s">
        <v>26</v>
      </c>
      <c r="E64" s="23" t="s">
        <v>57</v>
      </c>
      <c r="F64" s="23">
        <v>108113366540</v>
      </c>
      <c r="G64" s="23" t="s">
        <v>27</v>
      </c>
      <c r="H64" s="203">
        <v>46114</v>
      </c>
      <c r="I64" s="23" t="s">
        <v>28</v>
      </c>
      <c r="J64" s="23" t="s">
        <v>29</v>
      </c>
      <c r="K64" s="23" t="s">
        <v>30</v>
      </c>
      <c r="L64" s="23"/>
      <c r="M64" s="230"/>
      <c r="N64" s="230"/>
      <c r="O64" s="23"/>
      <c r="P64" s="23"/>
      <c r="Q64" s="230"/>
      <c r="R64" s="23"/>
      <c r="S64" s="23"/>
      <c r="T64" s="230"/>
      <c r="U64" s="230"/>
      <c r="V64" s="23"/>
      <c r="W64" s="204"/>
      <c r="X64" s="230"/>
      <c r="Y64" s="230"/>
      <c r="Z64" s="165"/>
      <c r="AA64" s="165"/>
    </row>
    <row r="65" spans="1:27" ht="16.5" hidden="1">
      <c r="A65" s="2">
        <f t="shared" si="0"/>
        <v>62</v>
      </c>
      <c r="B65" s="3" t="str">
        <f>VLOOKUP(D65,DSKH!$A:$B,2,0)</f>
        <v>A-212</v>
      </c>
      <c r="C65" s="23" t="s">
        <v>186</v>
      </c>
      <c r="D65" s="23" t="s">
        <v>26</v>
      </c>
      <c r="E65" s="23" t="s">
        <v>57</v>
      </c>
      <c r="F65" s="23">
        <v>108113353500</v>
      </c>
      <c r="G65" s="23" t="s">
        <v>27</v>
      </c>
      <c r="H65" s="203">
        <v>46114</v>
      </c>
      <c r="I65" s="23" t="s">
        <v>28</v>
      </c>
      <c r="J65" s="23" t="s">
        <v>29</v>
      </c>
      <c r="K65" s="23" t="s">
        <v>30</v>
      </c>
      <c r="L65" s="23"/>
      <c r="M65" s="230"/>
      <c r="N65" s="230"/>
      <c r="O65" s="23"/>
      <c r="P65" s="23"/>
      <c r="Q65" s="230"/>
      <c r="R65" s="23"/>
      <c r="S65" s="23"/>
      <c r="T65" s="230"/>
      <c r="U65" s="230"/>
      <c r="V65" s="23"/>
      <c r="W65" s="204"/>
      <c r="X65" s="230"/>
      <c r="Y65" s="230"/>
      <c r="Z65" s="165"/>
      <c r="AA65" s="165"/>
    </row>
    <row r="66" spans="1:27" ht="16.5" hidden="1">
      <c r="A66" s="2">
        <f t="shared" si="0"/>
        <v>63</v>
      </c>
      <c r="B66" s="3" t="str">
        <f>VLOOKUP(D66,DSKH!$A:$B,2,0)</f>
        <v>A-212</v>
      </c>
      <c r="C66" s="23" t="s">
        <v>186</v>
      </c>
      <c r="D66" s="23" t="s">
        <v>26</v>
      </c>
      <c r="E66" s="23" t="s">
        <v>57</v>
      </c>
      <c r="F66" s="23">
        <v>108113325610</v>
      </c>
      <c r="G66" s="23" t="s">
        <v>27</v>
      </c>
      <c r="H66" s="203">
        <v>46114</v>
      </c>
      <c r="I66" s="23" t="s">
        <v>28</v>
      </c>
      <c r="J66" s="23" t="s">
        <v>29</v>
      </c>
      <c r="K66" s="23" t="s">
        <v>30</v>
      </c>
      <c r="L66" s="23"/>
      <c r="M66" s="230"/>
      <c r="N66" s="230"/>
      <c r="O66" s="23"/>
      <c r="P66" s="23"/>
      <c r="Q66" s="230"/>
      <c r="R66" s="23"/>
      <c r="S66" s="23"/>
      <c r="T66" s="230"/>
      <c r="U66" s="230"/>
      <c r="V66" s="23"/>
      <c r="W66" s="204"/>
      <c r="X66" s="230"/>
      <c r="Y66" s="230"/>
      <c r="Z66" s="165"/>
      <c r="AA66" s="165"/>
    </row>
    <row r="67" spans="1:27" ht="16.5" hidden="1">
      <c r="A67" s="2">
        <f t="shared" si="0"/>
        <v>64</v>
      </c>
      <c r="B67" s="3" t="str">
        <f>VLOOKUP(D67,DSKH!$A:$B,2,0)</f>
        <v>A-212</v>
      </c>
      <c r="C67" s="23" t="s">
        <v>186</v>
      </c>
      <c r="D67" s="23" t="s">
        <v>26</v>
      </c>
      <c r="E67" s="23" t="s">
        <v>57</v>
      </c>
      <c r="F67" s="23">
        <v>108113301810</v>
      </c>
      <c r="G67" s="23" t="s">
        <v>27</v>
      </c>
      <c r="H67" s="203">
        <v>46114</v>
      </c>
      <c r="I67" s="23" t="s">
        <v>28</v>
      </c>
      <c r="J67" s="23" t="s">
        <v>29</v>
      </c>
      <c r="K67" s="23" t="s">
        <v>30</v>
      </c>
      <c r="L67" s="23"/>
      <c r="M67" s="230"/>
      <c r="N67" s="230"/>
      <c r="O67" s="23"/>
      <c r="P67" s="23"/>
      <c r="Q67" s="230"/>
      <c r="R67" s="23"/>
      <c r="S67" s="23"/>
      <c r="T67" s="230"/>
      <c r="U67" s="230"/>
      <c r="V67" s="23"/>
      <c r="W67" s="204"/>
      <c r="X67" s="230"/>
      <c r="Y67" s="230"/>
      <c r="Z67" s="165"/>
      <c r="AA67" s="165"/>
    </row>
    <row r="68" spans="1:27" ht="16.5" hidden="1">
      <c r="A68" s="2">
        <f t="shared" si="0"/>
        <v>65</v>
      </c>
      <c r="B68" s="3" t="str">
        <f>VLOOKUP(D68,DSKH!$A:$B,2,0)</f>
        <v>A-212</v>
      </c>
      <c r="C68" s="23" t="s">
        <v>186</v>
      </c>
      <c r="D68" s="23" t="s">
        <v>26</v>
      </c>
      <c r="E68" s="23" t="s">
        <v>57</v>
      </c>
      <c r="F68" s="23">
        <v>108113273000</v>
      </c>
      <c r="G68" s="23" t="s">
        <v>27</v>
      </c>
      <c r="H68" s="203">
        <v>46114</v>
      </c>
      <c r="I68" s="23" t="s">
        <v>28</v>
      </c>
      <c r="J68" s="23" t="s">
        <v>29</v>
      </c>
      <c r="K68" s="23" t="s">
        <v>30</v>
      </c>
      <c r="L68" s="23"/>
      <c r="M68" s="230"/>
      <c r="N68" s="230"/>
      <c r="O68" s="23"/>
      <c r="P68" s="23"/>
      <c r="Q68" s="230"/>
      <c r="R68" s="23"/>
      <c r="S68" s="23"/>
      <c r="T68" s="230"/>
      <c r="U68" s="230"/>
      <c r="V68" s="23"/>
      <c r="W68" s="204"/>
      <c r="X68" s="230"/>
      <c r="Y68" s="230"/>
      <c r="Z68" s="165"/>
      <c r="AA68" s="165"/>
    </row>
    <row r="69" spans="1:27" ht="16.5" hidden="1">
      <c r="A69" s="2">
        <f t="shared" si="0"/>
        <v>66</v>
      </c>
      <c r="B69" s="3" t="str">
        <f>VLOOKUP(D69,DSKH!$A:$B,2,0)</f>
        <v>A-212</v>
      </c>
      <c r="C69" s="23" t="s">
        <v>186</v>
      </c>
      <c r="D69" s="23" t="s">
        <v>26</v>
      </c>
      <c r="E69" s="23" t="s">
        <v>57</v>
      </c>
      <c r="F69" s="23">
        <v>108113265040</v>
      </c>
      <c r="G69" s="23" t="s">
        <v>27</v>
      </c>
      <c r="H69" s="203">
        <v>46114</v>
      </c>
      <c r="I69" s="23" t="s">
        <v>28</v>
      </c>
      <c r="J69" s="23" t="s">
        <v>29</v>
      </c>
      <c r="K69" s="23" t="s">
        <v>30</v>
      </c>
      <c r="L69" s="23"/>
      <c r="M69" s="230"/>
      <c r="N69" s="230"/>
      <c r="O69" s="23"/>
      <c r="P69" s="23"/>
      <c r="Q69" s="230"/>
      <c r="R69" s="23"/>
      <c r="S69" s="23"/>
      <c r="T69" s="230"/>
      <c r="U69" s="230"/>
      <c r="V69" s="23"/>
      <c r="W69" s="204"/>
      <c r="X69" s="230"/>
      <c r="Y69" s="230"/>
      <c r="Z69" s="165"/>
      <c r="AA69" s="165"/>
    </row>
    <row r="70" spans="1:27" ht="16.5" hidden="1">
      <c r="A70" s="2">
        <f t="shared" si="0"/>
        <v>67</v>
      </c>
      <c r="B70" s="3" t="str">
        <f>VLOOKUP(D70,DSKH!$A:$B,2,0)</f>
        <v>A-212</v>
      </c>
      <c r="C70" s="23" t="s">
        <v>186</v>
      </c>
      <c r="D70" s="23" t="s">
        <v>26</v>
      </c>
      <c r="E70" s="23" t="s">
        <v>57</v>
      </c>
      <c r="F70" s="23">
        <v>108113254650</v>
      </c>
      <c r="G70" s="23" t="s">
        <v>27</v>
      </c>
      <c r="H70" s="203">
        <v>46114</v>
      </c>
      <c r="I70" s="23" t="s">
        <v>28</v>
      </c>
      <c r="J70" s="23" t="s">
        <v>29</v>
      </c>
      <c r="K70" s="23" t="s">
        <v>30</v>
      </c>
      <c r="L70" s="23"/>
      <c r="M70" s="230"/>
      <c r="N70" s="230"/>
      <c r="O70" s="23"/>
      <c r="P70" s="23"/>
      <c r="Q70" s="230"/>
      <c r="R70" s="23"/>
      <c r="S70" s="23"/>
      <c r="T70" s="230"/>
      <c r="U70" s="230"/>
      <c r="V70" s="23"/>
      <c r="W70" s="204"/>
      <c r="X70" s="230"/>
      <c r="Y70" s="230"/>
      <c r="Z70" s="165"/>
      <c r="AA70" s="165"/>
    </row>
    <row r="71" spans="1:27" ht="16.5" hidden="1">
      <c r="A71" s="2">
        <f t="shared" si="0"/>
        <v>68</v>
      </c>
      <c r="B71" s="3" t="str">
        <f>VLOOKUP(D71,DSKH!$A:$B,2,0)</f>
        <v>A-212</v>
      </c>
      <c r="C71" s="23" t="s">
        <v>186</v>
      </c>
      <c r="D71" s="23" t="s">
        <v>26</v>
      </c>
      <c r="E71" s="23" t="s">
        <v>57</v>
      </c>
      <c r="F71" s="23">
        <v>108113245700</v>
      </c>
      <c r="G71" s="23" t="s">
        <v>27</v>
      </c>
      <c r="H71" s="203">
        <v>46114</v>
      </c>
      <c r="I71" s="23" t="s">
        <v>28</v>
      </c>
      <c r="J71" s="23" t="s">
        <v>29</v>
      </c>
      <c r="K71" s="23" t="s">
        <v>30</v>
      </c>
      <c r="L71" s="23"/>
      <c r="M71" s="230"/>
      <c r="N71" s="230"/>
      <c r="O71" s="23"/>
      <c r="P71" s="23"/>
      <c r="Q71" s="230"/>
      <c r="R71" s="23"/>
      <c r="S71" s="23"/>
      <c r="T71" s="230"/>
      <c r="U71" s="230"/>
      <c r="V71" s="23"/>
      <c r="W71" s="204"/>
      <c r="X71" s="230"/>
      <c r="Y71" s="230"/>
      <c r="Z71" s="165"/>
      <c r="AA71" s="165"/>
    </row>
    <row r="72" spans="1:27" ht="16.5" hidden="1">
      <c r="A72" s="2">
        <f t="shared" si="0"/>
        <v>69</v>
      </c>
      <c r="B72" s="3" t="str">
        <f>VLOOKUP(D72,DSKH!$A:$B,2,0)</f>
        <v>A-212</v>
      </c>
      <c r="C72" s="23" t="s">
        <v>186</v>
      </c>
      <c r="D72" s="23" t="s">
        <v>26</v>
      </c>
      <c r="E72" s="23" t="s">
        <v>57</v>
      </c>
      <c r="F72" s="23">
        <v>108113234940</v>
      </c>
      <c r="G72" s="23" t="s">
        <v>27</v>
      </c>
      <c r="H72" s="203">
        <v>46114</v>
      </c>
      <c r="I72" s="23" t="s">
        <v>28</v>
      </c>
      <c r="J72" s="23" t="s">
        <v>29</v>
      </c>
      <c r="K72" s="23" t="s">
        <v>30</v>
      </c>
      <c r="L72" s="23"/>
      <c r="M72" s="230"/>
      <c r="N72" s="230"/>
      <c r="O72" s="23"/>
      <c r="P72" s="23"/>
      <c r="Q72" s="230"/>
      <c r="R72" s="23"/>
      <c r="S72" s="23"/>
      <c r="T72" s="230"/>
      <c r="U72" s="230"/>
      <c r="V72" s="23"/>
      <c r="W72" s="204"/>
      <c r="X72" s="230"/>
      <c r="Y72" s="230"/>
      <c r="Z72" s="165"/>
      <c r="AA72" s="165"/>
    </row>
    <row r="73" spans="1:27" ht="16.5" hidden="1">
      <c r="A73" s="2">
        <f t="shared" si="0"/>
        <v>70</v>
      </c>
      <c r="B73" s="3" t="str">
        <f>VLOOKUP(D73,DSKH!$A:$B,2,0)</f>
        <v>A-212</v>
      </c>
      <c r="C73" s="23" t="s">
        <v>186</v>
      </c>
      <c r="D73" s="23" t="s">
        <v>26</v>
      </c>
      <c r="E73" s="23" t="s">
        <v>57</v>
      </c>
      <c r="F73" s="23">
        <v>108113212540</v>
      </c>
      <c r="G73" s="23" t="s">
        <v>27</v>
      </c>
      <c r="H73" s="203">
        <v>46114</v>
      </c>
      <c r="I73" s="23" t="s">
        <v>28</v>
      </c>
      <c r="J73" s="23" t="s">
        <v>29</v>
      </c>
      <c r="K73" s="23" t="s">
        <v>30</v>
      </c>
      <c r="L73" s="23"/>
      <c r="M73" s="230"/>
      <c r="N73" s="230"/>
      <c r="O73" s="23"/>
      <c r="P73" s="23"/>
      <c r="Q73" s="230"/>
      <c r="R73" s="23"/>
      <c r="S73" s="23"/>
      <c r="T73" s="230"/>
      <c r="U73" s="230"/>
      <c r="V73" s="23"/>
      <c r="W73" s="204"/>
      <c r="X73" s="230"/>
      <c r="Y73" s="230"/>
      <c r="Z73" s="165"/>
      <c r="AA73" s="165"/>
    </row>
    <row r="74" spans="1:27" ht="16.5" hidden="1">
      <c r="A74" s="2">
        <f t="shared" si="0"/>
        <v>71</v>
      </c>
      <c r="B74" s="3" t="str">
        <f>VLOOKUP(D74,DSKH!$A:$B,2,0)</f>
        <v>A-212</v>
      </c>
      <c r="C74" s="23" t="s">
        <v>186</v>
      </c>
      <c r="D74" s="23" t="s">
        <v>26</v>
      </c>
      <c r="E74" s="23" t="s">
        <v>57</v>
      </c>
      <c r="F74" s="23">
        <v>108113188410</v>
      </c>
      <c r="G74" s="23" t="s">
        <v>27</v>
      </c>
      <c r="H74" s="203">
        <v>46114</v>
      </c>
      <c r="I74" s="23" t="s">
        <v>28</v>
      </c>
      <c r="J74" s="23" t="s">
        <v>29</v>
      </c>
      <c r="K74" s="23" t="s">
        <v>30</v>
      </c>
      <c r="L74" s="23"/>
      <c r="M74" s="230"/>
      <c r="N74" s="230"/>
      <c r="O74" s="23"/>
      <c r="P74" s="23"/>
      <c r="Q74" s="230"/>
      <c r="R74" s="23"/>
      <c r="S74" s="23"/>
      <c r="T74" s="230"/>
      <c r="U74" s="230"/>
      <c r="V74" s="23"/>
      <c r="W74" s="204"/>
      <c r="X74" s="230"/>
      <c r="Y74" s="230"/>
      <c r="Z74" s="165"/>
      <c r="AA74" s="165"/>
    </row>
    <row r="75" spans="1:27" ht="16.5" hidden="1">
      <c r="A75" s="2">
        <f t="shared" si="0"/>
        <v>72</v>
      </c>
      <c r="B75" s="3" t="str">
        <f>VLOOKUP(D75,DSKH!$A:$B,2,0)</f>
        <v>A-212</v>
      </c>
      <c r="C75" s="23" t="s">
        <v>186</v>
      </c>
      <c r="D75" s="23" t="s">
        <v>26</v>
      </c>
      <c r="E75" s="23" t="s">
        <v>57</v>
      </c>
      <c r="F75" s="23">
        <v>108113159820</v>
      </c>
      <c r="G75" s="23" t="s">
        <v>27</v>
      </c>
      <c r="H75" s="203">
        <v>46114</v>
      </c>
      <c r="I75" s="23" t="s">
        <v>28</v>
      </c>
      <c r="J75" s="23" t="s">
        <v>29</v>
      </c>
      <c r="K75" s="23" t="s">
        <v>30</v>
      </c>
      <c r="L75" s="23"/>
      <c r="M75" s="230"/>
      <c r="N75" s="230"/>
      <c r="O75" s="23"/>
      <c r="P75" s="23"/>
      <c r="Q75" s="230"/>
      <c r="R75" s="23"/>
      <c r="S75" s="23"/>
      <c r="T75" s="230"/>
      <c r="U75" s="230"/>
      <c r="V75" s="23"/>
      <c r="W75" s="204"/>
      <c r="X75" s="230"/>
      <c r="Y75" s="230"/>
      <c r="Z75" s="165"/>
      <c r="AA75" s="165"/>
    </row>
    <row r="76" spans="1:27" ht="16.5" hidden="1">
      <c r="A76" s="2">
        <f t="shared" si="0"/>
        <v>73</v>
      </c>
      <c r="B76" s="3" t="str">
        <f>VLOOKUP(D76,DSKH!$A:$B,2,0)</f>
        <v>A-212</v>
      </c>
      <c r="C76" s="23" t="s">
        <v>186</v>
      </c>
      <c r="D76" s="23" t="s">
        <v>26</v>
      </c>
      <c r="E76" s="23" t="s">
        <v>57</v>
      </c>
      <c r="F76" s="23">
        <v>108113127620</v>
      </c>
      <c r="G76" s="23" t="s">
        <v>27</v>
      </c>
      <c r="H76" s="203">
        <v>46114</v>
      </c>
      <c r="I76" s="23" t="s">
        <v>28</v>
      </c>
      <c r="J76" s="23" t="s">
        <v>29</v>
      </c>
      <c r="K76" s="23" t="s">
        <v>30</v>
      </c>
      <c r="L76" s="23"/>
      <c r="M76" s="230"/>
      <c r="N76" s="230"/>
      <c r="O76" s="23"/>
      <c r="P76" s="23"/>
      <c r="Q76" s="230"/>
      <c r="R76" s="23"/>
      <c r="S76" s="23"/>
      <c r="T76" s="230"/>
      <c r="U76" s="230"/>
      <c r="V76" s="23"/>
      <c r="W76" s="204"/>
      <c r="X76" s="230"/>
      <c r="Y76" s="230"/>
      <c r="Z76" s="165"/>
      <c r="AA76" s="165"/>
    </row>
    <row r="77" spans="1:27" ht="16.5" hidden="1">
      <c r="A77" s="2">
        <f t="shared" si="0"/>
        <v>74</v>
      </c>
      <c r="B77" s="3" t="str">
        <f>VLOOKUP(D77,DSKH!$A:$B,2,0)</f>
        <v>A-212</v>
      </c>
      <c r="C77" s="23" t="s">
        <v>186</v>
      </c>
      <c r="D77" s="23" t="s">
        <v>26</v>
      </c>
      <c r="E77" s="23" t="s">
        <v>57</v>
      </c>
      <c r="F77" s="23">
        <v>108113095200</v>
      </c>
      <c r="G77" s="23" t="s">
        <v>27</v>
      </c>
      <c r="H77" s="203">
        <v>46114</v>
      </c>
      <c r="I77" s="23" t="s">
        <v>28</v>
      </c>
      <c r="J77" s="23" t="s">
        <v>29</v>
      </c>
      <c r="K77" s="23" t="s">
        <v>30</v>
      </c>
      <c r="L77" s="23"/>
      <c r="M77" s="230"/>
      <c r="N77" s="230"/>
      <c r="O77" s="23"/>
      <c r="P77" s="23"/>
      <c r="Q77" s="230"/>
      <c r="R77" s="23"/>
      <c r="S77" s="23"/>
      <c r="T77" s="230"/>
      <c r="U77" s="230"/>
      <c r="V77" s="23"/>
      <c r="W77" s="204"/>
      <c r="X77" s="230"/>
      <c r="Y77" s="230"/>
      <c r="Z77" s="165"/>
      <c r="AA77" s="165"/>
    </row>
    <row r="78" spans="1:27" ht="16.5" hidden="1">
      <c r="A78" s="2">
        <f t="shared" si="0"/>
        <v>75</v>
      </c>
      <c r="B78" s="3" t="str">
        <f>VLOOKUP(D78,DSKH!$A:$B,2,0)</f>
        <v>A-212</v>
      </c>
      <c r="C78" s="23" t="s">
        <v>186</v>
      </c>
      <c r="D78" s="23" t="s">
        <v>26</v>
      </c>
      <c r="E78" s="23" t="s">
        <v>57</v>
      </c>
      <c r="F78" s="23">
        <v>108113086320</v>
      </c>
      <c r="G78" s="23" t="s">
        <v>27</v>
      </c>
      <c r="H78" s="203">
        <v>46114</v>
      </c>
      <c r="I78" s="23" t="s">
        <v>28</v>
      </c>
      <c r="J78" s="23" t="s">
        <v>29</v>
      </c>
      <c r="K78" s="23" t="s">
        <v>30</v>
      </c>
      <c r="L78" s="23"/>
      <c r="M78" s="230"/>
      <c r="N78" s="230"/>
      <c r="O78" s="23"/>
      <c r="P78" s="23"/>
      <c r="Q78" s="230"/>
      <c r="R78" s="23"/>
      <c r="S78" s="23"/>
      <c r="T78" s="230"/>
      <c r="U78" s="230"/>
      <c r="V78" s="23"/>
      <c r="W78" s="204"/>
      <c r="X78" s="230"/>
      <c r="Y78" s="230"/>
      <c r="Z78" s="165"/>
      <c r="AA78" s="165"/>
    </row>
    <row r="79" spans="1:27" ht="16.5" hidden="1">
      <c r="A79" s="2">
        <f t="shared" si="0"/>
        <v>76</v>
      </c>
      <c r="B79" s="3" t="str">
        <f>VLOOKUP(D79,DSKH!$A:$B,2,0)</f>
        <v>A-212</v>
      </c>
      <c r="C79" s="23" t="s">
        <v>186</v>
      </c>
      <c r="D79" s="23" t="s">
        <v>26</v>
      </c>
      <c r="E79" s="23" t="s">
        <v>57</v>
      </c>
      <c r="F79" s="23">
        <v>108113071250</v>
      </c>
      <c r="G79" s="23" t="s">
        <v>27</v>
      </c>
      <c r="H79" s="203">
        <v>46114</v>
      </c>
      <c r="I79" s="23" t="s">
        <v>28</v>
      </c>
      <c r="J79" s="23" t="s">
        <v>29</v>
      </c>
      <c r="K79" s="23" t="s">
        <v>30</v>
      </c>
      <c r="L79" s="23"/>
      <c r="M79" s="230"/>
      <c r="N79" s="230"/>
      <c r="O79" s="23"/>
      <c r="P79" s="23"/>
      <c r="Q79" s="230"/>
      <c r="R79" s="23"/>
      <c r="S79" s="23"/>
      <c r="T79" s="230"/>
      <c r="U79" s="230"/>
      <c r="V79" s="23"/>
      <c r="W79" s="204"/>
      <c r="X79" s="230"/>
      <c r="Y79" s="230"/>
      <c r="Z79" s="165"/>
      <c r="AA79" s="165"/>
    </row>
    <row r="80" spans="1:27" ht="16.5" hidden="1">
      <c r="A80" s="2">
        <f t="shared" si="0"/>
        <v>77</v>
      </c>
      <c r="B80" s="3" t="str">
        <f>VLOOKUP(D80,DSKH!$A:$B,2,0)</f>
        <v>A-212</v>
      </c>
      <c r="C80" s="23" t="s">
        <v>186</v>
      </c>
      <c r="D80" s="23" t="s">
        <v>26</v>
      </c>
      <c r="E80" s="23" t="s">
        <v>57</v>
      </c>
      <c r="F80" s="23">
        <v>108113063000</v>
      </c>
      <c r="G80" s="23" t="s">
        <v>27</v>
      </c>
      <c r="H80" s="203">
        <v>46114</v>
      </c>
      <c r="I80" s="23" t="s">
        <v>28</v>
      </c>
      <c r="J80" s="23" t="s">
        <v>29</v>
      </c>
      <c r="K80" s="23" t="s">
        <v>30</v>
      </c>
      <c r="L80" s="23"/>
      <c r="M80" s="230"/>
      <c r="N80" s="230"/>
      <c r="O80" s="23"/>
      <c r="P80" s="23"/>
      <c r="Q80" s="230"/>
      <c r="R80" s="23"/>
      <c r="S80" s="23"/>
      <c r="T80" s="230"/>
      <c r="U80" s="230"/>
      <c r="V80" s="23"/>
      <c r="W80" s="204"/>
      <c r="X80" s="230"/>
      <c r="Y80" s="230"/>
      <c r="Z80" s="165"/>
      <c r="AA80" s="165"/>
    </row>
    <row r="81" spans="1:27" ht="16.5" hidden="1">
      <c r="A81" s="2">
        <f t="shared" si="0"/>
        <v>78</v>
      </c>
      <c r="B81" s="3" t="str">
        <f>VLOOKUP(D81,DSKH!$A:$B,2,0)</f>
        <v>A-212</v>
      </c>
      <c r="C81" s="23" t="s">
        <v>186</v>
      </c>
      <c r="D81" s="23" t="s">
        <v>26</v>
      </c>
      <c r="E81" s="23" t="s">
        <v>57</v>
      </c>
      <c r="F81" s="23">
        <v>108113042660</v>
      </c>
      <c r="G81" s="23" t="s">
        <v>27</v>
      </c>
      <c r="H81" s="203">
        <v>46114</v>
      </c>
      <c r="I81" s="23" t="s">
        <v>28</v>
      </c>
      <c r="J81" s="23" t="s">
        <v>29</v>
      </c>
      <c r="K81" s="23" t="s">
        <v>30</v>
      </c>
      <c r="L81" s="23"/>
      <c r="M81" s="230"/>
      <c r="N81" s="230"/>
      <c r="O81" s="23"/>
      <c r="P81" s="23"/>
      <c r="Q81" s="230"/>
      <c r="R81" s="23"/>
      <c r="S81" s="23"/>
      <c r="T81" s="230"/>
      <c r="U81" s="230"/>
      <c r="V81" s="23"/>
      <c r="W81" s="204"/>
      <c r="X81" s="230"/>
      <c r="Y81" s="230"/>
      <c r="Z81" s="165"/>
      <c r="AA81" s="165"/>
    </row>
    <row r="82" spans="1:27" ht="16.5" hidden="1">
      <c r="A82" s="2">
        <f t="shared" si="0"/>
        <v>79</v>
      </c>
      <c r="B82" s="3" t="str">
        <f>VLOOKUP(D82,DSKH!$A:$B,2,0)</f>
        <v>A-212</v>
      </c>
      <c r="C82" s="23" t="s">
        <v>186</v>
      </c>
      <c r="D82" s="23" t="s">
        <v>26</v>
      </c>
      <c r="E82" s="23" t="s">
        <v>57</v>
      </c>
      <c r="F82" s="23">
        <v>108113006960</v>
      </c>
      <c r="G82" s="23" t="s">
        <v>27</v>
      </c>
      <c r="H82" s="203">
        <v>46114</v>
      </c>
      <c r="I82" s="23" t="s">
        <v>28</v>
      </c>
      <c r="J82" s="23" t="s">
        <v>29</v>
      </c>
      <c r="K82" s="23" t="s">
        <v>30</v>
      </c>
      <c r="L82" s="23"/>
      <c r="M82" s="230"/>
      <c r="N82" s="230"/>
      <c r="O82" s="23"/>
      <c r="P82" s="23"/>
      <c r="Q82" s="230"/>
      <c r="R82" s="23"/>
      <c r="S82" s="23"/>
      <c r="T82" s="230"/>
      <c r="U82" s="230"/>
      <c r="V82" s="23"/>
      <c r="W82" s="204"/>
      <c r="X82" s="230"/>
      <c r="Y82" s="230"/>
      <c r="Z82" s="165"/>
      <c r="AA82" s="165"/>
    </row>
    <row r="83" spans="1:27" ht="16.5" hidden="1">
      <c r="A83" s="2">
        <f t="shared" si="0"/>
        <v>80</v>
      </c>
      <c r="B83" s="3" t="str">
        <f>VLOOKUP(D83,DSKH!$A:$B,2,0)</f>
        <v>A-212</v>
      </c>
      <c r="C83" s="23" t="s">
        <v>186</v>
      </c>
      <c r="D83" s="23" t="s">
        <v>26</v>
      </c>
      <c r="E83" s="23" t="s">
        <v>57</v>
      </c>
      <c r="F83" s="23">
        <v>108112982610</v>
      </c>
      <c r="G83" s="23" t="s">
        <v>27</v>
      </c>
      <c r="H83" s="203">
        <v>46114</v>
      </c>
      <c r="I83" s="23" t="s">
        <v>28</v>
      </c>
      <c r="J83" s="23" t="s">
        <v>29</v>
      </c>
      <c r="K83" s="23" t="s">
        <v>30</v>
      </c>
      <c r="L83" s="23"/>
      <c r="M83" s="230"/>
      <c r="N83" s="230"/>
      <c r="O83" s="23"/>
      <c r="P83" s="23"/>
      <c r="Q83" s="230"/>
      <c r="R83" s="23"/>
      <c r="S83" s="23"/>
      <c r="T83" s="230"/>
      <c r="U83" s="230"/>
      <c r="V83" s="23"/>
      <c r="W83" s="204"/>
      <c r="X83" s="230"/>
      <c r="Y83" s="230"/>
      <c r="Z83" s="165"/>
      <c r="AA83" s="165"/>
    </row>
    <row r="84" spans="1:27" ht="16.5" hidden="1">
      <c r="A84" s="2">
        <f t="shared" si="0"/>
        <v>81</v>
      </c>
      <c r="B84" s="3" t="str">
        <f>VLOOKUP(D84,DSKH!$A:$B,2,0)</f>
        <v>A-212</v>
      </c>
      <c r="C84" s="23" t="s">
        <v>186</v>
      </c>
      <c r="D84" s="23" t="s">
        <v>26</v>
      </c>
      <c r="E84" s="23" t="s">
        <v>57</v>
      </c>
      <c r="F84" s="23">
        <v>108112944440</v>
      </c>
      <c r="G84" s="23" t="s">
        <v>27</v>
      </c>
      <c r="H84" s="203">
        <v>46114</v>
      </c>
      <c r="I84" s="23" t="s">
        <v>28</v>
      </c>
      <c r="J84" s="23" t="s">
        <v>29</v>
      </c>
      <c r="K84" s="23" t="s">
        <v>30</v>
      </c>
      <c r="L84" s="23"/>
      <c r="M84" s="230"/>
      <c r="N84" s="230"/>
      <c r="O84" s="23"/>
      <c r="P84" s="23"/>
      <c r="Q84" s="230"/>
      <c r="R84" s="23"/>
      <c r="S84" s="23"/>
      <c r="T84" s="230"/>
      <c r="U84" s="230"/>
      <c r="V84" s="23"/>
      <c r="W84" s="204"/>
      <c r="X84" s="230"/>
      <c r="Y84" s="230"/>
      <c r="Z84" s="165"/>
      <c r="AA84" s="165"/>
    </row>
    <row r="85" spans="1:27" ht="16.5" hidden="1">
      <c r="A85" s="2">
        <f t="shared" si="0"/>
        <v>82</v>
      </c>
      <c r="B85" s="3" t="str">
        <f>VLOOKUP(D85,DSKH!$A:$B,2,0)</f>
        <v>A-212</v>
      </c>
      <c r="C85" s="23" t="s">
        <v>186</v>
      </c>
      <c r="D85" s="23" t="s">
        <v>26</v>
      </c>
      <c r="E85" s="23" t="s">
        <v>57</v>
      </c>
      <c r="F85" s="23">
        <v>108112902440</v>
      </c>
      <c r="G85" s="23" t="s">
        <v>27</v>
      </c>
      <c r="H85" s="203">
        <v>46114</v>
      </c>
      <c r="I85" s="23" t="s">
        <v>28</v>
      </c>
      <c r="J85" s="23" t="s">
        <v>29</v>
      </c>
      <c r="K85" s="23" t="s">
        <v>30</v>
      </c>
      <c r="L85" s="23"/>
      <c r="M85" s="230"/>
      <c r="N85" s="230"/>
      <c r="O85" s="23"/>
      <c r="P85" s="23"/>
      <c r="Q85" s="230"/>
      <c r="R85" s="23"/>
      <c r="S85" s="23"/>
      <c r="T85" s="230"/>
      <c r="U85" s="230"/>
      <c r="V85" s="23"/>
      <c r="W85" s="204"/>
      <c r="X85" s="230"/>
      <c r="Y85" s="230"/>
      <c r="Z85" s="165"/>
      <c r="AA85" s="165"/>
    </row>
    <row r="86" spans="1:27" ht="16.5" hidden="1">
      <c r="A86" s="2">
        <f t="shared" si="0"/>
        <v>83</v>
      </c>
      <c r="B86" s="3" t="str">
        <f>VLOOKUP(D86,DSKH!$A:$B,2,0)</f>
        <v>A-212</v>
      </c>
      <c r="C86" s="23" t="s">
        <v>186</v>
      </c>
      <c r="D86" s="23" t="s">
        <v>26</v>
      </c>
      <c r="E86" s="23" t="s">
        <v>57</v>
      </c>
      <c r="F86" s="23">
        <v>108112884720</v>
      </c>
      <c r="G86" s="23" t="s">
        <v>27</v>
      </c>
      <c r="H86" s="203">
        <v>46114</v>
      </c>
      <c r="I86" s="23" t="s">
        <v>28</v>
      </c>
      <c r="J86" s="23" t="s">
        <v>29</v>
      </c>
      <c r="K86" s="23" t="s">
        <v>30</v>
      </c>
      <c r="L86" s="23"/>
      <c r="M86" s="230"/>
      <c r="N86" s="230"/>
      <c r="O86" s="23"/>
      <c r="P86" s="23"/>
      <c r="Q86" s="230"/>
      <c r="R86" s="23"/>
      <c r="S86" s="23"/>
      <c r="T86" s="230"/>
      <c r="U86" s="230"/>
      <c r="V86" s="23"/>
      <c r="W86" s="204"/>
      <c r="X86" s="230"/>
      <c r="Y86" s="230"/>
      <c r="Z86" s="165"/>
      <c r="AA86" s="165"/>
    </row>
    <row r="87" spans="1:27" ht="16.5" hidden="1">
      <c r="A87" s="2">
        <f t="shared" si="0"/>
        <v>84</v>
      </c>
      <c r="B87" s="3" t="str">
        <f>VLOOKUP(D87,DSKH!$A:$B,2,0)</f>
        <v>A-212</v>
      </c>
      <c r="C87" s="23" t="s">
        <v>186</v>
      </c>
      <c r="D87" s="23" t="s">
        <v>26</v>
      </c>
      <c r="E87" s="23" t="s">
        <v>57</v>
      </c>
      <c r="F87" s="23">
        <v>108112859740</v>
      </c>
      <c r="G87" s="23" t="s">
        <v>27</v>
      </c>
      <c r="H87" s="203">
        <v>46114</v>
      </c>
      <c r="I87" s="23" t="s">
        <v>28</v>
      </c>
      <c r="J87" s="23" t="s">
        <v>29</v>
      </c>
      <c r="K87" s="23" t="s">
        <v>30</v>
      </c>
      <c r="L87" s="23"/>
      <c r="M87" s="230"/>
      <c r="N87" s="230"/>
      <c r="O87" s="23"/>
      <c r="P87" s="23"/>
      <c r="Q87" s="230"/>
      <c r="R87" s="23"/>
      <c r="S87" s="23"/>
      <c r="T87" s="230"/>
      <c r="U87" s="230"/>
      <c r="V87" s="23"/>
      <c r="W87" s="204"/>
      <c r="X87" s="230"/>
      <c r="Y87" s="230"/>
      <c r="Z87" s="165"/>
      <c r="AA87" s="165"/>
    </row>
    <row r="88" spans="1:27" ht="16.5" hidden="1">
      <c r="A88" s="2">
        <f t="shared" si="0"/>
        <v>85</v>
      </c>
      <c r="B88" s="3" t="str">
        <f>VLOOKUP(D88,DSKH!$A:$B,2,0)</f>
        <v>A-212</v>
      </c>
      <c r="C88" s="23" t="s">
        <v>186</v>
      </c>
      <c r="D88" s="23" t="s">
        <v>26</v>
      </c>
      <c r="E88" s="23" t="s">
        <v>57</v>
      </c>
      <c r="F88" s="23">
        <v>108112820430</v>
      </c>
      <c r="G88" s="23" t="s">
        <v>27</v>
      </c>
      <c r="H88" s="203">
        <v>46114</v>
      </c>
      <c r="I88" s="23" t="s">
        <v>28</v>
      </c>
      <c r="J88" s="23" t="s">
        <v>29</v>
      </c>
      <c r="K88" s="23" t="s">
        <v>30</v>
      </c>
      <c r="L88" s="23"/>
      <c r="M88" s="230"/>
      <c r="N88" s="230"/>
      <c r="O88" s="23"/>
      <c r="P88" s="23"/>
      <c r="Q88" s="230"/>
      <c r="R88" s="23"/>
      <c r="S88" s="23"/>
      <c r="T88" s="230"/>
      <c r="U88" s="230"/>
      <c r="V88" s="23"/>
      <c r="W88" s="204"/>
      <c r="X88" s="230"/>
      <c r="Y88" s="230"/>
      <c r="Z88" s="165"/>
      <c r="AA88" s="165"/>
    </row>
    <row r="89" spans="1:27" ht="16.5" hidden="1">
      <c r="A89" s="2">
        <f t="shared" si="0"/>
        <v>86</v>
      </c>
      <c r="B89" s="3" t="str">
        <f>VLOOKUP(D89,DSKH!$A:$B,2,0)</f>
        <v>A-212</v>
      </c>
      <c r="C89" s="23" t="s">
        <v>186</v>
      </c>
      <c r="D89" s="23" t="s">
        <v>26</v>
      </c>
      <c r="E89" s="23" t="s">
        <v>57</v>
      </c>
      <c r="F89" s="23">
        <v>108112806760</v>
      </c>
      <c r="G89" s="23" t="s">
        <v>27</v>
      </c>
      <c r="H89" s="203">
        <v>46114</v>
      </c>
      <c r="I89" s="23" t="s">
        <v>28</v>
      </c>
      <c r="J89" s="23" t="s">
        <v>29</v>
      </c>
      <c r="K89" s="23" t="s">
        <v>30</v>
      </c>
      <c r="L89" s="23"/>
      <c r="M89" s="230"/>
      <c r="N89" s="230"/>
      <c r="O89" s="23"/>
      <c r="P89" s="23"/>
      <c r="Q89" s="230"/>
      <c r="R89" s="23"/>
      <c r="S89" s="23"/>
      <c r="T89" s="230"/>
      <c r="U89" s="230"/>
      <c r="V89" s="23"/>
      <c r="W89" s="204"/>
      <c r="X89" s="230"/>
      <c r="Y89" s="230"/>
      <c r="Z89" s="165"/>
      <c r="AA89" s="165"/>
    </row>
    <row r="90" spans="1:27" ht="16.5" hidden="1">
      <c r="A90" s="2">
        <f t="shared" si="0"/>
        <v>87</v>
      </c>
      <c r="B90" s="3" t="str">
        <f>VLOOKUP(D90,DSKH!$A:$B,2,0)</f>
        <v>A-212</v>
      </c>
      <c r="C90" s="23" t="s">
        <v>186</v>
      </c>
      <c r="D90" s="23" t="s">
        <v>26</v>
      </c>
      <c r="E90" s="23" t="s">
        <v>57</v>
      </c>
      <c r="F90" s="23">
        <v>108112688020</v>
      </c>
      <c r="G90" s="23" t="s">
        <v>27</v>
      </c>
      <c r="H90" s="203">
        <v>46114</v>
      </c>
      <c r="I90" s="23" t="s">
        <v>28</v>
      </c>
      <c r="J90" s="23" t="s">
        <v>29</v>
      </c>
      <c r="K90" s="23" t="s">
        <v>30</v>
      </c>
      <c r="L90" s="23"/>
      <c r="M90" s="230"/>
      <c r="N90" s="230"/>
      <c r="O90" s="23"/>
      <c r="P90" s="23"/>
      <c r="Q90" s="230"/>
      <c r="R90" s="23"/>
      <c r="S90" s="23"/>
      <c r="T90" s="230"/>
      <c r="U90" s="230"/>
      <c r="V90" s="23"/>
      <c r="W90" s="204"/>
      <c r="X90" s="230"/>
      <c r="Y90" s="230"/>
      <c r="Z90" s="165"/>
      <c r="AA90" s="165"/>
    </row>
    <row r="91" spans="1:27" ht="16.5" hidden="1">
      <c r="A91" s="2">
        <f t="shared" si="0"/>
        <v>88</v>
      </c>
      <c r="B91" s="3" t="str">
        <f>VLOOKUP(D91,DSKH!$A:$B,2,0)</f>
        <v>A-212</v>
      </c>
      <c r="C91" s="23" t="s">
        <v>186</v>
      </c>
      <c r="D91" s="23" t="s">
        <v>26</v>
      </c>
      <c r="E91" s="23" t="s">
        <v>57</v>
      </c>
      <c r="F91" s="23">
        <v>108112662450</v>
      </c>
      <c r="G91" s="23" t="s">
        <v>27</v>
      </c>
      <c r="H91" s="203">
        <v>46114</v>
      </c>
      <c r="I91" s="23" t="s">
        <v>28</v>
      </c>
      <c r="J91" s="23" t="s">
        <v>29</v>
      </c>
      <c r="K91" s="23" t="s">
        <v>30</v>
      </c>
      <c r="L91" s="23"/>
      <c r="M91" s="230"/>
      <c r="N91" s="230"/>
      <c r="O91" s="23"/>
      <c r="P91" s="23"/>
      <c r="Q91" s="230"/>
      <c r="R91" s="23"/>
      <c r="S91" s="23"/>
      <c r="T91" s="230"/>
      <c r="U91" s="230"/>
      <c r="V91" s="23"/>
      <c r="W91" s="204"/>
      <c r="X91" s="230"/>
      <c r="Y91" s="230"/>
      <c r="Z91" s="165"/>
      <c r="AA91" s="165"/>
    </row>
    <row r="92" spans="1:27" ht="16.5" hidden="1">
      <c r="A92" s="2">
        <f t="shared" si="0"/>
        <v>89</v>
      </c>
      <c r="B92" s="3" t="str">
        <f>VLOOKUP(D92,DSKH!$A:$B,2,0)</f>
        <v>A-212</v>
      </c>
      <c r="C92" s="23" t="s">
        <v>186</v>
      </c>
      <c r="D92" s="23" t="s">
        <v>26</v>
      </c>
      <c r="E92" s="23" t="s">
        <v>57</v>
      </c>
      <c r="F92" s="23">
        <v>108112641600</v>
      </c>
      <c r="G92" s="23" t="s">
        <v>27</v>
      </c>
      <c r="H92" s="203">
        <v>46114</v>
      </c>
      <c r="I92" s="23" t="s">
        <v>28</v>
      </c>
      <c r="J92" s="23" t="s">
        <v>29</v>
      </c>
      <c r="K92" s="23" t="s">
        <v>30</v>
      </c>
      <c r="L92" s="23"/>
      <c r="M92" s="230"/>
      <c r="N92" s="230"/>
      <c r="O92" s="23"/>
      <c r="P92" s="23"/>
      <c r="Q92" s="230"/>
      <c r="R92" s="23"/>
      <c r="S92" s="23"/>
      <c r="T92" s="230"/>
      <c r="U92" s="230"/>
      <c r="V92" s="23"/>
      <c r="W92" s="204"/>
      <c r="X92" s="230"/>
      <c r="Y92" s="230"/>
      <c r="Z92" s="165"/>
      <c r="AA92" s="165"/>
    </row>
    <row r="93" spans="1:27" ht="16.5" hidden="1">
      <c r="A93" s="2">
        <f t="shared" si="0"/>
        <v>90</v>
      </c>
      <c r="B93" s="3" t="str">
        <f>VLOOKUP(D93,DSKH!$A:$B,2,0)</f>
        <v>A-212</v>
      </c>
      <c r="C93" s="23" t="s">
        <v>186</v>
      </c>
      <c r="D93" s="23" t="s">
        <v>26</v>
      </c>
      <c r="E93" s="23" t="s">
        <v>57</v>
      </c>
      <c r="F93" s="23">
        <v>108112625720</v>
      </c>
      <c r="G93" s="23" t="s">
        <v>27</v>
      </c>
      <c r="H93" s="203">
        <v>46114</v>
      </c>
      <c r="I93" s="23" t="s">
        <v>28</v>
      </c>
      <c r="J93" s="23" t="s">
        <v>29</v>
      </c>
      <c r="K93" s="23" t="s">
        <v>30</v>
      </c>
      <c r="L93" s="23"/>
      <c r="M93" s="230"/>
      <c r="N93" s="230"/>
      <c r="O93" s="23"/>
      <c r="P93" s="23"/>
      <c r="Q93" s="230"/>
      <c r="R93" s="23"/>
      <c r="S93" s="23"/>
      <c r="T93" s="230"/>
      <c r="U93" s="230"/>
      <c r="V93" s="23"/>
      <c r="W93" s="204"/>
      <c r="X93" s="230"/>
      <c r="Y93" s="230"/>
      <c r="Z93" s="165"/>
      <c r="AA93" s="165"/>
    </row>
    <row r="94" spans="1:27" ht="16.5" hidden="1">
      <c r="A94" s="2">
        <f t="shared" si="0"/>
        <v>91</v>
      </c>
      <c r="B94" s="3" t="str">
        <f>VLOOKUP(D94,DSKH!$A:$B,2,0)</f>
        <v>A-212</v>
      </c>
      <c r="C94" s="23" t="s">
        <v>186</v>
      </c>
      <c r="D94" s="23" t="s">
        <v>26</v>
      </c>
      <c r="E94" s="23" t="s">
        <v>57</v>
      </c>
      <c r="F94" s="23">
        <v>108112568910</v>
      </c>
      <c r="G94" s="23" t="s">
        <v>27</v>
      </c>
      <c r="H94" s="203">
        <v>46114</v>
      </c>
      <c r="I94" s="23" t="s">
        <v>28</v>
      </c>
      <c r="J94" s="23" t="s">
        <v>29</v>
      </c>
      <c r="K94" s="23" t="s">
        <v>30</v>
      </c>
      <c r="L94" s="23"/>
      <c r="M94" s="230"/>
      <c r="N94" s="230"/>
      <c r="O94" s="23"/>
      <c r="P94" s="23"/>
      <c r="Q94" s="230"/>
      <c r="R94" s="23"/>
      <c r="S94" s="23"/>
      <c r="T94" s="230"/>
      <c r="U94" s="230"/>
      <c r="V94" s="23"/>
      <c r="W94" s="204"/>
      <c r="X94" s="230"/>
      <c r="Y94" s="230"/>
      <c r="Z94" s="165"/>
      <c r="AA94" s="165"/>
    </row>
    <row r="95" spans="1:27" ht="16.5" hidden="1">
      <c r="A95" s="2">
        <f t="shared" si="0"/>
        <v>92</v>
      </c>
      <c r="B95" s="3" t="str">
        <f>VLOOKUP(D95,DSKH!$A:$B,2,0)</f>
        <v>A-212</v>
      </c>
      <c r="C95" s="23" t="s">
        <v>186</v>
      </c>
      <c r="D95" s="23" t="s">
        <v>26</v>
      </c>
      <c r="E95" s="23" t="s">
        <v>57</v>
      </c>
      <c r="F95" s="23">
        <v>108112463760</v>
      </c>
      <c r="G95" s="23" t="s">
        <v>27</v>
      </c>
      <c r="H95" s="203">
        <v>46114</v>
      </c>
      <c r="I95" s="23" t="s">
        <v>28</v>
      </c>
      <c r="J95" s="23" t="s">
        <v>29</v>
      </c>
      <c r="K95" s="23" t="s">
        <v>30</v>
      </c>
      <c r="L95" s="23"/>
      <c r="M95" s="223"/>
      <c r="N95" s="223"/>
      <c r="O95" s="23"/>
      <c r="P95" s="23"/>
      <c r="Q95" s="223"/>
      <c r="R95" s="23"/>
      <c r="S95" s="23"/>
      <c r="T95" s="223"/>
      <c r="U95" s="223"/>
      <c r="V95" s="23"/>
      <c r="W95" s="204"/>
      <c r="X95" s="223"/>
      <c r="Y95" s="223"/>
      <c r="Z95" s="165"/>
      <c r="AA95" s="165"/>
    </row>
    <row r="96" spans="1:27" ht="33" hidden="1">
      <c r="A96" s="2">
        <f t="shared" si="0"/>
        <v>93</v>
      </c>
      <c r="B96" s="3" t="str">
        <f>VLOOKUP(D96,DSKH!$A:$B,2,0)</f>
        <v>A-263</v>
      </c>
      <c r="C96" s="23" t="s">
        <v>186</v>
      </c>
      <c r="D96" s="23" t="s">
        <v>195</v>
      </c>
      <c r="E96" s="23" t="s">
        <v>29</v>
      </c>
      <c r="F96" s="23">
        <v>308391760630</v>
      </c>
      <c r="G96" s="23" t="s">
        <v>53</v>
      </c>
      <c r="H96" s="203">
        <v>46114</v>
      </c>
      <c r="I96" s="23" t="s">
        <v>28</v>
      </c>
      <c r="J96" s="23" t="s">
        <v>29</v>
      </c>
      <c r="K96" s="23" t="s">
        <v>47</v>
      </c>
      <c r="L96" s="23"/>
      <c r="M96" s="23" t="s">
        <v>11575</v>
      </c>
      <c r="N96" s="23"/>
      <c r="O96" s="23" t="s">
        <v>11576</v>
      </c>
      <c r="P96" s="23"/>
      <c r="Q96" s="23">
        <v>1</v>
      </c>
      <c r="R96" s="23"/>
      <c r="S96" s="23"/>
      <c r="T96" s="23" t="s">
        <v>507</v>
      </c>
      <c r="U96" s="23" t="s">
        <v>11577</v>
      </c>
      <c r="V96" s="23"/>
      <c r="W96" s="204"/>
      <c r="X96" s="23" t="s">
        <v>188</v>
      </c>
      <c r="Y96" s="23"/>
      <c r="Z96" s="165"/>
      <c r="AA96" s="165"/>
    </row>
    <row r="97" spans="1:27" ht="33" hidden="1">
      <c r="A97" s="2">
        <f t="shared" si="0"/>
        <v>94</v>
      </c>
      <c r="B97" s="3" t="str">
        <f>VLOOKUP(D97,DSKH!$A:$B,2,0)</f>
        <v>A-263</v>
      </c>
      <c r="C97" s="23" t="s">
        <v>186</v>
      </c>
      <c r="D97" s="23" t="s">
        <v>195</v>
      </c>
      <c r="E97" s="23" t="s">
        <v>29</v>
      </c>
      <c r="F97" s="23">
        <v>308391806350</v>
      </c>
      <c r="G97" s="23" t="s">
        <v>53</v>
      </c>
      <c r="H97" s="203">
        <v>46114</v>
      </c>
      <c r="I97" s="23" t="s">
        <v>28</v>
      </c>
      <c r="J97" s="23" t="s">
        <v>29</v>
      </c>
      <c r="K97" s="23" t="s">
        <v>47</v>
      </c>
      <c r="L97" s="23"/>
      <c r="M97" s="23" t="s">
        <v>11578</v>
      </c>
      <c r="N97" s="23"/>
      <c r="O97" s="23">
        <v>6447022390</v>
      </c>
      <c r="P97" s="23"/>
      <c r="Q97" s="23">
        <v>1</v>
      </c>
      <c r="R97" s="23"/>
      <c r="S97" s="23"/>
      <c r="T97" s="23" t="s">
        <v>1634</v>
      </c>
      <c r="U97" s="23" t="s">
        <v>11579</v>
      </c>
      <c r="V97" s="23"/>
      <c r="W97" s="204"/>
      <c r="X97" s="23" t="s">
        <v>188</v>
      </c>
      <c r="Y97" s="23"/>
      <c r="Z97" s="165"/>
      <c r="AA97" s="165"/>
    </row>
    <row r="98" spans="1:27" ht="16.5">
      <c r="A98" s="2">
        <f t="shared" si="0"/>
        <v>95</v>
      </c>
      <c r="B98" s="3" t="str">
        <f>VLOOKUP(D98,DSKH!$A:$B,2,0)</f>
        <v>A-595</v>
      </c>
      <c r="C98" s="23" t="s">
        <v>186</v>
      </c>
      <c r="D98" s="23" t="s">
        <v>190</v>
      </c>
      <c r="E98" s="23" t="s">
        <v>57</v>
      </c>
      <c r="F98" s="23">
        <v>108113331760</v>
      </c>
      <c r="G98" s="23" t="s">
        <v>62</v>
      </c>
      <c r="H98" s="203">
        <v>46114</v>
      </c>
      <c r="I98" s="23" t="s">
        <v>28</v>
      </c>
      <c r="J98" s="23" t="s">
        <v>29</v>
      </c>
      <c r="K98" s="23" t="s">
        <v>113</v>
      </c>
      <c r="L98" s="23"/>
      <c r="M98" s="23" t="s">
        <v>11580</v>
      </c>
      <c r="N98" s="23" t="s">
        <v>11581</v>
      </c>
      <c r="O98" s="23"/>
      <c r="P98" s="23"/>
      <c r="Q98" s="23"/>
      <c r="R98" s="23">
        <v>1</v>
      </c>
      <c r="S98" s="23"/>
      <c r="T98" s="23" t="s">
        <v>11582</v>
      </c>
      <c r="U98" s="23"/>
      <c r="V98" s="23"/>
      <c r="W98" s="204"/>
      <c r="X98" s="23" t="s">
        <v>116</v>
      </c>
      <c r="Y98" s="23"/>
      <c r="Z98" s="165"/>
      <c r="AA98" s="165"/>
    </row>
    <row r="99" spans="1:27" ht="16.5">
      <c r="A99" s="2">
        <f t="shared" si="0"/>
        <v>96</v>
      </c>
      <c r="B99" s="3" t="str">
        <f>VLOOKUP(D99,DSKH!$A:$B,2,0)</f>
        <v>A-595</v>
      </c>
      <c r="C99" s="23" t="s">
        <v>186</v>
      </c>
      <c r="D99" s="23" t="s">
        <v>190</v>
      </c>
      <c r="E99" s="23" t="s">
        <v>57</v>
      </c>
      <c r="F99" s="23">
        <v>108111373310</v>
      </c>
      <c r="G99" s="23" t="s">
        <v>62</v>
      </c>
      <c r="H99" s="203">
        <v>46114</v>
      </c>
      <c r="I99" s="23" t="s">
        <v>28</v>
      </c>
      <c r="J99" s="23" t="s">
        <v>29</v>
      </c>
      <c r="K99" s="23" t="s">
        <v>113</v>
      </c>
      <c r="L99" s="23"/>
      <c r="M99" s="23">
        <v>20269829</v>
      </c>
      <c r="N99" s="23">
        <v>7297442810</v>
      </c>
      <c r="O99" s="23"/>
      <c r="P99" s="23"/>
      <c r="Q99" s="23"/>
      <c r="R99" s="23">
        <v>1</v>
      </c>
      <c r="S99" s="23"/>
      <c r="T99" s="23" t="s">
        <v>5814</v>
      </c>
      <c r="U99" s="23"/>
      <c r="V99" s="23"/>
      <c r="W99" s="204"/>
      <c r="X99" s="23" t="s">
        <v>144</v>
      </c>
      <c r="Y99" s="23"/>
      <c r="Z99" s="165"/>
      <c r="AA99" s="165"/>
    </row>
    <row r="100" spans="1:27" ht="16.5" hidden="1">
      <c r="A100" s="2">
        <f t="shared" si="0"/>
        <v>97</v>
      </c>
      <c r="B100" s="3" t="str">
        <f>VLOOKUP(D100,DSKH!$A:$B,2,0)</f>
        <v>A-590</v>
      </c>
      <c r="C100" s="23" t="s">
        <v>130</v>
      </c>
      <c r="D100" s="23" t="s">
        <v>135</v>
      </c>
      <c r="E100" s="23" t="s">
        <v>57</v>
      </c>
      <c r="F100" s="23">
        <v>108106057730</v>
      </c>
      <c r="G100" s="23" t="s">
        <v>34</v>
      </c>
      <c r="H100" s="203">
        <v>46113</v>
      </c>
      <c r="I100" s="23" t="s">
        <v>28</v>
      </c>
      <c r="J100" s="23" t="s">
        <v>29</v>
      </c>
      <c r="K100" s="23" t="s">
        <v>30</v>
      </c>
      <c r="L100" s="23"/>
      <c r="M100" s="23">
        <v>310</v>
      </c>
      <c r="N100" s="23"/>
      <c r="O100" s="23"/>
      <c r="P100" s="23"/>
      <c r="Q100" s="23"/>
      <c r="R100" s="23"/>
      <c r="S100" s="23">
        <v>1</v>
      </c>
      <c r="T100" s="23" t="s">
        <v>11583</v>
      </c>
      <c r="U100" s="23"/>
      <c r="V100" s="23"/>
      <c r="W100" s="204"/>
      <c r="X100" s="23"/>
      <c r="Y100" s="23"/>
      <c r="Z100" s="165"/>
      <c r="AA100" s="165"/>
    </row>
    <row r="101" spans="1:27" ht="16.5" hidden="1">
      <c r="A101" s="2">
        <f t="shared" si="0"/>
        <v>98</v>
      </c>
      <c r="B101" s="3" t="str">
        <f>VLOOKUP(D101,DSKH!$A:$B,2,0)</f>
        <v>A-590</v>
      </c>
      <c r="C101" s="23" t="s">
        <v>130</v>
      </c>
      <c r="D101" s="23" t="s">
        <v>135</v>
      </c>
      <c r="E101" s="23" t="s">
        <v>57</v>
      </c>
      <c r="F101" s="23">
        <v>108106086060</v>
      </c>
      <c r="G101" s="23" t="s">
        <v>34</v>
      </c>
      <c r="H101" s="203">
        <v>46113</v>
      </c>
      <c r="I101" s="23" t="s">
        <v>28</v>
      </c>
      <c r="J101" s="23" t="s">
        <v>29</v>
      </c>
      <c r="K101" s="23" t="s">
        <v>30</v>
      </c>
      <c r="L101" s="23"/>
      <c r="M101" s="23">
        <v>382</v>
      </c>
      <c r="N101" s="23"/>
      <c r="O101" s="23"/>
      <c r="P101" s="23"/>
      <c r="Q101" s="23"/>
      <c r="R101" s="23"/>
      <c r="S101" s="23">
        <v>1</v>
      </c>
      <c r="T101" s="23" t="s">
        <v>11584</v>
      </c>
      <c r="U101" s="23"/>
      <c r="V101" s="23"/>
      <c r="W101" s="204"/>
      <c r="X101" s="23"/>
      <c r="Y101" s="23"/>
      <c r="Z101" s="165"/>
      <c r="AA101" s="165"/>
    </row>
    <row r="102" spans="1:27" ht="16.5" hidden="1">
      <c r="A102" s="2">
        <f t="shared" si="0"/>
        <v>99</v>
      </c>
      <c r="B102" s="3" t="str">
        <f>VLOOKUP(D102,DSKH!$A:$B,2,0)</f>
        <v>A-590</v>
      </c>
      <c r="C102" s="23" t="s">
        <v>130</v>
      </c>
      <c r="D102" s="23" t="s">
        <v>135</v>
      </c>
      <c r="E102" s="23" t="s">
        <v>57</v>
      </c>
      <c r="F102" s="23">
        <v>108106222120</v>
      </c>
      <c r="G102" s="23" t="s">
        <v>34</v>
      </c>
      <c r="H102" s="203">
        <v>46113</v>
      </c>
      <c r="I102" s="23" t="s">
        <v>28</v>
      </c>
      <c r="J102" s="23" t="s">
        <v>36</v>
      </c>
      <c r="K102" s="23" t="s">
        <v>30</v>
      </c>
      <c r="L102" s="23"/>
      <c r="M102" s="23">
        <v>128</v>
      </c>
      <c r="N102" s="23"/>
      <c r="O102" s="23"/>
      <c r="P102" s="23"/>
      <c r="Q102" s="23"/>
      <c r="R102" s="23"/>
      <c r="S102" s="23">
        <v>1</v>
      </c>
      <c r="T102" s="23" t="s">
        <v>11585</v>
      </c>
      <c r="U102" s="23"/>
      <c r="V102" s="23"/>
      <c r="W102" s="204"/>
      <c r="X102" s="23"/>
      <c r="Y102" s="23"/>
      <c r="Z102" s="165"/>
      <c r="AA102" s="165"/>
    </row>
    <row r="103" spans="1:27" ht="16.5" hidden="1">
      <c r="A103" s="2">
        <f t="shared" si="0"/>
        <v>100</v>
      </c>
      <c r="B103" s="3" t="str">
        <f>VLOOKUP(D103,DSKH!$A:$B,2,0)</f>
        <v>A-590</v>
      </c>
      <c r="C103" s="23" t="s">
        <v>130</v>
      </c>
      <c r="D103" s="23" t="s">
        <v>135</v>
      </c>
      <c r="E103" s="23" t="s">
        <v>29</v>
      </c>
      <c r="F103" s="23">
        <v>308387588150</v>
      </c>
      <c r="G103" s="23" t="s">
        <v>53</v>
      </c>
      <c r="H103" s="203">
        <v>46113</v>
      </c>
      <c r="I103" s="23" t="s">
        <v>28</v>
      </c>
      <c r="J103" s="23" t="s">
        <v>29</v>
      </c>
      <c r="K103" s="23" t="s">
        <v>30</v>
      </c>
      <c r="L103" s="23"/>
      <c r="M103" s="23" t="s">
        <v>11586</v>
      </c>
      <c r="N103" s="23"/>
      <c r="O103" s="23"/>
      <c r="P103" s="23"/>
      <c r="Q103" s="23"/>
      <c r="R103" s="23">
        <v>1</v>
      </c>
      <c r="S103" s="23"/>
      <c r="T103" s="23" t="s">
        <v>11587</v>
      </c>
      <c r="U103" s="23"/>
      <c r="V103" s="23"/>
      <c r="W103" s="204"/>
      <c r="X103" s="23" t="s">
        <v>119</v>
      </c>
      <c r="Y103" s="23"/>
      <c r="Z103" s="165"/>
      <c r="AA103" s="165"/>
    </row>
    <row r="104" spans="1:27" ht="16.5" hidden="1">
      <c r="A104" s="2">
        <f t="shared" si="0"/>
        <v>101</v>
      </c>
      <c r="B104" s="3" t="str">
        <f>VLOOKUP(D104,DSKH!$A:$B,2,0)</f>
        <v>A-590</v>
      </c>
      <c r="C104" s="23" t="s">
        <v>130</v>
      </c>
      <c r="D104" s="23" t="s">
        <v>135</v>
      </c>
      <c r="E104" s="23" t="s">
        <v>57</v>
      </c>
      <c r="F104" s="23">
        <v>108107250750</v>
      </c>
      <c r="G104" s="23" t="s">
        <v>27</v>
      </c>
      <c r="H104" s="203">
        <v>46113</v>
      </c>
      <c r="I104" s="23" t="s">
        <v>28</v>
      </c>
      <c r="J104" s="23" t="s">
        <v>29</v>
      </c>
      <c r="K104" s="23" t="s">
        <v>30</v>
      </c>
      <c r="L104" s="23"/>
      <c r="M104" s="23" t="s">
        <v>11588</v>
      </c>
      <c r="N104" s="23" t="s">
        <v>11589</v>
      </c>
      <c r="O104" s="23"/>
      <c r="P104" s="23"/>
      <c r="Q104" s="23"/>
      <c r="R104" s="23">
        <v>1</v>
      </c>
      <c r="S104" s="23"/>
      <c r="T104" s="23" t="s">
        <v>11590</v>
      </c>
      <c r="U104" s="23"/>
      <c r="V104" s="23"/>
      <c r="W104" s="204"/>
      <c r="X104" s="23" t="s">
        <v>116</v>
      </c>
      <c r="Y104" s="23"/>
      <c r="Z104" s="165"/>
      <c r="AA104" s="165"/>
    </row>
    <row r="105" spans="1:27" ht="16.5" hidden="1">
      <c r="A105" s="2">
        <f t="shared" si="0"/>
        <v>102</v>
      </c>
      <c r="B105" s="3" t="str">
        <f>VLOOKUP(D105,DSKH!$A:$B,2,0)</f>
        <v>A-590</v>
      </c>
      <c r="C105" s="23" t="s">
        <v>130</v>
      </c>
      <c r="D105" s="23" t="s">
        <v>135</v>
      </c>
      <c r="E105" s="23" t="s">
        <v>57</v>
      </c>
      <c r="F105" s="23">
        <v>108108978350</v>
      </c>
      <c r="G105" s="23" t="s">
        <v>34</v>
      </c>
      <c r="H105" s="203">
        <v>46113</v>
      </c>
      <c r="I105" s="23" t="s">
        <v>28</v>
      </c>
      <c r="J105" s="23" t="s">
        <v>29</v>
      </c>
      <c r="K105" s="23" t="s">
        <v>30</v>
      </c>
      <c r="L105" s="23"/>
      <c r="M105" s="23">
        <v>42</v>
      </c>
      <c r="N105" s="23"/>
      <c r="O105" s="23"/>
      <c r="P105" s="23"/>
      <c r="Q105" s="23"/>
      <c r="R105" s="23"/>
      <c r="S105" s="23">
        <v>1</v>
      </c>
      <c r="T105" s="23" t="s">
        <v>11591</v>
      </c>
      <c r="U105" s="23"/>
      <c r="V105" s="23"/>
      <c r="W105" s="204"/>
      <c r="X105" s="23"/>
      <c r="Y105" s="23"/>
      <c r="Z105" s="165"/>
      <c r="AA105" s="165"/>
    </row>
    <row r="106" spans="1:27" ht="16.5" hidden="1">
      <c r="A106" s="2">
        <f t="shared" si="0"/>
        <v>103</v>
      </c>
      <c r="B106" s="3" t="str">
        <f>VLOOKUP(D106,DSKH!$A:$B,2,0)</f>
        <v>A-590</v>
      </c>
      <c r="C106" s="23" t="s">
        <v>130</v>
      </c>
      <c r="D106" s="23" t="s">
        <v>135</v>
      </c>
      <c r="E106" s="23" t="s">
        <v>57</v>
      </c>
      <c r="F106" s="23">
        <v>108109300610</v>
      </c>
      <c r="G106" s="23" t="s">
        <v>34</v>
      </c>
      <c r="H106" s="203">
        <v>46113</v>
      </c>
      <c r="I106" s="23" t="s">
        <v>28</v>
      </c>
      <c r="J106" s="23" t="s">
        <v>29</v>
      </c>
      <c r="K106" s="23" t="s">
        <v>30</v>
      </c>
      <c r="L106" s="23"/>
      <c r="M106" s="23">
        <v>1029</v>
      </c>
      <c r="N106" s="23"/>
      <c r="O106" s="23"/>
      <c r="P106" s="23"/>
      <c r="Q106" s="23"/>
      <c r="R106" s="23"/>
      <c r="S106" s="23">
        <v>1</v>
      </c>
      <c r="T106" s="23" t="s">
        <v>11592</v>
      </c>
      <c r="U106" s="23"/>
      <c r="V106" s="23"/>
      <c r="W106" s="204"/>
      <c r="X106" s="23"/>
      <c r="Y106" s="23"/>
      <c r="Z106" s="165"/>
      <c r="AA106" s="165"/>
    </row>
    <row r="107" spans="1:27" ht="16.5" hidden="1">
      <c r="A107" s="2">
        <f t="shared" si="0"/>
        <v>104</v>
      </c>
      <c r="B107" s="3" t="str">
        <f>VLOOKUP(D107,DSKH!$A:$B,2,0)</f>
        <v>A-590</v>
      </c>
      <c r="C107" s="23" t="s">
        <v>130</v>
      </c>
      <c r="D107" s="23" t="s">
        <v>135</v>
      </c>
      <c r="E107" s="23" t="s">
        <v>57</v>
      </c>
      <c r="F107" s="23">
        <v>108109460910</v>
      </c>
      <c r="G107" s="23" t="s">
        <v>34</v>
      </c>
      <c r="H107" s="203">
        <v>46113</v>
      </c>
      <c r="I107" s="23" t="s">
        <v>28</v>
      </c>
      <c r="J107" s="23" t="s">
        <v>29</v>
      </c>
      <c r="K107" s="23" t="s">
        <v>30</v>
      </c>
      <c r="L107" s="23"/>
      <c r="M107" s="23">
        <v>48</v>
      </c>
      <c r="N107" s="23"/>
      <c r="O107" s="23"/>
      <c r="P107" s="23"/>
      <c r="Q107" s="23"/>
      <c r="R107" s="23"/>
      <c r="S107" s="23">
        <v>1</v>
      </c>
      <c r="T107" s="23" t="s">
        <v>11593</v>
      </c>
      <c r="U107" s="23"/>
      <c r="V107" s="23"/>
      <c r="W107" s="204"/>
      <c r="X107" s="23"/>
      <c r="Y107" s="23"/>
      <c r="Z107" s="165"/>
      <c r="AA107" s="165"/>
    </row>
    <row r="108" spans="1:27" ht="16.5" hidden="1">
      <c r="A108" s="2">
        <f t="shared" si="0"/>
        <v>105</v>
      </c>
      <c r="B108" s="3" t="str">
        <f>VLOOKUP(D108,DSKH!$A:$B,2,0)</f>
        <v>A-590</v>
      </c>
      <c r="C108" s="23" t="s">
        <v>130</v>
      </c>
      <c r="D108" s="23" t="s">
        <v>135</v>
      </c>
      <c r="E108" s="23" t="s">
        <v>57</v>
      </c>
      <c r="F108" s="23">
        <v>108109633810</v>
      </c>
      <c r="G108" s="23" t="s">
        <v>34</v>
      </c>
      <c r="H108" s="203">
        <v>46113</v>
      </c>
      <c r="I108" s="23" t="s">
        <v>28</v>
      </c>
      <c r="J108" s="23" t="s">
        <v>29</v>
      </c>
      <c r="K108" s="23" t="s">
        <v>30</v>
      </c>
      <c r="L108" s="23"/>
      <c r="M108" s="23">
        <v>178</v>
      </c>
      <c r="N108" s="23"/>
      <c r="O108" s="23"/>
      <c r="P108" s="23"/>
      <c r="Q108" s="23"/>
      <c r="R108" s="23"/>
      <c r="S108" s="23">
        <v>1</v>
      </c>
      <c r="T108" s="23" t="s">
        <v>11594</v>
      </c>
      <c r="U108" s="23"/>
      <c r="V108" s="23"/>
      <c r="W108" s="204"/>
      <c r="X108" s="23"/>
      <c r="Y108" s="23"/>
      <c r="Z108" s="165"/>
      <c r="AA108" s="165"/>
    </row>
    <row r="109" spans="1:27" ht="16.5" hidden="1">
      <c r="A109" s="2">
        <f t="shared" si="0"/>
        <v>106</v>
      </c>
      <c r="B109" s="3" t="str">
        <f>VLOOKUP(D109,DSKH!$A:$B,2,0)</f>
        <v>A-590</v>
      </c>
      <c r="C109" s="23" t="s">
        <v>130</v>
      </c>
      <c r="D109" s="23" t="s">
        <v>135</v>
      </c>
      <c r="E109" s="23" t="s">
        <v>57</v>
      </c>
      <c r="F109" s="23">
        <v>108109864220</v>
      </c>
      <c r="G109" s="23" t="s">
        <v>34</v>
      </c>
      <c r="H109" s="203">
        <v>46113</v>
      </c>
      <c r="I109" s="23" t="s">
        <v>28</v>
      </c>
      <c r="J109" s="23" t="s">
        <v>29</v>
      </c>
      <c r="K109" s="23" t="s">
        <v>30</v>
      </c>
      <c r="L109" s="23"/>
      <c r="M109" s="23">
        <v>1049</v>
      </c>
      <c r="N109" s="23"/>
      <c r="O109" s="23"/>
      <c r="P109" s="23"/>
      <c r="Q109" s="23"/>
      <c r="R109" s="23"/>
      <c r="S109" s="23">
        <v>1</v>
      </c>
      <c r="T109" s="23" t="s">
        <v>347</v>
      </c>
      <c r="U109" s="23"/>
      <c r="V109" s="23"/>
      <c r="W109" s="204"/>
      <c r="X109" s="23"/>
      <c r="Y109" s="23"/>
      <c r="Z109" s="165"/>
      <c r="AA109" s="165"/>
    </row>
    <row r="110" spans="1:27" ht="66" hidden="1">
      <c r="A110" s="2">
        <f t="shared" si="0"/>
        <v>107</v>
      </c>
      <c r="B110" s="3" t="str">
        <f>VLOOKUP(D110,DSKH!$A:$B,2,0)</f>
        <v>A-472</v>
      </c>
      <c r="C110" s="23" t="s">
        <v>130</v>
      </c>
      <c r="D110" s="23" t="s">
        <v>140</v>
      </c>
      <c r="E110" s="23" t="s">
        <v>29</v>
      </c>
      <c r="F110" s="23">
        <v>308387077260</v>
      </c>
      <c r="G110" s="23" t="s">
        <v>41</v>
      </c>
      <c r="H110" s="203">
        <v>46113</v>
      </c>
      <c r="I110" s="23" t="s">
        <v>28</v>
      </c>
      <c r="J110" s="23" t="s">
        <v>29</v>
      </c>
      <c r="K110" s="23" t="s">
        <v>256</v>
      </c>
      <c r="L110" s="23"/>
      <c r="M110" s="23" t="s">
        <v>11595</v>
      </c>
      <c r="N110" s="23"/>
      <c r="O110" s="23">
        <v>6446491520</v>
      </c>
      <c r="P110" s="23"/>
      <c r="Q110" s="23">
        <v>2</v>
      </c>
      <c r="R110" s="23"/>
      <c r="S110" s="23"/>
      <c r="T110" s="23" t="s">
        <v>11596</v>
      </c>
      <c r="U110" s="23" t="s">
        <v>11597</v>
      </c>
      <c r="V110" s="23">
        <v>202611314421</v>
      </c>
      <c r="W110" s="204">
        <v>1000000</v>
      </c>
      <c r="X110" s="23" t="s">
        <v>115</v>
      </c>
      <c r="Y110" s="23"/>
      <c r="Z110" s="165"/>
      <c r="AA110" s="165"/>
    </row>
    <row r="111" spans="1:27" ht="132" hidden="1">
      <c r="A111" s="2">
        <f t="shared" si="0"/>
        <v>108</v>
      </c>
      <c r="B111" s="3" t="str">
        <f>VLOOKUP(D111,DSKH!$A:$B,2,0)</f>
        <v>A-472</v>
      </c>
      <c r="C111" s="23" t="s">
        <v>130</v>
      </c>
      <c r="D111" s="23" t="s">
        <v>140</v>
      </c>
      <c r="E111" s="23" t="s">
        <v>29</v>
      </c>
      <c r="F111" s="23">
        <v>308387139450</v>
      </c>
      <c r="G111" s="23" t="s">
        <v>41</v>
      </c>
      <c r="H111" s="203">
        <v>46113</v>
      </c>
      <c r="I111" s="23" t="s">
        <v>28</v>
      </c>
      <c r="J111" s="23" t="s">
        <v>29</v>
      </c>
      <c r="K111" s="23" t="s">
        <v>256</v>
      </c>
      <c r="L111" s="23"/>
      <c r="M111" s="23" t="s">
        <v>11598</v>
      </c>
      <c r="N111" s="23"/>
      <c r="O111" s="23">
        <v>6446544290</v>
      </c>
      <c r="P111" s="23"/>
      <c r="Q111" s="23">
        <v>4</v>
      </c>
      <c r="R111" s="23"/>
      <c r="S111" s="23"/>
      <c r="T111" s="23" t="s">
        <v>11599</v>
      </c>
      <c r="U111" s="23" t="s">
        <v>11600</v>
      </c>
      <c r="V111" s="23">
        <v>202611314449</v>
      </c>
      <c r="W111" s="204">
        <v>2000000</v>
      </c>
      <c r="X111" s="23" t="s">
        <v>115</v>
      </c>
      <c r="Y111" s="23"/>
      <c r="Z111" s="165"/>
      <c r="AA111" s="165"/>
    </row>
    <row r="112" spans="1:27" ht="16.5" hidden="1">
      <c r="A112" s="2">
        <f t="shared" si="0"/>
        <v>109</v>
      </c>
      <c r="B112" s="3" t="str">
        <f>VLOOKUP(D112,DSKH!$A:$B,2,0)</f>
        <v>A-472</v>
      </c>
      <c r="C112" s="23" t="s">
        <v>130</v>
      </c>
      <c r="D112" s="23" t="s">
        <v>140</v>
      </c>
      <c r="E112" s="23" t="s">
        <v>29</v>
      </c>
      <c r="F112" s="23">
        <v>308387314010</v>
      </c>
      <c r="G112" s="23" t="s">
        <v>41</v>
      </c>
      <c r="H112" s="203">
        <v>46113</v>
      </c>
      <c r="I112" s="23" t="s">
        <v>28</v>
      </c>
      <c r="J112" s="23" t="s">
        <v>29</v>
      </c>
      <c r="K112" s="23" t="s">
        <v>106</v>
      </c>
      <c r="L112" s="23"/>
      <c r="M112" s="23" t="s">
        <v>11601</v>
      </c>
      <c r="N112" s="23"/>
      <c r="O112" s="23" t="s">
        <v>11602</v>
      </c>
      <c r="P112" s="23"/>
      <c r="Q112" s="23"/>
      <c r="R112" s="23">
        <v>1</v>
      </c>
      <c r="S112" s="23"/>
      <c r="T112" s="23" t="s">
        <v>1227</v>
      </c>
      <c r="U112" s="23"/>
      <c r="V112" s="23"/>
      <c r="W112" s="204"/>
      <c r="X112" s="23" t="s">
        <v>133</v>
      </c>
      <c r="Y112" s="23"/>
      <c r="Z112" s="165"/>
      <c r="AA112" s="165"/>
    </row>
    <row r="113" spans="1:27" ht="16.5" hidden="1">
      <c r="A113" s="2">
        <f t="shared" si="0"/>
        <v>110</v>
      </c>
      <c r="B113" s="3" t="str">
        <f>VLOOKUP(D113,DSKH!$A:$B,2,0)</f>
        <v>A-472</v>
      </c>
      <c r="C113" s="23" t="s">
        <v>130</v>
      </c>
      <c r="D113" s="23" t="s">
        <v>140</v>
      </c>
      <c r="E113" s="23" t="s">
        <v>29</v>
      </c>
      <c r="F113" s="23">
        <v>308387391340</v>
      </c>
      <c r="G113" s="23" t="s">
        <v>41</v>
      </c>
      <c r="H113" s="203">
        <v>46113</v>
      </c>
      <c r="I113" s="23" t="s">
        <v>28</v>
      </c>
      <c r="J113" s="23" t="s">
        <v>29</v>
      </c>
      <c r="K113" s="23" t="s">
        <v>106</v>
      </c>
      <c r="L113" s="23"/>
      <c r="M113" s="23" t="s">
        <v>11603</v>
      </c>
      <c r="N113" s="23"/>
      <c r="O113" s="23" t="s">
        <v>11604</v>
      </c>
      <c r="P113" s="23"/>
      <c r="Q113" s="23"/>
      <c r="R113" s="23">
        <v>1</v>
      </c>
      <c r="S113" s="23"/>
      <c r="T113" s="23" t="s">
        <v>1227</v>
      </c>
      <c r="U113" s="23"/>
      <c r="V113" s="23"/>
      <c r="W113" s="204"/>
      <c r="X113" s="23" t="s">
        <v>133</v>
      </c>
      <c r="Y113" s="23"/>
      <c r="Z113" s="165"/>
      <c r="AA113" s="165"/>
    </row>
    <row r="114" spans="1:27" ht="16.5" hidden="1">
      <c r="A114" s="2">
        <f t="shared" si="0"/>
        <v>111</v>
      </c>
      <c r="B114" s="3" t="str">
        <f>VLOOKUP(D114,DSKH!$A:$B,2,0)</f>
        <v>A-09</v>
      </c>
      <c r="C114" s="23" t="s">
        <v>130</v>
      </c>
      <c r="D114" s="23" t="s">
        <v>131</v>
      </c>
      <c r="E114" s="23" t="s">
        <v>29</v>
      </c>
      <c r="F114" s="23">
        <v>308390294610</v>
      </c>
      <c r="G114" s="23" t="s">
        <v>41</v>
      </c>
      <c r="H114" s="203">
        <v>46113</v>
      </c>
      <c r="I114" s="23" t="s">
        <v>28</v>
      </c>
      <c r="J114" s="23" t="s">
        <v>29</v>
      </c>
      <c r="K114" s="23" t="s">
        <v>30</v>
      </c>
      <c r="L114" s="23"/>
      <c r="M114" s="23" t="s">
        <v>11605</v>
      </c>
      <c r="N114" s="23"/>
      <c r="O114" s="23" t="s">
        <v>11606</v>
      </c>
      <c r="P114" s="23"/>
      <c r="Q114" s="23"/>
      <c r="R114" s="23">
        <v>1</v>
      </c>
      <c r="S114" s="23"/>
      <c r="T114" s="23" t="s">
        <v>11607</v>
      </c>
      <c r="U114" s="23"/>
      <c r="V114" s="23">
        <v>202611322318</v>
      </c>
      <c r="W114" s="204">
        <v>43440</v>
      </c>
      <c r="X114" s="23" t="s">
        <v>60</v>
      </c>
      <c r="Y114" s="23"/>
      <c r="Z114" s="165"/>
      <c r="AA114" s="165"/>
    </row>
    <row r="115" spans="1:27" ht="16.5" hidden="1">
      <c r="A115" s="2">
        <f t="shared" si="0"/>
        <v>112</v>
      </c>
      <c r="B115" s="3" t="str">
        <f>VLOOKUP(D115,DSKH!$A:$B,2,0)</f>
        <v>A-365</v>
      </c>
      <c r="C115" s="23" t="s">
        <v>130</v>
      </c>
      <c r="D115" s="23" t="s">
        <v>141</v>
      </c>
      <c r="E115" s="23" t="s">
        <v>57</v>
      </c>
      <c r="F115" s="23">
        <v>108113541910</v>
      </c>
      <c r="G115" s="23" t="s">
        <v>32</v>
      </c>
      <c r="H115" s="203">
        <v>46114</v>
      </c>
      <c r="I115" s="23" t="s">
        <v>33</v>
      </c>
      <c r="J115" s="23" t="s">
        <v>36</v>
      </c>
      <c r="K115" s="23" t="s">
        <v>30</v>
      </c>
      <c r="L115" s="23"/>
      <c r="M115" s="23">
        <v>83</v>
      </c>
      <c r="N115" s="23"/>
      <c r="O115" s="23"/>
      <c r="P115" s="23"/>
      <c r="Q115" s="23"/>
      <c r="R115" s="23"/>
      <c r="S115" s="23">
        <v>1</v>
      </c>
      <c r="T115" s="23" t="s">
        <v>11394</v>
      </c>
      <c r="U115" s="23"/>
      <c r="V115" s="23"/>
      <c r="W115" s="204"/>
      <c r="X115" s="23"/>
      <c r="Y115" s="23"/>
      <c r="Z115" s="165"/>
      <c r="AA115" s="165"/>
    </row>
    <row r="116" spans="1:27" ht="16.5" hidden="1">
      <c r="A116" s="2">
        <f t="shared" si="0"/>
        <v>113</v>
      </c>
      <c r="B116" s="3" t="str">
        <f>VLOOKUP(D116,DSKH!$A:$B,2,0)</f>
        <v>A-211</v>
      </c>
      <c r="C116" s="23" t="s">
        <v>130</v>
      </c>
      <c r="D116" s="23" t="s">
        <v>132</v>
      </c>
      <c r="E116" s="23" t="s">
        <v>57</v>
      </c>
      <c r="F116" s="23">
        <v>108110470200</v>
      </c>
      <c r="G116" s="23" t="s">
        <v>34</v>
      </c>
      <c r="H116" s="203">
        <v>46114</v>
      </c>
      <c r="I116" s="23" t="s">
        <v>28</v>
      </c>
      <c r="J116" s="23" t="s">
        <v>36</v>
      </c>
      <c r="K116" s="23" t="s">
        <v>30</v>
      </c>
      <c r="L116" s="23"/>
      <c r="M116" s="23">
        <v>618</v>
      </c>
      <c r="N116" s="23"/>
      <c r="O116" s="23"/>
      <c r="P116" s="23"/>
      <c r="Q116" s="23"/>
      <c r="R116" s="23"/>
      <c r="S116" s="23">
        <v>1</v>
      </c>
      <c r="T116" s="23" t="s">
        <v>11608</v>
      </c>
      <c r="U116" s="23"/>
      <c r="V116" s="23"/>
      <c r="W116" s="204"/>
      <c r="X116" s="23"/>
      <c r="Y116" s="23"/>
      <c r="Z116" s="165"/>
      <c r="AA116" s="165"/>
    </row>
    <row r="117" spans="1:27" ht="16.5" hidden="1">
      <c r="A117" s="2">
        <f t="shared" si="0"/>
        <v>114</v>
      </c>
      <c r="B117" s="3" t="str">
        <f>VLOOKUP(D117,DSKH!$A:$B,2,0)</f>
        <v>A-211</v>
      </c>
      <c r="C117" s="23" t="s">
        <v>130</v>
      </c>
      <c r="D117" s="23" t="s">
        <v>132</v>
      </c>
      <c r="E117" s="23" t="s">
        <v>57</v>
      </c>
      <c r="F117" s="23">
        <v>108110681820</v>
      </c>
      <c r="G117" s="23" t="s">
        <v>34</v>
      </c>
      <c r="H117" s="203">
        <v>46114</v>
      </c>
      <c r="I117" s="23" t="s">
        <v>28</v>
      </c>
      <c r="J117" s="23" t="s">
        <v>29</v>
      </c>
      <c r="K117" s="23" t="s">
        <v>30</v>
      </c>
      <c r="L117" s="23"/>
      <c r="M117" s="23">
        <v>421</v>
      </c>
      <c r="N117" s="23"/>
      <c r="O117" s="23"/>
      <c r="P117" s="23"/>
      <c r="Q117" s="23"/>
      <c r="R117" s="23"/>
      <c r="S117" s="23">
        <v>1</v>
      </c>
      <c r="T117" s="23" t="s">
        <v>11609</v>
      </c>
      <c r="U117" s="23"/>
      <c r="V117" s="23"/>
      <c r="W117" s="204"/>
      <c r="X117" s="23"/>
      <c r="Y117" s="23"/>
      <c r="Z117" s="165"/>
      <c r="AA117" s="165"/>
    </row>
    <row r="118" spans="1:27" ht="16.5" hidden="1">
      <c r="A118" s="2">
        <f t="shared" si="0"/>
        <v>115</v>
      </c>
      <c r="B118" s="3" t="str">
        <f>VLOOKUP(D118,DSKH!$A:$B,2,0)</f>
        <v>A-211</v>
      </c>
      <c r="C118" s="23" t="s">
        <v>130</v>
      </c>
      <c r="D118" s="23" t="s">
        <v>132</v>
      </c>
      <c r="E118" s="23" t="s">
        <v>57</v>
      </c>
      <c r="F118" s="23">
        <v>108110992250</v>
      </c>
      <c r="G118" s="23" t="s">
        <v>34</v>
      </c>
      <c r="H118" s="203">
        <v>46114</v>
      </c>
      <c r="I118" s="23" t="s">
        <v>28</v>
      </c>
      <c r="J118" s="23" t="s">
        <v>29</v>
      </c>
      <c r="K118" s="23" t="s">
        <v>30</v>
      </c>
      <c r="L118" s="23"/>
      <c r="M118" s="23">
        <v>945</v>
      </c>
      <c r="N118" s="23"/>
      <c r="O118" s="23"/>
      <c r="P118" s="23"/>
      <c r="Q118" s="23"/>
      <c r="R118" s="23"/>
      <c r="S118" s="23">
        <v>1</v>
      </c>
      <c r="T118" s="23" t="s">
        <v>11610</v>
      </c>
      <c r="U118" s="23"/>
      <c r="V118" s="23"/>
      <c r="W118" s="204"/>
      <c r="X118" s="23"/>
      <c r="Y118" s="23"/>
      <c r="Z118" s="165"/>
      <c r="AA118" s="165"/>
    </row>
    <row r="119" spans="1:27" ht="16.5" hidden="1">
      <c r="A119" s="2">
        <f t="shared" si="0"/>
        <v>116</v>
      </c>
      <c r="B119" s="3" t="str">
        <f>VLOOKUP(D119,DSKH!$A:$B,2,0)</f>
        <v>A-211</v>
      </c>
      <c r="C119" s="23" t="s">
        <v>130</v>
      </c>
      <c r="D119" s="23" t="s">
        <v>132</v>
      </c>
      <c r="E119" s="23" t="s">
        <v>57</v>
      </c>
      <c r="F119" s="23">
        <v>108110790100</v>
      </c>
      <c r="G119" s="23" t="s">
        <v>34</v>
      </c>
      <c r="H119" s="203">
        <v>46114</v>
      </c>
      <c r="I119" s="23" t="s">
        <v>28</v>
      </c>
      <c r="J119" s="23" t="s">
        <v>29</v>
      </c>
      <c r="K119" s="23" t="s">
        <v>30</v>
      </c>
      <c r="L119" s="23"/>
      <c r="M119" s="23">
        <v>946</v>
      </c>
      <c r="N119" s="23"/>
      <c r="O119" s="23"/>
      <c r="P119" s="23"/>
      <c r="Q119" s="23"/>
      <c r="R119" s="23"/>
      <c r="S119" s="23">
        <v>1</v>
      </c>
      <c r="T119" s="23" t="s">
        <v>11611</v>
      </c>
      <c r="U119" s="23"/>
      <c r="V119" s="23"/>
      <c r="W119" s="204"/>
      <c r="X119" s="23"/>
      <c r="Y119" s="23"/>
      <c r="Z119" s="165"/>
      <c r="AA119" s="165"/>
    </row>
    <row r="120" spans="1:27" ht="16.5" hidden="1">
      <c r="A120" s="2">
        <f t="shared" si="0"/>
        <v>117</v>
      </c>
      <c r="B120" s="3" t="str">
        <f>VLOOKUP(D120,DSKH!$A:$B,2,0)</f>
        <v>A-211</v>
      </c>
      <c r="C120" s="23" t="s">
        <v>130</v>
      </c>
      <c r="D120" s="23" t="s">
        <v>132</v>
      </c>
      <c r="E120" s="23" t="s">
        <v>29</v>
      </c>
      <c r="F120" s="23">
        <v>308392460150</v>
      </c>
      <c r="G120" s="23" t="s">
        <v>63</v>
      </c>
      <c r="H120" s="203">
        <v>46114</v>
      </c>
      <c r="I120" s="23" t="s">
        <v>28</v>
      </c>
      <c r="J120" s="23" t="s">
        <v>29</v>
      </c>
      <c r="K120" s="23" t="s">
        <v>30</v>
      </c>
      <c r="L120" s="23"/>
      <c r="M120" s="23" t="s">
        <v>11612</v>
      </c>
      <c r="N120" s="23"/>
      <c r="O120" s="23"/>
      <c r="P120" s="23"/>
      <c r="Q120" s="23"/>
      <c r="R120" s="23">
        <v>1</v>
      </c>
      <c r="S120" s="23"/>
      <c r="T120" s="23" t="s">
        <v>11613</v>
      </c>
      <c r="U120" s="23"/>
      <c r="V120" s="23"/>
      <c r="W120" s="204"/>
      <c r="X120" s="23" t="s">
        <v>182</v>
      </c>
      <c r="Y120" s="23"/>
      <c r="Z120" s="165"/>
      <c r="AA120" s="165"/>
    </row>
    <row r="121" spans="1:27" ht="16.5" hidden="1">
      <c r="A121" s="2">
        <f t="shared" si="0"/>
        <v>118</v>
      </c>
      <c r="B121" s="3" t="str">
        <f>VLOOKUP(D121,DSKH!$A:$B,2,0)</f>
        <v>A-590</v>
      </c>
      <c r="C121" s="23" t="s">
        <v>130</v>
      </c>
      <c r="D121" s="23" t="s">
        <v>135</v>
      </c>
      <c r="E121" s="23" t="s">
        <v>57</v>
      </c>
      <c r="F121" s="23">
        <v>108112057100</v>
      </c>
      <c r="G121" s="23" t="s">
        <v>34</v>
      </c>
      <c r="H121" s="203">
        <v>46114</v>
      </c>
      <c r="I121" s="23" t="s">
        <v>28</v>
      </c>
      <c r="J121" s="23" t="s">
        <v>29</v>
      </c>
      <c r="K121" s="23" t="s">
        <v>30</v>
      </c>
      <c r="L121" s="23"/>
      <c r="M121" s="23">
        <v>36</v>
      </c>
      <c r="N121" s="23"/>
      <c r="O121" s="23"/>
      <c r="P121" s="23"/>
      <c r="Q121" s="23"/>
      <c r="R121" s="23"/>
      <c r="S121" s="23">
        <v>1</v>
      </c>
      <c r="T121" s="23" t="s">
        <v>11614</v>
      </c>
      <c r="U121" s="23"/>
      <c r="V121" s="23"/>
      <c r="W121" s="204"/>
      <c r="X121" s="23"/>
      <c r="Y121" s="23"/>
      <c r="Z121" s="165"/>
      <c r="AA121" s="165"/>
    </row>
    <row r="122" spans="1:27" ht="16.5" hidden="1">
      <c r="A122" s="2">
        <f t="shared" si="0"/>
        <v>119</v>
      </c>
      <c r="B122" s="3" t="str">
        <f>VLOOKUP(D122,DSKH!$A:$B,2,0)</f>
        <v>A-590</v>
      </c>
      <c r="C122" s="23" t="s">
        <v>130</v>
      </c>
      <c r="D122" s="23" t="s">
        <v>135</v>
      </c>
      <c r="E122" s="23" t="s">
        <v>57</v>
      </c>
      <c r="F122" s="23">
        <v>108111838440</v>
      </c>
      <c r="G122" s="23" t="s">
        <v>34</v>
      </c>
      <c r="H122" s="203">
        <v>46114</v>
      </c>
      <c r="I122" s="23" t="s">
        <v>28</v>
      </c>
      <c r="J122" s="23" t="s">
        <v>29</v>
      </c>
      <c r="K122" s="23" t="s">
        <v>30</v>
      </c>
      <c r="L122" s="23"/>
      <c r="M122" s="23">
        <v>1546</v>
      </c>
      <c r="N122" s="23"/>
      <c r="O122" s="23"/>
      <c r="P122" s="23"/>
      <c r="Q122" s="23"/>
      <c r="R122" s="23"/>
      <c r="S122" s="23">
        <v>1</v>
      </c>
      <c r="T122" s="23" t="s">
        <v>11615</v>
      </c>
      <c r="U122" s="23"/>
      <c r="V122" s="23"/>
      <c r="W122" s="204"/>
      <c r="X122" s="23"/>
      <c r="Y122" s="23"/>
      <c r="Z122" s="165"/>
      <c r="AA122" s="165"/>
    </row>
    <row r="123" spans="1:27" ht="16.5" hidden="1">
      <c r="A123" s="2">
        <f t="shared" si="0"/>
        <v>120</v>
      </c>
      <c r="B123" s="3" t="str">
        <f>VLOOKUP(D123,DSKH!$A:$B,2,0)</f>
        <v>A-590</v>
      </c>
      <c r="C123" s="23" t="s">
        <v>130</v>
      </c>
      <c r="D123" s="23" t="s">
        <v>135</v>
      </c>
      <c r="E123" s="23" t="s">
        <v>29</v>
      </c>
      <c r="F123" s="23">
        <v>308393040010</v>
      </c>
      <c r="G123" s="23" t="s">
        <v>53</v>
      </c>
      <c r="H123" s="203">
        <v>46114</v>
      </c>
      <c r="I123" s="23" t="s">
        <v>28</v>
      </c>
      <c r="J123" s="23" t="s">
        <v>29</v>
      </c>
      <c r="K123" s="23" t="s">
        <v>30</v>
      </c>
      <c r="L123" s="23"/>
      <c r="M123" s="23" t="s">
        <v>11616</v>
      </c>
      <c r="N123" s="23"/>
      <c r="O123" s="23"/>
      <c r="P123" s="23"/>
      <c r="Q123" s="23"/>
      <c r="R123" s="23">
        <v>1</v>
      </c>
      <c r="S123" s="23"/>
      <c r="T123" s="23" t="s">
        <v>145</v>
      </c>
      <c r="U123" s="23"/>
      <c r="V123" s="23"/>
      <c r="W123" s="204"/>
      <c r="X123" s="23" t="s">
        <v>119</v>
      </c>
      <c r="Y123" s="23"/>
      <c r="Z123" s="165"/>
      <c r="AA123" s="165"/>
    </row>
    <row r="124" spans="1:27" ht="16.5" hidden="1">
      <c r="A124" s="2">
        <f t="shared" si="0"/>
        <v>121</v>
      </c>
      <c r="B124" s="3" t="str">
        <f>VLOOKUP(D124,DSKH!$A:$B,2,0)</f>
        <v>A-590</v>
      </c>
      <c r="C124" s="23" t="s">
        <v>130</v>
      </c>
      <c r="D124" s="23" t="s">
        <v>135</v>
      </c>
      <c r="E124" s="23" t="s">
        <v>29</v>
      </c>
      <c r="F124" s="23">
        <v>308393199940</v>
      </c>
      <c r="G124" s="23" t="s">
        <v>53</v>
      </c>
      <c r="H124" s="203">
        <v>46114</v>
      </c>
      <c r="I124" s="23" t="s">
        <v>28</v>
      </c>
      <c r="J124" s="23" t="s">
        <v>29</v>
      </c>
      <c r="K124" s="23" t="s">
        <v>30</v>
      </c>
      <c r="L124" s="23"/>
      <c r="M124" s="23" t="s">
        <v>11617</v>
      </c>
      <c r="N124" s="23"/>
      <c r="O124" s="23"/>
      <c r="P124" s="23"/>
      <c r="Q124" s="23"/>
      <c r="R124" s="23">
        <v>1</v>
      </c>
      <c r="S124" s="23"/>
      <c r="T124" s="23" t="s">
        <v>791</v>
      </c>
      <c r="U124" s="23"/>
      <c r="V124" s="23"/>
      <c r="W124" s="204"/>
      <c r="X124" s="23" t="s">
        <v>119</v>
      </c>
      <c r="Y124" s="23"/>
      <c r="Z124" s="165"/>
      <c r="AA124" s="165"/>
    </row>
    <row r="125" spans="1:27" ht="16.5" hidden="1">
      <c r="A125" s="2">
        <f t="shared" si="0"/>
        <v>122</v>
      </c>
      <c r="B125" s="3" t="str">
        <f>VLOOKUP(D125,DSKH!$A:$B,2,0)</f>
        <v>A-590</v>
      </c>
      <c r="C125" s="23" t="s">
        <v>130</v>
      </c>
      <c r="D125" s="23" t="s">
        <v>135</v>
      </c>
      <c r="E125" s="23" t="s">
        <v>29</v>
      </c>
      <c r="F125" s="23">
        <v>308393371440</v>
      </c>
      <c r="G125" s="23" t="s">
        <v>41</v>
      </c>
      <c r="H125" s="203">
        <v>46114</v>
      </c>
      <c r="I125" s="23" t="s">
        <v>28</v>
      </c>
      <c r="J125" s="23" t="s">
        <v>36</v>
      </c>
      <c r="K125" s="23" t="s">
        <v>30</v>
      </c>
      <c r="L125" s="23"/>
      <c r="M125" s="23">
        <v>314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04"/>
      <c r="X125" s="23"/>
      <c r="Y125" s="23" t="s">
        <v>11618</v>
      </c>
      <c r="Z125" s="165"/>
      <c r="AA125" s="165"/>
    </row>
    <row r="126" spans="1:27" ht="16.5" hidden="1">
      <c r="A126" s="2">
        <f t="shared" si="0"/>
        <v>123</v>
      </c>
      <c r="B126" s="3" t="str">
        <f>VLOOKUP(D126,DSKH!$A:$B,2,0)</f>
        <v>A-590</v>
      </c>
      <c r="C126" s="23" t="s">
        <v>130</v>
      </c>
      <c r="D126" s="23" t="s">
        <v>135</v>
      </c>
      <c r="E126" s="23" t="s">
        <v>57</v>
      </c>
      <c r="F126" s="23">
        <v>108113253840</v>
      </c>
      <c r="G126" s="23" t="s">
        <v>34</v>
      </c>
      <c r="H126" s="203">
        <v>46114</v>
      </c>
      <c r="I126" s="23" t="s">
        <v>28</v>
      </c>
      <c r="J126" s="23" t="s">
        <v>29</v>
      </c>
      <c r="K126" s="23" t="s">
        <v>30</v>
      </c>
      <c r="L126" s="23"/>
      <c r="M126" s="23">
        <v>942</v>
      </c>
      <c r="N126" s="23"/>
      <c r="O126" s="23"/>
      <c r="P126" s="23"/>
      <c r="Q126" s="23"/>
      <c r="R126" s="23"/>
      <c r="S126" s="23">
        <v>1</v>
      </c>
      <c r="T126" s="23" t="s">
        <v>11619</v>
      </c>
      <c r="U126" s="23"/>
      <c r="V126" s="23"/>
      <c r="W126" s="204"/>
      <c r="X126" s="23"/>
      <c r="Y126" s="23"/>
      <c r="Z126" s="165"/>
      <c r="AA126" s="165"/>
    </row>
    <row r="127" spans="1:27" ht="16.5" hidden="1">
      <c r="A127" s="2">
        <f t="shared" si="0"/>
        <v>124</v>
      </c>
      <c r="B127" s="3" t="str">
        <f>VLOOKUP(D127,DSKH!$A:$B,2,0)</f>
        <v>A-590</v>
      </c>
      <c r="C127" s="23" t="s">
        <v>130</v>
      </c>
      <c r="D127" s="23" t="s">
        <v>135</v>
      </c>
      <c r="E127" s="23" t="s">
        <v>57</v>
      </c>
      <c r="F127" s="23">
        <v>108113852930</v>
      </c>
      <c r="G127" s="23" t="s">
        <v>34</v>
      </c>
      <c r="H127" s="203">
        <v>46114</v>
      </c>
      <c r="I127" s="23" t="s">
        <v>28</v>
      </c>
      <c r="J127" s="23" t="s">
        <v>29</v>
      </c>
      <c r="K127" s="23" t="s">
        <v>30</v>
      </c>
      <c r="L127" s="23"/>
      <c r="M127" s="23">
        <v>19</v>
      </c>
      <c r="N127" s="23"/>
      <c r="O127" s="23"/>
      <c r="P127" s="23"/>
      <c r="Q127" s="23"/>
      <c r="R127" s="23"/>
      <c r="S127" s="23">
        <v>1</v>
      </c>
      <c r="T127" s="23" t="s">
        <v>11620</v>
      </c>
      <c r="U127" s="23"/>
      <c r="V127" s="23"/>
      <c r="W127" s="204"/>
      <c r="X127" s="23"/>
      <c r="Y127" s="23"/>
      <c r="Z127" s="165"/>
      <c r="AA127" s="165"/>
    </row>
    <row r="128" spans="1:27" ht="16.5" hidden="1">
      <c r="A128" s="2">
        <f t="shared" si="0"/>
        <v>125</v>
      </c>
      <c r="B128" s="3" t="str">
        <f>VLOOKUP(D128,DSKH!$A:$B,2,0)</f>
        <v>A-590</v>
      </c>
      <c r="C128" s="23" t="s">
        <v>130</v>
      </c>
      <c r="D128" s="23" t="s">
        <v>135</v>
      </c>
      <c r="E128" s="23" t="s">
        <v>57</v>
      </c>
      <c r="F128" s="23">
        <v>108113994330</v>
      </c>
      <c r="G128" s="23" t="s">
        <v>34</v>
      </c>
      <c r="H128" s="203">
        <v>46114</v>
      </c>
      <c r="I128" s="23" t="s">
        <v>28</v>
      </c>
      <c r="J128" s="23" t="s">
        <v>29</v>
      </c>
      <c r="K128" s="23" t="s">
        <v>30</v>
      </c>
      <c r="L128" s="23"/>
      <c r="M128" s="23">
        <v>1177</v>
      </c>
      <c r="N128" s="23"/>
      <c r="O128" s="23"/>
      <c r="P128" s="23"/>
      <c r="Q128" s="23"/>
      <c r="R128" s="23"/>
      <c r="S128" s="23">
        <v>1</v>
      </c>
      <c r="T128" s="23" t="s">
        <v>11621</v>
      </c>
      <c r="U128" s="23"/>
      <c r="V128" s="23"/>
      <c r="W128" s="204"/>
      <c r="X128" s="23"/>
      <c r="Y128" s="23"/>
      <c r="Z128" s="165"/>
      <c r="AA128" s="165"/>
    </row>
    <row r="129" spans="1:27" ht="16.5" hidden="1">
      <c r="A129" s="2">
        <f t="shared" si="0"/>
        <v>126</v>
      </c>
      <c r="B129" s="3" t="str">
        <f>VLOOKUP(D129,DSKH!$A:$B,2,0)</f>
        <v>A-590</v>
      </c>
      <c r="C129" s="23" t="s">
        <v>130</v>
      </c>
      <c r="D129" s="23" t="s">
        <v>135</v>
      </c>
      <c r="E129" s="23" t="s">
        <v>57</v>
      </c>
      <c r="F129" s="23">
        <v>108114078440</v>
      </c>
      <c r="G129" s="23" t="s">
        <v>32</v>
      </c>
      <c r="H129" s="203">
        <v>46114</v>
      </c>
      <c r="I129" s="23" t="s">
        <v>28</v>
      </c>
      <c r="J129" s="23" t="s">
        <v>29</v>
      </c>
      <c r="K129" s="23" t="s">
        <v>30</v>
      </c>
      <c r="L129" s="23"/>
      <c r="M129" s="23">
        <v>56</v>
      </c>
      <c r="N129" s="23"/>
      <c r="O129" s="23"/>
      <c r="P129" s="23"/>
      <c r="Q129" s="23"/>
      <c r="R129" s="23"/>
      <c r="S129" s="23">
        <v>1</v>
      </c>
      <c r="T129" s="23" t="s">
        <v>11622</v>
      </c>
      <c r="U129" s="23"/>
      <c r="V129" s="23"/>
      <c r="W129" s="204"/>
      <c r="X129" s="23"/>
      <c r="Y129" s="23"/>
      <c r="Z129" s="165"/>
      <c r="AA129" s="165"/>
    </row>
    <row r="130" spans="1:27" ht="66" hidden="1">
      <c r="A130" s="2">
        <f t="shared" si="0"/>
        <v>127</v>
      </c>
      <c r="B130" s="3" t="str">
        <f>VLOOKUP(D130,DSKH!$A:$B,2,0)</f>
        <v>A-590</v>
      </c>
      <c r="C130" s="23" t="s">
        <v>130</v>
      </c>
      <c r="D130" s="23" t="s">
        <v>135</v>
      </c>
      <c r="E130" s="23" t="s">
        <v>57</v>
      </c>
      <c r="F130" s="23">
        <v>108028226350</v>
      </c>
      <c r="G130" s="23"/>
      <c r="H130" s="203">
        <v>46087</v>
      </c>
      <c r="I130" s="23"/>
      <c r="J130" s="23"/>
      <c r="K130" s="23" t="s">
        <v>30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04"/>
      <c r="X130" s="23"/>
      <c r="Y130" s="23" t="s">
        <v>11623</v>
      </c>
      <c r="Z130" s="165"/>
      <c r="AA130" s="165"/>
    </row>
    <row r="131" spans="1:27" ht="33" hidden="1">
      <c r="A131" s="2">
        <f t="shared" si="0"/>
        <v>128</v>
      </c>
      <c r="B131" s="3" t="str">
        <f>VLOOKUP(D131,DSKH!$A:$B,2,0)</f>
        <v>A-518</v>
      </c>
      <c r="C131" s="23" t="s">
        <v>114</v>
      </c>
      <c r="D131" s="23" t="s">
        <v>121</v>
      </c>
      <c r="E131" s="23" t="s">
        <v>57</v>
      </c>
      <c r="F131" s="23">
        <v>108106046530</v>
      </c>
      <c r="G131" s="23" t="s">
        <v>83</v>
      </c>
      <c r="H131" s="203">
        <v>46113</v>
      </c>
      <c r="I131" s="23" t="s">
        <v>28</v>
      </c>
      <c r="J131" s="23" t="s">
        <v>36</v>
      </c>
      <c r="K131" s="23" t="s">
        <v>30</v>
      </c>
      <c r="L131" s="23" t="s">
        <v>512</v>
      </c>
      <c r="M131" s="23" t="s">
        <v>11624</v>
      </c>
      <c r="N131" s="23">
        <v>130326721346641</v>
      </c>
      <c r="O131" s="23"/>
      <c r="P131" s="23"/>
      <c r="Q131" s="23">
        <v>1</v>
      </c>
      <c r="R131" s="23"/>
      <c r="S131" s="23"/>
      <c r="T131" s="23" t="s">
        <v>11625</v>
      </c>
      <c r="U131" s="23" t="s">
        <v>11626</v>
      </c>
      <c r="V131" s="23">
        <v>202611312713</v>
      </c>
      <c r="W131" s="204">
        <v>500000</v>
      </c>
      <c r="X131" s="23" t="s">
        <v>115</v>
      </c>
      <c r="Y131" s="23"/>
      <c r="Z131" s="165"/>
      <c r="AA131" s="165"/>
    </row>
    <row r="132" spans="1:27" ht="16.5" hidden="1">
      <c r="A132" s="2">
        <f t="shared" si="0"/>
        <v>129</v>
      </c>
      <c r="B132" s="3" t="str">
        <f>VLOOKUP(D132,DSKH!$A:$B,2,0)</f>
        <v>A-131</v>
      </c>
      <c r="C132" s="23" t="s">
        <v>114</v>
      </c>
      <c r="D132" s="23" t="s">
        <v>269</v>
      </c>
      <c r="E132" s="23" t="s">
        <v>29</v>
      </c>
      <c r="F132" s="23">
        <v>308387395800</v>
      </c>
      <c r="G132" s="23" t="s">
        <v>41</v>
      </c>
      <c r="H132" s="203">
        <v>46113</v>
      </c>
      <c r="I132" s="23" t="s">
        <v>28</v>
      </c>
      <c r="J132" s="23" t="s">
        <v>29</v>
      </c>
      <c r="K132" s="23" t="s">
        <v>89</v>
      </c>
      <c r="L132" s="23"/>
      <c r="M132" s="23">
        <v>8650206454</v>
      </c>
      <c r="N132" s="23"/>
      <c r="O132" s="23"/>
      <c r="P132" s="23"/>
      <c r="Q132" s="23"/>
      <c r="R132" s="23">
        <v>1</v>
      </c>
      <c r="S132" s="23"/>
      <c r="T132" s="23" t="s">
        <v>11627</v>
      </c>
      <c r="U132" s="23"/>
      <c r="V132" s="23"/>
      <c r="W132" s="204"/>
      <c r="X132" s="23" t="s">
        <v>122</v>
      </c>
      <c r="Y132" s="23"/>
      <c r="Z132" s="165"/>
      <c r="AA132" s="165"/>
    </row>
    <row r="133" spans="1:27" ht="16.5" hidden="1">
      <c r="A133" s="2">
        <f t="shared" si="0"/>
        <v>130</v>
      </c>
      <c r="B133" s="3" t="str">
        <f>VLOOKUP(D133,DSKH!$A:$B,2,0)</f>
        <v>A-131</v>
      </c>
      <c r="C133" s="23" t="s">
        <v>114</v>
      </c>
      <c r="D133" s="23" t="s">
        <v>269</v>
      </c>
      <c r="E133" s="23" t="s">
        <v>29</v>
      </c>
      <c r="F133" s="23">
        <v>308387468340</v>
      </c>
      <c r="G133" s="23" t="s">
        <v>41</v>
      </c>
      <c r="H133" s="203">
        <v>46113</v>
      </c>
      <c r="I133" s="23" t="s">
        <v>28</v>
      </c>
      <c r="J133" s="23" t="s">
        <v>29</v>
      </c>
      <c r="K133" s="23" t="s">
        <v>89</v>
      </c>
      <c r="L133" s="23"/>
      <c r="M133" s="23">
        <v>8650203758</v>
      </c>
      <c r="N133" s="23"/>
      <c r="O133" s="23"/>
      <c r="P133" s="23"/>
      <c r="Q133" s="23"/>
      <c r="R133" s="23">
        <v>1</v>
      </c>
      <c r="S133" s="23"/>
      <c r="T133" s="23" t="s">
        <v>11628</v>
      </c>
      <c r="U133" s="23"/>
      <c r="V133" s="23"/>
      <c r="W133" s="204"/>
      <c r="X133" s="23" t="s">
        <v>107</v>
      </c>
      <c r="Y133" s="23"/>
      <c r="Z133" s="165"/>
      <c r="AA133" s="165"/>
    </row>
    <row r="134" spans="1:27" ht="33" hidden="1">
      <c r="A134" s="2">
        <f t="shared" si="0"/>
        <v>131</v>
      </c>
      <c r="B134" s="3" t="str">
        <f>VLOOKUP(D134,DSKH!$A:$B,2,0)</f>
        <v>A-37</v>
      </c>
      <c r="C134" s="23" t="s">
        <v>114</v>
      </c>
      <c r="D134" s="23" t="s">
        <v>52</v>
      </c>
      <c r="E134" s="23" t="s">
        <v>29</v>
      </c>
      <c r="F134" s="23">
        <v>308387688510</v>
      </c>
      <c r="G134" s="23" t="s">
        <v>53</v>
      </c>
      <c r="H134" s="203">
        <v>46113</v>
      </c>
      <c r="I134" s="23" t="s">
        <v>28</v>
      </c>
      <c r="J134" s="23" t="s">
        <v>29</v>
      </c>
      <c r="K134" s="23" t="s">
        <v>54</v>
      </c>
      <c r="L134" s="23"/>
      <c r="M134" s="23" t="s">
        <v>11629</v>
      </c>
      <c r="N134" s="23"/>
      <c r="O134" s="23" t="s">
        <v>11377</v>
      </c>
      <c r="P134" s="23"/>
      <c r="Q134" s="23">
        <v>1</v>
      </c>
      <c r="R134" s="23"/>
      <c r="S134" s="23"/>
      <c r="T134" s="23" t="s">
        <v>11630</v>
      </c>
      <c r="U134" s="23" t="s">
        <v>11631</v>
      </c>
      <c r="V134" s="23"/>
      <c r="W134" s="204"/>
      <c r="X134" s="23" t="s">
        <v>5010</v>
      </c>
      <c r="Y134" s="23"/>
      <c r="Z134" s="165"/>
      <c r="AA134" s="165"/>
    </row>
    <row r="135" spans="1:27" ht="33" hidden="1">
      <c r="A135" s="2">
        <f t="shared" si="0"/>
        <v>132</v>
      </c>
      <c r="B135" s="3" t="str">
        <f>VLOOKUP(D135,DSKH!$A:$B,2,0)</f>
        <v>A-37</v>
      </c>
      <c r="C135" s="23" t="s">
        <v>114</v>
      </c>
      <c r="D135" s="23" t="s">
        <v>52</v>
      </c>
      <c r="E135" s="23" t="s">
        <v>29</v>
      </c>
      <c r="F135" s="23">
        <v>308387740860</v>
      </c>
      <c r="G135" s="23" t="s">
        <v>53</v>
      </c>
      <c r="H135" s="203">
        <v>46113</v>
      </c>
      <c r="I135" s="23" t="s">
        <v>28</v>
      </c>
      <c r="J135" s="23" t="s">
        <v>29</v>
      </c>
      <c r="K135" s="23" t="s">
        <v>54</v>
      </c>
      <c r="L135" s="23"/>
      <c r="M135" s="23" t="s">
        <v>11632</v>
      </c>
      <c r="N135" s="23"/>
      <c r="O135" s="23" t="s">
        <v>11633</v>
      </c>
      <c r="P135" s="23"/>
      <c r="Q135" s="23">
        <v>1</v>
      </c>
      <c r="R135" s="23"/>
      <c r="S135" s="23"/>
      <c r="T135" s="23" t="s">
        <v>11634</v>
      </c>
      <c r="U135" s="23" t="s">
        <v>11635</v>
      </c>
      <c r="V135" s="23"/>
      <c r="W135" s="204"/>
      <c r="X135" s="23" t="s">
        <v>5010</v>
      </c>
      <c r="Y135" s="23"/>
      <c r="Z135" s="165"/>
      <c r="AA135" s="165"/>
    </row>
    <row r="136" spans="1:27" ht="33" hidden="1">
      <c r="A136" s="2">
        <f t="shared" si="0"/>
        <v>133</v>
      </c>
      <c r="B136" s="3" t="str">
        <f>VLOOKUP(D136,DSKH!$A:$B,2,0)</f>
        <v>A-37</v>
      </c>
      <c r="C136" s="23" t="s">
        <v>114</v>
      </c>
      <c r="D136" s="23" t="s">
        <v>52</v>
      </c>
      <c r="E136" s="23" t="s">
        <v>29</v>
      </c>
      <c r="F136" s="23">
        <v>308387787760</v>
      </c>
      <c r="G136" s="23" t="s">
        <v>53</v>
      </c>
      <c r="H136" s="203">
        <v>46113</v>
      </c>
      <c r="I136" s="23" t="s">
        <v>28</v>
      </c>
      <c r="J136" s="23" t="s">
        <v>29</v>
      </c>
      <c r="K136" s="23" t="s">
        <v>54</v>
      </c>
      <c r="L136" s="23"/>
      <c r="M136" s="23" t="s">
        <v>11636</v>
      </c>
      <c r="N136" s="23"/>
      <c r="O136" s="23" t="s">
        <v>11633</v>
      </c>
      <c r="P136" s="23"/>
      <c r="Q136" s="23">
        <v>1</v>
      </c>
      <c r="R136" s="23"/>
      <c r="S136" s="23"/>
      <c r="T136" s="23" t="s">
        <v>11637</v>
      </c>
      <c r="U136" s="23" t="s">
        <v>11638</v>
      </c>
      <c r="V136" s="23"/>
      <c r="W136" s="204"/>
      <c r="X136" s="23" t="s">
        <v>5010</v>
      </c>
      <c r="Y136" s="23"/>
      <c r="Z136" s="165"/>
      <c r="AA136" s="165"/>
    </row>
    <row r="137" spans="1:27" ht="16.5" hidden="1">
      <c r="A137" s="2">
        <f t="shared" si="0"/>
        <v>134</v>
      </c>
      <c r="B137" s="3" t="str">
        <f>VLOOKUP(D137,DSKH!$A:$B,2,0)</f>
        <v>A-518</v>
      </c>
      <c r="C137" s="23" t="s">
        <v>114</v>
      </c>
      <c r="D137" s="23" t="s">
        <v>121</v>
      </c>
      <c r="E137" s="23" t="s">
        <v>57</v>
      </c>
      <c r="F137" s="23">
        <v>108104231800</v>
      </c>
      <c r="G137" s="23" t="s">
        <v>83</v>
      </c>
      <c r="H137" s="203">
        <v>46113</v>
      </c>
      <c r="I137" s="23" t="s">
        <v>28</v>
      </c>
      <c r="J137" s="23" t="s">
        <v>36</v>
      </c>
      <c r="K137" s="23" t="s">
        <v>30</v>
      </c>
      <c r="L137" s="23" t="s">
        <v>512</v>
      </c>
      <c r="M137" s="232" t="s">
        <v>11639</v>
      </c>
      <c r="N137" s="232" t="s">
        <v>11640</v>
      </c>
      <c r="O137" s="23"/>
      <c r="P137" s="23"/>
      <c r="Q137" s="232">
        <v>1</v>
      </c>
      <c r="R137" s="23"/>
      <c r="S137" s="23"/>
      <c r="T137" s="232" t="s">
        <v>11641</v>
      </c>
      <c r="U137" s="232" t="s">
        <v>11642</v>
      </c>
      <c r="V137" s="232">
        <v>202611316585</v>
      </c>
      <c r="W137" s="237">
        <v>500000</v>
      </c>
      <c r="X137" s="232" t="s">
        <v>115</v>
      </c>
      <c r="Y137" s="232" t="s">
        <v>241</v>
      </c>
      <c r="Z137" s="165"/>
      <c r="AA137" s="165"/>
    </row>
    <row r="138" spans="1:27" ht="16.5" hidden="1">
      <c r="A138" s="2">
        <f t="shared" si="0"/>
        <v>135</v>
      </c>
      <c r="B138" s="3" t="str">
        <f>VLOOKUP(D138,DSKH!$A:$B,2,0)</f>
        <v>A-518</v>
      </c>
      <c r="C138" s="23" t="s">
        <v>114</v>
      </c>
      <c r="D138" s="23" t="s">
        <v>121</v>
      </c>
      <c r="E138" s="23" t="s">
        <v>57</v>
      </c>
      <c r="F138" s="23">
        <v>108104264000</v>
      </c>
      <c r="G138" s="23" t="s">
        <v>62</v>
      </c>
      <c r="H138" s="203">
        <v>46113</v>
      </c>
      <c r="I138" s="23" t="s">
        <v>28</v>
      </c>
      <c r="J138" s="23" t="s">
        <v>36</v>
      </c>
      <c r="K138" s="23" t="s">
        <v>30</v>
      </c>
      <c r="L138" s="23" t="s">
        <v>512</v>
      </c>
      <c r="M138" s="223"/>
      <c r="N138" s="223"/>
      <c r="O138" s="23"/>
      <c r="P138" s="23"/>
      <c r="Q138" s="223"/>
      <c r="R138" s="23"/>
      <c r="S138" s="23"/>
      <c r="T138" s="223"/>
      <c r="U138" s="223"/>
      <c r="V138" s="223"/>
      <c r="W138" s="223"/>
      <c r="X138" s="223"/>
      <c r="Y138" s="223"/>
      <c r="Z138" s="165"/>
      <c r="AA138" s="165"/>
    </row>
    <row r="139" spans="1:27" ht="33" hidden="1">
      <c r="A139" s="2">
        <f t="shared" si="0"/>
        <v>136</v>
      </c>
      <c r="B139" s="3" t="str">
        <f>VLOOKUP(D139,DSKH!$A:$B,2,0)</f>
        <v>A-37</v>
      </c>
      <c r="C139" s="23" t="s">
        <v>114</v>
      </c>
      <c r="D139" s="23" t="s">
        <v>52</v>
      </c>
      <c r="E139" s="23" t="s">
        <v>29</v>
      </c>
      <c r="F139" s="23">
        <v>308388641210</v>
      </c>
      <c r="G139" s="23" t="s">
        <v>53</v>
      </c>
      <c r="H139" s="203">
        <v>46113</v>
      </c>
      <c r="I139" s="23" t="s">
        <v>28</v>
      </c>
      <c r="J139" s="23" t="s">
        <v>29</v>
      </c>
      <c r="K139" s="23" t="s">
        <v>54</v>
      </c>
      <c r="L139" s="23"/>
      <c r="M139" s="23" t="s">
        <v>11643</v>
      </c>
      <c r="N139" s="23"/>
      <c r="O139" s="23" t="s">
        <v>11644</v>
      </c>
      <c r="P139" s="23"/>
      <c r="Q139" s="23">
        <v>1</v>
      </c>
      <c r="R139" s="23"/>
      <c r="S139" s="23"/>
      <c r="T139" s="23" t="s">
        <v>11645</v>
      </c>
      <c r="U139" s="23" t="s">
        <v>10376</v>
      </c>
      <c r="V139" s="23"/>
      <c r="W139" s="204"/>
      <c r="X139" s="23" t="s">
        <v>5010</v>
      </c>
      <c r="Y139" s="23"/>
      <c r="Z139" s="165"/>
      <c r="AA139" s="165"/>
    </row>
    <row r="140" spans="1:27" ht="26.25" hidden="1" customHeight="1">
      <c r="A140" s="2">
        <f t="shared" si="0"/>
        <v>137</v>
      </c>
      <c r="B140" s="3" t="str">
        <f>VLOOKUP(D140,DSKH!$A:$B,2,0)</f>
        <v>A-37</v>
      </c>
      <c r="C140" s="23" t="s">
        <v>114</v>
      </c>
      <c r="D140" s="23" t="s">
        <v>52</v>
      </c>
      <c r="E140" s="23" t="s">
        <v>29</v>
      </c>
      <c r="F140" s="23">
        <v>308388741750</v>
      </c>
      <c r="G140" s="23" t="s">
        <v>53</v>
      </c>
      <c r="H140" s="203">
        <v>46113</v>
      </c>
      <c r="I140" s="23" t="s">
        <v>28</v>
      </c>
      <c r="J140" s="23" t="s">
        <v>29</v>
      </c>
      <c r="K140" s="23" t="s">
        <v>54</v>
      </c>
      <c r="L140" s="23"/>
      <c r="M140" s="23" t="s">
        <v>11646</v>
      </c>
      <c r="N140" s="23"/>
      <c r="O140" s="23" t="s">
        <v>11647</v>
      </c>
      <c r="P140" s="23"/>
      <c r="Q140" s="23">
        <v>1</v>
      </c>
      <c r="R140" s="23"/>
      <c r="S140" s="23"/>
      <c r="T140" s="23" t="s">
        <v>11648</v>
      </c>
      <c r="U140" s="23" t="s">
        <v>11649</v>
      </c>
      <c r="V140" s="23"/>
      <c r="W140" s="204"/>
      <c r="X140" s="23" t="s">
        <v>5010</v>
      </c>
      <c r="Y140" s="23"/>
      <c r="Z140" s="165"/>
      <c r="AA140" s="165"/>
    </row>
    <row r="141" spans="1:27" ht="26.25" hidden="1" customHeight="1">
      <c r="A141" s="2">
        <f t="shared" si="0"/>
        <v>138</v>
      </c>
      <c r="B141" s="3" t="str">
        <f>VLOOKUP(D141,DSKH!$A:$B,2,0)</f>
        <v>A-15</v>
      </c>
      <c r="C141" s="23" t="s">
        <v>114</v>
      </c>
      <c r="D141" s="23" t="s">
        <v>118</v>
      </c>
      <c r="E141" s="23" t="s">
        <v>57</v>
      </c>
      <c r="F141" s="23">
        <v>108108959600</v>
      </c>
      <c r="G141" s="23" t="s">
        <v>62</v>
      </c>
      <c r="H141" s="203">
        <v>46113</v>
      </c>
      <c r="I141" s="23" t="s">
        <v>28</v>
      </c>
      <c r="J141" s="23" t="s">
        <v>29</v>
      </c>
      <c r="K141" s="23" t="s">
        <v>30</v>
      </c>
      <c r="L141" s="23" t="s">
        <v>3189</v>
      </c>
      <c r="M141" s="23" t="s">
        <v>11650</v>
      </c>
      <c r="N141" s="23">
        <v>2158</v>
      </c>
      <c r="O141" s="23"/>
      <c r="P141" s="23">
        <v>1</v>
      </c>
      <c r="Q141" s="23"/>
      <c r="R141" s="23"/>
      <c r="S141" s="23"/>
      <c r="T141" s="23" t="s">
        <v>11651</v>
      </c>
      <c r="U141" s="23" t="s">
        <v>11652</v>
      </c>
      <c r="V141" s="23">
        <v>265811819504</v>
      </c>
      <c r="W141" s="204">
        <v>250000</v>
      </c>
      <c r="X141" s="23" t="s">
        <v>245</v>
      </c>
      <c r="Y141" s="23"/>
      <c r="Z141" s="165"/>
      <c r="AA141" s="165"/>
    </row>
    <row r="142" spans="1:27" ht="26.25" hidden="1" customHeight="1">
      <c r="A142" s="2">
        <f t="shared" si="0"/>
        <v>139</v>
      </c>
      <c r="B142" s="3" t="str">
        <f>VLOOKUP(D142,DSKH!$A:$B,2,0)</f>
        <v>A-324</v>
      </c>
      <c r="C142" s="23" t="s">
        <v>114</v>
      </c>
      <c r="D142" s="23" t="s">
        <v>56</v>
      </c>
      <c r="E142" s="23" t="s">
        <v>57</v>
      </c>
      <c r="F142" s="23">
        <v>108106677560</v>
      </c>
      <c r="G142" s="23" t="s">
        <v>83</v>
      </c>
      <c r="H142" s="203">
        <v>46113</v>
      </c>
      <c r="I142" s="23" t="s">
        <v>28</v>
      </c>
      <c r="J142" s="23" t="s">
        <v>29</v>
      </c>
      <c r="K142" s="23" t="s">
        <v>59</v>
      </c>
      <c r="L142" s="23"/>
      <c r="M142" s="23" t="s">
        <v>11653</v>
      </c>
      <c r="N142" s="23">
        <v>870096515001</v>
      </c>
      <c r="O142" s="23"/>
      <c r="P142" s="23"/>
      <c r="Q142" s="23"/>
      <c r="R142" s="23">
        <v>1</v>
      </c>
      <c r="S142" s="23"/>
      <c r="T142" s="23" t="s">
        <v>477</v>
      </c>
      <c r="U142" s="23"/>
      <c r="V142" s="23"/>
      <c r="W142" s="204"/>
      <c r="X142" s="23" t="s">
        <v>119</v>
      </c>
      <c r="Y142" s="23"/>
      <c r="Z142" s="165"/>
      <c r="AA142" s="165"/>
    </row>
    <row r="143" spans="1:27" ht="26.25" hidden="1" customHeight="1">
      <c r="A143" s="2">
        <f t="shared" si="0"/>
        <v>140</v>
      </c>
      <c r="B143" s="3" t="str">
        <f>VLOOKUP(D143,DSKH!$A:$B,2,0)</f>
        <v>A-324</v>
      </c>
      <c r="C143" s="23" t="s">
        <v>114</v>
      </c>
      <c r="D143" s="23" t="s">
        <v>56</v>
      </c>
      <c r="E143" s="23" t="s">
        <v>57</v>
      </c>
      <c r="F143" s="23">
        <v>108106680620</v>
      </c>
      <c r="G143" s="23" t="s">
        <v>83</v>
      </c>
      <c r="H143" s="203">
        <v>46113</v>
      </c>
      <c r="I143" s="23" t="s">
        <v>28</v>
      </c>
      <c r="J143" s="23" t="s">
        <v>29</v>
      </c>
      <c r="K143" s="23" t="s">
        <v>59</v>
      </c>
      <c r="L143" s="23"/>
      <c r="M143" s="23" t="s">
        <v>11654</v>
      </c>
      <c r="N143" s="23">
        <v>870104163910</v>
      </c>
      <c r="O143" s="23"/>
      <c r="P143" s="23"/>
      <c r="Q143" s="23"/>
      <c r="R143" s="23">
        <v>1</v>
      </c>
      <c r="S143" s="23"/>
      <c r="T143" s="23" t="s">
        <v>477</v>
      </c>
      <c r="U143" s="23"/>
      <c r="V143" s="23"/>
      <c r="W143" s="204"/>
      <c r="X143" s="23" t="s">
        <v>119</v>
      </c>
      <c r="Y143" s="23"/>
      <c r="Z143" s="165"/>
      <c r="AA143" s="165"/>
    </row>
    <row r="144" spans="1:27" ht="26.25" hidden="1" customHeight="1">
      <c r="A144" s="2">
        <f t="shared" si="0"/>
        <v>141</v>
      </c>
      <c r="B144" s="3" t="str">
        <f>VLOOKUP(D144,DSKH!$A:$B,2,0)</f>
        <v>A-324</v>
      </c>
      <c r="C144" s="23" t="s">
        <v>114</v>
      </c>
      <c r="D144" s="23" t="s">
        <v>56</v>
      </c>
      <c r="E144" s="23" t="s">
        <v>57</v>
      </c>
      <c r="F144" s="23">
        <v>108106688100</v>
      </c>
      <c r="G144" s="23" t="s">
        <v>83</v>
      </c>
      <c r="H144" s="203">
        <v>46113</v>
      </c>
      <c r="I144" s="23" t="s">
        <v>28</v>
      </c>
      <c r="J144" s="23" t="s">
        <v>29</v>
      </c>
      <c r="K144" s="23" t="s">
        <v>59</v>
      </c>
      <c r="L144" s="23"/>
      <c r="M144" s="23" t="s">
        <v>11655</v>
      </c>
      <c r="N144" s="23">
        <v>870103688303</v>
      </c>
      <c r="O144" s="23"/>
      <c r="P144" s="23"/>
      <c r="Q144" s="23"/>
      <c r="R144" s="23">
        <v>1</v>
      </c>
      <c r="S144" s="23"/>
      <c r="T144" s="23" t="s">
        <v>477</v>
      </c>
      <c r="U144" s="23"/>
      <c r="V144" s="23"/>
      <c r="W144" s="204"/>
      <c r="X144" s="23" t="s">
        <v>119</v>
      </c>
      <c r="Y144" s="23"/>
      <c r="Z144" s="165"/>
      <c r="AA144" s="165"/>
    </row>
    <row r="145" spans="1:27" ht="16.5" hidden="1">
      <c r="A145" s="2">
        <f t="shared" si="0"/>
        <v>142</v>
      </c>
      <c r="B145" s="3" t="str">
        <f>VLOOKUP(D145,DSKH!$A:$B,2,0)</f>
        <v>A-324</v>
      </c>
      <c r="C145" s="23" t="s">
        <v>114</v>
      </c>
      <c r="D145" s="23" t="s">
        <v>56</v>
      </c>
      <c r="E145" s="23" t="s">
        <v>57</v>
      </c>
      <c r="F145" s="23">
        <v>108106695430</v>
      </c>
      <c r="G145" s="23" t="s">
        <v>83</v>
      </c>
      <c r="H145" s="203">
        <v>46113</v>
      </c>
      <c r="I145" s="23" t="s">
        <v>28</v>
      </c>
      <c r="J145" s="23" t="s">
        <v>29</v>
      </c>
      <c r="K145" s="23" t="s">
        <v>59</v>
      </c>
      <c r="L145" s="23"/>
      <c r="M145" s="23" t="s">
        <v>11656</v>
      </c>
      <c r="N145" s="23">
        <v>870099669194</v>
      </c>
      <c r="O145" s="23"/>
      <c r="P145" s="23"/>
      <c r="Q145" s="23"/>
      <c r="R145" s="23">
        <v>1</v>
      </c>
      <c r="S145" s="23"/>
      <c r="T145" s="23" t="s">
        <v>476</v>
      </c>
      <c r="U145" s="23"/>
      <c r="V145" s="23"/>
      <c r="W145" s="204"/>
      <c r="X145" s="23" t="s">
        <v>119</v>
      </c>
      <c r="Y145" s="23"/>
      <c r="Z145" s="165"/>
      <c r="AA145" s="165"/>
    </row>
    <row r="146" spans="1:27" ht="16.5" hidden="1">
      <c r="A146" s="2">
        <f t="shared" si="0"/>
        <v>143</v>
      </c>
      <c r="B146" s="3" t="str">
        <f>VLOOKUP(D146,DSKH!$A:$B,2,0)</f>
        <v>A-324</v>
      </c>
      <c r="C146" s="23" t="s">
        <v>114</v>
      </c>
      <c r="D146" s="23" t="s">
        <v>56</v>
      </c>
      <c r="E146" s="23" t="s">
        <v>57</v>
      </c>
      <c r="F146" s="23">
        <v>108108080840</v>
      </c>
      <c r="G146" s="23" t="s">
        <v>83</v>
      </c>
      <c r="H146" s="203">
        <v>46113</v>
      </c>
      <c r="I146" s="23" t="s">
        <v>28</v>
      </c>
      <c r="J146" s="23" t="s">
        <v>29</v>
      </c>
      <c r="K146" s="23" t="s">
        <v>59</v>
      </c>
      <c r="L146" s="23"/>
      <c r="M146" s="23" t="s">
        <v>11657</v>
      </c>
      <c r="N146" s="23">
        <v>870113321968</v>
      </c>
      <c r="O146" s="23"/>
      <c r="P146" s="23"/>
      <c r="Q146" s="23"/>
      <c r="R146" s="23">
        <v>1</v>
      </c>
      <c r="S146" s="23"/>
      <c r="T146" s="23" t="s">
        <v>476</v>
      </c>
      <c r="U146" s="23"/>
      <c r="V146" s="23"/>
      <c r="W146" s="204"/>
      <c r="X146" s="23" t="s">
        <v>119</v>
      </c>
      <c r="Y146" s="23"/>
      <c r="Z146" s="165"/>
      <c r="AA146" s="165"/>
    </row>
    <row r="147" spans="1:27" ht="16.5" hidden="1">
      <c r="A147" s="2">
        <f t="shared" si="0"/>
        <v>144</v>
      </c>
      <c r="B147" s="3" t="str">
        <f>VLOOKUP(D147,DSKH!$A:$B,2,0)</f>
        <v>A-324</v>
      </c>
      <c r="C147" s="23" t="s">
        <v>114</v>
      </c>
      <c r="D147" s="23" t="s">
        <v>56</v>
      </c>
      <c r="E147" s="23" t="s">
        <v>57</v>
      </c>
      <c r="F147" s="23">
        <v>108108529320</v>
      </c>
      <c r="G147" s="23" t="s">
        <v>83</v>
      </c>
      <c r="H147" s="203">
        <v>46114</v>
      </c>
      <c r="I147" s="23" t="s">
        <v>28</v>
      </c>
      <c r="J147" s="23" t="s">
        <v>36</v>
      </c>
      <c r="K147" s="23" t="s">
        <v>59</v>
      </c>
      <c r="L147" s="23" t="s">
        <v>512</v>
      </c>
      <c r="M147" s="23">
        <v>20260311001</v>
      </c>
      <c r="N147" s="23" t="s">
        <v>11658</v>
      </c>
      <c r="O147" s="23"/>
      <c r="P147" s="23"/>
      <c r="Q147" s="23"/>
      <c r="R147" s="23">
        <v>1</v>
      </c>
      <c r="S147" s="23"/>
      <c r="T147" s="23" t="s">
        <v>11659</v>
      </c>
      <c r="U147" s="23"/>
      <c r="V147" s="23"/>
      <c r="W147" s="204"/>
      <c r="X147" s="23" t="s">
        <v>115</v>
      </c>
      <c r="Y147" s="23"/>
      <c r="Z147" s="165"/>
      <c r="AA147" s="165"/>
    </row>
    <row r="148" spans="1:27" ht="16.5" hidden="1">
      <c r="A148" s="2">
        <f t="shared" si="0"/>
        <v>145</v>
      </c>
      <c r="B148" s="3" t="str">
        <f>VLOOKUP(D148,DSKH!$A:$B,2,0)</f>
        <v>A-324</v>
      </c>
      <c r="C148" s="23" t="s">
        <v>114</v>
      </c>
      <c r="D148" s="23" t="s">
        <v>56</v>
      </c>
      <c r="E148" s="23" t="s">
        <v>57</v>
      </c>
      <c r="F148" s="23">
        <v>108114461710</v>
      </c>
      <c r="G148" s="23" t="s">
        <v>62</v>
      </c>
      <c r="H148" s="203">
        <v>46115</v>
      </c>
      <c r="I148" s="23" t="s">
        <v>28</v>
      </c>
      <c r="J148" s="23" t="s">
        <v>29</v>
      </c>
      <c r="K148" s="23" t="s">
        <v>59</v>
      </c>
      <c r="L148" s="23"/>
      <c r="M148" s="23" t="s">
        <v>11660</v>
      </c>
      <c r="N148" s="23" t="s">
        <v>11661</v>
      </c>
      <c r="O148" s="23"/>
      <c r="P148" s="23"/>
      <c r="Q148" s="23"/>
      <c r="R148" s="23">
        <v>1</v>
      </c>
      <c r="S148" s="23"/>
      <c r="T148" s="23" t="s">
        <v>11662</v>
      </c>
      <c r="U148" s="23"/>
      <c r="V148" s="23"/>
      <c r="W148" s="204"/>
      <c r="X148" s="23" t="s">
        <v>4662</v>
      </c>
      <c r="Y148" s="23"/>
      <c r="Z148" s="165"/>
      <c r="AA148" s="165"/>
    </row>
    <row r="149" spans="1:27" ht="16.5" hidden="1">
      <c r="A149" s="2">
        <f t="shared" si="0"/>
        <v>146</v>
      </c>
      <c r="B149" s="3" t="str">
        <f>VLOOKUP(D149,DSKH!$A:$B,2,0)</f>
        <v>A-324</v>
      </c>
      <c r="C149" s="23" t="s">
        <v>114</v>
      </c>
      <c r="D149" s="23" t="s">
        <v>56</v>
      </c>
      <c r="E149" s="23" t="s">
        <v>57</v>
      </c>
      <c r="F149" s="23">
        <v>108115223900</v>
      </c>
      <c r="G149" s="23" t="s">
        <v>83</v>
      </c>
      <c r="H149" s="203">
        <v>46115</v>
      </c>
      <c r="I149" s="23" t="s">
        <v>28</v>
      </c>
      <c r="J149" s="23" t="s">
        <v>36</v>
      </c>
      <c r="K149" s="23" t="s">
        <v>59</v>
      </c>
      <c r="L149" s="23"/>
      <c r="M149" s="23" t="s">
        <v>11663</v>
      </c>
      <c r="N149" s="23">
        <v>870197399306</v>
      </c>
      <c r="O149" s="23"/>
      <c r="P149" s="23"/>
      <c r="Q149" s="23"/>
      <c r="R149" s="23">
        <v>1</v>
      </c>
      <c r="S149" s="23"/>
      <c r="T149" s="23" t="s">
        <v>11664</v>
      </c>
      <c r="U149" s="23"/>
      <c r="V149" s="23"/>
      <c r="W149" s="204"/>
      <c r="X149" s="23" t="s">
        <v>119</v>
      </c>
      <c r="Y149" s="23"/>
      <c r="Z149" s="165"/>
      <c r="AA149" s="165"/>
    </row>
    <row r="150" spans="1:27" ht="33" hidden="1">
      <c r="A150" s="2">
        <f t="shared" si="0"/>
        <v>147</v>
      </c>
      <c r="B150" s="3" t="str">
        <f>VLOOKUP(D150,DSKH!$A:$B,2,0)</f>
        <v>A-324</v>
      </c>
      <c r="C150" s="23" t="s">
        <v>114</v>
      </c>
      <c r="D150" s="23" t="s">
        <v>56</v>
      </c>
      <c r="E150" s="23" t="s">
        <v>57</v>
      </c>
      <c r="F150" s="23">
        <v>108115225850</v>
      </c>
      <c r="G150" s="23" t="s">
        <v>62</v>
      </c>
      <c r="H150" s="203">
        <v>46115</v>
      </c>
      <c r="I150" s="23" t="s">
        <v>28</v>
      </c>
      <c r="J150" s="23" t="s">
        <v>29</v>
      </c>
      <c r="K150" s="23" t="s">
        <v>59</v>
      </c>
      <c r="L150" s="23"/>
      <c r="M150" s="23" t="s">
        <v>11665</v>
      </c>
      <c r="N150" s="23" t="s">
        <v>11666</v>
      </c>
      <c r="O150" s="23"/>
      <c r="P150" s="23">
        <v>1</v>
      </c>
      <c r="Q150" s="23"/>
      <c r="R150" s="23"/>
      <c r="S150" s="23"/>
      <c r="T150" s="23" t="s">
        <v>11667</v>
      </c>
      <c r="U150" s="23" t="s">
        <v>11668</v>
      </c>
      <c r="V150" s="23">
        <v>264159460229</v>
      </c>
      <c r="W150" s="204">
        <v>250000</v>
      </c>
      <c r="X150" s="23" t="s">
        <v>115</v>
      </c>
      <c r="Y150" s="23"/>
      <c r="Z150" s="165"/>
      <c r="AA150" s="165"/>
    </row>
    <row r="151" spans="1:27" ht="82.5" hidden="1">
      <c r="A151" s="2">
        <f t="shared" si="0"/>
        <v>148</v>
      </c>
      <c r="B151" s="3" t="str">
        <f>VLOOKUP(D151,DSKH!$A:$B,2,0)</f>
        <v>A-324</v>
      </c>
      <c r="C151" s="23" t="s">
        <v>114</v>
      </c>
      <c r="D151" s="23" t="s">
        <v>56</v>
      </c>
      <c r="E151" s="23" t="s">
        <v>57</v>
      </c>
      <c r="F151" s="23">
        <v>108115227510</v>
      </c>
      <c r="G151" s="23" t="s">
        <v>62</v>
      </c>
      <c r="H151" s="203">
        <v>46115</v>
      </c>
      <c r="I151" s="23" t="s">
        <v>28</v>
      </c>
      <c r="J151" s="23" t="s">
        <v>29</v>
      </c>
      <c r="K151" s="23" t="s">
        <v>59</v>
      </c>
      <c r="L151" s="23"/>
      <c r="M151" s="23" t="s">
        <v>11669</v>
      </c>
      <c r="N151" s="23" t="s">
        <v>11670</v>
      </c>
      <c r="O151" s="23"/>
      <c r="P151" s="23">
        <v>2</v>
      </c>
      <c r="Q151" s="23"/>
      <c r="R151" s="23"/>
      <c r="S151" s="23"/>
      <c r="T151" s="23" t="s">
        <v>11671</v>
      </c>
      <c r="U151" s="23" t="s">
        <v>11672</v>
      </c>
      <c r="V151" s="23">
        <v>264156606175</v>
      </c>
      <c r="W151" s="204">
        <v>500000</v>
      </c>
      <c r="X151" s="23" t="s">
        <v>115</v>
      </c>
      <c r="Y151" s="23"/>
      <c r="Z151" s="165"/>
      <c r="AA151" s="165"/>
    </row>
    <row r="152" spans="1:27" ht="16.5" hidden="1">
      <c r="A152" s="2">
        <f t="shared" si="0"/>
        <v>149</v>
      </c>
      <c r="B152" s="3" t="str">
        <f>VLOOKUP(D152,DSKH!$A:$B,2,0)</f>
        <v>A-324</v>
      </c>
      <c r="C152" s="23" t="s">
        <v>114</v>
      </c>
      <c r="D152" s="23" t="s">
        <v>56</v>
      </c>
      <c r="E152" s="23" t="s">
        <v>57</v>
      </c>
      <c r="F152" s="23">
        <v>108115229940</v>
      </c>
      <c r="G152" s="23" t="s">
        <v>62</v>
      </c>
      <c r="H152" s="203">
        <v>46115</v>
      </c>
      <c r="I152" s="23" t="s">
        <v>28</v>
      </c>
      <c r="J152" s="23" t="s">
        <v>29</v>
      </c>
      <c r="K152" s="23" t="s">
        <v>59</v>
      </c>
      <c r="L152" s="23"/>
      <c r="M152" s="23">
        <v>16880133</v>
      </c>
      <c r="N152" s="23" t="s">
        <v>11673</v>
      </c>
      <c r="O152" s="23"/>
      <c r="P152" s="23"/>
      <c r="Q152" s="23"/>
      <c r="R152" s="23">
        <v>1</v>
      </c>
      <c r="S152" s="23"/>
      <c r="T152" s="23" t="s">
        <v>11674</v>
      </c>
      <c r="U152" s="23"/>
      <c r="V152" s="23">
        <v>264153167193</v>
      </c>
      <c r="W152" s="204">
        <v>22440</v>
      </c>
      <c r="X152" s="23" t="s">
        <v>115</v>
      </c>
      <c r="Y152" s="23"/>
      <c r="Z152" s="165"/>
      <c r="AA152" s="165"/>
    </row>
    <row r="153" spans="1:27" ht="16.5" hidden="1">
      <c r="A153" s="2">
        <f t="shared" si="0"/>
        <v>150</v>
      </c>
      <c r="B153" s="3" t="str">
        <f>VLOOKUP(D153,DSKH!$A:$B,2,0)</f>
        <v>A-131</v>
      </c>
      <c r="C153" s="23" t="s">
        <v>114</v>
      </c>
      <c r="D153" s="23" t="s">
        <v>269</v>
      </c>
      <c r="E153" s="23" t="s">
        <v>29</v>
      </c>
      <c r="F153" s="23">
        <v>308392123340</v>
      </c>
      <c r="G153" s="23" t="s">
        <v>41</v>
      </c>
      <c r="H153" s="203">
        <v>46114</v>
      </c>
      <c r="I153" s="23" t="s">
        <v>28</v>
      </c>
      <c r="J153" s="23" t="s">
        <v>29</v>
      </c>
      <c r="K153" s="23" t="s">
        <v>89</v>
      </c>
      <c r="L153" s="23"/>
      <c r="M153" s="23">
        <v>8650204746</v>
      </c>
      <c r="N153" s="23"/>
      <c r="O153" s="23"/>
      <c r="P153" s="23"/>
      <c r="Q153" s="23"/>
      <c r="R153" s="23">
        <v>1</v>
      </c>
      <c r="S153" s="23"/>
      <c r="T153" s="23" t="s">
        <v>11675</v>
      </c>
      <c r="U153" s="23"/>
      <c r="V153" s="23">
        <v>202611335100</v>
      </c>
      <c r="W153" s="204">
        <v>45900</v>
      </c>
      <c r="X153" s="23" t="s">
        <v>115</v>
      </c>
      <c r="Y153" s="23"/>
      <c r="Z153" s="165"/>
      <c r="AA153" s="165"/>
    </row>
    <row r="154" spans="1:27" ht="16.5" hidden="1">
      <c r="A154" s="2">
        <f t="shared" si="0"/>
        <v>151</v>
      </c>
      <c r="B154" s="3" t="str">
        <f>VLOOKUP(D154,DSKH!$A:$B,2,0)</f>
        <v>A-131</v>
      </c>
      <c r="C154" s="23" t="s">
        <v>114</v>
      </c>
      <c r="D154" s="23" t="s">
        <v>269</v>
      </c>
      <c r="E154" s="23" t="s">
        <v>29</v>
      </c>
      <c r="F154" s="23">
        <v>308392170130</v>
      </c>
      <c r="G154" s="23" t="s">
        <v>41</v>
      </c>
      <c r="H154" s="203">
        <v>46114</v>
      </c>
      <c r="I154" s="23" t="s">
        <v>28</v>
      </c>
      <c r="J154" s="23" t="s">
        <v>29</v>
      </c>
      <c r="K154" s="23" t="s">
        <v>89</v>
      </c>
      <c r="L154" s="23"/>
      <c r="M154" s="23">
        <v>8650204748</v>
      </c>
      <c r="N154" s="23"/>
      <c r="O154" s="23"/>
      <c r="P154" s="23"/>
      <c r="Q154" s="23"/>
      <c r="R154" s="23">
        <v>1</v>
      </c>
      <c r="S154" s="23"/>
      <c r="T154" s="23" t="s">
        <v>11676</v>
      </c>
      <c r="U154" s="23"/>
      <c r="V154" s="23">
        <v>202611335167</v>
      </c>
      <c r="W154" s="204">
        <v>35715</v>
      </c>
      <c r="X154" s="23" t="s">
        <v>115</v>
      </c>
      <c r="Y154" s="23"/>
      <c r="Z154" s="165"/>
      <c r="AA154" s="165"/>
    </row>
    <row r="155" spans="1:27" ht="16.5" hidden="1">
      <c r="A155" s="2">
        <f t="shared" si="0"/>
        <v>152</v>
      </c>
      <c r="B155" s="3" t="str">
        <f>VLOOKUP(D155,DSKH!$A:$B,2,0)</f>
        <v>A-16</v>
      </c>
      <c r="C155" s="23" t="s">
        <v>114</v>
      </c>
      <c r="D155" s="23" t="s">
        <v>127</v>
      </c>
      <c r="E155" s="23" t="s">
        <v>29</v>
      </c>
      <c r="F155" s="23">
        <v>308395887130</v>
      </c>
      <c r="G155" s="23" t="s">
        <v>41</v>
      </c>
      <c r="H155" s="203">
        <v>46115</v>
      </c>
      <c r="I155" s="23" t="s">
        <v>28</v>
      </c>
      <c r="J155" s="23" t="s">
        <v>29</v>
      </c>
      <c r="K155" s="23" t="s">
        <v>54</v>
      </c>
      <c r="L155" s="23"/>
      <c r="M155" s="23">
        <v>7</v>
      </c>
      <c r="N155" s="23"/>
      <c r="O155" s="23"/>
      <c r="P155" s="23"/>
      <c r="Q155" s="23"/>
      <c r="R155" s="23"/>
      <c r="S155" s="23">
        <v>1</v>
      </c>
      <c r="T155" s="23" t="s">
        <v>11677</v>
      </c>
      <c r="U155" s="23"/>
      <c r="V155" s="23"/>
      <c r="W155" s="204"/>
      <c r="X155" s="23"/>
      <c r="Y155" s="23"/>
      <c r="Z155" s="165"/>
      <c r="AA155" s="165"/>
    </row>
    <row r="156" spans="1:27" ht="33" hidden="1">
      <c r="A156" s="2">
        <f t="shared" si="0"/>
        <v>153</v>
      </c>
      <c r="B156" s="3" t="str">
        <f>VLOOKUP(D156,DSKH!$A:$B,2,0)</f>
        <v>A-15</v>
      </c>
      <c r="C156" s="23" t="s">
        <v>114</v>
      </c>
      <c r="D156" s="23" t="s">
        <v>118</v>
      </c>
      <c r="E156" s="23" t="s">
        <v>29</v>
      </c>
      <c r="F156" s="23">
        <v>308396291360</v>
      </c>
      <c r="G156" s="23" t="s">
        <v>44</v>
      </c>
      <c r="H156" s="203">
        <v>46113</v>
      </c>
      <c r="I156" s="23" t="s">
        <v>28</v>
      </c>
      <c r="J156" s="23" t="s">
        <v>29</v>
      </c>
      <c r="K156" s="23" t="s">
        <v>30</v>
      </c>
      <c r="L156" s="23"/>
      <c r="M156" s="23" t="s">
        <v>11678</v>
      </c>
      <c r="N156" s="23"/>
      <c r="O156" s="23" t="s">
        <v>11679</v>
      </c>
      <c r="P156" s="23"/>
      <c r="Q156" s="23">
        <v>1</v>
      </c>
      <c r="R156" s="23"/>
      <c r="S156" s="23"/>
      <c r="T156" s="23" t="s">
        <v>11680</v>
      </c>
      <c r="U156" s="23" t="s">
        <v>11681</v>
      </c>
      <c r="V156" s="23"/>
      <c r="W156" s="204"/>
      <c r="X156" s="23" t="s">
        <v>11682</v>
      </c>
      <c r="Y156" s="23"/>
      <c r="Z156" s="165"/>
      <c r="AA156" s="165"/>
    </row>
    <row r="157" spans="1:27" ht="33" hidden="1">
      <c r="A157" s="2">
        <f t="shared" si="0"/>
        <v>154</v>
      </c>
      <c r="B157" s="3" t="str">
        <f>VLOOKUP(D157,DSKH!$A:$B,2,0)</f>
        <v>A-15</v>
      </c>
      <c r="C157" s="23" t="s">
        <v>114</v>
      </c>
      <c r="D157" s="23" t="s">
        <v>118</v>
      </c>
      <c r="E157" s="23" t="s">
        <v>57</v>
      </c>
      <c r="F157" s="23">
        <v>108117684510</v>
      </c>
      <c r="G157" s="23" t="s">
        <v>62</v>
      </c>
      <c r="H157" s="203">
        <v>46113</v>
      </c>
      <c r="I157" s="23" t="s">
        <v>28</v>
      </c>
      <c r="J157" s="23" t="s">
        <v>29</v>
      </c>
      <c r="K157" s="23" t="s">
        <v>30</v>
      </c>
      <c r="L157" s="23" t="s">
        <v>992</v>
      </c>
      <c r="M157" s="23" t="s">
        <v>11683</v>
      </c>
      <c r="N157" s="23" t="s">
        <v>11684</v>
      </c>
      <c r="O157" s="23"/>
      <c r="P157" s="23"/>
      <c r="Q157" s="23">
        <v>1</v>
      </c>
      <c r="R157" s="23"/>
      <c r="S157" s="23"/>
      <c r="T157" s="23" t="s">
        <v>11685</v>
      </c>
      <c r="U157" s="23" t="s">
        <v>11686</v>
      </c>
      <c r="V157" s="23">
        <v>263044685558</v>
      </c>
      <c r="W157" s="204">
        <v>500000</v>
      </c>
      <c r="X157" s="23" t="s">
        <v>115</v>
      </c>
      <c r="Y157" s="23"/>
      <c r="Z157" s="165"/>
      <c r="AA157" s="165"/>
    </row>
    <row r="158" spans="1:27" ht="16.5" hidden="1">
      <c r="A158" s="2">
        <f t="shared" si="0"/>
        <v>155</v>
      </c>
      <c r="B158" s="3" t="str">
        <f>VLOOKUP(D158,DSKH!$A:$B,2,0)</f>
        <v>A-131</v>
      </c>
      <c r="C158" s="23" t="s">
        <v>114</v>
      </c>
      <c r="D158" s="23" t="s">
        <v>269</v>
      </c>
      <c r="E158" s="23" t="s">
        <v>29</v>
      </c>
      <c r="F158" s="23">
        <v>308398268420</v>
      </c>
      <c r="G158" s="23" t="s">
        <v>41</v>
      </c>
      <c r="H158" s="203">
        <v>46114</v>
      </c>
      <c r="I158" s="23" t="s">
        <v>28</v>
      </c>
      <c r="J158" s="23" t="s">
        <v>29</v>
      </c>
      <c r="K158" s="23" t="s">
        <v>89</v>
      </c>
      <c r="L158" s="23"/>
      <c r="M158" s="23">
        <v>8650205211</v>
      </c>
      <c r="N158" s="23"/>
      <c r="O158" s="23"/>
      <c r="P158" s="23"/>
      <c r="Q158" s="23"/>
      <c r="R158" s="23">
        <v>1</v>
      </c>
      <c r="S158" s="23"/>
      <c r="T158" s="23" t="s">
        <v>11687</v>
      </c>
      <c r="U158" s="23"/>
      <c r="V158" s="23">
        <v>202611344026</v>
      </c>
      <c r="W158" s="204">
        <v>33930</v>
      </c>
      <c r="X158" s="23" t="s">
        <v>115</v>
      </c>
      <c r="Y158" s="23"/>
      <c r="Z158" s="165"/>
      <c r="AA158" s="165"/>
    </row>
    <row r="159" spans="1:27" ht="33" hidden="1">
      <c r="A159" s="2">
        <f t="shared" si="0"/>
        <v>156</v>
      </c>
      <c r="B159" s="3" t="str">
        <f>VLOOKUP(D159,DSKH!$A:$B,2,0)</f>
        <v>A-29</v>
      </c>
      <c r="C159" s="23" t="s">
        <v>25</v>
      </c>
      <c r="D159" s="23" t="s">
        <v>39</v>
      </c>
      <c r="E159" s="23" t="s">
        <v>29</v>
      </c>
      <c r="F159" s="23">
        <v>308390657800</v>
      </c>
      <c r="G159" s="23" t="s">
        <v>41</v>
      </c>
      <c r="H159" s="203">
        <v>46114</v>
      </c>
      <c r="I159" s="23" t="s">
        <v>28</v>
      </c>
      <c r="J159" s="23" t="s">
        <v>36</v>
      </c>
      <c r="K159" s="23" t="s">
        <v>30</v>
      </c>
      <c r="L159" s="23"/>
      <c r="M159" s="23" t="s">
        <v>11688</v>
      </c>
      <c r="N159" s="23"/>
      <c r="O159" s="23" t="s">
        <v>11689</v>
      </c>
      <c r="P159" s="23"/>
      <c r="Q159" s="23">
        <v>1</v>
      </c>
      <c r="R159" s="23"/>
      <c r="S159" s="23"/>
      <c r="T159" s="23"/>
      <c r="U159" s="23" t="s">
        <v>11690</v>
      </c>
      <c r="V159" s="23"/>
      <c r="W159" s="204"/>
      <c r="X159" s="23" t="s">
        <v>42</v>
      </c>
      <c r="Y159" s="23"/>
      <c r="Z159" s="165"/>
      <c r="AA159" s="165"/>
    </row>
    <row r="160" spans="1:27" ht="33" hidden="1">
      <c r="A160" s="2">
        <f t="shared" si="0"/>
        <v>157</v>
      </c>
      <c r="B160" s="3" t="str">
        <f>VLOOKUP(D160,DSKH!$A:$B,2,0)</f>
        <v>A-29</v>
      </c>
      <c r="C160" s="23" t="s">
        <v>25</v>
      </c>
      <c r="D160" s="23" t="s">
        <v>39</v>
      </c>
      <c r="E160" s="23" t="s">
        <v>29</v>
      </c>
      <c r="F160" s="23">
        <v>308390597710</v>
      </c>
      <c r="G160" s="23" t="s">
        <v>41</v>
      </c>
      <c r="H160" s="203">
        <v>46114</v>
      </c>
      <c r="I160" s="23" t="s">
        <v>28</v>
      </c>
      <c r="J160" s="23" t="s">
        <v>36</v>
      </c>
      <c r="K160" s="23" t="s">
        <v>30</v>
      </c>
      <c r="L160" s="23"/>
      <c r="M160" s="23" t="s">
        <v>11691</v>
      </c>
      <c r="N160" s="23"/>
      <c r="O160" s="23" t="s">
        <v>11692</v>
      </c>
      <c r="P160" s="23"/>
      <c r="Q160" s="23">
        <v>1</v>
      </c>
      <c r="R160" s="23"/>
      <c r="S160" s="23"/>
      <c r="T160" s="23"/>
      <c r="U160" s="23" t="s">
        <v>11693</v>
      </c>
      <c r="V160" s="23"/>
      <c r="W160" s="204"/>
      <c r="X160" s="23" t="s">
        <v>42</v>
      </c>
      <c r="Y160" s="23"/>
      <c r="Z160" s="165"/>
      <c r="AA160" s="165"/>
    </row>
    <row r="161" spans="1:27" ht="33" hidden="1">
      <c r="A161" s="2">
        <f t="shared" si="0"/>
        <v>158</v>
      </c>
      <c r="B161" s="3" t="str">
        <f>VLOOKUP(D161,DSKH!$A:$B,2,0)</f>
        <v>A-29</v>
      </c>
      <c r="C161" s="23" t="s">
        <v>25</v>
      </c>
      <c r="D161" s="23" t="s">
        <v>39</v>
      </c>
      <c r="E161" s="23" t="s">
        <v>29</v>
      </c>
      <c r="F161" s="23">
        <v>308390554640</v>
      </c>
      <c r="G161" s="23" t="s">
        <v>41</v>
      </c>
      <c r="H161" s="203">
        <v>46114</v>
      </c>
      <c r="I161" s="23" t="s">
        <v>28</v>
      </c>
      <c r="J161" s="23" t="s">
        <v>36</v>
      </c>
      <c r="K161" s="23" t="s">
        <v>30</v>
      </c>
      <c r="L161" s="23"/>
      <c r="M161" s="23" t="s">
        <v>11694</v>
      </c>
      <c r="N161" s="23"/>
      <c r="O161" s="23" t="s">
        <v>11695</v>
      </c>
      <c r="P161" s="23"/>
      <c r="Q161" s="23">
        <v>1</v>
      </c>
      <c r="R161" s="23"/>
      <c r="S161" s="23"/>
      <c r="T161" s="23"/>
      <c r="U161" s="23" t="s">
        <v>11696</v>
      </c>
      <c r="V161" s="23"/>
      <c r="W161" s="204"/>
      <c r="X161" s="23" t="s">
        <v>42</v>
      </c>
      <c r="Y161" s="23"/>
      <c r="Z161" s="165"/>
      <c r="AA161" s="165"/>
    </row>
    <row r="162" spans="1:27" ht="33" hidden="1">
      <c r="A162" s="2">
        <f t="shared" si="0"/>
        <v>159</v>
      </c>
      <c r="B162" s="3" t="str">
        <f>VLOOKUP(D162,DSKH!$A:$B,2,0)</f>
        <v>A-29</v>
      </c>
      <c r="C162" s="23" t="s">
        <v>25</v>
      </c>
      <c r="D162" s="23" t="s">
        <v>39</v>
      </c>
      <c r="E162" s="23" t="s">
        <v>29</v>
      </c>
      <c r="F162" s="23">
        <v>308386847440</v>
      </c>
      <c r="G162" s="23" t="s">
        <v>41</v>
      </c>
      <c r="H162" s="203">
        <v>46113</v>
      </c>
      <c r="I162" s="23" t="s">
        <v>28</v>
      </c>
      <c r="J162" s="23" t="s">
        <v>36</v>
      </c>
      <c r="K162" s="23" t="s">
        <v>30</v>
      </c>
      <c r="L162" s="23"/>
      <c r="M162" s="23" t="s">
        <v>11697</v>
      </c>
      <c r="N162" s="23"/>
      <c r="O162" s="23">
        <v>267173015</v>
      </c>
      <c r="P162" s="23"/>
      <c r="Q162" s="23">
        <v>1</v>
      </c>
      <c r="R162" s="23"/>
      <c r="S162" s="23"/>
      <c r="T162" s="23"/>
      <c r="U162" s="23" t="s">
        <v>11698</v>
      </c>
      <c r="V162" s="23"/>
      <c r="W162" s="204"/>
      <c r="X162" s="23" t="s">
        <v>42</v>
      </c>
      <c r="Y162" s="23"/>
      <c r="Z162" s="165"/>
      <c r="AA162" s="165"/>
    </row>
    <row r="163" spans="1:27" ht="16.5" hidden="1">
      <c r="A163" s="2">
        <f t="shared" si="0"/>
        <v>160</v>
      </c>
      <c r="B163" s="3" t="str">
        <f>VLOOKUP(D163,DSKH!$A:$B,2,0)</f>
        <v>A-212</v>
      </c>
      <c r="C163" s="23" t="s">
        <v>25</v>
      </c>
      <c r="D163" s="23" t="s">
        <v>26</v>
      </c>
      <c r="E163" s="23" t="s">
        <v>57</v>
      </c>
      <c r="F163" s="23">
        <v>108109564840</v>
      </c>
      <c r="G163" s="23" t="s">
        <v>34</v>
      </c>
      <c r="H163" s="203">
        <v>46113</v>
      </c>
      <c r="I163" s="23" t="s">
        <v>28</v>
      </c>
      <c r="J163" s="23" t="s">
        <v>29</v>
      </c>
      <c r="K163" s="23" t="s">
        <v>30</v>
      </c>
      <c r="L163" s="23"/>
      <c r="M163" s="23">
        <v>120</v>
      </c>
      <c r="N163" s="23"/>
      <c r="O163" s="23"/>
      <c r="P163" s="23"/>
      <c r="Q163" s="23"/>
      <c r="R163" s="23"/>
      <c r="S163" s="23">
        <v>1</v>
      </c>
      <c r="T163" s="23"/>
      <c r="U163" s="23"/>
      <c r="V163" s="23"/>
      <c r="W163" s="204"/>
      <c r="X163" s="23"/>
      <c r="Y163" s="23"/>
      <c r="Z163" s="165"/>
      <c r="AA163" s="165"/>
    </row>
    <row r="164" spans="1:27" ht="16.5" hidden="1">
      <c r="A164" s="2">
        <f t="shared" si="0"/>
        <v>161</v>
      </c>
      <c r="B164" s="3" t="str">
        <f>VLOOKUP(D164,DSKH!$A:$B,2,0)</f>
        <v>A-212</v>
      </c>
      <c r="C164" s="23" t="s">
        <v>25</v>
      </c>
      <c r="D164" s="23" t="s">
        <v>26</v>
      </c>
      <c r="E164" s="23" t="s">
        <v>57</v>
      </c>
      <c r="F164" s="23">
        <v>108109498930</v>
      </c>
      <c r="G164" s="23" t="s">
        <v>32</v>
      </c>
      <c r="H164" s="203">
        <v>46113</v>
      </c>
      <c r="I164" s="23" t="s">
        <v>28</v>
      </c>
      <c r="J164" s="23" t="s">
        <v>36</v>
      </c>
      <c r="K164" s="23" t="s">
        <v>30</v>
      </c>
      <c r="L164" s="23"/>
      <c r="M164" s="23">
        <v>87</v>
      </c>
      <c r="N164" s="23"/>
      <c r="O164" s="23"/>
      <c r="P164" s="23"/>
      <c r="Q164" s="23"/>
      <c r="R164" s="23"/>
      <c r="S164" s="23">
        <v>1</v>
      </c>
      <c r="T164" s="23"/>
      <c r="U164" s="23"/>
      <c r="V164" s="23"/>
      <c r="W164" s="204"/>
      <c r="X164" s="23"/>
      <c r="Y164" s="23"/>
      <c r="Z164" s="165"/>
      <c r="AA164" s="165"/>
    </row>
    <row r="165" spans="1:27" ht="16.5" hidden="1">
      <c r="A165" s="2">
        <f t="shared" si="0"/>
        <v>162</v>
      </c>
      <c r="B165" s="3" t="str">
        <f>VLOOKUP(D165,DSKH!$A:$B,2,0)</f>
        <v>A-212</v>
      </c>
      <c r="C165" s="23" t="s">
        <v>25</v>
      </c>
      <c r="D165" s="23" t="s">
        <v>26</v>
      </c>
      <c r="E165" s="23" t="s">
        <v>57</v>
      </c>
      <c r="F165" s="23">
        <v>108107574410</v>
      </c>
      <c r="G165" s="23" t="s">
        <v>32</v>
      </c>
      <c r="H165" s="203">
        <v>46113</v>
      </c>
      <c r="I165" s="23" t="s">
        <v>28</v>
      </c>
      <c r="J165" s="23" t="s">
        <v>36</v>
      </c>
      <c r="K165" s="23" t="s">
        <v>30</v>
      </c>
      <c r="L165" s="23"/>
      <c r="M165" s="23">
        <v>18</v>
      </c>
      <c r="N165" s="23"/>
      <c r="O165" s="23"/>
      <c r="P165" s="23"/>
      <c r="Q165" s="23"/>
      <c r="R165" s="23"/>
      <c r="S165" s="23">
        <v>1</v>
      </c>
      <c r="T165" s="23"/>
      <c r="U165" s="23"/>
      <c r="V165" s="23"/>
      <c r="W165" s="204"/>
      <c r="X165" s="23"/>
      <c r="Y165" s="23"/>
      <c r="Z165" s="165"/>
      <c r="AA165" s="165"/>
    </row>
    <row r="166" spans="1:27" ht="16.5" hidden="1">
      <c r="A166" s="2">
        <f t="shared" si="0"/>
        <v>163</v>
      </c>
      <c r="B166" s="3" t="str">
        <f>VLOOKUP(D166,DSKH!$A:$B,2,0)</f>
        <v>A-212</v>
      </c>
      <c r="C166" s="23" t="s">
        <v>25</v>
      </c>
      <c r="D166" s="23" t="s">
        <v>26</v>
      </c>
      <c r="E166" s="23" t="s">
        <v>57</v>
      </c>
      <c r="F166" s="23">
        <v>108107516420</v>
      </c>
      <c r="G166" s="23" t="s">
        <v>32</v>
      </c>
      <c r="H166" s="203">
        <v>46113</v>
      </c>
      <c r="I166" s="23" t="s">
        <v>28</v>
      </c>
      <c r="J166" s="23" t="s">
        <v>36</v>
      </c>
      <c r="K166" s="23" t="s">
        <v>30</v>
      </c>
      <c r="L166" s="23"/>
      <c r="M166" s="23">
        <v>18</v>
      </c>
      <c r="N166" s="23"/>
      <c r="O166" s="23"/>
      <c r="P166" s="23"/>
      <c r="Q166" s="23"/>
      <c r="R166" s="23"/>
      <c r="S166" s="23">
        <v>1</v>
      </c>
      <c r="T166" s="23"/>
      <c r="U166" s="23"/>
      <c r="V166" s="23"/>
      <c r="W166" s="204"/>
      <c r="X166" s="23"/>
      <c r="Y166" s="23"/>
      <c r="Z166" s="165"/>
      <c r="AA166" s="165"/>
    </row>
    <row r="167" spans="1:27" ht="33" hidden="1">
      <c r="A167" s="2">
        <f t="shared" si="0"/>
        <v>164</v>
      </c>
      <c r="B167" s="3" t="str">
        <f>VLOOKUP(D167,DSKH!$A:$B,2,0)</f>
        <v>A-212</v>
      </c>
      <c r="C167" s="23" t="s">
        <v>25</v>
      </c>
      <c r="D167" s="23" t="s">
        <v>26</v>
      </c>
      <c r="E167" s="23" t="s">
        <v>57</v>
      </c>
      <c r="F167" s="23">
        <v>108107605540</v>
      </c>
      <c r="G167" s="23" t="s">
        <v>27</v>
      </c>
      <c r="H167" s="203">
        <v>46113</v>
      </c>
      <c r="I167" s="23" t="s">
        <v>28</v>
      </c>
      <c r="J167" s="23" t="s">
        <v>29</v>
      </c>
      <c r="K167" s="23" t="s">
        <v>30</v>
      </c>
      <c r="L167" s="23"/>
      <c r="M167" s="23" t="s">
        <v>11699</v>
      </c>
      <c r="N167" s="23" t="s">
        <v>11700</v>
      </c>
      <c r="O167" s="23"/>
      <c r="P167" s="23"/>
      <c r="Q167" s="23">
        <v>1</v>
      </c>
      <c r="R167" s="23"/>
      <c r="S167" s="23"/>
      <c r="T167" s="23"/>
      <c r="U167" s="23" t="s">
        <v>11701</v>
      </c>
      <c r="V167" s="23">
        <v>202611316295</v>
      </c>
      <c r="W167" s="204">
        <v>500</v>
      </c>
      <c r="X167" s="23" t="s">
        <v>31</v>
      </c>
      <c r="Y167" s="23"/>
      <c r="Z167" s="165"/>
      <c r="AA167" s="165"/>
    </row>
    <row r="168" spans="1:27" ht="16.5" hidden="1">
      <c r="A168" s="2">
        <f t="shared" si="0"/>
        <v>165</v>
      </c>
      <c r="B168" s="3" t="str">
        <f>VLOOKUP(D168,DSKH!$A:$B,2,0)</f>
        <v>A-51</v>
      </c>
      <c r="C168" s="23" t="s">
        <v>25</v>
      </c>
      <c r="D168" s="23" t="s">
        <v>11702</v>
      </c>
      <c r="E168" s="23" t="s">
        <v>57</v>
      </c>
      <c r="F168" s="23">
        <v>108110657910</v>
      </c>
      <c r="G168" s="23" t="s">
        <v>34</v>
      </c>
      <c r="H168" s="203">
        <v>46114</v>
      </c>
      <c r="I168" s="23" t="s">
        <v>28</v>
      </c>
      <c r="J168" s="23" t="s">
        <v>29</v>
      </c>
      <c r="K168" s="23" t="s">
        <v>30</v>
      </c>
      <c r="L168" s="23"/>
      <c r="M168" s="23">
        <v>9</v>
      </c>
      <c r="N168" s="23"/>
      <c r="O168" s="23"/>
      <c r="P168" s="23"/>
      <c r="Q168" s="23"/>
      <c r="R168" s="23"/>
      <c r="S168" s="23">
        <v>1</v>
      </c>
      <c r="T168" s="23"/>
      <c r="U168" s="23"/>
      <c r="V168" s="23"/>
      <c r="W168" s="204"/>
      <c r="X168" s="23"/>
      <c r="Y168" s="23"/>
      <c r="Z168" s="165"/>
      <c r="AA168" s="165"/>
    </row>
    <row r="169" spans="1:27" ht="33" hidden="1">
      <c r="A169" s="2">
        <f t="shared" si="0"/>
        <v>166</v>
      </c>
      <c r="B169" s="3" t="str">
        <f>VLOOKUP(D169,DSKH!$A:$B,2,0)</f>
        <v>A-29</v>
      </c>
      <c r="C169" s="23" t="s">
        <v>25</v>
      </c>
      <c r="D169" s="23" t="s">
        <v>39</v>
      </c>
      <c r="E169" s="23" t="s">
        <v>29</v>
      </c>
      <c r="F169" s="23">
        <v>308392030460</v>
      </c>
      <c r="G169" s="23" t="s">
        <v>41</v>
      </c>
      <c r="H169" s="203">
        <v>46114</v>
      </c>
      <c r="I169" s="23" t="s">
        <v>28</v>
      </c>
      <c r="J169" s="23" t="s">
        <v>36</v>
      </c>
      <c r="K169" s="23" t="s">
        <v>30</v>
      </c>
      <c r="L169" s="23"/>
      <c r="M169" s="23" t="s">
        <v>11703</v>
      </c>
      <c r="N169" s="23"/>
      <c r="O169" s="23" t="s">
        <v>11704</v>
      </c>
      <c r="P169" s="23"/>
      <c r="Q169" s="23">
        <v>1</v>
      </c>
      <c r="R169" s="23"/>
      <c r="S169" s="23"/>
      <c r="T169" s="23"/>
      <c r="U169" s="23" t="s">
        <v>11705</v>
      </c>
      <c r="V169" s="23"/>
      <c r="W169" s="204"/>
      <c r="X169" s="23" t="s">
        <v>42</v>
      </c>
      <c r="Y169" s="23"/>
      <c r="Z169" s="165"/>
      <c r="AA169" s="165"/>
    </row>
    <row r="170" spans="1:27" ht="16.5" hidden="1">
      <c r="A170" s="2">
        <f t="shared" si="0"/>
        <v>167</v>
      </c>
      <c r="B170" s="3" t="str">
        <f>VLOOKUP(D170,DSKH!$A:$B,2,0)</f>
        <v>A-49</v>
      </c>
      <c r="C170" s="23" t="s">
        <v>5956</v>
      </c>
      <c r="D170" s="23" t="s">
        <v>101</v>
      </c>
      <c r="E170" s="23" t="s">
        <v>57</v>
      </c>
      <c r="F170" s="23">
        <v>108106782340</v>
      </c>
      <c r="G170" s="23" t="s">
        <v>83</v>
      </c>
      <c r="H170" s="203">
        <v>46113</v>
      </c>
      <c r="I170" s="23" t="s">
        <v>28</v>
      </c>
      <c r="J170" s="23" t="s">
        <v>36</v>
      </c>
      <c r="K170" s="23" t="s">
        <v>59</v>
      </c>
      <c r="L170" s="23"/>
      <c r="M170" s="23" t="s">
        <v>11706</v>
      </c>
      <c r="N170" s="23" t="s">
        <v>11707</v>
      </c>
      <c r="O170" s="23"/>
      <c r="P170" s="23"/>
      <c r="Q170" s="23"/>
      <c r="R170" s="23">
        <v>1</v>
      </c>
      <c r="S170" s="23"/>
      <c r="T170" s="23" t="s">
        <v>11708</v>
      </c>
      <c r="U170" s="23"/>
      <c r="V170" s="23">
        <v>202611338755</v>
      </c>
      <c r="W170" s="204">
        <v>85050</v>
      </c>
      <c r="X170" s="23" t="s">
        <v>129</v>
      </c>
      <c r="Y170" s="23"/>
      <c r="Z170" s="165"/>
      <c r="AA170" s="165"/>
    </row>
    <row r="171" spans="1:27" ht="16.5" hidden="1">
      <c r="A171" s="2">
        <f t="shared" si="0"/>
        <v>168</v>
      </c>
      <c r="B171" s="3" t="str">
        <f>VLOOKUP(D171,DSKH!$A:$B,2,0)</f>
        <v>A-212</v>
      </c>
      <c r="C171" s="23" t="s">
        <v>5956</v>
      </c>
      <c r="D171" s="23" t="s">
        <v>26</v>
      </c>
      <c r="E171" s="23" t="s">
        <v>29</v>
      </c>
      <c r="F171" s="23">
        <v>308388637120</v>
      </c>
      <c r="G171" s="23" t="s">
        <v>53</v>
      </c>
      <c r="H171" s="203">
        <v>46113</v>
      </c>
      <c r="I171" s="23" t="s">
        <v>28</v>
      </c>
      <c r="J171" s="23" t="s">
        <v>29</v>
      </c>
      <c r="K171" s="23" t="s">
        <v>30</v>
      </c>
      <c r="L171" s="23"/>
      <c r="M171" s="23" t="s">
        <v>11709</v>
      </c>
      <c r="N171" s="23">
        <v>122600039227620</v>
      </c>
      <c r="O171" s="23"/>
      <c r="P171" s="23"/>
      <c r="Q171" s="23"/>
      <c r="R171" s="23">
        <v>1</v>
      </c>
      <c r="S171" s="23"/>
      <c r="T171" s="23" t="s">
        <v>11710</v>
      </c>
      <c r="U171" s="23"/>
      <c r="V171" s="23"/>
      <c r="W171" s="204"/>
      <c r="X171" s="23" t="s">
        <v>64</v>
      </c>
      <c r="Y171" s="23"/>
      <c r="Z171" s="165"/>
      <c r="AA171" s="165"/>
    </row>
    <row r="172" spans="1:27" ht="16.5" hidden="1">
      <c r="A172" s="2">
        <f t="shared" si="0"/>
        <v>169</v>
      </c>
      <c r="B172" s="3" t="str">
        <f>VLOOKUP(D172,DSKH!$A:$B,2,0)</f>
        <v>A-212</v>
      </c>
      <c r="C172" s="23" t="s">
        <v>5956</v>
      </c>
      <c r="D172" s="23" t="s">
        <v>26</v>
      </c>
      <c r="E172" s="23" t="s">
        <v>29</v>
      </c>
      <c r="F172" s="23">
        <v>308388592320</v>
      </c>
      <c r="G172" s="23" t="s">
        <v>53</v>
      </c>
      <c r="H172" s="203">
        <v>46113</v>
      </c>
      <c r="I172" s="23" t="s">
        <v>28</v>
      </c>
      <c r="J172" s="23" t="s">
        <v>29</v>
      </c>
      <c r="K172" s="23" t="s">
        <v>30</v>
      </c>
      <c r="L172" s="23"/>
      <c r="M172" s="23" t="s">
        <v>11711</v>
      </c>
      <c r="N172" s="23">
        <v>122600039227253</v>
      </c>
      <c r="O172" s="23"/>
      <c r="P172" s="23"/>
      <c r="Q172" s="23"/>
      <c r="R172" s="23">
        <v>1</v>
      </c>
      <c r="S172" s="23"/>
      <c r="T172" s="23" t="s">
        <v>11712</v>
      </c>
      <c r="U172" s="23"/>
      <c r="V172" s="23"/>
      <c r="W172" s="204"/>
      <c r="X172" s="23" t="s">
        <v>50</v>
      </c>
      <c r="Y172" s="23"/>
      <c r="Z172" s="165"/>
      <c r="AA172" s="165"/>
    </row>
    <row r="173" spans="1:27" ht="16.5" hidden="1">
      <c r="A173" s="2">
        <f t="shared" si="0"/>
        <v>170</v>
      </c>
      <c r="B173" s="3" t="str">
        <f>VLOOKUP(D173,DSKH!$A:$B,2,0)</f>
        <v>A-212</v>
      </c>
      <c r="C173" s="23" t="s">
        <v>5956</v>
      </c>
      <c r="D173" s="23" t="s">
        <v>26</v>
      </c>
      <c r="E173" s="23" t="s">
        <v>29</v>
      </c>
      <c r="F173" s="23">
        <v>308388617150</v>
      </c>
      <c r="G173" s="23" t="s">
        <v>53</v>
      </c>
      <c r="H173" s="203">
        <v>46113</v>
      </c>
      <c r="I173" s="23" t="s">
        <v>28</v>
      </c>
      <c r="J173" s="23" t="s">
        <v>29</v>
      </c>
      <c r="K173" s="23" t="s">
        <v>30</v>
      </c>
      <c r="L173" s="23"/>
      <c r="M173" s="23" t="s">
        <v>11713</v>
      </c>
      <c r="N173" s="23">
        <v>122600039226903</v>
      </c>
      <c r="O173" s="23"/>
      <c r="P173" s="23"/>
      <c r="Q173" s="23"/>
      <c r="R173" s="23">
        <v>1</v>
      </c>
      <c r="S173" s="23"/>
      <c r="T173" s="23" t="s">
        <v>8883</v>
      </c>
      <c r="U173" s="23"/>
      <c r="V173" s="23"/>
      <c r="W173" s="204"/>
      <c r="X173" s="23" t="s">
        <v>50</v>
      </c>
      <c r="Y173" s="23"/>
      <c r="Z173" s="165"/>
      <c r="AA173" s="165"/>
    </row>
    <row r="174" spans="1:27" ht="16.5" hidden="1">
      <c r="A174" s="2">
        <f t="shared" si="0"/>
        <v>171</v>
      </c>
      <c r="B174" s="3" t="str">
        <f>VLOOKUP(D174,DSKH!$A:$B,2,0)</f>
        <v>A-422</v>
      </c>
      <c r="C174" s="23" t="s">
        <v>5956</v>
      </c>
      <c r="D174" s="23" t="s">
        <v>365</v>
      </c>
      <c r="E174" s="23" t="s">
        <v>57</v>
      </c>
      <c r="F174" s="23">
        <v>108111948710</v>
      </c>
      <c r="G174" s="23" t="s">
        <v>58</v>
      </c>
      <c r="H174" s="203">
        <v>46114</v>
      </c>
      <c r="I174" s="23" t="s">
        <v>28</v>
      </c>
      <c r="J174" s="23" t="s">
        <v>29</v>
      </c>
      <c r="K174" s="23" t="s">
        <v>11714</v>
      </c>
      <c r="L174" s="23"/>
      <c r="M174" s="23" t="s">
        <v>11715</v>
      </c>
      <c r="N174" s="23" t="s">
        <v>11716</v>
      </c>
      <c r="O174" s="23"/>
      <c r="P174" s="23"/>
      <c r="Q174" s="23"/>
      <c r="R174" s="23">
        <v>1</v>
      </c>
      <c r="S174" s="23"/>
      <c r="T174" s="23" t="s">
        <v>11717</v>
      </c>
      <c r="U174" s="23"/>
      <c r="V174" s="23"/>
      <c r="W174" s="204"/>
      <c r="X174" s="23"/>
      <c r="Y174" s="23"/>
      <c r="Z174" s="165"/>
      <c r="AA174" s="165"/>
    </row>
    <row r="175" spans="1:27" ht="16.5" hidden="1">
      <c r="A175" s="2">
        <f t="shared" si="0"/>
        <v>172</v>
      </c>
      <c r="B175" s="3" t="str">
        <f>VLOOKUP(D175,DSKH!$A:$B,2,0)</f>
        <v>A-422</v>
      </c>
      <c r="C175" s="23" t="s">
        <v>5956</v>
      </c>
      <c r="D175" s="23" t="s">
        <v>365</v>
      </c>
      <c r="E175" s="23" t="s">
        <v>57</v>
      </c>
      <c r="F175" s="23">
        <v>108111770800</v>
      </c>
      <c r="G175" s="23" t="s">
        <v>58</v>
      </c>
      <c r="H175" s="203">
        <v>46114</v>
      </c>
      <c r="I175" s="23" t="s">
        <v>28</v>
      </c>
      <c r="J175" s="23" t="s">
        <v>29</v>
      </c>
      <c r="K175" s="23" t="s">
        <v>11718</v>
      </c>
      <c r="L175" s="23"/>
      <c r="M175" s="23" t="s">
        <v>11719</v>
      </c>
      <c r="N175" s="23" t="s">
        <v>11720</v>
      </c>
      <c r="O175" s="23"/>
      <c r="P175" s="23"/>
      <c r="Q175" s="23"/>
      <c r="R175" s="23">
        <v>1</v>
      </c>
      <c r="S175" s="23"/>
      <c r="T175" s="23" t="s">
        <v>9209</v>
      </c>
      <c r="U175" s="23"/>
      <c r="V175" s="23"/>
      <c r="W175" s="204"/>
      <c r="X175" s="23"/>
      <c r="Y175" s="23"/>
      <c r="Z175" s="165"/>
      <c r="AA175" s="165"/>
    </row>
    <row r="176" spans="1:27" ht="16.5" hidden="1">
      <c r="A176" s="2">
        <f t="shared" si="0"/>
        <v>173</v>
      </c>
      <c r="B176" s="3" t="str">
        <f>VLOOKUP(D176,DSKH!$A:$B,2,0)</f>
        <v>A-588</v>
      </c>
      <c r="C176" s="23" t="s">
        <v>5956</v>
      </c>
      <c r="D176" s="23" t="s">
        <v>261</v>
      </c>
      <c r="E176" s="23" t="s">
        <v>29</v>
      </c>
      <c r="F176" s="23">
        <v>308393892830</v>
      </c>
      <c r="G176" s="23" t="s">
        <v>41</v>
      </c>
      <c r="H176" s="203">
        <v>46114</v>
      </c>
      <c r="I176" s="23" t="s">
        <v>28</v>
      </c>
      <c r="J176" s="23" t="s">
        <v>29</v>
      </c>
      <c r="K176" s="23" t="s">
        <v>47</v>
      </c>
      <c r="L176" s="23"/>
      <c r="M176" s="23">
        <v>25</v>
      </c>
      <c r="N176" s="23">
        <v>122600038283427</v>
      </c>
      <c r="O176" s="23"/>
      <c r="P176" s="23"/>
      <c r="Q176" s="23"/>
      <c r="R176" s="23"/>
      <c r="S176" s="23">
        <v>1</v>
      </c>
      <c r="T176" s="23" t="s">
        <v>11721</v>
      </c>
      <c r="U176" s="23"/>
      <c r="V176" s="23"/>
      <c r="W176" s="204"/>
      <c r="X176" s="23"/>
      <c r="Y176" s="23" t="s">
        <v>262</v>
      </c>
      <c r="Z176" s="165"/>
      <c r="AA176" s="165"/>
    </row>
    <row r="177" spans="1:27" ht="16.5" hidden="1">
      <c r="A177" s="2">
        <f t="shared" si="0"/>
        <v>174</v>
      </c>
      <c r="B177" s="3" t="str">
        <f>VLOOKUP(D177,DSKH!$A:$B,2,0)</f>
        <v>A-597</v>
      </c>
      <c r="C177" s="23" t="s">
        <v>5956</v>
      </c>
      <c r="D177" s="23" t="s">
        <v>196</v>
      </c>
      <c r="E177" s="23" t="s">
        <v>29</v>
      </c>
      <c r="F177" s="23">
        <v>308389730300</v>
      </c>
      <c r="G177" s="23" t="s">
        <v>53</v>
      </c>
      <c r="H177" s="203">
        <v>46114</v>
      </c>
      <c r="I177" s="23" t="s">
        <v>28</v>
      </c>
      <c r="J177" s="23" t="s">
        <v>36</v>
      </c>
      <c r="K177" s="23" t="s">
        <v>54</v>
      </c>
      <c r="L177" s="23"/>
      <c r="M177" s="23" t="s">
        <v>11722</v>
      </c>
      <c r="N177" s="23">
        <v>235600472074</v>
      </c>
      <c r="O177" s="23"/>
      <c r="P177" s="23"/>
      <c r="Q177" s="23">
        <v>1</v>
      </c>
      <c r="R177" s="23"/>
      <c r="S177" s="23"/>
      <c r="T177" s="23" t="s">
        <v>11723</v>
      </c>
      <c r="U177" s="23"/>
      <c r="V177" s="23">
        <v>202611335078</v>
      </c>
      <c r="W177" s="204">
        <v>500000</v>
      </c>
      <c r="X177" s="23" t="s">
        <v>31</v>
      </c>
      <c r="Y177" s="23"/>
      <c r="Z177" s="165"/>
      <c r="AA177" s="165"/>
    </row>
    <row r="178" spans="1:27" ht="16.5" hidden="1">
      <c r="A178" s="2">
        <f t="shared" si="0"/>
        <v>175</v>
      </c>
      <c r="B178" s="3" t="str">
        <f>VLOOKUP(D178,DSKH!$A:$B,2,0)</f>
        <v>A-597</v>
      </c>
      <c r="C178" s="23" t="s">
        <v>5956</v>
      </c>
      <c r="D178" s="23" t="s">
        <v>196</v>
      </c>
      <c r="E178" s="23" t="s">
        <v>29</v>
      </c>
      <c r="F178" s="23">
        <v>308392857050</v>
      </c>
      <c r="G178" s="23" t="s">
        <v>53</v>
      </c>
      <c r="H178" s="203">
        <v>46114</v>
      </c>
      <c r="I178" s="23" t="s">
        <v>28</v>
      </c>
      <c r="J178" s="23" t="s">
        <v>36</v>
      </c>
      <c r="K178" s="23" t="s">
        <v>54</v>
      </c>
      <c r="L178" s="23"/>
      <c r="M178" s="23" t="s">
        <v>11724</v>
      </c>
      <c r="N178" s="23">
        <v>235600448289</v>
      </c>
      <c r="O178" s="23"/>
      <c r="P178" s="23"/>
      <c r="Q178" s="23">
        <v>1</v>
      </c>
      <c r="R178" s="23"/>
      <c r="S178" s="23"/>
      <c r="T178" s="23" t="s">
        <v>11725</v>
      </c>
      <c r="U178" s="23"/>
      <c r="V178" s="23">
        <v>202611335088</v>
      </c>
      <c r="W178" s="204">
        <v>500000</v>
      </c>
      <c r="X178" s="23" t="s">
        <v>31</v>
      </c>
      <c r="Y178" s="23"/>
      <c r="Z178" s="165"/>
      <c r="AA178" s="165"/>
    </row>
    <row r="179" spans="1:27" ht="16.5" hidden="1">
      <c r="A179" s="2">
        <f t="shared" si="0"/>
        <v>176</v>
      </c>
      <c r="B179" s="3" t="str">
        <f>VLOOKUP(D179,DSKH!$A:$B,2,0)</f>
        <v>A-597</v>
      </c>
      <c r="C179" s="23" t="s">
        <v>5956</v>
      </c>
      <c r="D179" s="23" t="s">
        <v>196</v>
      </c>
      <c r="E179" s="23" t="s">
        <v>80</v>
      </c>
      <c r="F179" s="23">
        <v>308392857050</v>
      </c>
      <c r="G179" s="23" t="s">
        <v>53</v>
      </c>
      <c r="H179" s="203">
        <v>46114</v>
      </c>
      <c r="I179" s="23" t="s">
        <v>28</v>
      </c>
      <c r="J179" s="23" t="s">
        <v>36</v>
      </c>
      <c r="K179" s="23" t="s">
        <v>54</v>
      </c>
      <c r="L179" s="23"/>
      <c r="M179" s="23" t="s">
        <v>11724</v>
      </c>
      <c r="N179" s="23">
        <v>235600448289</v>
      </c>
      <c r="O179" s="23"/>
      <c r="P179" s="23"/>
      <c r="Q179" s="23">
        <v>1</v>
      </c>
      <c r="R179" s="23"/>
      <c r="S179" s="23"/>
      <c r="T179" s="23" t="s">
        <v>11725</v>
      </c>
      <c r="U179" s="23"/>
      <c r="V179" s="23"/>
      <c r="W179" s="204"/>
      <c r="X179" s="23" t="s">
        <v>31</v>
      </c>
      <c r="Y179" s="23"/>
      <c r="Z179" s="165"/>
      <c r="AA179" s="165"/>
    </row>
    <row r="180" spans="1:27" ht="16.5" hidden="1">
      <c r="A180" s="2">
        <f t="shared" si="0"/>
        <v>177</v>
      </c>
      <c r="B180" s="3" t="str">
        <f>VLOOKUP(D180,DSKH!$A:$B,2,0)</f>
        <v>A-212</v>
      </c>
      <c r="C180" s="23" t="s">
        <v>5956</v>
      </c>
      <c r="D180" s="23" t="s">
        <v>26</v>
      </c>
      <c r="E180" s="23" t="s">
        <v>29</v>
      </c>
      <c r="F180" s="23">
        <v>308390559100</v>
      </c>
      <c r="G180" s="23" t="s">
        <v>53</v>
      </c>
      <c r="H180" s="203">
        <v>46114</v>
      </c>
      <c r="I180" s="23" t="s">
        <v>28</v>
      </c>
      <c r="J180" s="23" t="s">
        <v>29</v>
      </c>
      <c r="K180" s="23" t="s">
        <v>30</v>
      </c>
      <c r="L180" s="23"/>
      <c r="M180" s="23">
        <v>60201031</v>
      </c>
      <c r="N180" s="23"/>
      <c r="O180" s="23" t="s">
        <v>11726</v>
      </c>
      <c r="P180" s="23"/>
      <c r="Q180" s="23"/>
      <c r="R180" s="23">
        <v>1</v>
      </c>
      <c r="S180" s="23"/>
      <c r="T180" s="23" t="s">
        <v>11727</v>
      </c>
      <c r="U180" s="23"/>
      <c r="V180" s="23"/>
      <c r="W180" s="204"/>
      <c r="X180" s="23" t="s">
        <v>31</v>
      </c>
      <c r="Y180" s="23"/>
      <c r="Z180" s="165"/>
      <c r="AA180" s="165"/>
    </row>
    <row r="181" spans="1:27" ht="16.5" hidden="1">
      <c r="A181" s="2">
        <f t="shared" si="0"/>
        <v>178</v>
      </c>
      <c r="B181" s="3" t="str">
        <f>VLOOKUP(D181,DSKH!$A:$B,2,0)</f>
        <v>A-212</v>
      </c>
      <c r="C181" s="23" t="s">
        <v>5956</v>
      </c>
      <c r="D181" s="23" t="s">
        <v>26</v>
      </c>
      <c r="E181" s="23" t="s">
        <v>29</v>
      </c>
      <c r="F181" s="23">
        <v>308390562340</v>
      </c>
      <c r="G181" s="23" t="s">
        <v>53</v>
      </c>
      <c r="H181" s="203">
        <v>46114</v>
      </c>
      <c r="I181" s="23" t="s">
        <v>28</v>
      </c>
      <c r="J181" s="23" t="s">
        <v>29</v>
      </c>
      <c r="K181" s="23" t="s">
        <v>30</v>
      </c>
      <c r="L181" s="23"/>
      <c r="M181" s="23">
        <v>60216530</v>
      </c>
      <c r="N181" s="23"/>
      <c r="O181" s="23" t="s">
        <v>11728</v>
      </c>
      <c r="P181" s="23"/>
      <c r="Q181" s="23"/>
      <c r="R181" s="23">
        <v>1</v>
      </c>
      <c r="S181" s="23"/>
      <c r="T181" s="23" t="s">
        <v>11729</v>
      </c>
      <c r="U181" s="23"/>
      <c r="V181" s="23"/>
      <c r="W181" s="204"/>
      <c r="X181" s="23" t="s">
        <v>31</v>
      </c>
      <c r="Y181" s="23"/>
      <c r="Z181" s="165"/>
      <c r="AA181" s="165"/>
    </row>
    <row r="182" spans="1:27" ht="16.5" hidden="1">
      <c r="A182" s="2">
        <f t="shared" si="0"/>
        <v>179</v>
      </c>
      <c r="B182" s="3" t="str">
        <f>VLOOKUP(D182,DSKH!$A:$B,2,0)</f>
        <v>A-212</v>
      </c>
      <c r="C182" s="23" t="s">
        <v>5956</v>
      </c>
      <c r="D182" s="23" t="s">
        <v>26</v>
      </c>
      <c r="E182" s="23" t="s">
        <v>29</v>
      </c>
      <c r="F182" s="23">
        <v>308390564440</v>
      </c>
      <c r="G182" s="23" t="s">
        <v>53</v>
      </c>
      <c r="H182" s="203">
        <v>46114</v>
      </c>
      <c r="I182" s="23" t="s">
        <v>28</v>
      </c>
      <c r="J182" s="23" t="s">
        <v>29</v>
      </c>
      <c r="K182" s="23" t="s">
        <v>30</v>
      </c>
      <c r="L182" s="23"/>
      <c r="M182" s="23">
        <v>60229350</v>
      </c>
      <c r="N182" s="23"/>
      <c r="O182" s="23" t="s">
        <v>11726</v>
      </c>
      <c r="P182" s="23"/>
      <c r="Q182" s="23"/>
      <c r="R182" s="23">
        <v>1</v>
      </c>
      <c r="S182" s="23"/>
      <c r="T182" s="23" t="s">
        <v>11730</v>
      </c>
      <c r="U182" s="23"/>
      <c r="V182" s="23"/>
      <c r="W182" s="204"/>
      <c r="X182" s="23" t="s">
        <v>69</v>
      </c>
      <c r="Y182" s="23"/>
      <c r="Z182" s="165"/>
      <c r="AA182" s="165"/>
    </row>
    <row r="183" spans="1:27" ht="16.5" hidden="1">
      <c r="A183" s="2">
        <f t="shared" si="0"/>
        <v>180</v>
      </c>
      <c r="B183" s="3" t="str">
        <f>VLOOKUP(D183,DSKH!$A:$B,2,0)</f>
        <v>A-212</v>
      </c>
      <c r="C183" s="23" t="s">
        <v>5956</v>
      </c>
      <c r="D183" s="23" t="s">
        <v>26</v>
      </c>
      <c r="E183" s="23" t="s">
        <v>29</v>
      </c>
      <c r="F183" s="23">
        <v>308390898450</v>
      </c>
      <c r="G183" s="23" t="s">
        <v>53</v>
      </c>
      <c r="H183" s="203">
        <v>46114</v>
      </c>
      <c r="I183" s="23" t="s">
        <v>28</v>
      </c>
      <c r="J183" s="23" t="s">
        <v>29</v>
      </c>
      <c r="K183" s="23" t="s">
        <v>30</v>
      </c>
      <c r="L183" s="23"/>
      <c r="M183" s="23" t="s">
        <v>11731</v>
      </c>
      <c r="N183" s="23">
        <v>122600039268530</v>
      </c>
      <c r="O183" s="23"/>
      <c r="P183" s="23"/>
      <c r="Q183" s="23"/>
      <c r="R183" s="23">
        <v>1</v>
      </c>
      <c r="S183" s="23"/>
      <c r="T183" s="23" t="s">
        <v>445</v>
      </c>
      <c r="U183" s="23"/>
      <c r="V183" s="23"/>
      <c r="W183" s="204"/>
      <c r="X183" s="23" t="s">
        <v>50</v>
      </c>
      <c r="Y183" s="23"/>
      <c r="Z183" s="165"/>
      <c r="AA183" s="165"/>
    </row>
    <row r="184" spans="1:27" ht="16.5" hidden="1">
      <c r="A184" s="2">
        <f t="shared" si="0"/>
        <v>181</v>
      </c>
      <c r="B184" s="3" t="str">
        <f>VLOOKUP(D184,DSKH!$A:$B,2,0)</f>
        <v>A-212</v>
      </c>
      <c r="C184" s="23" t="s">
        <v>5956</v>
      </c>
      <c r="D184" s="23" t="s">
        <v>26</v>
      </c>
      <c r="E184" s="23" t="s">
        <v>29</v>
      </c>
      <c r="F184" s="23">
        <v>308391852220</v>
      </c>
      <c r="G184" s="23" t="s">
        <v>53</v>
      </c>
      <c r="H184" s="203">
        <v>46114</v>
      </c>
      <c r="I184" s="23" t="s">
        <v>28</v>
      </c>
      <c r="J184" s="23" t="s">
        <v>29</v>
      </c>
      <c r="K184" s="23" t="s">
        <v>30</v>
      </c>
      <c r="L184" s="23"/>
      <c r="M184" s="23" t="s">
        <v>11732</v>
      </c>
      <c r="N184" s="23">
        <v>122600039282609</v>
      </c>
      <c r="O184" s="23"/>
      <c r="P184" s="23"/>
      <c r="Q184" s="23"/>
      <c r="R184" s="23">
        <v>1</v>
      </c>
      <c r="S184" s="23"/>
      <c r="T184" s="23" t="s">
        <v>445</v>
      </c>
      <c r="U184" s="23"/>
      <c r="V184" s="23"/>
      <c r="W184" s="204"/>
      <c r="X184" s="23" t="s">
        <v>50</v>
      </c>
      <c r="Y184" s="23"/>
      <c r="Z184" s="165"/>
      <c r="AA184" s="165"/>
    </row>
    <row r="185" spans="1:27" ht="33" hidden="1">
      <c r="A185" s="2">
        <f t="shared" si="0"/>
        <v>182</v>
      </c>
      <c r="B185" s="3" t="str">
        <f>VLOOKUP(D185,DSKH!$A:$B,2,0)</f>
        <v>A-49</v>
      </c>
      <c r="C185" s="23" t="s">
        <v>5956</v>
      </c>
      <c r="D185" s="23" t="s">
        <v>101</v>
      </c>
      <c r="E185" s="23" t="s">
        <v>57</v>
      </c>
      <c r="F185" s="23">
        <v>108107256830</v>
      </c>
      <c r="G185" s="23" t="s">
        <v>83</v>
      </c>
      <c r="H185" s="203">
        <v>46115</v>
      </c>
      <c r="I185" s="23" t="s">
        <v>28</v>
      </c>
      <c r="J185" s="23" t="s">
        <v>36</v>
      </c>
      <c r="K185" s="23" t="s">
        <v>59</v>
      </c>
      <c r="L185" s="23" t="s">
        <v>1510</v>
      </c>
      <c r="M185" s="23" t="s">
        <v>11733</v>
      </c>
      <c r="N185" s="23" t="s">
        <v>11734</v>
      </c>
      <c r="O185" s="23"/>
      <c r="P185" s="23"/>
      <c r="Q185" s="23"/>
      <c r="R185" s="23">
        <v>1</v>
      </c>
      <c r="S185" s="23"/>
      <c r="T185" s="23" t="s">
        <v>11735</v>
      </c>
      <c r="U185" s="23"/>
      <c r="V185" s="23">
        <v>202611338620</v>
      </c>
      <c r="W185" s="204">
        <v>45000</v>
      </c>
      <c r="X185" s="23" t="s">
        <v>31</v>
      </c>
      <c r="Y185" s="23" t="s">
        <v>313</v>
      </c>
      <c r="Z185" s="165"/>
      <c r="AA185" s="165"/>
    </row>
    <row r="186" spans="1:27" ht="66" hidden="1">
      <c r="A186" s="2">
        <f t="shared" si="0"/>
        <v>183</v>
      </c>
      <c r="B186" s="3" t="str">
        <f>VLOOKUP(D186,DSKH!$A:$B,2,0)</f>
        <v>A-49</v>
      </c>
      <c r="C186" s="23" t="s">
        <v>5956</v>
      </c>
      <c r="D186" s="23" t="s">
        <v>101</v>
      </c>
      <c r="E186" s="23" t="s">
        <v>57</v>
      </c>
      <c r="F186" s="23">
        <v>108110496060</v>
      </c>
      <c r="G186" s="23" t="s">
        <v>83</v>
      </c>
      <c r="H186" s="203">
        <v>46115</v>
      </c>
      <c r="I186" s="23" t="s">
        <v>28</v>
      </c>
      <c r="J186" s="23" t="s">
        <v>36</v>
      </c>
      <c r="K186" s="23" t="s">
        <v>59</v>
      </c>
      <c r="L186" s="23" t="s">
        <v>1510</v>
      </c>
      <c r="M186" s="23" t="s">
        <v>11736</v>
      </c>
      <c r="N186" s="23" t="s">
        <v>11737</v>
      </c>
      <c r="O186" s="23"/>
      <c r="P186" s="23">
        <v>2</v>
      </c>
      <c r="Q186" s="23"/>
      <c r="R186" s="23"/>
      <c r="S186" s="23"/>
      <c r="T186" s="23" t="s">
        <v>11738</v>
      </c>
      <c r="U186" s="23" t="s">
        <v>11739</v>
      </c>
      <c r="V186" s="23">
        <v>202611338579</v>
      </c>
      <c r="W186" s="204">
        <v>500000</v>
      </c>
      <c r="X186" s="23" t="s">
        <v>31</v>
      </c>
      <c r="Y186" s="23"/>
      <c r="Z186" s="165"/>
      <c r="AA186" s="165"/>
    </row>
    <row r="187" spans="1:27" ht="99" hidden="1">
      <c r="A187" s="2">
        <f t="shared" si="0"/>
        <v>184</v>
      </c>
      <c r="B187" s="3" t="str">
        <f>VLOOKUP(D187,DSKH!$A:$B,2,0)</f>
        <v>A-49</v>
      </c>
      <c r="C187" s="23" t="s">
        <v>5956</v>
      </c>
      <c r="D187" s="23" t="s">
        <v>101</v>
      </c>
      <c r="E187" s="23" t="s">
        <v>57</v>
      </c>
      <c r="F187" s="23">
        <v>108114337660</v>
      </c>
      <c r="G187" s="23" t="s">
        <v>83</v>
      </c>
      <c r="H187" s="203">
        <v>46115</v>
      </c>
      <c r="I187" s="23" t="s">
        <v>28</v>
      </c>
      <c r="J187" s="23" t="s">
        <v>36</v>
      </c>
      <c r="K187" s="23" t="s">
        <v>59</v>
      </c>
      <c r="L187" s="23" t="s">
        <v>1510</v>
      </c>
      <c r="M187" s="23" t="s">
        <v>11740</v>
      </c>
      <c r="N187" s="23" t="s">
        <v>11741</v>
      </c>
      <c r="O187" s="23"/>
      <c r="P187" s="23">
        <v>3</v>
      </c>
      <c r="Q187" s="23"/>
      <c r="R187" s="23"/>
      <c r="S187" s="23"/>
      <c r="T187" s="23" t="s">
        <v>11742</v>
      </c>
      <c r="U187" s="23" t="s">
        <v>11743</v>
      </c>
      <c r="V187" s="23">
        <v>202611338512</v>
      </c>
      <c r="W187" s="204">
        <v>750000</v>
      </c>
      <c r="X187" s="23" t="s">
        <v>31</v>
      </c>
      <c r="Y187" s="23"/>
      <c r="Z187" s="165"/>
      <c r="AA187" s="165"/>
    </row>
    <row r="188" spans="1:27" ht="99" hidden="1">
      <c r="A188" s="2">
        <f t="shared" si="0"/>
        <v>185</v>
      </c>
      <c r="B188" s="3" t="str">
        <f>VLOOKUP(D188,DSKH!$A:$B,2,0)</f>
        <v>A-49</v>
      </c>
      <c r="C188" s="23" t="s">
        <v>5956</v>
      </c>
      <c r="D188" s="23" t="s">
        <v>101</v>
      </c>
      <c r="E188" s="23" t="s">
        <v>57</v>
      </c>
      <c r="F188" s="23">
        <v>108113959000</v>
      </c>
      <c r="G188" s="23" t="s">
        <v>83</v>
      </c>
      <c r="H188" s="203">
        <v>46115</v>
      </c>
      <c r="I188" s="23" t="s">
        <v>28</v>
      </c>
      <c r="J188" s="23" t="s">
        <v>36</v>
      </c>
      <c r="K188" s="23" t="s">
        <v>59</v>
      </c>
      <c r="L188" s="23" t="s">
        <v>1510</v>
      </c>
      <c r="M188" s="23">
        <v>7200021253</v>
      </c>
      <c r="N188" s="23" t="s">
        <v>11744</v>
      </c>
      <c r="O188" s="23"/>
      <c r="P188" s="23">
        <v>2</v>
      </c>
      <c r="Q188" s="23">
        <v>1</v>
      </c>
      <c r="R188" s="23"/>
      <c r="S188" s="23"/>
      <c r="T188" s="23" t="s">
        <v>11745</v>
      </c>
      <c r="U188" s="23" t="s">
        <v>11746</v>
      </c>
      <c r="V188" s="23">
        <v>202611338489</v>
      </c>
      <c r="W188" s="204">
        <v>1250000</v>
      </c>
      <c r="X188" s="23" t="s">
        <v>31</v>
      </c>
      <c r="Y188" s="23"/>
      <c r="Z188" s="165"/>
      <c r="AA188" s="165"/>
    </row>
    <row r="189" spans="1:27" ht="99" hidden="1">
      <c r="A189" s="2">
        <f t="shared" si="0"/>
        <v>186</v>
      </c>
      <c r="B189" s="3" t="str">
        <f>VLOOKUP(D189,DSKH!$A:$B,2,0)</f>
        <v>A-49</v>
      </c>
      <c r="C189" s="23" t="s">
        <v>5956</v>
      </c>
      <c r="D189" s="23" t="s">
        <v>101</v>
      </c>
      <c r="E189" s="23" t="s">
        <v>57</v>
      </c>
      <c r="F189" s="23">
        <v>108113943120</v>
      </c>
      <c r="G189" s="23" t="s">
        <v>83</v>
      </c>
      <c r="H189" s="203">
        <v>46115</v>
      </c>
      <c r="I189" s="23" t="s">
        <v>28</v>
      </c>
      <c r="J189" s="23" t="s">
        <v>36</v>
      </c>
      <c r="K189" s="23" t="s">
        <v>59</v>
      </c>
      <c r="L189" s="23" t="s">
        <v>1510</v>
      </c>
      <c r="M189" s="23" t="s">
        <v>11747</v>
      </c>
      <c r="N189" s="23" t="s">
        <v>11748</v>
      </c>
      <c r="O189" s="23"/>
      <c r="P189" s="23">
        <v>3</v>
      </c>
      <c r="Q189" s="23"/>
      <c r="R189" s="23"/>
      <c r="S189" s="23"/>
      <c r="T189" s="23" t="s">
        <v>11749</v>
      </c>
      <c r="U189" s="23" t="s">
        <v>11750</v>
      </c>
      <c r="V189" s="23">
        <v>202611338565</v>
      </c>
      <c r="W189" s="204">
        <v>750000</v>
      </c>
      <c r="X189" s="23" t="s">
        <v>31</v>
      </c>
      <c r="Y189" s="23" t="s">
        <v>313</v>
      </c>
      <c r="Z189" s="165"/>
      <c r="AA189" s="165"/>
    </row>
    <row r="190" spans="1:27" ht="214.5" hidden="1">
      <c r="A190" s="2">
        <f t="shared" si="0"/>
        <v>187</v>
      </c>
      <c r="B190" s="3" t="str">
        <f>VLOOKUP(D190,DSKH!$A:$B,2,0)</f>
        <v>A-49</v>
      </c>
      <c r="C190" s="23" t="s">
        <v>5956</v>
      </c>
      <c r="D190" s="23" t="s">
        <v>101</v>
      </c>
      <c r="E190" s="23" t="s">
        <v>57</v>
      </c>
      <c r="F190" s="23">
        <v>108106508750</v>
      </c>
      <c r="G190" s="23" t="s">
        <v>83</v>
      </c>
      <c r="H190" s="203">
        <v>46115</v>
      </c>
      <c r="I190" s="23" t="s">
        <v>28</v>
      </c>
      <c r="J190" s="23" t="s">
        <v>36</v>
      </c>
      <c r="K190" s="23" t="s">
        <v>59</v>
      </c>
      <c r="L190" s="23" t="s">
        <v>1510</v>
      </c>
      <c r="M190" s="23" t="s">
        <v>11751</v>
      </c>
      <c r="N190" s="23" t="s">
        <v>11752</v>
      </c>
      <c r="O190" s="23"/>
      <c r="P190" s="23">
        <v>7</v>
      </c>
      <c r="Q190" s="23"/>
      <c r="R190" s="23"/>
      <c r="S190" s="23"/>
      <c r="T190" s="23" t="s">
        <v>11753</v>
      </c>
      <c r="U190" s="23" t="s">
        <v>11754</v>
      </c>
      <c r="V190" s="23">
        <v>202611338677</v>
      </c>
      <c r="W190" s="204">
        <v>1750000</v>
      </c>
      <c r="X190" s="23" t="s">
        <v>31</v>
      </c>
      <c r="Y190" s="23" t="s">
        <v>313</v>
      </c>
      <c r="Z190" s="165"/>
      <c r="AA190" s="165"/>
    </row>
    <row r="191" spans="1:27" ht="33" hidden="1">
      <c r="A191" s="2">
        <f t="shared" si="0"/>
        <v>188</v>
      </c>
      <c r="B191" s="3" t="str">
        <f>VLOOKUP(D191,DSKH!$A:$B,2,0)</f>
        <v>A-383</v>
      </c>
      <c r="C191" s="23" t="s">
        <v>87</v>
      </c>
      <c r="D191" s="23" t="s">
        <v>95</v>
      </c>
      <c r="E191" s="23" t="s">
        <v>29</v>
      </c>
      <c r="F191" s="23">
        <v>308389832350</v>
      </c>
      <c r="G191" s="23" t="s">
        <v>41</v>
      </c>
      <c r="H191" s="203">
        <v>46113</v>
      </c>
      <c r="I191" s="23" t="s">
        <v>28</v>
      </c>
      <c r="J191" s="23" t="s">
        <v>29</v>
      </c>
      <c r="K191" s="23" t="s">
        <v>30</v>
      </c>
      <c r="L191" s="23"/>
      <c r="M191" s="23" t="s">
        <v>11755</v>
      </c>
      <c r="N191" s="23"/>
      <c r="O191" s="23"/>
      <c r="P191" s="23"/>
      <c r="Q191" s="23"/>
      <c r="R191" s="23">
        <v>1</v>
      </c>
      <c r="S191" s="23"/>
      <c r="T191" s="23" t="s">
        <v>11756</v>
      </c>
      <c r="U191" s="23"/>
      <c r="V191" s="23"/>
      <c r="W191" s="204"/>
      <c r="X191" s="23" t="s">
        <v>165</v>
      </c>
      <c r="Y191" s="23"/>
      <c r="Z191" s="165"/>
      <c r="AA191" s="165"/>
    </row>
    <row r="192" spans="1:27" ht="16.5" hidden="1">
      <c r="A192" s="2">
        <f t="shared" si="0"/>
        <v>189</v>
      </c>
      <c r="B192" s="3" t="str">
        <f>VLOOKUP(D192,DSKH!$A:$B,2,0)</f>
        <v>A-29</v>
      </c>
      <c r="C192" s="23" t="s">
        <v>87</v>
      </c>
      <c r="D192" s="23" t="s">
        <v>92</v>
      </c>
      <c r="E192" s="23" t="s">
        <v>57</v>
      </c>
      <c r="F192" s="23">
        <v>108109002520</v>
      </c>
      <c r="G192" s="23" t="s">
        <v>62</v>
      </c>
      <c r="H192" s="203">
        <v>46113</v>
      </c>
      <c r="I192" s="23" t="s">
        <v>28</v>
      </c>
      <c r="J192" s="23" t="s">
        <v>29</v>
      </c>
      <c r="K192" s="23" t="s">
        <v>30</v>
      </c>
      <c r="L192" s="23"/>
      <c r="M192" s="23" t="s">
        <v>11757</v>
      </c>
      <c r="N192" s="23">
        <v>5973831426</v>
      </c>
      <c r="O192" s="23"/>
      <c r="P192" s="23"/>
      <c r="Q192" s="23"/>
      <c r="R192" s="23">
        <v>1</v>
      </c>
      <c r="S192" s="23"/>
      <c r="T192" s="23" t="s">
        <v>11758</v>
      </c>
      <c r="U192" s="23"/>
      <c r="V192" s="23"/>
      <c r="W192" s="204"/>
      <c r="X192" s="23" t="s">
        <v>50</v>
      </c>
      <c r="Y192" s="23"/>
      <c r="Z192" s="165"/>
      <c r="AA192" s="165"/>
    </row>
    <row r="193" spans="1:27" ht="16.5" hidden="1">
      <c r="A193" s="2">
        <f t="shared" si="0"/>
        <v>190</v>
      </c>
      <c r="B193" s="3" t="str">
        <f>VLOOKUP(D193,DSKH!$A:$B,2,0)</f>
        <v>A-383</v>
      </c>
      <c r="C193" s="23" t="s">
        <v>87</v>
      </c>
      <c r="D193" s="23" t="s">
        <v>95</v>
      </c>
      <c r="E193" s="23" t="s">
        <v>29</v>
      </c>
      <c r="F193" s="23">
        <v>308391096810</v>
      </c>
      <c r="G193" s="23" t="s">
        <v>41</v>
      </c>
      <c r="H193" s="203">
        <v>46114</v>
      </c>
      <c r="I193" s="23" t="s">
        <v>28</v>
      </c>
      <c r="J193" s="23" t="s">
        <v>29</v>
      </c>
      <c r="K193" s="23" t="s">
        <v>30</v>
      </c>
      <c r="L193" s="23"/>
      <c r="M193" s="23" t="s">
        <v>11759</v>
      </c>
      <c r="N193" s="23"/>
      <c r="O193" s="23" t="s">
        <v>11760</v>
      </c>
      <c r="P193" s="23"/>
      <c r="Q193" s="23"/>
      <c r="R193" s="23">
        <v>1</v>
      </c>
      <c r="S193" s="23"/>
      <c r="T193" s="23" t="s">
        <v>11761</v>
      </c>
      <c r="U193" s="23"/>
      <c r="V193" s="23"/>
      <c r="W193" s="204"/>
      <c r="X193" s="23" t="s">
        <v>31</v>
      </c>
      <c r="Y193" s="23"/>
      <c r="Z193" s="165"/>
      <c r="AA193" s="165"/>
    </row>
    <row r="194" spans="1:27" ht="16.5" hidden="1">
      <c r="A194" s="2">
        <f t="shared" si="0"/>
        <v>191</v>
      </c>
      <c r="B194" s="3" t="str">
        <f>VLOOKUP(D194,DSKH!$A:$B,2,0)</f>
        <v>A-383</v>
      </c>
      <c r="C194" s="23" t="s">
        <v>87</v>
      </c>
      <c r="D194" s="23" t="s">
        <v>95</v>
      </c>
      <c r="E194" s="23" t="s">
        <v>29</v>
      </c>
      <c r="F194" s="23">
        <v>308391848020</v>
      </c>
      <c r="G194" s="23" t="s">
        <v>41</v>
      </c>
      <c r="H194" s="203">
        <v>46114</v>
      </c>
      <c r="I194" s="23" t="s">
        <v>28</v>
      </c>
      <c r="J194" s="23" t="s">
        <v>29</v>
      </c>
      <c r="K194" s="23" t="s">
        <v>30</v>
      </c>
      <c r="L194" s="23"/>
      <c r="M194" s="23" t="s">
        <v>11762</v>
      </c>
      <c r="N194" s="23"/>
      <c r="O194" s="23" t="s">
        <v>11763</v>
      </c>
      <c r="P194" s="23"/>
      <c r="Q194" s="23"/>
      <c r="R194" s="23">
        <v>1</v>
      </c>
      <c r="S194" s="23"/>
      <c r="T194" s="23" t="s">
        <v>11764</v>
      </c>
      <c r="U194" s="23"/>
      <c r="V194" s="23"/>
      <c r="W194" s="204"/>
      <c r="X194" s="23" t="s">
        <v>31</v>
      </c>
      <c r="Y194" s="23"/>
      <c r="Z194" s="165"/>
      <c r="AA194" s="165"/>
    </row>
    <row r="195" spans="1:27" ht="16.5" hidden="1">
      <c r="A195" s="2">
        <f t="shared" si="0"/>
        <v>192</v>
      </c>
      <c r="B195" s="3" t="str">
        <f>VLOOKUP(D195,DSKH!$A:$B,2,0)</f>
        <v>A-29</v>
      </c>
      <c r="C195" s="23" t="s">
        <v>87</v>
      </c>
      <c r="D195" s="23" t="s">
        <v>92</v>
      </c>
      <c r="E195" s="23" t="s">
        <v>57</v>
      </c>
      <c r="F195" s="23">
        <v>108113276610</v>
      </c>
      <c r="G195" s="23" t="s">
        <v>62</v>
      </c>
      <c r="H195" s="203">
        <v>46114</v>
      </c>
      <c r="I195" s="23" t="s">
        <v>28</v>
      </c>
      <c r="J195" s="23" t="s">
        <v>29</v>
      </c>
      <c r="K195" s="23" t="s">
        <v>30</v>
      </c>
      <c r="L195" s="23"/>
      <c r="M195" s="23" t="s">
        <v>11765</v>
      </c>
      <c r="N195" s="23">
        <v>870150327824</v>
      </c>
      <c r="O195" s="23"/>
      <c r="P195" s="23"/>
      <c r="Q195" s="23"/>
      <c r="R195" s="23">
        <v>1</v>
      </c>
      <c r="S195" s="23"/>
      <c r="T195" s="23" t="s">
        <v>4867</v>
      </c>
      <c r="U195" s="23"/>
      <c r="V195" s="23"/>
      <c r="W195" s="204"/>
      <c r="X195" s="23" t="s">
        <v>50</v>
      </c>
      <c r="Y195" s="23"/>
      <c r="Z195" s="165"/>
      <c r="AA195" s="165"/>
    </row>
    <row r="196" spans="1:27" ht="33" hidden="1">
      <c r="A196" s="2">
        <f t="shared" si="0"/>
        <v>193</v>
      </c>
      <c r="B196" s="3" t="str">
        <f>VLOOKUP(D196,DSKH!$A:$B,2,0)</f>
        <v>A-29</v>
      </c>
      <c r="C196" s="23" t="s">
        <v>87</v>
      </c>
      <c r="D196" s="23" t="s">
        <v>92</v>
      </c>
      <c r="E196" s="23" t="s">
        <v>29</v>
      </c>
      <c r="F196" s="23">
        <v>308392098250</v>
      </c>
      <c r="G196" s="23" t="s">
        <v>44</v>
      </c>
      <c r="H196" s="203">
        <v>46114</v>
      </c>
      <c r="I196" s="23" t="s">
        <v>28</v>
      </c>
      <c r="J196" s="23" t="s">
        <v>29</v>
      </c>
      <c r="K196" s="23" t="s">
        <v>30</v>
      </c>
      <c r="L196" s="23"/>
      <c r="M196" s="23" t="s">
        <v>11766</v>
      </c>
      <c r="N196" s="23"/>
      <c r="O196" s="23">
        <v>16089298</v>
      </c>
      <c r="P196" s="23"/>
      <c r="Q196" s="23">
        <v>1</v>
      </c>
      <c r="R196" s="23"/>
      <c r="S196" s="23"/>
      <c r="T196" s="23" t="s">
        <v>11767</v>
      </c>
      <c r="U196" s="23" t="s">
        <v>11768</v>
      </c>
      <c r="V196" s="23"/>
      <c r="W196" s="204"/>
      <c r="X196" s="23" t="s">
        <v>413</v>
      </c>
      <c r="Y196" s="23"/>
      <c r="Z196" s="165"/>
      <c r="AA196" s="165"/>
    </row>
    <row r="197" spans="1:27" ht="16.5" hidden="1">
      <c r="A197" s="2">
        <f t="shared" si="0"/>
        <v>194</v>
      </c>
      <c r="B197" s="3" t="str">
        <f>VLOOKUP(D197,DSKH!$A:$B,2,0)</f>
        <v>A-293</v>
      </c>
      <c r="C197" s="23" t="s">
        <v>87</v>
      </c>
      <c r="D197" s="23" t="s">
        <v>96</v>
      </c>
      <c r="E197" s="23" t="s">
        <v>57</v>
      </c>
      <c r="F197" s="23">
        <v>108106236120</v>
      </c>
      <c r="G197" s="23" t="s">
        <v>99</v>
      </c>
      <c r="H197" s="203">
        <v>46113</v>
      </c>
      <c r="I197" s="23" t="s">
        <v>28</v>
      </c>
      <c r="J197" s="23" t="s">
        <v>29</v>
      </c>
      <c r="K197" s="23" t="s">
        <v>59</v>
      </c>
      <c r="L197" s="23"/>
      <c r="M197" s="23" t="s">
        <v>11769</v>
      </c>
      <c r="N197" s="23">
        <v>889969368178</v>
      </c>
      <c r="O197" s="23"/>
      <c r="P197" s="23"/>
      <c r="Q197" s="23"/>
      <c r="R197" s="23">
        <v>1</v>
      </c>
      <c r="S197" s="23"/>
      <c r="T197" s="23" t="s">
        <v>11770</v>
      </c>
      <c r="U197" s="23"/>
      <c r="V197" s="23"/>
      <c r="W197" s="204"/>
      <c r="X197" s="23" t="s">
        <v>50</v>
      </c>
      <c r="Y197" s="23"/>
      <c r="Z197" s="165"/>
      <c r="AA197" s="165"/>
    </row>
    <row r="198" spans="1:27" ht="16.5" hidden="1">
      <c r="A198" s="2">
        <f t="shared" si="0"/>
        <v>195</v>
      </c>
      <c r="B198" s="3" t="str">
        <f>VLOOKUP(D198,DSKH!$A:$B,2,0)</f>
        <v>A-494</v>
      </c>
      <c r="C198" s="23" t="s">
        <v>87</v>
      </c>
      <c r="D198" s="23" t="s">
        <v>111</v>
      </c>
      <c r="E198" s="23" t="s">
        <v>29</v>
      </c>
      <c r="F198" s="23">
        <v>308390754030</v>
      </c>
      <c r="G198" s="23" t="s">
        <v>41</v>
      </c>
      <c r="H198" s="203">
        <v>46114</v>
      </c>
      <c r="I198" s="23" t="s">
        <v>28</v>
      </c>
      <c r="J198" s="23" t="s">
        <v>29</v>
      </c>
      <c r="K198" s="23" t="s">
        <v>59</v>
      </c>
      <c r="L198" s="23"/>
      <c r="M198" s="23">
        <v>11</v>
      </c>
      <c r="N198" s="23"/>
      <c r="O198" s="23"/>
      <c r="P198" s="23"/>
      <c r="Q198" s="23"/>
      <c r="R198" s="23"/>
      <c r="S198" s="23">
        <v>1</v>
      </c>
      <c r="T198" s="23" t="s">
        <v>11771</v>
      </c>
      <c r="U198" s="23"/>
      <c r="V198" s="23"/>
      <c r="W198" s="204"/>
      <c r="X198" s="23"/>
      <c r="Y198" s="23"/>
      <c r="Z198" s="165"/>
      <c r="AA198" s="165"/>
    </row>
    <row r="199" spans="1:27" ht="16.5" hidden="1">
      <c r="A199" s="2">
        <f t="shared" si="0"/>
        <v>196</v>
      </c>
      <c r="B199" s="3" t="e">
        <f>VLOOKUP(D199,DSKH!$A:$B,2,0)</f>
        <v>#N/A</v>
      </c>
      <c r="C199" s="23" t="s">
        <v>87</v>
      </c>
      <c r="D199" s="23" t="s">
        <v>11772</v>
      </c>
      <c r="E199" s="23" t="s">
        <v>57</v>
      </c>
      <c r="F199" s="23">
        <v>108108452910</v>
      </c>
      <c r="G199" s="23" t="s">
        <v>32</v>
      </c>
      <c r="H199" s="203">
        <v>46113</v>
      </c>
      <c r="I199" s="23" t="s">
        <v>28</v>
      </c>
      <c r="J199" s="23" t="s">
        <v>36</v>
      </c>
      <c r="K199" s="23" t="s">
        <v>139</v>
      </c>
      <c r="L199" s="23"/>
      <c r="M199" s="23">
        <v>3977</v>
      </c>
      <c r="N199" s="23"/>
      <c r="O199" s="23"/>
      <c r="P199" s="23"/>
      <c r="Q199" s="23"/>
      <c r="R199" s="23"/>
      <c r="S199" s="23">
        <v>1</v>
      </c>
      <c r="T199" s="23" t="s">
        <v>11773</v>
      </c>
      <c r="U199" s="23"/>
      <c r="V199" s="23"/>
      <c r="W199" s="204"/>
      <c r="X199" s="23"/>
      <c r="Y199" s="23"/>
      <c r="Z199" s="165"/>
      <c r="AA199" s="165"/>
    </row>
    <row r="200" spans="1:27" ht="16.5" hidden="1">
      <c r="A200" s="2">
        <f t="shared" si="0"/>
        <v>197</v>
      </c>
      <c r="B200" s="3" t="str">
        <f>VLOOKUP(D200,DSKH!$A:$B,2,0)</f>
        <v>A-361</v>
      </c>
      <c r="C200" s="23" t="s">
        <v>87</v>
      </c>
      <c r="D200" s="23" t="s">
        <v>105</v>
      </c>
      <c r="E200" s="23" t="s">
        <v>29</v>
      </c>
      <c r="F200" s="23">
        <v>308389258350</v>
      </c>
      <c r="G200" s="23" t="s">
        <v>41</v>
      </c>
      <c r="H200" s="203">
        <v>46113</v>
      </c>
      <c r="I200" s="23" t="s">
        <v>28</v>
      </c>
      <c r="J200" s="23" t="s">
        <v>29</v>
      </c>
      <c r="K200" s="23" t="s">
        <v>106</v>
      </c>
      <c r="L200" s="23"/>
      <c r="M200" s="23" t="s">
        <v>11774</v>
      </c>
      <c r="N200" s="23"/>
      <c r="O200" s="23" t="s">
        <v>11775</v>
      </c>
      <c r="P200" s="23"/>
      <c r="Q200" s="23"/>
      <c r="R200" s="23">
        <v>1</v>
      </c>
      <c r="S200" s="23"/>
      <c r="T200" s="23" t="s">
        <v>11776</v>
      </c>
      <c r="U200" s="23"/>
      <c r="V200" s="23"/>
      <c r="W200" s="204"/>
      <c r="X200" s="23" t="s">
        <v>31</v>
      </c>
      <c r="Y200" s="23"/>
      <c r="Z200" s="165"/>
      <c r="AA200" s="165"/>
    </row>
    <row r="201" spans="1:27" ht="16.5" hidden="1">
      <c r="A201" s="2">
        <f t="shared" si="0"/>
        <v>198</v>
      </c>
      <c r="B201" s="3" t="str">
        <f>VLOOKUP(D201,DSKH!$A:$B,2,0)</f>
        <v>B-57</v>
      </c>
      <c r="C201" s="23" t="s">
        <v>87</v>
      </c>
      <c r="D201" s="23" t="s">
        <v>946</v>
      </c>
      <c r="E201" s="23" t="s">
        <v>29</v>
      </c>
      <c r="F201" s="23">
        <v>308387387030</v>
      </c>
      <c r="G201" s="23" t="s">
        <v>41</v>
      </c>
      <c r="H201" s="203">
        <v>46113</v>
      </c>
      <c r="I201" s="23" t="s">
        <v>28</v>
      </c>
      <c r="J201" s="23" t="s">
        <v>29</v>
      </c>
      <c r="K201" s="23" t="s">
        <v>30</v>
      </c>
      <c r="L201" s="23"/>
      <c r="M201" s="23">
        <v>126</v>
      </c>
      <c r="N201" s="23"/>
      <c r="O201" s="23"/>
      <c r="P201" s="23"/>
      <c r="Q201" s="23"/>
      <c r="R201" s="23"/>
      <c r="S201" s="23">
        <v>1</v>
      </c>
      <c r="T201" s="23" t="s">
        <v>11777</v>
      </c>
      <c r="U201" s="23"/>
      <c r="V201" s="23"/>
      <c r="W201" s="204"/>
      <c r="X201" s="23"/>
      <c r="Y201" s="23"/>
      <c r="Z201" s="165"/>
      <c r="AA201" s="165"/>
    </row>
    <row r="202" spans="1:27" ht="16.5" hidden="1">
      <c r="A202" s="2">
        <f t="shared" si="0"/>
        <v>199</v>
      </c>
      <c r="B202" s="3" t="str">
        <f>VLOOKUP(D202,DSKH!$A:$B,2,0)</f>
        <v>B-57</v>
      </c>
      <c r="C202" s="23" t="s">
        <v>87</v>
      </c>
      <c r="D202" s="23" t="s">
        <v>946</v>
      </c>
      <c r="E202" s="23" t="s">
        <v>29</v>
      </c>
      <c r="F202" s="23">
        <v>308387414000</v>
      </c>
      <c r="G202" s="23" t="s">
        <v>41</v>
      </c>
      <c r="H202" s="203">
        <v>46113</v>
      </c>
      <c r="I202" s="23" t="s">
        <v>28</v>
      </c>
      <c r="J202" s="23" t="s">
        <v>29</v>
      </c>
      <c r="K202" s="23" t="s">
        <v>30</v>
      </c>
      <c r="L202" s="23"/>
      <c r="M202" s="23">
        <v>127</v>
      </c>
      <c r="N202" s="23"/>
      <c r="O202" s="23"/>
      <c r="P202" s="23"/>
      <c r="Q202" s="23"/>
      <c r="R202" s="23"/>
      <c r="S202" s="23">
        <v>1</v>
      </c>
      <c r="T202" s="23" t="s">
        <v>11778</v>
      </c>
      <c r="U202" s="23"/>
      <c r="V202" s="23"/>
      <c r="W202" s="204"/>
      <c r="X202" s="23"/>
      <c r="Y202" s="23"/>
      <c r="Z202" s="165"/>
      <c r="AA202" s="165"/>
    </row>
    <row r="203" spans="1:27" ht="16.5" hidden="1">
      <c r="A203" s="2">
        <f t="shared" si="0"/>
        <v>200</v>
      </c>
      <c r="B203" s="3" t="str">
        <f>VLOOKUP(D203,DSKH!$A:$B,2,0)</f>
        <v>B-57</v>
      </c>
      <c r="C203" s="23" t="s">
        <v>87</v>
      </c>
      <c r="D203" s="23" t="s">
        <v>946</v>
      </c>
      <c r="E203" s="23" t="s">
        <v>29</v>
      </c>
      <c r="F203" s="23">
        <v>308387458060</v>
      </c>
      <c r="G203" s="23" t="s">
        <v>41</v>
      </c>
      <c r="H203" s="203">
        <v>46113</v>
      </c>
      <c r="I203" s="23" t="s">
        <v>28</v>
      </c>
      <c r="J203" s="23" t="s">
        <v>29</v>
      </c>
      <c r="K203" s="23" t="s">
        <v>30</v>
      </c>
      <c r="L203" s="23"/>
      <c r="M203" s="23">
        <v>128</v>
      </c>
      <c r="N203" s="23"/>
      <c r="O203" s="23"/>
      <c r="P203" s="23"/>
      <c r="Q203" s="23"/>
      <c r="R203" s="23"/>
      <c r="S203" s="23">
        <v>1</v>
      </c>
      <c r="T203" s="23" t="s">
        <v>11779</v>
      </c>
      <c r="U203" s="23"/>
      <c r="V203" s="23"/>
      <c r="W203" s="204"/>
      <c r="X203" s="23"/>
      <c r="Y203" s="23"/>
      <c r="Z203" s="165"/>
      <c r="AA203" s="165"/>
    </row>
    <row r="204" spans="1:27" ht="16.5" hidden="1">
      <c r="A204" s="2">
        <f t="shared" si="0"/>
        <v>201</v>
      </c>
      <c r="B204" s="3" t="str">
        <f>VLOOKUP(D204,DSKH!$A:$B,2,0)</f>
        <v>B-57</v>
      </c>
      <c r="C204" s="23" t="s">
        <v>87</v>
      </c>
      <c r="D204" s="23" t="s">
        <v>946</v>
      </c>
      <c r="E204" s="23" t="s">
        <v>29</v>
      </c>
      <c r="F204" s="23">
        <v>308387492400</v>
      </c>
      <c r="G204" s="23" t="s">
        <v>41</v>
      </c>
      <c r="H204" s="203">
        <v>46113</v>
      </c>
      <c r="I204" s="23" t="s">
        <v>28</v>
      </c>
      <c r="J204" s="23" t="s">
        <v>29</v>
      </c>
      <c r="K204" s="23" t="s">
        <v>30</v>
      </c>
      <c r="L204" s="23"/>
      <c r="M204" s="23">
        <v>129</v>
      </c>
      <c r="N204" s="23"/>
      <c r="O204" s="23"/>
      <c r="P204" s="23"/>
      <c r="Q204" s="23"/>
      <c r="R204" s="23"/>
      <c r="S204" s="23">
        <v>1</v>
      </c>
      <c r="T204" s="23" t="s">
        <v>11780</v>
      </c>
      <c r="U204" s="23"/>
      <c r="V204" s="23"/>
      <c r="W204" s="204"/>
      <c r="X204" s="23"/>
      <c r="Y204" s="23"/>
      <c r="Z204" s="165"/>
      <c r="AA204" s="165"/>
    </row>
    <row r="205" spans="1:27" ht="16.5" hidden="1">
      <c r="A205" s="2">
        <f t="shared" si="0"/>
        <v>202</v>
      </c>
      <c r="B205" s="3" t="str">
        <f>VLOOKUP(D205,DSKH!$A:$B,2,0)</f>
        <v>B-57</v>
      </c>
      <c r="C205" s="23" t="s">
        <v>87</v>
      </c>
      <c r="D205" s="23" t="s">
        <v>946</v>
      </c>
      <c r="E205" s="23" t="s">
        <v>29</v>
      </c>
      <c r="F205" s="23">
        <v>308387532960</v>
      </c>
      <c r="G205" s="23" t="s">
        <v>41</v>
      </c>
      <c r="H205" s="203">
        <v>46113</v>
      </c>
      <c r="I205" s="23" t="s">
        <v>28</v>
      </c>
      <c r="J205" s="23" t="s">
        <v>29</v>
      </c>
      <c r="K205" s="23" t="s">
        <v>30</v>
      </c>
      <c r="L205" s="23"/>
      <c r="M205" s="23">
        <v>130</v>
      </c>
      <c r="N205" s="23"/>
      <c r="O205" s="23"/>
      <c r="P205" s="23"/>
      <c r="Q205" s="23"/>
      <c r="R205" s="23"/>
      <c r="S205" s="23">
        <v>1</v>
      </c>
      <c r="T205" s="23" t="s">
        <v>11781</v>
      </c>
      <c r="U205" s="23"/>
      <c r="V205" s="23"/>
      <c r="W205" s="204"/>
      <c r="X205" s="23"/>
      <c r="Y205" s="23"/>
      <c r="Z205" s="165"/>
      <c r="AA205" s="165"/>
    </row>
    <row r="206" spans="1:27" ht="16.5" hidden="1">
      <c r="A206" s="2">
        <f t="shared" si="0"/>
        <v>203</v>
      </c>
      <c r="B206" s="3" t="str">
        <f>VLOOKUP(D206,DSKH!$A:$B,2,0)</f>
        <v>B-57</v>
      </c>
      <c r="C206" s="23" t="s">
        <v>87</v>
      </c>
      <c r="D206" s="23" t="s">
        <v>946</v>
      </c>
      <c r="E206" s="23" t="s">
        <v>29</v>
      </c>
      <c r="F206" s="23">
        <v>308389358930</v>
      </c>
      <c r="G206" s="23" t="s">
        <v>41</v>
      </c>
      <c r="H206" s="203">
        <v>46113</v>
      </c>
      <c r="I206" s="23" t="s">
        <v>28</v>
      </c>
      <c r="J206" s="23" t="s">
        <v>37</v>
      </c>
      <c r="K206" s="23" t="s">
        <v>30</v>
      </c>
      <c r="L206" s="23"/>
      <c r="M206" s="23">
        <v>131</v>
      </c>
      <c r="N206" s="23"/>
      <c r="O206" s="23"/>
      <c r="P206" s="23"/>
      <c r="Q206" s="23"/>
      <c r="R206" s="23"/>
      <c r="S206" s="23">
        <v>1</v>
      </c>
      <c r="T206" s="23" t="s">
        <v>11782</v>
      </c>
      <c r="U206" s="23"/>
      <c r="V206" s="23"/>
      <c r="W206" s="204"/>
      <c r="X206" s="23"/>
      <c r="Y206" s="23"/>
      <c r="Z206" s="165"/>
      <c r="AA206" s="165"/>
    </row>
    <row r="207" spans="1:27" ht="16.5" hidden="1">
      <c r="A207" s="2">
        <f t="shared" si="0"/>
        <v>204</v>
      </c>
      <c r="B207" s="3" t="str">
        <f>VLOOKUP(D207,DSKH!$A:$B,2,0)</f>
        <v>B-57</v>
      </c>
      <c r="C207" s="23" t="s">
        <v>87</v>
      </c>
      <c r="D207" s="23" t="s">
        <v>946</v>
      </c>
      <c r="E207" s="23" t="s">
        <v>29</v>
      </c>
      <c r="F207" s="23">
        <v>308392538550</v>
      </c>
      <c r="G207" s="23" t="s">
        <v>41</v>
      </c>
      <c r="H207" s="203">
        <v>46114</v>
      </c>
      <c r="I207" s="23" t="s">
        <v>28</v>
      </c>
      <c r="J207" s="23" t="s">
        <v>29</v>
      </c>
      <c r="K207" s="23" t="s">
        <v>30</v>
      </c>
      <c r="L207" s="23"/>
      <c r="M207" s="23">
        <v>132</v>
      </c>
      <c r="N207" s="23"/>
      <c r="O207" s="23"/>
      <c r="P207" s="23"/>
      <c r="Q207" s="23"/>
      <c r="R207" s="23"/>
      <c r="S207" s="23">
        <v>1</v>
      </c>
      <c r="T207" s="23" t="s">
        <v>11783</v>
      </c>
      <c r="U207" s="23"/>
      <c r="V207" s="23"/>
      <c r="W207" s="204"/>
      <c r="X207" s="23"/>
      <c r="Y207" s="23"/>
      <c r="Z207" s="165"/>
      <c r="AA207" s="165"/>
    </row>
    <row r="208" spans="1:27" ht="33" hidden="1">
      <c r="A208" s="2">
        <f t="shared" si="0"/>
        <v>205</v>
      </c>
      <c r="B208" s="3" t="e">
        <f>VLOOKUP(D208,DSKH!$A:$B,2,0)</f>
        <v>#N/A</v>
      </c>
      <c r="C208" s="23" t="s">
        <v>87</v>
      </c>
      <c r="D208" s="23" t="s">
        <v>2428</v>
      </c>
      <c r="E208" s="23" t="s">
        <v>3653</v>
      </c>
      <c r="F208" s="23" t="s">
        <v>11784</v>
      </c>
      <c r="G208" s="23"/>
      <c r="H208" s="203">
        <v>46113</v>
      </c>
      <c r="I208" s="23"/>
      <c r="J208" s="23"/>
      <c r="K208" s="23"/>
      <c r="L208" s="23"/>
      <c r="M208" s="23" t="s">
        <v>11785</v>
      </c>
      <c r="N208" s="23"/>
      <c r="O208" s="23"/>
      <c r="P208" s="23"/>
      <c r="Q208" s="23"/>
      <c r="R208" s="23"/>
      <c r="S208" s="23"/>
      <c r="T208" s="23"/>
      <c r="U208" s="23"/>
      <c r="V208" s="23"/>
      <c r="W208" s="204"/>
      <c r="X208" s="23"/>
      <c r="Y208" s="23" t="s">
        <v>9567</v>
      </c>
      <c r="Z208" s="165"/>
      <c r="AA208" s="165"/>
    </row>
    <row r="209" spans="1:27" ht="33" hidden="1">
      <c r="A209" s="2">
        <f t="shared" si="0"/>
        <v>206</v>
      </c>
      <c r="B209" s="3" t="e">
        <f>VLOOKUP(D209,DSKH!$A:$B,2,0)</f>
        <v>#N/A</v>
      </c>
      <c r="C209" s="23" t="s">
        <v>87</v>
      </c>
      <c r="D209" s="23" t="s">
        <v>11786</v>
      </c>
      <c r="E209" s="23" t="s">
        <v>11787</v>
      </c>
      <c r="F209" s="23" t="s">
        <v>11788</v>
      </c>
      <c r="G209" s="23"/>
      <c r="H209" s="20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04"/>
      <c r="X209" s="23"/>
      <c r="Y209" s="23" t="s">
        <v>8030</v>
      </c>
      <c r="Z209" s="165"/>
      <c r="AA209" s="165"/>
    </row>
    <row r="210" spans="1:27" ht="33" hidden="1">
      <c r="A210" s="2">
        <f t="shared" si="0"/>
        <v>207</v>
      </c>
      <c r="B210" s="3" t="e">
        <f>VLOOKUP(D210,DSKH!$A:$B,2,0)</f>
        <v>#N/A</v>
      </c>
      <c r="C210" s="23" t="s">
        <v>87</v>
      </c>
      <c r="D210" s="23" t="s">
        <v>11786</v>
      </c>
      <c r="E210" s="23" t="s">
        <v>11787</v>
      </c>
      <c r="F210" s="23" t="s">
        <v>11789</v>
      </c>
      <c r="G210" s="23"/>
      <c r="H210" s="20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04"/>
      <c r="X210" s="23"/>
      <c r="Y210" s="23" t="s">
        <v>8030</v>
      </c>
      <c r="Z210" s="165"/>
      <c r="AA210" s="165"/>
    </row>
    <row r="211" spans="1:27" ht="33" hidden="1">
      <c r="A211" s="2">
        <f t="shared" si="0"/>
        <v>208</v>
      </c>
      <c r="B211" s="3" t="e">
        <f>VLOOKUP(D211,DSKH!$A:$B,2,0)</f>
        <v>#N/A</v>
      </c>
      <c r="C211" s="23" t="s">
        <v>87</v>
      </c>
      <c r="D211" s="23" t="s">
        <v>11786</v>
      </c>
      <c r="E211" s="23" t="s">
        <v>11787</v>
      </c>
      <c r="F211" s="23" t="s">
        <v>11790</v>
      </c>
      <c r="G211" s="23"/>
      <c r="H211" s="20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04"/>
      <c r="X211" s="23"/>
      <c r="Y211" s="23" t="s">
        <v>8030</v>
      </c>
      <c r="Z211" s="165"/>
      <c r="AA211" s="165"/>
    </row>
    <row r="212" spans="1:27" ht="33" hidden="1">
      <c r="A212" s="2">
        <f t="shared" si="0"/>
        <v>209</v>
      </c>
      <c r="B212" s="3" t="e">
        <f>VLOOKUP(D212,DSKH!$A:$B,2,0)</f>
        <v>#N/A</v>
      </c>
      <c r="C212" s="23" t="s">
        <v>87</v>
      </c>
      <c r="D212" s="23" t="s">
        <v>11786</v>
      </c>
      <c r="E212" s="23" t="s">
        <v>11787</v>
      </c>
      <c r="F212" s="23" t="s">
        <v>11791</v>
      </c>
      <c r="G212" s="23"/>
      <c r="H212" s="20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04"/>
      <c r="X212" s="23"/>
      <c r="Y212" s="23" t="s">
        <v>8030</v>
      </c>
      <c r="Z212" s="165"/>
      <c r="AA212" s="165"/>
    </row>
    <row r="213" spans="1:27" ht="33" hidden="1">
      <c r="A213" s="2">
        <f t="shared" si="0"/>
        <v>210</v>
      </c>
      <c r="B213" s="3" t="e">
        <f>VLOOKUP(D213,DSKH!$A:$B,2,0)</f>
        <v>#N/A</v>
      </c>
      <c r="C213" s="23" t="s">
        <v>87</v>
      </c>
      <c r="D213" s="23" t="s">
        <v>11786</v>
      </c>
      <c r="E213" s="23" t="s">
        <v>11787</v>
      </c>
      <c r="F213" s="23" t="s">
        <v>11792</v>
      </c>
      <c r="G213" s="23"/>
      <c r="H213" s="20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04"/>
      <c r="X213" s="23"/>
      <c r="Y213" s="23" t="s">
        <v>8030</v>
      </c>
      <c r="Z213" s="165"/>
      <c r="AA213" s="165"/>
    </row>
    <row r="214" spans="1:27" ht="33" hidden="1">
      <c r="A214" s="2">
        <f t="shared" si="0"/>
        <v>211</v>
      </c>
      <c r="B214" s="3" t="e">
        <f>VLOOKUP(D214,DSKH!$A:$B,2,0)</f>
        <v>#N/A</v>
      </c>
      <c r="C214" s="23" t="s">
        <v>87</v>
      </c>
      <c r="D214" s="23" t="s">
        <v>11786</v>
      </c>
      <c r="E214" s="23" t="s">
        <v>11787</v>
      </c>
      <c r="F214" s="23" t="s">
        <v>11793</v>
      </c>
      <c r="G214" s="23"/>
      <c r="H214" s="20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04"/>
      <c r="X214" s="23"/>
      <c r="Y214" s="23" t="s">
        <v>8030</v>
      </c>
      <c r="Z214" s="165"/>
      <c r="AA214" s="165"/>
    </row>
    <row r="215" spans="1:27" ht="16.5" hidden="1">
      <c r="A215" s="2">
        <f t="shared" si="0"/>
        <v>212</v>
      </c>
      <c r="B215" s="3" t="str">
        <f>VLOOKUP(D215,DSKH!$A:$B,2,0)</f>
        <v>A-29</v>
      </c>
      <c r="C215" s="23" t="s">
        <v>87</v>
      </c>
      <c r="D215" s="23" t="s">
        <v>92</v>
      </c>
      <c r="E215" s="23" t="s">
        <v>29</v>
      </c>
      <c r="F215" s="23">
        <v>308395291210</v>
      </c>
      <c r="G215" s="23" t="s">
        <v>44</v>
      </c>
      <c r="H215" s="203">
        <v>46115</v>
      </c>
      <c r="I215" s="23" t="s">
        <v>28</v>
      </c>
      <c r="J215" s="23" t="s">
        <v>29</v>
      </c>
      <c r="K215" s="23" t="s">
        <v>30</v>
      </c>
      <c r="L215" s="23"/>
      <c r="M215" s="23" t="s">
        <v>11794</v>
      </c>
      <c r="N215" s="23"/>
      <c r="O215" s="23"/>
      <c r="P215" s="23"/>
      <c r="Q215" s="23"/>
      <c r="R215" s="23">
        <v>1</v>
      </c>
      <c r="S215" s="23"/>
      <c r="T215" s="23" t="s">
        <v>11795</v>
      </c>
      <c r="U215" s="23"/>
      <c r="V215" s="23"/>
      <c r="W215" s="204"/>
      <c r="X215" s="23" t="s">
        <v>94</v>
      </c>
      <c r="Y215" s="23"/>
      <c r="Z215" s="165"/>
      <c r="AA215" s="165"/>
    </row>
    <row r="216" spans="1:27" ht="16.5" hidden="1">
      <c r="A216" s="2">
        <f t="shared" si="0"/>
        <v>213</v>
      </c>
      <c r="B216" s="3" t="str">
        <f>VLOOKUP(D216,DSKH!$A:$B,2,0)</f>
        <v>A-29</v>
      </c>
      <c r="C216" s="23" t="s">
        <v>87</v>
      </c>
      <c r="D216" s="23" t="s">
        <v>92</v>
      </c>
      <c r="E216" s="23" t="s">
        <v>29</v>
      </c>
      <c r="F216" s="23">
        <v>308395390610</v>
      </c>
      <c r="G216" s="23" t="s">
        <v>44</v>
      </c>
      <c r="H216" s="203">
        <v>46115</v>
      </c>
      <c r="I216" s="23" t="s">
        <v>28</v>
      </c>
      <c r="J216" s="23" t="s">
        <v>29</v>
      </c>
      <c r="K216" s="23" t="s">
        <v>30</v>
      </c>
      <c r="L216" s="23"/>
      <c r="M216" s="23" t="s">
        <v>11796</v>
      </c>
      <c r="N216" s="23"/>
      <c r="O216" s="23"/>
      <c r="P216" s="23"/>
      <c r="Q216" s="23"/>
      <c r="R216" s="23">
        <v>1</v>
      </c>
      <c r="S216" s="23"/>
      <c r="T216" s="23" t="s">
        <v>11797</v>
      </c>
      <c r="U216" s="23"/>
      <c r="V216" s="23"/>
      <c r="W216" s="204"/>
      <c r="X216" s="23" t="s">
        <v>94</v>
      </c>
      <c r="Y216" s="23"/>
      <c r="Z216" s="165"/>
      <c r="AA216" s="165"/>
    </row>
    <row r="217" spans="1:27" ht="33" hidden="1">
      <c r="A217" s="2">
        <f t="shared" si="0"/>
        <v>214</v>
      </c>
      <c r="B217" s="3" t="str">
        <f>VLOOKUP(D217,DSKH!$A:$B,2,0)</f>
        <v>A-29</v>
      </c>
      <c r="C217" s="23" t="s">
        <v>87</v>
      </c>
      <c r="D217" s="23" t="s">
        <v>92</v>
      </c>
      <c r="E217" s="23" t="s">
        <v>57</v>
      </c>
      <c r="F217" s="23">
        <v>108117796250</v>
      </c>
      <c r="G217" s="23" t="s">
        <v>62</v>
      </c>
      <c r="H217" s="203">
        <v>46115</v>
      </c>
      <c r="I217" s="23" t="s">
        <v>28</v>
      </c>
      <c r="J217" s="23" t="s">
        <v>29</v>
      </c>
      <c r="K217" s="23" t="s">
        <v>30</v>
      </c>
      <c r="L217" s="23"/>
      <c r="M217" s="23" t="s">
        <v>11798</v>
      </c>
      <c r="N217" s="23">
        <v>478685141967</v>
      </c>
      <c r="O217" s="23"/>
      <c r="P217" s="23"/>
      <c r="Q217" s="23"/>
      <c r="R217" s="23">
        <v>1</v>
      </c>
      <c r="S217" s="23"/>
      <c r="T217" s="23" t="s">
        <v>11799</v>
      </c>
      <c r="U217" s="23"/>
      <c r="V217" s="23"/>
      <c r="W217" s="204"/>
      <c r="X217" s="23" t="s">
        <v>50</v>
      </c>
      <c r="Y217" s="23"/>
      <c r="Z217" s="165"/>
      <c r="AA217" s="165"/>
    </row>
    <row r="218" spans="1:27" ht="33" hidden="1">
      <c r="A218" s="2">
        <f t="shared" si="0"/>
        <v>215</v>
      </c>
      <c r="B218" s="3" t="str">
        <f>VLOOKUP(D218,DSKH!$A:$B,2,0)</f>
        <v>A-29</v>
      </c>
      <c r="C218" s="23" t="s">
        <v>87</v>
      </c>
      <c r="D218" s="23" t="s">
        <v>92</v>
      </c>
      <c r="E218" s="23" t="s">
        <v>57</v>
      </c>
      <c r="F218" s="23">
        <v>108117252020</v>
      </c>
      <c r="G218" s="23" t="s">
        <v>62</v>
      </c>
      <c r="H218" s="203">
        <v>46115</v>
      </c>
      <c r="I218" s="23" t="s">
        <v>28</v>
      </c>
      <c r="J218" s="23" t="s">
        <v>29</v>
      </c>
      <c r="K218" s="23" t="s">
        <v>30</v>
      </c>
      <c r="L218" s="23"/>
      <c r="M218" s="23">
        <v>4526752</v>
      </c>
      <c r="N218" s="23" t="s">
        <v>11800</v>
      </c>
      <c r="O218" s="23"/>
      <c r="P218" s="23"/>
      <c r="Q218" s="23"/>
      <c r="R218" s="23">
        <v>1</v>
      </c>
      <c r="S218" s="23"/>
      <c r="T218" s="23" t="s">
        <v>4867</v>
      </c>
      <c r="U218" s="23"/>
      <c r="V218" s="23"/>
      <c r="W218" s="204"/>
      <c r="X218" s="23" t="s">
        <v>182</v>
      </c>
      <c r="Y218" s="23"/>
      <c r="Z218" s="165"/>
      <c r="AA218" s="165"/>
    </row>
    <row r="219" spans="1:27" ht="33" hidden="1">
      <c r="A219" s="2">
        <f t="shared" si="0"/>
        <v>216</v>
      </c>
      <c r="B219" s="3" t="str">
        <f>VLOOKUP(D219,DSKH!$A:$B,2,0)</f>
        <v>A-293</v>
      </c>
      <c r="C219" s="23" t="s">
        <v>87</v>
      </c>
      <c r="D219" s="23" t="s">
        <v>96</v>
      </c>
      <c r="E219" s="23" t="s">
        <v>57</v>
      </c>
      <c r="F219" s="23">
        <v>108112528420</v>
      </c>
      <c r="G219" s="23" t="s">
        <v>83</v>
      </c>
      <c r="H219" s="203">
        <v>46115</v>
      </c>
      <c r="I219" s="23" t="s">
        <v>28</v>
      </c>
      <c r="J219" s="23" t="s">
        <v>36</v>
      </c>
      <c r="K219" s="23" t="s">
        <v>59</v>
      </c>
      <c r="L219" s="23" t="s">
        <v>512</v>
      </c>
      <c r="M219" s="23" t="s">
        <v>11801</v>
      </c>
      <c r="N219" s="23" t="s">
        <v>11802</v>
      </c>
      <c r="O219" s="23"/>
      <c r="P219" s="23"/>
      <c r="Q219" s="23"/>
      <c r="R219" s="23">
        <v>1</v>
      </c>
      <c r="S219" s="23"/>
      <c r="T219" s="23" t="s">
        <v>11803</v>
      </c>
      <c r="U219" s="23"/>
      <c r="V219" s="23"/>
      <c r="W219" s="204"/>
      <c r="X219" s="23" t="s">
        <v>31</v>
      </c>
      <c r="Y219" s="23"/>
      <c r="Z219" s="165"/>
      <c r="AA219" s="165"/>
    </row>
    <row r="220" spans="1:27" ht="33" hidden="1">
      <c r="A220" s="2">
        <f t="shared" si="0"/>
        <v>217</v>
      </c>
      <c r="B220" s="3" t="str">
        <f>VLOOKUP(D220,DSKH!$A:$B,2,0)</f>
        <v>A-361</v>
      </c>
      <c r="C220" s="23" t="s">
        <v>87</v>
      </c>
      <c r="D220" s="23" t="s">
        <v>105</v>
      </c>
      <c r="E220" s="23" t="s">
        <v>29</v>
      </c>
      <c r="F220" s="23">
        <v>308396399160</v>
      </c>
      <c r="G220" s="23" t="s">
        <v>41</v>
      </c>
      <c r="H220" s="203">
        <v>46115</v>
      </c>
      <c r="I220" s="23" t="s">
        <v>28</v>
      </c>
      <c r="J220" s="23" t="s">
        <v>29</v>
      </c>
      <c r="K220" s="23" t="s">
        <v>106</v>
      </c>
      <c r="L220" s="23"/>
      <c r="M220" s="23" t="s">
        <v>11804</v>
      </c>
      <c r="N220" s="23"/>
      <c r="O220" s="23">
        <v>267511893</v>
      </c>
      <c r="P220" s="23"/>
      <c r="Q220" s="23">
        <v>1</v>
      </c>
      <c r="R220" s="23"/>
      <c r="S220" s="23"/>
      <c r="T220" s="23" t="s">
        <v>360</v>
      </c>
      <c r="U220" s="23" t="s">
        <v>11805</v>
      </c>
      <c r="V220" s="23"/>
      <c r="W220" s="204"/>
      <c r="X220" s="23" t="s">
        <v>31</v>
      </c>
      <c r="Y220" s="23"/>
      <c r="Z220" s="165"/>
      <c r="AA220" s="165"/>
    </row>
    <row r="221" spans="1:27" ht="33" hidden="1">
      <c r="A221" s="2">
        <f t="shared" si="0"/>
        <v>218</v>
      </c>
      <c r="B221" s="3" t="str">
        <f>VLOOKUP(D221,DSKH!$A:$B,2,0)</f>
        <v>A-361</v>
      </c>
      <c r="C221" s="23" t="s">
        <v>87</v>
      </c>
      <c r="D221" s="23" t="s">
        <v>105</v>
      </c>
      <c r="E221" s="23" t="s">
        <v>29</v>
      </c>
      <c r="F221" s="23">
        <v>308399172560</v>
      </c>
      <c r="G221" s="23" t="s">
        <v>41</v>
      </c>
      <c r="H221" s="203">
        <v>46116</v>
      </c>
      <c r="I221" s="23" t="s">
        <v>28</v>
      </c>
      <c r="J221" s="23" t="s">
        <v>29</v>
      </c>
      <c r="K221" s="23" t="s">
        <v>106</v>
      </c>
      <c r="L221" s="23"/>
      <c r="M221" s="23" t="s">
        <v>11806</v>
      </c>
      <c r="N221" s="23"/>
      <c r="O221" s="23">
        <v>267511847</v>
      </c>
      <c r="P221" s="23"/>
      <c r="Q221" s="23">
        <v>1</v>
      </c>
      <c r="R221" s="23"/>
      <c r="S221" s="23"/>
      <c r="T221" s="23" t="s">
        <v>11807</v>
      </c>
      <c r="U221" s="23" t="s">
        <v>11808</v>
      </c>
      <c r="V221" s="23"/>
      <c r="W221" s="204"/>
      <c r="X221" s="23"/>
      <c r="Y221" s="23"/>
      <c r="Z221" s="165"/>
      <c r="AA221" s="165"/>
    </row>
    <row r="222" spans="1:27" ht="49.5" hidden="1">
      <c r="A222" s="2">
        <f t="shared" si="0"/>
        <v>219</v>
      </c>
      <c r="B222" s="3" t="str">
        <f>VLOOKUP(D222,DSKH!$A:$B,2,0)</f>
        <v>A-49</v>
      </c>
      <c r="C222" s="23" t="s">
        <v>87</v>
      </c>
      <c r="D222" s="23" t="s">
        <v>101</v>
      </c>
      <c r="E222" s="23" t="s">
        <v>57</v>
      </c>
      <c r="F222" s="23">
        <v>108114518741</v>
      </c>
      <c r="G222" s="23" t="s">
        <v>83</v>
      </c>
      <c r="H222" s="203">
        <v>46115</v>
      </c>
      <c r="I222" s="23" t="s">
        <v>28</v>
      </c>
      <c r="J222" s="23" t="s">
        <v>36</v>
      </c>
      <c r="K222" s="23" t="s">
        <v>59</v>
      </c>
      <c r="L222" s="23" t="s">
        <v>512</v>
      </c>
      <c r="M222" s="23" t="s">
        <v>11809</v>
      </c>
      <c r="N222" s="23" t="s">
        <v>11810</v>
      </c>
      <c r="O222" s="23"/>
      <c r="P222" s="23">
        <v>2</v>
      </c>
      <c r="Q222" s="23"/>
      <c r="R222" s="23"/>
      <c r="S222" s="23"/>
      <c r="T222" s="23" t="s">
        <v>11811</v>
      </c>
      <c r="U222" s="23" t="s">
        <v>11812</v>
      </c>
      <c r="V222" s="23"/>
      <c r="W222" s="204"/>
      <c r="X222" s="23" t="s">
        <v>31</v>
      </c>
      <c r="Y222" s="23"/>
      <c r="Z222" s="165"/>
      <c r="AA222" s="165"/>
    </row>
    <row r="223" spans="1:27" ht="16.5" hidden="1">
      <c r="A223" s="2">
        <f t="shared" si="0"/>
        <v>220</v>
      </c>
      <c r="B223" s="3" t="str">
        <f>VLOOKUP(D223,DSKH!$A:$B,2,0)</f>
        <v>A-556</v>
      </c>
      <c r="C223" s="23" t="s">
        <v>215</v>
      </c>
      <c r="D223" s="23" t="s">
        <v>218</v>
      </c>
      <c r="E223" s="23" t="s">
        <v>57</v>
      </c>
      <c r="F223" s="23">
        <v>108107535800</v>
      </c>
      <c r="G223" s="23" t="s">
        <v>172</v>
      </c>
      <c r="H223" s="203">
        <v>46113</v>
      </c>
      <c r="I223" s="23" t="s">
        <v>28</v>
      </c>
      <c r="J223" s="23" t="s">
        <v>29</v>
      </c>
      <c r="K223" s="23" t="s">
        <v>30</v>
      </c>
      <c r="L223" s="23"/>
      <c r="M223" s="23" t="s">
        <v>11813</v>
      </c>
      <c r="N223" s="23"/>
      <c r="O223" s="23"/>
      <c r="P223" s="23"/>
      <c r="Q223" s="23"/>
      <c r="R223" s="23"/>
      <c r="S223" s="23">
        <v>1</v>
      </c>
      <c r="T223" s="23" t="s">
        <v>1705</v>
      </c>
      <c r="U223" s="23"/>
      <c r="V223" s="23"/>
      <c r="W223" s="204"/>
      <c r="X223" s="23"/>
      <c r="Y223" s="23"/>
      <c r="Z223" s="165"/>
      <c r="AA223" s="165"/>
    </row>
    <row r="224" spans="1:27" ht="16.5" hidden="1">
      <c r="A224" s="2">
        <f t="shared" si="0"/>
        <v>221</v>
      </c>
      <c r="B224" s="3" t="str">
        <f>VLOOKUP(D224,DSKH!$A:$B,2,0)</f>
        <v>A-556</v>
      </c>
      <c r="C224" s="23" t="s">
        <v>215</v>
      </c>
      <c r="D224" s="23" t="s">
        <v>218</v>
      </c>
      <c r="E224" s="23" t="s">
        <v>29</v>
      </c>
      <c r="F224" s="23">
        <v>308389594940</v>
      </c>
      <c r="G224" s="23" t="s">
        <v>46</v>
      </c>
      <c r="H224" s="203">
        <v>46113</v>
      </c>
      <c r="I224" s="23" t="s">
        <v>28</v>
      </c>
      <c r="J224" s="23" t="s">
        <v>29</v>
      </c>
      <c r="K224" s="23" t="s">
        <v>30</v>
      </c>
      <c r="L224" s="23"/>
      <c r="M224" s="23" t="s">
        <v>11814</v>
      </c>
      <c r="N224" s="23"/>
      <c r="O224" s="23"/>
      <c r="P224" s="23"/>
      <c r="Q224" s="23"/>
      <c r="R224" s="23"/>
      <c r="S224" s="23">
        <v>1</v>
      </c>
      <c r="T224" s="23" t="s">
        <v>11815</v>
      </c>
      <c r="U224" s="23"/>
      <c r="V224" s="23"/>
      <c r="W224" s="204"/>
      <c r="X224" s="23"/>
      <c r="Y224" s="23"/>
      <c r="Z224" s="165"/>
      <c r="AA224" s="165"/>
    </row>
    <row r="225" spans="1:27" ht="16.5" hidden="1">
      <c r="A225" s="2">
        <f t="shared" si="0"/>
        <v>222</v>
      </c>
      <c r="B225" s="3" t="str">
        <f>VLOOKUP(D225,DSKH!$A:$B,2,0)</f>
        <v>A-213</v>
      </c>
      <c r="C225" s="23" t="s">
        <v>215</v>
      </c>
      <c r="D225" s="23" t="s">
        <v>216</v>
      </c>
      <c r="E225" s="23" t="s">
        <v>29</v>
      </c>
      <c r="F225" s="23">
        <v>308387885540</v>
      </c>
      <c r="G225" s="23" t="s">
        <v>41</v>
      </c>
      <c r="H225" s="203">
        <v>46113</v>
      </c>
      <c r="I225" s="23" t="s">
        <v>28</v>
      </c>
      <c r="J225" s="23" t="s">
        <v>29</v>
      </c>
      <c r="K225" s="23" t="s">
        <v>47</v>
      </c>
      <c r="L225" s="23"/>
      <c r="M225" s="23">
        <v>20260401002</v>
      </c>
      <c r="N225" s="23"/>
      <c r="O225" s="23"/>
      <c r="P225" s="23"/>
      <c r="Q225" s="23"/>
      <c r="R225" s="23"/>
      <c r="S225" s="23">
        <v>1</v>
      </c>
      <c r="T225" s="23" t="s">
        <v>11816</v>
      </c>
      <c r="U225" s="23"/>
      <c r="V225" s="23"/>
      <c r="W225" s="204"/>
      <c r="X225" s="23"/>
      <c r="Y225" s="23"/>
      <c r="Z225" s="165"/>
      <c r="AA225" s="165"/>
    </row>
    <row r="226" spans="1:27" ht="16.5" hidden="1">
      <c r="A226" s="2">
        <f t="shared" si="0"/>
        <v>223</v>
      </c>
      <c r="B226" s="3" t="str">
        <f>VLOOKUP(D226,DSKH!$A:$B,2,0)</f>
        <v>A-213</v>
      </c>
      <c r="C226" s="23" t="s">
        <v>215</v>
      </c>
      <c r="D226" s="23" t="s">
        <v>216</v>
      </c>
      <c r="E226" s="23" t="s">
        <v>29</v>
      </c>
      <c r="F226" s="23">
        <v>308389171330</v>
      </c>
      <c r="G226" s="23" t="s">
        <v>41</v>
      </c>
      <c r="H226" s="203">
        <v>46113</v>
      </c>
      <c r="I226" s="23" t="s">
        <v>28</v>
      </c>
      <c r="J226" s="23" t="s">
        <v>29</v>
      </c>
      <c r="K226" s="23" t="s">
        <v>47</v>
      </c>
      <c r="L226" s="23"/>
      <c r="M226" s="232">
        <v>20260401001</v>
      </c>
      <c r="N226" s="23"/>
      <c r="O226" s="23"/>
      <c r="P226" s="23"/>
      <c r="Q226" s="23"/>
      <c r="R226" s="23"/>
      <c r="S226" s="232">
        <v>1</v>
      </c>
      <c r="T226" s="232" t="s">
        <v>11817</v>
      </c>
      <c r="U226" s="23"/>
      <c r="V226" s="23"/>
      <c r="W226" s="204"/>
      <c r="X226" s="23"/>
      <c r="Y226" s="232" t="s">
        <v>217</v>
      </c>
      <c r="Z226" s="165"/>
      <c r="AA226" s="165"/>
    </row>
    <row r="227" spans="1:27" ht="16.5" hidden="1">
      <c r="A227" s="2">
        <f t="shared" si="0"/>
        <v>224</v>
      </c>
      <c r="B227" s="3" t="str">
        <f>VLOOKUP(D227,DSKH!$A:$B,2,0)</f>
        <v>A-213</v>
      </c>
      <c r="C227" s="23" t="s">
        <v>215</v>
      </c>
      <c r="D227" s="23" t="s">
        <v>216</v>
      </c>
      <c r="E227" s="23" t="s">
        <v>29</v>
      </c>
      <c r="F227" s="23">
        <v>308389195940</v>
      </c>
      <c r="G227" s="23" t="s">
        <v>41</v>
      </c>
      <c r="H227" s="203">
        <v>46113</v>
      </c>
      <c r="I227" s="23" t="s">
        <v>28</v>
      </c>
      <c r="J227" s="23" t="s">
        <v>29</v>
      </c>
      <c r="K227" s="23" t="s">
        <v>47</v>
      </c>
      <c r="L227" s="23"/>
      <c r="M227" s="230"/>
      <c r="N227" s="23"/>
      <c r="O227" s="23"/>
      <c r="P227" s="23"/>
      <c r="Q227" s="23"/>
      <c r="R227" s="23"/>
      <c r="S227" s="230"/>
      <c r="T227" s="230"/>
      <c r="U227" s="23"/>
      <c r="V227" s="23"/>
      <c r="W227" s="204"/>
      <c r="X227" s="23"/>
      <c r="Y227" s="230"/>
      <c r="Z227" s="165"/>
      <c r="AA227" s="165"/>
    </row>
    <row r="228" spans="1:27" ht="16.5" hidden="1">
      <c r="A228" s="2">
        <f t="shared" si="0"/>
        <v>225</v>
      </c>
      <c r="B228" s="3" t="str">
        <f>VLOOKUP(D228,DSKH!$A:$B,2,0)</f>
        <v>A-213</v>
      </c>
      <c r="C228" s="23" t="s">
        <v>215</v>
      </c>
      <c r="D228" s="23" t="s">
        <v>216</v>
      </c>
      <c r="E228" s="23" t="s">
        <v>29</v>
      </c>
      <c r="F228" s="23">
        <v>308389210860</v>
      </c>
      <c r="G228" s="23" t="s">
        <v>41</v>
      </c>
      <c r="H228" s="203">
        <v>46113</v>
      </c>
      <c r="I228" s="23" t="s">
        <v>28</v>
      </c>
      <c r="J228" s="23" t="s">
        <v>29</v>
      </c>
      <c r="K228" s="23" t="s">
        <v>47</v>
      </c>
      <c r="L228" s="23"/>
      <c r="M228" s="223"/>
      <c r="N228" s="23"/>
      <c r="O228" s="23"/>
      <c r="P228" s="23"/>
      <c r="Q228" s="23"/>
      <c r="R228" s="23"/>
      <c r="S228" s="223"/>
      <c r="T228" s="223"/>
      <c r="U228" s="23"/>
      <c r="V228" s="23"/>
      <c r="W228" s="204"/>
      <c r="X228" s="23"/>
      <c r="Y228" s="223"/>
      <c r="Z228" s="165"/>
      <c r="AA228" s="165"/>
    </row>
    <row r="229" spans="1:27" ht="16.5" hidden="1">
      <c r="A229" s="2">
        <f t="shared" si="0"/>
        <v>226</v>
      </c>
      <c r="B229" s="3" t="str">
        <f>VLOOKUP(D229,DSKH!$A:$B,2,0)</f>
        <v>A-213</v>
      </c>
      <c r="C229" s="23" t="s">
        <v>215</v>
      </c>
      <c r="D229" s="23" t="s">
        <v>216</v>
      </c>
      <c r="E229" s="23" t="s">
        <v>29</v>
      </c>
      <c r="F229" s="23">
        <v>308389929650</v>
      </c>
      <c r="G229" s="23" t="s">
        <v>41</v>
      </c>
      <c r="H229" s="203">
        <v>46113</v>
      </c>
      <c r="I229" s="23" t="s">
        <v>28</v>
      </c>
      <c r="J229" s="23" t="s">
        <v>29</v>
      </c>
      <c r="K229" s="23" t="s">
        <v>47</v>
      </c>
      <c r="L229" s="23"/>
      <c r="M229" s="232">
        <v>20260401003</v>
      </c>
      <c r="N229" s="23"/>
      <c r="O229" s="23"/>
      <c r="P229" s="23"/>
      <c r="Q229" s="23"/>
      <c r="R229" s="23"/>
      <c r="S229" s="232">
        <v>1</v>
      </c>
      <c r="T229" s="232" t="s">
        <v>11818</v>
      </c>
      <c r="U229" s="23"/>
      <c r="V229" s="23"/>
      <c r="W229" s="204"/>
      <c r="X229" s="23"/>
      <c r="Y229" s="232" t="s">
        <v>217</v>
      </c>
      <c r="Z229" s="165"/>
      <c r="AA229" s="165"/>
    </row>
    <row r="230" spans="1:27" ht="16.5" hidden="1">
      <c r="A230" s="2">
        <f t="shared" si="0"/>
        <v>227</v>
      </c>
      <c r="B230" s="3" t="str">
        <f>VLOOKUP(D230,DSKH!$A:$B,2,0)</f>
        <v>A-213</v>
      </c>
      <c r="C230" s="23" t="s">
        <v>215</v>
      </c>
      <c r="D230" s="23" t="s">
        <v>216</v>
      </c>
      <c r="E230" s="23" t="s">
        <v>29</v>
      </c>
      <c r="F230" s="23">
        <v>308389939340</v>
      </c>
      <c r="G230" s="23" t="s">
        <v>41</v>
      </c>
      <c r="H230" s="203">
        <v>46113</v>
      </c>
      <c r="I230" s="23" t="s">
        <v>28</v>
      </c>
      <c r="J230" s="23" t="s">
        <v>29</v>
      </c>
      <c r="K230" s="23" t="s">
        <v>47</v>
      </c>
      <c r="L230" s="23"/>
      <c r="M230" s="230"/>
      <c r="N230" s="23"/>
      <c r="O230" s="23"/>
      <c r="P230" s="23"/>
      <c r="Q230" s="23"/>
      <c r="R230" s="23"/>
      <c r="S230" s="230"/>
      <c r="T230" s="230"/>
      <c r="U230" s="23"/>
      <c r="V230" s="23"/>
      <c r="W230" s="204"/>
      <c r="X230" s="23"/>
      <c r="Y230" s="230"/>
      <c r="Z230" s="165"/>
      <c r="AA230" s="165"/>
    </row>
    <row r="231" spans="1:27" ht="16.5" hidden="1">
      <c r="A231" s="2">
        <f t="shared" si="0"/>
        <v>228</v>
      </c>
      <c r="B231" s="3" t="str">
        <f>VLOOKUP(D231,DSKH!$A:$B,2,0)</f>
        <v>A-213</v>
      </c>
      <c r="C231" s="23" t="s">
        <v>215</v>
      </c>
      <c r="D231" s="23" t="s">
        <v>216</v>
      </c>
      <c r="E231" s="23" t="s">
        <v>29</v>
      </c>
      <c r="F231" s="23">
        <v>308389946820</v>
      </c>
      <c r="G231" s="23" t="s">
        <v>41</v>
      </c>
      <c r="H231" s="203">
        <v>46113</v>
      </c>
      <c r="I231" s="23" t="s">
        <v>28</v>
      </c>
      <c r="J231" s="23" t="s">
        <v>29</v>
      </c>
      <c r="K231" s="23" t="s">
        <v>47</v>
      </c>
      <c r="L231" s="23"/>
      <c r="M231" s="230"/>
      <c r="N231" s="23"/>
      <c r="O231" s="23"/>
      <c r="P231" s="23"/>
      <c r="Q231" s="23"/>
      <c r="R231" s="23"/>
      <c r="S231" s="230"/>
      <c r="T231" s="230"/>
      <c r="U231" s="23"/>
      <c r="V231" s="23"/>
      <c r="W231" s="204"/>
      <c r="X231" s="23"/>
      <c r="Y231" s="230"/>
      <c r="Z231" s="165"/>
      <c r="AA231" s="165"/>
    </row>
    <row r="232" spans="1:27" ht="16.5" hidden="1">
      <c r="A232" s="2">
        <f t="shared" si="0"/>
        <v>229</v>
      </c>
      <c r="B232" s="3" t="str">
        <f>VLOOKUP(D232,DSKH!$A:$B,2,0)</f>
        <v>A-213</v>
      </c>
      <c r="C232" s="23" t="s">
        <v>215</v>
      </c>
      <c r="D232" s="23" t="s">
        <v>216</v>
      </c>
      <c r="E232" s="23" t="s">
        <v>29</v>
      </c>
      <c r="F232" s="23">
        <v>308389954850</v>
      </c>
      <c r="G232" s="23" t="s">
        <v>41</v>
      </c>
      <c r="H232" s="203">
        <v>46113</v>
      </c>
      <c r="I232" s="23" t="s">
        <v>28</v>
      </c>
      <c r="J232" s="23" t="s">
        <v>29</v>
      </c>
      <c r="K232" s="23" t="s">
        <v>47</v>
      </c>
      <c r="L232" s="23"/>
      <c r="M232" s="223"/>
      <c r="N232" s="23"/>
      <c r="O232" s="23"/>
      <c r="P232" s="23"/>
      <c r="Q232" s="23"/>
      <c r="R232" s="23"/>
      <c r="S232" s="223"/>
      <c r="T232" s="223"/>
      <c r="U232" s="23"/>
      <c r="V232" s="23"/>
      <c r="W232" s="204"/>
      <c r="X232" s="23"/>
      <c r="Y232" s="223"/>
      <c r="Z232" s="165"/>
      <c r="AA232" s="165"/>
    </row>
    <row r="233" spans="1:27" ht="16.5" hidden="1">
      <c r="A233" s="2">
        <f t="shared" si="0"/>
        <v>230</v>
      </c>
      <c r="B233" s="3" t="str">
        <f>VLOOKUP(D233,DSKH!$A:$B,2,0)</f>
        <v>A-213</v>
      </c>
      <c r="C233" s="23" t="s">
        <v>215</v>
      </c>
      <c r="D233" s="23" t="s">
        <v>216</v>
      </c>
      <c r="E233" s="23" t="s">
        <v>29</v>
      </c>
      <c r="F233" s="23">
        <v>308390607620</v>
      </c>
      <c r="G233" s="23" t="s">
        <v>41</v>
      </c>
      <c r="H233" s="203">
        <v>46114</v>
      </c>
      <c r="I233" s="23" t="s">
        <v>28</v>
      </c>
      <c r="J233" s="23" t="s">
        <v>29</v>
      </c>
      <c r="K233" s="23" t="s">
        <v>47</v>
      </c>
      <c r="L233" s="23"/>
      <c r="M233" s="23">
        <v>20260401004</v>
      </c>
      <c r="N233" s="23"/>
      <c r="O233" s="23"/>
      <c r="P233" s="23"/>
      <c r="Q233" s="23"/>
      <c r="R233" s="23"/>
      <c r="S233" s="23">
        <v>1</v>
      </c>
      <c r="T233" s="23" t="s">
        <v>11819</v>
      </c>
      <c r="U233" s="23"/>
      <c r="V233" s="23"/>
      <c r="W233" s="204"/>
      <c r="X233" s="23"/>
      <c r="Y233" s="23"/>
      <c r="Z233" s="165"/>
      <c r="AA233" s="165"/>
    </row>
    <row r="234" spans="1:27" ht="33" hidden="1">
      <c r="A234" s="2">
        <f t="shared" si="0"/>
        <v>231</v>
      </c>
      <c r="B234" s="3" t="str">
        <f>VLOOKUP(D234,DSKH!$A:$B,2,0)</f>
        <v>A-213</v>
      </c>
      <c r="C234" s="23" t="s">
        <v>215</v>
      </c>
      <c r="D234" s="23" t="s">
        <v>216</v>
      </c>
      <c r="E234" s="23" t="s">
        <v>57</v>
      </c>
      <c r="F234" s="23">
        <v>108111631720</v>
      </c>
      <c r="G234" s="23" t="s">
        <v>83</v>
      </c>
      <c r="H234" s="203">
        <v>46114</v>
      </c>
      <c r="I234" s="23" t="s">
        <v>28</v>
      </c>
      <c r="J234" s="23" t="s">
        <v>36</v>
      </c>
      <c r="K234" s="23" t="s">
        <v>47</v>
      </c>
      <c r="L234" s="23" t="s">
        <v>512</v>
      </c>
      <c r="M234" s="23">
        <v>20260324001</v>
      </c>
      <c r="N234" s="23" t="s">
        <v>11820</v>
      </c>
      <c r="O234" s="23"/>
      <c r="P234" s="23">
        <v>1</v>
      </c>
      <c r="Q234" s="23"/>
      <c r="R234" s="23"/>
      <c r="S234" s="23"/>
      <c r="T234" s="23" t="s">
        <v>11821</v>
      </c>
      <c r="U234" s="23" t="s">
        <v>11822</v>
      </c>
      <c r="V234" s="23">
        <v>202611329731</v>
      </c>
      <c r="W234" s="204">
        <v>250000</v>
      </c>
      <c r="X234" s="23" t="s">
        <v>115</v>
      </c>
      <c r="Y234" s="23"/>
      <c r="Z234" s="165"/>
      <c r="AA234" s="165"/>
    </row>
    <row r="235" spans="1:27" ht="16.5" hidden="1">
      <c r="A235" s="2">
        <f t="shared" si="0"/>
        <v>232</v>
      </c>
      <c r="B235" s="3" t="str">
        <f>VLOOKUP(D235,DSKH!$A:$B,2,0)</f>
        <v>A-564</v>
      </c>
      <c r="C235" s="23" t="s">
        <v>215</v>
      </c>
      <c r="D235" s="23" t="s">
        <v>185</v>
      </c>
      <c r="E235" s="23" t="s">
        <v>29</v>
      </c>
      <c r="F235" s="23">
        <v>308387816720</v>
      </c>
      <c r="G235" s="23" t="s">
        <v>44</v>
      </c>
      <c r="H235" s="203">
        <v>46113</v>
      </c>
      <c r="I235" s="23" t="s">
        <v>28</v>
      </c>
      <c r="J235" s="23" t="s">
        <v>29</v>
      </c>
      <c r="K235" s="23" t="s">
        <v>30</v>
      </c>
      <c r="L235" s="23"/>
      <c r="M235" s="23">
        <v>27</v>
      </c>
      <c r="N235" s="23"/>
      <c r="O235" s="23"/>
      <c r="P235" s="23"/>
      <c r="Q235" s="23"/>
      <c r="R235" s="23"/>
      <c r="S235" s="23">
        <v>1</v>
      </c>
      <c r="T235" s="23" t="s">
        <v>11823</v>
      </c>
      <c r="U235" s="23"/>
      <c r="V235" s="23"/>
      <c r="W235" s="204"/>
      <c r="X235" s="23"/>
      <c r="Y235" s="23"/>
      <c r="Z235" s="165"/>
      <c r="AA235" s="165"/>
    </row>
    <row r="236" spans="1:27" ht="16.5" hidden="1">
      <c r="A236" s="2">
        <f t="shared" si="0"/>
        <v>233</v>
      </c>
      <c r="B236" s="3" t="str">
        <f>VLOOKUP(D236,DSKH!$A:$B,2,0)</f>
        <v>A-323</v>
      </c>
      <c r="C236" s="23" t="s">
        <v>215</v>
      </c>
      <c r="D236" s="23" t="s">
        <v>221</v>
      </c>
      <c r="E236" s="23" t="s">
        <v>57</v>
      </c>
      <c r="F236" s="23">
        <v>108103859730</v>
      </c>
      <c r="G236" s="23" t="s">
        <v>83</v>
      </c>
      <c r="H236" s="203">
        <v>46114</v>
      </c>
      <c r="I236" s="23" t="s">
        <v>28</v>
      </c>
      <c r="J236" s="23" t="s">
        <v>36</v>
      </c>
      <c r="K236" s="23" t="s">
        <v>47</v>
      </c>
      <c r="L236" s="23" t="s">
        <v>95</v>
      </c>
      <c r="M236" s="23" t="s">
        <v>11824</v>
      </c>
      <c r="N236" s="23" t="s">
        <v>11825</v>
      </c>
      <c r="O236" s="23"/>
      <c r="P236" s="23"/>
      <c r="Q236" s="23">
        <v>1</v>
      </c>
      <c r="R236" s="23"/>
      <c r="S236" s="23"/>
      <c r="T236" s="23" t="s">
        <v>11826</v>
      </c>
      <c r="U236" s="23" t="s">
        <v>11827</v>
      </c>
      <c r="V236" s="23"/>
      <c r="W236" s="204"/>
      <c r="X236" s="23" t="s">
        <v>115</v>
      </c>
      <c r="Y236" s="23"/>
      <c r="Z236" s="165"/>
      <c r="AA236" s="165"/>
    </row>
    <row r="237" spans="1:27" ht="66" hidden="1">
      <c r="A237" s="2">
        <f t="shared" si="0"/>
        <v>234</v>
      </c>
      <c r="B237" s="3" t="str">
        <f>VLOOKUP(D237,DSKH!$A:$B,2,0)</f>
        <v>A-323</v>
      </c>
      <c r="C237" s="23" t="s">
        <v>215</v>
      </c>
      <c r="D237" s="23" t="s">
        <v>221</v>
      </c>
      <c r="E237" s="23" t="s">
        <v>57</v>
      </c>
      <c r="F237" s="23">
        <v>108110667010</v>
      </c>
      <c r="G237" s="23" t="s">
        <v>83</v>
      </c>
      <c r="H237" s="203">
        <v>46114</v>
      </c>
      <c r="I237" s="23" t="s">
        <v>28</v>
      </c>
      <c r="J237" s="23" t="s">
        <v>36</v>
      </c>
      <c r="K237" s="23" t="s">
        <v>47</v>
      </c>
      <c r="L237" s="23" t="s">
        <v>95</v>
      </c>
      <c r="M237" s="23" t="s">
        <v>11828</v>
      </c>
      <c r="N237" s="23">
        <v>546030112001</v>
      </c>
      <c r="O237" s="23"/>
      <c r="P237" s="23">
        <v>1</v>
      </c>
      <c r="Q237" s="23">
        <v>1</v>
      </c>
      <c r="R237" s="23"/>
      <c r="S237" s="23"/>
      <c r="T237" s="23" t="s">
        <v>11829</v>
      </c>
      <c r="U237" s="23" t="s">
        <v>11830</v>
      </c>
      <c r="V237" s="23"/>
      <c r="W237" s="204"/>
      <c r="X237" s="23" t="s">
        <v>229</v>
      </c>
      <c r="Y237" s="23"/>
      <c r="Z237" s="165"/>
      <c r="AA237" s="165"/>
    </row>
    <row r="238" spans="1:27" ht="33" hidden="1">
      <c r="A238" s="2">
        <f t="shared" si="0"/>
        <v>235</v>
      </c>
      <c r="B238" s="3" t="str">
        <f>VLOOKUP(D238,DSKH!$A:$B,2,0)</f>
        <v>A-502</v>
      </c>
      <c r="C238" s="23" t="s">
        <v>215</v>
      </c>
      <c r="D238" s="23" t="s">
        <v>201</v>
      </c>
      <c r="E238" s="23" t="s">
        <v>57</v>
      </c>
      <c r="F238" s="23">
        <v>108109698210</v>
      </c>
      <c r="G238" s="23" t="s">
        <v>62</v>
      </c>
      <c r="H238" s="203">
        <v>46114</v>
      </c>
      <c r="I238" s="23" t="s">
        <v>28</v>
      </c>
      <c r="J238" s="23" t="s">
        <v>29</v>
      </c>
      <c r="K238" s="23" t="s">
        <v>89</v>
      </c>
      <c r="L238" s="23"/>
      <c r="M238" s="23" t="s">
        <v>11831</v>
      </c>
      <c r="N238" s="23" t="s">
        <v>11832</v>
      </c>
      <c r="O238" s="23"/>
      <c r="P238" s="23">
        <v>1</v>
      </c>
      <c r="Q238" s="23"/>
      <c r="R238" s="23"/>
      <c r="S238" s="23"/>
      <c r="T238" s="23" t="s">
        <v>11833</v>
      </c>
      <c r="U238" s="23" t="s">
        <v>11834</v>
      </c>
      <c r="V238" s="23">
        <v>202611323416</v>
      </c>
      <c r="W238" s="204">
        <v>250000</v>
      </c>
      <c r="X238" s="23" t="s">
        <v>115</v>
      </c>
      <c r="Y238" s="23"/>
      <c r="Z238" s="165"/>
      <c r="AA238" s="165"/>
    </row>
    <row r="239" spans="1:27" ht="33" hidden="1">
      <c r="A239" s="2">
        <f t="shared" si="0"/>
        <v>236</v>
      </c>
      <c r="B239" s="3" t="str">
        <f>VLOOKUP(D239,DSKH!$A:$B,2,0)</f>
        <v>A-502</v>
      </c>
      <c r="C239" s="23" t="s">
        <v>215</v>
      </c>
      <c r="D239" s="23" t="s">
        <v>201</v>
      </c>
      <c r="E239" s="23" t="s">
        <v>57</v>
      </c>
      <c r="F239" s="23">
        <v>108110441830</v>
      </c>
      <c r="G239" s="23" t="s">
        <v>62</v>
      </c>
      <c r="H239" s="203">
        <v>46114</v>
      </c>
      <c r="I239" s="23" t="s">
        <v>28</v>
      </c>
      <c r="J239" s="23" t="s">
        <v>29</v>
      </c>
      <c r="K239" s="23" t="s">
        <v>89</v>
      </c>
      <c r="L239" s="23"/>
      <c r="M239" s="23" t="s">
        <v>11835</v>
      </c>
      <c r="N239" s="23">
        <v>412669355947</v>
      </c>
      <c r="O239" s="23"/>
      <c r="P239" s="23"/>
      <c r="Q239" s="23"/>
      <c r="R239" s="23">
        <v>1</v>
      </c>
      <c r="S239" s="23"/>
      <c r="T239" s="23" t="s">
        <v>11836</v>
      </c>
      <c r="U239" s="23"/>
      <c r="V239" s="23"/>
      <c r="W239" s="204"/>
      <c r="X239" s="23" t="s">
        <v>50</v>
      </c>
      <c r="Y239" s="23"/>
      <c r="Z239" s="165"/>
      <c r="AA239" s="165"/>
    </row>
    <row r="240" spans="1:27" ht="16.5" hidden="1">
      <c r="A240" s="2">
        <f t="shared" si="0"/>
        <v>237</v>
      </c>
      <c r="B240" s="3" t="str">
        <f>VLOOKUP(D240,DSKH!$A:$B,2,0)</f>
        <v>A-502</v>
      </c>
      <c r="C240" s="23" t="s">
        <v>215</v>
      </c>
      <c r="D240" s="23" t="s">
        <v>201</v>
      </c>
      <c r="E240" s="23" t="s">
        <v>57</v>
      </c>
      <c r="F240" s="23">
        <v>108111349510</v>
      </c>
      <c r="G240" s="23" t="s">
        <v>62</v>
      </c>
      <c r="H240" s="203">
        <v>46114</v>
      </c>
      <c r="I240" s="23" t="s">
        <v>28</v>
      </c>
      <c r="J240" s="23" t="s">
        <v>29</v>
      </c>
      <c r="K240" s="23" t="s">
        <v>89</v>
      </c>
      <c r="L240" s="23"/>
      <c r="M240" s="23" t="s">
        <v>11837</v>
      </c>
      <c r="N240" s="23">
        <v>2537386283</v>
      </c>
      <c r="O240" s="23"/>
      <c r="P240" s="23"/>
      <c r="Q240" s="23"/>
      <c r="R240" s="23">
        <v>1</v>
      </c>
      <c r="S240" s="23"/>
      <c r="T240" s="23" t="s">
        <v>11838</v>
      </c>
      <c r="U240" s="23"/>
      <c r="V240" s="23"/>
      <c r="W240" s="204"/>
      <c r="X240" s="23" t="s">
        <v>165</v>
      </c>
      <c r="Y240" s="23"/>
      <c r="Z240" s="165"/>
      <c r="AA240" s="165"/>
    </row>
    <row r="241" spans="1:27" ht="33" hidden="1">
      <c r="A241" s="2">
        <f t="shared" si="0"/>
        <v>238</v>
      </c>
      <c r="B241" s="3" t="str">
        <f>VLOOKUP(D241,DSKH!$A:$B,2,0)</f>
        <v>A-502</v>
      </c>
      <c r="C241" s="23" t="s">
        <v>215</v>
      </c>
      <c r="D241" s="23" t="s">
        <v>201</v>
      </c>
      <c r="E241" s="23" t="s">
        <v>29</v>
      </c>
      <c r="F241" s="23">
        <v>308386742700</v>
      </c>
      <c r="G241" s="23" t="s">
        <v>46</v>
      </c>
      <c r="H241" s="203">
        <v>46114</v>
      </c>
      <c r="I241" s="23" t="s">
        <v>28</v>
      </c>
      <c r="J241" s="23" t="s">
        <v>29</v>
      </c>
      <c r="K241" s="23" t="s">
        <v>89</v>
      </c>
      <c r="L241" s="23"/>
      <c r="M241" s="23" t="s">
        <v>11839</v>
      </c>
      <c r="N241" s="23"/>
      <c r="O241" s="23"/>
      <c r="P241" s="23"/>
      <c r="Q241" s="23"/>
      <c r="R241" s="23">
        <v>1</v>
      </c>
      <c r="S241" s="23"/>
      <c r="T241" s="23" t="s">
        <v>11840</v>
      </c>
      <c r="U241" s="23"/>
      <c r="V241" s="23"/>
      <c r="W241" s="204"/>
      <c r="X241" s="23" t="s">
        <v>227</v>
      </c>
      <c r="Y241" s="23"/>
      <c r="Z241" s="165"/>
      <c r="AA241" s="165"/>
    </row>
    <row r="242" spans="1:27" ht="16.5" hidden="1">
      <c r="A242" s="2">
        <f t="shared" si="0"/>
        <v>239</v>
      </c>
      <c r="B242" s="3" t="str">
        <f>VLOOKUP(D242,DSKH!$A:$B,2,0)</f>
        <v>A-502</v>
      </c>
      <c r="C242" s="23" t="s">
        <v>215</v>
      </c>
      <c r="D242" s="23" t="s">
        <v>201</v>
      </c>
      <c r="E242" s="23" t="s">
        <v>29</v>
      </c>
      <c r="F242" s="23">
        <v>308387528910</v>
      </c>
      <c r="G242" s="23" t="s">
        <v>44</v>
      </c>
      <c r="H242" s="203">
        <v>46114</v>
      </c>
      <c r="I242" s="23" t="s">
        <v>28</v>
      </c>
      <c r="J242" s="23" t="s">
        <v>29</v>
      </c>
      <c r="K242" s="23" t="s">
        <v>89</v>
      </c>
      <c r="L242" s="23"/>
      <c r="M242" s="23" t="s">
        <v>11841</v>
      </c>
      <c r="N242" s="23"/>
      <c r="O242" s="23"/>
      <c r="P242" s="23"/>
      <c r="Q242" s="23"/>
      <c r="R242" s="23">
        <v>1</v>
      </c>
      <c r="S242" s="23"/>
      <c r="T242" s="23" t="s">
        <v>11842</v>
      </c>
      <c r="U242" s="23"/>
      <c r="V242" s="23"/>
      <c r="W242" s="204"/>
      <c r="X242" s="23" t="s">
        <v>227</v>
      </c>
      <c r="Y242" s="23" t="s">
        <v>217</v>
      </c>
      <c r="Z242" s="165"/>
      <c r="AA242" s="165"/>
    </row>
    <row r="243" spans="1:27" ht="16.5" hidden="1">
      <c r="A243" s="2">
        <f t="shared" si="0"/>
        <v>240</v>
      </c>
      <c r="B243" s="3" t="str">
        <f>VLOOKUP(D243,DSKH!$A:$B,2,0)</f>
        <v>A-502</v>
      </c>
      <c r="C243" s="23" t="s">
        <v>215</v>
      </c>
      <c r="D243" s="23" t="s">
        <v>201</v>
      </c>
      <c r="E243" s="23" t="s">
        <v>29</v>
      </c>
      <c r="F243" s="23">
        <v>308387534030</v>
      </c>
      <c r="G243" s="23" t="s">
        <v>44</v>
      </c>
      <c r="H243" s="203">
        <v>46114</v>
      </c>
      <c r="I243" s="23" t="s">
        <v>28</v>
      </c>
      <c r="J243" s="23" t="s">
        <v>29</v>
      </c>
      <c r="K243" s="23" t="s">
        <v>89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04"/>
      <c r="X243" s="23"/>
      <c r="Y243" s="23"/>
      <c r="Z243" s="165"/>
      <c r="AA243" s="165"/>
    </row>
    <row r="244" spans="1:27" ht="16.5" hidden="1">
      <c r="A244" s="2">
        <f t="shared" si="0"/>
        <v>241</v>
      </c>
      <c r="B244" s="3" t="str">
        <f>VLOOKUP(D244,DSKH!$A:$B,2,0)</f>
        <v>A-564</v>
      </c>
      <c r="C244" s="23" t="s">
        <v>215</v>
      </c>
      <c r="D244" s="23" t="s">
        <v>185</v>
      </c>
      <c r="E244" s="23" t="s">
        <v>29</v>
      </c>
      <c r="F244" s="23">
        <v>308393993960</v>
      </c>
      <c r="G244" s="23" t="s">
        <v>44</v>
      </c>
      <c r="H244" s="203">
        <v>46114</v>
      </c>
      <c r="I244" s="23" t="s">
        <v>28</v>
      </c>
      <c r="J244" s="23" t="s">
        <v>29</v>
      </c>
      <c r="K244" s="23" t="s">
        <v>30</v>
      </c>
      <c r="L244" s="23"/>
      <c r="M244" s="23">
        <v>28</v>
      </c>
      <c r="N244" s="23"/>
      <c r="O244" s="23"/>
      <c r="P244" s="23"/>
      <c r="Q244" s="23"/>
      <c r="R244" s="23"/>
      <c r="S244" s="23">
        <v>1</v>
      </c>
      <c r="T244" s="23" t="s">
        <v>11843</v>
      </c>
      <c r="U244" s="23"/>
      <c r="V244" s="23"/>
      <c r="W244" s="204"/>
      <c r="X244" s="23"/>
      <c r="Y244" s="23"/>
      <c r="Z244" s="165"/>
      <c r="AA244" s="165"/>
    </row>
    <row r="245" spans="1:27" ht="33" hidden="1">
      <c r="A245" s="2">
        <f t="shared" si="0"/>
        <v>242</v>
      </c>
      <c r="B245" s="3" t="str">
        <f>VLOOKUP(D245,DSKH!$A:$B,2,0)</f>
        <v>A-323</v>
      </c>
      <c r="C245" s="23" t="s">
        <v>215</v>
      </c>
      <c r="D245" s="23" t="s">
        <v>221</v>
      </c>
      <c r="E245" s="23" t="s">
        <v>57</v>
      </c>
      <c r="F245" s="23">
        <v>108114857760</v>
      </c>
      <c r="G245" s="23" t="s">
        <v>83</v>
      </c>
      <c r="H245" s="203">
        <v>46115</v>
      </c>
      <c r="I245" s="23" t="s">
        <v>28</v>
      </c>
      <c r="J245" s="23" t="s">
        <v>36</v>
      </c>
      <c r="K245" s="23" t="s">
        <v>47</v>
      </c>
      <c r="L245" s="23" t="s">
        <v>512</v>
      </c>
      <c r="M245" s="23" t="s">
        <v>11844</v>
      </c>
      <c r="N245" s="23" t="s">
        <v>11845</v>
      </c>
      <c r="O245" s="23"/>
      <c r="P245" s="23"/>
      <c r="Q245" s="23"/>
      <c r="R245" s="23">
        <v>1</v>
      </c>
      <c r="S245" s="23"/>
      <c r="T245" s="23" t="s">
        <v>11846</v>
      </c>
      <c r="U245" s="23"/>
      <c r="V245" s="23"/>
      <c r="W245" s="204"/>
      <c r="X245" s="23" t="s">
        <v>115</v>
      </c>
      <c r="Y245" s="23"/>
      <c r="Z245" s="165"/>
      <c r="AA245" s="165"/>
    </row>
    <row r="246" spans="1:27" ht="33" hidden="1">
      <c r="A246" s="2">
        <f t="shared" si="0"/>
        <v>243</v>
      </c>
      <c r="B246" s="3" t="str">
        <f>VLOOKUP(D246,DSKH!$A:$B,2,0)</f>
        <v>A-323</v>
      </c>
      <c r="C246" s="23" t="s">
        <v>215</v>
      </c>
      <c r="D246" s="23" t="s">
        <v>221</v>
      </c>
      <c r="E246" s="23" t="s">
        <v>57</v>
      </c>
      <c r="F246" s="23">
        <v>108114886720</v>
      </c>
      <c r="G246" s="23" t="s">
        <v>83</v>
      </c>
      <c r="H246" s="203">
        <v>46115</v>
      </c>
      <c r="I246" s="23" t="s">
        <v>28</v>
      </c>
      <c r="J246" s="23" t="s">
        <v>36</v>
      </c>
      <c r="K246" s="23" t="s">
        <v>47</v>
      </c>
      <c r="L246" s="23"/>
      <c r="M246" s="23" t="s">
        <v>11847</v>
      </c>
      <c r="N246" s="23"/>
      <c r="O246" s="23"/>
      <c r="P246" s="23"/>
      <c r="Q246" s="23"/>
      <c r="R246" s="23">
        <v>1</v>
      </c>
      <c r="S246" s="23"/>
      <c r="T246" s="23" t="s">
        <v>11848</v>
      </c>
      <c r="U246" s="23"/>
      <c r="V246" s="23"/>
      <c r="W246" s="204"/>
      <c r="X246" s="23" t="s">
        <v>11849</v>
      </c>
      <c r="Y246" s="23" t="s">
        <v>11850</v>
      </c>
      <c r="Z246" s="165"/>
      <c r="AA246" s="165"/>
    </row>
    <row r="247" spans="1:27" ht="33" hidden="1">
      <c r="A247" s="2">
        <f t="shared" si="0"/>
        <v>244</v>
      </c>
      <c r="B247" s="3" t="str">
        <f>VLOOKUP(D247,DSKH!$A:$B,2,0)</f>
        <v>A-323</v>
      </c>
      <c r="C247" s="23" t="s">
        <v>215</v>
      </c>
      <c r="D247" s="23" t="s">
        <v>221</v>
      </c>
      <c r="E247" s="23" t="s">
        <v>57</v>
      </c>
      <c r="F247" s="23">
        <v>108114935240</v>
      </c>
      <c r="G247" s="23" t="s">
        <v>83</v>
      </c>
      <c r="H247" s="203">
        <v>46115</v>
      </c>
      <c r="I247" s="23" t="s">
        <v>28</v>
      </c>
      <c r="J247" s="23" t="s">
        <v>36</v>
      </c>
      <c r="K247" s="23" t="s">
        <v>47</v>
      </c>
      <c r="L247" s="23"/>
      <c r="M247" s="23" t="s">
        <v>11851</v>
      </c>
      <c r="N247" s="23" t="s">
        <v>11852</v>
      </c>
      <c r="O247" s="23"/>
      <c r="P247" s="23">
        <v>1</v>
      </c>
      <c r="Q247" s="23"/>
      <c r="R247" s="23"/>
      <c r="S247" s="23"/>
      <c r="T247" s="23" t="s">
        <v>222</v>
      </c>
      <c r="U247" s="23" t="s">
        <v>11853</v>
      </c>
      <c r="V247" s="23"/>
      <c r="W247" s="204"/>
      <c r="X247" s="23" t="s">
        <v>115</v>
      </c>
      <c r="Y247" s="23" t="s">
        <v>11854</v>
      </c>
      <c r="Z247" s="165"/>
      <c r="AA247" s="165"/>
    </row>
    <row r="248" spans="1:27" ht="33" hidden="1">
      <c r="A248" s="2">
        <f t="shared" si="0"/>
        <v>245</v>
      </c>
      <c r="B248" s="3" t="str">
        <f>VLOOKUP(D248,DSKH!$A:$B,2,0)</f>
        <v>A-56</v>
      </c>
      <c r="C248" s="23" t="s">
        <v>215</v>
      </c>
      <c r="D248" s="23" t="s">
        <v>233</v>
      </c>
      <c r="E248" s="23" t="s">
        <v>29</v>
      </c>
      <c r="F248" s="23">
        <v>308395132900</v>
      </c>
      <c r="G248" s="23" t="s">
        <v>41</v>
      </c>
      <c r="H248" s="203">
        <v>46115</v>
      </c>
      <c r="I248" s="23" t="s">
        <v>28</v>
      </c>
      <c r="J248" s="23" t="s">
        <v>29</v>
      </c>
      <c r="K248" s="23" t="s">
        <v>47</v>
      </c>
      <c r="L248" s="23"/>
      <c r="M248" s="23" t="s">
        <v>11855</v>
      </c>
      <c r="N248" s="23"/>
      <c r="O248" s="23" t="s">
        <v>11856</v>
      </c>
      <c r="P248" s="23"/>
      <c r="Q248" s="23">
        <v>1</v>
      </c>
      <c r="R248" s="23"/>
      <c r="S248" s="23"/>
      <c r="T248" s="23" t="s">
        <v>350</v>
      </c>
      <c r="U248" s="23" t="s">
        <v>11857</v>
      </c>
      <c r="V248" s="23"/>
      <c r="W248" s="204"/>
      <c r="X248" s="23" t="s">
        <v>115</v>
      </c>
      <c r="Y248" s="23"/>
      <c r="Z248" s="165"/>
      <c r="AA248" s="165"/>
    </row>
    <row r="249" spans="1:27" ht="66" hidden="1">
      <c r="A249" s="2">
        <f t="shared" si="0"/>
        <v>246</v>
      </c>
      <c r="B249" s="3" t="str">
        <f>VLOOKUP(D249,DSKH!$A:$B,2,0)</f>
        <v>A-56</v>
      </c>
      <c r="C249" s="23" t="s">
        <v>215</v>
      </c>
      <c r="D249" s="23" t="s">
        <v>233</v>
      </c>
      <c r="E249" s="23" t="s">
        <v>29</v>
      </c>
      <c r="F249" s="23">
        <v>308395230530</v>
      </c>
      <c r="G249" s="23" t="s">
        <v>41</v>
      </c>
      <c r="H249" s="203">
        <v>46115</v>
      </c>
      <c r="I249" s="23" t="s">
        <v>28</v>
      </c>
      <c r="J249" s="23" t="s">
        <v>29</v>
      </c>
      <c r="K249" s="23" t="s">
        <v>47</v>
      </c>
      <c r="L249" s="23"/>
      <c r="M249" s="23" t="s">
        <v>11858</v>
      </c>
      <c r="N249" s="23"/>
      <c r="O249" s="23" t="s">
        <v>11856</v>
      </c>
      <c r="P249" s="23"/>
      <c r="Q249" s="23">
        <v>2</v>
      </c>
      <c r="R249" s="23"/>
      <c r="S249" s="23"/>
      <c r="T249" s="23" t="s">
        <v>11859</v>
      </c>
      <c r="U249" s="23" t="s">
        <v>11860</v>
      </c>
      <c r="V249" s="23"/>
      <c r="W249" s="204"/>
      <c r="X249" s="23" t="s">
        <v>115</v>
      </c>
      <c r="Y249" s="23"/>
      <c r="Z249" s="165"/>
      <c r="AA249" s="165"/>
    </row>
    <row r="250" spans="1:27" ht="16.5" hidden="1">
      <c r="A250" s="2">
        <f t="shared" si="0"/>
        <v>247</v>
      </c>
      <c r="B250" s="3" t="str">
        <f>VLOOKUP(D250,DSKH!$A:$B,2,0)</f>
        <v>A-213</v>
      </c>
      <c r="C250" s="23" t="s">
        <v>215</v>
      </c>
      <c r="D250" s="23" t="s">
        <v>216</v>
      </c>
      <c r="E250" s="23" t="s">
        <v>29</v>
      </c>
      <c r="F250" s="23">
        <v>308394389130</v>
      </c>
      <c r="G250" s="23" t="s">
        <v>41</v>
      </c>
      <c r="H250" s="203">
        <v>46115</v>
      </c>
      <c r="I250" s="23" t="s">
        <v>28</v>
      </c>
      <c r="J250" s="23" t="s">
        <v>29</v>
      </c>
      <c r="K250" s="23" t="s">
        <v>47</v>
      </c>
      <c r="L250" s="23"/>
      <c r="M250" s="232">
        <v>20260402001</v>
      </c>
      <c r="N250" s="23"/>
      <c r="O250" s="23"/>
      <c r="P250" s="23"/>
      <c r="Q250" s="23"/>
      <c r="R250" s="23"/>
      <c r="S250" s="232">
        <v>1</v>
      </c>
      <c r="T250" s="232" t="s">
        <v>11861</v>
      </c>
      <c r="U250" s="23"/>
      <c r="V250" s="23"/>
      <c r="W250" s="204"/>
      <c r="X250" s="23"/>
      <c r="Y250" s="232" t="s">
        <v>217</v>
      </c>
      <c r="Z250" s="165"/>
      <c r="AA250" s="165"/>
    </row>
    <row r="251" spans="1:27" ht="16.5" hidden="1">
      <c r="A251" s="2">
        <f t="shared" si="0"/>
        <v>248</v>
      </c>
      <c r="B251" s="3" t="str">
        <f>VLOOKUP(D251,DSKH!$A:$B,2,0)</f>
        <v>A-213</v>
      </c>
      <c r="C251" s="23" t="s">
        <v>215</v>
      </c>
      <c r="D251" s="23" t="s">
        <v>216</v>
      </c>
      <c r="E251" s="23" t="s">
        <v>29</v>
      </c>
      <c r="F251" s="23">
        <v>308394391010</v>
      </c>
      <c r="G251" s="23" t="s">
        <v>41</v>
      </c>
      <c r="H251" s="203">
        <v>46115</v>
      </c>
      <c r="I251" s="23" t="s">
        <v>28</v>
      </c>
      <c r="J251" s="23" t="s">
        <v>29</v>
      </c>
      <c r="K251" s="23" t="s">
        <v>47</v>
      </c>
      <c r="L251" s="23"/>
      <c r="M251" s="223"/>
      <c r="N251" s="23"/>
      <c r="O251" s="23"/>
      <c r="P251" s="23"/>
      <c r="Q251" s="23"/>
      <c r="R251" s="23"/>
      <c r="S251" s="223"/>
      <c r="T251" s="223"/>
      <c r="U251" s="23"/>
      <c r="V251" s="23"/>
      <c r="W251" s="204"/>
      <c r="X251" s="23"/>
      <c r="Y251" s="223"/>
      <c r="Z251" s="165"/>
      <c r="AA251" s="165"/>
    </row>
    <row r="252" spans="1:27" ht="16.5" hidden="1">
      <c r="A252" s="2">
        <f t="shared" si="0"/>
        <v>249</v>
      </c>
      <c r="B252" s="3" t="str">
        <f>VLOOKUP(D252,DSKH!$A:$B,2,0)</f>
        <v>A-213</v>
      </c>
      <c r="C252" s="23" t="s">
        <v>215</v>
      </c>
      <c r="D252" s="23" t="s">
        <v>216</v>
      </c>
      <c r="E252" s="23" t="s">
        <v>29</v>
      </c>
      <c r="F252" s="23">
        <v>308395448230</v>
      </c>
      <c r="G252" s="23" t="s">
        <v>41</v>
      </c>
      <c r="H252" s="203">
        <v>46115</v>
      </c>
      <c r="I252" s="23" t="s">
        <v>28</v>
      </c>
      <c r="J252" s="23" t="s">
        <v>29</v>
      </c>
      <c r="K252" s="23" t="s">
        <v>47</v>
      </c>
      <c r="L252" s="23"/>
      <c r="M252" s="232">
        <v>20260403001</v>
      </c>
      <c r="N252" s="23"/>
      <c r="O252" s="23"/>
      <c r="P252" s="23"/>
      <c r="Q252" s="23"/>
      <c r="R252" s="23"/>
      <c r="S252" s="232">
        <v>1</v>
      </c>
      <c r="T252" s="232" t="s">
        <v>11862</v>
      </c>
      <c r="U252" s="23"/>
      <c r="V252" s="23"/>
      <c r="W252" s="204"/>
      <c r="X252" s="23"/>
      <c r="Y252" s="232" t="s">
        <v>217</v>
      </c>
      <c r="Z252" s="165"/>
      <c r="AA252" s="165"/>
    </row>
    <row r="253" spans="1:27" ht="16.5" hidden="1">
      <c r="A253" s="2">
        <f t="shared" si="0"/>
        <v>250</v>
      </c>
      <c r="B253" s="3" t="str">
        <f>VLOOKUP(D253,DSKH!$A:$B,2,0)</f>
        <v>A-213</v>
      </c>
      <c r="C253" s="23" t="s">
        <v>215</v>
      </c>
      <c r="D253" s="23" t="s">
        <v>216</v>
      </c>
      <c r="E253" s="23" t="s">
        <v>29</v>
      </c>
      <c r="F253" s="23">
        <v>308395462340</v>
      </c>
      <c r="G253" s="23" t="s">
        <v>41</v>
      </c>
      <c r="H253" s="203">
        <v>46115</v>
      </c>
      <c r="I253" s="23" t="s">
        <v>28</v>
      </c>
      <c r="J253" s="23" t="s">
        <v>29</v>
      </c>
      <c r="K253" s="23" t="s">
        <v>47</v>
      </c>
      <c r="L253" s="23"/>
      <c r="M253" s="230"/>
      <c r="N253" s="23"/>
      <c r="O253" s="23"/>
      <c r="P253" s="23"/>
      <c r="Q253" s="23"/>
      <c r="R253" s="23"/>
      <c r="S253" s="230"/>
      <c r="T253" s="230"/>
      <c r="U253" s="23"/>
      <c r="V253" s="23"/>
      <c r="W253" s="204"/>
      <c r="X253" s="23"/>
      <c r="Y253" s="230"/>
      <c r="Z253" s="165"/>
      <c r="AA253" s="165"/>
    </row>
    <row r="254" spans="1:27" ht="16.5" hidden="1">
      <c r="A254" s="2">
        <f t="shared" si="0"/>
        <v>251</v>
      </c>
      <c r="B254" s="3" t="str">
        <f>VLOOKUP(D254,DSKH!$A:$B,2,0)</f>
        <v>A-213</v>
      </c>
      <c r="C254" s="23" t="s">
        <v>215</v>
      </c>
      <c r="D254" s="23" t="s">
        <v>216</v>
      </c>
      <c r="E254" s="23" t="s">
        <v>29</v>
      </c>
      <c r="F254" s="23">
        <v>308395482860</v>
      </c>
      <c r="G254" s="23" t="s">
        <v>41</v>
      </c>
      <c r="H254" s="203">
        <v>46115</v>
      </c>
      <c r="I254" s="23" t="s">
        <v>28</v>
      </c>
      <c r="J254" s="23" t="s">
        <v>29</v>
      </c>
      <c r="K254" s="23" t="s">
        <v>47</v>
      </c>
      <c r="L254" s="23"/>
      <c r="M254" s="223"/>
      <c r="N254" s="23"/>
      <c r="O254" s="23"/>
      <c r="P254" s="23"/>
      <c r="Q254" s="23"/>
      <c r="R254" s="23"/>
      <c r="S254" s="223"/>
      <c r="T254" s="223"/>
      <c r="U254" s="23"/>
      <c r="V254" s="23"/>
      <c r="W254" s="204"/>
      <c r="X254" s="23"/>
      <c r="Y254" s="223"/>
      <c r="Z254" s="165"/>
      <c r="AA254" s="165"/>
    </row>
    <row r="255" spans="1:27" ht="16.5" hidden="1">
      <c r="A255" s="2">
        <f t="shared" si="0"/>
        <v>252</v>
      </c>
      <c r="B255" s="3" t="str">
        <f>VLOOKUP(D255,DSKH!$A:$B,2,0)</f>
        <v>A-213</v>
      </c>
      <c r="C255" s="23" t="s">
        <v>215</v>
      </c>
      <c r="D255" s="23" t="s">
        <v>216</v>
      </c>
      <c r="E255" s="23" t="s">
        <v>29</v>
      </c>
      <c r="F255" s="23">
        <v>308396935510</v>
      </c>
      <c r="G255" s="23" t="s">
        <v>41</v>
      </c>
      <c r="H255" s="203">
        <v>46115</v>
      </c>
      <c r="I255" s="23" t="s">
        <v>28</v>
      </c>
      <c r="J255" s="23" t="s">
        <v>29</v>
      </c>
      <c r="K255" s="23" t="s">
        <v>47</v>
      </c>
      <c r="L255" s="23"/>
      <c r="M255" s="232">
        <v>20260403002</v>
      </c>
      <c r="N255" s="23"/>
      <c r="O255" s="23"/>
      <c r="P255" s="23"/>
      <c r="Q255" s="23"/>
      <c r="R255" s="23"/>
      <c r="S255" s="232">
        <v>1</v>
      </c>
      <c r="T255" s="232" t="s">
        <v>11863</v>
      </c>
      <c r="U255" s="23"/>
      <c r="V255" s="23"/>
      <c r="W255" s="204"/>
      <c r="X255" s="23"/>
      <c r="Y255" s="232" t="s">
        <v>217</v>
      </c>
      <c r="Z255" s="165"/>
      <c r="AA255" s="165"/>
    </row>
    <row r="256" spans="1:27" ht="16.5" hidden="1">
      <c r="A256" s="2">
        <f t="shared" si="0"/>
        <v>253</v>
      </c>
      <c r="B256" s="3" t="str">
        <f>VLOOKUP(D256,DSKH!$A:$B,2,0)</f>
        <v>A-213</v>
      </c>
      <c r="C256" s="23" t="s">
        <v>215</v>
      </c>
      <c r="D256" s="23" t="s">
        <v>216</v>
      </c>
      <c r="E256" s="23" t="s">
        <v>29</v>
      </c>
      <c r="F256" s="23">
        <v>308396980160</v>
      </c>
      <c r="G256" s="23" t="s">
        <v>41</v>
      </c>
      <c r="H256" s="203">
        <v>46115</v>
      </c>
      <c r="I256" s="23" t="s">
        <v>28</v>
      </c>
      <c r="J256" s="23" t="s">
        <v>29</v>
      </c>
      <c r="K256" s="23" t="s">
        <v>47</v>
      </c>
      <c r="L256" s="23"/>
      <c r="M256" s="223"/>
      <c r="N256" s="23"/>
      <c r="O256" s="23"/>
      <c r="P256" s="23"/>
      <c r="Q256" s="23"/>
      <c r="R256" s="23"/>
      <c r="S256" s="223"/>
      <c r="T256" s="223"/>
      <c r="U256" s="23"/>
      <c r="V256" s="23"/>
      <c r="W256" s="204"/>
      <c r="X256" s="23"/>
      <c r="Y256" s="223"/>
      <c r="Z256" s="165"/>
      <c r="AA256" s="165"/>
    </row>
    <row r="257" spans="1:27" ht="16.5" hidden="1">
      <c r="A257" s="2">
        <f t="shared" si="0"/>
        <v>254</v>
      </c>
      <c r="B257" s="3" t="str">
        <f>VLOOKUP(D257,DSKH!$A:$B,2,0)</f>
        <v>A-502</v>
      </c>
      <c r="C257" s="23" t="s">
        <v>215</v>
      </c>
      <c r="D257" s="23" t="s">
        <v>201</v>
      </c>
      <c r="E257" s="23" t="s">
        <v>57</v>
      </c>
      <c r="F257" s="23">
        <v>108113996100</v>
      </c>
      <c r="G257" s="23" t="s">
        <v>172</v>
      </c>
      <c r="H257" s="203">
        <v>46115</v>
      </c>
      <c r="I257" s="23" t="s">
        <v>28</v>
      </c>
      <c r="J257" s="23" t="s">
        <v>29</v>
      </c>
      <c r="K257" s="23" t="s">
        <v>89</v>
      </c>
      <c r="L257" s="23"/>
      <c r="M257" s="23" t="s">
        <v>11864</v>
      </c>
      <c r="N257" s="23"/>
      <c r="O257" s="23"/>
      <c r="P257" s="23"/>
      <c r="Q257" s="23"/>
      <c r="R257" s="23">
        <v>1</v>
      </c>
      <c r="S257" s="23"/>
      <c r="T257" s="23" t="s">
        <v>11865</v>
      </c>
      <c r="U257" s="23"/>
      <c r="V257" s="23"/>
      <c r="W257" s="204"/>
      <c r="X257" s="23" t="s">
        <v>227</v>
      </c>
      <c r="Y257" s="23"/>
      <c r="Z257" s="165"/>
      <c r="AA257" s="165"/>
    </row>
    <row r="258" spans="1:27" ht="16.5" hidden="1">
      <c r="A258" s="2">
        <f t="shared" si="0"/>
        <v>255</v>
      </c>
      <c r="B258" s="3" t="str">
        <f>VLOOKUP(D258,DSKH!$A:$B,2,0)</f>
        <v>A-502</v>
      </c>
      <c r="C258" s="23" t="s">
        <v>215</v>
      </c>
      <c r="D258" s="23" t="s">
        <v>201</v>
      </c>
      <c r="E258" s="23" t="s">
        <v>57</v>
      </c>
      <c r="F258" s="23">
        <v>108117288640</v>
      </c>
      <c r="G258" s="23" t="s">
        <v>99</v>
      </c>
      <c r="H258" s="203">
        <v>46116</v>
      </c>
      <c r="I258" s="23" t="s">
        <v>28</v>
      </c>
      <c r="J258" s="23" t="s">
        <v>29</v>
      </c>
      <c r="K258" s="23" t="s">
        <v>89</v>
      </c>
      <c r="L258" s="23"/>
      <c r="M258" s="23" t="s">
        <v>11866</v>
      </c>
      <c r="N258" s="23">
        <v>870245595595</v>
      </c>
      <c r="O258" s="23"/>
      <c r="P258" s="23"/>
      <c r="Q258" s="23"/>
      <c r="R258" s="23">
        <v>1</v>
      </c>
      <c r="S258" s="23"/>
      <c r="T258" s="23" t="s">
        <v>5590</v>
      </c>
      <c r="U258" s="23"/>
      <c r="V258" s="23"/>
      <c r="W258" s="204"/>
      <c r="X258" s="23" t="s">
        <v>50</v>
      </c>
      <c r="Y258" s="23"/>
      <c r="Z258" s="165"/>
      <c r="AA258" s="165"/>
    </row>
    <row r="259" spans="1:27" ht="16.5" hidden="1">
      <c r="A259" s="2">
        <f t="shared" si="0"/>
        <v>256</v>
      </c>
      <c r="B259" s="3" t="str">
        <f>VLOOKUP(D259,DSKH!$A:$B,2,0)</f>
        <v>A-502</v>
      </c>
      <c r="C259" s="23" t="s">
        <v>215</v>
      </c>
      <c r="D259" s="23" t="s">
        <v>201</v>
      </c>
      <c r="E259" s="23" t="s">
        <v>57</v>
      </c>
      <c r="F259" s="23">
        <v>108117896830</v>
      </c>
      <c r="G259" s="23" t="s">
        <v>99</v>
      </c>
      <c r="H259" s="203">
        <v>46116</v>
      </c>
      <c r="I259" s="23" t="s">
        <v>28</v>
      </c>
      <c r="J259" s="23" t="s">
        <v>36</v>
      </c>
      <c r="K259" s="23" t="s">
        <v>89</v>
      </c>
      <c r="L259" s="23"/>
      <c r="M259" s="23" t="s">
        <v>11867</v>
      </c>
      <c r="N259" s="23">
        <v>1227448751</v>
      </c>
      <c r="O259" s="23"/>
      <c r="P259" s="23"/>
      <c r="Q259" s="23"/>
      <c r="R259" s="23">
        <v>1</v>
      </c>
      <c r="S259" s="23"/>
      <c r="T259" s="23" t="s">
        <v>224</v>
      </c>
      <c r="U259" s="23"/>
      <c r="V259" s="23"/>
      <c r="W259" s="204"/>
      <c r="X259" s="23" t="s">
        <v>165</v>
      </c>
      <c r="Y259" s="23"/>
      <c r="Z259" s="165"/>
      <c r="AA259" s="165"/>
    </row>
    <row r="260" spans="1:27" ht="16.5" hidden="1">
      <c r="A260" s="2">
        <f t="shared" si="0"/>
        <v>257</v>
      </c>
      <c r="B260" s="3" t="str">
        <f>VLOOKUP(D260,DSKH!$A:$B,2,0)</f>
        <v>A-57</v>
      </c>
      <c r="C260" s="23" t="s">
        <v>7401</v>
      </c>
      <c r="D260" s="23" t="s">
        <v>171</v>
      </c>
      <c r="E260" s="23" t="s">
        <v>29</v>
      </c>
      <c r="F260" s="23">
        <v>308385703750</v>
      </c>
      <c r="G260" s="23" t="s">
        <v>53</v>
      </c>
      <c r="H260" s="203">
        <v>46113</v>
      </c>
      <c r="I260" s="23" t="s">
        <v>28</v>
      </c>
      <c r="J260" s="23" t="s">
        <v>29</v>
      </c>
      <c r="K260" s="23" t="s">
        <v>47</v>
      </c>
      <c r="L260" s="23"/>
      <c r="M260" s="23" t="s">
        <v>11868</v>
      </c>
      <c r="N260" s="23"/>
      <c r="O260" s="23" t="s">
        <v>11869</v>
      </c>
      <c r="P260" s="23"/>
      <c r="Q260" s="23"/>
      <c r="R260" s="23">
        <v>1</v>
      </c>
      <c r="S260" s="23"/>
      <c r="T260" s="23" t="s">
        <v>11870</v>
      </c>
      <c r="U260" s="23"/>
      <c r="V260" s="23">
        <v>265094077511</v>
      </c>
      <c r="W260" s="204">
        <v>64050</v>
      </c>
      <c r="X260" s="23" t="s">
        <v>31</v>
      </c>
      <c r="Y260" s="23"/>
      <c r="Z260" s="165"/>
      <c r="AA260" s="165"/>
    </row>
    <row r="261" spans="1:27" ht="66" hidden="1">
      <c r="A261" s="2">
        <f t="shared" si="0"/>
        <v>258</v>
      </c>
      <c r="B261" s="3" t="str">
        <f>VLOOKUP(D261,DSKH!$A:$B,2,0)</f>
        <v>A-57</v>
      </c>
      <c r="C261" s="23" t="s">
        <v>7401</v>
      </c>
      <c r="D261" s="23" t="s">
        <v>171</v>
      </c>
      <c r="E261" s="23" t="s">
        <v>29</v>
      </c>
      <c r="F261" s="23">
        <v>308387135400</v>
      </c>
      <c r="G261" s="23" t="s">
        <v>53</v>
      </c>
      <c r="H261" s="203">
        <v>46113</v>
      </c>
      <c r="I261" s="23" t="s">
        <v>28</v>
      </c>
      <c r="J261" s="23" t="s">
        <v>29</v>
      </c>
      <c r="K261" s="23" t="s">
        <v>47</v>
      </c>
      <c r="L261" s="23"/>
      <c r="M261" s="23" t="s">
        <v>11871</v>
      </c>
      <c r="N261" s="23"/>
      <c r="O261" s="23" t="s">
        <v>11872</v>
      </c>
      <c r="P261" s="23">
        <v>2</v>
      </c>
      <c r="Q261" s="23"/>
      <c r="R261" s="23"/>
      <c r="S261" s="23"/>
      <c r="T261" s="23" t="s">
        <v>11873</v>
      </c>
      <c r="U261" s="23" t="s">
        <v>11874</v>
      </c>
      <c r="V261" s="23">
        <v>265090265645</v>
      </c>
      <c r="W261" s="204">
        <v>500000</v>
      </c>
      <c r="X261" s="23" t="s">
        <v>67</v>
      </c>
      <c r="Y261" s="23"/>
      <c r="Z261" s="165"/>
      <c r="AA261" s="165"/>
    </row>
    <row r="262" spans="1:27" ht="33" hidden="1">
      <c r="A262" s="2">
        <f t="shared" si="0"/>
        <v>259</v>
      </c>
      <c r="B262" s="3" t="e">
        <f>VLOOKUP(D262,DSKH!$A:$B,2,0)</f>
        <v>#N/A</v>
      </c>
      <c r="C262" s="23" t="s">
        <v>7401</v>
      </c>
      <c r="D262" s="23" t="s">
        <v>3711</v>
      </c>
      <c r="E262" s="23" t="s">
        <v>57</v>
      </c>
      <c r="F262" s="23">
        <v>108105654420</v>
      </c>
      <c r="G262" s="23" t="s">
        <v>83</v>
      </c>
      <c r="H262" s="203">
        <v>46113</v>
      </c>
      <c r="I262" s="23" t="s">
        <v>28</v>
      </c>
      <c r="J262" s="23" t="s">
        <v>36</v>
      </c>
      <c r="K262" s="23" t="s">
        <v>47</v>
      </c>
      <c r="L262" s="23" t="s">
        <v>512</v>
      </c>
      <c r="M262" s="23" t="s">
        <v>11875</v>
      </c>
      <c r="N262" s="23" t="s">
        <v>11876</v>
      </c>
      <c r="O262" s="23"/>
      <c r="P262" s="23"/>
      <c r="Q262" s="23">
        <v>1</v>
      </c>
      <c r="R262" s="23"/>
      <c r="S262" s="23"/>
      <c r="T262" s="23" t="s">
        <v>11877</v>
      </c>
      <c r="U262" s="23" t="s">
        <v>11878</v>
      </c>
      <c r="V262" s="23">
        <v>265085931589</v>
      </c>
      <c r="W262" s="204">
        <v>500000</v>
      </c>
      <c r="X262" s="23" t="s">
        <v>11879</v>
      </c>
      <c r="Y262" s="23"/>
      <c r="Z262" s="165"/>
      <c r="AA262" s="165"/>
    </row>
    <row r="263" spans="1:27" ht="16.5" hidden="1">
      <c r="A263" s="2">
        <f t="shared" si="0"/>
        <v>260</v>
      </c>
      <c r="B263" s="3" t="str">
        <f>VLOOKUP(D263,DSKH!$A:$B,2,0)</f>
        <v>A-197</v>
      </c>
      <c r="C263" s="23" t="s">
        <v>7401</v>
      </c>
      <c r="D263" s="23" t="s">
        <v>173</v>
      </c>
      <c r="E263" s="23" t="s">
        <v>29</v>
      </c>
      <c r="F263" s="23">
        <v>308387442700</v>
      </c>
      <c r="G263" s="23" t="s">
        <v>46</v>
      </c>
      <c r="H263" s="203">
        <v>46113</v>
      </c>
      <c r="I263" s="23" t="s">
        <v>28</v>
      </c>
      <c r="J263" s="23" t="s">
        <v>29</v>
      </c>
      <c r="K263" s="23" t="s">
        <v>47</v>
      </c>
      <c r="L263" s="23"/>
      <c r="M263" s="23" t="s">
        <v>11880</v>
      </c>
      <c r="N263" s="23"/>
      <c r="O263" s="23"/>
      <c r="P263" s="23"/>
      <c r="Q263" s="23"/>
      <c r="R263" s="23"/>
      <c r="S263" s="23">
        <v>1</v>
      </c>
      <c r="T263" s="23" t="s">
        <v>11881</v>
      </c>
      <c r="U263" s="23"/>
      <c r="V263" s="23"/>
      <c r="W263" s="204"/>
      <c r="X263" s="23"/>
      <c r="Y263" s="23"/>
      <c r="Z263" s="165"/>
      <c r="AA263" s="165"/>
    </row>
    <row r="264" spans="1:27" ht="16.5" hidden="1">
      <c r="A264" s="2">
        <f t="shared" si="0"/>
        <v>261</v>
      </c>
      <c r="B264" s="3" t="str">
        <f>VLOOKUP(D264,DSKH!$A:$B,2,0)</f>
        <v>A-197</v>
      </c>
      <c r="C264" s="23" t="s">
        <v>7401</v>
      </c>
      <c r="D264" s="23" t="s">
        <v>173</v>
      </c>
      <c r="E264" s="23" t="s">
        <v>29</v>
      </c>
      <c r="F264" s="23">
        <v>308387471620</v>
      </c>
      <c r="G264" s="23" t="s">
        <v>46</v>
      </c>
      <c r="H264" s="203">
        <v>46113</v>
      </c>
      <c r="I264" s="23" t="s">
        <v>28</v>
      </c>
      <c r="J264" s="23" t="s">
        <v>29</v>
      </c>
      <c r="K264" s="23" t="s">
        <v>47</v>
      </c>
      <c r="L264" s="23"/>
      <c r="M264" s="23" t="s">
        <v>11882</v>
      </c>
      <c r="N264" s="23"/>
      <c r="O264" s="23"/>
      <c r="P264" s="23"/>
      <c r="Q264" s="23"/>
      <c r="R264" s="23"/>
      <c r="S264" s="23">
        <v>1</v>
      </c>
      <c r="T264" s="23" t="s">
        <v>11883</v>
      </c>
      <c r="U264" s="23"/>
      <c r="V264" s="23"/>
      <c r="W264" s="204"/>
      <c r="X264" s="23"/>
      <c r="Y264" s="23"/>
      <c r="Z264" s="165"/>
      <c r="AA264" s="165"/>
    </row>
    <row r="265" spans="1:27" ht="16.5" hidden="1">
      <c r="A265" s="2">
        <f t="shared" si="0"/>
        <v>262</v>
      </c>
      <c r="B265" s="3" t="str">
        <f>VLOOKUP(D265,DSKH!$A:$B,2,0)</f>
        <v>A-596</v>
      </c>
      <c r="C265" s="23" t="s">
        <v>7401</v>
      </c>
      <c r="D265" s="23" t="s">
        <v>197</v>
      </c>
      <c r="E265" s="23" t="s">
        <v>57</v>
      </c>
      <c r="F265" s="23">
        <v>108106054010</v>
      </c>
      <c r="G265" s="23" t="s">
        <v>34</v>
      </c>
      <c r="H265" s="203">
        <v>46113</v>
      </c>
      <c r="I265" s="23" t="s">
        <v>28</v>
      </c>
      <c r="J265" s="23" t="s">
        <v>29</v>
      </c>
      <c r="K265" s="23" t="s">
        <v>30</v>
      </c>
      <c r="L265" s="23"/>
      <c r="M265" s="23">
        <v>1053</v>
      </c>
      <c r="N265" s="23"/>
      <c r="O265" s="23"/>
      <c r="P265" s="23"/>
      <c r="Q265" s="23"/>
      <c r="R265" s="23"/>
      <c r="S265" s="23">
        <v>1</v>
      </c>
      <c r="T265" s="23" t="s">
        <v>11884</v>
      </c>
      <c r="U265" s="23"/>
      <c r="V265" s="23"/>
      <c r="W265" s="204"/>
      <c r="X265" s="23"/>
      <c r="Y265" s="23"/>
      <c r="Z265" s="165"/>
      <c r="AA265" s="165"/>
    </row>
    <row r="266" spans="1:27" ht="16.5" hidden="1">
      <c r="A266" s="2">
        <f t="shared" si="0"/>
        <v>263</v>
      </c>
      <c r="B266" s="3" t="str">
        <f>VLOOKUP(D266,DSKH!$A:$B,2,0)</f>
        <v>A-197</v>
      </c>
      <c r="C266" s="23" t="s">
        <v>7401</v>
      </c>
      <c r="D266" s="23" t="s">
        <v>173</v>
      </c>
      <c r="E266" s="23" t="s">
        <v>57</v>
      </c>
      <c r="F266" s="23">
        <v>108108876260</v>
      </c>
      <c r="G266" s="23" t="s">
        <v>172</v>
      </c>
      <c r="H266" s="203">
        <v>46113</v>
      </c>
      <c r="I266" s="23" t="s">
        <v>28</v>
      </c>
      <c r="J266" s="23" t="s">
        <v>29</v>
      </c>
      <c r="K266" s="23" t="s">
        <v>47</v>
      </c>
      <c r="L266" s="23"/>
      <c r="M266" s="23" t="s">
        <v>11885</v>
      </c>
      <c r="N266" s="23" t="s">
        <v>11886</v>
      </c>
      <c r="O266" s="23"/>
      <c r="P266" s="23"/>
      <c r="Q266" s="23"/>
      <c r="R266" s="23"/>
      <c r="S266" s="23">
        <v>1</v>
      </c>
      <c r="T266" s="23" t="s">
        <v>11887</v>
      </c>
      <c r="U266" s="23"/>
      <c r="V266" s="23"/>
      <c r="W266" s="204"/>
      <c r="X266" s="23"/>
      <c r="Y266" s="23"/>
      <c r="Z266" s="165"/>
      <c r="AA266" s="165"/>
    </row>
    <row r="267" spans="1:27" ht="16.5" hidden="1">
      <c r="A267" s="2">
        <f t="shared" si="0"/>
        <v>264</v>
      </c>
      <c r="B267" s="3" t="str">
        <f>VLOOKUP(D267,DSKH!$A:$B,2,0)</f>
        <v>A-197</v>
      </c>
      <c r="C267" s="23" t="s">
        <v>7401</v>
      </c>
      <c r="D267" s="23" t="s">
        <v>173</v>
      </c>
      <c r="E267" s="23" t="s">
        <v>29</v>
      </c>
      <c r="F267" s="23">
        <v>308390038520</v>
      </c>
      <c r="G267" s="23" t="s">
        <v>246</v>
      </c>
      <c r="H267" s="203">
        <v>46114</v>
      </c>
      <c r="I267" s="23" t="s">
        <v>28</v>
      </c>
      <c r="J267" s="23" t="s">
        <v>37</v>
      </c>
      <c r="K267" s="23" t="s">
        <v>47</v>
      </c>
      <c r="L267" s="23"/>
      <c r="M267" s="23" t="s">
        <v>11888</v>
      </c>
      <c r="N267" s="23"/>
      <c r="O267" s="23"/>
      <c r="P267" s="23"/>
      <c r="Q267" s="23"/>
      <c r="R267" s="23"/>
      <c r="S267" s="23">
        <v>1</v>
      </c>
      <c r="T267" s="23" t="s">
        <v>11889</v>
      </c>
      <c r="U267" s="23"/>
      <c r="V267" s="23"/>
      <c r="W267" s="204"/>
      <c r="X267" s="23"/>
      <c r="Y267" s="23"/>
      <c r="Z267" s="165"/>
      <c r="AA267" s="165"/>
    </row>
    <row r="268" spans="1:27" ht="16.5" hidden="1">
      <c r="A268" s="2">
        <f t="shared" si="0"/>
        <v>265</v>
      </c>
      <c r="B268" s="3" t="str">
        <f>VLOOKUP(D268,DSKH!$A:$B,2,0)</f>
        <v>A-197</v>
      </c>
      <c r="C268" s="23" t="s">
        <v>7401</v>
      </c>
      <c r="D268" s="23" t="s">
        <v>173</v>
      </c>
      <c r="E268" s="23" t="s">
        <v>29</v>
      </c>
      <c r="F268" s="23">
        <v>308389598700</v>
      </c>
      <c r="G268" s="23" t="s">
        <v>46</v>
      </c>
      <c r="H268" s="203">
        <v>46114</v>
      </c>
      <c r="I268" s="23" t="s">
        <v>28</v>
      </c>
      <c r="J268" s="23" t="s">
        <v>29</v>
      </c>
      <c r="K268" s="23" t="s">
        <v>47</v>
      </c>
      <c r="L268" s="23"/>
      <c r="M268" s="23" t="s">
        <v>11890</v>
      </c>
      <c r="N268" s="23"/>
      <c r="O268" s="23"/>
      <c r="P268" s="23"/>
      <c r="Q268" s="23"/>
      <c r="R268" s="23"/>
      <c r="S268" s="23">
        <v>1</v>
      </c>
      <c r="T268" s="23" t="s">
        <v>11891</v>
      </c>
      <c r="U268" s="23"/>
      <c r="V268" s="23"/>
      <c r="W268" s="204"/>
      <c r="X268" s="23" t="s">
        <v>64</v>
      </c>
      <c r="Y268" s="23" t="s">
        <v>11892</v>
      </c>
      <c r="Z268" s="165"/>
      <c r="AA268" s="165"/>
    </row>
    <row r="269" spans="1:27" ht="16.5" hidden="1">
      <c r="A269" s="2">
        <f t="shared" si="0"/>
        <v>266</v>
      </c>
      <c r="B269" s="3" t="str">
        <f>VLOOKUP(D269,DSKH!$A:$B,2,0)</f>
        <v>A-197</v>
      </c>
      <c r="C269" s="23" t="s">
        <v>7401</v>
      </c>
      <c r="D269" s="23" t="s">
        <v>173</v>
      </c>
      <c r="E269" s="23" t="s">
        <v>29</v>
      </c>
      <c r="F269" s="23">
        <v>308389964060</v>
      </c>
      <c r="G269" s="23" t="s">
        <v>46</v>
      </c>
      <c r="H269" s="203">
        <v>46114</v>
      </c>
      <c r="I269" s="23" t="s">
        <v>28</v>
      </c>
      <c r="J269" s="23" t="s">
        <v>29</v>
      </c>
      <c r="K269" s="23" t="s">
        <v>47</v>
      </c>
      <c r="L269" s="23"/>
      <c r="M269" s="23" t="s">
        <v>11893</v>
      </c>
      <c r="N269" s="23"/>
      <c r="O269" s="23"/>
      <c r="P269" s="23"/>
      <c r="Q269" s="23"/>
      <c r="R269" s="23"/>
      <c r="S269" s="23">
        <v>1</v>
      </c>
      <c r="T269" s="23" t="s">
        <v>11894</v>
      </c>
      <c r="U269" s="23"/>
      <c r="V269" s="23"/>
      <c r="W269" s="204"/>
      <c r="X269" s="23"/>
      <c r="Y269" s="23"/>
      <c r="Z269" s="165"/>
      <c r="AA269" s="165"/>
    </row>
    <row r="270" spans="1:27" ht="16.5" hidden="1">
      <c r="A270" s="2">
        <f t="shared" si="0"/>
        <v>267</v>
      </c>
      <c r="B270" s="3" t="str">
        <f>VLOOKUP(D270,DSKH!$A:$B,2,0)</f>
        <v>A-197</v>
      </c>
      <c r="C270" s="23" t="s">
        <v>7401</v>
      </c>
      <c r="D270" s="23" t="s">
        <v>173</v>
      </c>
      <c r="E270" s="23" t="s">
        <v>29</v>
      </c>
      <c r="F270" s="23">
        <v>308391418440</v>
      </c>
      <c r="G270" s="23" t="s">
        <v>46</v>
      </c>
      <c r="H270" s="203">
        <v>46114</v>
      </c>
      <c r="I270" s="23" t="s">
        <v>28</v>
      </c>
      <c r="J270" s="23" t="s">
        <v>29</v>
      </c>
      <c r="K270" s="23" t="s">
        <v>47</v>
      </c>
      <c r="L270" s="23"/>
      <c r="M270" s="23" t="s">
        <v>11895</v>
      </c>
      <c r="N270" s="23"/>
      <c r="O270" s="23"/>
      <c r="P270" s="23"/>
      <c r="Q270" s="23"/>
      <c r="R270" s="23"/>
      <c r="S270" s="23">
        <v>1</v>
      </c>
      <c r="T270" s="23" t="s">
        <v>11896</v>
      </c>
      <c r="U270" s="23"/>
      <c r="V270" s="23"/>
      <c r="W270" s="204"/>
      <c r="X270" s="23"/>
      <c r="Y270" s="23"/>
      <c r="Z270" s="165"/>
      <c r="AA270" s="165"/>
    </row>
    <row r="271" spans="1:27" ht="16.5" hidden="1">
      <c r="A271" s="2">
        <f t="shared" si="0"/>
        <v>268</v>
      </c>
      <c r="B271" s="3" t="str">
        <f>VLOOKUP(D271,DSKH!$A:$B,2,0)</f>
        <v>A-197</v>
      </c>
      <c r="C271" s="23" t="s">
        <v>7401</v>
      </c>
      <c r="D271" s="23" t="s">
        <v>173</v>
      </c>
      <c r="E271" s="23" t="s">
        <v>29</v>
      </c>
      <c r="F271" s="23">
        <v>308391442130</v>
      </c>
      <c r="G271" s="23" t="s">
        <v>46</v>
      </c>
      <c r="H271" s="203">
        <v>46114</v>
      </c>
      <c r="I271" s="23" t="s">
        <v>28</v>
      </c>
      <c r="J271" s="23" t="s">
        <v>29</v>
      </c>
      <c r="K271" s="23" t="s">
        <v>47</v>
      </c>
      <c r="L271" s="23"/>
      <c r="M271" s="23" t="s">
        <v>11897</v>
      </c>
      <c r="N271" s="23"/>
      <c r="O271" s="23"/>
      <c r="P271" s="23"/>
      <c r="Q271" s="23"/>
      <c r="R271" s="23"/>
      <c r="S271" s="23">
        <v>1</v>
      </c>
      <c r="T271" s="23" t="s">
        <v>11898</v>
      </c>
      <c r="U271" s="23"/>
      <c r="V271" s="23"/>
      <c r="W271" s="204"/>
      <c r="X271" s="23"/>
      <c r="Y271" s="23"/>
      <c r="Z271" s="165"/>
      <c r="AA271" s="165"/>
    </row>
    <row r="272" spans="1:27" ht="16.5" hidden="1">
      <c r="A272" s="2">
        <f t="shared" si="0"/>
        <v>269</v>
      </c>
      <c r="B272" s="3" t="str">
        <f>VLOOKUP(D272,DSKH!$A:$B,2,0)</f>
        <v>A-324</v>
      </c>
      <c r="C272" s="23" t="s">
        <v>7401</v>
      </c>
      <c r="D272" s="23" t="s">
        <v>56</v>
      </c>
      <c r="E272" s="23" t="s">
        <v>57</v>
      </c>
      <c r="F272" s="23">
        <v>108111360560</v>
      </c>
      <c r="G272" s="23" t="s">
        <v>62</v>
      </c>
      <c r="H272" s="203">
        <v>46114</v>
      </c>
      <c r="I272" s="23" t="s">
        <v>28</v>
      </c>
      <c r="J272" s="23" t="s">
        <v>29</v>
      </c>
      <c r="K272" s="23" t="s">
        <v>59</v>
      </c>
      <c r="L272" s="23"/>
      <c r="M272" s="23" t="s">
        <v>11899</v>
      </c>
      <c r="N272" s="23">
        <v>517475758757</v>
      </c>
      <c r="O272" s="23"/>
      <c r="P272" s="23"/>
      <c r="Q272" s="23"/>
      <c r="R272" s="23"/>
      <c r="S272" s="23">
        <v>1</v>
      </c>
      <c r="T272" s="23" t="s">
        <v>11900</v>
      </c>
      <c r="U272" s="23"/>
      <c r="V272" s="23"/>
      <c r="W272" s="204"/>
      <c r="X272" s="23" t="s">
        <v>50</v>
      </c>
      <c r="Y272" s="23"/>
      <c r="Z272" s="165"/>
      <c r="AA272" s="165"/>
    </row>
    <row r="273" spans="1:27" ht="16.5" hidden="1">
      <c r="A273" s="2">
        <f t="shared" si="0"/>
        <v>270</v>
      </c>
      <c r="B273" s="3" t="str">
        <f>VLOOKUP(D273,DSKH!$A:$B,2,0)</f>
        <v>A-596</v>
      </c>
      <c r="C273" s="23" t="s">
        <v>7401</v>
      </c>
      <c r="D273" s="23" t="s">
        <v>197</v>
      </c>
      <c r="E273" s="23" t="s">
        <v>57</v>
      </c>
      <c r="F273" s="23">
        <v>108110370540</v>
      </c>
      <c r="G273" s="23" t="s">
        <v>34</v>
      </c>
      <c r="H273" s="203">
        <v>46114</v>
      </c>
      <c r="I273" s="23" t="s">
        <v>28</v>
      </c>
      <c r="J273" s="23" t="s">
        <v>29</v>
      </c>
      <c r="K273" s="23" t="s">
        <v>30</v>
      </c>
      <c r="L273" s="23"/>
      <c r="M273" s="23">
        <v>92</v>
      </c>
      <c r="N273" s="23"/>
      <c r="O273" s="23"/>
      <c r="P273" s="23"/>
      <c r="Q273" s="23"/>
      <c r="R273" s="23"/>
      <c r="S273" s="23">
        <v>1</v>
      </c>
      <c r="T273" s="23" t="s">
        <v>11901</v>
      </c>
      <c r="U273" s="23"/>
      <c r="V273" s="23"/>
      <c r="W273" s="204"/>
      <c r="X273" s="23"/>
      <c r="Y273" s="23"/>
      <c r="Z273" s="165"/>
      <c r="AA273" s="165"/>
    </row>
    <row r="274" spans="1:27" ht="33" hidden="1">
      <c r="A274" s="2">
        <f t="shared" si="0"/>
        <v>271</v>
      </c>
      <c r="B274" s="3" t="str">
        <f>VLOOKUP(D274,DSKH!$A:$B,2,0)</f>
        <v>A-57</v>
      </c>
      <c r="C274" s="23" t="s">
        <v>7401</v>
      </c>
      <c r="D274" s="23" t="s">
        <v>171</v>
      </c>
      <c r="E274" s="23" t="s">
        <v>29</v>
      </c>
      <c r="F274" s="23">
        <v>308390791720</v>
      </c>
      <c r="G274" s="23" t="s">
        <v>53</v>
      </c>
      <c r="H274" s="203">
        <v>46114</v>
      </c>
      <c r="I274" s="23" t="s">
        <v>28</v>
      </c>
      <c r="J274" s="23" t="s">
        <v>29</v>
      </c>
      <c r="K274" s="23" t="s">
        <v>47</v>
      </c>
      <c r="L274" s="23"/>
      <c r="M274" s="23" t="s">
        <v>11902</v>
      </c>
      <c r="N274" s="23"/>
      <c r="O274" s="23"/>
      <c r="P274" s="23"/>
      <c r="Q274" s="23">
        <v>1</v>
      </c>
      <c r="R274" s="23"/>
      <c r="S274" s="23"/>
      <c r="T274" s="23" t="s">
        <v>11903</v>
      </c>
      <c r="U274" s="23" t="s">
        <v>11904</v>
      </c>
      <c r="V274" s="23"/>
      <c r="W274" s="204"/>
      <c r="X274" s="23" t="s">
        <v>31</v>
      </c>
      <c r="Y274" s="23"/>
      <c r="Z274" s="165"/>
      <c r="AA274" s="165"/>
    </row>
    <row r="275" spans="1:27" ht="16.5" hidden="1">
      <c r="A275" s="2">
        <f t="shared" si="0"/>
        <v>272</v>
      </c>
      <c r="B275" s="3" t="str">
        <f>VLOOKUP(D275,DSKH!$A:$B,2,0)</f>
        <v>A-197</v>
      </c>
      <c r="C275" s="23" t="s">
        <v>7401</v>
      </c>
      <c r="D275" s="23" t="s">
        <v>173</v>
      </c>
      <c r="E275" s="23" t="s">
        <v>29</v>
      </c>
      <c r="F275" s="23">
        <v>308393592200</v>
      </c>
      <c r="G275" s="23" t="s">
        <v>46</v>
      </c>
      <c r="H275" s="203">
        <v>46114</v>
      </c>
      <c r="I275" s="23" t="s">
        <v>28</v>
      </c>
      <c r="J275" s="23" t="s">
        <v>29</v>
      </c>
      <c r="K275" s="23" t="s">
        <v>47</v>
      </c>
      <c r="L275" s="23"/>
      <c r="M275" s="23" t="s">
        <v>11905</v>
      </c>
      <c r="N275" s="23"/>
      <c r="O275" s="23"/>
      <c r="P275" s="23"/>
      <c r="Q275" s="23"/>
      <c r="R275" s="23"/>
      <c r="S275" s="23">
        <v>1</v>
      </c>
      <c r="T275" s="23" t="s">
        <v>11906</v>
      </c>
      <c r="U275" s="23"/>
      <c r="V275" s="23"/>
      <c r="W275" s="204"/>
      <c r="X275" s="23"/>
      <c r="Y275" s="23"/>
      <c r="Z275" s="165"/>
      <c r="AA275" s="165"/>
    </row>
    <row r="276" spans="1:27" ht="16.5" hidden="1">
      <c r="A276" s="2">
        <f t="shared" si="0"/>
        <v>273</v>
      </c>
      <c r="B276" s="3" t="str">
        <f>VLOOKUP(D276,DSKH!$A:$B,2,0)</f>
        <v>A-324</v>
      </c>
      <c r="C276" s="23" t="s">
        <v>7401</v>
      </c>
      <c r="D276" s="23" t="s">
        <v>56</v>
      </c>
      <c r="E276" s="23" t="s">
        <v>57</v>
      </c>
      <c r="F276" s="23">
        <v>108113098220</v>
      </c>
      <c r="G276" s="23" t="s">
        <v>62</v>
      </c>
      <c r="H276" s="203">
        <v>46114</v>
      </c>
      <c r="I276" s="23" t="s">
        <v>28</v>
      </c>
      <c r="J276" s="23" t="s">
        <v>29</v>
      </c>
      <c r="K276" s="23" t="s">
        <v>59</v>
      </c>
      <c r="L276" s="23"/>
      <c r="M276" s="23">
        <v>98051866</v>
      </c>
      <c r="N276" s="23">
        <v>517475957550</v>
      </c>
      <c r="O276" s="23"/>
      <c r="P276" s="23"/>
      <c r="Q276" s="23"/>
      <c r="R276" s="23"/>
      <c r="S276" s="23">
        <v>1</v>
      </c>
      <c r="T276" s="23" t="s">
        <v>310</v>
      </c>
      <c r="U276" s="23"/>
      <c r="V276" s="23"/>
      <c r="W276" s="204"/>
      <c r="X276" s="23" t="s">
        <v>50</v>
      </c>
      <c r="Y276" s="23"/>
      <c r="Z276" s="165"/>
      <c r="AA276" s="165"/>
    </row>
    <row r="277" spans="1:27" ht="16.5" hidden="1">
      <c r="A277" s="2">
        <f t="shared" si="0"/>
        <v>274</v>
      </c>
      <c r="B277" s="3" t="str">
        <f>VLOOKUP(D277,DSKH!$A:$B,2,0)</f>
        <v>A-197</v>
      </c>
      <c r="C277" s="23" t="s">
        <v>7401</v>
      </c>
      <c r="D277" s="23" t="s">
        <v>173</v>
      </c>
      <c r="E277" s="23" t="s">
        <v>29</v>
      </c>
      <c r="F277" s="23">
        <v>308395843840</v>
      </c>
      <c r="G277" s="23" t="s">
        <v>46</v>
      </c>
      <c r="H277" s="203">
        <v>46115</v>
      </c>
      <c r="I277" s="23" t="s">
        <v>28</v>
      </c>
      <c r="J277" s="23" t="s">
        <v>29</v>
      </c>
      <c r="K277" s="23" t="s">
        <v>47</v>
      </c>
      <c r="L277" s="23"/>
      <c r="M277" s="23" t="s">
        <v>11907</v>
      </c>
      <c r="N277" s="23"/>
      <c r="O277" s="23"/>
      <c r="P277" s="23"/>
      <c r="Q277" s="23"/>
      <c r="R277" s="23"/>
      <c r="S277" s="23">
        <v>1</v>
      </c>
      <c r="T277" s="23" t="s">
        <v>11908</v>
      </c>
      <c r="U277" s="23"/>
      <c r="V277" s="23"/>
      <c r="W277" s="204"/>
      <c r="X277" s="23"/>
      <c r="Y277" s="23"/>
      <c r="Z277" s="165"/>
      <c r="AA277" s="165"/>
    </row>
    <row r="278" spans="1:27" ht="16.5" hidden="1">
      <c r="A278" s="2">
        <f t="shared" si="0"/>
        <v>275</v>
      </c>
      <c r="B278" s="3" t="str">
        <f>VLOOKUP(D278,DSKH!$A:$B,2,0)</f>
        <v>A-197</v>
      </c>
      <c r="C278" s="23" t="s">
        <v>7401</v>
      </c>
      <c r="D278" s="23" t="s">
        <v>173</v>
      </c>
      <c r="E278" s="23" t="s">
        <v>29</v>
      </c>
      <c r="F278" s="23">
        <v>308395832310</v>
      </c>
      <c r="G278" s="23" t="s">
        <v>46</v>
      </c>
      <c r="H278" s="203">
        <v>46115</v>
      </c>
      <c r="I278" s="23" t="s">
        <v>28</v>
      </c>
      <c r="J278" s="23" t="s">
        <v>29</v>
      </c>
      <c r="K278" s="23" t="s">
        <v>47</v>
      </c>
      <c r="L278" s="23"/>
      <c r="M278" s="23" t="s">
        <v>11909</v>
      </c>
      <c r="N278" s="23"/>
      <c r="O278" s="23"/>
      <c r="P278" s="23"/>
      <c r="Q278" s="23"/>
      <c r="R278" s="23"/>
      <c r="S278" s="23">
        <v>1</v>
      </c>
      <c r="T278" s="23" t="s">
        <v>11910</v>
      </c>
      <c r="U278" s="23"/>
      <c r="V278" s="23"/>
      <c r="W278" s="204"/>
      <c r="X278" s="23"/>
      <c r="Y278" s="23"/>
      <c r="Z278" s="165"/>
      <c r="AA278" s="165"/>
    </row>
    <row r="279" spans="1:27" ht="16.5" hidden="1">
      <c r="A279" s="2">
        <f t="shared" si="0"/>
        <v>276</v>
      </c>
      <c r="B279" s="3" t="str">
        <f>VLOOKUP(D279,DSKH!$A:$B,2,0)</f>
        <v>A-197</v>
      </c>
      <c r="C279" s="23" t="s">
        <v>7401</v>
      </c>
      <c r="D279" s="23" t="s">
        <v>173</v>
      </c>
      <c r="E279" s="23" t="s">
        <v>29</v>
      </c>
      <c r="F279" s="23">
        <v>308394718940</v>
      </c>
      <c r="G279" s="23" t="s">
        <v>46</v>
      </c>
      <c r="H279" s="203">
        <v>46115</v>
      </c>
      <c r="I279" s="23" t="s">
        <v>28</v>
      </c>
      <c r="J279" s="23" t="s">
        <v>29</v>
      </c>
      <c r="K279" s="23" t="s">
        <v>47</v>
      </c>
      <c r="L279" s="23"/>
      <c r="M279" s="23" t="s">
        <v>11911</v>
      </c>
      <c r="N279" s="23"/>
      <c r="O279" s="23"/>
      <c r="P279" s="23"/>
      <c r="Q279" s="23"/>
      <c r="R279" s="23"/>
      <c r="S279" s="23">
        <v>1</v>
      </c>
      <c r="T279" s="23" t="s">
        <v>11912</v>
      </c>
      <c r="U279" s="23"/>
      <c r="V279" s="23"/>
      <c r="W279" s="204"/>
      <c r="X279" s="23"/>
      <c r="Y279" s="23"/>
      <c r="Z279" s="165"/>
      <c r="AA279" s="165"/>
    </row>
    <row r="280" spans="1:27" ht="16.5" hidden="1">
      <c r="A280" s="2">
        <f t="shared" si="0"/>
        <v>277</v>
      </c>
      <c r="B280" s="3" t="str">
        <f>VLOOKUP(D280,DSKH!$A:$B,2,0)</f>
        <v>A-57</v>
      </c>
      <c r="C280" s="23" t="s">
        <v>7401</v>
      </c>
      <c r="D280" s="23" t="s">
        <v>171</v>
      </c>
      <c r="E280" s="23" t="s">
        <v>29</v>
      </c>
      <c r="F280" s="23">
        <v>308394518410</v>
      </c>
      <c r="G280" s="23" t="s">
        <v>53</v>
      </c>
      <c r="H280" s="203">
        <v>46115</v>
      </c>
      <c r="I280" s="23" t="s">
        <v>28</v>
      </c>
      <c r="J280" s="23" t="s">
        <v>29</v>
      </c>
      <c r="K280" s="23" t="s">
        <v>47</v>
      </c>
      <c r="L280" s="23"/>
      <c r="M280" s="23" t="s">
        <v>11913</v>
      </c>
      <c r="N280" s="23"/>
      <c r="O280" s="23" t="s">
        <v>11914</v>
      </c>
      <c r="P280" s="23"/>
      <c r="Q280" s="23">
        <v>1</v>
      </c>
      <c r="R280" s="23"/>
      <c r="S280" s="23"/>
      <c r="T280" s="23" t="s">
        <v>11915</v>
      </c>
      <c r="U280" s="23" t="s">
        <v>11916</v>
      </c>
      <c r="V280" s="23"/>
      <c r="W280" s="204"/>
      <c r="X280" s="23" t="s">
        <v>31</v>
      </c>
      <c r="Y280" s="23"/>
      <c r="Z280" s="165"/>
      <c r="AA280" s="165"/>
    </row>
    <row r="281" spans="1:27" ht="16.5" hidden="1">
      <c r="A281" s="2">
        <f t="shared" si="0"/>
        <v>278</v>
      </c>
      <c r="B281" s="3" t="str">
        <f>VLOOKUP(D281,DSKH!$A:$B,2,0)</f>
        <v>A-324</v>
      </c>
      <c r="C281" s="23" t="s">
        <v>7401</v>
      </c>
      <c r="D281" s="23" t="s">
        <v>56</v>
      </c>
      <c r="E281" s="23" t="s">
        <v>57</v>
      </c>
      <c r="F281" s="23">
        <v>108115192510</v>
      </c>
      <c r="G281" s="23" t="s">
        <v>83</v>
      </c>
      <c r="H281" s="203">
        <v>46115</v>
      </c>
      <c r="I281" s="23" t="s">
        <v>28</v>
      </c>
      <c r="J281" s="23" t="s">
        <v>36</v>
      </c>
      <c r="K281" s="23" t="s">
        <v>59</v>
      </c>
      <c r="L281" s="23"/>
      <c r="M281" s="23" t="s">
        <v>11917</v>
      </c>
      <c r="N281" s="23">
        <v>493855302258</v>
      </c>
      <c r="O281" s="23"/>
      <c r="P281" s="23"/>
      <c r="Q281" s="23"/>
      <c r="R281" s="23"/>
      <c r="S281" s="23">
        <v>1</v>
      </c>
      <c r="T281" s="23" t="s">
        <v>3759</v>
      </c>
      <c r="U281" s="23"/>
      <c r="V281" s="23"/>
      <c r="W281" s="204"/>
      <c r="X281" s="23"/>
      <c r="Y281" s="23"/>
      <c r="Z281" s="165"/>
      <c r="AA281" s="165"/>
    </row>
    <row r="282" spans="1:27" ht="33" hidden="1">
      <c r="A282" s="2">
        <f t="shared" si="0"/>
        <v>279</v>
      </c>
      <c r="B282" s="3" t="str">
        <f>VLOOKUP(D282,DSKH!$A:$B,2,0)</f>
        <v>A-37</v>
      </c>
      <c r="C282" s="23" t="s">
        <v>51</v>
      </c>
      <c r="D282" s="23" t="s">
        <v>52</v>
      </c>
      <c r="E282" s="23" t="s">
        <v>29</v>
      </c>
      <c r="F282" s="23">
        <v>308386944520</v>
      </c>
      <c r="G282" s="23" t="s">
        <v>53</v>
      </c>
      <c r="H282" s="203">
        <v>46113</v>
      </c>
      <c r="I282" s="23" t="s">
        <v>28</v>
      </c>
      <c r="J282" s="23" t="s">
        <v>29</v>
      </c>
      <c r="K282" s="23" t="s">
        <v>54</v>
      </c>
      <c r="L282" s="23"/>
      <c r="M282" s="23" t="s">
        <v>11918</v>
      </c>
      <c r="N282" s="23"/>
      <c r="O282" s="23"/>
      <c r="P282" s="23"/>
      <c r="Q282" s="23">
        <v>1</v>
      </c>
      <c r="R282" s="23"/>
      <c r="S282" s="23"/>
      <c r="T282" s="23" t="s">
        <v>11919</v>
      </c>
      <c r="U282" s="23" t="s">
        <v>11920</v>
      </c>
      <c r="V282" s="23"/>
      <c r="W282" s="204"/>
      <c r="X282" s="23" t="s">
        <v>136</v>
      </c>
      <c r="Y282" s="23"/>
      <c r="Z282" s="165"/>
      <c r="AA282" s="165"/>
    </row>
    <row r="283" spans="1:27" ht="33" hidden="1">
      <c r="A283" s="2">
        <f t="shared" si="0"/>
        <v>280</v>
      </c>
      <c r="B283" s="3" t="str">
        <f>VLOOKUP(D283,DSKH!$A:$B,2,0)</f>
        <v>A-37</v>
      </c>
      <c r="C283" s="23" t="s">
        <v>51</v>
      </c>
      <c r="D283" s="23" t="s">
        <v>52</v>
      </c>
      <c r="E283" s="23" t="s">
        <v>29</v>
      </c>
      <c r="F283" s="23">
        <v>308386992230</v>
      </c>
      <c r="G283" s="23" t="s">
        <v>53</v>
      </c>
      <c r="H283" s="203">
        <v>46113</v>
      </c>
      <c r="I283" s="23" t="s">
        <v>28</v>
      </c>
      <c r="J283" s="23" t="s">
        <v>29</v>
      </c>
      <c r="K283" s="23" t="s">
        <v>54</v>
      </c>
      <c r="L283" s="23"/>
      <c r="M283" s="23" t="s">
        <v>11921</v>
      </c>
      <c r="N283" s="23"/>
      <c r="O283" s="23"/>
      <c r="P283" s="23"/>
      <c r="Q283" s="23">
        <v>1</v>
      </c>
      <c r="R283" s="23"/>
      <c r="S283" s="23"/>
      <c r="T283" s="23" t="s">
        <v>11922</v>
      </c>
      <c r="U283" s="23" t="s">
        <v>11923</v>
      </c>
      <c r="V283" s="23"/>
      <c r="W283" s="204"/>
      <c r="X283" s="23" t="s">
        <v>123</v>
      </c>
      <c r="Y283" s="23"/>
      <c r="Z283" s="165"/>
      <c r="AA283" s="165"/>
    </row>
    <row r="284" spans="1:27" ht="33" hidden="1">
      <c r="A284" s="2">
        <f t="shared" si="0"/>
        <v>281</v>
      </c>
      <c r="B284" s="3" t="str">
        <f>VLOOKUP(D284,DSKH!$A:$B,2,0)</f>
        <v>A-37</v>
      </c>
      <c r="C284" s="23" t="s">
        <v>51</v>
      </c>
      <c r="D284" s="23" t="s">
        <v>52</v>
      </c>
      <c r="E284" s="23" t="s">
        <v>29</v>
      </c>
      <c r="F284" s="23">
        <v>308387038540</v>
      </c>
      <c r="G284" s="23" t="s">
        <v>53</v>
      </c>
      <c r="H284" s="203">
        <v>46113</v>
      </c>
      <c r="I284" s="23" t="s">
        <v>28</v>
      </c>
      <c r="J284" s="23" t="s">
        <v>29</v>
      </c>
      <c r="K284" s="23" t="s">
        <v>54</v>
      </c>
      <c r="L284" s="23"/>
      <c r="M284" s="23" t="s">
        <v>11924</v>
      </c>
      <c r="N284" s="23"/>
      <c r="O284" s="23"/>
      <c r="P284" s="23"/>
      <c r="Q284" s="23">
        <v>1</v>
      </c>
      <c r="R284" s="23"/>
      <c r="S284" s="23"/>
      <c r="T284" s="23" t="s">
        <v>11925</v>
      </c>
      <c r="U284" s="23" t="s">
        <v>11926</v>
      </c>
      <c r="V284" s="23"/>
      <c r="W284" s="204"/>
      <c r="X284" s="23" t="s">
        <v>123</v>
      </c>
      <c r="Y284" s="23"/>
      <c r="Z284" s="165"/>
      <c r="AA284" s="165"/>
    </row>
    <row r="285" spans="1:27" ht="33" hidden="1">
      <c r="A285" s="2">
        <f t="shared" si="0"/>
        <v>282</v>
      </c>
      <c r="B285" s="3" t="str">
        <f>VLOOKUP(D285,DSKH!$A:$B,2,0)</f>
        <v>A-37</v>
      </c>
      <c r="C285" s="23" t="s">
        <v>51</v>
      </c>
      <c r="D285" s="23" t="s">
        <v>52</v>
      </c>
      <c r="E285" s="23" t="s">
        <v>29</v>
      </c>
      <c r="F285" s="23">
        <v>308387090930</v>
      </c>
      <c r="G285" s="23" t="s">
        <v>53</v>
      </c>
      <c r="H285" s="203">
        <v>46113</v>
      </c>
      <c r="I285" s="23" t="s">
        <v>28</v>
      </c>
      <c r="J285" s="23" t="s">
        <v>29</v>
      </c>
      <c r="K285" s="23" t="s">
        <v>54</v>
      </c>
      <c r="L285" s="23"/>
      <c r="M285" s="23" t="s">
        <v>11927</v>
      </c>
      <c r="N285" s="23"/>
      <c r="O285" s="23"/>
      <c r="P285" s="23"/>
      <c r="Q285" s="23">
        <v>1</v>
      </c>
      <c r="R285" s="23"/>
      <c r="S285" s="23"/>
      <c r="T285" s="23" t="s">
        <v>11928</v>
      </c>
      <c r="U285" s="23" t="s">
        <v>11929</v>
      </c>
      <c r="V285" s="23"/>
      <c r="W285" s="204"/>
      <c r="X285" s="23" t="s">
        <v>123</v>
      </c>
      <c r="Y285" s="23"/>
      <c r="Z285" s="165"/>
      <c r="AA285" s="165"/>
    </row>
    <row r="286" spans="1:27" ht="33" hidden="1">
      <c r="A286" s="2">
        <f t="shared" si="0"/>
        <v>283</v>
      </c>
      <c r="B286" s="3" t="str">
        <f>VLOOKUP(D286,DSKH!$A:$B,2,0)</f>
        <v>A-37</v>
      </c>
      <c r="C286" s="23" t="s">
        <v>51</v>
      </c>
      <c r="D286" s="23" t="s">
        <v>52</v>
      </c>
      <c r="E286" s="23" t="s">
        <v>29</v>
      </c>
      <c r="F286" s="23">
        <v>308387132600</v>
      </c>
      <c r="G286" s="23" t="s">
        <v>53</v>
      </c>
      <c r="H286" s="203">
        <v>46113</v>
      </c>
      <c r="I286" s="23" t="s">
        <v>28</v>
      </c>
      <c r="J286" s="23" t="s">
        <v>29</v>
      </c>
      <c r="K286" s="23" t="s">
        <v>54</v>
      </c>
      <c r="L286" s="23"/>
      <c r="M286" s="23" t="s">
        <v>11930</v>
      </c>
      <c r="N286" s="23"/>
      <c r="O286" s="23"/>
      <c r="P286" s="23"/>
      <c r="Q286" s="23">
        <v>1</v>
      </c>
      <c r="R286" s="23"/>
      <c r="S286" s="23"/>
      <c r="T286" s="23" t="s">
        <v>11931</v>
      </c>
      <c r="U286" s="23" t="s">
        <v>11932</v>
      </c>
      <c r="V286" s="23"/>
      <c r="W286" s="204"/>
      <c r="X286" s="23" t="s">
        <v>123</v>
      </c>
      <c r="Y286" s="23"/>
      <c r="Z286" s="165"/>
      <c r="AA286" s="165"/>
    </row>
    <row r="287" spans="1:27" ht="33" hidden="1">
      <c r="A287" s="2">
        <f t="shared" si="0"/>
        <v>284</v>
      </c>
      <c r="B287" s="3" t="str">
        <f>VLOOKUP(D287,DSKH!$A:$B,2,0)</f>
        <v>A-37</v>
      </c>
      <c r="C287" s="23" t="s">
        <v>51</v>
      </c>
      <c r="D287" s="23" t="s">
        <v>52</v>
      </c>
      <c r="E287" s="23" t="s">
        <v>29</v>
      </c>
      <c r="F287" s="23">
        <v>308387167930</v>
      </c>
      <c r="G287" s="23" t="s">
        <v>53</v>
      </c>
      <c r="H287" s="203">
        <v>46113</v>
      </c>
      <c r="I287" s="23" t="s">
        <v>28</v>
      </c>
      <c r="J287" s="23" t="s">
        <v>29</v>
      </c>
      <c r="K287" s="23" t="s">
        <v>54</v>
      </c>
      <c r="L287" s="23"/>
      <c r="M287" s="23" t="s">
        <v>11933</v>
      </c>
      <c r="N287" s="23"/>
      <c r="O287" s="23"/>
      <c r="P287" s="23"/>
      <c r="Q287" s="23">
        <v>1</v>
      </c>
      <c r="R287" s="23"/>
      <c r="S287" s="23"/>
      <c r="T287" s="23" t="s">
        <v>11934</v>
      </c>
      <c r="U287" s="23" t="s">
        <v>11935</v>
      </c>
      <c r="V287" s="23"/>
      <c r="W287" s="204"/>
      <c r="X287" s="23" t="s">
        <v>123</v>
      </c>
      <c r="Y287" s="23"/>
      <c r="Z287" s="165"/>
      <c r="AA287" s="165"/>
    </row>
    <row r="288" spans="1:27" ht="16.5" hidden="1">
      <c r="A288" s="2">
        <f t="shared" si="0"/>
        <v>285</v>
      </c>
      <c r="B288" s="3" t="str">
        <f>VLOOKUP(D288,DSKH!$A:$B,2,0)</f>
        <v>A-324</v>
      </c>
      <c r="C288" s="23" t="s">
        <v>51</v>
      </c>
      <c r="D288" s="23" t="s">
        <v>56</v>
      </c>
      <c r="E288" s="23" t="s">
        <v>57</v>
      </c>
      <c r="F288" s="23">
        <v>108106940800</v>
      </c>
      <c r="G288" s="23" t="s">
        <v>62</v>
      </c>
      <c r="H288" s="203">
        <v>46113</v>
      </c>
      <c r="I288" s="23" t="s">
        <v>28</v>
      </c>
      <c r="J288" s="23" t="s">
        <v>29</v>
      </c>
      <c r="K288" s="23" t="s">
        <v>59</v>
      </c>
      <c r="L288" s="23"/>
      <c r="M288" s="23" t="s">
        <v>11936</v>
      </c>
      <c r="N288" s="23"/>
      <c r="O288" s="23"/>
      <c r="P288" s="23"/>
      <c r="Q288" s="23"/>
      <c r="R288" s="23">
        <v>1</v>
      </c>
      <c r="S288" s="23"/>
      <c r="T288" s="23" t="s">
        <v>11937</v>
      </c>
      <c r="U288" s="23"/>
      <c r="V288" s="23"/>
      <c r="W288" s="204"/>
      <c r="X288" s="23" t="s">
        <v>297</v>
      </c>
      <c r="Y288" s="23"/>
      <c r="Z288" s="165"/>
      <c r="AA288" s="165"/>
    </row>
    <row r="289" spans="1:27" ht="16.5" hidden="1">
      <c r="A289" s="2">
        <f t="shared" si="0"/>
        <v>286</v>
      </c>
      <c r="B289" s="3" t="str">
        <f>VLOOKUP(D289,DSKH!$A:$B,2,0)</f>
        <v>A-324</v>
      </c>
      <c r="C289" s="23" t="s">
        <v>51</v>
      </c>
      <c r="D289" s="23" t="s">
        <v>56</v>
      </c>
      <c r="E289" s="23" t="s">
        <v>57</v>
      </c>
      <c r="F289" s="23">
        <v>108107435920</v>
      </c>
      <c r="G289" s="23" t="s">
        <v>58</v>
      </c>
      <c r="H289" s="203">
        <v>46113</v>
      </c>
      <c r="I289" s="23" t="s">
        <v>28</v>
      </c>
      <c r="J289" s="23" t="s">
        <v>36</v>
      </c>
      <c r="K289" s="23" t="s">
        <v>59</v>
      </c>
      <c r="L289" s="23"/>
      <c r="M289" s="232" t="s">
        <v>11938</v>
      </c>
      <c r="N289" s="23"/>
      <c r="O289" s="23"/>
      <c r="P289" s="23"/>
      <c r="Q289" s="23"/>
      <c r="R289" s="232">
        <v>1</v>
      </c>
      <c r="S289" s="23"/>
      <c r="T289" s="232" t="s">
        <v>11939</v>
      </c>
      <c r="U289" s="23"/>
      <c r="V289" s="23"/>
      <c r="W289" s="204"/>
      <c r="X289" s="232" t="s">
        <v>297</v>
      </c>
      <c r="Y289" s="232" t="s">
        <v>11940</v>
      </c>
      <c r="Z289" s="165"/>
      <c r="AA289" s="165"/>
    </row>
    <row r="290" spans="1:27" ht="16.5" hidden="1">
      <c r="A290" s="2">
        <f t="shared" si="0"/>
        <v>287</v>
      </c>
      <c r="B290" s="3" t="str">
        <f>VLOOKUP(D290,DSKH!$A:$B,2,0)</f>
        <v>A-324</v>
      </c>
      <c r="C290" s="23" t="s">
        <v>51</v>
      </c>
      <c r="D290" s="23" t="s">
        <v>56</v>
      </c>
      <c r="E290" s="23" t="s">
        <v>57</v>
      </c>
      <c r="F290" s="23">
        <v>108107439640</v>
      </c>
      <c r="G290" s="23" t="s">
        <v>58</v>
      </c>
      <c r="H290" s="203">
        <v>46113</v>
      </c>
      <c r="I290" s="23" t="s">
        <v>28</v>
      </c>
      <c r="J290" s="23" t="s">
        <v>36</v>
      </c>
      <c r="K290" s="23" t="s">
        <v>59</v>
      </c>
      <c r="L290" s="23"/>
      <c r="M290" s="230"/>
      <c r="N290" s="23"/>
      <c r="O290" s="23"/>
      <c r="P290" s="23"/>
      <c r="Q290" s="23"/>
      <c r="R290" s="230"/>
      <c r="S290" s="23"/>
      <c r="T290" s="230"/>
      <c r="U290" s="23"/>
      <c r="V290" s="23"/>
      <c r="W290" s="204"/>
      <c r="X290" s="230"/>
      <c r="Y290" s="230"/>
      <c r="Z290" s="165"/>
      <c r="AA290" s="165"/>
    </row>
    <row r="291" spans="1:27" ht="16.5" hidden="1">
      <c r="A291" s="2">
        <f t="shared" si="0"/>
        <v>288</v>
      </c>
      <c r="B291" s="3" t="str">
        <f>VLOOKUP(D291,DSKH!$A:$B,2,0)</f>
        <v>A-324</v>
      </c>
      <c r="C291" s="23" t="s">
        <v>51</v>
      </c>
      <c r="D291" s="23" t="s">
        <v>56</v>
      </c>
      <c r="E291" s="23" t="s">
        <v>57</v>
      </c>
      <c r="F291" s="23">
        <v>108107442660</v>
      </c>
      <c r="G291" s="23" t="s">
        <v>58</v>
      </c>
      <c r="H291" s="203">
        <v>46113</v>
      </c>
      <c r="I291" s="23" t="s">
        <v>28</v>
      </c>
      <c r="J291" s="23" t="s">
        <v>36</v>
      </c>
      <c r="K291" s="23" t="s">
        <v>59</v>
      </c>
      <c r="L291" s="23"/>
      <c r="M291" s="230"/>
      <c r="N291" s="23"/>
      <c r="O291" s="23"/>
      <c r="P291" s="23"/>
      <c r="Q291" s="23"/>
      <c r="R291" s="230"/>
      <c r="S291" s="23"/>
      <c r="T291" s="230"/>
      <c r="U291" s="23"/>
      <c r="V291" s="23"/>
      <c r="W291" s="204"/>
      <c r="X291" s="230"/>
      <c r="Y291" s="230"/>
      <c r="Z291" s="165"/>
      <c r="AA291" s="165"/>
    </row>
    <row r="292" spans="1:27" ht="16.5" hidden="1">
      <c r="A292" s="2">
        <f t="shared" si="0"/>
        <v>289</v>
      </c>
      <c r="B292" s="3" t="str">
        <f>VLOOKUP(D292,DSKH!$A:$B,2,0)</f>
        <v>A-324</v>
      </c>
      <c r="C292" s="23" t="s">
        <v>51</v>
      </c>
      <c r="D292" s="23" t="s">
        <v>56</v>
      </c>
      <c r="E292" s="23" t="s">
        <v>57</v>
      </c>
      <c r="F292" s="23">
        <v>108107445240</v>
      </c>
      <c r="G292" s="23" t="s">
        <v>58</v>
      </c>
      <c r="H292" s="203">
        <v>46113</v>
      </c>
      <c r="I292" s="23" t="s">
        <v>28</v>
      </c>
      <c r="J292" s="23" t="s">
        <v>36</v>
      </c>
      <c r="K292" s="23" t="s">
        <v>59</v>
      </c>
      <c r="L292" s="23"/>
      <c r="M292" s="223"/>
      <c r="N292" s="23"/>
      <c r="O292" s="23"/>
      <c r="P292" s="23"/>
      <c r="Q292" s="23"/>
      <c r="R292" s="223"/>
      <c r="S292" s="23"/>
      <c r="T292" s="223"/>
      <c r="U292" s="23"/>
      <c r="V292" s="23"/>
      <c r="W292" s="204"/>
      <c r="X292" s="230"/>
      <c r="Y292" s="230"/>
      <c r="Z292" s="165"/>
      <c r="AA292" s="165"/>
    </row>
    <row r="293" spans="1:27" ht="16.5" hidden="1">
      <c r="A293" s="2">
        <f t="shared" si="0"/>
        <v>290</v>
      </c>
      <c r="B293" s="3" t="str">
        <f>VLOOKUP(D293,DSKH!$A:$B,2,0)</f>
        <v>A-12</v>
      </c>
      <c r="C293" s="23" t="s">
        <v>51</v>
      </c>
      <c r="D293" s="23" t="s">
        <v>65</v>
      </c>
      <c r="E293" s="23" t="s">
        <v>29</v>
      </c>
      <c r="F293" s="23">
        <v>308389533820</v>
      </c>
      <c r="G293" s="23" t="s">
        <v>41</v>
      </c>
      <c r="H293" s="203">
        <v>46113</v>
      </c>
      <c r="I293" s="23" t="s">
        <v>28</v>
      </c>
      <c r="J293" s="23" t="s">
        <v>29</v>
      </c>
      <c r="K293" s="23" t="s">
        <v>30</v>
      </c>
      <c r="L293" s="23"/>
      <c r="M293" s="23">
        <v>187</v>
      </c>
      <c r="N293" s="23"/>
      <c r="O293" s="23"/>
      <c r="P293" s="23"/>
      <c r="Q293" s="23"/>
      <c r="R293" s="23"/>
      <c r="S293" s="23">
        <v>1</v>
      </c>
      <c r="T293" s="23" t="s">
        <v>11941</v>
      </c>
      <c r="U293" s="23"/>
      <c r="V293" s="23"/>
      <c r="W293" s="204"/>
      <c r="X293" s="223"/>
      <c r="Y293" s="223"/>
      <c r="Z293" s="165"/>
      <c r="AA293" s="165"/>
    </row>
    <row r="294" spans="1:27" ht="16.5" hidden="1">
      <c r="A294" s="2">
        <f t="shared" si="0"/>
        <v>291</v>
      </c>
      <c r="B294" s="3" t="str">
        <f>VLOOKUP(D294,DSKH!$A:$B,2,0)</f>
        <v>A-324</v>
      </c>
      <c r="C294" s="23" t="s">
        <v>51</v>
      </c>
      <c r="D294" s="23" t="s">
        <v>56</v>
      </c>
      <c r="E294" s="23" t="s">
        <v>29</v>
      </c>
      <c r="F294" s="23">
        <v>308390984920</v>
      </c>
      <c r="G294" s="23" t="s">
        <v>44</v>
      </c>
      <c r="H294" s="203">
        <v>46114</v>
      </c>
      <c r="I294" s="23" t="s">
        <v>28</v>
      </c>
      <c r="J294" s="23" t="s">
        <v>29</v>
      </c>
      <c r="K294" s="23" t="s">
        <v>59</v>
      </c>
      <c r="L294" s="23"/>
      <c r="M294" s="23">
        <v>6603073080</v>
      </c>
      <c r="N294" s="23"/>
      <c r="O294" s="23"/>
      <c r="P294" s="23"/>
      <c r="Q294" s="23"/>
      <c r="R294" s="23">
        <v>1</v>
      </c>
      <c r="S294" s="23"/>
      <c r="T294" s="23" t="s">
        <v>11942</v>
      </c>
      <c r="U294" s="23"/>
      <c r="V294" s="23"/>
      <c r="W294" s="204"/>
      <c r="X294" s="23" t="s">
        <v>38</v>
      </c>
      <c r="Y294" s="23"/>
      <c r="Z294" s="165"/>
      <c r="AA294" s="165"/>
    </row>
    <row r="295" spans="1:27" ht="16.5" hidden="1">
      <c r="A295" s="2">
        <f t="shared" si="0"/>
        <v>292</v>
      </c>
      <c r="B295" s="3" t="str">
        <f>VLOOKUP(D295,DSKH!$A:$B,2,0)</f>
        <v>A-324</v>
      </c>
      <c r="C295" s="23" t="s">
        <v>51</v>
      </c>
      <c r="D295" s="23" t="s">
        <v>56</v>
      </c>
      <c r="E295" s="23" t="s">
        <v>29</v>
      </c>
      <c r="F295" s="23">
        <v>308391010600</v>
      </c>
      <c r="G295" s="23" t="s">
        <v>44</v>
      </c>
      <c r="H295" s="203">
        <v>46114</v>
      </c>
      <c r="I295" s="23" t="s">
        <v>28</v>
      </c>
      <c r="J295" s="23" t="s">
        <v>29</v>
      </c>
      <c r="K295" s="23" t="s">
        <v>59</v>
      </c>
      <c r="L295" s="23"/>
      <c r="M295" s="23">
        <v>6603073703</v>
      </c>
      <c r="N295" s="23"/>
      <c r="O295" s="23"/>
      <c r="P295" s="23"/>
      <c r="Q295" s="23"/>
      <c r="R295" s="23">
        <v>1</v>
      </c>
      <c r="S295" s="23"/>
      <c r="T295" s="23" t="s">
        <v>11943</v>
      </c>
      <c r="U295" s="23"/>
      <c r="V295" s="23"/>
      <c r="W295" s="204"/>
      <c r="X295" s="23" t="s">
        <v>38</v>
      </c>
      <c r="Y295" s="23"/>
      <c r="Z295" s="165"/>
      <c r="AA295" s="165"/>
    </row>
    <row r="296" spans="1:27" ht="16.5" hidden="1">
      <c r="A296" s="2">
        <f t="shared" si="0"/>
        <v>293</v>
      </c>
      <c r="B296" s="3" t="str">
        <f>VLOOKUP(D296,DSKH!$A:$B,2,0)</f>
        <v>A-554</v>
      </c>
      <c r="C296" s="23" t="s">
        <v>51</v>
      </c>
      <c r="D296" s="23" t="s">
        <v>70</v>
      </c>
      <c r="E296" s="23" t="s">
        <v>29</v>
      </c>
      <c r="F296" s="23">
        <v>308391136340</v>
      </c>
      <c r="G296" s="23" t="s">
        <v>53</v>
      </c>
      <c r="H296" s="203">
        <v>46114</v>
      </c>
      <c r="I296" s="23" t="s">
        <v>28</v>
      </c>
      <c r="J296" s="23" t="s">
        <v>29</v>
      </c>
      <c r="K296" s="23" t="s">
        <v>30</v>
      </c>
      <c r="L296" s="23"/>
      <c r="M296" s="232" t="s">
        <v>11944</v>
      </c>
      <c r="N296" s="23"/>
      <c r="O296" s="23"/>
      <c r="P296" s="23"/>
      <c r="Q296" s="232">
        <v>2</v>
      </c>
      <c r="R296" s="23"/>
      <c r="S296" s="23"/>
      <c r="T296" s="23"/>
      <c r="U296" s="232" t="s">
        <v>11945</v>
      </c>
      <c r="V296" s="23"/>
      <c r="W296" s="204"/>
      <c r="X296" s="232" t="s">
        <v>1746</v>
      </c>
      <c r="Y296" s="232" t="s">
        <v>61</v>
      </c>
      <c r="Z296" s="165"/>
      <c r="AA296" s="165"/>
    </row>
    <row r="297" spans="1:27" ht="16.5" hidden="1">
      <c r="A297" s="2">
        <f t="shared" si="0"/>
        <v>294</v>
      </c>
      <c r="B297" s="3" t="str">
        <f>VLOOKUP(D297,DSKH!$A:$B,2,0)</f>
        <v>A-554</v>
      </c>
      <c r="C297" s="23" t="s">
        <v>51</v>
      </c>
      <c r="D297" s="23" t="s">
        <v>70</v>
      </c>
      <c r="E297" s="23" t="s">
        <v>29</v>
      </c>
      <c r="F297" s="23">
        <v>308391162610</v>
      </c>
      <c r="G297" s="23" t="s">
        <v>86</v>
      </c>
      <c r="H297" s="203">
        <v>46114</v>
      </c>
      <c r="I297" s="23" t="s">
        <v>28</v>
      </c>
      <c r="J297" s="23" t="s">
        <v>36</v>
      </c>
      <c r="K297" s="23" t="s">
        <v>30</v>
      </c>
      <c r="L297" s="23"/>
      <c r="M297" s="230"/>
      <c r="N297" s="23"/>
      <c r="O297" s="23"/>
      <c r="P297" s="23"/>
      <c r="Q297" s="230"/>
      <c r="R297" s="23"/>
      <c r="S297" s="23"/>
      <c r="T297" s="23"/>
      <c r="U297" s="230"/>
      <c r="V297" s="23"/>
      <c r="W297" s="204"/>
      <c r="X297" s="230"/>
      <c r="Y297" s="230"/>
      <c r="Z297" s="165"/>
      <c r="AA297" s="165"/>
    </row>
    <row r="298" spans="1:27" ht="16.5" hidden="1">
      <c r="A298" s="2">
        <f t="shared" si="0"/>
        <v>295</v>
      </c>
      <c r="B298" s="3" t="str">
        <f>VLOOKUP(D298,DSKH!$A:$B,2,0)</f>
        <v>A-554</v>
      </c>
      <c r="C298" s="23" t="s">
        <v>51</v>
      </c>
      <c r="D298" s="23" t="s">
        <v>70</v>
      </c>
      <c r="E298" s="23" t="s">
        <v>29</v>
      </c>
      <c r="F298" s="23">
        <v>308391148500</v>
      </c>
      <c r="G298" s="23" t="s">
        <v>86</v>
      </c>
      <c r="H298" s="203">
        <v>46114</v>
      </c>
      <c r="I298" s="23" t="s">
        <v>28</v>
      </c>
      <c r="J298" s="23" t="s">
        <v>36</v>
      </c>
      <c r="K298" s="23" t="s">
        <v>30</v>
      </c>
      <c r="L298" s="23"/>
      <c r="M298" s="230"/>
      <c r="N298" s="23"/>
      <c r="O298" s="23"/>
      <c r="P298" s="23"/>
      <c r="Q298" s="230"/>
      <c r="R298" s="23"/>
      <c r="S298" s="23"/>
      <c r="T298" s="23"/>
      <c r="U298" s="230"/>
      <c r="V298" s="23"/>
      <c r="W298" s="204"/>
      <c r="X298" s="230"/>
      <c r="Y298" s="230"/>
      <c r="Z298" s="165"/>
      <c r="AA298" s="165"/>
    </row>
    <row r="299" spans="1:27" ht="16.5" hidden="1">
      <c r="A299" s="2">
        <f t="shared" si="0"/>
        <v>296</v>
      </c>
      <c r="B299" s="3" t="str">
        <f>VLOOKUP(D299,DSKH!$A:$B,2,0)</f>
        <v>A-554</v>
      </c>
      <c r="C299" s="23" t="s">
        <v>51</v>
      </c>
      <c r="D299" s="23" t="s">
        <v>70</v>
      </c>
      <c r="E299" s="23" t="s">
        <v>29</v>
      </c>
      <c r="F299" s="23">
        <v>308391143120</v>
      </c>
      <c r="G299" s="23" t="s">
        <v>86</v>
      </c>
      <c r="H299" s="203">
        <v>46114</v>
      </c>
      <c r="I299" s="23" t="s">
        <v>28</v>
      </c>
      <c r="J299" s="23" t="s">
        <v>36</v>
      </c>
      <c r="K299" s="23" t="s">
        <v>54</v>
      </c>
      <c r="L299" s="23"/>
      <c r="M299" s="223"/>
      <c r="N299" s="23"/>
      <c r="O299" s="23"/>
      <c r="P299" s="23"/>
      <c r="Q299" s="223"/>
      <c r="R299" s="23"/>
      <c r="S299" s="23"/>
      <c r="T299" s="23"/>
      <c r="U299" s="223"/>
      <c r="V299" s="23"/>
      <c r="W299" s="204"/>
      <c r="X299" s="223"/>
      <c r="Y299" s="223"/>
      <c r="Z299" s="165"/>
      <c r="AA299" s="165"/>
    </row>
    <row r="300" spans="1:27" ht="16.5" hidden="1">
      <c r="A300" s="2">
        <f t="shared" si="0"/>
        <v>297</v>
      </c>
      <c r="B300" s="3" t="str">
        <f>VLOOKUP(D300,DSKH!$A:$B,2,0)</f>
        <v>A-324</v>
      </c>
      <c r="C300" s="23" t="s">
        <v>51</v>
      </c>
      <c r="D300" s="23" t="s">
        <v>56</v>
      </c>
      <c r="E300" s="23" t="s">
        <v>57</v>
      </c>
      <c r="F300" s="23">
        <v>108111182320</v>
      </c>
      <c r="G300" s="23" t="s">
        <v>62</v>
      </c>
      <c r="H300" s="203">
        <v>46114</v>
      </c>
      <c r="I300" s="23" t="s">
        <v>28</v>
      </c>
      <c r="J300" s="23" t="s">
        <v>29</v>
      </c>
      <c r="K300" s="23" t="s">
        <v>59</v>
      </c>
      <c r="L300" s="23"/>
      <c r="M300" s="23" t="s">
        <v>11946</v>
      </c>
      <c r="N300" s="23">
        <v>69930138377</v>
      </c>
      <c r="O300" s="23"/>
      <c r="P300" s="23"/>
      <c r="Q300" s="23"/>
      <c r="R300" s="23">
        <v>1</v>
      </c>
      <c r="S300" s="23"/>
      <c r="T300" s="23" t="s">
        <v>11947</v>
      </c>
      <c r="U300" s="23"/>
      <c r="V300" s="23"/>
      <c r="W300" s="204"/>
      <c r="X300" s="23" t="s">
        <v>297</v>
      </c>
      <c r="Y300" s="23"/>
      <c r="Z300" s="165"/>
      <c r="AA300" s="165"/>
    </row>
    <row r="301" spans="1:27" ht="33" hidden="1">
      <c r="A301" s="2">
        <f t="shared" si="0"/>
        <v>298</v>
      </c>
      <c r="B301" s="3" t="str">
        <f>VLOOKUP(D301,DSKH!$A:$B,2,0)</f>
        <v>A-525</v>
      </c>
      <c r="C301" s="23" t="s">
        <v>51</v>
      </c>
      <c r="D301" s="23" t="s">
        <v>78</v>
      </c>
      <c r="E301" s="23" t="s">
        <v>57</v>
      </c>
      <c r="F301" s="23">
        <v>108111368740</v>
      </c>
      <c r="G301" s="23" t="s">
        <v>27</v>
      </c>
      <c r="H301" s="203">
        <v>46114</v>
      </c>
      <c r="I301" s="23" t="s">
        <v>28</v>
      </c>
      <c r="J301" s="23" t="s">
        <v>29</v>
      </c>
      <c r="K301" s="23" t="s">
        <v>47</v>
      </c>
      <c r="L301" s="23"/>
      <c r="M301" s="232" t="s">
        <v>11948</v>
      </c>
      <c r="N301" s="232" t="s">
        <v>11949</v>
      </c>
      <c r="O301" s="23"/>
      <c r="P301" s="23"/>
      <c r="Q301" s="232">
        <v>6</v>
      </c>
      <c r="R301" s="23"/>
      <c r="S301" s="23"/>
      <c r="T301" s="23"/>
      <c r="U301" s="232" t="s">
        <v>11950</v>
      </c>
      <c r="V301" s="23"/>
      <c r="W301" s="204"/>
      <c r="X301" s="232" t="s">
        <v>11951</v>
      </c>
      <c r="Y301" s="232" t="s">
        <v>61</v>
      </c>
      <c r="Z301" s="165"/>
      <c r="AA301" s="165"/>
    </row>
    <row r="302" spans="1:27" ht="33" hidden="1">
      <c r="A302" s="2">
        <f t="shared" si="0"/>
        <v>299</v>
      </c>
      <c r="B302" s="3" t="str">
        <f>VLOOKUP(D302,DSKH!$A:$B,2,0)</f>
        <v>A-525</v>
      </c>
      <c r="C302" s="23" t="s">
        <v>51</v>
      </c>
      <c r="D302" s="23" t="s">
        <v>78</v>
      </c>
      <c r="E302" s="23" t="s">
        <v>57</v>
      </c>
      <c r="F302" s="23">
        <v>108111366530</v>
      </c>
      <c r="G302" s="23" t="s">
        <v>27</v>
      </c>
      <c r="H302" s="203">
        <v>46114</v>
      </c>
      <c r="I302" s="23" t="s">
        <v>28</v>
      </c>
      <c r="J302" s="23" t="s">
        <v>36</v>
      </c>
      <c r="K302" s="23" t="s">
        <v>47</v>
      </c>
      <c r="L302" s="23"/>
      <c r="M302" s="230"/>
      <c r="N302" s="230"/>
      <c r="O302" s="23"/>
      <c r="P302" s="23"/>
      <c r="Q302" s="230"/>
      <c r="R302" s="23"/>
      <c r="S302" s="23"/>
      <c r="T302" s="23"/>
      <c r="U302" s="230"/>
      <c r="V302" s="23"/>
      <c r="W302" s="204"/>
      <c r="X302" s="230"/>
      <c r="Y302" s="230"/>
      <c r="Z302" s="165"/>
      <c r="AA302" s="165"/>
    </row>
    <row r="303" spans="1:27" ht="33" hidden="1">
      <c r="A303" s="2">
        <f t="shared" si="0"/>
        <v>300</v>
      </c>
      <c r="B303" s="3" t="str">
        <f>VLOOKUP(D303,DSKH!$A:$B,2,0)</f>
        <v>A-525</v>
      </c>
      <c r="C303" s="23" t="s">
        <v>51</v>
      </c>
      <c r="D303" s="23" t="s">
        <v>78</v>
      </c>
      <c r="E303" s="23" t="s">
        <v>57</v>
      </c>
      <c r="F303" s="23">
        <v>108111362920</v>
      </c>
      <c r="G303" s="23" t="s">
        <v>27</v>
      </c>
      <c r="H303" s="203">
        <v>46114</v>
      </c>
      <c r="I303" s="23" t="s">
        <v>28</v>
      </c>
      <c r="J303" s="23" t="s">
        <v>36</v>
      </c>
      <c r="K303" s="23" t="s">
        <v>47</v>
      </c>
      <c r="L303" s="23"/>
      <c r="M303" s="230"/>
      <c r="N303" s="230"/>
      <c r="O303" s="23"/>
      <c r="P303" s="23"/>
      <c r="Q303" s="230"/>
      <c r="R303" s="23"/>
      <c r="S303" s="23"/>
      <c r="T303" s="23"/>
      <c r="U303" s="230"/>
      <c r="V303" s="23"/>
      <c r="W303" s="204"/>
      <c r="X303" s="230"/>
      <c r="Y303" s="230"/>
      <c r="Z303" s="165"/>
      <c r="AA303" s="165"/>
    </row>
    <row r="304" spans="1:27" ht="33" hidden="1">
      <c r="A304" s="2">
        <f t="shared" si="0"/>
        <v>301</v>
      </c>
      <c r="B304" s="3" t="str">
        <f>VLOOKUP(D304,DSKH!$A:$B,2,0)</f>
        <v>A-525</v>
      </c>
      <c r="C304" s="23" t="s">
        <v>51</v>
      </c>
      <c r="D304" s="23" t="s">
        <v>78</v>
      </c>
      <c r="E304" s="23" t="s">
        <v>57</v>
      </c>
      <c r="F304" s="23">
        <v>108111355810</v>
      </c>
      <c r="G304" s="23" t="s">
        <v>27</v>
      </c>
      <c r="H304" s="203">
        <v>46114</v>
      </c>
      <c r="I304" s="23" t="s">
        <v>28</v>
      </c>
      <c r="J304" s="23" t="s">
        <v>36</v>
      </c>
      <c r="K304" s="23" t="s">
        <v>47</v>
      </c>
      <c r="L304" s="23"/>
      <c r="M304" s="230"/>
      <c r="N304" s="230"/>
      <c r="O304" s="23"/>
      <c r="P304" s="23"/>
      <c r="Q304" s="230"/>
      <c r="R304" s="23"/>
      <c r="S304" s="23"/>
      <c r="T304" s="23"/>
      <c r="U304" s="230"/>
      <c r="V304" s="23"/>
      <c r="W304" s="204"/>
      <c r="X304" s="230"/>
      <c r="Y304" s="230"/>
      <c r="Z304" s="165"/>
      <c r="AA304" s="165"/>
    </row>
    <row r="305" spans="1:27" ht="33" hidden="1">
      <c r="A305" s="2">
        <f t="shared" si="0"/>
        <v>302</v>
      </c>
      <c r="B305" s="3" t="str">
        <f>VLOOKUP(D305,DSKH!$A:$B,2,0)</f>
        <v>A-525</v>
      </c>
      <c r="C305" s="23" t="s">
        <v>51</v>
      </c>
      <c r="D305" s="23" t="s">
        <v>78</v>
      </c>
      <c r="E305" s="23" t="s">
        <v>57</v>
      </c>
      <c r="F305" s="23">
        <v>108111338050</v>
      </c>
      <c r="G305" s="23" t="s">
        <v>27</v>
      </c>
      <c r="H305" s="203">
        <v>46114</v>
      </c>
      <c r="I305" s="23" t="s">
        <v>28</v>
      </c>
      <c r="J305" s="23" t="s">
        <v>29</v>
      </c>
      <c r="K305" s="23" t="s">
        <v>47</v>
      </c>
      <c r="L305" s="23"/>
      <c r="M305" s="230"/>
      <c r="N305" s="230"/>
      <c r="O305" s="23"/>
      <c r="P305" s="23"/>
      <c r="Q305" s="230"/>
      <c r="R305" s="23"/>
      <c r="S305" s="23"/>
      <c r="T305" s="23"/>
      <c r="U305" s="230"/>
      <c r="V305" s="23"/>
      <c r="W305" s="204"/>
      <c r="X305" s="230"/>
      <c r="Y305" s="230"/>
      <c r="Z305" s="165"/>
      <c r="AA305" s="165"/>
    </row>
    <row r="306" spans="1:27" ht="33" hidden="1">
      <c r="A306" s="2">
        <f t="shared" si="0"/>
        <v>303</v>
      </c>
      <c r="B306" s="3" t="str">
        <f>VLOOKUP(D306,DSKH!$A:$B,2,0)</f>
        <v>A-525</v>
      </c>
      <c r="C306" s="23" t="s">
        <v>51</v>
      </c>
      <c r="D306" s="23" t="s">
        <v>78</v>
      </c>
      <c r="E306" s="23" t="s">
        <v>57</v>
      </c>
      <c r="F306" s="23">
        <v>108111320330</v>
      </c>
      <c r="G306" s="23" t="s">
        <v>27</v>
      </c>
      <c r="H306" s="203">
        <v>46114</v>
      </c>
      <c r="I306" s="23" t="s">
        <v>28</v>
      </c>
      <c r="J306" s="23" t="s">
        <v>29</v>
      </c>
      <c r="K306" s="23" t="s">
        <v>47</v>
      </c>
      <c r="L306" s="23"/>
      <c r="M306" s="223"/>
      <c r="N306" s="223"/>
      <c r="O306" s="23"/>
      <c r="P306" s="23"/>
      <c r="Q306" s="223"/>
      <c r="R306" s="23"/>
      <c r="S306" s="23"/>
      <c r="T306" s="23"/>
      <c r="U306" s="223"/>
      <c r="V306" s="23"/>
      <c r="W306" s="204"/>
      <c r="X306" s="223"/>
      <c r="Y306" s="223"/>
      <c r="Z306" s="165"/>
      <c r="AA306" s="165"/>
    </row>
    <row r="307" spans="1:27" ht="16.5" hidden="1">
      <c r="A307" s="2">
        <f t="shared" si="0"/>
        <v>304</v>
      </c>
      <c r="B307" s="3" t="str">
        <f>VLOOKUP(D307,DSKH!$A:$B,2,0)</f>
        <v>A-12</v>
      </c>
      <c r="C307" s="23" t="s">
        <v>51</v>
      </c>
      <c r="D307" s="23" t="s">
        <v>65</v>
      </c>
      <c r="E307" s="23" t="s">
        <v>29</v>
      </c>
      <c r="F307" s="23">
        <v>308391714910</v>
      </c>
      <c r="G307" s="23" t="s">
        <v>53</v>
      </c>
      <c r="H307" s="203">
        <v>46114</v>
      </c>
      <c r="I307" s="23" t="s">
        <v>28</v>
      </c>
      <c r="J307" s="23" t="s">
        <v>29</v>
      </c>
      <c r="K307" s="23" t="s">
        <v>30</v>
      </c>
      <c r="L307" s="23"/>
      <c r="M307" s="23" t="s">
        <v>11952</v>
      </c>
      <c r="N307" s="23"/>
      <c r="O307" s="23"/>
      <c r="P307" s="23"/>
      <c r="Q307" s="23"/>
      <c r="R307" s="23">
        <v>1</v>
      </c>
      <c r="S307" s="23"/>
      <c r="T307" s="23" t="s">
        <v>11953</v>
      </c>
      <c r="U307" s="23"/>
      <c r="V307" s="23"/>
      <c r="W307" s="204"/>
      <c r="X307" s="23" t="s">
        <v>38</v>
      </c>
      <c r="Y307" s="23"/>
      <c r="Z307" s="165"/>
      <c r="AA307" s="165"/>
    </row>
    <row r="308" spans="1:27" ht="16.5" hidden="1">
      <c r="A308" s="2">
        <f t="shared" si="0"/>
        <v>305</v>
      </c>
      <c r="B308" s="3" t="str">
        <f>VLOOKUP(D308,DSKH!$A:$B,2,0)</f>
        <v>A-324</v>
      </c>
      <c r="C308" s="23" t="s">
        <v>51</v>
      </c>
      <c r="D308" s="23" t="s">
        <v>56</v>
      </c>
      <c r="E308" s="23" t="s">
        <v>29</v>
      </c>
      <c r="F308" s="23">
        <v>308392632720</v>
      </c>
      <c r="G308" s="23" t="s">
        <v>44</v>
      </c>
      <c r="H308" s="203">
        <v>46114</v>
      </c>
      <c r="I308" s="23" t="s">
        <v>28</v>
      </c>
      <c r="J308" s="23" t="s">
        <v>29</v>
      </c>
      <c r="K308" s="23" t="s">
        <v>59</v>
      </c>
      <c r="L308" s="23"/>
      <c r="M308" s="232" t="s">
        <v>11954</v>
      </c>
      <c r="N308" s="23"/>
      <c r="O308" s="23"/>
      <c r="P308" s="232">
        <v>1</v>
      </c>
      <c r="Q308" s="23"/>
      <c r="R308" s="23"/>
      <c r="S308" s="23"/>
      <c r="T308" s="23"/>
      <c r="U308" s="232" t="s">
        <v>11955</v>
      </c>
      <c r="V308" s="23"/>
      <c r="W308" s="204"/>
      <c r="X308" s="232" t="s">
        <v>67</v>
      </c>
      <c r="Y308" s="232" t="s">
        <v>61</v>
      </c>
      <c r="Z308" s="165"/>
      <c r="AA308" s="165"/>
    </row>
    <row r="309" spans="1:27" ht="16.5" hidden="1">
      <c r="A309" s="2">
        <f t="shared" si="0"/>
        <v>306</v>
      </c>
      <c r="B309" s="3" t="str">
        <f>VLOOKUP(D309,DSKH!$A:$B,2,0)</f>
        <v>A-324</v>
      </c>
      <c r="C309" s="23" t="s">
        <v>51</v>
      </c>
      <c r="D309" s="23" t="s">
        <v>56</v>
      </c>
      <c r="E309" s="23" t="s">
        <v>29</v>
      </c>
      <c r="F309" s="23">
        <v>308392636110</v>
      </c>
      <c r="G309" s="23" t="s">
        <v>44</v>
      </c>
      <c r="H309" s="203">
        <v>46114</v>
      </c>
      <c r="I309" s="23" t="s">
        <v>28</v>
      </c>
      <c r="J309" s="23" t="s">
        <v>29</v>
      </c>
      <c r="K309" s="23" t="s">
        <v>59</v>
      </c>
      <c r="L309" s="23"/>
      <c r="M309" s="223"/>
      <c r="N309" s="23"/>
      <c r="O309" s="23"/>
      <c r="P309" s="223"/>
      <c r="Q309" s="23"/>
      <c r="R309" s="23"/>
      <c r="S309" s="23"/>
      <c r="T309" s="23"/>
      <c r="U309" s="223"/>
      <c r="V309" s="23"/>
      <c r="W309" s="204"/>
      <c r="X309" s="223"/>
      <c r="Y309" s="223"/>
      <c r="Z309" s="165"/>
      <c r="AA309" s="165"/>
    </row>
    <row r="310" spans="1:27" ht="33" hidden="1">
      <c r="A310" s="2">
        <f t="shared" si="0"/>
        <v>307</v>
      </c>
      <c r="B310" s="3" t="str">
        <f>VLOOKUP(D310,DSKH!$A:$B,2,0)</f>
        <v>A-12</v>
      </c>
      <c r="C310" s="23" t="s">
        <v>51</v>
      </c>
      <c r="D310" s="23" t="s">
        <v>65</v>
      </c>
      <c r="E310" s="23" t="s">
        <v>57</v>
      </c>
      <c r="F310" s="23">
        <v>108113513210</v>
      </c>
      <c r="G310" s="23" t="s">
        <v>27</v>
      </c>
      <c r="H310" s="203">
        <v>46114</v>
      </c>
      <c r="I310" s="23" t="s">
        <v>28</v>
      </c>
      <c r="J310" s="23" t="s">
        <v>29</v>
      </c>
      <c r="K310" s="23" t="s">
        <v>30</v>
      </c>
      <c r="L310" s="23"/>
      <c r="M310" s="23" t="s">
        <v>11956</v>
      </c>
      <c r="N310" s="23" t="s">
        <v>11957</v>
      </c>
      <c r="O310" s="23"/>
      <c r="P310" s="23">
        <v>1</v>
      </c>
      <c r="Q310" s="23"/>
      <c r="R310" s="23"/>
      <c r="S310" s="23"/>
      <c r="T310" s="23"/>
      <c r="U310" s="23" t="s">
        <v>11958</v>
      </c>
      <c r="V310" s="23"/>
      <c r="W310" s="204"/>
      <c r="X310" s="23" t="s">
        <v>5873</v>
      </c>
      <c r="Y310" s="23"/>
      <c r="Z310" s="165"/>
      <c r="AA310" s="165"/>
    </row>
    <row r="311" spans="1:27" ht="33" hidden="1">
      <c r="A311" s="2">
        <f t="shared" si="0"/>
        <v>308</v>
      </c>
      <c r="B311" s="3" t="str">
        <f>VLOOKUP(D311,DSKH!$A:$B,2,0)</f>
        <v>A-12</v>
      </c>
      <c r="C311" s="23" t="s">
        <v>51</v>
      </c>
      <c r="D311" s="23" t="s">
        <v>65</v>
      </c>
      <c r="E311" s="23" t="s">
        <v>57</v>
      </c>
      <c r="F311" s="23">
        <v>108113555910</v>
      </c>
      <c r="G311" s="23" t="s">
        <v>27</v>
      </c>
      <c r="H311" s="203">
        <v>46114</v>
      </c>
      <c r="I311" s="23" t="s">
        <v>28</v>
      </c>
      <c r="J311" s="23" t="s">
        <v>29</v>
      </c>
      <c r="K311" s="23" t="s">
        <v>30</v>
      </c>
      <c r="L311" s="23"/>
      <c r="M311" s="23" t="s">
        <v>11959</v>
      </c>
      <c r="N311" s="23" t="s">
        <v>11960</v>
      </c>
      <c r="O311" s="23"/>
      <c r="P311" s="23">
        <v>1</v>
      </c>
      <c r="Q311" s="23"/>
      <c r="R311" s="23"/>
      <c r="S311" s="23"/>
      <c r="T311" s="23"/>
      <c r="U311" s="23" t="s">
        <v>11961</v>
      </c>
      <c r="V311" s="23"/>
      <c r="W311" s="204"/>
      <c r="X311" s="23" t="s">
        <v>5873</v>
      </c>
      <c r="Y311" s="23"/>
      <c r="Z311" s="165"/>
      <c r="AA311" s="165"/>
    </row>
    <row r="312" spans="1:27" ht="16.5" hidden="1">
      <c r="A312" s="2">
        <f t="shared" si="0"/>
        <v>309</v>
      </c>
      <c r="B312" s="3" t="str">
        <f>VLOOKUP(D312,DSKH!$A:$B,2,0)</f>
        <v>A-12</v>
      </c>
      <c r="C312" s="23" t="s">
        <v>51</v>
      </c>
      <c r="D312" s="23" t="s">
        <v>65</v>
      </c>
      <c r="E312" s="23" t="s">
        <v>57</v>
      </c>
      <c r="F312" s="23">
        <v>108114545600</v>
      </c>
      <c r="G312" s="23" t="s">
        <v>27</v>
      </c>
      <c r="H312" s="203">
        <v>46115</v>
      </c>
      <c r="I312" s="23" t="s">
        <v>28</v>
      </c>
      <c r="J312" s="23" t="s">
        <v>29</v>
      </c>
      <c r="K312" s="23" t="s">
        <v>30</v>
      </c>
      <c r="L312" s="23"/>
      <c r="M312" s="23" t="s">
        <v>11962</v>
      </c>
      <c r="N312" s="23" t="s">
        <v>11963</v>
      </c>
      <c r="O312" s="23"/>
      <c r="P312" s="23"/>
      <c r="Q312" s="23">
        <v>1</v>
      </c>
      <c r="R312" s="23"/>
      <c r="S312" s="23"/>
      <c r="T312" s="23"/>
      <c r="U312" s="23" t="s">
        <v>11964</v>
      </c>
      <c r="V312" s="23"/>
      <c r="W312" s="204"/>
      <c r="X312" s="23" t="s">
        <v>5873</v>
      </c>
      <c r="Y312" s="23"/>
      <c r="Z312" s="165"/>
      <c r="AA312" s="165"/>
    </row>
    <row r="313" spans="1:27" ht="29.25" hidden="1" customHeight="1">
      <c r="A313" s="2">
        <f t="shared" si="0"/>
        <v>310</v>
      </c>
      <c r="B313" s="3" t="str">
        <f>VLOOKUP(D313,DSKH!$A:$B,2,0)</f>
        <v>A-554</v>
      </c>
      <c r="C313" s="23" t="s">
        <v>51</v>
      </c>
      <c r="D313" s="23" t="s">
        <v>70</v>
      </c>
      <c r="E313" s="23" t="s">
        <v>29</v>
      </c>
      <c r="F313" s="23">
        <v>308394807400</v>
      </c>
      <c r="G313" s="23" t="s">
        <v>53</v>
      </c>
      <c r="H313" s="203">
        <v>46115</v>
      </c>
      <c r="I313" s="23" t="s">
        <v>28</v>
      </c>
      <c r="J313" s="23" t="s">
        <v>29</v>
      </c>
      <c r="K313" s="23" t="s">
        <v>30</v>
      </c>
      <c r="L313" s="23"/>
      <c r="M313" s="232" t="s">
        <v>11965</v>
      </c>
      <c r="N313" s="23"/>
      <c r="O313" s="23"/>
      <c r="P313" s="23"/>
      <c r="Q313" s="232">
        <v>7</v>
      </c>
      <c r="R313" s="23"/>
      <c r="S313" s="23"/>
      <c r="T313" s="23"/>
      <c r="U313" s="232" t="s">
        <v>11966</v>
      </c>
      <c r="V313" s="23"/>
      <c r="W313" s="204"/>
      <c r="X313" s="232" t="s">
        <v>85</v>
      </c>
      <c r="Y313" s="232" t="s">
        <v>61</v>
      </c>
      <c r="Z313" s="165"/>
      <c r="AA313" s="165"/>
    </row>
    <row r="314" spans="1:27" ht="29.25" hidden="1" customHeight="1">
      <c r="A314" s="2">
        <f t="shared" si="0"/>
        <v>311</v>
      </c>
      <c r="B314" s="3" t="str">
        <f>VLOOKUP(D314,DSKH!$A:$B,2,0)</f>
        <v>A-554</v>
      </c>
      <c r="C314" s="23" t="s">
        <v>51</v>
      </c>
      <c r="D314" s="23" t="s">
        <v>70</v>
      </c>
      <c r="E314" s="23" t="s">
        <v>29</v>
      </c>
      <c r="F314" s="23">
        <v>308394820440</v>
      </c>
      <c r="G314" s="23" t="s">
        <v>86</v>
      </c>
      <c r="H314" s="203">
        <v>46115</v>
      </c>
      <c r="I314" s="23" t="s">
        <v>28</v>
      </c>
      <c r="J314" s="23" t="s">
        <v>36</v>
      </c>
      <c r="K314" s="23" t="s">
        <v>30</v>
      </c>
      <c r="L314" s="23"/>
      <c r="M314" s="230"/>
      <c r="N314" s="23"/>
      <c r="O314" s="23"/>
      <c r="P314" s="23"/>
      <c r="Q314" s="230"/>
      <c r="R314" s="23"/>
      <c r="S314" s="23"/>
      <c r="T314" s="23"/>
      <c r="U314" s="230"/>
      <c r="V314" s="23"/>
      <c r="W314" s="204"/>
      <c r="X314" s="230"/>
      <c r="Y314" s="230"/>
      <c r="Z314" s="165"/>
      <c r="AA314" s="165"/>
    </row>
    <row r="315" spans="1:27" ht="29.25" hidden="1" customHeight="1">
      <c r="A315" s="2">
        <f t="shared" si="0"/>
        <v>312</v>
      </c>
      <c r="B315" s="3" t="str">
        <f>VLOOKUP(D315,DSKH!$A:$B,2,0)</f>
        <v>A-554</v>
      </c>
      <c r="C315" s="23" t="s">
        <v>51</v>
      </c>
      <c r="D315" s="23" t="s">
        <v>70</v>
      </c>
      <c r="E315" s="23" t="s">
        <v>29</v>
      </c>
      <c r="F315" s="23">
        <v>308394838640</v>
      </c>
      <c r="G315" s="23" t="s">
        <v>86</v>
      </c>
      <c r="H315" s="203">
        <v>46115</v>
      </c>
      <c r="I315" s="23" t="s">
        <v>28</v>
      </c>
      <c r="J315" s="23" t="s">
        <v>36</v>
      </c>
      <c r="K315" s="23" t="s">
        <v>30</v>
      </c>
      <c r="L315" s="23"/>
      <c r="M315" s="230"/>
      <c r="N315" s="23"/>
      <c r="O315" s="23"/>
      <c r="P315" s="23"/>
      <c r="Q315" s="230"/>
      <c r="R315" s="23"/>
      <c r="S315" s="23"/>
      <c r="T315" s="23"/>
      <c r="U315" s="230"/>
      <c r="V315" s="23"/>
      <c r="W315" s="204"/>
      <c r="X315" s="230"/>
      <c r="Y315" s="230"/>
      <c r="Z315" s="165"/>
      <c r="AA315" s="165"/>
    </row>
    <row r="316" spans="1:27" ht="29.25" hidden="1" customHeight="1">
      <c r="A316" s="2">
        <f t="shared" si="0"/>
        <v>313</v>
      </c>
      <c r="B316" s="3" t="str">
        <f>VLOOKUP(D316,DSKH!$A:$B,2,0)</f>
        <v>A-554</v>
      </c>
      <c r="C316" s="23" t="s">
        <v>51</v>
      </c>
      <c r="D316" s="23" t="s">
        <v>70</v>
      </c>
      <c r="E316" s="23" t="s">
        <v>29</v>
      </c>
      <c r="F316" s="23">
        <v>308394847740</v>
      </c>
      <c r="G316" s="23" t="s">
        <v>86</v>
      </c>
      <c r="H316" s="203">
        <v>46115</v>
      </c>
      <c r="I316" s="23" t="s">
        <v>28</v>
      </c>
      <c r="J316" s="23" t="s">
        <v>36</v>
      </c>
      <c r="K316" s="23" t="s">
        <v>30</v>
      </c>
      <c r="L316" s="23"/>
      <c r="M316" s="223"/>
      <c r="N316" s="23"/>
      <c r="O316" s="23"/>
      <c r="P316" s="23"/>
      <c r="Q316" s="223"/>
      <c r="R316" s="23"/>
      <c r="S316" s="23"/>
      <c r="T316" s="23"/>
      <c r="U316" s="223"/>
      <c r="V316" s="23"/>
      <c r="W316" s="204"/>
      <c r="X316" s="223"/>
      <c r="Y316" s="223"/>
      <c r="Z316" s="165"/>
      <c r="AA316" s="165"/>
    </row>
    <row r="317" spans="1:27" ht="33" hidden="1">
      <c r="A317" s="2">
        <f t="shared" si="0"/>
        <v>314</v>
      </c>
      <c r="B317" s="3" t="str">
        <f>VLOOKUP(D317,DSKH!$A:$B,2,0)</f>
        <v>A-37</v>
      </c>
      <c r="C317" s="23" t="s">
        <v>51</v>
      </c>
      <c r="D317" s="23" t="s">
        <v>52</v>
      </c>
      <c r="E317" s="23" t="s">
        <v>29</v>
      </c>
      <c r="F317" s="23">
        <v>308395164400</v>
      </c>
      <c r="G317" s="23" t="s">
        <v>53</v>
      </c>
      <c r="H317" s="203">
        <v>46115</v>
      </c>
      <c r="I317" s="23" t="s">
        <v>28</v>
      </c>
      <c r="J317" s="23" t="s">
        <v>29</v>
      </c>
      <c r="K317" s="23" t="s">
        <v>54</v>
      </c>
      <c r="L317" s="23"/>
      <c r="M317" s="23" t="s">
        <v>11967</v>
      </c>
      <c r="N317" s="23"/>
      <c r="O317" s="23"/>
      <c r="P317" s="23"/>
      <c r="Q317" s="23">
        <v>1</v>
      </c>
      <c r="R317" s="23"/>
      <c r="S317" s="23"/>
      <c r="T317" s="23" t="s">
        <v>11968</v>
      </c>
      <c r="U317" s="23" t="s">
        <v>11969</v>
      </c>
      <c r="V317" s="23">
        <v>0</v>
      </c>
      <c r="W317" s="204"/>
      <c r="X317" s="23" t="s">
        <v>69</v>
      </c>
      <c r="Y317" s="23"/>
      <c r="Z317" s="165"/>
      <c r="AA317" s="165"/>
    </row>
    <row r="318" spans="1:27" ht="33" hidden="1">
      <c r="A318" s="2">
        <f t="shared" si="0"/>
        <v>315</v>
      </c>
      <c r="B318" s="3" t="str">
        <f>VLOOKUP(D318,DSKH!$A:$B,2,0)</f>
        <v>A-37</v>
      </c>
      <c r="C318" s="23" t="s">
        <v>51</v>
      </c>
      <c r="D318" s="23" t="s">
        <v>52</v>
      </c>
      <c r="E318" s="23" t="s">
        <v>29</v>
      </c>
      <c r="F318" s="23">
        <v>308395202530</v>
      </c>
      <c r="G318" s="23" t="s">
        <v>53</v>
      </c>
      <c r="H318" s="203">
        <v>46115</v>
      </c>
      <c r="I318" s="23" t="s">
        <v>28</v>
      </c>
      <c r="J318" s="23" t="s">
        <v>29</v>
      </c>
      <c r="K318" s="23" t="s">
        <v>54</v>
      </c>
      <c r="L318" s="23"/>
      <c r="M318" s="23" t="s">
        <v>11970</v>
      </c>
      <c r="N318" s="23"/>
      <c r="O318" s="23"/>
      <c r="P318" s="23"/>
      <c r="Q318" s="23">
        <v>1</v>
      </c>
      <c r="R318" s="23"/>
      <c r="S318" s="23"/>
      <c r="T318" s="23" t="s">
        <v>11971</v>
      </c>
      <c r="U318" s="23" t="s">
        <v>11972</v>
      </c>
      <c r="V318" s="23">
        <v>0</v>
      </c>
      <c r="W318" s="204"/>
      <c r="X318" s="23" t="s">
        <v>69</v>
      </c>
      <c r="Y318" s="23"/>
      <c r="Z318" s="165"/>
      <c r="AA318" s="165"/>
    </row>
    <row r="319" spans="1:27" ht="33" hidden="1">
      <c r="A319" s="2">
        <f t="shared" si="0"/>
        <v>316</v>
      </c>
      <c r="B319" s="3" t="str">
        <f>VLOOKUP(D319,DSKH!$A:$B,2,0)</f>
        <v>A-37</v>
      </c>
      <c r="C319" s="23" t="s">
        <v>51</v>
      </c>
      <c r="D319" s="23" t="s">
        <v>52</v>
      </c>
      <c r="E319" s="23" t="s">
        <v>29</v>
      </c>
      <c r="F319" s="23">
        <v>308395220840</v>
      </c>
      <c r="G319" s="23" t="s">
        <v>53</v>
      </c>
      <c r="H319" s="203">
        <v>46115</v>
      </c>
      <c r="I319" s="23" t="s">
        <v>28</v>
      </c>
      <c r="J319" s="23" t="s">
        <v>29</v>
      </c>
      <c r="K319" s="23" t="s">
        <v>54</v>
      </c>
      <c r="L319" s="23"/>
      <c r="M319" s="23" t="s">
        <v>11973</v>
      </c>
      <c r="N319" s="23"/>
      <c r="O319" s="23"/>
      <c r="P319" s="23"/>
      <c r="Q319" s="23">
        <v>1</v>
      </c>
      <c r="R319" s="23"/>
      <c r="S319" s="23"/>
      <c r="T319" s="23" t="s">
        <v>11971</v>
      </c>
      <c r="U319" s="23" t="s">
        <v>11974</v>
      </c>
      <c r="V319" s="23">
        <v>0</v>
      </c>
      <c r="W319" s="204"/>
      <c r="X319" s="23" t="s">
        <v>69</v>
      </c>
      <c r="Y319" s="23"/>
      <c r="Z319" s="165"/>
      <c r="AA319" s="165"/>
    </row>
    <row r="320" spans="1:27" ht="33" hidden="1">
      <c r="A320" s="2">
        <f t="shared" si="0"/>
        <v>317</v>
      </c>
      <c r="B320" s="3" t="str">
        <f>VLOOKUP(D320,DSKH!$A:$B,2,0)</f>
        <v>A-37</v>
      </c>
      <c r="C320" s="23" t="s">
        <v>51</v>
      </c>
      <c r="D320" s="23" t="s">
        <v>52</v>
      </c>
      <c r="E320" s="23" t="s">
        <v>29</v>
      </c>
      <c r="F320" s="23">
        <v>308395232850</v>
      </c>
      <c r="G320" s="23" t="s">
        <v>53</v>
      </c>
      <c r="H320" s="203">
        <v>46115</v>
      </c>
      <c r="I320" s="23" t="s">
        <v>28</v>
      </c>
      <c r="J320" s="23" t="s">
        <v>29</v>
      </c>
      <c r="K320" s="23" t="s">
        <v>54</v>
      </c>
      <c r="L320" s="23"/>
      <c r="M320" s="23" t="s">
        <v>11975</v>
      </c>
      <c r="N320" s="23"/>
      <c r="O320" s="23"/>
      <c r="P320" s="23"/>
      <c r="Q320" s="23">
        <v>1</v>
      </c>
      <c r="R320" s="23"/>
      <c r="S320" s="23"/>
      <c r="T320" s="23" t="s">
        <v>11971</v>
      </c>
      <c r="U320" s="23" t="s">
        <v>11976</v>
      </c>
      <c r="V320" s="23">
        <v>0</v>
      </c>
      <c r="W320" s="204"/>
      <c r="X320" s="23" t="s">
        <v>69</v>
      </c>
      <c r="Y320" s="23"/>
      <c r="Z320" s="165"/>
      <c r="AA320" s="165"/>
    </row>
    <row r="321" spans="1:27" ht="33" hidden="1">
      <c r="A321" s="2">
        <f t="shared" si="0"/>
        <v>318</v>
      </c>
      <c r="B321" s="3" t="str">
        <f>VLOOKUP(D321,DSKH!$A:$B,2,0)</f>
        <v>A-37</v>
      </c>
      <c r="C321" s="23" t="s">
        <v>51</v>
      </c>
      <c r="D321" s="23" t="s">
        <v>52</v>
      </c>
      <c r="E321" s="23" t="s">
        <v>29</v>
      </c>
      <c r="F321" s="23">
        <v>308395260850</v>
      </c>
      <c r="G321" s="23" t="s">
        <v>53</v>
      </c>
      <c r="H321" s="203">
        <v>46115</v>
      </c>
      <c r="I321" s="23" t="s">
        <v>28</v>
      </c>
      <c r="J321" s="23" t="s">
        <v>29</v>
      </c>
      <c r="K321" s="23" t="s">
        <v>54</v>
      </c>
      <c r="L321" s="23"/>
      <c r="M321" s="23" t="s">
        <v>11977</v>
      </c>
      <c r="N321" s="23"/>
      <c r="O321" s="23"/>
      <c r="P321" s="23"/>
      <c r="Q321" s="23">
        <v>1</v>
      </c>
      <c r="R321" s="23"/>
      <c r="S321" s="23"/>
      <c r="T321" s="23" t="s">
        <v>11978</v>
      </c>
      <c r="U321" s="23" t="s">
        <v>11979</v>
      </c>
      <c r="V321" s="23">
        <v>202611336365</v>
      </c>
      <c r="W321" s="204">
        <v>500</v>
      </c>
      <c r="X321" s="23" t="s">
        <v>55</v>
      </c>
      <c r="Y321" s="23"/>
      <c r="Z321" s="165"/>
      <c r="AA321" s="165"/>
    </row>
    <row r="322" spans="1:27" ht="33" hidden="1">
      <c r="A322" s="2">
        <f t="shared" si="0"/>
        <v>319</v>
      </c>
      <c r="B322" s="3" t="str">
        <f>VLOOKUP(D322,DSKH!$A:$B,2,0)</f>
        <v>A-37</v>
      </c>
      <c r="C322" s="23" t="s">
        <v>51</v>
      </c>
      <c r="D322" s="23" t="s">
        <v>52</v>
      </c>
      <c r="E322" s="23" t="s">
        <v>29</v>
      </c>
      <c r="F322" s="23">
        <v>308395308120</v>
      </c>
      <c r="G322" s="23" t="s">
        <v>53</v>
      </c>
      <c r="H322" s="203">
        <v>46115</v>
      </c>
      <c r="I322" s="23" t="s">
        <v>28</v>
      </c>
      <c r="J322" s="23" t="s">
        <v>29</v>
      </c>
      <c r="K322" s="23" t="s">
        <v>54</v>
      </c>
      <c r="L322" s="23"/>
      <c r="M322" s="23" t="s">
        <v>11980</v>
      </c>
      <c r="N322" s="23"/>
      <c r="O322" s="23"/>
      <c r="P322" s="23"/>
      <c r="Q322" s="23">
        <v>1</v>
      </c>
      <c r="R322" s="23"/>
      <c r="S322" s="23"/>
      <c r="T322" s="23" t="s">
        <v>11981</v>
      </c>
      <c r="U322" s="23" t="s">
        <v>11982</v>
      </c>
      <c r="V322" s="23">
        <v>202611336601</v>
      </c>
      <c r="W322" s="204">
        <v>500</v>
      </c>
      <c r="X322" s="23" t="s">
        <v>55</v>
      </c>
      <c r="Y322" s="23"/>
      <c r="Z322" s="165"/>
      <c r="AA322" s="165"/>
    </row>
    <row r="323" spans="1:27" ht="33" hidden="1">
      <c r="A323" s="2">
        <f t="shared" si="0"/>
        <v>320</v>
      </c>
      <c r="B323" s="3" t="str">
        <f>VLOOKUP(D323,DSKH!$A:$B,2,0)</f>
        <v>A-37</v>
      </c>
      <c r="C323" s="23" t="s">
        <v>51</v>
      </c>
      <c r="D323" s="23" t="s">
        <v>52</v>
      </c>
      <c r="E323" s="23" t="s">
        <v>29</v>
      </c>
      <c r="F323" s="23">
        <v>308395334240</v>
      </c>
      <c r="G323" s="23" t="s">
        <v>53</v>
      </c>
      <c r="H323" s="203">
        <v>46115</v>
      </c>
      <c r="I323" s="23" t="s">
        <v>28</v>
      </c>
      <c r="J323" s="23" t="s">
        <v>29</v>
      </c>
      <c r="K323" s="23" t="s">
        <v>54</v>
      </c>
      <c r="L323" s="23"/>
      <c r="M323" s="23" t="s">
        <v>11983</v>
      </c>
      <c r="N323" s="23"/>
      <c r="O323" s="23"/>
      <c r="P323" s="23"/>
      <c r="Q323" s="23">
        <v>1</v>
      </c>
      <c r="R323" s="23"/>
      <c r="S323" s="23"/>
      <c r="T323" s="23" t="s">
        <v>11984</v>
      </c>
      <c r="U323" s="23" t="s">
        <v>11985</v>
      </c>
      <c r="V323" s="23">
        <v>202611336593</v>
      </c>
      <c r="W323" s="204">
        <v>500</v>
      </c>
      <c r="X323" s="23" t="s">
        <v>55</v>
      </c>
      <c r="Y323" s="23"/>
      <c r="Z323" s="165"/>
      <c r="AA323" s="165"/>
    </row>
    <row r="324" spans="1:27" ht="16.5" hidden="1">
      <c r="A324" s="2">
        <f t="shared" si="0"/>
        <v>321</v>
      </c>
      <c r="B324" s="3" t="str">
        <f>VLOOKUP(D324,DSKH!$A:$B,2,0)</f>
        <v>A-554</v>
      </c>
      <c r="C324" s="23" t="s">
        <v>51</v>
      </c>
      <c r="D324" s="23" t="s">
        <v>70</v>
      </c>
      <c r="E324" s="23" t="s">
        <v>57</v>
      </c>
      <c r="F324" s="23">
        <v>108115857360</v>
      </c>
      <c r="G324" s="23" t="s">
        <v>27</v>
      </c>
      <c r="H324" s="203">
        <v>46115</v>
      </c>
      <c r="I324" s="23" t="s">
        <v>28</v>
      </c>
      <c r="J324" s="23" t="s">
        <v>29</v>
      </c>
      <c r="K324" s="23" t="s">
        <v>30</v>
      </c>
      <c r="L324" s="23"/>
      <c r="M324" s="232" t="s">
        <v>11986</v>
      </c>
      <c r="N324" s="232" t="s">
        <v>11987</v>
      </c>
      <c r="O324" s="23"/>
      <c r="P324" s="23"/>
      <c r="Q324" s="232">
        <v>7</v>
      </c>
      <c r="R324" s="23"/>
      <c r="S324" s="23"/>
      <c r="T324" s="23"/>
      <c r="U324" s="232" t="s">
        <v>11988</v>
      </c>
      <c r="V324" s="23"/>
      <c r="W324" s="204"/>
      <c r="X324" s="232" t="s">
        <v>67</v>
      </c>
      <c r="Y324" s="232" t="s">
        <v>61</v>
      </c>
      <c r="Z324" s="165"/>
      <c r="AA324" s="165"/>
    </row>
    <row r="325" spans="1:27" ht="16.5" hidden="1">
      <c r="A325" s="2">
        <f t="shared" si="0"/>
        <v>322</v>
      </c>
      <c r="B325" s="3" t="str">
        <f>VLOOKUP(D325,DSKH!$A:$B,2,0)</f>
        <v>A-554</v>
      </c>
      <c r="C325" s="23" t="s">
        <v>51</v>
      </c>
      <c r="D325" s="23" t="s">
        <v>70</v>
      </c>
      <c r="E325" s="23" t="s">
        <v>57</v>
      </c>
      <c r="F325" s="23">
        <v>108115875230</v>
      </c>
      <c r="G325" s="23" t="s">
        <v>27</v>
      </c>
      <c r="H325" s="203">
        <v>46115</v>
      </c>
      <c r="I325" s="23" t="s">
        <v>28</v>
      </c>
      <c r="J325" s="23" t="s">
        <v>29</v>
      </c>
      <c r="K325" s="23" t="s">
        <v>30</v>
      </c>
      <c r="L325" s="23"/>
      <c r="M325" s="230"/>
      <c r="N325" s="230"/>
      <c r="O325" s="23"/>
      <c r="P325" s="23"/>
      <c r="Q325" s="230"/>
      <c r="R325" s="23"/>
      <c r="S325" s="23"/>
      <c r="T325" s="23"/>
      <c r="U325" s="230"/>
      <c r="V325" s="23"/>
      <c r="W325" s="204"/>
      <c r="X325" s="230"/>
      <c r="Y325" s="230"/>
      <c r="Z325" s="165"/>
      <c r="AA325" s="165"/>
    </row>
    <row r="326" spans="1:27" ht="16.5" hidden="1">
      <c r="A326" s="2">
        <f t="shared" si="0"/>
        <v>323</v>
      </c>
      <c r="B326" s="3" t="str">
        <f>VLOOKUP(D326,DSKH!$A:$B,2,0)</f>
        <v>A-554</v>
      </c>
      <c r="C326" s="23" t="s">
        <v>51</v>
      </c>
      <c r="D326" s="23" t="s">
        <v>70</v>
      </c>
      <c r="E326" s="23" t="s">
        <v>57</v>
      </c>
      <c r="F326" s="23">
        <v>108115881900</v>
      </c>
      <c r="G326" s="23" t="s">
        <v>27</v>
      </c>
      <c r="H326" s="203">
        <v>46115</v>
      </c>
      <c r="I326" s="23" t="s">
        <v>28</v>
      </c>
      <c r="J326" s="23" t="s">
        <v>29</v>
      </c>
      <c r="K326" s="23" t="s">
        <v>30</v>
      </c>
      <c r="L326" s="23"/>
      <c r="M326" s="230"/>
      <c r="N326" s="230"/>
      <c r="O326" s="23"/>
      <c r="P326" s="23"/>
      <c r="Q326" s="230"/>
      <c r="R326" s="23"/>
      <c r="S326" s="23"/>
      <c r="T326" s="23"/>
      <c r="U326" s="230"/>
      <c r="V326" s="23"/>
      <c r="W326" s="204"/>
      <c r="X326" s="230"/>
      <c r="Y326" s="230"/>
      <c r="Z326" s="165"/>
      <c r="AA326" s="165"/>
    </row>
    <row r="327" spans="1:27" ht="16.5" hidden="1">
      <c r="A327" s="2">
        <f t="shared" si="0"/>
        <v>324</v>
      </c>
      <c r="B327" s="3" t="str">
        <f>VLOOKUP(D327,DSKH!$A:$B,2,0)</f>
        <v>A-554</v>
      </c>
      <c r="C327" s="23" t="s">
        <v>51</v>
      </c>
      <c r="D327" s="23" t="s">
        <v>70</v>
      </c>
      <c r="E327" s="23" t="s">
        <v>57</v>
      </c>
      <c r="F327" s="23">
        <v>108115890410</v>
      </c>
      <c r="G327" s="23" t="s">
        <v>27</v>
      </c>
      <c r="H327" s="203">
        <v>46115</v>
      </c>
      <c r="I327" s="23" t="s">
        <v>28</v>
      </c>
      <c r="J327" s="23" t="s">
        <v>29</v>
      </c>
      <c r="K327" s="23" t="s">
        <v>30</v>
      </c>
      <c r="L327" s="23"/>
      <c r="M327" s="230"/>
      <c r="N327" s="230"/>
      <c r="O327" s="23"/>
      <c r="P327" s="23"/>
      <c r="Q327" s="230"/>
      <c r="R327" s="23"/>
      <c r="S327" s="23"/>
      <c r="T327" s="23"/>
      <c r="U327" s="230"/>
      <c r="V327" s="23"/>
      <c r="W327" s="204"/>
      <c r="X327" s="230"/>
      <c r="Y327" s="230"/>
      <c r="Z327" s="165"/>
      <c r="AA327" s="165"/>
    </row>
    <row r="328" spans="1:27" ht="16.5" hidden="1">
      <c r="A328" s="2">
        <f t="shared" si="0"/>
        <v>325</v>
      </c>
      <c r="B328" s="3" t="str">
        <f>VLOOKUP(D328,DSKH!$A:$B,2,0)</f>
        <v>A-554</v>
      </c>
      <c r="C328" s="23" t="s">
        <v>51</v>
      </c>
      <c r="D328" s="23" t="s">
        <v>70</v>
      </c>
      <c r="E328" s="23" t="s">
        <v>57</v>
      </c>
      <c r="F328" s="23">
        <v>108115903010</v>
      </c>
      <c r="G328" s="23" t="s">
        <v>27</v>
      </c>
      <c r="H328" s="203">
        <v>46115</v>
      </c>
      <c r="I328" s="23" t="s">
        <v>28</v>
      </c>
      <c r="J328" s="23" t="s">
        <v>29</v>
      </c>
      <c r="K328" s="23" t="s">
        <v>30</v>
      </c>
      <c r="L328" s="23"/>
      <c r="M328" s="230"/>
      <c r="N328" s="230"/>
      <c r="O328" s="23"/>
      <c r="P328" s="23"/>
      <c r="Q328" s="230"/>
      <c r="R328" s="23"/>
      <c r="S328" s="23"/>
      <c r="T328" s="23"/>
      <c r="U328" s="230"/>
      <c r="V328" s="23"/>
      <c r="W328" s="204"/>
      <c r="X328" s="230"/>
      <c r="Y328" s="230"/>
      <c r="Z328" s="165"/>
      <c r="AA328" s="165"/>
    </row>
    <row r="329" spans="1:27" ht="16.5" hidden="1">
      <c r="A329" s="2">
        <f t="shared" si="0"/>
        <v>326</v>
      </c>
      <c r="B329" s="3" t="str">
        <f>VLOOKUP(D329,DSKH!$A:$B,2,0)</f>
        <v>A-554</v>
      </c>
      <c r="C329" s="23" t="s">
        <v>51</v>
      </c>
      <c r="D329" s="23" t="s">
        <v>70</v>
      </c>
      <c r="E329" s="23" t="s">
        <v>57</v>
      </c>
      <c r="F329" s="23">
        <v>108115851430</v>
      </c>
      <c r="G329" s="23" t="s">
        <v>27</v>
      </c>
      <c r="H329" s="203">
        <v>46115</v>
      </c>
      <c r="I329" s="23" t="s">
        <v>28</v>
      </c>
      <c r="J329" s="23" t="s">
        <v>36</v>
      </c>
      <c r="K329" s="23" t="s">
        <v>30</v>
      </c>
      <c r="L329" s="23"/>
      <c r="M329" s="230"/>
      <c r="N329" s="230"/>
      <c r="O329" s="23"/>
      <c r="P329" s="23"/>
      <c r="Q329" s="230"/>
      <c r="R329" s="23"/>
      <c r="S329" s="23"/>
      <c r="T329" s="23"/>
      <c r="U329" s="230"/>
      <c r="V329" s="23"/>
      <c r="W329" s="204"/>
      <c r="X329" s="230"/>
      <c r="Y329" s="230"/>
      <c r="Z329" s="165"/>
      <c r="AA329" s="165"/>
    </row>
    <row r="330" spans="1:27" ht="16.5" hidden="1">
      <c r="A330" s="2">
        <f t="shared" si="0"/>
        <v>327</v>
      </c>
      <c r="B330" s="3" t="str">
        <f>VLOOKUP(D330,DSKH!$A:$B,2,0)</f>
        <v>A-554</v>
      </c>
      <c r="C330" s="23" t="s">
        <v>51</v>
      </c>
      <c r="D330" s="23" t="s">
        <v>70</v>
      </c>
      <c r="E330" s="23" t="s">
        <v>57</v>
      </c>
      <c r="F330" s="23">
        <v>108115830910</v>
      </c>
      <c r="G330" s="23" t="s">
        <v>68</v>
      </c>
      <c r="H330" s="203">
        <v>46115</v>
      </c>
      <c r="I330" s="23" t="s">
        <v>28</v>
      </c>
      <c r="J330" s="23" t="s">
        <v>36</v>
      </c>
      <c r="K330" s="23" t="s">
        <v>30</v>
      </c>
      <c r="L330" s="23"/>
      <c r="M330" s="223"/>
      <c r="N330" s="223"/>
      <c r="O330" s="23"/>
      <c r="P330" s="23"/>
      <c r="Q330" s="223"/>
      <c r="R330" s="23"/>
      <c r="S330" s="23"/>
      <c r="T330" s="23"/>
      <c r="U330" s="223"/>
      <c r="V330" s="23"/>
      <c r="W330" s="204"/>
      <c r="X330" s="223"/>
      <c r="Y330" s="223"/>
      <c r="Z330" s="165"/>
      <c r="AA330" s="165"/>
    </row>
    <row r="331" spans="1:27" ht="16.5" hidden="1">
      <c r="A331" s="2">
        <f t="shared" si="0"/>
        <v>328</v>
      </c>
      <c r="B331" s="3" t="str">
        <f>VLOOKUP(D331,DSKH!$A:$B,2,0)</f>
        <v>A-324</v>
      </c>
      <c r="C331" s="23" t="s">
        <v>51</v>
      </c>
      <c r="D331" s="23" t="s">
        <v>56</v>
      </c>
      <c r="E331" s="23" t="s">
        <v>57</v>
      </c>
      <c r="F331" s="23">
        <v>108113408800</v>
      </c>
      <c r="G331" s="23" t="s">
        <v>62</v>
      </c>
      <c r="H331" s="203">
        <v>46114</v>
      </c>
      <c r="I331" s="23" t="s">
        <v>76</v>
      </c>
      <c r="J331" s="23" t="s">
        <v>29</v>
      </c>
      <c r="K331" s="23" t="s">
        <v>59</v>
      </c>
      <c r="L331" s="23"/>
      <c r="M331" s="23">
        <v>1472201546</v>
      </c>
      <c r="N331" s="23">
        <v>14630146856</v>
      </c>
      <c r="O331" s="23"/>
      <c r="P331" s="232">
        <v>1</v>
      </c>
      <c r="Q331" s="23"/>
      <c r="R331" s="23"/>
      <c r="S331" s="23"/>
      <c r="T331" s="23"/>
      <c r="U331" s="232" t="s">
        <v>11989</v>
      </c>
      <c r="V331" s="23"/>
      <c r="W331" s="204"/>
      <c r="X331" s="232" t="s">
        <v>11990</v>
      </c>
      <c r="Y331" s="232" t="s">
        <v>61</v>
      </c>
      <c r="Z331" s="165"/>
      <c r="AA331" s="165"/>
    </row>
    <row r="332" spans="1:27" ht="16.5" hidden="1">
      <c r="A332" s="2">
        <f t="shared" si="0"/>
        <v>329</v>
      </c>
      <c r="B332" s="3" t="str">
        <f>VLOOKUP(D332,DSKH!$A:$B,2,0)</f>
        <v>A-324</v>
      </c>
      <c r="C332" s="23" t="s">
        <v>51</v>
      </c>
      <c r="D332" s="23" t="s">
        <v>56</v>
      </c>
      <c r="E332" s="23" t="s">
        <v>57</v>
      </c>
      <c r="F332" s="23">
        <v>108113449950</v>
      </c>
      <c r="G332" s="23" t="s">
        <v>62</v>
      </c>
      <c r="H332" s="203">
        <v>46114</v>
      </c>
      <c r="I332" s="23" t="s">
        <v>76</v>
      </c>
      <c r="J332" s="23" t="s">
        <v>29</v>
      </c>
      <c r="K332" s="23" t="s">
        <v>59</v>
      </c>
      <c r="L332" s="23"/>
      <c r="M332" s="23" t="s">
        <v>11991</v>
      </c>
      <c r="N332" s="23">
        <v>14630146855</v>
      </c>
      <c r="O332" s="23"/>
      <c r="P332" s="230"/>
      <c r="Q332" s="23"/>
      <c r="R332" s="23"/>
      <c r="S332" s="23"/>
      <c r="T332" s="23"/>
      <c r="U332" s="230"/>
      <c r="V332" s="23"/>
      <c r="W332" s="204"/>
      <c r="X332" s="230"/>
      <c r="Y332" s="230"/>
      <c r="Z332" s="165"/>
      <c r="AA332" s="165"/>
    </row>
    <row r="333" spans="1:27" ht="16.5" hidden="1">
      <c r="A333" s="2">
        <f t="shared" si="0"/>
        <v>330</v>
      </c>
      <c r="B333" s="3" t="str">
        <f>VLOOKUP(D333,DSKH!$A:$B,2,0)</f>
        <v>A-324</v>
      </c>
      <c r="C333" s="23" t="s">
        <v>51</v>
      </c>
      <c r="D333" s="23" t="s">
        <v>56</v>
      </c>
      <c r="E333" s="23" t="s">
        <v>57</v>
      </c>
      <c r="F333" s="23">
        <v>108113315440</v>
      </c>
      <c r="G333" s="23" t="s">
        <v>62</v>
      </c>
      <c r="H333" s="203">
        <v>46114</v>
      </c>
      <c r="I333" s="23" t="s">
        <v>76</v>
      </c>
      <c r="J333" s="23" t="s">
        <v>29</v>
      </c>
      <c r="K333" s="23" t="s">
        <v>59</v>
      </c>
      <c r="L333" s="23"/>
      <c r="M333" s="23" t="s">
        <v>10086</v>
      </c>
      <c r="N333" s="23">
        <v>14630148151</v>
      </c>
      <c r="O333" s="23"/>
      <c r="P333" s="230"/>
      <c r="Q333" s="23"/>
      <c r="R333" s="23"/>
      <c r="S333" s="23"/>
      <c r="T333" s="23"/>
      <c r="U333" s="230"/>
      <c r="V333" s="23"/>
      <c r="W333" s="204"/>
      <c r="X333" s="230"/>
      <c r="Y333" s="230"/>
      <c r="Z333" s="165"/>
      <c r="AA333" s="165"/>
    </row>
    <row r="334" spans="1:27" ht="16.5" hidden="1">
      <c r="A334" s="2">
        <f t="shared" si="0"/>
        <v>331</v>
      </c>
      <c r="B334" s="3" t="str">
        <f>VLOOKUP(D334,DSKH!$A:$B,2,0)</f>
        <v>A-324</v>
      </c>
      <c r="C334" s="23" t="s">
        <v>51</v>
      </c>
      <c r="D334" s="23" t="s">
        <v>56</v>
      </c>
      <c r="E334" s="23" t="s">
        <v>57</v>
      </c>
      <c r="F334" s="23">
        <v>108113319200</v>
      </c>
      <c r="G334" s="23" t="s">
        <v>58</v>
      </c>
      <c r="H334" s="203">
        <v>46114</v>
      </c>
      <c r="I334" s="23" t="s">
        <v>76</v>
      </c>
      <c r="J334" s="23" t="s">
        <v>29</v>
      </c>
      <c r="K334" s="23" t="s">
        <v>59</v>
      </c>
      <c r="L334" s="23"/>
      <c r="M334" s="23">
        <v>137453297</v>
      </c>
      <c r="N334" s="23">
        <v>14630148151</v>
      </c>
      <c r="O334" s="23"/>
      <c r="P334" s="223"/>
      <c r="Q334" s="23"/>
      <c r="R334" s="23"/>
      <c r="S334" s="23"/>
      <c r="T334" s="23"/>
      <c r="U334" s="223"/>
      <c r="V334" s="23"/>
      <c r="W334" s="204"/>
      <c r="X334" s="223"/>
      <c r="Y334" s="223"/>
      <c r="Z334" s="165"/>
      <c r="AA334" s="165"/>
    </row>
    <row r="335" spans="1:27" ht="16.5" hidden="1">
      <c r="A335" s="2">
        <f t="shared" si="0"/>
        <v>332</v>
      </c>
      <c r="B335" s="3" t="str">
        <f>VLOOKUP(D335,DSKH!$A:$B,2,0)</f>
        <v>A-324</v>
      </c>
      <c r="C335" s="23" t="s">
        <v>51</v>
      </c>
      <c r="D335" s="23" t="s">
        <v>56</v>
      </c>
      <c r="E335" s="23" t="s">
        <v>57</v>
      </c>
      <c r="F335" s="23">
        <v>108116772261</v>
      </c>
      <c r="G335" s="23" t="s">
        <v>62</v>
      </c>
      <c r="H335" s="203">
        <v>46115</v>
      </c>
      <c r="I335" s="23" t="s">
        <v>28</v>
      </c>
      <c r="J335" s="23" t="s">
        <v>74</v>
      </c>
      <c r="K335" s="23" t="s">
        <v>59</v>
      </c>
      <c r="L335" s="23"/>
      <c r="M335" s="23">
        <v>2437882</v>
      </c>
      <c r="N335" s="23">
        <v>1072219498</v>
      </c>
      <c r="O335" s="23"/>
      <c r="P335" s="23"/>
      <c r="Q335" s="23"/>
      <c r="R335" s="23">
        <v>1</v>
      </c>
      <c r="S335" s="23"/>
      <c r="T335" s="23" t="s">
        <v>11992</v>
      </c>
      <c r="U335" s="23"/>
      <c r="V335" s="23"/>
      <c r="W335" s="204"/>
      <c r="X335" s="23" t="s">
        <v>207</v>
      </c>
      <c r="Y335" s="23"/>
      <c r="Z335" s="165"/>
      <c r="AA335" s="165"/>
    </row>
    <row r="336" spans="1:27" ht="33" hidden="1">
      <c r="A336" s="2">
        <f t="shared" si="0"/>
        <v>333</v>
      </c>
      <c r="B336" s="3" t="str">
        <f>VLOOKUP(D336,DSKH!$A:$B,2,0)</f>
        <v>A-324</v>
      </c>
      <c r="C336" s="23" t="s">
        <v>51</v>
      </c>
      <c r="D336" s="23" t="s">
        <v>56</v>
      </c>
      <c r="E336" s="23" t="s">
        <v>57</v>
      </c>
      <c r="F336" s="23">
        <v>108116928950</v>
      </c>
      <c r="G336" s="23" t="s">
        <v>58</v>
      </c>
      <c r="H336" s="203">
        <v>46115</v>
      </c>
      <c r="I336" s="23" t="s">
        <v>28</v>
      </c>
      <c r="J336" s="23" t="s">
        <v>36</v>
      </c>
      <c r="K336" s="23" t="s">
        <v>59</v>
      </c>
      <c r="L336" s="23" t="s">
        <v>516</v>
      </c>
      <c r="M336" s="23" t="s">
        <v>11993</v>
      </c>
      <c r="N336" s="23" t="s">
        <v>11994</v>
      </c>
      <c r="O336" s="23"/>
      <c r="P336" s="23"/>
      <c r="Q336" s="23"/>
      <c r="R336" s="23">
        <v>1</v>
      </c>
      <c r="S336" s="23"/>
      <c r="T336" s="23" t="s">
        <v>11995</v>
      </c>
      <c r="U336" s="23"/>
      <c r="V336" s="23"/>
      <c r="W336" s="204"/>
      <c r="X336" s="23" t="s">
        <v>297</v>
      </c>
      <c r="Y336" s="23"/>
      <c r="Z336" s="165"/>
      <c r="AA336" s="165"/>
    </row>
    <row r="337" spans="1:27" ht="16.5" hidden="1">
      <c r="A337" s="2">
        <f t="shared" si="0"/>
        <v>334</v>
      </c>
      <c r="B337" s="3" t="str">
        <f>VLOOKUP(D337,DSKH!$A:$B,2,0)</f>
        <v>A-324</v>
      </c>
      <c r="C337" s="23" t="s">
        <v>51</v>
      </c>
      <c r="D337" s="23" t="s">
        <v>56</v>
      </c>
      <c r="E337" s="23" t="s">
        <v>57</v>
      </c>
      <c r="F337" s="23">
        <v>108117100230</v>
      </c>
      <c r="G337" s="23" t="s">
        <v>62</v>
      </c>
      <c r="H337" s="203">
        <v>46115</v>
      </c>
      <c r="I337" s="23" t="s">
        <v>28</v>
      </c>
      <c r="J337" s="23" t="s">
        <v>29</v>
      </c>
      <c r="K337" s="23" t="s">
        <v>59</v>
      </c>
      <c r="L337" s="23"/>
      <c r="M337" s="23" t="s">
        <v>11996</v>
      </c>
      <c r="N337" s="23" t="s">
        <v>11997</v>
      </c>
      <c r="O337" s="23"/>
      <c r="P337" s="23"/>
      <c r="Q337" s="23"/>
      <c r="R337" s="23">
        <v>1</v>
      </c>
      <c r="S337" s="23"/>
      <c r="T337" s="23" t="s">
        <v>11998</v>
      </c>
      <c r="U337" s="23"/>
      <c r="V337" s="23"/>
      <c r="W337" s="204"/>
      <c r="X337" s="23" t="s">
        <v>207</v>
      </c>
      <c r="Y337" s="23"/>
      <c r="Z337" s="165"/>
      <c r="AA337" s="165"/>
    </row>
    <row r="338" spans="1:27" ht="16.5" hidden="1">
      <c r="A338" s="2">
        <f t="shared" si="0"/>
        <v>335</v>
      </c>
      <c r="B338" s="3" t="str">
        <f>VLOOKUP(D338,DSKH!$A:$B,2,0)</f>
        <v>A-554</v>
      </c>
      <c r="C338" s="23" t="s">
        <v>51</v>
      </c>
      <c r="D338" s="23" t="s">
        <v>70</v>
      </c>
      <c r="E338" s="23" t="s">
        <v>57</v>
      </c>
      <c r="F338" s="23">
        <v>108117552320</v>
      </c>
      <c r="G338" s="23" t="s">
        <v>27</v>
      </c>
      <c r="H338" s="203">
        <v>46115</v>
      </c>
      <c r="I338" s="23" t="s">
        <v>28</v>
      </c>
      <c r="J338" s="23" t="s">
        <v>29</v>
      </c>
      <c r="K338" s="23" t="s">
        <v>30</v>
      </c>
      <c r="L338" s="23"/>
      <c r="M338" s="232" t="s">
        <v>11999</v>
      </c>
      <c r="N338" s="232" t="s">
        <v>12000</v>
      </c>
      <c r="O338" s="23"/>
      <c r="P338" s="23"/>
      <c r="Q338" s="232">
        <v>1</v>
      </c>
      <c r="R338" s="23"/>
      <c r="S338" s="23"/>
      <c r="T338" s="23"/>
      <c r="U338" s="232" t="s">
        <v>12001</v>
      </c>
      <c r="V338" s="23"/>
      <c r="W338" s="204"/>
      <c r="X338" s="232" t="s">
        <v>136</v>
      </c>
      <c r="Y338" s="232" t="s">
        <v>61</v>
      </c>
      <c r="Z338" s="165"/>
      <c r="AA338" s="165"/>
    </row>
    <row r="339" spans="1:27" ht="16.5" hidden="1">
      <c r="A339" s="2">
        <f t="shared" si="0"/>
        <v>336</v>
      </c>
      <c r="B339" s="3" t="str">
        <f>VLOOKUP(D339,DSKH!$A:$B,2,0)</f>
        <v>A-554</v>
      </c>
      <c r="C339" s="23" t="s">
        <v>51</v>
      </c>
      <c r="D339" s="23" t="s">
        <v>70</v>
      </c>
      <c r="E339" s="23" t="s">
        <v>57</v>
      </c>
      <c r="F339" s="23">
        <v>108117534010</v>
      </c>
      <c r="G339" s="23" t="s">
        <v>68</v>
      </c>
      <c r="H339" s="203">
        <v>46115</v>
      </c>
      <c r="I339" s="23" t="s">
        <v>28</v>
      </c>
      <c r="J339" s="23" t="s">
        <v>36</v>
      </c>
      <c r="K339" s="23" t="s">
        <v>30</v>
      </c>
      <c r="L339" s="23"/>
      <c r="M339" s="223"/>
      <c r="N339" s="223"/>
      <c r="O339" s="23"/>
      <c r="P339" s="23"/>
      <c r="Q339" s="223"/>
      <c r="R339" s="23"/>
      <c r="S339" s="23"/>
      <c r="T339" s="23"/>
      <c r="U339" s="223"/>
      <c r="V339" s="23"/>
      <c r="W339" s="204"/>
      <c r="X339" s="223"/>
      <c r="Y339" s="223"/>
      <c r="Z339" s="165"/>
      <c r="AA339" s="165"/>
    </row>
    <row r="340" spans="1:27" ht="33" hidden="1">
      <c r="A340" s="2">
        <f t="shared" si="0"/>
        <v>337</v>
      </c>
      <c r="B340" s="3" t="str">
        <f>VLOOKUP(D340,DSKH!$A:$B,2,0)</f>
        <v>A-37</v>
      </c>
      <c r="C340" s="23" t="s">
        <v>51</v>
      </c>
      <c r="D340" s="23" t="s">
        <v>52</v>
      </c>
      <c r="E340" s="23" t="s">
        <v>29</v>
      </c>
      <c r="F340" s="23">
        <v>308399368820</v>
      </c>
      <c r="G340" s="23" t="s">
        <v>53</v>
      </c>
      <c r="H340" s="203">
        <v>46116</v>
      </c>
      <c r="I340" s="23" t="s">
        <v>28</v>
      </c>
      <c r="J340" s="23" t="s">
        <v>29</v>
      </c>
      <c r="K340" s="23" t="s">
        <v>54</v>
      </c>
      <c r="L340" s="23"/>
      <c r="M340" s="23" t="s">
        <v>12002</v>
      </c>
      <c r="N340" s="23"/>
      <c r="O340" s="23"/>
      <c r="P340" s="23"/>
      <c r="Q340" s="23">
        <v>1</v>
      </c>
      <c r="R340" s="23"/>
      <c r="S340" s="23"/>
      <c r="T340" s="23" t="s">
        <v>8526</v>
      </c>
      <c r="U340" s="23" t="s">
        <v>12003</v>
      </c>
      <c r="V340" s="23">
        <v>0</v>
      </c>
      <c r="W340" s="204"/>
      <c r="X340" s="23" t="s">
        <v>1196</v>
      </c>
      <c r="Y340" s="23"/>
      <c r="Z340" s="165"/>
      <c r="AA340" s="165"/>
    </row>
    <row r="341" spans="1:27" ht="33" hidden="1">
      <c r="A341" s="2">
        <f t="shared" si="0"/>
        <v>338</v>
      </c>
      <c r="B341" s="3" t="str">
        <f>VLOOKUP(D341,DSKH!$A:$B,2,0)</f>
        <v>A-37</v>
      </c>
      <c r="C341" s="23" t="s">
        <v>51</v>
      </c>
      <c r="D341" s="23" t="s">
        <v>52</v>
      </c>
      <c r="E341" s="23" t="s">
        <v>29</v>
      </c>
      <c r="F341" s="23">
        <v>308399379540</v>
      </c>
      <c r="G341" s="23" t="s">
        <v>53</v>
      </c>
      <c r="H341" s="203">
        <v>46116</v>
      </c>
      <c r="I341" s="23" t="s">
        <v>28</v>
      </c>
      <c r="J341" s="23" t="s">
        <v>29</v>
      </c>
      <c r="K341" s="23" t="s">
        <v>54</v>
      </c>
      <c r="L341" s="23"/>
      <c r="M341" s="23" t="s">
        <v>12004</v>
      </c>
      <c r="N341" s="23"/>
      <c r="O341" s="23"/>
      <c r="P341" s="23"/>
      <c r="Q341" s="23">
        <v>1</v>
      </c>
      <c r="R341" s="23"/>
      <c r="S341" s="23"/>
      <c r="T341" s="23" t="s">
        <v>8526</v>
      </c>
      <c r="U341" s="23" t="s">
        <v>12005</v>
      </c>
      <c r="V341" s="23">
        <v>0</v>
      </c>
      <c r="W341" s="204"/>
      <c r="X341" s="23" t="s">
        <v>1196</v>
      </c>
      <c r="Y341" s="23"/>
      <c r="Z341" s="165"/>
      <c r="AA341" s="165"/>
    </row>
    <row r="342" spans="1:27" ht="33" hidden="1">
      <c r="A342" s="2">
        <f t="shared" si="0"/>
        <v>339</v>
      </c>
      <c r="B342" s="3" t="str">
        <f>VLOOKUP(D342,DSKH!$A:$B,2,0)</f>
        <v>A-37</v>
      </c>
      <c r="C342" s="23" t="s">
        <v>51</v>
      </c>
      <c r="D342" s="23" t="s">
        <v>52</v>
      </c>
      <c r="E342" s="23" t="s">
        <v>29</v>
      </c>
      <c r="F342" s="23">
        <v>308399392730</v>
      </c>
      <c r="G342" s="23" t="s">
        <v>53</v>
      </c>
      <c r="H342" s="203">
        <v>46116</v>
      </c>
      <c r="I342" s="23" t="s">
        <v>28</v>
      </c>
      <c r="J342" s="23" t="s">
        <v>29</v>
      </c>
      <c r="K342" s="23" t="s">
        <v>54</v>
      </c>
      <c r="L342" s="23"/>
      <c r="M342" s="23" t="s">
        <v>12006</v>
      </c>
      <c r="N342" s="23"/>
      <c r="O342" s="23"/>
      <c r="P342" s="23"/>
      <c r="Q342" s="23">
        <v>1</v>
      </c>
      <c r="R342" s="23"/>
      <c r="S342" s="23"/>
      <c r="T342" s="23" t="s">
        <v>12007</v>
      </c>
      <c r="U342" s="23" t="s">
        <v>12008</v>
      </c>
      <c r="V342" s="23">
        <v>0</v>
      </c>
      <c r="W342" s="204"/>
      <c r="X342" s="23" t="s">
        <v>1196</v>
      </c>
      <c r="Y342" s="23"/>
      <c r="Z342" s="165"/>
      <c r="AA342" s="165"/>
    </row>
    <row r="343" spans="1:27" ht="33" hidden="1">
      <c r="A343" s="2">
        <f t="shared" si="0"/>
        <v>340</v>
      </c>
      <c r="B343" s="3" t="str">
        <f>VLOOKUP(D343,DSKH!$A:$B,2,0)</f>
        <v>A-37</v>
      </c>
      <c r="C343" s="23" t="s">
        <v>51</v>
      </c>
      <c r="D343" s="23" t="s">
        <v>52</v>
      </c>
      <c r="E343" s="23" t="s">
        <v>29</v>
      </c>
      <c r="F343" s="23">
        <v>308399548610</v>
      </c>
      <c r="G343" s="23" t="s">
        <v>53</v>
      </c>
      <c r="H343" s="203">
        <v>46116</v>
      </c>
      <c r="I343" s="23" t="s">
        <v>28</v>
      </c>
      <c r="J343" s="23" t="s">
        <v>29</v>
      </c>
      <c r="K343" s="23" t="s">
        <v>54</v>
      </c>
      <c r="L343" s="23"/>
      <c r="M343" s="23" t="s">
        <v>12009</v>
      </c>
      <c r="N343" s="23"/>
      <c r="O343" s="23"/>
      <c r="P343" s="23"/>
      <c r="Q343" s="23">
        <v>1</v>
      </c>
      <c r="R343" s="23"/>
      <c r="S343" s="23"/>
      <c r="T343" s="23" t="s">
        <v>12010</v>
      </c>
      <c r="U343" s="23" t="s">
        <v>12011</v>
      </c>
      <c r="V343" s="23">
        <v>263830445176</v>
      </c>
      <c r="W343" s="204">
        <v>500</v>
      </c>
      <c r="X343" s="23" t="s">
        <v>12012</v>
      </c>
      <c r="Y343" s="23"/>
      <c r="Z343" s="165"/>
      <c r="AA343" s="165"/>
    </row>
    <row r="344" spans="1:27" ht="33" hidden="1">
      <c r="A344" s="2">
        <f t="shared" si="0"/>
        <v>341</v>
      </c>
      <c r="B344" s="3" t="str">
        <f>VLOOKUP(D344,DSKH!$A:$B,2,0)</f>
        <v>A-12</v>
      </c>
      <c r="C344" s="23" t="s">
        <v>51</v>
      </c>
      <c r="D344" s="23" t="s">
        <v>65</v>
      </c>
      <c r="E344" s="23" t="s">
        <v>57</v>
      </c>
      <c r="F344" s="23">
        <v>108113593340</v>
      </c>
      <c r="G344" s="23" t="s">
        <v>27</v>
      </c>
      <c r="H344" s="203">
        <v>46116</v>
      </c>
      <c r="I344" s="23" t="s">
        <v>28</v>
      </c>
      <c r="J344" s="23" t="s">
        <v>36</v>
      </c>
      <c r="K344" s="23" t="s">
        <v>30</v>
      </c>
      <c r="L344" s="23"/>
      <c r="M344" s="23" t="s">
        <v>12013</v>
      </c>
      <c r="N344" s="23"/>
      <c r="O344" s="23"/>
      <c r="P344" s="23"/>
      <c r="Q344" s="23">
        <v>1</v>
      </c>
      <c r="R344" s="23"/>
      <c r="S344" s="23"/>
      <c r="T344" s="23"/>
      <c r="U344" s="23" t="s">
        <v>12014</v>
      </c>
      <c r="V344" s="23"/>
      <c r="W344" s="204"/>
      <c r="X344" s="23" t="s">
        <v>31</v>
      </c>
      <c r="Y344" s="23"/>
      <c r="Z344" s="165"/>
      <c r="AA344" s="165"/>
    </row>
    <row r="345" spans="1:27" ht="33" hidden="1">
      <c r="A345" s="2">
        <f t="shared" si="0"/>
        <v>342</v>
      </c>
      <c r="B345" s="3" t="str">
        <f>VLOOKUP(D345,DSKH!$A:$B,2,0)</f>
        <v>A-12</v>
      </c>
      <c r="C345" s="23" t="s">
        <v>51</v>
      </c>
      <c r="D345" s="23" t="s">
        <v>65</v>
      </c>
      <c r="E345" s="23" t="s">
        <v>57</v>
      </c>
      <c r="F345" s="23">
        <v>108117293210</v>
      </c>
      <c r="G345" s="23" t="s">
        <v>27</v>
      </c>
      <c r="H345" s="203">
        <v>46116</v>
      </c>
      <c r="I345" s="23" t="s">
        <v>28</v>
      </c>
      <c r="J345" s="23" t="s">
        <v>29</v>
      </c>
      <c r="K345" s="23" t="s">
        <v>30</v>
      </c>
      <c r="L345" s="23"/>
      <c r="M345" s="23" t="s">
        <v>12015</v>
      </c>
      <c r="N345" s="23" t="s">
        <v>12016</v>
      </c>
      <c r="O345" s="23"/>
      <c r="P345" s="23"/>
      <c r="Q345" s="23">
        <v>1</v>
      </c>
      <c r="R345" s="23"/>
      <c r="S345" s="23"/>
      <c r="T345" s="23"/>
      <c r="U345" s="23" t="s">
        <v>12017</v>
      </c>
      <c r="V345" s="23"/>
      <c r="W345" s="204"/>
      <c r="X345" s="23" t="s">
        <v>31</v>
      </c>
      <c r="Y345" s="23"/>
      <c r="Z345" s="165"/>
      <c r="AA345" s="165"/>
    </row>
    <row r="346" spans="1:27" ht="165" hidden="1">
      <c r="A346" s="2">
        <f t="shared" si="0"/>
        <v>343</v>
      </c>
      <c r="B346" s="3" t="str">
        <f>VLOOKUP(D346,DSKH!$A:$B,2,0)</f>
        <v>A-17</v>
      </c>
      <c r="C346" s="23" t="s">
        <v>252</v>
      </c>
      <c r="D346" s="23" t="s">
        <v>258</v>
      </c>
      <c r="E346" s="23" t="s">
        <v>57</v>
      </c>
      <c r="F346" s="23">
        <v>108106586010</v>
      </c>
      <c r="G346" s="23" t="s">
        <v>83</v>
      </c>
      <c r="H346" s="203">
        <v>46113</v>
      </c>
      <c r="I346" s="23" t="s">
        <v>28</v>
      </c>
      <c r="J346" s="23" t="s">
        <v>36</v>
      </c>
      <c r="K346" s="23" t="s">
        <v>59</v>
      </c>
      <c r="L346" s="23" t="s">
        <v>74</v>
      </c>
      <c r="M346" s="23" t="s">
        <v>12018</v>
      </c>
      <c r="N346" s="23" t="s">
        <v>12019</v>
      </c>
      <c r="O346" s="23"/>
      <c r="P346" s="23"/>
      <c r="Q346" s="23">
        <v>5</v>
      </c>
      <c r="R346" s="23"/>
      <c r="S346" s="23"/>
      <c r="T346" s="23"/>
      <c r="U346" s="23" t="s">
        <v>12020</v>
      </c>
      <c r="V346" s="23" t="s">
        <v>12021</v>
      </c>
      <c r="W346" s="204">
        <v>2500000</v>
      </c>
      <c r="X346" s="23" t="s">
        <v>31</v>
      </c>
      <c r="Y346" s="23"/>
      <c r="Z346" s="165"/>
      <c r="AA346" s="165"/>
    </row>
    <row r="347" spans="1:27" ht="33" hidden="1">
      <c r="A347" s="2">
        <f t="shared" si="0"/>
        <v>344</v>
      </c>
      <c r="B347" s="3" t="str">
        <f>VLOOKUP(D347,DSKH!$A:$B,2,0)</f>
        <v>A-17</v>
      </c>
      <c r="C347" s="23" t="s">
        <v>252</v>
      </c>
      <c r="D347" s="23" t="s">
        <v>258</v>
      </c>
      <c r="E347" s="23" t="s">
        <v>29</v>
      </c>
      <c r="F347" s="23">
        <v>308392517920</v>
      </c>
      <c r="G347" s="23" t="s">
        <v>44</v>
      </c>
      <c r="H347" s="203">
        <v>46114</v>
      </c>
      <c r="I347" s="23" t="s">
        <v>28</v>
      </c>
      <c r="J347" s="23" t="s">
        <v>29</v>
      </c>
      <c r="K347" s="23" t="s">
        <v>59</v>
      </c>
      <c r="L347" s="23"/>
      <c r="M347" s="23" t="s">
        <v>12022</v>
      </c>
      <c r="N347" s="23">
        <v>122600039292214</v>
      </c>
      <c r="O347" s="23"/>
      <c r="P347" s="23">
        <v>1</v>
      </c>
      <c r="Q347" s="23"/>
      <c r="R347" s="23"/>
      <c r="S347" s="23"/>
      <c r="T347" s="23"/>
      <c r="U347" s="23" t="s">
        <v>12023</v>
      </c>
      <c r="V347" s="23" t="s">
        <v>12024</v>
      </c>
      <c r="W347" s="204">
        <v>250000</v>
      </c>
      <c r="X347" s="23" t="s">
        <v>31</v>
      </c>
      <c r="Y347" s="23"/>
      <c r="Z347" s="165"/>
      <c r="AA347" s="165"/>
    </row>
    <row r="348" spans="1:27" ht="33" hidden="1">
      <c r="A348" s="2">
        <f t="shared" si="0"/>
        <v>345</v>
      </c>
      <c r="B348" s="3" t="str">
        <f>VLOOKUP(D348,DSKH!$A:$B,2,0)</f>
        <v>A-39</v>
      </c>
      <c r="C348" s="23" t="s">
        <v>252</v>
      </c>
      <c r="D348" s="23" t="s">
        <v>288</v>
      </c>
      <c r="E348" s="23" t="s">
        <v>57</v>
      </c>
      <c r="F348" s="23">
        <v>108106086430</v>
      </c>
      <c r="G348" s="23" t="s">
        <v>62</v>
      </c>
      <c r="H348" s="203">
        <v>46113</v>
      </c>
      <c r="I348" s="23" t="s">
        <v>28</v>
      </c>
      <c r="J348" s="23" t="s">
        <v>29</v>
      </c>
      <c r="K348" s="23" t="s">
        <v>59</v>
      </c>
      <c r="L348" s="23"/>
      <c r="M348" s="23" t="s">
        <v>12025</v>
      </c>
      <c r="N348" s="23" t="s">
        <v>12026</v>
      </c>
      <c r="O348" s="23"/>
      <c r="P348" s="23">
        <v>1</v>
      </c>
      <c r="Q348" s="23"/>
      <c r="R348" s="23"/>
      <c r="S348" s="23"/>
      <c r="T348" s="23"/>
      <c r="U348" s="23" t="s">
        <v>12027</v>
      </c>
      <c r="V348" s="23" t="s">
        <v>12028</v>
      </c>
      <c r="W348" s="204">
        <v>250000</v>
      </c>
      <c r="X348" s="23" t="s">
        <v>31</v>
      </c>
      <c r="Y348" s="23"/>
      <c r="Z348" s="165"/>
      <c r="AA348" s="165"/>
    </row>
    <row r="349" spans="1:27" ht="33" hidden="1">
      <c r="A349" s="2">
        <f t="shared" si="0"/>
        <v>346</v>
      </c>
      <c r="B349" s="3" t="str">
        <f>VLOOKUP(D349,DSKH!$A:$B,2,0)</f>
        <v>A-39</v>
      </c>
      <c r="C349" s="23" t="s">
        <v>252</v>
      </c>
      <c r="D349" s="23" t="s">
        <v>288</v>
      </c>
      <c r="E349" s="23" t="s">
        <v>57</v>
      </c>
      <c r="F349" s="23">
        <v>108106040710</v>
      </c>
      <c r="G349" s="23" t="s">
        <v>62</v>
      </c>
      <c r="H349" s="203">
        <v>46113</v>
      </c>
      <c r="I349" s="23" t="s">
        <v>28</v>
      </c>
      <c r="J349" s="23" t="s">
        <v>29</v>
      </c>
      <c r="K349" s="23" t="s">
        <v>59</v>
      </c>
      <c r="L349" s="23"/>
      <c r="M349" s="23" t="s">
        <v>12029</v>
      </c>
      <c r="N349" s="23" t="s">
        <v>12030</v>
      </c>
      <c r="O349" s="23"/>
      <c r="P349" s="23">
        <v>1</v>
      </c>
      <c r="Q349" s="23"/>
      <c r="R349" s="23"/>
      <c r="S349" s="23"/>
      <c r="T349" s="23"/>
      <c r="U349" s="23" t="s">
        <v>12031</v>
      </c>
      <c r="V349" s="23" t="s">
        <v>12032</v>
      </c>
      <c r="W349" s="204">
        <v>250000</v>
      </c>
      <c r="X349" s="23" t="s">
        <v>31</v>
      </c>
      <c r="Y349" s="23"/>
      <c r="Z349" s="165"/>
      <c r="AA349" s="165"/>
    </row>
    <row r="350" spans="1:27" ht="16.5" hidden="1">
      <c r="A350" s="2">
        <f t="shared" si="0"/>
        <v>347</v>
      </c>
      <c r="B350" s="3" t="str">
        <f>VLOOKUP(D350,DSKH!$A:$B,2,0)</f>
        <v>A-39</v>
      </c>
      <c r="C350" s="23" t="s">
        <v>252</v>
      </c>
      <c r="D350" s="23" t="s">
        <v>288</v>
      </c>
      <c r="E350" s="23" t="s">
        <v>57</v>
      </c>
      <c r="F350" s="23">
        <v>108110392720</v>
      </c>
      <c r="G350" s="23" t="s">
        <v>62</v>
      </c>
      <c r="H350" s="203">
        <v>46114</v>
      </c>
      <c r="I350" s="23" t="s">
        <v>28</v>
      </c>
      <c r="J350" s="23" t="s">
        <v>29</v>
      </c>
      <c r="K350" s="23" t="s">
        <v>59</v>
      </c>
      <c r="L350" s="23"/>
      <c r="M350" s="23" t="s">
        <v>12033</v>
      </c>
      <c r="N350" s="23" t="s">
        <v>12034</v>
      </c>
      <c r="O350" s="23"/>
      <c r="P350" s="23"/>
      <c r="Q350" s="23"/>
      <c r="R350" s="23">
        <v>1</v>
      </c>
      <c r="S350" s="23"/>
      <c r="T350" s="23" t="s">
        <v>12035</v>
      </c>
      <c r="U350" s="23"/>
      <c r="V350" s="23"/>
      <c r="W350" s="204"/>
      <c r="X350" s="23" t="s">
        <v>31</v>
      </c>
      <c r="Y350" s="23"/>
      <c r="Z350" s="165"/>
      <c r="AA350" s="165"/>
    </row>
    <row r="351" spans="1:27" ht="33" hidden="1">
      <c r="A351" s="2">
        <f t="shared" si="0"/>
        <v>348</v>
      </c>
      <c r="B351" s="3" t="str">
        <f>VLOOKUP(D351,DSKH!$A:$B,2,0)</f>
        <v>A-39</v>
      </c>
      <c r="C351" s="23" t="s">
        <v>252</v>
      </c>
      <c r="D351" s="23" t="s">
        <v>288</v>
      </c>
      <c r="E351" s="23" t="s">
        <v>57</v>
      </c>
      <c r="F351" s="23">
        <v>108112341850</v>
      </c>
      <c r="G351" s="23" t="s">
        <v>62</v>
      </c>
      <c r="H351" s="203">
        <v>46114</v>
      </c>
      <c r="I351" s="23" t="s">
        <v>28</v>
      </c>
      <c r="J351" s="23" t="s">
        <v>29</v>
      </c>
      <c r="K351" s="23" t="s">
        <v>59</v>
      </c>
      <c r="L351" s="23"/>
      <c r="M351" s="23" t="s">
        <v>12036</v>
      </c>
      <c r="N351" s="23" t="s">
        <v>12037</v>
      </c>
      <c r="O351" s="23"/>
      <c r="P351" s="23">
        <v>1</v>
      </c>
      <c r="Q351" s="23"/>
      <c r="R351" s="23"/>
      <c r="S351" s="23"/>
      <c r="T351" s="23"/>
      <c r="U351" s="23" t="s">
        <v>12038</v>
      </c>
      <c r="V351" s="23" t="s">
        <v>12039</v>
      </c>
      <c r="W351" s="204">
        <v>250000</v>
      </c>
      <c r="X351" s="23" t="s">
        <v>1587</v>
      </c>
      <c r="Y351" s="23"/>
      <c r="Z351" s="165"/>
      <c r="AA351" s="165"/>
    </row>
    <row r="352" spans="1:27" ht="16.5" hidden="1">
      <c r="A352" s="2">
        <f t="shared" si="0"/>
        <v>349</v>
      </c>
      <c r="B352" s="3" t="str">
        <f>VLOOKUP(D352,DSKH!$A:$B,2,0)</f>
        <v>A-39</v>
      </c>
      <c r="C352" s="23" t="s">
        <v>252</v>
      </c>
      <c r="D352" s="23" t="s">
        <v>288</v>
      </c>
      <c r="E352" s="23" t="s">
        <v>57</v>
      </c>
      <c r="F352" s="23">
        <v>108114407920</v>
      </c>
      <c r="G352" s="23" t="s">
        <v>83</v>
      </c>
      <c r="H352" s="203">
        <v>46115</v>
      </c>
      <c r="I352" s="23" t="s">
        <v>28</v>
      </c>
      <c r="J352" s="23" t="s">
        <v>29</v>
      </c>
      <c r="K352" s="23" t="s">
        <v>59</v>
      </c>
      <c r="L352" s="23"/>
      <c r="M352" s="23" t="s">
        <v>12040</v>
      </c>
      <c r="N352" s="23" t="s">
        <v>12041</v>
      </c>
      <c r="O352" s="23"/>
      <c r="P352" s="23"/>
      <c r="Q352" s="23"/>
      <c r="R352" s="23">
        <v>1</v>
      </c>
      <c r="S352" s="23"/>
      <c r="T352" s="23"/>
      <c r="U352" s="23"/>
      <c r="V352" s="23"/>
      <c r="W352" s="204"/>
      <c r="X352" s="23" t="s">
        <v>38</v>
      </c>
      <c r="Y352" s="23"/>
      <c r="Z352" s="165"/>
      <c r="AA352" s="165"/>
    </row>
    <row r="353" spans="1:27" ht="16.5" hidden="1">
      <c r="A353" s="2">
        <f t="shared" si="0"/>
        <v>350</v>
      </c>
      <c r="B353" s="3" t="str">
        <f>VLOOKUP(D353,DSKH!$A:$B,2,0)</f>
        <v>A-39</v>
      </c>
      <c r="C353" s="23" t="s">
        <v>252</v>
      </c>
      <c r="D353" s="23" t="s">
        <v>288</v>
      </c>
      <c r="E353" s="23" t="s">
        <v>57</v>
      </c>
      <c r="F353" s="23">
        <v>108115750260</v>
      </c>
      <c r="G353" s="23" t="s">
        <v>62</v>
      </c>
      <c r="H353" s="203">
        <v>46115</v>
      </c>
      <c r="I353" s="23" t="s">
        <v>28</v>
      </c>
      <c r="J353" s="23" t="s">
        <v>29</v>
      </c>
      <c r="K353" s="23" t="s">
        <v>59</v>
      </c>
      <c r="L353" s="23"/>
      <c r="M353" s="23" t="s">
        <v>12042</v>
      </c>
      <c r="N353" s="232" t="s">
        <v>12043</v>
      </c>
      <c r="O353" s="23"/>
      <c r="P353" s="23"/>
      <c r="Q353" s="23"/>
      <c r="R353" s="232">
        <v>1</v>
      </c>
      <c r="S353" s="23"/>
      <c r="T353" s="23"/>
      <c r="U353" s="23"/>
      <c r="V353" s="23"/>
      <c r="W353" s="204"/>
      <c r="X353" s="232" t="s">
        <v>31</v>
      </c>
      <c r="Y353" s="232" t="s">
        <v>241</v>
      </c>
      <c r="Z353" s="165"/>
      <c r="AA353" s="165"/>
    </row>
    <row r="354" spans="1:27" ht="16.5" hidden="1">
      <c r="A354" s="2">
        <f t="shared" si="0"/>
        <v>351</v>
      </c>
      <c r="B354" s="3" t="str">
        <f>VLOOKUP(D354,DSKH!$A:$B,2,0)</f>
        <v>A-39</v>
      </c>
      <c r="C354" s="23" t="s">
        <v>252</v>
      </c>
      <c r="D354" s="23" t="s">
        <v>288</v>
      </c>
      <c r="E354" s="23" t="s">
        <v>57</v>
      </c>
      <c r="F354" s="23">
        <v>108115777340</v>
      </c>
      <c r="G354" s="23" t="s">
        <v>99</v>
      </c>
      <c r="H354" s="203">
        <v>46115</v>
      </c>
      <c r="I354" s="23" t="s">
        <v>28</v>
      </c>
      <c r="J354" s="23" t="s">
        <v>29</v>
      </c>
      <c r="K354" s="23" t="s">
        <v>59</v>
      </c>
      <c r="L354" s="23"/>
      <c r="M354" s="23" t="s">
        <v>12044</v>
      </c>
      <c r="N354" s="223"/>
      <c r="O354" s="23"/>
      <c r="P354" s="23"/>
      <c r="Q354" s="23"/>
      <c r="R354" s="223"/>
      <c r="S354" s="23"/>
      <c r="T354" s="23"/>
      <c r="U354" s="23"/>
      <c r="V354" s="23"/>
      <c r="W354" s="204"/>
      <c r="X354" s="223"/>
      <c r="Y354" s="223"/>
      <c r="Z354" s="165"/>
      <c r="AA354" s="165"/>
    </row>
    <row r="355" spans="1:27" ht="264" hidden="1">
      <c r="A355" s="2">
        <f t="shared" si="0"/>
        <v>352</v>
      </c>
      <c r="B355" s="3" t="str">
        <f>VLOOKUP(D355,DSKH!$A:$B,2,0)</f>
        <v>A-27</v>
      </c>
      <c r="C355" s="23" t="s">
        <v>252</v>
      </c>
      <c r="D355" s="23" t="s">
        <v>253</v>
      </c>
      <c r="E355" s="23" t="s">
        <v>57</v>
      </c>
      <c r="F355" s="23">
        <v>108110501660</v>
      </c>
      <c r="G355" s="23" t="s">
        <v>83</v>
      </c>
      <c r="H355" s="203">
        <v>46114</v>
      </c>
      <c r="I355" s="23" t="s">
        <v>28</v>
      </c>
      <c r="J355" s="23" t="s">
        <v>29</v>
      </c>
      <c r="K355" s="23" t="s">
        <v>89</v>
      </c>
      <c r="L355" s="23"/>
      <c r="M355" s="23" t="s">
        <v>12045</v>
      </c>
      <c r="N355" s="23" t="s">
        <v>12046</v>
      </c>
      <c r="O355" s="23"/>
      <c r="P355" s="23"/>
      <c r="Q355" s="23">
        <v>8</v>
      </c>
      <c r="R355" s="23"/>
      <c r="S355" s="23"/>
      <c r="T355" s="23"/>
      <c r="U355" s="23" t="s">
        <v>12047</v>
      </c>
      <c r="V355" s="23" t="s">
        <v>12048</v>
      </c>
      <c r="W355" s="204">
        <v>4000000</v>
      </c>
      <c r="X355" s="23" t="s">
        <v>31</v>
      </c>
      <c r="Y355" s="23"/>
      <c r="Z355" s="165"/>
      <c r="AA355" s="165"/>
    </row>
    <row r="356" spans="1:27" ht="132" hidden="1">
      <c r="A356" s="2">
        <f t="shared" si="0"/>
        <v>353</v>
      </c>
      <c r="B356" s="3" t="str">
        <f>VLOOKUP(D356,DSKH!$A:$B,2,0)</f>
        <v>A-27</v>
      </c>
      <c r="C356" s="23" t="s">
        <v>252</v>
      </c>
      <c r="D356" s="23" t="s">
        <v>253</v>
      </c>
      <c r="E356" s="23" t="s">
        <v>57</v>
      </c>
      <c r="F356" s="23">
        <v>108114665300</v>
      </c>
      <c r="G356" s="23" t="s">
        <v>83</v>
      </c>
      <c r="H356" s="203">
        <v>46115</v>
      </c>
      <c r="I356" s="23" t="s">
        <v>28</v>
      </c>
      <c r="J356" s="23" t="s">
        <v>29</v>
      </c>
      <c r="K356" s="23" t="s">
        <v>89</v>
      </c>
      <c r="L356" s="23"/>
      <c r="M356" s="23">
        <v>9925387326</v>
      </c>
      <c r="N356" s="23" t="s">
        <v>12049</v>
      </c>
      <c r="O356" s="23"/>
      <c r="P356" s="23"/>
      <c r="Q356" s="23">
        <v>4</v>
      </c>
      <c r="R356" s="23"/>
      <c r="S356" s="23"/>
      <c r="T356" s="23"/>
      <c r="U356" s="23" t="s">
        <v>12050</v>
      </c>
      <c r="V356" s="23" t="s">
        <v>12051</v>
      </c>
      <c r="W356" s="204">
        <v>2000000</v>
      </c>
      <c r="X356" s="23" t="s">
        <v>12052</v>
      </c>
      <c r="Y356" s="23"/>
      <c r="Z356" s="165"/>
      <c r="AA356" s="165"/>
    </row>
    <row r="357" spans="1:27" ht="16.5" hidden="1">
      <c r="A357" s="2">
        <f t="shared" si="0"/>
        <v>354</v>
      </c>
      <c r="B357" s="3" t="e">
        <f>VLOOKUP(D357,DSKH!$A:$B,2,0)</f>
        <v>#N/A</v>
      </c>
      <c r="C357" s="23" t="s">
        <v>252</v>
      </c>
      <c r="D357" s="23" t="s">
        <v>12053</v>
      </c>
      <c r="E357" s="23" t="s">
        <v>80</v>
      </c>
      <c r="F357" s="23">
        <v>308217680430</v>
      </c>
      <c r="G357" s="23"/>
      <c r="H357" s="203"/>
      <c r="I357" s="23"/>
      <c r="J357" s="23"/>
      <c r="K357" s="23" t="s">
        <v>54</v>
      </c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04"/>
      <c r="X357" s="23"/>
      <c r="Y357" s="23" t="s">
        <v>5091</v>
      </c>
      <c r="Z357" s="165"/>
      <c r="AA357" s="165"/>
    </row>
    <row r="358" spans="1:27" ht="16.5" hidden="1">
      <c r="A358" s="2">
        <f t="shared" si="0"/>
        <v>355</v>
      </c>
      <c r="B358" s="3" t="e">
        <f>VLOOKUP(D358,DSKH!$A:$B,2,0)</f>
        <v>#N/A</v>
      </c>
      <c r="C358" s="23" t="s">
        <v>252</v>
      </c>
      <c r="D358" s="23" t="s">
        <v>12053</v>
      </c>
      <c r="E358" s="23" t="s">
        <v>80</v>
      </c>
      <c r="F358" s="23">
        <v>308224823340</v>
      </c>
      <c r="G358" s="23"/>
      <c r="H358" s="203"/>
      <c r="I358" s="23"/>
      <c r="J358" s="23"/>
      <c r="K358" s="23" t="s">
        <v>54</v>
      </c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04"/>
      <c r="X358" s="23"/>
      <c r="Y358" s="23" t="s">
        <v>5091</v>
      </c>
      <c r="Z358" s="165"/>
      <c r="AA358" s="165"/>
    </row>
    <row r="359" spans="1:27" ht="16.5" hidden="1">
      <c r="A359" s="2">
        <f t="shared" si="0"/>
        <v>356</v>
      </c>
      <c r="B359" s="3" t="e">
        <f>VLOOKUP(D359,DSKH!$A:$B,2,0)</f>
        <v>#N/A</v>
      </c>
      <c r="C359" s="23" t="s">
        <v>252</v>
      </c>
      <c r="D359" s="23" t="s">
        <v>12053</v>
      </c>
      <c r="E359" s="23" t="s">
        <v>80</v>
      </c>
      <c r="F359" s="23">
        <v>308235182530</v>
      </c>
      <c r="G359" s="23"/>
      <c r="H359" s="203"/>
      <c r="I359" s="23"/>
      <c r="J359" s="23"/>
      <c r="K359" s="23" t="s">
        <v>54</v>
      </c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04"/>
      <c r="X359" s="23"/>
      <c r="Y359" s="23" t="s">
        <v>5091</v>
      </c>
      <c r="Z359" s="165"/>
      <c r="AA359" s="165"/>
    </row>
    <row r="360" spans="1:27" ht="16.5" hidden="1">
      <c r="A360" s="2">
        <f t="shared" si="0"/>
        <v>357</v>
      </c>
      <c r="B360" s="3" t="str">
        <f>VLOOKUP(D360,DSKH!$A:$B,2,0)</f>
        <v>A-212</v>
      </c>
      <c r="C360" s="23" t="s">
        <v>186</v>
      </c>
      <c r="D360" s="23" t="s">
        <v>26</v>
      </c>
      <c r="E360" s="23" t="s">
        <v>57</v>
      </c>
      <c r="F360" s="23">
        <v>108100189300</v>
      </c>
      <c r="G360" s="23" t="s">
        <v>27</v>
      </c>
      <c r="H360" s="203">
        <v>46111</v>
      </c>
      <c r="I360" s="23" t="s">
        <v>28</v>
      </c>
      <c r="J360" s="23" t="s">
        <v>29</v>
      </c>
      <c r="K360" s="23" t="s">
        <v>30</v>
      </c>
      <c r="L360" s="23"/>
      <c r="M360" s="232" t="s">
        <v>12054</v>
      </c>
      <c r="N360" s="232" t="s">
        <v>12055</v>
      </c>
      <c r="O360" s="23"/>
      <c r="P360" s="23"/>
      <c r="Q360" s="232">
        <v>1</v>
      </c>
      <c r="R360" s="23"/>
      <c r="S360" s="23"/>
      <c r="T360" s="232" t="s">
        <v>12056</v>
      </c>
      <c r="U360" s="232" t="s">
        <v>12057</v>
      </c>
      <c r="V360" s="23"/>
      <c r="W360" s="204"/>
      <c r="X360" s="232" t="s">
        <v>398</v>
      </c>
      <c r="Y360" s="232" t="s">
        <v>35</v>
      </c>
      <c r="Z360" s="165"/>
      <c r="AA360" s="165"/>
    </row>
    <row r="361" spans="1:27" ht="16.5" hidden="1">
      <c r="A361" s="2">
        <f t="shared" si="0"/>
        <v>358</v>
      </c>
      <c r="B361" s="3" t="str">
        <f>VLOOKUP(D361,DSKH!$A:$B,2,0)</f>
        <v>A-212</v>
      </c>
      <c r="C361" s="23" t="s">
        <v>186</v>
      </c>
      <c r="D361" s="23" t="s">
        <v>26</v>
      </c>
      <c r="E361" s="23" t="s">
        <v>57</v>
      </c>
      <c r="F361" s="23">
        <v>108100180750</v>
      </c>
      <c r="G361" s="23" t="s">
        <v>27</v>
      </c>
      <c r="H361" s="203">
        <v>46111</v>
      </c>
      <c r="I361" s="23" t="s">
        <v>28</v>
      </c>
      <c r="J361" s="23" t="s">
        <v>29</v>
      </c>
      <c r="K361" s="23" t="s">
        <v>30</v>
      </c>
      <c r="L361" s="23"/>
      <c r="M361" s="230"/>
      <c r="N361" s="230"/>
      <c r="O361" s="23"/>
      <c r="P361" s="23"/>
      <c r="Q361" s="230"/>
      <c r="R361" s="23"/>
      <c r="S361" s="23"/>
      <c r="T361" s="230"/>
      <c r="U361" s="230"/>
      <c r="V361" s="23"/>
      <c r="W361" s="204"/>
      <c r="X361" s="230"/>
      <c r="Y361" s="230"/>
      <c r="Z361" s="165"/>
      <c r="AA361" s="165"/>
    </row>
    <row r="362" spans="1:27" ht="16.5" hidden="1">
      <c r="A362" s="2">
        <f t="shared" si="0"/>
        <v>359</v>
      </c>
      <c r="B362" s="3" t="str">
        <f>VLOOKUP(D362,DSKH!$A:$B,2,0)</f>
        <v>A-212</v>
      </c>
      <c r="C362" s="23" t="s">
        <v>186</v>
      </c>
      <c r="D362" s="23" t="s">
        <v>26</v>
      </c>
      <c r="E362" s="23" t="s">
        <v>57</v>
      </c>
      <c r="F362" s="23">
        <v>108100171910</v>
      </c>
      <c r="G362" s="23" t="s">
        <v>27</v>
      </c>
      <c r="H362" s="203">
        <v>46111</v>
      </c>
      <c r="I362" s="23" t="s">
        <v>28</v>
      </c>
      <c r="J362" s="23" t="s">
        <v>29</v>
      </c>
      <c r="K362" s="23" t="s">
        <v>30</v>
      </c>
      <c r="L362" s="23"/>
      <c r="M362" s="230"/>
      <c r="N362" s="230"/>
      <c r="O362" s="23"/>
      <c r="P362" s="23"/>
      <c r="Q362" s="230"/>
      <c r="R362" s="23"/>
      <c r="S362" s="23"/>
      <c r="T362" s="230"/>
      <c r="U362" s="230"/>
      <c r="V362" s="23"/>
      <c r="W362" s="204"/>
      <c r="X362" s="230"/>
      <c r="Y362" s="230"/>
      <c r="Z362" s="165"/>
      <c r="AA362" s="165"/>
    </row>
    <row r="363" spans="1:27" ht="16.5" hidden="1">
      <c r="A363" s="2">
        <f t="shared" si="0"/>
        <v>360</v>
      </c>
      <c r="B363" s="3" t="str">
        <f>VLOOKUP(D363,DSKH!$A:$B,2,0)</f>
        <v>A-212</v>
      </c>
      <c r="C363" s="23" t="s">
        <v>186</v>
      </c>
      <c r="D363" s="23" t="s">
        <v>26</v>
      </c>
      <c r="E363" s="23" t="s">
        <v>57</v>
      </c>
      <c r="F363" s="23">
        <v>108100163840</v>
      </c>
      <c r="G363" s="23" t="s">
        <v>27</v>
      </c>
      <c r="H363" s="203">
        <v>46111</v>
      </c>
      <c r="I363" s="23" t="s">
        <v>28</v>
      </c>
      <c r="J363" s="23" t="s">
        <v>29</v>
      </c>
      <c r="K363" s="23" t="s">
        <v>30</v>
      </c>
      <c r="L363" s="23"/>
      <c r="M363" s="230"/>
      <c r="N363" s="230"/>
      <c r="O363" s="23"/>
      <c r="P363" s="23"/>
      <c r="Q363" s="230"/>
      <c r="R363" s="23"/>
      <c r="S363" s="23"/>
      <c r="T363" s="230"/>
      <c r="U363" s="230"/>
      <c r="V363" s="23"/>
      <c r="W363" s="204"/>
      <c r="X363" s="230"/>
      <c r="Y363" s="230"/>
      <c r="Z363" s="165"/>
      <c r="AA363" s="165"/>
    </row>
    <row r="364" spans="1:27" ht="16.5" hidden="1">
      <c r="A364" s="2">
        <f t="shared" si="0"/>
        <v>361</v>
      </c>
      <c r="B364" s="3" t="str">
        <f>VLOOKUP(D364,DSKH!$A:$B,2,0)</f>
        <v>A-212</v>
      </c>
      <c r="C364" s="23" t="s">
        <v>186</v>
      </c>
      <c r="D364" s="23" t="s">
        <v>26</v>
      </c>
      <c r="E364" s="23" t="s">
        <v>57</v>
      </c>
      <c r="F364" s="23">
        <v>108100146230</v>
      </c>
      <c r="G364" s="23" t="s">
        <v>27</v>
      </c>
      <c r="H364" s="203">
        <v>46111</v>
      </c>
      <c r="I364" s="23" t="s">
        <v>28</v>
      </c>
      <c r="J364" s="23" t="s">
        <v>29</v>
      </c>
      <c r="K364" s="23" t="s">
        <v>30</v>
      </c>
      <c r="L364" s="23"/>
      <c r="M364" s="230"/>
      <c r="N364" s="230"/>
      <c r="O364" s="23"/>
      <c r="P364" s="23"/>
      <c r="Q364" s="230"/>
      <c r="R364" s="23"/>
      <c r="S364" s="23"/>
      <c r="T364" s="230"/>
      <c r="U364" s="230"/>
      <c r="V364" s="23"/>
      <c r="W364" s="204"/>
      <c r="X364" s="230"/>
      <c r="Y364" s="230"/>
      <c r="Z364" s="165"/>
      <c r="AA364" s="165"/>
    </row>
    <row r="365" spans="1:27" ht="16.5" hidden="1">
      <c r="A365" s="2">
        <f t="shared" si="0"/>
        <v>362</v>
      </c>
      <c r="B365" s="3" t="str">
        <f>VLOOKUP(D365,DSKH!$A:$B,2,0)</f>
        <v>A-212</v>
      </c>
      <c r="C365" s="23" t="s">
        <v>186</v>
      </c>
      <c r="D365" s="23" t="s">
        <v>26</v>
      </c>
      <c r="E365" s="23" t="s">
        <v>57</v>
      </c>
      <c r="F365" s="23">
        <v>108100108760</v>
      </c>
      <c r="G365" s="23" t="s">
        <v>27</v>
      </c>
      <c r="H365" s="203">
        <v>46111</v>
      </c>
      <c r="I365" s="23" t="s">
        <v>28</v>
      </c>
      <c r="J365" s="23" t="s">
        <v>29</v>
      </c>
      <c r="K365" s="23" t="s">
        <v>30</v>
      </c>
      <c r="L365" s="23"/>
      <c r="M365" s="230"/>
      <c r="N365" s="230"/>
      <c r="O365" s="23"/>
      <c r="P365" s="23"/>
      <c r="Q365" s="230"/>
      <c r="R365" s="23"/>
      <c r="S365" s="23"/>
      <c r="T365" s="230"/>
      <c r="U365" s="230"/>
      <c r="V365" s="23"/>
      <c r="W365" s="204"/>
      <c r="X365" s="230"/>
      <c r="Y365" s="230"/>
      <c r="Z365" s="165"/>
      <c r="AA365" s="165"/>
    </row>
    <row r="366" spans="1:27" ht="16.5" hidden="1">
      <c r="A366" s="2">
        <f t="shared" si="0"/>
        <v>363</v>
      </c>
      <c r="B366" s="3" t="str">
        <f>VLOOKUP(D366,DSKH!$A:$B,2,0)</f>
        <v>A-212</v>
      </c>
      <c r="C366" s="23" t="s">
        <v>186</v>
      </c>
      <c r="D366" s="23" t="s">
        <v>26</v>
      </c>
      <c r="E366" s="23" t="s">
        <v>57</v>
      </c>
      <c r="F366" s="23">
        <v>108100091630</v>
      </c>
      <c r="G366" s="23" t="s">
        <v>27</v>
      </c>
      <c r="H366" s="203">
        <v>46111</v>
      </c>
      <c r="I366" s="23" t="s">
        <v>28</v>
      </c>
      <c r="J366" s="23" t="s">
        <v>29</v>
      </c>
      <c r="K366" s="23" t="s">
        <v>30</v>
      </c>
      <c r="L366" s="23"/>
      <c r="M366" s="230"/>
      <c r="N366" s="230"/>
      <c r="O366" s="23"/>
      <c r="P366" s="23"/>
      <c r="Q366" s="230"/>
      <c r="R366" s="23"/>
      <c r="S366" s="23"/>
      <c r="T366" s="230"/>
      <c r="U366" s="230"/>
      <c r="V366" s="23"/>
      <c r="W366" s="204"/>
      <c r="X366" s="230"/>
      <c r="Y366" s="230"/>
      <c r="Z366" s="165"/>
      <c r="AA366" s="165"/>
    </row>
    <row r="367" spans="1:27" ht="16.5" hidden="1">
      <c r="A367" s="2">
        <f t="shared" si="0"/>
        <v>364</v>
      </c>
      <c r="B367" s="3" t="str">
        <f>VLOOKUP(D367,DSKH!$A:$B,2,0)</f>
        <v>A-212</v>
      </c>
      <c r="C367" s="23" t="s">
        <v>186</v>
      </c>
      <c r="D367" s="23" t="s">
        <v>26</v>
      </c>
      <c r="E367" s="23" t="s">
        <v>57</v>
      </c>
      <c r="F367" s="23">
        <v>108100072950</v>
      </c>
      <c r="G367" s="23" t="s">
        <v>27</v>
      </c>
      <c r="H367" s="203">
        <v>46111</v>
      </c>
      <c r="I367" s="23" t="s">
        <v>28</v>
      </c>
      <c r="J367" s="23" t="s">
        <v>29</v>
      </c>
      <c r="K367" s="23" t="s">
        <v>30</v>
      </c>
      <c r="L367" s="23"/>
      <c r="M367" s="230"/>
      <c r="N367" s="230"/>
      <c r="O367" s="23"/>
      <c r="P367" s="23"/>
      <c r="Q367" s="230"/>
      <c r="R367" s="23"/>
      <c r="S367" s="23"/>
      <c r="T367" s="230"/>
      <c r="U367" s="230"/>
      <c r="V367" s="23"/>
      <c r="W367" s="204"/>
      <c r="X367" s="230"/>
      <c r="Y367" s="230"/>
      <c r="Z367" s="165"/>
      <c r="AA367" s="165"/>
    </row>
    <row r="368" spans="1:27" ht="16.5" hidden="1">
      <c r="A368" s="2">
        <f t="shared" si="0"/>
        <v>365</v>
      </c>
      <c r="B368" s="3" t="str">
        <f>VLOOKUP(D368,DSKH!$A:$B,2,0)</f>
        <v>A-212</v>
      </c>
      <c r="C368" s="23" t="s">
        <v>186</v>
      </c>
      <c r="D368" s="23" t="s">
        <v>26</v>
      </c>
      <c r="E368" s="23" t="s">
        <v>57</v>
      </c>
      <c r="F368" s="23">
        <v>108100060460</v>
      </c>
      <c r="G368" s="23" t="s">
        <v>27</v>
      </c>
      <c r="H368" s="203">
        <v>46111</v>
      </c>
      <c r="I368" s="23" t="s">
        <v>28</v>
      </c>
      <c r="J368" s="23" t="s">
        <v>29</v>
      </c>
      <c r="K368" s="23" t="s">
        <v>30</v>
      </c>
      <c r="L368" s="23"/>
      <c r="M368" s="230"/>
      <c r="N368" s="230"/>
      <c r="O368" s="23"/>
      <c r="P368" s="23"/>
      <c r="Q368" s="230"/>
      <c r="R368" s="23"/>
      <c r="S368" s="23"/>
      <c r="T368" s="230"/>
      <c r="U368" s="230"/>
      <c r="V368" s="23"/>
      <c r="W368" s="204"/>
      <c r="X368" s="230"/>
      <c r="Y368" s="230"/>
      <c r="Z368" s="165"/>
      <c r="AA368" s="165"/>
    </row>
    <row r="369" spans="1:27" ht="16.5" hidden="1">
      <c r="A369" s="2">
        <f t="shared" si="0"/>
        <v>366</v>
      </c>
      <c r="B369" s="3" t="str">
        <f>VLOOKUP(D369,DSKH!$A:$B,2,0)</f>
        <v>A-212</v>
      </c>
      <c r="C369" s="23" t="s">
        <v>186</v>
      </c>
      <c r="D369" s="23" t="s">
        <v>26</v>
      </c>
      <c r="E369" s="23" t="s">
        <v>57</v>
      </c>
      <c r="F369" s="23">
        <v>108100040420</v>
      </c>
      <c r="G369" s="23" t="s">
        <v>27</v>
      </c>
      <c r="H369" s="203">
        <v>46111</v>
      </c>
      <c r="I369" s="23" t="s">
        <v>28</v>
      </c>
      <c r="J369" s="23" t="s">
        <v>29</v>
      </c>
      <c r="K369" s="23" t="s">
        <v>30</v>
      </c>
      <c r="L369" s="23"/>
      <c r="M369" s="230"/>
      <c r="N369" s="230"/>
      <c r="O369" s="23"/>
      <c r="P369" s="23"/>
      <c r="Q369" s="230"/>
      <c r="R369" s="23"/>
      <c r="S369" s="23"/>
      <c r="T369" s="230"/>
      <c r="U369" s="230"/>
      <c r="V369" s="23"/>
      <c r="W369" s="204"/>
      <c r="X369" s="230"/>
      <c r="Y369" s="230"/>
      <c r="Z369" s="165"/>
      <c r="AA369" s="165"/>
    </row>
    <row r="370" spans="1:27" ht="16.5" hidden="1">
      <c r="A370" s="2">
        <f t="shared" si="0"/>
        <v>367</v>
      </c>
      <c r="B370" s="3" t="str">
        <f>VLOOKUP(D370,DSKH!$A:$B,2,0)</f>
        <v>A-212</v>
      </c>
      <c r="C370" s="23" t="s">
        <v>186</v>
      </c>
      <c r="D370" s="23" t="s">
        <v>26</v>
      </c>
      <c r="E370" s="23" t="s">
        <v>57</v>
      </c>
      <c r="F370" s="23">
        <v>108099989430</v>
      </c>
      <c r="G370" s="23" t="s">
        <v>27</v>
      </c>
      <c r="H370" s="203">
        <v>46111</v>
      </c>
      <c r="I370" s="23" t="s">
        <v>28</v>
      </c>
      <c r="J370" s="23" t="s">
        <v>29</v>
      </c>
      <c r="K370" s="23" t="s">
        <v>30</v>
      </c>
      <c r="L370" s="23"/>
      <c r="M370" s="230"/>
      <c r="N370" s="230"/>
      <c r="O370" s="23"/>
      <c r="P370" s="23"/>
      <c r="Q370" s="230"/>
      <c r="R370" s="23"/>
      <c r="S370" s="23"/>
      <c r="T370" s="230"/>
      <c r="U370" s="230"/>
      <c r="V370" s="23"/>
      <c r="W370" s="204"/>
      <c r="X370" s="230"/>
      <c r="Y370" s="230"/>
      <c r="Z370" s="165"/>
      <c r="AA370" s="165"/>
    </row>
    <row r="371" spans="1:27" ht="16.5" hidden="1">
      <c r="A371" s="2">
        <f t="shared" si="0"/>
        <v>368</v>
      </c>
      <c r="B371" s="3" t="str">
        <f>VLOOKUP(D371,DSKH!$A:$B,2,0)</f>
        <v>A-212</v>
      </c>
      <c r="C371" s="23" t="s">
        <v>186</v>
      </c>
      <c r="D371" s="23" t="s">
        <v>26</v>
      </c>
      <c r="E371" s="23" t="s">
        <v>57</v>
      </c>
      <c r="F371" s="23">
        <v>108099889330</v>
      </c>
      <c r="G371" s="23" t="s">
        <v>27</v>
      </c>
      <c r="H371" s="203">
        <v>46111</v>
      </c>
      <c r="I371" s="23" t="s">
        <v>28</v>
      </c>
      <c r="J371" s="23" t="s">
        <v>29</v>
      </c>
      <c r="K371" s="23" t="s">
        <v>30</v>
      </c>
      <c r="L371" s="23"/>
      <c r="M371" s="223"/>
      <c r="N371" s="223"/>
      <c r="O371" s="23"/>
      <c r="P371" s="23"/>
      <c r="Q371" s="223"/>
      <c r="R371" s="23"/>
      <c r="S371" s="23"/>
      <c r="T371" s="223"/>
      <c r="U371" s="223"/>
      <c r="V371" s="23"/>
      <c r="W371" s="204"/>
      <c r="X371" s="223"/>
      <c r="Y371" s="223"/>
      <c r="Z371" s="165"/>
      <c r="AA371" s="165"/>
    </row>
    <row r="372" spans="1:27" ht="16.5" hidden="1">
      <c r="A372" s="2">
        <f t="shared" si="0"/>
        <v>369</v>
      </c>
      <c r="B372" s="3" t="str">
        <f>VLOOKUP(D372,DSKH!$A:$B,2,0)</f>
        <v>A-29</v>
      </c>
      <c r="C372" s="23" t="s">
        <v>87</v>
      </c>
      <c r="D372" s="23" t="s">
        <v>92</v>
      </c>
      <c r="E372" s="23" t="s">
        <v>29</v>
      </c>
      <c r="F372" s="23">
        <v>308402682030</v>
      </c>
      <c r="G372" s="23" t="s">
        <v>44</v>
      </c>
      <c r="H372" s="203">
        <v>46118</v>
      </c>
      <c r="I372" s="23" t="s">
        <v>28</v>
      </c>
      <c r="J372" s="23" t="s">
        <v>29</v>
      </c>
      <c r="K372" s="23" t="s">
        <v>30</v>
      </c>
      <c r="L372" s="23"/>
      <c r="M372" s="23" t="s">
        <v>12058</v>
      </c>
      <c r="N372" s="23"/>
      <c r="O372" s="23"/>
      <c r="P372" s="23"/>
      <c r="Q372" s="23"/>
      <c r="R372" s="23">
        <v>1</v>
      </c>
      <c r="S372" s="23"/>
      <c r="T372" s="23" t="s">
        <v>12059</v>
      </c>
      <c r="U372" s="23"/>
      <c r="V372" s="23"/>
      <c r="W372" s="204"/>
      <c r="X372" s="23" t="s">
        <v>94</v>
      </c>
      <c r="Y372" s="23"/>
      <c r="Z372" s="165"/>
      <c r="AA372" s="165"/>
    </row>
    <row r="373" spans="1:27" ht="33" hidden="1">
      <c r="A373" s="2">
        <f t="shared" si="0"/>
        <v>370</v>
      </c>
      <c r="B373" s="3" t="str">
        <f>VLOOKUP(D373,DSKH!$A:$B,2,0)</f>
        <v>A-29</v>
      </c>
      <c r="C373" s="23" t="s">
        <v>87</v>
      </c>
      <c r="D373" s="23" t="s">
        <v>92</v>
      </c>
      <c r="E373" s="23" t="s">
        <v>57</v>
      </c>
      <c r="F373" s="23">
        <v>108122922830</v>
      </c>
      <c r="G373" s="23" t="s">
        <v>62</v>
      </c>
      <c r="H373" s="203">
        <v>46118</v>
      </c>
      <c r="I373" s="23" t="s">
        <v>28</v>
      </c>
      <c r="J373" s="23" t="s">
        <v>36</v>
      </c>
      <c r="K373" s="23" t="s">
        <v>30</v>
      </c>
      <c r="L373" s="23"/>
      <c r="M373" s="23" t="s">
        <v>12060</v>
      </c>
      <c r="N373" s="23" t="s">
        <v>12061</v>
      </c>
      <c r="O373" s="23"/>
      <c r="P373" s="23">
        <v>1</v>
      </c>
      <c r="Q373" s="23"/>
      <c r="R373" s="23"/>
      <c r="S373" s="23"/>
      <c r="T373" s="23" t="s">
        <v>12062</v>
      </c>
      <c r="U373" s="23" t="s">
        <v>12063</v>
      </c>
      <c r="V373" s="23">
        <v>202611359027</v>
      </c>
      <c r="W373" s="204">
        <v>250000</v>
      </c>
      <c r="X373" s="23" t="s">
        <v>31</v>
      </c>
      <c r="Y373" s="23"/>
      <c r="Z373" s="165"/>
      <c r="AA373" s="165"/>
    </row>
    <row r="374" spans="1:27" ht="33" hidden="1">
      <c r="A374" s="2">
        <f t="shared" si="0"/>
        <v>371</v>
      </c>
      <c r="B374" s="3" t="str">
        <f>VLOOKUP(D374,DSKH!$A:$B,2,0)</f>
        <v>A-293</v>
      </c>
      <c r="C374" s="23" t="s">
        <v>87</v>
      </c>
      <c r="D374" s="23" t="s">
        <v>96</v>
      </c>
      <c r="E374" s="23" t="s">
        <v>57</v>
      </c>
      <c r="F374" s="23">
        <v>108112525030</v>
      </c>
      <c r="G374" s="23" t="s">
        <v>83</v>
      </c>
      <c r="H374" s="203">
        <v>46118</v>
      </c>
      <c r="I374" s="23" t="s">
        <v>28</v>
      </c>
      <c r="J374" s="23" t="s">
        <v>36</v>
      </c>
      <c r="K374" s="23" t="s">
        <v>59</v>
      </c>
      <c r="L374" s="23" t="s">
        <v>512</v>
      </c>
      <c r="M374" s="23" t="s">
        <v>12064</v>
      </c>
      <c r="N374" s="23">
        <v>277908441</v>
      </c>
      <c r="O374" s="23"/>
      <c r="P374" s="23"/>
      <c r="Q374" s="23">
        <v>1</v>
      </c>
      <c r="R374" s="23"/>
      <c r="S374" s="23"/>
      <c r="T374" s="23" t="s">
        <v>12065</v>
      </c>
      <c r="U374" s="23" t="s">
        <v>12066</v>
      </c>
      <c r="V374" s="23">
        <v>202611361412</v>
      </c>
      <c r="W374" s="204">
        <v>500000</v>
      </c>
      <c r="X374" s="23" t="s">
        <v>31</v>
      </c>
      <c r="Y374" s="23"/>
      <c r="Z374" s="165"/>
      <c r="AA374" s="165"/>
    </row>
    <row r="375" spans="1:27" ht="16.5" hidden="1">
      <c r="A375" s="2">
        <f t="shared" si="0"/>
        <v>372</v>
      </c>
      <c r="B375" s="3" t="str">
        <f>VLOOKUP(D375,DSKH!$A:$B,2,0)</f>
        <v>B-57</v>
      </c>
      <c r="C375" s="23" t="s">
        <v>87</v>
      </c>
      <c r="D375" s="23" t="s">
        <v>946</v>
      </c>
      <c r="E375" s="23" t="s">
        <v>29</v>
      </c>
      <c r="F375" s="23">
        <v>308399456320</v>
      </c>
      <c r="G375" s="23" t="s">
        <v>41</v>
      </c>
      <c r="H375" s="203">
        <v>46116</v>
      </c>
      <c r="I375" s="23" t="s">
        <v>28</v>
      </c>
      <c r="J375" s="23" t="s">
        <v>29</v>
      </c>
      <c r="K375" s="23" t="s">
        <v>30</v>
      </c>
      <c r="L375" s="23"/>
      <c r="M375" s="23">
        <v>134</v>
      </c>
      <c r="N375" s="23"/>
      <c r="O375" s="23"/>
      <c r="P375" s="23"/>
      <c r="Q375" s="23"/>
      <c r="R375" s="23"/>
      <c r="S375" s="23">
        <v>1</v>
      </c>
      <c r="T375" s="23" t="s">
        <v>12067</v>
      </c>
      <c r="U375" s="23"/>
      <c r="V375" s="23"/>
      <c r="W375" s="204"/>
      <c r="X375" s="23"/>
      <c r="Y375" s="23"/>
      <c r="Z375" s="165"/>
      <c r="AA375" s="165"/>
    </row>
    <row r="376" spans="1:27" ht="16.5" hidden="1">
      <c r="A376" s="2">
        <f t="shared" si="0"/>
        <v>373</v>
      </c>
      <c r="B376" s="3" t="str">
        <f>VLOOKUP(D376,DSKH!$A:$B,2,0)</f>
        <v>B-57</v>
      </c>
      <c r="C376" s="23" t="s">
        <v>87</v>
      </c>
      <c r="D376" s="23" t="s">
        <v>946</v>
      </c>
      <c r="E376" s="23" t="s">
        <v>29</v>
      </c>
      <c r="F376" s="23">
        <v>308399500750</v>
      </c>
      <c r="G376" s="23" t="s">
        <v>41</v>
      </c>
      <c r="H376" s="203">
        <v>46116</v>
      </c>
      <c r="I376" s="23" t="s">
        <v>28</v>
      </c>
      <c r="J376" s="23" t="s">
        <v>29</v>
      </c>
      <c r="K376" s="23" t="s">
        <v>30</v>
      </c>
      <c r="L376" s="23"/>
      <c r="M376" s="23">
        <v>135</v>
      </c>
      <c r="N376" s="23"/>
      <c r="O376" s="23"/>
      <c r="P376" s="23"/>
      <c r="Q376" s="23"/>
      <c r="R376" s="23"/>
      <c r="S376" s="23">
        <v>1</v>
      </c>
      <c r="T376" s="23" t="s">
        <v>12068</v>
      </c>
      <c r="U376" s="23"/>
      <c r="V376" s="23"/>
      <c r="W376" s="204"/>
      <c r="X376" s="23"/>
      <c r="Y376" s="23"/>
      <c r="Z376" s="165"/>
      <c r="AA376" s="165"/>
    </row>
    <row r="377" spans="1:27" ht="16.5" hidden="1">
      <c r="A377" s="2">
        <f t="shared" si="0"/>
        <v>374</v>
      </c>
      <c r="B377" s="3" t="str">
        <f>VLOOKUP(D377,DSKH!$A:$B,2,0)</f>
        <v>B-57</v>
      </c>
      <c r="C377" s="23" t="s">
        <v>87</v>
      </c>
      <c r="D377" s="23" t="s">
        <v>946</v>
      </c>
      <c r="E377" s="23" t="s">
        <v>29</v>
      </c>
      <c r="F377" s="23">
        <v>308399535310</v>
      </c>
      <c r="G377" s="23" t="s">
        <v>41</v>
      </c>
      <c r="H377" s="203">
        <v>46116</v>
      </c>
      <c r="I377" s="23" t="s">
        <v>28</v>
      </c>
      <c r="J377" s="23" t="s">
        <v>29</v>
      </c>
      <c r="K377" s="23" t="s">
        <v>30</v>
      </c>
      <c r="L377" s="23"/>
      <c r="M377" s="23">
        <v>136</v>
      </c>
      <c r="N377" s="23"/>
      <c r="O377" s="23"/>
      <c r="P377" s="23"/>
      <c r="Q377" s="23"/>
      <c r="R377" s="23"/>
      <c r="S377" s="23">
        <v>1</v>
      </c>
      <c r="T377" s="23" t="s">
        <v>12069</v>
      </c>
      <c r="U377" s="23"/>
      <c r="V377" s="23"/>
      <c r="W377" s="204"/>
      <c r="X377" s="23"/>
      <c r="Y377" s="23"/>
      <c r="Z377" s="165"/>
      <c r="AA377" s="165"/>
    </row>
    <row r="378" spans="1:27" ht="16.5" hidden="1">
      <c r="A378" s="2">
        <f t="shared" si="0"/>
        <v>375</v>
      </c>
      <c r="B378" s="3" t="str">
        <f>VLOOKUP(D378,DSKH!$A:$B,2,0)</f>
        <v>B-57</v>
      </c>
      <c r="C378" s="23" t="s">
        <v>87</v>
      </c>
      <c r="D378" s="23" t="s">
        <v>946</v>
      </c>
      <c r="E378" s="23" t="s">
        <v>29</v>
      </c>
      <c r="F378" s="23">
        <v>308399551300</v>
      </c>
      <c r="G378" s="23" t="s">
        <v>41</v>
      </c>
      <c r="H378" s="203">
        <v>46116</v>
      </c>
      <c r="I378" s="23" t="s">
        <v>28</v>
      </c>
      <c r="J378" s="23" t="s">
        <v>29</v>
      </c>
      <c r="K378" s="23" t="s">
        <v>30</v>
      </c>
      <c r="L378" s="23"/>
      <c r="M378" s="23">
        <v>137</v>
      </c>
      <c r="N378" s="23"/>
      <c r="O378" s="23"/>
      <c r="P378" s="23"/>
      <c r="Q378" s="23"/>
      <c r="R378" s="23"/>
      <c r="S378" s="23">
        <v>1</v>
      </c>
      <c r="T378" s="23" t="s">
        <v>12070</v>
      </c>
      <c r="U378" s="23"/>
      <c r="V378" s="23"/>
      <c r="W378" s="204"/>
      <c r="X378" s="23"/>
      <c r="Y378" s="23"/>
      <c r="Z378" s="165"/>
      <c r="AA378" s="165"/>
    </row>
    <row r="379" spans="1:27" ht="16.5" hidden="1">
      <c r="A379" s="2">
        <f t="shared" si="0"/>
        <v>376</v>
      </c>
      <c r="B379" s="3" t="str">
        <f>VLOOKUP(D379,DSKH!$A:$B,2,0)</f>
        <v>B-57</v>
      </c>
      <c r="C379" s="23" t="s">
        <v>87</v>
      </c>
      <c r="D379" s="23" t="s">
        <v>946</v>
      </c>
      <c r="E379" s="23" t="s">
        <v>29</v>
      </c>
      <c r="F379" s="23">
        <v>308402132310</v>
      </c>
      <c r="G379" s="23" t="s">
        <v>41</v>
      </c>
      <c r="H379" s="203">
        <v>46118</v>
      </c>
      <c r="I379" s="23" t="s">
        <v>28</v>
      </c>
      <c r="J379" s="23" t="s">
        <v>29</v>
      </c>
      <c r="K379" s="23" t="s">
        <v>30</v>
      </c>
      <c r="L379" s="23"/>
      <c r="M379" s="23">
        <v>139</v>
      </c>
      <c r="N379" s="23"/>
      <c r="O379" s="23"/>
      <c r="P379" s="23"/>
      <c r="Q379" s="23"/>
      <c r="R379" s="23"/>
      <c r="S379" s="23">
        <v>1</v>
      </c>
      <c r="T379" s="23" t="s">
        <v>12071</v>
      </c>
      <c r="U379" s="23"/>
      <c r="V379" s="23"/>
      <c r="W379" s="204"/>
      <c r="X379" s="23"/>
      <c r="Y379" s="23"/>
      <c r="Z379" s="165"/>
      <c r="AA379" s="165"/>
    </row>
    <row r="380" spans="1:27" ht="16.5" hidden="1">
      <c r="A380" s="2">
        <f t="shared" si="0"/>
        <v>377</v>
      </c>
      <c r="B380" s="3" t="str">
        <f>VLOOKUP(D380,DSKH!$A:$B,2,0)</f>
        <v>B-57</v>
      </c>
      <c r="C380" s="23" t="s">
        <v>87</v>
      </c>
      <c r="D380" s="23" t="s">
        <v>946</v>
      </c>
      <c r="E380" s="23" t="s">
        <v>29</v>
      </c>
      <c r="F380" s="23">
        <v>308402184660</v>
      </c>
      <c r="G380" s="23" t="s">
        <v>41</v>
      </c>
      <c r="H380" s="203">
        <v>46118</v>
      </c>
      <c r="I380" s="23" t="s">
        <v>28</v>
      </c>
      <c r="J380" s="23" t="s">
        <v>29</v>
      </c>
      <c r="K380" s="23" t="s">
        <v>30</v>
      </c>
      <c r="L380" s="23"/>
      <c r="M380" s="23">
        <v>140</v>
      </c>
      <c r="N380" s="23"/>
      <c r="O380" s="23"/>
      <c r="P380" s="23"/>
      <c r="Q380" s="23"/>
      <c r="R380" s="23"/>
      <c r="S380" s="23">
        <v>1</v>
      </c>
      <c r="T380" s="23" t="s">
        <v>12072</v>
      </c>
      <c r="U380" s="23"/>
      <c r="V380" s="23"/>
      <c r="W380" s="204"/>
      <c r="X380" s="23"/>
      <c r="Y380" s="23"/>
      <c r="Z380" s="165"/>
      <c r="AA380" s="165"/>
    </row>
    <row r="381" spans="1:27" ht="16.5" hidden="1">
      <c r="A381" s="2">
        <f t="shared" si="0"/>
        <v>378</v>
      </c>
      <c r="B381" s="3" t="str">
        <f>VLOOKUP(D381,DSKH!$A:$B,2,0)</f>
        <v>B-57</v>
      </c>
      <c r="C381" s="23" t="s">
        <v>87</v>
      </c>
      <c r="D381" s="23" t="s">
        <v>946</v>
      </c>
      <c r="E381" s="23" t="s">
        <v>29</v>
      </c>
      <c r="F381" s="23">
        <v>308402214210</v>
      </c>
      <c r="G381" s="23" t="s">
        <v>41</v>
      </c>
      <c r="H381" s="203">
        <v>46118</v>
      </c>
      <c r="I381" s="23" t="s">
        <v>28</v>
      </c>
      <c r="J381" s="23" t="s">
        <v>29</v>
      </c>
      <c r="K381" s="23" t="s">
        <v>30</v>
      </c>
      <c r="L381" s="23"/>
      <c r="M381" s="23">
        <v>138</v>
      </c>
      <c r="N381" s="23"/>
      <c r="O381" s="23"/>
      <c r="P381" s="23"/>
      <c r="Q381" s="23"/>
      <c r="R381" s="23"/>
      <c r="S381" s="23">
        <v>1</v>
      </c>
      <c r="T381" s="23" t="s">
        <v>12073</v>
      </c>
      <c r="U381" s="23"/>
      <c r="V381" s="23"/>
      <c r="W381" s="204"/>
      <c r="X381" s="23"/>
      <c r="Y381" s="23"/>
      <c r="Z381" s="165"/>
      <c r="AA381" s="165"/>
    </row>
    <row r="382" spans="1:27" ht="16.5" hidden="1">
      <c r="A382" s="2">
        <f t="shared" si="0"/>
        <v>379</v>
      </c>
      <c r="B382" s="3" t="str">
        <f>VLOOKUP(D382,DSKH!$A:$B,2,0)</f>
        <v>B-57</v>
      </c>
      <c r="C382" s="23" t="s">
        <v>87</v>
      </c>
      <c r="D382" s="23" t="s">
        <v>946</v>
      </c>
      <c r="E382" s="23" t="s">
        <v>29</v>
      </c>
      <c r="F382" s="23">
        <v>308405188140</v>
      </c>
      <c r="G382" s="23" t="s">
        <v>41</v>
      </c>
      <c r="H382" s="203">
        <v>46118</v>
      </c>
      <c r="I382" s="23" t="s">
        <v>28</v>
      </c>
      <c r="J382" s="23" t="s">
        <v>29</v>
      </c>
      <c r="K382" s="23" t="s">
        <v>30</v>
      </c>
      <c r="L382" s="23"/>
      <c r="M382" s="23">
        <v>141</v>
      </c>
      <c r="N382" s="23"/>
      <c r="O382" s="23"/>
      <c r="P382" s="23"/>
      <c r="Q382" s="23"/>
      <c r="R382" s="23"/>
      <c r="S382" s="23">
        <v>1</v>
      </c>
      <c r="T382" s="23" t="s">
        <v>12074</v>
      </c>
      <c r="U382" s="23"/>
      <c r="V382" s="23"/>
      <c r="W382" s="204"/>
      <c r="X382" s="23"/>
      <c r="Y382" s="23"/>
      <c r="Z382" s="165"/>
      <c r="AA382" s="165"/>
    </row>
    <row r="383" spans="1:27" ht="16.5" hidden="1">
      <c r="A383" s="2">
        <f t="shared" si="0"/>
        <v>380</v>
      </c>
      <c r="B383" s="3" t="str">
        <f>VLOOKUP(D383,DSKH!$A:$B,2,0)</f>
        <v>A-679</v>
      </c>
      <c r="C383" s="23" t="s">
        <v>87</v>
      </c>
      <c r="D383" s="23" t="s">
        <v>88</v>
      </c>
      <c r="E383" s="23" t="s">
        <v>29</v>
      </c>
      <c r="F383" s="23">
        <v>308394945740</v>
      </c>
      <c r="G383" s="23" t="s">
        <v>41</v>
      </c>
      <c r="H383" s="23" t="s">
        <v>12075</v>
      </c>
      <c r="I383" s="23" t="s">
        <v>28</v>
      </c>
      <c r="J383" s="23" t="s">
        <v>29</v>
      </c>
      <c r="K383" s="23" t="s">
        <v>89</v>
      </c>
      <c r="L383" s="23"/>
      <c r="M383" s="23" t="s">
        <v>12076</v>
      </c>
      <c r="N383" s="23"/>
      <c r="O383" s="23" t="s">
        <v>12077</v>
      </c>
      <c r="P383" s="23"/>
      <c r="Q383" s="23"/>
      <c r="R383" s="23">
        <v>1</v>
      </c>
      <c r="S383" s="23"/>
      <c r="T383" s="23" t="s">
        <v>12078</v>
      </c>
      <c r="U383" s="23"/>
      <c r="V383" s="23"/>
      <c r="W383" s="204"/>
      <c r="X383" s="23" t="s">
        <v>1140</v>
      </c>
      <c r="Y383" s="23"/>
      <c r="Z383" s="165"/>
      <c r="AA383" s="165"/>
    </row>
    <row r="384" spans="1:27" ht="16.5" hidden="1">
      <c r="A384" s="2">
        <f t="shared" si="0"/>
        <v>381</v>
      </c>
      <c r="B384" s="3" t="str">
        <f>VLOOKUP(D384,DSKH!$A:$B,2,0)</f>
        <v>A-324</v>
      </c>
      <c r="C384" s="23" t="s">
        <v>87</v>
      </c>
      <c r="D384" s="23" t="s">
        <v>56</v>
      </c>
      <c r="E384" s="23" t="s">
        <v>29</v>
      </c>
      <c r="F384" s="23">
        <v>308404050860</v>
      </c>
      <c r="G384" s="23" t="s">
        <v>44</v>
      </c>
      <c r="H384" s="203">
        <v>46118</v>
      </c>
      <c r="I384" s="23" t="s">
        <v>28</v>
      </c>
      <c r="J384" s="23" t="s">
        <v>29</v>
      </c>
      <c r="K384" s="23" t="s">
        <v>59</v>
      </c>
      <c r="L384" s="23"/>
      <c r="M384" s="232" t="s">
        <v>12079</v>
      </c>
      <c r="N384" s="23"/>
      <c r="O384" s="232" t="s">
        <v>12080</v>
      </c>
      <c r="P384" s="232">
        <v>1</v>
      </c>
      <c r="Q384" s="23"/>
      <c r="R384" s="23"/>
      <c r="S384" s="23"/>
      <c r="T384" s="232" t="s">
        <v>12081</v>
      </c>
      <c r="U384" s="232" t="s">
        <v>12082</v>
      </c>
      <c r="V384" s="23"/>
      <c r="W384" s="204"/>
      <c r="X384" s="232" t="s">
        <v>31</v>
      </c>
      <c r="Y384" s="232" t="s">
        <v>100</v>
      </c>
      <c r="Z384" s="165"/>
      <c r="AA384" s="165"/>
    </row>
    <row r="385" spans="1:27" ht="16.5" hidden="1">
      <c r="A385" s="2">
        <f t="shared" si="0"/>
        <v>382</v>
      </c>
      <c r="B385" s="3" t="str">
        <f>VLOOKUP(D385,DSKH!$A:$B,2,0)</f>
        <v>A-324</v>
      </c>
      <c r="C385" s="23" t="s">
        <v>87</v>
      </c>
      <c r="D385" s="23" t="s">
        <v>56</v>
      </c>
      <c r="E385" s="23" t="s">
        <v>29</v>
      </c>
      <c r="F385" s="23">
        <v>308404043310</v>
      </c>
      <c r="G385" s="23" t="s">
        <v>44</v>
      </c>
      <c r="H385" s="203">
        <v>46118</v>
      </c>
      <c r="I385" s="23" t="s">
        <v>28</v>
      </c>
      <c r="J385" s="23" t="s">
        <v>29</v>
      </c>
      <c r="K385" s="23" t="s">
        <v>59</v>
      </c>
      <c r="L385" s="23"/>
      <c r="M385" s="223"/>
      <c r="N385" s="23"/>
      <c r="O385" s="223"/>
      <c r="P385" s="223"/>
      <c r="Q385" s="23"/>
      <c r="R385" s="23"/>
      <c r="S385" s="23"/>
      <c r="T385" s="223"/>
      <c r="U385" s="223"/>
      <c r="V385" s="23"/>
      <c r="W385" s="204"/>
      <c r="X385" s="223"/>
      <c r="Y385" s="223"/>
      <c r="Z385" s="165"/>
      <c r="AA385" s="165"/>
    </row>
    <row r="386" spans="1:27" ht="16.5" hidden="1">
      <c r="A386" s="2">
        <f t="shared" si="0"/>
        <v>383</v>
      </c>
      <c r="B386" s="3" t="str">
        <f>VLOOKUP(D386,DSKH!$A:$B,2,0)</f>
        <v>A-324</v>
      </c>
      <c r="C386" s="23" t="s">
        <v>87</v>
      </c>
      <c r="D386" s="23" t="s">
        <v>56</v>
      </c>
      <c r="E386" s="23" t="s">
        <v>29</v>
      </c>
      <c r="F386" s="23">
        <v>308405435720</v>
      </c>
      <c r="G386" s="23" t="s">
        <v>44</v>
      </c>
      <c r="H386" s="203">
        <v>46118</v>
      </c>
      <c r="I386" s="23" t="s">
        <v>28</v>
      </c>
      <c r="J386" s="23" t="s">
        <v>29</v>
      </c>
      <c r="K386" s="23" t="s">
        <v>59</v>
      </c>
      <c r="L386" s="23"/>
      <c r="M386" s="23" t="s">
        <v>12083</v>
      </c>
      <c r="N386" s="23"/>
      <c r="O386" s="23" t="s">
        <v>12084</v>
      </c>
      <c r="P386" s="23"/>
      <c r="Q386" s="23"/>
      <c r="R386" s="23">
        <v>1</v>
      </c>
      <c r="S386" s="23"/>
      <c r="T386" s="23" t="s">
        <v>12085</v>
      </c>
      <c r="U386" s="23"/>
      <c r="V386" s="23"/>
      <c r="W386" s="204"/>
      <c r="X386" s="23" t="s">
        <v>31</v>
      </c>
      <c r="Y386" s="23"/>
      <c r="Z386" s="165"/>
      <c r="AA386" s="165"/>
    </row>
    <row r="387" spans="1:27" ht="16.5" hidden="1">
      <c r="A387" s="2">
        <f t="shared" si="0"/>
        <v>384</v>
      </c>
      <c r="B387" s="3" t="str">
        <f>VLOOKUP(D387,DSKH!$A:$B,2,0)</f>
        <v>A-324</v>
      </c>
      <c r="C387" s="23" t="s">
        <v>87</v>
      </c>
      <c r="D387" s="23" t="s">
        <v>56</v>
      </c>
      <c r="E387" s="23" t="s">
        <v>29</v>
      </c>
      <c r="F387" s="23">
        <v>308405437010</v>
      </c>
      <c r="G387" s="23" t="s">
        <v>44</v>
      </c>
      <c r="H387" s="203">
        <v>46118</v>
      </c>
      <c r="I387" s="23" t="s">
        <v>28</v>
      </c>
      <c r="J387" s="23" t="s">
        <v>29</v>
      </c>
      <c r="K387" s="23" t="s">
        <v>59</v>
      </c>
      <c r="L387" s="23"/>
      <c r="M387" s="23">
        <v>6603074264</v>
      </c>
      <c r="N387" s="23"/>
      <c r="O387" s="23" t="s">
        <v>12086</v>
      </c>
      <c r="P387" s="23"/>
      <c r="Q387" s="23"/>
      <c r="R387" s="23">
        <v>1</v>
      </c>
      <c r="S387" s="23"/>
      <c r="T387" s="23" t="s">
        <v>12087</v>
      </c>
      <c r="U387" s="23"/>
      <c r="V387" s="23"/>
      <c r="W387" s="204"/>
      <c r="X387" s="23" t="s">
        <v>31</v>
      </c>
      <c r="Y387" s="23"/>
      <c r="Z387" s="165"/>
      <c r="AA387" s="165"/>
    </row>
    <row r="388" spans="1:27" ht="16.5" hidden="1">
      <c r="A388" s="2">
        <f t="shared" si="0"/>
        <v>385</v>
      </c>
      <c r="B388" s="3" t="str">
        <f>VLOOKUP(D388,DSKH!$A:$B,2,0)</f>
        <v>A-324</v>
      </c>
      <c r="C388" s="23" t="s">
        <v>87</v>
      </c>
      <c r="D388" s="23" t="s">
        <v>56</v>
      </c>
      <c r="E388" s="23" t="s">
        <v>29</v>
      </c>
      <c r="F388" s="23">
        <v>308405437560</v>
      </c>
      <c r="G388" s="23" t="s">
        <v>44</v>
      </c>
      <c r="H388" s="203">
        <v>46118</v>
      </c>
      <c r="I388" s="23" t="s">
        <v>28</v>
      </c>
      <c r="J388" s="23" t="s">
        <v>29</v>
      </c>
      <c r="K388" s="23" t="s">
        <v>59</v>
      </c>
      <c r="L388" s="23"/>
      <c r="M388" s="23">
        <v>6603074259</v>
      </c>
      <c r="N388" s="23"/>
      <c r="O388" s="23">
        <v>83567619</v>
      </c>
      <c r="P388" s="23"/>
      <c r="Q388" s="23"/>
      <c r="R388" s="23">
        <v>1</v>
      </c>
      <c r="S388" s="23"/>
      <c r="T388" s="23" t="s">
        <v>12088</v>
      </c>
      <c r="U388" s="23"/>
      <c r="V388" s="23"/>
      <c r="W388" s="204"/>
      <c r="X388" s="23" t="s">
        <v>31</v>
      </c>
      <c r="Y388" s="23"/>
      <c r="Z388" s="165"/>
      <c r="AA388" s="165"/>
    </row>
    <row r="389" spans="1:27" ht="33" hidden="1">
      <c r="A389" s="2">
        <f t="shared" si="0"/>
        <v>386</v>
      </c>
      <c r="B389" s="3" t="str">
        <f>VLOOKUP(D389,DSKH!$A:$B,2,0)</f>
        <v>A-324</v>
      </c>
      <c r="C389" s="23" t="s">
        <v>87</v>
      </c>
      <c r="D389" s="23" t="s">
        <v>56</v>
      </c>
      <c r="E389" s="23" t="s">
        <v>29</v>
      </c>
      <c r="F389" s="23">
        <v>308405438960</v>
      </c>
      <c r="G389" s="23" t="s">
        <v>44</v>
      </c>
      <c r="H389" s="203">
        <v>46118</v>
      </c>
      <c r="I389" s="23" t="s">
        <v>28</v>
      </c>
      <c r="J389" s="23" t="s">
        <v>29</v>
      </c>
      <c r="K389" s="23" t="s">
        <v>59</v>
      </c>
      <c r="L389" s="23"/>
      <c r="M389" s="23" t="s">
        <v>12089</v>
      </c>
      <c r="N389" s="23"/>
      <c r="O389" s="23">
        <v>83567617</v>
      </c>
      <c r="P389" s="23"/>
      <c r="Q389" s="23"/>
      <c r="R389" s="23">
        <v>1</v>
      </c>
      <c r="S389" s="23"/>
      <c r="T389" s="23" t="s">
        <v>12090</v>
      </c>
      <c r="U389" s="23"/>
      <c r="V389" s="23"/>
      <c r="W389" s="204"/>
      <c r="X389" s="23" t="s">
        <v>31</v>
      </c>
      <c r="Y389" s="23"/>
      <c r="Z389" s="165"/>
      <c r="AA389" s="165"/>
    </row>
    <row r="390" spans="1:27" ht="16.5" hidden="1">
      <c r="A390" s="2">
        <f t="shared" si="0"/>
        <v>387</v>
      </c>
      <c r="B390" s="3" t="str">
        <f>VLOOKUP(D390,DSKH!$A:$B,2,0)</f>
        <v>A-324</v>
      </c>
      <c r="C390" s="23" t="s">
        <v>87</v>
      </c>
      <c r="D390" s="23" t="s">
        <v>56</v>
      </c>
      <c r="E390" s="23" t="s">
        <v>29</v>
      </c>
      <c r="F390" s="23">
        <v>308405441320</v>
      </c>
      <c r="G390" s="23" t="s">
        <v>44</v>
      </c>
      <c r="H390" s="203">
        <v>46119</v>
      </c>
      <c r="I390" s="23" t="s">
        <v>28</v>
      </c>
      <c r="J390" s="23" t="s">
        <v>29</v>
      </c>
      <c r="K390" s="23" t="s">
        <v>59</v>
      </c>
      <c r="L390" s="23"/>
      <c r="M390" s="23">
        <v>6603074265</v>
      </c>
      <c r="N390" s="23"/>
      <c r="O390" s="23" t="s">
        <v>12091</v>
      </c>
      <c r="P390" s="23"/>
      <c r="Q390" s="23"/>
      <c r="R390" s="23">
        <v>1</v>
      </c>
      <c r="S390" s="23"/>
      <c r="T390" s="23" t="s">
        <v>12092</v>
      </c>
      <c r="U390" s="23"/>
      <c r="V390" s="23"/>
      <c r="W390" s="204"/>
      <c r="X390" s="23" t="s">
        <v>31</v>
      </c>
      <c r="Y390" s="23"/>
      <c r="Z390" s="165"/>
      <c r="AA390" s="165"/>
    </row>
    <row r="391" spans="1:27" ht="16.5" hidden="1">
      <c r="A391" s="2">
        <f t="shared" si="0"/>
        <v>388</v>
      </c>
      <c r="B391" s="3" t="str">
        <f>VLOOKUP(D391,DSKH!$A:$B,2,0)</f>
        <v>A-324</v>
      </c>
      <c r="C391" s="23" t="s">
        <v>87</v>
      </c>
      <c r="D391" s="23" t="s">
        <v>56</v>
      </c>
      <c r="E391" s="23" t="s">
        <v>29</v>
      </c>
      <c r="F391" s="23">
        <v>308405441800</v>
      </c>
      <c r="G391" s="23" t="s">
        <v>44</v>
      </c>
      <c r="H391" s="203">
        <v>46119</v>
      </c>
      <c r="I391" s="23" t="s">
        <v>28</v>
      </c>
      <c r="J391" s="23" t="s">
        <v>29</v>
      </c>
      <c r="K391" s="23" t="s">
        <v>59</v>
      </c>
      <c r="L391" s="23"/>
      <c r="M391" s="232" t="s">
        <v>12093</v>
      </c>
      <c r="N391" s="23"/>
      <c r="O391" s="232" t="s">
        <v>12094</v>
      </c>
      <c r="P391" s="23"/>
      <c r="Q391" s="23"/>
      <c r="R391" s="232">
        <v>1</v>
      </c>
      <c r="S391" s="23"/>
      <c r="T391" s="232" t="s">
        <v>12095</v>
      </c>
      <c r="U391" s="23"/>
      <c r="V391" s="23"/>
      <c r="W391" s="204"/>
      <c r="X391" s="232" t="s">
        <v>31</v>
      </c>
      <c r="Y391" s="232" t="s">
        <v>241</v>
      </c>
      <c r="Z391" s="165"/>
      <c r="AA391" s="165"/>
    </row>
    <row r="392" spans="1:27" ht="16.5" hidden="1">
      <c r="A392" s="2">
        <f t="shared" si="0"/>
        <v>389</v>
      </c>
      <c r="B392" s="3" t="str">
        <f>VLOOKUP(D392,DSKH!$A:$B,2,0)</f>
        <v>A-324</v>
      </c>
      <c r="C392" s="23" t="s">
        <v>87</v>
      </c>
      <c r="D392" s="23" t="s">
        <v>56</v>
      </c>
      <c r="E392" s="23" t="s">
        <v>29</v>
      </c>
      <c r="F392" s="23">
        <v>308405441650</v>
      </c>
      <c r="G392" s="23" t="s">
        <v>44</v>
      </c>
      <c r="H392" s="203">
        <v>46119</v>
      </c>
      <c r="I392" s="23" t="s">
        <v>28</v>
      </c>
      <c r="J392" s="23" t="s">
        <v>29</v>
      </c>
      <c r="K392" s="23" t="s">
        <v>59</v>
      </c>
      <c r="L392" s="23"/>
      <c r="M392" s="223"/>
      <c r="N392" s="23"/>
      <c r="O392" s="223"/>
      <c r="P392" s="23"/>
      <c r="Q392" s="23"/>
      <c r="R392" s="223"/>
      <c r="S392" s="23"/>
      <c r="T392" s="223"/>
      <c r="U392" s="23"/>
      <c r="V392" s="23"/>
      <c r="W392" s="204"/>
      <c r="X392" s="223"/>
      <c r="Y392" s="223"/>
      <c r="Z392" s="165"/>
      <c r="AA392" s="165"/>
    </row>
    <row r="393" spans="1:27" ht="16.5" hidden="1">
      <c r="A393" s="2">
        <f t="shared" si="0"/>
        <v>390</v>
      </c>
      <c r="B393" s="3" t="e">
        <f>VLOOKUP(D393,DSKH!$A:$B,2,0)</f>
        <v>#N/A</v>
      </c>
      <c r="C393" s="23" t="s">
        <v>87</v>
      </c>
      <c r="D393" s="23" t="s">
        <v>12096</v>
      </c>
      <c r="E393" s="23" t="s">
        <v>4509</v>
      </c>
      <c r="F393" s="23">
        <v>100839782447</v>
      </c>
      <c r="G393" s="23"/>
      <c r="H393" s="20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04"/>
      <c r="X393" s="23"/>
      <c r="Y393" s="23" t="s">
        <v>12097</v>
      </c>
      <c r="Z393" s="165"/>
      <c r="AA393" s="165"/>
    </row>
    <row r="394" spans="1:27" ht="33" hidden="1">
      <c r="A394" s="2">
        <f t="shared" si="0"/>
        <v>391</v>
      </c>
      <c r="B394" s="3" t="e">
        <f>VLOOKUP(D394,DSKH!$A:$B,2,0)</f>
        <v>#N/A</v>
      </c>
      <c r="C394" s="23" t="s">
        <v>87</v>
      </c>
      <c r="D394" s="23" t="s">
        <v>11786</v>
      </c>
      <c r="E394" s="23" t="s">
        <v>3653</v>
      </c>
      <c r="F394" s="23" t="s">
        <v>12098</v>
      </c>
      <c r="G394" s="23"/>
      <c r="H394" s="203"/>
      <c r="I394" s="23"/>
      <c r="J394" s="23"/>
      <c r="K394" s="23"/>
      <c r="L394" s="23"/>
      <c r="M394" s="23" t="s">
        <v>12099</v>
      </c>
      <c r="N394" s="23"/>
      <c r="O394" s="23"/>
      <c r="P394" s="23"/>
      <c r="Q394" s="23"/>
      <c r="R394" s="23"/>
      <c r="S394" s="23"/>
      <c r="T394" s="23"/>
      <c r="U394" s="23"/>
      <c r="V394" s="23"/>
      <c r="W394" s="204"/>
      <c r="X394" s="23"/>
      <c r="Y394" s="23" t="s">
        <v>9567</v>
      </c>
      <c r="Z394" s="165"/>
      <c r="AA394" s="165"/>
    </row>
    <row r="395" spans="1:27" ht="33" hidden="1">
      <c r="A395" s="2">
        <f t="shared" si="0"/>
        <v>392</v>
      </c>
      <c r="B395" s="3" t="e">
        <f>VLOOKUP(D395,DSKH!$A:$B,2,0)</f>
        <v>#N/A</v>
      </c>
      <c r="C395" s="23" t="s">
        <v>87</v>
      </c>
      <c r="D395" s="23" t="s">
        <v>2428</v>
      </c>
      <c r="E395" s="23" t="s">
        <v>3653</v>
      </c>
      <c r="F395" s="23" t="s">
        <v>12100</v>
      </c>
      <c r="G395" s="23"/>
      <c r="H395" s="203"/>
      <c r="I395" s="23"/>
      <c r="J395" s="23"/>
      <c r="K395" s="23"/>
      <c r="L395" s="23"/>
      <c r="M395" s="23">
        <v>1247</v>
      </c>
      <c r="N395" s="23"/>
      <c r="O395" s="23"/>
      <c r="P395" s="23"/>
      <c r="Q395" s="23"/>
      <c r="R395" s="23"/>
      <c r="S395" s="23"/>
      <c r="T395" s="23"/>
      <c r="U395" s="23"/>
      <c r="V395" s="23"/>
      <c r="W395" s="204"/>
      <c r="X395" s="23"/>
      <c r="Y395" s="23" t="s">
        <v>8313</v>
      </c>
      <c r="Z395" s="165"/>
      <c r="AA395" s="165"/>
    </row>
    <row r="396" spans="1:27" ht="16.5" hidden="1">
      <c r="A396" s="2">
        <f t="shared" si="0"/>
        <v>393</v>
      </c>
      <c r="B396" s="3" t="str">
        <f>VLOOKUP(D396,DSKH!$A:$B,2,0)</f>
        <v>A-29</v>
      </c>
      <c r="C396" s="23" t="s">
        <v>87</v>
      </c>
      <c r="D396" s="23" t="s">
        <v>92</v>
      </c>
      <c r="E396" s="23" t="s">
        <v>29</v>
      </c>
      <c r="F396" s="23">
        <v>308407912650</v>
      </c>
      <c r="G396" s="23" t="s">
        <v>246</v>
      </c>
      <c r="H396" s="203">
        <v>46119</v>
      </c>
      <c r="I396" s="23" t="s">
        <v>28</v>
      </c>
      <c r="J396" s="23" t="s">
        <v>37</v>
      </c>
      <c r="K396" s="23" t="s">
        <v>30</v>
      </c>
      <c r="L396" s="23"/>
      <c r="M396" s="23" t="s">
        <v>12101</v>
      </c>
      <c r="N396" s="23"/>
      <c r="O396" s="23"/>
      <c r="P396" s="23"/>
      <c r="Q396" s="23"/>
      <c r="R396" s="23">
        <v>1</v>
      </c>
      <c r="S396" s="23"/>
      <c r="T396" s="23" t="s">
        <v>12102</v>
      </c>
      <c r="U396" s="23"/>
      <c r="V396" s="23"/>
      <c r="W396" s="204"/>
      <c r="X396" s="23" t="s">
        <v>50</v>
      </c>
      <c r="Y396" s="23"/>
      <c r="Z396" s="165"/>
      <c r="AA396" s="165"/>
    </row>
    <row r="397" spans="1:27" ht="16.5" hidden="1">
      <c r="A397" s="2">
        <f t="shared" si="0"/>
        <v>394</v>
      </c>
      <c r="B397" s="3" t="str">
        <f>VLOOKUP(D397,DSKH!$A:$B,2,0)</f>
        <v>A-29</v>
      </c>
      <c r="C397" s="23" t="s">
        <v>87</v>
      </c>
      <c r="D397" s="23" t="s">
        <v>92</v>
      </c>
      <c r="E397" s="23" t="s">
        <v>29</v>
      </c>
      <c r="F397" s="23">
        <v>308412225940</v>
      </c>
      <c r="G397" s="23" t="s">
        <v>44</v>
      </c>
      <c r="H397" s="203">
        <v>46120</v>
      </c>
      <c r="I397" s="23" t="s">
        <v>28</v>
      </c>
      <c r="J397" s="23" t="s">
        <v>29</v>
      </c>
      <c r="K397" s="23" t="s">
        <v>30</v>
      </c>
      <c r="L397" s="23"/>
      <c r="M397" s="23" t="s">
        <v>12103</v>
      </c>
      <c r="N397" s="23"/>
      <c r="O397" s="23"/>
      <c r="P397" s="23"/>
      <c r="Q397" s="23"/>
      <c r="R397" s="23">
        <v>1</v>
      </c>
      <c r="S397" s="23"/>
      <c r="T397" s="23" t="s">
        <v>12104</v>
      </c>
      <c r="U397" s="23"/>
      <c r="V397" s="23"/>
      <c r="W397" s="204"/>
      <c r="X397" s="23" t="s">
        <v>94</v>
      </c>
      <c r="Y397" s="23"/>
      <c r="Z397" s="165"/>
      <c r="AA397" s="165"/>
    </row>
    <row r="398" spans="1:27" ht="16.5" hidden="1">
      <c r="A398" s="2">
        <f t="shared" si="0"/>
        <v>395</v>
      </c>
      <c r="B398" s="3" t="str">
        <f>VLOOKUP(D398,DSKH!$A:$B,2,0)</f>
        <v>A-679</v>
      </c>
      <c r="C398" s="23" t="s">
        <v>87</v>
      </c>
      <c r="D398" s="23" t="s">
        <v>88</v>
      </c>
      <c r="E398" s="23" t="s">
        <v>29</v>
      </c>
      <c r="F398" s="23">
        <v>308410185920</v>
      </c>
      <c r="G398" s="23" t="s">
        <v>63</v>
      </c>
      <c r="H398" s="203">
        <v>46120</v>
      </c>
      <c r="I398" s="23" t="s">
        <v>28</v>
      </c>
      <c r="J398" s="23" t="s">
        <v>36</v>
      </c>
      <c r="K398" s="23" t="s">
        <v>89</v>
      </c>
      <c r="L398" s="23"/>
      <c r="M398" s="232">
        <v>20260401</v>
      </c>
      <c r="N398" s="23"/>
      <c r="O398" s="23"/>
      <c r="P398" s="23"/>
      <c r="Q398" s="23"/>
      <c r="R398" s="232">
        <v>1</v>
      </c>
      <c r="S398" s="23"/>
      <c r="T398" s="23" t="s">
        <v>283</v>
      </c>
      <c r="U398" s="23"/>
      <c r="V398" s="23"/>
      <c r="W398" s="204"/>
      <c r="X398" s="232" t="s">
        <v>162</v>
      </c>
      <c r="Y398" s="232" t="s">
        <v>241</v>
      </c>
      <c r="Z398" s="165"/>
      <c r="AA398" s="165"/>
    </row>
    <row r="399" spans="1:27" ht="16.5" hidden="1">
      <c r="A399" s="2">
        <f t="shared" si="0"/>
        <v>396</v>
      </c>
      <c r="B399" s="3" t="str">
        <f>VLOOKUP(D399,DSKH!$A:$B,2,0)</f>
        <v>A-679</v>
      </c>
      <c r="C399" s="23" t="s">
        <v>87</v>
      </c>
      <c r="D399" s="23" t="s">
        <v>88</v>
      </c>
      <c r="E399" s="23" t="s">
        <v>29</v>
      </c>
      <c r="F399" s="23">
        <v>308410137620</v>
      </c>
      <c r="G399" s="23" t="s">
        <v>41</v>
      </c>
      <c r="H399" s="203">
        <v>46120</v>
      </c>
      <c r="I399" s="23" t="s">
        <v>28</v>
      </c>
      <c r="J399" s="23" t="s">
        <v>29</v>
      </c>
      <c r="K399" s="23" t="s">
        <v>89</v>
      </c>
      <c r="L399" s="23"/>
      <c r="M399" s="223"/>
      <c r="N399" s="23"/>
      <c r="O399" s="23"/>
      <c r="P399" s="23"/>
      <c r="Q399" s="23"/>
      <c r="R399" s="223"/>
      <c r="S399" s="23"/>
      <c r="T399" s="23" t="s">
        <v>12105</v>
      </c>
      <c r="U399" s="23"/>
      <c r="V399" s="23"/>
      <c r="W399" s="204"/>
      <c r="X399" s="223"/>
      <c r="Y399" s="223"/>
      <c r="Z399" s="165"/>
      <c r="AA399" s="165"/>
    </row>
    <row r="400" spans="1:27" ht="33" hidden="1">
      <c r="A400" s="2">
        <f t="shared" si="0"/>
        <v>397</v>
      </c>
      <c r="B400" s="3" t="str">
        <f>VLOOKUP(D400,DSKH!$A:$B,2,0)</f>
        <v>A-324</v>
      </c>
      <c r="C400" s="23" t="s">
        <v>87</v>
      </c>
      <c r="D400" s="23" t="s">
        <v>56</v>
      </c>
      <c r="E400" s="23" t="s">
        <v>29</v>
      </c>
      <c r="F400" s="23">
        <v>308409963430</v>
      </c>
      <c r="G400" s="23" t="s">
        <v>44</v>
      </c>
      <c r="H400" s="203">
        <v>46120</v>
      </c>
      <c r="I400" s="23" t="s">
        <v>28</v>
      </c>
      <c r="J400" s="23" t="s">
        <v>29</v>
      </c>
      <c r="K400" s="23" t="s">
        <v>59</v>
      </c>
      <c r="L400" s="23"/>
      <c r="M400" s="23" t="s">
        <v>12106</v>
      </c>
      <c r="N400" s="23"/>
      <c r="O400" s="23" t="s">
        <v>12107</v>
      </c>
      <c r="P400" s="23"/>
      <c r="Q400" s="23"/>
      <c r="R400" s="23">
        <v>1</v>
      </c>
      <c r="S400" s="23"/>
      <c r="T400" s="23" t="s">
        <v>12108</v>
      </c>
      <c r="U400" s="23"/>
      <c r="V400" s="23"/>
      <c r="W400" s="204"/>
      <c r="X400" s="23" t="s">
        <v>31</v>
      </c>
      <c r="Y400" s="23"/>
      <c r="Z400" s="165"/>
      <c r="AA400" s="165"/>
    </row>
    <row r="401" spans="1:27" ht="16.5" hidden="1">
      <c r="A401" s="2">
        <f t="shared" si="0"/>
        <v>398</v>
      </c>
      <c r="B401" s="3" t="str">
        <f>VLOOKUP(D401,DSKH!$A:$B,2,0)</f>
        <v>A-324</v>
      </c>
      <c r="C401" s="23" t="s">
        <v>87</v>
      </c>
      <c r="D401" s="23" t="s">
        <v>56</v>
      </c>
      <c r="E401" s="23" t="s">
        <v>29</v>
      </c>
      <c r="F401" s="23">
        <v>308409941030</v>
      </c>
      <c r="G401" s="23" t="s">
        <v>44</v>
      </c>
      <c r="H401" s="203">
        <v>46120</v>
      </c>
      <c r="I401" s="23" t="s">
        <v>28</v>
      </c>
      <c r="J401" s="23" t="s">
        <v>29</v>
      </c>
      <c r="K401" s="23" t="s">
        <v>59</v>
      </c>
      <c r="L401" s="23"/>
      <c r="M401" s="23">
        <v>6603074663</v>
      </c>
      <c r="N401" s="23"/>
      <c r="O401" s="23">
        <v>83568327</v>
      </c>
      <c r="P401" s="23"/>
      <c r="Q401" s="23"/>
      <c r="R401" s="23">
        <v>1</v>
      </c>
      <c r="S401" s="23"/>
      <c r="T401" s="23" t="s">
        <v>12109</v>
      </c>
      <c r="U401" s="23"/>
      <c r="V401" s="23"/>
      <c r="W401" s="204"/>
      <c r="X401" s="23" t="s">
        <v>31</v>
      </c>
      <c r="Y401" s="23"/>
      <c r="Z401" s="165"/>
      <c r="AA401" s="165"/>
    </row>
    <row r="402" spans="1:27" ht="33" hidden="1">
      <c r="A402" s="2">
        <f t="shared" si="0"/>
        <v>399</v>
      </c>
      <c r="B402" s="3" t="str">
        <f>VLOOKUP(D402,DSKH!$A:$B,2,0)</f>
        <v>B-57</v>
      </c>
      <c r="C402" s="23" t="s">
        <v>87</v>
      </c>
      <c r="D402" s="23" t="s">
        <v>946</v>
      </c>
      <c r="E402" s="23" t="s">
        <v>80</v>
      </c>
      <c r="F402" s="23">
        <v>308228811020</v>
      </c>
      <c r="G402" s="23" t="s">
        <v>41</v>
      </c>
      <c r="H402" s="203">
        <v>46119</v>
      </c>
      <c r="I402" s="23"/>
      <c r="J402" s="23"/>
      <c r="K402" s="23" t="s">
        <v>30</v>
      </c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04"/>
      <c r="X402" s="23"/>
      <c r="Y402" s="23" t="s">
        <v>12110</v>
      </c>
      <c r="Z402" s="165"/>
      <c r="AA402" s="165"/>
    </row>
    <row r="403" spans="1:27" ht="16.5" hidden="1">
      <c r="A403" s="2">
        <f t="shared" si="0"/>
        <v>400</v>
      </c>
      <c r="B403" s="3" t="str">
        <f>VLOOKUP(D403,DSKH!$A:$B,2,0)</f>
        <v>B-57</v>
      </c>
      <c r="C403" s="23" t="s">
        <v>87</v>
      </c>
      <c r="D403" s="23" t="s">
        <v>946</v>
      </c>
      <c r="E403" s="23" t="s">
        <v>80</v>
      </c>
      <c r="F403" s="23">
        <v>308231360050</v>
      </c>
      <c r="G403" s="23" t="s">
        <v>41</v>
      </c>
      <c r="H403" s="203">
        <v>46119</v>
      </c>
      <c r="I403" s="23"/>
      <c r="J403" s="23"/>
      <c r="K403" s="23" t="s">
        <v>30</v>
      </c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04"/>
      <c r="X403" s="23"/>
      <c r="Y403" s="23"/>
      <c r="Z403" s="165"/>
      <c r="AA403" s="165"/>
    </row>
    <row r="404" spans="1:27" ht="16.5" hidden="1">
      <c r="A404" s="2">
        <f t="shared" si="0"/>
        <v>401</v>
      </c>
      <c r="B404" s="3" t="str">
        <f>VLOOKUP(D404,DSKH!$A:$B,2,0)</f>
        <v>B-57</v>
      </c>
      <c r="C404" s="23" t="s">
        <v>87</v>
      </c>
      <c r="D404" s="23" t="s">
        <v>946</v>
      </c>
      <c r="E404" s="23" t="s">
        <v>80</v>
      </c>
      <c r="F404" s="23">
        <v>308231415610</v>
      </c>
      <c r="G404" s="23" t="s">
        <v>41</v>
      </c>
      <c r="H404" s="203">
        <v>46119</v>
      </c>
      <c r="I404" s="23"/>
      <c r="J404" s="23"/>
      <c r="K404" s="23" t="s">
        <v>30</v>
      </c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04"/>
      <c r="X404" s="23"/>
      <c r="Y404" s="23"/>
      <c r="Z404" s="165"/>
      <c r="AA404" s="165"/>
    </row>
    <row r="405" spans="1:27" ht="16.5" hidden="1">
      <c r="A405" s="2">
        <f t="shared" si="0"/>
        <v>402</v>
      </c>
      <c r="B405" s="3" t="str">
        <f>VLOOKUP(D405,DSKH!$A:$B,2,0)</f>
        <v>B-57</v>
      </c>
      <c r="C405" s="23" t="s">
        <v>87</v>
      </c>
      <c r="D405" s="23" t="s">
        <v>946</v>
      </c>
      <c r="E405" s="23" t="s">
        <v>80</v>
      </c>
      <c r="F405" s="23">
        <v>308231482110</v>
      </c>
      <c r="G405" s="23" t="s">
        <v>41</v>
      </c>
      <c r="H405" s="203">
        <v>46119</v>
      </c>
      <c r="I405" s="23"/>
      <c r="J405" s="23"/>
      <c r="K405" s="23" t="s">
        <v>30</v>
      </c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04"/>
      <c r="X405" s="23"/>
      <c r="Y405" s="23"/>
      <c r="Z405" s="165"/>
      <c r="AA405" s="165"/>
    </row>
    <row r="406" spans="1:27" ht="16.5" hidden="1">
      <c r="A406" s="2">
        <f t="shared" si="0"/>
        <v>403</v>
      </c>
      <c r="B406" s="3" t="str">
        <f>VLOOKUP(D406,DSKH!$A:$B,2,0)</f>
        <v>B-57</v>
      </c>
      <c r="C406" s="23" t="s">
        <v>87</v>
      </c>
      <c r="D406" s="23" t="s">
        <v>946</v>
      </c>
      <c r="E406" s="23" t="s">
        <v>29</v>
      </c>
      <c r="F406" s="23">
        <v>308408747750</v>
      </c>
      <c r="G406" s="23" t="s">
        <v>41</v>
      </c>
      <c r="H406" s="203">
        <v>46119</v>
      </c>
      <c r="I406" s="23" t="s">
        <v>28</v>
      </c>
      <c r="J406" s="23" t="s">
        <v>29</v>
      </c>
      <c r="K406" s="23" t="s">
        <v>30</v>
      </c>
      <c r="L406" s="23"/>
      <c r="M406" s="23">
        <v>148</v>
      </c>
      <c r="N406" s="23"/>
      <c r="O406" s="23"/>
      <c r="P406" s="23"/>
      <c r="Q406" s="23"/>
      <c r="R406" s="23"/>
      <c r="S406" s="23">
        <v>1</v>
      </c>
      <c r="T406" s="23" t="s">
        <v>12111</v>
      </c>
      <c r="U406" s="23"/>
      <c r="V406" s="23"/>
      <c r="W406" s="204"/>
      <c r="X406" s="23"/>
      <c r="Y406" s="23"/>
      <c r="Z406" s="165"/>
      <c r="AA406" s="165"/>
    </row>
    <row r="407" spans="1:27" ht="16.5" hidden="1">
      <c r="A407" s="2">
        <f t="shared" si="0"/>
        <v>404</v>
      </c>
      <c r="B407" s="3" t="str">
        <f>VLOOKUP(D407,DSKH!$A:$B,2,0)</f>
        <v>B-57</v>
      </c>
      <c r="C407" s="23" t="s">
        <v>87</v>
      </c>
      <c r="D407" s="23" t="s">
        <v>946</v>
      </c>
      <c r="E407" s="23" t="s">
        <v>29</v>
      </c>
      <c r="F407" s="23">
        <v>308408771440</v>
      </c>
      <c r="G407" s="23" t="s">
        <v>41</v>
      </c>
      <c r="H407" s="203">
        <v>46119</v>
      </c>
      <c r="I407" s="23" t="s">
        <v>28</v>
      </c>
      <c r="J407" s="23" t="s">
        <v>29</v>
      </c>
      <c r="K407" s="23" t="s">
        <v>30</v>
      </c>
      <c r="L407" s="23"/>
      <c r="M407" s="23">
        <v>149</v>
      </c>
      <c r="N407" s="23"/>
      <c r="O407" s="23"/>
      <c r="P407" s="23"/>
      <c r="Q407" s="23"/>
      <c r="R407" s="23"/>
      <c r="S407" s="23">
        <v>1</v>
      </c>
      <c r="T407" s="23" t="s">
        <v>12112</v>
      </c>
      <c r="U407" s="23"/>
      <c r="V407" s="23"/>
      <c r="W407" s="204"/>
      <c r="X407" s="23"/>
      <c r="Y407" s="23"/>
      <c r="Z407" s="165"/>
      <c r="AA407" s="165"/>
    </row>
    <row r="408" spans="1:27" ht="16.5" hidden="1">
      <c r="A408" s="2">
        <f t="shared" si="0"/>
        <v>405</v>
      </c>
      <c r="B408" s="3" t="str">
        <f>VLOOKUP(D408,DSKH!$A:$B,2,0)</f>
        <v>B-57</v>
      </c>
      <c r="C408" s="23" t="s">
        <v>87</v>
      </c>
      <c r="D408" s="23" t="s">
        <v>946</v>
      </c>
      <c r="E408" s="23" t="s">
        <v>29</v>
      </c>
      <c r="F408" s="23">
        <v>308406091950</v>
      </c>
      <c r="G408" s="23" t="s">
        <v>41</v>
      </c>
      <c r="H408" s="203">
        <v>46119</v>
      </c>
      <c r="I408" s="23" t="s">
        <v>28</v>
      </c>
      <c r="J408" s="23" t="s">
        <v>29</v>
      </c>
      <c r="K408" s="23" t="s">
        <v>30</v>
      </c>
      <c r="L408" s="23"/>
      <c r="M408" s="23">
        <v>142</v>
      </c>
      <c r="N408" s="23"/>
      <c r="O408" s="23"/>
      <c r="P408" s="23"/>
      <c r="Q408" s="23"/>
      <c r="R408" s="23"/>
      <c r="S408" s="23">
        <v>1</v>
      </c>
      <c r="T408" s="23" t="s">
        <v>3766</v>
      </c>
      <c r="U408" s="23"/>
      <c r="V408" s="23"/>
      <c r="W408" s="204"/>
      <c r="X408" s="23"/>
      <c r="Y408" s="23"/>
      <c r="Z408" s="165"/>
      <c r="AA408" s="165"/>
    </row>
    <row r="409" spans="1:27" ht="16.5" hidden="1">
      <c r="A409" s="2">
        <f t="shared" si="0"/>
        <v>406</v>
      </c>
      <c r="B409" s="3" t="str">
        <f>VLOOKUP(D409,DSKH!$A:$B,2,0)</f>
        <v>B-57</v>
      </c>
      <c r="C409" s="23" t="s">
        <v>87</v>
      </c>
      <c r="D409" s="23" t="s">
        <v>946</v>
      </c>
      <c r="E409" s="23" t="s">
        <v>29</v>
      </c>
      <c r="F409" s="23">
        <v>308406165560</v>
      </c>
      <c r="G409" s="23" t="s">
        <v>41</v>
      </c>
      <c r="H409" s="203">
        <v>46119</v>
      </c>
      <c r="I409" s="23" t="s">
        <v>28</v>
      </c>
      <c r="J409" s="23" t="s">
        <v>29</v>
      </c>
      <c r="K409" s="23" t="s">
        <v>30</v>
      </c>
      <c r="L409" s="23"/>
      <c r="M409" s="23">
        <v>143</v>
      </c>
      <c r="N409" s="23"/>
      <c r="O409" s="23"/>
      <c r="P409" s="23"/>
      <c r="Q409" s="23"/>
      <c r="R409" s="23"/>
      <c r="S409" s="23">
        <v>1</v>
      </c>
      <c r="T409" s="23" t="s">
        <v>12113</v>
      </c>
      <c r="U409" s="23"/>
      <c r="V409" s="23"/>
      <c r="W409" s="204"/>
      <c r="X409" s="23"/>
      <c r="Y409" s="23"/>
      <c r="Z409" s="165"/>
      <c r="AA409" s="165"/>
    </row>
    <row r="410" spans="1:27" ht="16.5" hidden="1">
      <c r="A410" s="2">
        <f t="shared" si="0"/>
        <v>407</v>
      </c>
      <c r="B410" s="3" t="str">
        <f>VLOOKUP(D410,DSKH!$A:$B,2,0)</f>
        <v>B-57</v>
      </c>
      <c r="C410" s="23" t="s">
        <v>87</v>
      </c>
      <c r="D410" s="23" t="s">
        <v>946</v>
      </c>
      <c r="E410" s="23" t="s">
        <v>29</v>
      </c>
      <c r="F410" s="23">
        <v>308406259360</v>
      </c>
      <c r="G410" s="23" t="s">
        <v>41</v>
      </c>
      <c r="H410" s="203">
        <v>46119</v>
      </c>
      <c r="I410" s="23" t="s">
        <v>28</v>
      </c>
      <c r="J410" s="23" t="s">
        <v>29</v>
      </c>
      <c r="K410" s="23" t="s">
        <v>30</v>
      </c>
      <c r="L410" s="23"/>
      <c r="M410" s="23">
        <v>144</v>
      </c>
      <c r="N410" s="23"/>
      <c r="O410" s="23"/>
      <c r="P410" s="23"/>
      <c r="Q410" s="23"/>
      <c r="R410" s="23"/>
      <c r="S410" s="23">
        <v>1</v>
      </c>
      <c r="T410" s="23" t="s">
        <v>12114</v>
      </c>
      <c r="U410" s="23"/>
      <c r="V410" s="23"/>
      <c r="W410" s="204"/>
      <c r="X410" s="23"/>
      <c r="Y410" s="23"/>
      <c r="Z410" s="165"/>
      <c r="AA410" s="165"/>
    </row>
    <row r="411" spans="1:27" ht="16.5" hidden="1">
      <c r="A411" s="2">
        <f t="shared" si="0"/>
        <v>408</v>
      </c>
      <c r="B411" s="3" t="str">
        <f>VLOOKUP(D411,DSKH!$A:$B,2,0)</f>
        <v>B-57</v>
      </c>
      <c r="C411" s="23" t="s">
        <v>87</v>
      </c>
      <c r="D411" s="23" t="s">
        <v>946</v>
      </c>
      <c r="E411" s="23" t="s">
        <v>29</v>
      </c>
      <c r="F411" s="23">
        <v>308406297310</v>
      </c>
      <c r="G411" s="23" t="s">
        <v>41</v>
      </c>
      <c r="H411" s="203">
        <v>46119</v>
      </c>
      <c r="I411" s="23" t="s">
        <v>28</v>
      </c>
      <c r="J411" s="23" t="s">
        <v>29</v>
      </c>
      <c r="K411" s="23" t="s">
        <v>30</v>
      </c>
      <c r="L411" s="23"/>
      <c r="M411" s="23">
        <v>145</v>
      </c>
      <c r="N411" s="23"/>
      <c r="O411" s="23"/>
      <c r="P411" s="23"/>
      <c r="Q411" s="23"/>
      <c r="R411" s="23"/>
      <c r="S411" s="23">
        <v>1</v>
      </c>
      <c r="T411" s="23" t="s">
        <v>12115</v>
      </c>
      <c r="U411" s="23"/>
      <c r="V411" s="23"/>
      <c r="W411" s="204"/>
      <c r="X411" s="23"/>
      <c r="Y411" s="23"/>
      <c r="Z411" s="165"/>
      <c r="AA411" s="165"/>
    </row>
    <row r="412" spans="1:27" ht="16.5" hidden="1">
      <c r="A412" s="2">
        <f t="shared" si="0"/>
        <v>409</v>
      </c>
      <c r="B412" s="3" t="str">
        <f>VLOOKUP(D412,DSKH!$A:$B,2,0)</f>
        <v>B-57</v>
      </c>
      <c r="C412" s="23" t="s">
        <v>87</v>
      </c>
      <c r="D412" s="23" t="s">
        <v>946</v>
      </c>
      <c r="E412" s="23" t="s">
        <v>29</v>
      </c>
      <c r="F412" s="23">
        <v>308408481200</v>
      </c>
      <c r="G412" s="23" t="s">
        <v>41</v>
      </c>
      <c r="H412" s="203">
        <v>46119</v>
      </c>
      <c r="I412" s="23" t="s">
        <v>28</v>
      </c>
      <c r="J412" s="23" t="s">
        <v>29</v>
      </c>
      <c r="K412" s="23" t="s">
        <v>30</v>
      </c>
      <c r="L412" s="23"/>
      <c r="M412" s="23">
        <v>146</v>
      </c>
      <c r="N412" s="23"/>
      <c r="O412" s="23"/>
      <c r="P412" s="23"/>
      <c r="Q412" s="23"/>
      <c r="R412" s="23"/>
      <c r="S412" s="23">
        <v>1</v>
      </c>
      <c r="T412" s="23" t="s">
        <v>12116</v>
      </c>
      <c r="U412" s="23"/>
      <c r="V412" s="23"/>
      <c r="W412" s="204"/>
      <c r="X412" s="23"/>
      <c r="Y412" s="23"/>
      <c r="Z412" s="165"/>
      <c r="AA412" s="165"/>
    </row>
    <row r="413" spans="1:27" ht="16.5" hidden="1">
      <c r="A413" s="2">
        <f t="shared" si="0"/>
        <v>410</v>
      </c>
      <c r="B413" s="3" t="str">
        <f>VLOOKUP(D413,DSKH!$A:$B,2,0)</f>
        <v>B-57</v>
      </c>
      <c r="C413" s="23" t="s">
        <v>87</v>
      </c>
      <c r="D413" s="23" t="s">
        <v>946</v>
      </c>
      <c r="E413" s="23" t="s">
        <v>29</v>
      </c>
      <c r="F413" s="23">
        <v>308408536460</v>
      </c>
      <c r="G413" s="23" t="s">
        <v>41</v>
      </c>
      <c r="H413" s="203">
        <v>46119</v>
      </c>
      <c r="I413" s="23" t="s">
        <v>28</v>
      </c>
      <c r="J413" s="23" t="s">
        <v>29</v>
      </c>
      <c r="K413" s="23" t="s">
        <v>30</v>
      </c>
      <c r="L413" s="23"/>
      <c r="M413" s="23">
        <v>147</v>
      </c>
      <c r="N413" s="23"/>
      <c r="O413" s="23"/>
      <c r="P413" s="23"/>
      <c r="Q413" s="23"/>
      <c r="R413" s="23"/>
      <c r="S413" s="23">
        <v>1</v>
      </c>
      <c r="T413" s="23" t="s">
        <v>12117</v>
      </c>
      <c r="U413" s="23"/>
      <c r="V413" s="23"/>
      <c r="W413" s="204"/>
      <c r="X413" s="23"/>
      <c r="Y413" s="23"/>
      <c r="Z413" s="165"/>
      <c r="AA413" s="165"/>
    </row>
    <row r="414" spans="1:27" ht="16.5" hidden="1">
      <c r="A414" s="2">
        <f t="shared" si="0"/>
        <v>411</v>
      </c>
      <c r="B414" s="3" t="str">
        <f>VLOOKUP(D414,DSKH!$A:$B,2,0)</f>
        <v>B-57</v>
      </c>
      <c r="C414" s="23" t="s">
        <v>87</v>
      </c>
      <c r="D414" s="23" t="s">
        <v>946</v>
      </c>
      <c r="E414" s="23" t="s">
        <v>29</v>
      </c>
      <c r="F414" s="23">
        <v>308411370100</v>
      </c>
      <c r="G414" s="23" t="s">
        <v>41</v>
      </c>
      <c r="H414" s="203">
        <v>46120</v>
      </c>
      <c r="I414" s="23" t="s">
        <v>28</v>
      </c>
      <c r="J414" s="23" t="s">
        <v>29</v>
      </c>
      <c r="K414" s="23" t="s">
        <v>30</v>
      </c>
      <c r="L414" s="23"/>
      <c r="M414" s="23">
        <v>150</v>
      </c>
      <c r="N414" s="23"/>
      <c r="O414" s="23"/>
      <c r="P414" s="23"/>
      <c r="Q414" s="23"/>
      <c r="R414" s="23"/>
      <c r="S414" s="23">
        <v>1</v>
      </c>
      <c r="T414" s="23" t="s">
        <v>12118</v>
      </c>
      <c r="U414" s="23"/>
      <c r="V414" s="23"/>
      <c r="W414" s="204"/>
      <c r="X414" s="23"/>
      <c r="Y414" s="23"/>
      <c r="Z414" s="165"/>
      <c r="AA414" s="165"/>
    </row>
    <row r="415" spans="1:27" ht="16.5" hidden="1">
      <c r="A415" s="2">
        <f t="shared" si="0"/>
        <v>412</v>
      </c>
      <c r="B415" s="3" t="str">
        <f>VLOOKUP(D415,DSKH!$A:$B,2,0)</f>
        <v>B-57</v>
      </c>
      <c r="C415" s="23" t="s">
        <v>87</v>
      </c>
      <c r="D415" s="23" t="s">
        <v>946</v>
      </c>
      <c r="E415" s="23" t="s">
        <v>29</v>
      </c>
      <c r="F415" s="23">
        <v>308411427020</v>
      </c>
      <c r="G415" s="23" t="s">
        <v>41</v>
      </c>
      <c r="H415" s="203">
        <v>46120</v>
      </c>
      <c r="I415" s="23" t="s">
        <v>28</v>
      </c>
      <c r="J415" s="23" t="s">
        <v>29</v>
      </c>
      <c r="K415" s="23" t="s">
        <v>30</v>
      </c>
      <c r="L415" s="23"/>
      <c r="M415" s="23">
        <v>151</v>
      </c>
      <c r="N415" s="23"/>
      <c r="O415" s="23"/>
      <c r="P415" s="23"/>
      <c r="Q415" s="23"/>
      <c r="R415" s="23"/>
      <c r="S415" s="23">
        <v>1</v>
      </c>
      <c r="T415" s="23" t="s">
        <v>12119</v>
      </c>
      <c r="U415" s="23"/>
      <c r="V415" s="23"/>
      <c r="W415" s="204"/>
      <c r="X415" s="23"/>
      <c r="Y415" s="23"/>
      <c r="Z415" s="165"/>
      <c r="AA415" s="165"/>
    </row>
    <row r="416" spans="1:27" ht="16.5" hidden="1">
      <c r="A416" s="2">
        <f t="shared" si="0"/>
        <v>413</v>
      </c>
      <c r="B416" s="3" t="str">
        <f>VLOOKUP(D416,DSKH!$A:$B,2,0)</f>
        <v>B-57</v>
      </c>
      <c r="C416" s="23" t="s">
        <v>87</v>
      </c>
      <c r="D416" s="23" t="s">
        <v>946</v>
      </c>
      <c r="E416" s="23" t="s">
        <v>29</v>
      </c>
      <c r="F416" s="23">
        <v>308411462020</v>
      </c>
      <c r="G416" s="23" t="s">
        <v>41</v>
      </c>
      <c r="H416" s="203">
        <v>46120</v>
      </c>
      <c r="I416" s="23" t="s">
        <v>28</v>
      </c>
      <c r="J416" s="23" t="s">
        <v>29</v>
      </c>
      <c r="K416" s="23" t="s">
        <v>30</v>
      </c>
      <c r="L416" s="23"/>
      <c r="M416" s="23">
        <v>152</v>
      </c>
      <c r="N416" s="23"/>
      <c r="O416" s="23"/>
      <c r="P416" s="23"/>
      <c r="Q416" s="23"/>
      <c r="R416" s="23"/>
      <c r="S416" s="23">
        <v>1</v>
      </c>
      <c r="T416" s="23" t="s">
        <v>12120</v>
      </c>
      <c r="U416" s="23"/>
      <c r="V416" s="23"/>
      <c r="W416" s="204"/>
      <c r="X416" s="23"/>
      <c r="Y416" s="23"/>
      <c r="Z416" s="165"/>
      <c r="AA416" s="165"/>
    </row>
    <row r="417" spans="1:27" ht="16.5" hidden="1">
      <c r="A417" s="2">
        <f t="shared" si="0"/>
        <v>414</v>
      </c>
      <c r="B417" s="3" t="str">
        <f>VLOOKUP(D417,DSKH!$A:$B,2,0)</f>
        <v>B-57</v>
      </c>
      <c r="C417" s="23" t="s">
        <v>87</v>
      </c>
      <c r="D417" s="23" t="s">
        <v>946</v>
      </c>
      <c r="E417" s="23" t="s">
        <v>29</v>
      </c>
      <c r="F417" s="23">
        <v>308411507630</v>
      </c>
      <c r="G417" s="23" t="s">
        <v>41</v>
      </c>
      <c r="H417" s="203">
        <v>46120</v>
      </c>
      <c r="I417" s="23" t="s">
        <v>28</v>
      </c>
      <c r="J417" s="23" t="s">
        <v>29</v>
      </c>
      <c r="K417" s="23" t="s">
        <v>30</v>
      </c>
      <c r="L417" s="23"/>
      <c r="M417" s="23">
        <v>153</v>
      </c>
      <c r="N417" s="23"/>
      <c r="O417" s="23"/>
      <c r="P417" s="23"/>
      <c r="Q417" s="23"/>
      <c r="R417" s="23"/>
      <c r="S417" s="23">
        <v>1</v>
      </c>
      <c r="T417" s="23" t="s">
        <v>12121</v>
      </c>
      <c r="U417" s="23"/>
      <c r="V417" s="23"/>
      <c r="W417" s="204"/>
      <c r="X417" s="23"/>
      <c r="Y417" s="23"/>
      <c r="Z417" s="165"/>
      <c r="AA417" s="165"/>
    </row>
    <row r="418" spans="1:27" ht="16.5" hidden="1">
      <c r="A418" s="2">
        <f t="shared" si="0"/>
        <v>415</v>
      </c>
      <c r="B418" s="3" t="str">
        <f>VLOOKUP(D418,DSKH!$A:$B,2,0)</f>
        <v>B-57</v>
      </c>
      <c r="C418" s="23" t="s">
        <v>87</v>
      </c>
      <c r="D418" s="23" t="s">
        <v>946</v>
      </c>
      <c r="E418" s="23" t="s">
        <v>29</v>
      </c>
      <c r="F418" s="23">
        <v>308411536330</v>
      </c>
      <c r="G418" s="23" t="s">
        <v>41</v>
      </c>
      <c r="H418" s="203">
        <v>46120</v>
      </c>
      <c r="I418" s="23" t="s">
        <v>28</v>
      </c>
      <c r="J418" s="23" t="s">
        <v>29</v>
      </c>
      <c r="K418" s="23" t="s">
        <v>30</v>
      </c>
      <c r="L418" s="23"/>
      <c r="M418" s="23">
        <v>154</v>
      </c>
      <c r="N418" s="23"/>
      <c r="O418" s="23"/>
      <c r="P418" s="23"/>
      <c r="Q418" s="23"/>
      <c r="R418" s="23"/>
      <c r="S418" s="23">
        <v>1</v>
      </c>
      <c r="T418" s="23" t="s">
        <v>12122</v>
      </c>
      <c r="U418" s="23"/>
      <c r="V418" s="23"/>
      <c r="W418" s="204"/>
      <c r="X418" s="23"/>
      <c r="Y418" s="23"/>
      <c r="Z418" s="165"/>
      <c r="AA418" s="165"/>
    </row>
    <row r="419" spans="1:27" ht="16.5" hidden="1">
      <c r="A419" s="2">
        <f t="shared" si="0"/>
        <v>416</v>
      </c>
      <c r="B419" s="3" t="str">
        <f>VLOOKUP(D419,DSKH!$A:$B,2,0)</f>
        <v>B-57</v>
      </c>
      <c r="C419" s="23" t="s">
        <v>87</v>
      </c>
      <c r="D419" s="23" t="s">
        <v>946</v>
      </c>
      <c r="E419" s="23" t="s">
        <v>29</v>
      </c>
      <c r="F419" s="23">
        <v>308411578440</v>
      </c>
      <c r="G419" s="23" t="s">
        <v>41</v>
      </c>
      <c r="H419" s="203">
        <v>46120</v>
      </c>
      <c r="I419" s="23" t="s">
        <v>28</v>
      </c>
      <c r="J419" s="23" t="s">
        <v>29</v>
      </c>
      <c r="K419" s="23" t="s">
        <v>30</v>
      </c>
      <c r="L419" s="23"/>
      <c r="M419" s="23">
        <v>155</v>
      </c>
      <c r="N419" s="23"/>
      <c r="O419" s="23"/>
      <c r="P419" s="23"/>
      <c r="Q419" s="23"/>
      <c r="R419" s="23"/>
      <c r="S419" s="23">
        <v>1</v>
      </c>
      <c r="T419" s="23" t="s">
        <v>12123</v>
      </c>
      <c r="U419" s="23"/>
      <c r="V419" s="23"/>
      <c r="W419" s="204"/>
      <c r="X419" s="23"/>
      <c r="Y419" s="23"/>
      <c r="Z419" s="165"/>
      <c r="AA419" s="165"/>
    </row>
    <row r="420" spans="1:27" ht="16.5" hidden="1">
      <c r="A420" s="2">
        <f t="shared" si="0"/>
        <v>417</v>
      </c>
      <c r="B420" s="3" t="str">
        <f>VLOOKUP(D420,DSKH!$A:$B,2,0)</f>
        <v>A-494</v>
      </c>
      <c r="C420" s="23" t="s">
        <v>87</v>
      </c>
      <c r="D420" s="23" t="s">
        <v>111</v>
      </c>
      <c r="E420" s="23" t="s">
        <v>29</v>
      </c>
      <c r="F420" s="23">
        <v>308412839250</v>
      </c>
      <c r="G420" s="23" t="s">
        <v>41</v>
      </c>
      <c r="H420" s="203">
        <v>46120</v>
      </c>
      <c r="I420" s="23" t="s">
        <v>28</v>
      </c>
      <c r="J420" s="23" t="s">
        <v>29</v>
      </c>
      <c r="K420" s="23" t="s">
        <v>59</v>
      </c>
      <c r="L420" s="23"/>
      <c r="M420" s="23">
        <v>12</v>
      </c>
      <c r="N420" s="23"/>
      <c r="O420" s="23"/>
      <c r="P420" s="23"/>
      <c r="Q420" s="23"/>
      <c r="R420" s="23"/>
      <c r="S420" s="23">
        <v>1</v>
      </c>
      <c r="T420" s="23" t="s">
        <v>12124</v>
      </c>
      <c r="U420" s="23"/>
      <c r="V420" s="23"/>
      <c r="W420" s="204"/>
      <c r="X420" s="23"/>
      <c r="Y420" s="23"/>
      <c r="Z420" s="165"/>
      <c r="AA420" s="165"/>
    </row>
    <row r="421" spans="1:27" ht="33" hidden="1">
      <c r="A421" s="2">
        <f t="shared" si="0"/>
        <v>418</v>
      </c>
      <c r="B421" s="3" t="e">
        <f>VLOOKUP(D421,DSKH!$A:$B,2,0)</f>
        <v>#N/A</v>
      </c>
      <c r="C421" s="23" t="s">
        <v>87</v>
      </c>
      <c r="D421" s="23" t="s">
        <v>2428</v>
      </c>
      <c r="E421" s="23" t="s">
        <v>3653</v>
      </c>
      <c r="F421" s="23" t="s">
        <v>12125</v>
      </c>
      <c r="G421" s="23"/>
      <c r="H421" s="203">
        <v>46120</v>
      </c>
      <c r="I421" s="23"/>
      <c r="J421" s="23"/>
      <c r="K421" s="23"/>
      <c r="L421" s="23"/>
      <c r="M421" s="23" t="s">
        <v>12126</v>
      </c>
      <c r="N421" s="23"/>
      <c r="O421" s="23"/>
      <c r="P421" s="23"/>
      <c r="Q421" s="23"/>
      <c r="R421" s="23"/>
      <c r="S421" s="23"/>
      <c r="T421" s="23"/>
      <c r="U421" s="23"/>
      <c r="V421" s="23"/>
      <c r="W421" s="204"/>
      <c r="X421" s="23"/>
      <c r="Y421" s="23" t="s">
        <v>8313</v>
      </c>
      <c r="Z421" s="165"/>
      <c r="AA421" s="165"/>
    </row>
    <row r="422" spans="1:27" ht="33" hidden="1">
      <c r="A422" s="2">
        <f t="shared" si="0"/>
        <v>419</v>
      </c>
      <c r="B422" s="3" t="e">
        <f>VLOOKUP(D422,DSKH!$A:$B,2,0)</f>
        <v>#N/A</v>
      </c>
      <c r="C422" s="23" t="s">
        <v>87</v>
      </c>
      <c r="D422" s="23" t="s">
        <v>2428</v>
      </c>
      <c r="E422" s="23" t="s">
        <v>3653</v>
      </c>
      <c r="F422" s="23" t="s">
        <v>12127</v>
      </c>
      <c r="G422" s="23"/>
      <c r="H422" s="203">
        <v>46119</v>
      </c>
      <c r="I422" s="23"/>
      <c r="J422" s="23"/>
      <c r="K422" s="23"/>
      <c r="L422" s="23"/>
      <c r="M422" s="23" t="s">
        <v>12128</v>
      </c>
      <c r="N422" s="23"/>
      <c r="O422" s="23"/>
      <c r="P422" s="23"/>
      <c r="Q422" s="23"/>
      <c r="R422" s="23"/>
      <c r="S422" s="23"/>
      <c r="T422" s="23"/>
      <c r="U422" s="23"/>
      <c r="V422" s="23"/>
      <c r="W422" s="204"/>
      <c r="X422" s="23"/>
      <c r="Y422" s="23" t="s">
        <v>9567</v>
      </c>
      <c r="Z422" s="165"/>
      <c r="AA422" s="165"/>
    </row>
    <row r="423" spans="1:27" ht="33" hidden="1">
      <c r="A423" s="2">
        <f t="shared" si="0"/>
        <v>420</v>
      </c>
      <c r="B423" s="3" t="e">
        <f>VLOOKUP(D423,DSKH!$A:$B,2,0)</f>
        <v>#N/A</v>
      </c>
      <c r="C423" s="23" t="s">
        <v>87</v>
      </c>
      <c r="D423" s="23" t="s">
        <v>2428</v>
      </c>
      <c r="E423" s="23" t="s">
        <v>3653</v>
      </c>
      <c r="F423" s="23" t="s">
        <v>12129</v>
      </c>
      <c r="G423" s="23"/>
      <c r="H423" s="203">
        <v>46119</v>
      </c>
      <c r="I423" s="23"/>
      <c r="J423" s="23"/>
      <c r="K423" s="23"/>
      <c r="L423" s="23"/>
      <c r="M423" s="23">
        <v>1250</v>
      </c>
      <c r="N423" s="23"/>
      <c r="O423" s="23"/>
      <c r="P423" s="23"/>
      <c r="Q423" s="23"/>
      <c r="R423" s="23"/>
      <c r="S423" s="23"/>
      <c r="T423" s="23"/>
      <c r="U423" s="23"/>
      <c r="V423" s="23"/>
      <c r="W423" s="204"/>
      <c r="X423" s="23"/>
      <c r="Y423" s="23" t="s">
        <v>9567</v>
      </c>
      <c r="Z423" s="165"/>
      <c r="AA423" s="165"/>
    </row>
    <row r="424" spans="1:27" ht="33" hidden="1">
      <c r="A424" s="2">
        <f t="shared" si="0"/>
        <v>421</v>
      </c>
      <c r="B424" s="3" t="e">
        <f>VLOOKUP(D424,DSKH!$A:$B,2,0)</f>
        <v>#N/A</v>
      </c>
      <c r="C424" s="23" t="s">
        <v>87</v>
      </c>
      <c r="D424" s="23" t="s">
        <v>2428</v>
      </c>
      <c r="E424" s="23" t="s">
        <v>3653</v>
      </c>
      <c r="F424" s="23" t="s">
        <v>12130</v>
      </c>
      <c r="G424" s="23"/>
      <c r="H424" s="203">
        <v>46119</v>
      </c>
      <c r="I424" s="23"/>
      <c r="J424" s="23"/>
      <c r="K424" s="23"/>
      <c r="L424" s="23"/>
      <c r="M424" s="23" t="s">
        <v>12131</v>
      </c>
      <c r="N424" s="23"/>
      <c r="O424" s="23"/>
      <c r="P424" s="23"/>
      <c r="Q424" s="23"/>
      <c r="R424" s="23"/>
      <c r="S424" s="23"/>
      <c r="T424" s="23"/>
      <c r="U424" s="23"/>
      <c r="V424" s="23"/>
      <c r="W424" s="204"/>
      <c r="X424" s="23"/>
      <c r="Y424" s="23" t="s">
        <v>9567</v>
      </c>
      <c r="Z424" s="165"/>
      <c r="AA424" s="165"/>
    </row>
    <row r="425" spans="1:27" ht="16.5" hidden="1">
      <c r="A425" s="2">
        <f t="shared" si="0"/>
        <v>422</v>
      </c>
      <c r="B425" s="3" t="e">
        <f>VLOOKUP(D425,DSKH!$A:$B,2,0)</f>
        <v>#N/A</v>
      </c>
      <c r="C425" s="23" t="s">
        <v>252</v>
      </c>
      <c r="D425" s="23" t="s">
        <v>4774</v>
      </c>
      <c r="E425" s="23" t="s">
        <v>228</v>
      </c>
      <c r="F425" s="23">
        <v>308353467500</v>
      </c>
      <c r="G425" s="23"/>
      <c r="H425" s="203"/>
      <c r="I425" s="23"/>
      <c r="J425" s="23"/>
      <c r="K425" s="23" t="s">
        <v>47</v>
      </c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04"/>
      <c r="X425" s="23"/>
      <c r="Y425" s="23"/>
      <c r="Z425" s="165"/>
      <c r="AA425" s="165"/>
    </row>
    <row r="426" spans="1:27" ht="66" hidden="1">
      <c r="A426" s="2">
        <f t="shared" si="0"/>
        <v>423</v>
      </c>
      <c r="B426" s="3" t="str">
        <f>VLOOKUP(D426,DSKH!$A:$B,2,0)</f>
        <v>A-27</v>
      </c>
      <c r="C426" s="23" t="s">
        <v>252</v>
      </c>
      <c r="D426" s="23" t="s">
        <v>253</v>
      </c>
      <c r="E426" s="23" t="s">
        <v>57</v>
      </c>
      <c r="F426" s="23">
        <v>108122246040</v>
      </c>
      <c r="G426" s="23" t="s">
        <v>62</v>
      </c>
      <c r="H426" s="203">
        <v>46118</v>
      </c>
      <c r="I426" s="23" t="s">
        <v>28</v>
      </c>
      <c r="J426" s="23" t="s">
        <v>29</v>
      </c>
      <c r="K426" s="23" t="s">
        <v>89</v>
      </c>
      <c r="L426" s="23"/>
      <c r="M426" s="23" t="s">
        <v>12132</v>
      </c>
      <c r="N426" s="23" t="s">
        <v>12133</v>
      </c>
      <c r="O426" s="23"/>
      <c r="P426" s="23"/>
      <c r="Q426" s="23">
        <v>2</v>
      </c>
      <c r="R426" s="23"/>
      <c r="S426" s="23"/>
      <c r="T426" s="23"/>
      <c r="U426" s="23" t="s">
        <v>12134</v>
      </c>
      <c r="V426" s="23" t="s">
        <v>12135</v>
      </c>
      <c r="W426" s="204">
        <v>470000</v>
      </c>
      <c r="X426" s="23" t="s">
        <v>67</v>
      </c>
      <c r="Y426" s="23"/>
      <c r="Z426" s="165"/>
      <c r="AA426" s="165"/>
    </row>
    <row r="427" spans="1:27" ht="409.5" hidden="1">
      <c r="A427" s="2">
        <f t="shared" si="0"/>
        <v>424</v>
      </c>
      <c r="B427" s="3" t="str">
        <f>VLOOKUP(D427,DSKH!$A:$B,2,0)</f>
        <v>A-27</v>
      </c>
      <c r="C427" s="23" t="s">
        <v>252</v>
      </c>
      <c r="D427" s="23" t="s">
        <v>253</v>
      </c>
      <c r="E427" s="23" t="s">
        <v>57</v>
      </c>
      <c r="F427" s="23">
        <v>108122449260</v>
      </c>
      <c r="G427" s="23" t="s">
        <v>62</v>
      </c>
      <c r="H427" s="203">
        <v>46118</v>
      </c>
      <c r="I427" s="23" t="s">
        <v>28</v>
      </c>
      <c r="J427" s="23" t="s">
        <v>29</v>
      </c>
      <c r="K427" s="23" t="s">
        <v>89</v>
      </c>
      <c r="L427" s="23"/>
      <c r="M427" s="23" t="s">
        <v>12136</v>
      </c>
      <c r="N427" s="23" t="s">
        <v>12137</v>
      </c>
      <c r="O427" s="23"/>
      <c r="P427" s="23"/>
      <c r="Q427" s="23">
        <v>18</v>
      </c>
      <c r="R427" s="23"/>
      <c r="S427" s="23"/>
      <c r="T427" s="23"/>
      <c r="U427" s="23" t="s">
        <v>12138</v>
      </c>
      <c r="V427" s="23" t="s">
        <v>12139</v>
      </c>
      <c r="W427" s="204">
        <v>4230000</v>
      </c>
      <c r="X427" s="23" t="s">
        <v>67</v>
      </c>
      <c r="Y427" s="23"/>
      <c r="Z427" s="165"/>
      <c r="AA427" s="165"/>
    </row>
    <row r="428" spans="1:27" ht="33" hidden="1">
      <c r="A428" s="2">
        <f t="shared" si="0"/>
        <v>425</v>
      </c>
      <c r="B428" s="3" t="str">
        <f>VLOOKUP(D428,DSKH!$A:$B,2,0)</f>
        <v>A-27</v>
      </c>
      <c r="C428" s="23" t="s">
        <v>252</v>
      </c>
      <c r="D428" s="23" t="s">
        <v>253</v>
      </c>
      <c r="E428" s="23" t="s">
        <v>57</v>
      </c>
      <c r="F428" s="23">
        <v>108128860120</v>
      </c>
      <c r="G428" s="23" t="s">
        <v>83</v>
      </c>
      <c r="H428" s="203">
        <v>46120</v>
      </c>
      <c r="I428" s="23" t="s">
        <v>28</v>
      </c>
      <c r="J428" s="23" t="s">
        <v>29</v>
      </c>
      <c r="K428" s="23" t="s">
        <v>89</v>
      </c>
      <c r="L428" s="23"/>
      <c r="M428" s="23" t="s">
        <v>12140</v>
      </c>
      <c r="N428" s="23">
        <v>112600039644399</v>
      </c>
      <c r="O428" s="23"/>
      <c r="P428" s="23"/>
      <c r="Q428" s="23"/>
      <c r="R428" s="23">
        <v>1</v>
      </c>
      <c r="S428" s="23"/>
      <c r="T428" s="23" t="s">
        <v>12141</v>
      </c>
      <c r="U428" s="23"/>
      <c r="V428" s="23"/>
      <c r="W428" s="204"/>
      <c r="X428" s="23" t="s">
        <v>12142</v>
      </c>
      <c r="Y428" s="23"/>
      <c r="Z428" s="165"/>
      <c r="AA428" s="165"/>
    </row>
    <row r="429" spans="1:27" ht="16.5" hidden="1">
      <c r="A429" s="2">
        <f t="shared" si="0"/>
        <v>426</v>
      </c>
      <c r="B429" s="3" t="str">
        <f>VLOOKUP(D429,DSKH!$A:$B,2,0)</f>
        <v>A-56</v>
      </c>
      <c r="C429" s="23" t="s">
        <v>252</v>
      </c>
      <c r="D429" s="23" t="s">
        <v>257</v>
      </c>
      <c r="E429" s="23" t="s">
        <v>57</v>
      </c>
      <c r="F429" s="23">
        <v>108127121430</v>
      </c>
      <c r="G429" s="23" t="s">
        <v>62</v>
      </c>
      <c r="H429" s="203">
        <v>46120</v>
      </c>
      <c r="I429" s="23" t="s">
        <v>28</v>
      </c>
      <c r="J429" s="23" t="s">
        <v>36</v>
      </c>
      <c r="K429" s="23" t="s">
        <v>59</v>
      </c>
      <c r="L429" s="23"/>
      <c r="M429" s="232" t="s">
        <v>12143</v>
      </c>
      <c r="N429" s="232" t="s">
        <v>12144</v>
      </c>
      <c r="O429" s="23"/>
      <c r="P429" s="23"/>
      <c r="Q429" s="232">
        <v>1</v>
      </c>
      <c r="R429" s="23"/>
      <c r="S429" s="23"/>
      <c r="T429" s="23"/>
      <c r="U429" s="232" t="s">
        <v>12145</v>
      </c>
      <c r="V429" s="232" t="s">
        <v>12146</v>
      </c>
      <c r="W429" s="237">
        <v>500000</v>
      </c>
      <c r="X429" s="232" t="s">
        <v>67</v>
      </c>
      <c r="Y429" s="232" t="s">
        <v>12147</v>
      </c>
      <c r="Z429" s="165"/>
      <c r="AA429" s="165"/>
    </row>
    <row r="430" spans="1:27" ht="16.5" hidden="1">
      <c r="A430" s="2">
        <f t="shared" si="0"/>
        <v>427</v>
      </c>
      <c r="B430" s="3" t="str">
        <f>VLOOKUP(D430,DSKH!$A:$B,2,0)</f>
        <v>A-56</v>
      </c>
      <c r="C430" s="23" t="s">
        <v>252</v>
      </c>
      <c r="D430" s="23" t="s">
        <v>257</v>
      </c>
      <c r="E430" s="23" t="s">
        <v>57</v>
      </c>
      <c r="F430" s="23">
        <v>108130058300</v>
      </c>
      <c r="G430" s="23" t="s">
        <v>83</v>
      </c>
      <c r="H430" s="203">
        <v>46120</v>
      </c>
      <c r="I430" s="23" t="s">
        <v>28</v>
      </c>
      <c r="J430" s="23" t="s">
        <v>36</v>
      </c>
      <c r="K430" s="23" t="s">
        <v>59</v>
      </c>
      <c r="L430" s="23"/>
      <c r="M430" s="223"/>
      <c r="N430" s="223"/>
      <c r="O430" s="23"/>
      <c r="P430" s="23"/>
      <c r="Q430" s="223"/>
      <c r="R430" s="23"/>
      <c r="S430" s="23"/>
      <c r="T430" s="23"/>
      <c r="U430" s="223"/>
      <c r="V430" s="223"/>
      <c r="W430" s="223"/>
      <c r="X430" s="223"/>
      <c r="Y430" s="223"/>
      <c r="Z430" s="165"/>
      <c r="AA430" s="165"/>
    </row>
    <row r="431" spans="1:27" ht="16.5" hidden="1">
      <c r="A431" s="2">
        <f t="shared" si="0"/>
        <v>428</v>
      </c>
      <c r="B431" s="3" t="str">
        <f>VLOOKUP(D431,DSKH!$A:$B,2,0)</f>
        <v>A-56</v>
      </c>
      <c r="C431" s="23" t="s">
        <v>252</v>
      </c>
      <c r="D431" s="23" t="s">
        <v>257</v>
      </c>
      <c r="E431" s="23" t="s">
        <v>57</v>
      </c>
      <c r="F431" s="23">
        <v>108126668640</v>
      </c>
      <c r="G431" s="23" t="s">
        <v>62</v>
      </c>
      <c r="H431" s="203">
        <v>46120</v>
      </c>
      <c r="I431" s="23" t="s">
        <v>28</v>
      </c>
      <c r="J431" s="23" t="s">
        <v>29</v>
      </c>
      <c r="K431" s="23" t="s">
        <v>59</v>
      </c>
      <c r="L431" s="23"/>
      <c r="M431" s="194">
        <v>46082</v>
      </c>
      <c r="N431" s="23" t="s">
        <v>12148</v>
      </c>
      <c r="O431" s="23"/>
      <c r="P431" s="23"/>
      <c r="Q431" s="232">
        <v>1</v>
      </c>
      <c r="R431" s="23"/>
      <c r="S431" s="23"/>
      <c r="T431" s="23"/>
      <c r="U431" s="232" t="s">
        <v>12149</v>
      </c>
      <c r="V431" s="232" t="s">
        <v>12150</v>
      </c>
      <c r="W431" s="237">
        <v>500000</v>
      </c>
      <c r="X431" s="232" t="s">
        <v>67</v>
      </c>
      <c r="Y431" s="23"/>
      <c r="Z431" s="165"/>
      <c r="AA431" s="165"/>
    </row>
    <row r="432" spans="1:27" ht="16.5" hidden="1">
      <c r="A432" s="2">
        <f t="shared" si="0"/>
        <v>429</v>
      </c>
      <c r="B432" s="3" t="str">
        <f>VLOOKUP(D432,DSKH!$A:$B,2,0)</f>
        <v>A-56</v>
      </c>
      <c r="C432" s="23" t="s">
        <v>252</v>
      </c>
      <c r="D432" s="23" t="s">
        <v>257</v>
      </c>
      <c r="E432" s="23" t="s">
        <v>57</v>
      </c>
      <c r="F432" s="23">
        <v>108126523150</v>
      </c>
      <c r="G432" s="23" t="s">
        <v>83</v>
      </c>
      <c r="H432" s="203">
        <v>46120</v>
      </c>
      <c r="I432" s="23" t="s">
        <v>28</v>
      </c>
      <c r="J432" s="23" t="s">
        <v>29</v>
      </c>
      <c r="K432" s="23" t="s">
        <v>59</v>
      </c>
      <c r="L432" s="23"/>
      <c r="M432" s="23" t="s">
        <v>12151</v>
      </c>
      <c r="N432" s="23" t="s">
        <v>12152</v>
      </c>
      <c r="O432" s="23"/>
      <c r="P432" s="23"/>
      <c r="Q432" s="223"/>
      <c r="R432" s="23"/>
      <c r="S432" s="23"/>
      <c r="T432" s="23"/>
      <c r="U432" s="223"/>
      <c r="V432" s="223"/>
      <c r="W432" s="223"/>
      <c r="X432" s="223"/>
      <c r="Y432" s="23"/>
      <c r="Z432" s="165"/>
      <c r="AA432" s="165"/>
    </row>
    <row r="433" spans="1:27" ht="16.5" hidden="1">
      <c r="A433" s="2">
        <f t="shared" si="0"/>
        <v>430</v>
      </c>
      <c r="B433" s="3" t="str">
        <f>VLOOKUP(D433,DSKH!$A:$B,2,0)</f>
        <v>A-39</v>
      </c>
      <c r="C433" s="23" t="s">
        <v>252</v>
      </c>
      <c r="D433" s="23" t="s">
        <v>288</v>
      </c>
      <c r="E433" s="23" t="s">
        <v>57</v>
      </c>
      <c r="F433" s="23">
        <v>108124861020</v>
      </c>
      <c r="G433" s="23" t="s">
        <v>62</v>
      </c>
      <c r="H433" s="203">
        <v>46119</v>
      </c>
      <c r="I433" s="23" t="s">
        <v>28</v>
      </c>
      <c r="J433" s="23" t="s">
        <v>29</v>
      </c>
      <c r="K433" s="23" t="s">
        <v>59</v>
      </c>
      <c r="L433" s="23"/>
      <c r="M433" s="23" t="s">
        <v>12153</v>
      </c>
      <c r="N433" s="23" t="s">
        <v>12154</v>
      </c>
      <c r="O433" s="23"/>
      <c r="P433" s="23"/>
      <c r="Q433" s="23"/>
      <c r="R433" s="23">
        <v>1</v>
      </c>
      <c r="S433" s="23"/>
      <c r="T433" s="23" t="s">
        <v>12155</v>
      </c>
      <c r="U433" s="23"/>
      <c r="V433" s="23"/>
      <c r="W433" s="204"/>
      <c r="X433" s="23" t="s">
        <v>31</v>
      </c>
      <c r="Y433" s="23"/>
      <c r="Z433" s="165"/>
      <c r="AA433" s="165"/>
    </row>
    <row r="434" spans="1:27" ht="16.5" hidden="1">
      <c r="A434" s="2">
        <f t="shared" si="0"/>
        <v>431</v>
      </c>
      <c r="B434" s="3" t="str">
        <f>VLOOKUP(D434,DSKH!$A:$B,2,0)</f>
        <v>A-39</v>
      </c>
      <c r="C434" s="23" t="s">
        <v>252</v>
      </c>
      <c r="D434" s="23" t="s">
        <v>288</v>
      </c>
      <c r="E434" s="23" t="s">
        <v>57</v>
      </c>
      <c r="F434" s="23">
        <v>108128787910</v>
      </c>
      <c r="G434" s="23" t="s">
        <v>62</v>
      </c>
      <c r="H434" s="203">
        <v>46120</v>
      </c>
      <c r="I434" s="23" t="s">
        <v>28</v>
      </c>
      <c r="J434" s="23" t="s">
        <v>29</v>
      </c>
      <c r="K434" s="23" t="s">
        <v>59</v>
      </c>
      <c r="L434" s="23"/>
      <c r="M434" s="23">
        <v>60655</v>
      </c>
      <c r="N434" s="23" t="s">
        <v>12156</v>
      </c>
      <c r="O434" s="23"/>
      <c r="P434" s="23"/>
      <c r="Q434" s="23"/>
      <c r="R434" s="23">
        <v>1</v>
      </c>
      <c r="S434" s="23"/>
      <c r="T434" s="23" t="s">
        <v>12157</v>
      </c>
      <c r="U434" s="23"/>
      <c r="V434" s="23"/>
      <c r="W434" s="204"/>
      <c r="X434" s="23" t="s">
        <v>64</v>
      </c>
      <c r="Y434" s="23"/>
      <c r="Z434" s="165"/>
      <c r="AA434" s="165"/>
    </row>
    <row r="435" spans="1:27" ht="33" hidden="1">
      <c r="A435" s="2">
        <f t="shared" si="0"/>
        <v>432</v>
      </c>
      <c r="B435" s="3" t="str">
        <f>VLOOKUP(D435,DSKH!$A:$B,2,0)</f>
        <v>A-39</v>
      </c>
      <c r="C435" s="23" t="s">
        <v>252</v>
      </c>
      <c r="D435" s="23" t="s">
        <v>288</v>
      </c>
      <c r="E435" s="23" t="s">
        <v>57</v>
      </c>
      <c r="F435" s="23">
        <v>108136433420</v>
      </c>
      <c r="G435" s="23" t="s">
        <v>62</v>
      </c>
      <c r="H435" s="203">
        <v>46122</v>
      </c>
      <c r="I435" s="23" t="s">
        <v>28</v>
      </c>
      <c r="J435" s="23" t="s">
        <v>29</v>
      </c>
      <c r="K435" s="23" t="s">
        <v>59</v>
      </c>
      <c r="L435" s="23"/>
      <c r="M435" s="23" t="s">
        <v>12158</v>
      </c>
      <c r="N435" s="23" t="s">
        <v>12159</v>
      </c>
      <c r="O435" s="23"/>
      <c r="P435" s="23"/>
      <c r="Q435" s="23"/>
      <c r="R435" s="23">
        <v>1</v>
      </c>
      <c r="S435" s="23"/>
      <c r="T435" s="23" t="s">
        <v>12160</v>
      </c>
      <c r="U435" s="23"/>
      <c r="V435" s="23" t="s">
        <v>12161</v>
      </c>
      <c r="W435" s="204">
        <v>217050</v>
      </c>
      <c r="X435" s="23" t="s">
        <v>364</v>
      </c>
      <c r="Y435" s="23"/>
      <c r="Z435" s="165"/>
      <c r="AA435" s="165"/>
    </row>
    <row r="436" spans="1:27" ht="297" hidden="1">
      <c r="A436" s="2">
        <f t="shared" si="0"/>
        <v>433</v>
      </c>
      <c r="B436" s="3" t="str">
        <f>VLOOKUP(D436,DSKH!$A:$B,2,0)</f>
        <v>A-17</v>
      </c>
      <c r="C436" s="23" t="s">
        <v>252</v>
      </c>
      <c r="D436" s="23" t="s">
        <v>258</v>
      </c>
      <c r="E436" s="23" t="s">
        <v>57</v>
      </c>
      <c r="F436" s="23">
        <v>108133561540</v>
      </c>
      <c r="G436" s="23" t="s">
        <v>83</v>
      </c>
      <c r="H436" s="203">
        <v>46121</v>
      </c>
      <c r="I436" s="23" t="s">
        <v>28</v>
      </c>
      <c r="J436" s="23" t="s">
        <v>36</v>
      </c>
      <c r="K436" s="23" t="s">
        <v>59</v>
      </c>
      <c r="L436" s="23" t="s">
        <v>516</v>
      </c>
      <c r="M436" s="23">
        <v>9000343192</v>
      </c>
      <c r="N436" s="23" t="s">
        <v>12162</v>
      </c>
      <c r="O436" s="23"/>
      <c r="P436" s="23"/>
      <c r="Q436" s="23">
        <v>9</v>
      </c>
      <c r="R436" s="23"/>
      <c r="S436" s="23"/>
      <c r="T436" s="23"/>
      <c r="U436" s="23" t="s">
        <v>12163</v>
      </c>
      <c r="V436" s="23" t="s">
        <v>12164</v>
      </c>
      <c r="W436" s="204">
        <v>4500000</v>
      </c>
      <c r="X436" s="23" t="s">
        <v>31</v>
      </c>
      <c r="Y436" s="23"/>
      <c r="Z436" s="165"/>
      <c r="AA436" s="165"/>
    </row>
    <row r="437" spans="1:27" ht="33" hidden="1">
      <c r="A437" s="2">
        <f t="shared" si="0"/>
        <v>434</v>
      </c>
      <c r="B437" s="3" t="e">
        <f>VLOOKUP(D437,DSKH!$A:$B,2,0)</f>
        <v>#N/A</v>
      </c>
      <c r="C437" s="23" t="s">
        <v>51</v>
      </c>
      <c r="D437" s="23" t="s">
        <v>10075</v>
      </c>
      <c r="E437" s="23" t="s">
        <v>57</v>
      </c>
      <c r="F437" s="23">
        <v>108118919900</v>
      </c>
      <c r="G437" s="23" t="s">
        <v>27</v>
      </c>
      <c r="H437" s="203">
        <v>46116</v>
      </c>
      <c r="I437" s="23" t="s">
        <v>28</v>
      </c>
      <c r="J437" s="23" t="s">
        <v>29</v>
      </c>
      <c r="K437" s="23" t="s">
        <v>54</v>
      </c>
      <c r="L437" s="23"/>
      <c r="M437" s="23" t="s">
        <v>12165</v>
      </c>
      <c r="N437" s="23"/>
      <c r="O437" s="23"/>
      <c r="P437" s="23"/>
      <c r="Q437" s="23"/>
      <c r="R437" s="23">
        <v>1</v>
      </c>
      <c r="S437" s="23"/>
      <c r="T437" s="23" t="s">
        <v>12166</v>
      </c>
      <c r="U437" s="23"/>
      <c r="V437" s="23">
        <v>0</v>
      </c>
      <c r="W437" s="204"/>
      <c r="X437" s="23" t="s">
        <v>94</v>
      </c>
      <c r="Y437" s="23" t="s">
        <v>12167</v>
      </c>
      <c r="Z437" s="165"/>
      <c r="AA437" s="165"/>
    </row>
    <row r="438" spans="1:27" ht="16.5" hidden="1">
      <c r="A438" s="2">
        <f t="shared" si="0"/>
        <v>435</v>
      </c>
      <c r="B438" s="3" t="str">
        <f>VLOOKUP(D438,DSKH!$A:$B,2,0)</f>
        <v>A-12</v>
      </c>
      <c r="C438" s="23" t="s">
        <v>51</v>
      </c>
      <c r="D438" s="23" t="s">
        <v>65</v>
      </c>
      <c r="E438" s="23" t="s">
        <v>57</v>
      </c>
      <c r="F438" s="23">
        <v>108113635230</v>
      </c>
      <c r="G438" s="23" t="s">
        <v>27</v>
      </c>
      <c r="H438" s="203">
        <v>46118</v>
      </c>
      <c r="I438" s="23" t="s">
        <v>28</v>
      </c>
      <c r="J438" s="23" t="s">
        <v>29</v>
      </c>
      <c r="K438" s="23" t="s">
        <v>30</v>
      </c>
      <c r="L438" s="23"/>
      <c r="M438" s="23" t="s">
        <v>12168</v>
      </c>
      <c r="N438" s="23" t="s">
        <v>12169</v>
      </c>
      <c r="O438" s="23"/>
      <c r="P438" s="23"/>
      <c r="Q438" s="23"/>
      <c r="R438" s="23">
        <v>1</v>
      </c>
      <c r="S438" s="23"/>
      <c r="T438" s="23" t="s">
        <v>12170</v>
      </c>
      <c r="U438" s="23"/>
      <c r="V438" s="23">
        <v>0</v>
      </c>
      <c r="W438" s="204"/>
      <c r="X438" s="23" t="s">
        <v>465</v>
      </c>
      <c r="Y438" s="23"/>
      <c r="Z438" s="165"/>
      <c r="AA438" s="165"/>
    </row>
    <row r="439" spans="1:27" ht="16.5" hidden="1">
      <c r="A439" s="2">
        <f t="shared" si="0"/>
        <v>436</v>
      </c>
      <c r="B439" s="3" t="str">
        <f>VLOOKUP(D439,DSKH!$A:$B,2,0)</f>
        <v>A-12</v>
      </c>
      <c r="C439" s="23" t="s">
        <v>51</v>
      </c>
      <c r="D439" s="23" t="s">
        <v>65</v>
      </c>
      <c r="E439" s="23" t="s">
        <v>29</v>
      </c>
      <c r="F439" s="23">
        <v>308398715610</v>
      </c>
      <c r="G439" s="23" t="s">
        <v>5179</v>
      </c>
      <c r="H439" s="203">
        <v>46118</v>
      </c>
      <c r="I439" s="23" t="s">
        <v>28</v>
      </c>
      <c r="J439" s="23" t="s">
        <v>74</v>
      </c>
      <c r="K439" s="23" t="s">
        <v>30</v>
      </c>
      <c r="L439" s="23"/>
      <c r="M439" s="23" t="s">
        <v>12171</v>
      </c>
      <c r="N439" s="23"/>
      <c r="O439" s="23"/>
      <c r="P439" s="23"/>
      <c r="Q439" s="23"/>
      <c r="R439" s="23">
        <v>1</v>
      </c>
      <c r="S439" s="23"/>
      <c r="T439" s="23" t="s">
        <v>12172</v>
      </c>
      <c r="U439" s="23"/>
      <c r="V439" s="23">
        <v>0</v>
      </c>
      <c r="W439" s="204"/>
      <c r="X439" s="23" t="s">
        <v>38</v>
      </c>
      <c r="Y439" s="23"/>
      <c r="Z439" s="165"/>
      <c r="AA439" s="165"/>
    </row>
    <row r="440" spans="1:27" ht="33" hidden="1">
      <c r="A440" s="2">
        <f t="shared" si="0"/>
        <v>437</v>
      </c>
      <c r="B440" s="3" t="str">
        <f>VLOOKUP(D440,DSKH!$A:$B,2,0)</f>
        <v>A-37</v>
      </c>
      <c r="C440" s="23" t="s">
        <v>51</v>
      </c>
      <c r="D440" s="23" t="s">
        <v>52</v>
      </c>
      <c r="E440" s="23" t="s">
        <v>29</v>
      </c>
      <c r="F440" s="23">
        <v>308401771660</v>
      </c>
      <c r="G440" s="23" t="s">
        <v>53</v>
      </c>
      <c r="H440" s="203">
        <v>46118</v>
      </c>
      <c r="I440" s="23" t="s">
        <v>28</v>
      </c>
      <c r="J440" s="23" t="s">
        <v>29</v>
      </c>
      <c r="K440" s="23" t="s">
        <v>54</v>
      </c>
      <c r="L440" s="23"/>
      <c r="M440" s="23" t="s">
        <v>11983</v>
      </c>
      <c r="N440" s="23"/>
      <c r="O440" s="23"/>
      <c r="P440" s="23"/>
      <c r="Q440" s="23">
        <v>1</v>
      </c>
      <c r="R440" s="23"/>
      <c r="S440" s="23"/>
      <c r="T440" s="23" t="s">
        <v>12173</v>
      </c>
      <c r="U440" s="23" t="s">
        <v>12174</v>
      </c>
      <c r="V440" s="23">
        <v>202611352705</v>
      </c>
      <c r="W440" s="204">
        <v>500</v>
      </c>
      <c r="X440" s="23" t="s">
        <v>402</v>
      </c>
      <c r="Y440" s="23"/>
      <c r="Z440" s="165"/>
      <c r="AA440" s="165"/>
    </row>
    <row r="441" spans="1:27" ht="16.5" hidden="1">
      <c r="A441" s="2">
        <f t="shared" si="0"/>
        <v>438</v>
      </c>
      <c r="B441" s="3" t="str">
        <f>VLOOKUP(D441,DSKH!$A:$B,2,0)</f>
        <v>A-324</v>
      </c>
      <c r="C441" s="23" t="s">
        <v>51</v>
      </c>
      <c r="D441" s="23" t="s">
        <v>56</v>
      </c>
      <c r="E441" s="23" t="s">
        <v>29</v>
      </c>
      <c r="F441" s="23">
        <v>308402128000</v>
      </c>
      <c r="G441" s="23" t="s">
        <v>44</v>
      </c>
      <c r="H441" s="203">
        <v>46118</v>
      </c>
      <c r="I441" s="23" t="s">
        <v>28</v>
      </c>
      <c r="J441" s="23" t="s">
        <v>29</v>
      </c>
      <c r="K441" s="23" t="s">
        <v>59</v>
      </c>
      <c r="L441" s="23"/>
      <c r="M441" s="23">
        <v>6603073977</v>
      </c>
      <c r="N441" s="23"/>
      <c r="O441" s="23"/>
      <c r="P441" s="23"/>
      <c r="Q441" s="23"/>
      <c r="R441" s="23">
        <v>1</v>
      </c>
      <c r="S441" s="23"/>
      <c r="T441" s="23" t="s">
        <v>12175</v>
      </c>
      <c r="U441" s="23"/>
      <c r="V441" s="23">
        <v>0</v>
      </c>
      <c r="W441" s="204"/>
      <c r="X441" s="23" t="s">
        <v>38</v>
      </c>
      <c r="Y441" s="23"/>
      <c r="Z441" s="165"/>
      <c r="AA441" s="165"/>
    </row>
    <row r="442" spans="1:27" ht="16.5" hidden="1">
      <c r="A442" s="2">
        <f t="shared" si="0"/>
        <v>439</v>
      </c>
      <c r="B442" s="3" t="str">
        <f>VLOOKUP(D442,DSKH!$A:$B,2,0)</f>
        <v>A-324</v>
      </c>
      <c r="C442" s="23" t="s">
        <v>51</v>
      </c>
      <c r="D442" s="23" t="s">
        <v>56</v>
      </c>
      <c r="E442" s="23" t="s">
        <v>29</v>
      </c>
      <c r="F442" s="23">
        <v>308402329010</v>
      </c>
      <c r="G442" s="23" t="s">
        <v>44</v>
      </c>
      <c r="H442" s="203">
        <v>46118</v>
      </c>
      <c r="I442" s="23" t="s">
        <v>28</v>
      </c>
      <c r="J442" s="23" t="s">
        <v>29</v>
      </c>
      <c r="K442" s="23" t="s">
        <v>59</v>
      </c>
      <c r="L442" s="23"/>
      <c r="M442" s="232" t="s">
        <v>12176</v>
      </c>
      <c r="N442" s="23"/>
      <c r="O442" s="23"/>
      <c r="P442" s="23"/>
      <c r="Q442" s="23"/>
      <c r="R442" s="232">
        <v>1</v>
      </c>
      <c r="S442" s="23"/>
      <c r="T442" s="232" t="s">
        <v>12177</v>
      </c>
      <c r="U442" s="23"/>
      <c r="V442" s="23"/>
      <c r="W442" s="204"/>
      <c r="X442" s="232" t="s">
        <v>4957</v>
      </c>
      <c r="Y442" s="232" t="s">
        <v>376</v>
      </c>
      <c r="Z442" s="165"/>
      <c r="AA442" s="165"/>
    </row>
    <row r="443" spans="1:27" ht="16.5" hidden="1">
      <c r="A443" s="2">
        <f t="shared" si="0"/>
        <v>440</v>
      </c>
      <c r="B443" s="3" t="str">
        <f>VLOOKUP(D443,DSKH!$A:$B,2,0)</f>
        <v>A-324</v>
      </c>
      <c r="C443" s="23" t="s">
        <v>51</v>
      </c>
      <c r="D443" s="23" t="s">
        <v>56</v>
      </c>
      <c r="E443" s="23" t="s">
        <v>29</v>
      </c>
      <c r="F443" s="23">
        <v>308402336340</v>
      </c>
      <c r="G443" s="23" t="s">
        <v>44</v>
      </c>
      <c r="H443" s="203">
        <v>46118</v>
      </c>
      <c r="I443" s="23" t="s">
        <v>28</v>
      </c>
      <c r="J443" s="23" t="s">
        <v>29</v>
      </c>
      <c r="K443" s="23" t="s">
        <v>59</v>
      </c>
      <c r="L443" s="23"/>
      <c r="M443" s="223"/>
      <c r="N443" s="23"/>
      <c r="O443" s="23"/>
      <c r="P443" s="23"/>
      <c r="Q443" s="23"/>
      <c r="R443" s="223"/>
      <c r="S443" s="23"/>
      <c r="T443" s="223"/>
      <c r="U443" s="23"/>
      <c r="V443" s="23"/>
      <c r="W443" s="204"/>
      <c r="X443" s="223"/>
      <c r="Y443" s="223"/>
      <c r="Z443" s="165"/>
      <c r="AA443" s="165"/>
    </row>
    <row r="444" spans="1:27" ht="16.5" hidden="1">
      <c r="A444" s="2">
        <f t="shared" si="0"/>
        <v>441</v>
      </c>
      <c r="B444" s="3" t="str">
        <f>VLOOKUP(D444,DSKH!$A:$B,2,0)</f>
        <v>A-554</v>
      </c>
      <c r="C444" s="23" t="s">
        <v>51</v>
      </c>
      <c r="D444" s="23" t="s">
        <v>70</v>
      </c>
      <c r="E444" s="23" t="s">
        <v>57</v>
      </c>
      <c r="F444" s="23">
        <v>108122082130</v>
      </c>
      <c r="G444" s="23" t="s">
        <v>27</v>
      </c>
      <c r="H444" s="203">
        <v>46118</v>
      </c>
      <c r="I444" s="23" t="s">
        <v>28</v>
      </c>
      <c r="J444" s="23" t="s">
        <v>29</v>
      </c>
      <c r="K444" s="23" t="s">
        <v>30</v>
      </c>
      <c r="L444" s="23"/>
      <c r="M444" s="232" t="s">
        <v>12178</v>
      </c>
      <c r="N444" s="232" t="s">
        <v>12179</v>
      </c>
      <c r="O444" s="23"/>
      <c r="P444" s="23"/>
      <c r="Q444" s="232">
        <v>3</v>
      </c>
      <c r="R444" s="23"/>
      <c r="S444" s="23"/>
      <c r="T444" s="23"/>
      <c r="U444" s="232" t="s">
        <v>12180</v>
      </c>
      <c r="V444" s="232">
        <v>202611355877</v>
      </c>
      <c r="W444" s="237" t="s">
        <v>7846</v>
      </c>
      <c r="X444" s="232" t="s">
        <v>115</v>
      </c>
      <c r="Y444" s="232" t="s">
        <v>61</v>
      </c>
      <c r="Z444" s="165"/>
      <c r="AA444" s="165"/>
    </row>
    <row r="445" spans="1:27" ht="16.5" hidden="1">
      <c r="A445" s="2">
        <f t="shared" si="0"/>
        <v>442</v>
      </c>
      <c r="B445" s="3" t="str">
        <f>VLOOKUP(D445,DSKH!$A:$B,2,0)</f>
        <v>A-554</v>
      </c>
      <c r="C445" s="23" t="s">
        <v>51</v>
      </c>
      <c r="D445" s="23" t="s">
        <v>70</v>
      </c>
      <c r="E445" s="23" t="s">
        <v>57</v>
      </c>
      <c r="F445" s="23">
        <v>108122098450</v>
      </c>
      <c r="G445" s="23" t="s">
        <v>27</v>
      </c>
      <c r="H445" s="203">
        <v>46118</v>
      </c>
      <c r="I445" s="23" t="s">
        <v>28</v>
      </c>
      <c r="J445" s="23" t="s">
        <v>29</v>
      </c>
      <c r="K445" s="23" t="s">
        <v>30</v>
      </c>
      <c r="L445" s="23"/>
      <c r="M445" s="230"/>
      <c r="N445" s="230"/>
      <c r="O445" s="23"/>
      <c r="P445" s="23"/>
      <c r="Q445" s="230"/>
      <c r="R445" s="23"/>
      <c r="S445" s="23"/>
      <c r="T445" s="23"/>
      <c r="U445" s="230"/>
      <c r="V445" s="230"/>
      <c r="W445" s="230"/>
      <c r="X445" s="230"/>
      <c r="Y445" s="230"/>
      <c r="Z445" s="165"/>
      <c r="AA445" s="165"/>
    </row>
    <row r="446" spans="1:27" ht="16.5" hidden="1">
      <c r="A446" s="2">
        <f t="shared" si="0"/>
        <v>443</v>
      </c>
      <c r="B446" s="3" t="str">
        <f>VLOOKUP(D446,DSKH!$A:$B,2,0)</f>
        <v>A-554</v>
      </c>
      <c r="C446" s="23" t="s">
        <v>51</v>
      </c>
      <c r="D446" s="23" t="s">
        <v>70</v>
      </c>
      <c r="E446" s="23" t="s">
        <v>57</v>
      </c>
      <c r="F446" s="23">
        <v>108122076050</v>
      </c>
      <c r="G446" s="23" t="s">
        <v>27</v>
      </c>
      <c r="H446" s="203">
        <v>46118</v>
      </c>
      <c r="I446" s="23" t="s">
        <v>28</v>
      </c>
      <c r="J446" s="23" t="s">
        <v>36</v>
      </c>
      <c r="K446" s="23" t="s">
        <v>30</v>
      </c>
      <c r="L446" s="23"/>
      <c r="M446" s="223"/>
      <c r="N446" s="223"/>
      <c r="O446" s="23"/>
      <c r="P446" s="23"/>
      <c r="Q446" s="223"/>
      <c r="R446" s="23"/>
      <c r="S446" s="23"/>
      <c r="T446" s="23"/>
      <c r="U446" s="223"/>
      <c r="V446" s="223"/>
      <c r="W446" s="223"/>
      <c r="X446" s="223"/>
      <c r="Y446" s="223"/>
      <c r="Z446" s="165"/>
      <c r="AA446" s="165"/>
    </row>
    <row r="447" spans="1:27" ht="16.5" hidden="1">
      <c r="A447" s="2">
        <f t="shared" si="0"/>
        <v>444</v>
      </c>
      <c r="B447" s="3" t="str">
        <f>VLOOKUP(D447,DSKH!$A:$B,2,0)</f>
        <v>A-12</v>
      </c>
      <c r="C447" s="23" t="s">
        <v>51</v>
      </c>
      <c r="D447" s="23" t="s">
        <v>65</v>
      </c>
      <c r="E447" s="23" t="s">
        <v>29</v>
      </c>
      <c r="F447" s="23">
        <v>308403318220</v>
      </c>
      <c r="G447" s="23" t="s">
        <v>41</v>
      </c>
      <c r="H447" s="203">
        <v>46118</v>
      </c>
      <c r="I447" s="23" t="s">
        <v>28</v>
      </c>
      <c r="J447" s="23" t="s">
        <v>29</v>
      </c>
      <c r="K447" s="23" t="s">
        <v>30</v>
      </c>
      <c r="L447" s="23"/>
      <c r="M447" s="23">
        <v>196</v>
      </c>
      <c r="N447" s="23"/>
      <c r="O447" s="23"/>
      <c r="P447" s="23"/>
      <c r="Q447" s="23"/>
      <c r="R447" s="23"/>
      <c r="S447" s="23">
        <v>1</v>
      </c>
      <c r="T447" s="23" t="s">
        <v>12181</v>
      </c>
      <c r="U447" s="23"/>
      <c r="V447" s="23">
        <v>0</v>
      </c>
      <c r="W447" s="204"/>
      <c r="X447" s="23"/>
      <c r="Y447" s="23"/>
      <c r="Z447" s="165"/>
      <c r="AA447" s="165"/>
    </row>
    <row r="448" spans="1:27" ht="33" hidden="1">
      <c r="A448" s="2">
        <f t="shared" si="0"/>
        <v>445</v>
      </c>
      <c r="B448" s="3" t="str">
        <f>VLOOKUP(D448,DSKH!$A:$B,2,0)</f>
        <v>A-12</v>
      </c>
      <c r="C448" s="23" t="s">
        <v>51</v>
      </c>
      <c r="D448" s="23" t="s">
        <v>65</v>
      </c>
      <c r="E448" s="23" t="s">
        <v>57</v>
      </c>
      <c r="F448" s="23">
        <v>108117229030</v>
      </c>
      <c r="G448" s="23" t="s">
        <v>27</v>
      </c>
      <c r="H448" s="203">
        <v>46118</v>
      </c>
      <c r="I448" s="23" t="s">
        <v>28</v>
      </c>
      <c r="J448" s="23" t="s">
        <v>29</v>
      </c>
      <c r="K448" s="23" t="s">
        <v>30</v>
      </c>
      <c r="L448" s="23"/>
      <c r="M448" s="23" t="s">
        <v>12182</v>
      </c>
      <c r="N448" s="23"/>
      <c r="O448" s="23"/>
      <c r="P448" s="23"/>
      <c r="Q448" s="23">
        <v>1</v>
      </c>
      <c r="R448" s="23"/>
      <c r="S448" s="23"/>
      <c r="T448" s="23"/>
      <c r="U448" s="23" t="s">
        <v>12183</v>
      </c>
      <c r="V448" s="23">
        <v>202611355875</v>
      </c>
      <c r="W448" s="204">
        <v>500</v>
      </c>
      <c r="X448" s="23" t="s">
        <v>31</v>
      </c>
      <c r="Y448" s="23"/>
      <c r="Z448" s="165"/>
      <c r="AA448" s="165"/>
    </row>
    <row r="449" spans="1:27" ht="16.5" hidden="1">
      <c r="A449" s="2">
        <f t="shared" si="0"/>
        <v>446</v>
      </c>
      <c r="B449" s="3" t="str">
        <f>VLOOKUP(D449,DSKH!$A:$B,2,0)</f>
        <v>A-324</v>
      </c>
      <c r="C449" s="23" t="s">
        <v>51</v>
      </c>
      <c r="D449" s="23" t="s">
        <v>56</v>
      </c>
      <c r="E449" s="23" t="s">
        <v>29</v>
      </c>
      <c r="F449" s="23">
        <v>308405778350</v>
      </c>
      <c r="G449" s="23" t="s">
        <v>44</v>
      </c>
      <c r="H449" s="203">
        <v>46119</v>
      </c>
      <c r="I449" s="23" t="s">
        <v>28</v>
      </c>
      <c r="J449" s="23" t="s">
        <v>29</v>
      </c>
      <c r="K449" s="23" t="s">
        <v>59</v>
      </c>
      <c r="L449" s="23"/>
      <c r="M449" s="232" t="s">
        <v>12184</v>
      </c>
      <c r="N449" s="23"/>
      <c r="O449" s="23"/>
      <c r="P449" s="23"/>
      <c r="Q449" s="23"/>
      <c r="R449" s="232">
        <v>1</v>
      </c>
      <c r="S449" s="23"/>
      <c r="T449" s="23" t="s">
        <v>12185</v>
      </c>
      <c r="U449" s="23"/>
      <c r="V449" s="23"/>
      <c r="W449" s="204"/>
      <c r="X449" s="232" t="s">
        <v>260</v>
      </c>
      <c r="Y449" s="232" t="s">
        <v>376</v>
      </c>
      <c r="Z449" s="165"/>
      <c r="AA449" s="165"/>
    </row>
    <row r="450" spans="1:27" ht="16.5" hidden="1">
      <c r="A450" s="2">
        <f t="shared" si="0"/>
        <v>447</v>
      </c>
      <c r="B450" s="3" t="str">
        <f>VLOOKUP(D450,DSKH!$A:$B,2,0)</f>
        <v>A-324</v>
      </c>
      <c r="C450" s="23" t="s">
        <v>51</v>
      </c>
      <c r="D450" s="23" t="s">
        <v>56</v>
      </c>
      <c r="E450" s="23" t="s">
        <v>29</v>
      </c>
      <c r="F450" s="23">
        <v>308405762840</v>
      </c>
      <c r="G450" s="23" t="s">
        <v>41</v>
      </c>
      <c r="H450" s="203">
        <v>46119</v>
      </c>
      <c r="I450" s="23" t="s">
        <v>28</v>
      </c>
      <c r="J450" s="23" t="s">
        <v>29</v>
      </c>
      <c r="K450" s="23" t="s">
        <v>59</v>
      </c>
      <c r="L450" s="23"/>
      <c r="M450" s="223"/>
      <c r="N450" s="23"/>
      <c r="O450" s="23"/>
      <c r="P450" s="23"/>
      <c r="Q450" s="23"/>
      <c r="R450" s="223"/>
      <c r="S450" s="23"/>
      <c r="T450" s="23"/>
      <c r="U450" s="23"/>
      <c r="V450" s="23"/>
      <c r="W450" s="204"/>
      <c r="X450" s="223"/>
      <c r="Y450" s="223"/>
      <c r="Z450" s="165"/>
      <c r="AA450" s="165"/>
    </row>
    <row r="451" spans="1:27" ht="33" hidden="1">
      <c r="A451" s="2">
        <f t="shared" si="0"/>
        <v>448</v>
      </c>
      <c r="B451" s="3" t="str">
        <f>VLOOKUP(D451,DSKH!$A:$B,2,0)</f>
        <v>A-37</v>
      </c>
      <c r="C451" s="23" t="s">
        <v>51</v>
      </c>
      <c r="D451" s="23" t="s">
        <v>52</v>
      </c>
      <c r="E451" s="23" t="s">
        <v>29</v>
      </c>
      <c r="F451" s="23">
        <v>308405895510</v>
      </c>
      <c r="G451" s="23" t="s">
        <v>53</v>
      </c>
      <c r="H451" s="203">
        <v>46119</v>
      </c>
      <c r="I451" s="23" t="s">
        <v>28</v>
      </c>
      <c r="J451" s="23" t="s">
        <v>29</v>
      </c>
      <c r="K451" s="23" t="s">
        <v>54</v>
      </c>
      <c r="L451" s="23"/>
      <c r="M451" s="23" t="s">
        <v>12186</v>
      </c>
      <c r="N451" s="23"/>
      <c r="O451" s="23"/>
      <c r="P451" s="23"/>
      <c r="Q451" s="23"/>
      <c r="R451" s="23">
        <v>1</v>
      </c>
      <c r="S451" s="23"/>
      <c r="T451" s="23" t="s">
        <v>12187</v>
      </c>
      <c r="U451" s="23"/>
      <c r="V451" s="23">
        <v>0</v>
      </c>
      <c r="W451" s="204"/>
      <c r="X451" s="23" t="s">
        <v>71</v>
      </c>
      <c r="Y451" s="23"/>
      <c r="Z451" s="165"/>
      <c r="AA451" s="165"/>
    </row>
    <row r="452" spans="1:27" ht="33" hidden="1">
      <c r="A452" s="2">
        <f t="shared" si="0"/>
        <v>449</v>
      </c>
      <c r="B452" s="3" t="str">
        <f>VLOOKUP(D452,DSKH!$A:$B,2,0)</f>
        <v>A-37</v>
      </c>
      <c r="C452" s="23" t="s">
        <v>51</v>
      </c>
      <c r="D452" s="23" t="s">
        <v>52</v>
      </c>
      <c r="E452" s="23" t="s">
        <v>29</v>
      </c>
      <c r="F452" s="23">
        <v>308406072830</v>
      </c>
      <c r="G452" s="23" t="s">
        <v>44</v>
      </c>
      <c r="H452" s="203">
        <v>46119</v>
      </c>
      <c r="I452" s="23" t="s">
        <v>28</v>
      </c>
      <c r="J452" s="23" t="s">
        <v>29</v>
      </c>
      <c r="K452" s="23" t="s">
        <v>54</v>
      </c>
      <c r="L452" s="23"/>
      <c r="M452" s="23" t="s">
        <v>12188</v>
      </c>
      <c r="N452" s="23"/>
      <c r="O452" s="23"/>
      <c r="P452" s="23"/>
      <c r="Q452" s="23">
        <v>1</v>
      </c>
      <c r="R452" s="23"/>
      <c r="S452" s="23"/>
      <c r="T452" s="23" t="s">
        <v>12189</v>
      </c>
      <c r="U452" s="23" t="s">
        <v>12190</v>
      </c>
      <c r="V452" s="23">
        <v>0</v>
      </c>
      <c r="W452" s="204"/>
      <c r="X452" s="23" t="s">
        <v>85</v>
      </c>
      <c r="Y452" s="23"/>
      <c r="Z452" s="165"/>
      <c r="AA452" s="165"/>
    </row>
    <row r="453" spans="1:27" ht="33" hidden="1">
      <c r="A453" s="2">
        <f t="shared" si="0"/>
        <v>450</v>
      </c>
      <c r="B453" s="3" t="str">
        <f>VLOOKUP(D453,DSKH!$A:$B,2,0)</f>
        <v>A-12</v>
      </c>
      <c r="C453" s="23" t="s">
        <v>51</v>
      </c>
      <c r="D453" s="23" t="s">
        <v>65</v>
      </c>
      <c r="E453" s="23" t="s">
        <v>29</v>
      </c>
      <c r="F453" s="23">
        <v>308407515200</v>
      </c>
      <c r="G453" s="23" t="s">
        <v>44</v>
      </c>
      <c r="H453" s="203">
        <v>46119</v>
      </c>
      <c r="I453" s="23" t="s">
        <v>28</v>
      </c>
      <c r="J453" s="23" t="s">
        <v>29</v>
      </c>
      <c r="K453" s="23" t="s">
        <v>54</v>
      </c>
      <c r="L453" s="23"/>
      <c r="M453" s="23" t="s">
        <v>12191</v>
      </c>
      <c r="N453" s="23"/>
      <c r="O453" s="23"/>
      <c r="P453" s="23"/>
      <c r="Q453" s="23">
        <v>1</v>
      </c>
      <c r="R453" s="23"/>
      <c r="S453" s="23"/>
      <c r="T453" s="23"/>
      <c r="U453" s="23" t="s">
        <v>12192</v>
      </c>
      <c r="V453" s="23">
        <v>202611367228</v>
      </c>
      <c r="W453" s="204">
        <v>500</v>
      </c>
      <c r="X453" s="23" t="s">
        <v>31</v>
      </c>
      <c r="Y453" s="23" t="s">
        <v>72</v>
      </c>
      <c r="Z453" s="165"/>
      <c r="AA453" s="165"/>
    </row>
    <row r="454" spans="1:27" ht="16.5" hidden="1">
      <c r="A454" s="2">
        <f t="shared" si="0"/>
        <v>451</v>
      </c>
      <c r="B454" s="3" t="str">
        <f>VLOOKUP(D454,DSKH!$A:$B,2,0)</f>
        <v>A-12</v>
      </c>
      <c r="C454" s="23" t="s">
        <v>51</v>
      </c>
      <c r="D454" s="23" t="s">
        <v>65</v>
      </c>
      <c r="E454" s="23" t="s">
        <v>57</v>
      </c>
      <c r="F454" s="23">
        <v>108127062300</v>
      </c>
      <c r="G454" s="23" t="s">
        <v>27</v>
      </c>
      <c r="H454" s="203">
        <v>46119</v>
      </c>
      <c r="I454" s="23" t="s">
        <v>28</v>
      </c>
      <c r="J454" s="23" t="s">
        <v>29</v>
      </c>
      <c r="K454" s="23" t="s">
        <v>30</v>
      </c>
      <c r="L454" s="23"/>
      <c r="M454" s="232" t="s">
        <v>12193</v>
      </c>
      <c r="N454" s="232" t="s">
        <v>12194</v>
      </c>
      <c r="O454" s="23"/>
      <c r="P454" s="23"/>
      <c r="Q454" s="232">
        <v>1</v>
      </c>
      <c r="R454" s="23"/>
      <c r="S454" s="23"/>
      <c r="T454" s="23"/>
      <c r="U454" s="232" t="s">
        <v>12195</v>
      </c>
      <c r="V454" s="232">
        <v>202611367218</v>
      </c>
      <c r="W454" s="237">
        <v>500</v>
      </c>
      <c r="X454" s="232" t="s">
        <v>67</v>
      </c>
      <c r="Y454" s="232" t="s">
        <v>61</v>
      </c>
      <c r="Z454" s="165"/>
      <c r="AA454" s="165"/>
    </row>
    <row r="455" spans="1:27" ht="16.5" hidden="1">
      <c r="A455" s="2">
        <f t="shared" si="0"/>
        <v>452</v>
      </c>
      <c r="B455" s="3" t="str">
        <f>VLOOKUP(D455,DSKH!$A:$B,2,0)</f>
        <v>A-12</v>
      </c>
      <c r="C455" s="23" t="s">
        <v>51</v>
      </c>
      <c r="D455" s="23" t="s">
        <v>65</v>
      </c>
      <c r="E455" s="23" t="s">
        <v>57</v>
      </c>
      <c r="F455" s="23">
        <v>108127179860</v>
      </c>
      <c r="G455" s="23" t="s">
        <v>27</v>
      </c>
      <c r="H455" s="203">
        <v>46119</v>
      </c>
      <c r="I455" s="23" t="s">
        <v>28</v>
      </c>
      <c r="J455" s="23" t="s">
        <v>29</v>
      </c>
      <c r="K455" s="23" t="s">
        <v>30</v>
      </c>
      <c r="L455" s="23"/>
      <c r="M455" s="230"/>
      <c r="N455" s="230"/>
      <c r="O455" s="23"/>
      <c r="P455" s="23"/>
      <c r="Q455" s="230"/>
      <c r="R455" s="23"/>
      <c r="S455" s="23"/>
      <c r="T455" s="23"/>
      <c r="U455" s="230"/>
      <c r="V455" s="230"/>
      <c r="W455" s="230"/>
      <c r="X455" s="230"/>
      <c r="Y455" s="230"/>
      <c r="Z455" s="165"/>
      <c r="AA455" s="165"/>
    </row>
    <row r="456" spans="1:27" ht="16.5" hidden="1">
      <c r="A456" s="2">
        <f t="shared" si="0"/>
        <v>453</v>
      </c>
      <c r="B456" s="3" t="str">
        <f>VLOOKUP(D456,DSKH!$A:$B,2,0)</f>
        <v>A-12</v>
      </c>
      <c r="C456" s="23" t="s">
        <v>51</v>
      </c>
      <c r="D456" s="23" t="s">
        <v>65</v>
      </c>
      <c r="E456" s="23" t="s">
        <v>57</v>
      </c>
      <c r="F456" s="23">
        <v>108127181850</v>
      </c>
      <c r="G456" s="23" t="s">
        <v>27</v>
      </c>
      <c r="H456" s="203">
        <v>46119</v>
      </c>
      <c r="I456" s="23" t="s">
        <v>28</v>
      </c>
      <c r="J456" s="23" t="s">
        <v>29</v>
      </c>
      <c r="K456" s="23" t="s">
        <v>30</v>
      </c>
      <c r="L456" s="23"/>
      <c r="M456" s="230"/>
      <c r="N456" s="230"/>
      <c r="O456" s="23"/>
      <c r="P456" s="23"/>
      <c r="Q456" s="230"/>
      <c r="R456" s="23"/>
      <c r="S456" s="23"/>
      <c r="T456" s="23"/>
      <c r="U456" s="230"/>
      <c r="V456" s="230"/>
      <c r="W456" s="230"/>
      <c r="X456" s="230"/>
      <c r="Y456" s="230"/>
      <c r="Z456" s="165"/>
      <c r="AA456" s="165"/>
    </row>
    <row r="457" spans="1:27" ht="16.5" hidden="1">
      <c r="A457" s="2">
        <f t="shared" si="0"/>
        <v>454</v>
      </c>
      <c r="B457" s="3" t="str">
        <f>VLOOKUP(D457,DSKH!$A:$B,2,0)</f>
        <v>A-12</v>
      </c>
      <c r="C457" s="23" t="s">
        <v>51</v>
      </c>
      <c r="D457" s="23" t="s">
        <v>65</v>
      </c>
      <c r="E457" s="23" t="s">
        <v>57</v>
      </c>
      <c r="F457" s="23">
        <v>108127126920</v>
      </c>
      <c r="G457" s="23" t="s">
        <v>68</v>
      </c>
      <c r="H457" s="203">
        <v>46119</v>
      </c>
      <c r="I457" s="23" t="s">
        <v>28</v>
      </c>
      <c r="J457" s="23" t="s">
        <v>36</v>
      </c>
      <c r="K457" s="23" t="s">
        <v>30</v>
      </c>
      <c r="L457" s="23"/>
      <c r="M457" s="223"/>
      <c r="N457" s="223"/>
      <c r="O457" s="23"/>
      <c r="P457" s="23"/>
      <c r="Q457" s="223"/>
      <c r="R457" s="23"/>
      <c r="S457" s="23"/>
      <c r="T457" s="23"/>
      <c r="U457" s="223"/>
      <c r="V457" s="223"/>
      <c r="W457" s="223"/>
      <c r="X457" s="223"/>
      <c r="Y457" s="223"/>
      <c r="Z457" s="165"/>
      <c r="AA457" s="165"/>
    </row>
    <row r="458" spans="1:27" ht="16.5" hidden="1">
      <c r="A458" s="2">
        <f t="shared" si="0"/>
        <v>455</v>
      </c>
      <c r="B458" s="3" t="str">
        <f>VLOOKUP(D458,DSKH!$A:$B,2,0)</f>
        <v>A-12</v>
      </c>
      <c r="C458" s="23" t="s">
        <v>51</v>
      </c>
      <c r="D458" s="23" t="s">
        <v>65</v>
      </c>
      <c r="E458" s="23" t="s">
        <v>57</v>
      </c>
      <c r="F458" s="23">
        <v>108127217700</v>
      </c>
      <c r="G458" s="23" t="s">
        <v>27</v>
      </c>
      <c r="H458" s="203">
        <v>46119</v>
      </c>
      <c r="I458" s="23" t="s">
        <v>28</v>
      </c>
      <c r="J458" s="23" t="s">
        <v>29</v>
      </c>
      <c r="K458" s="23" t="s">
        <v>30</v>
      </c>
      <c r="L458" s="23"/>
      <c r="M458" s="232" t="s">
        <v>12196</v>
      </c>
      <c r="N458" s="232" t="s">
        <v>12197</v>
      </c>
      <c r="O458" s="23"/>
      <c r="P458" s="23"/>
      <c r="Q458" s="232">
        <v>1</v>
      </c>
      <c r="R458" s="23"/>
      <c r="S458" s="23"/>
      <c r="T458" s="23"/>
      <c r="U458" s="232" t="s">
        <v>12198</v>
      </c>
      <c r="V458" s="232">
        <v>202611367177</v>
      </c>
      <c r="W458" s="237">
        <v>500</v>
      </c>
      <c r="X458" s="232" t="s">
        <v>67</v>
      </c>
      <c r="Y458" s="232" t="s">
        <v>61</v>
      </c>
      <c r="Z458" s="165"/>
      <c r="AA458" s="165"/>
    </row>
    <row r="459" spans="1:27" ht="16.5" hidden="1">
      <c r="A459" s="2">
        <f t="shared" si="0"/>
        <v>456</v>
      </c>
      <c r="B459" s="3" t="str">
        <f>VLOOKUP(D459,DSKH!$A:$B,2,0)</f>
        <v>A-12</v>
      </c>
      <c r="C459" s="23" t="s">
        <v>51</v>
      </c>
      <c r="D459" s="23" t="s">
        <v>65</v>
      </c>
      <c r="E459" s="23" t="s">
        <v>57</v>
      </c>
      <c r="F459" s="23">
        <v>108127238700</v>
      </c>
      <c r="G459" s="23" t="s">
        <v>27</v>
      </c>
      <c r="H459" s="203">
        <v>46119</v>
      </c>
      <c r="I459" s="23" t="s">
        <v>28</v>
      </c>
      <c r="J459" s="23" t="s">
        <v>29</v>
      </c>
      <c r="K459" s="23" t="s">
        <v>30</v>
      </c>
      <c r="L459" s="23"/>
      <c r="M459" s="230"/>
      <c r="N459" s="230"/>
      <c r="O459" s="23"/>
      <c r="P459" s="23"/>
      <c r="Q459" s="230"/>
      <c r="R459" s="23"/>
      <c r="S459" s="23"/>
      <c r="T459" s="23"/>
      <c r="U459" s="230"/>
      <c r="V459" s="230"/>
      <c r="W459" s="230"/>
      <c r="X459" s="230"/>
      <c r="Y459" s="230"/>
      <c r="Z459" s="165"/>
      <c r="AA459" s="165"/>
    </row>
    <row r="460" spans="1:27" ht="16.5" hidden="1">
      <c r="A460" s="2">
        <f t="shared" si="0"/>
        <v>457</v>
      </c>
      <c r="B460" s="3" t="str">
        <f>VLOOKUP(D460,DSKH!$A:$B,2,0)</f>
        <v>A-12</v>
      </c>
      <c r="C460" s="23" t="s">
        <v>51</v>
      </c>
      <c r="D460" s="23" t="s">
        <v>65</v>
      </c>
      <c r="E460" s="23" t="s">
        <v>57</v>
      </c>
      <c r="F460" s="23">
        <v>108127233760</v>
      </c>
      <c r="G460" s="23" t="s">
        <v>68</v>
      </c>
      <c r="H460" s="203">
        <v>46119</v>
      </c>
      <c r="I460" s="23" t="s">
        <v>28</v>
      </c>
      <c r="J460" s="23" t="s">
        <v>36</v>
      </c>
      <c r="K460" s="23" t="s">
        <v>30</v>
      </c>
      <c r="L460" s="23"/>
      <c r="M460" s="223"/>
      <c r="N460" s="223"/>
      <c r="O460" s="23"/>
      <c r="P460" s="23"/>
      <c r="Q460" s="223"/>
      <c r="R460" s="23"/>
      <c r="S460" s="23"/>
      <c r="T460" s="23"/>
      <c r="U460" s="223"/>
      <c r="V460" s="223"/>
      <c r="W460" s="223"/>
      <c r="X460" s="223"/>
      <c r="Y460" s="223"/>
      <c r="Z460" s="165"/>
      <c r="AA460" s="165"/>
    </row>
    <row r="461" spans="1:27" ht="16.5" hidden="1">
      <c r="A461" s="2">
        <f t="shared" si="0"/>
        <v>458</v>
      </c>
      <c r="B461" s="3" t="str">
        <f>VLOOKUP(D461,DSKH!$A:$B,2,0)</f>
        <v>A-324</v>
      </c>
      <c r="C461" s="23" t="s">
        <v>51</v>
      </c>
      <c r="D461" s="23" t="s">
        <v>56</v>
      </c>
      <c r="E461" s="23" t="s">
        <v>57</v>
      </c>
      <c r="F461" s="23">
        <v>108126921560</v>
      </c>
      <c r="G461" s="23" t="s">
        <v>62</v>
      </c>
      <c r="H461" s="203">
        <v>46119</v>
      </c>
      <c r="I461" s="23" t="s">
        <v>28</v>
      </c>
      <c r="J461" s="23" t="s">
        <v>29</v>
      </c>
      <c r="K461" s="23" t="s">
        <v>59</v>
      </c>
      <c r="L461" s="23"/>
      <c r="M461" s="23">
        <v>33</v>
      </c>
      <c r="N461" s="23"/>
      <c r="O461" s="23"/>
      <c r="P461" s="23"/>
      <c r="Q461" s="23"/>
      <c r="R461" s="23"/>
      <c r="S461" s="23">
        <v>1</v>
      </c>
      <c r="T461" s="23" t="s">
        <v>12199</v>
      </c>
      <c r="U461" s="23"/>
      <c r="V461" s="23">
        <v>0</v>
      </c>
      <c r="W461" s="204"/>
      <c r="X461" s="23"/>
      <c r="Y461" s="23"/>
      <c r="Z461" s="165"/>
      <c r="AA461" s="165"/>
    </row>
    <row r="462" spans="1:27" ht="16.5" hidden="1">
      <c r="A462" s="2">
        <f t="shared" si="0"/>
        <v>459</v>
      </c>
      <c r="B462" s="3" t="str">
        <f>VLOOKUP(D462,DSKH!$A:$B,2,0)</f>
        <v>A-324</v>
      </c>
      <c r="C462" s="23" t="s">
        <v>51</v>
      </c>
      <c r="D462" s="23" t="s">
        <v>56</v>
      </c>
      <c r="E462" s="23" t="s">
        <v>57</v>
      </c>
      <c r="F462" s="23">
        <v>108126964300</v>
      </c>
      <c r="G462" s="23" t="s">
        <v>62</v>
      </c>
      <c r="H462" s="203">
        <v>46119</v>
      </c>
      <c r="I462" s="23" t="s">
        <v>28</v>
      </c>
      <c r="J462" s="23" t="s">
        <v>29</v>
      </c>
      <c r="K462" s="23" t="s">
        <v>59</v>
      </c>
      <c r="L462" s="23"/>
      <c r="M462" s="23">
        <v>34</v>
      </c>
      <c r="N462" s="23"/>
      <c r="O462" s="23"/>
      <c r="P462" s="23"/>
      <c r="Q462" s="23"/>
      <c r="R462" s="23"/>
      <c r="S462" s="23">
        <v>1</v>
      </c>
      <c r="T462" s="23" t="s">
        <v>9130</v>
      </c>
      <c r="U462" s="23"/>
      <c r="V462" s="23">
        <v>0</v>
      </c>
      <c r="W462" s="204"/>
      <c r="X462" s="23"/>
      <c r="Y462" s="23"/>
      <c r="Z462" s="165"/>
      <c r="AA462" s="165"/>
    </row>
    <row r="463" spans="1:27" ht="16.5" hidden="1">
      <c r="A463" s="2">
        <f t="shared" si="0"/>
        <v>460</v>
      </c>
      <c r="B463" s="3" t="str">
        <f>VLOOKUP(D463,DSKH!$A:$B,2,0)</f>
        <v>A-324</v>
      </c>
      <c r="C463" s="23" t="s">
        <v>51</v>
      </c>
      <c r="D463" s="23" t="s">
        <v>56</v>
      </c>
      <c r="E463" s="23" t="s">
        <v>57</v>
      </c>
      <c r="F463" s="23">
        <v>108127439930</v>
      </c>
      <c r="G463" s="23" t="s">
        <v>83</v>
      </c>
      <c r="H463" s="203">
        <v>46119</v>
      </c>
      <c r="I463" s="23" t="s">
        <v>28</v>
      </c>
      <c r="J463" s="23" t="s">
        <v>36</v>
      </c>
      <c r="K463" s="23" t="s">
        <v>59</v>
      </c>
      <c r="L463" s="23" t="s">
        <v>656</v>
      </c>
      <c r="M463" s="23">
        <v>2600093</v>
      </c>
      <c r="N463" s="23">
        <v>14630147410</v>
      </c>
      <c r="O463" s="23"/>
      <c r="P463" s="23"/>
      <c r="Q463" s="23"/>
      <c r="R463" s="23">
        <v>1</v>
      </c>
      <c r="S463" s="23"/>
      <c r="T463" s="23" t="s">
        <v>12200</v>
      </c>
      <c r="U463" s="23"/>
      <c r="V463" s="23"/>
      <c r="W463" s="204"/>
      <c r="X463" s="23" t="s">
        <v>6465</v>
      </c>
      <c r="Y463" s="23"/>
      <c r="Z463" s="165"/>
      <c r="AA463" s="165"/>
    </row>
    <row r="464" spans="1:27" ht="132" hidden="1">
      <c r="A464" s="2">
        <f t="shared" si="0"/>
        <v>461</v>
      </c>
      <c r="B464" s="3" t="str">
        <f>VLOOKUP(D464,DSKH!$A:$B,2,0)</f>
        <v>A-525</v>
      </c>
      <c r="C464" s="23" t="s">
        <v>51</v>
      </c>
      <c r="D464" s="23" t="s">
        <v>78</v>
      </c>
      <c r="E464" s="23" t="s">
        <v>57</v>
      </c>
      <c r="F464" s="23">
        <v>108128049960</v>
      </c>
      <c r="G464" s="23" t="s">
        <v>27</v>
      </c>
      <c r="H464" s="203">
        <v>46119</v>
      </c>
      <c r="I464" s="23" t="s">
        <v>28</v>
      </c>
      <c r="J464" s="23" t="s">
        <v>29</v>
      </c>
      <c r="K464" s="23" t="s">
        <v>47</v>
      </c>
      <c r="L464" s="23"/>
      <c r="M464" s="23" t="s">
        <v>12201</v>
      </c>
      <c r="N464" s="23" t="s">
        <v>12202</v>
      </c>
      <c r="O464" s="23"/>
      <c r="P464" s="23"/>
      <c r="Q464" s="23">
        <v>4</v>
      </c>
      <c r="R464" s="23"/>
      <c r="S464" s="23"/>
      <c r="T464" s="23"/>
      <c r="U464" s="23" t="s">
        <v>12203</v>
      </c>
      <c r="V464" s="23">
        <v>202611369086</v>
      </c>
      <c r="W464" s="204" t="s">
        <v>5000</v>
      </c>
      <c r="X464" s="23" t="s">
        <v>5873</v>
      </c>
      <c r="Y464" s="23"/>
      <c r="Z464" s="165"/>
      <c r="AA464" s="165"/>
    </row>
    <row r="465" spans="1:27" ht="16.5" hidden="1">
      <c r="A465" s="2">
        <f t="shared" si="0"/>
        <v>462</v>
      </c>
      <c r="B465" s="3" t="str">
        <f>VLOOKUP(D465,DSKH!$A:$B,2,0)</f>
        <v>A-324</v>
      </c>
      <c r="C465" s="23" t="s">
        <v>51</v>
      </c>
      <c r="D465" s="23" t="s">
        <v>56</v>
      </c>
      <c r="E465" s="23" t="s">
        <v>29</v>
      </c>
      <c r="F465" s="23">
        <v>308409431650</v>
      </c>
      <c r="G465" s="23" t="s">
        <v>44</v>
      </c>
      <c r="H465" s="203">
        <v>46120</v>
      </c>
      <c r="I465" s="23" t="s">
        <v>28</v>
      </c>
      <c r="J465" s="23" t="s">
        <v>29</v>
      </c>
      <c r="K465" s="23" t="s">
        <v>59</v>
      </c>
      <c r="L465" s="23"/>
      <c r="M465" s="23">
        <v>6603074525</v>
      </c>
      <c r="N465" s="23"/>
      <c r="O465" s="23"/>
      <c r="P465" s="23"/>
      <c r="Q465" s="23"/>
      <c r="R465" s="23">
        <v>1</v>
      </c>
      <c r="S465" s="23"/>
      <c r="T465" s="23" t="s">
        <v>12204</v>
      </c>
      <c r="U465" s="23"/>
      <c r="V465" s="23"/>
      <c r="W465" s="204"/>
      <c r="X465" s="23" t="s">
        <v>2702</v>
      </c>
      <c r="Y465" s="23"/>
      <c r="Z465" s="165"/>
      <c r="AA465" s="165"/>
    </row>
    <row r="466" spans="1:27" ht="16.5" hidden="1">
      <c r="A466" s="2">
        <f t="shared" si="0"/>
        <v>463</v>
      </c>
      <c r="B466" s="3" t="str">
        <f>VLOOKUP(D466,DSKH!$A:$B,2,0)</f>
        <v>A-324</v>
      </c>
      <c r="C466" s="23" t="s">
        <v>51</v>
      </c>
      <c r="D466" s="23" t="s">
        <v>56</v>
      </c>
      <c r="E466" s="23" t="s">
        <v>29</v>
      </c>
      <c r="F466" s="23">
        <v>308410646960</v>
      </c>
      <c r="G466" s="23" t="s">
        <v>44</v>
      </c>
      <c r="H466" s="203">
        <v>46120</v>
      </c>
      <c r="I466" s="23" t="s">
        <v>28</v>
      </c>
      <c r="J466" s="23" t="s">
        <v>29</v>
      </c>
      <c r="K466" s="23" t="s">
        <v>59</v>
      </c>
      <c r="L466" s="23"/>
      <c r="M466" s="23">
        <v>6603074521</v>
      </c>
      <c r="N466" s="23"/>
      <c r="O466" s="23"/>
      <c r="P466" s="23"/>
      <c r="Q466" s="23"/>
      <c r="R466" s="23">
        <v>1</v>
      </c>
      <c r="S466" s="23"/>
      <c r="T466" s="23" t="s">
        <v>12205</v>
      </c>
      <c r="U466" s="23"/>
      <c r="V466" s="23"/>
      <c r="W466" s="204"/>
      <c r="X466" s="23" t="s">
        <v>297</v>
      </c>
      <c r="Y466" s="23"/>
      <c r="Z466" s="165"/>
      <c r="AA466" s="165"/>
    </row>
    <row r="467" spans="1:27" ht="16.5" hidden="1">
      <c r="A467" s="2">
        <f t="shared" si="0"/>
        <v>464</v>
      </c>
      <c r="B467" s="3" t="str">
        <f>VLOOKUP(D467,DSKH!$A:$B,2,0)</f>
        <v>A-554</v>
      </c>
      <c r="C467" s="23" t="s">
        <v>51</v>
      </c>
      <c r="D467" s="23" t="s">
        <v>70</v>
      </c>
      <c r="E467" s="23" t="s">
        <v>29</v>
      </c>
      <c r="F467" s="23">
        <v>308410009260</v>
      </c>
      <c r="G467" s="23" t="s">
        <v>53</v>
      </c>
      <c r="H467" s="203">
        <v>46120</v>
      </c>
      <c r="I467" s="23" t="s">
        <v>28</v>
      </c>
      <c r="J467" s="23" t="s">
        <v>29</v>
      </c>
      <c r="K467" s="23" t="s">
        <v>30</v>
      </c>
      <c r="L467" s="23"/>
      <c r="M467" s="232" t="s">
        <v>12206</v>
      </c>
      <c r="N467" s="23"/>
      <c r="O467" s="23"/>
      <c r="P467" s="23"/>
      <c r="Q467" s="232">
        <v>1</v>
      </c>
      <c r="R467" s="23"/>
      <c r="S467" s="23"/>
      <c r="T467" s="23"/>
      <c r="U467" s="232" t="s">
        <v>12207</v>
      </c>
      <c r="V467" s="232">
        <v>202611374362</v>
      </c>
      <c r="W467" s="237">
        <v>500</v>
      </c>
      <c r="X467" s="232" t="s">
        <v>1746</v>
      </c>
      <c r="Y467" s="232" t="s">
        <v>61</v>
      </c>
      <c r="Z467" s="165"/>
      <c r="AA467" s="165"/>
    </row>
    <row r="468" spans="1:27" ht="16.5" hidden="1">
      <c r="A468" s="2">
        <f t="shared" si="0"/>
        <v>465</v>
      </c>
      <c r="B468" s="3" t="str">
        <f>VLOOKUP(D468,DSKH!$A:$B,2,0)</f>
        <v>A-554</v>
      </c>
      <c r="C468" s="23" t="s">
        <v>51</v>
      </c>
      <c r="D468" s="23" t="s">
        <v>70</v>
      </c>
      <c r="E468" s="23" t="s">
        <v>29</v>
      </c>
      <c r="F468" s="23">
        <v>308410002850</v>
      </c>
      <c r="G468" s="23" t="s">
        <v>86</v>
      </c>
      <c r="H468" s="203">
        <v>46120</v>
      </c>
      <c r="I468" s="23" t="s">
        <v>28</v>
      </c>
      <c r="J468" s="23" t="s">
        <v>36</v>
      </c>
      <c r="K468" s="23" t="s">
        <v>54</v>
      </c>
      <c r="L468" s="23"/>
      <c r="M468" s="230"/>
      <c r="N468" s="23"/>
      <c r="O468" s="23"/>
      <c r="P468" s="23"/>
      <c r="Q468" s="230"/>
      <c r="R468" s="23"/>
      <c r="S468" s="23"/>
      <c r="T468" s="23"/>
      <c r="U468" s="230"/>
      <c r="V468" s="230"/>
      <c r="W468" s="230"/>
      <c r="X468" s="230"/>
      <c r="Y468" s="230"/>
      <c r="Z468" s="165"/>
      <c r="AA468" s="165"/>
    </row>
    <row r="469" spans="1:27" ht="16.5" hidden="1">
      <c r="A469" s="2">
        <f t="shared" si="0"/>
        <v>466</v>
      </c>
      <c r="B469" s="3" t="str">
        <f>VLOOKUP(D469,DSKH!$A:$B,2,0)</f>
        <v>A-554</v>
      </c>
      <c r="C469" s="23" t="s">
        <v>51</v>
      </c>
      <c r="D469" s="23" t="s">
        <v>70</v>
      </c>
      <c r="E469" s="23" t="s">
        <v>29</v>
      </c>
      <c r="F469" s="23">
        <v>308410039250</v>
      </c>
      <c r="G469" s="23" t="s">
        <v>86</v>
      </c>
      <c r="H469" s="203">
        <v>46120</v>
      </c>
      <c r="I469" s="23" t="s">
        <v>28</v>
      </c>
      <c r="J469" s="23" t="s">
        <v>36</v>
      </c>
      <c r="K469" s="23" t="s">
        <v>30</v>
      </c>
      <c r="L469" s="23"/>
      <c r="M469" s="230"/>
      <c r="N469" s="23"/>
      <c r="O469" s="23"/>
      <c r="P469" s="23"/>
      <c r="Q469" s="230"/>
      <c r="R469" s="23"/>
      <c r="S469" s="23"/>
      <c r="T469" s="23"/>
      <c r="U469" s="230"/>
      <c r="V469" s="230"/>
      <c r="W469" s="230"/>
      <c r="X469" s="230"/>
      <c r="Y469" s="230"/>
      <c r="Z469" s="165"/>
      <c r="AA469" s="165"/>
    </row>
    <row r="470" spans="1:27" ht="16.5" hidden="1">
      <c r="A470" s="2">
        <f t="shared" si="0"/>
        <v>467</v>
      </c>
      <c r="B470" s="3" t="str">
        <f>VLOOKUP(D470,DSKH!$A:$B,2,0)</f>
        <v>A-554</v>
      </c>
      <c r="C470" s="23" t="s">
        <v>51</v>
      </c>
      <c r="D470" s="23" t="s">
        <v>70</v>
      </c>
      <c r="E470" s="23" t="s">
        <v>29</v>
      </c>
      <c r="F470" s="23">
        <v>308410059700</v>
      </c>
      <c r="G470" s="23" t="s">
        <v>86</v>
      </c>
      <c r="H470" s="203">
        <v>46120</v>
      </c>
      <c r="I470" s="23" t="s">
        <v>28</v>
      </c>
      <c r="J470" s="23" t="s">
        <v>36</v>
      </c>
      <c r="K470" s="23" t="s">
        <v>30</v>
      </c>
      <c r="L470" s="23"/>
      <c r="M470" s="223"/>
      <c r="N470" s="23"/>
      <c r="O470" s="23"/>
      <c r="P470" s="23"/>
      <c r="Q470" s="223"/>
      <c r="R470" s="23"/>
      <c r="S470" s="23"/>
      <c r="T470" s="23"/>
      <c r="U470" s="223"/>
      <c r="V470" s="223"/>
      <c r="W470" s="223"/>
      <c r="X470" s="223"/>
      <c r="Y470" s="223"/>
      <c r="Z470" s="165"/>
      <c r="AA470" s="165"/>
    </row>
    <row r="471" spans="1:27" ht="33" hidden="1">
      <c r="A471" s="2">
        <f t="shared" si="0"/>
        <v>468</v>
      </c>
      <c r="B471" s="3" t="str">
        <f>VLOOKUP(D471,DSKH!$A:$B,2,0)</f>
        <v>A-37</v>
      </c>
      <c r="C471" s="23" t="s">
        <v>51</v>
      </c>
      <c r="D471" s="23" t="s">
        <v>52</v>
      </c>
      <c r="E471" s="23" t="s">
        <v>29</v>
      </c>
      <c r="F471" s="23">
        <v>308410950540</v>
      </c>
      <c r="G471" s="23" t="s">
        <v>53</v>
      </c>
      <c r="H471" s="203">
        <v>46120</v>
      </c>
      <c r="I471" s="23" t="s">
        <v>28</v>
      </c>
      <c r="J471" s="23" t="s">
        <v>29</v>
      </c>
      <c r="K471" s="23" t="s">
        <v>54</v>
      </c>
      <c r="L471" s="23"/>
      <c r="M471" s="23" t="s">
        <v>12208</v>
      </c>
      <c r="N471" s="23"/>
      <c r="O471" s="23"/>
      <c r="P471" s="23"/>
      <c r="Q471" s="23">
        <v>1</v>
      </c>
      <c r="R471" s="23"/>
      <c r="S471" s="23"/>
      <c r="T471" s="23" t="s">
        <v>11033</v>
      </c>
      <c r="U471" s="23" t="s">
        <v>12209</v>
      </c>
      <c r="V471" s="23">
        <v>0</v>
      </c>
      <c r="W471" s="204"/>
      <c r="X471" s="23" t="s">
        <v>85</v>
      </c>
      <c r="Y471" s="23"/>
      <c r="Z471" s="165"/>
      <c r="AA471" s="165"/>
    </row>
    <row r="472" spans="1:27" ht="33" hidden="1">
      <c r="A472" s="2">
        <f t="shared" si="0"/>
        <v>469</v>
      </c>
      <c r="B472" s="3" t="str">
        <f>VLOOKUP(D472,DSKH!$A:$B,2,0)</f>
        <v>A-37</v>
      </c>
      <c r="C472" s="23" t="s">
        <v>51</v>
      </c>
      <c r="D472" s="23" t="s">
        <v>52</v>
      </c>
      <c r="E472" s="23" t="s">
        <v>29</v>
      </c>
      <c r="F472" s="23">
        <v>308410975630</v>
      </c>
      <c r="G472" s="23" t="s">
        <v>53</v>
      </c>
      <c r="H472" s="203">
        <v>46120</v>
      </c>
      <c r="I472" s="23" t="s">
        <v>28</v>
      </c>
      <c r="J472" s="23" t="s">
        <v>29</v>
      </c>
      <c r="K472" s="23" t="s">
        <v>54</v>
      </c>
      <c r="L472" s="23"/>
      <c r="M472" s="23" t="s">
        <v>12210</v>
      </c>
      <c r="N472" s="23"/>
      <c r="O472" s="23"/>
      <c r="P472" s="23"/>
      <c r="Q472" s="23">
        <v>1</v>
      </c>
      <c r="R472" s="23"/>
      <c r="S472" s="23"/>
      <c r="T472" s="23" t="s">
        <v>11033</v>
      </c>
      <c r="U472" s="23" t="s">
        <v>12211</v>
      </c>
      <c r="V472" s="23">
        <v>0</v>
      </c>
      <c r="W472" s="204"/>
      <c r="X472" s="23" t="s">
        <v>85</v>
      </c>
      <c r="Y472" s="23"/>
      <c r="Z472" s="165"/>
      <c r="AA472" s="165"/>
    </row>
    <row r="473" spans="1:27" ht="33" hidden="1">
      <c r="A473" s="2">
        <f t="shared" si="0"/>
        <v>470</v>
      </c>
      <c r="B473" s="3" t="str">
        <f>VLOOKUP(D473,DSKH!$A:$B,2,0)</f>
        <v>A-37</v>
      </c>
      <c r="C473" s="23" t="s">
        <v>51</v>
      </c>
      <c r="D473" s="23" t="s">
        <v>52</v>
      </c>
      <c r="E473" s="23" t="s">
        <v>29</v>
      </c>
      <c r="F473" s="23">
        <v>308410990700</v>
      </c>
      <c r="G473" s="23" t="s">
        <v>53</v>
      </c>
      <c r="H473" s="203">
        <v>46120</v>
      </c>
      <c r="I473" s="23" t="s">
        <v>28</v>
      </c>
      <c r="J473" s="23" t="s">
        <v>29</v>
      </c>
      <c r="K473" s="23" t="s">
        <v>54</v>
      </c>
      <c r="L473" s="23"/>
      <c r="M473" s="23" t="s">
        <v>12212</v>
      </c>
      <c r="N473" s="23"/>
      <c r="O473" s="23"/>
      <c r="P473" s="23"/>
      <c r="Q473" s="23">
        <v>1</v>
      </c>
      <c r="R473" s="23"/>
      <c r="S473" s="23"/>
      <c r="T473" s="23" t="s">
        <v>12213</v>
      </c>
      <c r="U473" s="23" t="s">
        <v>12214</v>
      </c>
      <c r="V473" s="23">
        <v>0</v>
      </c>
      <c r="W473" s="204"/>
      <c r="X473" s="23" t="s">
        <v>85</v>
      </c>
      <c r="Y473" s="23"/>
      <c r="Z473" s="165"/>
      <c r="AA473" s="165"/>
    </row>
    <row r="474" spans="1:27" ht="33" hidden="1">
      <c r="A474" s="2">
        <f t="shared" si="0"/>
        <v>471</v>
      </c>
      <c r="B474" s="3" t="str">
        <f>VLOOKUP(D474,DSKH!$A:$B,2,0)</f>
        <v>A-37</v>
      </c>
      <c r="C474" s="23" t="s">
        <v>51</v>
      </c>
      <c r="D474" s="23" t="s">
        <v>52</v>
      </c>
      <c r="E474" s="23" t="s">
        <v>29</v>
      </c>
      <c r="F474" s="23">
        <v>308411016820</v>
      </c>
      <c r="G474" s="23" t="s">
        <v>53</v>
      </c>
      <c r="H474" s="203">
        <v>46120</v>
      </c>
      <c r="I474" s="23" t="s">
        <v>28</v>
      </c>
      <c r="J474" s="23" t="s">
        <v>29</v>
      </c>
      <c r="K474" s="23" t="s">
        <v>54</v>
      </c>
      <c r="L474" s="23"/>
      <c r="M474" s="23" t="s">
        <v>12215</v>
      </c>
      <c r="N474" s="23"/>
      <c r="O474" s="23"/>
      <c r="P474" s="23"/>
      <c r="Q474" s="23">
        <v>1</v>
      </c>
      <c r="R474" s="23"/>
      <c r="S474" s="23"/>
      <c r="T474" s="23" t="s">
        <v>12216</v>
      </c>
      <c r="U474" s="23" t="s">
        <v>12217</v>
      </c>
      <c r="V474" s="23">
        <v>0</v>
      </c>
      <c r="W474" s="204"/>
      <c r="X474" s="23" t="s">
        <v>85</v>
      </c>
      <c r="Y474" s="23"/>
      <c r="Z474" s="165"/>
      <c r="AA474" s="165"/>
    </row>
    <row r="475" spans="1:27" ht="33" hidden="1">
      <c r="A475" s="2">
        <f t="shared" si="0"/>
        <v>472</v>
      </c>
      <c r="B475" s="3" t="str">
        <f>VLOOKUP(D475,DSKH!$A:$B,2,0)</f>
        <v>A-37</v>
      </c>
      <c r="C475" s="23" t="s">
        <v>51</v>
      </c>
      <c r="D475" s="23" t="s">
        <v>52</v>
      </c>
      <c r="E475" s="23" t="s">
        <v>29</v>
      </c>
      <c r="F475" s="23">
        <v>308411721500</v>
      </c>
      <c r="G475" s="23" t="s">
        <v>53</v>
      </c>
      <c r="H475" s="203">
        <v>46120</v>
      </c>
      <c r="I475" s="23" t="s">
        <v>28</v>
      </c>
      <c r="J475" s="23" t="s">
        <v>29</v>
      </c>
      <c r="K475" s="23" t="s">
        <v>54</v>
      </c>
      <c r="L475" s="23"/>
      <c r="M475" s="23" t="s">
        <v>12218</v>
      </c>
      <c r="N475" s="23"/>
      <c r="O475" s="23"/>
      <c r="P475" s="23"/>
      <c r="Q475" s="23">
        <v>1</v>
      </c>
      <c r="R475" s="23"/>
      <c r="S475" s="23"/>
      <c r="T475" s="23" t="s">
        <v>12219</v>
      </c>
      <c r="U475" s="23" t="s">
        <v>12220</v>
      </c>
      <c r="V475" s="23">
        <v>0</v>
      </c>
      <c r="W475" s="204"/>
      <c r="X475" s="23" t="s">
        <v>85</v>
      </c>
      <c r="Y475" s="23"/>
      <c r="Z475" s="165"/>
      <c r="AA475" s="165"/>
    </row>
    <row r="476" spans="1:27" ht="16.5" hidden="1">
      <c r="A476" s="2">
        <f t="shared" si="0"/>
        <v>473</v>
      </c>
      <c r="B476" s="3" t="str">
        <f>VLOOKUP(D476,DSKH!$A:$B,2,0)</f>
        <v>A-324</v>
      </c>
      <c r="C476" s="23" t="s">
        <v>51</v>
      </c>
      <c r="D476" s="23" t="s">
        <v>56</v>
      </c>
      <c r="E476" s="23" t="s">
        <v>57</v>
      </c>
      <c r="F476" s="23">
        <v>108130809840</v>
      </c>
      <c r="G476" s="23" t="s">
        <v>62</v>
      </c>
      <c r="H476" s="203">
        <v>46120</v>
      </c>
      <c r="I476" s="23" t="s">
        <v>28</v>
      </c>
      <c r="J476" s="23" t="s">
        <v>29</v>
      </c>
      <c r="K476" s="23" t="s">
        <v>59</v>
      </c>
      <c r="L476" s="23"/>
      <c r="M476" s="23">
        <v>26403442</v>
      </c>
      <c r="N476" s="23">
        <v>76030167790</v>
      </c>
      <c r="O476" s="23"/>
      <c r="P476" s="23"/>
      <c r="Q476" s="23"/>
      <c r="R476" s="23">
        <v>1</v>
      </c>
      <c r="S476" s="23"/>
      <c r="T476" s="23" t="s">
        <v>12221</v>
      </c>
      <c r="U476" s="23"/>
      <c r="V476" s="23">
        <v>0</v>
      </c>
      <c r="W476" s="204"/>
      <c r="X476" s="23" t="s">
        <v>297</v>
      </c>
      <c r="Y476" s="23"/>
      <c r="Z476" s="165"/>
      <c r="AA476" s="165"/>
    </row>
    <row r="477" spans="1:27" ht="16.5" hidden="1">
      <c r="A477" s="2">
        <f t="shared" si="0"/>
        <v>474</v>
      </c>
      <c r="B477" s="3" t="str">
        <f>VLOOKUP(D477,DSKH!$A:$B,2,0)</f>
        <v>A-324</v>
      </c>
      <c r="C477" s="23" t="s">
        <v>51</v>
      </c>
      <c r="D477" s="23" t="s">
        <v>56</v>
      </c>
      <c r="E477" s="23" t="s">
        <v>57</v>
      </c>
      <c r="F477" s="23">
        <v>108130987530</v>
      </c>
      <c r="G477" s="23" t="s">
        <v>83</v>
      </c>
      <c r="H477" s="203">
        <v>46120</v>
      </c>
      <c r="I477" s="23" t="s">
        <v>28</v>
      </c>
      <c r="J477" s="23" t="s">
        <v>36</v>
      </c>
      <c r="K477" s="23" t="s">
        <v>59</v>
      </c>
      <c r="L477" s="23" t="s">
        <v>3189</v>
      </c>
      <c r="M477" s="23" t="s">
        <v>12222</v>
      </c>
      <c r="N477" s="23">
        <v>70730095942</v>
      </c>
      <c r="O477" s="23"/>
      <c r="P477" s="23"/>
      <c r="Q477" s="23"/>
      <c r="R477" s="23">
        <v>1</v>
      </c>
      <c r="S477" s="23"/>
      <c r="T477" s="23" t="s">
        <v>12223</v>
      </c>
      <c r="U477" s="23"/>
      <c r="V477" s="23"/>
      <c r="W477" s="204"/>
      <c r="X477" s="23" t="s">
        <v>297</v>
      </c>
      <c r="Y477" s="23"/>
      <c r="Z477" s="165"/>
      <c r="AA477" s="165"/>
    </row>
    <row r="478" spans="1:27" ht="16.5" hidden="1">
      <c r="A478" s="2">
        <f t="shared" si="0"/>
        <v>475</v>
      </c>
      <c r="B478" s="3" t="str">
        <f>VLOOKUP(D478,DSKH!$A:$B,2,0)</f>
        <v>A-324</v>
      </c>
      <c r="C478" s="23" t="s">
        <v>51</v>
      </c>
      <c r="D478" s="23" t="s">
        <v>56</v>
      </c>
      <c r="E478" s="23" t="s">
        <v>57</v>
      </c>
      <c r="F478" s="23">
        <v>108130611740</v>
      </c>
      <c r="G478" s="23" t="s">
        <v>58</v>
      </c>
      <c r="H478" s="203">
        <v>46120</v>
      </c>
      <c r="I478" s="23" t="s">
        <v>76</v>
      </c>
      <c r="J478" s="23" t="s">
        <v>29</v>
      </c>
      <c r="K478" s="23" t="s">
        <v>59</v>
      </c>
      <c r="L478" s="23"/>
      <c r="M478" s="23" t="s">
        <v>12224</v>
      </c>
      <c r="N478" s="23" t="s">
        <v>12225</v>
      </c>
      <c r="O478" s="23"/>
      <c r="P478" s="23"/>
      <c r="Q478" s="232">
        <v>1</v>
      </c>
      <c r="R478" s="23"/>
      <c r="S478" s="23"/>
      <c r="T478" s="23"/>
      <c r="U478" s="232" t="s">
        <v>12226</v>
      </c>
      <c r="V478" s="23"/>
      <c r="W478" s="204"/>
      <c r="X478" s="232" t="s">
        <v>12227</v>
      </c>
      <c r="Y478" s="232" t="s">
        <v>61</v>
      </c>
      <c r="Z478" s="165"/>
      <c r="AA478" s="165"/>
    </row>
    <row r="479" spans="1:27" ht="16.5" hidden="1">
      <c r="A479" s="2">
        <f t="shared" si="0"/>
        <v>476</v>
      </c>
      <c r="B479" s="3" t="str">
        <f>VLOOKUP(D479,DSKH!$A:$B,2,0)</f>
        <v>A-324</v>
      </c>
      <c r="C479" s="23" t="s">
        <v>51</v>
      </c>
      <c r="D479" s="23" t="s">
        <v>56</v>
      </c>
      <c r="E479" s="23" t="s">
        <v>57</v>
      </c>
      <c r="F479" s="23">
        <v>108130608610</v>
      </c>
      <c r="G479" s="23" t="s">
        <v>62</v>
      </c>
      <c r="H479" s="203">
        <v>46120</v>
      </c>
      <c r="I479" s="23" t="s">
        <v>76</v>
      </c>
      <c r="J479" s="23" t="s">
        <v>29</v>
      </c>
      <c r="K479" s="23" t="s">
        <v>59</v>
      </c>
      <c r="L479" s="23"/>
      <c r="M479" s="23" t="s">
        <v>12228</v>
      </c>
      <c r="N479" s="23" t="s">
        <v>12225</v>
      </c>
      <c r="O479" s="23"/>
      <c r="P479" s="23"/>
      <c r="Q479" s="230"/>
      <c r="R479" s="23"/>
      <c r="S479" s="23"/>
      <c r="T479" s="23"/>
      <c r="U479" s="230"/>
      <c r="V479" s="23"/>
      <c r="W479" s="204"/>
      <c r="X479" s="230"/>
      <c r="Y479" s="230"/>
      <c r="Z479" s="165"/>
      <c r="AA479" s="165"/>
    </row>
    <row r="480" spans="1:27" ht="16.5" hidden="1">
      <c r="A480" s="2">
        <f t="shared" si="0"/>
        <v>477</v>
      </c>
      <c r="B480" s="3" t="str">
        <f>VLOOKUP(D480,DSKH!$A:$B,2,0)</f>
        <v>A-324</v>
      </c>
      <c r="C480" s="23" t="s">
        <v>51</v>
      </c>
      <c r="D480" s="23" t="s">
        <v>56</v>
      </c>
      <c r="E480" s="23" t="s">
        <v>57</v>
      </c>
      <c r="F480" s="23">
        <v>108130574530</v>
      </c>
      <c r="G480" s="23" t="s">
        <v>62</v>
      </c>
      <c r="H480" s="203">
        <v>46120</v>
      </c>
      <c r="I480" s="23" t="s">
        <v>76</v>
      </c>
      <c r="J480" s="23" t="s">
        <v>29</v>
      </c>
      <c r="K480" s="23" t="s">
        <v>59</v>
      </c>
      <c r="L480" s="23"/>
      <c r="M480" s="23" t="s">
        <v>12229</v>
      </c>
      <c r="N480" s="23" t="s">
        <v>12230</v>
      </c>
      <c r="O480" s="23"/>
      <c r="P480" s="23"/>
      <c r="Q480" s="230"/>
      <c r="R480" s="23"/>
      <c r="S480" s="23"/>
      <c r="T480" s="23"/>
      <c r="U480" s="230"/>
      <c r="V480" s="23"/>
      <c r="W480" s="204"/>
      <c r="X480" s="230"/>
      <c r="Y480" s="230"/>
      <c r="Z480" s="165"/>
      <c r="AA480" s="165"/>
    </row>
    <row r="481" spans="1:27" ht="16.5" hidden="1">
      <c r="A481" s="2">
        <f t="shared" si="0"/>
        <v>478</v>
      </c>
      <c r="B481" s="3" t="str">
        <f>VLOOKUP(D481,DSKH!$A:$B,2,0)</f>
        <v>A-324</v>
      </c>
      <c r="C481" s="23" t="s">
        <v>51</v>
      </c>
      <c r="D481" s="23" t="s">
        <v>56</v>
      </c>
      <c r="E481" s="23" t="s">
        <v>57</v>
      </c>
      <c r="F481" s="23">
        <v>108130551100</v>
      </c>
      <c r="G481" s="23" t="s">
        <v>62</v>
      </c>
      <c r="H481" s="203">
        <v>46120</v>
      </c>
      <c r="I481" s="23" t="s">
        <v>76</v>
      </c>
      <c r="J481" s="23" t="s">
        <v>29</v>
      </c>
      <c r="K481" s="23" t="s">
        <v>59</v>
      </c>
      <c r="L481" s="23"/>
      <c r="M481" s="23" t="s">
        <v>12231</v>
      </c>
      <c r="N481" s="23" t="s">
        <v>12232</v>
      </c>
      <c r="O481" s="23"/>
      <c r="P481" s="23"/>
      <c r="Q481" s="230"/>
      <c r="R481" s="23"/>
      <c r="S481" s="23"/>
      <c r="T481" s="23"/>
      <c r="U481" s="230"/>
      <c r="V481" s="23"/>
      <c r="W481" s="204"/>
      <c r="X481" s="230"/>
      <c r="Y481" s="230"/>
      <c r="Z481" s="165"/>
      <c r="AA481" s="165"/>
    </row>
    <row r="482" spans="1:27" ht="16.5" hidden="1">
      <c r="A482" s="2">
        <f t="shared" si="0"/>
        <v>479</v>
      </c>
      <c r="B482" s="3" t="str">
        <f>VLOOKUP(D482,DSKH!$A:$B,2,0)</f>
        <v>A-324</v>
      </c>
      <c r="C482" s="23" t="s">
        <v>51</v>
      </c>
      <c r="D482" s="23" t="s">
        <v>56</v>
      </c>
      <c r="E482" s="23" t="s">
        <v>57</v>
      </c>
      <c r="F482" s="23">
        <v>108130535220</v>
      </c>
      <c r="G482" s="23" t="s">
        <v>62</v>
      </c>
      <c r="H482" s="203">
        <v>46120</v>
      </c>
      <c r="I482" s="23" t="s">
        <v>76</v>
      </c>
      <c r="J482" s="23" t="s">
        <v>29</v>
      </c>
      <c r="K482" s="23" t="s">
        <v>59</v>
      </c>
      <c r="L482" s="23"/>
      <c r="M482" s="23">
        <v>930367</v>
      </c>
      <c r="N482" s="23" t="s">
        <v>12233</v>
      </c>
      <c r="O482" s="23"/>
      <c r="P482" s="23"/>
      <c r="Q482" s="230"/>
      <c r="R482" s="23"/>
      <c r="S482" s="23"/>
      <c r="T482" s="23"/>
      <c r="U482" s="230"/>
      <c r="V482" s="23"/>
      <c r="W482" s="204"/>
      <c r="X482" s="230"/>
      <c r="Y482" s="230"/>
      <c r="Z482" s="165"/>
      <c r="AA482" s="165"/>
    </row>
    <row r="483" spans="1:27" ht="16.5" hidden="1">
      <c r="A483" s="2">
        <f t="shared" si="0"/>
        <v>480</v>
      </c>
      <c r="B483" s="3" t="str">
        <f>VLOOKUP(D483,DSKH!$A:$B,2,0)</f>
        <v>A-324</v>
      </c>
      <c r="C483" s="23" t="s">
        <v>51</v>
      </c>
      <c r="D483" s="23" t="s">
        <v>56</v>
      </c>
      <c r="E483" s="23" t="s">
        <v>57</v>
      </c>
      <c r="F483" s="23">
        <v>108130511900</v>
      </c>
      <c r="G483" s="23" t="s">
        <v>62</v>
      </c>
      <c r="H483" s="203">
        <v>46120</v>
      </c>
      <c r="I483" s="23" t="s">
        <v>76</v>
      </c>
      <c r="J483" s="23" t="s">
        <v>29</v>
      </c>
      <c r="K483" s="23" t="s">
        <v>59</v>
      </c>
      <c r="L483" s="23"/>
      <c r="M483" s="23" t="s">
        <v>12234</v>
      </c>
      <c r="N483" s="23" t="s">
        <v>12235</v>
      </c>
      <c r="O483" s="23"/>
      <c r="P483" s="23"/>
      <c r="Q483" s="230"/>
      <c r="R483" s="23"/>
      <c r="S483" s="23"/>
      <c r="T483" s="23"/>
      <c r="U483" s="230"/>
      <c r="V483" s="23"/>
      <c r="W483" s="204"/>
      <c r="X483" s="230"/>
      <c r="Y483" s="230"/>
      <c r="Z483" s="165"/>
      <c r="AA483" s="165"/>
    </row>
    <row r="484" spans="1:27" ht="33" hidden="1">
      <c r="A484" s="2">
        <f t="shared" si="0"/>
        <v>481</v>
      </c>
      <c r="B484" s="3" t="str">
        <f>VLOOKUP(D484,DSKH!$A:$B,2,0)</f>
        <v>A-324</v>
      </c>
      <c r="C484" s="23" t="s">
        <v>51</v>
      </c>
      <c r="D484" s="23" t="s">
        <v>56</v>
      </c>
      <c r="E484" s="23" t="s">
        <v>57</v>
      </c>
      <c r="F484" s="23">
        <v>108130503460</v>
      </c>
      <c r="G484" s="23" t="s">
        <v>62</v>
      </c>
      <c r="H484" s="203">
        <v>46120</v>
      </c>
      <c r="I484" s="23" t="s">
        <v>76</v>
      </c>
      <c r="J484" s="23" t="s">
        <v>29</v>
      </c>
      <c r="K484" s="23" t="s">
        <v>59</v>
      </c>
      <c r="L484" s="23"/>
      <c r="M484" s="23" t="s">
        <v>12236</v>
      </c>
      <c r="N484" s="23" t="s">
        <v>12237</v>
      </c>
      <c r="O484" s="23"/>
      <c r="P484" s="23"/>
      <c r="Q484" s="230"/>
      <c r="R484" s="23"/>
      <c r="S484" s="23"/>
      <c r="T484" s="23"/>
      <c r="U484" s="230"/>
      <c r="V484" s="23"/>
      <c r="W484" s="204"/>
      <c r="X484" s="230"/>
      <c r="Y484" s="230"/>
      <c r="Z484" s="165"/>
      <c r="AA484" s="165"/>
    </row>
    <row r="485" spans="1:27" ht="16.5" hidden="1">
      <c r="A485" s="2">
        <f t="shared" si="0"/>
        <v>482</v>
      </c>
      <c r="B485" s="3" t="str">
        <f>VLOOKUP(D485,DSKH!$A:$B,2,0)</f>
        <v>A-324</v>
      </c>
      <c r="C485" s="23" t="s">
        <v>51</v>
      </c>
      <c r="D485" s="23" t="s">
        <v>56</v>
      </c>
      <c r="E485" s="23" t="s">
        <v>57</v>
      </c>
      <c r="F485" s="23">
        <v>108130492630</v>
      </c>
      <c r="G485" s="23" t="s">
        <v>62</v>
      </c>
      <c r="H485" s="203">
        <v>46120</v>
      </c>
      <c r="I485" s="23" t="s">
        <v>76</v>
      </c>
      <c r="J485" s="23" t="s">
        <v>29</v>
      </c>
      <c r="K485" s="23" t="s">
        <v>59</v>
      </c>
      <c r="L485" s="23"/>
      <c r="M485" s="23" t="s">
        <v>12238</v>
      </c>
      <c r="N485" s="23" t="s">
        <v>12239</v>
      </c>
      <c r="O485" s="23"/>
      <c r="P485" s="23"/>
      <c r="Q485" s="230"/>
      <c r="R485" s="23"/>
      <c r="S485" s="23"/>
      <c r="T485" s="23"/>
      <c r="U485" s="230"/>
      <c r="V485" s="23"/>
      <c r="W485" s="204"/>
      <c r="X485" s="230"/>
      <c r="Y485" s="230"/>
      <c r="Z485" s="165"/>
      <c r="AA485" s="165"/>
    </row>
    <row r="486" spans="1:27" ht="16.5" hidden="1">
      <c r="A486" s="2">
        <f t="shared" si="0"/>
        <v>483</v>
      </c>
      <c r="B486" s="3" t="str">
        <f>VLOOKUP(D486,DSKH!$A:$B,2,0)</f>
        <v>A-324</v>
      </c>
      <c r="C486" s="23" t="s">
        <v>51</v>
      </c>
      <c r="D486" s="23" t="s">
        <v>56</v>
      </c>
      <c r="E486" s="23" t="s">
        <v>57</v>
      </c>
      <c r="F486" s="23">
        <v>108130454610</v>
      </c>
      <c r="G486" s="23" t="s">
        <v>62</v>
      </c>
      <c r="H486" s="203">
        <v>46120</v>
      </c>
      <c r="I486" s="23" t="s">
        <v>76</v>
      </c>
      <c r="J486" s="23" t="s">
        <v>29</v>
      </c>
      <c r="K486" s="23" t="s">
        <v>59</v>
      </c>
      <c r="L486" s="23"/>
      <c r="M486" s="23" t="s">
        <v>12240</v>
      </c>
      <c r="N486" s="23" t="s">
        <v>12241</v>
      </c>
      <c r="O486" s="23"/>
      <c r="P486" s="23"/>
      <c r="Q486" s="230"/>
      <c r="R486" s="23"/>
      <c r="S486" s="23"/>
      <c r="T486" s="23"/>
      <c r="U486" s="230"/>
      <c r="V486" s="23"/>
      <c r="W486" s="204"/>
      <c r="X486" s="230"/>
      <c r="Y486" s="230"/>
      <c r="Z486" s="165"/>
      <c r="AA486" s="165"/>
    </row>
    <row r="487" spans="1:27" ht="16.5" hidden="1">
      <c r="A487" s="2">
        <f t="shared" si="0"/>
        <v>484</v>
      </c>
      <c r="B487" s="3" t="str">
        <f>VLOOKUP(D487,DSKH!$A:$B,2,0)</f>
        <v>A-324</v>
      </c>
      <c r="C487" s="23" t="s">
        <v>51</v>
      </c>
      <c r="D487" s="23" t="s">
        <v>56</v>
      </c>
      <c r="E487" s="23" t="s">
        <v>57</v>
      </c>
      <c r="F487" s="23">
        <v>108130448050</v>
      </c>
      <c r="G487" s="23" t="s">
        <v>62</v>
      </c>
      <c r="H487" s="203">
        <v>46120</v>
      </c>
      <c r="I487" s="23" t="s">
        <v>76</v>
      </c>
      <c r="J487" s="23" t="s">
        <v>29</v>
      </c>
      <c r="K487" s="23" t="s">
        <v>59</v>
      </c>
      <c r="L487" s="23"/>
      <c r="M487" s="23">
        <v>20251104</v>
      </c>
      <c r="N487" s="23" t="s">
        <v>12242</v>
      </c>
      <c r="O487" s="23"/>
      <c r="P487" s="23"/>
      <c r="Q487" s="230"/>
      <c r="R487" s="23"/>
      <c r="S487" s="23"/>
      <c r="T487" s="23"/>
      <c r="U487" s="230"/>
      <c r="V487" s="23"/>
      <c r="W487" s="204"/>
      <c r="X487" s="230"/>
      <c r="Y487" s="230"/>
      <c r="Z487" s="165"/>
      <c r="AA487" s="165"/>
    </row>
    <row r="488" spans="1:27" ht="16.5" hidden="1">
      <c r="A488" s="2">
        <f t="shared" si="0"/>
        <v>485</v>
      </c>
      <c r="B488" s="3" t="str">
        <f>VLOOKUP(D488,DSKH!$A:$B,2,0)</f>
        <v>A-324</v>
      </c>
      <c r="C488" s="23" t="s">
        <v>51</v>
      </c>
      <c r="D488" s="23" t="s">
        <v>56</v>
      </c>
      <c r="E488" s="23" t="s">
        <v>57</v>
      </c>
      <c r="F488" s="23">
        <v>108130440350</v>
      </c>
      <c r="G488" s="23" t="s">
        <v>62</v>
      </c>
      <c r="H488" s="203">
        <v>46120</v>
      </c>
      <c r="I488" s="23" t="s">
        <v>76</v>
      </c>
      <c r="J488" s="23" t="s">
        <v>29</v>
      </c>
      <c r="K488" s="23" t="s">
        <v>59</v>
      </c>
      <c r="L488" s="23"/>
      <c r="M488" s="205">
        <v>46113</v>
      </c>
      <c r="N488" s="158">
        <v>2.70226E+16</v>
      </c>
      <c r="O488" s="23"/>
      <c r="P488" s="23"/>
      <c r="Q488" s="230"/>
      <c r="R488" s="23"/>
      <c r="S488" s="23"/>
      <c r="T488" s="23"/>
      <c r="U488" s="230"/>
      <c r="V488" s="23"/>
      <c r="W488" s="204"/>
      <c r="X488" s="230"/>
      <c r="Y488" s="230"/>
      <c r="Z488" s="165"/>
      <c r="AA488" s="165"/>
    </row>
    <row r="489" spans="1:27" ht="16.5" hidden="1">
      <c r="A489" s="2">
        <f t="shared" si="0"/>
        <v>486</v>
      </c>
      <c r="B489" s="3" t="str">
        <f>VLOOKUP(D489,DSKH!$A:$B,2,0)</f>
        <v>A-324</v>
      </c>
      <c r="C489" s="23" t="s">
        <v>51</v>
      </c>
      <c r="D489" s="23" t="s">
        <v>56</v>
      </c>
      <c r="E489" s="23" t="s">
        <v>57</v>
      </c>
      <c r="F489" s="23">
        <v>108130434860</v>
      </c>
      <c r="G489" s="23" t="s">
        <v>62</v>
      </c>
      <c r="H489" s="203">
        <v>46120</v>
      </c>
      <c r="I489" s="23" t="s">
        <v>76</v>
      </c>
      <c r="J489" s="23" t="s">
        <v>29</v>
      </c>
      <c r="K489" s="23" t="s">
        <v>59</v>
      </c>
      <c r="L489" s="23"/>
      <c r="M489" s="23">
        <v>9300037467</v>
      </c>
      <c r="N489" s="23" t="s">
        <v>12243</v>
      </c>
      <c r="O489" s="23"/>
      <c r="P489" s="23"/>
      <c r="Q489" s="230"/>
      <c r="R489" s="23"/>
      <c r="S489" s="23"/>
      <c r="T489" s="23"/>
      <c r="U489" s="230"/>
      <c r="V489" s="23"/>
      <c r="W489" s="204"/>
      <c r="X489" s="230"/>
      <c r="Y489" s="230"/>
      <c r="Z489" s="165"/>
      <c r="AA489" s="165"/>
    </row>
    <row r="490" spans="1:27" ht="16.5" hidden="1">
      <c r="A490" s="2">
        <f t="shared" si="0"/>
        <v>487</v>
      </c>
      <c r="B490" s="3" t="str">
        <f>VLOOKUP(D490,DSKH!$A:$B,2,0)</f>
        <v>A-324</v>
      </c>
      <c r="C490" s="23" t="s">
        <v>51</v>
      </c>
      <c r="D490" s="23" t="s">
        <v>56</v>
      </c>
      <c r="E490" s="23" t="s">
        <v>57</v>
      </c>
      <c r="F490" s="23">
        <v>108130429040</v>
      </c>
      <c r="G490" s="23" t="s">
        <v>62</v>
      </c>
      <c r="H490" s="203">
        <v>46120</v>
      </c>
      <c r="I490" s="23" t="s">
        <v>76</v>
      </c>
      <c r="J490" s="23" t="s">
        <v>29</v>
      </c>
      <c r="K490" s="23" t="s">
        <v>59</v>
      </c>
      <c r="L490" s="23"/>
      <c r="M490" s="23">
        <v>94000272</v>
      </c>
      <c r="N490" s="23" t="s">
        <v>12244</v>
      </c>
      <c r="O490" s="23"/>
      <c r="P490" s="23"/>
      <c r="Q490" s="230"/>
      <c r="R490" s="23"/>
      <c r="S490" s="23"/>
      <c r="T490" s="23"/>
      <c r="U490" s="230"/>
      <c r="V490" s="23"/>
      <c r="W490" s="204"/>
      <c r="X490" s="230"/>
      <c r="Y490" s="230"/>
      <c r="Z490" s="165"/>
      <c r="AA490" s="165"/>
    </row>
    <row r="491" spans="1:27" ht="16.5" hidden="1">
      <c r="A491" s="2">
        <f t="shared" si="0"/>
        <v>488</v>
      </c>
      <c r="B491" s="3" t="str">
        <f>VLOOKUP(D491,DSKH!$A:$B,2,0)</f>
        <v>A-324</v>
      </c>
      <c r="C491" s="23" t="s">
        <v>51</v>
      </c>
      <c r="D491" s="23" t="s">
        <v>56</v>
      </c>
      <c r="E491" s="23" t="s">
        <v>57</v>
      </c>
      <c r="F491" s="23">
        <v>108130400930</v>
      </c>
      <c r="G491" s="23" t="s">
        <v>62</v>
      </c>
      <c r="H491" s="203">
        <v>46120</v>
      </c>
      <c r="I491" s="23" t="s">
        <v>76</v>
      </c>
      <c r="J491" s="23" t="s">
        <v>29</v>
      </c>
      <c r="K491" s="23" t="s">
        <v>59</v>
      </c>
      <c r="L491" s="23"/>
      <c r="M491" s="23" t="s">
        <v>12245</v>
      </c>
      <c r="N491" s="23" t="s">
        <v>12246</v>
      </c>
      <c r="O491" s="23"/>
      <c r="P491" s="23"/>
      <c r="Q491" s="223"/>
      <c r="R491" s="23"/>
      <c r="S491" s="23"/>
      <c r="T491" s="23"/>
      <c r="U491" s="223"/>
      <c r="V491" s="23"/>
      <c r="W491" s="204"/>
      <c r="X491" s="223"/>
      <c r="Y491" s="223"/>
      <c r="Z491" s="165"/>
      <c r="AA491" s="165"/>
    </row>
    <row r="492" spans="1:27" ht="16.5" hidden="1">
      <c r="A492" s="2">
        <f t="shared" si="0"/>
        <v>489</v>
      </c>
      <c r="B492" s="3" t="str">
        <f>VLOOKUP(D492,DSKH!$A:$B,2,0)</f>
        <v>A-12</v>
      </c>
      <c r="C492" s="23" t="s">
        <v>51</v>
      </c>
      <c r="D492" s="23" t="s">
        <v>65</v>
      </c>
      <c r="E492" s="23" t="s">
        <v>29</v>
      </c>
      <c r="F492" s="23">
        <v>308412358460</v>
      </c>
      <c r="G492" s="23" t="s">
        <v>41</v>
      </c>
      <c r="H492" s="203">
        <v>46120</v>
      </c>
      <c r="I492" s="23" t="s">
        <v>28</v>
      </c>
      <c r="J492" s="23" t="s">
        <v>29</v>
      </c>
      <c r="K492" s="23" t="s">
        <v>30</v>
      </c>
      <c r="L492" s="23"/>
      <c r="M492" s="23">
        <v>202</v>
      </c>
      <c r="N492" s="23"/>
      <c r="O492" s="23"/>
      <c r="P492" s="23"/>
      <c r="Q492" s="23"/>
      <c r="R492" s="23"/>
      <c r="S492" s="23">
        <v>1</v>
      </c>
      <c r="T492" s="23" t="s">
        <v>12247</v>
      </c>
      <c r="U492" s="23"/>
      <c r="V492" s="23">
        <v>0</v>
      </c>
      <c r="W492" s="204"/>
      <c r="X492" s="23"/>
      <c r="Y492" s="23"/>
      <c r="Z492" s="165"/>
      <c r="AA492" s="165"/>
    </row>
    <row r="493" spans="1:27" ht="33" hidden="1">
      <c r="A493" s="2">
        <f t="shared" si="0"/>
        <v>490</v>
      </c>
      <c r="B493" s="3" t="str">
        <f>VLOOKUP(D493,DSKH!$A:$B,2,0)</f>
        <v>A-12</v>
      </c>
      <c r="C493" s="23" t="s">
        <v>51</v>
      </c>
      <c r="D493" s="23" t="s">
        <v>65</v>
      </c>
      <c r="E493" s="23" t="s">
        <v>57</v>
      </c>
      <c r="F493" s="23">
        <v>108127048040</v>
      </c>
      <c r="G493" s="23" t="s">
        <v>27</v>
      </c>
      <c r="H493" s="203">
        <v>46120</v>
      </c>
      <c r="I493" s="23" t="s">
        <v>28</v>
      </c>
      <c r="J493" s="23" t="s">
        <v>29</v>
      </c>
      <c r="K493" s="23" t="s">
        <v>30</v>
      </c>
      <c r="L493" s="23"/>
      <c r="M493" s="23" t="s">
        <v>12248</v>
      </c>
      <c r="N493" s="23" t="s">
        <v>12249</v>
      </c>
      <c r="O493" s="23"/>
      <c r="P493" s="23"/>
      <c r="Q493" s="23">
        <v>1</v>
      </c>
      <c r="R493" s="23"/>
      <c r="S493" s="23"/>
      <c r="T493" s="23"/>
      <c r="U493" s="23" t="s">
        <v>12250</v>
      </c>
      <c r="V493" s="23">
        <v>202611377429</v>
      </c>
      <c r="W493" s="204">
        <v>500</v>
      </c>
      <c r="X493" s="23" t="s">
        <v>31</v>
      </c>
      <c r="Y493" s="23"/>
      <c r="Z493" s="165"/>
      <c r="AA493" s="165"/>
    </row>
    <row r="494" spans="1:27" ht="16.5" hidden="1">
      <c r="A494" s="2">
        <f t="shared" si="0"/>
        <v>491</v>
      </c>
      <c r="B494" s="3" t="str">
        <f>VLOOKUP(D494,DSKH!$A:$B,2,0)</f>
        <v>A-554</v>
      </c>
      <c r="C494" s="23" t="s">
        <v>51</v>
      </c>
      <c r="D494" s="23" t="s">
        <v>70</v>
      </c>
      <c r="E494" s="23" t="s">
        <v>57</v>
      </c>
      <c r="F494" s="23">
        <v>108131612410</v>
      </c>
      <c r="G494" s="23" t="s">
        <v>27</v>
      </c>
      <c r="H494" s="203">
        <v>46120</v>
      </c>
      <c r="I494" s="23" t="s">
        <v>28</v>
      </c>
      <c r="J494" s="23" t="s">
        <v>29</v>
      </c>
      <c r="K494" s="23" t="s">
        <v>30</v>
      </c>
      <c r="L494" s="23"/>
      <c r="M494" s="232" t="s">
        <v>12251</v>
      </c>
      <c r="N494" s="232" t="s">
        <v>12252</v>
      </c>
      <c r="O494" s="23"/>
      <c r="P494" s="23"/>
      <c r="Q494" s="232">
        <v>6</v>
      </c>
      <c r="R494" s="23"/>
      <c r="S494" s="23"/>
      <c r="T494" s="23"/>
      <c r="U494" s="232" t="s">
        <v>12253</v>
      </c>
      <c r="V494" s="232">
        <v>202611377823</v>
      </c>
      <c r="W494" s="237" t="s">
        <v>6634</v>
      </c>
      <c r="X494" s="232" t="s">
        <v>67</v>
      </c>
      <c r="Y494" s="232" t="s">
        <v>61</v>
      </c>
      <c r="Z494" s="165"/>
      <c r="AA494" s="165"/>
    </row>
    <row r="495" spans="1:27" ht="16.5" hidden="1">
      <c r="A495" s="2">
        <f t="shared" si="0"/>
        <v>492</v>
      </c>
      <c r="B495" s="3" t="str">
        <f>VLOOKUP(D495,DSKH!$A:$B,2,0)</f>
        <v>A-554</v>
      </c>
      <c r="C495" s="23" t="s">
        <v>51</v>
      </c>
      <c r="D495" s="23" t="s">
        <v>70</v>
      </c>
      <c r="E495" s="23" t="s">
        <v>57</v>
      </c>
      <c r="F495" s="23">
        <v>108131605150</v>
      </c>
      <c r="G495" s="23" t="s">
        <v>27</v>
      </c>
      <c r="H495" s="203">
        <v>46120</v>
      </c>
      <c r="I495" s="23" t="s">
        <v>28</v>
      </c>
      <c r="J495" s="23" t="s">
        <v>29</v>
      </c>
      <c r="K495" s="23" t="s">
        <v>30</v>
      </c>
      <c r="L495" s="23"/>
      <c r="M495" s="230"/>
      <c r="N495" s="230"/>
      <c r="O495" s="23"/>
      <c r="P495" s="23"/>
      <c r="Q495" s="230"/>
      <c r="R495" s="23"/>
      <c r="S495" s="23"/>
      <c r="T495" s="23"/>
      <c r="U495" s="230"/>
      <c r="V495" s="230"/>
      <c r="W495" s="230"/>
      <c r="X495" s="230"/>
      <c r="Y495" s="230"/>
      <c r="Z495" s="165"/>
      <c r="AA495" s="165"/>
    </row>
    <row r="496" spans="1:27" ht="16.5" hidden="1">
      <c r="A496" s="2">
        <f t="shared" si="0"/>
        <v>493</v>
      </c>
      <c r="B496" s="3" t="str">
        <f>VLOOKUP(D496,DSKH!$A:$B,2,0)</f>
        <v>A-554</v>
      </c>
      <c r="C496" s="23" t="s">
        <v>51</v>
      </c>
      <c r="D496" s="23" t="s">
        <v>70</v>
      </c>
      <c r="E496" s="23" t="s">
        <v>57</v>
      </c>
      <c r="F496" s="23">
        <v>108131602350</v>
      </c>
      <c r="G496" s="23" t="s">
        <v>27</v>
      </c>
      <c r="H496" s="203">
        <v>46120</v>
      </c>
      <c r="I496" s="23" t="s">
        <v>28</v>
      </c>
      <c r="J496" s="23" t="s">
        <v>29</v>
      </c>
      <c r="K496" s="23" t="s">
        <v>30</v>
      </c>
      <c r="L496" s="23"/>
      <c r="M496" s="230"/>
      <c r="N496" s="230"/>
      <c r="O496" s="23"/>
      <c r="P496" s="23"/>
      <c r="Q496" s="230"/>
      <c r="R496" s="23"/>
      <c r="S496" s="23"/>
      <c r="T496" s="23"/>
      <c r="U496" s="230"/>
      <c r="V496" s="230"/>
      <c r="W496" s="230"/>
      <c r="X496" s="230"/>
      <c r="Y496" s="230"/>
      <c r="Z496" s="165"/>
      <c r="AA496" s="165"/>
    </row>
    <row r="497" spans="1:27" ht="16.5" hidden="1">
      <c r="A497" s="2">
        <f t="shared" si="0"/>
        <v>494</v>
      </c>
      <c r="B497" s="3" t="str">
        <f>VLOOKUP(D497,DSKH!$A:$B,2,0)</f>
        <v>A-554</v>
      </c>
      <c r="C497" s="23" t="s">
        <v>51</v>
      </c>
      <c r="D497" s="23" t="s">
        <v>70</v>
      </c>
      <c r="E497" s="23" t="s">
        <v>57</v>
      </c>
      <c r="F497" s="23">
        <v>108131588500</v>
      </c>
      <c r="G497" s="23" t="s">
        <v>27</v>
      </c>
      <c r="H497" s="203">
        <v>46120</v>
      </c>
      <c r="I497" s="23" t="s">
        <v>28</v>
      </c>
      <c r="J497" s="23" t="s">
        <v>29</v>
      </c>
      <c r="K497" s="23" t="s">
        <v>30</v>
      </c>
      <c r="L497" s="23"/>
      <c r="M497" s="230"/>
      <c r="N497" s="230"/>
      <c r="O497" s="23"/>
      <c r="P497" s="23"/>
      <c r="Q497" s="230"/>
      <c r="R497" s="23"/>
      <c r="S497" s="23"/>
      <c r="T497" s="23"/>
      <c r="U497" s="230"/>
      <c r="V497" s="230"/>
      <c r="W497" s="230"/>
      <c r="X497" s="230"/>
      <c r="Y497" s="230"/>
      <c r="Z497" s="165"/>
      <c r="AA497" s="165"/>
    </row>
    <row r="498" spans="1:27" ht="16.5" hidden="1">
      <c r="A498" s="2">
        <f t="shared" si="0"/>
        <v>495</v>
      </c>
      <c r="B498" s="3" t="str">
        <f>VLOOKUP(D498,DSKH!$A:$B,2,0)</f>
        <v>A-554</v>
      </c>
      <c r="C498" s="23" t="s">
        <v>51</v>
      </c>
      <c r="D498" s="23" t="s">
        <v>70</v>
      </c>
      <c r="E498" s="23" t="s">
        <v>57</v>
      </c>
      <c r="F498" s="23">
        <v>108131587210</v>
      </c>
      <c r="G498" s="23" t="s">
        <v>27</v>
      </c>
      <c r="H498" s="203">
        <v>46120</v>
      </c>
      <c r="I498" s="23" t="s">
        <v>28</v>
      </c>
      <c r="J498" s="23" t="s">
        <v>29</v>
      </c>
      <c r="K498" s="23" t="s">
        <v>30</v>
      </c>
      <c r="L498" s="23"/>
      <c r="M498" s="230"/>
      <c r="N498" s="230"/>
      <c r="O498" s="23"/>
      <c r="P498" s="23"/>
      <c r="Q498" s="230"/>
      <c r="R498" s="23"/>
      <c r="S498" s="23"/>
      <c r="T498" s="23"/>
      <c r="U498" s="230"/>
      <c r="V498" s="230"/>
      <c r="W498" s="230"/>
      <c r="X498" s="230"/>
      <c r="Y498" s="230"/>
      <c r="Z498" s="165"/>
      <c r="AA498" s="165"/>
    </row>
    <row r="499" spans="1:27" ht="16.5" hidden="1">
      <c r="A499" s="2">
        <f t="shared" si="0"/>
        <v>496</v>
      </c>
      <c r="B499" s="3" t="str">
        <f>VLOOKUP(D499,DSKH!$A:$B,2,0)</f>
        <v>A-554</v>
      </c>
      <c r="C499" s="23" t="s">
        <v>51</v>
      </c>
      <c r="D499" s="23" t="s">
        <v>70</v>
      </c>
      <c r="E499" s="23" t="s">
        <v>57</v>
      </c>
      <c r="F499" s="23">
        <v>108131585440</v>
      </c>
      <c r="G499" s="23" t="s">
        <v>27</v>
      </c>
      <c r="H499" s="203">
        <v>46120</v>
      </c>
      <c r="I499" s="23" t="s">
        <v>28</v>
      </c>
      <c r="J499" s="23" t="s">
        <v>36</v>
      </c>
      <c r="K499" s="23" t="s">
        <v>30</v>
      </c>
      <c r="L499" s="23"/>
      <c r="M499" s="230"/>
      <c r="N499" s="230"/>
      <c r="O499" s="23"/>
      <c r="P499" s="23"/>
      <c r="Q499" s="230"/>
      <c r="R499" s="23"/>
      <c r="S499" s="23"/>
      <c r="T499" s="23"/>
      <c r="U499" s="230"/>
      <c r="V499" s="230"/>
      <c r="W499" s="230"/>
      <c r="X499" s="230"/>
      <c r="Y499" s="230"/>
      <c r="Z499" s="165"/>
      <c r="AA499" s="165"/>
    </row>
    <row r="500" spans="1:27" ht="16.5" hidden="1">
      <c r="A500" s="2">
        <f t="shared" si="0"/>
        <v>497</v>
      </c>
      <c r="B500" s="3" t="str">
        <f>VLOOKUP(D500,DSKH!$A:$B,2,0)</f>
        <v>A-554</v>
      </c>
      <c r="C500" s="23" t="s">
        <v>51</v>
      </c>
      <c r="D500" s="23" t="s">
        <v>70</v>
      </c>
      <c r="E500" s="23" t="s">
        <v>57</v>
      </c>
      <c r="F500" s="23">
        <v>108131574940</v>
      </c>
      <c r="G500" s="23" t="s">
        <v>68</v>
      </c>
      <c r="H500" s="203">
        <v>46120</v>
      </c>
      <c r="I500" s="23" t="s">
        <v>28</v>
      </c>
      <c r="J500" s="23" t="s">
        <v>36</v>
      </c>
      <c r="K500" s="23" t="s">
        <v>30</v>
      </c>
      <c r="L500" s="23"/>
      <c r="M500" s="223"/>
      <c r="N500" s="223"/>
      <c r="O500" s="23"/>
      <c r="P500" s="23"/>
      <c r="Q500" s="223"/>
      <c r="R500" s="23"/>
      <c r="S500" s="23"/>
      <c r="T500" s="23"/>
      <c r="U500" s="223"/>
      <c r="V500" s="223"/>
      <c r="W500" s="223"/>
      <c r="X500" s="223"/>
      <c r="Y500" s="223"/>
      <c r="Z500" s="165"/>
      <c r="AA500" s="165"/>
    </row>
    <row r="501" spans="1:27" ht="16.5" hidden="1">
      <c r="A501" s="2">
        <f t="shared" si="0"/>
        <v>498</v>
      </c>
      <c r="B501" s="3" t="str">
        <f>VLOOKUP(D501,DSKH!$A:$B,2,0)</f>
        <v>A-12</v>
      </c>
      <c r="C501" s="23" t="s">
        <v>51</v>
      </c>
      <c r="D501" s="23" t="s">
        <v>65</v>
      </c>
      <c r="E501" s="23" t="s">
        <v>57</v>
      </c>
      <c r="F501" s="23">
        <v>108131765560</v>
      </c>
      <c r="G501" s="23" t="s">
        <v>27</v>
      </c>
      <c r="H501" s="203">
        <v>46120</v>
      </c>
      <c r="I501" s="23" t="s">
        <v>28</v>
      </c>
      <c r="J501" s="23" t="s">
        <v>29</v>
      </c>
      <c r="K501" s="23" t="s">
        <v>30</v>
      </c>
      <c r="L501" s="23"/>
      <c r="M501" s="23" t="s">
        <v>12254</v>
      </c>
      <c r="N501" s="23" t="s">
        <v>12255</v>
      </c>
      <c r="O501" s="23"/>
      <c r="P501" s="23"/>
      <c r="Q501" s="23"/>
      <c r="R501" s="23">
        <v>1</v>
      </c>
      <c r="S501" s="23"/>
      <c r="T501" s="23" t="s">
        <v>12256</v>
      </c>
      <c r="U501" s="23"/>
      <c r="V501" s="23">
        <v>0</v>
      </c>
      <c r="W501" s="204"/>
      <c r="X501" s="23" t="s">
        <v>297</v>
      </c>
      <c r="Y501" s="23"/>
      <c r="Z501" s="165"/>
      <c r="AA501" s="165"/>
    </row>
    <row r="502" spans="1:27" ht="16.5" hidden="1">
      <c r="A502" s="2">
        <f t="shared" si="0"/>
        <v>499</v>
      </c>
      <c r="B502" s="3" t="str">
        <f>VLOOKUP(D502,DSKH!$A:$B,2,0)</f>
        <v>A-12</v>
      </c>
      <c r="C502" s="23" t="s">
        <v>51</v>
      </c>
      <c r="D502" s="23" t="s">
        <v>65</v>
      </c>
      <c r="E502" s="23" t="s">
        <v>57</v>
      </c>
      <c r="F502" s="23">
        <v>108131798240</v>
      </c>
      <c r="G502" s="23" t="s">
        <v>27</v>
      </c>
      <c r="H502" s="203">
        <v>46120</v>
      </c>
      <c r="I502" s="23" t="s">
        <v>28</v>
      </c>
      <c r="J502" s="23" t="s">
        <v>29</v>
      </c>
      <c r="K502" s="23" t="s">
        <v>30</v>
      </c>
      <c r="L502" s="23"/>
      <c r="M502" s="23" t="s">
        <v>12257</v>
      </c>
      <c r="N502" s="23" t="s">
        <v>12258</v>
      </c>
      <c r="O502" s="23"/>
      <c r="P502" s="23"/>
      <c r="Q502" s="23"/>
      <c r="R502" s="23">
        <v>1</v>
      </c>
      <c r="S502" s="23"/>
      <c r="T502" s="23" t="s">
        <v>12259</v>
      </c>
      <c r="U502" s="23"/>
      <c r="V502" s="23">
        <v>202611378021</v>
      </c>
      <c r="W502" s="204">
        <v>43.35</v>
      </c>
      <c r="X502" s="23" t="s">
        <v>297</v>
      </c>
      <c r="Y502" s="23"/>
      <c r="Z502" s="165"/>
      <c r="AA502" s="165"/>
    </row>
    <row r="503" spans="1:27" ht="33" hidden="1">
      <c r="A503" s="2">
        <f t="shared" si="0"/>
        <v>500</v>
      </c>
      <c r="B503" s="3" t="str">
        <f>VLOOKUP(D503,DSKH!$A:$B,2,0)</f>
        <v>A-37</v>
      </c>
      <c r="C503" s="23" t="s">
        <v>51</v>
      </c>
      <c r="D503" s="23" t="s">
        <v>52</v>
      </c>
      <c r="E503" s="23" t="s">
        <v>29</v>
      </c>
      <c r="F503" s="23">
        <v>308412728210</v>
      </c>
      <c r="G503" s="23" t="s">
        <v>53</v>
      </c>
      <c r="H503" s="203">
        <v>46120</v>
      </c>
      <c r="I503" s="23" t="s">
        <v>28</v>
      </c>
      <c r="J503" s="23" t="s">
        <v>29</v>
      </c>
      <c r="K503" s="23" t="s">
        <v>54</v>
      </c>
      <c r="L503" s="23"/>
      <c r="M503" s="23" t="s">
        <v>12260</v>
      </c>
      <c r="N503" s="23"/>
      <c r="O503" s="23"/>
      <c r="P503" s="23"/>
      <c r="Q503" s="23">
        <v>1</v>
      </c>
      <c r="R503" s="23"/>
      <c r="S503" s="23"/>
      <c r="T503" s="23" t="s">
        <v>12261</v>
      </c>
      <c r="U503" s="23" t="s">
        <v>12262</v>
      </c>
      <c r="V503" s="23">
        <v>0</v>
      </c>
      <c r="W503" s="204"/>
      <c r="X503" s="23" t="s">
        <v>69</v>
      </c>
      <c r="Y503" s="23"/>
      <c r="Z503" s="165"/>
      <c r="AA503" s="165"/>
    </row>
    <row r="504" spans="1:27" ht="16.5" hidden="1">
      <c r="A504" s="2">
        <f t="shared" si="0"/>
        <v>501</v>
      </c>
      <c r="B504" s="3" t="str">
        <f>VLOOKUP(D504,DSKH!$A:$B,2,0)</f>
        <v>A-324</v>
      </c>
      <c r="C504" s="23" t="s">
        <v>51</v>
      </c>
      <c r="D504" s="23" t="s">
        <v>56</v>
      </c>
      <c r="E504" s="23" t="s">
        <v>29</v>
      </c>
      <c r="F504" s="23">
        <v>308412828750</v>
      </c>
      <c r="G504" s="23" t="s">
        <v>44</v>
      </c>
      <c r="H504" s="203">
        <v>46120</v>
      </c>
      <c r="I504" s="23" t="s">
        <v>28</v>
      </c>
      <c r="J504" s="23" t="s">
        <v>29</v>
      </c>
      <c r="K504" s="23" t="s">
        <v>59</v>
      </c>
      <c r="L504" s="23"/>
      <c r="M504" s="23" t="s">
        <v>12263</v>
      </c>
      <c r="N504" s="23"/>
      <c r="O504" s="23"/>
      <c r="P504" s="23">
        <v>1</v>
      </c>
      <c r="Q504" s="23"/>
      <c r="R504" s="23"/>
      <c r="S504" s="23"/>
      <c r="T504" s="23"/>
      <c r="U504" s="23" t="s">
        <v>12264</v>
      </c>
      <c r="V504" s="23"/>
      <c r="W504" s="204"/>
      <c r="X504" s="23" t="s">
        <v>115</v>
      </c>
      <c r="Y504" s="23"/>
      <c r="Z504" s="165"/>
      <c r="AA504" s="165"/>
    </row>
    <row r="505" spans="1:27" ht="16.5" hidden="1">
      <c r="A505" s="2">
        <f t="shared" si="0"/>
        <v>502</v>
      </c>
      <c r="B505" s="3" t="str">
        <f>VLOOKUP(D505,DSKH!$A:$B,2,0)</f>
        <v>A-324</v>
      </c>
      <c r="C505" s="23" t="s">
        <v>51</v>
      </c>
      <c r="D505" s="23" t="s">
        <v>56</v>
      </c>
      <c r="E505" s="23" t="s">
        <v>57</v>
      </c>
      <c r="F505" s="23">
        <v>108132042060</v>
      </c>
      <c r="G505" s="23" t="s">
        <v>62</v>
      </c>
      <c r="H505" s="203">
        <v>46120</v>
      </c>
      <c r="I505" s="23" t="s">
        <v>28</v>
      </c>
      <c r="J505" s="23" t="s">
        <v>29</v>
      </c>
      <c r="K505" s="23" t="s">
        <v>59</v>
      </c>
      <c r="L505" s="23"/>
      <c r="M505" s="23">
        <v>36</v>
      </c>
      <c r="N505" s="23"/>
      <c r="O505" s="23"/>
      <c r="P505" s="23"/>
      <c r="Q505" s="23"/>
      <c r="R505" s="23"/>
      <c r="S505" s="23">
        <v>1</v>
      </c>
      <c r="T505" s="23" t="s">
        <v>12265</v>
      </c>
      <c r="U505" s="23"/>
      <c r="V505" s="23"/>
      <c r="W505" s="204"/>
      <c r="X505" s="23"/>
      <c r="Y505" s="23"/>
      <c r="Z505" s="165"/>
      <c r="AA505" s="165"/>
    </row>
    <row r="506" spans="1:27" ht="16.5" hidden="1">
      <c r="A506" s="2">
        <f t="shared" si="0"/>
        <v>503</v>
      </c>
      <c r="B506" s="3" t="str">
        <f>VLOOKUP(D506,DSKH!$A:$B,2,0)</f>
        <v>A-324</v>
      </c>
      <c r="C506" s="23" t="s">
        <v>51</v>
      </c>
      <c r="D506" s="23" t="s">
        <v>56</v>
      </c>
      <c r="E506" s="23" t="s">
        <v>29</v>
      </c>
      <c r="F506" s="23">
        <v>308412974720</v>
      </c>
      <c r="G506" s="23" t="s">
        <v>44</v>
      </c>
      <c r="H506" s="203">
        <v>46120</v>
      </c>
      <c r="I506" s="23" t="s">
        <v>28</v>
      </c>
      <c r="J506" s="23" t="s">
        <v>29</v>
      </c>
      <c r="K506" s="23" t="s">
        <v>59</v>
      </c>
      <c r="L506" s="23"/>
      <c r="M506" s="23">
        <v>6603073975</v>
      </c>
      <c r="N506" s="23"/>
      <c r="O506" s="23"/>
      <c r="P506" s="23"/>
      <c r="Q506" s="23"/>
      <c r="R506" s="23">
        <v>1</v>
      </c>
      <c r="S506" s="23"/>
      <c r="T506" s="23" t="s">
        <v>467</v>
      </c>
      <c r="U506" s="23"/>
      <c r="V506" s="23">
        <v>0</v>
      </c>
      <c r="W506" s="204"/>
      <c r="X506" s="23" t="s">
        <v>165</v>
      </c>
      <c r="Y506" s="23"/>
      <c r="Z506" s="165"/>
      <c r="AA506" s="165"/>
    </row>
    <row r="507" spans="1:27" ht="16.5" hidden="1">
      <c r="A507" s="2">
        <f t="shared" si="0"/>
        <v>504</v>
      </c>
      <c r="B507" s="3" t="str">
        <f>VLOOKUP(D507,DSKH!$A:$B,2,0)</f>
        <v>A-324</v>
      </c>
      <c r="C507" s="23" t="s">
        <v>51</v>
      </c>
      <c r="D507" s="23" t="s">
        <v>56</v>
      </c>
      <c r="E507" s="23" t="s">
        <v>29</v>
      </c>
      <c r="F507" s="23">
        <v>308412993840</v>
      </c>
      <c r="G507" s="23" t="s">
        <v>44</v>
      </c>
      <c r="H507" s="203">
        <v>46120</v>
      </c>
      <c r="I507" s="23" t="s">
        <v>28</v>
      </c>
      <c r="J507" s="23" t="s">
        <v>29</v>
      </c>
      <c r="K507" s="23" t="s">
        <v>59</v>
      </c>
      <c r="L507" s="23"/>
      <c r="M507" s="23">
        <v>6603074673</v>
      </c>
      <c r="N507" s="23"/>
      <c r="O507" s="23"/>
      <c r="P507" s="23"/>
      <c r="Q507" s="23"/>
      <c r="R507" s="23">
        <v>1</v>
      </c>
      <c r="S507" s="23"/>
      <c r="T507" s="23" t="s">
        <v>12266</v>
      </c>
      <c r="U507" s="23"/>
      <c r="V507" s="23">
        <v>0</v>
      </c>
      <c r="W507" s="204"/>
      <c r="X507" s="23" t="s">
        <v>82</v>
      </c>
      <c r="Y507" s="23"/>
      <c r="Z507" s="165"/>
      <c r="AA507" s="165"/>
    </row>
    <row r="508" spans="1:27" ht="33" hidden="1">
      <c r="A508" s="2">
        <f t="shared" si="0"/>
        <v>505</v>
      </c>
      <c r="B508" s="3" t="str">
        <f>VLOOKUP(D508,DSKH!$A:$B,2,0)</f>
        <v>A-324</v>
      </c>
      <c r="C508" s="23" t="s">
        <v>51</v>
      </c>
      <c r="D508" s="23" t="s">
        <v>56</v>
      </c>
      <c r="E508" s="23" t="s">
        <v>29</v>
      </c>
      <c r="F508" s="23">
        <v>308413043060</v>
      </c>
      <c r="G508" s="23" t="s">
        <v>44</v>
      </c>
      <c r="H508" s="203">
        <v>46120</v>
      </c>
      <c r="I508" s="23" t="s">
        <v>28</v>
      </c>
      <c r="J508" s="23" t="s">
        <v>29</v>
      </c>
      <c r="K508" s="23" t="s">
        <v>59</v>
      </c>
      <c r="L508" s="23"/>
      <c r="M508" s="23" t="s">
        <v>12267</v>
      </c>
      <c r="N508" s="23"/>
      <c r="O508" s="23"/>
      <c r="P508" s="23"/>
      <c r="Q508" s="23"/>
      <c r="R508" s="23">
        <v>1</v>
      </c>
      <c r="S508" s="23"/>
      <c r="T508" s="23" t="s">
        <v>12268</v>
      </c>
      <c r="U508" s="23"/>
      <c r="V508" s="23">
        <v>0</v>
      </c>
      <c r="W508" s="204"/>
      <c r="X508" s="23" t="s">
        <v>38</v>
      </c>
      <c r="Y508" s="23"/>
      <c r="Z508" s="165"/>
      <c r="AA508" s="165"/>
    </row>
    <row r="509" spans="1:27" ht="66" hidden="1">
      <c r="A509" s="2">
        <f t="shared" si="0"/>
        <v>506</v>
      </c>
      <c r="B509" s="3" t="str">
        <f>VLOOKUP(D509,DSKH!$A:$B,2,0)</f>
        <v>A-12</v>
      </c>
      <c r="C509" s="23" t="s">
        <v>51</v>
      </c>
      <c r="D509" s="23" t="s">
        <v>65</v>
      </c>
      <c r="E509" s="23" t="s">
        <v>57</v>
      </c>
      <c r="F509" s="23">
        <v>108131494330</v>
      </c>
      <c r="G509" s="23" t="s">
        <v>27</v>
      </c>
      <c r="H509" s="203">
        <v>46121</v>
      </c>
      <c r="I509" s="23" t="s">
        <v>28</v>
      </c>
      <c r="J509" s="23" t="s">
        <v>29</v>
      </c>
      <c r="K509" s="23" t="s">
        <v>30</v>
      </c>
      <c r="L509" s="23"/>
      <c r="M509" s="23" t="s">
        <v>12269</v>
      </c>
      <c r="N509" s="23" t="s">
        <v>12270</v>
      </c>
      <c r="O509" s="23"/>
      <c r="P509" s="23"/>
      <c r="Q509" s="23">
        <v>2</v>
      </c>
      <c r="R509" s="23"/>
      <c r="S509" s="23"/>
      <c r="T509" s="23"/>
      <c r="U509" s="23" t="s">
        <v>12271</v>
      </c>
      <c r="V509" s="23">
        <v>202611381470</v>
      </c>
      <c r="W509" s="204" t="s">
        <v>5695</v>
      </c>
      <c r="X509" s="23" t="s">
        <v>31</v>
      </c>
      <c r="Y509" s="23"/>
      <c r="Z509" s="165"/>
      <c r="AA509" s="165"/>
    </row>
    <row r="510" spans="1:27" ht="33" hidden="1">
      <c r="A510" s="2">
        <f t="shared" si="0"/>
        <v>507</v>
      </c>
      <c r="B510" s="3" t="str">
        <f>VLOOKUP(D510,DSKH!$A:$B,2,0)</f>
        <v>A-12</v>
      </c>
      <c r="C510" s="23" t="s">
        <v>51</v>
      </c>
      <c r="D510" s="23" t="s">
        <v>65</v>
      </c>
      <c r="E510" s="23" t="s">
        <v>57</v>
      </c>
      <c r="F510" s="23">
        <v>108131519640</v>
      </c>
      <c r="G510" s="23" t="s">
        <v>27</v>
      </c>
      <c r="H510" s="203">
        <v>46121</v>
      </c>
      <c r="I510" s="23" t="s">
        <v>28</v>
      </c>
      <c r="J510" s="23" t="s">
        <v>29</v>
      </c>
      <c r="K510" s="23" t="s">
        <v>30</v>
      </c>
      <c r="L510" s="23"/>
      <c r="M510" s="23" t="s">
        <v>12272</v>
      </c>
      <c r="N510" s="23" t="s">
        <v>12273</v>
      </c>
      <c r="O510" s="23"/>
      <c r="P510" s="23">
        <v>1</v>
      </c>
      <c r="Q510" s="23"/>
      <c r="R510" s="23"/>
      <c r="S510" s="23"/>
      <c r="T510" s="23"/>
      <c r="U510" s="23" t="s">
        <v>12274</v>
      </c>
      <c r="V510" s="23">
        <v>202611381541</v>
      </c>
      <c r="W510" s="204">
        <v>250</v>
      </c>
      <c r="X510" s="23" t="s">
        <v>31</v>
      </c>
      <c r="Y510" s="23"/>
      <c r="Z510" s="165"/>
      <c r="AA510" s="165"/>
    </row>
    <row r="511" spans="1:27" ht="33" hidden="1">
      <c r="A511" s="2">
        <f t="shared" si="0"/>
        <v>508</v>
      </c>
      <c r="B511" s="3" t="str">
        <f>VLOOKUP(D511,DSKH!$A:$B,2,0)</f>
        <v>A-37</v>
      </c>
      <c r="C511" s="23" t="s">
        <v>51</v>
      </c>
      <c r="D511" s="23" t="s">
        <v>52</v>
      </c>
      <c r="E511" s="23" t="s">
        <v>29</v>
      </c>
      <c r="F511" s="23">
        <v>308414065100</v>
      </c>
      <c r="G511" s="23" t="s">
        <v>53</v>
      </c>
      <c r="H511" s="203">
        <v>46121</v>
      </c>
      <c r="I511" s="23" t="s">
        <v>28</v>
      </c>
      <c r="J511" s="23" t="s">
        <v>29</v>
      </c>
      <c r="K511" s="23" t="s">
        <v>54</v>
      </c>
      <c r="L511" s="23"/>
      <c r="M511" s="23" t="s">
        <v>12275</v>
      </c>
      <c r="N511" s="23"/>
      <c r="O511" s="23"/>
      <c r="P511" s="23"/>
      <c r="Q511" s="23">
        <v>1</v>
      </c>
      <c r="R511" s="23"/>
      <c r="S511" s="23"/>
      <c r="T511" s="23" t="s">
        <v>12276</v>
      </c>
      <c r="U511" s="23" t="s">
        <v>12277</v>
      </c>
      <c r="V511" s="23">
        <v>0</v>
      </c>
      <c r="W511" s="204"/>
      <c r="X511" s="23" t="s">
        <v>136</v>
      </c>
      <c r="Y511" s="23"/>
      <c r="Z511" s="165"/>
      <c r="AA511" s="165"/>
    </row>
    <row r="512" spans="1:27" ht="33" hidden="1">
      <c r="A512" s="2">
        <f t="shared" si="0"/>
        <v>509</v>
      </c>
      <c r="B512" s="3" t="str">
        <f>VLOOKUP(D512,DSKH!$A:$B,2,0)</f>
        <v>A-37</v>
      </c>
      <c r="C512" s="23" t="s">
        <v>51</v>
      </c>
      <c r="D512" s="23" t="s">
        <v>52</v>
      </c>
      <c r="E512" s="23" t="s">
        <v>29</v>
      </c>
      <c r="F512" s="23">
        <v>308414083740</v>
      </c>
      <c r="G512" s="23" t="s">
        <v>53</v>
      </c>
      <c r="H512" s="203">
        <v>46121</v>
      </c>
      <c r="I512" s="23" t="s">
        <v>28</v>
      </c>
      <c r="J512" s="23" t="s">
        <v>29</v>
      </c>
      <c r="K512" s="23" t="s">
        <v>54</v>
      </c>
      <c r="L512" s="23"/>
      <c r="M512" s="23" t="s">
        <v>12278</v>
      </c>
      <c r="N512" s="23"/>
      <c r="O512" s="23"/>
      <c r="P512" s="23"/>
      <c r="Q512" s="23">
        <v>1</v>
      </c>
      <c r="R512" s="23"/>
      <c r="S512" s="23"/>
      <c r="T512" s="23" t="s">
        <v>12279</v>
      </c>
      <c r="U512" s="23" t="s">
        <v>12280</v>
      </c>
      <c r="V512" s="23">
        <v>0</v>
      </c>
      <c r="W512" s="204"/>
      <c r="X512" s="23" t="s">
        <v>136</v>
      </c>
      <c r="Y512" s="23"/>
      <c r="Z512" s="165"/>
      <c r="AA512" s="165"/>
    </row>
    <row r="513" spans="1:27" ht="33" hidden="1">
      <c r="A513" s="2">
        <f t="shared" si="0"/>
        <v>510</v>
      </c>
      <c r="B513" s="3" t="str">
        <f>VLOOKUP(D513,DSKH!$A:$B,2,0)</f>
        <v>A-37</v>
      </c>
      <c r="C513" s="23" t="s">
        <v>51</v>
      </c>
      <c r="D513" s="23" t="s">
        <v>52</v>
      </c>
      <c r="E513" s="23" t="s">
        <v>29</v>
      </c>
      <c r="F513" s="23">
        <v>308414118300</v>
      </c>
      <c r="G513" s="23" t="s">
        <v>53</v>
      </c>
      <c r="H513" s="203">
        <v>46121</v>
      </c>
      <c r="I513" s="23" t="s">
        <v>28</v>
      </c>
      <c r="J513" s="23" t="s">
        <v>29</v>
      </c>
      <c r="K513" s="23" t="s">
        <v>54</v>
      </c>
      <c r="L513" s="23"/>
      <c r="M513" s="23" t="s">
        <v>12281</v>
      </c>
      <c r="N513" s="23"/>
      <c r="O513" s="23"/>
      <c r="P513" s="23"/>
      <c r="Q513" s="23">
        <v>1</v>
      </c>
      <c r="R513" s="23"/>
      <c r="S513" s="23"/>
      <c r="T513" s="23" t="s">
        <v>12282</v>
      </c>
      <c r="U513" s="23" t="s">
        <v>12283</v>
      </c>
      <c r="V513" s="23">
        <v>0</v>
      </c>
      <c r="W513" s="204"/>
      <c r="X513" s="23" t="s">
        <v>85</v>
      </c>
      <c r="Y513" s="23"/>
      <c r="Z513" s="165"/>
      <c r="AA513" s="165"/>
    </row>
    <row r="514" spans="1:27" ht="33" hidden="1">
      <c r="A514" s="2">
        <f t="shared" si="0"/>
        <v>511</v>
      </c>
      <c r="B514" s="3" t="str">
        <f>VLOOKUP(D514,DSKH!$A:$B,2,0)</f>
        <v>A-37</v>
      </c>
      <c r="C514" s="23" t="s">
        <v>51</v>
      </c>
      <c r="D514" s="23" t="s">
        <v>52</v>
      </c>
      <c r="E514" s="23" t="s">
        <v>29</v>
      </c>
      <c r="F514" s="23">
        <v>308414167410</v>
      </c>
      <c r="G514" s="23" t="s">
        <v>53</v>
      </c>
      <c r="H514" s="203">
        <v>46121</v>
      </c>
      <c r="I514" s="23" t="s">
        <v>28</v>
      </c>
      <c r="J514" s="23" t="s">
        <v>29</v>
      </c>
      <c r="K514" s="23" t="s">
        <v>54</v>
      </c>
      <c r="L514" s="23"/>
      <c r="M514" s="23" t="s">
        <v>12284</v>
      </c>
      <c r="N514" s="23"/>
      <c r="O514" s="23"/>
      <c r="P514" s="23"/>
      <c r="Q514" s="23">
        <v>1</v>
      </c>
      <c r="R514" s="23"/>
      <c r="S514" s="23"/>
      <c r="T514" s="23" t="s">
        <v>12285</v>
      </c>
      <c r="U514" s="23" t="s">
        <v>12286</v>
      </c>
      <c r="V514" s="23">
        <v>0</v>
      </c>
      <c r="W514" s="204"/>
      <c r="X514" s="23" t="s">
        <v>85</v>
      </c>
      <c r="Y514" s="23"/>
      <c r="Z514" s="165"/>
      <c r="AA514" s="165"/>
    </row>
    <row r="515" spans="1:27" ht="33" hidden="1">
      <c r="A515" s="2">
        <f t="shared" si="0"/>
        <v>512</v>
      </c>
      <c r="B515" s="3" t="str">
        <f>VLOOKUP(D515,DSKH!$A:$B,2,0)</f>
        <v>A-525</v>
      </c>
      <c r="C515" s="23" t="s">
        <v>51</v>
      </c>
      <c r="D515" s="23" t="s">
        <v>78</v>
      </c>
      <c r="E515" s="23" t="s">
        <v>57</v>
      </c>
      <c r="F515" s="23">
        <v>108133391700</v>
      </c>
      <c r="G515" s="23" t="s">
        <v>27</v>
      </c>
      <c r="H515" s="203">
        <v>46121</v>
      </c>
      <c r="I515" s="23" t="s">
        <v>28</v>
      </c>
      <c r="J515" s="23" t="s">
        <v>29</v>
      </c>
      <c r="K515" s="23" t="s">
        <v>47</v>
      </c>
      <c r="L515" s="23"/>
      <c r="M515" s="232" t="s">
        <v>12287</v>
      </c>
      <c r="N515" s="232" t="s">
        <v>12288</v>
      </c>
      <c r="O515" s="23"/>
      <c r="P515" s="23"/>
      <c r="Q515" s="232">
        <v>5</v>
      </c>
      <c r="R515" s="23"/>
      <c r="S515" s="23"/>
      <c r="T515" s="23"/>
      <c r="U515" s="232" t="s">
        <v>12289</v>
      </c>
      <c r="V515" s="232">
        <v>202611382280</v>
      </c>
      <c r="W515" s="237" t="s">
        <v>2261</v>
      </c>
      <c r="X515" s="232" t="s">
        <v>31</v>
      </c>
      <c r="Y515" s="232" t="s">
        <v>61</v>
      </c>
      <c r="Z515" s="165"/>
      <c r="AA515" s="165"/>
    </row>
    <row r="516" spans="1:27" ht="33" hidden="1">
      <c r="A516" s="2">
        <f t="shared" si="0"/>
        <v>513</v>
      </c>
      <c r="B516" s="3" t="str">
        <f>VLOOKUP(D516,DSKH!$A:$B,2,0)</f>
        <v>A-525</v>
      </c>
      <c r="C516" s="23" t="s">
        <v>51</v>
      </c>
      <c r="D516" s="23" t="s">
        <v>78</v>
      </c>
      <c r="E516" s="23" t="s">
        <v>57</v>
      </c>
      <c r="F516" s="23">
        <v>108133390630</v>
      </c>
      <c r="G516" s="23" t="s">
        <v>27</v>
      </c>
      <c r="H516" s="203">
        <v>46121</v>
      </c>
      <c r="I516" s="23" t="s">
        <v>28</v>
      </c>
      <c r="J516" s="23" t="s">
        <v>36</v>
      </c>
      <c r="K516" s="23" t="s">
        <v>47</v>
      </c>
      <c r="L516" s="23"/>
      <c r="M516" s="230"/>
      <c r="N516" s="230"/>
      <c r="O516" s="23"/>
      <c r="P516" s="23"/>
      <c r="Q516" s="230"/>
      <c r="R516" s="23"/>
      <c r="S516" s="23"/>
      <c r="T516" s="23"/>
      <c r="U516" s="230"/>
      <c r="V516" s="230"/>
      <c r="W516" s="230"/>
      <c r="X516" s="230"/>
      <c r="Y516" s="230"/>
      <c r="Z516" s="165"/>
      <c r="AA516" s="165"/>
    </row>
    <row r="517" spans="1:27" ht="33" hidden="1">
      <c r="A517" s="2">
        <f t="shared" si="0"/>
        <v>514</v>
      </c>
      <c r="B517" s="3" t="str">
        <f>VLOOKUP(D517,DSKH!$A:$B,2,0)</f>
        <v>A-525</v>
      </c>
      <c r="C517" s="23" t="s">
        <v>51</v>
      </c>
      <c r="D517" s="23" t="s">
        <v>78</v>
      </c>
      <c r="E517" s="23" t="s">
        <v>57</v>
      </c>
      <c r="F517" s="23">
        <v>108133388200</v>
      </c>
      <c r="G517" s="23" t="s">
        <v>27</v>
      </c>
      <c r="H517" s="203">
        <v>46121</v>
      </c>
      <c r="I517" s="23" t="s">
        <v>28</v>
      </c>
      <c r="J517" s="23" t="s">
        <v>36</v>
      </c>
      <c r="K517" s="23" t="s">
        <v>47</v>
      </c>
      <c r="L517" s="23"/>
      <c r="M517" s="230"/>
      <c r="N517" s="230"/>
      <c r="O517" s="23"/>
      <c r="P517" s="23"/>
      <c r="Q517" s="230"/>
      <c r="R517" s="23"/>
      <c r="S517" s="23"/>
      <c r="T517" s="23"/>
      <c r="U517" s="230"/>
      <c r="V517" s="230"/>
      <c r="W517" s="230"/>
      <c r="X517" s="230"/>
      <c r="Y517" s="230"/>
      <c r="Z517" s="165"/>
      <c r="AA517" s="165"/>
    </row>
    <row r="518" spans="1:27" ht="33" hidden="1">
      <c r="A518" s="2">
        <f t="shared" si="0"/>
        <v>515</v>
      </c>
      <c r="B518" s="3" t="str">
        <f>VLOOKUP(D518,DSKH!$A:$B,2,0)</f>
        <v>A-525</v>
      </c>
      <c r="C518" s="23" t="s">
        <v>51</v>
      </c>
      <c r="D518" s="23" t="s">
        <v>78</v>
      </c>
      <c r="E518" s="23" t="s">
        <v>57</v>
      </c>
      <c r="F518" s="23">
        <v>108133386800</v>
      </c>
      <c r="G518" s="23" t="s">
        <v>27</v>
      </c>
      <c r="H518" s="203">
        <v>46121</v>
      </c>
      <c r="I518" s="23" t="s">
        <v>28</v>
      </c>
      <c r="J518" s="23" t="s">
        <v>29</v>
      </c>
      <c r="K518" s="23" t="s">
        <v>47</v>
      </c>
      <c r="L518" s="23"/>
      <c r="M518" s="230"/>
      <c r="N518" s="230"/>
      <c r="O518" s="23"/>
      <c r="P518" s="23"/>
      <c r="Q518" s="230"/>
      <c r="R518" s="23"/>
      <c r="S518" s="23"/>
      <c r="T518" s="23"/>
      <c r="U518" s="230"/>
      <c r="V518" s="230"/>
      <c r="W518" s="230"/>
      <c r="X518" s="230"/>
      <c r="Y518" s="230"/>
      <c r="Z518" s="165"/>
      <c r="AA518" s="165"/>
    </row>
    <row r="519" spans="1:27" ht="33" hidden="1">
      <c r="A519" s="2">
        <f t="shared" si="0"/>
        <v>516</v>
      </c>
      <c r="B519" s="3" t="str">
        <f>VLOOKUP(D519,DSKH!$A:$B,2,0)</f>
        <v>A-525</v>
      </c>
      <c r="C519" s="23" t="s">
        <v>51</v>
      </c>
      <c r="D519" s="23" t="s">
        <v>78</v>
      </c>
      <c r="E519" s="23" t="s">
        <v>57</v>
      </c>
      <c r="F519" s="23">
        <v>108133376150</v>
      </c>
      <c r="G519" s="23" t="s">
        <v>27</v>
      </c>
      <c r="H519" s="203">
        <v>46121</v>
      </c>
      <c r="I519" s="23" t="s">
        <v>28</v>
      </c>
      <c r="J519" s="23" t="s">
        <v>29</v>
      </c>
      <c r="K519" s="23" t="s">
        <v>47</v>
      </c>
      <c r="L519" s="23"/>
      <c r="M519" s="230"/>
      <c r="N519" s="230"/>
      <c r="O519" s="23"/>
      <c r="P519" s="23"/>
      <c r="Q519" s="230"/>
      <c r="R519" s="23"/>
      <c r="S519" s="23"/>
      <c r="T519" s="23"/>
      <c r="U519" s="230"/>
      <c r="V519" s="230"/>
      <c r="W519" s="230"/>
      <c r="X519" s="230"/>
      <c r="Y519" s="230"/>
      <c r="Z519" s="165"/>
      <c r="AA519" s="165"/>
    </row>
    <row r="520" spans="1:27" ht="33" hidden="1">
      <c r="A520" s="2">
        <f t="shared" si="0"/>
        <v>517</v>
      </c>
      <c r="B520" s="3" t="str">
        <f>VLOOKUP(D520,DSKH!$A:$B,2,0)</f>
        <v>A-525</v>
      </c>
      <c r="C520" s="23" t="s">
        <v>51</v>
      </c>
      <c r="D520" s="23" t="s">
        <v>78</v>
      </c>
      <c r="E520" s="23" t="s">
        <v>57</v>
      </c>
      <c r="F520" s="23">
        <v>108133374310</v>
      </c>
      <c r="G520" s="23" t="s">
        <v>27</v>
      </c>
      <c r="H520" s="203">
        <v>46121</v>
      </c>
      <c r="I520" s="23" t="s">
        <v>28</v>
      </c>
      <c r="J520" s="23" t="s">
        <v>36</v>
      </c>
      <c r="K520" s="23" t="s">
        <v>47</v>
      </c>
      <c r="L520" s="23"/>
      <c r="M520" s="230"/>
      <c r="N520" s="230"/>
      <c r="O520" s="23"/>
      <c r="P520" s="23"/>
      <c r="Q520" s="230"/>
      <c r="R520" s="23"/>
      <c r="S520" s="23"/>
      <c r="T520" s="23"/>
      <c r="U520" s="230"/>
      <c r="V520" s="230"/>
      <c r="W520" s="230"/>
      <c r="X520" s="230"/>
      <c r="Y520" s="230"/>
      <c r="Z520" s="165"/>
      <c r="AA520" s="165"/>
    </row>
    <row r="521" spans="1:27" ht="33" hidden="1">
      <c r="A521" s="2">
        <f t="shared" si="0"/>
        <v>518</v>
      </c>
      <c r="B521" s="3" t="str">
        <f>VLOOKUP(D521,DSKH!$A:$B,2,0)</f>
        <v>A-525</v>
      </c>
      <c r="C521" s="23" t="s">
        <v>51</v>
      </c>
      <c r="D521" s="23" t="s">
        <v>78</v>
      </c>
      <c r="E521" s="23" t="s">
        <v>57</v>
      </c>
      <c r="F521" s="23">
        <v>108133371250</v>
      </c>
      <c r="G521" s="23" t="s">
        <v>27</v>
      </c>
      <c r="H521" s="203">
        <v>46121</v>
      </c>
      <c r="I521" s="23" t="s">
        <v>28</v>
      </c>
      <c r="J521" s="23" t="s">
        <v>36</v>
      </c>
      <c r="K521" s="23" t="s">
        <v>47</v>
      </c>
      <c r="L521" s="23"/>
      <c r="M521" s="230"/>
      <c r="N521" s="230"/>
      <c r="O521" s="23"/>
      <c r="P521" s="23"/>
      <c r="Q521" s="230"/>
      <c r="R521" s="23"/>
      <c r="S521" s="23"/>
      <c r="T521" s="23"/>
      <c r="U521" s="230"/>
      <c r="V521" s="230"/>
      <c r="W521" s="230"/>
      <c r="X521" s="230"/>
      <c r="Y521" s="230"/>
      <c r="Z521" s="165"/>
      <c r="AA521" s="165"/>
    </row>
    <row r="522" spans="1:27" ht="33" hidden="1">
      <c r="A522" s="2">
        <f t="shared" si="0"/>
        <v>519</v>
      </c>
      <c r="B522" s="3" t="str">
        <f>VLOOKUP(D522,DSKH!$A:$B,2,0)</f>
        <v>A-525</v>
      </c>
      <c r="C522" s="23" t="s">
        <v>51</v>
      </c>
      <c r="D522" s="23" t="s">
        <v>78</v>
      </c>
      <c r="E522" s="23" t="s">
        <v>57</v>
      </c>
      <c r="F522" s="23">
        <v>108133363660</v>
      </c>
      <c r="G522" s="23" t="s">
        <v>27</v>
      </c>
      <c r="H522" s="203">
        <v>46121</v>
      </c>
      <c r="I522" s="23" t="s">
        <v>28</v>
      </c>
      <c r="J522" s="23" t="s">
        <v>29</v>
      </c>
      <c r="K522" s="23" t="s">
        <v>47</v>
      </c>
      <c r="L522" s="23"/>
      <c r="M522" s="230"/>
      <c r="N522" s="230"/>
      <c r="O522" s="23"/>
      <c r="P522" s="23"/>
      <c r="Q522" s="230"/>
      <c r="R522" s="23"/>
      <c r="S522" s="23"/>
      <c r="T522" s="23"/>
      <c r="U522" s="230"/>
      <c r="V522" s="230"/>
      <c r="W522" s="230"/>
      <c r="X522" s="230"/>
      <c r="Y522" s="230"/>
      <c r="Z522" s="165"/>
      <c r="AA522" s="165"/>
    </row>
    <row r="523" spans="1:27" ht="33" hidden="1">
      <c r="A523" s="2">
        <f t="shared" si="0"/>
        <v>520</v>
      </c>
      <c r="B523" s="3" t="str">
        <f>VLOOKUP(D523,DSKH!$A:$B,2,0)</f>
        <v>A-525</v>
      </c>
      <c r="C523" s="23" t="s">
        <v>51</v>
      </c>
      <c r="D523" s="23" t="s">
        <v>78</v>
      </c>
      <c r="E523" s="23" t="s">
        <v>57</v>
      </c>
      <c r="F523" s="23">
        <v>108133361820</v>
      </c>
      <c r="G523" s="23" t="s">
        <v>27</v>
      </c>
      <c r="H523" s="203">
        <v>46121</v>
      </c>
      <c r="I523" s="23" t="s">
        <v>28</v>
      </c>
      <c r="J523" s="23" t="s">
        <v>36</v>
      </c>
      <c r="K523" s="23" t="s">
        <v>47</v>
      </c>
      <c r="L523" s="23"/>
      <c r="M523" s="230"/>
      <c r="N523" s="230"/>
      <c r="O523" s="23"/>
      <c r="P523" s="23"/>
      <c r="Q523" s="230"/>
      <c r="R523" s="23"/>
      <c r="S523" s="23"/>
      <c r="T523" s="23"/>
      <c r="U523" s="230"/>
      <c r="V523" s="230"/>
      <c r="W523" s="230"/>
      <c r="X523" s="230"/>
      <c r="Y523" s="230"/>
      <c r="Z523" s="165"/>
      <c r="AA523" s="165"/>
    </row>
    <row r="524" spans="1:27" ht="33" hidden="1">
      <c r="A524" s="2">
        <f t="shared" si="0"/>
        <v>521</v>
      </c>
      <c r="B524" s="3" t="str">
        <f>VLOOKUP(D524,DSKH!$A:$B,2,0)</f>
        <v>A-525</v>
      </c>
      <c r="C524" s="23" t="s">
        <v>51</v>
      </c>
      <c r="D524" s="23" t="s">
        <v>78</v>
      </c>
      <c r="E524" s="23" t="s">
        <v>57</v>
      </c>
      <c r="F524" s="23">
        <v>108133358430</v>
      </c>
      <c r="G524" s="23" t="s">
        <v>27</v>
      </c>
      <c r="H524" s="203">
        <v>46121</v>
      </c>
      <c r="I524" s="23" t="s">
        <v>28</v>
      </c>
      <c r="J524" s="23" t="s">
        <v>29</v>
      </c>
      <c r="K524" s="23" t="s">
        <v>47</v>
      </c>
      <c r="L524" s="23"/>
      <c r="M524" s="223"/>
      <c r="N524" s="223"/>
      <c r="O524" s="23"/>
      <c r="P524" s="23"/>
      <c r="Q524" s="223"/>
      <c r="R524" s="23"/>
      <c r="S524" s="23"/>
      <c r="T524" s="23"/>
      <c r="U524" s="223"/>
      <c r="V524" s="223"/>
      <c r="W524" s="223"/>
      <c r="X524" s="223"/>
      <c r="Y524" s="223"/>
      <c r="Z524" s="165"/>
      <c r="AA524" s="165"/>
    </row>
    <row r="525" spans="1:27" ht="33" hidden="1">
      <c r="A525" s="2">
        <f t="shared" si="0"/>
        <v>522</v>
      </c>
      <c r="B525" s="3" t="str">
        <f>VLOOKUP(D525,DSKH!$A:$B,2,0)</f>
        <v>A-324</v>
      </c>
      <c r="C525" s="23" t="s">
        <v>51</v>
      </c>
      <c r="D525" s="23" t="s">
        <v>56</v>
      </c>
      <c r="E525" s="23" t="s">
        <v>57</v>
      </c>
      <c r="F525" s="23">
        <v>108133975830</v>
      </c>
      <c r="G525" s="23" t="s">
        <v>62</v>
      </c>
      <c r="H525" s="203">
        <v>46121</v>
      </c>
      <c r="I525" s="23" t="s">
        <v>28</v>
      </c>
      <c r="J525" s="23" t="s">
        <v>36</v>
      </c>
      <c r="K525" s="23" t="s">
        <v>59</v>
      </c>
      <c r="L525" s="23"/>
      <c r="M525" s="23" t="s">
        <v>12290</v>
      </c>
      <c r="N525" s="23" t="s">
        <v>12291</v>
      </c>
      <c r="O525" s="23"/>
      <c r="P525" s="23">
        <v>1</v>
      </c>
      <c r="Q525" s="23"/>
      <c r="R525" s="23"/>
      <c r="S525" s="23"/>
      <c r="T525" s="23"/>
      <c r="U525" s="23" t="s">
        <v>12292</v>
      </c>
      <c r="V525" s="23">
        <v>0</v>
      </c>
      <c r="W525" s="204"/>
      <c r="X525" s="23" t="s">
        <v>12227</v>
      </c>
      <c r="Y525" s="23"/>
      <c r="Z525" s="165"/>
      <c r="AA525" s="165"/>
    </row>
    <row r="526" spans="1:27" ht="16.5" hidden="1">
      <c r="A526" s="2">
        <f t="shared" si="0"/>
        <v>523</v>
      </c>
      <c r="B526" s="3" t="str">
        <f>VLOOKUP(D526,DSKH!$A:$B,2,0)</f>
        <v>A-324</v>
      </c>
      <c r="C526" s="23" t="s">
        <v>51</v>
      </c>
      <c r="D526" s="23" t="s">
        <v>56</v>
      </c>
      <c r="E526" s="23" t="s">
        <v>57</v>
      </c>
      <c r="F526" s="23">
        <v>108134401210</v>
      </c>
      <c r="G526" s="23" t="s">
        <v>58</v>
      </c>
      <c r="H526" s="203">
        <v>46121</v>
      </c>
      <c r="I526" s="23" t="s">
        <v>28</v>
      </c>
      <c r="J526" s="23" t="s">
        <v>36</v>
      </c>
      <c r="K526" s="23" t="s">
        <v>59</v>
      </c>
      <c r="L526" s="23"/>
      <c r="M526" s="232" t="s">
        <v>12293</v>
      </c>
      <c r="N526" s="232">
        <v>69930139367</v>
      </c>
      <c r="O526" s="23"/>
      <c r="P526" s="23"/>
      <c r="Q526" s="23"/>
      <c r="R526" s="232">
        <v>1</v>
      </c>
      <c r="S526" s="23"/>
      <c r="T526" s="232" t="s">
        <v>12294</v>
      </c>
      <c r="U526" s="23"/>
      <c r="V526" s="23"/>
      <c r="W526" s="204"/>
      <c r="X526" s="232" t="s">
        <v>12295</v>
      </c>
      <c r="Y526" s="232" t="s">
        <v>376</v>
      </c>
      <c r="Z526" s="165"/>
      <c r="AA526" s="165"/>
    </row>
    <row r="527" spans="1:27" ht="16.5" hidden="1">
      <c r="A527" s="2">
        <f t="shared" si="0"/>
        <v>524</v>
      </c>
      <c r="B527" s="3" t="str">
        <f>VLOOKUP(D527,DSKH!$A:$B,2,0)</f>
        <v>A-324</v>
      </c>
      <c r="C527" s="23" t="s">
        <v>51</v>
      </c>
      <c r="D527" s="23" t="s">
        <v>56</v>
      </c>
      <c r="E527" s="23" t="s">
        <v>57</v>
      </c>
      <c r="F527" s="23">
        <v>108134403640</v>
      </c>
      <c r="G527" s="23" t="s">
        <v>58</v>
      </c>
      <c r="H527" s="203">
        <v>46121</v>
      </c>
      <c r="I527" s="23" t="s">
        <v>28</v>
      </c>
      <c r="J527" s="23" t="s">
        <v>36</v>
      </c>
      <c r="K527" s="23" t="s">
        <v>59</v>
      </c>
      <c r="L527" s="23"/>
      <c r="M527" s="223"/>
      <c r="N527" s="223"/>
      <c r="O527" s="23"/>
      <c r="P527" s="23"/>
      <c r="Q527" s="23"/>
      <c r="R527" s="223"/>
      <c r="S527" s="23"/>
      <c r="T527" s="223"/>
      <c r="U527" s="23"/>
      <c r="V527" s="23"/>
      <c r="W527" s="204"/>
      <c r="X527" s="223"/>
      <c r="Y527" s="223"/>
      <c r="Z527" s="165"/>
      <c r="AA527" s="165"/>
    </row>
    <row r="528" spans="1:27" ht="45.75" hidden="1" customHeight="1">
      <c r="A528" s="2">
        <f t="shared" si="0"/>
        <v>525</v>
      </c>
      <c r="B528" s="3" t="str">
        <f>VLOOKUP(D528,DSKH!$A:$B,2,0)</f>
        <v>A-554</v>
      </c>
      <c r="C528" s="23" t="s">
        <v>51</v>
      </c>
      <c r="D528" s="23" t="s">
        <v>70</v>
      </c>
      <c r="E528" s="23" t="s">
        <v>29</v>
      </c>
      <c r="F528" s="23">
        <v>308416284210</v>
      </c>
      <c r="G528" s="23" t="s">
        <v>53</v>
      </c>
      <c r="H528" s="203">
        <v>46121</v>
      </c>
      <c r="I528" s="23" t="s">
        <v>28</v>
      </c>
      <c r="J528" s="23" t="s">
        <v>29</v>
      </c>
      <c r="K528" s="23" t="s">
        <v>30</v>
      </c>
      <c r="L528" s="23"/>
      <c r="M528" s="232" t="s">
        <v>12296</v>
      </c>
      <c r="N528" s="23"/>
      <c r="O528" s="23"/>
      <c r="P528" s="23"/>
      <c r="Q528" s="232">
        <v>8</v>
      </c>
      <c r="R528" s="23"/>
      <c r="S528" s="23"/>
      <c r="T528" s="23"/>
      <c r="U528" s="232" t="s">
        <v>12297</v>
      </c>
      <c r="V528" s="23"/>
      <c r="W528" s="204"/>
      <c r="X528" s="232" t="s">
        <v>85</v>
      </c>
      <c r="Y528" s="232" t="s">
        <v>61</v>
      </c>
      <c r="Z528" s="165"/>
      <c r="AA528" s="165"/>
    </row>
    <row r="529" spans="1:27" ht="45.75" hidden="1" customHeight="1">
      <c r="A529" s="2">
        <f t="shared" si="0"/>
        <v>526</v>
      </c>
      <c r="B529" s="3" t="str">
        <f>VLOOKUP(D529,DSKH!$A:$B,2,0)</f>
        <v>A-554</v>
      </c>
      <c r="C529" s="23" t="s">
        <v>51</v>
      </c>
      <c r="D529" s="23" t="s">
        <v>70</v>
      </c>
      <c r="E529" s="23" t="s">
        <v>29</v>
      </c>
      <c r="F529" s="23">
        <v>308416330630</v>
      </c>
      <c r="G529" s="23" t="s">
        <v>86</v>
      </c>
      <c r="H529" s="203">
        <v>46121</v>
      </c>
      <c r="I529" s="23" t="s">
        <v>28</v>
      </c>
      <c r="J529" s="23" t="s">
        <v>36</v>
      </c>
      <c r="K529" s="23" t="s">
        <v>30</v>
      </c>
      <c r="L529" s="23"/>
      <c r="M529" s="230"/>
      <c r="N529" s="23"/>
      <c r="O529" s="23"/>
      <c r="P529" s="23"/>
      <c r="Q529" s="230"/>
      <c r="R529" s="23"/>
      <c r="S529" s="23"/>
      <c r="T529" s="23"/>
      <c r="U529" s="230"/>
      <c r="V529" s="23"/>
      <c r="W529" s="204"/>
      <c r="X529" s="230"/>
      <c r="Y529" s="230"/>
      <c r="Z529" s="165"/>
      <c r="AA529" s="165"/>
    </row>
    <row r="530" spans="1:27" ht="45.75" hidden="1" customHeight="1">
      <c r="A530" s="2">
        <f t="shared" si="0"/>
        <v>527</v>
      </c>
      <c r="B530" s="3" t="str">
        <f>VLOOKUP(D530,DSKH!$A:$B,2,0)</f>
        <v>A-554</v>
      </c>
      <c r="C530" s="23" t="s">
        <v>51</v>
      </c>
      <c r="D530" s="23" t="s">
        <v>70</v>
      </c>
      <c r="E530" s="23" t="s">
        <v>29</v>
      </c>
      <c r="F530" s="23">
        <v>308416335530</v>
      </c>
      <c r="G530" s="23" t="s">
        <v>86</v>
      </c>
      <c r="H530" s="203">
        <v>46121</v>
      </c>
      <c r="I530" s="23" t="s">
        <v>28</v>
      </c>
      <c r="J530" s="23" t="s">
        <v>36</v>
      </c>
      <c r="K530" s="23" t="s">
        <v>30</v>
      </c>
      <c r="L530" s="23"/>
      <c r="M530" s="223"/>
      <c r="N530" s="23"/>
      <c r="O530" s="23"/>
      <c r="P530" s="23"/>
      <c r="Q530" s="223"/>
      <c r="R530" s="23"/>
      <c r="S530" s="23"/>
      <c r="T530" s="23"/>
      <c r="U530" s="223"/>
      <c r="V530" s="23"/>
      <c r="W530" s="204"/>
      <c r="X530" s="223"/>
      <c r="Y530" s="223"/>
      <c r="Z530" s="165"/>
      <c r="AA530" s="165"/>
    </row>
    <row r="531" spans="1:27" ht="33" hidden="1">
      <c r="A531" s="2">
        <f t="shared" si="0"/>
        <v>528</v>
      </c>
      <c r="B531" s="3" t="str">
        <f>VLOOKUP(D531,DSKH!$A:$B,2,0)</f>
        <v>A-37</v>
      </c>
      <c r="C531" s="23" t="s">
        <v>51</v>
      </c>
      <c r="D531" s="23" t="s">
        <v>52</v>
      </c>
      <c r="E531" s="23" t="s">
        <v>29</v>
      </c>
      <c r="F531" s="23">
        <v>308416685050</v>
      </c>
      <c r="G531" s="23" t="s">
        <v>53</v>
      </c>
      <c r="H531" s="203">
        <v>46121</v>
      </c>
      <c r="I531" s="23" t="s">
        <v>28</v>
      </c>
      <c r="J531" s="23" t="s">
        <v>29</v>
      </c>
      <c r="K531" s="23" t="s">
        <v>54</v>
      </c>
      <c r="L531" s="23"/>
      <c r="M531" s="23" t="s">
        <v>12298</v>
      </c>
      <c r="N531" s="23"/>
      <c r="O531" s="23"/>
      <c r="P531" s="23"/>
      <c r="Q531" s="23">
        <v>1</v>
      </c>
      <c r="R531" s="23"/>
      <c r="S531" s="23"/>
      <c r="T531" s="23" t="s">
        <v>12299</v>
      </c>
      <c r="U531" s="23" t="s">
        <v>12300</v>
      </c>
      <c r="V531" s="23">
        <v>0</v>
      </c>
      <c r="W531" s="204"/>
      <c r="X531" s="23" t="s">
        <v>69</v>
      </c>
      <c r="Y531" s="23"/>
      <c r="Z531" s="165"/>
      <c r="AA531" s="165"/>
    </row>
    <row r="532" spans="1:27" ht="33" hidden="1">
      <c r="A532" s="2">
        <f t="shared" si="0"/>
        <v>529</v>
      </c>
      <c r="B532" s="3" t="str">
        <f>VLOOKUP(D532,DSKH!$A:$B,2,0)</f>
        <v>A-37</v>
      </c>
      <c r="C532" s="23" t="s">
        <v>51</v>
      </c>
      <c r="D532" s="23" t="s">
        <v>52</v>
      </c>
      <c r="E532" s="23" t="s">
        <v>29</v>
      </c>
      <c r="F532" s="23">
        <v>308416714820</v>
      </c>
      <c r="G532" s="23" t="s">
        <v>53</v>
      </c>
      <c r="H532" s="203">
        <v>46121</v>
      </c>
      <c r="I532" s="23" t="s">
        <v>28</v>
      </c>
      <c r="J532" s="23" t="s">
        <v>29</v>
      </c>
      <c r="K532" s="23" t="s">
        <v>54</v>
      </c>
      <c r="L532" s="23"/>
      <c r="M532" s="23" t="s">
        <v>12301</v>
      </c>
      <c r="N532" s="23"/>
      <c r="O532" s="23"/>
      <c r="P532" s="23"/>
      <c r="Q532" s="23">
        <v>1</v>
      </c>
      <c r="R532" s="23"/>
      <c r="S532" s="23"/>
      <c r="T532" s="23" t="s">
        <v>11971</v>
      </c>
      <c r="U532" s="23" t="s">
        <v>12302</v>
      </c>
      <c r="V532" s="23">
        <v>0</v>
      </c>
      <c r="W532" s="204"/>
      <c r="X532" s="23" t="s">
        <v>69</v>
      </c>
      <c r="Y532" s="23"/>
      <c r="Z532" s="165"/>
      <c r="AA532" s="165"/>
    </row>
    <row r="533" spans="1:27" ht="33" hidden="1">
      <c r="A533" s="2">
        <f t="shared" si="0"/>
        <v>530</v>
      </c>
      <c r="B533" s="3" t="str">
        <f>VLOOKUP(D533,DSKH!$A:$B,2,0)</f>
        <v>A-37</v>
      </c>
      <c r="C533" s="23" t="s">
        <v>51</v>
      </c>
      <c r="D533" s="23" t="s">
        <v>52</v>
      </c>
      <c r="E533" s="23" t="s">
        <v>29</v>
      </c>
      <c r="F533" s="23">
        <v>308416742340</v>
      </c>
      <c r="G533" s="23" t="s">
        <v>53</v>
      </c>
      <c r="H533" s="203">
        <v>46121</v>
      </c>
      <c r="I533" s="23" t="s">
        <v>28</v>
      </c>
      <c r="J533" s="23" t="s">
        <v>29</v>
      </c>
      <c r="K533" s="23" t="s">
        <v>54</v>
      </c>
      <c r="L533" s="23"/>
      <c r="M533" s="23" t="s">
        <v>12303</v>
      </c>
      <c r="N533" s="23"/>
      <c r="O533" s="23"/>
      <c r="P533" s="23"/>
      <c r="Q533" s="23">
        <v>1</v>
      </c>
      <c r="R533" s="23"/>
      <c r="S533" s="23"/>
      <c r="T533" s="23" t="s">
        <v>11971</v>
      </c>
      <c r="U533" s="23" t="s">
        <v>12304</v>
      </c>
      <c r="V533" s="23">
        <v>0</v>
      </c>
      <c r="W533" s="204"/>
      <c r="X533" s="23" t="s">
        <v>69</v>
      </c>
      <c r="Y533" s="23"/>
      <c r="Z533" s="165"/>
      <c r="AA533" s="165"/>
    </row>
    <row r="534" spans="1:27" ht="16.5" hidden="1">
      <c r="A534" s="2">
        <f t="shared" si="0"/>
        <v>531</v>
      </c>
      <c r="B534" s="3" t="e">
        <f>VLOOKUP(D534,DSKH!$A:$B,2,0)</f>
        <v>#N/A</v>
      </c>
      <c r="C534" s="23" t="s">
        <v>51</v>
      </c>
      <c r="D534" s="23" t="s">
        <v>10075</v>
      </c>
      <c r="E534" s="23" t="s">
        <v>80</v>
      </c>
      <c r="F534" s="23">
        <v>108094595230</v>
      </c>
      <c r="G534" s="23" t="s">
        <v>27</v>
      </c>
      <c r="H534" s="203">
        <v>46108</v>
      </c>
      <c r="I534" s="23" t="s">
        <v>28</v>
      </c>
      <c r="J534" s="23"/>
      <c r="K534" s="23" t="s">
        <v>54</v>
      </c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>
        <v>0</v>
      </c>
      <c r="W534" s="204"/>
      <c r="X534" s="23"/>
      <c r="Y534" s="23" t="s">
        <v>12305</v>
      </c>
      <c r="Z534" s="165"/>
      <c r="AA534" s="165"/>
    </row>
    <row r="535" spans="1:27" ht="16.5" hidden="1">
      <c r="A535" s="2">
        <f t="shared" si="0"/>
        <v>532</v>
      </c>
      <c r="B535" s="3" t="str">
        <f>VLOOKUP(D535,DSKH!$A:$B,2,0)</f>
        <v>A-324</v>
      </c>
      <c r="C535" s="23" t="s">
        <v>51</v>
      </c>
      <c r="D535" s="23" t="s">
        <v>56</v>
      </c>
      <c r="E535" s="23" t="s">
        <v>29</v>
      </c>
      <c r="F535" s="23">
        <v>308416925300</v>
      </c>
      <c r="G535" s="23" t="s">
        <v>44</v>
      </c>
      <c r="H535" s="203">
        <v>46121</v>
      </c>
      <c r="I535" s="23" t="s">
        <v>28</v>
      </c>
      <c r="J535" s="23" t="s">
        <v>29</v>
      </c>
      <c r="K535" s="23" t="s">
        <v>59</v>
      </c>
      <c r="L535" s="23"/>
      <c r="M535" s="23">
        <v>6603074850</v>
      </c>
      <c r="N535" s="23"/>
      <c r="O535" s="23"/>
      <c r="P535" s="23"/>
      <c r="Q535" s="23"/>
      <c r="R535" s="23">
        <v>1</v>
      </c>
      <c r="S535" s="23"/>
      <c r="T535" s="23" t="s">
        <v>12306</v>
      </c>
      <c r="U535" s="23"/>
      <c r="V535" s="23">
        <v>0</v>
      </c>
      <c r="W535" s="204"/>
      <c r="X535" s="23" t="s">
        <v>38</v>
      </c>
      <c r="Y535" s="23"/>
      <c r="Z535" s="165"/>
      <c r="AA535" s="165"/>
    </row>
    <row r="536" spans="1:27" ht="16.5" hidden="1">
      <c r="A536" s="2">
        <f t="shared" si="0"/>
        <v>533</v>
      </c>
      <c r="B536" s="3" t="str">
        <f>VLOOKUP(D536,DSKH!$A:$B,2,0)</f>
        <v>A-324</v>
      </c>
      <c r="C536" s="23" t="s">
        <v>51</v>
      </c>
      <c r="D536" s="23" t="s">
        <v>56</v>
      </c>
      <c r="E536" s="23" t="s">
        <v>29</v>
      </c>
      <c r="F536" s="23">
        <v>308416967850</v>
      </c>
      <c r="G536" s="23" t="s">
        <v>44</v>
      </c>
      <c r="H536" s="203">
        <v>46121</v>
      </c>
      <c r="I536" s="23" t="s">
        <v>28</v>
      </c>
      <c r="J536" s="23" t="s">
        <v>29</v>
      </c>
      <c r="K536" s="23" t="s">
        <v>59</v>
      </c>
      <c r="L536" s="23"/>
      <c r="M536" s="23">
        <v>6603074851</v>
      </c>
      <c r="N536" s="23"/>
      <c r="O536" s="23"/>
      <c r="P536" s="23"/>
      <c r="Q536" s="23"/>
      <c r="R536" s="23">
        <v>1</v>
      </c>
      <c r="S536" s="23"/>
      <c r="T536" s="23" t="s">
        <v>12307</v>
      </c>
      <c r="U536" s="23"/>
      <c r="V536" s="23">
        <v>0</v>
      </c>
      <c r="W536" s="204"/>
      <c r="X536" s="23" t="s">
        <v>38</v>
      </c>
      <c r="Y536" s="23"/>
      <c r="Z536" s="165"/>
      <c r="AA536" s="165"/>
    </row>
    <row r="537" spans="1:27" ht="16.5" hidden="1">
      <c r="A537" s="2">
        <f t="shared" si="0"/>
        <v>534</v>
      </c>
      <c r="B537" s="3" t="str">
        <f>VLOOKUP(D537,DSKH!$A:$B,2,0)</f>
        <v>A-12</v>
      </c>
      <c r="C537" s="23" t="s">
        <v>51</v>
      </c>
      <c r="D537" s="23" t="s">
        <v>65</v>
      </c>
      <c r="E537" s="23" t="s">
        <v>29</v>
      </c>
      <c r="F537" s="23">
        <v>308417587500</v>
      </c>
      <c r="G537" s="23" t="s">
        <v>53</v>
      </c>
      <c r="H537" s="203">
        <v>46122</v>
      </c>
      <c r="I537" s="23" t="s">
        <v>28</v>
      </c>
      <c r="J537" s="23" t="s">
        <v>29</v>
      </c>
      <c r="K537" s="23" t="s">
        <v>30</v>
      </c>
      <c r="L537" s="23"/>
      <c r="M537" s="232" t="s">
        <v>12308</v>
      </c>
      <c r="N537" s="23"/>
      <c r="O537" s="23"/>
      <c r="P537" s="23"/>
      <c r="Q537" s="232">
        <v>1</v>
      </c>
      <c r="R537" s="23"/>
      <c r="S537" s="23"/>
      <c r="T537" s="23"/>
      <c r="U537" s="232" t="s">
        <v>12309</v>
      </c>
      <c r="V537" s="232">
        <v>202611390375</v>
      </c>
      <c r="W537" s="237">
        <v>500</v>
      </c>
      <c r="X537" s="232" t="s">
        <v>31</v>
      </c>
      <c r="Y537" s="232" t="s">
        <v>61</v>
      </c>
      <c r="Z537" s="165"/>
      <c r="AA537" s="165"/>
    </row>
    <row r="538" spans="1:27" ht="16.5" hidden="1">
      <c r="A538" s="2">
        <f t="shared" si="0"/>
        <v>535</v>
      </c>
      <c r="B538" s="3" t="str">
        <f>VLOOKUP(D538,DSKH!$A:$B,2,0)</f>
        <v>A-12</v>
      </c>
      <c r="C538" s="23" t="s">
        <v>51</v>
      </c>
      <c r="D538" s="23" t="s">
        <v>65</v>
      </c>
      <c r="E538" s="23" t="s">
        <v>29</v>
      </c>
      <c r="F538" s="23">
        <v>308417594130</v>
      </c>
      <c r="G538" s="23" t="s">
        <v>53</v>
      </c>
      <c r="H538" s="203">
        <v>46122</v>
      </c>
      <c r="I538" s="23" t="s">
        <v>28</v>
      </c>
      <c r="J538" s="23" t="s">
        <v>29</v>
      </c>
      <c r="K538" s="23" t="s">
        <v>30</v>
      </c>
      <c r="L538" s="23"/>
      <c r="M538" s="223"/>
      <c r="N538" s="23"/>
      <c r="O538" s="23"/>
      <c r="P538" s="23"/>
      <c r="Q538" s="223"/>
      <c r="R538" s="23"/>
      <c r="S538" s="23"/>
      <c r="T538" s="23"/>
      <c r="U538" s="223"/>
      <c r="V538" s="223"/>
      <c r="W538" s="223"/>
      <c r="X538" s="223"/>
      <c r="Y538" s="223"/>
      <c r="Z538" s="165"/>
      <c r="AA538" s="165"/>
    </row>
    <row r="539" spans="1:27" ht="33" hidden="1">
      <c r="A539" s="2">
        <f t="shared" si="0"/>
        <v>536</v>
      </c>
      <c r="B539" s="3" t="str">
        <f>VLOOKUP(D539,DSKH!$A:$B,2,0)</f>
        <v>A-37</v>
      </c>
      <c r="C539" s="23" t="s">
        <v>51</v>
      </c>
      <c r="D539" s="23" t="s">
        <v>52</v>
      </c>
      <c r="E539" s="23" t="s">
        <v>29</v>
      </c>
      <c r="F539" s="23">
        <v>308418024300</v>
      </c>
      <c r="G539" s="23" t="s">
        <v>53</v>
      </c>
      <c r="H539" s="203">
        <v>46122</v>
      </c>
      <c r="I539" s="23" t="s">
        <v>28</v>
      </c>
      <c r="J539" s="23" t="s">
        <v>29</v>
      </c>
      <c r="K539" s="23" t="s">
        <v>54</v>
      </c>
      <c r="L539" s="23"/>
      <c r="M539" s="23" t="s">
        <v>12310</v>
      </c>
      <c r="N539" s="23"/>
      <c r="O539" s="23"/>
      <c r="P539" s="23"/>
      <c r="Q539" s="23">
        <v>1</v>
      </c>
      <c r="R539" s="23"/>
      <c r="S539" s="23"/>
      <c r="T539" s="23" t="s">
        <v>12311</v>
      </c>
      <c r="U539" s="23" t="s">
        <v>12312</v>
      </c>
      <c r="V539" s="23">
        <v>0</v>
      </c>
      <c r="W539" s="204"/>
      <c r="X539" s="23" t="s">
        <v>85</v>
      </c>
      <c r="Y539" s="23"/>
      <c r="Z539" s="165"/>
      <c r="AA539" s="165"/>
    </row>
    <row r="540" spans="1:27" ht="33" hidden="1">
      <c r="A540" s="2">
        <f t="shared" si="0"/>
        <v>537</v>
      </c>
      <c r="B540" s="3" t="str">
        <f>VLOOKUP(D540,DSKH!$A:$B,2,0)</f>
        <v>A-37</v>
      </c>
      <c r="C540" s="23" t="s">
        <v>51</v>
      </c>
      <c r="D540" s="23" t="s">
        <v>52</v>
      </c>
      <c r="E540" s="23" t="s">
        <v>29</v>
      </c>
      <c r="F540" s="23">
        <v>308418112830</v>
      </c>
      <c r="G540" s="23" t="s">
        <v>53</v>
      </c>
      <c r="H540" s="203">
        <v>46122</v>
      </c>
      <c r="I540" s="23" t="s">
        <v>28</v>
      </c>
      <c r="J540" s="23" t="s">
        <v>29</v>
      </c>
      <c r="K540" s="23" t="s">
        <v>54</v>
      </c>
      <c r="L540" s="23"/>
      <c r="M540" s="23" t="s">
        <v>12313</v>
      </c>
      <c r="N540" s="23"/>
      <c r="O540" s="23"/>
      <c r="P540" s="23"/>
      <c r="Q540" s="23">
        <v>1</v>
      </c>
      <c r="R540" s="23"/>
      <c r="S540" s="23"/>
      <c r="T540" s="23" t="s">
        <v>8532</v>
      </c>
      <c r="U540" s="23" t="s">
        <v>12314</v>
      </c>
      <c r="V540" s="23">
        <v>0</v>
      </c>
      <c r="W540" s="204"/>
      <c r="X540" s="23" t="s">
        <v>85</v>
      </c>
      <c r="Y540" s="23"/>
      <c r="Z540" s="165"/>
      <c r="AA540" s="165"/>
    </row>
    <row r="541" spans="1:27" ht="33" hidden="1">
      <c r="A541" s="2">
        <f t="shared" si="0"/>
        <v>538</v>
      </c>
      <c r="B541" s="3" t="str">
        <f>VLOOKUP(D541,DSKH!$A:$B,2,0)</f>
        <v>A-37</v>
      </c>
      <c r="C541" s="23" t="s">
        <v>51</v>
      </c>
      <c r="D541" s="23" t="s">
        <v>52</v>
      </c>
      <c r="E541" s="23" t="s">
        <v>29</v>
      </c>
      <c r="F541" s="23">
        <v>308418150040</v>
      </c>
      <c r="G541" s="23" t="s">
        <v>53</v>
      </c>
      <c r="H541" s="203">
        <v>46122</v>
      </c>
      <c r="I541" s="23" t="s">
        <v>28</v>
      </c>
      <c r="J541" s="23" t="s">
        <v>29</v>
      </c>
      <c r="K541" s="23" t="s">
        <v>54</v>
      </c>
      <c r="L541" s="23"/>
      <c r="M541" s="23" t="s">
        <v>12315</v>
      </c>
      <c r="N541" s="23"/>
      <c r="O541" s="23"/>
      <c r="P541" s="23"/>
      <c r="Q541" s="23">
        <v>1</v>
      </c>
      <c r="R541" s="23"/>
      <c r="S541" s="23"/>
      <c r="T541" s="23" t="s">
        <v>12316</v>
      </c>
      <c r="U541" s="23" t="s">
        <v>12317</v>
      </c>
      <c r="V541" s="23">
        <v>0</v>
      </c>
      <c r="W541" s="204"/>
      <c r="X541" s="23" t="s">
        <v>85</v>
      </c>
      <c r="Y541" s="23"/>
      <c r="Z541" s="165"/>
      <c r="AA541" s="165"/>
    </row>
    <row r="542" spans="1:27" ht="33" hidden="1">
      <c r="A542" s="2">
        <f t="shared" si="0"/>
        <v>539</v>
      </c>
      <c r="B542" s="3" t="str">
        <f>VLOOKUP(D542,DSKH!$A:$B,2,0)</f>
        <v>A-37</v>
      </c>
      <c r="C542" s="23" t="s">
        <v>51</v>
      </c>
      <c r="D542" s="23" t="s">
        <v>52</v>
      </c>
      <c r="E542" s="23" t="s">
        <v>29</v>
      </c>
      <c r="F542" s="23">
        <v>308418187950</v>
      </c>
      <c r="G542" s="23" t="s">
        <v>53</v>
      </c>
      <c r="H542" s="203">
        <v>46122</v>
      </c>
      <c r="I542" s="23" t="s">
        <v>28</v>
      </c>
      <c r="J542" s="23" t="s">
        <v>29</v>
      </c>
      <c r="K542" s="23" t="s">
        <v>54</v>
      </c>
      <c r="L542" s="23"/>
      <c r="M542" s="23" t="s">
        <v>12318</v>
      </c>
      <c r="N542" s="23"/>
      <c r="O542" s="23"/>
      <c r="P542" s="23"/>
      <c r="Q542" s="23">
        <v>1</v>
      </c>
      <c r="R542" s="23"/>
      <c r="S542" s="23"/>
      <c r="T542" s="23" t="s">
        <v>12319</v>
      </c>
      <c r="U542" s="23" t="s">
        <v>12320</v>
      </c>
      <c r="V542" s="23">
        <v>202611391112</v>
      </c>
      <c r="W542" s="204">
        <v>500</v>
      </c>
      <c r="X542" s="23" t="s">
        <v>402</v>
      </c>
      <c r="Y542" s="23"/>
      <c r="Z542" s="165"/>
      <c r="AA542" s="165"/>
    </row>
    <row r="543" spans="1:27" ht="33" hidden="1">
      <c r="A543" s="2">
        <f t="shared" si="0"/>
        <v>540</v>
      </c>
      <c r="B543" s="3" t="str">
        <f>VLOOKUP(D543,DSKH!$A:$B,2,0)</f>
        <v>A-37</v>
      </c>
      <c r="C543" s="23" t="s">
        <v>51</v>
      </c>
      <c r="D543" s="23" t="s">
        <v>52</v>
      </c>
      <c r="E543" s="23" t="s">
        <v>29</v>
      </c>
      <c r="F543" s="23">
        <v>308418218860</v>
      </c>
      <c r="G543" s="23" t="s">
        <v>53</v>
      </c>
      <c r="H543" s="203">
        <v>46122</v>
      </c>
      <c r="I543" s="23" t="s">
        <v>28</v>
      </c>
      <c r="J543" s="23" t="s">
        <v>29</v>
      </c>
      <c r="K543" s="23" t="s">
        <v>54</v>
      </c>
      <c r="L543" s="23"/>
      <c r="M543" s="23" t="s">
        <v>12321</v>
      </c>
      <c r="N543" s="23"/>
      <c r="O543" s="23"/>
      <c r="P543" s="23"/>
      <c r="Q543" s="23">
        <v>1</v>
      </c>
      <c r="R543" s="23"/>
      <c r="S543" s="23"/>
      <c r="T543" s="23" t="s">
        <v>12322</v>
      </c>
      <c r="U543" s="23" t="s">
        <v>12323</v>
      </c>
      <c r="V543" s="23">
        <v>202611352705</v>
      </c>
      <c r="W543" s="204">
        <v>500</v>
      </c>
      <c r="X543" s="23" t="s">
        <v>466</v>
      </c>
      <c r="Y543" s="23"/>
      <c r="Z543" s="165"/>
      <c r="AA543" s="165"/>
    </row>
    <row r="544" spans="1:27" ht="16.5" hidden="1">
      <c r="A544" s="2">
        <f t="shared" si="0"/>
        <v>541</v>
      </c>
      <c r="B544" s="3" t="str">
        <f>VLOOKUP(D544,DSKH!$A:$B,2,0)</f>
        <v>A-12</v>
      </c>
      <c r="C544" s="23" t="s">
        <v>51</v>
      </c>
      <c r="D544" s="23" t="s">
        <v>65</v>
      </c>
      <c r="E544" s="23" t="s">
        <v>29</v>
      </c>
      <c r="F544" s="23">
        <v>308418320360</v>
      </c>
      <c r="G544" s="23" t="s">
        <v>53</v>
      </c>
      <c r="H544" s="203">
        <v>46122</v>
      </c>
      <c r="I544" s="23" t="s">
        <v>28</v>
      </c>
      <c r="J544" s="23" t="s">
        <v>29</v>
      </c>
      <c r="K544" s="23" t="s">
        <v>30</v>
      </c>
      <c r="L544" s="23"/>
      <c r="M544" s="23" t="s">
        <v>12324</v>
      </c>
      <c r="N544" s="23"/>
      <c r="O544" s="23"/>
      <c r="P544" s="23"/>
      <c r="Q544" s="23"/>
      <c r="R544" s="23">
        <v>1</v>
      </c>
      <c r="S544" s="23"/>
      <c r="T544" s="23" t="s">
        <v>12325</v>
      </c>
      <c r="U544" s="23"/>
      <c r="V544" s="23">
        <v>0</v>
      </c>
      <c r="W544" s="204"/>
      <c r="X544" s="23" t="s">
        <v>38</v>
      </c>
      <c r="Y544" s="23"/>
      <c r="Z544" s="165"/>
      <c r="AA544" s="165"/>
    </row>
    <row r="545" spans="1:27" ht="165" hidden="1">
      <c r="A545" s="2">
        <f t="shared" si="0"/>
        <v>542</v>
      </c>
      <c r="B545" s="3" t="str">
        <f>VLOOKUP(D545,DSKH!$A:$B,2,0)</f>
        <v>A-525</v>
      </c>
      <c r="C545" s="23" t="s">
        <v>51</v>
      </c>
      <c r="D545" s="23" t="s">
        <v>78</v>
      </c>
      <c r="E545" s="23" t="s">
        <v>57</v>
      </c>
      <c r="F545" s="23">
        <v>108135925220</v>
      </c>
      <c r="G545" s="23" t="s">
        <v>27</v>
      </c>
      <c r="H545" s="203">
        <v>46122</v>
      </c>
      <c r="I545" s="23" t="s">
        <v>28</v>
      </c>
      <c r="J545" s="23" t="s">
        <v>29</v>
      </c>
      <c r="K545" s="23" t="s">
        <v>47</v>
      </c>
      <c r="L545" s="23"/>
      <c r="M545" s="23" t="s">
        <v>12326</v>
      </c>
      <c r="N545" s="23" t="s">
        <v>12327</v>
      </c>
      <c r="O545" s="23"/>
      <c r="P545" s="23"/>
      <c r="Q545" s="23">
        <v>6</v>
      </c>
      <c r="R545" s="23"/>
      <c r="S545" s="23"/>
      <c r="T545" s="23"/>
      <c r="U545" s="23" t="s">
        <v>12328</v>
      </c>
      <c r="V545" s="23">
        <v>202611394287</v>
      </c>
      <c r="W545" s="204" t="s">
        <v>6634</v>
      </c>
      <c r="X545" s="23" t="s">
        <v>31</v>
      </c>
      <c r="Y545" s="23"/>
      <c r="Z545" s="165"/>
      <c r="AA545" s="165"/>
    </row>
    <row r="546" spans="1:27" ht="16.5" hidden="1">
      <c r="A546" s="2">
        <f t="shared" si="0"/>
        <v>543</v>
      </c>
      <c r="B546" s="3" t="str">
        <f>VLOOKUP(D546,DSKH!$A:$B,2,0)</f>
        <v>A-324</v>
      </c>
      <c r="C546" s="23" t="s">
        <v>51</v>
      </c>
      <c r="D546" s="23" t="s">
        <v>56</v>
      </c>
      <c r="E546" s="23" t="s">
        <v>57</v>
      </c>
      <c r="F546" s="23">
        <v>108137853021</v>
      </c>
      <c r="G546" s="23" t="s">
        <v>83</v>
      </c>
      <c r="H546" s="203">
        <v>46122</v>
      </c>
      <c r="I546" s="23" t="s">
        <v>12329</v>
      </c>
      <c r="J546" s="23" t="s">
        <v>36</v>
      </c>
      <c r="K546" s="23" t="s">
        <v>59</v>
      </c>
      <c r="L546" s="23"/>
      <c r="M546" s="23">
        <v>97639734</v>
      </c>
      <c r="N546" s="23" t="s">
        <v>12330</v>
      </c>
      <c r="O546" s="23"/>
      <c r="P546" s="23"/>
      <c r="Q546" s="232">
        <v>1</v>
      </c>
      <c r="R546" s="23"/>
      <c r="S546" s="23"/>
      <c r="T546" s="23"/>
      <c r="U546" s="232" t="s">
        <v>12331</v>
      </c>
      <c r="V546" s="23"/>
      <c r="W546" s="204"/>
      <c r="X546" s="232" t="s">
        <v>9307</v>
      </c>
      <c r="Y546" s="232" t="s">
        <v>61</v>
      </c>
      <c r="Z546" s="165"/>
      <c r="AA546" s="165"/>
    </row>
    <row r="547" spans="1:27" ht="16.5" hidden="1">
      <c r="A547" s="2">
        <f t="shared" si="0"/>
        <v>544</v>
      </c>
      <c r="B547" s="3" t="str">
        <f>VLOOKUP(D547,DSKH!$A:$B,2,0)</f>
        <v>A-324</v>
      </c>
      <c r="C547" s="23" t="s">
        <v>51</v>
      </c>
      <c r="D547" s="23" t="s">
        <v>56</v>
      </c>
      <c r="E547" s="23" t="s">
        <v>57</v>
      </c>
      <c r="F547" s="23">
        <v>108137647810</v>
      </c>
      <c r="G547" s="23" t="s">
        <v>62</v>
      </c>
      <c r="H547" s="203">
        <v>46122</v>
      </c>
      <c r="I547" s="23" t="s">
        <v>12329</v>
      </c>
      <c r="J547" s="23" t="s">
        <v>29</v>
      </c>
      <c r="K547" s="23" t="s">
        <v>59</v>
      </c>
      <c r="L547" s="23"/>
      <c r="M547" s="23" t="s">
        <v>12332</v>
      </c>
      <c r="N547" s="23" t="s">
        <v>12333</v>
      </c>
      <c r="O547" s="23"/>
      <c r="P547" s="23"/>
      <c r="Q547" s="230"/>
      <c r="R547" s="23"/>
      <c r="S547" s="23"/>
      <c r="T547" s="23"/>
      <c r="U547" s="230"/>
      <c r="V547" s="23"/>
      <c r="W547" s="204"/>
      <c r="X547" s="230"/>
      <c r="Y547" s="230"/>
      <c r="Z547" s="165"/>
      <c r="AA547" s="165"/>
    </row>
    <row r="548" spans="1:27" ht="16.5" hidden="1">
      <c r="A548" s="2">
        <f t="shared" si="0"/>
        <v>545</v>
      </c>
      <c r="B548" s="3" t="str">
        <f>VLOOKUP(D548,DSKH!$A:$B,2,0)</f>
        <v>A-324</v>
      </c>
      <c r="C548" s="23" t="s">
        <v>51</v>
      </c>
      <c r="D548" s="23" t="s">
        <v>56</v>
      </c>
      <c r="E548" s="23" t="s">
        <v>57</v>
      </c>
      <c r="F548" s="23">
        <v>108137730960</v>
      </c>
      <c r="G548" s="23" t="s">
        <v>58</v>
      </c>
      <c r="H548" s="203">
        <v>46122</v>
      </c>
      <c r="I548" s="23" t="s">
        <v>12329</v>
      </c>
      <c r="J548" s="23" t="s">
        <v>29</v>
      </c>
      <c r="K548" s="23" t="s">
        <v>59</v>
      </c>
      <c r="L548" s="23"/>
      <c r="M548" s="23" t="s">
        <v>12334</v>
      </c>
      <c r="N548" s="23" t="s">
        <v>12335</v>
      </c>
      <c r="O548" s="23"/>
      <c r="P548" s="23"/>
      <c r="Q548" s="230"/>
      <c r="R548" s="23"/>
      <c r="S548" s="23"/>
      <c r="T548" s="23"/>
      <c r="U548" s="230"/>
      <c r="V548" s="23"/>
      <c r="W548" s="204"/>
      <c r="X548" s="230"/>
      <c r="Y548" s="230"/>
      <c r="Z548" s="165"/>
      <c r="AA548" s="165"/>
    </row>
    <row r="549" spans="1:27" ht="16.5" hidden="1">
      <c r="A549" s="2">
        <f t="shared" si="0"/>
        <v>546</v>
      </c>
      <c r="B549" s="3" t="str">
        <f>VLOOKUP(D549,DSKH!$A:$B,2,0)</f>
        <v>A-324</v>
      </c>
      <c r="C549" s="23" t="s">
        <v>51</v>
      </c>
      <c r="D549" s="23" t="s">
        <v>56</v>
      </c>
      <c r="E549" s="23" t="s">
        <v>57</v>
      </c>
      <c r="F549" s="23">
        <v>108137699500</v>
      </c>
      <c r="G549" s="23" t="s">
        <v>62</v>
      </c>
      <c r="H549" s="203">
        <v>46122</v>
      </c>
      <c r="I549" s="23" t="s">
        <v>12329</v>
      </c>
      <c r="J549" s="23" t="s">
        <v>29</v>
      </c>
      <c r="K549" s="23" t="s">
        <v>59</v>
      </c>
      <c r="L549" s="23"/>
      <c r="M549" s="23" t="s">
        <v>12336</v>
      </c>
      <c r="N549" s="23" t="s">
        <v>12335</v>
      </c>
      <c r="O549" s="23"/>
      <c r="P549" s="23"/>
      <c r="Q549" s="230"/>
      <c r="R549" s="23"/>
      <c r="S549" s="23"/>
      <c r="T549" s="23"/>
      <c r="U549" s="230"/>
      <c r="V549" s="23"/>
      <c r="W549" s="204"/>
      <c r="X549" s="230"/>
      <c r="Y549" s="230"/>
      <c r="Z549" s="165"/>
      <c r="AA549" s="165"/>
    </row>
    <row r="550" spans="1:27" ht="16.5" hidden="1">
      <c r="A550" s="2">
        <f t="shared" si="0"/>
        <v>547</v>
      </c>
      <c r="B550" s="3" t="str">
        <f>VLOOKUP(D550,DSKH!$A:$B,2,0)</f>
        <v>A-324</v>
      </c>
      <c r="C550" s="23" t="s">
        <v>51</v>
      </c>
      <c r="D550" s="23" t="s">
        <v>56</v>
      </c>
      <c r="E550" s="23" t="s">
        <v>57</v>
      </c>
      <c r="F550" s="23">
        <v>108137576850</v>
      </c>
      <c r="G550" s="23" t="s">
        <v>62</v>
      </c>
      <c r="H550" s="203">
        <v>46122</v>
      </c>
      <c r="I550" s="23" t="s">
        <v>12329</v>
      </c>
      <c r="J550" s="23" t="s">
        <v>29</v>
      </c>
      <c r="K550" s="23" t="s">
        <v>59</v>
      </c>
      <c r="L550" s="23"/>
      <c r="M550" s="23">
        <v>856720</v>
      </c>
      <c r="N550" s="23" t="s">
        <v>12337</v>
      </c>
      <c r="O550" s="23"/>
      <c r="P550" s="23"/>
      <c r="Q550" s="230"/>
      <c r="R550" s="23"/>
      <c r="S550" s="23"/>
      <c r="T550" s="23"/>
      <c r="U550" s="230"/>
      <c r="V550" s="23"/>
      <c r="W550" s="204"/>
      <c r="X550" s="230"/>
      <c r="Y550" s="230"/>
      <c r="Z550" s="165"/>
      <c r="AA550" s="165"/>
    </row>
    <row r="551" spans="1:27" ht="16.5" hidden="1">
      <c r="A551" s="2">
        <f t="shared" si="0"/>
        <v>548</v>
      </c>
      <c r="B551" s="3" t="str">
        <f>VLOOKUP(D551,DSKH!$A:$B,2,0)</f>
        <v>A-324</v>
      </c>
      <c r="C551" s="23" t="s">
        <v>51</v>
      </c>
      <c r="D551" s="23" t="s">
        <v>56</v>
      </c>
      <c r="E551" s="23" t="s">
        <v>57</v>
      </c>
      <c r="F551" s="23">
        <v>108137531351</v>
      </c>
      <c r="G551" s="23" t="s">
        <v>62</v>
      </c>
      <c r="H551" s="203">
        <v>46122</v>
      </c>
      <c r="I551" s="23" t="s">
        <v>12329</v>
      </c>
      <c r="J551" s="23" t="s">
        <v>74</v>
      </c>
      <c r="K551" s="23" t="s">
        <v>59</v>
      </c>
      <c r="L551" s="23"/>
      <c r="M551" s="23" t="s">
        <v>12338</v>
      </c>
      <c r="N551" s="23" t="s">
        <v>12339</v>
      </c>
      <c r="O551" s="23"/>
      <c r="P551" s="23"/>
      <c r="Q551" s="230"/>
      <c r="R551" s="23"/>
      <c r="S551" s="23"/>
      <c r="T551" s="23"/>
      <c r="U551" s="230"/>
      <c r="V551" s="23"/>
      <c r="W551" s="204"/>
      <c r="X551" s="230"/>
      <c r="Y551" s="230"/>
      <c r="Z551" s="165"/>
      <c r="AA551" s="165"/>
    </row>
    <row r="552" spans="1:27" ht="16.5" hidden="1">
      <c r="A552" s="2">
        <f t="shared" si="0"/>
        <v>549</v>
      </c>
      <c r="B552" s="3" t="str">
        <f>VLOOKUP(D552,DSKH!$A:$B,2,0)</f>
        <v>A-324</v>
      </c>
      <c r="C552" s="23" t="s">
        <v>51</v>
      </c>
      <c r="D552" s="23" t="s">
        <v>56</v>
      </c>
      <c r="E552" s="23" t="s">
        <v>57</v>
      </c>
      <c r="F552" s="23">
        <v>108137431840</v>
      </c>
      <c r="G552" s="23" t="s">
        <v>83</v>
      </c>
      <c r="H552" s="203">
        <v>46122</v>
      </c>
      <c r="I552" s="23" t="s">
        <v>12329</v>
      </c>
      <c r="J552" s="23" t="s">
        <v>36</v>
      </c>
      <c r="K552" s="23" t="s">
        <v>59</v>
      </c>
      <c r="L552" s="23"/>
      <c r="M552" s="23" t="s">
        <v>12340</v>
      </c>
      <c r="N552" s="23" t="s">
        <v>12341</v>
      </c>
      <c r="O552" s="23"/>
      <c r="P552" s="23"/>
      <c r="Q552" s="230"/>
      <c r="R552" s="23"/>
      <c r="S552" s="23"/>
      <c r="T552" s="23"/>
      <c r="U552" s="230"/>
      <c r="V552" s="23"/>
      <c r="W552" s="204"/>
      <c r="X552" s="230"/>
      <c r="Y552" s="230"/>
      <c r="Z552" s="165"/>
      <c r="AA552" s="165"/>
    </row>
    <row r="553" spans="1:27" ht="16.5" hidden="1">
      <c r="A553" s="2">
        <f t="shared" si="0"/>
        <v>550</v>
      </c>
      <c r="B553" s="3" t="str">
        <f>VLOOKUP(D553,DSKH!$A:$B,2,0)</f>
        <v>A-324</v>
      </c>
      <c r="C553" s="23" t="s">
        <v>51</v>
      </c>
      <c r="D553" s="23" t="s">
        <v>56</v>
      </c>
      <c r="E553" s="23" t="s">
        <v>57</v>
      </c>
      <c r="F553" s="23">
        <v>108137384720</v>
      </c>
      <c r="G553" s="23" t="s">
        <v>62</v>
      </c>
      <c r="H553" s="203">
        <v>46122</v>
      </c>
      <c r="I553" s="23" t="s">
        <v>12329</v>
      </c>
      <c r="J553" s="23" t="s">
        <v>29</v>
      </c>
      <c r="K553" s="23" t="s">
        <v>59</v>
      </c>
      <c r="L553" s="23"/>
      <c r="M553" s="23">
        <v>162107041</v>
      </c>
      <c r="N553" s="23" t="s">
        <v>12342</v>
      </c>
      <c r="O553" s="23"/>
      <c r="P553" s="23"/>
      <c r="Q553" s="230"/>
      <c r="R553" s="23"/>
      <c r="S553" s="23"/>
      <c r="T553" s="23"/>
      <c r="U553" s="230"/>
      <c r="V553" s="23"/>
      <c r="W553" s="204"/>
      <c r="X553" s="230"/>
      <c r="Y553" s="230"/>
      <c r="Z553" s="165"/>
      <c r="AA553" s="165"/>
    </row>
    <row r="554" spans="1:27" ht="16.5" hidden="1">
      <c r="A554" s="2">
        <f t="shared" si="0"/>
        <v>551</v>
      </c>
      <c r="B554" s="3" t="str">
        <f>VLOOKUP(D554,DSKH!$A:$B,2,0)</f>
        <v>A-324</v>
      </c>
      <c r="C554" s="23" t="s">
        <v>51</v>
      </c>
      <c r="D554" s="23" t="s">
        <v>56</v>
      </c>
      <c r="E554" s="23" t="s">
        <v>57</v>
      </c>
      <c r="F554" s="23">
        <v>108137349460</v>
      </c>
      <c r="G554" s="23" t="s">
        <v>58</v>
      </c>
      <c r="H554" s="203">
        <v>46122</v>
      </c>
      <c r="I554" s="23" t="s">
        <v>12329</v>
      </c>
      <c r="J554" s="23" t="s">
        <v>29</v>
      </c>
      <c r="K554" s="23" t="s">
        <v>59</v>
      </c>
      <c r="L554" s="23"/>
      <c r="M554" s="23">
        <v>137466633</v>
      </c>
      <c r="N554" s="23" t="s">
        <v>12343</v>
      </c>
      <c r="O554" s="23"/>
      <c r="P554" s="23"/>
      <c r="Q554" s="230"/>
      <c r="R554" s="23"/>
      <c r="S554" s="23"/>
      <c r="T554" s="23"/>
      <c r="U554" s="230"/>
      <c r="V554" s="23"/>
      <c r="W554" s="204"/>
      <c r="X554" s="230"/>
      <c r="Y554" s="230"/>
      <c r="Z554" s="165"/>
      <c r="AA554" s="165"/>
    </row>
    <row r="555" spans="1:27" ht="16.5" hidden="1">
      <c r="A555" s="2">
        <f t="shared" si="0"/>
        <v>552</v>
      </c>
      <c r="B555" s="3" t="str">
        <f>VLOOKUP(D555,DSKH!$A:$B,2,0)</f>
        <v>A-324</v>
      </c>
      <c r="C555" s="23" t="s">
        <v>51</v>
      </c>
      <c r="D555" s="23" t="s">
        <v>56</v>
      </c>
      <c r="E555" s="23" t="s">
        <v>57</v>
      </c>
      <c r="F555" s="23">
        <v>108137307610</v>
      </c>
      <c r="G555" s="23" t="s">
        <v>62</v>
      </c>
      <c r="H555" s="203">
        <v>46122</v>
      </c>
      <c r="I555" s="23" t="s">
        <v>12329</v>
      </c>
      <c r="J555" s="23" t="s">
        <v>29</v>
      </c>
      <c r="K555" s="23" t="s">
        <v>59</v>
      </c>
      <c r="L555" s="23"/>
      <c r="M555" s="23">
        <v>708830</v>
      </c>
      <c r="N555" s="23" t="s">
        <v>12344</v>
      </c>
      <c r="O555" s="23"/>
      <c r="P555" s="23"/>
      <c r="Q555" s="230"/>
      <c r="R555" s="23"/>
      <c r="S555" s="23"/>
      <c r="T555" s="23"/>
      <c r="U555" s="230"/>
      <c r="V555" s="23"/>
      <c r="W555" s="204"/>
      <c r="X555" s="230"/>
      <c r="Y555" s="230"/>
      <c r="Z555" s="165"/>
      <c r="AA555" s="165"/>
    </row>
    <row r="556" spans="1:27" ht="16.5" hidden="1">
      <c r="A556" s="2">
        <f t="shared" si="0"/>
        <v>553</v>
      </c>
      <c r="B556" s="3" t="str">
        <f>VLOOKUP(D556,DSKH!$A:$B,2,0)</f>
        <v>A-324</v>
      </c>
      <c r="C556" s="23" t="s">
        <v>51</v>
      </c>
      <c r="D556" s="23" t="s">
        <v>56</v>
      </c>
      <c r="E556" s="23" t="s">
        <v>57</v>
      </c>
      <c r="F556" s="23">
        <v>108137273200</v>
      </c>
      <c r="G556" s="23" t="s">
        <v>62</v>
      </c>
      <c r="H556" s="203">
        <v>46122</v>
      </c>
      <c r="I556" s="23" t="s">
        <v>12329</v>
      </c>
      <c r="J556" s="23" t="s">
        <v>29</v>
      </c>
      <c r="K556" s="23" t="s">
        <v>59</v>
      </c>
      <c r="L556" s="23"/>
      <c r="M556" s="23" t="s">
        <v>12345</v>
      </c>
      <c r="N556" s="23" t="s">
        <v>12346</v>
      </c>
      <c r="O556" s="23"/>
      <c r="P556" s="23"/>
      <c r="Q556" s="223"/>
      <c r="R556" s="23"/>
      <c r="S556" s="23"/>
      <c r="T556" s="23"/>
      <c r="U556" s="223"/>
      <c r="V556" s="23"/>
      <c r="W556" s="204"/>
      <c r="X556" s="223"/>
      <c r="Y556" s="223"/>
      <c r="Z556" s="165"/>
      <c r="AA556" s="165"/>
    </row>
    <row r="557" spans="1:27" ht="16.5" hidden="1">
      <c r="A557" s="2">
        <f t="shared" si="0"/>
        <v>554</v>
      </c>
      <c r="B557" s="3" t="str">
        <f>VLOOKUP(D557,DSKH!$A:$B,2,0)</f>
        <v>A-324</v>
      </c>
      <c r="C557" s="23" t="s">
        <v>51</v>
      </c>
      <c r="D557" s="23" t="s">
        <v>56</v>
      </c>
      <c r="E557" s="23" t="s">
        <v>57</v>
      </c>
      <c r="F557" s="23">
        <v>108138566210</v>
      </c>
      <c r="G557" s="23" t="s">
        <v>62</v>
      </c>
      <c r="H557" s="203">
        <v>46122</v>
      </c>
      <c r="I557" s="23" t="s">
        <v>28</v>
      </c>
      <c r="J557" s="23" t="s">
        <v>29</v>
      </c>
      <c r="K557" s="23" t="s">
        <v>59</v>
      </c>
      <c r="L557" s="23"/>
      <c r="M557" s="23">
        <v>2438190</v>
      </c>
      <c r="N557" s="23" t="s">
        <v>12347</v>
      </c>
      <c r="O557" s="23"/>
      <c r="P557" s="23"/>
      <c r="Q557" s="23"/>
      <c r="R557" s="23">
        <v>1</v>
      </c>
      <c r="S557" s="23"/>
      <c r="T557" s="23" t="s">
        <v>12348</v>
      </c>
      <c r="U557" s="23"/>
      <c r="V557" s="23">
        <v>0</v>
      </c>
      <c r="W557" s="204"/>
      <c r="X557" s="23" t="s">
        <v>207</v>
      </c>
      <c r="Y557" s="23"/>
      <c r="Z557" s="165"/>
      <c r="AA557" s="165"/>
    </row>
    <row r="558" spans="1:27" ht="16.5" hidden="1">
      <c r="A558" s="2">
        <f t="shared" si="0"/>
        <v>555</v>
      </c>
      <c r="B558" s="3" t="str">
        <f>VLOOKUP(D558,DSKH!$A:$B,2,0)</f>
        <v>A-324</v>
      </c>
      <c r="C558" s="23" t="s">
        <v>51</v>
      </c>
      <c r="D558" s="23" t="s">
        <v>56</v>
      </c>
      <c r="E558" s="23" t="s">
        <v>57</v>
      </c>
      <c r="F558" s="23">
        <v>108138526900</v>
      </c>
      <c r="G558" s="23" t="s">
        <v>62</v>
      </c>
      <c r="H558" s="203">
        <v>46122</v>
      </c>
      <c r="I558" s="23" t="s">
        <v>28</v>
      </c>
      <c r="J558" s="23" t="s">
        <v>29</v>
      </c>
      <c r="K558" s="23" t="s">
        <v>59</v>
      </c>
      <c r="L558" s="23"/>
      <c r="M558" s="23" t="s">
        <v>12349</v>
      </c>
      <c r="N558" s="23">
        <v>69930139057</v>
      </c>
      <c r="O558" s="23"/>
      <c r="P558" s="23"/>
      <c r="Q558" s="23"/>
      <c r="R558" s="23">
        <v>1</v>
      </c>
      <c r="S558" s="23"/>
      <c r="T558" s="23" t="s">
        <v>12350</v>
      </c>
      <c r="U558" s="23"/>
      <c r="V558" s="23"/>
      <c r="W558" s="204"/>
      <c r="X558" s="23" t="s">
        <v>297</v>
      </c>
      <c r="Y558" s="23"/>
      <c r="Z558" s="165"/>
      <c r="AA558" s="165"/>
    </row>
    <row r="559" spans="1:27" ht="16.5" hidden="1">
      <c r="A559" s="2">
        <f t="shared" si="0"/>
        <v>556</v>
      </c>
      <c r="B559" s="3" t="str">
        <f>VLOOKUP(D559,DSKH!$A:$B,2,0)</f>
        <v>A-383</v>
      </c>
      <c r="C559" s="23" t="s">
        <v>238</v>
      </c>
      <c r="D559" s="23" t="s">
        <v>95</v>
      </c>
      <c r="E559" s="23" t="s">
        <v>29</v>
      </c>
      <c r="F559" s="23">
        <v>308399848430</v>
      </c>
      <c r="G559" s="23" t="s">
        <v>41</v>
      </c>
      <c r="H559" s="203">
        <v>46116</v>
      </c>
      <c r="I559" s="23" t="s">
        <v>28</v>
      </c>
      <c r="J559" s="23" t="s">
        <v>240</v>
      </c>
      <c r="K559" s="23" t="s">
        <v>30</v>
      </c>
      <c r="L559" s="23"/>
      <c r="M559" s="23" t="s">
        <v>12351</v>
      </c>
      <c r="N559" s="23">
        <v>132600039475478</v>
      </c>
      <c r="O559" s="23"/>
      <c r="P559" s="23"/>
      <c r="Q559" s="23"/>
      <c r="R559" s="23"/>
      <c r="S559" s="23">
        <v>1</v>
      </c>
      <c r="T559" s="23" t="s">
        <v>12352</v>
      </c>
      <c r="U559" s="23"/>
      <c r="V559" s="23"/>
      <c r="W559" s="204"/>
      <c r="X559" s="23"/>
      <c r="Y559" s="23"/>
      <c r="Z559" s="165"/>
      <c r="AA559" s="165"/>
    </row>
    <row r="560" spans="1:27" ht="33" hidden="1">
      <c r="A560" s="2">
        <f t="shared" si="0"/>
        <v>557</v>
      </c>
      <c r="B560" s="3" t="str">
        <f>VLOOKUP(D560,DSKH!$A:$B,2,0)</f>
        <v>A-383</v>
      </c>
      <c r="C560" s="23" t="s">
        <v>238</v>
      </c>
      <c r="D560" s="23" t="s">
        <v>95</v>
      </c>
      <c r="E560" s="23" t="s">
        <v>29</v>
      </c>
      <c r="F560" s="23">
        <v>308399806650</v>
      </c>
      <c r="G560" s="23" t="s">
        <v>41</v>
      </c>
      <c r="H560" s="203">
        <v>46116</v>
      </c>
      <c r="I560" s="23" t="s">
        <v>28</v>
      </c>
      <c r="J560" s="23" t="s">
        <v>240</v>
      </c>
      <c r="K560" s="23" t="s">
        <v>30</v>
      </c>
      <c r="L560" s="23"/>
      <c r="M560" s="23" t="s">
        <v>12353</v>
      </c>
      <c r="N560" s="23">
        <v>132600039474432</v>
      </c>
      <c r="O560" s="23"/>
      <c r="P560" s="23"/>
      <c r="Q560" s="23"/>
      <c r="R560" s="23"/>
      <c r="S560" s="23">
        <v>1</v>
      </c>
      <c r="T560" s="23" t="s">
        <v>12354</v>
      </c>
      <c r="U560" s="23"/>
      <c r="V560" s="23"/>
      <c r="W560" s="204"/>
      <c r="X560" s="23"/>
      <c r="Y560" s="23"/>
      <c r="Z560" s="165"/>
      <c r="AA560" s="165"/>
    </row>
    <row r="561" spans="1:27" ht="16.5" hidden="1">
      <c r="A561" s="2">
        <f t="shared" si="0"/>
        <v>558</v>
      </c>
      <c r="B561" s="3" t="str">
        <f>VLOOKUP(D561,DSKH!$A:$B,2,0)</f>
        <v>A-383</v>
      </c>
      <c r="C561" s="23" t="s">
        <v>238</v>
      </c>
      <c r="D561" s="23" t="s">
        <v>95</v>
      </c>
      <c r="E561" s="23" t="s">
        <v>29</v>
      </c>
      <c r="F561" s="23">
        <v>308394506360</v>
      </c>
      <c r="G561" s="23" t="s">
        <v>41</v>
      </c>
      <c r="H561" s="203">
        <v>46115</v>
      </c>
      <c r="I561" s="23" t="s">
        <v>28</v>
      </c>
      <c r="J561" s="23" t="s">
        <v>240</v>
      </c>
      <c r="K561" s="23" t="s">
        <v>30</v>
      </c>
      <c r="L561" s="23"/>
      <c r="M561" s="23" t="s">
        <v>12355</v>
      </c>
      <c r="N561" s="23">
        <v>132600039295762</v>
      </c>
      <c r="O561" s="23"/>
      <c r="P561" s="23"/>
      <c r="Q561" s="23"/>
      <c r="R561" s="23"/>
      <c r="S561" s="23">
        <v>1</v>
      </c>
      <c r="T561" s="23" t="s">
        <v>12356</v>
      </c>
      <c r="U561" s="23"/>
      <c r="V561" s="23"/>
      <c r="W561" s="204"/>
      <c r="X561" s="23"/>
      <c r="Y561" s="23"/>
      <c r="Z561" s="165"/>
      <c r="AA561" s="165"/>
    </row>
    <row r="562" spans="1:27" ht="16.5" hidden="1">
      <c r="A562" s="2">
        <f t="shared" si="0"/>
        <v>559</v>
      </c>
      <c r="B562" s="3" t="str">
        <f>VLOOKUP(D562,DSKH!$A:$B,2,0)</f>
        <v>A-383</v>
      </c>
      <c r="C562" s="23" t="s">
        <v>238</v>
      </c>
      <c r="D562" s="23" t="s">
        <v>95</v>
      </c>
      <c r="E562" s="23" t="s">
        <v>29</v>
      </c>
      <c r="F562" s="23">
        <v>308394470330</v>
      </c>
      <c r="G562" s="23" t="s">
        <v>41</v>
      </c>
      <c r="H562" s="203">
        <v>46115</v>
      </c>
      <c r="I562" s="23" t="s">
        <v>28</v>
      </c>
      <c r="J562" s="23" t="s">
        <v>240</v>
      </c>
      <c r="K562" s="23" t="s">
        <v>30</v>
      </c>
      <c r="L562" s="23"/>
      <c r="M562" s="23" t="s">
        <v>12357</v>
      </c>
      <c r="N562" s="23">
        <v>132600039294089</v>
      </c>
      <c r="O562" s="23"/>
      <c r="P562" s="23"/>
      <c r="Q562" s="23"/>
      <c r="R562" s="23"/>
      <c r="S562" s="23">
        <v>1</v>
      </c>
      <c r="T562" s="23" t="s">
        <v>12358</v>
      </c>
      <c r="U562" s="23"/>
      <c r="V562" s="23"/>
      <c r="W562" s="204"/>
      <c r="X562" s="23"/>
      <c r="Y562" s="23"/>
      <c r="Z562" s="165"/>
      <c r="AA562" s="165"/>
    </row>
    <row r="563" spans="1:27" ht="16.5" hidden="1">
      <c r="A563" s="2">
        <f t="shared" si="0"/>
        <v>560</v>
      </c>
      <c r="B563" s="3" t="str">
        <f>VLOOKUP(D563,DSKH!$A:$B,2,0)</f>
        <v>A-383</v>
      </c>
      <c r="C563" s="23" t="s">
        <v>238</v>
      </c>
      <c r="D563" s="23" t="s">
        <v>95</v>
      </c>
      <c r="E563" s="23" t="s">
        <v>29</v>
      </c>
      <c r="F563" s="23">
        <v>308392260210</v>
      </c>
      <c r="G563" s="23" t="s">
        <v>41</v>
      </c>
      <c r="H563" s="203">
        <v>46114</v>
      </c>
      <c r="I563" s="23" t="s">
        <v>28</v>
      </c>
      <c r="J563" s="23" t="s">
        <v>240</v>
      </c>
      <c r="K563" s="23" t="s">
        <v>30</v>
      </c>
      <c r="L563" s="23"/>
      <c r="M563" s="23">
        <v>88</v>
      </c>
      <c r="N563" s="23">
        <v>132600039284520</v>
      </c>
      <c r="O563" s="23"/>
      <c r="P563" s="23"/>
      <c r="Q563" s="23"/>
      <c r="R563" s="23"/>
      <c r="S563" s="23">
        <v>1</v>
      </c>
      <c r="T563" s="23" t="s">
        <v>12359</v>
      </c>
      <c r="U563" s="23"/>
      <c r="V563" s="23"/>
      <c r="W563" s="204"/>
      <c r="X563" s="23"/>
      <c r="Y563" s="23"/>
      <c r="Z563" s="165"/>
      <c r="AA563" s="165"/>
    </row>
    <row r="564" spans="1:27" ht="16.5" hidden="1">
      <c r="A564" s="2">
        <f t="shared" si="0"/>
        <v>561</v>
      </c>
      <c r="B564" s="3" t="str">
        <f>VLOOKUP(D564,DSKH!$A:$B,2,0)</f>
        <v>A-383</v>
      </c>
      <c r="C564" s="23" t="s">
        <v>238</v>
      </c>
      <c r="D564" s="23" t="s">
        <v>95</v>
      </c>
      <c r="E564" s="23" t="s">
        <v>29</v>
      </c>
      <c r="F564" s="23">
        <v>308392236740</v>
      </c>
      <c r="G564" s="23" t="s">
        <v>41</v>
      </c>
      <c r="H564" s="203">
        <v>46114</v>
      </c>
      <c r="I564" s="23" t="s">
        <v>28</v>
      </c>
      <c r="J564" s="23" t="s">
        <v>240</v>
      </c>
      <c r="K564" s="23" t="s">
        <v>30</v>
      </c>
      <c r="L564" s="23"/>
      <c r="M564" s="23" t="s">
        <v>12360</v>
      </c>
      <c r="N564" s="23">
        <v>132600039279856</v>
      </c>
      <c r="O564" s="23"/>
      <c r="P564" s="23"/>
      <c r="Q564" s="23"/>
      <c r="R564" s="23"/>
      <c r="S564" s="23">
        <v>1</v>
      </c>
      <c r="T564" s="23" t="s">
        <v>12361</v>
      </c>
      <c r="U564" s="23"/>
      <c r="V564" s="23"/>
      <c r="W564" s="204"/>
      <c r="X564" s="23"/>
      <c r="Y564" s="23"/>
      <c r="Z564" s="165"/>
      <c r="AA564" s="165"/>
    </row>
    <row r="565" spans="1:27" ht="16.5" hidden="1">
      <c r="A565" s="2">
        <f t="shared" si="0"/>
        <v>562</v>
      </c>
      <c r="B565" s="3" t="str">
        <f>VLOOKUP(D565,DSKH!$A:$B,2,0)</f>
        <v>A-383</v>
      </c>
      <c r="C565" s="23" t="s">
        <v>238</v>
      </c>
      <c r="D565" s="23" t="s">
        <v>95</v>
      </c>
      <c r="E565" s="23" t="s">
        <v>29</v>
      </c>
      <c r="F565" s="23">
        <v>308389953560</v>
      </c>
      <c r="G565" s="23" t="s">
        <v>41</v>
      </c>
      <c r="H565" s="203">
        <v>46113</v>
      </c>
      <c r="I565" s="23" t="s">
        <v>28</v>
      </c>
      <c r="J565" s="23" t="s">
        <v>240</v>
      </c>
      <c r="K565" s="23" t="s">
        <v>30</v>
      </c>
      <c r="L565" s="23"/>
      <c r="M565" s="23">
        <v>87</v>
      </c>
      <c r="N565" s="23">
        <v>132600039247244</v>
      </c>
      <c r="O565" s="23"/>
      <c r="P565" s="23"/>
      <c r="Q565" s="23"/>
      <c r="R565" s="23"/>
      <c r="S565" s="23">
        <v>1</v>
      </c>
      <c r="T565" s="23" t="s">
        <v>12362</v>
      </c>
      <c r="U565" s="23"/>
      <c r="V565" s="23"/>
      <c r="W565" s="204"/>
      <c r="X565" s="23"/>
      <c r="Y565" s="23"/>
      <c r="Z565" s="165"/>
      <c r="AA565" s="165"/>
    </row>
    <row r="566" spans="1:27" ht="16.5" hidden="1">
      <c r="A566" s="2">
        <f t="shared" si="0"/>
        <v>563</v>
      </c>
      <c r="B566" s="3" t="str">
        <f>VLOOKUP(D566,DSKH!$A:$B,2,0)</f>
        <v>A-383</v>
      </c>
      <c r="C566" s="23" t="s">
        <v>238</v>
      </c>
      <c r="D566" s="23" t="s">
        <v>95</v>
      </c>
      <c r="E566" s="23" t="s">
        <v>29</v>
      </c>
      <c r="F566" s="23">
        <v>308389416810</v>
      </c>
      <c r="G566" s="23" t="s">
        <v>41</v>
      </c>
      <c r="H566" s="203">
        <v>46113</v>
      </c>
      <c r="I566" s="23" t="s">
        <v>28</v>
      </c>
      <c r="J566" s="23" t="s">
        <v>240</v>
      </c>
      <c r="K566" s="23" t="s">
        <v>30</v>
      </c>
      <c r="L566" s="23"/>
      <c r="M566" s="23">
        <v>86</v>
      </c>
      <c r="N566" s="23">
        <v>132600039231889</v>
      </c>
      <c r="O566" s="23"/>
      <c r="P566" s="23"/>
      <c r="Q566" s="23"/>
      <c r="R566" s="23"/>
      <c r="S566" s="23">
        <v>1</v>
      </c>
      <c r="T566" s="23" t="s">
        <v>12363</v>
      </c>
      <c r="U566" s="23"/>
      <c r="V566" s="23"/>
      <c r="W566" s="204"/>
      <c r="X566" s="23"/>
      <c r="Y566" s="23"/>
      <c r="Z566" s="165"/>
      <c r="AA566" s="165"/>
    </row>
    <row r="567" spans="1:27" ht="33" hidden="1">
      <c r="A567" s="2">
        <f t="shared" si="0"/>
        <v>564</v>
      </c>
      <c r="B567" s="3" t="str">
        <f>VLOOKUP(D567,DSKH!$A:$B,2,0)</f>
        <v>A-383</v>
      </c>
      <c r="C567" s="23" t="s">
        <v>238</v>
      </c>
      <c r="D567" s="23" t="s">
        <v>95</v>
      </c>
      <c r="E567" s="23" t="s">
        <v>29</v>
      </c>
      <c r="F567" s="23">
        <v>308388613540</v>
      </c>
      <c r="G567" s="23" t="s">
        <v>41</v>
      </c>
      <c r="H567" s="203">
        <v>46113</v>
      </c>
      <c r="I567" s="23" t="s">
        <v>28</v>
      </c>
      <c r="J567" s="23" t="s">
        <v>240</v>
      </c>
      <c r="K567" s="23" t="s">
        <v>30</v>
      </c>
      <c r="L567" s="23"/>
      <c r="M567" s="23" t="s">
        <v>12364</v>
      </c>
      <c r="N567" s="23">
        <v>132600039205284</v>
      </c>
      <c r="O567" s="23"/>
      <c r="P567" s="23"/>
      <c r="Q567" s="23"/>
      <c r="R567" s="23"/>
      <c r="S567" s="23">
        <v>1</v>
      </c>
      <c r="T567" s="23" t="s">
        <v>12365</v>
      </c>
      <c r="U567" s="23"/>
      <c r="V567" s="23"/>
      <c r="W567" s="204"/>
      <c r="X567" s="23"/>
      <c r="Y567" s="23"/>
      <c r="Z567" s="165"/>
      <c r="AA567" s="165"/>
    </row>
    <row r="568" spans="1:27" ht="16.5" hidden="1">
      <c r="A568" s="2">
        <f t="shared" si="0"/>
        <v>565</v>
      </c>
      <c r="B568" s="3" t="str">
        <f>VLOOKUP(D568,DSKH!$A:$B,2,0)</f>
        <v>A-383</v>
      </c>
      <c r="C568" s="23" t="s">
        <v>238</v>
      </c>
      <c r="D568" s="23" t="s">
        <v>95</v>
      </c>
      <c r="E568" s="23" t="s">
        <v>29</v>
      </c>
      <c r="F568" s="23">
        <v>308386904510</v>
      </c>
      <c r="G568" s="23" t="s">
        <v>41</v>
      </c>
      <c r="H568" s="203">
        <v>46113</v>
      </c>
      <c r="I568" s="23" t="s">
        <v>28</v>
      </c>
      <c r="J568" s="23" t="s">
        <v>240</v>
      </c>
      <c r="K568" s="23" t="s">
        <v>30</v>
      </c>
      <c r="L568" s="23"/>
      <c r="M568" s="23" t="s">
        <v>12366</v>
      </c>
      <c r="N568" s="23">
        <v>132600039204208</v>
      </c>
      <c r="O568" s="23"/>
      <c r="P568" s="23"/>
      <c r="Q568" s="23"/>
      <c r="R568" s="23"/>
      <c r="S568" s="23">
        <v>1</v>
      </c>
      <c r="T568" s="23" t="s">
        <v>12367</v>
      </c>
      <c r="U568" s="23"/>
      <c r="V568" s="23"/>
      <c r="W568" s="204"/>
      <c r="X568" s="23"/>
      <c r="Y568" s="23"/>
      <c r="Z568" s="165"/>
      <c r="AA568" s="165"/>
    </row>
    <row r="569" spans="1:27" ht="16.5" hidden="1">
      <c r="A569" s="2">
        <f t="shared" si="0"/>
        <v>566</v>
      </c>
      <c r="B569" s="3" t="str">
        <f>VLOOKUP(D569,DSKH!$A:$B,2,0)</f>
        <v>A-383</v>
      </c>
      <c r="C569" s="23" t="s">
        <v>238</v>
      </c>
      <c r="D569" s="23" t="s">
        <v>95</v>
      </c>
      <c r="E569" s="23" t="s">
        <v>29</v>
      </c>
      <c r="F569" s="23">
        <v>308386689130</v>
      </c>
      <c r="G569" s="23" t="s">
        <v>41</v>
      </c>
      <c r="H569" s="203">
        <v>46113</v>
      </c>
      <c r="I569" s="23" t="s">
        <v>28</v>
      </c>
      <c r="J569" s="23" t="s">
        <v>240</v>
      </c>
      <c r="K569" s="23" t="s">
        <v>30</v>
      </c>
      <c r="L569" s="23"/>
      <c r="M569" s="23" t="s">
        <v>12368</v>
      </c>
      <c r="N569" s="23">
        <v>132600039204491</v>
      </c>
      <c r="O569" s="23"/>
      <c r="P569" s="23"/>
      <c r="Q569" s="23"/>
      <c r="R569" s="23"/>
      <c r="S569" s="23">
        <v>1</v>
      </c>
      <c r="T569" s="23" t="s">
        <v>12369</v>
      </c>
      <c r="U569" s="23"/>
      <c r="V569" s="23"/>
      <c r="W569" s="204"/>
      <c r="X569" s="23"/>
      <c r="Y569" s="23"/>
      <c r="Z569" s="165"/>
      <c r="AA569" s="165"/>
    </row>
    <row r="570" spans="1:27" ht="16.5" hidden="1">
      <c r="A570" s="2">
        <f t="shared" si="0"/>
        <v>567</v>
      </c>
      <c r="B570" s="3" t="str">
        <f>VLOOKUP(D570,DSKH!$A:$B,2,0)</f>
        <v>A-383</v>
      </c>
      <c r="C570" s="23" t="s">
        <v>238</v>
      </c>
      <c r="D570" s="23" t="s">
        <v>95</v>
      </c>
      <c r="E570" s="23" t="s">
        <v>29</v>
      </c>
      <c r="F570" s="23">
        <v>308387611360</v>
      </c>
      <c r="G570" s="23" t="s">
        <v>41</v>
      </c>
      <c r="H570" s="203">
        <v>46113</v>
      </c>
      <c r="I570" s="23" t="s">
        <v>28</v>
      </c>
      <c r="J570" s="23" t="s">
        <v>240</v>
      </c>
      <c r="K570" s="23" t="s">
        <v>30</v>
      </c>
      <c r="L570" s="23"/>
      <c r="M570" s="23" t="s">
        <v>12370</v>
      </c>
      <c r="N570" s="23">
        <v>132600039211276</v>
      </c>
      <c r="O570" s="23"/>
      <c r="P570" s="23"/>
      <c r="Q570" s="23"/>
      <c r="R570" s="23"/>
      <c r="S570" s="23">
        <v>1</v>
      </c>
      <c r="T570" s="23" t="s">
        <v>12371</v>
      </c>
      <c r="U570" s="23"/>
      <c r="V570" s="23"/>
      <c r="W570" s="204"/>
      <c r="X570" s="23"/>
      <c r="Y570" s="23"/>
      <c r="Z570" s="165"/>
      <c r="AA570" s="165"/>
    </row>
    <row r="571" spans="1:27" ht="16.5" hidden="1">
      <c r="A571" s="2">
        <f t="shared" si="0"/>
        <v>568</v>
      </c>
      <c r="B571" s="3" t="str">
        <f>VLOOKUP(D571,DSKH!$A:$B,2,0)</f>
        <v>A-383</v>
      </c>
      <c r="C571" s="23" t="s">
        <v>238</v>
      </c>
      <c r="D571" s="23" t="s">
        <v>95</v>
      </c>
      <c r="E571" s="23" t="s">
        <v>29</v>
      </c>
      <c r="F571" s="23">
        <v>308386929120</v>
      </c>
      <c r="G571" s="23" t="s">
        <v>41</v>
      </c>
      <c r="H571" s="203">
        <v>46113</v>
      </c>
      <c r="I571" s="23" t="s">
        <v>28</v>
      </c>
      <c r="J571" s="23" t="s">
        <v>240</v>
      </c>
      <c r="K571" s="23" t="s">
        <v>30</v>
      </c>
      <c r="L571" s="23"/>
      <c r="M571" s="23" t="s">
        <v>12372</v>
      </c>
      <c r="N571" s="23">
        <v>132600039205986</v>
      </c>
      <c r="O571" s="23"/>
      <c r="P571" s="23"/>
      <c r="Q571" s="23"/>
      <c r="R571" s="23"/>
      <c r="S571" s="23">
        <v>1</v>
      </c>
      <c r="T571" s="23" t="s">
        <v>12373</v>
      </c>
      <c r="U571" s="23"/>
      <c r="V571" s="23"/>
      <c r="W571" s="204"/>
      <c r="X571" s="23"/>
      <c r="Y571" s="23"/>
      <c r="Z571" s="165"/>
      <c r="AA571" s="165"/>
    </row>
    <row r="572" spans="1:27" ht="16.5" hidden="1">
      <c r="A572" s="2">
        <f t="shared" si="0"/>
        <v>569</v>
      </c>
      <c r="B572" s="3" t="str">
        <f>VLOOKUP(D572,DSKH!$A:$B,2,0)</f>
        <v>A-383</v>
      </c>
      <c r="C572" s="23" t="s">
        <v>238</v>
      </c>
      <c r="D572" s="23" t="s">
        <v>95</v>
      </c>
      <c r="E572" s="23" t="s">
        <v>29</v>
      </c>
      <c r="F572" s="23">
        <v>308387659700</v>
      </c>
      <c r="G572" s="23" t="s">
        <v>63</v>
      </c>
      <c r="H572" s="203">
        <v>46113</v>
      </c>
      <c r="I572" s="23" t="s">
        <v>28</v>
      </c>
      <c r="J572" s="23" t="s">
        <v>240</v>
      </c>
      <c r="K572" s="23" t="s">
        <v>30</v>
      </c>
      <c r="L572" s="23"/>
      <c r="M572" s="23">
        <v>85</v>
      </c>
      <c r="N572" s="23">
        <v>132600039218698</v>
      </c>
      <c r="O572" s="23"/>
      <c r="P572" s="23"/>
      <c r="Q572" s="23"/>
      <c r="R572" s="23"/>
      <c r="S572" s="23">
        <v>1</v>
      </c>
      <c r="T572" s="23" t="s">
        <v>12374</v>
      </c>
      <c r="U572" s="23"/>
      <c r="V572" s="23"/>
      <c r="W572" s="204"/>
      <c r="X572" s="23"/>
      <c r="Y572" s="23"/>
      <c r="Z572" s="165"/>
      <c r="AA572" s="165"/>
    </row>
    <row r="573" spans="1:27" ht="16.5" hidden="1">
      <c r="A573" s="2">
        <f t="shared" si="0"/>
        <v>570</v>
      </c>
      <c r="B573" s="3" t="str">
        <f>VLOOKUP(D573,DSKH!$A:$B,2,0)</f>
        <v>A-383</v>
      </c>
      <c r="C573" s="23" t="s">
        <v>238</v>
      </c>
      <c r="D573" s="23" t="s">
        <v>95</v>
      </c>
      <c r="E573" s="23" t="s">
        <v>29</v>
      </c>
      <c r="F573" s="23">
        <v>308387697020</v>
      </c>
      <c r="G573" s="23" t="s">
        <v>41</v>
      </c>
      <c r="H573" s="203">
        <v>46113</v>
      </c>
      <c r="I573" s="23" t="s">
        <v>28</v>
      </c>
      <c r="J573" s="23" t="s">
        <v>240</v>
      </c>
      <c r="K573" s="23" t="s">
        <v>30</v>
      </c>
      <c r="L573" s="23"/>
      <c r="M573" s="232">
        <v>83</v>
      </c>
      <c r="N573" s="232">
        <v>132600039219177</v>
      </c>
      <c r="O573" s="23"/>
      <c r="P573" s="23"/>
      <c r="Q573" s="23"/>
      <c r="R573" s="23"/>
      <c r="S573" s="232">
        <v>1</v>
      </c>
      <c r="T573" s="232" t="s">
        <v>12375</v>
      </c>
      <c r="U573" s="23"/>
      <c r="V573" s="23"/>
      <c r="W573" s="204"/>
      <c r="X573" s="23"/>
      <c r="Y573" s="232" t="s">
        <v>198</v>
      </c>
      <c r="Z573" s="165"/>
      <c r="AA573" s="165"/>
    </row>
    <row r="574" spans="1:27" ht="16.5" hidden="1">
      <c r="A574" s="2">
        <f t="shared" si="0"/>
        <v>571</v>
      </c>
      <c r="B574" s="3" t="str">
        <f>VLOOKUP(D574,DSKH!$A:$B,2,0)</f>
        <v>A-383</v>
      </c>
      <c r="C574" s="23" t="s">
        <v>238</v>
      </c>
      <c r="D574" s="23" t="s">
        <v>95</v>
      </c>
      <c r="E574" s="23" t="s">
        <v>29</v>
      </c>
      <c r="F574" s="23">
        <v>308387699010</v>
      </c>
      <c r="G574" s="23" t="s">
        <v>41</v>
      </c>
      <c r="H574" s="203">
        <v>46113</v>
      </c>
      <c r="I574" s="23" t="s">
        <v>28</v>
      </c>
      <c r="J574" s="23" t="s">
        <v>240</v>
      </c>
      <c r="K574" s="23" t="s">
        <v>30</v>
      </c>
      <c r="L574" s="23"/>
      <c r="M574" s="223"/>
      <c r="N574" s="223"/>
      <c r="O574" s="23"/>
      <c r="P574" s="23"/>
      <c r="Q574" s="23"/>
      <c r="R574" s="23"/>
      <c r="S574" s="223"/>
      <c r="T574" s="223"/>
      <c r="U574" s="23"/>
      <c r="V574" s="23"/>
      <c r="W574" s="204"/>
      <c r="X574" s="23"/>
      <c r="Y574" s="223"/>
      <c r="Z574" s="165"/>
      <c r="AA574" s="165"/>
    </row>
    <row r="575" spans="1:27" ht="16.5" hidden="1">
      <c r="A575" s="2">
        <f t="shared" si="0"/>
        <v>572</v>
      </c>
      <c r="B575" s="3" t="str">
        <f>VLOOKUP(D575,DSKH!$A:$B,2,0)</f>
        <v>A-383</v>
      </c>
      <c r="C575" s="23" t="s">
        <v>238</v>
      </c>
      <c r="D575" s="23" t="s">
        <v>95</v>
      </c>
      <c r="E575" s="23" t="s">
        <v>57</v>
      </c>
      <c r="F575" s="23">
        <v>108114682760</v>
      </c>
      <c r="G575" s="23" t="s">
        <v>83</v>
      </c>
      <c r="H575" s="203">
        <v>46115</v>
      </c>
      <c r="I575" s="23" t="s">
        <v>28</v>
      </c>
      <c r="J575" s="23" t="s">
        <v>240</v>
      </c>
      <c r="K575" s="23" t="s">
        <v>30</v>
      </c>
      <c r="L575" s="23"/>
      <c r="M575" s="23" t="s">
        <v>12376</v>
      </c>
      <c r="N575" s="23">
        <v>132600039295810</v>
      </c>
      <c r="O575" s="23"/>
      <c r="P575" s="23"/>
      <c r="Q575" s="23"/>
      <c r="R575" s="23"/>
      <c r="S575" s="23">
        <v>1</v>
      </c>
      <c r="T575" s="23" t="s">
        <v>12377</v>
      </c>
      <c r="U575" s="23"/>
      <c r="V575" s="23"/>
      <c r="W575" s="204"/>
      <c r="X575" s="23"/>
      <c r="Y575" s="23"/>
      <c r="Z575" s="165"/>
      <c r="AA575" s="165"/>
    </row>
    <row r="576" spans="1:27" ht="33" hidden="1">
      <c r="A576" s="2">
        <f t="shared" si="0"/>
        <v>573</v>
      </c>
      <c r="B576" s="3" t="str">
        <f>VLOOKUP(D576,DSKH!$A:$B,2,0)</f>
        <v>A-383</v>
      </c>
      <c r="C576" s="23" t="s">
        <v>238</v>
      </c>
      <c r="D576" s="23" t="s">
        <v>95</v>
      </c>
      <c r="E576" s="23" t="s">
        <v>57</v>
      </c>
      <c r="F576" s="23">
        <v>108108018060</v>
      </c>
      <c r="G576" s="23" t="s">
        <v>83</v>
      </c>
      <c r="H576" s="203">
        <v>46114</v>
      </c>
      <c r="I576" s="23" t="s">
        <v>28</v>
      </c>
      <c r="J576" s="23" t="s">
        <v>239</v>
      </c>
      <c r="K576" s="23" t="s">
        <v>30</v>
      </c>
      <c r="L576" s="23"/>
      <c r="M576" s="23" t="s">
        <v>12378</v>
      </c>
      <c r="N576" s="23" t="s">
        <v>12379</v>
      </c>
      <c r="O576" s="23"/>
      <c r="P576" s="23"/>
      <c r="Q576" s="23"/>
      <c r="R576" s="23">
        <v>1</v>
      </c>
      <c r="S576" s="23"/>
      <c r="T576" s="23" t="s">
        <v>7273</v>
      </c>
      <c r="U576" s="23"/>
      <c r="V576" s="23"/>
      <c r="W576" s="204"/>
      <c r="X576" s="23"/>
      <c r="Y576" s="23"/>
      <c r="Z576" s="165"/>
      <c r="AA576" s="165"/>
    </row>
    <row r="577" spans="1:27" ht="16.5" hidden="1">
      <c r="A577" s="2">
        <f t="shared" si="0"/>
        <v>574</v>
      </c>
      <c r="B577" s="3" t="str">
        <f>VLOOKUP(D577,DSKH!$A:$B,2,0)</f>
        <v>A-18</v>
      </c>
      <c r="C577" s="23" t="s">
        <v>238</v>
      </c>
      <c r="D577" s="23" t="s">
        <v>189</v>
      </c>
      <c r="E577" s="23" t="s">
        <v>29</v>
      </c>
      <c r="F577" s="23">
        <v>308393191650</v>
      </c>
      <c r="G577" s="23" t="s">
        <v>53</v>
      </c>
      <c r="H577" s="203">
        <v>46114</v>
      </c>
      <c r="I577" s="23" t="s">
        <v>28</v>
      </c>
      <c r="J577" s="23" t="s">
        <v>239</v>
      </c>
      <c r="K577" s="23" t="s">
        <v>54</v>
      </c>
      <c r="L577" s="23"/>
      <c r="M577" s="23">
        <v>6420012441</v>
      </c>
      <c r="N577" s="23">
        <v>122600039298935</v>
      </c>
      <c r="O577" s="23"/>
      <c r="P577" s="23">
        <v>1</v>
      </c>
      <c r="Q577" s="23"/>
      <c r="R577" s="23"/>
      <c r="S577" s="23"/>
      <c r="T577" s="23"/>
      <c r="U577" s="23" t="s">
        <v>12380</v>
      </c>
      <c r="V577" s="23"/>
      <c r="W577" s="204"/>
      <c r="X577" s="23" t="s">
        <v>115</v>
      </c>
      <c r="Y577" s="23"/>
      <c r="Z577" s="165"/>
      <c r="AA577" s="165"/>
    </row>
    <row r="578" spans="1:27" ht="16.5" hidden="1">
      <c r="A578" s="2">
        <f t="shared" si="0"/>
        <v>575</v>
      </c>
      <c r="B578" s="3" t="str">
        <f>VLOOKUP(D578,DSKH!$A:$B,2,0)</f>
        <v>A-18</v>
      </c>
      <c r="C578" s="23" t="s">
        <v>238</v>
      </c>
      <c r="D578" s="23" t="s">
        <v>189</v>
      </c>
      <c r="E578" s="23" t="s">
        <v>29</v>
      </c>
      <c r="F578" s="23">
        <v>308392508930</v>
      </c>
      <c r="G578" s="23" t="s">
        <v>53</v>
      </c>
      <c r="H578" s="203">
        <v>46114</v>
      </c>
      <c r="I578" s="23" t="s">
        <v>28</v>
      </c>
      <c r="J578" s="23" t="s">
        <v>239</v>
      </c>
      <c r="K578" s="23" t="s">
        <v>54</v>
      </c>
      <c r="L578" s="23"/>
      <c r="M578" s="23">
        <v>6420012464</v>
      </c>
      <c r="N578" s="23">
        <v>122600039292264</v>
      </c>
      <c r="O578" s="23"/>
      <c r="P578" s="23"/>
      <c r="Q578" s="23"/>
      <c r="R578" s="23">
        <v>1</v>
      </c>
      <c r="S578" s="23"/>
      <c r="T578" s="23" t="s">
        <v>12381</v>
      </c>
      <c r="U578" s="23"/>
      <c r="V578" s="23"/>
      <c r="W578" s="204"/>
      <c r="X578" s="23" t="s">
        <v>115</v>
      </c>
      <c r="Y578" s="23"/>
      <c r="Z578" s="165"/>
      <c r="AA578" s="165"/>
    </row>
    <row r="579" spans="1:27" ht="16.5" hidden="1">
      <c r="A579" s="2">
        <f t="shared" si="0"/>
        <v>576</v>
      </c>
      <c r="B579" s="3" t="str">
        <f>VLOOKUP(D579,DSKH!$A:$B,2,0)</f>
        <v>A-18</v>
      </c>
      <c r="C579" s="23" t="s">
        <v>238</v>
      </c>
      <c r="D579" s="23" t="s">
        <v>189</v>
      </c>
      <c r="E579" s="23" t="s">
        <v>57</v>
      </c>
      <c r="F579" s="23">
        <v>108116785340</v>
      </c>
      <c r="G579" s="23" t="s">
        <v>32</v>
      </c>
      <c r="H579" s="203">
        <v>46115</v>
      </c>
      <c r="I579" s="23" t="s">
        <v>28</v>
      </c>
      <c r="J579" s="23" t="s">
        <v>239</v>
      </c>
      <c r="K579" s="23" t="s">
        <v>54</v>
      </c>
      <c r="L579" s="23"/>
      <c r="M579" s="23" t="s">
        <v>12382</v>
      </c>
      <c r="N579" s="23" t="s">
        <v>12383</v>
      </c>
      <c r="O579" s="23"/>
      <c r="P579" s="23"/>
      <c r="Q579" s="23"/>
      <c r="R579" s="23">
        <v>1</v>
      </c>
      <c r="S579" s="23"/>
      <c r="T579" s="23" t="s">
        <v>12384</v>
      </c>
      <c r="U579" s="23"/>
      <c r="V579" s="23"/>
      <c r="W579" s="204"/>
      <c r="X579" s="23" t="s">
        <v>38</v>
      </c>
      <c r="Y579" s="23"/>
      <c r="Z579" s="165"/>
      <c r="AA579" s="165"/>
    </row>
    <row r="580" spans="1:27" ht="16.5" hidden="1">
      <c r="A580" s="2">
        <f t="shared" si="0"/>
        <v>577</v>
      </c>
      <c r="B580" s="3" t="str">
        <f>VLOOKUP(D580,DSKH!$A:$B,2,0)</f>
        <v>A-03</v>
      </c>
      <c r="C580" s="23" t="s">
        <v>238</v>
      </c>
      <c r="D580" s="23" t="s">
        <v>242</v>
      </c>
      <c r="E580" s="23" t="s">
        <v>57</v>
      </c>
      <c r="F580" s="23">
        <v>108113869031</v>
      </c>
      <c r="G580" s="23" t="s">
        <v>83</v>
      </c>
      <c r="H580" s="203">
        <v>46114</v>
      </c>
      <c r="I580" s="23" t="s">
        <v>28</v>
      </c>
      <c r="J580" s="23" t="s">
        <v>247</v>
      </c>
      <c r="K580" s="23" t="s">
        <v>59</v>
      </c>
      <c r="L580" s="23"/>
      <c r="M580" s="23" t="s">
        <v>12385</v>
      </c>
      <c r="N580" s="23">
        <v>889915569170</v>
      </c>
      <c r="O580" s="23"/>
      <c r="P580" s="23"/>
      <c r="Q580" s="23"/>
      <c r="R580" s="23">
        <v>1</v>
      </c>
      <c r="S580" s="23"/>
      <c r="T580" s="23" t="s">
        <v>12386</v>
      </c>
      <c r="U580" s="23"/>
      <c r="V580" s="23"/>
      <c r="W580" s="204"/>
      <c r="X580" s="23" t="s">
        <v>50</v>
      </c>
      <c r="Y580" s="23"/>
      <c r="Z580" s="165"/>
      <c r="AA580" s="165"/>
    </row>
    <row r="581" spans="1:27" ht="16.5" hidden="1">
      <c r="A581" s="2">
        <f t="shared" si="0"/>
        <v>578</v>
      </c>
      <c r="B581" s="3" t="str">
        <f>VLOOKUP(D581,DSKH!$A:$B,2,0)</f>
        <v>A-03</v>
      </c>
      <c r="C581" s="23" t="s">
        <v>238</v>
      </c>
      <c r="D581" s="23" t="s">
        <v>242</v>
      </c>
      <c r="E581" s="23" t="s">
        <v>57</v>
      </c>
      <c r="F581" s="23">
        <v>108105772500</v>
      </c>
      <c r="G581" s="23" t="s">
        <v>83</v>
      </c>
      <c r="H581" s="203">
        <v>46113</v>
      </c>
      <c r="I581" s="23" t="s">
        <v>28</v>
      </c>
      <c r="J581" s="23" t="s">
        <v>240</v>
      </c>
      <c r="K581" s="23" t="s">
        <v>59</v>
      </c>
      <c r="L581" s="23"/>
      <c r="M581" s="23">
        <v>889767236686</v>
      </c>
      <c r="N581" s="23">
        <v>889767236686</v>
      </c>
      <c r="O581" s="23"/>
      <c r="P581" s="23"/>
      <c r="Q581" s="23"/>
      <c r="R581" s="23">
        <v>1</v>
      </c>
      <c r="S581" s="23"/>
      <c r="T581" s="23" t="s">
        <v>12387</v>
      </c>
      <c r="U581" s="23"/>
      <c r="V581" s="23"/>
      <c r="W581" s="204"/>
      <c r="X581" s="23" t="s">
        <v>50</v>
      </c>
      <c r="Y581" s="23"/>
      <c r="Z581" s="165"/>
      <c r="AA581" s="165"/>
    </row>
    <row r="582" spans="1:27" ht="33" hidden="1">
      <c r="A582" s="2">
        <f t="shared" si="0"/>
        <v>579</v>
      </c>
      <c r="B582" s="3" t="str">
        <f>VLOOKUP(D582,DSKH!$A:$B,2,0)</f>
        <v>A-325</v>
      </c>
      <c r="C582" s="23" t="s">
        <v>238</v>
      </c>
      <c r="D582" s="23" t="s">
        <v>244</v>
      </c>
      <c r="E582" s="23" t="s">
        <v>29</v>
      </c>
      <c r="F582" s="23">
        <v>308404170560</v>
      </c>
      <c r="G582" s="23" t="s">
        <v>41</v>
      </c>
      <c r="H582" s="203">
        <v>46118</v>
      </c>
      <c r="I582" s="23" t="s">
        <v>28</v>
      </c>
      <c r="J582" s="23" t="s">
        <v>239</v>
      </c>
      <c r="K582" s="23" t="s">
        <v>59</v>
      </c>
      <c r="L582" s="23"/>
      <c r="M582" s="23" t="s">
        <v>12388</v>
      </c>
      <c r="N582" s="23">
        <v>122600039578571</v>
      </c>
      <c r="O582" s="23"/>
      <c r="P582" s="23"/>
      <c r="Q582" s="23">
        <v>1</v>
      </c>
      <c r="R582" s="23"/>
      <c r="S582" s="23"/>
      <c r="T582" s="23"/>
      <c r="U582" s="23" t="s">
        <v>12389</v>
      </c>
      <c r="V582" s="23">
        <v>202611358883</v>
      </c>
      <c r="W582" s="204">
        <v>500000</v>
      </c>
      <c r="X582" s="23" t="s">
        <v>12390</v>
      </c>
      <c r="Y582" s="23"/>
      <c r="Z582" s="165"/>
      <c r="AA582" s="165"/>
    </row>
    <row r="583" spans="1:27" ht="16.5" hidden="1">
      <c r="A583" s="2">
        <f t="shared" si="0"/>
        <v>580</v>
      </c>
      <c r="B583" s="3" t="str">
        <f>VLOOKUP(D583,DSKH!$A:$B,2,0)</f>
        <v>A-144</v>
      </c>
      <c r="C583" s="23" t="s">
        <v>238</v>
      </c>
      <c r="D583" s="23" t="s">
        <v>181</v>
      </c>
      <c r="E583" s="23" t="s">
        <v>57</v>
      </c>
      <c r="F583" s="23">
        <v>108124651350</v>
      </c>
      <c r="G583" s="23" t="s">
        <v>27</v>
      </c>
      <c r="H583" s="203">
        <v>46118</v>
      </c>
      <c r="I583" s="23" t="s">
        <v>28</v>
      </c>
      <c r="J583" s="23" t="s">
        <v>240</v>
      </c>
      <c r="K583" s="23" t="s">
        <v>54</v>
      </c>
      <c r="L583" s="23"/>
      <c r="M583" s="23" t="s">
        <v>12391</v>
      </c>
      <c r="N583" s="23">
        <v>78482911172</v>
      </c>
      <c r="O583" s="23"/>
      <c r="P583" s="23"/>
      <c r="Q583" s="23"/>
      <c r="R583" s="23">
        <v>1</v>
      </c>
      <c r="S583" s="23"/>
      <c r="T583" s="23" t="s">
        <v>12392</v>
      </c>
      <c r="U583" s="23"/>
      <c r="V583" s="23"/>
      <c r="W583" s="204"/>
      <c r="X583" s="23" t="s">
        <v>38</v>
      </c>
      <c r="Y583" s="23"/>
      <c r="Z583" s="165"/>
      <c r="AA583" s="165"/>
    </row>
    <row r="584" spans="1:27" ht="33" hidden="1">
      <c r="A584" s="2">
        <f t="shared" si="0"/>
        <v>581</v>
      </c>
      <c r="B584" s="3" t="str">
        <f>VLOOKUP(D584,DSKH!$A:$B,2,0)</f>
        <v>A-144</v>
      </c>
      <c r="C584" s="23" t="s">
        <v>238</v>
      </c>
      <c r="D584" s="23" t="s">
        <v>181</v>
      </c>
      <c r="E584" s="23" t="s">
        <v>57</v>
      </c>
      <c r="F584" s="23">
        <v>108124529810</v>
      </c>
      <c r="G584" s="23" t="s">
        <v>27</v>
      </c>
      <c r="H584" s="203">
        <v>46118</v>
      </c>
      <c r="I584" s="23" t="s">
        <v>28</v>
      </c>
      <c r="J584" s="23" t="s">
        <v>240</v>
      </c>
      <c r="K584" s="23" t="s">
        <v>54</v>
      </c>
      <c r="L584" s="23"/>
      <c r="M584" s="23" t="s">
        <v>12393</v>
      </c>
      <c r="N584" s="23" t="s">
        <v>12394</v>
      </c>
      <c r="O584" s="23"/>
      <c r="P584" s="23"/>
      <c r="Q584" s="23"/>
      <c r="R584" s="23">
        <v>1</v>
      </c>
      <c r="S584" s="23"/>
      <c r="T584" s="23" t="s">
        <v>12395</v>
      </c>
      <c r="U584" s="23"/>
      <c r="V584" s="23"/>
      <c r="W584" s="204"/>
      <c r="X584" s="23" t="s">
        <v>115</v>
      </c>
      <c r="Y584" s="23"/>
      <c r="Z584" s="165"/>
      <c r="AA584" s="165"/>
    </row>
    <row r="585" spans="1:27" ht="33" hidden="1">
      <c r="A585" s="2">
        <f t="shared" si="0"/>
        <v>582</v>
      </c>
      <c r="B585" s="3" t="str">
        <f>VLOOKUP(D585,DSKH!$A:$B,2,0)</f>
        <v>A-144</v>
      </c>
      <c r="C585" s="23" t="s">
        <v>238</v>
      </c>
      <c r="D585" s="23" t="s">
        <v>181</v>
      </c>
      <c r="E585" s="23" t="s">
        <v>57</v>
      </c>
      <c r="F585" s="23">
        <v>108124490720</v>
      </c>
      <c r="G585" s="23" t="s">
        <v>27</v>
      </c>
      <c r="H585" s="203">
        <v>46118</v>
      </c>
      <c r="I585" s="23" t="s">
        <v>28</v>
      </c>
      <c r="J585" s="23" t="s">
        <v>240</v>
      </c>
      <c r="K585" s="23" t="s">
        <v>54</v>
      </c>
      <c r="L585" s="23"/>
      <c r="M585" s="23" t="s">
        <v>12396</v>
      </c>
      <c r="N585" s="23" t="s">
        <v>12397</v>
      </c>
      <c r="O585" s="23"/>
      <c r="P585" s="23"/>
      <c r="Q585" s="23"/>
      <c r="R585" s="23">
        <v>1</v>
      </c>
      <c r="S585" s="23"/>
      <c r="T585" s="23" t="s">
        <v>12398</v>
      </c>
      <c r="U585" s="23"/>
      <c r="V585" s="23"/>
      <c r="W585" s="204"/>
      <c r="X585" s="23" t="s">
        <v>115</v>
      </c>
      <c r="Y585" s="23"/>
      <c r="Z585" s="165"/>
      <c r="AA585" s="165"/>
    </row>
    <row r="586" spans="1:27" ht="33" hidden="1">
      <c r="A586" s="2">
        <f t="shared" si="0"/>
        <v>583</v>
      </c>
      <c r="B586" s="3" t="str">
        <f>VLOOKUP(D586,DSKH!$A:$B,2,0)</f>
        <v>A-144</v>
      </c>
      <c r="C586" s="23" t="s">
        <v>238</v>
      </c>
      <c r="D586" s="23" t="s">
        <v>181</v>
      </c>
      <c r="E586" s="23" t="s">
        <v>57</v>
      </c>
      <c r="F586" s="23">
        <v>108122551830</v>
      </c>
      <c r="G586" s="23" t="s">
        <v>27</v>
      </c>
      <c r="H586" s="203">
        <v>46118</v>
      </c>
      <c r="I586" s="23" t="s">
        <v>28</v>
      </c>
      <c r="J586" s="23" t="s">
        <v>240</v>
      </c>
      <c r="K586" s="23" t="s">
        <v>54</v>
      </c>
      <c r="L586" s="23"/>
      <c r="M586" s="23" t="s">
        <v>12399</v>
      </c>
      <c r="N586" s="23" t="s">
        <v>12400</v>
      </c>
      <c r="O586" s="23"/>
      <c r="P586" s="23"/>
      <c r="Q586" s="23">
        <v>1</v>
      </c>
      <c r="R586" s="23"/>
      <c r="S586" s="23"/>
      <c r="T586" s="23"/>
      <c r="U586" s="23" t="s">
        <v>12401</v>
      </c>
      <c r="V586" s="23"/>
      <c r="W586" s="204"/>
      <c r="X586" s="23" t="s">
        <v>115</v>
      </c>
      <c r="Y586" s="23"/>
      <c r="Z586" s="165"/>
      <c r="AA586" s="165"/>
    </row>
    <row r="587" spans="1:27" ht="33" hidden="1">
      <c r="A587" s="2">
        <f t="shared" si="0"/>
        <v>584</v>
      </c>
      <c r="B587" s="3" t="str">
        <f>VLOOKUP(D587,DSKH!$A:$B,2,0)</f>
        <v>A-144</v>
      </c>
      <c r="C587" s="23" t="s">
        <v>238</v>
      </c>
      <c r="D587" s="23" t="s">
        <v>181</v>
      </c>
      <c r="E587" s="23" t="s">
        <v>57</v>
      </c>
      <c r="F587" s="23">
        <v>108122471700</v>
      </c>
      <c r="G587" s="23" t="s">
        <v>27</v>
      </c>
      <c r="H587" s="203">
        <v>46118</v>
      </c>
      <c r="I587" s="23" t="s">
        <v>28</v>
      </c>
      <c r="J587" s="23" t="s">
        <v>240</v>
      </c>
      <c r="K587" s="23" t="s">
        <v>54</v>
      </c>
      <c r="L587" s="23"/>
      <c r="M587" s="23" t="s">
        <v>12402</v>
      </c>
      <c r="N587" s="23" t="s">
        <v>12403</v>
      </c>
      <c r="O587" s="23"/>
      <c r="P587" s="23"/>
      <c r="Q587" s="23">
        <v>1</v>
      </c>
      <c r="R587" s="23"/>
      <c r="S587" s="23"/>
      <c r="T587" s="23"/>
      <c r="U587" s="23" t="s">
        <v>12404</v>
      </c>
      <c r="V587" s="23"/>
      <c r="W587" s="204"/>
      <c r="X587" s="23" t="s">
        <v>115</v>
      </c>
      <c r="Y587" s="23"/>
      <c r="Z587" s="165"/>
      <c r="AA587" s="165"/>
    </row>
    <row r="588" spans="1:27" ht="16.5" hidden="1">
      <c r="A588" s="2">
        <f t="shared" si="0"/>
        <v>585</v>
      </c>
      <c r="B588" s="3" t="str">
        <f>VLOOKUP(D588,DSKH!$A:$B,2,0)</f>
        <v>A-144</v>
      </c>
      <c r="C588" s="23" t="s">
        <v>238</v>
      </c>
      <c r="D588" s="23" t="s">
        <v>181</v>
      </c>
      <c r="E588" s="23" t="s">
        <v>57</v>
      </c>
      <c r="F588" s="23">
        <v>108121701330</v>
      </c>
      <c r="G588" s="23" t="s">
        <v>27</v>
      </c>
      <c r="H588" s="203">
        <v>46118</v>
      </c>
      <c r="I588" s="23" t="s">
        <v>28</v>
      </c>
      <c r="J588" s="23" t="s">
        <v>240</v>
      </c>
      <c r="K588" s="23" t="s">
        <v>54</v>
      </c>
      <c r="L588" s="23"/>
      <c r="M588" s="23" t="s">
        <v>12405</v>
      </c>
      <c r="N588" s="23">
        <v>1892452146</v>
      </c>
      <c r="O588" s="23"/>
      <c r="P588" s="23"/>
      <c r="Q588" s="23"/>
      <c r="R588" s="23">
        <v>1</v>
      </c>
      <c r="S588" s="23"/>
      <c r="T588" s="23" t="s">
        <v>12406</v>
      </c>
      <c r="U588" s="23"/>
      <c r="V588" s="23"/>
      <c r="W588" s="204"/>
      <c r="X588" s="23" t="s">
        <v>38</v>
      </c>
      <c r="Y588" s="23"/>
      <c r="Z588" s="165"/>
      <c r="AA588" s="165"/>
    </row>
    <row r="589" spans="1:27" ht="16.5" hidden="1">
      <c r="A589" s="2">
        <f t="shared" si="0"/>
        <v>586</v>
      </c>
      <c r="B589" s="3" t="str">
        <f>VLOOKUP(D589,DSKH!$A:$B,2,0)</f>
        <v>A-144</v>
      </c>
      <c r="C589" s="23" t="s">
        <v>238</v>
      </c>
      <c r="D589" s="23" t="s">
        <v>181</v>
      </c>
      <c r="E589" s="23" t="s">
        <v>57</v>
      </c>
      <c r="F589" s="23">
        <v>108124544360</v>
      </c>
      <c r="G589" s="23" t="s">
        <v>34</v>
      </c>
      <c r="H589" s="203">
        <v>46118</v>
      </c>
      <c r="I589" s="23" t="s">
        <v>28</v>
      </c>
      <c r="J589" s="23" t="s">
        <v>240</v>
      </c>
      <c r="K589" s="23" t="s">
        <v>54</v>
      </c>
      <c r="L589" s="23"/>
      <c r="M589" s="23">
        <v>288</v>
      </c>
      <c r="N589" s="23">
        <v>132600039516618</v>
      </c>
      <c r="O589" s="23"/>
      <c r="P589" s="23"/>
      <c r="Q589" s="23"/>
      <c r="R589" s="23"/>
      <c r="S589" s="23">
        <v>1</v>
      </c>
      <c r="T589" s="23" t="s">
        <v>12407</v>
      </c>
      <c r="U589" s="23"/>
      <c r="V589" s="23"/>
      <c r="W589" s="204"/>
      <c r="X589" s="23"/>
      <c r="Y589" s="23"/>
      <c r="Z589" s="165"/>
      <c r="AA589" s="165"/>
    </row>
    <row r="590" spans="1:27" ht="16.5" hidden="1">
      <c r="A590" s="2">
        <f t="shared" si="0"/>
        <v>587</v>
      </c>
      <c r="B590" s="3" t="str">
        <f>VLOOKUP(D590,DSKH!$A:$B,2,0)</f>
        <v>A-144</v>
      </c>
      <c r="C590" s="23" t="s">
        <v>238</v>
      </c>
      <c r="D590" s="23" t="s">
        <v>181</v>
      </c>
      <c r="E590" s="23" t="s">
        <v>57</v>
      </c>
      <c r="F590" s="23">
        <v>108120371220</v>
      </c>
      <c r="G590" s="23" t="s">
        <v>34</v>
      </c>
      <c r="H590" s="203">
        <v>46117</v>
      </c>
      <c r="I590" s="23" t="s">
        <v>28</v>
      </c>
      <c r="J590" s="23" t="s">
        <v>239</v>
      </c>
      <c r="K590" s="23" t="s">
        <v>54</v>
      </c>
      <c r="L590" s="23"/>
      <c r="M590" s="23">
        <v>778</v>
      </c>
      <c r="N590" s="23">
        <v>132600039516530</v>
      </c>
      <c r="O590" s="23"/>
      <c r="P590" s="23"/>
      <c r="Q590" s="23"/>
      <c r="R590" s="23"/>
      <c r="S590" s="23">
        <v>1</v>
      </c>
      <c r="T590" s="23" t="s">
        <v>12408</v>
      </c>
      <c r="U590" s="23"/>
      <c r="V590" s="23"/>
      <c r="W590" s="204"/>
      <c r="X590" s="23"/>
      <c r="Y590" s="23"/>
      <c r="Z590" s="165"/>
      <c r="AA590" s="165"/>
    </row>
    <row r="591" spans="1:27" ht="16.5" hidden="1">
      <c r="A591" s="2">
        <f t="shared" si="0"/>
        <v>588</v>
      </c>
      <c r="B591" s="3" t="str">
        <f>VLOOKUP(D591,DSKH!$A:$B,2,0)</f>
        <v>A-144</v>
      </c>
      <c r="C591" s="23" t="s">
        <v>238</v>
      </c>
      <c r="D591" s="23" t="s">
        <v>181</v>
      </c>
      <c r="E591" s="23" t="s">
        <v>57</v>
      </c>
      <c r="F591" s="23">
        <v>108120363260</v>
      </c>
      <c r="G591" s="23" t="s">
        <v>34</v>
      </c>
      <c r="H591" s="203">
        <v>46117</v>
      </c>
      <c r="I591" s="23" t="s">
        <v>28</v>
      </c>
      <c r="J591" s="23" t="s">
        <v>240</v>
      </c>
      <c r="K591" s="23" t="s">
        <v>54</v>
      </c>
      <c r="L591" s="23"/>
      <c r="M591" s="23">
        <v>708</v>
      </c>
      <c r="N591" s="23">
        <v>132600039514789</v>
      </c>
      <c r="O591" s="23"/>
      <c r="P591" s="23"/>
      <c r="Q591" s="23"/>
      <c r="R591" s="23"/>
      <c r="S591" s="23">
        <v>1</v>
      </c>
      <c r="T591" s="23" t="s">
        <v>12409</v>
      </c>
      <c r="U591" s="23"/>
      <c r="V591" s="23"/>
      <c r="W591" s="204"/>
      <c r="X591" s="23"/>
      <c r="Y591" s="23"/>
      <c r="Z591" s="165"/>
      <c r="AA591" s="165"/>
    </row>
    <row r="592" spans="1:27" ht="16.5" hidden="1">
      <c r="A592" s="2">
        <f t="shared" si="0"/>
        <v>589</v>
      </c>
      <c r="B592" s="3" t="str">
        <f>VLOOKUP(D592,DSKH!$A:$B,2,0)</f>
        <v>A-144</v>
      </c>
      <c r="C592" s="23" t="s">
        <v>238</v>
      </c>
      <c r="D592" s="23" t="s">
        <v>181</v>
      </c>
      <c r="E592" s="23" t="s">
        <v>57</v>
      </c>
      <c r="F592" s="23">
        <v>108120359320</v>
      </c>
      <c r="G592" s="23" t="s">
        <v>34</v>
      </c>
      <c r="H592" s="203">
        <v>46117</v>
      </c>
      <c r="I592" s="23" t="s">
        <v>28</v>
      </c>
      <c r="J592" s="23" t="s">
        <v>240</v>
      </c>
      <c r="K592" s="23" t="s">
        <v>54</v>
      </c>
      <c r="L592" s="23"/>
      <c r="M592" s="23">
        <v>101</v>
      </c>
      <c r="N592" s="23">
        <v>132600039514750</v>
      </c>
      <c r="O592" s="23"/>
      <c r="P592" s="23"/>
      <c r="Q592" s="23"/>
      <c r="R592" s="23"/>
      <c r="S592" s="23">
        <v>1</v>
      </c>
      <c r="T592" s="23" t="s">
        <v>12410</v>
      </c>
      <c r="U592" s="23"/>
      <c r="V592" s="23"/>
      <c r="W592" s="204"/>
      <c r="X592" s="23"/>
      <c r="Y592" s="23"/>
      <c r="Z592" s="165"/>
      <c r="AA592" s="165"/>
    </row>
    <row r="593" spans="1:27" ht="16.5" hidden="1">
      <c r="A593" s="2">
        <f t="shared" si="0"/>
        <v>590</v>
      </c>
      <c r="B593" s="3" t="str">
        <f>VLOOKUP(D593,DSKH!$A:$B,2,0)</f>
        <v>A-144</v>
      </c>
      <c r="C593" s="23" t="s">
        <v>238</v>
      </c>
      <c r="D593" s="23" t="s">
        <v>181</v>
      </c>
      <c r="E593" s="23" t="s">
        <v>57</v>
      </c>
      <c r="F593" s="23">
        <v>108120357550</v>
      </c>
      <c r="G593" s="23" t="s">
        <v>34</v>
      </c>
      <c r="H593" s="203">
        <v>46117</v>
      </c>
      <c r="I593" s="23" t="s">
        <v>28</v>
      </c>
      <c r="J593" s="23" t="s">
        <v>240</v>
      </c>
      <c r="K593" s="23" t="s">
        <v>54</v>
      </c>
      <c r="L593" s="23"/>
      <c r="M593" s="23">
        <v>36</v>
      </c>
      <c r="N593" s="23">
        <v>132600039514688</v>
      </c>
      <c r="O593" s="23"/>
      <c r="P593" s="23"/>
      <c r="Q593" s="23"/>
      <c r="R593" s="23"/>
      <c r="S593" s="23">
        <v>1</v>
      </c>
      <c r="T593" s="23" t="s">
        <v>12411</v>
      </c>
      <c r="U593" s="23"/>
      <c r="V593" s="23"/>
      <c r="W593" s="204"/>
      <c r="X593" s="23"/>
      <c r="Y593" s="23"/>
      <c r="Z593" s="165"/>
      <c r="AA593" s="165"/>
    </row>
    <row r="594" spans="1:27" ht="16.5" hidden="1">
      <c r="A594" s="2">
        <f t="shared" si="0"/>
        <v>591</v>
      </c>
      <c r="B594" s="3" t="str">
        <f>VLOOKUP(D594,DSKH!$A:$B,2,0)</f>
        <v>A-144</v>
      </c>
      <c r="C594" s="23" t="s">
        <v>238</v>
      </c>
      <c r="D594" s="23" t="s">
        <v>181</v>
      </c>
      <c r="E594" s="23" t="s">
        <v>57</v>
      </c>
      <c r="F594" s="23">
        <v>108120354420</v>
      </c>
      <c r="G594" s="23" t="s">
        <v>34</v>
      </c>
      <c r="H594" s="203">
        <v>46117</v>
      </c>
      <c r="I594" s="23" t="s">
        <v>28</v>
      </c>
      <c r="J594" s="23" t="s">
        <v>240</v>
      </c>
      <c r="K594" s="23" t="s">
        <v>54</v>
      </c>
      <c r="L594" s="23"/>
      <c r="M594" s="23">
        <v>215</v>
      </c>
      <c r="N594" s="23">
        <v>132600039514644</v>
      </c>
      <c r="O594" s="23"/>
      <c r="P594" s="23"/>
      <c r="Q594" s="23"/>
      <c r="R594" s="23"/>
      <c r="S594" s="23">
        <v>1</v>
      </c>
      <c r="T594" s="23" t="s">
        <v>2571</v>
      </c>
      <c r="U594" s="23"/>
      <c r="V594" s="23"/>
      <c r="W594" s="204"/>
      <c r="X594" s="23"/>
      <c r="Y594" s="23"/>
      <c r="Z594" s="165"/>
      <c r="AA594" s="165"/>
    </row>
    <row r="595" spans="1:27" ht="33" hidden="1">
      <c r="A595" s="2">
        <f t="shared" si="0"/>
        <v>592</v>
      </c>
      <c r="B595" s="3" t="str">
        <f>VLOOKUP(D595,DSKH!$A:$B,2,0)</f>
        <v>A-144</v>
      </c>
      <c r="C595" s="23" t="s">
        <v>238</v>
      </c>
      <c r="D595" s="23" t="s">
        <v>181</v>
      </c>
      <c r="E595" s="23" t="s">
        <v>57</v>
      </c>
      <c r="F595" s="23">
        <v>108120337030</v>
      </c>
      <c r="G595" s="23" t="s">
        <v>27</v>
      </c>
      <c r="H595" s="203">
        <v>46117</v>
      </c>
      <c r="I595" s="23" t="s">
        <v>28</v>
      </c>
      <c r="J595" s="23" t="s">
        <v>240</v>
      </c>
      <c r="K595" s="23" t="s">
        <v>54</v>
      </c>
      <c r="L595" s="23"/>
      <c r="M595" s="23" t="s">
        <v>12412</v>
      </c>
      <c r="N595" s="23" t="s">
        <v>12413</v>
      </c>
      <c r="O595" s="23"/>
      <c r="P595" s="23"/>
      <c r="Q595" s="232">
        <v>1</v>
      </c>
      <c r="R595" s="23"/>
      <c r="S595" s="23"/>
      <c r="T595" s="23"/>
      <c r="U595" s="232" t="s">
        <v>12414</v>
      </c>
      <c r="V595" s="23"/>
      <c r="W595" s="204"/>
      <c r="X595" s="232" t="s">
        <v>115</v>
      </c>
      <c r="Y595" s="232" t="s">
        <v>198</v>
      </c>
      <c r="Z595" s="165"/>
      <c r="AA595" s="165"/>
    </row>
    <row r="596" spans="1:27" ht="33" hidden="1">
      <c r="A596" s="2">
        <f t="shared" si="0"/>
        <v>593</v>
      </c>
      <c r="B596" s="3" t="str">
        <f>VLOOKUP(D596,DSKH!$A:$B,2,0)</f>
        <v>A-144</v>
      </c>
      <c r="C596" s="23" t="s">
        <v>238</v>
      </c>
      <c r="D596" s="23" t="s">
        <v>181</v>
      </c>
      <c r="E596" s="23" t="s">
        <v>57</v>
      </c>
      <c r="F596" s="23">
        <v>108120334710</v>
      </c>
      <c r="G596" s="23" t="s">
        <v>27</v>
      </c>
      <c r="H596" s="203">
        <v>46117</v>
      </c>
      <c r="I596" s="23" t="s">
        <v>28</v>
      </c>
      <c r="J596" s="23" t="s">
        <v>240</v>
      </c>
      <c r="K596" s="23" t="s">
        <v>54</v>
      </c>
      <c r="L596" s="23"/>
      <c r="M596" s="23" t="s">
        <v>12415</v>
      </c>
      <c r="N596" s="23" t="s">
        <v>12416</v>
      </c>
      <c r="O596" s="23"/>
      <c r="P596" s="23"/>
      <c r="Q596" s="223"/>
      <c r="R596" s="23"/>
      <c r="S596" s="23"/>
      <c r="T596" s="23"/>
      <c r="U596" s="223"/>
      <c r="V596" s="23"/>
      <c r="W596" s="204"/>
      <c r="X596" s="223"/>
      <c r="Y596" s="223"/>
      <c r="Z596" s="165"/>
      <c r="AA596" s="165"/>
    </row>
    <row r="597" spans="1:27" ht="33" hidden="1">
      <c r="A597" s="2">
        <f t="shared" si="0"/>
        <v>594</v>
      </c>
      <c r="B597" s="3" t="str">
        <f>VLOOKUP(D597,DSKH!$A:$B,2,0)</f>
        <v>A-144</v>
      </c>
      <c r="C597" s="23" t="s">
        <v>238</v>
      </c>
      <c r="D597" s="23" t="s">
        <v>181</v>
      </c>
      <c r="E597" s="23" t="s">
        <v>57</v>
      </c>
      <c r="F597" s="23">
        <v>108120084920</v>
      </c>
      <c r="G597" s="23" t="s">
        <v>27</v>
      </c>
      <c r="H597" s="203">
        <v>46116</v>
      </c>
      <c r="I597" s="23" t="s">
        <v>28</v>
      </c>
      <c r="J597" s="23" t="s">
        <v>240</v>
      </c>
      <c r="K597" s="23" t="s">
        <v>54</v>
      </c>
      <c r="L597" s="23"/>
      <c r="M597" s="23" t="s">
        <v>12417</v>
      </c>
      <c r="N597" s="23" t="s">
        <v>12418</v>
      </c>
      <c r="O597" s="23"/>
      <c r="P597" s="23"/>
      <c r="Q597" s="232">
        <v>1</v>
      </c>
      <c r="R597" s="23"/>
      <c r="S597" s="23"/>
      <c r="T597" s="23"/>
      <c r="U597" s="232" t="s">
        <v>12419</v>
      </c>
      <c r="V597" s="23"/>
      <c r="W597" s="204"/>
      <c r="X597" s="232" t="s">
        <v>115</v>
      </c>
      <c r="Y597" s="232" t="s">
        <v>198</v>
      </c>
      <c r="Z597" s="165"/>
      <c r="AA597" s="165"/>
    </row>
    <row r="598" spans="1:27" ht="33" hidden="1">
      <c r="A598" s="2">
        <f t="shared" si="0"/>
        <v>595</v>
      </c>
      <c r="B598" s="3" t="str">
        <f>VLOOKUP(D598,DSKH!$A:$B,2,0)</f>
        <v>A-144</v>
      </c>
      <c r="C598" s="23" t="s">
        <v>238</v>
      </c>
      <c r="D598" s="23" t="s">
        <v>181</v>
      </c>
      <c r="E598" s="23" t="s">
        <v>57</v>
      </c>
      <c r="F598" s="23">
        <v>108120077440</v>
      </c>
      <c r="G598" s="23" t="s">
        <v>27</v>
      </c>
      <c r="H598" s="203">
        <v>46116</v>
      </c>
      <c r="I598" s="23" t="s">
        <v>28</v>
      </c>
      <c r="J598" s="23" t="s">
        <v>240</v>
      </c>
      <c r="K598" s="23" t="s">
        <v>54</v>
      </c>
      <c r="L598" s="23"/>
      <c r="M598" s="23" t="s">
        <v>12420</v>
      </c>
      <c r="N598" s="23" t="s">
        <v>12421</v>
      </c>
      <c r="O598" s="23"/>
      <c r="P598" s="23"/>
      <c r="Q598" s="223"/>
      <c r="R598" s="23"/>
      <c r="S598" s="23"/>
      <c r="T598" s="23"/>
      <c r="U598" s="223"/>
      <c r="V598" s="23"/>
      <c r="W598" s="204"/>
      <c r="X598" s="223"/>
      <c r="Y598" s="223"/>
      <c r="Z598" s="165"/>
      <c r="AA598" s="165"/>
    </row>
    <row r="599" spans="1:27" ht="33" hidden="1">
      <c r="A599" s="2">
        <f t="shared" si="0"/>
        <v>596</v>
      </c>
      <c r="B599" s="3" t="str">
        <f>VLOOKUP(D599,DSKH!$A:$B,2,0)</f>
        <v>A-144</v>
      </c>
      <c r="C599" s="23" t="s">
        <v>238</v>
      </c>
      <c r="D599" s="23" t="s">
        <v>181</v>
      </c>
      <c r="E599" s="23" t="s">
        <v>57</v>
      </c>
      <c r="F599" s="23">
        <v>108119305120</v>
      </c>
      <c r="G599" s="23" t="s">
        <v>27</v>
      </c>
      <c r="H599" s="203">
        <v>46116</v>
      </c>
      <c r="I599" s="23" t="s">
        <v>28</v>
      </c>
      <c r="J599" s="23" t="s">
        <v>240</v>
      </c>
      <c r="K599" s="23" t="s">
        <v>54</v>
      </c>
      <c r="L599" s="23"/>
      <c r="M599" s="23" t="s">
        <v>12422</v>
      </c>
      <c r="N599" s="23" t="s">
        <v>12423</v>
      </c>
      <c r="O599" s="23"/>
      <c r="P599" s="23"/>
      <c r="Q599" s="232">
        <v>1</v>
      </c>
      <c r="R599" s="23"/>
      <c r="S599" s="23"/>
      <c r="T599" s="23"/>
      <c r="U599" s="232" t="s">
        <v>12424</v>
      </c>
      <c r="V599" s="23"/>
      <c r="W599" s="204"/>
      <c r="X599" s="232" t="s">
        <v>115</v>
      </c>
      <c r="Y599" s="232" t="s">
        <v>198</v>
      </c>
      <c r="Z599" s="165"/>
      <c r="AA599" s="165"/>
    </row>
    <row r="600" spans="1:27" ht="33" hidden="1">
      <c r="A600" s="2">
        <f t="shared" si="0"/>
        <v>597</v>
      </c>
      <c r="B600" s="3" t="str">
        <f>VLOOKUP(D600,DSKH!$A:$B,2,0)</f>
        <v>A-144</v>
      </c>
      <c r="C600" s="23" t="s">
        <v>238</v>
      </c>
      <c r="D600" s="23" t="s">
        <v>181</v>
      </c>
      <c r="E600" s="23" t="s">
        <v>57</v>
      </c>
      <c r="F600" s="23">
        <v>108119323540</v>
      </c>
      <c r="G600" s="23" t="s">
        <v>27</v>
      </c>
      <c r="H600" s="203">
        <v>46116</v>
      </c>
      <c r="I600" s="23" t="s">
        <v>28</v>
      </c>
      <c r="J600" s="23" t="s">
        <v>240</v>
      </c>
      <c r="K600" s="23" t="s">
        <v>54</v>
      </c>
      <c r="L600" s="23"/>
      <c r="M600" s="23" t="s">
        <v>12425</v>
      </c>
      <c r="N600" s="23" t="s">
        <v>12426</v>
      </c>
      <c r="O600" s="23"/>
      <c r="P600" s="23"/>
      <c r="Q600" s="223"/>
      <c r="R600" s="23"/>
      <c r="S600" s="23"/>
      <c r="T600" s="23"/>
      <c r="U600" s="223"/>
      <c r="V600" s="23"/>
      <c r="W600" s="204"/>
      <c r="X600" s="223"/>
      <c r="Y600" s="223"/>
      <c r="Z600" s="165"/>
      <c r="AA600" s="165"/>
    </row>
    <row r="601" spans="1:27" ht="33" hidden="1">
      <c r="A601" s="2">
        <f t="shared" si="0"/>
        <v>598</v>
      </c>
      <c r="B601" s="3" t="str">
        <f>VLOOKUP(D601,DSKH!$A:$B,2,0)</f>
        <v>A-144</v>
      </c>
      <c r="C601" s="23" t="s">
        <v>238</v>
      </c>
      <c r="D601" s="23" t="s">
        <v>181</v>
      </c>
      <c r="E601" s="23" t="s">
        <v>57</v>
      </c>
      <c r="F601" s="23">
        <v>108119122420</v>
      </c>
      <c r="G601" s="23" t="s">
        <v>27</v>
      </c>
      <c r="H601" s="203">
        <v>46116</v>
      </c>
      <c r="I601" s="23" t="s">
        <v>28</v>
      </c>
      <c r="J601" s="23" t="s">
        <v>240</v>
      </c>
      <c r="K601" s="23" t="s">
        <v>54</v>
      </c>
      <c r="L601" s="23"/>
      <c r="M601" s="23" t="s">
        <v>12427</v>
      </c>
      <c r="N601" s="23" t="s">
        <v>12428</v>
      </c>
      <c r="O601" s="23"/>
      <c r="P601" s="23"/>
      <c r="Q601" s="23">
        <v>1</v>
      </c>
      <c r="R601" s="23"/>
      <c r="S601" s="23"/>
      <c r="T601" s="23"/>
      <c r="U601" s="23" t="s">
        <v>12429</v>
      </c>
      <c r="V601" s="23"/>
      <c r="W601" s="204"/>
      <c r="X601" s="23" t="s">
        <v>115</v>
      </c>
      <c r="Y601" s="23"/>
      <c r="Z601" s="165"/>
      <c r="AA601" s="165"/>
    </row>
    <row r="602" spans="1:27" ht="33" hidden="1">
      <c r="A602" s="2">
        <f t="shared" si="0"/>
        <v>599</v>
      </c>
      <c r="B602" s="3" t="str">
        <f>VLOOKUP(D602,DSKH!$A:$B,2,0)</f>
        <v>A-144</v>
      </c>
      <c r="C602" s="23" t="s">
        <v>238</v>
      </c>
      <c r="D602" s="23" t="s">
        <v>181</v>
      </c>
      <c r="E602" s="23" t="s">
        <v>57</v>
      </c>
      <c r="F602" s="23">
        <v>108118651540</v>
      </c>
      <c r="G602" s="23" t="s">
        <v>27</v>
      </c>
      <c r="H602" s="203">
        <v>46116</v>
      </c>
      <c r="I602" s="23" t="s">
        <v>28</v>
      </c>
      <c r="J602" s="23" t="s">
        <v>240</v>
      </c>
      <c r="K602" s="23" t="s">
        <v>54</v>
      </c>
      <c r="L602" s="23"/>
      <c r="M602" s="23" t="s">
        <v>12430</v>
      </c>
      <c r="N602" s="23" t="s">
        <v>12431</v>
      </c>
      <c r="O602" s="23"/>
      <c r="P602" s="23"/>
      <c r="Q602" s="232">
        <v>1</v>
      </c>
      <c r="R602" s="23"/>
      <c r="S602" s="23"/>
      <c r="T602" s="23"/>
      <c r="U602" s="232" t="s">
        <v>12432</v>
      </c>
      <c r="V602" s="23"/>
      <c r="W602" s="204"/>
      <c r="X602" s="232" t="s">
        <v>115</v>
      </c>
      <c r="Y602" s="232" t="s">
        <v>198</v>
      </c>
      <c r="Z602" s="165"/>
      <c r="AA602" s="165"/>
    </row>
    <row r="603" spans="1:27" ht="33" hidden="1">
      <c r="A603" s="2">
        <f t="shared" si="0"/>
        <v>600</v>
      </c>
      <c r="B603" s="3" t="str">
        <f>VLOOKUP(D603,DSKH!$A:$B,2,0)</f>
        <v>A-144</v>
      </c>
      <c r="C603" s="23" t="s">
        <v>238</v>
      </c>
      <c r="D603" s="23" t="s">
        <v>181</v>
      </c>
      <c r="E603" s="23" t="s">
        <v>57</v>
      </c>
      <c r="F603" s="23">
        <v>108118548750</v>
      </c>
      <c r="G603" s="23" t="s">
        <v>27</v>
      </c>
      <c r="H603" s="203">
        <v>46116</v>
      </c>
      <c r="I603" s="23" t="s">
        <v>33</v>
      </c>
      <c r="J603" s="23" t="s">
        <v>240</v>
      </c>
      <c r="K603" s="23" t="s">
        <v>54</v>
      </c>
      <c r="L603" s="23"/>
      <c r="M603" s="23" t="s">
        <v>12433</v>
      </c>
      <c r="N603" s="23" t="s">
        <v>12434</v>
      </c>
      <c r="O603" s="23"/>
      <c r="P603" s="23"/>
      <c r="Q603" s="223"/>
      <c r="R603" s="23"/>
      <c r="S603" s="23"/>
      <c r="T603" s="23"/>
      <c r="U603" s="223"/>
      <c r="V603" s="23"/>
      <c r="W603" s="204"/>
      <c r="X603" s="223"/>
      <c r="Y603" s="223"/>
      <c r="Z603" s="165"/>
      <c r="AA603" s="165"/>
    </row>
    <row r="604" spans="1:27" ht="16.5" hidden="1">
      <c r="A604" s="2">
        <f t="shared" si="0"/>
        <v>601</v>
      </c>
      <c r="B604" s="3" t="str">
        <f>VLOOKUP(D604,DSKH!$A:$B,2,0)</f>
        <v>A-144</v>
      </c>
      <c r="C604" s="23" t="s">
        <v>238</v>
      </c>
      <c r="D604" s="23" t="s">
        <v>181</v>
      </c>
      <c r="E604" s="23" t="s">
        <v>57</v>
      </c>
      <c r="F604" s="23">
        <v>108117519420</v>
      </c>
      <c r="G604" s="23" t="s">
        <v>32</v>
      </c>
      <c r="H604" s="203">
        <v>46115</v>
      </c>
      <c r="I604" s="23" t="s">
        <v>28</v>
      </c>
      <c r="J604" s="23" t="s">
        <v>239</v>
      </c>
      <c r="K604" s="23" t="s">
        <v>54</v>
      </c>
      <c r="L604" s="23"/>
      <c r="M604" s="23" t="s">
        <v>12435</v>
      </c>
      <c r="N604" s="23">
        <v>16004717650</v>
      </c>
      <c r="O604" s="23"/>
      <c r="P604" s="23"/>
      <c r="Q604" s="23"/>
      <c r="R604" s="23">
        <v>1</v>
      </c>
      <c r="S604" s="23"/>
      <c r="T604" s="23" t="s">
        <v>1804</v>
      </c>
      <c r="U604" s="23"/>
      <c r="V604" s="23"/>
      <c r="W604" s="204"/>
      <c r="X604" s="23" t="s">
        <v>64</v>
      </c>
      <c r="Y604" s="23"/>
      <c r="Z604" s="165"/>
      <c r="AA604" s="165"/>
    </row>
    <row r="605" spans="1:27" ht="33" hidden="1">
      <c r="A605" s="2">
        <f t="shared" si="0"/>
        <v>602</v>
      </c>
      <c r="B605" s="3" t="str">
        <f>VLOOKUP(D605,DSKH!$A:$B,2,0)</f>
        <v>A-144</v>
      </c>
      <c r="C605" s="23" t="s">
        <v>238</v>
      </c>
      <c r="D605" s="23" t="s">
        <v>181</v>
      </c>
      <c r="E605" s="23" t="s">
        <v>57</v>
      </c>
      <c r="F605" s="23">
        <v>108115407150</v>
      </c>
      <c r="G605" s="23" t="s">
        <v>27</v>
      </c>
      <c r="H605" s="203">
        <v>46115</v>
      </c>
      <c r="I605" s="23" t="s">
        <v>28</v>
      </c>
      <c r="J605" s="23" t="s">
        <v>240</v>
      </c>
      <c r="K605" s="23" t="s">
        <v>54</v>
      </c>
      <c r="L605" s="23"/>
      <c r="M605" s="23" t="s">
        <v>12436</v>
      </c>
      <c r="N605" s="23" t="s">
        <v>12437</v>
      </c>
      <c r="O605" s="23"/>
      <c r="P605" s="23"/>
      <c r="Q605" s="232">
        <v>1</v>
      </c>
      <c r="R605" s="23"/>
      <c r="S605" s="23"/>
      <c r="T605" s="23"/>
      <c r="U605" s="232" t="s">
        <v>12438</v>
      </c>
      <c r="V605" s="23"/>
      <c r="W605" s="204"/>
      <c r="X605" s="232" t="s">
        <v>115</v>
      </c>
      <c r="Y605" s="232" t="s">
        <v>198</v>
      </c>
      <c r="Z605" s="165"/>
      <c r="AA605" s="165"/>
    </row>
    <row r="606" spans="1:27" ht="33" hidden="1">
      <c r="A606" s="2">
        <f t="shared" si="0"/>
        <v>603</v>
      </c>
      <c r="B606" s="3" t="str">
        <f>VLOOKUP(D606,DSKH!$A:$B,2,0)</f>
        <v>A-144</v>
      </c>
      <c r="C606" s="23" t="s">
        <v>238</v>
      </c>
      <c r="D606" s="23" t="s">
        <v>181</v>
      </c>
      <c r="E606" s="23" t="s">
        <v>57</v>
      </c>
      <c r="F606" s="23">
        <v>108115376020</v>
      </c>
      <c r="G606" s="23" t="s">
        <v>27</v>
      </c>
      <c r="H606" s="203">
        <v>46115</v>
      </c>
      <c r="I606" s="23" t="s">
        <v>28</v>
      </c>
      <c r="J606" s="23" t="s">
        <v>240</v>
      </c>
      <c r="K606" s="23" t="s">
        <v>54</v>
      </c>
      <c r="L606" s="23"/>
      <c r="M606" s="23" t="s">
        <v>12439</v>
      </c>
      <c r="N606" s="23" t="s">
        <v>12440</v>
      </c>
      <c r="O606" s="23"/>
      <c r="P606" s="23"/>
      <c r="Q606" s="223"/>
      <c r="R606" s="23"/>
      <c r="S606" s="23"/>
      <c r="T606" s="23"/>
      <c r="U606" s="223"/>
      <c r="V606" s="23"/>
      <c r="W606" s="204"/>
      <c r="X606" s="223"/>
      <c r="Y606" s="223"/>
      <c r="Z606" s="165"/>
      <c r="AA606" s="165"/>
    </row>
    <row r="607" spans="1:27" ht="16.5" hidden="1">
      <c r="A607" s="2">
        <f t="shared" si="0"/>
        <v>604</v>
      </c>
      <c r="B607" s="3" t="str">
        <f>VLOOKUP(D607,DSKH!$A:$B,2,0)</f>
        <v>A-144</v>
      </c>
      <c r="C607" s="23" t="s">
        <v>238</v>
      </c>
      <c r="D607" s="23" t="s">
        <v>181</v>
      </c>
      <c r="E607" s="23" t="s">
        <v>57</v>
      </c>
      <c r="F607" s="23">
        <v>108114322520</v>
      </c>
      <c r="G607" s="23" t="s">
        <v>34</v>
      </c>
      <c r="H607" s="203">
        <v>46114</v>
      </c>
      <c r="I607" s="23" t="s">
        <v>28</v>
      </c>
      <c r="J607" s="23" t="s">
        <v>240</v>
      </c>
      <c r="K607" s="23" t="s">
        <v>54</v>
      </c>
      <c r="L607" s="23"/>
      <c r="M607" s="23">
        <v>194</v>
      </c>
      <c r="N607" s="23">
        <v>132600039308410</v>
      </c>
      <c r="O607" s="23"/>
      <c r="P607" s="23"/>
      <c r="Q607" s="23"/>
      <c r="R607" s="23"/>
      <c r="S607" s="23">
        <v>1</v>
      </c>
      <c r="T607" s="23" t="s">
        <v>12441</v>
      </c>
      <c r="U607" s="23"/>
      <c r="V607" s="23"/>
      <c r="W607" s="204"/>
      <c r="X607" s="23"/>
      <c r="Y607" s="23"/>
      <c r="Z607" s="165"/>
      <c r="AA607" s="165"/>
    </row>
    <row r="608" spans="1:27" ht="16.5" hidden="1">
      <c r="A608" s="2">
        <f t="shared" si="0"/>
        <v>605</v>
      </c>
      <c r="B608" s="3" t="str">
        <f>VLOOKUP(D608,DSKH!$A:$B,2,0)</f>
        <v>A-144</v>
      </c>
      <c r="C608" s="23" t="s">
        <v>238</v>
      </c>
      <c r="D608" s="23" t="s">
        <v>181</v>
      </c>
      <c r="E608" s="23" t="s">
        <v>57</v>
      </c>
      <c r="F608" s="23">
        <v>108114320530</v>
      </c>
      <c r="G608" s="23" t="s">
        <v>34</v>
      </c>
      <c r="H608" s="203">
        <v>46114</v>
      </c>
      <c r="I608" s="23" t="s">
        <v>28</v>
      </c>
      <c r="J608" s="23" t="s">
        <v>240</v>
      </c>
      <c r="K608" s="23" t="s">
        <v>54</v>
      </c>
      <c r="L608" s="23"/>
      <c r="M608" s="23">
        <v>2593</v>
      </c>
      <c r="N608" s="23">
        <v>132600039308410</v>
      </c>
      <c r="O608" s="23"/>
      <c r="P608" s="23"/>
      <c r="Q608" s="23"/>
      <c r="R608" s="23"/>
      <c r="S608" s="23">
        <v>1</v>
      </c>
      <c r="T608" s="23" t="s">
        <v>12442</v>
      </c>
      <c r="U608" s="23"/>
      <c r="V608" s="23"/>
      <c r="W608" s="204"/>
      <c r="X608" s="23"/>
      <c r="Y608" s="23"/>
      <c r="Z608" s="165"/>
      <c r="AA608" s="165"/>
    </row>
    <row r="609" spans="1:27" ht="16.5" hidden="1">
      <c r="A609" s="2">
        <f t="shared" si="0"/>
        <v>606</v>
      </c>
      <c r="B609" s="3" t="str">
        <f>VLOOKUP(D609,DSKH!$A:$B,2,0)</f>
        <v>A-144</v>
      </c>
      <c r="C609" s="23" t="s">
        <v>238</v>
      </c>
      <c r="D609" s="23" t="s">
        <v>181</v>
      </c>
      <c r="E609" s="23" t="s">
        <v>57</v>
      </c>
      <c r="F609" s="23">
        <v>108114310620</v>
      </c>
      <c r="G609" s="23" t="s">
        <v>34</v>
      </c>
      <c r="H609" s="203">
        <v>46114</v>
      </c>
      <c r="I609" s="23" t="s">
        <v>28</v>
      </c>
      <c r="J609" s="23" t="s">
        <v>240</v>
      </c>
      <c r="K609" s="23" t="s">
        <v>54</v>
      </c>
      <c r="L609" s="23"/>
      <c r="M609" s="23">
        <v>861</v>
      </c>
      <c r="N609" s="23">
        <v>13260003930960</v>
      </c>
      <c r="O609" s="23"/>
      <c r="P609" s="23"/>
      <c r="Q609" s="23"/>
      <c r="R609" s="23"/>
      <c r="S609" s="23">
        <v>1</v>
      </c>
      <c r="T609" s="23" t="s">
        <v>12443</v>
      </c>
      <c r="U609" s="23"/>
      <c r="V609" s="23"/>
      <c r="W609" s="204"/>
      <c r="X609" s="23"/>
      <c r="Y609" s="23"/>
      <c r="Z609" s="165"/>
      <c r="AA609" s="165"/>
    </row>
    <row r="610" spans="1:27" ht="16.5" hidden="1">
      <c r="A610" s="2">
        <f t="shared" si="0"/>
        <v>607</v>
      </c>
      <c r="B610" s="3" t="str">
        <f>VLOOKUP(D610,DSKH!$A:$B,2,0)</f>
        <v>A-144</v>
      </c>
      <c r="C610" s="23" t="s">
        <v>238</v>
      </c>
      <c r="D610" s="23" t="s">
        <v>181</v>
      </c>
      <c r="E610" s="23" t="s">
        <v>57</v>
      </c>
      <c r="F610" s="23">
        <v>108114305020</v>
      </c>
      <c r="G610" s="23" t="s">
        <v>34</v>
      </c>
      <c r="H610" s="203">
        <v>46114</v>
      </c>
      <c r="I610" s="23" t="s">
        <v>28</v>
      </c>
      <c r="J610" s="23" t="s">
        <v>240</v>
      </c>
      <c r="K610" s="23" t="s">
        <v>54</v>
      </c>
      <c r="L610" s="23"/>
      <c r="M610" s="23">
        <v>753</v>
      </c>
      <c r="N610" s="23">
        <v>132600039308320</v>
      </c>
      <c r="O610" s="23"/>
      <c r="P610" s="23"/>
      <c r="Q610" s="23"/>
      <c r="R610" s="23"/>
      <c r="S610" s="23">
        <v>1</v>
      </c>
      <c r="T610" s="23" t="s">
        <v>12444</v>
      </c>
      <c r="U610" s="23"/>
      <c r="V610" s="23"/>
      <c r="W610" s="204"/>
      <c r="X610" s="23"/>
      <c r="Y610" s="23"/>
      <c r="Z610" s="165"/>
      <c r="AA610" s="165"/>
    </row>
    <row r="611" spans="1:27" ht="16.5" hidden="1">
      <c r="A611" s="2">
        <f t="shared" si="0"/>
        <v>608</v>
      </c>
      <c r="B611" s="3" t="str">
        <f>VLOOKUP(D611,DSKH!$A:$B,2,0)</f>
        <v>A-144</v>
      </c>
      <c r="C611" s="23" t="s">
        <v>238</v>
      </c>
      <c r="D611" s="23" t="s">
        <v>181</v>
      </c>
      <c r="E611" s="23" t="s">
        <v>57</v>
      </c>
      <c r="F611" s="23">
        <v>108114301260</v>
      </c>
      <c r="G611" s="23" t="s">
        <v>34</v>
      </c>
      <c r="H611" s="203">
        <v>46114</v>
      </c>
      <c r="I611" s="23" t="s">
        <v>28</v>
      </c>
      <c r="J611" s="23" t="s">
        <v>240</v>
      </c>
      <c r="K611" s="23" t="s">
        <v>54</v>
      </c>
      <c r="L611" s="23"/>
      <c r="M611" s="23">
        <v>289</v>
      </c>
      <c r="N611" s="23">
        <v>132600039308515</v>
      </c>
      <c r="O611" s="23"/>
      <c r="P611" s="23"/>
      <c r="Q611" s="23"/>
      <c r="R611" s="23"/>
      <c r="S611" s="23">
        <v>1</v>
      </c>
      <c r="T611" s="23" t="s">
        <v>12445</v>
      </c>
      <c r="U611" s="23"/>
      <c r="V611" s="23"/>
      <c r="W611" s="204"/>
      <c r="X611" s="23"/>
      <c r="Y611" s="23"/>
      <c r="Z611" s="165"/>
      <c r="AA611" s="165"/>
    </row>
    <row r="612" spans="1:27" ht="16.5" hidden="1">
      <c r="A612" s="2">
        <f t="shared" si="0"/>
        <v>609</v>
      </c>
      <c r="B612" s="3" t="str">
        <f>VLOOKUP(D612,DSKH!$A:$B,2,0)</f>
        <v>A-144</v>
      </c>
      <c r="C612" s="23" t="s">
        <v>238</v>
      </c>
      <c r="D612" s="23" t="s">
        <v>181</v>
      </c>
      <c r="E612" s="23" t="s">
        <v>57</v>
      </c>
      <c r="F612" s="23">
        <v>108114298240</v>
      </c>
      <c r="G612" s="23" t="s">
        <v>34</v>
      </c>
      <c r="H612" s="203">
        <v>46114</v>
      </c>
      <c r="I612" s="23" t="s">
        <v>28</v>
      </c>
      <c r="J612" s="23" t="s">
        <v>240</v>
      </c>
      <c r="K612" s="23" t="s">
        <v>54</v>
      </c>
      <c r="L612" s="23"/>
      <c r="M612" s="23">
        <v>526</v>
      </c>
      <c r="N612" s="23">
        <v>132600039307920</v>
      </c>
      <c r="O612" s="23"/>
      <c r="P612" s="23"/>
      <c r="Q612" s="23"/>
      <c r="R612" s="23"/>
      <c r="S612" s="23">
        <v>1</v>
      </c>
      <c r="T612" s="23" t="s">
        <v>12446</v>
      </c>
      <c r="U612" s="23"/>
      <c r="V612" s="23"/>
      <c r="W612" s="204"/>
      <c r="X612" s="23"/>
      <c r="Y612" s="23"/>
      <c r="Z612" s="165"/>
      <c r="AA612" s="165"/>
    </row>
    <row r="613" spans="1:27" ht="33" hidden="1">
      <c r="A613" s="2">
        <f t="shared" si="0"/>
        <v>610</v>
      </c>
      <c r="B613" s="3" t="str">
        <f>VLOOKUP(D613,DSKH!$A:$B,2,0)</f>
        <v>A-144</v>
      </c>
      <c r="C613" s="23" t="s">
        <v>238</v>
      </c>
      <c r="D613" s="23" t="s">
        <v>181</v>
      </c>
      <c r="E613" s="23" t="s">
        <v>57</v>
      </c>
      <c r="F613" s="23">
        <v>108114064920</v>
      </c>
      <c r="G613" s="23" t="s">
        <v>27</v>
      </c>
      <c r="H613" s="203">
        <v>46114</v>
      </c>
      <c r="I613" s="23" t="s">
        <v>28</v>
      </c>
      <c r="J613" s="23" t="s">
        <v>240</v>
      </c>
      <c r="K613" s="23" t="s">
        <v>54</v>
      </c>
      <c r="L613" s="23"/>
      <c r="M613" s="23" t="s">
        <v>12447</v>
      </c>
      <c r="N613" s="23" t="s">
        <v>12448</v>
      </c>
      <c r="O613" s="23"/>
      <c r="P613" s="232">
        <v>2</v>
      </c>
      <c r="Q613" s="23"/>
      <c r="R613" s="23"/>
      <c r="S613" s="23"/>
      <c r="T613" s="23"/>
      <c r="U613" s="232" t="s">
        <v>12449</v>
      </c>
      <c r="V613" s="23"/>
      <c r="W613" s="204"/>
      <c r="X613" s="232" t="s">
        <v>115</v>
      </c>
      <c r="Y613" s="232" t="s">
        <v>241</v>
      </c>
      <c r="Z613" s="165"/>
      <c r="AA613" s="165"/>
    </row>
    <row r="614" spans="1:27" ht="33" hidden="1">
      <c r="A614" s="2">
        <f t="shared" si="0"/>
        <v>611</v>
      </c>
      <c r="B614" s="3" t="str">
        <f>VLOOKUP(D614,DSKH!$A:$B,2,0)</f>
        <v>A-144</v>
      </c>
      <c r="C614" s="23" t="s">
        <v>238</v>
      </c>
      <c r="D614" s="23" t="s">
        <v>181</v>
      </c>
      <c r="E614" s="23" t="s">
        <v>57</v>
      </c>
      <c r="F614" s="23">
        <v>108113815610</v>
      </c>
      <c r="G614" s="23" t="s">
        <v>27</v>
      </c>
      <c r="H614" s="203">
        <v>46115</v>
      </c>
      <c r="I614" s="23" t="s">
        <v>28</v>
      </c>
      <c r="J614" s="23" t="s">
        <v>240</v>
      </c>
      <c r="K614" s="23" t="s">
        <v>54</v>
      </c>
      <c r="L614" s="23"/>
      <c r="M614" s="23" t="s">
        <v>12450</v>
      </c>
      <c r="N614" s="23" t="s">
        <v>12451</v>
      </c>
      <c r="O614" s="23"/>
      <c r="P614" s="223"/>
      <c r="Q614" s="23"/>
      <c r="R614" s="23"/>
      <c r="S614" s="23"/>
      <c r="T614" s="23"/>
      <c r="U614" s="223"/>
      <c r="V614" s="23"/>
      <c r="W614" s="204"/>
      <c r="X614" s="223"/>
      <c r="Y614" s="223"/>
      <c r="Z614" s="165"/>
      <c r="AA614" s="165"/>
    </row>
    <row r="615" spans="1:27" ht="16.5" hidden="1">
      <c r="A615" s="2">
        <f t="shared" si="0"/>
        <v>612</v>
      </c>
      <c r="B615" s="3" t="str">
        <f>VLOOKUP(D615,DSKH!$A:$B,2,0)</f>
        <v>A-144</v>
      </c>
      <c r="C615" s="23" t="s">
        <v>238</v>
      </c>
      <c r="D615" s="23" t="s">
        <v>181</v>
      </c>
      <c r="E615" s="23" t="s">
        <v>57</v>
      </c>
      <c r="F615" s="23">
        <v>108114290650</v>
      </c>
      <c r="G615" s="23" t="s">
        <v>34</v>
      </c>
      <c r="H615" s="203">
        <v>46114</v>
      </c>
      <c r="I615" s="23" t="s">
        <v>28</v>
      </c>
      <c r="J615" s="23" t="s">
        <v>240</v>
      </c>
      <c r="K615" s="23" t="s">
        <v>54</v>
      </c>
      <c r="L615" s="23"/>
      <c r="M615" s="23">
        <v>185</v>
      </c>
      <c r="N615" s="23">
        <v>132600039307916</v>
      </c>
      <c r="O615" s="23"/>
      <c r="P615" s="23"/>
      <c r="Q615" s="23"/>
      <c r="R615" s="23"/>
      <c r="S615" s="23">
        <v>1</v>
      </c>
      <c r="T615" s="23" t="s">
        <v>12452</v>
      </c>
      <c r="U615" s="23"/>
      <c r="V615" s="23"/>
      <c r="W615" s="204"/>
      <c r="X615" s="23"/>
      <c r="Y615" s="23"/>
      <c r="Z615" s="165"/>
      <c r="AA615" s="165"/>
    </row>
    <row r="616" spans="1:27" ht="16.5" hidden="1">
      <c r="A616" s="2">
        <f t="shared" si="0"/>
        <v>613</v>
      </c>
      <c r="B616" s="3" t="str">
        <f>VLOOKUP(D616,DSKH!$A:$B,2,0)</f>
        <v>A-144</v>
      </c>
      <c r="C616" s="23" t="s">
        <v>238</v>
      </c>
      <c r="D616" s="23" t="s">
        <v>181</v>
      </c>
      <c r="E616" s="23" t="s">
        <v>57</v>
      </c>
      <c r="F616" s="23">
        <v>108113312900</v>
      </c>
      <c r="G616" s="23" t="s">
        <v>34</v>
      </c>
      <c r="H616" s="203">
        <v>46114</v>
      </c>
      <c r="I616" s="23" t="s">
        <v>28</v>
      </c>
      <c r="J616" s="23" t="s">
        <v>239</v>
      </c>
      <c r="K616" s="23" t="s">
        <v>54</v>
      </c>
      <c r="L616" s="23"/>
      <c r="M616" s="23">
        <v>1178</v>
      </c>
      <c r="N616" s="23">
        <v>132600039305818</v>
      </c>
      <c r="O616" s="23"/>
      <c r="P616" s="23"/>
      <c r="Q616" s="23"/>
      <c r="R616" s="23"/>
      <c r="S616" s="23">
        <v>1</v>
      </c>
      <c r="T616" s="23" t="s">
        <v>12453</v>
      </c>
      <c r="U616" s="23"/>
      <c r="V616" s="23"/>
      <c r="W616" s="204"/>
      <c r="X616" s="23"/>
      <c r="Y616" s="23"/>
      <c r="Z616" s="165"/>
      <c r="AA616" s="165"/>
    </row>
    <row r="617" spans="1:27" ht="16.5" hidden="1">
      <c r="A617" s="2">
        <f t="shared" si="0"/>
        <v>614</v>
      </c>
      <c r="B617" s="3" t="str">
        <f>VLOOKUP(D617,DSKH!$A:$B,2,0)</f>
        <v>A-144</v>
      </c>
      <c r="C617" s="23" t="s">
        <v>238</v>
      </c>
      <c r="D617" s="23" t="s">
        <v>181</v>
      </c>
      <c r="E617" s="23" t="s">
        <v>57</v>
      </c>
      <c r="F617" s="23">
        <v>108113219910</v>
      </c>
      <c r="G617" s="23" t="s">
        <v>34</v>
      </c>
      <c r="H617" s="203">
        <v>46114</v>
      </c>
      <c r="I617" s="23" t="s">
        <v>28</v>
      </c>
      <c r="J617" s="23" t="s">
        <v>240</v>
      </c>
      <c r="K617" s="23" t="s">
        <v>54</v>
      </c>
      <c r="L617" s="23"/>
      <c r="M617" s="23">
        <v>714</v>
      </c>
      <c r="N617" s="23">
        <v>132600039304302</v>
      </c>
      <c r="O617" s="23"/>
      <c r="P617" s="23"/>
      <c r="Q617" s="23"/>
      <c r="R617" s="23"/>
      <c r="S617" s="23">
        <v>1</v>
      </c>
      <c r="T617" s="23" t="s">
        <v>12454</v>
      </c>
      <c r="U617" s="23"/>
      <c r="V617" s="23"/>
      <c r="W617" s="204"/>
      <c r="X617" s="23"/>
      <c r="Y617" s="23"/>
      <c r="Z617" s="165"/>
      <c r="AA617" s="165"/>
    </row>
    <row r="618" spans="1:27" ht="16.5" hidden="1">
      <c r="A618" s="2">
        <f t="shared" si="0"/>
        <v>615</v>
      </c>
      <c r="B618" s="3" t="str">
        <f>VLOOKUP(D618,DSKH!$A:$B,2,0)</f>
        <v>A-144</v>
      </c>
      <c r="C618" s="23" t="s">
        <v>238</v>
      </c>
      <c r="D618" s="23" t="s">
        <v>181</v>
      </c>
      <c r="E618" s="23" t="s">
        <v>57</v>
      </c>
      <c r="F618" s="23">
        <v>108112206050</v>
      </c>
      <c r="G618" s="23" t="s">
        <v>27</v>
      </c>
      <c r="H618" s="203">
        <v>46114</v>
      </c>
      <c r="I618" s="23" t="s">
        <v>28</v>
      </c>
      <c r="J618" s="23" t="s">
        <v>240</v>
      </c>
      <c r="K618" s="23" t="s">
        <v>54</v>
      </c>
      <c r="L618" s="23"/>
      <c r="M618" s="23" t="s">
        <v>12455</v>
      </c>
      <c r="N618" s="23">
        <v>1892440176</v>
      </c>
      <c r="O618" s="23"/>
      <c r="P618" s="23"/>
      <c r="Q618" s="23"/>
      <c r="R618" s="23">
        <v>1</v>
      </c>
      <c r="S618" s="23"/>
      <c r="T618" s="23" t="s">
        <v>12456</v>
      </c>
      <c r="U618" s="23"/>
      <c r="V618" s="23"/>
      <c r="W618" s="204"/>
      <c r="X618" s="23" t="s">
        <v>38</v>
      </c>
      <c r="Y618" s="23"/>
      <c r="Z618" s="165"/>
      <c r="AA618" s="165"/>
    </row>
    <row r="619" spans="1:27" ht="16.5" hidden="1">
      <c r="A619" s="2">
        <f t="shared" si="0"/>
        <v>616</v>
      </c>
      <c r="B619" s="3" t="str">
        <f>VLOOKUP(D619,DSKH!$A:$B,2,0)</f>
        <v>A-144</v>
      </c>
      <c r="C619" s="23" t="s">
        <v>238</v>
      </c>
      <c r="D619" s="23" t="s">
        <v>181</v>
      </c>
      <c r="E619" s="23" t="s">
        <v>57</v>
      </c>
      <c r="F619" s="23">
        <v>108111727840</v>
      </c>
      <c r="G619" s="23" t="s">
        <v>34</v>
      </c>
      <c r="H619" s="203">
        <v>46114</v>
      </c>
      <c r="I619" s="23" t="s">
        <v>28</v>
      </c>
      <c r="J619" s="23" t="s">
        <v>240</v>
      </c>
      <c r="K619" s="23" t="s">
        <v>54</v>
      </c>
      <c r="L619" s="23"/>
      <c r="M619" s="23" t="s">
        <v>12457</v>
      </c>
      <c r="N619" s="23">
        <v>132600039282998</v>
      </c>
      <c r="O619" s="23"/>
      <c r="P619" s="23"/>
      <c r="Q619" s="23"/>
      <c r="R619" s="23"/>
      <c r="S619" s="23">
        <v>1</v>
      </c>
      <c r="T619" s="23" t="s">
        <v>435</v>
      </c>
      <c r="U619" s="23"/>
      <c r="V619" s="23"/>
      <c r="W619" s="204"/>
      <c r="X619" s="23"/>
      <c r="Y619" s="23"/>
      <c r="Z619" s="165"/>
      <c r="AA619" s="165"/>
    </row>
    <row r="620" spans="1:27" ht="33" hidden="1">
      <c r="A620" s="2">
        <f t="shared" si="0"/>
        <v>617</v>
      </c>
      <c r="B620" s="3" t="str">
        <f>VLOOKUP(D620,DSKH!$A:$B,2,0)</f>
        <v>A-144</v>
      </c>
      <c r="C620" s="23" t="s">
        <v>238</v>
      </c>
      <c r="D620" s="23" t="s">
        <v>181</v>
      </c>
      <c r="E620" s="23" t="s">
        <v>57</v>
      </c>
      <c r="F620" s="23">
        <v>108110993320</v>
      </c>
      <c r="G620" s="23" t="s">
        <v>27</v>
      </c>
      <c r="H620" s="203">
        <v>46114</v>
      </c>
      <c r="I620" s="23" t="s">
        <v>28</v>
      </c>
      <c r="J620" s="23" t="s">
        <v>239</v>
      </c>
      <c r="K620" s="23" t="s">
        <v>54</v>
      </c>
      <c r="L620" s="23"/>
      <c r="M620" s="23" t="s">
        <v>12458</v>
      </c>
      <c r="N620" s="23" t="s">
        <v>12459</v>
      </c>
      <c r="O620" s="23"/>
      <c r="P620" s="23"/>
      <c r="Q620" s="232">
        <v>1</v>
      </c>
      <c r="R620" s="23"/>
      <c r="S620" s="23"/>
      <c r="T620" s="23"/>
      <c r="U620" s="232" t="s">
        <v>12460</v>
      </c>
      <c r="V620" s="23"/>
      <c r="W620" s="204"/>
      <c r="X620" s="232" t="s">
        <v>12461</v>
      </c>
      <c r="Y620" s="232" t="s">
        <v>198</v>
      </c>
      <c r="Z620" s="165"/>
      <c r="AA620" s="165"/>
    </row>
    <row r="621" spans="1:27" ht="16.5" hidden="1">
      <c r="A621" s="2">
        <f t="shared" si="0"/>
        <v>618</v>
      </c>
      <c r="B621" s="3" t="str">
        <f>VLOOKUP(D621,DSKH!$A:$B,2,0)</f>
        <v>A-144</v>
      </c>
      <c r="C621" s="23" t="s">
        <v>238</v>
      </c>
      <c r="D621" s="23" t="s">
        <v>181</v>
      </c>
      <c r="E621" s="23" t="s">
        <v>57</v>
      </c>
      <c r="F621" s="23">
        <v>108110632450</v>
      </c>
      <c r="G621" s="23" t="s">
        <v>27</v>
      </c>
      <c r="H621" s="203">
        <v>46114</v>
      </c>
      <c r="I621" s="23" t="s">
        <v>28</v>
      </c>
      <c r="J621" s="23" t="s">
        <v>240</v>
      </c>
      <c r="K621" s="23" t="s">
        <v>54</v>
      </c>
      <c r="L621" s="23"/>
      <c r="M621" s="23" t="s">
        <v>12462</v>
      </c>
      <c r="N621" s="23" t="s">
        <v>12463</v>
      </c>
      <c r="O621" s="23"/>
      <c r="P621" s="23"/>
      <c r="Q621" s="223"/>
      <c r="R621" s="23"/>
      <c r="S621" s="23"/>
      <c r="T621" s="23"/>
      <c r="U621" s="223"/>
      <c r="V621" s="23"/>
      <c r="W621" s="204"/>
      <c r="X621" s="223"/>
      <c r="Y621" s="223"/>
      <c r="Z621" s="165"/>
      <c r="AA621" s="165"/>
    </row>
    <row r="622" spans="1:27" ht="33" hidden="1">
      <c r="A622" s="2">
        <f t="shared" si="0"/>
        <v>619</v>
      </c>
      <c r="B622" s="3" t="str">
        <f>VLOOKUP(D622,DSKH!$A:$B,2,0)</f>
        <v>A-144</v>
      </c>
      <c r="C622" s="23" t="s">
        <v>238</v>
      </c>
      <c r="D622" s="23" t="s">
        <v>181</v>
      </c>
      <c r="E622" s="23" t="s">
        <v>57</v>
      </c>
      <c r="F622" s="23">
        <v>108109405500</v>
      </c>
      <c r="G622" s="23" t="s">
        <v>27</v>
      </c>
      <c r="H622" s="203">
        <v>46113</v>
      </c>
      <c r="I622" s="23" t="s">
        <v>28</v>
      </c>
      <c r="J622" s="23" t="s">
        <v>240</v>
      </c>
      <c r="K622" s="23" t="s">
        <v>54</v>
      </c>
      <c r="L622" s="23"/>
      <c r="M622" s="23" t="s">
        <v>12464</v>
      </c>
      <c r="N622" s="23" t="s">
        <v>12465</v>
      </c>
      <c r="O622" s="23"/>
      <c r="P622" s="23"/>
      <c r="Q622" s="232">
        <v>1</v>
      </c>
      <c r="R622" s="23"/>
      <c r="S622" s="23"/>
      <c r="T622" s="23"/>
      <c r="U622" s="232" t="s">
        <v>12466</v>
      </c>
      <c r="V622" s="23"/>
      <c r="W622" s="204"/>
      <c r="X622" s="232" t="s">
        <v>115</v>
      </c>
      <c r="Y622" s="232" t="s">
        <v>198</v>
      </c>
      <c r="Z622" s="165"/>
      <c r="AA622" s="165"/>
    </row>
    <row r="623" spans="1:27" ht="16.5" hidden="1">
      <c r="A623" s="2">
        <f t="shared" si="0"/>
        <v>620</v>
      </c>
      <c r="B623" s="3" t="str">
        <f>VLOOKUP(D623,DSKH!$A:$B,2,0)</f>
        <v>A-144</v>
      </c>
      <c r="C623" s="23" t="s">
        <v>238</v>
      </c>
      <c r="D623" s="23" t="s">
        <v>181</v>
      </c>
      <c r="E623" s="23" t="s">
        <v>57</v>
      </c>
      <c r="F623" s="23">
        <v>108109479550</v>
      </c>
      <c r="G623" s="23" t="s">
        <v>27</v>
      </c>
      <c r="H623" s="203">
        <v>46113</v>
      </c>
      <c r="I623" s="23" t="s">
        <v>28</v>
      </c>
      <c r="J623" s="23" t="s">
        <v>240</v>
      </c>
      <c r="K623" s="23" t="s">
        <v>54</v>
      </c>
      <c r="L623" s="23"/>
      <c r="M623" s="23" t="s">
        <v>12467</v>
      </c>
      <c r="N623" s="23" t="s">
        <v>12468</v>
      </c>
      <c r="O623" s="23"/>
      <c r="P623" s="23"/>
      <c r="Q623" s="223"/>
      <c r="R623" s="23"/>
      <c r="S623" s="23"/>
      <c r="T623" s="23"/>
      <c r="U623" s="223"/>
      <c r="V623" s="23"/>
      <c r="W623" s="204"/>
      <c r="X623" s="223"/>
      <c r="Y623" s="223"/>
      <c r="Z623" s="165"/>
      <c r="AA623" s="165"/>
    </row>
    <row r="624" spans="1:27" ht="99" hidden="1">
      <c r="A624" s="2">
        <f t="shared" si="0"/>
        <v>621</v>
      </c>
      <c r="B624" s="3" t="str">
        <f>VLOOKUP(D624,DSKH!$A:$B,2,0)</f>
        <v>A-144</v>
      </c>
      <c r="C624" s="23" t="s">
        <v>238</v>
      </c>
      <c r="D624" s="23" t="s">
        <v>181</v>
      </c>
      <c r="E624" s="23" t="s">
        <v>57</v>
      </c>
      <c r="F624" s="23">
        <v>108108870550</v>
      </c>
      <c r="G624" s="23" t="s">
        <v>27</v>
      </c>
      <c r="H624" s="203">
        <v>46113</v>
      </c>
      <c r="I624" s="23" t="s">
        <v>28</v>
      </c>
      <c r="J624" s="23" t="s">
        <v>240</v>
      </c>
      <c r="K624" s="23" t="s">
        <v>54</v>
      </c>
      <c r="L624" s="23"/>
      <c r="M624" s="23" t="s">
        <v>12469</v>
      </c>
      <c r="N624" s="23" t="s">
        <v>12470</v>
      </c>
      <c r="O624" s="23"/>
      <c r="P624" s="23"/>
      <c r="Q624" s="23">
        <v>3</v>
      </c>
      <c r="R624" s="23"/>
      <c r="S624" s="23"/>
      <c r="T624" s="23"/>
      <c r="U624" s="23" t="s">
        <v>12471</v>
      </c>
      <c r="V624" s="23"/>
      <c r="W624" s="204"/>
      <c r="X624" s="23" t="s">
        <v>245</v>
      </c>
      <c r="Y624" s="23"/>
      <c r="Z624" s="165"/>
      <c r="AA624" s="165"/>
    </row>
    <row r="625" spans="1:27" ht="16.5" hidden="1">
      <c r="A625" s="2">
        <f t="shared" si="0"/>
        <v>622</v>
      </c>
      <c r="B625" s="3" t="str">
        <f>VLOOKUP(D625,DSKH!$A:$B,2,0)</f>
        <v>A-144</v>
      </c>
      <c r="C625" s="23" t="s">
        <v>238</v>
      </c>
      <c r="D625" s="23" t="s">
        <v>181</v>
      </c>
      <c r="E625" s="23" t="s">
        <v>57</v>
      </c>
      <c r="F625" s="23">
        <v>108107706120</v>
      </c>
      <c r="G625" s="23" t="s">
        <v>27</v>
      </c>
      <c r="H625" s="203">
        <v>46113</v>
      </c>
      <c r="I625" s="23" t="s">
        <v>28</v>
      </c>
      <c r="J625" s="23" t="s">
        <v>240</v>
      </c>
      <c r="K625" s="23" t="s">
        <v>54</v>
      </c>
      <c r="L625" s="23"/>
      <c r="M625" s="23" t="s">
        <v>12472</v>
      </c>
      <c r="N625" s="23" t="s">
        <v>12473</v>
      </c>
      <c r="O625" s="23"/>
      <c r="P625" s="23"/>
      <c r="Q625" s="23"/>
      <c r="R625" s="23">
        <v>1</v>
      </c>
      <c r="S625" s="23"/>
      <c r="T625" s="23"/>
      <c r="U625" s="23"/>
      <c r="V625" s="23"/>
      <c r="W625" s="204"/>
      <c r="X625" s="23" t="s">
        <v>38</v>
      </c>
      <c r="Y625" s="23"/>
      <c r="Z625" s="165"/>
      <c r="AA625" s="165"/>
    </row>
    <row r="626" spans="1:27" ht="33" hidden="1">
      <c r="A626" s="2">
        <f t="shared" si="0"/>
        <v>623</v>
      </c>
      <c r="B626" s="3" t="str">
        <f>VLOOKUP(D626,DSKH!$A:$B,2,0)</f>
        <v>A-18</v>
      </c>
      <c r="C626" s="23" t="s">
        <v>238</v>
      </c>
      <c r="D626" s="23" t="s">
        <v>189</v>
      </c>
      <c r="E626" s="23" t="s">
        <v>12474</v>
      </c>
      <c r="F626" s="23">
        <v>107082197132</v>
      </c>
      <c r="G626" s="23" t="s">
        <v>32</v>
      </c>
      <c r="H626" s="203">
        <v>45755</v>
      </c>
      <c r="I626" s="23" t="s">
        <v>28</v>
      </c>
      <c r="J626" s="23"/>
      <c r="K626" s="23" t="s">
        <v>54</v>
      </c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04"/>
      <c r="X626" s="23"/>
      <c r="Y626" s="23"/>
      <c r="Z626" s="165"/>
      <c r="AA626" s="165"/>
    </row>
    <row r="627" spans="1:27" ht="16.5" hidden="1">
      <c r="A627" s="2">
        <f t="shared" si="0"/>
        <v>624</v>
      </c>
      <c r="B627" s="3" t="str">
        <f>VLOOKUP(D627,DSKH!$A:$B,2,0)</f>
        <v>A-383</v>
      </c>
      <c r="C627" s="23" t="s">
        <v>238</v>
      </c>
      <c r="D627" s="23" t="s">
        <v>95</v>
      </c>
      <c r="E627" s="23" t="s">
        <v>29</v>
      </c>
      <c r="F627" s="23">
        <v>308415274920</v>
      </c>
      <c r="G627" s="23" t="s">
        <v>41</v>
      </c>
      <c r="H627" s="203">
        <v>46121</v>
      </c>
      <c r="I627" s="23" t="s">
        <v>28</v>
      </c>
      <c r="J627" s="23" t="s">
        <v>240</v>
      </c>
      <c r="K627" s="23" t="s">
        <v>30</v>
      </c>
      <c r="L627" s="23"/>
      <c r="M627" s="232">
        <v>91</v>
      </c>
      <c r="N627" s="232">
        <v>132600039753356</v>
      </c>
      <c r="O627" s="23"/>
      <c r="P627" s="23"/>
      <c r="Q627" s="23"/>
      <c r="R627" s="23"/>
      <c r="S627" s="232">
        <v>1</v>
      </c>
      <c r="T627" s="232" t="s">
        <v>12475</v>
      </c>
      <c r="U627" s="23"/>
      <c r="V627" s="23"/>
      <c r="W627" s="204"/>
      <c r="X627" s="23"/>
      <c r="Y627" s="232" t="s">
        <v>198</v>
      </c>
      <c r="Z627" s="165"/>
      <c r="AA627" s="165"/>
    </row>
    <row r="628" spans="1:27" ht="16.5" hidden="1">
      <c r="A628" s="2">
        <f t="shared" si="0"/>
        <v>625</v>
      </c>
      <c r="B628" s="3" t="str">
        <f>VLOOKUP(D628,DSKH!$A:$B,2,0)</f>
        <v>A-383</v>
      </c>
      <c r="C628" s="23" t="s">
        <v>238</v>
      </c>
      <c r="D628" s="23" t="s">
        <v>95</v>
      </c>
      <c r="E628" s="23" t="s">
        <v>29</v>
      </c>
      <c r="F628" s="23">
        <v>308415274220</v>
      </c>
      <c r="G628" s="23" t="s">
        <v>41</v>
      </c>
      <c r="H628" s="203">
        <v>46121</v>
      </c>
      <c r="I628" s="23" t="s">
        <v>28</v>
      </c>
      <c r="J628" s="23" t="s">
        <v>240</v>
      </c>
      <c r="K628" s="23" t="s">
        <v>30</v>
      </c>
      <c r="L628" s="23"/>
      <c r="M628" s="223"/>
      <c r="N628" s="223"/>
      <c r="O628" s="23"/>
      <c r="P628" s="23"/>
      <c r="Q628" s="23"/>
      <c r="R628" s="23"/>
      <c r="S628" s="223"/>
      <c r="T628" s="223"/>
      <c r="U628" s="23"/>
      <c r="V628" s="23"/>
      <c r="W628" s="204"/>
      <c r="X628" s="23"/>
      <c r="Y628" s="223"/>
      <c r="Z628" s="165"/>
      <c r="AA628" s="165"/>
    </row>
    <row r="629" spans="1:27" ht="16.5" hidden="1">
      <c r="A629" s="2">
        <f t="shared" si="0"/>
        <v>626</v>
      </c>
      <c r="B629" s="3" t="str">
        <f>VLOOKUP(D629,DSKH!$A:$B,2,0)</f>
        <v>A-383</v>
      </c>
      <c r="C629" s="23" t="s">
        <v>238</v>
      </c>
      <c r="D629" s="23" t="s">
        <v>95</v>
      </c>
      <c r="E629" s="23" t="s">
        <v>29</v>
      </c>
      <c r="F629" s="23">
        <v>308416556360</v>
      </c>
      <c r="G629" s="23" t="s">
        <v>44</v>
      </c>
      <c r="H629" s="203">
        <v>46121</v>
      </c>
      <c r="I629" s="23" t="s">
        <v>28</v>
      </c>
      <c r="J629" s="23" t="s">
        <v>240</v>
      </c>
      <c r="K629" s="23" t="s">
        <v>30</v>
      </c>
      <c r="L629" s="23"/>
      <c r="M629" s="23">
        <v>94</v>
      </c>
      <c r="N629" s="23">
        <v>132600039761935</v>
      </c>
      <c r="O629" s="23"/>
      <c r="P629" s="23"/>
      <c r="Q629" s="23"/>
      <c r="R629" s="23"/>
      <c r="S629" s="23">
        <v>1</v>
      </c>
      <c r="T629" s="23" t="s">
        <v>12476</v>
      </c>
      <c r="U629" s="23"/>
      <c r="V629" s="23"/>
      <c r="W629" s="204"/>
      <c r="X629" s="23"/>
      <c r="Y629" s="23"/>
      <c r="Z629" s="165"/>
      <c r="AA629" s="165"/>
    </row>
    <row r="630" spans="1:27" ht="16.5" hidden="1">
      <c r="A630" s="2">
        <f t="shared" si="0"/>
        <v>627</v>
      </c>
      <c r="B630" s="3" t="str">
        <f>VLOOKUP(D630,DSKH!$A:$B,2,0)</f>
        <v>A-383</v>
      </c>
      <c r="C630" s="23" t="s">
        <v>238</v>
      </c>
      <c r="D630" s="23" t="s">
        <v>95</v>
      </c>
      <c r="E630" s="23" t="s">
        <v>29</v>
      </c>
      <c r="F630" s="23">
        <v>308416635240</v>
      </c>
      <c r="G630" s="23" t="s">
        <v>41</v>
      </c>
      <c r="H630" s="203">
        <v>46121</v>
      </c>
      <c r="I630" s="23" t="s">
        <v>28</v>
      </c>
      <c r="J630" s="23" t="s">
        <v>240</v>
      </c>
      <c r="K630" s="23" t="s">
        <v>30</v>
      </c>
      <c r="L630" s="23"/>
      <c r="M630" s="23" t="s">
        <v>12477</v>
      </c>
      <c r="N630" s="23">
        <v>132600039759717</v>
      </c>
      <c r="O630" s="23"/>
      <c r="P630" s="23"/>
      <c r="Q630" s="23"/>
      <c r="R630" s="23"/>
      <c r="S630" s="23">
        <v>1</v>
      </c>
      <c r="T630" s="23" t="s">
        <v>12478</v>
      </c>
      <c r="U630" s="23"/>
      <c r="V630" s="23"/>
      <c r="W630" s="204"/>
      <c r="X630" s="23"/>
      <c r="Y630" s="23"/>
      <c r="Z630" s="165"/>
      <c r="AA630" s="165"/>
    </row>
    <row r="631" spans="1:27" ht="16.5" hidden="1">
      <c r="A631" s="2">
        <f t="shared" si="0"/>
        <v>628</v>
      </c>
      <c r="B631" s="3" t="str">
        <f>VLOOKUP(D631,DSKH!$A:$B,2,0)</f>
        <v>A-383</v>
      </c>
      <c r="C631" s="23" t="s">
        <v>238</v>
      </c>
      <c r="D631" s="23" t="s">
        <v>95</v>
      </c>
      <c r="E631" s="23" t="s">
        <v>29</v>
      </c>
      <c r="F631" s="23">
        <v>308415284610</v>
      </c>
      <c r="G631" s="23" t="s">
        <v>63</v>
      </c>
      <c r="H631" s="203">
        <v>46121</v>
      </c>
      <c r="I631" s="23" t="s">
        <v>28</v>
      </c>
      <c r="J631" s="23" t="s">
        <v>240</v>
      </c>
      <c r="K631" s="23" t="s">
        <v>30</v>
      </c>
      <c r="L631" s="23"/>
      <c r="M631" s="23">
        <v>93</v>
      </c>
      <c r="N631" s="23">
        <v>132600039754629</v>
      </c>
      <c r="O631" s="23"/>
      <c r="P631" s="23"/>
      <c r="Q631" s="23"/>
      <c r="R631" s="23"/>
      <c r="S631" s="23">
        <v>1</v>
      </c>
      <c r="T631" s="23" t="s">
        <v>12479</v>
      </c>
      <c r="U631" s="23"/>
      <c r="V631" s="23"/>
      <c r="W631" s="204"/>
      <c r="X631" s="23"/>
      <c r="Y631" s="23"/>
      <c r="Z631" s="165"/>
      <c r="AA631" s="165"/>
    </row>
    <row r="632" spans="1:27" ht="33" hidden="1">
      <c r="A632" s="2">
        <f t="shared" si="0"/>
        <v>629</v>
      </c>
      <c r="B632" s="3" t="str">
        <f>VLOOKUP(D632,DSKH!$A:$B,2,0)</f>
        <v>A-383</v>
      </c>
      <c r="C632" s="23" t="s">
        <v>238</v>
      </c>
      <c r="D632" s="23" t="s">
        <v>95</v>
      </c>
      <c r="E632" s="23" t="s">
        <v>29</v>
      </c>
      <c r="F632" s="23">
        <v>308415289840</v>
      </c>
      <c r="G632" s="23" t="s">
        <v>44</v>
      </c>
      <c r="H632" s="203">
        <v>46121</v>
      </c>
      <c r="I632" s="23" t="s">
        <v>28</v>
      </c>
      <c r="J632" s="23" t="s">
        <v>240</v>
      </c>
      <c r="K632" s="23" t="s">
        <v>30</v>
      </c>
      <c r="L632" s="23"/>
      <c r="M632" s="23" t="s">
        <v>12480</v>
      </c>
      <c r="N632" s="23">
        <v>132600039743874</v>
      </c>
      <c r="O632" s="23"/>
      <c r="P632" s="23"/>
      <c r="Q632" s="23"/>
      <c r="R632" s="23"/>
      <c r="S632" s="23">
        <v>1</v>
      </c>
      <c r="T632" s="23" t="s">
        <v>12481</v>
      </c>
      <c r="U632" s="23"/>
      <c r="V632" s="23"/>
      <c r="W632" s="204"/>
      <c r="X632" s="23"/>
      <c r="Y632" s="23"/>
      <c r="Z632" s="165"/>
      <c r="AA632" s="165"/>
    </row>
    <row r="633" spans="1:27" ht="16.5" hidden="1">
      <c r="A633" s="2">
        <f t="shared" si="0"/>
        <v>630</v>
      </c>
      <c r="B633" s="3" t="str">
        <f>VLOOKUP(D633,DSKH!$A:$B,2,0)</f>
        <v>A-383</v>
      </c>
      <c r="C633" s="23" t="s">
        <v>238</v>
      </c>
      <c r="D633" s="23" t="s">
        <v>95</v>
      </c>
      <c r="E633" s="23" t="s">
        <v>29</v>
      </c>
      <c r="F633" s="23">
        <v>308412768110</v>
      </c>
      <c r="G633" s="23" t="s">
        <v>41</v>
      </c>
      <c r="H633" s="203">
        <v>46120</v>
      </c>
      <c r="I633" s="23" t="s">
        <v>28</v>
      </c>
      <c r="J633" s="23" t="s">
        <v>240</v>
      </c>
      <c r="K633" s="23" t="s">
        <v>30</v>
      </c>
      <c r="L633" s="23"/>
      <c r="M633" s="23" t="s">
        <v>12482</v>
      </c>
      <c r="N633" s="23">
        <v>132600039726918</v>
      </c>
      <c r="O633" s="23"/>
      <c r="P633" s="23"/>
      <c r="Q633" s="23"/>
      <c r="R633" s="23"/>
      <c r="S633" s="23">
        <v>1</v>
      </c>
      <c r="T633" s="23" t="s">
        <v>12483</v>
      </c>
      <c r="U633" s="23"/>
      <c r="V633" s="23"/>
      <c r="W633" s="204"/>
      <c r="X633" s="23"/>
      <c r="Y633" s="23"/>
      <c r="Z633" s="165"/>
      <c r="AA633" s="165"/>
    </row>
    <row r="634" spans="1:27" ht="16.5" hidden="1">
      <c r="A634" s="2">
        <f t="shared" si="0"/>
        <v>631</v>
      </c>
      <c r="B634" s="3" t="str">
        <f>VLOOKUP(D634,DSKH!$A:$B,2,0)</f>
        <v>A-383</v>
      </c>
      <c r="C634" s="23" t="s">
        <v>238</v>
      </c>
      <c r="D634" s="23" t="s">
        <v>95</v>
      </c>
      <c r="E634" s="23" t="s">
        <v>29</v>
      </c>
      <c r="F634" s="23">
        <v>308413788600</v>
      </c>
      <c r="G634" s="23" t="s">
        <v>41</v>
      </c>
      <c r="H634" s="203">
        <v>46121</v>
      </c>
      <c r="I634" s="23" t="s">
        <v>28</v>
      </c>
      <c r="J634" s="23" t="s">
        <v>240</v>
      </c>
      <c r="K634" s="23" t="s">
        <v>30</v>
      </c>
      <c r="L634" s="23"/>
      <c r="M634" s="23" t="s">
        <v>12484</v>
      </c>
      <c r="N634" s="23">
        <v>132600039744843</v>
      </c>
      <c r="O634" s="23"/>
      <c r="P634" s="23"/>
      <c r="Q634" s="23"/>
      <c r="R634" s="23"/>
      <c r="S634" s="23">
        <v>1</v>
      </c>
      <c r="T634" s="23" t="s">
        <v>12485</v>
      </c>
      <c r="U634" s="23"/>
      <c r="V634" s="23"/>
      <c r="W634" s="204"/>
      <c r="X634" s="23"/>
      <c r="Y634" s="23"/>
      <c r="Z634" s="165"/>
      <c r="AA634" s="165"/>
    </row>
    <row r="635" spans="1:27" ht="16.5" hidden="1">
      <c r="A635" s="2">
        <f t="shared" si="0"/>
        <v>632</v>
      </c>
      <c r="B635" s="3" t="str">
        <f>VLOOKUP(D635,DSKH!$A:$B,2,0)</f>
        <v>A-383</v>
      </c>
      <c r="C635" s="23" t="s">
        <v>238</v>
      </c>
      <c r="D635" s="23" t="s">
        <v>95</v>
      </c>
      <c r="E635" s="23" t="s">
        <v>29</v>
      </c>
      <c r="F635" s="23">
        <v>308412743830</v>
      </c>
      <c r="G635" s="23" t="s">
        <v>41</v>
      </c>
      <c r="H635" s="203">
        <v>46120</v>
      </c>
      <c r="I635" s="23" t="s">
        <v>28</v>
      </c>
      <c r="J635" s="23" t="s">
        <v>240</v>
      </c>
      <c r="K635" s="23" t="s">
        <v>30</v>
      </c>
      <c r="L635" s="23"/>
      <c r="M635" s="23" t="s">
        <v>12486</v>
      </c>
      <c r="N635" s="23">
        <v>132600039712385</v>
      </c>
      <c r="O635" s="23"/>
      <c r="P635" s="23"/>
      <c r="Q635" s="23"/>
      <c r="R635" s="23"/>
      <c r="S635" s="23">
        <v>1</v>
      </c>
      <c r="T635" s="23" t="s">
        <v>12487</v>
      </c>
      <c r="U635" s="23"/>
      <c r="V635" s="23"/>
      <c r="W635" s="204"/>
      <c r="X635" s="23"/>
      <c r="Y635" s="23"/>
      <c r="Z635" s="165"/>
      <c r="AA635" s="165"/>
    </row>
    <row r="636" spans="1:27" ht="16.5" hidden="1">
      <c r="A636" s="2">
        <f t="shared" si="0"/>
        <v>633</v>
      </c>
      <c r="B636" s="3" t="str">
        <f>VLOOKUP(D636,DSKH!$A:$B,2,0)</f>
        <v>A-383</v>
      </c>
      <c r="C636" s="23" t="s">
        <v>238</v>
      </c>
      <c r="D636" s="23" t="s">
        <v>95</v>
      </c>
      <c r="E636" s="23" t="s">
        <v>29</v>
      </c>
      <c r="F636" s="23">
        <v>308412717450</v>
      </c>
      <c r="G636" s="23" t="s">
        <v>41</v>
      </c>
      <c r="H636" s="203">
        <v>46121</v>
      </c>
      <c r="I636" s="23" t="s">
        <v>28</v>
      </c>
      <c r="J636" s="23" t="s">
        <v>240</v>
      </c>
      <c r="K636" s="23" t="s">
        <v>30</v>
      </c>
      <c r="L636" s="23"/>
      <c r="M636" s="23" t="s">
        <v>12488</v>
      </c>
      <c r="N636" s="23">
        <v>132600039710492</v>
      </c>
      <c r="O636" s="23"/>
      <c r="P636" s="23"/>
      <c r="Q636" s="23"/>
      <c r="R636" s="23"/>
      <c r="S636" s="23">
        <v>1</v>
      </c>
      <c r="T636" s="23" t="s">
        <v>12489</v>
      </c>
      <c r="U636" s="23"/>
      <c r="V636" s="23"/>
      <c r="W636" s="204"/>
      <c r="X636" s="23"/>
      <c r="Y636" s="23"/>
      <c r="Z636" s="165"/>
      <c r="AA636" s="165"/>
    </row>
    <row r="637" spans="1:27" ht="16.5" hidden="1">
      <c r="A637" s="2">
        <f t="shared" si="0"/>
        <v>634</v>
      </c>
      <c r="B637" s="3" t="str">
        <f>VLOOKUP(D637,DSKH!$A:$B,2,0)</f>
        <v>A-383</v>
      </c>
      <c r="C637" s="23" t="s">
        <v>238</v>
      </c>
      <c r="D637" s="23" t="s">
        <v>95</v>
      </c>
      <c r="E637" s="23" t="s">
        <v>29</v>
      </c>
      <c r="F637" s="23">
        <v>308409470410</v>
      </c>
      <c r="G637" s="23" t="s">
        <v>41</v>
      </c>
      <c r="H637" s="203">
        <v>46120</v>
      </c>
      <c r="I637" s="23" t="s">
        <v>28</v>
      </c>
      <c r="J637" s="23" t="s">
        <v>240</v>
      </c>
      <c r="K637" s="23" t="s">
        <v>30</v>
      </c>
      <c r="L637" s="23"/>
      <c r="M637" s="23" t="s">
        <v>12490</v>
      </c>
      <c r="N637" s="23">
        <v>132600039660533</v>
      </c>
      <c r="O637" s="23"/>
      <c r="P637" s="23"/>
      <c r="Q637" s="23"/>
      <c r="R637" s="23"/>
      <c r="S637" s="23">
        <v>1</v>
      </c>
      <c r="T637" s="23" t="s">
        <v>12491</v>
      </c>
      <c r="U637" s="23"/>
      <c r="V637" s="23"/>
      <c r="W637" s="204"/>
      <c r="X637" s="23"/>
      <c r="Y637" s="23"/>
      <c r="Z637" s="165"/>
      <c r="AA637" s="165"/>
    </row>
    <row r="638" spans="1:27" ht="16.5" hidden="1">
      <c r="A638" s="2">
        <f t="shared" si="0"/>
        <v>635</v>
      </c>
      <c r="B638" s="3" t="str">
        <f>VLOOKUP(D638,DSKH!$A:$B,2,0)</f>
        <v>A-383</v>
      </c>
      <c r="C638" s="23" t="s">
        <v>238</v>
      </c>
      <c r="D638" s="23" t="s">
        <v>95</v>
      </c>
      <c r="E638" s="23" t="s">
        <v>29</v>
      </c>
      <c r="F638" s="23">
        <v>308409451030</v>
      </c>
      <c r="G638" s="23" t="s">
        <v>41</v>
      </c>
      <c r="H638" s="203">
        <v>46120</v>
      </c>
      <c r="I638" s="23" t="s">
        <v>28</v>
      </c>
      <c r="J638" s="23" t="s">
        <v>240</v>
      </c>
      <c r="K638" s="23" t="s">
        <v>30</v>
      </c>
      <c r="L638" s="23"/>
      <c r="M638" s="23" t="s">
        <v>12492</v>
      </c>
      <c r="N638" s="23">
        <v>132600039659115</v>
      </c>
      <c r="O638" s="23"/>
      <c r="P638" s="23"/>
      <c r="Q638" s="23"/>
      <c r="R638" s="23"/>
      <c r="S638" s="23">
        <v>1</v>
      </c>
      <c r="T638" s="23" t="s">
        <v>12493</v>
      </c>
      <c r="U638" s="23"/>
      <c r="V638" s="23"/>
      <c r="W638" s="204"/>
      <c r="X638" s="23"/>
      <c r="Y638" s="23"/>
      <c r="Z638" s="165"/>
      <c r="AA638" s="165"/>
    </row>
    <row r="639" spans="1:27" ht="16.5" hidden="1">
      <c r="A639" s="2">
        <f t="shared" si="0"/>
        <v>636</v>
      </c>
      <c r="B639" s="3" t="str">
        <f>VLOOKUP(D639,DSKH!$A:$B,2,0)</f>
        <v>A-383</v>
      </c>
      <c r="C639" s="23" t="s">
        <v>238</v>
      </c>
      <c r="D639" s="23" t="s">
        <v>95</v>
      </c>
      <c r="E639" s="23" t="s">
        <v>29</v>
      </c>
      <c r="F639" s="23">
        <v>308406904800</v>
      </c>
      <c r="G639" s="23" t="s">
        <v>41</v>
      </c>
      <c r="H639" s="203">
        <v>46119</v>
      </c>
      <c r="I639" s="23" t="s">
        <v>28</v>
      </c>
      <c r="J639" s="23" t="s">
        <v>240</v>
      </c>
      <c r="K639" s="23" t="s">
        <v>30</v>
      </c>
      <c r="L639" s="23"/>
      <c r="M639" s="23" t="s">
        <v>12494</v>
      </c>
      <c r="N639" s="23">
        <v>132600039633352</v>
      </c>
      <c r="O639" s="23"/>
      <c r="P639" s="23"/>
      <c r="Q639" s="23"/>
      <c r="R639" s="23"/>
      <c r="S639" s="23">
        <v>1</v>
      </c>
      <c r="T639" s="23" t="s">
        <v>12495</v>
      </c>
      <c r="U639" s="23"/>
      <c r="V639" s="23"/>
      <c r="W639" s="204"/>
      <c r="X639" s="23"/>
      <c r="Y639" s="23"/>
      <c r="Z639" s="165"/>
      <c r="AA639" s="165"/>
    </row>
    <row r="640" spans="1:27" ht="16.5" hidden="1">
      <c r="A640" s="2">
        <f t="shared" si="0"/>
        <v>637</v>
      </c>
      <c r="B640" s="3" t="str">
        <f>VLOOKUP(D640,DSKH!$A:$B,2,0)</f>
        <v>A-383</v>
      </c>
      <c r="C640" s="23" t="s">
        <v>238</v>
      </c>
      <c r="D640" s="23" t="s">
        <v>95</v>
      </c>
      <c r="E640" s="23" t="s">
        <v>29</v>
      </c>
      <c r="F640" s="23">
        <v>308405778610</v>
      </c>
      <c r="G640" s="23" t="s">
        <v>41</v>
      </c>
      <c r="H640" s="203">
        <v>46119</v>
      </c>
      <c r="I640" s="23" t="s">
        <v>28</v>
      </c>
      <c r="J640" s="23" t="s">
        <v>240</v>
      </c>
      <c r="K640" s="23" t="s">
        <v>30</v>
      </c>
      <c r="L640" s="23"/>
      <c r="M640" s="23">
        <v>90</v>
      </c>
      <c r="N640" s="23">
        <v>132600039587853</v>
      </c>
      <c r="O640" s="23"/>
      <c r="P640" s="23"/>
      <c r="Q640" s="23"/>
      <c r="R640" s="23"/>
      <c r="S640" s="23">
        <v>1</v>
      </c>
      <c r="T640" s="23" t="s">
        <v>12496</v>
      </c>
      <c r="U640" s="23"/>
      <c r="V640" s="23"/>
      <c r="W640" s="204"/>
      <c r="X640" s="23"/>
      <c r="Y640" s="23"/>
      <c r="Z640" s="165"/>
      <c r="AA640" s="165"/>
    </row>
    <row r="641" spans="1:27" ht="16.5" hidden="1">
      <c r="A641" s="2">
        <f t="shared" si="0"/>
        <v>638</v>
      </c>
      <c r="B641" s="3" t="str">
        <f>VLOOKUP(D641,DSKH!$A:$B,2,0)</f>
        <v>A-383</v>
      </c>
      <c r="C641" s="23" t="s">
        <v>238</v>
      </c>
      <c r="D641" s="23" t="s">
        <v>95</v>
      </c>
      <c r="E641" s="23" t="s">
        <v>29</v>
      </c>
      <c r="F641" s="23">
        <v>308405745230</v>
      </c>
      <c r="G641" s="23" t="s">
        <v>41</v>
      </c>
      <c r="H641" s="203">
        <v>46119</v>
      </c>
      <c r="I641" s="23" t="s">
        <v>28</v>
      </c>
      <c r="J641" s="23" t="s">
        <v>240</v>
      </c>
      <c r="K641" s="23" t="s">
        <v>30</v>
      </c>
      <c r="L641" s="23"/>
      <c r="M641" s="23" t="s">
        <v>12497</v>
      </c>
      <c r="N641" s="23">
        <v>132600039586225</v>
      </c>
      <c r="O641" s="23"/>
      <c r="P641" s="23"/>
      <c r="Q641" s="23"/>
      <c r="R641" s="23"/>
      <c r="S641" s="23">
        <v>1</v>
      </c>
      <c r="T641" s="23" t="s">
        <v>12498</v>
      </c>
      <c r="U641" s="23"/>
      <c r="V641" s="23"/>
      <c r="W641" s="204"/>
      <c r="X641" s="23"/>
      <c r="Y641" s="23"/>
      <c r="Z641" s="165"/>
      <c r="AA641" s="165"/>
    </row>
    <row r="642" spans="1:27" ht="16.5" hidden="1">
      <c r="A642" s="2">
        <f t="shared" si="0"/>
        <v>639</v>
      </c>
      <c r="B642" s="3" t="str">
        <f>VLOOKUP(D642,DSKH!$A:$B,2,0)</f>
        <v>A-383</v>
      </c>
      <c r="C642" s="23" t="s">
        <v>238</v>
      </c>
      <c r="D642" s="23" t="s">
        <v>95</v>
      </c>
      <c r="E642" s="23" t="s">
        <v>29</v>
      </c>
      <c r="F642" s="23">
        <v>308405725410</v>
      </c>
      <c r="G642" s="23" t="s">
        <v>41</v>
      </c>
      <c r="H642" s="203">
        <v>46119</v>
      </c>
      <c r="I642" s="23" t="s">
        <v>28</v>
      </c>
      <c r="J642" s="23" t="s">
        <v>240</v>
      </c>
      <c r="K642" s="23" t="s">
        <v>30</v>
      </c>
      <c r="L642" s="23"/>
      <c r="M642" s="23" t="s">
        <v>12499</v>
      </c>
      <c r="N642" s="23">
        <v>132600039584553</v>
      </c>
      <c r="O642" s="23"/>
      <c r="P642" s="23"/>
      <c r="Q642" s="23"/>
      <c r="R642" s="23"/>
      <c r="S642" s="23">
        <v>1</v>
      </c>
      <c r="T642" s="23" t="s">
        <v>12500</v>
      </c>
      <c r="U642" s="23"/>
      <c r="V642" s="23"/>
      <c r="W642" s="204"/>
      <c r="X642" s="23"/>
      <c r="Y642" s="23"/>
      <c r="Z642" s="165"/>
      <c r="AA642" s="165"/>
    </row>
    <row r="643" spans="1:27" ht="16.5" hidden="1">
      <c r="A643" s="2">
        <f t="shared" si="0"/>
        <v>640</v>
      </c>
      <c r="B643" s="3" t="str">
        <f>VLOOKUP(D643,DSKH!$A:$B,2,0)</f>
        <v>A-383</v>
      </c>
      <c r="C643" s="23" t="s">
        <v>238</v>
      </c>
      <c r="D643" s="23" t="s">
        <v>95</v>
      </c>
      <c r="E643" s="23" t="s">
        <v>29</v>
      </c>
      <c r="F643" s="23">
        <v>308403511200</v>
      </c>
      <c r="G643" s="23" t="s">
        <v>41</v>
      </c>
      <c r="H643" s="203">
        <v>46118</v>
      </c>
      <c r="I643" s="23" t="s">
        <v>28</v>
      </c>
      <c r="J643" s="23" t="s">
        <v>240</v>
      </c>
      <c r="K643" s="23" t="s">
        <v>30</v>
      </c>
      <c r="L643" s="23"/>
      <c r="M643" s="23" t="s">
        <v>12501</v>
      </c>
      <c r="N643" s="23">
        <v>132600039566736</v>
      </c>
      <c r="O643" s="23"/>
      <c r="P643" s="23"/>
      <c r="Q643" s="23"/>
      <c r="R643" s="23"/>
      <c r="S643" s="23">
        <v>1</v>
      </c>
      <c r="T643" s="23" t="s">
        <v>12502</v>
      </c>
      <c r="U643" s="23"/>
      <c r="V643" s="23"/>
      <c r="W643" s="204"/>
      <c r="X643" s="23"/>
      <c r="Y643" s="23"/>
      <c r="Z643" s="165"/>
      <c r="AA643" s="165"/>
    </row>
    <row r="644" spans="1:27" ht="16.5" hidden="1">
      <c r="A644" s="2">
        <f t="shared" si="0"/>
        <v>641</v>
      </c>
      <c r="B644" s="3" t="str">
        <f>VLOOKUP(D644,DSKH!$A:$B,2,0)</f>
        <v>A-383</v>
      </c>
      <c r="C644" s="23" t="s">
        <v>238</v>
      </c>
      <c r="D644" s="23" t="s">
        <v>95</v>
      </c>
      <c r="E644" s="23" t="s">
        <v>29</v>
      </c>
      <c r="F644" s="23">
        <v>308403584110</v>
      </c>
      <c r="G644" s="23" t="s">
        <v>41</v>
      </c>
      <c r="H644" s="203">
        <v>46118</v>
      </c>
      <c r="I644" s="23" t="s">
        <v>28</v>
      </c>
      <c r="J644" s="23" t="s">
        <v>240</v>
      </c>
      <c r="K644" s="23" t="s">
        <v>30</v>
      </c>
      <c r="L644" s="23"/>
      <c r="M644" s="23" t="s">
        <v>12503</v>
      </c>
      <c r="N644" s="23">
        <v>132600039555400</v>
      </c>
      <c r="O644" s="23"/>
      <c r="P644" s="23"/>
      <c r="Q644" s="23"/>
      <c r="R644" s="23"/>
      <c r="S644" s="23">
        <v>1</v>
      </c>
      <c r="T644" s="23" t="s">
        <v>12504</v>
      </c>
      <c r="U644" s="23"/>
      <c r="V644" s="23"/>
      <c r="W644" s="204"/>
      <c r="X644" s="23"/>
      <c r="Y644" s="23"/>
      <c r="Z644" s="165"/>
      <c r="AA644" s="165"/>
    </row>
    <row r="645" spans="1:27" ht="16.5" hidden="1">
      <c r="A645" s="2">
        <f t="shared" si="0"/>
        <v>642</v>
      </c>
      <c r="B645" s="3" t="str">
        <f>VLOOKUP(D645,DSKH!$A:$B,2,0)</f>
        <v>A-383</v>
      </c>
      <c r="C645" s="23" t="s">
        <v>238</v>
      </c>
      <c r="D645" s="23" t="s">
        <v>95</v>
      </c>
      <c r="E645" s="23" t="s">
        <v>29</v>
      </c>
      <c r="F645" s="23">
        <v>308403443410</v>
      </c>
      <c r="G645" s="23" t="s">
        <v>41</v>
      </c>
      <c r="H645" s="203">
        <v>46118</v>
      </c>
      <c r="I645" s="23" t="s">
        <v>28</v>
      </c>
      <c r="J645" s="23" t="s">
        <v>240</v>
      </c>
      <c r="K645" s="23" t="s">
        <v>30</v>
      </c>
      <c r="L645" s="23"/>
      <c r="M645" s="23" t="s">
        <v>12505</v>
      </c>
      <c r="N645" s="23">
        <v>132600039535502</v>
      </c>
      <c r="O645" s="23"/>
      <c r="P645" s="23"/>
      <c r="Q645" s="23"/>
      <c r="R645" s="23"/>
      <c r="S645" s="23">
        <v>1</v>
      </c>
      <c r="T645" s="23" t="s">
        <v>12506</v>
      </c>
      <c r="U645" s="23"/>
      <c r="V645" s="23"/>
      <c r="W645" s="204"/>
      <c r="X645" s="23"/>
      <c r="Y645" s="23"/>
      <c r="Z645" s="165"/>
      <c r="AA645" s="165"/>
    </row>
    <row r="646" spans="1:27" ht="16.5" hidden="1">
      <c r="A646" s="2">
        <f t="shared" si="0"/>
        <v>643</v>
      </c>
      <c r="B646" s="3" t="str">
        <f>VLOOKUP(D646,DSKH!$A:$B,2,0)</f>
        <v>A-383</v>
      </c>
      <c r="C646" s="23" t="s">
        <v>238</v>
      </c>
      <c r="D646" s="23" t="s">
        <v>95</v>
      </c>
      <c r="E646" s="23" t="s">
        <v>29</v>
      </c>
      <c r="F646" s="23">
        <v>308403555520</v>
      </c>
      <c r="G646" s="23" t="s">
        <v>41</v>
      </c>
      <c r="H646" s="203">
        <v>46118</v>
      </c>
      <c r="I646" s="23" t="s">
        <v>28</v>
      </c>
      <c r="J646" s="23" t="s">
        <v>240</v>
      </c>
      <c r="K646" s="23" t="s">
        <v>30</v>
      </c>
      <c r="L646" s="23"/>
      <c r="M646" s="23" t="s">
        <v>12507</v>
      </c>
      <c r="N646" s="23">
        <v>132600039536027</v>
      </c>
      <c r="O646" s="23"/>
      <c r="P646" s="23"/>
      <c r="Q646" s="23"/>
      <c r="R646" s="23"/>
      <c r="S646" s="23">
        <v>1</v>
      </c>
      <c r="T646" s="23" t="s">
        <v>12508</v>
      </c>
      <c r="U646" s="23"/>
      <c r="V646" s="23"/>
      <c r="W646" s="204"/>
      <c r="X646" s="23"/>
      <c r="Y646" s="23"/>
      <c r="Z646" s="165"/>
      <c r="AA646" s="165"/>
    </row>
    <row r="647" spans="1:27" ht="16.5" hidden="1">
      <c r="A647" s="2">
        <f t="shared" si="0"/>
        <v>644</v>
      </c>
      <c r="B647" s="3" t="str">
        <f>VLOOKUP(D647,DSKH!$A:$B,2,0)</f>
        <v>A-383</v>
      </c>
      <c r="C647" s="23" t="s">
        <v>238</v>
      </c>
      <c r="D647" s="23" t="s">
        <v>95</v>
      </c>
      <c r="E647" s="23" t="s">
        <v>29</v>
      </c>
      <c r="F647" s="23">
        <v>308403494840</v>
      </c>
      <c r="G647" s="23" t="s">
        <v>41</v>
      </c>
      <c r="H647" s="203">
        <v>46118</v>
      </c>
      <c r="I647" s="23" t="s">
        <v>28</v>
      </c>
      <c r="J647" s="23" t="s">
        <v>240</v>
      </c>
      <c r="K647" s="23" t="s">
        <v>30</v>
      </c>
      <c r="L647" s="23"/>
      <c r="M647" s="23">
        <v>89</v>
      </c>
      <c r="N647" s="23">
        <v>132600039536123</v>
      </c>
      <c r="O647" s="23"/>
      <c r="P647" s="23"/>
      <c r="Q647" s="23"/>
      <c r="R647" s="23"/>
      <c r="S647" s="23">
        <v>1</v>
      </c>
      <c r="T647" s="23" t="s">
        <v>12509</v>
      </c>
      <c r="U647" s="23"/>
      <c r="V647" s="23"/>
      <c r="W647" s="204"/>
      <c r="X647" s="23"/>
      <c r="Y647" s="23"/>
      <c r="Z647" s="165"/>
      <c r="AA647" s="165"/>
    </row>
    <row r="648" spans="1:27" ht="66" hidden="1">
      <c r="A648" s="2">
        <f t="shared" si="0"/>
        <v>645</v>
      </c>
      <c r="B648" s="3" t="str">
        <f>VLOOKUP(D648,DSKH!$A:$B,2,0)</f>
        <v>A-383</v>
      </c>
      <c r="C648" s="23" t="s">
        <v>238</v>
      </c>
      <c r="D648" s="23" t="s">
        <v>95</v>
      </c>
      <c r="E648" s="23" t="s">
        <v>57</v>
      </c>
      <c r="F648" s="23">
        <v>108131765820</v>
      </c>
      <c r="G648" s="23" t="s">
        <v>83</v>
      </c>
      <c r="H648" s="203">
        <v>46121</v>
      </c>
      <c r="I648" s="23" t="s">
        <v>28</v>
      </c>
      <c r="J648" s="23" t="s">
        <v>240</v>
      </c>
      <c r="K648" s="23" t="s">
        <v>30</v>
      </c>
      <c r="L648" s="23"/>
      <c r="M648" s="23" t="s">
        <v>12510</v>
      </c>
      <c r="N648" s="23" t="s">
        <v>12511</v>
      </c>
      <c r="O648" s="23"/>
      <c r="P648" s="23"/>
      <c r="Q648" s="23">
        <v>2</v>
      </c>
      <c r="R648" s="23"/>
      <c r="S648" s="23"/>
      <c r="T648" s="23"/>
      <c r="U648" s="23" t="s">
        <v>12512</v>
      </c>
      <c r="V648" s="23"/>
      <c r="W648" s="204"/>
      <c r="X648" s="23" t="s">
        <v>115</v>
      </c>
      <c r="Y648" s="23"/>
      <c r="Z648" s="165"/>
      <c r="AA648" s="165"/>
    </row>
    <row r="649" spans="1:27" ht="16.5" hidden="1">
      <c r="A649" s="2">
        <f t="shared" si="0"/>
        <v>646</v>
      </c>
      <c r="B649" s="3" t="str">
        <f>VLOOKUP(D649,DSKH!$A:$B,2,0)</f>
        <v>A-383</v>
      </c>
      <c r="C649" s="23" t="s">
        <v>238</v>
      </c>
      <c r="D649" s="23" t="s">
        <v>95</v>
      </c>
      <c r="E649" s="23" t="s">
        <v>57</v>
      </c>
      <c r="F649" s="23">
        <v>108131377320</v>
      </c>
      <c r="G649" s="23" t="s">
        <v>83</v>
      </c>
      <c r="H649" s="203">
        <v>46120</v>
      </c>
      <c r="I649" s="23" t="s">
        <v>28</v>
      </c>
      <c r="J649" s="23" t="s">
        <v>240</v>
      </c>
      <c r="K649" s="23" t="s">
        <v>30</v>
      </c>
      <c r="L649" s="23"/>
      <c r="M649" s="23" t="s">
        <v>12513</v>
      </c>
      <c r="N649" s="23">
        <v>9610740440</v>
      </c>
      <c r="O649" s="23"/>
      <c r="P649" s="23"/>
      <c r="Q649" s="23"/>
      <c r="R649" s="23">
        <v>1</v>
      </c>
      <c r="S649" s="23"/>
      <c r="T649" s="23" t="s">
        <v>12514</v>
      </c>
      <c r="U649" s="23"/>
      <c r="V649" s="23"/>
      <c r="W649" s="204"/>
      <c r="X649" s="23" t="s">
        <v>165</v>
      </c>
      <c r="Y649" s="23"/>
      <c r="Z649" s="165"/>
      <c r="AA649" s="165"/>
    </row>
    <row r="650" spans="1:27" ht="33" hidden="1">
      <c r="A650" s="2">
        <f t="shared" si="0"/>
        <v>647</v>
      </c>
      <c r="B650" s="3" t="str">
        <f>VLOOKUP(D650,DSKH!$A:$B,2,0)</f>
        <v>A-383</v>
      </c>
      <c r="C650" s="23" t="s">
        <v>238</v>
      </c>
      <c r="D650" s="23" t="s">
        <v>95</v>
      </c>
      <c r="E650" s="23" t="s">
        <v>57</v>
      </c>
      <c r="F650" s="23">
        <v>108130500660</v>
      </c>
      <c r="G650" s="23" t="s">
        <v>62</v>
      </c>
      <c r="H650" s="203">
        <v>46120</v>
      </c>
      <c r="I650" s="23" t="s">
        <v>28</v>
      </c>
      <c r="J650" s="23" t="s">
        <v>240</v>
      </c>
      <c r="K650" s="23" t="s">
        <v>30</v>
      </c>
      <c r="L650" s="23"/>
      <c r="M650" s="232">
        <v>600509454</v>
      </c>
      <c r="N650" s="23" t="s">
        <v>12515</v>
      </c>
      <c r="O650" s="23"/>
      <c r="P650" s="23"/>
      <c r="Q650" s="232">
        <v>2</v>
      </c>
      <c r="R650" s="23"/>
      <c r="S650" s="23"/>
      <c r="T650" s="23"/>
      <c r="U650" s="232" t="s">
        <v>12516</v>
      </c>
      <c r="V650" s="23"/>
      <c r="W650" s="204"/>
      <c r="X650" s="232" t="s">
        <v>115</v>
      </c>
      <c r="Y650" s="232" t="s">
        <v>241</v>
      </c>
      <c r="Z650" s="165"/>
      <c r="AA650" s="165"/>
    </row>
    <row r="651" spans="1:27" ht="33" hidden="1">
      <c r="A651" s="2">
        <f t="shared" si="0"/>
        <v>648</v>
      </c>
      <c r="B651" s="3" t="str">
        <f>VLOOKUP(D651,DSKH!$A:$B,2,0)</f>
        <v>A-383</v>
      </c>
      <c r="C651" s="23" t="s">
        <v>238</v>
      </c>
      <c r="D651" s="23" t="s">
        <v>95</v>
      </c>
      <c r="E651" s="23" t="s">
        <v>57</v>
      </c>
      <c r="F651" s="23">
        <v>108125490910</v>
      </c>
      <c r="G651" s="23" t="s">
        <v>83</v>
      </c>
      <c r="H651" s="203">
        <v>46120</v>
      </c>
      <c r="I651" s="23" t="s">
        <v>28</v>
      </c>
      <c r="J651" s="23" t="s">
        <v>240</v>
      </c>
      <c r="K651" s="23" t="s">
        <v>30</v>
      </c>
      <c r="L651" s="23"/>
      <c r="M651" s="223"/>
      <c r="N651" s="23" t="s">
        <v>12517</v>
      </c>
      <c r="O651" s="23"/>
      <c r="P651" s="23"/>
      <c r="Q651" s="223"/>
      <c r="R651" s="23"/>
      <c r="S651" s="23"/>
      <c r="T651" s="23"/>
      <c r="U651" s="223"/>
      <c r="V651" s="23"/>
      <c r="W651" s="204"/>
      <c r="X651" s="223"/>
      <c r="Y651" s="223"/>
      <c r="Z651" s="165"/>
      <c r="AA651" s="165"/>
    </row>
    <row r="652" spans="1:27" ht="16.5" hidden="1">
      <c r="A652" s="2">
        <f t="shared" si="0"/>
        <v>649</v>
      </c>
      <c r="B652" s="3" t="str">
        <f>VLOOKUP(D652,DSKH!$A:$B,2,0)</f>
        <v>A-383</v>
      </c>
      <c r="C652" s="23" t="s">
        <v>238</v>
      </c>
      <c r="D652" s="23" t="s">
        <v>95</v>
      </c>
      <c r="E652" s="23" t="s">
        <v>57</v>
      </c>
      <c r="F652" s="23">
        <v>108127242160</v>
      </c>
      <c r="G652" s="23" t="s">
        <v>83</v>
      </c>
      <c r="H652" s="203">
        <v>46119</v>
      </c>
      <c r="I652" s="23" t="s">
        <v>28</v>
      </c>
      <c r="J652" s="23" t="s">
        <v>240</v>
      </c>
      <c r="K652" s="23" t="s">
        <v>30</v>
      </c>
      <c r="L652" s="23"/>
      <c r="M652" s="23" t="s">
        <v>12518</v>
      </c>
      <c r="N652" s="23">
        <v>132600039645535</v>
      </c>
      <c r="O652" s="23"/>
      <c r="P652" s="23"/>
      <c r="Q652" s="23"/>
      <c r="R652" s="23"/>
      <c r="S652" s="23">
        <v>1</v>
      </c>
      <c r="T652" s="23" t="s">
        <v>12519</v>
      </c>
      <c r="U652" s="23"/>
      <c r="V652" s="23"/>
      <c r="W652" s="204"/>
      <c r="X652" s="23"/>
      <c r="Y652" s="23"/>
      <c r="Z652" s="165"/>
      <c r="AA652" s="165"/>
    </row>
    <row r="653" spans="1:27" ht="16.5" hidden="1">
      <c r="A653" s="2">
        <f t="shared" si="0"/>
        <v>650</v>
      </c>
      <c r="B653" s="3" t="str">
        <f>VLOOKUP(D653,DSKH!$A:$B,2,0)</f>
        <v>A-383</v>
      </c>
      <c r="C653" s="23" t="s">
        <v>238</v>
      </c>
      <c r="D653" s="23" t="s">
        <v>95</v>
      </c>
      <c r="E653" s="23" t="s">
        <v>57</v>
      </c>
      <c r="F653" s="23">
        <v>108125345160</v>
      </c>
      <c r="G653" s="23" t="s">
        <v>83</v>
      </c>
      <c r="H653" s="203">
        <v>46119</v>
      </c>
      <c r="I653" s="23" t="s">
        <v>28</v>
      </c>
      <c r="J653" s="23" t="s">
        <v>240</v>
      </c>
      <c r="K653" s="23" t="s">
        <v>30</v>
      </c>
      <c r="L653" s="23"/>
      <c r="M653" s="23" t="s">
        <v>12520</v>
      </c>
      <c r="N653" s="23">
        <v>132600039634896</v>
      </c>
      <c r="O653" s="23"/>
      <c r="P653" s="23"/>
      <c r="Q653" s="23"/>
      <c r="R653" s="23"/>
      <c r="S653" s="23">
        <v>1</v>
      </c>
      <c r="T653" s="23" t="s">
        <v>12521</v>
      </c>
      <c r="U653" s="23"/>
      <c r="V653" s="23"/>
      <c r="W653" s="204"/>
      <c r="X653" s="23"/>
      <c r="Y653" s="23"/>
      <c r="Z653" s="165"/>
      <c r="AA653" s="165"/>
    </row>
    <row r="654" spans="1:27" ht="16.5" hidden="1">
      <c r="A654" s="2">
        <f t="shared" si="0"/>
        <v>651</v>
      </c>
      <c r="B654" s="3" t="str">
        <f>VLOOKUP(D654,DSKH!$A:$B,2,0)</f>
        <v>A-383</v>
      </c>
      <c r="C654" s="23" t="s">
        <v>238</v>
      </c>
      <c r="D654" s="23" t="s">
        <v>95</v>
      </c>
      <c r="E654" s="23" t="s">
        <v>57</v>
      </c>
      <c r="F654" s="23">
        <v>108122346400</v>
      </c>
      <c r="G654" s="23" t="s">
        <v>83</v>
      </c>
      <c r="H654" s="203">
        <v>46118</v>
      </c>
      <c r="I654" s="23" t="s">
        <v>28</v>
      </c>
      <c r="J654" s="23" t="s">
        <v>240</v>
      </c>
      <c r="K654" s="23" t="s">
        <v>30</v>
      </c>
      <c r="L654" s="23"/>
      <c r="M654" s="23" t="s">
        <v>12522</v>
      </c>
      <c r="N654" s="23">
        <v>132600039558651</v>
      </c>
      <c r="O654" s="23"/>
      <c r="P654" s="23"/>
      <c r="Q654" s="23"/>
      <c r="R654" s="23"/>
      <c r="S654" s="23">
        <v>1</v>
      </c>
      <c r="T654" s="23" t="s">
        <v>12523</v>
      </c>
      <c r="U654" s="23"/>
      <c r="V654" s="23"/>
      <c r="W654" s="204"/>
      <c r="X654" s="23"/>
      <c r="Y654" s="23"/>
      <c r="Z654" s="165"/>
      <c r="AA654" s="165"/>
    </row>
    <row r="655" spans="1:27" ht="16.5" hidden="1">
      <c r="A655" s="2">
        <f t="shared" si="0"/>
        <v>652</v>
      </c>
      <c r="B655" s="3" t="str">
        <f>VLOOKUP(D655,DSKH!$A:$B,2,0)</f>
        <v>A-18</v>
      </c>
      <c r="C655" s="23" t="s">
        <v>238</v>
      </c>
      <c r="D655" s="23" t="s">
        <v>189</v>
      </c>
      <c r="E655" s="23" t="s">
        <v>29</v>
      </c>
      <c r="F655" s="23">
        <v>308415797820</v>
      </c>
      <c r="G655" s="23" t="s">
        <v>53</v>
      </c>
      <c r="H655" s="203">
        <v>46121</v>
      </c>
      <c r="I655" s="23" t="s">
        <v>28</v>
      </c>
      <c r="J655" s="23" t="s">
        <v>239</v>
      </c>
      <c r="K655" s="23" t="s">
        <v>54</v>
      </c>
      <c r="L655" s="23"/>
      <c r="M655" s="23">
        <v>6420012484</v>
      </c>
      <c r="N655" s="23">
        <v>122600039772408</v>
      </c>
      <c r="O655" s="23"/>
      <c r="P655" s="23"/>
      <c r="Q655" s="23"/>
      <c r="R655" s="23">
        <v>1</v>
      </c>
      <c r="S655" s="23"/>
      <c r="T655" s="23" t="s">
        <v>4414</v>
      </c>
      <c r="U655" s="23"/>
      <c r="V655" s="23"/>
      <c r="W655" s="204"/>
      <c r="X655" s="23" t="s">
        <v>165</v>
      </c>
      <c r="Y655" s="23"/>
      <c r="Z655" s="165"/>
      <c r="AA655" s="165"/>
    </row>
    <row r="656" spans="1:27" ht="16.5" hidden="1">
      <c r="A656" s="2">
        <f t="shared" si="0"/>
        <v>653</v>
      </c>
      <c r="B656" s="3" t="str">
        <f>VLOOKUP(D656,DSKH!$A:$B,2,0)</f>
        <v>A-18</v>
      </c>
      <c r="C656" s="23" t="s">
        <v>238</v>
      </c>
      <c r="D656" s="23" t="s">
        <v>189</v>
      </c>
      <c r="E656" s="23" t="s">
        <v>29</v>
      </c>
      <c r="F656" s="23">
        <v>308415683130</v>
      </c>
      <c r="G656" s="23" t="s">
        <v>53</v>
      </c>
      <c r="H656" s="203">
        <v>46121</v>
      </c>
      <c r="I656" s="23" t="s">
        <v>28</v>
      </c>
      <c r="J656" s="23" t="s">
        <v>240</v>
      </c>
      <c r="K656" s="23" t="s">
        <v>54</v>
      </c>
      <c r="L656" s="23"/>
      <c r="M656" s="23">
        <v>6420012482</v>
      </c>
      <c r="N656" s="23">
        <v>122600039771033</v>
      </c>
      <c r="O656" s="23"/>
      <c r="P656" s="23"/>
      <c r="Q656" s="23"/>
      <c r="R656" s="232">
        <v>1</v>
      </c>
      <c r="S656" s="23"/>
      <c r="T656" s="232" t="s">
        <v>12524</v>
      </c>
      <c r="U656" s="23"/>
      <c r="V656" s="23"/>
      <c r="W656" s="204"/>
      <c r="X656" s="232" t="s">
        <v>115</v>
      </c>
      <c r="Y656" s="232" t="s">
        <v>198</v>
      </c>
      <c r="Z656" s="165"/>
      <c r="AA656" s="165"/>
    </row>
    <row r="657" spans="1:27" ht="16.5" hidden="1">
      <c r="A657" s="2">
        <f t="shared" si="0"/>
        <v>654</v>
      </c>
      <c r="B657" s="3" t="str">
        <f>VLOOKUP(D657,DSKH!$A:$B,2,0)</f>
        <v>A-18</v>
      </c>
      <c r="C657" s="23" t="s">
        <v>238</v>
      </c>
      <c r="D657" s="23" t="s">
        <v>189</v>
      </c>
      <c r="E657" s="23" t="s">
        <v>29</v>
      </c>
      <c r="F657" s="23">
        <v>308415604620</v>
      </c>
      <c r="G657" s="23" t="s">
        <v>53</v>
      </c>
      <c r="H657" s="203">
        <v>46121</v>
      </c>
      <c r="I657" s="23" t="s">
        <v>28</v>
      </c>
      <c r="J657" s="23" t="s">
        <v>239</v>
      </c>
      <c r="K657" s="23" t="s">
        <v>54</v>
      </c>
      <c r="L657" s="23"/>
      <c r="M657" s="23">
        <v>6420012481</v>
      </c>
      <c r="N657" s="23">
        <v>122600039769361</v>
      </c>
      <c r="O657" s="23"/>
      <c r="P657" s="23"/>
      <c r="Q657" s="23"/>
      <c r="R657" s="223"/>
      <c r="S657" s="23"/>
      <c r="T657" s="223"/>
      <c r="U657" s="23"/>
      <c r="V657" s="23"/>
      <c r="W657" s="204"/>
      <c r="X657" s="223"/>
      <c r="Y657" s="223"/>
      <c r="Z657" s="165"/>
      <c r="AA657" s="165"/>
    </row>
    <row r="658" spans="1:27" ht="16.5" hidden="1">
      <c r="A658" s="2">
        <f t="shared" si="0"/>
        <v>655</v>
      </c>
      <c r="B658" s="3" t="str">
        <f>VLOOKUP(D658,DSKH!$A:$B,2,0)</f>
        <v>A-18</v>
      </c>
      <c r="C658" s="23" t="s">
        <v>238</v>
      </c>
      <c r="D658" s="23" t="s">
        <v>189</v>
      </c>
      <c r="E658" s="23" t="s">
        <v>29</v>
      </c>
      <c r="F658" s="23">
        <v>308410656430</v>
      </c>
      <c r="G658" s="23" t="s">
        <v>53</v>
      </c>
      <c r="H658" s="203">
        <v>46120</v>
      </c>
      <c r="I658" s="23" t="s">
        <v>28</v>
      </c>
      <c r="J658" s="23" t="s">
        <v>239</v>
      </c>
      <c r="K658" s="23" t="s">
        <v>54</v>
      </c>
      <c r="L658" s="23"/>
      <c r="M658" s="23">
        <v>6420012471</v>
      </c>
      <c r="N658" s="23">
        <v>122600039695622</v>
      </c>
      <c r="O658" s="23"/>
      <c r="P658" s="23">
        <v>1</v>
      </c>
      <c r="Q658" s="23"/>
      <c r="R658" s="23"/>
      <c r="S658" s="23"/>
      <c r="T658" s="23"/>
      <c r="U658" s="23" t="s">
        <v>12525</v>
      </c>
      <c r="V658" s="23"/>
      <c r="W658" s="204"/>
      <c r="X658" s="23" t="s">
        <v>115</v>
      </c>
      <c r="Y658" s="23"/>
      <c r="Z658" s="165"/>
      <c r="AA658" s="165"/>
    </row>
    <row r="659" spans="1:27" ht="33" hidden="1">
      <c r="A659" s="2">
        <f t="shared" si="0"/>
        <v>656</v>
      </c>
      <c r="B659" s="3" t="str">
        <f>VLOOKUP(D659,DSKH!$A:$B,2,0)</f>
        <v>A-18</v>
      </c>
      <c r="C659" s="23" t="s">
        <v>238</v>
      </c>
      <c r="D659" s="23" t="s">
        <v>189</v>
      </c>
      <c r="E659" s="23" t="s">
        <v>29</v>
      </c>
      <c r="F659" s="23">
        <v>308410520850</v>
      </c>
      <c r="G659" s="23" t="s">
        <v>53</v>
      </c>
      <c r="H659" s="203">
        <v>46120</v>
      </c>
      <c r="I659" s="23" t="s">
        <v>28</v>
      </c>
      <c r="J659" s="23" t="s">
        <v>239</v>
      </c>
      <c r="K659" s="23" t="s">
        <v>54</v>
      </c>
      <c r="L659" s="23"/>
      <c r="M659" s="23">
        <v>6420012465</v>
      </c>
      <c r="N659" s="23">
        <v>122600039694052</v>
      </c>
      <c r="O659" s="23"/>
      <c r="P659" s="23"/>
      <c r="Q659" s="23">
        <v>1</v>
      </c>
      <c r="R659" s="23"/>
      <c r="S659" s="23"/>
      <c r="T659" s="23"/>
      <c r="U659" s="23" t="s">
        <v>12526</v>
      </c>
      <c r="V659" s="23"/>
      <c r="W659" s="204"/>
      <c r="X659" s="23" t="s">
        <v>115</v>
      </c>
      <c r="Y659" s="23"/>
      <c r="Z659" s="165"/>
      <c r="AA659" s="165"/>
    </row>
    <row r="660" spans="1:27" ht="49.5" hidden="1">
      <c r="A660" s="2">
        <f t="shared" si="0"/>
        <v>657</v>
      </c>
      <c r="B660" s="3" t="str">
        <f>VLOOKUP(D660,DSKH!$A:$B,2,0)</f>
        <v>A-18</v>
      </c>
      <c r="C660" s="23" t="s">
        <v>238</v>
      </c>
      <c r="D660" s="23" t="s">
        <v>189</v>
      </c>
      <c r="E660" s="23" t="s">
        <v>29</v>
      </c>
      <c r="F660" s="23">
        <v>308403694340</v>
      </c>
      <c r="G660" s="23" t="s">
        <v>53</v>
      </c>
      <c r="H660" s="203">
        <v>46118</v>
      </c>
      <c r="I660" s="23" t="s">
        <v>28</v>
      </c>
      <c r="J660" s="23" t="s">
        <v>239</v>
      </c>
      <c r="K660" s="23" t="s">
        <v>54</v>
      </c>
      <c r="L660" s="23"/>
      <c r="M660" s="23">
        <v>6420012469</v>
      </c>
      <c r="N660" s="23">
        <v>122600039568645</v>
      </c>
      <c r="O660" s="23"/>
      <c r="P660" s="23"/>
      <c r="Q660" s="23">
        <v>2</v>
      </c>
      <c r="R660" s="23"/>
      <c r="S660" s="23"/>
      <c r="T660" s="23"/>
      <c r="U660" s="23" t="s">
        <v>12527</v>
      </c>
      <c r="V660" s="23"/>
      <c r="W660" s="204"/>
      <c r="X660" s="23"/>
      <c r="Y660" s="23"/>
      <c r="Z660" s="165"/>
      <c r="AA660" s="165"/>
    </row>
    <row r="661" spans="1:27" ht="16.5" hidden="1">
      <c r="A661" s="2">
        <f t="shared" si="0"/>
        <v>658</v>
      </c>
      <c r="B661" s="3" t="str">
        <f>VLOOKUP(D661,DSKH!$A:$B,2,0)</f>
        <v>A-18</v>
      </c>
      <c r="C661" s="23" t="s">
        <v>238</v>
      </c>
      <c r="D661" s="23" t="s">
        <v>189</v>
      </c>
      <c r="E661" s="23" t="s">
        <v>57</v>
      </c>
      <c r="F661" s="23">
        <v>108133340820</v>
      </c>
      <c r="G661" s="23" t="s">
        <v>99</v>
      </c>
      <c r="H661" s="203">
        <v>46121</v>
      </c>
      <c r="I661" s="23" t="s">
        <v>28</v>
      </c>
      <c r="J661" s="23" t="s">
        <v>240</v>
      </c>
      <c r="K661" s="23" t="s">
        <v>54</v>
      </c>
      <c r="L661" s="23"/>
      <c r="M661" s="23" t="s">
        <v>12528</v>
      </c>
      <c r="N661" s="23" t="s">
        <v>12529</v>
      </c>
      <c r="O661" s="23"/>
      <c r="P661" s="23"/>
      <c r="Q661" s="23"/>
      <c r="R661" s="23"/>
      <c r="S661" s="23">
        <v>1</v>
      </c>
      <c r="T661" s="23" t="s">
        <v>12530</v>
      </c>
      <c r="U661" s="23"/>
      <c r="V661" s="23"/>
      <c r="W661" s="204"/>
      <c r="X661" s="23" t="s">
        <v>354</v>
      </c>
      <c r="Y661" s="23"/>
      <c r="Z661" s="165"/>
      <c r="AA661" s="165"/>
    </row>
    <row r="662" spans="1:27" ht="33" hidden="1">
      <c r="A662" s="2">
        <f t="shared" si="0"/>
        <v>659</v>
      </c>
      <c r="B662" s="3" t="str">
        <f>VLOOKUP(D662,DSKH!$A:$B,2,0)</f>
        <v>A-18</v>
      </c>
      <c r="C662" s="23" t="s">
        <v>238</v>
      </c>
      <c r="D662" s="23" t="s">
        <v>189</v>
      </c>
      <c r="E662" s="23" t="s">
        <v>57</v>
      </c>
      <c r="F662" s="23">
        <v>108129404940</v>
      </c>
      <c r="G662" s="23" t="s">
        <v>27</v>
      </c>
      <c r="H662" s="203">
        <v>46120</v>
      </c>
      <c r="I662" s="23" t="s">
        <v>28</v>
      </c>
      <c r="J662" s="23" t="s">
        <v>240</v>
      </c>
      <c r="K662" s="23" t="s">
        <v>54</v>
      </c>
      <c r="L662" s="23"/>
      <c r="M662" s="23" t="s">
        <v>12531</v>
      </c>
      <c r="N662" s="23" t="s">
        <v>12532</v>
      </c>
      <c r="O662" s="23"/>
      <c r="P662" s="23"/>
      <c r="Q662" s="23">
        <v>1</v>
      </c>
      <c r="R662" s="23"/>
      <c r="S662" s="23"/>
      <c r="T662" s="23"/>
      <c r="U662" s="23" t="s">
        <v>12533</v>
      </c>
      <c r="V662" s="23"/>
      <c r="W662" s="204"/>
      <c r="X662" s="23" t="s">
        <v>115</v>
      </c>
      <c r="Y662" s="23"/>
      <c r="Z662" s="165"/>
      <c r="AA662" s="165"/>
    </row>
    <row r="663" spans="1:27" ht="49.5" hidden="1">
      <c r="A663" s="2">
        <f t="shared" si="0"/>
        <v>660</v>
      </c>
      <c r="B663" s="3" t="str">
        <f>VLOOKUP(D663,DSKH!$A:$B,2,0)</f>
        <v>A-18</v>
      </c>
      <c r="C663" s="23" t="s">
        <v>238</v>
      </c>
      <c r="D663" s="23" t="s">
        <v>189</v>
      </c>
      <c r="E663" s="23" t="s">
        <v>57</v>
      </c>
      <c r="F663" s="23">
        <v>108123811350</v>
      </c>
      <c r="G663" s="23" t="s">
        <v>27</v>
      </c>
      <c r="H663" s="203">
        <v>46118</v>
      </c>
      <c r="I663" s="23" t="s">
        <v>28</v>
      </c>
      <c r="J663" s="23" t="s">
        <v>240</v>
      </c>
      <c r="K663" s="23" t="s">
        <v>54</v>
      </c>
      <c r="L663" s="23"/>
      <c r="M663" s="23" t="s">
        <v>12534</v>
      </c>
      <c r="N663" s="23" t="s">
        <v>12535</v>
      </c>
      <c r="O663" s="23"/>
      <c r="P663" s="23"/>
      <c r="Q663" s="23">
        <v>2</v>
      </c>
      <c r="R663" s="23"/>
      <c r="S663" s="23"/>
      <c r="T663" s="23"/>
      <c r="U663" s="23" t="s">
        <v>12536</v>
      </c>
      <c r="V663" s="23"/>
      <c r="W663" s="204"/>
      <c r="X663" s="23" t="s">
        <v>115</v>
      </c>
      <c r="Y663" s="23"/>
      <c r="Z663" s="165"/>
      <c r="AA663" s="165"/>
    </row>
    <row r="664" spans="1:27" ht="33" hidden="1">
      <c r="A664" s="2">
        <f t="shared" si="0"/>
        <v>661</v>
      </c>
      <c r="B664" s="3" t="str">
        <f>VLOOKUP(D664,DSKH!$A:$B,2,0)</f>
        <v>A-454</v>
      </c>
      <c r="C664" s="23" t="s">
        <v>146</v>
      </c>
      <c r="D664" s="23" t="s">
        <v>147</v>
      </c>
      <c r="E664" s="23" t="s">
        <v>29</v>
      </c>
      <c r="F664" s="23">
        <v>308386813620</v>
      </c>
      <c r="G664" s="23" t="s">
        <v>44</v>
      </c>
      <c r="H664" s="203">
        <v>46113</v>
      </c>
      <c r="I664" s="23" t="s">
        <v>28</v>
      </c>
      <c r="J664" s="23" t="s">
        <v>29</v>
      </c>
      <c r="K664" s="23" t="s">
        <v>12537</v>
      </c>
      <c r="L664" s="23"/>
      <c r="M664" s="23">
        <v>261408</v>
      </c>
      <c r="N664" s="23"/>
      <c r="O664" s="23">
        <v>6446970960</v>
      </c>
      <c r="P664" s="23"/>
      <c r="Q664" s="23">
        <v>1</v>
      </c>
      <c r="R664" s="23"/>
      <c r="S664" s="23"/>
      <c r="T664" s="23" t="s">
        <v>264</v>
      </c>
      <c r="U664" s="23" t="s">
        <v>12538</v>
      </c>
      <c r="V664" s="23"/>
      <c r="W664" s="204"/>
      <c r="X664" s="23" t="s">
        <v>148</v>
      </c>
      <c r="Y664" s="23"/>
      <c r="Z664" s="165"/>
      <c r="AA664" s="165"/>
    </row>
    <row r="665" spans="1:27" ht="66" hidden="1">
      <c r="A665" s="2">
        <f t="shared" si="0"/>
        <v>662</v>
      </c>
      <c r="B665" s="3" t="str">
        <f>VLOOKUP(D665,DSKH!$A:$B,2,0)</f>
        <v>A-525</v>
      </c>
      <c r="C665" s="23" t="s">
        <v>146</v>
      </c>
      <c r="D665" s="23" t="s">
        <v>78</v>
      </c>
      <c r="E665" s="23" t="s">
        <v>29</v>
      </c>
      <c r="F665" s="23">
        <v>308388311360</v>
      </c>
      <c r="G665" s="23" t="s">
        <v>53</v>
      </c>
      <c r="H665" s="203">
        <v>46113</v>
      </c>
      <c r="I665" s="23" t="s">
        <v>28</v>
      </c>
      <c r="J665" s="23" t="s">
        <v>29</v>
      </c>
      <c r="K665" s="23" t="s">
        <v>47</v>
      </c>
      <c r="L665" s="23"/>
      <c r="M665" s="23" t="s">
        <v>12539</v>
      </c>
      <c r="N665" s="23"/>
      <c r="O665" s="23" t="s">
        <v>12540</v>
      </c>
      <c r="P665" s="23"/>
      <c r="Q665" s="23">
        <v>2</v>
      </c>
      <c r="R665" s="23"/>
      <c r="S665" s="23"/>
      <c r="T665" s="23" t="s">
        <v>12541</v>
      </c>
      <c r="U665" s="23" t="s">
        <v>12542</v>
      </c>
      <c r="V665" s="23"/>
      <c r="W665" s="204"/>
      <c r="X665" s="23" t="s">
        <v>148</v>
      </c>
      <c r="Y665" s="23"/>
      <c r="Z665" s="165"/>
      <c r="AA665" s="165"/>
    </row>
    <row r="666" spans="1:27" ht="16.5" hidden="1">
      <c r="A666" s="2">
        <f t="shared" si="0"/>
        <v>663</v>
      </c>
      <c r="B666" s="3" t="e">
        <f>VLOOKUP(D666,DSKH!$A:$B,2,0)</f>
        <v>#N/A</v>
      </c>
      <c r="C666" s="23" t="s">
        <v>146</v>
      </c>
      <c r="D666" s="23" t="s">
        <v>12543</v>
      </c>
      <c r="E666" s="23" t="s">
        <v>57</v>
      </c>
      <c r="F666" s="23">
        <v>108107103420</v>
      </c>
      <c r="G666" s="23" t="s">
        <v>2930</v>
      </c>
      <c r="H666" s="203">
        <v>46065</v>
      </c>
      <c r="I666" s="23" t="s">
        <v>28</v>
      </c>
      <c r="J666" s="23" t="s">
        <v>29</v>
      </c>
      <c r="K666" s="23" t="s">
        <v>47</v>
      </c>
      <c r="L666" s="23"/>
      <c r="M666" s="23" t="s">
        <v>12544</v>
      </c>
      <c r="N666" s="23" t="s">
        <v>12545</v>
      </c>
      <c r="O666" s="23"/>
      <c r="P666" s="23"/>
      <c r="Q666" s="23"/>
      <c r="R666" s="23">
        <v>1</v>
      </c>
      <c r="S666" s="23"/>
      <c r="T666" s="23" t="s">
        <v>12546</v>
      </c>
      <c r="U666" s="23"/>
      <c r="V666" s="23"/>
      <c r="W666" s="204"/>
      <c r="X666" s="23" t="s">
        <v>94</v>
      </c>
      <c r="Y666" s="23"/>
      <c r="Z666" s="165"/>
      <c r="AA666" s="165"/>
    </row>
    <row r="667" spans="1:27" ht="16.5" hidden="1">
      <c r="A667" s="2">
        <f t="shared" si="0"/>
        <v>664</v>
      </c>
      <c r="B667" s="3" t="str">
        <f>VLOOKUP(D667,DSKH!$A:$B,2,0)</f>
        <v>A-362</v>
      </c>
      <c r="C667" s="23" t="s">
        <v>146</v>
      </c>
      <c r="D667" s="23" t="s">
        <v>154</v>
      </c>
      <c r="E667" s="23" t="s">
        <v>29</v>
      </c>
      <c r="F667" s="23">
        <v>308389088250</v>
      </c>
      <c r="G667" s="23" t="s">
        <v>53</v>
      </c>
      <c r="H667" s="203">
        <v>46113</v>
      </c>
      <c r="I667" s="23" t="s">
        <v>28</v>
      </c>
      <c r="J667" s="23" t="s">
        <v>29</v>
      </c>
      <c r="K667" s="23" t="s">
        <v>89</v>
      </c>
      <c r="L667" s="23"/>
      <c r="M667" s="23">
        <v>155</v>
      </c>
      <c r="N667" s="23"/>
      <c r="O667" s="23"/>
      <c r="P667" s="23"/>
      <c r="Q667" s="23"/>
      <c r="R667" s="23"/>
      <c r="S667" s="23">
        <v>1</v>
      </c>
      <c r="T667" s="23" t="s">
        <v>12547</v>
      </c>
      <c r="U667" s="23"/>
      <c r="V667" s="23"/>
      <c r="W667" s="204"/>
      <c r="X667" s="23"/>
      <c r="Y667" s="23"/>
      <c r="Z667" s="165"/>
      <c r="AA667" s="165"/>
    </row>
    <row r="668" spans="1:27" ht="16.5" hidden="1">
      <c r="A668" s="2">
        <f t="shared" si="0"/>
        <v>665</v>
      </c>
      <c r="B668" s="3" t="str">
        <f>VLOOKUP(D668,DSKH!$A:$B,2,0)</f>
        <v>A-362</v>
      </c>
      <c r="C668" s="23" t="s">
        <v>146</v>
      </c>
      <c r="D668" s="23" t="s">
        <v>154</v>
      </c>
      <c r="E668" s="23" t="s">
        <v>29</v>
      </c>
      <c r="F668" s="23">
        <v>308389268410</v>
      </c>
      <c r="G668" s="23" t="s">
        <v>53</v>
      </c>
      <c r="H668" s="203">
        <v>46113</v>
      </c>
      <c r="I668" s="23" t="s">
        <v>28</v>
      </c>
      <c r="J668" s="23" t="s">
        <v>29</v>
      </c>
      <c r="K668" s="23" t="s">
        <v>89</v>
      </c>
      <c r="L668" s="23"/>
      <c r="M668" s="23">
        <v>154</v>
      </c>
      <c r="N668" s="23"/>
      <c r="O668" s="23"/>
      <c r="P668" s="23"/>
      <c r="Q668" s="23"/>
      <c r="R668" s="23"/>
      <c r="S668" s="23">
        <v>1</v>
      </c>
      <c r="T668" s="23" t="s">
        <v>12548</v>
      </c>
      <c r="U668" s="23"/>
      <c r="V668" s="23"/>
      <c r="W668" s="204"/>
      <c r="X668" s="23"/>
      <c r="Y668" s="23"/>
      <c r="Z668" s="165"/>
      <c r="AA668" s="165"/>
    </row>
    <row r="669" spans="1:27" ht="16.5" hidden="1">
      <c r="A669" s="2">
        <f t="shared" si="0"/>
        <v>666</v>
      </c>
      <c r="B669" s="3" t="str">
        <f>VLOOKUP(D669,DSKH!$A:$B,2,0)</f>
        <v>A-362</v>
      </c>
      <c r="C669" s="23" t="s">
        <v>146</v>
      </c>
      <c r="D669" s="23" t="s">
        <v>154</v>
      </c>
      <c r="E669" s="23" t="s">
        <v>29</v>
      </c>
      <c r="F669" s="23">
        <v>308389226040</v>
      </c>
      <c r="G669" s="23" t="s">
        <v>53</v>
      </c>
      <c r="H669" s="203">
        <v>46113</v>
      </c>
      <c r="I669" s="23" t="s">
        <v>28</v>
      </c>
      <c r="J669" s="23" t="s">
        <v>29</v>
      </c>
      <c r="K669" s="23" t="s">
        <v>89</v>
      </c>
      <c r="L669" s="23"/>
      <c r="M669" s="23">
        <v>156</v>
      </c>
      <c r="N669" s="23"/>
      <c r="O669" s="23"/>
      <c r="P669" s="23"/>
      <c r="Q669" s="23"/>
      <c r="R669" s="23"/>
      <c r="S669" s="23">
        <v>1</v>
      </c>
      <c r="T669" s="23" t="s">
        <v>12549</v>
      </c>
      <c r="U669" s="23"/>
      <c r="V669" s="23"/>
      <c r="W669" s="204"/>
      <c r="X669" s="23"/>
      <c r="Y669" s="23"/>
      <c r="Z669" s="165"/>
      <c r="AA669" s="165"/>
    </row>
    <row r="670" spans="1:27" ht="66" hidden="1">
      <c r="A670" s="2">
        <f t="shared" si="0"/>
        <v>667</v>
      </c>
      <c r="B670" s="3" t="str">
        <f>VLOOKUP(D670,DSKH!$A:$B,2,0)</f>
        <v>A-525</v>
      </c>
      <c r="C670" s="23" t="s">
        <v>146</v>
      </c>
      <c r="D670" s="23" t="s">
        <v>78</v>
      </c>
      <c r="E670" s="23" t="s">
        <v>29</v>
      </c>
      <c r="F670" s="23">
        <v>308389777900</v>
      </c>
      <c r="G670" s="23" t="s">
        <v>53</v>
      </c>
      <c r="H670" s="203">
        <v>46113</v>
      </c>
      <c r="I670" s="23" t="s">
        <v>28</v>
      </c>
      <c r="J670" s="23" t="s">
        <v>29</v>
      </c>
      <c r="K670" s="23" t="s">
        <v>47</v>
      </c>
      <c r="L670" s="23"/>
      <c r="M670" s="23" t="s">
        <v>12550</v>
      </c>
      <c r="N670" s="23"/>
      <c r="O670" s="23" t="s">
        <v>12551</v>
      </c>
      <c r="P670" s="23"/>
      <c r="Q670" s="23">
        <v>2</v>
      </c>
      <c r="R670" s="23"/>
      <c r="S670" s="23"/>
      <c r="T670" s="23" t="s">
        <v>12552</v>
      </c>
      <c r="U670" s="23" t="s">
        <v>12553</v>
      </c>
      <c r="V670" s="23"/>
      <c r="W670" s="204"/>
      <c r="X670" s="23" t="s">
        <v>148</v>
      </c>
      <c r="Y670" s="23"/>
      <c r="Z670" s="165"/>
      <c r="AA670" s="165"/>
    </row>
    <row r="671" spans="1:27" ht="16.5" hidden="1">
      <c r="A671" s="2">
        <f t="shared" si="0"/>
        <v>668</v>
      </c>
      <c r="B671" s="3" t="str">
        <f>VLOOKUP(D671,DSKH!$A:$B,2,0)</f>
        <v>A-638</v>
      </c>
      <c r="C671" s="23" t="s">
        <v>146</v>
      </c>
      <c r="D671" s="23" t="s">
        <v>164</v>
      </c>
      <c r="E671" s="23" t="s">
        <v>57</v>
      </c>
      <c r="F671" s="23">
        <v>108109734941</v>
      </c>
      <c r="G671" s="23" t="s">
        <v>68</v>
      </c>
      <c r="H671" s="203">
        <v>46114</v>
      </c>
      <c r="I671" s="23" t="s">
        <v>33</v>
      </c>
      <c r="J671" s="23" t="s">
        <v>74</v>
      </c>
      <c r="K671" s="23" t="s">
        <v>47</v>
      </c>
      <c r="L671" s="23"/>
      <c r="M671" s="23" t="s">
        <v>12554</v>
      </c>
      <c r="N671" s="23"/>
      <c r="O671" s="23"/>
      <c r="P671" s="23"/>
      <c r="Q671" s="23"/>
      <c r="R671" s="23"/>
      <c r="S671" s="23">
        <v>1</v>
      </c>
      <c r="T671" s="23" t="s">
        <v>12555</v>
      </c>
      <c r="U671" s="23"/>
      <c r="V671" s="23"/>
      <c r="W671" s="204"/>
      <c r="X671" s="23"/>
      <c r="Y671" s="23"/>
      <c r="Z671" s="165"/>
      <c r="AA671" s="165"/>
    </row>
    <row r="672" spans="1:27" ht="16.5" hidden="1">
      <c r="A672" s="2">
        <f t="shared" si="0"/>
        <v>669</v>
      </c>
      <c r="B672" s="3" t="str">
        <f>VLOOKUP(D672,DSKH!$A:$B,2,0)</f>
        <v>A-253</v>
      </c>
      <c r="C672" s="23" t="s">
        <v>146</v>
      </c>
      <c r="D672" s="23" t="s">
        <v>175</v>
      </c>
      <c r="E672" s="23" t="s">
        <v>29</v>
      </c>
      <c r="F672" s="23">
        <v>308390915510</v>
      </c>
      <c r="G672" s="23" t="s">
        <v>41</v>
      </c>
      <c r="H672" s="203">
        <v>46114</v>
      </c>
      <c r="I672" s="23" t="s">
        <v>28</v>
      </c>
      <c r="J672" s="23" t="s">
        <v>29</v>
      </c>
      <c r="K672" s="23" t="s">
        <v>47</v>
      </c>
      <c r="L672" s="23"/>
      <c r="M672" s="23" t="s">
        <v>12556</v>
      </c>
      <c r="N672" s="23"/>
      <c r="O672" s="23"/>
      <c r="P672" s="23"/>
      <c r="Q672" s="23"/>
      <c r="R672" s="23"/>
      <c r="S672" s="23">
        <v>1</v>
      </c>
      <c r="T672" s="23" t="s">
        <v>10838</v>
      </c>
      <c r="U672" s="23"/>
      <c r="V672" s="23"/>
      <c r="W672" s="204"/>
      <c r="X672" s="23"/>
      <c r="Y672" s="23"/>
      <c r="Z672" s="165"/>
      <c r="AA672" s="165"/>
    </row>
    <row r="673" spans="1:27" ht="16.5" hidden="1">
      <c r="A673" s="2">
        <f t="shared" si="0"/>
        <v>670</v>
      </c>
      <c r="B673" s="3" t="str">
        <f>VLOOKUP(D673,DSKH!$A:$B,2,0)</f>
        <v>A-642</v>
      </c>
      <c r="C673" s="23" t="s">
        <v>146</v>
      </c>
      <c r="D673" s="23" t="s">
        <v>160</v>
      </c>
      <c r="E673" s="23" t="s">
        <v>29</v>
      </c>
      <c r="F673" s="23">
        <v>308392235010</v>
      </c>
      <c r="G673" s="23" t="s">
        <v>41</v>
      </c>
      <c r="H673" s="203">
        <v>46114</v>
      </c>
      <c r="I673" s="23" t="s">
        <v>28</v>
      </c>
      <c r="J673" s="23" t="s">
        <v>29</v>
      </c>
      <c r="K673" s="23" t="s">
        <v>47</v>
      </c>
      <c r="L673" s="23"/>
      <c r="M673" s="23">
        <v>4</v>
      </c>
      <c r="N673" s="23"/>
      <c r="O673" s="23"/>
      <c r="P673" s="23"/>
      <c r="Q673" s="23"/>
      <c r="R673" s="23"/>
      <c r="S673" s="23">
        <v>1</v>
      </c>
      <c r="T673" s="23" t="s">
        <v>12557</v>
      </c>
      <c r="U673" s="23"/>
      <c r="V673" s="23"/>
      <c r="W673" s="204"/>
      <c r="X673" s="23"/>
      <c r="Y673" s="23"/>
      <c r="Z673" s="165"/>
      <c r="AA673" s="165"/>
    </row>
    <row r="674" spans="1:27" ht="16.5" hidden="1">
      <c r="A674" s="2">
        <f t="shared" si="0"/>
        <v>671</v>
      </c>
      <c r="B674" s="3" t="str">
        <f>VLOOKUP(D674,DSKH!$A:$B,2,0)</f>
        <v>A-362</v>
      </c>
      <c r="C674" s="23" t="s">
        <v>146</v>
      </c>
      <c r="D674" s="23" t="s">
        <v>154</v>
      </c>
      <c r="E674" s="23" t="s">
        <v>29</v>
      </c>
      <c r="F674" s="23">
        <v>308394473240</v>
      </c>
      <c r="G674" s="23" t="s">
        <v>53</v>
      </c>
      <c r="H674" s="203">
        <v>46115</v>
      </c>
      <c r="I674" s="23" t="s">
        <v>28</v>
      </c>
      <c r="J674" s="23" t="s">
        <v>29</v>
      </c>
      <c r="K674" s="23" t="s">
        <v>89</v>
      </c>
      <c r="L674" s="23"/>
      <c r="M674" s="23">
        <v>157</v>
      </c>
      <c r="N674" s="23"/>
      <c r="O674" s="23"/>
      <c r="P674" s="23"/>
      <c r="Q674" s="23"/>
      <c r="R674" s="23"/>
      <c r="S674" s="23">
        <v>1</v>
      </c>
      <c r="T674" s="23" t="s">
        <v>12558</v>
      </c>
      <c r="U674" s="23"/>
      <c r="V674" s="23"/>
      <c r="W674" s="204"/>
      <c r="X674" s="23"/>
      <c r="Y674" s="23"/>
      <c r="Z674" s="165"/>
      <c r="AA674" s="165"/>
    </row>
    <row r="675" spans="1:27" ht="16.5" hidden="1">
      <c r="A675" s="2">
        <f t="shared" si="0"/>
        <v>672</v>
      </c>
      <c r="B675" s="3" t="str">
        <f>VLOOKUP(D675,DSKH!$A:$B,2,0)</f>
        <v>A-525</v>
      </c>
      <c r="C675" s="23" t="s">
        <v>146</v>
      </c>
      <c r="D675" s="23" t="s">
        <v>149</v>
      </c>
      <c r="E675" s="23" t="s">
        <v>29</v>
      </c>
      <c r="F675" s="23">
        <v>308394685450</v>
      </c>
      <c r="G675" s="23" t="s">
        <v>41</v>
      </c>
      <c r="H675" s="203">
        <v>46115</v>
      </c>
      <c r="I675" s="23" t="s">
        <v>28</v>
      </c>
      <c r="J675" s="23" t="s">
        <v>29</v>
      </c>
      <c r="K675" s="23" t="s">
        <v>47</v>
      </c>
      <c r="L675" s="23"/>
      <c r="M675" s="23">
        <v>24</v>
      </c>
      <c r="N675" s="23"/>
      <c r="O675" s="23"/>
      <c r="P675" s="23"/>
      <c r="Q675" s="23"/>
      <c r="R675" s="23"/>
      <c r="S675" s="23">
        <v>1</v>
      </c>
      <c r="T675" s="23" t="s">
        <v>150</v>
      </c>
      <c r="U675" s="23"/>
      <c r="V675" s="23"/>
      <c r="W675" s="204"/>
      <c r="X675" s="23"/>
      <c r="Y675" s="23"/>
      <c r="Z675" s="165"/>
      <c r="AA675" s="165"/>
    </row>
    <row r="676" spans="1:27" ht="132" hidden="1">
      <c r="A676" s="2">
        <f t="shared" si="0"/>
        <v>673</v>
      </c>
      <c r="B676" s="3" t="str">
        <f>VLOOKUP(D676,DSKH!$A:$B,2,0)</f>
        <v>A-35</v>
      </c>
      <c r="C676" s="23" t="s">
        <v>146</v>
      </c>
      <c r="D676" s="23" t="s">
        <v>151</v>
      </c>
      <c r="E676" s="23" t="s">
        <v>57</v>
      </c>
      <c r="F676" s="23">
        <v>108115818640</v>
      </c>
      <c r="G676" s="23" t="s">
        <v>83</v>
      </c>
      <c r="H676" s="203">
        <v>46115</v>
      </c>
      <c r="I676" s="23" t="s">
        <v>28</v>
      </c>
      <c r="J676" s="23" t="s">
        <v>29</v>
      </c>
      <c r="K676" s="23" t="s">
        <v>89</v>
      </c>
      <c r="L676" s="23"/>
      <c r="M676" s="23" t="s">
        <v>12559</v>
      </c>
      <c r="N676" s="23" t="s">
        <v>12560</v>
      </c>
      <c r="O676" s="23"/>
      <c r="P676" s="23"/>
      <c r="Q676" s="23">
        <v>4</v>
      </c>
      <c r="R676" s="23"/>
      <c r="S676" s="23"/>
      <c r="T676" s="23" t="s">
        <v>12561</v>
      </c>
      <c r="U676" s="23" t="s">
        <v>12562</v>
      </c>
      <c r="V676" s="23"/>
      <c r="W676" s="204"/>
      <c r="X676" s="23" t="s">
        <v>148</v>
      </c>
      <c r="Y676" s="23"/>
      <c r="Z676" s="165"/>
      <c r="AA676" s="165"/>
    </row>
    <row r="677" spans="1:27" ht="16.5" hidden="1">
      <c r="A677" s="2">
        <f t="shared" si="0"/>
        <v>674</v>
      </c>
      <c r="B677" s="3" t="str">
        <f>VLOOKUP(D677,DSKH!$A:$B,2,0)</f>
        <v>A-253</v>
      </c>
      <c r="C677" s="23" t="s">
        <v>146</v>
      </c>
      <c r="D677" s="23" t="s">
        <v>175</v>
      </c>
      <c r="E677" s="23" t="s">
        <v>29</v>
      </c>
      <c r="F677" s="23">
        <v>308396315750</v>
      </c>
      <c r="G677" s="23" t="s">
        <v>41</v>
      </c>
      <c r="H677" s="203">
        <v>46115</v>
      </c>
      <c r="I677" s="23" t="s">
        <v>28</v>
      </c>
      <c r="J677" s="23" t="s">
        <v>29</v>
      </c>
      <c r="K677" s="23" t="s">
        <v>47</v>
      </c>
      <c r="L677" s="23"/>
      <c r="M677" s="23" t="s">
        <v>12563</v>
      </c>
      <c r="N677" s="23"/>
      <c r="O677" s="23"/>
      <c r="P677" s="23"/>
      <c r="Q677" s="23"/>
      <c r="R677" s="23"/>
      <c r="S677" s="23">
        <v>1</v>
      </c>
      <c r="T677" s="23" t="s">
        <v>12564</v>
      </c>
      <c r="U677" s="23"/>
      <c r="V677" s="23"/>
      <c r="W677" s="204"/>
      <c r="X677" s="23"/>
      <c r="Y677" s="23"/>
      <c r="Z677" s="165"/>
      <c r="AA677" s="165"/>
    </row>
    <row r="678" spans="1:27" ht="16.5" hidden="1">
      <c r="A678" s="2">
        <f t="shared" si="0"/>
        <v>675</v>
      </c>
      <c r="B678" s="3" t="str">
        <f>VLOOKUP(D678,DSKH!$A:$B,2,0)</f>
        <v>A-253</v>
      </c>
      <c r="C678" s="23" t="s">
        <v>146</v>
      </c>
      <c r="D678" s="23" t="s">
        <v>175</v>
      </c>
      <c r="E678" s="23" t="s">
        <v>29</v>
      </c>
      <c r="F678" s="23">
        <v>308397159510</v>
      </c>
      <c r="G678" s="23" t="s">
        <v>41</v>
      </c>
      <c r="H678" s="203">
        <v>46115</v>
      </c>
      <c r="I678" s="23" t="s">
        <v>28</v>
      </c>
      <c r="J678" s="23" t="s">
        <v>29</v>
      </c>
      <c r="K678" s="23" t="s">
        <v>47</v>
      </c>
      <c r="L678" s="23"/>
      <c r="M678" s="23" t="s">
        <v>12565</v>
      </c>
      <c r="N678" s="23"/>
      <c r="O678" s="23"/>
      <c r="P678" s="23"/>
      <c r="Q678" s="23"/>
      <c r="R678" s="23"/>
      <c r="S678" s="23">
        <v>1</v>
      </c>
      <c r="T678" s="23" t="s">
        <v>12566</v>
      </c>
      <c r="U678" s="23"/>
      <c r="V678" s="23"/>
      <c r="W678" s="204"/>
      <c r="X678" s="23"/>
      <c r="Y678" s="23"/>
      <c r="Z678" s="165"/>
      <c r="AA678" s="165"/>
    </row>
    <row r="679" spans="1:27" ht="16.5" hidden="1">
      <c r="A679" s="2">
        <f t="shared" si="0"/>
        <v>676</v>
      </c>
      <c r="B679" s="3" t="str">
        <f>VLOOKUP(D679,DSKH!$A:$B,2,0)</f>
        <v>A-253</v>
      </c>
      <c r="C679" s="23" t="s">
        <v>146</v>
      </c>
      <c r="D679" s="23" t="s">
        <v>175</v>
      </c>
      <c r="E679" s="23" t="s">
        <v>29</v>
      </c>
      <c r="F679" s="23">
        <v>308397282120</v>
      </c>
      <c r="G679" s="23" t="s">
        <v>41</v>
      </c>
      <c r="H679" s="203">
        <v>46115</v>
      </c>
      <c r="I679" s="23" t="s">
        <v>28</v>
      </c>
      <c r="J679" s="23" t="s">
        <v>29</v>
      </c>
      <c r="K679" s="23" t="s">
        <v>47</v>
      </c>
      <c r="L679" s="23"/>
      <c r="M679" s="23" t="s">
        <v>12567</v>
      </c>
      <c r="N679" s="23"/>
      <c r="O679" s="23"/>
      <c r="P679" s="23"/>
      <c r="Q679" s="23"/>
      <c r="R679" s="23"/>
      <c r="S679" s="23">
        <v>1</v>
      </c>
      <c r="T679" s="23" t="s">
        <v>12568</v>
      </c>
      <c r="U679" s="23"/>
      <c r="V679" s="23"/>
      <c r="W679" s="204"/>
      <c r="X679" s="23"/>
      <c r="Y679" s="23"/>
      <c r="Z679" s="165"/>
      <c r="AA679" s="165"/>
    </row>
    <row r="680" spans="1:27" ht="231" hidden="1">
      <c r="A680" s="2">
        <f t="shared" si="0"/>
        <v>677</v>
      </c>
      <c r="B680" s="3" t="str">
        <f>VLOOKUP(D680,DSKH!$A:$B,2,0)</f>
        <v>A-689</v>
      </c>
      <c r="C680" s="23" t="s">
        <v>146</v>
      </c>
      <c r="D680" s="23" t="s">
        <v>302</v>
      </c>
      <c r="E680" s="23" t="s">
        <v>57</v>
      </c>
      <c r="F680" s="23">
        <v>108115274150</v>
      </c>
      <c r="G680" s="23" t="s">
        <v>303</v>
      </c>
      <c r="H680" s="203">
        <v>46115</v>
      </c>
      <c r="I680" s="23" t="s">
        <v>28</v>
      </c>
      <c r="J680" s="23" t="s">
        <v>74</v>
      </c>
      <c r="K680" s="23" t="s">
        <v>304</v>
      </c>
      <c r="L680" s="23" t="s">
        <v>1491</v>
      </c>
      <c r="M680" s="23" t="s">
        <v>12569</v>
      </c>
      <c r="N680" s="23" t="s">
        <v>12570</v>
      </c>
      <c r="O680" s="23"/>
      <c r="P680" s="23"/>
      <c r="Q680" s="23">
        <v>7</v>
      </c>
      <c r="R680" s="23"/>
      <c r="S680" s="23"/>
      <c r="T680" s="23" t="s">
        <v>12571</v>
      </c>
      <c r="U680" s="23" t="s">
        <v>12572</v>
      </c>
      <c r="V680" s="23"/>
      <c r="W680" s="204"/>
      <c r="X680" s="23" t="s">
        <v>1565</v>
      </c>
      <c r="Y680" s="23"/>
      <c r="Z680" s="165"/>
      <c r="AA680" s="165"/>
    </row>
    <row r="681" spans="1:27" ht="33" hidden="1">
      <c r="A681" s="2">
        <f t="shared" si="0"/>
        <v>678</v>
      </c>
      <c r="B681" s="3" t="str">
        <f>VLOOKUP(D681,DSKH!$A:$B,2,0)</f>
        <v>A-525</v>
      </c>
      <c r="C681" s="23" t="s">
        <v>146</v>
      </c>
      <c r="D681" s="23" t="s">
        <v>78</v>
      </c>
      <c r="E681" s="23" t="s">
        <v>29</v>
      </c>
      <c r="F681" s="23">
        <v>308399401610</v>
      </c>
      <c r="G681" s="23" t="s">
        <v>53</v>
      </c>
      <c r="H681" s="203">
        <v>46116</v>
      </c>
      <c r="I681" s="23" t="s">
        <v>28</v>
      </c>
      <c r="J681" s="23" t="s">
        <v>29</v>
      </c>
      <c r="K681" s="23" t="s">
        <v>47</v>
      </c>
      <c r="L681" s="23"/>
      <c r="M681" s="23" t="s">
        <v>12573</v>
      </c>
      <c r="N681" s="23"/>
      <c r="O681" s="23">
        <v>267444304</v>
      </c>
      <c r="P681" s="23"/>
      <c r="Q681" s="23"/>
      <c r="R681" s="23"/>
      <c r="S681" s="23"/>
      <c r="T681" s="23" t="s">
        <v>12574</v>
      </c>
      <c r="U681" s="23" t="s">
        <v>12575</v>
      </c>
      <c r="V681" s="23"/>
      <c r="W681" s="204"/>
      <c r="X681" s="23" t="s">
        <v>148</v>
      </c>
      <c r="Y681" s="23"/>
      <c r="Z681" s="165"/>
      <c r="AA681" s="165"/>
    </row>
    <row r="682" spans="1:27" ht="33" hidden="1">
      <c r="A682" s="2">
        <f t="shared" si="0"/>
        <v>679</v>
      </c>
      <c r="B682" s="3" t="str">
        <f>VLOOKUP(D682,DSKH!$A:$B,2,0)</f>
        <v>A-525</v>
      </c>
      <c r="C682" s="23" t="s">
        <v>146</v>
      </c>
      <c r="D682" s="23" t="s">
        <v>163</v>
      </c>
      <c r="E682" s="23" t="s">
        <v>57</v>
      </c>
      <c r="F682" s="23">
        <v>108111916030</v>
      </c>
      <c r="G682" s="23" t="s">
        <v>83</v>
      </c>
      <c r="H682" s="203">
        <v>46116</v>
      </c>
      <c r="I682" s="23" t="s">
        <v>28</v>
      </c>
      <c r="J682" s="23" t="s">
        <v>36</v>
      </c>
      <c r="K682" s="23" t="s">
        <v>47</v>
      </c>
      <c r="L682" s="23" t="s">
        <v>1491</v>
      </c>
      <c r="M682" s="23" t="s">
        <v>12576</v>
      </c>
      <c r="N682" s="23" t="s">
        <v>12577</v>
      </c>
      <c r="O682" s="23"/>
      <c r="P682" s="232">
        <v>1</v>
      </c>
      <c r="Q682" s="23"/>
      <c r="R682" s="23"/>
      <c r="S682" s="23"/>
      <c r="T682" s="232" t="s">
        <v>12578</v>
      </c>
      <c r="U682" s="232" t="s">
        <v>12579</v>
      </c>
      <c r="V682" s="23"/>
      <c r="W682" s="204"/>
      <c r="X682" s="232" t="s">
        <v>148</v>
      </c>
      <c r="Y682" s="232" t="s">
        <v>241</v>
      </c>
      <c r="Z682" s="165"/>
      <c r="AA682" s="165"/>
    </row>
    <row r="683" spans="1:27" ht="33" hidden="1">
      <c r="A683" s="2">
        <f t="shared" si="0"/>
        <v>680</v>
      </c>
      <c r="B683" s="3" t="str">
        <f>VLOOKUP(D683,DSKH!$A:$B,2,0)</f>
        <v>A-525</v>
      </c>
      <c r="C683" s="23" t="s">
        <v>146</v>
      </c>
      <c r="D683" s="23" t="s">
        <v>163</v>
      </c>
      <c r="E683" s="23" t="s">
        <v>57</v>
      </c>
      <c r="F683" s="23">
        <v>108111922920</v>
      </c>
      <c r="G683" s="23" t="s">
        <v>83</v>
      </c>
      <c r="H683" s="203">
        <v>46116</v>
      </c>
      <c r="I683" s="23" t="s">
        <v>28</v>
      </c>
      <c r="J683" s="23" t="s">
        <v>36</v>
      </c>
      <c r="K683" s="23" t="s">
        <v>47</v>
      </c>
      <c r="L683" s="23"/>
      <c r="M683" s="23" t="s">
        <v>12580</v>
      </c>
      <c r="N683" s="23" t="s">
        <v>12581</v>
      </c>
      <c r="O683" s="23"/>
      <c r="P683" s="223"/>
      <c r="Q683" s="23"/>
      <c r="R683" s="23"/>
      <c r="S683" s="23"/>
      <c r="T683" s="223"/>
      <c r="U683" s="223"/>
      <c r="V683" s="23"/>
      <c r="W683" s="204"/>
      <c r="X683" s="223"/>
      <c r="Y683" s="223"/>
      <c r="Z683" s="165"/>
      <c r="AA683" s="165"/>
    </row>
    <row r="684" spans="1:27" ht="16.5" hidden="1">
      <c r="A684" s="2">
        <f t="shared" si="0"/>
        <v>681</v>
      </c>
      <c r="B684" s="3" t="str">
        <f>VLOOKUP(D684,DSKH!$A:$B,2,0)</f>
        <v>A-253</v>
      </c>
      <c r="C684" s="23" t="s">
        <v>146</v>
      </c>
      <c r="D684" s="23" t="s">
        <v>175</v>
      </c>
      <c r="E684" s="23" t="s">
        <v>29</v>
      </c>
      <c r="F684" s="23">
        <v>308402675840</v>
      </c>
      <c r="G684" s="23" t="s">
        <v>41</v>
      </c>
      <c r="H684" s="203">
        <v>46118</v>
      </c>
      <c r="I684" s="23" t="s">
        <v>28</v>
      </c>
      <c r="J684" s="23" t="s">
        <v>29</v>
      </c>
      <c r="K684" s="23" t="s">
        <v>47</v>
      </c>
      <c r="L684" s="23"/>
      <c r="M684" s="23" t="s">
        <v>12582</v>
      </c>
      <c r="N684" s="23"/>
      <c r="O684" s="23"/>
      <c r="P684" s="23"/>
      <c r="Q684" s="23"/>
      <c r="R684" s="23"/>
      <c r="S684" s="23">
        <v>1</v>
      </c>
      <c r="T684" s="23" t="s">
        <v>12583</v>
      </c>
      <c r="U684" s="23"/>
      <c r="V684" s="23"/>
      <c r="W684" s="204"/>
      <c r="X684" s="23"/>
      <c r="Y684" s="23"/>
      <c r="Z684" s="165"/>
      <c r="AA684" s="165"/>
    </row>
    <row r="685" spans="1:27" ht="16.5" hidden="1">
      <c r="A685" s="2">
        <f t="shared" si="0"/>
        <v>682</v>
      </c>
      <c r="B685" s="3" t="str">
        <f>VLOOKUP(D685,DSKH!$A:$B,2,0)</f>
        <v>A-633</v>
      </c>
      <c r="C685" s="23" t="s">
        <v>146</v>
      </c>
      <c r="D685" s="23" t="s">
        <v>265</v>
      </c>
      <c r="E685" s="23" t="s">
        <v>29</v>
      </c>
      <c r="F685" s="23">
        <v>308402426160</v>
      </c>
      <c r="G685" s="23" t="s">
        <v>41</v>
      </c>
      <c r="H685" s="203">
        <v>46118</v>
      </c>
      <c r="I685" s="23" t="s">
        <v>28</v>
      </c>
      <c r="J685" s="23" t="s">
        <v>29</v>
      </c>
      <c r="K685" s="23" t="s">
        <v>47</v>
      </c>
      <c r="L685" s="23"/>
      <c r="M685" s="23">
        <v>15</v>
      </c>
      <c r="N685" s="23"/>
      <c r="O685" s="23"/>
      <c r="P685" s="23"/>
      <c r="Q685" s="23"/>
      <c r="R685" s="23"/>
      <c r="S685" s="23">
        <v>1</v>
      </c>
      <c r="T685" s="23" t="s">
        <v>12584</v>
      </c>
      <c r="U685" s="23"/>
      <c r="V685" s="23"/>
      <c r="W685" s="204"/>
      <c r="X685" s="23"/>
      <c r="Y685" s="23"/>
      <c r="Z685" s="165"/>
      <c r="AA685" s="165"/>
    </row>
    <row r="686" spans="1:27" ht="16.5" hidden="1">
      <c r="A686" s="2">
        <f t="shared" si="0"/>
        <v>683</v>
      </c>
      <c r="B686" s="3" t="str">
        <f>VLOOKUP(D686,DSKH!$A:$B,2,0)</f>
        <v>A-582</v>
      </c>
      <c r="C686" s="23" t="s">
        <v>146</v>
      </c>
      <c r="D686" s="23" t="s">
        <v>161</v>
      </c>
      <c r="E686" s="23" t="s">
        <v>29</v>
      </c>
      <c r="F686" s="23">
        <v>308403577700</v>
      </c>
      <c r="G686" s="23" t="s">
        <v>41</v>
      </c>
      <c r="H686" s="203">
        <v>46118</v>
      </c>
      <c r="I686" s="23" t="s">
        <v>28</v>
      </c>
      <c r="J686" s="23" t="s">
        <v>29</v>
      </c>
      <c r="K686" s="23" t="s">
        <v>30</v>
      </c>
      <c r="L686" s="23"/>
      <c r="M686" s="23">
        <v>5</v>
      </c>
      <c r="N686" s="23"/>
      <c r="O686" s="23"/>
      <c r="P686" s="23"/>
      <c r="Q686" s="23"/>
      <c r="R686" s="23"/>
      <c r="S686" s="23">
        <v>1</v>
      </c>
      <c r="T686" s="23" t="s">
        <v>12585</v>
      </c>
      <c r="U686" s="23"/>
      <c r="V686" s="23"/>
      <c r="W686" s="204"/>
      <c r="X686" s="23"/>
      <c r="Y686" s="23"/>
      <c r="Z686" s="165"/>
      <c r="AA686" s="165"/>
    </row>
    <row r="687" spans="1:27" ht="16.5" hidden="1">
      <c r="A687" s="2">
        <f t="shared" si="0"/>
        <v>684</v>
      </c>
      <c r="B687" s="3" t="str">
        <f>VLOOKUP(D687,DSKH!$A:$B,2,0)</f>
        <v>A-362</v>
      </c>
      <c r="C687" s="23" t="s">
        <v>146</v>
      </c>
      <c r="D687" s="23" t="s">
        <v>154</v>
      </c>
      <c r="E687" s="23" t="s">
        <v>29</v>
      </c>
      <c r="F687" s="23">
        <v>308403740650</v>
      </c>
      <c r="G687" s="23" t="s">
        <v>53</v>
      </c>
      <c r="H687" s="203">
        <v>46118</v>
      </c>
      <c r="I687" s="23" t="s">
        <v>28</v>
      </c>
      <c r="J687" s="23" t="s">
        <v>29</v>
      </c>
      <c r="K687" s="23" t="s">
        <v>89</v>
      </c>
      <c r="L687" s="23"/>
      <c r="M687" s="23">
        <v>160</v>
      </c>
      <c r="N687" s="23"/>
      <c r="O687" s="23"/>
      <c r="P687" s="23"/>
      <c r="Q687" s="23"/>
      <c r="R687" s="23"/>
      <c r="S687" s="23">
        <v>1</v>
      </c>
      <c r="T687" s="23" t="s">
        <v>12586</v>
      </c>
      <c r="U687" s="23"/>
      <c r="V687" s="23"/>
      <c r="W687" s="204"/>
      <c r="X687" s="23"/>
      <c r="Y687" s="23"/>
      <c r="Z687" s="165"/>
      <c r="AA687" s="165"/>
    </row>
    <row r="688" spans="1:27" ht="16.5" hidden="1">
      <c r="A688" s="2">
        <f t="shared" si="0"/>
        <v>685</v>
      </c>
      <c r="B688" s="3" t="str">
        <f>VLOOKUP(D688,DSKH!$A:$B,2,0)</f>
        <v>A-638</v>
      </c>
      <c r="C688" s="23" t="s">
        <v>146</v>
      </c>
      <c r="D688" s="23" t="s">
        <v>164</v>
      </c>
      <c r="E688" s="23" t="s">
        <v>29</v>
      </c>
      <c r="F688" s="23">
        <v>308404835120</v>
      </c>
      <c r="G688" s="23" t="s">
        <v>41</v>
      </c>
      <c r="H688" s="203">
        <v>46118</v>
      </c>
      <c r="I688" s="23" t="s">
        <v>28</v>
      </c>
      <c r="J688" s="23" t="s">
        <v>29</v>
      </c>
      <c r="K688" s="23" t="s">
        <v>47</v>
      </c>
      <c r="L688" s="23"/>
      <c r="M688" s="23">
        <v>10</v>
      </c>
      <c r="N688" s="23"/>
      <c r="O688" s="23"/>
      <c r="P688" s="23"/>
      <c r="Q688" s="23"/>
      <c r="R688" s="23"/>
      <c r="S688" s="23">
        <v>1</v>
      </c>
      <c r="T688" s="23" t="s">
        <v>12587</v>
      </c>
      <c r="U688" s="23"/>
      <c r="V688" s="23"/>
      <c r="W688" s="204"/>
      <c r="X688" s="23"/>
      <c r="Y688" s="23"/>
      <c r="Z688" s="165"/>
      <c r="AA688" s="165"/>
    </row>
    <row r="689" spans="1:27" ht="16.5" hidden="1">
      <c r="A689" s="2">
        <f t="shared" si="0"/>
        <v>686</v>
      </c>
      <c r="B689" s="3" t="str">
        <f>VLOOKUP(D689,DSKH!$A:$B,2,0)</f>
        <v>A-362</v>
      </c>
      <c r="C689" s="23" t="s">
        <v>146</v>
      </c>
      <c r="D689" s="23" t="s">
        <v>154</v>
      </c>
      <c r="E689" s="23" t="s">
        <v>29</v>
      </c>
      <c r="F689" s="23">
        <v>308405749760</v>
      </c>
      <c r="G689" s="23" t="s">
        <v>53</v>
      </c>
      <c r="H689" s="203">
        <v>46119</v>
      </c>
      <c r="I689" s="23" t="s">
        <v>28</v>
      </c>
      <c r="J689" s="23" t="s">
        <v>29</v>
      </c>
      <c r="K689" s="23" t="s">
        <v>89</v>
      </c>
      <c r="L689" s="23"/>
      <c r="M689" s="23">
        <v>161</v>
      </c>
      <c r="N689" s="23"/>
      <c r="O689" s="23"/>
      <c r="P689" s="23"/>
      <c r="Q689" s="23"/>
      <c r="R689" s="23"/>
      <c r="S689" s="23">
        <v>1</v>
      </c>
      <c r="T689" s="23" t="s">
        <v>12588</v>
      </c>
      <c r="U689" s="23"/>
      <c r="V689" s="23"/>
      <c r="W689" s="204"/>
      <c r="X689" s="23"/>
      <c r="Y689" s="23"/>
      <c r="Z689" s="165"/>
      <c r="AA689" s="165"/>
    </row>
    <row r="690" spans="1:27" ht="16.5" hidden="1">
      <c r="A690" s="2">
        <f t="shared" si="0"/>
        <v>687</v>
      </c>
      <c r="B690" s="3" t="str">
        <f>VLOOKUP(D690,DSKH!$A:$B,2,0)</f>
        <v>A-525</v>
      </c>
      <c r="C690" s="23" t="s">
        <v>146</v>
      </c>
      <c r="D690" s="23" t="s">
        <v>149</v>
      </c>
      <c r="E690" s="23" t="s">
        <v>29</v>
      </c>
      <c r="F690" s="23">
        <v>308406539620</v>
      </c>
      <c r="G690" s="23" t="s">
        <v>41</v>
      </c>
      <c r="H690" s="203">
        <v>46119</v>
      </c>
      <c r="I690" s="23" t="s">
        <v>28</v>
      </c>
      <c r="J690" s="23" t="s">
        <v>29</v>
      </c>
      <c r="K690" s="23" t="s">
        <v>47</v>
      </c>
      <c r="L690" s="23"/>
      <c r="M690" s="23">
        <v>25</v>
      </c>
      <c r="N690" s="23"/>
      <c r="O690" s="23"/>
      <c r="P690" s="23"/>
      <c r="Q690" s="23"/>
      <c r="R690" s="23"/>
      <c r="S690" s="23">
        <v>1</v>
      </c>
      <c r="T690" s="23" t="s">
        <v>150</v>
      </c>
      <c r="U690" s="23"/>
      <c r="V690" s="23"/>
      <c r="W690" s="204"/>
      <c r="X690" s="23"/>
      <c r="Y690" s="23"/>
      <c r="Z690" s="165"/>
      <c r="AA690" s="165"/>
    </row>
    <row r="691" spans="1:27" ht="33" hidden="1">
      <c r="A691" s="2">
        <f t="shared" si="0"/>
        <v>688</v>
      </c>
      <c r="B691" s="3" t="str">
        <f>VLOOKUP(D691,DSKH!$A:$B,2,0)</f>
        <v>A-582</v>
      </c>
      <c r="C691" s="23" t="s">
        <v>146</v>
      </c>
      <c r="D691" s="23" t="s">
        <v>161</v>
      </c>
      <c r="E691" s="23" t="s">
        <v>57</v>
      </c>
      <c r="F691" s="23">
        <v>108126256820</v>
      </c>
      <c r="G691" s="23" t="s">
        <v>83</v>
      </c>
      <c r="H691" s="203">
        <v>46119</v>
      </c>
      <c r="I691" s="23" t="s">
        <v>28</v>
      </c>
      <c r="J691" s="23" t="s">
        <v>36</v>
      </c>
      <c r="K691" s="23" t="s">
        <v>30</v>
      </c>
      <c r="L691" s="23" t="s">
        <v>1491</v>
      </c>
      <c r="M691" s="232" t="s">
        <v>12589</v>
      </c>
      <c r="N691" s="232" t="s">
        <v>12590</v>
      </c>
      <c r="O691" s="23"/>
      <c r="P691" s="23"/>
      <c r="Q691" s="232">
        <v>2</v>
      </c>
      <c r="R691" s="23"/>
      <c r="S691" s="23"/>
      <c r="T691" s="232" t="s">
        <v>12591</v>
      </c>
      <c r="U691" s="232" t="s">
        <v>12592</v>
      </c>
      <c r="V691" s="23"/>
      <c r="W691" s="204"/>
      <c r="X691" s="232" t="s">
        <v>148</v>
      </c>
      <c r="Y691" s="232" t="s">
        <v>241</v>
      </c>
      <c r="Z691" s="165"/>
      <c r="AA691" s="165"/>
    </row>
    <row r="692" spans="1:27" ht="16.5" hidden="1">
      <c r="A692" s="2">
        <f t="shared" si="0"/>
        <v>689</v>
      </c>
      <c r="B692" s="3" t="str">
        <f>VLOOKUP(D692,DSKH!$A:$B,2,0)</f>
        <v>A-582</v>
      </c>
      <c r="C692" s="23" t="s">
        <v>146</v>
      </c>
      <c r="D692" s="23" t="s">
        <v>161</v>
      </c>
      <c r="E692" s="23" t="s">
        <v>57</v>
      </c>
      <c r="F692" s="23">
        <v>108126260650</v>
      </c>
      <c r="G692" s="23" t="s">
        <v>83</v>
      </c>
      <c r="H692" s="203">
        <v>46119</v>
      </c>
      <c r="I692" s="23" t="s">
        <v>28</v>
      </c>
      <c r="J692" s="23" t="s">
        <v>36</v>
      </c>
      <c r="K692" s="23" t="s">
        <v>30</v>
      </c>
      <c r="L692" s="23"/>
      <c r="M692" s="223"/>
      <c r="N692" s="223"/>
      <c r="O692" s="23"/>
      <c r="P692" s="23"/>
      <c r="Q692" s="223"/>
      <c r="R692" s="23"/>
      <c r="S692" s="23"/>
      <c r="T692" s="223"/>
      <c r="U692" s="223"/>
      <c r="V692" s="23"/>
      <c r="W692" s="204"/>
      <c r="X692" s="223"/>
      <c r="Y692" s="223"/>
      <c r="Z692" s="165"/>
      <c r="AA692" s="165"/>
    </row>
    <row r="693" spans="1:27" ht="33" hidden="1">
      <c r="A693" s="2">
        <f t="shared" si="0"/>
        <v>690</v>
      </c>
      <c r="B693" s="3" t="str">
        <f>VLOOKUP(D693,DSKH!$A:$B,2,0)</f>
        <v>A-582</v>
      </c>
      <c r="C693" s="23" t="s">
        <v>146</v>
      </c>
      <c r="D693" s="23" t="s">
        <v>161</v>
      </c>
      <c r="E693" s="23" t="s">
        <v>29</v>
      </c>
      <c r="F693" s="23">
        <v>308408155920</v>
      </c>
      <c r="G693" s="23" t="s">
        <v>41</v>
      </c>
      <c r="H693" s="203">
        <v>46119</v>
      </c>
      <c r="I693" s="23" t="s">
        <v>28</v>
      </c>
      <c r="J693" s="23" t="s">
        <v>29</v>
      </c>
      <c r="K693" s="23" t="s">
        <v>30</v>
      </c>
      <c r="L693" s="23"/>
      <c r="M693" s="23" t="s">
        <v>12593</v>
      </c>
      <c r="N693" s="23"/>
      <c r="O693" s="23" t="s">
        <v>12594</v>
      </c>
      <c r="P693" s="23"/>
      <c r="Q693" s="23">
        <v>1</v>
      </c>
      <c r="R693" s="23"/>
      <c r="S693" s="23"/>
      <c r="T693" s="23" t="s">
        <v>12595</v>
      </c>
      <c r="U693" s="23" t="s">
        <v>12596</v>
      </c>
      <c r="V693" s="23"/>
      <c r="W693" s="204"/>
      <c r="X693" s="23" t="s">
        <v>148</v>
      </c>
      <c r="Y693" s="23"/>
      <c r="Z693" s="165"/>
      <c r="AA693" s="165"/>
    </row>
    <row r="694" spans="1:27" ht="330" hidden="1">
      <c r="A694" s="2">
        <f t="shared" si="0"/>
        <v>691</v>
      </c>
      <c r="B694" s="3" t="str">
        <f>VLOOKUP(D694,DSKH!$A:$B,2,0)</f>
        <v>A-689</v>
      </c>
      <c r="C694" s="23" t="s">
        <v>146</v>
      </c>
      <c r="D694" s="23" t="s">
        <v>302</v>
      </c>
      <c r="E694" s="23" t="s">
        <v>57</v>
      </c>
      <c r="F694" s="23">
        <v>108127634420</v>
      </c>
      <c r="G694" s="23" t="s">
        <v>303</v>
      </c>
      <c r="H694" s="203">
        <v>46119</v>
      </c>
      <c r="I694" s="23" t="s">
        <v>28</v>
      </c>
      <c r="J694" s="23" t="s">
        <v>36</v>
      </c>
      <c r="K694" s="23" t="s">
        <v>304</v>
      </c>
      <c r="L694" s="23" t="s">
        <v>1491</v>
      </c>
      <c r="M694" s="23" t="s">
        <v>12597</v>
      </c>
      <c r="N694" s="23" t="s">
        <v>12598</v>
      </c>
      <c r="O694" s="23"/>
      <c r="P694" s="23"/>
      <c r="Q694" s="23">
        <v>10</v>
      </c>
      <c r="R694" s="23"/>
      <c r="S694" s="23"/>
      <c r="T694" s="23" t="s">
        <v>12599</v>
      </c>
      <c r="U694" s="23" t="s">
        <v>12600</v>
      </c>
      <c r="V694" s="23"/>
      <c r="W694" s="204"/>
      <c r="X694" s="23" t="s">
        <v>148</v>
      </c>
      <c r="Y694" s="23"/>
      <c r="Z694" s="165"/>
      <c r="AA694" s="165"/>
    </row>
    <row r="695" spans="1:27" ht="33" hidden="1">
      <c r="A695" s="2">
        <f t="shared" si="0"/>
        <v>692</v>
      </c>
      <c r="B695" s="3" t="str">
        <f>VLOOKUP(D695,DSKH!$A:$B,2,0)</f>
        <v>A-454</v>
      </c>
      <c r="C695" s="23" t="s">
        <v>146</v>
      </c>
      <c r="D695" s="23" t="s">
        <v>147</v>
      </c>
      <c r="E695" s="23" t="s">
        <v>57</v>
      </c>
      <c r="F695" s="23">
        <v>108127450760</v>
      </c>
      <c r="G695" s="23" t="s">
        <v>83</v>
      </c>
      <c r="H695" s="203">
        <v>46120</v>
      </c>
      <c r="I695" s="23" t="s">
        <v>28</v>
      </c>
      <c r="J695" s="23" t="s">
        <v>29</v>
      </c>
      <c r="K695" s="23" t="s">
        <v>89</v>
      </c>
      <c r="L695" s="23"/>
      <c r="M695" s="23" t="s">
        <v>12601</v>
      </c>
      <c r="N695" s="23" t="s">
        <v>12602</v>
      </c>
      <c r="O695" s="23"/>
      <c r="P695" s="23"/>
      <c r="Q695" s="23">
        <v>1</v>
      </c>
      <c r="R695" s="23"/>
      <c r="S695" s="23"/>
      <c r="T695" s="23" t="s">
        <v>12603</v>
      </c>
      <c r="U695" s="23" t="s">
        <v>12604</v>
      </c>
      <c r="V695" s="23"/>
      <c r="W695" s="204"/>
      <c r="X695" s="23" t="s">
        <v>148</v>
      </c>
      <c r="Y695" s="23"/>
      <c r="Z695" s="165"/>
      <c r="AA695" s="165"/>
    </row>
    <row r="696" spans="1:27" ht="33" hidden="1">
      <c r="A696" s="2">
        <f t="shared" si="0"/>
        <v>693</v>
      </c>
      <c r="B696" s="3" t="str">
        <f>VLOOKUP(D696,DSKH!$A:$B,2,0)</f>
        <v>A-525</v>
      </c>
      <c r="C696" s="23" t="s">
        <v>146</v>
      </c>
      <c r="D696" s="23" t="s">
        <v>78</v>
      </c>
      <c r="E696" s="23" t="s">
        <v>29</v>
      </c>
      <c r="F696" s="23">
        <v>308408920320</v>
      </c>
      <c r="G696" s="23" t="s">
        <v>53</v>
      </c>
      <c r="H696" s="203">
        <v>46120</v>
      </c>
      <c r="I696" s="23" t="s">
        <v>28</v>
      </c>
      <c r="J696" s="23" t="s">
        <v>29</v>
      </c>
      <c r="K696" s="23" t="s">
        <v>47</v>
      </c>
      <c r="L696" s="23"/>
      <c r="M696" s="23" t="s">
        <v>12605</v>
      </c>
      <c r="N696" s="23"/>
      <c r="O696" s="23" t="s">
        <v>12606</v>
      </c>
      <c r="P696" s="23"/>
      <c r="Q696" s="23">
        <v>1</v>
      </c>
      <c r="R696" s="23"/>
      <c r="S696" s="23"/>
      <c r="T696" s="23" t="s">
        <v>12607</v>
      </c>
      <c r="U696" s="23" t="s">
        <v>12608</v>
      </c>
      <c r="V696" s="23"/>
      <c r="W696" s="204"/>
      <c r="X696" s="23" t="s">
        <v>423</v>
      </c>
      <c r="Y696" s="23"/>
      <c r="Z696" s="165"/>
      <c r="AA696" s="165"/>
    </row>
    <row r="697" spans="1:27" ht="33" hidden="1">
      <c r="A697" s="2">
        <f t="shared" si="0"/>
        <v>694</v>
      </c>
      <c r="B697" s="3" t="e">
        <f>VLOOKUP(D697,DSKH!$A:$B,2,0)</f>
        <v>#N/A</v>
      </c>
      <c r="C697" s="23" t="s">
        <v>146</v>
      </c>
      <c r="D697" s="23" t="s">
        <v>481</v>
      </c>
      <c r="E697" s="23" t="s">
        <v>57</v>
      </c>
      <c r="F697" s="23">
        <v>108129452210</v>
      </c>
      <c r="G697" s="23" t="s">
        <v>32</v>
      </c>
      <c r="H697" s="203">
        <v>46120</v>
      </c>
      <c r="I697" s="23" t="s">
        <v>28</v>
      </c>
      <c r="J697" s="23" t="s">
        <v>36</v>
      </c>
      <c r="K697" s="23" t="s">
        <v>89</v>
      </c>
      <c r="L697" s="23"/>
      <c r="M697" s="23">
        <v>1929</v>
      </c>
      <c r="N697" s="23"/>
      <c r="O697" s="23"/>
      <c r="P697" s="23"/>
      <c r="Q697" s="23"/>
      <c r="R697" s="23"/>
      <c r="S697" s="23">
        <v>1</v>
      </c>
      <c r="T697" s="23" t="s">
        <v>11473</v>
      </c>
      <c r="U697" s="23"/>
      <c r="V697" s="23"/>
      <c r="W697" s="204"/>
      <c r="X697" s="23"/>
      <c r="Y697" s="23"/>
      <c r="Z697" s="165"/>
      <c r="AA697" s="165"/>
    </row>
    <row r="698" spans="1:27" ht="16.5" hidden="1">
      <c r="A698" s="2">
        <f t="shared" si="0"/>
        <v>695</v>
      </c>
      <c r="B698" s="3" t="str">
        <f>VLOOKUP(D698,DSKH!$A:$B,2,0)</f>
        <v>A-362</v>
      </c>
      <c r="C698" s="23" t="s">
        <v>146</v>
      </c>
      <c r="D698" s="23" t="s">
        <v>154</v>
      </c>
      <c r="E698" s="23" t="s">
        <v>29</v>
      </c>
      <c r="F698" s="23">
        <v>308412509440</v>
      </c>
      <c r="G698" s="23" t="s">
        <v>53</v>
      </c>
      <c r="H698" s="203">
        <v>46120</v>
      </c>
      <c r="I698" s="23" t="s">
        <v>28</v>
      </c>
      <c r="J698" s="23" t="s">
        <v>29</v>
      </c>
      <c r="K698" s="23" t="s">
        <v>89</v>
      </c>
      <c r="L698" s="23"/>
      <c r="M698" s="23">
        <v>162</v>
      </c>
      <c r="N698" s="23"/>
      <c r="O698" s="23"/>
      <c r="P698" s="23"/>
      <c r="Q698" s="23"/>
      <c r="R698" s="23"/>
      <c r="S698" s="23">
        <v>1</v>
      </c>
      <c r="T698" s="23" t="s">
        <v>12609</v>
      </c>
      <c r="U698" s="23"/>
      <c r="V698" s="23"/>
      <c r="W698" s="204"/>
      <c r="X698" s="23"/>
      <c r="Y698" s="23"/>
      <c r="Z698" s="165"/>
      <c r="AA698" s="165"/>
    </row>
    <row r="699" spans="1:27" ht="16.5" hidden="1">
      <c r="A699" s="2">
        <f t="shared" si="0"/>
        <v>696</v>
      </c>
      <c r="B699" s="3" t="str">
        <f>VLOOKUP(D699,DSKH!$A:$B,2,0)</f>
        <v>A-253</v>
      </c>
      <c r="C699" s="23" t="s">
        <v>146</v>
      </c>
      <c r="D699" s="23" t="s">
        <v>175</v>
      </c>
      <c r="E699" s="23" t="s">
        <v>29</v>
      </c>
      <c r="F699" s="23">
        <v>308412757720</v>
      </c>
      <c r="G699" s="23" t="s">
        <v>41</v>
      </c>
      <c r="H699" s="203">
        <v>46120</v>
      </c>
      <c r="I699" s="23" t="s">
        <v>28</v>
      </c>
      <c r="J699" s="23" t="s">
        <v>36</v>
      </c>
      <c r="K699" s="23" t="s">
        <v>47</v>
      </c>
      <c r="L699" s="23"/>
      <c r="M699" s="23" t="s">
        <v>12610</v>
      </c>
      <c r="N699" s="23"/>
      <c r="O699" s="23"/>
      <c r="P699" s="23"/>
      <c r="Q699" s="23"/>
      <c r="R699" s="23"/>
      <c r="S699" s="23">
        <v>1</v>
      </c>
      <c r="T699" s="23" t="s">
        <v>12611</v>
      </c>
      <c r="U699" s="23"/>
      <c r="V699" s="23"/>
      <c r="W699" s="204"/>
      <c r="X699" s="23"/>
      <c r="Y699" s="23"/>
      <c r="Z699" s="165"/>
      <c r="AA699" s="165"/>
    </row>
    <row r="700" spans="1:27" ht="16.5" hidden="1">
      <c r="A700" s="2">
        <f t="shared" si="0"/>
        <v>697</v>
      </c>
      <c r="B700" s="3" t="str">
        <f>VLOOKUP(D700,DSKH!$A:$B,2,0)</f>
        <v>A-197</v>
      </c>
      <c r="C700" s="23" t="s">
        <v>146</v>
      </c>
      <c r="D700" s="23" t="s">
        <v>173</v>
      </c>
      <c r="E700" s="23" t="s">
        <v>57</v>
      </c>
      <c r="F700" s="23">
        <v>108009305720</v>
      </c>
      <c r="G700" s="23" t="s">
        <v>83</v>
      </c>
      <c r="H700" s="203">
        <v>46081</v>
      </c>
      <c r="I700" s="23" t="s">
        <v>28</v>
      </c>
      <c r="J700" s="23" t="s">
        <v>36</v>
      </c>
      <c r="K700" s="23" t="s">
        <v>47</v>
      </c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04"/>
      <c r="X700" s="23"/>
      <c r="Y700" s="23" t="s">
        <v>12612</v>
      </c>
      <c r="Z700" s="165"/>
      <c r="AA700" s="165"/>
    </row>
    <row r="701" spans="1:27" ht="16.5" hidden="1">
      <c r="A701" s="2">
        <f t="shared" si="0"/>
        <v>698</v>
      </c>
      <c r="B701" s="3" t="str">
        <f>VLOOKUP(D701,DSKH!$A:$B,2,0)</f>
        <v>A-454</v>
      </c>
      <c r="C701" s="23" t="s">
        <v>146</v>
      </c>
      <c r="D701" s="23" t="s">
        <v>147</v>
      </c>
      <c r="E701" s="23" t="s">
        <v>29</v>
      </c>
      <c r="F701" s="23">
        <v>308316604100</v>
      </c>
      <c r="G701" s="23" t="s">
        <v>44</v>
      </c>
      <c r="H701" s="203">
        <v>46093</v>
      </c>
      <c r="I701" s="23"/>
      <c r="J701" s="23"/>
      <c r="K701" s="23" t="s">
        <v>89</v>
      </c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04"/>
      <c r="X701" s="23"/>
      <c r="Y701" s="23" t="s">
        <v>502</v>
      </c>
      <c r="Z701" s="165"/>
      <c r="AA701" s="165"/>
    </row>
    <row r="702" spans="1:27" ht="16.5" hidden="1">
      <c r="A702" s="2">
        <f t="shared" si="0"/>
        <v>699</v>
      </c>
      <c r="B702" s="3" t="str">
        <f>VLOOKUP(D702,DSKH!$A:$B,2,0)</f>
        <v>A-454</v>
      </c>
      <c r="C702" s="23" t="s">
        <v>146</v>
      </c>
      <c r="D702" s="23" t="s">
        <v>147</v>
      </c>
      <c r="E702" s="23" t="s">
        <v>29</v>
      </c>
      <c r="F702" s="23">
        <v>308392779940</v>
      </c>
      <c r="G702" s="23" t="s">
        <v>44</v>
      </c>
      <c r="H702" s="203">
        <v>46115</v>
      </c>
      <c r="I702" s="23" t="s">
        <v>28</v>
      </c>
      <c r="J702" s="23" t="s">
        <v>29</v>
      </c>
      <c r="K702" s="23" t="s">
        <v>89</v>
      </c>
      <c r="L702" s="23"/>
      <c r="M702" s="23">
        <v>261401</v>
      </c>
      <c r="N702" s="23"/>
      <c r="O702" s="23"/>
      <c r="P702" s="23"/>
      <c r="Q702" s="23"/>
      <c r="R702" s="23">
        <v>1</v>
      </c>
      <c r="S702" s="23"/>
      <c r="T702" s="23" t="s">
        <v>155</v>
      </c>
      <c r="U702" s="23"/>
      <c r="V702" s="23"/>
      <c r="W702" s="204"/>
      <c r="X702" s="23" t="s">
        <v>156</v>
      </c>
      <c r="Y702" s="23"/>
      <c r="Z702" s="165"/>
      <c r="AA702" s="165"/>
    </row>
    <row r="703" spans="1:27" ht="16.5" hidden="1">
      <c r="A703" s="2">
        <f t="shared" si="0"/>
        <v>700</v>
      </c>
      <c r="B703" s="3" t="str">
        <f>VLOOKUP(D703,DSKH!$A:$B,2,0)</f>
        <v>A-454</v>
      </c>
      <c r="C703" s="23" t="s">
        <v>146</v>
      </c>
      <c r="D703" s="23" t="s">
        <v>147</v>
      </c>
      <c r="E703" s="23" t="s">
        <v>29</v>
      </c>
      <c r="F703" s="23">
        <v>308392782740</v>
      </c>
      <c r="G703" s="23" t="s">
        <v>44</v>
      </c>
      <c r="H703" s="203">
        <v>46115</v>
      </c>
      <c r="I703" s="23" t="s">
        <v>28</v>
      </c>
      <c r="J703" s="23" t="s">
        <v>29</v>
      </c>
      <c r="K703" s="23" t="s">
        <v>89</v>
      </c>
      <c r="L703" s="23"/>
      <c r="M703" s="23">
        <v>261402</v>
      </c>
      <c r="N703" s="23"/>
      <c r="O703" s="23"/>
      <c r="P703" s="23"/>
      <c r="Q703" s="23"/>
      <c r="R703" s="23">
        <v>1</v>
      </c>
      <c r="S703" s="23"/>
      <c r="T703" s="23" t="s">
        <v>12613</v>
      </c>
      <c r="U703" s="23"/>
      <c r="V703" s="23"/>
      <c r="W703" s="204"/>
      <c r="X703" s="23" t="s">
        <v>156</v>
      </c>
      <c r="Y703" s="23"/>
      <c r="Z703" s="165"/>
      <c r="AA703" s="165"/>
    </row>
    <row r="704" spans="1:27" ht="16.5" hidden="1">
      <c r="A704" s="2">
        <f t="shared" si="0"/>
        <v>701</v>
      </c>
      <c r="B704" s="3" t="str">
        <f>VLOOKUP(D704,DSKH!$A:$B,2,0)</f>
        <v>A-454</v>
      </c>
      <c r="C704" s="23" t="s">
        <v>146</v>
      </c>
      <c r="D704" s="23" t="s">
        <v>147</v>
      </c>
      <c r="E704" s="23" t="s">
        <v>29</v>
      </c>
      <c r="F704" s="23">
        <v>308392785430</v>
      </c>
      <c r="G704" s="23" t="s">
        <v>44</v>
      </c>
      <c r="H704" s="203">
        <v>46115</v>
      </c>
      <c r="I704" s="23" t="s">
        <v>28</v>
      </c>
      <c r="J704" s="23" t="s">
        <v>29</v>
      </c>
      <c r="K704" s="23" t="s">
        <v>89</v>
      </c>
      <c r="L704" s="23"/>
      <c r="M704" s="23">
        <v>261403</v>
      </c>
      <c r="N704" s="23"/>
      <c r="O704" s="23"/>
      <c r="P704" s="23"/>
      <c r="Q704" s="23"/>
      <c r="R704" s="23">
        <v>1</v>
      </c>
      <c r="S704" s="23"/>
      <c r="T704" s="23" t="s">
        <v>8612</v>
      </c>
      <c r="U704" s="23"/>
      <c r="V704" s="23"/>
      <c r="W704" s="204"/>
      <c r="X704" s="23" t="s">
        <v>156</v>
      </c>
      <c r="Y704" s="23"/>
      <c r="Z704" s="165"/>
      <c r="AA704" s="165"/>
    </row>
    <row r="705" spans="1:27" ht="16.5" hidden="1">
      <c r="A705" s="2">
        <f t="shared" si="0"/>
        <v>702</v>
      </c>
      <c r="B705" s="3" t="str">
        <f>VLOOKUP(D705,DSKH!$A:$B,2,0)</f>
        <v>A-454</v>
      </c>
      <c r="C705" s="23" t="s">
        <v>146</v>
      </c>
      <c r="D705" s="23" t="s">
        <v>147</v>
      </c>
      <c r="E705" s="23" t="s">
        <v>29</v>
      </c>
      <c r="F705" s="23">
        <v>308392787860</v>
      </c>
      <c r="G705" s="23" t="s">
        <v>44</v>
      </c>
      <c r="H705" s="203">
        <v>46115</v>
      </c>
      <c r="I705" s="23" t="s">
        <v>28</v>
      </c>
      <c r="J705" s="23" t="s">
        <v>29</v>
      </c>
      <c r="K705" s="23" t="s">
        <v>89</v>
      </c>
      <c r="L705" s="23"/>
      <c r="M705" s="23">
        <v>261404</v>
      </c>
      <c r="N705" s="23"/>
      <c r="O705" s="23"/>
      <c r="P705" s="23"/>
      <c r="Q705" s="23"/>
      <c r="R705" s="23">
        <v>1</v>
      </c>
      <c r="S705" s="23"/>
      <c r="T705" s="23" t="s">
        <v>1572</v>
      </c>
      <c r="U705" s="23"/>
      <c r="V705" s="23"/>
      <c r="W705" s="204"/>
      <c r="X705" s="23" t="s">
        <v>156</v>
      </c>
      <c r="Y705" s="23"/>
      <c r="Z705" s="165"/>
      <c r="AA705" s="165"/>
    </row>
    <row r="706" spans="1:27" ht="16.5" hidden="1">
      <c r="A706" s="2">
        <f t="shared" si="0"/>
        <v>703</v>
      </c>
      <c r="B706" s="3" t="str">
        <f>VLOOKUP(D706,DSKH!$A:$B,2,0)</f>
        <v>A-454</v>
      </c>
      <c r="C706" s="23" t="s">
        <v>146</v>
      </c>
      <c r="D706" s="23" t="s">
        <v>147</v>
      </c>
      <c r="E706" s="23" t="s">
        <v>29</v>
      </c>
      <c r="F706" s="23">
        <v>308392790000</v>
      </c>
      <c r="G706" s="23" t="s">
        <v>44</v>
      </c>
      <c r="H706" s="203">
        <v>46115</v>
      </c>
      <c r="I706" s="23" t="s">
        <v>28</v>
      </c>
      <c r="J706" s="23" t="s">
        <v>29</v>
      </c>
      <c r="K706" s="23" t="s">
        <v>89</v>
      </c>
      <c r="L706" s="23"/>
      <c r="M706" s="23">
        <v>261405</v>
      </c>
      <c r="N706" s="23"/>
      <c r="O706" s="23"/>
      <c r="P706" s="23"/>
      <c r="Q706" s="23"/>
      <c r="R706" s="23">
        <v>1</v>
      </c>
      <c r="S706" s="23"/>
      <c r="T706" s="23" t="s">
        <v>158</v>
      </c>
      <c r="U706" s="23"/>
      <c r="V706" s="23"/>
      <c r="W706" s="204"/>
      <c r="X706" s="23" t="s">
        <v>156</v>
      </c>
      <c r="Y706" s="23"/>
      <c r="Z706" s="165"/>
      <c r="AA706" s="165"/>
    </row>
    <row r="707" spans="1:27" ht="16.5" hidden="1">
      <c r="A707" s="2">
        <f t="shared" si="0"/>
        <v>704</v>
      </c>
      <c r="B707" s="3" t="str">
        <f>VLOOKUP(D707,DSKH!$A:$B,2,0)</f>
        <v>A-454</v>
      </c>
      <c r="C707" s="23" t="s">
        <v>146</v>
      </c>
      <c r="D707" s="23" t="s">
        <v>147</v>
      </c>
      <c r="E707" s="23" t="s">
        <v>29</v>
      </c>
      <c r="F707" s="23">
        <v>308392793130</v>
      </c>
      <c r="G707" s="23" t="s">
        <v>44</v>
      </c>
      <c r="H707" s="203">
        <v>46115</v>
      </c>
      <c r="I707" s="23" t="s">
        <v>28</v>
      </c>
      <c r="J707" s="23" t="s">
        <v>29</v>
      </c>
      <c r="K707" s="23" t="s">
        <v>89</v>
      </c>
      <c r="L707" s="23"/>
      <c r="M707" s="23">
        <v>261406</v>
      </c>
      <c r="N707" s="23"/>
      <c r="O707" s="23"/>
      <c r="P707" s="23"/>
      <c r="Q707" s="23"/>
      <c r="R707" s="23">
        <v>1</v>
      </c>
      <c r="S707" s="23"/>
      <c r="T707" s="23" t="s">
        <v>4148</v>
      </c>
      <c r="U707" s="23"/>
      <c r="V707" s="23"/>
      <c r="W707" s="204"/>
      <c r="X707" s="23" t="s">
        <v>156</v>
      </c>
      <c r="Y707" s="23"/>
      <c r="Z707" s="165"/>
      <c r="AA707" s="165"/>
    </row>
    <row r="708" spans="1:27" ht="16.5" hidden="1">
      <c r="A708" s="2">
        <f t="shared" si="0"/>
        <v>705</v>
      </c>
      <c r="B708" s="3" t="str">
        <f>VLOOKUP(D708,DSKH!$A:$B,2,0)</f>
        <v>A-454</v>
      </c>
      <c r="C708" s="23" t="s">
        <v>146</v>
      </c>
      <c r="D708" s="23" t="s">
        <v>147</v>
      </c>
      <c r="E708" s="23" t="s">
        <v>29</v>
      </c>
      <c r="F708" s="23">
        <v>308392795450</v>
      </c>
      <c r="G708" s="23" t="s">
        <v>44</v>
      </c>
      <c r="H708" s="203">
        <v>46115</v>
      </c>
      <c r="I708" s="23" t="s">
        <v>28</v>
      </c>
      <c r="J708" s="23" t="s">
        <v>29</v>
      </c>
      <c r="K708" s="23" t="s">
        <v>89</v>
      </c>
      <c r="L708" s="23"/>
      <c r="M708" s="23">
        <v>261407</v>
      </c>
      <c r="N708" s="23"/>
      <c r="O708" s="23"/>
      <c r="P708" s="23"/>
      <c r="Q708" s="23"/>
      <c r="R708" s="23">
        <v>1</v>
      </c>
      <c r="S708" s="23"/>
      <c r="T708" s="23" t="s">
        <v>157</v>
      </c>
      <c r="U708" s="23"/>
      <c r="V708" s="23"/>
      <c r="W708" s="204"/>
      <c r="X708" s="23" t="s">
        <v>156</v>
      </c>
      <c r="Y708" s="23"/>
      <c r="Z708" s="165"/>
      <c r="AA708" s="165"/>
    </row>
    <row r="709" spans="1:27" ht="16.5" hidden="1">
      <c r="A709" s="2">
        <f t="shared" si="0"/>
        <v>706</v>
      </c>
      <c r="B709" s="3" t="str">
        <f>VLOOKUP(D709,DSKH!$A:$B,2,0)</f>
        <v>A-454</v>
      </c>
      <c r="C709" s="23" t="s">
        <v>146</v>
      </c>
      <c r="D709" s="23" t="s">
        <v>147</v>
      </c>
      <c r="E709" s="23" t="s">
        <v>29</v>
      </c>
      <c r="F709" s="23">
        <v>308404276960</v>
      </c>
      <c r="G709" s="23" t="s">
        <v>44</v>
      </c>
      <c r="H709" s="203">
        <v>46119</v>
      </c>
      <c r="I709" s="23" t="s">
        <v>28</v>
      </c>
      <c r="J709" s="23" t="s">
        <v>29</v>
      </c>
      <c r="K709" s="23" t="s">
        <v>89</v>
      </c>
      <c r="L709" s="23"/>
      <c r="M709" s="23">
        <v>261501</v>
      </c>
      <c r="N709" s="23"/>
      <c r="O709" s="23"/>
      <c r="P709" s="23"/>
      <c r="Q709" s="23"/>
      <c r="R709" s="23">
        <v>1</v>
      </c>
      <c r="S709" s="23"/>
      <c r="T709" s="23" t="s">
        <v>12614</v>
      </c>
      <c r="U709" s="23"/>
      <c r="V709" s="23"/>
      <c r="W709" s="204"/>
      <c r="X709" s="23" t="s">
        <v>156</v>
      </c>
      <c r="Y709" s="23"/>
      <c r="Z709" s="165"/>
      <c r="AA709" s="165"/>
    </row>
    <row r="710" spans="1:27" ht="16.5" hidden="1">
      <c r="A710" s="2">
        <f t="shared" si="0"/>
        <v>707</v>
      </c>
      <c r="B710" s="3" t="str">
        <f>VLOOKUP(D710,DSKH!$A:$B,2,0)</f>
        <v>A-454</v>
      </c>
      <c r="C710" s="23" t="s">
        <v>146</v>
      </c>
      <c r="D710" s="23" t="s">
        <v>147</v>
      </c>
      <c r="E710" s="23" t="s">
        <v>29</v>
      </c>
      <c r="F710" s="23">
        <v>308404279650</v>
      </c>
      <c r="G710" s="23" t="s">
        <v>44</v>
      </c>
      <c r="H710" s="203">
        <v>46119</v>
      </c>
      <c r="I710" s="23" t="s">
        <v>28</v>
      </c>
      <c r="J710" s="23" t="s">
        <v>29</v>
      </c>
      <c r="K710" s="23" t="s">
        <v>89</v>
      </c>
      <c r="L710" s="23"/>
      <c r="M710" s="23">
        <v>261502</v>
      </c>
      <c r="N710" s="23"/>
      <c r="O710" s="23"/>
      <c r="P710" s="23"/>
      <c r="Q710" s="23"/>
      <c r="R710" s="23">
        <v>1</v>
      </c>
      <c r="S710" s="23"/>
      <c r="T710" s="23" t="s">
        <v>155</v>
      </c>
      <c r="U710" s="23"/>
      <c r="V710" s="23"/>
      <c r="W710" s="204"/>
      <c r="X710" s="23" t="s">
        <v>156</v>
      </c>
      <c r="Y710" s="23"/>
      <c r="Z710" s="165"/>
      <c r="AA710" s="165"/>
    </row>
    <row r="711" spans="1:27" ht="16.5" hidden="1">
      <c r="A711" s="2">
        <f t="shared" si="0"/>
        <v>708</v>
      </c>
      <c r="B711" s="3" t="str">
        <f>VLOOKUP(D711,DSKH!$A:$B,2,0)</f>
        <v>A-454</v>
      </c>
      <c r="C711" s="23" t="s">
        <v>146</v>
      </c>
      <c r="D711" s="23" t="s">
        <v>147</v>
      </c>
      <c r="E711" s="23" t="s">
        <v>29</v>
      </c>
      <c r="F711" s="23">
        <v>308404282120</v>
      </c>
      <c r="G711" s="23" t="s">
        <v>44</v>
      </c>
      <c r="H711" s="203">
        <v>46119</v>
      </c>
      <c r="I711" s="23" t="s">
        <v>28</v>
      </c>
      <c r="J711" s="23" t="s">
        <v>29</v>
      </c>
      <c r="K711" s="23" t="s">
        <v>89</v>
      </c>
      <c r="L711" s="23"/>
      <c r="M711" s="23">
        <v>261503</v>
      </c>
      <c r="N711" s="23"/>
      <c r="O711" s="23"/>
      <c r="P711" s="23"/>
      <c r="Q711" s="23"/>
      <c r="R711" s="23">
        <v>1</v>
      </c>
      <c r="S711" s="23"/>
      <c r="T711" s="23" t="s">
        <v>12615</v>
      </c>
      <c r="U711" s="23"/>
      <c r="V711" s="23"/>
      <c r="W711" s="204"/>
      <c r="X711" s="23" t="s">
        <v>156</v>
      </c>
      <c r="Y711" s="23"/>
      <c r="Z711" s="165"/>
      <c r="AA711" s="165"/>
    </row>
    <row r="712" spans="1:27" ht="16.5" hidden="1">
      <c r="A712" s="2">
        <f t="shared" si="0"/>
        <v>709</v>
      </c>
      <c r="B712" s="3" t="str">
        <f>VLOOKUP(D712,DSKH!$A:$B,2,0)</f>
        <v>A-454</v>
      </c>
      <c r="C712" s="23" t="s">
        <v>146</v>
      </c>
      <c r="D712" s="23" t="s">
        <v>147</v>
      </c>
      <c r="E712" s="23" t="s">
        <v>29</v>
      </c>
      <c r="F712" s="23">
        <v>308404284660</v>
      </c>
      <c r="G712" s="23" t="s">
        <v>44</v>
      </c>
      <c r="H712" s="203">
        <v>46119</v>
      </c>
      <c r="I712" s="23" t="s">
        <v>28</v>
      </c>
      <c r="J712" s="23" t="s">
        <v>29</v>
      </c>
      <c r="K712" s="23" t="s">
        <v>89</v>
      </c>
      <c r="L712" s="23"/>
      <c r="M712" s="23">
        <v>261504</v>
      </c>
      <c r="N712" s="23"/>
      <c r="O712" s="23"/>
      <c r="P712" s="23"/>
      <c r="Q712" s="23"/>
      <c r="R712" s="23">
        <v>1</v>
      </c>
      <c r="S712" s="23"/>
      <c r="T712" s="23" t="s">
        <v>12616</v>
      </c>
      <c r="U712" s="23"/>
      <c r="V712" s="23"/>
      <c r="W712" s="204"/>
      <c r="X712" s="23" t="s">
        <v>156</v>
      </c>
      <c r="Y712" s="23"/>
      <c r="Z712" s="165"/>
      <c r="AA712" s="165"/>
    </row>
    <row r="713" spans="1:27" ht="16.5" hidden="1">
      <c r="A713" s="2">
        <f t="shared" si="0"/>
        <v>710</v>
      </c>
      <c r="B713" s="3" t="str">
        <f>VLOOKUP(D713,DSKH!$A:$B,2,0)</f>
        <v>A-454</v>
      </c>
      <c r="C713" s="23" t="s">
        <v>146</v>
      </c>
      <c r="D713" s="23" t="s">
        <v>147</v>
      </c>
      <c r="E713" s="23" t="s">
        <v>29</v>
      </c>
      <c r="F713" s="23">
        <v>308404287720</v>
      </c>
      <c r="G713" s="23" t="s">
        <v>44</v>
      </c>
      <c r="H713" s="203">
        <v>46119</v>
      </c>
      <c r="I713" s="23" t="s">
        <v>28</v>
      </c>
      <c r="J713" s="23" t="s">
        <v>29</v>
      </c>
      <c r="K713" s="23" t="s">
        <v>89</v>
      </c>
      <c r="L713" s="23"/>
      <c r="M713" s="23">
        <v>261505</v>
      </c>
      <c r="N713" s="23"/>
      <c r="O713" s="23"/>
      <c r="P713" s="23"/>
      <c r="Q713" s="23"/>
      <c r="R713" s="23">
        <v>1</v>
      </c>
      <c r="S713" s="23"/>
      <c r="T713" s="23" t="s">
        <v>6922</v>
      </c>
      <c r="U713" s="23"/>
      <c r="V713" s="23"/>
      <c r="W713" s="204"/>
      <c r="X713" s="23" t="s">
        <v>156</v>
      </c>
      <c r="Y713" s="23"/>
      <c r="Z713" s="165"/>
      <c r="AA713" s="165"/>
    </row>
    <row r="714" spans="1:27" ht="16.5" hidden="1">
      <c r="A714" s="2">
        <f t="shared" si="0"/>
        <v>711</v>
      </c>
      <c r="B714" s="3" t="str">
        <f>VLOOKUP(D714,DSKH!$A:$B,2,0)</f>
        <v>A-454</v>
      </c>
      <c r="C714" s="23" t="s">
        <v>146</v>
      </c>
      <c r="D714" s="23" t="s">
        <v>147</v>
      </c>
      <c r="E714" s="23" t="s">
        <v>29</v>
      </c>
      <c r="F714" s="23">
        <v>308404289930</v>
      </c>
      <c r="G714" s="23" t="s">
        <v>44</v>
      </c>
      <c r="H714" s="203">
        <v>46119</v>
      </c>
      <c r="I714" s="23" t="s">
        <v>28</v>
      </c>
      <c r="J714" s="23" t="s">
        <v>29</v>
      </c>
      <c r="K714" s="23" t="s">
        <v>89</v>
      </c>
      <c r="L714" s="23"/>
      <c r="M714" s="23">
        <v>261506</v>
      </c>
      <c r="N714" s="23"/>
      <c r="O714" s="23"/>
      <c r="P714" s="23"/>
      <c r="Q714" s="23"/>
      <c r="R714" s="23">
        <v>1</v>
      </c>
      <c r="S714" s="23"/>
      <c r="T714" s="23" t="s">
        <v>12617</v>
      </c>
      <c r="U714" s="23"/>
      <c r="V714" s="23"/>
      <c r="W714" s="204"/>
      <c r="X714" s="23" t="s">
        <v>156</v>
      </c>
      <c r="Y714" s="23"/>
      <c r="Z714" s="165"/>
      <c r="AA714" s="165"/>
    </row>
    <row r="715" spans="1:27" ht="16.5" hidden="1">
      <c r="A715" s="2">
        <f t="shared" si="0"/>
        <v>712</v>
      </c>
      <c r="B715" s="3" t="str">
        <f>VLOOKUP(D715,DSKH!$A:$B,2,0)</f>
        <v>A-454</v>
      </c>
      <c r="C715" s="23" t="s">
        <v>146</v>
      </c>
      <c r="D715" s="23" t="s">
        <v>147</v>
      </c>
      <c r="E715" s="23" t="s">
        <v>29</v>
      </c>
      <c r="F715" s="23">
        <v>308404291920</v>
      </c>
      <c r="G715" s="23" t="s">
        <v>44</v>
      </c>
      <c r="H715" s="203">
        <v>46119</v>
      </c>
      <c r="I715" s="23" t="s">
        <v>28</v>
      </c>
      <c r="J715" s="23" t="s">
        <v>29</v>
      </c>
      <c r="K715" s="23" t="s">
        <v>89</v>
      </c>
      <c r="L715" s="23"/>
      <c r="M715" s="23">
        <v>261507</v>
      </c>
      <c r="N715" s="23"/>
      <c r="O715" s="23"/>
      <c r="P715" s="23"/>
      <c r="Q715" s="23"/>
      <c r="R715" s="23">
        <v>1</v>
      </c>
      <c r="S715" s="23"/>
      <c r="T715" s="23" t="s">
        <v>10799</v>
      </c>
      <c r="U715" s="23"/>
      <c r="V715" s="23"/>
      <c r="W715" s="204"/>
      <c r="X715" s="23" t="s">
        <v>156</v>
      </c>
      <c r="Y715" s="23"/>
      <c r="Z715" s="165"/>
      <c r="AA715" s="165"/>
    </row>
    <row r="716" spans="1:27" ht="16.5" hidden="1">
      <c r="A716" s="2">
        <f t="shared" si="0"/>
        <v>713</v>
      </c>
      <c r="B716" s="3" t="str">
        <f>VLOOKUP(D716,DSKH!$A:$B,2,0)</f>
        <v>A-525</v>
      </c>
      <c r="C716" s="23" t="s">
        <v>146</v>
      </c>
      <c r="D716" s="23" t="s">
        <v>149</v>
      </c>
      <c r="E716" s="23" t="s">
        <v>29</v>
      </c>
      <c r="F716" s="23">
        <v>308414159820</v>
      </c>
      <c r="G716" s="23" t="s">
        <v>41</v>
      </c>
      <c r="H716" s="203">
        <v>46121</v>
      </c>
      <c r="I716" s="23" t="s">
        <v>28</v>
      </c>
      <c r="J716" s="23" t="s">
        <v>29</v>
      </c>
      <c r="K716" s="23" t="s">
        <v>47</v>
      </c>
      <c r="L716" s="23"/>
      <c r="M716" s="23">
        <v>26</v>
      </c>
      <c r="N716" s="23"/>
      <c r="O716" s="23"/>
      <c r="P716" s="23"/>
      <c r="Q716" s="23"/>
      <c r="R716" s="23"/>
      <c r="S716" s="23">
        <v>1</v>
      </c>
      <c r="T716" s="23" t="s">
        <v>150</v>
      </c>
      <c r="U716" s="23"/>
      <c r="V716" s="23"/>
      <c r="W716" s="204"/>
      <c r="X716" s="23"/>
      <c r="Y716" s="23"/>
      <c r="Z716" s="165"/>
      <c r="AA716" s="165"/>
    </row>
    <row r="717" spans="1:27" ht="33" hidden="1">
      <c r="A717" s="2">
        <f t="shared" si="0"/>
        <v>714</v>
      </c>
      <c r="B717" s="3" t="str">
        <f>VLOOKUP(D717,DSKH!$A:$B,2,0)</f>
        <v>A-35</v>
      </c>
      <c r="C717" s="23" t="s">
        <v>146</v>
      </c>
      <c r="D717" s="23" t="s">
        <v>151</v>
      </c>
      <c r="E717" s="23" t="s">
        <v>57</v>
      </c>
      <c r="F717" s="23">
        <v>108131387560</v>
      </c>
      <c r="G717" s="23" t="s">
        <v>83</v>
      </c>
      <c r="H717" s="203">
        <v>46121</v>
      </c>
      <c r="I717" s="23" t="s">
        <v>28</v>
      </c>
      <c r="J717" s="23" t="s">
        <v>36</v>
      </c>
      <c r="K717" s="23" t="s">
        <v>89</v>
      </c>
      <c r="L717" s="23" t="s">
        <v>1491</v>
      </c>
      <c r="M717" s="23" t="s">
        <v>12618</v>
      </c>
      <c r="N717" s="23"/>
      <c r="O717" s="23"/>
      <c r="P717" s="23"/>
      <c r="Q717" s="23">
        <v>1</v>
      </c>
      <c r="R717" s="23"/>
      <c r="S717" s="23"/>
      <c r="T717" s="23" t="s">
        <v>12619</v>
      </c>
      <c r="U717" s="23" t="s">
        <v>12620</v>
      </c>
      <c r="V717" s="23"/>
      <c r="W717" s="204"/>
      <c r="X717" s="23" t="s">
        <v>148</v>
      </c>
      <c r="Y717" s="23"/>
      <c r="Z717" s="165"/>
      <c r="AA717" s="165"/>
    </row>
    <row r="718" spans="1:27" ht="33" hidden="1">
      <c r="A718" s="2">
        <f t="shared" si="0"/>
        <v>715</v>
      </c>
      <c r="B718" s="3" t="str">
        <f>VLOOKUP(D718,DSKH!$A:$B,2,0)</f>
        <v>A-525</v>
      </c>
      <c r="C718" s="23" t="s">
        <v>146</v>
      </c>
      <c r="D718" s="23" t="s">
        <v>78</v>
      </c>
      <c r="E718" s="23" t="s">
        <v>29</v>
      </c>
      <c r="F718" s="23">
        <v>308414700700</v>
      </c>
      <c r="G718" s="23" t="s">
        <v>53</v>
      </c>
      <c r="H718" s="203">
        <v>46121</v>
      </c>
      <c r="I718" s="23" t="s">
        <v>28</v>
      </c>
      <c r="J718" s="23" t="s">
        <v>29</v>
      </c>
      <c r="K718" s="23" t="s">
        <v>47</v>
      </c>
      <c r="L718" s="23"/>
      <c r="M718" s="23" t="s">
        <v>12621</v>
      </c>
      <c r="N718" s="23"/>
      <c r="O718" s="23" t="s">
        <v>12622</v>
      </c>
      <c r="P718" s="23"/>
      <c r="Q718" s="23">
        <v>1</v>
      </c>
      <c r="R718" s="23"/>
      <c r="S718" s="23"/>
      <c r="T718" s="23" t="s">
        <v>12623</v>
      </c>
      <c r="U718" s="23" t="s">
        <v>12624</v>
      </c>
      <c r="V718" s="23"/>
      <c r="W718" s="204"/>
      <c r="X718" s="23" t="s">
        <v>487</v>
      </c>
      <c r="Y718" s="23"/>
      <c r="Z718" s="165"/>
      <c r="AA718" s="165"/>
    </row>
    <row r="719" spans="1:27" ht="198" hidden="1">
      <c r="A719" s="2">
        <f t="shared" si="0"/>
        <v>716</v>
      </c>
      <c r="B719" s="3" t="str">
        <f>VLOOKUP(D719,DSKH!$A:$B,2,0)</f>
        <v>A-525</v>
      </c>
      <c r="C719" s="23" t="s">
        <v>146</v>
      </c>
      <c r="D719" s="23" t="s">
        <v>78</v>
      </c>
      <c r="E719" s="23" t="s">
        <v>29</v>
      </c>
      <c r="F719" s="23">
        <v>308415021040</v>
      </c>
      <c r="G719" s="23" t="s">
        <v>53</v>
      </c>
      <c r="H719" s="203">
        <v>46121</v>
      </c>
      <c r="I719" s="23" t="s">
        <v>28</v>
      </c>
      <c r="J719" s="23" t="s">
        <v>29</v>
      </c>
      <c r="K719" s="23" t="s">
        <v>47</v>
      </c>
      <c r="L719" s="23"/>
      <c r="M719" s="23" t="s">
        <v>12625</v>
      </c>
      <c r="N719" s="23"/>
      <c r="O719" s="23">
        <v>6449373550</v>
      </c>
      <c r="P719" s="23"/>
      <c r="Q719" s="23">
        <v>6</v>
      </c>
      <c r="R719" s="23"/>
      <c r="S719" s="23"/>
      <c r="T719" s="23" t="s">
        <v>12626</v>
      </c>
      <c r="U719" s="23" t="s">
        <v>12627</v>
      </c>
      <c r="V719" s="23"/>
      <c r="W719" s="204"/>
      <c r="X719" s="23" t="s">
        <v>487</v>
      </c>
      <c r="Y719" s="23"/>
      <c r="Z719" s="165"/>
      <c r="AA719" s="165"/>
    </row>
    <row r="720" spans="1:27" ht="16.5" hidden="1">
      <c r="A720" s="2">
        <f t="shared" si="0"/>
        <v>717</v>
      </c>
      <c r="B720" s="3" t="str">
        <f>VLOOKUP(D720,DSKH!$A:$B,2,0)</f>
        <v>A-362</v>
      </c>
      <c r="C720" s="23" t="s">
        <v>146</v>
      </c>
      <c r="D720" s="23" t="s">
        <v>154</v>
      </c>
      <c r="E720" s="23" t="s">
        <v>29</v>
      </c>
      <c r="F720" s="23">
        <v>308415477700</v>
      </c>
      <c r="G720" s="23" t="s">
        <v>53</v>
      </c>
      <c r="H720" s="203">
        <v>46121</v>
      </c>
      <c r="I720" s="23" t="s">
        <v>28</v>
      </c>
      <c r="J720" s="23" t="s">
        <v>29</v>
      </c>
      <c r="K720" s="23" t="s">
        <v>89</v>
      </c>
      <c r="L720" s="23"/>
      <c r="M720" s="23">
        <v>164</v>
      </c>
      <c r="N720" s="23"/>
      <c r="O720" s="23"/>
      <c r="P720" s="23"/>
      <c r="Q720" s="23"/>
      <c r="R720" s="23"/>
      <c r="S720" s="23">
        <v>1</v>
      </c>
      <c r="T720" s="23" t="s">
        <v>1908</v>
      </c>
      <c r="U720" s="23"/>
      <c r="V720" s="23"/>
      <c r="W720" s="204"/>
      <c r="X720" s="23"/>
      <c r="Y720" s="23"/>
      <c r="Z720" s="165"/>
      <c r="AA720" s="165"/>
    </row>
    <row r="721" spans="1:27" ht="16.5" hidden="1">
      <c r="A721" s="2">
        <f t="shared" si="0"/>
        <v>718</v>
      </c>
      <c r="B721" s="3" t="str">
        <f>VLOOKUP(D721,DSKH!$A:$B,2,0)</f>
        <v>A-633</v>
      </c>
      <c r="C721" s="23" t="s">
        <v>146</v>
      </c>
      <c r="D721" s="23" t="s">
        <v>265</v>
      </c>
      <c r="E721" s="23" t="s">
        <v>29</v>
      </c>
      <c r="F721" s="23">
        <v>308417088400</v>
      </c>
      <c r="G721" s="23" t="s">
        <v>41</v>
      </c>
      <c r="H721" s="203">
        <v>46121</v>
      </c>
      <c r="I721" s="23" t="s">
        <v>28</v>
      </c>
      <c r="J721" s="23" t="s">
        <v>29</v>
      </c>
      <c r="K721" s="23" t="s">
        <v>47</v>
      </c>
      <c r="L721" s="23"/>
      <c r="M721" s="23">
        <v>16</v>
      </c>
      <c r="N721" s="23"/>
      <c r="O721" s="23"/>
      <c r="P721" s="23"/>
      <c r="Q721" s="23"/>
      <c r="R721" s="23"/>
      <c r="S721" s="23">
        <v>1</v>
      </c>
      <c r="T721" s="23" t="s">
        <v>12628</v>
      </c>
      <c r="U721" s="23"/>
      <c r="V721" s="23"/>
      <c r="W721" s="204"/>
      <c r="X721" s="23"/>
      <c r="Y721" s="23"/>
      <c r="Z721" s="165"/>
      <c r="AA721" s="165"/>
    </row>
    <row r="722" spans="1:27" ht="33" hidden="1">
      <c r="A722" s="2">
        <f t="shared" si="0"/>
        <v>719</v>
      </c>
      <c r="B722" s="3" t="str">
        <f>VLOOKUP(D722,DSKH!$A:$B,2,0)</f>
        <v>A-556</v>
      </c>
      <c r="C722" s="23" t="s">
        <v>215</v>
      </c>
      <c r="D722" s="23" t="s">
        <v>218</v>
      </c>
      <c r="E722" s="23" t="s">
        <v>441</v>
      </c>
      <c r="F722" s="23" t="s">
        <v>12629</v>
      </c>
      <c r="G722" s="23"/>
      <c r="H722" s="203">
        <v>46116</v>
      </c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04"/>
      <c r="X722" s="23"/>
      <c r="Y722" s="23" t="s">
        <v>442</v>
      </c>
      <c r="Z722" s="165"/>
      <c r="AA722" s="165"/>
    </row>
    <row r="723" spans="1:27" ht="66" hidden="1">
      <c r="A723" s="2">
        <f t="shared" si="0"/>
        <v>720</v>
      </c>
      <c r="B723" s="3" t="str">
        <f>VLOOKUP(D723,DSKH!$A:$B,2,0)</f>
        <v>A-298</v>
      </c>
      <c r="C723" s="23" t="s">
        <v>215</v>
      </c>
      <c r="D723" s="23" t="s">
        <v>234</v>
      </c>
      <c r="E723" s="23" t="s">
        <v>57</v>
      </c>
      <c r="F723" s="23">
        <v>108121350040</v>
      </c>
      <c r="G723" s="23" t="s">
        <v>58</v>
      </c>
      <c r="H723" s="203">
        <v>46118</v>
      </c>
      <c r="I723" s="23" t="s">
        <v>28</v>
      </c>
      <c r="J723" s="23" t="s">
        <v>36</v>
      </c>
      <c r="K723" s="23" t="s">
        <v>235</v>
      </c>
      <c r="L723" s="23"/>
      <c r="M723" s="23" t="s">
        <v>12630</v>
      </c>
      <c r="N723" s="23">
        <v>267519950</v>
      </c>
      <c r="O723" s="23"/>
      <c r="P723" s="23">
        <v>2</v>
      </c>
      <c r="Q723" s="23"/>
      <c r="R723" s="23"/>
      <c r="S723" s="23"/>
      <c r="T723" s="23" t="s">
        <v>352</v>
      </c>
      <c r="U723" s="23" t="s">
        <v>12631</v>
      </c>
      <c r="V723" s="23"/>
      <c r="W723" s="204"/>
      <c r="X723" s="23" t="s">
        <v>237</v>
      </c>
      <c r="Y723" s="23" t="s">
        <v>12632</v>
      </c>
      <c r="Z723" s="165"/>
      <c r="AA723" s="165"/>
    </row>
    <row r="724" spans="1:27" ht="16.5" hidden="1">
      <c r="A724" s="2">
        <f t="shared" si="0"/>
        <v>721</v>
      </c>
      <c r="B724" s="3" t="str">
        <f>VLOOKUP(D724,DSKH!$A:$B,2,0)</f>
        <v>A-224</v>
      </c>
      <c r="C724" s="23" t="s">
        <v>215</v>
      </c>
      <c r="D724" s="23" t="s">
        <v>275</v>
      </c>
      <c r="E724" s="23" t="s">
        <v>57</v>
      </c>
      <c r="F724" s="23">
        <v>108122771740</v>
      </c>
      <c r="G724" s="23" t="s">
        <v>83</v>
      </c>
      <c r="H724" s="203">
        <v>46118</v>
      </c>
      <c r="I724" s="23" t="s">
        <v>28</v>
      </c>
      <c r="J724" s="23" t="s">
        <v>36</v>
      </c>
      <c r="K724" s="23" t="s">
        <v>47</v>
      </c>
      <c r="L724" s="23"/>
      <c r="M724" s="23">
        <v>260316001</v>
      </c>
      <c r="N724" s="23" t="s">
        <v>12633</v>
      </c>
      <c r="O724" s="23"/>
      <c r="P724" s="23"/>
      <c r="Q724" s="23"/>
      <c r="R724" s="23">
        <v>1</v>
      </c>
      <c r="S724" s="23"/>
      <c r="T724" s="23" t="s">
        <v>12634</v>
      </c>
      <c r="U724" s="23"/>
      <c r="V724" s="23">
        <v>202611357429</v>
      </c>
      <c r="W724" s="204">
        <v>76500</v>
      </c>
      <c r="X724" s="23" t="s">
        <v>115</v>
      </c>
      <c r="Y724" s="23"/>
      <c r="Z724" s="165"/>
      <c r="AA724" s="165"/>
    </row>
    <row r="725" spans="1:27" ht="33" hidden="1">
      <c r="A725" s="2">
        <f t="shared" si="0"/>
        <v>722</v>
      </c>
      <c r="B725" s="3" t="str">
        <f>VLOOKUP(D725,DSKH!$A:$B,2,0)</f>
        <v>A-502</v>
      </c>
      <c r="C725" s="23" t="s">
        <v>215</v>
      </c>
      <c r="D725" s="23" t="s">
        <v>201</v>
      </c>
      <c r="E725" s="23" t="s">
        <v>29</v>
      </c>
      <c r="F725" s="23">
        <v>308397597230</v>
      </c>
      <c r="G725" s="23" t="s">
        <v>46</v>
      </c>
      <c r="H725" s="203">
        <v>46118</v>
      </c>
      <c r="I725" s="23" t="s">
        <v>28</v>
      </c>
      <c r="J725" s="23" t="s">
        <v>29</v>
      </c>
      <c r="K725" s="23" t="s">
        <v>89</v>
      </c>
      <c r="L725" s="23"/>
      <c r="M725" s="23" t="s">
        <v>12635</v>
      </c>
      <c r="N725" s="23"/>
      <c r="O725" s="23"/>
      <c r="P725" s="23"/>
      <c r="Q725" s="23"/>
      <c r="R725" s="23">
        <v>1</v>
      </c>
      <c r="S725" s="23"/>
      <c r="T725" s="23" t="s">
        <v>12636</v>
      </c>
      <c r="U725" s="23"/>
      <c r="V725" s="23"/>
      <c r="W725" s="204"/>
      <c r="X725" s="23" t="s">
        <v>227</v>
      </c>
      <c r="Y725" s="23"/>
      <c r="Z725" s="165"/>
      <c r="AA725" s="165"/>
    </row>
    <row r="726" spans="1:27" ht="16.5" hidden="1">
      <c r="A726" s="2">
        <f t="shared" si="0"/>
        <v>723</v>
      </c>
      <c r="B726" s="3" t="str">
        <f>VLOOKUP(D726,DSKH!$A:$B,2,0)</f>
        <v>A-502</v>
      </c>
      <c r="C726" s="23" t="s">
        <v>215</v>
      </c>
      <c r="D726" s="23" t="s">
        <v>201</v>
      </c>
      <c r="E726" s="23" t="s">
        <v>29</v>
      </c>
      <c r="F726" s="23">
        <v>308398588540</v>
      </c>
      <c r="G726" s="23" t="s">
        <v>44</v>
      </c>
      <c r="H726" s="203">
        <v>46118</v>
      </c>
      <c r="I726" s="23" t="s">
        <v>28</v>
      </c>
      <c r="J726" s="23" t="s">
        <v>29</v>
      </c>
      <c r="K726" s="23" t="s">
        <v>89</v>
      </c>
      <c r="L726" s="23"/>
      <c r="M726" s="232" t="s">
        <v>12637</v>
      </c>
      <c r="N726" s="23"/>
      <c r="O726" s="23"/>
      <c r="P726" s="23"/>
      <c r="Q726" s="23"/>
      <c r="R726" s="232">
        <v>1</v>
      </c>
      <c r="S726" s="23"/>
      <c r="T726" s="232" t="s">
        <v>12638</v>
      </c>
      <c r="U726" s="23"/>
      <c r="V726" s="23"/>
      <c r="W726" s="204"/>
      <c r="X726" s="232" t="s">
        <v>227</v>
      </c>
      <c r="Y726" s="232" t="s">
        <v>217</v>
      </c>
      <c r="Z726" s="165"/>
      <c r="AA726" s="165"/>
    </row>
    <row r="727" spans="1:27" ht="16.5" hidden="1">
      <c r="A727" s="2">
        <f t="shared" si="0"/>
        <v>724</v>
      </c>
      <c r="B727" s="3" t="str">
        <f>VLOOKUP(D727,DSKH!$A:$B,2,0)</f>
        <v>A-502</v>
      </c>
      <c r="C727" s="23" t="s">
        <v>215</v>
      </c>
      <c r="D727" s="23" t="s">
        <v>201</v>
      </c>
      <c r="E727" s="23" t="s">
        <v>29</v>
      </c>
      <c r="F727" s="23">
        <v>308398590750</v>
      </c>
      <c r="G727" s="23" t="s">
        <v>44</v>
      </c>
      <c r="H727" s="203">
        <v>46118</v>
      </c>
      <c r="I727" s="23" t="s">
        <v>28</v>
      </c>
      <c r="J727" s="23" t="s">
        <v>29</v>
      </c>
      <c r="K727" s="23" t="s">
        <v>89</v>
      </c>
      <c r="L727" s="23"/>
      <c r="M727" s="230"/>
      <c r="N727" s="23"/>
      <c r="O727" s="23"/>
      <c r="P727" s="23"/>
      <c r="Q727" s="23"/>
      <c r="R727" s="230"/>
      <c r="S727" s="23"/>
      <c r="T727" s="230"/>
      <c r="U727" s="23"/>
      <c r="V727" s="23"/>
      <c r="W727" s="204"/>
      <c r="X727" s="230"/>
      <c r="Y727" s="230"/>
      <c r="Z727" s="165"/>
      <c r="AA727" s="165"/>
    </row>
    <row r="728" spans="1:27" ht="16.5" hidden="1">
      <c r="A728" s="2">
        <f t="shared" si="0"/>
        <v>725</v>
      </c>
      <c r="B728" s="3" t="str">
        <f>VLOOKUP(D728,DSKH!$A:$B,2,0)</f>
        <v>A-502</v>
      </c>
      <c r="C728" s="23" t="s">
        <v>215</v>
      </c>
      <c r="D728" s="23" t="s">
        <v>201</v>
      </c>
      <c r="E728" s="23" t="s">
        <v>29</v>
      </c>
      <c r="F728" s="23">
        <v>308398593000</v>
      </c>
      <c r="G728" s="23" t="s">
        <v>44</v>
      </c>
      <c r="H728" s="203">
        <v>46118</v>
      </c>
      <c r="I728" s="23" t="s">
        <v>28</v>
      </c>
      <c r="J728" s="23" t="s">
        <v>29</v>
      </c>
      <c r="K728" s="23" t="s">
        <v>89</v>
      </c>
      <c r="L728" s="23"/>
      <c r="M728" s="230"/>
      <c r="N728" s="23"/>
      <c r="O728" s="23"/>
      <c r="P728" s="23"/>
      <c r="Q728" s="23"/>
      <c r="R728" s="230"/>
      <c r="S728" s="23"/>
      <c r="T728" s="230"/>
      <c r="U728" s="23"/>
      <c r="V728" s="23"/>
      <c r="W728" s="204"/>
      <c r="X728" s="230"/>
      <c r="Y728" s="230"/>
      <c r="Z728" s="165"/>
      <c r="AA728" s="165"/>
    </row>
    <row r="729" spans="1:27" ht="16.5" hidden="1">
      <c r="A729" s="2">
        <f t="shared" si="0"/>
        <v>726</v>
      </c>
      <c r="B729" s="3" t="str">
        <f>VLOOKUP(D729,DSKH!$A:$B,2,0)</f>
        <v>A-502</v>
      </c>
      <c r="C729" s="23" t="s">
        <v>215</v>
      </c>
      <c r="D729" s="23" t="s">
        <v>201</v>
      </c>
      <c r="E729" s="23" t="s">
        <v>29</v>
      </c>
      <c r="F729" s="23">
        <v>308398595210</v>
      </c>
      <c r="G729" s="23" t="s">
        <v>44</v>
      </c>
      <c r="H729" s="203">
        <v>46118</v>
      </c>
      <c r="I729" s="23" t="s">
        <v>28</v>
      </c>
      <c r="J729" s="23" t="s">
        <v>29</v>
      </c>
      <c r="K729" s="23" t="s">
        <v>89</v>
      </c>
      <c r="L729" s="23"/>
      <c r="M729" s="230"/>
      <c r="N729" s="23"/>
      <c r="O729" s="23"/>
      <c r="P729" s="23"/>
      <c r="Q729" s="23"/>
      <c r="R729" s="230"/>
      <c r="S729" s="23"/>
      <c r="T729" s="230"/>
      <c r="U729" s="23"/>
      <c r="V729" s="23"/>
      <c r="W729" s="204"/>
      <c r="X729" s="230"/>
      <c r="Y729" s="230"/>
      <c r="Z729" s="165"/>
      <c r="AA729" s="165"/>
    </row>
    <row r="730" spans="1:27" ht="16.5" hidden="1">
      <c r="A730" s="2">
        <f t="shared" si="0"/>
        <v>727</v>
      </c>
      <c r="B730" s="3" t="str">
        <f>VLOOKUP(D730,DSKH!$A:$B,2,0)</f>
        <v>A-502</v>
      </c>
      <c r="C730" s="23" t="s">
        <v>215</v>
      </c>
      <c r="D730" s="23" t="s">
        <v>201</v>
      </c>
      <c r="E730" s="23" t="s">
        <v>29</v>
      </c>
      <c r="F730" s="23">
        <v>308398596500</v>
      </c>
      <c r="G730" s="23" t="s">
        <v>44</v>
      </c>
      <c r="H730" s="203">
        <v>46118</v>
      </c>
      <c r="I730" s="23" t="s">
        <v>28</v>
      </c>
      <c r="J730" s="23" t="s">
        <v>29</v>
      </c>
      <c r="K730" s="23" t="s">
        <v>89</v>
      </c>
      <c r="L730" s="23"/>
      <c r="M730" s="223"/>
      <c r="N730" s="23"/>
      <c r="O730" s="23"/>
      <c r="P730" s="23"/>
      <c r="Q730" s="23"/>
      <c r="R730" s="223"/>
      <c r="S730" s="23"/>
      <c r="T730" s="223"/>
      <c r="U730" s="23"/>
      <c r="V730" s="23"/>
      <c r="W730" s="204"/>
      <c r="X730" s="223"/>
      <c r="Y730" s="223"/>
      <c r="Z730" s="165"/>
      <c r="AA730" s="165"/>
    </row>
    <row r="731" spans="1:27" ht="33" hidden="1">
      <c r="A731" s="2">
        <f t="shared" si="0"/>
        <v>728</v>
      </c>
      <c r="B731" s="3" t="str">
        <f>VLOOKUP(D731,DSKH!$A:$B,2,0)</f>
        <v>A-502</v>
      </c>
      <c r="C731" s="23" t="s">
        <v>215</v>
      </c>
      <c r="D731" s="23" t="s">
        <v>201</v>
      </c>
      <c r="E731" s="23" t="s">
        <v>57</v>
      </c>
      <c r="F731" s="23">
        <v>108122222610</v>
      </c>
      <c r="G731" s="23" t="s">
        <v>62</v>
      </c>
      <c r="H731" s="203">
        <v>46118</v>
      </c>
      <c r="I731" s="23" t="s">
        <v>28</v>
      </c>
      <c r="J731" s="23" t="s">
        <v>29</v>
      </c>
      <c r="K731" s="23" t="s">
        <v>89</v>
      </c>
      <c r="L731" s="23"/>
      <c r="M731" s="23" t="s">
        <v>12639</v>
      </c>
      <c r="N731" s="23">
        <v>412669356119</v>
      </c>
      <c r="O731" s="23"/>
      <c r="P731" s="23"/>
      <c r="Q731" s="23"/>
      <c r="R731" s="23">
        <v>1</v>
      </c>
      <c r="S731" s="23"/>
      <c r="T731" s="23" t="s">
        <v>12640</v>
      </c>
      <c r="U731" s="23"/>
      <c r="V731" s="23"/>
      <c r="W731" s="204"/>
      <c r="X731" s="23" t="s">
        <v>50</v>
      </c>
      <c r="Y731" s="23"/>
      <c r="Z731" s="165"/>
      <c r="AA731" s="165"/>
    </row>
    <row r="732" spans="1:27" ht="16.5" hidden="1">
      <c r="A732" s="2">
        <f t="shared" si="0"/>
        <v>729</v>
      </c>
      <c r="B732" s="3" t="str">
        <f>VLOOKUP(D732,DSKH!$A:$B,2,0)</f>
        <v>A-502</v>
      </c>
      <c r="C732" s="23" t="s">
        <v>215</v>
      </c>
      <c r="D732" s="23" t="s">
        <v>201</v>
      </c>
      <c r="E732" s="23" t="s">
        <v>57</v>
      </c>
      <c r="F732" s="23">
        <v>108122404940</v>
      </c>
      <c r="G732" s="23" t="s">
        <v>62</v>
      </c>
      <c r="H732" s="203">
        <v>46118</v>
      </c>
      <c r="I732" s="23" t="s">
        <v>28</v>
      </c>
      <c r="J732" s="23" t="s">
        <v>29</v>
      </c>
      <c r="K732" s="23" t="s">
        <v>89</v>
      </c>
      <c r="L732" s="23"/>
      <c r="M732" s="23" t="s">
        <v>12641</v>
      </c>
      <c r="N732" s="23">
        <v>9184929375</v>
      </c>
      <c r="O732" s="23"/>
      <c r="P732" s="23"/>
      <c r="Q732" s="23"/>
      <c r="R732" s="23">
        <v>1</v>
      </c>
      <c r="S732" s="23"/>
      <c r="T732" s="23" t="s">
        <v>592</v>
      </c>
      <c r="U732" s="23"/>
      <c r="V732" s="23"/>
      <c r="W732" s="204"/>
      <c r="X732" s="23" t="s">
        <v>165</v>
      </c>
      <c r="Y732" s="23"/>
      <c r="Z732" s="165"/>
      <c r="AA732" s="165"/>
    </row>
    <row r="733" spans="1:27" ht="16.5" hidden="1">
      <c r="A733" s="2">
        <f t="shared" si="0"/>
        <v>730</v>
      </c>
      <c r="B733" s="3" t="str">
        <f>VLOOKUP(D733,DSKH!$A:$B,2,0)</f>
        <v>A-556</v>
      </c>
      <c r="C733" s="23" t="s">
        <v>215</v>
      </c>
      <c r="D733" s="23" t="s">
        <v>218</v>
      </c>
      <c r="E733" s="23" t="s">
        <v>29</v>
      </c>
      <c r="F733" s="23">
        <v>308406599230</v>
      </c>
      <c r="G733" s="23" t="s">
        <v>46</v>
      </c>
      <c r="H733" s="203">
        <v>46119</v>
      </c>
      <c r="I733" s="23" t="s">
        <v>28</v>
      </c>
      <c r="J733" s="23" t="s">
        <v>29</v>
      </c>
      <c r="K733" s="23" t="s">
        <v>30</v>
      </c>
      <c r="L733" s="23"/>
      <c r="M733" s="23" t="s">
        <v>12642</v>
      </c>
      <c r="N733" s="23"/>
      <c r="O733" s="23"/>
      <c r="P733" s="23"/>
      <c r="Q733" s="23"/>
      <c r="R733" s="23"/>
      <c r="S733" s="23">
        <v>1</v>
      </c>
      <c r="T733" s="23" t="s">
        <v>12643</v>
      </c>
      <c r="U733" s="23"/>
      <c r="V733" s="23"/>
      <c r="W733" s="204"/>
      <c r="X733" s="23"/>
      <c r="Y733" s="23"/>
      <c r="Z733" s="165"/>
      <c r="AA733" s="165"/>
    </row>
    <row r="734" spans="1:27" ht="16.5" hidden="1">
      <c r="A734" s="2">
        <f t="shared" si="0"/>
        <v>731</v>
      </c>
      <c r="B734" s="3" t="str">
        <f>VLOOKUP(D734,DSKH!$A:$B,2,0)</f>
        <v>A-502</v>
      </c>
      <c r="C734" s="23" t="s">
        <v>215</v>
      </c>
      <c r="D734" s="23" t="s">
        <v>201</v>
      </c>
      <c r="E734" s="23" t="s">
        <v>29</v>
      </c>
      <c r="F734" s="23">
        <v>308398678620</v>
      </c>
      <c r="G734" s="23" t="s">
        <v>44</v>
      </c>
      <c r="H734" s="203">
        <v>46119</v>
      </c>
      <c r="I734" s="23" t="s">
        <v>28</v>
      </c>
      <c r="J734" s="23" t="s">
        <v>29</v>
      </c>
      <c r="K734" s="23" t="s">
        <v>89</v>
      </c>
      <c r="L734" s="23"/>
      <c r="M734" s="23" t="s">
        <v>12644</v>
      </c>
      <c r="N734" s="23"/>
      <c r="O734" s="23"/>
      <c r="P734" s="23"/>
      <c r="Q734" s="23"/>
      <c r="R734" s="23">
        <v>1</v>
      </c>
      <c r="S734" s="23"/>
      <c r="T734" s="23" t="s">
        <v>12645</v>
      </c>
      <c r="U734" s="23"/>
      <c r="V734" s="23"/>
      <c r="W734" s="204"/>
      <c r="X734" s="23" t="s">
        <v>227</v>
      </c>
      <c r="Y734" s="23"/>
      <c r="Z734" s="165"/>
      <c r="AA734" s="165"/>
    </row>
    <row r="735" spans="1:27" ht="198" hidden="1">
      <c r="A735" s="2">
        <f t="shared" si="0"/>
        <v>732</v>
      </c>
      <c r="B735" s="3" t="e">
        <f>VLOOKUP(D735,DSKH!$A:$B,2,0)</f>
        <v>#N/A</v>
      </c>
      <c r="C735" s="23" t="s">
        <v>215</v>
      </c>
      <c r="D735" s="23" t="s">
        <v>8919</v>
      </c>
      <c r="E735" s="23" t="s">
        <v>57</v>
      </c>
      <c r="F735" s="23">
        <v>108117398060</v>
      </c>
      <c r="G735" s="23" t="s">
        <v>83</v>
      </c>
      <c r="H735" s="203">
        <v>46119</v>
      </c>
      <c r="I735" s="23" t="s">
        <v>226</v>
      </c>
      <c r="J735" s="23" t="s">
        <v>36</v>
      </c>
      <c r="K735" s="23" t="s">
        <v>362</v>
      </c>
      <c r="L735" s="23"/>
      <c r="M735" s="23" t="s">
        <v>12646</v>
      </c>
      <c r="N735" s="23" t="s">
        <v>12647</v>
      </c>
      <c r="O735" s="23"/>
      <c r="P735" s="23">
        <v>1</v>
      </c>
      <c r="Q735" s="23">
        <v>5</v>
      </c>
      <c r="R735" s="23"/>
      <c r="S735" s="23"/>
      <c r="T735" s="23" t="s">
        <v>12648</v>
      </c>
      <c r="U735" s="23" t="s">
        <v>12649</v>
      </c>
      <c r="V735" s="23">
        <v>263506331920</v>
      </c>
      <c r="W735" s="204">
        <v>2750000</v>
      </c>
      <c r="X735" s="23" t="s">
        <v>229</v>
      </c>
      <c r="Y735" s="23"/>
      <c r="Z735" s="165"/>
      <c r="AA735" s="165"/>
    </row>
    <row r="736" spans="1:27" ht="49.5" hidden="1">
      <c r="A736" s="2">
        <f t="shared" si="0"/>
        <v>733</v>
      </c>
      <c r="B736" s="3" t="str">
        <f>VLOOKUP(D736,DSKH!$A:$B,2,0)</f>
        <v>A-323</v>
      </c>
      <c r="C736" s="23" t="s">
        <v>215</v>
      </c>
      <c r="D736" s="23" t="s">
        <v>221</v>
      </c>
      <c r="E736" s="23" t="s">
        <v>57</v>
      </c>
      <c r="F736" s="23">
        <v>108121934060</v>
      </c>
      <c r="G736" s="23" t="s">
        <v>83</v>
      </c>
      <c r="H736" s="203">
        <v>46119</v>
      </c>
      <c r="I736" s="23" t="s">
        <v>28</v>
      </c>
      <c r="J736" s="23" t="s">
        <v>36</v>
      </c>
      <c r="K736" s="23" t="s">
        <v>47</v>
      </c>
      <c r="L736" s="23" t="s">
        <v>95</v>
      </c>
      <c r="M736" s="23" t="s">
        <v>12650</v>
      </c>
      <c r="N736" s="23" t="s">
        <v>12651</v>
      </c>
      <c r="O736" s="23"/>
      <c r="P736" s="23">
        <v>2</v>
      </c>
      <c r="Q736" s="23"/>
      <c r="R736" s="23"/>
      <c r="S736" s="23"/>
      <c r="T736" s="23" t="s">
        <v>223</v>
      </c>
      <c r="U736" s="23" t="s">
        <v>12652</v>
      </c>
      <c r="V736" s="23"/>
      <c r="W736" s="204"/>
      <c r="X736" s="23" t="s">
        <v>115</v>
      </c>
      <c r="Y736" s="23"/>
      <c r="Z736" s="165"/>
      <c r="AA736" s="165"/>
    </row>
    <row r="737" spans="1:27" ht="16.5" hidden="1">
      <c r="A737" s="2">
        <f t="shared" si="0"/>
        <v>734</v>
      </c>
      <c r="B737" s="3" t="str">
        <f>VLOOKUP(D737,DSKH!$A:$B,2,0)</f>
        <v>A-213</v>
      </c>
      <c r="C737" s="23" t="s">
        <v>215</v>
      </c>
      <c r="D737" s="23" t="s">
        <v>216</v>
      </c>
      <c r="E737" s="23" t="s">
        <v>29</v>
      </c>
      <c r="F737" s="23">
        <v>308405536520</v>
      </c>
      <c r="G737" s="23" t="s">
        <v>41</v>
      </c>
      <c r="H737" s="203">
        <v>46119</v>
      </c>
      <c r="I737" s="23" t="s">
        <v>28</v>
      </c>
      <c r="J737" s="23" t="s">
        <v>29</v>
      </c>
      <c r="K737" s="23" t="s">
        <v>47</v>
      </c>
      <c r="L737" s="23"/>
      <c r="M737" s="232">
        <v>20260406001</v>
      </c>
      <c r="N737" s="23"/>
      <c r="O737" s="23"/>
      <c r="P737" s="23"/>
      <c r="Q737" s="23"/>
      <c r="R737" s="23"/>
      <c r="S737" s="232">
        <v>1</v>
      </c>
      <c r="T737" s="232" t="s">
        <v>12653</v>
      </c>
      <c r="U737" s="23"/>
      <c r="V737" s="23"/>
      <c r="W737" s="204"/>
      <c r="X737" s="23"/>
      <c r="Y737" s="232" t="s">
        <v>217</v>
      </c>
      <c r="Z737" s="165"/>
      <c r="AA737" s="165"/>
    </row>
    <row r="738" spans="1:27" ht="16.5" hidden="1">
      <c r="A738" s="2">
        <f t="shared" si="0"/>
        <v>735</v>
      </c>
      <c r="B738" s="3" t="str">
        <f>VLOOKUP(D738,DSKH!$A:$B,2,0)</f>
        <v>A-213</v>
      </c>
      <c r="C738" s="23" t="s">
        <v>215</v>
      </c>
      <c r="D738" s="23" t="s">
        <v>216</v>
      </c>
      <c r="E738" s="23" t="s">
        <v>29</v>
      </c>
      <c r="F738" s="23">
        <v>308405541050</v>
      </c>
      <c r="G738" s="23" t="s">
        <v>41</v>
      </c>
      <c r="H738" s="203">
        <v>46119</v>
      </c>
      <c r="I738" s="23" t="s">
        <v>28</v>
      </c>
      <c r="J738" s="23" t="s">
        <v>29</v>
      </c>
      <c r="K738" s="23" t="s">
        <v>47</v>
      </c>
      <c r="L738" s="23"/>
      <c r="M738" s="230"/>
      <c r="N738" s="23"/>
      <c r="O738" s="23"/>
      <c r="P738" s="23"/>
      <c r="Q738" s="23"/>
      <c r="R738" s="23"/>
      <c r="S738" s="230"/>
      <c r="T738" s="230"/>
      <c r="U738" s="23"/>
      <c r="V738" s="23"/>
      <c r="W738" s="204"/>
      <c r="X738" s="23"/>
      <c r="Y738" s="230"/>
      <c r="Z738" s="165"/>
      <c r="AA738" s="165"/>
    </row>
    <row r="739" spans="1:27" ht="16.5" hidden="1">
      <c r="A739" s="2">
        <f t="shared" si="0"/>
        <v>736</v>
      </c>
      <c r="B739" s="3" t="str">
        <f>VLOOKUP(D739,DSKH!$A:$B,2,0)</f>
        <v>A-213</v>
      </c>
      <c r="C739" s="23" t="s">
        <v>215</v>
      </c>
      <c r="D739" s="23" t="s">
        <v>216</v>
      </c>
      <c r="E739" s="23" t="s">
        <v>29</v>
      </c>
      <c r="F739" s="23">
        <v>308405543040</v>
      </c>
      <c r="G739" s="23" t="s">
        <v>41</v>
      </c>
      <c r="H739" s="203">
        <v>46119</v>
      </c>
      <c r="I739" s="23" t="s">
        <v>28</v>
      </c>
      <c r="J739" s="23" t="s">
        <v>29</v>
      </c>
      <c r="K739" s="23" t="s">
        <v>47</v>
      </c>
      <c r="L739" s="23"/>
      <c r="M739" s="223"/>
      <c r="N739" s="23"/>
      <c r="O739" s="23"/>
      <c r="P739" s="23"/>
      <c r="Q739" s="23"/>
      <c r="R739" s="23"/>
      <c r="S739" s="223"/>
      <c r="T739" s="223"/>
      <c r="U739" s="23"/>
      <c r="V739" s="23"/>
      <c r="W739" s="204"/>
      <c r="X739" s="23"/>
      <c r="Y739" s="223"/>
      <c r="Z739" s="165"/>
      <c r="AA739" s="165"/>
    </row>
    <row r="740" spans="1:27" ht="16.5" hidden="1">
      <c r="A740" s="2">
        <f t="shared" si="0"/>
        <v>737</v>
      </c>
      <c r="B740" s="3" t="str">
        <f>VLOOKUP(D740,DSKH!$A:$B,2,0)</f>
        <v>A-213</v>
      </c>
      <c r="C740" s="23" t="s">
        <v>215</v>
      </c>
      <c r="D740" s="23" t="s">
        <v>216</v>
      </c>
      <c r="E740" s="23" t="s">
        <v>29</v>
      </c>
      <c r="F740" s="23">
        <v>308405847320</v>
      </c>
      <c r="G740" s="23" t="s">
        <v>41</v>
      </c>
      <c r="H740" s="203">
        <v>46119</v>
      </c>
      <c r="I740" s="23" t="s">
        <v>28</v>
      </c>
      <c r="J740" s="23" t="s">
        <v>29</v>
      </c>
      <c r="K740" s="23" t="s">
        <v>47</v>
      </c>
      <c r="L740" s="23"/>
      <c r="M740" s="232">
        <v>20260406002</v>
      </c>
      <c r="N740" s="23"/>
      <c r="O740" s="23"/>
      <c r="P740" s="23"/>
      <c r="Q740" s="23"/>
      <c r="R740" s="23"/>
      <c r="S740" s="232">
        <v>1</v>
      </c>
      <c r="T740" s="232" t="s">
        <v>12654</v>
      </c>
      <c r="U740" s="23"/>
      <c r="V740" s="23"/>
      <c r="W740" s="204"/>
      <c r="X740" s="23"/>
      <c r="Y740" s="232" t="s">
        <v>217</v>
      </c>
      <c r="Z740" s="165"/>
      <c r="AA740" s="165"/>
    </row>
    <row r="741" spans="1:27" ht="16.5" hidden="1">
      <c r="A741" s="2">
        <f t="shared" si="0"/>
        <v>738</v>
      </c>
      <c r="B741" s="3" t="str">
        <f>VLOOKUP(D741,DSKH!$A:$B,2,0)</f>
        <v>A-213</v>
      </c>
      <c r="C741" s="23" t="s">
        <v>215</v>
      </c>
      <c r="D741" s="23" t="s">
        <v>216</v>
      </c>
      <c r="E741" s="23" t="s">
        <v>29</v>
      </c>
      <c r="F741" s="23">
        <v>308405857820</v>
      </c>
      <c r="G741" s="23" t="s">
        <v>41</v>
      </c>
      <c r="H741" s="203">
        <v>46119</v>
      </c>
      <c r="I741" s="23" t="s">
        <v>28</v>
      </c>
      <c r="J741" s="23" t="s">
        <v>29</v>
      </c>
      <c r="K741" s="23" t="s">
        <v>47</v>
      </c>
      <c r="L741" s="23"/>
      <c r="M741" s="230"/>
      <c r="N741" s="23"/>
      <c r="O741" s="23"/>
      <c r="P741" s="23"/>
      <c r="Q741" s="23"/>
      <c r="R741" s="23"/>
      <c r="S741" s="230"/>
      <c r="T741" s="230"/>
      <c r="U741" s="23"/>
      <c r="V741" s="23"/>
      <c r="W741" s="204"/>
      <c r="X741" s="23"/>
      <c r="Y741" s="230"/>
      <c r="Z741" s="165"/>
      <c r="AA741" s="165"/>
    </row>
    <row r="742" spans="1:27" ht="16.5" hidden="1">
      <c r="A742" s="2">
        <f t="shared" si="0"/>
        <v>739</v>
      </c>
      <c r="B742" s="3" t="str">
        <f>VLOOKUP(D742,DSKH!$A:$B,2,0)</f>
        <v>A-213</v>
      </c>
      <c r="C742" s="23" t="s">
        <v>215</v>
      </c>
      <c r="D742" s="23" t="s">
        <v>216</v>
      </c>
      <c r="E742" s="23" t="s">
        <v>29</v>
      </c>
      <c r="F742" s="23">
        <v>308405869020</v>
      </c>
      <c r="G742" s="23" t="s">
        <v>41</v>
      </c>
      <c r="H742" s="203">
        <v>46119</v>
      </c>
      <c r="I742" s="23" t="s">
        <v>28</v>
      </c>
      <c r="J742" s="23" t="s">
        <v>29</v>
      </c>
      <c r="K742" s="23" t="s">
        <v>47</v>
      </c>
      <c r="L742" s="23"/>
      <c r="M742" s="230"/>
      <c r="N742" s="23"/>
      <c r="O742" s="23"/>
      <c r="P742" s="23"/>
      <c r="Q742" s="23"/>
      <c r="R742" s="23"/>
      <c r="S742" s="230"/>
      <c r="T742" s="230"/>
      <c r="U742" s="23"/>
      <c r="V742" s="23"/>
      <c r="W742" s="204"/>
      <c r="X742" s="23"/>
      <c r="Y742" s="230"/>
      <c r="Z742" s="165"/>
      <c r="AA742" s="165"/>
    </row>
    <row r="743" spans="1:27" ht="16.5" hidden="1">
      <c r="A743" s="2">
        <f t="shared" si="0"/>
        <v>740</v>
      </c>
      <c r="B743" s="3" t="str">
        <f>VLOOKUP(D743,DSKH!$A:$B,2,0)</f>
        <v>A-213</v>
      </c>
      <c r="C743" s="23" t="s">
        <v>215</v>
      </c>
      <c r="D743" s="23" t="s">
        <v>216</v>
      </c>
      <c r="E743" s="23" t="s">
        <v>29</v>
      </c>
      <c r="F743" s="23">
        <v>308405877160</v>
      </c>
      <c r="G743" s="23" t="s">
        <v>41</v>
      </c>
      <c r="H743" s="203">
        <v>46119</v>
      </c>
      <c r="I743" s="23" t="s">
        <v>28</v>
      </c>
      <c r="J743" s="23" t="s">
        <v>29</v>
      </c>
      <c r="K743" s="23" t="s">
        <v>47</v>
      </c>
      <c r="L743" s="23"/>
      <c r="M743" s="223"/>
      <c r="N743" s="23"/>
      <c r="O743" s="23"/>
      <c r="P743" s="23"/>
      <c r="Q743" s="23"/>
      <c r="R743" s="23"/>
      <c r="S743" s="223"/>
      <c r="T743" s="223"/>
      <c r="U743" s="23"/>
      <c r="V743" s="23"/>
      <c r="W743" s="204"/>
      <c r="X743" s="23"/>
      <c r="Y743" s="223"/>
      <c r="Z743" s="165"/>
      <c r="AA743" s="165"/>
    </row>
    <row r="744" spans="1:27" ht="16.5" hidden="1">
      <c r="A744" s="2">
        <f t="shared" si="0"/>
        <v>741</v>
      </c>
      <c r="B744" s="3" t="str">
        <f>VLOOKUP(D744,DSKH!$A:$B,2,0)</f>
        <v>A-213</v>
      </c>
      <c r="C744" s="23" t="s">
        <v>215</v>
      </c>
      <c r="D744" s="23" t="s">
        <v>216</v>
      </c>
      <c r="E744" s="23" t="s">
        <v>29</v>
      </c>
      <c r="F744" s="23">
        <v>308406343250</v>
      </c>
      <c r="G744" s="23" t="s">
        <v>41</v>
      </c>
      <c r="H744" s="203">
        <v>46119</v>
      </c>
      <c r="I744" s="23" t="s">
        <v>28</v>
      </c>
      <c r="J744" s="23" t="s">
        <v>29</v>
      </c>
      <c r="K744" s="23" t="s">
        <v>47</v>
      </c>
      <c r="L744" s="23"/>
      <c r="M744" s="232">
        <v>20260406003</v>
      </c>
      <c r="N744" s="23"/>
      <c r="O744" s="23"/>
      <c r="P744" s="23"/>
      <c r="Q744" s="23"/>
      <c r="R744" s="23"/>
      <c r="S744" s="232">
        <v>1</v>
      </c>
      <c r="T744" s="232" t="s">
        <v>12655</v>
      </c>
      <c r="U744" s="23"/>
      <c r="V744" s="23"/>
      <c r="W744" s="204"/>
      <c r="X744" s="23"/>
      <c r="Y744" s="232" t="s">
        <v>217</v>
      </c>
      <c r="Z744" s="165"/>
      <c r="AA744" s="165"/>
    </row>
    <row r="745" spans="1:27" ht="16.5" hidden="1">
      <c r="A745" s="2">
        <f t="shared" si="0"/>
        <v>742</v>
      </c>
      <c r="B745" s="3" t="str">
        <f>VLOOKUP(D745,DSKH!$A:$B,2,0)</f>
        <v>A-213</v>
      </c>
      <c r="C745" s="23" t="s">
        <v>215</v>
      </c>
      <c r="D745" s="23" t="s">
        <v>216</v>
      </c>
      <c r="E745" s="23" t="s">
        <v>29</v>
      </c>
      <c r="F745" s="23">
        <v>308406358320</v>
      </c>
      <c r="G745" s="23" t="s">
        <v>41</v>
      </c>
      <c r="H745" s="203">
        <v>46119</v>
      </c>
      <c r="I745" s="23" t="s">
        <v>28</v>
      </c>
      <c r="J745" s="23" t="s">
        <v>29</v>
      </c>
      <c r="K745" s="23" t="s">
        <v>47</v>
      </c>
      <c r="L745" s="23"/>
      <c r="M745" s="230"/>
      <c r="N745" s="23"/>
      <c r="O745" s="23"/>
      <c r="P745" s="23"/>
      <c r="Q745" s="23"/>
      <c r="R745" s="23"/>
      <c r="S745" s="230"/>
      <c r="T745" s="230"/>
      <c r="U745" s="23"/>
      <c r="V745" s="23"/>
      <c r="W745" s="204"/>
      <c r="X745" s="23"/>
      <c r="Y745" s="230"/>
      <c r="Z745" s="165"/>
      <c r="AA745" s="165"/>
    </row>
    <row r="746" spans="1:27" ht="16.5" hidden="1">
      <c r="A746" s="2">
        <f t="shared" si="0"/>
        <v>743</v>
      </c>
      <c r="B746" s="3" t="str">
        <f>VLOOKUP(D746,DSKH!$A:$B,2,0)</f>
        <v>A-213</v>
      </c>
      <c r="C746" s="23" t="s">
        <v>215</v>
      </c>
      <c r="D746" s="23" t="s">
        <v>216</v>
      </c>
      <c r="E746" s="23" t="s">
        <v>29</v>
      </c>
      <c r="F746" s="23">
        <v>308406368340</v>
      </c>
      <c r="G746" s="23" t="s">
        <v>41</v>
      </c>
      <c r="H746" s="203">
        <v>46119</v>
      </c>
      <c r="I746" s="23" t="s">
        <v>28</v>
      </c>
      <c r="J746" s="23" t="s">
        <v>29</v>
      </c>
      <c r="K746" s="23" t="s">
        <v>47</v>
      </c>
      <c r="L746" s="23"/>
      <c r="M746" s="223"/>
      <c r="N746" s="23"/>
      <c r="O746" s="23"/>
      <c r="P746" s="23"/>
      <c r="Q746" s="23"/>
      <c r="R746" s="23"/>
      <c r="S746" s="223"/>
      <c r="T746" s="223"/>
      <c r="U746" s="23"/>
      <c r="V746" s="23"/>
      <c r="W746" s="204"/>
      <c r="X746" s="23"/>
      <c r="Y746" s="223"/>
      <c r="Z746" s="165"/>
      <c r="AA746" s="165"/>
    </row>
    <row r="747" spans="1:27" ht="33" hidden="1">
      <c r="A747" s="2">
        <f t="shared" si="0"/>
        <v>744</v>
      </c>
      <c r="B747" s="3" t="str">
        <f>VLOOKUP(D747,DSKH!$A:$B,2,0)</f>
        <v>A-323</v>
      </c>
      <c r="C747" s="23" t="s">
        <v>215</v>
      </c>
      <c r="D747" s="23" t="s">
        <v>221</v>
      </c>
      <c r="E747" s="23" t="s">
        <v>57</v>
      </c>
      <c r="F747" s="23">
        <v>108127800650</v>
      </c>
      <c r="G747" s="23" t="s">
        <v>83</v>
      </c>
      <c r="H747" s="203">
        <v>46120</v>
      </c>
      <c r="I747" s="23" t="s">
        <v>28</v>
      </c>
      <c r="J747" s="23" t="s">
        <v>36</v>
      </c>
      <c r="K747" s="23" t="s">
        <v>47</v>
      </c>
      <c r="L747" s="23" t="s">
        <v>512</v>
      </c>
      <c r="M747" s="23" t="s">
        <v>12656</v>
      </c>
      <c r="N747" s="23" t="s">
        <v>12657</v>
      </c>
      <c r="O747" s="23"/>
      <c r="P747" s="23"/>
      <c r="Q747" s="23"/>
      <c r="R747" s="23">
        <v>1</v>
      </c>
      <c r="S747" s="23"/>
      <c r="T747" s="23" t="s">
        <v>12658</v>
      </c>
      <c r="U747" s="23"/>
      <c r="V747" s="23"/>
      <c r="W747" s="204"/>
      <c r="X747" s="23" t="s">
        <v>115</v>
      </c>
      <c r="Y747" s="23"/>
      <c r="Z747" s="165"/>
      <c r="AA747" s="165"/>
    </row>
    <row r="748" spans="1:27" ht="16.5" hidden="1">
      <c r="A748" s="2">
        <f t="shared" si="0"/>
        <v>745</v>
      </c>
      <c r="B748" s="3" t="str">
        <f>VLOOKUP(D748,DSKH!$A:$B,2,0)</f>
        <v>A-323</v>
      </c>
      <c r="C748" s="23" t="s">
        <v>215</v>
      </c>
      <c r="D748" s="23" t="s">
        <v>221</v>
      </c>
      <c r="E748" s="23" t="s">
        <v>29</v>
      </c>
      <c r="F748" s="23">
        <v>308411233930</v>
      </c>
      <c r="G748" s="23" t="s">
        <v>41</v>
      </c>
      <c r="H748" s="203">
        <v>46120</v>
      </c>
      <c r="I748" s="23" t="s">
        <v>28</v>
      </c>
      <c r="J748" s="23" t="s">
        <v>29</v>
      </c>
      <c r="K748" s="23" t="s">
        <v>47</v>
      </c>
      <c r="L748" s="23"/>
      <c r="M748" s="23" t="s">
        <v>12659</v>
      </c>
      <c r="N748" s="23"/>
      <c r="O748" s="232" t="s">
        <v>12660</v>
      </c>
      <c r="P748" s="232">
        <v>1</v>
      </c>
      <c r="Q748" s="23"/>
      <c r="R748" s="23"/>
      <c r="S748" s="23"/>
      <c r="T748" s="23" t="s">
        <v>12661</v>
      </c>
      <c r="U748" s="232" t="s">
        <v>12662</v>
      </c>
      <c r="V748" s="23"/>
      <c r="W748" s="204"/>
      <c r="X748" s="232" t="s">
        <v>115</v>
      </c>
      <c r="Y748" s="232" t="s">
        <v>217</v>
      </c>
      <c r="Z748" s="165"/>
      <c r="AA748" s="165"/>
    </row>
    <row r="749" spans="1:27" ht="16.5" hidden="1">
      <c r="A749" s="2">
        <f t="shared" si="0"/>
        <v>746</v>
      </c>
      <c r="B749" s="3" t="str">
        <f>VLOOKUP(D749,DSKH!$A:$B,2,0)</f>
        <v>A-323</v>
      </c>
      <c r="C749" s="23" t="s">
        <v>215</v>
      </c>
      <c r="D749" s="23" t="s">
        <v>221</v>
      </c>
      <c r="E749" s="23" t="s">
        <v>29</v>
      </c>
      <c r="F749" s="23">
        <v>308411253420</v>
      </c>
      <c r="G749" s="23" t="s">
        <v>41</v>
      </c>
      <c r="H749" s="203">
        <v>46120</v>
      </c>
      <c r="I749" s="23" t="s">
        <v>28</v>
      </c>
      <c r="J749" s="23" t="s">
        <v>29</v>
      </c>
      <c r="K749" s="23" t="s">
        <v>47</v>
      </c>
      <c r="L749" s="23"/>
      <c r="M749" s="23" t="s">
        <v>12663</v>
      </c>
      <c r="N749" s="23"/>
      <c r="O749" s="230"/>
      <c r="P749" s="230"/>
      <c r="Q749" s="23"/>
      <c r="R749" s="23"/>
      <c r="S749" s="23"/>
      <c r="T749" s="23" t="s">
        <v>12664</v>
      </c>
      <c r="U749" s="230"/>
      <c r="V749" s="23"/>
      <c r="W749" s="204"/>
      <c r="X749" s="230"/>
      <c r="Y749" s="230"/>
      <c r="Z749" s="165"/>
      <c r="AA749" s="165"/>
    </row>
    <row r="750" spans="1:27" ht="16.5" hidden="1">
      <c r="A750" s="2">
        <f t="shared" si="0"/>
        <v>747</v>
      </c>
      <c r="B750" s="3" t="str">
        <f>VLOOKUP(D750,DSKH!$A:$B,2,0)</f>
        <v>A-323</v>
      </c>
      <c r="C750" s="23" t="s">
        <v>215</v>
      </c>
      <c r="D750" s="23" t="s">
        <v>221</v>
      </c>
      <c r="E750" s="23" t="s">
        <v>29</v>
      </c>
      <c r="F750" s="23">
        <v>308411275450</v>
      </c>
      <c r="G750" s="23" t="s">
        <v>41</v>
      </c>
      <c r="H750" s="203">
        <v>46120</v>
      </c>
      <c r="I750" s="23" t="s">
        <v>28</v>
      </c>
      <c r="J750" s="23" t="s">
        <v>29</v>
      </c>
      <c r="K750" s="23" t="s">
        <v>47</v>
      </c>
      <c r="L750" s="23"/>
      <c r="M750" s="23" t="s">
        <v>12665</v>
      </c>
      <c r="N750" s="23"/>
      <c r="O750" s="223"/>
      <c r="P750" s="223"/>
      <c r="Q750" s="23"/>
      <c r="R750" s="23"/>
      <c r="S750" s="23"/>
      <c r="T750" s="23" t="s">
        <v>8762</v>
      </c>
      <c r="U750" s="223"/>
      <c r="V750" s="23"/>
      <c r="W750" s="204"/>
      <c r="X750" s="223"/>
      <c r="Y750" s="223"/>
      <c r="Z750" s="165"/>
      <c r="AA750" s="165"/>
    </row>
    <row r="751" spans="1:27" ht="16.5" hidden="1">
      <c r="A751" s="2">
        <f t="shared" si="0"/>
        <v>748</v>
      </c>
      <c r="B751" s="3" t="str">
        <f>VLOOKUP(D751,DSKH!$A:$B,2,0)</f>
        <v>A-213</v>
      </c>
      <c r="C751" s="23" t="s">
        <v>215</v>
      </c>
      <c r="D751" s="23" t="s">
        <v>216</v>
      </c>
      <c r="E751" s="23" t="s">
        <v>57</v>
      </c>
      <c r="F751" s="23">
        <v>108129047240</v>
      </c>
      <c r="G751" s="23" t="s">
        <v>83</v>
      </c>
      <c r="H751" s="203">
        <v>46120</v>
      </c>
      <c r="I751" s="23" t="s">
        <v>28</v>
      </c>
      <c r="J751" s="23" t="s">
        <v>36</v>
      </c>
      <c r="K751" s="23" t="s">
        <v>47</v>
      </c>
      <c r="L751" s="23" t="s">
        <v>512</v>
      </c>
      <c r="M751" s="232">
        <v>20260331007</v>
      </c>
      <c r="N751" s="232" t="s">
        <v>12666</v>
      </c>
      <c r="O751" s="23"/>
      <c r="P751" s="23"/>
      <c r="Q751" s="232">
        <v>1</v>
      </c>
      <c r="R751" s="23"/>
      <c r="S751" s="23"/>
      <c r="T751" s="232" t="s">
        <v>12667</v>
      </c>
      <c r="U751" s="232" t="s">
        <v>12668</v>
      </c>
      <c r="V751" s="232">
        <v>202611378174</v>
      </c>
      <c r="W751" s="237">
        <v>500000</v>
      </c>
      <c r="X751" s="232" t="s">
        <v>229</v>
      </c>
      <c r="Y751" s="232" t="s">
        <v>217</v>
      </c>
      <c r="Z751" s="165"/>
      <c r="AA751" s="165"/>
    </row>
    <row r="752" spans="1:27" ht="16.5" hidden="1">
      <c r="A752" s="2">
        <f t="shared" si="0"/>
        <v>749</v>
      </c>
      <c r="B752" s="3" t="str">
        <f>VLOOKUP(D752,DSKH!$A:$B,2,0)</f>
        <v>A-213</v>
      </c>
      <c r="C752" s="23" t="s">
        <v>215</v>
      </c>
      <c r="D752" s="23" t="s">
        <v>216</v>
      </c>
      <c r="E752" s="23" t="s">
        <v>57</v>
      </c>
      <c r="F752" s="23">
        <v>108129051700</v>
      </c>
      <c r="G752" s="23" t="s">
        <v>83</v>
      </c>
      <c r="H752" s="203">
        <v>46120</v>
      </c>
      <c r="I752" s="23" t="s">
        <v>28</v>
      </c>
      <c r="J752" s="23" t="s">
        <v>36</v>
      </c>
      <c r="K752" s="23" t="s">
        <v>47</v>
      </c>
      <c r="L752" s="23" t="s">
        <v>512</v>
      </c>
      <c r="M752" s="223"/>
      <c r="N752" s="223"/>
      <c r="O752" s="23"/>
      <c r="P752" s="23"/>
      <c r="Q752" s="223"/>
      <c r="R752" s="23"/>
      <c r="S752" s="23"/>
      <c r="T752" s="223"/>
      <c r="U752" s="223"/>
      <c r="V752" s="223"/>
      <c r="W752" s="223"/>
      <c r="X752" s="223"/>
      <c r="Y752" s="223"/>
      <c r="Z752" s="165"/>
      <c r="AA752" s="165"/>
    </row>
    <row r="753" spans="1:27" ht="16.5" hidden="1">
      <c r="A753" s="2">
        <f t="shared" si="0"/>
        <v>750</v>
      </c>
      <c r="B753" s="3" t="str">
        <f>VLOOKUP(D753,DSKH!$A:$B,2,0)</f>
        <v>A-213</v>
      </c>
      <c r="C753" s="23" t="s">
        <v>215</v>
      </c>
      <c r="D753" s="23" t="s">
        <v>216</v>
      </c>
      <c r="E753" s="23" t="s">
        <v>29</v>
      </c>
      <c r="F753" s="23">
        <v>308409531420</v>
      </c>
      <c r="G753" s="23" t="s">
        <v>41</v>
      </c>
      <c r="H753" s="203">
        <v>46120</v>
      </c>
      <c r="I753" s="23" t="s">
        <v>28</v>
      </c>
      <c r="J753" s="23" t="s">
        <v>29</v>
      </c>
      <c r="K753" s="23" t="s">
        <v>47</v>
      </c>
      <c r="L753" s="23"/>
      <c r="M753" s="23">
        <v>20260407002</v>
      </c>
      <c r="N753" s="23"/>
      <c r="O753" s="23"/>
      <c r="P753" s="23"/>
      <c r="Q753" s="23"/>
      <c r="R753" s="23"/>
      <c r="S753" s="23">
        <v>1</v>
      </c>
      <c r="T753" s="23" t="s">
        <v>12669</v>
      </c>
      <c r="U753" s="23"/>
      <c r="V753" s="23"/>
      <c r="W753" s="204"/>
      <c r="X753" s="23"/>
      <c r="Y753" s="23"/>
      <c r="Z753" s="165"/>
      <c r="AA753" s="165"/>
    </row>
    <row r="754" spans="1:27" ht="16.5" hidden="1">
      <c r="A754" s="2">
        <f t="shared" si="0"/>
        <v>751</v>
      </c>
      <c r="B754" s="3" t="str">
        <f>VLOOKUP(D754,DSKH!$A:$B,2,0)</f>
        <v>A-213</v>
      </c>
      <c r="C754" s="23" t="s">
        <v>215</v>
      </c>
      <c r="D754" s="23" t="s">
        <v>216</v>
      </c>
      <c r="E754" s="23" t="s">
        <v>29</v>
      </c>
      <c r="F754" s="23">
        <v>308410229320</v>
      </c>
      <c r="G754" s="23" t="s">
        <v>41</v>
      </c>
      <c r="H754" s="203">
        <v>46120</v>
      </c>
      <c r="I754" s="23" t="s">
        <v>28</v>
      </c>
      <c r="J754" s="23" t="s">
        <v>29</v>
      </c>
      <c r="K754" s="23" t="s">
        <v>47</v>
      </c>
      <c r="L754" s="23"/>
      <c r="M754" s="232">
        <v>20260407001</v>
      </c>
      <c r="N754" s="23"/>
      <c r="O754" s="23"/>
      <c r="P754" s="23"/>
      <c r="Q754" s="23"/>
      <c r="R754" s="23"/>
      <c r="S754" s="232">
        <v>1</v>
      </c>
      <c r="T754" s="232" t="s">
        <v>12670</v>
      </c>
      <c r="U754" s="23"/>
      <c r="V754" s="23"/>
      <c r="W754" s="204"/>
      <c r="X754" s="23"/>
      <c r="Y754" s="232" t="s">
        <v>217</v>
      </c>
      <c r="Z754" s="165"/>
      <c r="AA754" s="165"/>
    </row>
    <row r="755" spans="1:27" ht="16.5" hidden="1">
      <c r="A755" s="2">
        <f t="shared" si="0"/>
        <v>752</v>
      </c>
      <c r="B755" s="3" t="str">
        <f>VLOOKUP(D755,DSKH!$A:$B,2,0)</f>
        <v>A-213</v>
      </c>
      <c r="C755" s="23" t="s">
        <v>215</v>
      </c>
      <c r="D755" s="23" t="s">
        <v>216</v>
      </c>
      <c r="E755" s="23" t="s">
        <v>29</v>
      </c>
      <c r="F755" s="23">
        <v>308410246230</v>
      </c>
      <c r="G755" s="23" t="s">
        <v>41</v>
      </c>
      <c r="H755" s="203">
        <v>46120</v>
      </c>
      <c r="I755" s="23" t="s">
        <v>28</v>
      </c>
      <c r="J755" s="23" t="s">
        <v>29</v>
      </c>
      <c r="K755" s="23" t="s">
        <v>47</v>
      </c>
      <c r="L755" s="23"/>
      <c r="M755" s="230"/>
      <c r="N755" s="23"/>
      <c r="O755" s="23"/>
      <c r="P755" s="23"/>
      <c r="Q755" s="23"/>
      <c r="R755" s="23"/>
      <c r="S755" s="230"/>
      <c r="T755" s="230"/>
      <c r="U755" s="23"/>
      <c r="V755" s="23"/>
      <c r="W755" s="204"/>
      <c r="X755" s="23"/>
      <c r="Y755" s="230"/>
      <c r="Z755" s="165"/>
      <c r="AA755" s="165"/>
    </row>
    <row r="756" spans="1:27" ht="16.5" hidden="1">
      <c r="A756" s="2">
        <f t="shared" si="0"/>
        <v>753</v>
      </c>
      <c r="B756" s="3" t="str">
        <f>VLOOKUP(D756,DSKH!$A:$B,2,0)</f>
        <v>A-213</v>
      </c>
      <c r="C756" s="23" t="s">
        <v>215</v>
      </c>
      <c r="D756" s="23" t="s">
        <v>216</v>
      </c>
      <c r="E756" s="23" t="s">
        <v>29</v>
      </c>
      <c r="F756" s="23">
        <v>308410254960</v>
      </c>
      <c r="G756" s="23" t="s">
        <v>41</v>
      </c>
      <c r="H756" s="203">
        <v>46120</v>
      </c>
      <c r="I756" s="23" t="s">
        <v>28</v>
      </c>
      <c r="J756" s="23" t="s">
        <v>29</v>
      </c>
      <c r="K756" s="23" t="s">
        <v>47</v>
      </c>
      <c r="L756" s="23"/>
      <c r="M756" s="223"/>
      <c r="N756" s="23"/>
      <c r="O756" s="23"/>
      <c r="P756" s="23"/>
      <c r="Q756" s="23"/>
      <c r="R756" s="23"/>
      <c r="S756" s="223"/>
      <c r="T756" s="223"/>
      <c r="U756" s="23"/>
      <c r="V756" s="23"/>
      <c r="W756" s="204"/>
      <c r="X756" s="23"/>
      <c r="Y756" s="223"/>
      <c r="Z756" s="165"/>
      <c r="AA756" s="165"/>
    </row>
    <row r="757" spans="1:27" ht="16.5" hidden="1">
      <c r="A757" s="2">
        <f t="shared" si="0"/>
        <v>754</v>
      </c>
      <c r="B757" s="3" t="str">
        <f>VLOOKUP(D757,DSKH!$A:$B,2,0)</f>
        <v>A-556</v>
      </c>
      <c r="C757" s="23" t="s">
        <v>215</v>
      </c>
      <c r="D757" s="23" t="s">
        <v>218</v>
      </c>
      <c r="E757" s="23" t="s">
        <v>57</v>
      </c>
      <c r="F757" s="23">
        <v>108130850660</v>
      </c>
      <c r="G757" s="23" t="s">
        <v>172</v>
      </c>
      <c r="H757" s="203">
        <v>46120</v>
      </c>
      <c r="I757" s="23" t="s">
        <v>28</v>
      </c>
      <c r="J757" s="23" t="s">
        <v>29</v>
      </c>
      <c r="K757" s="23" t="s">
        <v>30</v>
      </c>
      <c r="L757" s="23"/>
      <c r="M757" s="23" t="s">
        <v>12671</v>
      </c>
      <c r="N757" s="23"/>
      <c r="O757" s="23"/>
      <c r="P757" s="23"/>
      <c r="Q757" s="23"/>
      <c r="R757" s="23"/>
      <c r="S757" s="23">
        <v>1</v>
      </c>
      <c r="T757" s="23" t="s">
        <v>1705</v>
      </c>
      <c r="U757" s="23"/>
      <c r="V757" s="23"/>
      <c r="W757" s="204"/>
      <c r="X757" s="23"/>
      <c r="Y757" s="23"/>
      <c r="Z757" s="165"/>
      <c r="AA757" s="165"/>
    </row>
    <row r="758" spans="1:27" ht="16.5" hidden="1">
      <c r="A758" s="2">
        <f t="shared" si="0"/>
        <v>755</v>
      </c>
      <c r="B758" s="3" t="str">
        <f>VLOOKUP(D758,DSKH!$A:$B,2,0)</f>
        <v>A-564</v>
      </c>
      <c r="C758" s="23" t="s">
        <v>215</v>
      </c>
      <c r="D758" s="23" t="s">
        <v>185</v>
      </c>
      <c r="E758" s="23" t="s">
        <v>57</v>
      </c>
      <c r="F758" s="23">
        <v>108131667820</v>
      </c>
      <c r="G758" s="23" t="s">
        <v>62</v>
      </c>
      <c r="H758" s="203">
        <v>46120</v>
      </c>
      <c r="I758" s="23" t="s">
        <v>28</v>
      </c>
      <c r="J758" s="23" t="s">
        <v>29</v>
      </c>
      <c r="K758" s="23" t="s">
        <v>30</v>
      </c>
      <c r="L758" s="23"/>
      <c r="M758" s="23">
        <v>84</v>
      </c>
      <c r="N758" s="23"/>
      <c r="O758" s="23"/>
      <c r="P758" s="23"/>
      <c r="Q758" s="23"/>
      <c r="R758" s="23"/>
      <c r="S758" s="23">
        <v>1</v>
      </c>
      <c r="T758" s="23" t="s">
        <v>12672</v>
      </c>
      <c r="U758" s="23"/>
      <c r="V758" s="23"/>
      <c r="W758" s="204"/>
      <c r="X758" s="23"/>
      <c r="Y758" s="23"/>
      <c r="Z758" s="165"/>
      <c r="AA758" s="165"/>
    </row>
    <row r="759" spans="1:27" ht="16.5" hidden="1">
      <c r="A759" s="2">
        <f t="shared" si="0"/>
        <v>756</v>
      </c>
      <c r="B759" s="3" t="str">
        <f>VLOOKUP(D759,DSKH!$A:$B,2,0)</f>
        <v>A-502</v>
      </c>
      <c r="C759" s="23" t="s">
        <v>215</v>
      </c>
      <c r="D759" s="23" t="s">
        <v>201</v>
      </c>
      <c r="E759" s="23" t="s">
        <v>57</v>
      </c>
      <c r="F759" s="23">
        <v>108132152440</v>
      </c>
      <c r="G759" s="23" t="s">
        <v>99</v>
      </c>
      <c r="H759" s="203">
        <v>46121</v>
      </c>
      <c r="I759" s="23" t="s">
        <v>28</v>
      </c>
      <c r="J759" s="23" t="s">
        <v>36</v>
      </c>
      <c r="K759" s="23" t="s">
        <v>89</v>
      </c>
      <c r="L759" s="23"/>
      <c r="M759" s="23" t="s">
        <v>12673</v>
      </c>
      <c r="N759" s="23">
        <v>4941990701</v>
      </c>
      <c r="O759" s="23"/>
      <c r="P759" s="23"/>
      <c r="Q759" s="23"/>
      <c r="R759" s="23">
        <v>1</v>
      </c>
      <c r="S759" s="23"/>
      <c r="T759" s="23" t="s">
        <v>440</v>
      </c>
      <c r="U759" s="23"/>
      <c r="V759" s="23"/>
      <c r="W759" s="204"/>
      <c r="X759" s="23" t="s">
        <v>165</v>
      </c>
      <c r="Y759" s="23"/>
      <c r="Z759" s="165"/>
      <c r="AA759" s="165"/>
    </row>
    <row r="760" spans="1:27" ht="33" hidden="1">
      <c r="A760" s="2">
        <f t="shared" si="0"/>
        <v>757</v>
      </c>
      <c r="B760" s="3" t="str">
        <f>VLOOKUP(D760,DSKH!$A:$B,2,0)</f>
        <v>A-502</v>
      </c>
      <c r="C760" s="23" t="s">
        <v>215</v>
      </c>
      <c r="D760" s="23" t="s">
        <v>201</v>
      </c>
      <c r="E760" s="23" t="s">
        <v>57</v>
      </c>
      <c r="F760" s="23">
        <v>108134323510</v>
      </c>
      <c r="G760" s="23" t="s">
        <v>62</v>
      </c>
      <c r="H760" s="203">
        <v>46121</v>
      </c>
      <c r="I760" s="23" t="s">
        <v>28</v>
      </c>
      <c r="J760" s="23" t="s">
        <v>36</v>
      </c>
      <c r="K760" s="23" t="s">
        <v>89</v>
      </c>
      <c r="L760" s="23"/>
      <c r="M760" s="23" t="s">
        <v>12674</v>
      </c>
      <c r="N760" s="23">
        <v>412669259939</v>
      </c>
      <c r="O760" s="23"/>
      <c r="P760" s="23"/>
      <c r="Q760" s="23"/>
      <c r="R760" s="23">
        <v>1</v>
      </c>
      <c r="S760" s="23"/>
      <c r="T760" s="23" t="s">
        <v>12675</v>
      </c>
      <c r="U760" s="23"/>
      <c r="V760" s="23"/>
      <c r="W760" s="204"/>
      <c r="X760" s="23" t="s">
        <v>50</v>
      </c>
      <c r="Y760" s="23"/>
      <c r="Z760" s="165"/>
      <c r="AA760" s="165"/>
    </row>
    <row r="761" spans="1:27" ht="16.5" hidden="1">
      <c r="A761" s="2">
        <f t="shared" si="0"/>
        <v>758</v>
      </c>
      <c r="B761" s="3" t="str">
        <f>VLOOKUP(D761,DSKH!$A:$B,2,0)</f>
        <v>A-502</v>
      </c>
      <c r="C761" s="23" t="s">
        <v>215</v>
      </c>
      <c r="D761" s="23" t="s">
        <v>201</v>
      </c>
      <c r="E761" s="23" t="s">
        <v>57</v>
      </c>
      <c r="F761" s="23">
        <v>108134757140</v>
      </c>
      <c r="G761" s="23" t="s">
        <v>62</v>
      </c>
      <c r="H761" s="203">
        <v>46121</v>
      </c>
      <c r="I761" s="23" t="s">
        <v>28</v>
      </c>
      <c r="J761" s="23" t="s">
        <v>29</v>
      </c>
      <c r="K761" s="23" t="s">
        <v>89</v>
      </c>
      <c r="L761" s="23"/>
      <c r="M761" s="23" t="s">
        <v>12676</v>
      </c>
      <c r="N761" s="23">
        <v>8296525285</v>
      </c>
      <c r="O761" s="23"/>
      <c r="P761" s="23"/>
      <c r="Q761" s="23"/>
      <c r="R761" s="23">
        <v>1</v>
      </c>
      <c r="S761" s="23"/>
      <c r="T761" s="23" t="s">
        <v>12677</v>
      </c>
      <c r="U761" s="23"/>
      <c r="V761" s="23"/>
      <c r="W761" s="204"/>
      <c r="X761" s="23" t="s">
        <v>165</v>
      </c>
      <c r="Y761" s="23"/>
      <c r="Z761" s="165"/>
      <c r="AA761" s="165"/>
    </row>
    <row r="762" spans="1:27" ht="16.5" hidden="1">
      <c r="A762" s="2">
        <f t="shared" si="0"/>
        <v>759</v>
      </c>
      <c r="B762" s="3" t="str">
        <f>VLOOKUP(D762,DSKH!$A:$B,2,0)</f>
        <v>A-502</v>
      </c>
      <c r="C762" s="23" t="s">
        <v>215</v>
      </c>
      <c r="D762" s="23" t="s">
        <v>201</v>
      </c>
      <c r="E762" s="23" t="s">
        <v>29</v>
      </c>
      <c r="F762" s="23">
        <v>308411921550</v>
      </c>
      <c r="G762" s="23" t="s">
        <v>44</v>
      </c>
      <c r="H762" s="203">
        <v>46121</v>
      </c>
      <c r="I762" s="23" t="s">
        <v>28</v>
      </c>
      <c r="J762" s="23" t="s">
        <v>29</v>
      </c>
      <c r="K762" s="23" t="s">
        <v>89</v>
      </c>
      <c r="L762" s="23"/>
      <c r="M762" s="232" t="s">
        <v>12678</v>
      </c>
      <c r="N762" s="23"/>
      <c r="O762" s="23"/>
      <c r="P762" s="23"/>
      <c r="Q762" s="23"/>
      <c r="R762" s="232">
        <v>1</v>
      </c>
      <c r="S762" s="23"/>
      <c r="T762" s="232" t="s">
        <v>12679</v>
      </c>
      <c r="U762" s="23"/>
      <c r="V762" s="23"/>
      <c r="W762" s="204"/>
      <c r="X762" s="232" t="s">
        <v>227</v>
      </c>
      <c r="Y762" s="232" t="s">
        <v>217</v>
      </c>
      <c r="Z762" s="165"/>
      <c r="AA762" s="165"/>
    </row>
    <row r="763" spans="1:27" ht="16.5" hidden="1">
      <c r="A763" s="2">
        <f t="shared" si="0"/>
        <v>760</v>
      </c>
      <c r="B763" s="3" t="str">
        <f>VLOOKUP(D763,DSKH!$A:$B,2,0)</f>
        <v>A-502</v>
      </c>
      <c r="C763" s="23" t="s">
        <v>215</v>
      </c>
      <c r="D763" s="23" t="s">
        <v>201</v>
      </c>
      <c r="E763" s="23" t="s">
        <v>29</v>
      </c>
      <c r="F763" s="23">
        <v>308411927150</v>
      </c>
      <c r="G763" s="23" t="s">
        <v>44</v>
      </c>
      <c r="H763" s="203">
        <v>46121</v>
      </c>
      <c r="I763" s="23" t="s">
        <v>28</v>
      </c>
      <c r="J763" s="23" t="s">
        <v>29</v>
      </c>
      <c r="K763" s="23" t="s">
        <v>89</v>
      </c>
      <c r="L763" s="23"/>
      <c r="M763" s="230"/>
      <c r="N763" s="23"/>
      <c r="O763" s="23"/>
      <c r="P763" s="23"/>
      <c r="Q763" s="23"/>
      <c r="R763" s="230"/>
      <c r="S763" s="23"/>
      <c r="T763" s="230"/>
      <c r="U763" s="23"/>
      <c r="V763" s="23"/>
      <c r="W763" s="204"/>
      <c r="X763" s="230"/>
      <c r="Y763" s="230"/>
      <c r="Z763" s="165"/>
      <c r="AA763" s="165"/>
    </row>
    <row r="764" spans="1:27" ht="16.5" hidden="1">
      <c r="A764" s="2">
        <f t="shared" si="0"/>
        <v>761</v>
      </c>
      <c r="B764" s="3" t="str">
        <f>VLOOKUP(D764,DSKH!$A:$B,2,0)</f>
        <v>A-502</v>
      </c>
      <c r="C764" s="23" t="s">
        <v>215</v>
      </c>
      <c r="D764" s="23" t="s">
        <v>201</v>
      </c>
      <c r="E764" s="23" t="s">
        <v>29</v>
      </c>
      <c r="F764" s="23">
        <v>308411952610</v>
      </c>
      <c r="G764" s="23" t="s">
        <v>44</v>
      </c>
      <c r="H764" s="203">
        <v>46121</v>
      </c>
      <c r="I764" s="23" t="s">
        <v>28</v>
      </c>
      <c r="J764" s="23" t="s">
        <v>29</v>
      </c>
      <c r="K764" s="23" t="s">
        <v>89</v>
      </c>
      <c r="L764" s="23"/>
      <c r="M764" s="223"/>
      <c r="N764" s="23"/>
      <c r="O764" s="23"/>
      <c r="P764" s="23"/>
      <c r="Q764" s="23"/>
      <c r="R764" s="223"/>
      <c r="S764" s="23"/>
      <c r="T764" s="223"/>
      <c r="U764" s="23"/>
      <c r="V764" s="23"/>
      <c r="W764" s="204"/>
      <c r="X764" s="223"/>
      <c r="Y764" s="223"/>
      <c r="Z764" s="165"/>
      <c r="AA764" s="165"/>
    </row>
    <row r="765" spans="1:27" ht="33" hidden="1">
      <c r="A765" s="2">
        <f t="shared" si="0"/>
        <v>762</v>
      </c>
      <c r="B765" s="3" t="str">
        <f>VLOOKUP(D765,DSKH!$A:$B,2,0)</f>
        <v>A-502</v>
      </c>
      <c r="C765" s="23" t="s">
        <v>215</v>
      </c>
      <c r="D765" s="23" t="s">
        <v>201</v>
      </c>
      <c r="E765" s="23" t="s">
        <v>29</v>
      </c>
      <c r="F765" s="23">
        <v>308411994830</v>
      </c>
      <c r="G765" s="23" t="s">
        <v>46</v>
      </c>
      <c r="H765" s="203">
        <v>46121</v>
      </c>
      <c r="I765" s="23" t="s">
        <v>28</v>
      </c>
      <c r="J765" s="23" t="s">
        <v>29</v>
      </c>
      <c r="K765" s="23" t="s">
        <v>89</v>
      </c>
      <c r="L765" s="23"/>
      <c r="M765" s="23" t="s">
        <v>12680</v>
      </c>
      <c r="N765" s="23"/>
      <c r="O765" s="23"/>
      <c r="P765" s="23"/>
      <c r="Q765" s="23"/>
      <c r="R765" s="23">
        <v>1</v>
      </c>
      <c r="S765" s="23"/>
      <c r="T765" s="23" t="s">
        <v>12681</v>
      </c>
      <c r="U765" s="23"/>
      <c r="V765" s="23"/>
      <c r="W765" s="204"/>
      <c r="X765" s="23" t="s">
        <v>227</v>
      </c>
      <c r="Y765" s="23"/>
      <c r="Z765" s="165"/>
      <c r="AA765" s="165"/>
    </row>
    <row r="766" spans="1:27" ht="16.5" hidden="1">
      <c r="A766" s="2">
        <f t="shared" si="0"/>
        <v>763</v>
      </c>
      <c r="B766" s="3" t="str">
        <f>VLOOKUP(D766,DSKH!$A:$B,2,0)</f>
        <v>A-564</v>
      </c>
      <c r="C766" s="23" t="s">
        <v>215</v>
      </c>
      <c r="D766" s="23" t="s">
        <v>185</v>
      </c>
      <c r="E766" s="23" t="s">
        <v>29</v>
      </c>
      <c r="F766" s="23">
        <v>308413467150</v>
      </c>
      <c r="G766" s="23" t="s">
        <v>44</v>
      </c>
      <c r="H766" s="203">
        <v>46121</v>
      </c>
      <c r="I766" s="23" t="s">
        <v>28</v>
      </c>
      <c r="J766" s="23" t="s">
        <v>29</v>
      </c>
      <c r="K766" s="23" t="s">
        <v>30</v>
      </c>
      <c r="L766" s="23"/>
      <c r="M766" s="23">
        <v>29</v>
      </c>
      <c r="N766" s="23"/>
      <c r="O766" s="23"/>
      <c r="P766" s="23"/>
      <c r="Q766" s="23"/>
      <c r="R766" s="23"/>
      <c r="S766" s="23">
        <v>1</v>
      </c>
      <c r="T766" s="23" t="s">
        <v>12682</v>
      </c>
      <c r="U766" s="23"/>
      <c r="V766" s="23"/>
      <c r="W766" s="204"/>
      <c r="X766" s="23"/>
      <c r="Y766" s="23"/>
      <c r="Z766" s="165"/>
      <c r="AA766" s="165"/>
    </row>
    <row r="767" spans="1:27" ht="16.5" hidden="1">
      <c r="A767" s="2">
        <f t="shared" si="0"/>
        <v>764</v>
      </c>
      <c r="B767" s="3" t="str">
        <f>VLOOKUP(D767,DSKH!$A:$B,2,0)</f>
        <v>A-212</v>
      </c>
      <c r="C767" s="23" t="s">
        <v>215</v>
      </c>
      <c r="D767" s="23" t="s">
        <v>26</v>
      </c>
      <c r="E767" s="23" t="s">
        <v>57</v>
      </c>
      <c r="F767" s="23">
        <v>108132991300</v>
      </c>
      <c r="G767" s="23" t="s">
        <v>34</v>
      </c>
      <c r="H767" s="203">
        <v>46121</v>
      </c>
      <c r="I767" s="23" t="s">
        <v>28</v>
      </c>
      <c r="J767" s="23" t="s">
        <v>29</v>
      </c>
      <c r="K767" s="23" t="s">
        <v>30</v>
      </c>
      <c r="L767" s="23"/>
      <c r="M767" s="23">
        <v>180</v>
      </c>
      <c r="N767" s="23"/>
      <c r="O767" s="23"/>
      <c r="P767" s="23"/>
      <c r="Q767" s="23"/>
      <c r="R767" s="23"/>
      <c r="S767" s="23">
        <v>1</v>
      </c>
      <c r="T767" s="23" t="s">
        <v>12683</v>
      </c>
      <c r="U767" s="23"/>
      <c r="V767" s="23"/>
      <c r="W767" s="204"/>
      <c r="X767" s="23"/>
      <c r="Y767" s="23"/>
      <c r="Z767" s="165"/>
      <c r="AA767" s="165"/>
    </row>
    <row r="768" spans="1:27" ht="16.5" hidden="1">
      <c r="A768" s="2">
        <f t="shared" si="0"/>
        <v>765</v>
      </c>
      <c r="B768" s="3" t="str">
        <f>VLOOKUP(D768,DSKH!$A:$B,2,0)</f>
        <v>A-212</v>
      </c>
      <c r="C768" s="23" t="s">
        <v>215</v>
      </c>
      <c r="D768" s="23" t="s">
        <v>26</v>
      </c>
      <c r="E768" s="23" t="s">
        <v>57</v>
      </c>
      <c r="F768" s="23">
        <v>108133040520</v>
      </c>
      <c r="G768" s="23" t="s">
        <v>34</v>
      </c>
      <c r="H768" s="203">
        <v>46121</v>
      </c>
      <c r="I768" s="23" t="s">
        <v>28</v>
      </c>
      <c r="J768" s="23" t="s">
        <v>29</v>
      </c>
      <c r="K768" s="23" t="s">
        <v>30</v>
      </c>
      <c r="L768" s="23"/>
      <c r="M768" s="23">
        <v>182</v>
      </c>
      <c r="N768" s="23"/>
      <c r="O768" s="23"/>
      <c r="P768" s="23"/>
      <c r="Q768" s="23"/>
      <c r="R768" s="23"/>
      <c r="S768" s="23">
        <v>1</v>
      </c>
      <c r="T768" s="23" t="s">
        <v>12684</v>
      </c>
      <c r="U768" s="23"/>
      <c r="V768" s="23"/>
      <c r="W768" s="204"/>
      <c r="X768" s="23"/>
      <c r="Y768" s="23"/>
      <c r="Z768" s="165"/>
      <c r="AA768" s="165"/>
    </row>
    <row r="769" spans="1:27" ht="33" hidden="1">
      <c r="A769" s="2">
        <f t="shared" si="0"/>
        <v>766</v>
      </c>
      <c r="B769" s="3" t="str">
        <f>VLOOKUP(D769,DSKH!$A:$B,2,0)</f>
        <v>A-323</v>
      </c>
      <c r="C769" s="23" t="s">
        <v>215</v>
      </c>
      <c r="D769" s="23" t="s">
        <v>221</v>
      </c>
      <c r="E769" s="23" t="s">
        <v>29</v>
      </c>
      <c r="F769" s="23">
        <v>308415020450</v>
      </c>
      <c r="G769" s="23" t="s">
        <v>41</v>
      </c>
      <c r="H769" s="203">
        <v>46121</v>
      </c>
      <c r="I769" s="23" t="s">
        <v>28</v>
      </c>
      <c r="J769" s="23" t="s">
        <v>29</v>
      </c>
      <c r="K769" s="23" t="s">
        <v>47</v>
      </c>
      <c r="L769" s="23"/>
      <c r="M769" s="23" t="s">
        <v>12685</v>
      </c>
      <c r="N769" s="23"/>
      <c r="O769" s="23">
        <v>2325086580</v>
      </c>
      <c r="P769" s="23">
        <v>1</v>
      </c>
      <c r="Q769" s="23"/>
      <c r="R769" s="23"/>
      <c r="S769" s="23"/>
      <c r="T769" s="23" t="s">
        <v>350</v>
      </c>
      <c r="U769" s="23" t="s">
        <v>12686</v>
      </c>
      <c r="V769" s="23"/>
      <c r="W769" s="204"/>
      <c r="X769" s="23" t="s">
        <v>115</v>
      </c>
      <c r="Y769" s="23" t="s">
        <v>12687</v>
      </c>
      <c r="Z769" s="165"/>
      <c r="AA769" s="165"/>
    </row>
    <row r="770" spans="1:27" ht="99" hidden="1">
      <c r="A770" s="2">
        <f t="shared" si="0"/>
        <v>767</v>
      </c>
      <c r="B770" s="3" t="str">
        <f>VLOOKUP(D770,DSKH!$A:$B,2,0)</f>
        <v>A-323</v>
      </c>
      <c r="C770" s="23" t="s">
        <v>215</v>
      </c>
      <c r="D770" s="23" t="s">
        <v>221</v>
      </c>
      <c r="E770" s="23" t="s">
        <v>29</v>
      </c>
      <c r="F770" s="23">
        <v>308415075310</v>
      </c>
      <c r="G770" s="23" t="s">
        <v>41</v>
      </c>
      <c r="H770" s="203">
        <v>46121</v>
      </c>
      <c r="I770" s="23" t="s">
        <v>28</v>
      </c>
      <c r="J770" s="23" t="s">
        <v>29</v>
      </c>
      <c r="K770" s="23" t="s">
        <v>47</v>
      </c>
      <c r="L770" s="23"/>
      <c r="M770" s="23" t="s">
        <v>12688</v>
      </c>
      <c r="N770" s="23"/>
      <c r="O770" s="23">
        <v>2325086580</v>
      </c>
      <c r="P770" s="23">
        <v>3</v>
      </c>
      <c r="Q770" s="23"/>
      <c r="R770" s="23"/>
      <c r="S770" s="23"/>
      <c r="T770" s="23" t="s">
        <v>439</v>
      </c>
      <c r="U770" s="23" t="s">
        <v>12689</v>
      </c>
      <c r="V770" s="23"/>
      <c r="W770" s="204"/>
      <c r="X770" s="23" t="s">
        <v>115</v>
      </c>
      <c r="Y770" s="23" t="s">
        <v>12687</v>
      </c>
      <c r="Z770" s="165"/>
      <c r="AA770" s="165"/>
    </row>
    <row r="771" spans="1:27" ht="16.5" hidden="1">
      <c r="A771" s="2">
        <f t="shared" si="0"/>
        <v>768</v>
      </c>
      <c r="B771" s="3" t="str">
        <f>VLOOKUP(D771,DSKH!$A:$B,2,0)</f>
        <v>A-213</v>
      </c>
      <c r="C771" s="23" t="s">
        <v>215</v>
      </c>
      <c r="D771" s="23" t="s">
        <v>216</v>
      </c>
      <c r="E771" s="23" t="s">
        <v>29</v>
      </c>
      <c r="F771" s="23">
        <v>308417635100</v>
      </c>
      <c r="G771" s="23" t="s">
        <v>41</v>
      </c>
      <c r="H771" s="203">
        <v>46122</v>
      </c>
      <c r="I771" s="23" t="s">
        <v>28</v>
      </c>
      <c r="J771" s="23" t="s">
        <v>29</v>
      </c>
      <c r="K771" s="23" t="s">
        <v>47</v>
      </c>
      <c r="L771" s="23"/>
      <c r="M771" s="232">
        <v>20260409001</v>
      </c>
      <c r="N771" s="23"/>
      <c r="O771" s="23"/>
      <c r="P771" s="23"/>
      <c r="Q771" s="23"/>
      <c r="R771" s="23"/>
      <c r="S771" s="232">
        <v>1</v>
      </c>
      <c r="T771" s="232" t="s">
        <v>12690</v>
      </c>
      <c r="U771" s="23"/>
      <c r="V771" s="23"/>
      <c r="W771" s="204"/>
      <c r="X771" s="23"/>
      <c r="Y771" s="232" t="s">
        <v>217</v>
      </c>
      <c r="Z771" s="165"/>
      <c r="AA771" s="165"/>
    </row>
    <row r="772" spans="1:27" ht="16.5" hidden="1">
      <c r="A772" s="2">
        <f t="shared" si="0"/>
        <v>769</v>
      </c>
      <c r="B772" s="3" t="str">
        <f>VLOOKUP(D772,DSKH!$A:$B,2,0)</f>
        <v>A-213</v>
      </c>
      <c r="C772" s="23" t="s">
        <v>215</v>
      </c>
      <c r="D772" s="23" t="s">
        <v>216</v>
      </c>
      <c r="E772" s="23" t="s">
        <v>29</v>
      </c>
      <c r="F772" s="23">
        <v>308417644200</v>
      </c>
      <c r="G772" s="23" t="s">
        <v>41</v>
      </c>
      <c r="H772" s="203">
        <v>46122</v>
      </c>
      <c r="I772" s="23" t="s">
        <v>28</v>
      </c>
      <c r="J772" s="23" t="s">
        <v>29</v>
      </c>
      <c r="K772" s="23" t="s">
        <v>47</v>
      </c>
      <c r="L772" s="23"/>
      <c r="M772" s="230"/>
      <c r="N772" s="23"/>
      <c r="O772" s="23"/>
      <c r="P772" s="23"/>
      <c r="Q772" s="23"/>
      <c r="R772" s="23"/>
      <c r="S772" s="230"/>
      <c r="T772" s="230"/>
      <c r="U772" s="23"/>
      <c r="V772" s="23"/>
      <c r="W772" s="204"/>
      <c r="X772" s="23"/>
      <c r="Y772" s="230"/>
      <c r="Z772" s="165"/>
      <c r="AA772" s="165"/>
    </row>
    <row r="773" spans="1:27" ht="16.5" hidden="1">
      <c r="A773" s="2">
        <f t="shared" si="0"/>
        <v>770</v>
      </c>
      <c r="B773" s="3" t="str">
        <f>VLOOKUP(D773,DSKH!$A:$B,2,0)</f>
        <v>A-213</v>
      </c>
      <c r="C773" s="23" t="s">
        <v>215</v>
      </c>
      <c r="D773" s="23" t="s">
        <v>216</v>
      </c>
      <c r="E773" s="23" t="s">
        <v>29</v>
      </c>
      <c r="F773" s="23">
        <v>308417647660</v>
      </c>
      <c r="G773" s="23" t="s">
        <v>41</v>
      </c>
      <c r="H773" s="203">
        <v>46122</v>
      </c>
      <c r="I773" s="23" t="s">
        <v>28</v>
      </c>
      <c r="J773" s="23" t="s">
        <v>29</v>
      </c>
      <c r="K773" s="23" t="s">
        <v>47</v>
      </c>
      <c r="L773" s="23"/>
      <c r="M773" s="223"/>
      <c r="N773" s="23"/>
      <c r="O773" s="23"/>
      <c r="P773" s="23"/>
      <c r="Q773" s="23"/>
      <c r="R773" s="23"/>
      <c r="S773" s="223"/>
      <c r="T773" s="223"/>
      <c r="U773" s="23"/>
      <c r="V773" s="23"/>
      <c r="W773" s="204"/>
      <c r="X773" s="23"/>
      <c r="Y773" s="223"/>
      <c r="Z773" s="165"/>
      <c r="AA773" s="165"/>
    </row>
    <row r="774" spans="1:27" ht="16.5" hidden="1">
      <c r="A774" s="2">
        <f t="shared" si="0"/>
        <v>771</v>
      </c>
      <c r="B774" s="3" t="str">
        <f>VLOOKUP(D774,DSKH!$A:$B,2,0)</f>
        <v>A-213</v>
      </c>
      <c r="C774" s="23" t="s">
        <v>215</v>
      </c>
      <c r="D774" s="23" t="s">
        <v>216</v>
      </c>
      <c r="E774" s="23" t="s">
        <v>29</v>
      </c>
      <c r="F774" s="23">
        <v>308417953120</v>
      </c>
      <c r="G774" s="23" t="s">
        <v>41</v>
      </c>
      <c r="H774" s="203">
        <v>46122</v>
      </c>
      <c r="I774" s="23" t="s">
        <v>28</v>
      </c>
      <c r="J774" s="23" t="s">
        <v>29</v>
      </c>
      <c r="K774" s="23" t="s">
        <v>47</v>
      </c>
      <c r="L774" s="23"/>
      <c r="M774" s="232">
        <v>20260410001</v>
      </c>
      <c r="N774" s="23"/>
      <c r="O774" s="23"/>
      <c r="P774" s="23"/>
      <c r="Q774" s="23"/>
      <c r="R774" s="23"/>
      <c r="S774" s="232">
        <v>1</v>
      </c>
      <c r="T774" s="232" t="s">
        <v>12691</v>
      </c>
      <c r="U774" s="23"/>
      <c r="V774" s="23"/>
      <c r="W774" s="204"/>
      <c r="X774" s="23"/>
      <c r="Y774" s="232" t="s">
        <v>217</v>
      </c>
      <c r="Z774" s="165"/>
      <c r="AA774" s="165"/>
    </row>
    <row r="775" spans="1:27" ht="16.5" hidden="1">
      <c r="A775" s="2">
        <f t="shared" si="0"/>
        <v>772</v>
      </c>
      <c r="B775" s="3" t="str">
        <f>VLOOKUP(D775,DSKH!$A:$B,2,0)</f>
        <v>A-213</v>
      </c>
      <c r="C775" s="23" t="s">
        <v>215</v>
      </c>
      <c r="D775" s="23" t="s">
        <v>216</v>
      </c>
      <c r="E775" s="23" t="s">
        <v>29</v>
      </c>
      <c r="F775" s="23">
        <v>308417974820</v>
      </c>
      <c r="G775" s="23" t="s">
        <v>41</v>
      </c>
      <c r="H775" s="203">
        <v>46122</v>
      </c>
      <c r="I775" s="23" t="s">
        <v>28</v>
      </c>
      <c r="J775" s="23" t="s">
        <v>29</v>
      </c>
      <c r="K775" s="23" t="s">
        <v>47</v>
      </c>
      <c r="L775" s="23"/>
      <c r="M775" s="223"/>
      <c r="N775" s="23"/>
      <c r="O775" s="23"/>
      <c r="P775" s="23"/>
      <c r="Q775" s="23"/>
      <c r="R775" s="23"/>
      <c r="S775" s="223"/>
      <c r="T775" s="223"/>
      <c r="U775" s="23"/>
      <c r="V775" s="23"/>
      <c r="W775" s="204"/>
      <c r="X775" s="23"/>
      <c r="Y775" s="223"/>
      <c r="Z775" s="165"/>
      <c r="AA775" s="165"/>
    </row>
    <row r="776" spans="1:27" ht="16.5" hidden="1">
      <c r="A776" s="2">
        <f t="shared" si="0"/>
        <v>773</v>
      </c>
      <c r="B776" s="3" t="str">
        <f>VLOOKUP(D776,DSKH!$A:$B,2,0)</f>
        <v>A-213</v>
      </c>
      <c r="C776" s="23" t="s">
        <v>215</v>
      </c>
      <c r="D776" s="23" t="s">
        <v>216</v>
      </c>
      <c r="E776" s="23" t="s">
        <v>29</v>
      </c>
      <c r="F776" s="23">
        <v>308420333450</v>
      </c>
      <c r="G776" s="23" t="s">
        <v>41</v>
      </c>
      <c r="H776" s="203">
        <v>46122</v>
      </c>
      <c r="I776" s="23" t="s">
        <v>28</v>
      </c>
      <c r="J776" s="23" t="s">
        <v>36</v>
      </c>
      <c r="K776" s="23" t="s">
        <v>47</v>
      </c>
      <c r="L776" s="23"/>
      <c r="M776" s="232">
        <v>20260410002</v>
      </c>
      <c r="N776" s="23"/>
      <c r="O776" s="23"/>
      <c r="P776" s="23"/>
      <c r="Q776" s="23"/>
      <c r="R776" s="23"/>
      <c r="S776" s="232">
        <v>1</v>
      </c>
      <c r="T776" s="232" t="s">
        <v>12692</v>
      </c>
      <c r="U776" s="23"/>
      <c r="V776" s="23"/>
      <c r="W776" s="204"/>
      <c r="X776" s="23"/>
      <c r="Y776" s="232" t="s">
        <v>217</v>
      </c>
      <c r="Z776" s="165"/>
      <c r="AA776" s="165"/>
    </row>
    <row r="777" spans="1:27" ht="16.5" hidden="1">
      <c r="A777" s="2">
        <f t="shared" si="0"/>
        <v>774</v>
      </c>
      <c r="B777" s="3" t="str">
        <f>VLOOKUP(D777,DSKH!$A:$B,2,0)</f>
        <v>A-213</v>
      </c>
      <c r="C777" s="23" t="s">
        <v>215</v>
      </c>
      <c r="D777" s="23" t="s">
        <v>216</v>
      </c>
      <c r="E777" s="23" t="s">
        <v>29</v>
      </c>
      <c r="F777" s="23">
        <v>308420350250</v>
      </c>
      <c r="G777" s="23" t="s">
        <v>41</v>
      </c>
      <c r="H777" s="203">
        <v>46122</v>
      </c>
      <c r="I777" s="23" t="s">
        <v>28</v>
      </c>
      <c r="J777" s="23" t="s">
        <v>29</v>
      </c>
      <c r="K777" s="23" t="s">
        <v>47</v>
      </c>
      <c r="L777" s="23"/>
      <c r="M777" s="223"/>
      <c r="N777" s="23"/>
      <c r="O777" s="23"/>
      <c r="P777" s="23"/>
      <c r="Q777" s="23"/>
      <c r="R777" s="23"/>
      <c r="S777" s="223"/>
      <c r="T777" s="223"/>
      <c r="U777" s="23"/>
      <c r="V777" s="23"/>
      <c r="W777" s="204"/>
      <c r="X777" s="23"/>
      <c r="Y777" s="223"/>
      <c r="Z777" s="165"/>
      <c r="AA777" s="165"/>
    </row>
    <row r="778" spans="1:27" ht="16.5" hidden="1">
      <c r="A778" s="2">
        <f t="shared" si="0"/>
        <v>775</v>
      </c>
      <c r="B778" s="3" t="str">
        <f>VLOOKUP(D778,DSKH!$A:$B,2,0)</f>
        <v>A-323</v>
      </c>
      <c r="C778" s="23" t="s">
        <v>215</v>
      </c>
      <c r="D778" s="23" t="s">
        <v>221</v>
      </c>
      <c r="E778" s="23" t="s">
        <v>29</v>
      </c>
      <c r="F778" s="23">
        <v>308418918050</v>
      </c>
      <c r="G778" s="23" t="s">
        <v>41</v>
      </c>
      <c r="H778" s="203">
        <v>46122</v>
      </c>
      <c r="I778" s="23" t="s">
        <v>28</v>
      </c>
      <c r="J778" s="23" t="s">
        <v>29</v>
      </c>
      <c r="K778" s="23" t="s">
        <v>47</v>
      </c>
      <c r="L778" s="23"/>
      <c r="M778" s="23" t="s">
        <v>12693</v>
      </c>
      <c r="N778" s="23"/>
      <c r="O778" s="232">
        <v>2325086580</v>
      </c>
      <c r="P778" s="23"/>
      <c r="Q778" s="232">
        <v>2</v>
      </c>
      <c r="R778" s="23"/>
      <c r="S778" s="23"/>
      <c r="T778" s="23" t="s">
        <v>12694</v>
      </c>
      <c r="U778" s="232" t="s">
        <v>12695</v>
      </c>
      <c r="V778" s="23"/>
      <c r="W778" s="204"/>
      <c r="X778" s="232" t="s">
        <v>115</v>
      </c>
      <c r="Y778" s="232" t="s">
        <v>12696</v>
      </c>
      <c r="Z778" s="165"/>
      <c r="AA778" s="165"/>
    </row>
    <row r="779" spans="1:27" ht="16.5" hidden="1">
      <c r="A779" s="2">
        <f t="shared" si="0"/>
        <v>776</v>
      </c>
      <c r="B779" s="3" t="str">
        <f>VLOOKUP(D779,DSKH!$A:$B,2,0)</f>
        <v>A-323</v>
      </c>
      <c r="C779" s="23" t="s">
        <v>215</v>
      </c>
      <c r="D779" s="23" t="s">
        <v>221</v>
      </c>
      <c r="E779" s="23" t="s">
        <v>29</v>
      </c>
      <c r="F779" s="23">
        <v>308419074150</v>
      </c>
      <c r="G779" s="23" t="s">
        <v>41</v>
      </c>
      <c r="H779" s="203">
        <v>46122</v>
      </c>
      <c r="I779" s="23" t="s">
        <v>28</v>
      </c>
      <c r="J779" s="23" t="s">
        <v>29</v>
      </c>
      <c r="K779" s="23" t="s">
        <v>47</v>
      </c>
      <c r="L779" s="23"/>
      <c r="M779" s="23" t="s">
        <v>12697</v>
      </c>
      <c r="N779" s="23"/>
      <c r="O779" s="223"/>
      <c r="P779" s="23"/>
      <c r="Q779" s="223"/>
      <c r="R779" s="23"/>
      <c r="S779" s="23"/>
      <c r="T779" s="23" t="s">
        <v>12698</v>
      </c>
      <c r="U779" s="223"/>
      <c r="V779" s="23"/>
      <c r="W779" s="204"/>
      <c r="X779" s="223"/>
      <c r="Y779" s="223"/>
      <c r="Z779" s="165"/>
      <c r="AA779" s="165"/>
    </row>
    <row r="780" spans="1:27" ht="16.5" hidden="1">
      <c r="A780" s="2">
        <f t="shared" si="0"/>
        <v>777</v>
      </c>
      <c r="B780" s="3" t="str">
        <f>VLOOKUP(D780,DSKH!$A:$B,2,0)</f>
        <v>A-212</v>
      </c>
      <c r="C780" s="23" t="s">
        <v>5956</v>
      </c>
      <c r="D780" s="23" t="s">
        <v>26</v>
      </c>
      <c r="E780" s="23" t="s">
        <v>29</v>
      </c>
      <c r="F780" s="23">
        <v>308398808710</v>
      </c>
      <c r="G780" s="23" t="s">
        <v>53</v>
      </c>
      <c r="H780" s="203">
        <v>46116</v>
      </c>
      <c r="I780" s="23" t="s">
        <v>28</v>
      </c>
      <c r="J780" s="23" t="s">
        <v>29</v>
      </c>
      <c r="K780" s="23" t="s">
        <v>30</v>
      </c>
      <c r="L780" s="23"/>
      <c r="M780" s="23" t="s">
        <v>12699</v>
      </c>
      <c r="N780" s="23">
        <v>122600039462339</v>
      </c>
      <c r="O780" s="23"/>
      <c r="P780" s="23"/>
      <c r="Q780" s="23"/>
      <c r="R780" s="23">
        <v>1</v>
      </c>
      <c r="S780" s="23"/>
      <c r="T780" s="23" t="s">
        <v>445</v>
      </c>
      <c r="U780" s="23"/>
      <c r="V780" s="23"/>
      <c r="W780" s="204"/>
      <c r="X780" s="23" t="s">
        <v>50</v>
      </c>
      <c r="Y780" s="23"/>
      <c r="Z780" s="165"/>
      <c r="AA780" s="165"/>
    </row>
    <row r="781" spans="1:27" ht="16.5" hidden="1">
      <c r="A781" s="2">
        <f t="shared" si="0"/>
        <v>778</v>
      </c>
      <c r="B781" s="3" t="str">
        <f>VLOOKUP(D781,DSKH!$A:$B,2,0)</f>
        <v>A-212</v>
      </c>
      <c r="C781" s="23" t="s">
        <v>5956</v>
      </c>
      <c r="D781" s="23" t="s">
        <v>26</v>
      </c>
      <c r="E781" s="23" t="s">
        <v>29</v>
      </c>
      <c r="F781" s="23">
        <v>308398983450</v>
      </c>
      <c r="G781" s="23" t="s">
        <v>53</v>
      </c>
      <c r="H781" s="203">
        <v>46116</v>
      </c>
      <c r="I781" s="23" t="s">
        <v>28</v>
      </c>
      <c r="J781" s="23" t="s">
        <v>29</v>
      </c>
      <c r="K781" s="23" t="s">
        <v>30</v>
      </c>
      <c r="L781" s="23"/>
      <c r="M781" s="23" t="s">
        <v>12700</v>
      </c>
      <c r="N781" s="23"/>
      <c r="O781" s="23" t="s">
        <v>12701</v>
      </c>
      <c r="P781" s="23">
        <v>1</v>
      </c>
      <c r="Q781" s="23"/>
      <c r="R781" s="23"/>
      <c r="S781" s="23"/>
      <c r="T781" s="23" t="s">
        <v>12702</v>
      </c>
      <c r="U781" s="23" t="s">
        <v>12703</v>
      </c>
      <c r="V781" s="23"/>
      <c r="W781" s="204"/>
      <c r="X781" s="23" t="s">
        <v>69</v>
      </c>
      <c r="Y781" s="23"/>
      <c r="Z781" s="165"/>
      <c r="AA781" s="165"/>
    </row>
    <row r="782" spans="1:27" ht="16.5" hidden="1">
      <c r="A782" s="2">
        <f t="shared" si="0"/>
        <v>779</v>
      </c>
      <c r="B782" s="3" t="str">
        <f>VLOOKUP(D782,DSKH!$A:$B,2,0)</f>
        <v>A-489</v>
      </c>
      <c r="C782" s="23" t="s">
        <v>5956</v>
      </c>
      <c r="D782" s="23" t="s">
        <v>169</v>
      </c>
      <c r="E782" s="23" t="s">
        <v>29</v>
      </c>
      <c r="F782" s="23">
        <v>308399317940</v>
      </c>
      <c r="G782" s="23" t="s">
        <v>44</v>
      </c>
      <c r="H782" s="203">
        <v>46116</v>
      </c>
      <c r="I782" s="23" t="s">
        <v>28</v>
      </c>
      <c r="J782" s="23" t="s">
        <v>29</v>
      </c>
      <c r="K782" s="23" t="s">
        <v>30</v>
      </c>
      <c r="L782" s="23"/>
      <c r="M782" s="23" t="s">
        <v>12704</v>
      </c>
      <c r="N782" s="23"/>
      <c r="O782" s="23" t="s">
        <v>12705</v>
      </c>
      <c r="P782" s="23"/>
      <c r="Q782" s="23"/>
      <c r="R782" s="23">
        <v>1</v>
      </c>
      <c r="S782" s="23"/>
      <c r="T782" s="23" t="s">
        <v>12706</v>
      </c>
      <c r="U782" s="23"/>
      <c r="V782" s="23">
        <v>202611345837</v>
      </c>
      <c r="W782" s="204">
        <v>20460</v>
      </c>
      <c r="X782" s="23" t="s">
        <v>31</v>
      </c>
      <c r="Y782" s="23"/>
      <c r="Z782" s="165"/>
      <c r="AA782" s="165"/>
    </row>
    <row r="783" spans="1:27" ht="16.5" hidden="1">
      <c r="A783" s="2">
        <f t="shared" si="0"/>
        <v>780</v>
      </c>
      <c r="B783" s="3" t="str">
        <f>VLOOKUP(D783,DSKH!$A:$B,2,0)</f>
        <v>A-489</v>
      </c>
      <c r="C783" s="23" t="s">
        <v>5956</v>
      </c>
      <c r="D783" s="23" t="s">
        <v>169</v>
      </c>
      <c r="E783" s="23" t="s">
        <v>29</v>
      </c>
      <c r="F783" s="23">
        <v>308399303610</v>
      </c>
      <c r="G783" s="23" t="s">
        <v>44</v>
      </c>
      <c r="H783" s="203">
        <v>46116</v>
      </c>
      <c r="I783" s="23" t="s">
        <v>28</v>
      </c>
      <c r="J783" s="23" t="s">
        <v>29</v>
      </c>
      <c r="K783" s="23" t="s">
        <v>30</v>
      </c>
      <c r="L783" s="23"/>
      <c r="M783" s="23" t="s">
        <v>5988</v>
      </c>
      <c r="N783" s="23"/>
      <c r="O783" s="23" t="s">
        <v>12707</v>
      </c>
      <c r="P783" s="23"/>
      <c r="Q783" s="23"/>
      <c r="R783" s="23">
        <v>1</v>
      </c>
      <c r="S783" s="23"/>
      <c r="T783" s="23" t="s">
        <v>12708</v>
      </c>
      <c r="U783" s="23"/>
      <c r="V783" s="23">
        <v>202611345826</v>
      </c>
      <c r="W783" s="204">
        <v>51090</v>
      </c>
      <c r="X783" s="23" t="s">
        <v>31</v>
      </c>
      <c r="Y783" s="23"/>
      <c r="Z783" s="165"/>
      <c r="AA783" s="165"/>
    </row>
    <row r="784" spans="1:27" ht="16.5" hidden="1">
      <c r="A784" s="2">
        <f t="shared" si="0"/>
        <v>781</v>
      </c>
      <c r="B784" s="3" t="str">
        <f>VLOOKUP(D784,DSKH!$A:$B,2,0)</f>
        <v>A-489</v>
      </c>
      <c r="C784" s="23" t="s">
        <v>5956</v>
      </c>
      <c r="D784" s="23" t="s">
        <v>169</v>
      </c>
      <c r="E784" s="23" t="s">
        <v>29</v>
      </c>
      <c r="F784" s="23">
        <v>308399283200</v>
      </c>
      <c r="G784" s="23" t="s">
        <v>44</v>
      </c>
      <c r="H784" s="203">
        <v>46116</v>
      </c>
      <c r="I784" s="23" t="s">
        <v>28</v>
      </c>
      <c r="J784" s="23" t="s">
        <v>29</v>
      </c>
      <c r="K784" s="23" t="s">
        <v>30</v>
      </c>
      <c r="L784" s="23"/>
      <c r="M784" s="23" t="s">
        <v>12709</v>
      </c>
      <c r="N784" s="23"/>
      <c r="O784" s="23" t="s">
        <v>12710</v>
      </c>
      <c r="P784" s="23"/>
      <c r="Q784" s="23"/>
      <c r="R784" s="23">
        <v>1</v>
      </c>
      <c r="S784" s="23"/>
      <c r="T784" s="23" t="s">
        <v>12711</v>
      </c>
      <c r="U784" s="23"/>
      <c r="V784" s="23">
        <v>202611345851</v>
      </c>
      <c r="W784" s="204">
        <v>41250</v>
      </c>
      <c r="X784" s="23" t="s">
        <v>31</v>
      </c>
      <c r="Y784" s="23"/>
      <c r="Z784" s="165"/>
      <c r="AA784" s="165"/>
    </row>
    <row r="785" spans="1:27" ht="33" hidden="1">
      <c r="A785" s="2">
        <f t="shared" si="0"/>
        <v>782</v>
      </c>
      <c r="B785" s="3" t="str">
        <f>VLOOKUP(D785,DSKH!$A:$B,2,0)</f>
        <v>A-489</v>
      </c>
      <c r="C785" s="23" t="s">
        <v>5956</v>
      </c>
      <c r="D785" s="23" t="s">
        <v>169</v>
      </c>
      <c r="E785" s="23" t="s">
        <v>29</v>
      </c>
      <c r="F785" s="23">
        <v>308399506460</v>
      </c>
      <c r="G785" s="23" t="s">
        <v>44</v>
      </c>
      <c r="H785" s="203">
        <v>46116</v>
      </c>
      <c r="I785" s="23" t="s">
        <v>28</v>
      </c>
      <c r="J785" s="23" t="s">
        <v>29</v>
      </c>
      <c r="K785" s="23" t="s">
        <v>30</v>
      </c>
      <c r="L785" s="23"/>
      <c r="M785" s="23" t="s">
        <v>12712</v>
      </c>
      <c r="N785" s="23"/>
      <c r="O785" s="23">
        <v>22175719</v>
      </c>
      <c r="P785" s="23">
        <v>1</v>
      </c>
      <c r="Q785" s="23"/>
      <c r="R785" s="23"/>
      <c r="S785" s="23"/>
      <c r="T785" s="23" t="s">
        <v>12713</v>
      </c>
      <c r="U785" s="23" t="s">
        <v>12714</v>
      </c>
      <c r="V785" s="23">
        <v>202611345806</v>
      </c>
      <c r="W785" s="204">
        <v>250000</v>
      </c>
      <c r="X785" s="23" t="s">
        <v>355</v>
      </c>
      <c r="Y785" s="23"/>
      <c r="Z785" s="165"/>
      <c r="AA785" s="165"/>
    </row>
    <row r="786" spans="1:27" ht="33" hidden="1">
      <c r="A786" s="2">
        <f t="shared" si="0"/>
        <v>783</v>
      </c>
      <c r="B786" s="3" t="str">
        <f>VLOOKUP(D786,DSKH!$A:$B,2,0)</f>
        <v>A-489</v>
      </c>
      <c r="C786" s="23" t="s">
        <v>5956</v>
      </c>
      <c r="D786" s="23" t="s">
        <v>169</v>
      </c>
      <c r="E786" s="23" t="s">
        <v>29</v>
      </c>
      <c r="F786" s="23">
        <v>308399440920</v>
      </c>
      <c r="G786" s="23" t="s">
        <v>44</v>
      </c>
      <c r="H786" s="203">
        <v>46116</v>
      </c>
      <c r="I786" s="23" t="s">
        <v>28</v>
      </c>
      <c r="J786" s="23" t="s">
        <v>29</v>
      </c>
      <c r="K786" s="23" t="s">
        <v>30</v>
      </c>
      <c r="L786" s="23"/>
      <c r="M786" s="23" t="s">
        <v>12715</v>
      </c>
      <c r="N786" s="23"/>
      <c r="O786" s="23">
        <v>29027161</v>
      </c>
      <c r="P786" s="23">
        <v>1</v>
      </c>
      <c r="Q786" s="23"/>
      <c r="R786" s="23"/>
      <c r="S786" s="23"/>
      <c r="T786" s="23" t="s">
        <v>12716</v>
      </c>
      <c r="U786" s="23" t="s">
        <v>12717</v>
      </c>
      <c r="V786" s="23">
        <v>202611345818</v>
      </c>
      <c r="W786" s="204">
        <v>250000</v>
      </c>
      <c r="X786" s="23" t="s">
        <v>355</v>
      </c>
      <c r="Y786" s="23"/>
      <c r="Z786" s="165"/>
      <c r="AA786" s="165"/>
    </row>
    <row r="787" spans="1:27" ht="16.5" hidden="1">
      <c r="A787" s="2">
        <f t="shared" si="0"/>
        <v>784</v>
      </c>
      <c r="B787" s="3" t="e">
        <f>VLOOKUP(D787,DSKH!$A:$B,2,0)</f>
        <v>#N/A</v>
      </c>
      <c r="C787" s="23" t="s">
        <v>5956</v>
      </c>
      <c r="D787" s="23" t="s">
        <v>11141</v>
      </c>
      <c r="E787" s="23" t="s">
        <v>29</v>
      </c>
      <c r="F787" s="23">
        <v>308399693730</v>
      </c>
      <c r="G787" s="23" t="s">
        <v>41</v>
      </c>
      <c r="H787" s="203">
        <v>46116</v>
      </c>
      <c r="I787" s="23" t="s">
        <v>28</v>
      </c>
      <c r="J787" s="23" t="s">
        <v>29</v>
      </c>
      <c r="K787" s="23" t="s">
        <v>54</v>
      </c>
      <c r="L787" s="23"/>
      <c r="M787" s="23">
        <v>2</v>
      </c>
      <c r="N787" s="23">
        <v>122600039195942</v>
      </c>
      <c r="O787" s="23"/>
      <c r="P787" s="23"/>
      <c r="Q787" s="23"/>
      <c r="R787" s="23"/>
      <c r="S787" s="23">
        <v>1</v>
      </c>
      <c r="T787" s="23" t="s">
        <v>12718</v>
      </c>
      <c r="U787" s="23"/>
      <c r="V787" s="23"/>
      <c r="W787" s="204"/>
      <c r="X787" s="23"/>
      <c r="Y787" s="23" t="s">
        <v>262</v>
      </c>
      <c r="Z787" s="165"/>
      <c r="AA787" s="165"/>
    </row>
    <row r="788" spans="1:27" ht="16.5" hidden="1">
      <c r="A788" s="2">
        <f t="shared" si="0"/>
        <v>785</v>
      </c>
      <c r="B788" s="3" t="str">
        <f>VLOOKUP(D788,DSKH!$A:$B,2,0)</f>
        <v>A-519</v>
      </c>
      <c r="C788" s="23" t="s">
        <v>25</v>
      </c>
      <c r="D788" s="23" t="s">
        <v>45</v>
      </c>
      <c r="E788" s="23" t="s">
        <v>57</v>
      </c>
      <c r="F788" s="23">
        <v>108118985810</v>
      </c>
      <c r="G788" s="23" t="s">
        <v>172</v>
      </c>
      <c r="H788" s="203">
        <v>46116</v>
      </c>
      <c r="I788" s="23" t="s">
        <v>28</v>
      </c>
      <c r="J788" s="23" t="s">
        <v>29</v>
      </c>
      <c r="K788" s="23" t="s">
        <v>47</v>
      </c>
      <c r="L788" s="23"/>
      <c r="M788" s="23" t="s">
        <v>12719</v>
      </c>
      <c r="N788" s="23">
        <v>8901247024</v>
      </c>
      <c r="O788" s="23"/>
      <c r="P788" s="23"/>
      <c r="Q788" s="23"/>
      <c r="R788" s="23">
        <v>1</v>
      </c>
      <c r="S788" s="23"/>
      <c r="T788" s="23" t="s">
        <v>12720</v>
      </c>
      <c r="U788" s="23"/>
      <c r="V788" s="23"/>
      <c r="W788" s="204"/>
      <c r="X788" s="23" t="s">
        <v>38</v>
      </c>
      <c r="Y788" s="23"/>
      <c r="Z788" s="165"/>
      <c r="AA788" s="165"/>
    </row>
    <row r="789" spans="1:27" ht="33" hidden="1">
      <c r="A789" s="2">
        <f t="shared" si="0"/>
        <v>786</v>
      </c>
      <c r="B789" s="3" t="str">
        <f>VLOOKUP(D789,DSKH!$A:$B,2,0)</f>
        <v>A-29</v>
      </c>
      <c r="C789" s="23" t="s">
        <v>25</v>
      </c>
      <c r="D789" s="23" t="s">
        <v>39</v>
      </c>
      <c r="E789" s="23" t="s">
        <v>29</v>
      </c>
      <c r="F789" s="23">
        <v>308399809010</v>
      </c>
      <c r="G789" s="23" t="s">
        <v>41</v>
      </c>
      <c r="H789" s="203">
        <v>46116</v>
      </c>
      <c r="I789" s="23" t="s">
        <v>28</v>
      </c>
      <c r="J789" s="23" t="s">
        <v>29</v>
      </c>
      <c r="K789" s="23" t="s">
        <v>30</v>
      </c>
      <c r="L789" s="23"/>
      <c r="M789" s="23" t="s">
        <v>12721</v>
      </c>
      <c r="N789" s="23"/>
      <c r="O789" s="23" t="s">
        <v>12722</v>
      </c>
      <c r="P789" s="23"/>
      <c r="Q789" s="23">
        <v>1</v>
      </c>
      <c r="R789" s="23"/>
      <c r="S789" s="23"/>
      <c r="T789" s="23"/>
      <c r="U789" s="23" t="s">
        <v>12723</v>
      </c>
      <c r="V789" s="23"/>
      <c r="W789" s="204"/>
      <c r="X789" s="23" t="s">
        <v>42</v>
      </c>
      <c r="Y789" s="23"/>
      <c r="Z789" s="165"/>
      <c r="AA789" s="165"/>
    </row>
    <row r="790" spans="1:27" ht="16.5" hidden="1">
      <c r="A790" s="2">
        <f t="shared" si="0"/>
        <v>787</v>
      </c>
      <c r="B790" s="3" t="str">
        <f>VLOOKUP(D790,DSKH!$A:$B,2,0)</f>
        <v>A-212</v>
      </c>
      <c r="C790" s="23" t="s">
        <v>25</v>
      </c>
      <c r="D790" s="23" t="s">
        <v>26</v>
      </c>
      <c r="E790" s="23" t="s">
        <v>57</v>
      </c>
      <c r="F790" s="23">
        <v>108118420060</v>
      </c>
      <c r="G790" s="23" t="s">
        <v>27</v>
      </c>
      <c r="H790" s="203">
        <v>46116</v>
      </c>
      <c r="I790" s="23" t="s">
        <v>28</v>
      </c>
      <c r="J790" s="23" t="s">
        <v>29</v>
      </c>
      <c r="K790" s="23" t="s">
        <v>30</v>
      </c>
      <c r="L790" s="23"/>
      <c r="M790" s="232" t="s">
        <v>12724</v>
      </c>
      <c r="N790" s="232" t="s">
        <v>12725</v>
      </c>
      <c r="O790" s="23"/>
      <c r="P790" s="23"/>
      <c r="Q790" s="232">
        <v>6</v>
      </c>
      <c r="R790" s="23"/>
      <c r="S790" s="23"/>
      <c r="T790" s="23"/>
      <c r="U790" s="232" t="s">
        <v>12726</v>
      </c>
      <c r="V790" s="232">
        <v>202611343819</v>
      </c>
      <c r="W790" s="237" t="s">
        <v>6634</v>
      </c>
      <c r="X790" s="232" t="s">
        <v>31</v>
      </c>
      <c r="Y790" s="232" t="s">
        <v>241</v>
      </c>
      <c r="Z790" s="165"/>
      <c r="AA790" s="165"/>
    </row>
    <row r="791" spans="1:27" ht="16.5" hidden="1">
      <c r="A791" s="2">
        <f t="shared" si="0"/>
        <v>788</v>
      </c>
      <c r="B791" s="3" t="str">
        <f>VLOOKUP(D791,DSKH!$A:$B,2,0)</f>
        <v>A-212</v>
      </c>
      <c r="C791" s="23" t="s">
        <v>25</v>
      </c>
      <c r="D791" s="23" t="s">
        <v>26</v>
      </c>
      <c r="E791" s="23" t="s">
        <v>57</v>
      </c>
      <c r="F791" s="23">
        <v>108118418920</v>
      </c>
      <c r="G791" s="23" t="s">
        <v>27</v>
      </c>
      <c r="H791" s="203">
        <v>46116</v>
      </c>
      <c r="I791" s="23" t="s">
        <v>28</v>
      </c>
      <c r="J791" s="23" t="s">
        <v>29</v>
      </c>
      <c r="K791" s="23" t="s">
        <v>30</v>
      </c>
      <c r="L791" s="23"/>
      <c r="M791" s="230"/>
      <c r="N791" s="230"/>
      <c r="O791" s="23"/>
      <c r="P791" s="23"/>
      <c r="Q791" s="230"/>
      <c r="R791" s="23"/>
      <c r="S791" s="23"/>
      <c r="T791" s="23"/>
      <c r="U791" s="230"/>
      <c r="V791" s="230"/>
      <c r="W791" s="230"/>
      <c r="X791" s="230"/>
      <c r="Y791" s="230"/>
      <c r="Z791" s="165"/>
      <c r="AA791" s="165"/>
    </row>
    <row r="792" spans="1:27" ht="16.5" hidden="1">
      <c r="A792" s="2">
        <f t="shared" si="0"/>
        <v>789</v>
      </c>
      <c r="B792" s="3" t="str">
        <f>VLOOKUP(D792,DSKH!$A:$B,2,0)</f>
        <v>A-212</v>
      </c>
      <c r="C792" s="23" t="s">
        <v>25</v>
      </c>
      <c r="D792" s="23" t="s">
        <v>26</v>
      </c>
      <c r="E792" s="23" t="s">
        <v>57</v>
      </c>
      <c r="F792" s="23">
        <v>108118417850</v>
      </c>
      <c r="G792" s="23" t="s">
        <v>27</v>
      </c>
      <c r="H792" s="203">
        <v>46116</v>
      </c>
      <c r="I792" s="23" t="s">
        <v>28</v>
      </c>
      <c r="J792" s="23" t="s">
        <v>29</v>
      </c>
      <c r="K792" s="23" t="s">
        <v>30</v>
      </c>
      <c r="L792" s="23"/>
      <c r="M792" s="230"/>
      <c r="N792" s="230"/>
      <c r="O792" s="23"/>
      <c r="P792" s="23"/>
      <c r="Q792" s="230"/>
      <c r="R792" s="23"/>
      <c r="S792" s="23"/>
      <c r="T792" s="23"/>
      <c r="U792" s="230"/>
      <c r="V792" s="230"/>
      <c r="W792" s="230"/>
      <c r="X792" s="230"/>
      <c r="Y792" s="230"/>
      <c r="Z792" s="165"/>
      <c r="AA792" s="165"/>
    </row>
    <row r="793" spans="1:27" ht="16.5" hidden="1">
      <c r="A793" s="2">
        <f t="shared" si="0"/>
        <v>790</v>
      </c>
      <c r="B793" s="3" t="str">
        <f>VLOOKUP(D793,DSKH!$A:$B,2,0)</f>
        <v>A-212</v>
      </c>
      <c r="C793" s="23" t="s">
        <v>25</v>
      </c>
      <c r="D793" s="23" t="s">
        <v>26</v>
      </c>
      <c r="E793" s="23" t="s">
        <v>57</v>
      </c>
      <c r="F793" s="23">
        <v>108118417260</v>
      </c>
      <c r="G793" s="23" t="s">
        <v>27</v>
      </c>
      <c r="H793" s="203">
        <v>46116</v>
      </c>
      <c r="I793" s="23" t="s">
        <v>28</v>
      </c>
      <c r="J793" s="23" t="s">
        <v>29</v>
      </c>
      <c r="K793" s="23" t="s">
        <v>30</v>
      </c>
      <c r="L793" s="23"/>
      <c r="M793" s="230"/>
      <c r="N793" s="230"/>
      <c r="O793" s="23"/>
      <c r="P793" s="23"/>
      <c r="Q793" s="230"/>
      <c r="R793" s="23"/>
      <c r="S793" s="23"/>
      <c r="T793" s="23"/>
      <c r="U793" s="230"/>
      <c r="V793" s="230"/>
      <c r="W793" s="230"/>
      <c r="X793" s="230"/>
      <c r="Y793" s="230"/>
      <c r="Z793" s="165"/>
      <c r="AA793" s="165"/>
    </row>
    <row r="794" spans="1:27" ht="16.5" hidden="1">
      <c r="A794" s="2">
        <f t="shared" si="0"/>
        <v>791</v>
      </c>
      <c r="B794" s="3" t="str">
        <f>VLOOKUP(D794,DSKH!$A:$B,2,0)</f>
        <v>A-212</v>
      </c>
      <c r="C794" s="23" t="s">
        <v>25</v>
      </c>
      <c r="D794" s="23" t="s">
        <v>26</v>
      </c>
      <c r="E794" s="23" t="s">
        <v>57</v>
      </c>
      <c r="F794" s="23">
        <v>108118416710</v>
      </c>
      <c r="G794" s="23" t="s">
        <v>27</v>
      </c>
      <c r="H794" s="203">
        <v>46116</v>
      </c>
      <c r="I794" s="23" t="s">
        <v>28</v>
      </c>
      <c r="J794" s="23" t="s">
        <v>29</v>
      </c>
      <c r="K794" s="23" t="s">
        <v>30</v>
      </c>
      <c r="L794" s="23"/>
      <c r="M794" s="230"/>
      <c r="N794" s="230"/>
      <c r="O794" s="23"/>
      <c r="P794" s="23"/>
      <c r="Q794" s="230"/>
      <c r="R794" s="23"/>
      <c r="S794" s="23"/>
      <c r="T794" s="23"/>
      <c r="U794" s="230"/>
      <c r="V794" s="230"/>
      <c r="W794" s="230"/>
      <c r="X794" s="230"/>
      <c r="Y794" s="230"/>
      <c r="Z794" s="165"/>
      <c r="AA794" s="165"/>
    </row>
    <row r="795" spans="1:27" ht="16.5" hidden="1">
      <c r="A795" s="2">
        <f t="shared" si="0"/>
        <v>792</v>
      </c>
      <c r="B795" s="3" t="str">
        <f>VLOOKUP(D795,DSKH!$A:$B,2,0)</f>
        <v>A-212</v>
      </c>
      <c r="C795" s="23" t="s">
        <v>25</v>
      </c>
      <c r="D795" s="23" t="s">
        <v>26</v>
      </c>
      <c r="E795" s="23" t="s">
        <v>57</v>
      </c>
      <c r="F795" s="23">
        <v>108118416120</v>
      </c>
      <c r="G795" s="23" t="s">
        <v>27</v>
      </c>
      <c r="H795" s="203">
        <v>46116</v>
      </c>
      <c r="I795" s="23" t="s">
        <v>28</v>
      </c>
      <c r="J795" s="23" t="s">
        <v>29</v>
      </c>
      <c r="K795" s="23" t="s">
        <v>30</v>
      </c>
      <c r="L795" s="23"/>
      <c r="M795" s="230"/>
      <c r="N795" s="230"/>
      <c r="O795" s="23"/>
      <c r="P795" s="23"/>
      <c r="Q795" s="230"/>
      <c r="R795" s="23"/>
      <c r="S795" s="23"/>
      <c r="T795" s="23"/>
      <c r="U795" s="230"/>
      <c r="V795" s="230"/>
      <c r="W795" s="230"/>
      <c r="X795" s="230"/>
      <c r="Y795" s="230"/>
      <c r="Z795" s="165"/>
      <c r="AA795" s="165"/>
    </row>
    <row r="796" spans="1:27" ht="16.5" hidden="1">
      <c r="A796" s="2">
        <f t="shared" si="0"/>
        <v>793</v>
      </c>
      <c r="B796" s="3" t="str">
        <f>VLOOKUP(D796,DSKH!$A:$B,2,0)</f>
        <v>A-212</v>
      </c>
      <c r="C796" s="23" t="s">
        <v>25</v>
      </c>
      <c r="D796" s="23" t="s">
        <v>26</v>
      </c>
      <c r="E796" s="23" t="s">
        <v>57</v>
      </c>
      <c r="F796" s="23">
        <v>108118415420</v>
      </c>
      <c r="G796" s="23" t="s">
        <v>27</v>
      </c>
      <c r="H796" s="203">
        <v>46116</v>
      </c>
      <c r="I796" s="23" t="s">
        <v>28</v>
      </c>
      <c r="J796" s="23" t="s">
        <v>29</v>
      </c>
      <c r="K796" s="23" t="s">
        <v>30</v>
      </c>
      <c r="L796" s="23"/>
      <c r="M796" s="230"/>
      <c r="N796" s="230"/>
      <c r="O796" s="23"/>
      <c r="P796" s="23"/>
      <c r="Q796" s="230"/>
      <c r="R796" s="23"/>
      <c r="S796" s="23"/>
      <c r="T796" s="23"/>
      <c r="U796" s="230"/>
      <c r="V796" s="230"/>
      <c r="W796" s="230"/>
      <c r="X796" s="230"/>
      <c r="Y796" s="230"/>
      <c r="Z796" s="165"/>
      <c r="AA796" s="165"/>
    </row>
    <row r="797" spans="1:27" ht="16.5" hidden="1">
      <c r="A797" s="2">
        <f t="shared" si="0"/>
        <v>794</v>
      </c>
      <c r="B797" s="3" t="str">
        <f>VLOOKUP(D797,DSKH!$A:$B,2,0)</f>
        <v>A-212</v>
      </c>
      <c r="C797" s="23" t="s">
        <v>25</v>
      </c>
      <c r="D797" s="23" t="s">
        <v>26</v>
      </c>
      <c r="E797" s="23" t="s">
        <v>57</v>
      </c>
      <c r="F797" s="23">
        <v>108118415160</v>
      </c>
      <c r="G797" s="23" t="s">
        <v>27</v>
      </c>
      <c r="H797" s="203">
        <v>46116</v>
      </c>
      <c r="I797" s="23" t="s">
        <v>28</v>
      </c>
      <c r="J797" s="23" t="s">
        <v>29</v>
      </c>
      <c r="K797" s="23" t="s">
        <v>30</v>
      </c>
      <c r="L797" s="23"/>
      <c r="M797" s="230"/>
      <c r="N797" s="230"/>
      <c r="O797" s="23"/>
      <c r="P797" s="23"/>
      <c r="Q797" s="230"/>
      <c r="R797" s="23"/>
      <c r="S797" s="23"/>
      <c r="T797" s="23"/>
      <c r="U797" s="230"/>
      <c r="V797" s="230"/>
      <c r="W797" s="230"/>
      <c r="X797" s="230"/>
      <c r="Y797" s="230"/>
      <c r="Z797" s="165"/>
      <c r="AA797" s="165"/>
    </row>
    <row r="798" spans="1:27" ht="16.5" hidden="1">
      <c r="A798" s="2">
        <f t="shared" si="0"/>
        <v>795</v>
      </c>
      <c r="B798" s="3" t="str">
        <f>VLOOKUP(D798,DSKH!$A:$B,2,0)</f>
        <v>A-212</v>
      </c>
      <c r="C798" s="23" t="s">
        <v>25</v>
      </c>
      <c r="D798" s="23" t="s">
        <v>26</v>
      </c>
      <c r="E798" s="23" t="s">
        <v>57</v>
      </c>
      <c r="F798" s="23">
        <v>108118414460</v>
      </c>
      <c r="G798" s="23" t="s">
        <v>27</v>
      </c>
      <c r="H798" s="203">
        <v>46116</v>
      </c>
      <c r="I798" s="23" t="s">
        <v>28</v>
      </c>
      <c r="J798" s="23" t="s">
        <v>29</v>
      </c>
      <c r="K798" s="23" t="s">
        <v>30</v>
      </c>
      <c r="L798" s="23"/>
      <c r="M798" s="230"/>
      <c r="N798" s="230"/>
      <c r="O798" s="23"/>
      <c r="P798" s="23"/>
      <c r="Q798" s="230"/>
      <c r="R798" s="23"/>
      <c r="S798" s="23"/>
      <c r="T798" s="23"/>
      <c r="U798" s="230"/>
      <c r="V798" s="230"/>
      <c r="W798" s="230"/>
      <c r="X798" s="230"/>
      <c r="Y798" s="230"/>
      <c r="Z798" s="165"/>
      <c r="AA798" s="165"/>
    </row>
    <row r="799" spans="1:27" ht="16.5" hidden="1">
      <c r="A799" s="2">
        <f t="shared" si="0"/>
        <v>796</v>
      </c>
      <c r="B799" s="3" t="str">
        <f>VLOOKUP(D799,DSKH!$A:$B,2,0)</f>
        <v>A-212</v>
      </c>
      <c r="C799" s="23" t="s">
        <v>25</v>
      </c>
      <c r="D799" s="23" t="s">
        <v>26</v>
      </c>
      <c r="E799" s="23" t="s">
        <v>57</v>
      </c>
      <c r="F799" s="23">
        <v>108118414240</v>
      </c>
      <c r="G799" s="23" t="s">
        <v>27</v>
      </c>
      <c r="H799" s="203">
        <v>46116</v>
      </c>
      <c r="I799" s="23" t="s">
        <v>28</v>
      </c>
      <c r="J799" s="23" t="s">
        <v>36</v>
      </c>
      <c r="K799" s="23" t="s">
        <v>30</v>
      </c>
      <c r="L799" s="23"/>
      <c r="M799" s="230"/>
      <c r="N799" s="230"/>
      <c r="O799" s="23"/>
      <c r="P799" s="23"/>
      <c r="Q799" s="230"/>
      <c r="R799" s="23"/>
      <c r="S799" s="23"/>
      <c r="T799" s="23"/>
      <c r="U799" s="230"/>
      <c r="V799" s="230"/>
      <c r="W799" s="230"/>
      <c r="X799" s="230"/>
      <c r="Y799" s="230"/>
      <c r="Z799" s="165"/>
      <c r="AA799" s="165"/>
    </row>
    <row r="800" spans="1:27" ht="16.5" hidden="1">
      <c r="A800" s="2">
        <f t="shared" si="0"/>
        <v>797</v>
      </c>
      <c r="B800" s="3" t="str">
        <f>VLOOKUP(D800,DSKH!$A:$B,2,0)</f>
        <v>A-212</v>
      </c>
      <c r="C800" s="23" t="s">
        <v>25</v>
      </c>
      <c r="D800" s="23" t="s">
        <v>26</v>
      </c>
      <c r="E800" s="23" t="s">
        <v>57</v>
      </c>
      <c r="F800" s="23">
        <v>108118412840</v>
      </c>
      <c r="G800" s="23" t="s">
        <v>27</v>
      </c>
      <c r="H800" s="203">
        <v>46116</v>
      </c>
      <c r="I800" s="23" t="s">
        <v>28</v>
      </c>
      <c r="J800" s="23" t="s">
        <v>36</v>
      </c>
      <c r="K800" s="23" t="s">
        <v>30</v>
      </c>
      <c r="L800" s="23"/>
      <c r="M800" s="230"/>
      <c r="N800" s="230"/>
      <c r="O800" s="23"/>
      <c r="P800" s="23"/>
      <c r="Q800" s="230"/>
      <c r="R800" s="23"/>
      <c r="S800" s="23"/>
      <c r="T800" s="23"/>
      <c r="U800" s="230"/>
      <c r="V800" s="230"/>
      <c r="W800" s="230"/>
      <c r="X800" s="230"/>
      <c r="Y800" s="230"/>
      <c r="Z800" s="165"/>
      <c r="AA800" s="165"/>
    </row>
    <row r="801" spans="1:27" ht="16.5" hidden="1">
      <c r="A801" s="2">
        <f t="shared" si="0"/>
        <v>798</v>
      </c>
      <c r="B801" s="3" t="str">
        <f>VLOOKUP(D801,DSKH!$A:$B,2,0)</f>
        <v>A-212</v>
      </c>
      <c r="C801" s="23" t="s">
        <v>25</v>
      </c>
      <c r="D801" s="23" t="s">
        <v>26</v>
      </c>
      <c r="E801" s="23" t="s">
        <v>57</v>
      </c>
      <c r="F801" s="23">
        <v>108118412250</v>
      </c>
      <c r="G801" s="23" t="s">
        <v>27</v>
      </c>
      <c r="H801" s="203">
        <v>46116</v>
      </c>
      <c r="I801" s="23" t="s">
        <v>28</v>
      </c>
      <c r="J801" s="23" t="s">
        <v>29</v>
      </c>
      <c r="K801" s="23" t="s">
        <v>30</v>
      </c>
      <c r="L801" s="23"/>
      <c r="M801" s="230"/>
      <c r="N801" s="230"/>
      <c r="O801" s="23"/>
      <c r="P801" s="23"/>
      <c r="Q801" s="230"/>
      <c r="R801" s="23"/>
      <c r="S801" s="23"/>
      <c r="T801" s="23"/>
      <c r="U801" s="230"/>
      <c r="V801" s="230"/>
      <c r="W801" s="230"/>
      <c r="X801" s="230"/>
      <c r="Y801" s="230"/>
      <c r="Z801" s="165"/>
      <c r="AA801" s="165"/>
    </row>
    <row r="802" spans="1:27" ht="16.5" hidden="1">
      <c r="A802" s="2">
        <f t="shared" si="0"/>
        <v>799</v>
      </c>
      <c r="B802" s="3" t="str">
        <f>VLOOKUP(D802,DSKH!$A:$B,2,0)</f>
        <v>A-212</v>
      </c>
      <c r="C802" s="23" t="s">
        <v>25</v>
      </c>
      <c r="D802" s="23" t="s">
        <v>26</v>
      </c>
      <c r="E802" s="23" t="s">
        <v>57</v>
      </c>
      <c r="F802" s="23">
        <v>108118411920</v>
      </c>
      <c r="G802" s="23" t="s">
        <v>27</v>
      </c>
      <c r="H802" s="203">
        <v>46116</v>
      </c>
      <c r="I802" s="23" t="s">
        <v>28</v>
      </c>
      <c r="J802" s="23" t="s">
        <v>29</v>
      </c>
      <c r="K802" s="23" t="s">
        <v>30</v>
      </c>
      <c r="L802" s="23"/>
      <c r="M802" s="230"/>
      <c r="N802" s="230"/>
      <c r="O802" s="23"/>
      <c r="P802" s="23"/>
      <c r="Q802" s="230"/>
      <c r="R802" s="23"/>
      <c r="S802" s="23"/>
      <c r="T802" s="23"/>
      <c r="U802" s="230"/>
      <c r="V802" s="230"/>
      <c r="W802" s="230"/>
      <c r="X802" s="230"/>
      <c r="Y802" s="230"/>
      <c r="Z802" s="165"/>
      <c r="AA802" s="165"/>
    </row>
    <row r="803" spans="1:27" ht="16.5" hidden="1">
      <c r="A803" s="2">
        <f t="shared" si="0"/>
        <v>800</v>
      </c>
      <c r="B803" s="3" t="str">
        <f>VLOOKUP(D803,DSKH!$A:$B,2,0)</f>
        <v>A-212</v>
      </c>
      <c r="C803" s="23" t="s">
        <v>25</v>
      </c>
      <c r="D803" s="23" t="s">
        <v>26</v>
      </c>
      <c r="E803" s="23" t="s">
        <v>57</v>
      </c>
      <c r="F803" s="23">
        <v>108118411550</v>
      </c>
      <c r="G803" s="23" t="s">
        <v>27</v>
      </c>
      <c r="H803" s="203">
        <v>46116</v>
      </c>
      <c r="I803" s="23" t="s">
        <v>28</v>
      </c>
      <c r="J803" s="23" t="s">
        <v>29</v>
      </c>
      <c r="K803" s="23" t="s">
        <v>30</v>
      </c>
      <c r="L803" s="23"/>
      <c r="M803" s="230"/>
      <c r="N803" s="230"/>
      <c r="O803" s="23"/>
      <c r="P803" s="23"/>
      <c r="Q803" s="230"/>
      <c r="R803" s="23"/>
      <c r="S803" s="23"/>
      <c r="T803" s="23"/>
      <c r="U803" s="230"/>
      <c r="V803" s="230"/>
      <c r="W803" s="230"/>
      <c r="X803" s="230"/>
      <c r="Y803" s="230"/>
      <c r="Z803" s="165"/>
      <c r="AA803" s="165"/>
    </row>
    <row r="804" spans="1:27" ht="16.5" hidden="1">
      <c r="A804" s="2">
        <f t="shared" si="0"/>
        <v>801</v>
      </c>
      <c r="B804" s="3" t="str">
        <f>VLOOKUP(D804,DSKH!$A:$B,2,0)</f>
        <v>A-212</v>
      </c>
      <c r="C804" s="23" t="s">
        <v>25</v>
      </c>
      <c r="D804" s="23" t="s">
        <v>26</v>
      </c>
      <c r="E804" s="23" t="s">
        <v>57</v>
      </c>
      <c r="F804" s="23">
        <v>108118410960</v>
      </c>
      <c r="G804" s="23" t="s">
        <v>27</v>
      </c>
      <c r="H804" s="203">
        <v>46116</v>
      </c>
      <c r="I804" s="23" t="s">
        <v>28</v>
      </c>
      <c r="J804" s="23" t="s">
        <v>29</v>
      </c>
      <c r="K804" s="23" t="s">
        <v>30</v>
      </c>
      <c r="L804" s="23"/>
      <c r="M804" s="230"/>
      <c r="N804" s="230"/>
      <c r="O804" s="23"/>
      <c r="P804" s="23"/>
      <c r="Q804" s="230"/>
      <c r="R804" s="23"/>
      <c r="S804" s="23"/>
      <c r="T804" s="23"/>
      <c r="U804" s="230"/>
      <c r="V804" s="230"/>
      <c r="W804" s="230"/>
      <c r="X804" s="230"/>
      <c r="Y804" s="230"/>
      <c r="Z804" s="165"/>
      <c r="AA804" s="165"/>
    </row>
    <row r="805" spans="1:27" ht="16.5" hidden="1">
      <c r="A805" s="2">
        <f t="shared" si="0"/>
        <v>802</v>
      </c>
      <c r="B805" s="3" t="str">
        <f>VLOOKUP(D805,DSKH!$A:$B,2,0)</f>
        <v>A-212</v>
      </c>
      <c r="C805" s="23" t="s">
        <v>25</v>
      </c>
      <c r="D805" s="23" t="s">
        <v>26</v>
      </c>
      <c r="E805" s="23" t="s">
        <v>57</v>
      </c>
      <c r="F805" s="23">
        <v>108118410630</v>
      </c>
      <c r="G805" s="23" t="s">
        <v>27</v>
      </c>
      <c r="H805" s="203">
        <v>46116</v>
      </c>
      <c r="I805" s="23" t="s">
        <v>28</v>
      </c>
      <c r="J805" s="23" t="s">
        <v>29</v>
      </c>
      <c r="K805" s="23" t="s">
        <v>30</v>
      </c>
      <c r="L805" s="23"/>
      <c r="M805" s="230"/>
      <c r="N805" s="230"/>
      <c r="O805" s="23"/>
      <c r="P805" s="23"/>
      <c r="Q805" s="230"/>
      <c r="R805" s="23"/>
      <c r="S805" s="23"/>
      <c r="T805" s="23"/>
      <c r="U805" s="230"/>
      <c r="V805" s="230"/>
      <c r="W805" s="230"/>
      <c r="X805" s="230"/>
      <c r="Y805" s="230"/>
      <c r="Z805" s="165"/>
      <c r="AA805" s="165"/>
    </row>
    <row r="806" spans="1:27" ht="16.5" hidden="1">
      <c r="A806" s="2">
        <f t="shared" si="0"/>
        <v>803</v>
      </c>
      <c r="B806" s="3" t="str">
        <f>VLOOKUP(D806,DSKH!$A:$B,2,0)</f>
        <v>A-212</v>
      </c>
      <c r="C806" s="23" t="s">
        <v>25</v>
      </c>
      <c r="D806" s="23" t="s">
        <v>26</v>
      </c>
      <c r="E806" s="23" t="s">
        <v>57</v>
      </c>
      <c r="F806" s="23">
        <v>108118410410</v>
      </c>
      <c r="G806" s="23" t="s">
        <v>27</v>
      </c>
      <c r="H806" s="203">
        <v>46116</v>
      </c>
      <c r="I806" s="23" t="s">
        <v>28</v>
      </c>
      <c r="J806" s="23" t="s">
        <v>29</v>
      </c>
      <c r="K806" s="23" t="s">
        <v>30</v>
      </c>
      <c r="L806" s="23"/>
      <c r="M806" s="230"/>
      <c r="N806" s="230"/>
      <c r="O806" s="23"/>
      <c r="P806" s="23"/>
      <c r="Q806" s="230"/>
      <c r="R806" s="23"/>
      <c r="S806" s="23"/>
      <c r="T806" s="23"/>
      <c r="U806" s="230"/>
      <c r="V806" s="230"/>
      <c r="W806" s="230"/>
      <c r="X806" s="230"/>
      <c r="Y806" s="230"/>
      <c r="Z806" s="165"/>
      <c r="AA806" s="165"/>
    </row>
    <row r="807" spans="1:27" ht="16.5" hidden="1">
      <c r="A807" s="2">
        <f t="shared" si="0"/>
        <v>804</v>
      </c>
      <c r="B807" s="3" t="str">
        <f>VLOOKUP(D807,DSKH!$A:$B,2,0)</f>
        <v>A-212</v>
      </c>
      <c r="C807" s="23" t="s">
        <v>25</v>
      </c>
      <c r="D807" s="23" t="s">
        <v>26</v>
      </c>
      <c r="E807" s="23" t="s">
        <v>57</v>
      </c>
      <c r="F807" s="23">
        <v>108118410260</v>
      </c>
      <c r="G807" s="23" t="s">
        <v>27</v>
      </c>
      <c r="H807" s="203">
        <v>46116</v>
      </c>
      <c r="I807" s="23" t="s">
        <v>28</v>
      </c>
      <c r="J807" s="23" t="s">
        <v>29</v>
      </c>
      <c r="K807" s="23" t="s">
        <v>30</v>
      </c>
      <c r="L807" s="23"/>
      <c r="M807" s="230"/>
      <c r="N807" s="230"/>
      <c r="O807" s="23"/>
      <c r="P807" s="23"/>
      <c r="Q807" s="230"/>
      <c r="R807" s="23"/>
      <c r="S807" s="23"/>
      <c r="T807" s="23"/>
      <c r="U807" s="230"/>
      <c r="V807" s="230"/>
      <c r="W807" s="230"/>
      <c r="X807" s="230"/>
      <c r="Y807" s="230"/>
      <c r="Z807" s="165"/>
      <c r="AA807" s="165"/>
    </row>
    <row r="808" spans="1:27" ht="16.5" hidden="1">
      <c r="A808" s="2">
        <f t="shared" si="0"/>
        <v>805</v>
      </c>
      <c r="B808" s="3" t="str">
        <f>VLOOKUP(D808,DSKH!$A:$B,2,0)</f>
        <v>A-212</v>
      </c>
      <c r="C808" s="23" t="s">
        <v>25</v>
      </c>
      <c r="D808" s="23" t="s">
        <v>26</v>
      </c>
      <c r="E808" s="23" t="s">
        <v>57</v>
      </c>
      <c r="F808" s="23">
        <v>108118409710</v>
      </c>
      <c r="G808" s="23" t="s">
        <v>27</v>
      </c>
      <c r="H808" s="203">
        <v>46116</v>
      </c>
      <c r="I808" s="23" t="s">
        <v>28</v>
      </c>
      <c r="J808" s="23" t="s">
        <v>29</v>
      </c>
      <c r="K808" s="23" t="s">
        <v>30</v>
      </c>
      <c r="L808" s="23"/>
      <c r="M808" s="230"/>
      <c r="N808" s="230"/>
      <c r="O808" s="23"/>
      <c r="P808" s="23"/>
      <c r="Q808" s="230"/>
      <c r="R808" s="23"/>
      <c r="S808" s="23"/>
      <c r="T808" s="23"/>
      <c r="U808" s="230"/>
      <c r="V808" s="230"/>
      <c r="W808" s="230"/>
      <c r="X808" s="230"/>
      <c r="Y808" s="230"/>
      <c r="Z808" s="165"/>
      <c r="AA808" s="165"/>
    </row>
    <row r="809" spans="1:27" ht="16.5" hidden="1">
      <c r="A809" s="2">
        <f t="shared" si="0"/>
        <v>806</v>
      </c>
      <c r="B809" s="3" t="str">
        <f>VLOOKUP(D809,DSKH!$A:$B,2,0)</f>
        <v>A-212</v>
      </c>
      <c r="C809" s="23" t="s">
        <v>25</v>
      </c>
      <c r="D809" s="23" t="s">
        <v>26</v>
      </c>
      <c r="E809" s="23" t="s">
        <v>57</v>
      </c>
      <c r="F809" s="23">
        <v>108118409230</v>
      </c>
      <c r="G809" s="23" t="s">
        <v>27</v>
      </c>
      <c r="H809" s="203">
        <v>46116</v>
      </c>
      <c r="I809" s="23" t="s">
        <v>28</v>
      </c>
      <c r="J809" s="23" t="s">
        <v>36</v>
      </c>
      <c r="K809" s="23" t="s">
        <v>30</v>
      </c>
      <c r="L809" s="23"/>
      <c r="M809" s="230"/>
      <c r="N809" s="230"/>
      <c r="O809" s="23"/>
      <c r="P809" s="23"/>
      <c r="Q809" s="230"/>
      <c r="R809" s="23"/>
      <c r="S809" s="23"/>
      <c r="T809" s="23"/>
      <c r="U809" s="230"/>
      <c r="V809" s="230"/>
      <c r="W809" s="230"/>
      <c r="X809" s="230"/>
      <c r="Y809" s="230"/>
      <c r="Z809" s="165"/>
      <c r="AA809" s="165"/>
    </row>
    <row r="810" spans="1:27" ht="16.5" hidden="1">
      <c r="A810" s="2">
        <f t="shared" si="0"/>
        <v>807</v>
      </c>
      <c r="B810" s="3" t="str">
        <f>VLOOKUP(D810,DSKH!$A:$B,2,0)</f>
        <v>A-212</v>
      </c>
      <c r="C810" s="23" t="s">
        <v>25</v>
      </c>
      <c r="D810" s="23" t="s">
        <v>26</v>
      </c>
      <c r="E810" s="23" t="s">
        <v>57</v>
      </c>
      <c r="F810" s="23">
        <v>108118408900</v>
      </c>
      <c r="G810" s="23" t="s">
        <v>27</v>
      </c>
      <c r="H810" s="203">
        <v>46116</v>
      </c>
      <c r="I810" s="23" t="s">
        <v>28</v>
      </c>
      <c r="J810" s="23" t="s">
        <v>36</v>
      </c>
      <c r="K810" s="23" t="s">
        <v>30</v>
      </c>
      <c r="L810" s="23"/>
      <c r="M810" s="223"/>
      <c r="N810" s="223"/>
      <c r="O810" s="23"/>
      <c r="P810" s="23"/>
      <c r="Q810" s="223"/>
      <c r="R810" s="23"/>
      <c r="S810" s="23"/>
      <c r="T810" s="23"/>
      <c r="U810" s="223"/>
      <c r="V810" s="223"/>
      <c r="W810" s="223"/>
      <c r="X810" s="223"/>
      <c r="Y810" s="223"/>
      <c r="Z810" s="165"/>
      <c r="AA810" s="165"/>
    </row>
    <row r="811" spans="1:27" ht="16.5" hidden="1">
      <c r="A811" s="2">
        <f t="shared" si="0"/>
        <v>808</v>
      </c>
      <c r="B811" s="3" t="str">
        <f>VLOOKUP(D811,DSKH!$A:$B,2,0)</f>
        <v>A-212</v>
      </c>
      <c r="C811" s="23" t="s">
        <v>25</v>
      </c>
      <c r="D811" s="23" t="s">
        <v>26</v>
      </c>
      <c r="E811" s="23" t="s">
        <v>57</v>
      </c>
      <c r="F811" s="23">
        <v>108118405510</v>
      </c>
      <c r="G811" s="23" t="s">
        <v>27</v>
      </c>
      <c r="H811" s="203">
        <v>46116</v>
      </c>
      <c r="I811" s="23" t="s">
        <v>28</v>
      </c>
      <c r="J811" s="23" t="s">
        <v>29</v>
      </c>
      <c r="K811" s="23" t="s">
        <v>30</v>
      </c>
      <c r="L811" s="23"/>
      <c r="M811" s="232" t="s">
        <v>12727</v>
      </c>
      <c r="N811" s="232" t="s">
        <v>12728</v>
      </c>
      <c r="O811" s="23"/>
      <c r="P811" s="23"/>
      <c r="Q811" s="232">
        <v>4</v>
      </c>
      <c r="R811" s="23"/>
      <c r="S811" s="23"/>
      <c r="T811" s="23"/>
      <c r="U811" s="232" t="s">
        <v>12729</v>
      </c>
      <c r="V811" s="232">
        <v>202611343774</v>
      </c>
      <c r="W811" s="237" t="s">
        <v>5000</v>
      </c>
      <c r="X811" s="232" t="s">
        <v>31</v>
      </c>
      <c r="Y811" s="232" t="s">
        <v>241</v>
      </c>
      <c r="Z811" s="165"/>
      <c r="AA811" s="165"/>
    </row>
    <row r="812" spans="1:27" ht="16.5" hidden="1">
      <c r="A812" s="2">
        <f t="shared" si="0"/>
        <v>809</v>
      </c>
      <c r="B812" s="3" t="str">
        <f>VLOOKUP(D812,DSKH!$A:$B,2,0)</f>
        <v>A-212</v>
      </c>
      <c r="C812" s="23" t="s">
        <v>25</v>
      </c>
      <c r="D812" s="23" t="s">
        <v>26</v>
      </c>
      <c r="E812" s="23" t="s">
        <v>57</v>
      </c>
      <c r="F812" s="23">
        <v>108118405360</v>
      </c>
      <c r="G812" s="23" t="s">
        <v>27</v>
      </c>
      <c r="H812" s="203">
        <v>46116</v>
      </c>
      <c r="I812" s="23" t="s">
        <v>28</v>
      </c>
      <c r="J812" s="23" t="s">
        <v>36</v>
      </c>
      <c r="K812" s="23" t="s">
        <v>30</v>
      </c>
      <c r="L812" s="23"/>
      <c r="M812" s="230"/>
      <c r="N812" s="230"/>
      <c r="O812" s="23"/>
      <c r="P812" s="23"/>
      <c r="Q812" s="230"/>
      <c r="R812" s="23"/>
      <c r="S812" s="23"/>
      <c r="T812" s="23"/>
      <c r="U812" s="230"/>
      <c r="V812" s="230"/>
      <c r="W812" s="230"/>
      <c r="X812" s="230"/>
      <c r="Y812" s="230"/>
      <c r="Z812" s="165"/>
      <c r="AA812" s="165"/>
    </row>
    <row r="813" spans="1:27" ht="16.5" hidden="1">
      <c r="A813" s="2">
        <f t="shared" si="0"/>
        <v>810</v>
      </c>
      <c r="B813" s="3" t="str">
        <f>VLOOKUP(D813,DSKH!$A:$B,2,0)</f>
        <v>A-212</v>
      </c>
      <c r="C813" s="23" t="s">
        <v>25</v>
      </c>
      <c r="D813" s="23" t="s">
        <v>26</v>
      </c>
      <c r="E813" s="23" t="s">
        <v>57</v>
      </c>
      <c r="F813" s="23">
        <v>108118405250</v>
      </c>
      <c r="G813" s="23" t="s">
        <v>27</v>
      </c>
      <c r="H813" s="203">
        <v>46116</v>
      </c>
      <c r="I813" s="23" t="s">
        <v>28</v>
      </c>
      <c r="J813" s="23" t="s">
        <v>29</v>
      </c>
      <c r="K813" s="23" t="s">
        <v>30</v>
      </c>
      <c r="L813" s="23"/>
      <c r="M813" s="230"/>
      <c r="N813" s="230"/>
      <c r="O813" s="23"/>
      <c r="P813" s="23"/>
      <c r="Q813" s="230"/>
      <c r="R813" s="23"/>
      <c r="S813" s="23"/>
      <c r="T813" s="23"/>
      <c r="U813" s="230"/>
      <c r="V813" s="230"/>
      <c r="W813" s="230"/>
      <c r="X813" s="230"/>
      <c r="Y813" s="230"/>
      <c r="Z813" s="165"/>
      <c r="AA813" s="165"/>
    </row>
    <row r="814" spans="1:27" ht="16.5" hidden="1">
      <c r="A814" s="2">
        <f t="shared" si="0"/>
        <v>811</v>
      </c>
      <c r="B814" s="3" t="str">
        <f>VLOOKUP(D814,DSKH!$A:$B,2,0)</f>
        <v>A-212</v>
      </c>
      <c r="C814" s="23" t="s">
        <v>25</v>
      </c>
      <c r="D814" s="23" t="s">
        <v>26</v>
      </c>
      <c r="E814" s="23" t="s">
        <v>57</v>
      </c>
      <c r="F814" s="23">
        <v>108118405140</v>
      </c>
      <c r="G814" s="23" t="s">
        <v>27</v>
      </c>
      <c r="H814" s="203">
        <v>46116</v>
      </c>
      <c r="I814" s="23" t="s">
        <v>28</v>
      </c>
      <c r="J814" s="23" t="s">
        <v>29</v>
      </c>
      <c r="K814" s="23" t="s">
        <v>30</v>
      </c>
      <c r="L814" s="23"/>
      <c r="M814" s="230"/>
      <c r="N814" s="230"/>
      <c r="O814" s="23"/>
      <c r="P814" s="23"/>
      <c r="Q814" s="230"/>
      <c r="R814" s="23"/>
      <c r="S814" s="23"/>
      <c r="T814" s="23"/>
      <c r="U814" s="230"/>
      <c r="V814" s="230"/>
      <c r="W814" s="230"/>
      <c r="X814" s="230"/>
      <c r="Y814" s="230"/>
      <c r="Z814" s="165"/>
      <c r="AA814" s="165"/>
    </row>
    <row r="815" spans="1:27" ht="16.5" hidden="1">
      <c r="A815" s="2">
        <f t="shared" si="0"/>
        <v>812</v>
      </c>
      <c r="B815" s="3" t="str">
        <f>VLOOKUP(D815,DSKH!$A:$B,2,0)</f>
        <v>A-212</v>
      </c>
      <c r="C815" s="23" t="s">
        <v>25</v>
      </c>
      <c r="D815" s="23" t="s">
        <v>26</v>
      </c>
      <c r="E815" s="23" t="s">
        <v>57</v>
      </c>
      <c r="F815" s="23">
        <v>108118405030</v>
      </c>
      <c r="G815" s="23" t="s">
        <v>27</v>
      </c>
      <c r="H815" s="203">
        <v>46116</v>
      </c>
      <c r="I815" s="23" t="s">
        <v>28</v>
      </c>
      <c r="J815" s="23" t="s">
        <v>29</v>
      </c>
      <c r="K815" s="23" t="s">
        <v>30</v>
      </c>
      <c r="L815" s="23"/>
      <c r="M815" s="230"/>
      <c r="N815" s="230"/>
      <c r="O815" s="23"/>
      <c r="P815" s="23"/>
      <c r="Q815" s="230"/>
      <c r="R815" s="23"/>
      <c r="S815" s="23"/>
      <c r="T815" s="23"/>
      <c r="U815" s="230"/>
      <c r="V815" s="230"/>
      <c r="W815" s="230"/>
      <c r="X815" s="230"/>
      <c r="Y815" s="230"/>
      <c r="Z815" s="165"/>
      <c r="AA815" s="165"/>
    </row>
    <row r="816" spans="1:27" ht="16.5" hidden="1">
      <c r="A816" s="2">
        <f t="shared" si="0"/>
        <v>813</v>
      </c>
      <c r="B816" s="3" t="str">
        <f>VLOOKUP(D816,DSKH!$A:$B,2,0)</f>
        <v>A-212</v>
      </c>
      <c r="C816" s="23" t="s">
        <v>25</v>
      </c>
      <c r="D816" s="23" t="s">
        <v>26</v>
      </c>
      <c r="E816" s="23" t="s">
        <v>57</v>
      </c>
      <c r="F816" s="23">
        <v>108118404660</v>
      </c>
      <c r="G816" s="23" t="s">
        <v>27</v>
      </c>
      <c r="H816" s="203">
        <v>46116</v>
      </c>
      <c r="I816" s="23" t="s">
        <v>28</v>
      </c>
      <c r="J816" s="23" t="s">
        <v>29</v>
      </c>
      <c r="K816" s="23" t="s">
        <v>30</v>
      </c>
      <c r="L816" s="23"/>
      <c r="M816" s="230"/>
      <c r="N816" s="230"/>
      <c r="O816" s="23"/>
      <c r="P816" s="23"/>
      <c r="Q816" s="230"/>
      <c r="R816" s="23"/>
      <c r="S816" s="23"/>
      <c r="T816" s="23"/>
      <c r="U816" s="230"/>
      <c r="V816" s="230"/>
      <c r="W816" s="230"/>
      <c r="X816" s="230"/>
      <c r="Y816" s="230"/>
      <c r="Z816" s="165"/>
      <c r="AA816" s="165"/>
    </row>
    <row r="817" spans="1:27" ht="16.5" hidden="1">
      <c r="A817" s="2">
        <f t="shared" si="0"/>
        <v>814</v>
      </c>
      <c r="B817" s="3" t="str">
        <f>VLOOKUP(D817,DSKH!$A:$B,2,0)</f>
        <v>A-212</v>
      </c>
      <c r="C817" s="23" t="s">
        <v>25</v>
      </c>
      <c r="D817" s="23" t="s">
        <v>26</v>
      </c>
      <c r="E817" s="23" t="s">
        <v>57</v>
      </c>
      <c r="F817" s="23">
        <v>108118404440</v>
      </c>
      <c r="G817" s="23" t="s">
        <v>27</v>
      </c>
      <c r="H817" s="203">
        <v>46116</v>
      </c>
      <c r="I817" s="23" t="s">
        <v>28</v>
      </c>
      <c r="J817" s="23" t="s">
        <v>29</v>
      </c>
      <c r="K817" s="23" t="s">
        <v>30</v>
      </c>
      <c r="L817" s="23"/>
      <c r="M817" s="230"/>
      <c r="N817" s="230"/>
      <c r="O817" s="23"/>
      <c r="P817" s="23"/>
      <c r="Q817" s="230"/>
      <c r="R817" s="23"/>
      <c r="S817" s="23"/>
      <c r="T817" s="23"/>
      <c r="U817" s="230"/>
      <c r="V817" s="230"/>
      <c r="W817" s="230"/>
      <c r="X817" s="230"/>
      <c r="Y817" s="230"/>
      <c r="Z817" s="165"/>
      <c r="AA817" s="165"/>
    </row>
    <row r="818" spans="1:27" ht="16.5" hidden="1">
      <c r="A818" s="2">
        <f t="shared" si="0"/>
        <v>815</v>
      </c>
      <c r="B818" s="3" t="str">
        <f>VLOOKUP(D818,DSKH!$A:$B,2,0)</f>
        <v>A-212</v>
      </c>
      <c r="C818" s="23" t="s">
        <v>25</v>
      </c>
      <c r="D818" s="23" t="s">
        <v>26</v>
      </c>
      <c r="E818" s="23" t="s">
        <v>57</v>
      </c>
      <c r="F818" s="23">
        <v>108118404330</v>
      </c>
      <c r="G818" s="23" t="s">
        <v>27</v>
      </c>
      <c r="H818" s="203">
        <v>46116</v>
      </c>
      <c r="I818" s="23" t="s">
        <v>28</v>
      </c>
      <c r="J818" s="23" t="s">
        <v>29</v>
      </c>
      <c r="K818" s="23" t="s">
        <v>30</v>
      </c>
      <c r="L818" s="23"/>
      <c r="M818" s="230"/>
      <c r="N818" s="230"/>
      <c r="O818" s="23"/>
      <c r="P818" s="23"/>
      <c r="Q818" s="230"/>
      <c r="R818" s="23"/>
      <c r="S818" s="23"/>
      <c r="T818" s="23"/>
      <c r="U818" s="230"/>
      <c r="V818" s="230"/>
      <c r="W818" s="230"/>
      <c r="X818" s="230"/>
      <c r="Y818" s="230"/>
      <c r="Z818" s="165"/>
      <c r="AA818" s="165"/>
    </row>
    <row r="819" spans="1:27" ht="16.5" hidden="1">
      <c r="A819" s="2">
        <f t="shared" si="0"/>
        <v>816</v>
      </c>
      <c r="B819" s="3" t="str">
        <f>VLOOKUP(D819,DSKH!$A:$B,2,0)</f>
        <v>A-212</v>
      </c>
      <c r="C819" s="23" t="s">
        <v>25</v>
      </c>
      <c r="D819" s="23" t="s">
        <v>26</v>
      </c>
      <c r="E819" s="23" t="s">
        <v>57</v>
      </c>
      <c r="F819" s="23">
        <v>108118403300</v>
      </c>
      <c r="G819" s="23" t="s">
        <v>27</v>
      </c>
      <c r="H819" s="203">
        <v>46116</v>
      </c>
      <c r="I819" s="23" t="s">
        <v>28</v>
      </c>
      <c r="J819" s="23" t="s">
        <v>29</v>
      </c>
      <c r="K819" s="23" t="s">
        <v>30</v>
      </c>
      <c r="L819" s="23"/>
      <c r="M819" s="230"/>
      <c r="N819" s="230"/>
      <c r="O819" s="23"/>
      <c r="P819" s="23"/>
      <c r="Q819" s="230"/>
      <c r="R819" s="23"/>
      <c r="S819" s="23"/>
      <c r="T819" s="23"/>
      <c r="U819" s="230"/>
      <c r="V819" s="230"/>
      <c r="W819" s="230"/>
      <c r="X819" s="230"/>
      <c r="Y819" s="230"/>
      <c r="Z819" s="165"/>
      <c r="AA819" s="165"/>
    </row>
    <row r="820" spans="1:27" ht="16.5" hidden="1">
      <c r="A820" s="2">
        <f t="shared" si="0"/>
        <v>817</v>
      </c>
      <c r="B820" s="3" t="str">
        <f>VLOOKUP(D820,DSKH!$A:$B,2,0)</f>
        <v>A-212</v>
      </c>
      <c r="C820" s="23" t="s">
        <v>25</v>
      </c>
      <c r="D820" s="23" t="s">
        <v>26</v>
      </c>
      <c r="E820" s="23" t="s">
        <v>57</v>
      </c>
      <c r="F820" s="23">
        <v>108118402930</v>
      </c>
      <c r="G820" s="23" t="s">
        <v>27</v>
      </c>
      <c r="H820" s="203">
        <v>46116</v>
      </c>
      <c r="I820" s="23" t="s">
        <v>28</v>
      </c>
      <c r="J820" s="23" t="s">
        <v>29</v>
      </c>
      <c r="K820" s="23" t="s">
        <v>30</v>
      </c>
      <c r="L820" s="23"/>
      <c r="M820" s="230"/>
      <c r="N820" s="230"/>
      <c r="O820" s="23"/>
      <c r="P820" s="23"/>
      <c r="Q820" s="230"/>
      <c r="R820" s="23"/>
      <c r="S820" s="23"/>
      <c r="T820" s="23"/>
      <c r="U820" s="230"/>
      <c r="V820" s="230"/>
      <c r="W820" s="230"/>
      <c r="X820" s="230"/>
      <c r="Y820" s="230"/>
      <c r="Z820" s="165"/>
      <c r="AA820" s="165"/>
    </row>
    <row r="821" spans="1:27" ht="16.5" hidden="1">
      <c r="A821" s="2">
        <f t="shared" si="0"/>
        <v>818</v>
      </c>
      <c r="B821" s="3" t="str">
        <f>VLOOKUP(D821,DSKH!$A:$B,2,0)</f>
        <v>A-212</v>
      </c>
      <c r="C821" s="23" t="s">
        <v>25</v>
      </c>
      <c r="D821" s="23" t="s">
        <v>26</v>
      </c>
      <c r="E821" s="23" t="s">
        <v>57</v>
      </c>
      <c r="F821" s="23">
        <v>108118402710</v>
      </c>
      <c r="G821" s="23" t="s">
        <v>27</v>
      </c>
      <c r="H821" s="203">
        <v>46116</v>
      </c>
      <c r="I821" s="23" t="s">
        <v>28</v>
      </c>
      <c r="J821" s="23" t="s">
        <v>29</v>
      </c>
      <c r="K821" s="23" t="s">
        <v>30</v>
      </c>
      <c r="L821" s="23"/>
      <c r="M821" s="230"/>
      <c r="N821" s="230"/>
      <c r="O821" s="23"/>
      <c r="P821" s="23"/>
      <c r="Q821" s="230"/>
      <c r="R821" s="23"/>
      <c r="S821" s="23"/>
      <c r="T821" s="23"/>
      <c r="U821" s="230"/>
      <c r="V821" s="230"/>
      <c r="W821" s="230"/>
      <c r="X821" s="230"/>
      <c r="Y821" s="230"/>
      <c r="Z821" s="165"/>
      <c r="AA821" s="165"/>
    </row>
    <row r="822" spans="1:27" ht="16.5" hidden="1">
      <c r="A822" s="2">
        <f t="shared" si="0"/>
        <v>819</v>
      </c>
      <c r="B822" s="3" t="str">
        <f>VLOOKUP(D822,DSKH!$A:$B,2,0)</f>
        <v>A-212</v>
      </c>
      <c r="C822" s="23" t="s">
        <v>25</v>
      </c>
      <c r="D822" s="23" t="s">
        <v>26</v>
      </c>
      <c r="E822" s="23" t="s">
        <v>57</v>
      </c>
      <c r="F822" s="23">
        <v>108118402560</v>
      </c>
      <c r="G822" s="23" t="s">
        <v>27</v>
      </c>
      <c r="H822" s="203">
        <v>46116</v>
      </c>
      <c r="I822" s="23" t="s">
        <v>28</v>
      </c>
      <c r="J822" s="23" t="s">
        <v>29</v>
      </c>
      <c r="K822" s="23" t="s">
        <v>30</v>
      </c>
      <c r="L822" s="23"/>
      <c r="M822" s="230"/>
      <c r="N822" s="230"/>
      <c r="O822" s="23"/>
      <c r="P822" s="23"/>
      <c r="Q822" s="230"/>
      <c r="R822" s="23"/>
      <c r="S822" s="23"/>
      <c r="T822" s="23"/>
      <c r="U822" s="230"/>
      <c r="V822" s="230"/>
      <c r="W822" s="230"/>
      <c r="X822" s="230"/>
      <c r="Y822" s="230"/>
      <c r="Z822" s="165"/>
      <c r="AA822" s="165"/>
    </row>
    <row r="823" spans="1:27" ht="16.5" hidden="1">
      <c r="A823" s="2">
        <f t="shared" si="0"/>
        <v>820</v>
      </c>
      <c r="B823" s="3" t="str">
        <f>VLOOKUP(D823,DSKH!$A:$B,2,0)</f>
        <v>A-212</v>
      </c>
      <c r="C823" s="23" t="s">
        <v>25</v>
      </c>
      <c r="D823" s="23" t="s">
        <v>26</v>
      </c>
      <c r="E823" s="23" t="s">
        <v>57</v>
      </c>
      <c r="F823" s="23">
        <v>108118402120</v>
      </c>
      <c r="G823" s="23" t="s">
        <v>27</v>
      </c>
      <c r="H823" s="203">
        <v>46116</v>
      </c>
      <c r="I823" s="23" t="s">
        <v>28</v>
      </c>
      <c r="J823" s="23" t="s">
        <v>29</v>
      </c>
      <c r="K823" s="23" t="s">
        <v>30</v>
      </c>
      <c r="L823" s="23"/>
      <c r="M823" s="230"/>
      <c r="N823" s="230"/>
      <c r="O823" s="23"/>
      <c r="P823" s="23"/>
      <c r="Q823" s="230"/>
      <c r="R823" s="23"/>
      <c r="S823" s="23"/>
      <c r="T823" s="23"/>
      <c r="U823" s="230"/>
      <c r="V823" s="230"/>
      <c r="W823" s="230"/>
      <c r="X823" s="230"/>
      <c r="Y823" s="230"/>
      <c r="Z823" s="165"/>
      <c r="AA823" s="165"/>
    </row>
    <row r="824" spans="1:27" ht="16.5" hidden="1">
      <c r="A824" s="2">
        <f t="shared" si="0"/>
        <v>821</v>
      </c>
      <c r="B824" s="3" t="str">
        <f>VLOOKUP(D824,DSKH!$A:$B,2,0)</f>
        <v>A-212</v>
      </c>
      <c r="C824" s="23" t="s">
        <v>25</v>
      </c>
      <c r="D824" s="23" t="s">
        <v>26</v>
      </c>
      <c r="E824" s="23" t="s">
        <v>57</v>
      </c>
      <c r="F824" s="23">
        <v>108118401900</v>
      </c>
      <c r="G824" s="23" t="s">
        <v>27</v>
      </c>
      <c r="H824" s="203">
        <v>46116</v>
      </c>
      <c r="I824" s="23" t="s">
        <v>28</v>
      </c>
      <c r="J824" s="23" t="s">
        <v>29</v>
      </c>
      <c r="K824" s="23" t="s">
        <v>30</v>
      </c>
      <c r="L824" s="23"/>
      <c r="M824" s="230"/>
      <c r="N824" s="230"/>
      <c r="O824" s="23"/>
      <c r="P824" s="23"/>
      <c r="Q824" s="230"/>
      <c r="R824" s="23"/>
      <c r="S824" s="23"/>
      <c r="T824" s="23"/>
      <c r="U824" s="230"/>
      <c r="V824" s="230"/>
      <c r="W824" s="230"/>
      <c r="X824" s="230"/>
      <c r="Y824" s="230"/>
      <c r="Z824" s="165"/>
      <c r="AA824" s="165"/>
    </row>
    <row r="825" spans="1:27" ht="16.5" hidden="1">
      <c r="A825" s="2">
        <f t="shared" si="0"/>
        <v>822</v>
      </c>
      <c r="B825" s="3" t="str">
        <f>VLOOKUP(D825,DSKH!$A:$B,2,0)</f>
        <v>A-212</v>
      </c>
      <c r="C825" s="23" t="s">
        <v>25</v>
      </c>
      <c r="D825" s="23" t="s">
        <v>26</v>
      </c>
      <c r="E825" s="23" t="s">
        <v>57</v>
      </c>
      <c r="F825" s="23">
        <v>108118401640</v>
      </c>
      <c r="G825" s="23" t="s">
        <v>27</v>
      </c>
      <c r="H825" s="203">
        <v>46116</v>
      </c>
      <c r="I825" s="23" t="s">
        <v>28</v>
      </c>
      <c r="J825" s="23" t="s">
        <v>29</v>
      </c>
      <c r="K825" s="23" t="s">
        <v>30</v>
      </c>
      <c r="L825" s="23"/>
      <c r="M825" s="230"/>
      <c r="N825" s="230"/>
      <c r="O825" s="23"/>
      <c r="P825" s="23"/>
      <c r="Q825" s="230"/>
      <c r="R825" s="23"/>
      <c r="S825" s="23"/>
      <c r="T825" s="23"/>
      <c r="U825" s="230"/>
      <c r="V825" s="230"/>
      <c r="W825" s="230"/>
      <c r="X825" s="230"/>
      <c r="Y825" s="230"/>
      <c r="Z825" s="165"/>
      <c r="AA825" s="165"/>
    </row>
    <row r="826" spans="1:27" ht="16.5" hidden="1">
      <c r="A826" s="2">
        <f t="shared" si="0"/>
        <v>823</v>
      </c>
      <c r="B826" s="3" t="str">
        <f>VLOOKUP(D826,DSKH!$A:$B,2,0)</f>
        <v>A-212</v>
      </c>
      <c r="C826" s="23" t="s">
        <v>25</v>
      </c>
      <c r="D826" s="23" t="s">
        <v>26</v>
      </c>
      <c r="E826" s="23" t="s">
        <v>57</v>
      </c>
      <c r="F826" s="23">
        <v>108118401200</v>
      </c>
      <c r="G826" s="23" t="s">
        <v>27</v>
      </c>
      <c r="H826" s="203">
        <v>46116</v>
      </c>
      <c r="I826" s="23" t="s">
        <v>28</v>
      </c>
      <c r="J826" s="23" t="s">
        <v>29</v>
      </c>
      <c r="K826" s="23" t="s">
        <v>30</v>
      </c>
      <c r="L826" s="23"/>
      <c r="M826" s="230"/>
      <c r="N826" s="230"/>
      <c r="O826" s="23"/>
      <c r="P826" s="23"/>
      <c r="Q826" s="230"/>
      <c r="R826" s="23"/>
      <c r="S826" s="23"/>
      <c r="T826" s="23"/>
      <c r="U826" s="230"/>
      <c r="V826" s="230"/>
      <c r="W826" s="230"/>
      <c r="X826" s="230"/>
      <c r="Y826" s="230"/>
      <c r="Z826" s="165"/>
      <c r="AA826" s="165"/>
    </row>
    <row r="827" spans="1:27" ht="16.5" hidden="1">
      <c r="A827" s="2">
        <f t="shared" si="0"/>
        <v>824</v>
      </c>
      <c r="B827" s="3" t="str">
        <f>VLOOKUP(D827,DSKH!$A:$B,2,0)</f>
        <v>A-212</v>
      </c>
      <c r="C827" s="23" t="s">
        <v>25</v>
      </c>
      <c r="D827" s="23" t="s">
        <v>26</v>
      </c>
      <c r="E827" s="23" t="s">
        <v>57</v>
      </c>
      <c r="F827" s="23">
        <v>108118400720</v>
      </c>
      <c r="G827" s="23" t="s">
        <v>27</v>
      </c>
      <c r="H827" s="203">
        <v>46116</v>
      </c>
      <c r="I827" s="23" t="s">
        <v>28</v>
      </c>
      <c r="J827" s="23" t="s">
        <v>29</v>
      </c>
      <c r="K827" s="23" t="s">
        <v>30</v>
      </c>
      <c r="L827" s="23"/>
      <c r="M827" s="230"/>
      <c r="N827" s="230"/>
      <c r="O827" s="23"/>
      <c r="P827" s="23"/>
      <c r="Q827" s="230"/>
      <c r="R827" s="23"/>
      <c r="S827" s="23"/>
      <c r="T827" s="23"/>
      <c r="U827" s="230"/>
      <c r="V827" s="230"/>
      <c r="W827" s="230"/>
      <c r="X827" s="230"/>
      <c r="Y827" s="230"/>
      <c r="Z827" s="165"/>
      <c r="AA827" s="165"/>
    </row>
    <row r="828" spans="1:27" ht="16.5" hidden="1">
      <c r="A828" s="2">
        <f t="shared" si="0"/>
        <v>825</v>
      </c>
      <c r="B828" s="3" t="str">
        <f>VLOOKUP(D828,DSKH!$A:$B,2,0)</f>
        <v>A-212</v>
      </c>
      <c r="C828" s="23" t="s">
        <v>25</v>
      </c>
      <c r="D828" s="23" t="s">
        <v>26</v>
      </c>
      <c r="E828" s="23" t="s">
        <v>57</v>
      </c>
      <c r="F828" s="23">
        <v>108118400350</v>
      </c>
      <c r="G828" s="23" t="s">
        <v>27</v>
      </c>
      <c r="H828" s="203">
        <v>46116</v>
      </c>
      <c r="I828" s="23" t="s">
        <v>28</v>
      </c>
      <c r="J828" s="23" t="s">
        <v>29</v>
      </c>
      <c r="K828" s="23" t="s">
        <v>30</v>
      </c>
      <c r="L828" s="23"/>
      <c r="M828" s="230"/>
      <c r="N828" s="230"/>
      <c r="O828" s="23"/>
      <c r="P828" s="23"/>
      <c r="Q828" s="230"/>
      <c r="R828" s="23"/>
      <c r="S828" s="23"/>
      <c r="T828" s="23"/>
      <c r="U828" s="230"/>
      <c r="V828" s="230"/>
      <c r="W828" s="230"/>
      <c r="X828" s="230"/>
      <c r="Y828" s="230"/>
      <c r="Z828" s="165"/>
      <c r="AA828" s="165"/>
    </row>
    <row r="829" spans="1:27" ht="16.5" hidden="1">
      <c r="A829" s="2">
        <f t="shared" si="0"/>
        <v>826</v>
      </c>
      <c r="B829" s="3" t="str">
        <f>VLOOKUP(D829,DSKH!$A:$B,2,0)</f>
        <v>A-212</v>
      </c>
      <c r="C829" s="23" t="s">
        <v>25</v>
      </c>
      <c r="D829" s="23" t="s">
        <v>26</v>
      </c>
      <c r="E829" s="23" t="s">
        <v>57</v>
      </c>
      <c r="F829" s="23">
        <v>108118400130</v>
      </c>
      <c r="G829" s="23" t="s">
        <v>27</v>
      </c>
      <c r="H829" s="203">
        <v>46116</v>
      </c>
      <c r="I829" s="23" t="s">
        <v>28</v>
      </c>
      <c r="J829" s="23" t="s">
        <v>29</v>
      </c>
      <c r="K829" s="23" t="s">
        <v>30</v>
      </c>
      <c r="L829" s="23"/>
      <c r="M829" s="230"/>
      <c r="N829" s="230"/>
      <c r="O829" s="23"/>
      <c r="P829" s="23"/>
      <c r="Q829" s="230"/>
      <c r="R829" s="23"/>
      <c r="S829" s="23"/>
      <c r="T829" s="23"/>
      <c r="U829" s="230"/>
      <c r="V829" s="230"/>
      <c r="W829" s="230"/>
      <c r="X829" s="230"/>
      <c r="Y829" s="230"/>
      <c r="Z829" s="165"/>
      <c r="AA829" s="165"/>
    </row>
    <row r="830" spans="1:27" ht="16.5" hidden="1">
      <c r="A830" s="2">
        <f t="shared" si="0"/>
        <v>827</v>
      </c>
      <c r="B830" s="3" t="str">
        <f>VLOOKUP(D830,DSKH!$A:$B,2,0)</f>
        <v>A-212</v>
      </c>
      <c r="C830" s="23" t="s">
        <v>25</v>
      </c>
      <c r="D830" s="23" t="s">
        <v>26</v>
      </c>
      <c r="E830" s="23" t="s">
        <v>57</v>
      </c>
      <c r="F830" s="23">
        <v>108118399650</v>
      </c>
      <c r="G830" s="23" t="s">
        <v>27</v>
      </c>
      <c r="H830" s="203">
        <v>46116</v>
      </c>
      <c r="I830" s="23" t="s">
        <v>28</v>
      </c>
      <c r="J830" s="23" t="s">
        <v>29</v>
      </c>
      <c r="K830" s="23" t="s">
        <v>30</v>
      </c>
      <c r="L830" s="23"/>
      <c r="M830" s="230"/>
      <c r="N830" s="230"/>
      <c r="O830" s="23"/>
      <c r="P830" s="23"/>
      <c r="Q830" s="230"/>
      <c r="R830" s="23"/>
      <c r="S830" s="23"/>
      <c r="T830" s="23"/>
      <c r="U830" s="230"/>
      <c r="V830" s="230"/>
      <c r="W830" s="230"/>
      <c r="X830" s="230"/>
      <c r="Y830" s="230"/>
      <c r="Z830" s="165"/>
      <c r="AA830" s="165"/>
    </row>
    <row r="831" spans="1:27" ht="16.5" hidden="1">
      <c r="A831" s="2">
        <f t="shared" si="0"/>
        <v>828</v>
      </c>
      <c r="B831" s="3" t="str">
        <f>VLOOKUP(D831,DSKH!$A:$B,2,0)</f>
        <v>A-212</v>
      </c>
      <c r="C831" s="23" t="s">
        <v>25</v>
      </c>
      <c r="D831" s="23" t="s">
        <v>26</v>
      </c>
      <c r="E831" s="23" t="s">
        <v>57</v>
      </c>
      <c r="F831" s="23">
        <v>108118399540</v>
      </c>
      <c r="G831" s="23" t="s">
        <v>27</v>
      </c>
      <c r="H831" s="203">
        <v>46116</v>
      </c>
      <c r="I831" s="23" t="s">
        <v>28</v>
      </c>
      <c r="J831" s="23" t="s">
        <v>29</v>
      </c>
      <c r="K831" s="23" t="s">
        <v>30</v>
      </c>
      <c r="L831" s="23"/>
      <c r="M831" s="230"/>
      <c r="N831" s="230"/>
      <c r="O831" s="23"/>
      <c r="P831" s="23"/>
      <c r="Q831" s="230"/>
      <c r="R831" s="23"/>
      <c r="S831" s="23"/>
      <c r="T831" s="23"/>
      <c r="U831" s="230"/>
      <c r="V831" s="230"/>
      <c r="W831" s="230"/>
      <c r="X831" s="230"/>
      <c r="Y831" s="230"/>
      <c r="Z831" s="165"/>
      <c r="AA831" s="165"/>
    </row>
    <row r="832" spans="1:27" ht="16.5" hidden="1">
      <c r="A832" s="2">
        <f t="shared" si="0"/>
        <v>829</v>
      </c>
      <c r="B832" s="3" t="str">
        <f>VLOOKUP(D832,DSKH!$A:$B,2,0)</f>
        <v>A-212</v>
      </c>
      <c r="C832" s="23" t="s">
        <v>25</v>
      </c>
      <c r="D832" s="23" t="s">
        <v>26</v>
      </c>
      <c r="E832" s="23" t="s">
        <v>57</v>
      </c>
      <c r="F832" s="23">
        <v>108118399430</v>
      </c>
      <c r="G832" s="23" t="s">
        <v>27</v>
      </c>
      <c r="H832" s="203">
        <v>46116</v>
      </c>
      <c r="I832" s="23" t="s">
        <v>28</v>
      </c>
      <c r="J832" s="23" t="s">
        <v>29</v>
      </c>
      <c r="K832" s="23" t="s">
        <v>30</v>
      </c>
      <c r="L832" s="23"/>
      <c r="M832" s="230"/>
      <c r="N832" s="230"/>
      <c r="O832" s="23"/>
      <c r="P832" s="23"/>
      <c r="Q832" s="230"/>
      <c r="R832" s="23"/>
      <c r="S832" s="23"/>
      <c r="T832" s="23"/>
      <c r="U832" s="230"/>
      <c r="V832" s="230"/>
      <c r="W832" s="230"/>
      <c r="X832" s="230"/>
      <c r="Y832" s="230"/>
      <c r="Z832" s="165"/>
      <c r="AA832" s="165"/>
    </row>
    <row r="833" spans="1:27" ht="16.5" hidden="1">
      <c r="A833" s="2">
        <f t="shared" si="0"/>
        <v>830</v>
      </c>
      <c r="B833" s="3" t="str">
        <f>VLOOKUP(D833,DSKH!$A:$B,2,0)</f>
        <v>A-212</v>
      </c>
      <c r="C833" s="23" t="s">
        <v>25</v>
      </c>
      <c r="D833" s="23" t="s">
        <v>26</v>
      </c>
      <c r="E833" s="23" t="s">
        <v>57</v>
      </c>
      <c r="F833" s="23">
        <v>108118399210</v>
      </c>
      <c r="G833" s="23" t="s">
        <v>27</v>
      </c>
      <c r="H833" s="203">
        <v>46116</v>
      </c>
      <c r="I833" s="23" t="s">
        <v>28</v>
      </c>
      <c r="J833" s="23" t="s">
        <v>29</v>
      </c>
      <c r="K833" s="23" t="s">
        <v>30</v>
      </c>
      <c r="L833" s="23"/>
      <c r="M833" s="230"/>
      <c r="N833" s="230"/>
      <c r="O833" s="23"/>
      <c r="P833" s="23"/>
      <c r="Q833" s="230"/>
      <c r="R833" s="23"/>
      <c r="S833" s="23"/>
      <c r="T833" s="23"/>
      <c r="U833" s="230"/>
      <c r="V833" s="230"/>
      <c r="W833" s="230"/>
      <c r="X833" s="230"/>
      <c r="Y833" s="230"/>
      <c r="Z833" s="165"/>
      <c r="AA833" s="165"/>
    </row>
    <row r="834" spans="1:27" ht="16.5" hidden="1">
      <c r="A834" s="2">
        <f t="shared" si="0"/>
        <v>831</v>
      </c>
      <c r="B834" s="3" t="str">
        <f>VLOOKUP(D834,DSKH!$A:$B,2,0)</f>
        <v>A-212</v>
      </c>
      <c r="C834" s="23" t="s">
        <v>25</v>
      </c>
      <c r="D834" s="23" t="s">
        <v>26</v>
      </c>
      <c r="E834" s="23" t="s">
        <v>57</v>
      </c>
      <c r="F834" s="23">
        <v>108118398840</v>
      </c>
      <c r="G834" s="23" t="s">
        <v>27</v>
      </c>
      <c r="H834" s="203">
        <v>46116</v>
      </c>
      <c r="I834" s="23" t="s">
        <v>28</v>
      </c>
      <c r="J834" s="23" t="s">
        <v>29</v>
      </c>
      <c r="K834" s="23" t="s">
        <v>30</v>
      </c>
      <c r="L834" s="23"/>
      <c r="M834" s="230"/>
      <c r="N834" s="230"/>
      <c r="O834" s="23"/>
      <c r="P834" s="23"/>
      <c r="Q834" s="230"/>
      <c r="R834" s="23"/>
      <c r="S834" s="23"/>
      <c r="T834" s="23"/>
      <c r="U834" s="230"/>
      <c r="V834" s="230"/>
      <c r="W834" s="230"/>
      <c r="X834" s="230"/>
      <c r="Y834" s="230"/>
      <c r="Z834" s="165"/>
      <c r="AA834" s="165"/>
    </row>
    <row r="835" spans="1:27" ht="16.5" hidden="1">
      <c r="A835" s="2">
        <f t="shared" si="0"/>
        <v>832</v>
      </c>
      <c r="B835" s="3" t="str">
        <f>VLOOKUP(D835,DSKH!$A:$B,2,0)</f>
        <v>A-212</v>
      </c>
      <c r="C835" s="23" t="s">
        <v>25</v>
      </c>
      <c r="D835" s="23" t="s">
        <v>26</v>
      </c>
      <c r="E835" s="23" t="s">
        <v>57</v>
      </c>
      <c r="F835" s="23">
        <v>108118398620</v>
      </c>
      <c r="G835" s="23" t="s">
        <v>27</v>
      </c>
      <c r="H835" s="203">
        <v>46116</v>
      </c>
      <c r="I835" s="23" t="s">
        <v>28</v>
      </c>
      <c r="J835" s="23" t="s">
        <v>29</v>
      </c>
      <c r="K835" s="23" t="s">
        <v>30</v>
      </c>
      <c r="L835" s="23"/>
      <c r="M835" s="230"/>
      <c r="N835" s="230"/>
      <c r="O835" s="23"/>
      <c r="P835" s="23"/>
      <c r="Q835" s="230"/>
      <c r="R835" s="23"/>
      <c r="S835" s="23"/>
      <c r="T835" s="23"/>
      <c r="U835" s="230"/>
      <c r="V835" s="230"/>
      <c r="W835" s="230"/>
      <c r="X835" s="230"/>
      <c r="Y835" s="230"/>
      <c r="Z835" s="165"/>
      <c r="AA835" s="165"/>
    </row>
    <row r="836" spans="1:27" ht="16.5" hidden="1">
      <c r="A836" s="2">
        <f t="shared" si="0"/>
        <v>833</v>
      </c>
      <c r="B836" s="3" t="str">
        <f>VLOOKUP(D836,DSKH!$A:$B,2,0)</f>
        <v>A-212</v>
      </c>
      <c r="C836" s="23" t="s">
        <v>25</v>
      </c>
      <c r="D836" s="23" t="s">
        <v>26</v>
      </c>
      <c r="E836" s="23" t="s">
        <v>57</v>
      </c>
      <c r="F836" s="23">
        <v>108118398250</v>
      </c>
      <c r="G836" s="23" t="s">
        <v>27</v>
      </c>
      <c r="H836" s="203">
        <v>46116</v>
      </c>
      <c r="I836" s="23" t="s">
        <v>28</v>
      </c>
      <c r="J836" s="23" t="s">
        <v>29</v>
      </c>
      <c r="K836" s="23" t="s">
        <v>30</v>
      </c>
      <c r="L836" s="23"/>
      <c r="M836" s="230"/>
      <c r="N836" s="230"/>
      <c r="O836" s="23"/>
      <c r="P836" s="23"/>
      <c r="Q836" s="230"/>
      <c r="R836" s="23"/>
      <c r="S836" s="23"/>
      <c r="T836" s="23"/>
      <c r="U836" s="230"/>
      <c r="V836" s="230"/>
      <c r="W836" s="230"/>
      <c r="X836" s="230"/>
      <c r="Y836" s="230"/>
      <c r="Z836" s="165"/>
      <c r="AA836" s="165"/>
    </row>
    <row r="837" spans="1:27" ht="16.5" hidden="1">
      <c r="A837" s="2">
        <f t="shared" si="0"/>
        <v>834</v>
      </c>
      <c r="B837" s="3" t="str">
        <f>VLOOKUP(D837,DSKH!$A:$B,2,0)</f>
        <v>A-212</v>
      </c>
      <c r="C837" s="23" t="s">
        <v>25</v>
      </c>
      <c r="D837" s="23" t="s">
        <v>26</v>
      </c>
      <c r="E837" s="23" t="s">
        <v>57</v>
      </c>
      <c r="F837" s="23">
        <v>108118397810</v>
      </c>
      <c r="G837" s="23" t="s">
        <v>27</v>
      </c>
      <c r="H837" s="203">
        <v>46116</v>
      </c>
      <c r="I837" s="23" t="s">
        <v>28</v>
      </c>
      <c r="J837" s="23" t="s">
        <v>36</v>
      </c>
      <c r="K837" s="23" t="s">
        <v>30</v>
      </c>
      <c r="L837" s="23"/>
      <c r="M837" s="230"/>
      <c r="N837" s="230"/>
      <c r="O837" s="23"/>
      <c r="P837" s="23"/>
      <c r="Q837" s="230"/>
      <c r="R837" s="23"/>
      <c r="S837" s="23"/>
      <c r="T837" s="23"/>
      <c r="U837" s="230"/>
      <c r="V837" s="230"/>
      <c r="W837" s="230"/>
      <c r="X837" s="230"/>
      <c r="Y837" s="230"/>
      <c r="Z837" s="165"/>
      <c r="AA837" s="165"/>
    </row>
    <row r="838" spans="1:27" ht="16.5" hidden="1">
      <c r="A838" s="2">
        <f t="shared" si="0"/>
        <v>835</v>
      </c>
      <c r="B838" s="3" t="str">
        <f>VLOOKUP(D838,DSKH!$A:$B,2,0)</f>
        <v>A-212</v>
      </c>
      <c r="C838" s="23" t="s">
        <v>25</v>
      </c>
      <c r="D838" s="23" t="s">
        <v>26</v>
      </c>
      <c r="E838" s="23" t="s">
        <v>57</v>
      </c>
      <c r="F838" s="23">
        <v>108118397700</v>
      </c>
      <c r="G838" s="23" t="s">
        <v>27</v>
      </c>
      <c r="H838" s="203">
        <v>46116</v>
      </c>
      <c r="I838" s="23" t="s">
        <v>28</v>
      </c>
      <c r="J838" s="23" t="s">
        <v>29</v>
      </c>
      <c r="K838" s="23" t="s">
        <v>30</v>
      </c>
      <c r="L838" s="23"/>
      <c r="M838" s="230"/>
      <c r="N838" s="230"/>
      <c r="O838" s="23"/>
      <c r="P838" s="23"/>
      <c r="Q838" s="230"/>
      <c r="R838" s="23"/>
      <c r="S838" s="23"/>
      <c r="T838" s="23"/>
      <c r="U838" s="230"/>
      <c r="V838" s="230"/>
      <c r="W838" s="230"/>
      <c r="X838" s="230"/>
      <c r="Y838" s="230"/>
      <c r="Z838" s="165"/>
      <c r="AA838" s="165"/>
    </row>
    <row r="839" spans="1:27" ht="16.5" hidden="1">
      <c r="A839" s="2">
        <f t="shared" si="0"/>
        <v>836</v>
      </c>
      <c r="B839" s="3" t="str">
        <f>VLOOKUP(D839,DSKH!$A:$B,2,0)</f>
        <v>A-212</v>
      </c>
      <c r="C839" s="23" t="s">
        <v>25</v>
      </c>
      <c r="D839" s="23" t="s">
        <v>26</v>
      </c>
      <c r="E839" s="23" t="s">
        <v>57</v>
      </c>
      <c r="F839" s="23">
        <v>108118397550</v>
      </c>
      <c r="G839" s="23" t="s">
        <v>27</v>
      </c>
      <c r="H839" s="203">
        <v>46116</v>
      </c>
      <c r="I839" s="23" t="s">
        <v>28</v>
      </c>
      <c r="J839" s="23" t="s">
        <v>29</v>
      </c>
      <c r="K839" s="23" t="s">
        <v>30</v>
      </c>
      <c r="L839" s="23"/>
      <c r="M839" s="230"/>
      <c r="N839" s="230"/>
      <c r="O839" s="23"/>
      <c r="P839" s="23"/>
      <c r="Q839" s="230"/>
      <c r="R839" s="23"/>
      <c r="S839" s="23"/>
      <c r="T839" s="23"/>
      <c r="U839" s="230"/>
      <c r="V839" s="230"/>
      <c r="W839" s="230"/>
      <c r="X839" s="230"/>
      <c r="Y839" s="230"/>
      <c r="Z839" s="165"/>
      <c r="AA839" s="165"/>
    </row>
    <row r="840" spans="1:27" ht="16.5" hidden="1">
      <c r="A840" s="2">
        <f t="shared" si="0"/>
        <v>837</v>
      </c>
      <c r="B840" s="3" t="str">
        <f>VLOOKUP(D840,DSKH!$A:$B,2,0)</f>
        <v>A-212</v>
      </c>
      <c r="C840" s="23" t="s">
        <v>25</v>
      </c>
      <c r="D840" s="23" t="s">
        <v>26</v>
      </c>
      <c r="E840" s="23" t="s">
        <v>57</v>
      </c>
      <c r="F840" s="23">
        <v>108118397440</v>
      </c>
      <c r="G840" s="23" t="s">
        <v>27</v>
      </c>
      <c r="H840" s="203">
        <v>46116</v>
      </c>
      <c r="I840" s="23" t="s">
        <v>28</v>
      </c>
      <c r="J840" s="23" t="s">
        <v>29</v>
      </c>
      <c r="K840" s="23" t="s">
        <v>30</v>
      </c>
      <c r="L840" s="23"/>
      <c r="M840" s="230"/>
      <c r="N840" s="230"/>
      <c r="O840" s="23"/>
      <c r="P840" s="23"/>
      <c r="Q840" s="230"/>
      <c r="R840" s="23"/>
      <c r="S840" s="23"/>
      <c r="T840" s="23"/>
      <c r="U840" s="230"/>
      <c r="V840" s="230"/>
      <c r="W840" s="230"/>
      <c r="X840" s="230"/>
      <c r="Y840" s="230"/>
      <c r="Z840" s="165"/>
      <c r="AA840" s="165"/>
    </row>
    <row r="841" spans="1:27" ht="16.5" hidden="1">
      <c r="A841" s="2">
        <f t="shared" si="0"/>
        <v>838</v>
      </c>
      <c r="B841" s="3" t="str">
        <f>VLOOKUP(D841,DSKH!$A:$B,2,0)</f>
        <v>A-212</v>
      </c>
      <c r="C841" s="23" t="s">
        <v>25</v>
      </c>
      <c r="D841" s="23" t="s">
        <v>26</v>
      </c>
      <c r="E841" s="23" t="s">
        <v>57</v>
      </c>
      <c r="F841" s="23">
        <v>108118397330</v>
      </c>
      <c r="G841" s="23" t="s">
        <v>27</v>
      </c>
      <c r="H841" s="203">
        <v>46116</v>
      </c>
      <c r="I841" s="23" t="s">
        <v>28</v>
      </c>
      <c r="J841" s="23" t="s">
        <v>29</v>
      </c>
      <c r="K841" s="23" t="s">
        <v>30</v>
      </c>
      <c r="L841" s="23"/>
      <c r="M841" s="230"/>
      <c r="N841" s="230"/>
      <c r="O841" s="23"/>
      <c r="P841" s="23"/>
      <c r="Q841" s="230"/>
      <c r="R841" s="23"/>
      <c r="S841" s="23"/>
      <c r="T841" s="23"/>
      <c r="U841" s="230"/>
      <c r="V841" s="230"/>
      <c r="W841" s="230"/>
      <c r="X841" s="230"/>
      <c r="Y841" s="230"/>
      <c r="Z841" s="165"/>
      <c r="AA841" s="165"/>
    </row>
    <row r="842" spans="1:27" ht="16.5" hidden="1">
      <c r="A842" s="2">
        <f t="shared" si="0"/>
        <v>839</v>
      </c>
      <c r="B842" s="3" t="str">
        <f>VLOOKUP(D842,DSKH!$A:$B,2,0)</f>
        <v>A-212</v>
      </c>
      <c r="C842" s="23" t="s">
        <v>25</v>
      </c>
      <c r="D842" s="23" t="s">
        <v>26</v>
      </c>
      <c r="E842" s="23" t="s">
        <v>57</v>
      </c>
      <c r="F842" s="23">
        <v>108118397220</v>
      </c>
      <c r="G842" s="23" t="s">
        <v>27</v>
      </c>
      <c r="H842" s="203">
        <v>46116</v>
      </c>
      <c r="I842" s="23" t="s">
        <v>28</v>
      </c>
      <c r="J842" s="23" t="s">
        <v>29</v>
      </c>
      <c r="K842" s="23" t="s">
        <v>30</v>
      </c>
      <c r="L842" s="23"/>
      <c r="M842" s="230"/>
      <c r="N842" s="230"/>
      <c r="O842" s="23"/>
      <c r="P842" s="23"/>
      <c r="Q842" s="230"/>
      <c r="R842" s="23"/>
      <c r="S842" s="23"/>
      <c r="T842" s="23"/>
      <c r="U842" s="230"/>
      <c r="V842" s="230"/>
      <c r="W842" s="230"/>
      <c r="X842" s="230"/>
      <c r="Y842" s="230"/>
      <c r="Z842" s="165"/>
      <c r="AA842" s="165"/>
    </row>
    <row r="843" spans="1:27" ht="16.5" hidden="1">
      <c r="A843" s="2">
        <f t="shared" si="0"/>
        <v>840</v>
      </c>
      <c r="B843" s="3" t="str">
        <f>VLOOKUP(D843,DSKH!$A:$B,2,0)</f>
        <v>A-212</v>
      </c>
      <c r="C843" s="23" t="s">
        <v>25</v>
      </c>
      <c r="D843" s="23" t="s">
        <v>26</v>
      </c>
      <c r="E843" s="23" t="s">
        <v>57</v>
      </c>
      <c r="F843" s="23">
        <v>108118396850</v>
      </c>
      <c r="G843" s="23" t="s">
        <v>27</v>
      </c>
      <c r="H843" s="203">
        <v>46116</v>
      </c>
      <c r="I843" s="23" t="s">
        <v>28</v>
      </c>
      <c r="J843" s="23" t="s">
        <v>29</v>
      </c>
      <c r="K843" s="23" t="s">
        <v>30</v>
      </c>
      <c r="L843" s="23"/>
      <c r="M843" s="223"/>
      <c r="N843" s="223"/>
      <c r="O843" s="23"/>
      <c r="P843" s="23"/>
      <c r="Q843" s="223"/>
      <c r="R843" s="23"/>
      <c r="S843" s="23"/>
      <c r="T843" s="23"/>
      <c r="U843" s="223"/>
      <c r="V843" s="223"/>
      <c r="W843" s="223"/>
      <c r="X843" s="223"/>
      <c r="Y843" s="223"/>
      <c r="Z843" s="165"/>
      <c r="AA843" s="165"/>
    </row>
    <row r="844" spans="1:27" ht="16.5" hidden="1">
      <c r="A844" s="2">
        <f t="shared" si="0"/>
        <v>841</v>
      </c>
      <c r="B844" s="3" t="str">
        <f>VLOOKUP(D844,DSKH!$A:$B,2,0)</f>
        <v>A-212</v>
      </c>
      <c r="C844" s="23" t="s">
        <v>25</v>
      </c>
      <c r="D844" s="23" t="s">
        <v>26</v>
      </c>
      <c r="E844" s="23" t="s">
        <v>57</v>
      </c>
      <c r="F844" s="23">
        <v>108118146840</v>
      </c>
      <c r="G844" s="23" t="s">
        <v>34</v>
      </c>
      <c r="H844" s="203">
        <v>46115</v>
      </c>
      <c r="I844" s="23" t="s">
        <v>28</v>
      </c>
      <c r="J844" s="23" t="s">
        <v>29</v>
      </c>
      <c r="K844" s="23" t="s">
        <v>30</v>
      </c>
      <c r="L844" s="23"/>
      <c r="M844" s="23">
        <v>947</v>
      </c>
      <c r="N844" s="23"/>
      <c r="O844" s="23"/>
      <c r="P844" s="23"/>
      <c r="Q844" s="23"/>
      <c r="R844" s="23"/>
      <c r="S844" s="23">
        <v>1</v>
      </c>
      <c r="T844" s="23"/>
      <c r="U844" s="23"/>
      <c r="V844" s="23"/>
      <c r="W844" s="204"/>
      <c r="X844" s="23"/>
      <c r="Y844" s="23"/>
      <c r="Z844" s="165"/>
      <c r="AA844" s="165"/>
    </row>
    <row r="845" spans="1:27" ht="16.5" hidden="1">
      <c r="A845" s="2">
        <f t="shared" si="0"/>
        <v>842</v>
      </c>
      <c r="B845" s="3" t="str">
        <f>VLOOKUP(D845,DSKH!$A:$B,2,0)</f>
        <v>A-212</v>
      </c>
      <c r="C845" s="23" t="s">
        <v>25</v>
      </c>
      <c r="D845" s="23" t="s">
        <v>26</v>
      </c>
      <c r="E845" s="23" t="s">
        <v>57</v>
      </c>
      <c r="F845" s="23">
        <v>108118105320</v>
      </c>
      <c r="G845" s="23" t="s">
        <v>32</v>
      </c>
      <c r="H845" s="203">
        <v>46115</v>
      </c>
      <c r="I845" s="23" t="s">
        <v>28</v>
      </c>
      <c r="J845" s="23" t="s">
        <v>36</v>
      </c>
      <c r="K845" s="23" t="s">
        <v>30</v>
      </c>
      <c r="L845" s="23"/>
      <c r="M845" s="23">
        <v>6</v>
      </c>
      <c r="N845" s="23"/>
      <c r="O845" s="23"/>
      <c r="P845" s="23"/>
      <c r="Q845" s="23"/>
      <c r="R845" s="23"/>
      <c r="S845" s="23">
        <v>1</v>
      </c>
      <c r="T845" s="23"/>
      <c r="U845" s="23"/>
      <c r="V845" s="23"/>
      <c r="W845" s="204"/>
      <c r="X845" s="23"/>
      <c r="Y845" s="23"/>
      <c r="Z845" s="165"/>
      <c r="AA845" s="165"/>
    </row>
    <row r="846" spans="1:27" ht="16.5" hidden="1">
      <c r="A846" s="2">
        <f t="shared" si="0"/>
        <v>843</v>
      </c>
      <c r="B846" s="3" t="str">
        <f>VLOOKUP(D846,DSKH!$A:$B,2,0)</f>
        <v>A-212</v>
      </c>
      <c r="C846" s="23" t="s">
        <v>25</v>
      </c>
      <c r="D846" s="23" t="s">
        <v>26</v>
      </c>
      <c r="E846" s="23" t="s">
        <v>57</v>
      </c>
      <c r="F846" s="23">
        <v>108118088150</v>
      </c>
      <c r="G846" s="23" t="s">
        <v>32</v>
      </c>
      <c r="H846" s="203">
        <v>46115</v>
      </c>
      <c r="I846" s="23" t="s">
        <v>28</v>
      </c>
      <c r="J846" s="23" t="s">
        <v>36</v>
      </c>
      <c r="K846" s="23" t="s">
        <v>30</v>
      </c>
      <c r="L846" s="23"/>
      <c r="M846" s="23">
        <v>50</v>
      </c>
      <c r="N846" s="23"/>
      <c r="O846" s="23"/>
      <c r="P846" s="23"/>
      <c r="Q846" s="23"/>
      <c r="R846" s="23"/>
      <c r="S846" s="23">
        <v>1</v>
      </c>
      <c r="T846" s="23"/>
      <c r="U846" s="23"/>
      <c r="V846" s="23"/>
      <c r="W846" s="204"/>
      <c r="X846" s="23"/>
      <c r="Y846" s="23"/>
      <c r="Z846" s="165"/>
      <c r="AA846" s="165"/>
    </row>
    <row r="847" spans="1:27" ht="16.5" hidden="1">
      <c r="A847" s="2">
        <f t="shared" si="0"/>
        <v>844</v>
      </c>
      <c r="B847" s="3" t="str">
        <f>VLOOKUP(D847,DSKH!$A:$B,2,0)</f>
        <v>A-212</v>
      </c>
      <c r="C847" s="23" t="s">
        <v>25</v>
      </c>
      <c r="D847" s="23" t="s">
        <v>26</v>
      </c>
      <c r="E847" s="23" t="s">
        <v>57</v>
      </c>
      <c r="F847" s="23">
        <v>108118052600</v>
      </c>
      <c r="G847" s="23" t="s">
        <v>32</v>
      </c>
      <c r="H847" s="203">
        <v>46115</v>
      </c>
      <c r="I847" s="23" t="s">
        <v>28</v>
      </c>
      <c r="J847" s="23" t="s">
        <v>29</v>
      </c>
      <c r="K847" s="23" t="s">
        <v>30</v>
      </c>
      <c r="L847" s="23"/>
      <c r="M847" s="23">
        <v>275</v>
      </c>
      <c r="N847" s="23"/>
      <c r="O847" s="23"/>
      <c r="P847" s="23"/>
      <c r="Q847" s="23"/>
      <c r="R847" s="23"/>
      <c r="S847" s="23">
        <v>1</v>
      </c>
      <c r="T847" s="23"/>
      <c r="U847" s="23"/>
      <c r="V847" s="23"/>
      <c r="W847" s="204"/>
      <c r="X847" s="23"/>
      <c r="Y847" s="23"/>
      <c r="Z847" s="165"/>
      <c r="AA847" s="165"/>
    </row>
    <row r="848" spans="1:27" ht="16.5" hidden="1">
      <c r="A848" s="2">
        <f t="shared" si="0"/>
        <v>845</v>
      </c>
      <c r="B848" s="3" t="str">
        <f>VLOOKUP(D848,DSKH!$A:$B,2,0)</f>
        <v>A-212</v>
      </c>
      <c r="C848" s="23" t="s">
        <v>25</v>
      </c>
      <c r="D848" s="23" t="s">
        <v>26</v>
      </c>
      <c r="E848" s="23" t="s">
        <v>57</v>
      </c>
      <c r="F848" s="23">
        <v>108118025260</v>
      </c>
      <c r="G848" s="23" t="s">
        <v>34</v>
      </c>
      <c r="H848" s="203">
        <v>46115</v>
      </c>
      <c r="I848" s="23" t="s">
        <v>28</v>
      </c>
      <c r="J848" s="23" t="s">
        <v>29</v>
      </c>
      <c r="K848" s="23" t="s">
        <v>30</v>
      </c>
      <c r="L848" s="23"/>
      <c r="M848" s="23">
        <v>88</v>
      </c>
      <c r="N848" s="23"/>
      <c r="O848" s="23"/>
      <c r="P848" s="23"/>
      <c r="Q848" s="23"/>
      <c r="R848" s="23"/>
      <c r="S848" s="23">
        <v>1</v>
      </c>
      <c r="T848" s="23"/>
      <c r="U848" s="23"/>
      <c r="V848" s="23"/>
      <c r="W848" s="204"/>
      <c r="X848" s="23"/>
      <c r="Y848" s="23"/>
      <c r="Z848" s="165"/>
      <c r="AA848" s="165"/>
    </row>
    <row r="849" spans="1:27" ht="16.5" hidden="1">
      <c r="A849" s="2">
        <f t="shared" si="0"/>
        <v>846</v>
      </c>
      <c r="B849" s="3" t="str">
        <f>VLOOKUP(D849,DSKH!$A:$B,2,0)</f>
        <v>A-212</v>
      </c>
      <c r="C849" s="23" t="s">
        <v>25</v>
      </c>
      <c r="D849" s="23" t="s">
        <v>26</v>
      </c>
      <c r="E849" s="23" t="s">
        <v>57</v>
      </c>
      <c r="F849" s="23">
        <v>108116289300</v>
      </c>
      <c r="G849" s="23" t="s">
        <v>32</v>
      </c>
      <c r="H849" s="203">
        <v>46115</v>
      </c>
      <c r="I849" s="23" t="s">
        <v>28</v>
      </c>
      <c r="J849" s="23" t="s">
        <v>29</v>
      </c>
      <c r="K849" s="23" t="s">
        <v>30</v>
      </c>
      <c r="L849" s="23"/>
      <c r="M849" s="23">
        <v>11</v>
      </c>
      <c r="N849" s="23"/>
      <c r="O849" s="23"/>
      <c r="P849" s="23"/>
      <c r="Q849" s="23"/>
      <c r="R849" s="23"/>
      <c r="S849" s="23">
        <v>1</v>
      </c>
      <c r="T849" s="23"/>
      <c r="U849" s="23"/>
      <c r="V849" s="23"/>
      <c r="W849" s="204"/>
      <c r="X849" s="23"/>
      <c r="Y849" s="23"/>
      <c r="Z849" s="165"/>
      <c r="AA849" s="165"/>
    </row>
    <row r="850" spans="1:27" ht="16.5" hidden="1">
      <c r="A850" s="2">
        <f t="shared" si="0"/>
        <v>847</v>
      </c>
      <c r="B850" s="3" t="str">
        <f>VLOOKUP(D850,DSKH!$A:$B,2,0)</f>
        <v>A-212</v>
      </c>
      <c r="C850" s="23" t="s">
        <v>25</v>
      </c>
      <c r="D850" s="23" t="s">
        <v>26</v>
      </c>
      <c r="E850" s="23" t="s">
        <v>57</v>
      </c>
      <c r="F850" s="23">
        <v>108114560040</v>
      </c>
      <c r="G850" s="23" t="s">
        <v>34</v>
      </c>
      <c r="H850" s="203">
        <v>46115</v>
      </c>
      <c r="I850" s="23" t="s">
        <v>28</v>
      </c>
      <c r="J850" s="23" t="s">
        <v>37</v>
      </c>
      <c r="K850" s="23" t="s">
        <v>30</v>
      </c>
      <c r="L850" s="23"/>
      <c r="M850" s="23">
        <v>36</v>
      </c>
      <c r="N850" s="23"/>
      <c r="O850" s="23"/>
      <c r="P850" s="23"/>
      <c r="Q850" s="23"/>
      <c r="R850" s="23"/>
      <c r="S850" s="23">
        <v>1</v>
      </c>
      <c r="T850" s="23"/>
      <c r="U850" s="23"/>
      <c r="V850" s="23"/>
      <c r="W850" s="204"/>
      <c r="X850" s="23"/>
      <c r="Y850" s="23"/>
      <c r="Z850" s="165"/>
      <c r="AA850" s="165"/>
    </row>
    <row r="851" spans="1:27" ht="16.5" hidden="1">
      <c r="A851" s="2">
        <f t="shared" si="0"/>
        <v>848</v>
      </c>
      <c r="B851" s="3" t="str">
        <f>VLOOKUP(D851,DSKH!$A:$B,2,0)</f>
        <v>A-212</v>
      </c>
      <c r="C851" s="23" t="s">
        <v>25</v>
      </c>
      <c r="D851" s="23" t="s">
        <v>26</v>
      </c>
      <c r="E851" s="23" t="s">
        <v>57</v>
      </c>
      <c r="F851" s="23">
        <v>108114541140</v>
      </c>
      <c r="G851" s="23" t="s">
        <v>34</v>
      </c>
      <c r="H851" s="203">
        <v>46115</v>
      </c>
      <c r="I851" s="23" t="s">
        <v>28</v>
      </c>
      <c r="J851" s="23" t="s">
        <v>29</v>
      </c>
      <c r="K851" s="23" t="s">
        <v>30</v>
      </c>
      <c r="L851" s="23"/>
      <c r="M851" s="23">
        <v>1051</v>
      </c>
      <c r="N851" s="23"/>
      <c r="O851" s="23"/>
      <c r="P851" s="23"/>
      <c r="Q851" s="23"/>
      <c r="R851" s="23"/>
      <c r="S851" s="23">
        <v>1</v>
      </c>
      <c r="T851" s="23"/>
      <c r="U851" s="23"/>
      <c r="V851" s="23"/>
      <c r="W851" s="204"/>
      <c r="X851" s="23"/>
      <c r="Y851" s="23"/>
      <c r="Z851" s="165"/>
      <c r="AA851" s="165"/>
    </row>
    <row r="852" spans="1:27" ht="115.5" hidden="1">
      <c r="A852" s="2">
        <f t="shared" si="0"/>
        <v>849</v>
      </c>
      <c r="B852" s="3" t="str">
        <f>VLOOKUP(D852,DSKH!$A:$B,2,0)</f>
        <v>A-212</v>
      </c>
      <c r="C852" s="23" t="s">
        <v>25</v>
      </c>
      <c r="D852" s="23" t="s">
        <v>26</v>
      </c>
      <c r="E852" s="23" t="s">
        <v>57</v>
      </c>
      <c r="F852" s="23">
        <v>108114507430</v>
      </c>
      <c r="G852" s="23" t="s">
        <v>27</v>
      </c>
      <c r="H852" s="203">
        <v>46115</v>
      </c>
      <c r="I852" s="23" t="s">
        <v>28</v>
      </c>
      <c r="J852" s="23" t="s">
        <v>29</v>
      </c>
      <c r="K852" s="23" t="s">
        <v>30</v>
      </c>
      <c r="L852" s="23"/>
      <c r="M852" s="23">
        <v>20408731</v>
      </c>
      <c r="N852" s="23" t="s">
        <v>12730</v>
      </c>
      <c r="O852" s="23"/>
      <c r="P852" s="23">
        <v>3</v>
      </c>
      <c r="Q852" s="23"/>
      <c r="R852" s="23"/>
      <c r="S852" s="23"/>
      <c r="T852" s="23"/>
      <c r="U852" s="23" t="s">
        <v>12731</v>
      </c>
      <c r="V852" s="23">
        <v>202611334427</v>
      </c>
      <c r="W852" s="204">
        <v>750</v>
      </c>
      <c r="X852" s="23" t="s">
        <v>31</v>
      </c>
      <c r="Y852" s="23"/>
      <c r="Z852" s="165"/>
      <c r="AA852" s="165"/>
    </row>
    <row r="853" spans="1:27" ht="82.5" hidden="1">
      <c r="A853" s="2">
        <f t="shared" si="0"/>
        <v>850</v>
      </c>
      <c r="B853" s="3" t="str">
        <f>VLOOKUP(D853,DSKH!$A:$B,2,0)</f>
        <v>A-212</v>
      </c>
      <c r="C853" s="23" t="s">
        <v>25</v>
      </c>
      <c r="D853" s="23" t="s">
        <v>26</v>
      </c>
      <c r="E853" s="23" t="s">
        <v>57</v>
      </c>
      <c r="F853" s="23">
        <v>108112244660</v>
      </c>
      <c r="G853" s="23" t="s">
        <v>27</v>
      </c>
      <c r="H853" s="203">
        <v>46114</v>
      </c>
      <c r="I853" s="23" t="s">
        <v>28</v>
      </c>
      <c r="J853" s="23" t="s">
        <v>29</v>
      </c>
      <c r="K853" s="23" t="s">
        <v>30</v>
      </c>
      <c r="L853" s="23"/>
      <c r="M853" s="23">
        <v>8002263305</v>
      </c>
      <c r="N853" s="23" t="s">
        <v>12732</v>
      </c>
      <c r="O853" s="23"/>
      <c r="P853" s="23">
        <v>2</v>
      </c>
      <c r="Q853" s="23"/>
      <c r="R853" s="23"/>
      <c r="S853" s="23"/>
      <c r="T853" s="23"/>
      <c r="U853" s="23" t="s">
        <v>12733</v>
      </c>
      <c r="V853" s="23">
        <v>202611328402</v>
      </c>
      <c r="W853" s="204">
        <v>500</v>
      </c>
      <c r="X853" s="23" t="s">
        <v>31</v>
      </c>
      <c r="Y853" s="23"/>
      <c r="Z853" s="165"/>
      <c r="AA853" s="165"/>
    </row>
    <row r="854" spans="1:27" ht="82.5" hidden="1">
      <c r="A854" s="2">
        <f t="shared" si="0"/>
        <v>851</v>
      </c>
      <c r="B854" s="3" t="str">
        <f>VLOOKUP(D854,DSKH!$A:$B,2,0)</f>
        <v>A-212</v>
      </c>
      <c r="C854" s="23" t="s">
        <v>25</v>
      </c>
      <c r="D854" s="23" t="s">
        <v>26</v>
      </c>
      <c r="E854" s="23" t="s">
        <v>57</v>
      </c>
      <c r="F854" s="23">
        <v>108112229300</v>
      </c>
      <c r="G854" s="23" t="s">
        <v>27</v>
      </c>
      <c r="H854" s="203">
        <v>46114</v>
      </c>
      <c r="I854" s="23" t="s">
        <v>28</v>
      </c>
      <c r="J854" s="23" t="s">
        <v>29</v>
      </c>
      <c r="K854" s="23" t="s">
        <v>30</v>
      </c>
      <c r="L854" s="23"/>
      <c r="M854" s="23">
        <v>20407686</v>
      </c>
      <c r="N854" s="23" t="s">
        <v>12734</v>
      </c>
      <c r="O854" s="23"/>
      <c r="P854" s="23">
        <v>2</v>
      </c>
      <c r="Q854" s="23"/>
      <c r="R854" s="23"/>
      <c r="S854" s="23"/>
      <c r="T854" s="23"/>
      <c r="U854" s="23" t="s">
        <v>12735</v>
      </c>
      <c r="V854" s="23">
        <v>202611328370</v>
      </c>
      <c r="W854" s="204">
        <v>500</v>
      </c>
      <c r="X854" s="23" t="s">
        <v>31</v>
      </c>
      <c r="Y854" s="23"/>
      <c r="Z854" s="165"/>
      <c r="AA854" s="165"/>
    </row>
    <row r="855" spans="1:27" ht="16.5" hidden="1">
      <c r="A855" s="2">
        <f t="shared" si="0"/>
        <v>852</v>
      </c>
      <c r="B855" s="3" t="str">
        <f>VLOOKUP(D855,DSKH!$A:$B,2,0)</f>
        <v>A-212</v>
      </c>
      <c r="C855" s="23" t="s">
        <v>25</v>
      </c>
      <c r="D855" s="23" t="s">
        <v>26</v>
      </c>
      <c r="E855" s="23" t="s">
        <v>57</v>
      </c>
      <c r="F855" s="23">
        <v>108115471920</v>
      </c>
      <c r="G855" s="23" t="s">
        <v>32</v>
      </c>
      <c r="H855" s="203">
        <v>46115</v>
      </c>
      <c r="I855" s="23" t="s">
        <v>33</v>
      </c>
      <c r="J855" s="23" t="s">
        <v>29</v>
      </c>
      <c r="K855" s="23" t="s">
        <v>30</v>
      </c>
      <c r="L855" s="23"/>
      <c r="M855" s="23" t="s">
        <v>12736</v>
      </c>
      <c r="N855" s="23" t="s">
        <v>12737</v>
      </c>
      <c r="O855" s="23"/>
      <c r="P855" s="23"/>
      <c r="Q855" s="23"/>
      <c r="R855" s="23">
        <v>1</v>
      </c>
      <c r="S855" s="23"/>
      <c r="T855" s="23" t="s">
        <v>12738</v>
      </c>
      <c r="U855" s="23"/>
      <c r="V855" s="23"/>
      <c r="W855" s="204"/>
      <c r="X855" s="23" t="s">
        <v>12739</v>
      </c>
      <c r="Y855" s="23"/>
      <c r="Z855" s="165"/>
      <c r="AA855" s="165"/>
    </row>
    <row r="856" spans="1:27" ht="16.5" hidden="1">
      <c r="A856" s="2">
        <f t="shared" si="0"/>
        <v>853</v>
      </c>
      <c r="B856" s="3" t="str">
        <f>VLOOKUP(D856,DSKH!$A:$B,2,0)</f>
        <v>A-212</v>
      </c>
      <c r="C856" s="23" t="s">
        <v>25</v>
      </c>
      <c r="D856" s="23" t="s">
        <v>26</v>
      </c>
      <c r="E856" s="23" t="s">
        <v>57</v>
      </c>
      <c r="F856" s="23">
        <v>108112219500</v>
      </c>
      <c r="G856" s="23" t="s">
        <v>32</v>
      </c>
      <c r="H856" s="203">
        <v>46114</v>
      </c>
      <c r="I856" s="23" t="s">
        <v>28</v>
      </c>
      <c r="J856" s="23" t="s">
        <v>29</v>
      </c>
      <c r="K856" s="23" t="s">
        <v>30</v>
      </c>
      <c r="L856" s="23"/>
      <c r="M856" s="23">
        <v>870000643545</v>
      </c>
      <c r="N856" s="23">
        <v>870000643545</v>
      </c>
      <c r="O856" s="23"/>
      <c r="P856" s="23"/>
      <c r="Q856" s="23"/>
      <c r="R856" s="23">
        <v>1</v>
      </c>
      <c r="S856" s="23"/>
      <c r="T856" s="23" t="s">
        <v>12740</v>
      </c>
      <c r="U856" s="23"/>
      <c r="V856" s="23"/>
      <c r="W856" s="204"/>
      <c r="X856" s="23" t="s">
        <v>50</v>
      </c>
      <c r="Y856" s="23"/>
      <c r="Z856" s="165"/>
      <c r="AA856" s="165"/>
    </row>
    <row r="857" spans="1:27" ht="16.5" hidden="1">
      <c r="A857" s="2">
        <f t="shared" si="0"/>
        <v>854</v>
      </c>
      <c r="B857" s="3" t="str">
        <f>VLOOKUP(D857,DSKH!$A:$B,2,0)</f>
        <v>A-519</v>
      </c>
      <c r="C857" s="23" t="s">
        <v>25</v>
      </c>
      <c r="D857" s="23" t="s">
        <v>45</v>
      </c>
      <c r="E857" s="23" t="s">
        <v>29</v>
      </c>
      <c r="F857" s="23">
        <v>308392362410</v>
      </c>
      <c r="G857" s="23" t="s">
        <v>46</v>
      </c>
      <c r="H857" s="203">
        <v>46114</v>
      </c>
      <c r="I857" s="23" t="s">
        <v>28</v>
      </c>
      <c r="J857" s="23" t="s">
        <v>29</v>
      </c>
      <c r="K857" s="23" t="s">
        <v>47</v>
      </c>
      <c r="L857" s="23"/>
      <c r="M857" s="23">
        <v>20260402002</v>
      </c>
      <c r="N857" s="23"/>
      <c r="O857" s="23"/>
      <c r="P857" s="23"/>
      <c r="Q857" s="23"/>
      <c r="R857" s="23"/>
      <c r="S857" s="23">
        <v>1</v>
      </c>
      <c r="T857" s="23"/>
      <c r="U857" s="23"/>
      <c r="V857" s="23"/>
      <c r="W857" s="204"/>
      <c r="X857" s="23"/>
      <c r="Y857" s="23"/>
      <c r="Z857" s="165"/>
      <c r="AA857" s="165"/>
    </row>
    <row r="858" spans="1:27" ht="16.5" hidden="1">
      <c r="A858" s="2">
        <f t="shared" si="0"/>
        <v>855</v>
      </c>
      <c r="B858" s="3" t="str">
        <f>VLOOKUP(D858,DSKH!$A:$B,2,0)</f>
        <v>A-212</v>
      </c>
      <c r="C858" s="23" t="s">
        <v>25</v>
      </c>
      <c r="D858" s="23" t="s">
        <v>26</v>
      </c>
      <c r="E858" s="23" t="s">
        <v>57</v>
      </c>
      <c r="F858" s="23">
        <v>108120489040</v>
      </c>
      <c r="G858" s="23" t="s">
        <v>34</v>
      </c>
      <c r="H858" s="203">
        <v>46117</v>
      </c>
      <c r="I858" s="23" t="s">
        <v>28</v>
      </c>
      <c r="J858" s="23" t="s">
        <v>29</v>
      </c>
      <c r="K858" s="23" t="s">
        <v>30</v>
      </c>
      <c r="L858" s="23"/>
      <c r="M858" s="23">
        <v>952</v>
      </c>
      <c r="N858" s="23"/>
      <c r="O858" s="23"/>
      <c r="P858" s="23"/>
      <c r="Q858" s="23"/>
      <c r="R858" s="23"/>
      <c r="S858" s="23">
        <v>1</v>
      </c>
      <c r="T858" s="23"/>
      <c r="U858" s="23"/>
      <c r="V858" s="23"/>
      <c r="W858" s="204"/>
      <c r="X858" s="23"/>
      <c r="Y858" s="23"/>
      <c r="Z858" s="165"/>
      <c r="AA858" s="165"/>
    </row>
    <row r="859" spans="1:27" ht="16.5" hidden="1">
      <c r="A859" s="2">
        <f t="shared" si="0"/>
        <v>856</v>
      </c>
      <c r="B859" s="3" t="str">
        <f>VLOOKUP(D859,DSKH!$A:$B,2,0)</f>
        <v>A-212</v>
      </c>
      <c r="C859" s="23" t="s">
        <v>25</v>
      </c>
      <c r="D859" s="23" t="s">
        <v>26</v>
      </c>
      <c r="E859" s="23" t="s">
        <v>57</v>
      </c>
      <c r="F859" s="23">
        <v>108120488560</v>
      </c>
      <c r="G859" s="23" t="s">
        <v>34</v>
      </c>
      <c r="H859" s="203">
        <v>46117</v>
      </c>
      <c r="I859" s="23" t="s">
        <v>28</v>
      </c>
      <c r="J859" s="23" t="s">
        <v>29</v>
      </c>
      <c r="K859" s="23" t="s">
        <v>30</v>
      </c>
      <c r="L859" s="23"/>
      <c r="M859" s="23">
        <v>961</v>
      </c>
      <c r="N859" s="23"/>
      <c r="O859" s="23"/>
      <c r="P859" s="23"/>
      <c r="Q859" s="23"/>
      <c r="R859" s="23"/>
      <c r="S859" s="23">
        <v>1</v>
      </c>
      <c r="T859" s="23"/>
      <c r="U859" s="23"/>
      <c r="V859" s="23"/>
      <c r="W859" s="204"/>
      <c r="X859" s="23"/>
      <c r="Y859" s="23"/>
      <c r="Z859" s="165"/>
      <c r="AA859" s="165"/>
    </row>
    <row r="860" spans="1:27" ht="16.5" hidden="1">
      <c r="A860" s="2">
        <f t="shared" si="0"/>
        <v>857</v>
      </c>
      <c r="B860" s="3" t="str">
        <f>VLOOKUP(D860,DSKH!$A:$B,2,0)</f>
        <v>A-212</v>
      </c>
      <c r="C860" s="23" t="s">
        <v>25</v>
      </c>
      <c r="D860" s="23" t="s">
        <v>26</v>
      </c>
      <c r="E860" s="23" t="s">
        <v>57</v>
      </c>
      <c r="F860" s="23">
        <v>108120487310</v>
      </c>
      <c r="G860" s="23" t="s">
        <v>34</v>
      </c>
      <c r="H860" s="203">
        <v>46117</v>
      </c>
      <c r="I860" s="23" t="s">
        <v>28</v>
      </c>
      <c r="J860" s="23" t="s">
        <v>29</v>
      </c>
      <c r="K860" s="23" t="s">
        <v>30</v>
      </c>
      <c r="L860" s="23"/>
      <c r="M860" s="23">
        <v>307</v>
      </c>
      <c r="N860" s="23"/>
      <c r="O860" s="23"/>
      <c r="P860" s="23"/>
      <c r="Q860" s="23"/>
      <c r="R860" s="23"/>
      <c r="S860" s="23">
        <v>1</v>
      </c>
      <c r="T860" s="23"/>
      <c r="U860" s="23"/>
      <c r="V860" s="23"/>
      <c r="W860" s="204"/>
      <c r="X860" s="23"/>
      <c r="Y860" s="23"/>
      <c r="Z860" s="165"/>
      <c r="AA860" s="165"/>
    </row>
    <row r="861" spans="1:27" ht="16.5" hidden="1">
      <c r="A861" s="2">
        <f t="shared" si="0"/>
        <v>858</v>
      </c>
      <c r="B861" s="3" t="str">
        <f>VLOOKUP(D861,DSKH!$A:$B,2,0)</f>
        <v>A-212</v>
      </c>
      <c r="C861" s="23" t="s">
        <v>25</v>
      </c>
      <c r="D861" s="23" t="s">
        <v>26</v>
      </c>
      <c r="E861" s="23" t="s">
        <v>57</v>
      </c>
      <c r="F861" s="23">
        <v>108120486240</v>
      </c>
      <c r="G861" s="23" t="s">
        <v>34</v>
      </c>
      <c r="H861" s="203">
        <v>46117</v>
      </c>
      <c r="I861" s="23" t="s">
        <v>28</v>
      </c>
      <c r="J861" s="23" t="s">
        <v>29</v>
      </c>
      <c r="K861" s="23" t="s">
        <v>30</v>
      </c>
      <c r="L861" s="23"/>
      <c r="M861" s="23">
        <v>306</v>
      </c>
      <c r="N861" s="23"/>
      <c r="O861" s="23"/>
      <c r="P861" s="23"/>
      <c r="Q861" s="23"/>
      <c r="R861" s="23"/>
      <c r="S861" s="23">
        <v>1</v>
      </c>
      <c r="T861" s="23"/>
      <c r="U861" s="23"/>
      <c r="V861" s="23"/>
      <c r="W861" s="204"/>
      <c r="X861" s="23"/>
      <c r="Y861" s="23"/>
      <c r="Z861" s="165"/>
      <c r="AA861" s="165"/>
    </row>
    <row r="862" spans="1:27" ht="16.5" hidden="1">
      <c r="A862" s="2">
        <f t="shared" si="0"/>
        <v>859</v>
      </c>
      <c r="B862" s="3" t="str">
        <f>VLOOKUP(D862,DSKH!$A:$B,2,0)</f>
        <v>A-212</v>
      </c>
      <c r="C862" s="23" t="s">
        <v>25</v>
      </c>
      <c r="D862" s="23" t="s">
        <v>26</v>
      </c>
      <c r="E862" s="23" t="s">
        <v>57</v>
      </c>
      <c r="F862" s="23">
        <v>108120485210</v>
      </c>
      <c r="G862" s="23" t="s">
        <v>34</v>
      </c>
      <c r="H862" s="203">
        <v>46117</v>
      </c>
      <c r="I862" s="23" t="s">
        <v>28</v>
      </c>
      <c r="J862" s="23" t="s">
        <v>29</v>
      </c>
      <c r="K862" s="23" t="s">
        <v>30</v>
      </c>
      <c r="L862" s="23"/>
      <c r="M862" s="23">
        <v>233</v>
      </c>
      <c r="N862" s="23"/>
      <c r="O862" s="23"/>
      <c r="P862" s="23"/>
      <c r="Q862" s="23"/>
      <c r="R862" s="23"/>
      <c r="S862" s="23">
        <v>1</v>
      </c>
      <c r="T862" s="23"/>
      <c r="U862" s="23"/>
      <c r="V862" s="23"/>
      <c r="W862" s="204"/>
      <c r="X862" s="23"/>
      <c r="Y862" s="23"/>
      <c r="Z862" s="165"/>
      <c r="AA862" s="165"/>
    </row>
    <row r="863" spans="1:27" ht="16.5" hidden="1">
      <c r="A863" s="2">
        <f t="shared" si="0"/>
        <v>860</v>
      </c>
      <c r="B863" s="3" t="str">
        <f>VLOOKUP(D863,DSKH!$A:$B,2,0)</f>
        <v>A-212</v>
      </c>
      <c r="C863" s="23" t="s">
        <v>25</v>
      </c>
      <c r="D863" s="23" t="s">
        <v>26</v>
      </c>
      <c r="E863" s="23" t="s">
        <v>57</v>
      </c>
      <c r="F863" s="23">
        <v>108120484360</v>
      </c>
      <c r="G863" s="23" t="s">
        <v>32</v>
      </c>
      <c r="H863" s="203">
        <v>46117</v>
      </c>
      <c r="I863" s="23" t="s">
        <v>33</v>
      </c>
      <c r="J863" s="23" t="s">
        <v>36</v>
      </c>
      <c r="K863" s="23" t="s">
        <v>30</v>
      </c>
      <c r="L863" s="23"/>
      <c r="M863" s="23">
        <v>405</v>
      </c>
      <c r="N863" s="23"/>
      <c r="O863" s="23"/>
      <c r="P863" s="23"/>
      <c r="Q863" s="23"/>
      <c r="R863" s="23"/>
      <c r="S863" s="23">
        <v>1</v>
      </c>
      <c r="T863" s="23"/>
      <c r="U863" s="23"/>
      <c r="V863" s="23"/>
      <c r="W863" s="204"/>
      <c r="X863" s="23"/>
      <c r="Y863" s="23"/>
      <c r="Z863" s="165"/>
      <c r="AA863" s="165"/>
    </row>
    <row r="864" spans="1:27" ht="16.5" hidden="1">
      <c r="A864" s="2">
        <f t="shared" si="0"/>
        <v>861</v>
      </c>
      <c r="B864" s="3" t="str">
        <f>VLOOKUP(D864,DSKH!$A:$B,2,0)</f>
        <v>A-212</v>
      </c>
      <c r="C864" s="23" t="s">
        <v>25</v>
      </c>
      <c r="D864" s="23" t="s">
        <v>26</v>
      </c>
      <c r="E864" s="23" t="s">
        <v>57</v>
      </c>
      <c r="F864" s="23">
        <v>108123229800</v>
      </c>
      <c r="G864" s="23" t="s">
        <v>32</v>
      </c>
      <c r="H864" s="203">
        <v>46118</v>
      </c>
      <c r="I864" s="23" t="s">
        <v>28</v>
      </c>
      <c r="J864" s="23" t="s">
        <v>29</v>
      </c>
      <c r="K864" s="23" t="s">
        <v>30</v>
      </c>
      <c r="L864" s="23"/>
      <c r="M864" s="23">
        <v>12</v>
      </c>
      <c r="N864" s="23"/>
      <c r="O864" s="23"/>
      <c r="P864" s="23"/>
      <c r="Q864" s="23"/>
      <c r="R864" s="23"/>
      <c r="S864" s="23">
        <v>1</v>
      </c>
      <c r="T864" s="23"/>
      <c r="U864" s="23"/>
      <c r="V864" s="23"/>
      <c r="W864" s="204"/>
      <c r="X864" s="23"/>
      <c r="Y864" s="23"/>
      <c r="Z864" s="165"/>
      <c r="AA864" s="165"/>
    </row>
    <row r="865" spans="1:27" ht="16.5" hidden="1">
      <c r="A865" s="2">
        <f t="shared" si="0"/>
        <v>862</v>
      </c>
      <c r="B865" s="3" t="str">
        <f>VLOOKUP(D865,DSKH!$A:$B,2,0)</f>
        <v>A-212</v>
      </c>
      <c r="C865" s="23" t="s">
        <v>25</v>
      </c>
      <c r="D865" s="23" t="s">
        <v>26</v>
      </c>
      <c r="E865" s="23" t="s">
        <v>57</v>
      </c>
      <c r="F865" s="23">
        <v>108121380840</v>
      </c>
      <c r="G865" s="23" t="s">
        <v>32</v>
      </c>
      <c r="H865" s="203">
        <v>46118</v>
      </c>
      <c r="I865" s="23" t="s">
        <v>28</v>
      </c>
      <c r="J865" s="23" t="s">
        <v>36</v>
      </c>
      <c r="K865" s="23" t="s">
        <v>30</v>
      </c>
      <c r="L865" s="23"/>
      <c r="M865" s="23">
        <v>935</v>
      </c>
      <c r="N865" s="23"/>
      <c r="O865" s="23"/>
      <c r="P865" s="23"/>
      <c r="Q865" s="23"/>
      <c r="R865" s="23"/>
      <c r="S865" s="23">
        <v>1</v>
      </c>
      <c r="T865" s="23"/>
      <c r="U865" s="23"/>
      <c r="V865" s="23"/>
      <c r="W865" s="204"/>
      <c r="X865" s="23"/>
      <c r="Y865" s="23"/>
      <c r="Z865" s="165"/>
      <c r="AA865" s="165"/>
    </row>
    <row r="866" spans="1:27" ht="16.5" hidden="1">
      <c r="A866" s="2">
        <f t="shared" si="0"/>
        <v>863</v>
      </c>
      <c r="B866" s="3" t="str">
        <f>VLOOKUP(D866,DSKH!$A:$B,2,0)</f>
        <v>A-51</v>
      </c>
      <c r="C866" s="23" t="s">
        <v>25</v>
      </c>
      <c r="D866" s="23" t="s">
        <v>11702</v>
      </c>
      <c r="E866" s="23" t="s">
        <v>57</v>
      </c>
      <c r="F866" s="23">
        <v>108121261400</v>
      </c>
      <c r="G866" s="23" t="s">
        <v>34</v>
      </c>
      <c r="H866" s="203">
        <v>46118</v>
      </c>
      <c r="I866" s="23" t="s">
        <v>28</v>
      </c>
      <c r="J866" s="23" t="s">
        <v>29</v>
      </c>
      <c r="K866" s="23" t="s">
        <v>30</v>
      </c>
      <c r="L866" s="23"/>
      <c r="M866" s="23">
        <v>278</v>
      </c>
      <c r="N866" s="23"/>
      <c r="O866" s="23"/>
      <c r="P866" s="23"/>
      <c r="Q866" s="23"/>
      <c r="R866" s="23"/>
      <c r="S866" s="23">
        <v>1</v>
      </c>
      <c r="T866" s="23"/>
      <c r="U866" s="23"/>
      <c r="V866" s="23"/>
      <c r="W866" s="204"/>
      <c r="X866" s="23"/>
      <c r="Y866" s="23"/>
      <c r="Z866" s="165"/>
      <c r="AA866" s="165"/>
    </row>
    <row r="867" spans="1:27" ht="16.5" hidden="1">
      <c r="A867" s="2">
        <f t="shared" si="0"/>
        <v>864</v>
      </c>
      <c r="B867" s="3" t="str">
        <f>VLOOKUP(D867,DSKH!$A:$B,2,0)</f>
        <v>A-29</v>
      </c>
      <c r="C867" s="23" t="s">
        <v>25</v>
      </c>
      <c r="D867" s="23" t="s">
        <v>39</v>
      </c>
      <c r="E867" s="23" t="s">
        <v>29</v>
      </c>
      <c r="F867" s="23">
        <v>308404746440</v>
      </c>
      <c r="G867" s="23" t="s">
        <v>41</v>
      </c>
      <c r="H867" s="203">
        <v>46118</v>
      </c>
      <c r="I867" s="23" t="s">
        <v>28</v>
      </c>
      <c r="J867" s="23" t="s">
        <v>36</v>
      </c>
      <c r="K867" s="23" t="s">
        <v>30</v>
      </c>
      <c r="L867" s="23"/>
      <c r="M867" s="23" t="s">
        <v>12741</v>
      </c>
      <c r="N867" s="23"/>
      <c r="O867" s="23" t="s">
        <v>12742</v>
      </c>
      <c r="P867" s="23"/>
      <c r="Q867" s="23"/>
      <c r="R867" s="23">
        <v>1</v>
      </c>
      <c r="S867" s="23"/>
      <c r="T867" s="23" t="s">
        <v>12743</v>
      </c>
      <c r="U867" s="23"/>
      <c r="V867" s="23"/>
      <c r="W867" s="204"/>
      <c r="X867" s="23" t="s">
        <v>38</v>
      </c>
      <c r="Y867" s="23"/>
      <c r="Z867" s="165"/>
      <c r="AA867" s="165"/>
    </row>
    <row r="868" spans="1:27" ht="16.5" hidden="1">
      <c r="A868" s="2">
        <f t="shared" si="0"/>
        <v>865</v>
      </c>
      <c r="B868" s="3" t="str">
        <f>VLOOKUP(D868,DSKH!$A:$B,2,0)</f>
        <v>A-212</v>
      </c>
      <c r="C868" s="23" t="s">
        <v>25</v>
      </c>
      <c r="D868" s="23" t="s">
        <v>26</v>
      </c>
      <c r="E868" s="23" t="s">
        <v>57</v>
      </c>
      <c r="F868" s="23">
        <v>108124854720</v>
      </c>
      <c r="G868" s="23" t="s">
        <v>27</v>
      </c>
      <c r="H868" s="203">
        <v>46119</v>
      </c>
      <c r="I868" s="23" t="s">
        <v>28</v>
      </c>
      <c r="J868" s="23" t="s">
        <v>29</v>
      </c>
      <c r="K868" s="23" t="s">
        <v>30</v>
      </c>
      <c r="L868" s="23"/>
      <c r="M868" s="23" t="s">
        <v>12744</v>
      </c>
      <c r="N868" s="23">
        <v>8901412025</v>
      </c>
      <c r="O868" s="23"/>
      <c r="P868" s="23"/>
      <c r="Q868" s="23"/>
      <c r="R868" s="23">
        <v>1</v>
      </c>
      <c r="S868" s="23"/>
      <c r="T868" s="23" t="s">
        <v>12745</v>
      </c>
      <c r="U868" s="23"/>
      <c r="V868" s="23"/>
      <c r="W868" s="204"/>
      <c r="X868" s="23" t="s">
        <v>38</v>
      </c>
      <c r="Y868" s="23"/>
      <c r="Z868" s="165"/>
      <c r="AA868" s="165"/>
    </row>
    <row r="869" spans="1:27" ht="16.5" hidden="1">
      <c r="A869" s="2">
        <f t="shared" si="0"/>
        <v>866</v>
      </c>
      <c r="B869" s="3" t="str">
        <f>VLOOKUP(D869,DSKH!$A:$B,2,0)</f>
        <v>A-212</v>
      </c>
      <c r="C869" s="23" t="s">
        <v>25</v>
      </c>
      <c r="D869" s="23" t="s">
        <v>26</v>
      </c>
      <c r="E869" s="23" t="s">
        <v>57</v>
      </c>
      <c r="F869" s="23">
        <v>108126650920</v>
      </c>
      <c r="G869" s="23" t="s">
        <v>32</v>
      </c>
      <c r="H869" s="203">
        <v>46119</v>
      </c>
      <c r="I869" s="23" t="s">
        <v>28</v>
      </c>
      <c r="J869" s="23" t="s">
        <v>36</v>
      </c>
      <c r="K869" s="23" t="s">
        <v>30</v>
      </c>
      <c r="L869" s="23"/>
      <c r="M869" s="23">
        <v>157</v>
      </c>
      <c r="N869" s="23"/>
      <c r="O869" s="23"/>
      <c r="P869" s="23"/>
      <c r="Q869" s="23"/>
      <c r="R869" s="23"/>
      <c r="S869" s="23">
        <v>1</v>
      </c>
      <c r="T869" s="23"/>
      <c r="U869" s="23"/>
      <c r="V869" s="23"/>
      <c r="W869" s="204"/>
      <c r="X869" s="23"/>
      <c r="Y869" s="23"/>
      <c r="Z869" s="165"/>
      <c r="AA869" s="165"/>
    </row>
    <row r="870" spans="1:27" ht="33" hidden="1">
      <c r="A870" s="2">
        <f t="shared" si="0"/>
        <v>867</v>
      </c>
      <c r="B870" s="3" t="str">
        <f>VLOOKUP(D870,DSKH!$A:$B,2,0)</f>
        <v>A-212</v>
      </c>
      <c r="C870" s="23" t="s">
        <v>25</v>
      </c>
      <c r="D870" s="23" t="s">
        <v>26</v>
      </c>
      <c r="E870" s="23" t="s">
        <v>228</v>
      </c>
      <c r="F870" s="23">
        <v>308313515700</v>
      </c>
      <c r="G870" s="23" t="s">
        <v>246</v>
      </c>
      <c r="H870" s="203">
        <v>46092</v>
      </c>
      <c r="I870" s="23" t="s">
        <v>28</v>
      </c>
      <c r="J870" s="23" t="s">
        <v>37</v>
      </c>
      <c r="K870" s="23" t="s">
        <v>30</v>
      </c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04"/>
      <c r="X870" s="23"/>
      <c r="Y870" s="23" t="s">
        <v>12746</v>
      </c>
      <c r="Z870" s="165"/>
      <c r="AA870" s="165"/>
    </row>
    <row r="871" spans="1:27" ht="16.5" hidden="1">
      <c r="A871" s="2">
        <f t="shared" si="0"/>
        <v>868</v>
      </c>
      <c r="B871" s="3" t="str">
        <f>VLOOKUP(D871,DSKH!$A:$B,2,0)</f>
        <v>A-212</v>
      </c>
      <c r="C871" s="23" t="s">
        <v>25</v>
      </c>
      <c r="D871" s="23" t="s">
        <v>26</v>
      </c>
      <c r="E871" s="23" t="s">
        <v>228</v>
      </c>
      <c r="F871" s="23">
        <v>308313526900</v>
      </c>
      <c r="G871" s="23" t="s">
        <v>246</v>
      </c>
      <c r="H871" s="203">
        <v>46092</v>
      </c>
      <c r="I871" s="23" t="s">
        <v>28</v>
      </c>
      <c r="J871" s="23" t="s">
        <v>37</v>
      </c>
      <c r="K871" s="23" t="s">
        <v>30</v>
      </c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04"/>
      <c r="X871" s="23"/>
      <c r="Y871" s="23"/>
      <c r="Z871" s="165"/>
      <c r="AA871" s="165"/>
    </row>
    <row r="872" spans="1:27" ht="16.5" hidden="1">
      <c r="A872" s="2">
        <f t="shared" si="0"/>
        <v>869</v>
      </c>
      <c r="B872" s="3" t="str">
        <f>VLOOKUP(D872,DSKH!$A:$B,2,0)</f>
        <v>A-212</v>
      </c>
      <c r="C872" s="23" t="s">
        <v>25</v>
      </c>
      <c r="D872" s="23" t="s">
        <v>26</v>
      </c>
      <c r="E872" s="23" t="s">
        <v>228</v>
      </c>
      <c r="F872" s="23">
        <v>308313532020</v>
      </c>
      <c r="G872" s="23" t="s">
        <v>246</v>
      </c>
      <c r="H872" s="203">
        <v>46092</v>
      </c>
      <c r="I872" s="23" t="s">
        <v>28</v>
      </c>
      <c r="J872" s="23" t="s">
        <v>37</v>
      </c>
      <c r="K872" s="23" t="s">
        <v>30</v>
      </c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04"/>
      <c r="X872" s="23"/>
      <c r="Y872" s="23"/>
      <c r="Z872" s="165"/>
      <c r="AA872" s="165"/>
    </row>
    <row r="873" spans="1:27" ht="16.5" hidden="1">
      <c r="A873" s="2">
        <f t="shared" si="0"/>
        <v>870</v>
      </c>
      <c r="B873" s="3" t="str">
        <f>VLOOKUP(D873,DSKH!$A:$B,2,0)</f>
        <v>A-51</v>
      </c>
      <c r="C873" s="23" t="s">
        <v>25</v>
      </c>
      <c r="D873" s="23" t="s">
        <v>11702</v>
      </c>
      <c r="E873" s="23" t="s">
        <v>57</v>
      </c>
      <c r="F873" s="23">
        <v>108130337930</v>
      </c>
      <c r="G873" s="23" t="s">
        <v>34</v>
      </c>
      <c r="H873" s="203">
        <v>46120</v>
      </c>
      <c r="I873" s="23" t="s">
        <v>28</v>
      </c>
      <c r="J873" s="23" t="s">
        <v>29</v>
      </c>
      <c r="K873" s="23" t="s">
        <v>30</v>
      </c>
      <c r="L873" s="23"/>
      <c r="M873" s="23">
        <v>7</v>
      </c>
      <c r="N873" s="23"/>
      <c r="O873" s="23"/>
      <c r="P873" s="23"/>
      <c r="Q873" s="23"/>
      <c r="R873" s="23"/>
      <c r="S873" s="23">
        <v>1</v>
      </c>
      <c r="T873" s="23"/>
      <c r="U873" s="23"/>
      <c r="V873" s="23"/>
      <c r="W873" s="204"/>
      <c r="X873" s="23"/>
      <c r="Y873" s="23"/>
      <c r="Z873" s="165"/>
      <c r="AA873" s="165"/>
    </row>
    <row r="874" spans="1:27" ht="16.5" hidden="1">
      <c r="A874" s="2">
        <f t="shared" si="0"/>
        <v>871</v>
      </c>
      <c r="B874" s="3" t="str">
        <f>VLOOKUP(D874,DSKH!$A:$B,2,0)</f>
        <v>A-51</v>
      </c>
      <c r="C874" s="23" t="s">
        <v>25</v>
      </c>
      <c r="D874" s="23" t="s">
        <v>11702</v>
      </c>
      <c r="E874" s="23" t="s">
        <v>57</v>
      </c>
      <c r="F874" s="23">
        <v>108130666010</v>
      </c>
      <c r="G874" s="23" t="s">
        <v>34</v>
      </c>
      <c r="H874" s="203">
        <v>46120</v>
      </c>
      <c r="I874" s="23" t="s">
        <v>28</v>
      </c>
      <c r="J874" s="23" t="s">
        <v>29</v>
      </c>
      <c r="K874" s="23" t="s">
        <v>30</v>
      </c>
      <c r="L874" s="23"/>
      <c r="M874" s="23">
        <v>8</v>
      </c>
      <c r="N874" s="23"/>
      <c r="O874" s="23"/>
      <c r="P874" s="23"/>
      <c r="Q874" s="23"/>
      <c r="R874" s="23"/>
      <c r="S874" s="23">
        <v>1</v>
      </c>
      <c r="T874" s="23"/>
      <c r="U874" s="23"/>
      <c r="V874" s="23"/>
      <c r="W874" s="204"/>
      <c r="X874" s="23"/>
      <c r="Y874" s="23"/>
      <c r="Z874" s="165"/>
      <c r="AA874" s="165"/>
    </row>
    <row r="875" spans="1:27" ht="33" hidden="1">
      <c r="A875" s="2">
        <f t="shared" si="0"/>
        <v>872</v>
      </c>
      <c r="B875" s="3" t="str">
        <f>VLOOKUP(D875,DSKH!$A:$B,2,0)</f>
        <v>A-56</v>
      </c>
      <c r="C875" s="23" t="s">
        <v>25</v>
      </c>
      <c r="D875" s="23" t="s">
        <v>43</v>
      </c>
      <c r="E875" s="23" t="s">
        <v>29</v>
      </c>
      <c r="F875" s="23">
        <v>308411437960</v>
      </c>
      <c r="G875" s="23" t="s">
        <v>44</v>
      </c>
      <c r="H875" s="203">
        <v>46120</v>
      </c>
      <c r="I875" s="23" t="s">
        <v>28</v>
      </c>
      <c r="J875" s="23" t="s">
        <v>36</v>
      </c>
      <c r="K875" s="23" t="s">
        <v>30</v>
      </c>
      <c r="L875" s="23"/>
      <c r="M875" s="23" t="s">
        <v>12747</v>
      </c>
      <c r="N875" s="23"/>
      <c r="O875" s="23" t="s">
        <v>12748</v>
      </c>
      <c r="P875" s="23"/>
      <c r="Q875" s="23">
        <v>1</v>
      </c>
      <c r="R875" s="23"/>
      <c r="S875" s="23"/>
      <c r="T875" s="23"/>
      <c r="U875" s="23" t="s">
        <v>12749</v>
      </c>
      <c r="V875" s="23">
        <v>202611375305</v>
      </c>
      <c r="W875" s="204">
        <v>500</v>
      </c>
      <c r="X875" s="23" t="s">
        <v>31</v>
      </c>
      <c r="Y875" s="23"/>
      <c r="Z875" s="165"/>
      <c r="AA875" s="165"/>
    </row>
    <row r="876" spans="1:27" ht="16.5" hidden="1">
      <c r="A876" s="2">
        <f t="shared" si="0"/>
        <v>873</v>
      </c>
      <c r="B876" s="3" t="str">
        <f>VLOOKUP(D876,DSKH!$A:$B,2,0)</f>
        <v>A-519</v>
      </c>
      <c r="C876" s="23" t="s">
        <v>25</v>
      </c>
      <c r="D876" s="23" t="s">
        <v>45</v>
      </c>
      <c r="E876" s="23" t="s">
        <v>57</v>
      </c>
      <c r="F876" s="23">
        <v>108133368340</v>
      </c>
      <c r="G876" s="23" t="s">
        <v>172</v>
      </c>
      <c r="H876" s="203" t="s">
        <v>12750</v>
      </c>
      <c r="I876" s="23" t="s">
        <v>28</v>
      </c>
      <c r="J876" s="23" t="s">
        <v>29</v>
      </c>
      <c r="K876" s="23" t="s">
        <v>47</v>
      </c>
      <c r="L876" s="23"/>
      <c r="M876" s="23" t="s">
        <v>12751</v>
      </c>
      <c r="N876" s="23">
        <v>8901247794</v>
      </c>
      <c r="O876" s="23"/>
      <c r="P876" s="23"/>
      <c r="Q876" s="23"/>
      <c r="R876" s="23">
        <v>1</v>
      </c>
      <c r="S876" s="23"/>
      <c r="T876" s="23" t="s">
        <v>12752</v>
      </c>
      <c r="U876" s="23"/>
      <c r="V876" s="23"/>
      <c r="W876" s="204"/>
      <c r="X876" s="23" t="s">
        <v>38</v>
      </c>
      <c r="Y876" s="23"/>
      <c r="Z876" s="165"/>
      <c r="AA876" s="165"/>
    </row>
    <row r="877" spans="1:27" ht="16.5" hidden="1">
      <c r="A877" s="2">
        <f t="shared" si="0"/>
        <v>874</v>
      </c>
      <c r="B877" s="3" t="str">
        <f>VLOOKUP(D877,DSKH!$A:$B,2,0)</f>
        <v>A-519</v>
      </c>
      <c r="C877" s="23" t="s">
        <v>25</v>
      </c>
      <c r="D877" s="23" t="s">
        <v>45</v>
      </c>
      <c r="E877" s="23" t="s">
        <v>29</v>
      </c>
      <c r="F877" s="23">
        <v>308414195850</v>
      </c>
      <c r="G877" s="23" t="s">
        <v>46</v>
      </c>
      <c r="H877" s="203">
        <v>46121</v>
      </c>
      <c r="I877" s="23" t="s">
        <v>28</v>
      </c>
      <c r="J877" s="23" t="s">
        <v>29</v>
      </c>
      <c r="K877" s="23" t="s">
        <v>47</v>
      </c>
      <c r="L877" s="23"/>
      <c r="M877" s="23" t="s">
        <v>12753</v>
      </c>
      <c r="N877" s="23"/>
      <c r="O877" s="23" t="s">
        <v>12754</v>
      </c>
      <c r="P877" s="23"/>
      <c r="Q877" s="23"/>
      <c r="R877" s="23">
        <v>1</v>
      </c>
      <c r="S877" s="23"/>
      <c r="T877" s="23" t="s">
        <v>12755</v>
      </c>
      <c r="U877" s="23"/>
      <c r="V877" s="23" t="s">
        <v>12756</v>
      </c>
      <c r="W877" s="204"/>
      <c r="X877" s="23" t="s">
        <v>419</v>
      </c>
      <c r="Y877" s="23"/>
      <c r="Z877" s="165"/>
      <c r="AA877" s="165"/>
    </row>
    <row r="878" spans="1:27" ht="16.5" hidden="1">
      <c r="A878" s="2">
        <f t="shared" si="0"/>
        <v>875</v>
      </c>
      <c r="B878" s="3" t="str">
        <f>VLOOKUP(D878,DSKH!$A:$B,2,0)</f>
        <v>A-519</v>
      </c>
      <c r="C878" s="23" t="s">
        <v>25</v>
      </c>
      <c r="D878" s="23" t="s">
        <v>45</v>
      </c>
      <c r="E878" s="23" t="s">
        <v>29</v>
      </c>
      <c r="F878" s="23">
        <v>308412143930</v>
      </c>
      <c r="G878" s="23" t="s">
        <v>46</v>
      </c>
      <c r="H878" s="203">
        <v>46120</v>
      </c>
      <c r="I878" s="23" t="s">
        <v>28</v>
      </c>
      <c r="J878" s="23" t="s">
        <v>29</v>
      </c>
      <c r="K878" s="23" t="s">
        <v>47</v>
      </c>
      <c r="L878" s="23"/>
      <c r="M878" s="23">
        <v>20260408002</v>
      </c>
      <c r="N878" s="23"/>
      <c r="O878" s="23"/>
      <c r="P878" s="23"/>
      <c r="Q878" s="23"/>
      <c r="R878" s="23"/>
      <c r="S878" s="23">
        <v>1</v>
      </c>
      <c r="T878" s="23"/>
      <c r="U878" s="23"/>
      <c r="V878" s="23"/>
      <c r="W878" s="204"/>
      <c r="X878" s="23"/>
      <c r="Y878" s="23"/>
      <c r="Z878" s="165"/>
      <c r="AA878" s="165"/>
    </row>
    <row r="879" spans="1:27" ht="33" hidden="1">
      <c r="A879" s="2">
        <f t="shared" si="0"/>
        <v>876</v>
      </c>
      <c r="B879" s="3" t="str">
        <f>VLOOKUP(D879,DSKH!$A:$B,2,0)</f>
        <v>A-29</v>
      </c>
      <c r="C879" s="23" t="s">
        <v>25</v>
      </c>
      <c r="D879" s="23" t="s">
        <v>39</v>
      </c>
      <c r="E879" s="23" t="s">
        <v>29</v>
      </c>
      <c r="F879" s="23">
        <v>308414032200</v>
      </c>
      <c r="G879" s="23" t="s">
        <v>41</v>
      </c>
      <c r="H879" s="203">
        <v>46121</v>
      </c>
      <c r="I879" s="23" t="s">
        <v>28</v>
      </c>
      <c r="J879" s="23" t="s">
        <v>36</v>
      </c>
      <c r="K879" s="23" t="s">
        <v>30</v>
      </c>
      <c r="L879" s="23"/>
      <c r="M879" s="23" t="s">
        <v>12757</v>
      </c>
      <c r="N879" s="23"/>
      <c r="O879" s="23" t="s">
        <v>12758</v>
      </c>
      <c r="P879" s="23"/>
      <c r="Q879" s="23">
        <v>1</v>
      </c>
      <c r="R879" s="23"/>
      <c r="S879" s="23"/>
      <c r="T879" s="23"/>
      <c r="U879" s="23" t="s">
        <v>12759</v>
      </c>
      <c r="V879" s="23"/>
      <c r="W879" s="204"/>
      <c r="X879" s="23" t="s">
        <v>42</v>
      </c>
      <c r="Y879" s="23"/>
      <c r="Z879" s="165"/>
      <c r="AA879" s="165"/>
    </row>
    <row r="880" spans="1:27" ht="33" hidden="1">
      <c r="A880" s="2">
        <f t="shared" si="0"/>
        <v>877</v>
      </c>
      <c r="B880" s="3" t="str">
        <f>VLOOKUP(D880,DSKH!$A:$B,2,0)</f>
        <v>A-29</v>
      </c>
      <c r="C880" s="23" t="s">
        <v>25</v>
      </c>
      <c r="D880" s="23" t="s">
        <v>39</v>
      </c>
      <c r="E880" s="23" t="s">
        <v>29</v>
      </c>
      <c r="F880" s="23">
        <v>308410324300</v>
      </c>
      <c r="G880" s="23" t="s">
        <v>41</v>
      </c>
      <c r="H880" s="203">
        <v>46120</v>
      </c>
      <c r="I880" s="23" t="s">
        <v>28</v>
      </c>
      <c r="J880" s="23" t="s">
        <v>36</v>
      </c>
      <c r="K880" s="23" t="s">
        <v>30</v>
      </c>
      <c r="L880" s="23"/>
      <c r="M880" s="23" t="s">
        <v>12760</v>
      </c>
      <c r="N880" s="23"/>
      <c r="O880" s="23" t="s">
        <v>12761</v>
      </c>
      <c r="P880" s="23"/>
      <c r="Q880" s="23">
        <v>1</v>
      </c>
      <c r="R880" s="23"/>
      <c r="S880" s="23"/>
      <c r="T880" s="23"/>
      <c r="U880" s="23" t="s">
        <v>12762</v>
      </c>
      <c r="V880" s="23"/>
      <c r="W880" s="204"/>
      <c r="X880" s="23" t="s">
        <v>42</v>
      </c>
      <c r="Y880" s="23"/>
      <c r="Z880" s="165"/>
      <c r="AA880" s="165"/>
    </row>
    <row r="881" spans="1:27" ht="16.5" hidden="1">
      <c r="A881" s="2">
        <f t="shared" si="0"/>
        <v>878</v>
      </c>
      <c r="B881" s="3" t="str">
        <f>VLOOKUP(D881,DSKH!$A:$B,2,0)</f>
        <v>A-51</v>
      </c>
      <c r="C881" s="23" t="s">
        <v>25</v>
      </c>
      <c r="D881" s="23" t="s">
        <v>11702</v>
      </c>
      <c r="E881" s="23" t="s">
        <v>57</v>
      </c>
      <c r="F881" s="23">
        <v>108134023650</v>
      </c>
      <c r="G881" s="23" t="s">
        <v>34</v>
      </c>
      <c r="H881" s="203">
        <v>46121</v>
      </c>
      <c r="I881" s="23" t="s">
        <v>28</v>
      </c>
      <c r="J881" s="23" t="s">
        <v>29</v>
      </c>
      <c r="K881" s="23" t="s">
        <v>30</v>
      </c>
      <c r="L881" s="23"/>
      <c r="M881" s="23">
        <v>9</v>
      </c>
      <c r="N881" s="23"/>
      <c r="O881" s="23"/>
      <c r="P881" s="23"/>
      <c r="Q881" s="23"/>
      <c r="R881" s="23"/>
      <c r="S881" s="23">
        <v>1</v>
      </c>
      <c r="T881" s="23"/>
      <c r="U881" s="23"/>
      <c r="V881" s="23"/>
      <c r="W881" s="204"/>
      <c r="X881" s="23"/>
      <c r="Y881" s="23"/>
      <c r="Z881" s="165"/>
      <c r="AA881" s="165"/>
    </row>
    <row r="882" spans="1:27" ht="16.5" hidden="1">
      <c r="A882" s="2">
        <f t="shared" si="0"/>
        <v>879</v>
      </c>
      <c r="B882" s="3" t="str">
        <f>VLOOKUP(D882,DSKH!$A:$B,2,0)</f>
        <v>A-212</v>
      </c>
      <c r="C882" s="23" t="s">
        <v>25</v>
      </c>
      <c r="D882" s="23" t="s">
        <v>26</v>
      </c>
      <c r="E882" s="23" t="s">
        <v>57</v>
      </c>
      <c r="F882" s="23">
        <v>108129122030</v>
      </c>
      <c r="G882" s="23" t="s">
        <v>27</v>
      </c>
      <c r="H882" s="203">
        <v>46120</v>
      </c>
      <c r="I882" s="23" t="s">
        <v>28</v>
      </c>
      <c r="J882" s="23" t="s">
        <v>29</v>
      </c>
      <c r="K882" s="23" t="s">
        <v>30</v>
      </c>
      <c r="L882" s="23"/>
      <c r="M882" s="232" t="s">
        <v>12763</v>
      </c>
      <c r="N882" s="232" t="s">
        <v>12764</v>
      </c>
      <c r="O882" s="23"/>
      <c r="P882" s="23"/>
      <c r="Q882" s="232">
        <v>1</v>
      </c>
      <c r="R882" s="23"/>
      <c r="S882" s="23"/>
      <c r="T882" s="232" t="s">
        <v>12765</v>
      </c>
      <c r="U882" s="232" t="s">
        <v>12766</v>
      </c>
      <c r="V882" s="23"/>
      <c r="W882" s="204"/>
      <c r="X882" s="232" t="s">
        <v>338</v>
      </c>
      <c r="Y882" s="232" t="s">
        <v>134</v>
      </c>
      <c r="Z882" s="165"/>
      <c r="AA882" s="165"/>
    </row>
    <row r="883" spans="1:27" ht="16.5" hidden="1">
      <c r="A883" s="2">
        <f t="shared" si="0"/>
        <v>880</v>
      </c>
      <c r="B883" s="3" t="str">
        <f>VLOOKUP(D883,DSKH!$A:$B,2,0)</f>
        <v>A-212</v>
      </c>
      <c r="C883" s="23" t="s">
        <v>25</v>
      </c>
      <c r="D883" s="23" t="s">
        <v>26</v>
      </c>
      <c r="E883" s="23" t="s">
        <v>57</v>
      </c>
      <c r="F883" s="23">
        <v>108129117460</v>
      </c>
      <c r="G883" s="23" t="s">
        <v>27</v>
      </c>
      <c r="H883" s="203">
        <v>46120</v>
      </c>
      <c r="I883" s="23" t="s">
        <v>28</v>
      </c>
      <c r="J883" s="23" t="s">
        <v>29</v>
      </c>
      <c r="K883" s="23" t="s">
        <v>30</v>
      </c>
      <c r="L883" s="23"/>
      <c r="M883" s="230"/>
      <c r="N883" s="230"/>
      <c r="O883" s="23"/>
      <c r="P883" s="23"/>
      <c r="Q883" s="230"/>
      <c r="R883" s="23"/>
      <c r="S883" s="23"/>
      <c r="T883" s="230"/>
      <c r="U883" s="230"/>
      <c r="V883" s="23"/>
      <c r="W883" s="204"/>
      <c r="X883" s="230"/>
      <c r="Y883" s="230"/>
      <c r="Z883" s="165"/>
      <c r="AA883" s="165"/>
    </row>
    <row r="884" spans="1:27" ht="16.5" hidden="1">
      <c r="A884" s="2">
        <f t="shared" si="0"/>
        <v>881</v>
      </c>
      <c r="B884" s="3" t="str">
        <f>VLOOKUP(D884,DSKH!$A:$B,2,0)</f>
        <v>A-212</v>
      </c>
      <c r="C884" s="23" t="s">
        <v>25</v>
      </c>
      <c r="D884" s="23" t="s">
        <v>26</v>
      </c>
      <c r="E884" s="23" t="s">
        <v>57</v>
      </c>
      <c r="F884" s="23">
        <v>108129111900</v>
      </c>
      <c r="G884" s="23" t="s">
        <v>27</v>
      </c>
      <c r="H884" s="203">
        <v>46120</v>
      </c>
      <c r="I884" s="23" t="s">
        <v>28</v>
      </c>
      <c r="J884" s="23" t="s">
        <v>29</v>
      </c>
      <c r="K884" s="23" t="s">
        <v>30</v>
      </c>
      <c r="L884" s="23"/>
      <c r="M884" s="230"/>
      <c r="N884" s="230"/>
      <c r="O884" s="23"/>
      <c r="P884" s="23"/>
      <c r="Q884" s="230"/>
      <c r="R884" s="23"/>
      <c r="S884" s="23"/>
      <c r="T884" s="230"/>
      <c r="U884" s="230"/>
      <c r="V884" s="23"/>
      <c r="W884" s="204"/>
      <c r="X884" s="230"/>
      <c r="Y884" s="230"/>
      <c r="Z884" s="165"/>
      <c r="AA884" s="165"/>
    </row>
    <row r="885" spans="1:27" ht="16.5" hidden="1">
      <c r="A885" s="2">
        <f t="shared" si="0"/>
        <v>882</v>
      </c>
      <c r="B885" s="3" t="str">
        <f>VLOOKUP(D885,DSKH!$A:$B,2,0)</f>
        <v>A-212</v>
      </c>
      <c r="C885" s="23" t="s">
        <v>25</v>
      </c>
      <c r="D885" s="23" t="s">
        <v>26</v>
      </c>
      <c r="E885" s="23" t="s">
        <v>57</v>
      </c>
      <c r="F885" s="23">
        <v>108129104530</v>
      </c>
      <c r="G885" s="23" t="s">
        <v>27</v>
      </c>
      <c r="H885" s="203">
        <v>46120</v>
      </c>
      <c r="I885" s="23" t="s">
        <v>28</v>
      </c>
      <c r="J885" s="23" t="s">
        <v>29</v>
      </c>
      <c r="K885" s="23" t="s">
        <v>30</v>
      </c>
      <c r="L885" s="23"/>
      <c r="M885" s="230"/>
      <c r="N885" s="230"/>
      <c r="O885" s="23"/>
      <c r="P885" s="23"/>
      <c r="Q885" s="230"/>
      <c r="R885" s="23"/>
      <c r="S885" s="23"/>
      <c r="T885" s="230"/>
      <c r="U885" s="230"/>
      <c r="V885" s="23"/>
      <c r="W885" s="204"/>
      <c r="X885" s="230"/>
      <c r="Y885" s="230"/>
      <c r="Z885" s="165"/>
      <c r="AA885" s="165"/>
    </row>
    <row r="886" spans="1:27" ht="16.5" hidden="1">
      <c r="A886" s="2">
        <f t="shared" si="0"/>
        <v>883</v>
      </c>
      <c r="B886" s="3" t="str">
        <f>VLOOKUP(D886,DSKH!$A:$B,2,0)</f>
        <v>A-212</v>
      </c>
      <c r="C886" s="23" t="s">
        <v>25</v>
      </c>
      <c r="D886" s="23" t="s">
        <v>26</v>
      </c>
      <c r="E886" s="23" t="s">
        <v>57</v>
      </c>
      <c r="F886" s="23">
        <v>108129095100</v>
      </c>
      <c r="G886" s="23" t="s">
        <v>27</v>
      </c>
      <c r="H886" s="203">
        <v>46120</v>
      </c>
      <c r="I886" s="23" t="s">
        <v>28</v>
      </c>
      <c r="J886" s="23" t="s">
        <v>29</v>
      </c>
      <c r="K886" s="23" t="s">
        <v>30</v>
      </c>
      <c r="L886" s="23"/>
      <c r="M886" s="230"/>
      <c r="N886" s="230"/>
      <c r="O886" s="23"/>
      <c r="P886" s="23"/>
      <c r="Q886" s="230"/>
      <c r="R886" s="23"/>
      <c r="S886" s="23"/>
      <c r="T886" s="230"/>
      <c r="U886" s="230"/>
      <c r="V886" s="23"/>
      <c r="W886" s="204"/>
      <c r="X886" s="230"/>
      <c r="Y886" s="230"/>
      <c r="Z886" s="165"/>
      <c r="AA886" s="165"/>
    </row>
    <row r="887" spans="1:27" ht="16.5" hidden="1">
      <c r="A887" s="2">
        <f t="shared" si="0"/>
        <v>884</v>
      </c>
      <c r="B887" s="3" t="str">
        <f>VLOOKUP(D887,DSKH!$A:$B,2,0)</f>
        <v>A-212</v>
      </c>
      <c r="C887" s="23" t="s">
        <v>25</v>
      </c>
      <c r="D887" s="23" t="s">
        <v>26</v>
      </c>
      <c r="E887" s="23" t="s">
        <v>57</v>
      </c>
      <c r="F887" s="23">
        <v>108129086810</v>
      </c>
      <c r="G887" s="23" t="s">
        <v>27</v>
      </c>
      <c r="H887" s="203">
        <v>46120</v>
      </c>
      <c r="I887" s="23" t="s">
        <v>28</v>
      </c>
      <c r="J887" s="23" t="s">
        <v>29</v>
      </c>
      <c r="K887" s="23" t="s">
        <v>30</v>
      </c>
      <c r="L887" s="23"/>
      <c r="M887" s="230"/>
      <c r="N887" s="230"/>
      <c r="O887" s="23"/>
      <c r="P887" s="23"/>
      <c r="Q887" s="230"/>
      <c r="R887" s="23"/>
      <c r="S887" s="23"/>
      <c r="T887" s="230"/>
      <c r="U887" s="230"/>
      <c r="V887" s="23"/>
      <c r="W887" s="204"/>
      <c r="X887" s="230"/>
      <c r="Y887" s="230"/>
      <c r="Z887" s="165"/>
      <c r="AA887" s="165"/>
    </row>
    <row r="888" spans="1:27" ht="16.5" hidden="1">
      <c r="A888" s="2">
        <f t="shared" si="0"/>
        <v>885</v>
      </c>
      <c r="B888" s="3" t="str">
        <f>VLOOKUP(D888,DSKH!$A:$B,2,0)</f>
        <v>A-212</v>
      </c>
      <c r="C888" s="23" t="s">
        <v>25</v>
      </c>
      <c r="D888" s="23" t="s">
        <v>26</v>
      </c>
      <c r="E888" s="23" t="s">
        <v>57</v>
      </c>
      <c r="F888" s="23">
        <v>108129083750</v>
      </c>
      <c r="G888" s="23" t="s">
        <v>27</v>
      </c>
      <c r="H888" s="203">
        <v>46120</v>
      </c>
      <c r="I888" s="23" t="s">
        <v>28</v>
      </c>
      <c r="J888" s="23" t="s">
        <v>29</v>
      </c>
      <c r="K888" s="23" t="s">
        <v>30</v>
      </c>
      <c r="L888" s="23"/>
      <c r="M888" s="230"/>
      <c r="N888" s="230"/>
      <c r="O888" s="23"/>
      <c r="P888" s="23"/>
      <c r="Q888" s="230"/>
      <c r="R888" s="23"/>
      <c r="S888" s="23"/>
      <c r="T888" s="230"/>
      <c r="U888" s="230"/>
      <c r="V888" s="23"/>
      <c r="W888" s="204"/>
      <c r="X888" s="230"/>
      <c r="Y888" s="230"/>
      <c r="Z888" s="165"/>
      <c r="AA888" s="165"/>
    </row>
    <row r="889" spans="1:27" ht="16.5" hidden="1">
      <c r="A889" s="2">
        <f t="shared" si="0"/>
        <v>886</v>
      </c>
      <c r="B889" s="3" t="str">
        <f>VLOOKUP(D889,DSKH!$A:$B,2,0)</f>
        <v>A-212</v>
      </c>
      <c r="C889" s="23" t="s">
        <v>25</v>
      </c>
      <c r="D889" s="23" t="s">
        <v>26</v>
      </c>
      <c r="E889" s="23" t="s">
        <v>57</v>
      </c>
      <c r="F889" s="23">
        <v>108129080360</v>
      </c>
      <c r="G889" s="23" t="s">
        <v>27</v>
      </c>
      <c r="H889" s="203">
        <v>46120</v>
      </c>
      <c r="I889" s="23" t="s">
        <v>28</v>
      </c>
      <c r="J889" s="23" t="s">
        <v>29</v>
      </c>
      <c r="K889" s="23" t="s">
        <v>30</v>
      </c>
      <c r="L889" s="23"/>
      <c r="M889" s="230"/>
      <c r="N889" s="230"/>
      <c r="O889" s="23"/>
      <c r="P889" s="23"/>
      <c r="Q889" s="230"/>
      <c r="R889" s="23"/>
      <c r="S889" s="23"/>
      <c r="T889" s="230"/>
      <c r="U889" s="230"/>
      <c r="V889" s="23"/>
      <c r="W889" s="204"/>
      <c r="X889" s="230"/>
      <c r="Y889" s="230"/>
      <c r="Z889" s="165"/>
      <c r="AA889" s="165"/>
    </row>
    <row r="890" spans="1:27" ht="16.5" hidden="1">
      <c r="A890" s="2">
        <f t="shared" si="0"/>
        <v>887</v>
      </c>
      <c r="B890" s="3" t="str">
        <f>VLOOKUP(D890,DSKH!$A:$B,2,0)</f>
        <v>A-212</v>
      </c>
      <c r="C890" s="23" t="s">
        <v>25</v>
      </c>
      <c r="D890" s="23" t="s">
        <v>26</v>
      </c>
      <c r="E890" s="23" t="s">
        <v>57</v>
      </c>
      <c r="F890" s="23">
        <v>108129047940</v>
      </c>
      <c r="G890" s="23" t="s">
        <v>27</v>
      </c>
      <c r="H890" s="203">
        <v>46120</v>
      </c>
      <c r="I890" s="23" t="s">
        <v>28</v>
      </c>
      <c r="J890" s="23" t="s">
        <v>29</v>
      </c>
      <c r="K890" s="23" t="s">
        <v>30</v>
      </c>
      <c r="L890" s="23"/>
      <c r="M890" s="230"/>
      <c r="N890" s="230"/>
      <c r="O890" s="23"/>
      <c r="P890" s="23"/>
      <c r="Q890" s="230"/>
      <c r="R890" s="23"/>
      <c r="S890" s="23"/>
      <c r="T890" s="230"/>
      <c r="U890" s="230"/>
      <c r="V890" s="23"/>
      <c r="W890" s="204"/>
      <c r="X890" s="230"/>
      <c r="Y890" s="230"/>
      <c r="Z890" s="165"/>
      <c r="AA890" s="165"/>
    </row>
    <row r="891" spans="1:27" ht="16.5" hidden="1">
      <c r="A891" s="2">
        <f t="shared" si="0"/>
        <v>888</v>
      </c>
      <c r="B891" s="3" t="str">
        <f>VLOOKUP(D891,DSKH!$A:$B,2,0)</f>
        <v>A-212</v>
      </c>
      <c r="C891" s="23" t="s">
        <v>25</v>
      </c>
      <c r="D891" s="23" t="s">
        <v>26</v>
      </c>
      <c r="E891" s="23" t="s">
        <v>57</v>
      </c>
      <c r="F891" s="23">
        <v>108129042340</v>
      </c>
      <c r="G891" s="23" t="s">
        <v>27</v>
      </c>
      <c r="H891" s="203">
        <v>46120</v>
      </c>
      <c r="I891" s="23" t="s">
        <v>28</v>
      </c>
      <c r="J891" s="23" t="s">
        <v>29</v>
      </c>
      <c r="K891" s="23" t="s">
        <v>30</v>
      </c>
      <c r="L891" s="23"/>
      <c r="M891" s="230"/>
      <c r="N891" s="230"/>
      <c r="O891" s="23"/>
      <c r="P891" s="23"/>
      <c r="Q891" s="230"/>
      <c r="R891" s="23"/>
      <c r="S891" s="23"/>
      <c r="T891" s="230"/>
      <c r="U891" s="230"/>
      <c r="V891" s="23"/>
      <c r="W891" s="204"/>
      <c r="X891" s="230"/>
      <c r="Y891" s="230"/>
      <c r="Z891" s="165"/>
      <c r="AA891" s="165"/>
    </row>
    <row r="892" spans="1:27" ht="16.5" hidden="1">
      <c r="A892" s="2">
        <f t="shared" si="0"/>
        <v>889</v>
      </c>
      <c r="B892" s="3" t="str">
        <f>VLOOKUP(D892,DSKH!$A:$B,2,0)</f>
        <v>A-212</v>
      </c>
      <c r="C892" s="23" t="s">
        <v>25</v>
      </c>
      <c r="D892" s="23" t="s">
        <v>26</v>
      </c>
      <c r="E892" s="23" t="s">
        <v>57</v>
      </c>
      <c r="F892" s="23">
        <v>108129022150</v>
      </c>
      <c r="G892" s="23" t="s">
        <v>27</v>
      </c>
      <c r="H892" s="203">
        <v>46120</v>
      </c>
      <c r="I892" s="23" t="s">
        <v>28</v>
      </c>
      <c r="J892" s="23" t="s">
        <v>29</v>
      </c>
      <c r="K892" s="23" t="s">
        <v>30</v>
      </c>
      <c r="L892" s="23"/>
      <c r="M892" s="230"/>
      <c r="N892" s="230"/>
      <c r="O892" s="23"/>
      <c r="P892" s="23"/>
      <c r="Q892" s="230"/>
      <c r="R892" s="23"/>
      <c r="S892" s="23"/>
      <c r="T892" s="230"/>
      <c r="U892" s="230"/>
      <c r="V892" s="23"/>
      <c r="W892" s="204"/>
      <c r="X892" s="230"/>
      <c r="Y892" s="230"/>
      <c r="Z892" s="165"/>
      <c r="AA892" s="165"/>
    </row>
    <row r="893" spans="1:27" ht="16.5" hidden="1">
      <c r="A893" s="2">
        <f t="shared" si="0"/>
        <v>890</v>
      </c>
      <c r="B893" s="3" t="str">
        <f>VLOOKUP(D893,DSKH!$A:$B,2,0)</f>
        <v>A-212</v>
      </c>
      <c r="C893" s="23" t="s">
        <v>25</v>
      </c>
      <c r="D893" s="23" t="s">
        <v>26</v>
      </c>
      <c r="E893" s="23" t="s">
        <v>57</v>
      </c>
      <c r="F893" s="23">
        <v>108129017360</v>
      </c>
      <c r="G893" s="23" t="s">
        <v>27</v>
      </c>
      <c r="H893" s="203">
        <v>46120</v>
      </c>
      <c r="I893" s="23" t="s">
        <v>28</v>
      </c>
      <c r="J893" s="23" t="s">
        <v>29</v>
      </c>
      <c r="K893" s="23" t="s">
        <v>30</v>
      </c>
      <c r="L893" s="23"/>
      <c r="M893" s="223"/>
      <c r="N893" s="223"/>
      <c r="O893" s="23"/>
      <c r="P893" s="23"/>
      <c r="Q893" s="223"/>
      <c r="R893" s="23"/>
      <c r="S893" s="23"/>
      <c r="T893" s="223"/>
      <c r="U893" s="223"/>
      <c r="V893" s="23"/>
      <c r="W893" s="204"/>
      <c r="X893" s="223"/>
      <c r="Y893" s="223"/>
      <c r="Z893" s="165"/>
      <c r="AA893" s="165"/>
    </row>
    <row r="894" spans="1:27" ht="16.5" hidden="1">
      <c r="A894" s="2">
        <f t="shared" si="0"/>
        <v>891</v>
      </c>
      <c r="B894" s="3" t="str">
        <f>VLOOKUP(D894,DSKH!$A:$B,2,0)</f>
        <v>A-212</v>
      </c>
      <c r="C894" s="23" t="s">
        <v>25</v>
      </c>
      <c r="D894" s="23" t="s">
        <v>26</v>
      </c>
      <c r="E894" s="23" t="s">
        <v>57</v>
      </c>
      <c r="F894" s="23">
        <v>108132489030</v>
      </c>
      <c r="G894" s="23" t="s">
        <v>34</v>
      </c>
      <c r="H894" s="203">
        <v>46120</v>
      </c>
      <c r="I894" s="23" t="s">
        <v>28</v>
      </c>
      <c r="J894" s="23" t="s">
        <v>29</v>
      </c>
      <c r="K894" s="23" t="s">
        <v>30</v>
      </c>
      <c r="L894" s="23"/>
      <c r="M894" s="23">
        <v>88</v>
      </c>
      <c r="N894" s="23"/>
      <c r="O894" s="23"/>
      <c r="P894" s="23"/>
      <c r="Q894" s="23"/>
      <c r="R894" s="23"/>
      <c r="S894" s="23">
        <v>1</v>
      </c>
      <c r="T894" s="23"/>
      <c r="U894" s="23"/>
      <c r="V894" s="23"/>
      <c r="W894" s="204"/>
      <c r="X894" s="23"/>
      <c r="Y894" s="23"/>
      <c r="Z894" s="165"/>
      <c r="AA894" s="165"/>
    </row>
    <row r="895" spans="1:27" ht="27.75" hidden="1" customHeight="1">
      <c r="A895" s="2">
        <f t="shared" si="0"/>
        <v>892</v>
      </c>
      <c r="B895" s="3" t="str">
        <f>VLOOKUP(D895,DSKH!$A:$B,2,0)</f>
        <v>A-212</v>
      </c>
      <c r="C895" s="23" t="s">
        <v>25</v>
      </c>
      <c r="D895" s="23" t="s">
        <v>26</v>
      </c>
      <c r="E895" s="23" t="s">
        <v>57</v>
      </c>
      <c r="F895" s="23">
        <v>108132487410</v>
      </c>
      <c r="G895" s="23" t="s">
        <v>34</v>
      </c>
      <c r="H895" s="203">
        <v>46120</v>
      </c>
      <c r="I895" s="23" t="s">
        <v>28</v>
      </c>
      <c r="J895" s="23" t="s">
        <v>29</v>
      </c>
      <c r="K895" s="23" t="s">
        <v>30</v>
      </c>
      <c r="L895" s="23"/>
      <c r="M895" s="23">
        <v>91</v>
      </c>
      <c r="N895" s="23"/>
      <c r="O895" s="23"/>
      <c r="P895" s="23"/>
      <c r="Q895" s="23"/>
      <c r="R895" s="23"/>
      <c r="S895" s="23">
        <v>1</v>
      </c>
      <c r="T895" s="23"/>
      <c r="U895" s="23"/>
      <c r="V895" s="23"/>
      <c r="W895" s="204"/>
      <c r="X895" s="23"/>
      <c r="Y895" s="23"/>
      <c r="Z895" s="165"/>
      <c r="AA895" s="165"/>
    </row>
    <row r="896" spans="1:27" ht="27.75" hidden="1" customHeight="1">
      <c r="A896" s="2">
        <f t="shared" si="0"/>
        <v>893</v>
      </c>
      <c r="B896" s="3" t="str">
        <f>VLOOKUP(D896,DSKH!$A:$B,2,0)</f>
        <v>A-212</v>
      </c>
      <c r="C896" s="23" t="s">
        <v>25</v>
      </c>
      <c r="D896" s="23" t="s">
        <v>26</v>
      </c>
      <c r="E896" s="23" t="s">
        <v>57</v>
      </c>
      <c r="F896" s="23">
        <v>108132486340</v>
      </c>
      <c r="G896" s="23" t="s">
        <v>34</v>
      </c>
      <c r="H896" s="203">
        <v>46120</v>
      </c>
      <c r="I896" s="23" t="s">
        <v>28</v>
      </c>
      <c r="J896" s="23" t="s">
        <v>29</v>
      </c>
      <c r="K896" s="23" t="s">
        <v>30</v>
      </c>
      <c r="L896" s="23"/>
      <c r="M896" s="23">
        <v>28</v>
      </c>
      <c r="N896" s="23"/>
      <c r="O896" s="23"/>
      <c r="P896" s="23"/>
      <c r="Q896" s="23"/>
      <c r="R896" s="23"/>
      <c r="S896" s="23">
        <v>1</v>
      </c>
      <c r="T896" s="23"/>
      <c r="U896" s="23"/>
      <c r="V896" s="23"/>
      <c r="W896" s="204"/>
      <c r="X896" s="23"/>
      <c r="Y896" s="23"/>
      <c r="Z896" s="165"/>
      <c r="AA896" s="165"/>
    </row>
    <row r="897" spans="1:27" ht="16.5" hidden="1">
      <c r="A897" s="2">
        <f t="shared" si="0"/>
        <v>894</v>
      </c>
      <c r="B897" s="3" t="str">
        <f>VLOOKUP(D897,DSKH!$A:$B,2,0)</f>
        <v>A-212</v>
      </c>
      <c r="C897" s="23" t="s">
        <v>25</v>
      </c>
      <c r="D897" s="23" t="s">
        <v>26</v>
      </c>
      <c r="E897" s="23" t="s">
        <v>57</v>
      </c>
      <c r="F897" s="23">
        <v>108132485310</v>
      </c>
      <c r="G897" s="23" t="s">
        <v>34</v>
      </c>
      <c r="H897" s="203">
        <v>46120</v>
      </c>
      <c r="I897" s="23" t="s">
        <v>28</v>
      </c>
      <c r="J897" s="23" t="s">
        <v>29</v>
      </c>
      <c r="K897" s="23" t="s">
        <v>30</v>
      </c>
      <c r="L897" s="23"/>
      <c r="M897" s="23">
        <v>449</v>
      </c>
      <c r="N897" s="23"/>
      <c r="O897" s="23"/>
      <c r="P897" s="23"/>
      <c r="Q897" s="23"/>
      <c r="R897" s="23"/>
      <c r="S897" s="23">
        <v>1</v>
      </c>
      <c r="T897" s="23"/>
      <c r="U897" s="23"/>
      <c r="V897" s="23"/>
      <c r="W897" s="204"/>
      <c r="X897" s="23"/>
      <c r="Y897" s="23"/>
      <c r="Z897" s="165"/>
      <c r="AA897" s="165"/>
    </row>
    <row r="898" spans="1:27" ht="16.5" hidden="1">
      <c r="A898" s="2">
        <f t="shared" si="0"/>
        <v>895</v>
      </c>
      <c r="B898" s="3" t="str">
        <f>VLOOKUP(D898,DSKH!$A:$B,2,0)</f>
        <v>A-212</v>
      </c>
      <c r="C898" s="23" t="s">
        <v>25</v>
      </c>
      <c r="D898" s="23" t="s">
        <v>26</v>
      </c>
      <c r="E898" s="23" t="s">
        <v>57</v>
      </c>
      <c r="F898" s="23">
        <v>108132484720</v>
      </c>
      <c r="G898" s="23" t="s">
        <v>34</v>
      </c>
      <c r="H898" s="203">
        <v>46120</v>
      </c>
      <c r="I898" s="23" t="s">
        <v>28</v>
      </c>
      <c r="J898" s="23" t="s">
        <v>29</v>
      </c>
      <c r="K898" s="23" t="s">
        <v>30</v>
      </c>
      <c r="L898" s="23"/>
      <c r="M898" s="23">
        <v>63</v>
      </c>
      <c r="N898" s="23"/>
      <c r="O898" s="23"/>
      <c r="P898" s="23"/>
      <c r="Q898" s="23"/>
      <c r="R898" s="23"/>
      <c r="S898" s="23">
        <v>1</v>
      </c>
      <c r="T898" s="23"/>
      <c r="U898" s="23"/>
      <c r="V898" s="23"/>
      <c r="W898" s="204"/>
      <c r="X898" s="23"/>
      <c r="Y898" s="23"/>
      <c r="Z898" s="165"/>
      <c r="AA898" s="165"/>
    </row>
    <row r="899" spans="1:27" ht="16.5" hidden="1">
      <c r="A899" s="2">
        <f t="shared" si="0"/>
        <v>896</v>
      </c>
      <c r="B899" s="3" t="str">
        <f>VLOOKUP(D899,DSKH!$A:$B,2,0)</f>
        <v>A-212</v>
      </c>
      <c r="C899" s="23" t="s">
        <v>25</v>
      </c>
      <c r="D899" s="23" t="s">
        <v>26</v>
      </c>
      <c r="E899" s="23" t="s">
        <v>57</v>
      </c>
      <c r="F899" s="23">
        <v>108132484240</v>
      </c>
      <c r="G899" s="23" t="s">
        <v>34</v>
      </c>
      <c r="H899" s="203">
        <v>46120</v>
      </c>
      <c r="I899" s="23" t="s">
        <v>28</v>
      </c>
      <c r="J899" s="23" t="s">
        <v>29</v>
      </c>
      <c r="K899" s="23" t="s">
        <v>30</v>
      </c>
      <c r="L899" s="23"/>
      <c r="M899" s="23">
        <v>1117</v>
      </c>
      <c r="N899" s="23"/>
      <c r="O899" s="23"/>
      <c r="P899" s="23"/>
      <c r="Q899" s="23"/>
      <c r="R899" s="23"/>
      <c r="S899" s="23">
        <v>1</v>
      </c>
      <c r="T899" s="23"/>
      <c r="U899" s="23"/>
      <c r="V899" s="23"/>
      <c r="W899" s="204"/>
      <c r="X899" s="23"/>
      <c r="Y899" s="23"/>
      <c r="Z899" s="165"/>
      <c r="AA899" s="165"/>
    </row>
    <row r="900" spans="1:27" ht="16.5" hidden="1">
      <c r="A900" s="2">
        <f t="shared" si="0"/>
        <v>897</v>
      </c>
      <c r="B900" s="3" t="str">
        <f>VLOOKUP(D900,DSKH!$A:$B,2,0)</f>
        <v>A-212</v>
      </c>
      <c r="C900" s="23" t="s">
        <v>25</v>
      </c>
      <c r="D900" s="23" t="s">
        <v>26</v>
      </c>
      <c r="E900" s="23" t="s">
        <v>57</v>
      </c>
      <c r="F900" s="23">
        <v>108132483210</v>
      </c>
      <c r="G900" s="23" t="s">
        <v>34</v>
      </c>
      <c r="H900" s="203">
        <v>46120</v>
      </c>
      <c r="I900" s="23" t="s">
        <v>28</v>
      </c>
      <c r="J900" s="23" t="s">
        <v>29</v>
      </c>
      <c r="K900" s="23" t="s">
        <v>30</v>
      </c>
      <c r="L900" s="23"/>
      <c r="M900" s="23">
        <v>308</v>
      </c>
      <c r="N900" s="23"/>
      <c r="O900" s="23"/>
      <c r="P900" s="23"/>
      <c r="Q900" s="23"/>
      <c r="R900" s="23"/>
      <c r="S900" s="23">
        <v>1</v>
      </c>
      <c r="T900" s="23"/>
      <c r="U900" s="23"/>
      <c r="V900" s="23"/>
      <c r="W900" s="204"/>
      <c r="X900" s="23"/>
      <c r="Y900" s="23"/>
      <c r="Z900" s="165"/>
      <c r="AA900" s="165"/>
    </row>
    <row r="901" spans="1:27" ht="16.5" hidden="1">
      <c r="A901" s="2">
        <f t="shared" si="0"/>
        <v>898</v>
      </c>
      <c r="B901" s="3" t="str">
        <f>VLOOKUP(D901,DSKH!$A:$B,2,0)</f>
        <v>A-212</v>
      </c>
      <c r="C901" s="23" t="s">
        <v>25</v>
      </c>
      <c r="D901" s="23" t="s">
        <v>26</v>
      </c>
      <c r="E901" s="23" t="s">
        <v>57</v>
      </c>
      <c r="F901" s="23">
        <v>108132481700</v>
      </c>
      <c r="G901" s="23" t="s">
        <v>34</v>
      </c>
      <c r="H901" s="203">
        <v>46120</v>
      </c>
      <c r="I901" s="23" t="s">
        <v>28</v>
      </c>
      <c r="J901" s="23" t="s">
        <v>29</v>
      </c>
      <c r="K901" s="23" t="s">
        <v>30</v>
      </c>
      <c r="L901" s="23"/>
      <c r="M901" s="23">
        <v>84</v>
      </c>
      <c r="N901" s="23"/>
      <c r="O901" s="23"/>
      <c r="P901" s="23"/>
      <c r="Q901" s="23"/>
      <c r="R901" s="23"/>
      <c r="S901" s="23">
        <v>1</v>
      </c>
      <c r="T901" s="23"/>
      <c r="U901" s="23"/>
      <c r="V901" s="23"/>
      <c r="W901" s="204"/>
      <c r="X901" s="23"/>
      <c r="Y901" s="23"/>
      <c r="Z901" s="165"/>
      <c r="AA901" s="165"/>
    </row>
    <row r="902" spans="1:27" ht="16.5" hidden="1">
      <c r="A902" s="2">
        <f t="shared" si="0"/>
        <v>899</v>
      </c>
      <c r="B902" s="3" t="str">
        <f>VLOOKUP(D902,DSKH!$A:$B,2,0)</f>
        <v>A-212</v>
      </c>
      <c r="C902" s="23" t="s">
        <v>25</v>
      </c>
      <c r="D902" s="23" t="s">
        <v>26</v>
      </c>
      <c r="E902" s="23" t="s">
        <v>57</v>
      </c>
      <c r="F902" s="23">
        <v>108132481110</v>
      </c>
      <c r="G902" s="23" t="s">
        <v>34</v>
      </c>
      <c r="H902" s="203">
        <v>46120</v>
      </c>
      <c r="I902" s="23" t="s">
        <v>28</v>
      </c>
      <c r="J902" s="23" t="s">
        <v>29</v>
      </c>
      <c r="K902" s="23" t="s">
        <v>30</v>
      </c>
      <c r="L902" s="23"/>
      <c r="M902" s="23">
        <v>85</v>
      </c>
      <c r="N902" s="23"/>
      <c r="O902" s="23"/>
      <c r="P902" s="23"/>
      <c r="Q902" s="23"/>
      <c r="R902" s="23"/>
      <c r="S902" s="23">
        <v>1</v>
      </c>
      <c r="T902" s="23"/>
      <c r="U902" s="23"/>
      <c r="V902" s="23"/>
      <c r="W902" s="204"/>
      <c r="X902" s="23"/>
      <c r="Y902" s="23"/>
      <c r="Z902" s="165"/>
      <c r="AA902" s="165"/>
    </row>
    <row r="903" spans="1:27" ht="16.5" hidden="1">
      <c r="A903" s="2">
        <f t="shared" si="0"/>
        <v>900</v>
      </c>
      <c r="B903" s="3" t="str">
        <f>VLOOKUP(D903,DSKH!$A:$B,2,0)</f>
        <v>A-212</v>
      </c>
      <c r="C903" s="23" t="s">
        <v>25</v>
      </c>
      <c r="D903" s="23" t="s">
        <v>26</v>
      </c>
      <c r="E903" s="23" t="s">
        <v>57</v>
      </c>
      <c r="F903" s="23">
        <v>108132480040</v>
      </c>
      <c r="G903" s="23" t="s">
        <v>34</v>
      </c>
      <c r="H903" s="203">
        <v>46120</v>
      </c>
      <c r="I903" s="23" t="s">
        <v>28</v>
      </c>
      <c r="J903" s="23" t="s">
        <v>29</v>
      </c>
      <c r="K903" s="23" t="s">
        <v>30</v>
      </c>
      <c r="L903" s="23"/>
      <c r="M903" s="23">
        <v>1130</v>
      </c>
      <c r="N903" s="23"/>
      <c r="O903" s="23"/>
      <c r="P903" s="23"/>
      <c r="Q903" s="23"/>
      <c r="R903" s="23"/>
      <c r="S903" s="23">
        <v>1</v>
      </c>
      <c r="T903" s="23"/>
      <c r="U903" s="23"/>
      <c r="V903" s="23"/>
      <c r="W903" s="204"/>
      <c r="X903" s="23"/>
      <c r="Y903" s="23"/>
      <c r="Z903" s="165"/>
      <c r="AA903" s="165"/>
    </row>
    <row r="904" spans="1:27" ht="16.5" hidden="1">
      <c r="A904" s="2">
        <f t="shared" si="0"/>
        <v>901</v>
      </c>
      <c r="B904" s="3" t="str">
        <f>VLOOKUP(D904,DSKH!$A:$B,2,0)</f>
        <v>A-212</v>
      </c>
      <c r="C904" s="23" t="s">
        <v>25</v>
      </c>
      <c r="D904" s="23" t="s">
        <v>26</v>
      </c>
      <c r="E904" s="23" t="s">
        <v>57</v>
      </c>
      <c r="F904" s="23">
        <v>108132478860</v>
      </c>
      <c r="G904" s="23" t="s">
        <v>34</v>
      </c>
      <c r="H904" s="203">
        <v>46120</v>
      </c>
      <c r="I904" s="23" t="s">
        <v>28</v>
      </c>
      <c r="J904" s="23" t="s">
        <v>29</v>
      </c>
      <c r="K904" s="23" t="s">
        <v>30</v>
      </c>
      <c r="L904" s="23"/>
      <c r="M904" s="23">
        <v>114</v>
      </c>
      <c r="N904" s="23"/>
      <c r="O904" s="23"/>
      <c r="P904" s="23"/>
      <c r="Q904" s="23"/>
      <c r="R904" s="23"/>
      <c r="S904" s="23">
        <v>1</v>
      </c>
      <c r="T904" s="23"/>
      <c r="U904" s="23"/>
      <c r="V904" s="23"/>
      <c r="W904" s="204"/>
      <c r="X904" s="23"/>
      <c r="Y904" s="23"/>
      <c r="Z904" s="165"/>
      <c r="AA904" s="165"/>
    </row>
    <row r="905" spans="1:27" ht="16.5" hidden="1">
      <c r="A905" s="2">
        <f t="shared" si="0"/>
        <v>902</v>
      </c>
      <c r="B905" s="3" t="str">
        <f>VLOOKUP(D905,DSKH!$A:$B,2,0)</f>
        <v>A-212</v>
      </c>
      <c r="C905" s="23" t="s">
        <v>25</v>
      </c>
      <c r="D905" s="23" t="s">
        <v>26</v>
      </c>
      <c r="E905" s="23" t="s">
        <v>57</v>
      </c>
      <c r="F905" s="23">
        <v>108132477020</v>
      </c>
      <c r="G905" s="23" t="s">
        <v>34</v>
      </c>
      <c r="H905" s="203">
        <v>46120</v>
      </c>
      <c r="I905" s="23" t="s">
        <v>28</v>
      </c>
      <c r="J905" s="23" t="s">
        <v>29</v>
      </c>
      <c r="K905" s="23" t="s">
        <v>30</v>
      </c>
      <c r="L905" s="23"/>
      <c r="M905" s="23">
        <v>117</v>
      </c>
      <c r="N905" s="23"/>
      <c r="O905" s="23"/>
      <c r="P905" s="23"/>
      <c r="Q905" s="23"/>
      <c r="R905" s="23"/>
      <c r="S905" s="23">
        <v>1</v>
      </c>
      <c r="T905" s="23"/>
      <c r="U905" s="23"/>
      <c r="V905" s="23"/>
      <c r="W905" s="204"/>
      <c r="X905" s="23"/>
      <c r="Y905" s="23"/>
      <c r="Z905" s="165"/>
      <c r="AA905" s="165"/>
    </row>
    <row r="906" spans="1:27" ht="16.5" hidden="1">
      <c r="A906" s="2">
        <f t="shared" si="0"/>
        <v>903</v>
      </c>
      <c r="B906" s="3" t="str">
        <f>VLOOKUP(D906,DSKH!$A:$B,2,0)</f>
        <v>A-212</v>
      </c>
      <c r="C906" s="23" t="s">
        <v>25</v>
      </c>
      <c r="D906" s="23" t="s">
        <v>26</v>
      </c>
      <c r="E906" s="23" t="s">
        <v>57</v>
      </c>
      <c r="F906" s="23">
        <v>108132476320</v>
      </c>
      <c r="G906" s="23" t="s">
        <v>34</v>
      </c>
      <c r="H906" s="203">
        <v>46120</v>
      </c>
      <c r="I906" s="23" t="s">
        <v>28</v>
      </c>
      <c r="J906" s="23" t="s">
        <v>29</v>
      </c>
      <c r="K906" s="23" t="s">
        <v>30</v>
      </c>
      <c r="L906" s="23"/>
      <c r="M906" s="23">
        <v>118</v>
      </c>
      <c r="N906" s="23"/>
      <c r="O906" s="23"/>
      <c r="P906" s="23"/>
      <c r="Q906" s="23"/>
      <c r="R906" s="23"/>
      <c r="S906" s="23">
        <v>1</v>
      </c>
      <c r="T906" s="23"/>
      <c r="U906" s="23"/>
      <c r="V906" s="23"/>
      <c r="W906" s="204"/>
      <c r="X906" s="23"/>
      <c r="Y906" s="23"/>
      <c r="Z906" s="165"/>
      <c r="AA906" s="165"/>
    </row>
    <row r="907" spans="1:27" ht="16.5" hidden="1">
      <c r="A907" s="2">
        <f t="shared" si="0"/>
        <v>904</v>
      </c>
      <c r="B907" s="3" t="str">
        <f>VLOOKUP(D907,DSKH!$A:$B,2,0)</f>
        <v>A-212</v>
      </c>
      <c r="C907" s="23" t="s">
        <v>25</v>
      </c>
      <c r="D907" s="23" t="s">
        <v>26</v>
      </c>
      <c r="E907" s="23" t="s">
        <v>57</v>
      </c>
      <c r="F907" s="23">
        <v>108132473300</v>
      </c>
      <c r="G907" s="23" t="s">
        <v>34</v>
      </c>
      <c r="H907" s="203">
        <v>46120</v>
      </c>
      <c r="I907" s="23" t="s">
        <v>28</v>
      </c>
      <c r="J907" s="23" t="s">
        <v>29</v>
      </c>
      <c r="K907" s="23" t="s">
        <v>30</v>
      </c>
      <c r="L907" s="23"/>
      <c r="M907" s="23">
        <v>119</v>
      </c>
      <c r="N907" s="23"/>
      <c r="O907" s="23"/>
      <c r="P907" s="23"/>
      <c r="Q907" s="23"/>
      <c r="R907" s="23"/>
      <c r="S907" s="23">
        <v>1</v>
      </c>
      <c r="T907" s="23"/>
      <c r="U907" s="23"/>
      <c r="V907" s="23"/>
      <c r="W907" s="204"/>
      <c r="X907" s="23"/>
      <c r="Y907" s="23"/>
      <c r="Z907" s="165"/>
      <c r="AA907" s="165"/>
    </row>
    <row r="908" spans="1:27" ht="16.5" hidden="1">
      <c r="A908" s="2">
        <f t="shared" si="0"/>
        <v>905</v>
      </c>
      <c r="B908" s="3" t="str">
        <f>VLOOKUP(D908,DSKH!$A:$B,2,0)</f>
        <v>A-212</v>
      </c>
      <c r="C908" s="23" t="s">
        <v>25</v>
      </c>
      <c r="D908" s="23" t="s">
        <v>26</v>
      </c>
      <c r="E908" s="23" t="s">
        <v>57</v>
      </c>
      <c r="F908" s="23">
        <v>108132472820</v>
      </c>
      <c r="G908" s="23" t="s">
        <v>34</v>
      </c>
      <c r="H908" s="203">
        <v>46120</v>
      </c>
      <c r="I908" s="23" t="s">
        <v>28</v>
      </c>
      <c r="J908" s="23" t="s">
        <v>29</v>
      </c>
      <c r="K908" s="23" t="s">
        <v>30</v>
      </c>
      <c r="L908" s="23"/>
      <c r="M908" s="23">
        <v>460</v>
      </c>
      <c r="N908" s="23"/>
      <c r="O908" s="23"/>
      <c r="P908" s="23"/>
      <c r="Q908" s="23"/>
      <c r="R908" s="23"/>
      <c r="S908" s="23">
        <v>1</v>
      </c>
      <c r="T908" s="23"/>
      <c r="U908" s="23"/>
      <c r="V908" s="23"/>
      <c r="W908" s="204"/>
      <c r="X908" s="23"/>
      <c r="Y908" s="23"/>
      <c r="Z908" s="165"/>
      <c r="AA908" s="165"/>
    </row>
    <row r="909" spans="1:27" ht="16.5" hidden="1">
      <c r="A909" s="2">
        <f t="shared" si="0"/>
        <v>906</v>
      </c>
      <c r="B909" s="3" t="str">
        <f>VLOOKUP(D909,DSKH!$A:$B,2,0)</f>
        <v>A-212</v>
      </c>
      <c r="C909" s="23" t="s">
        <v>25</v>
      </c>
      <c r="D909" s="23" t="s">
        <v>26</v>
      </c>
      <c r="E909" s="23" t="s">
        <v>57</v>
      </c>
      <c r="F909" s="23">
        <v>108132472010</v>
      </c>
      <c r="G909" s="23" t="s">
        <v>34</v>
      </c>
      <c r="H909" s="203">
        <v>46120</v>
      </c>
      <c r="I909" s="23" t="s">
        <v>28</v>
      </c>
      <c r="J909" s="23" t="s">
        <v>29</v>
      </c>
      <c r="K909" s="23" t="s">
        <v>30</v>
      </c>
      <c r="L909" s="23"/>
      <c r="M909" s="23">
        <v>93</v>
      </c>
      <c r="N909" s="23"/>
      <c r="O909" s="23"/>
      <c r="P909" s="23"/>
      <c r="Q909" s="23"/>
      <c r="R909" s="23"/>
      <c r="S909" s="23">
        <v>1</v>
      </c>
      <c r="T909" s="23"/>
      <c r="U909" s="23"/>
      <c r="V909" s="23"/>
      <c r="W909" s="204"/>
      <c r="X909" s="23"/>
      <c r="Y909" s="23"/>
      <c r="Z909" s="165"/>
      <c r="AA909" s="165"/>
    </row>
    <row r="910" spans="1:27" ht="16.5" hidden="1">
      <c r="A910" s="2">
        <f t="shared" si="0"/>
        <v>907</v>
      </c>
      <c r="B910" s="3" t="str">
        <f>VLOOKUP(D910,DSKH!$A:$B,2,0)</f>
        <v>A-212</v>
      </c>
      <c r="C910" s="23" t="s">
        <v>25</v>
      </c>
      <c r="D910" s="23" t="s">
        <v>26</v>
      </c>
      <c r="E910" s="23" t="s">
        <v>57</v>
      </c>
      <c r="F910" s="23">
        <v>108132469800</v>
      </c>
      <c r="G910" s="23" t="s">
        <v>34</v>
      </c>
      <c r="H910" s="203">
        <v>46120</v>
      </c>
      <c r="I910" s="23" t="s">
        <v>28</v>
      </c>
      <c r="J910" s="23" t="s">
        <v>29</v>
      </c>
      <c r="K910" s="23" t="s">
        <v>30</v>
      </c>
      <c r="L910" s="23"/>
      <c r="M910" s="23">
        <v>151</v>
      </c>
      <c r="N910" s="23"/>
      <c r="O910" s="23"/>
      <c r="P910" s="23"/>
      <c r="Q910" s="23"/>
      <c r="R910" s="23"/>
      <c r="S910" s="23">
        <v>1</v>
      </c>
      <c r="T910" s="23"/>
      <c r="U910" s="23"/>
      <c r="V910" s="23"/>
      <c r="W910" s="204"/>
      <c r="X910" s="23"/>
      <c r="Y910" s="23"/>
      <c r="Z910" s="165"/>
      <c r="AA910" s="165"/>
    </row>
    <row r="911" spans="1:27" ht="16.5" hidden="1">
      <c r="A911" s="2">
        <f t="shared" si="0"/>
        <v>908</v>
      </c>
      <c r="B911" s="3" t="str">
        <f>VLOOKUP(D911,DSKH!$A:$B,2,0)</f>
        <v>A-212</v>
      </c>
      <c r="C911" s="23" t="s">
        <v>25</v>
      </c>
      <c r="D911" s="23" t="s">
        <v>26</v>
      </c>
      <c r="E911" s="23" t="s">
        <v>57</v>
      </c>
      <c r="F911" s="23">
        <v>108130932600</v>
      </c>
      <c r="G911" s="23" t="s">
        <v>32</v>
      </c>
      <c r="H911" s="203">
        <v>46120</v>
      </c>
      <c r="I911" s="23" t="s">
        <v>28</v>
      </c>
      <c r="J911" s="23" t="s">
        <v>36</v>
      </c>
      <c r="K911" s="23" t="s">
        <v>30</v>
      </c>
      <c r="L911" s="23"/>
      <c r="M911" s="23">
        <v>82</v>
      </c>
      <c r="N911" s="23"/>
      <c r="O911" s="23"/>
      <c r="P911" s="23"/>
      <c r="Q911" s="23"/>
      <c r="R911" s="23"/>
      <c r="S911" s="23">
        <v>1</v>
      </c>
      <c r="T911" s="23"/>
      <c r="U911" s="23"/>
      <c r="V911" s="23"/>
      <c r="W911" s="204"/>
      <c r="X911" s="23"/>
      <c r="Y911" s="23"/>
      <c r="Z911" s="165"/>
      <c r="AA911" s="165"/>
    </row>
    <row r="912" spans="1:27" ht="16.5" hidden="1">
      <c r="A912" s="2">
        <f t="shared" si="0"/>
        <v>909</v>
      </c>
      <c r="B912" s="3" t="str">
        <f>VLOOKUP(D912,DSKH!$A:$B,2,0)</f>
        <v>A-212</v>
      </c>
      <c r="C912" s="23" t="s">
        <v>25</v>
      </c>
      <c r="D912" s="23" t="s">
        <v>26</v>
      </c>
      <c r="E912" s="23" t="s">
        <v>57</v>
      </c>
      <c r="F912" s="23">
        <v>108129258750</v>
      </c>
      <c r="G912" s="23" t="s">
        <v>34</v>
      </c>
      <c r="H912" s="203">
        <v>46120</v>
      </c>
      <c r="I912" s="23" t="s">
        <v>28</v>
      </c>
      <c r="J912" s="23" t="s">
        <v>29</v>
      </c>
      <c r="K912" s="23" t="s">
        <v>30</v>
      </c>
      <c r="L912" s="23"/>
      <c r="M912" s="23">
        <v>175</v>
      </c>
      <c r="N912" s="23"/>
      <c r="O912" s="23"/>
      <c r="P912" s="23"/>
      <c r="Q912" s="23"/>
      <c r="R912" s="23"/>
      <c r="S912" s="23">
        <v>1</v>
      </c>
      <c r="T912" s="23"/>
      <c r="U912" s="23"/>
      <c r="V912" s="23"/>
      <c r="W912" s="204"/>
      <c r="X912" s="23"/>
      <c r="Y912" s="23"/>
      <c r="Z912" s="165"/>
      <c r="AA912" s="165"/>
    </row>
    <row r="913" spans="1:27" ht="16.5" hidden="1">
      <c r="A913" s="2">
        <f t="shared" si="0"/>
        <v>910</v>
      </c>
      <c r="B913" s="3" t="str">
        <f>VLOOKUP(D913,DSKH!$A:$B,2,0)</f>
        <v>A-212</v>
      </c>
      <c r="C913" s="23" t="s">
        <v>25</v>
      </c>
      <c r="D913" s="23" t="s">
        <v>26</v>
      </c>
      <c r="E913" s="23" t="s">
        <v>57</v>
      </c>
      <c r="F913" s="23">
        <v>108128689060</v>
      </c>
      <c r="G913" s="23" t="s">
        <v>34</v>
      </c>
      <c r="H913" s="203">
        <v>46119</v>
      </c>
      <c r="I913" s="23" t="s">
        <v>28</v>
      </c>
      <c r="J913" s="23" t="s">
        <v>29</v>
      </c>
      <c r="K913" s="23" t="s">
        <v>30</v>
      </c>
      <c r="L913" s="23"/>
      <c r="M913" s="23">
        <v>231</v>
      </c>
      <c r="N913" s="23"/>
      <c r="O913" s="23"/>
      <c r="P913" s="23"/>
      <c r="Q913" s="23"/>
      <c r="R913" s="23"/>
      <c r="S913" s="23">
        <v>1</v>
      </c>
      <c r="T913" s="23"/>
      <c r="U913" s="23"/>
      <c r="V913" s="23"/>
      <c r="W913" s="204"/>
      <c r="X913" s="23"/>
      <c r="Y913" s="23"/>
      <c r="Z913" s="165"/>
      <c r="AA913" s="165"/>
    </row>
    <row r="914" spans="1:27" ht="16.5" hidden="1">
      <c r="A914" s="2">
        <f t="shared" si="0"/>
        <v>911</v>
      </c>
      <c r="B914" s="3" t="str">
        <f>VLOOKUP(D914,DSKH!$A:$B,2,0)</f>
        <v>A-212</v>
      </c>
      <c r="C914" s="23" t="s">
        <v>25</v>
      </c>
      <c r="D914" s="23" t="s">
        <v>26</v>
      </c>
      <c r="E914" s="23" t="s">
        <v>57</v>
      </c>
      <c r="F914" s="23">
        <v>108128687920</v>
      </c>
      <c r="G914" s="23" t="s">
        <v>34</v>
      </c>
      <c r="H914" s="203">
        <v>46119</v>
      </c>
      <c r="I914" s="23" t="s">
        <v>28</v>
      </c>
      <c r="J914" s="23" t="s">
        <v>29</v>
      </c>
      <c r="K914" s="23" t="s">
        <v>30</v>
      </c>
      <c r="L914" s="23"/>
      <c r="M914" s="23">
        <v>964</v>
      </c>
      <c r="N914" s="23"/>
      <c r="O914" s="23"/>
      <c r="P914" s="23"/>
      <c r="Q914" s="23"/>
      <c r="R914" s="23"/>
      <c r="S914" s="23">
        <v>1</v>
      </c>
      <c r="T914" s="23"/>
      <c r="U914" s="23"/>
      <c r="V914" s="23"/>
      <c r="W914" s="204"/>
      <c r="X914" s="23"/>
      <c r="Y914" s="23"/>
      <c r="Z914" s="165"/>
      <c r="AA914" s="165"/>
    </row>
    <row r="915" spans="1:27" ht="16.5" hidden="1">
      <c r="A915" s="2">
        <f t="shared" si="0"/>
        <v>912</v>
      </c>
      <c r="B915" s="3" t="str">
        <f>VLOOKUP(D915,DSKH!$A:$B,2,0)</f>
        <v>A-212</v>
      </c>
      <c r="C915" s="23" t="s">
        <v>25</v>
      </c>
      <c r="D915" s="23" t="s">
        <v>26</v>
      </c>
      <c r="E915" s="23" t="s">
        <v>57</v>
      </c>
      <c r="F915" s="23">
        <v>108128686850</v>
      </c>
      <c r="G915" s="23" t="s">
        <v>34</v>
      </c>
      <c r="H915" s="203">
        <v>46119</v>
      </c>
      <c r="I915" s="23" t="s">
        <v>28</v>
      </c>
      <c r="J915" s="23" t="s">
        <v>29</v>
      </c>
      <c r="K915" s="23" t="s">
        <v>30</v>
      </c>
      <c r="L915" s="23"/>
      <c r="M915" s="23">
        <v>113</v>
      </c>
      <c r="N915" s="23"/>
      <c r="O915" s="23"/>
      <c r="P915" s="23"/>
      <c r="Q915" s="23"/>
      <c r="R915" s="23"/>
      <c r="S915" s="23">
        <v>1</v>
      </c>
      <c r="T915" s="23"/>
      <c r="U915" s="23"/>
      <c r="V915" s="23"/>
      <c r="W915" s="204"/>
      <c r="X915" s="23"/>
      <c r="Y915" s="23"/>
      <c r="Z915" s="165"/>
      <c r="AA915" s="165"/>
    </row>
    <row r="916" spans="1:27" ht="16.5" hidden="1">
      <c r="A916" s="2">
        <f t="shared" si="0"/>
        <v>913</v>
      </c>
      <c r="B916" s="3" t="str">
        <f>VLOOKUP(D916,DSKH!$A:$B,2,0)</f>
        <v>A-212</v>
      </c>
      <c r="C916" s="23" t="s">
        <v>25</v>
      </c>
      <c r="D916" s="23" t="s">
        <v>26</v>
      </c>
      <c r="E916" s="23" t="s">
        <v>57</v>
      </c>
      <c r="F916" s="23">
        <v>108128686150</v>
      </c>
      <c r="G916" s="23" t="s">
        <v>34</v>
      </c>
      <c r="H916" s="203">
        <v>46119</v>
      </c>
      <c r="I916" s="23" t="s">
        <v>28</v>
      </c>
      <c r="J916" s="23" t="s">
        <v>29</v>
      </c>
      <c r="K916" s="23" t="s">
        <v>30</v>
      </c>
      <c r="L916" s="23"/>
      <c r="M916" s="23">
        <v>112</v>
      </c>
      <c r="N916" s="23"/>
      <c r="O916" s="23"/>
      <c r="P916" s="23"/>
      <c r="Q916" s="23"/>
      <c r="R916" s="23"/>
      <c r="S916" s="23">
        <v>1</v>
      </c>
      <c r="T916" s="23"/>
      <c r="U916" s="23"/>
      <c r="V916" s="23"/>
      <c r="W916" s="204"/>
      <c r="X916" s="23"/>
      <c r="Y916" s="23"/>
      <c r="Z916" s="165"/>
      <c r="AA916" s="165"/>
    </row>
    <row r="917" spans="1:27" ht="16.5" hidden="1">
      <c r="A917" s="2">
        <f t="shared" si="0"/>
        <v>914</v>
      </c>
      <c r="B917" s="3" t="str">
        <f>VLOOKUP(D917,DSKH!$A:$B,2,0)</f>
        <v>A-212</v>
      </c>
      <c r="C917" s="23" t="s">
        <v>25</v>
      </c>
      <c r="D917" s="23" t="s">
        <v>26</v>
      </c>
      <c r="E917" s="23" t="s">
        <v>57</v>
      </c>
      <c r="F917" s="23">
        <v>108128684310</v>
      </c>
      <c r="G917" s="23" t="s">
        <v>34</v>
      </c>
      <c r="H917" s="203">
        <v>46119</v>
      </c>
      <c r="I917" s="23" t="s">
        <v>28</v>
      </c>
      <c r="J917" s="23" t="s">
        <v>29</v>
      </c>
      <c r="K917" s="23" t="s">
        <v>30</v>
      </c>
      <c r="L917" s="23"/>
      <c r="M917" s="23">
        <v>23</v>
      </c>
      <c r="N917" s="23"/>
      <c r="O917" s="23"/>
      <c r="P917" s="23"/>
      <c r="Q917" s="23"/>
      <c r="R917" s="23"/>
      <c r="S917" s="23">
        <v>1</v>
      </c>
      <c r="T917" s="23"/>
      <c r="U917" s="23"/>
      <c r="V917" s="23"/>
      <c r="W917" s="204"/>
      <c r="X917" s="23"/>
      <c r="Y917" s="23"/>
      <c r="Z917" s="165"/>
      <c r="AA917" s="165"/>
    </row>
    <row r="918" spans="1:27" ht="16.5" hidden="1">
      <c r="A918" s="2">
        <f t="shared" si="0"/>
        <v>915</v>
      </c>
      <c r="B918" s="3" t="str">
        <f>VLOOKUP(D918,DSKH!$A:$B,2,0)</f>
        <v>A-212</v>
      </c>
      <c r="C918" s="23" t="s">
        <v>25</v>
      </c>
      <c r="D918" s="23" t="s">
        <v>26</v>
      </c>
      <c r="E918" s="23" t="s">
        <v>57</v>
      </c>
      <c r="F918" s="23">
        <v>108128683240</v>
      </c>
      <c r="G918" s="23" t="s">
        <v>34</v>
      </c>
      <c r="H918" s="203">
        <v>46119</v>
      </c>
      <c r="I918" s="23" t="s">
        <v>28</v>
      </c>
      <c r="J918" s="23" t="s">
        <v>29</v>
      </c>
      <c r="K918" s="23" t="s">
        <v>30</v>
      </c>
      <c r="L918" s="23"/>
      <c r="M918" s="23">
        <v>1090</v>
      </c>
      <c r="N918" s="23"/>
      <c r="O918" s="23"/>
      <c r="P918" s="23"/>
      <c r="Q918" s="23"/>
      <c r="R918" s="23"/>
      <c r="S918" s="23">
        <v>1</v>
      </c>
      <c r="T918" s="23"/>
      <c r="U918" s="23"/>
      <c r="V918" s="23"/>
      <c r="W918" s="204"/>
      <c r="X918" s="23"/>
      <c r="Y918" s="23"/>
      <c r="Z918" s="165"/>
      <c r="AA918" s="165"/>
    </row>
    <row r="919" spans="1:27" ht="16.5" hidden="1">
      <c r="A919" s="2">
        <f t="shared" si="0"/>
        <v>916</v>
      </c>
      <c r="B919" s="3" t="str">
        <f>VLOOKUP(D919,DSKH!$A:$B,2,0)</f>
        <v>A-212</v>
      </c>
      <c r="C919" s="23" t="s">
        <v>25</v>
      </c>
      <c r="D919" s="23" t="s">
        <v>26</v>
      </c>
      <c r="E919" s="23" t="s">
        <v>57</v>
      </c>
      <c r="F919" s="23">
        <v>108128236160</v>
      </c>
      <c r="G919" s="23" t="s">
        <v>34</v>
      </c>
      <c r="H919" s="203">
        <v>46119</v>
      </c>
      <c r="I919" s="23" t="s">
        <v>28</v>
      </c>
      <c r="J919" s="23" t="s">
        <v>29</v>
      </c>
      <c r="K919" s="23" t="s">
        <v>30</v>
      </c>
      <c r="L919" s="23"/>
      <c r="M919" s="23">
        <v>301</v>
      </c>
      <c r="N919" s="23"/>
      <c r="O919" s="23"/>
      <c r="P919" s="23"/>
      <c r="Q919" s="23"/>
      <c r="R919" s="23"/>
      <c r="S919" s="23">
        <v>1</v>
      </c>
      <c r="T919" s="23"/>
      <c r="U919" s="23"/>
      <c r="V919" s="23"/>
      <c r="W919" s="204"/>
      <c r="X919" s="23"/>
      <c r="Y919" s="23"/>
      <c r="Z919" s="165"/>
      <c r="AA919" s="165"/>
    </row>
    <row r="920" spans="1:27" ht="16.5" hidden="1">
      <c r="A920" s="2">
        <f t="shared" si="0"/>
        <v>917</v>
      </c>
      <c r="B920" s="3" t="str">
        <f>VLOOKUP(D920,DSKH!$A:$B,2,0)</f>
        <v>A-212</v>
      </c>
      <c r="C920" s="23" t="s">
        <v>25</v>
      </c>
      <c r="D920" s="23" t="s">
        <v>26</v>
      </c>
      <c r="E920" s="23" t="s">
        <v>57</v>
      </c>
      <c r="F920" s="23">
        <v>108127578420</v>
      </c>
      <c r="G920" s="23" t="s">
        <v>32</v>
      </c>
      <c r="H920" s="203">
        <v>46119</v>
      </c>
      <c r="I920" s="23" t="s">
        <v>28</v>
      </c>
      <c r="J920" s="23" t="s">
        <v>29</v>
      </c>
      <c r="K920" s="23" t="s">
        <v>30</v>
      </c>
      <c r="L920" s="23"/>
      <c r="M920" s="23">
        <v>100</v>
      </c>
      <c r="N920" s="23"/>
      <c r="O920" s="23"/>
      <c r="P920" s="23"/>
      <c r="Q920" s="23"/>
      <c r="R920" s="23"/>
      <c r="S920" s="23">
        <v>1</v>
      </c>
      <c r="T920" s="23"/>
      <c r="U920" s="23"/>
      <c r="V920" s="23"/>
      <c r="W920" s="204"/>
      <c r="X920" s="23"/>
      <c r="Y920" s="23"/>
      <c r="Z920" s="165"/>
      <c r="AA920" s="165"/>
    </row>
    <row r="921" spans="1:27" ht="33" hidden="1">
      <c r="A921" s="2">
        <f t="shared" si="0"/>
        <v>918</v>
      </c>
      <c r="B921" s="3" t="str">
        <f>VLOOKUP(D921,DSKH!$A:$B,2,0)</f>
        <v>A-212</v>
      </c>
      <c r="C921" s="23" t="s">
        <v>25</v>
      </c>
      <c r="D921" s="23" t="s">
        <v>26</v>
      </c>
      <c r="E921" s="23" t="s">
        <v>57</v>
      </c>
      <c r="F921" s="23">
        <v>108128772840</v>
      </c>
      <c r="G921" s="23" t="s">
        <v>27</v>
      </c>
      <c r="H921" s="203">
        <v>46120</v>
      </c>
      <c r="I921" s="23" t="s">
        <v>28</v>
      </c>
      <c r="J921" s="23" t="s">
        <v>29</v>
      </c>
      <c r="K921" s="23" t="s">
        <v>30</v>
      </c>
      <c r="L921" s="23"/>
      <c r="M921" s="23" t="s">
        <v>12767</v>
      </c>
      <c r="N921" s="23" t="s">
        <v>12768</v>
      </c>
      <c r="O921" s="23"/>
      <c r="P921" s="23"/>
      <c r="Q921" s="23">
        <v>1</v>
      </c>
      <c r="R921" s="23"/>
      <c r="S921" s="23"/>
      <c r="T921" s="23"/>
      <c r="U921" s="23" t="s">
        <v>12769</v>
      </c>
      <c r="V921" s="23">
        <v>202611371627</v>
      </c>
      <c r="W921" s="204">
        <v>500</v>
      </c>
      <c r="X921" s="23" t="s">
        <v>31</v>
      </c>
      <c r="Y921" s="23"/>
      <c r="Z921" s="165"/>
      <c r="AA921" s="165"/>
    </row>
    <row r="922" spans="1:27" ht="33" hidden="1">
      <c r="A922" s="2">
        <f t="shared" si="0"/>
        <v>919</v>
      </c>
      <c r="B922" s="3" t="str">
        <f>VLOOKUP(D922,DSKH!$A:$B,2,0)</f>
        <v>A-212</v>
      </c>
      <c r="C922" s="23" t="s">
        <v>25</v>
      </c>
      <c r="D922" s="23" t="s">
        <v>26</v>
      </c>
      <c r="E922" s="23" t="s">
        <v>57</v>
      </c>
      <c r="F922" s="23">
        <v>108127527540</v>
      </c>
      <c r="G922" s="23" t="s">
        <v>32</v>
      </c>
      <c r="H922" s="203">
        <v>46119</v>
      </c>
      <c r="I922" s="23" t="s">
        <v>28</v>
      </c>
      <c r="J922" s="23" t="s">
        <v>36</v>
      </c>
      <c r="K922" s="23" t="s">
        <v>30</v>
      </c>
      <c r="L922" s="23"/>
      <c r="M922" s="23">
        <v>24032026</v>
      </c>
      <c r="N922" s="23" t="s">
        <v>12770</v>
      </c>
      <c r="O922" s="23"/>
      <c r="P922" s="23"/>
      <c r="Q922" s="23"/>
      <c r="R922" s="23">
        <v>1</v>
      </c>
      <c r="S922" s="23"/>
      <c r="T922" s="23" t="s">
        <v>12771</v>
      </c>
      <c r="U922" s="23"/>
      <c r="V922" s="23"/>
      <c r="W922" s="204"/>
      <c r="X922" s="23" t="s">
        <v>319</v>
      </c>
      <c r="Y922" s="23"/>
      <c r="Z922" s="165"/>
      <c r="AA922" s="165"/>
    </row>
    <row r="923" spans="1:27" ht="16.5" hidden="1">
      <c r="A923" s="2">
        <f t="shared" si="0"/>
        <v>920</v>
      </c>
      <c r="B923" s="3" t="str">
        <f>VLOOKUP(D923,DSKH!$A:$B,2,0)</f>
        <v>A-212</v>
      </c>
      <c r="C923" s="23" t="s">
        <v>25</v>
      </c>
      <c r="D923" s="23" t="s">
        <v>26</v>
      </c>
      <c r="E923" s="23" t="s">
        <v>57</v>
      </c>
      <c r="F923" s="23">
        <v>108138583930</v>
      </c>
      <c r="G923" s="23" t="s">
        <v>32</v>
      </c>
      <c r="H923" s="203">
        <v>46122</v>
      </c>
      <c r="I923" s="23" t="s">
        <v>28</v>
      </c>
      <c r="J923" s="23" t="s">
        <v>29</v>
      </c>
      <c r="K923" s="23" t="s">
        <v>30</v>
      </c>
      <c r="L923" s="23"/>
      <c r="M923" s="23">
        <v>870246504586</v>
      </c>
      <c r="N923" s="23">
        <v>870246504586</v>
      </c>
      <c r="O923" s="23"/>
      <c r="P923" s="23"/>
      <c r="Q923" s="23"/>
      <c r="R923" s="23">
        <v>1</v>
      </c>
      <c r="S923" s="23"/>
      <c r="T923" s="23" t="s">
        <v>12740</v>
      </c>
      <c r="U923" s="23"/>
      <c r="V923" s="23"/>
      <c r="W923" s="204"/>
      <c r="X923" s="23" t="s">
        <v>50</v>
      </c>
      <c r="Y923" s="23"/>
      <c r="Z923" s="165"/>
      <c r="AA923" s="165"/>
    </row>
    <row r="924" spans="1:27" ht="16.5" hidden="1">
      <c r="A924" s="2">
        <f t="shared" si="0"/>
        <v>921</v>
      </c>
      <c r="B924" s="3" t="str">
        <f>VLOOKUP(D924,DSKH!$A:$B,2,0)</f>
        <v>A-212</v>
      </c>
      <c r="C924" s="23" t="s">
        <v>25</v>
      </c>
      <c r="D924" s="23" t="s">
        <v>26</v>
      </c>
      <c r="E924" s="23" t="s">
        <v>57</v>
      </c>
      <c r="F924" s="23">
        <v>108136423140</v>
      </c>
      <c r="G924" s="23" t="s">
        <v>34</v>
      </c>
      <c r="H924" s="203">
        <v>46122</v>
      </c>
      <c r="I924" s="23" t="s">
        <v>28</v>
      </c>
      <c r="J924" s="23" t="s">
        <v>29</v>
      </c>
      <c r="K924" s="23" t="s">
        <v>30</v>
      </c>
      <c r="L924" s="23"/>
      <c r="M924" s="23">
        <v>1150</v>
      </c>
      <c r="N924" s="23"/>
      <c r="O924" s="23"/>
      <c r="P924" s="23"/>
      <c r="Q924" s="23"/>
      <c r="R924" s="23"/>
      <c r="S924" s="23">
        <v>1</v>
      </c>
      <c r="T924" s="23"/>
      <c r="U924" s="23"/>
      <c r="V924" s="23"/>
      <c r="W924" s="204"/>
      <c r="X924" s="23"/>
      <c r="Y924" s="23"/>
      <c r="Z924" s="165"/>
      <c r="AA924" s="165"/>
    </row>
    <row r="925" spans="1:27" ht="16.5" hidden="1">
      <c r="A925" s="2">
        <f t="shared" si="0"/>
        <v>922</v>
      </c>
      <c r="B925" s="3" t="str">
        <f>VLOOKUP(D925,DSKH!$A:$B,2,0)</f>
        <v>A-212</v>
      </c>
      <c r="C925" s="23" t="s">
        <v>25</v>
      </c>
      <c r="D925" s="23" t="s">
        <v>26</v>
      </c>
      <c r="E925" s="23" t="s">
        <v>57</v>
      </c>
      <c r="F925" s="23">
        <v>108134862250</v>
      </c>
      <c r="G925" s="23" t="s">
        <v>34</v>
      </c>
      <c r="H925" s="203">
        <v>46121</v>
      </c>
      <c r="I925" s="23" t="s">
        <v>28</v>
      </c>
      <c r="J925" s="23" t="s">
        <v>29</v>
      </c>
      <c r="K925" s="23" t="s">
        <v>30</v>
      </c>
      <c r="L925" s="23"/>
      <c r="M925" s="23">
        <v>210</v>
      </c>
      <c r="N925" s="23"/>
      <c r="O925" s="23"/>
      <c r="P925" s="23"/>
      <c r="Q925" s="23"/>
      <c r="R925" s="23"/>
      <c r="S925" s="23">
        <v>1</v>
      </c>
      <c r="T925" s="23"/>
      <c r="U925" s="23"/>
      <c r="V925" s="23"/>
      <c r="W925" s="204"/>
      <c r="X925" s="23"/>
      <c r="Y925" s="23"/>
      <c r="Z925" s="165"/>
      <c r="AA925" s="165"/>
    </row>
    <row r="926" spans="1:27" ht="16.5" hidden="1">
      <c r="A926" s="2">
        <f t="shared" si="0"/>
        <v>923</v>
      </c>
      <c r="B926" s="3" t="str">
        <f>VLOOKUP(D926,DSKH!$A:$B,2,0)</f>
        <v>A-212</v>
      </c>
      <c r="C926" s="23" t="s">
        <v>25</v>
      </c>
      <c r="D926" s="23" t="s">
        <v>26</v>
      </c>
      <c r="E926" s="23" t="s">
        <v>57</v>
      </c>
      <c r="F926" s="23">
        <v>108134713520</v>
      </c>
      <c r="G926" s="23" t="s">
        <v>34</v>
      </c>
      <c r="H926" s="203">
        <v>46121</v>
      </c>
      <c r="I926" s="23" t="s">
        <v>28</v>
      </c>
      <c r="J926" s="23" t="s">
        <v>29</v>
      </c>
      <c r="K926" s="23" t="s">
        <v>30</v>
      </c>
      <c r="L926" s="23"/>
      <c r="M926" s="23">
        <v>131</v>
      </c>
      <c r="N926" s="23"/>
      <c r="O926" s="23"/>
      <c r="P926" s="23"/>
      <c r="Q926" s="23"/>
      <c r="R926" s="23"/>
      <c r="S926" s="23">
        <v>1</v>
      </c>
      <c r="T926" s="23"/>
      <c r="U926" s="23"/>
      <c r="V926" s="23"/>
      <c r="W926" s="204"/>
      <c r="X926" s="23"/>
      <c r="Y926" s="23"/>
      <c r="Z926" s="165"/>
      <c r="AA926" s="165"/>
    </row>
    <row r="927" spans="1:27" ht="16.5" hidden="1">
      <c r="A927" s="2">
        <f t="shared" si="0"/>
        <v>924</v>
      </c>
      <c r="B927" s="3" t="str">
        <f>VLOOKUP(D927,DSKH!$A:$B,2,0)</f>
        <v>A-212</v>
      </c>
      <c r="C927" s="23" t="s">
        <v>25</v>
      </c>
      <c r="D927" s="23" t="s">
        <v>26</v>
      </c>
      <c r="E927" s="23" t="s">
        <v>57</v>
      </c>
      <c r="F927" s="23">
        <v>108134665810</v>
      </c>
      <c r="G927" s="23" t="s">
        <v>32</v>
      </c>
      <c r="H927" s="203">
        <v>46121</v>
      </c>
      <c r="I927" s="23" t="s">
        <v>28</v>
      </c>
      <c r="J927" s="23" t="s">
        <v>29</v>
      </c>
      <c r="K927" s="23" t="s">
        <v>30</v>
      </c>
      <c r="L927" s="23"/>
      <c r="M927" s="23">
        <v>870383100749</v>
      </c>
      <c r="N927" s="23">
        <v>870383100749</v>
      </c>
      <c r="O927" s="23"/>
      <c r="P927" s="23"/>
      <c r="Q927" s="23"/>
      <c r="R927" s="23">
        <v>1</v>
      </c>
      <c r="S927" s="23"/>
      <c r="T927" s="23" t="s">
        <v>12772</v>
      </c>
      <c r="U927" s="23"/>
      <c r="V927" s="23"/>
      <c r="W927" s="204"/>
      <c r="X927" s="23" t="s">
        <v>50</v>
      </c>
      <c r="Y927" s="23"/>
      <c r="Z927" s="165"/>
      <c r="AA927" s="165"/>
    </row>
    <row r="928" spans="1:27" ht="16.5" hidden="1">
      <c r="A928" s="2">
        <f t="shared" si="0"/>
        <v>925</v>
      </c>
      <c r="B928" s="3" t="str">
        <f>VLOOKUP(D928,DSKH!$A:$B,2,0)</f>
        <v>A-212</v>
      </c>
      <c r="C928" s="23" t="s">
        <v>25</v>
      </c>
      <c r="D928" s="23" t="s">
        <v>26</v>
      </c>
      <c r="E928" s="23" t="s">
        <v>57</v>
      </c>
      <c r="F928" s="23">
        <v>108134557750</v>
      </c>
      <c r="G928" s="23" t="s">
        <v>34</v>
      </c>
      <c r="H928" s="203">
        <v>46121</v>
      </c>
      <c r="I928" s="23" t="s">
        <v>28</v>
      </c>
      <c r="J928" s="23" t="s">
        <v>37</v>
      </c>
      <c r="K928" s="23" t="s">
        <v>30</v>
      </c>
      <c r="L928" s="23"/>
      <c r="M928" s="23">
        <v>150</v>
      </c>
      <c r="N928" s="23"/>
      <c r="O928" s="23"/>
      <c r="P928" s="23"/>
      <c r="Q928" s="23"/>
      <c r="R928" s="23"/>
      <c r="S928" s="23">
        <v>1</v>
      </c>
      <c r="T928" s="23"/>
      <c r="U928" s="23"/>
      <c r="V928" s="23"/>
      <c r="W928" s="204"/>
      <c r="X928" s="23"/>
      <c r="Y928" s="23"/>
      <c r="Z928" s="165"/>
      <c r="AA928" s="165"/>
    </row>
    <row r="929" spans="1:27" ht="16.5" hidden="1">
      <c r="A929" s="2">
        <f t="shared" si="0"/>
        <v>926</v>
      </c>
      <c r="B929" s="3" t="str">
        <f>VLOOKUP(D929,DSKH!$A:$B,2,0)</f>
        <v>A-212</v>
      </c>
      <c r="C929" s="23" t="s">
        <v>25</v>
      </c>
      <c r="D929" s="23" t="s">
        <v>26</v>
      </c>
      <c r="E929" s="23" t="s">
        <v>29</v>
      </c>
      <c r="F929" s="23">
        <v>308417565760</v>
      </c>
      <c r="G929" s="23" t="s">
        <v>246</v>
      </c>
      <c r="H929" s="203">
        <v>46122</v>
      </c>
      <c r="I929" s="23" t="s">
        <v>28</v>
      </c>
      <c r="J929" s="23" t="s">
        <v>37</v>
      </c>
      <c r="K929" s="23" t="s">
        <v>30</v>
      </c>
      <c r="L929" s="23"/>
      <c r="M929" s="23"/>
      <c r="N929" s="23" t="s">
        <v>12773</v>
      </c>
      <c r="O929" s="23"/>
      <c r="P929" s="23"/>
      <c r="Q929" s="23"/>
      <c r="R929" s="23">
        <v>1</v>
      </c>
      <c r="S929" s="23"/>
      <c r="T929" s="23" t="s">
        <v>12774</v>
      </c>
      <c r="U929" s="23"/>
      <c r="V929" s="23"/>
      <c r="W929" s="204"/>
      <c r="X929" s="23" t="s">
        <v>50</v>
      </c>
      <c r="Y929" s="23"/>
      <c r="Z929" s="165"/>
      <c r="AA929" s="165"/>
    </row>
    <row r="930" spans="1:27" ht="16.5" hidden="1">
      <c r="A930" s="2">
        <f t="shared" si="0"/>
        <v>927</v>
      </c>
      <c r="B930" s="3" t="str">
        <f>VLOOKUP(D930,DSKH!$A:$B,2,0)</f>
        <v>A-519</v>
      </c>
      <c r="C930" s="23" t="s">
        <v>25</v>
      </c>
      <c r="D930" s="23" t="s">
        <v>45</v>
      </c>
      <c r="E930" s="23" t="s">
        <v>29</v>
      </c>
      <c r="F930" s="23">
        <v>308420488520</v>
      </c>
      <c r="G930" s="23" t="s">
        <v>46</v>
      </c>
      <c r="H930" s="203">
        <v>46122</v>
      </c>
      <c r="I930" s="23" t="s">
        <v>28</v>
      </c>
      <c r="J930" s="23" t="s">
        <v>29</v>
      </c>
      <c r="K930" s="23" t="s">
        <v>47</v>
      </c>
      <c r="L930" s="23"/>
      <c r="M930" s="23">
        <v>20260409003</v>
      </c>
      <c r="N930" s="23"/>
      <c r="O930" s="23"/>
      <c r="P930" s="23"/>
      <c r="Q930" s="23"/>
      <c r="R930" s="23"/>
      <c r="S930" s="23">
        <v>1</v>
      </c>
      <c r="T930" s="23"/>
      <c r="U930" s="23"/>
      <c r="V930" s="23"/>
      <c r="W930" s="204"/>
      <c r="X930" s="23"/>
      <c r="Y930" s="23"/>
      <c r="Z930" s="165"/>
      <c r="AA930" s="165"/>
    </row>
    <row r="931" spans="1:27" ht="16.5" hidden="1">
      <c r="A931" s="2">
        <f t="shared" si="0"/>
        <v>928</v>
      </c>
      <c r="B931" s="3" t="str">
        <f>VLOOKUP(D931,DSKH!$A:$B,2,0)</f>
        <v>A-519</v>
      </c>
      <c r="C931" s="23" t="s">
        <v>25</v>
      </c>
      <c r="D931" s="23" t="s">
        <v>45</v>
      </c>
      <c r="E931" s="23" t="s">
        <v>29</v>
      </c>
      <c r="F931" s="23">
        <v>308416291760</v>
      </c>
      <c r="G931" s="23" t="s">
        <v>46</v>
      </c>
      <c r="H931" s="203">
        <v>46121</v>
      </c>
      <c r="I931" s="23" t="s">
        <v>28</v>
      </c>
      <c r="J931" s="23" t="s">
        <v>29</v>
      </c>
      <c r="K931" s="23" t="s">
        <v>47</v>
      </c>
      <c r="L931" s="23"/>
      <c r="M931" s="23">
        <v>20260409001</v>
      </c>
      <c r="N931" s="23"/>
      <c r="O931" s="23"/>
      <c r="P931" s="23"/>
      <c r="Q931" s="23"/>
      <c r="R931" s="23"/>
      <c r="S931" s="23">
        <v>1</v>
      </c>
      <c r="T931" s="23"/>
      <c r="U931" s="23"/>
      <c r="V931" s="23"/>
      <c r="W931" s="204"/>
      <c r="X931" s="23"/>
      <c r="Y931" s="23"/>
      <c r="Z931" s="165"/>
      <c r="AA931" s="165"/>
    </row>
    <row r="932" spans="1:27" ht="33" hidden="1">
      <c r="A932" s="2">
        <f t="shared" si="0"/>
        <v>929</v>
      </c>
      <c r="B932" s="3" t="str">
        <f>VLOOKUP(D932,DSKH!$A:$B,2,0)</f>
        <v>A-51</v>
      </c>
      <c r="C932" s="23" t="s">
        <v>25</v>
      </c>
      <c r="D932" s="23" t="s">
        <v>11702</v>
      </c>
      <c r="E932" s="23" t="s">
        <v>57</v>
      </c>
      <c r="F932" s="23">
        <v>108138217610</v>
      </c>
      <c r="G932" s="23" t="s">
        <v>27</v>
      </c>
      <c r="H932" s="203">
        <v>46122</v>
      </c>
      <c r="I932" s="23" t="s">
        <v>28</v>
      </c>
      <c r="J932" s="23" t="s">
        <v>29</v>
      </c>
      <c r="K932" s="23" t="s">
        <v>30</v>
      </c>
      <c r="L932" s="23"/>
      <c r="M932" s="23" t="s">
        <v>12775</v>
      </c>
      <c r="N932" s="23" t="s">
        <v>12776</v>
      </c>
      <c r="O932" s="23"/>
      <c r="P932" s="23">
        <v>1</v>
      </c>
      <c r="Q932" s="23"/>
      <c r="R932" s="23"/>
      <c r="S932" s="23"/>
      <c r="T932" s="23"/>
      <c r="U932" s="23" t="s">
        <v>12777</v>
      </c>
      <c r="V932" s="23">
        <v>202611394050</v>
      </c>
      <c r="W932" s="204">
        <v>250</v>
      </c>
      <c r="X932" s="23" t="s">
        <v>31</v>
      </c>
      <c r="Y932" s="23"/>
      <c r="Z932" s="165"/>
      <c r="AA932" s="165"/>
    </row>
    <row r="933" spans="1:27" ht="16.5" hidden="1">
      <c r="A933" s="2">
        <f t="shared" si="0"/>
        <v>930</v>
      </c>
      <c r="B933" s="3" t="str">
        <f>VLOOKUP(D933,DSKH!$A:$B,2,0)</f>
        <v>A-51</v>
      </c>
      <c r="C933" s="23" t="s">
        <v>25</v>
      </c>
      <c r="D933" s="23" t="s">
        <v>11702</v>
      </c>
      <c r="E933" s="23" t="s">
        <v>57</v>
      </c>
      <c r="F933" s="23">
        <v>108136753100</v>
      </c>
      <c r="G933" s="23" t="s">
        <v>34</v>
      </c>
      <c r="H933" s="203">
        <v>46122</v>
      </c>
      <c r="I933" s="23" t="s">
        <v>28</v>
      </c>
      <c r="J933" s="23" t="s">
        <v>29</v>
      </c>
      <c r="K933" s="23" t="s">
        <v>30</v>
      </c>
      <c r="L933" s="23"/>
      <c r="M933" s="23">
        <v>308</v>
      </c>
      <c r="N933" s="23"/>
      <c r="O933" s="23"/>
      <c r="P933" s="23"/>
      <c r="Q933" s="23"/>
      <c r="R933" s="23"/>
      <c r="S933" s="23">
        <v>1</v>
      </c>
      <c r="T933" s="23"/>
      <c r="U933" s="23"/>
      <c r="V933" s="23"/>
      <c r="W933" s="204"/>
      <c r="X933" s="23"/>
      <c r="Y933" s="23"/>
      <c r="Z933" s="165"/>
      <c r="AA933" s="165"/>
    </row>
    <row r="934" spans="1:27" ht="16.5" hidden="1">
      <c r="A934" s="2">
        <f t="shared" si="0"/>
        <v>931</v>
      </c>
      <c r="B934" s="3" t="str">
        <f>VLOOKUP(D934,DSKH!$A:$B,2,0)</f>
        <v>A-51</v>
      </c>
      <c r="C934" s="23" t="s">
        <v>25</v>
      </c>
      <c r="D934" s="23" t="s">
        <v>11702</v>
      </c>
      <c r="E934" s="23" t="s">
        <v>57</v>
      </c>
      <c r="F934" s="23">
        <v>108136844210</v>
      </c>
      <c r="G934" s="23" t="s">
        <v>34</v>
      </c>
      <c r="H934" s="203">
        <v>46122</v>
      </c>
      <c r="I934" s="23" t="s">
        <v>28</v>
      </c>
      <c r="J934" s="23" t="s">
        <v>29</v>
      </c>
      <c r="K934" s="23" t="s">
        <v>30</v>
      </c>
      <c r="L934" s="23"/>
      <c r="M934" s="23">
        <v>308</v>
      </c>
      <c r="N934" s="23"/>
      <c r="O934" s="23"/>
      <c r="P934" s="23"/>
      <c r="Q934" s="23"/>
      <c r="R934" s="23"/>
      <c r="S934" s="23">
        <v>1</v>
      </c>
      <c r="T934" s="23"/>
      <c r="U934" s="23"/>
      <c r="V934" s="23"/>
      <c r="W934" s="204"/>
      <c r="X934" s="23"/>
      <c r="Y934" s="23"/>
      <c r="Z934" s="165"/>
      <c r="AA934" s="165"/>
    </row>
    <row r="935" spans="1:27" ht="16.5" hidden="1">
      <c r="A935" s="2">
        <f t="shared" si="0"/>
        <v>932</v>
      </c>
      <c r="B935" s="3" t="str">
        <f>VLOOKUP(D935,DSKH!$A:$B,2,0)</f>
        <v>A-324</v>
      </c>
      <c r="C935" s="23" t="s">
        <v>114</v>
      </c>
      <c r="D935" s="23" t="s">
        <v>56</v>
      </c>
      <c r="E935" s="23" t="s">
        <v>57</v>
      </c>
      <c r="F935" s="23">
        <v>108116475240</v>
      </c>
      <c r="G935" s="23" t="s">
        <v>58</v>
      </c>
      <c r="H935" s="203">
        <v>46115</v>
      </c>
      <c r="I935" s="23" t="s">
        <v>28</v>
      </c>
      <c r="J935" s="23" t="s">
        <v>36</v>
      </c>
      <c r="K935" s="23" t="s">
        <v>59</v>
      </c>
      <c r="L935" s="23"/>
      <c r="M935" s="23">
        <v>137735080</v>
      </c>
      <c r="N935" s="23">
        <v>4787909033</v>
      </c>
      <c r="O935" s="23"/>
      <c r="P935" s="23"/>
      <c r="Q935" s="23"/>
      <c r="R935" s="23">
        <v>1</v>
      </c>
      <c r="S935" s="23"/>
      <c r="T935" s="23" t="s">
        <v>12778</v>
      </c>
      <c r="U935" s="23"/>
      <c r="V935" s="23"/>
      <c r="W935" s="204"/>
      <c r="X935" s="23" t="s">
        <v>144</v>
      </c>
      <c r="Y935" s="23"/>
      <c r="Z935" s="165"/>
      <c r="AA935" s="165"/>
    </row>
    <row r="936" spans="1:27" ht="16.5" hidden="1">
      <c r="A936" s="2">
        <f t="shared" si="0"/>
        <v>933</v>
      </c>
      <c r="B936" s="3" t="str">
        <f>VLOOKUP(D936,DSKH!$A:$B,2,0)</f>
        <v>A-324</v>
      </c>
      <c r="C936" s="23" t="s">
        <v>114</v>
      </c>
      <c r="D936" s="23" t="s">
        <v>56</v>
      </c>
      <c r="E936" s="23" t="s">
        <v>57</v>
      </c>
      <c r="F936" s="23">
        <v>108116479700</v>
      </c>
      <c r="G936" s="23" t="s">
        <v>83</v>
      </c>
      <c r="H936" s="203">
        <v>46115</v>
      </c>
      <c r="I936" s="23" t="s">
        <v>28</v>
      </c>
      <c r="J936" s="23" t="s">
        <v>29</v>
      </c>
      <c r="K936" s="23" t="s">
        <v>59</v>
      </c>
      <c r="L936" s="23"/>
      <c r="M936" s="23" t="s">
        <v>12779</v>
      </c>
      <c r="N936" s="23">
        <v>870053882770</v>
      </c>
      <c r="O936" s="23"/>
      <c r="P936" s="23"/>
      <c r="Q936" s="23"/>
      <c r="R936" s="23">
        <v>1</v>
      </c>
      <c r="S936" s="23"/>
      <c r="T936" s="23" t="s">
        <v>477</v>
      </c>
      <c r="U936" s="23"/>
      <c r="V936" s="23"/>
      <c r="W936" s="204"/>
      <c r="X936" s="23" t="s">
        <v>119</v>
      </c>
      <c r="Y936" s="23"/>
      <c r="Z936" s="165"/>
      <c r="AA936" s="165"/>
    </row>
    <row r="937" spans="1:27" ht="33" hidden="1">
      <c r="A937" s="2">
        <f t="shared" si="0"/>
        <v>934</v>
      </c>
      <c r="B937" s="3" t="str">
        <f>VLOOKUP(D937,DSKH!$A:$B,2,0)</f>
        <v>A-324</v>
      </c>
      <c r="C937" s="23" t="s">
        <v>114</v>
      </c>
      <c r="D937" s="23" t="s">
        <v>56</v>
      </c>
      <c r="E937" s="23" t="s">
        <v>57</v>
      </c>
      <c r="F937" s="23">
        <v>108117274750</v>
      </c>
      <c r="G937" s="23" t="s">
        <v>62</v>
      </c>
      <c r="H937" s="203">
        <v>46115</v>
      </c>
      <c r="I937" s="23" t="s">
        <v>28</v>
      </c>
      <c r="J937" s="23" t="s">
        <v>29</v>
      </c>
      <c r="K937" s="23" t="s">
        <v>59</v>
      </c>
      <c r="L937" s="23"/>
      <c r="M937" s="23" t="s">
        <v>12780</v>
      </c>
      <c r="N937" s="23" t="s">
        <v>12781</v>
      </c>
      <c r="O937" s="23"/>
      <c r="P937" s="23"/>
      <c r="Q937" s="23">
        <v>1</v>
      </c>
      <c r="R937" s="23"/>
      <c r="S937" s="23"/>
      <c r="T937" s="23" t="s">
        <v>12782</v>
      </c>
      <c r="U937" s="23" t="s">
        <v>12783</v>
      </c>
      <c r="V937" s="23">
        <v>263160594515</v>
      </c>
      <c r="W937" s="204">
        <v>500000</v>
      </c>
      <c r="X937" s="23" t="s">
        <v>115</v>
      </c>
      <c r="Y937" s="23"/>
      <c r="Z937" s="165"/>
      <c r="AA937" s="165"/>
    </row>
    <row r="938" spans="1:27" ht="33" hidden="1">
      <c r="A938" s="2">
        <f t="shared" si="0"/>
        <v>935</v>
      </c>
      <c r="B938" s="3" t="str">
        <f>VLOOKUP(D938,DSKH!$A:$B,2,0)</f>
        <v>A-324</v>
      </c>
      <c r="C938" s="23" t="s">
        <v>114</v>
      </c>
      <c r="D938" s="23" t="s">
        <v>56</v>
      </c>
      <c r="E938" s="23" t="s">
        <v>57</v>
      </c>
      <c r="F938" s="23">
        <v>108117554420</v>
      </c>
      <c r="G938" s="23" t="s">
        <v>62</v>
      </c>
      <c r="H938" s="203">
        <v>46115</v>
      </c>
      <c r="I938" s="23" t="s">
        <v>28</v>
      </c>
      <c r="J938" s="23" t="s">
        <v>29</v>
      </c>
      <c r="K938" s="23" t="s">
        <v>59</v>
      </c>
      <c r="L938" s="23"/>
      <c r="M938" s="23" t="s">
        <v>12784</v>
      </c>
      <c r="N938" s="23" t="s">
        <v>12785</v>
      </c>
      <c r="O938" s="23"/>
      <c r="P938" s="23">
        <v>1</v>
      </c>
      <c r="Q938" s="23"/>
      <c r="R938" s="23"/>
      <c r="S938" s="23"/>
      <c r="T938" s="23" t="s">
        <v>12786</v>
      </c>
      <c r="U938" s="23" t="s">
        <v>12787</v>
      </c>
      <c r="V938" s="23">
        <v>263158331797</v>
      </c>
      <c r="W938" s="204">
        <v>250000</v>
      </c>
      <c r="X938" s="23" t="s">
        <v>115</v>
      </c>
      <c r="Y938" s="23"/>
      <c r="Z938" s="165"/>
      <c r="AA938" s="165"/>
    </row>
    <row r="939" spans="1:27" ht="33" hidden="1">
      <c r="A939" s="2">
        <f t="shared" si="0"/>
        <v>936</v>
      </c>
      <c r="B939" s="3" t="str">
        <f>VLOOKUP(D939,DSKH!$A:$B,2,0)</f>
        <v>A-324</v>
      </c>
      <c r="C939" s="23" t="s">
        <v>114</v>
      </c>
      <c r="D939" s="23" t="s">
        <v>56</v>
      </c>
      <c r="E939" s="23" t="s">
        <v>57</v>
      </c>
      <c r="F939" s="23">
        <v>108117950360</v>
      </c>
      <c r="G939" s="23" t="s">
        <v>83</v>
      </c>
      <c r="H939" s="203">
        <v>46115</v>
      </c>
      <c r="I939" s="23" t="s">
        <v>28</v>
      </c>
      <c r="J939" s="23" t="s">
        <v>29</v>
      </c>
      <c r="K939" s="23" t="s">
        <v>59</v>
      </c>
      <c r="L939" s="23"/>
      <c r="M939" s="23" t="s">
        <v>12788</v>
      </c>
      <c r="N939" s="23" t="s">
        <v>12789</v>
      </c>
      <c r="O939" s="23"/>
      <c r="P939" s="23"/>
      <c r="Q939" s="23"/>
      <c r="R939" s="23">
        <v>1</v>
      </c>
      <c r="S939" s="23"/>
      <c r="T939" s="23" t="s">
        <v>412</v>
      </c>
      <c r="U939" s="23"/>
      <c r="V939" s="23"/>
      <c r="W939" s="204"/>
      <c r="X939" s="23" t="s">
        <v>182</v>
      </c>
      <c r="Y939" s="23"/>
      <c r="Z939" s="165"/>
      <c r="AA939" s="165"/>
    </row>
    <row r="940" spans="1:27" ht="16.5" hidden="1">
      <c r="A940" s="2">
        <f t="shared" si="0"/>
        <v>937</v>
      </c>
      <c r="B940" s="3" t="str">
        <f>VLOOKUP(D940,DSKH!$A:$B,2,0)</f>
        <v>A-16</v>
      </c>
      <c r="C940" s="23" t="s">
        <v>114</v>
      </c>
      <c r="D940" s="23" t="s">
        <v>128</v>
      </c>
      <c r="E940" s="23" t="s">
        <v>57</v>
      </c>
      <c r="F940" s="23">
        <v>108118222330</v>
      </c>
      <c r="G940" s="23" t="s">
        <v>34</v>
      </c>
      <c r="H940" s="203">
        <v>46115</v>
      </c>
      <c r="I940" s="23" t="s">
        <v>28</v>
      </c>
      <c r="J940" s="23" t="s">
        <v>29</v>
      </c>
      <c r="K940" s="23" t="s">
        <v>54</v>
      </c>
      <c r="L940" s="23"/>
      <c r="M940" s="23">
        <v>485</v>
      </c>
      <c r="N940" s="23"/>
      <c r="O940" s="23"/>
      <c r="P940" s="23"/>
      <c r="Q940" s="23"/>
      <c r="R940" s="23"/>
      <c r="S940" s="23">
        <v>1</v>
      </c>
      <c r="T940" s="23" t="s">
        <v>11677</v>
      </c>
      <c r="U940" s="23"/>
      <c r="V940" s="23"/>
      <c r="W940" s="204"/>
      <c r="X940" s="23"/>
      <c r="Y940" s="23"/>
      <c r="Z940" s="165"/>
      <c r="AA940" s="165"/>
    </row>
    <row r="941" spans="1:27" ht="16.5" hidden="1">
      <c r="A941" s="2">
        <f t="shared" si="0"/>
        <v>938</v>
      </c>
      <c r="B941" s="3" t="str">
        <f>VLOOKUP(D941,DSKH!$A:$B,2,0)</f>
        <v>A-324</v>
      </c>
      <c r="C941" s="23" t="s">
        <v>114</v>
      </c>
      <c r="D941" s="23" t="s">
        <v>56</v>
      </c>
      <c r="E941" s="23" t="s">
        <v>57</v>
      </c>
      <c r="F941" s="23">
        <v>108122369130</v>
      </c>
      <c r="G941" s="23" t="s">
        <v>83</v>
      </c>
      <c r="H941" s="203">
        <v>46118</v>
      </c>
      <c r="I941" s="23" t="s">
        <v>28</v>
      </c>
      <c r="J941" s="23" t="s">
        <v>29</v>
      </c>
      <c r="K941" s="23" t="s">
        <v>59</v>
      </c>
      <c r="L941" s="23"/>
      <c r="M941" s="23">
        <v>9080163019</v>
      </c>
      <c r="N941" s="23" t="s">
        <v>12790</v>
      </c>
      <c r="O941" s="23"/>
      <c r="P941" s="23"/>
      <c r="Q941" s="23"/>
      <c r="R941" s="23">
        <v>1</v>
      </c>
      <c r="S941" s="23"/>
      <c r="T941" s="23" t="s">
        <v>12791</v>
      </c>
      <c r="U941" s="23"/>
      <c r="V941" s="23"/>
      <c r="W941" s="204"/>
      <c r="X941" s="23" t="s">
        <v>64</v>
      </c>
      <c r="Y941" s="23"/>
      <c r="Z941" s="165"/>
      <c r="AA941" s="165"/>
    </row>
    <row r="942" spans="1:27" ht="33" hidden="1">
      <c r="A942" s="2">
        <f t="shared" si="0"/>
        <v>939</v>
      </c>
      <c r="B942" s="3" t="str">
        <f>VLOOKUP(D942,DSKH!$A:$B,2,0)</f>
        <v>A-37</v>
      </c>
      <c r="C942" s="23" t="s">
        <v>114</v>
      </c>
      <c r="D942" s="23" t="s">
        <v>52</v>
      </c>
      <c r="E942" s="23" t="s">
        <v>29</v>
      </c>
      <c r="F942" s="23">
        <v>308405739410</v>
      </c>
      <c r="G942" s="23" t="s">
        <v>53</v>
      </c>
      <c r="H942" s="203">
        <v>46119</v>
      </c>
      <c r="I942" s="23" t="s">
        <v>28</v>
      </c>
      <c r="J942" s="23" t="s">
        <v>29</v>
      </c>
      <c r="K942" s="23" t="s">
        <v>54</v>
      </c>
      <c r="L942" s="23"/>
      <c r="M942" s="23" t="s">
        <v>12792</v>
      </c>
      <c r="N942" s="23"/>
      <c r="O942" s="23"/>
      <c r="P942" s="23"/>
      <c r="Q942" s="23"/>
      <c r="R942" s="23">
        <v>1</v>
      </c>
      <c r="S942" s="23"/>
      <c r="T942" s="23" t="s">
        <v>12793</v>
      </c>
      <c r="U942" s="23"/>
      <c r="V942" s="23"/>
      <c r="W942" s="204"/>
      <c r="X942" s="23" t="s">
        <v>107</v>
      </c>
      <c r="Y942" s="23"/>
      <c r="Z942" s="165"/>
      <c r="AA942" s="165"/>
    </row>
    <row r="943" spans="1:27" ht="33" hidden="1">
      <c r="A943" s="2">
        <f t="shared" si="0"/>
        <v>940</v>
      </c>
      <c r="B943" s="3" t="str">
        <f>VLOOKUP(D943,DSKH!$A:$B,2,0)</f>
        <v>A-37</v>
      </c>
      <c r="C943" s="23" t="s">
        <v>114</v>
      </c>
      <c r="D943" s="23" t="s">
        <v>52</v>
      </c>
      <c r="E943" s="23" t="s">
        <v>29</v>
      </c>
      <c r="F943" s="23">
        <v>308405805430</v>
      </c>
      <c r="G943" s="23" t="s">
        <v>53</v>
      </c>
      <c r="H943" s="203">
        <v>46119</v>
      </c>
      <c r="I943" s="23" t="s">
        <v>28</v>
      </c>
      <c r="J943" s="23" t="s">
        <v>29</v>
      </c>
      <c r="K943" s="23" t="s">
        <v>54</v>
      </c>
      <c r="L943" s="23"/>
      <c r="M943" s="23" t="s">
        <v>12794</v>
      </c>
      <c r="N943" s="23"/>
      <c r="O943" s="23"/>
      <c r="P943" s="23"/>
      <c r="Q943" s="23">
        <v>1</v>
      </c>
      <c r="R943" s="23"/>
      <c r="S943" s="23"/>
      <c r="T943" s="23" t="s">
        <v>12795</v>
      </c>
      <c r="U943" s="23" t="s">
        <v>12796</v>
      </c>
      <c r="V943" s="23"/>
      <c r="W943" s="204"/>
      <c r="X943" s="23" t="s">
        <v>123</v>
      </c>
      <c r="Y943" s="23"/>
      <c r="Z943" s="165"/>
      <c r="AA943" s="165"/>
    </row>
    <row r="944" spans="1:27" ht="33" hidden="1">
      <c r="A944" s="2">
        <f t="shared" si="0"/>
        <v>941</v>
      </c>
      <c r="B944" s="3" t="str">
        <f>VLOOKUP(D944,DSKH!$A:$B,2,0)</f>
        <v>A-15</v>
      </c>
      <c r="C944" s="23" t="s">
        <v>114</v>
      </c>
      <c r="D944" s="23" t="s">
        <v>118</v>
      </c>
      <c r="E944" s="23" t="s">
        <v>29</v>
      </c>
      <c r="F944" s="23">
        <v>308406171160</v>
      </c>
      <c r="G944" s="23" t="s">
        <v>44</v>
      </c>
      <c r="H944" s="203">
        <v>46119</v>
      </c>
      <c r="I944" s="23" t="s">
        <v>28</v>
      </c>
      <c r="J944" s="23" t="s">
        <v>29</v>
      </c>
      <c r="K944" s="23" t="s">
        <v>30</v>
      </c>
      <c r="L944" s="23"/>
      <c r="M944" s="23" t="s">
        <v>12797</v>
      </c>
      <c r="N944" s="23"/>
      <c r="O944" s="23">
        <v>268961843</v>
      </c>
      <c r="P944" s="23"/>
      <c r="Q944" s="23">
        <v>1</v>
      </c>
      <c r="R944" s="23"/>
      <c r="S944" s="23"/>
      <c r="T944" s="23" t="s">
        <v>7244</v>
      </c>
      <c r="U944" s="23" t="s">
        <v>12798</v>
      </c>
      <c r="V944" s="23">
        <v>263274541490</v>
      </c>
      <c r="W944" s="204">
        <v>500000</v>
      </c>
      <c r="X944" s="23" t="s">
        <v>115</v>
      </c>
      <c r="Y944" s="23"/>
      <c r="Z944" s="165"/>
      <c r="AA944" s="165"/>
    </row>
    <row r="945" spans="1:27" ht="33" hidden="1">
      <c r="A945" s="2">
        <f t="shared" si="0"/>
        <v>942</v>
      </c>
      <c r="B945" s="3" t="str">
        <f>VLOOKUP(D945,DSKH!$A:$B,2,0)</f>
        <v>A-15</v>
      </c>
      <c r="C945" s="23" t="s">
        <v>114</v>
      </c>
      <c r="D945" s="23" t="s">
        <v>118</v>
      </c>
      <c r="E945" s="23" t="s">
        <v>57</v>
      </c>
      <c r="F945" s="23">
        <v>108121969650</v>
      </c>
      <c r="G945" s="23" t="s">
        <v>62</v>
      </c>
      <c r="H945" s="203">
        <v>46118</v>
      </c>
      <c r="I945" s="23" t="s">
        <v>28</v>
      </c>
      <c r="J945" s="23" t="s">
        <v>36</v>
      </c>
      <c r="K945" s="23" t="s">
        <v>30</v>
      </c>
      <c r="L945" s="23" t="s">
        <v>3189</v>
      </c>
      <c r="M945" s="23" t="s">
        <v>12799</v>
      </c>
      <c r="N945" s="23" t="s">
        <v>12800</v>
      </c>
      <c r="O945" s="23"/>
      <c r="P945" s="23">
        <v>1</v>
      </c>
      <c r="Q945" s="23"/>
      <c r="R945" s="23"/>
      <c r="S945" s="23"/>
      <c r="T945" s="23" t="s">
        <v>12801</v>
      </c>
      <c r="U945" s="23" t="s">
        <v>12802</v>
      </c>
      <c r="V945" s="23">
        <v>263271724691</v>
      </c>
      <c r="W945" s="204">
        <v>250000</v>
      </c>
      <c r="X945" s="23" t="s">
        <v>115</v>
      </c>
      <c r="Y945" s="23"/>
      <c r="Z945" s="165"/>
      <c r="AA945" s="165"/>
    </row>
    <row r="946" spans="1:27" ht="33" hidden="1">
      <c r="A946" s="2">
        <f t="shared" si="0"/>
        <v>943</v>
      </c>
      <c r="B946" s="3" t="str">
        <f>VLOOKUP(D946,DSKH!$A:$B,2,0)</f>
        <v>A-15</v>
      </c>
      <c r="C946" s="23" t="s">
        <v>114</v>
      </c>
      <c r="D946" s="23" t="s">
        <v>118</v>
      </c>
      <c r="E946" s="23" t="s">
        <v>57</v>
      </c>
      <c r="F946" s="23">
        <v>108122150030</v>
      </c>
      <c r="G946" s="23" t="s">
        <v>62</v>
      </c>
      <c r="H946" s="203">
        <v>46118</v>
      </c>
      <c r="I946" s="23" t="s">
        <v>28</v>
      </c>
      <c r="J946" s="23" t="s">
        <v>36</v>
      </c>
      <c r="K946" s="23" t="s">
        <v>30</v>
      </c>
      <c r="L946" s="23" t="s">
        <v>992</v>
      </c>
      <c r="M946" s="23" t="s">
        <v>12803</v>
      </c>
      <c r="N946" s="23" t="s">
        <v>12804</v>
      </c>
      <c r="O946" s="23"/>
      <c r="P946" s="23"/>
      <c r="Q946" s="23"/>
      <c r="R946" s="23">
        <v>1</v>
      </c>
      <c r="S946" s="23"/>
      <c r="T946" s="23" t="s">
        <v>12805</v>
      </c>
      <c r="U946" s="23"/>
      <c r="V946" s="23">
        <v>263268990092</v>
      </c>
      <c r="W946" s="204">
        <v>54420</v>
      </c>
      <c r="X946" s="23" t="s">
        <v>115</v>
      </c>
      <c r="Y946" s="23"/>
      <c r="Z946" s="165"/>
      <c r="AA946" s="165"/>
    </row>
    <row r="947" spans="1:27" ht="16.5" hidden="1">
      <c r="A947" s="2">
        <f t="shared" si="0"/>
        <v>944</v>
      </c>
      <c r="B947" s="3" t="str">
        <f>VLOOKUP(D947,DSKH!$A:$B,2,0)</f>
        <v>A-15</v>
      </c>
      <c r="C947" s="23" t="s">
        <v>114</v>
      </c>
      <c r="D947" s="23" t="s">
        <v>118</v>
      </c>
      <c r="E947" s="23" t="s">
        <v>57</v>
      </c>
      <c r="F947" s="23">
        <v>108122579020</v>
      </c>
      <c r="G947" s="23" t="s">
        <v>83</v>
      </c>
      <c r="H947" s="203">
        <v>46118</v>
      </c>
      <c r="I947" s="23" t="s">
        <v>28</v>
      </c>
      <c r="J947" s="23" t="s">
        <v>29</v>
      </c>
      <c r="K947" s="23" t="s">
        <v>30</v>
      </c>
      <c r="L947" s="23"/>
      <c r="M947" s="23" t="s">
        <v>12806</v>
      </c>
      <c r="N947" s="23" t="s">
        <v>12807</v>
      </c>
      <c r="O947" s="23"/>
      <c r="P947" s="23"/>
      <c r="Q947" s="23"/>
      <c r="R947" s="23">
        <v>1</v>
      </c>
      <c r="S947" s="23"/>
      <c r="T947" s="23" t="s">
        <v>12808</v>
      </c>
      <c r="U947" s="23"/>
      <c r="V947" s="23"/>
      <c r="W947" s="204"/>
      <c r="X947" s="23" t="s">
        <v>115</v>
      </c>
      <c r="Y947" s="23"/>
      <c r="Z947" s="165"/>
      <c r="AA947" s="165"/>
    </row>
    <row r="948" spans="1:27" ht="16.5" hidden="1">
      <c r="A948" s="2">
        <f t="shared" si="0"/>
        <v>945</v>
      </c>
      <c r="B948" s="3" t="str">
        <f>VLOOKUP(D948,DSKH!$A:$B,2,0)</f>
        <v>A-15</v>
      </c>
      <c r="C948" s="23" t="s">
        <v>114</v>
      </c>
      <c r="D948" s="23" t="s">
        <v>118</v>
      </c>
      <c r="E948" s="23" t="s">
        <v>29</v>
      </c>
      <c r="F948" s="23">
        <v>308407560440</v>
      </c>
      <c r="G948" s="23" t="s">
        <v>44</v>
      </c>
      <c r="H948" s="203">
        <v>46119</v>
      </c>
      <c r="I948" s="23" t="s">
        <v>28</v>
      </c>
      <c r="J948" s="23" t="s">
        <v>29</v>
      </c>
      <c r="K948" s="23" t="s">
        <v>30</v>
      </c>
      <c r="L948" s="23"/>
      <c r="M948" s="23" t="s">
        <v>12809</v>
      </c>
      <c r="N948" s="23"/>
      <c r="O948" s="23"/>
      <c r="P948" s="23"/>
      <c r="Q948" s="23"/>
      <c r="R948" s="23">
        <v>1</v>
      </c>
      <c r="S948" s="23"/>
      <c r="T948" s="23" t="s">
        <v>8927</v>
      </c>
      <c r="U948" s="23"/>
      <c r="V948" s="23"/>
      <c r="W948" s="204"/>
      <c r="X948" s="23" t="s">
        <v>165</v>
      </c>
      <c r="Y948" s="23"/>
      <c r="Z948" s="165"/>
      <c r="AA948" s="165"/>
    </row>
    <row r="949" spans="1:27" ht="33" hidden="1">
      <c r="A949" s="2">
        <f t="shared" si="0"/>
        <v>946</v>
      </c>
      <c r="B949" s="3" t="str">
        <f>VLOOKUP(D949,DSKH!$A:$B,2,0)</f>
        <v>A-518</v>
      </c>
      <c r="C949" s="23" t="s">
        <v>114</v>
      </c>
      <c r="D949" s="23" t="s">
        <v>121</v>
      </c>
      <c r="E949" s="23" t="s">
        <v>57</v>
      </c>
      <c r="F949" s="23">
        <v>108125994210</v>
      </c>
      <c r="G949" s="23" t="s">
        <v>83</v>
      </c>
      <c r="H949" s="203">
        <v>46119</v>
      </c>
      <c r="I949" s="23" t="s">
        <v>33</v>
      </c>
      <c r="J949" s="23" t="s">
        <v>36</v>
      </c>
      <c r="K949" s="23" t="s">
        <v>30</v>
      </c>
      <c r="L949" s="23" t="s">
        <v>512</v>
      </c>
      <c r="M949" s="23" t="s">
        <v>12810</v>
      </c>
      <c r="N949" s="23" t="s">
        <v>12811</v>
      </c>
      <c r="O949" s="23"/>
      <c r="P949" s="23"/>
      <c r="Q949" s="232">
        <v>1</v>
      </c>
      <c r="R949" s="23"/>
      <c r="S949" s="23"/>
      <c r="T949" s="23" t="s">
        <v>12812</v>
      </c>
      <c r="U949" s="232" t="s">
        <v>12813</v>
      </c>
      <c r="V949" s="232">
        <v>202611368403</v>
      </c>
      <c r="W949" s="237">
        <v>500000</v>
      </c>
      <c r="X949" s="232" t="s">
        <v>115</v>
      </c>
      <c r="Y949" s="232" t="s">
        <v>100</v>
      </c>
      <c r="Z949" s="165"/>
      <c r="AA949" s="165"/>
    </row>
    <row r="950" spans="1:27" ht="33" hidden="1">
      <c r="A950" s="2">
        <f t="shared" si="0"/>
        <v>947</v>
      </c>
      <c r="B950" s="3" t="str">
        <f>VLOOKUP(D950,DSKH!$A:$B,2,0)</f>
        <v>A-518</v>
      </c>
      <c r="C950" s="23" t="s">
        <v>114</v>
      </c>
      <c r="D950" s="23" t="s">
        <v>121</v>
      </c>
      <c r="E950" s="23" t="s">
        <v>57</v>
      </c>
      <c r="F950" s="23">
        <v>108126003200</v>
      </c>
      <c r="G950" s="23" t="s">
        <v>62</v>
      </c>
      <c r="H950" s="203">
        <v>46119</v>
      </c>
      <c r="I950" s="23" t="s">
        <v>28</v>
      </c>
      <c r="J950" s="23" t="s">
        <v>36</v>
      </c>
      <c r="K950" s="23" t="s">
        <v>30</v>
      </c>
      <c r="L950" s="23"/>
      <c r="M950" s="23" t="s">
        <v>12814</v>
      </c>
      <c r="N950" s="23" t="s">
        <v>12815</v>
      </c>
      <c r="O950" s="23"/>
      <c r="P950" s="23"/>
      <c r="Q950" s="230"/>
      <c r="R950" s="23"/>
      <c r="S950" s="23"/>
      <c r="T950" s="23" t="s">
        <v>12816</v>
      </c>
      <c r="U950" s="230"/>
      <c r="V950" s="230"/>
      <c r="W950" s="230"/>
      <c r="X950" s="230"/>
      <c r="Y950" s="230"/>
      <c r="Z950" s="165"/>
      <c r="AA950" s="165"/>
    </row>
    <row r="951" spans="1:27" ht="33" hidden="1">
      <c r="A951" s="2">
        <f t="shared" si="0"/>
        <v>948</v>
      </c>
      <c r="B951" s="3" t="str">
        <f>VLOOKUP(D951,DSKH!$A:$B,2,0)</f>
        <v>A-518</v>
      </c>
      <c r="C951" s="23" t="s">
        <v>114</v>
      </c>
      <c r="D951" s="23" t="s">
        <v>121</v>
      </c>
      <c r="E951" s="23" t="s">
        <v>57</v>
      </c>
      <c r="F951" s="23">
        <v>108126010200</v>
      </c>
      <c r="G951" s="23" t="s">
        <v>62</v>
      </c>
      <c r="H951" s="203">
        <v>46119</v>
      </c>
      <c r="I951" s="23" t="s">
        <v>28</v>
      </c>
      <c r="J951" s="23" t="s">
        <v>36</v>
      </c>
      <c r="K951" s="23" t="s">
        <v>30</v>
      </c>
      <c r="L951" s="23"/>
      <c r="M951" s="23" t="s">
        <v>12817</v>
      </c>
      <c r="N951" s="23" t="s">
        <v>12818</v>
      </c>
      <c r="O951" s="23"/>
      <c r="P951" s="23"/>
      <c r="Q951" s="230"/>
      <c r="R951" s="23"/>
      <c r="S951" s="23"/>
      <c r="T951" s="23" t="s">
        <v>12819</v>
      </c>
      <c r="U951" s="230"/>
      <c r="V951" s="230"/>
      <c r="W951" s="230"/>
      <c r="X951" s="230"/>
      <c r="Y951" s="230"/>
      <c r="Z951" s="165"/>
      <c r="AA951" s="165"/>
    </row>
    <row r="952" spans="1:27" ht="33" hidden="1">
      <c r="A952" s="2">
        <f t="shared" si="0"/>
        <v>949</v>
      </c>
      <c r="B952" s="3" t="str">
        <f>VLOOKUP(D952,DSKH!$A:$B,2,0)</f>
        <v>A-518</v>
      </c>
      <c r="C952" s="23" t="s">
        <v>114</v>
      </c>
      <c r="D952" s="23" t="s">
        <v>121</v>
      </c>
      <c r="E952" s="23" t="s">
        <v>57</v>
      </c>
      <c r="F952" s="23">
        <v>108125977850</v>
      </c>
      <c r="G952" s="23" t="s">
        <v>62</v>
      </c>
      <c r="H952" s="203">
        <v>46119</v>
      </c>
      <c r="I952" s="23" t="s">
        <v>28</v>
      </c>
      <c r="J952" s="23" t="s">
        <v>29</v>
      </c>
      <c r="K952" s="23" t="s">
        <v>30</v>
      </c>
      <c r="L952" s="23"/>
      <c r="M952" s="23" t="s">
        <v>12810</v>
      </c>
      <c r="N952" s="23" t="s">
        <v>12820</v>
      </c>
      <c r="O952" s="23"/>
      <c r="P952" s="23"/>
      <c r="Q952" s="223"/>
      <c r="R952" s="23"/>
      <c r="S952" s="23"/>
      <c r="T952" s="23" t="s">
        <v>12812</v>
      </c>
      <c r="U952" s="223"/>
      <c r="V952" s="223"/>
      <c r="W952" s="223"/>
      <c r="X952" s="223"/>
      <c r="Y952" s="223"/>
      <c r="Z952" s="165"/>
      <c r="AA952" s="165"/>
    </row>
    <row r="953" spans="1:27" ht="16.5" hidden="1">
      <c r="A953" s="2">
        <f t="shared" si="0"/>
        <v>950</v>
      </c>
      <c r="B953" s="3" t="str">
        <f>VLOOKUP(D953,DSKH!$A:$B,2,0)</f>
        <v>A-15</v>
      </c>
      <c r="C953" s="23" t="s">
        <v>114</v>
      </c>
      <c r="D953" s="23" t="s">
        <v>118</v>
      </c>
      <c r="E953" s="23" t="s">
        <v>29</v>
      </c>
      <c r="F953" s="23">
        <v>308408866860</v>
      </c>
      <c r="G953" s="23" t="s">
        <v>44</v>
      </c>
      <c r="H953" s="203">
        <v>46119</v>
      </c>
      <c r="I953" s="23" t="s">
        <v>28</v>
      </c>
      <c r="J953" s="23" t="s">
        <v>29</v>
      </c>
      <c r="K953" s="23" t="s">
        <v>30</v>
      </c>
      <c r="L953" s="23"/>
      <c r="M953" s="232" t="s">
        <v>12821</v>
      </c>
      <c r="N953" s="23"/>
      <c r="O953" s="232" t="s">
        <v>12822</v>
      </c>
      <c r="P953" s="23"/>
      <c r="Q953" s="232">
        <v>1</v>
      </c>
      <c r="R953" s="23"/>
      <c r="S953" s="23"/>
      <c r="T953" s="23" t="s">
        <v>12823</v>
      </c>
      <c r="U953" s="232" t="s">
        <v>12824</v>
      </c>
      <c r="V953" s="23"/>
      <c r="W953" s="204"/>
      <c r="X953" s="232" t="s">
        <v>11682</v>
      </c>
      <c r="Y953" s="232" t="s">
        <v>124</v>
      </c>
      <c r="Z953" s="165"/>
      <c r="AA953" s="165"/>
    </row>
    <row r="954" spans="1:27" ht="16.5" hidden="1">
      <c r="A954" s="2">
        <f t="shared" si="0"/>
        <v>951</v>
      </c>
      <c r="B954" s="3" t="str">
        <f>VLOOKUP(D954,DSKH!$A:$B,2,0)</f>
        <v>A-15</v>
      </c>
      <c r="C954" s="23" t="s">
        <v>114</v>
      </c>
      <c r="D954" s="23" t="s">
        <v>118</v>
      </c>
      <c r="E954" s="23" t="s">
        <v>29</v>
      </c>
      <c r="F954" s="23">
        <v>308408843430</v>
      </c>
      <c r="G954" s="23" t="s">
        <v>41</v>
      </c>
      <c r="H954" s="203">
        <v>46119</v>
      </c>
      <c r="I954" s="23" t="s">
        <v>28</v>
      </c>
      <c r="J954" s="23" t="s">
        <v>29</v>
      </c>
      <c r="K954" s="23" t="s">
        <v>30</v>
      </c>
      <c r="L954" s="23"/>
      <c r="M954" s="223"/>
      <c r="N954" s="23"/>
      <c r="O954" s="223"/>
      <c r="P954" s="23"/>
      <c r="Q954" s="223"/>
      <c r="R954" s="23"/>
      <c r="S954" s="23"/>
      <c r="T954" s="23" t="s">
        <v>12825</v>
      </c>
      <c r="U954" s="223"/>
      <c r="V954" s="23"/>
      <c r="W954" s="204"/>
      <c r="X954" s="223"/>
      <c r="Y954" s="223"/>
      <c r="Z954" s="165"/>
      <c r="AA954" s="165"/>
    </row>
    <row r="955" spans="1:27" ht="33" hidden="1">
      <c r="A955" s="2">
        <f t="shared" si="0"/>
        <v>952</v>
      </c>
      <c r="B955" s="3" t="str">
        <f>VLOOKUP(D955,DSKH!$A:$B,2,0)</f>
        <v>A-324</v>
      </c>
      <c r="C955" s="23" t="s">
        <v>114</v>
      </c>
      <c r="D955" s="23" t="s">
        <v>56</v>
      </c>
      <c r="E955" s="23" t="s">
        <v>57</v>
      </c>
      <c r="F955" s="23">
        <v>108128742740</v>
      </c>
      <c r="G955" s="23" t="s">
        <v>62</v>
      </c>
      <c r="H955" s="203">
        <v>46120</v>
      </c>
      <c r="I955" s="23" t="s">
        <v>28</v>
      </c>
      <c r="J955" s="23" t="s">
        <v>29</v>
      </c>
      <c r="K955" s="23" t="s">
        <v>59</v>
      </c>
      <c r="L955" s="23"/>
      <c r="M955" s="23" t="s">
        <v>12826</v>
      </c>
      <c r="N955" s="23" t="s">
        <v>12827</v>
      </c>
      <c r="O955" s="23"/>
      <c r="P955" s="23"/>
      <c r="Q955" s="23"/>
      <c r="R955" s="23">
        <v>1</v>
      </c>
      <c r="S955" s="23"/>
      <c r="T955" s="23" t="s">
        <v>12828</v>
      </c>
      <c r="U955" s="23"/>
      <c r="V955" s="23"/>
      <c r="W955" s="204"/>
      <c r="X955" s="23" t="s">
        <v>115</v>
      </c>
      <c r="Y955" s="23"/>
      <c r="Z955" s="165"/>
      <c r="AA955" s="165"/>
    </row>
    <row r="956" spans="1:27" ht="16.5" hidden="1">
      <c r="A956" s="2">
        <f t="shared" si="0"/>
        <v>953</v>
      </c>
      <c r="B956" s="3" t="str">
        <f>VLOOKUP(D956,DSKH!$A:$B,2,0)</f>
        <v>A-324</v>
      </c>
      <c r="C956" s="23" t="s">
        <v>114</v>
      </c>
      <c r="D956" s="23" t="s">
        <v>56</v>
      </c>
      <c r="E956" s="23" t="s">
        <v>57</v>
      </c>
      <c r="F956" s="23">
        <v>108123246820</v>
      </c>
      <c r="G956" s="23" t="s">
        <v>62</v>
      </c>
      <c r="H956" s="203">
        <v>46118</v>
      </c>
      <c r="I956" s="23" t="s">
        <v>28</v>
      </c>
      <c r="J956" s="23" t="s">
        <v>29</v>
      </c>
      <c r="K956" s="23" t="s">
        <v>59</v>
      </c>
      <c r="L956" s="23"/>
      <c r="M956" s="23" t="s">
        <v>12829</v>
      </c>
      <c r="N956" s="23" t="s">
        <v>12830</v>
      </c>
      <c r="O956" s="23"/>
      <c r="P956" s="23"/>
      <c r="Q956" s="23"/>
      <c r="R956" s="23">
        <v>1</v>
      </c>
      <c r="S956" s="23"/>
      <c r="T956" s="23" t="s">
        <v>12831</v>
      </c>
      <c r="U956" s="23"/>
      <c r="V956" s="23"/>
      <c r="W956" s="204"/>
      <c r="X956" s="23" t="s">
        <v>116</v>
      </c>
      <c r="Y956" s="23"/>
      <c r="Z956" s="165"/>
      <c r="AA956" s="165"/>
    </row>
    <row r="957" spans="1:27" ht="16.5" hidden="1">
      <c r="A957" s="2">
        <f t="shared" si="0"/>
        <v>954</v>
      </c>
      <c r="B957" s="3" t="str">
        <f>VLOOKUP(D957,DSKH!$A:$B,2,0)</f>
        <v>A-324</v>
      </c>
      <c r="C957" s="23" t="s">
        <v>114</v>
      </c>
      <c r="D957" s="23" t="s">
        <v>56</v>
      </c>
      <c r="E957" s="23" t="s">
        <v>57</v>
      </c>
      <c r="F957" s="23">
        <v>108123685830</v>
      </c>
      <c r="G957" s="23" t="s">
        <v>62</v>
      </c>
      <c r="H957" s="203">
        <v>46118</v>
      </c>
      <c r="I957" s="23" t="s">
        <v>28</v>
      </c>
      <c r="J957" s="23" t="s">
        <v>29</v>
      </c>
      <c r="K957" s="23" t="s">
        <v>59</v>
      </c>
      <c r="L957" s="23"/>
      <c r="M957" s="23" t="s">
        <v>12832</v>
      </c>
      <c r="N957" s="23" t="s">
        <v>12833</v>
      </c>
      <c r="O957" s="23"/>
      <c r="P957" s="232">
        <v>2</v>
      </c>
      <c r="Q957" s="23"/>
      <c r="R957" s="23"/>
      <c r="S957" s="23"/>
      <c r="T957" s="23" t="s">
        <v>12834</v>
      </c>
      <c r="U957" s="232" t="s">
        <v>12835</v>
      </c>
      <c r="V957" s="232">
        <v>263266722310</v>
      </c>
      <c r="W957" s="237">
        <v>500000</v>
      </c>
      <c r="X957" s="232" t="s">
        <v>115</v>
      </c>
      <c r="Y957" s="232" t="s">
        <v>76</v>
      </c>
      <c r="Z957" s="165"/>
      <c r="AA957" s="165"/>
    </row>
    <row r="958" spans="1:27" ht="16.5" hidden="1">
      <c r="A958" s="2">
        <f t="shared" si="0"/>
        <v>955</v>
      </c>
      <c r="B958" s="3" t="str">
        <f>VLOOKUP(D958,DSKH!$A:$B,2,0)</f>
        <v>A-324</v>
      </c>
      <c r="C958" s="23" t="s">
        <v>114</v>
      </c>
      <c r="D958" s="23" t="s">
        <v>56</v>
      </c>
      <c r="E958" s="23" t="s">
        <v>57</v>
      </c>
      <c r="F958" s="23">
        <v>108123689550</v>
      </c>
      <c r="G958" s="23" t="s">
        <v>62</v>
      </c>
      <c r="H958" s="203">
        <v>46118</v>
      </c>
      <c r="I958" s="23" t="s">
        <v>28</v>
      </c>
      <c r="J958" s="23" t="s">
        <v>29</v>
      </c>
      <c r="K958" s="23" t="s">
        <v>59</v>
      </c>
      <c r="L958" s="23"/>
      <c r="M958" s="23" t="s">
        <v>12836</v>
      </c>
      <c r="N958" s="23" t="s">
        <v>12837</v>
      </c>
      <c r="O958" s="23"/>
      <c r="P958" s="230"/>
      <c r="Q958" s="23"/>
      <c r="R958" s="23"/>
      <c r="S958" s="23"/>
      <c r="T958" s="23" t="s">
        <v>12838</v>
      </c>
      <c r="U958" s="230"/>
      <c r="V958" s="230"/>
      <c r="W958" s="230"/>
      <c r="X958" s="230"/>
      <c r="Y958" s="230"/>
      <c r="Z958" s="165"/>
      <c r="AA958" s="165"/>
    </row>
    <row r="959" spans="1:27" ht="16.5" hidden="1">
      <c r="A959" s="2">
        <f t="shared" si="0"/>
        <v>956</v>
      </c>
      <c r="B959" s="3" t="str">
        <f>VLOOKUP(D959,DSKH!$A:$B,2,0)</f>
        <v>A-324</v>
      </c>
      <c r="C959" s="23" t="s">
        <v>114</v>
      </c>
      <c r="D959" s="23" t="s">
        <v>56</v>
      </c>
      <c r="E959" s="23" t="s">
        <v>57</v>
      </c>
      <c r="F959" s="23">
        <v>108124030820</v>
      </c>
      <c r="G959" s="23" t="s">
        <v>62</v>
      </c>
      <c r="H959" s="203">
        <v>46118</v>
      </c>
      <c r="I959" s="23" t="s">
        <v>28</v>
      </c>
      <c r="J959" s="23" t="s">
        <v>29</v>
      </c>
      <c r="K959" s="23" t="s">
        <v>59</v>
      </c>
      <c r="L959" s="23"/>
      <c r="M959" s="23" t="s">
        <v>12839</v>
      </c>
      <c r="N959" s="23" t="s">
        <v>12840</v>
      </c>
      <c r="O959" s="23"/>
      <c r="P959" s="230"/>
      <c r="Q959" s="23"/>
      <c r="R959" s="23"/>
      <c r="S959" s="23"/>
      <c r="T959" s="23" t="s">
        <v>12841</v>
      </c>
      <c r="U959" s="230"/>
      <c r="V959" s="230"/>
      <c r="W959" s="230"/>
      <c r="X959" s="230"/>
      <c r="Y959" s="230"/>
      <c r="Z959" s="165"/>
      <c r="AA959" s="165"/>
    </row>
    <row r="960" spans="1:27" ht="16.5" hidden="1">
      <c r="A960" s="2">
        <f t="shared" si="0"/>
        <v>957</v>
      </c>
      <c r="B960" s="3" t="str">
        <f>VLOOKUP(D960,DSKH!$A:$B,2,0)</f>
        <v>A-324</v>
      </c>
      <c r="C960" s="23" t="s">
        <v>114</v>
      </c>
      <c r="D960" s="23" t="s">
        <v>56</v>
      </c>
      <c r="E960" s="23" t="s">
        <v>57</v>
      </c>
      <c r="F960" s="23">
        <v>108124065930</v>
      </c>
      <c r="G960" s="23" t="s">
        <v>62</v>
      </c>
      <c r="H960" s="203">
        <v>46118</v>
      </c>
      <c r="I960" s="23" t="s">
        <v>28</v>
      </c>
      <c r="J960" s="23" t="s">
        <v>29</v>
      </c>
      <c r="K960" s="23" t="s">
        <v>59</v>
      </c>
      <c r="L960" s="23"/>
      <c r="M960" s="23" t="s">
        <v>12842</v>
      </c>
      <c r="N960" s="23" t="s">
        <v>12843</v>
      </c>
      <c r="O960" s="23"/>
      <c r="P960" s="230"/>
      <c r="Q960" s="23"/>
      <c r="R960" s="23"/>
      <c r="S960" s="23"/>
      <c r="T960" s="23" t="s">
        <v>12844</v>
      </c>
      <c r="U960" s="230"/>
      <c r="V960" s="230"/>
      <c r="W960" s="230"/>
      <c r="X960" s="230"/>
      <c r="Y960" s="230"/>
      <c r="Z960" s="165"/>
      <c r="AA960" s="165"/>
    </row>
    <row r="961" spans="1:27" ht="16.5" hidden="1">
      <c r="A961" s="2">
        <f t="shared" si="0"/>
        <v>958</v>
      </c>
      <c r="B961" s="3" t="str">
        <f>VLOOKUP(D961,DSKH!$A:$B,2,0)</f>
        <v>A-324</v>
      </c>
      <c r="C961" s="23" t="s">
        <v>114</v>
      </c>
      <c r="D961" s="23" t="s">
        <v>56</v>
      </c>
      <c r="E961" s="23" t="s">
        <v>57</v>
      </c>
      <c r="F961" s="23">
        <v>108124069760</v>
      </c>
      <c r="G961" s="23" t="s">
        <v>62</v>
      </c>
      <c r="H961" s="203">
        <v>46118</v>
      </c>
      <c r="I961" s="23" t="s">
        <v>28</v>
      </c>
      <c r="J961" s="23" t="s">
        <v>29</v>
      </c>
      <c r="K961" s="23" t="s">
        <v>59</v>
      </c>
      <c r="L961" s="23"/>
      <c r="M961" s="23" t="s">
        <v>12845</v>
      </c>
      <c r="N961" s="23" t="s">
        <v>12846</v>
      </c>
      <c r="O961" s="23"/>
      <c r="P961" s="223"/>
      <c r="Q961" s="23"/>
      <c r="R961" s="23"/>
      <c r="S961" s="23"/>
      <c r="T961" s="23" t="s">
        <v>12847</v>
      </c>
      <c r="U961" s="223"/>
      <c r="V961" s="223"/>
      <c r="W961" s="223"/>
      <c r="X961" s="223"/>
      <c r="Y961" s="223"/>
      <c r="Z961" s="165"/>
      <c r="AA961" s="165"/>
    </row>
    <row r="962" spans="1:27" ht="33" hidden="1">
      <c r="A962" s="2">
        <f t="shared" si="0"/>
        <v>959</v>
      </c>
      <c r="B962" s="3" t="str">
        <f>VLOOKUP(D962,DSKH!$A:$B,2,0)</f>
        <v>A-324</v>
      </c>
      <c r="C962" s="23" t="s">
        <v>114</v>
      </c>
      <c r="D962" s="23" t="s">
        <v>56</v>
      </c>
      <c r="E962" s="23" t="s">
        <v>57</v>
      </c>
      <c r="F962" s="23">
        <v>108124856010</v>
      </c>
      <c r="G962" s="23" t="s">
        <v>58</v>
      </c>
      <c r="H962" s="203">
        <v>46119</v>
      </c>
      <c r="I962" s="23" t="s">
        <v>28</v>
      </c>
      <c r="J962" s="23" t="s">
        <v>36</v>
      </c>
      <c r="K962" s="23" t="s">
        <v>59</v>
      </c>
      <c r="L962" s="23" t="s">
        <v>512</v>
      </c>
      <c r="M962" s="23" t="s">
        <v>12848</v>
      </c>
      <c r="N962" s="23" t="s">
        <v>12849</v>
      </c>
      <c r="O962" s="23"/>
      <c r="P962" s="23"/>
      <c r="Q962" s="23"/>
      <c r="R962" s="23">
        <v>1</v>
      </c>
      <c r="S962" s="23"/>
      <c r="T962" s="23" t="s">
        <v>12850</v>
      </c>
      <c r="U962" s="23"/>
      <c r="V962" s="23">
        <v>263264534721</v>
      </c>
      <c r="W962" s="204">
        <v>17415</v>
      </c>
      <c r="X962" s="23" t="s">
        <v>115</v>
      </c>
      <c r="Y962" s="23"/>
      <c r="Z962" s="165"/>
      <c r="AA962" s="165"/>
    </row>
    <row r="963" spans="1:27" ht="16.5" hidden="1">
      <c r="A963" s="2">
        <f t="shared" si="0"/>
        <v>960</v>
      </c>
      <c r="B963" s="3" t="str">
        <f>VLOOKUP(D963,DSKH!$A:$B,2,0)</f>
        <v>A-324</v>
      </c>
      <c r="C963" s="23" t="s">
        <v>114</v>
      </c>
      <c r="D963" s="23" t="s">
        <v>56</v>
      </c>
      <c r="E963" s="23" t="s">
        <v>57</v>
      </c>
      <c r="F963" s="23">
        <v>108124856600</v>
      </c>
      <c r="G963" s="23" t="s">
        <v>62</v>
      </c>
      <c r="H963" s="203">
        <v>46119</v>
      </c>
      <c r="I963" s="23" t="s">
        <v>28</v>
      </c>
      <c r="J963" s="23" t="s">
        <v>29</v>
      </c>
      <c r="K963" s="23" t="s">
        <v>59</v>
      </c>
      <c r="L963" s="23"/>
      <c r="M963" s="23" t="s">
        <v>12851</v>
      </c>
      <c r="N963" s="23" t="s">
        <v>12852</v>
      </c>
      <c r="O963" s="23"/>
      <c r="P963" s="23"/>
      <c r="Q963" s="23"/>
      <c r="R963" s="23">
        <v>1</v>
      </c>
      <c r="S963" s="23"/>
      <c r="T963" s="23" t="s">
        <v>12853</v>
      </c>
      <c r="U963" s="23"/>
      <c r="V963" s="23">
        <v>263259159146</v>
      </c>
      <c r="W963" s="204">
        <v>19215</v>
      </c>
      <c r="X963" s="23" t="s">
        <v>115</v>
      </c>
      <c r="Y963" s="23"/>
      <c r="Z963" s="165"/>
      <c r="AA963" s="165"/>
    </row>
    <row r="964" spans="1:27" ht="16.5" hidden="1">
      <c r="A964" s="2">
        <f t="shared" si="0"/>
        <v>961</v>
      </c>
      <c r="B964" s="3" t="str">
        <f>VLOOKUP(D964,DSKH!$A:$B,2,0)</f>
        <v>A-324</v>
      </c>
      <c r="C964" s="23" t="s">
        <v>114</v>
      </c>
      <c r="D964" s="23" t="s">
        <v>56</v>
      </c>
      <c r="E964" s="23" t="s">
        <v>57</v>
      </c>
      <c r="F964" s="23">
        <v>108124856930</v>
      </c>
      <c r="G964" s="23" t="s">
        <v>62</v>
      </c>
      <c r="H964" s="203">
        <v>46119</v>
      </c>
      <c r="I964" s="23" t="s">
        <v>28</v>
      </c>
      <c r="J964" s="23" t="s">
        <v>29</v>
      </c>
      <c r="K964" s="23" t="s">
        <v>59</v>
      </c>
      <c r="L964" s="23"/>
      <c r="M964" s="23" t="s">
        <v>12854</v>
      </c>
      <c r="N964" s="23" t="s">
        <v>12855</v>
      </c>
      <c r="O964" s="23"/>
      <c r="P964" s="23"/>
      <c r="Q964" s="23"/>
      <c r="R964" s="23">
        <v>1</v>
      </c>
      <c r="S964" s="23"/>
      <c r="T964" s="23" t="s">
        <v>12856</v>
      </c>
      <c r="U964" s="23"/>
      <c r="V964" s="23">
        <v>263262471634</v>
      </c>
      <c r="W964" s="204">
        <v>35910</v>
      </c>
      <c r="X964" s="23" t="s">
        <v>115</v>
      </c>
      <c r="Y964" s="23"/>
      <c r="Z964" s="165"/>
      <c r="AA964" s="165"/>
    </row>
    <row r="965" spans="1:27" ht="33" hidden="1">
      <c r="A965" s="2">
        <f t="shared" si="0"/>
        <v>962</v>
      </c>
      <c r="B965" s="3" t="str">
        <f>VLOOKUP(D965,DSKH!$A:$B,2,0)</f>
        <v>A-15</v>
      </c>
      <c r="C965" s="23" t="s">
        <v>114</v>
      </c>
      <c r="D965" s="23" t="s">
        <v>118</v>
      </c>
      <c r="E965" s="23" t="s">
        <v>80</v>
      </c>
      <c r="F965" s="23">
        <v>108013561720</v>
      </c>
      <c r="G965" s="23" t="s">
        <v>62</v>
      </c>
      <c r="H965" s="203">
        <v>46083</v>
      </c>
      <c r="I965" s="23" t="s">
        <v>28</v>
      </c>
      <c r="J965" s="23" t="s">
        <v>29</v>
      </c>
      <c r="K965" s="23" t="s">
        <v>30</v>
      </c>
      <c r="L965" s="23"/>
      <c r="M965" s="23" t="s">
        <v>5928</v>
      </c>
      <c r="N965" s="23" t="s">
        <v>5929</v>
      </c>
      <c r="O965" s="23"/>
      <c r="P965" s="23"/>
      <c r="Q965" s="23"/>
      <c r="R965" s="23"/>
      <c r="S965" s="23"/>
      <c r="T965" s="23"/>
      <c r="U965" s="23"/>
      <c r="V965" s="23"/>
      <c r="W965" s="204"/>
      <c r="X965" s="23"/>
      <c r="Y965" s="23" t="s">
        <v>12857</v>
      </c>
      <c r="Z965" s="165"/>
      <c r="AA965" s="165"/>
    </row>
    <row r="966" spans="1:27" ht="33" hidden="1">
      <c r="A966" s="2">
        <f t="shared" si="0"/>
        <v>963</v>
      </c>
      <c r="B966" s="3" t="str">
        <f>VLOOKUP(D966,DSKH!$A:$B,2,0)</f>
        <v>A-324</v>
      </c>
      <c r="C966" s="23" t="s">
        <v>114</v>
      </c>
      <c r="D966" s="23" t="s">
        <v>56</v>
      </c>
      <c r="E966" s="23" t="s">
        <v>57</v>
      </c>
      <c r="F966" s="23">
        <v>108129568150</v>
      </c>
      <c r="G966" s="23" t="s">
        <v>62</v>
      </c>
      <c r="H966" s="203">
        <v>46120</v>
      </c>
      <c r="I966" s="23" t="s">
        <v>28</v>
      </c>
      <c r="J966" s="23" t="s">
        <v>29</v>
      </c>
      <c r="K966" s="23" t="s">
        <v>59</v>
      </c>
      <c r="L966" s="23"/>
      <c r="M966" s="23" t="s">
        <v>12858</v>
      </c>
      <c r="N966" s="23" t="s">
        <v>12859</v>
      </c>
      <c r="O966" s="23"/>
      <c r="P966" s="23"/>
      <c r="Q966" s="23"/>
      <c r="R966" s="23">
        <v>1</v>
      </c>
      <c r="S966" s="23"/>
      <c r="T966" s="23" t="s">
        <v>12860</v>
      </c>
      <c r="U966" s="23"/>
      <c r="V966" s="23"/>
      <c r="W966" s="204"/>
      <c r="X966" s="23" t="s">
        <v>115</v>
      </c>
      <c r="Y966" s="23"/>
      <c r="Z966" s="165"/>
      <c r="AA966" s="165"/>
    </row>
    <row r="967" spans="1:27" ht="16.5" hidden="1">
      <c r="A967" s="2">
        <f t="shared" si="0"/>
        <v>964</v>
      </c>
      <c r="B967" s="3" t="str">
        <f>VLOOKUP(D967,DSKH!$A:$B,2,0)</f>
        <v>A-324</v>
      </c>
      <c r="C967" s="23" t="s">
        <v>114</v>
      </c>
      <c r="D967" s="23" t="s">
        <v>56</v>
      </c>
      <c r="E967" s="23" t="s">
        <v>57</v>
      </c>
      <c r="F967" s="23">
        <v>108129565130</v>
      </c>
      <c r="G967" s="23" t="s">
        <v>83</v>
      </c>
      <c r="H967" s="203">
        <v>46120</v>
      </c>
      <c r="I967" s="23" t="s">
        <v>28</v>
      </c>
      <c r="J967" s="23" t="s">
        <v>29</v>
      </c>
      <c r="K967" s="23" t="s">
        <v>59</v>
      </c>
      <c r="L967" s="23"/>
      <c r="M967" s="23">
        <v>456832</v>
      </c>
      <c r="N967" s="23">
        <v>737174028817</v>
      </c>
      <c r="O967" s="23"/>
      <c r="P967" s="23"/>
      <c r="Q967" s="23"/>
      <c r="R967" s="23">
        <v>1</v>
      </c>
      <c r="S967" s="23"/>
      <c r="T967" s="23" t="s">
        <v>12861</v>
      </c>
      <c r="U967" s="23"/>
      <c r="V967" s="23"/>
      <c r="W967" s="204"/>
      <c r="X967" s="23" t="s">
        <v>50</v>
      </c>
      <c r="Y967" s="23"/>
      <c r="Z967" s="165"/>
      <c r="AA967" s="165"/>
    </row>
    <row r="968" spans="1:27" ht="16.5" hidden="1">
      <c r="A968" s="2">
        <f t="shared" si="0"/>
        <v>965</v>
      </c>
      <c r="B968" s="3" t="str">
        <f>VLOOKUP(D968,DSKH!$A:$B,2,0)</f>
        <v>A-15</v>
      </c>
      <c r="C968" s="23" t="s">
        <v>114</v>
      </c>
      <c r="D968" s="23" t="s">
        <v>118</v>
      </c>
      <c r="E968" s="23" t="s">
        <v>29</v>
      </c>
      <c r="F968" s="23">
        <v>308412434060</v>
      </c>
      <c r="G968" s="23" t="s">
        <v>41</v>
      </c>
      <c r="H968" s="203">
        <v>46120</v>
      </c>
      <c r="I968" s="23" t="s">
        <v>28</v>
      </c>
      <c r="J968" s="23" t="s">
        <v>29</v>
      </c>
      <c r="K968" s="23" t="s">
        <v>30</v>
      </c>
      <c r="L968" s="23"/>
      <c r="M968" s="232" t="s">
        <v>12862</v>
      </c>
      <c r="N968" s="23"/>
      <c r="O968" s="232" t="s">
        <v>12863</v>
      </c>
      <c r="P968" s="23"/>
      <c r="Q968" s="232">
        <v>1</v>
      </c>
      <c r="R968" s="23"/>
      <c r="S968" s="23"/>
      <c r="T968" s="23" t="s">
        <v>12864</v>
      </c>
      <c r="U968" s="232" t="s">
        <v>12865</v>
      </c>
      <c r="V968" s="23"/>
      <c r="W968" s="204"/>
      <c r="X968" s="232" t="s">
        <v>11682</v>
      </c>
      <c r="Y968" s="232" t="s">
        <v>124</v>
      </c>
      <c r="Z968" s="165"/>
      <c r="AA968" s="165"/>
    </row>
    <row r="969" spans="1:27" ht="16.5" hidden="1">
      <c r="A969" s="2">
        <f t="shared" si="0"/>
        <v>966</v>
      </c>
      <c r="B969" s="3" t="str">
        <f>VLOOKUP(D969,DSKH!$A:$B,2,0)</f>
        <v>A-15</v>
      </c>
      <c r="C969" s="23" t="s">
        <v>114</v>
      </c>
      <c r="D969" s="23" t="s">
        <v>118</v>
      </c>
      <c r="E969" s="23" t="s">
        <v>29</v>
      </c>
      <c r="F969" s="23">
        <v>308412486340</v>
      </c>
      <c r="G969" s="23" t="s">
        <v>44</v>
      </c>
      <c r="H969" s="203">
        <v>46120</v>
      </c>
      <c r="I969" s="23" t="s">
        <v>28</v>
      </c>
      <c r="J969" s="23" t="s">
        <v>29</v>
      </c>
      <c r="K969" s="23" t="s">
        <v>30</v>
      </c>
      <c r="L969" s="23"/>
      <c r="M969" s="223"/>
      <c r="N969" s="23"/>
      <c r="O969" s="223"/>
      <c r="P969" s="23"/>
      <c r="Q969" s="223"/>
      <c r="R969" s="23"/>
      <c r="S969" s="23"/>
      <c r="T969" s="23" t="s">
        <v>12866</v>
      </c>
      <c r="U969" s="223"/>
      <c r="V969" s="23"/>
      <c r="W969" s="204"/>
      <c r="X969" s="223"/>
      <c r="Y969" s="223"/>
      <c r="Z969" s="165"/>
      <c r="AA969" s="165"/>
    </row>
    <row r="970" spans="1:27" ht="16.5" hidden="1">
      <c r="A970" s="2">
        <f t="shared" si="0"/>
        <v>967</v>
      </c>
      <c r="B970" s="3" t="str">
        <f>VLOOKUP(D970,DSKH!$A:$B,2,0)</f>
        <v>A-15</v>
      </c>
      <c r="C970" s="23" t="s">
        <v>114</v>
      </c>
      <c r="D970" s="23" t="s">
        <v>118</v>
      </c>
      <c r="E970" s="23" t="s">
        <v>29</v>
      </c>
      <c r="F970" s="23">
        <v>308414776850</v>
      </c>
      <c r="G970" s="23" t="s">
        <v>41</v>
      </c>
      <c r="H970" s="203">
        <v>46121</v>
      </c>
      <c r="I970" s="23" t="s">
        <v>28</v>
      </c>
      <c r="J970" s="23" t="s">
        <v>29</v>
      </c>
      <c r="K970" s="23" t="s">
        <v>30</v>
      </c>
      <c r="L970" s="23"/>
      <c r="M970" s="232" t="s">
        <v>12867</v>
      </c>
      <c r="N970" s="23"/>
      <c r="O970" s="232">
        <v>268950814</v>
      </c>
      <c r="P970" s="23"/>
      <c r="Q970" s="232">
        <v>1</v>
      </c>
      <c r="R970" s="23"/>
      <c r="S970" s="23"/>
      <c r="T970" s="23" t="s">
        <v>12868</v>
      </c>
      <c r="U970" s="232" t="s">
        <v>12869</v>
      </c>
      <c r="V970" s="232">
        <v>264124545474</v>
      </c>
      <c r="W970" s="237">
        <v>500000</v>
      </c>
      <c r="X970" s="232" t="s">
        <v>115</v>
      </c>
      <c r="Y970" s="232" t="s">
        <v>124</v>
      </c>
      <c r="Z970" s="165"/>
      <c r="AA970" s="165"/>
    </row>
    <row r="971" spans="1:27" ht="16.5" hidden="1">
      <c r="A971" s="2">
        <f t="shared" si="0"/>
        <v>968</v>
      </c>
      <c r="B971" s="3" t="str">
        <f>VLOOKUP(D971,DSKH!$A:$B,2,0)</f>
        <v>A-15</v>
      </c>
      <c r="C971" s="23" t="s">
        <v>114</v>
      </c>
      <c r="D971" s="23" t="s">
        <v>118</v>
      </c>
      <c r="E971" s="23" t="s">
        <v>29</v>
      </c>
      <c r="F971" s="23">
        <v>308414801500</v>
      </c>
      <c r="G971" s="23" t="s">
        <v>44</v>
      </c>
      <c r="H971" s="203">
        <v>46121</v>
      </c>
      <c r="I971" s="23" t="s">
        <v>28</v>
      </c>
      <c r="J971" s="23" t="s">
        <v>29</v>
      </c>
      <c r="K971" s="23" t="s">
        <v>30</v>
      </c>
      <c r="L971" s="23"/>
      <c r="M971" s="223"/>
      <c r="N971" s="23"/>
      <c r="O971" s="223"/>
      <c r="P971" s="23"/>
      <c r="Q971" s="223"/>
      <c r="R971" s="23"/>
      <c r="S971" s="23"/>
      <c r="T971" s="23" t="s">
        <v>12870</v>
      </c>
      <c r="U971" s="223"/>
      <c r="V971" s="223"/>
      <c r="W971" s="223"/>
      <c r="X971" s="223"/>
      <c r="Y971" s="223"/>
      <c r="Z971" s="165"/>
      <c r="AA971" s="165"/>
    </row>
    <row r="972" spans="1:27" ht="16.5" hidden="1">
      <c r="A972" s="2">
        <f t="shared" si="0"/>
        <v>969</v>
      </c>
      <c r="B972" s="3" t="str">
        <f>VLOOKUP(D972,DSKH!$A:$B,2,0)</f>
        <v>A-324</v>
      </c>
      <c r="C972" s="23" t="s">
        <v>114</v>
      </c>
      <c r="D972" s="23" t="s">
        <v>56</v>
      </c>
      <c r="E972" s="23" t="s">
        <v>57</v>
      </c>
      <c r="F972" s="23">
        <v>108134188630</v>
      </c>
      <c r="G972" s="23" t="s">
        <v>83</v>
      </c>
      <c r="H972" s="203">
        <v>46121</v>
      </c>
      <c r="I972" s="23" t="s">
        <v>28</v>
      </c>
      <c r="J972" s="23" t="s">
        <v>29</v>
      </c>
      <c r="K972" s="23" t="s">
        <v>59</v>
      </c>
      <c r="L972" s="23"/>
      <c r="M972" s="23" t="s">
        <v>12871</v>
      </c>
      <c r="N972" s="23" t="s">
        <v>12872</v>
      </c>
      <c r="O972" s="23"/>
      <c r="P972" s="23"/>
      <c r="Q972" s="23"/>
      <c r="R972" s="23">
        <v>1</v>
      </c>
      <c r="S972" s="23"/>
      <c r="T972" s="23" t="s">
        <v>12873</v>
      </c>
      <c r="U972" s="23"/>
      <c r="V972" s="23"/>
      <c r="W972" s="204"/>
      <c r="X972" s="23" t="s">
        <v>38</v>
      </c>
      <c r="Y972" s="23"/>
      <c r="Z972" s="165"/>
      <c r="AA972" s="165"/>
    </row>
    <row r="973" spans="1:27" ht="16.5" hidden="1">
      <c r="A973" s="2">
        <f t="shared" si="0"/>
        <v>970</v>
      </c>
      <c r="B973" s="3" t="str">
        <f>VLOOKUP(D973,DSKH!$A:$B,2,0)</f>
        <v>A-324</v>
      </c>
      <c r="C973" s="23" t="s">
        <v>114</v>
      </c>
      <c r="D973" s="23" t="s">
        <v>56</v>
      </c>
      <c r="E973" s="23" t="s">
        <v>57</v>
      </c>
      <c r="F973" s="23">
        <v>108134662050</v>
      </c>
      <c r="G973" s="23" t="s">
        <v>62</v>
      </c>
      <c r="H973" s="203">
        <v>46121</v>
      </c>
      <c r="I973" s="23" t="s">
        <v>28</v>
      </c>
      <c r="J973" s="23" t="s">
        <v>29</v>
      </c>
      <c r="K973" s="23" t="s">
        <v>59</v>
      </c>
      <c r="L973" s="23"/>
      <c r="M973" s="23">
        <v>98043089</v>
      </c>
      <c r="N973" s="23" t="s">
        <v>12874</v>
      </c>
      <c r="O973" s="23"/>
      <c r="P973" s="23"/>
      <c r="Q973" s="23"/>
      <c r="R973" s="23">
        <v>1</v>
      </c>
      <c r="S973" s="23"/>
      <c r="T973" s="23" t="s">
        <v>12875</v>
      </c>
      <c r="U973" s="23"/>
      <c r="V973" s="23"/>
      <c r="W973" s="204"/>
      <c r="X973" s="23" t="s">
        <v>64</v>
      </c>
      <c r="Y973" s="23"/>
      <c r="Z973" s="165"/>
      <c r="AA973" s="165"/>
    </row>
    <row r="974" spans="1:27" ht="16.5" hidden="1">
      <c r="A974" s="2">
        <f t="shared" si="0"/>
        <v>971</v>
      </c>
      <c r="B974" s="3" t="str">
        <f>VLOOKUP(D974,DSKH!$A:$B,2,0)</f>
        <v>A-324</v>
      </c>
      <c r="C974" s="23" t="s">
        <v>114</v>
      </c>
      <c r="D974" s="23" t="s">
        <v>56</v>
      </c>
      <c r="E974" s="23" t="s">
        <v>57</v>
      </c>
      <c r="F974" s="23">
        <v>108134664630</v>
      </c>
      <c r="G974" s="23" t="s">
        <v>58</v>
      </c>
      <c r="H974" s="203">
        <v>46121</v>
      </c>
      <c r="I974" s="23" t="s">
        <v>28</v>
      </c>
      <c r="J974" s="23" t="s">
        <v>29</v>
      </c>
      <c r="K974" s="23" t="s">
        <v>59</v>
      </c>
      <c r="L974" s="23"/>
      <c r="M974" s="23">
        <v>137728561</v>
      </c>
      <c r="N974" s="232" t="s">
        <v>12876</v>
      </c>
      <c r="O974" s="23"/>
      <c r="P974" s="23"/>
      <c r="Q974" s="23"/>
      <c r="R974" s="232">
        <v>1</v>
      </c>
      <c r="S974" s="23"/>
      <c r="T974" s="232" t="s">
        <v>12877</v>
      </c>
      <c r="U974" s="23"/>
      <c r="V974" s="23"/>
      <c r="W974" s="204"/>
      <c r="X974" s="232" t="s">
        <v>64</v>
      </c>
      <c r="Y974" s="232" t="s">
        <v>117</v>
      </c>
      <c r="Z974" s="165"/>
      <c r="AA974" s="165"/>
    </row>
    <row r="975" spans="1:27" ht="16.5" hidden="1">
      <c r="A975" s="2">
        <f t="shared" si="0"/>
        <v>972</v>
      </c>
      <c r="B975" s="3" t="str">
        <f>VLOOKUP(D975,DSKH!$A:$B,2,0)</f>
        <v>A-324</v>
      </c>
      <c r="C975" s="23" t="s">
        <v>114</v>
      </c>
      <c r="D975" s="23" t="s">
        <v>56</v>
      </c>
      <c r="E975" s="23" t="s">
        <v>57</v>
      </c>
      <c r="F975" s="23">
        <v>108134672920</v>
      </c>
      <c r="G975" s="23" t="s">
        <v>83</v>
      </c>
      <c r="H975" s="203">
        <v>46121</v>
      </c>
      <c r="I975" s="23" t="s">
        <v>28</v>
      </c>
      <c r="J975" s="23" t="s">
        <v>29</v>
      </c>
      <c r="K975" s="23" t="s">
        <v>59</v>
      </c>
      <c r="L975" s="23"/>
      <c r="M975" s="23">
        <v>137728064</v>
      </c>
      <c r="N975" s="223"/>
      <c r="O975" s="23"/>
      <c r="P975" s="23"/>
      <c r="Q975" s="23"/>
      <c r="R975" s="223"/>
      <c r="S975" s="23"/>
      <c r="T975" s="223"/>
      <c r="U975" s="23"/>
      <c r="V975" s="23"/>
      <c r="W975" s="204"/>
      <c r="X975" s="223"/>
      <c r="Y975" s="223"/>
      <c r="Z975" s="165"/>
      <c r="AA975" s="165"/>
    </row>
    <row r="976" spans="1:27" ht="16.5" hidden="1">
      <c r="A976" s="2">
        <f t="shared" si="0"/>
        <v>973</v>
      </c>
      <c r="B976" s="3" t="str">
        <f>VLOOKUP(D976,DSKH!$A:$B,2,0)</f>
        <v>A-324</v>
      </c>
      <c r="C976" s="23" t="s">
        <v>114</v>
      </c>
      <c r="D976" s="23" t="s">
        <v>56</v>
      </c>
      <c r="E976" s="23" t="s">
        <v>57</v>
      </c>
      <c r="F976" s="23">
        <v>108135271860</v>
      </c>
      <c r="G976" s="23" t="s">
        <v>99</v>
      </c>
      <c r="H976" s="203">
        <v>46121</v>
      </c>
      <c r="I976" s="23" t="s">
        <v>28</v>
      </c>
      <c r="J976" s="23" t="s">
        <v>29</v>
      </c>
      <c r="K976" s="23" t="s">
        <v>59</v>
      </c>
      <c r="L976" s="23"/>
      <c r="M976" s="23">
        <v>137707904</v>
      </c>
      <c r="N976" s="232" t="s">
        <v>12878</v>
      </c>
      <c r="O976" s="23"/>
      <c r="P976" s="23"/>
      <c r="Q976" s="23"/>
      <c r="R976" s="232">
        <v>1</v>
      </c>
      <c r="S976" s="23"/>
      <c r="T976" s="232" t="s">
        <v>12879</v>
      </c>
      <c r="U976" s="23"/>
      <c r="V976" s="23"/>
      <c r="W976" s="204"/>
      <c r="X976" s="232" t="s">
        <v>64</v>
      </c>
      <c r="Y976" s="232" t="s">
        <v>117</v>
      </c>
      <c r="Z976" s="165"/>
      <c r="AA976" s="165"/>
    </row>
    <row r="977" spans="1:27" ht="16.5" hidden="1">
      <c r="A977" s="2">
        <f t="shared" si="0"/>
        <v>974</v>
      </c>
      <c r="B977" s="3" t="str">
        <f>VLOOKUP(D977,DSKH!$A:$B,2,0)</f>
        <v>A-324</v>
      </c>
      <c r="C977" s="23" t="s">
        <v>114</v>
      </c>
      <c r="D977" s="23" t="s">
        <v>56</v>
      </c>
      <c r="E977" s="23" t="s">
        <v>57</v>
      </c>
      <c r="F977" s="23">
        <v>108135277020</v>
      </c>
      <c r="G977" s="23" t="s">
        <v>62</v>
      </c>
      <c r="H977" s="203">
        <v>46121</v>
      </c>
      <c r="I977" s="23" t="s">
        <v>28</v>
      </c>
      <c r="J977" s="23" t="s">
        <v>29</v>
      </c>
      <c r="K977" s="23" t="s">
        <v>59</v>
      </c>
      <c r="L977" s="23"/>
      <c r="M977" s="23">
        <v>137700263</v>
      </c>
      <c r="N977" s="223"/>
      <c r="O977" s="23"/>
      <c r="P977" s="23"/>
      <c r="Q977" s="23"/>
      <c r="R977" s="223"/>
      <c r="S977" s="23"/>
      <c r="T977" s="223"/>
      <c r="U977" s="23"/>
      <c r="V977" s="23"/>
      <c r="W977" s="204"/>
      <c r="X977" s="223"/>
      <c r="Y977" s="223"/>
      <c r="Z977" s="165"/>
      <c r="AA977" s="165"/>
    </row>
    <row r="978" spans="1:27" ht="16.5" hidden="1">
      <c r="A978" s="2">
        <f t="shared" si="0"/>
        <v>975</v>
      </c>
      <c r="B978" s="3" t="str">
        <f>VLOOKUP(D978,DSKH!$A:$B,2,0)</f>
        <v>A-324</v>
      </c>
      <c r="C978" s="23" t="s">
        <v>114</v>
      </c>
      <c r="D978" s="23" t="s">
        <v>56</v>
      </c>
      <c r="E978" s="23" t="s">
        <v>57</v>
      </c>
      <c r="F978" s="23">
        <v>108135283320</v>
      </c>
      <c r="G978" s="23" t="s">
        <v>83</v>
      </c>
      <c r="H978" s="203">
        <v>46121</v>
      </c>
      <c r="I978" s="23" t="s">
        <v>28</v>
      </c>
      <c r="J978" s="23" t="s">
        <v>29</v>
      </c>
      <c r="K978" s="23" t="s">
        <v>59</v>
      </c>
      <c r="L978" s="23"/>
      <c r="M978" s="23">
        <v>137735115</v>
      </c>
      <c r="N978" s="23" t="s">
        <v>12880</v>
      </c>
      <c r="O978" s="23"/>
      <c r="P978" s="23"/>
      <c r="Q978" s="23"/>
      <c r="R978" s="23">
        <v>1</v>
      </c>
      <c r="S978" s="23"/>
      <c r="T978" s="23" t="s">
        <v>12881</v>
      </c>
      <c r="U978" s="23"/>
      <c r="V978" s="23"/>
      <c r="W978" s="204"/>
      <c r="X978" s="23" t="s">
        <v>64</v>
      </c>
      <c r="Y978" s="23"/>
      <c r="Z978" s="165"/>
      <c r="AA978" s="165"/>
    </row>
    <row r="979" spans="1:27" ht="33" hidden="1">
      <c r="A979" s="2">
        <f t="shared" si="0"/>
        <v>976</v>
      </c>
      <c r="B979" s="3" t="str">
        <f>VLOOKUP(D979,DSKH!$A:$B,2,0)</f>
        <v>A-97</v>
      </c>
      <c r="C979" s="23" t="s">
        <v>114</v>
      </c>
      <c r="D979" s="23" t="s">
        <v>120</v>
      </c>
      <c r="E979" s="23" t="s">
        <v>29</v>
      </c>
      <c r="F979" s="23">
        <v>308417779260</v>
      </c>
      <c r="G979" s="23" t="s">
        <v>41</v>
      </c>
      <c r="H979" s="203">
        <v>46122</v>
      </c>
      <c r="I979" s="23" t="s">
        <v>33</v>
      </c>
      <c r="J979" s="23" t="s">
        <v>29</v>
      </c>
      <c r="K979" s="23" t="s">
        <v>89</v>
      </c>
      <c r="L979" s="23"/>
      <c r="M979" s="23">
        <v>5</v>
      </c>
      <c r="N979" s="23"/>
      <c r="O979" s="23"/>
      <c r="P979" s="23"/>
      <c r="Q979" s="23"/>
      <c r="R979" s="23">
        <v>1</v>
      </c>
      <c r="S979" s="23"/>
      <c r="T979" s="23" t="s">
        <v>12882</v>
      </c>
      <c r="U979" s="23"/>
      <c r="V979" s="23"/>
      <c r="W979" s="204"/>
      <c r="X979" s="23"/>
      <c r="Y979" s="23" t="s">
        <v>12883</v>
      </c>
      <c r="Z979" s="165"/>
      <c r="AA979" s="165"/>
    </row>
    <row r="980" spans="1:27" ht="33" hidden="1">
      <c r="A980" s="2">
        <f t="shared" si="0"/>
        <v>977</v>
      </c>
      <c r="B980" s="3" t="str">
        <f>VLOOKUP(D980,DSKH!$A:$B,2,0)</f>
        <v>A-131</v>
      </c>
      <c r="C980" s="23" t="s">
        <v>114</v>
      </c>
      <c r="D980" s="23" t="s">
        <v>269</v>
      </c>
      <c r="E980" s="23" t="s">
        <v>29</v>
      </c>
      <c r="F980" s="23">
        <v>308417978430</v>
      </c>
      <c r="G980" s="23" t="s">
        <v>41</v>
      </c>
      <c r="H980" s="203">
        <v>46122</v>
      </c>
      <c r="I980" s="23" t="s">
        <v>28</v>
      </c>
      <c r="J980" s="23" t="s">
        <v>29</v>
      </c>
      <c r="K980" s="23" t="s">
        <v>89</v>
      </c>
      <c r="L980" s="23"/>
      <c r="M980" s="23">
        <v>8650205222</v>
      </c>
      <c r="N980" s="23"/>
      <c r="O980" s="23">
        <v>2323894430</v>
      </c>
      <c r="P980" s="23"/>
      <c r="Q980" s="23">
        <v>1</v>
      </c>
      <c r="R980" s="23"/>
      <c r="S980" s="23"/>
      <c r="T980" s="23" t="s">
        <v>12884</v>
      </c>
      <c r="U980" s="23" t="s">
        <v>12885</v>
      </c>
      <c r="V980" s="23">
        <v>202611390742</v>
      </c>
      <c r="W980" s="204">
        <v>500000</v>
      </c>
      <c r="X980" s="23" t="s">
        <v>402</v>
      </c>
      <c r="Y980" s="23"/>
      <c r="Z980" s="165"/>
      <c r="AA980" s="165"/>
    </row>
    <row r="981" spans="1:27" ht="33" hidden="1">
      <c r="A981" s="2">
        <f t="shared" si="0"/>
        <v>978</v>
      </c>
      <c r="B981" s="3" t="str">
        <f>VLOOKUP(D981,DSKH!$A:$B,2,0)</f>
        <v>A-37</v>
      </c>
      <c r="C981" s="23" t="s">
        <v>114</v>
      </c>
      <c r="D981" s="23" t="s">
        <v>52</v>
      </c>
      <c r="E981" s="23" t="s">
        <v>29</v>
      </c>
      <c r="F981" s="23">
        <v>308418550660</v>
      </c>
      <c r="G981" s="23" t="s">
        <v>246</v>
      </c>
      <c r="H981" s="203">
        <v>46122</v>
      </c>
      <c r="I981" s="23" t="s">
        <v>28</v>
      </c>
      <c r="J981" s="23" t="s">
        <v>74</v>
      </c>
      <c r="K981" s="23" t="s">
        <v>54</v>
      </c>
      <c r="L981" s="23"/>
      <c r="M981" s="23" t="s">
        <v>12886</v>
      </c>
      <c r="N981" s="23"/>
      <c r="O981" s="232">
        <v>269153844</v>
      </c>
      <c r="P981" s="23"/>
      <c r="Q981" s="232">
        <v>1</v>
      </c>
      <c r="R981" s="23"/>
      <c r="S981" s="23"/>
      <c r="T981" s="23" t="s">
        <v>12887</v>
      </c>
      <c r="U981" s="232" t="s">
        <v>12888</v>
      </c>
      <c r="V981" s="23"/>
      <c r="W981" s="204"/>
      <c r="X981" s="232" t="s">
        <v>123</v>
      </c>
      <c r="Y981" s="232" t="s">
        <v>12889</v>
      </c>
      <c r="Z981" s="165"/>
      <c r="AA981" s="165"/>
    </row>
    <row r="982" spans="1:27" ht="33" hidden="1">
      <c r="A982" s="2">
        <f t="shared" si="0"/>
        <v>979</v>
      </c>
      <c r="B982" s="3" t="str">
        <f>VLOOKUP(D982,DSKH!$A:$B,2,0)</f>
        <v>A-37</v>
      </c>
      <c r="C982" s="23" t="s">
        <v>114</v>
      </c>
      <c r="D982" s="23" t="s">
        <v>52</v>
      </c>
      <c r="E982" s="23" t="s">
        <v>29</v>
      </c>
      <c r="F982" s="23">
        <v>308418572510</v>
      </c>
      <c r="G982" s="23" t="s">
        <v>53</v>
      </c>
      <c r="H982" s="203">
        <v>46122</v>
      </c>
      <c r="I982" s="23" t="s">
        <v>28</v>
      </c>
      <c r="J982" s="23" t="s">
        <v>29</v>
      </c>
      <c r="K982" s="23" t="s">
        <v>54</v>
      </c>
      <c r="L982" s="23"/>
      <c r="M982" s="23" t="s">
        <v>12890</v>
      </c>
      <c r="N982" s="23"/>
      <c r="O982" s="223"/>
      <c r="P982" s="23"/>
      <c r="Q982" s="223"/>
      <c r="R982" s="23"/>
      <c r="S982" s="23"/>
      <c r="T982" s="23" t="s">
        <v>12891</v>
      </c>
      <c r="U982" s="223"/>
      <c r="V982" s="23"/>
      <c r="W982" s="204"/>
      <c r="X982" s="223"/>
      <c r="Y982" s="223"/>
      <c r="Z982" s="165"/>
      <c r="AA982" s="165"/>
    </row>
    <row r="983" spans="1:27" ht="33" hidden="1">
      <c r="A983" s="2">
        <f t="shared" si="0"/>
        <v>980</v>
      </c>
      <c r="B983" s="3" t="str">
        <f>VLOOKUP(D983,DSKH!$A:$B,2,0)</f>
        <v>A-37</v>
      </c>
      <c r="C983" s="23" t="s">
        <v>114</v>
      </c>
      <c r="D983" s="23" t="s">
        <v>52</v>
      </c>
      <c r="E983" s="23" t="s">
        <v>29</v>
      </c>
      <c r="F983" s="23">
        <v>308418481840</v>
      </c>
      <c r="G983" s="23" t="s">
        <v>53</v>
      </c>
      <c r="H983" s="203">
        <v>46122</v>
      </c>
      <c r="I983" s="23" t="s">
        <v>28</v>
      </c>
      <c r="J983" s="23" t="s">
        <v>29</v>
      </c>
      <c r="K983" s="23" t="s">
        <v>54</v>
      </c>
      <c r="L983" s="23"/>
      <c r="M983" s="23" t="s">
        <v>12892</v>
      </c>
      <c r="N983" s="23"/>
      <c r="O983" s="23">
        <v>269153844</v>
      </c>
      <c r="P983" s="23"/>
      <c r="Q983" s="23">
        <v>1</v>
      </c>
      <c r="R983" s="23"/>
      <c r="S983" s="23"/>
      <c r="T983" s="23" t="s">
        <v>12893</v>
      </c>
      <c r="U983" s="23" t="s">
        <v>12894</v>
      </c>
      <c r="V983" s="23"/>
      <c r="W983" s="204"/>
      <c r="X983" s="23" t="s">
        <v>123</v>
      </c>
      <c r="Y983" s="23" t="s">
        <v>12889</v>
      </c>
      <c r="Z983" s="165"/>
      <c r="AA983" s="165"/>
    </row>
    <row r="984" spans="1:27" ht="33" hidden="1">
      <c r="A984" s="2">
        <f t="shared" si="0"/>
        <v>981</v>
      </c>
      <c r="B984" s="3" t="str">
        <f>VLOOKUP(D984,DSKH!$A:$B,2,0)</f>
        <v>A-15</v>
      </c>
      <c r="C984" s="23" t="s">
        <v>114</v>
      </c>
      <c r="D984" s="23" t="s">
        <v>118</v>
      </c>
      <c r="E984" s="23" t="s">
        <v>57</v>
      </c>
      <c r="F984" s="23">
        <v>108137805310</v>
      </c>
      <c r="G984" s="23" t="s">
        <v>62</v>
      </c>
      <c r="H984" s="203">
        <v>46122</v>
      </c>
      <c r="I984" s="23" t="s">
        <v>28</v>
      </c>
      <c r="J984" s="23" t="s">
        <v>29</v>
      </c>
      <c r="K984" s="23" t="s">
        <v>30</v>
      </c>
      <c r="L984" s="23"/>
      <c r="M984" s="23" t="s">
        <v>12895</v>
      </c>
      <c r="N984" s="23" t="s">
        <v>12896</v>
      </c>
      <c r="O984" s="23"/>
      <c r="P984" s="23"/>
      <c r="Q984" s="23"/>
      <c r="R984" s="23">
        <v>1</v>
      </c>
      <c r="S984" s="23"/>
      <c r="T984" s="23" t="s">
        <v>12897</v>
      </c>
      <c r="U984" s="23"/>
      <c r="V984" s="23"/>
      <c r="W984" s="204"/>
      <c r="X984" s="23" t="s">
        <v>115</v>
      </c>
      <c r="Y984" s="23"/>
      <c r="Z984" s="165"/>
      <c r="AA984" s="165"/>
    </row>
    <row r="985" spans="1:27" ht="16.5" hidden="1">
      <c r="A985" s="2">
        <f t="shared" si="0"/>
        <v>982</v>
      </c>
      <c r="B985" s="3" t="str">
        <f>VLOOKUP(D985,DSKH!$A:$B,2,0)</f>
        <v>A-15</v>
      </c>
      <c r="C985" s="23" t="s">
        <v>114</v>
      </c>
      <c r="D985" s="23" t="s">
        <v>118</v>
      </c>
      <c r="E985" s="23" t="s">
        <v>57</v>
      </c>
      <c r="F985" s="23">
        <v>108138316860</v>
      </c>
      <c r="G985" s="23" t="s">
        <v>83</v>
      </c>
      <c r="H985" s="203">
        <v>46122</v>
      </c>
      <c r="I985" s="23" t="s">
        <v>28</v>
      </c>
      <c r="J985" s="23" t="s">
        <v>29</v>
      </c>
      <c r="K985" s="23" t="s">
        <v>30</v>
      </c>
      <c r="L985" s="23"/>
      <c r="M985" s="23">
        <v>2026008</v>
      </c>
      <c r="N985" s="23" t="s">
        <v>12898</v>
      </c>
      <c r="O985" s="23"/>
      <c r="P985" s="23"/>
      <c r="Q985" s="23"/>
      <c r="R985" s="23">
        <v>1</v>
      </c>
      <c r="S985" s="23"/>
      <c r="T985" s="23" t="s">
        <v>12899</v>
      </c>
      <c r="U985" s="23"/>
      <c r="V985" s="23"/>
      <c r="W985" s="204"/>
      <c r="X985" s="23" t="s">
        <v>392</v>
      </c>
      <c r="Y985" s="23"/>
      <c r="Z985" s="165"/>
      <c r="AA985" s="165"/>
    </row>
    <row r="986" spans="1:27" ht="33" hidden="1">
      <c r="A986" s="2">
        <f t="shared" si="0"/>
        <v>983</v>
      </c>
      <c r="B986" s="3" t="str">
        <f>VLOOKUP(D986,DSKH!$A:$B,2,0)</f>
        <v>A-15</v>
      </c>
      <c r="C986" s="23" t="s">
        <v>114</v>
      </c>
      <c r="D986" s="23" t="s">
        <v>118</v>
      </c>
      <c r="E986" s="23" t="s">
        <v>57</v>
      </c>
      <c r="F986" s="23">
        <v>108138440760</v>
      </c>
      <c r="G986" s="23" t="s">
        <v>62</v>
      </c>
      <c r="H986" s="203">
        <v>46122</v>
      </c>
      <c r="I986" s="23" t="s">
        <v>28</v>
      </c>
      <c r="J986" s="23" t="s">
        <v>36</v>
      </c>
      <c r="K986" s="23" t="s">
        <v>30</v>
      </c>
      <c r="L986" s="23" t="s">
        <v>3189</v>
      </c>
      <c r="M986" s="23" t="s">
        <v>12900</v>
      </c>
      <c r="N986" s="23" t="s">
        <v>12901</v>
      </c>
      <c r="O986" s="23"/>
      <c r="P986" s="23">
        <v>1</v>
      </c>
      <c r="Q986" s="23"/>
      <c r="R986" s="23"/>
      <c r="S986" s="23"/>
      <c r="T986" s="23" t="s">
        <v>12902</v>
      </c>
      <c r="U986" s="23" t="s">
        <v>12903</v>
      </c>
      <c r="V986" s="23"/>
      <c r="W986" s="204"/>
      <c r="X986" s="23" t="s">
        <v>115</v>
      </c>
      <c r="Y986" s="23"/>
      <c r="Z986" s="165"/>
      <c r="AA986" s="165"/>
    </row>
    <row r="987" spans="1:27" ht="41.25" hidden="1" customHeight="1">
      <c r="A987" s="2">
        <f t="shared" si="0"/>
        <v>984</v>
      </c>
      <c r="B987" s="3" t="str">
        <f>VLOOKUP(D987,DSKH!$A:$B,2,0)</f>
        <v>A-15</v>
      </c>
      <c r="C987" s="23" t="s">
        <v>114</v>
      </c>
      <c r="D987" s="23" t="s">
        <v>118</v>
      </c>
      <c r="E987" s="23" t="s">
        <v>29</v>
      </c>
      <c r="F987" s="23">
        <v>308420779020</v>
      </c>
      <c r="G987" s="23" t="s">
        <v>44</v>
      </c>
      <c r="H987" s="203">
        <v>46122</v>
      </c>
      <c r="I987" s="23" t="s">
        <v>28</v>
      </c>
      <c r="J987" s="23" t="s">
        <v>29</v>
      </c>
      <c r="K987" s="23" t="s">
        <v>30</v>
      </c>
      <c r="L987" s="23"/>
      <c r="M987" s="23" t="s">
        <v>12904</v>
      </c>
      <c r="N987" s="23"/>
      <c r="O987" s="23" t="s">
        <v>12905</v>
      </c>
      <c r="P987" s="23"/>
      <c r="Q987" s="23">
        <v>1</v>
      </c>
      <c r="R987" s="23"/>
      <c r="S987" s="23"/>
      <c r="T987" s="23" t="s">
        <v>12906</v>
      </c>
      <c r="U987" s="23" t="s">
        <v>12907</v>
      </c>
      <c r="V987" s="23"/>
      <c r="W987" s="204"/>
      <c r="X987" s="23" t="s">
        <v>123</v>
      </c>
      <c r="Y987" s="23"/>
      <c r="Z987" s="165"/>
      <c r="AA987" s="165"/>
    </row>
    <row r="988" spans="1:27" ht="41.25" hidden="1" customHeight="1">
      <c r="A988" s="2">
        <f t="shared" si="0"/>
        <v>985</v>
      </c>
      <c r="B988" s="3" t="str">
        <f>VLOOKUP(D988,DSKH!$A:$B,2,0)</f>
        <v>A-324</v>
      </c>
      <c r="C988" s="23" t="s">
        <v>114</v>
      </c>
      <c r="D988" s="23" t="s">
        <v>56</v>
      </c>
      <c r="E988" s="23" t="s">
        <v>57</v>
      </c>
      <c r="F988" s="23">
        <v>108139672800</v>
      </c>
      <c r="G988" s="23" t="s">
        <v>83</v>
      </c>
      <c r="H988" s="203">
        <v>46122</v>
      </c>
      <c r="I988" s="23" t="s">
        <v>28</v>
      </c>
      <c r="J988" s="23" t="s">
        <v>29</v>
      </c>
      <c r="K988" s="23" t="s">
        <v>59</v>
      </c>
      <c r="L988" s="23"/>
      <c r="M988" s="23">
        <v>6600318840</v>
      </c>
      <c r="N988" s="23" t="s">
        <v>12908</v>
      </c>
      <c r="O988" s="23"/>
      <c r="P988" s="23"/>
      <c r="Q988" s="23"/>
      <c r="R988" s="23">
        <v>1</v>
      </c>
      <c r="S988" s="23"/>
      <c r="T988" s="23" t="s">
        <v>12909</v>
      </c>
      <c r="U988" s="23"/>
      <c r="V988" s="23"/>
      <c r="W988" s="204"/>
      <c r="X988" s="23" t="s">
        <v>64</v>
      </c>
      <c r="Y988" s="23"/>
      <c r="Z988" s="165"/>
      <c r="AA988" s="165"/>
    </row>
    <row r="989" spans="1:27" ht="33" hidden="1">
      <c r="A989" s="2">
        <f t="shared" si="0"/>
        <v>986</v>
      </c>
      <c r="B989" s="3" t="str">
        <f>VLOOKUP(D989,DSKH!$A:$B,2,0)</f>
        <v>A-09</v>
      </c>
      <c r="C989" s="23" t="s">
        <v>130</v>
      </c>
      <c r="D989" s="23" t="s">
        <v>131</v>
      </c>
      <c r="E989" s="23" t="s">
        <v>57</v>
      </c>
      <c r="F989" s="23">
        <v>108115207060</v>
      </c>
      <c r="G989" s="23" t="s">
        <v>83</v>
      </c>
      <c r="H989" s="203">
        <v>46115</v>
      </c>
      <c r="I989" s="23" t="s">
        <v>28</v>
      </c>
      <c r="J989" s="23" t="s">
        <v>36</v>
      </c>
      <c r="K989" s="23" t="s">
        <v>30</v>
      </c>
      <c r="L989" s="23"/>
      <c r="M989" s="23" t="s">
        <v>12910</v>
      </c>
      <c r="N989" s="23" t="s">
        <v>12911</v>
      </c>
      <c r="O989" s="23"/>
      <c r="P989" s="23"/>
      <c r="Q989" s="23">
        <v>1</v>
      </c>
      <c r="R989" s="23"/>
      <c r="S989" s="23"/>
      <c r="T989" s="23" t="s">
        <v>12912</v>
      </c>
      <c r="U989" s="23" t="s">
        <v>12913</v>
      </c>
      <c r="V989" s="23">
        <v>202611339429</v>
      </c>
      <c r="W989" s="204">
        <v>500000</v>
      </c>
      <c r="X989" s="23" t="s">
        <v>115</v>
      </c>
      <c r="Y989" s="23"/>
      <c r="Z989" s="165"/>
      <c r="AA989" s="165"/>
    </row>
    <row r="990" spans="1:27" ht="16.5" hidden="1">
      <c r="A990" s="2">
        <f t="shared" si="0"/>
        <v>987</v>
      </c>
      <c r="B990" s="3" t="str">
        <f>VLOOKUP(D990,DSKH!$A:$B,2,0)</f>
        <v>A-211</v>
      </c>
      <c r="C990" s="23" t="s">
        <v>130</v>
      </c>
      <c r="D990" s="23" t="s">
        <v>132</v>
      </c>
      <c r="E990" s="23" t="s">
        <v>57</v>
      </c>
      <c r="F990" s="23">
        <v>108118873330</v>
      </c>
      <c r="G990" s="23" t="s">
        <v>34</v>
      </c>
      <c r="H990" s="203">
        <v>46116</v>
      </c>
      <c r="I990" s="23" t="s">
        <v>28</v>
      </c>
      <c r="J990" s="23" t="s">
        <v>36</v>
      </c>
      <c r="K990" s="23" t="s">
        <v>30</v>
      </c>
      <c r="L990" s="23"/>
      <c r="M990" s="23">
        <v>79</v>
      </c>
      <c r="N990" s="23"/>
      <c r="O990" s="23"/>
      <c r="P990" s="23"/>
      <c r="Q990" s="23"/>
      <c r="R990" s="23"/>
      <c r="S990" s="23">
        <v>1</v>
      </c>
      <c r="T990" s="23" t="s">
        <v>12914</v>
      </c>
      <c r="U990" s="23"/>
      <c r="V990" s="23"/>
      <c r="W990" s="204"/>
      <c r="X990" s="23"/>
      <c r="Y990" s="23"/>
      <c r="Z990" s="165"/>
      <c r="AA990" s="165"/>
    </row>
    <row r="991" spans="1:27" ht="16.5" hidden="1">
      <c r="A991" s="2">
        <f t="shared" si="0"/>
        <v>988</v>
      </c>
      <c r="B991" s="3" t="str">
        <f>VLOOKUP(D991,DSKH!$A:$B,2,0)</f>
        <v>A-211</v>
      </c>
      <c r="C991" s="23" t="s">
        <v>130</v>
      </c>
      <c r="D991" s="23" t="s">
        <v>132</v>
      </c>
      <c r="E991" s="23" t="s">
        <v>57</v>
      </c>
      <c r="F991" s="23">
        <v>108114442330</v>
      </c>
      <c r="G991" s="23" t="s">
        <v>34</v>
      </c>
      <c r="H991" s="203">
        <v>46115</v>
      </c>
      <c r="I991" s="23" t="s">
        <v>28</v>
      </c>
      <c r="J991" s="23" t="s">
        <v>29</v>
      </c>
      <c r="K991" s="23" t="s">
        <v>30</v>
      </c>
      <c r="L991" s="23"/>
      <c r="M991" s="23">
        <v>269</v>
      </c>
      <c r="N991" s="23"/>
      <c r="O991" s="23"/>
      <c r="P991" s="23"/>
      <c r="Q991" s="23"/>
      <c r="R991" s="23"/>
      <c r="S991" s="23">
        <v>1</v>
      </c>
      <c r="T991" s="23" t="s">
        <v>12915</v>
      </c>
      <c r="U991" s="23"/>
      <c r="V991" s="23"/>
      <c r="W991" s="204"/>
      <c r="X991" s="23"/>
      <c r="Y991" s="23"/>
      <c r="Z991" s="165"/>
      <c r="AA991" s="165"/>
    </row>
    <row r="992" spans="1:27" ht="16.5" hidden="1">
      <c r="A992" s="2">
        <f t="shared" si="0"/>
        <v>989</v>
      </c>
      <c r="B992" s="3" t="str">
        <f>VLOOKUP(D992,DSKH!$A:$B,2,0)</f>
        <v>A-211</v>
      </c>
      <c r="C992" s="23" t="s">
        <v>130</v>
      </c>
      <c r="D992" s="23" t="s">
        <v>132</v>
      </c>
      <c r="E992" s="23" t="s">
        <v>57</v>
      </c>
      <c r="F992" s="23">
        <v>108114477330</v>
      </c>
      <c r="G992" s="23" t="s">
        <v>34</v>
      </c>
      <c r="H992" s="203">
        <v>46115</v>
      </c>
      <c r="I992" s="23" t="s">
        <v>28</v>
      </c>
      <c r="J992" s="23" t="s">
        <v>29</v>
      </c>
      <c r="K992" s="23" t="s">
        <v>30</v>
      </c>
      <c r="L992" s="23"/>
      <c r="M992" s="23">
        <v>57</v>
      </c>
      <c r="N992" s="23"/>
      <c r="O992" s="23"/>
      <c r="P992" s="23"/>
      <c r="Q992" s="23"/>
      <c r="R992" s="23"/>
      <c r="S992" s="23">
        <v>1</v>
      </c>
      <c r="T992" s="23" t="s">
        <v>12916</v>
      </c>
      <c r="U992" s="23"/>
      <c r="V992" s="23"/>
      <c r="W992" s="204"/>
      <c r="X992" s="23"/>
      <c r="Y992" s="23"/>
      <c r="Z992" s="165"/>
      <c r="AA992" s="165"/>
    </row>
    <row r="993" spans="1:27" ht="16.5" hidden="1">
      <c r="A993" s="2">
        <f t="shared" si="0"/>
        <v>990</v>
      </c>
      <c r="B993" s="3" t="str">
        <f>VLOOKUP(D993,DSKH!$A:$B,2,0)</f>
        <v>A-211</v>
      </c>
      <c r="C993" s="23" t="s">
        <v>130</v>
      </c>
      <c r="D993" s="23" t="s">
        <v>132</v>
      </c>
      <c r="E993" s="23" t="s">
        <v>57</v>
      </c>
      <c r="F993" s="23">
        <v>108114523200</v>
      </c>
      <c r="G993" s="23" t="s">
        <v>34</v>
      </c>
      <c r="H993" s="203">
        <v>46115</v>
      </c>
      <c r="I993" s="23" t="s">
        <v>28</v>
      </c>
      <c r="J993" s="23" t="s">
        <v>29</v>
      </c>
      <c r="K993" s="23" t="s">
        <v>30</v>
      </c>
      <c r="L993" s="23"/>
      <c r="M993" s="23">
        <v>58</v>
      </c>
      <c r="N993" s="23"/>
      <c r="O993" s="23"/>
      <c r="P993" s="23"/>
      <c r="Q993" s="23"/>
      <c r="R993" s="23"/>
      <c r="S993" s="23">
        <v>1</v>
      </c>
      <c r="T993" s="23" t="s">
        <v>12917</v>
      </c>
      <c r="U993" s="23"/>
      <c r="V993" s="23"/>
      <c r="W993" s="204"/>
      <c r="X993" s="23"/>
      <c r="Y993" s="23"/>
      <c r="Z993" s="165"/>
      <c r="AA993" s="165"/>
    </row>
    <row r="994" spans="1:27" ht="16.5" hidden="1">
      <c r="A994" s="2">
        <f t="shared" si="0"/>
        <v>991</v>
      </c>
      <c r="B994" s="3" t="str">
        <f>VLOOKUP(D994,DSKH!$A:$B,2,0)</f>
        <v>A-211</v>
      </c>
      <c r="C994" s="23" t="s">
        <v>130</v>
      </c>
      <c r="D994" s="23" t="s">
        <v>132</v>
      </c>
      <c r="E994" s="23" t="s">
        <v>57</v>
      </c>
      <c r="F994" s="23">
        <v>108118476320</v>
      </c>
      <c r="G994" s="23" t="s">
        <v>34</v>
      </c>
      <c r="H994" s="203">
        <v>46116</v>
      </c>
      <c r="I994" s="23" t="s">
        <v>28</v>
      </c>
      <c r="J994" s="23" t="s">
        <v>29</v>
      </c>
      <c r="K994" s="23" t="s">
        <v>30</v>
      </c>
      <c r="L994" s="23"/>
      <c r="M994" s="23">
        <v>28</v>
      </c>
      <c r="N994" s="23"/>
      <c r="O994" s="23"/>
      <c r="P994" s="23"/>
      <c r="Q994" s="23"/>
      <c r="R994" s="23"/>
      <c r="S994" s="23">
        <v>1</v>
      </c>
      <c r="T994" s="23" t="s">
        <v>12918</v>
      </c>
      <c r="U994" s="23"/>
      <c r="V994" s="23"/>
      <c r="W994" s="204"/>
      <c r="X994" s="23"/>
      <c r="Y994" s="23"/>
      <c r="Z994" s="165"/>
      <c r="AA994" s="165"/>
    </row>
    <row r="995" spans="1:27" ht="16.5" hidden="1">
      <c r="A995" s="2">
        <f t="shared" si="0"/>
        <v>992</v>
      </c>
      <c r="B995" s="3" t="str">
        <f>VLOOKUP(D995,DSKH!$A:$B,2,0)</f>
        <v>A-211</v>
      </c>
      <c r="C995" s="23" t="s">
        <v>130</v>
      </c>
      <c r="D995" s="23" t="s">
        <v>132</v>
      </c>
      <c r="E995" s="23" t="s">
        <v>57</v>
      </c>
      <c r="F995" s="23">
        <v>108118508300</v>
      </c>
      <c r="G995" s="23" t="s">
        <v>34</v>
      </c>
      <c r="H995" s="203">
        <v>46116</v>
      </c>
      <c r="I995" s="23" t="s">
        <v>28</v>
      </c>
      <c r="J995" s="23" t="s">
        <v>29</v>
      </c>
      <c r="K995" s="23" t="s">
        <v>30</v>
      </c>
      <c r="L995" s="23"/>
      <c r="M995" s="23">
        <v>29</v>
      </c>
      <c r="N995" s="23"/>
      <c r="O995" s="23"/>
      <c r="P995" s="23"/>
      <c r="Q995" s="23"/>
      <c r="R995" s="23"/>
      <c r="S995" s="23">
        <v>1</v>
      </c>
      <c r="T995" s="23" t="s">
        <v>12919</v>
      </c>
      <c r="U995" s="23"/>
      <c r="V995" s="23"/>
      <c r="W995" s="204"/>
      <c r="X995" s="23"/>
      <c r="Y995" s="23"/>
      <c r="Z995" s="165"/>
      <c r="AA995" s="165"/>
    </row>
    <row r="996" spans="1:27" ht="16.5" hidden="1">
      <c r="A996" s="2">
        <f t="shared" si="0"/>
        <v>993</v>
      </c>
      <c r="B996" s="3" t="str">
        <f>VLOOKUP(D996,DSKH!$A:$B,2,0)</f>
        <v>A-211</v>
      </c>
      <c r="C996" s="23" t="s">
        <v>130</v>
      </c>
      <c r="D996" s="23" t="s">
        <v>132</v>
      </c>
      <c r="E996" s="23" t="s">
        <v>57</v>
      </c>
      <c r="F996" s="23">
        <v>108118546540</v>
      </c>
      <c r="G996" s="23" t="s">
        <v>34</v>
      </c>
      <c r="H996" s="203">
        <v>46116</v>
      </c>
      <c r="I996" s="23" t="s">
        <v>28</v>
      </c>
      <c r="J996" s="23" t="s">
        <v>29</v>
      </c>
      <c r="K996" s="23" t="s">
        <v>30</v>
      </c>
      <c r="L996" s="23"/>
      <c r="M996" s="23">
        <v>252</v>
      </c>
      <c r="N996" s="23"/>
      <c r="O996" s="23"/>
      <c r="P996" s="23"/>
      <c r="Q996" s="23"/>
      <c r="R996" s="23"/>
      <c r="S996" s="23">
        <v>1</v>
      </c>
      <c r="T996" s="23" t="s">
        <v>12920</v>
      </c>
      <c r="U996" s="23"/>
      <c r="V996" s="23"/>
      <c r="W996" s="204"/>
      <c r="X996" s="23"/>
      <c r="Y996" s="23"/>
      <c r="Z996" s="165"/>
      <c r="AA996" s="165"/>
    </row>
    <row r="997" spans="1:27" ht="16.5" hidden="1">
      <c r="A997" s="2">
        <f t="shared" si="0"/>
        <v>994</v>
      </c>
      <c r="B997" s="3" t="str">
        <f>VLOOKUP(D997,DSKH!$A:$B,2,0)</f>
        <v>A-211</v>
      </c>
      <c r="C997" s="23" t="s">
        <v>130</v>
      </c>
      <c r="D997" s="23" t="s">
        <v>132</v>
      </c>
      <c r="E997" s="23" t="s">
        <v>57</v>
      </c>
      <c r="F997" s="23">
        <v>108118578630</v>
      </c>
      <c r="G997" s="23" t="s">
        <v>34</v>
      </c>
      <c r="H997" s="203">
        <v>46116</v>
      </c>
      <c r="I997" s="23" t="s">
        <v>28</v>
      </c>
      <c r="J997" s="23" t="s">
        <v>29</v>
      </c>
      <c r="K997" s="23" t="s">
        <v>30</v>
      </c>
      <c r="L997" s="23"/>
      <c r="M997" s="23">
        <v>251</v>
      </c>
      <c r="N997" s="23"/>
      <c r="O997" s="23"/>
      <c r="P997" s="23"/>
      <c r="Q997" s="23"/>
      <c r="R997" s="23"/>
      <c r="S997" s="23">
        <v>1</v>
      </c>
      <c r="T997" s="23" t="s">
        <v>12921</v>
      </c>
      <c r="U997" s="23"/>
      <c r="V997" s="23"/>
      <c r="W997" s="204"/>
      <c r="X997" s="23"/>
      <c r="Y997" s="23"/>
      <c r="Z997" s="165"/>
      <c r="AA997" s="165"/>
    </row>
    <row r="998" spans="1:27" ht="16.5" hidden="1">
      <c r="A998" s="2">
        <f t="shared" si="0"/>
        <v>995</v>
      </c>
      <c r="B998" s="3" t="str">
        <f>VLOOKUP(D998,DSKH!$A:$B,2,0)</f>
        <v>A-590</v>
      </c>
      <c r="C998" s="23" t="s">
        <v>130</v>
      </c>
      <c r="D998" s="23" t="s">
        <v>135</v>
      </c>
      <c r="E998" s="23" t="s">
        <v>57</v>
      </c>
      <c r="F998" s="23">
        <v>108117180400</v>
      </c>
      <c r="G998" s="23" t="s">
        <v>34</v>
      </c>
      <c r="H998" s="203">
        <v>46115</v>
      </c>
      <c r="I998" s="23" t="s">
        <v>28</v>
      </c>
      <c r="J998" s="23" t="s">
        <v>29</v>
      </c>
      <c r="K998" s="23" t="s">
        <v>30</v>
      </c>
      <c r="L998" s="23"/>
      <c r="M998" s="23">
        <v>418</v>
      </c>
      <c r="N998" s="23"/>
      <c r="O998" s="23"/>
      <c r="P998" s="23"/>
      <c r="Q998" s="23"/>
      <c r="R998" s="23"/>
      <c r="S998" s="23">
        <v>1</v>
      </c>
      <c r="T998" s="23" t="s">
        <v>12922</v>
      </c>
      <c r="U998" s="23"/>
      <c r="V998" s="23"/>
      <c r="W998" s="204"/>
      <c r="X998" s="23"/>
      <c r="Y998" s="23"/>
      <c r="Z998" s="165"/>
      <c r="AA998" s="165"/>
    </row>
    <row r="999" spans="1:27" ht="16.5" hidden="1">
      <c r="A999" s="2">
        <f t="shared" si="0"/>
        <v>996</v>
      </c>
      <c r="B999" s="3" t="str">
        <f>VLOOKUP(D999,DSKH!$A:$B,2,0)</f>
        <v>A-590</v>
      </c>
      <c r="C999" s="23" t="s">
        <v>130</v>
      </c>
      <c r="D999" s="23" t="s">
        <v>135</v>
      </c>
      <c r="E999" s="23" t="s">
        <v>57</v>
      </c>
      <c r="F999" s="23">
        <v>108119911800</v>
      </c>
      <c r="G999" s="23" t="s">
        <v>34</v>
      </c>
      <c r="H999" s="203">
        <v>46116</v>
      </c>
      <c r="I999" s="23" t="s">
        <v>28</v>
      </c>
      <c r="J999" s="23" t="s">
        <v>36</v>
      </c>
      <c r="K999" s="23" t="s">
        <v>30</v>
      </c>
      <c r="L999" s="23"/>
      <c r="M999" s="23">
        <v>933</v>
      </c>
      <c r="N999" s="23"/>
      <c r="O999" s="23"/>
      <c r="P999" s="23"/>
      <c r="Q999" s="23"/>
      <c r="R999" s="23"/>
      <c r="S999" s="23">
        <v>1</v>
      </c>
      <c r="T999" s="23" t="s">
        <v>12923</v>
      </c>
      <c r="U999" s="23"/>
      <c r="V999" s="23"/>
      <c r="W999" s="204"/>
      <c r="X999" s="23"/>
      <c r="Y999" s="23"/>
      <c r="Z999" s="165"/>
      <c r="AA999" s="165"/>
    </row>
    <row r="1000" spans="1:27" ht="16.5" hidden="1">
      <c r="A1000" s="2">
        <f t="shared" si="0"/>
        <v>997</v>
      </c>
      <c r="B1000" s="3" t="str">
        <f>VLOOKUP(D1000,DSKH!$A:$B,2,0)</f>
        <v>A-590</v>
      </c>
      <c r="C1000" s="23" t="s">
        <v>130</v>
      </c>
      <c r="D1000" s="23" t="s">
        <v>135</v>
      </c>
      <c r="E1000" s="23" t="s">
        <v>57</v>
      </c>
      <c r="F1000" s="23">
        <v>108117509250</v>
      </c>
      <c r="G1000" s="23" t="s">
        <v>34</v>
      </c>
      <c r="H1000" s="203">
        <v>46115</v>
      </c>
      <c r="I1000" s="23" t="s">
        <v>28</v>
      </c>
      <c r="J1000" s="23" t="s">
        <v>29</v>
      </c>
      <c r="K1000" s="23" t="s">
        <v>30</v>
      </c>
      <c r="L1000" s="23"/>
      <c r="M1000" s="23">
        <v>1068</v>
      </c>
      <c r="N1000" s="23"/>
      <c r="O1000" s="23"/>
      <c r="P1000" s="23"/>
      <c r="Q1000" s="23"/>
      <c r="R1000" s="23"/>
      <c r="S1000" s="23">
        <v>1</v>
      </c>
      <c r="T1000" s="23" t="s">
        <v>12924</v>
      </c>
      <c r="U1000" s="23"/>
      <c r="V1000" s="23"/>
      <c r="W1000" s="204"/>
      <c r="X1000" s="23"/>
      <c r="Y1000" s="23"/>
      <c r="Z1000" s="165"/>
      <c r="AA1000" s="165"/>
    </row>
    <row r="1001" spans="1:27" ht="16.5" hidden="1">
      <c r="A1001" s="2">
        <f t="shared" si="0"/>
        <v>998</v>
      </c>
      <c r="B1001" s="3" t="str">
        <f>VLOOKUP(D1001,DSKH!$A:$B,2,0)</f>
        <v>A-590</v>
      </c>
      <c r="C1001" s="23" t="s">
        <v>130</v>
      </c>
      <c r="D1001" s="23" t="s">
        <v>135</v>
      </c>
      <c r="E1001" s="23" t="s">
        <v>57</v>
      </c>
      <c r="F1001" s="23">
        <v>108117678100</v>
      </c>
      <c r="G1001" s="23" t="s">
        <v>34</v>
      </c>
      <c r="H1001" s="203">
        <v>46115</v>
      </c>
      <c r="I1001" s="23" t="s">
        <v>28</v>
      </c>
      <c r="J1001" s="23" t="s">
        <v>29</v>
      </c>
      <c r="K1001" s="23" t="s">
        <v>30</v>
      </c>
      <c r="L1001" s="23"/>
      <c r="M1001" s="23">
        <v>293</v>
      </c>
      <c r="N1001" s="23"/>
      <c r="O1001" s="23"/>
      <c r="P1001" s="23"/>
      <c r="Q1001" s="23"/>
      <c r="R1001" s="23"/>
      <c r="S1001" s="23">
        <v>1</v>
      </c>
      <c r="T1001" s="23" t="s">
        <v>12925</v>
      </c>
      <c r="U1001" s="23"/>
      <c r="V1001" s="23"/>
      <c r="W1001" s="204"/>
      <c r="X1001" s="23"/>
      <c r="Y1001" s="23"/>
      <c r="Z1001" s="165"/>
      <c r="AA1001" s="165"/>
    </row>
    <row r="1002" spans="1:27" ht="16.5" hidden="1">
      <c r="A1002" s="2">
        <f t="shared" si="0"/>
        <v>999</v>
      </c>
      <c r="B1002" s="3" t="str">
        <f>VLOOKUP(D1002,DSKH!$A:$B,2,0)</f>
        <v>A-590</v>
      </c>
      <c r="C1002" s="23" t="s">
        <v>130</v>
      </c>
      <c r="D1002" s="23" t="s">
        <v>135</v>
      </c>
      <c r="E1002" s="23" t="s">
        <v>57</v>
      </c>
      <c r="F1002" s="23">
        <v>108117833350</v>
      </c>
      <c r="G1002" s="23" t="s">
        <v>34</v>
      </c>
      <c r="H1002" s="203">
        <v>46115</v>
      </c>
      <c r="I1002" s="23" t="s">
        <v>28</v>
      </c>
      <c r="J1002" s="23" t="s">
        <v>29</v>
      </c>
      <c r="K1002" s="23" t="s">
        <v>30</v>
      </c>
      <c r="L1002" s="23"/>
      <c r="M1002" s="23">
        <v>42</v>
      </c>
      <c r="N1002" s="23"/>
      <c r="O1002" s="23"/>
      <c r="P1002" s="23"/>
      <c r="Q1002" s="23"/>
      <c r="R1002" s="23"/>
      <c r="S1002" s="23">
        <v>1</v>
      </c>
      <c r="T1002" s="23" t="s">
        <v>12926</v>
      </c>
      <c r="U1002" s="23"/>
      <c r="V1002" s="23"/>
      <c r="W1002" s="204"/>
      <c r="X1002" s="23"/>
      <c r="Y1002" s="23"/>
      <c r="Z1002" s="165"/>
      <c r="AA1002" s="165"/>
    </row>
    <row r="1003" spans="1:27" ht="16.5" hidden="1">
      <c r="A1003" s="2">
        <f t="shared" si="0"/>
        <v>1000</v>
      </c>
      <c r="B1003" s="3" t="str">
        <f>VLOOKUP(D1003,DSKH!$A:$B,2,0)</f>
        <v>A-590</v>
      </c>
      <c r="C1003" s="23" t="s">
        <v>130</v>
      </c>
      <c r="D1003" s="23" t="s">
        <v>135</v>
      </c>
      <c r="E1003" s="23" t="s">
        <v>57</v>
      </c>
      <c r="F1003" s="23">
        <v>108117943030</v>
      </c>
      <c r="G1003" s="23" t="s">
        <v>34</v>
      </c>
      <c r="H1003" s="203">
        <v>46115</v>
      </c>
      <c r="I1003" s="23" t="s">
        <v>28</v>
      </c>
      <c r="J1003" s="23" t="s">
        <v>29</v>
      </c>
      <c r="K1003" s="23" t="s">
        <v>30</v>
      </c>
      <c r="L1003" s="23"/>
      <c r="M1003" s="23">
        <v>424</v>
      </c>
      <c r="N1003" s="23"/>
      <c r="O1003" s="23"/>
      <c r="P1003" s="23"/>
      <c r="Q1003" s="23"/>
      <c r="R1003" s="23"/>
      <c r="S1003" s="23">
        <v>1</v>
      </c>
      <c r="T1003" s="23" t="s">
        <v>12927</v>
      </c>
      <c r="U1003" s="23"/>
      <c r="V1003" s="23"/>
      <c r="W1003" s="204"/>
      <c r="X1003" s="23"/>
      <c r="Y1003" s="23"/>
      <c r="Z1003" s="165"/>
      <c r="AA1003" s="165"/>
    </row>
    <row r="1004" spans="1:27" ht="16.5" hidden="1">
      <c r="A1004" s="2">
        <f t="shared" si="0"/>
        <v>1001</v>
      </c>
      <c r="B1004" s="3" t="str">
        <f>VLOOKUP(D1004,DSKH!$A:$B,2,0)</f>
        <v>A-590</v>
      </c>
      <c r="C1004" s="23" t="s">
        <v>130</v>
      </c>
      <c r="D1004" s="23" t="s">
        <v>135</v>
      </c>
      <c r="E1004" s="23" t="s">
        <v>57</v>
      </c>
      <c r="F1004" s="23">
        <v>108118041360</v>
      </c>
      <c r="G1004" s="23" t="s">
        <v>34</v>
      </c>
      <c r="H1004" s="203">
        <v>46115</v>
      </c>
      <c r="I1004" s="23" t="s">
        <v>28</v>
      </c>
      <c r="J1004" s="23" t="s">
        <v>29</v>
      </c>
      <c r="K1004" s="23" t="s">
        <v>30</v>
      </c>
      <c r="L1004" s="23"/>
      <c r="M1004" s="23">
        <v>44</v>
      </c>
      <c r="N1004" s="23"/>
      <c r="O1004" s="23"/>
      <c r="P1004" s="23"/>
      <c r="Q1004" s="23"/>
      <c r="R1004" s="23"/>
      <c r="S1004" s="23">
        <v>1</v>
      </c>
      <c r="T1004" s="23" t="s">
        <v>9055</v>
      </c>
      <c r="U1004" s="23"/>
      <c r="V1004" s="23"/>
      <c r="W1004" s="204"/>
      <c r="X1004" s="23"/>
      <c r="Y1004" s="23"/>
      <c r="Z1004" s="165"/>
      <c r="AA1004" s="165"/>
    </row>
    <row r="1005" spans="1:27" ht="16.5" hidden="1">
      <c r="A1005" s="2">
        <f t="shared" si="0"/>
        <v>1002</v>
      </c>
      <c r="B1005" s="3" t="str">
        <f>VLOOKUP(D1005,DSKH!$A:$B,2,0)</f>
        <v>A-590</v>
      </c>
      <c r="C1005" s="23" t="s">
        <v>130</v>
      </c>
      <c r="D1005" s="23" t="s">
        <v>135</v>
      </c>
      <c r="E1005" s="23" t="s">
        <v>57</v>
      </c>
      <c r="F1005" s="23">
        <v>108118973430</v>
      </c>
      <c r="G1005" s="23" t="s">
        <v>34</v>
      </c>
      <c r="H1005" s="203">
        <v>46116</v>
      </c>
      <c r="I1005" s="23" t="s">
        <v>28</v>
      </c>
      <c r="J1005" s="23" t="s">
        <v>29</v>
      </c>
      <c r="K1005" s="23" t="s">
        <v>30</v>
      </c>
      <c r="L1005" s="23"/>
      <c r="M1005" s="23">
        <v>291</v>
      </c>
      <c r="N1005" s="23"/>
      <c r="O1005" s="23"/>
      <c r="P1005" s="23"/>
      <c r="Q1005" s="23"/>
      <c r="R1005" s="23"/>
      <c r="S1005" s="23">
        <v>1</v>
      </c>
      <c r="T1005" s="23" t="s">
        <v>12928</v>
      </c>
      <c r="U1005" s="23"/>
      <c r="V1005" s="23"/>
      <c r="W1005" s="204"/>
      <c r="X1005" s="23"/>
      <c r="Y1005" s="23"/>
      <c r="Z1005" s="165"/>
      <c r="AA1005" s="165"/>
    </row>
    <row r="1006" spans="1:27" ht="66" hidden="1">
      <c r="A1006" s="2">
        <f t="shared" si="0"/>
        <v>1003</v>
      </c>
      <c r="B1006" s="3" t="str">
        <f>VLOOKUP(D1006,DSKH!$A:$B,2,0)</f>
        <v>A-590</v>
      </c>
      <c r="C1006" s="23" t="s">
        <v>130</v>
      </c>
      <c r="D1006" s="23" t="s">
        <v>135</v>
      </c>
      <c r="E1006" s="23" t="s">
        <v>57</v>
      </c>
      <c r="F1006" s="23">
        <v>108119105140</v>
      </c>
      <c r="G1006" s="23" t="s">
        <v>27</v>
      </c>
      <c r="H1006" s="203">
        <v>46116</v>
      </c>
      <c r="I1006" s="23" t="s">
        <v>28</v>
      </c>
      <c r="J1006" s="23" t="s">
        <v>29</v>
      </c>
      <c r="K1006" s="23" t="s">
        <v>30</v>
      </c>
      <c r="L1006" s="23"/>
      <c r="M1006" s="23" t="s">
        <v>12929</v>
      </c>
      <c r="N1006" s="23" t="s">
        <v>12930</v>
      </c>
      <c r="O1006" s="23"/>
      <c r="P1006" s="23"/>
      <c r="Q1006" s="23">
        <v>2</v>
      </c>
      <c r="R1006" s="23"/>
      <c r="S1006" s="23"/>
      <c r="T1006" s="23" t="s">
        <v>12931</v>
      </c>
      <c r="U1006" s="23" t="s">
        <v>12932</v>
      </c>
      <c r="V1006" s="23">
        <v>202611345909</v>
      </c>
      <c r="W1006" s="204">
        <v>1000000</v>
      </c>
      <c r="X1006" s="23" t="s">
        <v>115</v>
      </c>
      <c r="Y1006" s="23"/>
      <c r="Z1006" s="165"/>
      <c r="AA1006" s="165"/>
    </row>
    <row r="1007" spans="1:27" ht="66" hidden="1">
      <c r="A1007" s="2">
        <f t="shared" si="0"/>
        <v>1004</v>
      </c>
      <c r="B1007" s="3" t="str">
        <f>VLOOKUP(D1007,DSKH!$A:$B,2,0)</f>
        <v>A-590</v>
      </c>
      <c r="C1007" s="23" t="s">
        <v>130</v>
      </c>
      <c r="D1007" s="23" t="s">
        <v>135</v>
      </c>
      <c r="E1007" s="23" t="s">
        <v>57</v>
      </c>
      <c r="F1007" s="23">
        <v>108119255200</v>
      </c>
      <c r="G1007" s="23" t="s">
        <v>27</v>
      </c>
      <c r="H1007" s="203">
        <v>46116</v>
      </c>
      <c r="I1007" s="23" t="s">
        <v>28</v>
      </c>
      <c r="J1007" s="23" t="s">
        <v>29</v>
      </c>
      <c r="K1007" s="23" t="s">
        <v>30</v>
      </c>
      <c r="L1007" s="23"/>
      <c r="M1007" s="23" t="s">
        <v>12933</v>
      </c>
      <c r="N1007" s="23" t="s">
        <v>12934</v>
      </c>
      <c r="O1007" s="23"/>
      <c r="P1007" s="23"/>
      <c r="Q1007" s="23">
        <v>2</v>
      </c>
      <c r="R1007" s="23"/>
      <c r="S1007" s="23"/>
      <c r="T1007" s="23" t="s">
        <v>12935</v>
      </c>
      <c r="U1007" s="23" t="s">
        <v>12936</v>
      </c>
      <c r="V1007" s="23">
        <v>202611346359</v>
      </c>
      <c r="W1007" s="204">
        <v>1000000</v>
      </c>
      <c r="X1007" s="23" t="s">
        <v>115</v>
      </c>
      <c r="Y1007" s="23"/>
      <c r="Z1007" s="165"/>
      <c r="AA1007" s="165"/>
    </row>
    <row r="1008" spans="1:27" ht="66" hidden="1">
      <c r="A1008" s="2">
        <f t="shared" si="0"/>
        <v>1005</v>
      </c>
      <c r="B1008" s="3" t="str">
        <f>VLOOKUP(D1008,DSKH!$A:$B,2,0)</f>
        <v>A-590</v>
      </c>
      <c r="C1008" s="23" t="s">
        <v>130</v>
      </c>
      <c r="D1008" s="23" t="s">
        <v>135</v>
      </c>
      <c r="E1008" s="23" t="s">
        <v>57</v>
      </c>
      <c r="F1008" s="23">
        <v>108119374310</v>
      </c>
      <c r="G1008" s="23" t="s">
        <v>27</v>
      </c>
      <c r="H1008" s="203">
        <v>46116</v>
      </c>
      <c r="I1008" s="23" t="s">
        <v>28</v>
      </c>
      <c r="J1008" s="23" t="s">
        <v>29</v>
      </c>
      <c r="K1008" s="23" t="s">
        <v>30</v>
      </c>
      <c r="L1008" s="23"/>
      <c r="M1008" s="23" t="s">
        <v>12937</v>
      </c>
      <c r="N1008" s="23" t="s">
        <v>12938</v>
      </c>
      <c r="O1008" s="23"/>
      <c r="P1008" s="23"/>
      <c r="Q1008" s="23">
        <v>2</v>
      </c>
      <c r="R1008" s="23"/>
      <c r="S1008" s="23"/>
      <c r="T1008" s="23" t="s">
        <v>12939</v>
      </c>
      <c r="U1008" s="23" t="s">
        <v>12940</v>
      </c>
      <c r="V1008" s="23">
        <v>202611346768</v>
      </c>
      <c r="W1008" s="204">
        <v>1000000</v>
      </c>
      <c r="X1008" s="23" t="s">
        <v>115</v>
      </c>
      <c r="Y1008" s="23"/>
      <c r="Z1008" s="165"/>
      <c r="AA1008" s="165"/>
    </row>
    <row r="1009" spans="1:27" ht="16.5" hidden="1">
      <c r="A1009" s="2">
        <f t="shared" si="0"/>
        <v>1006</v>
      </c>
      <c r="B1009" s="3" t="str">
        <f>VLOOKUP(D1009,DSKH!$A:$B,2,0)</f>
        <v>A-590</v>
      </c>
      <c r="C1009" s="23" t="s">
        <v>130</v>
      </c>
      <c r="D1009" s="23" t="s">
        <v>135</v>
      </c>
      <c r="E1009" s="23" t="s">
        <v>57</v>
      </c>
      <c r="F1009" s="23">
        <v>108119795450</v>
      </c>
      <c r="G1009" s="23" t="s">
        <v>32</v>
      </c>
      <c r="H1009" s="203">
        <v>46116</v>
      </c>
      <c r="I1009" s="23" t="s">
        <v>28</v>
      </c>
      <c r="J1009" s="23" t="s">
        <v>36</v>
      </c>
      <c r="K1009" s="23" t="s">
        <v>30</v>
      </c>
      <c r="L1009" s="23"/>
      <c r="M1009" s="23" t="s">
        <v>12941</v>
      </c>
      <c r="N1009" s="23" t="s">
        <v>12942</v>
      </c>
      <c r="O1009" s="23"/>
      <c r="P1009" s="23"/>
      <c r="Q1009" s="23"/>
      <c r="R1009" s="23">
        <v>1</v>
      </c>
      <c r="S1009" s="23"/>
      <c r="T1009" s="23" t="s">
        <v>12943</v>
      </c>
      <c r="U1009" s="23"/>
      <c r="V1009" s="23"/>
      <c r="W1009" s="204"/>
      <c r="X1009" s="23" t="s">
        <v>12944</v>
      </c>
      <c r="Y1009" s="23"/>
      <c r="Z1009" s="165"/>
      <c r="AA1009" s="165"/>
    </row>
    <row r="1010" spans="1:27" ht="16.5" hidden="1">
      <c r="A1010" s="2">
        <f t="shared" si="0"/>
        <v>1007</v>
      </c>
      <c r="B1010" s="3" t="str">
        <f>VLOOKUP(D1010,DSKH!$A:$B,2,0)</f>
        <v>A-590</v>
      </c>
      <c r="C1010" s="23" t="s">
        <v>130</v>
      </c>
      <c r="D1010" s="23" t="s">
        <v>135</v>
      </c>
      <c r="E1010" s="23" t="s">
        <v>29</v>
      </c>
      <c r="F1010" s="23">
        <v>308400130750</v>
      </c>
      <c r="G1010" s="23" t="s">
        <v>53</v>
      </c>
      <c r="H1010" s="203">
        <v>46116</v>
      </c>
      <c r="I1010" s="23" t="s">
        <v>28</v>
      </c>
      <c r="J1010" s="23" t="s">
        <v>29</v>
      </c>
      <c r="K1010" s="23" t="s">
        <v>30</v>
      </c>
      <c r="L1010" s="23"/>
      <c r="M1010" s="23" t="s">
        <v>12945</v>
      </c>
      <c r="N1010" s="23"/>
      <c r="O1010" s="23"/>
      <c r="P1010" s="23"/>
      <c r="Q1010" s="23"/>
      <c r="R1010" s="23">
        <v>1</v>
      </c>
      <c r="S1010" s="23"/>
      <c r="T1010" s="23" t="s">
        <v>7779</v>
      </c>
      <c r="U1010" s="23"/>
      <c r="V1010" s="23"/>
      <c r="W1010" s="204"/>
      <c r="X1010" s="23" t="s">
        <v>12944</v>
      </c>
      <c r="Y1010" s="23"/>
      <c r="Z1010" s="165"/>
      <c r="AA1010" s="165"/>
    </row>
    <row r="1011" spans="1:27" ht="16.5" hidden="1">
      <c r="A1011" s="2">
        <f t="shared" si="0"/>
        <v>1008</v>
      </c>
      <c r="B1011" s="3" t="str">
        <f>VLOOKUP(D1011,DSKH!$A:$B,2,0)</f>
        <v>A-590</v>
      </c>
      <c r="C1011" s="23" t="s">
        <v>130</v>
      </c>
      <c r="D1011" s="23" t="s">
        <v>135</v>
      </c>
      <c r="E1011" s="23" t="s">
        <v>57</v>
      </c>
      <c r="F1011" s="23">
        <v>108119593520</v>
      </c>
      <c r="G1011" s="23" t="s">
        <v>34</v>
      </c>
      <c r="H1011" s="203">
        <v>46116</v>
      </c>
      <c r="I1011" s="23" t="s">
        <v>28</v>
      </c>
      <c r="J1011" s="23" t="s">
        <v>29</v>
      </c>
      <c r="K1011" s="23" t="s">
        <v>30</v>
      </c>
      <c r="L1011" s="23"/>
      <c r="M1011" s="23">
        <v>44</v>
      </c>
      <c r="N1011" s="23"/>
      <c r="O1011" s="23"/>
      <c r="P1011" s="23"/>
      <c r="Q1011" s="23"/>
      <c r="R1011" s="23"/>
      <c r="S1011" s="23">
        <v>1</v>
      </c>
      <c r="T1011" s="23" t="s">
        <v>12946</v>
      </c>
      <c r="U1011" s="23"/>
      <c r="V1011" s="23"/>
      <c r="W1011" s="204"/>
      <c r="X1011" s="23"/>
      <c r="Y1011" s="23"/>
      <c r="Z1011" s="165"/>
      <c r="AA1011" s="165"/>
    </row>
    <row r="1012" spans="1:27" ht="16.5" hidden="1">
      <c r="A1012" s="2">
        <f t="shared" si="0"/>
        <v>1009</v>
      </c>
      <c r="B1012" s="3" t="str">
        <f>VLOOKUP(D1012,DSKH!$A:$B,2,0)</f>
        <v>A-590</v>
      </c>
      <c r="C1012" s="23" t="s">
        <v>130</v>
      </c>
      <c r="D1012" s="23" t="s">
        <v>135</v>
      </c>
      <c r="E1012" s="23" t="s">
        <v>57</v>
      </c>
      <c r="F1012" s="23">
        <v>108119638430</v>
      </c>
      <c r="G1012" s="23" t="s">
        <v>34</v>
      </c>
      <c r="H1012" s="203">
        <v>46116</v>
      </c>
      <c r="I1012" s="23" t="s">
        <v>28</v>
      </c>
      <c r="J1012" s="23" t="s">
        <v>29</v>
      </c>
      <c r="K1012" s="23" t="s">
        <v>30</v>
      </c>
      <c r="L1012" s="23"/>
      <c r="M1012" s="23">
        <v>8931</v>
      </c>
      <c r="N1012" s="23"/>
      <c r="O1012" s="23"/>
      <c r="P1012" s="23"/>
      <c r="Q1012" s="23"/>
      <c r="R1012" s="23"/>
      <c r="S1012" s="23">
        <v>1</v>
      </c>
      <c r="T1012" s="23" t="s">
        <v>12947</v>
      </c>
      <c r="U1012" s="23"/>
      <c r="V1012" s="23"/>
      <c r="W1012" s="204"/>
      <c r="X1012" s="23"/>
      <c r="Y1012" s="23"/>
      <c r="Z1012" s="165"/>
      <c r="AA1012" s="165"/>
    </row>
    <row r="1013" spans="1:27" ht="16.5" hidden="1">
      <c r="A1013" s="2">
        <f t="shared" si="0"/>
        <v>1010</v>
      </c>
      <c r="B1013" s="3" t="str">
        <f>VLOOKUP(D1013,DSKH!$A:$B,2,0)</f>
        <v>A-590</v>
      </c>
      <c r="C1013" s="23" t="s">
        <v>130</v>
      </c>
      <c r="D1013" s="23" t="s">
        <v>135</v>
      </c>
      <c r="E1013" s="23" t="s">
        <v>57</v>
      </c>
      <c r="F1013" s="23">
        <v>108119697930</v>
      </c>
      <c r="G1013" s="23" t="s">
        <v>34</v>
      </c>
      <c r="H1013" s="203">
        <v>46116</v>
      </c>
      <c r="I1013" s="23" t="s">
        <v>28</v>
      </c>
      <c r="J1013" s="23" t="s">
        <v>29</v>
      </c>
      <c r="K1013" s="23" t="s">
        <v>30</v>
      </c>
      <c r="L1013" s="23"/>
      <c r="M1013" s="23">
        <v>427</v>
      </c>
      <c r="N1013" s="23"/>
      <c r="O1013" s="23"/>
      <c r="P1013" s="23"/>
      <c r="Q1013" s="23"/>
      <c r="R1013" s="23"/>
      <c r="S1013" s="23">
        <v>1</v>
      </c>
      <c r="T1013" s="23" t="s">
        <v>12948</v>
      </c>
      <c r="U1013" s="23"/>
      <c r="V1013" s="23"/>
      <c r="W1013" s="204"/>
      <c r="X1013" s="23"/>
      <c r="Y1013" s="23"/>
      <c r="Z1013" s="165"/>
      <c r="AA1013" s="165"/>
    </row>
    <row r="1014" spans="1:27" ht="16.5" hidden="1">
      <c r="A1014" s="2">
        <f t="shared" si="0"/>
        <v>1011</v>
      </c>
      <c r="B1014" s="3" t="str">
        <f>VLOOKUP(D1014,DSKH!$A:$B,2,0)</f>
        <v>A-472</v>
      </c>
      <c r="C1014" s="23" t="s">
        <v>130</v>
      </c>
      <c r="D1014" s="23" t="s">
        <v>140</v>
      </c>
      <c r="E1014" s="23" t="s">
        <v>80</v>
      </c>
      <c r="F1014" s="23">
        <v>308243519310</v>
      </c>
      <c r="G1014" s="23" t="s">
        <v>41</v>
      </c>
      <c r="H1014" s="203">
        <v>45754</v>
      </c>
      <c r="I1014" s="23"/>
      <c r="J1014" s="23"/>
      <c r="K1014" s="23" t="s">
        <v>106</v>
      </c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04"/>
      <c r="X1014" s="23"/>
      <c r="Y1014" s="23"/>
      <c r="Z1014" s="165"/>
      <c r="AA1014" s="165"/>
    </row>
    <row r="1015" spans="1:27" ht="16.5" hidden="1">
      <c r="A1015" s="2">
        <f t="shared" si="0"/>
        <v>1012</v>
      </c>
      <c r="B1015" s="3" t="str">
        <f>VLOOKUP(D1015,DSKH!$A:$B,2,0)</f>
        <v>A-472</v>
      </c>
      <c r="C1015" s="23" t="s">
        <v>130</v>
      </c>
      <c r="D1015" s="23" t="s">
        <v>140</v>
      </c>
      <c r="E1015" s="23" t="s">
        <v>80</v>
      </c>
      <c r="F1015" s="23">
        <v>308243345010</v>
      </c>
      <c r="G1015" s="23" t="s">
        <v>41</v>
      </c>
      <c r="H1015" s="203">
        <v>45754</v>
      </c>
      <c r="I1015" s="23"/>
      <c r="J1015" s="23"/>
      <c r="K1015" s="23" t="s">
        <v>106</v>
      </c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04"/>
      <c r="X1015" s="23"/>
      <c r="Y1015" s="23"/>
      <c r="Z1015" s="165"/>
      <c r="AA1015" s="165"/>
    </row>
    <row r="1016" spans="1:27" ht="16.5" hidden="1">
      <c r="A1016" s="2">
        <f t="shared" si="0"/>
        <v>1013</v>
      </c>
      <c r="B1016" s="3" t="str">
        <f>VLOOKUP(D1016,DSKH!$A:$B,2,0)</f>
        <v>A-365</v>
      </c>
      <c r="C1016" s="23" t="s">
        <v>130</v>
      </c>
      <c r="D1016" s="23" t="s">
        <v>141</v>
      </c>
      <c r="E1016" s="23" t="s">
        <v>29</v>
      </c>
      <c r="F1016" s="23">
        <v>308405740810</v>
      </c>
      <c r="G1016" s="23" t="s">
        <v>53</v>
      </c>
      <c r="H1016" s="203">
        <v>46119</v>
      </c>
      <c r="I1016" s="23" t="s">
        <v>28</v>
      </c>
      <c r="J1016" s="23" t="s">
        <v>29</v>
      </c>
      <c r="K1016" s="23" t="s">
        <v>30</v>
      </c>
      <c r="L1016" s="23"/>
      <c r="M1016" s="23">
        <v>19</v>
      </c>
      <c r="N1016" s="23"/>
      <c r="O1016" s="23"/>
      <c r="P1016" s="23"/>
      <c r="Q1016" s="23"/>
      <c r="R1016" s="23"/>
      <c r="S1016" s="23">
        <v>1</v>
      </c>
      <c r="T1016" s="23" t="s">
        <v>12949</v>
      </c>
      <c r="U1016" s="23"/>
      <c r="V1016" s="23"/>
      <c r="W1016" s="204"/>
      <c r="X1016" s="23"/>
      <c r="Y1016" s="23"/>
      <c r="Z1016" s="165"/>
      <c r="AA1016" s="165"/>
    </row>
    <row r="1017" spans="1:27" ht="33" hidden="1">
      <c r="A1017" s="2">
        <f t="shared" si="0"/>
        <v>1014</v>
      </c>
      <c r="B1017" s="3" t="str">
        <f>VLOOKUP(D1017,DSKH!$A:$B,2,0)</f>
        <v>A-472</v>
      </c>
      <c r="C1017" s="23" t="s">
        <v>130</v>
      </c>
      <c r="D1017" s="23" t="s">
        <v>140</v>
      </c>
      <c r="E1017" s="23" t="s">
        <v>29</v>
      </c>
      <c r="F1017" s="23">
        <v>308406672510</v>
      </c>
      <c r="G1017" s="23" t="s">
        <v>41</v>
      </c>
      <c r="H1017" s="203">
        <v>46119</v>
      </c>
      <c r="I1017" s="23" t="s">
        <v>28</v>
      </c>
      <c r="J1017" s="23" t="s">
        <v>29</v>
      </c>
      <c r="K1017" s="23" t="s">
        <v>106</v>
      </c>
      <c r="L1017" s="23"/>
      <c r="M1017" s="23" t="s">
        <v>12950</v>
      </c>
      <c r="N1017" s="23"/>
      <c r="O1017" s="23">
        <v>235600488124</v>
      </c>
      <c r="P1017" s="23"/>
      <c r="Q1017" s="23">
        <v>1</v>
      </c>
      <c r="R1017" s="23"/>
      <c r="S1017" s="23"/>
      <c r="T1017" s="23" t="s">
        <v>9037</v>
      </c>
      <c r="U1017" s="23" t="s">
        <v>12951</v>
      </c>
      <c r="V1017" s="23">
        <v>202611364400</v>
      </c>
      <c r="W1017" s="204">
        <v>500000</v>
      </c>
      <c r="X1017" s="23" t="s">
        <v>115</v>
      </c>
      <c r="Y1017" s="23"/>
      <c r="Z1017" s="165"/>
      <c r="AA1017" s="165"/>
    </row>
    <row r="1018" spans="1:27" ht="33" hidden="1">
      <c r="A1018" s="2">
        <f t="shared" si="0"/>
        <v>1015</v>
      </c>
      <c r="B1018" s="3" t="str">
        <f>VLOOKUP(D1018,DSKH!$A:$B,2,0)</f>
        <v>A-211</v>
      </c>
      <c r="C1018" s="23" t="s">
        <v>130</v>
      </c>
      <c r="D1018" s="23" t="s">
        <v>132</v>
      </c>
      <c r="E1018" s="23" t="s">
        <v>29</v>
      </c>
      <c r="F1018" s="23">
        <v>308403714900</v>
      </c>
      <c r="G1018" s="23" t="s">
        <v>53</v>
      </c>
      <c r="H1018" s="203">
        <v>46118</v>
      </c>
      <c r="I1018" s="23" t="s">
        <v>28</v>
      </c>
      <c r="J1018" s="23" t="s">
        <v>29</v>
      </c>
      <c r="K1018" s="23" t="s">
        <v>30</v>
      </c>
      <c r="L1018" s="23"/>
      <c r="M1018" s="23" t="s">
        <v>12952</v>
      </c>
      <c r="N1018" s="23"/>
      <c r="O1018" s="23" t="s">
        <v>12953</v>
      </c>
      <c r="P1018" s="23">
        <v>1</v>
      </c>
      <c r="Q1018" s="23"/>
      <c r="R1018" s="23"/>
      <c r="S1018" s="23"/>
      <c r="T1018" s="23" t="s">
        <v>12954</v>
      </c>
      <c r="U1018" s="23" t="s">
        <v>12955</v>
      </c>
      <c r="V1018" s="23"/>
      <c r="W1018" s="204"/>
      <c r="X1018" s="23" t="s">
        <v>123</v>
      </c>
      <c r="Y1018" s="23"/>
      <c r="Z1018" s="165"/>
      <c r="AA1018" s="165"/>
    </row>
    <row r="1019" spans="1:27" ht="16.5" hidden="1">
      <c r="A1019" s="2">
        <f t="shared" si="0"/>
        <v>1016</v>
      </c>
      <c r="B1019" s="3" t="str">
        <f>VLOOKUP(D1019,DSKH!$A:$B,2,0)</f>
        <v>A-211</v>
      </c>
      <c r="C1019" s="23" t="s">
        <v>130</v>
      </c>
      <c r="D1019" s="23" t="s">
        <v>132</v>
      </c>
      <c r="E1019" s="23" t="s">
        <v>29</v>
      </c>
      <c r="F1019" s="23">
        <v>308404988750</v>
      </c>
      <c r="G1019" s="23" t="s">
        <v>53</v>
      </c>
      <c r="H1019" s="203">
        <v>46118</v>
      </c>
      <c r="I1019" s="23" t="s">
        <v>28</v>
      </c>
      <c r="J1019" s="23" t="s">
        <v>29</v>
      </c>
      <c r="K1019" s="23" t="s">
        <v>30</v>
      </c>
      <c r="L1019" s="23"/>
      <c r="M1019" s="23" t="s">
        <v>12956</v>
      </c>
      <c r="N1019" s="23"/>
      <c r="O1019" s="23"/>
      <c r="P1019" s="23"/>
      <c r="Q1019" s="23"/>
      <c r="R1019" s="23"/>
      <c r="S1019" s="23">
        <v>1</v>
      </c>
      <c r="T1019" s="23" t="s">
        <v>12957</v>
      </c>
      <c r="U1019" s="23"/>
      <c r="V1019" s="23"/>
      <c r="W1019" s="204"/>
      <c r="X1019" s="23" t="s">
        <v>268</v>
      </c>
      <c r="Y1019" s="23"/>
      <c r="Z1019" s="165"/>
      <c r="AA1019" s="165"/>
    </row>
    <row r="1020" spans="1:27" ht="16.5" hidden="1">
      <c r="A1020" s="2">
        <f t="shared" si="0"/>
        <v>1017</v>
      </c>
      <c r="B1020" s="3" t="str">
        <f>VLOOKUP(D1020,DSKH!$A:$B,2,0)</f>
        <v>A-211</v>
      </c>
      <c r="C1020" s="23" t="s">
        <v>130</v>
      </c>
      <c r="D1020" s="23" t="s">
        <v>132</v>
      </c>
      <c r="E1020" s="23" t="s">
        <v>57</v>
      </c>
      <c r="F1020" s="23">
        <v>108126685920</v>
      </c>
      <c r="G1020" s="23" t="s">
        <v>34</v>
      </c>
      <c r="H1020" s="203">
        <v>46119</v>
      </c>
      <c r="I1020" s="23" t="s">
        <v>28</v>
      </c>
      <c r="J1020" s="23" t="s">
        <v>29</v>
      </c>
      <c r="K1020" s="23" t="s">
        <v>30</v>
      </c>
      <c r="L1020" s="23"/>
      <c r="M1020" s="23">
        <v>282</v>
      </c>
      <c r="N1020" s="23"/>
      <c r="O1020" s="23"/>
      <c r="P1020" s="23"/>
      <c r="Q1020" s="23"/>
      <c r="R1020" s="23"/>
      <c r="S1020" s="23">
        <v>1</v>
      </c>
      <c r="T1020" s="23" t="s">
        <v>12958</v>
      </c>
      <c r="U1020" s="23"/>
      <c r="V1020" s="23"/>
      <c r="W1020" s="204"/>
      <c r="X1020" s="23"/>
      <c r="Y1020" s="23"/>
      <c r="Z1020" s="165"/>
      <c r="AA1020" s="165"/>
    </row>
    <row r="1021" spans="1:27" ht="33" hidden="1">
      <c r="A1021" s="2">
        <f t="shared" si="0"/>
        <v>1018</v>
      </c>
      <c r="B1021" s="3" t="str">
        <f>VLOOKUP(D1021,DSKH!$A:$B,2,0)</f>
        <v>A-211</v>
      </c>
      <c r="C1021" s="23" t="s">
        <v>130</v>
      </c>
      <c r="D1021" s="23" t="s">
        <v>132</v>
      </c>
      <c r="E1021" s="23" t="s">
        <v>29</v>
      </c>
      <c r="F1021" s="23">
        <v>308405937840</v>
      </c>
      <c r="G1021" s="23" t="s">
        <v>53</v>
      </c>
      <c r="H1021" s="203">
        <v>46119</v>
      </c>
      <c r="I1021" s="23" t="s">
        <v>28</v>
      </c>
      <c r="J1021" s="23" t="s">
        <v>29</v>
      </c>
      <c r="K1021" s="23" t="s">
        <v>30</v>
      </c>
      <c r="L1021" s="23"/>
      <c r="M1021" s="23" t="s">
        <v>12959</v>
      </c>
      <c r="N1021" s="23"/>
      <c r="O1021" s="23" t="s">
        <v>12960</v>
      </c>
      <c r="P1021" s="23"/>
      <c r="Q1021" s="23"/>
      <c r="R1021" s="23">
        <v>1</v>
      </c>
      <c r="S1021" s="23"/>
      <c r="T1021" s="23" t="s">
        <v>5118</v>
      </c>
      <c r="U1021" s="23"/>
      <c r="V1021" s="23"/>
      <c r="W1021" s="204"/>
      <c r="X1021" s="23" t="s">
        <v>267</v>
      </c>
      <c r="Y1021" s="23"/>
      <c r="Z1021" s="165"/>
      <c r="AA1021" s="165"/>
    </row>
    <row r="1022" spans="1:27" ht="66" hidden="1">
      <c r="A1022" s="2">
        <f t="shared" si="0"/>
        <v>1019</v>
      </c>
      <c r="B1022" s="3" t="str">
        <f>VLOOKUP(D1022,DSKH!$A:$B,2,0)</f>
        <v>A-211</v>
      </c>
      <c r="C1022" s="23" t="s">
        <v>130</v>
      </c>
      <c r="D1022" s="23" t="s">
        <v>132</v>
      </c>
      <c r="E1022" s="23" t="s">
        <v>29</v>
      </c>
      <c r="F1022" s="23">
        <v>308407031240</v>
      </c>
      <c r="G1022" s="23" t="s">
        <v>53</v>
      </c>
      <c r="H1022" s="203">
        <v>46119</v>
      </c>
      <c r="I1022" s="23" t="s">
        <v>28</v>
      </c>
      <c r="J1022" s="23" t="s">
        <v>29</v>
      </c>
      <c r="K1022" s="23" t="s">
        <v>30</v>
      </c>
      <c r="L1022" s="23"/>
      <c r="M1022" s="23" t="s">
        <v>12961</v>
      </c>
      <c r="N1022" s="23"/>
      <c r="O1022" s="23">
        <v>269016092</v>
      </c>
      <c r="P1022" s="23"/>
      <c r="Q1022" s="23">
        <v>2</v>
      </c>
      <c r="R1022" s="23"/>
      <c r="S1022" s="23"/>
      <c r="T1022" s="23" t="s">
        <v>1295</v>
      </c>
      <c r="U1022" s="23" t="s">
        <v>12962</v>
      </c>
      <c r="V1022" s="23">
        <v>265978185981</v>
      </c>
      <c r="W1022" s="204">
        <v>1000000</v>
      </c>
      <c r="X1022" s="23" t="s">
        <v>115</v>
      </c>
      <c r="Y1022" s="23"/>
      <c r="Z1022" s="165"/>
      <c r="AA1022" s="165"/>
    </row>
    <row r="1023" spans="1:27" ht="16.5" hidden="1">
      <c r="A1023" s="2">
        <f t="shared" si="0"/>
        <v>1020</v>
      </c>
      <c r="B1023" s="3" t="str">
        <f>VLOOKUP(D1023,DSKH!$A:$B,2,0)</f>
        <v>A-590</v>
      </c>
      <c r="C1023" s="23" t="s">
        <v>130</v>
      </c>
      <c r="D1023" s="23" t="s">
        <v>135</v>
      </c>
      <c r="E1023" s="23" t="s">
        <v>57</v>
      </c>
      <c r="F1023" s="23">
        <v>108113467820</v>
      </c>
      <c r="G1023" s="23" t="s">
        <v>32</v>
      </c>
      <c r="H1023" s="203">
        <v>46118</v>
      </c>
      <c r="I1023" s="23" t="s">
        <v>28</v>
      </c>
      <c r="J1023" s="23" t="s">
        <v>36</v>
      </c>
      <c r="K1023" s="23" t="s">
        <v>30</v>
      </c>
      <c r="L1023" s="23"/>
      <c r="M1023" s="23">
        <v>536</v>
      </c>
      <c r="N1023" s="23"/>
      <c r="O1023" s="23"/>
      <c r="P1023" s="23"/>
      <c r="Q1023" s="23"/>
      <c r="R1023" s="23"/>
      <c r="S1023" s="23">
        <v>1</v>
      </c>
      <c r="T1023" s="23" t="s">
        <v>12963</v>
      </c>
      <c r="U1023" s="23"/>
      <c r="V1023" s="23"/>
      <c r="W1023" s="204"/>
      <c r="X1023" s="23"/>
      <c r="Y1023" s="23"/>
      <c r="Z1023" s="165"/>
      <c r="AA1023" s="165"/>
    </row>
    <row r="1024" spans="1:27" ht="33" hidden="1">
      <c r="A1024" s="2">
        <f t="shared" si="0"/>
        <v>1021</v>
      </c>
      <c r="B1024" s="3" t="str">
        <f>VLOOKUP(D1024,DSKH!$A:$B,2,0)</f>
        <v>A-590</v>
      </c>
      <c r="C1024" s="23" t="s">
        <v>130</v>
      </c>
      <c r="D1024" s="23" t="s">
        <v>135</v>
      </c>
      <c r="E1024" s="23" t="s">
        <v>57</v>
      </c>
      <c r="F1024" s="23">
        <v>108120941460</v>
      </c>
      <c r="G1024" s="23" t="s">
        <v>27</v>
      </c>
      <c r="H1024" s="203">
        <v>46118</v>
      </c>
      <c r="I1024" s="23" t="s">
        <v>28</v>
      </c>
      <c r="J1024" s="23" t="s">
        <v>29</v>
      </c>
      <c r="K1024" s="23" t="s">
        <v>30</v>
      </c>
      <c r="L1024" s="23"/>
      <c r="M1024" s="23" t="s">
        <v>12964</v>
      </c>
      <c r="N1024" s="23" t="s">
        <v>12965</v>
      </c>
      <c r="O1024" s="23"/>
      <c r="P1024" s="23"/>
      <c r="Q1024" s="23">
        <v>1</v>
      </c>
      <c r="R1024" s="23"/>
      <c r="S1024" s="23"/>
      <c r="T1024" s="23" t="s">
        <v>12966</v>
      </c>
      <c r="U1024" s="23" t="s">
        <v>12967</v>
      </c>
      <c r="V1024" s="23">
        <v>202611352788</v>
      </c>
      <c r="W1024" s="204">
        <v>500000</v>
      </c>
      <c r="X1024" s="23" t="s">
        <v>115</v>
      </c>
      <c r="Y1024" s="23"/>
      <c r="Z1024" s="165"/>
      <c r="AA1024" s="165"/>
    </row>
    <row r="1025" spans="1:27" ht="66" hidden="1">
      <c r="A1025" s="2">
        <f t="shared" si="0"/>
        <v>1022</v>
      </c>
      <c r="B1025" s="3" t="str">
        <f>VLOOKUP(D1025,DSKH!$A:$B,2,0)</f>
        <v>A-590</v>
      </c>
      <c r="C1025" s="23" t="s">
        <v>130</v>
      </c>
      <c r="D1025" s="23" t="s">
        <v>135</v>
      </c>
      <c r="E1025" s="23" t="s">
        <v>57</v>
      </c>
      <c r="F1025" s="23">
        <v>108121985530</v>
      </c>
      <c r="G1025" s="23" t="s">
        <v>27</v>
      </c>
      <c r="H1025" s="203">
        <v>46118</v>
      </c>
      <c r="I1025" s="23" t="s">
        <v>28</v>
      </c>
      <c r="J1025" s="23" t="s">
        <v>29</v>
      </c>
      <c r="K1025" s="23" t="s">
        <v>30</v>
      </c>
      <c r="L1025" s="23"/>
      <c r="M1025" s="23" t="s">
        <v>12968</v>
      </c>
      <c r="N1025" s="23" t="s">
        <v>12969</v>
      </c>
      <c r="O1025" s="23"/>
      <c r="P1025" s="23"/>
      <c r="Q1025" s="23">
        <v>2</v>
      </c>
      <c r="R1025" s="23"/>
      <c r="S1025" s="23"/>
      <c r="T1025" s="23" t="s">
        <v>12970</v>
      </c>
      <c r="U1025" s="23" t="s">
        <v>12971</v>
      </c>
      <c r="V1025" s="23">
        <v>202611354675</v>
      </c>
      <c r="W1025" s="204">
        <v>1000000</v>
      </c>
      <c r="X1025" s="23" t="s">
        <v>67</v>
      </c>
      <c r="Y1025" s="23"/>
      <c r="Z1025" s="165"/>
      <c r="AA1025" s="165"/>
    </row>
    <row r="1026" spans="1:27" ht="33" hidden="1">
      <c r="A1026" s="2">
        <f t="shared" si="0"/>
        <v>1023</v>
      </c>
      <c r="B1026" s="3" t="e">
        <f>VLOOKUP(D1026,DSKH!$A:$B,2,0)</f>
        <v>#N/A</v>
      </c>
      <c r="C1026" s="23" t="s">
        <v>130</v>
      </c>
      <c r="D1026" s="23" t="s">
        <v>12972</v>
      </c>
      <c r="E1026" s="23" t="s">
        <v>57</v>
      </c>
      <c r="F1026" s="23">
        <v>108123408300</v>
      </c>
      <c r="G1026" s="23" t="s">
        <v>32</v>
      </c>
      <c r="H1026" s="203">
        <v>46118</v>
      </c>
      <c r="I1026" s="23" t="s">
        <v>33</v>
      </c>
      <c r="J1026" s="23" t="s">
        <v>36</v>
      </c>
      <c r="K1026" s="23" t="s">
        <v>30</v>
      </c>
      <c r="L1026" s="23"/>
      <c r="M1026" s="23" t="s">
        <v>12973</v>
      </c>
      <c r="N1026" s="23" t="s">
        <v>12974</v>
      </c>
      <c r="O1026" s="23"/>
      <c r="P1026" s="23"/>
      <c r="Q1026" s="23">
        <v>1</v>
      </c>
      <c r="R1026" s="23"/>
      <c r="S1026" s="23"/>
      <c r="T1026" s="23" t="s">
        <v>12975</v>
      </c>
      <c r="U1026" s="23" t="s">
        <v>12976</v>
      </c>
      <c r="V1026" s="23">
        <v>266051613148</v>
      </c>
      <c r="W1026" s="204">
        <v>500000</v>
      </c>
      <c r="X1026" s="23" t="s">
        <v>115</v>
      </c>
      <c r="Y1026" s="23" t="s">
        <v>12977</v>
      </c>
      <c r="Z1026" s="165"/>
      <c r="AA1026" s="165"/>
    </row>
    <row r="1027" spans="1:27" ht="16.5" hidden="1">
      <c r="A1027" s="2">
        <f t="shared" si="0"/>
        <v>1024</v>
      </c>
      <c r="B1027" s="3" t="str">
        <f>VLOOKUP(D1027,DSKH!$A:$B,2,0)</f>
        <v>A-590</v>
      </c>
      <c r="C1027" s="23" t="s">
        <v>130</v>
      </c>
      <c r="D1027" s="23" t="s">
        <v>135</v>
      </c>
      <c r="E1027" s="23" t="s">
        <v>57</v>
      </c>
      <c r="F1027" s="23">
        <v>108123921840</v>
      </c>
      <c r="G1027" s="23" t="s">
        <v>34</v>
      </c>
      <c r="H1027" s="203">
        <v>46118</v>
      </c>
      <c r="I1027" s="23" t="s">
        <v>28</v>
      </c>
      <c r="J1027" s="23" t="s">
        <v>29</v>
      </c>
      <c r="K1027" s="23" t="s">
        <v>30</v>
      </c>
      <c r="L1027" s="23"/>
      <c r="M1027" s="23">
        <v>167</v>
      </c>
      <c r="N1027" s="23"/>
      <c r="O1027" s="23"/>
      <c r="P1027" s="23"/>
      <c r="Q1027" s="23"/>
      <c r="R1027" s="23"/>
      <c r="S1027" s="23">
        <v>1</v>
      </c>
      <c r="T1027" s="23" t="s">
        <v>12978</v>
      </c>
      <c r="U1027" s="23"/>
      <c r="V1027" s="23"/>
      <c r="W1027" s="204"/>
      <c r="X1027" s="23"/>
      <c r="Y1027" s="23"/>
      <c r="Z1027" s="165"/>
      <c r="AA1027" s="165"/>
    </row>
    <row r="1028" spans="1:27" ht="16.5" hidden="1">
      <c r="A1028" s="2">
        <f t="shared" si="0"/>
        <v>1025</v>
      </c>
      <c r="B1028" s="3" t="str">
        <f>VLOOKUP(D1028,DSKH!$A:$B,2,0)</f>
        <v>A-590</v>
      </c>
      <c r="C1028" s="23" t="s">
        <v>130</v>
      </c>
      <c r="D1028" s="23" t="s">
        <v>135</v>
      </c>
      <c r="E1028" s="23" t="s">
        <v>57</v>
      </c>
      <c r="F1028" s="23">
        <v>108124098500</v>
      </c>
      <c r="G1028" s="23" t="s">
        <v>32</v>
      </c>
      <c r="H1028" s="203">
        <v>46118</v>
      </c>
      <c r="I1028" s="23" t="s">
        <v>28</v>
      </c>
      <c r="J1028" s="23" t="s">
        <v>29</v>
      </c>
      <c r="K1028" s="23" t="s">
        <v>30</v>
      </c>
      <c r="L1028" s="23"/>
      <c r="M1028" s="23">
        <v>102</v>
      </c>
      <c r="N1028" s="23"/>
      <c r="O1028" s="23"/>
      <c r="P1028" s="23"/>
      <c r="Q1028" s="23"/>
      <c r="R1028" s="23"/>
      <c r="S1028" s="23">
        <v>1</v>
      </c>
      <c r="T1028" s="23" t="s">
        <v>12979</v>
      </c>
      <c r="U1028" s="23"/>
      <c r="V1028" s="23"/>
      <c r="W1028" s="204"/>
      <c r="X1028" s="23"/>
      <c r="Y1028" s="23"/>
      <c r="Z1028" s="165"/>
      <c r="AA1028" s="165"/>
    </row>
    <row r="1029" spans="1:27" ht="16.5" hidden="1">
      <c r="A1029" s="2">
        <f t="shared" si="0"/>
        <v>1026</v>
      </c>
      <c r="B1029" s="3" t="str">
        <f>VLOOKUP(D1029,DSKH!$A:$B,2,0)</f>
        <v>A-590</v>
      </c>
      <c r="C1029" s="23" t="s">
        <v>130</v>
      </c>
      <c r="D1029" s="23" t="s">
        <v>135</v>
      </c>
      <c r="E1029" s="23" t="s">
        <v>57</v>
      </c>
      <c r="F1029" s="23">
        <v>108124995900</v>
      </c>
      <c r="G1029" s="23" t="s">
        <v>27</v>
      </c>
      <c r="H1029" s="203">
        <v>46119</v>
      </c>
      <c r="I1029" s="23" t="s">
        <v>28</v>
      </c>
      <c r="J1029" s="23" t="s">
        <v>29</v>
      </c>
      <c r="K1029" s="23" t="s">
        <v>30</v>
      </c>
      <c r="L1029" s="23"/>
      <c r="M1029" s="23" t="s">
        <v>12980</v>
      </c>
      <c r="N1029" s="23">
        <v>78482446954</v>
      </c>
      <c r="O1029" s="23"/>
      <c r="P1029" s="23"/>
      <c r="Q1029" s="23"/>
      <c r="R1029" s="23">
        <v>1</v>
      </c>
      <c r="S1029" s="23"/>
      <c r="T1029" s="23" t="s">
        <v>12981</v>
      </c>
      <c r="U1029" s="23"/>
      <c r="V1029" s="23"/>
      <c r="W1029" s="204"/>
      <c r="X1029" s="23" t="s">
        <v>116</v>
      </c>
      <c r="Y1029" s="23"/>
      <c r="Z1029" s="165"/>
      <c r="AA1029" s="165"/>
    </row>
    <row r="1030" spans="1:27" ht="16.5" hidden="1">
      <c r="A1030" s="2">
        <f t="shared" si="0"/>
        <v>1027</v>
      </c>
      <c r="B1030" s="3" t="str">
        <f>VLOOKUP(D1030,DSKH!$A:$B,2,0)</f>
        <v>A-590</v>
      </c>
      <c r="C1030" s="23" t="s">
        <v>130</v>
      </c>
      <c r="D1030" s="23" t="s">
        <v>135</v>
      </c>
      <c r="E1030" s="23" t="s">
        <v>57</v>
      </c>
      <c r="F1030" s="23">
        <v>108124389920</v>
      </c>
      <c r="G1030" s="23" t="s">
        <v>34</v>
      </c>
      <c r="H1030" s="203">
        <v>46118</v>
      </c>
      <c r="I1030" s="23" t="s">
        <v>28</v>
      </c>
      <c r="J1030" s="23" t="s">
        <v>29</v>
      </c>
      <c r="K1030" s="23" t="s">
        <v>30</v>
      </c>
      <c r="L1030" s="23"/>
      <c r="M1030" s="23">
        <v>432</v>
      </c>
      <c r="N1030" s="23"/>
      <c r="O1030" s="23"/>
      <c r="P1030" s="23"/>
      <c r="Q1030" s="23"/>
      <c r="R1030" s="23"/>
      <c r="S1030" s="23">
        <v>1</v>
      </c>
      <c r="T1030" s="23" t="s">
        <v>12982</v>
      </c>
      <c r="U1030" s="23"/>
      <c r="V1030" s="23"/>
      <c r="W1030" s="204"/>
      <c r="X1030" s="23"/>
      <c r="Y1030" s="23"/>
      <c r="Z1030" s="165"/>
      <c r="AA1030" s="165"/>
    </row>
    <row r="1031" spans="1:27" ht="16.5" hidden="1">
      <c r="A1031" s="2">
        <f t="shared" si="0"/>
        <v>1028</v>
      </c>
      <c r="B1031" s="3" t="str">
        <f>VLOOKUP(D1031,DSKH!$A:$B,2,0)</f>
        <v>A-590</v>
      </c>
      <c r="C1031" s="23" t="s">
        <v>130</v>
      </c>
      <c r="D1031" s="23" t="s">
        <v>135</v>
      </c>
      <c r="E1031" s="23" t="s">
        <v>57</v>
      </c>
      <c r="F1031" s="23">
        <v>108124504240</v>
      </c>
      <c r="G1031" s="23" t="s">
        <v>34</v>
      </c>
      <c r="H1031" s="203">
        <v>46118</v>
      </c>
      <c r="I1031" s="23" t="s">
        <v>28</v>
      </c>
      <c r="J1031" s="23" t="s">
        <v>29</v>
      </c>
      <c r="K1031" s="23" t="s">
        <v>30</v>
      </c>
      <c r="L1031" s="23"/>
      <c r="M1031" s="23">
        <v>1102</v>
      </c>
      <c r="N1031" s="23"/>
      <c r="O1031" s="23"/>
      <c r="P1031" s="23"/>
      <c r="Q1031" s="23"/>
      <c r="R1031" s="23"/>
      <c r="S1031" s="23">
        <v>1</v>
      </c>
      <c r="T1031" s="23" t="s">
        <v>12983</v>
      </c>
      <c r="U1031" s="23"/>
      <c r="V1031" s="23"/>
      <c r="W1031" s="204"/>
      <c r="X1031" s="23"/>
      <c r="Y1031" s="23"/>
      <c r="Z1031" s="165"/>
      <c r="AA1031" s="165"/>
    </row>
    <row r="1032" spans="1:27" ht="16.5" hidden="1">
      <c r="A1032" s="2">
        <f t="shared" si="0"/>
        <v>1029</v>
      </c>
      <c r="B1032" s="3" t="str">
        <f>VLOOKUP(D1032,DSKH!$A:$B,2,0)</f>
        <v>A-590</v>
      </c>
      <c r="C1032" s="23" t="s">
        <v>130</v>
      </c>
      <c r="D1032" s="23" t="s">
        <v>135</v>
      </c>
      <c r="E1032" s="23" t="s">
        <v>57</v>
      </c>
      <c r="F1032" s="23">
        <v>108126742950</v>
      </c>
      <c r="G1032" s="23" t="s">
        <v>34</v>
      </c>
      <c r="H1032" s="203">
        <v>46119</v>
      </c>
      <c r="I1032" s="23" t="s">
        <v>28</v>
      </c>
      <c r="J1032" s="23" t="s">
        <v>29</v>
      </c>
      <c r="K1032" s="23" t="s">
        <v>30</v>
      </c>
      <c r="L1032" s="23"/>
      <c r="M1032" s="23">
        <v>47</v>
      </c>
      <c r="N1032" s="23"/>
      <c r="O1032" s="23"/>
      <c r="P1032" s="23"/>
      <c r="Q1032" s="23"/>
      <c r="R1032" s="23"/>
      <c r="S1032" s="23">
        <v>1</v>
      </c>
      <c r="T1032" s="23" t="s">
        <v>12984</v>
      </c>
      <c r="U1032" s="23"/>
      <c r="V1032" s="23"/>
      <c r="W1032" s="204"/>
      <c r="X1032" s="23"/>
      <c r="Y1032" s="23"/>
      <c r="Z1032" s="165"/>
      <c r="AA1032" s="165"/>
    </row>
    <row r="1033" spans="1:27" ht="16.5" hidden="1">
      <c r="A1033" s="2">
        <f t="shared" si="0"/>
        <v>1030</v>
      </c>
      <c r="B1033" s="3" t="str">
        <f>VLOOKUP(D1033,DSKH!$A:$B,2,0)</f>
        <v>A-590</v>
      </c>
      <c r="C1033" s="23" t="s">
        <v>130</v>
      </c>
      <c r="D1033" s="23" t="s">
        <v>135</v>
      </c>
      <c r="E1033" s="23" t="s">
        <v>57</v>
      </c>
      <c r="F1033" s="23">
        <v>108126802930</v>
      </c>
      <c r="G1033" s="23" t="s">
        <v>34</v>
      </c>
      <c r="H1033" s="203">
        <v>46119</v>
      </c>
      <c r="I1033" s="23" t="s">
        <v>28</v>
      </c>
      <c r="J1033" s="23" t="s">
        <v>29</v>
      </c>
      <c r="K1033" s="23" t="s">
        <v>30</v>
      </c>
      <c r="L1033" s="23"/>
      <c r="M1033" s="23">
        <v>46</v>
      </c>
      <c r="N1033" s="23"/>
      <c r="O1033" s="23"/>
      <c r="P1033" s="23"/>
      <c r="Q1033" s="23"/>
      <c r="R1033" s="23"/>
      <c r="S1033" s="23">
        <v>1</v>
      </c>
      <c r="T1033" s="23" t="s">
        <v>9057</v>
      </c>
      <c r="U1033" s="23"/>
      <c r="V1033" s="23"/>
      <c r="W1033" s="204"/>
      <c r="X1033" s="23"/>
      <c r="Y1033" s="23"/>
      <c r="Z1033" s="165"/>
      <c r="AA1033" s="165"/>
    </row>
    <row r="1034" spans="1:27" ht="16.5" hidden="1">
      <c r="A1034" s="2">
        <f t="shared" si="0"/>
        <v>1031</v>
      </c>
      <c r="B1034" s="3" t="str">
        <f>VLOOKUP(D1034,DSKH!$A:$B,2,0)</f>
        <v>A-590</v>
      </c>
      <c r="C1034" s="23" t="s">
        <v>130</v>
      </c>
      <c r="D1034" s="23" t="s">
        <v>135</v>
      </c>
      <c r="E1034" s="23" t="s">
        <v>57</v>
      </c>
      <c r="F1034" s="23">
        <v>108126896400</v>
      </c>
      <c r="G1034" s="23" t="s">
        <v>34</v>
      </c>
      <c r="H1034" s="203">
        <v>46119</v>
      </c>
      <c r="I1034" s="23" t="s">
        <v>28</v>
      </c>
      <c r="J1034" s="23" t="s">
        <v>29</v>
      </c>
      <c r="K1034" s="23" t="s">
        <v>30</v>
      </c>
      <c r="L1034" s="23"/>
      <c r="M1034" s="23">
        <v>48</v>
      </c>
      <c r="N1034" s="23"/>
      <c r="O1034" s="23"/>
      <c r="P1034" s="23"/>
      <c r="Q1034" s="23"/>
      <c r="R1034" s="23"/>
      <c r="S1034" s="23">
        <v>1</v>
      </c>
      <c r="T1034" s="23" t="s">
        <v>12985</v>
      </c>
      <c r="U1034" s="23"/>
      <c r="V1034" s="23"/>
      <c r="W1034" s="204"/>
      <c r="X1034" s="23"/>
      <c r="Y1034" s="23"/>
      <c r="Z1034" s="165"/>
      <c r="AA1034" s="165"/>
    </row>
    <row r="1035" spans="1:27" ht="16.5" hidden="1">
      <c r="A1035" s="2">
        <f t="shared" si="0"/>
        <v>1032</v>
      </c>
      <c r="B1035" s="3" t="str">
        <f>VLOOKUP(D1035,DSKH!$A:$B,2,0)</f>
        <v>A-590</v>
      </c>
      <c r="C1035" s="23" t="s">
        <v>130</v>
      </c>
      <c r="D1035" s="23" t="s">
        <v>135</v>
      </c>
      <c r="E1035" s="23" t="s">
        <v>57</v>
      </c>
      <c r="F1035" s="23">
        <v>108126968350</v>
      </c>
      <c r="G1035" s="23" t="s">
        <v>34</v>
      </c>
      <c r="H1035" s="203">
        <v>46119</v>
      </c>
      <c r="I1035" s="23" t="s">
        <v>28</v>
      </c>
      <c r="J1035" s="23" t="s">
        <v>29</v>
      </c>
      <c r="K1035" s="23" t="s">
        <v>30</v>
      </c>
      <c r="L1035" s="23"/>
      <c r="M1035" s="23">
        <v>53</v>
      </c>
      <c r="N1035" s="23"/>
      <c r="O1035" s="23"/>
      <c r="P1035" s="23"/>
      <c r="Q1035" s="23"/>
      <c r="R1035" s="23"/>
      <c r="S1035" s="23">
        <v>1</v>
      </c>
      <c r="T1035" s="23" t="s">
        <v>12986</v>
      </c>
      <c r="U1035" s="23"/>
      <c r="V1035" s="23"/>
      <c r="W1035" s="204"/>
      <c r="X1035" s="23"/>
      <c r="Y1035" s="23"/>
      <c r="Z1035" s="165"/>
      <c r="AA1035" s="165"/>
    </row>
    <row r="1036" spans="1:27" ht="16.5" hidden="1">
      <c r="A1036" s="2">
        <f t="shared" si="0"/>
        <v>1033</v>
      </c>
      <c r="B1036" s="3" t="str">
        <f>VLOOKUP(D1036,DSKH!$A:$B,2,0)</f>
        <v>A-590</v>
      </c>
      <c r="C1036" s="23" t="s">
        <v>130</v>
      </c>
      <c r="D1036" s="23" t="s">
        <v>135</v>
      </c>
      <c r="E1036" s="23" t="s">
        <v>57</v>
      </c>
      <c r="F1036" s="23">
        <v>108127115830</v>
      </c>
      <c r="G1036" s="23" t="s">
        <v>34</v>
      </c>
      <c r="H1036" s="203">
        <v>46119</v>
      </c>
      <c r="I1036" s="23" t="s">
        <v>28</v>
      </c>
      <c r="J1036" s="23" t="s">
        <v>29</v>
      </c>
      <c r="K1036" s="23" t="s">
        <v>30</v>
      </c>
      <c r="L1036" s="23"/>
      <c r="M1036" s="23">
        <v>52</v>
      </c>
      <c r="N1036" s="23"/>
      <c r="O1036" s="23"/>
      <c r="P1036" s="23"/>
      <c r="Q1036" s="23"/>
      <c r="R1036" s="23"/>
      <c r="S1036" s="23">
        <v>1</v>
      </c>
      <c r="T1036" s="23" t="s">
        <v>12987</v>
      </c>
      <c r="U1036" s="23"/>
      <c r="V1036" s="23"/>
      <c r="W1036" s="204"/>
      <c r="X1036" s="23"/>
      <c r="Y1036" s="23"/>
      <c r="Z1036" s="165"/>
      <c r="AA1036" s="165"/>
    </row>
    <row r="1037" spans="1:27" ht="16.5" hidden="1">
      <c r="A1037" s="2">
        <f t="shared" si="0"/>
        <v>1034</v>
      </c>
      <c r="B1037" s="3" t="str">
        <f>VLOOKUP(D1037,DSKH!$A:$B,2,0)</f>
        <v>A-590</v>
      </c>
      <c r="C1037" s="23" t="s">
        <v>130</v>
      </c>
      <c r="D1037" s="23" t="s">
        <v>135</v>
      </c>
      <c r="E1037" s="23" t="s">
        <v>57</v>
      </c>
      <c r="F1037" s="23">
        <v>108127411120</v>
      </c>
      <c r="G1037" s="23" t="s">
        <v>34</v>
      </c>
      <c r="H1037" s="203">
        <v>46119</v>
      </c>
      <c r="I1037" s="23" t="s">
        <v>28</v>
      </c>
      <c r="J1037" s="23" t="s">
        <v>29</v>
      </c>
      <c r="K1037" s="23" t="s">
        <v>30</v>
      </c>
      <c r="L1037" s="23"/>
      <c r="M1037" s="23">
        <v>54</v>
      </c>
      <c r="N1037" s="23"/>
      <c r="O1037" s="23"/>
      <c r="P1037" s="23"/>
      <c r="Q1037" s="23"/>
      <c r="R1037" s="23"/>
      <c r="S1037" s="23">
        <v>1</v>
      </c>
      <c r="T1037" s="23" t="s">
        <v>12984</v>
      </c>
      <c r="U1037" s="23"/>
      <c r="V1037" s="23"/>
      <c r="W1037" s="204"/>
      <c r="X1037" s="23"/>
      <c r="Y1037" s="23"/>
      <c r="Z1037" s="165"/>
      <c r="AA1037" s="165"/>
    </row>
    <row r="1038" spans="1:27" ht="16.5" hidden="1">
      <c r="A1038" s="2">
        <f t="shared" si="0"/>
        <v>1035</v>
      </c>
      <c r="B1038" s="3" t="str">
        <f>VLOOKUP(D1038,DSKH!$A:$B,2,0)</f>
        <v>A-590</v>
      </c>
      <c r="C1038" s="23" t="s">
        <v>130</v>
      </c>
      <c r="D1038" s="23" t="s">
        <v>135</v>
      </c>
      <c r="E1038" s="23" t="s">
        <v>57</v>
      </c>
      <c r="F1038" s="23">
        <v>108127483440</v>
      </c>
      <c r="G1038" s="23" t="s">
        <v>34</v>
      </c>
      <c r="H1038" s="203">
        <v>46119</v>
      </c>
      <c r="I1038" s="23" t="s">
        <v>28</v>
      </c>
      <c r="J1038" s="23" t="s">
        <v>29</v>
      </c>
      <c r="K1038" s="23" t="s">
        <v>30</v>
      </c>
      <c r="L1038" s="23"/>
      <c r="M1038" s="23">
        <v>55</v>
      </c>
      <c r="N1038" s="23"/>
      <c r="O1038" s="23"/>
      <c r="P1038" s="23"/>
      <c r="Q1038" s="23"/>
      <c r="R1038" s="23"/>
      <c r="S1038" s="23">
        <v>1</v>
      </c>
      <c r="T1038" s="23" t="s">
        <v>12984</v>
      </c>
      <c r="U1038" s="23"/>
      <c r="V1038" s="23"/>
      <c r="W1038" s="204"/>
      <c r="X1038" s="23"/>
      <c r="Y1038" s="23"/>
      <c r="Z1038" s="165"/>
      <c r="AA1038" s="165"/>
    </row>
    <row r="1039" spans="1:27" ht="16.5" hidden="1">
      <c r="A1039" s="2">
        <f t="shared" si="0"/>
        <v>1036</v>
      </c>
      <c r="B1039" s="3" t="str">
        <f>VLOOKUP(D1039,DSKH!$A:$B,2,0)</f>
        <v>A-590</v>
      </c>
      <c r="C1039" s="23" t="s">
        <v>130</v>
      </c>
      <c r="D1039" s="23" t="s">
        <v>135</v>
      </c>
      <c r="E1039" s="23" t="s">
        <v>57</v>
      </c>
      <c r="F1039" s="23">
        <v>108127877760</v>
      </c>
      <c r="G1039" s="23" t="s">
        <v>34</v>
      </c>
      <c r="H1039" s="203">
        <v>46119</v>
      </c>
      <c r="I1039" s="23" t="s">
        <v>28</v>
      </c>
      <c r="J1039" s="23" t="s">
        <v>29</v>
      </c>
      <c r="K1039" s="23" t="s">
        <v>30</v>
      </c>
      <c r="L1039" s="23"/>
      <c r="M1039" s="23">
        <v>46</v>
      </c>
      <c r="N1039" s="23"/>
      <c r="O1039" s="23"/>
      <c r="P1039" s="23"/>
      <c r="Q1039" s="23"/>
      <c r="R1039" s="23"/>
      <c r="S1039" s="23">
        <v>1</v>
      </c>
      <c r="T1039" s="23" t="s">
        <v>12988</v>
      </c>
      <c r="U1039" s="23"/>
      <c r="V1039" s="23"/>
      <c r="W1039" s="204"/>
      <c r="X1039" s="23"/>
      <c r="Y1039" s="23"/>
      <c r="Z1039" s="165"/>
      <c r="AA1039" s="165"/>
    </row>
    <row r="1040" spans="1:27" ht="16.5" hidden="1">
      <c r="A1040" s="2">
        <f t="shared" si="0"/>
        <v>1037</v>
      </c>
      <c r="B1040" s="3" t="str">
        <f>VLOOKUP(D1040,DSKH!$A:$B,2,0)</f>
        <v>A-590</v>
      </c>
      <c r="C1040" s="23" t="s">
        <v>130</v>
      </c>
      <c r="D1040" s="23" t="s">
        <v>135</v>
      </c>
      <c r="E1040" s="23" t="s">
        <v>57</v>
      </c>
      <c r="F1040" s="23">
        <v>108128290320</v>
      </c>
      <c r="G1040" s="23" t="s">
        <v>32</v>
      </c>
      <c r="H1040" s="203">
        <v>46119</v>
      </c>
      <c r="I1040" s="23" t="s">
        <v>28</v>
      </c>
      <c r="J1040" s="23" t="s">
        <v>36</v>
      </c>
      <c r="K1040" s="23" t="s">
        <v>30</v>
      </c>
      <c r="L1040" s="23"/>
      <c r="M1040" s="23">
        <v>4002</v>
      </c>
      <c r="N1040" s="23"/>
      <c r="O1040" s="23"/>
      <c r="P1040" s="23"/>
      <c r="Q1040" s="23"/>
      <c r="R1040" s="23"/>
      <c r="S1040" s="23">
        <v>1</v>
      </c>
      <c r="T1040" s="23" t="s">
        <v>12989</v>
      </c>
      <c r="U1040" s="23"/>
      <c r="V1040" s="23"/>
      <c r="W1040" s="204"/>
      <c r="X1040" s="23"/>
      <c r="Y1040" s="23"/>
      <c r="Z1040" s="165"/>
      <c r="AA1040" s="165"/>
    </row>
    <row r="1041" spans="1:27" ht="16.5" hidden="1">
      <c r="A1041" s="2">
        <f t="shared" si="0"/>
        <v>1038</v>
      </c>
      <c r="B1041" s="3" t="str">
        <f>VLOOKUP(D1041,DSKH!$A:$B,2,0)</f>
        <v>A-365</v>
      </c>
      <c r="C1041" s="23" t="s">
        <v>130</v>
      </c>
      <c r="D1041" s="23" t="s">
        <v>141</v>
      </c>
      <c r="E1041" s="23" t="s">
        <v>29</v>
      </c>
      <c r="F1041" s="23">
        <v>308412971110</v>
      </c>
      <c r="G1041" s="23" t="s">
        <v>53</v>
      </c>
      <c r="H1041" s="203">
        <v>46120</v>
      </c>
      <c r="I1041" s="23" t="s">
        <v>28</v>
      </c>
      <c r="J1041" s="23" t="s">
        <v>29</v>
      </c>
      <c r="K1041" s="23" t="s">
        <v>30</v>
      </c>
      <c r="L1041" s="23"/>
      <c r="M1041" s="23">
        <v>20</v>
      </c>
      <c r="N1041" s="23"/>
      <c r="O1041" s="23"/>
      <c r="P1041" s="23"/>
      <c r="Q1041" s="23"/>
      <c r="R1041" s="23"/>
      <c r="S1041" s="23">
        <v>1</v>
      </c>
      <c r="T1041" s="23" t="s">
        <v>12990</v>
      </c>
      <c r="U1041" s="23"/>
      <c r="V1041" s="23"/>
      <c r="W1041" s="204"/>
      <c r="X1041" s="23"/>
      <c r="Y1041" s="23"/>
      <c r="Z1041" s="165"/>
      <c r="AA1041" s="165"/>
    </row>
    <row r="1042" spans="1:27" ht="16.5" hidden="1">
      <c r="A1042" s="2">
        <f t="shared" si="0"/>
        <v>1039</v>
      </c>
      <c r="B1042" s="3" t="str">
        <f>VLOOKUP(D1042,DSKH!$A:$B,2,0)</f>
        <v>A-09</v>
      </c>
      <c r="C1042" s="23" t="s">
        <v>130</v>
      </c>
      <c r="D1042" s="23" t="s">
        <v>131</v>
      </c>
      <c r="E1042" s="23" t="s">
        <v>29</v>
      </c>
      <c r="F1042" s="23">
        <v>308413042250</v>
      </c>
      <c r="G1042" s="23" t="s">
        <v>41</v>
      </c>
      <c r="H1042" s="203">
        <v>46120</v>
      </c>
      <c r="I1042" s="23" t="s">
        <v>28</v>
      </c>
      <c r="J1042" s="23" t="s">
        <v>29</v>
      </c>
      <c r="K1042" s="23" t="s">
        <v>30</v>
      </c>
      <c r="L1042" s="23"/>
      <c r="M1042" s="23" t="s">
        <v>12991</v>
      </c>
      <c r="N1042" s="23"/>
      <c r="O1042" s="23" t="s">
        <v>12992</v>
      </c>
      <c r="P1042" s="23"/>
      <c r="Q1042" s="23"/>
      <c r="R1042" s="23">
        <v>1</v>
      </c>
      <c r="S1042" s="23"/>
      <c r="T1042" s="23" t="s">
        <v>12993</v>
      </c>
      <c r="U1042" s="23"/>
      <c r="V1042" s="23">
        <v>202611379265</v>
      </c>
      <c r="W1042" s="204">
        <v>43049</v>
      </c>
      <c r="X1042" s="23" t="s">
        <v>60</v>
      </c>
      <c r="Y1042" s="23"/>
      <c r="Z1042" s="165"/>
      <c r="AA1042" s="165"/>
    </row>
    <row r="1043" spans="1:27" ht="16.5" hidden="1">
      <c r="A1043" s="2">
        <f t="shared" si="0"/>
        <v>1040</v>
      </c>
      <c r="B1043" s="3" t="str">
        <f>VLOOKUP(D1043,DSKH!$A:$B,2,0)</f>
        <v>A-211</v>
      </c>
      <c r="C1043" s="23" t="s">
        <v>130</v>
      </c>
      <c r="D1043" s="23" t="s">
        <v>132</v>
      </c>
      <c r="E1043" s="23" t="s">
        <v>29</v>
      </c>
      <c r="F1043" s="23">
        <v>108129509610</v>
      </c>
      <c r="G1043" s="23" t="s">
        <v>34</v>
      </c>
      <c r="H1043" s="203">
        <v>46120</v>
      </c>
      <c r="I1043" s="23" t="s">
        <v>28</v>
      </c>
      <c r="J1043" s="23" t="s">
        <v>29</v>
      </c>
      <c r="K1043" s="23" t="s">
        <v>30</v>
      </c>
      <c r="L1043" s="23"/>
      <c r="M1043" s="23">
        <v>60</v>
      </c>
      <c r="N1043" s="23"/>
      <c r="O1043" s="23"/>
      <c r="P1043" s="23"/>
      <c r="Q1043" s="23"/>
      <c r="R1043" s="23"/>
      <c r="S1043" s="23">
        <v>1</v>
      </c>
      <c r="T1043" s="23" t="s">
        <v>12994</v>
      </c>
      <c r="U1043" s="23"/>
      <c r="V1043" s="23"/>
      <c r="W1043" s="204"/>
      <c r="X1043" s="23"/>
      <c r="Y1043" s="23"/>
      <c r="Z1043" s="165"/>
      <c r="AA1043" s="165"/>
    </row>
    <row r="1044" spans="1:27" ht="33" hidden="1">
      <c r="A1044" s="2">
        <f t="shared" si="0"/>
        <v>1041</v>
      </c>
      <c r="B1044" s="3" t="str">
        <f>VLOOKUP(D1044,DSKH!$A:$B,2,0)</f>
        <v>A-211</v>
      </c>
      <c r="C1044" s="23" t="s">
        <v>130</v>
      </c>
      <c r="D1044" s="23" t="s">
        <v>132</v>
      </c>
      <c r="E1044" s="23" t="s">
        <v>29</v>
      </c>
      <c r="F1044" s="23">
        <v>308409863810</v>
      </c>
      <c r="G1044" s="23" t="s">
        <v>53</v>
      </c>
      <c r="H1044" s="203">
        <v>46120</v>
      </c>
      <c r="I1044" s="23" t="s">
        <v>28</v>
      </c>
      <c r="J1044" s="23" t="s">
        <v>29</v>
      </c>
      <c r="K1044" s="23" t="s">
        <v>30</v>
      </c>
      <c r="L1044" s="23"/>
      <c r="M1044" s="23" t="s">
        <v>12995</v>
      </c>
      <c r="N1044" s="23"/>
      <c r="O1044" s="23" t="s">
        <v>12996</v>
      </c>
      <c r="P1044" s="23"/>
      <c r="Q1044" s="23"/>
      <c r="R1044" s="23">
        <v>1</v>
      </c>
      <c r="S1044" s="23"/>
      <c r="T1044" s="23" t="s">
        <v>12997</v>
      </c>
      <c r="U1044" s="23"/>
      <c r="V1044" s="23"/>
      <c r="W1044" s="204"/>
      <c r="X1044" s="23" t="s">
        <v>267</v>
      </c>
      <c r="Y1044" s="23"/>
      <c r="Z1044" s="165"/>
      <c r="AA1044" s="165"/>
    </row>
    <row r="1045" spans="1:27" ht="33" hidden="1">
      <c r="A1045" s="2">
        <f t="shared" si="0"/>
        <v>1042</v>
      </c>
      <c r="B1045" s="3" t="str">
        <f>VLOOKUP(D1045,DSKH!$A:$B,2,0)</f>
        <v>A-211</v>
      </c>
      <c r="C1045" s="23" t="s">
        <v>130</v>
      </c>
      <c r="D1045" s="23" t="s">
        <v>132</v>
      </c>
      <c r="E1045" s="23" t="s">
        <v>29</v>
      </c>
      <c r="F1045" s="23">
        <v>308410023300</v>
      </c>
      <c r="G1045" s="23" t="s">
        <v>53</v>
      </c>
      <c r="H1045" s="203">
        <v>46120</v>
      </c>
      <c r="I1045" s="23" t="s">
        <v>28</v>
      </c>
      <c r="J1045" s="23" t="s">
        <v>29</v>
      </c>
      <c r="K1045" s="23" t="s">
        <v>30</v>
      </c>
      <c r="L1045" s="23"/>
      <c r="M1045" s="23" t="s">
        <v>12998</v>
      </c>
      <c r="N1045" s="23"/>
      <c r="O1045" s="23">
        <v>269016092</v>
      </c>
      <c r="P1045" s="23"/>
      <c r="Q1045" s="23">
        <v>1</v>
      </c>
      <c r="R1045" s="23"/>
      <c r="S1045" s="23"/>
      <c r="T1045" s="23" t="s">
        <v>137</v>
      </c>
      <c r="U1045" s="23" t="s">
        <v>12999</v>
      </c>
      <c r="V1045" s="23">
        <v>202611372749</v>
      </c>
      <c r="W1045" s="204">
        <v>500000</v>
      </c>
      <c r="X1045" s="23" t="s">
        <v>115</v>
      </c>
      <c r="Y1045" s="23"/>
      <c r="Z1045" s="165"/>
      <c r="AA1045" s="165"/>
    </row>
    <row r="1046" spans="1:27" ht="16.5" hidden="1">
      <c r="A1046" s="2">
        <f t="shared" si="0"/>
        <v>1043</v>
      </c>
      <c r="B1046" s="3" t="str">
        <f>VLOOKUP(D1046,DSKH!$A:$B,2,0)</f>
        <v>A-211</v>
      </c>
      <c r="C1046" s="23" t="s">
        <v>130</v>
      </c>
      <c r="D1046" s="23" t="s">
        <v>132</v>
      </c>
      <c r="E1046" s="23" t="s">
        <v>57</v>
      </c>
      <c r="F1046" s="23">
        <v>108134503630</v>
      </c>
      <c r="G1046" s="23" t="s">
        <v>34</v>
      </c>
      <c r="H1046" s="203">
        <v>46121</v>
      </c>
      <c r="I1046" s="23" t="s">
        <v>28</v>
      </c>
      <c r="J1046" s="23" t="s">
        <v>29</v>
      </c>
      <c r="K1046" s="23" t="s">
        <v>30</v>
      </c>
      <c r="L1046" s="23"/>
      <c r="M1046" s="23">
        <v>20</v>
      </c>
      <c r="N1046" s="23"/>
      <c r="O1046" s="23"/>
      <c r="P1046" s="23"/>
      <c r="Q1046" s="23"/>
      <c r="R1046" s="23"/>
      <c r="S1046" s="23">
        <v>1</v>
      </c>
      <c r="T1046" s="23" t="s">
        <v>13000</v>
      </c>
      <c r="U1046" s="23"/>
      <c r="V1046" s="23"/>
      <c r="W1046" s="204"/>
      <c r="X1046" s="23"/>
      <c r="Y1046" s="23"/>
      <c r="Z1046" s="165"/>
      <c r="AA1046" s="165"/>
    </row>
    <row r="1047" spans="1:27" ht="16.5" hidden="1">
      <c r="A1047" s="2">
        <f t="shared" si="0"/>
        <v>1044</v>
      </c>
      <c r="B1047" s="3" t="str">
        <f>VLOOKUP(D1047,DSKH!$A:$B,2,0)</f>
        <v>A-590</v>
      </c>
      <c r="C1047" s="23" t="s">
        <v>130</v>
      </c>
      <c r="D1047" s="23" t="s">
        <v>135</v>
      </c>
      <c r="E1047" s="23" t="s">
        <v>57</v>
      </c>
      <c r="F1047" s="23">
        <v>108131501920</v>
      </c>
      <c r="G1047" s="23" t="s">
        <v>27</v>
      </c>
      <c r="H1047" s="203">
        <v>46120</v>
      </c>
      <c r="I1047" s="23" t="s">
        <v>28</v>
      </c>
      <c r="J1047" s="23" t="s">
        <v>29</v>
      </c>
      <c r="K1047" s="23" t="s">
        <v>30</v>
      </c>
      <c r="L1047" s="23"/>
      <c r="M1047" s="23" t="s">
        <v>13001</v>
      </c>
      <c r="N1047" s="23" t="s">
        <v>13002</v>
      </c>
      <c r="O1047" s="23"/>
      <c r="P1047" s="23"/>
      <c r="Q1047" s="23"/>
      <c r="R1047" s="23">
        <v>1</v>
      </c>
      <c r="S1047" s="23"/>
      <c r="T1047" s="23" t="s">
        <v>13003</v>
      </c>
      <c r="U1047" s="23"/>
      <c r="V1047" s="23">
        <v>202611377514</v>
      </c>
      <c r="W1047" s="204">
        <v>89922</v>
      </c>
      <c r="X1047" s="23" t="s">
        <v>60</v>
      </c>
      <c r="Y1047" s="23"/>
      <c r="Z1047" s="165"/>
      <c r="AA1047" s="165"/>
    </row>
    <row r="1048" spans="1:27" ht="132" hidden="1">
      <c r="A1048" s="2">
        <f t="shared" si="0"/>
        <v>1045</v>
      </c>
      <c r="B1048" s="3" t="str">
        <f>VLOOKUP(D1048,DSKH!$A:$B,2,0)</f>
        <v>A-590</v>
      </c>
      <c r="C1048" s="23" t="s">
        <v>130</v>
      </c>
      <c r="D1048" s="23" t="s">
        <v>135</v>
      </c>
      <c r="E1048" s="23" t="s">
        <v>57</v>
      </c>
      <c r="F1048" s="23">
        <v>108132565440</v>
      </c>
      <c r="G1048" s="23" t="s">
        <v>27</v>
      </c>
      <c r="H1048" s="203">
        <v>46121</v>
      </c>
      <c r="I1048" s="23" t="s">
        <v>28</v>
      </c>
      <c r="J1048" s="23" t="s">
        <v>29</v>
      </c>
      <c r="K1048" s="23" t="s">
        <v>30</v>
      </c>
      <c r="L1048" s="23"/>
      <c r="M1048" s="23" t="s">
        <v>13004</v>
      </c>
      <c r="N1048" s="23" t="s">
        <v>13005</v>
      </c>
      <c r="O1048" s="23"/>
      <c r="P1048" s="23"/>
      <c r="Q1048" s="23">
        <v>4</v>
      </c>
      <c r="R1048" s="23"/>
      <c r="S1048" s="23"/>
      <c r="T1048" s="23" t="s">
        <v>13006</v>
      </c>
      <c r="U1048" s="23" t="s">
        <v>13007</v>
      </c>
      <c r="V1048" s="23">
        <v>202611380570</v>
      </c>
      <c r="W1048" s="204">
        <v>2000000</v>
      </c>
      <c r="X1048" s="23" t="s">
        <v>115</v>
      </c>
      <c r="Y1048" s="23"/>
      <c r="Z1048" s="165"/>
      <c r="AA1048" s="165"/>
    </row>
    <row r="1049" spans="1:27" ht="132" hidden="1">
      <c r="A1049" s="2">
        <f t="shared" si="0"/>
        <v>1046</v>
      </c>
      <c r="B1049" s="3" t="str">
        <f>VLOOKUP(D1049,DSKH!$A:$B,2,0)</f>
        <v>A-590</v>
      </c>
      <c r="C1049" s="23" t="s">
        <v>130</v>
      </c>
      <c r="D1049" s="23" t="s">
        <v>135</v>
      </c>
      <c r="E1049" s="23" t="s">
        <v>57</v>
      </c>
      <c r="F1049" s="23">
        <v>108132678030</v>
      </c>
      <c r="G1049" s="23" t="s">
        <v>27</v>
      </c>
      <c r="H1049" s="203">
        <v>46121</v>
      </c>
      <c r="I1049" s="23" t="s">
        <v>28</v>
      </c>
      <c r="J1049" s="23" t="s">
        <v>29</v>
      </c>
      <c r="K1049" s="23" t="s">
        <v>30</v>
      </c>
      <c r="L1049" s="23"/>
      <c r="M1049" s="23" t="s">
        <v>13008</v>
      </c>
      <c r="N1049" s="23" t="s">
        <v>13009</v>
      </c>
      <c r="O1049" s="23"/>
      <c r="P1049" s="23"/>
      <c r="Q1049" s="23">
        <v>4</v>
      </c>
      <c r="R1049" s="23"/>
      <c r="S1049" s="23"/>
      <c r="T1049" s="23" t="s">
        <v>6597</v>
      </c>
      <c r="U1049" s="23" t="s">
        <v>13010</v>
      </c>
      <c r="V1049" s="23">
        <v>202611380832</v>
      </c>
      <c r="W1049" s="204">
        <v>2000000</v>
      </c>
      <c r="X1049" s="23" t="s">
        <v>115</v>
      </c>
      <c r="Y1049" s="23"/>
      <c r="Z1049" s="165"/>
      <c r="AA1049" s="165"/>
    </row>
    <row r="1050" spans="1:27" ht="132" hidden="1">
      <c r="A1050" s="2">
        <f t="shared" si="0"/>
        <v>1047</v>
      </c>
      <c r="B1050" s="3" t="str">
        <f>VLOOKUP(D1050,DSKH!$A:$B,2,0)</f>
        <v>A-590</v>
      </c>
      <c r="C1050" s="23" t="s">
        <v>130</v>
      </c>
      <c r="D1050" s="23" t="s">
        <v>135</v>
      </c>
      <c r="E1050" s="23" t="s">
        <v>57</v>
      </c>
      <c r="F1050" s="23">
        <v>108132864710</v>
      </c>
      <c r="G1050" s="23" t="s">
        <v>27</v>
      </c>
      <c r="H1050" s="203">
        <v>46121</v>
      </c>
      <c r="I1050" s="23" t="s">
        <v>28</v>
      </c>
      <c r="J1050" s="23" t="s">
        <v>29</v>
      </c>
      <c r="K1050" s="23" t="s">
        <v>30</v>
      </c>
      <c r="L1050" s="23"/>
      <c r="M1050" s="23" t="s">
        <v>13011</v>
      </c>
      <c r="N1050" s="23" t="s">
        <v>13012</v>
      </c>
      <c r="O1050" s="23"/>
      <c r="P1050" s="23"/>
      <c r="Q1050" s="23">
        <v>4</v>
      </c>
      <c r="R1050" s="23"/>
      <c r="S1050" s="23"/>
      <c r="T1050" s="23" t="s">
        <v>13013</v>
      </c>
      <c r="U1050" s="23" t="s">
        <v>13014</v>
      </c>
      <c r="V1050" s="23">
        <v>202611381178</v>
      </c>
      <c r="W1050" s="204">
        <v>2000000</v>
      </c>
      <c r="X1050" s="23" t="s">
        <v>115</v>
      </c>
      <c r="Y1050" s="23"/>
      <c r="Z1050" s="165"/>
      <c r="AA1050" s="165"/>
    </row>
    <row r="1051" spans="1:27" ht="16.5" hidden="1">
      <c r="A1051" s="2">
        <f t="shared" si="0"/>
        <v>1048</v>
      </c>
      <c r="B1051" s="3" t="str">
        <f>VLOOKUP(D1051,DSKH!$A:$B,2,0)</f>
        <v>A-590</v>
      </c>
      <c r="C1051" s="23" t="s">
        <v>130</v>
      </c>
      <c r="D1051" s="23" t="s">
        <v>135</v>
      </c>
      <c r="E1051" s="23" t="s">
        <v>57</v>
      </c>
      <c r="F1051" s="23">
        <v>108129622310</v>
      </c>
      <c r="G1051" s="23" t="s">
        <v>34</v>
      </c>
      <c r="H1051" s="203">
        <v>46120</v>
      </c>
      <c r="I1051" s="23" t="s">
        <v>28</v>
      </c>
      <c r="J1051" s="23" t="s">
        <v>29</v>
      </c>
      <c r="K1051" s="23" t="s">
        <v>30</v>
      </c>
      <c r="L1051" s="23"/>
      <c r="M1051" s="23">
        <v>1022</v>
      </c>
      <c r="N1051" s="23"/>
      <c r="O1051" s="23"/>
      <c r="P1051" s="23"/>
      <c r="Q1051" s="23"/>
      <c r="R1051" s="23"/>
      <c r="S1051" s="23">
        <v>1</v>
      </c>
      <c r="T1051" s="23" t="s">
        <v>13015</v>
      </c>
      <c r="U1051" s="23"/>
      <c r="V1051" s="23"/>
      <c r="W1051" s="204"/>
      <c r="X1051" s="23"/>
      <c r="Y1051" s="23"/>
      <c r="Z1051" s="165"/>
      <c r="AA1051" s="165"/>
    </row>
    <row r="1052" spans="1:27" ht="16.5" hidden="1">
      <c r="A1052" s="2">
        <f t="shared" si="0"/>
        <v>1049</v>
      </c>
      <c r="B1052" s="3" t="str">
        <f>VLOOKUP(D1052,DSKH!$A:$B,2,0)</f>
        <v>A-590</v>
      </c>
      <c r="C1052" s="23" t="s">
        <v>130</v>
      </c>
      <c r="D1052" s="23" t="s">
        <v>135</v>
      </c>
      <c r="E1052" s="23" t="s">
        <v>57</v>
      </c>
      <c r="F1052" s="23">
        <v>108129762750</v>
      </c>
      <c r="G1052" s="23" t="s">
        <v>34</v>
      </c>
      <c r="H1052" s="203">
        <v>46120</v>
      </c>
      <c r="I1052" s="23" t="s">
        <v>28</v>
      </c>
      <c r="J1052" s="23" t="s">
        <v>29</v>
      </c>
      <c r="K1052" s="23" t="s">
        <v>30</v>
      </c>
      <c r="L1052" s="23"/>
      <c r="M1052" s="23">
        <v>1115</v>
      </c>
      <c r="N1052" s="23"/>
      <c r="O1052" s="23"/>
      <c r="P1052" s="23"/>
      <c r="Q1052" s="23"/>
      <c r="R1052" s="23"/>
      <c r="S1052" s="23">
        <v>1</v>
      </c>
      <c r="T1052" s="23" t="s">
        <v>13016</v>
      </c>
      <c r="U1052" s="23"/>
      <c r="V1052" s="23"/>
      <c r="W1052" s="204"/>
      <c r="X1052" s="23"/>
      <c r="Y1052" s="23"/>
      <c r="Z1052" s="165"/>
      <c r="AA1052" s="165"/>
    </row>
    <row r="1053" spans="1:27" ht="45" hidden="1" customHeight="1">
      <c r="A1053" s="2">
        <f t="shared" si="0"/>
        <v>1050</v>
      </c>
      <c r="B1053" s="3" t="str">
        <f>VLOOKUP(D1053,DSKH!$A:$B,2,0)</f>
        <v>A-590</v>
      </c>
      <c r="C1053" s="23" t="s">
        <v>130</v>
      </c>
      <c r="D1053" s="23" t="s">
        <v>135</v>
      </c>
      <c r="E1053" s="23" t="s">
        <v>57</v>
      </c>
      <c r="F1053" s="23">
        <v>108133166960</v>
      </c>
      <c r="G1053" s="23" t="s">
        <v>27</v>
      </c>
      <c r="H1053" s="203">
        <v>46121</v>
      </c>
      <c r="I1053" s="23" t="s">
        <v>28</v>
      </c>
      <c r="J1053" s="23" t="s">
        <v>36</v>
      </c>
      <c r="K1053" s="23" t="s">
        <v>30</v>
      </c>
      <c r="L1053" s="23"/>
      <c r="M1053" s="23" t="s">
        <v>13017</v>
      </c>
      <c r="N1053" s="232" t="s">
        <v>13018</v>
      </c>
      <c r="O1053" s="23"/>
      <c r="P1053" s="23"/>
      <c r="Q1053" s="232">
        <v>5</v>
      </c>
      <c r="R1053" s="23"/>
      <c r="S1053" s="23"/>
      <c r="T1053" s="232" t="s">
        <v>13019</v>
      </c>
      <c r="U1053" s="232" t="s">
        <v>13020</v>
      </c>
      <c r="V1053" s="232">
        <v>202611388420</v>
      </c>
      <c r="W1053" s="237">
        <v>2500000</v>
      </c>
      <c r="X1053" s="232" t="s">
        <v>115</v>
      </c>
      <c r="Y1053" s="232" t="s">
        <v>134</v>
      </c>
      <c r="Z1053" s="165"/>
      <c r="AA1053" s="165"/>
    </row>
    <row r="1054" spans="1:27" ht="45" hidden="1" customHeight="1">
      <c r="A1054" s="2">
        <f t="shared" si="0"/>
        <v>1051</v>
      </c>
      <c r="B1054" s="3" t="str">
        <f>VLOOKUP(D1054,DSKH!$A:$B,2,0)</f>
        <v>A-590</v>
      </c>
      <c r="C1054" s="23" t="s">
        <v>130</v>
      </c>
      <c r="D1054" s="23" t="s">
        <v>135</v>
      </c>
      <c r="E1054" s="23" t="s">
        <v>57</v>
      </c>
      <c r="F1054" s="23">
        <v>108133200230</v>
      </c>
      <c r="G1054" s="23" t="s">
        <v>27</v>
      </c>
      <c r="H1054" s="203">
        <v>46121</v>
      </c>
      <c r="I1054" s="23" t="s">
        <v>28</v>
      </c>
      <c r="J1054" s="23" t="s">
        <v>36</v>
      </c>
      <c r="K1054" s="23" t="s">
        <v>30</v>
      </c>
      <c r="L1054" s="23"/>
      <c r="M1054" s="23" t="s">
        <v>13021</v>
      </c>
      <c r="N1054" s="223"/>
      <c r="O1054" s="23"/>
      <c r="P1054" s="23"/>
      <c r="Q1054" s="223"/>
      <c r="R1054" s="23"/>
      <c r="S1054" s="23"/>
      <c r="T1054" s="223"/>
      <c r="U1054" s="223"/>
      <c r="V1054" s="223"/>
      <c r="W1054" s="223"/>
      <c r="X1054" s="223"/>
      <c r="Y1054" s="223"/>
      <c r="Z1054" s="165"/>
      <c r="AA1054" s="165"/>
    </row>
    <row r="1055" spans="1:27" ht="16.5" hidden="1">
      <c r="A1055" s="2">
        <f t="shared" si="0"/>
        <v>1052</v>
      </c>
      <c r="B1055" s="3" t="str">
        <f>VLOOKUP(D1055,DSKH!$A:$B,2,0)</f>
        <v>A-590</v>
      </c>
      <c r="C1055" s="23" t="s">
        <v>130</v>
      </c>
      <c r="D1055" s="23" t="s">
        <v>135</v>
      </c>
      <c r="E1055" s="23" t="s">
        <v>57</v>
      </c>
      <c r="F1055" s="23">
        <v>108130192810</v>
      </c>
      <c r="G1055" s="23" t="s">
        <v>34</v>
      </c>
      <c r="H1055" s="203">
        <v>46120</v>
      </c>
      <c r="I1055" s="23" t="s">
        <v>28</v>
      </c>
      <c r="J1055" s="23" t="s">
        <v>29</v>
      </c>
      <c r="K1055" s="23" t="s">
        <v>30</v>
      </c>
      <c r="L1055" s="23"/>
      <c r="M1055" s="23">
        <v>58</v>
      </c>
      <c r="N1055" s="23"/>
      <c r="O1055" s="23"/>
      <c r="P1055" s="23"/>
      <c r="Q1055" s="23"/>
      <c r="R1055" s="23"/>
      <c r="S1055" s="23">
        <v>1</v>
      </c>
      <c r="T1055" s="23" t="s">
        <v>13022</v>
      </c>
      <c r="U1055" s="23"/>
      <c r="V1055" s="23"/>
      <c r="W1055" s="204"/>
      <c r="X1055" s="23"/>
      <c r="Y1055" s="23"/>
      <c r="Z1055" s="165"/>
      <c r="AA1055" s="165"/>
    </row>
    <row r="1056" spans="1:27" ht="16.5" hidden="1">
      <c r="A1056" s="2">
        <f t="shared" si="0"/>
        <v>1053</v>
      </c>
      <c r="B1056" s="3" t="str">
        <f>VLOOKUP(D1056,DSKH!$A:$B,2,0)</f>
        <v>A-590</v>
      </c>
      <c r="C1056" s="23" t="s">
        <v>130</v>
      </c>
      <c r="D1056" s="23" t="s">
        <v>135</v>
      </c>
      <c r="E1056" s="23" t="s">
        <v>57</v>
      </c>
      <c r="F1056" s="23">
        <v>108131676920</v>
      </c>
      <c r="G1056" s="23" t="s">
        <v>34</v>
      </c>
      <c r="H1056" s="203">
        <v>46120</v>
      </c>
      <c r="I1056" s="23" t="s">
        <v>28</v>
      </c>
      <c r="J1056" s="23" t="s">
        <v>29</v>
      </c>
      <c r="K1056" s="23" t="s">
        <v>30</v>
      </c>
      <c r="L1056" s="23"/>
      <c r="M1056" s="23">
        <v>1132</v>
      </c>
      <c r="N1056" s="23"/>
      <c r="O1056" s="23"/>
      <c r="P1056" s="23"/>
      <c r="Q1056" s="23"/>
      <c r="R1056" s="23"/>
      <c r="S1056" s="23">
        <v>1</v>
      </c>
      <c r="T1056" s="23" t="s">
        <v>11592</v>
      </c>
      <c r="U1056" s="23"/>
      <c r="V1056" s="23"/>
      <c r="W1056" s="204"/>
      <c r="X1056" s="23"/>
      <c r="Y1056" s="23"/>
      <c r="Z1056" s="165"/>
      <c r="AA1056" s="165"/>
    </row>
    <row r="1057" spans="1:27" ht="33" hidden="1">
      <c r="A1057" s="2">
        <f t="shared" si="0"/>
        <v>1054</v>
      </c>
      <c r="B1057" s="3" t="str">
        <f>VLOOKUP(D1057,DSKH!$A:$B,2,0)</f>
        <v>A-590</v>
      </c>
      <c r="C1057" s="23" t="s">
        <v>130</v>
      </c>
      <c r="D1057" s="23" t="s">
        <v>135</v>
      </c>
      <c r="E1057" s="23" t="s">
        <v>57</v>
      </c>
      <c r="F1057" s="23">
        <v>108135603000</v>
      </c>
      <c r="G1057" s="23" t="s">
        <v>32</v>
      </c>
      <c r="H1057" s="203">
        <v>46121</v>
      </c>
      <c r="I1057" s="23" t="s">
        <v>28</v>
      </c>
      <c r="J1057" s="23" t="s">
        <v>36</v>
      </c>
      <c r="K1057" s="23" t="s">
        <v>30</v>
      </c>
      <c r="L1057" s="23"/>
      <c r="M1057" s="23">
        <v>11</v>
      </c>
      <c r="N1057" s="23"/>
      <c r="O1057" s="23"/>
      <c r="P1057" s="23"/>
      <c r="Q1057" s="23"/>
      <c r="R1057" s="23"/>
      <c r="S1057" s="23">
        <v>1</v>
      </c>
      <c r="T1057" s="23" t="s">
        <v>430</v>
      </c>
      <c r="U1057" s="23"/>
      <c r="V1057" s="23"/>
      <c r="W1057" s="204"/>
      <c r="X1057" s="23"/>
      <c r="Y1057" s="23" t="s">
        <v>8030</v>
      </c>
      <c r="Z1057" s="165"/>
      <c r="AA1057" s="165"/>
    </row>
    <row r="1058" spans="1:27" ht="16.5" hidden="1">
      <c r="A1058" s="2">
        <f t="shared" si="0"/>
        <v>1055</v>
      </c>
      <c r="B1058" s="3" t="str">
        <f>VLOOKUP(D1058,DSKH!$A:$B,2,0)</f>
        <v>A-590</v>
      </c>
      <c r="C1058" s="23" t="s">
        <v>130</v>
      </c>
      <c r="D1058" s="23" t="s">
        <v>135</v>
      </c>
      <c r="E1058" s="23" t="s">
        <v>57</v>
      </c>
      <c r="F1058" s="23">
        <v>108131935110</v>
      </c>
      <c r="G1058" s="23" t="s">
        <v>34</v>
      </c>
      <c r="H1058" s="203">
        <v>46120</v>
      </c>
      <c r="I1058" s="23" t="s">
        <v>28</v>
      </c>
      <c r="J1058" s="23" t="s">
        <v>29</v>
      </c>
      <c r="K1058" s="23" t="s">
        <v>30</v>
      </c>
      <c r="L1058" s="23"/>
      <c r="M1058" s="23">
        <v>56</v>
      </c>
      <c r="N1058" s="23"/>
      <c r="O1058" s="23"/>
      <c r="P1058" s="23"/>
      <c r="Q1058" s="23"/>
      <c r="R1058" s="23"/>
      <c r="S1058" s="23">
        <v>1</v>
      </c>
      <c r="T1058" s="23" t="s">
        <v>12984</v>
      </c>
      <c r="U1058" s="23"/>
      <c r="V1058" s="23"/>
      <c r="W1058" s="204"/>
      <c r="X1058" s="23"/>
      <c r="Y1058" s="23"/>
      <c r="Z1058" s="165"/>
      <c r="AA1058" s="165"/>
    </row>
    <row r="1059" spans="1:27" ht="16.5" hidden="1">
      <c r="A1059" s="2">
        <f t="shared" si="0"/>
        <v>1056</v>
      </c>
      <c r="B1059" s="3" t="str">
        <f>VLOOKUP(D1059,DSKH!$A:$B,2,0)</f>
        <v>A-590</v>
      </c>
      <c r="C1059" s="23" t="s">
        <v>130</v>
      </c>
      <c r="D1059" s="23" t="s">
        <v>135</v>
      </c>
      <c r="E1059" s="23" t="s">
        <v>57</v>
      </c>
      <c r="F1059" s="23">
        <v>108132293400</v>
      </c>
      <c r="G1059" s="23" t="s">
        <v>34</v>
      </c>
      <c r="H1059" s="203">
        <v>46120</v>
      </c>
      <c r="I1059" s="23" t="s">
        <v>28</v>
      </c>
      <c r="J1059" s="23" t="s">
        <v>29</v>
      </c>
      <c r="K1059" s="23" t="s">
        <v>30</v>
      </c>
      <c r="L1059" s="23"/>
      <c r="M1059" s="23">
        <v>49</v>
      </c>
      <c r="N1059" s="23"/>
      <c r="O1059" s="23"/>
      <c r="P1059" s="23"/>
      <c r="Q1059" s="23"/>
      <c r="R1059" s="23"/>
      <c r="S1059" s="23">
        <v>1</v>
      </c>
      <c r="T1059" s="23" t="s">
        <v>13023</v>
      </c>
      <c r="U1059" s="23"/>
      <c r="V1059" s="23"/>
      <c r="W1059" s="204"/>
      <c r="X1059" s="23"/>
      <c r="Y1059" s="23"/>
      <c r="Z1059" s="165"/>
      <c r="AA1059" s="165"/>
    </row>
    <row r="1060" spans="1:27" ht="33" hidden="1">
      <c r="A1060" s="2">
        <f t="shared" si="0"/>
        <v>1057</v>
      </c>
      <c r="B1060" s="3" t="str">
        <f>VLOOKUP(D1060,DSKH!$A:$B,2,0)</f>
        <v>A-590</v>
      </c>
      <c r="C1060" s="23" t="s">
        <v>130</v>
      </c>
      <c r="D1060" s="23" t="s">
        <v>135</v>
      </c>
      <c r="E1060" s="23" t="s">
        <v>57</v>
      </c>
      <c r="F1060" s="23">
        <v>108134141140</v>
      </c>
      <c r="G1060" s="23" t="s">
        <v>27</v>
      </c>
      <c r="H1060" s="203">
        <v>46121</v>
      </c>
      <c r="I1060" s="23" t="s">
        <v>28</v>
      </c>
      <c r="J1060" s="23" t="s">
        <v>29</v>
      </c>
      <c r="K1060" s="23" t="s">
        <v>30</v>
      </c>
      <c r="L1060" s="23"/>
      <c r="M1060" s="23" t="s">
        <v>13024</v>
      </c>
      <c r="N1060" s="23">
        <v>5989368125</v>
      </c>
      <c r="O1060" s="23"/>
      <c r="P1060" s="23"/>
      <c r="Q1060" s="23"/>
      <c r="R1060" s="23">
        <v>1</v>
      </c>
      <c r="S1060" s="23"/>
      <c r="T1060" s="23" t="s">
        <v>13025</v>
      </c>
      <c r="U1060" s="23"/>
      <c r="V1060" s="23"/>
      <c r="W1060" s="204"/>
      <c r="X1060" s="23" t="s">
        <v>144</v>
      </c>
      <c r="Y1060" s="23"/>
      <c r="Z1060" s="165"/>
      <c r="AA1060" s="165"/>
    </row>
    <row r="1061" spans="1:27" ht="16.5" hidden="1">
      <c r="A1061" s="2">
        <f t="shared" si="0"/>
        <v>1058</v>
      </c>
      <c r="B1061" s="3" t="str">
        <f>VLOOKUP(D1061,DSKH!$A:$B,2,0)</f>
        <v>A-590</v>
      </c>
      <c r="C1061" s="23" t="s">
        <v>130</v>
      </c>
      <c r="D1061" s="23" t="s">
        <v>135</v>
      </c>
      <c r="E1061" s="23" t="s">
        <v>29</v>
      </c>
      <c r="F1061" s="23">
        <v>308415424350</v>
      </c>
      <c r="G1061" s="23" t="s">
        <v>53</v>
      </c>
      <c r="H1061" s="203">
        <v>46121</v>
      </c>
      <c r="I1061" s="23" t="s">
        <v>28</v>
      </c>
      <c r="J1061" s="23" t="s">
        <v>29</v>
      </c>
      <c r="K1061" s="23" t="s">
        <v>30</v>
      </c>
      <c r="L1061" s="23"/>
      <c r="M1061" s="23" t="s">
        <v>13026</v>
      </c>
      <c r="N1061" s="23"/>
      <c r="O1061" s="23"/>
      <c r="P1061" s="23"/>
      <c r="Q1061" s="23"/>
      <c r="R1061" s="23">
        <v>1</v>
      </c>
      <c r="S1061" s="23"/>
      <c r="T1061" s="23" t="s">
        <v>13027</v>
      </c>
      <c r="U1061" s="23"/>
      <c r="V1061" s="23"/>
      <c r="W1061" s="204"/>
      <c r="X1061" s="23" t="s">
        <v>119</v>
      </c>
      <c r="Y1061" s="23"/>
      <c r="Z1061" s="165"/>
      <c r="AA1061" s="165"/>
    </row>
    <row r="1062" spans="1:27" ht="16.5" hidden="1">
      <c r="A1062" s="2">
        <f t="shared" si="0"/>
        <v>1059</v>
      </c>
      <c r="B1062" s="3" t="str">
        <f>VLOOKUP(D1062,DSKH!$A:$B,2,0)</f>
        <v>A-12</v>
      </c>
      <c r="C1062" s="23" t="s">
        <v>184</v>
      </c>
      <c r="D1062" s="23" t="s">
        <v>65</v>
      </c>
      <c r="E1062" s="23" t="s">
        <v>29</v>
      </c>
      <c r="F1062" s="23">
        <v>308404634440</v>
      </c>
      <c r="G1062" s="23" t="s">
        <v>53</v>
      </c>
      <c r="H1062" s="203">
        <v>46118</v>
      </c>
      <c r="I1062" s="23" t="s">
        <v>28</v>
      </c>
      <c r="J1062" s="23" t="s">
        <v>4371</v>
      </c>
      <c r="K1062" s="23" t="s">
        <v>30</v>
      </c>
      <c r="L1062" s="23"/>
      <c r="M1062" s="23">
        <v>195</v>
      </c>
      <c r="N1062" s="23"/>
      <c r="O1062" s="23"/>
      <c r="P1062" s="23"/>
      <c r="Q1062" s="23"/>
      <c r="R1062" s="23"/>
      <c r="S1062" s="23">
        <v>1</v>
      </c>
      <c r="T1062" s="23" t="s">
        <v>13028</v>
      </c>
      <c r="U1062" s="23"/>
      <c r="V1062" s="23"/>
      <c r="W1062" s="204"/>
      <c r="X1062" s="23"/>
      <c r="Y1062" s="23"/>
      <c r="Z1062" s="165"/>
      <c r="AA1062" s="165"/>
    </row>
    <row r="1063" spans="1:27" ht="16.5" hidden="1">
      <c r="A1063" s="2">
        <f t="shared" si="0"/>
        <v>1060</v>
      </c>
      <c r="B1063" s="3" t="str">
        <f>VLOOKUP(D1063,DSKH!$A:$B,2,0)</f>
        <v>A-12</v>
      </c>
      <c r="C1063" s="23" t="s">
        <v>184</v>
      </c>
      <c r="D1063" s="23" t="s">
        <v>65</v>
      </c>
      <c r="E1063" s="23" t="s">
        <v>29</v>
      </c>
      <c r="F1063" s="23">
        <v>308408130610</v>
      </c>
      <c r="G1063" s="23" t="s">
        <v>53</v>
      </c>
      <c r="H1063" s="203">
        <v>46119</v>
      </c>
      <c r="I1063" s="23" t="s">
        <v>28</v>
      </c>
      <c r="J1063" s="23" t="s">
        <v>4371</v>
      </c>
      <c r="K1063" s="23" t="s">
        <v>30</v>
      </c>
      <c r="L1063" s="23"/>
      <c r="M1063" s="23">
        <v>197</v>
      </c>
      <c r="N1063" s="23"/>
      <c r="O1063" s="23"/>
      <c r="P1063" s="23"/>
      <c r="Q1063" s="23"/>
      <c r="R1063" s="23"/>
      <c r="S1063" s="23">
        <v>1</v>
      </c>
      <c r="T1063" s="23" t="s">
        <v>13029</v>
      </c>
      <c r="U1063" s="23"/>
      <c r="V1063" s="23"/>
      <c r="W1063" s="204"/>
      <c r="X1063" s="23"/>
      <c r="Y1063" s="23"/>
      <c r="Z1063" s="165"/>
      <c r="AA1063" s="165"/>
    </row>
    <row r="1064" spans="1:27" ht="16.5" hidden="1">
      <c r="A1064" s="2">
        <f t="shared" si="0"/>
        <v>1061</v>
      </c>
      <c r="B1064" s="3" t="str">
        <f>VLOOKUP(D1064,DSKH!$A:$B,2,0)</f>
        <v>A-12</v>
      </c>
      <c r="C1064" s="23" t="s">
        <v>184</v>
      </c>
      <c r="D1064" s="23" t="s">
        <v>65</v>
      </c>
      <c r="E1064" s="23" t="s">
        <v>29</v>
      </c>
      <c r="F1064" s="23">
        <v>308410339660</v>
      </c>
      <c r="G1064" s="23" t="s">
        <v>53</v>
      </c>
      <c r="H1064" s="203">
        <v>46120</v>
      </c>
      <c r="I1064" s="23" t="s">
        <v>28</v>
      </c>
      <c r="J1064" s="23" t="s">
        <v>4371</v>
      </c>
      <c r="K1064" s="23" t="s">
        <v>30</v>
      </c>
      <c r="L1064" s="23"/>
      <c r="M1064" s="23">
        <v>200</v>
      </c>
      <c r="N1064" s="23"/>
      <c r="O1064" s="23"/>
      <c r="P1064" s="23"/>
      <c r="Q1064" s="23"/>
      <c r="R1064" s="23"/>
      <c r="S1064" s="23">
        <v>1</v>
      </c>
      <c r="T1064" s="23" t="s">
        <v>13030</v>
      </c>
      <c r="U1064" s="23"/>
      <c r="V1064" s="23"/>
      <c r="W1064" s="204"/>
      <c r="X1064" s="23"/>
      <c r="Y1064" s="23"/>
      <c r="Z1064" s="165"/>
      <c r="AA1064" s="165"/>
    </row>
    <row r="1065" spans="1:27" ht="16.5" hidden="1">
      <c r="A1065" s="2">
        <f t="shared" si="0"/>
        <v>1062</v>
      </c>
      <c r="B1065" s="3" t="str">
        <f>VLOOKUP(D1065,DSKH!$A:$B,2,0)</f>
        <v>A-12</v>
      </c>
      <c r="C1065" s="23" t="s">
        <v>184</v>
      </c>
      <c r="D1065" s="23" t="s">
        <v>65</v>
      </c>
      <c r="E1065" s="23" t="s">
        <v>29</v>
      </c>
      <c r="F1065" s="23">
        <v>308416130210</v>
      </c>
      <c r="G1065" s="23" t="s">
        <v>53</v>
      </c>
      <c r="H1065" s="203">
        <v>46121</v>
      </c>
      <c r="I1065" s="23" t="s">
        <v>28</v>
      </c>
      <c r="J1065" s="23" t="s">
        <v>4371</v>
      </c>
      <c r="K1065" s="23" t="s">
        <v>30</v>
      </c>
      <c r="L1065" s="23"/>
      <c r="M1065" s="23">
        <v>203</v>
      </c>
      <c r="N1065" s="23"/>
      <c r="O1065" s="23"/>
      <c r="P1065" s="23"/>
      <c r="Q1065" s="23"/>
      <c r="R1065" s="23"/>
      <c r="S1065" s="23">
        <v>1</v>
      </c>
      <c r="T1065" s="23" t="s">
        <v>13031</v>
      </c>
      <c r="U1065" s="23"/>
      <c r="V1065" s="23"/>
      <c r="W1065" s="204"/>
      <c r="X1065" s="23"/>
      <c r="Y1065" s="23"/>
      <c r="Z1065" s="165"/>
      <c r="AA1065" s="165"/>
    </row>
    <row r="1066" spans="1:27" ht="33" hidden="1">
      <c r="A1066" s="2">
        <f t="shared" si="0"/>
        <v>1063</v>
      </c>
      <c r="B1066" s="3" t="e">
        <f>VLOOKUP(D1066,DSKH!$A:$B,2,0)</f>
        <v>#N/A</v>
      </c>
      <c r="C1066" s="23" t="s">
        <v>7401</v>
      </c>
      <c r="D1066" s="23" t="s">
        <v>1994</v>
      </c>
      <c r="E1066" s="23" t="s">
        <v>57</v>
      </c>
      <c r="F1066" s="23">
        <v>108113926910</v>
      </c>
      <c r="G1066" s="23" t="s">
        <v>172</v>
      </c>
      <c r="H1066" s="203">
        <v>46116</v>
      </c>
      <c r="I1066" s="23" t="s">
        <v>28</v>
      </c>
      <c r="J1066" s="23" t="s">
        <v>29</v>
      </c>
      <c r="K1066" s="23" t="s">
        <v>47</v>
      </c>
      <c r="L1066" s="23"/>
      <c r="M1066" s="23" t="s">
        <v>13032</v>
      </c>
      <c r="N1066" s="23" t="s">
        <v>13033</v>
      </c>
      <c r="O1066" s="23"/>
      <c r="P1066" s="23"/>
      <c r="Q1066" s="23">
        <v>1</v>
      </c>
      <c r="R1066" s="23"/>
      <c r="S1066" s="23"/>
      <c r="T1066" s="23" t="s">
        <v>13034</v>
      </c>
      <c r="U1066" s="23" t="s">
        <v>13035</v>
      </c>
      <c r="V1066" s="23">
        <v>262742175191</v>
      </c>
      <c r="W1066" s="204">
        <v>500000</v>
      </c>
      <c r="X1066" s="23" t="s">
        <v>31</v>
      </c>
      <c r="Y1066" s="23" t="s">
        <v>11892</v>
      </c>
      <c r="Z1066" s="165"/>
      <c r="AA1066" s="165"/>
    </row>
    <row r="1067" spans="1:27" ht="16.5" hidden="1">
      <c r="A1067" s="2">
        <f t="shared" si="0"/>
        <v>1064</v>
      </c>
      <c r="B1067" s="3" t="str">
        <f>VLOOKUP(D1067,DSKH!$A:$B,2,0)</f>
        <v>A-197</v>
      </c>
      <c r="C1067" s="23" t="s">
        <v>7401</v>
      </c>
      <c r="D1067" s="23" t="s">
        <v>173</v>
      </c>
      <c r="E1067" s="23" t="s">
        <v>57</v>
      </c>
      <c r="F1067" s="23">
        <v>108117833240</v>
      </c>
      <c r="G1067" s="23" t="s">
        <v>83</v>
      </c>
      <c r="H1067" s="203">
        <v>46116</v>
      </c>
      <c r="I1067" s="23" t="s">
        <v>28</v>
      </c>
      <c r="J1067" s="23" t="s">
        <v>29</v>
      </c>
      <c r="K1067" s="23" t="s">
        <v>47</v>
      </c>
      <c r="L1067" s="23"/>
      <c r="M1067" s="23" t="s">
        <v>13036</v>
      </c>
      <c r="N1067" s="23" t="s">
        <v>13037</v>
      </c>
      <c r="O1067" s="23"/>
      <c r="P1067" s="23"/>
      <c r="Q1067" s="23"/>
      <c r="R1067" s="23"/>
      <c r="S1067" s="23">
        <v>1</v>
      </c>
      <c r="T1067" s="23" t="s">
        <v>13038</v>
      </c>
      <c r="U1067" s="23"/>
      <c r="V1067" s="23"/>
      <c r="W1067" s="204"/>
      <c r="X1067" s="23" t="s">
        <v>38</v>
      </c>
      <c r="Y1067" s="23" t="s">
        <v>11892</v>
      </c>
      <c r="Z1067" s="165"/>
      <c r="AA1067" s="165"/>
    </row>
    <row r="1068" spans="1:27" ht="33" hidden="1">
      <c r="A1068" s="2">
        <f t="shared" si="0"/>
        <v>1065</v>
      </c>
      <c r="B1068" s="3" t="str">
        <f>VLOOKUP(D1068,DSKH!$A:$B,2,0)</f>
        <v>A-197</v>
      </c>
      <c r="C1068" s="23" t="s">
        <v>7401</v>
      </c>
      <c r="D1068" s="23" t="s">
        <v>173</v>
      </c>
      <c r="E1068" s="23" t="s">
        <v>29</v>
      </c>
      <c r="F1068" s="23">
        <v>308396914360</v>
      </c>
      <c r="G1068" s="23" t="s">
        <v>46</v>
      </c>
      <c r="H1068" s="203">
        <v>46116</v>
      </c>
      <c r="I1068" s="23" t="s">
        <v>28</v>
      </c>
      <c r="J1068" s="23" t="s">
        <v>29</v>
      </c>
      <c r="K1068" s="23" t="s">
        <v>47</v>
      </c>
      <c r="L1068" s="23"/>
      <c r="M1068" s="23" t="s">
        <v>13039</v>
      </c>
      <c r="N1068" s="23"/>
      <c r="O1068" s="23"/>
      <c r="P1068" s="23"/>
      <c r="Q1068" s="23"/>
      <c r="R1068" s="23"/>
      <c r="S1068" s="23">
        <v>1</v>
      </c>
      <c r="T1068" s="23" t="s">
        <v>13040</v>
      </c>
      <c r="U1068" s="23"/>
      <c r="V1068" s="23"/>
      <c r="W1068" s="204"/>
      <c r="X1068" s="23"/>
      <c r="Y1068" s="23"/>
      <c r="Z1068" s="165"/>
      <c r="AA1068" s="165"/>
    </row>
    <row r="1069" spans="1:27" ht="16.5" hidden="1">
      <c r="A1069" s="2">
        <f t="shared" si="0"/>
        <v>1066</v>
      </c>
      <c r="B1069" s="3" t="str">
        <f>VLOOKUP(D1069,DSKH!$A:$B,2,0)</f>
        <v>A-197</v>
      </c>
      <c r="C1069" s="23" t="s">
        <v>7401</v>
      </c>
      <c r="D1069" s="23" t="s">
        <v>173</v>
      </c>
      <c r="E1069" s="23" t="s">
        <v>29</v>
      </c>
      <c r="F1069" s="23">
        <v>308398803000</v>
      </c>
      <c r="G1069" s="23" t="s">
        <v>46</v>
      </c>
      <c r="H1069" s="203">
        <v>46116</v>
      </c>
      <c r="I1069" s="23" t="s">
        <v>28</v>
      </c>
      <c r="J1069" s="23" t="s">
        <v>29</v>
      </c>
      <c r="K1069" s="23" t="s">
        <v>47</v>
      </c>
      <c r="L1069" s="23"/>
      <c r="M1069" s="23" t="s">
        <v>13041</v>
      </c>
      <c r="N1069" s="23"/>
      <c r="O1069" s="23"/>
      <c r="P1069" s="23"/>
      <c r="Q1069" s="23"/>
      <c r="R1069" s="23"/>
      <c r="S1069" s="23">
        <v>1</v>
      </c>
      <c r="T1069" s="23" t="s">
        <v>13042</v>
      </c>
      <c r="U1069" s="23"/>
      <c r="V1069" s="23"/>
      <c r="W1069" s="204"/>
      <c r="X1069" s="23"/>
      <c r="Y1069" s="23"/>
      <c r="Z1069" s="165"/>
      <c r="AA1069" s="165"/>
    </row>
    <row r="1070" spans="1:27" ht="16.5" hidden="1">
      <c r="A1070" s="2">
        <f t="shared" si="0"/>
        <v>1067</v>
      </c>
      <c r="B1070" s="3" t="str">
        <f>VLOOKUP(D1070,DSKH!$A:$B,2,0)</f>
        <v>A-596</v>
      </c>
      <c r="C1070" s="23" t="s">
        <v>7401</v>
      </c>
      <c r="D1070" s="23" t="s">
        <v>197</v>
      </c>
      <c r="E1070" s="23" t="s">
        <v>57</v>
      </c>
      <c r="F1070" s="23">
        <v>108118855240</v>
      </c>
      <c r="G1070" s="23" t="s">
        <v>34</v>
      </c>
      <c r="H1070" s="203">
        <v>46116</v>
      </c>
      <c r="I1070" s="23" t="s">
        <v>28</v>
      </c>
      <c r="J1070" s="23" t="s">
        <v>29</v>
      </c>
      <c r="K1070" s="23" t="s">
        <v>30</v>
      </c>
      <c r="L1070" s="23"/>
      <c r="M1070" s="23">
        <v>45</v>
      </c>
      <c r="N1070" s="23"/>
      <c r="O1070" s="23"/>
      <c r="P1070" s="23"/>
      <c r="Q1070" s="23"/>
      <c r="R1070" s="23"/>
      <c r="S1070" s="23">
        <v>1</v>
      </c>
      <c r="T1070" s="23" t="s">
        <v>13043</v>
      </c>
      <c r="U1070" s="23"/>
      <c r="V1070" s="23"/>
      <c r="W1070" s="204"/>
      <c r="X1070" s="23"/>
      <c r="Y1070" s="23"/>
      <c r="Z1070" s="165"/>
      <c r="AA1070" s="165"/>
    </row>
    <row r="1071" spans="1:27" ht="49.5" hidden="1">
      <c r="A1071" s="2">
        <f t="shared" si="0"/>
        <v>1068</v>
      </c>
      <c r="B1071" s="3" t="str">
        <f>VLOOKUP(D1071,DSKH!$A:$B,2,0)</f>
        <v>A-197</v>
      </c>
      <c r="C1071" s="23" t="s">
        <v>7401</v>
      </c>
      <c r="D1071" s="23" t="s">
        <v>173</v>
      </c>
      <c r="E1071" s="23" t="s">
        <v>57</v>
      </c>
      <c r="F1071" s="23">
        <v>108113862840</v>
      </c>
      <c r="G1071" s="23" t="s">
        <v>172</v>
      </c>
      <c r="H1071" s="203">
        <v>46118</v>
      </c>
      <c r="I1071" s="23" t="s">
        <v>28</v>
      </c>
      <c r="J1071" s="23" t="s">
        <v>29</v>
      </c>
      <c r="K1071" s="23" t="s">
        <v>47</v>
      </c>
      <c r="L1071" s="23"/>
      <c r="M1071" s="23" t="s">
        <v>13044</v>
      </c>
      <c r="N1071" s="23" t="s">
        <v>13045</v>
      </c>
      <c r="O1071" s="23"/>
      <c r="P1071" s="23"/>
      <c r="Q1071" s="23">
        <v>1</v>
      </c>
      <c r="R1071" s="23"/>
      <c r="S1071" s="23"/>
      <c r="T1071" s="23" t="s">
        <v>13046</v>
      </c>
      <c r="U1071" s="23" t="s">
        <v>13047</v>
      </c>
      <c r="V1071" s="23">
        <v>262745662717</v>
      </c>
      <c r="W1071" s="204">
        <v>500000</v>
      </c>
      <c r="X1071" s="23" t="s">
        <v>31</v>
      </c>
      <c r="Y1071" s="23" t="s">
        <v>8992</v>
      </c>
      <c r="Z1071" s="165"/>
      <c r="AA1071" s="165"/>
    </row>
    <row r="1072" spans="1:27" ht="33" hidden="1">
      <c r="A1072" s="2">
        <f t="shared" si="0"/>
        <v>1069</v>
      </c>
      <c r="B1072" s="3" t="str">
        <f>VLOOKUP(D1072,DSKH!$A:$B,2,0)</f>
        <v>A-197</v>
      </c>
      <c r="C1072" s="23" t="s">
        <v>7401</v>
      </c>
      <c r="D1072" s="23" t="s">
        <v>173</v>
      </c>
      <c r="E1072" s="23" t="s">
        <v>29</v>
      </c>
      <c r="F1072" s="23">
        <v>308401693300</v>
      </c>
      <c r="G1072" s="23" t="s">
        <v>246</v>
      </c>
      <c r="H1072" s="203">
        <v>46118</v>
      </c>
      <c r="I1072" s="23" t="s">
        <v>28</v>
      </c>
      <c r="J1072" s="23" t="s">
        <v>37</v>
      </c>
      <c r="K1072" s="23" t="s">
        <v>47</v>
      </c>
      <c r="L1072" s="23"/>
      <c r="M1072" s="23" t="s">
        <v>13048</v>
      </c>
      <c r="N1072" s="23"/>
      <c r="O1072" s="23" t="s">
        <v>13049</v>
      </c>
      <c r="P1072" s="23"/>
      <c r="Q1072" s="23">
        <v>1</v>
      </c>
      <c r="R1072" s="23"/>
      <c r="S1072" s="23"/>
      <c r="T1072" s="23" t="s">
        <v>13050</v>
      </c>
      <c r="U1072" s="23" t="s">
        <v>13051</v>
      </c>
      <c r="V1072" s="23">
        <v>262750982130</v>
      </c>
      <c r="W1072" s="204">
        <v>500000</v>
      </c>
      <c r="X1072" s="23" t="s">
        <v>31</v>
      </c>
      <c r="Y1072" s="23"/>
      <c r="Z1072" s="165"/>
      <c r="AA1072" s="165"/>
    </row>
    <row r="1073" spans="1:27" ht="16.5" hidden="1">
      <c r="A1073" s="2">
        <f t="shared" si="0"/>
        <v>1070</v>
      </c>
      <c r="B1073" s="3" t="str">
        <f>VLOOKUP(D1073,DSKH!$A:$B,2,0)</f>
        <v>A-197</v>
      </c>
      <c r="C1073" s="23" t="s">
        <v>7401</v>
      </c>
      <c r="D1073" s="23" t="s">
        <v>173</v>
      </c>
      <c r="E1073" s="23" t="s">
        <v>29</v>
      </c>
      <c r="F1073" s="23">
        <v>308402637120</v>
      </c>
      <c r="G1073" s="23" t="s">
        <v>46</v>
      </c>
      <c r="H1073" s="203">
        <v>46118</v>
      </c>
      <c r="I1073" s="23" t="s">
        <v>28</v>
      </c>
      <c r="J1073" s="23" t="s">
        <v>29</v>
      </c>
      <c r="K1073" s="23" t="s">
        <v>47</v>
      </c>
      <c r="L1073" s="23"/>
      <c r="M1073" s="23" t="s">
        <v>13052</v>
      </c>
      <c r="N1073" s="23"/>
      <c r="O1073" s="23"/>
      <c r="P1073" s="23"/>
      <c r="Q1073" s="23"/>
      <c r="R1073" s="23"/>
      <c r="S1073" s="23">
        <v>1</v>
      </c>
      <c r="T1073" s="23" t="s">
        <v>13053</v>
      </c>
      <c r="U1073" s="23"/>
      <c r="V1073" s="23"/>
      <c r="W1073" s="204"/>
      <c r="X1073" s="23"/>
      <c r="Y1073" s="23"/>
      <c r="Z1073" s="165"/>
      <c r="AA1073" s="165"/>
    </row>
    <row r="1074" spans="1:27" ht="16.5" hidden="1">
      <c r="A1074" s="2">
        <f t="shared" si="0"/>
        <v>1071</v>
      </c>
      <c r="B1074" s="3" t="str">
        <f>VLOOKUP(D1074,DSKH!$A:$B,2,0)</f>
        <v>A-197</v>
      </c>
      <c r="C1074" s="23" t="s">
        <v>7401</v>
      </c>
      <c r="D1074" s="23" t="s">
        <v>173</v>
      </c>
      <c r="E1074" s="23" t="s">
        <v>29</v>
      </c>
      <c r="F1074" s="23">
        <v>308402605140</v>
      </c>
      <c r="G1074" s="23" t="s">
        <v>46</v>
      </c>
      <c r="H1074" s="203">
        <v>46118</v>
      </c>
      <c r="I1074" s="23" t="s">
        <v>28</v>
      </c>
      <c r="J1074" s="23" t="s">
        <v>29</v>
      </c>
      <c r="K1074" s="23" t="s">
        <v>47</v>
      </c>
      <c r="L1074" s="23"/>
      <c r="M1074" s="23" t="s">
        <v>13054</v>
      </c>
      <c r="N1074" s="23"/>
      <c r="O1074" s="23"/>
      <c r="P1074" s="23"/>
      <c r="Q1074" s="23"/>
      <c r="R1074" s="23"/>
      <c r="S1074" s="23">
        <v>1</v>
      </c>
      <c r="T1074" s="23" t="s">
        <v>13055</v>
      </c>
      <c r="U1074" s="23"/>
      <c r="V1074" s="23"/>
      <c r="W1074" s="204"/>
      <c r="X1074" s="23"/>
      <c r="Y1074" s="23"/>
      <c r="Z1074" s="165"/>
      <c r="AA1074" s="165"/>
    </row>
    <row r="1075" spans="1:27" ht="16.5" hidden="1">
      <c r="A1075" s="2">
        <f t="shared" si="0"/>
        <v>1072</v>
      </c>
      <c r="B1075" s="3" t="str">
        <f>VLOOKUP(D1075,DSKH!$A:$B,2,0)</f>
        <v>A-197</v>
      </c>
      <c r="C1075" s="23" t="s">
        <v>7401</v>
      </c>
      <c r="D1075" s="23" t="s">
        <v>173</v>
      </c>
      <c r="E1075" s="23" t="s">
        <v>29</v>
      </c>
      <c r="F1075" s="23">
        <v>308402956760</v>
      </c>
      <c r="G1075" s="23" t="s">
        <v>46</v>
      </c>
      <c r="H1075" s="203">
        <v>46118</v>
      </c>
      <c r="I1075" s="23" t="s">
        <v>28</v>
      </c>
      <c r="J1075" s="23" t="s">
        <v>29</v>
      </c>
      <c r="K1075" s="23" t="s">
        <v>47</v>
      </c>
      <c r="L1075" s="23"/>
      <c r="M1075" s="23" t="s">
        <v>13056</v>
      </c>
      <c r="N1075" s="23"/>
      <c r="O1075" s="23"/>
      <c r="P1075" s="23"/>
      <c r="Q1075" s="23"/>
      <c r="R1075" s="23"/>
      <c r="S1075" s="23">
        <v>1</v>
      </c>
      <c r="T1075" s="23" t="s">
        <v>13057</v>
      </c>
      <c r="U1075" s="23"/>
      <c r="V1075" s="23"/>
      <c r="W1075" s="204"/>
      <c r="X1075" s="23"/>
      <c r="Y1075" s="23"/>
      <c r="Z1075" s="165"/>
      <c r="AA1075" s="165"/>
    </row>
    <row r="1076" spans="1:27" ht="16.5" hidden="1">
      <c r="A1076" s="2">
        <f t="shared" si="0"/>
        <v>1073</v>
      </c>
      <c r="B1076" s="3" t="str">
        <f>VLOOKUP(D1076,DSKH!$A:$B,2,0)</f>
        <v>A-197</v>
      </c>
      <c r="C1076" s="23" t="s">
        <v>7401</v>
      </c>
      <c r="D1076" s="23" t="s">
        <v>173</v>
      </c>
      <c r="E1076" s="23" t="s">
        <v>57</v>
      </c>
      <c r="F1076" s="23">
        <v>108120719710</v>
      </c>
      <c r="G1076" s="23" t="s">
        <v>172</v>
      </c>
      <c r="H1076" s="203">
        <v>46118</v>
      </c>
      <c r="I1076" s="23" t="s">
        <v>28</v>
      </c>
      <c r="J1076" s="23" t="s">
        <v>29</v>
      </c>
      <c r="K1076" s="23" t="s">
        <v>47</v>
      </c>
      <c r="L1076" s="23"/>
      <c r="M1076" s="23" t="s">
        <v>13058</v>
      </c>
      <c r="N1076" s="23"/>
      <c r="O1076" s="23"/>
      <c r="P1076" s="23"/>
      <c r="Q1076" s="23"/>
      <c r="R1076" s="23"/>
      <c r="S1076" s="23">
        <v>1</v>
      </c>
      <c r="T1076" s="23" t="s">
        <v>13059</v>
      </c>
      <c r="U1076" s="23"/>
      <c r="V1076" s="23"/>
      <c r="W1076" s="204"/>
      <c r="X1076" s="23"/>
      <c r="Y1076" s="23"/>
      <c r="Z1076" s="165"/>
      <c r="AA1076" s="165"/>
    </row>
    <row r="1077" spans="1:27" ht="33" hidden="1">
      <c r="A1077" s="2">
        <f t="shared" si="0"/>
        <v>1074</v>
      </c>
      <c r="B1077" s="3" t="str">
        <f>VLOOKUP(D1077,DSKH!$A:$B,2,0)</f>
        <v>A-57</v>
      </c>
      <c r="C1077" s="23" t="s">
        <v>7401</v>
      </c>
      <c r="D1077" s="23" t="s">
        <v>171</v>
      </c>
      <c r="E1077" s="23" t="s">
        <v>29</v>
      </c>
      <c r="F1077" s="23">
        <v>308402225960</v>
      </c>
      <c r="G1077" s="23" t="s">
        <v>53</v>
      </c>
      <c r="H1077" s="203">
        <v>46118</v>
      </c>
      <c r="I1077" s="23" t="s">
        <v>28</v>
      </c>
      <c r="J1077" s="23" t="s">
        <v>29</v>
      </c>
      <c r="K1077" s="23" t="s">
        <v>47</v>
      </c>
      <c r="L1077" s="23"/>
      <c r="M1077" s="23" t="s">
        <v>13060</v>
      </c>
      <c r="N1077" s="23"/>
      <c r="O1077" s="23" t="s">
        <v>13061</v>
      </c>
      <c r="P1077" s="23"/>
      <c r="Q1077" s="23">
        <v>1</v>
      </c>
      <c r="R1077" s="23"/>
      <c r="S1077" s="23"/>
      <c r="T1077" s="23" t="s">
        <v>13062</v>
      </c>
      <c r="U1077" s="23" t="s">
        <v>13063</v>
      </c>
      <c r="V1077" s="23">
        <v>262753824285</v>
      </c>
      <c r="W1077" s="204">
        <v>500000</v>
      </c>
      <c r="X1077" s="23" t="s">
        <v>31</v>
      </c>
      <c r="Y1077" s="23"/>
      <c r="Z1077" s="165"/>
      <c r="AA1077" s="165"/>
    </row>
    <row r="1078" spans="1:27" ht="16.5" hidden="1">
      <c r="A1078" s="2">
        <f t="shared" si="0"/>
        <v>1075</v>
      </c>
      <c r="B1078" s="3" t="str">
        <f>VLOOKUP(D1078,DSKH!$A:$B,2,0)</f>
        <v>A-57</v>
      </c>
      <c r="C1078" s="23" t="s">
        <v>7401</v>
      </c>
      <c r="D1078" s="23" t="s">
        <v>171</v>
      </c>
      <c r="E1078" s="23" t="s">
        <v>29</v>
      </c>
      <c r="F1078" s="23">
        <v>308401499950</v>
      </c>
      <c r="G1078" s="23" t="s">
        <v>53</v>
      </c>
      <c r="H1078" s="203">
        <v>46118</v>
      </c>
      <c r="I1078" s="23" t="s">
        <v>28</v>
      </c>
      <c r="J1078" s="23" t="s">
        <v>29</v>
      </c>
      <c r="K1078" s="23" t="s">
        <v>47</v>
      </c>
      <c r="L1078" s="23"/>
      <c r="M1078" s="23" t="s">
        <v>13064</v>
      </c>
      <c r="N1078" s="23"/>
      <c r="O1078" s="23" t="s">
        <v>13065</v>
      </c>
      <c r="P1078" s="23"/>
      <c r="Q1078" s="23"/>
      <c r="R1078" s="23">
        <v>1</v>
      </c>
      <c r="S1078" s="23"/>
      <c r="T1078" s="23" t="s">
        <v>13066</v>
      </c>
      <c r="U1078" s="23"/>
      <c r="V1078" s="23">
        <v>262757763608</v>
      </c>
      <c r="W1078" s="204">
        <v>17175</v>
      </c>
      <c r="X1078" s="23" t="s">
        <v>31</v>
      </c>
      <c r="Y1078" s="23"/>
      <c r="Z1078" s="165"/>
      <c r="AA1078" s="165"/>
    </row>
    <row r="1079" spans="1:27" ht="16.5" hidden="1">
      <c r="A1079" s="2">
        <f t="shared" si="0"/>
        <v>1076</v>
      </c>
      <c r="B1079" s="3" t="str">
        <f>VLOOKUP(D1079,DSKH!$A:$B,2,0)</f>
        <v>A-57</v>
      </c>
      <c r="C1079" s="23" t="s">
        <v>7401</v>
      </c>
      <c r="D1079" s="23" t="s">
        <v>171</v>
      </c>
      <c r="E1079" s="23" t="s">
        <v>29</v>
      </c>
      <c r="F1079" s="23">
        <v>308401464360</v>
      </c>
      <c r="G1079" s="23" t="s">
        <v>53</v>
      </c>
      <c r="H1079" s="203">
        <v>46118</v>
      </c>
      <c r="I1079" s="23" t="s">
        <v>28</v>
      </c>
      <c r="J1079" s="23" t="s">
        <v>29</v>
      </c>
      <c r="K1079" s="23" t="s">
        <v>47</v>
      </c>
      <c r="L1079" s="23"/>
      <c r="M1079" s="23" t="s">
        <v>13067</v>
      </c>
      <c r="N1079" s="23"/>
      <c r="O1079" s="23">
        <v>26018688</v>
      </c>
      <c r="P1079" s="23"/>
      <c r="Q1079" s="23"/>
      <c r="R1079" s="23">
        <v>1</v>
      </c>
      <c r="S1079" s="23"/>
      <c r="T1079" s="23" t="s">
        <v>13068</v>
      </c>
      <c r="U1079" s="23"/>
      <c r="V1079" s="23">
        <v>262763826128</v>
      </c>
      <c r="W1079" s="204">
        <v>40260</v>
      </c>
      <c r="X1079" s="23" t="s">
        <v>31</v>
      </c>
      <c r="Y1079" s="23"/>
      <c r="Z1079" s="165"/>
      <c r="AA1079" s="165"/>
    </row>
    <row r="1080" spans="1:27" ht="16.5" hidden="1">
      <c r="A1080" s="2">
        <f t="shared" si="0"/>
        <v>1077</v>
      </c>
      <c r="B1080" s="3" t="str">
        <f>VLOOKUP(D1080,DSKH!$A:$B,2,0)</f>
        <v>A-596</v>
      </c>
      <c r="C1080" s="23" t="s">
        <v>7401</v>
      </c>
      <c r="D1080" s="23" t="s">
        <v>197</v>
      </c>
      <c r="E1080" s="23" t="s">
        <v>57</v>
      </c>
      <c r="F1080" s="23">
        <v>108122401220</v>
      </c>
      <c r="G1080" s="23" t="s">
        <v>27</v>
      </c>
      <c r="H1080" s="203">
        <v>46118</v>
      </c>
      <c r="I1080" s="23" t="s">
        <v>28</v>
      </c>
      <c r="J1080" s="23" t="s">
        <v>36</v>
      </c>
      <c r="K1080" s="23" t="s">
        <v>30</v>
      </c>
      <c r="L1080" s="23"/>
      <c r="M1080" s="232" t="s">
        <v>13069</v>
      </c>
      <c r="N1080" s="232" t="s">
        <v>13070</v>
      </c>
      <c r="O1080" s="23"/>
      <c r="P1080" s="23"/>
      <c r="Q1080" s="232">
        <v>1</v>
      </c>
      <c r="R1080" s="23"/>
      <c r="S1080" s="23"/>
      <c r="T1080" s="232" t="s">
        <v>13071</v>
      </c>
      <c r="U1080" s="232" t="s">
        <v>13072</v>
      </c>
      <c r="V1080" s="232">
        <v>202611358086</v>
      </c>
      <c r="W1080" s="237">
        <v>500000</v>
      </c>
      <c r="X1080" s="232" t="s">
        <v>31</v>
      </c>
      <c r="Y1080" s="232" t="s">
        <v>241</v>
      </c>
      <c r="Z1080" s="165"/>
      <c r="AA1080" s="165"/>
    </row>
    <row r="1081" spans="1:27" ht="16.5" hidden="1">
      <c r="A1081" s="2">
        <f t="shared" si="0"/>
        <v>1078</v>
      </c>
      <c r="B1081" s="3" t="str">
        <f>VLOOKUP(D1081,DSKH!$A:$B,2,0)</f>
        <v>A-596</v>
      </c>
      <c r="C1081" s="23" t="s">
        <v>7401</v>
      </c>
      <c r="D1081" s="23" t="s">
        <v>197</v>
      </c>
      <c r="E1081" s="23" t="s">
        <v>57</v>
      </c>
      <c r="F1081" s="23">
        <v>108122402840</v>
      </c>
      <c r="G1081" s="23" t="s">
        <v>27</v>
      </c>
      <c r="H1081" s="203">
        <v>46118</v>
      </c>
      <c r="I1081" s="23" t="s">
        <v>28</v>
      </c>
      <c r="J1081" s="23" t="s">
        <v>36</v>
      </c>
      <c r="K1081" s="23" t="s">
        <v>30</v>
      </c>
      <c r="L1081" s="23"/>
      <c r="M1081" s="223"/>
      <c r="N1081" s="223"/>
      <c r="O1081" s="23"/>
      <c r="P1081" s="23"/>
      <c r="Q1081" s="223"/>
      <c r="R1081" s="23"/>
      <c r="S1081" s="23"/>
      <c r="T1081" s="223"/>
      <c r="U1081" s="223"/>
      <c r="V1081" s="223"/>
      <c r="W1081" s="223"/>
      <c r="X1081" s="223"/>
      <c r="Y1081" s="223"/>
      <c r="Z1081" s="165"/>
      <c r="AA1081" s="165"/>
    </row>
    <row r="1082" spans="1:27" ht="16.5" hidden="1">
      <c r="A1082" s="2">
        <f t="shared" si="0"/>
        <v>1079</v>
      </c>
      <c r="B1082" s="3" t="e">
        <f>VLOOKUP(D1082,DSKH!$A:$B,2,0)</f>
        <v>#N/A</v>
      </c>
      <c r="C1082" s="23" t="s">
        <v>7401</v>
      </c>
      <c r="D1082" s="23" t="s">
        <v>13073</v>
      </c>
      <c r="E1082" s="23" t="s">
        <v>29</v>
      </c>
      <c r="F1082" s="23">
        <v>308405004630</v>
      </c>
      <c r="G1082" s="23" t="s">
        <v>41</v>
      </c>
      <c r="H1082" s="203">
        <v>46118</v>
      </c>
      <c r="I1082" s="23" t="s">
        <v>28</v>
      </c>
      <c r="J1082" s="23" t="s">
        <v>37</v>
      </c>
      <c r="K1082" s="23" t="s">
        <v>30</v>
      </c>
      <c r="L1082" s="23"/>
      <c r="M1082" s="23">
        <v>1</v>
      </c>
      <c r="N1082" s="23"/>
      <c r="O1082" s="23"/>
      <c r="P1082" s="23"/>
      <c r="Q1082" s="23"/>
      <c r="R1082" s="23"/>
      <c r="S1082" s="23">
        <v>1</v>
      </c>
      <c r="T1082" s="23" t="s">
        <v>13074</v>
      </c>
      <c r="U1082" s="23"/>
      <c r="V1082" s="23"/>
      <c r="W1082" s="204"/>
      <c r="X1082" s="23"/>
      <c r="Y1082" s="23"/>
      <c r="Z1082" s="165"/>
      <c r="AA1082" s="165"/>
    </row>
    <row r="1083" spans="1:27" ht="16.5" hidden="1">
      <c r="A1083" s="2">
        <f t="shared" si="0"/>
        <v>1080</v>
      </c>
      <c r="B1083" s="3" t="str">
        <f>VLOOKUP(D1083,DSKH!$A:$B,2,0)</f>
        <v>A-57</v>
      </c>
      <c r="C1083" s="23" t="s">
        <v>7401</v>
      </c>
      <c r="D1083" s="23" t="s">
        <v>171</v>
      </c>
      <c r="E1083" s="23" t="s">
        <v>29</v>
      </c>
      <c r="F1083" s="23">
        <v>308406097660</v>
      </c>
      <c r="G1083" s="23" t="s">
        <v>86</v>
      </c>
      <c r="H1083" s="203">
        <v>46119</v>
      </c>
      <c r="I1083" s="23" t="s">
        <v>28</v>
      </c>
      <c r="J1083" s="23" t="s">
        <v>37</v>
      </c>
      <c r="K1083" s="23" t="s">
        <v>47</v>
      </c>
      <c r="L1083" s="23"/>
      <c r="M1083" s="23" t="s">
        <v>13075</v>
      </c>
      <c r="N1083" s="23"/>
      <c r="O1083" s="232" t="s">
        <v>13076</v>
      </c>
      <c r="P1083" s="232">
        <v>1</v>
      </c>
      <c r="Q1083" s="23"/>
      <c r="R1083" s="23"/>
      <c r="S1083" s="23"/>
      <c r="T1083" s="232" t="s">
        <v>13077</v>
      </c>
      <c r="U1083" s="232" t="s">
        <v>13078</v>
      </c>
      <c r="V1083" s="232">
        <v>265756927560</v>
      </c>
      <c r="W1083" s="237">
        <v>250000</v>
      </c>
      <c r="X1083" s="232" t="s">
        <v>174</v>
      </c>
      <c r="Y1083" s="232" t="s">
        <v>241</v>
      </c>
      <c r="Z1083" s="165"/>
      <c r="AA1083" s="165"/>
    </row>
    <row r="1084" spans="1:27" ht="16.5" hidden="1">
      <c r="A1084" s="2">
        <f t="shared" si="0"/>
        <v>1081</v>
      </c>
      <c r="B1084" s="3" t="str">
        <f>VLOOKUP(D1084,DSKH!$A:$B,2,0)</f>
        <v>A-57</v>
      </c>
      <c r="C1084" s="23" t="s">
        <v>7401</v>
      </c>
      <c r="D1084" s="23" t="s">
        <v>171</v>
      </c>
      <c r="E1084" s="23" t="s">
        <v>29</v>
      </c>
      <c r="F1084" s="23">
        <v>308405971700</v>
      </c>
      <c r="G1084" s="23" t="s">
        <v>53</v>
      </c>
      <c r="H1084" s="203">
        <v>46119</v>
      </c>
      <c r="I1084" s="23" t="s">
        <v>28</v>
      </c>
      <c r="J1084" s="23" t="s">
        <v>29</v>
      </c>
      <c r="K1084" s="23" t="s">
        <v>47</v>
      </c>
      <c r="L1084" s="23"/>
      <c r="M1084" s="23" t="s">
        <v>13079</v>
      </c>
      <c r="N1084" s="23"/>
      <c r="O1084" s="223"/>
      <c r="P1084" s="223"/>
      <c r="Q1084" s="23"/>
      <c r="R1084" s="23"/>
      <c r="S1084" s="23"/>
      <c r="T1084" s="223"/>
      <c r="U1084" s="223"/>
      <c r="V1084" s="223"/>
      <c r="W1084" s="223"/>
      <c r="X1084" s="223"/>
      <c r="Y1084" s="223"/>
      <c r="Z1084" s="165"/>
      <c r="AA1084" s="165"/>
    </row>
    <row r="1085" spans="1:27" ht="33" hidden="1">
      <c r="A1085" s="2">
        <f t="shared" si="0"/>
        <v>1082</v>
      </c>
      <c r="B1085" s="3" t="str">
        <f>VLOOKUP(D1085,DSKH!$A:$B,2,0)</f>
        <v>A-57</v>
      </c>
      <c r="C1085" s="23" t="s">
        <v>7401</v>
      </c>
      <c r="D1085" s="23" t="s">
        <v>171</v>
      </c>
      <c r="E1085" s="23" t="s">
        <v>29</v>
      </c>
      <c r="F1085" s="23">
        <v>308405834720</v>
      </c>
      <c r="G1085" s="23" t="s">
        <v>53</v>
      </c>
      <c r="H1085" s="203">
        <v>46119</v>
      </c>
      <c r="I1085" s="23" t="s">
        <v>28</v>
      </c>
      <c r="J1085" s="23" t="s">
        <v>29</v>
      </c>
      <c r="K1085" s="23" t="s">
        <v>47</v>
      </c>
      <c r="L1085" s="23"/>
      <c r="M1085" s="23" t="s">
        <v>13080</v>
      </c>
      <c r="N1085" s="23"/>
      <c r="O1085" s="23" t="s">
        <v>13081</v>
      </c>
      <c r="P1085" s="23"/>
      <c r="Q1085" s="23">
        <v>1</v>
      </c>
      <c r="R1085" s="23"/>
      <c r="S1085" s="23"/>
      <c r="T1085" s="23" t="s">
        <v>13082</v>
      </c>
      <c r="U1085" s="23" t="s">
        <v>13083</v>
      </c>
      <c r="V1085" s="23" t="s">
        <v>13084</v>
      </c>
      <c r="W1085" s="204"/>
      <c r="X1085" s="23" t="s">
        <v>415</v>
      </c>
      <c r="Y1085" s="23"/>
      <c r="Z1085" s="165"/>
      <c r="AA1085" s="165"/>
    </row>
    <row r="1086" spans="1:27" ht="16.5" hidden="1">
      <c r="A1086" s="2">
        <f t="shared" si="0"/>
        <v>1083</v>
      </c>
      <c r="B1086" s="3" t="str">
        <f>VLOOKUP(D1086,DSKH!$A:$B,2,0)</f>
        <v>A-57</v>
      </c>
      <c r="C1086" s="23" t="s">
        <v>7401</v>
      </c>
      <c r="D1086" s="23" t="s">
        <v>171</v>
      </c>
      <c r="E1086" s="23" t="s">
        <v>29</v>
      </c>
      <c r="F1086" s="23">
        <v>308405862610</v>
      </c>
      <c r="G1086" s="23" t="s">
        <v>53</v>
      </c>
      <c r="H1086" s="203">
        <v>46119</v>
      </c>
      <c r="I1086" s="23" t="s">
        <v>28</v>
      </c>
      <c r="J1086" s="23" t="s">
        <v>29</v>
      </c>
      <c r="K1086" s="23" t="s">
        <v>47</v>
      </c>
      <c r="L1086" s="23"/>
      <c r="M1086" s="23" t="s">
        <v>13085</v>
      </c>
      <c r="N1086" s="23"/>
      <c r="O1086" s="23">
        <v>1073694440</v>
      </c>
      <c r="P1086" s="23"/>
      <c r="Q1086" s="23"/>
      <c r="R1086" s="23">
        <v>1</v>
      </c>
      <c r="S1086" s="23"/>
      <c r="T1086" s="23" t="s">
        <v>7508</v>
      </c>
      <c r="U1086" s="23"/>
      <c r="V1086" s="23" t="s">
        <v>13084</v>
      </c>
      <c r="W1086" s="204"/>
      <c r="X1086" s="23" t="s">
        <v>7509</v>
      </c>
      <c r="Y1086" s="23"/>
      <c r="Z1086" s="165"/>
      <c r="AA1086" s="165"/>
    </row>
    <row r="1087" spans="1:27" ht="33" hidden="1">
      <c r="A1087" s="2">
        <f t="shared" si="0"/>
        <v>1084</v>
      </c>
      <c r="B1087" s="3" t="str">
        <f>VLOOKUP(D1087,DSKH!$A:$B,2,0)</f>
        <v>A-57</v>
      </c>
      <c r="C1087" s="23" t="s">
        <v>7401</v>
      </c>
      <c r="D1087" s="23" t="s">
        <v>171</v>
      </c>
      <c r="E1087" s="23" t="s">
        <v>29</v>
      </c>
      <c r="F1087" s="23">
        <v>308405780230</v>
      </c>
      <c r="G1087" s="23" t="s">
        <v>53</v>
      </c>
      <c r="H1087" s="203">
        <v>46119</v>
      </c>
      <c r="I1087" s="23" t="s">
        <v>28</v>
      </c>
      <c r="J1087" s="23" t="s">
        <v>29</v>
      </c>
      <c r="K1087" s="23" t="s">
        <v>47</v>
      </c>
      <c r="L1087" s="23"/>
      <c r="M1087" s="23" t="s">
        <v>13086</v>
      </c>
      <c r="N1087" s="23"/>
      <c r="O1087" s="23" t="s">
        <v>13087</v>
      </c>
      <c r="P1087" s="23"/>
      <c r="Q1087" s="23">
        <v>1</v>
      </c>
      <c r="R1087" s="23"/>
      <c r="S1087" s="23"/>
      <c r="T1087" s="23" t="s">
        <v>13088</v>
      </c>
      <c r="U1087" s="23" t="s">
        <v>13089</v>
      </c>
      <c r="V1087" s="23">
        <v>265753258303</v>
      </c>
      <c r="W1087" s="204">
        <v>500000</v>
      </c>
      <c r="X1087" s="23" t="s">
        <v>31</v>
      </c>
      <c r="Y1087" s="23"/>
      <c r="Z1087" s="165"/>
      <c r="AA1087" s="165"/>
    </row>
    <row r="1088" spans="1:27" ht="16.5" hidden="1">
      <c r="A1088" s="2">
        <f t="shared" si="0"/>
        <v>1085</v>
      </c>
      <c r="B1088" s="3" t="str">
        <f>VLOOKUP(D1088,DSKH!$A:$B,2,0)</f>
        <v>A-57</v>
      </c>
      <c r="C1088" s="23" t="s">
        <v>7401</v>
      </c>
      <c r="D1088" s="23" t="s">
        <v>171</v>
      </c>
      <c r="E1088" s="23" t="s">
        <v>29</v>
      </c>
      <c r="F1088" s="23">
        <v>308405239830</v>
      </c>
      <c r="G1088" s="23" t="s">
        <v>53</v>
      </c>
      <c r="H1088" s="203">
        <v>46119</v>
      </c>
      <c r="I1088" s="23" t="s">
        <v>28</v>
      </c>
      <c r="J1088" s="23" t="s">
        <v>29</v>
      </c>
      <c r="K1088" s="23" t="s">
        <v>47</v>
      </c>
      <c r="L1088" s="23"/>
      <c r="M1088" s="23" t="s">
        <v>13090</v>
      </c>
      <c r="N1088" s="23"/>
      <c r="O1088" s="23">
        <v>26019207</v>
      </c>
      <c r="P1088" s="23"/>
      <c r="Q1088" s="23"/>
      <c r="R1088" s="23">
        <v>1</v>
      </c>
      <c r="S1088" s="23"/>
      <c r="T1088" s="23" t="s">
        <v>9278</v>
      </c>
      <c r="U1088" s="23"/>
      <c r="V1088" s="23" t="s">
        <v>13084</v>
      </c>
      <c r="W1088" s="204"/>
      <c r="X1088" s="23" t="s">
        <v>31</v>
      </c>
      <c r="Y1088" s="23"/>
      <c r="Z1088" s="165"/>
      <c r="AA1088" s="165"/>
    </row>
    <row r="1089" spans="1:27" ht="16.5" hidden="1">
      <c r="A1089" s="2">
        <f t="shared" si="0"/>
        <v>1086</v>
      </c>
      <c r="B1089" s="3" t="str">
        <f>VLOOKUP(D1089,DSKH!$A:$B,2,0)</f>
        <v>A-324</v>
      </c>
      <c r="C1089" s="23" t="s">
        <v>7401</v>
      </c>
      <c r="D1089" s="23" t="s">
        <v>56</v>
      </c>
      <c r="E1089" s="23" t="s">
        <v>57</v>
      </c>
      <c r="F1089" s="23">
        <v>108126625240</v>
      </c>
      <c r="G1089" s="23" t="s">
        <v>58</v>
      </c>
      <c r="H1089" s="203">
        <v>46119</v>
      </c>
      <c r="I1089" s="23" t="s">
        <v>28</v>
      </c>
      <c r="J1089" s="23" t="s">
        <v>36</v>
      </c>
      <c r="K1089" s="23" t="s">
        <v>59</v>
      </c>
      <c r="L1089" s="23"/>
      <c r="M1089" s="23" t="s">
        <v>13091</v>
      </c>
      <c r="N1089" s="23" t="s">
        <v>13092</v>
      </c>
      <c r="O1089" s="23"/>
      <c r="P1089" s="23"/>
      <c r="Q1089" s="23"/>
      <c r="R1089" s="23"/>
      <c r="S1089" s="23">
        <v>1</v>
      </c>
      <c r="T1089" s="23" t="s">
        <v>13093</v>
      </c>
      <c r="U1089" s="23"/>
      <c r="V1089" s="23"/>
      <c r="W1089" s="204"/>
      <c r="X1089" s="23" t="s">
        <v>38</v>
      </c>
      <c r="Y1089" s="23"/>
      <c r="Z1089" s="165"/>
      <c r="AA1089" s="165"/>
    </row>
    <row r="1090" spans="1:27" ht="16.5" hidden="1">
      <c r="A1090" s="2">
        <f t="shared" si="0"/>
        <v>1087</v>
      </c>
      <c r="B1090" s="3" t="str">
        <f>VLOOKUP(D1090,DSKH!$A:$B,2,0)</f>
        <v>A-324</v>
      </c>
      <c r="C1090" s="23" t="s">
        <v>7401</v>
      </c>
      <c r="D1090" s="23" t="s">
        <v>56</v>
      </c>
      <c r="E1090" s="23" t="s">
        <v>57</v>
      </c>
      <c r="F1090" s="23">
        <v>108126993700</v>
      </c>
      <c r="G1090" s="23" t="s">
        <v>58</v>
      </c>
      <c r="H1090" s="203">
        <v>46119</v>
      </c>
      <c r="I1090" s="23" t="s">
        <v>397</v>
      </c>
      <c r="J1090" s="23" t="s">
        <v>37</v>
      </c>
      <c r="K1090" s="23" t="s">
        <v>59</v>
      </c>
      <c r="L1090" s="23"/>
      <c r="M1090" s="23">
        <v>124737797</v>
      </c>
      <c r="N1090" s="23">
        <v>889724223845</v>
      </c>
      <c r="O1090" s="23"/>
      <c r="P1090" s="23"/>
      <c r="Q1090" s="23"/>
      <c r="R1090" s="23"/>
      <c r="S1090" s="23">
        <v>1</v>
      </c>
      <c r="T1090" s="23" t="s">
        <v>13094</v>
      </c>
      <c r="U1090" s="23"/>
      <c r="V1090" s="23"/>
      <c r="W1090" s="204"/>
      <c r="X1090" s="23" t="s">
        <v>50</v>
      </c>
      <c r="Y1090" s="23"/>
      <c r="Z1090" s="165"/>
      <c r="AA1090" s="165"/>
    </row>
    <row r="1091" spans="1:27" ht="33" hidden="1">
      <c r="A1091" s="2">
        <f t="shared" si="0"/>
        <v>1088</v>
      </c>
      <c r="B1091" s="3" t="str">
        <f>VLOOKUP(D1091,DSKH!$A:$B,2,0)</f>
        <v>A-324</v>
      </c>
      <c r="C1091" s="23" t="s">
        <v>7401</v>
      </c>
      <c r="D1091" s="23" t="s">
        <v>56</v>
      </c>
      <c r="E1091" s="23" t="s">
        <v>57</v>
      </c>
      <c r="F1091" s="23">
        <v>108126861510</v>
      </c>
      <c r="G1091" s="23" t="s">
        <v>62</v>
      </c>
      <c r="H1091" s="203">
        <v>46119</v>
      </c>
      <c r="I1091" s="23" t="s">
        <v>28</v>
      </c>
      <c r="J1091" s="23" t="s">
        <v>29</v>
      </c>
      <c r="K1091" s="23" t="s">
        <v>59</v>
      </c>
      <c r="L1091" s="23"/>
      <c r="M1091" s="23" t="s">
        <v>13095</v>
      </c>
      <c r="N1091" s="23">
        <v>870285248698</v>
      </c>
      <c r="O1091" s="23"/>
      <c r="P1091" s="23"/>
      <c r="Q1091" s="23"/>
      <c r="R1091" s="23"/>
      <c r="S1091" s="23">
        <v>1</v>
      </c>
      <c r="T1091" s="23" t="s">
        <v>13096</v>
      </c>
      <c r="U1091" s="23"/>
      <c r="V1091" s="23"/>
      <c r="W1091" s="204"/>
      <c r="X1091" s="23" t="s">
        <v>50</v>
      </c>
      <c r="Y1091" s="23"/>
      <c r="Z1091" s="165"/>
      <c r="AA1091" s="165"/>
    </row>
    <row r="1092" spans="1:27" ht="16.5" hidden="1">
      <c r="A1092" s="2">
        <f t="shared" si="0"/>
        <v>1089</v>
      </c>
      <c r="B1092" s="3" t="str">
        <f>VLOOKUP(D1092,DSKH!$A:$B,2,0)</f>
        <v>A-596</v>
      </c>
      <c r="C1092" s="23" t="s">
        <v>7401</v>
      </c>
      <c r="D1092" s="23" t="s">
        <v>197</v>
      </c>
      <c r="E1092" s="23" t="s">
        <v>57</v>
      </c>
      <c r="F1092" s="23">
        <v>108126560360</v>
      </c>
      <c r="G1092" s="23" t="s">
        <v>34</v>
      </c>
      <c r="H1092" s="203">
        <v>46119</v>
      </c>
      <c r="I1092" s="23" t="s">
        <v>28</v>
      </c>
      <c r="J1092" s="23" t="s">
        <v>36</v>
      </c>
      <c r="K1092" s="23" t="s">
        <v>30</v>
      </c>
      <c r="L1092" s="23"/>
      <c r="M1092" s="23">
        <v>239</v>
      </c>
      <c r="N1092" s="23"/>
      <c r="O1092" s="23"/>
      <c r="P1092" s="23"/>
      <c r="Q1092" s="23"/>
      <c r="R1092" s="23"/>
      <c r="S1092" s="23">
        <v>1</v>
      </c>
      <c r="T1092" s="23" t="s">
        <v>13097</v>
      </c>
      <c r="U1092" s="23"/>
      <c r="V1092" s="23"/>
      <c r="W1092" s="204"/>
      <c r="X1092" s="23"/>
      <c r="Y1092" s="23"/>
      <c r="Z1092" s="165"/>
      <c r="AA1092" s="165"/>
    </row>
    <row r="1093" spans="1:27" ht="16.5" hidden="1">
      <c r="A1093" s="2">
        <f t="shared" si="0"/>
        <v>1090</v>
      </c>
      <c r="B1093" s="3" t="str">
        <f>VLOOKUP(D1093,DSKH!$A:$B,2,0)</f>
        <v>A-197</v>
      </c>
      <c r="C1093" s="23" t="s">
        <v>7401</v>
      </c>
      <c r="D1093" s="23" t="s">
        <v>173</v>
      </c>
      <c r="E1093" s="23" t="s">
        <v>29</v>
      </c>
      <c r="F1093" s="23">
        <v>308407208340</v>
      </c>
      <c r="G1093" s="23" t="s">
        <v>46</v>
      </c>
      <c r="H1093" s="203">
        <v>46120</v>
      </c>
      <c r="I1093" s="23" t="s">
        <v>28</v>
      </c>
      <c r="J1093" s="23" t="s">
        <v>29</v>
      </c>
      <c r="K1093" s="23" t="s">
        <v>47</v>
      </c>
      <c r="L1093" s="23"/>
      <c r="M1093" s="23" t="s">
        <v>13098</v>
      </c>
      <c r="N1093" s="23"/>
      <c r="O1093" s="23"/>
      <c r="P1093" s="23"/>
      <c r="Q1093" s="23"/>
      <c r="R1093" s="23"/>
      <c r="S1093" s="23">
        <v>1</v>
      </c>
      <c r="T1093" s="23" t="s">
        <v>13099</v>
      </c>
      <c r="U1093" s="23"/>
      <c r="V1093" s="23"/>
      <c r="W1093" s="204"/>
      <c r="X1093" s="23"/>
      <c r="Y1093" s="23"/>
      <c r="Z1093" s="165"/>
      <c r="AA1093" s="165"/>
    </row>
    <row r="1094" spans="1:27" ht="16.5" hidden="1">
      <c r="A1094" s="2">
        <f t="shared" si="0"/>
        <v>1091</v>
      </c>
      <c r="B1094" s="3" t="str">
        <f>VLOOKUP(D1094,DSKH!$A:$B,2,0)</f>
        <v>A-197</v>
      </c>
      <c r="C1094" s="23" t="s">
        <v>7401</v>
      </c>
      <c r="D1094" s="23" t="s">
        <v>173</v>
      </c>
      <c r="E1094" s="23" t="s">
        <v>29</v>
      </c>
      <c r="F1094" s="23">
        <v>308409682250</v>
      </c>
      <c r="G1094" s="23" t="s">
        <v>46</v>
      </c>
      <c r="H1094" s="203">
        <v>46120</v>
      </c>
      <c r="I1094" s="23" t="s">
        <v>28</v>
      </c>
      <c r="J1094" s="23" t="s">
        <v>29</v>
      </c>
      <c r="K1094" s="23" t="s">
        <v>47</v>
      </c>
      <c r="L1094" s="23"/>
      <c r="M1094" s="23" t="s">
        <v>13100</v>
      </c>
      <c r="N1094" s="23"/>
      <c r="O1094" s="23"/>
      <c r="P1094" s="23"/>
      <c r="Q1094" s="23"/>
      <c r="R1094" s="23"/>
      <c r="S1094" s="23">
        <v>1</v>
      </c>
      <c r="T1094" s="23" t="s">
        <v>13101</v>
      </c>
      <c r="U1094" s="23"/>
      <c r="V1094" s="23"/>
      <c r="W1094" s="204"/>
      <c r="X1094" s="23"/>
      <c r="Y1094" s="23"/>
      <c r="Z1094" s="165"/>
      <c r="AA1094" s="165"/>
    </row>
    <row r="1095" spans="1:27" ht="16.5" hidden="1">
      <c r="A1095" s="2">
        <f t="shared" si="0"/>
        <v>1092</v>
      </c>
      <c r="B1095" s="3" t="str">
        <f>VLOOKUP(D1095,DSKH!$A:$B,2,0)</f>
        <v>A-197</v>
      </c>
      <c r="C1095" s="23" t="s">
        <v>7401</v>
      </c>
      <c r="D1095" s="23" t="s">
        <v>173</v>
      </c>
      <c r="E1095" s="23" t="s">
        <v>29</v>
      </c>
      <c r="F1095" s="23">
        <v>308410104130</v>
      </c>
      <c r="G1095" s="23" t="s">
        <v>46</v>
      </c>
      <c r="H1095" s="203">
        <v>46120</v>
      </c>
      <c r="I1095" s="23" t="s">
        <v>28</v>
      </c>
      <c r="J1095" s="23" t="s">
        <v>29</v>
      </c>
      <c r="K1095" s="23" t="s">
        <v>47</v>
      </c>
      <c r="L1095" s="23"/>
      <c r="M1095" s="23" t="s">
        <v>13102</v>
      </c>
      <c r="N1095" s="23"/>
      <c r="O1095" s="23"/>
      <c r="P1095" s="23"/>
      <c r="Q1095" s="23"/>
      <c r="R1095" s="23"/>
      <c r="S1095" s="23">
        <v>1</v>
      </c>
      <c r="T1095" s="23" t="s">
        <v>13103</v>
      </c>
      <c r="U1095" s="23"/>
      <c r="V1095" s="23"/>
      <c r="W1095" s="204"/>
      <c r="X1095" s="23"/>
      <c r="Y1095" s="23"/>
      <c r="Z1095" s="165"/>
      <c r="AA1095" s="165"/>
    </row>
    <row r="1096" spans="1:27" ht="33" hidden="1">
      <c r="A1096" s="2">
        <f t="shared" si="0"/>
        <v>1093</v>
      </c>
      <c r="B1096" s="3" t="str">
        <f>VLOOKUP(D1096,DSKH!$A:$B,2,0)</f>
        <v>A-57</v>
      </c>
      <c r="C1096" s="23" t="s">
        <v>7401</v>
      </c>
      <c r="D1096" s="23" t="s">
        <v>171</v>
      </c>
      <c r="E1096" s="23" t="s">
        <v>29</v>
      </c>
      <c r="F1096" s="23">
        <v>308407348120</v>
      </c>
      <c r="G1096" s="23" t="s">
        <v>53</v>
      </c>
      <c r="H1096" s="203">
        <v>46120</v>
      </c>
      <c r="I1096" s="23" t="s">
        <v>28</v>
      </c>
      <c r="J1096" s="23" t="s">
        <v>29</v>
      </c>
      <c r="K1096" s="23" t="s">
        <v>47</v>
      </c>
      <c r="L1096" s="23"/>
      <c r="M1096" s="23" t="s">
        <v>13104</v>
      </c>
      <c r="N1096" s="23"/>
      <c r="O1096" s="23" t="s">
        <v>13105</v>
      </c>
      <c r="P1096" s="23"/>
      <c r="Q1096" s="23">
        <v>1</v>
      </c>
      <c r="R1096" s="23"/>
      <c r="S1096" s="23"/>
      <c r="T1096" s="23" t="s">
        <v>13106</v>
      </c>
      <c r="U1096" s="23" t="s">
        <v>13107</v>
      </c>
      <c r="V1096" s="23">
        <v>265749507125</v>
      </c>
      <c r="W1096" s="204">
        <v>500000</v>
      </c>
      <c r="X1096" s="23" t="s">
        <v>368</v>
      </c>
      <c r="Y1096" s="23"/>
      <c r="Z1096" s="165"/>
      <c r="AA1096" s="165"/>
    </row>
    <row r="1097" spans="1:27" ht="33" hidden="1">
      <c r="A1097" s="2">
        <f t="shared" si="0"/>
        <v>1094</v>
      </c>
      <c r="B1097" s="3" t="str">
        <f>VLOOKUP(D1097,DSKH!$A:$B,2,0)</f>
        <v>A-57</v>
      </c>
      <c r="C1097" s="23" t="s">
        <v>7401</v>
      </c>
      <c r="D1097" s="23" t="s">
        <v>171</v>
      </c>
      <c r="E1097" s="23" t="s">
        <v>29</v>
      </c>
      <c r="F1097" s="23">
        <v>308409082830</v>
      </c>
      <c r="G1097" s="23" t="s">
        <v>53</v>
      </c>
      <c r="H1097" s="203">
        <v>46120</v>
      </c>
      <c r="I1097" s="23" t="s">
        <v>28</v>
      </c>
      <c r="J1097" s="23" t="s">
        <v>29</v>
      </c>
      <c r="K1097" s="23" t="s">
        <v>47</v>
      </c>
      <c r="L1097" s="23"/>
      <c r="M1097" s="23" t="s">
        <v>13108</v>
      </c>
      <c r="N1097" s="23"/>
      <c r="O1097" s="23" t="s">
        <v>13109</v>
      </c>
      <c r="P1097" s="23"/>
      <c r="Q1097" s="23"/>
      <c r="R1097" s="23">
        <v>1</v>
      </c>
      <c r="S1097" s="23"/>
      <c r="T1097" s="23" t="s">
        <v>13110</v>
      </c>
      <c r="U1097" s="23"/>
      <c r="V1097" s="23" t="s">
        <v>13084</v>
      </c>
      <c r="W1097" s="204"/>
      <c r="X1097" s="23" t="s">
        <v>368</v>
      </c>
      <c r="Y1097" s="23" t="s">
        <v>13111</v>
      </c>
      <c r="Z1097" s="165"/>
      <c r="AA1097" s="165"/>
    </row>
    <row r="1098" spans="1:27" ht="33" hidden="1">
      <c r="A1098" s="2">
        <f t="shared" si="0"/>
        <v>1095</v>
      </c>
      <c r="B1098" s="3" t="str">
        <f>VLOOKUP(D1098,DSKH!$A:$B,2,0)</f>
        <v>A-57</v>
      </c>
      <c r="C1098" s="23" t="s">
        <v>7401</v>
      </c>
      <c r="D1098" s="23" t="s">
        <v>171</v>
      </c>
      <c r="E1098" s="23" t="s">
        <v>29</v>
      </c>
      <c r="F1098" s="23">
        <v>308409632330</v>
      </c>
      <c r="G1098" s="23" t="s">
        <v>53</v>
      </c>
      <c r="H1098" s="203">
        <v>46120</v>
      </c>
      <c r="I1098" s="23" t="s">
        <v>28</v>
      </c>
      <c r="J1098" s="23" t="s">
        <v>29</v>
      </c>
      <c r="K1098" s="23" t="s">
        <v>47</v>
      </c>
      <c r="L1098" s="23"/>
      <c r="M1098" s="23" t="s">
        <v>13112</v>
      </c>
      <c r="N1098" s="23"/>
      <c r="O1098" s="23" t="s">
        <v>13113</v>
      </c>
      <c r="P1098" s="23">
        <v>1</v>
      </c>
      <c r="Q1098" s="23"/>
      <c r="R1098" s="23"/>
      <c r="S1098" s="23"/>
      <c r="T1098" s="23" t="s">
        <v>13114</v>
      </c>
      <c r="U1098" s="23" t="s">
        <v>13115</v>
      </c>
      <c r="V1098" s="23">
        <v>265745503845</v>
      </c>
      <c r="W1098" s="204">
        <v>250000</v>
      </c>
      <c r="X1098" s="23" t="s">
        <v>13116</v>
      </c>
      <c r="Y1098" s="23"/>
      <c r="Z1098" s="165"/>
      <c r="AA1098" s="165"/>
    </row>
    <row r="1099" spans="1:27" ht="16.5" hidden="1">
      <c r="A1099" s="2">
        <f t="shared" si="0"/>
        <v>1096</v>
      </c>
      <c r="B1099" s="3" t="str">
        <f>VLOOKUP(D1099,DSKH!$A:$B,2,0)</f>
        <v>A-596</v>
      </c>
      <c r="C1099" s="23" t="s">
        <v>7401</v>
      </c>
      <c r="D1099" s="23" t="s">
        <v>197</v>
      </c>
      <c r="E1099" s="23" t="s">
        <v>57</v>
      </c>
      <c r="F1099" s="23">
        <v>108129621130</v>
      </c>
      <c r="G1099" s="23" t="s">
        <v>34</v>
      </c>
      <c r="H1099" s="203">
        <v>46120</v>
      </c>
      <c r="I1099" s="23" t="s">
        <v>28</v>
      </c>
      <c r="J1099" s="23" t="s">
        <v>29</v>
      </c>
      <c r="K1099" s="23" t="s">
        <v>30</v>
      </c>
      <c r="L1099" s="23"/>
      <c r="M1099" s="23">
        <v>1133</v>
      </c>
      <c r="N1099" s="23"/>
      <c r="O1099" s="23"/>
      <c r="P1099" s="23"/>
      <c r="Q1099" s="23"/>
      <c r="R1099" s="23"/>
      <c r="S1099" s="23">
        <v>1</v>
      </c>
      <c r="T1099" s="23" t="s">
        <v>13117</v>
      </c>
      <c r="U1099" s="23"/>
      <c r="V1099" s="23"/>
      <c r="W1099" s="204"/>
      <c r="X1099" s="23"/>
      <c r="Y1099" s="23"/>
      <c r="Z1099" s="165"/>
      <c r="AA1099" s="165"/>
    </row>
    <row r="1100" spans="1:27" ht="16.5" hidden="1">
      <c r="A1100" s="2">
        <f t="shared" si="0"/>
        <v>1097</v>
      </c>
      <c r="B1100" s="3" t="str">
        <f>VLOOKUP(D1100,DSKH!$A:$B,2,0)</f>
        <v>A-197</v>
      </c>
      <c r="C1100" s="23" t="s">
        <v>7401</v>
      </c>
      <c r="D1100" s="23" t="s">
        <v>173</v>
      </c>
      <c r="E1100" s="23" t="s">
        <v>57</v>
      </c>
      <c r="F1100" s="23">
        <v>108131822410</v>
      </c>
      <c r="G1100" s="23" t="s">
        <v>172</v>
      </c>
      <c r="H1100" s="203">
        <v>46120</v>
      </c>
      <c r="I1100" s="23" t="s">
        <v>28</v>
      </c>
      <c r="J1100" s="23" t="s">
        <v>29</v>
      </c>
      <c r="K1100" s="23" t="s">
        <v>47</v>
      </c>
      <c r="L1100" s="23"/>
      <c r="M1100" s="23" t="s">
        <v>13118</v>
      </c>
      <c r="N1100" s="23" t="s">
        <v>13119</v>
      </c>
      <c r="O1100" s="23"/>
      <c r="P1100" s="23"/>
      <c r="Q1100" s="23"/>
      <c r="R1100" s="23"/>
      <c r="S1100" s="23">
        <v>1</v>
      </c>
      <c r="T1100" s="23" t="s">
        <v>13120</v>
      </c>
      <c r="U1100" s="23"/>
      <c r="V1100" s="23"/>
      <c r="W1100" s="204"/>
      <c r="X1100" s="23" t="s">
        <v>38</v>
      </c>
      <c r="Y1100" s="23" t="s">
        <v>11892</v>
      </c>
      <c r="Z1100" s="165"/>
      <c r="AA1100" s="165"/>
    </row>
    <row r="1101" spans="1:27" ht="16.5" hidden="1">
      <c r="A1101" s="2">
        <f t="shared" si="0"/>
        <v>1098</v>
      </c>
      <c r="B1101" s="3" t="str">
        <f>VLOOKUP(D1101,DSKH!$A:$B,2,0)</f>
        <v>A-57</v>
      </c>
      <c r="C1101" s="23" t="s">
        <v>7401</v>
      </c>
      <c r="D1101" s="23" t="s">
        <v>171</v>
      </c>
      <c r="E1101" s="23" t="s">
        <v>29</v>
      </c>
      <c r="F1101" s="23">
        <v>308412360120</v>
      </c>
      <c r="G1101" s="23" t="s">
        <v>53</v>
      </c>
      <c r="H1101" s="203">
        <v>46121</v>
      </c>
      <c r="I1101" s="23" t="s">
        <v>28</v>
      </c>
      <c r="J1101" s="23" t="s">
        <v>29</v>
      </c>
      <c r="K1101" s="23" t="s">
        <v>47</v>
      </c>
      <c r="L1101" s="23"/>
      <c r="M1101" s="23" t="s">
        <v>13121</v>
      </c>
      <c r="N1101" s="23"/>
      <c r="O1101" s="23" t="s">
        <v>13122</v>
      </c>
      <c r="P1101" s="23"/>
      <c r="Q1101" s="23"/>
      <c r="R1101" s="23">
        <v>1</v>
      </c>
      <c r="S1101" s="23"/>
      <c r="T1101" s="23" t="s">
        <v>13123</v>
      </c>
      <c r="U1101" s="23"/>
      <c r="V1101" s="23" t="s">
        <v>13084</v>
      </c>
      <c r="W1101" s="204"/>
      <c r="X1101" s="23" t="s">
        <v>368</v>
      </c>
      <c r="Y1101" s="23" t="s">
        <v>13124</v>
      </c>
      <c r="Z1101" s="165"/>
      <c r="AA1101" s="165"/>
    </row>
    <row r="1102" spans="1:27" ht="16.5" hidden="1">
      <c r="A1102" s="2">
        <f t="shared" si="0"/>
        <v>1099</v>
      </c>
      <c r="B1102" s="3" t="str">
        <f>VLOOKUP(D1102,DSKH!$A:$B,2,0)</f>
        <v>A-197</v>
      </c>
      <c r="C1102" s="23" t="s">
        <v>7401</v>
      </c>
      <c r="D1102" s="23" t="s">
        <v>173</v>
      </c>
      <c r="E1102" s="23" t="s">
        <v>29</v>
      </c>
      <c r="F1102" s="23">
        <v>308413709020</v>
      </c>
      <c r="G1102" s="23" t="s">
        <v>46</v>
      </c>
      <c r="H1102" s="203">
        <v>46121</v>
      </c>
      <c r="I1102" s="23" t="s">
        <v>28</v>
      </c>
      <c r="J1102" s="23" t="s">
        <v>29</v>
      </c>
      <c r="K1102" s="23" t="s">
        <v>47</v>
      </c>
      <c r="L1102" s="23"/>
      <c r="M1102" s="23" t="s">
        <v>13125</v>
      </c>
      <c r="N1102" s="23"/>
      <c r="O1102" s="23"/>
      <c r="P1102" s="23"/>
      <c r="Q1102" s="23"/>
      <c r="R1102" s="23"/>
      <c r="S1102" s="23">
        <v>1</v>
      </c>
      <c r="T1102" s="23" t="s">
        <v>13126</v>
      </c>
      <c r="U1102" s="23"/>
      <c r="V1102" s="23"/>
      <c r="W1102" s="204"/>
      <c r="X1102" s="23"/>
      <c r="Y1102" s="23"/>
      <c r="Z1102" s="165"/>
      <c r="AA1102" s="165"/>
    </row>
    <row r="1103" spans="1:27" ht="16.5" hidden="1">
      <c r="A1103" s="2">
        <f t="shared" si="0"/>
        <v>1100</v>
      </c>
      <c r="B1103" s="3" t="str">
        <f>VLOOKUP(D1103,DSKH!$A:$B,2,0)</f>
        <v>A-197</v>
      </c>
      <c r="C1103" s="23" t="s">
        <v>7401</v>
      </c>
      <c r="D1103" s="23" t="s">
        <v>173</v>
      </c>
      <c r="E1103" s="23" t="s">
        <v>29</v>
      </c>
      <c r="F1103" s="23">
        <v>308413730720</v>
      </c>
      <c r="G1103" s="23" t="s">
        <v>46</v>
      </c>
      <c r="H1103" s="203">
        <v>46121</v>
      </c>
      <c r="I1103" s="23" t="s">
        <v>28</v>
      </c>
      <c r="J1103" s="23" t="s">
        <v>29</v>
      </c>
      <c r="K1103" s="23" t="s">
        <v>47</v>
      </c>
      <c r="L1103" s="23"/>
      <c r="M1103" s="23" t="s">
        <v>13054</v>
      </c>
      <c r="N1103" s="23"/>
      <c r="O1103" s="23"/>
      <c r="P1103" s="23"/>
      <c r="Q1103" s="23"/>
      <c r="R1103" s="23"/>
      <c r="S1103" s="23">
        <v>1</v>
      </c>
      <c r="T1103" s="23" t="s">
        <v>13127</v>
      </c>
      <c r="U1103" s="23"/>
      <c r="V1103" s="23"/>
      <c r="W1103" s="204"/>
      <c r="X1103" s="23"/>
      <c r="Y1103" s="23"/>
      <c r="Z1103" s="165"/>
      <c r="AA1103" s="165"/>
    </row>
    <row r="1104" spans="1:27" ht="16.5" hidden="1">
      <c r="A1104" s="2">
        <f t="shared" si="0"/>
        <v>1101</v>
      </c>
      <c r="B1104" s="3" t="str">
        <f>VLOOKUP(D1104,DSKH!$A:$B,2,0)</f>
        <v>A-324</v>
      </c>
      <c r="C1104" s="23" t="s">
        <v>7401</v>
      </c>
      <c r="D1104" s="23" t="s">
        <v>56</v>
      </c>
      <c r="E1104" s="23" t="s">
        <v>57</v>
      </c>
      <c r="F1104" s="23">
        <v>108129828920</v>
      </c>
      <c r="G1104" s="23" t="s">
        <v>83</v>
      </c>
      <c r="H1104" s="203">
        <v>46121</v>
      </c>
      <c r="I1104" s="23" t="s">
        <v>28</v>
      </c>
      <c r="J1104" s="23" t="s">
        <v>29</v>
      </c>
      <c r="K1104" s="23" t="s">
        <v>59</v>
      </c>
      <c r="L1104" s="23"/>
      <c r="M1104" s="23" t="s">
        <v>13128</v>
      </c>
      <c r="N1104" s="23">
        <v>521064207551</v>
      </c>
      <c r="O1104" s="23"/>
      <c r="P1104" s="23"/>
      <c r="Q1104" s="23"/>
      <c r="R1104" s="23"/>
      <c r="S1104" s="23">
        <v>1</v>
      </c>
      <c r="T1104" s="23" t="s">
        <v>13129</v>
      </c>
      <c r="U1104" s="23"/>
      <c r="V1104" s="23"/>
      <c r="W1104" s="204"/>
      <c r="X1104" s="23" t="s">
        <v>50</v>
      </c>
      <c r="Y1104" s="23"/>
      <c r="Z1104" s="165"/>
      <c r="AA1104" s="165"/>
    </row>
    <row r="1105" spans="1:27" ht="16.5" hidden="1">
      <c r="A1105" s="2">
        <f t="shared" si="0"/>
        <v>1102</v>
      </c>
      <c r="B1105" s="3" t="str">
        <f>VLOOKUP(D1105,DSKH!$A:$B,2,0)</f>
        <v>A-197</v>
      </c>
      <c r="C1105" s="23" t="s">
        <v>7401</v>
      </c>
      <c r="D1105" s="23" t="s">
        <v>173</v>
      </c>
      <c r="E1105" s="23" t="s">
        <v>29</v>
      </c>
      <c r="F1105" s="23">
        <v>308415681360</v>
      </c>
      <c r="G1105" s="23" t="s">
        <v>46</v>
      </c>
      <c r="H1105" s="203">
        <v>46121</v>
      </c>
      <c r="I1105" s="23" t="s">
        <v>28</v>
      </c>
      <c r="J1105" s="23" t="s">
        <v>29</v>
      </c>
      <c r="K1105" s="23" t="s">
        <v>47</v>
      </c>
      <c r="L1105" s="23"/>
      <c r="M1105" s="23" t="s">
        <v>13130</v>
      </c>
      <c r="N1105" s="23"/>
      <c r="O1105" s="23"/>
      <c r="P1105" s="23"/>
      <c r="Q1105" s="23"/>
      <c r="R1105" s="23"/>
      <c r="S1105" s="23">
        <v>1</v>
      </c>
      <c r="T1105" s="23" t="s">
        <v>13131</v>
      </c>
      <c r="U1105" s="23"/>
      <c r="V1105" s="23"/>
      <c r="W1105" s="204"/>
      <c r="X1105" s="23"/>
      <c r="Y1105" s="23"/>
      <c r="Z1105" s="165"/>
      <c r="AA1105" s="165"/>
    </row>
    <row r="1106" spans="1:27" ht="16.5" hidden="1">
      <c r="A1106" s="2">
        <f t="shared" si="0"/>
        <v>1103</v>
      </c>
      <c r="B1106" s="3" t="str">
        <f>VLOOKUP(D1106,DSKH!$A:$B,2,0)</f>
        <v>A-197</v>
      </c>
      <c r="C1106" s="23" t="s">
        <v>7401</v>
      </c>
      <c r="D1106" s="23" t="s">
        <v>173</v>
      </c>
      <c r="E1106" s="23" t="s">
        <v>57</v>
      </c>
      <c r="F1106" s="23">
        <v>108135744840</v>
      </c>
      <c r="G1106" s="23" t="s">
        <v>172</v>
      </c>
      <c r="H1106" s="203">
        <v>46121</v>
      </c>
      <c r="I1106" s="23" t="s">
        <v>28</v>
      </c>
      <c r="J1106" s="23" t="s">
        <v>29</v>
      </c>
      <c r="K1106" s="23" t="s">
        <v>47</v>
      </c>
      <c r="L1106" s="23"/>
      <c r="M1106" s="23" t="s">
        <v>13132</v>
      </c>
      <c r="N1106" s="23" t="s">
        <v>13133</v>
      </c>
      <c r="O1106" s="23"/>
      <c r="P1106" s="23"/>
      <c r="Q1106" s="23"/>
      <c r="R1106" s="23"/>
      <c r="S1106" s="23">
        <v>1</v>
      </c>
      <c r="T1106" s="23" t="s">
        <v>13134</v>
      </c>
      <c r="U1106" s="23"/>
      <c r="V1106" s="23"/>
      <c r="W1106" s="204"/>
      <c r="X1106" s="23" t="s">
        <v>38</v>
      </c>
      <c r="Y1106" s="23" t="s">
        <v>11892</v>
      </c>
      <c r="Z1106" s="165"/>
      <c r="AA1106" s="165"/>
    </row>
    <row r="1107" spans="1:27" ht="16.5" hidden="1">
      <c r="A1107" s="2">
        <f t="shared" si="0"/>
        <v>1104</v>
      </c>
      <c r="B1107" s="3" t="str">
        <f>VLOOKUP(D1107,DSKH!$A:$B,2,0)</f>
        <v>A-596</v>
      </c>
      <c r="C1107" s="23" t="s">
        <v>7401</v>
      </c>
      <c r="D1107" s="23" t="s">
        <v>197</v>
      </c>
      <c r="E1107" s="23" t="s">
        <v>29</v>
      </c>
      <c r="F1107" s="23">
        <v>108134262500</v>
      </c>
      <c r="G1107" s="23" t="s">
        <v>34</v>
      </c>
      <c r="H1107" s="203">
        <v>46121</v>
      </c>
      <c r="I1107" s="23" t="s">
        <v>28</v>
      </c>
      <c r="J1107" s="23" t="s">
        <v>29</v>
      </c>
      <c r="K1107" s="23" t="s">
        <v>30</v>
      </c>
      <c r="L1107" s="23"/>
      <c r="M1107" s="23">
        <v>135</v>
      </c>
      <c r="N1107" s="23"/>
      <c r="O1107" s="23"/>
      <c r="P1107" s="23"/>
      <c r="Q1107" s="23"/>
      <c r="R1107" s="23"/>
      <c r="S1107" s="23">
        <v>1</v>
      </c>
      <c r="T1107" s="23" t="s">
        <v>13135</v>
      </c>
      <c r="U1107" s="23"/>
      <c r="V1107" s="23"/>
      <c r="W1107" s="204"/>
      <c r="X1107" s="23"/>
      <c r="Y1107" s="23"/>
      <c r="Z1107" s="165"/>
      <c r="AA1107" s="165"/>
    </row>
    <row r="1108" spans="1:27" ht="33" hidden="1">
      <c r="A1108" s="2">
        <f t="shared" si="0"/>
        <v>1105</v>
      </c>
      <c r="B1108" s="3" t="str">
        <f>VLOOKUP(D1108,DSKH!$A:$B,2,0)</f>
        <v>A-57</v>
      </c>
      <c r="C1108" s="23" t="s">
        <v>7401</v>
      </c>
      <c r="D1108" s="23" t="s">
        <v>171</v>
      </c>
      <c r="E1108" s="23" t="s">
        <v>29</v>
      </c>
      <c r="F1108" s="23">
        <v>308416175600</v>
      </c>
      <c r="G1108" s="23" t="s">
        <v>53</v>
      </c>
      <c r="H1108" s="203">
        <v>46121</v>
      </c>
      <c r="I1108" s="23" t="s">
        <v>28</v>
      </c>
      <c r="J1108" s="23" t="s">
        <v>29</v>
      </c>
      <c r="K1108" s="23" t="s">
        <v>47</v>
      </c>
      <c r="L1108" s="23"/>
      <c r="M1108" s="23" t="s">
        <v>13136</v>
      </c>
      <c r="N1108" s="23"/>
      <c r="O1108" s="23"/>
      <c r="P1108" s="23"/>
      <c r="Q1108" s="23"/>
      <c r="R1108" s="23"/>
      <c r="S1108" s="23">
        <v>1</v>
      </c>
      <c r="T1108" s="23" t="s">
        <v>13137</v>
      </c>
      <c r="U1108" s="23"/>
      <c r="V1108" s="23"/>
      <c r="W1108" s="204"/>
      <c r="X1108" s="23" t="s">
        <v>319</v>
      </c>
      <c r="Y1108" s="23"/>
      <c r="Z1108" s="165"/>
      <c r="AA1108" s="165"/>
    </row>
    <row r="1109" spans="1:27" ht="33" hidden="1">
      <c r="A1109" s="2">
        <f t="shared" si="0"/>
        <v>1106</v>
      </c>
      <c r="B1109" s="3" t="str">
        <f>VLOOKUP(D1109,DSKH!$A:$B,2,0)</f>
        <v>A-323</v>
      </c>
      <c r="C1109" s="23" t="s">
        <v>6242</v>
      </c>
      <c r="D1109" s="23" t="s">
        <v>221</v>
      </c>
      <c r="E1109" s="23" t="s">
        <v>5277</v>
      </c>
      <c r="F1109" s="23">
        <v>308367739320</v>
      </c>
      <c r="G1109" s="23" t="s">
        <v>41</v>
      </c>
      <c r="H1109" s="203">
        <v>46107</v>
      </c>
      <c r="I1109" s="23"/>
      <c r="J1109" s="23"/>
      <c r="K1109" s="23"/>
      <c r="L1109" s="23" t="s">
        <v>29</v>
      </c>
      <c r="M1109" s="23" t="s">
        <v>13138</v>
      </c>
      <c r="N1109" s="23" t="s">
        <v>13139</v>
      </c>
      <c r="O1109" s="23" t="s">
        <v>13140</v>
      </c>
      <c r="P1109" s="23"/>
      <c r="Q1109" s="23"/>
      <c r="R1109" s="23"/>
      <c r="S1109" s="23"/>
      <c r="T1109" s="23"/>
      <c r="U1109" s="23"/>
      <c r="V1109" s="23"/>
      <c r="W1109" s="204"/>
      <c r="X1109" s="23"/>
      <c r="Y1109" s="23" t="s">
        <v>10566</v>
      </c>
      <c r="Z1109" s="165"/>
      <c r="AA1109" s="165"/>
    </row>
    <row r="1110" spans="1:27" ht="33" hidden="1">
      <c r="A1110" s="2">
        <f t="shared" si="0"/>
        <v>1107</v>
      </c>
      <c r="B1110" s="3" t="str">
        <f>VLOOKUP(D1110,DSKH!$A:$B,2,0)</f>
        <v>A-323</v>
      </c>
      <c r="C1110" s="23" t="s">
        <v>6242</v>
      </c>
      <c r="D1110" s="23" t="s">
        <v>221</v>
      </c>
      <c r="E1110" s="23" t="s">
        <v>5277</v>
      </c>
      <c r="F1110" s="23">
        <v>308367888160</v>
      </c>
      <c r="G1110" s="23" t="s">
        <v>41</v>
      </c>
      <c r="H1110" s="203">
        <v>46107</v>
      </c>
      <c r="I1110" s="23"/>
      <c r="J1110" s="23"/>
      <c r="K1110" s="23"/>
      <c r="L1110" s="23" t="s">
        <v>29</v>
      </c>
      <c r="M1110" s="23" t="s">
        <v>13141</v>
      </c>
      <c r="N1110" s="23" t="s">
        <v>13142</v>
      </c>
      <c r="O1110" s="23"/>
      <c r="P1110" s="23"/>
      <c r="Q1110" s="23"/>
      <c r="R1110" s="23"/>
      <c r="S1110" s="23"/>
      <c r="T1110" s="23"/>
      <c r="U1110" s="23"/>
      <c r="V1110" s="23"/>
      <c r="W1110" s="204"/>
      <c r="X1110" s="23"/>
      <c r="Y1110" s="23" t="s">
        <v>10566</v>
      </c>
      <c r="Z1110" s="165"/>
      <c r="AA1110" s="165"/>
    </row>
    <row r="1111" spans="1:27" ht="16.5" hidden="1">
      <c r="A1111" s="2">
        <f t="shared" si="0"/>
        <v>1108</v>
      </c>
      <c r="B1111" s="3" t="str">
        <f>VLOOKUP(D1111,DSKH!$A:$B,2,0)</f>
        <v>A-29</v>
      </c>
      <c r="C1111" s="23" t="s">
        <v>6242</v>
      </c>
      <c r="D1111" s="23" t="s">
        <v>92</v>
      </c>
      <c r="E1111" s="23" t="s">
        <v>57</v>
      </c>
      <c r="F1111" s="23">
        <v>108109180430</v>
      </c>
      <c r="G1111" s="23" t="s">
        <v>62</v>
      </c>
      <c r="H1111" s="203">
        <v>46113</v>
      </c>
      <c r="I1111" s="23" t="s">
        <v>28</v>
      </c>
      <c r="J1111" s="23" t="s">
        <v>29</v>
      </c>
      <c r="K1111" s="23" t="s">
        <v>30</v>
      </c>
      <c r="L1111" s="23"/>
      <c r="M1111" s="23" t="s">
        <v>13143</v>
      </c>
      <c r="N1111" s="23" t="s">
        <v>13144</v>
      </c>
      <c r="O1111" s="23"/>
      <c r="P1111" s="23"/>
      <c r="Q1111" s="232">
        <v>1</v>
      </c>
      <c r="R1111" s="23"/>
      <c r="S1111" s="23"/>
      <c r="T1111" s="23"/>
      <c r="U1111" s="232" t="s">
        <v>13145</v>
      </c>
      <c r="V1111" s="232">
        <v>202611370217</v>
      </c>
      <c r="W1111" s="237">
        <v>500000</v>
      </c>
      <c r="X1111" s="232" t="s">
        <v>115</v>
      </c>
      <c r="Y1111" s="232" t="s">
        <v>241</v>
      </c>
      <c r="Z1111" s="165"/>
      <c r="AA1111" s="165"/>
    </row>
    <row r="1112" spans="1:27" ht="16.5" hidden="1">
      <c r="A1112" s="2">
        <f t="shared" si="0"/>
        <v>1109</v>
      </c>
      <c r="B1112" s="3" t="str">
        <f>VLOOKUP(D1112,DSKH!$A:$B,2,0)</f>
        <v>A-29</v>
      </c>
      <c r="C1112" s="23" t="s">
        <v>6242</v>
      </c>
      <c r="D1112" s="23" t="s">
        <v>92</v>
      </c>
      <c r="E1112" s="23" t="s">
        <v>57</v>
      </c>
      <c r="F1112" s="23">
        <v>108109238310</v>
      </c>
      <c r="G1112" s="23" t="s">
        <v>62</v>
      </c>
      <c r="H1112" s="203">
        <v>46113</v>
      </c>
      <c r="I1112" s="23" t="s">
        <v>28</v>
      </c>
      <c r="J1112" s="23" t="s">
        <v>29</v>
      </c>
      <c r="K1112" s="23" t="s">
        <v>30</v>
      </c>
      <c r="L1112" s="23"/>
      <c r="M1112" s="23" t="s">
        <v>13146</v>
      </c>
      <c r="N1112" s="23" t="s">
        <v>13147</v>
      </c>
      <c r="O1112" s="23"/>
      <c r="P1112" s="23"/>
      <c r="Q1112" s="230"/>
      <c r="R1112" s="23"/>
      <c r="S1112" s="23"/>
      <c r="T1112" s="23"/>
      <c r="U1112" s="230"/>
      <c r="V1112" s="230"/>
      <c r="W1112" s="230"/>
      <c r="X1112" s="230"/>
      <c r="Y1112" s="230"/>
      <c r="Z1112" s="165"/>
      <c r="AA1112" s="165"/>
    </row>
    <row r="1113" spans="1:27" ht="16.5" hidden="1">
      <c r="A1113" s="2">
        <f t="shared" si="0"/>
        <v>1110</v>
      </c>
      <c r="B1113" s="3" t="str">
        <f>VLOOKUP(D1113,DSKH!$A:$B,2,0)</f>
        <v>A-29</v>
      </c>
      <c r="C1113" s="23" t="s">
        <v>6242</v>
      </c>
      <c r="D1113" s="23" t="s">
        <v>92</v>
      </c>
      <c r="E1113" s="23" t="s">
        <v>57</v>
      </c>
      <c r="F1113" s="23">
        <v>108109481320</v>
      </c>
      <c r="G1113" s="23" t="s">
        <v>62</v>
      </c>
      <c r="H1113" s="203">
        <v>46113</v>
      </c>
      <c r="I1113" s="23" t="s">
        <v>28</v>
      </c>
      <c r="J1113" s="23" t="s">
        <v>29</v>
      </c>
      <c r="K1113" s="23" t="s">
        <v>30</v>
      </c>
      <c r="L1113" s="23"/>
      <c r="M1113" s="23" t="s">
        <v>13148</v>
      </c>
      <c r="N1113" s="23" t="s">
        <v>13149</v>
      </c>
      <c r="O1113" s="23"/>
      <c r="P1113" s="23"/>
      <c r="Q1113" s="223"/>
      <c r="R1113" s="23"/>
      <c r="S1113" s="23"/>
      <c r="T1113" s="23"/>
      <c r="U1113" s="223"/>
      <c r="V1113" s="223"/>
      <c r="W1113" s="223"/>
      <c r="X1113" s="223"/>
      <c r="Y1113" s="223"/>
      <c r="Z1113" s="165"/>
      <c r="AA1113" s="165"/>
    </row>
    <row r="1114" spans="1:27" ht="16.5" hidden="1">
      <c r="A1114" s="2">
        <f t="shared" si="0"/>
        <v>1111</v>
      </c>
      <c r="B1114" s="3" t="str">
        <f>VLOOKUP(D1114,DSKH!$A:$B,2,0)</f>
        <v>A-29</v>
      </c>
      <c r="C1114" s="23" t="s">
        <v>6242</v>
      </c>
      <c r="D1114" s="23" t="s">
        <v>92</v>
      </c>
      <c r="E1114" s="23" t="s">
        <v>57</v>
      </c>
      <c r="F1114" s="23">
        <v>108115625700</v>
      </c>
      <c r="G1114" s="23" t="s">
        <v>62</v>
      </c>
      <c r="H1114" s="203">
        <v>46115</v>
      </c>
      <c r="I1114" s="23" t="s">
        <v>28</v>
      </c>
      <c r="J1114" s="23" t="s">
        <v>29</v>
      </c>
      <c r="K1114" s="23" t="s">
        <v>30</v>
      </c>
      <c r="L1114" s="23"/>
      <c r="M1114" s="23" t="s">
        <v>13150</v>
      </c>
      <c r="N1114" s="23" t="s">
        <v>13151</v>
      </c>
      <c r="O1114" s="23"/>
      <c r="P1114" s="23"/>
      <c r="Q1114" s="23">
        <v>1</v>
      </c>
      <c r="R1114" s="23"/>
      <c r="S1114" s="23"/>
      <c r="T1114" s="23"/>
      <c r="U1114" s="23" t="s">
        <v>13152</v>
      </c>
      <c r="V1114" s="23">
        <v>202611370224</v>
      </c>
      <c r="W1114" s="204">
        <v>500000</v>
      </c>
      <c r="X1114" s="23" t="s">
        <v>115</v>
      </c>
      <c r="Y1114" s="23"/>
      <c r="Z1114" s="165"/>
      <c r="AA1114" s="165"/>
    </row>
    <row r="1115" spans="1:27" ht="16.5" hidden="1">
      <c r="A1115" s="2">
        <f t="shared" si="0"/>
        <v>1112</v>
      </c>
      <c r="B1115" s="3" t="str">
        <f>VLOOKUP(D1115,DSKH!$A:$B,2,0)</f>
        <v>A-29</v>
      </c>
      <c r="C1115" s="23" t="s">
        <v>6242</v>
      </c>
      <c r="D1115" s="23" t="s">
        <v>92</v>
      </c>
      <c r="E1115" s="23" t="s">
        <v>57</v>
      </c>
      <c r="F1115" s="23">
        <v>108118522630</v>
      </c>
      <c r="G1115" s="23" t="s">
        <v>62</v>
      </c>
      <c r="H1115" s="203">
        <v>46116</v>
      </c>
      <c r="I1115" s="23" t="s">
        <v>28</v>
      </c>
      <c r="J1115" s="23" t="s">
        <v>29</v>
      </c>
      <c r="K1115" s="23" t="s">
        <v>30</v>
      </c>
      <c r="L1115" s="23"/>
      <c r="M1115" s="23" t="s">
        <v>13153</v>
      </c>
      <c r="N1115" s="23">
        <v>99990970246</v>
      </c>
      <c r="O1115" s="23"/>
      <c r="P1115" s="23"/>
      <c r="Q1115" s="23"/>
      <c r="R1115" s="23">
        <v>1</v>
      </c>
      <c r="S1115" s="23"/>
      <c r="T1115" s="23" t="s">
        <v>13154</v>
      </c>
      <c r="U1115" s="23"/>
      <c r="V1115" s="23"/>
      <c r="W1115" s="204"/>
      <c r="X1115" s="23" t="s">
        <v>38</v>
      </c>
      <c r="Y1115" s="23"/>
      <c r="Z1115" s="165"/>
      <c r="AA1115" s="165"/>
    </row>
    <row r="1116" spans="1:27" ht="16.5" hidden="1">
      <c r="A1116" s="2">
        <f t="shared" si="0"/>
        <v>1113</v>
      </c>
      <c r="B1116" s="3" t="str">
        <f>VLOOKUP(D1116,DSKH!$A:$B,2,0)</f>
        <v>A-29</v>
      </c>
      <c r="C1116" s="23" t="s">
        <v>6242</v>
      </c>
      <c r="D1116" s="23" t="s">
        <v>92</v>
      </c>
      <c r="E1116" s="23" t="s">
        <v>57</v>
      </c>
      <c r="F1116" s="23">
        <v>108118581540</v>
      </c>
      <c r="G1116" s="23" t="s">
        <v>62</v>
      </c>
      <c r="H1116" s="203">
        <v>46116</v>
      </c>
      <c r="I1116" s="23" t="s">
        <v>28</v>
      </c>
      <c r="J1116" s="23" t="s">
        <v>29</v>
      </c>
      <c r="K1116" s="23" t="s">
        <v>30</v>
      </c>
      <c r="L1116" s="23"/>
      <c r="M1116" s="23" t="s">
        <v>13155</v>
      </c>
      <c r="N1116" s="23" t="s">
        <v>13156</v>
      </c>
      <c r="O1116" s="23"/>
      <c r="P1116" s="23"/>
      <c r="Q1116" s="23"/>
      <c r="R1116" s="23">
        <v>1</v>
      </c>
      <c r="S1116" s="23"/>
      <c r="T1116" s="23" t="s">
        <v>13157</v>
      </c>
      <c r="U1116" s="23"/>
      <c r="V1116" s="23"/>
      <c r="W1116" s="204"/>
      <c r="X1116" s="23" t="s">
        <v>11563</v>
      </c>
      <c r="Y1116" s="23"/>
      <c r="Z1116" s="165"/>
      <c r="AA1116" s="165"/>
    </row>
    <row r="1117" spans="1:27" ht="16.5" hidden="1">
      <c r="A1117" s="2">
        <f t="shared" si="0"/>
        <v>1114</v>
      </c>
      <c r="B1117" s="3" t="str">
        <f>VLOOKUP(D1117,DSKH!$A:$B,2,0)</f>
        <v>A-29</v>
      </c>
      <c r="C1117" s="23" t="s">
        <v>6242</v>
      </c>
      <c r="D1117" s="23" t="s">
        <v>92</v>
      </c>
      <c r="E1117" s="23" t="s">
        <v>29</v>
      </c>
      <c r="F1117" s="23">
        <v>308391631940</v>
      </c>
      <c r="G1117" s="23" t="s">
        <v>44</v>
      </c>
      <c r="H1117" s="203">
        <v>46114</v>
      </c>
      <c r="I1117" s="23" t="s">
        <v>28</v>
      </c>
      <c r="J1117" s="23" t="s">
        <v>29</v>
      </c>
      <c r="K1117" s="23" t="s">
        <v>30</v>
      </c>
      <c r="L1117" s="23"/>
      <c r="M1117" s="23" t="s">
        <v>13158</v>
      </c>
      <c r="N1117" s="23"/>
      <c r="O1117" s="23">
        <v>26018684</v>
      </c>
      <c r="P1117" s="23"/>
      <c r="Q1117" s="23"/>
      <c r="R1117" s="23">
        <v>1</v>
      </c>
      <c r="S1117" s="23"/>
      <c r="T1117" s="23" t="s">
        <v>13159</v>
      </c>
      <c r="U1117" s="23"/>
      <c r="V1117" s="23"/>
      <c r="W1117" s="204"/>
      <c r="X1117" s="23" t="s">
        <v>13160</v>
      </c>
      <c r="Y1117" s="23"/>
      <c r="Z1117" s="165"/>
      <c r="AA1117" s="165"/>
    </row>
    <row r="1118" spans="1:27" ht="33" hidden="1">
      <c r="A1118" s="2">
        <f t="shared" si="0"/>
        <v>1115</v>
      </c>
      <c r="B1118" s="3" t="str">
        <f>VLOOKUP(D1118,DSKH!$A:$B,2,0)</f>
        <v>A-29</v>
      </c>
      <c r="C1118" s="23" t="s">
        <v>6242</v>
      </c>
      <c r="D1118" s="23" t="s">
        <v>92</v>
      </c>
      <c r="E1118" s="23" t="s">
        <v>29</v>
      </c>
      <c r="F1118" s="23">
        <v>308396735860</v>
      </c>
      <c r="G1118" s="23" t="s">
        <v>44</v>
      </c>
      <c r="H1118" s="203">
        <v>46114</v>
      </c>
      <c r="I1118" s="23" t="s">
        <v>28</v>
      </c>
      <c r="J1118" s="23" t="s">
        <v>29</v>
      </c>
      <c r="K1118" s="23" t="s">
        <v>30</v>
      </c>
      <c r="L1118" s="23"/>
      <c r="M1118" s="23" t="s">
        <v>13161</v>
      </c>
      <c r="N1118" s="23"/>
      <c r="O1118" s="23" t="s">
        <v>13162</v>
      </c>
      <c r="P1118" s="23"/>
      <c r="Q1118" s="23">
        <v>1</v>
      </c>
      <c r="R1118" s="23"/>
      <c r="S1118" s="23"/>
      <c r="T1118" s="23"/>
      <c r="U1118" s="23" t="s">
        <v>13163</v>
      </c>
      <c r="V1118" s="23">
        <v>202611339576</v>
      </c>
      <c r="W1118" s="204">
        <v>500000</v>
      </c>
      <c r="X1118" s="23" t="s">
        <v>115</v>
      </c>
      <c r="Y1118" s="23"/>
      <c r="Z1118" s="165"/>
      <c r="AA1118" s="165"/>
    </row>
    <row r="1119" spans="1:27" ht="33" hidden="1">
      <c r="A1119" s="2">
        <f t="shared" si="0"/>
        <v>1116</v>
      </c>
      <c r="B1119" s="3" t="str">
        <f>VLOOKUP(D1119,DSKH!$A:$B,2,0)</f>
        <v>A-29</v>
      </c>
      <c r="C1119" s="23" t="s">
        <v>6242</v>
      </c>
      <c r="D1119" s="23" t="s">
        <v>92</v>
      </c>
      <c r="E1119" s="23" t="s">
        <v>29</v>
      </c>
      <c r="F1119" s="23">
        <v>308404048430</v>
      </c>
      <c r="G1119" s="23" t="s">
        <v>44</v>
      </c>
      <c r="H1119" s="203">
        <v>46118</v>
      </c>
      <c r="I1119" s="23" t="s">
        <v>28</v>
      </c>
      <c r="J1119" s="23" t="s">
        <v>29</v>
      </c>
      <c r="K1119" s="23" t="s">
        <v>30</v>
      </c>
      <c r="L1119" s="23"/>
      <c r="M1119" s="23" t="s">
        <v>13164</v>
      </c>
      <c r="N1119" s="23"/>
      <c r="O1119" s="23">
        <v>2167429460</v>
      </c>
      <c r="P1119" s="23"/>
      <c r="Q1119" s="23">
        <v>1</v>
      </c>
      <c r="R1119" s="23"/>
      <c r="S1119" s="23"/>
      <c r="T1119" s="23"/>
      <c r="U1119" s="23" t="s">
        <v>13165</v>
      </c>
      <c r="V1119" s="23" t="s">
        <v>13166</v>
      </c>
      <c r="W1119" s="204"/>
      <c r="X1119" s="23" t="s">
        <v>136</v>
      </c>
      <c r="Y1119" s="23"/>
      <c r="Z1119" s="165"/>
      <c r="AA1119" s="165"/>
    </row>
    <row r="1120" spans="1:27" ht="16.5" hidden="1">
      <c r="A1120" s="2">
        <f t="shared" si="0"/>
        <v>1117</v>
      </c>
      <c r="B1120" s="3" t="str">
        <f>VLOOKUP(D1120,DSKH!$A:$B,2,0)</f>
        <v>A-29</v>
      </c>
      <c r="C1120" s="23" t="s">
        <v>6242</v>
      </c>
      <c r="D1120" s="23" t="s">
        <v>92</v>
      </c>
      <c r="E1120" s="23" t="s">
        <v>57</v>
      </c>
      <c r="F1120" s="23">
        <v>108104897461</v>
      </c>
      <c r="G1120" s="23" t="s">
        <v>83</v>
      </c>
      <c r="H1120" s="203">
        <v>46112</v>
      </c>
      <c r="I1120" s="23" t="s">
        <v>28</v>
      </c>
      <c r="J1120" s="23" t="s">
        <v>36</v>
      </c>
      <c r="K1120" s="23" t="s">
        <v>30</v>
      </c>
      <c r="L1120" s="23"/>
      <c r="M1120" s="23" t="s">
        <v>13167</v>
      </c>
      <c r="N1120" s="232" t="s">
        <v>13168</v>
      </c>
      <c r="O1120" s="23"/>
      <c r="P1120" s="23"/>
      <c r="Q1120" s="23"/>
      <c r="R1120" s="232">
        <v>1</v>
      </c>
      <c r="S1120" s="23"/>
      <c r="T1120" s="232" t="s">
        <v>13169</v>
      </c>
      <c r="U1120" s="23"/>
      <c r="V1120" s="23"/>
      <c r="W1120" s="204"/>
      <c r="X1120" s="232" t="s">
        <v>13170</v>
      </c>
      <c r="Y1120" s="232" t="s">
        <v>403</v>
      </c>
      <c r="Z1120" s="165"/>
      <c r="AA1120" s="165"/>
    </row>
    <row r="1121" spans="1:27" ht="16.5" hidden="1">
      <c r="A1121" s="2">
        <f t="shared" si="0"/>
        <v>1118</v>
      </c>
      <c r="B1121" s="3" t="str">
        <f>VLOOKUP(D1121,DSKH!$A:$B,2,0)</f>
        <v>A-29</v>
      </c>
      <c r="C1121" s="23" t="s">
        <v>6242</v>
      </c>
      <c r="D1121" s="23" t="s">
        <v>92</v>
      </c>
      <c r="E1121" s="23" t="s">
        <v>57</v>
      </c>
      <c r="F1121" s="23">
        <v>108104902950</v>
      </c>
      <c r="G1121" s="23" t="s">
        <v>62</v>
      </c>
      <c r="H1121" s="203">
        <v>46112</v>
      </c>
      <c r="I1121" s="23" t="s">
        <v>28</v>
      </c>
      <c r="J1121" s="23" t="s">
        <v>29</v>
      </c>
      <c r="K1121" s="23" t="s">
        <v>30</v>
      </c>
      <c r="L1121" s="23"/>
      <c r="M1121" s="23" t="s">
        <v>13171</v>
      </c>
      <c r="N1121" s="223"/>
      <c r="O1121" s="23"/>
      <c r="P1121" s="23"/>
      <c r="Q1121" s="23"/>
      <c r="R1121" s="223"/>
      <c r="S1121" s="23"/>
      <c r="T1121" s="223"/>
      <c r="U1121" s="23"/>
      <c r="V1121" s="23"/>
      <c r="W1121" s="204"/>
      <c r="X1121" s="223"/>
      <c r="Y1121" s="223"/>
      <c r="Z1121" s="165"/>
      <c r="AA1121" s="165"/>
    </row>
    <row r="1122" spans="1:27" ht="16.5" hidden="1">
      <c r="A1122" s="2">
        <f t="shared" si="0"/>
        <v>1119</v>
      </c>
      <c r="B1122" s="3" t="e">
        <f>VLOOKUP(D1122,DSKH!$A:$B,2,0)</f>
        <v>#N/A</v>
      </c>
      <c r="C1122" s="23" t="s">
        <v>6242</v>
      </c>
      <c r="D1122" s="23" t="s">
        <v>13172</v>
      </c>
      <c r="E1122" s="23" t="s">
        <v>29</v>
      </c>
      <c r="F1122" s="23">
        <v>308401187900</v>
      </c>
      <c r="G1122" s="23" t="s">
        <v>44</v>
      </c>
      <c r="H1122" s="203">
        <v>46118</v>
      </c>
      <c r="I1122" s="23" t="s">
        <v>28</v>
      </c>
      <c r="J1122" s="23" t="s">
        <v>29</v>
      </c>
      <c r="K1122" s="23" t="s">
        <v>30</v>
      </c>
      <c r="L1122" s="23"/>
      <c r="M1122" s="23" t="s">
        <v>13173</v>
      </c>
      <c r="N1122" s="23"/>
      <c r="O1122" s="23">
        <v>26019079</v>
      </c>
      <c r="P1122" s="23"/>
      <c r="Q1122" s="23"/>
      <c r="R1122" s="23">
        <v>1</v>
      </c>
      <c r="S1122" s="23"/>
      <c r="T1122" s="23" t="s">
        <v>13159</v>
      </c>
      <c r="U1122" s="23"/>
      <c r="V1122" s="23"/>
      <c r="W1122" s="204"/>
      <c r="X1122" s="23" t="s">
        <v>13174</v>
      </c>
      <c r="Y1122" s="23" t="s">
        <v>11892</v>
      </c>
      <c r="Z1122" s="165"/>
      <c r="AA1122" s="165"/>
    </row>
    <row r="1123" spans="1:27" ht="33" hidden="1">
      <c r="A1123" s="2">
        <f t="shared" si="0"/>
        <v>1120</v>
      </c>
      <c r="B1123" s="3" t="str">
        <f>VLOOKUP(D1123,DSKH!$A:$B,2,0)</f>
        <v>A-502</v>
      </c>
      <c r="C1123" s="23" t="s">
        <v>6242</v>
      </c>
      <c r="D1123" s="23" t="s">
        <v>201</v>
      </c>
      <c r="E1123" s="23" t="s">
        <v>57</v>
      </c>
      <c r="F1123" s="23">
        <v>108112794900</v>
      </c>
      <c r="G1123" s="23" t="s">
        <v>62</v>
      </c>
      <c r="H1123" s="203">
        <v>46115</v>
      </c>
      <c r="I1123" s="23" t="s">
        <v>28</v>
      </c>
      <c r="J1123" s="23" t="s">
        <v>29</v>
      </c>
      <c r="K1123" s="23" t="s">
        <v>89</v>
      </c>
      <c r="L1123" s="23"/>
      <c r="M1123" s="23" t="s">
        <v>13175</v>
      </c>
      <c r="N1123" s="23">
        <v>412669356050</v>
      </c>
      <c r="O1123" s="23"/>
      <c r="P1123" s="23"/>
      <c r="Q1123" s="23"/>
      <c r="R1123" s="23">
        <v>1</v>
      </c>
      <c r="S1123" s="23"/>
      <c r="T1123" s="23" t="s">
        <v>13176</v>
      </c>
      <c r="U1123" s="23"/>
      <c r="V1123" s="23"/>
      <c r="W1123" s="204"/>
      <c r="X1123" s="23" t="s">
        <v>119</v>
      </c>
      <c r="Y1123" s="23"/>
      <c r="Z1123" s="165"/>
      <c r="AA1123" s="165"/>
    </row>
    <row r="1124" spans="1:27" ht="16.5" hidden="1">
      <c r="A1124" s="2">
        <f t="shared" si="0"/>
        <v>1121</v>
      </c>
      <c r="B1124" s="3" t="str">
        <f>VLOOKUP(D1124,DSKH!$A:$B,2,0)</f>
        <v>A-502</v>
      </c>
      <c r="C1124" s="23" t="s">
        <v>6242</v>
      </c>
      <c r="D1124" s="23" t="s">
        <v>201</v>
      </c>
      <c r="E1124" s="23" t="s">
        <v>57</v>
      </c>
      <c r="F1124" s="23">
        <v>108115289330</v>
      </c>
      <c r="G1124" s="23" t="s">
        <v>99</v>
      </c>
      <c r="H1124" s="203">
        <v>46115</v>
      </c>
      <c r="I1124" s="23" t="s">
        <v>28</v>
      </c>
      <c r="J1124" s="23" t="s">
        <v>36</v>
      </c>
      <c r="K1124" s="23" t="s">
        <v>89</v>
      </c>
      <c r="L1124" s="23"/>
      <c r="M1124" s="23" t="s">
        <v>13177</v>
      </c>
      <c r="N1124" s="23">
        <v>5705037866</v>
      </c>
      <c r="O1124" s="23"/>
      <c r="P1124" s="23"/>
      <c r="Q1124" s="23"/>
      <c r="R1124" s="23">
        <v>1</v>
      </c>
      <c r="S1124" s="23"/>
      <c r="T1124" s="23" t="s">
        <v>212</v>
      </c>
      <c r="U1124" s="23"/>
      <c r="V1124" s="23"/>
      <c r="W1124" s="204"/>
      <c r="X1124" s="23" t="s">
        <v>144</v>
      </c>
      <c r="Y1124" s="23"/>
      <c r="Z1124" s="165"/>
      <c r="AA1124" s="165"/>
    </row>
    <row r="1125" spans="1:27" ht="33" hidden="1">
      <c r="A1125" s="2">
        <f t="shared" si="0"/>
        <v>1122</v>
      </c>
      <c r="B1125" s="3" t="str">
        <f>VLOOKUP(D1125,DSKH!$A:$B,2,0)</f>
        <v>A-502</v>
      </c>
      <c r="C1125" s="23" t="s">
        <v>6242</v>
      </c>
      <c r="D1125" s="23" t="s">
        <v>201</v>
      </c>
      <c r="E1125" s="23" t="s">
        <v>57</v>
      </c>
      <c r="F1125" s="23">
        <v>108116191040</v>
      </c>
      <c r="G1125" s="23" t="s">
        <v>99</v>
      </c>
      <c r="H1125" s="203">
        <v>46115</v>
      </c>
      <c r="I1125" s="23" t="s">
        <v>28</v>
      </c>
      <c r="J1125" s="23" t="s">
        <v>36</v>
      </c>
      <c r="K1125" s="23" t="s">
        <v>89</v>
      </c>
      <c r="L1125" s="23"/>
      <c r="M1125" s="23" t="s">
        <v>13178</v>
      </c>
      <c r="N1125" s="23" t="s">
        <v>13179</v>
      </c>
      <c r="O1125" s="23"/>
      <c r="P1125" s="23"/>
      <c r="Q1125" s="23"/>
      <c r="R1125" s="23">
        <v>1</v>
      </c>
      <c r="S1125" s="23"/>
      <c r="T1125" s="23"/>
      <c r="U1125" s="23"/>
      <c r="V1125" s="23"/>
      <c r="W1125" s="204"/>
      <c r="X1125" s="23" t="s">
        <v>182</v>
      </c>
      <c r="Y1125" s="23"/>
      <c r="Z1125" s="165"/>
      <c r="AA1125" s="165"/>
    </row>
    <row r="1126" spans="1:27" ht="33" hidden="1">
      <c r="A1126" s="2">
        <f t="shared" si="0"/>
        <v>1123</v>
      </c>
      <c r="B1126" s="3" t="str">
        <f>VLOOKUP(D1126,DSKH!$A:$B,2,0)</f>
        <v>A-502</v>
      </c>
      <c r="C1126" s="23" t="s">
        <v>6242</v>
      </c>
      <c r="D1126" s="23" t="s">
        <v>201</v>
      </c>
      <c r="E1126" s="23" t="s">
        <v>57</v>
      </c>
      <c r="F1126" s="23">
        <v>108116282520</v>
      </c>
      <c r="G1126" s="23" t="s">
        <v>62</v>
      </c>
      <c r="H1126" s="203">
        <v>46115</v>
      </c>
      <c r="I1126" s="23" t="s">
        <v>28</v>
      </c>
      <c r="J1126" s="23" t="s">
        <v>29</v>
      </c>
      <c r="K1126" s="23" t="s">
        <v>89</v>
      </c>
      <c r="L1126" s="23"/>
      <c r="M1126" s="23">
        <v>980187370</v>
      </c>
      <c r="N1126" s="23" t="s">
        <v>13180</v>
      </c>
      <c r="O1126" s="23"/>
      <c r="P1126" s="23">
        <v>1</v>
      </c>
      <c r="Q1126" s="23"/>
      <c r="R1126" s="23"/>
      <c r="S1126" s="23"/>
      <c r="T1126" s="23"/>
      <c r="U1126" s="23" t="s">
        <v>13181</v>
      </c>
      <c r="V1126" s="23">
        <v>202611338958</v>
      </c>
      <c r="W1126" s="204">
        <v>250000</v>
      </c>
      <c r="X1126" s="23" t="s">
        <v>115</v>
      </c>
      <c r="Y1126" s="23"/>
      <c r="Z1126" s="165"/>
      <c r="AA1126" s="165"/>
    </row>
    <row r="1127" spans="1:27" ht="16.5" hidden="1">
      <c r="A1127" s="2">
        <f t="shared" si="0"/>
        <v>1124</v>
      </c>
      <c r="B1127" s="3" t="str">
        <f>VLOOKUP(D1127,DSKH!$A:$B,2,0)</f>
        <v>A-502</v>
      </c>
      <c r="C1127" s="23" t="s">
        <v>6242</v>
      </c>
      <c r="D1127" s="23" t="s">
        <v>201</v>
      </c>
      <c r="E1127" s="23" t="s">
        <v>29</v>
      </c>
      <c r="F1127" s="23">
        <v>308394944820</v>
      </c>
      <c r="G1127" s="23" t="s">
        <v>41</v>
      </c>
      <c r="H1127" s="203">
        <v>46115</v>
      </c>
      <c r="I1127" s="23" t="s">
        <v>28</v>
      </c>
      <c r="J1127" s="23" t="s">
        <v>29</v>
      </c>
      <c r="K1127" s="23" t="s">
        <v>89</v>
      </c>
      <c r="L1127" s="23"/>
      <c r="M1127" s="23" t="s">
        <v>13182</v>
      </c>
      <c r="N1127" s="23"/>
      <c r="O1127" s="23"/>
      <c r="P1127" s="23"/>
      <c r="Q1127" s="23"/>
      <c r="R1127" s="23">
        <v>1</v>
      </c>
      <c r="S1127" s="23"/>
      <c r="T1127" s="23" t="s">
        <v>13183</v>
      </c>
      <c r="U1127" s="23"/>
      <c r="V1127" s="23"/>
      <c r="W1127" s="204"/>
      <c r="X1127" s="23" t="s">
        <v>119</v>
      </c>
      <c r="Y1127" s="23" t="s">
        <v>13184</v>
      </c>
      <c r="Z1127" s="165"/>
      <c r="AA1127" s="165"/>
    </row>
    <row r="1128" spans="1:27" ht="247.5" hidden="1">
      <c r="A1128" s="2">
        <f t="shared" si="0"/>
        <v>1125</v>
      </c>
      <c r="B1128" s="3" t="str">
        <f>VLOOKUP(D1128,DSKH!$A:$B,2,0)</f>
        <v>A-383-24</v>
      </c>
      <c r="C1128" s="23" t="s">
        <v>6242</v>
      </c>
      <c r="D1128" s="23" t="s">
        <v>331</v>
      </c>
      <c r="E1128" s="23" t="s">
        <v>29</v>
      </c>
      <c r="F1128" s="23">
        <v>308403221510</v>
      </c>
      <c r="G1128" s="23" t="s">
        <v>44</v>
      </c>
      <c r="H1128" s="203">
        <v>46119</v>
      </c>
      <c r="I1128" s="23" t="s">
        <v>28</v>
      </c>
      <c r="J1128" s="23" t="s">
        <v>29</v>
      </c>
      <c r="K1128" s="23" t="s">
        <v>89</v>
      </c>
      <c r="L1128" s="23"/>
      <c r="M1128" s="23" t="s">
        <v>13185</v>
      </c>
      <c r="N1128" s="23"/>
      <c r="O1128" s="23"/>
      <c r="P1128" s="23"/>
      <c r="Q1128" s="23"/>
      <c r="R1128" s="23">
        <v>1</v>
      </c>
      <c r="S1128" s="23"/>
      <c r="T1128" s="23" t="s">
        <v>13186</v>
      </c>
      <c r="U1128" s="23"/>
      <c r="V1128" s="23"/>
      <c r="W1128" s="204"/>
      <c r="X1128" s="23" t="s">
        <v>13160</v>
      </c>
      <c r="Y1128" s="23" t="s">
        <v>13187</v>
      </c>
      <c r="Z1128" s="165"/>
      <c r="AA1128" s="165"/>
    </row>
    <row r="1129" spans="1:27" ht="16.5" hidden="1">
      <c r="A1129" s="2">
        <f t="shared" si="0"/>
        <v>1126</v>
      </c>
      <c r="B1129" s="3" t="str">
        <f>VLOOKUP(D1129,DSKH!$A:$B,2,0)</f>
        <v>A-502</v>
      </c>
      <c r="C1129" s="23" t="s">
        <v>6242</v>
      </c>
      <c r="D1129" s="23" t="s">
        <v>201</v>
      </c>
      <c r="E1129" s="23" t="s">
        <v>57</v>
      </c>
      <c r="F1129" s="23">
        <v>108121667620</v>
      </c>
      <c r="G1129" s="23" t="s">
        <v>83</v>
      </c>
      <c r="H1129" s="203">
        <v>46119</v>
      </c>
      <c r="I1129" s="23" t="s">
        <v>28</v>
      </c>
      <c r="J1129" s="23" t="s">
        <v>29</v>
      </c>
      <c r="K1129" s="23" t="s">
        <v>89</v>
      </c>
      <c r="L1129" s="23"/>
      <c r="M1129" s="23" t="s">
        <v>13188</v>
      </c>
      <c r="N1129" s="23">
        <v>412669259192</v>
      </c>
      <c r="O1129" s="23"/>
      <c r="P1129" s="23"/>
      <c r="Q1129" s="23"/>
      <c r="R1129" s="23">
        <v>1</v>
      </c>
      <c r="S1129" s="23"/>
      <c r="T1129" s="23" t="s">
        <v>13189</v>
      </c>
      <c r="U1129" s="23"/>
      <c r="V1129" s="23"/>
      <c r="W1129" s="204"/>
      <c r="X1129" s="23" t="s">
        <v>119</v>
      </c>
      <c r="Y1129" s="23"/>
      <c r="Z1129" s="165"/>
      <c r="AA1129" s="165"/>
    </row>
    <row r="1130" spans="1:27" ht="33" hidden="1">
      <c r="A1130" s="2">
        <f t="shared" si="0"/>
        <v>1127</v>
      </c>
      <c r="B1130" s="3" t="str">
        <f>VLOOKUP(D1130,DSKH!$A:$B,2,0)</f>
        <v>A-502</v>
      </c>
      <c r="C1130" s="23" t="s">
        <v>6242</v>
      </c>
      <c r="D1130" s="23" t="s">
        <v>201</v>
      </c>
      <c r="E1130" s="23" t="s">
        <v>57</v>
      </c>
      <c r="F1130" s="23">
        <v>108124935920</v>
      </c>
      <c r="G1130" s="23" t="s">
        <v>62</v>
      </c>
      <c r="H1130" s="203">
        <v>46119</v>
      </c>
      <c r="I1130" s="23" t="s">
        <v>28</v>
      </c>
      <c r="J1130" s="23" t="s">
        <v>29</v>
      </c>
      <c r="K1130" s="23" t="s">
        <v>89</v>
      </c>
      <c r="L1130" s="23"/>
      <c r="M1130" s="23" t="s">
        <v>13190</v>
      </c>
      <c r="N1130" s="23">
        <v>412669259744</v>
      </c>
      <c r="O1130" s="23"/>
      <c r="P1130" s="23"/>
      <c r="Q1130" s="23"/>
      <c r="R1130" s="23">
        <v>1</v>
      </c>
      <c r="S1130" s="23"/>
      <c r="T1130" s="23" t="s">
        <v>13191</v>
      </c>
      <c r="U1130" s="23"/>
      <c r="V1130" s="23"/>
      <c r="W1130" s="204"/>
      <c r="X1130" s="23" t="s">
        <v>50</v>
      </c>
      <c r="Y1130" s="23"/>
      <c r="Z1130" s="165"/>
      <c r="AA1130" s="165"/>
    </row>
    <row r="1131" spans="1:27" ht="33" hidden="1">
      <c r="A1131" s="2">
        <f t="shared" si="0"/>
        <v>1128</v>
      </c>
      <c r="B1131" s="3" t="str">
        <f>VLOOKUP(D1131,DSKH!$A:$B,2,0)</f>
        <v>A-502</v>
      </c>
      <c r="C1131" s="23" t="s">
        <v>6242</v>
      </c>
      <c r="D1131" s="23" t="s">
        <v>201</v>
      </c>
      <c r="E1131" s="23" t="s">
        <v>57</v>
      </c>
      <c r="F1131" s="23">
        <v>108125437930</v>
      </c>
      <c r="G1131" s="23" t="s">
        <v>62</v>
      </c>
      <c r="H1131" s="203">
        <v>46119</v>
      </c>
      <c r="I1131" s="23" t="s">
        <v>28</v>
      </c>
      <c r="J1131" s="23" t="s">
        <v>29</v>
      </c>
      <c r="K1131" s="23" t="s">
        <v>89</v>
      </c>
      <c r="L1131" s="23"/>
      <c r="M1131" s="23" t="s">
        <v>13192</v>
      </c>
      <c r="N1131" s="23">
        <v>412669356152</v>
      </c>
      <c r="O1131" s="23"/>
      <c r="P1131" s="23"/>
      <c r="Q1131" s="23"/>
      <c r="R1131" s="23">
        <v>1</v>
      </c>
      <c r="S1131" s="23"/>
      <c r="T1131" s="23" t="s">
        <v>13193</v>
      </c>
      <c r="U1131" s="23"/>
      <c r="V1131" s="23"/>
      <c r="W1131" s="204"/>
      <c r="X1131" s="23" t="s">
        <v>50</v>
      </c>
      <c r="Y1131" s="23"/>
      <c r="Z1131" s="165"/>
      <c r="AA1131" s="165"/>
    </row>
    <row r="1132" spans="1:27" ht="16.5" hidden="1">
      <c r="A1132" s="2">
        <f t="shared" si="0"/>
        <v>1129</v>
      </c>
      <c r="B1132" s="3" t="str">
        <f>VLOOKUP(D1132,DSKH!$A:$B,2,0)</f>
        <v>A-29</v>
      </c>
      <c r="C1132" s="23" t="s">
        <v>6242</v>
      </c>
      <c r="D1132" s="23" t="s">
        <v>92</v>
      </c>
      <c r="E1132" s="23" t="s">
        <v>57</v>
      </c>
      <c r="F1132" s="23">
        <v>108126115750</v>
      </c>
      <c r="G1132" s="23" t="s">
        <v>62</v>
      </c>
      <c r="H1132" s="203">
        <v>46119</v>
      </c>
      <c r="I1132" s="23" t="s">
        <v>28</v>
      </c>
      <c r="J1132" s="23" t="s">
        <v>29</v>
      </c>
      <c r="K1132" s="23" t="s">
        <v>30</v>
      </c>
      <c r="L1132" s="23"/>
      <c r="M1132" s="23" t="s">
        <v>13194</v>
      </c>
      <c r="N1132" s="23" t="s">
        <v>13195</v>
      </c>
      <c r="O1132" s="23"/>
      <c r="P1132" s="23"/>
      <c r="Q1132" s="232">
        <v>1</v>
      </c>
      <c r="R1132" s="23"/>
      <c r="S1132" s="23"/>
      <c r="T1132" s="23"/>
      <c r="U1132" s="232" t="s">
        <v>13196</v>
      </c>
      <c r="V1132" s="232">
        <v>202611365156</v>
      </c>
      <c r="W1132" s="237">
        <v>500000</v>
      </c>
      <c r="X1132" s="232" t="s">
        <v>115</v>
      </c>
      <c r="Y1132" s="232" t="s">
        <v>100</v>
      </c>
      <c r="Z1132" s="165"/>
      <c r="AA1132" s="165"/>
    </row>
    <row r="1133" spans="1:27" ht="16.5" hidden="1">
      <c r="A1133" s="2">
        <f t="shared" si="0"/>
        <v>1130</v>
      </c>
      <c r="B1133" s="3" t="str">
        <f>VLOOKUP(D1133,DSKH!$A:$B,2,0)</f>
        <v>A-29</v>
      </c>
      <c r="C1133" s="23" t="s">
        <v>6242</v>
      </c>
      <c r="D1133" s="23" t="s">
        <v>92</v>
      </c>
      <c r="E1133" s="23" t="s">
        <v>57</v>
      </c>
      <c r="F1133" s="23">
        <v>108126194520</v>
      </c>
      <c r="G1133" s="23" t="s">
        <v>62</v>
      </c>
      <c r="H1133" s="203">
        <v>46119</v>
      </c>
      <c r="I1133" s="23" t="s">
        <v>28</v>
      </c>
      <c r="J1133" s="23" t="s">
        <v>29</v>
      </c>
      <c r="K1133" s="23" t="s">
        <v>30</v>
      </c>
      <c r="L1133" s="23"/>
      <c r="M1133" s="23" t="s">
        <v>13197</v>
      </c>
      <c r="N1133" s="23" t="s">
        <v>13198</v>
      </c>
      <c r="O1133" s="23"/>
      <c r="P1133" s="23"/>
      <c r="Q1133" s="230"/>
      <c r="R1133" s="23"/>
      <c r="S1133" s="23"/>
      <c r="T1133" s="23"/>
      <c r="U1133" s="230"/>
      <c r="V1133" s="230"/>
      <c r="W1133" s="230"/>
      <c r="X1133" s="230"/>
      <c r="Y1133" s="230"/>
      <c r="Z1133" s="165"/>
      <c r="AA1133" s="165"/>
    </row>
    <row r="1134" spans="1:27" ht="16.5" hidden="1">
      <c r="A1134" s="2">
        <f t="shared" si="0"/>
        <v>1131</v>
      </c>
      <c r="B1134" s="3" t="str">
        <f>VLOOKUP(D1134,DSKH!$A:$B,2,0)</f>
        <v>A-29</v>
      </c>
      <c r="C1134" s="23" t="s">
        <v>6242</v>
      </c>
      <c r="D1134" s="23" t="s">
        <v>92</v>
      </c>
      <c r="E1134" s="23" t="s">
        <v>57</v>
      </c>
      <c r="F1134" s="23">
        <v>108126292630</v>
      </c>
      <c r="G1134" s="23" t="s">
        <v>62</v>
      </c>
      <c r="H1134" s="203">
        <v>46119</v>
      </c>
      <c r="I1134" s="23" t="s">
        <v>28</v>
      </c>
      <c r="J1134" s="23" t="s">
        <v>29</v>
      </c>
      <c r="K1134" s="23" t="s">
        <v>30</v>
      </c>
      <c r="L1134" s="23"/>
      <c r="M1134" s="23" t="s">
        <v>13199</v>
      </c>
      <c r="N1134" s="23" t="s">
        <v>13200</v>
      </c>
      <c r="O1134" s="23"/>
      <c r="P1134" s="23"/>
      <c r="Q1134" s="230"/>
      <c r="R1134" s="23"/>
      <c r="S1134" s="23"/>
      <c r="T1134" s="23"/>
      <c r="U1134" s="230"/>
      <c r="V1134" s="230"/>
      <c r="W1134" s="230"/>
      <c r="X1134" s="230"/>
      <c r="Y1134" s="230"/>
      <c r="Z1134" s="165"/>
      <c r="AA1134" s="165"/>
    </row>
    <row r="1135" spans="1:27" ht="16.5" hidden="1">
      <c r="A1135" s="2">
        <f t="shared" si="0"/>
        <v>1132</v>
      </c>
      <c r="B1135" s="3" t="str">
        <f>VLOOKUP(D1135,DSKH!$A:$B,2,0)</f>
        <v>A-29</v>
      </c>
      <c r="C1135" s="23" t="s">
        <v>6242</v>
      </c>
      <c r="D1135" s="23" t="s">
        <v>92</v>
      </c>
      <c r="E1135" s="23" t="s">
        <v>57</v>
      </c>
      <c r="F1135" s="23">
        <v>108126349110</v>
      </c>
      <c r="G1135" s="23" t="s">
        <v>62</v>
      </c>
      <c r="H1135" s="203">
        <v>46119</v>
      </c>
      <c r="I1135" s="23" t="s">
        <v>28</v>
      </c>
      <c r="J1135" s="23" t="s">
        <v>29</v>
      </c>
      <c r="K1135" s="23" t="s">
        <v>30</v>
      </c>
      <c r="L1135" s="23"/>
      <c r="M1135" s="23" t="s">
        <v>13201</v>
      </c>
      <c r="N1135" s="23" t="s">
        <v>13202</v>
      </c>
      <c r="O1135" s="23"/>
      <c r="P1135" s="23"/>
      <c r="Q1135" s="230"/>
      <c r="R1135" s="23"/>
      <c r="S1135" s="23"/>
      <c r="T1135" s="23"/>
      <c r="U1135" s="230"/>
      <c r="V1135" s="230"/>
      <c r="W1135" s="230"/>
      <c r="X1135" s="230"/>
      <c r="Y1135" s="230"/>
      <c r="Z1135" s="165"/>
      <c r="AA1135" s="165"/>
    </row>
    <row r="1136" spans="1:27" ht="16.5" hidden="1">
      <c r="A1136" s="2">
        <f t="shared" si="0"/>
        <v>1133</v>
      </c>
      <c r="B1136" s="3" t="str">
        <f>VLOOKUP(D1136,DSKH!$A:$B,2,0)</f>
        <v>A-29</v>
      </c>
      <c r="C1136" s="23" t="s">
        <v>6242</v>
      </c>
      <c r="D1136" s="23" t="s">
        <v>92</v>
      </c>
      <c r="E1136" s="23" t="s">
        <v>57</v>
      </c>
      <c r="F1136" s="23">
        <v>108126381530</v>
      </c>
      <c r="G1136" s="23" t="s">
        <v>62</v>
      </c>
      <c r="H1136" s="203">
        <v>46119</v>
      </c>
      <c r="I1136" s="23" t="s">
        <v>28</v>
      </c>
      <c r="J1136" s="23" t="s">
        <v>36</v>
      </c>
      <c r="K1136" s="23" t="s">
        <v>30</v>
      </c>
      <c r="L1136" s="23"/>
      <c r="M1136" s="23" t="s">
        <v>13203</v>
      </c>
      <c r="N1136" s="23" t="s">
        <v>13204</v>
      </c>
      <c r="O1136" s="23"/>
      <c r="P1136" s="23"/>
      <c r="Q1136" s="223"/>
      <c r="R1136" s="23"/>
      <c r="S1136" s="23"/>
      <c r="T1136" s="23"/>
      <c r="U1136" s="223"/>
      <c r="V1136" s="223"/>
      <c r="W1136" s="223"/>
      <c r="X1136" s="223"/>
      <c r="Y1136" s="223"/>
      <c r="Z1136" s="165"/>
      <c r="AA1136" s="165"/>
    </row>
    <row r="1137" spans="1:27" ht="16.5" hidden="1">
      <c r="A1137" s="2">
        <f t="shared" si="0"/>
        <v>1134</v>
      </c>
      <c r="B1137" s="3" t="str">
        <f>VLOOKUP(D1137,DSKH!$A:$B,2,0)</f>
        <v>A-502</v>
      </c>
      <c r="C1137" s="23" t="s">
        <v>6242</v>
      </c>
      <c r="D1137" s="23" t="s">
        <v>201</v>
      </c>
      <c r="E1137" s="23" t="s">
        <v>29</v>
      </c>
      <c r="F1137" s="23">
        <v>308407288620</v>
      </c>
      <c r="G1137" s="23" t="s">
        <v>44</v>
      </c>
      <c r="H1137" s="203">
        <v>46119</v>
      </c>
      <c r="I1137" s="23" t="s">
        <v>28</v>
      </c>
      <c r="J1137" s="23" t="s">
        <v>36</v>
      </c>
      <c r="K1137" s="23" t="s">
        <v>89</v>
      </c>
      <c r="L1137" s="23"/>
      <c r="M1137" s="23" t="s">
        <v>13205</v>
      </c>
      <c r="N1137" s="23"/>
      <c r="O1137" s="23"/>
      <c r="P1137" s="23"/>
      <c r="Q1137" s="23"/>
      <c r="R1137" s="23">
        <v>1</v>
      </c>
      <c r="S1137" s="23"/>
      <c r="T1137" s="23" t="s">
        <v>13206</v>
      </c>
      <c r="U1137" s="23"/>
      <c r="V1137" s="23"/>
      <c r="W1137" s="204"/>
      <c r="X1137" s="23" t="s">
        <v>165</v>
      </c>
      <c r="Y1137" s="23"/>
      <c r="Z1137" s="165"/>
      <c r="AA1137" s="165"/>
    </row>
    <row r="1138" spans="1:27" ht="16.5" hidden="1">
      <c r="A1138" s="2">
        <f t="shared" si="0"/>
        <v>1135</v>
      </c>
      <c r="B1138" s="3" t="str">
        <f>VLOOKUP(D1138,DSKH!$A:$B,2,0)</f>
        <v>A-502</v>
      </c>
      <c r="C1138" s="23" t="s">
        <v>6242</v>
      </c>
      <c r="D1138" s="23" t="s">
        <v>201</v>
      </c>
      <c r="E1138" s="23" t="s">
        <v>29</v>
      </c>
      <c r="F1138" s="23">
        <v>308407248720</v>
      </c>
      <c r="G1138" s="23" t="s">
        <v>44</v>
      </c>
      <c r="H1138" s="203">
        <v>46119</v>
      </c>
      <c r="I1138" s="23" t="s">
        <v>28</v>
      </c>
      <c r="J1138" s="23" t="s">
        <v>36</v>
      </c>
      <c r="K1138" s="23" t="s">
        <v>89</v>
      </c>
      <c r="L1138" s="23"/>
      <c r="M1138" s="23" t="s">
        <v>13207</v>
      </c>
      <c r="N1138" s="23"/>
      <c r="O1138" s="23"/>
      <c r="P1138" s="23"/>
      <c r="Q1138" s="23"/>
      <c r="R1138" s="23">
        <v>1</v>
      </c>
      <c r="S1138" s="23"/>
      <c r="T1138" s="23" t="s">
        <v>327</v>
      </c>
      <c r="U1138" s="23"/>
      <c r="V1138" s="23"/>
      <c r="W1138" s="204"/>
      <c r="X1138" s="23" t="s">
        <v>165</v>
      </c>
      <c r="Y1138" s="23"/>
      <c r="Z1138" s="165"/>
      <c r="AA1138" s="165"/>
    </row>
    <row r="1139" spans="1:27" ht="82.5" hidden="1">
      <c r="A1139" s="2">
        <f t="shared" si="0"/>
        <v>1136</v>
      </c>
      <c r="B1139" s="3">
        <f>VLOOKUP(D1139,DSKH!$A:$B,2,0)</f>
        <v>0</v>
      </c>
      <c r="C1139" s="23" t="s">
        <v>6242</v>
      </c>
      <c r="D1139" s="23" t="s">
        <v>13208</v>
      </c>
      <c r="E1139" s="23" t="s">
        <v>29</v>
      </c>
      <c r="F1139" s="23">
        <v>308408030730</v>
      </c>
      <c r="G1139" s="23" t="s">
        <v>44</v>
      </c>
      <c r="H1139" s="203">
        <v>46119</v>
      </c>
      <c r="I1139" s="23" t="s">
        <v>28</v>
      </c>
      <c r="J1139" s="23" t="s">
        <v>29</v>
      </c>
      <c r="K1139" s="23" t="s">
        <v>89</v>
      </c>
      <c r="L1139" s="23"/>
      <c r="M1139" s="23" t="s">
        <v>13209</v>
      </c>
      <c r="N1139" s="23"/>
      <c r="O1139" s="23"/>
      <c r="P1139" s="23"/>
      <c r="Q1139" s="23"/>
      <c r="R1139" s="23">
        <v>1</v>
      </c>
      <c r="S1139" s="23"/>
      <c r="T1139" s="23" t="s">
        <v>13210</v>
      </c>
      <c r="U1139" s="23"/>
      <c r="V1139" s="23"/>
      <c r="W1139" s="204"/>
      <c r="X1139" s="23" t="s">
        <v>13174</v>
      </c>
      <c r="Y1139" s="23" t="s">
        <v>13211</v>
      </c>
      <c r="Z1139" s="165"/>
      <c r="AA1139" s="165"/>
    </row>
    <row r="1140" spans="1:27" ht="33" hidden="1">
      <c r="A1140" s="2">
        <f t="shared" si="0"/>
        <v>1137</v>
      </c>
      <c r="B1140" s="3" t="str">
        <f>VLOOKUP(D1140,DSKH!$A:$B,2,0)</f>
        <v>A-502</v>
      </c>
      <c r="C1140" s="23" t="s">
        <v>6242</v>
      </c>
      <c r="D1140" s="23" t="s">
        <v>201</v>
      </c>
      <c r="E1140" s="23" t="s">
        <v>29</v>
      </c>
      <c r="F1140" s="23">
        <v>308408788350</v>
      </c>
      <c r="G1140" s="23" t="s">
        <v>44</v>
      </c>
      <c r="H1140" s="203">
        <v>46120</v>
      </c>
      <c r="I1140" s="23" t="s">
        <v>28</v>
      </c>
      <c r="J1140" s="23" t="s">
        <v>29</v>
      </c>
      <c r="K1140" s="23" t="s">
        <v>89</v>
      </c>
      <c r="L1140" s="23"/>
      <c r="M1140" s="23" t="s">
        <v>13212</v>
      </c>
      <c r="N1140" s="23"/>
      <c r="O1140" s="23" t="s">
        <v>13213</v>
      </c>
      <c r="P1140" s="23"/>
      <c r="Q1140" s="23"/>
      <c r="R1140" s="23">
        <v>1</v>
      </c>
      <c r="S1140" s="23"/>
      <c r="T1140" s="23" t="s">
        <v>13214</v>
      </c>
      <c r="U1140" s="23"/>
      <c r="V1140" s="23"/>
      <c r="W1140" s="204"/>
      <c r="X1140" s="23" t="s">
        <v>13215</v>
      </c>
      <c r="Y1140" s="23"/>
      <c r="Z1140" s="165"/>
      <c r="AA1140" s="165"/>
    </row>
    <row r="1141" spans="1:27" ht="16.5" hidden="1">
      <c r="A1141" s="2">
        <f t="shared" si="0"/>
        <v>1138</v>
      </c>
      <c r="B1141" s="3" t="str">
        <f>VLOOKUP(D1141,DSKH!$A:$B,2,0)</f>
        <v>A-502</v>
      </c>
      <c r="C1141" s="23" t="s">
        <v>6242</v>
      </c>
      <c r="D1141" s="23" t="s">
        <v>201</v>
      </c>
      <c r="E1141" s="23" t="s">
        <v>29</v>
      </c>
      <c r="F1141" s="23">
        <v>308403466620</v>
      </c>
      <c r="G1141" s="23" t="s">
        <v>246</v>
      </c>
      <c r="H1141" s="203">
        <v>46121</v>
      </c>
      <c r="I1141" s="23" t="s">
        <v>28</v>
      </c>
      <c r="J1141" s="23" t="s">
        <v>74</v>
      </c>
      <c r="K1141" s="23" t="s">
        <v>89</v>
      </c>
      <c r="L1141" s="23"/>
      <c r="M1141" s="23" t="s">
        <v>13216</v>
      </c>
      <c r="N1141" s="23"/>
      <c r="O1141" s="23"/>
      <c r="P1141" s="23"/>
      <c r="Q1141" s="23"/>
      <c r="R1141" s="23">
        <v>1</v>
      </c>
      <c r="S1141" s="23"/>
      <c r="T1141" s="23" t="s">
        <v>13217</v>
      </c>
      <c r="U1141" s="23"/>
      <c r="V1141" s="23"/>
      <c r="W1141" s="204"/>
      <c r="X1141" s="23" t="s">
        <v>119</v>
      </c>
      <c r="Y1141" s="23" t="s">
        <v>13218</v>
      </c>
      <c r="Z1141" s="165"/>
      <c r="AA1141" s="165"/>
    </row>
    <row r="1142" spans="1:27" ht="66" hidden="1">
      <c r="A1142" s="2">
        <f t="shared" si="0"/>
        <v>1139</v>
      </c>
      <c r="B1142" s="3" t="str">
        <f>VLOOKUP(D1142,DSKH!$A:$B,2,0)</f>
        <v>A-502</v>
      </c>
      <c r="C1142" s="23" t="s">
        <v>6242</v>
      </c>
      <c r="D1142" s="23" t="s">
        <v>201</v>
      </c>
      <c r="E1142" s="23" t="s">
        <v>57</v>
      </c>
      <c r="F1142" s="23">
        <v>108124528412</v>
      </c>
      <c r="G1142" s="23" t="s">
        <v>99</v>
      </c>
      <c r="H1142" s="203">
        <v>46120</v>
      </c>
      <c r="I1142" s="23" t="s">
        <v>226</v>
      </c>
      <c r="J1142" s="23" t="s">
        <v>74</v>
      </c>
      <c r="K1142" s="23" t="s">
        <v>89</v>
      </c>
      <c r="L1142" s="23"/>
      <c r="M1142" s="23" t="s">
        <v>13219</v>
      </c>
      <c r="N1142" s="23" t="s">
        <v>13220</v>
      </c>
      <c r="O1142" s="23"/>
      <c r="P1142" s="23"/>
      <c r="Q1142" s="23"/>
      <c r="R1142" s="23">
        <v>1</v>
      </c>
      <c r="S1142" s="23"/>
      <c r="T1142" s="23" t="s">
        <v>13221</v>
      </c>
      <c r="U1142" s="23"/>
      <c r="V1142" s="23"/>
      <c r="W1142" s="204"/>
      <c r="X1142" s="23" t="s">
        <v>182</v>
      </c>
      <c r="Y1142" s="23" t="s">
        <v>13222</v>
      </c>
      <c r="Z1142" s="165"/>
      <c r="AA1142" s="165"/>
    </row>
    <row r="1143" spans="1:27" ht="16.5" hidden="1">
      <c r="A1143" s="2">
        <f t="shared" si="0"/>
        <v>1140</v>
      </c>
      <c r="B1143" s="3" t="str">
        <f>VLOOKUP(D1143,DSKH!$A:$B,2,0)</f>
        <v>A-502</v>
      </c>
      <c r="C1143" s="23" t="s">
        <v>6242</v>
      </c>
      <c r="D1143" s="23" t="s">
        <v>201</v>
      </c>
      <c r="E1143" s="23" t="s">
        <v>29</v>
      </c>
      <c r="F1143" s="23">
        <v>308411092530</v>
      </c>
      <c r="G1143" s="23" t="s">
        <v>44</v>
      </c>
      <c r="H1143" s="203">
        <v>46120</v>
      </c>
      <c r="I1143" s="23" t="s">
        <v>28</v>
      </c>
      <c r="J1143" s="23" t="s">
        <v>36</v>
      </c>
      <c r="K1143" s="23" t="s">
        <v>89</v>
      </c>
      <c r="L1143" s="23"/>
      <c r="M1143" s="23" t="s">
        <v>13223</v>
      </c>
      <c r="N1143" s="23"/>
      <c r="O1143" s="23"/>
      <c r="P1143" s="23"/>
      <c r="Q1143" s="23"/>
      <c r="R1143" s="23">
        <v>1</v>
      </c>
      <c r="S1143" s="23"/>
      <c r="T1143" s="23" t="s">
        <v>13224</v>
      </c>
      <c r="U1143" s="23"/>
      <c r="V1143" s="23"/>
      <c r="W1143" s="204"/>
      <c r="X1143" s="23" t="s">
        <v>165</v>
      </c>
      <c r="Y1143" s="23"/>
      <c r="Z1143" s="165"/>
      <c r="AA1143" s="165"/>
    </row>
    <row r="1144" spans="1:27" ht="33" hidden="1">
      <c r="A1144" s="2">
        <f t="shared" si="0"/>
        <v>1141</v>
      </c>
      <c r="B1144" s="3" t="str">
        <f>VLOOKUP(D1144,DSKH!$A:$B,2,0)</f>
        <v>A-29</v>
      </c>
      <c r="C1144" s="23" t="s">
        <v>6242</v>
      </c>
      <c r="D1144" s="23" t="s">
        <v>92</v>
      </c>
      <c r="E1144" s="23" t="s">
        <v>57</v>
      </c>
      <c r="F1144" s="23">
        <v>108132680720</v>
      </c>
      <c r="G1144" s="23" t="s">
        <v>62</v>
      </c>
      <c r="H1144" s="203">
        <v>46121</v>
      </c>
      <c r="I1144" s="23" t="s">
        <v>28</v>
      </c>
      <c r="J1144" s="23" t="s">
        <v>29</v>
      </c>
      <c r="K1144" s="23" t="s">
        <v>30</v>
      </c>
      <c r="L1144" s="23"/>
      <c r="M1144" s="23" t="s">
        <v>13225</v>
      </c>
      <c r="N1144" s="23" t="s">
        <v>13226</v>
      </c>
      <c r="O1144" s="23"/>
      <c r="P1144" s="23">
        <v>1</v>
      </c>
      <c r="Q1144" s="23"/>
      <c r="R1144" s="23"/>
      <c r="S1144" s="23"/>
      <c r="T1144" s="23"/>
      <c r="U1144" s="23" t="s">
        <v>13227</v>
      </c>
      <c r="V1144" s="23">
        <v>202611380786</v>
      </c>
      <c r="W1144" s="204">
        <v>250000</v>
      </c>
      <c r="X1144" s="23" t="s">
        <v>115</v>
      </c>
      <c r="Y1144" s="23"/>
      <c r="Z1144" s="165"/>
      <c r="AA1144" s="165"/>
    </row>
    <row r="1145" spans="1:27" ht="33" hidden="1">
      <c r="A1145" s="2">
        <f t="shared" si="0"/>
        <v>1142</v>
      </c>
      <c r="B1145" s="3" t="str">
        <f>VLOOKUP(D1145,DSKH!$A:$B,2,0)</f>
        <v>A-502</v>
      </c>
      <c r="C1145" s="23" t="s">
        <v>6242</v>
      </c>
      <c r="D1145" s="23" t="s">
        <v>201</v>
      </c>
      <c r="E1145" s="23" t="s">
        <v>57</v>
      </c>
      <c r="F1145" s="23">
        <v>108134241350</v>
      </c>
      <c r="G1145" s="23" t="s">
        <v>62</v>
      </c>
      <c r="H1145" s="203">
        <v>46121</v>
      </c>
      <c r="I1145" s="23" t="s">
        <v>28</v>
      </c>
      <c r="J1145" s="23" t="s">
        <v>36</v>
      </c>
      <c r="K1145" s="23" t="s">
        <v>89</v>
      </c>
      <c r="L1145" s="23"/>
      <c r="M1145" s="23" t="s">
        <v>13228</v>
      </c>
      <c r="N1145" s="23" t="s">
        <v>13229</v>
      </c>
      <c r="O1145" s="23"/>
      <c r="P1145" s="23"/>
      <c r="Q1145" s="23"/>
      <c r="R1145" s="23">
        <v>1</v>
      </c>
      <c r="S1145" s="23"/>
      <c r="T1145" s="23" t="s">
        <v>13230</v>
      </c>
      <c r="U1145" s="23"/>
      <c r="V1145" s="23"/>
      <c r="W1145" s="204"/>
      <c r="X1145" s="23" t="s">
        <v>319</v>
      </c>
      <c r="Y1145" s="23"/>
      <c r="Z1145" s="165"/>
      <c r="AA1145" s="165"/>
    </row>
    <row r="1146" spans="1:27" ht="16.5" hidden="1">
      <c r="A1146" s="2">
        <f t="shared" si="0"/>
        <v>1143</v>
      </c>
      <c r="B1146" s="3" t="e">
        <f>VLOOKUP(D1146,DSKH!$A:$B,2,0)</f>
        <v>#N/A</v>
      </c>
      <c r="C1146" s="23" t="s">
        <v>6242</v>
      </c>
      <c r="D1146" s="23" t="s">
        <v>4712</v>
      </c>
      <c r="E1146" s="23" t="s">
        <v>57</v>
      </c>
      <c r="F1146" s="23">
        <v>108133807610</v>
      </c>
      <c r="G1146" s="23" t="s">
        <v>32</v>
      </c>
      <c r="H1146" s="203">
        <v>46121</v>
      </c>
      <c r="I1146" s="23" t="s">
        <v>28</v>
      </c>
      <c r="J1146" s="23" t="s">
        <v>36</v>
      </c>
      <c r="K1146" s="23" t="s">
        <v>30</v>
      </c>
      <c r="L1146" s="23"/>
      <c r="M1146" s="23">
        <v>19</v>
      </c>
      <c r="N1146" s="23"/>
      <c r="O1146" s="23"/>
      <c r="P1146" s="23"/>
      <c r="Q1146" s="23"/>
      <c r="R1146" s="23">
        <v>1</v>
      </c>
      <c r="S1146" s="23"/>
      <c r="T1146" s="23" t="s">
        <v>13231</v>
      </c>
      <c r="U1146" s="23"/>
      <c r="V1146" s="23"/>
      <c r="W1146" s="204"/>
      <c r="X1146" s="23" t="s">
        <v>13232</v>
      </c>
      <c r="Y1146" s="23"/>
      <c r="Z1146" s="165"/>
      <c r="AA1146" s="165"/>
    </row>
    <row r="1147" spans="1:27" ht="16.5" hidden="1">
      <c r="A1147" s="2">
        <f t="shared" si="0"/>
        <v>1144</v>
      </c>
      <c r="B1147" s="3" t="e">
        <f>VLOOKUP(D1147,DSKH!$A:$B,2,0)</f>
        <v>#N/A</v>
      </c>
      <c r="C1147" s="23" t="s">
        <v>6242</v>
      </c>
      <c r="D1147" s="23" t="s">
        <v>13172</v>
      </c>
      <c r="E1147" s="23" t="s">
        <v>29</v>
      </c>
      <c r="F1147" s="23">
        <v>308416100110</v>
      </c>
      <c r="G1147" s="23" t="s">
        <v>44</v>
      </c>
      <c r="H1147" s="203">
        <v>46121</v>
      </c>
      <c r="I1147" s="23" t="s">
        <v>28</v>
      </c>
      <c r="J1147" s="23" t="s">
        <v>29</v>
      </c>
      <c r="K1147" s="23" t="s">
        <v>30</v>
      </c>
      <c r="L1147" s="23"/>
      <c r="M1147" s="23" t="s">
        <v>13233</v>
      </c>
      <c r="N1147" s="23"/>
      <c r="O1147" s="23">
        <v>26019405</v>
      </c>
      <c r="P1147" s="23"/>
      <c r="Q1147" s="23"/>
      <c r="R1147" s="23">
        <v>1</v>
      </c>
      <c r="S1147" s="23"/>
      <c r="T1147" s="23" t="s">
        <v>13234</v>
      </c>
      <c r="U1147" s="23"/>
      <c r="V1147" s="23"/>
      <c r="W1147" s="204"/>
      <c r="X1147" s="23" t="s">
        <v>13174</v>
      </c>
      <c r="Y1147" s="23"/>
      <c r="Z1147" s="165"/>
      <c r="AA1147" s="165"/>
    </row>
    <row r="1148" spans="1:27" ht="33" hidden="1">
      <c r="A1148" s="2">
        <f t="shared" si="0"/>
        <v>1145</v>
      </c>
      <c r="B1148" s="3" t="str">
        <f>VLOOKUP(D1148,DSKH!$A:$B,2,0)</f>
        <v>A-323</v>
      </c>
      <c r="C1148" s="23" t="s">
        <v>6242</v>
      </c>
      <c r="D1148" s="23" t="s">
        <v>221</v>
      </c>
      <c r="E1148" s="23" t="s">
        <v>5277</v>
      </c>
      <c r="F1148" s="23">
        <v>308395132900</v>
      </c>
      <c r="G1148" s="23" t="s">
        <v>41</v>
      </c>
      <c r="H1148" s="203">
        <v>46115</v>
      </c>
      <c r="I1148" s="23"/>
      <c r="J1148" s="23"/>
      <c r="K1148" s="23"/>
      <c r="L1148" s="23" t="s">
        <v>29</v>
      </c>
      <c r="M1148" s="23" t="s">
        <v>11855</v>
      </c>
      <c r="N1148" s="23" t="s">
        <v>13235</v>
      </c>
      <c r="O1148" s="23" t="s">
        <v>13236</v>
      </c>
      <c r="P1148" s="23"/>
      <c r="Q1148" s="23"/>
      <c r="R1148" s="23"/>
      <c r="S1148" s="23"/>
      <c r="T1148" s="23"/>
      <c r="U1148" s="23"/>
      <c r="V1148" s="23"/>
      <c r="W1148" s="204"/>
      <c r="X1148" s="23"/>
      <c r="Y1148" s="23" t="s">
        <v>13237</v>
      </c>
      <c r="Z1148" s="165"/>
      <c r="AA1148" s="165"/>
    </row>
    <row r="1149" spans="1:27" ht="16.5" hidden="1">
      <c r="A1149" s="2">
        <f t="shared" si="0"/>
        <v>1146</v>
      </c>
      <c r="B1149" s="3" t="str">
        <f>VLOOKUP(D1149,DSKH!$A:$B,2,0)</f>
        <v>A-323</v>
      </c>
      <c r="C1149" s="23" t="s">
        <v>6242</v>
      </c>
      <c r="D1149" s="23" t="s">
        <v>221</v>
      </c>
      <c r="E1149" s="23" t="s">
        <v>5277</v>
      </c>
      <c r="F1149" s="23">
        <v>308395230530</v>
      </c>
      <c r="G1149" s="23" t="s">
        <v>41</v>
      </c>
      <c r="H1149" s="203">
        <v>46115</v>
      </c>
      <c r="I1149" s="23"/>
      <c r="J1149" s="23"/>
      <c r="K1149" s="23"/>
      <c r="L1149" s="23" t="s">
        <v>29</v>
      </c>
      <c r="M1149" s="23" t="s">
        <v>11858</v>
      </c>
      <c r="N1149" s="23" t="s">
        <v>13238</v>
      </c>
      <c r="O1149" s="23"/>
      <c r="P1149" s="23"/>
      <c r="Q1149" s="23"/>
      <c r="R1149" s="23"/>
      <c r="S1149" s="23"/>
      <c r="T1149" s="23"/>
      <c r="U1149" s="23"/>
      <c r="V1149" s="23"/>
      <c r="W1149" s="204"/>
      <c r="X1149" s="23"/>
      <c r="Y1149" s="23" t="s">
        <v>13237</v>
      </c>
      <c r="Z1149" s="165"/>
      <c r="AA1149" s="165"/>
    </row>
    <row r="1150" spans="1:27" ht="33" hidden="1">
      <c r="A1150" s="2">
        <f t="shared" si="0"/>
        <v>1147</v>
      </c>
      <c r="B1150" s="3" t="str">
        <f>VLOOKUP(D1150,DSKH!$A:$B,2,0)</f>
        <v>A-29</v>
      </c>
      <c r="C1150" s="23" t="s">
        <v>6242</v>
      </c>
      <c r="D1150" s="23" t="s">
        <v>92</v>
      </c>
      <c r="E1150" s="23" t="s">
        <v>29</v>
      </c>
      <c r="F1150" s="23">
        <v>308418186920</v>
      </c>
      <c r="G1150" s="23" t="s">
        <v>44</v>
      </c>
      <c r="H1150" s="203">
        <v>46122</v>
      </c>
      <c r="I1150" s="23" t="s">
        <v>28</v>
      </c>
      <c r="J1150" s="23" t="s">
        <v>29</v>
      </c>
      <c r="K1150" s="23" t="s">
        <v>30</v>
      </c>
      <c r="L1150" s="23"/>
      <c r="M1150" s="23" t="s">
        <v>13239</v>
      </c>
      <c r="N1150" s="23"/>
      <c r="O1150" s="23" t="s">
        <v>13240</v>
      </c>
      <c r="P1150" s="23">
        <v>1</v>
      </c>
      <c r="Q1150" s="23"/>
      <c r="R1150" s="23"/>
      <c r="S1150" s="23"/>
      <c r="T1150" s="23"/>
      <c r="U1150" s="23" t="s">
        <v>13241</v>
      </c>
      <c r="V1150" s="23">
        <v>202611391378</v>
      </c>
      <c r="W1150" s="204">
        <v>250000</v>
      </c>
      <c r="X1150" s="23" t="s">
        <v>115</v>
      </c>
      <c r="Y1150" s="23"/>
      <c r="Z1150" s="165"/>
      <c r="AA1150" s="165"/>
    </row>
    <row r="1151" spans="1:27" ht="16.5" hidden="1">
      <c r="A1151" s="2">
        <f t="shared" si="0"/>
        <v>1148</v>
      </c>
      <c r="B1151" s="3" t="str">
        <f>VLOOKUP(D1151,DSKH!$A:$B,2,0)</f>
        <v>A-502</v>
      </c>
      <c r="C1151" s="23" t="s">
        <v>6242</v>
      </c>
      <c r="D1151" s="23" t="s">
        <v>201</v>
      </c>
      <c r="E1151" s="23" t="s">
        <v>57</v>
      </c>
      <c r="F1151" s="23">
        <v>108136683210</v>
      </c>
      <c r="G1151" s="23" t="s">
        <v>62</v>
      </c>
      <c r="H1151" s="203">
        <v>46122</v>
      </c>
      <c r="I1151" s="23" t="s">
        <v>28</v>
      </c>
      <c r="J1151" s="23" t="s">
        <v>29</v>
      </c>
      <c r="K1151" s="23" t="s">
        <v>89</v>
      </c>
      <c r="L1151" s="23"/>
      <c r="M1151" s="23">
        <v>1792026</v>
      </c>
      <c r="N1151" s="23">
        <v>4288709950</v>
      </c>
      <c r="O1151" s="23"/>
      <c r="P1151" s="23"/>
      <c r="Q1151" s="23"/>
      <c r="R1151" s="23">
        <v>1</v>
      </c>
      <c r="S1151" s="23"/>
      <c r="T1151" s="23" t="s">
        <v>13242</v>
      </c>
      <c r="U1151" s="23"/>
      <c r="V1151" s="23"/>
      <c r="W1151" s="204"/>
      <c r="X1151" s="23" t="s">
        <v>165</v>
      </c>
      <c r="Y1151" s="23"/>
      <c r="Z1151" s="165"/>
      <c r="AA1151" s="165"/>
    </row>
    <row r="1152" spans="1:27" ht="33" hidden="1">
      <c r="A1152" s="2">
        <f t="shared" si="0"/>
        <v>1149</v>
      </c>
      <c r="B1152" s="3" t="str">
        <f>VLOOKUP(D1152,DSKH!$A:$B,2,0)</f>
        <v>A-502</v>
      </c>
      <c r="C1152" s="23" t="s">
        <v>6242</v>
      </c>
      <c r="D1152" s="23" t="s">
        <v>201</v>
      </c>
      <c r="E1152" s="23" t="s">
        <v>57</v>
      </c>
      <c r="F1152" s="23">
        <v>108137435230</v>
      </c>
      <c r="G1152" s="23" t="s">
        <v>62</v>
      </c>
      <c r="H1152" s="203">
        <v>46122</v>
      </c>
      <c r="I1152" s="23" t="s">
        <v>28</v>
      </c>
      <c r="J1152" s="23" t="s">
        <v>36</v>
      </c>
      <c r="K1152" s="23" t="s">
        <v>89</v>
      </c>
      <c r="L1152" s="23"/>
      <c r="M1152" s="23" t="s">
        <v>13243</v>
      </c>
      <c r="N1152" s="23">
        <v>412669259700</v>
      </c>
      <c r="O1152" s="23"/>
      <c r="P1152" s="23"/>
      <c r="Q1152" s="23"/>
      <c r="R1152" s="23">
        <v>1</v>
      </c>
      <c r="S1152" s="23"/>
      <c r="T1152" s="23" t="s">
        <v>13244</v>
      </c>
      <c r="U1152" s="23"/>
      <c r="V1152" s="23"/>
      <c r="W1152" s="204"/>
      <c r="X1152" s="23" t="s">
        <v>50</v>
      </c>
      <c r="Y1152" s="23"/>
      <c r="Z1152" s="165"/>
      <c r="AA1152" s="165"/>
    </row>
    <row r="1153" spans="1:27" ht="16.5" hidden="1">
      <c r="A1153" s="2">
        <f t="shared" si="0"/>
        <v>1150</v>
      </c>
      <c r="B1153" s="3" t="str">
        <f>VLOOKUP(D1153,DSKH!$A:$B,2,0)</f>
        <v>A-144</v>
      </c>
      <c r="C1153" s="23" t="s">
        <v>11145</v>
      </c>
      <c r="D1153" s="23" t="s">
        <v>181</v>
      </c>
      <c r="E1153" s="23" t="s">
        <v>29</v>
      </c>
      <c r="F1153" s="23">
        <v>308395689400</v>
      </c>
      <c r="G1153" s="23" t="s">
        <v>53</v>
      </c>
      <c r="H1153" s="203">
        <v>46115</v>
      </c>
      <c r="I1153" s="23" t="s">
        <v>28</v>
      </c>
      <c r="J1153" s="23" t="s">
        <v>29</v>
      </c>
      <c r="K1153" s="23" t="s">
        <v>54</v>
      </c>
      <c r="L1153" s="23"/>
      <c r="M1153" s="23">
        <v>335</v>
      </c>
      <c r="N1153" s="23"/>
      <c r="O1153" s="23"/>
      <c r="P1153" s="23"/>
      <c r="Q1153" s="23"/>
      <c r="R1153" s="23"/>
      <c r="S1153" s="23">
        <v>1</v>
      </c>
      <c r="T1153" s="23" t="s">
        <v>13245</v>
      </c>
      <c r="U1153" s="23"/>
      <c r="V1153" s="23"/>
      <c r="W1153" s="204"/>
      <c r="X1153" s="23"/>
      <c r="Y1153" s="23"/>
      <c r="Z1153" s="165"/>
      <c r="AA1153" s="165"/>
    </row>
    <row r="1154" spans="1:27" ht="16.5" hidden="1">
      <c r="A1154" s="2">
        <f t="shared" si="0"/>
        <v>1151</v>
      </c>
      <c r="B1154" s="3" t="str">
        <f>VLOOKUP(D1154,DSKH!$A:$B,2,0)</f>
        <v>A-144</v>
      </c>
      <c r="C1154" s="23" t="s">
        <v>11145</v>
      </c>
      <c r="D1154" s="23" t="s">
        <v>181</v>
      </c>
      <c r="E1154" s="23" t="s">
        <v>29</v>
      </c>
      <c r="F1154" s="23">
        <v>308395783640</v>
      </c>
      <c r="G1154" s="23" t="s">
        <v>11055</v>
      </c>
      <c r="H1154" s="203">
        <v>46115</v>
      </c>
      <c r="I1154" s="23" t="s">
        <v>28</v>
      </c>
      <c r="J1154" s="23" t="s">
        <v>29</v>
      </c>
      <c r="K1154" s="23" t="s">
        <v>54</v>
      </c>
      <c r="L1154" s="23"/>
      <c r="M1154" s="23">
        <v>336</v>
      </c>
      <c r="N1154" s="23"/>
      <c r="O1154" s="23"/>
      <c r="P1154" s="23"/>
      <c r="Q1154" s="23"/>
      <c r="R1154" s="23"/>
      <c r="S1154" s="23">
        <v>1</v>
      </c>
      <c r="T1154" s="23" t="s">
        <v>13246</v>
      </c>
      <c r="U1154" s="23"/>
      <c r="V1154" s="23"/>
      <c r="W1154" s="204"/>
      <c r="X1154" s="23"/>
      <c r="Y1154" s="23"/>
      <c r="Z1154" s="165"/>
      <c r="AA1154" s="165"/>
    </row>
    <row r="1155" spans="1:27" ht="16.5" hidden="1">
      <c r="A1155" s="2">
        <f t="shared" si="0"/>
        <v>1152</v>
      </c>
      <c r="B1155" s="3" t="str">
        <f>VLOOKUP(D1155,DSKH!$A:$B,2,0)</f>
        <v>A-144</v>
      </c>
      <c r="C1155" s="23" t="s">
        <v>11145</v>
      </c>
      <c r="D1155" s="23" t="s">
        <v>181</v>
      </c>
      <c r="E1155" s="23" t="s">
        <v>29</v>
      </c>
      <c r="F1155" s="23">
        <v>308395880500</v>
      </c>
      <c r="G1155" s="23" t="s">
        <v>53</v>
      </c>
      <c r="H1155" s="203">
        <v>46115</v>
      </c>
      <c r="I1155" s="23" t="s">
        <v>28</v>
      </c>
      <c r="J1155" s="23" t="s">
        <v>29</v>
      </c>
      <c r="K1155" s="23" t="s">
        <v>54</v>
      </c>
      <c r="L1155" s="23"/>
      <c r="M1155" s="23">
        <v>337</v>
      </c>
      <c r="N1155" s="23"/>
      <c r="O1155" s="23"/>
      <c r="P1155" s="23"/>
      <c r="Q1155" s="23"/>
      <c r="R1155" s="23"/>
      <c r="S1155" s="23">
        <v>1</v>
      </c>
      <c r="T1155" s="23" t="s">
        <v>13247</v>
      </c>
      <c r="U1155" s="23"/>
      <c r="V1155" s="23"/>
      <c r="W1155" s="204"/>
      <c r="X1155" s="23"/>
      <c r="Y1155" s="23"/>
      <c r="Z1155" s="165"/>
      <c r="AA1155" s="165"/>
    </row>
    <row r="1156" spans="1:27" ht="16.5" hidden="1">
      <c r="A1156" s="2">
        <f t="shared" si="0"/>
        <v>1153</v>
      </c>
      <c r="B1156" s="3" t="str">
        <f>VLOOKUP(D1156,DSKH!$A:$B,2,0)</f>
        <v>A-144</v>
      </c>
      <c r="C1156" s="23" t="s">
        <v>11145</v>
      </c>
      <c r="D1156" s="23" t="s">
        <v>181</v>
      </c>
      <c r="E1156" s="23" t="s">
        <v>29</v>
      </c>
      <c r="F1156" s="23">
        <v>308396111830</v>
      </c>
      <c r="G1156" s="23" t="s">
        <v>53</v>
      </c>
      <c r="H1156" s="203">
        <v>46115</v>
      </c>
      <c r="I1156" s="23" t="s">
        <v>28</v>
      </c>
      <c r="J1156" s="23" t="s">
        <v>36</v>
      </c>
      <c r="K1156" s="23" t="s">
        <v>54</v>
      </c>
      <c r="L1156" s="23"/>
      <c r="M1156" s="23">
        <v>343</v>
      </c>
      <c r="N1156" s="23"/>
      <c r="O1156" s="23"/>
      <c r="P1156" s="23"/>
      <c r="Q1156" s="23"/>
      <c r="R1156" s="23"/>
      <c r="S1156" s="23">
        <v>1</v>
      </c>
      <c r="T1156" s="23" t="s">
        <v>13248</v>
      </c>
      <c r="U1156" s="23"/>
      <c r="V1156" s="23"/>
      <c r="W1156" s="204"/>
      <c r="X1156" s="23"/>
      <c r="Y1156" s="23"/>
      <c r="Z1156" s="165"/>
      <c r="AA1156" s="165"/>
    </row>
    <row r="1157" spans="1:27" ht="16.5" hidden="1">
      <c r="A1157" s="2">
        <f t="shared" si="0"/>
        <v>1154</v>
      </c>
      <c r="B1157" s="3" t="str">
        <f>VLOOKUP(D1157,DSKH!$A:$B,2,0)</f>
        <v>A-144</v>
      </c>
      <c r="C1157" s="23" t="s">
        <v>11145</v>
      </c>
      <c r="D1157" s="23" t="s">
        <v>181</v>
      </c>
      <c r="E1157" s="23" t="s">
        <v>29</v>
      </c>
      <c r="F1157" s="23">
        <v>308396785230</v>
      </c>
      <c r="G1157" s="23" t="s">
        <v>53</v>
      </c>
      <c r="H1157" s="203">
        <v>46115</v>
      </c>
      <c r="I1157" s="23" t="s">
        <v>28</v>
      </c>
      <c r="J1157" s="23" t="s">
        <v>29</v>
      </c>
      <c r="K1157" s="23" t="s">
        <v>54</v>
      </c>
      <c r="L1157" s="23"/>
      <c r="M1157" s="23">
        <v>338</v>
      </c>
      <c r="N1157" s="23"/>
      <c r="O1157" s="23"/>
      <c r="P1157" s="23"/>
      <c r="Q1157" s="23"/>
      <c r="R1157" s="23"/>
      <c r="S1157" s="23">
        <v>1</v>
      </c>
      <c r="T1157" s="23" t="s">
        <v>13249</v>
      </c>
      <c r="U1157" s="23"/>
      <c r="V1157" s="23"/>
      <c r="W1157" s="204"/>
      <c r="X1157" s="23"/>
      <c r="Y1157" s="23"/>
      <c r="Z1157" s="165"/>
      <c r="AA1157" s="165"/>
    </row>
    <row r="1158" spans="1:27" ht="16.5" hidden="1">
      <c r="A1158" s="2">
        <f t="shared" si="0"/>
        <v>1155</v>
      </c>
      <c r="B1158" s="3" t="str">
        <f>VLOOKUP(D1158,DSKH!$A:$B,2,0)</f>
        <v>A-144</v>
      </c>
      <c r="C1158" s="23" t="s">
        <v>11145</v>
      </c>
      <c r="D1158" s="23" t="s">
        <v>181</v>
      </c>
      <c r="E1158" s="23" t="s">
        <v>29</v>
      </c>
      <c r="F1158" s="23">
        <v>308396883710</v>
      </c>
      <c r="G1158" s="23" t="s">
        <v>53</v>
      </c>
      <c r="H1158" s="203">
        <v>46115</v>
      </c>
      <c r="I1158" s="23" t="s">
        <v>28</v>
      </c>
      <c r="J1158" s="23" t="s">
        <v>29</v>
      </c>
      <c r="K1158" s="23" t="s">
        <v>54</v>
      </c>
      <c r="L1158" s="23"/>
      <c r="M1158" s="23">
        <v>339</v>
      </c>
      <c r="N1158" s="23"/>
      <c r="O1158" s="23"/>
      <c r="P1158" s="23"/>
      <c r="Q1158" s="23"/>
      <c r="R1158" s="23"/>
      <c r="S1158" s="23">
        <v>1</v>
      </c>
      <c r="T1158" s="23" t="s">
        <v>13250</v>
      </c>
      <c r="U1158" s="23"/>
      <c r="V1158" s="23"/>
      <c r="W1158" s="204"/>
      <c r="X1158" s="23"/>
      <c r="Y1158" s="23"/>
      <c r="Z1158" s="165"/>
      <c r="AA1158" s="165"/>
    </row>
    <row r="1159" spans="1:27" ht="16.5" hidden="1">
      <c r="A1159" s="2">
        <f t="shared" si="0"/>
        <v>1156</v>
      </c>
      <c r="B1159" s="3" t="str">
        <f>VLOOKUP(D1159,DSKH!$A:$B,2,0)</f>
        <v>A-144</v>
      </c>
      <c r="C1159" s="23" t="s">
        <v>11145</v>
      </c>
      <c r="D1159" s="23" t="s">
        <v>181</v>
      </c>
      <c r="E1159" s="23" t="s">
        <v>29</v>
      </c>
      <c r="F1159" s="23">
        <v>308397053330</v>
      </c>
      <c r="G1159" s="23" t="s">
        <v>53</v>
      </c>
      <c r="H1159" s="203">
        <v>46115</v>
      </c>
      <c r="I1159" s="23" t="s">
        <v>28</v>
      </c>
      <c r="J1159" s="23" t="s">
        <v>29</v>
      </c>
      <c r="K1159" s="23" t="s">
        <v>54</v>
      </c>
      <c r="L1159" s="23"/>
      <c r="M1159" s="23">
        <v>340</v>
      </c>
      <c r="N1159" s="23"/>
      <c r="O1159" s="23"/>
      <c r="P1159" s="23"/>
      <c r="Q1159" s="23"/>
      <c r="R1159" s="23"/>
      <c r="S1159" s="23">
        <v>1</v>
      </c>
      <c r="T1159" s="23" t="s">
        <v>13251</v>
      </c>
      <c r="U1159" s="23"/>
      <c r="V1159" s="23"/>
      <c r="W1159" s="204"/>
      <c r="X1159" s="23"/>
      <c r="Y1159" s="23"/>
      <c r="Z1159" s="165"/>
      <c r="AA1159" s="165"/>
    </row>
    <row r="1160" spans="1:27" ht="16.5" hidden="1">
      <c r="A1160" s="2">
        <f t="shared" si="0"/>
        <v>1157</v>
      </c>
      <c r="B1160" s="3" t="str">
        <f>VLOOKUP(D1160,DSKH!$A:$B,2,0)</f>
        <v>A-144</v>
      </c>
      <c r="C1160" s="23" t="s">
        <v>11145</v>
      </c>
      <c r="D1160" s="23" t="s">
        <v>181</v>
      </c>
      <c r="E1160" s="23" t="s">
        <v>29</v>
      </c>
      <c r="F1160" s="23">
        <v>308397191930</v>
      </c>
      <c r="G1160" s="23" t="s">
        <v>53</v>
      </c>
      <c r="H1160" s="203">
        <v>46115</v>
      </c>
      <c r="I1160" s="23" t="s">
        <v>28</v>
      </c>
      <c r="J1160" s="23" t="s">
        <v>29</v>
      </c>
      <c r="K1160" s="23" t="s">
        <v>54</v>
      </c>
      <c r="L1160" s="23"/>
      <c r="M1160" s="23">
        <v>341</v>
      </c>
      <c r="N1160" s="23"/>
      <c r="O1160" s="23"/>
      <c r="P1160" s="23"/>
      <c r="Q1160" s="23"/>
      <c r="R1160" s="23"/>
      <c r="S1160" s="23">
        <v>1</v>
      </c>
      <c r="T1160" s="23" t="s">
        <v>13252</v>
      </c>
      <c r="U1160" s="23"/>
      <c r="V1160" s="23"/>
      <c r="W1160" s="204"/>
      <c r="X1160" s="23"/>
      <c r="Y1160" s="23"/>
      <c r="Z1160" s="165"/>
      <c r="AA1160" s="165"/>
    </row>
    <row r="1161" spans="1:27" ht="16.5" hidden="1">
      <c r="A1161" s="2">
        <f t="shared" si="0"/>
        <v>1158</v>
      </c>
      <c r="B1161" s="3" t="str">
        <f>VLOOKUP(D1161,DSKH!$A:$B,2,0)</f>
        <v>A-144</v>
      </c>
      <c r="C1161" s="23" t="s">
        <v>11145</v>
      </c>
      <c r="D1161" s="23" t="s">
        <v>181</v>
      </c>
      <c r="E1161" s="23" t="s">
        <v>29</v>
      </c>
      <c r="F1161" s="23">
        <v>308397265800</v>
      </c>
      <c r="G1161" s="23" t="s">
        <v>53</v>
      </c>
      <c r="H1161" s="203">
        <v>46115</v>
      </c>
      <c r="I1161" s="23" t="s">
        <v>28</v>
      </c>
      <c r="J1161" s="23" t="s">
        <v>29</v>
      </c>
      <c r="K1161" s="23" t="s">
        <v>54</v>
      </c>
      <c r="L1161" s="23"/>
      <c r="M1161" s="23">
        <v>342</v>
      </c>
      <c r="N1161" s="23"/>
      <c r="O1161" s="23"/>
      <c r="P1161" s="23"/>
      <c r="Q1161" s="23"/>
      <c r="R1161" s="23"/>
      <c r="S1161" s="23">
        <v>1</v>
      </c>
      <c r="T1161" s="23" t="s">
        <v>13253</v>
      </c>
      <c r="U1161" s="23"/>
      <c r="V1161" s="23"/>
      <c r="W1161" s="204"/>
      <c r="X1161" s="23"/>
      <c r="Y1161" s="23"/>
      <c r="Z1161" s="165"/>
      <c r="AA1161" s="165"/>
    </row>
    <row r="1162" spans="1:27" ht="16.5" hidden="1">
      <c r="A1162" s="2">
        <f t="shared" si="0"/>
        <v>1159</v>
      </c>
      <c r="B1162" s="3" t="str">
        <f>VLOOKUP(D1162,DSKH!$A:$B,2,0)</f>
        <v>A-144</v>
      </c>
      <c r="C1162" s="23" t="s">
        <v>11145</v>
      </c>
      <c r="D1162" s="23" t="s">
        <v>181</v>
      </c>
      <c r="E1162" s="23" t="s">
        <v>57</v>
      </c>
      <c r="F1162" s="23">
        <v>108115911410</v>
      </c>
      <c r="G1162" s="23" t="s">
        <v>34</v>
      </c>
      <c r="H1162" s="203">
        <v>46115</v>
      </c>
      <c r="I1162" s="23" t="s">
        <v>28</v>
      </c>
      <c r="J1162" s="23" t="s">
        <v>29</v>
      </c>
      <c r="K1162" s="23" t="s">
        <v>54</v>
      </c>
      <c r="L1162" s="23"/>
      <c r="M1162" s="23">
        <v>898</v>
      </c>
      <c r="N1162" s="23"/>
      <c r="O1162" s="23"/>
      <c r="P1162" s="23"/>
      <c r="Q1162" s="23"/>
      <c r="R1162" s="23"/>
      <c r="S1162" s="23">
        <v>1</v>
      </c>
      <c r="T1162" s="23" t="s">
        <v>13254</v>
      </c>
      <c r="U1162" s="23"/>
      <c r="V1162" s="23"/>
      <c r="W1162" s="204"/>
      <c r="X1162" s="23"/>
      <c r="Y1162" s="23"/>
      <c r="Z1162" s="165"/>
      <c r="AA1162" s="165"/>
    </row>
    <row r="1163" spans="1:27" ht="16.5" hidden="1">
      <c r="A1163" s="2">
        <f t="shared" si="0"/>
        <v>1160</v>
      </c>
      <c r="B1163" s="3" t="str">
        <f>VLOOKUP(D1163,DSKH!$A:$B,2,0)</f>
        <v>A-144</v>
      </c>
      <c r="C1163" s="23" t="s">
        <v>11145</v>
      </c>
      <c r="D1163" s="23" t="s">
        <v>181</v>
      </c>
      <c r="E1163" s="23" t="s">
        <v>57</v>
      </c>
      <c r="F1163" s="23">
        <v>108117482210</v>
      </c>
      <c r="G1163" s="23" t="s">
        <v>34</v>
      </c>
      <c r="H1163" s="203">
        <v>46115</v>
      </c>
      <c r="I1163" s="23" t="s">
        <v>28</v>
      </c>
      <c r="J1163" s="23" t="s">
        <v>29</v>
      </c>
      <c r="K1163" s="23" t="s">
        <v>54</v>
      </c>
      <c r="L1163" s="23"/>
      <c r="M1163" s="23">
        <v>937</v>
      </c>
      <c r="N1163" s="23"/>
      <c r="O1163" s="23"/>
      <c r="P1163" s="23"/>
      <c r="Q1163" s="23"/>
      <c r="R1163" s="23"/>
      <c r="S1163" s="23">
        <v>1</v>
      </c>
      <c r="T1163" s="23" t="s">
        <v>13255</v>
      </c>
      <c r="U1163" s="23"/>
      <c r="V1163" s="23"/>
      <c r="W1163" s="204"/>
      <c r="X1163" s="23"/>
      <c r="Y1163" s="23"/>
      <c r="Z1163" s="165"/>
      <c r="AA1163" s="165"/>
    </row>
    <row r="1164" spans="1:27" ht="16.5" hidden="1">
      <c r="A1164" s="2">
        <f t="shared" si="0"/>
        <v>1161</v>
      </c>
      <c r="B1164" s="3" t="str">
        <f>VLOOKUP(D1164,DSKH!$A:$B,2,0)</f>
        <v>A-144</v>
      </c>
      <c r="C1164" s="23" t="s">
        <v>11145</v>
      </c>
      <c r="D1164" s="23" t="s">
        <v>181</v>
      </c>
      <c r="E1164" s="23" t="s">
        <v>57</v>
      </c>
      <c r="F1164" s="23">
        <v>108117679240</v>
      </c>
      <c r="G1164" s="23" t="s">
        <v>34</v>
      </c>
      <c r="H1164" s="203">
        <v>46115</v>
      </c>
      <c r="I1164" s="23" t="s">
        <v>28</v>
      </c>
      <c r="J1164" s="23" t="s">
        <v>29</v>
      </c>
      <c r="K1164" s="23" t="s">
        <v>54</v>
      </c>
      <c r="L1164" s="23"/>
      <c r="M1164" s="23">
        <v>64</v>
      </c>
      <c r="N1164" s="23"/>
      <c r="O1164" s="23"/>
      <c r="P1164" s="23"/>
      <c r="Q1164" s="23"/>
      <c r="R1164" s="23"/>
      <c r="S1164" s="23">
        <v>1</v>
      </c>
      <c r="T1164" s="23" t="s">
        <v>13256</v>
      </c>
      <c r="U1164" s="23"/>
      <c r="V1164" s="23"/>
      <c r="W1164" s="204"/>
      <c r="X1164" s="23"/>
      <c r="Y1164" s="23"/>
      <c r="Z1164" s="165"/>
      <c r="AA1164" s="165"/>
    </row>
    <row r="1165" spans="1:27" ht="16.5" hidden="1">
      <c r="A1165" s="2">
        <f t="shared" si="0"/>
        <v>1162</v>
      </c>
      <c r="B1165" s="3" t="str">
        <f>VLOOKUP(D1165,DSKH!$A:$B,2,0)</f>
        <v>A-144</v>
      </c>
      <c r="C1165" s="23" t="s">
        <v>11145</v>
      </c>
      <c r="D1165" s="23" t="s">
        <v>181</v>
      </c>
      <c r="E1165" s="23" t="s">
        <v>29</v>
      </c>
      <c r="F1165" s="23">
        <v>308399559220</v>
      </c>
      <c r="G1165" s="23" t="s">
        <v>53</v>
      </c>
      <c r="H1165" s="203">
        <v>46116</v>
      </c>
      <c r="I1165" s="23" t="s">
        <v>28</v>
      </c>
      <c r="J1165" s="23" t="s">
        <v>29</v>
      </c>
      <c r="K1165" s="23" t="s">
        <v>54</v>
      </c>
      <c r="L1165" s="23"/>
      <c r="M1165" s="23">
        <v>344</v>
      </c>
      <c r="N1165" s="23"/>
      <c r="O1165" s="23"/>
      <c r="P1165" s="23"/>
      <c r="Q1165" s="23"/>
      <c r="R1165" s="23"/>
      <c r="S1165" s="23">
        <v>1</v>
      </c>
      <c r="T1165" s="23" t="s">
        <v>13257</v>
      </c>
      <c r="U1165" s="23"/>
      <c r="V1165" s="23"/>
      <c r="W1165" s="204"/>
      <c r="X1165" s="23"/>
      <c r="Y1165" s="23"/>
      <c r="Z1165" s="165"/>
      <c r="AA1165" s="165"/>
    </row>
    <row r="1166" spans="1:27" ht="16.5" hidden="1">
      <c r="A1166" s="2">
        <f t="shared" si="0"/>
        <v>1163</v>
      </c>
      <c r="B1166" s="3" t="str">
        <f>VLOOKUP(D1166,DSKH!$A:$B,2,0)</f>
        <v>A-144</v>
      </c>
      <c r="C1166" s="23" t="s">
        <v>11145</v>
      </c>
      <c r="D1166" s="23" t="s">
        <v>181</v>
      </c>
      <c r="E1166" s="23" t="s">
        <v>29</v>
      </c>
      <c r="F1166" s="23">
        <v>308399795930</v>
      </c>
      <c r="G1166" s="23" t="s">
        <v>53</v>
      </c>
      <c r="H1166" s="203">
        <v>46116</v>
      </c>
      <c r="I1166" s="23" t="s">
        <v>28</v>
      </c>
      <c r="J1166" s="23" t="s">
        <v>29</v>
      </c>
      <c r="K1166" s="23" t="s">
        <v>54</v>
      </c>
      <c r="L1166" s="23"/>
      <c r="M1166" s="23">
        <v>345</v>
      </c>
      <c r="N1166" s="23"/>
      <c r="O1166" s="23"/>
      <c r="P1166" s="23"/>
      <c r="Q1166" s="23"/>
      <c r="R1166" s="23"/>
      <c r="S1166" s="23">
        <v>1</v>
      </c>
      <c r="T1166" s="23" t="s">
        <v>13258</v>
      </c>
      <c r="U1166" s="23"/>
      <c r="V1166" s="23"/>
      <c r="W1166" s="204"/>
      <c r="X1166" s="23"/>
      <c r="Y1166" s="23"/>
      <c r="Z1166" s="165"/>
      <c r="AA1166" s="165"/>
    </row>
    <row r="1167" spans="1:27" ht="16.5" hidden="1">
      <c r="A1167" s="2">
        <f t="shared" si="0"/>
        <v>1164</v>
      </c>
      <c r="B1167" s="3" t="str">
        <f>VLOOKUP(D1167,DSKH!$A:$B,2,0)</f>
        <v>A-144</v>
      </c>
      <c r="C1167" s="23" t="s">
        <v>11145</v>
      </c>
      <c r="D1167" s="23" t="s">
        <v>181</v>
      </c>
      <c r="E1167" s="23" t="s">
        <v>29</v>
      </c>
      <c r="F1167" s="23">
        <v>308399899420</v>
      </c>
      <c r="G1167" s="23" t="s">
        <v>53</v>
      </c>
      <c r="H1167" s="203">
        <v>46116</v>
      </c>
      <c r="I1167" s="23" t="s">
        <v>28</v>
      </c>
      <c r="J1167" s="23" t="s">
        <v>29</v>
      </c>
      <c r="K1167" s="23" t="s">
        <v>54</v>
      </c>
      <c r="L1167" s="23"/>
      <c r="M1167" s="23" t="s">
        <v>13259</v>
      </c>
      <c r="N1167" s="23"/>
      <c r="O1167" s="23"/>
      <c r="P1167" s="23"/>
      <c r="Q1167" s="23"/>
      <c r="R1167" s="23"/>
      <c r="S1167" s="23">
        <v>1</v>
      </c>
      <c r="T1167" s="23" t="s">
        <v>13260</v>
      </c>
      <c r="U1167" s="23"/>
      <c r="V1167" s="23"/>
      <c r="W1167" s="204"/>
      <c r="X1167" s="23"/>
      <c r="Y1167" s="23"/>
      <c r="Z1167" s="165"/>
      <c r="AA1167" s="165"/>
    </row>
    <row r="1168" spans="1:27" ht="16.5" hidden="1">
      <c r="A1168" s="2">
        <f t="shared" si="0"/>
        <v>1165</v>
      </c>
      <c r="B1168" s="3" t="str">
        <f>VLOOKUP(D1168,DSKH!$A:$B,2,0)</f>
        <v>A-144</v>
      </c>
      <c r="C1168" s="23" t="s">
        <v>11145</v>
      </c>
      <c r="D1168" s="23" t="s">
        <v>181</v>
      </c>
      <c r="E1168" s="23" t="s">
        <v>29</v>
      </c>
      <c r="F1168" s="23">
        <v>308400015140</v>
      </c>
      <c r="G1168" s="23" t="s">
        <v>53</v>
      </c>
      <c r="H1168" s="203">
        <v>46116</v>
      </c>
      <c r="I1168" s="23" t="s">
        <v>28</v>
      </c>
      <c r="J1168" s="23" t="s">
        <v>29</v>
      </c>
      <c r="K1168" s="23" t="s">
        <v>54</v>
      </c>
      <c r="L1168" s="23"/>
      <c r="M1168" s="23">
        <v>346</v>
      </c>
      <c r="N1168" s="23"/>
      <c r="O1168" s="23"/>
      <c r="P1168" s="23"/>
      <c r="Q1168" s="23"/>
      <c r="R1168" s="23"/>
      <c r="S1168" s="23">
        <v>1</v>
      </c>
      <c r="T1168" s="23" t="s">
        <v>13261</v>
      </c>
      <c r="U1168" s="23"/>
      <c r="V1168" s="23"/>
      <c r="W1168" s="204"/>
      <c r="X1168" s="23"/>
      <c r="Y1168" s="23"/>
      <c r="Z1168" s="165"/>
      <c r="AA1168" s="165"/>
    </row>
    <row r="1169" spans="1:27" ht="16.5" hidden="1">
      <c r="A1169" s="2">
        <f t="shared" si="0"/>
        <v>1166</v>
      </c>
      <c r="B1169" s="3" t="str">
        <f>VLOOKUP(D1169,DSKH!$A:$B,2,0)</f>
        <v>A-144</v>
      </c>
      <c r="C1169" s="23" t="s">
        <v>11145</v>
      </c>
      <c r="D1169" s="23" t="s">
        <v>181</v>
      </c>
      <c r="E1169" s="23" t="s">
        <v>29</v>
      </c>
      <c r="F1169" s="23">
        <v>308400046530</v>
      </c>
      <c r="G1169" s="23" t="s">
        <v>53</v>
      </c>
      <c r="H1169" s="203">
        <v>46116</v>
      </c>
      <c r="I1169" s="23" t="s">
        <v>28</v>
      </c>
      <c r="J1169" s="23" t="s">
        <v>29</v>
      </c>
      <c r="K1169" s="23" t="s">
        <v>54</v>
      </c>
      <c r="L1169" s="23"/>
      <c r="M1169" s="23">
        <v>347</v>
      </c>
      <c r="N1169" s="23"/>
      <c r="O1169" s="23"/>
      <c r="P1169" s="23"/>
      <c r="Q1169" s="23"/>
      <c r="R1169" s="23"/>
      <c r="S1169" s="23">
        <v>1</v>
      </c>
      <c r="T1169" s="23" t="s">
        <v>13262</v>
      </c>
      <c r="U1169" s="23"/>
      <c r="V1169" s="23"/>
      <c r="W1169" s="204"/>
      <c r="X1169" s="23"/>
      <c r="Y1169" s="23"/>
      <c r="Z1169" s="165"/>
      <c r="AA1169" s="165"/>
    </row>
    <row r="1170" spans="1:27" ht="16.5" hidden="1">
      <c r="A1170" s="2">
        <f t="shared" si="0"/>
        <v>1167</v>
      </c>
      <c r="B1170" s="3" t="str">
        <f>VLOOKUP(D1170,DSKH!$A:$B,2,0)</f>
        <v>A-144</v>
      </c>
      <c r="C1170" s="23" t="s">
        <v>11145</v>
      </c>
      <c r="D1170" s="23" t="s">
        <v>181</v>
      </c>
      <c r="E1170" s="23" t="s">
        <v>29</v>
      </c>
      <c r="F1170" s="23">
        <v>308400106360</v>
      </c>
      <c r="G1170" s="23" t="s">
        <v>53</v>
      </c>
      <c r="H1170" s="203">
        <v>46116</v>
      </c>
      <c r="I1170" s="23" t="s">
        <v>28</v>
      </c>
      <c r="J1170" s="23" t="s">
        <v>29</v>
      </c>
      <c r="K1170" s="23" t="s">
        <v>54</v>
      </c>
      <c r="L1170" s="23"/>
      <c r="M1170" s="23">
        <v>348</v>
      </c>
      <c r="N1170" s="23"/>
      <c r="O1170" s="23"/>
      <c r="P1170" s="23"/>
      <c r="Q1170" s="23"/>
      <c r="R1170" s="23"/>
      <c r="S1170" s="23">
        <v>1</v>
      </c>
      <c r="T1170" s="23" t="s">
        <v>13263</v>
      </c>
      <c r="U1170" s="23"/>
      <c r="V1170" s="23"/>
      <c r="W1170" s="204"/>
      <c r="X1170" s="23"/>
      <c r="Y1170" s="23"/>
      <c r="Z1170" s="165"/>
      <c r="AA1170" s="165"/>
    </row>
    <row r="1171" spans="1:27" ht="16.5" hidden="1">
      <c r="A1171" s="2">
        <f t="shared" si="0"/>
        <v>1168</v>
      </c>
      <c r="B1171" s="3" t="e">
        <f>VLOOKUP(D1171,DSKH!$A:$B,2,0)</f>
        <v>#N/A</v>
      </c>
      <c r="C1171" s="23" t="s">
        <v>11145</v>
      </c>
      <c r="D1171" s="23" t="s">
        <v>13264</v>
      </c>
      <c r="E1171" s="23" t="s">
        <v>29</v>
      </c>
      <c r="F1171" s="23">
        <v>308400319860</v>
      </c>
      <c r="G1171" s="23" t="s">
        <v>41</v>
      </c>
      <c r="H1171" s="203">
        <v>46116</v>
      </c>
      <c r="I1171" s="23" t="s">
        <v>28</v>
      </c>
      <c r="J1171" s="23" t="s">
        <v>36</v>
      </c>
      <c r="K1171" s="23" t="s">
        <v>59</v>
      </c>
      <c r="L1171" s="23"/>
      <c r="M1171" s="23">
        <v>1</v>
      </c>
      <c r="N1171" s="23"/>
      <c r="O1171" s="23"/>
      <c r="P1171" s="23"/>
      <c r="Q1171" s="23"/>
      <c r="R1171" s="23"/>
      <c r="S1171" s="23">
        <v>1</v>
      </c>
      <c r="T1171" s="23" t="s">
        <v>13265</v>
      </c>
      <c r="U1171" s="23"/>
      <c r="V1171" s="23"/>
      <c r="W1171" s="204"/>
      <c r="X1171" s="23"/>
      <c r="Y1171" s="23"/>
      <c r="Z1171" s="165"/>
      <c r="AA1171" s="165"/>
    </row>
    <row r="1172" spans="1:27" ht="16.5" hidden="1">
      <c r="A1172" s="2">
        <f t="shared" si="0"/>
        <v>1169</v>
      </c>
      <c r="B1172" s="3" t="str">
        <f>VLOOKUP(D1172,DSKH!$A:$B,2,0)</f>
        <v>A-452</v>
      </c>
      <c r="C1172" s="23" t="s">
        <v>11145</v>
      </c>
      <c r="D1172" s="23" t="s">
        <v>179</v>
      </c>
      <c r="E1172" s="23" t="s">
        <v>29</v>
      </c>
      <c r="F1172" s="23">
        <v>308403898960</v>
      </c>
      <c r="G1172" s="23" t="s">
        <v>41</v>
      </c>
      <c r="H1172" s="203">
        <v>46118</v>
      </c>
      <c r="I1172" s="23" t="s">
        <v>28</v>
      </c>
      <c r="J1172" s="23" t="s">
        <v>29</v>
      </c>
      <c r="K1172" s="23" t="s">
        <v>304</v>
      </c>
      <c r="L1172" s="23"/>
      <c r="M1172" s="23">
        <v>3</v>
      </c>
      <c r="N1172" s="23"/>
      <c r="O1172" s="23"/>
      <c r="P1172" s="23"/>
      <c r="Q1172" s="23"/>
      <c r="R1172" s="23"/>
      <c r="S1172" s="23">
        <v>1</v>
      </c>
      <c r="T1172" s="23" t="s">
        <v>13266</v>
      </c>
      <c r="U1172" s="23"/>
      <c r="V1172" s="23"/>
      <c r="W1172" s="204"/>
      <c r="X1172" s="23"/>
      <c r="Y1172" s="23"/>
      <c r="Z1172" s="165"/>
      <c r="AA1172" s="165"/>
    </row>
    <row r="1173" spans="1:27" ht="33" hidden="1">
      <c r="A1173" s="2">
        <f t="shared" si="0"/>
        <v>1170</v>
      </c>
      <c r="B1173" s="3" t="str">
        <f>VLOOKUP(D1173,DSKH!$A:$B,2,0)</f>
        <v>A-537</v>
      </c>
      <c r="C1173" s="23" t="s">
        <v>11145</v>
      </c>
      <c r="D1173" s="23" t="s">
        <v>396</v>
      </c>
      <c r="E1173" s="23" t="s">
        <v>57</v>
      </c>
      <c r="F1173" s="23">
        <v>108123556220</v>
      </c>
      <c r="G1173" s="23" t="s">
        <v>83</v>
      </c>
      <c r="H1173" s="203">
        <v>46118</v>
      </c>
      <c r="I1173" s="23" t="s">
        <v>28</v>
      </c>
      <c r="J1173" s="23" t="s">
        <v>36</v>
      </c>
      <c r="K1173" s="23" t="s">
        <v>256</v>
      </c>
      <c r="L1173" s="23" t="s">
        <v>512</v>
      </c>
      <c r="M1173" s="23" t="s">
        <v>13267</v>
      </c>
      <c r="N1173" s="23" t="s">
        <v>13268</v>
      </c>
      <c r="O1173" s="23"/>
      <c r="P1173" s="23"/>
      <c r="Q1173" s="23">
        <v>1</v>
      </c>
      <c r="R1173" s="23"/>
      <c r="S1173" s="23"/>
      <c r="T1173" s="23" t="s">
        <v>13269</v>
      </c>
      <c r="U1173" s="23" t="s">
        <v>13270</v>
      </c>
      <c r="V1173" s="23">
        <v>202611360057</v>
      </c>
      <c r="W1173" s="204">
        <v>500000</v>
      </c>
      <c r="X1173" s="23" t="s">
        <v>31</v>
      </c>
      <c r="Y1173" s="23"/>
      <c r="Z1173" s="165"/>
      <c r="AA1173" s="165"/>
    </row>
    <row r="1174" spans="1:27" ht="16.5" hidden="1">
      <c r="A1174" s="2">
        <f t="shared" si="0"/>
        <v>1171</v>
      </c>
      <c r="B1174" s="3" t="str">
        <f>VLOOKUP(D1174,DSKH!$A:$B,2,0)</f>
        <v>A-144</v>
      </c>
      <c r="C1174" s="23" t="s">
        <v>11145</v>
      </c>
      <c r="D1174" s="23" t="s">
        <v>181</v>
      </c>
      <c r="E1174" s="23" t="s">
        <v>29</v>
      </c>
      <c r="F1174" s="23">
        <v>308403546310</v>
      </c>
      <c r="G1174" s="23" t="s">
        <v>53</v>
      </c>
      <c r="H1174" s="203">
        <v>46118</v>
      </c>
      <c r="I1174" s="23" t="s">
        <v>28</v>
      </c>
      <c r="J1174" s="23" t="s">
        <v>29</v>
      </c>
      <c r="K1174" s="23" t="s">
        <v>54</v>
      </c>
      <c r="L1174" s="23"/>
      <c r="M1174" s="23">
        <v>349</v>
      </c>
      <c r="N1174" s="23"/>
      <c r="O1174" s="23"/>
      <c r="P1174" s="23"/>
      <c r="Q1174" s="23"/>
      <c r="R1174" s="23"/>
      <c r="S1174" s="23">
        <v>1</v>
      </c>
      <c r="T1174" s="23" t="s">
        <v>13271</v>
      </c>
      <c r="U1174" s="23"/>
      <c r="V1174" s="23"/>
      <c r="W1174" s="204"/>
      <c r="X1174" s="23"/>
      <c r="Y1174" s="23"/>
      <c r="Z1174" s="165"/>
      <c r="AA1174" s="165"/>
    </row>
    <row r="1175" spans="1:27" ht="16.5" hidden="1">
      <c r="A1175" s="2">
        <f t="shared" si="0"/>
        <v>1172</v>
      </c>
      <c r="B1175" s="3" t="str">
        <f>VLOOKUP(D1175,DSKH!$A:$B,2,0)</f>
        <v>A-144</v>
      </c>
      <c r="C1175" s="23" t="s">
        <v>11145</v>
      </c>
      <c r="D1175" s="23" t="s">
        <v>181</v>
      </c>
      <c r="E1175" s="23" t="s">
        <v>29</v>
      </c>
      <c r="F1175" s="23">
        <v>308403675920</v>
      </c>
      <c r="G1175" s="23" t="s">
        <v>53</v>
      </c>
      <c r="H1175" s="203">
        <v>46118</v>
      </c>
      <c r="I1175" s="23" t="s">
        <v>28</v>
      </c>
      <c r="J1175" s="23" t="s">
        <v>29</v>
      </c>
      <c r="K1175" s="23" t="s">
        <v>54</v>
      </c>
      <c r="L1175" s="23"/>
      <c r="M1175" s="23">
        <v>350</v>
      </c>
      <c r="N1175" s="23"/>
      <c r="O1175" s="23"/>
      <c r="P1175" s="23"/>
      <c r="Q1175" s="23"/>
      <c r="R1175" s="23"/>
      <c r="S1175" s="23">
        <v>1</v>
      </c>
      <c r="T1175" s="23" t="s">
        <v>13272</v>
      </c>
      <c r="U1175" s="23"/>
      <c r="V1175" s="23"/>
      <c r="W1175" s="204"/>
      <c r="X1175" s="23"/>
      <c r="Y1175" s="23"/>
      <c r="Z1175" s="165"/>
      <c r="AA1175" s="165"/>
    </row>
    <row r="1176" spans="1:27" ht="16.5" hidden="1">
      <c r="A1176" s="2">
        <f t="shared" si="0"/>
        <v>1173</v>
      </c>
      <c r="B1176" s="3" t="str">
        <f>VLOOKUP(D1176,DSKH!$A:$B,2,0)</f>
        <v>A-144</v>
      </c>
      <c r="C1176" s="23" t="s">
        <v>11145</v>
      </c>
      <c r="D1176" s="23" t="s">
        <v>181</v>
      </c>
      <c r="E1176" s="23" t="s">
        <v>29</v>
      </c>
      <c r="F1176" s="23">
        <v>308404433100</v>
      </c>
      <c r="G1176" s="23" t="s">
        <v>53</v>
      </c>
      <c r="H1176" s="203">
        <v>46118</v>
      </c>
      <c r="I1176" s="23" t="s">
        <v>28</v>
      </c>
      <c r="J1176" s="23" t="s">
        <v>29</v>
      </c>
      <c r="K1176" s="23" t="s">
        <v>54</v>
      </c>
      <c r="L1176" s="23"/>
      <c r="M1176" s="23">
        <v>351</v>
      </c>
      <c r="N1176" s="23"/>
      <c r="O1176" s="23"/>
      <c r="P1176" s="23"/>
      <c r="Q1176" s="23"/>
      <c r="R1176" s="23"/>
      <c r="S1176" s="23">
        <v>1</v>
      </c>
      <c r="T1176" s="23" t="s">
        <v>9031</v>
      </c>
      <c r="U1176" s="23"/>
      <c r="V1176" s="23"/>
      <c r="W1176" s="204"/>
      <c r="X1176" s="23"/>
      <c r="Y1176" s="23"/>
      <c r="Z1176" s="165"/>
      <c r="AA1176" s="165"/>
    </row>
    <row r="1177" spans="1:27" ht="16.5" hidden="1">
      <c r="A1177" s="2">
        <f t="shared" si="0"/>
        <v>1174</v>
      </c>
      <c r="B1177" s="3" t="str">
        <f>VLOOKUP(D1177,DSKH!$A:$B,2,0)</f>
        <v>A-144</v>
      </c>
      <c r="C1177" s="23" t="s">
        <v>11145</v>
      </c>
      <c r="D1177" s="23" t="s">
        <v>181</v>
      </c>
      <c r="E1177" s="23" t="s">
        <v>29</v>
      </c>
      <c r="F1177" s="23">
        <v>308404662810</v>
      </c>
      <c r="G1177" s="23" t="s">
        <v>53</v>
      </c>
      <c r="H1177" s="203">
        <v>46118</v>
      </c>
      <c r="I1177" s="23" t="s">
        <v>28</v>
      </c>
      <c r="J1177" s="23" t="s">
        <v>29</v>
      </c>
      <c r="K1177" s="23" t="s">
        <v>54</v>
      </c>
      <c r="L1177" s="23"/>
      <c r="M1177" s="23">
        <v>352</v>
      </c>
      <c r="N1177" s="23"/>
      <c r="O1177" s="23"/>
      <c r="P1177" s="23"/>
      <c r="Q1177" s="23"/>
      <c r="R1177" s="23"/>
      <c r="S1177" s="23">
        <v>1</v>
      </c>
      <c r="T1177" s="23" t="s">
        <v>13273</v>
      </c>
      <c r="U1177" s="23"/>
      <c r="V1177" s="23"/>
      <c r="W1177" s="204"/>
      <c r="X1177" s="23"/>
      <c r="Y1177" s="23"/>
      <c r="Z1177" s="165"/>
      <c r="AA1177" s="165"/>
    </row>
    <row r="1178" spans="1:27" ht="16.5" hidden="1">
      <c r="A1178" s="2">
        <f t="shared" si="0"/>
        <v>1175</v>
      </c>
      <c r="B1178" s="3" t="str">
        <f>VLOOKUP(D1178,DSKH!$A:$B,2,0)</f>
        <v>A-144</v>
      </c>
      <c r="C1178" s="23" t="s">
        <v>11145</v>
      </c>
      <c r="D1178" s="23" t="s">
        <v>181</v>
      </c>
      <c r="E1178" s="23" t="s">
        <v>29</v>
      </c>
      <c r="F1178" s="23">
        <v>308404790430</v>
      </c>
      <c r="G1178" s="23" t="s">
        <v>53</v>
      </c>
      <c r="H1178" s="203">
        <v>46118</v>
      </c>
      <c r="I1178" s="23" t="s">
        <v>28</v>
      </c>
      <c r="J1178" s="23" t="s">
        <v>29</v>
      </c>
      <c r="K1178" s="23" t="s">
        <v>54</v>
      </c>
      <c r="L1178" s="23"/>
      <c r="M1178" s="23">
        <v>353</v>
      </c>
      <c r="N1178" s="23"/>
      <c r="O1178" s="23"/>
      <c r="P1178" s="23"/>
      <c r="Q1178" s="23"/>
      <c r="R1178" s="23"/>
      <c r="S1178" s="23">
        <v>1</v>
      </c>
      <c r="T1178" s="23" t="s">
        <v>13274</v>
      </c>
      <c r="U1178" s="23"/>
      <c r="V1178" s="23"/>
      <c r="W1178" s="204"/>
      <c r="X1178" s="23"/>
      <c r="Y1178" s="23"/>
      <c r="Z1178" s="165"/>
      <c r="AA1178" s="165"/>
    </row>
    <row r="1179" spans="1:27" ht="16.5" hidden="1">
      <c r="A1179" s="2">
        <f t="shared" si="0"/>
        <v>1176</v>
      </c>
      <c r="B1179" s="3" t="str">
        <f>VLOOKUP(D1179,DSKH!$A:$B,2,0)</f>
        <v>A-144</v>
      </c>
      <c r="C1179" s="23" t="s">
        <v>11145</v>
      </c>
      <c r="D1179" s="23" t="s">
        <v>181</v>
      </c>
      <c r="E1179" s="23" t="s">
        <v>29</v>
      </c>
      <c r="F1179" s="23">
        <v>308404880730</v>
      </c>
      <c r="G1179" s="23" t="s">
        <v>53</v>
      </c>
      <c r="H1179" s="203">
        <v>46118</v>
      </c>
      <c r="I1179" s="23" t="s">
        <v>28</v>
      </c>
      <c r="J1179" s="23" t="s">
        <v>29</v>
      </c>
      <c r="K1179" s="23" t="s">
        <v>54</v>
      </c>
      <c r="L1179" s="23"/>
      <c r="M1179" s="23">
        <v>354</v>
      </c>
      <c r="N1179" s="23"/>
      <c r="O1179" s="23"/>
      <c r="P1179" s="23"/>
      <c r="Q1179" s="23"/>
      <c r="R1179" s="23"/>
      <c r="S1179" s="23">
        <v>1</v>
      </c>
      <c r="T1179" s="23" t="s">
        <v>13275</v>
      </c>
      <c r="U1179" s="23"/>
      <c r="V1179" s="23"/>
      <c r="W1179" s="204"/>
      <c r="X1179" s="23"/>
      <c r="Y1179" s="23"/>
      <c r="Z1179" s="165"/>
      <c r="AA1179" s="165"/>
    </row>
    <row r="1180" spans="1:27" ht="16.5" hidden="1">
      <c r="A1180" s="2">
        <f t="shared" si="0"/>
        <v>1177</v>
      </c>
      <c r="B1180" s="3" t="str">
        <f>VLOOKUP(D1180,DSKH!$A:$B,2,0)</f>
        <v>A-144</v>
      </c>
      <c r="C1180" s="23" t="s">
        <v>11145</v>
      </c>
      <c r="D1180" s="23" t="s">
        <v>181</v>
      </c>
      <c r="E1180" s="23" t="s">
        <v>29</v>
      </c>
      <c r="F1180" s="23">
        <v>308404926340</v>
      </c>
      <c r="G1180" s="23" t="s">
        <v>53</v>
      </c>
      <c r="H1180" s="203">
        <v>46118</v>
      </c>
      <c r="I1180" s="23" t="s">
        <v>28</v>
      </c>
      <c r="J1180" s="23" t="s">
        <v>29</v>
      </c>
      <c r="K1180" s="23" t="s">
        <v>54</v>
      </c>
      <c r="L1180" s="23"/>
      <c r="M1180" s="23">
        <v>355</v>
      </c>
      <c r="N1180" s="23"/>
      <c r="O1180" s="23"/>
      <c r="P1180" s="23"/>
      <c r="Q1180" s="23"/>
      <c r="R1180" s="23"/>
      <c r="S1180" s="23">
        <v>1</v>
      </c>
      <c r="T1180" s="23" t="s">
        <v>13276</v>
      </c>
      <c r="U1180" s="23"/>
      <c r="V1180" s="23"/>
      <c r="W1180" s="204"/>
      <c r="X1180" s="23"/>
      <c r="Y1180" s="23"/>
      <c r="Z1180" s="165"/>
      <c r="AA1180" s="165"/>
    </row>
    <row r="1181" spans="1:27" ht="82.5" hidden="1">
      <c r="A1181" s="2">
        <f t="shared" si="0"/>
        <v>1178</v>
      </c>
      <c r="B1181" s="3" t="str">
        <f>VLOOKUP(D1181,DSKH!$A:$B,2,0)</f>
        <v>A-57</v>
      </c>
      <c r="C1181" s="23" t="s">
        <v>11145</v>
      </c>
      <c r="D1181" s="23" t="s">
        <v>171</v>
      </c>
      <c r="E1181" s="23" t="s">
        <v>57</v>
      </c>
      <c r="F1181" s="23">
        <v>108122314420</v>
      </c>
      <c r="G1181" s="23" t="s">
        <v>27</v>
      </c>
      <c r="H1181" s="203">
        <v>46119</v>
      </c>
      <c r="I1181" s="23" t="s">
        <v>28</v>
      </c>
      <c r="J1181" s="23" t="s">
        <v>36</v>
      </c>
      <c r="K1181" s="23" t="s">
        <v>47</v>
      </c>
      <c r="L1181" s="23"/>
      <c r="M1181" s="23" t="s">
        <v>13277</v>
      </c>
      <c r="N1181" s="23" t="s">
        <v>13278</v>
      </c>
      <c r="O1181" s="23"/>
      <c r="P1181" s="23">
        <v>2</v>
      </c>
      <c r="Q1181" s="23"/>
      <c r="R1181" s="23"/>
      <c r="S1181" s="23"/>
      <c r="T1181" s="23" t="s">
        <v>13279</v>
      </c>
      <c r="U1181" s="23" t="s">
        <v>13280</v>
      </c>
      <c r="V1181" s="23">
        <v>264404623050</v>
      </c>
      <c r="W1181" s="204">
        <v>500000</v>
      </c>
      <c r="X1181" s="23" t="s">
        <v>31</v>
      </c>
      <c r="Y1181" s="23"/>
      <c r="Z1181" s="165"/>
      <c r="AA1181" s="165"/>
    </row>
    <row r="1182" spans="1:27" ht="16.5" hidden="1">
      <c r="A1182" s="2">
        <f t="shared" si="0"/>
        <v>1179</v>
      </c>
      <c r="B1182" s="3" t="str">
        <f>VLOOKUP(D1182,DSKH!$A:$B,2,0)</f>
        <v>A-212</v>
      </c>
      <c r="C1182" s="23" t="s">
        <v>11145</v>
      </c>
      <c r="D1182" s="23" t="s">
        <v>26</v>
      </c>
      <c r="E1182" s="23" t="s">
        <v>57</v>
      </c>
      <c r="F1182" s="23">
        <v>108125690630</v>
      </c>
      <c r="G1182" s="23" t="s">
        <v>34</v>
      </c>
      <c r="H1182" s="203">
        <v>46119</v>
      </c>
      <c r="I1182" s="23" t="s">
        <v>28</v>
      </c>
      <c r="J1182" s="23" t="s">
        <v>29</v>
      </c>
      <c r="K1182" s="23" t="s">
        <v>30</v>
      </c>
      <c r="L1182" s="23"/>
      <c r="M1182" s="23">
        <v>49</v>
      </c>
      <c r="N1182" s="23"/>
      <c r="O1182" s="23"/>
      <c r="P1182" s="23"/>
      <c r="Q1182" s="23"/>
      <c r="R1182" s="23"/>
      <c r="S1182" s="23">
        <v>1</v>
      </c>
      <c r="T1182" s="23" t="s">
        <v>13281</v>
      </c>
      <c r="U1182" s="23"/>
      <c r="V1182" s="23"/>
      <c r="W1182" s="204"/>
      <c r="X1182" s="23"/>
      <c r="Y1182" s="23"/>
      <c r="Z1182" s="165"/>
      <c r="AA1182" s="165"/>
    </row>
    <row r="1183" spans="1:27" ht="16.5" hidden="1">
      <c r="A1183" s="2">
        <f t="shared" si="0"/>
        <v>1180</v>
      </c>
      <c r="B1183" s="3" t="str">
        <f>VLOOKUP(D1183,DSKH!$A:$B,2,0)</f>
        <v>A-144</v>
      </c>
      <c r="C1183" s="23" t="s">
        <v>11145</v>
      </c>
      <c r="D1183" s="23" t="s">
        <v>181</v>
      </c>
      <c r="E1183" s="23" t="s">
        <v>80</v>
      </c>
      <c r="F1183" s="23">
        <v>308253193200</v>
      </c>
      <c r="G1183" s="23"/>
      <c r="H1183" s="203"/>
      <c r="I1183" s="23"/>
      <c r="J1183" s="23"/>
      <c r="K1183" s="23" t="s">
        <v>54</v>
      </c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04"/>
      <c r="X1183" s="23"/>
      <c r="Y1183" s="232" t="s">
        <v>13282</v>
      </c>
      <c r="Z1183" s="165"/>
      <c r="AA1183" s="165"/>
    </row>
    <row r="1184" spans="1:27" ht="16.5" hidden="1">
      <c r="A1184" s="2">
        <f t="shared" si="0"/>
        <v>1181</v>
      </c>
      <c r="B1184" s="3" t="str">
        <f>VLOOKUP(D1184,DSKH!$A:$B,2,0)</f>
        <v>A-144</v>
      </c>
      <c r="C1184" s="23" t="s">
        <v>11145</v>
      </c>
      <c r="D1184" s="23" t="s">
        <v>181</v>
      </c>
      <c r="E1184" s="23" t="s">
        <v>80</v>
      </c>
      <c r="F1184" s="23">
        <v>308253341450</v>
      </c>
      <c r="G1184" s="23"/>
      <c r="H1184" s="203"/>
      <c r="I1184" s="23"/>
      <c r="J1184" s="23"/>
      <c r="K1184" s="23" t="s">
        <v>54</v>
      </c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04"/>
      <c r="X1184" s="23"/>
      <c r="Y1184" s="230"/>
      <c r="Z1184" s="165"/>
      <c r="AA1184" s="165"/>
    </row>
    <row r="1185" spans="1:27" ht="16.5" hidden="1">
      <c r="A1185" s="2">
        <f t="shared" si="0"/>
        <v>1182</v>
      </c>
      <c r="B1185" s="3" t="str">
        <f>VLOOKUP(D1185,DSKH!$A:$B,2,0)</f>
        <v>A-144</v>
      </c>
      <c r="C1185" s="23" t="s">
        <v>11145</v>
      </c>
      <c r="D1185" s="23" t="s">
        <v>181</v>
      </c>
      <c r="E1185" s="23" t="s">
        <v>80</v>
      </c>
      <c r="F1185" s="23">
        <v>308253768560</v>
      </c>
      <c r="G1185" s="23"/>
      <c r="H1185" s="203"/>
      <c r="I1185" s="23"/>
      <c r="J1185" s="23"/>
      <c r="K1185" s="23" t="s">
        <v>54</v>
      </c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04"/>
      <c r="X1185" s="23"/>
      <c r="Y1185" s="230"/>
      <c r="Z1185" s="165"/>
      <c r="AA1185" s="165"/>
    </row>
    <row r="1186" spans="1:27" ht="16.5" hidden="1">
      <c r="A1186" s="2">
        <f t="shared" si="0"/>
        <v>1183</v>
      </c>
      <c r="B1186" s="3" t="str">
        <f>VLOOKUP(D1186,DSKH!$A:$B,2,0)</f>
        <v>A-144</v>
      </c>
      <c r="C1186" s="23" t="s">
        <v>11145</v>
      </c>
      <c r="D1186" s="23" t="s">
        <v>181</v>
      </c>
      <c r="E1186" s="23" t="s">
        <v>80</v>
      </c>
      <c r="F1186" s="23">
        <v>308253892940</v>
      </c>
      <c r="G1186" s="23"/>
      <c r="H1186" s="203"/>
      <c r="I1186" s="23"/>
      <c r="J1186" s="23"/>
      <c r="K1186" s="23" t="s">
        <v>54</v>
      </c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04"/>
      <c r="X1186" s="23"/>
      <c r="Y1186" s="230"/>
      <c r="Z1186" s="165"/>
      <c r="AA1186" s="165"/>
    </row>
    <row r="1187" spans="1:27" ht="16.5" hidden="1">
      <c r="A1187" s="2">
        <f t="shared" si="0"/>
        <v>1184</v>
      </c>
      <c r="B1187" s="3" t="str">
        <f>VLOOKUP(D1187,DSKH!$A:$B,2,0)</f>
        <v>A-144</v>
      </c>
      <c r="C1187" s="23" t="s">
        <v>11145</v>
      </c>
      <c r="D1187" s="23" t="s">
        <v>181</v>
      </c>
      <c r="E1187" s="23" t="s">
        <v>80</v>
      </c>
      <c r="F1187" s="23">
        <v>308254600640</v>
      </c>
      <c r="G1187" s="23"/>
      <c r="H1187" s="203"/>
      <c r="I1187" s="23"/>
      <c r="J1187" s="23"/>
      <c r="K1187" s="23" t="s">
        <v>54</v>
      </c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04"/>
      <c r="X1187" s="23"/>
      <c r="Y1187" s="223"/>
      <c r="Z1187" s="165"/>
      <c r="AA1187" s="165"/>
    </row>
    <row r="1188" spans="1:27" ht="16.5" hidden="1">
      <c r="A1188" s="2">
        <f t="shared" si="0"/>
        <v>1185</v>
      </c>
      <c r="B1188" s="3" t="str">
        <f>VLOOKUP(D1188,DSKH!$A:$B,2,0)</f>
        <v>A-144</v>
      </c>
      <c r="C1188" s="23" t="s">
        <v>11145</v>
      </c>
      <c r="D1188" s="23" t="s">
        <v>181</v>
      </c>
      <c r="E1188" s="23" t="s">
        <v>57</v>
      </c>
      <c r="F1188" s="23">
        <v>108126090920</v>
      </c>
      <c r="G1188" s="23" t="s">
        <v>34</v>
      </c>
      <c r="H1188" s="203">
        <v>46119</v>
      </c>
      <c r="I1188" s="23" t="s">
        <v>28</v>
      </c>
      <c r="J1188" s="23" t="s">
        <v>36</v>
      </c>
      <c r="K1188" s="23" t="s">
        <v>30</v>
      </c>
      <c r="L1188" s="23"/>
      <c r="M1188" s="23">
        <v>2722</v>
      </c>
      <c r="N1188" s="23"/>
      <c r="O1188" s="23"/>
      <c r="P1188" s="23"/>
      <c r="Q1188" s="23"/>
      <c r="R1188" s="23"/>
      <c r="S1188" s="23">
        <v>1</v>
      </c>
      <c r="T1188" s="23" t="s">
        <v>13283</v>
      </c>
      <c r="U1188" s="23"/>
      <c r="V1188" s="23"/>
      <c r="W1188" s="204"/>
      <c r="X1188" s="23"/>
      <c r="Y1188" s="23"/>
      <c r="Z1188" s="165"/>
      <c r="AA1188" s="165"/>
    </row>
    <row r="1189" spans="1:27" ht="16.5" hidden="1">
      <c r="A1189" s="2">
        <f t="shared" si="0"/>
        <v>1186</v>
      </c>
      <c r="B1189" s="3" t="str">
        <f>VLOOKUP(D1189,DSKH!$A:$B,2,0)</f>
        <v>A-144</v>
      </c>
      <c r="C1189" s="23" t="s">
        <v>11145</v>
      </c>
      <c r="D1189" s="23" t="s">
        <v>181</v>
      </c>
      <c r="E1189" s="23" t="s">
        <v>57</v>
      </c>
      <c r="F1189" s="23">
        <v>108127858160</v>
      </c>
      <c r="G1189" s="23" t="s">
        <v>34</v>
      </c>
      <c r="H1189" s="203">
        <v>46119</v>
      </c>
      <c r="I1189" s="23" t="s">
        <v>28</v>
      </c>
      <c r="J1189" s="23" t="s">
        <v>29</v>
      </c>
      <c r="K1189" s="23" t="s">
        <v>54</v>
      </c>
      <c r="L1189" s="23"/>
      <c r="M1189" s="23">
        <v>5222</v>
      </c>
      <c r="N1189" s="23"/>
      <c r="O1189" s="23"/>
      <c r="P1189" s="23"/>
      <c r="Q1189" s="23"/>
      <c r="R1189" s="23"/>
      <c r="S1189" s="23">
        <v>1</v>
      </c>
      <c r="T1189" s="23" t="s">
        <v>13284</v>
      </c>
      <c r="U1189" s="23"/>
      <c r="V1189" s="23"/>
      <c r="W1189" s="204"/>
      <c r="X1189" s="23"/>
      <c r="Y1189" s="23"/>
      <c r="Z1189" s="165"/>
      <c r="AA1189" s="165"/>
    </row>
    <row r="1190" spans="1:27" ht="16.5" hidden="1">
      <c r="A1190" s="2">
        <f t="shared" si="0"/>
        <v>1187</v>
      </c>
      <c r="B1190" s="3" t="str">
        <f>VLOOKUP(D1190,DSKH!$A:$B,2,0)</f>
        <v>A-144</v>
      </c>
      <c r="C1190" s="23" t="s">
        <v>11145</v>
      </c>
      <c r="D1190" s="23" t="s">
        <v>181</v>
      </c>
      <c r="E1190" s="23" t="s">
        <v>57</v>
      </c>
      <c r="F1190" s="23">
        <v>108127979960</v>
      </c>
      <c r="G1190" s="23" t="s">
        <v>34</v>
      </c>
      <c r="H1190" s="203">
        <v>46119</v>
      </c>
      <c r="I1190" s="23" t="s">
        <v>28</v>
      </c>
      <c r="J1190" s="23" t="s">
        <v>29</v>
      </c>
      <c r="K1190" s="23" t="s">
        <v>54</v>
      </c>
      <c r="L1190" s="23"/>
      <c r="M1190" s="23">
        <v>209</v>
      </c>
      <c r="N1190" s="23"/>
      <c r="O1190" s="23"/>
      <c r="P1190" s="23"/>
      <c r="Q1190" s="23"/>
      <c r="R1190" s="23"/>
      <c r="S1190" s="23">
        <v>1</v>
      </c>
      <c r="T1190" s="23" t="s">
        <v>13285</v>
      </c>
      <c r="U1190" s="23"/>
      <c r="V1190" s="23"/>
      <c r="W1190" s="204"/>
      <c r="X1190" s="23"/>
      <c r="Y1190" s="23"/>
      <c r="Z1190" s="165"/>
      <c r="AA1190" s="165"/>
    </row>
    <row r="1191" spans="1:27" ht="16.5" hidden="1">
      <c r="A1191" s="2">
        <f t="shared" si="0"/>
        <v>1188</v>
      </c>
      <c r="B1191" s="3" t="str">
        <f>VLOOKUP(D1191,DSKH!$A:$B,2,0)</f>
        <v>A-144</v>
      </c>
      <c r="C1191" s="23" t="s">
        <v>11145</v>
      </c>
      <c r="D1191" s="23" t="s">
        <v>181</v>
      </c>
      <c r="E1191" s="23" t="s">
        <v>57</v>
      </c>
      <c r="F1191" s="23">
        <v>108128514910</v>
      </c>
      <c r="G1191" s="23" t="s">
        <v>34</v>
      </c>
      <c r="H1191" s="203">
        <v>46119</v>
      </c>
      <c r="I1191" s="23" t="s">
        <v>28</v>
      </c>
      <c r="J1191" s="23" t="s">
        <v>29</v>
      </c>
      <c r="K1191" s="23" t="s">
        <v>54</v>
      </c>
      <c r="L1191" s="23"/>
      <c r="M1191" s="23">
        <v>2655</v>
      </c>
      <c r="N1191" s="23"/>
      <c r="O1191" s="23"/>
      <c r="P1191" s="23"/>
      <c r="Q1191" s="23"/>
      <c r="R1191" s="23"/>
      <c r="S1191" s="23">
        <v>1</v>
      </c>
      <c r="T1191" s="23" t="s">
        <v>13286</v>
      </c>
      <c r="U1191" s="23"/>
      <c r="V1191" s="23"/>
      <c r="W1191" s="204"/>
      <c r="X1191" s="23"/>
      <c r="Y1191" s="23"/>
      <c r="Z1191" s="165"/>
      <c r="AA1191" s="165"/>
    </row>
    <row r="1192" spans="1:27" ht="16.5" hidden="1">
      <c r="A1192" s="2">
        <f t="shared" si="0"/>
        <v>1189</v>
      </c>
      <c r="B1192" s="3" t="str">
        <f>VLOOKUP(D1192,DSKH!$A:$B,2,0)</f>
        <v>A-144</v>
      </c>
      <c r="C1192" s="23" t="s">
        <v>11145</v>
      </c>
      <c r="D1192" s="23" t="s">
        <v>181</v>
      </c>
      <c r="E1192" s="23" t="s">
        <v>57</v>
      </c>
      <c r="F1192" s="23">
        <v>108128566450</v>
      </c>
      <c r="G1192" s="23" t="s">
        <v>34</v>
      </c>
      <c r="H1192" s="203">
        <v>46119</v>
      </c>
      <c r="I1192" s="23" t="s">
        <v>28</v>
      </c>
      <c r="J1192" s="23" t="s">
        <v>29</v>
      </c>
      <c r="K1192" s="23" t="s">
        <v>54</v>
      </c>
      <c r="L1192" s="23"/>
      <c r="M1192" s="23">
        <v>192</v>
      </c>
      <c r="N1192" s="23"/>
      <c r="O1192" s="23"/>
      <c r="P1192" s="23"/>
      <c r="Q1192" s="23"/>
      <c r="R1192" s="23"/>
      <c r="S1192" s="23">
        <v>1</v>
      </c>
      <c r="T1192" s="23" t="s">
        <v>13287</v>
      </c>
      <c r="U1192" s="23"/>
      <c r="V1192" s="23"/>
      <c r="W1192" s="204"/>
      <c r="X1192" s="23"/>
      <c r="Y1192" s="23"/>
      <c r="Z1192" s="165"/>
      <c r="AA1192" s="165"/>
    </row>
    <row r="1193" spans="1:27" ht="16.5" hidden="1">
      <c r="A1193" s="2">
        <f t="shared" si="0"/>
        <v>1190</v>
      </c>
      <c r="B1193" s="3" t="str">
        <f>VLOOKUP(D1193,DSKH!$A:$B,2,0)</f>
        <v>A-144</v>
      </c>
      <c r="C1193" s="23" t="s">
        <v>11145</v>
      </c>
      <c r="D1193" s="23" t="s">
        <v>181</v>
      </c>
      <c r="E1193" s="23" t="s">
        <v>29</v>
      </c>
      <c r="F1193" s="23">
        <v>308408411160</v>
      </c>
      <c r="G1193" s="23" t="s">
        <v>53</v>
      </c>
      <c r="H1193" s="203">
        <v>46119</v>
      </c>
      <c r="I1193" s="23" t="s">
        <v>28</v>
      </c>
      <c r="J1193" s="23" t="s">
        <v>29</v>
      </c>
      <c r="K1193" s="23" t="s">
        <v>54</v>
      </c>
      <c r="L1193" s="23"/>
      <c r="M1193" s="23">
        <v>356</v>
      </c>
      <c r="N1193" s="23"/>
      <c r="O1193" s="23"/>
      <c r="P1193" s="23"/>
      <c r="Q1193" s="23"/>
      <c r="R1193" s="23"/>
      <c r="S1193" s="23">
        <v>1</v>
      </c>
      <c r="T1193" s="23" t="s">
        <v>13288</v>
      </c>
      <c r="U1193" s="23"/>
      <c r="V1193" s="23"/>
      <c r="W1193" s="204"/>
      <c r="X1193" s="23"/>
      <c r="Y1193" s="23"/>
      <c r="Z1193" s="165"/>
      <c r="AA1193" s="165"/>
    </row>
    <row r="1194" spans="1:27" ht="16.5" hidden="1">
      <c r="A1194" s="2">
        <f t="shared" si="0"/>
        <v>1191</v>
      </c>
      <c r="B1194" s="3" t="str">
        <f>VLOOKUP(D1194,DSKH!$A:$B,2,0)</f>
        <v>A-144</v>
      </c>
      <c r="C1194" s="23" t="s">
        <v>11145</v>
      </c>
      <c r="D1194" s="23" t="s">
        <v>181</v>
      </c>
      <c r="E1194" s="23" t="s">
        <v>29</v>
      </c>
      <c r="F1194" s="23">
        <v>308408513840</v>
      </c>
      <c r="G1194" s="23" t="s">
        <v>53</v>
      </c>
      <c r="H1194" s="203">
        <v>46119</v>
      </c>
      <c r="I1194" s="23" t="s">
        <v>28</v>
      </c>
      <c r="J1194" s="23" t="s">
        <v>29</v>
      </c>
      <c r="K1194" s="23" t="s">
        <v>54</v>
      </c>
      <c r="L1194" s="23"/>
      <c r="M1194" s="23">
        <v>357</v>
      </c>
      <c r="N1194" s="23"/>
      <c r="O1194" s="23"/>
      <c r="P1194" s="23"/>
      <c r="Q1194" s="23"/>
      <c r="R1194" s="23"/>
      <c r="S1194" s="23">
        <v>1</v>
      </c>
      <c r="T1194" s="23" t="s">
        <v>13289</v>
      </c>
      <c r="U1194" s="23"/>
      <c r="V1194" s="23"/>
      <c r="W1194" s="204"/>
      <c r="X1194" s="23"/>
      <c r="Y1194" s="23"/>
      <c r="Z1194" s="165"/>
      <c r="AA1194" s="165"/>
    </row>
    <row r="1195" spans="1:27" ht="16.5" hidden="1">
      <c r="A1195" s="2">
        <f t="shared" si="0"/>
        <v>1192</v>
      </c>
      <c r="B1195" s="3" t="str">
        <f>VLOOKUP(D1195,DSKH!$A:$B,2,0)</f>
        <v>A-144</v>
      </c>
      <c r="C1195" s="23" t="s">
        <v>11145</v>
      </c>
      <c r="D1195" s="23" t="s">
        <v>181</v>
      </c>
      <c r="E1195" s="23" t="s">
        <v>29</v>
      </c>
      <c r="F1195" s="23">
        <v>308408874560</v>
      </c>
      <c r="G1195" s="23" t="s">
        <v>53</v>
      </c>
      <c r="H1195" s="203">
        <v>46119</v>
      </c>
      <c r="I1195" s="23" t="s">
        <v>28</v>
      </c>
      <c r="J1195" s="23" t="s">
        <v>29</v>
      </c>
      <c r="K1195" s="23" t="s">
        <v>54</v>
      </c>
      <c r="L1195" s="23"/>
      <c r="M1195" s="23" t="s">
        <v>13290</v>
      </c>
      <c r="N1195" s="23"/>
      <c r="O1195" s="23"/>
      <c r="P1195" s="23"/>
      <c r="Q1195" s="23"/>
      <c r="R1195" s="23"/>
      <c r="S1195" s="23">
        <v>1</v>
      </c>
      <c r="T1195" s="23" t="s">
        <v>13291</v>
      </c>
      <c r="U1195" s="23"/>
      <c r="V1195" s="23"/>
      <c r="W1195" s="204"/>
      <c r="X1195" s="23"/>
      <c r="Y1195" s="23"/>
      <c r="Z1195" s="165"/>
      <c r="AA1195" s="165"/>
    </row>
    <row r="1196" spans="1:27" ht="33" hidden="1">
      <c r="A1196" s="2">
        <f t="shared" si="0"/>
        <v>1193</v>
      </c>
      <c r="B1196" s="3" t="e">
        <f>VLOOKUP(D1196,DSKH!$A:$B,2,0)</f>
        <v>#N/A</v>
      </c>
      <c r="C1196" s="23" t="s">
        <v>11145</v>
      </c>
      <c r="D1196" s="23" t="s">
        <v>13292</v>
      </c>
      <c r="E1196" s="23" t="s">
        <v>57</v>
      </c>
      <c r="F1196" s="23">
        <v>108111888030</v>
      </c>
      <c r="G1196" s="23" t="s">
        <v>303</v>
      </c>
      <c r="H1196" s="203">
        <v>46119</v>
      </c>
      <c r="I1196" s="23" t="s">
        <v>313</v>
      </c>
      <c r="J1196" s="23" t="s">
        <v>74</v>
      </c>
      <c r="K1196" s="23" t="s">
        <v>304</v>
      </c>
      <c r="L1196" s="23" t="s">
        <v>512</v>
      </c>
      <c r="M1196" s="23" t="s">
        <v>13293</v>
      </c>
      <c r="N1196" s="23" t="s">
        <v>13294</v>
      </c>
      <c r="O1196" s="23"/>
      <c r="P1196" s="23">
        <v>1</v>
      </c>
      <c r="Q1196" s="23"/>
      <c r="R1196" s="23"/>
      <c r="S1196" s="23"/>
      <c r="T1196" s="23" t="s">
        <v>13295</v>
      </c>
      <c r="U1196" s="23" t="s">
        <v>13296</v>
      </c>
      <c r="V1196" s="23">
        <v>264410398827</v>
      </c>
      <c r="W1196" s="204">
        <v>250000</v>
      </c>
      <c r="X1196" s="23" t="s">
        <v>31</v>
      </c>
      <c r="Y1196" s="23" t="s">
        <v>13297</v>
      </c>
      <c r="Z1196" s="165"/>
      <c r="AA1196" s="165"/>
    </row>
    <row r="1197" spans="1:27" ht="16.5" hidden="1">
      <c r="A1197" s="2">
        <f t="shared" si="0"/>
        <v>1194</v>
      </c>
      <c r="B1197" s="3" t="str">
        <f>VLOOKUP(D1197,DSKH!$A:$B,2,0)</f>
        <v>A-144</v>
      </c>
      <c r="C1197" s="23" t="s">
        <v>11145</v>
      </c>
      <c r="D1197" s="23" t="s">
        <v>181</v>
      </c>
      <c r="E1197" s="23" t="s">
        <v>29</v>
      </c>
      <c r="F1197" s="23">
        <v>308410514110</v>
      </c>
      <c r="G1197" s="23" t="s">
        <v>53</v>
      </c>
      <c r="H1197" s="203">
        <v>46120</v>
      </c>
      <c r="I1197" s="23" t="s">
        <v>28</v>
      </c>
      <c r="J1197" s="23" t="s">
        <v>29</v>
      </c>
      <c r="K1197" s="23" t="s">
        <v>54</v>
      </c>
      <c r="L1197" s="23"/>
      <c r="M1197" s="23">
        <v>358</v>
      </c>
      <c r="N1197" s="23"/>
      <c r="O1197" s="23"/>
      <c r="P1197" s="23"/>
      <c r="Q1197" s="23"/>
      <c r="R1197" s="23"/>
      <c r="S1197" s="23">
        <v>1</v>
      </c>
      <c r="T1197" s="23" t="s">
        <v>13298</v>
      </c>
      <c r="U1197" s="23"/>
      <c r="V1197" s="23"/>
      <c r="W1197" s="204"/>
      <c r="X1197" s="23"/>
      <c r="Y1197" s="23"/>
      <c r="Z1197" s="165"/>
      <c r="AA1197" s="165"/>
    </row>
    <row r="1198" spans="1:27" ht="16.5" hidden="1">
      <c r="A1198" s="2">
        <f t="shared" si="0"/>
        <v>1195</v>
      </c>
      <c r="B1198" s="3" t="str">
        <f>VLOOKUP(D1198,DSKH!$A:$B,2,0)</f>
        <v>A-144</v>
      </c>
      <c r="C1198" s="23" t="s">
        <v>11145</v>
      </c>
      <c r="D1198" s="23" t="s">
        <v>181</v>
      </c>
      <c r="E1198" s="23" t="s">
        <v>29</v>
      </c>
      <c r="F1198" s="23">
        <v>308411292140</v>
      </c>
      <c r="G1198" s="23" t="s">
        <v>53</v>
      </c>
      <c r="H1198" s="203">
        <v>46120</v>
      </c>
      <c r="I1198" s="23" t="s">
        <v>28</v>
      </c>
      <c r="J1198" s="23" t="s">
        <v>29</v>
      </c>
      <c r="K1198" s="23" t="s">
        <v>54</v>
      </c>
      <c r="L1198" s="23"/>
      <c r="M1198" s="23">
        <v>359</v>
      </c>
      <c r="N1198" s="23"/>
      <c r="O1198" s="23"/>
      <c r="P1198" s="23"/>
      <c r="Q1198" s="23"/>
      <c r="R1198" s="23"/>
      <c r="S1198" s="23">
        <v>1</v>
      </c>
      <c r="T1198" s="23" t="s">
        <v>13299</v>
      </c>
      <c r="U1198" s="23"/>
      <c r="V1198" s="23"/>
      <c r="W1198" s="204"/>
      <c r="X1198" s="23"/>
      <c r="Y1198" s="23"/>
      <c r="Z1198" s="165"/>
      <c r="AA1198" s="165"/>
    </row>
    <row r="1199" spans="1:27" ht="16.5" hidden="1">
      <c r="A1199" s="2">
        <f t="shared" si="0"/>
        <v>1196</v>
      </c>
      <c r="B1199" s="3" t="str">
        <f>VLOOKUP(D1199,DSKH!$A:$B,2,0)</f>
        <v>A-144</v>
      </c>
      <c r="C1199" s="23" t="s">
        <v>11145</v>
      </c>
      <c r="D1199" s="23" t="s">
        <v>181</v>
      </c>
      <c r="E1199" s="23" t="s">
        <v>29</v>
      </c>
      <c r="F1199" s="23">
        <v>308411368660</v>
      </c>
      <c r="G1199" s="23" t="s">
        <v>53</v>
      </c>
      <c r="H1199" s="203">
        <v>46120</v>
      </c>
      <c r="I1199" s="23" t="s">
        <v>28</v>
      </c>
      <c r="J1199" s="23" t="s">
        <v>29</v>
      </c>
      <c r="K1199" s="23" t="s">
        <v>54</v>
      </c>
      <c r="L1199" s="23"/>
      <c r="M1199" s="23">
        <v>360</v>
      </c>
      <c r="N1199" s="23"/>
      <c r="O1199" s="23"/>
      <c r="P1199" s="23"/>
      <c r="Q1199" s="23"/>
      <c r="R1199" s="23"/>
      <c r="S1199" s="23">
        <v>1</v>
      </c>
      <c r="T1199" s="23" t="s">
        <v>13300</v>
      </c>
      <c r="U1199" s="23"/>
      <c r="V1199" s="23"/>
      <c r="W1199" s="204"/>
      <c r="X1199" s="23"/>
      <c r="Y1199" s="23"/>
      <c r="Z1199" s="165"/>
      <c r="AA1199" s="165"/>
    </row>
    <row r="1200" spans="1:27" ht="16.5" hidden="1">
      <c r="A1200" s="2">
        <f t="shared" si="0"/>
        <v>1197</v>
      </c>
      <c r="B1200" s="3" t="str">
        <f>VLOOKUP(D1200,DSKH!$A:$B,2,0)</f>
        <v>A-144</v>
      </c>
      <c r="C1200" s="23" t="s">
        <v>11145</v>
      </c>
      <c r="D1200" s="23" t="s">
        <v>181</v>
      </c>
      <c r="E1200" s="23" t="s">
        <v>29</v>
      </c>
      <c r="F1200" s="23">
        <v>308411437850</v>
      </c>
      <c r="G1200" s="23" t="s">
        <v>53</v>
      </c>
      <c r="H1200" s="203">
        <v>46120</v>
      </c>
      <c r="I1200" s="23" t="s">
        <v>28</v>
      </c>
      <c r="J1200" s="23" t="s">
        <v>29</v>
      </c>
      <c r="K1200" s="23" t="s">
        <v>54</v>
      </c>
      <c r="L1200" s="23"/>
      <c r="M1200" s="23">
        <v>361</v>
      </c>
      <c r="N1200" s="23"/>
      <c r="O1200" s="23"/>
      <c r="P1200" s="23"/>
      <c r="Q1200" s="23"/>
      <c r="R1200" s="23"/>
      <c r="S1200" s="23">
        <v>1</v>
      </c>
      <c r="T1200" s="23" t="s">
        <v>13301</v>
      </c>
      <c r="U1200" s="23"/>
      <c r="V1200" s="23"/>
      <c r="W1200" s="204"/>
      <c r="X1200" s="23"/>
      <c r="Y1200" s="23"/>
      <c r="Z1200" s="165"/>
      <c r="AA1200" s="165"/>
    </row>
    <row r="1201" spans="1:27" ht="16.5" hidden="1">
      <c r="A1201" s="2">
        <f t="shared" si="0"/>
        <v>1198</v>
      </c>
      <c r="B1201" s="3" t="str">
        <f>VLOOKUP(D1201,DSKH!$A:$B,2,0)</f>
        <v>A-144</v>
      </c>
      <c r="C1201" s="23" t="s">
        <v>11145</v>
      </c>
      <c r="D1201" s="23" t="s">
        <v>181</v>
      </c>
      <c r="E1201" s="23" t="s">
        <v>29</v>
      </c>
      <c r="F1201" s="23">
        <v>308412745600</v>
      </c>
      <c r="G1201" s="23" t="s">
        <v>53</v>
      </c>
      <c r="H1201" s="203">
        <v>46120</v>
      </c>
      <c r="I1201" s="23" t="s">
        <v>28</v>
      </c>
      <c r="J1201" s="23" t="s">
        <v>29</v>
      </c>
      <c r="K1201" s="23" t="s">
        <v>54</v>
      </c>
      <c r="L1201" s="23"/>
      <c r="M1201" s="23">
        <v>362</v>
      </c>
      <c r="N1201" s="23"/>
      <c r="O1201" s="23"/>
      <c r="P1201" s="23"/>
      <c r="Q1201" s="23"/>
      <c r="R1201" s="23"/>
      <c r="S1201" s="23">
        <v>1</v>
      </c>
      <c r="T1201" s="23" t="s">
        <v>13302</v>
      </c>
      <c r="U1201" s="23"/>
      <c r="V1201" s="23"/>
      <c r="W1201" s="204"/>
      <c r="X1201" s="23"/>
      <c r="Y1201" s="23"/>
      <c r="Z1201" s="165"/>
      <c r="AA1201" s="165"/>
    </row>
    <row r="1202" spans="1:27" ht="16.5" hidden="1">
      <c r="A1202" s="2">
        <f t="shared" si="0"/>
        <v>1199</v>
      </c>
      <c r="B1202" s="3" t="str">
        <f>VLOOKUP(D1202,DSKH!$A:$B,2,0)</f>
        <v>A-144</v>
      </c>
      <c r="C1202" s="23" t="s">
        <v>11145</v>
      </c>
      <c r="D1202" s="23" t="s">
        <v>181</v>
      </c>
      <c r="E1202" s="23" t="s">
        <v>57</v>
      </c>
      <c r="F1202" s="23">
        <v>108128762010</v>
      </c>
      <c r="G1202" s="23" t="s">
        <v>34</v>
      </c>
      <c r="H1202" s="203">
        <v>46120</v>
      </c>
      <c r="I1202" s="23" t="s">
        <v>28</v>
      </c>
      <c r="J1202" s="23" t="s">
        <v>29</v>
      </c>
      <c r="K1202" s="23" t="s">
        <v>54</v>
      </c>
      <c r="L1202" s="23"/>
      <c r="M1202" s="23">
        <v>308</v>
      </c>
      <c r="N1202" s="23"/>
      <c r="O1202" s="23"/>
      <c r="P1202" s="23"/>
      <c r="Q1202" s="23"/>
      <c r="R1202" s="23"/>
      <c r="S1202" s="23">
        <v>1</v>
      </c>
      <c r="T1202" s="23" t="s">
        <v>13303</v>
      </c>
      <c r="U1202" s="23"/>
      <c r="V1202" s="23"/>
      <c r="W1202" s="204"/>
      <c r="X1202" s="23"/>
      <c r="Y1202" s="23"/>
      <c r="Z1202" s="165"/>
      <c r="AA1202" s="165"/>
    </row>
    <row r="1203" spans="1:27" ht="16.5" hidden="1">
      <c r="A1203" s="2">
        <f t="shared" si="0"/>
        <v>1200</v>
      </c>
      <c r="B1203" s="3" t="str">
        <f>VLOOKUP(D1203,DSKH!$A:$B,2,0)</f>
        <v>A-144</v>
      </c>
      <c r="C1203" s="23" t="s">
        <v>11145</v>
      </c>
      <c r="D1203" s="23" t="s">
        <v>181</v>
      </c>
      <c r="E1203" s="23" t="s">
        <v>57</v>
      </c>
      <c r="F1203" s="23">
        <v>108128781720</v>
      </c>
      <c r="G1203" s="23" t="s">
        <v>34</v>
      </c>
      <c r="H1203" s="203">
        <v>46120</v>
      </c>
      <c r="I1203" s="23" t="s">
        <v>28</v>
      </c>
      <c r="J1203" s="23" t="s">
        <v>29</v>
      </c>
      <c r="K1203" s="23" t="s">
        <v>54</v>
      </c>
      <c r="L1203" s="23"/>
      <c r="M1203" s="23">
        <v>218</v>
      </c>
      <c r="N1203" s="23"/>
      <c r="O1203" s="23"/>
      <c r="P1203" s="23"/>
      <c r="Q1203" s="23"/>
      <c r="R1203" s="23"/>
      <c r="S1203" s="23">
        <v>1</v>
      </c>
      <c r="T1203" s="23" t="s">
        <v>13304</v>
      </c>
      <c r="U1203" s="23"/>
      <c r="V1203" s="23"/>
      <c r="W1203" s="204"/>
      <c r="X1203" s="23"/>
      <c r="Y1203" s="23"/>
      <c r="Z1203" s="165"/>
      <c r="AA1203" s="165"/>
    </row>
    <row r="1204" spans="1:27" ht="16.5" hidden="1">
      <c r="A1204" s="2">
        <f t="shared" si="0"/>
        <v>1201</v>
      </c>
      <c r="B1204" s="3" t="str">
        <f>VLOOKUP(D1204,DSKH!$A:$B,2,0)</f>
        <v>A-57</v>
      </c>
      <c r="C1204" s="23" t="s">
        <v>11145</v>
      </c>
      <c r="D1204" s="23" t="s">
        <v>171</v>
      </c>
      <c r="E1204" s="23" t="s">
        <v>57</v>
      </c>
      <c r="F1204" s="23">
        <v>108130193400</v>
      </c>
      <c r="G1204" s="23" t="s">
        <v>32</v>
      </c>
      <c r="H1204" s="203">
        <v>46120</v>
      </c>
      <c r="I1204" s="23" t="s">
        <v>28</v>
      </c>
      <c r="J1204" s="23" t="s">
        <v>29</v>
      </c>
      <c r="K1204" s="23" t="s">
        <v>47</v>
      </c>
      <c r="L1204" s="23"/>
      <c r="M1204" s="23" t="s">
        <v>13305</v>
      </c>
      <c r="N1204" s="23"/>
      <c r="O1204" s="23"/>
      <c r="P1204" s="23"/>
      <c r="Q1204" s="23"/>
      <c r="R1204" s="23">
        <v>1</v>
      </c>
      <c r="S1204" s="23"/>
      <c r="T1204" s="23" t="s">
        <v>13306</v>
      </c>
      <c r="U1204" s="23"/>
      <c r="V1204" s="23"/>
      <c r="W1204" s="204"/>
      <c r="X1204" s="23" t="s">
        <v>13307</v>
      </c>
      <c r="Y1204" s="23"/>
      <c r="Z1204" s="165"/>
      <c r="AA1204" s="165"/>
    </row>
    <row r="1205" spans="1:27" ht="16.5" hidden="1">
      <c r="A1205" s="2">
        <f t="shared" si="0"/>
        <v>1202</v>
      </c>
      <c r="B1205" s="3" t="str">
        <f>VLOOKUP(D1205,DSKH!$A:$B,2,0)</f>
        <v>A-57</v>
      </c>
      <c r="C1205" s="23" t="s">
        <v>11145</v>
      </c>
      <c r="D1205" s="23" t="s">
        <v>171</v>
      </c>
      <c r="E1205" s="23" t="s">
        <v>57</v>
      </c>
      <c r="F1205" s="23">
        <v>108130073220</v>
      </c>
      <c r="G1205" s="23" t="s">
        <v>32</v>
      </c>
      <c r="H1205" s="203">
        <v>46120</v>
      </c>
      <c r="I1205" s="23" t="s">
        <v>28</v>
      </c>
      <c r="J1205" s="23" t="s">
        <v>29</v>
      </c>
      <c r="K1205" s="23" t="s">
        <v>47</v>
      </c>
      <c r="L1205" s="23"/>
      <c r="M1205" s="23" t="s">
        <v>13308</v>
      </c>
      <c r="N1205" s="23"/>
      <c r="O1205" s="23"/>
      <c r="P1205" s="23"/>
      <c r="Q1205" s="23"/>
      <c r="R1205" s="23">
        <v>1</v>
      </c>
      <c r="S1205" s="23"/>
      <c r="T1205" s="23" t="s">
        <v>476</v>
      </c>
      <c r="U1205" s="23"/>
      <c r="V1205" s="23"/>
      <c r="W1205" s="204"/>
      <c r="X1205" s="23" t="s">
        <v>13307</v>
      </c>
      <c r="Y1205" s="23"/>
      <c r="Z1205" s="165"/>
      <c r="AA1205" s="165"/>
    </row>
    <row r="1206" spans="1:27" ht="132" hidden="1">
      <c r="A1206" s="2">
        <f t="shared" si="0"/>
        <v>1203</v>
      </c>
      <c r="B1206" s="3" t="str">
        <f>VLOOKUP(D1206,DSKH!$A:$B,2,0)</f>
        <v>A-57</v>
      </c>
      <c r="C1206" s="23" t="s">
        <v>11145</v>
      </c>
      <c r="D1206" s="23" t="s">
        <v>171</v>
      </c>
      <c r="E1206" s="23" t="s">
        <v>57</v>
      </c>
      <c r="F1206" s="23">
        <v>108134564420</v>
      </c>
      <c r="G1206" s="23" t="s">
        <v>27</v>
      </c>
      <c r="H1206" s="203">
        <v>46121</v>
      </c>
      <c r="I1206" s="23" t="s">
        <v>28</v>
      </c>
      <c r="J1206" s="23" t="s">
        <v>36</v>
      </c>
      <c r="K1206" s="23" t="s">
        <v>30</v>
      </c>
      <c r="L1206" s="23"/>
      <c r="M1206" s="23" t="s">
        <v>13309</v>
      </c>
      <c r="N1206" s="23" t="s">
        <v>13310</v>
      </c>
      <c r="O1206" s="23"/>
      <c r="P1206" s="23">
        <v>4</v>
      </c>
      <c r="Q1206" s="23"/>
      <c r="R1206" s="23"/>
      <c r="S1206" s="23"/>
      <c r="T1206" s="23" t="s">
        <v>13311</v>
      </c>
      <c r="U1206" s="23" t="s">
        <v>13312</v>
      </c>
      <c r="V1206" s="23"/>
      <c r="W1206" s="204">
        <v>1000000</v>
      </c>
      <c r="X1206" s="23" t="s">
        <v>31</v>
      </c>
      <c r="Y1206" s="23"/>
      <c r="Z1206" s="165"/>
      <c r="AA1206" s="165"/>
    </row>
    <row r="1207" spans="1:27" ht="16.5" hidden="1">
      <c r="A1207" s="2">
        <f t="shared" si="0"/>
        <v>1204</v>
      </c>
      <c r="B1207" s="3" t="str">
        <f>VLOOKUP(D1207,DSKH!$A:$B,2,0)</f>
        <v>A-144</v>
      </c>
      <c r="C1207" s="23" t="s">
        <v>11145</v>
      </c>
      <c r="D1207" s="23" t="s">
        <v>181</v>
      </c>
      <c r="E1207" s="23" t="s">
        <v>29</v>
      </c>
      <c r="F1207" s="23">
        <v>308416571760</v>
      </c>
      <c r="G1207" s="23" t="s">
        <v>53</v>
      </c>
      <c r="H1207" s="203">
        <v>46121</v>
      </c>
      <c r="I1207" s="23" t="s">
        <v>28</v>
      </c>
      <c r="J1207" s="23" t="s">
        <v>29</v>
      </c>
      <c r="K1207" s="23" t="s">
        <v>54</v>
      </c>
      <c r="L1207" s="23"/>
      <c r="M1207" s="23">
        <v>363</v>
      </c>
      <c r="N1207" s="23"/>
      <c r="O1207" s="23"/>
      <c r="P1207" s="23"/>
      <c r="Q1207" s="23"/>
      <c r="R1207" s="23"/>
      <c r="S1207" s="23">
        <v>1</v>
      </c>
      <c r="T1207" s="23" t="s">
        <v>13313</v>
      </c>
      <c r="U1207" s="23"/>
      <c r="V1207" s="23"/>
      <c r="W1207" s="204"/>
      <c r="X1207" s="23"/>
      <c r="Y1207" s="23"/>
      <c r="Z1207" s="165"/>
      <c r="AA1207" s="165"/>
    </row>
    <row r="1208" spans="1:27" ht="16.5" hidden="1">
      <c r="A1208" s="2">
        <f t="shared" si="0"/>
        <v>1205</v>
      </c>
      <c r="B1208" s="3" t="str">
        <f>VLOOKUP(D1208,DSKH!$A:$B,2,0)</f>
        <v>A-144</v>
      </c>
      <c r="C1208" s="23" t="s">
        <v>11145</v>
      </c>
      <c r="D1208" s="23" t="s">
        <v>181</v>
      </c>
      <c r="E1208" s="23" t="s">
        <v>29</v>
      </c>
      <c r="F1208" s="23">
        <v>308416610150</v>
      </c>
      <c r="G1208" s="23" t="s">
        <v>53</v>
      </c>
      <c r="H1208" s="203">
        <v>46121</v>
      </c>
      <c r="I1208" s="23" t="s">
        <v>28</v>
      </c>
      <c r="J1208" s="23" t="s">
        <v>29</v>
      </c>
      <c r="K1208" s="23" t="s">
        <v>54</v>
      </c>
      <c r="L1208" s="23"/>
      <c r="M1208" s="23">
        <v>364</v>
      </c>
      <c r="N1208" s="23"/>
      <c r="O1208" s="23"/>
      <c r="P1208" s="23"/>
      <c r="Q1208" s="23"/>
      <c r="R1208" s="23"/>
      <c r="S1208" s="23">
        <v>1</v>
      </c>
      <c r="T1208" s="23" t="s">
        <v>13314</v>
      </c>
      <c r="U1208" s="23"/>
      <c r="V1208" s="23"/>
      <c r="W1208" s="204"/>
      <c r="X1208" s="23"/>
      <c r="Y1208" s="23"/>
      <c r="Z1208" s="165"/>
      <c r="AA1208" s="165"/>
    </row>
    <row r="1209" spans="1:27" ht="16.5" hidden="1">
      <c r="A1209" s="2">
        <f t="shared" si="0"/>
        <v>1206</v>
      </c>
      <c r="B1209" s="3" t="str">
        <f>VLOOKUP(D1209,DSKH!$A:$B,2,0)</f>
        <v>A-144</v>
      </c>
      <c r="C1209" s="23" t="s">
        <v>11145</v>
      </c>
      <c r="D1209" s="23" t="s">
        <v>181</v>
      </c>
      <c r="E1209" s="23" t="s">
        <v>57</v>
      </c>
      <c r="F1209" s="23">
        <v>108133459930</v>
      </c>
      <c r="G1209" s="23" t="s">
        <v>34</v>
      </c>
      <c r="H1209" s="203">
        <v>46121</v>
      </c>
      <c r="I1209" s="23" t="s">
        <v>28</v>
      </c>
      <c r="J1209" s="23" t="s">
        <v>29</v>
      </c>
      <c r="K1209" s="23" t="s">
        <v>54</v>
      </c>
      <c r="L1209" s="23"/>
      <c r="M1209" s="23">
        <v>2775</v>
      </c>
      <c r="N1209" s="23"/>
      <c r="O1209" s="23"/>
      <c r="P1209" s="23"/>
      <c r="Q1209" s="23"/>
      <c r="R1209" s="23"/>
      <c r="S1209" s="23">
        <v>1</v>
      </c>
      <c r="T1209" s="23" t="s">
        <v>13315</v>
      </c>
      <c r="U1209" s="23"/>
      <c r="V1209" s="23"/>
      <c r="W1209" s="204"/>
      <c r="X1209" s="23"/>
      <c r="Y1209" s="23"/>
      <c r="Z1209" s="165"/>
      <c r="AA1209" s="165"/>
    </row>
    <row r="1210" spans="1:27" ht="16.5" hidden="1">
      <c r="A1210" s="2">
        <f t="shared" si="0"/>
        <v>1207</v>
      </c>
      <c r="B1210" s="3" t="str">
        <f>VLOOKUP(D1210,DSKH!$A:$B,2,0)</f>
        <v>A-144</v>
      </c>
      <c r="C1210" s="23" t="s">
        <v>11145</v>
      </c>
      <c r="D1210" s="23" t="s">
        <v>181</v>
      </c>
      <c r="E1210" s="23" t="s">
        <v>57</v>
      </c>
      <c r="F1210" s="23">
        <v>108133527940</v>
      </c>
      <c r="G1210" s="23" t="s">
        <v>34</v>
      </c>
      <c r="H1210" s="203">
        <v>46121</v>
      </c>
      <c r="I1210" s="23" t="s">
        <v>28</v>
      </c>
      <c r="J1210" s="23" t="s">
        <v>29</v>
      </c>
      <c r="K1210" s="23" t="s">
        <v>54</v>
      </c>
      <c r="L1210" s="23"/>
      <c r="M1210" s="23">
        <v>1004</v>
      </c>
      <c r="N1210" s="23"/>
      <c r="O1210" s="23"/>
      <c r="P1210" s="23"/>
      <c r="Q1210" s="23"/>
      <c r="R1210" s="23"/>
      <c r="S1210" s="23">
        <v>1</v>
      </c>
      <c r="T1210" s="23" t="s">
        <v>13316</v>
      </c>
      <c r="U1210" s="23"/>
      <c r="V1210" s="23"/>
      <c r="W1210" s="204"/>
      <c r="X1210" s="23"/>
      <c r="Y1210" s="23"/>
      <c r="Z1210" s="165"/>
      <c r="AA1210" s="165"/>
    </row>
    <row r="1211" spans="1:27" ht="16.5" hidden="1">
      <c r="A1211" s="2">
        <f t="shared" si="0"/>
        <v>1208</v>
      </c>
      <c r="B1211" s="3" t="str">
        <f>VLOOKUP(D1211,DSKH!$A:$B,2,0)</f>
        <v>A-144</v>
      </c>
      <c r="C1211" s="23" t="s">
        <v>11145</v>
      </c>
      <c r="D1211" s="23" t="s">
        <v>181</v>
      </c>
      <c r="E1211" s="23" t="s">
        <v>57</v>
      </c>
      <c r="F1211" s="23">
        <v>108134980920</v>
      </c>
      <c r="G1211" s="23" t="s">
        <v>34</v>
      </c>
      <c r="H1211" s="203">
        <v>46121</v>
      </c>
      <c r="I1211" s="23" t="s">
        <v>28</v>
      </c>
      <c r="J1211" s="23" t="s">
        <v>29</v>
      </c>
      <c r="K1211" s="23" t="s">
        <v>54</v>
      </c>
      <c r="L1211" s="23"/>
      <c r="M1211" s="23">
        <v>588</v>
      </c>
      <c r="N1211" s="23"/>
      <c r="O1211" s="23"/>
      <c r="P1211" s="23"/>
      <c r="Q1211" s="23"/>
      <c r="R1211" s="23"/>
      <c r="S1211" s="23">
        <v>1</v>
      </c>
      <c r="T1211" s="23" t="s">
        <v>13317</v>
      </c>
      <c r="U1211" s="23"/>
      <c r="V1211" s="23"/>
      <c r="W1211" s="204"/>
      <c r="X1211" s="23"/>
      <c r="Y1211" s="23"/>
      <c r="Z1211" s="165"/>
      <c r="AA1211" s="165"/>
    </row>
    <row r="1212" spans="1:27" ht="16.5" hidden="1">
      <c r="A1212" s="2">
        <f t="shared" si="0"/>
        <v>1209</v>
      </c>
      <c r="B1212" s="3" t="str">
        <f>VLOOKUP(D1212,DSKH!$A:$B,2,0)</f>
        <v>A-144</v>
      </c>
      <c r="C1212" s="23" t="s">
        <v>11145</v>
      </c>
      <c r="D1212" s="23" t="s">
        <v>181</v>
      </c>
      <c r="E1212" s="23" t="s">
        <v>57</v>
      </c>
      <c r="F1212" s="23">
        <v>108135100400</v>
      </c>
      <c r="G1212" s="23" t="s">
        <v>34</v>
      </c>
      <c r="H1212" s="203">
        <v>46121</v>
      </c>
      <c r="I1212" s="23" t="s">
        <v>28</v>
      </c>
      <c r="J1212" s="23" t="s">
        <v>29</v>
      </c>
      <c r="K1212" s="23" t="s">
        <v>54</v>
      </c>
      <c r="L1212" s="23"/>
      <c r="M1212" s="23">
        <v>254</v>
      </c>
      <c r="N1212" s="23"/>
      <c r="O1212" s="23"/>
      <c r="P1212" s="23"/>
      <c r="Q1212" s="23"/>
      <c r="R1212" s="23"/>
      <c r="S1212" s="23">
        <v>1</v>
      </c>
      <c r="T1212" s="23" t="s">
        <v>13318</v>
      </c>
      <c r="U1212" s="23"/>
      <c r="V1212" s="23"/>
      <c r="W1212" s="204"/>
      <c r="X1212" s="23"/>
      <c r="Y1212" s="23"/>
      <c r="Z1212" s="165"/>
      <c r="AA1212" s="165"/>
    </row>
    <row r="1213" spans="1:27" ht="16.5" hidden="1">
      <c r="A1213" s="2">
        <f t="shared" si="0"/>
        <v>1210</v>
      </c>
      <c r="B1213" s="3" t="str">
        <f>VLOOKUP(D1213,DSKH!$A:$B,2,0)</f>
        <v>A-144</v>
      </c>
      <c r="C1213" s="23" t="s">
        <v>11145</v>
      </c>
      <c r="D1213" s="23" t="s">
        <v>181</v>
      </c>
      <c r="E1213" s="23" t="s">
        <v>57</v>
      </c>
      <c r="F1213" s="23">
        <v>108135914350</v>
      </c>
      <c r="G1213" s="23" t="s">
        <v>34</v>
      </c>
      <c r="H1213" s="203">
        <v>46121</v>
      </c>
      <c r="I1213" s="23" t="s">
        <v>28</v>
      </c>
      <c r="J1213" s="23" t="s">
        <v>29</v>
      </c>
      <c r="K1213" s="23" t="s">
        <v>54</v>
      </c>
      <c r="L1213" s="23"/>
      <c r="M1213" s="23">
        <v>21</v>
      </c>
      <c r="N1213" s="23"/>
      <c r="O1213" s="23"/>
      <c r="P1213" s="23"/>
      <c r="Q1213" s="23"/>
      <c r="R1213" s="23"/>
      <c r="S1213" s="23">
        <v>1</v>
      </c>
      <c r="T1213" s="23" t="s">
        <v>13319</v>
      </c>
      <c r="U1213" s="23"/>
      <c r="V1213" s="23"/>
      <c r="W1213" s="204"/>
      <c r="X1213" s="23"/>
      <c r="Y1213" s="23"/>
      <c r="Z1213" s="165"/>
      <c r="AA1213" s="165"/>
    </row>
    <row r="1214" spans="1:27" ht="16.5" hidden="1">
      <c r="A1214" s="2">
        <f t="shared" si="0"/>
        <v>1211</v>
      </c>
      <c r="B1214" s="3" t="str">
        <f>VLOOKUP(D1214,DSKH!$A:$B,2,0)</f>
        <v>A-212</v>
      </c>
      <c r="C1214" s="23" t="s">
        <v>11145</v>
      </c>
      <c r="D1214" s="23" t="s">
        <v>26</v>
      </c>
      <c r="E1214" s="23" t="s">
        <v>57</v>
      </c>
      <c r="F1214" s="23">
        <v>108132759120</v>
      </c>
      <c r="G1214" s="23" t="s">
        <v>34</v>
      </c>
      <c r="H1214" s="203">
        <v>46121</v>
      </c>
      <c r="I1214" s="23" t="s">
        <v>28</v>
      </c>
      <c r="J1214" s="23" t="s">
        <v>29</v>
      </c>
      <c r="K1214" s="23" t="s">
        <v>30</v>
      </c>
      <c r="L1214" s="23"/>
      <c r="M1214" s="23">
        <v>38</v>
      </c>
      <c r="N1214" s="23"/>
      <c r="O1214" s="23"/>
      <c r="P1214" s="23"/>
      <c r="Q1214" s="23"/>
      <c r="R1214" s="23"/>
      <c r="S1214" s="23">
        <v>1</v>
      </c>
      <c r="T1214" s="23" t="s">
        <v>13320</v>
      </c>
      <c r="U1214" s="23"/>
      <c r="V1214" s="23"/>
      <c r="W1214" s="204"/>
      <c r="X1214" s="23"/>
      <c r="Y1214" s="23"/>
      <c r="Z1214" s="165"/>
      <c r="AA1214" s="165"/>
    </row>
    <row r="1215" spans="1:27" ht="16.5" hidden="1">
      <c r="A1215" s="2">
        <f t="shared" si="0"/>
        <v>1212</v>
      </c>
      <c r="B1215" s="3" t="str">
        <f>VLOOKUP(D1215,DSKH!$A:$B,2,0)</f>
        <v>A-212</v>
      </c>
      <c r="C1215" s="23" t="s">
        <v>11145</v>
      </c>
      <c r="D1215" s="23" t="s">
        <v>26</v>
      </c>
      <c r="E1215" s="23" t="s">
        <v>57</v>
      </c>
      <c r="F1215" s="23">
        <v>108135684640</v>
      </c>
      <c r="G1215" s="23" t="s">
        <v>34</v>
      </c>
      <c r="H1215" s="203">
        <v>46121</v>
      </c>
      <c r="I1215" s="23" t="s">
        <v>28</v>
      </c>
      <c r="J1215" s="23" t="s">
        <v>29</v>
      </c>
      <c r="K1215" s="23" t="s">
        <v>30</v>
      </c>
      <c r="L1215" s="23"/>
      <c r="M1215" s="23">
        <v>689</v>
      </c>
      <c r="N1215" s="23"/>
      <c r="O1215" s="23"/>
      <c r="P1215" s="23"/>
      <c r="Q1215" s="23"/>
      <c r="R1215" s="23"/>
      <c r="S1215" s="23">
        <v>1</v>
      </c>
      <c r="T1215" s="23" t="s">
        <v>13321</v>
      </c>
      <c r="U1215" s="23"/>
      <c r="V1215" s="23"/>
      <c r="W1215" s="204"/>
      <c r="X1215" s="23"/>
      <c r="Y1215" s="23"/>
      <c r="Z1215" s="165"/>
      <c r="AA1215" s="165"/>
    </row>
    <row r="1216" spans="1:27" ht="66" hidden="1">
      <c r="A1216" s="2">
        <f t="shared" si="0"/>
        <v>1213</v>
      </c>
      <c r="B1216" s="3" t="str">
        <f>VLOOKUP(D1216,DSKH!$A:$B,2,0)</f>
        <v>A-561</v>
      </c>
      <c r="C1216" s="23" t="s">
        <v>186</v>
      </c>
      <c r="D1216" s="23" t="s">
        <v>367</v>
      </c>
      <c r="E1216" s="23" t="s">
        <v>13322</v>
      </c>
      <c r="F1216" s="23">
        <v>106993762410</v>
      </c>
      <c r="G1216" s="23" t="s">
        <v>83</v>
      </c>
      <c r="H1216" s="203"/>
      <c r="I1216" s="23"/>
      <c r="J1216" s="23"/>
      <c r="K1216" s="23" t="s">
        <v>30</v>
      </c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04"/>
      <c r="X1216" s="23"/>
      <c r="Y1216" s="23"/>
      <c r="Z1216" s="165"/>
      <c r="AA1216" s="165"/>
    </row>
    <row r="1217" spans="1:27" ht="66" hidden="1">
      <c r="A1217" s="2">
        <f t="shared" si="0"/>
        <v>1214</v>
      </c>
      <c r="B1217" s="3" t="str">
        <f>VLOOKUP(D1217,DSKH!$A:$B,2,0)</f>
        <v>A-561</v>
      </c>
      <c r="C1217" s="23" t="s">
        <v>186</v>
      </c>
      <c r="D1217" s="23" t="s">
        <v>367</v>
      </c>
      <c r="E1217" s="23" t="s">
        <v>13322</v>
      </c>
      <c r="F1217" s="23">
        <v>106994280153</v>
      </c>
      <c r="G1217" s="23" t="s">
        <v>83</v>
      </c>
      <c r="H1217" s="203"/>
      <c r="I1217" s="23"/>
      <c r="J1217" s="23"/>
      <c r="K1217" s="23" t="s">
        <v>30</v>
      </c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04"/>
      <c r="X1217" s="23"/>
      <c r="Y1217" s="23"/>
      <c r="Z1217" s="165"/>
      <c r="AA1217" s="165"/>
    </row>
    <row r="1218" spans="1:27" ht="66" hidden="1">
      <c r="A1218" s="2">
        <f t="shared" si="0"/>
        <v>1215</v>
      </c>
      <c r="B1218" s="3" t="str">
        <f>VLOOKUP(D1218,DSKH!$A:$B,2,0)</f>
        <v>A-561</v>
      </c>
      <c r="C1218" s="23" t="s">
        <v>186</v>
      </c>
      <c r="D1218" s="23" t="s">
        <v>367</v>
      </c>
      <c r="E1218" s="23" t="s">
        <v>13322</v>
      </c>
      <c r="F1218" s="23">
        <v>106994822800</v>
      </c>
      <c r="G1218" s="23" t="s">
        <v>83</v>
      </c>
      <c r="H1218" s="203"/>
      <c r="I1218" s="23"/>
      <c r="J1218" s="23"/>
      <c r="K1218" s="23" t="s">
        <v>30</v>
      </c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04"/>
      <c r="X1218" s="23"/>
      <c r="Y1218" s="23"/>
      <c r="Z1218" s="165"/>
      <c r="AA1218" s="165"/>
    </row>
    <row r="1219" spans="1:27" ht="66" hidden="1">
      <c r="A1219" s="2">
        <f t="shared" si="0"/>
        <v>1216</v>
      </c>
      <c r="B1219" s="3" t="str">
        <f>VLOOKUP(D1219,DSKH!$A:$B,2,0)</f>
        <v>A-561</v>
      </c>
      <c r="C1219" s="23" t="s">
        <v>186</v>
      </c>
      <c r="D1219" s="23" t="s">
        <v>367</v>
      </c>
      <c r="E1219" s="23" t="s">
        <v>13322</v>
      </c>
      <c r="F1219" s="23">
        <v>106994852900</v>
      </c>
      <c r="G1219" s="23" t="s">
        <v>83</v>
      </c>
      <c r="H1219" s="203"/>
      <c r="I1219" s="23"/>
      <c r="J1219" s="23"/>
      <c r="K1219" s="23" t="s">
        <v>30</v>
      </c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04"/>
      <c r="X1219" s="23"/>
      <c r="Y1219" s="23"/>
      <c r="Z1219" s="165"/>
      <c r="AA1219" s="165"/>
    </row>
    <row r="1220" spans="1:27" ht="66" hidden="1">
      <c r="A1220" s="2">
        <f t="shared" si="0"/>
        <v>1217</v>
      </c>
      <c r="B1220" s="3" t="str">
        <f>VLOOKUP(D1220,DSKH!$A:$B,2,0)</f>
        <v>A-561</v>
      </c>
      <c r="C1220" s="23" t="s">
        <v>186</v>
      </c>
      <c r="D1220" s="23" t="s">
        <v>367</v>
      </c>
      <c r="E1220" s="23" t="s">
        <v>13322</v>
      </c>
      <c r="F1220" s="23">
        <v>107061244950</v>
      </c>
      <c r="G1220" s="23" t="s">
        <v>83</v>
      </c>
      <c r="H1220" s="203"/>
      <c r="I1220" s="23"/>
      <c r="J1220" s="23"/>
      <c r="K1220" s="23" t="s">
        <v>30</v>
      </c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04"/>
      <c r="X1220" s="23"/>
      <c r="Y1220" s="23"/>
      <c r="Z1220" s="165"/>
      <c r="AA1220" s="165"/>
    </row>
    <row r="1221" spans="1:27" ht="66" hidden="1">
      <c r="A1221" s="2">
        <f t="shared" si="0"/>
        <v>1218</v>
      </c>
      <c r="B1221" s="3" t="str">
        <f>VLOOKUP(D1221,DSKH!$A:$B,2,0)</f>
        <v>A-561</v>
      </c>
      <c r="C1221" s="23" t="s">
        <v>186</v>
      </c>
      <c r="D1221" s="23" t="s">
        <v>367</v>
      </c>
      <c r="E1221" s="23" t="s">
        <v>13322</v>
      </c>
      <c r="F1221" s="23">
        <v>107134774610</v>
      </c>
      <c r="G1221" s="23" t="s">
        <v>83</v>
      </c>
      <c r="H1221" s="203"/>
      <c r="I1221" s="23"/>
      <c r="J1221" s="23"/>
      <c r="K1221" s="23" t="s">
        <v>30</v>
      </c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04"/>
      <c r="X1221" s="23"/>
      <c r="Y1221" s="23"/>
      <c r="Z1221" s="165"/>
      <c r="AA1221" s="165"/>
    </row>
    <row r="1222" spans="1:27" ht="66" hidden="1">
      <c r="A1222" s="2">
        <f t="shared" si="0"/>
        <v>1219</v>
      </c>
      <c r="B1222" s="3" t="str">
        <f>VLOOKUP(D1222,DSKH!$A:$B,2,0)</f>
        <v>A-561</v>
      </c>
      <c r="C1222" s="23" t="s">
        <v>186</v>
      </c>
      <c r="D1222" s="23" t="s">
        <v>367</v>
      </c>
      <c r="E1222" s="23" t="s">
        <v>13322</v>
      </c>
      <c r="F1222" s="23">
        <v>107169237710</v>
      </c>
      <c r="G1222" s="23" t="s">
        <v>83</v>
      </c>
      <c r="H1222" s="203"/>
      <c r="I1222" s="23"/>
      <c r="J1222" s="23"/>
      <c r="K1222" s="23" t="s">
        <v>30</v>
      </c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04"/>
      <c r="X1222" s="23"/>
      <c r="Y1222" s="23"/>
      <c r="Z1222" s="165"/>
      <c r="AA1222" s="165"/>
    </row>
    <row r="1223" spans="1:27" ht="16.5" hidden="1">
      <c r="A1223" s="2">
        <f t="shared" si="0"/>
        <v>1220</v>
      </c>
      <c r="B1223" s="3" t="str">
        <f>VLOOKUP(D1223,DSKH!$A:$B,2,0)</f>
        <v>A-212</v>
      </c>
      <c r="C1223" s="23" t="s">
        <v>186</v>
      </c>
      <c r="D1223" s="23" t="s">
        <v>26</v>
      </c>
      <c r="E1223" s="23" t="s">
        <v>57</v>
      </c>
      <c r="F1223" s="23">
        <v>108116769500</v>
      </c>
      <c r="G1223" s="23" t="s">
        <v>27</v>
      </c>
      <c r="H1223" s="203">
        <v>46115</v>
      </c>
      <c r="I1223" s="23" t="s">
        <v>28</v>
      </c>
      <c r="J1223" s="23" t="s">
        <v>29</v>
      </c>
      <c r="K1223" s="23" t="s">
        <v>30</v>
      </c>
      <c r="L1223" s="23"/>
      <c r="M1223" s="232" t="s">
        <v>13323</v>
      </c>
      <c r="N1223" s="232" t="s">
        <v>13324</v>
      </c>
      <c r="O1223" s="23"/>
      <c r="P1223" s="23"/>
      <c r="Q1223" s="232">
        <v>1</v>
      </c>
      <c r="R1223" s="23"/>
      <c r="S1223" s="23"/>
      <c r="T1223" s="232" t="s">
        <v>13325</v>
      </c>
      <c r="U1223" s="232" t="s">
        <v>13326</v>
      </c>
      <c r="V1223" s="23"/>
      <c r="W1223" s="204"/>
      <c r="X1223" s="232" t="s">
        <v>188</v>
      </c>
      <c r="Y1223" s="232" t="s">
        <v>35</v>
      </c>
      <c r="Z1223" s="165"/>
      <c r="AA1223" s="165"/>
    </row>
    <row r="1224" spans="1:27" ht="16.5" hidden="1">
      <c r="A1224" s="2">
        <f t="shared" si="0"/>
        <v>1221</v>
      </c>
      <c r="B1224" s="3" t="str">
        <f>VLOOKUP(D1224,DSKH!$A:$B,2,0)</f>
        <v>A-212</v>
      </c>
      <c r="C1224" s="23" t="s">
        <v>186</v>
      </c>
      <c r="D1224" s="23" t="s">
        <v>26</v>
      </c>
      <c r="E1224" s="23" t="s">
        <v>57</v>
      </c>
      <c r="F1224" s="23">
        <v>108116756050</v>
      </c>
      <c r="G1224" s="23" t="s">
        <v>32</v>
      </c>
      <c r="H1224" s="203">
        <v>46115</v>
      </c>
      <c r="I1224" s="23" t="s">
        <v>28</v>
      </c>
      <c r="J1224" s="23" t="s">
        <v>29</v>
      </c>
      <c r="K1224" s="23" t="s">
        <v>30</v>
      </c>
      <c r="L1224" s="23"/>
      <c r="M1224" s="223"/>
      <c r="N1224" s="223"/>
      <c r="O1224" s="23"/>
      <c r="P1224" s="23"/>
      <c r="Q1224" s="223"/>
      <c r="R1224" s="23"/>
      <c r="S1224" s="23"/>
      <c r="T1224" s="223"/>
      <c r="U1224" s="223"/>
      <c r="V1224" s="23"/>
      <c r="W1224" s="204"/>
      <c r="X1224" s="223"/>
      <c r="Y1224" s="223"/>
      <c r="Z1224" s="165"/>
      <c r="AA1224" s="165"/>
    </row>
    <row r="1225" spans="1:27" ht="16.5">
      <c r="A1225" s="2">
        <f t="shared" si="0"/>
        <v>1222</v>
      </c>
      <c r="B1225" s="3" t="str">
        <f>VLOOKUP(D1225,DSKH!$A:$B,2,0)</f>
        <v>A-595</v>
      </c>
      <c r="C1225" s="23" t="s">
        <v>186</v>
      </c>
      <c r="D1225" s="23" t="s">
        <v>190</v>
      </c>
      <c r="E1225" s="23" t="s">
        <v>29</v>
      </c>
      <c r="F1225" s="23">
        <v>308394742520</v>
      </c>
      <c r="G1225" s="23" t="s">
        <v>41</v>
      </c>
      <c r="H1225" s="203">
        <v>46115</v>
      </c>
      <c r="I1225" s="23" t="s">
        <v>28</v>
      </c>
      <c r="J1225" s="23" t="s">
        <v>29</v>
      </c>
      <c r="K1225" s="23" t="s">
        <v>113</v>
      </c>
      <c r="L1225" s="23"/>
      <c r="M1225" s="23" t="s">
        <v>13327</v>
      </c>
      <c r="N1225" s="23"/>
      <c r="O1225" s="23"/>
      <c r="P1225" s="23"/>
      <c r="Q1225" s="23"/>
      <c r="R1225" s="23">
        <v>1</v>
      </c>
      <c r="S1225" s="23"/>
      <c r="T1225" s="23" t="s">
        <v>13328</v>
      </c>
      <c r="U1225" s="23"/>
      <c r="V1225" s="23"/>
      <c r="W1225" s="204"/>
      <c r="X1225" s="23" t="s">
        <v>119</v>
      </c>
      <c r="Y1225" s="23"/>
      <c r="Z1225" s="165"/>
      <c r="AA1225" s="165"/>
    </row>
    <row r="1226" spans="1:27" ht="16.5">
      <c r="A1226" s="2">
        <f t="shared" si="0"/>
        <v>1223</v>
      </c>
      <c r="B1226" s="3" t="str">
        <f>VLOOKUP(D1226,DSKH!$A:$B,2,0)</f>
        <v>A-595</v>
      </c>
      <c r="C1226" s="23" t="s">
        <v>186</v>
      </c>
      <c r="D1226" s="23" t="s">
        <v>190</v>
      </c>
      <c r="E1226" s="23" t="s">
        <v>29</v>
      </c>
      <c r="F1226" s="23">
        <v>308399513240</v>
      </c>
      <c r="G1226" s="23" t="s">
        <v>41</v>
      </c>
      <c r="H1226" s="203">
        <v>46116</v>
      </c>
      <c r="I1226" s="23" t="s">
        <v>28</v>
      </c>
      <c r="J1226" s="23" t="s">
        <v>29</v>
      </c>
      <c r="K1226" s="23" t="s">
        <v>113</v>
      </c>
      <c r="L1226" s="23"/>
      <c r="M1226" s="23" t="s">
        <v>13329</v>
      </c>
      <c r="N1226" s="23"/>
      <c r="O1226" s="23"/>
      <c r="P1226" s="23"/>
      <c r="Q1226" s="23"/>
      <c r="R1226" s="232">
        <v>1</v>
      </c>
      <c r="S1226" s="23"/>
      <c r="T1226" s="232" t="s">
        <v>13330</v>
      </c>
      <c r="U1226" s="23"/>
      <c r="V1226" s="23"/>
      <c r="W1226" s="204"/>
      <c r="X1226" s="232" t="s">
        <v>125</v>
      </c>
      <c r="Y1226" s="232" t="s">
        <v>134</v>
      </c>
      <c r="Z1226" s="165"/>
      <c r="AA1226" s="165"/>
    </row>
    <row r="1227" spans="1:27" ht="16.5">
      <c r="A1227" s="2">
        <f t="shared" si="0"/>
        <v>1224</v>
      </c>
      <c r="B1227" s="3" t="str">
        <f>VLOOKUP(D1227,DSKH!$A:$B,2,0)</f>
        <v>A-595</v>
      </c>
      <c r="C1227" s="23" t="s">
        <v>186</v>
      </c>
      <c r="D1227" s="23" t="s">
        <v>190</v>
      </c>
      <c r="E1227" s="23" t="s">
        <v>29</v>
      </c>
      <c r="F1227" s="23">
        <v>308399506240</v>
      </c>
      <c r="G1227" s="23" t="s">
        <v>41</v>
      </c>
      <c r="H1227" s="203">
        <v>46116</v>
      </c>
      <c r="I1227" s="23" t="s">
        <v>28</v>
      </c>
      <c r="J1227" s="23" t="s">
        <v>29</v>
      </c>
      <c r="K1227" s="23" t="s">
        <v>113</v>
      </c>
      <c r="L1227" s="23"/>
      <c r="M1227" s="23" t="s">
        <v>13331</v>
      </c>
      <c r="N1227" s="23"/>
      <c r="O1227" s="23"/>
      <c r="P1227" s="23"/>
      <c r="Q1227" s="23"/>
      <c r="R1227" s="230"/>
      <c r="S1227" s="23"/>
      <c r="T1227" s="230"/>
      <c r="U1227" s="23"/>
      <c r="V1227" s="23"/>
      <c r="W1227" s="204"/>
      <c r="X1227" s="230"/>
      <c r="Y1227" s="230"/>
      <c r="Z1227" s="165"/>
      <c r="AA1227" s="165"/>
    </row>
    <row r="1228" spans="1:27" ht="16.5">
      <c r="A1228" s="2">
        <f t="shared" si="0"/>
        <v>1225</v>
      </c>
      <c r="B1228" s="3" t="str">
        <f>VLOOKUP(D1228,DSKH!$A:$B,2,0)</f>
        <v>A-595</v>
      </c>
      <c r="C1228" s="23" t="s">
        <v>186</v>
      </c>
      <c r="D1228" s="23" t="s">
        <v>190</v>
      </c>
      <c r="E1228" s="23" t="s">
        <v>29</v>
      </c>
      <c r="F1228" s="23">
        <v>308399498060</v>
      </c>
      <c r="G1228" s="23" t="s">
        <v>44</v>
      </c>
      <c r="H1228" s="203">
        <v>46116</v>
      </c>
      <c r="I1228" s="23" t="s">
        <v>28</v>
      </c>
      <c r="J1228" s="23" t="s">
        <v>29</v>
      </c>
      <c r="K1228" s="23" t="s">
        <v>113</v>
      </c>
      <c r="L1228" s="23"/>
      <c r="M1228" s="23" t="s">
        <v>13332</v>
      </c>
      <c r="N1228" s="23"/>
      <c r="O1228" s="23"/>
      <c r="P1228" s="23"/>
      <c r="Q1228" s="23"/>
      <c r="R1228" s="230"/>
      <c r="S1228" s="23"/>
      <c r="T1228" s="230"/>
      <c r="U1228" s="23"/>
      <c r="V1228" s="23"/>
      <c r="W1228" s="204"/>
      <c r="X1228" s="230"/>
      <c r="Y1228" s="230"/>
      <c r="Z1228" s="165"/>
      <c r="AA1228" s="165"/>
    </row>
    <row r="1229" spans="1:27" ht="16.5">
      <c r="A1229" s="2">
        <f t="shared" si="0"/>
        <v>1226</v>
      </c>
      <c r="B1229" s="3" t="str">
        <f>VLOOKUP(D1229,DSKH!$A:$B,2,0)</f>
        <v>A-595</v>
      </c>
      <c r="C1229" s="23" t="s">
        <v>186</v>
      </c>
      <c r="D1229" s="23" t="s">
        <v>190</v>
      </c>
      <c r="E1229" s="23" t="s">
        <v>29</v>
      </c>
      <c r="F1229" s="23">
        <v>308399491430</v>
      </c>
      <c r="G1229" s="23" t="s">
        <v>44</v>
      </c>
      <c r="H1229" s="203">
        <v>46116</v>
      </c>
      <c r="I1229" s="23" t="s">
        <v>28</v>
      </c>
      <c r="J1229" s="23" t="s">
        <v>29</v>
      </c>
      <c r="K1229" s="23" t="s">
        <v>113</v>
      </c>
      <c r="L1229" s="23"/>
      <c r="M1229" s="23" t="s">
        <v>13333</v>
      </c>
      <c r="N1229" s="23"/>
      <c r="O1229" s="23"/>
      <c r="P1229" s="23"/>
      <c r="Q1229" s="23"/>
      <c r="R1229" s="223"/>
      <c r="S1229" s="23"/>
      <c r="T1229" s="223"/>
      <c r="U1229" s="23"/>
      <c r="V1229" s="23"/>
      <c r="W1229" s="204"/>
      <c r="X1229" s="223"/>
      <c r="Y1229" s="223"/>
      <c r="Z1229" s="165"/>
      <c r="AA1229" s="165"/>
    </row>
    <row r="1230" spans="1:27" ht="16.5">
      <c r="A1230" s="2">
        <f t="shared" si="0"/>
        <v>1227</v>
      </c>
      <c r="B1230" s="3" t="str">
        <f>VLOOKUP(D1230,DSKH!$A:$B,2,0)</f>
        <v>A-595</v>
      </c>
      <c r="C1230" s="23" t="s">
        <v>186</v>
      </c>
      <c r="D1230" s="23" t="s">
        <v>190</v>
      </c>
      <c r="E1230" s="23" t="s">
        <v>29</v>
      </c>
      <c r="F1230" s="23">
        <v>308399341520</v>
      </c>
      <c r="G1230" s="23" t="s">
        <v>41</v>
      </c>
      <c r="H1230" s="203">
        <v>46116</v>
      </c>
      <c r="I1230" s="23" t="s">
        <v>28</v>
      </c>
      <c r="J1230" s="23" t="s">
        <v>29</v>
      </c>
      <c r="K1230" s="23" t="s">
        <v>113</v>
      </c>
      <c r="L1230" s="23"/>
      <c r="M1230" s="23" t="s">
        <v>13334</v>
      </c>
      <c r="N1230" s="23"/>
      <c r="O1230" s="23"/>
      <c r="P1230" s="23"/>
      <c r="Q1230" s="23"/>
      <c r="R1230" s="232">
        <v>1</v>
      </c>
      <c r="S1230" s="23"/>
      <c r="T1230" s="232" t="s">
        <v>13335</v>
      </c>
      <c r="U1230" s="23"/>
      <c r="V1230" s="23"/>
      <c r="W1230" s="204"/>
      <c r="X1230" s="232" t="s">
        <v>116</v>
      </c>
      <c r="Y1230" s="232" t="s">
        <v>134</v>
      </c>
      <c r="Z1230" s="165"/>
      <c r="AA1230" s="165"/>
    </row>
    <row r="1231" spans="1:27" ht="16.5">
      <c r="A1231" s="2">
        <f t="shared" si="0"/>
        <v>1228</v>
      </c>
      <c r="B1231" s="3" t="str">
        <f>VLOOKUP(D1231,DSKH!$A:$B,2,0)</f>
        <v>A-595</v>
      </c>
      <c r="C1231" s="23" t="s">
        <v>186</v>
      </c>
      <c r="D1231" s="23" t="s">
        <v>190</v>
      </c>
      <c r="E1231" s="23" t="s">
        <v>29</v>
      </c>
      <c r="F1231" s="23">
        <v>308399333450</v>
      </c>
      <c r="G1231" s="23" t="s">
        <v>44</v>
      </c>
      <c r="H1231" s="203">
        <v>46116</v>
      </c>
      <c r="I1231" s="23" t="s">
        <v>28</v>
      </c>
      <c r="J1231" s="23" t="s">
        <v>29</v>
      </c>
      <c r="K1231" s="23" t="s">
        <v>113</v>
      </c>
      <c r="L1231" s="23"/>
      <c r="M1231" s="23" t="s">
        <v>13336</v>
      </c>
      <c r="N1231" s="23"/>
      <c r="O1231" s="23"/>
      <c r="P1231" s="23"/>
      <c r="Q1231" s="23"/>
      <c r="R1231" s="223"/>
      <c r="S1231" s="23"/>
      <c r="T1231" s="223"/>
      <c r="U1231" s="23"/>
      <c r="V1231" s="23"/>
      <c r="W1231" s="204"/>
      <c r="X1231" s="223"/>
      <c r="Y1231" s="223"/>
      <c r="Z1231" s="165"/>
      <c r="AA1231" s="165"/>
    </row>
    <row r="1232" spans="1:27" ht="33" hidden="1">
      <c r="A1232" s="2">
        <f t="shared" si="0"/>
        <v>1229</v>
      </c>
      <c r="B1232" s="3" t="str">
        <f>VLOOKUP(D1232,DSKH!$A:$B,2,0)</f>
        <v>A-263</v>
      </c>
      <c r="C1232" s="23" t="s">
        <v>186</v>
      </c>
      <c r="D1232" s="23" t="s">
        <v>195</v>
      </c>
      <c r="E1232" s="23" t="s">
        <v>29</v>
      </c>
      <c r="F1232" s="23">
        <v>308403041240</v>
      </c>
      <c r="G1232" s="23" t="s">
        <v>53</v>
      </c>
      <c r="H1232" s="203">
        <v>46118</v>
      </c>
      <c r="I1232" s="23" t="s">
        <v>28</v>
      </c>
      <c r="J1232" s="23" t="s">
        <v>29</v>
      </c>
      <c r="K1232" s="23" t="s">
        <v>47</v>
      </c>
      <c r="L1232" s="23"/>
      <c r="M1232" s="23" t="s">
        <v>13337</v>
      </c>
      <c r="N1232" s="23"/>
      <c r="O1232" s="23" t="s">
        <v>13338</v>
      </c>
      <c r="P1232" s="23"/>
      <c r="Q1232" s="23">
        <v>1</v>
      </c>
      <c r="R1232" s="23"/>
      <c r="S1232" s="23"/>
      <c r="T1232" s="23" t="s">
        <v>1634</v>
      </c>
      <c r="U1232" s="23" t="s">
        <v>13339</v>
      </c>
      <c r="V1232" s="23">
        <v>202611360095</v>
      </c>
      <c r="W1232" s="204">
        <v>500000</v>
      </c>
      <c r="X1232" s="23" t="s">
        <v>188</v>
      </c>
      <c r="Y1232" s="23"/>
      <c r="Z1232" s="165"/>
      <c r="AA1232" s="165"/>
    </row>
    <row r="1233" spans="1:27" ht="33" hidden="1">
      <c r="A1233" s="2">
        <f t="shared" si="0"/>
        <v>1230</v>
      </c>
      <c r="B1233" s="3" t="str">
        <f>VLOOKUP(D1233,DSKH!$A:$B,2,0)</f>
        <v>A-263</v>
      </c>
      <c r="C1233" s="23" t="s">
        <v>186</v>
      </c>
      <c r="D1233" s="23" t="s">
        <v>195</v>
      </c>
      <c r="E1233" s="23" t="s">
        <v>29</v>
      </c>
      <c r="F1233" s="23">
        <v>308403946560</v>
      </c>
      <c r="G1233" s="23" t="s">
        <v>53</v>
      </c>
      <c r="H1233" s="203">
        <v>46118</v>
      </c>
      <c r="I1233" s="23" t="s">
        <v>28</v>
      </c>
      <c r="J1233" s="23" t="s">
        <v>29</v>
      </c>
      <c r="K1233" s="23" t="s">
        <v>47</v>
      </c>
      <c r="L1233" s="23"/>
      <c r="M1233" s="23" t="s">
        <v>13340</v>
      </c>
      <c r="N1233" s="23"/>
      <c r="O1233" s="23">
        <v>33855357</v>
      </c>
      <c r="P1233" s="23"/>
      <c r="Q1233" s="23">
        <v>1</v>
      </c>
      <c r="R1233" s="23"/>
      <c r="S1233" s="23"/>
      <c r="T1233" s="23" t="s">
        <v>1599</v>
      </c>
      <c r="U1233" s="23" t="s">
        <v>13341</v>
      </c>
      <c r="V1233" s="23">
        <v>202611360105</v>
      </c>
      <c r="W1233" s="204">
        <v>500000</v>
      </c>
      <c r="X1233" s="23" t="s">
        <v>209</v>
      </c>
      <c r="Y1233" s="23"/>
      <c r="Z1233" s="165"/>
      <c r="AA1233" s="165"/>
    </row>
    <row r="1234" spans="1:27" ht="33" hidden="1">
      <c r="A1234" s="2">
        <f t="shared" si="0"/>
        <v>1231</v>
      </c>
      <c r="B1234" s="3" t="str">
        <f>VLOOKUP(D1234,DSKH!$A:$B,2,0)</f>
        <v>A-263</v>
      </c>
      <c r="C1234" s="23" t="s">
        <v>186</v>
      </c>
      <c r="D1234" s="23" t="s">
        <v>195</v>
      </c>
      <c r="E1234" s="23" t="s">
        <v>29</v>
      </c>
      <c r="F1234" s="23">
        <v>308404025660</v>
      </c>
      <c r="G1234" s="23" t="s">
        <v>53</v>
      </c>
      <c r="H1234" s="203">
        <v>46118</v>
      </c>
      <c r="I1234" s="23" t="s">
        <v>28</v>
      </c>
      <c r="J1234" s="23" t="s">
        <v>29</v>
      </c>
      <c r="K1234" s="23" t="s">
        <v>47</v>
      </c>
      <c r="L1234" s="23"/>
      <c r="M1234" s="23" t="s">
        <v>13342</v>
      </c>
      <c r="N1234" s="23"/>
      <c r="O1234" s="23">
        <v>6447127750</v>
      </c>
      <c r="P1234" s="23"/>
      <c r="Q1234" s="23">
        <v>1</v>
      </c>
      <c r="R1234" s="23"/>
      <c r="S1234" s="23"/>
      <c r="T1234" s="23" t="s">
        <v>860</v>
      </c>
      <c r="U1234" s="23" t="s">
        <v>13343</v>
      </c>
      <c r="V1234" s="23">
        <v>202611360114</v>
      </c>
      <c r="W1234" s="204">
        <v>500000</v>
      </c>
      <c r="X1234" s="23" t="s">
        <v>188</v>
      </c>
      <c r="Y1234" s="23"/>
      <c r="Z1234" s="165"/>
      <c r="AA1234" s="165"/>
    </row>
    <row r="1235" spans="1:27" ht="33" hidden="1">
      <c r="A1235" s="2">
        <f t="shared" si="0"/>
        <v>1232</v>
      </c>
      <c r="B1235" s="3" t="str">
        <f>VLOOKUP(D1235,DSKH!$A:$B,2,0)</f>
        <v>A-263</v>
      </c>
      <c r="C1235" s="23" t="s">
        <v>186</v>
      </c>
      <c r="D1235" s="23" t="s">
        <v>195</v>
      </c>
      <c r="E1235" s="23" t="s">
        <v>29</v>
      </c>
      <c r="F1235" s="23">
        <v>308405037160</v>
      </c>
      <c r="G1235" s="23" t="s">
        <v>53</v>
      </c>
      <c r="H1235" s="203">
        <v>46118</v>
      </c>
      <c r="I1235" s="23" t="s">
        <v>28</v>
      </c>
      <c r="J1235" s="23" t="s">
        <v>29</v>
      </c>
      <c r="K1235" s="23" t="s">
        <v>47</v>
      </c>
      <c r="L1235" s="23"/>
      <c r="M1235" s="23" t="s">
        <v>13344</v>
      </c>
      <c r="N1235" s="23"/>
      <c r="O1235" s="23">
        <v>6448172690</v>
      </c>
      <c r="P1235" s="23"/>
      <c r="Q1235" s="23">
        <v>1</v>
      </c>
      <c r="R1235" s="23"/>
      <c r="S1235" s="23"/>
      <c r="T1235" s="23" t="s">
        <v>7078</v>
      </c>
      <c r="U1235" s="23" t="s">
        <v>13345</v>
      </c>
      <c r="V1235" s="23"/>
      <c r="W1235" s="204"/>
      <c r="X1235" s="23" t="s">
        <v>5010</v>
      </c>
      <c r="Y1235" s="23"/>
      <c r="Z1235" s="165"/>
      <c r="AA1235" s="165"/>
    </row>
    <row r="1236" spans="1:27" ht="33" hidden="1">
      <c r="A1236" s="2">
        <f t="shared" si="0"/>
        <v>1233</v>
      </c>
      <c r="B1236" s="3" t="str">
        <f>VLOOKUP(D1236,DSKH!$A:$B,2,0)</f>
        <v>A-263</v>
      </c>
      <c r="C1236" s="23" t="s">
        <v>186</v>
      </c>
      <c r="D1236" s="23" t="s">
        <v>195</v>
      </c>
      <c r="E1236" s="23" t="s">
        <v>29</v>
      </c>
      <c r="F1236" s="23">
        <v>308405091210</v>
      </c>
      <c r="G1236" s="23" t="s">
        <v>53</v>
      </c>
      <c r="H1236" s="203">
        <v>46118</v>
      </c>
      <c r="I1236" s="23" t="s">
        <v>28</v>
      </c>
      <c r="J1236" s="23" t="s">
        <v>29</v>
      </c>
      <c r="K1236" s="23" t="s">
        <v>47</v>
      </c>
      <c r="L1236" s="23"/>
      <c r="M1236" s="23" t="s">
        <v>13346</v>
      </c>
      <c r="N1236" s="23"/>
      <c r="O1236" s="23">
        <v>6448172810</v>
      </c>
      <c r="P1236" s="23"/>
      <c r="Q1236" s="23">
        <v>1</v>
      </c>
      <c r="R1236" s="23"/>
      <c r="S1236" s="23"/>
      <c r="T1236" s="23" t="s">
        <v>856</v>
      </c>
      <c r="U1236" s="23" t="s">
        <v>13347</v>
      </c>
      <c r="V1236" s="23"/>
      <c r="W1236" s="204"/>
      <c r="X1236" s="23" t="s">
        <v>5010</v>
      </c>
      <c r="Y1236" s="23"/>
      <c r="Z1236" s="165"/>
      <c r="AA1236" s="165"/>
    </row>
    <row r="1237" spans="1:27" ht="33" hidden="1">
      <c r="A1237" s="2">
        <f t="shared" si="0"/>
        <v>1234</v>
      </c>
      <c r="B1237" s="3" t="str">
        <f>VLOOKUP(D1237,DSKH!$A:$B,2,0)</f>
        <v>A-263</v>
      </c>
      <c r="C1237" s="23" t="s">
        <v>186</v>
      </c>
      <c r="D1237" s="23" t="s">
        <v>195</v>
      </c>
      <c r="E1237" s="23" t="s">
        <v>29</v>
      </c>
      <c r="F1237" s="23">
        <v>308405168210</v>
      </c>
      <c r="G1237" s="23" t="s">
        <v>53</v>
      </c>
      <c r="H1237" s="203">
        <v>46118</v>
      </c>
      <c r="I1237" s="23" t="s">
        <v>28</v>
      </c>
      <c r="J1237" s="23" t="s">
        <v>29</v>
      </c>
      <c r="K1237" s="23" t="s">
        <v>47</v>
      </c>
      <c r="L1237" s="23"/>
      <c r="M1237" s="23" t="s">
        <v>13348</v>
      </c>
      <c r="N1237" s="23"/>
      <c r="O1237" s="23">
        <v>71443640</v>
      </c>
      <c r="P1237" s="23"/>
      <c r="Q1237" s="23">
        <v>1</v>
      </c>
      <c r="R1237" s="23"/>
      <c r="S1237" s="23"/>
      <c r="T1237" s="23" t="s">
        <v>7082</v>
      </c>
      <c r="U1237" s="23" t="s">
        <v>13349</v>
      </c>
      <c r="V1237" s="23">
        <v>202611360121</v>
      </c>
      <c r="W1237" s="204">
        <v>500000</v>
      </c>
      <c r="X1237" s="23" t="s">
        <v>209</v>
      </c>
      <c r="Y1237" s="23"/>
      <c r="Z1237" s="165"/>
      <c r="AA1237" s="165"/>
    </row>
    <row r="1238" spans="1:27" ht="30" hidden="1" customHeight="1">
      <c r="A1238" s="2">
        <f t="shared" si="0"/>
        <v>1235</v>
      </c>
      <c r="B1238" s="3" t="str">
        <f>VLOOKUP(D1238,DSKH!$A:$B,2,0)</f>
        <v>A-212</v>
      </c>
      <c r="C1238" s="23" t="s">
        <v>186</v>
      </c>
      <c r="D1238" s="23" t="s">
        <v>26</v>
      </c>
      <c r="E1238" s="23" t="s">
        <v>57</v>
      </c>
      <c r="F1238" s="23">
        <v>108122663130</v>
      </c>
      <c r="G1238" s="23" t="s">
        <v>27</v>
      </c>
      <c r="H1238" s="203">
        <v>46118</v>
      </c>
      <c r="I1238" s="23" t="s">
        <v>28</v>
      </c>
      <c r="J1238" s="23" t="s">
        <v>29</v>
      </c>
      <c r="K1238" s="23" t="s">
        <v>30</v>
      </c>
      <c r="L1238" s="23"/>
      <c r="M1238" s="232" t="s">
        <v>13350</v>
      </c>
      <c r="N1238" s="232" t="s">
        <v>13351</v>
      </c>
      <c r="O1238" s="23"/>
      <c r="P1238" s="23"/>
      <c r="Q1238" s="232">
        <v>1</v>
      </c>
      <c r="R1238" s="23"/>
      <c r="S1238" s="23"/>
      <c r="T1238" s="232" t="s">
        <v>13352</v>
      </c>
      <c r="U1238" s="232" t="s">
        <v>13353</v>
      </c>
      <c r="V1238" s="23"/>
      <c r="W1238" s="204"/>
      <c r="X1238" s="232" t="s">
        <v>398</v>
      </c>
      <c r="Y1238" s="232" t="s">
        <v>13354</v>
      </c>
      <c r="Z1238" s="165"/>
      <c r="AA1238" s="165"/>
    </row>
    <row r="1239" spans="1:27" ht="30" hidden="1" customHeight="1">
      <c r="A1239" s="2">
        <f t="shared" si="0"/>
        <v>1236</v>
      </c>
      <c r="B1239" s="3" t="str">
        <f>VLOOKUP(D1239,DSKH!$A:$B,2,0)</f>
        <v>A-212</v>
      </c>
      <c r="C1239" s="23" t="s">
        <v>186</v>
      </c>
      <c r="D1239" s="23" t="s">
        <v>26</v>
      </c>
      <c r="E1239" s="23" t="s">
        <v>57</v>
      </c>
      <c r="F1239" s="23">
        <v>108122761350</v>
      </c>
      <c r="G1239" s="23" t="s">
        <v>32</v>
      </c>
      <c r="H1239" s="203">
        <v>46118</v>
      </c>
      <c r="I1239" s="23" t="s">
        <v>397</v>
      </c>
      <c r="J1239" s="23" t="s">
        <v>36</v>
      </c>
      <c r="K1239" s="23" t="s">
        <v>30</v>
      </c>
      <c r="L1239" s="23"/>
      <c r="M1239" s="223"/>
      <c r="N1239" s="223"/>
      <c r="O1239" s="23"/>
      <c r="P1239" s="23"/>
      <c r="Q1239" s="223"/>
      <c r="R1239" s="23"/>
      <c r="S1239" s="23"/>
      <c r="T1239" s="223"/>
      <c r="U1239" s="223"/>
      <c r="V1239" s="23"/>
      <c r="W1239" s="204"/>
      <c r="X1239" s="223"/>
      <c r="Y1239" s="223"/>
      <c r="Z1239" s="165"/>
      <c r="AA1239" s="165"/>
    </row>
    <row r="1240" spans="1:27" ht="33">
      <c r="A1240" s="2">
        <f t="shared" si="0"/>
        <v>1237</v>
      </c>
      <c r="B1240" s="3" t="str">
        <f>VLOOKUP(D1240,DSKH!$A:$B,2,0)</f>
        <v>A-595</v>
      </c>
      <c r="C1240" s="23" t="s">
        <v>186</v>
      </c>
      <c r="D1240" s="23" t="s">
        <v>190</v>
      </c>
      <c r="E1240" s="23" t="s">
        <v>57</v>
      </c>
      <c r="F1240" s="23">
        <v>108124765120</v>
      </c>
      <c r="G1240" s="23" t="s">
        <v>62</v>
      </c>
      <c r="H1240" s="203">
        <v>46118</v>
      </c>
      <c r="I1240" s="23" t="s">
        <v>28</v>
      </c>
      <c r="J1240" s="23" t="s">
        <v>29</v>
      </c>
      <c r="K1240" s="23" t="s">
        <v>113</v>
      </c>
      <c r="L1240" s="23"/>
      <c r="M1240" s="23">
        <v>89579791</v>
      </c>
      <c r="N1240" s="23" t="s">
        <v>13355</v>
      </c>
      <c r="O1240" s="23"/>
      <c r="P1240" s="23"/>
      <c r="Q1240" s="23"/>
      <c r="R1240" s="23">
        <v>1</v>
      </c>
      <c r="S1240" s="23"/>
      <c r="T1240" s="23" t="s">
        <v>13356</v>
      </c>
      <c r="U1240" s="23"/>
      <c r="V1240" s="23"/>
      <c r="W1240" s="204"/>
      <c r="X1240" s="23" t="s">
        <v>182</v>
      </c>
      <c r="Y1240" s="23"/>
      <c r="Z1240" s="165"/>
      <c r="AA1240" s="165"/>
    </row>
    <row r="1241" spans="1:27" ht="16.5">
      <c r="A1241" s="2">
        <f t="shared" si="0"/>
        <v>1238</v>
      </c>
      <c r="B1241" s="3" t="str">
        <f>VLOOKUP(D1241,DSKH!$A:$B,2,0)</f>
        <v>A-595</v>
      </c>
      <c r="C1241" s="23" t="s">
        <v>186</v>
      </c>
      <c r="D1241" s="23" t="s">
        <v>190</v>
      </c>
      <c r="E1241" s="23" t="s">
        <v>57</v>
      </c>
      <c r="F1241" s="23">
        <v>108124755210</v>
      </c>
      <c r="G1241" s="23" t="s">
        <v>62</v>
      </c>
      <c r="H1241" s="203">
        <v>46118</v>
      </c>
      <c r="I1241" s="23" t="s">
        <v>28</v>
      </c>
      <c r="J1241" s="23" t="s">
        <v>29</v>
      </c>
      <c r="K1241" s="23" t="s">
        <v>113</v>
      </c>
      <c r="L1241" s="23"/>
      <c r="M1241" s="23">
        <v>2670628</v>
      </c>
      <c r="N1241" s="23">
        <v>7297459050</v>
      </c>
      <c r="O1241" s="23"/>
      <c r="P1241" s="23"/>
      <c r="Q1241" s="23"/>
      <c r="R1241" s="23">
        <v>1</v>
      </c>
      <c r="S1241" s="23"/>
      <c r="T1241" s="23" t="s">
        <v>317</v>
      </c>
      <c r="U1241" s="23"/>
      <c r="V1241" s="23"/>
      <c r="W1241" s="204"/>
      <c r="X1241" s="23" t="s">
        <v>144</v>
      </c>
      <c r="Y1241" s="23"/>
      <c r="Z1241" s="165"/>
      <c r="AA1241" s="165"/>
    </row>
    <row r="1242" spans="1:27" ht="16.5">
      <c r="A1242" s="2">
        <f t="shared" si="0"/>
        <v>1239</v>
      </c>
      <c r="B1242" s="3" t="str">
        <f>VLOOKUP(D1242,DSKH!$A:$B,2,0)</f>
        <v>A-595</v>
      </c>
      <c r="C1242" s="23" t="s">
        <v>186</v>
      </c>
      <c r="D1242" s="23" t="s">
        <v>190</v>
      </c>
      <c r="E1242" s="23" t="s">
        <v>57</v>
      </c>
      <c r="F1242" s="23">
        <v>108124751340</v>
      </c>
      <c r="G1242" s="23" t="s">
        <v>62</v>
      </c>
      <c r="H1242" s="203">
        <v>46118</v>
      </c>
      <c r="I1242" s="23" t="s">
        <v>28</v>
      </c>
      <c r="J1242" s="23" t="s">
        <v>29</v>
      </c>
      <c r="K1242" s="23" t="s">
        <v>113</v>
      </c>
      <c r="L1242" s="23"/>
      <c r="M1242" s="23" t="s">
        <v>13357</v>
      </c>
      <c r="N1242" s="23">
        <v>4027255606</v>
      </c>
      <c r="O1242" s="23"/>
      <c r="P1242" s="23"/>
      <c r="Q1242" s="23"/>
      <c r="R1242" s="23">
        <v>1</v>
      </c>
      <c r="S1242" s="23"/>
      <c r="T1242" s="23" t="s">
        <v>9240</v>
      </c>
      <c r="U1242" s="23"/>
      <c r="V1242" s="23"/>
      <c r="W1242" s="204"/>
      <c r="X1242" s="23" t="s">
        <v>144</v>
      </c>
      <c r="Y1242" s="23"/>
      <c r="Z1242" s="165"/>
      <c r="AA1242" s="165"/>
    </row>
    <row r="1243" spans="1:27" ht="33">
      <c r="A1243" s="2">
        <f t="shared" si="0"/>
        <v>1240</v>
      </c>
      <c r="B1243" s="3" t="str">
        <f>VLOOKUP(D1243,DSKH!$A:$B,2,0)</f>
        <v>A-595</v>
      </c>
      <c r="C1243" s="23" t="s">
        <v>186</v>
      </c>
      <c r="D1243" s="23" t="s">
        <v>190</v>
      </c>
      <c r="E1243" s="23" t="s">
        <v>57</v>
      </c>
      <c r="F1243" s="23">
        <v>108124746920</v>
      </c>
      <c r="G1243" s="23" t="s">
        <v>62</v>
      </c>
      <c r="H1243" s="203">
        <v>46118</v>
      </c>
      <c r="I1243" s="23" t="s">
        <v>28</v>
      </c>
      <c r="J1243" s="23" t="s">
        <v>29</v>
      </c>
      <c r="K1243" s="23" t="s">
        <v>113</v>
      </c>
      <c r="L1243" s="23"/>
      <c r="M1243" s="23" t="s">
        <v>13358</v>
      </c>
      <c r="N1243" s="23" t="s">
        <v>13359</v>
      </c>
      <c r="O1243" s="23"/>
      <c r="P1243" s="23"/>
      <c r="Q1243" s="23"/>
      <c r="R1243" s="23">
        <v>1</v>
      </c>
      <c r="S1243" s="23"/>
      <c r="T1243" s="23" t="s">
        <v>13360</v>
      </c>
      <c r="U1243" s="23"/>
      <c r="V1243" s="23"/>
      <c r="W1243" s="204"/>
      <c r="X1243" s="23" t="s">
        <v>125</v>
      </c>
      <c r="Y1243" s="23"/>
      <c r="Z1243" s="165"/>
      <c r="AA1243" s="165"/>
    </row>
    <row r="1244" spans="1:27" ht="33">
      <c r="A1244" s="2">
        <f t="shared" si="0"/>
        <v>1241</v>
      </c>
      <c r="B1244" s="3" t="str">
        <f>VLOOKUP(D1244,DSKH!$A:$B,2,0)</f>
        <v>A-595</v>
      </c>
      <c r="C1244" s="23" t="s">
        <v>186</v>
      </c>
      <c r="D1244" s="23" t="s">
        <v>190</v>
      </c>
      <c r="E1244" s="23" t="s">
        <v>57</v>
      </c>
      <c r="F1244" s="23">
        <v>108127427110</v>
      </c>
      <c r="G1244" s="23" t="s">
        <v>62</v>
      </c>
      <c r="H1244" s="203">
        <v>46119</v>
      </c>
      <c r="I1244" s="23" t="s">
        <v>28</v>
      </c>
      <c r="J1244" s="23" t="s">
        <v>29</v>
      </c>
      <c r="K1244" s="23" t="s">
        <v>113</v>
      </c>
      <c r="L1244" s="23"/>
      <c r="M1244" s="23" t="s">
        <v>13361</v>
      </c>
      <c r="N1244" s="23" t="s">
        <v>13362</v>
      </c>
      <c r="O1244" s="23"/>
      <c r="P1244" s="23"/>
      <c r="Q1244" s="23"/>
      <c r="R1244" s="23">
        <v>1</v>
      </c>
      <c r="S1244" s="23"/>
      <c r="T1244" s="23" t="s">
        <v>13363</v>
      </c>
      <c r="U1244" s="23"/>
      <c r="V1244" s="23"/>
      <c r="W1244" s="204"/>
      <c r="X1244" s="23" t="s">
        <v>188</v>
      </c>
      <c r="Y1244" s="23"/>
      <c r="Z1244" s="165"/>
      <c r="AA1244" s="165"/>
    </row>
    <row r="1245" spans="1:27" ht="16.5">
      <c r="A1245" s="2">
        <f t="shared" si="0"/>
        <v>1242</v>
      </c>
      <c r="B1245" s="3" t="str">
        <f>VLOOKUP(D1245,DSKH!$A:$B,2,0)</f>
        <v>A-595</v>
      </c>
      <c r="C1245" s="23" t="s">
        <v>186</v>
      </c>
      <c r="D1245" s="23" t="s">
        <v>190</v>
      </c>
      <c r="E1245" s="23" t="s">
        <v>57</v>
      </c>
      <c r="F1245" s="23">
        <v>108124771750</v>
      </c>
      <c r="G1245" s="23" t="s">
        <v>62</v>
      </c>
      <c r="H1245" s="203">
        <v>46119</v>
      </c>
      <c r="I1245" s="23" t="s">
        <v>28</v>
      </c>
      <c r="J1245" s="23" t="s">
        <v>29</v>
      </c>
      <c r="K1245" s="23" t="s">
        <v>113</v>
      </c>
      <c r="L1245" s="23"/>
      <c r="M1245" s="23">
        <v>62318638</v>
      </c>
      <c r="N1245" s="23">
        <v>5415109663</v>
      </c>
      <c r="O1245" s="23"/>
      <c r="P1245" s="23"/>
      <c r="Q1245" s="23"/>
      <c r="R1245" s="23">
        <v>1</v>
      </c>
      <c r="S1245" s="23"/>
      <c r="T1245" s="23" t="s">
        <v>4428</v>
      </c>
      <c r="U1245" s="23"/>
      <c r="V1245" s="23"/>
      <c r="W1245" s="204"/>
      <c r="X1245" s="23" t="s">
        <v>144</v>
      </c>
      <c r="Y1245" s="23"/>
      <c r="Z1245" s="165"/>
      <c r="AA1245" s="165"/>
    </row>
    <row r="1246" spans="1:27" ht="16.5" hidden="1">
      <c r="A1246" s="2">
        <f t="shared" si="0"/>
        <v>1243</v>
      </c>
      <c r="B1246" s="3" t="str">
        <f>VLOOKUP(D1246,DSKH!$A:$B,2,0)</f>
        <v>A-212</v>
      </c>
      <c r="C1246" s="23" t="s">
        <v>186</v>
      </c>
      <c r="D1246" s="23" t="s">
        <v>26</v>
      </c>
      <c r="E1246" s="23" t="s">
        <v>57</v>
      </c>
      <c r="F1246" s="23">
        <v>108126224250</v>
      </c>
      <c r="G1246" s="23" t="s">
        <v>62</v>
      </c>
      <c r="H1246" s="203">
        <v>46119</v>
      </c>
      <c r="I1246" s="23" t="s">
        <v>28</v>
      </c>
      <c r="J1246" s="23" t="s">
        <v>29</v>
      </c>
      <c r="K1246" s="23" t="s">
        <v>30</v>
      </c>
      <c r="L1246" s="23"/>
      <c r="M1246" s="23" t="s">
        <v>13364</v>
      </c>
      <c r="N1246" s="23">
        <v>11204516960</v>
      </c>
      <c r="O1246" s="23"/>
      <c r="P1246" s="23"/>
      <c r="Q1246" s="23"/>
      <c r="R1246" s="23">
        <v>1</v>
      </c>
      <c r="S1246" s="23"/>
      <c r="T1246" s="23" t="s">
        <v>13365</v>
      </c>
      <c r="U1246" s="23"/>
      <c r="V1246" s="23"/>
      <c r="W1246" s="204"/>
      <c r="X1246" s="23" t="s">
        <v>116</v>
      </c>
      <c r="Y1246" s="23"/>
      <c r="Z1246" s="165"/>
      <c r="AA1246" s="165"/>
    </row>
    <row r="1247" spans="1:27" ht="16.5">
      <c r="A1247" s="2">
        <f t="shared" si="0"/>
        <v>1244</v>
      </c>
      <c r="B1247" s="3" t="str">
        <f>VLOOKUP(D1247,DSKH!$A:$B,2,0)</f>
        <v>A-595</v>
      </c>
      <c r="C1247" s="23" t="s">
        <v>186</v>
      </c>
      <c r="D1247" s="23" t="s">
        <v>190</v>
      </c>
      <c r="E1247" s="23" t="s">
        <v>29</v>
      </c>
      <c r="F1247" s="23">
        <v>308406601920</v>
      </c>
      <c r="G1247" s="23" t="s">
        <v>41</v>
      </c>
      <c r="H1247" s="203">
        <v>46119</v>
      </c>
      <c r="I1247" s="23" t="s">
        <v>28</v>
      </c>
      <c r="J1247" s="23" t="s">
        <v>29</v>
      </c>
      <c r="K1247" s="23" t="s">
        <v>113</v>
      </c>
      <c r="L1247" s="23"/>
      <c r="M1247" s="23" t="s">
        <v>13366</v>
      </c>
      <c r="N1247" s="23"/>
      <c r="O1247" s="23"/>
      <c r="P1247" s="23"/>
      <c r="Q1247" s="23"/>
      <c r="R1247" s="232">
        <v>1</v>
      </c>
      <c r="S1247" s="23"/>
      <c r="T1247" s="232" t="s">
        <v>13367</v>
      </c>
      <c r="U1247" s="23"/>
      <c r="V1247" s="23"/>
      <c r="W1247" s="204"/>
      <c r="X1247" s="232" t="s">
        <v>182</v>
      </c>
      <c r="Y1247" s="232" t="s">
        <v>134</v>
      </c>
      <c r="Z1247" s="165"/>
      <c r="AA1247" s="165"/>
    </row>
    <row r="1248" spans="1:27" ht="16.5">
      <c r="A1248" s="2">
        <f t="shared" si="0"/>
        <v>1245</v>
      </c>
      <c r="B1248" s="3" t="str">
        <f>VLOOKUP(D1248,DSKH!$A:$B,2,0)</f>
        <v>A-595</v>
      </c>
      <c r="C1248" s="23" t="s">
        <v>186</v>
      </c>
      <c r="D1248" s="23" t="s">
        <v>190</v>
      </c>
      <c r="E1248" s="23" t="s">
        <v>29</v>
      </c>
      <c r="F1248" s="23">
        <v>308406609400</v>
      </c>
      <c r="G1248" s="23" t="s">
        <v>44</v>
      </c>
      <c r="H1248" s="203">
        <v>46119</v>
      </c>
      <c r="I1248" s="23" t="s">
        <v>28</v>
      </c>
      <c r="J1248" s="23" t="s">
        <v>29</v>
      </c>
      <c r="K1248" s="23" t="s">
        <v>113</v>
      </c>
      <c r="L1248" s="23"/>
      <c r="M1248" s="23" t="s">
        <v>13368</v>
      </c>
      <c r="N1248" s="23"/>
      <c r="O1248" s="23"/>
      <c r="P1248" s="23"/>
      <c r="Q1248" s="23"/>
      <c r="R1248" s="223"/>
      <c r="S1248" s="23"/>
      <c r="T1248" s="223"/>
      <c r="U1248" s="23"/>
      <c r="V1248" s="23"/>
      <c r="W1248" s="204"/>
      <c r="X1248" s="223"/>
      <c r="Y1248" s="223"/>
      <c r="Z1248" s="165"/>
      <c r="AA1248" s="165"/>
    </row>
    <row r="1249" spans="1:27" ht="16.5">
      <c r="A1249" s="2">
        <f t="shared" si="0"/>
        <v>1246</v>
      </c>
      <c r="B1249" s="3" t="str">
        <f>VLOOKUP(D1249,DSKH!$A:$B,2,0)</f>
        <v>A-595</v>
      </c>
      <c r="C1249" s="23" t="s">
        <v>186</v>
      </c>
      <c r="D1249" s="23" t="s">
        <v>190</v>
      </c>
      <c r="E1249" s="23" t="s">
        <v>57</v>
      </c>
      <c r="F1249" s="23">
        <v>108130981340</v>
      </c>
      <c r="G1249" s="23" t="s">
        <v>62</v>
      </c>
      <c r="H1249" s="203">
        <v>46120</v>
      </c>
      <c r="I1249" s="23" t="s">
        <v>28</v>
      </c>
      <c r="J1249" s="23" t="s">
        <v>29</v>
      </c>
      <c r="K1249" s="23" t="s">
        <v>113</v>
      </c>
      <c r="L1249" s="23"/>
      <c r="M1249" s="23">
        <v>7643525</v>
      </c>
      <c r="N1249" s="23" t="s">
        <v>13369</v>
      </c>
      <c r="O1249" s="23"/>
      <c r="P1249" s="23"/>
      <c r="Q1249" s="23"/>
      <c r="R1249" s="23">
        <v>1</v>
      </c>
      <c r="S1249" s="23"/>
      <c r="T1249" s="23" t="s">
        <v>13370</v>
      </c>
      <c r="U1249" s="23"/>
      <c r="V1249" s="23"/>
      <c r="W1249" s="204"/>
      <c r="X1249" s="23" t="s">
        <v>116</v>
      </c>
      <c r="Y1249" s="23"/>
      <c r="Z1249" s="165"/>
      <c r="AA1249" s="165"/>
    </row>
    <row r="1250" spans="1:27" ht="16.5">
      <c r="A1250" s="2">
        <f t="shared" si="0"/>
        <v>1247</v>
      </c>
      <c r="B1250" s="3" t="str">
        <f>VLOOKUP(D1250,DSKH!$A:$B,2,0)</f>
        <v>A-595</v>
      </c>
      <c r="C1250" s="23" t="s">
        <v>186</v>
      </c>
      <c r="D1250" s="23" t="s">
        <v>190</v>
      </c>
      <c r="E1250" s="23" t="s">
        <v>57</v>
      </c>
      <c r="F1250" s="23">
        <v>108134393360</v>
      </c>
      <c r="G1250" s="23" t="s">
        <v>62</v>
      </c>
      <c r="H1250" s="203">
        <v>46121</v>
      </c>
      <c r="I1250" s="23" t="s">
        <v>28</v>
      </c>
      <c r="J1250" s="23" t="s">
        <v>29</v>
      </c>
      <c r="K1250" s="23" t="s">
        <v>113</v>
      </c>
      <c r="L1250" s="23"/>
      <c r="M1250" s="23">
        <v>165685</v>
      </c>
      <c r="N1250" s="23">
        <v>3889735382</v>
      </c>
      <c r="O1250" s="23"/>
      <c r="P1250" s="23"/>
      <c r="Q1250" s="23"/>
      <c r="R1250" s="23">
        <v>1</v>
      </c>
      <c r="S1250" s="23"/>
      <c r="T1250" s="23" t="s">
        <v>13371</v>
      </c>
      <c r="U1250" s="23"/>
      <c r="V1250" s="23"/>
      <c r="W1250" s="204"/>
      <c r="X1250" s="23" t="s">
        <v>144</v>
      </c>
      <c r="Y1250" s="23"/>
      <c r="Z1250" s="165"/>
      <c r="AA1250" s="165"/>
    </row>
    <row r="1251" spans="1:27" ht="16.5">
      <c r="A1251" s="2">
        <f t="shared" si="0"/>
        <v>1248</v>
      </c>
      <c r="B1251" s="3" t="str">
        <f>VLOOKUP(D1251,DSKH!$A:$B,2,0)</f>
        <v>A-595</v>
      </c>
      <c r="C1251" s="23" t="s">
        <v>186</v>
      </c>
      <c r="D1251" s="23" t="s">
        <v>190</v>
      </c>
      <c r="E1251" s="23" t="s">
        <v>29</v>
      </c>
      <c r="F1251" s="23">
        <v>308414281510</v>
      </c>
      <c r="G1251" s="23" t="s">
        <v>44</v>
      </c>
      <c r="H1251" s="203">
        <v>46121</v>
      </c>
      <c r="I1251" s="23" t="s">
        <v>28</v>
      </c>
      <c r="J1251" s="23" t="s">
        <v>29</v>
      </c>
      <c r="K1251" s="23" t="s">
        <v>113</v>
      </c>
      <c r="L1251" s="23"/>
      <c r="M1251" s="23" t="s">
        <v>13372</v>
      </c>
      <c r="N1251" s="23"/>
      <c r="O1251" s="23"/>
      <c r="P1251" s="23"/>
      <c r="Q1251" s="23"/>
      <c r="R1251" s="23">
        <v>1</v>
      </c>
      <c r="S1251" s="23"/>
      <c r="T1251" s="23" t="s">
        <v>13373</v>
      </c>
      <c r="U1251" s="23"/>
      <c r="V1251" s="23"/>
      <c r="W1251" s="204"/>
      <c r="X1251" s="23" t="s">
        <v>144</v>
      </c>
      <c r="Y1251" s="23"/>
      <c r="Z1251" s="165"/>
      <c r="AA1251" s="165"/>
    </row>
    <row r="1252" spans="1:27" ht="33" hidden="1">
      <c r="A1252" s="2">
        <f t="shared" si="0"/>
        <v>1249</v>
      </c>
      <c r="B1252" s="3" t="str">
        <f>VLOOKUP(D1252,DSKH!$A:$B,2,0)</f>
        <v>A-263</v>
      </c>
      <c r="C1252" s="23" t="s">
        <v>186</v>
      </c>
      <c r="D1252" s="23" t="s">
        <v>195</v>
      </c>
      <c r="E1252" s="23" t="s">
        <v>29</v>
      </c>
      <c r="F1252" s="23">
        <v>308414759610</v>
      </c>
      <c r="G1252" s="23" t="s">
        <v>53</v>
      </c>
      <c r="H1252" s="203">
        <v>46121</v>
      </c>
      <c r="I1252" s="23" t="s">
        <v>28</v>
      </c>
      <c r="J1252" s="23" t="s">
        <v>29</v>
      </c>
      <c r="K1252" s="23" t="s">
        <v>47</v>
      </c>
      <c r="L1252" s="23"/>
      <c r="M1252" s="23" t="s">
        <v>13374</v>
      </c>
      <c r="N1252" s="23"/>
      <c r="O1252" s="23"/>
      <c r="P1252" s="23"/>
      <c r="Q1252" s="23"/>
      <c r="R1252" s="23">
        <v>1</v>
      </c>
      <c r="S1252" s="23"/>
      <c r="T1252" s="23" t="s">
        <v>4419</v>
      </c>
      <c r="U1252" s="23" t="s">
        <v>13375</v>
      </c>
      <c r="V1252" s="23">
        <v>202611383152</v>
      </c>
      <c r="W1252" s="204">
        <v>500000</v>
      </c>
      <c r="X1252" s="23" t="s">
        <v>188</v>
      </c>
      <c r="Y1252" s="23"/>
      <c r="Z1252" s="165"/>
      <c r="AA1252" s="165"/>
    </row>
    <row r="1253" spans="1:27" ht="33" hidden="1">
      <c r="A1253" s="2">
        <f t="shared" si="0"/>
        <v>1250</v>
      </c>
      <c r="B1253" s="3" t="e">
        <f>VLOOKUP(D1253,DSKH!$A:$B,2,0)</f>
        <v>#N/A</v>
      </c>
      <c r="C1253" s="23" t="s">
        <v>87</v>
      </c>
      <c r="D1253" s="23" t="s">
        <v>3652</v>
      </c>
      <c r="E1253" s="23" t="s">
        <v>3653</v>
      </c>
      <c r="F1253" s="23" t="s">
        <v>13376</v>
      </c>
      <c r="G1253" s="23"/>
      <c r="H1253" s="203">
        <v>46120</v>
      </c>
      <c r="I1253" s="23"/>
      <c r="J1253" s="23"/>
      <c r="K1253" s="23"/>
      <c r="L1253" s="23"/>
      <c r="M1253" s="23" t="s">
        <v>13377</v>
      </c>
      <c r="N1253" s="23"/>
      <c r="O1253" s="23"/>
      <c r="P1253" s="23"/>
      <c r="Q1253" s="23"/>
      <c r="R1253" s="23"/>
      <c r="S1253" s="23"/>
      <c r="T1253" s="23"/>
      <c r="U1253" s="23"/>
      <c r="V1253" s="23"/>
      <c r="W1253" s="204"/>
      <c r="X1253" s="23"/>
      <c r="Y1253" s="23" t="s">
        <v>9567</v>
      </c>
      <c r="Z1253" s="165"/>
      <c r="AA1253" s="165"/>
    </row>
    <row r="1254" spans="1:27" ht="33" hidden="1">
      <c r="A1254" s="2">
        <f t="shared" si="0"/>
        <v>1251</v>
      </c>
      <c r="B1254" s="3" t="e">
        <f>VLOOKUP(D1254,DSKH!$A:$B,2,0)</f>
        <v>#N/A</v>
      </c>
      <c r="C1254" s="23" t="s">
        <v>87</v>
      </c>
      <c r="D1254" s="23" t="s">
        <v>2428</v>
      </c>
      <c r="E1254" s="23" t="s">
        <v>3653</v>
      </c>
      <c r="F1254" s="23" t="s">
        <v>13378</v>
      </c>
      <c r="G1254" s="23"/>
      <c r="H1254" s="203">
        <v>46119</v>
      </c>
      <c r="I1254" s="23"/>
      <c r="J1254" s="23"/>
      <c r="K1254" s="23"/>
      <c r="L1254" s="23"/>
      <c r="M1254" s="23">
        <v>1250</v>
      </c>
      <c r="N1254" s="23"/>
      <c r="O1254" s="23"/>
      <c r="P1254" s="23"/>
      <c r="Q1254" s="23"/>
      <c r="R1254" s="23"/>
      <c r="S1254" s="23"/>
      <c r="T1254" s="23"/>
      <c r="U1254" s="23"/>
      <c r="V1254" s="23"/>
      <c r="W1254" s="204"/>
      <c r="X1254" s="23"/>
      <c r="Y1254" s="23" t="s">
        <v>8313</v>
      </c>
      <c r="Z1254" s="165"/>
      <c r="AA1254" s="165"/>
    </row>
    <row r="1255" spans="1:27" ht="33" hidden="1">
      <c r="A1255" s="2">
        <f t="shared" si="0"/>
        <v>1252</v>
      </c>
      <c r="B1255" s="3" t="str">
        <f>VLOOKUP(D1255,DSKH!$A:$B,2,0)</f>
        <v>B-57</v>
      </c>
      <c r="C1255" s="23" t="s">
        <v>87</v>
      </c>
      <c r="D1255" s="23" t="s">
        <v>104</v>
      </c>
      <c r="E1255" s="23" t="s">
        <v>29</v>
      </c>
      <c r="F1255" s="23">
        <v>308415894050</v>
      </c>
      <c r="G1255" s="23" t="s">
        <v>53</v>
      </c>
      <c r="H1255" s="203">
        <v>46121</v>
      </c>
      <c r="I1255" s="23" t="s">
        <v>28</v>
      </c>
      <c r="J1255" s="23" t="s">
        <v>29</v>
      </c>
      <c r="K1255" s="23" t="s">
        <v>54</v>
      </c>
      <c r="L1255" s="23"/>
      <c r="M1255" s="23" t="s">
        <v>13379</v>
      </c>
      <c r="N1255" s="23"/>
      <c r="O1255" s="23" t="s">
        <v>13380</v>
      </c>
      <c r="P1255" s="23"/>
      <c r="Q1255" s="23">
        <v>1</v>
      </c>
      <c r="R1255" s="23"/>
      <c r="S1255" s="23"/>
      <c r="T1255" s="23" t="s">
        <v>13381</v>
      </c>
      <c r="U1255" s="23" t="s">
        <v>13382</v>
      </c>
      <c r="V1255" s="23"/>
      <c r="W1255" s="204"/>
      <c r="X1255" s="23" t="s">
        <v>42</v>
      </c>
      <c r="Y1255" s="23" t="s">
        <v>9567</v>
      </c>
      <c r="Z1255" s="165"/>
      <c r="AA1255" s="165"/>
    </row>
    <row r="1256" spans="1:27" ht="33" hidden="1">
      <c r="A1256" s="2">
        <f t="shared" si="0"/>
        <v>1253</v>
      </c>
      <c r="B1256" s="3" t="str">
        <f>VLOOKUP(D1256,DSKH!$A:$B,2,0)</f>
        <v>B-57</v>
      </c>
      <c r="C1256" s="23" t="s">
        <v>87</v>
      </c>
      <c r="D1256" s="23" t="s">
        <v>104</v>
      </c>
      <c r="E1256" s="23" t="s">
        <v>29</v>
      </c>
      <c r="F1256" s="23">
        <v>308419726920</v>
      </c>
      <c r="G1256" s="23" t="s">
        <v>53</v>
      </c>
      <c r="H1256" s="203">
        <v>46122</v>
      </c>
      <c r="I1256" s="23" t="s">
        <v>28</v>
      </c>
      <c r="J1256" s="23" t="s">
        <v>29</v>
      </c>
      <c r="K1256" s="23" t="s">
        <v>54</v>
      </c>
      <c r="L1256" s="23"/>
      <c r="M1256" s="23" t="s">
        <v>13383</v>
      </c>
      <c r="N1256" s="23"/>
      <c r="O1256" s="23" t="s">
        <v>13380</v>
      </c>
      <c r="P1256" s="23"/>
      <c r="Q1256" s="23">
        <v>1</v>
      </c>
      <c r="R1256" s="23"/>
      <c r="S1256" s="23"/>
      <c r="T1256" s="23" t="s">
        <v>13384</v>
      </c>
      <c r="U1256" s="23" t="s">
        <v>13385</v>
      </c>
      <c r="V1256" s="23"/>
      <c r="W1256" s="204"/>
      <c r="X1256" s="23" t="s">
        <v>42</v>
      </c>
      <c r="Y1256" s="23"/>
      <c r="Z1256" s="165"/>
      <c r="AA1256" s="165"/>
    </row>
    <row r="1257" spans="1:27" ht="16.5" hidden="1">
      <c r="A1257" s="2">
        <f t="shared" si="0"/>
        <v>1254</v>
      </c>
      <c r="B1257" s="3" t="str">
        <f>VLOOKUP(D1257,DSKH!$A:$B,2,0)</f>
        <v>A-383</v>
      </c>
      <c r="C1257" s="23" t="s">
        <v>87</v>
      </c>
      <c r="D1257" s="23" t="s">
        <v>95</v>
      </c>
      <c r="E1257" s="23" t="s">
        <v>29</v>
      </c>
      <c r="F1257" s="23">
        <v>308419316500</v>
      </c>
      <c r="G1257" s="23" t="s">
        <v>63</v>
      </c>
      <c r="H1257" s="203">
        <v>46122</v>
      </c>
      <c r="I1257" s="23" t="s">
        <v>28</v>
      </c>
      <c r="J1257" s="23" t="s">
        <v>29</v>
      </c>
      <c r="K1257" s="23" t="s">
        <v>30</v>
      </c>
      <c r="L1257" s="23"/>
      <c r="M1257" s="232" t="s">
        <v>13386</v>
      </c>
      <c r="N1257" s="23"/>
      <c r="O1257" s="232" t="s">
        <v>13387</v>
      </c>
      <c r="P1257" s="232">
        <v>1</v>
      </c>
      <c r="Q1257" s="23"/>
      <c r="R1257" s="23"/>
      <c r="S1257" s="23"/>
      <c r="T1257" s="23" t="s">
        <v>13388</v>
      </c>
      <c r="U1257" s="232" t="s">
        <v>13389</v>
      </c>
      <c r="V1257" s="232">
        <v>202611393732</v>
      </c>
      <c r="W1257" s="237">
        <v>250000</v>
      </c>
      <c r="X1257" s="232" t="s">
        <v>31</v>
      </c>
      <c r="Y1257" s="232" t="s">
        <v>100</v>
      </c>
      <c r="Z1257" s="165"/>
      <c r="AA1257" s="165"/>
    </row>
    <row r="1258" spans="1:27" ht="16.5" hidden="1">
      <c r="A1258" s="2">
        <f t="shared" si="0"/>
        <v>1255</v>
      </c>
      <c r="B1258" s="3" t="str">
        <f>VLOOKUP(D1258,DSKH!$A:$B,2,0)</f>
        <v>A-383</v>
      </c>
      <c r="C1258" s="23" t="s">
        <v>87</v>
      </c>
      <c r="D1258" s="23" t="s">
        <v>95</v>
      </c>
      <c r="E1258" s="23" t="s">
        <v>29</v>
      </c>
      <c r="F1258" s="23">
        <v>308419308650</v>
      </c>
      <c r="G1258" s="23" t="s">
        <v>41</v>
      </c>
      <c r="H1258" s="203">
        <v>46122</v>
      </c>
      <c r="I1258" s="23" t="s">
        <v>28</v>
      </c>
      <c r="J1258" s="23" t="s">
        <v>29</v>
      </c>
      <c r="K1258" s="23" t="s">
        <v>30</v>
      </c>
      <c r="L1258" s="23"/>
      <c r="M1258" s="223"/>
      <c r="N1258" s="23"/>
      <c r="O1258" s="223"/>
      <c r="P1258" s="223"/>
      <c r="Q1258" s="23"/>
      <c r="R1258" s="23"/>
      <c r="S1258" s="23"/>
      <c r="T1258" s="23" t="s">
        <v>13390</v>
      </c>
      <c r="U1258" s="223"/>
      <c r="V1258" s="223"/>
      <c r="W1258" s="223"/>
      <c r="X1258" s="223"/>
      <c r="Y1258" s="223"/>
      <c r="Z1258" s="165"/>
      <c r="AA1258" s="165"/>
    </row>
    <row r="1259" spans="1:27" ht="16.5" hidden="1">
      <c r="A1259" s="2">
        <f t="shared" si="0"/>
        <v>1256</v>
      </c>
      <c r="B1259" s="3" t="str">
        <f>VLOOKUP(D1259,DSKH!$A:$B,2,0)</f>
        <v>A-383</v>
      </c>
      <c r="C1259" s="23" t="s">
        <v>87</v>
      </c>
      <c r="D1259" s="23" t="s">
        <v>95</v>
      </c>
      <c r="E1259" s="23" t="s">
        <v>29</v>
      </c>
      <c r="F1259" s="23">
        <v>308419219200</v>
      </c>
      <c r="G1259" s="23" t="s">
        <v>41</v>
      </c>
      <c r="H1259" s="203">
        <v>46122</v>
      </c>
      <c r="I1259" s="23" t="s">
        <v>28</v>
      </c>
      <c r="J1259" s="23" t="s">
        <v>29</v>
      </c>
      <c r="K1259" s="23" t="s">
        <v>30</v>
      </c>
      <c r="L1259" s="23"/>
      <c r="M1259" s="23" t="s">
        <v>13391</v>
      </c>
      <c r="N1259" s="23"/>
      <c r="O1259" s="23" t="s">
        <v>13392</v>
      </c>
      <c r="P1259" s="23"/>
      <c r="Q1259" s="23"/>
      <c r="R1259" s="23">
        <v>1</v>
      </c>
      <c r="S1259" s="23"/>
      <c r="T1259" s="23" t="s">
        <v>13393</v>
      </c>
      <c r="U1259" s="23"/>
      <c r="V1259" s="23">
        <v>202611393529</v>
      </c>
      <c r="W1259" s="204">
        <v>15492</v>
      </c>
      <c r="X1259" s="23" t="s">
        <v>31</v>
      </c>
      <c r="Y1259" s="23"/>
      <c r="Z1259" s="165"/>
      <c r="AA1259" s="165"/>
    </row>
    <row r="1260" spans="1:27" ht="33" hidden="1">
      <c r="A1260" s="2">
        <f t="shared" si="0"/>
        <v>1257</v>
      </c>
      <c r="B1260" s="3" t="str">
        <f>VLOOKUP(D1260,DSKH!$A:$B,2,0)</f>
        <v>A-29</v>
      </c>
      <c r="C1260" s="23" t="s">
        <v>87</v>
      </c>
      <c r="D1260" s="23" t="s">
        <v>92</v>
      </c>
      <c r="E1260" s="23" t="s">
        <v>57</v>
      </c>
      <c r="F1260" s="23">
        <v>108138822150</v>
      </c>
      <c r="G1260" s="23" t="s">
        <v>62</v>
      </c>
      <c r="H1260" s="203">
        <v>46122</v>
      </c>
      <c r="I1260" s="23" t="s">
        <v>28</v>
      </c>
      <c r="J1260" s="23" t="s">
        <v>29</v>
      </c>
      <c r="K1260" s="23" t="s">
        <v>30</v>
      </c>
      <c r="L1260" s="23"/>
      <c r="M1260" s="23" t="s">
        <v>13394</v>
      </c>
      <c r="N1260" s="23">
        <v>870429997819</v>
      </c>
      <c r="O1260" s="23"/>
      <c r="P1260" s="23"/>
      <c r="Q1260" s="23"/>
      <c r="R1260" s="23">
        <v>1</v>
      </c>
      <c r="S1260" s="23"/>
      <c r="T1260" s="23" t="s">
        <v>4867</v>
      </c>
      <c r="U1260" s="23"/>
      <c r="V1260" s="23"/>
      <c r="W1260" s="204"/>
      <c r="X1260" s="23" t="s">
        <v>50</v>
      </c>
      <c r="Y1260" s="23"/>
      <c r="Z1260" s="165"/>
      <c r="AA1260" s="165"/>
    </row>
    <row r="1261" spans="1:27" ht="33" hidden="1">
      <c r="A1261" s="2">
        <f t="shared" si="0"/>
        <v>1258</v>
      </c>
      <c r="B1261" s="3" t="str">
        <f>VLOOKUP(D1261,DSKH!$A:$B,2,0)</f>
        <v>A-29</v>
      </c>
      <c r="C1261" s="23" t="s">
        <v>87</v>
      </c>
      <c r="D1261" s="23" t="s">
        <v>92</v>
      </c>
      <c r="E1261" s="23" t="s">
        <v>57</v>
      </c>
      <c r="F1261" s="23">
        <v>108137653850</v>
      </c>
      <c r="G1261" s="23" t="s">
        <v>62</v>
      </c>
      <c r="H1261" s="203">
        <v>46122</v>
      </c>
      <c r="I1261" s="23" t="s">
        <v>28</v>
      </c>
      <c r="J1261" s="23" t="s">
        <v>29</v>
      </c>
      <c r="K1261" s="23" t="s">
        <v>30</v>
      </c>
      <c r="L1261" s="23"/>
      <c r="M1261" s="23" t="s">
        <v>13395</v>
      </c>
      <c r="N1261" s="23" t="s">
        <v>13396</v>
      </c>
      <c r="O1261" s="23"/>
      <c r="P1261" s="23"/>
      <c r="Q1261" s="23"/>
      <c r="R1261" s="23">
        <v>1</v>
      </c>
      <c r="S1261" s="23"/>
      <c r="T1261" s="23" t="s">
        <v>13397</v>
      </c>
      <c r="U1261" s="23"/>
      <c r="V1261" s="23"/>
      <c r="W1261" s="204"/>
      <c r="X1261" s="23" t="s">
        <v>13398</v>
      </c>
      <c r="Y1261" s="23"/>
      <c r="Z1261" s="165"/>
      <c r="AA1261" s="165"/>
    </row>
    <row r="1262" spans="1:27" ht="16.5" hidden="1">
      <c r="A1262" s="2">
        <f t="shared" si="0"/>
        <v>1259</v>
      </c>
      <c r="B1262" s="3" t="str">
        <f>VLOOKUP(D1262,DSKH!$A:$B,2,0)</f>
        <v>A-29</v>
      </c>
      <c r="C1262" s="23" t="s">
        <v>87</v>
      </c>
      <c r="D1262" s="23" t="s">
        <v>92</v>
      </c>
      <c r="E1262" s="23" t="s">
        <v>57</v>
      </c>
      <c r="F1262" s="23">
        <v>108134673401</v>
      </c>
      <c r="G1262" s="23" t="s">
        <v>68</v>
      </c>
      <c r="H1262" s="203">
        <v>46121</v>
      </c>
      <c r="I1262" s="23" t="s">
        <v>28</v>
      </c>
      <c r="J1262" s="23" t="s">
        <v>37</v>
      </c>
      <c r="K1262" s="23" t="s">
        <v>30</v>
      </c>
      <c r="L1262" s="23"/>
      <c r="M1262" s="23" t="s">
        <v>13399</v>
      </c>
      <c r="N1262" s="23"/>
      <c r="O1262" s="23"/>
      <c r="P1262" s="23"/>
      <c r="Q1262" s="23"/>
      <c r="R1262" s="23"/>
      <c r="S1262" s="23">
        <v>1</v>
      </c>
      <c r="T1262" s="23" t="s">
        <v>13400</v>
      </c>
      <c r="U1262" s="23"/>
      <c r="V1262" s="23"/>
      <c r="W1262" s="204"/>
      <c r="X1262" s="23"/>
      <c r="Y1262" s="23"/>
      <c r="Z1262" s="165"/>
      <c r="AA1262" s="165"/>
    </row>
    <row r="1263" spans="1:27" ht="16.5" hidden="1">
      <c r="A1263" s="2">
        <f t="shared" si="0"/>
        <v>1260</v>
      </c>
      <c r="B1263" s="3" t="str">
        <f>VLOOKUP(D1263,DSKH!$A:$B,2,0)</f>
        <v>A-29</v>
      </c>
      <c r="C1263" s="23" t="s">
        <v>87</v>
      </c>
      <c r="D1263" s="23" t="s">
        <v>92</v>
      </c>
      <c r="E1263" s="23" t="s">
        <v>29</v>
      </c>
      <c r="F1263" s="23">
        <v>308416835110</v>
      </c>
      <c r="G1263" s="23" t="s">
        <v>44</v>
      </c>
      <c r="H1263" s="203">
        <v>46121</v>
      </c>
      <c r="I1263" s="23" t="s">
        <v>28</v>
      </c>
      <c r="J1263" s="23" t="s">
        <v>29</v>
      </c>
      <c r="K1263" s="23" t="s">
        <v>30</v>
      </c>
      <c r="L1263" s="23"/>
      <c r="M1263" s="23" t="s">
        <v>13401</v>
      </c>
      <c r="N1263" s="23"/>
      <c r="O1263" s="23"/>
      <c r="P1263" s="23"/>
      <c r="Q1263" s="23"/>
      <c r="R1263" s="23">
        <v>1</v>
      </c>
      <c r="S1263" s="23"/>
      <c r="T1263" s="23" t="s">
        <v>13402</v>
      </c>
      <c r="U1263" s="23"/>
      <c r="V1263" s="23"/>
      <c r="W1263" s="204"/>
      <c r="X1263" s="23" t="s">
        <v>94</v>
      </c>
      <c r="Y1263" s="23"/>
      <c r="Z1263" s="165"/>
      <c r="AA1263" s="165"/>
    </row>
    <row r="1264" spans="1:27" ht="16.5" hidden="1">
      <c r="A1264" s="2">
        <f t="shared" si="0"/>
        <v>1261</v>
      </c>
      <c r="B1264" s="3" t="str">
        <f>VLOOKUP(D1264,DSKH!$A:$B,2,0)</f>
        <v>A-29</v>
      </c>
      <c r="C1264" s="23" t="s">
        <v>87</v>
      </c>
      <c r="D1264" s="23" t="s">
        <v>92</v>
      </c>
      <c r="E1264" s="23" t="s">
        <v>29</v>
      </c>
      <c r="F1264" s="23">
        <v>308416868010</v>
      </c>
      <c r="G1264" s="23" t="s">
        <v>44</v>
      </c>
      <c r="H1264" s="203">
        <v>46121</v>
      </c>
      <c r="I1264" s="23" t="s">
        <v>28</v>
      </c>
      <c r="J1264" s="23" t="s">
        <v>29</v>
      </c>
      <c r="K1264" s="23" t="s">
        <v>30</v>
      </c>
      <c r="L1264" s="23"/>
      <c r="M1264" s="23" t="s">
        <v>13403</v>
      </c>
      <c r="N1264" s="23"/>
      <c r="O1264" s="23"/>
      <c r="P1264" s="23"/>
      <c r="Q1264" s="23"/>
      <c r="R1264" s="23">
        <v>1</v>
      </c>
      <c r="S1264" s="23"/>
      <c r="T1264" s="23" t="s">
        <v>13404</v>
      </c>
      <c r="U1264" s="23"/>
      <c r="V1264" s="23"/>
      <c r="W1264" s="204"/>
      <c r="X1264" s="23" t="s">
        <v>94</v>
      </c>
      <c r="Y1264" s="23"/>
      <c r="Z1264" s="165"/>
      <c r="AA1264" s="165"/>
    </row>
    <row r="1265" spans="1:27" ht="16.5" hidden="1">
      <c r="A1265" s="2">
        <f t="shared" si="0"/>
        <v>1262</v>
      </c>
      <c r="B1265" s="3" t="str">
        <f>VLOOKUP(D1265,DSKH!$A:$B,2,0)</f>
        <v>A-29</v>
      </c>
      <c r="C1265" s="23" t="s">
        <v>87</v>
      </c>
      <c r="D1265" s="23" t="s">
        <v>92</v>
      </c>
      <c r="E1265" s="23" t="s">
        <v>80</v>
      </c>
      <c r="F1265" s="23">
        <v>308407912650</v>
      </c>
      <c r="G1265" s="23" t="s">
        <v>44</v>
      </c>
      <c r="H1265" s="203">
        <v>46122</v>
      </c>
      <c r="I1265" s="23"/>
      <c r="J1265" s="23"/>
      <c r="K1265" s="23"/>
      <c r="L1265" s="23"/>
      <c r="M1265" s="23" t="s">
        <v>13405</v>
      </c>
      <c r="N1265" s="23"/>
      <c r="O1265" s="23"/>
      <c r="P1265" s="23"/>
      <c r="Q1265" s="23"/>
      <c r="R1265" s="23"/>
      <c r="S1265" s="23"/>
      <c r="T1265" s="23"/>
      <c r="U1265" s="23"/>
      <c r="V1265" s="23"/>
      <c r="W1265" s="204"/>
      <c r="X1265" s="23"/>
      <c r="Y1265" s="23" t="s">
        <v>13406</v>
      </c>
      <c r="Z1265" s="165"/>
      <c r="AA1265" s="165"/>
    </row>
    <row r="1266" spans="1:27" ht="16.5" hidden="1">
      <c r="A1266" s="2">
        <f t="shared" si="0"/>
        <v>1263</v>
      </c>
      <c r="B1266" s="3" t="str">
        <f>VLOOKUP(D1266,DSKH!$A:$B,2,0)</f>
        <v>A-679</v>
      </c>
      <c r="C1266" s="23" t="s">
        <v>87</v>
      </c>
      <c r="D1266" s="23" t="s">
        <v>88</v>
      </c>
      <c r="E1266" s="23" t="s">
        <v>29</v>
      </c>
      <c r="F1266" s="23">
        <v>308417715120</v>
      </c>
      <c r="G1266" s="23" t="s">
        <v>41</v>
      </c>
      <c r="H1266" s="203">
        <v>46122</v>
      </c>
      <c r="I1266" s="23" t="s">
        <v>28</v>
      </c>
      <c r="J1266" s="23" t="s">
        <v>29</v>
      </c>
      <c r="K1266" s="23" t="s">
        <v>89</v>
      </c>
      <c r="L1266" s="23"/>
      <c r="M1266" s="23">
        <v>20260403</v>
      </c>
      <c r="N1266" s="23"/>
      <c r="O1266" s="23"/>
      <c r="P1266" s="23"/>
      <c r="Q1266" s="23"/>
      <c r="R1266" s="23">
        <v>1</v>
      </c>
      <c r="S1266" s="23"/>
      <c r="T1266" s="23" t="s">
        <v>13407</v>
      </c>
      <c r="U1266" s="23"/>
      <c r="V1266" s="23"/>
      <c r="W1266" s="204"/>
      <c r="X1266" s="23" t="s">
        <v>182</v>
      </c>
      <c r="Y1266" s="23"/>
      <c r="Z1266" s="165"/>
      <c r="AA1266" s="165"/>
    </row>
    <row r="1267" spans="1:27" ht="16.5" hidden="1">
      <c r="A1267" s="2">
        <f t="shared" si="0"/>
        <v>1264</v>
      </c>
      <c r="B1267" s="3" t="str">
        <f>VLOOKUP(D1267,DSKH!$A:$B,2,0)</f>
        <v>A-361</v>
      </c>
      <c r="C1267" s="23" t="s">
        <v>87</v>
      </c>
      <c r="D1267" s="23" t="s">
        <v>105</v>
      </c>
      <c r="E1267" s="23" t="s">
        <v>29</v>
      </c>
      <c r="F1267" s="23">
        <v>308416648760</v>
      </c>
      <c r="G1267" s="23" t="s">
        <v>41</v>
      </c>
      <c r="H1267" s="203">
        <v>46121</v>
      </c>
      <c r="I1267" s="23" t="s">
        <v>28</v>
      </c>
      <c r="J1267" s="23" t="s">
        <v>29</v>
      </c>
      <c r="K1267" s="23" t="s">
        <v>106</v>
      </c>
      <c r="L1267" s="23"/>
      <c r="M1267" s="23" t="s">
        <v>13408</v>
      </c>
      <c r="N1267" s="23"/>
      <c r="O1267" s="23" t="s">
        <v>13409</v>
      </c>
      <c r="P1267" s="23"/>
      <c r="Q1267" s="23"/>
      <c r="R1267" s="23">
        <v>1</v>
      </c>
      <c r="S1267" s="23"/>
      <c r="T1267" s="23" t="s">
        <v>318</v>
      </c>
      <c r="U1267" s="23"/>
      <c r="V1267" s="23"/>
      <c r="W1267" s="204"/>
      <c r="X1267" s="23" t="s">
        <v>107</v>
      </c>
      <c r="Y1267" s="23"/>
      <c r="Z1267" s="165"/>
      <c r="AA1267" s="165"/>
    </row>
    <row r="1268" spans="1:27" ht="33" hidden="1">
      <c r="A1268" s="2">
        <f t="shared" si="0"/>
        <v>1265</v>
      </c>
      <c r="B1268" s="3" t="str">
        <f>VLOOKUP(D1268,DSKH!$A:$B,2,0)</f>
        <v>A-361</v>
      </c>
      <c r="C1268" s="23" t="s">
        <v>87</v>
      </c>
      <c r="D1268" s="23" t="s">
        <v>105</v>
      </c>
      <c r="E1268" s="23" t="s">
        <v>29</v>
      </c>
      <c r="F1268" s="23">
        <v>308421442620</v>
      </c>
      <c r="G1268" s="23" t="s">
        <v>41</v>
      </c>
      <c r="H1268" s="203">
        <v>46122</v>
      </c>
      <c r="I1268" s="23" t="s">
        <v>28</v>
      </c>
      <c r="J1268" s="23" t="s">
        <v>29</v>
      </c>
      <c r="K1268" s="23" t="s">
        <v>106</v>
      </c>
      <c r="L1268" s="23"/>
      <c r="M1268" s="23" t="s">
        <v>13410</v>
      </c>
      <c r="N1268" s="23"/>
      <c r="O1268" s="23">
        <v>263668447</v>
      </c>
      <c r="P1268" s="23"/>
      <c r="Q1268" s="23">
        <v>1</v>
      </c>
      <c r="R1268" s="23"/>
      <c r="S1268" s="23"/>
      <c r="T1268" s="23" t="s">
        <v>5632</v>
      </c>
      <c r="U1268" s="23" t="s">
        <v>13411</v>
      </c>
      <c r="V1268" s="23">
        <v>202611397903</v>
      </c>
      <c r="W1268" s="204">
        <v>500000</v>
      </c>
      <c r="X1268" s="23" t="s">
        <v>31</v>
      </c>
      <c r="Y1268" s="23"/>
      <c r="Z1268" s="165"/>
      <c r="AA1268" s="165"/>
    </row>
    <row r="1269" spans="1:27" ht="33" hidden="1">
      <c r="A1269" s="2">
        <f t="shared" si="0"/>
        <v>1266</v>
      </c>
      <c r="B1269" s="3" t="str">
        <f>VLOOKUP(D1269,DSKH!$A:$B,2,0)</f>
        <v>A-293</v>
      </c>
      <c r="C1269" s="23" t="s">
        <v>87</v>
      </c>
      <c r="D1269" s="23" t="s">
        <v>96</v>
      </c>
      <c r="E1269" s="23" t="s">
        <v>57</v>
      </c>
      <c r="F1269" s="23">
        <v>108136921760</v>
      </c>
      <c r="G1269" s="23" t="s">
        <v>83</v>
      </c>
      <c r="H1269" s="203">
        <v>46122</v>
      </c>
      <c r="I1269" s="23" t="s">
        <v>28</v>
      </c>
      <c r="J1269" s="23" t="s">
        <v>36</v>
      </c>
      <c r="K1269" s="23" t="s">
        <v>59</v>
      </c>
      <c r="L1269" s="23" t="s">
        <v>512</v>
      </c>
      <c r="M1269" s="23" t="s">
        <v>13412</v>
      </c>
      <c r="N1269" s="23" t="s">
        <v>13413</v>
      </c>
      <c r="O1269" s="23"/>
      <c r="P1269" s="23">
        <v>1</v>
      </c>
      <c r="Q1269" s="23"/>
      <c r="R1269" s="23"/>
      <c r="S1269" s="23"/>
      <c r="T1269" s="23" t="s">
        <v>13414</v>
      </c>
      <c r="U1269" s="23" t="s">
        <v>13415</v>
      </c>
      <c r="V1269" s="23">
        <v>202611397990</v>
      </c>
      <c r="W1269" s="204">
        <v>250000</v>
      </c>
      <c r="X1269" s="23" t="s">
        <v>31</v>
      </c>
      <c r="Y1269" s="23"/>
      <c r="Z1269" s="165"/>
      <c r="AA1269" s="165"/>
    </row>
    <row r="1270" spans="1:27" ht="33" hidden="1">
      <c r="A1270" s="2">
        <f t="shared" si="0"/>
        <v>1267</v>
      </c>
      <c r="B1270" s="3" t="str">
        <f>VLOOKUP(D1270,DSKH!$A:$B,2,0)</f>
        <v>A-49</v>
      </c>
      <c r="C1270" s="23" t="s">
        <v>87</v>
      </c>
      <c r="D1270" s="23" t="s">
        <v>101</v>
      </c>
      <c r="E1270" s="23" t="s">
        <v>57</v>
      </c>
      <c r="F1270" s="23">
        <v>108130105201</v>
      </c>
      <c r="G1270" s="23" t="s">
        <v>83</v>
      </c>
      <c r="H1270" s="203">
        <v>46120</v>
      </c>
      <c r="I1270" s="23" t="s">
        <v>28</v>
      </c>
      <c r="J1270" s="23" t="s">
        <v>36</v>
      </c>
      <c r="K1270" s="23" t="s">
        <v>59</v>
      </c>
      <c r="L1270" s="23" t="s">
        <v>512</v>
      </c>
      <c r="M1270" s="23" t="s">
        <v>13416</v>
      </c>
      <c r="N1270" s="23" t="s">
        <v>13417</v>
      </c>
      <c r="O1270" s="23"/>
      <c r="P1270" s="23">
        <v>1</v>
      </c>
      <c r="Q1270" s="23"/>
      <c r="R1270" s="23"/>
      <c r="S1270" s="23"/>
      <c r="T1270" s="23" t="s">
        <v>13418</v>
      </c>
      <c r="U1270" s="23" t="s">
        <v>13419</v>
      </c>
      <c r="V1270" s="23">
        <v>202611390933</v>
      </c>
      <c r="W1270" s="204">
        <v>250000</v>
      </c>
      <c r="X1270" s="23" t="s">
        <v>31</v>
      </c>
      <c r="Y1270" s="23" t="s">
        <v>313</v>
      </c>
      <c r="Z1270" s="165"/>
      <c r="AA1270" s="165"/>
    </row>
    <row r="1271" spans="1:27" ht="16.5" hidden="1">
      <c r="A1271" s="2">
        <f t="shared" si="0"/>
        <v>1268</v>
      </c>
      <c r="B1271" s="3" t="str">
        <f>VLOOKUP(D1271,DSKH!$A:$B,2,0)</f>
        <v>B-57</v>
      </c>
      <c r="C1271" s="23" t="s">
        <v>87</v>
      </c>
      <c r="D1271" s="23" t="s">
        <v>946</v>
      </c>
      <c r="E1271" s="23" t="s">
        <v>29</v>
      </c>
      <c r="F1271" s="23">
        <v>308414941610</v>
      </c>
      <c r="G1271" s="23" t="s">
        <v>41</v>
      </c>
      <c r="H1271" s="203">
        <v>46121</v>
      </c>
      <c r="I1271" s="23" t="s">
        <v>28</v>
      </c>
      <c r="J1271" s="23" t="s">
        <v>29</v>
      </c>
      <c r="K1271" s="23" t="s">
        <v>30</v>
      </c>
      <c r="L1271" s="23"/>
      <c r="M1271" s="23">
        <v>156</v>
      </c>
      <c r="N1271" s="23"/>
      <c r="O1271" s="23"/>
      <c r="P1271" s="23"/>
      <c r="Q1271" s="23"/>
      <c r="R1271" s="23"/>
      <c r="S1271" s="23">
        <v>1</v>
      </c>
      <c r="T1271" s="23" t="s">
        <v>13420</v>
      </c>
      <c r="U1271" s="23"/>
      <c r="V1271" s="23"/>
      <c r="W1271" s="204"/>
      <c r="X1271" s="23"/>
      <c r="Y1271" s="23"/>
      <c r="Z1271" s="165"/>
      <c r="AA1271" s="165"/>
    </row>
    <row r="1272" spans="1:27" ht="16.5" hidden="1">
      <c r="A1272" s="2">
        <f t="shared" si="0"/>
        <v>1269</v>
      </c>
      <c r="B1272" s="3" t="str">
        <f>VLOOKUP(D1272,DSKH!$A:$B,2,0)</f>
        <v>A-408</v>
      </c>
      <c r="C1272" s="23" t="s">
        <v>87</v>
      </c>
      <c r="D1272" s="23" t="s">
        <v>102</v>
      </c>
      <c r="E1272" s="23" t="s">
        <v>29</v>
      </c>
      <c r="F1272" s="23">
        <v>308414083260</v>
      </c>
      <c r="G1272" s="23" t="s">
        <v>41</v>
      </c>
      <c r="H1272" s="203">
        <v>46121</v>
      </c>
      <c r="I1272" s="23" t="s">
        <v>28</v>
      </c>
      <c r="J1272" s="23" t="s">
        <v>29</v>
      </c>
      <c r="K1272" s="23" t="s">
        <v>30</v>
      </c>
      <c r="L1272" s="23"/>
      <c r="M1272" s="23">
        <v>4</v>
      </c>
      <c r="N1272" s="23"/>
      <c r="O1272" s="23"/>
      <c r="P1272" s="23"/>
      <c r="Q1272" s="23"/>
      <c r="R1272" s="23"/>
      <c r="S1272" s="23">
        <v>1</v>
      </c>
      <c r="T1272" s="23" t="s">
        <v>13421</v>
      </c>
      <c r="U1272" s="23"/>
      <c r="V1272" s="23"/>
      <c r="W1272" s="204"/>
      <c r="X1272" s="23"/>
      <c r="Y1272" s="23"/>
      <c r="Z1272" s="165"/>
      <c r="AA1272" s="165"/>
    </row>
    <row r="1273" spans="1:27" ht="16.5" hidden="1">
      <c r="A1273" s="2">
        <f t="shared" si="0"/>
        <v>1270</v>
      </c>
      <c r="B1273" s="3" t="str">
        <f>VLOOKUP(D1273,DSKH!$A:$B,2,0)</f>
        <v>A-596</v>
      </c>
      <c r="C1273" s="23" t="s">
        <v>7401</v>
      </c>
      <c r="D1273" s="23" t="s">
        <v>197</v>
      </c>
      <c r="E1273" s="23" t="s">
        <v>57</v>
      </c>
      <c r="F1273" s="23">
        <v>108135616150</v>
      </c>
      <c r="G1273" s="23" t="s">
        <v>34</v>
      </c>
      <c r="H1273" s="203">
        <v>46122</v>
      </c>
      <c r="I1273" s="23" t="s">
        <v>28</v>
      </c>
      <c r="J1273" s="23" t="s">
        <v>29</v>
      </c>
      <c r="K1273" s="23" t="s">
        <v>30</v>
      </c>
      <c r="L1273" s="23"/>
      <c r="M1273" s="23">
        <v>24</v>
      </c>
      <c r="N1273" s="23"/>
      <c r="O1273" s="23"/>
      <c r="P1273" s="23"/>
      <c r="Q1273" s="23"/>
      <c r="R1273" s="23"/>
      <c r="S1273" s="23">
        <v>1</v>
      </c>
      <c r="T1273" s="23" t="s">
        <v>13422</v>
      </c>
      <c r="U1273" s="23"/>
      <c r="V1273" s="23"/>
      <c r="W1273" s="204"/>
      <c r="X1273" s="23"/>
      <c r="Y1273" s="23"/>
      <c r="Z1273" s="165"/>
      <c r="AA1273" s="165"/>
    </row>
    <row r="1274" spans="1:27" ht="16.5" hidden="1">
      <c r="A1274" s="2">
        <f t="shared" si="0"/>
        <v>1271</v>
      </c>
      <c r="B1274" s="3" t="str">
        <f>VLOOKUP(D1274,DSKH!$A:$B,2,0)</f>
        <v>A-197</v>
      </c>
      <c r="C1274" s="23" t="s">
        <v>7401</v>
      </c>
      <c r="D1274" s="23" t="s">
        <v>173</v>
      </c>
      <c r="E1274" s="23" t="s">
        <v>57</v>
      </c>
      <c r="F1274" s="23">
        <v>108136934620</v>
      </c>
      <c r="G1274" s="23" t="s">
        <v>83</v>
      </c>
      <c r="H1274" s="203">
        <v>46122</v>
      </c>
      <c r="I1274" s="23" t="s">
        <v>28</v>
      </c>
      <c r="J1274" s="23" t="s">
        <v>29</v>
      </c>
      <c r="K1274" s="23" t="s">
        <v>47</v>
      </c>
      <c r="L1274" s="23"/>
      <c r="M1274" s="23" t="s">
        <v>13423</v>
      </c>
      <c r="N1274" s="23" t="s">
        <v>13424</v>
      </c>
      <c r="O1274" s="23"/>
      <c r="P1274" s="23"/>
      <c r="Q1274" s="23"/>
      <c r="R1274" s="23"/>
      <c r="S1274" s="23">
        <v>1</v>
      </c>
      <c r="T1274" s="23" t="s">
        <v>13425</v>
      </c>
      <c r="U1274" s="23"/>
      <c r="V1274" s="23"/>
      <c r="W1274" s="204"/>
      <c r="X1274" s="23" t="s">
        <v>38</v>
      </c>
      <c r="Y1274" s="23" t="s">
        <v>11892</v>
      </c>
      <c r="Z1274" s="165"/>
      <c r="AA1274" s="165"/>
    </row>
    <row r="1275" spans="1:27" ht="16.5" hidden="1">
      <c r="A1275" s="2">
        <f t="shared" si="0"/>
        <v>1272</v>
      </c>
      <c r="B1275" s="3" t="str">
        <f>VLOOKUP(D1275,DSKH!$A:$B,2,0)</f>
        <v>A-197</v>
      </c>
      <c r="C1275" s="23" t="s">
        <v>7401</v>
      </c>
      <c r="D1275" s="23" t="s">
        <v>173</v>
      </c>
      <c r="E1275" s="23" t="s">
        <v>29</v>
      </c>
      <c r="F1275" s="23">
        <v>308417624010</v>
      </c>
      <c r="G1275" s="23" t="s">
        <v>46</v>
      </c>
      <c r="H1275" s="203">
        <v>46122</v>
      </c>
      <c r="I1275" s="23" t="s">
        <v>28</v>
      </c>
      <c r="J1275" s="23" t="s">
        <v>29</v>
      </c>
      <c r="K1275" s="23" t="s">
        <v>47</v>
      </c>
      <c r="L1275" s="23"/>
      <c r="M1275" s="23" t="s">
        <v>13426</v>
      </c>
      <c r="N1275" s="23"/>
      <c r="O1275" s="23"/>
      <c r="P1275" s="23"/>
      <c r="Q1275" s="23"/>
      <c r="R1275" s="23"/>
      <c r="S1275" s="23">
        <v>1</v>
      </c>
      <c r="T1275" s="23" t="s">
        <v>13427</v>
      </c>
      <c r="U1275" s="23"/>
      <c r="V1275" s="23"/>
      <c r="W1275" s="204"/>
      <c r="X1275" s="23"/>
      <c r="Y1275" s="23"/>
      <c r="Z1275" s="165"/>
      <c r="AA1275" s="165"/>
    </row>
    <row r="1276" spans="1:27" ht="16.5" hidden="1">
      <c r="A1276" s="2">
        <f t="shared" si="0"/>
        <v>1273</v>
      </c>
      <c r="B1276" s="3" t="str">
        <f>VLOOKUP(D1276,DSKH!$A:$B,2,0)</f>
        <v>A-197</v>
      </c>
      <c r="C1276" s="23" t="s">
        <v>7401</v>
      </c>
      <c r="D1276" s="23" t="s">
        <v>173</v>
      </c>
      <c r="E1276" s="23" t="s">
        <v>29</v>
      </c>
      <c r="F1276" s="23">
        <v>308417089430</v>
      </c>
      <c r="G1276" s="23" t="s">
        <v>46</v>
      </c>
      <c r="H1276" s="203">
        <v>46122</v>
      </c>
      <c r="I1276" s="23" t="s">
        <v>28</v>
      </c>
      <c r="J1276" s="23" t="s">
        <v>29</v>
      </c>
      <c r="K1276" s="23" t="s">
        <v>47</v>
      </c>
      <c r="L1276" s="23"/>
      <c r="M1276" s="23" t="s">
        <v>13428</v>
      </c>
      <c r="N1276" s="23"/>
      <c r="O1276" s="23"/>
      <c r="P1276" s="23"/>
      <c r="Q1276" s="23"/>
      <c r="R1276" s="23"/>
      <c r="S1276" s="23">
        <v>1</v>
      </c>
      <c r="T1276" s="23" t="s">
        <v>13429</v>
      </c>
      <c r="U1276" s="23"/>
      <c r="V1276" s="23"/>
      <c r="W1276" s="204"/>
      <c r="X1276" s="23"/>
      <c r="Y1276" s="23"/>
      <c r="Z1276" s="165"/>
      <c r="AA1276" s="165"/>
    </row>
    <row r="1277" spans="1:27" ht="16.5" hidden="1">
      <c r="A1277" s="2">
        <f t="shared" si="0"/>
        <v>1274</v>
      </c>
      <c r="B1277" s="3" t="str">
        <f>VLOOKUP(D1277,DSKH!$A:$B,2,0)</f>
        <v>A-324</v>
      </c>
      <c r="C1277" s="23" t="s">
        <v>7401</v>
      </c>
      <c r="D1277" s="23" t="s">
        <v>56</v>
      </c>
      <c r="E1277" s="23" t="s">
        <v>57</v>
      </c>
      <c r="F1277" s="23">
        <v>108139137040</v>
      </c>
      <c r="G1277" s="23" t="s">
        <v>83</v>
      </c>
      <c r="H1277" s="203">
        <v>46122</v>
      </c>
      <c r="I1277" s="23" t="s">
        <v>28</v>
      </c>
      <c r="J1277" s="23" t="s">
        <v>29</v>
      </c>
      <c r="K1277" s="23" t="s">
        <v>59</v>
      </c>
      <c r="L1277" s="23"/>
      <c r="M1277" s="23" t="s">
        <v>13430</v>
      </c>
      <c r="N1277" s="23">
        <v>4499646594</v>
      </c>
      <c r="O1277" s="23"/>
      <c r="P1277" s="23"/>
      <c r="Q1277" s="23"/>
      <c r="R1277" s="23"/>
      <c r="S1277" s="23">
        <v>1</v>
      </c>
      <c r="T1277" s="23" t="s">
        <v>13431</v>
      </c>
      <c r="U1277" s="23"/>
      <c r="V1277" s="23"/>
      <c r="W1277" s="204"/>
      <c r="X1277" s="23" t="s">
        <v>165</v>
      </c>
      <c r="Y1277" s="23"/>
      <c r="Z1277" s="165"/>
      <c r="AA1277" s="165"/>
    </row>
    <row r="1278" spans="1:27" ht="16.5" hidden="1">
      <c r="A1278" s="2">
        <f t="shared" si="0"/>
        <v>1275</v>
      </c>
      <c r="B1278" s="3" t="str">
        <f>VLOOKUP(D1278,DSKH!$A:$B,2,0)</f>
        <v>A-324</v>
      </c>
      <c r="C1278" s="23" t="s">
        <v>7401</v>
      </c>
      <c r="D1278" s="23" t="s">
        <v>56</v>
      </c>
      <c r="E1278" s="23" t="s">
        <v>57</v>
      </c>
      <c r="F1278" s="23">
        <v>108137925820</v>
      </c>
      <c r="G1278" s="23" t="s">
        <v>62</v>
      </c>
      <c r="H1278" s="203">
        <v>46122</v>
      </c>
      <c r="I1278" s="23" t="s">
        <v>28</v>
      </c>
      <c r="J1278" s="23" t="s">
        <v>29</v>
      </c>
      <c r="K1278" s="23" t="s">
        <v>59</v>
      </c>
      <c r="L1278" s="23"/>
      <c r="M1278" s="23" t="s">
        <v>13432</v>
      </c>
      <c r="N1278" s="23">
        <v>517065331552</v>
      </c>
      <c r="O1278" s="23"/>
      <c r="P1278" s="23"/>
      <c r="Q1278" s="23"/>
      <c r="R1278" s="23"/>
      <c r="S1278" s="23">
        <v>1</v>
      </c>
      <c r="T1278" s="23" t="s">
        <v>13433</v>
      </c>
      <c r="U1278" s="23"/>
      <c r="V1278" s="23"/>
      <c r="W1278" s="204"/>
      <c r="X1278" s="23" t="s">
        <v>50</v>
      </c>
      <c r="Y1278" s="23"/>
      <c r="Z1278" s="165"/>
      <c r="AA1278" s="165"/>
    </row>
    <row r="1279" spans="1:27" ht="16.5" hidden="1">
      <c r="A1279" s="2">
        <f t="shared" si="0"/>
        <v>1276</v>
      </c>
      <c r="B1279" s="3" t="str">
        <f>VLOOKUP(D1279,DSKH!$A:$B,2,0)</f>
        <v>A-324</v>
      </c>
      <c r="C1279" s="23" t="s">
        <v>7401</v>
      </c>
      <c r="D1279" s="23" t="s">
        <v>56</v>
      </c>
      <c r="E1279" s="23" t="s">
        <v>57</v>
      </c>
      <c r="F1279" s="23">
        <v>108137935140</v>
      </c>
      <c r="G1279" s="23" t="s">
        <v>58</v>
      </c>
      <c r="H1279" s="203">
        <v>46122</v>
      </c>
      <c r="I1279" s="23" t="s">
        <v>28</v>
      </c>
      <c r="J1279" s="23" t="s">
        <v>36</v>
      </c>
      <c r="K1279" s="23" t="s">
        <v>59</v>
      </c>
      <c r="L1279" s="23"/>
      <c r="M1279" s="23">
        <v>103953628</v>
      </c>
      <c r="N1279" s="23">
        <v>870270545282</v>
      </c>
      <c r="O1279" s="23"/>
      <c r="P1279" s="23"/>
      <c r="Q1279" s="23"/>
      <c r="R1279" s="23"/>
      <c r="S1279" s="23">
        <v>1</v>
      </c>
      <c r="T1279" s="23" t="s">
        <v>13434</v>
      </c>
      <c r="U1279" s="23"/>
      <c r="V1279" s="23"/>
      <c r="W1279" s="204"/>
      <c r="X1279" s="23" t="s">
        <v>50</v>
      </c>
      <c r="Y1279" s="23"/>
      <c r="Z1279" s="165"/>
      <c r="AA1279" s="165"/>
    </row>
    <row r="1280" spans="1:27" ht="16.5" hidden="1">
      <c r="A1280" s="2">
        <f t="shared" si="0"/>
        <v>1277</v>
      </c>
      <c r="B1280" s="3" t="str">
        <f>VLOOKUP(D1280,DSKH!$A:$B,2,0)</f>
        <v>A-197</v>
      </c>
      <c r="C1280" s="23" t="s">
        <v>7401</v>
      </c>
      <c r="D1280" s="23" t="s">
        <v>173</v>
      </c>
      <c r="E1280" s="23" t="s">
        <v>29</v>
      </c>
      <c r="F1280" s="23">
        <v>308417638010</v>
      </c>
      <c r="G1280" s="23" t="s">
        <v>46</v>
      </c>
      <c r="H1280" s="203">
        <v>46122</v>
      </c>
      <c r="I1280" s="23" t="s">
        <v>28</v>
      </c>
      <c r="J1280" s="23" t="s">
        <v>36</v>
      </c>
      <c r="K1280" s="23" t="s">
        <v>47</v>
      </c>
      <c r="L1280" s="23"/>
      <c r="M1280" s="23" t="s">
        <v>13435</v>
      </c>
      <c r="N1280" s="23"/>
      <c r="O1280" s="23"/>
      <c r="P1280" s="23"/>
      <c r="Q1280" s="23"/>
      <c r="R1280" s="23"/>
      <c r="S1280" s="23">
        <v>1</v>
      </c>
      <c r="T1280" s="23" t="s">
        <v>13436</v>
      </c>
      <c r="U1280" s="23"/>
      <c r="V1280" s="23"/>
      <c r="W1280" s="204"/>
      <c r="X1280" s="23"/>
      <c r="Y1280" s="23"/>
      <c r="Z1280" s="165"/>
      <c r="AA1280" s="165"/>
    </row>
    <row r="1281" spans="1:27" ht="33" hidden="1">
      <c r="A1281" s="2">
        <f t="shared" si="0"/>
        <v>1278</v>
      </c>
      <c r="B1281" s="3" t="str">
        <f>VLOOKUP(D1281,DSKH!$A:$B,2,0)</f>
        <v>A-57</v>
      </c>
      <c r="C1281" s="23" t="s">
        <v>7401</v>
      </c>
      <c r="D1281" s="23" t="s">
        <v>171</v>
      </c>
      <c r="E1281" s="23" t="s">
        <v>57</v>
      </c>
      <c r="F1281" s="23">
        <v>308417768650</v>
      </c>
      <c r="G1281" s="23" t="s">
        <v>53</v>
      </c>
      <c r="H1281" s="203">
        <v>46122</v>
      </c>
      <c r="I1281" s="23" t="s">
        <v>28</v>
      </c>
      <c r="J1281" s="23" t="s">
        <v>29</v>
      </c>
      <c r="K1281" s="23" t="s">
        <v>47</v>
      </c>
      <c r="L1281" s="23"/>
      <c r="M1281" s="23" t="s">
        <v>13437</v>
      </c>
      <c r="N1281" s="23"/>
      <c r="O1281" s="23" t="s">
        <v>13438</v>
      </c>
      <c r="P1281" s="23"/>
      <c r="Q1281" s="23">
        <v>1</v>
      </c>
      <c r="R1281" s="23"/>
      <c r="S1281" s="23"/>
      <c r="T1281" s="23" t="s">
        <v>13439</v>
      </c>
      <c r="U1281" s="23" t="s">
        <v>13440</v>
      </c>
      <c r="V1281" s="23"/>
      <c r="W1281" s="204"/>
      <c r="X1281" s="23" t="s">
        <v>368</v>
      </c>
      <c r="Y1281" s="23"/>
      <c r="Z1281" s="165"/>
      <c r="AA1281" s="165"/>
    </row>
    <row r="1282" spans="1:27" ht="33" hidden="1">
      <c r="A1282" s="2">
        <f t="shared" si="0"/>
        <v>1279</v>
      </c>
      <c r="B1282" s="3" t="str">
        <f>VLOOKUP(D1282,DSKH!$A:$B,2,0)</f>
        <v>A-37</v>
      </c>
      <c r="C1282" s="23" t="s">
        <v>51</v>
      </c>
      <c r="D1282" s="23" t="s">
        <v>52</v>
      </c>
      <c r="E1282" s="23" t="s">
        <v>29</v>
      </c>
      <c r="F1282" s="23">
        <v>308422090450</v>
      </c>
      <c r="G1282" s="23" t="s">
        <v>53</v>
      </c>
      <c r="H1282" s="203">
        <v>46123</v>
      </c>
      <c r="I1282" s="23" t="s">
        <v>28</v>
      </c>
      <c r="J1282" s="23" t="s">
        <v>29</v>
      </c>
      <c r="K1282" s="23" t="s">
        <v>54</v>
      </c>
      <c r="L1282" s="23"/>
      <c r="M1282" s="23" t="s">
        <v>13441</v>
      </c>
      <c r="N1282" s="23"/>
      <c r="O1282" s="23"/>
      <c r="P1282" s="23"/>
      <c r="Q1282" s="23">
        <v>1</v>
      </c>
      <c r="R1282" s="23"/>
      <c r="S1282" s="23"/>
      <c r="T1282" s="23" t="s">
        <v>13442</v>
      </c>
      <c r="U1282" s="23" t="s">
        <v>13443</v>
      </c>
      <c r="V1282" s="23"/>
      <c r="W1282" s="204"/>
      <c r="X1282" s="23" t="s">
        <v>85</v>
      </c>
      <c r="Y1282" s="23"/>
      <c r="Z1282" s="165"/>
      <c r="AA1282" s="165"/>
    </row>
    <row r="1283" spans="1:27" ht="33" hidden="1">
      <c r="A1283" s="2">
        <f t="shared" si="0"/>
        <v>1280</v>
      </c>
      <c r="B1283" s="3" t="str">
        <f>VLOOKUP(D1283,DSKH!$A:$B,2,0)</f>
        <v>A-37</v>
      </c>
      <c r="C1283" s="23" t="s">
        <v>51</v>
      </c>
      <c r="D1283" s="23" t="s">
        <v>52</v>
      </c>
      <c r="E1283" s="23" t="s">
        <v>29</v>
      </c>
      <c r="F1283" s="23">
        <v>308422124530</v>
      </c>
      <c r="G1283" s="23" t="s">
        <v>53</v>
      </c>
      <c r="H1283" s="203">
        <v>46123</v>
      </c>
      <c r="I1283" s="23" t="s">
        <v>28</v>
      </c>
      <c r="J1283" s="23" t="s">
        <v>29</v>
      </c>
      <c r="K1283" s="23" t="s">
        <v>54</v>
      </c>
      <c r="L1283" s="23"/>
      <c r="M1283" s="23" t="s">
        <v>13444</v>
      </c>
      <c r="N1283" s="23"/>
      <c r="O1283" s="23"/>
      <c r="P1283" s="23"/>
      <c r="Q1283" s="23">
        <v>1</v>
      </c>
      <c r="R1283" s="23"/>
      <c r="S1283" s="23"/>
      <c r="T1283" s="23" t="s">
        <v>13445</v>
      </c>
      <c r="U1283" s="23" t="s">
        <v>13446</v>
      </c>
      <c r="V1283" s="23"/>
      <c r="W1283" s="204"/>
      <c r="X1283" s="23" t="s">
        <v>42</v>
      </c>
      <c r="Y1283" s="23"/>
      <c r="Z1283" s="165"/>
      <c r="AA1283" s="165"/>
    </row>
    <row r="1284" spans="1:27" ht="33" hidden="1">
      <c r="A1284" s="2">
        <f t="shared" si="0"/>
        <v>1281</v>
      </c>
      <c r="B1284" s="3" t="str">
        <f>VLOOKUP(D1284,DSKH!$A:$B,2,0)</f>
        <v>A-37</v>
      </c>
      <c r="C1284" s="23" t="s">
        <v>51</v>
      </c>
      <c r="D1284" s="23" t="s">
        <v>52</v>
      </c>
      <c r="E1284" s="23" t="s">
        <v>29</v>
      </c>
      <c r="F1284" s="23">
        <v>308422150800</v>
      </c>
      <c r="G1284" s="23" t="s">
        <v>53</v>
      </c>
      <c r="H1284" s="203">
        <v>46123</v>
      </c>
      <c r="I1284" s="23" t="s">
        <v>28</v>
      </c>
      <c r="J1284" s="23" t="s">
        <v>29</v>
      </c>
      <c r="K1284" s="23" t="s">
        <v>54</v>
      </c>
      <c r="L1284" s="23"/>
      <c r="M1284" s="23" t="s">
        <v>13447</v>
      </c>
      <c r="N1284" s="23"/>
      <c r="O1284" s="23"/>
      <c r="P1284" s="23"/>
      <c r="Q1284" s="23">
        <v>1</v>
      </c>
      <c r="R1284" s="23"/>
      <c r="S1284" s="23"/>
      <c r="T1284" s="23" t="s">
        <v>13448</v>
      </c>
      <c r="U1284" s="23" t="s">
        <v>13449</v>
      </c>
      <c r="V1284" s="23"/>
      <c r="W1284" s="204"/>
      <c r="X1284" s="23" t="s">
        <v>42</v>
      </c>
      <c r="Y1284" s="23"/>
      <c r="Z1284" s="165"/>
      <c r="AA1284" s="165"/>
    </row>
    <row r="1285" spans="1:27" ht="16.5" hidden="1">
      <c r="A1285" s="2">
        <f t="shared" si="0"/>
        <v>1282</v>
      </c>
      <c r="B1285" s="3" t="str">
        <f>VLOOKUP(D1285,DSKH!$A:$B,2,0)</f>
        <v>A-502</v>
      </c>
      <c r="C1285" s="23" t="s">
        <v>215</v>
      </c>
      <c r="D1285" s="23" t="s">
        <v>201</v>
      </c>
      <c r="E1285" s="23" t="s">
        <v>57</v>
      </c>
      <c r="F1285" s="23">
        <v>108137023150</v>
      </c>
      <c r="G1285" s="23" t="s">
        <v>62</v>
      </c>
      <c r="H1285" s="203">
        <v>46122</v>
      </c>
      <c r="I1285" s="23" t="s">
        <v>28</v>
      </c>
      <c r="J1285" s="23" t="s">
        <v>29</v>
      </c>
      <c r="K1285" s="23" t="s">
        <v>89</v>
      </c>
      <c r="L1285" s="23"/>
      <c r="M1285" s="23" t="s">
        <v>13450</v>
      </c>
      <c r="N1285" s="23">
        <v>6469251795</v>
      </c>
      <c r="O1285" s="23"/>
      <c r="P1285" s="23"/>
      <c r="Q1285" s="23"/>
      <c r="R1285" s="23">
        <v>1</v>
      </c>
      <c r="S1285" s="23"/>
      <c r="T1285" s="23" t="s">
        <v>13451</v>
      </c>
      <c r="U1285" s="23"/>
      <c r="V1285" s="23"/>
      <c r="W1285" s="204"/>
      <c r="X1285" s="23" t="s">
        <v>165</v>
      </c>
      <c r="Y1285" s="23"/>
      <c r="Z1285" s="165"/>
      <c r="AA1285" s="165"/>
    </row>
    <row r="1286" spans="1:27" ht="16.5" hidden="1">
      <c r="A1286" s="2">
        <f t="shared" si="0"/>
        <v>1283</v>
      </c>
      <c r="B1286" s="3" t="str">
        <f>VLOOKUP(D1286,DSKH!$A:$B,2,0)</f>
        <v>A-502</v>
      </c>
      <c r="C1286" s="23" t="s">
        <v>215</v>
      </c>
      <c r="D1286" s="23" t="s">
        <v>201</v>
      </c>
      <c r="E1286" s="23" t="s">
        <v>57</v>
      </c>
      <c r="F1286" s="23">
        <v>108139392430</v>
      </c>
      <c r="G1286" s="23" t="s">
        <v>172</v>
      </c>
      <c r="H1286" s="203">
        <v>46122</v>
      </c>
      <c r="I1286" s="23" t="s">
        <v>28</v>
      </c>
      <c r="J1286" s="23" t="s">
        <v>29</v>
      </c>
      <c r="K1286" s="23" t="s">
        <v>89</v>
      </c>
      <c r="L1286" s="23"/>
      <c r="M1286" s="23" t="s">
        <v>13452</v>
      </c>
      <c r="N1286" s="23"/>
      <c r="O1286" s="23"/>
      <c r="P1286" s="23"/>
      <c r="Q1286" s="23"/>
      <c r="R1286" s="23">
        <v>1</v>
      </c>
      <c r="S1286" s="23"/>
      <c r="T1286" s="23" t="s">
        <v>13453</v>
      </c>
      <c r="U1286" s="23"/>
      <c r="V1286" s="23"/>
      <c r="W1286" s="204"/>
      <c r="X1286" s="23" t="s">
        <v>227</v>
      </c>
      <c r="Y1286" s="23"/>
      <c r="Z1286" s="165"/>
      <c r="AA1286" s="165"/>
    </row>
    <row r="1287" spans="1:27" ht="33" hidden="1">
      <c r="A1287" s="2">
        <f t="shared" si="0"/>
        <v>1284</v>
      </c>
      <c r="B1287" s="3" t="e">
        <f>VLOOKUP(D1287,DSKH!$A:$B,2,0)</f>
        <v>#N/A</v>
      </c>
      <c r="C1287" s="23" t="s">
        <v>252</v>
      </c>
      <c r="D1287" s="23" t="s">
        <v>4774</v>
      </c>
      <c r="E1287" s="23" t="s">
        <v>80</v>
      </c>
      <c r="F1287" s="23">
        <v>308373400110</v>
      </c>
      <c r="G1287" s="23"/>
      <c r="H1287" s="203"/>
      <c r="I1287" s="23"/>
      <c r="J1287" s="23"/>
      <c r="K1287" s="23" t="s">
        <v>47</v>
      </c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04"/>
      <c r="X1287" s="23"/>
      <c r="Y1287" s="23" t="s">
        <v>13454</v>
      </c>
      <c r="Z1287" s="165"/>
      <c r="AA1287" s="165"/>
    </row>
    <row r="1288" spans="1:27" ht="16.5" hidden="1">
      <c r="A1288" s="2">
        <f t="shared" si="0"/>
        <v>1285</v>
      </c>
      <c r="B1288" s="3" t="e">
        <f>VLOOKUP(D1288,DSKH!$A:$B,2,0)</f>
        <v>#N/A</v>
      </c>
      <c r="C1288" s="23" t="s">
        <v>252</v>
      </c>
      <c r="D1288" s="23" t="s">
        <v>4774</v>
      </c>
      <c r="E1288" s="23" t="s">
        <v>57</v>
      </c>
      <c r="F1288" s="23">
        <v>108142119300</v>
      </c>
      <c r="G1288" s="23" t="s">
        <v>303</v>
      </c>
      <c r="H1288" s="203">
        <v>46124</v>
      </c>
      <c r="I1288" s="23" t="s">
        <v>28</v>
      </c>
      <c r="J1288" s="23" t="s">
        <v>36</v>
      </c>
      <c r="K1288" s="23" t="s">
        <v>47</v>
      </c>
      <c r="L1288" s="23"/>
      <c r="M1288" s="23" t="s">
        <v>13455</v>
      </c>
      <c r="N1288" s="23" t="s">
        <v>13456</v>
      </c>
      <c r="O1288" s="23"/>
      <c r="P1288" s="23"/>
      <c r="Q1288" s="23"/>
      <c r="R1288" s="23"/>
      <c r="S1288" s="23"/>
      <c r="T1288" s="23"/>
      <c r="U1288" s="23"/>
      <c r="V1288" s="23"/>
      <c r="W1288" s="204"/>
      <c r="X1288" s="23"/>
      <c r="Y1288" s="23"/>
      <c r="Z1288" s="165"/>
      <c r="AA1288" s="165"/>
    </row>
    <row r="1289" spans="1:27" ht="33" hidden="1">
      <c r="A1289" s="2">
        <f t="shared" si="0"/>
        <v>1286</v>
      </c>
      <c r="B1289" s="3" t="str">
        <f>VLOOKUP(D1289,DSKH!$A:$B,2,0)</f>
        <v>A-37</v>
      </c>
      <c r="C1289" s="23" t="s">
        <v>114</v>
      </c>
      <c r="D1289" s="23" t="s">
        <v>52</v>
      </c>
      <c r="E1289" s="23" t="s">
        <v>29</v>
      </c>
      <c r="F1289" s="23">
        <v>308422214130</v>
      </c>
      <c r="G1289" s="23" t="s">
        <v>53</v>
      </c>
      <c r="H1289" s="203">
        <v>46123</v>
      </c>
      <c r="I1289" s="23" t="s">
        <v>28</v>
      </c>
      <c r="J1289" s="23" t="s">
        <v>29</v>
      </c>
      <c r="K1289" s="23" t="s">
        <v>54</v>
      </c>
      <c r="L1289" s="23"/>
      <c r="M1289" s="23" t="s">
        <v>13457</v>
      </c>
      <c r="N1289" s="23"/>
      <c r="O1289" s="23">
        <v>267764051</v>
      </c>
      <c r="P1289" s="23"/>
      <c r="Q1289" s="23">
        <v>1</v>
      </c>
      <c r="R1289" s="23"/>
      <c r="S1289" s="23"/>
      <c r="T1289" s="23" t="s">
        <v>13458</v>
      </c>
      <c r="U1289" s="23" t="s">
        <v>13459</v>
      </c>
      <c r="V1289" s="23"/>
      <c r="W1289" s="204"/>
      <c r="X1289" s="23" t="s">
        <v>123</v>
      </c>
      <c r="Y1289" s="23"/>
      <c r="Z1289" s="165"/>
      <c r="AA1289" s="165"/>
    </row>
    <row r="1290" spans="1:27" ht="33" hidden="1">
      <c r="A1290" s="2">
        <f t="shared" si="0"/>
        <v>1287</v>
      </c>
      <c r="B1290" s="3" t="str">
        <f>VLOOKUP(D1290,DSKH!$A:$B,2,0)</f>
        <v>A-37</v>
      </c>
      <c r="C1290" s="23" t="s">
        <v>114</v>
      </c>
      <c r="D1290" s="23" t="s">
        <v>52</v>
      </c>
      <c r="E1290" s="23" t="s">
        <v>29</v>
      </c>
      <c r="F1290" s="23">
        <v>308422243310</v>
      </c>
      <c r="G1290" s="23" t="s">
        <v>53</v>
      </c>
      <c r="H1290" s="203">
        <v>46123</v>
      </c>
      <c r="I1290" s="23" t="s">
        <v>28</v>
      </c>
      <c r="J1290" s="23" t="s">
        <v>29</v>
      </c>
      <c r="K1290" s="23" t="s">
        <v>54</v>
      </c>
      <c r="L1290" s="23"/>
      <c r="M1290" s="23" t="s">
        <v>13460</v>
      </c>
      <c r="N1290" s="23"/>
      <c r="O1290" s="23">
        <v>267764046</v>
      </c>
      <c r="P1290" s="23"/>
      <c r="Q1290" s="23">
        <v>1</v>
      </c>
      <c r="R1290" s="23"/>
      <c r="S1290" s="23"/>
      <c r="T1290" s="23" t="s">
        <v>13461</v>
      </c>
      <c r="U1290" s="23" t="s">
        <v>13462</v>
      </c>
      <c r="V1290" s="23"/>
      <c r="W1290" s="204"/>
      <c r="X1290" s="23" t="s">
        <v>123</v>
      </c>
      <c r="Y1290" s="23"/>
      <c r="Z1290" s="165"/>
      <c r="AA1290" s="165"/>
    </row>
    <row r="1291" spans="1:27" ht="16.5" hidden="1">
      <c r="A1291" s="2">
        <f t="shared" si="0"/>
        <v>1288</v>
      </c>
      <c r="B1291" s="3" t="str">
        <f>VLOOKUP(D1291,DSKH!$A:$B,2,0)</f>
        <v>A-324</v>
      </c>
      <c r="C1291" s="23" t="s">
        <v>114</v>
      </c>
      <c r="D1291" s="23" t="s">
        <v>56</v>
      </c>
      <c r="E1291" s="23" t="s">
        <v>57</v>
      </c>
      <c r="F1291" s="23">
        <v>108140888000</v>
      </c>
      <c r="G1291" s="23" t="s">
        <v>58</v>
      </c>
      <c r="H1291" s="203">
        <v>46123</v>
      </c>
      <c r="I1291" s="23" t="s">
        <v>28</v>
      </c>
      <c r="J1291" s="23" t="s">
        <v>29</v>
      </c>
      <c r="K1291" s="23" t="s">
        <v>59</v>
      </c>
      <c r="L1291" s="23"/>
      <c r="M1291" s="23">
        <v>137756423</v>
      </c>
      <c r="N1291" s="23">
        <v>6830713934</v>
      </c>
      <c r="O1291" s="23"/>
      <c r="P1291" s="23"/>
      <c r="Q1291" s="23"/>
      <c r="R1291" s="23">
        <v>1</v>
      </c>
      <c r="S1291" s="23"/>
      <c r="T1291" s="23" t="s">
        <v>5354</v>
      </c>
      <c r="U1291" s="23"/>
      <c r="V1291" s="23"/>
      <c r="W1291" s="204"/>
      <c r="X1291" s="23" t="s">
        <v>165</v>
      </c>
      <c r="Y1291" s="23"/>
      <c r="Z1291" s="165"/>
      <c r="AA1291" s="165"/>
    </row>
    <row r="1292" spans="1:27" ht="16.5" hidden="1">
      <c r="A1292" s="2">
        <f t="shared" si="0"/>
        <v>1289</v>
      </c>
      <c r="B1292" s="3" t="str">
        <f>VLOOKUP(D1292,DSKH!$A:$B,2,0)</f>
        <v>A-324</v>
      </c>
      <c r="C1292" s="23" t="s">
        <v>114</v>
      </c>
      <c r="D1292" s="23" t="s">
        <v>56</v>
      </c>
      <c r="E1292" s="23" t="s">
        <v>57</v>
      </c>
      <c r="F1292" s="23">
        <v>108142407660</v>
      </c>
      <c r="G1292" s="23" t="s">
        <v>62</v>
      </c>
      <c r="H1292" s="203">
        <v>46125</v>
      </c>
      <c r="I1292" s="23" t="s">
        <v>28</v>
      </c>
      <c r="J1292" s="23" t="s">
        <v>29</v>
      </c>
      <c r="K1292" s="23" t="s">
        <v>59</v>
      </c>
      <c r="L1292" s="23"/>
      <c r="M1292" s="23">
        <v>137746938</v>
      </c>
      <c r="N1292" s="23" t="s">
        <v>13463</v>
      </c>
      <c r="O1292" s="23"/>
      <c r="P1292" s="23"/>
      <c r="Q1292" s="23"/>
      <c r="R1292" s="23">
        <v>1</v>
      </c>
      <c r="S1292" s="23"/>
      <c r="T1292" s="23" t="s">
        <v>13464</v>
      </c>
      <c r="U1292" s="23"/>
      <c r="V1292" s="23"/>
      <c r="W1292" s="204"/>
      <c r="X1292" s="23" t="s">
        <v>64</v>
      </c>
      <c r="Y1292" s="23"/>
      <c r="Z1292" s="165"/>
      <c r="AA1292" s="165"/>
    </row>
    <row r="1293" spans="1:27" ht="16.5" hidden="1">
      <c r="A1293" s="2">
        <f t="shared" si="0"/>
        <v>1290</v>
      </c>
      <c r="B1293" s="3" t="str">
        <f>VLOOKUP(D1293,DSKH!$A:$B,2,0)</f>
        <v>A-16</v>
      </c>
      <c r="C1293" s="23" t="s">
        <v>114</v>
      </c>
      <c r="D1293" s="23" t="s">
        <v>127</v>
      </c>
      <c r="E1293" s="23" t="s">
        <v>29</v>
      </c>
      <c r="F1293" s="23">
        <v>308424995230</v>
      </c>
      <c r="G1293" s="23" t="s">
        <v>41</v>
      </c>
      <c r="H1293" s="203">
        <v>46125</v>
      </c>
      <c r="I1293" s="23" t="s">
        <v>28</v>
      </c>
      <c r="J1293" s="23" t="s">
        <v>29</v>
      </c>
      <c r="K1293" s="23" t="s">
        <v>54</v>
      </c>
      <c r="L1293" s="23"/>
      <c r="M1293" s="23">
        <v>8</v>
      </c>
      <c r="N1293" s="23"/>
      <c r="O1293" s="23"/>
      <c r="P1293" s="23"/>
      <c r="Q1293" s="23"/>
      <c r="R1293" s="23"/>
      <c r="S1293" s="23">
        <v>1</v>
      </c>
      <c r="T1293" s="23" t="s">
        <v>13465</v>
      </c>
      <c r="U1293" s="23"/>
      <c r="V1293" s="23"/>
      <c r="W1293" s="204"/>
      <c r="X1293" s="23"/>
      <c r="Y1293" s="23"/>
      <c r="Z1293" s="165"/>
      <c r="AA1293" s="165"/>
    </row>
    <row r="1294" spans="1:27" ht="33" hidden="1">
      <c r="A1294" s="2">
        <f t="shared" si="0"/>
        <v>1291</v>
      </c>
      <c r="B1294" s="3" t="str">
        <f>VLOOKUP(D1294,DSKH!$A:$B,2,0)</f>
        <v>A-15</v>
      </c>
      <c r="C1294" s="23" t="s">
        <v>114</v>
      </c>
      <c r="D1294" s="23" t="s">
        <v>118</v>
      </c>
      <c r="E1294" s="23" t="s">
        <v>29</v>
      </c>
      <c r="F1294" s="23">
        <v>308425062100</v>
      </c>
      <c r="G1294" s="23" t="s">
        <v>44</v>
      </c>
      <c r="H1294" s="203">
        <v>46125</v>
      </c>
      <c r="I1294" s="23" t="s">
        <v>28</v>
      </c>
      <c r="J1294" s="23" t="s">
        <v>29</v>
      </c>
      <c r="K1294" s="23" t="s">
        <v>30</v>
      </c>
      <c r="L1294" s="23"/>
      <c r="M1294" s="23" t="s">
        <v>13466</v>
      </c>
      <c r="N1294" s="23"/>
      <c r="O1294" s="23" t="s">
        <v>13467</v>
      </c>
      <c r="P1294" s="23"/>
      <c r="Q1294" s="23">
        <v>1</v>
      </c>
      <c r="R1294" s="23"/>
      <c r="S1294" s="23"/>
      <c r="T1294" s="23" t="s">
        <v>13468</v>
      </c>
      <c r="U1294" s="23" t="s">
        <v>13469</v>
      </c>
      <c r="V1294" s="23"/>
      <c r="W1294" s="204"/>
      <c r="X1294" s="23" t="s">
        <v>11682</v>
      </c>
      <c r="Y1294" s="23"/>
      <c r="Z1294" s="165"/>
      <c r="AA1294" s="165"/>
    </row>
    <row r="1295" spans="1:27" ht="16.5" hidden="1">
      <c r="A1295" s="2">
        <f t="shared" si="0"/>
        <v>1292</v>
      </c>
      <c r="B1295" s="3" t="str">
        <f>VLOOKUP(D1295,DSKH!$A:$B,2,0)</f>
        <v>A-324</v>
      </c>
      <c r="C1295" s="23" t="s">
        <v>114</v>
      </c>
      <c r="D1295" s="23" t="s">
        <v>56</v>
      </c>
      <c r="E1295" s="23" t="s">
        <v>57</v>
      </c>
      <c r="F1295" s="23">
        <v>108143472250</v>
      </c>
      <c r="G1295" s="23" t="s">
        <v>62</v>
      </c>
      <c r="H1295" s="203">
        <v>46125</v>
      </c>
      <c r="I1295" s="23" t="s">
        <v>28</v>
      </c>
      <c r="J1295" s="23" t="s">
        <v>29</v>
      </c>
      <c r="K1295" s="23" t="s">
        <v>59</v>
      </c>
      <c r="L1295" s="23"/>
      <c r="M1295" s="23">
        <v>26400429</v>
      </c>
      <c r="N1295" s="23" t="s">
        <v>13470</v>
      </c>
      <c r="O1295" s="23"/>
      <c r="P1295" s="23"/>
      <c r="Q1295" s="23"/>
      <c r="R1295" s="23">
        <v>1</v>
      </c>
      <c r="S1295" s="23"/>
      <c r="T1295" s="23" t="s">
        <v>13471</v>
      </c>
      <c r="U1295" s="23"/>
      <c r="V1295" s="23"/>
      <c r="W1295" s="204"/>
      <c r="X1295" s="23" t="s">
        <v>38</v>
      </c>
      <c r="Y1295" s="23"/>
      <c r="Z1295" s="165"/>
      <c r="AA1295" s="165"/>
    </row>
    <row r="1296" spans="1:27" ht="16.5" hidden="1">
      <c r="A1296" s="2">
        <f t="shared" si="0"/>
        <v>1293</v>
      </c>
      <c r="B1296" s="3" t="str">
        <f>VLOOKUP(D1296,DSKH!$A:$B,2,0)</f>
        <v>A-131</v>
      </c>
      <c r="C1296" s="23" t="s">
        <v>114</v>
      </c>
      <c r="D1296" s="23" t="s">
        <v>269</v>
      </c>
      <c r="E1296" s="23" t="s">
        <v>29</v>
      </c>
      <c r="F1296" s="23">
        <v>308426034250</v>
      </c>
      <c r="G1296" s="23" t="s">
        <v>41</v>
      </c>
      <c r="H1296" s="203">
        <v>46125</v>
      </c>
      <c r="I1296" s="23" t="s">
        <v>28</v>
      </c>
      <c r="J1296" s="23" t="s">
        <v>29</v>
      </c>
      <c r="K1296" s="23" t="s">
        <v>89</v>
      </c>
      <c r="L1296" s="23"/>
      <c r="M1296" s="23">
        <v>8650205223</v>
      </c>
      <c r="N1296" s="23"/>
      <c r="O1296" s="23"/>
      <c r="P1296" s="23"/>
      <c r="Q1296" s="23"/>
      <c r="R1296" s="23">
        <v>1</v>
      </c>
      <c r="S1296" s="23"/>
      <c r="T1296" s="23" t="s">
        <v>13472</v>
      </c>
      <c r="U1296" s="23"/>
      <c r="V1296" s="23">
        <v>202611409069</v>
      </c>
      <c r="W1296" s="204">
        <v>16095</v>
      </c>
      <c r="X1296" s="23" t="s">
        <v>115</v>
      </c>
      <c r="Y1296" s="23"/>
      <c r="Z1296" s="165"/>
      <c r="AA1296" s="165"/>
    </row>
    <row r="1297" spans="1:27" ht="16.5" hidden="1">
      <c r="A1297" s="2">
        <f t="shared" si="0"/>
        <v>1294</v>
      </c>
      <c r="B1297" s="3" t="str">
        <f>VLOOKUP(D1297,DSKH!$A:$B,2,0)</f>
        <v>A-131</v>
      </c>
      <c r="C1297" s="23" t="s">
        <v>114</v>
      </c>
      <c r="D1297" s="23" t="s">
        <v>269</v>
      </c>
      <c r="E1297" s="23" t="s">
        <v>29</v>
      </c>
      <c r="F1297" s="23">
        <v>308426121750</v>
      </c>
      <c r="G1297" s="23" t="s">
        <v>41</v>
      </c>
      <c r="H1297" s="203">
        <v>46125</v>
      </c>
      <c r="I1297" s="23" t="s">
        <v>28</v>
      </c>
      <c r="J1297" s="23" t="s">
        <v>29</v>
      </c>
      <c r="K1297" s="23" t="s">
        <v>89</v>
      </c>
      <c r="L1297" s="23"/>
      <c r="M1297" s="23">
        <v>8650205224</v>
      </c>
      <c r="N1297" s="23"/>
      <c r="O1297" s="23"/>
      <c r="P1297" s="23"/>
      <c r="Q1297" s="23"/>
      <c r="R1297" s="23">
        <v>1</v>
      </c>
      <c r="S1297" s="23"/>
      <c r="T1297" s="23" t="s">
        <v>13473</v>
      </c>
      <c r="U1297" s="23"/>
      <c r="V1297" s="23">
        <v>202611409228</v>
      </c>
      <c r="W1297" s="204">
        <v>42825</v>
      </c>
      <c r="X1297" s="23" t="s">
        <v>115</v>
      </c>
      <c r="Y1297" s="23"/>
      <c r="Z1297" s="165"/>
      <c r="AA1297" s="165"/>
    </row>
    <row r="1298" spans="1:27" ht="33" hidden="1">
      <c r="A1298" s="2">
        <f t="shared" si="0"/>
        <v>1295</v>
      </c>
      <c r="B1298" s="3" t="str">
        <f>VLOOKUP(D1298,DSKH!$A:$B,2,0)</f>
        <v>A-518</v>
      </c>
      <c r="C1298" s="23" t="s">
        <v>114</v>
      </c>
      <c r="D1298" s="23" t="s">
        <v>121</v>
      </c>
      <c r="E1298" s="23" t="s">
        <v>57</v>
      </c>
      <c r="F1298" s="23">
        <v>108144205630</v>
      </c>
      <c r="G1298" s="23" t="s">
        <v>62</v>
      </c>
      <c r="H1298" s="203">
        <v>46125</v>
      </c>
      <c r="I1298" s="23" t="s">
        <v>28</v>
      </c>
      <c r="J1298" s="23" t="s">
        <v>29</v>
      </c>
      <c r="K1298" s="23" t="s">
        <v>30</v>
      </c>
      <c r="L1298" s="23"/>
      <c r="M1298" s="23" t="s">
        <v>13474</v>
      </c>
      <c r="N1298" s="23" t="s">
        <v>13475</v>
      </c>
      <c r="O1298" s="23"/>
      <c r="P1298" s="23"/>
      <c r="Q1298" s="23">
        <v>1</v>
      </c>
      <c r="R1298" s="23"/>
      <c r="S1298" s="23"/>
      <c r="T1298" s="23" t="s">
        <v>13476</v>
      </c>
      <c r="U1298" s="23" t="s">
        <v>13477</v>
      </c>
      <c r="V1298" s="23"/>
      <c r="W1298" s="204"/>
      <c r="X1298" s="23" t="s">
        <v>9307</v>
      </c>
      <c r="Y1298" s="23" t="s">
        <v>100</v>
      </c>
      <c r="Z1298" s="165"/>
      <c r="AA1298" s="165"/>
    </row>
    <row r="1299" spans="1:27" ht="33" hidden="1">
      <c r="A1299" s="2">
        <f t="shared" si="0"/>
        <v>1296</v>
      </c>
      <c r="B1299" s="3" t="str">
        <f>VLOOKUP(D1299,DSKH!$A:$B,2,0)</f>
        <v>A-518</v>
      </c>
      <c r="C1299" s="23" t="s">
        <v>114</v>
      </c>
      <c r="D1299" s="23" t="s">
        <v>121</v>
      </c>
      <c r="E1299" s="23" t="s">
        <v>57</v>
      </c>
      <c r="F1299" s="23">
        <v>108144262000</v>
      </c>
      <c r="G1299" s="23" t="s">
        <v>83</v>
      </c>
      <c r="H1299" s="203">
        <v>46125</v>
      </c>
      <c r="I1299" s="23" t="s">
        <v>28</v>
      </c>
      <c r="J1299" s="23" t="s">
        <v>29</v>
      </c>
      <c r="K1299" s="23" t="s">
        <v>30</v>
      </c>
      <c r="L1299" s="23"/>
      <c r="M1299" s="23" t="s">
        <v>13478</v>
      </c>
      <c r="N1299" s="23" t="s">
        <v>13479</v>
      </c>
      <c r="O1299" s="23"/>
      <c r="P1299" s="23"/>
      <c r="Q1299" s="23"/>
      <c r="R1299" s="23"/>
      <c r="S1299" s="23"/>
      <c r="T1299" s="23" t="s">
        <v>13480</v>
      </c>
      <c r="U1299" s="23" t="s">
        <v>13477</v>
      </c>
      <c r="V1299" s="23"/>
      <c r="W1299" s="204"/>
      <c r="X1299" s="23" t="s">
        <v>9307</v>
      </c>
      <c r="Y1299" s="23" t="s">
        <v>100</v>
      </c>
      <c r="Z1299" s="165"/>
      <c r="AA1299" s="165"/>
    </row>
    <row r="1300" spans="1:27" ht="33" hidden="1">
      <c r="A1300" s="2">
        <f t="shared" si="0"/>
        <v>1297</v>
      </c>
      <c r="B1300" s="3" t="str">
        <f>VLOOKUP(D1300,DSKH!$A:$B,2,0)</f>
        <v>A-37</v>
      </c>
      <c r="C1300" s="23" t="s">
        <v>114</v>
      </c>
      <c r="D1300" s="23" t="s">
        <v>52</v>
      </c>
      <c r="E1300" s="23" t="s">
        <v>29</v>
      </c>
      <c r="F1300" s="23">
        <v>308426485860</v>
      </c>
      <c r="G1300" s="23" t="s">
        <v>53</v>
      </c>
      <c r="H1300" s="203">
        <v>46125</v>
      </c>
      <c r="I1300" s="23" t="s">
        <v>28</v>
      </c>
      <c r="J1300" s="23" t="s">
        <v>29</v>
      </c>
      <c r="K1300" s="23" t="s">
        <v>54</v>
      </c>
      <c r="L1300" s="23"/>
      <c r="M1300" s="23" t="s">
        <v>13481</v>
      </c>
      <c r="N1300" s="23"/>
      <c r="O1300" s="23" t="s">
        <v>13482</v>
      </c>
      <c r="P1300" s="23"/>
      <c r="Q1300" s="23">
        <v>1</v>
      </c>
      <c r="R1300" s="23"/>
      <c r="S1300" s="23"/>
      <c r="T1300" s="23" t="s">
        <v>13483</v>
      </c>
      <c r="U1300" s="23" t="s">
        <v>13484</v>
      </c>
      <c r="V1300" s="23"/>
      <c r="W1300" s="204"/>
      <c r="X1300" s="23" t="s">
        <v>123</v>
      </c>
      <c r="Y1300" s="23" t="s">
        <v>124</v>
      </c>
      <c r="Z1300" s="165"/>
      <c r="AA1300" s="165"/>
    </row>
    <row r="1301" spans="1:27" ht="33" hidden="1">
      <c r="A1301" s="2">
        <f t="shared" si="0"/>
        <v>1298</v>
      </c>
      <c r="B1301" s="3" t="str">
        <f>VLOOKUP(D1301,DSKH!$A:$B,2,0)</f>
        <v>A-37</v>
      </c>
      <c r="C1301" s="23" t="s">
        <v>114</v>
      </c>
      <c r="D1301" s="23" t="s">
        <v>52</v>
      </c>
      <c r="E1301" s="23" t="s">
        <v>29</v>
      </c>
      <c r="F1301" s="23">
        <v>308426508410</v>
      </c>
      <c r="G1301" s="23" t="s">
        <v>53</v>
      </c>
      <c r="H1301" s="203">
        <v>46125</v>
      </c>
      <c r="I1301" s="23" t="s">
        <v>28</v>
      </c>
      <c r="J1301" s="23" t="s">
        <v>29</v>
      </c>
      <c r="K1301" s="23" t="s">
        <v>54</v>
      </c>
      <c r="L1301" s="23"/>
      <c r="M1301" s="23" t="s">
        <v>13485</v>
      </c>
      <c r="N1301" s="23"/>
      <c r="O1301" s="23" t="s">
        <v>13482</v>
      </c>
      <c r="P1301" s="23"/>
      <c r="Q1301" s="23">
        <v>1</v>
      </c>
      <c r="R1301" s="23"/>
      <c r="S1301" s="23"/>
      <c r="T1301" s="23" t="s">
        <v>13486</v>
      </c>
      <c r="U1301" s="23" t="s">
        <v>13487</v>
      </c>
      <c r="V1301" s="23"/>
      <c r="W1301" s="204"/>
      <c r="X1301" s="23" t="s">
        <v>123</v>
      </c>
      <c r="Y1301" s="23" t="s">
        <v>124</v>
      </c>
      <c r="Z1301" s="165"/>
      <c r="AA1301" s="165"/>
    </row>
    <row r="1302" spans="1:27" ht="33" hidden="1">
      <c r="A1302" s="2">
        <f t="shared" si="0"/>
        <v>1299</v>
      </c>
      <c r="B1302" s="3" t="str">
        <f>VLOOKUP(D1302,DSKH!$A:$B,2,0)</f>
        <v>A-37</v>
      </c>
      <c r="C1302" s="23" t="s">
        <v>114</v>
      </c>
      <c r="D1302" s="23" t="s">
        <v>52</v>
      </c>
      <c r="E1302" s="23" t="s">
        <v>29</v>
      </c>
      <c r="F1302" s="23">
        <v>308426535120</v>
      </c>
      <c r="G1302" s="23" t="s">
        <v>53</v>
      </c>
      <c r="H1302" s="203">
        <v>46125</v>
      </c>
      <c r="I1302" s="23" t="s">
        <v>28</v>
      </c>
      <c r="J1302" s="23" t="s">
        <v>29</v>
      </c>
      <c r="K1302" s="23" t="s">
        <v>54</v>
      </c>
      <c r="L1302" s="23"/>
      <c r="M1302" s="23" t="s">
        <v>13488</v>
      </c>
      <c r="N1302" s="23"/>
      <c r="O1302" s="23" t="s">
        <v>13482</v>
      </c>
      <c r="P1302" s="23"/>
      <c r="Q1302" s="23">
        <v>1</v>
      </c>
      <c r="R1302" s="23"/>
      <c r="S1302" s="23"/>
      <c r="T1302" s="23" t="s">
        <v>13489</v>
      </c>
      <c r="U1302" s="23" t="s">
        <v>13490</v>
      </c>
      <c r="V1302" s="23"/>
      <c r="W1302" s="204"/>
      <c r="X1302" s="23" t="s">
        <v>123</v>
      </c>
      <c r="Y1302" s="23" t="s">
        <v>124</v>
      </c>
      <c r="Z1302" s="165"/>
      <c r="AA1302" s="165"/>
    </row>
    <row r="1303" spans="1:27" ht="16.5" hidden="1">
      <c r="A1303" s="2">
        <f t="shared" si="0"/>
        <v>1300</v>
      </c>
      <c r="B1303" s="3" t="str">
        <f>VLOOKUP(D1303,DSKH!$A:$B,2,0)</f>
        <v>A-197</v>
      </c>
      <c r="C1303" s="23" t="s">
        <v>7401</v>
      </c>
      <c r="D1303" s="23" t="s">
        <v>173</v>
      </c>
      <c r="E1303" s="23" t="s">
        <v>29</v>
      </c>
      <c r="F1303" s="23">
        <v>308424521920</v>
      </c>
      <c r="G1303" s="23" t="s">
        <v>246</v>
      </c>
      <c r="H1303" s="203">
        <v>46125</v>
      </c>
      <c r="I1303" s="23" t="s">
        <v>28</v>
      </c>
      <c r="J1303" s="23" t="s">
        <v>37</v>
      </c>
      <c r="K1303" s="23" t="s">
        <v>47</v>
      </c>
      <c r="L1303" s="23"/>
      <c r="M1303" s="23" t="s">
        <v>13491</v>
      </c>
      <c r="N1303" s="23"/>
      <c r="O1303" s="23"/>
      <c r="P1303" s="23"/>
      <c r="Q1303" s="23"/>
      <c r="R1303" s="23"/>
      <c r="S1303" s="23">
        <v>1</v>
      </c>
      <c r="T1303" s="23"/>
      <c r="U1303" s="23"/>
      <c r="V1303" s="23"/>
      <c r="W1303" s="204"/>
      <c r="X1303" s="23"/>
      <c r="Y1303" s="23"/>
      <c r="Z1303" s="165"/>
      <c r="AA1303" s="165"/>
    </row>
    <row r="1304" spans="1:27" ht="16.5" hidden="1">
      <c r="A1304" s="2">
        <f t="shared" si="0"/>
        <v>1301</v>
      </c>
      <c r="B1304" s="3" t="str">
        <f>VLOOKUP(D1304,DSKH!$A:$B,2,0)</f>
        <v>A-197</v>
      </c>
      <c r="C1304" s="23" t="s">
        <v>7401</v>
      </c>
      <c r="D1304" s="23" t="s">
        <v>173</v>
      </c>
      <c r="E1304" s="23" t="s">
        <v>29</v>
      </c>
      <c r="F1304" s="23">
        <v>308425010630</v>
      </c>
      <c r="G1304" s="23" t="s">
        <v>46</v>
      </c>
      <c r="H1304" s="203">
        <v>46125</v>
      </c>
      <c r="I1304" s="23" t="s">
        <v>28</v>
      </c>
      <c r="J1304" s="23" t="s">
        <v>29</v>
      </c>
      <c r="K1304" s="23" t="s">
        <v>47</v>
      </c>
      <c r="L1304" s="23"/>
      <c r="M1304" s="23" t="s">
        <v>13492</v>
      </c>
      <c r="N1304" s="23"/>
      <c r="O1304" s="23"/>
      <c r="P1304" s="23"/>
      <c r="Q1304" s="23"/>
      <c r="R1304" s="23"/>
      <c r="S1304" s="23">
        <v>1</v>
      </c>
      <c r="T1304" s="23"/>
      <c r="U1304" s="23"/>
      <c r="V1304" s="23"/>
      <c r="W1304" s="204"/>
      <c r="X1304" s="23"/>
      <c r="Y1304" s="23"/>
      <c r="Z1304" s="165"/>
      <c r="AA1304" s="165"/>
    </row>
    <row r="1305" spans="1:27" ht="16.5" hidden="1">
      <c r="A1305" s="2">
        <f t="shared" si="0"/>
        <v>1302</v>
      </c>
      <c r="B1305" s="3" t="str">
        <f>VLOOKUP(D1305,DSKH!$A:$B,2,0)</f>
        <v>A-197</v>
      </c>
      <c r="C1305" s="23" t="s">
        <v>7401</v>
      </c>
      <c r="D1305" s="23" t="s">
        <v>173</v>
      </c>
      <c r="E1305" s="23" t="s">
        <v>29</v>
      </c>
      <c r="F1305" s="23">
        <v>308425829740</v>
      </c>
      <c r="G1305" s="23" t="s">
        <v>46</v>
      </c>
      <c r="H1305" s="203">
        <v>46125</v>
      </c>
      <c r="I1305" s="23" t="s">
        <v>28</v>
      </c>
      <c r="J1305" s="23" t="s">
        <v>29</v>
      </c>
      <c r="K1305" s="23" t="s">
        <v>47</v>
      </c>
      <c r="L1305" s="23"/>
      <c r="M1305" s="23" t="s">
        <v>13493</v>
      </c>
      <c r="N1305" s="23"/>
      <c r="O1305" s="23"/>
      <c r="P1305" s="23"/>
      <c r="Q1305" s="23"/>
      <c r="R1305" s="23"/>
      <c r="S1305" s="23">
        <v>1</v>
      </c>
      <c r="T1305" s="23"/>
      <c r="U1305" s="23"/>
      <c r="V1305" s="23"/>
      <c r="W1305" s="204"/>
      <c r="X1305" s="23"/>
      <c r="Y1305" s="23"/>
      <c r="Z1305" s="165"/>
      <c r="AA1305" s="165"/>
    </row>
    <row r="1306" spans="1:27" ht="33" hidden="1">
      <c r="A1306" s="2">
        <f t="shared" si="0"/>
        <v>1303</v>
      </c>
      <c r="B1306" s="3" t="str">
        <f>VLOOKUP(D1306,DSKH!$A:$B,2,0)</f>
        <v>A-596</v>
      </c>
      <c r="C1306" s="23" t="s">
        <v>7401</v>
      </c>
      <c r="D1306" s="23" t="s">
        <v>197</v>
      </c>
      <c r="E1306" s="23" t="s">
        <v>57</v>
      </c>
      <c r="F1306" s="23">
        <v>108142430800</v>
      </c>
      <c r="G1306" s="23" t="s">
        <v>27</v>
      </c>
      <c r="H1306" s="203">
        <v>46125</v>
      </c>
      <c r="I1306" s="23" t="s">
        <v>28</v>
      </c>
      <c r="J1306" s="23" t="s">
        <v>36</v>
      </c>
      <c r="K1306" s="23" t="s">
        <v>30</v>
      </c>
      <c r="L1306" s="23"/>
      <c r="M1306" s="23" t="s">
        <v>13494</v>
      </c>
      <c r="N1306" s="23" t="s">
        <v>13495</v>
      </c>
      <c r="O1306" s="23"/>
      <c r="P1306" s="23"/>
      <c r="Q1306" s="23">
        <v>1</v>
      </c>
      <c r="R1306" s="23"/>
      <c r="S1306" s="23"/>
      <c r="T1306" s="23"/>
      <c r="U1306" s="23" t="s">
        <v>13496</v>
      </c>
      <c r="V1306" s="23"/>
      <c r="W1306" s="204"/>
      <c r="X1306" s="23" t="s">
        <v>368</v>
      </c>
      <c r="Y1306" s="23"/>
      <c r="Z1306" s="165"/>
      <c r="AA1306" s="165"/>
    </row>
    <row r="1307" spans="1:27" ht="16.5" hidden="1">
      <c r="A1307" s="2">
        <f t="shared" si="0"/>
        <v>1304</v>
      </c>
      <c r="B1307" s="3" t="str">
        <f>VLOOKUP(D1307,DSKH!$A:$B,2,0)</f>
        <v>A-596</v>
      </c>
      <c r="C1307" s="23" t="s">
        <v>7401</v>
      </c>
      <c r="D1307" s="23" t="s">
        <v>197</v>
      </c>
      <c r="E1307" s="23" t="s">
        <v>57</v>
      </c>
      <c r="F1307" s="23">
        <v>108142456440</v>
      </c>
      <c r="G1307" s="23" t="s">
        <v>34</v>
      </c>
      <c r="H1307" s="203">
        <v>46125</v>
      </c>
      <c r="I1307" s="23" t="s">
        <v>28</v>
      </c>
      <c r="J1307" s="23" t="s">
        <v>29</v>
      </c>
      <c r="K1307" s="23" t="s">
        <v>30</v>
      </c>
      <c r="L1307" s="23"/>
      <c r="M1307" s="23">
        <v>15</v>
      </c>
      <c r="N1307" s="23"/>
      <c r="O1307" s="23"/>
      <c r="P1307" s="23"/>
      <c r="Q1307" s="23"/>
      <c r="R1307" s="23"/>
      <c r="S1307" s="23">
        <v>1</v>
      </c>
      <c r="T1307" s="23"/>
      <c r="U1307" s="23"/>
      <c r="V1307" s="23"/>
      <c r="W1307" s="204"/>
      <c r="X1307" s="23"/>
      <c r="Y1307" s="23"/>
      <c r="Z1307" s="165"/>
      <c r="AA1307" s="165"/>
    </row>
    <row r="1308" spans="1:27" ht="16.5" hidden="1">
      <c r="A1308" s="2">
        <f t="shared" si="0"/>
        <v>1305</v>
      </c>
      <c r="B1308" s="3" t="str">
        <f>VLOOKUP(D1308,DSKH!$A:$B,2,0)</f>
        <v>A-596</v>
      </c>
      <c r="C1308" s="23" t="s">
        <v>7401</v>
      </c>
      <c r="D1308" s="23" t="s">
        <v>197</v>
      </c>
      <c r="E1308" s="23" t="s">
        <v>57</v>
      </c>
      <c r="F1308" s="23">
        <v>108139939020</v>
      </c>
      <c r="G1308" s="23" t="s">
        <v>34</v>
      </c>
      <c r="H1308" s="203">
        <v>46125</v>
      </c>
      <c r="I1308" s="23" t="s">
        <v>28</v>
      </c>
      <c r="J1308" s="23" t="s">
        <v>29</v>
      </c>
      <c r="K1308" s="23" t="s">
        <v>30</v>
      </c>
      <c r="L1308" s="23"/>
      <c r="M1308" s="23">
        <v>50</v>
      </c>
      <c r="N1308" s="23"/>
      <c r="O1308" s="23"/>
      <c r="P1308" s="23"/>
      <c r="Q1308" s="23"/>
      <c r="R1308" s="23"/>
      <c r="S1308" s="23">
        <v>1</v>
      </c>
      <c r="T1308" s="23"/>
      <c r="U1308" s="23"/>
      <c r="V1308" s="23"/>
      <c r="W1308" s="204"/>
      <c r="X1308" s="23"/>
      <c r="Y1308" s="23"/>
      <c r="Z1308" s="165"/>
      <c r="AA1308" s="165"/>
    </row>
    <row r="1309" spans="1:27" ht="16.5" hidden="1">
      <c r="A1309" s="2">
        <f t="shared" si="0"/>
        <v>1306</v>
      </c>
      <c r="B1309" s="3" t="str">
        <f>VLOOKUP(D1309,DSKH!$A:$B,2,0)</f>
        <v>A-596</v>
      </c>
      <c r="C1309" s="23" t="s">
        <v>7401</v>
      </c>
      <c r="D1309" s="23" t="s">
        <v>197</v>
      </c>
      <c r="E1309" s="23" t="s">
        <v>57</v>
      </c>
      <c r="F1309" s="23">
        <v>108142487940</v>
      </c>
      <c r="G1309" s="23" t="s">
        <v>34</v>
      </c>
      <c r="H1309" s="203">
        <v>46125</v>
      </c>
      <c r="I1309" s="23" t="s">
        <v>28</v>
      </c>
      <c r="J1309" s="23" t="s">
        <v>29</v>
      </c>
      <c r="K1309" s="23" t="s">
        <v>30</v>
      </c>
      <c r="L1309" s="23"/>
      <c r="M1309" s="23">
        <v>14</v>
      </c>
      <c r="N1309" s="23"/>
      <c r="O1309" s="23"/>
      <c r="P1309" s="23"/>
      <c r="Q1309" s="23"/>
      <c r="R1309" s="23"/>
      <c r="S1309" s="23">
        <v>1</v>
      </c>
      <c r="T1309" s="23"/>
      <c r="U1309" s="23"/>
      <c r="V1309" s="23"/>
      <c r="W1309" s="204"/>
      <c r="X1309" s="23"/>
      <c r="Y1309" s="23"/>
      <c r="Z1309" s="165"/>
      <c r="AA1309" s="165"/>
    </row>
    <row r="1310" spans="1:27" ht="16.5" hidden="1">
      <c r="A1310" s="2">
        <f t="shared" si="0"/>
        <v>1307</v>
      </c>
      <c r="B1310" s="3" t="e">
        <f>VLOOKUP(D1310,DSKH!$A:$B,2,0)</f>
        <v>#N/A</v>
      </c>
      <c r="C1310" s="23" t="s">
        <v>7401</v>
      </c>
      <c r="D1310" s="23" t="s">
        <v>13497</v>
      </c>
      <c r="E1310" s="23" t="s">
        <v>57</v>
      </c>
      <c r="F1310" s="23">
        <v>108138648920</v>
      </c>
      <c r="G1310" s="23" t="s">
        <v>83</v>
      </c>
      <c r="H1310" s="203">
        <v>46125</v>
      </c>
      <c r="I1310" s="23" t="s">
        <v>28</v>
      </c>
      <c r="J1310" s="23" t="s">
        <v>36</v>
      </c>
      <c r="K1310" s="23" t="s">
        <v>59</v>
      </c>
      <c r="L1310" s="23"/>
      <c r="M1310" s="23"/>
      <c r="N1310" s="23" t="s">
        <v>13498</v>
      </c>
      <c r="O1310" s="23"/>
      <c r="P1310" s="23"/>
      <c r="Q1310" s="23"/>
      <c r="R1310" s="23">
        <v>1</v>
      </c>
      <c r="S1310" s="23"/>
      <c r="T1310" s="23" t="s">
        <v>13499</v>
      </c>
      <c r="U1310" s="23"/>
      <c r="V1310" s="23"/>
      <c r="W1310" s="204"/>
      <c r="X1310" s="23"/>
      <c r="Y1310" s="23"/>
      <c r="Z1310" s="165"/>
      <c r="AA1310" s="165"/>
    </row>
    <row r="1311" spans="1:27" ht="33" hidden="1">
      <c r="A1311" s="2">
        <f t="shared" si="0"/>
        <v>1308</v>
      </c>
      <c r="B1311" s="3" t="str">
        <f>VLOOKUP(D1311,DSKH!$A:$B,2,0)</f>
        <v>A-37</v>
      </c>
      <c r="C1311" s="23" t="s">
        <v>51</v>
      </c>
      <c r="D1311" s="23" t="s">
        <v>52</v>
      </c>
      <c r="E1311" s="23" t="s">
        <v>29</v>
      </c>
      <c r="F1311" s="23">
        <v>308422353320</v>
      </c>
      <c r="G1311" s="23" t="s">
        <v>53</v>
      </c>
      <c r="H1311" s="203">
        <v>46123</v>
      </c>
      <c r="I1311" s="23" t="s">
        <v>28</v>
      </c>
      <c r="J1311" s="23" t="s">
        <v>29</v>
      </c>
      <c r="K1311" s="23" t="s">
        <v>54</v>
      </c>
      <c r="L1311" s="23"/>
      <c r="M1311" s="23" t="s">
        <v>13500</v>
      </c>
      <c r="N1311" s="23"/>
      <c r="O1311" s="23"/>
      <c r="P1311" s="23"/>
      <c r="Q1311" s="23">
        <v>1</v>
      </c>
      <c r="R1311" s="23"/>
      <c r="S1311" s="23"/>
      <c r="T1311" s="23" t="s">
        <v>13501</v>
      </c>
      <c r="U1311" s="23" t="s">
        <v>13502</v>
      </c>
      <c r="V1311" s="23"/>
      <c r="W1311" s="204"/>
      <c r="X1311" s="23" t="s">
        <v>85</v>
      </c>
      <c r="Y1311" s="23"/>
      <c r="Z1311" s="165"/>
      <c r="AA1311" s="165"/>
    </row>
    <row r="1312" spans="1:27" ht="16.5" hidden="1">
      <c r="A1312" s="2">
        <f t="shared" si="0"/>
        <v>1309</v>
      </c>
      <c r="B1312" s="3" t="str">
        <f>VLOOKUP(D1312,DSKH!$A:$B,2,0)</f>
        <v>A-324</v>
      </c>
      <c r="C1312" s="23" t="s">
        <v>51</v>
      </c>
      <c r="D1312" s="23" t="s">
        <v>56</v>
      </c>
      <c r="E1312" s="23" t="s">
        <v>29</v>
      </c>
      <c r="F1312" s="23">
        <v>308424910200</v>
      </c>
      <c r="G1312" s="23" t="s">
        <v>44</v>
      </c>
      <c r="H1312" s="203">
        <v>46125</v>
      </c>
      <c r="I1312" s="23" t="s">
        <v>28</v>
      </c>
      <c r="J1312" s="23" t="s">
        <v>29</v>
      </c>
      <c r="K1312" s="23" t="s">
        <v>59</v>
      </c>
      <c r="L1312" s="23"/>
      <c r="M1312" s="23">
        <v>6603075463</v>
      </c>
      <c r="N1312" s="23"/>
      <c r="O1312" s="23"/>
      <c r="P1312" s="23"/>
      <c r="Q1312" s="23"/>
      <c r="R1312" s="23">
        <v>1</v>
      </c>
      <c r="S1312" s="23"/>
      <c r="T1312" s="23" t="s">
        <v>13503</v>
      </c>
      <c r="U1312" s="23"/>
      <c r="V1312" s="23"/>
      <c r="W1312" s="204"/>
      <c r="X1312" s="23" t="s">
        <v>13504</v>
      </c>
      <c r="Y1312" s="23"/>
      <c r="Z1312" s="165"/>
      <c r="AA1312" s="165"/>
    </row>
    <row r="1313" spans="1:27" ht="16.5" hidden="1">
      <c r="A1313" s="2">
        <f t="shared" si="0"/>
        <v>1310</v>
      </c>
      <c r="B1313" s="3" t="str">
        <f>VLOOKUP(D1313,DSKH!$A:$B,2,0)</f>
        <v>A-324</v>
      </c>
      <c r="C1313" s="23" t="s">
        <v>51</v>
      </c>
      <c r="D1313" s="23" t="s">
        <v>56</v>
      </c>
      <c r="E1313" s="23" t="s">
        <v>29</v>
      </c>
      <c r="F1313" s="23">
        <v>308425044560</v>
      </c>
      <c r="G1313" s="23" t="s">
        <v>44</v>
      </c>
      <c r="H1313" s="203">
        <v>46125</v>
      </c>
      <c r="I1313" s="23" t="s">
        <v>28</v>
      </c>
      <c r="J1313" s="23" t="s">
        <v>29</v>
      </c>
      <c r="K1313" s="23" t="s">
        <v>59</v>
      </c>
      <c r="L1313" s="23"/>
      <c r="M1313" s="23">
        <v>6603075460</v>
      </c>
      <c r="N1313" s="23"/>
      <c r="O1313" s="23"/>
      <c r="P1313" s="23"/>
      <c r="Q1313" s="23"/>
      <c r="R1313" s="23">
        <v>1</v>
      </c>
      <c r="S1313" s="23"/>
      <c r="T1313" s="23" t="s">
        <v>13505</v>
      </c>
      <c r="U1313" s="23"/>
      <c r="V1313" s="23"/>
      <c r="W1313" s="204"/>
      <c r="X1313" s="23" t="s">
        <v>13506</v>
      </c>
      <c r="Y1313" s="23"/>
      <c r="Z1313" s="165"/>
      <c r="AA1313" s="165"/>
    </row>
    <row r="1314" spans="1:27" ht="33" hidden="1">
      <c r="A1314" s="2">
        <f t="shared" si="0"/>
        <v>1311</v>
      </c>
      <c r="B1314" s="3" t="str">
        <f>VLOOKUP(D1314,DSKH!$A:$B,2,0)</f>
        <v>A-324</v>
      </c>
      <c r="C1314" s="23" t="s">
        <v>51</v>
      </c>
      <c r="D1314" s="23" t="s">
        <v>56</v>
      </c>
      <c r="E1314" s="23" t="s">
        <v>29</v>
      </c>
      <c r="F1314" s="23">
        <v>308425172220</v>
      </c>
      <c r="G1314" s="23" t="s">
        <v>44</v>
      </c>
      <c r="H1314" s="203">
        <v>46125</v>
      </c>
      <c r="I1314" s="23" t="s">
        <v>28</v>
      </c>
      <c r="J1314" s="23" t="s">
        <v>29</v>
      </c>
      <c r="K1314" s="23" t="s">
        <v>59</v>
      </c>
      <c r="L1314" s="23"/>
      <c r="M1314" s="23" t="s">
        <v>13507</v>
      </c>
      <c r="N1314" s="23"/>
      <c r="O1314" s="23"/>
      <c r="P1314" s="23"/>
      <c r="Q1314" s="23"/>
      <c r="R1314" s="23">
        <v>1</v>
      </c>
      <c r="S1314" s="23"/>
      <c r="T1314" s="23" t="s">
        <v>13508</v>
      </c>
      <c r="U1314" s="23"/>
      <c r="V1314" s="23"/>
      <c r="W1314" s="204"/>
      <c r="X1314" s="23" t="s">
        <v>13506</v>
      </c>
      <c r="Y1314" s="23"/>
      <c r="Z1314" s="165"/>
      <c r="AA1314" s="165"/>
    </row>
    <row r="1315" spans="1:27" ht="16.5" hidden="1">
      <c r="A1315" s="2">
        <f t="shared" si="0"/>
        <v>1312</v>
      </c>
      <c r="B1315" s="3" t="str">
        <f>VLOOKUP(D1315,DSKH!$A:$B,2,0)</f>
        <v>A-554</v>
      </c>
      <c r="C1315" s="23" t="s">
        <v>51</v>
      </c>
      <c r="D1315" s="23" t="s">
        <v>70</v>
      </c>
      <c r="E1315" s="23" t="s">
        <v>57</v>
      </c>
      <c r="F1315" s="23">
        <v>108143118530</v>
      </c>
      <c r="G1315" s="23" t="s">
        <v>27</v>
      </c>
      <c r="H1315" s="203">
        <v>46125</v>
      </c>
      <c r="I1315" s="23" t="s">
        <v>28</v>
      </c>
      <c r="J1315" s="23" t="s">
        <v>29</v>
      </c>
      <c r="K1315" s="23" t="s">
        <v>30</v>
      </c>
      <c r="L1315" s="23"/>
      <c r="M1315" s="232" t="s">
        <v>13509</v>
      </c>
      <c r="N1315" s="232" t="s">
        <v>13510</v>
      </c>
      <c r="O1315" s="23"/>
      <c r="P1315" s="23"/>
      <c r="Q1315" s="232">
        <v>3</v>
      </c>
      <c r="R1315" s="23"/>
      <c r="S1315" s="23"/>
      <c r="T1315" s="23"/>
      <c r="U1315" s="232" t="s">
        <v>13511</v>
      </c>
      <c r="V1315" s="23"/>
      <c r="W1315" s="204"/>
      <c r="X1315" s="232" t="s">
        <v>1746</v>
      </c>
      <c r="Y1315" s="232" t="s">
        <v>61</v>
      </c>
      <c r="Z1315" s="165"/>
      <c r="AA1315" s="165"/>
    </row>
    <row r="1316" spans="1:27" ht="16.5" hidden="1">
      <c r="A1316" s="2">
        <f t="shared" si="0"/>
        <v>1313</v>
      </c>
      <c r="B1316" s="3" t="str">
        <f>VLOOKUP(D1316,DSKH!$A:$B,2,0)</f>
        <v>A-554</v>
      </c>
      <c r="C1316" s="23" t="s">
        <v>51</v>
      </c>
      <c r="D1316" s="23" t="s">
        <v>70</v>
      </c>
      <c r="E1316" s="23" t="s">
        <v>57</v>
      </c>
      <c r="F1316" s="23">
        <v>108143123540</v>
      </c>
      <c r="G1316" s="23" t="s">
        <v>27</v>
      </c>
      <c r="H1316" s="203">
        <v>46125</v>
      </c>
      <c r="I1316" s="23" t="s">
        <v>28</v>
      </c>
      <c r="J1316" s="23" t="s">
        <v>29</v>
      </c>
      <c r="K1316" s="23" t="s">
        <v>30</v>
      </c>
      <c r="L1316" s="23"/>
      <c r="M1316" s="230"/>
      <c r="N1316" s="230"/>
      <c r="O1316" s="23"/>
      <c r="P1316" s="23"/>
      <c r="Q1316" s="230"/>
      <c r="R1316" s="23"/>
      <c r="S1316" s="23"/>
      <c r="T1316" s="23"/>
      <c r="U1316" s="230"/>
      <c r="V1316" s="23"/>
      <c r="W1316" s="204"/>
      <c r="X1316" s="230"/>
      <c r="Y1316" s="230"/>
      <c r="Z1316" s="165"/>
      <c r="AA1316" s="165"/>
    </row>
    <row r="1317" spans="1:27" ht="16.5" hidden="1">
      <c r="A1317" s="2">
        <f t="shared" si="0"/>
        <v>1314</v>
      </c>
      <c r="B1317" s="3" t="str">
        <f>VLOOKUP(D1317,DSKH!$A:$B,2,0)</f>
        <v>A-554</v>
      </c>
      <c r="C1317" s="23" t="s">
        <v>51</v>
      </c>
      <c r="D1317" s="23" t="s">
        <v>70</v>
      </c>
      <c r="E1317" s="23" t="s">
        <v>57</v>
      </c>
      <c r="F1317" s="23">
        <v>108143163550</v>
      </c>
      <c r="G1317" s="23" t="s">
        <v>68</v>
      </c>
      <c r="H1317" s="203">
        <v>46125</v>
      </c>
      <c r="I1317" s="23" t="s">
        <v>28</v>
      </c>
      <c r="J1317" s="23" t="s">
        <v>36</v>
      </c>
      <c r="K1317" s="23" t="s">
        <v>30</v>
      </c>
      <c r="L1317" s="23"/>
      <c r="M1317" s="223"/>
      <c r="N1317" s="223"/>
      <c r="O1317" s="23"/>
      <c r="P1317" s="23"/>
      <c r="Q1317" s="223"/>
      <c r="R1317" s="23"/>
      <c r="S1317" s="23"/>
      <c r="T1317" s="23"/>
      <c r="U1317" s="223"/>
      <c r="V1317" s="23"/>
      <c r="W1317" s="204"/>
      <c r="X1317" s="223"/>
      <c r="Y1317" s="223"/>
      <c r="Z1317" s="165"/>
      <c r="AA1317" s="165"/>
    </row>
    <row r="1318" spans="1:27" ht="33" hidden="1">
      <c r="A1318" s="2">
        <f t="shared" si="0"/>
        <v>1315</v>
      </c>
      <c r="B1318" s="3" t="str">
        <f>VLOOKUP(D1318,DSKH!$A:$B,2,0)</f>
        <v>A-37</v>
      </c>
      <c r="C1318" s="23" t="s">
        <v>51</v>
      </c>
      <c r="D1318" s="23" t="s">
        <v>52</v>
      </c>
      <c r="E1318" s="23" t="s">
        <v>29</v>
      </c>
      <c r="F1318" s="23">
        <v>308425604710</v>
      </c>
      <c r="G1318" s="23" t="s">
        <v>53</v>
      </c>
      <c r="H1318" s="203">
        <v>46125</v>
      </c>
      <c r="I1318" s="23" t="s">
        <v>28</v>
      </c>
      <c r="J1318" s="23" t="s">
        <v>29</v>
      </c>
      <c r="K1318" s="23" t="s">
        <v>54</v>
      </c>
      <c r="L1318" s="23"/>
      <c r="M1318" s="23" t="s">
        <v>13512</v>
      </c>
      <c r="N1318" s="23"/>
      <c r="O1318" s="23"/>
      <c r="P1318" s="23"/>
      <c r="Q1318" s="23">
        <v>1</v>
      </c>
      <c r="R1318" s="23"/>
      <c r="S1318" s="23"/>
      <c r="T1318" s="23" t="s">
        <v>13513</v>
      </c>
      <c r="U1318" s="23" t="s">
        <v>13514</v>
      </c>
      <c r="V1318" s="23"/>
      <c r="W1318" s="204"/>
      <c r="X1318" s="23" t="s">
        <v>85</v>
      </c>
      <c r="Y1318" s="23"/>
      <c r="Z1318" s="165"/>
      <c r="AA1318" s="165"/>
    </row>
    <row r="1319" spans="1:27" ht="33" hidden="1">
      <c r="A1319" s="2">
        <f t="shared" si="0"/>
        <v>1316</v>
      </c>
      <c r="B1319" s="3" t="str">
        <f>VLOOKUP(D1319,DSKH!$A:$B,2,0)</f>
        <v>A-37</v>
      </c>
      <c r="C1319" s="23" t="s">
        <v>51</v>
      </c>
      <c r="D1319" s="23" t="s">
        <v>52</v>
      </c>
      <c r="E1319" s="23" t="s">
        <v>29</v>
      </c>
      <c r="F1319" s="23">
        <v>308425653230</v>
      </c>
      <c r="G1319" s="23" t="s">
        <v>53</v>
      </c>
      <c r="H1319" s="203">
        <v>46125</v>
      </c>
      <c r="I1319" s="23" t="s">
        <v>28</v>
      </c>
      <c r="J1319" s="23" t="s">
        <v>29</v>
      </c>
      <c r="K1319" s="23" t="s">
        <v>54</v>
      </c>
      <c r="L1319" s="23"/>
      <c r="M1319" s="23" t="s">
        <v>13515</v>
      </c>
      <c r="N1319" s="23"/>
      <c r="O1319" s="23"/>
      <c r="P1319" s="23"/>
      <c r="Q1319" s="23">
        <v>1</v>
      </c>
      <c r="R1319" s="23"/>
      <c r="S1319" s="23"/>
      <c r="T1319" s="23" t="s">
        <v>11033</v>
      </c>
      <c r="U1319" s="23" t="s">
        <v>13516</v>
      </c>
      <c r="V1319" s="23"/>
      <c r="W1319" s="204"/>
      <c r="X1319" s="23" t="s">
        <v>85</v>
      </c>
      <c r="Y1319" s="23"/>
      <c r="Z1319" s="165"/>
      <c r="AA1319" s="165"/>
    </row>
    <row r="1320" spans="1:27" ht="33" hidden="1">
      <c r="A1320" s="2">
        <f t="shared" si="0"/>
        <v>1317</v>
      </c>
      <c r="B1320" s="3" t="str">
        <f>VLOOKUP(D1320,DSKH!$A:$B,2,0)</f>
        <v>A-37</v>
      </c>
      <c r="C1320" s="23" t="s">
        <v>51</v>
      </c>
      <c r="D1320" s="23" t="s">
        <v>52</v>
      </c>
      <c r="E1320" s="23" t="s">
        <v>29</v>
      </c>
      <c r="F1320" s="23">
        <v>308425689960</v>
      </c>
      <c r="G1320" s="23" t="s">
        <v>53</v>
      </c>
      <c r="H1320" s="203">
        <v>46125</v>
      </c>
      <c r="I1320" s="23" t="s">
        <v>28</v>
      </c>
      <c r="J1320" s="23" t="s">
        <v>29</v>
      </c>
      <c r="K1320" s="23" t="s">
        <v>54</v>
      </c>
      <c r="L1320" s="23"/>
      <c r="M1320" s="23" t="s">
        <v>13517</v>
      </c>
      <c r="N1320" s="23"/>
      <c r="O1320" s="23"/>
      <c r="P1320" s="23"/>
      <c r="Q1320" s="23">
        <v>1</v>
      </c>
      <c r="R1320" s="23"/>
      <c r="S1320" s="23"/>
      <c r="T1320" s="23" t="s">
        <v>11033</v>
      </c>
      <c r="U1320" s="23" t="s">
        <v>13518</v>
      </c>
      <c r="V1320" s="23"/>
      <c r="W1320" s="204"/>
      <c r="X1320" s="23" t="s">
        <v>85</v>
      </c>
      <c r="Y1320" s="23"/>
      <c r="Z1320" s="165"/>
      <c r="AA1320" s="165"/>
    </row>
    <row r="1321" spans="1:27" ht="33" hidden="1">
      <c r="A1321" s="2">
        <f t="shared" si="0"/>
        <v>1318</v>
      </c>
      <c r="B1321" s="3" t="str">
        <f>VLOOKUP(D1321,DSKH!$A:$B,2,0)</f>
        <v>A-37</v>
      </c>
      <c r="C1321" s="23" t="s">
        <v>51</v>
      </c>
      <c r="D1321" s="23" t="s">
        <v>52</v>
      </c>
      <c r="E1321" s="23" t="s">
        <v>29</v>
      </c>
      <c r="F1321" s="23">
        <v>308425715310</v>
      </c>
      <c r="G1321" s="23" t="s">
        <v>53</v>
      </c>
      <c r="H1321" s="203">
        <v>46125</v>
      </c>
      <c r="I1321" s="23" t="s">
        <v>28</v>
      </c>
      <c r="J1321" s="23" t="s">
        <v>29</v>
      </c>
      <c r="K1321" s="23" t="s">
        <v>54</v>
      </c>
      <c r="L1321" s="23"/>
      <c r="M1321" s="23" t="s">
        <v>13519</v>
      </c>
      <c r="N1321" s="23"/>
      <c r="O1321" s="23"/>
      <c r="P1321" s="23"/>
      <c r="Q1321" s="23">
        <v>1</v>
      </c>
      <c r="R1321" s="23"/>
      <c r="S1321" s="23"/>
      <c r="T1321" s="23" t="s">
        <v>13520</v>
      </c>
      <c r="U1321" s="23" t="s">
        <v>13521</v>
      </c>
      <c r="V1321" s="23"/>
      <c r="W1321" s="204"/>
      <c r="X1321" s="23" t="s">
        <v>85</v>
      </c>
      <c r="Y1321" s="23"/>
      <c r="Z1321" s="165"/>
      <c r="AA1321" s="165"/>
    </row>
    <row r="1322" spans="1:27" ht="33" hidden="1">
      <c r="A1322" s="2">
        <f t="shared" si="0"/>
        <v>1319</v>
      </c>
      <c r="B1322" s="3" t="str">
        <f>VLOOKUP(D1322,DSKH!$A:$B,2,0)</f>
        <v>A-37</v>
      </c>
      <c r="C1322" s="23" t="s">
        <v>51</v>
      </c>
      <c r="D1322" s="23" t="s">
        <v>52</v>
      </c>
      <c r="E1322" s="23" t="s">
        <v>29</v>
      </c>
      <c r="F1322" s="23">
        <v>308425766850</v>
      </c>
      <c r="G1322" s="23" t="s">
        <v>53</v>
      </c>
      <c r="H1322" s="203">
        <v>46125</v>
      </c>
      <c r="I1322" s="23" t="s">
        <v>28</v>
      </c>
      <c r="J1322" s="23" t="s">
        <v>29</v>
      </c>
      <c r="K1322" s="23" t="s">
        <v>54</v>
      </c>
      <c r="L1322" s="23"/>
      <c r="M1322" s="23" t="s">
        <v>13522</v>
      </c>
      <c r="N1322" s="23"/>
      <c r="O1322" s="23"/>
      <c r="P1322" s="23"/>
      <c r="Q1322" s="23">
        <v>1</v>
      </c>
      <c r="R1322" s="23"/>
      <c r="S1322" s="23"/>
      <c r="T1322" s="23" t="s">
        <v>13501</v>
      </c>
      <c r="U1322" s="23" t="s">
        <v>13523</v>
      </c>
      <c r="V1322" s="23"/>
      <c r="W1322" s="204"/>
      <c r="X1322" s="23" t="s">
        <v>85</v>
      </c>
      <c r="Y1322" s="23"/>
      <c r="Z1322" s="165"/>
      <c r="AA1322" s="165"/>
    </row>
    <row r="1323" spans="1:27" ht="33" hidden="1">
      <c r="A1323" s="2">
        <f t="shared" si="0"/>
        <v>1320</v>
      </c>
      <c r="B1323" s="3" t="str">
        <f>VLOOKUP(D1323,DSKH!$A:$B,2,0)</f>
        <v>A-37</v>
      </c>
      <c r="C1323" s="23" t="s">
        <v>51</v>
      </c>
      <c r="D1323" s="23" t="s">
        <v>52</v>
      </c>
      <c r="E1323" s="23" t="s">
        <v>29</v>
      </c>
      <c r="F1323" s="23">
        <v>308425834640</v>
      </c>
      <c r="G1323" s="23" t="s">
        <v>53</v>
      </c>
      <c r="H1323" s="203">
        <v>46125</v>
      </c>
      <c r="I1323" s="23" t="s">
        <v>28</v>
      </c>
      <c r="J1323" s="23" t="s">
        <v>29</v>
      </c>
      <c r="K1323" s="23" t="s">
        <v>54</v>
      </c>
      <c r="L1323" s="23"/>
      <c r="M1323" s="23" t="s">
        <v>13524</v>
      </c>
      <c r="N1323" s="23"/>
      <c r="O1323" s="23"/>
      <c r="P1323" s="23"/>
      <c r="Q1323" s="23">
        <v>1</v>
      </c>
      <c r="R1323" s="23"/>
      <c r="S1323" s="23"/>
      <c r="T1323" s="23" t="s">
        <v>13525</v>
      </c>
      <c r="U1323" s="23" t="s">
        <v>13526</v>
      </c>
      <c r="V1323" s="23"/>
      <c r="W1323" s="204"/>
      <c r="X1323" s="23" t="s">
        <v>85</v>
      </c>
      <c r="Y1323" s="23"/>
      <c r="Z1323" s="165"/>
      <c r="AA1323" s="165"/>
    </row>
    <row r="1324" spans="1:27" ht="16.5" hidden="1">
      <c r="A1324" s="2">
        <f t="shared" si="0"/>
        <v>1321</v>
      </c>
      <c r="B1324" s="3" t="str">
        <f>VLOOKUP(D1324,DSKH!$A:$B,2,0)</f>
        <v>A-12</v>
      </c>
      <c r="C1324" s="23" t="s">
        <v>51</v>
      </c>
      <c r="D1324" s="23" t="s">
        <v>65</v>
      </c>
      <c r="E1324" s="23" t="s">
        <v>29</v>
      </c>
      <c r="F1324" s="23">
        <v>308427110520</v>
      </c>
      <c r="G1324" s="23" t="s">
        <v>41</v>
      </c>
      <c r="H1324" s="203">
        <v>46125</v>
      </c>
      <c r="I1324" s="23" t="s">
        <v>28</v>
      </c>
      <c r="J1324" s="23" t="s">
        <v>29</v>
      </c>
      <c r="K1324" s="23" t="s">
        <v>30</v>
      </c>
      <c r="L1324" s="23"/>
      <c r="M1324" s="23">
        <v>213</v>
      </c>
      <c r="N1324" s="23"/>
      <c r="O1324" s="23"/>
      <c r="P1324" s="23"/>
      <c r="Q1324" s="23"/>
      <c r="R1324" s="23">
        <v>1</v>
      </c>
      <c r="S1324" s="23"/>
      <c r="T1324" s="23" t="s">
        <v>13527</v>
      </c>
      <c r="U1324" s="23"/>
      <c r="V1324" s="23"/>
      <c r="W1324" s="204"/>
      <c r="X1324" s="23"/>
      <c r="Y1324" s="23"/>
      <c r="Z1324" s="165"/>
      <c r="AA1324" s="165"/>
    </row>
    <row r="1325" spans="1:27" ht="16.5" hidden="1">
      <c r="A1325" s="2">
        <f t="shared" si="0"/>
        <v>1322</v>
      </c>
      <c r="B1325" s="3" t="str">
        <f>VLOOKUP(D1325,DSKH!$A:$B,2,0)</f>
        <v>A-383</v>
      </c>
      <c r="C1325" s="23" t="s">
        <v>238</v>
      </c>
      <c r="D1325" s="23" t="s">
        <v>95</v>
      </c>
      <c r="E1325" s="23" t="s">
        <v>29</v>
      </c>
      <c r="F1325" s="23">
        <v>308421277200</v>
      </c>
      <c r="G1325" s="23" t="s">
        <v>41</v>
      </c>
      <c r="H1325" s="203">
        <v>46122</v>
      </c>
      <c r="I1325" s="23" t="s">
        <v>28</v>
      </c>
      <c r="J1325" s="23" t="s">
        <v>240</v>
      </c>
      <c r="K1325" s="23" t="s">
        <v>30</v>
      </c>
      <c r="L1325" s="23"/>
      <c r="M1325" s="23">
        <v>96</v>
      </c>
      <c r="N1325" s="23">
        <v>132600039850993</v>
      </c>
      <c r="O1325" s="23"/>
      <c r="P1325" s="23"/>
      <c r="Q1325" s="23"/>
      <c r="R1325" s="23"/>
      <c r="S1325" s="23">
        <v>1</v>
      </c>
      <c r="T1325" s="23" t="s">
        <v>13528</v>
      </c>
      <c r="U1325" s="23"/>
      <c r="V1325" s="23"/>
      <c r="W1325" s="204"/>
      <c r="X1325" s="23"/>
      <c r="Y1325" s="23"/>
      <c r="Z1325" s="165"/>
      <c r="AA1325" s="165"/>
    </row>
    <row r="1326" spans="1:27" ht="16.5" hidden="1">
      <c r="A1326" s="2">
        <f t="shared" si="0"/>
        <v>1323</v>
      </c>
      <c r="B1326" s="3" t="str">
        <f>VLOOKUP(D1326,DSKH!$A:$B,2,0)</f>
        <v>A-383</v>
      </c>
      <c r="C1326" s="23" t="s">
        <v>238</v>
      </c>
      <c r="D1326" s="23" t="s">
        <v>95</v>
      </c>
      <c r="E1326" s="23" t="s">
        <v>29</v>
      </c>
      <c r="F1326" s="23">
        <v>308421239510</v>
      </c>
      <c r="G1326" s="23" t="s">
        <v>41</v>
      </c>
      <c r="H1326" s="203">
        <v>46122</v>
      </c>
      <c r="I1326" s="23" t="s">
        <v>28</v>
      </c>
      <c r="J1326" s="23" t="s">
        <v>240</v>
      </c>
      <c r="K1326" s="23" t="s">
        <v>30</v>
      </c>
      <c r="L1326" s="23"/>
      <c r="M1326" s="23" t="s">
        <v>10242</v>
      </c>
      <c r="N1326" s="23">
        <v>132600039848323</v>
      </c>
      <c r="O1326" s="23"/>
      <c r="P1326" s="23"/>
      <c r="Q1326" s="23"/>
      <c r="R1326" s="23"/>
      <c r="S1326" s="23">
        <v>1</v>
      </c>
      <c r="T1326" s="23" t="s">
        <v>13529</v>
      </c>
      <c r="U1326" s="23"/>
      <c r="V1326" s="23"/>
      <c r="W1326" s="204"/>
      <c r="X1326" s="23"/>
      <c r="Y1326" s="23"/>
      <c r="Z1326" s="165"/>
      <c r="AA1326" s="165"/>
    </row>
    <row r="1327" spans="1:27" ht="16.5" hidden="1">
      <c r="A1327" s="2">
        <f t="shared" si="0"/>
        <v>1324</v>
      </c>
      <c r="B1327" s="3" t="str">
        <f>VLOOKUP(D1327,DSKH!$A:$B,2,0)</f>
        <v>A-383</v>
      </c>
      <c r="C1327" s="23" t="s">
        <v>238</v>
      </c>
      <c r="D1327" s="23" t="s">
        <v>95</v>
      </c>
      <c r="E1327" s="23" t="s">
        <v>29</v>
      </c>
      <c r="F1327" s="23">
        <v>308420910030</v>
      </c>
      <c r="G1327" s="23" t="s">
        <v>41</v>
      </c>
      <c r="H1327" s="203">
        <v>46122</v>
      </c>
      <c r="I1327" s="23" t="s">
        <v>28</v>
      </c>
      <c r="J1327" s="23" t="s">
        <v>240</v>
      </c>
      <c r="K1327" s="23" t="s">
        <v>30</v>
      </c>
      <c r="L1327" s="23"/>
      <c r="M1327" s="23" t="s">
        <v>13530</v>
      </c>
      <c r="N1327" s="23">
        <v>132600039775233</v>
      </c>
      <c r="O1327" s="23"/>
      <c r="P1327" s="23"/>
      <c r="Q1327" s="23"/>
      <c r="R1327" s="23"/>
      <c r="S1327" s="23">
        <v>1</v>
      </c>
      <c r="T1327" s="23" t="s">
        <v>13531</v>
      </c>
      <c r="U1327" s="23"/>
      <c r="V1327" s="23"/>
      <c r="W1327" s="204"/>
      <c r="X1327" s="23"/>
      <c r="Y1327" s="23"/>
      <c r="Z1327" s="165"/>
      <c r="AA1327" s="165"/>
    </row>
    <row r="1328" spans="1:27" ht="33" hidden="1">
      <c r="A1328" s="2">
        <f t="shared" si="0"/>
        <v>1325</v>
      </c>
      <c r="B1328" s="3" t="str">
        <f>VLOOKUP(D1328,DSKH!$A:$B,2,0)</f>
        <v>A-56</v>
      </c>
      <c r="C1328" s="23" t="s">
        <v>215</v>
      </c>
      <c r="D1328" s="23" t="s">
        <v>233</v>
      </c>
      <c r="E1328" s="23" t="s">
        <v>29</v>
      </c>
      <c r="F1328" s="23">
        <v>308420102600</v>
      </c>
      <c r="G1328" s="23" t="s">
        <v>41</v>
      </c>
      <c r="H1328" s="203">
        <v>46123</v>
      </c>
      <c r="I1328" s="23" t="s">
        <v>28</v>
      </c>
      <c r="J1328" s="23" t="s">
        <v>29</v>
      </c>
      <c r="K1328" s="23" t="s">
        <v>47</v>
      </c>
      <c r="L1328" s="23"/>
      <c r="M1328" s="23" t="s">
        <v>13532</v>
      </c>
      <c r="N1328" s="23"/>
      <c r="O1328" s="23" t="s">
        <v>13533</v>
      </c>
      <c r="P1328" s="23"/>
      <c r="Q1328" s="23">
        <v>1</v>
      </c>
      <c r="R1328" s="23"/>
      <c r="S1328" s="23"/>
      <c r="T1328" s="23" t="s">
        <v>13534</v>
      </c>
      <c r="U1328" s="23" t="s">
        <v>13535</v>
      </c>
      <c r="V1328" s="23"/>
      <c r="W1328" s="204"/>
      <c r="X1328" s="23" t="s">
        <v>115</v>
      </c>
      <c r="Y1328" s="23"/>
      <c r="Z1328" s="165"/>
      <c r="AA1328" s="165"/>
    </row>
    <row r="1329" spans="1:27" ht="16.5" hidden="1">
      <c r="A1329" s="2">
        <f t="shared" si="0"/>
        <v>1326</v>
      </c>
      <c r="B1329" s="3" t="str">
        <f>VLOOKUP(D1329,DSKH!$A:$B,2,0)</f>
        <v>A-502</v>
      </c>
      <c r="C1329" s="23" t="s">
        <v>215</v>
      </c>
      <c r="D1329" s="23" t="s">
        <v>201</v>
      </c>
      <c r="E1329" s="23" t="s">
        <v>57</v>
      </c>
      <c r="F1329" s="23">
        <v>108140452560</v>
      </c>
      <c r="G1329" s="23" t="s">
        <v>62</v>
      </c>
      <c r="H1329" s="203">
        <v>46123</v>
      </c>
      <c r="I1329" s="23" t="s">
        <v>28</v>
      </c>
      <c r="J1329" s="23" t="s">
        <v>29</v>
      </c>
      <c r="K1329" s="23" t="s">
        <v>89</v>
      </c>
      <c r="L1329" s="23"/>
      <c r="M1329" s="23" t="s">
        <v>13536</v>
      </c>
      <c r="N1329" s="23">
        <v>9185729453</v>
      </c>
      <c r="O1329" s="23"/>
      <c r="P1329" s="23"/>
      <c r="Q1329" s="23"/>
      <c r="R1329" s="23">
        <v>1</v>
      </c>
      <c r="S1329" s="23"/>
      <c r="T1329" s="23" t="s">
        <v>13537</v>
      </c>
      <c r="U1329" s="23"/>
      <c r="V1329" s="23"/>
      <c r="W1329" s="204"/>
      <c r="X1329" s="23" t="s">
        <v>165</v>
      </c>
      <c r="Y1329" s="23"/>
      <c r="Z1329" s="165"/>
      <c r="AA1329" s="165"/>
    </row>
    <row r="1330" spans="1:27" ht="16.5" hidden="1">
      <c r="A1330" s="2">
        <f t="shared" si="0"/>
        <v>1327</v>
      </c>
      <c r="B1330" s="3" t="str">
        <f>VLOOKUP(D1330,DSKH!$A:$B,2,0)</f>
        <v>A-365</v>
      </c>
      <c r="C1330" s="23" t="s">
        <v>130</v>
      </c>
      <c r="D1330" s="23" t="s">
        <v>141</v>
      </c>
      <c r="E1330" s="23" t="s">
        <v>57</v>
      </c>
      <c r="F1330" s="23">
        <v>108140351430</v>
      </c>
      <c r="G1330" s="23" t="s">
        <v>27</v>
      </c>
      <c r="H1330" s="203">
        <v>46123</v>
      </c>
      <c r="I1330" s="23" t="s">
        <v>28</v>
      </c>
      <c r="J1330" s="23" t="s">
        <v>29</v>
      </c>
      <c r="K1330" s="23" t="s">
        <v>30</v>
      </c>
      <c r="L1330" s="23"/>
      <c r="M1330" s="23" t="s">
        <v>13538</v>
      </c>
      <c r="N1330" s="23" t="s">
        <v>13539</v>
      </c>
      <c r="O1330" s="23"/>
      <c r="P1330" s="23"/>
      <c r="Q1330" s="23">
        <v>1</v>
      </c>
      <c r="R1330" s="23"/>
      <c r="S1330" s="23"/>
      <c r="T1330" s="23" t="s">
        <v>13540</v>
      </c>
      <c r="U1330" s="23" t="s">
        <v>13541</v>
      </c>
      <c r="V1330" s="23"/>
      <c r="W1330" s="204">
        <v>500000</v>
      </c>
      <c r="X1330" s="23" t="s">
        <v>115</v>
      </c>
      <c r="Y1330" s="23"/>
      <c r="Z1330" s="165"/>
      <c r="AA1330" s="165"/>
    </row>
    <row r="1331" spans="1:27" ht="16.5" hidden="1">
      <c r="A1331" s="2">
        <f t="shared" si="0"/>
        <v>1328</v>
      </c>
      <c r="B1331" s="3" t="str">
        <f>VLOOKUP(D1331,DSKH!$A:$B,2,0)</f>
        <v>A-07</v>
      </c>
      <c r="C1331" s="23" t="s">
        <v>130</v>
      </c>
      <c r="D1331" s="23" t="s">
        <v>138</v>
      </c>
      <c r="E1331" s="23" t="s">
        <v>57</v>
      </c>
      <c r="F1331" s="23">
        <v>108138537360</v>
      </c>
      <c r="G1331" s="23" t="s">
        <v>172</v>
      </c>
      <c r="H1331" s="203">
        <v>46122</v>
      </c>
      <c r="I1331" s="23" t="s">
        <v>28</v>
      </c>
      <c r="J1331" s="23" t="s">
        <v>29</v>
      </c>
      <c r="K1331" s="23" t="s">
        <v>139</v>
      </c>
      <c r="L1331" s="23"/>
      <c r="M1331" s="23" t="s">
        <v>13542</v>
      </c>
      <c r="N1331" s="23"/>
      <c r="O1331" s="23"/>
      <c r="P1331" s="23"/>
      <c r="Q1331" s="23"/>
      <c r="R1331" s="23"/>
      <c r="S1331" s="23">
        <v>1</v>
      </c>
      <c r="T1331" s="23" t="s">
        <v>13543</v>
      </c>
      <c r="U1331" s="23"/>
      <c r="V1331" s="23"/>
      <c r="W1331" s="204"/>
      <c r="X1331" s="23"/>
      <c r="Y1331" s="23"/>
      <c r="Z1331" s="165"/>
      <c r="AA1331" s="165"/>
    </row>
    <row r="1332" spans="1:27" ht="33" hidden="1">
      <c r="A1332" s="2">
        <f t="shared" si="0"/>
        <v>1329</v>
      </c>
      <c r="B1332" s="3" t="str">
        <f>VLOOKUP(D1332,DSKH!$A:$B,2,0)</f>
        <v>A-211</v>
      </c>
      <c r="C1332" s="23" t="s">
        <v>130</v>
      </c>
      <c r="D1332" s="23" t="s">
        <v>132</v>
      </c>
      <c r="E1332" s="23" t="s">
        <v>29</v>
      </c>
      <c r="F1332" s="23">
        <v>308422275730</v>
      </c>
      <c r="G1332" s="23" t="s">
        <v>53</v>
      </c>
      <c r="H1332" s="203">
        <v>46123</v>
      </c>
      <c r="I1332" s="23" t="s">
        <v>28</v>
      </c>
      <c r="J1332" s="23" t="s">
        <v>29</v>
      </c>
      <c r="K1332" s="23" t="s">
        <v>30</v>
      </c>
      <c r="L1332" s="23"/>
      <c r="M1332" s="23" t="s">
        <v>13544</v>
      </c>
      <c r="N1332" s="23"/>
      <c r="O1332" s="23">
        <v>6446326900</v>
      </c>
      <c r="P1332" s="23"/>
      <c r="Q1332" s="23">
        <v>1</v>
      </c>
      <c r="R1332" s="23"/>
      <c r="S1332" s="23"/>
      <c r="T1332" s="23" t="s">
        <v>13545</v>
      </c>
      <c r="U1332" s="23" t="s">
        <v>13546</v>
      </c>
      <c r="V1332" s="23">
        <v>202611400216</v>
      </c>
      <c r="W1332" s="204">
        <v>500000</v>
      </c>
      <c r="X1332" s="23" t="s">
        <v>798</v>
      </c>
      <c r="Y1332" s="23"/>
      <c r="Z1332" s="165"/>
      <c r="AA1332" s="165"/>
    </row>
    <row r="1333" spans="1:27" ht="16.5" hidden="1">
      <c r="A1333" s="2">
        <f t="shared" si="0"/>
        <v>1330</v>
      </c>
      <c r="B1333" s="3" t="str">
        <f>VLOOKUP(D1333,DSKH!$A:$B,2,0)</f>
        <v>A-211</v>
      </c>
      <c r="C1333" s="23" t="s">
        <v>130</v>
      </c>
      <c r="D1333" s="23" t="s">
        <v>132</v>
      </c>
      <c r="E1333" s="23" t="s">
        <v>57</v>
      </c>
      <c r="F1333" s="23">
        <v>108140694650</v>
      </c>
      <c r="G1333" s="23" t="s">
        <v>27</v>
      </c>
      <c r="H1333" s="203">
        <v>46123</v>
      </c>
      <c r="I1333" s="23" t="s">
        <v>28</v>
      </c>
      <c r="J1333" s="23" t="s">
        <v>29</v>
      </c>
      <c r="K1333" s="23" t="s">
        <v>30</v>
      </c>
      <c r="L1333" s="23"/>
      <c r="M1333" s="232" t="s">
        <v>13547</v>
      </c>
      <c r="N1333" s="232" t="s">
        <v>13548</v>
      </c>
      <c r="O1333" s="23"/>
      <c r="P1333" s="232">
        <v>1</v>
      </c>
      <c r="Q1333" s="23"/>
      <c r="R1333" s="23"/>
      <c r="S1333" s="23"/>
      <c r="T1333" s="232" t="s">
        <v>13549</v>
      </c>
      <c r="U1333" s="232" t="s">
        <v>13550</v>
      </c>
      <c r="V1333" s="232">
        <v>202611400675</v>
      </c>
      <c r="W1333" s="237">
        <v>250000</v>
      </c>
      <c r="X1333" s="232" t="s">
        <v>115</v>
      </c>
      <c r="Y1333" s="232" t="s">
        <v>241</v>
      </c>
      <c r="Z1333" s="165"/>
      <c r="AA1333" s="165"/>
    </row>
    <row r="1334" spans="1:27" ht="16.5" hidden="1">
      <c r="A1334" s="2">
        <f t="shared" si="0"/>
        <v>1331</v>
      </c>
      <c r="B1334" s="3" t="str">
        <f>VLOOKUP(D1334,DSKH!$A:$B,2,0)</f>
        <v>A-211</v>
      </c>
      <c r="C1334" s="23" t="s">
        <v>130</v>
      </c>
      <c r="D1334" s="23" t="s">
        <v>132</v>
      </c>
      <c r="E1334" s="23" t="s">
        <v>57</v>
      </c>
      <c r="F1334" s="23">
        <v>108140703310</v>
      </c>
      <c r="G1334" s="23" t="s">
        <v>27</v>
      </c>
      <c r="H1334" s="203">
        <v>46123</v>
      </c>
      <c r="I1334" s="23" t="s">
        <v>28</v>
      </c>
      <c r="J1334" s="23" t="s">
        <v>29</v>
      </c>
      <c r="K1334" s="23" t="s">
        <v>30</v>
      </c>
      <c r="L1334" s="23"/>
      <c r="M1334" s="230"/>
      <c r="N1334" s="230"/>
      <c r="O1334" s="23"/>
      <c r="P1334" s="230"/>
      <c r="Q1334" s="23"/>
      <c r="R1334" s="23"/>
      <c r="S1334" s="23"/>
      <c r="T1334" s="230"/>
      <c r="U1334" s="230"/>
      <c r="V1334" s="230"/>
      <c r="W1334" s="230"/>
      <c r="X1334" s="230"/>
      <c r="Y1334" s="230"/>
      <c r="Z1334" s="165"/>
      <c r="AA1334" s="165"/>
    </row>
    <row r="1335" spans="1:27" ht="16.5" hidden="1">
      <c r="A1335" s="2">
        <f t="shared" si="0"/>
        <v>1332</v>
      </c>
      <c r="B1335" s="3" t="str">
        <f>VLOOKUP(D1335,DSKH!$A:$B,2,0)</f>
        <v>A-211</v>
      </c>
      <c r="C1335" s="23" t="s">
        <v>130</v>
      </c>
      <c r="D1335" s="23" t="s">
        <v>132</v>
      </c>
      <c r="E1335" s="23" t="s">
        <v>57</v>
      </c>
      <c r="F1335" s="23">
        <v>108140707250</v>
      </c>
      <c r="G1335" s="23" t="s">
        <v>27</v>
      </c>
      <c r="H1335" s="203">
        <v>46123</v>
      </c>
      <c r="I1335" s="23" t="s">
        <v>28</v>
      </c>
      <c r="J1335" s="23" t="s">
        <v>29</v>
      </c>
      <c r="K1335" s="23" t="s">
        <v>30</v>
      </c>
      <c r="L1335" s="23"/>
      <c r="M1335" s="230"/>
      <c r="N1335" s="230"/>
      <c r="O1335" s="23"/>
      <c r="P1335" s="230"/>
      <c r="Q1335" s="23"/>
      <c r="R1335" s="23"/>
      <c r="S1335" s="23"/>
      <c r="T1335" s="230"/>
      <c r="U1335" s="230"/>
      <c r="V1335" s="230"/>
      <c r="W1335" s="230"/>
      <c r="X1335" s="230"/>
      <c r="Y1335" s="230"/>
      <c r="Z1335" s="165"/>
      <c r="AA1335" s="165"/>
    </row>
    <row r="1336" spans="1:27" ht="16.5" hidden="1">
      <c r="A1336" s="2">
        <f t="shared" si="0"/>
        <v>1333</v>
      </c>
      <c r="B1336" s="3" t="str">
        <f>VLOOKUP(D1336,DSKH!$A:$B,2,0)</f>
        <v>A-211</v>
      </c>
      <c r="C1336" s="23" t="s">
        <v>130</v>
      </c>
      <c r="D1336" s="23" t="s">
        <v>132</v>
      </c>
      <c r="E1336" s="23" t="s">
        <v>57</v>
      </c>
      <c r="F1336" s="23">
        <v>108140674940</v>
      </c>
      <c r="G1336" s="23" t="s">
        <v>27</v>
      </c>
      <c r="H1336" s="203">
        <v>46123</v>
      </c>
      <c r="I1336" s="23" t="s">
        <v>28</v>
      </c>
      <c r="J1336" s="23" t="s">
        <v>29</v>
      </c>
      <c r="K1336" s="23" t="s">
        <v>30</v>
      </c>
      <c r="L1336" s="23"/>
      <c r="M1336" s="223"/>
      <c r="N1336" s="223"/>
      <c r="O1336" s="23"/>
      <c r="P1336" s="223"/>
      <c r="Q1336" s="23"/>
      <c r="R1336" s="23"/>
      <c r="S1336" s="23"/>
      <c r="T1336" s="223"/>
      <c r="U1336" s="223"/>
      <c r="V1336" s="223"/>
      <c r="W1336" s="223"/>
      <c r="X1336" s="223"/>
      <c r="Y1336" s="223"/>
      <c r="Z1336" s="165"/>
      <c r="AA1336" s="165"/>
    </row>
    <row r="1337" spans="1:27" ht="16.5" hidden="1">
      <c r="A1337" s="2">
        <f t="shared" si="0"/>
        <v>1334</v>
      </c>
      <c r="B1337" s="3" t="str">
        <f>VLOOKUP(D1337,DSKH!$A:$B,2,0)</f>
        <v>A-590</v>
      </c>
      <c r="C1337" s="23" t="s">
        <v>130</v>
      </c>
      <c r="D1337" s="23" t="s">
        <v>135</v>
      </c>
      <c r="E1337" s="23" t="s">
        <v>57</v>
      </c>
      <c r="F1337" s="23">
        <v>108136625330</v>
      </c>
      <c r="G1337" s="23" t="s">
        <v>34</v>
      </c>
      <c r="H1337" s="203">
        <v>46122</v>
      </c>
      <c r="I1337" s="23" t="s">
        <v>28</v>
      </c>
      <c r="J1337" s="23" t="s">
        <v>29</v>
      </c>
      <c r="K1337" s="23" t="s">
        <v>30</v>
      </c>
      <c r="L1337" s="23"/>
      <c r="M1337" s="23">
        <v>463</v>
      </c>
      <c r="N1337" s="23"/>
      <c r="O1337" s="23"/>
      <c r="P1337" s="23"/>
      <c r="Q1337" s="23"/>
      <c r="R1337" s="23"/>
      <c r="S1337" s="23">
        <v>1</v>
      </c>
      <c r="T1337" s="23" t="s">
        <v>12922</v>
      </c>
      <c r="U1337" s="23"/>
      <c r="V1337" s="23"/>
      <c r="W1337" s="204"/>
      <c r="X1337" s="23"/>
      <c r="Y1337" s="23"/>
      <c r="Z1337" s="165"/>
      <c r="AA1337" s="165"/>
    </row>
    <row r="1338" spans="1:27" ht="16.5" hidden="1">
      <c r="A1338" s="2">
        <f t="shared" si="0"/>
        <v>1335</v>
      </c>
      <c r="B1338" s="3" t="str">
        <f>VLOOKUP(D1338,DSKH!$A:$B,2,0)</f>
        <v>A-590</v>
      </c>
      <c r="C1338" s="23" t="s">
        <v>130</v>
      </c>
      <c r="D1338" s="23" t="s">
        <v>135</v>
      </c>
      <c r="E1338" s="23" t="s">
        <v>57</v>
      </c>
      <c r="F1338" s="23">
        <v>108136539120</v>
      </c>
      <c r="G1338" s="23" t="s">
        <v>34</v>
      </c>
      <c r="H1338" s="203">
        <v>46122</v>
      </c>
      <c r="I1338" s="23" t="s">
        <v>28</v>
      </c>
      <c r="J1338" s="23" t="s">
        <v>29</v>
      </c>
      <c r="K1338" s="23" t="s">
        <v>30</v>
      </c>
      <c r="L1338" s="23"/>
      <c r="M1338" s="23">
        <v>443</v>
      </c>
      <c r="N1338" s="23"/>
      <c r="O1338" s="23"/>
      <c r="P1338" s="23"/>
      <c r="Q1338" s="23"/>
      <c r="R1338" s="23"/>
      <c r="S1338" s="23">
        <v>1</v>
      </c>
      <c r="T1338" s="23" t="s">
        <v>13551</v>
      </c>
      <c r="U1338" s="23"/>
      <c r="V1338" s="23"/>
      <c r="W1338" s="204"/>
      <c r="X1338" s="23"/>
      <c r="Y1338" s="23"/>
      <c r="Z1338" s="165"/>
      <c r="AA1338" s="165"/>
    </row>
    <row r="1339" spans="1:27" ht="16.5" hidden="1">
      <c r="A1339" s="2">
        <f t="shared" si="0"/>
        <v>1336</v>
      </c>
      <c r="B1339" s="3" t="str">
        <f>VLOOKUP(D1339,DSKH!$A:$B,2,0)</f>
        <v>A-590</v>
      </c>
      <c r="C1339" s="23" t="s">
        <v>130</v>
      </c>
      <c r="D1339" s="23" t="s">
        <v>135</v>
      </c>
      <c r="E1339" s="23" t="s">
        <v>57</v>
      </c>
      <c r="F1339" s="23">
        <v>108136454640</v>
      </c>
      <c r="G1339" s="23" t="s">
        <v>34</v>
      </c>
      <c r="H1339" s="203">
        <v>46122</v>
      </c>
      <c r="I1339" s="23" t="s">
        <v>28</v>
      </c>
      <c r="J1339" s="23" t="s">
        <v>29</v>
      </c>
      <c r="K1339" s="23" t="s">
        <v>30</v>
      </c>
      <c r="L1339" s="23"/>
      <c r="M1339" s="23">
        <v>52</v>
      </c>
      <c r="N1339" s="23"/>
      <c r="O1339" s="23"/>
      <c r="P1339" s="23"/>
      <c r="Q1339" s="23"/>
      <c r="R1339" s="23"/>
      <c r="S1339" s="23">
        <v>1</v>
      </c>
      <c r="T1339" s="23" t="s">
        <v>13552</v>
      </c>
      <c r="U1339" s="23"/>
      <c r="V1339" s="23"/>
      <c r="W1339" s="204"/>
      <c r="X1339" s="23"/>
      <c r="Y1339" s="23"/>
      <c r="Z1339" s="165"/>
      <c r="AA1339" s="165"/>
    </row>
    <row r="1340" spans="1:27" ht="16.5" hidden="1">
      <c r="A1340" s="2">
        <f t="shared" si="0"/>
        <v>1337</v>
      </c>
      <c r="B1340" s="3" t="str">
        <f>VLOOKUP(D1340,DSKH!$A:$B,2,0)</f>
        <v>A-590</v>
      </c>
      <c r="C1340" s="23" t="s">
        <v>130</v>
      </c>
      <c r="D1340" s="23" t="s">
        <v>135</v>
      </c>
      <c r="E1340" s="23" t="s">
        <v>57</v>
      </c>
      <c r="F1340" s="23">
        <v>108135796200</v>
      </c>
      <c r="G1340" s="23" t="s">
        <v>32</v>
      </c>
      <c r="H1340" s="203">
        <v>46122</v>
      </c>
      <c r="I1340" s="23" t="s">
        <v>28</v>
      </c>
      <c r="J1340" s="23" t="s">
        <v>29</v>
      </c>
      <c r="K1340" s="23" t="s">
        <v>30</v>
      </c>
      <c r="L1340" s="23"/>
      <c r="M1340" s="23" t="s">
        <v>13553</v>
      </c>
      <c r="N1340" s="23" t="s">
        <v>13554</v>
      </c>
      <c r="O1340" s="23"/>
      <c r="P1340" s="23"/>
      <c r="Q1340" s="23"/>
      <c r="R1340" s="23">
        <v>1</v>
      </c>
      <c r="S1340" s="23"/>
      <c r="T1340" s="23" t="s">
        <v>13555</v>
      </c>
      <c r="U1340" s="23"/>
      <c r="V1340" s="23"/>
      <c r="W1340" s="204"/>
      <c r="X1340" s="23" t="s">
        <v>119</v>
      </c>
      <c r="Y1340" s="23"/>
      <c r="Z1340" s="165"/>
      <c r="AA1340" s="165"/>
    </row>
    <row r="1341" spans="1:27" ht="16.5" hidden="1">
      <c r="A1341" s="2">
        <f t="shared" si="0"/>
        <v>1338</v>
      </c>
      <c r="B1341" s="3" t="str">
        <f>VLOOKUP(D1341,DSKH!$A:$B,2,0)</f>
        <v>A-590</v>
      </c>
      <c r="C1341" s="23" t="s">
        <v>130</v>
      </c>
      <c r="D1341" s="23" t="s">
        <v>135</v>
      </c>
      <c r="E1341" s="23" t="s">
        <v>57</v>
      </c>
      <c r="F1341" s="23">
        <v>108136786110</v>
      </c>
      <c r="G1341" s="23" t="s">
        <v>34</v>
      </c>
      <c r="H1341" s="203">
        <v>46122</v>
      </c>
      <c r="I1341" s="23" t="s">
        <v>28</v>
      </c>
      <c r="J1341" s="23" t="s">
        <v>29</v>
      </c>
      <c r="K1341" s="23" t="s">
        <v>30</v>
      </c>
      <c r="L1341" s="23"/>
      <c r="M1341" s="23">
        <v>1151</v>
      </c>
      <c r="N1341" s="23"/>
      <c r="O1341" s="23"/>
      <c r="P1341" s="23"/>
      <c r="Q1341" s="23"/>
      <c r="R1341" s="23"/>
      <c r="S1341" s="23">
        <v>1</v>
      </c>
      <c r="T1341" s="23" t="s">
        <v>10532</v>
      </c>
      <c r="U1341" s="23"/>
      <c r="V1341" s="23"/>
      <c r="W1341" s="204"/>
      <c r="X1341" s="23"/>
      <c r="Y1341" s="23"/>
      <c r="Z1341" s="165"/>
      <c r="AA1341" s="165"/>
    </row>
    <row r="1342" spans="1:27" ht="16.5" hidden="1">
      <c r="A1342" s="2">
        <f t="shared" si="0"/>
        <v>1339</v>
      </c>
      <c r="B1342" s="3" t="str">
        <f>VLOOKUP(D1342,DSKH!$A:$B,2,0)</f>
        <v>A-590</v>
      </c>
      <c r="C1342" s="23" t="s">
        <v>130</v>
      </c>
      <c r="D1342" s="23" t="s">
        <v>135</v>
      </c>
      <c r="E1342" s="23" t="s">
        <v>57</v>
      </c>
      <c r="F1342" s="23">
        <v>108137482130</v>
      </c>
      <c r="G1342" s="23" t="s">
        <v>34</v>
      </c>
      <c r="H1342" s="203">
        <v>46122</v>
      </c>
      <c r="I1342" s="23" t="s">
        <v>28</v>
      </c>
      <c r="J1342" s="23" t="s">
        <v>29</v>
      </c>
      <c r="K1342" s="23" t="s">
        <v>30</v>
      </c>
      <c r="L1342" s="23"/>
      <c r="M1342" s="23">
        <v>782</v>
      </c>
      <c r="N1342" s="23"/>
      <c r="O1342" s="23"/>
      <c r="P1342" s="23"/>
      <c r="Q1342" s="23"/>
      <c r="R1342" s="23"/>
      <c r="S1342" s="23">
        <v>1</v>
      </c>
      <c r="T1342" s="23" t="s">
        <v>13556</v>
      </c>
      <c r="U1342" s="23"/>
      <c r="V1342" s="23"/>
      <c r="W1342" s="204"/>
      <c r="X1342" s="23"/>
      <c r="Y1342" s="23"/>
      <c r="Z1342" s="165"/>
      <c r="AA1342" s="165"/>
    </row>
    <row r="1343" spans="1:27" ht="16.5" hidden="1">
      <c r="A1343" s="2">
        <f t="shared" si="0"/>
        <v>1340</v>
      </c>
      <c r="B1343" s="3" t="str">
        <f>VLOOKUP(D1343,DSKH!$A:$B,2,0)</f>
        <v>A-590</v>
      </c>
      <c r="C1343" s="23" t="s">
        <v>130</v>
      </c>
      <c r="D1343" s="23" t="s">
        <v>135</v>
      </c>
      <c r="E1343" s="23" t="s">
        <v>57</v>
      </c>
      <c r="F1343" s="23">
        <v>108139049540</v>
      </c>
      <c r="G1343" s="23" t="s">
        <v>34</v>
      </c>
      <c r="H1343" s="203">
        <v>46122</v>
      </c>
      <c r="I1343" s="23" t="s">
        <v>28</v>
      </c>
      <c r="J1343" s="23" t="s">
        <v>29</v>
      </c>
      <c r="K1343" s="23" t="s">
        <v>30</v>
      </c>
      <c r="L1343" s="23"/>
      <c r="M1343" s="23">
        <v>1164</v>
      </c>
      <c r="N1343" s="23"/>
      <c r="O1343" s="23"/>
      <c r="P1343" s="23"/>
      <c r="Q1343" s="23"/>
      <c r="R1343" s="23"/>
      <c r="S1343" s="23">
        <v>1</v>
      </c>
      <c r="T1343" s="23" t="s">
        <v>13557</v>
      </c>
      <c r="U1343" s="23"/>
      <c r="V1343" s="23"/>
      <c r="W1343" s="204"/>
      <c r="X1343" s="23"/>
      <c r="Y1343" s="23"/>
      <c r="Z1343" s="165"/>
      <c r="AA1343" s="165"/>
    </row>
    <row r="1344" spans="1:27" ht="66" hidden="1">
      <c r="A1344" s="2">
        <f t="shared" si="0"/>
        <v>1341</v>
      </c>
      <c r="B1344" s="3" t="str">
        <f>VLOOKUP(D1344,DSKH!$A:$B,2,0)</f>
        <v>A-590</v>
      </c>
      <c r="C1344" s="23" t="s">
        <v>130</v>
      </c>
      <c r="D1344" s="23" t="s">
        <v>135</v>
      </c>
      <c r="E1344" s="23" t="s">
        <v>57</v>
      </c>
      <c r="F1344" s="23">
        <v>108140826840</v>
      </c>
      <c r="G1344" s="23" t="s">
        <v>27</v>
      </c>
      <c r="H1344" s="203">
        <v>46123</v>
      </c>
      <c r="I1344" s="23" t="s">
        <v>28</v>
      </c>
      <c r="J1344" s="23" t="s">
        <v>29</v>
      </c>
      <c r="K1344" s="23" t="s">
        <v>30</v>
      </c>
      <c r="L1344" s="23"/>
      <c r="M1344" s="23" t="s">
        <v>13558</v>
      </c>
      <c r="N1344" s="23" t="s">
        <v>13559</v>
      </c>
      <c r="O1344" s="23"/>
      <c r="P1344" s="23"/>
      <c r="Q1344" s="23">
        <v>2</v>
      </c>
      <c r="R1344" s="23"/>
      <c r="S1344" s="23"/>
      <c r="T1344" s="23" t="s">
        <v>11400</v>
      </c>
      <c r="U1344" s="23" t="s">
        <v>13560</v>
      </c>
      <c r="V1344" s="23">
        <v>202611406253</v>
      </c>
      <c r="W1344" s="204">
        <v>1000000</v>
      </c>
      <c r="X1344" s="23" t="s">
        <v>115</v>
      </c>
      <c r="Y1344" s="23"/>
      <c r="Z1344" s="165"/>
      <c r="AA1344" s="165"/>
    </row>
    <row r="1345" spans="1:27" ht="16.5" hidden="1">
      <c r="A1345" s="2">
        <f t="shared" si="0"/>
        <v>1342</v>
      </c>
      <c r="B1345" s="3" t="str">
        <f>VLOOKUP(D1345,DSKH!$A:$B,2,0)</f>
        <v>A-590</v>
      </c>
      <c r="C1345" s="23" t="s">
        <v>130</v>
      </c>
      <c r="D1345" s="23" t="s">
        <v>135</v>
      </c>
      <c r="E1345" s="23" t="s">
        <v>57</v>
      </c>
      <c r="F1345" s="23">
        <v>108139313810</v>
      </c>
      <c r="G1345" s="23" t="s">
        <v>34</v>
      </c>
      <c r="H1345" s="203">
        <v>46122</v>
      </c>
      <c r="I1345" s="23" t="s">
        <v>28</v>
      </c>
      <c r="J1345" s="23" t="s">
        <v>29</v>
      </c>
      <c r="K1345" s="23" t="s">
        <v>30</v>
      </c>
      <c r="L1345" s="23"/>
      <c r="M1345" s="23">
        <v>47</v>
      </c>
      <c r="N1345" s="23"/>
      <c r="O1345" s="23"/>
      <c r="P1345" s="23"/>
      <c r="Q1345" s="23"/>
      <c r="R1345" s="23"/>
      <c r="S1345" s="23">
        <v>1</v>
      </c>
      <c r="T1345" s="23" t="s">
        <v>13561</v>
      </c>
      <c r="U1345" s="23"/>
      <c r="V1345" s="23"/>
      <c r="W1345" s="204"/>
      <c r="X1345" s="23"/>
      <c r="Y1345" s="23"/>
      <c r="Z1345" s="165"/>
      <c r="AA1345" s="165"/>
    </row>
    <row r="1346" spans="1:27" ht="16.5" hidden="1">
      <c r="A1346" s="2">
        <f t="shared" si="0"/>
        <v>1343</v>
      </c>
      <c r="B1346" s="3" t="str">
        <f>VLOOKUP(D1346,DSKH!$A:$B,2,0)</f>
        <v>A-590</v>
      </c>
      <c r="C1346" s="23" t="s">
        <v>130</v>
      </c>
      <c r="D1346" s="23" t="s">
        <v>135</v>
      </c>
      <c r="E1346" s="23" t="s">
        <v>57</v>
      </c>
      <c r="F1346" s="23">
        <v>108139528450</v>
      </c>
      <c r="G1346" s="23" t="s">
        <v>34</v>
      </c>
      <c r="H1346" s="203">
        <v>46122</v>
      </c>
      <c r="I1346" s="23" t="s">
        <v>28</v>
      </c>
      <c r="J1346" s="23" t="s">
        <v>29</v>
      </c>
      <c r="K1346" s="23" t="s">
        <v>30</v>
      </c>
      <c r="L1346" s="23"/>
      <c r="M1346" s="23">
        <v>48</v>
      </c>
      <c r="N1346" s="23"/>
      <c r="O1346" s="23"/>
      <c r="P1346" s="23"/>
      <c r="Q1346" s="23"/>
      <c r="R1346" s="23"/>
      <c r="S1346" s="23">
        <v>1</v>
      </c>
      <c r="T1346" s="23" t="s">
        <v>13562</v>
      </c>
      <c r="U1346" s="23"/>
      <c r="V1346" s="23"/>
      <c r="W1346" s="204"/>
      <c r="X1346" s="23"/>
      <c r="Y1346" s="23"/>
      <c r="Z1346" s="165"/>
      <c r="AA1346" s="165"/>
    </row>
    <row r="1347" spans="1:27" ht="16.5" hidden="1">
      <c r="A1347" s="2">
        <f t="shared" si="0"/>
        <v>1344</v>
      </c>
      <c r="B1347" s="3" t="str">
        <f>VLOOKUP(D1347,DSKH!$A:$B,2,0)</f>
        <v>A-590</v>
      </c>
      <c r="C1347" s="23" t="s">
        <v>130</v>
      </c>
      <c r="D1347" s="23" t="s">
        <v>135</v>
      </c>
      <c r="E1347" s="23" t="s">
        <v>57</v>
      </c>
      <c r="F1347" s="23">
        <v>108139711040</v>
      </c>
      <c r="G1347" s="23" t="s">
        <v>34</v>
      </c>
      <c r="H1347" s="203">
        <v>46122</v>
      </c>
      <c r="I1347" s="23" t="s">
        <v>28</v>
      </c>
      <c r="J1347" s="23" t="s">
        <v>29</v>
      </c>
      <c r="K1347" s="23" t="s">
        <v>30</v>
      </c>
      <c r="L1347" s="23"/>
      <c r="M1347" s="23">
        <v>49</v>
      </c>
      <c r="N1347" s="23"/>
      <c r="O1347" s="23"/>
      <c r="P1347" s="23"/>
      <c r="Q1347" s="23"/>
      <c r="R1347" s="23"/>
      <c r="S1347" s="23">
        <v>1</v>
      </c>
      <c r="T1347" s="23" t="s">
        <v>13563</v>
      </c>
      <c r="U1347" s="23"/>
      <c r="V1347" s="23"/>
      <c r="W1347" s="204"/>
      <c r="X1347" s="23"/>
      <c r="Y1347" s="23"/>
      <c r="Z1347" s="165"/>
      <c r="AA1347" s="165"/>
    </row>
    <row r="1348" spans="1:27" ht="33" hidden="1">
      <c r="A1348" s="2">
        <f t="shared" si="0"/>
        <v>1345</v>
      </c>
      <c r="B1348" s="3" t="str">
        <f>VLOOKUP(D1348,DSKH!$A:$B,2,0)</f>
        <v>A-263</v>
      </c>
      <c r="C1348" s="23" t="s">
        <v>186</v>
      </c>
      <c r="D1348" s="23" t="s">
        <v>195</v>
      </c>
      <c r="E1348" s="23" t="s">
        <v>29</v>
      </c>
      <c r="F1348" s="23">
        <v>308420130010</v>
      </c>
      <c r="G1348" s="23" t="s">
        <v>53</v>
      </c>
      <c r="H1348" s="203">
        <v>46122</v>
      </c>
      <c r="I1348" s="23" t="s">
        <v>28</v>
      </c>
      <c r="J1348" s="23" t="s">
        <v>29</v>
      </c>
      <c r="K1348" s="23" t="s">
        <v>47</v>
      </c>
      <c r="L1348" s="23"/>
      <c r="M1348" s="23" t="s">
        <v>13564</v>
      </c>
      <c r="N1348" s="23"/>
      <c r="O1348" s="23" t="s">
        <v>13565</v>
      </c>
      <c r="P1348" s="23"/>
      <c r="Q1348" s="23">
        <v>1</v>
      </c>
      <c r="R1348" s="23"/>
      <c r="S1348" s="23"/>
      <c r="T1348" s="23" t="s">
        <v>491</v>
      </c>
      <c r="U1348" s="23" t="s">
        <v>13566</v>
      </c>
      <c r="V1348" s="23"/>
      <c r="W1348" s="204"/>
      <c r="X1348" s="23" t="s">
        <v>188</v>
      </c>
      <c r="Y1348" s="23"/>
      <c r="Z1348" s="165"/>
      <c r="AA1348" s="165"/>
    </row>
    <row r="1349" spans="1:27" ht="33" hidden="1">
      <c r="A1349" s="2">
        <f t="shared" si="0"/>
        <v>1346</v>
      </c>
      <c r="B1349" s="3" t="str">
        <f>VLOOKUP(D1349,DSKH!$A:$B,2,0)</f>
        <v>A-263</v>
      </c>
      <c r="C1349" s="23" t="s">
        <v>186</v>
      </c>
      <c r="D1349" s="23" t="s">
        <v>195</v>
      </c>
      <c r="E1349" s="23" t="s">
        <v>29</v>
      </c>
      <c r="F1349" s="23">
        <v>308420163240</v>
      </c>
      <c r="G1349" s="23" t="s">
        <v>53</v>
      </c>
      <c r="H1349" s="203">
        <v>46122</v>
      </c>
      <c r="I1349" s="23" t="s">
        <v>28</v>
      </c>
      <c r="J1349" s="23" t="s">
        <v>29</v>
      </c>
      <c r="K1349" s="23" t="s">
        <v>47</v>
      </c>
      <c r="L1349" s="23"/>
      <c r="M1349" s="23" t="s">
        <v>13567</v>
      </c>
      <c r="N1349" s="23"/>
      <c r="O1349" s="23" t="s">
        <v>13568</v>
      </c>
      <c r="P1349" s="23"/>
      <c r="Q1349" s="23">
        <v>1</v>
      </c>
      <c r="R1349" s="23"/>
      <c r="S1349" s="23"/>
      <c r="T1349" s="23" t="s">
        <v>7874</v>
      </c>
      <c r="U1349" s="23" t="s">
        <v>13569</v>
      </c>
      <c r="V1349" s="23"/>
      <c r="W1349" s="204"/>
      <c r="X1349" s="23" t="s">
        <v>188</v>
      </c>
      <c r="Y1349" s="23"/>
      <c r="Z1349" s="165"/>
      <c r="AA1349" s="165"/>
    </row>
    <row r="1350" spans="1:27" ht="16.5">
      <c r="A1350" s="2">
        <f t="shared" si="0"/>
        <v>1347</v>
      </c>
      <c r="B1350" s="3" t="str">
        <f>VLOOKUP(D1350,DSKH!$A:$B,2,0)</f>
        <v>A-595</v>
      </c>
      <c r="C1350" s="23" t="s">
        <v>186</v>
      </c>
      <c r="D1350" s="23" t="s">
        <v>190</v>
      </c>
      <c r="E1350" s="23" t="s">
        <v>29</v>
      </c>
      <c r="F1350" s="23">
        <v>308418021020</v>
      </c>
      <c r="G1350" s="23" t="s">
        <v>41</v>
      </c>
      <c r="H1350" s="203">
        <v>46122</v>
      </c>
      <c r="I1350" s="23" t="s">
        <v>28</v>
      </c>
      <c r="J1350" s="23" t="s">
        <v>29</v>
      </c>
      <c r="K1350" s="23" t="s">
        <v>113</v>
      </c>
      <c r="L1350" s="23"/>
      <c r="M1350" s="23" t="s">
        <v>13570</v>
      </c>
      <c r="N1350" s="23"/>
      <c r="O1350" s="23"/>
      <c r="P1350" s="23"/>
      <c r="Q1350" s="23"/>
      <c r="R1350" s="232">
        <v>1</v>
      </c>
      <c r="S1350" s="23"/>
      <c r="T1350" s="232" t="s">
        <v>13571</v>
      </c>
      <c r="U1350" s="23"/>
      <c r="V1350" s="23"/>
      <c r="W1350" s="204"/>
      <c r="X1350" s="232" t="s">
        <v>182</v>
      </c>
      <c r="Y1350" s="232" t="s">
        <v>134</v>
      </c>
      <c r="Z1350" s="165"/>
      <c r="AA1350" s="165"/>
    </row>
    <row r="1351" spans="1:27" ht="16.5">
      <c r="A1351" s="2">
        <f t="shared" si="0"/>
        <v>1348</v>
      </c>
      <c r="B1351" s="3" t="str">
        <f>VLOOKUP(D1351,DSKH!$A:$B,2,0)</f>
        <v>A-595</v>
      </c>
      <c r="C1351" s="23" t="s">
        <v>186</v>
      </c>
      <c r="D1351" s="23" t="s">
        <v>190</v>
      </c>
      <c r="E1351" s="23" t="s">
        <v>29</v>
      </c>
      <c r="F1351" s="23">
        <v>308417878920</v>
      </c>
      <c r="G1351" s="23" t="s">
        <v>44</v>
      </c>
      <c r="H1351" s="203">
        <v>46122</v>
      </c>
      <c r="I1351" s="23" t="s">
        <v>28</v>
      </c>
      <c r="J1351" s="23" t="s">
        <v>29</v>
      </c>
      <c r="K1351" s="23" t="s">
        <v>113</v>
      </c>
      <c r="L1351" s="23"/>
      <c r="M1351" s="23" t="s">
        <v>13572</v>
      </c>
      <c r="N1351" s="23"/>
      <c r="O1351" s="23"/>
      <c r="P1351" s="23"/>
      <c r="Q1351" s="23"/>
      <c r="R1351" s="223"/>
      <c r="S1351" s="23"/>
      <c r="T1351" s="223"/>
      <c r="U1351" s="23"/>
      <c r="V1351" s="23"/>
      <c r="W1351" s="204"/>
      <c r="X1351" s="223"/>
      <c r="Y1351" s="223"/>
      <c r="Z1351" s="165"/>
      <c r="AA1351" s="165"/>
    </row>
    <row r="1352" spans="1:27" ht="16.5">
      <c r="A1352" s="2">
        <f t="shared" si="0"/>
        <v>1349</v>
      </c>
      <c r="B1352" s="3" t="str">
        <f>VLOOKUP(D1352,DSKH!$A:$B,2,0)</f>
        <v>A-595</v>
      </c>
      <c r="C1352" s="23" t="s">
        <v>186</v>
      </c>
      <c r="D1352" s="23" t="s">
        <v>190</v>
      </c>
      <c r="E1352" s="23" t="s">
        <v>29</v>
      </c>
      <c r="F1352" s="23">
        <v>308422700740</v>
      </c>
      <c r="G1352" s="23" t="s">
        <v>41</v>
      </c>
      <c r="H1352" s="203">
        <v>46123</v>
      </c>
      <c r="I1352" s="23" t="s">
        <v>28</v>
      </c>
      <c r="J1352" s="23" t="s">
        <v>29</v>
      </c>
      <c r="K1352" s="23" t="s">
        <v>113</v>
      </c>
      <c r="L1352" s="23"/>
      <c r="M1352" s="23" t="s">
        <v>13573</v>
      </c>
      <c r="N1352" s="23"/>
      <c r="O1352" s="23"/>
      <c r="P1352" s="23"/>
      <c r="Q1352" s="23"/>
      <c r="R1352" s="232">
        <v>1</v>
      </c>
      <c r="S1352" s="23"/>
      <c r="T1352" s="232" t="s">
        <v>13574</v>
      </c>
      <c r="U1352" s="23"/>
      <c r="V1352" s="23"/>
      <c r="W1352" s="204"/>
      <c r="X1352" s="232" t="s">
        <v>116</v>
      </c>
      <c r="Y1352" s="232" t="s">
        <v>134</v>
      </c>
      <c r="Z1352" s="165"/>
      <c r="AA1352" s="165"/>
    </row>
    <row r="1353" spans="1:27" ht="16.5">
      <c r="A1353" s="2">
        <f t="shared" si="0"/>
        <v>1350</v>
      </c>
      <c r="B1353" s="3" t="str">
        <f>VLOOKUP(D1353,DSKH!$A:$B,2,0)</f>
        <v>A-595</v>
      </c>
      <c r="C1353" s="23" t="s">
        <v>186</v>
      </c>
      <c r="D1353" s="23" t="s">
        <v>190</v>
      </c>
      <c r="E1353" s="23" t="s">
        <v>29</v>
      </c>
      <c r="F1353" s="23">
        <v>308422696650</v>
      </c>
      <c r="G1353" s="23" t="s">
        <v>44</v>
      </c>
      <c r="H1353" s="203">
        <v>46123</v>
      </c>
      <c r="I1353" s="23" t="s">
        <v>28</v>
      </c>
      <c r="J1353" s="23" t="s">
        <v>29</v>
      </c>
      <c r="K1353" s="23" t="s">
        <v>113</v>
      </c>
      <c r="L1353" s="23"/>
      <c r="M1353" s="23" t="s">
        <v>13575</v>
      </c>
      <c r="N1353" s="23"/>
      <c r="O1353" s="23"/>
      <c r="P1353" s="23"/>
      <c r="Q1353" s="23"/>
      <c r="R1353" s="223"/>
      <c r="S1353" s="23"/>
      <c r="T1353" s="223"/>
      <c r="U1353" s="23"/>
      <c r="V1353" s="23"/>
      <c r="W1353" s="204"/>
      <c r="X1353" s="223"/>
      <c r="Y1353" s="223"/>
      <c r="Z1353" s="165"/>
      <c r="AA1353" s="165"/>
    </row>
    <row r="1354" spans="1:27" ht="16.5">
      <c r="A1354" s="2">
        <f t="shared" si="0"/>
        <v>1351</v>
      </c>
      <c r="B1354" s="3" t="str">
        <f>VLOOKUP(D1354,DSKH!$A:$B,2,0)</f>
        <v>A-595</v>
      </c>
      <c r="C1354" s="23" t="s">
        <v>186</v>
      </c>
      <c r="D1354" s="23" t="s">
        <v>190</v>
      </c>
      <c r="E1354" s="23" t="s">
        <v>29</v>
      </c>
      <c r="F1354" s="23">
        <v>308422651300</v>
      </c>
      <c r="G1354" s="23" t="s">
        <v>41</v>
      </c>
      <c r="H1354" s="203">
        <v>46123</v>
      </c>
      <c r="I1354" s="23" t="s">
        <v>28</v>
      </c>
      <c r="J1354" s="23" t="s">
        <v>29</v>
      </c>
      <c r="K1354" s="23" t="s">
        <v>113</v>
      </c>
      <c r="L1354" s="23"/>
      <c r="M1354" s="23" t="s">
        <v>13576</v>
      </c>
      <c r="N1354" s="23"/>
      <c r="O1354" s="23"/>
      <c r="P1354" s="23"/>
      <c r="Q1354" s="23"/>
      <c r="R1354" s="23">
        <v>1</v>
      </c>
      <c r="S1354" s="23"/>
      <c r="T1354" s="23" t="s">
        <v>13577</v>
      </c>
      <c r="U1354" s="23"/>
      <c r="V1354" s="23"/>
      <c r="W1354" s="204"/>
      <c r="X1354" s="23" t="s">
        <v>119</v>
      </c>
      <c r="Y1354" s="23"/>
      <c r="Z1354" s="165"/>
      <c r="AA1354" s="165"/>
    </row>
    <row r="1355" spans="1:27" ht="16.5">
      <c r="A1355" s="2">
        <f t="shared" si="0"/>
        <v>1352</v>
      </c>
      <c r="B1355" s="3" t="str">
        <f>VLOOKUP(D1355,DSKH!$A:$B,2,0)</f>
        <v>A-595</v>
      </c>
      <c r="C1355" s="23" t="s">
        <v>186</v>
      </c>
      <c r="D1355" s="23" t="s">
        <v>190</v>
      </c>
      <c r="E1355" s="23" t="s">
        <v>29</v>
      </c>
      <c r="F1355" s="23">
        <v>308422815430</v>
      </c>
      <c r="G1355" s="23" t="s">
        <v>41</v>
      </c>
      <c r="H1355" s="203">
        <v>46123</v>
      </c>
      <c r="I1355" s="23" t="s">
        <v>28</v>
      </c>
      <c r="J1355" s="23" t="s">
        <v>29</v>
      </c>
      <c r="K1355" s="23" t="s">
        <v>113</v>
      </c>
      <c r="L1355" s="23"/>
      <c r="M1355" s="23" t="s">
        <v>13578</v>
      </c>
      <c r="N1355" s="23"/>
      <c r="O1355" s="23"/>
      <c r="P1355" s="23"/>
      <c r="Q1355" s="23"/>
      <c r="R1355" s="232">
        <v>1</v>
      </c>
      <c r="S1355" s="23"/>
      <c r="T1355" s="232" t="s">
        <v>13579</v>
      </c>
      <c r="U1355" s="23"/>
      <c r="V1355" s="23"/>
      <c r="W1355" s="204"/>
      <c r="X1355" s="232" t="s">
        <v>125</v>
      </c>
      <c r="Y1355" s="232" t="s">
        <v>134</v>
      </c>
      <c r="Z1355" s="165"/>
      <c r="AA1355" s="165"/>
    </row>
    <row r="1356" spans="1:27" ht="16.5">
      <c r="A1356" s="2">
        <f t="shared" si="0"/>
        <v>1353</v>
      </c>
      <c r="B1356" s="3" t="str">
        <f>VLOOKUP(D1356,DSKH!$A:$B,2,0)</f>
        <v>A-595</v>
      </c>
      <c r="C1356" s="23" t="s">
        <v>186</v>
      </c>
      <c r="D1356" s="23" t="s">
        <v>190</v>
      </c>
      <c r="E1356" s="23" t="s">
        <v>29</v>
      </c>
      <c r="F1356" s="23">
        <v>308422824750</v>
      </c>
      <c r="G1356" s="23" t="s">
        <v>41</v>
      </c>
      <c r="H1356" s="203">
        <v>46123</v>
      </c>
      <c r="I1356" s="23" t="s">
        <v>28</v>
      </c>
      <c r="J1356" s="23" t="s">
        <v>29</v>
      </c>
      <c r="K1356" s="23" t="s">
        <v>113</v>
      </c>
      <c r="L1356" s="23"/>
      <c r="M1356" s="23" t="s">
        <v>13580</v>
      </c>
      <c r="N1356" s="23"/>
      <c r="O1356" s="23"/>
      <c r="P1356" s="23"/>
      <c r="Q1356" s="23"/>
      <c r="R1356" s="230"/>
      <c r="S1356" s="23"/>
      <c r="T1356" s="230"/>
      <c r="U1356" s="23"/>
      <c r="V1356" s="23"/>
      <c r="W1356" s="204"/>
      <c r="X1356" s="230"/>
      <c r="Y1356" s="230"/>
      <c r="Z1356" s="165"/>
      <c r="AA1356" s="165"/>
    </row>
    <row r="1357" spans="1:27" ht="16.5">
      <c r="A1357" s="2">
        <f t="shared" si="0"/>
        <v>1354</v>
      </c>
      <c r="B1357" s="3" t="str">
        <f>VLOOKUP(D1357,DSKH!$A:$B,2,0)</f>
        <v>A-595</v>
      </c>
      <c r="C1357" s="23" t="s">
        <v>186</v>
      </c>
      <c r="D1357" s="23" t="s">
        <v>190</v>
      </c>
      <c r="E1357" s="23" t="s">
        <v>29</v>
      </c>
      <c r="F1357" s="23">
        <v>308422819040</v>
      </c>
      <c r="G1357" s="23" t="s">
        <v>44</v>
      </c>
      <c r="H1357" s="203">
        <v>46123</v>
      </c>
      <c r="I1357" s="23" t="s">
        <v>28</v>
      </c>
      <c r="J1357" s="23" t="s">
        <v>29</v>
      </c>
      <c r="K1357" s="23" t="s">
        <v>113</v>
      </c>
      <c r="L1357" s="23"/>
      <c r="M1357" s="23" t="s">
        <v>13581</v>
      </c>
      <c r="N1357" s="23"/>
      <c r="O1357" s="23"/>
      <c r="P1357" s="23"/>
      <c r="Q1357" s="23"/>
      <c r="R1357" s="223"/>
      <c r="S1357" s="23"/>
      <c r="T1357" s="223"/>
      <c r="U1357" s="23"/>
      <c r="V1357" s="23"/>
      <c r="W1357" s="204"/>
      <c r="X1357" s="223"/>
      <c r="Y1357" s="223"/>
      <c r="Z1357" s="165"/>
      <c r="AA1357" s="165"/>
    </row>
    <row r="1358" spans="1:27" ht="16.5">
      <c r="A1358" s="2">
        <f t="shared" si="0"/>
        <v>1355</v>
      </c>
      <c r="B1358" s="3" t="str">
        <f>VLOOKUP(D1358,DSKH!$A:$B,2,0)</f>
        <v>A-595</v>
      </c>
      <c r="C1358" s="23" t="s">
        <v>186</v>
      </c>
      <c r="D1358" s="23" t="s">
        <v>190</v>
      </c>
      <c r="E1358" s="23" t="s">
        <v>29</v>
      </c>
      <c r="F1358" s="23">
        <v>308422487460</v>
      </c>
      <c r="G1358" s="23" t="s">
        <v>41</v>
      </c>
      <c r="H1358" s="203">
        <v>46123</v>
      </c>
      <c r="I1358" s="23" t="s">
        <v>28</v>
      </c>
      <c r="J1358" s="23" t="s">
        <v>29</v>
      </c>
      <c r="K1358" s="23" t="s">
        <v>113</v>
      </c>
      <c r="L1358" s="23"/>
      <c r="M1358" s="23" t="s">
        <v>13582</v>
      </c>
      <c r="N1358" s="23"/>
      <c r="O1358" s="23"/>
      <c r="P1358" s="23"/>
      <c r="Q1358" s="23"/>
      <c r="R1358" s="232">
        <v>1</v>
      </c>
      <c r="S1358" s="23"/>
      <c r="T1358" s="232" t="s">
        <v>13583</v>
      </c>
      <c r="U1358" s="23"/>
      <c r="V1358" s="23"/>
      <c r="W1358" s="204"/>
      <c r="X1358" s="232" t="s">
        <v>116</v>
      </c>
      <c r="Y1358" s="232" t="s">
        <v>134</v>
      </c>
      <c r="Z1358" s="165"/>
      <c r="AA1358" s="165"/>
    </row>
    <row r="1359" spans="1:27" ht="16.5">
      <c r="A1359" s="2">
        <f t="shared" si="0"/>
        <v>1356</v>
      </c>
      <c r="B1359" s="3" t="str">
        <f>VLOOKUP(D1359,DSKH!$A:$B,2,0)</f>
        <v>A-595</v>
      </c>
      <c r="C1359" s="23" t="s">
        <v>186</v>
      </c>
      <c r="D1359" s="23" t="s">
        <v>190</v>
      </c>
      <c r="E1359" s="23" t="s">
        <v>29</v>
      </c>
      <c r="F1359" s="23">
        <v>308422362750</v>
      </c>
      <c r="G1359" s="23" t="s">
        <v>44</v>
      </c>
      <c r="H1359" s="203">
        <v>46123</v>
      </c>
      <c r="I1359" s="23" t="s">
        <v>28</v>
      </c>
      <c r="J1359" s="23" t="s">
        <v>29</v>
      </c>
      <c r="K1359" s="23" t="s">
        <v>113</v>
      </c>
      <c r="L1359" s="23"/>
      <c r="M1359" s="23" t="s">
        <v>13584</v>
      </c>
      <c r="N1359" s="23"/>
      <c r="O1359" s="23"/>
      <c r="P1359" s="23"/>
      <c r="Q1359" s="23"/>
      <c r="R1359" s="223"/>
      <c r="S1359" s="23"/>
      <c r="T1359" s="223"/>
      <c r="U1359" s="23"/>
      <c r="V1359" s="23"/>
      <c r="W1359" s="204"/>
      <c r="X1359" s="223"/>
      <c r="Y1359" s="223"/>
      <c r="Z1359" s="165"/>
      <c r="AA1359" s="165"/>
    </row>
    <row r="1360" spans="1:27" ht="49.5" hidden="1" customHeight="1">
      <c r="A1360" s="2">
        <f t="shared" si="0"/>
        <v>1357</v>
      </c>
      <c r="B1360" s="3" t="str">
        <f>VLOOKUP(D1360,DSKH!$A:$B,2,0)</f>
        <v>A-212</v>
      </c>
      <c r="C1360" s="23" t="s">
        <v>186</v>
      </c>
      <c r="D1360" s="23" t="s">
        <v>26</v>
      </c>
      <c r="E1360" s="23" t="s">
        <v>57</v>
      </c>
      <c r="F1360" s="23">
        <v>108142040640</v>
      </c>
      <c r="G1360" s="23" t="s">
        <v>27</v>
      </c>
      <c r="H1360" s="203">
        <v>46124</v>
      </c>
      <c r="I1360" s="23" t="s">
        <v>28</v>
      </c>
      <c r="J1360" s="23" t="s">
        <v>29</v>
      </c>
      <c r="K1360" s="23" t="s">
        <v>30</v>
      </c>
      <c r="L1360" s="23"/>
      <c r="M1360" s="232" t="s">
        <v>13585</v>
      </c>
      <c r="N1360" s="232" t="s">
        <v>13586</v>
      </c>
      <c r="O1360" s="23"/>
      <c r="P1360" s="23"/>
      <c r="Q1360" s="232">
        <v>5</v>
      </c>
      <c r="R1360" s="23"/>
      <c r="S1360" s="23"/>
      <c r="T1360" s="232" t="s">
        <v>13587</v>
      </c>
      <c r="U1360" s="232" t="s">
        <v>13588</v>
      </c>
      <c r="V1360" s="232">
        <v>202611406678</v>
      </c>
      <c r="W1360" s="237">
        <v>2500000</v>
      </c>
      <c r="X1360" s="232" t="s">
        <v>188</v>
      </c>
      <c r="Y1360" s="232" t="s">
        <v>35</v>
      </c>
      <c r="Z1360" s="165"/>
      <c r="AA1360" s="165"/>
    </row>
    <row r="1361" spans="1:27" ht="49.5" hidden="1" customHeight="1">
      <c r="A1361" s="2">
        <f t="shared" si="0"/>
        <v>1358</v>
      </c>
      <c r="B1361" s="3" t="str">
        <f>VLOOKUP(D1361,DSKH!$A:$B,2,0)</f>
        <v>A-212</v>
      </c>
      <c r="C1361" s="23" t="s">
        <v>186</v>
      </c>
      <c r="D1361" s="23" t="s">
        <v>26</v>
      </c>
      <c r="E1361" s="23" t="s">
        <v>57</v>
      </c>
      <c r="F1361" s="23">
        <v>108142037620</v>
      </c>
      <c r="G1361" s="23" t="s">
        <v>27</v>
      </c>
      <c r="H1361" s="203">
        <v>46124</v>
      </c>
      <c r="I1361" s="23" t="s">
        <v>28</v>
      </c>
      <c r="J1361" s="23" t="s">
        <v>29</v>
      </c>
      <c r="K1361" s="23" t="s">
        <v>30</v>
      </c>
      <c r="L1361" s="23"/>
      <c r="M1361" s="223"/>
      <c r="N1361" s="223"/>
      <c r="O1361" s="23"/>
      <c r="P1361" s="23"/>
      <c r="Q1361" s="223"/>
      <c r="R1361" s="23"/>
      <c r="S1361" s="23"/>
      <c r="T1361" s="223"/>
      <c r="U1361" s="223"/>
      <c r="V1361" s="223"/>
      <c r="W1361" s="223"/>
      <c r="X1361" s="223"/>
      <c r="Y1361" s="223"/>
      <c r="Z1361" s="165"/>
      <c r="AA1361" s="165"/>
    </row>
    <row r="1362" spans="1:27" ht="33">
      <c r="A1362" s="2">
        <f t="shared" si="0"/>
        <v>1359</v>
      </c>
      <c r="B1362" s="3" t="str">
        <f>VLOOKUP(D1362,DSKH!$A:$B,2,0)</f>
        <v>A-595</v>
      </c>
      <c r="C1362" s="23" t="s">
        <v>186</v>
      </c>
      <c r="D1362" s="23" t="s">
        <v>190</v>
      </c>
      <c r="E1362" s="23" t="s">
        <v>57</v>
      </c>
      <c r="F1362" s="23">
        <v>108141858420</v>
      </c>
      <c r="G1362" s="23" t="s">
        <v>62</v>
      </c>
      <c r="H1362" s="203">
        <v>46124</v>
      </c>
      <c r="I1362" s="23" t="s">
        <v>28</v>
      </c>
      <c r="J1362" s="23" t="s">
        <v>29</v>
      </c>
      <c r="K1362" s="23" t="s">
        <v>113</v>
      </c>
      <c r="L1362" s="23"/>
      <c r="M1362" s="23" t="s">
        <v>13589</v>
      </c>
      <c r="N1362" s="23" t="s">
        <v>13590</v>
      </c>
      <c r="O1362" s="23"/>
      <c r="P1362" s="23"/>
      <c r="Q1362" s="23"/>
      <c r="R1362" s="23">
        <v>1</v>
      </c>
      <c r="S1362" s="23"/>
      <c r="T1362" s="23" t="s">
        <v>13591</v>
      </c>
      <c r="U1362" s="23"/>
      <c r="V1362" s="23"/>
      <c r="W1362" s="204"/>
      <c r="X1362" s="23" t="s">
        <v>116</v>
      </c>
      <c r="Y1362" s="23"/>
      <c r="Z1362" s="165"/>
      <c r="AA1362" s="165"/>
    </row>
    <row r="1363" spans="1:27" ht="16.5" hidden="1">
      <c r="A1363" s="2">
        <f t="shared" si="0"/>
        <v>1360</v>
      </c>
      <c r="B1363" s="3" t="str">
        <f>VLOOKUP(D1363,DSKH!$A:$B,2,0)</f>
        <v>A-56</v>
      </c>
      <c r="C1363" s="23" t="s">
        <v>11145</v>
      </c>
      <c r="D1363" s="23" t="s">
        <v>395</v>
      </c>
      <c r="E1363" s="23" t="s">
        <v>57</v>
      </c>
      <c r="F1363" s="23">
        <v>108132252910</v>
      </c>
      <c r="G1363" s="23" t="s">
        <v>83</v>
      </c>
      <c r="H1363" s="203">
        <v>46122</v>
      </c>
      <c r="I1363" s="23" t="s">
        <v>313</v>
      </c>
      <c r="J1363" s="23" t="s">
        <v>74</v>
      </c>
      <c r="K1363" s="23" t="s">
        <v>304</v>
      </c>
      <c r="L1363" s="23"/>
      <c r="M1363" s="23" t="s">
        <v>13592</v>
      </c>
      <c r="N1363" s="23" t="s">
        <v>13593</v>
      </c>
      <c r="O1363" s="23"/>
      <c r="P1363" s="23"/>
      <c r="Q1363" s="23"/>
      <c r="R1363" s="23">
        <v>1</v>
      </c>
      <c r="S1363" s="23"/>
      <c r="T1363" s="23" t="s">
        <v>13594</v>
      </c>
      <c r="U1363" s="23"/>
      <c r="V1363" s="23"/>
      <c r="W1363" s="204"/>
      <c r="X1363" s="23" t="s">
        <v>178</v>
      </c>
      <c r="Y1363" s="23" t="s">
        <v>313</v>
      </c>
      <c r="Z1363" s="165"/>
      <c r="AA1363" s="165"/>
    </row>
    <row r="1364" spans="1:27" ht="33" hidden="1">
      <c r="A1364" s="2">
        <f t="shared" si="0"/>
        <v>1361</v>
      </c>
      <c r="B1364" s="3" t="str">
        <f>VLOOKUP(D1364,DSKH!$A:$B,2,0)</f>
        <v>A-57</v>
      </c>
      <c r="C1364" s="23" t="s">
        <v>11145</v>
      </c>
      <c r="D1364" s="23" t="s">
        <v>171</v>
      </c>
      <c r="E1364" s="23" t="s">
        <v>57</v>
      </c>
      <c r="F1364" s="23">
        <v>108128245850</v>
      </c>
      <c r="G1364" s="23" t="s">
        <v>32</v>
      </c>
      <c r="H1364" s="203">
        <v>46122</v>
      </c>
      <c r="I1364" s="23" t="s">
        <v>28</v>
      </c>
      <c r="J1364" s="23" t="s">
        <v>29</v>
      </c>
      <c r="K1364" s="23" t="s">
        <v>30</v>
      </c>
      <c r="L1364" s="23"/>
      <c r="M1364" s="23" t="s">
        <v>13595</v>
      </c>
      <c r="N1364" s="23" t="s">
        <v>13596</v>
      </c>
      <c r="O1364" s="23"/>
      <c r="P1364" s="23"/>
      <c r="Q1364" s="23"/>
      <c r="R1364" s="23">
        <v>1</v>
      </c>
      <c r="S1364" s="23"/>
      <c r="T1364" s="23" t="s">
        <v>13597</v>
      </c>
      <c r="U1364" s="23"/>
      <c r="V1364" s="23"/>
      <c r="W1364" s="204"/>
      <c r="X1364" s="23" t="s">
        <v>178</v>
      </c>
      <c r="Y1364" s="23"/>
      <c r="Z1364" s="165"/>
      <c r="AA1364" s="165"/>
    </row>
    <row r="1365" spans="1:27" ht="66" hidden="1">
      <c r="A1365" s="2">
        <f t="shared" si="0"/>
        <v>1362</v>
      </c>
      <c r="B1365" s="3" t="str">
        <f>VLOOKUP(D1365,DSKH!$A:$B,2,0)</f>
        <v>A-57</v>
      </c>
      <c r="C1365" s="23" t="s">
        <v>11145</v>
      </c>
      <c r="D1365" s="23" t="s">
        <v>171</v>
      </c>
      <c r="E1365" s="23" t="s">
        <v>57</v>
      </c>
      <c r="F1365" s="23">
        <v>108140128020</v>
      </c>
      <c r="G1365" s="23" t="s">
        <v>27</v>
      </c>
      <c r="H1365" s="203">
        <v>46122</v>
      </c>
      <c r="I1365" s="23" t="s">
        <v>28</v>
      </c>
      <c r="J1365" s="23" t="s">
        <v>36</v>
      </c>
      <c r="K1365" s="23" t="s">
        <v>30</v>
      </c>
      <c r="L1365" s="23"/>
      <c r="M1365" s="23" t="s">
        <v>13598</v>
      </c>
      <c r="N1365" s="23" t="s">
        <v>13599</v>
      </c>
      <c r="O1365" s="23"/>
      <c r="P1365" s="23">
        <v>2</v>
      </c>
      <c r="Q1365" s="23"/>
      <c r="R1365" s="23"/>
      <c r="S1365" s="23"/>
      <c r="T1365" s="23" t="s">
        <v>13600</v>
      </c>
      <c r="U1365" s="23" t="s">
        <v>13601</v>
      </c>
      <c r="V1365" s="23"/>
      <c r="W1365" s="204"/>
      <c r="X1365" s="23" t="s">
        <v>31</v>
      </c>
      <c r="Y1365" s="23"/>
      <c r="Z1365" s="165"/>
      <c r="AA1365" s="165"/>
    </row>
    <row r="1366" spans="1:27" ht="165" hidden="1">
      <c r="A1366" s="2">
        <f t="shared" si="0"/>
        <v>1363</v>
      </c>
      <c r="B1366" s="3" t="str">
        <f>VLOOKUP(D1366,DSKH!$A:$B,2,0)</f>
        <v>A-57</v>
      </c>
      <c r="C1366" s="23" t="s">
        <v>11145</v>
      </c>
      <c r="D1366" s="23" t="s">
        <v>171</v>
      </c>
      <c r="E1366" s="23" t="s">
        <v>57</v>
      </c>
      <c r="F1366" s="23">
        <v>108140166410</v>
      </c>
      <c r="G1366" s="23" t="s">
        <v>27</v>
      </c>
      <c r="H1366" s="203">
        <v>46122</v>
      </c>
      <c r="I1366" s="23" t="s">
        <v>28</v>
      </c>
      <c r="J1366" s="23" t="s">
        <v>36</v>
      </c>
      <c r="K1366" s="23" t="s">
        <v>30</v>
      </c>
      <c r="L1366" s="23"/>
      <c r="M1366" s="23" t="s">
        <v>13602</v>
      </c>
      <c r="N1366" s="23" t="s">
        <v>13603</v>
      </c>
      <c r="O1366" s="23"/>
      <c r="P1366" s="23">
        <v>5</v>
      </c>
      <c r="Q1366" s="23"/>
      <c r="R1366" s="23"/>
      <c r="S1366" s="23"/>
      <c r="T1366" s="23" t="s">
        <v>13604</v>
      </c>
      <c r="U1366" s="23" t="s">
        <v>13605</v>
      </c>
      <c r="V1366" s="23"/>
      <c r="W1366" s="204"/>
      <c r="X1366" s="23" t="s">
        <v>31</v>
      </c>
      <c r="Y1366" s="23"/>
      <c r="Z1366" s="165"/>
      <c r="AA1366" s="165"/>
    </row>
    <row r="1367" spans="1:27" ht="16.5" hidden="1">
      <c r="A1367" s="2">
        <f t="shared" si="0"/>
        <v>1364</v>
      </c>
      <c r="B1367" s="3" t="str">
        <f>VLOOKUP(D1367,DSKH!$A:$B,2,0)</f>
        <v>A-144</v>
      </c>
      <c r="C1367" s="23" t="s">
        <v>11145</v>
      </c>
      <c r="D1367" s="23" t="s">
        <v>181</v>
      </c>
      <c r="E1367" s="23" t="s">
        <v>57</v>
      </c>
      <c r="F1367" s="23">
        <v>108136403320</v>
      </c>
      <c r="G1367" s="23" t="s">
        <v>34</v>
      </c>
      <c r="H1367" s="203">
        <v>46122</v>
      </c>
      <c r="I1367" s="23" t="s">
        <v>28</v>
      </c>
      <c r="J1367" s="23" t="s">
        <v>29</v>
      </c>
      <c r="K1367" s="23" t="s">
        <v>54</v>
      </c>
      <c r="L1367" s="23"/>
      <c r="M1367" s="23">
        <v>2737</v>
      </c>
      <c r="N1367" s="23"/>
      <c r="O1367" s="23"/>
      <c r="P1367" s="23"/>
      <c r="Q1367" s="23"/>
      <c r="R1367" s="23"/>
      <c r="S1367" s="23">
        <v>1</v>
      </c>
      <c r="T1367" s="23" t="s">
        <v>13606</v>
      </c>
      <c r="U1367" s="23"/>
      <c r="V1367" s="23"/>
      <c r="W1367" s="204"/>
      <c r="X1367" s="23"/>
      <c r="Y1367" s="23"/>
      <c r="Z1367" s="165"/>
      <c r="AA1367" s="165"/>
    </row>
    <row r="1368" spans="1:27" ht="16.5" hidden="1">
      <c r="A1368" s="2">
        <f t="shared" si="0"/>
        <v>1365</v>
      </c>
      <c r="B1368" s="3" t="str">
        <f>VLOOKUP(D1368,DSKH!$A:$B,2,0)</f>
        <v>A-144</v>
      </c>
      <c r="C1368" s="23" t="s">
        <v>11145</v>
      </c>
      <c r="D1368" s="23" t="s">
        <v>181</v>
      </c>
      <c r="E1368" s="23" t="s">
        <v>29</v>
      </c>
      <c r="F1368" s="23">
        <v>308419292810</v>
      </c>
      <c r="G1368" s="23" t="s">
        <v>53</v>
      </c>
      <c r="H1368" s="203">
        <v>46122</v>
      </c>
      <c r="I1368" s="23" t="s">
        <v>28</v>
      </c>
      <c r="J1368" s="23" t="s">
        <v>29</v>
      </c>
      <c r="K1368" s="23" t="s">
        <v>54</v>
      </c>
      <c r="L1368" s="23"/>
      <c r="M1368" s="23">
        <v>365</v>
      </c>
      <c r="N1368" s="23"/>
      <c r="O1368" s="23"/>
      <c r="P1368" s="23"/>
      <c r="Q1368" s="23"/>
      <c r="R1368" s="23"/>
      <c r="S1368" s="23">
        <v>1</v>
      </c>
      <c r="T1368" s="23" t="s">
        <v>13607</v>
      </c>
      <c r="U1368" s="23"/>
      <c r="V1368" s="23"/>
      <c r="W1368" s="204"/>
      <c r="X1368" s="23"/>
      <c r="Y1368" s="23"/>
      <c r="Z1368" s="165"/>
      <c r="AA1368" s="165"/>
    </row>
    <row r="1369" spans="1:27" ht="16.5" hidden="1">
      <c r="A1369" s="2">
        <f t="shared" si="0"/>
        <v>1366</v>
      </c>
      <c r="B1369" s="3" t="str">
        <f>VLOOKUP(D1369,DSKH!$A:$B,2,0)</f>
        <v>A-144</v>
      </c>
      <c r="C1369" s="23" t="s">
        <v>11145</v>
      </c>
      <c r="D1369" s="23" t="s">
        <v>181</v>
      </c>
      <c r="E1369" s="23" t="s">
        <v>29</v>
      </c>
      <c r="F1369" s="23">
        <v>308419860950</v>
      </c>
      <c r="G1369" s="23" t="s">
        <v>53</v>
      </c>
      <c r="H1369" s="203">
        <v>46122</v>
      </c>
      <c r="I1369" s="23" t="s">
        <v>28</v>
      </c>
      <c r="J1369" s="23" t="s">
        <v>29</v>
      </c>
      <c r="K1369" s="23" t="s">
        <v>54</v>
      </c>
      <c r="L1369" s="23"/>
      <c r="M1369" s="23">
        <v>366</v>
      </c>
      <c r="N1369" s="23"/>
      <c r="O1369" s="23"/>
      <c r="P1369" s="23"/>
      <c r="Q1369" s="23"/>
      <c r="R1369" s="23"/>
      <c r="S1369" s="23">
        <v>1</v>
      </c>
      <c r="T1369" s="23" t="s">
        <v>13608</v>
      </c>
      <c r="U1369" s="23"/>
      <c r="V1369" s="23"/>
      <c r="W1369" s="204"/>
      <c r="X1369" s="23"/>
      <c r="Y1369" s="23"/>
      <c r="Z1369" s="165"/>
      <c r="AA1369" s="165"/>
    </row>
    <row r="1370" spans="1:27" ht="16.5" hidden="1">
      <c r="A1370" s="2">
        <f t="shared" si="0"/>
        <v>1367</v>
      </c>
      <c r="B1370" s="3" t="str">
        <f>VLOOKUP(D1370,DSKH!$A:$B,2,0)</f>
        <v>A-144</v>
      </c>
      <c r="C1370" s="23" t="s">
        <v>11145</v>
      </c>
      <c r="D1370" s="23" t="s">
        <v>181</v>
      </c>
      <c r="E1370" s="23" t="s">
        <v>29</v>
      </c>
      <c r="F1370" s="23">
        <v>308420057800</v>
      </c>
      <c r="G1370" s="23" t="s">
        <v>53</v>
      </c>
      <c r="H1370" s="203">
        <v>46122</v>
      </c>
      <c r="I1370" s="23" t="s">
        <v>28</v>
      </c>
      <c r="J1370" s="23" t="s">
        <v>36</v>
      </c>
      <c r="K1370" s="23" t="s">
        <v>54</v>
      </c>
      <c r="L1370" s="23"/>
      <c r="M1370" s="23">
        <v>371</v>
      </c>
      <c r="N1370" s="23"/>
      <c r="O1370" s="23"/>
      <c r="P1370" s="23"/>
      <c r="Q1370" s="23"/>
      <c r="R1370" s="23"/>
      <c r="S1370" s="23">
        <v>1</v>
      </c>
      <c r="T1370" s="23" t="s">
        <v>13609</v>
      </c>
      <c r="U1370" s="23"/>
      <c r="V1370" s="23"/>
      <c r="W1370" s="204"/>
      <c r="X1370" s="23"/>
      <c r="Y1370" s="23"/>
      <c r="Z1370" s="165"/>
      <c r="AA1370" s="165"/>
    </row>
    <row r="1371" spans="1:27" ht="16.5" hidden="1">
      <c r="A1371" s="2">
        <f t="shared" si="0"/>
        <v>1368</v>
      </c>
      <c r="B1371" s="3" t="str">
        <f>VLOOKUP(D1371,DSKH!$A:$B,2,0)</f>
        <v>A-144</v>
      </c>
      <c r="C1371" s="23" t="s">
        <v>11145</v>
      </c>
      <c r="D1371" s="23" t="s">
        <v>181</v>
      </c>
      <c r="E1371" s="23" t="s">
        <v>29</v>
      </c>
      <c r="F1371" s="23">
        <v>308420769220</v>
      </c>
      <c r="G1371" s="23" t="s">
        <v>53</v>
      </c>
      <c r="H1371" s="203">
        <v>46122</v>
      </c>
      <c r="I1371" s="23" t="s">
        <v>28</v>
      </c>
      <c r="J1371" s="23" t="s">
        <v>29</v>
      </c>
      <c r="K1371" s="23" t="s">
        <v>54</v>
      </c>
      <c r="L1371" s="23"/>
      <c r="M1371" s="23">
        <v>367</v>
      </c>
      <c r="N1371" s="23"/>
      <c r="O1371" s="23"/>
      <c r="P1371" s="23"/>
      <c r="Q1371" s="23"/>
      <c r="R1371" s="23"/>
      <c r="S1371" s="23">
        <v>1</v>
      </c>
      <c r="T1371" s="23" t="s">
        <v>13610</v>
      </c>
      <c r="U1371" s="23"/>
      <c r="V1371" s="23"/>
      <c r="W1371" s="204"/>
      <c r="X1371" s="23"/>
      <c r="Y1371" s="23"/>
      <c r="Z1371" s="165"/>
      <c r="AA1371" s="165"/>
    </row>
    <row r="1372" spans="1:27" ht="16.5" hidden="1">
      <c r="A1372" s="2">
        <f t="shared" si="0"/>
        <v>1369</v>
      </c>
      <c r="B1372" s="3" t="str">
        <f>VLOOKUP(D1372,DSKH!$A:$B,2,0)</f>
        <v>A-144</v>
      </c>
      <c r="C1372" s="23" t="s">
        <v>11145</v>
      </c>
      <c r="D1372" s="23" t="s">
        <v>181</v>
      </c>
      <c r="E1372" s="23" t="s">
        <v>29</v>
      </c>
      <c r="F1372" s="23">
        <v>308420967320</v>
      </c>
      <c r="G1372" s="23" t="s">
        <v>53</v>
      </c>
      <c r="H1372" s="203">
        <v>46122</v>
      </c>
      <c r="I1372" s="23" t="s">
        <v>28</v>
      </c>
      <c r="J1372" s="23" t="s">
        <v>29</v>
      </c>
      <c r="K1372" s="23" t="s">
        <v>54</v>
      </c>
      <c r="L1372" s="23"/>
      <c r="M1372" s="23">
        <v>368</v>
      </c>
      <c r="N1372" s="23"/>
      <c r="O1372" s="23"/>
      <c r="P1372" s="23"/>
      <c r="Q1372" s="23"/>
      <c r="R1372" s="23"/>
      <c r="S1372" s="23">
        <v>1</v>
      </c>
      <c r="T1372" s="23" t="s">
        <v>13611</v>
      </c>
      <c r="U1372" s="23"/>
      <c r="V1372" s="23"/>
      <c r="W1372" s="204"/>
      <c r="X1372" s="23"/>
      <c r="Y1372" s="23"/>
      <c r="Z1372" s="165"/>
      <c r="AA1372" s="165"/>
    </row>
    <row r="1373" spans="1:27" ht="16.5" hidden="1">
      <c r="A1373" s="2">
        <f t="shared" si="0"/>
        <v>1370</v>
      </c>
      <c r="B1373" s="3" t="str">
        <f>VLOOKUP(D1373,DSKH!$A:$B,2,0)</f>
        <v>A-144</v>
      </c>
      <c r="C1373" s="23" t="s">
        <v>11145</v>
      </c>
      <c r="D1373" s="23" t="s">
        <v>181</v>
      </c>
      <c r="E1373" s="23" t="s">
        <v>29</v>
      </c>
      <c r="F1373" s="23">
        <v>308421160260</v>
      </c>
      <c r="G1373" s="23" t="s">
        <v>53</v>
      </c>
      <c r="H1373" s="203">
        <v>46122</v>
      </c>
      <c r="I1373" s="23" t="s">
        <v>28</v>
      </c>
      <c r="J1373" s="23" t="s">
        <v>29</v>
      </c>
      <c r="K1373" s="23" t="s">
        <v>54</v>
      </c>
      <c r="L1373" s="23"/>
      <c r="M1373" s="23">
        <v>369</v>
      </c>
      <c r="N1373" s="23"/>
      <c r="O1373" s="23"/>
      <c r="P1373" s="23"/>
      <c r="Q1373" s="23"/>
      <c r="R1373" s="23"/>
      <c r="S1373" s="23">
        <v>1</v>
      </c>
      <c r="T1373" s="23" t="s">
        <v>13612</v>
      </c>
      <c r="U1373" s="23"/>
      <c r="V1373" s="23"/>
      <c r="W1373" s="204"/>
      <c r="X1373" s="23"/>
      <c r="Y1373" s="23"/>
      <c r="Z1373" s="165"/>
      <c r="AA1373" s="165"/>
    </row>
    <row r="1374" spans="1:27" ht="16.5" hidden="1">
      <c r="A1374" s="2">
        <f t="shared" si="0"/>
        <v>1371</v>
      </c>
      <c r="B1374" s="3" t="str">
        <f>VLOOKUP(D1374,DSKH!$A:$B,2,0)</f>
        <v>A-144</v>
      </c>
      <c r="C1374" s="23" t="s">
        <v>11145</v>
      </c>
      <c r="D1374" s="23" t="s">
        <v>181</v>
      </c>
      <c r="E1374" s="23" t="s">
        <v>29</v>
      </c>
      <c r="F1374" s="23">
        <v>308421393400</v>
      </c>
      <c r="G1374" s="23" t="s">
        <v>53</v>
      </c>
      <c r="H1374" s="203">
        <v>46122</v>
      </c>
      <c r="I1374" s="23" t="s">
        <v>28</v>
      </c>
      <c r="J1374" s="23" t="s">
        <v>29</v>
      </c>
      <c r="K1374" s="23" t="s">
        <v>54</v>
      </c>
      <c r="L1374" s="23"/>
      <c r="M1374" s="23">
        <v>370</v>
      </c>
      <c r="N1374" s="23"/>
      <c r="O1374" s="23"/>
      <c r="P1374" s="23"/>
      <c r="Q1374" s="23"/>
      <c r="R1374" s="23"/>
      <c r="S1374" s="23">
        <v>1</v>
      </c>
      <c r="T1374" s="23" t="s">
        <v>13613</v>
      </c>
      <c r="U1374" s="23"/>
      <c r="V1374" s="23"/>
      <c r="W1374" s="204"/>
      <c r="X1374" s="23"/>
      <c r="Y1374" s="23"/>
      <c r="Z1374" s="165"/>
      <c r="AA1374" s="165"/>
    </row>
    <row r="1375" spans="1:27" ht="16.5" hidden="1">
      <c r="A1375" s="2">
        <f t="shared" si="0"/>
        <v>1372</v>
      </c>
      <c r="B1375" s="3" t="str">
        <f>VLOOKUP(D1375,DSKH!$A:$B,2,0)</f>
        <v>A-144</v>
      </c>
      <c r="C1375" s="23" t="s">
        <v>11145</v>
      </c>
      <c r="D1375" s="23" t="s">
        <v>181</v>
      </c>
      <c r="E1375" s="23" t="s">
        <v>29</v>
      </c>
      <c r="F1375" s="23">
        <v>308421446010</v>
      </c>
      <c r="G1375" s="23" t="s">
        <v>53</v>
      </c>
      <c r="H1375" s="203">
        <v>46122</v>
      </c>
      <c r="I1375" s="23" t="s">
        <v>28</v>
      </c>
      <c r="J1375" s="23" t="s">
        <v>29</v>
      </c>
      <c r="K1375" s="23" t="s">
        <v>54</v>
      </c>
      <c r="L1375" s="23"/>
      <c r="M1375" s="23" t="s">
        <v>13614</v>
      </c>
      <c r="N1375" s="23"/>
      <c r="O1375" s="23"/>
      <c r="P1375" s="23"/>
      <c r="Q1375" s="23"/>
      <c r="R1375" s="23"/>
      <c r="S1375" s="23">
        <v>1</v>
      </c>
      <c r="T1375" s="23" t="s">
        <v>13615</v>
      </c>
      <c r="U1375" s="23"/>
      <c r="V1375" s="23"/>
      <c r="W1375" s="204"/>
      <c r="X1375" s="23"/>
      <c r="Y1375" s="23"/>
      <c r="Z1375" s="165"/>
      <c r="AA1375" s="165"/>
    </row>
    <row r="1376" spans="1:27" ht="16.5" hidden="1">
      <c r="A1376" s="2">
        <f t="shared" si="0"/>
        <v>1373</v>
      </c>
      <c r="B1376" s="3" t="str">
        <f>VLOOKUP(D1376,DSKH!$A:$B,2,0)</f>
        <v>A-144</v>
      </c>
      <c r="C1376" s="23" t="s">
        <v>11145</v>
      </c>
      <c r="D1376" s="23" t="s">
        <v>181</v>
      </c>
      <c r="E1376" s="23" t="s">
        <v>29</v>
      </c>
      <c r="F1376" s="23">
        <v>308422645330</v>
      </c>
      <c r="G1376" s="23" t="s">
        <v>53</v>
      </c>
      <c r="H1376" s="203">
        <v>46123</v>
      </c>
      <c r="I1376" s="23" t="s">
        <v>28</v>
      </c>
      <c r="J1376" s="23" t="s">
        <v>29</v>
      </c>
      <c r="K1376" s="23" t="s">
        <v>54</v>
      </c>
      <c r="L1376" s="23"/>
      <c r="M1376" s="23">
        <v>372</v>
      </c>
      <c r="N1376" s="23"/>
      <c r="O1376" s="23"/>
      <c r="P1376" s="23"/>
      <c r="Q1376" s="23"/>
      <c r="R1376" s="23"/>
      <c r="S1376" s="23">
        <v>1</v>
      </c>
      <c r="T1376" s="23" t="s">
        <v>13616</v>
      </c>
      <c r="U1376" s="23"/>
      <c r="V1376" s="23"/>
      <c r="W1376" s="204"/>
      <c r="X1376" s="23"/>
      <c r="Y1376" s="23"/>
      <c r="Z1376" s="165"/>
      <c r="AA1376" s="165"/>
    </row>
    <row r="1377" spans="1:27" ht="16.5" hidden="1">
      <c r="A1377" s="2">
        <f t="shared" si="0"/>
        <v>1374</v>
      </c>
      <c r="B1377" s="3" t="str">
        <f>VLOOKUP(D1377,DSKH!$A:$B,2,0)</f>
        <v>A-144</v>
      </c>
      <c r="C1377" s="23" t="s">
        <v>11145</v>
      </c>
      <c r="D1377" s="23" t="s">
        <v>181</v>
      </c>
      <c r="E1377" s="23" t="s">
        <v>29</v>
      </c>
      <c r="F1377" s="23">
        <v>308422797710</v>
      </c>
      <c r="G1377" s="23" t="s">
        <v>53</v>
      </c>
      <c r="H1377" s="203">
        <v>46123</v>
      </c>
      <c r="I1377" s="23" t="s">
        <v>28</v>
      </c>
      <c r="J1377" s="23" t="s">
        <v>29</v>
      </c>
      <c r="K1377" s="23" t="s">
        <v>54</v>
      </c>
      <c r="L1377" s="23"/>
      <c r="M1377" s="23">
        <v>373</v>
      </c>
      <c r="N1377" s="23"/>
      <c r="O1377" s="23"/>
      <c r="P1377" s="23"/>
      <c r="Q1377" s="23"/>
      <c r="R1377" s="23"/>
      <c r="S1377" s="23">
        <v>1</v>
      </c>
      <c r="T1377" s="23" t="s">
        <v>13617</v>
      </c>
      <c r="U1377" s="23"/>
      <c r="V1377" s="23"/>
      <c r="W1377" s="204"/>
      <c r="X1377" s="23"/>
      <c r="Y1377" s="23"/>
      <c r="Z1377" s="165"/>
      <c r="AA1377" s="165"/>
    </row>
    <row r="1378" spans="1:27" ht="16.5" hidden="1">
      <c r="A1378" s="2">
        <f t="shared" si="0"/>
        <v>1375</v>
      </c>
      <c r="B1378" s="3" t="str">
        <f>VLOOKUP(D1378,DSKH!$A:$B,2,0)</f>
        <v>A-144</v>
      </c>
      <c r="C1378" s="23" t="s">
        <v>11145</v>
      </c>
      <c r="D1378" s="23" t="s">
        <v>181</v>
      </c>
      <c r="E1378" s="23" t="s">
        <v>29</v>
      </c>
      <c r="F1378" s="23">
        <v>308423743740</v>
      </c>
      <c r="G1378" s="23" t="s">
        <v>53</v>
      </c>
      <c r="H1378" s="203">
        <v>46123</v>
      </c>
      <c r="I1378" s="23" t="s">
        <v>28</v>
      </c>
      <c r="J1378" s="23" t="s">
        <v>29</v>
      </c>
      <c r="K1378" s="23" t="s">
        <v>54</v>
      </c>
      <c r="L1378" s="23"/>
      <c r="M1378" s="23">
        <v>374</v>
      </c>
      <c r="N1378" s="23"/>
      <c r="O1378" s="23"/>
      <c r="P1378" s="23"/>
      <c r="Q1378" s="23"/>
      <c r="R1378" s="23"/>
      <c r="S1378" s="23">
        <v>1</v>
      </c>
      <c r="T1378" s="23" t="s">
        <v>13618</v>
      </c>
      <c r="U1378" s="23"/>
      <c r="V1378" s="23"/>
      <c r="W1378" s="204"/>
      <c r="X1378" s="23"/>
      <c r="Y1378" s="23"/>
      <c r="Z1378" s="165"/>
      <c r="AA1378" s="165"/>
    </row>
    <row r="1379" spans="1:27" ht="16.5" hidden="1">
      <c r="A1379" s="2">
        <f t="shared" si="0"/>
        <v>1376</v>
      </c>
      <c r="B1379" s="3" t="str">
        <f>VLOOKUP(D1379,DSKH!$A:$B,2,0)</f>
        <v>A-144</v>
      </c>
      <c r="C1379" s="23" t="s">
        <v>11145</v>
      </c>
      <c r="D1379" s="23" t="s">
        <v>181</v>
      </c>
      <c r="E1379" s="23" t="s">
        <v>29</v>
      </c>
      <c r="F1379" s="23">
        <v>308423783860</v>
      </c>
      <c r="G1379" s="23" t="s">
        <v>53</v>
      </c>
      <c r="H1379" s="203">
        <v>46123</v>
      </c>
      <c r="I1379" s="23" t="s">
        <v>28</v>
      </c>
      <c r="J1379" s="23" t="s">
        <v>29</v>
      </c>
      <c r="K1379" s="23" t="s">
        <v>54</v>
      </c>
      <c r="L1379" s="23"/>
      <c r="M1379" s="23">
        <v>375</v>
      </c>
      <c r="N1379" s="23"/>
      <c r="O1379" s="23"/>
      <c r="P1379" s="23"/>
      <c r="Q1379" s="23"/>
      <c r="R1379" s="23"/>
      <c r="S1379" s="23">
        <v>1</v>
      </c>
      <c r="T1379" s="23" t="s">
        <v>13619</v>
      </c>
      <c r="U1379" s="23"/>
      <c r="V1379" s="23"/>
      <c r="W1379" s="204"/>
      <c r="X1379" s="23"/>
      <c r="Y1379" s="23"/>
      <c r="Z1379" s="165"/>
      <c r="AA1379" s="165"/>
    </row>
    <row r="1380" spans="1:27" ht="16.5" hidden="1">
      <c r="A1380" s="2">
        <f t="shared" si="0"/>
        <v>1377</v>
      </c>
      <c r="B1380" s="3" t="str">
        <f>VLOOKUP(D1380,DSKH!$A:$B,2,0)</f>
        <v>A-144</v>
      </c>
      <c r="C1380" s="23" t="s">
        <v>11145</v>
      </c>
      <c r="D1380" s="23" t="s">
        <v>181</v>
      </c>
      <c r="E1380" s="23" t="s">
        <v>29</v>
      </c>
      <c r="F1380" s="23">
        <v>308423809100</v>
      </c>
      <c r="G1380" s="23" t="s">
        <v>53</v>
      </c>
      <c r="H1380" s="203">
        <v>46123</v>
      </c>
      <c r="I1380" s="23" t="s">
        <v>28</v>
      </c>
      <c r="J1380" s="23" t="s">
        <v>29</v>
      </c>
      <c r="K1380" s="23" t="s">
        <v>54</v>
      </c>
      <c r="L1380" s="23"/>
      <c r="M1380" s="23">
        <v>376</v>
      </c>
      <c r="N1380" s="23"/>
      <c r="O1380" s="23"/>
      <c r="P1380" s="23"/>
      <c r="Q1380" s="23"/>
      <c r="R1380" s="23"/>
      <c r="S1380" s="23">
        <v>1</v>
      </c>
      <c r="T1380" s="23" t="s">
        <v>13620</v>
      </c>
      <c r="U1380" s="23"/>
      <c r="V1380" s="23"/>
      <c r="W1380" s="204"/>
      <c r="X1380" s="23"/>
      <c r="Y1380" s="23"/>
      <c r="Z1380" s="165"/>
      <c r="AA1380" s="165"/>
    </row>
    <row r="1381" spans="1:27" ht="16.5" hidden="1">
      <c r="A1381" s="2">
        <f t="shared" si="0"/>
        <v>1378</v>
      </c>
      <c r="B1381" s="3" t="str">
        <f>VLOOKUP(D1381,DSKH!$A:$B,2,0)</f>
        <v>A-144</v>
      </c>
      <c r="C1381" s="23" t="s">
        <v>11145</v>
      </c>
      <c r="D1381" s="23" t="s">
        <v>181</v>
      </c>
      <c r="E1381" s="23" t="s">
        <v>57</v>
      </c>
      <c r="F1381" s="23">
        <v>108141675240</v>
      </c>
      <c r="G1381" s="23" t="s">
        <v>34</v>
      </c>
      <c r="H1381" s="203">
        <v>46123</v>
      </c>
      <c r="I1381" s="23" t="s">
        <v>28</v>
      </c>
      <c r="J1381" s="23" t="s">
        <v>29</v>
      </c>
      <c r="K1381" s="23" t="s">
        <v>54</v>
      </c>
      <c r="L1381" s="23"/>
      <c r="M1381" s="23">
        <v>812</v>
      </c>
      <c r="N1381" s="23"/>
      <c r="O1381" s="23"/>
      <c r="P1381" s="23"/>
      <c r="Q1381" s="23"/>
      <c r="R1381" s="23"/>
      <c r="S1381" s="23">
        <v>1</v>
      </c>
      <c r="T1381" s="23" t="s">
        <v>13621</v>
      </c>
      <c r="U1381" s="23"/>
      <c r="V1381" s="23"/>
      <c r="W1381" s="204"/>
      <c r="X1381" s="23"/>
      <c r="Y1381" s="23"/>
      <c r="Z1381" s="165"/>
      <c r="AA1381" s="165"/>
    </row>
    <row r="1382" spans="1:27" ht="16.5" hidden="1">
      <c r="A1382" s="2">
        <f t="shared" si="0"/>
        <v>1379</v>
      </c>
      <c r="B1382" s="3" t="str">
        <f>VLOOKUP(D1382,DSKH!$A:$B,2,0)</f>
        <v>A-144</v>
      </c>
      <c r="C1382" s="23" t="s">
        <v>11145</v>
      </c>
      <c r="D1382" s="23" t="s">
        <v>181</v>
      </c>
      <c r="E1382" s="23" t="s">
        <v>57</v>
      </c>
      <c r="F1382" s="23">
        <v>108141725310</v>
      </c>
      <c r="G1382" s="23" t="s">
        <v>34</v>
      </c>
      <c r="H1382" s="203">
        <v>46123</v>
      </c>
      <c r="I1382" s="23" t="s">
        <v>28</v>
      </c>
      <c r="J1382" s="23" t="s">
        <v>29</v>
      </c>
      <c r="K1382" s="23" t="s">
        <v>54</v>
      </c>
      <c r="L1382" s="23"/>
      <c r="M1382" s="23">
        <v>610</v>
      </c>
      <c r="N1382" s="23"/>
      <c r="O1382" s="23"/>
      <c r="P1382" s="23"/>
      <c r="Q1382" s="23"/>
      <c r="R1382" s="23"/>
      <c r="S1382" s="23">
        <v>1</v>
      </c>
      <c r="T1382" s="23" t="s">
        <v>13622</v>
      </c>
      <c r="U1382" s="23"/>
      <c r="V1382" s="23"/>
      <c r="W1382" s="204"/>
      <c r="X1382" s="23"/>
      <c r="Y1382" s="23"/>
      <c r="Z1382" s="165"/>
      <c r="AA1382" s="165"/>
    </row>
    <row r="1383" spans="1:27" ht="16.5" hidden="1">
      <c r="A1383" s="2">
        <f t="shared" si="0"/>
        <v>1380</v>
      </c>
      <c r="B1383" s="3" t="str">
        <f>VLOOKUP(D1383,DSKH!$A:$B,2,0)</f>
        <v>A-144</v>
      </c>
      <c r="C1383" s="23" t="s">
        <v>11145</v>
      </c>
      <c r="D1383" s="23" t="s">
        <v>181</v>
      </c>
      <c r="E1383" s="23" t="s">
        <v>57</v>
      </c>
      <c r="F1383" s="23">
        <v>108142107250</v>
      </c>
      <c r="G1383" s="23" t="s">
        <v>34</v>
      </c>
      <c r="H1383" s="203">
        <v>46124</v>
      </c>
      <c r="I1383" s="23" t="s">
        <v>28</v>
      </c>
      <c r="J1383" s="23" t="s">
        <v>29</v>
      </c>
      <c r="K1383" s="23" t="s">
        <v>54</v>
      </c>
      <c r="L1383" s="23"/>
      <c r="M1383" s="23">
        <v>2838</v>
      </c>
      <c r="N1383" s="23"/>
      <c r="O1383" s="23"/>
      <c r="P1383" s="23"/>
      <c r="Q1383" s="23"/>
      <c r="R1383" s="23"/>
      <c r="S1383" s="23">
        <v>1</v>
      </c>
      <c r="T1383" s="23" t="s">
        <v>13623</v>
      </c>
      <c r="U1383" s="23"/>
      <c r="V1383" s="23"/>
      <c r="W1383" s="204"/>
      <c r="X1383" s="23"/>
      <c r="Y1383" s="23"/>
      <c r="Z1383" s="165"/>
      <c r="AA1383" s="165"/>
    </row>
    <row r="1384" spans="1:27" ht="16.5" hidden="1">
      <c r="A1384" s="2">
        <f t="shared" si="0"/>
        <v>1381</v>
      </c>
      <c r="B1384" s="3" t="str">
        <f>VLOOKUP(D1384,DSKH!$A:$B,2,0)</f>
        <v>A-144</v>
      </c>
      <c r="C1384" s="23" t="s">
        <v>11145</v>
      </c>
      <c r="D1384" s="23" t="s">
        <v>181</v>
      </c>
      <c r="E1384" s="23" t="s">
        <v>57</v>
      </c>
      <c r="F1384" s="23">
        <v>108142109240</v>
      </c>
      <c r="G1384" s="23" t="s">
        <v>34</v>
      </c>
      <c r="H1384" s="203">
        <v>46124</v>
      </c>
      <c r="I1384" s="23" t="s">
        <v>28</v>
      </c>
      <c r="J1384" s="23" t="s">
        <v>29</v>
      </c>
      <c r="K1384" s="23" t="s">
        <v>54</v>
      </c>
      <c r="L1384" s="23"/>
      <c r="M1384" s="23">
        <v>584</v>
      </c>
      <c r="N1384" s="23"/>
      <c r="O1384" s="23"/>
      <c r="P1384" s="23"/>
      <c r="Q1384" s="23"/>
      <c r="R1384" s="23"/>
      <c r="S1384" s="23">
        <v>1</v>
      </c>
      <c r="T1384" s="23" t="s">
        <v>13624</v>
      </c>
      <c r="U1384" s="23"/>
      <c r="V1384" s="23"/>
      <c r="W1384" s="204"/>
      <c r="X1384" s="23"/>
      <c r="Y1384" s="23"/>
      <c r="Z1384" s="165"/>
      <c r="AA1384" s="165"/>
    </row>
    <row r="1385" spans="1:27" ht="16.5" hidden="1">
      <c r="A1385" s="2">
        <f t="shared" si="0"/>
        <v>1382</v>
      </c>
      <c r="B1385" s="3" t="str">
        <f>VLOOKUP(D1385,DSKH!$A:$B,2,0)</f>
        <v>A-212</v>
      </c>
      <c r="C1385" s="23" t="s">
        <v>11145</v>
      </c>
      <c r="D1385" s="23" t="s">
        <v>26</v>
      </c>
      <c r="E1385" s="23" t="s">
        <v>57</v>
      </c>
      <c r="F1385" s="23">
        <v>108142111120</v>
      </c>
      <c r="G1385" s="23" t="s">
        <v>34</v>
      </c>
      <c r="H1385" s="203">
        <v>46124</v>
      </c>
      <c r="I1385" s="23" t="s">
        <v>28</v>
      </c>
      <c r="J1385" s="23" t="s">
        <v>36</v>
      </c>
      <c r="K1385" s="23" t="s">
        <v>30</v>
      </c>
      <c r="L1385" s="23"/>
      <c r="M1385" s="232">
        <v>691</v>
      </c>
      <c r="N1385" s="23"/>
      <c r="O1385" s="23"/>
      <c r="P1385" s="23"/>
      <c r="Q1385" s="23"/>
      <c r="R1385" s="23"/>
      <c r="S1385" s="232">
        <v>1</v>
      </c>
      <c r="T1385" s="232" t="s">
        <v>13625</v>
      </c>
      <c r="U1385" s="23"/>
      <c r="V1385" s="23"/>
      <c r="W1385" s="204"/>
      <c r="X1385" s="23"/>
      <c r="Y1385" s="232" t="s">
        <v>241</v>
      </c>
      <c r="Z1385" s="165"/>
      <c r="AA1385" s="165"/>
    </row>
    <row r="1386" spans="1:27" ht="16.5" hidden="1">
      <c r="A1386" s="2">
        <f t="shared" si="0"/>
        <v>1383</v>
      </c>
      <c r="B1386" s="3" t="str">
        <f>VLOOKUP(D1386,DSKH!$A:$B,2,0)</f>
        <v>A-212</v>
      </c>
      <c r="C1386" s="23" t="s">
        <v>11145</v>
      </c>
      <c r="D1386" s="23" t="s">
        <v>26</v>
      </c>
      <c r="E1386" s="23" t="s">
        <v>57</v>
      </c>
      <c r="F1386" s="23">
        <v>108142110310</v>
      </c>
      <c r="G1386" s="23" t="s">
        <v>34</v>
      </c>
      <c r="H1386" s="203">
        <v>46124</v>
      </c>
      <c r="I1386" s="23" t="s">
        <v>28</v>
      </c>
      <c r="J1386" s="23" t="s">
        <v>36</v>
      </c>
      <c r="K1386" s="23" t="s">
        <v>30</v>
      </c>
      <c r="L1386" s="23"/>
      <c r="M1386" s="223"/>
      <c r="N1386" s="23"/>
      <c r="O1386" s="23"/>
      <c r="P1386" s="23"/>
      <c r="Q1386" s="23"/>
      <c r="R1386" s="23"/>
      <c r="S1386" s="223"/>
      <c r="T1386" s="223"/>
      <c r="U1386" s="23"/>
      <c r="V1386" s="23"/>
      <c r="W1386" s="204"/>
      <c r="X1386" s="23"/>
      <c r="Y1386" s="223"/>
      <c r="Z1386" s="165"/>
      <c r="AA1386" s="165"/>
    </row>
    <row r="1387" spans="1:27" ht="33" hidden="1">
      <c r="A1387" s="2">
        <f t="shared" si="0"/>
        <v>1384</v>
      </c>
      <c r="B1387" s="3" t="str">
        <f>VLOOKUP(D1387,DSKH!$A:$B,2,0)</f>
        <v>A-57</v>
      </c>
      <c r="C1387" s="23" t="s">
        <v>11145</v>
      </c>
      <c r="D1387" s="23" t="s">
        <v>171</v>
      </c>
      <c r="E1387" s="23" t="s">
        <v>57</v>
      </c>
      <c r="F1387" s="23">
        <v>108140185050</v>
      </c>
      <c r="G1387" s="23" t="s">
        <v>27</v>
      </c>
      <c r="H1387" s="203">
        <v>46125</v>
      </c>
      <c r="I1387" s="23" t="s">
        <v>28</v>
      </c>
      <c r="J1387" s="23" t="s">
        <v>29</v>
      </c>
      <c r="K1387" s="23" t="s">
        <v>30</v>
      </c>
      <c r="L1387" s="23"/>
      <c r="M1387" s="23" t="s">
        <v>13626</v>
      </c>
      <c r="N1387" s="23" t="s">
        <v>13627</v>
      </c>
      <c r="O1387" s="23"/>
      <c r="P1387" s="23">
        <v>1</v>
      </c>
      <c r="Q1387" s="23"/>
      <c r="R1387" s="23"/>
      <c r="S1387" s="23"/>
      <c r="T1387" s="23" t="s">
        <v>13628</v>
      </c>
      <c r="U1387" s="23" t="s">
        <v>13629</v>
      </c>
      <c r="V1387" s="23"/>
      <c r="W1387" s="204"/>
      <c r="X1387" s="23" t="s">
        <v>31</v>
      </c>
      <c r="Y1387" s="23"/>
      <c r="Z1387" s="165"/>
      <c r="AA1387" s="165"/>
    </row>
    <row r="1388" spans="1:27" ht="16.5" hidden="1">
      <c r="A1388" s="2">
        <f t="shared" si="0"/>
        <v>1385</v>
      </c>
      <c r="B1388" s="3" t="str">
        <f>VLOOKUP(D1388,DSKH!$A:$B,2,0)</f>
        <v>A-212</v>
      </c>
      <c r="C1388" s="23" t="s">
        <v>25</v>
      </c>
      <c r="D1388" s="23" t="s">
        <v>26</v>
      </c>
      <c r="E1388" s="23" t="s">
        <v>57</v>
      </c>
      <c r="F1388" s="23">
        <v>108139848460</v>
      </c>
      <c r="G1388" s="23" t="s">
        <v>32</v>
      </c>
      <c r="H1388" s="203">
        <v>46122</v>
      </c>
      <c r="I1388" s="23" t="s">
        <v>28</v>
      </c>
      <c r="J1388" s="23" t="s">
        <v>29</v>
      </c>
      <c r="K1388" s="23" t="s">
        <v>30</v>
      </c>
      <c r="L1388" s="23"/>
      <c r="M1388" s="23">
        <v>15</v>
      </c>
      <c r="N1388" s="23"/>
      <c r="O1388" s="23"/>
      <c r="P1388" s="23"/>
      <c r="Q1388" s="23"/>
      <c r="R1388" s="23"/>
      <c r="S1388" s="23">
        <v>1</v>
      </c>
      <c r="T1388" s="23"/>
      <c r="U1388" s="23"/>
      <c r="V1388" s="23"/>
      <c r="W1388" s="204"/>
      <c r="X1388" s="23"/>
      <c r="Y1388" s="23"/>
      <c r="Z1388" s="165"/>
      <c r="AA1388" s="165"/>
    </row>
    <row r="1389" spans="1:27" ht="33" hidden="1">
      <c r="A1389" s="2">
        <f t="shared" si="0"/>
        <v>1386</v>
      </c>
      <c r="B1389" s="3" t="str">
        <f>VLOOKUP(D1389,DSKH!$A:$B,2,0)</f>
        <v>A-212</v>
      </c>
      <c r="C1389" s="23" t="s">
        <v>25</v>
      </c>
      <c r="D1389" s="23" t="s">
        <v>26</v>
      </c>
      <c r="E1389" s="23" t="s">
        <v>57</v>
      </c>
      <c r="F1389" s="23">
        <v>108141780350</v>
      </c>
      <c r="G1389" s="23" t="s">
        <v>32</v>
      </c>
      <c r="H1389" s="203">
        <v>46123</v>
      </c>
      <c r="I1389" s="23" t="s">
        <v>28</v>
      </c>
      <c r="J1389" s="23" t="s">
        <v>36</v>
      </c>
      <c r="K1389" s="23" t="s">
        <v>30</v>
      </c>
      <c r="L1389" s="23"/>
      <c r="M1389" s="23">
        <v>20260331</v>
      </c>
      <c r="N1389" s="23" t="s">
        <v>13630</v>
      </c>
      <c r="O1389" s="23"/>
      <c r="P1389" s="23"/>
      <c r="Q1389" s="23"/>
      <c r="R1389" s="23">
        <v>1</v>
      </c>
      <c r="S1389" s="23"/>
      <c r="T1389" s="23" t="s">
        <v>13631</v>
      </c>
      <c r="U1389" s="23"/>
      <c r="V1389" s="23">
        <v>202611404735</v>
      </c>
      <c r="W1389" s="204">
        <v>17.625</v>
      </c>
      <c r="X1389" s="23" t="s">
        <v>419</v>
      </c>
      <c r="Y1389" s="23"/>
      <c r="Z1389" s="165"/>
      <c r="AA1389" s="165"/>
    </row>
    <row r="1390" spans="1:27" ht="29.25" hidden="1" customHeight="1">
      <c r="A1390" s="2">
        <f t="shared" si="0"/>
        <v>1387</v>
      </c>
      <c r="B1390" s="3" t="str">
        <f>VLOOKUP(D1390,DSKH!$A:$B,2,0)</f>
        <v>A-212</v>
      </c>
      <c r="C1390" s="23" t="s">
        <v>25</v>
      </c>
      <c r="D1390" s="23" t="s">
        <v>26</v>
      </c>
      <c r="E1390" s="23" t="s">
        <v>57</v>
      </c>
      <c r="F1390" s="23">
        <v>108141736950</v>
      </c>
      <c r="G1390" s="23" t="s">
        <v>27</v>
      </c>
      <c r="H1390" s="203">
        <v>46123</v>
      </c>
      <c r="I1390" s="23" t="s">
        <v>28</v>
      </c>
      <c r="J1390" s="23" t="s">
        <v>29</v>
      </c>
      <c r="K1390" s="23" t="s">
        <v>30</v>
      </c>
      <c r="L1390" s="23"/>
      <c r="M1390" s="232" t="s">
        <v>13632</v>
      </c>
      <c r="N1390" s="232" t="s">
        <v>13633</v>
      </c>
      <c r="O1390" s="23"/>
      <c r="P1390" s="23"/>
      <c r="Q1390" s="232">
        <v>5</v>
      </c>
      <c r="R1390" s="23"/>
      <c r="S1390" s="23"/>
      <c r="T1390" s="23"/>
      <c r="U1390" s="232" t="s">
        <v>13634</v>
      </c>
      <c r="V1390" s="232">
        <v>202611404556</v>
      </c>
      <c r="W1390" s="237" t="s">
        <v>2261</v>
      </c>
      <c r="X1390" s="232" t="s">
        <v>31</v>
      </c>
      <c r="Y1390" s="232" t="s">
        <v>35</v>
      </c>
      <c r="Z1390" s="165"/>
      <c r="AA1390" s="165"/>
    </row>
    <row r="1391" spans="1:27" ht="29.25" hidden="1" customHeight="1">
      <c r="A1391" s="2">
        <f t="shared" si="0"/>
        <v>1388</v>
      </c>
      <c r="B1391" s="3" t="str">
        <f>VLOOKUP(D1391,DSKH!$A:$B,2,0)</f>
        <v>A-212</v>
      </c>
      <c r="C1391" s="23" t="s">
        <v>25</v>
      </c>
      <c r="D1391" s="23" t="s">
        <v>26</v>
      </c>
      <c r="E1391" s="23" t="s">
        <v>57</v>
      </c>
      <c r="F1391" s="23">
        <v>108141734410</v>
      </c>
      <c r="G1391" s="23" t="s">
        <v>27</v>
      </c>
      <c r="H1391" s="203">
        <v>46123</v>
      </c>
      <c r="I1391" s="23" t="s">
        <v>28</v>
      </c>
      <c r="J1391" s="23" t="s">
        <v>36</v>
      </c>
      <c r="K1391" s="23" t="s">
        <v>30</v>
      </c>
      <c r="L1391" s="23"/>
      <c r="M1391" s="230"/>
      <c r="N1391" s="230"/>
      <c r="O1391" s="23"/>
      <c r="P1391" s="23"/>
      <c r="Q1391" s="230"/>
      <c r="R1391" s="23"/>
      <c r="S1391" s="23"/>
      <c r="T1391" s="23"/>
      <c r="U1391" s="230"/>
      <c r="V1391" s="230"/>
      <c r="W1391" s="230"/>
      <c r="X1391" s="230"/>
      <c r="Y1391" s="230"/>
      <c r="Z1391" s="165"/>
      <c r="AA1391" s="165"/>
    </row>
    <row r="1392" spans="1:27" ht="29.25" hidden="1" customHeight="1">
      <c r="A1392" s="2">
        <f t="shared" si="0"/>
        <v>1389</v>
      </c>
      <c r="B1392" s="3" t="str">
        <f>VLOOKUP(D1392,DSKH!$A:$B,2,0)</f>
        <v>A-212</v>
      </c>
      <c r="C1392" s="23" t="s">
        <v>25</v>
      </c>
      <c r="D1392" s="23" t="s">
        <v>26</v>
      </c>
      <c r="E1392" s="23" t="s">
        <v>57</v>
      </c>
      <c r="F1392" s="23">
        <v>108141730210</v>
      </c>
      <c r="G1392" s="23" t="s">
        <v>27</v>
      </c>
      <c r="H1392" s="203">
        <v>46123</v>
      </c>
      <c r="I1392" s="23" t="s">
        <v>28</v>
      </c>
      <c r="J1392" s="23" t="s">
        <v>36</v>
      </c>
      <c r="K1392" s="23" t="s">
        <v>30</v>
      </c>
      <c r="L1392" s="23"/>
      <c r="M1392" s="223"/>
      <c r="N1392" s="223"/>
      <c r="O1392" s="23"/>
      <c r="P1392" s="23"/>
      <c r="Q1392" s="223"/>
      <c r="R1392" s="23"/>
      <c r="S1392" s="23"/>
      <c r="T1392" s="23"/>
      <c r="U1392" s="223"/>
      <c r="V1392" s="223"/>
      <c r="W1392" s="223"/>
      <c r="X1392" s="223"/>
      <c r="Y1392" s="223"/>
      <c r="Z1392" s="165"/>
      <c r="AA1392" s="165"/>
    </row>
    <row r="1393" spans="1:27" ht="16.5" hidden="1">
      <c r="A1393" s="2">
        <f t="shared" si="0"/>
        <v>1390</v>
      </c>
      <c r="B1393" s="3" t="str">
        <f>VLOOKUP(D1393,DSKH!$A:$B,2,0)</f>
        <v>A-212</v>
      </c>
      <c r="C1393" s="23" t="s">
        <v>25</v>
      </c>
      <c r="D1393" s="23" t="s">
        <v>26</v>
      </c>
      <c r="E1393" s="23" t="s">
        <v>57</v>
      </c>
      <c r="F1393" s="23">
        <v>108141613530</v>
      </c>
      <c r="G1393" s="23" t="s">
        <v>32</v>
      </c>
      <c r="H1393" s="203">
        <v>46123</v>
      </c>
      <c r="I1393" s="23" t="s">
        <v>28</v>
      </c>
      <c r="J1393" s="23" t="s">
        <v>29</v>
      </c>
      <c r="K1393" s="23" t="s">
        <v>30</v>
      </c>
      <c r="L1393" s="23"/>
      <c r="M1393" s="23" t="s">
        <v>13635</v>
      </c>
      <c r="N1393" s="23" t="s">
        <v>13636</v>
      </c>
      <c r="O1393" s="23"/>
      <c r="P1393" s="23"/>
      <c r="Q1393" s="23"/>
      <c r="R1393" s="23">
        <v>1</v>
      </c>
      <c r="S1393" s="23"/>
      <c r="T1393" s="23" t="s">
        <v>13637</v>
      </c>
      <c r="U1393" s="23"/>
      <c r="V1393" s="23"/>
      <c r="W1393" s="204"/>
      <c r="X1393" s="23" t="s">
        <v>38</v>
      </c>
      <c r="Y1393" s="23"/>
      <c r="Z1393" s="165"/>
      <c r="AA1393" s="165"/>
    </row>
    <row r="1394" spans="1:27" ht="16.5" hidden="1">
      <c r="A1394" s="2">
        <f t="shared" si="0"/>
        <v>1391</v>
      </c>
      <c r="B1394" s="3" t="str">
        <f>VLOOKUP(D1394,DSKH!$A:$B,2,0)</f>
        <v>A-212</v>
      </c>
      <c r="C1394" s="23" t="s">
        <v>25</v>
      </c>
      <c r="D1394" s="23" t="s">
        <v>26</v>
      </c>
      <c r="E1394" s="23" t="s">
        <v>57</v>
      </c>
      <c r="F1394" s="23">
        <v>108141594740</v>
      </c>
      <c r="G1394" s="23" t="s">
        <v>32</v>
      </c>
      <c r="H1394" s="203">
        <v>46123</v>
      </c>
      <c r="I1394" s="23" t="s">
        <v>28</v>
      </c>
      <c r="J1394" s="23" t="s">
        <v>29</v>
      </c>
      <c r="K1394" s="23" t="s">
        <v>30</v>
      </c>
      <c r="L1394" s="23"/>
      <c r="M1394" s="23">
        <v>97</v>
      </c>
      <c r="N1394" s="23"/>
      <c r="O1394" s="23"/>
      <c r="P1394" s="23"/>
      <c r="Q1394" s="23"/>
      <c r="R1394" s="23"/>
      <c r="S1394" s="23">
        <v>1</v>
      </c>
      <c r="T1394" s="23"/>
      <c r="U1394" s="23"/>
      <c r="V1394" s="23"/>
      <c r="W1394" s="204"/>
      <c r="X1394" s="23"/>
      <c r="Y1394" s="23"/>
      <c r="Z1394" s="165"/>
      <c r="AA1394" s="165"/>
    </row>
    <row r="1395" spans="1:27" ht="16.5" hidden="1">
      <c r="A1395" s="2">
        <f t="shared" si="0"/>
        <v>1392</v>
      </c>
      <c r="B1395" s="3" t="str">
        <f>VLOOKUP(D1395,DSKH!$A:$B,2,0)</f>
        <v>A-212</v>
      </c>
      <c r="C1395" s="23" t="s">
        <v>25</v>
      </c>
      <c r="D1395" s="23" t="s">
        <v>26</v>
      </c>
      <c r="E1395" s="23" t="s">
        <v>57</v>
      </c>
      <c r="F1395" s="23">
        <v>108141585420</v>
      </c>
      <c r="G1395" s="23" t="s">
        <v>34</v>
      </c>
      <c r="H1395" s="203">
        <v>46123</v>
      </c>
      <c r="I1395" s="23" t="s">
        <v>28</v>
      </c>
      <c r="J1395" s="23" t="s">
        <v>29</v>
      </c>
      <c r="K1395" s="23" t="s">
        <v>30</v>
      </c>
      <c r="L1395" s="23"/>
      <c r="M1395" s="23">
        <v>249</v>
      </c>
      <c r="N1395" s="23"/>
      <c r="O1395" s="23"/>
      <c r="P1395" s="23"/>
      <c r="Q1395" s="23"/>
      <c r="R1395" s="23"/>
      <c r="S1395" s="23">
        <v>1</v>
      </c>
      <c r="T1395" s="23"/>
      <c r="U1395" s="23"/>
      <c r="V1395" s="23"/>
      <c r="W1395" s="204"/>
      <c r="X1395" s="23"/>
      <c r="Y1395" s="23"/>
      <c r="Z1395" s="165"/>
      <c r="AA1395" s="165"/>
    </row>
    <row r="1396" spans="1:27" ht="16.5" hidden="1">
      <c r="A1396" s="2">
        <f t="shared" si="0"/>
        <v>1393</v>
      </c>
      <c r="B1396" s="3" t="str">
        <f>VLOOKUP(D1396,DSKH!$A:$B,2,0)</f>
        <v>A-212</v>
      </c>
      <c r="C1396" s="23" t="s">
        <v>25</v>
      </c>
      <c r="D1396" s="23" t="s">
        <v>26</v>
      </c>
      <c r="E1396" s="23" t="s">
        <v>57</v>
      </c>
      <c r="F1396" s="23">
        <v>108141567110</v>
      </c>
      <c r="G1396" s="23" t="s">
        <v>34</v>
      </c>
      <c r="H1396" s="203">
        <v>46123</v>
      </c>
      <c r="I1396" s="23" t="s">
        <v>28</v>
      </c>
      <c r="J1396" s="23" t="s">
        <v>29</v>
      </c>
      <c r="K1396" s="23" t="s">
        <v>30</v>
      </c>
      <c r="L1396" s="23"/>
      <c r="M1396" s="23">
        <v>309</v>
      </c>
      <c r="N1396" s="23"/>
      <c r="O1396" s="23"/>
      <c r="P1396" s="23"/>
      <c r="Q1396" s="23"/>
      <c r="R1396" s="23"/>
      <c r="S1396" s="23">
        <v>1</v>
      </c>
      <c r="T1396" s="23"/>
      <c r="U1396" s="23"/>
      <c r="V1396" s="23"/>
      <c r="W1396" s="204"/>
      <c r="X1396" s="23"/>
      <c r="Y1396" s="23"/>
      <c r="Z1396" s="165"/>
      <c r="AA1396" s="165"/>
    </row>
    <row r="1397" spans="1:27" ht="33" hidden="1">
      <c r="A1397" s="2">
        <f t="shared" si="0"/>
        <v>1394</v>
      </c>
      <c r="B1397" s="3" t="str">
        <f>VLOOKUP(D1397,DSKH!$A:$B,2,0)</f>
        <v>A-29</v>
      </c>
      <c r="C1397" s="23" t="s">
        <v>25</v>
      </c>
      <c r="D1397" s="23" t="s">
        <v>39</v>
      </c>
      <c r="E1397" s="23" t="s">
        <v>29</v>
      </c>
      <c r="F1397" s="23">
        <v>308422023950</v>
      </c>
      <c r="G1397" s="23" t="s">
        <v>41</v>
      </c>
      <c r="H1397" s="203">
        <v>46123</v>
      </c>
      <c r="I1397" s="23" t="s">
        <v>28</v>
      </c>
      <c r="J1397" s="23" t="s">
        <v>36</v>
      </c>
      <c r="K1397" s="23" t="s">
        <v>30</v>
      </c>
      <c r="L1397" s="23"/>
      <c r="M1397" s="23" t="s">
        <v>13638</v>
      </c>
      <c r="N1397" s="23"/>
      <c r="O1397" s="23" t="s">
        <v>13639</v>
      </c>
      <c r="P1397" s="23"/>
      <c r="Q1397" s="23">
        <v>1</v>
      </c>
      <c r="R1397" s="23"/>
      <c r="S1397" s="23"/>
      <c r="T1397" s="23"/>
      <c r="U1397" s="23" t="s">
        <v>13640</v>
      </c>
      <c r="V1397" s="23"/>
      <c r="W1397" s="204"/>
      <c r="X1397" s="23" t="s">
        <v>42</v>
      </c>
      <c r="Y1397" s="23"/>
      <c r="Z1397" s="165"/>
      <c r="AA1397" s="165"/>
    </row>
    <row r="1398" spans="1:27" ht="33" hidden="1">
      <c r="A1398" s="2">
        <f t="shared" si="0"/>
        <v>1395</v>
      </c>
      <c r="B1398" s="3" t="str">
        <f>VLOOKUP(D1398,DSKH!$A:$B,2,0)</f>
        <v>A-29</v>
      </c>
      <c r="C1398" s="23" t="s">
        <v>25</v>
      </c>
      <c r="D1398" s="23" t="s">
        <v>39</v>
      </c>
      <c r="E1398" s="23" t="s">
        <v>29</v>
      </c>
      <c r="F1398" s="23">
        <v>308422001810</v>
      </c>
      <c r="G1398" s="23" t="s">
        <v>41</v>
      </c>
      <c r="H1398" s="203">
        <v>46123</v>
      </c>
      <c r="I1398" s="23" t="s">
        <v>28</v>
      </c>
      <c r="J1398" s="23" t="s">
        <v>36</v>
      </c>
      <c r="K1398" s="23" t="s">
        <v>30</v>
      </c>
      <c r="L1398" s="23"/>
      <c r="M1398" s="23" t="s">
        <v>13641</v>
      </c>
      <c r="N1398" s="23"/>
      <c r="O1398" s="23" t="s">
        <v>13642</v>
      </c>
      <c r="P1398" s="23"/>
      <c r="Q1398" s="23">
        <v>1</v>
      </c>
      <c r="R1398" s="23"/>
      <c r="S1398" s="23"/>
      <c r="T1398" s="23"/>
      <c r="U1398" s="23" t="s">
        <v>13643</v>
      </c>
      <c r="V1398" s="23"/>
      <c r="W1398" s="204"/>
      <c r="X1398" s="23" t="s">
        <v>42</v>
      </c>
      <c r="Y1398" s="23"/>
      <c r="Z1398" s="165"/>
      <c r="AA1398" s="165"/>
    </row>
    <row r="1399" spans="1:27" ht="49.5" hidden="1">
      <c r="A1399" s="2">
        <f t="shared" si="0"/>
        <v>1396</v>
      </c>
      <c r="B1399" s="3" t="str">
        <f>VLOOKUP(D1399,DSKH!$A:$B,2,0)</f>
        <v>A-212</v>
      </c>
      <c r="C1399" s="23" t="s">
        <v>25</v>
      </c>
      <c r="D1399" s="23" t="s">
        <v>26</v>
      </c>
      <c r="E1399" s="23" t="s">
        <v>80</v>
      </c>
      <c r="F1399" s="23">
        <v>107987037540</v>
      </c>
      <c r="G1399" s="23" t="s">
        <v>34</v>
      </c>
      <c r="H1399" s="203">
        <v>46066</v>
      </c>
      <c r="I1399" s="23" t="s">
        <v>28</v>
      </c>
      <c r="J1399" s="23" t="s">
        <v>29</v>
      </c>
      <c r="K1399" s="23" t="s">
        <v>30</v>
      </c>
      <c r="L1399" s="23"/>
      <c r="M1399" s="23">
        <v>61</v>
      </c>
      <c r="N1399" s="23"/>
      <c r="O1399" s="23"/>
      <c r="P1399" s="23"/>
      <c r="Q1399" s="23"/>
      <c r="R1399" s="23"/>
      <c r="S1399" s="23">
        <v>1</v>
      </c>
      <c r="T1399" s="23"/>
      <c r="U1399" s="23"/>
      <c r="V1399" s="23"/>
      <c r="W1399" s="204"/>
      <c r="X1399" s="23"/>
      <c r="Y1399" s="23" t="s">
        <v>13644</v>
      </c>
      <c r="Z1399" s="165"/>
      <c r="AA1399" s="165"/>
    </row>
    <row r="1400" spans="1:27" ht="49.5" hidden="1">
      <c r="A1400" s="2">
        <f t="shared" si="0"/>
        <v>1397</v>
      </c>
      <c r="B1400" s="3" t="str">
        <f>VLOOKUP(D1400,DSKH!$A:$B,2,0)</f>
        <v>A-212</v>
      </c>
      <c r="C1400" s="23" t="s">
        <v>25</v>
      </c>
      <c r="D1400" s="23" t="s">
        <v>26</v>
      </c>
      <c r="E1400" s="23" t="s">
        <v>80</v>
      </c>
      <c r="F1400" s="23">
        <v>107987019450</v>
      </c>
      <c r="G1400" s="23" t="s">
        <v>34</v>
      </c>
      <c r="H1400" s="203">
        <v>46065</v>
      </c>
      <c r="I1400" s="23" t="s">
        <v>28</v>
      </c>
      <c r="J1400" s="23" t="s">
        <v>29</v>
      </c>
      <c r="K1400" s="23" t="s">
        <v>30</v>
      </c>
      <c r="L1400" s="23"/>
      <c r="M1400" s="23">
        <v>99</v>
      </c>
      <c r="N1400" s="23"/>
      <c r="O1400" s="23"/>
      <c r="P1400" s="23"/>
      <c r="Q1400" s="23"/>
      <c r="R1400" s="23"/>
      <c r="S1400" s="23">
        <v>1</v>
      </c>
      <c r="T1400" s="23"/>
      <c r="U1400" s="23"/>
      <c r="V1400" s="23"/>
      <c r="W1400" s="204"/>
      <c r="X1400" s="23"/>
      <c r="Y1400" s="23" t="s">
        <v>13645</v>
      </c>
      <c r="Z1400" s="165"/>
      <c r="AA1400" s="165"/>
    </row>
    <row r="1401" spans="1:27" ht="49.5" hidden="1">
      <c r="A1401" s="2">
        <f t="shared" si="0"/>
        <v>1398</v>
      </c>
      <c r="B1401" s="3" t="str">
        <f>VLOOKUP(D1401,DSKH!$A:$B,2,0)</f>
        <v>A-212</v>
      </c>
      <c r="C1401" s="23" t="s">
        <v>25</v>
      </c>
      <c r="D1401" s="23" t="s">
        <v>26</v>
      </c>
      <c r="E1401" s="23" t="s">
        <v>80</v>
      </c>
      <c r="F1401" s="23">
        <v>107987019930</v>
      </c>
      <c r="G1401" s="23" t="s">
        <v>34</v>
      </c>
      <c r="H1401" s="203">
        <v>46065</v>
      </c>
      <c r="I1401" s="23" t="s">
        <v>28</v>
      </c>
      <c r="J1401" s="23" t="s">
        <v>29</v>
      </c>
      <c r="K1401" s="23" t="s">
        <v>30</v>
      </c>
      <c r="L1401" s="23"/>
      <c r="M1401" s="23">
        <v>94</v>
      </c>
      <c r="N1401" s="23"/>
      <c r="O1401" s="23"/>
      <c r="P1401" s="23"/>
      <c r="Q1401" s="23"/>
      <c r="R1401" s="23"/>
      <c r="S1401" s="23">
        <v>1</v>
      </c>
      <c r="T1401" s="23"/>
      <c r="U1401" s="23"/>
      <c r="V1401" s="23"/>
      <c r="W1401" s="204"/>
      <c r="X1401" s="23"/>
      <c r="Y1401" s="23" t="s">
        <v>13646</v>
      </c>
      <c r="Z1401" s="165"/>
      <c r="AA1401" s="165"/>
    </row>
    <row r="1402" spans="1:27" ht="49.5" hidden="1">
      <c r="A1402" s="2">
        <f t="shared" si="0"/>
        <v>1399</v>
      </c>
      <c r="B1402" s="3" t="str">
        <f>VLOOKUP(D1402,DSKH!$A:$B,2,0)</f>
        <v>A-212</v>
      </c>
      <c r="C1402" s="23" t="s">
        <v>25</v>
      </c>
      <c r="D1402" s="23" t="s">
        <v>26</v>
      </c>
      <c r="E1402" s="23" t="s">
        <v>80</v>
      </c>
      <c r="F1402" s="23">
        <v>107987033600</v>
      </c>
      <c r="G1402" s="23" t="s">
        <v>34</v>
      </c>
      <c r="H1402" s="203">
        <v>46065</v>
      </c>
      <c r="I1402" s="23" t="s">
        <v>28</v>
      </c>
      <c r="J1402" s="23" t="s">
        <v>29</v>
      </c>
      <c r="K1402" s="23" t="s">
        <v>30</v>
      </c>
      <c r="L1402" s="23"/>
      <c r="M1402" s="23">
        <v>30</v>
      </c>
      <c r="N1402" s="23"/>
      <c r="O1402" s="23"/>
      <c r="P1402" s="23"/>
      <c r="Q1402" s="23"/>
      <c r="R1402" s="23"/>
      <c r="S1402" s="23">
        <v>1</v>
      </c>
      <c r="T1402" s="23"/>
      <c r="U1402" s="23"/>
      <c r="V1402" s="23"/>
      <c r="W1402" s="204"/>
      <c r="X1402" s="23"/>
      <c r="Y1402" s="23" t="s">
        <v>13647</v>
      </c>
      <c r="Z1402" s="165"/>
      <c r="AA1402" s="165"/>
    </row>
    <row r="1403" spans="1:27" ht="49.5" hidden="1">
      <c r="A1403" s="2">
        <f t="shared" si="0"/>
        <v>1400</v>
      </c>
      <c r="B1403" s="3" t="str">
        <f>VLOOKUP(D1403,DSKH!$A:$B,2,0)</f>
        <v>A-212</v>
      </c>
      <c r="C1403" s="23" t="s">
        <v>25</v>
      </c>
      <c r="D1403" s="23" t="s">
        <v>26</v>
      </c>
      <c r="E1403" s="23" t="s">
        <v>80</v>
      </c>
      <c r="F1403" s="23">
        <v>107987034410</v>
      </c>
      <c r="G1403" s="23" t="s">
        <v>34</v>
      </c>
      <c r="H1403" s="203">
        <v>46065</v>
      </c>
      <c r="I1403" s="23" t="s">
        <v>28</v>
      </c>
      <c r="J1403" s="23" t="s">
        <v>29</v>
      </c>
      <c r="K1403" s="23" t="s">
        <v>30</v>
      </c>
      <c r="L1403" s="23"/>
      <c r="M1403" s="23">
        <v>10</v>
      </c>
      <c r="N1403" s="23"/>
      <c r="O1403" s="23"/>
      <c r="P1403" s="23"/>
      <c r="Q1403" s="23"/>
      <c r="R1403" s="23"/>
      <c r="S1403" s="23">
        <v>1</v>
      </c>
      <c r="T1403" s="23"/>
      <c r="U1403" s="23"/>
      <c r="V1403" s="23"/>
      <c r="W1403" s="204"/>
      <c r="X1403" s="23"/>
      <c r="Y1403" s="23" t="s">
        <v>13648</v>
      </c>
      <c r="Z1403" s="165"/>
      <c r="AA1403" s="165"/>
    </row>
    <row r="1404" spans="1:27" ht="49.5" hidden="1">
      <c r="A1404" s="2">
        <f t="shared" si="0"/>
        <v>1401</v>
      </c>
      <c r="B1404" s="3" t="str">
        <f>VLOOKUP(D1404,DSKH!$A:$B,2,0)</f>
        <v>A-212</v>
      </c>
      <c r="C1404" s="23" t="s">
        <v>25</v>
      </c>
      <c r="D1404" s="23" t="s">
        <v>26</v>
      </c>
      <c r="E1404" s="23" t="s">
        <v>80</v>
      </c>
      <c r="F1404" s="23">
        <v>107978444930</v>
      </c>
      <c r="G1404" s="23" t="s">
        <v>32</v>
      </c>
      <c r="H1404" s="203">
        <v>46063</v>
      </c>
      <c r="I1404" s="23" t="s">
        <v>28</v>
      </c>
      <c r="J1404" s="23" t="s">
        <v>36</v>
      </c>
      <c r="K1404" s="23" t="s">
        <v>30</v>
      </c>
      <c r="L1404" s="23"/>
      <c r="M1404" s="23">
        <v>127</v>
      </c>
      <c r="N1404" s="23"/>
      <c r="O1404" s="23"/>
      <c r="P1404" s="23"/>
      <c r="Q1404" s="23"/>
      <c r="R1404" s="23"/>
      <c r="S1404" s="23">
        <v>1</v>
      </c>
      <c r="T1404" s="23"/>
      <c r="U1404" s="23"/>
      <c r="V1404" s="23"/>
      <c r="W1404" s="204"/>
      <c r="X1404" s="23"/>
      <c r="Y1404" s="23" t="s">
        <v>13649</v>
      </c>
      <c r="Z1404" s="165"/>
      <c r="AA1404" s="165"/>
    </row>
    <row r="1405" spans="1:27" ht="49.5" hidden="1">
      <c r="A1405" s="2">
        <f t="shared" si="0"/>
        <v>1402</v>
      </c>
      <c r="B1405" s="3" t="str">
        <f>VLOOKUP(D1405,DSKH!$A:$B,2,0)</f>
        <v>A-212</v>
      </c>
      <c r="C1405" s="23" t="s">
        <v>25</v>
      </c>
      <c r="D1405" s="23" t="s">
        <v>26</v>
      </c>
      <c r="E1405" s="23" t="s">
        <v>80</v>
      </c>
      <c r="F1405" s="23">
        <v>107976436300</v>
      </c>
      <c r="G1405" s="23" t="s">
        <v>32</v>
      </c>
      <c r="H1405" s="203">
        <v>46062</v>
      </c>
      <c r="I1405" s="23" t="s">
        <v>28</v>
      </c>
      <c r="J1405" s="23" t="s">
        <v>29</v>
      </c>
      <c r="K1405" s="23" t="s">
        <v>30</v>
      </c>
      <c r="L1405" s="23"/>
      <c r="M1405" s="23">
        <v>45</v>
      </c>
      <c r="N1405" s="23"/>
      <c r="O1405" s="23"/>
      <c r="P1405" s="23"/>
      <c r="Q1405" s="23"/>
      <c r="R1405" s="23"/>
      <c r="S1405" s="23">
        <v>1</v>
      </c>
      <c r="T1405" s="23"/>
      <c r="U1405" s="23"/>
      <c r="V1405" s="23"/>
      <c r="W1405" s="204"/>
      <c r="X1405" s="23"/>
      <c r="Y1405" s="23" t="s">
        <v>13650</v>
      </c>
      <c r="Z1405" s="165"/>
      <c r="AA1405" s="165"/>
    </row>
    <row r="1406" spans="1:27" ht="49.5" hidden="1">
      <c r="A1406" s="2">
        <f t="shared" si="0"/>
        <v>1403</v>
      </c>
      <c r="B1406" s="3" t="str">
        <f>VLOOKUP(D1406,DSKH!$A:$B,2,0)</f>
        <v>A-212</v>
      </c>
      <c r="C1406" s="23" t="s">
        <v>25</v>
      </c>
      <c r="D1406" s="23" t="s">
        <v>26</v>
      </c>
      <c r="E1406" s="23" t="s">
        <v>80</v>
      </c>
      <c r="F1406" s="23">
        <v>107983910860</v>
      </c>
      <c r="G1406" s="23" t="s">
        <v>34</v>
      </c>
      <c r="H1406" s="203">
        <v>46064</v>
      </c>
      <c r="I1406" s="23" t="s">
        <v>28</v>
      </c>
      <c r="J1406" s="23" t="s">
        <v>29</v>
      </c>
      <c r="K1406" s="23" t="s">
        <v>30</v>
      </c>
      <c r="L1406" s="23"/>
      <c r="M1406" s="23">
        <v>32</v>
      </c>
      <c r="N1406" s="23"/>
      <c r="O1406" s="23"/>
      <c r="P1406" s="23"/>
      <c r="Q1406" s="23"/>
      <c r="R1406" s="23"/>
      <c r="S1406" s="23">
        <v>1</v>
      </c>
      <c r="T1406" s="23"/>
      <c r="U1406" s="23"/>
      <c r="V1406" s="23"/>
      <c r="W1406" s="204"/>
      <c r="X1406" s="23"/>
      <c r="Y1406" s="23" t="s">
        <v>13651</v>
      </c>
      <c r="Z1406" s="165"/>
      <c r="AA1406" s="165"/>
    </row>
    <row r="1407" spans="1:27" ht="49.5" hidden="1">
      <c r="A1407" s="2">
        <f t="shared" si="0"/>
        <v>1404</v>
      </c>
      <c r="B1407" s="3" t="str">
        <f>VLOOKUP(D1407,DSKH!$A:$B,2,0)</f>
        <v>A-212</v>
      </c>
      <c r="C1407" s="23" t="s">
        <v>25</v>
      </c>
      <c r="D1407" s="23" t="s">
        <v>26</v>
      </c>
      <c r="E1407" s="23" t="s">
        <v>80</v>
      </c>
      <c r="F1407" s="23">
        <v>107955843920</v>
      </c>
      <c r="G1407" s="23" t="s">
        <v>32</v>
      </c>
      <c r="H1407" s="203">
        <v>46056</v>
      </c>
      <c r="I1407" s="23" t="s">
        <v>28</v>
      </c>
      <c r="J1407" s="23" t="s">
        <v>29</v>
      </c>
      <c r="K1407" s="23" t="s">
        <v>30</v>
      </c>
      <c r="L1407" s="23"/>
      <c r="M1407" s="23">
        <v>349</v>
      </c>
      <c r="N1407" s="23"/>
      <c r="O1407" s="23"/>
      <c r="P1407" s="23"/>
      <c r="Q1407" s="23"/>
      <c r="R1407" s="23"/>
      <c r="S1407" s="23">
        <v>1</v>
      </c>
      <c r="T1407" s="23"/>
      <c r="U1407" s="23"/>
      <c r="V1407" s="23"/>
      <c r="W1407" s="204"/>
      <c r="X1407" s="23"/>
      <c r="Y1407" s="23" t="s">
        <v>13652</v>
      </c>
      <c r="Z1407" s="165"/>
      <c r="AA1407" s="165"/>
    </row>
    <row r="1408" spans="1:27" ht="49.5" hidden="1">
      <c r="A1408" s="2">
        <f t="shared" si="0"/>
        <v>1405</v>
      </c>
      <c r="B1408" s="3" t="str">
        <f>VLOOKUP(D1408,DSKH!$A:$B,2,0)</f>
        <v>A-212</v>
      </c>
      <c r="C1408" s="23" t="s">
        <v>25</v>
      </c>
      <c r="D1408" s="23" t="s">
        <v>26</v>
      </c>
      <c r="E1408" s="23" t="s">
        <v>80</v>
      </c>
      <c r="F1408" s="23">
        <v>107987016430</v>
      </c>
      <c r="G1408" s="23" t="s">
        <v>34</v>
      </c>
      <c r="H1408" s="203">
        <v>46065</v>
      </c>
      <c r="I1408" s="23" t="s">
        <v>28</v>
      </c>
      <c r="J1408" s="23" t="s">
        <v>29</v>
      </c>
      <c r="K1408" s="23" t="s">
        <v>30</v>
      </c>
      <c r="L1408" s="23"/>
      <c r="M1408" s="23">
        <v>59</v>
      </c>
      <c r="N1408" s="23"/>
      <c r="O1408" s="23"/>
      <c r="P1408" s="23"/>
      <c r="Q1408" s="23"/>
      <c r="R1408" s="23"/>
      <c r="S1408" s="23">
        <v>1</v>
      </c>
      <c r="T1408" s="23"/>
      <c r="U1408" s="23"/>
      <c r="V1408" s="23"/>
      <c r="W1408" s="204"/>
      <c r="X1408" s="23"/>
      <c r="Y1408" s="23" t="s">
        <v>13653</v>
      </c>
      <c r="Z1408" s="165"/>
      <c r="AA1408" s="165"/>
    </row>
    <row r="1409" spans="1:27" ht="49.5" hidden="1">
      <c r="A1409" s="2">
        <f t="shared" si="0"/>
        <v>1406</v>
      </c>
      <c r="B1409" s="3" t="str">
        <f>VLOOKUP(D1409,DSKH!$A:$B,2,0)</f>
        <v>A-212</v>
      </c>
      <c r="C1409" s="23" t="s">
        <v>25</v>
      </c>
      <c r="D1409" s="23" t="s">
        <v>26</v>
      </c>
      <c r="E1409" s="23" t="s">
        <v>80</v>
      </c>
      <c r="F1409" s="23">
        <v>107987017350</v>
      </c>
      <c r="G1409" s="23" t="s">
        <v>34</v>
      </c>
      <c r="H1409" s="203">
        <v>46065</v>
      </c>
      <c r="I1409" s="23" t="s">
        <v>28</v>
      </c>
      <c r="J1409" s="23" t="s">
        <v>29</v>
      </c>
      <c r="K1409" s="23" t="s">
        <v>30</v>
      </c>
      <c r="L1409" s="23"/>
      <c r="M1409" s="23">
        <v>60</v>
      </c>
      <c r="N1409" s="23"/>
      <c r="O1409" s="23"/>
      <c r="P1409" s="23"/>
      <c r="Q1409" s="23"/>
      <c r="R1409" s="23"/>
      <c r="S1409" s="23">
        <v>1</v>
      </c>
      <c r="T1409" s="23"/>
      <c r="U1409" s="23"/>
      <c r="V1409" s="23"/>
      <c r="W1409" s="204"/>
      <c r="X1409" s="23"/>
      <c r="Y1409" s="23" t="s">
        <v>13654</v>
      </c>
      <c r="Z1409" s="165"/>
      <c r="AA1409" s="165"/>
    </row>
    <row r="1410" spans="1:27" ht="33" hidden="1">
      <c r="A1410" s="2">
        <f t="shared" si="0"/>
        <v>1407</v>
      </c>
      <c r="B1410" s="3" t="str">
        <f>VLOOKUP(D1410,DSKH!$A:$B,2,0)</f>
        <v>A-29</v>
      </c>
      <c r="C1410" s="23" t="s">
        <v>25</v>
      </c>
      <c r="D1410" s="23" t="s">
        <v>39</v>
      </c>
      <c r="E1410" s="23" t="s">
        <v>29</v>
      </c>
      <c r="F1410" s="23">
        <v>308426137630</v>
      </c>
      <c r="G1410" s="23" t="s">
        <v>41</v>
      </c>
      <c r="H1410" s="203">
        <v>46125</v>
      </c>
      <c r="I1410" s="23" t="s">
        <v>28</v>
      </c>
      <c r="J1410" s="23" t="s">
        <v>36</v>
      </c>
      <c r="K1410" s="23" t="s">
        <v>30</v>
      </c>
      <c r="L1410" s="23"/>
      <c r="M1410" s="23" t="s">
        <v>13655</v>
      </c>
      <c r="N1410" s="23"/>
      <c r="O1410" s="23">
        <v>2324275080</v>
      </c>
      <c r="P1410" s="23"/>
      <c r="Q1410" s="23">
        <v>1</v>
      </c>
      <c r="R1410" s="23"/>
      <c r="S1410" s="23"/>
      <c r="T1410" s="23"/>
      <c r="U1410" s="23" t="s">
        <v>13656</v>
      </c>
      <c r="V1410" s="23"/>
      <c r="W1410" s="204"/>
      <c r="X1410" s="23" t="s">
        <v>42</v>
      </c>
      <c r="Y1410" s="23"/>
      <c r="Z1410" s="165"/>
      <c r="AA1410" s="165"/>
    </row>
    <row r="1411" spans="1:27" ht="16.5" hidden="1">
      <c r="A1411" s="2">
        <f t="shared" si="0"/>
        <v>1408</v>
      </c>
      <c r="B1411" s="3" t="str">
        <f>VLOOKUP(D1411,DSKH!$A:$B,2,0)</f>
        <v>A-212</v>
      </c>
      <c r="C1411" s="23" t="s">
        <v>25</v>
      </c>
      <c r="D1411" s="23" t="s">
        <v>26</v>
      </c>
      <c r="E1411" s="23" t="s">
        <v>57</v>
      </c>
      <c r="F1411" s="23">
        <v>108142243050</v>
      </c>
      <c r="G1411" s="23" t="s">
        <v>27</v>
      </c>
      <c r="H1411" s="203">
        <v>46124</v>
      </c>
      <c r="I1411" s="23" t="s">
        <v>28</v>
      </c>
      <c r="J1411" s="23" t="s">
        <v>29</v>
      </c>
      <c r="K1411" s="23" t="s">
        <v>30</v>
      </c>
      <c r="L1411" s="23"/>
      <c r="M1411" s="232" t="s">
        <v>13657</v>
      </c>
      <c r="N1411" s="232" t="s">
        <v>13658</v>
      </c>
      <c r="O1411" s="23"/>
      <c r="P1411" s="23"/>
      <c r="Q1411" s="232">
        <v>10</v>
      </c>
      <c r="R1411" s="23"/>
      <c r="S1411" s="23"/>
      <c r="T1411" s="23"/>
      <c r="U1411" s="232" t="s">
        <v>13659</v>
      </c>
      <c r="V1411" s="232">
        <v>202611406136</v>
      </c>
      <c r="W1411" s="237" t="s">
        <v>13660</v>
      </c>
      <c r="X1411" s="232" t="s">
        <v>31</v>
      </c>
      <c r="Y1411" s="232" t="s">
        <v>35</v>
      </c>
      <c r="Z1411" s="165"/>
      <c r="AA1411" s="165"/>
    </row>
    <row r="1412" spans="1:27" ht="16.5" hidden="1">
      <c r="A1412" s="2">
        <f t="shared" si="0"/>
        <v>1409</v>
      </c>
      <c r="B1412" s="3" t="str">
        <f>VLOOKUP(D1412,DSKH!$A:$B,2,0)</f>
        <v>A-212</v>
      </c>
      <c r="C1412" s="23" t="s">
        <v>25</v>
      </c>
      <c r="D1412" s="23" t="s">
        <v>26</v>
      </c>
      <c r="E1412" s="23" t="s">
        <v>57</v>
      </c>
      <c r="F1412" s="23">
        <v>108142242830</v>
      </c>
      <c r="G1412" s="23" t="s">
        <v>27</v>
      </c>
      <c r="H1412" s="203">
        <v>46124</v>
      </c>
      <c r="I1412" s="23" t="s">
        <v>28</v>
      </c>
      <c r="J1412" s="23" t="s">
        <v>29</v>
      </c>
      <c r="K1412" s="23" t="s">
        <v>30</v>
      </c>
      <c r="L1412" s="23"/>
      <c r="M1412" s="230"/>
      <c r="N1412" s="230"/>
      <c r="O1412" s="23"/>
      <c r="P1412" s="23"/>
      <c r="Q1412" s="230"/>
      <c r="R1412" s="23"/>
      <c r="S1412" s="23"/>
      <c r="T1412" s="23"/>
      <c r="U1412" s="230"/>
      <c r="V1412" s="230"/>
      <c r="W1412" s="230"/>
      <c r="X1412" s="230"/>
      <c r="Y1412" s="230"/>
      <c r="Z1412" s="165"/>
      <c r="AA1412" s="165"/>
    </row>
    <row r="1413" spans="1:27" ht="16.5" hidden="1">
      <c r="A1413" s="2">
        <f t="shared" si="0"/>
        <v>1410</v>
      </c>
      <c r="B1413" s="3" t="str">
        <f>VLOOKUP(D1413,DSKH!$A:$B,2,0)</f>
        <v>A-212</v>
      </c>
      <c r="C1413" s="23" t="s">
        <v>25</v>
      </c>
      <c r="D1413" s="23" t="s">
        <v>26</v>
      </c>
      <c r="E1413" s="23" t="s">
        <v>57</v>
      </c>
      <c r="F1413" s="23">
        <v>108142242720</v>
      </c>
      <c r="G1413" s="23" t="s">
        <v>27</v>
      </c>
      <c r="H1413" s="203">
        <v>46124</v>
      </c>
      <c r="I1413" s="23" t="s">
        <v>28</v>
      </c>
      <c r="J1413" s="23" t="s">
        <v>29</v>
      </c>
      <c r="K1413" s="23" t="s">
        <v>30</v>
      </c>
      <c r="L1413" s="23"/>
      <c r="M1413" s="230"/>
      <c r="N1413" s="230"/>
      <c r="O1413" s="23"/>
      <c r="P1413" s="23"/>
      <c r="Q1413" s="230"/>
      <c r="R1413" s="23"/>
      <c r="S1413" s="23"/>
      <c r="T1413" s="23"/>
      <c r="U1413" s="230"/>
      <c r="V1413" s="230"/>
      <c r="W1413" s="230"/>
      <c r="X1413" s="230"/>
      <c r="Y1413" s="230"/>
      <c r="Z1413" s="165"/>
      <c r="AA1413" s="165"/>
    </row>
    <row r="1414" spans="1:27" ht="16.5" hidden="1">
      <c r="A1414" s="2">
        <f t="shared" si="0"/>
        <v>1411</v>
      </c>
      <c r="B1414" s="3" t="str">
        <f>VLOOKUP(D1414,DSKH!$A:$B,2,0)</f>
        <v>A-212</v>
      </c>
      <c r="C1414" s="23" t="s">
        <v>25</v>
      </c>
      <c r="D1414" s="23" t="s">
        <v>26</v>
      </c>
      <c r="E1414" s="23" t="s">
        <v>57</v>
      </c>
      <c r="F1414" s="23">
        <v>108142242500</v>
      </c>
      <c r="G1414" s="23" t="s">
        <v>27</v>
      </c>
      <c r="H1414" s="203">
        <v>46124</v>
      </c>
      <c r="I1414" s="23" t="s">
        <v>28</v>
      </c>
      <c r="J1414" s="23" t="s">
        <v>29</v>
      </c>
      <c r="K1414" s="23" t="s">
        <v>30</v>
      </c>
      <c r="L1414" s="23"/>
      <c r="M1414" s="230"/>
      <c r="N1414" s="230"/>
      <c r="O1414" s="23"/>
      <c r="P1414" s="23"/>
      <c r="Q1414" s="230"/>
      <c r="R1414" s="23"/>
      <c r="S1414" s="23"/>
      <c r="T1414" s="23"/>
      <c r="U1414" s="230"/>
      <c r="V1414" s="230"/>
      <c r="W1414" s="230"/>
      <c r="X1414" s="230"/>
      <c r="Y1414" s="230"/>
      <c r="Z1414" s="165"/>
      <c r="AA1414" s="165"/>
    </row>
    <row r="1415" spans="1:27" ht="16.5" hidden="1">
      <c r="A1415" s="2">
        <f t="shared" si="0"/>
        <v>1412</v>
      </c>
      <c r="B1415" s="3" t="str">
        <f>VLOOKUP(D1415,DSKH!$A:$B,2,0)</f>
        <v>A-212</v>
      </c>
      <c r="C1415" s="23" t="s">
        <v>25</v>
      </c>
      <c r="D1415" s="23" t="s">
        <v>26</v>
      </c>
      <c r="E1415" s="23" t="s">
        <v>57</v>
      </c>
      <c r="F1415" s="23">
        <v>108142242350</v>
      </c>
      <c r="G1415" s="23" t="s">
        <v>27</v>
      </c>
      <c r="H1415" s="203">
        <v>46124</v>
      </c>
      <c r="I1415" s="23" t="s">
        <v>28</v>
      </c>
      <c r="J1415" s="23" t="s">
        <v>29</v>
      </c>
      <c r="K1415" s="23" t="s">
        <v>30</v>
      </c>
      <c r="L1415" s="23"/>
      <c r="M1415" s="230"/>
      <c r="N1415" s="230"/>
      <c r="O1415" s="23"/>
      <c r="P1415" s="23"/>
      <c r="Q1415" s="230"/>
      <c r="R1415" s="23"/>
      <c r="S1415" s="23"/>
      <c r="T1415" s="23"/>
      <c r="U1415" s="230"/>
      <c r="V1415" s="230"/>
      <c r="W1415" s="230"/>
      <c r="X1415" s="230"/>
      <c r="Y1415" s="230"/>
      <c r="Z1415" s="165"/>
      <c r="AA1415" s="165"/>
    </row>
    <row r="1416" spans="1:27" ht="16.5" hidden="1">
      <c r="A1416" s="2">
        <f t="shared" si="0"/>
        <v>1413</v>
      </c>
      <c r="B1416" s="3" t="str">
        <f>VLOOKUP(D1416,DSKH!$A:$B,2,0)</f>
        <v>A-212</v>
      </c>
      <c r="C1416" s="23" t="s">
        <v>25</v>
      </c>
      <c r="D1416" s="23" t="s">
        <v>26</v>
      </c>
      <c r="E1416" s="23" t="s">
        <v>57</v>
      </c>
      <c r="F1416" s="23">
        <v>108142241540</v>
      </c>
      <c r="G1416" s="23" t="s">
        <v>27</v>
      </c>
      <c r="H1416" s="203">
        <v>46124</v>
      </c>
      <c r="I1416" s="23" t="s">
        <v>28</v>
      </c>
      <c r="J1416" s="23" t="s">
        <v>29</v>
      </c>
      <c r="K1416" s="23" t="s">
        <v>30</v>
      </c>
      <c r="L1416" s="23"/>
      <c r="M1416" s="230"/>
      <c r="N1416" s="230"/>
      <c r="O1416" s="23"/>
      <c r="P1416" s="23"/>
      <c r="Q1416" s="230"/>
      <c r="R1416" s="23"/>
      <c r="S1416" s="23"/>
      <c r="T1416" s="23"/>
      <c r="U1416" s="230"/>
      <c r="V1416" s="230"/>
      <c r="W1416" s="230"/>
      <c r="X1416" s="230"/>
      <c r="Y1416" s="230"/>
      <c r="Z1416" s="165"/>
      <c r="AA1416" s="165"/>
    </row>
    <row r="1417" spans="1:27" ht="16.5" hidden="1">
      <c r="A1417" s="2">
        <f t="shared" si="0"/>
        <v>1414</v>
      </c>
      <c r="B1417" s="3" t="str">
        <f>VLOOKUP(D1417,DSKH!$A:$B,2,0)</f>
        <v>A-212</v>
      </c>
      <c r="C1417" s="23" t="s">
        <v>25</v>
      </c>
      <c r="D1417" s="23" t="s">
        <v>26</v>
      </c>
      <c r="E1417" s="23" t="s">
        <v>57</v>
      </c>
      <c r="F1417" s="23">
        <v>108142241430</v>
      </c>
      <c r="G1417" s="23" t="s">
        <v>27</v>
      </c>
      <c r="H1417" s="203">
        <v>46124</v>
      </c>
      <c r="I1417" s="23" t="s">
        <v>28</v>
      </c>
      <c r="J1417" s="23" t="s">
        <v>29</v>
      </c>
      <c r="K1417" s="23" t="s">
        <v>30</v>
      </c>
      <c r="L1417" s="23"/>
      <c r="M1417" s="230"/>
      <c r="N1417" s="230"/>
      <c r="O1417" s="23"/>
      <c r="P1417" s="23"/>
      <c r="Q1417" s="230"/>
      <c r="R1417" s="23"/>
      <c r="S1417" s="23"/>
      <c r="T1417" s="23"/>
      <c r="U1417" s="230"/>
      <c r="V1417" s="230"/>
      <c r="W1417" s="230"/>
      <c r="X1417" s="230"/>
      <c r="Y1417" s="230"/>
      <c r="Z1417" s="165"/>
      <c r="AA1417" s="165"/>
    </row>
    <row r="1418" spans="1:27" ht="16.5" hidden="1">
      <c r="A1418" s="2">
        <f t="shared" si="0"/>
        <v>1415</v>
      </c>
      <c r="B1418" s="3" t="str">
        <f>VLOOKUP(D1418,DSKH!$A:$B,2,0)</f>
        <v>A-212</v>
      </c>
      <c r="C1418" s="23" t="s">
        <v>25</v>
      </c>
      <c r="D1418" s="23" t="s">
        <v>26</v>
      </c>
      <c r="E1418" s="23" t="s">
        <v>57</v>
      </c>
      <c r="F1418" s="23">
        <v>108142240950</v>
      </c>
      <c r="G1418" s="23" t="s">
        <v>27</v>
      </c>
      <c r="H1418" s="203">
        <v>46124</v>
      </c>
      <c r="I1418" s="23" t="s">
        <v>28</v>
      </c>
      <c r="J1418" s="23" t="s">
        <v>29</v>
      </c>
      <c r="K1418" s="23" t="s">
        <v>30</v>
      </c>
      <c r="L1418" s="23"/>
      <c r="M1418" s="230"/>
      <c r="N1418" s="230"/>
      <c r="O1418" s="23"/>
      <c r="P1418" s="23"/>
      <c r="Q1418" s="230"/>
      <c r="R1418" s="23"/>
      <c r="S1418" s="23"/>
      <c r="T1418" s="23"/>
      <c r="U1418" s="230"/>
      <c r="V1418" s="230"/>
      <c r="W1418" s="230"/>
      <c r="X1418" s="230"/>
      <c r="Y1418" s="230"/>
      <c r="Z1418" s="165"/>
      <c r="AA1418" s="165"/>
    </row>
    <row r="1419" spans="1:27" ht="16.5" hidden="1">
      <c r="A1419" s="2">
        <f t="shared" si="0"/>
        <v>1416</v>
      </c>
      <c r="B1419" s="3" t="str">
        <f>VLOOKUP(D1419,DSKH!$A:$B,2,0)</f>
        <v>A-212</v>
      </c>
      <c r="C1419" s="23" t="s">
        <v>25</v>
      </c>
      <c r="D1419" s="23" t="s">
        <v>26</v>
      </c>
      <c r="E1419" s="23" t="s">
        <v>57</v>
      </c>
      <c r="F1419" s="23">
        <v>108142240730</v>
      </c>
      <c r="G1419" s="23" t="s">
        <v>27</v>
      </c>
      <c r="H1419" s="203">
        <v>46124</v>
      </c>
      <c r="I1419" s="23" t="s">
        <v>28</v>
      </c>
      <c r="J1419" s="23" t="s">
        <v>29</v>
      </c>
      <c r="K1419" s="23" t="s">
        <v>30</v>
      </c>
      <c r="L1419" s="23"/>
      <c r="M1419" s="230"/>
      <c r="N1419" s="230"/>
      <c r="O1419" s="23"/>
      <c r="P1419" s="23"/>
      <c r="Q1419" s="230"/>
      <c r="R1419" s="23"/>
      <c r="S1419" s="23"/>
      <c r="T1419" s="23"/>
      <c r="U1419" s="230"/>
      <c r="V1419" s="230"/>
      <c r="W1419" s="230"/>
      <c r="X1419" s="230"/>
      <c r="Y1419" s="230"/>
      <c r="Z1419" s="165"/>
      <c r="AA1419" s="165"/>
    </row>
    <row r="1420" spans="1:27" ht="16.5" hidden="1">
      <c r="A1420" s="2">
        <f t="shared" si="0"/>
        <v>1417</v>
      </c>
      <c r="B1420" s="3" t="str">
        <f>VLOOKUP(D1420,DSKH!$A:$B,2,0)</f>
        <v>A-212</v>
      </c>
      <c r="C1420" s="23" t="s">
        <v>25</v>
      </c>
      <c r="D1420" s="23" t="s">
        <v>26</v>
      </c>
      <c r="E1420" s="23" t="s">
        <v>57</v>
      </c>
      <c r="F1420" s="23">
        <v>108142240620</v>
      </c>
      <c r="G1420" s="23" t="s">
        <v>27</v>
      </c>
      <c r="H1420" s="203">
        <v>46124</v>
      </c>
      <c r="I1420" s="23" t="s">
        <v>28</v>
      </c>
      <c r="J1420" s="23" t="s">
        <v>29</v>
      </c>
      <c r="K1420" s="23" t="s">
        <v>30</v>
      </c>
      <c r="L1420" s="23"/>
      <c r="M1420" s="230"/>
      <c r="N1420" s="230"/>
      <c r="O1420" s="23"/>
      <c r="P1420" s="23"/>
      <c r="Q1420" s="230"/>
      <c r="R1420" s="23"/>
      <c r="S1420" s="23"/>
      <c r="T1420" s="23"/>
      <c r="U1420" s="230"/>
      <c r="V1420" s="230"/>
      <c r="W1420" s="230"/>
      <c r="X1420" s="230"/>
      <c r="Y1420" s="230"/>
      <c r="Z1420" s="165"/>
      <c r="AA1420" s="165"/>
    </row>
    <row r="1421" spans="1:27" ht="16.5" hidden="1">
      <c r="A1421" s="2">
        <f t="shared" si="0"/>
        <v>1418</v>
      </c>
      <c r="B1421" s="3" t="str">
        <f>VLOOKUP(D1421,DSKH!$A:$B,2,0)</f>
        <v>A-212</v>
      </c>
      <c r="C1421" s="23" t="s">
        <v>25</v>
      </c>
      <c r="D1421" s="23" t="s">
        <v>26</v>
      </c>
      <c r="E1421" s="23" t="s">
        <v>57</v>
      </c>
      <c r="F1421" s="23">
        <v>108142240140</v>
      </c>
      <c r="G1421" s="23" t="s">
        <v>27</v>
      </c>
      <c r="H1421" s="203">
        <v>46124</v>
      </c>
      <c r="I1421" s="23" t="s">
        <v>28</v>
      </c>
      <c r="J1421" s="23" t="s">
        <v>29</v>
      </c>
      <c r="K1421" s="23" t="s">
        <v>30</v>
      </c>
      <c r="L1421" s="23"/>
      <c r="M1421" s="230"/>
      <c r="N1421" s="230"/>
      <c r="O1421" s="23"/>
      <c r="P1421" s="23"/>
      <c r="Q1421" s="230"/>
      <c r="R1421" s="23"/>
      <c r="S1421" s="23"/>
      <c r="T1421" s="23"/>
      <c r="U1421" s="230"/>
      <c r="V1421" s="230"/>
      <c r="W1421" s="230"/>
      <c r="X1421" s="230"/>
      <c r="Y1421" s="230"/>
      <c r="Z1421" s="165"/>
      <c r="AA1421" s="165"/>
    </row>
    <row r="1422" spans="1:27" ht="16.5" hidden="1">
      <c r="A1422" s="2">
        <f t="shared" si="0"/>
        <v>1419</v>
      </c>
      <c r="B1422" s="3" t="str">
        <f>VLOOKUP(D1422,DSKH!$A:$B,2,0)</f>
        <v>A-212</v>
      </c>
      <c r="C1422" s="23" t="s">
        <v>25</v>
      </c>
      <c r="D1422" s="23" t="s">
        <v>26</v>
      </c>
      <c r="E1422" s="23" t="s">
        <v>57</v>
      </c>
      <c r="F1422" s="23">
        <v>108142239920</v>
      </c>
      <c r="G1422" s="23" t="s">
        <v>27</v>
      </c>
      <c r="H1422" s="203">
        <v>46124</v>
      </c>
      <c r="I1422" s="23" t="s">
        <v>28</v>
      </c>
      <c r="J1422" s="23" t="s">
        <v>29</v>
      </c>
      <c r="K1422" s="23" t="s">
        <v>30</v>
      </c>
      <c r="L1422" s="23"/>
      <c r="M1422" s="230"/>
      <c r="N1422" s="230"/>
      <c r="O1422" s="23"/>
      <c r="P1422" s="23"/>
      <c r="Q1422" s="230"/>
      <c r="R1422" s="23"/>
      <c r="S1422" s="23"/>
      <c r="T1422" s="23"/>
      <c r="U1422" s="230"/>
      <c r="V1422" s="230"/>
      <c r="W1422" s="230"/>
      <c r="X1422" s="230"/>
      <c r="Y1422" s="230"/>
      <c r="Z1422" s="165"/>
      <c r="AA1422" s="165"/>
    </row>
    <row r="1423" spans="1:27" ht="16.5" hidden="1">
      <c r="A1423" s="2">
        <f t="shared" si="0"/>
        <v>1420</v>
      </c>
      <c r="B1423" s="3" t="str">
        <f>VLOOKUP(D1423,DSKH!$A:$B,2,0)</f>
        <v>A-212</v>
      </c>
      <c r="C1423" s="23" t="s">
        <v>25</v>
      </c>
      <c r="D1423" s="23" t="s">
        <v>26</v>
      </c>
      <c r="E1423" s="23" t="s">
        <v>57</v>
      </c>
      <c r="F1423" s="23">
        <v>108142239810</v>
      </c>
      <c r="G1423" s="23" t="s">
        <v>27</v>
      </c>
      <c r="H1423" s="203">
        <v>46124</v>
      </c>
      <c r="I1423" s="23" t="s">
        <v>28</v>
      </c>
      <c r="J1423" s="23" t="s">
        <v>29</v>
      </c>
      <c r="K1423" s="23" t="s">
        <v>30</v>
      </c>
      <c r="L1423" s="23"/>
      <c r="M1423" s="230"/>
      <c r="N1423" s="230"/>
      <c r="O1423" s="23"/>
      <c r="P1423" s="23"/>
      <c r="Q1423" s="230"/>
      <c r="R1423" s="23"/>
      <c r="S1423" s="23"/>
      <c r="T1423" s="23"/>
      <c r="U1423" s="230"/>
      <c r="V1423" s="230"/>
      <c r="W1423" s="230"/>
      <c r="X1423" s="230"/>
      <c r="Y1423" s="230"/>
      <c r="Z1423" s="165"/>
      <c r="AA1423" s="165"/>
    </row>
    <row r="1424" spans="1:27" ht="16.5" hidden="1">
      <c r="A1424" s="2">
        <f t="shared" si="0"/>
        <v>1421</v>
      </c>
      <c r="B1424" s="3" t="str">
        <f>VLOOKUP(D1424,DSKH!$A:$B,2,0)</f>
        <v>A-212</v>
      </c>
      <c r="C1424" s="23" t="s">
        <v>25</v>
      </c>
      <c r="D1424" s="23" t="s">
        <v>26</v>
      </c>
      <c r="E1424" s="23" t="s">
        <v>57</v>
      </c>
      <c r="F1424" s="23">
        <v>108142239700</v>
      </c>
      <c r="G1424" s="23" t="s">
        <v>27</v>
      </c>
      <c r="H1424" s="203">
        <v>46124</v>
      </c>
      <c r="I1424" s="23" t="s">
        <v>28</v>
      </c>
      <c r="J1424" s="23" t="s">
        <v>29</v>
      </c>
      <c r="K1424" s="23" t="s">
        <v>30</v>
      </c>
      <c r="L1424" s="23"/>
      <c r="M1424" s="230"/>
      <c r="N1424" s="230"/>
      <c r="O1424" s="23"/>
      <c r="P1424" s="23"/>
      <c r="Q1424" s="230"/>
      <c r="R1424" s="23"/>
      <c r="S1424" s="23"/>
      <c r="T1424" s="23"/>
      <c r="U1424" s="230"/>
      <c r="V1424" s="230"/>
      <c r="W1424" s="230"/>
      <c r="X1424" s="230"/>
      <c r="Y1424" s="230"/>
      <c r="Z1424" s="165"/>
      <c r="AA1424" s="165"/>
    </row>
    <row r="1425" spans="1:27" ht="16.5" hidden="1">
      <c r="A1425" s="2">
        <f t="shared" si="0"/>
        <v>1422</v>
      </c>
      <c r="B1425" s="3" t="str">
        <f>VLOOKUP(D1425,DSKH!$A:$B,2,0)</f>
        <v>A-212</v>
      </c>
      <c r="C1425" s="23" t="s">
        <v>25</v>
      </c>
      <c r="D1425" s="23" t="s">
        <v>26</v>
      </c>
      <c r="E1425" s="23" t="s">
        <v>57</v>
      </c>
      <c r="F1425" s="23">
        <v>108142239110</v>
      </c>
      <c r="G1425" s="23" t="s">
        <v>27</v>
      </c>
      <c r="H1425" s="203">
        <v>46124</v>
      </c>
      <c r="I1425" s="23" t="s">
        <v>28</v>
      </c>
      <c r="J1425" s="23" t="s">
        <v>29</v>
      </c>
      <c r="K1425" s="23" t="s">
        <v>30</v>
      </c>
      <c r="L1425" s="23"/>
      <c r="M1425" s="230"/>
      <c r="N1425" s="230"/>
      <c r="O1425" s="23"/>
      <c r="P1425" s="23"/>
      <c r="Q1425" s="230"/>
      <c r="R1425" s="23"/>
      <c r="S1425" s="23"/>
      <c r="T1425" s="23"/>
      <c r="U1425" s="230"/>
      <c r="V1425" s="230"/>
      <c r="W1425" s="230"/>
      <c r="X1425" s="230"/>
      <c r="Y1425" s="230"/>
      <c r="Z1425" s="165"/>
      <c r="AA1425" s="165"/>
    </row>
    <row r="1426" spans="1:27" ht="16.5" hidden="1">
      <c r="A1426" s="2">
        <f t="shared" si="0"/>
        <v>1423</v>
      </c>
      <c r="B1426" s="3" t="str">
        <f>VLOOKUP(D1426,DSKH!$A:$B,2,0)</f>
        <v>A-212</v>
      </c>
      <c r="C1426" s="23" t="s">
        <v>25</v>
      </c>
      <c r="D1426" s="23" t="s">
        <v>26</v>
      </c>
      <c r="E1426" s="23" t="s">
        <v>57</v>
      </c>
      <c r="F1426" s="23">
        <v>108142237010</v>
      </c>
      <c r="G1426" s="23" t="s">
        <v>27</v>
      </c>
      <c r="H1426" s="203">
        <v>46124</v>
      </c>
      <c r="I1426" s="23" t="s">
        <v>28</v>
      </c>
      <c r="J1426" s="23" t="s">
        <v>29</v>
      </c>
      <c r="K1426" s="23" t="s">
        <v>30</v>
      </c>
      <c r="L1426" s="23"/>
      <c r="M1426" s="230"/>
      <c r="N1426" s="230"/>
      <c r="O1426" s="23"/>
      <c r="P1426" s="23"/>
      <c r="Q1426" s="230"/>
      <c r="R1426" s="23"/>
      <c r="S1426" s="23"/>
      <c r="T1426" s="23"/>
      <c r="U1426" s="230"/>
      <c r="V1426" s="230"/>
      <c r="W1426" s="230"/>
      <c r="X1426" s="230"/>
      <c r="Y1426" s="230"/>
      <c r="Z1426" s="165"/>
      <c r="AA1426" s="165"/>
    </row>
    <row r="1427" spans="1:27" ht="16.5" hidden="1">
      <c r="A1427" s="2">
        <f t="shared" si="0"/>
        <v>1424</v>
      </c>
      <c r="B1427" s="3" t="str">
        <f>VLOOKUP(D1427,DSKH!$A:$B,2,0)</f>
        <v>A-212</v>
      </c>
      <c r="C1427" s="23" t="s">
        <v>25</v>
      </c>
      <c r="D1427" s="23" t="s">
        <v>26</v>
      </c>
      <c r="E1427" s="23" t="s">
        <v>57</v>
      </c>
      <c r="F1427" s="23">
        <v>108142236900</v>
      </c>
      <c r="G1427" s="23" t="s">
        <v>27</v>
      </c>
      <c r="H1427" s="203">
        <v>46124</v>
      </c>
      <c r="I1427" s="23" t="s">
        <v>28</v>
      </c>
      <c r="J1427" s="23" t="s">
        <v>29</v>
      </c>
      <c r="K1427" s="23" t="s">
        <v>30</v>
      </c>
      <c r="L1427" s="23"/>
      <c r="M1427" s="230"/>
      <c r="N1427" s="230"/>
      <c r="O1427" s="23"/>
      <c r="P1427" s="23"/>
      <c r="Q1427" s="230"/>
      <c r="R1427" s="23"/>
      <c r="S1427" s="23"/>
      <c r="T1427" s="23"/>
      <c r="U1427" s="230"/>
      <c r="V1427" s="230"/>
      <c r="W1427" s="230"/>
      <c r="X1427" s="230"/>
      <c r="Y1427" s="230"/>
      <c r="Z1427" s="165"/>
      <c r="AA1427" s="165"/>
    </row>
    <row r="1428" spans="1:27" ht="16.5" hidden="1">
      <c r="A1428" s="2">
        <f t="shared" si="0"/>
        <v>1425</v>
      </c>
      <c r="B1428" s="3" t="str">
        <f>VLOOKUP(D1428,DSKH!$A:$B,2,0)</f>
        <v>A-212</v>
      </c>
      <c r="C1428" s="23" t="s">
        <v>25</v>
      </c>
      <c r="D1428" s="23" t="s">
        <v>26</v>
      </c>
      <c r="E1428" s="23" t="s">
        <v>57</v>
      </c>
      <c r="F1428" s="23">
        <v>108142236310</v>
      </c>
      <c r="G1428" s="23" t="s">
        <v>27</v>
      </c>
      <c r="H1428" s="203">
        <v>46124</v>
      </c>
      <c r="I1428" s="23" t="s">
        <v>28</v>
      </c>
      <c r="J1428" s="23" t="s">
        <v>29</v>
      </c>
      <c r="K1428" s="23" t="s">
        <v>30</v>
      </c>
      <c r="L1428" s="23"/>
      <c r="M1428" s="230"/>
      <c r="N1428" s="230"/>
      <c r="O1428" s="23"/>
      <c r="P1428" s="23"/>
      <c r="Q1428" s="230"/>
      <c r="R1428" s="23"/>
      <c r="S1428" s="23"/>
      <c r="T1428" s="23"/>
      <c r="U1428" s="230"/>
      <c r="V1428" s="230"/>
      <c r="W1428" s="230"/>
      <c r="X1428" s="230"/>
      <c r="Y1428" s="230"/>
      <c r="Z1428" s="165"/>
      <c r="AA1428" s="165"/>
    </row>
    <row r="1429" spans="1:27" ht="16.5" hidden="1">
      <c r="A1429" s="2">
        <f t="shared" si="0"/>
        <v>1426</v>
      </c>
      <c r="B1429" s="3" t="str">
        <f>VLOOKUP(D1429,DSKH!$A:$B,2,0)</f>
        <v>A-212</v>
      </c>
      <c r="C1429" s="23" t="s">
        <v>25</v>
      </c>
      <c r="D1429" s="23" t="s">
        <v>26</v>
      </c>
      <c r="E1429" s="23" t="s">
        <v>57</v>
      </c>
      <c r="F1429" s="23">
        <v>108142236160</v>
      </c>
      <c r="G1429" s="23" t="s">
        <v>27</v>
      </c>
      <c r="H1429" s="203">
        <v>46124</v>
      </c>
      <c r="I1429" s="23" t="s">
        <v>28</v>
      </c>
      <c r="J1429" s="23" t="s">
        <v>29</v>
      </c>
      <c r="K1429" s="23" t="s">
        <v>30</v>
      </c>
      <c r="L1429" s="23"/>
      <c r="M1429" s="230"/>
      <c r="N1429" s="230"/>
      <c r="O1429" s="23"/>
      <c r="P1429" s="23"/>
      <c r="Q1429" s="230"/>
      <c r="R1429" s="23"/>
      <c r="S1429" s="23"/>
      <c r="T1429" s="23"/>
      <c r="U1429" s="230"/>
      <c r="V1429" s="230"/>
      <c r="W1429" s="230"/>
      <c r="X1429" s="230"/>
      <c r="Y1429" s="230"/>
      <c r="Z1429" s="165"/>
      <c r="AA1429" s="165"/>
    </row>
    <row r="1430" spans="1:27" ht="16.5" hidden="1">
      <c r="A1430" s="2">
        <f t="shared" si="0"/>
        <v>1427</v>
      </c>
      <c r="B1430" s="3" t="str">
        <f>VLOOKUP(D1430,DSKH!$A:$B,2,0)</f>
        <v>A-212</v>
      </c>
      <c r="C1430" s="23" t="s">
        <v>25</v>
      </c>
      <c r="D1430" s="23" t="s">
        <v>26</v>
      </c>
      <c r="E1430" s="23" t="s">
        <v>57</v>
      </c>
      <c r="F1430" s="23">
        <v>108142235830</v>
      </c>
      <c r="G1430" s="23" t="s">
        <v>27</v>
      </c>
      <c r="H1430" s="203">
        <v>46124</v>
      </c>
      <c r="I1430" s="23" t="s">
        <v>28</v>
      </c>
      <c r="J1430" s="23" t="s">
        <v>29</v>
      </c>
      <c r="K1430" s="23" t="s">
        <v>30</v>
      </c>
      <c r="L1430" s="23"/>
      <c r="M1430" s="230"/>
      <c r="N1430" s="230"/>
      <c r="O1430" s="23"/>
      <c r="P1430" s="23"/>
      <c r="Q1430" s="230"/>
      <c r="R1430" s="23"/>
      <c r="S1430" s="23"/>
      <c r="T1430" s="23"/>
      <c r="U1430" s="230"/>
      <c r="V1430" s="230"/>
      <c r="W1430" s="230"/>
      <c r="X1430" s="230"/>
      <c r="Y1430" s="230"/>
      <c r="Z1430" s="165"/>
      <c r="AA1430" s="165"/>
    </row>
    <row r="1431" spans="1:27" ht="16.5" hidden="1">
      <c r="A1431" s="2">
        <f t="shared" si="0"/>
        <v>1428</v>
      </c>
      <c r="B1431" s="3" t="str">
        <f>VLOOKUP(D1431,DSKH!$A:$B,2,0)</f>
        <v>A-212</v>
      </c>
      <c r="C1431" s="23" t="s">
        <v>25</v>
      </c>
      <c r="D1431" s="23" t="s">
        <v>26</v>
      </c>
      <c r="E1431" s="23" t="s">
        <v>57</v>
      </c>
      <c r="F1431" s="23">
        <v>108142235240</v>
      </c>
      <c r="G1431" s="23" t="s">
        <v>27</v>
      </c>
      <c r="H1431" s="203">
        <v>46124</v>
      </c>
      <c r="I1431" s="23" t="s">
        <v>28</v>
      </c>
      <c r="J1431" s="23" t="s">
        <v>29</v>
      </c>
      <c r="K1431" s="23" t="s">
        <v>30</v>
      </c>
      <c r="L1431" s="23"/>
      <c r="M1431" s="230"/>
      <c r="N1431" s="230"/>
      <c r="O1431" s="23"/>
      <c r="P1431" s="23"/>
      <c r="Q1431" s="230"/>
      <c r="R1431" s="23"/>
      <c r="S1431" s="23"/>
      <c r="T1431" s="23"/>
      <c r="U1431" s="230"/>
      <c r="V1431" s="230"/>
      <c r="W1431" s="230"/>
      <c r="X1431" s="230"/>
      <c r="Y1431" s="230"/>
      <c r="Z1431" s="165"/>
      <c r="AA1431" s="165"/>
    </row>
    <row r="1432" spans="1:27" ht="16.5" hidden="1">
      <c r="A1432" s="2">
        <f t="shared" si="0"/>
        <v>1429</v>
      </c>
      <c r="B1432" s="3" t="str">
        <f>VLOOKUP(D1432,DSKH!$A:$B,2,0)</f>
        <v>A-212</v>
      </c>
      <c r="C1432" s="23" t="s">
        <v>25</v>
      </c>
      <c r="D1432" s="23" t="s">
        <v>26</v>
      </c>
      <c r="E1432" s="23" t="s">
        <v>57</v>
      </c>
      <c r="F1432" s="23">
        <v>108142234910</v>
      </c>
      <c r="G1432" s="23" t="s">
        <v>27</v>
      </c>
      <c r="H1432" s="203">
        <v>46124</v>
      </c>
      <c r="I1432" s="23" t="s">
        <v>28</v>
      </c>
      <c r="J1432" s="23" t="s">
        <v>29</v>
      </c>
      <c r="K1432" s="23" t="s">
        <v>30</v>
      </c>
      <c r="L1432" s="23"/>
      <c r="M1432" s="230"/>
      <c r="N1432" s="230"/>
      <c r="O1432" s="23"/>
      <c r="P1432" s="23"/>
      <c r="Q1432" s="230"/>
      <c r="R1432" s="23"/>
      <c r="S1432" s="23"/>
      <c r="T1432" s="23"/>
      <c r="U1432" s="230"/>
      <c r="V1432" s="230"/>
      <c r="W1432" s="230"/>
      <c r="X1432" s="230"/>
      <c r="Y1432" s="230"/>
      <c r="Z1432" s="165"/>
      <c r="AA1432" s="165"/>
    </row>
    <row r="1433" spans="1:27" ht="16.5" hidden="1">
      <c r="A1433" s="2">
        <f t="shared" si="0"/>
        <v>1430</v>
      </c>
      <c r="B1433" s="3" t="str">
        <f>VLOOKUP(D1433,DSKH!$A:$B,2,0)</f>
        <v>A-212</v>
      </c>
      <c r="C1433" s="23" t="s">
        <v>25</v>
      </c>
      <c r="D1433" s="23" t="s">
        <v>26</v>
      </c>
      <c r="E1433" s="23" t="s">
        <v>57</v>
      </c>
      <c r="F1433" s="23">
        <v>108142232550</v>
      </c>
      <c r="G1433" s="23" t="s">
        <v>27</v>
      </c>
      <c r="H1433" s="203">
        <v>46124</v>
      </c>
      <c r="I1433" s="23" t="s">
        <v>28</v>
      </c>
      <c r="J1433" s="23" t="s">
        <v>29</v>
      </c>
      <c r="K1433" s="23" t="s">
        <v>30</v>
      </c>
      <c r="L1433" s="23"/>
      <c r="M1433" s="230"/>
      <c r="N1433" s="230"/>
      <c r="O1433" s="23"/>
      <c r="P1433" s="23"/>
      <c r="Q1433" s="230"/>
      <c r="R1433" s="23"/>
      <c r="S1433" s="23"/>
      <c r="T1433" s="23"/>
      <c r="U1433" s="230"/>
      <c r="V1433" s="230"/>
      <c r="W1433" s="230"/>
      <c r="X1433" s="230"/>
      <c r="Y1433" s="230"/>
      <c r="Z1433" s="165"/>
      <c r="AA1433" s="165"/>
    </row>
    <row r="1434" spans="1:27" ht="16.5" hidden="1">
      <c r="A1434" s="2">
        <f t="shared" si="0"/>
        <v>1431</v>
      </c>
      <c r="B1434" s="3" t="str">
        <f>VLOOKUP(D1434,DSKH!$A:$B,2,0)</f>
        <v>A-212</v>
      </c>
      <c r="C1434" s="23" t="s">
        <v>25</v>
      </c>
      <c r="D1434" s="23" t="s">
        <v>26</v>
      </c>
      <c r="E1434" s="23" t="s">
        <v>57</v>
      </c>
      <c r="F1434" s="23">
        <v>108142232000</v>
      </c>
      <c r="G1434" s="23" t="s">
        <v>27</v>
      </c>
      <c r="H1434" s="203">
        <v>46124</v>
      </c>
      <c r="I1434" s="23" t="s">
        <v>28</v>
      </c>
      <c r="J1434" s="23" t="s">
        <v>29</v>
      </c>
      <c r="K1434" s="23" t="s">
        <v>30</v>
      </c>
      <c r="L1434" s="23"/>
      <c r="M1434" s="230"/>
      <c r="N1434" s="230"/>
      <c r="O1434" s="23"/>
      <c r="P1434" s="23"/>
      <c r="Q1434" s="230"/>
      <c r="R1434" s="23"/>
      <c r="S1434" s="23"/>
      <c r="T1434" s="23"/>
      <c r="U1434" s="230"/>
      <c r="V1434" s="230"/>
      <c r="W1434" s="230"/>
      <c r="X1434" s="230"/>
      <c r="Y1434" s="230"/>
      <c r="Z1434" s="165"/>
      <c r="AA1434" s="165"/>
    </row>
    <row r="1435" spans="1:27" ht="16.5" hidden="1">
      <c r="A1435" s="2">
        <f t="shared" si="0"/>
        <v>1432</v>
      </c>
      <c r="B1435" s="3" t="str">
        <f>VLOOKUP(D1435,DSKH!$A:$B,2,0)</f>
        <v>A-212</v>
      </c>
      <c r="C1435" s="23" t="s">
        <v>25</v>
      </c>
      <c r="D1435" s="23" t="s">
        <v>26</v>
      </c>
      <c r="E1435" s="23" t="s">
        <v>57</v>
      </c>
      <c r="F1435" s="23">
        <v>108142218330</v>
      </c>
      <c r="G1435" s="23" t="s">
        <v>27</v>
      </c>
      <c r="H1435" s="203">
        <v>46124</v>
      </c>
      <c r="I1435" s="23" t="s">
        <v>28</v>
      </c>
      <c r="J1435" s="23" t="s">
        <v>29</v>
      </c>
      <c r="K1435" s="23" t="s">
        <v>30</v>
      </c>
      <c r="L1435" s="23"/>
      <c r="M1435" s="230"/>
      <c r="N1435" s="230"/>
      <c r="O1435" s="23"/>
      <c r="P1435" s="23"/>
      <c r="Q1435" s="230"/>
      <c r="R1435" s="23"/>
      <c r="S1435" s="23"/>
      <c r="T1435" s="23"/>
      <c r="U1435" s="230"/>
      <c r="V1435" s="230"/>
      <c r="W1435" s="230"/>
      <c r="X1435" s="230"/>
      <c r="Y1435" s="230"/>
      <c r="Z1435" s="165"/>
      <c r="AA1435" s="165"/>
    </row>
    <row r="1436" spans="1:27" ht="16.5" hidden="1">
      <c r="A1436" s="2">
        <f t="shared" si="0"/>
        <v>1433</v>
      </c>
      <c r="B1436" s="3" t="str">
        <f>VLOOKUP(D1436,DSKH!$A:$B,2,0)</f>
        <v>A-212</v>
      </c>
      <c r="C1436" s="23" t="s">
        <v>25</v>
      </c>
      <c r="D1436" s="23" t="s">
        <v>26</v>
      </c>
      <c r="E1436" s="23" t="s">
        <v>57</v>
      </c>
      <c r="F1436" s="23">
        <v>108142218110</v>
      </c>
      <c r="G1436" s="23" t="s">
        <v>27</v>
      </c>
      <c r="H1436" s="203">
        <v>46124</v>
      </c>
      <c r="I1436" s="23" t="s">
        <v>28</v>
      </c>
      <c r="J1436" s="23" t="s">
        <v>29</v>
      </c>
      <c r="K1436" s="23" t="s">
        <v>30</v>
      </c>
      <c r="L1436" s="23"/>
      <c r="M1436" s="230"/>
      <c r="N1436" s="230"/>
      <c r="O1436" s="23"/>
      <c r="P1436" s="23"/>
      <c r="Q1436" s="230"/>
      <c r="R1436" s="23"/>
      <c r="S1436" s="23"/>
      <c r="T1436" s="23"/>
      <c r="U1436" s="230"/>
      <c r="V1436" s="230"/>
      <c r="W1436" s="230"/>
      <c r="X1436" s="230"/>
      <c r="Y1436" s="230"/>
      <c r="Z1436" s="165"/>
      <c r="AA1436" s="165"/>
    </row>
    <row r="1437" spans="1:27" ht="16.5" hidden="1">
      <c r="A1437" s="2">
        <f t="shared" si="0"/>
        <v>1434</v>
      </c>
      <c r="B1437" s="3" t="str">
        <f>VLOOKUP(D1437,DSKH!$A:$B,2,0)</f>
        <v>A-212</v>
      </c>
      <c r="C1437" s="23" t="s">
        <v>25</v>
      </c>
      <c r="D1437" s="23" t="s">
        <v>26</v>
      </c>
      <c r="E1437" s="23" t="s">
        <v>57</v>
      </c>
      <c r="F1437" s="23">
        <v>108142217960</v>
      </c>
      <c r="G1437" s="23" t="s">
        <v>27</v>
      </c>
      <c r="H1437" s="203">
        <v>46124</v>
      </c>
      <c r="I1437" s="23" t="s">
        <v>28</v>
      </c>
      <c r="J1437" s="23" t="s">
        <v>29</v>
      </c>
      <c r="K1437" s="23" t="s">
        <v>30</v>
      </c>
      <c r="L1437" s="23"/>
      <c r="M1437" s="230"/>
      <c r="N1437" s="230"/>
      <c r="O1437" s="23"/>
      <c r="P1437" s="23"/>
      <c r="Q1437" s="230"/>
      <c r="R1437" s="23"/>
      <c r="S1437" s="23"/>
      <c r="T1437" s="23"/>
      <c r="U1437" s="230"/>
      <c r="V1437" s="230"/>
      <c r="W1437" s="230"/>
      <c r="X1437" s="230"/>
      <c r="Y1437" s="230"/>
      <c r="Z1437" s="165"/>
      <c r="AA1437" s="165"/>
    </row>
    <row r="1438" spans="1:27" ht="16.5" hidden="1">
      <c r="A1438" s="2">
        <f t="shared" si="0"/>
        <v>1435</v>
      </c>
      <c r="B1438" s="3" t="str">
        <f>VLOOKUP(D1438,DSKH!$A:$B,2,0)</f>
        <v>A-212</v>
      </c>
      <c r="C1438" s="23" t="s">
        <v>25</v>
      </c>
      <c r="D1438" s="23" t="s">
        <v>26</v>
      </c>
      <c r="E1438" s="23" t="s">
        <v>57</v>
      </c>
      <c r="F1438" s="23">
        <v>108142217410</v>
      </c>
      <c r="G1438" s="23" t="s">
        <v>27</v>
      </c>
      <c r="H1438" s="203">
        <v>46124</v>
      </c>
      <c r="I1438" s="23" t="s">
        <v>28</v>
      </c>
      <c r="J1438" s="23" t="s">
        <v>29</v>
      </c>
      <c r="K1438" s="23" t="s">
        <v>30</v>
      </c>
      <c r="L1438" s="23"/>
      <c r="M1438" s="230"/>
      <c r="N1438" s="230"/>
      <c r="O1438" s="23"/>
      <c r="P1438" s="23"/>
      <c r="Q1438" s="230"/>
      <c r="R1438" s="23"/>
      <c r="S1438" s="23"/>
      <c r="T1438" s="23"/>
      <c r="U1438" s="230"/>
      <c r="V1438" s="230"/>
      <c r="W1438" s="230"/>
      <c r="X1438" s="230"/>
      <c r="Y1438" s="230"/>
      <c r="Z1438" s="165"/>
      <c r="AA1438" s="165"/>
    </row>
    <row r="1439" spans="1:27" ht="16.5" hidden="1">
      <c r="A1439" s="2">
        <f t="shared" si="0"/>
        <v>1436</v>
      </c>
      <c r="B1439" s="3" t="str">
        <f>VLOOKUP(D1439,DSKH!$A:$B,2,0)</f>
        <v>A-212</v>
      </c>
      <c r="C1439" s="23" t="s">
        <v>25</v>
      </c>
      <c r="D1439" s="23" t="s">
        <v>26</v>
      </c>
      <c r="E1439" s="23" t="s">
        <v>57</v>
      </c>
      <c r="F1439" s="23">
        <v>108142217300</v>
      </c>
      <c r="G1439" s="23" t="s">
        <v>27</v>
      </c>
      <c r="H1439" s="203">
        <v>46124</v>
      </c>
      <c r="I1439" s="23" t="s">
        <v>28</v>
      </c>
      <c r="J1439" s="23" t="s">
        <v>29</v>
      </c>
      <c r="K1439" s="23" t="s">
        <v>30</v>
      </c>
      <c r="L1439" s="23"/>
      <c r="M1439" s="230"/>
      <c r="N1439" s="230"/>
      <c r="O1439" s="23"/>
      <c r="P1439" s="23"/>
      <c r="Q1439" s="230"/>
      <c r="R1439" s="23"/>
      <c r="S1439" s="23"/>
      <c r="T1439" s="23"/>
      <c r="U1439" s="230"/>
      <c r="V1439" s="230"/>
      <c r="W1439" s="230"/>
      <c r="X1439" s="230"/>
      <c r="Y1439" s="230"/>
      <c r="Z1439" s="165"/>
      <c r="AA1439" s="165"/>
    </row>
    <row r="1440" spans="1:27" ht="16.5" hidden="1">
      <c r="A1440" s="2">
        <f t="shared" si="0"/>
        <v>1437</v>
      </c>
      <c r="B1440" s="3" t="str">
        <f>VLOOKUP(D1440,DSKH!$A:$B,2,0)</f>
        <v>A-212</v>
      </c>
      <c r="C1440" s="23" t="s">
        <v>25</v>
      </c>
      <c r="D1440" s="23" t="s">
        <v>26</v>
      </c>
      <c r="E1440" s="23" t="s">
        <v>57</v>
      </c>
      <c r="F1440" s="23">
        <v>108142217260</v>
      </c>
      <c r="G1440" s="23" t="s">
        <v>27</v>
      </c>
      <c r="H1440" s="203">
        <v>46124</v>
      </c>
      <c r="I1440" s="23" t="s">
        <v>28</v>
      </c>
      <c r="J1440" s="23" t="s">
        <v>29</v>
      </c>
      <c r="K1440" s="23" t="s">
        <v>30</v>
      </c>
      <c r="L1440" s="23"/>
      <c r="M1440" s="230"/>
      <c r="N1440" s="230"/>
      <c r="O1440" s="23"/>
      <c r="P1440" s="23"/>
      <c r="Q1440" s="230"/>
      <c r="R1440" s="23"/>
      <c r="S1440" s="23"/>
      <c r="T1440" s="23"/>
      <c r="U1440" s="230"/>
      <c r="V1440" s="230"/>
      <c r="W1440" s="230"/>
      <c r="X1440" s="230"/>
      <c r="Y1440" s="230"/>
      <c r="Z1440" s="165"/>
      <c r="AA1440" s="165"/>
    </row>
    <row r="1441" spans="1:27" ht="16.5" hidden="1">
      <c r="A1441" s="2">
        <f t="shared" si="0"/>
        <v>1438</v>
      </c>
      <c r="B1441" s="3" t="str">
        <f>VLOOKUP(D1441,DSKH!$A:$B,2,0)</f>
        <v>A-212</v>
      </c>
      <c r="C1441" s="23" t="s">
        <v>25</v>
      </c>
      <c r="D1441" s="23" t="s">
        <v>26</v>
      </c>
      <c r="E1441" s="23" t="s">
        <v>57</v>
      </c>
      <c r="F1441" s="23">
        <v>108142217150</v>
      </c>
      <c r="G1441" s="23" t="s">
        <v>27</v>
      </c>
      <c r="H1441" s="203">
        <v>46124</v>
      </c>
      <c r="I1441" s="23" t="s">
        <v>28</v>
      </c>
      <c r="J1441" s="23" t="s">
        <v>29</v>
      </c>
      <c r="K1441" s="23" t="s">
        <v>30</v>
      </c>
      <c r="L1441" s="23"/>
      <c r="M1441" s="230"/>
      <c r="N1441" s="230"/>
      <c r="O1441" s="23"/>
      <c r="P1441" s="23"/>
      <c r="Q1441" s="230"/>
      <c r="R1441" s="23"/>
      <c r="S1441" s="23"/>
      <c r="T1441" s="23"/>
      <c r="U1441" s="230"/>
      <c r="V1441" s="230"/>
      <c r="W1441" s="230"/>
      <c r="X1441" s="230"/>
      <c r="Y1441" s="230"/>
      <c r="Z1441" s="165"/>
      <c r="AA1441" s="165"/>
    </row>
    <row r="1442" spans="1:27" ht="16.5" hidden="1">
      <c r="A1442" s="2">
        <f t="shared" si="0"/>
        <v>1439</v>
      </c>
      <c r="B1442" s="3" t="str">
        <f>VLOOKUP(D1442,DSKH!$A:$B,2,0)</f>
        <v>A-212</v>
      </c>
      <c r="C1442" s="23" t="s">
        <v>25</v>
      </c>
      <c r="D1442" s="23" t="s">
        <v>26</v>
      </c>
      <c r="E1442" s="23" t="s">
        <v>57</v>
      </c>
      <c r="F1442" s="23">
        <v>108142216710</v>
      </c>
      <c r="G1442" s="23" t="s">
        <v>27</v>
      </c>
      <c r="H1442" s="203">
        <v>46124</v>
      </c>
      <c r="I1442" s="23" t="s">
        <v>28</v>
      </c>
      <c r="J1442" s="23" t="s">
        <v>29</v>
      </c>
      <c r="K1442" s="23" t="s">
        <v>30</v>
      </c>
      <c r="L1442" s="23"/>
      <c r="M1442" s="230"/>
      <c r="N1442" s="230"/>
      <c r="O1442" s="23"/>
      <c r="P1442" s="23"/>
      <c r="Q1442" s="230"/>
      <c r="R1442" s="23"/>
      <c r="S1442" s="23"/>
      <c r="T1442" s="23"/>
      <c r="U1442" s="230"/>
      <c r="V1442" s="230"/>
      <c r="W1442" s="230"/>
      <c r="X1442" s="230"/>
      <c r="Y1442" s="230"/>
      <c r="Z1442" s="165"/>
      <c r="AA1442" s="165"/>
    </row>
    <row r="1443" spans="1:27" ht="16.5" hidden="1">
      <c r="A1443" s="2">
        <f t="shared" si="0"/>
        <v>1440</v>
      </c>
      <c r="B1443" s="3" t="str">
        <f>VLOOKUP(D1443,DSKH!$A:$B,2,0)</f>
        <v>A-212</v>
      </c>
      <c r="C1443" s="23" t="s">
        <v>25</v>
      </c>
      <c r="D1443" s="23" t="s">
        <v>26</v>
      </c>
      <c r="E1443" s="23" t="s">
        <v>57</v>
      </c>
      <c r="F1443" s="23">
        <v>108142216600</v>
      </c>
      <c r="G1443" s="23" t="s">
        <v>27</v>
      </c>
      <c r="H1443" s="203">
        <v>46124</v>
      </c>
      <c r="I1443" s="23" t="s">
        <v>28</v>
      </c>
      <c r="J1443" s="23" t="s">
        <v>29</v>
      </c>
      <c r="K1443" s="23" t="s">
        <v>30</v>
      </c>
      <c r="L1443" s="23"/>
      <c r="M1443" s="230"/>
      <c r="N1443" s="230"/>
      <c r="O1443" s="23"/>
      <c r="P1443" s="23"/>
      <c r="Q1443" s="230"/>
      <c r="R1443" s="23"/>
      <c r="S1443" s="23"/>
      <c r="T1443" s="23"/>
      <c r="U1443" s="230"/>
      <c r="V1443" s="230"/>
      <c r="W1443" s="230"/>
      <c r="X1443" s="230"/>
      <c r="Y1443" s="230"/>
      <c r="Z1443" s="165"/>
      <c r="AA1443" s="165"/>
    </row>
    <row r="1444" spans="1:27" ht="16.5" hidden="1">
      <c r="A1444" s="2">
        <f t="shared" si="0"/>
        <v>1441</v>
      </c>
      <c r="B1444" s="3" t="str">
        <f>VLOOKUP(D1444,DSKH!$A:$B,2,0)</f>
        <v>A-212</v>
      </c>
      <c r="C1444" s="23" t="s">
        <v>25</v>
      </c>
      <c r="D1444" s="23" t="s">
        <v>26</v>
      </c>
      <c r="E1444" s="23" t="s">
        <v>57</v>
      </c>
      <c r="F1444" s="23">
        <v>108142215900</v>
      </c>
      <c r="G1444" s="23" t="s">
        <v>27</v>
      </c>
      <c r="H1444" s="203">
        <v>46124</v>
      </c>
      <c r="I1444" s="23" t="s">
        <v>28</v>
      </c>
      <c r="J1444" s="23" t="s">
        <v>29</v>
      </c>
      <c r="K1444" s="23" t="s">
        <v>30</v>
      </c>
      <c r="L1444" s="23"/>
      <c r="M1444" s="230"/>
      <c r="N1444" s="230"/>
      <c r="O1444" s="23"/>
      <c r="P1444" s="23"/>
      <c r="Q1444" s="230"/>
      <c r="R1444" s="23"/>
      <c r="S1444" s="23"/>
      <c r="T1444" s="23"/>
      <c r="U1444" s="230"/>
      <c r="V1444" s="230"/>
      <c r="W1444" s="230"/>
      <c r="X1444" s="230"/>
      <c r="Y1444" s="230"/>
      <c r="Z1444" s="165"/>
      <c r="AA1444" s="165"/>
    </row>
    <row r="1445" spans="1:27" ht="16.5" hidden="1">
      <c r="A1445" s="2">
        <f t="shared" si="0"/>
        <v>1442</v>
      </c>
      <c r="B1445" s="3" t="str">
        <f>VLOOKUP(D1445,DSKH!$A:$B,2,0)</f>
        <v>A-212</v>
      </c>
      <c r="C1445" s="23" t="s">
        <v>25</v>
      </c>
      <c r="D1445" s="23" t="s">
        <v>26</v>
      </c>
      <c r="E1445" s="23" t="s">
        <v>57</v>
      </c>
      <c r="F1445" s="23">
        <v>108142215750</v>
      </c>
      <c r="G1445" s="23" t="s">
        <v>27</v>
      </c>
      <c r="H1445" s="203">
        <v>46124</v>
      </c>
      <c r="I1445" s="23" t="s">
        <v>28</v>
      </c>
      <c r="J1445" s="23" t="s">
        <v>29</v>
      </c>
      <c r="K1445" s="23" t="s">
        <v>30</v>
      </c>
      <c r="L1445" s="23"/>
      <c r="M1445" s="230"/>
      <c r="N1445" s="230"/>
      <c r="O1445" s="23"/>
      <c r="P1445" s="23"/>
      <c r="Q1445" s="230"/>
      <c r="R1445" s="23"/>
      <c r="S1445" s="23"/>
      <c r="T1445" s="23"/>
      <c r="U1445" s="230"/>
      <c r="V1445" s="230"/>
      <c r="W1445" s="230"/>
      <c r="X1445" s="230"/>
      <c r="Y1445" s="230"/>
      <c r="Z1445" s="165"/>
      <c r="AA1445" s="165"/>
    </row>
    <row r="1446" spans="1:27" ht="16.5" hidden="1">
      <c r="A1446" s="2">
        <f t="shared" si="0"/>
        <v>1443</v>
      </c>
      <c r="B1446" s="3" t="str">
        <f>VLOOKUP(D1446,DSKH!$A:$B,2,0)</f>
        <v>A-212</v>
      </c>
      <c r="C1446" s="23" t="s">
        <v>25</v>
      </c>
      <c r="D1446" s="23" t="s">
        <v>26</v>
      </c>
      <c r="E1446" s="23" t="s">
        <v>57</v>
      </c>
      <c r="F1446" s="23">
        <v>108142214830</v>
      </c>
      <c r="G1446" s="23" t="s">
        <v>27</v>
      </c>
      <c r="H1446" s="203">
        <v>46124</v>
      </c>
      <c r="I1446" s="23" t="s">
        <v>28</v>
      </c>
      <c r="J1446" s="23" t="s">
        <v>29</v>
      </c>
      <c r="K1446" s="23" t="s">
        <v>30</v>
      </c>
      <c r="L1446" s="23"/>
      <c r="M1446" s="230"/>
      <c r="N1446" s="230"/>
      <c r="O1446" s="23"/>
      <c r="P1446" s="23"/>
      <c r="Q1446" s="230"/>
      <c r="R1446" s="23"/>
      <c r="S1446" s="23"/>
      <c r="T1446" s="23"/>
      <c r="U1446" s="230"/>
      <c r="V1446" s="230"/>
      <c r="W1446" s="230"/>
      <c r="X1446" s="230"/>
      <c r="Y1446" s="230"/>
      <c r="Z1446" s="165"/>
      <c r="AA1446" s="165"/>
    </row>
    <row r="1447" spans="1:27" ht="16.5" hidden="1">
      <c r="A1447" s="2">
        <f t="shared" si="0"/>
        <v>1444</v>
      </c>
      <c r="B1447" s="3" t="str">
        <f>VLOOKUP(D1447,DSKH!$A:$B,2,0)</f>
        <v>A-212</v>
      </c>
      <c r="C1447" s="23" t="s">
        <v>25</v>
      </c>
      <c r="D1447" s="23" t="s">
        <v>26</v>
      </c>
      <c r="E1447" s="23" t="s">
        <v>57</v>
      </c>
      <c r="F1447" s="23">
        <v>108142214610</v>
      </c>
      <c r="G1447" s="23" t="s">
        <v>27</v>
      </c>
      <c r="H1447" s="203">
        <v>46124</v>
      </c>
      <c r="I1447" s="23" t="s">
        <v>28</v>
      </c>
      <c r="J1447" s="23" t="s">
        <v>29</v>
      </c>
      <c r="K1447" s="23" t="s">
        <v>30</v>
      </c>
      <c r="L1447" s="23"/>
      <c r="M1447" s="230"/>
      <c r="N1447" s="230"/>
      <c r="O1447" s="23"/>
      <c r="P1447" s="23"/>
      <c r="Q1447" s="230"/>
      <c r="R1447" s="23"/>
      <c r="S1447" s="23"/>
      <c r="T1447" s="23"/>
      <c r="U1447" s="230"/>
      <c r="V1447" s="230"/>
      <c r="W1447" s="230"/>
      <c r="X1447" s="230"/>
      <c r="Y1447" s="230"/>
      <c r="Z1447" s="165"/>
      <c r="AA1447" s="165"/>
    </row>
    <row r="1448" spans="1:27" ht="16.5" hidden="1">
      <c r="A1448" s="2">
        <f t="shared" si="0"/>
        <v>1445</v>
      </c>
      <c r="B1448" s="3" t="str">
        <f>VLOOKUP(D1448,DSKH!$A:$B,2,0)</f>
        <v>A-212</v>
      </c>
      <c r="C1448" s="23" t="s">
        <v>25</v>
      </c>
      <c r="D1448" s="23" t="s">
        <v>26</v>
      </c>
      <c r="E1448" s="23" t="s">
        <v>57</v>
      </c>
      <c r="F1448" s="23">
        <v>108142214240</v>
      </c>
      <c r="G1448" s="23" t="s">
        <v>27</v>
      </c>
      <c r="H1448" s="203">
        <v>46124</v>
      </c>
      <c r="I1448" s="23" t="s">
        <v>28</v>
      </c>
      <c r="J1448" s="23" t="s">
        <v>29</v>
      </c>
      <c r="K1448" s="23" t="s">
        <v>30</v>
      </c>
      <c r="L1448" s="23"/>
      <c r="M1448" s="230"/>
      <c r="N1448" s="230"/>
      <c r="O1448" s="23"/>
      <c r="P1448" s="23"/>
      <c r="Q1448" s="230"/>
      <c r="R1448" s="23"/>
      <c r="S1448" s="23"/>
      <c r="T1448" s="23"/>
      <c r="U1448" s="230"/>
      <c r="V1448" s="230"/>
      <c r="W1448" s="230"/>
      <c r="X1448" s="230"/>
      <c r="Y1448" s="230"/>
      <c r="Z1448" s="165"/>
      <c r="AA1448" s="165"/>
    </row>
    <row r="1449" spans="1:27" ht="16.5" hidden="1">
      <c r="A1449" s="2">
        <f t="shared" si="0"/>
        <v>1446</v>
      </c>
      <c r="B1449" s="3" t="str">
        <f>VLOOKUP(D1449,DSKH!$A:$B,2,0)</f>
        <v>A-212</v>
      </c>
      <c r="C1449" s="23" t="s">
        <v>25</v>
      </c>
      <c r="D1449" s="23" t="s">
        <v>26</v>
      </c>
      <c r="E1449" s="23" t="s">
        <v>57</v>
      </c>
      <c r="F1449" s="23">
        <v>108142213910</v>
      </c>
      <c r="G1449" s="23" t="s">
        <v>27</v>
      </c>
      <c r="H1449" s="203">
        <v>46124</v>
      </c>
      <c r="I1449" s="23" t="s">
        <v>28</v>
      </c>
      <c r="J1449" s="23" t="s">
        <v>29</v>
      </c>
      <c r="K1449" s="23" t="s">
        <v>30</v>
      </c>
      <c r="L1449" s="23"/>
      <c r="M1449" s="230"/>
      <c r="N1449" s="230"/>
      <c r="O1449" s="23"/>
      <c r="P1449" s="23"/>
      <c r="Q1449" s="230"/>
      <c r="R1449" s="23"/>
      <c r="S1449" s="23"/>
      <c r="T1449" s="23"/>
      <c r="U1449" s="230"/>
      <c r="V1449" s="230"/>
      <c r="W1449" s="230"/>
      <c r="X1449" s="230"/>
      <c r="Y1449" s="230"/>
      <c r="Z1449" s="165"/>
      <c r="AA1449" s="165"/>
    </row>
    <row r="1450" spans="1:27" ht="16.5" hidden="1">
      <c r="A1450" s="2">
        <f t="shared" si="0"/>
        <v>1447</v>
      </c>
      <c r="B1450" s="3" t="str">
        <f>VLOOKUP(D1450,DSKH!$A:$B,2,0)</f>
        <v>A-212</v>
      </c>
      <c r="C1450" s="23" t="s">
        <v>25</v>
      </c>
      <c r="D1450" s="23" t="s">
        <v>26</v>
      </c>
      <c r="E1450" s="23" t="s">
        <v>57</v>
      </c>
      <c r="F1450" s="23">
        <v>108142213760</v>
      </c>
      <c r="G1450" s="23" t="s">
        <v>27</v>
      </c>
      <c r="H1450" s="203">
        <v>46124</v>
      </c>
      <c r="I1450" s="23" t="s">
        <v>28</v>
      </c>
      <c r="J1450" s="23" t="s">
        <v>29</v>
      </c>
      <c r="K1450" s="23" t="s">
        <v>30</v>
      </c>
      <c r="L1450" s="23"/>
      <c r="M1450" s="230"/>
      <c r="N1450" s="230"/>
      <c r="O1450" s="23"/>
      <c r="P1450" s="23"/>
      <c r="Q1450" s="230"/>
      <c r="R1450" s="23"/>
      <c r="S1450" s="23"/>
      <c r="T1450" s="23"/>
      <c r="U1450" s="230"/>
      <c r="V1450" s="230"/>
      <c r="W1450" s="230"/>
      <c r="X1450" s="230"/>
      <c r="Y1450" s="230"/>
      <c r="Z1450" s="165"/>
      <c r="AA1450" s="165"/>
    </row>
    <row r="1451" spans="1:27" ht="16.5" hidden="1">
      <c r="A1451" s="2">
        <f t="shared" si="0"/>
        <v>1448</v>
      </c>
      <c r="B1451" s="3" t="str">
        <f>VLOOKUP(D1451,DSKH!$A:$B,2,0)</f>
        <v>A-212</v>
      </c>
      <c r="C1451" s="23" t="s">
        <v>25</v>
      </c>
      <c r="D1451" s="23" t="s">
        <v>26</v>
      </c>
      <c r="E1451" s="23" t="s">
        <v>57</v>
      </c>
      <c r="F1451" s="23">
        <v>108142213540</v>
      </c>
      <c r="G1451" s="23" t="s">
        <v>27</v>
      </c>
      <c r="H1451" s="203">
        <v>46124</v>
      </c>
      <c r="I1451" s="23" t="s">
        <v>28</v>
      </c>
      <c r="J1451" s="23" t="s">
        <v>29</v>
      </c>
      <c r="K1451" s="23" t="s">
        <v>30</v>
      </c>
      <c r="L1451" s="23"/>
      <c r="M1451" s="230"/>
      <c r="N1451" s="230"/>
      <c r="O1451" s="23"/>
      <c r="P1451" s="23"/>
      <c r="Q1451" s="230"/>
      <c r="R1451" s="23"/>
      <c r="S1451" s="23"/>
      <c r="T1451" s="23"/>
      <c r="U1451" s="230"/>
      <c r="V1451" s="230"/>
      <c r="W1451" s="230"/>
      <c r="X1451" s="230"/>
      <c r="Y1451" s="230"/>
      <c r="Z1451" s="165"/>
      <c r="AA1451" s="165"/>
    </row>
    <row r="1452" spans="1:27" ht="16.5" hidden="1">
      <c r="A1452" s="2">
        <f t="shared" si="0"/>
        <v>1449</v>
      </c>
      <c r="B1452" s="3" t="str">
        <f>VLOOKUP(D1452,DSKH!$A:$B,2,0)</f>
        <v>A-212</v>
      </c>
      <c r="C1452" s="23" t="s">
        <v>25</v>
      </c>
      <c r="D1452" s="23" t="s">
        <v>26</v>
      </c>
      <c r="E1452" s="23" t="s">
        <v>57</v>
      </c>
      <c r="F1452" s="23">
        <v>108142213430</v>
      </c>
      <c r="G1452" s="23" t="s">
        <v>27</v>
      </c>
      <c r="H1452" s="203">
        <v>46124</v>
      </c>
      <c r="I1452" s="23" t="s">
        <v>28</v>
      </c>
      <c r="J1452" s="23" t="s">
        <v>29</v>
      </c>
      <c r="K1452" s="23" t="s">
        <v>30</v>
      </c>
      <c r="L1452" s="23"/>
      <c r="M1452" s="230"/>
      <c r="N1452" s="230"/>
      <c r="O1452" s="23"/>
      <c r="P1452" s="23"/>
      <c r="Q1452" s="230"/>
      <c r="R1452" s="23"/>
      <c r="S1452" s="23"/>
      <c r="T1452" s="23"/>
      <c r="U1452" s="230"/>
      <c r="V1452" s="230"/>
      <c r="W1452" s="230"/>
      <c r="X1452" s="230"/>
      <c r="Y1452" s="230"/>
      <c r="Z1452" s="165"/>
      <c r="AA1452" s="165"/>
    </row>
    <row r="1453" spans="1:27" ht="16.5" hidden="1">
      <c r="A1453" s="2">
        <f t="shared" si="0"/>
        <v>1450</v>
      </c>
      <c r="B1453" s="3" t="str">
        <f>VLOOKUP(D1453,DSKH!$A:$B,2,0)</f>
        <v>A-212</v>
      </c>
      <c r="C1453" s="23" t="s">
        <v>25</v>
      </c>
      <c r="D1453" s="23" t="s">
        <v>26</v>
      </c>
      <c r="E1453" s="23" t="s">
        <v>57</v>
      </c>
      <c r="F1453" s="23">
        <v>108142213100</v>
      </c>
      <c r="G1453" s="23" t="s">
        <v>27</v>
      </c>
      <c r="H1453" s="203">
        <v>46124</v>
      </c>
      <c r="I1453" s="23" t="s">
        <v>28</v>
      </c>
      <c r="J1453" s="23" t="s">
        <v>29</v>
      </c>
      <c r="K1453" s="23" t="s">
        <v>30</v>
      </c>
      <c r="L1453" s="23"/>
      <c r="M1453" s="230"/>
      <c r="N1453" s="230"/>
      <c r="O1453" s="23"/>
      <c r="P1453" s="23"/>
      <c r="Q1453" s="230"/>
      <c r="R1453" s="23"/>
      <c r="S1453" s="23"/>
      <c r="T1453" s="23"/>
      <c r="U1453" s="230"/>
      <c r="V1453" s="230"/>
      <c r="W1453" s="230"/>
      <c r="X1453" s="230"/>
      <c r="Y1453" s="230"/>
      <c r="Z1453" s="165"/>
      <c r="AA1453" s="165"/>
    </row>
    <row r="1454" spans="1:27" ht="16.5" hidden="1">
      <c r="A1454" s="2">
        <f t="shared" si="0"/>
        <v>1451</v>
      </c>
      <c r="B1454" s="3" t="str">
        <f>VLOOKUP(D1454,DSKH!$A:$B,2,0)</f>
        <v>A-212</v>
      </c>
      <c r="C1454" s="23" t="s">
        <v>25</v>
      </c>
      <c r="D1454" s="23" t="s">
        <v>26</v>
      </c>
      <c r="E1454" s="23" t="s">
        <v>57</v>
      </c>
      <c r="F1454" s="23">
        <v>108142213060</v>
      </c>
      <c r="G1454" s="23" t="s">
        <v>27</v>
      </c>
      <c r="H1454" s="203">
        <v>46124</v>
      </c>
      <c r="I1454" s="23" t="s">
        <v>28</v>
      </c>
      <c r="J1454" s="23" t="s">
        <v>29</v>
      </c>
      <c r="K1454" s="23" t="s">
        <v>30</v>
      </c>
      <c r="L1454" s="23"/>
      <c r="M1454" s="230"/>
      <c r="N1454" s="230"/>
      <c r="O1454" s="23"/>
      <c r="P1454" s="23"/>
      <c r="Q1454" s="230"/>
      <c r="R1454" s="23"/>
      <c r="S1454" s="23"/>
      <c r="T1454" s="23"/>
      <c r="U1454" s="230"/>
      <c r="V1454" s="230"/>
      <c r="W1454" s="230"/>
      <c r="X1454" s="230"/>
      <c r="Y1454" s="230"/>
      <c r="Z1454" s="165"/>
      <c r="AA1454" s="165"/>
    </row>
    <row r="1455" spans="1:27" ht="16.5" hidden="1">
      <c r="A1455" s="2">
        <f t="shared" si="0"/>
        <v>1452</v>
      </c>
      <c r="B1455" s="3" t="str">
        <f>VLOOKUP(D1455,DSKH!$A:$B,2,0)</f>
        <v>A-212</v>
      </c>
      <c r="C1455" s="23" t="s">
        <v>25</v>
      </c>
      <c r="D1455" s="23" t="s">
        <v>26</v>
      </c>
      <c r="E1455" s="23" t="s">
        <v>57</v>
      </c>
      <c r="F1455" s="23">
        <v>108142212620</v>
      </c>
      <c r="G1455" s="23" t="s">
        <v>27</v>
      </c>
      <c r="H1455" s="203">
        <v>46124</v>
      </c>
      <c r="I1455" s="23" t="s">
        <v>28</v>
      </c>
      <c r="J1455" s="23" t="s">
        <v>29</v>
      </c>
      <c r="K1455" s="23" t="s">
        <v>30</v>
      </c>
      <c r="L1455" s="23"/>
      <c r="M1455" s="230"/>
      <c r="N1455" s="230"/>
      <c r="O1455" s="23"/>
      <c r="P1455" s="23"/>
      <c r="Q1455" s="230"/>
      <c r="R1455" s="23"/>
      <c r="S1455" s="23"/>
      <c r="T1455" s="23"/>
      <c r="U1455" s="230"/>
      <c r="V1455" s="230"/>
      <c r="W1455" s="230"/>
      <c r="X1455" s="230"/>
      <c r="Y1455" s="230"/>
      <c r="Z1455" s="165"/>
      <c r="AA1455" s="165"/>
    </row>
    <row r="1456" spans="1:27" ht="16.5" hidden="1">
      <c r="A1456" s="2">
        <f t="shared" si="0"/>
        <v>1453</v>
      </c>
      <c r="B1456" s="3" t="str">
        <f>VLOOKUP(D1456,DSKH!$A:$B,2,0)</f>
        <v>A-212</v>
      </c>
      <c r="C1456" s="23" t="s">
        <v>25</v>
      </c>
      <c r="D1456" s="23" t="s">
        <v>26</v>
      </c>
      <c r="E1456" s="23" t="s">
        <v>57</v>
      </c>
      <c r="F1456" s="23">
        <v>108142212510</v>
      </c>
      <c r="G1456" s="23" t="s">
        <v>27</v>
      </c>
      <c r="H1456" s="203">
        <v>46124</v>
      </c>
      <c r="I1456" s="23" t="s">
        <v>28</v>
      </c>
      <c r="J1456" s="23" t="s">
        <v>29</v>
      </c>
      <c r="K1456" s="23" t="s">
        <v>30</v>
      </c>
      <c r="L1456" s="23"/>
      <c r="M1456" s="230"/>
      <c r="N1456" s="230"/>
      <c r="O1456" s="23"/>
      <c r="P1456" s="23"/>
      <c r="Q1456" s="230"/>
      <c r="R1456" s="23"/>
      <c r="S1456" s="23"/>
      <c r="T1456" s="23"/>
      <c r="U1456" s="230"/>
      <c r="V1456" s="230"/>
      <c r="W1456" s="230"/>
      <c r="X1456" s="230"/>
      <c r="Y1456" s="230"/>
      <c r="Z1456" s="165"/>
      <c r="AA1456" s="165"/>
    </row>
    <row r="1457" spans="1:27" ht="16.5" hidden="1">
      <c r="A1457" s="2">
        <f t="shared" si="0"/>
        <v>1454</v>
      </c>
      <c r="B1457" s="3" t="str">
        <f>VLOOKUP(D1457,DSKH!$A:$B,2,0)</f>
        <v>A-212</v>
      </c>
      <c r="C1457" s="23" t="s">
        <v>25</v>
      </c>
      <c r="D1457" s="23" t="s">
        <v>26</v>
      </c>
      <c r="E1457" s="23" t="s">
        <v>57</v>
      </c>
      <c r="F1457" s="23">
        <v>108142212360</v>
      </c>
      <c r="G1457" s="23" t="s">
        <v>27</v>
      </c>
      <c r="H1457" s="203">
        <v>46124</v>
      </c>
      <c r="I1457" s="23" t="s">
        <v>28</v>
      </c>
      <c r="J1457" s="23" t="s">
        <v>29</v>
      </c>
      <c r="K1457" s="23" t="s">
        <v>30</v>
      </c>
      <c r="L1457" s="23"/>
      <c r="M1457" s="230"/>
      <c r="N1457" s="230"/>
      <c r="O1457" s="23"/>
      <c r="P1457" s="23"/>
      <c r="Q1457" s="230"/>
      <c r="R1457" s="23"/>
      <c r="S1457" s="23"/>
      <c r="T1457" s="23"/>
      <c r="U1457" s="230"/>
      <c r="V1457" s="230"/>
      <c r="W1457" s="230"/>
      <c r="X1457" s="230"/>
      <c r="Y1457" s="230"/>
      <c r="Z1457" s="165"/>
      <c r="AA1457" s="165"/>
    </row>
    <row r="1458" spans="1:27" ht="16.5" hidden="1">
      <c r="A1458" s="2">
        <f t="shared" si="0"/>
        <v>1455</v>
      </c>
      <c r="B1458" s="3" t="str">
        <f>VLOOKUP(D1458,DSKH!$A:$B,2,0)</f>
        <v>A-212</v>
      </c>
      <c r="C1458" s="23" t="s">
        <v>25</v>
      </c>
      <c r="D1458" s="23" t="s">
        <v>26</v>
      </c>
      <c r="E1458" s="23" t="s">
        <v>57</v>
      </c>
      <c r="F1458" s="23">
        <v>108142212140</v>
      </c>
      <c r="G1458" s="23" t="s">
        <v>27</v>
      </c>
      <c r="H1458" s="203">
        <v>46124</v>
      </c>
      <c r="I1458" s="23" t="s">
        <v>28</v>
      </c>
      <c r="J1458" s="23" t="s">
        <v>29</v>
      </c>
      <c r="K1458" s="23" t="s">
        <v>30</v>
      </c>
      <c r="L1458" s="23"/>
      <c r="M1458" s="230"/>
      <c r="N1458" s="230"/>
      <c r="O1458" s="23"/>
      <c r="P1458" s="23"/>
      <c r="Q1458" s="230"/>
      <c r="R1458" s="23"/>
      <c r="S1458" s="23"/>
      <c r="T1458" s="23"/>
      <c r="U1458" s="230"/>
      <c r="V1458" s="230"/>
      <c r="W1458" s="230"/>
      <c r="X1458" s="230"/>
      <c r="Y1458" s="230"/>
      <c r="Z1458" s="165"/>
      <c r="AA1458" s="165"/>
    </row>
    <row r="1459" spans="1:27" ht="16.5" hidden="1">
      <c r="A1459" s="2">
        <f t="shared" si="0"/>
        <v>1456</v>
      </c>
      <c r="B1459" s="3" t="str">
        <f>VLOOKUP(D1459,DSKH!$A:$B,2,0)</f>
        <v>A-212</v>
      </c>
      <c r="C1459" s="23" t="s">
        <v>25</v>
      </c>
      <c r="D1459" s="23" t="s">
        <v>26</v>
      </c>
      <c r="E1459" s="23" t="s">
        <v>57</v>
      </c>
      <c r="F1459" s="23">
        <v>108142211660</v>
      </c>
      <c r="G1459" s="23" t="s">
        <v>27</v>
      </c>
      <c r="H1459" s="203">
        <v>46124</v>
      </c>
      <c r="I1459" s="23" t="s">
        <v>28</v>
      </c>
      <c r="J1459" s="23" t="s">
        <v>29</v>
      </c>
      <c r="K1459" s="23" t="s">
        <v>30</v>
      </c>
      <c r="L1459" s="23"/>
      <c r="M1459" s="230"/>
      <c r="N1459" s="230"/>
      <c r="O1459" s="23"/>
      <c r="P1459" s="23"/>
      <c r="Q1459" s="230"/>
      <c r="R1459" s="23"/>
      <c r="S1459" s="23"/>
      <c r="T1459" s="23"/>
      <c r="U1459" s="230"/>
      <c r="V1459" s="230"/>
      <c r="W1459" s="230"/>
      <c r="X1459" s="230"/>
      <c r="Y1459" s="230"/>
      <c r="Z1459" s="165"/>
      <c r="AA1459" s="165"/>
    </row>
    <row r="1460" spans="1:27" ht="16.5" hidden="1">
      <c r="A1460" s="2">
        <f t="shared" si="0"/>
        <v>1457</v>
      </c>
      <c r="B1460" s="3" t="str">
        <f>VLOOKUP(D1460,DSKH!$A:$B,2,0)</f>
        <v>A-212</v>
      </c>
      <c r="C1460" s="23" t="s">
        <v>25</v>
      </c>
      <c r="D1460" s="23" t="s">
        <v>26</v>
      </c>
      <c r="E1460" s="23" t="s">
        <v>57</v>
      </c>
      <c r="F1460" s="23">
        <v>108142211110</v>
      </c>
      <c r="G1460" s="23" t="s">
        <v>27</v>
      </c>
      <c r="H1460" s="203">
        <v>46124</v>
      </c>
      <c r="I1460" s="23" t="s">
        <v>28</v>
      </c>
      <c r="J1460" s="23" t="s">
        <v>29</v>
      </c>
      <c r="K1460" s="23" t="s">
        <v>30</v>
      </c>
      <c r="L1460" s="23"/>
      <c r="M1460" s="230"/>
      <c r="N1460" s="230"/>
      <c r="O1460" s="23"/>
      <c r="P1460" s="23"/>
      <c r="Q1460" s="230"/>
      <c r="R1460" s="23"/>
      <c r="S1460" s="23"/>
      <c r="T1460" s="23"/>
      <c r="U1460" s="230"/>
      <c r="V1460" s="230"/>
      <c r="W1460" s="230"/>
      <c r="X1460" s="230"/>
      <c r="Y1460" s="230"/>
      <c r="Z1460" s="165"/>
      <c r="AA1460" s="165"/>
    </row>
    <row r="1461" spans="1:27" ht="16.5" hidden="1">
      <c r="A1461" s="2">
        <f t="shared" si="0"/>
        <v>1458</v>
      </c>
      <c r="B1461" s="3" t="str">
        <f>VLOOKUP(D1461,DSKH!$A:$B,2,0)</f>
        <v>A-212</v>
      </c>
      <c r="C1461" s="23" t="s">
        <v>25</v>
      </c>
      <c r="D1461" s="23" t="s">
        <v>26</v>
      </c>
      <c r="E1461" s="23" t="s">
        <v>57</v>
      </c>
      <c r="F1461" s="23">
        <v>108142210960</v>
      </c>
      <c r="G1461" s="23" t="s">
        <v>27</v>
      </c>
      <c r="H1461" s="203">
        <v>46124</v>
      </c>
      <c r="I1461" s="23" t="s">
        <v>28</v>
      </c>
      <c r="J1461" s="23" t="s">
        <v>29</v>
      </c>
      <c r="K1461" s="23" t="s">
        <v>30</v>
      </c>
      <c r="L1461" s="23"/>
      <c r="M1461" s="230"/>
      <c r="N1461" s="230"/>
      <c r="O1461" s="23"/>
      <c r="P1461" s="23"/>
      <c r="Q1461" s="230"/>
      <c r="R1461" s="23"/>
      <c r="S1461" s="23"/>
      <c r="T1461" s="23"/>
      <c r="U1461" s="230"/>
      <c r="V1461" s="230"/>
      <c r="W1461" s="230"/>
      <c r="X1461" s="230"/>
      <c r="Y1461" s="230"/>
      <c r="Z1461" s="165"/>
      <c r="AA1461" s="165"/>
    </row>
    <row r="1462" spans="1:27" ht="16.5" hidden="1">
      <c r="A1462" s="2">
        <f t="shared" si="0"/>
        <v>1459</v>
      </c>
      <c r="B1462" s="3" t="str">
        <f>VLOOKUP(D1462,DSKH!$A:$B,2,0)</f>
        <v>A-212</v>
      </c>
      <c r="C1462" s="23" t="s">
        <v>25</v>
      </c>
      <c r="D1462" s="23" t="s">
        <v>26</v>
      </c>
      <c r="E1462" s="23" t="s">
        <v>57</v>
      </c>
      <c r="F1462" s="23">
        <v>108142210740</v>
      </c>
      <c r="G1462" s="23" t="s">
        <v>27</v>
      </c>
      <c r="H1462" s="203">
        <v>46124</v>
      </c>
      <c r="I1462" s="23" t="s">
        <v>28</v>
      </c>
      <c r="J1462" s="23" t="s">
        <v>29</v>
      </c>
      <c r="K1462" s="23" t="s">
        <v>30</v>
      </c>
      <c r="L1462" s="23"/>
      <c r="M1462" s="230"/>
      <c r="N1462" s="230"/>
      <c r="O1462" s="23"/>
      <c r="P1462" s="23"/>
      <c r="Q1462" s="230"/>
      <c r="R1462" s="23"/>
      <c r="S1462" s="23"/>
      <c r="T1462" s="23"/>
      <c r="U1462" s="230"/>
      <c r="V1462" s="230"/>
      <c r="W1462" s="230"/>
      <c r="X1462" s="230"/>
      <c r="Y1462" s="230"/>
      <c r="Z1462" s="165"/>
      <c r="AA1462" s="165"/>
    </row>
    <row r="1463" spans="1:27" ht="16.5" hidden="1">
      <c r="A1463" s="2">
        <f t="shared" si="0"/>
        <v>1460</v>
      </c>
      <c r="B1463" s="3" t="str">
        <f>VLOOKUP(D1463,DSKH!$A:$B,2,0)</f>
        <v>A-212</v>
      </c>
      <c r="C1463" s="23" t="s">
        <v>25</v>
      </c>
      <c r="D1463" s="23" t="s">
        <v>26</v>
      </c>
      <c r="E1463" s="23" t="s">
        <v>57</v>
      </c>
      <c r="F1463" s="23">
        <v>108142210520</v>
      </c>
      <c r="G1463" s="23" t="s">
        <v>27</v>
      </c>
      <c r="H1463" s="203">
        <v>46124</v>
      </c>
      <c r="I1463" s="23" t="s">
        <v>28</v>
      </c>
      <c r="J1463" s="23" t="s">
        <v>29</v>
      </c>
      <c r="K1463" s="23" t="s">
        <v>30</v>
      </c>
      <c r="L1463" s="23"/>
      <c r="M1463" s="230"/>
      <c r="N1463" s="230"/>
      <c r="O1463" s="23"/>
      <c r="P1463" s="23"/>
      <c r="Q1463" s="230"/>
      <c r="R1463" s="23"/>
      <c r="S1463" s="23"/>
      <c r="T1463" s="23"/>
      <c r="U1463" s="230"/>
      <c r="V1463" s="230"/>
      <c r="W1463" s="230"/>
      <c r="X1463" s="230"/>
      <c r="Y1463" s="230"/>
      <c r="Z1463" s="165"/>
      <c r="AA1463" s="165"/>
    </row>
    <row r="1464" spans="1:27" ht="16.5" hidden="1">
      <c r="A1464" s="2">
        <f t="shared" si="0"/>
        <v>1461</v>
      </c>
      <c r="B1464" s="3" t="str">
        <f>VLOOKUP(D1464,DSKH!$A:$B,2,0)</f>
        <v>A-212</v>
      </c>
      <c r="C1464" s="23" t="s">
        <v>25</v>
      </c>
      <c r="D1464" s="23" t="s">
        <v>26</v>
      </c>
      <c r="E1464" s="23" t="s">
        <v>57</v>
      </c>
      <c r="F1464" s="23">
        <v>108142210410</v>
      </c>
      <c r="G1464" s="23" t="s">
        <v>27</v>
      </c>
      <c r="H1464" s="203">
        <v>46124</v>
      </c>
      <c r="I1464" s="23" t="s">
        <v>28</v>
      </c>
      <c r="J1464" s="23" t="s">
        <v>29</v>
      </c>
      <c r="K1464" s="23" t="s">
        <v>30</v>
      </c>
      <c r="L1464" s="23"/>
      <c r="M1464" s="230"/>
      <c r="N1464" s="230"/>
      <c r="O1464" s="23"/>
      <c r="P1464" s="23"/>
      <c r="Q1464" s="230"/>
      <c r="R1464" s="23"/>
      <c r="S1464" s="23"/>
      <c r="T1464" s="23"/>
      <c r="U1464" s="230"/>
      <c r="V1464" s="230"/>
      <c r="W1464" s="230"/>
      <c r="X1464" s="230"/>
      <c r="Y1464" s="230"/>
      <c r="Z1464" s="165"/>
      <c r="AA1464" s="165"/>
    </row>
    <row r="1465" spans="1:27" ht="16.5" hidden="1">
      <c r="A1465" s="2">
        <f t="shared" si="0"/>
        <v>1462</v>
      </c>
      <c r="B1465" s="3" t="str">
        <f>VLOOKUP(D1465,DSKH!$A:$B,2,0)</f>
        <v>A-212</v>
      </c>
      <c r="C1465" s="23" t="s">
        <v>25</v>
      </c>
      <c r="D1465" s="23" t="s">
        <v>26</v>
      </c>
      <c r="E1465" s="23" t="s">
        <v>57</v>
      </c>
      <c r="F1465" s="23">
        <v>108142210300</v>
      </c>
      <c r="G1465" s="23" t="s">
        <v>27</v>
      </c>
      <c r="H1465" s="203">
        <v>46124</v>
      </c>
      <c r="I1465" s="23" t="s">
        <v>28</v>
      </c>
      <c r="J1465" s="23" t="s">
        <v>29</v>
      </c>
      <c r="K1465" s="23" t="s">
        <v>30</v>
      </c>
      <c r="L1465" s="23"/>
      <c r="M1465" s="230"/>
      <c r="N1465" s="230"/>
      <c r="O1465" s="23"/>
      <c r="P1465" s="23"/>
      <c r="Q1465" s="230"/>
      <c r="R1465" s="23"/>
      <c r="S1465" s="23"/>
      <c r="T1465" s="23"/>
      <c r="U1465" s="230"/>
      <c r="V1465" s="230"/>
      <c r="W1465" s="230"/>
      <c r="X1465" s="230"/>
      <c r="Y1465" s="230"/>
      <c r="Z1465" s="165"/>
      <c r="AA1465" s="165"/>
    </row>
    <row r="1466" spans="1:27" ht="16.5" hidden="1">
      <c r="A1466" s="2">
        <f t="shared" si="0"/>
        <v>1463</v>
      </c>
      <c r="B1466" s="3" t="str">
        <f>VLOOKUP(D1466,DSKH!$A:$B,2,0)</f>
        <v>A-212</v>
      </c>
      <c r="C1466" s="23" t="s">
        <v>25</v>
      </c>
      <c r="D1466" s="23" t="s">
        <v>26</v>
      </c>
      <c r="E1466" s="23" t="s">
        <v>57</v>
      </c>
      <c r="F1466" s="23">
        <v>108142210040</v>
      </c>
      <c r="G1466" s="23" t="s">
        <v>27</v>
      </c>
      <c r="H1466" s="203">
        <v>46124</v>
      </c>
      <c r="I1466" s="23" t="s">
        <v>28</v>
      </c>
      <c r="J1466" s="23" t="s">
        <v>29</v>
      </c>
      <c r="K1466" s="23" t="s">
        <v>30</v>
      </c>
      <c r="L1466" s="23"/>
      <c r="M1466" s="230"/>
      <c r="N1466" s="230"/>
      <c r="O1466" s="23"/>
      <c r="P1466" s="23"/>
      <c r="Q1466" s="230"/>
      <c r="R1466" s="23"/>
      <c r="S1466" s="23"/>
      <c r="T1466" s="23"/>
      <c r="U1466" s="230"/>
      <c r="V1466" s="230"/>
      <c r="W1466" s="230"/>
      <c r="X1466" s="230"/>
      <c r="Y1466" s="230"/>
      <c r="Z1466" s="165"/>
      <c r="AA1466" s="165"/>
    </row>
    <row r="1467" spans="1:27" ht="16.5" hidden="1">
      <c r="A1467" s="2">
        <f t="shared" si="0"/>
        <v>1464</v>
      </c>
      <c r="B1467" s="3" t="str">
        <f>VLOOKUP(D1467,DSKH!$A:$B,2,0)</f>
        <v>A-212</v>
      </c>
      <c r="C1467" s="23" t="s">
        <v>25</v>
      </c>
      <c r="D1467" s="23" t="s">
        <v>26</v>
      </c>
      <c r="E1467" s="23" t="s">
        <v>57</v>
      </c>
      <c r="F1467" s="23">
        <v>108142209600</v>
      </c>
      <c r="G1467" s="23" t="s">
        <v>27</v>
      </c>
      <c r="H1467" s="203">
        <v>46124</v>
      </c>
      <c r="I1467" s="23" t="s">
        <v>28</v>
      </c>
      <c r="J1467" s="23" t="s">
        <v>29</v>
      </c>
      <c r="K1467" s="23" t="s">
        <v>30</v>
      </c>
      <c r="L1467" s="23"/>
      <c r="M1467" s="230"/>
      <c r="N1467" s="230"/>
      <c r="O1467" s="23"/>
      <c r="P1467" s="23"/>
      <c r="Q1467" s="230"/>
      <c r="R1467" s="23"/>
      <c r="S1467" s="23"/>
      <c r="T1467" s="23"/>
      <c r="U1467" s="230"/>
      <c r="V1467" s="230"/>
      <c r="W1467" s="230"/>
      <c r="X1467" s="230"/>
      <c r="Y1467" s="230"/>
      <c r="Z1467" s="165"/>
      <c r="AA1467" s="165"/>
    </row>
    <row r="1468" spans="1:27" ht="16.5" hidden="1">
      <c r="A1468" s="2">
        <f t="shared" si="0"/>
        <v>1465</v>
      </c>
      <c r="B1468" s="3" t="str">
        <f>VLOOKUP(D1468,DSKH!$A:$B,2,0)</f>
        <v>A-212</v>
      </c>
      <c r="C1468" s="23" t="s">
        <v>25</v>
      </c>
      <c r="D1468" s="23" t="s">
        <v>26</v>
      </c>
      <c r="E1468" s="23" t="s">
        <v>57</v>
      </c>
      <c r="F1468" s="23">
        <v>108142209560</v>
      </c>
      <c r="G1468" s="23" t="s">
        <v>27</v>
      </c>
      <c r="H1468" s="203">
        <v>46124</v>
      </c>
      <c r="I1468" s="23" t="s">
        <v>28</v>
      </c>
      <c r="J1468" s="23" t="s">
        <v>29</v>
      </c>
      <c r="K1468" s="23" t="s">
        <v>30</v>
      </c>
      <c r="L1468" s="23"/>
      <c r="M1468" s="230"/>
      <c r="N1468" s="230"/>
      <c r="O1468" s="23"/>
      <c r="P1468" s="23"/>
      <c r="Q1468" s="230"/>
      <c r="R1468" s="23"/>
      <c r="S1468" s="23"/>
      <c r="T1468" s="23"/>
      <c r="U1468" s="230"/>
      <c r="V1468" s="230"/>
      <c r="W1468" s="230"/>
      <c r="X1468" s="230"/>
      <c r="Y1468" s="230"/>
      <c r="Z1468" s="165"/>
      <c r="AA1468" s="165"/>
    </row>
    <row r="1469" spans="1:27" ht="16.5" hidden="1">
      <c r="A1469" s="2">
        <f t="shared" si="0"/>
        <v>1466</v>
      </c>
      <c r="B1469" s="3" t="str">
        <f>VLOOKUP(D1469,DSKH!$A:$B,2,0)</f>
        <v>A-212</v>
      </c>
      <c r="C1469" s="23" t="s">
        <v>25</v>
      </c>
      <c r="D1469" s="23" t="s">
        <v>26</v>
      </c>
      <c r="E1469" s="23" t="s">
        <v>57</v>
      </c>
      <c r="F1469" s="23">
        <v>108142209340</v>
      </c>
      <c r="G1469" s="23" t="s">
        <v>27</v>
      </c>
      <c r="H1469" s="203">
        <v>46124</v>
      </c>
      <c r="I1469" s="23" t="s">
        <v>28</v>
      </c>
      <c r="J1469" s="23" t="s">
        <v>29</v>
      </c>
      <c r="K1469" s="23" t="s">
        <v>30</v>
      </c>
      <c r="L1469" s="23"/>
      <c r="M1469" s="230"/>
      <c r="N1469" s="230"/>
      <c r="O1469" s="23"/>
      <c r="P1469" s="23"/>
      <c r="Q1469" s="230"/>
      <c r="R1469" s="23"/>
      <c r="S1469" s="23"/>
      <c r="T1469" s="23"/>
      <c r="U1469" s="230"/>
      <c r="V1469" s="230"/>
      <c r="W1469" s="230"/>
      <c r="X1469" s="230"/>
      <c r="Y1469" s="230"/>
      <c r="Z1469" s="165"/>
      <c r="AA1469" s="165"/>
    </row>
    <row r="1470" spans="1:27" ht="16.5" hidden="1">
      <c r="A1470" s="2">
        <f t="shared" si="0"/>
        <v>1467</v>
      </c>
      <c r="B1470" s="3" t="str">
        <f>VLOOKUP(D1470,DSKH!$A:$B,2,0)</f>
        <v>A-212</v>
      </c>
      <c r="C1470" s="23" t="s">
        <v>25</v>
      </c>
      <c r="D1470" s="23" t="s">
        <v>26</v>
      </c>
      <c r="E1470" s="23" t="s">
        <v>57</v>
      </c>
      <c r="F1470" s="23">
        <v>108142209230</v>
      </c>
      <c r="G1470" s="23" t="s">
        <v>27</v>
      </c>
      <c r="H1470" s="203">
        <v>46124</v>
      </c>
      <c r="I1470" s="23" t="s">
        <v>28</v>
      </c>
      <c r="J1470" s="23" t="s">
        <v>29</v>
      </c>
      <c r="K1470" s="23" t="s">
        <v>30</v>
      </c>
      <c r="L1470" s="23"/>
      <c r="M1470" s="230"/>
      <c r="N1470" s="230"/>
      <c r="O1470" s="23"/>
      <c r="P1470" s="23"/>
      <c r="Q1470" s="230"/>
      <c r="R1470" s="23"/>
      <c r="S1470" s="23"/>
      <c r="T1470" s="23"/>
      <c r="U1470" s="230"/>
      <c r="V1470" s="230"/>
      <c r="W1470" s="230"/>
      <c r="X1470" s="230"/>
      <c r="Y1470" s="230"/>
      <c r="Z1470" s="165"/>
      <c r="AA1470" s="165"/>
    </row>
    <row r="1471" spans="1:27" ht="16.5" hidden="1">
      <c r="A1471" s="2">
        <f t="shared" si="0"/>
        <v>1468</v>
      </c>
      <c r="B1471" s="3" t="str">
        <f>VLOOKUP(D1471,DSKH!$A:$B,2,0)</f>
        <v>A-212</v>
      </c>
      <c r="C1471" s="23" t="s">
        <v>25</v>
      </c>
      <c r="D1471" s="23" t="s">
        <v>26</v>
      </c>
      <c r="E1471" s="23" t="s">
        <v>57</v>
      </c>
      <c r="F1471" s="23">
        <v>108142209120</v>
      </c>
      <c r="G1471" s="23" t="s">
        <v>27</v>
      </c>
      <c r="H1471" s="203">
        <v>46124</v>
      </c>
      <c r="I1471" s="23" t="s">
        <v>28</v>
      </c>
      <c r="J1471" s="23" t="s">
        <v>29</v>
      </c>
      <c r="K1471" s="23" t="s">
        <v>30</v>
      </c>
      <c r="L1471" s="23"/>
      <c r="M1471" s="230"/>
      <c r="N1471" s="230"/>
      <c r="O1471" s="23"/>
      <c r="P1471" s="23"/>
      <c r="Q1471" s="230"/>
      <c r="R1471" s="23"/>
      <c r="S1471" s="23"/>
      <c r="T1471" s="23"/>
      <c r="U1471" s="230"/>
      <c r="V1471" s="230"/>
      <c r="W1471" s="230"/>
      <c r="X1471" s="230"/>
      <c r="Y1471" s="230"/>
      <c r="Z1471" s="165"/>
      <c r="AA1471" s="165"/>
    </row>
    <row r="1472" spans="1:27" ht="16.5" hidden="1">
      <c r="A1472" s="2">
        <f t="shared" si="0"/>
        <v>1469</v>
      </c>
      <c r="B1472" s="3" t="str">
        <f>VLOOKUP(D1472,DSKH!$A:$B,2,0)</f>
        <v>A-212</v>
      </c>
      <c r="C1472" s="23" t="s">
        <v>25</v>
      </c>
      <c r="D1472" s="23" t="s">
        <v>26</v>
      </c>
      <c r="E1472" s="23" t="s">
        <v>57</v>
      </c>
      <c r="F1472" s="23">
        <v>108142208640</v>
      </c>
      <c r="G1472" s="23" t="s">
        <v>27</v>
      </c>
      <c r="H1472" s="203">
        <v>46124</v>
      </c>
      <c r="I1472" s="23" t="s">
        <v>28</v>
      </c>
      <c r="J1472" s="23" t="s">
        <v>29</v>
      </c>
      <c r="K1472" s="23" t="s">
        <v>30</v>
      </c>
      <c r="L1472" s="23"/>
      <c r="M1472" s="230"/>
      <c r="N1472" s="230"/>
      <c r="O1472" s="23"/>
      <c r="P1472" s="23"/>
      <c r="Q1472" s="230"/>
      <c r="R1472" s="23"/>
      <c r="S1472" s="23"/>
      <c r="T1472" s="23"/>
      <c r="U1472" s="230"/>
      <c r="V1472" s="230"/>
      <c r="W1472" s="230"/>
      <c r="X1472" s="230"/>
      <c r="Y1472" s="230"/>
      <c r="Z1472" s="165"/>
      <c r="AA1472" s="165"/>
    </row>
    <row r="1473" spans="1:27" ht="16.5" hidden="1">
      <c r="A1473" s="2">
        <f t="shared" si="0"/>
        <v>1470</v>
      </c>
      <c r="B1473" s="3" t="str">
        <f>VLOOKUP(D1473,DSKH!$A:$B,2,0)</f>
        <v>A-212</v>
      </c>
      <c r="C1473" s="23" t="s">
        <v>25</v>
      </c>
      <c r="D1473" s="23" t="s">
        <v>26</v>
      </c>
      <c r="E1473" s="23" t="s">
        <v>57</v>
      </c>
      <c r="F1473" s="23">
        <v>108142208530</v>
      </c>
      <c r="G1473" s="23" t="s">
        <v>27</v>
      </c>
      <c r="H1473" s="203">
        <v>46124</v>
      </c>
      <c r="I1473" s="23" t="s">
        <v>28</v>
      </c>
      <c r="J1473" s="23" t="s">
        <v>29</v>
      </c>
      <c r="K1473" s="23" t="s">
        <v>30</v>
      </c>
      <c r="L1473" s="23"/>
      <c r="M1473" s="230"/>
      <c r="N1473" s="230"/>
      <c r="O1473" s="23"/>
      <c r="P1473" s="23"/>
      <c r="Q1473" s="230"/>
      <c r="R1473" s="23"/>
      <c r="S1473" s="23"/>
      <c r="T1473" s="23"/>
      <c r="U1473" s="230"/>
      <c r="V1473" s="230"/>
      <c r="W1473" s="230"/>
      <c r="X1473" s="230"/>
      <c r="Y1473" s="230"/>
      <c r="Z1473" s="165"/>
      <c r="AA1473" s="165"/>
    </row>
    <row r="1474" spans="1:27" ht="16.5" hidden="1">
      <c r="A1474" s="2">
        <f t="shared" si="0"/>
        <v>1471</v>
      </c>
      <c r="B1474" s="3" t="str">
        <f>VLOOKUP(D1474,DSKH!$A:$B,2,0)</f>
        <v>A-212</v>
      </c>
      <c r="C1474" s="23" t="s">
        <v>25</v>
      </c>
      <c r="D1474" s="23" t="s">
        <v>26</v>
      </c>
      <c r="E1474" s="23" t="s">
        <v>57</v>
      </c>
      <c r="F1474" s="23">
        <v>108142208420</v>
      </c>
      <c r="G1474" s="23" t="s">
        <v>27</v>
      </c>
      <c r="H1474" s="203">
        <v>46124</v>
      </c>
      <c r="I1474" s="23" t="s">
        <v>28</v>
      </c>
      <c r="J1474" s="23" t="s">
        <v>29</v>
      </c>
      <c r="K1474" s="23" t="s">
        <v>30</v>
      </c>
      <c r="L1474" s="23"/>
      <c r="M1474" s="230"/>
      <c r="N1474" s="230"/>
      <c r="O1474" s="23"/>
      <c r="P1474" s="23"/>
      <c r="Q1474" s="230"/>
      <c r="R1474" s="23"/>
      <c r="S1474" s="23"/>
      <c r="T1474" s="23"/>
      <c r="U1474" s="230"/>
      <c r="V1474" s="230"/>
      <c r="W1474" s="230"/>
      <c r="X1474" s="230"/>
      <c r="Y1474" s="230"/>
      <c r="Z1474" s="165"/>
      <c r="AA1474" s="165"/>
    </row>
    <row r="1475" spans="1:27" ht="16.5" hidden="1">
      <c r="A1475" s="2">
        <f t="shared" si="0"/>
        <v>1472</v>
      </c>
      <c r="B1475" s="3" t="str">
        <f>VLOOKUP(D1475,DSKH!$A:$B,2,0)</f>
        <v>A-212</v>
      </c>
      <c r="C1475" s="23" t="s">
        <v>25</v>
      </c>
      <c r="D1475" s="23" t="s">
        <v>26</v>
      </c>
      <c r="E1475" s="23" t="s">
        <v>57</v>
      </c>
      <c r="F1475" s="23">
        <v>108142208200</v>
      </c>
      <c r="G1475" s="23" t="s">
        <v>27</v>
      </c>
      <c r="H1475" s="203">
        <v>46124</v>
      </c>
      <c r="I1475" s="23" t="s">
        <v>28</v>
      </c>
      <c r="J1475" s="23" t="s">
        <v>29</v>
      </c>
      <c r="K1475" s="23" t="s">
        <v>30</v>
      </c>
      <c r="L1475" s="23"/>
      <c r="M1475" s="230"/>
      <c r="N1475" s="230"/>
      <c r="O1475" s="23"/>
      <c r="P1475" s="23"/>
      <c r="Q1475" s="230"/>
      <c r="R1475" s="23"/>
      <c r="S1475" s="23"/>
      <c r="T1475" s="23"/>
      <c r="U1475" s="230"/>
      <c r="V1475" s="230"/>
      <c r="W1475" s="230"/>
      <c r="X1475" s="230"/>
      <c r="Y1475" s="230"/>
      <c r="Z1475" s="165"/>
      <c r="AA1475" s="165"/>
    </row>
    <row r="1476" spans="1:27" ht="16.5" hidden="1">
      <c r="A1476" s="2">
        <f t="shared" si="0"/>
        <v>1473</v>
      </c>
      <c r="B1476" s="3" t="str">
        <f>VLOOKUP(D1476,DSKH!$A:$B,2,0)</f>
        <v>A-212</v>
      </c>
      <c r="C1476" s="23" t="s">
        <v>25</v>
      </c>
      <c r="D1476" s="23" t="s">
        <v>26</v>
      </c>
      <c r="E1476" s="23" t="s">
        <v>57</v>
      </c>
      <c r="F1476" s="23">
        <v>108142208160</v>
      </c>
      <c r="G1476" s="23" t="s">
        <v>27</v>
      </c>
      <c r="H1476" s="203">
        <v>46124</v>
      </c>
      <c r="I1476" s="23" t="s">
        <v>28</v>
      </c>
      <c r="J1476" s="23" t="s">
        <v>29</v>
      </c>
      <c r="K1476" s="23" t="s">
        <v>30</v>
      </c>
      <c r="L1476" s="23"/>
      <c r="M1476" s="230"/>
      <c r="N1476" s="230"/>
      <c r="O1476" s="23"/>
      <c r="P1476" s="23"/>
      <c r="Q1476" s="230"/>
      <c r="R1476" s="23"/>
      <c r="S1476" s="23"/>
      <c r="T1476" s="23"/>
      <c r="U1476" s="230"/>
      <c r="V1476" s="230"/>
      <c r="W1476" s="230"/>
      <c r="X1476" s="230"/>
      <c r="Y1476" s="230"/>
      <c r="Z1476" s="165"/>
      <c r="AA1476" s="165"/>
    </row>
    <row r="1477" spans="1:27" ht="16.5" hidden="1">
      <c r="A1477" s="2">
        <f t="shared" si="0"/>
        <v>1474</v>
      </c>
      <c r="B1477" s="3" t="str">
        <f>VLOOKUP(D1477,DSKH!$A:$B,2,0)</f>
        <v>A-212</v>
      </c>
      <c r="C1477" s="23" t="s">
        <v>25</v>
      </c>
      <c r="D1477" s="23" t="s">
        <v>26</v>
      </c>
      <c r="E1477" s="23" t="s">
        <v>57</v>
      </c>
      <c r="F1477" s="23">
        <v>108142207940</v>
      </c>
      <c r="G1477" s="23" t="s">
        <v>27</v>
      </c>
      <c r="H1477" s="203">
        <v>46124</v>
      </c>
      <c r="I1477" s="23" t="s">
        <v>28</v>
      </c>
      <c r="J1477" s="23" t="s">
        <v>29</v>
      </c>
      <c r="K1477" s="23" t="s">
        <v>30</v>
      </c>
      <c r="L1477" s="23"/>
      <c r="M1477" s="230"/>
      <c r="N1477" s="230"/>
      <c r="O1477" s="23"/>
      <c r="P1477" s="23"/>
      <c r="Q1477" s="230"/>
      <c r="R1477" s="23"/>
      <c r="S1477" s="23"/>
      <c r="T1477" s="23"/>
      <c r="U1477" s="230"/>
      <c r="V1477" s="230"/>
      <c r="W1477" s="230"/>
      <c r="X1477" s="230"/>
      <c r="Y1477" s="230"/>
      <c r="Z1477" s="165"/>
      <c r="AA1477" s="165"/>
    </row>
    <row r="1478" spans="1:27" ht="16.5" hidden="1">
      <c r="A1478" s="2">
        <f t="shared" si="0"/>
        <v>1475</v>
      </c>
      <c r="B1478" s="3" t="str">
        <f>VLOOKUP(D1478,DSKH!$A:$B,2,0)</f>
        <v>A-212</v>
      </c>
      <c r="C1478" s="23" t="s">
        <v>25</v>
      </c>
      <c r="D1478" s="23" t="s">
        <v>26</v>
      </c>
      <c r="E1478" s="23" t="s">
        <v>57</v>
      </c>
      <c r="F1478" s="23">
        <v>108142207720</v>
      </c>
      <c r="G1478" s="23" t="s">
        <v>27</v>
      </c>
      <c r="H1478" s="203">
        <v>46124</v>
      </c>
      <c r="I1478" s="23" t="s">
        <v>28</v>
      </c>
      <c r="J1478" s="23" t="s">
        <v>29</v>
      </c>
      <c r="K1478" s="23" t="s">
        <v>30</v>
      </c>
      <c r="L1478" s="23"/>
      <c r="M1478" s="230"/>
      <c r="N1478" s="230"/>
      <c r="O1478" s="23"/>
      <c r="P1478" s="23"/>
      <c r="Q1478" s="230"/>
      <c r="R1478" s="23"/>
      <c r="S1478" s="23"/>
      <c r="T1478" s="23"/>
      <c r="U1478" s="230"/>
      <c r="V1478" s="230"/>
      <c r="W1478" s="230"/>
      <c r="X1478" s="230"/>
      <c r="Y1478" s="230"/>
      <c r="Z1478" s="165"/>
      <c r="AA1478" s="165"/>
    </row>
    <row r="1479" spans="1:27" ht="16.5" hidden="1">
      <c r="A1479" s="2">
        <f t="shared" si="0"/>
        <v>1476</v>
      </c>
      <c r="B1479" s="3" t="str">
        <f>VLOOKUP(D1479,DSKH!$A:$B,2,0)</f>
        <v>A-212</v>
      </c>
      <c r="C1479" s="23" t="s">
        <v>25</v>
      </c>
      <c r="D1479" s="23" t="s">
        <v>26</v>
      </c>
      <c r="E1479" s="23" t="s">
        <v>57</v>
      </c>
      <c r="F1479" s="23">
        <v>108142207500</v>
      </c>
      <c r="G1479" s="23" t="s">
        <v>27</v>
      </c>
      <c r="H1479" s="203">
        <v>46124</v>
      </c>
      <c r="I1479" s="23" t="s">
        <v>28</v>
      </c>
      <c r="J1479" s="23" t="s">
        <v>29</v>
      </c>
      <c r="K1479" s="23" t="s">
        <v>30</v>
      </c>
      <c r="L1479" s="23"/>
      <c r="M1479" s="230"/>
      <c r="N1479" s="230"/>
      <c r="O1479" s="23"/>
      <c r="P1479" s="23"/>
      <c r="Q1479" s="230"/>
      <c r="R1479" s="23"/>
      <c r="S1479" s="23"/>
      <c r="T1479" s="23"/>
      <c r="U1479" s="230"/>
      <c r="V1479" s="230"/>
      <c r="W1479" s="230"/>
      <c r="X1479" s="230"/>
      <c r="Y1479" s="230"/>
      <c r="Z1479" s="165"/>
      <c r="AA1479" s="165"/>
    </row>
    <row r="1480" spans="1:27" ht="16.5" hidden="1">
      <c r="A1480" s="2">
        <f t="shared" si="0"/>
        <v>1477</v>
      </c>
      <c r="B1480" s="3" t="str">
        <f>VLOOKUP(D1480,DSKH!$A:$B,2,0)</f>
        <v>A-212</v>
      </c>
      <c r="C1480" s="23" t="s">
        <v>25</v>
      </c>
      <c r="D1480" s="23" t="s">
        <v>26</v>
      </c>
      <c r="E1480" s="23" t="s">
        <v>57</v>
      </c>
      <c r="F1480" s="23">
        <v>108142205360</v>
      </c>
      <c r="G1480" s="23" t="s">
        <v>27</v>
      </c>
      <c r="H1480" s="203">
        <v>46124</v>
      </c>
      <c r="I1480" s="23" t="s">
        <v>28</v>
      </c>
      <c r="J1480" s="23" t="s">
        <v>29</v>
      </c>
      <c r="K1480" s="23" t="s">
        <v>30</v>
      </c>
      <c r="L1480" s="23"/>
      <c r="M1480" s="230"/>
      <c r="N1480" s="230"/>
      <c r="O1480" s="23"/>
      <c r="P1480" s="23"/>
      <c r="Q1480" s="230"/>
      <c r="R1480" s="23"/>
      <c r="S1480" s="23"/>
      <c r="T1480" s="23"/>
      <c r="U1480" s="230"/>
      <c r="V1480" s="230"/>
      <c r="W1480" s="230"/>
      <c r="X1480" s="230"/>
      <c r="Y1480" s="230"/>
      <c r="Z1480" s="165"/>
      <c r="AA1480" s="165"/>
    </row>
    <row r="1481" spans="1:27" ht="16.5" hidden="1">
      <c r="A1481" s="2">
        <f t="shared" si="0"/>
        <v>1478</v>
      </c>
      <c r="B1481" s="3" t="str">
        <f>VLOOKUP(D1481,DSKH!$A:$B,2,0)</f>
        <v>A-212</v>
      </c>
      <c r="C1481" s="23" t="s">
        <v>25</v>
      </c>
      <c r="D1481" s="23" t="s">
        <v>26</v>
      </c>
      <c r="E1481" s="23" t="s">
        <v>57</v>
      </c>
      <c r="F1481" s="23">
        <v>108142159200</v>
      </c>
      <c r="G1481" s="23" t="s">
        <v>27</v>
      </c>
      <c r="H1481" s="203">
        <v>46124</v>
      </c>
      <c r="I1481" s="23" t="s">
        <v>28</v>
      </c>
      <c r="J1481" s="23" t="s">
        <v>29</v>
      </c>
      <c r="K1481" s="23" t="s">
        <v>30</v>
      </c>
      <c r="L1481" s="23"/>
      <c r="M1481" s="230"/>
      <c r="N1481" s="230"/>
      <c r="O1481" s="23"/>
      <c r="P1481" s="23"/>
      <c r="Q1481" s="230"/>
      <c r="R1481" s="23"/>
      <c r="S1481" s="23"/>
      <c r="T1481" s="23"/>
      <c r="U1481" s="230"/>
      <c r="V1481" s="230"/>
      <c r="W1481" s="230"/>
      <c r="X1481" s="230"/>
      <c r="Y1481" s="230"/>
      <c r="Z1481" s="165"/>
      <c r="AA1481" s="165"/>
    </row>
    <row r="1482" spans="1:27" ht="16.5" hidden="1">
      <c r="A1482" s="2">
        <f t="shared" si="0"/>
        <v>1479</v>
      </c>
      <c r="B1482" s="3" t="str">
        <f>VLOOKUP(D1482,DSKH!$A:$B,2,0)</f>
        <v>A-212</v>
      </c>
      <c r="C1482" s="23" t="s">
        <v>25</v>
      </c>
      <c r="D1482" s="23" t="s">
        <v>26</v>
      </c>
      <c r="E1482" s="23" t="s">
        <v>57</v>
      </c>
      <c r="F1482" s="23">
        <v>108142159050</v>
      </c>
      <c r="G1482" s="23" t="s">
        <v>27</v>
      </c>
      <c r="H1482" s="203">
        <v>46124</v>
      </c>
      <c r="I1482" s="23" t="s">
        <v>28</v>
      </c>
      <c r="J1482" s="23" t="s">
        <v>29</v>
      </c>
      <c r="K1482" s="23" t="s">
        <v>30</v>
      </c>
      <c r="L1482" s="23"/>
      <c r="M1482" s="230"/>
      <c r="N1482" s="230"/>
      <c r="O1482" s="23"/>
      <c r="P1482" s="23"/>
      <c r="Q1482" s="230"/>
      <c r="R1482" s="23"/>
      <c r="S1482" s="23"/>
      <c r="T1482" s="23"/>
      <c r="U1482" s="230"/>
      <c r="V1482" s="230"/>
      <c r="W1482" s="230"/>
      <c r="X1482" s="230"/>
      <c r="Y1482" s="230"/>
      <c r="Z1482" s="165"/>
      <c r="AA1482" s="165"/>
    </row>
    <row r="1483" spans="1:27" ht="16.5" hidden="1">
      <c r="A1483" s="2">
        <f t="shared" si="0"/>
        <v>1480</v>
      </c>
      <c r="B1483" s="3" t="str">
        <f>VLOOKUP(D1483,DSKH!$A:$B,2,0)</f>
        <v>A-212</v>
      </c>
      <c r="C1483" s="23" t="s">
        <v>25</v>
      </c>
      <c r="D1483" s="23" t="s">
        <v>26</v>
      </c>
      <c r="E1483" s="23" t="s">
        <v>57</v>
      </c>
      <c r="F1483" s="23">
        <v>108142158500</v>
      </c>
      <c r="G1483" s="23" t="s">
        <v>27</v>
      </c>
      <c r="H1483" s="203">
        <v>46124</v>
      </c>
      <c r="I1483" s="23" t="s">
        <v>28</v>
      </c>
      <c r="J1483" s="23" t="s">
        <v>29</v>
      </c>
      <c r="K1483" s="23" t="s">
        <v>30</v>
      </c>
      <c r="L1483" s="23"/>
      <c r="M1483" s="230"/>
      <c r="N1483" s="230"/>
      <c r="O1483" s="23"/>
      <c r="P1483" s="23"/>
      <c r="Q1483" s="230"/>
      <c r="R1483" s="23"/>
      <c r="S1483" s="23"/>
      <c r="T1483" s="23"/>
      <c r="U1483" s="230"/>
      <c r="V1483" s="230"/>
      <c r="W1483" s="230"/>
      <c r="X1483" s="230"/>
      <c r="Y1483" s="230"/>
      <c r="Z1483" s="165"/>
      <c r="AA1483" s="165"/>
    </row>
    <row r="1484" spans="1:27" ht="16.5" hidden="1">
      <c r="A1484" s="2">
        <f t="shared" si="0"/>
        <v>1481</v>
      </c>
      <c r="B1484" s="3" t="str">
        <f>VLOOKUP(D1484,DSKH!$A:$B,2,0)</f>
        <v>A-212</v>
      </c>
      <c r="C1484" s="23" t="s">
        <v>25</v>
      </c>
      <c r="D1484" s="23" t="s">
        <v>26</v>
      </c>
      <c r="E1484" s="23" t="s">
        <v>57</v>
      </c>
      <c r="F1484" s="23">
        <v>108142158460</v>
      </c>
      <c r="G1484" s="23" t="s">
        <v>27</v>
      </c>
      <c r="H1484" s="203">
        <v>46124</v>
      </c>
      <c r="I1484" s="23" t="s">
        <v>28</v>
      </c>
      <c r="J1484" s="23" t="s">
        <v>29</v>
      </c>
      <c r="K1484" s="23" t="s">
        <v>30</v>
      </c>
      <c r="L1484" s="23"/>
      <c r="M1484" s="230"/>
      <c r="N1484" s="230"/>
      <c r="O1484" s="23"/>
      <c r="P1484" s="23"/>
      <c r="Q1484" s="230"/>
      <c r="R1484" s="23"/>
      <c r="S1484" s="23"/>
      <c r="T1484" s="23"/>
      <c r="U1484" s="230"/>
      <c r="V1484" s="230"/>
      <c r="W1484" s="230"/>
      <c r="X1484" s="230"/>
      <c r="Y1484" s="230"/>
      <c r="Z1484" s="165"/>
      <c r="AA1484" s="165"/>
    </row>
    <row r="1485" spans="1:27" ht="16.5" hidden="1">
      <c r="A1485" s="2">
        <f t="shared" si="0"/>
        <v>1482</v>
      </c>
      <c r="B1485" s="3" t="str">
        <f>VLOOKUP(D1485,DSKH!$A:$B,2,0)</f>
        <v>A-212</v>
      </c>
      <c r="C1485" s="23" t="s">
        <v>25</v>
      </c>
      <c r="D1485" s="23" t="s">
        <v>26</v>
      </c>
      <c r="E1485" s="23" t="s">
        <v>57</v>
      </c>
      <c r="F1485" s="23">
        <v>108142156730</v>
      </c>
      <c r="G1485" s="23" t="s">
        <v>27</v>
      </c>
      <c r="H1485" s="203">
        <v>46124</v>
      </c>
      <c r="I1485" s="23" t="s">
        <v>28</v>
      </c>
      <c r="J1485" s="23" t="s">
        <v>29</v>
      </c>
      <c r="K1485" s="23" t="s">
        <v>30</v>
      </c>
      <c r="L1485" s="23"/>
      <c r="M1485" s="230"/>
      <c r="N1485" s="230"/>
      <c r="O1485" s="23"/>
      <c r="P1485" s="23"/>
      <c r="Q1485" s="230"/>
      <c r="R1485" s="23"/>
      <c r="S1485" s="23"/>
      <c r="T1485" s="23"/>
      <c r="U1485" s="230"/>
      <c r="V1485" s="230"/>
      <c r="W1485" s="230"/>
      <c r="X1485" s="230"/>
      <c r="Y1485" s="230"/>
      <c r="Z1485" s="165"/>
      <c r="AA1485" s="165"/>
    </row>
    <row r="1486" spans="1:27" ht="16.5" hidden="1">
      <c r="A1486" s="2">
        <f t="shared" si="0"/>
        <v>1483</v>
      </c>
      <c r="B1486" s="3" t="str">
        <f>VLOOKUP(D1486,DSKH!$A:$B,2,0)</f>
        <v>A-212</v>
      </c>
      <c r="C1486" s="23" t="s">
        <v>25</v>
      </c>
      <c r="D1486" s="23" t="s">
        <v>26</v>
      </c>
      <c r="E1486" s="23" t="s">
        <v>57</v>
      </c>
      <c r="F1486" s="23">
        <v>108142156030</v>
      </c>
      <c r="G1486" s="23" t="s">
        <v>27</v>
      </c>
      <c r="H1486" s="203">
        <v>46124</v>
      </c>
      <c r="I1486" s="23" t="s">
        <v>28</v>
      </c>
      <c r="J1486" s="23" t="s">
        <v>29</v>
      </c>
      <c r="K1486" s="23" t="s">
        <v>30</v>
      </c>
      <c r="L1486" s="23"/>
      <c r="M1486" s="230"/>
      <c r="N1486" s="230"/>
      <c r="O1486" s="23"/>
      <c r="P1486" s="23"/>
      <c r="Q1486" s="230"/>
      <c r="R1486" s="23"/>
      <c r="S1486" s="23"/>
      <c r="T1486" s="23"/>
      <c r="U1486" s="230"/>
      <c r="V1486" s="230"/>
      <c r="W1486" s="230"/>
      <c r="X1486" s="230"/>
      <c r="Y1486" s="230"/>
      <c r="Z1486" s="165"/>
      <c r="AA1486" s="165"/>
    </row>
    <row r="1487" spans="1:27" ht="16.5" hidden="1">
      <c r="A1487" s="2">
        <f t="shared" si="0"/>
        <v>1484</v>
      </c>
      <c r="B1487" s="3" t="str">
        <f>VLOOKUP(D1487,DSKH!$A:$B,2,0)</f>
        <v>A-212</v>
      </c>
      <c r="C1487" s="23" t="s">
        <v>25</v>
      </c>
      <c r="D1487" s="23" t="s">
        <v>26</v>
      </c>
      <c r="E1487" s="23" t="s">
        <v>57</v>
      </c>
      <c r="F1487" s="23">
        <v>108142155810</v>
      </c>
      <c r="G1487" s="23" t="s">
        <v>27</v>
      </c>
      <c r="H1487" s="203">
        <v>46124</v>
      </c>
      <c r="I1487" s="23" t="s">
        <v>28</v>
      </c>
      <c r="J1487" s="23" t="s">
        <v>29</v>
      </c>
      <c r="K1487" s="23" t="s">
        <v>30</v>
      </c>
      <c r="L1487" s="23"/>
      <c r="M1487" s="230"/>
      <c r="N1487" s="230"/>
      <c r="O1487" s="23"/>
      <c r="P1487" s="23"/>
      <c r="Q1487" s="230"/>
      <c r="R1487" s="23"/>
      <c r="S1487" s="23"/>
      <c r="T1487" s="23"/>
      <c r="U1487" s="230"/>
      <c r="V1487" s="230"/>
      <c r="W1487" s="230"/>
      <c r="X1487" s="230"/>
      <c r="Y1487" s="230"/>
      <c r="Z1487" s="165"/>
      <c r="AA1487" s="165"/>
    </row>
    <row r="1488" spans="1:27" ht="16.5" hidden="1">
      <c r="A1488" s="2">
        <f t="shared" si="0"/>
        <v>1485</v>
      </c>
      <c r="B1488" s="3" t="str">
        <f>VLOOKUP(D1488,DSKH!$A:$B,2,0)</f>
        <v>A-212</v>
      </c>
      <c r="C1488" s="23" t="s">
        <v>25</v>
      </c>
      <c r="D1488" s="23" t="s">
        <v>26</v>
      </c>
      <c r="E1488" s="23" t="s">
        <v>57</v>
      </c>
      <c r="F1488" s="23">
        <v>108142155330</v>
      </c>
      <c r="G1488" s="23" t="s">
        <v>27</v>
      </c>
      <c r="H1488" s="203">
        <v>46124</v>
      </c>
      <c r="I1488" s="23" t="s">
        <v>28</v>
      </c>
      <c r="J1488" s="23" t="s">
        <v>29</v>
      </c>
      <c r="K1488" s="23" t="s">
        <v>30</v>
      </c>
      <c r="L1488" s="23"/>
      <c r="M1488" s="230"/>
      <c r="N1488" s="230"/>
      <c r="O1488" s="23"/>
      <c r="P1488" s="23"/>
      <c r="Q1488" s="230"/>
      <c r="R1488" s="23"/>
      <c r="S1488" s="23"/>
      <c r="T1488" s="23"/>
      <c r="U1488" s="230"/>
      <c r="V1488" s="230"/>
      <c r="W1488" s="230"/>
      <c r="X1488" s="230"/>
      <c r="Y1488" s="230"/>
      <c r="Z1488" s="165"/>
      <c r="AA1488" s="165"/>
    </row>
    <row r="1489" spans="1:27" ht="16.5" hidden="1">
      <c r="A1489" s="2">
        <f t="shared" si="0"/>
        <v>1486</v>
      </c>
      <c r="B1489" s="3" t="str">
        <f>VLOOKUP(D1489,DSKH!$A:$B,2,0)</f>
        <v>A-212</v>
      </c>
      <c r="C1489" s="23" t="s">
        <v>25</v>
      </c>
      <c r="D1489" s="23" t="s">
        <v>26</v>
      </c>
      <c r="E1489" s="23" t="s">
        <v>57</v>
      </c>
      <c r="F1489" s="23">
        <v>108142155220</v>
      </c>
      <c r="G1489" s="23" t="s">
        <v>27</v>
      </c>
      <c r="H1489" s="203">
        <v>46124</v>
      </c>
      <c r="I1489" s="23" t="s">
        <v>28</v>
      </c>
      <c r="J1489" s="23" t="s">
        <v>29</v>
      </c>
      <c r="K1489" s="23" t="s">
        <v>30</v>
      </c>
      <c r="L1489" s="23"/>
      <c r="M1489" s="230"/>
      <c r="N1489" s="230"/>
      <c r="O1489" s="23"/>
      <c r="P1489" s="23"/>
      <c r="Q1489" s="230"/>
      <c r="R1489" s="23"/>
      <c r="S1489" s="23"/>
      <c r="T1489" s="23"/>
      <c r="U1489" s="230"/>
      <c r="V1489" s="230"/>
      <c r="W1489" s="230"/>
      <c r="X1489" s="230"/>
      <c r="Y1489" s="230"/>
      <c r="Z1489" s="165"/>
      <c r="AA1489" s="165"/>
    </row>
    <row r="1490" spans="1:27" ht="16.5" hidden="1">
      <c r="A1490" s="2">
        <f t="shared" si="0"/>
        <v>1487</v>
      </c>
      <c r="B1490" s="3" t="str">
        <f>VLOOKUP(D1490,DSKH!$A:$B,2,0)</f>
        <v>A-212</v>
      </c>
      <c r="C1490" s="23" t="s">
        <v>25</v>
      </c>
      <c r="D1490" s="23" t="s">
        <v>26</v>
      </c>
      <c r="E1490" s="23" t="s">
        <v>57</v>
      </c>
      <c r="F1490" s="23">
        <v>108142154850</v>
      </c>
      <c r="G1490" s="23" t="s">
        <v>27</v>
      </c>
      <c r="H1490" s="203">
        <v>46124</v>
      </c>
      <c r="I1490" s="23" t="s">
        <v>28</v>
      </c>
      <c r="J1490" s="23" t="s">
        <v>29</v>
      </c>
      <c r="K1490" s="23" t="s">
        <v>30</v>
      </c>
      <c r="L1490" s="23"/>
      <c r="M1490" s="230"/>
      <c r="N1490" s="230"/>
      <c r="O1490" s="23"/>
      <c r="P1490" s="23"/>
      <c r="Q1490" s="230"/>
      <c r="R1490" s="23"/>
      <c r="S1490" s="23"/>
      <c r="T1490" s="23"/>
      <c r="U1490" s="230"/>
      <c r="V1490" s="230"/>
      <c r="W1490" s="230"/>
      <c r="X1490" s="230"/>
      <c r="Y1490" s="230"/>
      <c r="Z1490" s="165"/>
      <c r="AA1490" s="165"/>
    </row>
    <row r="1491" spans="1:27" ht="16.5" hidden="1">
      <c r="A1491" s="2">
        <f t="shared" si="0"/>
        <v>1488</v>
      </c>
      <c r="B1491" s="3" t="str">
        <f>VLOOKUP(D1491,DSKH!$A:$B,2,0)</f>
        <v>A-212</v>
      </c>
      <c r="C1491" s="23" t="s">
        <v>25</v>
      </c>
      <c r="D1491" s="23" t="s">
        <v>26</v>
      </c>
      <c r="E1491" s="23" t="s">
        <v>57</v>
      </c>
      <c r="F1491" s="23">
        <v>108142154260</v>
      </c>
      <c r="G1491" s="23" t="s">
        <v>27</v>
      </c>
      <c r="H1491" s="203">
        <v>46124</v>
      </c>
      <c r="I1491" s="23" t="s">
        <v>28</v>
      </c>
      <c r="J1491" s="23" t="s">
        <v>29</v>
      </c>
      <c r="K1491" s="23" t="s">
        <v>30</v>
      </c>
      <c r="L1491" s="23"/>
      <c r="M1491" s="230"/>
      <c r="N1491" s="230"/>
      <c r="O1491" s="23"/>
      <c r="P1491" s="23"/>
      <c r="Q1491" s="230"/>
      <c r="R1491" s="23"/>
      <c r="S1491" s="23"/>
      <c r="T1491" s="23"/>
      <c r="U1491" s="230"/>
      <c r="V1491" s="230"/>
      <c r="W1491" s="230"/>
      <c r="X1491" s="230"/>
      <c r="Y1491" s="230"/>
      <c r="Z1491" s="165"/>
      <c r="AA1491" s="165"/>
    </row>
    <row r="1492" spans="1:27" ht="16.5" hidden="1">
      <c r="A1492" s="2">
        <f t="shared" si="0"/>
        <v>1489</v>
      </c>
      <c r="B1492" s="3" t="str">
        <f>VLOOKUP(D1492,DSKH!$A:$B,2,0)</f>
        <v>A-212</v>
      </c>
      <c r="C1492" s="23" t="s">
        <v>25</v>
      </c>
      <c r="D1492" s="23" t="s">
        <v>26</v>
      </c>
      <c r="E1492" s="23" t="s">
        <v>57</v>
      </c>
      <c r="F1492" s="23">
        <v>108142152900</v>
      </c>
      <c r="G1492" s="23" t="s">
        <v>27</v>
      </c>
      <c r="H1492" s="203">
        <v>46124</v>
      </c>
      <c r="I1492" s="23" t="s">
        <v>28</v>
      </c>
      <c r="J1492" s="23" t="s">
        <v>29</v>
      </c>
      <c r="K1492" s="23" t="s">
        <v>30</v>
      </c>
      <c r="L1492" s="23"/>
      <c r="M1492" s="230"/>
      <c r="N1492" s="230"/>
      <c r="O1492" s="23"/>
      <c r="P1492" s="23"/>
      <c r="Q1492" s="230"/>
      <c r="R1492" s="23"/>
      <c r="S1492" s="23"/>
      <c r="T1492" s="23"/>
      <c r="U1492" s="230"/>
      <c r="V1492" s="230"/>
      <c r="W1492" s="230"/>
      <c r="X1492" s="230"/>
      <c r="Y1492" s="230"/>
      <c r="Z1492" s="165"/>
      <c r="AA1492" s="165"/>
    </row>
    <row r="1493" spans="1:27" ht="16.5" hidden="1">
      <c r="A1493" s="2">
        <f t="shared" si="0"/>
        <v>1490</v>
      </c>
      <c r="B1493" s="3" t="str">
        <f>VLOOKUP(D1493,DSKH!$A:$B,2,0)</f>
        <v>A-212</v>
      </c>
      <c r="C1493" s="23" t="s">
        <v>25</v>
      </c>
      <c r="D1493" s="23" t="s">
        <v>26</v>
      </c>
      <c r="E1493" s="23" t="s">
        <v>57</v>
      </c>
      <c r="F1493" s="23">
        <v>108142152050</v>
      </c>
      <c r="G1493" s="23" t="s">
        <v>27</v>
      </c>
      <c r="H1493" s="203">
        <v>46124</v>
      </c>
      <c r="I1493" s="23" t="s">
        <v>28</v>
      </c>
      <c r="J1493" s="23" t="s">
        <v>29</v>
      </c>
      <c r="K1493" s="23" t="s">
        <v>30</v>
      </c>
      <c r="L1493" s="23"/>
      <c r="M1493" s="230"/>
      <c r="N1493" s="230"/>
      <c r="O1493" s="23"/>
      <c r="P1493" s="23"/>
      <c r="Q1493" s="230"/>
      <c r="R1493" s="23"/>
      <c r="S1493" s="23"/>
      <c r="T1493" s="23"/>
      <c r="U1493" s="230"/>
      <c r="V1493" s="230"/>
      <c r="W1493" s="230"/>
      <c r="X1493" s="230"/>
      <c r="Y1493" s="230"/>
      <c r="Z1493" s="165"/>
      <c r="AA1493" s="165"/>
    </row>
    <row r="1494" spans="1:27" ht="16.5" hidden="1">
      <c r="A1494" s="2">
        <f t="shared" si="0"/>
        <v>1491</v>
      </c>
      <c r="B1494" s="3" t="str">
        <f>VLOOKUP(D1494,DSKH!$A:$B,2,0)</f>
        <v>A-212</v>
      </c>
      <c r="C1494" s="23" t="s">
        <v>25</v>
      </c>
      <c r="D1494" s="23" t="s">
        <v>26</v>
      </c>
      <c r="E1494" s="23" t="s">
        <v>57</v>
      </c>
      <c r="F1494" s="23">
        <v>108142151500</v>
      </c>
      <c r="G1494" s="23" t="s">
        <v>27</v>
      </c>
      <c r="H1494" s="203">
        <v>46124</v>
      </c>
      <c r="I1494" s="23" t="s">
        <v>28</v>
      </c>
      <c r="J1494" s="23" t="s">
        <v>29</v>
      </c>
      <c r="K1494" s="23" t="s">
        <v>30</v>
      </c>
      <c r="L1494" s="23"/>
      <c r="M1494" s="230"/>
      <c r="N1494" s="230"/>
      <c r="O1494" s="23"/>
      <c r="P1494" s="23"/>
      <c r="Q1494" s="230"/>
      <c r="R1494" s="23"/>
      <c r="S1494" s="23"/>
      <c r="T1494" s="23"/>
      <c r="U1494" s="230"/>
      <c r="V1494" s="230"/>
      <c r="W1494" s="230"/>
      <c r="X1494" s="230"/>
      <c r="Y1494" s="230"/>
      <c r="Z1494" s="165"/>
      <c r="AA1494" s="165"/>
    </row>
    <row r="1495" spans="1:27" ht="16.5" hidden="1">
      <c r="A1495" s="2">
        <f t="shared" si="0"/>
        <v>1492</v>
      </c>
      <c r="B1495" s="3" t="str">
        <f>VLOOKUP(D1495,DSKH!$A:$B,2,0)</f>
        <v>A-212</v>
      </c>
      <c r="C1495" s="23" t="s">
        <v>25</v>
      </c>
      <c r="D1495" s="23" t="s">
        <v>26</v>
      </c>
      <c r="E1495" s="23" t="s">
        <v>57</v>
      </c>
      <c r="F1495" s="23">
        <v>108142151130</v>
      </c>
      <c r="G1495" s="23" t="s">
        <v>27</v>
      </c>
      <c r="H1495" s="203">
        <v>46124</v>
      </c>
      <c r="I1495" s="23" t="s">
        <v>28</v>
      </c>
      <c r="J1495" s="23" t="s">
        <v>29</v>
      </c>
      <c r="K1495" s="23" t="s">
        <v>30</v>
      </c>
      <c r="L1495" s="23"/>
      <c r="M1495" s="230"/>
      <c r="N1495" s="230"/>
      <c r="O1495" s="23"/>
      <c r="P1495" s="23"/>
      <c r="Q1495" s="230"/>
      <c r="R1495" s="23"/>
      <c r="S1495" s="23"/>
      <c r="T1495" s="23"/>
      <c r="U1495" s="230"/>
      <c r="V1495" s="230"/>
      <c r="W1495" s="230"/>
      <c r="X1495" s="230"/>
      <c r="Y1495" s="230"/>
      <c r="Z1495" s="165"/>
      <c r="AA1495" s="165"/>
    </row>
    <row r="1496" spans="1:27" ht="16.5" hidden="1">
      <c r="A1496" s="2">
        <f t="shared" si="0"/>
        <v>1493</v>
      </c>
      <c r="B1496" s="3" t="str">
        <f>VLOOKUP(D1496,DSKH!$A:$B,2,0)</f>
        <v>A-212</v>
      </c>
      <c r="C1496" s="23" t="s">
        <v>25</v>
      </c>
      <c r="D1496" s="23" t="s">
        <v>26</v>
      </c>
      <c r="E1496" s="23" t="s">
        <v>57</v>
      </c>
      <c r="F1496" s="23">
        <v>108142150540</v>
      </c>
      <c r="G1496" s="23" t="s">
        <v>27</v>
      </c>
      <c r="H1496" s="203">
        <v>46124</v>
      </c>
      <c r="I1496" s="23" t="s">
        <v>28</v>
      </c>
      <c r="J1496" s="23" t="s">
        <v>29</v>
      </c>
      <c r="K1496" s="23" t="s">
        <v>30</v>
      </c>
      <c r="L1496" s="23"/>
      <c r="M1496" s="230"/>
      <c r="N1496" s="230"/>
      <c r="O1496" s="23"/>
      <c r="P1496" s="23"/>
      <c r="Q1496" s="230"/>
      <c r="R1496" s="23"/>
      <c r="S1496" s="23"/>
      <c r="T1496" s="23"/>
      <c r="U1496" s="230"/>
      <c r="V1496" s="230"/>
      <c r="W1496" s="230"/>
      <c r="X1496" s="230"/>
      <c r="Y1496" s="230"/>
      <c r="Z1496" s="165"/>
      <c r="AA1496" s="165"/>
    </row>
    <row r="1497" spans="1:27" ht="16.5" hidden="1">
      <c r="A1497" s="2">
        <f t="shared" si="0"/>
        <v>1494</v>
      </c>
      <c r="B1497" s="3" t="str">
        <f>VLOOKUP(D1497,DSKH!$A:$B,2,0)</f>
        <v>A-212</v>
      </c>
      <c r="C1497" s="23" t="s">
        <v>25</v>
      </c>
      <c r="D1497" s="23" t="s">
        <v>26</v>
      </c>
      <c r="E1497" s="23" t="s">
        <v>57</v>
      </c>
      <c r="F1497" s="23">
        <v>108142149510</v>
      </c>
      <c r="G1497" s="23" t="s">
        <v>27</v>
      </c>
      <c r="H1497" s="203">
        <v>46124</v>
      </c>
      <c r="I1497" s="23" t="s">
        <v>28</v>
      </c>
      <c r="J1497" s="23" t="s">
        <v>29</v>
      </c>
      <c r="K1497" s="23" t="s">
        <v>30</v>
      </c>
      <c r="L1497" s="23"/>
      <c r="M1497" s="230"/>
      <c r="N1497" s="230"/>
      <c r="O1497" s="23"/>
      <c r="P1497" s="23"/>
      <c r="Q1497" s="230"/>
      <c r="R1497" s="23"/>
      <c r="S1497" s="23"/>
      <c r="T1497" s="23"/>
      <c r="U1497" s="230"/>
      <c r="V1497" s="230"/>
      <c r="W1497" s="230"/>
      <c r="X1497" s="230"/>
      <c r="Y1497" s="230"/>
      <c r="Z1497" s="165"/>
      <c r="AA1497" s="165"/>
    </row>
    <row r="1498" spans="1:27" ht="16.5" hidden="1">
      <c r="A1498" s="2">
        <f t="shared" si="0"/>
        <v>1495</v>
      </c>
      <c r="B1498" s="3" t="str">
        <f>VLOOKUP(D1498,DSKH!$A:$B,2,0)</f>
        <v>A-212</v>
      </c>
      <c r="C1498" s="23" t="s">
        <v>25</v>
      </c>
      <c r="D1498" s="23" t="s">
        <v>26</v>
      </c>
      <c r="E1498" s="23" t="s">
        <v>57</v>
      </c>
      <c r="F1498" s="23">
        <v>108142149250</v>
      </c>
      <c r="G1498" s="23" t="s">
        <v>27</v>
      </c>
      <c r="H1498" s="203">
        <v>46124</v>
      </c>
      <c r="I1498" s="23" t="s">
        <v>28</v>
      </c>
      <c r="J1498" s="23" t="s">
        <v>29</v>
      </c>
      <c r="K1498" s="23" t="s">
        <v>30</v>
      </c>
      <c r="L1498" s="23"/>
      <c r="M1498" s="230"/>
      <c r="N1498" s="230"/>
      <c r="O1498" s="23"/>
      <c r="P1498" s="23"/>
      <c r="Q1498" s="230"/>
      <c r="R1498" s="23"/>
      <c r="S1498" s="23"/>
      <c r="T1498" s="23"/>
      <c r="U1498" s="230"/>
      <c r="V1498" s="230"/>
      <c r="W1498" s="230"/>
      <c r="X1498" s="230"/>
      <c r="Y1498" s="230"/>
      <c r="Z1498" s="165"/>
      <c r="AA1498" s="165"/>
    </row>
    <row r="1499" spans="1:27" ht="16.5" hidden="1">
      <c r="A1499" s="2">
        <f t="shared" si="0"/>
        <v>1496</v>
      </c>
      <c r="B1499" s="3" t="str">
        <f>VLOOKUP(D1499,DSKH!$A:$B,2,0)</f>
        <v>A-212</v>
      </c>
      <c r="C1499" s="23" t="s">
        <v>25</v>
      </c>
      <c r="D1499" s="23" t="s">
        <v>26</v>
      </c>
      <c r="E1499" s="23" t="s">
        <v>57</v>
      </c>
      <c r="F1499" s="23">
        <v>108142148810</v>
      </c>
      <c r="G1499" s="23" t="s">
        <v>27</v>
      </c>
      <c r="H1499" s="203">
        <v>46124</v>
      </c>
      <c r="I1499" s="23" t="s">
        <v>28</v>
      </c>
      <c r="J1499" s="23" t="s">
        <v>29</v>
      </c>
      <c r="K1499" s="23" t="s">
        <v>30</v>
      </c>
      <c r="L1499" s="23"/>
      <c r="M1499" s="230"/>
      <c r="N1499" s="230"/>
      <c r="O1499" s="23"/>
      <c r="P1499" s="23"/>
      <c r="Q1499" s="230"/>
      <c r="R1499" s="23"/>
      <c r="S1499" s="23"/>
      <c r="T1499" s="23"/>
      <c r="U1499" s="230"/>
      <c r="V1499" s="230"/>
      <c r="W1499" s="230"/>
      <c r="X1499" s="230"/>
      <c r="Y1499" s="230"/>
      <c r="Z1499" s="165"/>
      <c r="AA1499" s="165"/>
    </row>
    <row r="1500" spans="1:27" ht="16.5" hidden="1">
      <c r="A1500" s="2">
        <f t="shared" si="0"/>
        <v>1497</v>
      </c>
      <c r="B1500" s="3" t="str">
        <f>VLOOKUP(D1500,DSKH!$A:$B,2,0)</f>
        <v>A-212</v>
      </c>
      <c r="C1500" s="23" t="s">
        <v>25</v>
      </c>
      <c r="D1500" s="23" t="s">
        <v>26</v>
      </c>
      <c r="E1500" s="23" t="s">
        <v>57</v>
      </c>
      <c r="F1500" s="23">
        <v>108142148550</v>
      </c>
      <c r="G1500" s="23" t="s">
        <v>27</v>
      </c>
      <c r="H1500" s="203">
        <v>46124</v>
      </c>
      <c r="I1500" s="23" t="s">
        <v>28</v>
      </c>
      <c r="J1500" s="23" t="s">
        <v>29</v>
      </c>
      <c r="K1500" s="23" t="s">
        <v>30</v>
      </c>
      <c r="L1500" s="23"/>
      <c r="M1500" s="230"/>
      <c r="N1500" s="230"/>
      <c r="O1500" s="23"/>
      <c r="P1500" s="23"/>
      <c r="Q1500" s="230"/>
      <c r="R1500" s="23"/>
      <c r="S1500" s="23"/>
      <c r="T1500" s="23"/>
      <c r="U1500" s="230"/>
      <c r="V1500" s="230"/>
      <c r="W1500" s="230"/>
      <c r="X1500" s="230"/>
      <c r="Y1500" s="230"/>
      <c r="Z1500" s="165"/>
      <c r="AA1500" s="165"/>
    </row>
    <row r="1501" spans="1:27" ht="16.5" hidden="1">
      <c r="A1501" s="2">
        <f t="shared" si="0"/>
        <v>1498</v>
      </c>
      <c r="B1501" s="3" t="str">
        <f>VLOOKUP(D1501,DSKH!$A:$B,2,0)</f>
        <v>A-212</v>
      </c>
      <c r="C1501" s="23" t="s">
        <v>25</v>
      </c>
      <c r="D1501" s="23" t="s">
        <v>26</v>
      </c>
      <c r="E1501" s="23" t="s">
        <v>57</v>
      </c>
      <c r="F1501" s="23">
        <v>108142146340</v>
      </c>
      <c r="G1501" s="23" t="s">
        <v>27</v>
      </c>
      <c r="H1501" s="203">
        <v>46124</v>
      </c>
      <c r="I1501" s="23" t="s">
        <v>28</v>
      </c>
      <c r="J1501" s="23" t="s">
        <v>29</v>
      </c>
      <c r="K1501" s="23" t="s">
        <v>30</v>
      </c>
      <c r="L1501" s="23"/>
      <c r="M1501" s="230"/>
      <c r="N1501" s="230"/>
      <c r="O1501" s="23"/>
      <c r="P1501" s="23"/>
      <c r="Q1501" s="230"/>
      <c r="R1501" s="23"/>
      <c r="S1501" s="23"/>
      <c r="T1501" s="23"/>
      <c r="U1501" s="230"/>
      <c r="V1501" s="230"/>
      <c r="W1501" s="230"/>
      <c r="X1501" s="230"/>
      <c r="Y1501" s="230"/>
      <c r="Z1501" s="165"/>
      <c r="AA1501" s="165"/>
    </row>
    <row r="1502" spans="1:27" ht="16.5" hidden="1">
      <c r="A1502" s="2">
        <f t="shared" si="0"/>
        <v>1499</v>
      </c>
      <c r="B1502" s="3" t="str">
        <f>VLOOKUP(D1502,DSKH!$A:$B,2,0)</f>
        <v>A-212</v>
      </c>
      <c r="C1502" s="23" t="s">
        <v>25</v>
      </c>
      <c r="D1502" s="23" t="s">
        <v>26</v>
      </c>
      <c r="E1502" s="23" t="s">
        <v>57</v>
      </c>
      <c r="F1502" s="23">
        <v>108142145900</v>
      </c>
      <c r="G1502" s="23" t="s">
        <v>27</v>
      </c>
      <c r="H1502" s="203">
        <v>46124</v>
      </c>
      <c r="I1502" s="23" t="s">
        <v>28</v>
      </c>
      <c r="J1502" s="23" t="s">
        <v>29</v>
      </c>
      <c r="K1502" s="23" t="s">
        <v>30</v>
      </c>
      <c r="L1502" s="23"/>
      <c r="M1502" s="230"/>
      <c r="N1502" s="230"/>
      <c r="O1502" s="23"/>
      <c r="P1502" s="23"/>
      <c r="Q1502" s="230"/>
      <c r="R1502" s="23"/>
      <c r="S1502" s="23"/>
      <c r="T1502" s="23"/>
      <c r="U1502" s="230"/>
      <c r="V1502" s="230"/>
      <c r="W1502" s="230"/>
      <c r="X1502" s="230"/>
      <c r="Y1502" s="230"/>
      <c r="Z1502" s="165"/>
      <c r="AA1502" s="165"/>
    </row>
    <row r="1503" spans="1:27" ht="16.5" hidden="1">
      <c r="A1503" s="2">
        <f t="shared" si="0"/>
        <v>1500</v>
      </c>
      <c r="B1503" s="3" t="str">
        <f>VLOOKUP(D1503,DSKH!$A:$B,2,0)</f>
        <v>A-212</v>
      </c>
      <c r="C1503" s="23" t="s">
        <v>25</v>
      </c>
      <c r="D1503" s="23" t="s">
        <v>26</v>
      </c>
      <c r="E1503" s="23" t="s">
        <v>57</v>
      </c>
      <c r="F1503" s="23">
        <v>108142145640</v>
      </c>
      <c r="G1503" s="23" t="s">
        <v>27</v>
      </c>
      <c r="H1503" s="203">
        <v>46124</v>
      </c>
      <c r="I1503" s="23" t="s">
        <v>28</v>
      </c>
      <c r="J1503" s="23" t="s">
        <v>29</v>
      </c>
      <c r="K1503" s="23" t="s">
        <v>30</v>
      </c>
      <c r="L1503" s="23"/>
      <c r="M1503" s="230"/>
      <c r="N1503" s="230"/>
      <c r="O1503" s="23"/>
      <c r="P1503" s="23"/>
      <c r="Q1503" s="230"/>
      <c r="R1503" s="23"/>
      <c r="S1503" s="23"/>
      <c r="T1503" s="23"/>
      <c r="U1503" s="230"/>
      <c r="V1503" s="230"/>
      <c r="W1503" s="230"/>
      <c r="X1503" s="230"/>
      <c r="Y1503" s="230"/>
      <c r="Z1503" s="165"/>
      <c r="AA1503" s="165"/>
    </row>
    <row r="1504" spans="1:27" ht="29.25" hidden="1" customHeight="1">
      <c r="A1504" s="2">
        <f t="shared" si="0"/>
        <v>1501</v>
      </c>
      <c r="B1504" s="3" t="str">
        <f>VLOOKUP(D1504,DSKH!$A:$B,2,0)</f>
        <v>A-212</v>
      </c>
      <c r="C1504" s="23" t="s">
        <v>25</v>
      </c>
      <c r="D1504" s="23" t="s">
        <v>26</v>
      </c>
      <c r="E1504" s="23" t="s">
        <v>57</v>
      </c>
      <c r="F1504" s="23">
        <v>108142145050</v>
      </c>
      <c r="G1504" s="23" t="s">
        <v>27</v>
      </c>
      <c r="H1504" s="203">
        <v>46124</v>
      </c>
      <c r="I1504" s="23" t="s">
        <v>28</v>
      </c>
      <c r="J1504" s="23" t="s">
        <v>29</v>
      </c>
      <c r="K1504" s="23" t="s">
        <v>30</v>
      </c>
      <c r="L1504" s="23"/>
      <c r="M1504" s="230"/>
      <c r="N1504" s="230"/>
      <c r="O1504" s="23"/>
      <c r="P1504" s="23"/>
      <c r="Q1504" s="230"/>
      <c r="R1504" s="23"/>
      <c r="S1504" s="23"/>
      <c r="T1504" s="23"/>
      <c r="U1504" s="230"/>
      <c r="V1504" s="230"/>
      <c r="W1504" s="230"/>
      <c r="X1504" s="230"/>
      <c r="Y1504" s="230"/>
      <c r="Z1504" s="165"/>
      <c r="AA1504" s="165"/>
    </row>
    <row r="1505" spans="1:27" ht="29.25" hidden="1" customHeight="1">
      <c r="A1505" s="2">
        <f t="shared" si="0"/>
        <v>1502</v>
      </c>
      <c r="B1505" s="3" t="str">
        <f>VLOOKUP(D1505,DSKH!$A:$B,2,0)</f>
        <v>A-212</v>
      </c>
      <c r="C1505" s="23" t="s">
        <v>25</v>
      </c>
      <c r="D1505" s="23" t="s">
        <v>26</v>
      </c>
      <c r="E1505" s="23" t="s">
        <v>57</v>
      </c>
      <c r="F1505" s="23">
        <v>108142144610</v>
      </c>
      <c r="G1505" s="23" t="s">
        <v>27</v>
      </c>
      <c r="H1505" s="203">
        <v>46124</v>
      </c>
      <c r="I1505" s="23" t="s">
        <v>28</v>
      </c>
      <c r="J1505" s="23" t="s">
        <v>29</v>
      </c>
      <c r="K1505" s="23" t="s">
        <v>30</v>
      </c>
      <c r="L1505" s="23"/>
      <c r="M1505" s="223"/>
      <c r="N1505" s="223"/>
      <c r="O1505" s="23"/>
      <c r="P1505" s="23"/>
      <c r="Q1505" s="223"/>
      <c r="R1505" s="23"/>
      <c r="S1505" s="23"/>
      <c r="T1505" s="23"/>
      <c r="U1505" s="223"/>
      <c r="V1505" s="223"/>
      <c r="W1505" s="223"/>
      <c r="X1505" s="223"/>
      <c r="Y1505" s="223"/>
      <c r="Z1505" s="165"/>
      <c r="AA1505" s="165"/>
    </row>
    <row r="1506" spans="1:27" ht="132" hidden="1">
      <c r="A1506" s="2">
        <f t="shared" si="0"/>
        <v>1503</v>
      </c>
      <c r="B1506" s="3" t="str">
        <f>VLOOKUP(D1506,DSKH!$A:$B,2,0)</f>
        <v>A-27</v>
      </c>
      <c r="C1506" s="23" t="s">
        <v>252</v>
      </c>
      <c r="D1506" s="23" t="s">
        <v>253</v>
      </c>
      <c r="E1506" s="23" t="s">
        <v>57</v>
      </c>
      <c r="F1506" s="23">
        <v>108138073630</v>
      </c>
      <c r="G1506" s="23" t="s">
        <v>83</v>
      </c>
      <c r="H1506" s="203">
        <v>46122</v>
      </c>
      <c r="I1506" s="23" t="s">
        <v>28</v>
      </c>
      <c r="J1506" s="23" t="s">
        <v>29</v>
      </c>
      <c r="K1506" s="23" t="s">
        <v>89</v>
      </c>
      <c r="L1506" s="23"/>
      <c r="M1506" s="23" t="s">
        <v>13661</v>
      </c>
      <c r="N1506" s="23" t="s">
        <v>13662</v>
      </c>
      <c r="O1506" s="23"/>
      <c r="P1506" s="23"/>
      <c r="Q1506" s="23">
        <v>4</v>
      </c>
      <c r="R1506" s="23"/>
      <c r="S1506" s="23"/>
      <c r="T1506" s="23"/>
      <c r="U1506" s="23" t="s">
        <v>13663</v>
      </c>
      <c r="V1506" s="23" t="s">
        <v>13664</v>
      </c>
      <c r="W1506" s="204">
        <v>2000000</v>
      </c>
      <c r="X1506" s="23" t="s">
        <v>31</v>
      </c>
      <c r="Y1506" s="23"/>
      <c r="Z1506" s="165"/>
      <c r="AA1506" s="165"/>
    </row>
    <row r="1507" spans="1:27" ht="330" hidden="1">
      <c r="A1507" s="2">
        <f t="shared" si="0"/>
        <v>1504</v>
      </c>
      <c r="B1507" s="3" t="str">
        <f>VLOOKUP(D1507,DSKH!$A:$B,2,0)</f>
        <v>A-27</v>
      </c>
      <c r="C1507" s="23" t="s">
        <v>252</v>
      </c>
      <c r="D1507" s="23" t="s">
        <v>253</v>
      </c>
      <c r="E1507" s="23" t="s">
        <v>57</v>
      </c>
      <c r="F1507" s="23">
        <v>108142862550</v>
      </c>
      <c r="G1507" s="23" t="s">
        <v>62</v>
      </c>
      <c r="H1507" s="203">
        <v>46125</v>
      </c>
      <c r="I1507" s="23" t="s">
        <v>28</v>
      </c>
      <c r="J1507" s="23" t="s">
        <v>29</v>
      </c>
      <c r="K1507" s="23" t="s">
        <v>89</v>
      </c>
      <c r="L1507" s="23"/>
      <c r="M1507" s="23" t="s">
        <v>13665</v>
      </c>
      <c r="N1507" s="23" t="s">
        <v>13666</v>
      </c>
      <c r="O1507" s="23"/>
      <c r="P1507" s="23"/>
      <c r="Q1507" s="23">
        <v>10</v>
      </c>
      <c r="R1507" s="23"/>
      <c r="S1507" s="23"/>
      <c r="T1507" s="23"/>
      <c r="U1507" s="23" t="s">
        <v>13667</v>
      </c>
      <c r="V1507" s="23" t="s">
        <v>13668</v>
      </c>
      <c r="W1507" s="204">
        <v>5000000</v>
      </c>
      <c r="X1507" s="23" t="s">
        <v>31</v>
      </c>
      <c r="Y1507" s="23"/>
      <c r="Z1507" s="165"/>
      <c r="AA1507" s="165"/>
    </row>
    <row r="1508" spans="1:27" ht="16.5" hidden="1">
      <c r="A1508" s="2">
        <f t="shared" si="0"/>
        <v>1505</v>
      </c>
      <c r="B1508" s="3" t="str">
        <f>VLOOKUP(D1508,DSKH!$A:$B,2,0)</f>
        <v>A-39</v>
      </c>
      <c r="C1508" s="23" t="s">
        <v>252</v>
      </c>
      <c r="D1508" s="23" t="s">
        <v>288</v>
      </c>
      <c r="E1508" s="23" t="s">
        <v>57</v>
      </c>
      <c r="F1508" s="23">
        <v>108142299310</v>
      </c>
      <c r="G1508" s="23" t="s">
        <v>62</v>
      </c>
      <c r="H1508" s="203">
        <v>46125</v>
      </c>
      <c r="I1508" s="23" t="s">
        <v>28</v>
      </c>
      <c r="J1508" s="23" t="s">
        <v>29</v>
      </c>
      <c r="K1508" s="23" t="s">
        <v>59</v>
      </c>
      <c r="L1508" s="23"/>
      <c r="M1508" s="23" t="s">
        <v>13669</v>
      </c>
      <c r="N1508" s="23" t="s">
        <v>13670</v>
      </c>
      <c r="O1508" s="23"/>
      <c r="P1508" s="232">
        <v>1</v>
      </c>
      <c r="Q1508" s="23"/>
      <c r="R1508" s="23"/>
      <c r="S1508" s="23"/>
      <c r="T1508" s="23"/>
      <c r="U1508" s="232" t="s">
        <v>13671</v>
      </c>
      <c r="V1508" s="232" t="s">
        <v>13672</v>
      </c>
      <c r="W1508" s="237">
        <v>250000</v>
      </c>
      <c r="X1508" s="232" t="s">
        <v>31</v>
      </c>
      <c r="Y1508" s="232" t="s">
        <v>241</v>
      </c>
      <c r="Z1508" s="165"/>
      <c r="AA1508" s="165"/>
    </row>
    <row r="1509" spans="1:27" ht="16.5" hidden="1">
      <c r="A1509" s="2">
        <f t="shared" si="0"/>
        <v>1506</v>
      </c>
      <c r="B1509" s="3" t="str">
        <f>VLOOKUP(D1509,DSKH!$A:$B,2,0)</f>
        <v>A-39</v>
      </c>
      <c r="C1509" s="23" t="s">
        <v>252</v>
      </c>
      <c r="D1509" s="23" t="s">
        <v>288</v>
      </c>
      <c r="E1509" s="23" t="s">
        <v>57</v>
      </c>
      <c r="F1509" s="23">
        <v>108142347460</v>
      </c>
      <c r="G1509" s="23" t="s">
        <v>99</v>
      </c>
      <c r="H1509" s="203">
        <v>46125</v>
      </c>
      <c r="I1509" s="23" t="s">
        <v>28</v>
      </c>
      <c r="J1509" s="23" t="s">
        <v>36</v>
      </c>
      <c r="K1509" s="23" t="s">
        <v>59</v>
      </c>
      <c r="L1509" s="23"/>
      <c r="M1509" s="23" t="s">
        <v>13673</v>
      </c>
      <c r="N1509" s="232" t="s">
        <v>13674</v>
      </c>
      <c r="O1509" s="23"/>
      <c r="P1509" s="230"/>
      <c r="Q1509" s="23"/>
      <c r="R1509" s="23"/>
      <c r="S1509" s="23"/>
      <c r="T1509" s="23"/>
      <c r="U1509" s="230"/>
      <c r="V1509" s="230"/>
      <c r="W1509" s="230"/>
      <c r="X1509" s="230"/>
      <c r="Y1509" s="230"/>
      <c r="Z1509" s="165"/>
      <c r="AA1509" s="165"/>
    </row>
    <row r="1510" spans="1:27" ht="16.5" hidden="1">
      <c r="A1510" s="2">
        <f t="shared" si="0"/>
        <v>1507</v>
      </c>
      <c r="B1510" s="3" t="str">
        <f>VLOOKUP(D1510,DSKH!$A:$B,2,0)</f>
        <v>A-39</v>
      </c>
      <c r="C1510" s="23" t="s">
        <v>252</v>
      </c>
      <c r="D1510" s="23" t="s">
        <v>288</v>
      </c>
      <c r="E1510" s="23" t="s">
        <v>57</v>
      </c>
      <c r="F1510" s="23">
        <v>108142330920</v>
      </c>
      <c r="G1510" s="23" t="s">
        <v>62</v>
      </c>
      <c r="H1510" s="203">
        <v>46125</v>
      </c>
      <c r="I1510" s="23" t="s">
        <v>28</v>
      </c>
      <c r="J1510" s="23" t="s">
        <v>29</v>
      </c>
      <c r="K1510" s="23" t="s">
        <v>59</v>
      </c>
      <c r="L1510" s="23"/>
      <c r="M1510" s="23" t="s">
        <v>13675</v>
      </c>
      <c r="N1510" s="223"/>
      <c r="O1510" s="23"/>
      <c r="P1510" s="223"/>
      <c r="Q1510" s="23"/>
      <c r="R1510" s="23"/>
      <c r="S1510" s="23"/>
      <c r="T1510" s="23"/>
      <c r="U1510" s="223"/>
      <c r="V1510" s="223"/>
      <c r="W1510" s="223"/>
      <c r="X1510" s="223"/>
      <c r="Y1510" s="223"/>
      <c r="Z1510" s="165"/>
      <c r="AA1510" s="165"/>
    </row>
    <row r="1511" spans="1:27" ht="16.5" hidden="1">
      <c r="A1511" s="2">
        <f t="shared" si="0"/>
        <v>1508</v>
      </c>
      <c r="B1511" s="3" t="str">
        <f>VLOOKUP(D1511,DSKH!$A:$B,2,0)</f>
        <v>A-39</v>
      </c>
      <c r="C1511" s="23" t="s">
        <v>252</v>
      </c>
      <c r="D1511" s="23" t="s">
        <v>288</v>
      </c>
      <c r="E1511" s="23" t="s">
        <v>57</v>
      </c>
      <c r="F1511" s="23">
        <v>108142898250</v>
      </c>
      <c r="G1511" s="23" t="s">
        <v>62</v>
      </c>
      <c r="H1511" s="203">
        <v>46125</v>
      </c>
      <c r="I1511" s="23" t="s">
        <v>28</v>
      </c>
      <c r="J1511" s="23" t="s">
        <v>29</v>
      </c>
      <c r="K1511" s="23" t="s">
        <v>59</v>
      </c>
      <c r="L1511" s="23"/>
      <c r="M1511" s="23" t="s">
        <v>13676</v>
      </c>
      <c r="N1511" s="23" t="s">
        <v>13677</v>
      </c>
      <c r="O1511" s="23"/>
      <c r="P1511" s="23"/>
      <c r="Q1511" s="23"/>
      <c r="R1511" s="23">
        <v>1</v>
      </c>
      <c r="S1511" s="23"/>
      <c r="T1511" s="23" t="s">
        <v>13678</v>
      </c>
      <c r="U1511" s="23"/>
      <c r="V1511" s="23"/>
      <c r="W1511" s="204"/>
      <c r="X1511" s="23" t="s">
        <v>31</v>
      </c>
      <c r="Y1511" s="23"/>
      <c r="Z1511" s="165"/>
      <c r="AA1511" s="165"/>
    </row>
    <row r="1512" spans="1:27" ht="16.5" hidden="1">
      <c r="A1512" s="2">
        <f t="shared" si="0"/>
        <v>1509</v>
      </c>
      <c r="B1512" s="3" t="e">
        <f>VLOOKUP(D1512,DSKH!$A:$B,2,0)</f>
        <v>#N/A</v>
      </c>
      <c r="C1512" s="23" t="s">
        <v>252</v>
      </c>
      <c r="D1512" s="23" t="s">
        <v>13679</v>
      </c>
      <c r="E1512" s="23" t="s">
        <v>57</v>
      </c>
      <c r="F1512" s="23">
        <v>108132771130</v>
      </c>
      <c r="G1512" s="23" t="s">
        <v>58</v>
      </c>
      <c r="H1512" s="203">
        <v>46121</v>
      </c>
      <c r="I1512" s="23" t="s">
        <v>28</v>
      </c>
      <c r="J1512" s="23" t="s">
        <v>36</v>
      </c>
      <c r="K1512" s="23" t="s">
        <v>235</v>
      </c>
      <c r="L1512" s="23" t="s">
        <v>74</v>
      </c>
      <c r="M1512" s="23" t="s">
        <v>13680</v>
      </c>
      <c r="N1512" s="23" t="s">
        <v>13681</v>
      </c>
      <c r="O1512" s="23"/>
      <c r="P1512" s="23"/>
      <c r="Q1512" s="23"/>
      <c r="R1512" s="23">
        <v>1</v>
      </c>
      <c r="S1512" s="23"/>
      <c r="T1512" s="23" t="s">
        <v>13682</v>
      </c>
      <c r="U1512" s="23"/>
      <c r="V1512" s="23"/>
      <c r="W1512" s="204"/>
      <c r="X1512" s="23" t="s">
        <v>31</v>
      </c>
      <c r="Y1512" s="23"/>
      <c r="Z1512" s="165"/>
      <c r="AA1512" s="165"/>
    </row>
    <row r="1513" spans="1:27" ht="115.5" hidden="1">
      <c r="A1513" s="2">
        <f t="shared" si="0"/>
        <v>1510</v>
      </c>
      <c r="B1513" s="3" t="str">
        <f>VLOOKUP(D1513,DSKH!$A:$B,2,0)</f>
        <v>A-17</v>
      </c>
      <c r="C1513" s="23" t="s">
        <v>252</v>
      </c>
      <c r="D1513" s="23" t="s">
        <v>258</v>
      </c>
      <c r="E1513" s="23" t="s">
        <v>57</v>
      </c>
      <c r="F1513" s="23">
        <v>108138268120</v>
      </c>
      <c r="G1513" s="23" t="s">
        <v>83</v>
      </c>
      <c r="H1513" s="203">
        <v>46122</v>
      </c>
      <c r="I1513" s="23" t="s">
        <v>28</v>
      </c>
      <c r="J1513" s="23" t="s">
        <v>36</v>
      </c>
      <c r="K1513" s="23" t="s">
        <v>59</v>
      </c>
      <c r="L1513" s="23" t="s">
        <v>74</v>
      </c>
      <c r="M1513" s="23" t="s">
        <v>13683</v>
      </c>
      <c r="N1513" s="23" t="s">
        <v>13684</v>
      </c>
      <c r="O1513" s="23"/>
      <c r="P1513" s="23"/>
      <c r="Q1513" s="23">
        <v>4</v>
      </c>
      <c r="R1513" s="23"/>
      <c r="S1513" s="23"/>
      <c r="T1513" s="23"/>
      <c r="U1513" s="23" t="s">
        <v>13685</v>
      </c>
      <c r="V1513" s="23" t="s">
        <v>13686</v>
      </c>
      <c r="W1513" s="204">
        <v>2000000</v>
      </c>
      <c r="X1513" s="23" t="s">
        <v>31</v>
      </c>
      <c r="Y1513" s="23"/>
      <c r="Z1513" s="165"/>
      <c r="AA1513" s="165"/>
    </row>
    <row r="1514" spans="1:27" ht="66" hidden="1">
      <c r="A1514" s="2">
        <f t="shared" si="0"/>
        <v>1511</v>
      </c>
      <c r="B1514" s="3" t="str">
        <f>VLOOKUP(D1514,DSKH!$A:$B,2,0)</f>
        <v>A-17</v>
      </c>
      <c r="C1514" s="23" t="s">
        <v>252</v>
      </c>
      <c r="D1514" s="23" t="s">
        <v>258</v>
      </c>
      <c r="E1514" s="23" t="s">
        <v>57</v>
      </c>
      <c r="F1514" s="23">
        <v>108138288200</v>
      </c>
      <c r="G1514" s="23" t="s">
        <v>83</v>
      </c>
      <c r="H1514" s="203">
        <v>46122</v>
      </c>
      <c r="I1514" s="23" t="s">
        <v>28</v>
      </c>
      <c r="J1514" s="23" t="s">
        <v>36</v>
      </c>
      <c r="K1514" s="23" t="s">
        <v>59</v>
      </c>
      <c r="L1514" s="23" t="s">
        <v>74</v>
      </c>
      <c r="M1514" s="23" t="s">
        <v>13687</v>
      </c>
      <c r="N1514" s="23" t="s">
        <v>13688</v>
      </c>
      <c r="O1514" s="23"/>
      <c r="P1514" s="23"/>
      <c r="Q1514" s="23">
        <v>2</v>
      </c>
      <c r="R1514" s="23"/>
      <c r="S1514" s="23"/>
      <c r="T1514" s="23"/>
      <c r="U1514" s="23" t="s">
        <v>13689</v>
      </c>
      <c r="V1514" s="23" t="s">
        <v>13690</v>
      </c>
      <c r="W1514" s="204">
        <v>1000000</v>
      </c>
      <c r="X1514" s="23" t="s">
        <v>31</v>
      </c>
      <c r="Y1514" s="23"/>
      <c r="Z1514" s="165"/>
      <c r="AA1514" s="165"/>
    </row>
    <row r="1515" spans="1:27" ht="33" hidden="1">
      <c r="A1515" s="2">
        <f t="shared" si="0"/>
        <v>1512</v>
      </c>
      <c r="B1515" s="3" t="str">
        <f>VLOOKUP(D1515,DSKH!$A:$B,2,0)</f>
        <v>A-361</v>
      </c>
      <c r="C1515" s="23" t="s">
        <v>87</v>
      </c>
      <c r="D1515" s="23" t="s">
        <v>105</v>
      </c>
      <c r="E1515" s="23" t="s">
        <v>57</v>
      </c>
      <c r="F1515" s="23">
        <v>108142875630</v>
      </c>
      <c r="G1515" s="23" t="s">
        <v>83</v>
      </c>
      <c r="H1515" s="203">
        <v>46125</v>
      </c>
      <c r="I1515" s="23" t="s">
        <v>28</v>
      </c>
      <c r="J1515" s="23" t="s">
        <v>36</v>
      </c>
      <c r="K1515" s="23" t="s">
        <v>106</v>
      </c>
      <c r="L1515" s="23" t="s">
        <v>74</v>
      </c>
      <c r="M1515" s="23" t="s">
        <v>13691</v>
      </c>
      <c r="N1515" s="23" t="s">
        <v>13692</v>
      </c>
      <c r="O1515" s="23"/>
      <c r="P1515" s="23">
        <v>1</v>
      </c>
      <c r="Q1515" s="23"/>
      <c r="R1515" s="23"/>
      <c r="S1515" s="23"/>
      <c r="T1515" s="23" t="s">
        <v>13693</v>
      </c>
      <c r="U1515" s="23" t="s">
        <v>13694</v>
      </c>
      <c r="V1515" s="23">
        <v>202611408862</v>
      </c>
      <c r="W1515" s="204">
        <v>250000</v>
      </c>
      <c r="X1515" s="23" t="s">
        <v>31</v>
      </c>
      <c r="Y1515" s="23"/>
      <c r="Z1515" s="165"/>
      <c r="AA1515" s="165"/>
    </row>
    <row r="1516" spans="1:27" ht="16.5" hidden="1">
      <c r="A1516" s="2">
        <f t="shared" si="0"/>
        <v>1513</v>
      </c>
      <c r="B1516" s="3" t="str">
        <f>VLOOKUP(D1516,DSKH!$A:$B,2,0)</f>
        <v>A-29</v>
      </c>
      <c r="C1516" s="23" t="s">
        <v>87</v>
      </c>
      <c r="D1516" s="23" t="s">
        <v>92</v>
      </c>
      <c r="E1516" s="23" t="s">
        <v>29</v>
      </c>
      <c r="F1516" s="23">
        <v>308427029760</v>
      </c>
      <c r="G1516" s="23" t="s">
        <v>44</v>
      </c>
      <c r="H1516" s="203">
        <v>46125</v>
      </c>
      <c r="I1516" s="23" t="s">
        <v>28</v>
      </c>
      <c r="J1516" s="23" t="s">
        <v>29</v>
      </c>
      <c r="K1516" s="23" t="s">
        <v>30</v>
      </c>
      <c r="L1516" s="23"/>
      <c r="M1516" s="23" t="s">
        <v>13695</v>
      </c>
      <c r="N1516" s="23"/>
      <c r="O1516" s="23"/>
      <c r="P1516" s="23"/>
      <c r="Q1516" s="23"/>
      <c r="R1516" s="23">
        <v>1</v>
      </c>
      <c r="S1516" s="23"/>
      <c r="T1516" s="23" t="s">
        <v>13696</v>
      </c>
      <c r="U1516" s="23"/>
      <c r="V1516" s="23"/>
      <c r="W1516" s="204"/>
      <c r="X1516" s="23" t="s">
        <v>94</v>
      </c>
      <c r="Y1516" s="23"/>
      <c r="Z1516" s="165"/>
      <c r="AA1516" s="165"/>
    </row>
    <row r="1517" spans="1:27" ht="16.5" hidden="1">
      <c r="A1517" s="2">
        <f t="shared" si="0"/>
        <v>1514</v>
      </c>
      <c r="B1517" s="3" t="str">
        <f>VLOOKUP(D1517,DSKH!$A:$B,2,0)</f>
        <v>A-29</v>
      </c>
      <c r="C1517" s="23" t="s">
        <v>87</v>
      </c>
      <c r="D1517" s="23" t="s">
        <v>92</v>
      </c>
      <c r="E1517" s="23" t="s">
        <v>57</v>
      </c>
      <c r="F1517" s="23">
        <v>108143389320</v>
      </c>
      <c r="G1517" s="23" t="s">
        <v>62</v>
      </c>
      <c r="H1517" s="203">
        <v>46125</v>
      </c>
      <c r="I1517" s="23" t="s">
        <v>28</v>
      </c>
      <c r="J1517" s="23" t="s">
        <v>29</v>
      </c>
      <c r="K1517" s="23" t="s">
        <v>30</v>
      </c>
      <c r="L1517" s="23"/>
      <c r="M1517" s="23" t="s">
        <v>13697</v>
      </c>
      <c r="N1517" s="23">
        <v>9185542844</v>
      </c>
      <c r="O1517" s="23"/>
      <c r="P1517" s="23"/>
      <c r="Q1517" s="23"/>
      <c r="R1517" s="23">
        <v>1</v>
      </c>
      <c r="S1517" s="23"/>
      <c r="T1517" s="23" t="s">
        <v>13698</v>
      </c>
      <c r="U1517" s="23"/>
      <c r="V1517" s="23"/>
      <c r="W1517" s="204"/>
      <c r="X1517" s="23" t="s">
        <v>165</v>
      </c>
      <c r="Y1517" s="23"/>
      <c r="Z1517" s="165"/>
      <c r="AA1517" s="165"/>
    </row>
    <row r="1518" spans="1:27" ht="16.5" hidden="1">
      <c r="A1518" s="2">
        <f t="shared" si="0"/>
        <v>1515</v>
      </c>
      <c r="B1518" s="3" t="str">
        <f>VLOOKUP(D1518,DSKH!$A:$B,2,0)</f>
        <v>A-29</v>
      </c>
      <c r="C1518" s="23" t="s">
        <v>87</v>
      </c>
      <c r="D1518" s="23" t="s">
        <v>92</v>
      </c>
      <c r="E1518" s="23" t="s">
        <v>57</v>
      </c>
      <c r="F1518" s="23">
        <v>108143441710</v>
      </c>
      <c r="G1518" s="23" t="s">
        <v>62</v>
      </c>
      <c r="H1518" s="203">
        <v>46125</v>
      </c>
      <c r="I1518" s="23" t="s">
        <v>28</v>
      </c>
      <c r="J1518" s="23" t="s">
        <v>29</v>
      </c>
      <c r="K1518" s="23" t="s">
        <v>30</v>
      </c>
      <c r="L1518" s="23"/>
      <c r="M1518" s="23">
        <v>90040008</v>
      </c>
      <c r="N1518" s="23">
        <v>2133172381</v>
      </c>
      <c r="O1518" s="23"/>
      <c r="P1518" s="23"/>
      <c r="Q1518" s="23"/>
      <c r="R1518" s="23">
        <v>1</v>
      </c>
      <c r="S1518" s="23"/>
      <c r="T1518" s="23" t="s">
        <v>13699</v>
      </c>
      <c r="U1518" s="23"/>
      <c r="V1518" s="23"/>
      <c r="W1518" s="204"/>
      <c r="X1518" s="23" t="s">
        <v>165</v>
      </c>
      <c r="Y1518" s="23"/>
      <c r="Z1518" s="165"/>
      <c r="AA1518" s="165"/>
    </row>
    <row r="1519" spans="1:27" ht="16.5" hidden="1">
      <c r="A1519" s="2">
        <f t="shared" si="0"/>
        <v>1516</v>
      </c>
      <c r="B1519" s="3" t="str">
        <f>VLOOKUP(D1519,DSKH!$A:$B,2,0)</f>
        <v>A-29</v>
      </c>
      <c r="C1519" s="23" t="s">
        <v>87</v>
      </c>
      <c r="D1519" s="23" t="s">
        <v>92</v>
      </c>
      <c r="E1519" s="23" t="s">
        <v>57</v>
      </c>
      <c r="F1519" s="23">
        <v>108145934260</v>
      </c>
      <c r="G1519" s="23" t="s">
        <v>83</v>
      </c>
      <c r="H1519" s="203">
        <v>46125</v>
      </c>
      <c r="I1519" s="23" t="s">
        <v>28</v>
      </c>
      <c r="J1519" s="23" t="s">
        <v>29</v>
      </c>
      <c r="K1519" s="23" t="s">
        <v>30</v>
      </c>
      <c r="L1519" s="23"/>
      <c r="M1519" s="23">
        <v>124</v>
      </c>
      <c r="N1519" s="23"/>
      <c r="O1519" s="23"/>
      <c r="P1519" s="23"/>
      <c r="Q1519" s="23"/>
      <c r="R1519" s="23"/>
      <c r="S1519" s="23">
        <v>1</v>
      </c>
      <c r="T1519" s="23" t="s">
        <v>13700</v>
      </c>
      <c r="U1519" s="23"/>
      <c r="V1519" s="23"/>
      <c r="W1519" s="204"/>
      <c r="X1519" s="23"/>
      <c r="Y1519" s="23"/>
      <c r="Z1519" s="165"/>
      <c r="AA1519" s="165"/>
    </row>
    <row r="1520" spans="1:27" ht="16.5" hidden="1">
      <c r="A1520" s="2">
        <f t="shared" si="0"/>
        <v>1517</v>
      </c>
      <c r="B1520" s="3" t="str">
        <f>VLOOKUP(D1520,DSKH!$A:$B,2,0)</f>
        <v>B-57</v>
      </c>
      <c r="C1520" s="23" t="s">
        <v>87</v>
      </c>
      <c r="D1520" s="23" t="s">
        <v>104</v>
      </c>
      <c r="E1520" s="23" t="s">
        <v>29</v>
      </c>
      <c r="F1520" s="23">
        <v>308422602850</v>
      </c>
      <c r="G1520" s="23" t="s">
        <v>53</v>
      </c>
      <c r="H1520" s="203">
        <v>46123</v>
      </c>
      <c r="I1520" s="23" t="s">
        <v>28</v>
      </c>
      <c r="J1520" s="23" t="s">
        <v>29</v>
      </c>
      <c r="K1520" s="23" t="s">
        <v>54</v>
      </c>
      <c r="L1520" s="23"/>
      <c r="M1520" s="23" t="s">
        <v>13701</v>
      </c>
      <c r="N1520" s="23"/>
      <c r="O1520" s="232" t="s">
        <v>13380</v>
      </c>
      <c r="P1520" s="23"/>
      <c r="Q1520" s="232">
        <v>1</v>
      </c>
      <c r="R1520" s="23"/>
      <c r="S1520" s="23"/>
      <c r="T1520" s="23" t="s">
        <v>13702</v>
      </c>
      <c r="U1520" s="232" t="s">
        <v>13703</v>
      </c>
      <c r="V1520" s="23"/>
      <c r="W1520" s="204"/>
      <c r="X1520" s="232" t="s">
        <v>42</v>
      </c>
      <c r="Y1520" s="232" t="s">
        <v>241</v>
      </c>
      <c r="Z1520" s="165"/>
      <c r="AA1520" s="165"/>
    </row>
    <row r="1521" spans="1:27" ht="16.5" hidden="1">
      <c r="A1521" s="2">
        <f t="shared" si="0"/>
        <v>1518</v>
      </c>
      <c r="B1521" s="3" t="str">
        <f>VLOOKUP(D1521,DSKH!$A:$B,2,0)</f>
        <v>B-57</v>
      </c>
      <c r="C1521" s="23" t="s">
        <v>87</v>
      </c>
      <c r="D1521" s="23" t="s">
        <v>104</v>
      </c>
      <c r="E1521" s="23" t="s">
        <v>29</v>
      </c>
      <c r="F1521" s="23">
        <v>308422596920</v>
      </c>
      <c r="G1521" s="23" t="s">
        <v>53</v>
      </c>
      <c r="H1521" s="203">
        <v>46123</v>
      </c>
      <c r="I1521" s="23" t="s">
        <v>28</v>
      </c>
      <c r="J1521" s="23" t="s">
        <v>29</v>
      </c>
      <c r="K1521" s="23" t="s">
        <v>54</v>
      </c>
      <c r="L1521" s="23"/>
      <c r="M1521" s="23" t="s">
        <v>13704</v>
      </c>
      <c r="N1521" s="23"/>
      <c r="O1521" s="223"/>
      <c r="P1521" s="23"/>
      <c r="Q1521" s="223"/>
      <c r="R1521" s="23"/>
      <c r="S1521" s="23"/>
      <c r="T1521" s="23" t="s">
        <v>13705</v>
      </c>
      <c r="U1521" s="223"/>
      <c r="V1521" s="23"/>
      <c r="W1521" s="204"/>
      <c r="X1521" s="223"/>
      <c r="Y1521" s="223"/>
      <c r="Z1521" s="165"/>
      <c r="AA1521" s="165"/>
    </row>
    <row r="1522" spans="1:27" ht="16.5" hidden="1">
      <c r="A1522" s="2">
        <f t="shared" si="0"/>
        <v>1519</v>
      </c>
      <c r="B1522" s="3" t="str">
        <f>VLOOKUP(D1522,DSKH!$A:$B,2,0)</f>
        <v>B-57</v>
      </c>
      <c r="C1522" s="23" t="s">
        <v>87</v>
      </c>
      <c r="D1522" s="23" t="s">
        <v>946</v>
      </c>
      <c r="E1522" s="23" t="s">
        <v>29</v>
      </c>
      <c r="F1522" s="23">
        <v>308422538710</v>
      </c>
      <c r="G1522" s="23" t="s">
        <v>41</v>
      </c>
      <c r="H1522" s="203">
        <v>46123</v>
      </c>
      <c r="I1522" s="23" t="s">
        <v>28</v>
      </c>
      <c r="J1522" s="23" t="s">
        <v>29</v>
      </c>
      <c r="K1522" s="23" t="s">
        <v>30</v>
      </c>
      <c r="L1522" s="23"/>
      <c r="M1522" s="23">
        <v>157</v>
      </c>
      <c r="N1522" s="23"/>
      <c r="O1522" s="23"/>
      <c r="P1522" s="23"/>
      <c r="Q1522" s="23"/>
      <c r="R1522" s="23"/>
      <c r="S1522" s="23">
        <v>1</v>
      </c>
      <c r="T1522" s="23" t="s">
        <v>13706</v>
      </c>
      <c r="U1522" s="23"/>
      <c r="V1522" s="23"/>
      <c r="W1522" s="204"/>
      <c r="X1522" s="23"/>
      <c r="Y1522" s="23"/>
      <c r="Z1522" s="165"/>
      <c r="AA1522" s="165"/>
    </row>
    <row r="1523" spans="1:27" ht="16.5" hidden="1">
      <c r="A1523" s="2">
        <f t="shared" si="0"/>
        <v>1520</v>
      </c>
      <c r="B1523" s="3" t="str">
        <f>VLOOKUP(D1523,DSKH!$A:$B,2,0)</f>
        <v>B-57</v>
      </c>
      <c r="C1523" s="23" t="s">
        <v>87</v>
      </c>
      <c r="D1523" s="23" t="s">
        <v>946</v>
      </c>
      <c r="E1523" s="23" t="s">
        <v>29</v>
      </c>
      <c r="F1523" s="23">
        <v>308426302240</v>
      </c>
      <c r="G1523" s="23" t="s">
        <v>41</v>
      </c>
      <c r="H1523" s="203">
        <v>46125</v>
      </c>
      <c r="I1523" s="23" t="s">
        <v>28</v>
      </c>
      <c r="J1523" s="23" t="s">
        <v>29</v>
      </c>
      <c r="K1523" s="23" t="s">
        <v>30</v>
      </c>
      <c r="L1523" s="23"/>
      <c r="M1523" s="23">
        <v>158</v>
      </c>
      <c r="N1523" s="23"/>
      <c r="O1523" s="23"/>
      <c r="P1523" s="23"/>
      <c r="Q1523" s="23"/>
      <c r="R1523" s="23"/>
      <c r="S1523" s="23">
        <v>1</v>
      </c>
      <c r="T1523" s="23" t="s">
        <v>13707</v>
      </c>
      <c r="U1523" s="23"/>
      <c r="V1523" s="23"/>
      <c r="W1523" s="204"/>
      <c r="X1523" s="23"/>
      <c r="Y1523" s="23"/>
      <c r="Z1523" s="165"/>
      <c r="AA1523" s="165"/>
    </row>
    <row r="1524" spans="1:27" ht="16.5" hidden="1">
      <c r="A1524" s="2">
        <f t="shared" si="0"/>
        <v>1521</v>
      </c>
      <c r="B1524" s="3" t="str">
        <f>VLOOKUP(D1524,DSKH!$A:$B,2,0)</f>
        <v>B-57</v>
      </c>
      <c r="C1524" s="23" t="s">
        <v>87</v>
      </c>
      <c r="D1524" s="23" t="s">
        <v>946</v>
      </c>
      <c r="E1524" s="23" t="s">
        <v>29</v>
      </c>
      <c r="F1524" s="23">
        <v>308426695530</v>
      </c>
      <c r="G1524" s="23" t="s">
        <v>41</v>
      </c>
      <c r="H1524" s="203">
        <v>46125</v>
      </c>
      <c r="I1524" s="23" t="s">
        <v>28</v>
      </c>
      <c r="J1524" s="23" t="s">
        <v>29</v>
      </c>
      <c r="K1524" s="23" t="s">
        <v>30</v>
      </c>
      <c r="L1524" s="23"/>
      <c r="M1524" s="23">
        <v>159</v>
      </c>
      <c r="N1524" s="23"/>
      <c r="O1524" s="23"/>
      <c r="P1524" s="23"/>
      <c r="Q1524" s="23"/>
      <c r="R1524" s="23"/>
      <c r="S1524" s="23">
        <v>1</v>
      </c>
      <c r="T1524" s="23" t="s">
        <v>13708</v>
      </c>
      <c r="U1524" s="23"/>
      <c r="V1524" s="23"/>
      <c r="W1524" s="204"/>
      <c r="X1524" s="23"/>
      <c r="Y1524" s="23"/>
      <c r="Z1524" s="165"/>
      <c r="AA1524" s="165"/>
    </row>
    <row r="1525" spans="1:27" ht="16.5" hidden="1">
      <c r="A1525" s="2">
        <f t="shared" si="0"/>
        <v>1522</v>
      </c>
      <c r="B1525" s="3" t="str">
        <f>VLOOKUP(D1525,DSKH!$A:$B,2,0)</f>
        <v>B-57</v>
      </c>
      <c r="C1525" s="23" t="s">
        <v>87</v>
      </c>
      <c r="D1525" s="23" t="s">
        <v>946</v>
      </c>
      <c r="E1525" s="23" t="s">
        <v>29</v>
      </c>
      <c r="F1525" s="23">
        <v>308426751750</v>
      </c>
      <c r="G1525" s="23" t="s">
        <v>41</v>
      </c>
      <c r="H1525" s="203">
        <v>46125</v>
      </c>
      <c r="I1525" s="23" t="s">
        <v>28</v>
      </c>
      <c r="J1525" s="23" t="s">
        <v>29</v>
      </c>
      <c r="K1525" s="23" t="s">
        <v>30</v>
      </c>
      <c r="L1525" s="23"/>
      <c r="M1525" s="23">
        <v>160</v>
      </c>
      <c r="N1525" s="23"/>
      <c r="O1525" s="23"/>
      <c r="P1525" s="23"/>
      <c r="Q1525" s="23"/>
      <c r="R1525" s="23"/>
      <c r="S1525" s="23">
        <v>1</v>
      </c>
      <c r="T1525" s="23" t="s">
        <v>13709</v>
      </c>
      <c r="U1525" s="23"/>
      <c r="V1525" s="23"/>
      <c r="W1525" s="204"/>
      <c r="X1525" s="23"/>
      <c r="Y1525" s="23"/>
      <c r="Z1525" s="165"/>
      <c r="AA1525" s="165"/>
    </row>
    <row r="1526" spans="1:27" ht="33" hidden="1">
      <c r="A1526" s="2">
        <f t="shared" si="0"/>
        <v>1523</v>
      </c>
      <c r="B1526" s="3" t="str">
        <f>VLOOKUP(D1526,DSKH!$A:$B,2,0)</f>
        <v>A-383</v>
      </c>
      <c r="C1526" s="23" t="s">
        <v>87</v>
      </c>
      <c r="D1526" s="23" t="s">
        <v>95</v>
      </c>
      <c r="E1526" s="23" t="s">
        <v>29</v>
      </c>
      <c r="F1526" s="23">
        <v>308422353210</v>
      </c>
      <c r="G1526" s="23" t="s">
        <v>41</v>
      </c>
      <c r="H1526" s="203">
        <v>46123</v>
      </c>
      <c r="I1526" s="23" t="s">
        <v>28</v>
      </c>
      <c r="J1526" s="23" t="s">
        <v>29</v>
      </c>
      <c r="K1526" s="23" t="s">
        <v>30</v>
      </c>
      <c r="L1526" s="23"/>
      <c r="M1526" s="23" t="s">
        <v>13710</v>
      </c>
      <c r="N1526" s="23"/>
      <c r="O1526" s="23"/>
      <c r="P1526" s="23"/>
      <c r="Q1526" s="23"/>
      <c r="R1526" s="23">
        <v>1</v>
      </c>
      <c r="S1526" s="23"/>
      <c r="T1526" s="23" t="s">
        <v>13711</v>
      </c>
      <c r="U1526" s="23"/>
      <c r="V1526" s="23"/>
      <c r="W1526" s="204"/>
      <c r="X1526" s="23" t="s">
        <v>165</v>
      </c>
      <c r="Y1526" s="23"/>
      <c r="Z1526" s="165"/>
      <c r="AA1526" s="165"/>
    </row>
    <row r="1527" spans="1:27" ht="16.5" hidden="1">
      <c r="A1527" s="2">
        <f t="shared" si="0"/>
        <v>1524</v>
      </c>
      <c r="B1527" s="3" t="str">
        <f>VLOOKUP(D1527,DSKH!$A:$B,2,0)</f>
        <v>A-324</v>
      </c>
      <c r="C1527" s="23" t="s">
        <v>87</v>
      </c>
      <c r="D1527" s="23" t="s">
        <v>56</v>
      </c>
      <c r="E1527" s="23" t="s">
        <v>29</v>
      </c>
      <c r="F1527" s="23">
        <v>308426549710</v>
      </c>
      <c r="G1527" s="23" t="s">
        <v>44</v>
      </c>
      <c r="H1527" s="203">
        <v>46125</v>
      </c>
      <c r="I1527" s="23" t="s">
        <v>28</v>
      </c>
      <c r="J1527" s="23" t="s">
        <v>29</v>
      </c>
      <c r="K1527" s="23" t="s">
        <v>59</v>
      </c>
      <c r="L1527" s="23"/>
      <c r="M1527" s="232" t="s">
        <v>13712</v>
      </c>
      <c r="N1527" s="23"/>
      <c r="O1527" s="232" t="s">
        <v>13713</v>
      </c>
      <c r="P1527" s="23"/>
      <c r="Q1527" s="232">
        <v>1</v>
      </c>
      <c r="R1527" s="23"/>
      <c r="S1527" s="23"/>
      <c r="T1527" s="232" t="s">
        <v>13714</v>
      </c>
      <c r="U1527" s="232" t="s">
        <v>13715</v>
      </c>
      <c r="V1527" s="23"/>
      <c r="W1527" s="204"/>
      <c r="X1527" s="232" t="s">
        <v>31</v>
      </c>
      <c r="Y1527" s="232" t="s">
        <v>100</v>
      </c>
      <c r="Z1527" s="165"/>
      <c r="AA1527" s="165"/>
    </row>
    <row r="1528" spans="1:27" ht="16.5" hidden="1">
      <c r="A1528" s="2">
        <f t="shared" si="0"/>
        <v>1525</v>
      </c>
      <c r="B1528" s="3" t="str">
        <f>VLOOKUP(D1528,DSKH!$A:$B,2,0)</f>
        <v>A-324</v>
      </c>
      <c r="C1528" s="23" t="s">
        <v>87</v>
      </c>
      <c r="D1528" s="23" t="s">
        <v>56</v>
      </c>
      <c r="E1528" s="23" t="s">
        <v>29</v>
      </c>
      <c r="F1528" s="23">
        <v>308426548750</v>
      </c>
      <c r="G1528" s="23" t="s">
        <v>44</v>
      </c>
      <c r="H1528" s="203">
        <v>46125</v>
      </c>
      <c r="I1528" s="23" t="s">
        <v>28</v>
      </c>
      <c r="J1528" s="23" t="s">
        <v>29</v>
      </c>
      <c r="K1528" s="23" t="s">
        <v>59</v>
      </c>
      <c r="L1528" s="23"/>
      <c r="M1528" s="230"/>
      <c r="N1528" s="23"/>
      <c r="O1528" s="230"/>
      <c r="P1528" s="23"/>
      <c r="Q1528" s="230"/>
      <c r="R1528" s="23"/>
      <c r="S1528" s="23"/>
      <c r="T1528" s="230"/>
      <c r="U1528" s="230"/>
      <c r="V1528" s="23"/>
      <c r="W1528" s="204"/>
      <c r="X1528" s="230"/>
      <c r="Y1528" s="230"/>
      <c r="Z1528" s="165"/>
      <c r="AA1528" s="165"/>
    </row>
    <row r="1529" spans="1:27" ht="16.5" hidden="1">
      <c r="A1529" s="2">
        <f t="shared" si="0"/>
        <v>1526</v>
      </c>
      <c r="B1529" s="3" t="str">
        <f>VLOOKUP(D1529,DSKH!$A:$B,2,0)</f>
        <v>A-324</v>
      </c>
      <c r="C1529" s="23" t="s">
        <v>87</v>
      </c>
      <c r="D1529" s="23" t="s">
        <v>56</v>
      </c>
      <c r="E1529" s="23" t="s">
        <v>29</v>
      </c>
      <c r="F1529" s="23">
        <v>308426547720</v>
      </c>
      <c r="G1529" s="23" t="s">
        <v>44</v>
      </c>
      <c r="H1529" s="203">
        <v>46125</v>
      </c>
      <c r="I1529" s="23" t="s">
        <v>28</v>
      </c>
      <c r="J1529" s="23" t="s">
        <v>29</v>
      </c>
      <c r="K1529" s="23" t="s">
        <v>59</v>
      </c>
      <c r="L1529" s="23"/>
      <c r="M1529" s="230"/>
      <c r="N1529" s="23"/>
      <c r="O1529" s="230"/>
      <c r="P1529" s="23"/>
      <c r="Q1529" s="230"/>
      <c r="R1529" s="23"/>
      <c r="S1529" s="23"/>
      <c r="T1529" s="230"/>
      <c r="U1529" s="230"/>
      <c r="V1529" s="23"/>
      <c r="W1529" s="204"/>
      <c r="X1529" s="230"/>
      <c r="Y1529" s="230"/>
      <c r="Z1529" s="165"/>
      <c r="AA1529" s="165"/>
    </row>
    <row r="1530" spans="1:27" ht="16.5" hidden="1">
      <c r="A1530" s="2">
        <f t="shared" si="0"/>
        <v>1527</v>
      </c>
      <c r="B1530" s="3" t="str">
        <f>VLOOKUP(D1530,DSKH!$A:$B,2,0)</f>
        <v>A-324</v>
      </c>
      <c r="C1530" s="23" t="s">
        <v>87</v>
      </c>
      <c r="D1530" s="23" t="s">
        <v>56</v>
      </c>
      <c r="E1530" s="23" t="s">
        <v>29</v>
      </c>
      <c r="F1530" s="23">
        <v>308426534200</v>
      </c>
      <c r="G1530" s="23" t="s">
        <v>44</v>
      </c>
      <c r="H1530" s="203">
        <v>46125</v>
      </c>
      <c r="I1530" s="23" t="s">
        <v>28</v>
      </c>
      <c r="J1530" s="23" t="s">
        <v>29</v>
      </c>
      <c r="K1530" s="23" t="s">
        <v>59</v>
      </c>
      <c r="L1530" s="23"/>
      <c r="M1530" s="223"/>
      <c r="N1530" s="23"/>
      <c r="O1530" s="223"/>
      <c r="P1530" s="23"/>
      <c r="Q1530" s="223"/>
      <c r="R1530" s="23"/>
      <c r="S1530" s="23"/>
      <c r="T1530" s="223"/>
      <c r="U1530" s="223"/>
      <c r="V1530" s="23"/>
      <c r="W1530" s="204"/>
      <c r="X1530" s="223"/>
      <c r="Y1530" s="223"/>
      <c r="Z1530" s="165"/>
      <c r="AA1530" s="165"/>
    </row>
    <row r="1531" spans="1:27" ht="16.5" hidden="1">
      <c r="A1531" s="2">
        <f t="shared" si="0"/>
        <v>1528</v>
      </c>
      <c r="B1531" s="3" t="str">
        <f>VLOOKUP(D1531,DSKH!$A:$B,2,0)</f>
        <v>A-324</v>
      </c>
      <c r="C1531" s="23" t="s">
        <v>87</v>
      </c>
      <c r="D1531" s="23" t="s">
        <v>56</v>
      </c>
      <c r="E1531" s="23" t="s">
        <v>29</v>
      </c>
      <c r="F1531" s="23">
        <v>308429175300</v>
      </c>
      <c r="G1531" s="23" t="s">
        <v>44</v>
      </c>
      <c r="H1531" s="203">
        <v>46126</v>
      </c>
      <c r="I1531" s="23" t="s">
        <v>28</v>
      </c>
      <c r="J1531" s="23" t="s">
        <v>29</v>
      </c>
      <c r="K1531" s="23" t="s">
        <v>59</v>
      </c>
      <c r="L1531" s="23"/>
      <c r="M1531" s="23">
        <v>6603075774</v>
      </c>
      <c r="N1531" s="23"/>
      <c r="O1531" s="23">
        <v>83572646</v>
      </c>
      <c r="P1531" s="23"/>
      <c r="Q1531" s="23"/>
      <c r="R1531" s="23">
        <v>1</v>
      </c>
      <c r="S1531" s="23"/>
      <c r="T1531" s="23" t="s">
        <v>13716</v>
      </c>
      <c r="U1531" s="23"/>
      <c r="V1531" s="23"/>
      <c r="W1531" s="204"/>
      <c r="X1531" s="23" t="s">
        <v>31</v>
      </c>
      <c r="Y1531" s="23"/>
      <c r="Z1531" s="165"/>
      <c r="AA1531" s="165"/>
    </row>
    <row r="1532" spans="1:27" ht="33" hidden="1">
      <c r="A1532" s="2">
        <f t="shared" si="0"/>
        <v>1529</v>
      </c>
      <c r="B1532" s="3" t="str">
        <f>VLOOKUP(D1532,DSKH!$A:$B,2,0)</f>
        <v>A-324</v>
      </c>
      <c r="C1532" s="23" t="s">
        <v>87</v>
      </c>
      <c r="D1532" s="23" t="s">
        <v>56</v>
      </c>
      <c r="E1532" s="23" t="s">
        <v>29</v>
      </c>
      <c r="F1532" s="23">
        <v>308429194200</v>
      </c>
      <c r="G1532" s="23" t="s">
        <v>44</v>
      </c>
      <c r="H1532" s="203">
        <v>46126</v>
      </c>
      <c r="I1532" s="23" t="s">
        <v>28</v>
      </c>
      <c r="J1532" s="23" t="s">
        <v>29</v>
      </c>
      <c r="K1532" s="23" t="s">
        <v>59</v>
      </c>
      <c r="L1532" s="23"/>
      <c r="M1532" s="23" t="s">
        <v>13717</v>
      </c>
      <c r="N1532" s="23"/>
      <c r="O1532" s="23" t="s">
        <v>13718</v>
      </c>
      <c r="P1532" s="23"/>
      <c r="Q1532" s="23"/>
      <c r="R1532" s="23">
        <v>1</v>
      </c>
      <c r="S1532" s="23"/>
      <c r="T1532" s="23" t="s">
        <v>13719</v>
      </c>
      <c r="U1532" s="23"/>
      <c r="V1532" s="23"/>
      <c r="W1532" s="204"/>
      <c r="X1532" s="23" t="s">
        <v>31</v>
      </c>
      <c r="Y1532" s="23"/>
      <c r="Z1532" s="165"/>
      <c r="AA1532" s="165"/>
    </row>
    <row r="1533" spans="1:27" ht="33" hidden="1">
      <c r="A1533" s="2">
        <f t="shared" si="0"/>
        <v>1530</v>
      </c>
      <c r="B1533" s="3" t="str">
        <f>VLOOKUP(D1533,DSKH!$A:$B,2,0)</f>
        <v>A-324</v>
      </c>
      <c r="C1533" s="23" t="s">
        <v>87</v>
      </c>
      <c r="D1533" s="23" t="s">
        <v>56</v>
      </c>
      <c r="E1533" s="23" t="s">
        <v>29</v>
      </c>
      <c r="F1533" s="23">
        <v>308429229900</v>
      </c>
      <c r="G1533" s="23" t="s">
        <v>44</v>
      </c>
      <c r="H1533" s="203">
        <v>46126</v>
      </c>
      <c r="I1533" s="23" t="s">
        <v>28</v>
      </c>
      <c r="J1533" s="23" t="s">
        <v>29</v>
      </c>
      <c r="K1533" s="23" t="s">
        <v>59</v>
      </c>
      <c r="L1533" s="23"/>
      <c r="M1533" s="23" t="s">
        <v>13720</v>
      </c>
      <c r="N1533" s="23"/>
      <c r="O1533" s="23" t="s">
        <v>13721</v>
      </c>
      <c r="P1533" s="23"/>
      <c r="Q1533" s="23"/>
      <c r="R1533" s="23">
        <v>1</v>
      </c>
      <c r="S1533" s="23"/>
      <c r="T1533" s="23" t="s">
        <v>13722</v>
      </c>
      <c r="U1533" s="23"/>
      <c r="V1533" s="23"/>
      <c r="W1533" s="204"/>
      <c r="X1533" s="23" t="s">
        <v>31</v>
      </c>
      <c r="Y1533" s="23"/>
      <c r="Z1533" s="165"/>
      <c r="AA1533" s="165"/>
    </row>
    <row r="1534" spans="1:27" ht="16.5" hidden="1">
      <c r="A1534" s="2">
        <f t="shared" si="0"/>
        <v>1531</v>
      </c>
      <c r="B1534" s="3" t="str">
        <f>VLOOKUP(D1534,DSKH!$A:$B,2,0)</f>
        <v>A-324</v>
      </c>
      <c r="C1534" s="23" t="s">
        <v>87</v>
      </c>
      <c r="D1534" s="23" t="s">
        <v>56</v>
      </c>
      <c r="E1534" s="23" t="s">
        <v>29</v>
      </c>
      <c r="F1534" s="23">
        <v>308429265230</v>
      </c>
      <c r="G1534" s="23" t="s">
        <v>44</v>
      </c>
      <c r="H1534" s="203">
        <v>46126</v>
      </c>
      <c r="I1534" s="23" t="s">
        <v>28</v>
      </c>
      <c r="J1534" s="23" t="s">
        <v>29</v>
      </c>
      <c r="K1534" s="23" t="s">
        <v>59</v>
      </c>
      <c r="L1534" s="23"/>
      <c r="M1534" s="232" t="s">
        <v>13723</v>
      </c>
      <c r="N1534" s="23"/>
      <c r="O1534" s="232" t="s">
        <v>13724</v>
      </c>
      <c r="P1534" s="23"/>
      <c r="Q1534" s="23"/>
      <c r="R1534" s="232">
        <v>1</v>
      </c>
      <c r="S1534" s="23"/>
      <c r="T1534" s="232" t="s">
        <v>13725</v>
      </c>
      <c r="U1534" s="23"/>
      <c r="V1534" s="23"/>
      <c r="W1534" s="204"/>
      <c r="X1534" s="232" t="s">
        <v>31</v>
      </c>
      <c r="Y1534" s="232" t="s">
        <v>281</v>
      </c>
      <c r="Z1534" s="165"/>
      <c r="AA1534" s="165"/>
    </row>
    <row r="1535" spans="1:27" ht="16.5" hidden="1">
      <c r="A1535" s="2">
        <f t="shared" si="0"/>
        <v>1532</v>
      </c>
      <c r="B1535" s="3" t="str">
        <f>VLOOKUP(D1535,DSKH!$A:$B,2,0)</f>
        <v>A-324</v>
      </c>
      <c r="C1535" s="23" t="s">
        <v>87</v>
      </c>
      <c r="D1535" s="23" t="s">
        <v>56</v>
      </c>
      <c r="E1535" s="23" t="s">
        <v>29</v>
      </c>
      <c r="F1535" s="23">
        <v>308429271750</v>
      </c>
      <c r="G1535" s="23" t="s">
        <v>44</v>
      </c>
      <c r="H1535" s="203">
        <v>46126</v>
      </c>
      <c r="I1535" s="23" t="s">
        <v>28</v>
      </c>
      <c r="J1535" s="23" t="s">
        <v>29</v>
      </c>
      <c r="K1535" s="23" t="s">
        <v>59</v>
      </c>
      <c r="L1535" s="23"/>
      <c r="M1535" s="223"/>
      <c r="N1535" s="23"/>
      <c r="O1535" s="223"/>
      <c r="P1535" s="23"/>
      <c r="Q1535" s="23"/>
      <c r="R1535" s="223"/>
      <c r="S1535" s="23"/>
      <c r="T1535" s="223"/>
      <c r="U1535" s="23"/>
      <c r="V1535" s="23"/>
      <c r="W1535" s="204"/>
      <c r="X1535" s="223"/>
      <c r="Y1535" s="223"/>
      <c r="Z1535" s="165"/>
      <c r="AA1535" s="165"/>
    </row>
    <row r="1536" spans="1:27" ht="16.5" hidden="1">
      <c r="A1536" s="2">
        <f t="shared" si="0"/>
        <v>1533</v>
      </c>
      <c r="B1536" s="3" t="str">
        <f>VLOOKUP(D1536,DSKH!$A:$B,2,0)</f>
        <v>A-324</v>
      </c>
      <c r="C1536" s="23" t="s">
        <v>87</v>
      </c>
      <c r="D1536" s="23" t="s">
        <v>56</v>
      </c>
      <c r="E1536" s="23" t="s">
        <v>29</v>
      </c>
      <c r="F1536" s="23">
        <v>308429298940</v>
      </c>
      <c r="G1536" s="23" t="s">
        <v>44</v>
      </c>
      <c r="H1536" s="203">
        <v>46126</v>
      </c>
      <c r="I1536" s="23" t="s">
        <v>28</v>
      </c>
      <c r="J1536" s="23" t="s">
        <v>29</v>
      </c>
      <c r="K1536" s="23" t="s">
        <v>59</v>
      </c>
      <c r="L1536" s="23"/>
      <c r="M1536" s="23">
        <v>6603075836</v>
      </c>
      <c r="N1536" s="23"/>
      <c r="O1536" s="23" t="s">
        <v>13726</v>
      </c>
      <c r="P1536" s="23"/>
      <c r="Q1536" s="23"/>
      <c r="R1536" s="23">
        <v>1</v>
      </c>
      <c r="S1536" s="23"/>
      <c r="T1536" s="23" t="s">
        <v>13727</v>
      </c>
      <c r="U1536" s="23"/>
      <c r="V1536" s="23"/>
      <c r="W1536" s="204"/>
      <c r="X1536" s="23" t="s">
        <v>64</v>
      </c>
      <c r="Y1536" s="23"/>
      <c r="Z1536" s="165"/>
      <c r="AA1536" s="165"/>
    </row>
    <row r="1537" spans="1:27" ht="33" hidden="1">
      <c r="A1537" s="2">
        <f t="shared" si="0"/>
        <v>1534</v>
      </c>
      <c r="B1537" s="3" t="str">
        <f>VLOOKUP(D1537,DSKH!$A:$B,2,0)</f>
        <v>A-56</v>
      </c>
      <c r="C1537" s="23" t="s">
        <v>25</v>
      </c>
      <c r="D1537" s="23" t="s">
        <v>43</v>
      </c>
      <c r="E1537" s="23" t="s">
        <v>5277</v>
      </c>
      <c r="F1537" s="23">
        <v>308411437960</v>
      </c>
      <c r="G1537" s="23" t="s">
        <v>44</v>
      </c>
      <c r="H1537" s="203">
        <v>46120</v>
      </c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04"/>
      <c r="X1537" s="23"/>
      <c r="Y1537" s="23" t="s">
        <v>13728</v>
      </c>
      <c r="Z1537" s="165"/>
      <c r="AA1537" s="165"/>
    </row>
    <row r="1538" spans="1:27" ht="16.5" hidden="1">
      <c r="A1538" s="2">
        <f t="shared" si="0"/>
        <v>1535</v>
      </c>
      <c r="B1538" s="3" t="str">
        <f>VLOOKUP(D1538,DSKH!$A:$B,2,0)</f>
        <v>A-51</v>
      </c>
      <c r="C1538" s="23" t="s">
        <v>25</v>
      </c>
      <c r="D1538" s="23" t="s">
        <v>11702</v>
      </c>
      <c r="E1538" s="23" t="s">
        <v>57</v>
      </c>
      <c r="F1538" s="23">
        <v>108142451650</v>
      </c>
      <c r="G1538" s="23" t="s">
        <v>34</v>
      </c>
      <c r="H1538" s="203">
        <v>46125</v>
      </c>
      <c r="I1538" s="23" t="s">
        <v>28</v>
      </c>
      <c r="J1538" s="23" t="s">
        <v>29</v>
      </c>
      <c r="K1538" s="23" t="s">
        <v>30</v>
      </c>
      <c r="L1538" s="23"/>
      <c r="M1538" s="23">
        <v>172</v>
      </c>
      <c r="N1538" s="23"/>
      <c r="O1538" s="23"/>
      <c r="P1538" s="23"/>
      <c r="Q1538" s="23"/>
      <c r="R1538" s="23"/>
      <c r="S1538" s="23">
        <v>1</v>
      </c>
      <c r="T1538" s="23"/>
      <c r="U1538" s="23"/>
      <c r="V1538" s="23"/>
      <c r="W1538" s="204"/>
      <c r="X1538" s="23"/>
      <c r="Y1538" s="23"/>
      <c r="Z1538" s="165"/>
      <c r="AA1538" s="165"/>
    </row>
    <row r="1539" spans="1:27" ht="16.5" hidden="1">
      <c r="A1539" s="2">
        <f t="shared" si="0"/>
        <v>1536</v>
      </c>
      <c r="B1539" s="3" t="str">
        <f>VLOOKUP(D1539,DSKH!$A:$B,2,0)</f>
        <v>A-212</v>
      </c>
      <c r="C1539" s="23" t="s">
        <v>25</v>
      </c>
      <c r="D1539" s="23" t="s">
        <v>26</v>
      </c>
      <c r="E1539" s="23" t="s">
        <v>57</v>
      </c>
      <c r="F1539" s="23">
        <v>108149933840</v>
      </c>
      <c r="G1539" s="23" t="s">
        <v>32</v>
      </c>
      <c r="H1539" s="203">
        <v>46126</v>
      </c>
      <c r="I1539" s="23" t="s">
        <v>28</v>
      </c>
      <c r="J1539" s="23" t="s">
        <v>36</v>
      </c>
      <c r="K1539" s="23" t="s">
        <v>30</v>
      </c>
      <c r="L1539" s="23"/>
      <c r="M1539" s="23">
        <v>103</v>
      </c>
      <c r="N1539" s="23"/>
      <c r="O1539" s="23"/>
      <c r="P1539" s="23"/>
      <c r="Q1539" s="23"/>
      <c r="R1539" s="23"/>
      <c r="S1539" s="23">
        <v>1</v>
      </c>
      <c r="T1539" s="23"/>
      <c r="U1539" s="23"/>
      <c r="V1539" s="23"/>
      <c r="W1539" s="204"/>
      <c r="X1539" s="23"/>
      <c r="Y1539" s="23"/>
      <c r="Z1539" s="165"/>
      <c r="AA1539" s="165"/>
    </row>
    <row r="1540" spans="1:27" ht="33" hidden="1">
      <c r="A1540" s="2">
        <f t="shared" si="0"/>
        <v>1537</v>
      </c>
      <c r="B1540" s="3" t="str">
        <f>VLOOKUP(D1540,DSKH!$A:$B,2,0)</f>
        <v>A-212</v>
      </c>
      <c r="C1540" s="23" t="s">
        <v>25</v>
      </c>
      <c r="D1540" s="23" t="s">
        <v>26</v>
      </c>
      <c r="E1540" s="23" t="s">
        <v>57</v>
      </c>
      <c r="F1540" s="23">
        <v>108148733710</v>
      </c>
      <c r="G1540" s="23" t="s">
        <v>32</v>
      </c>
      <c r="H1540" s="203">
        <v>46126</v>
      </c>
      <c r="I1540" s="23" t="s">
        <v>9403</v>
      </c>
      <c r="J1540" s="23" t="s">
        <v>36</v>
      </c>
      <c r="K1540" s="23" t="s">
        <v>30</v>
      </c>
      <c r="L1540" s="23"/>
      <c r="M1540" s="23">
        <v>77</v>
      </c>
      <c r="N1540" s="23"/>
      <c r="O1540" s="23"/>
      <c r="P1540" s="23"/>
      <c r="Q1540" s="23"/>
      <c r="R1540" s="23"/>
      <c r="S1540" s="23">
        <v>1</v>
      </c>
      <c r="T1540" s="23"/>
      <c r="U1540" s="23"/>
      <c r="V1540" s="23"/>
      <c r="W1540" s="204"/>
      <c r="X1540" s="23"/>
      <c r="Y1540" s="23"/>
      <c r="Z1540" s="165"/>
      <c r="AA1540" s="165"/>
    </row>
    <row r="1541" spans="1:27" ht="16.5" hidden="1">
      <c r="A1541" s="2">
        <f t="shared" si="0"/>
        <v>1538</v>
      </c>
      <c r="B1541" s="3" t="str">
        <f>VLOOKUP(D1541,DSKH!$A:$B,2,0)</f>
        <v>A-212</v>
      </c>
      <c r="C1541" s="23" t="s">
        <v>25</v>
      </c>
      <c r="D1541" s="23" t="s">
        <v>26</v>
      </c>
      <c r="E1541" s="23" t="s">
        <v>57</v>
      </c>
      <c r="F1541" s="23">
        <v>108146897830</v>
      </c>
      <c r="G1541" s="23" t="s">
        <v>34</v>
      </c>
      <c r="H1541" s="203">
        <v>46125</v>
      </c>
      <c r="I1541" s="23" t="s">
        <v>28</v>
      </c>
      <c r="J1541" s="23" t="s">
        <v>29</v>
      </c>
      <c r="K1541" s="23" t="s">
        <v>30</v>
      </c>
      <c r="L1541" s="23"/>
      <c r="M1541" s="23">
        <v>246</v>
      </c>
      <c r="N1541" s="23"/>
      <c r="O1541" s="23"/>
      <c r="P1541" s="23"/>
      <c r="Q1541" s="23"/>
      <c r="R1541" s="23"/>
      <c r="S1541" s="23">
        <v>1</v>
      </c>
      <c r="T1541" s="23"/>
      <c r="U1541" s="23"/>
      <c r="V1541" s="23"/>
      <c r="W1541" s="204"/>
      <c r="X1541" s="23"/>
      <c r="Y1541" s="23"/>
      <c r="Z1541" s="165"/>
      <c r="AA1541" s="165"/>
    </row>
    <row r="1542" spans="1:27" ht="16.5" hidden="1">
      <c r="A1542" s="2">
        <f t="shared" si="0"/>
        <v>1539</v>
      </c>
      <c r="B1542" s="3" t="str">
        <f>VLOOKUP(D1542,DSKH!$A:$B,2,0)</f>
        <v>A-212</v>
      </c>
      <c r="C1542" s="23" t="s">
        <v>25</v>
      </c>
      <c r="D1542" s="23" t="s">
        <v>26</v>
      </c>
      <c r="E1542" s="23" t="s">
        <v>57</v>
      </c>
      <c r="F1542" s="23">
        <v>108146889650</v>
      </c>
      <c r="G1542" s="23" t="s">
        <v>34</v>
      </c>
      <c r="H1542" s="203">
        <v>46125</v>
      </c>
      <c r="I1542" s="23" t="s">
        <v>28</v>
      </c>
      <c r="J1542" s="23" t="s">
        <v>29</v>
      </c>
      <c r="K1542" s="23" t="s">
        <v>30</v>
      </c>
      <c r="L1542" s="23"/>
      <c r="M1542" s="23">
        <v>72</v>
      </c>
      <c r="N1542" s="23"/>
      <c r="O1542" s="23"/>
      <c r="P1542" s="23"/>
      <c r="Q1542" s="23"/>
      <c r="R1542" s="23"/>
      <c r="S1542" s="23">
        <v>1</v>
      </c>
      <c r="T1542" s="23"/>
      <c r="U1542" s="23"/>
      <c r="V1542" s="23"/>
      <c r="W1542" s="204"/>
      <c r="X1542" s="23"/>
      <c r="Y1542" s="23"/>
      <c r="Z1542" s="165"/>
      <c r="AA1542" s="165"/>
    </row>
    <row r="1543" spans="1:27" ht="16.5" hidden="1">
      <c r="A1543" s="2">
        <f t="shared" si="0"/>
        <v>1540</v>
      </c>
      <c r="B1543" s="3" t="str">
        <f>VLOOKUP(D1543,DSKH!$A:$B,2,0)</f>
        <v>A-212</v>
      </c>
      <c r="C1543" s="23" t="s">
        <v>25</v>
      </c>
      <c r="D1543" s="23" t="s">
        <v>26</v>
      </c>
      <c r="E1543" s="23" t="s">
        <v>57</v>
      </c>
      <c r="F1543" s="23">
        <v>108146902510</v>
      </c>
      <c r="G1543" s="23" t="s">
        <v>34</v>
      </c>
      <c r="H1543" s="203">
        <v>46125</v>
      </c>
      <c r="I1543" s="23" t="s">
        <v>28</v>
      </c>
      <c r="J1543" s="23" t="s">
        <v>29</v>
      </c>
      <c r="K1543" s="23" t="s">
        <v>30</v>
      </c>
      <c r="L1543" s="23"/>
      <c r="M1543" s="23">
        <v>305</v>
      </c>
      <c r="N1543" s="23"/>
      <c r="O1543" s="23"/>
      <c r="P1543" s="23"/>
      <c r="Q1543" s="23"/>
      <c r="R1543" s="23"/>
      <c r="S1543" s="23">
        <v>1</v>
      </c>
      <c r="T1543" s="23"/>
      <c r="U1543" s="23"/>
      <c r="V1543" s="23"/>
      <c r="W1543" s="204"/>
      <c r="X1543" s="23"/>
      <c r="Y1543" s="23"/>
      <c r="Z1543" s="165"/>
      <c r="AA1543" s="165"/>
    </row>
    <row r="1544" spans="1:27" ht="16.5" hidden="1">
      <c r="A1544" s="2">
        <f t="shared" si="0"/>
        <v>1541</v>
      </c>
      <c r="B1544" s="3" t="str">
        <f>VLOOKUP(D1544,DSKH!$A:$B,2,0)</f>
        <v>A-212</v>
      </c>
      <c r="C1544" s="23" t="s">
        <v>25</v>
      </c>
      <c r="D1544" s="23" t="s">
        <v>26</v>
      </c>
      <c r="E1544" s="23" t="s">
        <v>57</v>
      </c>
      <c r="F1544" s="23">
        <v>108146894000</v>
      </c>
      <c r="G1544" s="23" t="s">
        <v>34</v>
      </c>
      <c r="H1544" s="203">
        <v>46125</v>
      </c>
      <c r="I1544" s="23" t="s">
        <v>28</v>
      </c>
      <c r="J1544" s="23" t="s">
        <v>29</v>
      </c>
      <c r="K1544" s="23" t="s">
        <v>30</v>
      </c>
      <c r="L1544" s="23"/>
      <c r="M1544" s="23">
        <v>89</v>
      </c>
      <c r="N1544" s="23"/>
      <c r="O1544" s="23"/>
      <c r="P1544" s="23"/>
      <c r="Q1544" s="23"/>
      <c r="R1544" s="23"/>
      <c r="S1544" s="23">
        <v>1</v>
      </c>
      <c r="T1544" s="23"/>
      <c r="U1544" s="23"/>
      <c r="V1544" s="23"/>
      <c r="W1544" s="204"/>
      <c r="X1544" s="23"/>
      <c r="Y1544" s="23"/>
      <c r="Z1544" s="165"/>
      <c r="AA1544" s="165"/>
    </row>
    <row r="1545" spans="1:27" ht="16.5" hidden="1">
      <c r="A1545" s="2">
        <f t="shared" si="0"/>
        <v>1542</v>
      </c>
      <c r="B1545" s="3" t="str">
        <f>VLOOKUP(D1545,DSKH!$A:$B,2,0)</f>
        <v>A-212</v>
      </c>
      <c r="C1545" s="23" t="s">
        <v>25</v>
      </c>
      <c r="D1545" s="23" t="s">
        <v>26</v>
      </c>
      <c r="E1545" s="23" t="s">
        <v>57</v>
      </c>
      <c r="F1545" s="23">
        <v>108146892710</v>
      </c>
      <c r="G1545" s="23" t="s">
        <v>34</v>
      </c>
      <c r="H1545" s="203">
        <v>46125</v>
      </c>
      <c r="I1545" s="23" t="s">
        <v>28</v>
      </c>
      <c r="J1545" s="23" t="s">
        <v>29</v>
      </c>
      <c r="K1545" s="23" t="s">
        <v>30</v>
      </c>
      <c r="L1545" s="23"/>
      <c r="M1545" s="23">
        <v>89</v>
      </c>
      <c r="N1545" s="23"/>
      <c r="O1545" s="23"/>
      <c r="P1545" s="23"/>
      <c r="Q1545" s="23"/>
      <c r="R1545" s="23"/>
      <c r="S1545" s="23">
        <v>1</v>
      </c>
      <c r="T1545" s="23"/>
      <c r="U1545" s="23"/>
      <c r="V1545" s="23"/>
      <c r="W1545" s="204"/>
      <c r="X1545" s="23"/>
      <c r="Y1545" s="23"/>
      <c r="Z1545" s="165"/>
      <c r="AA1545" s="165"/>
    </row>
    <row r="1546" spans="1:27" ht="16.5" hidden="1">
      <c r="A1546" s="2">
        <f t="shared" si="0"/>
        <v>1543</v>
      </c>
      <c r="B1546" s="3" t="str">
        <f>VLOOKUP(D1546,DSKH!$A:$B,2,0)</f>
        <v>A-212</v>
      </c>
      <c r="C1546" s="23" t="s">
        <v>25</v>
      </c>
      <c r="D1546" s="23" t="s">
        <v>26</v>
      </c>
      <c r="E1546" s="23" t="s">
        <v>57</v>
      </c>
      <c r="F1546" s="23">
        <v>108146891900</v>
      </c>
      <c r="G1546" s="23" t="s">
        <v>34</v>
      </c>
      <c r="H1546" s="203">
        <v>46125</v>
      </c>
      <c r="I1546" s="23" t="s">
        <v>28</v>
      </c>
      <c r="J1546" s="23" t="s">
        <v>29</v>
      </c>
      <c r="K1546" s="23" t="s">
        <v>30</v>
      </c>
      <c r="L1546" s="23"/>
      <c r="M1546" s="23">
        <v>73</v>
      </c>
      <c r="N1546" s="23"/>
      <c r="O1546" s="23"/>
      <c r="P1546" s="23"/>
      <c r="Q1546" s="23"/>
      <c r="R1546" s="23"/>
      <c r="S1546" s="23">
        <v>1</v>
      </c>
      <c r="T1546" s="23"/>
      <c r="U1546" s="23"/>
      <c r="V1546" s="23"/>
      <c r="W1546" s="204"/>
      <c r="X1546" s="23"/>
      <c r="Y1546" s="23"/>
      <c r="Z1546" s="165"/>
      <c r="AA1546" s="165"/>
    </row>
    <row r="1547" spans="1:27" ht="16.5" hidden="1">
      <c r="A1547" s="2">
        <f t="shared" si="0"/>
        <v>1544</v>
      </c>
      <c r="B1547" s="3" t="str">
        <f>VLOOKUP(D1547,DSKH!$A:$B,2,0)</f>
        <v>A-212</v>
      </c>
      <c r="C1547" s="23" t="s">
        <v>25</v>
      </c>
      <c r="D1547" s="23" t="s">
        <v>26</v>
      </c>
      <c r="E1547" s="23" t="s">
        <v>57</v>
      </c>
      <c r="F1547" s="23">
        <v>108144856630</v>
      </c>
      <c r="G1547" s="23" t="s">
        <v>32</v>
      </c>
      <c r="H1547" s="203">
        <v>46125</v>
      </c>
      <c r="I1547" s="23" t="s">
        <v>28</v>
      </c>
      <c r="J1547" s="23" t="s">
        <v>36</v>
      </c>
      <c r="K1547" s="23" t="s">
        <v>30</v>
      </c>
      <c r="L1547" s="23"/>
      <c r="M1547" s="23">
        <v>681</v>
      </c>
      <c r="N1547" s="23"/>
      <c r="O1547" s="23"/>
      <c r="P1547" s="23"/>
      <c r="Q1547" s="23"/>
      <c r="R1547" s="23"/>
      <c r="S1547" s="23">
        <v>1</v>
      </c>
      <c r="T1547" s="23"/>
      <c r="U1547" s="23"/>
      <c r="V1547" s="23"/>
      <c r="W1547" s="204"/>
      <c r="X1547" s="23"/>
      <c r="Y1547" s="23"/>
      <c r="Z1547" s="165"/>
      <c r="AA1547" s="165"/>
    </row>
    <row r="1548" spans="1:27" ht="16.5" hidden="1">
      <c r="A1548" s="2">
        <f t="shared" si="0"/>
        <v>1545</v>
      </c>
      <c r="B1548" s="3" t="str">
        <f>VLOOKUP(D1548,DSKH!$A:$B,2,0)</f>
        <v>A-212</v>
      </c>
      <c r="C1548" s="23" t="s">
        <v>25</v>
      </c>
      <c r="D1548" s="23" t="s">
        <v>26</v>
      </c>
      <c r="E1548" s="23" t="s">
        <v>57</v>
      </c>
      <c r="F1548" s="23">
        <v>108144480840</v>
      </c>
      <c r="G1548" s="23" t="s">
        <v>34</v>
      </c>
      <c r="H1548" s="203">
        <v>46125</v>
      </c>
      <c r="I1548" s="23" t="s">
        <v>28</v>
      </c>
      <c r="J1548" s="23" t="s">
        <v>29</v>
      </c>
      <c r="K1548" s="23" t="s">
        <v>30</v>
      </c>
      <c r="L1548" s="23"/>
      <c r="M1548" s="23">
        <v>122</v>
      </c>
      <c r="N1548" s="23"/>
      <c r="O1548" s="23"/>
      <c r="P1548" s="23"/>
      <c r="Q1548" s="23"/>
      <c r="R1548" s="23"/>
      <c r="S1548" s="23">
        <v>1</v>
      </c>
      <c r="T1548" s="23"/>
      <c r="U1548" s="23"/>
      <c r="V1548" s="23"/>
      <c r="W1548" s="204"/>
      <c r="X1548" s="23"/>
      <c r="Y1548" s="23"/>
      <c r="Z1548" s="165"/>
      <c r="AA1548" s="165"/>
    </row>
    <row r="1549" spans="1:27" ht="16.5" hidden="1">
      <c r="A1549" s="2">
        <f t="shared" si="0"/>
        <v>1546</v>
      </c>
      <c r="B1549" s="3" t="str">
        <f>VLOOKUP(D1549,DSKH!$A:$B,2,0)</f>
        <v>A-212</v>
      </c>
      <c r="C1549" s="23" t="s">
        <v>25</v>
      </c>
      <c r="D1549" s="23" t="s">
        <v>26</v>
      </c>
      <c r="E1549" s="23" t="s">
        <v>57</v>
      </c>
      <c r="F1549" s="23">
        <v>108148909040</v>
      </c>
      <c r="G1549" s="23" t="s">
        <v>27</v>
      </c>
      <c r="H1549" s="203">
        <v>46126</v>
      </c>
      <c r="I1549" s="23" t="s">
        <v>28</v>
      </c>
      <c r="J1549" s="23" t="s">
        <v>29</v>
      </c>
      <c r="K1549" s="23" t="s">
        <v>30</v>
      </c>
      <c r="L1549" s="23"/>
      <c r="M1549" s="232" t="s">
        <v>13729</v>
      </c>
      <c r="N1549" s="232" t="s">
        <v>13730</v>
      </c>
      <c r="O1549" s="23"/>
      <c r="P1549" s="23"/>
      <c r="Q1549" s="232">
        <v>1</v>
      </c>
      <c r="R1549" s="23"/>
      <c r="S1549" s="23"/>
      <c r="T1549" s="232" t="s">
        <v>13731</v>
      </c>
      <c r="U1549" s="232" t="s">
        <v>13732</v>
      </c>
      <c r="V1549" s="23"/>
      <c r="W1549" s="204"/>
      <c r="X1549" s="232" t="s">
        <v>447</v>
      </c>
      <c r="Y1549" s="232" t="s">
        <v>35</v>
      </c>
      <c r="Z1549" s="165"/>
      <c r="AA1549" s="165"/>
    </row>
    <row r="1550" spans="1:27" ht="16.5" hidden="1">
      <c r="A1550" s="2">
        <f t="shared" si="0"/>
        <v>1547</v>
      </c>
      <c r="B1550" s="3" t="str">
        <f>VLOOKUP(D1550,DSKH!$A:$B,2,0)</f>
        <v>A-212</v>
      </c>
      <c r="C1550" s="23" t="s">
        <v>25</v>
      </c>
      <c r="D1550" s="23" t="s">
        <v>26</v>
      </c>
      <c r="E1550" s="23" t="s">
        <v>57</v>
      </c>
      <c r="F1550" s="23">
        <v>108148919910</v>
      </c>
      <c r="G1550" s="23" t="s">
        <v>27</v>
      </c>
      <c r="H1550" s="203">
        <v>46126</v>
      </c>
      <c r="I1550" s="23" t="s">
        <v>28</v>
      </c>
      <c r="J1550" s="23" t="s">
        <v>29</v>
      </c>
      <c r="K1550" s="23" t="s">
        <v>30</v>
      </c>
      <c r="L1550" s="23"/>
      <c r="M1550" s="230"/>
      <c r="N1550" s="230"/>
      <c r="O1550" s="23"/>
      <c r="P1550" s="23"/>
      <c r="Q1550" s="230"/>
      <c r="R1550" s="23"/>
      <c r="S1550" s="23"/>
      <c r="T1550" s="230"/>
      <c r="U1550" s="230"/>
      <c r="V1550" s="23"/>
      <c r="W1550" s="204"/>
      <c r="X1550" s="230"/>
      <c r="Y1550" s="230"/>
      <c r="Z1550" s="165"/>
      <c r="AA1550" s="165"/>
    </row>
    <row r="1551" spans="1:27" ht="16.5" hidden="1">
      <c r="A1551" s="2">
        <f t="shared" si="0"/>
        <v>1548</v>
      </c>
      <c r="B1551" s="3" t="str">
        <f>VLOOKUP(D1551,DSKH!$A:$B,2,0)</f>
        <v>A-212</v>
      </c>
      <c r="C1551" s="23" t="s">
        <v>25</v>
      </c>
      <c r="D1551" s="23" t="s">
        <v>26</v>
      </c>
      <c r="E1551" s="23" t="s">
        <v>57</v>
      </c>
      <c r="F1551" s="23">
        <v>108148918730</v>
      </c>
      <c r="G1551" s="23" t="s">
        <v>27</v>
      </c>
      <c r="H1551" s="203">
        <v>46126</v>
      </c>
      <c r="I1551" s="23" t="s">
        <v>28</v>
      </c>
      <c r="J1551" s="23" t="s">
        <v>29</v>
      </c>
      <c r="K1551" s="23" t="s">
        <v>30</v>
      </c>
      <c r="L1551" s="23"/>
      <c r="M1551" s="223"/>
      <c r="N1551" s="223"/>
      <c r="O1551" s="23"/>
      <c r="P1551" s="23"/>
      <c r="Q1551" s="223"/>
      <c r="R1551" s="23"/>
      <c r="S1551" s="23"/>
      <c r="T1551" s="223"/>
      <c r="U1551" s="223"/>
      <c r="V1551" s="23"/>
      <c r="W1551" s="204"/>
      <c r="X1551" s="223"/>
      <c r="Y1551" s="223"/>
      <c r="Z1551" s="165"/>
      <c r="AA1551" s="165"/>
    </row>
    <row r="1552" spans="1:27" ht="33" hidden="1">
      <c r="A1552" s="2">
        <f t="shared" si="0"/>
        <v>1549</v>
      </c>
      <c r="B1552" s="3" t="str">
        <f>VLOOKUP(D1552,DSKH!$A:$B,2,0)</f>
        <v>A-29</v>
      </c>
      <c r="C1552" s="23" t="s">
        <v>25</v>
      </c>
      <c r="D1552" s="23" t="s">
        <v>39</v>
      </c>
      <c r="E1552" s="23" t="s">
        <v>29</v>
      </c>
      <c r="F1552" s="23">
        <v>308431058960</v>
      </c>
      <c r="G1552" s="23" t="s">
        <v>41</v>
      </c>
      <c r="H1552" s="203">
        <v>46126</v>
      </c>
      <c r="I1552" s="23" t="s">
        <v>28</v>
      </c>
      <c r="J1552" s="23" t="s">
        <v>36</v>
      </c>
      <c r="K1552" s="23" t="s">
        <v>30</v>
      </c>
      <c r="L1552" s="23"/>
      <c r="M1552" s="23" t="s">
        <v>13733</v>
      </c>
      <c r="N1552" s="23"/>
      <c r="O1552" s="23" t="s">
        <v>13734</v>
      </c>
      <c r="P1552" s="23"/>
      <c r="Q1552" s="23">
        <v>1</v>
      </c>
      <c r="R1552" s="23"/>
      <c r="S1552" s="23"/>
      <c r="T1552" s="23"/>
      <c r="U1552" s="23" t="s">
        <v>13735</v>
      </c>
      <c r="V1552" s="23"/>
      <c r="W1552" s="204"/>
      <c r="X1552" s="23" t="s">
        <v>42</v>
      </c>
      <c r="Y1552" s="23"/>
      <c r="Z1552" s="165"/>
      <c r="AA1552" s="165"/>
    </row>
    <row r="1553" spans="1:27" ht="33" hidden="1">
      <c r="A1553" s="2">
        <f t="shared" si="0"/>
        <v>1550</v>
      </c>
      <c r="B1553" s="3" t="str">
        <f>VLOOKUP(D1553,DSKH!$A:$B,2,0)</f>
        <v>A-29</v>
      </c>
      <c r="C1553" s="23" t="s">
        <v>25</v>
      </c>
      <c r="D1553" s="23" t="s">
        <v>39</v>
      </c>
      <c r="E1553" s="23" t="s">
        <v>29</v>
      </c>
      <c r="F1553" s="23">
        <v>308429144460</v>
      </c>
      <c r="G1553" s="23" t="s">
        <v>41</v>
      </c>
      <c r="H1553" s="203">
        <v>46126</v>
      </c>
      <c r="I1553" s="23" t="s">
        <v>28</v>
      </c>
      <c r="J1553" s="23" t="s">
        <v>36</v>
      </c>
      <c r="K1553" s="23" t="s">
        <v>30</v>
      </c>
      <c r="L1553" s="23"/>
      <c r="M1553" s="23" t="s">
        <v>13736</v>
      </c>
      <c r="N1553" s="23"/>
      <c r="O1553" s="23">
        <v>267445567</v>
      </c>
      <c r="P1553" s="23"/>
      <c r="Q1553" s="23">
        <v>1</v>
      </c>
      <c r="R1553" s="23"/>
      <c r="S1553" s="23"/>
      <c r="T1553" s="23"/>
      <c r="U1553" s="23" t="s">
        <v>13737</v>
      </c>
      <c r="V1553" s="23"/>
      <c r="W1553" s="204"/>
      <c r="X1553" s="23" t="s">
        <v>42</v>
      </c>
      <c r="Y1553" s="23"/>
      <c r="Z1553" s="165"/>
      <c r="AA1553" s="165"/>
    </row>
    <row r="1554" spans="1:27" ht="16.5" hidden="1">
      <c r="A1554" s="2">
        <f t="shared" si="0"/>
        <v>1551</v>
      </c>
      <c r="B1554" s="3" t="str">
        <f>VLOOKUP(D1554,DSKH!$A:$B,2,0)</f>
        <v>A-29</v>
      </c>
      <c r="C1554" s="23" t="s">
        <v>25</v>
      </c>
      <c r="D1554" s="23" t="s">
        <v>39</v>
      </c>
      <c r="E1554" s="23" t="s">
        <v>29</v>
      </c>
      <c r="F1554" s="23">
        <v>308429006010</v>
      </c>
      <c r="G1554" s="23" t="s">
        <v>63</v>
      </c>
      <c r="H1554" s="203">
        <v>46126</v>
      </c>
      <c r="I1554" s="23" t="s">
        <v>28</v>
      </c>
      <c r="J1554" s="23" t="s">
        <v>29</v>
      </c>
      <c r="K1554" s="23" t="s">
        <v>30</v>
      </c>
      <c r="L1554" s="23"/>
      <c r="M1554" s="232" t="s">
        <v>13738</v>
      </c>
      <c r="N1554" s="23"/>
      <c r="O1554" s="232">
        <v>267445567</v>
      </c>
      <c r="P1554" s="23"/>
      <c r="Q1554" s="232">
        <v>1</v>
      </c>
      <c r="R1554" s="23"/>
      <c r="S1554" s="23"/>
      <c r="T1554" s="23"/>
      <c r="U1554" s="232" t="s">
        <v>13739</v>
      </c>
      <c r="V1554" s="23"/>
      <c r="W1554" s="204"/>
      <c r="X1554" s="232" t="s">
        <v>42</v>
      </c>
      <c r="Y1554" s="232" t="s">
        <v>35</v>
      </c>
      <c r="Z1554" s="165"/>
      <c r="AA1554" s="165"/>
    </row>
    <row r="1555" spans="1:27" ht="16.5" hidden="1">
      <c r="A1555" s="2">
        <f t="shared" si="0"/>
        <v>1552</v>
      </c>
      <c r="B1555" s="3" t="str">
        <f>VLOOKUP(D1555,DSKH!$A:$B,2,0)</f>
        <v>A-29</v>
      </c>
      <c r="C1555" s="23" t="s">
        <v>25</v>
      </c>
      <c r="D1555" s="23" t="s">
        <v>39</v>
      </c>
      <c r="E1555" s="23" t="s">
        <v>29</v>
      </c>
      <c r="F1555" s="23">
        <v>308429038100</v>
      </c>
      <c r="G1555" s="23" t="s">
        <v>41</v>
      </c>
      <c r="H1555" s="203">
        <v>46126</v>
      </c>
      <c r="I1555" s="23" t="s">
        <v>28</v>
      </c>
      <c r="J1555" s="23" t="s">
        <v>36</v>
      </c>
      <c r="K1555" s="23" t="s">
        <v>30</v>
      </c>
      <c r="L1555" s="23"/>
      <c r="M1555" s="223"/>
      <c r="N1555" s="23"/>
      <c r="O1555" s="223"/>
      <c r="P1555" s="23"/>
      <c r="Q1555" s="223"/>
      <c r="R1555" s="23"/>
      <c r="S1555" s="23"/>
      <c r="T1555" s="23"/>
      <c r="U1555" s="223"/>
      <c r="V1555" s="23"/>
      <c r="W1555" s="204"/>
      <c r="X1555" s="223"/>
      <c r="Y1555" s="223"/>
      <c r="Z1555" s="165"/>
      <c r="AA1555" s="165"/>
    </row>
    <row r="1556" spans="1:27" ht="33" hidden="1">
      <c r="A1556" s="2">
        <f t="shared" si="0"/>
        <v>1553</v>
      </c>
      <c r="B1556" s="3" t="str">
        <f>VLOOKUP(D1556,DSKH!$A:$B,2,0)</f>
        <v>A-57</v>
      </c>
      <c r="C1556" s="23" t="s">
        <v>11145</v>
      </c>
      <c r="D1556" s="23" t="s">
        <v>171</v>
      </c>
      <c r="E1556" s="23" t="s">
        <v>57</v>
      </c>
      <c r="F1556" s="23">
        <v>108144624010</v>
      </c>
      <c r="G1556" s="23" t="s">
        <v>27</v>
      </c>
      <c r="H1556" s="203">
        <v>46125</v>
      </c>
      <c r="I1556" s="23" t="s">
        <v>28</v>
      </c>
      <c r="J1556" s="23" t="s">
        <v>36</v>
      </c>
      <c r="K1556" s="23" t="s">
        <v>30</v>
      </c>
      <c r="L1556" s="23"/>
      <c r="M1556" s="23" t="s">
        <v>13740</v>
      </c>
      <c r="N1556" s="23" t="s">
        <v>13741</v>
      </c>
      <c r="O1556" s="23"/>
      <c r="P1556" s="23">
        <v>1</v>
      </c>
      <c r="Q1556" s="23"/>
      <c r="R1556" s="23"/>
      <c r="S1556" s="23"/>
      <c r="T1556" s="23" t="s">
        <v>13742</v>
      </c>
      <c r="U1556" s="23" t="s">
        <v>13743</v>
      </c>
      <c r="V1556" s="23">
        <v>262882242821</v>
      </c>
      <c r="W1556" s="204">
        <v>250000</v>
      </c>
      <c r="X1556" s="23" t="s">
        <v>31</v>
      </c>
      <c r="Y1556" s="23"/>
      <c r="Z1556" s="165"/>
      <c r="AA1556" s="165"/>
    </row>
    <row r="1557" spans="1:27" ht="16.5" hidden="1">
      <c r="A1557" s="2">
        <f t="shared" si="0"/>
        <v>1554</v>
      </c>
      <c r="B1557" s="3" t="str">
        <f>VLOOKUP(D1557,DSKH!$A:$B,2,0)</f>
        <v>A-57</v>
      </c>
      <c r="C1557" s="23" t="s">
        <v>11145</v>
      </c>
      <c r="D1557" s="23" t="s">
        <v>171</v>
      </c>
      <c r="E1557" s="23" t="s">
        <v>57</v>
      </c>
      <c r="F1557" s="23">
        <v>108145071900</v>
      </c>
      <c r="G1557" s="23" t="s">
        <v>32</v>
      </c>
      <c r="H1557" s="203">
        <v>46125</v>
      </c>
      <c r="I1557" s="23" t="s">
        <v>28</v>
      </c>
      <c r="J1557" s="23" t="s">
        <v>36</v>
      </c>
      <c r="K1557" s="23" t="s">
        <v>30</v>
      </c>
      <c r="L1557" s="23"/>
      <c r="M1557" s="23">
        <v>20260409</v>
      </c>
      <c r="N1557" s="23" t="s">
        <v>13744</v>
      </c>
      <c r="O1557" s="23"/>
      <c r="P1557" s="23"/>
      <c r="Q1557" s="23"/>
      <c r="R1557" s="23">
        <v>1</v>
      </c>
      <c r="S1557" s="23"/>
      <c r="T1557" s="23" t="s">
        <v>11514</v>
      </c>
      <c r="U1557" s="23"/>
      <c r="V1557" s="23"/>
      <c r="W1557" s="204"/>
      <c r="X1557" s="23" t="s">
        <v>50</v>
      </c>
      <c r="Y1557" s="23"/>
      <c r="Z1557" s="165"/>
      <c r="AA1557" s="165"/>
    </row>
    <row r="1558" spans="1:27" ht="16.5" hidden="1">
      <c r="A1558" s="2">
        <f t="shared" si="0"/>
        <v>1555</v>
      </c>
      <c r="B1558" s="3" t="str">
        <f>VLOOKUP(D1558,DSKH!$A:$B,2,0)</f>
        <v>A-57</v>
      </c>
      <c r="C1558" s="23" t="s">
        <v>11145</v>
      </c>
      <c r="D1558" s="23" t="s">
        <v>171</v>
      </c>
      <c r="E1558" s="23" t="s">
        <v>57</v>
      </c>
      <c r="F1558" s="23">
        <v>108145830440</v>
      </c>
      <c r="G1558" s="23" t="s">
        <v>32</v>
      </c>
      <c r="H1558" s="203">
        <v>46125</v>
      </c>
      <c r="I1558" s="23" t="s">
        <v>28</v>
      </c>
      <c r="J1558" s="23" t="s">
        <v>29</v>
      </c>
      <c r="K1558" s="23" t="s">
        <v>30</v>
      </c>
      <c r="L1558" s="23"/>
      <c r="M1558" s="23" t="s">
        <v>13745</v>
      </c>
      <c r="N1558" s="23" t="s">
        <v>13746</v>
      </c>
      <c r="O1558" s="23"/>
      <c r="P1558" s="23"/>
      <c r="Q1558" s="23"/>
      <c r="R1558" s="23">
        <v>1</v>
      </c>
      <c r="S1558" s="23"/>
      <c r="T1558" s="23" t="s">
        <v>13747</v>
      </c>
      <c r="U1558" s="23"/>
      <c r="V1558" s="23"/>
      <c r="W1558" s="204"/>
      <c r="X1558" s="23" t="s">
        <v>50</v>
      </c>
      <c r="Y1558" s="23"/>
      <c r="Z1558" s="165"/>
      <c r="AA1558" s="165"/>
    </row>
    <row r="1559" spans="1:27" ht="16.5" hidden="1">
      <c r="A1559" s="2">
        <f t="shared" si="0"/>
        <v>1556</v>
      </c>
      <c r="B1559" s="3" t="str">
        <f>VLOOKUP(D1559,DSKH!$A:$B,2,0)</f>
        <v>A-144</v>
      </c>
      <c r="C1559" s="23" t="s">
        <v>11145</v>
      </c>
      <c r="D1559" s="23" t="s">
        <v>181</v>
      </c>
      <c r="E1559" s="23" t="s">
        <v>29</v>
      </c>
      <c r="F1559" s="23">
        <v>308426205640</v>
      </c>
      <c r="G1559" s="23" t="s">
        <v>53</v>
      </c>
      <c r="H1559" s="203">
        <v>46125</v>
      </c>
      <c r="I1559" s="23" t="s">
        <v>28</v>
      </c>
      <c r="J1559" s="23" t="s">
        <v>29</v>
      </c>
      <c r="K1559" s="23" t="s">
        <v>54</v>
      </c>
      <c r="L1559" s="23"/>
      <c r="M1559" s="23">
        <v>377</v>
      </c>
      <c r="N1559" s="23"/>
      <c r="O1559" s="23"/>
      <c r="P1559" s="23"/>
      <c r="Q1559" s="23"/>
      <c r="R1559" s="23"/>
      <c r="S1559" s="23">
        <v>1</v>
      </c>
      <c r="T1559" s="23" t="s">
        <v>13748</v>
      </c>
      <c r="U1559" s="23"/>
      <c r="V1559" s="23"/>
      <c r="W1559" s="204"/>
      <c r="X1559" s="23"/>
      <c r="Y1559" s="23"/>
      <c r="Z1559" s="165"/>
      <c r="AA1559" s="165"/>
    </row>
    <row r="1560" spans="1:27" ht="16.5" hidden="1">
      <c r="A1560" s="2">
        <f t="shared" si="0"/>
        <v>1557</v>
      </c>
      <c r="B1560" s="3" t="str">
        <f>VLOOKUP(D1560,DSKH!$A:$B,2,0)</f>
        <v>A-144</v>
      </c>
      <c r="C1560" s="23" t="s">
        <v>11145</v>
      </c>
      <c r="D1560" s="23" t="s">
        <v>181</v>
      </c>
      <c r="E1560" s="23" t="s">
        <v>29</v>
      </c>
      <c r="F1560" s="23">
        <v>308426316460</v>
      </c>
      <c r="G1560" s="23" t="s">
        <v>53</v>
      </c>
      <c r="H1560" s="203">
        <v>46125</v>
      </c>
      <c r="I1560" s="23" t="s">
        <v>28</v>
      </c>
      <c r="J1560" s="23" t="s">
        <v>29</v>
      </c>
      <c r="K1560" s="23" t="s">
        <v>54</v>
      </c>
      <c r="L1560" s="23"/>
      <c r="M1560" s="23">
        <v>378</v>
      </c>
      <c r="N1560" s="23"/>
      <c r="O1560" s="23"/>
      <c r="P1560" s="23"/>
      <c r="Q1560" s="23"/>
      <c r="R1560" s="23"/>
      <c r="S1560" s="23">
        <v>1</v>
      </c>
      <c r="T1560" s="23" t="s">
        <v>13749</v>
      </c>
      <c r="U1560" s="23"/>
      <c r="V1560" s="23"/>
      <c r="W1560" s="204"/>
      <c r="X1560" s="23"/>
      <c r="Y1560" s="23"/>
      <c r="Z1560" s="165"/>
      <c r="AA1560" s="165"/>
    </row>
    <row r="1561" spans="1:27" ht="16.5" hidden="1">
      <c r="A1561" s="2">
        <f t="shared" si="0"/>
        <v>1558</v>
      </c>
      <c r="B1561" s="3" t="str">
        <f>VLOOKUP(D1561,DSKH!$A:$B,2,0)</f>
        <v>A-144</v>
      </c>
      <c r="C1561" s="23" t="s">
        <v>11145</v>
      </c>
      <c r="D1561" s="23" t="s">
        <v>181</v>
      </c>
      <c r="E1561" s="23" t="s">
        <v>29</v>
      </c>
      <c r="F1561" s="23">
        <v>308426542230</v>
      </c>
      <c r="G1561" s="23" t="s">
        <v>53</v>
      </c>
      <c r="H1561" s="203">
        <v>46125</v>
      </c>
      <c r="I1561" s="23" t="s">
        <v>28</v>
      </c>
      <c r="J1561" s="23" t="s">
        <v>29</v>
      </c>
      <c r="K1561" s="23" t="s">
        <v>54</v>
      </c>
      <c r="L1561" s="23"/>
      <c r="M1561" s="23">
        <v>379</v>
      </c>
      <c r="N1561" s="23"/>
      <c r="O1561" s="23"/>
      <c r="P1561" s="23"/>
      <c r="Q1561" s="23"/>
      <c r="R1561" s="23"/>
      <c r="S1561" s="23">
        <v>1</v>
      </c>
      <c r="T1561" s="23" t="s">
        <v>13750</v>
      </c>
      <c r="U1561" s="23"/>
      <c r="V1561" s="23"/>
      <c r="W1561" s="204"/>
      <c r="X1561" s="23"/>
      <c r="Y1561" s="23"/>
      <c r="Z1561" s="165"/>
      <c r="AA1561" s="165"/>
    </row>
    <row r="1562" spans="1:27" ht="16.5" hidden="1">
      <c r="A1562" s="2">
        <f t="shared" si="0"/>
        <v>1559</v>
      </c>
      <c r="B1562" s="3" t="str">
        <f>VLOOKUP(D1562,DSKH!$A:$B,2,0)</f>
        <v>A-144</v>
      </c>
      <c r="C1562" s="23" t="s">
        <v>11145</v>
      </c>
      <c r="D1562" s="23" t="s">
        <v>181</v>
      </c>
      <c r="E1562" s="23" t="s">
        <v>29</v>
      </c>
      <c r="F1562" s="23">
        <v>308427363440</v>
      </c>
      <c r="G1562" s="23" t="s">
        <v>53</v>
      </c>
      <c r="H1562" s="203">
        <v>46125</v>
      </c>
      <c r="I1562" s="23" t="s">
        <v>28</v>
      </c>
      <c r="J1562" s="23" t="s">
        <v>29</v>
      </c>
      <c r="K1562" s="23" t="s">
        <v>54</v>
      </c>
      <c r="L1562" s="23"/>
      <c r="M1562" s="23">
        <v>380</v>
      </c>
      <c r="N1562" s="23"/>
      <c r="O1562" s="23"/>
      <c r="P1562" s="23"/>
      <c r="Q1562" s="23"/>
      <c r="R1562" s="23"/>
      <c r="S1562" s="23">
        <v>1</v>
      </c>
      <c r="T1562" s="23" t="s">
        <v>13751</v>
      </c>
      <c r="U1562" s="23"/>
      <c r="V1562" s="23"/>
      <c r="W1562" s="204"/>
      <c r="X1562" s="23"/>
      <c r="Y1562" s="23"/>
      <c r="Z1562" s="165"/>
      <c r="AA1562" s="165"/>
    </row>
    <row r="1563" spans="1:27" ht="16.5" hidden="1">
      <c r="A1563" s="2">
        <f t="shared" si="0"/>
        <v>1560</v>
      </c>
      <c r="B1563" s="3" t="str">
        <f>VLOOKUP(D1563,DSKH!$A:$B,2,0)</f>
        <v>A-144</v>
      </c>
      <c r="C1563" s="23" t="s">
        <v>11145</v>
      </c>
      <c r="D1563" s="23" t="s">
        <v>181</v>
      </c>
      <c r="E1563" s="23" t="s">
        <v>29</v>
      </c>
      <c r="F1563" s="23">
        <v>308427419660</v>
      </c>
      <c r="G1563" s="23" t="s">
        <v>53</v>
      </c>
      <c r="H1563" s="203">
        <v>46125</v>
      </c>
      <c r="I1563" s="23" t="s">
        <v>28</v>
      </c>
      <c r="J1563" s="23" t="s">
        <v>29</v>
      </c>
      <c r="K1563" s="23" t="s">
        <v>54</v>
      </c>
      <c r="L1563" s="23"/>
      <c r="M1563" s="23">
        <v>381</v>
      </c>
      <c r="N1563" s="23"/>
      <c r="O1563" s="23"/>
      <c r="P1563" s="23"/>
      <c r="Q1563" s="23"/>
      <c r="R1563" s="23"/>
      <c r="S1563" s="23">
        <v>1</v>
      </c>
      <c r="T1563" s="23" t="s">
        <v>13752</v>
      </c>
      <c r="U1563" s="23"/>
      <c r="V1563" s="23"/>
      <c r="W1563" s="204"/>
      <c r="X1563" s="23"/>
      <c r="Y1563" s="23"/>
      <c r="Z1563" s="165"/>
      <c r="AA1563" s="165"/>
    </row>
    <row r="1564" spans="1:27" ht="16.5" hidden="1">
      <c r="A1564" s="2">
        <f t="shared" si="0"/>
        <v>1561</v>
      </c>
      <c r="B1564" s="3" t="str">
        <f>VLOOKUP(D1564,DSKH!$A:$B,2,0)</f>
        <v>A-144</v>
      </c>
      <c r="C1564" s="23" t="s">
        <v>11145</v>
      </c>
      <c r="D1564" s="23" t="s">
        <v>181</v>
      </c>
      <c r="E1564" s="23" t="s">
        <v>29</v>
      </c>
      <c r="F1564" s="23">
        <v>308427471830</v>
      </c>
      <c r="G1564" s="23" t="s">
        <v>53</v>
      </c>
      <c r="H1564" s="203">
        <v>46125</v>
      </c>
      <c r="I1564" s="23" t="s">
        <v>28</v>
      </c>
      <c r="J1564" s="23" t="s">
        <v>29</v>
      </c>
      <c r="K1564" s="23" t="s">
        <v>54</v>
      </c>
      <c r="L1564" s="23"/>
      <c r="M1564" s="23">
        <v>382</v>
      </c>
      <c r="N1564" s="23"/>
      <c r="O1564" s="23"/>
      <c r="P1564" s="23"/>
      <c r="Q1564" s="23"/>
      <c r="R1564" s="23"/>
      <c r="S1564" s="23">
        <v>1</v>
      </c>
      <c r="T1564" s="23" t="s">
        <v>13753</v>
      </c>
      <c r="U1564" s="23"/>
      <c r="V1564" s="23"/>
      <c r="W1564" s="204"/>
      <c r="X1564" s="23"/>
      <c r="Y1564" s="23"/>
      <c r="Z1564" s="165"/>
      <c r="AA1564" s="165"/>
    </row>
    <row r="1565" spans="1:27" ht="16.5" hidden="1">
      <c r="A1565" s="2">
        <f t="shared" si="0"/>
        <v>1562</v>
      </c>
      <c r="B1565" s="3" t="str">
        <f>VLOOKUP(D1565,DSKH!$A:$B,2,0)</f>
        <v>A-144</v>
      </c>
      <c r="C1565" s="23" t="s">
        <v>11145</v>
      </c>
      <c r="D1565" s="23" t="s">
        <v>181</v>
      </c>
      <c r="E1565" s="23" t="s">
        <v>29</v>
      </c>
      <c r="F1565" s="23">
        <v>308427667500</v>
      </c>
      <c r="G1565" s="23" t="s">
        <v>53</v>
      </c>
      <c r="H1565" s="203">
        <v>46125</v>
      </c>
      <c r="I1565" s="23" t="s">
        <v>28</v>
      </c>
      <c r="J1565" s="23" t="s">
        <v>29</v>
      </c>
      <c r="K1565" s="23" t="s">
        <v>54</v>
      </c>
      <c r="L1565" s="23"/>
      <c r="M1565" s="23">
        <v>383</v>
      </c>
      <c r="N1565" s="23"/>
      <c r="O1565" s="23"/>
      <c r="P1565" s="23"/>
      <c r="Q1565" s="23"/>
      <c r="R1565" s="23"/>
      <c r="S1565" s="23">
        <v>1</v>
      </c>
      <c r="T1565" s="23" t="s">
        <v>13754</v>
      </c>
      <c r="U1565" s="23"/>
      <c r="V1565" s="23"/>
      <c r="W1565" s="204"/>
      <c r="X1565" s="23"/>
      <c r="Y1565" s="23"/>
      <c r="Z1565" s="165"/>
      <c r="AA1565" s="165"/>
    </row>
    <row r="1566" spans="1:27" ht="16.5" hidden="1">
      <c r="A1566" s="2">
        <f t="shared" si="0"/>
        <v>1563</v>
      </c>
      <c r="B1566" s="3" t="str">
        <f>VLOOKUP(D1566,DSKH!$A:$B,2,0)</f>
        <v>A-144</v>
      </c>
      <c r="C1566" s="23" t="s">
        <v>11145</v>
      </c>
      <c r="D1566" s="23" t="s">
        <v>181</v>
      </c>
      <c r="E1566" s="23" t="s">
        <v>29</v>
      </c>
      <c r="F1566" s="23">
        <v>308427713000</v>
      </c>
      <c r="G1566" s="23" t="s">
        <v>53</v>
      </c>
      <c r="H1566" s="203">
        <v>46125</v>
      </c>
      <c r="I1566" s="23" t="s">
        <v>28</v>
      </c>
      <c r="J1566" s="23" t="s">
        <v>29</v>
      </c>
      <c r="K1566" s="23" t="s">
        <v>54</v>
      </c>
      <c r="L1566" s="23"/>
      <c r="M1566" s="23">
        <v>384</v>
      </c>
      <c r="N1566" s="23"/>
      <c r="O1566" s="23"/>
      <c r="P1566" s="23"/>
      <c r="Q1566" s="23"/>
      <c r="R1566" s="23"/>
      <c r="S1566" s="23">
        <v>1</v>
      </c>
      <c r="T1566" s="23" t="s">
        <v>13755</v>
      </c>
      <c r="U1566" s="23"/>
      <c r="V1566" s="23"/>
      <c r="W1566" s="204"/>
      <c r="X1566" s="23"/>
      <c r="Y1566" s="23"/>
      <c r="Z1566" s="165"/>
      <c r="AA1566" s="165"/>
    </row>
    <row r="1567" spans="1:27" ht="16.5" hidden="1">
      <c r="A1567" s="2">
        <f t="shared" si="0"/>
        <v>1564</v>
      </c>
      <c r="B1567" s="3" t="str">
        <f>VLOOKUP(D1567,DSKH!$A:$B,2,0)</f>
        <v>A-144</v>
      </c>
      <c r="C1567" s="23" t="s">
        <v>11145</v>
      </c>
      <c r="D1567" s="23" t="s">
        <v>181</v>
      </c>
      <c r="E1567" s="23" t="s">
        <v>57</v>
      </c>
      <c r="F1567" s="23">
        <v>108146184530</v>
      </c>
      <c r="G1567" s="23" t="s">
        <v>34</v>
      </c>
      <c r="H1567" s="203">
        <v>46125</v>
      </c>
      <c r="I1567" s="23" t="s">
        <v>28</v>
      </c>
      <c r="J1567" s="23" t="s">
        <v>29</v>
      </c>
      <c r="K1567" s="23" t="s">
        <v>54</v>
      </c>
      <c r="L1567" s="23"/>
      <c r="M1567" s="23">
        <v>10286</v>
      </c>
      <c r="N1567" s="23"/>
      <c r="O1567" s="23"/>
      <c r="P1567" s="23"/>
      <c r="Q1567" s="23"/>
      <c r="R1567" s="23"/>
      <c r="S1567" s="23">
        <v>1</v>
      </c>
      <c r="T1567" s="23" t="s">
        <v>13756</v>
      </c>
      <c r="U1567" s="23"/>
      <c r="V1567" s="23"/>
      <c r="W1567" s="204"/>
      <c r="X1567" s="23"/>
      <c r="Y1567" s="23"/>
      <c r="Z1567" s="165"/>
      <c r="AA1567" s="165"/>
    </row>
    <row r="1568" spans="1:27" ht="16.5" hidden="1">
      <c r="A1568" s="2">
        <f t="shared" si="0"/>
        <v>1565</v>
      </c>
      <c r="B1568" s="3" t="str">
        <f>VLOOKUP(D1568,DSKH!$A:$B,2,0)</f>
        <v>A-212</v>
      </c>
      <c r="C1568" s="23" t="s">
        <v>11145</v>
      </c>
      <c r="D1568" s="23" t="s">
        <v>26</v>
      </c>
      <c r="E1568" s="23" t="s">
        <v>57</v>
      </c>
      <c r="F1568" s="23">
        <v>108146873700</v>
      </c>
      <c r="G1568" s="23" t="s">
        <v>34</v>
      </c>
      <c r="H1568" s="203">
        <v>46125</v>
      </c>
      <c r="I1568" s="23" t="s">
        <v>28</v>
      </c>
      <c r="J1568" s="23" t="s">
        <v>29</v>
      </c>
      <c r="K1568" s="23" t="s">
        <v>30</v>
      </c>
      <c r="L1568" s="23"/>
      <c r="M1568" s="23">
        <v>524</v>
      </c>
      <c r="N1568" s="23"/>
      <c r="O1568" s="23"/>
      <c r="P1568" s="23"/>
      <c r="Q1568" s="23"/>
      <c r="R1568" s="23"/>
      <c r="S1568" s="23">
        <v>1</v>
      </c>
      <c r="T1568" s="23" t="s">
        <v>13299</v>
      </c>
      <c r="U1568" s="23"/>
      <c r="V1568" s="23"/>
      <c r="W1568" s="204"/>
      <c r="X1568" s="23"/>
      <c r="Y1568" s="23"/>
      <c r="Z1568" s="165"/>
      <c r="AA1568" s="165"/>
    </row>
    <row r="1569" spans="1:27" ht="16.5" hidden="1">
      <c r="A1569" s="2">
        <f t="shared" si="0"/>
        <v>1566</v>
      </c>
      <c r="B1569" s="3" t="str">
        <f>VLOOKUP(D1569,DSKH!$A:$B,2,0)</f>
        <v>A-212</v>
      </c>
      <c r="C1569" s="23" t="s">
        <v>11145</v>
      </c>
      <c r="D1569" s="23" t="s">
        <v>26</v>
      </c>
      <c r="E1569" s="23" t="s">
        <v>57</v>
      </c>
      <c r="F1569" s="23">
        <v>108146879630</v>
      </c>
      <c r="G1569" s="23" t="s">
        <v>34</v>
      </c>
      <c r="H1569" s="203">
        <v>46125</v>
      </c>
      <c r="I1569" s="23" t="s">
        <v>28</v>
      </c>
      <c r="J1569" s="23" t="s">
        <v>29</v>
      </c>
      <c r="K1569" s="23" t="s">
        <v>30</v>
      </c>
      <c r="L1569" s="23"/>
      <c r="M1569" s="23">
        <v>525</v>
      </c>
      <c r="N1569" s="23"/>
      <c r="O1569" s="23"/>
      <c r="P1569" s="23"/>
      <c r="Q1569" s="23"/>
      <c r="R1569" s="23"/>
      <c r="S1569" s="23">
        <v>1</v>
      </c>
      <c r="T1569" s="23" t="s">
        <v>13300</v>
      </c>
      <c r="U1569" s="23"/>
      <c r="V1569" s="23"/>
      <c r="W1569" s="204"/>
      <c r="X1569" s="23"/>
      <c r="Y1569" s="23"/>
      <c r="Z1569" s="165"/>
      <c r="AA1569" s="165"/>
    </row>
    <row r="1570" spans="1:27" ht="16.5" hidden="1">
      <c r="A1570" s="2">
        <f t="shared" si="0"/>
        <v>1567</v>
      </c>
      <c r="B1570" s="3" t="str">
        <f>VLOOKUP(D1570,DSKH!$A:$B,2,0)</f>
        <v>A-212</v>
      </c>
      <c r="C1570" s="23" t="s">
        <v>11145</v>
      </c>
      <c r="D1570" s="23" t="s">
        <v>26</v>
      </c>
      <c r="E1570" s="23" t="s">
        <v>57</v>
      </c>
      <c r="F1570" s="23">
        <v>108147030020</v>
      </c>
      <c r="G1570" s="23" t="s">
        <v>34</v>
      </c>
      <c r="H1570" s="203">
        <v>46126</v>
      </c>
      <c r="I1570" s="23" t="s">
        <v>28</v>
      </c>
      <c r="J1570" s="23" t="s">
        <v>29</v>
      </c>
      <c r="K1570" s="23" t="s">
        <v>30</v>
      </c>
      <c r="L1570" s="23"/>
      <c r="M1570" s="232">
        <v>16</v>
      </c>
      <c r="N1570" s="23"/>
      <c r="O1570" s="23"/>
      <c r="P1570" s="23"/>
      <c r="Q1570" s="23"/>
      <c r="R1570" s="23"/>
      <c r="S1570" s="232">
        <v>1</v>
      </c>
      <c r="T1570" s="232" t="s">
        <v>13757</v>
      </c>
      <c r="U1570" s="23"/>
      <c r="V1570" s="23"/>
      <c r="W1570" s="204"/>
      <c r="X1570" s="23"/>
      <c r="Y1570" s="232" t="s">
        <v>241</v>
      </c>
      <c r="Z1570" s="165"/>
      <c r="AA1570" s="165"/>
    </row>
    <row r="1571" spans="1:27" ht="16.5" hidden="1">
      <c r="A1571" s="2">
        <f t="shared" si="0"/>
        <v>1568</v>
      </c>
      <c r="B1571" s="3" t="str">
        <f>VLOOKUP(D1571,DSKH!$A:$B,2,0)</f>
        <v>A-212</v>
      </c>
      <c r="C1571" s="23" t="s">
        <v>11145</v>
      </c>
      <c r="D1571" s="23" t="s">
        <v>26</v>
      </c>
      <c r="E1571" s="23" t="s">
        <v>57</v>
      </c>
      <c r="F1571" s="23">
        <v>108147037830</v>
      </c>
      <c r="G1571" s="23" t="s">
        <v>34</v>
      </c>
      <c r="H1571" s="203">
        <v>46126</v>
      </c>
      <c r="I1571" s="23" t="s">
        <v>28</v>
      </c>
      <c r="J1571" s="23" t="s">
        <v>29</v>
      </c>
      <c r="K1571" s="23" t="s">
        <v>30</v>
      </c>
      <c r="L1571" s="23"/>
      <c r="M1571" s="230"/>
      <c r="N1571" s="23"/>
      <c r="O1571" s="23"/>
      <c r="P1571" s="23"/>
      <c r="Q1571" s="23"/>
      <c r="R1571" s="23"/>
      <c r="S1571" s="230"/>
      <c r="T1571" s="230"/>
      <c r="U1571" s="23"/>
      <c r="V1571" s="23"/>
      <c r="W1571" s="204"/>
      <c r="X1571" s="23"/>
      <c r="Y1571" s="230"/>
      <c r="Z1571" s="165"/>
      <c r="AA1571" s="165"/>
    </row>
    <row r="1572" spans="1:27" ht="16.5" hidden="1">
      <c r="A1572" s="2">
        <f t="shared" si="0"/>
        <v>1569</v>
      </c>
      <c r="B1572" s="3" t="str">
        <f>VLOOKUP(D1572,DSKH!$A:$B,2,0)</f>
        <v>A-212</v>
      </c>
      <c r="C1572" s="23" t="s">
        <v>11145</v>
      </c>
      <c r="D1572" s="23" t="s">
        <v>26</v>
      </c>
      <c r="E1572" s="23" t="s">
        <v>57</v>
      </c>
      <c r="F1572" s="23">
        <v>108147074120</v>
      </c>
      <c r="G1572" s="23" t="s">
        <v>34</v>
      </c>
      <c r="H1572" s="203">
        <v>46126</v>
      </c>
      <c r="I1572" s="23" t="s">
        <v>28</v>
      </c>
      <c r="J1572" s="23" t="s">
        <v>29</v>
      </c>
      <c r="K1572" s="23" t="s">
        <v>30</v>
      </c>
      <c r="L1572" s="23"/>
      <c r="M1572" s="230"/>
      <c r="N1572" s="23"/>
      <c r="O1572" s="23"/>
      <c r="P1572" s="23"/>
      <c r="Q1572" s="23"/>
      <c r="R1572" s="23"/>
      <c r="S1572" s="230"/>
      <c r="T1572" s="230"/>
      <c r="U1572" s="23"/>
      <c r="V1572" s="23"/>
      <c r="W1572" s="204"/>
      <c r="X1572" s="23"/>
      <c r="Y1572" s="230"/>
      <c r="Z1572" s="165"/>
      <c r="AA1572" s="165"/>
    </row>
    <row r="1573" spans="1:27" ht="16.5" hidden="1">
      <c r="A1573" s="2">
        <f t="shared" si="0"/>
        <v>1570</v>
      </c>
      <c r="B1573" s="3" t="str">
        <f>VLOOKUP(D1573,DSKH!$A:$B,2,0)</f>
        <v>A-212</v>
      </c>
      <c r="C1573" s="23" t="s">
        <v>11145</v>
      </c>
      <c r="D1573" s="23" t="s">
        <v>26</v>
      </c>
      <c r="E1573" s="23" t="s">
        <v>57</v>
      </c>
      <c r="F1573" s="23">
        <v>108147091250</v>
      </c>
      <c r="G1573" s="23" t="s">
        <v>34</v>
      </c>
      <c r="H1573" s="203">
        <v>46126</v>
      </c>
      <c r="I1573" s="23" t="s">
        <v>28</v>
      </c>
      <c r="J1573" s="23" t="s">
        <v>29</v>
      </c>
      <c r="K1573" s="23" t="s">
        <v>30</v>
      </c>
      <c r="L1573" s="23"/>
      <c r="M1573" s="223"/>
      <c r="N1573" s="23"/>
      <c r="O1573" s="23"/>
      <c r="P1573" s="23"/>
      <c r="Q1573" s="23"/>
      <c r="R1573" s="23"/>
      <c r="S1573" s="223"/>
      <c r="T1573" s="223"/>
      <c r="U1573" s="23"/>
      <c r="V1573" s="23"/>
      <c r="W1573" s="204"/>
      <c r="X1573" s="23"/>
      <c r="Y1573" s="223"/>
      <c r="Z1573" s="165"/>
      <c r="AA1573" s="165"/>
    </row>
    <row r="1574" spans="1:27" ht="16.5" hidden="1">
      <c r="A1574" s="2">
        <f t="shared" si="0"/>
        <v>1571</v>
      </c>
      <c r="B1574" s="3" t="str">
        <f>VLOOKUP(D1574,DSKH!$A:$B,2,0)</f>
        <v>A-144</v>
      </c>
      <c r="C1574" s="23" t="s">
        <v>11145</v>
      </c>
      <c r="D1574" s="23" t="s">
        <v>181</v>
      </c>
      <c r="E1574" s="23" t="s">
        <v>29</v>
      </c>
      <c r="F1574" s="23">
        <v>308431107740</v>
      </c>
      <c r="G1574" s="23" t="s">
        <v>53</v>
      </c>
      <c r="H1574" s="203">
        <v>46126</v>
      </c>
      <c r="I1574" s="23" t="s">
        <v>28</v>
      </c>
      <c r="J1574" s="23" t="s">
        <v>29</v>
      </c>
      <c r="K1574" s="23" t="s">
        <v>54</v>
      </c>
      <c r="L1574" s="23"/>
      <c r="M1574" s="23">
        <v>385</v>
      </c>
      <c r="N1574" s="23"/>
      <c r="O1574" s="23"/>
      <c r="P1574" s="23"/>
      <c r="Q1574" s="23"/>
      <c r="R1574" s="23"/>
      <c r="S1574" s="23">
        <v>1</v>
      </c>
      <c r="T1574" s="23" t="s">
        <v>13758</v>
      </c>
      <c r="U1574" s="23"/>
      <c r="V1574" s="23"/>
      <c r="W1574" s="204"/>
      <c r="X1574" s="23"/>
      <c r="Y1574" s="23"/>
      <c r="Z1574" s="165"/>
      <c r="AA1574" s="165"/>
    </row>
    <row r="1575" spans="1:27" ht="16.5" hidden="1">
      <c r="A1575" s="2">
        <f t="shared" si="0"/>
        <v>1572</v>
      </c>
      <c r="B1575" s="3" t="str">
        <f>VLOOKUP(D1575,DSKH!$A:$B,2,0)</f>
        <v>A-144</v>
      </c>
      <c r="C1575" s="23" t="s">
        <v>11145</v>
      </c>
      <c r="D1575" s="23" t="s">
        <v>181</v>
      </c>
      <c r="E1575" s="23" t="s">
        <v>29</v>
      </c>
      <c r="F1575" s="23">
        <v>308431881350</v>
      </c>
      <c r="G1575" s="23" t="s">
        <v>53</v>
      </c>
      <c r="H1575" s="203">
        <v>46126</v>
      </c>
      <c r="I1575" s="23" t="s">
        <v>28</v>
      </c>
      <c r="J1575" s="23" t="s">
        <v>29</v>
      </c>
      <c r="K1575" s="23" t="s">
        <v>54</v>
      </c>
      <c r="L1575" s="23"/>
      <c r="M1575" s="23">
        <v>386</v>
      </c>
      <c r="N1575" s="23"/>
      <c r="O1575" s="23"/>
      <c r="P1575" s="23"/>
      <c r="Q1575" s="23"/>
      <c r="R1575" s="23"/>
      <c r="S1575" s="23">
        <v>1</v>
      </c>
      <c r="T1575" s="23" t="s">
        <v>13759</v>
      </c>
      <c r="U1575" s="23"/>
      <c r="V1575" s="23"/>
      <c r="W1575" s="204"/>
      <c r="X1575" s="23"/>
      <c r="Y1575" s="23"/>
      <c r="Z1575" s="165"/>
      <c r="AA1575" s="165"/>
    </row>
    <row r="1576" spans="1:27" ht="16.5" hidden="1">
      <c r="A1576" s="2">
        <f t="shared" si="0"/>
        <v>1573</v>
      </c>
      <c r="B1576" s="3" t="str">
        <f>VLOOKUP(D1576,DSKH!$A:$B,2,0)</f>
        <v>A-144</v>
      </c>
      <c r="C1576" s="23" t="s">
        <v>11145</v>
      </c>
      <c r="D1576" s="23" t="s">
        <v>181</v>
      </c>
      <c r="E1576" s="23" t="s">
        <v>29</v>
      </c>
      <c r="F1576" s="23">
        <v>308431956620</v>
      </c>
      <c r="G1576" s="23" t="s">
        <v>53</v>
      </c>
      <c r="H1576" s="203">
        <v>46126</v>
      </c>
      <c r="I1576" s="23" t="s">
        <v>28</v>
      </c>
      <c r="J1576" s="23" t="s">
        <v>29</v>
      </c>
      <c r="K1576" s="23" t="s">
        <v>54</v>
      </c>
      <c r="L1576" s="23"/>
      <c r="M1576" s="23">
        <v>387</v>
      </c>
      <c r="N1576" s="23"/>
      <c r="O1576" s="23"/>
      <c r="P1576" s="23"/>
      <c r="Q1576" s="23"/>
      <c r="R1576" s="23"/>
      <c r="S1576" s="23">
        <v>1</v>
      </c>
      <c r="T1576" s="23" t="s">
        <v>13760</v>
      </c>
      <c r="U1576" s="23"/>
      <c r="V1576" s="23"/>
      <c r="W1576" s="204"/>
      <c r="X1576" s="23"/>
      <c r="Y1576" s="23"/>
      <c r="Z1576" s="165"/>
      <c r="AA1576" s="165"/>
    </row>
    <row r="1577" spans="1:27" ht="16.5">
      <c r="A1577" s="2">
        <f t="shared" si="0"/>
        <v>1574</v>
      </c>
      <c r="B1577" s="3" t="str">
        <f>VLOOKUP(D1577,DSKH!$A:$B,2,0)</f>
        <v>A-595</v>
      </c>
      <c r="C1577" s="23" t="s">
        <v>186</v>
      </c>
      <c r="D1577" s="23" t="s">
        <v>190</v>
      </c>
      <c r="E1577" s="23" t="s">
        <v>29</v>
      </c>
      <c r="F1577" s="23">
        <v>308402293050</v>
      </c>
      <c r="G1577" s="23" t="s">
        <v>41</v>
      </c>
      <c r="H1577" s="203">
        <v>46118</v>
      </c>
      <c r="I1577" s="23" t="s">
        <v>28</v>
      </c>
      <c r="J1577" s="23" t="s">
        <v>29</v>
      </c>
      <c r="K1577" s="23" t="s">
        <v>113</v>
      </c>
      <c r="L1577" s="23"/>
      <c r="M1577" s="23" t="s">
        <v>13761</v>
      </c>
      <c r="N1577" s="23"/>
      <c r="O1577" s="23"/>
      <c r="P1577" s="23"/>
      <c r="Q1577" s="23"/>
      <c r="R1577" s="232">
        <v>1</v>
      </c>
      <c r="S1577" s="23"/>
      <c r="T1577" s="232" t="s">
        <v>13762</v>
      </c>
      <c r="U1577" s="23"/>
      <c r="V1577" s="23"/>
      <c r="W1577" s="204"/>
      <c r="X1577" s="232" t="s">
        <v>116</v>
      </c>
      <c r="Y1577" s="232" t="s">
        <v>134</v>
      </c>
      <c r="Z1577" s="165"/>
      <c r="AA1577" s="165"/>
    </row>
    <row r="1578" spans="1:27" ht="16.5">
      <c r="A1578" s="2">
        <f t="shared" si="0"/>
        <v>1575</v>
      </c>
      <c r="B1578" s="3" t="str">
        <f>VLOOKUP(D1578,DSKH!$A:$B,2,0)</f>
        <v>A-595</v>
      </c>
      <c r="C1578" s="23" t="s">
        <v>186</v>
      </c>
      <c r="D1578" s="23" t="s">
        <v>190</v>
      </c>
      <c r="E1578" s="23" t="s">
        <v>29</v>
      </c>
      <c r="F1578" s="23">
        <v>308402253300</v>
      </c>
      <c r="G1578" s="23" t="s">
        <v>44</v>
      </c>
      <c r="H1578" s="203">
        <v>46118</v>
      </c>
      <c r="I1578" s="23" t="s">
        <v>28</v>
      </c>
      <c r="J1578" s="23" t="s">
        <v>29</v>
      </c>
      <c r="K1578" s="23" t="s">
        <v>113</v>
      </c>
      <c r="L1578" s="23"/>
      <c r="M1578" s="23" t="s">
        <v>13763</v>
      </c>
      <c r="N1578" s="23"/>
      <c r="O1578" s="23"/>
      <c r="P1578" s="23"/>
      <c r="Q1578" s="23"/>
      <c r="R1578" s="223"/>
      <c r="S1578" s="23"/>
      <c r="T1578" s="223"/>
      <c r="U1578" s="23"/>
      <c r="V1578" s="23"/>
      <c r="W1578" s="204"/>
      <c r="X1578" s="223"/>
      <c r="Y1578" s="223"/>
      <c r="Z1578" s="165"/>
      <c r="AA1578" s="165"/>
    </row>
    <row r="1579" spans="1:27" ht="16.5">
      <c r="A1579" s="2">
        <f t="shared" si="0"/>
        <v>1576</v>
      </c>
      <c r="B1579" s="3" t="str">
        <f>VLOOKUP(D1579,DSKH!$A:$B,2,0)</f>
        <v>A-595</v>
      </c>
      <c r="C1579" s="23" t="s">
        <v>186</v>
      </c>
      <c r="D1579" s="23" t="s">
        <v>190</v>
      </c>
      <c r="E1579" s="23" t="s">
        <v>57</v>
      </c>
      <c r="F1579" s="23">
        <v>108139847210</v>
      </c>
      <c r="G1579" s="23" t="s">
        <v>62</v>
      </c>
      <c r="H1579" s="203">
        <v>46122</v>
      </c>
      <c r="I1579" s="23" t="s">
        <v>28</v>
      </c>
      <c r="J1579" s="23" t="s">
        <v>29</v>
      </c>
      <c r="K1579" s="23" t="s">
        <v>113</v>
      </c>
      <c r="L1579" s="23"/>
      <c r="M1579" s="23" t="s">
        <v>13764</v>
      </c>
      <c r="N1579" s="23">
        <v>341116003782</v>
      </c>
      <c r="O1579" s="23"/>
      <c r="P1579" s="23"/>
      <c r="Q1579" s="23"/>
      <c r="R1579" s="23">
        <v>1</v>
      </c>
      <c r="S1579" s="23"/>
      <c r="T1579" s="23" t="s">
        <v>13765</v>
      </c>
      <c r="U1579" s="23"/>
      <c r="V1579" s="23"/>
      <c r="W1579" s="204"/>
      <c r="X1579" s="23" t="s">
        <v>116</v>
      </c>
      <c r="Y1579" s="23"/>
      <c r="Z1579" s="165"/>
      <c r="AA1579" s="165"/>
    </row>
    <row r="1580" spans="1:27" ht="33">
      <c r="A1580" s="2">
        <f t="shared" si="0"/>
        <v>1577</v>
      </c>
      <c r="B1580" s="3" t="str">
        <f>VLOOKUP(D1580,DSKH!$A:$B,2,0)</f>
        <v>A-595</v>
      </c>
      <c r="C1580" s="23" t="s">
        <v>186</v>
      </c>
      <c r="D1580" s="23" t="s">
        <v>190</v>
      </c>
      <c r="E1580" s="23" t="s">
        <v>57</v>
      </c>
      <c r="F1580" s="23">
        <v>108139960020</v>
      </c>
      <c r="G1580" s="23" t="s">
        <v>62</v>
      </c>
      <c r="H1580" s="203">
        <v>46122</v>
      </c>
      <c r="I1580" s="23" t="s">
        <v>28</v>
      </c>
      <c r="J1580" s="23" t="s">
        <v>29</v>
      </c>
      <c r="K1580" s="23" t="s">
        <v>113</v>
      </c>
      <c r="L1580" s="23"/>
      <c r="M1580" s="23" t="s">
        <v>13766</v>
      </c>
      <c r="N1580" s="23">
        <v>341116003794</v>
      </c>
      <c r="O1580" s="23"/>
      <c r="P1580" s="23"/>
      <c r="Q1580" s="23"/>
      <c r="R1580" s="23">
        <v>1</v>
      </c>
      <c r="S1580" s="23"/>
      <c r="T1580" s="23" t="s">
        <v>13767</v>
      </c>
      <c r="U1580" s="23"/>
      <c r="V1580" s="23"/>
      <c r="W1580" s="204"/>
      <c r="X1580" s="23" t="s">
        <v>116</v>
      </c>
      <c r="Y1580" s="23"/>
      <c r="Z1580" s="165"/>
      <c r="AA1580" s="165"/>
    </row>
    <row r="1581" spans="1:27" ht="16.5">
      <c r="A1581" s="2">
        <f t="shared" si="0"/>
        <v>1578</v>
      </c>
      <c r="B1581" s="3" t="str">
        <f>VLOOKUP(D1581,DSKH!$A:$B,2,0)</f>
        <v>A-595</v>
      </c>
      <c r="C1581" s="23" t="s">
        <v>186</v>
      </c>
      <c r="D1581" s="23" t="s">
        <v>190</v>
      </c>
      <c r="E1581" s="23" t="s">
        <v>57</v>
      </c>
      <c r="F1581" s="23">
        <v>108145877230</v>
      </c>
      <c r="G1581" s="23" t="s">
        <v>99</v>
      </c>
      <c r="H1581" s="203">
        <v>46125</v>
      </c>
      <c r="I1581" s="23" t="s">
        <v>28</v>
      </c>
      <c r="J1581" s="23" t="s">
        <v>29</v>
      </c>
      <c r="K1581" s="23" t="s">
        <v>113</v>
      </c>
      <c r="L1581" s="23"/>
      <c r="M1581" s="23" t="s">
        <v>13768</v>
      </c>
      <c r="N1581" s="232">
        <v>8296504742</v>
      </c>
      <c r="O1581" s="23"/>
      <c r="P1581" s="23"/>
      <c r="Q1581" s="23"/>
      <c r="R1581" s="232">
        <v>1</v>
      </c>
      <c r="S1581" s="23"/>
      <c r="T1581" s="232" t="s">
        <v>13769</v>
      </c>
      <c r="U1581" s="23"/>
      <c r="V1581" s="23"/>
      <c r="W1581" s="204"/>
      <c r="X1581" s="232" t="s">
        <v>144</v>
      </c>
      <c r="Y1581" s="232" t="s">
        <v>134</v>
      </c>
      <c r="Z1581" s="165"/>
      <c r="AA1581" s="165"/>
    </row>
    <row r="1582" spans="1:27" ht="16.5">
      <c r="A1582" s="2">
        <f t="shared" si="0"/>
        <v>1579</v>
      </c>
      <c r="B1582" s="3" t="str">
        <f>VLOOKUP(D1582,DSKH!$A:$B,2,0)</f>
        <v>A-595</v>
      </c>
      <c r="C1582" s="23" t="s">
        <v>186</v>
      </c>
      <c r="D1582" s="23" t="s">
        <v>190</v>
      </c>
      <c r="E1582" s="23" t="s">
        <v>57</v>
      </c>
      <c r="F1582" s="23">
        <v>108145886110</v>
      </c>
      <c r="G1582" s="23" t="s">
        <v>62</v>
      </c>
      <c r="H1582" s="203">
        <v>46125</v>
      </c>
      <c r="I1582" s="23" t="s">
        <v>28</v>
      </c>
      <c r="J1582" s="23" t="s">
        <v>29</v>
      </c>
      <c r="K1582" s="23" t="s">
        <v>113</v>
      </c>
      <c r="L1582" s="23"/>
      <c r="M1582" s="23" t="s">
        <v>13770</v>
      </c>
      <c r="N1582" s="223"/>
      <c r="O1582" s="23"/>
      <c r="P1582" s="23"/>
      <c r="Q1582" s="23"/>
      <c r="R1582" s="223"/>
      <c r="S1582" s="23"/>
      <c r="T1582" s="223"/>
      <c r="U1582" s="23"/>
      <c r="V1582" s="23"/>
      <c r="W1582" s="204"/>
      <c r="X1582" s="223"/>
      <c r="Y1582" s="223"/>
      <c r="Z1582" s="165"/>
      <c r="AA1582" s="165"/>
    </row>
    <row r="1583" spans="1:27" ht="16.5" hidden="1">
      <c r="A1583" s="2">
        <f t="shared" si="0"/>
        <v>1580</v>
      </c>
      <c r="B1583" s="3" t="str">
        <f>VLOOKUP(D1583,DSKH!$A:$B,2,0)</f>
        <v>A-212</v>
      </c>
      <c r="C1583" s="23" t="s">
        <v>186</v>
      </c>
      <c r="D1583" s="23" t="s">
        <v>26</v>
      </c>
      <c r="E1583" s="23" t="s">
        <v>57</v>
      </c>
      <c r="F1583" s="23">
        <v>108145522550</v>
      </c>
      <c r="G1583" s="23" t="s">
        <v>27</v>
      </c>
      <c r="H1583" s="203">
        <v>46125</v>
      </c>
      <c r="I1583" s="23" t="s">
        <v>28</v>
      </c>
      <c r="J1583" s="23" t="s">
        <v>29</v>
      </c>
      <c r="K1583" s="23" t="s">
        <v>30</v>
      </c>
      <c r="L1583" s="23"/>
      <c r="M1583" s="23" t="s">
        <v>13771</v>
      </c>
      <c r="N1583" s="23">
        <v>97823612492</v>
      </c>
      <c r="O1583" s="23"/>
      <c r="P1583" s="23"/>
      <c r="Q1583" s="23"/>
      <c r="R1583" s="23">
        <v>1</v>
      </c>
      <c r="S1583" s="23"/>
      <c r="T1583" s="23" t="s">
        <v>13772</v>
      </c>
      <c r="U1583" s="23"/>
      <c r="V1583" s="23"/>
      <c r="W1583" s="204"/>
      <c r="X1583" s="23" t="s">
        <v>125</v>
      </c>
      <c r="Y1583" s="23"/>
      <c r="Z1583" s="165"/>
      <c r="AA1583" s="165"/>
    </row>
    <row r="1584" spans="1:27" ht="16.5" hidden="1">
      <c r="A1584" s="2">
        <f t="shared" si="0"/>
        <v>1581</v>
      </c>
      <c r="B1584" s="3" t="str">
        <f>VLOOKUP(D1584,DSKH!$A:$B,2,0)</f>
        <v>A-502</v>
      </c>
      <c r="C1584" s="23" t="s">
        <v>6242</v>
      </c>
      <c r="D1584" s="23" t="s">
        <v>201</v>
      </c>
      <c r="E1584" s="23" t="s">
        <v>29</v>
      </c>
      <c r="F1584" s="23">
        <v>308422022550</v>
      </c>
      <c r="G1584" s="23" t="s">
        <v>246</v>
      </c>
      <c r="H1584" s="203">
        <v>46125</v>
      </c>
      <c r="I1584" s="23" t="s">
        <v>28</v>
      </c>
      <c r="J1584" s="23" t="s">
        <v>74</v>
      </c>
      <c r="K1584" s="23" t="s">
        <v>89</v>
      </c>
      <c r="L1584" s="23"/>
      <c r="M1584" s="23" t="s">
        <v>13773</v>
      </c>
      <c r="N1584" s="23"/>
      <c r="O1584" s="23"/>
      <c r="P1584" s="23"/>
      <c r="Q1584" s="23"/>
      <c r="R1584" s="23">
        <v>1</v>
      </c>
      <c r="S1584" s="23"/>
      <c r="T1584" s="23" t="s">
        <v>13774</v>
      </c>
      <c r="U1584" s="23"/>
      <c r="V1584" s="23"/>
      <c r="W1584" s="204"/>
      <c r="X1584" s="23" t="s">
        <v>50</v>
      </c>
      <c r="Y1584" s="23"/>
      <c r="Z1584" s="165"/>
      <c r="AA1584" s="165"/>
    </row>
    <row r="1585" spans="1:27" ht="16.5" hidden="1">
      <c r="A1585" s="2">
        <f t="shared" si="0"/>
        <v>1582</v>
      </c>
      <c r="B1585" s="3" t="str">
        <f>VLOOKUP(D1585,DSKH!$A:$B,2,0)</f>
        <v>A-502</v>
      </c>
      <c r="C1585" s="23" t="s">
        <v>6242</v>
      </c>
      <c r="D1585" s="23" t="s">
        <v>201</v>
      </c>
      <c r="E1585" s="23" t="s">
        <v>29</v>
      </c>
      <c r="F1585" s="23">
        <v>308422086620</v>
      </c>
      <c r="G1585" s="23" t="s">
        <v>246</v>
      </c>
      <c r="H1585" s="203">
        <v>46125</v>
      </c>
      <c r="I1585" s="23" t="s">
        <v>28</v>
      </c>
      <c r="J1585" s="23" t="s">
        <v>74</v>
      </c>
      <c r="K1585" s="23" t="s">
        <v>89</v>
      </c>
      <c r="L1585" s="23"/>
      <c r="M1585" s="23" t="s">
        <v>13775</v>
      </c>
      <c r="N1585" s="23"/>
      <c r="O1585" s="23"/>
      <c r="P1585" s="23"/>
      <c r="Q1585" s="23"/>
      <c r="R1585" s="23">
        <v>1</v>
      </c>
      <c r="S1585" s="23"/>
      <c r="T1585" s="23" t="s">
        <v>13776</v>
      </c>
      <c r="U1585" s="23"/>
      <c r="V1585" s="23"/>
      <c r="W1585" s="204"/>
      <c r="X1585" s="23" t="s">
        <v>50</v>
      </c>
      <c r="Y1585" s="23"/>
      <c r="Z1585" s="165"/>
      <c r="AA1585" s="165"/>
    </row>
    <row r="1586" spans="1:27" ht="33" hidden="1">
      <c r="A1586" s="2">
        <f t="shared" si="0"/>
        <v>1583</v>
      </c>
      <c r="B1586" s="3" t="str">
        <f>VLOOKUP(D1586,DSKH!$A:$B,2,0)</f>
        <v>A-29</v>
      </c>
      <c r="C1586" s="23" t="s">
        <v>6242</v>
      </c>
      <c r="D1586" s="23" t="s">
        <v>92</v>
      </c>
      <c r="E1586" s="23" t="s">
        <v>29</v>
      </c>
      <c r="F1586" s="23">
        <v>308427584160</v>
      </c>
      <c r="G1586" s="23" t="s">
        <v>44</v>
      </c>
      <c r="H1586" s="203">
        <v>46125</v>
      </c>
      <c r="I1586" s="23" t="s">
        <v>28</v>
      </c>
      <c r="J1586" s="23" t="s">
        <v>29</v>
      </c>
      <c r="K1586" s="23" t="s">
        <v>30</v>
      </c>
      <c r="L1586" s="23"/>
      <c r="M1586" s="23" t="s">
        <v>13777</v>
      </c>
      <c r="N1586" s="23"/>
      <c r="O1586" s="23">
        <v>2167564220</v>
      </c>
      <c r="P1586" s="23"/>
      <c r="Q1586" s="23">
        <v>1</v>
      </c>
      <c r="R1586" s="23"/>
      <c r="S1586" s="23"/>
      <c r="T1586" s="23"/>
      <c r="U1586" s="23" t="s">
        <v>13778</v>
      </c>
      <c r="V1586" s="23" t="s">
        <v>13779</v>
      </c>
      <c r="W1586" s="204"/>
      <c r="X1586" s="23" t="s">
        <v>136</v>
      </c>
      <c r="Y1586" s="23"/>
      <c r="Z1586" s="165"/>
      <c r="AA1586" s="165"/>
    </row>
    <row r="1587" spans="1:27" ht="33" hidden="1">
      <c r="A1587" s="2">
        <f t="shared" si="0"/>
        <v>1584</v>
      </c>
      <c r="B1587" s="3" t="str">
        <f>VLOOKUP(D1587,DSKH!$A:$B,2,0)</f>
        <v>A-29</v>
      </c>
      <c r="C1587" s="23" t="s">
        <v>6242</v>
      </c>
      <c r="D1587" s="23" t="s">
        <v>92</v>
      </c>
      <c r="E1587" s="23" t="s">
        <v>29</v>
      </c>
      <c r="F1587" s="23">
        <v>308425794740</v>
      </c>
      <c r="G1587" s="23" t="s">
        <v>44</v>
      </c>
      <c r="H1587" s="203">
        <v>46125</v>
      </c>
      <c r="I1587" s="23" t="s">
        <v>28</v>
      </c>
      <c r="J1587" s="23" t="s">
        <v>29</v>
      </c>
      <c r="K1587" s="23" t="s">
        <v>30</v>
      </c>
      <c r="L1587" s="23"/>
      <c r="M1587" s="23" t="s">
        <v>13780</v>
      </c>
      <c r="N1587" s="23"/>
      <c r="O1587" s="23">
        <v>94241561</v>
      </c>
      <c r="P1587" s="23">
        <v>1</v>
      </c>
      <c r="Q1587" s="23"/>
      <c r="R1587" s="23"/>
      <c r="S1587" s="23"/>
      <c r="T1587" s="23"/>
      <c r="U1587" s="23" t="s">
        <v>13781</v>
      </c>
      <c r="V1587" s="23">
        <v>202611408775</v>
      </c>
      <c r="W1587" s="204">
        <v>250000</v>
      </c>
      <c r="X1587" s="23" t="s">
        <v>798</v>
      </c>
      <c r="Y1587" s="23"/>
      <c r="Z1587" s="165"/>
      <c r="AA1587" s="165"/>
    </row>
    <row r="1588" spans="1:27" ht="33" hidden="1">
      <c r="A1588" s="2">
        <f t="shared" si="0"/>
        <v>1585</v>
      </c>
      <c r="B1588" s="3" t="str">
        <f>VLOOKUP(D1588,DSKH!$A:$B,2,0)</f>
        <v>A-29</v>
      </c>
      <c r="C1588" s="23" t="s">
        <v>6242</v>
      </c>
      <c r="D1588" s="23" t="s">
        <v>92</v>
      </c>
      <c r="E1588" s="23" t="s">
        <v>29</v>
      </c>
      <c r="F1588" s="23">
        <v>308426146510</v>
      </c>
      <c r="G1588" s="23" t="s">
        <v>44</v>
      </c>
      <c r="H1588" s="203">
        <v>46125</v>
      </c>
      <c r="I1588" s="23" t="s">
        <v>28</v>
      </c>
      <c r="J1588" s="23" t="s">
        <v>29</v>
      </c>
      <c r="K1588" s="23" t="s">
        <v>30</v>
      </c>
      <c r="L1588" s="23"/>
      <c r="M1588" s="23" t="s">
        <v>13782</v>
      </c>
      <c r="N1588" s="23"/>
      <c r="O1588" s="23">
        <v>28171445</v>
      </c>
      <c r="P1588" s="23">
        <v>1</v>
      </c>
      <c r="Q1588" s="23"/>
      <c r="R1588" s="23"/>
      <c r="S1588" s="23"/>
      <c r="T1588" s="23"/>
      <c r="U1588" s="23" t="s">
        <v>13783</v>
      </c>
      <c r="V1588" s="23">
        <v>202611409517</v>
      </c>
      <c r="W1588" s="204">
        <v>250000</v>
      </c>
      <c r="X1588" s="23" t="s">
        <v>798</v>
      </c>
      <c r="Y1588" s="23"/>
      <c r="Z1588" s="165"/>
      <c r="AA1588" s="165"/>
    </row>
    <row r="1589" spans="1:27" ht="16.5" hidden="1">
      <c r="A1589" s="2">
        <f t="shared" si="0"/>
        <v>1586</v>
      </c>
      <c r="B1589" s="3" t="str">
        <f>VLOOKUP(D1589,DSKH!$A:$B,2,0)</f>
        <v>A-502</v>
      </c>
      <c r="C1589" s="23" t="s">
        <v>6242</v>
      </c>
      <c r="D1589" s="23" t="s">
        <v>201</v>
      </c>
      <c r="E1589" s="23" t="s">
        <v>57</v>
      </c>
      <c r="F1589" s="23">
        <v>108143308820</v>
      </c>
      <c r="G1589" s="23" t="s">
        <v>62</v>
      </c>
      <c r="H1589" s="203">
        <v>46125</v>
      </c>
      <c r="I1589" s="23" t="s">
        <v>28</v>
      </c>
      <c r="J1589" s="23" t="s">
        <v>29</v>
      </c>
      <c r="K1589" s="23" t="s">
        <v>89</v>
      </c>
      <c r="L1589" s="23"/>
      <c r="M1589" s="23"/>
      <c r="N1589" s="23">
        <v>412669356840</v>
      </c>
      <c r="O1589" s="23"/>
      <c r="P1589" s="23"/>
      <c r="Q1589" s="23"/>
      <c r="R1589" s="23">
        <v>1</v>
      </c>
      <c r="S1589" s="23"/>
      <c r="T1589" s="23" t="s">
        <v>13784</v>
      </c>
      <c r="U1589" s="23"/>
      <c r="V1589" s="23"/>
      <c r="W1589" s="204"/>
      <c r="X1589" s="23" t="s">
        <v>50</v>
      </c>
      <c r="Y1589" s="23"/>
      <c r="Z1589" s="165"/>
      <c r="AA1589" s="165"/>
    </row>
    <row r="1590" spans="1:27" ht="16.5" hidden="1">
      <c r="A1590" s="2">
        <f t="shared" si="0"/>
        <v>1587</v>
      </c>
      <c r="B1590" s="3" t="str">
        <f>VLOOKUP(D1590,DSKH!$A:$B,2,0)</f>
        <v>A-502</v>
      </c>
      <c r="C1590" s="23" t="s">
        <v>6242</v>
      </c>
      <c r="D1590" s="23" t="s">
        <v>201</v>
      </c>
      <c r="E1590" s="23" t="s">
        <v>57</v>
      </c>
      <c r="F1590" s="23">
        <v>108144946930</v>
      </c>
      <c r="G1590" s="23" t="s">
        <v>62</v>
      </c>
      <c r="H1590" s="203">
        <v>46125</v>
      </c>
      <c r="I1590" s="23" t="s">
        <v>28</v>
      </c>
      <c r="J1590" s="23" t="s">
        <v>29</v>
      </c>
      <c r="K1590" s="23" t="s">
        <v>89</v>
      </c>
      <c r="L1590" s="23"/>
      <c r="M1590" s="23" t="s">
        <v>13785</v>
      </c>
      <c r="N1590" s="23">
        <v>2790525054</v>
      </c>
      <c r="O1590" s="23"/>
      <c r="P1590" s="23"/>
      <c r="Q1590" s="23"/>
      <c r="R1590" s="23">
        <v>1</v>
      </c>
      <c r="S1590" s="23"/>
      <c r="T1590" s="23" t="s">
        <v>13786</v>
      </c>
      <c r="U1590" s="23"/>
      <c r="V1590" s="23"/>
      <c r="W1590" s="204"/>
      <c r="X1590" s="23" t="s">
        <v>165</v>
      </c>
      <c r="Y1590" s="23"/>
      <c r="Z1590" s="165"/>
      <c r="AA1590" s="165"/>
    </row>
    <row r="1591" spans="1:27" ht="33" hidden="1">
      <c r="A1591" s="2">
        <f t="shared" si="0"/>
        <v>1588</v>
      </c>
      <c r="B1591" s="3" t="str">
        <f>VLOOKUP(D1591,DSKH!$A:$B,2,0)</f>
        <v>A-502</v>
      </c>
      <c r="C1591" s="23" t="s">
        <v>6242</v>
      </c>
      <c r="D1591" s="23" t="s">
        <v>201</v>
      </c>
      <c r="E1591" s="23" t="s">
        <v>57</v>
      </c>
      <c r="F1591" s="23">
        <v>108147004600</v>
      </c>
      <c r="G1591" s="23" t="s">
        <v>62</v>
      </c>
      <c r="H1591" s="203">
        <v>46126</v>
      </c>
      <c r="I1591" s="23" t="s">
        <v>28</v>
      </c>
      <c r="J1591" s="23" t="s">
        <v>29</v>
      </c>
      <c r="K1591" s="23" t="s">
        <v>89</v>
      </c>
      <c r="L1591" s="23"/>
      <c r="M1591" s="23" t="s">
        <v>13787</v>
      </c>
      <c r="N1591" s="23">
        <v>412669356370</v>
      </c>
      <c r="O1591" s="23"/>
      <c r="P1591" s="23"/>
      <c r="Q1591" s="23"/>
      <c r="R1591" s="23">
        <v>1</v>
      </c>
      <c r="S1591" s="23"/>
      <c r="T1591" s="23" t="s">
        <v>13788</v>
      </c>
      <c r="U1591" s="23"/>
      <c r="V1591" s="23"/>
      <c r="W1591" s="204"/>
      <c r="X1591" s="23" t="s">
        <v>50</v>
      </c>
      <c r="Y1591" s="23"/>
      <c r="Z1591" s="165"/>
      <c r="AA1591" s="165"/>
    </row>
    <row r="1592" spans="1:27" ht="38.25" hidden="1" customHeight="1">
      <c r="A1592" s="2">
        <f t="shared" si="0"/>
        <v>1589</v>
      </c>
      <c r="B1592" s="3" t="str">
        <f>VLOOKUP(D1592,DSKH!$A:$B,2,0)</f>
        <v>A-502</v>
      </c>
      <c r="C1592" s="23" t="s">
        <v>6242</v>
      </c>
      <c r="D1592" s="23" t="s">
        <v>201</v>
      </c>
      <c r="E1592" s="23" t="s">
        <v>57</v>
      </c>
      <c r="F1592" s="23">
        <v>108144503460</v>
      </c>
      <c r="G1592" s="23" t="s">
        <v>62</v>
      </c>
      <c r="H1592" s="203">
        <v>46126</v>
      </c>
      <c r="I1592" s="23" t="s">
        <v>28</v>
      </c>
      <c r="J1592" s="23" t="s">
        <v>29</v>
      </c>
      <c r="K1592" s="23" t="s">
        <v>89</v>
      </c>
      <c r="L1592" s="23"/>
      <c r="M1592" s="23" t="s">
        <v>13789</v>
      </c>
      <c r="N1592" s="23" t="s">
        <v>13790</v>
      </c>
      <c r="O1592" s="23"/>
      <c r="P1592" s="23"/>
      <c r="Q1592" s="232">
        <v>1</v>
      </c>
      <c r="R1592" s="23"/>
      <c r="S1592" s="23"/>
      <c r="T1592" s="23"/>
      <c r="U1592" s="232" t="s">
        <v>13791</v>
      </c>
      <c r="V1592" s="232">
        <v>202611421943</v>
      </c>
      <c r="W1592" s="237">
        <v>500000</v>
      </c>
      <c r="X1592" s="232" t="s">
        <v>115</v>
      </c>
      <c r="Y1592" s="232" t="s">
        <v>13792</v>
      </c>
      <c r="Z1592" s="165"/>
      <c r="AA1592" s="165"/>
    </row>
    <row r="1593" spans="1:27" ht="38.25" hidden="1" customHeight="1">
      <c r="A1593" s="2">
        <f t="shared" si="0"/>
        <v>1590</v>
      </c>
      <c r="B1593" s="3" t="str">
        <f>VLOOKUP(D1593,DSKH!$A:$B,2,0)</f>
        <v>A-502</v>
      </c>
      <c r="C1593" s="23" t="s">
        <v>6242</v>
      </c>
      <c r="D1593" s="23" t="s">
        <v>201</v>
      </c>
      <c r="E1593" s="23" t="s">
        <v>57</v>
      </c>
      <c r="F1593" s="23">
        <v>108144465330</v>
      </c>
      <c r="G1593" s="23" t="s">
        <v>83</v>
      </c>
      <c r="H1593" s="203">
        <v>46126</v>
      </c>
      <c r="I1593" s="23" t="s">
        <v>226</v>
      </c>
      <c r="J1593" s="23" t="s">
        <v>74</v>
      </c>
      <c r="K1593" s="23" t="s">
        <v>89</v>
      </c>
      <c r="L1593" s="23"/>
      <c r="M1593" s="23" t="s">
        <v>13793</v>
      </c>
      <c r="N1593" s="23" t="s">
        <v>13794</v>
      </c>
      <c r="O1593" s="23"/>
      <c r="P1593" s="23"/>
      <c r="Q1593" s="223"/>
      <c r="R1593" s="23"/>
      <c r="S1593" s="23"/>
      <c r="T1593" s="23"/>
      <c r="U1593" s="223"/>
      <c r="V1593" s="223"/>
      <c r="W1593" s="223"/>
      <c r="X1593" s="223"/>
      <c r="Y1593" s="223"/>
      <c r="Z1593" s="165"/>
      <c r="AA1593" s="165"/>
    </row>
    <row r="1594" spans="1:27" ht="16.5" hidden="1">
      <c r="A1594" s="2">
        <f t="shared" si="0"/>
        <v>1591</v>
      </c>
      <c r="B1594" s="3" t="str">
        <f>VLOOKUP(D1594,DSKH!$A:$B,2,0)</f>
        <v>A-323</v>
      </c>
      <c r="C1594" s="23" t="s">
        <v>6242</v>
      </c>
      <c r="D1594" s="23" t="s">
        <v>221</v>
      </c>
      <c r="E1594" s="23" t="s">
        <v>5277</v>
      </c>
      <c r="F1594" s="23"/>
      <c r="G1594" s="23"/>
      <c r="H1594" s="203"/>
      <c r="I1594" s="23"/>
      <c r="J1594" s="23"/>
      <c r="K1594" s="23"/>
      <c r="L1594" s="23" t="s">
        <v>29</v>
      </c>
      <c r="M1594" s="23"/>
      <c r="N1594" s="23"/>
      <c r="O1594" s="23" t="s">
        <v>13795</v>
      </c>
      <c r="P1594" s="23"/>
      <c r="Q1594" s="23"/>
      <c r="R1594" s="23"/>
      <c r="S1594" s="23"/>
      <c r="T1594" s="23"/>
      <c r="U1594" s="23"/>
      <c r="V1594" s="23"/>
      <c r="W1594" s="204"/>
      <c r="X1594" s="23"/>
      <c r="Y1594" s="23" t="s">
        <v>10559</v>
      </c>
      <c r="Z1594" s="165"/>
      <c r="AA1594" s="165"/>
    </row>
    <row r="1595" spans="1:27" ht="16.5" hidden="1">
      <c r="A1595" s="2">
        <f t="shared" si="0"/>
        <v>1592</v>
      </c>
      <c r="B1595" s="3" t="str">
        <f>VLOOKUP(D1595,DSKH!$A:$B,2,0)</f>
        <v>A-323</v>
      </c>
      <c r="C1595" s="23" t="s">
        <v>6242</v>
      </c>
      <c r="D1595" s="23" t="s">
        <v>221</v>
      </c>
      <c r="E1595" s="23" t="s">
        <v>5277</v>
      </c>
      <c r="F1595" s="23"/>
      <c r="G1595" s="23"/>
      <c r="H1595" s="203"/>
      <c r="I1595" s="23"/>
      <c r="J1595" s="23"/>
      <c r="K1595" s="23"/>
      <c r="L1595" s="23" t="s">
        <v>29</v>
      </c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04"/>
      <c r="X1595" s="23"/>
      <c r="Y1595" s="23" t="s">
        <v>10559</v>
      </c>
      <c r="Z1595" s="165"/>
      <c r="AA1595" s="165"/>
    </row>
    <row r="1596" spans="1:27" ht="16.5" hidden="1">
      <c r="A1596" s="2">
        <f t="shared" si="0"/>
        <v>1593</v>
      </c>
      <c r="B1596" s="3" t="str">
        <f>VLOOKUP(D1596,DSKH!$A:$B,2,0)</f>
        <v>A-323</v>
      </c>
      <c r="C1596" s="23" t="s">
        <v>6242</v>
      </c>
      <c r="D1596" s="23" t="s">
        <v>221</v>
      </c>
      <c r="E1596" s="23" t="s">
        <v>5277</v>
      </c>
      <c r="F1596" s="23"/>
      <c r="G1596" s="23"/>
      <c r="H1596" s="203"/>
      <c r="I1596" s="23"/>
      <c r="J1596" s="23"/>
      <c r="K1596" s="23"/>
      <c r="L1596" s="23" t="s">
        <v>29</v>
      </c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04"/>
      <c r="X1596" s="23"/>
      <c r="Y1596" s="23" t="s">
        <v>10559</v>
      </c>
      <c r="Z1596" s="165"/>
      <c r="AA1596" s="165"/>
    </row>
    <row r="1597" spans="1:27" ht="16.5" hidden="1">
      <c r="A1597" s="2">
        <f t="shared" si="0"/>
        <v>1594</v>
      </c>
      <c r="B1597" s="3" t="str">
        <f>VLOOKUP(D1597,DSKH!$A:$B,2,0)</f>
        <v>A-29</v>
      </c>
      <c r="C1597" s="23" t="s">
        <v>6242</v>
      </c>
      <c r="D1597" s="23" t="s">
        <v>92</v>
      </c>
      <c r="E1597" s="23" t="s">
        <v>57</v>
      </c>
      <c r="F1597" s="23">
        <v>108147402420</v>
      </c>
      <c r="G1597" s="23" t="s">
        <v>62</v>
      </c>
      <c r="H1597" s="203">
        <v>46126</v>
      </c>
      <c r="I1597" s="23" t="s">
        <v>28</v>
      </c>
      <c r="J1597" s="23" t="s">
        <v>29</v>
      </c>
      <c r="K1597" s="23" t="s">
        <v>30</v>
      </c>
      <c r="L1597" s="23"/>
      <c r="M1597" s="23" t="s">
        <v>13796</v>
      </c>
      <c r="N1597" s="23" t="s">
        <v>13797</v>
      </c>
      <c r="O1597" s="23"/>
      <c r="P1597" s="23"/>
      <c r="Q1597" s="23">
        <v>1</v>
      </c>
      <c r="R1597" s="23"/>
      <c r="S1597" s="23"/>
      <c r="T1597" s="23"/>
      <c r="U1597" s="23" t="s">
        <v>13798</v>
      </c>
      <c r="V1597" s="23">
        <v>202611416693</v>
      </c>
      <c r="W1597" s="204">
        <v>500000</v>
      </c>
      <c r="X1597" s="23" t="s">
        <v>115</v>
      </c>
      <c r="Y1597" s="23"/>
      <c r="Z1597" s="165"/>
      <c r="AA1597" s="165"/>
    </row>
    <row r="1598" spans="1:27" ht="16.5" hidden="1">
      <c r="A1598" s="2">
        <f t="shared" si="0"/>
        <v>1595</v>
      </c>
      <c r="B1598" s="3" t="str">
        <f>VLOOKUP(D1598,DSKH!$A:$B,2,0)</f>
        <v>A-502</v>
      </c>
      <c r="C1598" s="23" t="s">
        <v>6242</v>
      </c>
      <c r="D1598" s="23" t="s">
        <v>201</v>
      </c>
      <c r="E1598" s="23" t="s">
        <v>57</v>
      </c>
      <c r="F1598" s="23">
        <v>108147786500</v>
      </c>
      <c r="G1598" s="23" t="s">
        <v>62</v>
      </c>
      <c r="H1598" s="203">
        <v>46126</v>
      </c>
      <c r="I1598" s="23" t="s">
        <v>28</v>
      </c>
      <c r="J1598" s="23" t="s">
        <v>29</v>
      </c>
      <c r="K1598" s="23" t="s">
        <v>89</v>
      </c>
      <c r="L1598" s="23"/>
      <c r="M1598" s="23">
        <v>4295864</v>
      </c>
      <c r="N1598" s="23">
        <v>6013617282</v>
      </c>
      <c r="O1598" s="23"/>
      <c r="P1598" s="23"/>
      <c r="Q1598" s="23"/>
      <c r="R1598" s="23">
        <v>1</v>
      </c>
      <c r="S1598" s="23"/>
      <c r="T1598" s="23" t="s">
        <v>5165</v>
      </c>
      <c r="U1598" s="23"/>
      <c r="V1598" s="23"/>
      <c r="W1598" s="204"/>
      <c r="X1598" s="23" t="s">
        <v>165</v>
      </c>
      <c r="Y1598" s="23"/>
      <c r="Z1598" s="165"/>
      <c r="AA1598" s="165"/>
    </row>
    <row r="1599" spans="1:27" ht="33" hidden="1">
      <c r="A1599" s="2">
        <f t="shared" si="0"/>
        <v>1596</v>
      </c>
      <c r="B1599" s="3" t="str">
        <f>VLOOKUP(D1599,DSKH!$A:$B,2,0)</f>
        <v>A-502</v>
      </c>
      <c r="C1599" s="23" t="s">
        <v>6242</v>
      </c>
      <c r="D1599" s="23" t="s">
        <v>201</v>
      </c>
      <c r="E1599" s="23" t="s">
        <v>57</v>
      </c>
      <c r="F1599" s="23">
        <v>108147165560</v>
      </c>
      <c r="G1599" s="23" t="s">
        <v>62</v>
      </c>
      <c r="H1599" s="203">
        <v>46126</v>
      </c>
      <c r="I1599" s="23" t="s">
        <v>28</v>
      </c>
      <c r="J1599" s="23" t="s">
        <v>29</v>
      </c>
      <c r="K1599" s="23" t="s">
        <v>89</v>
      </c>
      <c r="L1599" s="23"/>
      <c r="M1599" s="23">
        <v>123661</v>
      </c>
      <c r="N1599" s="23" t="s">
        <v>13799</v>
      </c>
      <c r="O1599" s="23"/>
      <c r="P1599" s="23"/>
      <c r="Q1599" s="23"/>
      <c r="R1599" s="23">
        <v>1</v>
      </c>
      <c r="S1599" s="23"/>
      <c r="T1599" s="23" t="s">
        <v>4188</v>
      </c>
      <c r="U1599" s="23"/>
      <c r="V1599" s="23"/>
      <c r="W1599" s="204"/>
      <c r="X1599" s="23" t="s">
        <v>319</v>
      </c>
      <c r="Y1599" s="23"/>
      <c r="Z1599" s="165"/>
      <c r="AA1599" s="165"/>
    </row>
    <row r="1600" spans="1:27" ht="16.5" hidden="1">
      <c r="A1600" s="2">
        <f t="shared" si="0"/>
        <v>1597</v>
      </c>
      <c r="B1600" s="3" t="str">
        <f>VLOOKUP(D1600,DSKH!$A:$B,2,0)</f>
        <v>A-502</v>
      </c>
      <c r="C1600" s="23" t="s">
        <v>6242</v>
      </c>
      <c r="D1600" s="23" t="s">
        <v>201</v>
      </c>
      <c r="E1600" s="23" t="s">
        <v>29</v>
      </c>
      <c r="F1600" s="23">
        <v>308430419860</v>
      </c>
      <c r="G1600" s="23" t="s">
        <v>44</v>
      </c>
      <c r="H1600" s="203">
        <v>46126</v>
      </c>
      <c r="I1600" s="23" t="s">
        <v>28</v>
      </c>
      <c r="J1600" s="23" t="s">
        <v>36</v>
      </c>
      <c r="K1600" s="23" t="s">
        <v>89</v>
      </c>
      <c r="L1600" s="23"/>
      <c r="M1600" s="23" t="s">
        <v>13800</v>
      </c>
      <c r="N1600" s="23"/>
      <c r="O1600" s="23"/>
      <c r="P1600" s="23"/>
      <c r="Q1600" s="23"/>
      <c r="R1600" s="23">
        <v>1</v>
      </c>
      <c r="S1600" s="23"/>
      <c r="T1600" s="23" t="s">
        <v>13801</v>
      </c>
      <c r="U1600" s="23"/>
      <c r="V1600" s="23"/>
      <c r="W1600" s="204"/>
      <c r="X1600" s="23" t="s">
        <v>50</v>
      </c>
      <c r="Y1600" s="23"/>
      <c r="Z1600" s="165"/>
      <c r="AA1600" s="165"/>
    </row>
    <row r="1601" spans="1:27" ht="16.5" hidden="1">
      <c r="A1601" s="2">
        <f t="shared" si="0"/>
        <v>1598</v>
      </c>
      <c r="B1601" s="3" t="str">
        <f>VLOOKUP(D1601,DSKH!$A:$B,2,0)</f>
        <v>A-502</v>
      </c>
      <c r="C1601" s="23" t="s">
        <v>6242</v>
      </c>
      <c r="D1601" s="23" t="s">
        <v>201</v>
      </c>
      <c r="E1601" s="23" t="s">
        <v>29</v>
      </c>
      <c r="F1601" s="23">
        <v>308430605950</v>
      </c>
      <c r="G1601" s="23" t="s">
        <v>44</v>
      </c>
      <c r="H1601" s="203">
        <v>46126</v>
      </c>
      <c r="I1601" s="23" t="s">
        <v>28</v>
      </c>
      <c r="J1601" s="23" t="s">
        <v>36</v>
      </c>
      <c r="K1601" s="23" t="s">
        <v>89</v>
      </c>
      <c r="L1601" s="23"/>
      <c r="M1601" s="23" t="s">
        <v>13802</v>
      </c>
      <c r="N1601" s="23"/>
      <c r="O1601" s="23"/>
      <c r="P1601" s="23"/>
      <c r="Q1601" s="23"/>
      <c r="R1601" s="23">
        <v>1</v>
      </c>
      <c r="S1601" s="23"/>
      <c r="T1601" s="23" t="s">
        <v>333</v>
      </c>
      <c r="U1601" s="23"/>
      <c r="V1601" s="23"/>
      <c r="W1601" s="204"/>
      <c r="X1601" s="23" t="s">
        <v>50</v>
      </c>
      <c r="Y1601" s="23"/>
      <c r="Z1601" s="165"/>
      <c r="AA1601" s="165"/>
    </row>
    <row r="1602" spans="1:27" ht="16.5" hidden="1">
      <c r="A1602" s="2">
        <f t="shared" si="0"/>
        <v>1599</v>
      </c>
      <c r="B1602" s="3" t="str">
        <f>VLOOKUP(D1602,DSKH!$A:$B,2,0)</f>
        <v>A-502</v>
      </c>
      <c r="C1602" s="23" t="s">
        <v>6242</v>
      </c>
      <c r="D1602" s="23" t="s">
        <v>201</v>
      </c>
      <c r="E1602" s="23" t="s">
        <v>29</v>
      </c>
      <c r="F1602" s="23">
        <v>308430745840</v>
      </c>
      <c r="G1602" s="23" t="s">
        <v>44</v>
      </c>
      <c r="H1602" s="203">
        <v>46126</v>
      </c>
      <c r="I1602" s="23" t="s">
        <v>28</v>
      </c>
      <c r="J1602" s="23" t="s">
        <v>36</v>
      </c>
      <c r="K1602" s="23" t="s">
        <v>89</v>
      </c>
      <c r="L1602" s="23"/>
      <c r="M1602" s="23" t="s">
        <v>13803</v>
      </c>
      <c r="N1602" s="23"/>
      <c r="O1602" s="23"/>
      <c r="P1602" s="23"/>
      <c r="Q1602" s="23"/>
      <c r="R1602" s="23">
        <v>1</v>
      </c>
      <c r="S1602" s="23"/>
      <c r="T1602" s="23" t="s">
        <v>13804</v>
      </c>
      <c r="U1602" s="23"/>
      <c r="V1602" s="23"/>
      <c r="W1602" s="204"/>
      <c r="X1602" s="23" t="s">
        <v>319</v>
      </c>
      <c r="Y1602" s="23"/>
      <c r="Z1602" s="165"/>
      <c r="AA1602" s="165"/>
    </row>
    <row r="1603" spans="1:27" ht="16.5" hidden="1">
      <c r="A1603" s="2">
        <f t="shared" si="0"/>
        <v>1600</v>
      </c>
      <c r="B1603" s="3" t="str">
        <f>VLOOKUP(D1603,DSKH!$A:$B,2,0)</f>
        <v>A-502</v>
      </c>
      <c r="C1603" s="23" t="s">
        <v>6242</v>
      </c>
      <c r="D1603" s="23" t="s">
        <v>201</v>
      </c>
      <c r="E1603" s="23" t="s">
        <v>29</v>
      </c>
      <c r="F1603" s="23">
        <v>308430815140</v>
      </c>
      <c r="G1603" s="23" t="s">
        <v>44</v>
      </c>
      <c r="H1603" s="203">
        <v>46126</v>
      </c>
      <c r="I1603" s="23" t="s">
        <v>28</v>
      </c>
      <c r="J1603" s="23" t="s">
        <v>36</v>
      </c>
      <c r="K1603" s="23" t="s">
        <v>89</v>
      </c>
      <c r="L1603" s="23"/>
      <c r="M1603" s="23" t="s">
        <v>13805</v>
      </c>
      <c r="N1603" s="23"/>
      <c r="O1603" s="23"/>
      <c r="P1603" s="23"/>
      <c r="Q1603" s="23"/>
      <c r="R1603" s="23">
        <v>1</v>
      </c>
      <c r="S1603" s="23"/>
      <c r="T1603" s="23" t="s">
        <v>5235</v>
      </c>
      <c r="U1603" s="23"/>
      <c r="V1603" s="23"/>
      <c r="W1603" s="204"/>
      <c r="X1603" s="23" t="s">
        <v>165</v>
      </c>
      <c r="Y1603" s="23"/>
      <c r="Z1603" s="165"/>
      <c r="AA1603" s="165"/>
    </row>
    <row r="1604" spans="1:27" ht="16.5" hidden="1">
      <c r="A1604" s="2">
        <f t="shared" si="0"/>
        <v>1601</v>
      </c>
      <c r="B1604" s="3" t="e">
        <f>VLOOKUP(D1604,DSKH!$A:$B,2,0)</f>
        <v>#N/A</v>
      </c>
      <c r="C1604" s="23" t="s">
        <v>6242</v>
      </c>
      <c r="D1604" s="23" t="s">
        <v>4712</v>
      </c>
      <c r="E1604" s="23" t="s">
        <v>57</v>
      </c>
      <c r="F1604" s="23">
        <v>108148869140</v>
      </c>
      <c r="G1604" s="23" t="s">
        <v>32</v>
      </c>
      <c r="H1604" s="203">
        <v>46126</v>
      </c>
      <c r="I1604" s="23" t="s">
        <v>28</v>
      </c>
      <c r="J1604" s="23"/>
      <c r="K1604" s="23" t="s">
        <v>30</v>
      </c>
      <c r="L1604" s="23"/>
      <c r="M1604" s="23">
        <v>699</v>
      </c>
      <c r="N1604" s="23"/>
      <c r="O1604" s="23"/>
      <c r="P1604" s="23"/>
      <c r="Q1604" s="23"/>
      <c r="R1604" s="23"/>
      <c r="S1604" s="23">
        <v>1</v>
      </c>
      <c r="T1604" s="23" t="s">
        <v>13806</v>
      </c>
      <c r="U1604" s="23"/>
      <c r="V1604" s="23"/>
      <c r="W1604" s="204"/>
      <c r="X1604" s="23" t="s">
        <v>13807</v>
      </c>
      <c r="Y1604" s="23"/>
      <c r="Z1604" s="165"/>
      <c r="AA1604" s="165"/>
    </row>
    <row r="1605" spans="1:27" ht="16.5" hidden="1">
      <c r="A1605" s="2">
        <f t="shared" si="0"/>
        <v>1602</v>
      </c>
      <c r="B1605" s="3" t="str">
        <f>VLOOKUP(D1605,DSKH!$A:$B,2,0)</f>
        <v>A-502</v>
      </c>
      <c r="C1605" s="23" t="s">
        <v>6242</v>
      </c>
      <c r="D1605" s="23" t="s">
        <v>201</v>
      </c>
      <c r="E1605" s="23" t="s">
        <v>29</v>
      </c>
      <c r="F1605" s="23">
        <v>308431439430</v>
      </c>
      <c r="G1605" s="23" t="s">
        <v>44</v>
      </c>
      <c r="H1605" s="203">
        <v>46126</v>
      </c>
      <c r="I1605" s="23" t="s">
        <v>28</v>
      </c>
      <c r="J1605" s="23" t="s">
        <v>36</v>
      </c>
      <c r="K1605" s="23" t="s">
        <v>89</v>
      </c>
      <c r="L1605" s="23"/>
      <c r="M1605" s="23" t="s">
        <v>13808</v>
      </c>
      <c r="N1605" s="23"/>
      <c r="O1605" s="23"/>
      <c r="P1605" s="23"/>
      <c r="Q1605" s="23"/>
      <c r="R1605" s="23">
        <v>1</v>
      </c>
      <c r="S1605" s="23"/>
      <c r="T1605" s="23" t="s">
        <v>13809</v>
      </c>
      <c r="U1605" s="23"/>
      <c r="V1605" s="23"/>
      <c r="W1605" s="204"/>
      <c r="X1605" s="23" t="s">
        <v>165</v>
      </c>
      <c r="Y1605" s="23"/>
      <c r="Z1605" s="165"/>
      <c r="AA1605" s="165"/>
    </row>
    <row r="1606" spans="1:27" ht="16.5" hidden="1">
      <c r="A1606" s="2">
        <f t="shared" si="0"/>
        <v>1603</v>
      </c>
      <c r="B1606" s="3" t="str">
        <f>VLOOKUP(D1606,DSKH!$A:$B,2,0)</f>
        <v>A-29</v>
      </c>
      <c r="C1606" s="23" t="s">
        <v>6242</v>
      </c>
      <c r="D1606" s="23" t="s">
        <v>92</v>
      </c>
      <c r="E1606" s="23" t="s">
        <v>57</v>
      </c>
      <c r="F1606" s="23">
        <v>108148935200</v>
      </c>
      <c r="G1606" s="23" t="s">
        <v>62</v>
      </c>
      <c r="H1606" s="203">
        <v>46126</v>
      </c>
      <c r="I1606" s="23" t="s">
        <v>28</v>
      </c>
      <c r="J1606" s="23" t="s">
        <v>29</v>
      </c>
      <c r="K1606" s="23" t="s">
        <v>30</v>
      </c>
      <c r="L1606" s="23"/>
      <c r="M1606" s="23" t="s">
        <v>13810</v>
      </c>
      <c r="N1606" s="232" t="s">
        <v>13811</v>
      </c>
      <c r="O1606" s="23"/>
      <c r="P1606" s="23"/>
      <c r="Q1606" s="232">
        <v>1</v>
      </c>
      <c r="R1606" s="23"/>
      <c r="S1606" s="23"/>
      <c r="T1606" s="23"/>
      <c r="U1606" s="232" t="s">
        <v>13812</v>
      </c>
      <c r="V1606" s="232">
        <v>202611420818</v>
      </c>
      <c r="W1606" s="237">
        <v>500000</v>
      </c>
      <c r="X1606" s="232" t="s">
        <v>115</v>
      </c>
      <c r="Y1606" s="232" t="s">
        <v>241</v>
      </c>
      <c r="Z1606" s="165"/>
      <c r="AA1606" s="165"/>
    </row>
    <row r="1607" spans="1:27" ht="16.5" hidden="1">
      <c r="A1607" s="2">
        <f t="shared" si="0"/>
        <v>1604</v>
      </c>
      <c r="B1607" s="3" t="str">
        <f>VLOOKUP(D1607,DSKH!$A:$B,2,0)</f>
        <v>A-29</v>
      </c>
      <c r="C1607" s="23" t="s">
        <v>6242</v>
      </c>
      <c r="D1607" s="23" t="s">
        <v>92</v>
      </c>
      <c r="E1607" s="23" t="s">
        <v>57</v>
      </c>
      <c r="F1607" s="23">
        <v>108148937850</v>
      </c>
      <c r="G1607" s="23" t="s">
        <v>62</v>
      </c>
      <c r="H1607" s="203">
        <v>46126</v>
      </c>
      <c r="I1607" s="23" t="s">
        <v>28</v>
      </c>
      <c r="J1607" s="23" t="s">
        <v>29</v>
      </c>
      <c r="K1607" s="23" t="s">
        <v>30</v>
      </c>
      <c r="L1607" s="23"/>
      <c r="M1607" s="23" t="s">
        <v>13813</v>
      </c>
      <c r="N1607" s="230"/>
      <c r="O1607" s="23"/>
      <c r="P1607" s="23"/>
      <c r="Q1607" s="230"/>
      <c r="R1607" s="23"/>
      <c r="S1607" s="23"/>
      <c r="T1607" s="23"/>
      <c r="U1607" s="230"/>
      <c r="V1607" s="230"/>
      <c r="W1607" s="230"/>
      <c r="X1607" s="230"/>
      <c r="Y1607" s="230"/>
      <c r="Z1607" s="165"/>
      <c r="AA1607" s="165"/>
    </row>
    <row r="1608" spans="1:27" ht="16.5" hidden="1">
      <c r="A1608" s="2">
        <f t="shared" si="0"/>
        <v>1605</v>
      </c>
      <c r="B1608" s="3" t="str">
        <f>VLOOKUP(D1608,DSKH!$A:$B,2,0)</f>
        <v>A-29</v>
      </c>
      <c r="C1608" s="23" t="s">
        <v>6242</v>
      </c>
      <c r="D1608" s="23" t="s">
        <v>92</v>
      </c>
      <c r="E1608" s="23" t="s">
        <v>57</v>
      </c>
      <c r="F1608" s="23">
        <v>108148939620</v>
      </c>
      <c r="G1608" s="23" t="s">
        <v>62</v>
      </c>
      <c r="H1608" s="203">
        <v>46126</v>
      </c>
      <c r="I1608" s="23" t="s">
        <v>28</v>
      </c>
      <c r="J1608" s="23" t="s">
        <v>29</v>
      </c>
      <c r="K1608" s="23" t="s">
        <v>30</v>
      </c>
      <c r="L1608" s="23"/>
      <c r="M1608" s="23" t="s">
        <v>13814</v>
      </c>
      <c r="N1608" s="230"/>
      <c r="O1608" s="23"/>
      <c r="P1608" s="23"/>
      <c r="Q1608" s="230"/>
      <c r="R1608" s="23"/>
      <c r="S1608" s="23"/>
      <c r="T1608" s="23"/>
      <c r="U1608" s="230"/>
      <c r="V1608" s="230"/>
      <c r="W1608" s="230"/>
      <c r="X1608" s="230"/>
      <c r="Y1608" s="230"/>
      <c r="Z1608" s="165"/>
      <c r="AA1608" s="165"/>
    </row>
    <row r="1609" spans="1:27" ht="16.5" hidden="1">
      <c r="A1609" s="2">
        <f t="shared" si="0"/>
        <v>1606</v>
      </c>
      <c r="B1609" s="3" t="str">
        <f>VLOOKUP(D1609,DSKH!$A:$B,2,0)</f>
        <v>A-29</v>
      </c>
      <c r="C1609" s="23" t="s">
        <v>6242</v>
      </c>
      <c r="D1609" s="23" t="s">
        <v>92</v>
      </c>
      <c r="E1609" s="23" t="s">
        <v>57</v>
      </c>
      <c r="F1609" s="23">
        <v>108148943450</v>
      </c>
      <c r="G1609" s="23" t="s">
        <v>62</v>
      </c>
      <c r="H1609" s="203">
        <v>46126</v>
      </c>
      <c r="I1609" s="23" t="s">
        <v>28</v>
      </c>
      <c r="J1609" s="23" t="s">
        <v>29</v>
      </c>
      <c r="K1609" s="23" t="s">
        <v>30</v>
      </c>
      <c r="L1609" s="23"/>
      <c r="M1609" s="23" t="s">
        <v>13815</v>
      </c>
      <c r="N1609" s="223"/>
      <c r="O1609" s="23"/>
      <c r="P1609" s="23"/>
      <c r="Q1609" s="223"/>
      <c r="R1609" s="23"/>
      <c r="S1609" s="23"/>
      <c r="T1609" s="23"/>
      <c r="U1609" s="223"/>
      <c r="V1609" s="223"/>
      <c r="W1609" s="223"/>
      <c r="X1609" s="223"/>
      <c r="Y1609" s="223"/>
      <c r="Z1609" s="165"/>
      <c r="AA1609" s="165"/>
    </row>
    <row r="1610" spans="1:27" ht="33" hidden="1">
      <c r="A1610" s="2">
        <f t="shared" si="0"/>
        <v>1607</v>
      </c>
      <c r="B1610" s="3" t="str">
        <f>VLOOKUP(D1610,DSKH!$A:$B,2,0)</f>
        <v>A-502</v>
      </c>
      <c r="C1610" s="23" t="s">
        <v>6242</v>
      </c>
      <c r="D1610" s="23" t="s">
        <v>201</v>
      </c>
      <c r="E1610" s="23" t="s">
        <v>57</v>
      </c>
      <c r="F1610" s="23">
        <v>108151302930</v>
      </c>
      <c r="G1610" s="23" t="s">
        <v>62</v>
      </c>
      <c r="H1610" s="203">
        <v>46127</v>
      </c>
      <c r="I1610" s="23" t="s">
        <v>28</v>
      </c>
      <c r="J1610" s="23"/>
      <c r="K1610" s="23" t="s">
        <v>89</v>
      </c>
      <c r="L1610" s="23"/>
      <c r="M1610" s="23" t="s">
        <v>13816</v>
      </c>
      <c r="N1610" s="23">
        <v>412669260406</v>
      </c>
      <c r="O1610" s="23"/>
      <c r="P1610" s="23"/>
      <c r="Q1610" s="23"/>
      <c r="R1610" s="23">
        <v>1</v>
      </c>
      <c r="S1610" s="23"/>
      <c r="T1610" s="23" t="s">
        <v>11456</v>
      </c>
      <c r="U1610" s="23"/>
      <c r="V1610" s="23"/>
      <c r="W1610" s="204"/>
      <c r="X1610" s="23" t="s">
        <v>50</v>
      </c>
      <c r="Y1610" s="23"/>
      <c r="Z1610" s="165"/>
      <c r="AA1610" s="165"/>
    </row>
    <row r="1611" spans="1:27" ht="33" hidden="1">
      <c r="A1611" s="2">
        <f t="shared" si="0"/>
        <v>1608</v>
      </c>
      <c r="B1611" s="3" t="str">
        <f>VLOOKUP(D1611,DSKH!$A:$B,2,0)</f>
        <v>A-590</v>
      </c>
      <c r="C1611" s="23" t="s">
        <v>130</v>
      </c>
      <c r="D1611" s="23" t="s">
        <v>135</v>
      </c>
      <c r="E1611" s="23" t="s">
        <v>29</v>
      </c>
      <c r="F1611" s="23">
        <v>308427440330</v>
      </c>
      <c r="G1611" s="23" t="s">
        <v>41</v>
      </c>
      <c r="H1611" s="203">
        <v>46125</v>
      </c>
      <c r="I1611" s="23" t="s">
        <v>28</v>
      </c>
      <c r="J1611" s="23" t="s">
        <v>36</v>
      </c>
      <c r="K1611" s="23" t="s">
        <v>30</v>
      </c>
      <c r="L1611" s="23"/>
      <c r="M1611" s="23"/>
      <c r="N1611" s="23"/>
      <c r="O1611" s="23"/>
      <c r="P1611" s="23"/>
      <c r="Q1611" s="23"/>
      <c r="R1611" s="23"/>
      <c r="S1611" s="23">
        <v>1</v>
      </c>
      <c r="T1611" s="23"/>
      <c r="U1611" s="23"/>
      <c r="V1611" s="23"/>
      <c r="W1611" s="204"/>
      <c r="X1611" s="23"/>
      <c r="Y1611" s="23" t="s">
        <v>429</v>
      </c>
      <c r="Z1611" s="165"/>
      <c r="AA1611" s="165"/>
    </row>
    <row r="1612" spans="1:27" ht="82.5" hidden="1">
      <c r="A1612" s="2">
        <f t="shared" si="0"/>
        <v>1609</v>
      </c>
      <c r="B1612" s="3" t="str">
        <f>VLOOKUP(D1612,DSKH!$A:$B,2,0)</f>
        <v>A-590</v>
      </c>
      <c r="C1612" s="23" t="s">
        <v>130</v>
      </c>
      <c r="D1612" s="23" t="s">
        <v>135</v>
      </c>
      <c r="E1612" s="23" t="s">
        <v>13817</v>
      </c>
      <c r="F1612" s="23"/>
      <c r="G1612" s="23"/>
      <c r="H1612" s="203">
        <v>46125</v>
      </c>
      <c r="I1612" s="23"/>
      <c r="J1612" s="23"/>
      <c r="K1612" s="23" t="s">
        <v>30</v>
      </c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04"/>
      <c r="X1612" s="23"/>
      <c r="Y1612" s="23" t="s">
        <v>13818</v>
      </c>
      <c r="Z1612" s="165"/>
      <c r="AA1612" s="165"/>
    </row>
    <row r="1613" spans="1:27" ht="49.5" hidden="1">
      <c r="A1613" s="2">
        <f t="shared" si="0"/>
        <v>1610</v>
      </c>
      <c r="B1613" s="3" t="str">
        <f>VLOOKUP(D1613,DSKH!$A:$B,2,0)</f>
        <v>A-590</v>
      </c>
      <c r="C1613" s="23" t="s">
        <v>130</v>
      </c>
      <c r="D1613" s="23" t="s">
        <v>135</v>
      </c>
      <c r="E1613" s="23" t="s">
        <v>13819</v>
      </c>
      <c r="F1613" s="23"/>
      <c r="G1613" s="23"/>
      <c r="H1613" s="203">
        <v>46125</v>
      </c>
      <c r="I1613" s="23"/>
      <c r="J1613" s="23"/>
      <c r="K1613" s="23" t="s">
        <v>30</v>
      </c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04"/>
      <c r="X1613" s="23"/>
      <c r="Y1613" s="23" t="s">
        <v>13820</v>
      </c>
      <c r="Z1613" s="165"/>
      <c r="AA1613" s="165"/>
    </row>
    <row r="1614" spans="1:27" ht="16.5" hidden="1">
      <c r="A1614" s="2">
        <f t="shared" si="0"/>
        <v>1611</v>
      </c>
      <c r="B1614" s="3" t="str">
        <f>VLOOKUP(D1614,DSKH!$A:$B,2,0)</f>
        <v>A-211</v>
      </c>
      <c r="C1614" s="23" t="s">
        <v>130</v>
      </c>
      <c r="D1614" s="23" t="s">
        <v>132</v>
      </c>
      <c r="E1614" s="23" t="s">
        <v>29</v>
      </c>
      <c r="F1614" s="23">
        <v>308424888610</v>
      </c>
      <c r="G1614" s="23" t="s">
        <v>53</v>
      </c>
      <c r="H1614" s="203">
        <v>46125</v>
      </c>
      <c r="I1614" s="23" t="s">
        <v>28</v>
      </c>
      <c r="J1614" s="23" t="s">
        <v>29</v>
      </c>
      <c r="K1614" s="23" t="s">
        <v>30</v>
      </c>
      <c r="L1614" s="23"/>
      <c r="M1614" s="23">
        <v>2026041901</v>
      </c>
      <c r="N1614" s="23"/>
      <c r="O1614" s="23" t="s">
        <v>13821</v>
      </c>
      <c r="P1614" s="23"/>
      <c r="Q1614" s="23"/>
      <c r="R1614" s="23">
        <v>1</v>
      </c>
      <c r="S1614" s="23"/>
      <c r="T1614" s="23" t="s">
        <v>13822</v>
      </c>
      <c r="U1614" s="23"/>
      <c r="V1614" s="23"/>
      <c r="W1614" s="204"/>
      <c r="X1614" s="23" t="s">
        <v>133</v>
      </c>
      <c r="Y1614" s="23"/>
      <c r="Z1614" s="165"/>
      <c r="AA1614" s="165"/>
    </row>
    <row r="1615" spans="1:27" ht="16.5" hidden="1">
      <c r="A1615" s="2">
        <f t="shared" si="0"/>
        <v>1612</v>
      </c>
      <c r="B1615" s="3" t="str">
        <f>VLOOKUP(D1615,DSKH!$A:$B,2,0)</f>
        <v>A-211</v>
      </c>
      <c r="C1615" s="23" t="s">
        <v>130</v>
      </c>
      <c r="D1615" s="23" t="s">
        <v>132</v>
      </c>
      <c r="E1615" s="23" t="s">
        <v>57</v>
      </c>
      <c r="F1615" s="23">
        <v>108145621250</v>
      </c>
      <c r="G1615" s="23" t="s">
        <v>34</v>
      </c>
      <c r="H1615" s="203">
        <v>46125</v>
      </c>
      <c r="I1615" s="23" t="s">
        <v>28</v>
      </c>
      <c r="J1615" s="23" t="s">
        <v>29</v>
      </c>
      <c r="K1615" s="23" t="s">
        <v>30</v>
      </c>
      <c r="L1615" s="23"/>
      <c r="M1615" s="23">
        <v>221</v>
      </c>
      <c r="N1615" s="23"/>
      <c r="O1615" s="23"/>
      <c r="P1615" s="23"/>
      <c r="Q1615" s="23"/>
      <c r="R1615" s="23"/>
      <c r="S1615" s="23">
        <v>1</v>
      </c>
      <c r="T1615" s="23" t="s">
        <v>13823</v>
      </c>
      <c r="U1615" s="23"/>
      <c r="V1615" s="23"/>
      <c r="W1615" s="204"/>
      <c r="X1615" s="23"/>
      <c r="Y1615" s="23"/>
      <c r="Z1615" s="165"/>
      <c r="AA1615" s="165"/>
    </row>
    <row r="1616" spans="1:27" ht="16.5" hidden="1">
      <c r="A1616" s="2">
        <f t="shared" si="0"/>
        <v>1613</v>
      </c>
      <c r="B1616" s="3" t="str">
        <f>VLOOKUP(D1616,DSKH!$A:$B,2,0)</f>
        <v>A-211</v>
      </c>
      <c r="C1616" s="23" t="s">
        <v>130</v>
      </c>
      <c r="D1616" s="23" t="s">
        <v>132</v>
      </c>
      <c r="E1616" s="23" t="s">
        <v>57</v>
      </c>
      <c r="F1616" s="23">
        <v>108145732330</v>
      </c>
      <c r="G1616" s="23" t="s">
        <v>34</v>
      </c>
      <c r="H1616" s="203">
        <v>46125</v>
      </c>
      <c r="I1616" s="23" t="s">
        <v>28</v>
      </c>
      <c r="J1616" s="23" t="s">
        <v>29</v>
      </c>
      <c r="K1616" s="23" t="s">
        <v>30</v>
      </c>
      <c r="L1616" s="23"/>
      <c r="M1616" s="23">
        <v>303</v>
      </c>
      <c r="N1616" s="23"/>
      <c r="O1616" s="23"/>
      <c r="P1616" s="23"/>
      <c r="Q1616" s="23"/>
      <c r="R1616" s="23"/>
      <c r="S1616" s="23">
        <v>1</v>
      </c>
      <c r="T1616" s="23" t="s">
        <v>13824</v>
      </c>
      <c r="U1616" s="23"/>
      <c r="V1616" s="23"/>
      <c r="W1616" s="204"/>
      <c r="X1616" s="23"/>
      <c r="Y1616" s="23"/>
      <c r="Z1616" s="165"/>
      <c r="AA1616" s="165"/>
    </row>
    <row r="1617" spans="1:27" ht="16.5" hidden="1">
      <c r="A1617" s="2">
        <f t="shared" si="0"/>
        <v>1614</v>
      </c>
      <c r="B1617" s="3" t="str">
        <f>VLOOKUP(D1617,DSKH!$A:$B,2,0)</f>
        <v>A-211</v>
      </c>
      <c r="C1617" s="23" t="s">
        <v>130</v>
      </c>
      <c r="D1617" s="23" t="s">
        <v>132</v>
      </c>
      <c r="E1617" s="23" t="s">
        <v>29</v>
      </c>
      <c r="F1617" s="23">
        <v>308429409210</v>
      </c>
      <c r="G1617" s="23" t="s">
        <v>53</v>
      </c>
      <c r="H1617" s="203">
        <v>46126</v>
      </c>
      <c r="I1617" s="23" t="s">
        <v>28</v>
      </c>
      <c r="J1617" s="23" t="s">
        <v>29</v>
      </c>
      <c r="K1617" s="23" t="s">
        <v>30</v>
      </c>
      <c r="L1617" s="23"/>
      <c r="M1617" s="23">
        <v>2026041902</v>
      </c>
      <c r="N1617" s="23"/>
      <c r="O1617" s="23" t="s">
        <v>13825</v>
      </c>
      <c r="P1617" s="23"/>
      <c r="Q1617" s="23"/>
      <c r="R1617" s="23">
        <v>1</v>
      </c>
      <c r="S1617" s="23"/>
      <c r="T1617" s="23" t="s">
        <v>13826</v>
      </c>
      <c r="U1617" s="23"/>
      <c r="V1617" s="23"/>
      <c r="W1617" s="204"/>
      <c r="X1617" s="23" t="s">
        <v>133</v>
      </c>
      <c r="Y1617" s="23"/>
      <c r="Z1617" s="165"/>
      <c r="AA1617" s="165"/>
    </row>
    <row r="1618" spans="1:27" ht="16.5" hidden="1">
      <c r="A1618" s="2">
        <f t="shared" si="0"/>
        <v>1615</v>
      </c>
      <c r="B1618" s="3" t="str">
        <f>VLOOKUP(D1618,DSKH!$A:$B,2,0)</f>
        <v>A-211</v>
      </c>
      <c r="C1618" s="23" t="s">
        <v>130</v>
      </c>
      <c r="D1618" s="23" t="s">
        <v>132</v>
      </c>
      <c r="E1618" s="23" t="s">
        <v>29</v>
      </c>
      <c r="F1618" s="23">
        <v>308429672040</v>
      </c>
      <c r="G1618" s="23" t="s">
        <v>53</v>
      </c>
      <c r="H1618" s="203">
        <v>46126</v>
      </c>
      <c r="I1618" s="23" t="s">
        <v>28</v>
      </c>
      <c r="J1618" s="23" t="s">
        <v>29</v>
      </c>
      <c r="K1618" s="23" t="s">
        <v>30</v>
      </c>
      <c r="L1618" s="23"/>
      <c r="M1618" s="23" t="s">
        <v>13827</v>
      </c>
      <c r="N1618" s="23"/>
      <c r="O1618" s="23" t="s">
        <v>13828</v>
      </c>
      <c r="P1618" s="23"/>
      <c r="Q1618" s="23"/>
      <c r="R1618" s="23">
        <v>1</v>
      </c>
      <c r="S1618" s="23"/>
      <c r="T1618" s="23" t="s">
        <v>13829</v>
      </c>
      <c r="U1618" s="23"/>
      <c r="V1618" s="23"/>
      <c r="W1618" s="204"/>
      <c r="X1618" s="23" t="s">
        <v>294</v>
      </c>
      <c r="Y1618" s="23"/>
      <c r="Z1618" s="165"/>
      <c r="AA1618" s="165"/>
    </row>
    <row r="1619" spans="1:27" ht="16.5" hidden="1">
      <c r="A1619" s="2">
        <f t="shared" si="0"/>
        <v>1616</v>
      </c>
      <c r="B1619" s="3" t="str">
        <f>VLOOKUP(D1619,DSKH!$A:$B,2,0)</f>
        <v>A-211</v>
      </c>
      <c r="C1619" s="23" t="s">
        <v>130</v>
      </c>
      <c r="D1619" s="23" t="s">
        <v>132</v>
      </c>
      <c r="E1619" s="23" t="s">
        <v>29</v>
      </c>
      <c r="F1619" s="23">
        <v>308429574300</v>
      </c>
      <c r="G1619" s="23" t="s">
        <v>53</v>
      </c>
      <c r="H1619" s="203">
        <v>46126</v>
      </c>
      <c r="I1619" s="23" t="s">
        <v>28</v>
      </c>
      <c r="J1619" s="23" t="s">
        <v>29</v>
      </c>
      <c r="K1619" s="23" t="s">
        <v>30</v>
      </c>
      <c r="L1619" s="23"/>
      <c r="M1619" s="23" t="s">
        <v>13830</v>
      </c>
      <c r="N1619" s="23"/>
      <c r="O1619" s="23" t="s">
        <v>13831</v>
      </c>
      <c r="P1619" s="23"/>
      <c r="Q1619" s="23"/>
      <c r="R1619" s="23">
        <v>1</v>
      </c>
      <c r="S1619" s="23"/>
      <c r="T1619" s="23" t="s">
        <v>13832</v>
      </c>
      <c r="U1619" s="23"/>
      <c r="V1619" s="23">
        <v>202611416781</v>
      </c>
      <c r="W1619" s="204">
        <v>15916</v>
      </c>
      <c r="X1619" s="23" t="s">
        <v>294</v>
      </c>
      <c r="Y1619" s="23"/>
      <c r="Z1619" s="165"/>
      <c r="AA1619" s="165"/>
    </row>
    <row r="1620" spans="1:27" ht="16.5" hidden="1">
      <c r="A1620" s="2">
        <f t="shared" si="0"/>
        <v>1617</v>
      </c>
      <c r="B1620" s="3" t="str">
        <f>VLOOKUP(D1620,DSKH!$A:$B,2,0)</f>
        <v>A-472</v>
      </c>
      <c r="C1620" s="23" t="s">
        <v>130</v>
      </c>
      <c r="D1620" s="23" t="s">
        <v>140</v>
      </c>
      <c r="E1620" s="23" t="s">
        <v>29</v>
      </c>
      <c r="F1620" s="23">
        <v>308429933950</v>
      </c>
      <c r="G1620" s="23" t="s">
        <v>41</v>
      </c>
      <c r="H1620" s="203">
        <v>46126</v>
      </c>
      <c r="I1620" s="23" t="s">
        <v>28</v>
      </c>
      <c r="J1620" s="23" t="s">
        <v>29</v>
      </c>
      <c r="K1620" s="23" t="s">
        <v>106</v>
      </c>
      <c r="L1620" s="23"/>
      <c r="M1620" s="23" t="s">
        <v>13833</v>
      </c>
      <c r="N1620" s="23"/>
      <c r="O1620" s="23" t="s">
        <v>13834</v>
      </c>
      <c r="P1620" s="23"/>
      <c r="Q1620" s="23"/>
      <c r="R1620" s="23">
        <v>1</v>
      </c>
      <c r="S1620" s="23"/>
      <c r="T1620" s="23" t="s">
        <v>13835</v>
      </c>
      <c r="U1620" s="23"/>
      <c r="V1620" s="23"/>
      <c r="W1620" s="204"/>
      <c r="X1620" s="23" t="s">
        <v>133</v>
      </c>
      <c r="Y1620" s="23"/>
      <c r="Z1620" s="165"/>
      <c r="AA1620" s="165"/>
    </row>
    <row r="1621" spans="1:27" ht="16.5" hidden="1">
      <c r="A1621" s="2">
        <f t="shared" si="0"/>
        <v>1618</v>
      </c>
      <c r="B1621" s="3" t="str">
        <f>VLOOKUP(D1621,DSKH!$A:$B,2,0)</f>
        <v>A-472</v>
      </c>
      <c r="C1621" s="23" t="s">
        <v>130</v>
      </c>
      <c r="D1621" s="23" t="s">
        <v>140</v>
      </c>
      <c r="E1621" s="23" t="s">
        <v>29</v>
      </c>
      <c r="F1621" s="23">
        <v>308430049230</v>
      </c>
      <c r="G1621" s="23" t="s">
        <v>41</v>
      </c>
      <c r="H1621" s="203">
        <v>46126</v>
      </c>
      <c r="I1621" s="23" t="s">
        <v>28</v>
      </c>
      <c r="J1621" s="23" t="s">
        <v>29</v>
      </c>
      <c r="K1621" s="23" t="s">
        <v>106</v>
      </c>
      <c r="L1621" s="23"/>
      <c r="M1621" s="23" t="s">
        <v>13836</v>
      </c>
      <c r="N1621" s="23"/>
      <c r="O1621" s="23" t="s">
        <v>13837</v>
      </c>
      <c r="P1621" s="23"/>
      <c r="Q1621" s="23"/>
      <c r="R1621" s="23">
        <v>1</v>
      </c>
      <c r="S1621" s="23"/>
      <c r="T1621" s="23" t="s">
        <v>1227</v>
      </c>
      <c r="U1621" s="23"/>
      <c r="V1621" s="23"/>
      <c r="W1621" s="204"/>
      <c r="X1621" s="23" t="s">
        <v>133</v>
      </c>
      <c r="Y1621" s="23"/>
      <c r="Z1621" s="165"/>
      <c r="AA1621" s="165"/>
    </row>
    <row r="1622" spans="1:27" ht="33" hidden="1">
      <c r="A1622" s="2">
        <f t="shared" si="0"/>
        <v>1619</v>
      </c>
      <c r="B1622" s="3" t="str">
        <f>VLOOKUP(D1622,DSKH!$A:$B,2,0)</f>
        <v>A-472</v>
      </c>
      <c r="C1622" s="23" t="s">
        <v>130</v>
      </c>
      <c r="D1622" s="23" t="s">
        <v>140</v>
      </c>
      <c r="E1622" s="23" t="s">
        <v>29</v>
      </c>
      <c r="F1622" s="23">
        <v>308431150810</v>
      </c>
      <c r="G1622" s="23" t="s">
        <v>41</v>
      </c>
      <c r="H1622" s="203">
        <v>46126</v>
      </c>
      <c r="I1622" s="23" t="s">
        <v>28</v>
      </c>
      <c r="J1622" s="23" t="s">
        <v>29</v>
      </c>
      <c r="K1622" s="23" t="s">
        <v>106</v>
      </c>
      <c r="L1622" s="23"/>
      <c r="M1622" s="23" t="s">
        <v>13838</v>
      </c>
      <c r="N1622" s="23"/>
      <c r="O1622" s="23" t="s">
        <v>13839</v>
      </c>
      <c r="P1622" s="23"/>
      <c r="Q1622" s="23">
        <v>1</v>
      </c>
      <c r="R1622" s="23"/>
      <c r="S1622" s="23"/>
      <c r="T1622" s="23" t="s">
        <v>13840</v>
      </c>
      <c r="U1622" s="23" t="s">
        <v>13841</v>
      </c>
      <c r="V1622" s="23">
        <v>202611419767</v>
      </c>
      <c r="W1622" s="204">
        <v>500000</v>
      </c>
      <c r="X1622" s="23" t="s">
        <v>200</v>
      </c>
      <c r="Y1622" s="23"/>
      <c r="Z1622" s="165"/>
      <c r="AA1622" s="165"/>
    </row>
    <row r="1623" spans="1:27" ht="16.5" hidden="1">
      <c r="A1623" s="2">
        <f t="shared" si="0"/>
        <v>1620</v>
      </c>
      <c r="B1623" s="3" t="str">
        <f>VLOOKUP(D1623,DSKH!$A:$B,2,0)</f>
        <v>A-07</v>
      </c>
      <c r="C1623" s="23" t="s">
        <v>130</v>
      </c>
      <c r="D1623" s="23" t="s">
        <v>13842</v>
      </c>
      <c r="E1623" s="23" t="s">
        <v>29</v>
      </c>
      <c r="F1623" s="23">
        <v>308432668150</v>
      </c>
      <c r="G1623" s="23" t="s">
        <v>46</v>
      </c>
      <c r="H1623" s="203">
        <v>46126</v>
      </c>
      <c r="I1623" s="23" t="s">
        <v>28</v>
      </c>
      <c r="J1623" s="23" t="s">
        <v>29</v>
      </c>
      <c r="K1623" s="23" t="s">
        <v>139</v>
      </c>
      <c r="L1623" s="23"/>
      <c r="M1623" s="23">
        <v>3</v>
      </c>
      <c r="N1623" s="23"/>
      <c r="O1623" s="23"/>
      <c r="P1623" s="23"/>
      <c r="Q1623" s="23"/>
      <c r="R1623" s="23"/>
      <c r="S1623" s="23">
        <v>1</v>
      </c>
      <c r="T1623" s="23" t="s">
        <v>13843</v>
      </c>
      <c r="U1623" s="23"/>
      <c r="V1623" s="23"/>
      <c r="W1623" s="204"/>
      <c r="X1623" s="23"/>
      <c r="Y1623" s="23"/>
      <c r="Z1623" s="165"/>
      <c r="AA1623" s="165"/>
    </row>
    <row r="1624" spans="1:27" ht="16.5" hidden="1">
      <c r="A1624" s="2">
        <f t="shared" si="0"/>
        <v>1621</v>
      </c>
      <c r="B1624" s="3" t="str">
        <f>VLOOKUP(D1624,DSKH!$A:$B,2,0)</f>
        <v>A-365</v>
      </c>
      <c r="C1624" s="23" t="s">
        <v>130</v>
      </c>
      <c r="D1624" s="23" t="s">
        <v>141</v>
      </c>
      <c r="E1624" s="23" t="s">
        <v>29</v>
      </c>
      <c r="F1624" s="23">
        <v>308427571600</v>
      </c>
      <c r="G1624" s="23" t="s">
        <v>53</v>
      </c>
      <c r="H1624" s="203">
        <v>46125</v>
      </c>
      <c r="I1624" s="23" t="s">
        <v>28</v>
      </c>
      <c r="J1624" s="23" t="s">
        <v>29</v>
      </c>
      <c r="K1624" s="23" t="s">
        <v>30</v>
      </c>
      <c r="L1624" s="23"/>
      <c r="M1624" s="23">
        <v>21</v>
      </c>
      <c r="N1624" s="23"/>
      <c r="O1624" s="23"/>
      <c r="P1624" s="23"/>
      <c r="Q1624" s="23"/>
      <c r="R1624" s="23"/>
      <c r="S1624" s="23">
        <v>1</v>
      </c>
      <c r="T1624" s="23" t="s">
        <v>13844</v>
      </c>
      <c r="U1624" s="23"/>
      <c r="V1624" s="23"/>
      <c r="W1624" s="204"/>
      <c r="X1624" s="23"/>
      <c r="Y1624" s="23"/>
      <c r="Z1624" s="165"/>
      <c r="AA1624" s="165"/>
    </row>
    <row r="1625" spans="1:27" ht="16.5" hidden="1">
      <c r="A1625" s="2">
        <f t="shared" si="0"/>
        <v>1622</v>
      </c>
      <c r="B1625" s="3" t="str">
        <f>VLOOKUP(D1625,DSKH!$A:$B,2,0)</f>
        <v>A-590</v>
      </c>
      <c r="C1625" s="23" t="s">
        <v>130</v>
      </c>
      <c r="D1625" s="23" t="s">
        <v>135</v>
      </c>
      <c r="E1625" s="23" t="s">
        <v>57</v>
      </c>
      <c r="F1625" s="23">
        <v>108144580020</v>
      </c>
      <c r="G1625" s="23" t="s">
        <v>27</v>
      </c>
      <c r="H1625" s="203">
        <v>46125</v>
      </c>
      <c r="I1625" s="23" t="s">
        <v>28</v>
      </c>
      <c r="J1625" s="23" t="s">
        <v>29</v>
      </c>
      <c r="K1625" s="23" t="s">
        <v>30</v>
      </c>
      <c r="L1625" s="23"/>
      <c r="M1625" s="232" t="s">
        <v>13845</v>
      </c>
      <c r="N1625" s="232" t="s">
        <v>13846</v>
      </c>
      <c r="O1625" s="23"/>
      <c r="P1625" s="23"/>
      <c r="Q1625" s="232">
        <v>1</v>
      </c>
      <c r="R1625" s="23"/>
      <c r="S1625" s="23"/>
      <c r="T1625" s="232" t="s">
        <v>13847</v>
      </c>
      <c r="U1625" s="232" t="s">
        <v>13848</v>
      </c>
      <c r="V1625" s="232">
        <v>202611424068</v>
      </c>
      <c r="W1625" s="237">
        <v>500000</v>
      </c>
      <c r="X1625" s="232" t="s">
        <v>67</v>
      </c>
      <c r="Y1625" s="232" t="s">
        <v>241</v>
      </c>
      <c r="Z1625" s="165"/>
      <c r="AA1625" s="165"/>
    </row>
    <row r="1626" spans="1:27" ht="16.5" hidden="1">
      <c r="A1626" s="2">
        <f t="shared" si="0"/>
        <v>1623</v>
      </c>
      <c r="B1626" s="3" t="str">
        <f>VLOOKUP(D1626,DSKH!$A:$B,2,0)</f>
        <v>A-590</v>
      </c>
      <c r="C1626" s="23" t="s">
        <v>130</v>
      </c>
      <c r="D1626" s="23" t="s">
        <v>135</v>
      </c>
      <c r="E1626" s="23" t="s">
        <v>57</v>
      </c>
      <c r="F1626" s="23">
        <v>108144597520</v>
      </c>
      <c r="G1626" s="23" t="s">
        <v>32</v>
      </c>
      <c r="H1626" s="203">
        <v>46125</v>
      </c>
      <c r="I1626" s="23" t="s">
        <v>33</v>
      </c>
      <c r="J1626" s="23" t="s">
        <v>36</v>
      </c>
      <c r="K1626" s="23" t="s">
        <v>30</v>
      </c>
      <c r="L1626" s="23"/>
      <c r="M1626" s="223"/>
      <c r="N1626" s="223"/>
      <c r="O1626" s="23"/>
      <c r="P1626" s="23"/>
      <c r="Q1626" s="223"/>
      <c r="R1626" s="23"/>
      <c r="S1626" s="23"/>
      <c r="T1626" s="223"/>
      <c r="U1626" s="223"/>
      <c r="V1626" s="223"/>
      <c r="W1626" s="223"/>
      <c r="X1626" s="223"/>
      <c r="Y1626" s="223"/>
      <c r="Z1626" s="165"/>
      <c r="AA1626" s="165"/>
    </row>
    <row r="1627" spans="1:27" ht="16.5" hidden="1">
      <c r="A1627" s="2">
        <f t="shared" si="0"/>
        <v>1624</v>
      </c>
      <c r="B1627" s="3" t="str">
        <f>VLOOKUP(D1627,DSKH!$A:$B,2,0)</f>
        <v>A-590</v>
      </c>
      <c r="C1627" s="23" t="s">
        <v>130</v>
      </c>
      <c r="D1627" s="23" t="s">
        <v>135</v>
      </c>
      <c r="E1627" s="23" t="s">
        <v>57</v>
      </c>
      <c r="F1627" s="23">
        <v>108142878800</v>
      </c>
      <c r="G1627" s="23" t="s">
        <v>27</v>
      </c>
      <c r="H1627" s="203">
        <v>46125</v>
      </c>
      <c r="I1627" s="23" t="s">
        <v>28</v>
      </c>
      <c r="J1627" s="23" t="s">
        <v>29</v>
      </c>
      <c r="K1627" s="23" t="s">
        <v>30</v>
      </c>
      <c r="L1627" s="23"/>
      <c r="M1627" s="23" t="s">
        <v>13849</v>
      </c>
      <c r="N1627" s="232" t="s">
        <v>13850</v>
      </c>
      <c r="O1627" s="23"/>
      <c r="P1627" s="23"/>
      <c r="Q1627" s="232">
        <v>2</v>
      </c>
      <c r="R1627" s="23"/>
      <c r="S1627" s="23"/>
      <c r="T1627" s="232" t="s">
        <v>13851</v>
      </c>
      <c r="U1627" s="232" t="s">
        <v>13852</v>
      </c>
      <c r="V1627" s="232">
        <v>202611407594</v>
      </c>
      <c r="W1627" s="237">
        <v>1000000</v>
      </c>
      <c r="X1627" s="232" t="s">
        <v>67</v>
      </c>
      <c r="Y1627" s="232" t="s">
        <v>241</v>
      </c>
      <c r="Z1627" s="165"/>
      <c r="AA1627" s="165"/>
    </row>
    <row r="1628" spans="1:27" ht="16.5" hidden="1">
      <c r="A1628" s="2">
        <f t="shared" si="0"/>
        <v>1625</v>
      </c>
      <c r="B1628" s="3" t="str">
        <f>VLOOKUP(D1628,DSKH!$A:$B,2,0)</f>
        <v>A-590</v>
      </c>
      <c r="C1628" s="23" t="s">
        <v>130</v>
      </c>
      <c r="D1628" s="23" t="s">
        <v>135</v>
      </c>
      <c r="E1628" s="23" t="s">
        <v>57</v>
      </c>
      <c r="F1628" s="23">
        <v>108142829060</v>
      </c>
      <c r="G1628" s="23" t="s">
        <v>27</v>
      </c>
      <c r="H1628" s="203">
        <v>46125</v>
      </c>
      <c r="I1628" s="23" t="s">
        <v>28</v>
      </c>
      <c r="J1628" s="23" t="s">
        <v>29</v>
      </c>
      <c r="K1628" s="23" t="s">
        <v>30</v>
      </c>
      <c r="L1628" s="23"/>
      <c r="M1628" s="23" t="s">
        <v>13853</v>
      </c>
      <c r="N1628" s="223"/>
      <c r="O1628" s="23"/>
      <c r="P1628" s="23"/>
      <c r="Q1628" s="223"/>
      <c r="R1628" s="23"/>
      <c r="S1628" s="23"/>
      <c r="T1628" s="223"/>
      <c r="U1628" s="223"/>
      <c r="V1628" s="223"/>
      <c r="W1628" s="223"/>
      <c r="X1628" s="223"/>
      <c r="Y1628" s="223"/>
      <c r="Z1628" s="165"/>
      <c r="AA1628" s="165"/>
    </row>
    <row r="1629" spans="1:27" ht="16.5" hidden="1">
      <c r="A1629" s="2">
        <f t="shared" si="0"/>
        <v>1626</v>
      </c>
      <c r="B1629" s="3" t="str">
        <f>VLOOKUP(D1629,DSKH!$A:$B,2,0)</f>
        <v>A-590</v>
      </c>
      <c r="C1629" s="23" t="s">
        <v>130</v>
      </c>
      <c r="D1629" s="23" t="s">
        <v>135</v>
      </c>
      <c r="E1629" s="23" t="s">
        <v>57</v>
      </c>
      <c r="F1629" s="23">
        <v>108143216860</v>
      </c>
      <c r="G1629" s="23" t="s">
        <v>34</v>
      </c>
      <c r="H1629" s="203">
        <v>46125</v>
      </c>
      <c r="I1629" s="23" t="s">
        <v>28</v>
      </c>
      <c r="J1629" s="23" t="s">
        <v>29</v>
      </c>
      <c r="K1629" s="23" t="s">
        <v>30</v>
      </c>
      <c r="L1629" s="23"/>
      <c r="M1629" s="23">
        <v>50</v>
      </c>
      <c r="N1629" s="23"/>
      <c r="O1629" s="23"/>
      <c r="P1629" s="23"/>
      <c r="Q1629" s="23"/>
      <c r="R1629" s="23"/>
      <c r="S1629" s="23">
        <v>1</v>
      </c>
      <c r="T1629" s="23" t="s">
        <v>13854</v>
      </c>
      <c r="U1629" s="23"/>
      <c r="V1629" s="23"/>
      <c r="W1629" s="204"/>
      <c r="X1629" s="23"/>
      <c r="Y1629" s="23"/>
      <c r="Z1629" s="165"/>
      <c r="AA1629" s="165"/>
    </row>
    <row r="1630" spans="1:27" ht="16.5" hidden="1">
      <c r="A1630" s="2">
        <f t="shared" si="0"/>
        <v>1627</v>
      </c>
      <c r="B1630" s="3" t="str">
        <f>VLOOKUP(D1630,DSKH!$A:$B,2,0)</f>
        <v>A-590</v>
      </c>
      <c r="C1630" s="23" t="s">
        <v>130</v>
      </c>
      <c r="D1630" s="23" t="s">
        <v>135</v>
      </c>
      <c r="E1630" s="23" t="s">
        <v>57</v>
      </c>
      <c r="F1630" s="23">
        <v>108144903900</v>
      </c>
      <c r="G1630" s="23" t="s">
        <v>34</v>
      </c>
      <c r="H1630" s="203">
        <v>46125</v>
      </c>
      <c r="I1630" s="23" t="s">
        <v>28</v>
      </c>
      <c r="J1630" s="23" t="s">
        <v>29</v>
      </c>
      <c r="K1630" s="23" t="s">
        <v>30</v>
      </c>
      <c r="L1630" s="23"/>
      <c r="M1630" s="23">
        <v>51</v>
      </c>
      <c r="N1630" s="23"/>
      <c r="O1630" s="23"/>
      <c r="P1630" s="23"/>
      <c r="Q1630" s="23"/>
      <c r="R1630" s="23"/>
      <c r="S1630" s="23">
        <v>1</v>
      </c>
      <c r="T1630" s="23" t="s">
        <v>13855</v>
      </c>
      <c r="U1630" s="23"/>
      <c r="V1630" s="23"/>
      <c r="W1630" s="204"/>
      <c r="X1630" s="23"/>
      <c r="Y1630" s="23"/>
      <c r="Z1630" s="165"/>
      <c r="AA1630" s="165"/>
    </row>
    <row r="1631" spans="1:27" ht="16.5" hidden="1">
      <c r="A1631" s="2">
        <f t="shared" si="0"/>
        <v>1628</v>
      </c>
      <c r="B1631" s="3" t="str">
        <f>VLOOKUP(D1631,DSKH!$A:$B,2,0)</f>
        <v>A-590</v>
      </c>
      <c r="C1631" s="23" t="s">
        <v>130</v>
      </c>
      <c r="D1631" s="23" t="s">
        <v>135</v>
      </c>
      <c r="E1631" s="23" t="s">
        <v>57</v>
      </c>
      <c r="F1631" s="23">
        <v>108149750220</v>
      </c>
      <c r="G1631" s="23" t="s">
        <v>34</v>
      </c>
      <c r="H1631" s="203">
        <v>46126</v>
      </c>
      <c r="I1631" s="23" t="s">
        <v>28</v>
      </c>
      <c r="J1631" s="23" t="s">
        <v>29</v>
      </c>
      <c r="K1631" s="23" t="s">
        <v>30</v>
      </c>
      <c r="L1631" s="23"/>
      <c r="M1631" s="23">
        <v>70</v>
      </c>
      <c r="N1631" s="23"/>
      <c r="O1631" s="23"/>
      <c r="P1631" s="23"/>
      <c r="Q1631" s="23"/>
      <c r="R1631" s="23"/>
      <c r="S1631" s="23">
        <v>1</v>
      </c>
      <c r="T1631" s="23" t="s">
        <v>13856</v>
      </c>
      <c r="U1631" s="23"/>
      <c r="V1631" s="23"/>
      <c r="W1631" s="204"/>
      <c r="X1631" s="23"/>
      <c r="Y1631" s="23"/>
      <c r="Z1631" s="165"/>
      <c r="AA1631" s="165"/>
    </row>
    <row r="1632" spans="1:27" ht="16.5" hidden="1">
      <c r="A1632" s="2">
        <f t="shared" si="0"/>
        <v>1629</v>
      </c>
      <c r="B1632" s="3" t="str">
        <f>VLOOKUP(D1632,DSKH!$A:$B,2,0)</f>
        <v>A-590</v>
      </c>
      <c r="C1632" s="23" t="s">
        <v>130</v>
      </c>
      <c r="D1632" s="23" t="s">
        <v>135</v>
      </c>
      <c r="E1632" s="23" t="s">
        <v>57</v>
      </c>
      <c r="F1632" s="23">
        <v>108145007610</v>
      </c>
      <c r="G1632" s="23" t="s">
        <v>34</v>
      </c>
      <c r="H1632" s="203">
        <v>46125</v>
      </c>
      <c r="I1632" s="23" t="s">
        <v>28</v>
      </c>
      <c r="J1632" s="23" t="s">
        <v>29</v>
      </c>
      <c r="K1632" s="23" t="s">
        <v>30</v>
      </c>
      <c r="L1632" s="23"/>
      <c r="M1632" s="23">
        <v>52</v>
      </c>
      <c r="N1632" s="23"/>
      <c r="O1632" s="23"/>
      <c r="P1632" s="23"/>
      <c r="Q1632" s="23"/>
      <c r="R1632" s="23"/>
      <c r="S1632" s="23">
        <v>1</v>
      </c>
      <c r="T1632" s="23" t="s">
        <v>13857</v>
      </c>
      <c r="U1632" s="23"/>
      <c r="V1632" s="23"/>
      <c r="W1632" s="204"/>
      <c r="X1632" s="23"/>
      <c r="Y1632" s="23"/>
      <c r="Z1632" s="165"/>
      <c r="AA1632" s="165"/>
    </row>
    <row r="1633" spans="1:27" ht="16.5" hidden="1">
      <c r="A1633" s="2">
        <f t="shared" si="0"/>
        <v>1630</v>
      </c>
      <c r="B1633" s="3" t="str">
        <f>VLOOKUP(D1633,DSKH!$A:$B,2,0)</f>
        <v>A-590</v>
      </c>
      <c r="C1633" s="23" t="s">
        <v>130</v>
      </c>
      <c r="D1633" s="23" t="s">
        <v>135</v>
      </c>
      <c r="E1633" s="23" t="s">
        <v>57</v>
      </c>
      <c r="F1633" s="23">
        <v>108145109000</v>
      </c>
      <c r="G1633" s="23" t="s">
        <v>34</v>
      </c>
      <c r="H1633" s="203">
        <v>46125</v>
      </c>
      <c r="I1633" s="23" t="s">
        <v>28</v>
      </c>
      <c r="J1633" s="23" t="s">
        <v>29</v>
      </c>
      <c r="K1633" s="23" t="s">
        <v>30</v>
      </c>
      <c r="L1633" s="23"/>
      <c r="M1633" s="23">
        <v>53</v>
      </c>
      <c r="N1633" s="23"/>
      <c r="O1633" s="23"/>
      <c r="P1633" s="23"/>
      <c r="Q1633" s="23"/>
      <c r="R1633" s="23"/>
      <c r="S1633" s="23">
        <v>1</v>
      </c>
      <c r="T1633" s="23" t="s">
        <v>13858</v>
      </c>
      <c r="U1633" s="23"/>
      <c r="V1633" s="23"/>
      <c r="W1633" s="204"/>
      <c r="X1633" s="23"/>
      <c r="Y1633" s="23"/>
      <c r="Z1633" s="165"/>
      <c r="AA1633" s="165"/>
    </row>
    <row r="1634" spans="1:27" ht="16.5" hidden="1">
      <c r="A1634" s="2">
        <f t="shared" si="0"/>
        <v>1631</v>
      </c>
      <c r="B1634" s="3" t="str">
        <f>VLOOKUP(D1634,DSKH!$A:$B,2,0)</f>
        <v>A-590</v>
      </c>
      <c r="C1634" s="23" t="s">
        <v>130</v>
      </c>
      <c r="D1634" s="23" t="s">
        <v>135</v>
      </c>
      <c r="E1634" s="23" t="s">
        <v>57</v>
      </c>
      <c r="F1634" s="23">
        <v>108145229730</v>
      </c>
      <c r="G1634" s="23" t="s">
        <v>34</v>
      </c>
      <c r="H1634" s="203">
        <v>46125</v>
      </c>
      <c r="I1634" s="23" t="s">
        <v>28</v>
      </c>
      <c r="J1634" s="23" t="s">
        <v>29</v>
      </c>
      <c r="K1634" s="23" t="s">
        <v>30</v>
      </c>
      <c r="L1634" s="23"/>
      <c r="M1634" s="23">
        <v>54</v>
      </c>
      <c r="N1634" s="23"/>
      <c r="O1634" s="23"/>
      <c r="P1634" s="23"/>
      <c r="Q1634" s="23"/>
      <c r="R1634" s="23"/>
      <c r="S1634" s="23">
        <v>1</v>
      </c>
      <c r="T1634" s="23" t="s">
        <v>13859</v>
      </c>
      <c r="U1634" s="23"/>
      <c r="V1634" s="23"/>
      <c r="W1634" s="204"/>
      <c r="X1634" s="23"/>
      <c r="Y1634" s="23"/>
      <c r="Z1634" s="165"/>
      <c r="AA1634" s="165"/>
    </row>
    <row r="1635" spans="1:27" ht="16.5" hidden="1">
      <c r="A1635" s="2">
        <f t="shared" si="0"/>
        <v>1632</v>
      </c>
      <c r="B1635" s="3" t="str">
        <f>VLOOKUP(D1635,DSKH!$A:$B,2,0)</f>
        <v>A-590</v>
      </c>
      <c r="C1635" s="23" t="s">
        <v>130</v>
      </c>
      <c r="D1635" s="23" t="s">
        <v>135</v>
      </c>
      <c r="E1635" s="23" t="s">
        <v>57</v>
      </c>
      <c r="F1635" s="23">
        <v>108146072160</v>
      </c>
      <c r="G1635" s="23" t="s">
        <v>34</v>
      </c>
      <c r="H1635" s="203">
        <v>46125</v>
      </c>
      <c r="I1635" s="23" t="s">
        <v>28</v>
      </c>
      <c r="J1635" s="23" t="s">
        <v>29</v>
      </c>
      <c r="K1635" s="23" t="s">
        <v>30</v>
      </c>
      <c r="L1635" s="23"/>
      <c r="M1635" s="23">
        <v>911</v>
      </c>
      <c r="N1635" s="23"/>
      <c r="O1635" s="23"/>
      <c r="P1635" s="23"/>
      <c r="Q1635" s="23"/>
      <c r="R1635" s="23"/>
      <c r="S1635" s="23">
        <v>1</v>
      </c>
      <c r="T1635" s="23" t="s">
        <v>13860</v>
      </c>
      <c r="U1635" s="23"/>
      <c r="V1635" s="23"/>
      <c r="W1635" s="204"/>
      <c r="X1635" s="23"/>
      <c r="Y1635" s="23"/>
      <c r="Z1635" s="165"/>
      <c r="AA1635" s="165"/>
    </row>
    <row r="1636" spans="1:27" ht="16.5" hidden="1">
      <c r="A1636" s="2">
        <f t="shared" si="0"/>
        <v>1633</v>
      </c>
      <c r="B1636" s="3" t="str">
        <f>VLOOKUP(D1636,DSKH!$A:$B,2,0)</f>
        <v>A-590</v>
      </c>
      <c r="C1636" s="23" t="s">
        <v>130</v>
      </c>
      <c r="D1636" s="23" t="s">
        <v>135</v>
      </c>
      <c r="E1636" s="23" t="s">
        <v>57</v>
      </c>
      <c r="F1636" s="23">
        <v>108146646420</v>
      </c>
      <c r="G1636" s="23" t="s">
        <v>34</v>
      </c>
      <c r="H1636" s="203">
        <v>46125</v>
      </c>
      <c r="I1636" s="23" t="s">
        <v>28</v>
      </c>
      <c r="J1636" s="23" t="s">
        <v>29</v>
      </c>
      <c r="K1636" s="23" t="s">
        <v>30</v>
      </c>
      <c r="L1636" s="23"/>
      <c r="M1636" s="23">
        <v>55</v>
      </c>
      <c r="N1636" s="23"/>
      <c r="O1636" s="23"/>
      <c r="P1636" s="23"/>
      <c r="Q1636" s="23"/>
      <c r="R1636" s="23"/>
      <c r="S1636" s="23">
        <v>1</v>
      </c>
      <c r="T1636" s="23" t="s">
        <v>13861</v>
      </c>
      <c r="U1636" s="23"/>
      <c r="V1636" s="23"/>
      <c r="W1636" s="204"/>
      <c r="X1636" s="23"/>
      <c r="Y1636" s="23"/>
      <c r="Z1636" s="165"/>
      <c r="AA1636" s="165"/>
    </row>
    <row r="1637" spans="1:27" ht="16.5" hidden="1">
      <c r="A1637" s="2">
        <f t="shared" si="0"/>
        <v>1634</v>
      </c>
      <c r="B1637" s="3" t="str">
        <f>VLOOKUP(D1637,DSKH!$A:$B,2,0)</f>
        <v>A-590</v>
      </c>
      <c r="C1637" s="23" t="s">
        <v>130</v>
      </c>
      <c r="D1637" s="23" t="s">
        <v>135</v>
      </c>
      <c r="E1637" s="23" t="s">
        <v>57</v>
      </c>
      <c r="F1637" s="23">
        <v>108146889100</v>
      </c>
      <c r="G1637" s="23" t="s">
        <v>34</v>
      </c>
      <c r="H1637" s="203">
        <v>46125</v>
      </c>
      <c r="I1637" s="23" t="s">
        <v>28</v>
      </c>
      <c r="J1637" s="23" t="s">
        <v>29</v>
      </c>
      <c r="K1637" s="23" t="s">
        <v>30</v>
      </c>
      <c r="L1637" s="23"/>
      <c r="M1637" s="23">
        <v>56</v>
      </c>
      <c r="N1637" s="23"/>
      <c r="O1637" s="23"/>
      <c r="P1637" s="23"/>
      <c r="Q1637" s="23"/>
      <c r="R1637" s="23"/>
      <c r="S1637" s="23">
        <v>1</v>
      </c>
      <c r="T1637" s="23" t="s">
        <v>13862</v>
      </c>
      <c r="U1637" s="23"/>
      <c r="V1637" s="23"/>
      <c r="W1637" s="204"/>
      <c r="X1637" s="23"/>
      <c r="Y1637" s="23"/>
      <c r="Z1637" s="165"/>
      <c r="AA1637" s="165"/>
    </row>
    <row r="1638" spans="1:27" ht="16.5" hidden="1">
      <c r="A1638" s="2">
        <f t="shared" si="0"/>
        <v>1635</v>
      </c>
      <c r="B1638" s="3" t="str">
        <f>VLOOKUP(D1638,DSKH!$A:$B,2,0)</f>
        <v>A-590</v>
      </c>
      <c r="C1638" s="23" t="s">
        <v>130</v>
      </c>
      <c r="D1638" s="23" t="s">
        <v>135</v>
      </c>
      <c r="E1638" s="23" t="s">
        <v>57</v>
      </c>
      <c r="F1638" s="23">
        <v>108146881140</v>
      </c>
      <c r="G1638" s="23" t="s">
        <v>34</v>
      </c>
      <c r="H1638" s="203">
        <v>46125</v>
      </c>
      <c r="I1638" s="23" t="s">
        <v>28</v>
      </c>
      <c r="J1638" s="23" t="s">
        <v>29</v>
      </c>
      <c r="K1638" s="23" t="s">
        <v>30</v>
      </c>
      <c r="L1638" s="23"/>
      <c r="M1638" s="23">
        <v>57</v>
      </c>
      <c r="N1638" s="23"/>
      <c r="O1638" s="23"/>
      <c r="P1638" s="23"/>
      <c r="Q1638" s="23"/>
      <c r="R1638" s="23"/>
      <c r="S1638" s="23">
        <v>1</v>
      </c>
      <c r="T1638" s="23" t="s">
        <v>13863</v>
      </c>
      <c r="U1638" s="23"/>
      <c r="V1638" s="23"/>
      <c r="W1638" s="204"/>
      <c r="X1638" s="23"/>
      <c r="Y1638" s="23"/>
      <c r="Z1638" s="165"/>
      <c r="AA1638" s="165"/>
    </row>
    <row r="1639" spans="1:27" ht="16.5" hidden="1">
      <c r="A1639" s="2">
        <f t="shared" si="0"/>
        <v>1636</v>
      </c>
      <c r="B1639" s="3" t="str">
        <f>VLOOKUP(D1639,DSKH!$A:$B,2,0)</f>
        <v>A-590</v>
      </c>
      <c r="C1639" s="23" t="s">
        <v>130</v>
      </c>
      <c r="D1639" s="23" t="s">
        <v>135</v>
      </c>
      <c r="E1639" s="23" t="s">
        <v>57</v>
      </c>
      <c r="F1639" s="23">
        <v>108146885450</v>
      </c>
      <c r="G1639" s="23" t="s">
        <v>34</v>
      </c>
      <c r="H1639" s="203">
        <v>46125</v>
      </c>
      <c r="I1639" s="23" t="s">
        <v>28</v>
      </c>
      <c r="J1639" s="23" t="s">
        <v>29</v>
      </c>
      <c r="K1639" s="23" t="s">
        <v>30</v>
      </c>
      <c r="L1639" s="23"/>
      <c r="M1639" s="23">
        <v>58</v>
      </c>
      <c r="N1639" s="23"/>
      <c r="O1639" s="23"/>
      <c r="P1639" s="23"/>
      <c r="Q1639" s="23"/>
      <c r="R1639" s="23"/>
      <c r="S1639" s="23">
        <v>1</v>
      </c>
      <c r="T1639" s="23" t="s">
        <v>13864</v>
      </c>
      <c r="U1639" s="23"/>
      <c r="V1639" s="23"/>
      <c r="W1639" s="204"/>
      <c r="X1639" s="23"/>
      <c r="Y1639" s="23"/>
      <c r="Z1639" s="165"/>
      <c r="AA1639" s="165"/>
    </row>
    <row r="1640" spans="1:27" ht="16.5" hidden="1">
      <c r="A1640" s="2">
        <f t="shared" si="0"/>
        <v>1637</v>
      </c>
      <c r="B1640" s="3" t="str">
        <f>VLOOKUP(D1640,DSKH!$A:$B,2,0)</f>
        <v>A-590</v>
      </c>
      <c r="C1640" s="23" t="s">
        <v>130</v>
      </c>
      <c r="D1640" s="23" t="s">
        <v>135</v>
      </c>
      <c r="E1640" s="23" t="s">
        <v>57</v>
      </c>
      <c r="F1640" s="23">
        <v>108146905050</v>
      </c>
      <c r="G1640" s="23" t="s">
        <v>34</v>
      </c>
      <c r="H1640" s="203">
        <v>46125</v>
      </c>
      <c r="I1640" s="23" t="s">
        <v>28</v>
      </c>
      <c r="J1640" s="23" t="s">
        <v>29</v>
      </c>
      <c r="K1640" s="23" t="s">
        <v>30</v>
      </c>
      <c r="L1640" s="23"/>
      <c r="M1640" s="23">
        <v>472</v>
      </c>
      <c r="N1640" s="23"/>
      <c r="O1640" s="23"/>
      <c r="P1640" s="23"/>
      <c r="Q1640" s="23"/>
      <c r="R1640" s="23"/>
      <c r="S1640" s="23">
        <v>1</v>
      </c>
      <c r="T1640" s="23" t="s">
        <v>13865</v>
      </c>
      <c r="U1640" s="23"/>
      <c r="V1640" s="23"/>
      <c r="W1640" s="204"/>
      <c r="X1640" s="23"/>
      <c r="Y1640" s="23"/>
      <c r="Z1640" s="165"/>
      <c r="AA1640" s="165"/>
    </row>
    <row r="1641" spans="1:27" ht="16.5" hidden="1">
      <c r="A1641" s="2">
        <f t="shared" si="0"/>
        <v>1638</v>
      </c>
      <c r="B1641" s="3" t="str">
        <f>VLOOKUP(D1641,DSKH!$A:$B,2,0)</f>
        <v>A-590</v>
      </c>
      <c r="C1641" s="23" t="s">
        <v>130</v>
      </c>
      <c r="D1641" s="23" t="s">
        <v>135</v>
      </c>
      <c r="E1641" s="23" t="s">
        <v>57</v>
      </c>
      <c r="F1641" s="23">
        <v>108148478760</v>
      </c>
      <c r="G1641" s="23" t="s">
        <v>34</v>
      </c>
      <c r="H1641" s="203">
        <v>46126</v>
      </c>
      <c r="I1641" s="23" t="s">
        <v>28</v>
      </c>
      <c r="J1641" s="23" t="s">
        <v>29</v>
      </c>
      <c r="K1641" s="23" t="s">
        <v>30</v>
      </c>
      <c r="L1641" s="23"/>
      <c r="M1641" s="23">
        <v>297</v>
      </c>
      <c r="N1641" s="23"/>
      <c r="O1641" s="23"/>
      <c r="P1641" s="23"/>
      <c r="Q1641" s="23"/>
      <c r="R1641" s="23"/>
      <c r="S1641" s="23">
        <v>1</v>
      </c>
      <c r="T1641" s="23" t="s">
        <v>13866</v>
      </c>
      <c r="U1641" s="23"/>
      <c r="V1641" s="23"/>
      <c r="W1641" s="204"/>
      <c r="X1641" s="23"/>
      <c r="Y1641" s="23"/>
      <c r="Z1641" s="165"/>
      <c r="AA1641" s="165"/>
    </row>
    <row r="1642" spans="1:27" ht="16.5" hidden="1">
      <c r="A1642" s="2">
        <f t="shared" si="0"/>
        <v>1639</v>
      </c>
      <c r="B1642" s="3" t="str">
        <f>VLOOKUP(D1642,DSKH!$A:$B,2,0)</f>
        <v>A-590</v>
      </c>
      <c r="C1642" s="23" t="s">
        <v>130</v>
      </c>
      <c r="D1642" s="23" t="s">
        <v>135</v>
      </c>
      <c r="E1642" s="23" t="s">
        <v>57</v>
      </c>
      <c r="F1642" s="23">
        <v>108147768260</v>
      </c>
      <c r="G1642" s="23" t="s">
        <v>34</v>
      </c>
      <c r="H1642" s="203">
        <v>46126</v>
      </c>
      <c r="I1642" s="23" t="s">
        <v>28</v>
      </c>
      <c r="J1642" s="23" t="s">
        <v>29</v>
      </c>
      <c r="K1642" s="23" t="s">
        <v>30</v>
      </c>
      <c r="L1642" s="23"/>
      <c r="M1642" s="23">
        <v>1071</v>
      </c>
      <c r="N1642" s="23"/>
      <c r="O1642" s="23"/>
      <c r="P1642" s="23"/>
      <c r="Q1642" s="23"/>
      <c r="R1642" s="23"/>
      <c r="S1642" s="23">
        <v>1</v>
      </c>
      <c r="T1642" s="23" t="s">
        <v>13867</v>
      </c>
      <c r="U1642" s="23"/>
      <c r="V1642" s="23"/>
      <c r="W1642" s="204"/>
      <c r="X1642" s="23"/>
      <c r="Y1642" s="23"/>
      <c r="Z1642" s="165"/>
      <c r="AA1642" s="165"/>
    </row>
    <row r="1643" spans="1:27" ht="16.5" hidden="1">
      <c r="A1643" s="2">
        <f t="shared" si="0"/>
        <v>1640</v>
      </c>
      <c r="B1643" s="3" t="str">
        <f>VLOOKUP(D1643,DSKH!$A:$B,2,0)</f>
        <v>A-590</v>
      </c>
      <c r="C1643" s="23" t="s">
        <v>130</v>
      </c>
      <c r="D1643" s="23" t="s">
        <v>135</v>
      </c>
      <c r="E1643" s="23" t="s">
        <v>57</v>
      </c>
      <c r="F1643" s="23">
        <v>108149859050</v>
      </c>
      <c r="G1643" s="23" t="s">
        <v>32</v>
      </c>
      <c r="H1643" s="203">
        <v>46126</v>
      </c>
      <c r="I1643" s="23" t="s">
        <v>28</v>
      </c>
      <c r="J1643" s="23" t="s">
        <v>36</v>
      </c>
      <c r="K1643" s="23" t="s">
        <v>30</v>
      </c>
      <c r="L1643" s="23"/>
      <c r="M1643" s="23">
        <v>23</v>
      </c>
      <c r="N1643" s="23"/>
      <c r="O1643" s="23"/>
      <c r="P1643" s="23"/>
      <c r="Q1643" s="23"/>
      <c r="R1643" s="23"/>
      <c r="S1643" s="23">
        <v>1</v>
      </c>
      <c r="T1643" s="23" t="s">
        <v>13868</v>
      </c>
      <c r="U1643" s="23"/>
      <c r="V1643" s="23"/>
      <c r="W1643" s="204"/>
      <c r="X1643" s="23"/>
      <c r="Y1643" s="23"/>
      <c r="Z1643" s="165"/>
      <c r="AA1643" s="165"/>
    </row>
    <row r="1644" spans="1:27" ht="16.5" hidden="1">
      <c r="A1644" s="2">
        <f t="shared" si="0"/>
        <v>1641</v>
      </c>
      <c r="B1644" s="3" t="str">
        <f>VLOOKUP(D1644,DSKH!$A:$B,2,0)</f>
        <v>A-590</v>
      </c>
      <c r="C1644" s="23" t="s">
        <v>130</v>
      </c>
      <c r="D1644" s="23" t="s">
        <v>135</v>
      </c>
      <c r="E1644" s="23" t="s">
        <v>57</v>
      </c>
      <c r="F1644" s="23">
        <v>108148231660</v>
      </c>
      <c r="G1644" s="23" t="s">
        <v>34</v>
      </c>
      <c r="H1644" s="203">
        <v>46126</v>
      </c>
      <c r="I1644" s="23" t="s">
        <v>28</v>
      </c>
      <c r="J1644" s="23" t="s">
        <v>29</v>
      </c>
      <c r="K1644" s="23" t="s">
        <v>30</v>
      </c>
      <c r="L1644" s="23"/>
      <c r="M1644" s="23">
        <v>913</v>
      </c>
      <c r="N1644" s="23"/>
      <c r="O1644" s="23"/>
      <c r="P1644" s="23"/>
      <c r="Q1644" s="23"/>
      <c r="R1644" s="23"/>
      <c r="S1644" s="23">
        <v>1</v>
      </c>
      <c r="T1644" s="23" t="s">
        <v>13869</v>
      </c>
      <c r="U1644" s="23"/>
      <c r="V1644" s="23"/>
      <c r="W1644" s="204"/>
      <c r="X1644" s="23"/>
      <c r="Y1644" s="23"/>
      <c r="Z1644" s="165"/>
      <c r="AA1644" s="165"/>
    </row>
    <row r="1645" spans="1:27" ht="16.5" hidden="1">
      <c r="A1645" s="2">
        <f t="shared" si="0"/>
        <v>1642</v>
      </c>
      <c r="B1645" s="3" t="str">
        <f>VLOOKUP(D1645,DSKH!$A:$B,2,0)</f>
        <v>A-590</v>
      </c>
      <c r="C1645" s="23" t="s">
        <v>130</v>
      </c>
      <c r="D1645" s="23" t="s">
        <v>135</v>
      </c>
      <c r="E1645" s="23" t="s">
        <v>29</v>
      </c>
      <c r="F1645" s="23">
        <v>308428727740</v>
      </c>
      <c r="G1645" s="23" t="s">
        <v>53</v>
      </c>
      <c r="H1645" s="203">
        <v>46126</v>
      </c>
      <c r="I1645" s="23" t="s">
        <v>28</v>
      </c>
      <c r="J1645" s="23" t="s">
        <v>29</v>
      </c>
      <c r="K1645" s="23" t="s">
        <v>30</v>
      </c>
      <c r="L1645" s="23"/>
      <c r="M1645" s="23" t="s">
        <v>13870</v>
      </c>
      <c r="N1645" s="23"/>
      <c r="O1645" s="23"/>
      <c r="P1645" s="23"/>
      <c r="Q1645" s="23"/>
      <c r="R1645" s="23">
        <v>1</v>
      </c>
      <c r="S1645" s="23"/>
      <c r="T1645" s="23" t="s">
        <v>13871</v>
      </c>
      <c r="U1645" s="23"/>
      <c r="V1645" s="23"/>
      <c r="W1645" s="204"/>
      <c r="X1645" s="23" t="s">
        <v>119</v>
      </c>
      <c r="Y1645" s="23"/>
      <c r="Z1645" s="165"/>
      <c r="AA1645" s="165"/>
    </row>
    <row r="1646" spans="1:27" ht="16.5" hidden="1">
      <c r="A1646" s="2">
        <f t="shared" si="0"/>
        <v>1643</v>
      </c>
      <c r="B1646" s="3" t="str">
        <f>VLOOKUP(D1646,DSKH!$A:$B,2,0)</f>
        <v>A-590</v>
      </c>
      <c r="C1646" s="23" t="s">
        <v>130</v>
      </c>
      <c r="D1646" s="23" t="s">
        <v>135</v>
      </c>
      <c r="E1646" s="23" t="s">
        <v>29</v>
      </c>
      <c r="F1646" s="23">
        <v>308428734740</v>
      </c>
      <c r="G1646" s="23" t="s">
        <v>53</v>
      </c>
      <c r="H1646" s="203">
        <v>46126</v>
      </c>
      <c r="I1646" s="23" t="s">
        <v>28</v>
      </c>
      <c r="J1646" s="23" t="s">
        <v>29</v>
      </c>
      <c r="K1646" s="23" t="s">
        <v>30</v>
      </c>
      <c r="L1646" s="23"/>
      <c r="M1646" s="23" t="s">
        <v>13872</v>
      </c>
      <c r="N1646" s="23"/>
      <c r="O1646" s="23"/>
      <c r="P1646" s="23"/>
      <c r="Q1646" s="23"/>
      <c r="R1646" s="23">
        <v>1</v>
      </c>
      <c r="S1646" s="23"/>
      <c r="T1646" s="23" t="s">
        <v>13871</v>
      </c>
      <c r="U1646" s="23"/>
      <c r="V1646" s="23"/>
      <c r="W1646" s="204"/>
      <c r="X1646" s="23" t="s">
        <v>119</v>
      </c>
      <c r="Y1646" s="23"/>
      <c r="Z1646" s="165"/>
      <c r="AA1646" s="165"/>
    </row>
    <row r="1647" spans="1:27" ht="16.5" hidden="1">
      <c r="A1647" s="2">
        <f t="shared" si="0"/>
        <v>1644</v>
      </c>
      <c r="B1647" s="3" t="str">
        <f>VLOOKUP(D1647,DSKH!$A:$B,2,0)</f>
        <v>A-590</v>
      </c>
      <c r="C1647" s="23" t="s">
        <v>130</v>
      </c>
      <c r="D1647" s="23" t="s">
        <v>135</v>
      </c>
      <c r="E1647" s="23" t="s">
        <v>57</v>
      </c>
      <c r="F1647" s="23">
        <v>108148879900</v>
      </c>
      <c r="G1647" s="23" t="s">
        <v>34</v>
      </c>
      <c r="H1647" s="203">
        <v>46126</v>
      </c>
      <c r="I1647" s="23" t="s">
        <v>28</v>
      </c>
      <c r="J1647" s="23" t="s">
        <v>29</v>
      </c>
      <c r="K1647" s="23" t="s">
        <v>30</v>
      </c>
      <c r="L1647" s="23"/>
      <c r="M1647" s="23">
        <v>52</v>
      </c>
      <c r="N1647" s="23"/>
      <c r="O1647" s="23"/>
      <c r="P1647" s="23"/>
      <c r="Q1647" s="23"/>
      <c r="R1647" s="23"/>
      <c r="S1647" s="23">
        <v>1</v>
      </c>
      <c r="T1647" s="23" t="s">
        <v>13873</v>
      </c>
      <c r="U1647" s="23"/>
      <c r="V1647" s="23"/>
      <c r="W1647" s="204"/>
      <c r="X1647" s="23"/>
      <c r="Y1647" s="23"/>
      <c r="Z1647" s="165"/>
      <c r="AA1647" s="165"/>
    </row>
    <row r="1648" spans="1:27" ht="16.5" hidden="1">
      <c r="A1648" s="2">
        <f t="shared" si="0"/>
        <v>1645</v>
      </c>
      <c r="B1648" s="3" t="str">
        <f>VLOOKUP(D1648,DSKH!$A:$B,2,0)</f>
        <v>A-590</v>
      </c>
      <c r="C1648" s="23" t="s">
        <v>130</v>
      </c>
      <c r="D1648" s="23" t="s">
        <v>135</v>
      </c>
      <c r="E1648" s="23" t="s">
        <v>57</v>
      </c>
      <c r="F1648" s="23">
        <v>108150761610</v>
      </c>
      <c r="G1648" s="23" t="s">
        <v>34</v>
      </c>
      <c r="H1648" s="203">
        <v>46126</v>
      </c>
      <c r="I1648" s="23" t="s">
        <v>28</v>
      </c>
      <c r="J1648" s="23" t="s">
        <v>29</v>
      </c>
      <c r="K1648" s="23" t="s">
        <v>30</v>
      </c>
      <c r="L1648" s="23"/>
      <c r="M1648" s="23">
        <v>156</v>
      </c>
      <c r="N1648" s="23"/>
      <c r="O1648" s="23"/>
      <c r="P1648" s="23"/>
      <c r="Q1648" s="23"/>
      <c r="R1648" s="23"/>
      <c r="S1648" s="23">
        <v>1</v>
      </c>
      <c r="T1648" s="23" t="s">
        <v>13874</v>
      </c>
      <c r="U1648" s="23"/>
      <c r="V1648" s="23"/>
      <c r="W1648" s="204"/>
      <c r="X1648" s="23"/>
      <c r="Y1648" s="23"/>
      <c r="Z1648" s="165"/>
      <c r="AA1648" s="165"/>
    </row>
    <row r="1649" spans="1:27" ht="16.5" hidden="1">
      <c r="A1649" s="2">
        <f t="shared" si="0"/>
        <v>1646</v>
      </c>
      <c r="B1649" s="3" t="str">
        <f>VLOOKUP(D1649,DSKH!$A:$B,2,0)</f>
        <v>A-590</v>
      </c>
      <c r="C1649" s="23" t="s">
        <v>130</v>
      </c>
      <c r="D1649" s="23" t="s">
        <v>135</v>
      </c>
      <c r="E1649" s="23" t="s">
        <v>57</v>
      </c>
      <c r="F1649" s="23">
        <v>108150782500</v>
      </c>
      <c r="G1649" s="23" t="s">
        <v>34</v>
      </c>
      <c r="H1649" s="203">
        <v>46126</v>
      </c>
      <c r="I1649" s="23" t="s">
        <v>28</v>
      </c>
      <c r="J1649" s="23" t="s">
        <v>36</v>
      </c>
      <c r="K1649" s="23" t="s">
        <v>30</v>
      </c>
      <c r="L1649" s="23"/>
      <c r="M1649" s="23">
        <v>145</v>
      </c>
      <c r="N1649" s="23"/>
      <c r="O1649" s="23"/>
      <c r="P1649" s="23"/>
      <c r="Q1649" s="23"/>
      <c r="R1649" s="23"/>
      <c r="S1649" s="23">
        <v>1</v>
      </c>
      <c r="T1649" s="23" t="s">
        <v>13875</v>
      </c>
      <c r="U1649" s="23"/>
      <c r="V1649" s="23"/>
      <c r="W1649" s="204"/>
      <c r="X1649" s="23"/>
      <c r="Y1649" s="23"/>
      <c r="Z1649" s="165"/>
      <c r="AA1649" s="165"/>
    </row>
    <row r="1650" spans="1:27" ht="16.5" hidden="1">
      <c r="A1650" s="2">
        <f t="shared" si="0"/>
        <v>1647</v>
      </c>
      <c r="B1650" s="3" t="str">
        <f>VLOOKUP(D1650,DSKH!$A:$B,2,0)</f>
        <v>A-590</v>
      </c>
      <c r="C1650" s="23" t="s">
        <v>130</v>
      </c>
      <c r="D1650" s="23" t="s">
        <v>135</v>
      </c>
      <c r="E1650" s="23" t="s">
        <v>57</v>
      </c>
      <c r="F1650" s="23">
        <v>108150704430</v>
      </c>
      <c r="G1650" s="23" t="s">
        <v>34</v>
      </c>
      <c r="H1650" s="203">
        <v>46126</v>
      </c>
      <c r="I1650" s="23" t="s">
        <v>28</v>
      </c>
      <c r="J1650" s="23" t="s">
        <v>29</v>
      </c>
      <c r="K1650" s="23" t="s">
        <v>30</v>
      </c>
      <c r="L1650" s="23"/>
      <c r="M1650" s="23">
        <v>10199</v>
      </c>
      <c r="N1650" s="23"/>
      <c r="O1650" s="23"/>
      <c r="P1650" s="23"/>
      <c r="Q1650" s="23"/>
      <c r="R1650" s="23"/>
      <c r="S1650" s="23">
        <v>1</v>
      </c>
      <c r="T1650" s="23" t="s">
        <v>13876</v>
      </c>
      <c r="U1650" s="23"/>
      <c r="V1650" s="23"/>
      <c r="W1650" s="204"/>
      <c r="X1650" s="23"/>
      <c r="Y1650" s="23"/>
      <c r="Z1650" s="165"/>
      <c r="AA1650" s="165"/>
    </row>
    <row r="1651" spans="1:27" ht="16.5" hidden="1">
      <c r="A1651" s="2">
        <f t="shared" si="0"/>
        <v>1648</v>
      </c>
      <c r="B1651" s="3" t="str">
        <f>VLOOKUP(D1651,DSKH!$A:$B,2,0)</f>
        <v>A-590</v>
      </c>
      <c r="C1651" s="23" t="s">
        <v>130</v>
      </c>
      <c r="D1651" s="23" t="s">
        <v>135</v>
      </c>
      <c r="E1651" s="23" t="s">
        <v>57</v>
      </c>
      <c r="F1651" s="23">
        <v>108150795650</v>
      </c>
      <c r="G1651" s="23" t="s">
        <v>34</v>
      </c>
      <c r="H1651" s="203">
        <v>46126</v>
      </c>
      <c r="I1651" s="23" t="s">
        <v>28</v>
      </c>
      <c r="J1651" s="23" t="s">
        <v>29</v>
      </c>
      <c r="K1651" s="23" t="s">
        <v>30</v>
      </c>
      <c r="L1651" s="23"/>
      <c r="M1651" s="23">
        <v>58</v>
      </c>
      <c r="N1651" s="23"/>
      <c r="O1651" s="23"/>
      <c r="P1651" s="23"/>
      <c r="Q1651" s="23"/>
      <c r="R1651" s="23"/>
      <c r="S1651" s="23">
        <v>1</v>
      </c>
      <c r="T1651" s="23" t="s">
        <v>13877</v>
      </c>
      <c r="U1651" s="23"/>
      <c r="V1651" s="23"/>
      <c r="W1651" s="204"/>
      <c r="X1651" s="23"/>
      <c r="Y1651" s="23"/>
      <c r="Z1651" s="165"/>
      <c r="AA1651" s="165"/>
    </row>
    <row r="1652" spans="1:27" ht="16.5" hidden="1">
      <c r="A1652" s="2">
        <f t="shared" si="0"/>
        <v>1649</v>
      </c>
      <c r="B1652" s="3" t="str">
        <f>VLOOKUP(D1652,DSKH!$A:$B,2,0)</f>
        <v>A-590</v>
      </c>
      <c r="C1652" s="23" t="s">
        <v>130</v>
      </c>
      <c r="D1652" s="23" t="s">
        <v>135</v>
      </c>
      <c r="E1652" s="23" t="s">
        <v>57</v>
      </c>
      <c r="F1652" s="23">
        <v>108150654250</v>
      </c>
      <c r="G1652" s="23" t="s">
        <v>34</v>
      </c>
      <c r="H1652" s="203">
        <v>46126</v>
      </c>
      <c r="I1652" s="23" t="s">
        <v>28</v>
      </c>
      <c r="J1652" s="23" t="s">
        <v>29</v>
      </c>
      <c r="K1652" s="23" t="s">
        <v>30</v>
      </c>
      <c r="L1652" s="23"/>
      <c r="M1652" s="23">
        <v>10308</v>
      </c>
      <c r="N1652" s="23"/>
      <c r="O1652" s="23"/>
      <c r="P1652" s="23"/>
      <c r="Q1652" s="23"/>
      <c r="R1652" s="23"/>
      <c r="S1652" s="23">
        <v>1</v>
      </c>
      <c r="T1652" s="23" t="s">
        <v>13878</v>
      </c>
      <c r="U1652" s="23"/>
      <c r="V1652" s="23"/>
      <c r="W1652" s="204"/>
      <c r="X1652" s="23"/>
      <c r="Y1652" s="23"/>
      <c r="Z1652" s="165"/>
      <c r="AA1652" s="165"/>
    </row>
    <row r="1653" spans="1:27" ht="16.5" hidden="1">
      <c r="A1653" s="2">
        <f t="shared" si="0"/>
        <v>1650</v>
      </c>
      <c r="B1653" s="3" t="str">
        <f>VLOOKUP(D1653,DSKH!$A:$B,2,0)</f>
        <v>A-590</v>
      </c>
      <c r="C1653" s="23" t="s">
        <v>130</v>
      </c>
      <c r="D1653" s="23" t="s">
        <v>135</v>
      </c>
      <c r="E1653" s="23" t="s">
        <v>57</v>
      </c>
      <c r="F1653" s="23">
        <v>108150733020</v>
      </c>
      <c r="G1653" s="23" t="s">
        <v>34</v>
      </c>
      <c r="H1653" s="203">
        <v>46126</v>
      </c>
      <c r="I1653" s="23" t="s">
        <v>28</v>
      </c>
      <c r="J1653" s="23" t="s">
        <v>29</v>
      </c>
      <c r="K1653" s="23" t="s">
        <v>30</v>
      </c>
      <c r="L1653" s="23"/>
      <c r="M1653" s="23">
        <v>1211</v>
      </c>
      <c r="N1653" s="23"/>
      <c r="O1653" s="23"/>
      <c r="P1653" s="23"/>
      <c r="Q1653" s="23"/>
      <c r="R1653" s="23"/>
      <c r="S1653" s="23">
        <v>1</v>
      </c>
      <c r="T1653" s="23" t="s">
        <v>13879</v>
      </c>
      <c r="U1653" s="23"/>
      <c r="V1653" s="23"/>
      <c r="W1653" s="204"/>
      <c r="X1653" s="23"/>
      <c r="Y1653" s="23"/>
      <c r="Z1653" s="165"/>
      <c r="AA1653" s="165"/>
    </row>
    <row r="1654" spans="1:27" ht="33" hidden="1">
      <c r="A1654" s="2">
        <f t="shared" si="0"/>
        <v>1651</v>
      </c>
      <c r="B1654" s="3" t="str">
        <f>VLOOKUP(D1654,DSKH!$A:$B,2,0)</f>
        <v>A-597</v>
      </c>
      <c r="C1654" s="23" t="s">
        <v>5956</v>
      </c>
      <c r="D1654" s="23" t="s">
        <v>196</v>
      </c>
      <c r="E1654" s="23" t="s">
        <v>29</v>
      </c>
      <c r="F1654" s="23">
        <v>308403397100</v>
      </c>
      <c r="G1654" s="23" t="s">
        <v>53</v>
      </c>
      <c r="H1654" s="203">
        <v>46118</v>
      </c>
      <c r="I1654" s="23" t="s">
        <v>28</v>
      </c>
      <c r="J1654" s="23" t="s">
        <v>36</v>
      </c>
      <c r="K1654" s="23" t="s">
        <v>54</v>
      </c>
      <c r="L1654" s="23"/>
      <c r="M1654" s="23" t="s">
        <v>13880</v>
      </c>
      <c r="N1654" s="23"/>
      <c r="O1654" s="23">
        <v>235600439972</v>
      </c>
      <c r="P1654" s="23"/>
      <c r="Q1654" s="23">
        <v>1</v>
      </c>
      <c r="R1654" s="23"/>
      <c r="S1654" s="23"/>
      <c r="T1654" s="23" t="s">
        <v>13881</v>
      </c>
      <c r="U1654" s="23" t="s">
        <v>13882</v>
      </c>
      <c r="V1654" s="23">
        <v>202611416029</v>
      </c>
      <c r="W1654" s="204">
        <v>500000</v>
      </c>
      <c r="X1654" s="23" t="s">
        <v>31</v>
      </c>
      <c r="Y1654" s="23"/>
      <c r="Z1654" s="165"/>
      <c r="AA1654" s="165"/>
    </row>
    <row r="1655" spans="1:27" ht="16.5" hidden="1">
      <c r="A1655" s="2">
        <f t="shared" si="0"/>
        <v>1652</v>
      </c>
      <c r="B1655" s="3" t="str">
        <f>VLOOKUP(D1655,DSKH!$A:$B,2,0)</f>
        <v>A-597</v>
      </c>
      <c r="C1655" s="23" t="s">
        <v>5956</v>
      </c>
      <c r="D1655" s="23" t="s">
        <v>196</v>
      </c>
      <c r="E1655" s="23" t="s">
        <v>29</v>
      </c>
      <c r="F1655" s="23">
        <v>308415933620</v>
      </c>
      <c r="G1655" s="23" t="s">
        <v>53</v>
      </c>
      <c r="H1655" s="203">
        <v>46121</v>
      </c>
      <c r="I1655" s="23" t="s">
        <v>28</v>
      </c>
      <c r="J1655" s="23" t="s">
        <v>36</v>
      </c>
      <c r="K1655" s="23" t="s">
        <v>54</v>
      </c>
      <c r="L1655" s="23"/>
      <c r="M1655" s="23" t="s">
        <v>13883</v>
      </c>
      <c r="N1655" s="23"/>
      <c r="O1655" s="23">
        <v>235600583127</v>
      </c>
      <c r="P1655" s="23"/>
      <c r="Q1655" s="23">
        <v>1</v>
      </c>
      <c r="R1655" s="23"/>
      <c r="S1655" s="23"/>
      <c r="T1655" s="23" t="s">
        <v>13884</v>
      </c>
      <c r="U1655" s="23" t="s">
        <v>13885</v>
      </c>
      <c r="V1655" s="23">
        <v>202611416038</v>
      </c>
      <c r="W1655" s="204">
        <v>500000</v>
      </c>
      <c r="X1655" s="23" t="s">
        <v>31</v>
      </c>
      <c r="Y1655" s="23"/>
      <c r="Z1655" s="165"/>
      <c r="AA1655" s="165"/>
    </row>
    <row r="1656" spans="1:27" ht="33" hidden="1">
      <c r="A1656" s="2">
        <f t="shared" si="0"/>
        <v>1653</v>
      </c>
      <c r="B1656" s="3" t="str">
        <f>VLOOKUP(D1656,DSKH!$A:$B,2,0)</f>
        <v>A-597</v>
      </c>
      <c r="C1656" s="23" t="s">
        <v>5956</v>
      </c>
      <c r="D1656" s="23" t="s">
        <v>196</v>
      </c>
      <c r="E1656" s="23" t="s">
        <v>29</v>
      </c>
      <c r="F1656" s="23">
        <v>308419762620</v>
      </c>
      <c r="G1656" s="23" t="s">
        <v>53</v>
      </c>
      <c r="H1656" s="203">
        <v>46122</v>
      </c>
      <c r="I1656" s="23" t="s">
        <v>28</v>
      </c>
      <c r="J1656" s="23" t="s">
        <v>36</v>
      </c>
      <c r="K1656" s="23" t="s">
        <v>54</v>
      </c>
      <c r="L1656" s="23"/>
      <c r="M1656" s="23" t="s">
        <v>13886</v>
      </c>
      <c r="N1656" s="23"/>
      <c r="O1656" s="23">
        <v>235600448327</v>
      </c>
      <c r="P1656" s="23"/>
      <c r="Q1656" s="23">
        <v>1</v>
      </c>
      <c r="R1656" s="23"/>
      <c r="S1656" s="23"/>
      <c r="T1656" s="23" t="s">
        <v>13887</v>
      </c>
      <c r="U1656" s="23" t="s">
        <v>13888</v>
      </c>
      <c r="V1656" s="23">
        <v>202611398312</v>
      </c>
      <c r="W1656" s="204">
        <v>500000</v>
      </c>
      <c r="X1656" s="23" t="s">
        <v>31</v>
      </c>
      <c r="Y1656" s="23"/>
      <c r="Z1656" s="165"/>
      <c r="AA1656" s="165"/>
    </row>
    <row r="1657" spans="1:27" ht="33" hidden="1">
      <c r="A1657" s="2">
        <f t="shared" si="0"/>
        <v>1654</v>
      </c>
      <c r="B1657" s="3" t="str">
        <f>VLOOKUP(D1657,DSKH!$A:$B,2,0)</f>
        <v>A-597</v>
      </c>
      <c r="C1657" s="23" t="s">
        <v>5956</v>
      </c>
      <c r="D1657" s="23" t="s">
        <v>196</v>
      </c>
      <c r="E1657" s="23" t="s">
        <v>29</v>
      </c>
      <c r="F1657" s="23">
        <v>308428061710</v>
      </c>
      <c r="G1657" s="23" t="s">
        <v>53</v>
      </c>
      <c r="H1657" s="203">
        <v>46125</v>
      </c>
      <c r="I1657" s="23" t="s">
        <v>28</v>
      </c>
      <c r="J1657" s="23" t="s">
        <v>36</v>
      </c>
      <c r="K1657" s="23" t="s">
        <v>54</v>
      </c>
      <c r="L1657" s="23"/>
      <c r="M1657" s="23" t="s">
        <v>13889</v>
      </c>
      <c r="N1657" s="23"/>
      <c r="O1657" s="23">
        <v>235600548585</v>
      </c>
      <c r="P1657" s="23"/>
      <c r="Q1657" s="23">
        <v>1</v>
      </c>
      <c r="R1657" s="23"/>
      <c r="S1657" s="23"/>
      <c r="T1657" s="23" t="s">
        <v>13890</v>
      </c>
      <c r="U1657" s="23" t="s">
        <v>13891</v>
      </c>
      <c r="V1657" s="23">
        <v>202611415990</v>
      </c>
      <c r="W1657" s="204">
        <v>500000</v>
      </c>
      <c r="X1657" s="23" t="s">
        <v>31</v>
      </c>
      <c r="Y1657" s="23"/>
      <c r="Z1657" s="165"/>
      <c r="AA1657" s="165"/>
    </row>
    <row r="1658" spans="1:27" ht="33" hidden="1">
      <c r="A1658" s="2">
        <f t="shared" si="0"/>
        <v>1655</v>
      </c>
      <c r="B1658" s="3" t="str">
        <f>VLOOKUP(D1658,DSKH!$A:$B,2,0)</f>
        <v>A-597</v>
      </c>
      <c r="C1658" s="23" t="s">
        <v>5956</v>
      </c>
      <c r="D1658" s="23" t="s">
        <v>196</v>
      </c>
      <c r="E1658" s="23" t="s">
        <v>57</v>
      </c>
      <c r="F1658" s="23">
        <v>108125382410</v>
      </c>
      <c r="G1658" s="23" t="s">
        <v>27</v>
      </c>
      <c r="H1658" s="203">
        <v>46120</v>
      </c>
      <c r="I1658" s="23" t="s">
        <v>28</v>
      </c>
      <c r="J1658" s="23" t="s">
        <v>36</v>
      </c>
      <c r="K1658" s="23" t="s">
        <v>54</v>
      </c>
      <c r="L1658" s="23"/>
      <c r="M1658" s="23">
        <v>921593</v>
      </c>
      <c r="N1658" s="23" t="s">
        <v>13892</v>
      </c>
      <c r="O1658" s="23"/>
      <c r="P1658" s="23"/>
      <c r="Q1658" s="23">
        <v>1</v>
      </c>
      <c r="R1658" s="23"/>
      <c r="S1658" s="23"/>
      <c r="T1658" s="23" t="s">
        <v>13893</v>
      </c>
      <c r="U1658" s="23" t="s">
        <v>13894</v>
      </c>
      <c r="V1658" s="23">
        <v>202611416099</v>
      </c>
      <c r="W1658" s="204">
        <v>500000</v>
      </c>
      <c r="X1658" s="23" t="s">
        <v>245</v>
      </c>
      <c r="Y1658" s="23"/>
      <c r="Z1658" s="165"/>
      <c r="AA1658" s="165"/>
    </row>
    <row r="1659" spans="1:27" ht="16.5" hidden="1">
      <c r="A1659" s="2">
        <f t="shared" si="0"/>
        <v>1656</v>
      </c>
      <c r="B1659" s="3" t="str">
        <f>VLOOKUP(D1659,DSKH!$A:$B,2,0)</f>
        <v>A-588</v>
      </c>
      <c r="C1659" s="23" t="s">
        <v>5956</v>
      </c>
      <c r="D1659" s="23" t="s">
        <v>261</v>
      </c>
      <c r="E1659" s="23" t="s">
        <v>29</v>
      </c>
      <c r="F1659" s="23">
        <v>308407971560</v>
      </c>
      <c r="G1659" s="23" t="s">
        <v>41</v>
      </c>
      <c r="H1659" s="203">
        <v>46119</v>
      </c>
      <c r="I1659" s="23" t="s">
        <v>28</v>
      </c>
      <c r="J1659" s="23" t="s">
        <v>29</v>
      </c>
      <c r="K1659" s="23" t="s">
        <v>54</v>
      </c>
      <c r="L1659" s="23"/>
      <c r="M1659" s="23">
        <v>26</v>
      </c>
      <c r="N1659" s="23">
        <v>122600039653400</v>
      </c>
      <c r="O1659" s="23"/>
      <c r="P1659" s="23"/>
      <c r="Q1659" s="23"/>
      <c r="R1659" s="23"/>
      <c r="S1659" s="23">
        <v>1</v>
      </c>
      <c r="T1659" s="23" t="s">
        <v>13895</v>
      </c>
      <c r="U1659" s="23"/>
      <c r="V1659" s="23"/>
      <c r="W1659" s="204"/>
      <c r="X1659" s="23"/>
      <c r="Y1659" s="23" t="s">
        <v>262</v>
      </c>
      <c r="Z1659" s="165"/>
      <c r="AA1659" s="165"/>
    </row>
    <row r="1660" spans="1:27" ht="16.5" hidden="1">
      <c r="A1660" s="2">
        <f t="shared" si="0"/>
        <v>1657</v>
      </c>
      <c r="B1660" s="3" t="str">
        <f>VLOOKUP(D1660,DSKH!$A:$B,2,0)</f>
        <v>A-588</v>
      </c>
      <c r="C1660" s="23" t="s">
        <v>5956</v>
      </c>
      <c r="D1660" s="23" t="s">
        <v>261</v>
      </c>
      <c r="E1660" s="23" t="s">
        <v>29</v>
      </c>
      <c r="F1660" s="23">
        <v>308420587000</v>
      </c>
      <c r="G1660" s="23" t="s">
        <v>41</v>
      </c>
      <c r="H1660" s="203">
        <v>46122</v>
      </c>
      <c r="I1660" s="23" t="s">
        <v>28</v>
      </c>
      <c r="J1660" s="23" t="s">
        <v>29</v>
      </c>
      <c r="K1660" s="23" t="s">
        <v>54</v>
      </c>
      <c r="L1660" s="23"/>
      <c r="M1660" s="23">
        <v>27</v>
      </c>
      <c r="N1660" s="23">
        <v>122600039846113</v>
      </c>
      <c r="O1660" s="23"/>
      <c r="P1660" s="23"/>
      <c r="Q1660" s="23"/>
      <c r="R1660" s="23"/>
      <c r="S1660" s="23">
        <v>1</v>
      </c>
      <c r="T1660" s="23" t="s">
        <v>13896</v>
      </c>
      <c r="U1660" s="23"/>
      <c r="V1660" s="23"/>
      <c r="W1660" s="204"/>
      <c r="X1660" s="23"/>
      <c r="Y1660" s="23" t="s">
        <v>262</v>
      </c>
      <c r="Z1660" s="165"/>
      <c r="AA1660" s="165"/>
    </row>
    <row r="1661" spans="1:27" ht="16.5" hidden="1">
      <c r="A1661" s="2">
        <f t="shared" si="0"/>
        <v>1658</v>
      </c>
      <c r="B1661" s="3" t="str">
        <f>VLOOKUP(D1661,DSKH!$A:$B,2,0)</f>
        <v>A-588</v>
      </c>
      <c r="C1661" s="23" t="s">
        <v>5956</v>
      </c>
      <c r="D1661" s="23" t="s">
        <v>261</v>
      </c>
      <c r="E1661" s="23" t="s">
        <v>29</v>
      </c>
      <c r="F1661" s="23">
        <v>308425688230</v>
      </c>
      <c r="G1661" s="23" t="s">
        <v>41</v>
      </c>
      <c r="H1661" s="203">
        <v>46125</v>
      </c>
      <c r="I1661" s="23" t="s">
        <v>28</v>
      </c>
      <c r="J1661" s="23" t="s">
        <v>29</v>
      </c>
      <c r="K1661" s="23" t="s">
        <v>54</v>
      </c>
      <c r="L1661" s="23"/>
      <c r="M1661" s="23">
        <v>28</v>
      </c>
      <c r="N1661" s="23">
        <v>122600039916240</v>
      </c>
      <c r="O1661" s="23"/>
      <c r="P1661" s="23"/>
      <c r="Q1661" s="23"/>
      <c r="R1661" s="23"/>
      <c r="S1661" s="23">
        <v>1</v>
      </c>
      <c r="T1661" s="23" t="s">
        <v>13897</v>
      </c>
      <c r="U1661" s="23"/>
      <c r="V1661" s="23"/>
      <c r="W1661" s="204"/>
      <c r="X1661" s="23"/>
      <c r="Y1661" s="23" t="s">
        <v>262</v>
      </c>
      <c r="Z1661" s="165"/>
      <c r="AA1661" s="165"/>
    </row>
    <row r="1662" spans="1:27" ht="16.5" hidden="1">
      <c r="A1662" s="2">
        <f t="shared" si="0"/>
        <v>1659</v>
      </c>
      <c r="B1662" s="3" t="str">
        <f>VLOOKUP(D1662,DSKH!$A:$B,2,0)</f>
        <v>A-588</v>
      </c>
      <c r="C1662" s="23" t="s">
        <v>5956</v>
      </c>
      <c r="D1662" s="23" t="s">
        <v>261</v>
      </c>
      <c r="E1662" s="23" t="s">
        <v>29</v>
      </c>
      <c r="F1662" s="23">
        <v>308430172650</v>
      </c>
      <c r="G1662" s="23" t="s">
        <v>41</v>
      </c>
      <c r="H1662" s="203">
        <v>46126</v>
      </c>
      <c r="I1662" s="23" t="s">
        <v>28</v>
      </c>
      <c r="J1662" s="23" t="s">
        <v>29</v>
      </c>
      <c r="K1662" s="23" t="s">
        <v>54</v>
      </c>
      <c r="L1662" s="23"/>
      <c r="M1662" s="23">
        <v>29</v>
      </c>
      <c r="N1662" s="23">
        <v>122600039986765</v>
      </c>
      <c r="O1662" s="23"/>
      <c r="P1662" s="23"/>
      <c r="Q1662" s="23"/>
      <c r="R1662" s="23"/>
      <c r="S1662" s="23">
        <v>1</v>
      </c>
      <c r="T1662" s="23" t="s">
        <v>13898</v>
      </c>
      <c r="U1662" s="23"/>
      <c r="V1662" s="23"/>
      <c r="W1662" s="204"/>
      <c r="X1662" s="23"/>
      <c r="Y1662" s="23" t="s">
        <v>262</v>
      </c>
      <c r="Z1662" s="165"/>
      <c r="AA1662" s="165"/>
    </row>
    <row r="1663" spans="1:27" ht="16.5" hidden="1">
      <c r="A1663" s="2">
        <f t="shared" si="0"/>
        <v>1660</v>
      </c>
      <c r="B1663" s="3" t="str">
        <f>VLOOKUP(D1663,DSKH!$A:$B,2,0)</f>
        <v>A-588</v>
      </c>
      <c r="C1663" s="23" t="s">
        <v>5956</v>
      </c>
      <c r="D1663" s="23" t="s">
        <v>261</v>
      </c>
      <c r="E1663" s="23" t="s">
        <v>29</v>
      </c>
      <c r="F1663" s="23">
        <v>308430218520</v>
      </c>
      <c r="G1663" s="23" t="s">
        <v>41</v>
      </c>
      <c r="H1663" s="203">
        <v>46126</v>
      </c>
      <c r="I1663" s="23" t="s">
        <v>28</v>
      </c>
      <c r="J1663" s="23" t="s">
        <v>29</v>
      </c>
      <c r="K1663" s="23" t="s">
        <v>54</v>
      </c>
      <c r="L1663" s="23"/>
      <c r="M1663" s="23">
        <v>29</v>
      </c>
      <c r="N1663" s="23">
        <v>122600039986765</v>
      </c>
      <c r="O1663" s="23"/>
      <c r="P1663" s="23"/>
      <c r="Q1663" s="23"/>
      <c r="R1663" s="23"/>
      <c r="S1663" s="23">
        <v>1</v>
      </c>
      <c r="T1663" s="23"/>
      <c r="U1663" s="23"/>
      <c r="V1663" s="23"/>
      <c r="W1663" s="204"/>
      <c r="X1663" s="23"/>
      <c r="Y1663" s="23"/>
      <c r="Z1663" s="165"/>
      <c r="AA1663" s="165"/>
    </row>
    <row r="1664" spans="1:27" ht="33" hidden="1">
      <c r="A1664" s="2">
        <f t="shared" si="0"/>
        <v>1661</v>
      </c>
      <c r="B1664" s="3" t="str">
        <f>VLOOKUP(D1664,DSKH!$A:$B,2,0)</f>
        <v>A-597</v>
      </c>
      <c r="C1664" s="23" t="s">
        <v>5956</v>
      </c>
      <c r="D1664" s="23" t="s">
        <v>196</v>
      </c>
      <c r="E1664" s="23" t="s">
        <v>57</v>
      </c>
      <c r="F1664" s="23">
        <v>108147146661</v>
      </c>
      <c r="G1664" s="23" t="s">
        <v>27</v>
      </c>
      <c r="H1664" s="203">
        <v>46126</v>
      </c>
      <c r="I1664" s="23" t="s">
        <v>28</v>
      </c>
      <c r="J1664" s="23" t="s">
        <v>36</v>
      </c>
      <c r="K1664" s="23" t="s">
        <v>54</v>
      </c>
      <c r="L1664" s="23"/>
      <c r="M1664" s="23">
        <v>37066</v>
      </c>
      <c r="N1664" s="23" t="s">
        <v>13899</v>
      </c>
      <c r="O1664" s="23"/>
      <c r="P1664" s="23"/>
      <c r="Q1664" s="23">
        <v>1</v>
      </c>
      <c r="R1664" s="23"/>
      <c r="S1664" s="23"/>
      <c r="T1664" s="23" t="s">
        <v>13900</v>
      </c>
      <c r="U1664" s="23" t="s">
        <v>13901</v>
      </c>
      <c r="V1664" s="23">
        <v>202611426206</v>
      </c>
      <c r="W1664" s="204">
        <v>500000</v>
      </c>
      <c r="X1664" s="23" t="s">
        <v>31</v>
      </c>
      <c r="Y1664" s="23"/>
      <c r="Z1664" s="165"/>
      <c r="AA1664" s="165"/>
    </row>
    <row r="1665" spans="1:27" ht="16.5" hidden="1">
      <c r="A1665" s="2">
        <f t="shared" si="0"/>
        <v>1662</v>
      </c>
      <c r="B1665" s="3" t="str">
        <f>VLOOKUP(D1665,DSKH!$A:$B,2,0)</f>
        <v>A-597</v>
      </c>
      <c r="C1665" s="23" t="s">
        <v>5956</v>
      </c>
      <c r="D1665" s="23" t="s">
        <v>196</v>
      </c>
      <c r="E1665" s="23" t="s">
        <v>57</v>
      </c>
      <c r="F1665" s="23">
        <v>108150382800</v>
      </c>
      <c r="G1665" s="23" t="s">
        <v>34</v>
      </c>
      <c r="H1665" s="203">
        <v>46126</v>
      </c>
      <c r="I1665" s="23" t="s">
        <v>28</v>
      </c>
      <c r="J1665" s="23" t="s">
        <v>29</v>
      </c>
      <c r="K1665" s="23" t="s">
        <v>54</v>
      </c>
      <c r="L1665" s="23"/>
      <c r="M1665" s="23">
        <v>1693</v>
      </c>
      <c r="N1665" s="23">
        <v>122600039950268</v>
      </c>
      <c r="O1665" s="23"/>
      <c r="P1665" s="23"/>
      <c r="Q1665" s="23"/>
      <c r="R1665" s="23"/>
      <c r="S1665" s="23">
        <v>1</v>
      </c>
      <c r="T1665" s="23" t="s">
        <v>13902</v>
      </c>
      <c r="U1665" s="23"/>
      <c r="V1665" s="23"/>
      <c r="W1665" s="204"/>
      <c r="X1665" s="23"/>
      <c r="Y1665" s="23" t="s">
        <v>262</v>
      </c>
      <c r="Z1665" s="165"/>
      <c r="AA1665" s="165"/>
    </row>
    <row r="1666" spans="1:27" ht="66" hidden="1">
      <c r="A1666" s="2">
        <f t="shared" si="0"/>
        <v>1663</v>
      </c>
      <c r="B1666" s="3" t="str">
        <f>VLOOKUP(D1666,DSKH!$A:$B,2,0)</f>
        <v>A-597</v>
      </c>
      <c r="C1666" s="23" t="s">
        <v>5956</v>
      </c>
      <c r="D1666" s="23" t="s">
        <v>196</v>
      </c>
      <c r="E1666" s="23" t="s">
        <v>57</v>
      </c>
      <c r="F1666" s="23">
        <v>108151045220</v>
      </c>
      <c r="G1666" s="23" t="s">
        <v>27</v>
      </c>
      <c r="H1666" s="203">
        <v>46127</v>
      </c>
      <c r="I1666" s="23" t="s">
        <v>57</v>
      </c>
      <c r="J1666" s="23" t="s">
        <v>36</v>
      </c>
      <c r="K1666" s="23" t="s">
        <v>54</v>
      </c>
      <c r="L1666" s="23"/>
      <c r="M1666" s="23">
        <v>921440</v>
      </c>
      <c r="N1666" s="23">
        <v>266215585</v>
      </c>
      <c r="O1666" s="23"/>
      <c r="P1666" s="23"/>
      <c r="Q1666" s="23">
        <v>2</v>
      </c>
      <c r="R1666" s="23"/>
      <c r="S1666" s="23"/>
      <c r="T1666" s="23" t="s">
        <v>13903</v>
      </c>
      <c r="U1666" s="23" t="s">
        <v>13904</v>
      </c>
      <c r="V1666" s="23">
        <v>202611425731</v>
      </c>
      <c r="W1666" s="204">
        <v>1000000</v>
      </c>
      <c r="X1666" s="23" t="s">
        <v>31</v>
      </c>
      <c r="Y1666" s="23"/>
      <c r="Z1666" s="165"/>
      <c r="AA1666" s="165"/>
    </row>
    <row r="1667" spans="1:27" ht="49.5" hidden="1">
      <c r="A1667" s="2">
        <f t="shared" si="0"/>
        <v>1664</v>
      </c>
      <c r="B1667" s="3" t="str">
        <f>VLOOKUP(D1667,DSKH!$A:$B,2,0)</f>
        <v>A-224</v>
      </c>
      <c r="C1667" s="23" t="s">
        <v>215</v>
      </c>
      <c r="D1667" s="23" t="s">
        <v>275</v>
      </c>
      <c r="E1667" s="23" t="s">
        <v>57</v>
      </c>
      <c r="F1667" s="23">
        <v>108144803211</v>
      </c>
      <c r="G1667" s="23" t="s">
        <v>83</v>
      </c>
      <c r="H1667" s="203">
        <v>46125</v>
      </c>
      <c r="I1667" s="23" t="s">
        <v>28</v>
      </c>
      <c r="J1667" s="23" t="s">
        <v>74</v>
      </c>
      <c r="K1667" s="23" t="s">
        <v>47</v>
      </c>
      <c r="L1667" s="23" t="s">
        <v>512</v>
      </c>
      <c r="M1667" s="23" t="s">
        <v>13905</v>
      </c>
      <c r="N1667" s="23" t="s">
        <v>13906</v>
      </c>
      <c r="O1667" s="23"/>
      <c r="P1667" s="23">
        <v>1</v>
      </c>
      <c r="Q1667" s="23"/>
      <c r="R1667" s="23"/>
      <c r="S1667" s="23"/>
      <c r="T1667" s="23" t="s">
        <v>276</v>
      </c>
      <c r="U1667" s="23" t="s">
        <v>13907</v>
      </c>
      <c r="V1667" s="23">
        <v>202611411152</v>
      </c>
      <c r="W1667" s="204">
        <v>250000</v>
      </c>
      <c r="X1667" s="23" t="s">
        <v>115</v>
      </c>
      <c r="Y1667" s="23" t="s">
        <v>13908</v>
      </c>
      <c r="Z1667" s="165"/>
      <c r="AA1667" s="165"/>
    </row>
    <row r="1668" spans="1:27" ht="33" hidden="1">
      <c r="A1668" s="2">
        <f t="shared" si="0"/>
        <v>1665</v>
      </c>
      <c r="B1668" s="3" t="str">
        <f>VLOOKUP(D1668,DSKH!$A:$B,2,0)</f>
        <v>A-323</v>
      </c>
      <c r="C1668" s="23" t="s">
        <v>215</v>
      </c>
      <c r="D1668" s="23" t="s">
        <v>221</v>
      </c>
      <c r="E1668" s="23" t="s">
        <v>57</v>
      </c>
      <c r="F1668" s="23">
        <v>108137475940</v>
      </c>
      <c r="G1668" s="23" t="s">
        <v>83</v>
      </c>
      <c r="H1668" s="203">
        <v>46125</v>
      </c>
      <c r="I1668" s="23" t="s">
        <v>28</v>
      </c>
      <c r="J1668" s="23" t="s">
        <v>36</v>
      </c>
      <c r="K1668" s="23" t="s">
        <v>47</v>
      </c>
      <c r="L1668" s="23"/>
      <c r="M1668" s="23" t="s">
        <v>13909</v>
      </c>
      <c r="N1668" s="23" t="s">
        <v>13910</v>
      </c>
      <c r="O1668" s="23"/>
      <c r="P1668" s="23">
        <v>1</v>
      </c>
      <c r="Q1668" s="23"/>
      <c r="R1668" s="23"/>
      <c r="S1668" s="23"/>
      <c r="T1668" s="23" t="s">
        <v>232</v>
      </c>
      <c r="U1668" s="23" t="s">
        <v>13911</v>
      </c>
      <c r="V1668" s="23"/>
      <c r="W1668" s="204"/>
      <c r="X1668" s="23" t="s">
        <v>231</v>
      </c>
      <c r="Y1668" s="23" t="s">
        <v>13912</v>
      </c>
      <c r="Z1668" s="165"/>
      <c r="AA1668" s="165"/>
    </row>
    <row r="1669" spans="1:27" ht="16.5" hidden="1">
      <c r="A1669" s="2">
        <f t="shared" si="0"/>
        <v>1666</v>
      </c>
      <c r="B1669" s="3" t="str">
        <f>VLOOKUP(D1669,DSKH!$A:$B,2,0)</f>
        <v>A-323</v>
      </c>
      <c r="C1669" s="23" t="s">
        <v>215</v>
      </c>
      <c r="D1669" s="23" t="s">
        <v>221</v>
      </c>
      <c r="E1669" s="23" t="s">
        <v>57</v>
      </c>
      <c r="F1669" s="23">
        <v>108145282450</v>
      </c>
      <c r="G1669" s="23" t="s">
        <v>83</v>
      </c>
      <c r="H1669" s="203">
        <v>46125</v>
      </c>
      <c r="I1669" s="23" t="s">
        <v>28</v>
      </c>
      <c r="J1669" s="23" t="s">
        <v>29</v>
      </c>
      <c r="K1669" s="23" t="s">
        <v>47</v>
      </c>
      <c r="L1669" s="23"/>
      <c r="M1669" s="23" t="s">
        <v>13913</v>
      </c>
      <c r="N1669" s="23" t="s">
        <v>13914</v>
      </c>
      <c r="O1669" s="23"/>
      <c r="P1669" s="23"/>
      <c r="Q1669" s="23"/>
      <c r="R1669" s="23">
        <v>1</v>
      </c>
      <c r="S1669" s="23"/>
      <c r="T1669" s="23" t="s">
        <v>13915</v>
      </c>
      <c r="U1669" s="23"/>
      <c r="V1669" s="23"/>
      <c r="W1669" s="204"/>
      <c r="X1669" s="23" t="s">
        <v>38</v>
      </c>
      <c r="Y1669" s="23"/>
      <c r="Z1669" s="165"/>
      <c r="AA1669" s="165"/>
    </row>
    <row r="1670" spans="1:27" ht="16.5" hidden="1">
      <c r="A1670" s="2">
        <f t="shared" si="0"/>
        <v>1667</v>
      </c>
      <c r="B1670" s="3" t="str">
        <f>VLOOKUP(D1670,DSKH!$A:$B,2,0)</f>
        <v>A-564</v>
      </c>
      <c r="C1670" s="23" t="s">
        <v>215</v>
      </c>
      <c r="D1670" s="23" t="s">
        <v>185</v>
      </c>
      <c r="E1670" s="23" t="s">
        <v>29</v>
      </c>
      <c r="F1670" s="23">
        <v>308424800300</v>
      </c>
      <c r="G1670" s="23" t="s">
        <v>44</v>
      </c>
      <c r="H1670" s="203">
        <v>46125</v>
      </c>
      <c r="I1670" s="23" t="s">
        <v>28</v>
      </c>
      <c r="J1670" s="23" t="s">
        <v>29</v>
      </c>
      <c r="K1670" s="23" t="s">
        <v>30</v>
      </c>
      <c r="L1670" s="23"/>
      <c r="M1670" s="23">
        <v>30</v>
      </c>
      <c r="N1670" s="23"/>
      <c r="O1670" s="23"/>
      <c r="P1670" s="23"/>
      <c r="Q1670" s="23"/>
      <c r="R1670" s="23"/>
      <c r="S1670" s="23">
        <v>1</v>
      </c>
      <c r="T1670" s="23" t="s">
        <v>13916</v>
      </c>
      <c r="U1670" s="23"/>
      <c r="V1670" s="23"/>
      <c r="W1670" s="204"/>
      <c r="X1670" s="23"/>
      <c r="Y1670" s="23"/>
      <c r="Z1670" s="165"/>
      <c r="AA1670" s="165"/>
    </row>
    <row r="1671" spans="1:27" ht="16.5" hidden="1">
      <c r="A1671" s="2">
        <f t="shared" si="0"/>
        <v>1668</v>
      </c>
      <c r="B1671" s="3" t="str">
        <f>VLOOKUP(D1671,DSKH!$A:$B,2,0)</f>
        <v>A-564</v>
      </c>
      <c r="C1671" s="23" t="s">
        <v>215</v>
      </c>
      <c r="D1671" s="23" t="s">
        <v>185</v>
      </c>
      <c r="E1671" s="23" t="s">
        <v>29</v>
      </c>
      <c r="F1671" s="23">
        <v>308424844250</v>
      </c>
      <c r="G1671" s="23" t="s">
        <v>44</v>
      </c>
      <c r="H1671" s="203">
        <v>46125</v>
      </c>
      <c r="I1671" s="23" t="s">
        <v>28</v>
      </c>
      <c r="J1671" s="23" t="s">
        <v>29</v>
      </c>
      <c r="K1671" s="23" t="s">
        <v>30</v>
      </c>
      <c r="L1671" s="23"/>
      <c r="M1671" s="23">
        <v>31</v>
      </c>
      <c r="N1671" s="23"/>
      <c r="O1671" s="23"/>
      <c r="P1671" s="23"/>
      <c r="Q1671" s="23"/>
      <c r="R1671" s="23"/>
      <c r="S1671" s="23">
        <v>1</v>
      </c>
      <c r="T1671" s="23" t="s">
        <v>13917</v>
      </c>
      <c r="U1671" s="23"/>
      <c r="V1671" s="23"/>
      <c r="W1671" s="204"/>
      <c r="X1671" s="23"/>
      <c r="Y1671" s="23"/>
      <c r="Z1671" s="165"/>
      <c r="AA1671" s="165"/>
    </row>
    <row r="1672" spans="1:27" ht="16.5" hidden="1">
      <c r="A1672" s="2">
        <f t="shared" si="0"/>
        <v>1669</v>
      </c>
      <c r="B1672" s="3" t="str">
        <f>VLOOKUP(D1672,DSKH!$A:$B,2,0)</f>
        <v>A-564</v>
      </c>
      <c r="C1672" s="23" t="s">
        <v>215</v>
      </c>
      <c r="D1672" s="23" t="s">
        <v>185</v>
      </c>
      <c r="E1672" s="23" t="s">
        <v>29</v>
      </c>
      <c r="F1672" s="23">
        <v>308428432230</v>
      </c>
      <c r="G1672" s="23" t="s">
        <v>44</v>
      </c>
      <c r="H1672" s="203">
        <v>46125</v>
      </c>
      <c r="I1672" s="23" t="s">
        <v>28</v>
      </c>
      <c r="J1672" s="23" t="s">
        <v>29</v>
      </c>
      <c r="K1672" s="23" t="s">
        <v>30</v>
      </c>
      <c r="L1672" s="23"/>
      <c r="M1672" s="23">
        <v>32</v>
      </c>
      <c r="N1672" s="23"/>
      <c r="O1672" s="23"/>
      <c r="P1672" s="23"/>
      <c r="Q1672" s="23"/>
      <c r="R1672" s="23"/>
      <c r="S1672" s="23">
        <v>1</v>
      </c>
      <c r="T1672" s="23" t="s">
        <v>13918</v>
      </c>
      <c r="U1672" s="23"/>
      <c r="V1672" s="23"/>
      <c r="W1672" s="204"/>
      <c r="X1672" s="23"/>
      <c r="Y1672" s="23"/>
      <c r="Z1672" s="165"/>
      <c r="AA1672" s="165"/>
    </row>
    <row r="1673" spans="1:27" ht="33" hidden="1">
      <c r="A1673" s="2">
        <f t="shared" si="0"/>
        <v>1670</v>
      </c>
      <c r="B1673" s="3" t="str">
        <f>VLOOKUP(D1673,DSKH!$A:$B,2,0)</f>
        <v>A-502</v>
      </c>
      <c r="C1673" s="23" t="s">
        <v>215</v>
      </c>
      <c r="D1673" s="23" t="s">
        <v>201</v>
      </c>
      <c r="E1673" s="23" t="s">
        <v>57</v>
      </c>
      <c r="F1673" s="23">
        <v>108143260740</v>
      </c>
      <c r="G1673" s="23" t="s">
        <v>62</v>
      </c>
      <c r="H1673" s="203">
        <v>46125</v>
      </c>
      <c r="I1673" s="23" t="s">
        <v>28</v>
      </c>
      <c r="J1673" s="23" t="s">
        <v>29</v>
      </c>
      <c r="K1673" s="23" t="s">
        <v>89</v>
      </c>
      <c r="L1673" s="23"/>
      <c r="M1673" s="23" t="s">
        <v>13919</v>
      </c>
      <c r="N1673" s="23" t="s">
        <v>13920</v>
      </c>
      <c r="O1673" s="23"/>
      <c r="P1673" s="23"/>
      <c r="Q1673" s="23"/>
      <c r="R1673" s="23">
        <v>1</v>
      </c>
      <c r="S1673" s="23"/>
      <c r="T1673" s="23" t="s">
        <v>13921</v>
      </c>
      <c r="U1673" s="23"/>
      <c r="V1673" s="23"/>
      <c r="W1673" s="204"/>
      <c r="X1673" s="23" t="s">
        <v>50</v>
      </c>
      <c r="Y1673" s="23"/>
      <c r="Z1673" s="165"/>
      <c r="AA1673" s="165"/>
    </row>
    <row r="1674" spans="1:27" ht="33" hidden="1">
      <c r="A1674" s="2">
        <f t="shared" si="0"/>
        <v>1671</v>
      </c>
      <c r="B1674" s="3" t="str">
        <f>VLOOKUP(D1674,DSKH!$A:$B,2,0)</f>
        <v>A-502</v>
      </c>
      <c r="C1674" s="23" t="s">
        <v>215</v>
      </c>
      <c r="D1674" s="23" t="s">
        <v>201</v>
      </c>
      <c r="E1674" s="23" t="s">
        <v>29</v>
      </c>
      <c r="F1674" s="23">
        <v>308421491950</v>
      </c>
      <c r="G1674" s="23" t="s">
        <v>46</v>
      </c>
      <c r="H1674" s="203">
        <v>46125</v>
      </c>
      <c r="I1674" s="23" t="s">
        <v>28</v>
      </c>
      <c r="J1674" s="23" t="s">
        <v>29</v>
      </c>
      <c r="K1674" s="23" t="s">
        <v>89</v>
      </c>
      <c r="L1674" s="23"/>
      <c r="M1674" s="23" t="s">
        <v>13922</v>
      </c>
      <c r="N1674" s="23"/>
      <c r="O1674" s="23"/>
      <c r="P1674" s="23"/>
      <c r="Q1674" s="23"/>
      <c r="R1674" s="23">
        <v>1</v>
      </c>
      <c r="S1674" s="23"/>
      <c r="T1674" s="23" t="s">
        <v>13923</v>
      </c>
      <c r="U1674" s="23"/>
      <c r="V1674" s="23"/>
      <c r="W1674" s="204"/>
      <c r="X1674" s="23" t="s">
        <v>227</v>
      </c>
      <c r="Y1674" s="23"/>
      <c r="Z1674" s="165"/>
      <c r="AA1674" s="165"/>
    </row>
    <row r="1675" spans="1:27" ht="16.5" hidden="1">
      <c r="A1675" s="2">
        <f t="shared" si="0"/>
        <v>1672</v>
      </c>
      <c r="B1675" s="3" t="str">
        <f>VLOOKUP(D1675,DSKH!$A:$B,2,0)</f>
        <v>A-502</v>
      </c>
      <c r="C1675" s="23" t="s">
        <v>215</v>
      </c>
      <c r="D1675" s="23" t="s">
        <v>201</v>
      </c>
      <c r="E1675" s="23" t="s">
        <v>29</v>
      </c>
      <c r="F1675" s="23">
        <v>308421548650</v>
      </c>
      <c r="G1675" s="23" t="s">
        <v>44</v>
      </c>
      <c r="H1675" s="203">
        <v>46125</v>
      </c>
      <c r="I1675" s="23" t="s">
        <v>28</v>
      </c>
      <c r="J1675" s="23" t="s">
        <v>29</v>
      </c>
      <c r="K1675" s="23" t="s">
        <v>89</v>
      </c>
      <c r="L1675" s="23"/>
      <c r="M1675" s="232" t="s">
        <v>13924</v>
      </c>
      <c r="N1675" s="23"/>
      <c r="O1675" s="23"/>
      <c r="P1675" s="23"/>
      <c r="Q1675" s="23"/>
      <c r="R1675" s="232">
        <v>1</v>
      </c>
      <c r="S1675" s="23"/>
      <c r="T1675" s="232" t="s">
        <v>13925</v>
      </c>
      <c r="U1675" s="23"/>
      <c r="V1675" s="23"/>
      <c r="W1675" s="204"/>
      <c r="X1675" s="232" t="s">
        <v>227</v>
      </c>
      <c r="Y1675" s="232" t="s">
        <v>217</v>
      </c>
      <c r="Z1675" s="165"/>
      <c r="AA1675" s="165"/>
    </row>
    <row r="1676" spans="1:27" ht="16.5" hidden="1">
      <c r="A1676" s="2">
        <f t="shared" si="0"/>
        <v>1673</v>
      </c>
      <c r="B1676" s="3" t="str">
        <f>VLOOKUP(D1676,DSKH!$A:$B,2,0)</f>
        <v>A-502</v>
      </c>
      <c r="C1676" s="23" t="s">
        <v>215</v>
      </c>
      <c r="D1676" s="23" t="s">
        <v>201</v>
      </c>
      <c r="E1676" s="23" t="s">
        <v>29</v>
      </c>
      <c r="F1676" s="23">
        <v>308421556460</v>
      </c>
      <c r="G1676" s="23" t="s">
        <v>44</v>
      </c>
      <c r="H1676" s="203">
        <v>46125</v>
      </c>
      <c r="I1676" s="23" t="s">
        <v>28</v>
      </c>
      <c r="J1676" s="23" t="s">
        <v>29</v>
      </c>
      <c r="K1676" s="23" t="s">
        <v>89</v>
      </c>
      <c r="L1676" s="23"/>
      <c r="M1676" s="230"/>
      <c r="N1676" s="23"/>
      <c r="O1676" s="23"/>
      <c r="P1676" s="23"/>
      <c r="Q1676" s="23"/>
      <c r="R1676" s="230"/>
      <c r="S1676" s="23"/>
      <c r="T1676" s="230"/>
      <c r="U1676" s="23"/>
      <c r="V1676" s="23"/>
      <c r="W1676" s="204"/>
      <c r="X1676" s="230"/>
      <c r="Y1676" s="230"/>
      <c r="Z1676" s="165"/>
      <c r="AA1676" s="165"/>
    </row>
    <row r="1677" spans="1:27" ht="16.5" hidden="1">
      <c r="A1677" s="2">
        <f t="shared" si="0"/>
        <v>1674</v>
      </c>
      <c r="B1677" s="3" t="str">
        <f>VLOOKUP(D1677,DSKH!$A:$B,2,0)</f>
        <v>A-502</v>
      </c>
      <c r="C1677" s="23" t="s">
        <v>215</v>
      </c>
      <c r="D1677" s="23" t="s">
        <v>201</v>
      </c>
      <c r="E1677" s="23" t="s">
        <v>29</v>
      </c>
      <c r="F1677" s="23">
        <v>308421557860</v>
      </c>
      <c r="G1677" s="23" t="s">
        <v>44</v>
      </c>
      <c r="H1677" s="203">
        <v>46125</v>
      </c>
      <c r="I1677" s="23" t="s">
        <v>28</v>
      </c>
      <c r="J1677" s="23" t="s">
        <v>29</v>
      </c>
      <c r="K1677" s="23" t="s">
        <v>89</v>
      </c>
      <c r="L1677" s="23"/>
      <c r="M1677" s="230"/>
      <c r="N1677" s="23"/>
      <c r="O1677" s="23"/>
      <c r="P1677" s="23"/>
      <c r="Q1677" s="23"/>
      <c r="R1677" s="230"/>
      <c r="S1677" s="23"/>
      <c r="T1677" s="230"/>
      <c r="U1677" s="23"/>
      <c r="V1677" s="23"/>
      <c r="W1677" s="204"/>
      <c r="X1677" s="230"/>
      <c r="Y1677" s="230"/>
      <c r="Z1677" s="165"/>
      <c r="AA1677" s="165"/>
    </row>
    <row r="1678" spans="1:27" ht="16.5" hidden="1">
      <c r="A1678" s="2">
        <f t="shared" si="0"/>
        <v>1675</v>
      </c>
      <c r="B1678" s="3" t="str">
        <f>VLOOKUP(D1678,DSKH!$A:$B,2,0)</f>
        <v>A-502</v>
      </c>
      <c r="C1678" s="23" t="s">
        <v>215</v>
      </c>
      <c r="D1678" s="23" t="s">
        <v>201</v>
      </c>
      <c r="E1678" s="23" t="s">
        <v>29</v>
      </c>
      <c r="F1678" s="23">
        <v>308421559630</v>
      </c>
      <c r="G1678" s="23" t="s">
        <v>44</v>
      </c>
      <c r="H1678" s="203">
        <v>46125</v>
      </c>
      <c r="I1678" s="23" t="s">
        <v>28</v>
      </c>
      <c r="J1678" s="23" t="s">
        <v>29</v>
      </c>
      <c r="K1678" s="23" t="s">
        <v>89</v>
      </c>
      <c r="L1678" s="23"/>
      <c r="M1678" s="223"/>
      <c r="N1678" s="23"/>
      <c r="O1678" s="23"/>
      <c r="P1678" s="23"/>
      <c r="Q1678" s="23"/>
      <c r="R1678" s="223"/>
      <c r="S1678" s="23"/>
      <c r="T1678" s="223"/>
      <c r="U1678" s="23"/>
      <c r="V1678" s="23"/>
      <c r="W1678" s="204"/>
      <c r="X1678" s="223"/>
      <c r="Y1678" s="223"/>
      <c r="Z1678" s="165"/>
      <c r="AA1678" s="165"/>
    </row>
    <row r="1679" spans="1:27" ht="16.5" hidden="1">
      <c r="A1679" s="2">
        <f t="shared" si="0"/>
        <v>1676</v>
      </c>
      <c r="B1679" s="3" t="str">
        <f>VLOOKUP(D1679,DSKH!$A:$B,2,0)</f>
        <v>A-212</v>
      </c>
      <c r="C1679" s="23" t="s">
        <v>215</v>
      </c>
      <c r="D1679" s="23" t="s">
        <v>26</v>
      </c>
      <c r="E1679" s="23" t="s">
        <v>80</v>
      </c>
      <c r="F1679" s="23">
        <v>107978360560</v>
      </c>
      <c r="G1679" s="23"/>
      <c r="H1679" s="203">
        <v>46063</v>
      </c>
      <c r="I1679" s="23"/>
      <c r="J1679" s="23"/>
      <c r="K1679" s="23" t="s">
        <v>30</v>
      </c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04"/>
      <c r="X1679" s="23"/>
      <c r="Y1679" s="23" t="s">
        <v>2675</v>
      </c>
      <c r="Z1679" s="165"/>
      <c r="AA1679" s="165"/>
    </row>
    <row r="1680" spans="1:27" ht="16.5" hidden="1">
      <c r="A1680" s="2">
        <f t="shared" si="0"/>
        <v>1677</v>
      </c>
      <c r="B1680" s="3" t="str">
        <f>VLOOKUP(D1680,DSKH!$A:$B,2,0)</f>
        <v>A-212</v>
      </c>
      <c r="C1680" s="23" t="s">
        <v>215</v>
      </c>
      <c r="D1680" s="23" t="s">
        <v>26</v>
      </c>
      <c r="E1680" s="23" t="s">
        <v>80</v>
      </c>
      <c r="F1680" s="23">
        <v>107978367930</v>
      </c>
      <c r="G1680" s="23"/>
      <c r="H1680" s="203">
        <v>46063</v>
      </c>
      <c r="I1680" s="23"/>
      <c r="J1680" s="23"/>
      <c r="K1680" s="23" t="s">
        <v>30</v>
      </c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04"/>
      <c r="X1680" s="23"/>
      <c r="Y1680" s="23" t="s">
        <v>2675</v>
      </c>
      <c r="Z1680" s="165"/>
      <c r="AA1680" s="165"/>
    </row>
    <row r="1681" spans="1:27" ht="16.5" hidden="1">
      <c r="A1681" s="2">
        <f t="shared" si="0"/>
        <v>1678</v>
      </c>
      <c r="B1681" s="3" t="str">
        <f>VLOOKUP(D1681,DSKH!$A:$B,2,0)</f>
        <v>A-212</v>
      </c>
      <c r="C1681" s="23" t="s">
        <v>215</v>
      </c>
      <c r="D1681" s="23" t="s">
        <v>26</v>
      </c>
      <c r="E1681" s="23" t="s">
        <v>80</v>
      </c>
      <c r="F1681" s="23">
        <v>107978379130</v>
      </c>
      <c r="G1681" s="23"/>
      <c r="H1681" s="203">
        <v>46063</v>
      </c>
      <c r="I1681" s="23"/>
      <c r="J1681" s="23"/>
      <c r="K1681" s="23" t="s">
        <v>30</v>
      </c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04"/>
      <c r="X1681" s="23"/>
      <c r="Y1681" s="23" t="s">
        <v>2675</v>
      </c>
      <c r="Z1681" s="165"/>
      <c r="AA1681" s="165"/>
    </row>
    <row r="1682" spans="1:27" ht="33" hidden="1">
      <c r="A1682" s="2">
        <f t="shared" si="0"/>
        <v>1679</v>
      </c>
      <c r="B1682" s="3" t="str">
        <f>VLOOKUP(D1682,DSKH!$A:$B,2,0)</f>
        <v>A-213</v>
      </c>
      <c r="C1682" s="23" t="s">
        <v>215</v>
      </c>
      <c r="D1682" s="23" t="s">
        <v>216</v>
      </c>
      <c r="E1682" s="23" t="s">
        <v>57</v>
      </c>
      <c r="F1682" s="23">
        <v>108148729400</v>
      </c>
      <c r="G1682" s="23" t="s">
        <v>83</v>
      </c>
      <c r="H1682" s="203">
        <v>46126</v>
      </c>
      <c r="I1682" s="23" t="s">
        <v>28</v>
      </c>
      <c r="J1682" s="23" t="s">
        <v>36</v>
      </c>
      <c r="K1682" s="23" t="s">
        <v>47</v>
      </c>
      <c r="L1682" s="23" t="s">
        <v>512</v>
      </c>
      <c r="M1682" s="23">
        <v>2026031914</v>
      </c>
      <c r="N1682" s="23" t="s">
        <v>13926</v>
      </c>
      <c r="O1682" s="23"/>
      <c r="P1682" s="23">
        <v>1</v>
      </c>
      <c r="Q1682" s="23"/>
      <c r="R1682" s="23"/>
      <c r="S1682" s="23"/>
      <c r="T1682" s="23" t="s">
        <v>13927</v>
      </c>
      <c r="U1682" s="23" t="s">
        <v>13928</v>
      </c>
      <c r="V1682" s="23">
        <v>202611419443</v>
      </c>
      <c r="W1682" s="204">
        <v>250000</v>
      </c>
      <c r="X1682" s="23" t="s">
        <v>115</v>
      </c>
      <c r="Y1682" s="23"/>
      <c r="Z1682" s="165"/>
      <c r="AA1682" s="165"/>
    </row>
    <row r="1683" spans="1:27" ht="16.5" hidden="1">
      <c r="A1683" s="2">
        <f t="shared" si="0"/>
        <v>1680</v>
      </c>
      <c r="B1683" s="3" t="str">
        <f>VLOOKUP(D1683,DSKH!$A:$B,2,0)</f>
        <v>A-213</v>
      </c>
      <c r="C1683" s="23" t="s">
        <v>215</v>
      </c>
      <c r="D1683" s="23" t="s">
        <v>216</v>
      </c>
      <c r="E1683" s="23" t="s">
        <v>29</v>
      </c>
      <c r="F1683" s="23">
        <v>308430849920</v>
      </c>
      <c r="G1683" s="23" t="s">
        <v>41</v>
      </c>
      <c r="H1683" s="203">
        <v>46126</v>
      </c>
      <c r="I1683" s="23" t="s">
        <v>28</v>
      </c>
      <c r="J1683" s="23" t="s">
        <v>29</v>
      </c>
      <c r="K1683" s="23" t="s">
        <v>47</v>
      </c>
      <c r="L1683" s="23"/>
      <c r="M1683" s="232">
        <v>20260413002</v>
      </c>
      <c r="N1683" s="23"/>
      <c r="O1683" s="23"/>
      <c r="P1683" s="23"/>
      <c r="Q1683" s="23"/>
      <c r="R1683" s="23"/>
      <c r="S1683" s="232">
        <v>1</v>
      </c>
      <c r="T1683" s="232" t="s">
        <v>13929</v>
      </c>
      <c r="U1683" s="23"/>
      <c r="V1683" s="23"/>
      <c r="W1683" s="204"/>
      <c r="X1683" s="23"/>
      <c r="Y1683" s="232" t="s">
        <v>217</v>
      </c>
      <c r="Z1683" s="165"/>
      <c r="AA1683" s="165"/>
    </row>
    <row r="1684" spans="1:27" ht="16.5" hidden="1">
      <c r="A1684" s="2">
        <f t="shared" si="0"/>
        <v>1681</v>
      </c>
      <c r="B1684" s="3" t="str">
        <f>VLOOKUP(D1684,DSKH!$A:$B,2,0)</f>
        <v>A-213</v>
      </c>
      <c r="C1684" s="23" t="s">
        <v>215</v>
      </c>
      <c r="D1684" s="23" t="s">
        <v>216</v>
      </c>
      <c r="E1684" s="23" t="s">
        <v>29</v>
      </c>
      <c r="F1684" s="23">
        <v>308430855850</v>
      </c>
      <c r="G1684" s="23" t="s">
        <v>41</v>
      </c>
      <c r="H1684" s="203">
        <v>46126</v>
      </c>
      <c r="I1684" s="23" t="s">
        <v>28</v>
      </c>
      <c r="J1684" s="23" t="s">
        <v>29</v>
      </c>
      <c r="K1684" s="23" t="s">
        <v>47</v>
      </c>
      <c r="L1684" s="23"/>
      <c r="M1684" s="230"/>
      <c r="N1684" s="23"/>
      <c r="O1684" s="23"/>
      <c r="P1684" s="23"/>
      <c r="Q1684" s="23"/>
      <c r="R1684" s="23"/>
      <c r="S1684" s="230"/>
      <c r="T1684" s="230"/>
      <c r="U1684" s="23"/>
      <c r="V1684" s="23"/>
      <c r="W1684" s="204"/>
      <c r="X1684" s="23"/>
      <c r="Y1684" s="230"/>
      <c r="Z1684" s="165"/>
      <c r="AA1684" s="165"/>
    </row>
    <row r="1685" spans="1:27" ht="16.5" hidden="1">
      <c r="A1685" s="2">
        <f t="shared" si="0"/>
        <v>1682</v>
      </c>
      <c r="B1685" s="3" t="str">
        <f>VLOOKUP(D1685,DSKH!$A:$B,2,0)</f>
        <v>A-213</v>
      </c>
      <c r="C1685" s="23" t="s">
        <v>215</v>
      </c>
      <c r="D1685" s="23" t="s">
        <v>216</v>
      </c>
      <c r="E1685" s="23" t="s">
        <v>29</v>
      </c>
      <c r="F1685" s="23">
        <v>308430860640</v>
      </c>
      <c r="G1685" s="23" t="s">
        <v>41</v>
      </c>
      <c r="H1685" s="203">
        <v>46126</v>
      </c>
      <c r="I1685" s="23" t="s">
        <v>28</v>
      </c>
      <c r="J1685" s="23" t="s">
        <v>29</v>
      </c>
      <c r="K1685" s="23" t="s">
        <v>47</v>
      </c>
      <c r="L1685" s="23"/>
      <c r="M1685" s="230"/>
      <c r="N1685" s="23"/>
      <c r="O1685" s="23"/>
      <c r="P1685" s="23"/>
      <c r="Q1685" s="23"/>
      <c r="R1685" s="23"/>
      <c r="S1685" s="230"/>
      <c r="T1685" s="230"/>
      <c r="U1685" s="23"/>
      <c r="V1685" s="23"/>
      <c r="W1685" s="204"/>
      <c r="X1685" s="23"/>
      <c r="Y1685" s="230"/>
      <c r="Z1685" s="165"/>
      <c r="AA1685" s="165"/>
    </row>
    <row r="1686" spans="1:27" ht="16.5" hidden="1">
      <c r="A1686" s="2">
        <f t="shared" si="0"/>
        <v>1683</v>
      </c>
      <c r="B1686" s="3" t="str">
        <f>VLOOKUP(D1686,DSKH!$A:$B,2,0)</f>
        <v>A-213</v>
      </c>
      <c r="C1686" s="23" t="s">
        <v>215</v>
      </c>
      <c r="D1686" s="23" t="s">
        <v>216</v>
      </c>
      <c r="E1686" s="23" t="s">
        <v>29</v>
      </c>
      <c r="F1686" s="23">
        <v>308430865100</v>
      </c>
      <c r="G1686" s="23" t="s">
        <v>41</v>
      </c>
      <c r="H1686" s="203">
        <v>46126</v>
      </c>
      <c r="I1686" s="23" t="s">
        <v>28</v>
      </c>
      <c r="J1686" s="23" t="s">
        <v>29</v>
      </c>
      <c r="K1686" s="23" t="s">
        <v>47</v>
      </c>
      <c r="L1686" s="23"/>
      <c r="M1686" s="223"/>
      <c r="N1686" s="23"/>
      <c r="O1686" s="23"/>
      <c r="P1686" s="23"/>
      <c r="Q1686" s="23"/>
      <c r="R1686" s="23"/>
      <c r="S1686" s="223"/>
      <c r="T1686" s="223"/>
      <c r="U1686" s="23"/>
      <c r="V1686" s="23"/>
      <c r="W1686" s="204"/>
      <c r="X1686" s="23"/>
      <c r="Y1686" s="223"/>
      <c r="Z1686" s="165"/>
      <c r="AA1686" s="165"/>
    </row>
    <row r="1687" spans="1:27" ht="16.5" hidden="1">
      <c r="A1687" s="2">
        <f t="shared" si="0"/>
        <v>1684</v>
      </c>
      <c r="B1687" s="3" t="str">
        <f>VLOOKUP(D1687,DSKH!$A:$B,2,0)</f>
        <v>A-213</v>
      </c>
      <c r="C1687" s="23" t="s">
        <v>215</v>
      </c>
      <c r="D1687" s="23" t="s">
        <v>216</v>
      </c>
      <c r="E1687" s="23" t="s">
        <v>29</v>
      </c>
      <c r="F1687" s="23">
        <v>308431010000</v>
      </c>
      <c r="G1687" s="23" t="s">
        <v>41</v>
      </c>
      <c r="H1687" s="203">
        <v>46126</v>
      </c>
      <c r="I1687" s="23" t="s">
        <v>28</v>
      </c>
      <c r="J1687" s="23" t="s">
        <v>29</v>
      </c>
      <c r="K1687" s="23" t="s">
        <v>47</v>
      </c>
      <c r="L1687" s="23"/>
      <c r="M1687" s="232">
        <v>20260414001</v>
      </c>
      <c r="N1687" s="23"/>
      <c r="O1687" s="23"/>
      <c r="P1687" s="23"/>
      <c r="Q1687" s="23"/>
      <c r="R1687" s="23"/>
      <c r="S1687" s="232">
        <v>1</v>
      </c>
      <c r="T1687" s="232" t="s">
        <v>13930</v>
      </c>
      <c r="U1687" s="23"/>
      <c r="V1687" s="23"/>
      <c r="W1687" s="204"/>
      <c r="X1687" s="23"/>
      <c r="Y1687" s="232" t="s">
        <v>217</v>
      </c>
      <c r="Z1687" s="165"/>
      <c r="AA1687" s="165"/>
    </row>
    <row r="1688" spans="1:27" ht="16.5" hidden="1">
      <c r="A1688" s="2">
        <f t="shared" si="0"/>
        <v>1685</v>
      </c>
      <c r="B1688" s="3" t="str">
        <f>VLOOKUP(D1688,DSKH!$A:$B,2,0)</f>
        <v>A-213</v>
      </c>
      <c r="C1688" s="23" t="s">
        <v>215</v>
      </c>
      <c r="D1688" s="23" t="s">
        <v>216</v>
      </c>
      <c r="E1688" s="23" t="s">
        <v>29</v>
      </c>
      <c r="F1688" s="23">
        <v>308431014310</v>
      </c>
      <c r="G1688" s="23" t="s">
        <v>41</v>
      </c>
      <c r="H1688" s="203">
        <v>46126</v>
      </c>
      <c r="I1688" s="23" t="s">
        <v>28</v>
      </c>
      <c r="J1688" s="23" t="s">
        <v>29</v>
      </c>
      <c r="K1688" s="23" t="s">
        <v>47</v>
      </c>
      <c r="L1688" s="23"/>
      <c r="M1688" s="230"/>
      <c r="N1688" s="23"/>
      <c r="O1688" s="23"/>
      <c r="P1688" s="23"/>
      <c r="Q1688" s="23"/>
      <c r="R1688" s="23"/>
      <c r="S1688" s="230"/>
      <c r="T1688" s="230"/>
      <c r="U1688" s="23"/>
      <c r="V1688" s="23"/>
      <c r="W1688" s="204"/>
      <c r="X1688" s="23"/>
      <c r="Y1688" s="230"/>
      <c r="Z1688" s="165"/>
      <c r="AA1688" s="165"/>
    </row>
    <row r="1689" spans="1:27" ht="16.5" hidden="1">
      <c r="A1689" s="2">
        <f t="shared" si="0"/>
        <v>1686</v>
      </c>
      <c r="B1689" s="3" t="str">
        <f>VLOOKUP(D1689,DSKH!$A:$B,2,0)</f>
        <v>A-213</v>
      </c>
      <c r="C1689" s="23" t="s">
        <v>215</v>
      </c>
      <c r="D1689" s="23" t="s">
        <v>216</v>
      </c>
      <c r="E1689" s="23" t="s">
        <v>29</v>
      </c>
      <c r="F1689" s="23">
        <v>308431018250</v>
      </c>
      <c r="G1689" s="23" t="s">
        <v>41</v>
      </c>
      <c r="H1689" s="203">
        <v>46126</v>
      </c>
      <c r="I1689" s="23" t="s">
        <v>28</v>
      </c>
      <c r="J1689" s="23" t="s">
        <v>29</v>
      </c>
      <c r="K1689" s="23" t="s">
        <v>47</v>
      </c>
      <c r="L1689" s="23"/>
      <c r="M1689" s="230"/>
      <c r="N1689" s="23"/>
      <c r="O1689" s="23"/>
      <c r="P1689" s="23"/>
      <c r="Q1689" s="23"/>
      <c r="R1689" s="23"/>
      <c r="S1689" s="230"/>
      <c r="T1689" s="230"/>
      <c r="U1689" s="23"/>
      <c r="V1689" s="23"/>
      <c r="W1689" s="204"/>
      <c r="X1689" s="23"/>
      <c r="Y1689" s="230"/>
      <c r="Z1689" s="165"/>
      <c r="AA1689" s="165"/>
    </row>
    <row r="1690" spans="1:27" ht="16.5" hidden="1">
      <c r="A1690" s="2">
        <f t="shared" si="0"/>
        <v>1687</v>
      </c>
      <c r="B1690" s="3" t="str">
        <f>VLOOKUP(D1690,DSKH!$A:$B,2,0)</f>
        <v>A-213</v>
      </c>
      <c r="C1690" s="23" t="s">
        <v>215</v>
      </c>
      <c r="D1690" s="23" t="s">
        <v>216</v>
      </c>
      <c r="E1690" s="23" t="s">
        <v>29</v>
      </c>
      <c r="F1690" s="23">
        <v>308431020020</v>
      </c>
      <c r="G1690" s="23" t="s">
        <v>41</v>
      </c>
      <c r="H1690" s="203">
        <v>46126</v>
      </c>
      <c r="I1690" s="23" t="s">
        <v>28</v>
      </c>
      <c r="J1690" s="23" t="s">
        <v>29</v>
      </c>
      <c r="K1690" s="23" t="s">
        <v>47</v>
      </c>
      <c r="L1690" s="23"/>
      <c r="M1690" s="223"/>
      <c r="N1690" s="23"/>
      <c r="O1690" s="23"/>
      <c r="P1690" s="23"/>
      <c r="Q1690" s="23"/>
      <c r="R1690" s="23"/>
      <c r="S1690" s="223"/>
      <c r="T1690" s="223"/>
      <c r="U1690" s="23"/>
      <c r="V1690" s="23"/>
      <c r="W1690" s="204"/>
      <c r="X1690" s="23"/>
      <c r="Y1690" s="223"/>
      <c r="Z1690" s="165"/>
      <c r="AA1690" s="165"/>
    </row>
    <row r="1691" spans="1:27" ht="16.5" hidden="1">
      <c r="A1691" s="2">
        <f t="shared" si="0"/>
        <v>1688</v>
      </c>
      <c r="B1691" s="3" t="str">
        <f>VLOOKUP(D1691,DSKH!$A:$B,2,0)</f>
        <v>A-213</v>
      </c>
      <c r="C1691" s="23" t="s">
        <v>215</v>
      </c>
      <c r="D1691" s="23" t="s">
        <v>216</v>
      </c>
      <c r="E1691" s="23" t="s">
        <v>29</v>
      </c>
      <c r="F1691" s="23">
        <v>308431248440</v>
      </c>
      <c r="G1691" s="23" t="s">
        <v>41</v>
      </c>
      <c r="H1691" s="203">
        <v>46126</v>
      </c>
      <c r="I1691" s="23" t="s">
        <v>28</v>
      </c>
      <c r="J1691" s="23" t="s">
        <v>29</v>
      </c>
      <c r="K1691" s="23" t="s">
        <v>47</v>
      </c>
      <c r="L1691" s="23"/>
      <c r="M1691" s="23">
        <v>20260414002</v>
      </c>
      <c r="N1691" s="23"/>
      <c r="O1691" s="23"/>
      <c r="P1691" s="23"/>
      <c r="Q1691" s="23"/>
      <c r="R1691" s="23"/>
      <c r="S1691" s="23">
        <v>1</v>
      </c>
      <c r="T1691" s="23" t="s">
        <v>13931</v>
      </c>
      <c r="U1691" s="23"/>
      <c r="V1691" s="23"/>
      <c r="W1691" s="204"/>
      <c r="X1691" s="23"/>
      <c r="Y1691" s="23"/>
      <c r="Z1691" s="165"/>
      <c r="AA1691" s="165"/>
    </row>
    <row r="1692" spans="1:27" ht="16.5" hidden="1">
      <c r="A1692" s="2">
        <f t="shared" si="0"/>
        <v>1689</v>
      </c>
      <c r="B1692" s="3" t="str">
        <f>VLOOKUP(D1692,DSKH!$A:$B,2,0)</f>
        <v>A-213</v>
      </c>
      <c r="C1692" s="23" t="s">
        <v>215</v>
      </c>
      <c r="D1692" s="23" t="s">
        <v>216</v>
      </c>
      <c r="E1692" s="23" t="s">
        <v>29</v>
      </c>
      <c r="F1692" s="23">
        <v>308432415120</v>
      </c>
      <c r="G1692" s="23" t="s">
        <v>41</v>
      </c>
      <c r="H1692" s="203">
        <v>46126</v>
      </c>
      <c r="I1692" s="23" t="s">
        <v>28</v>
      </c>
      <c r="J1692" s="23" t="s">
        <v>29</v>
      </c>
      <c r="K1692" s="23" t="s">
        <v>47</v>
      </c>
      <c r="L1692" s="23"/>
      <c r="M1692" s="23">
        <v>20260414003</v>
      </c>
      <c r="N1692" s="23"/>
      <c r="O1692" s="23"/>
      <c r="P1692" s="23"/>
      <c r="Q1692" s="23"/>
      <c r="R1692" s="23"/>
      <c r="S1692" s="23">
        <v>1</v>
      </c>
      <c r="T1692" s="23" t="s">
        <v>13932</v>
      </c>
      <c r="U1692" s="23"/>
      <c r="V1692" s="23"/>
      <c r="W1692" s="204"/>
      <c r="X1692" s="23"/>
      <c r="Y1692" s="23"/>
      <c r="Z1692" s="165"/>
      <c r="AA1692" s="165"/>
    </row>
    <row r="1693" spans="1:27" ht="33" hidden="1">
      <c r="A1693" s="2">
        <f t="shared" si="0"/>
        <v>1690</v>
      </c>
      <c r="B1693" s="3" t="str">
        <f>VLOOKUP(D1693,DSKH!$A:$B,2,0)</f>
        <v>A-323</v>
      </c>
      <c r="C1693" s="23" t="s">
        <v>215</v>
      </c>
      <c r="D1693" s="23" t="s">
        <v>221</v>
      </c>
      <c r="E1693" s="23" t="s">
        <v>57</v>
      </c>
      <c r="F1693" s="23">
        <v>108147668640</v>
      </c>
      <c r="G1693" s="23" t="s">
        <v>83</v>
      </c>
      <c r="H1693" s="203">
        <v>46126</v>
      </c>
      <c r="I1693" s="23" t="s">
        <v>28</v>
      </c>
      <c r="J1693" s="23" t="s">
        <v>36</v>
      </c>
      <c r="K1693" s="23" t="s">
        <v>47</v>
      </c>
      <c r="L1693" s="23"/>
      <c r="M1693" s="23" t="s">
        <v>13933</v>
      </c>
      <c r="N1693" s="23" t="s">
        <v>13934</v>
      </c>
      <c r="O1693" s="23"/>
      <c r="P1693" s="23">
        <v>1</v>
      </c>
      <c r="Q1693" s="23"/>
      <c r="R1693" s="23"/>
      <c r="S1693" s="23"/>
      <c r="T1693" s="23" t="s">
        <v>6215</v>
      </c>
      <c r="U1693" s="23" t="s">
        <v>13935</v>
      </c>
      <c r="V1693" s="23"/>
      <c r="W1693" s="204"/>
      <c r="X1693" s="23" t="s">
        <v>115</v>
      </c>
      <c r="Y1693" s="23" t="s">
        <v>13936</v>
      </c>
      <c r="Z1693" s="165"/>
      <c r="AA1693" s="165"/>
    </row>
    <row r="1694" spans="1:27" ht="33" hidden="1">
      <c r="A1694" s="2">
        <f t="shared" si="0"/>
        <v>1691</v>
      </c>
      <c r="B1694" s="3" t="str">
        <f>VLOOKUP(D1694,DSKH!$A:$B,2,0)</f>
        <v>A-56</v>
      </c>
      <c r="C1694" s="23" t="s">
        <v>215</v>
      </c>
      <c r="D1694" s="23" t="s">
        <v>233</v>
      </c>
      <c r="E1694" s="23" t="s">
        <v>29</v>
      </c>
      <c r="F1694" s="23">
        <v>308429826040</v>
      </c>
      <c r="G1694" s="23" t="s">
        <v>41</v>
      </c>
      <c r="H1694" s="203">
        <v>46126</v>
      </c>
      <c r="I1694" s="23" t="s">
        <v>28</v>
      </c>
      <c r="J1694" s="23" t="s">
        <v>29</v>
      </c>
      <c r="K1694" s="23" t="s">
        <v>47</v>
      </c>
      <c r="L1694" s="23"/>
      <c r="M1694" s="23" t="s">
        <v>13937</v>
      </c>
      <c r="N1694" s="23"/>
      <c r="O1694" s="23" t="s">
        <v>13938</v>
      </c>
      <c r="P1694" s="23"/>
      <c r="Q1694" s="23">
        <v>1</v>
      </c>
      <c r="R1694" s="23"/>
      <c r="S1694" s="23"/>
      <c r="T1694" s="23" t="s">
        <v>3435</v>
      </c>
      <c r="U1694" s="23" t="s">
        <v>13939</v>
      </c>
      <c r="V1694" s="23"/>
      <c r="W1694" s="204"/>
      <c r="X1694" s="23" t="s">
        <v>115</v>
      </c>
      <c r="Y1694" s="23"/>
      <c r="Z1694" s="165"/>
      <c r="AA1694" s="165"/>
    </row>
    <row r="1695" spans="1:27" ht="33" hidden="1">
      <c r="A1695" s="2">
        <f t="shared" si="0"/>
        <v>1692</v>
      </c>
      <c r="B1695" s="3" t="str">
        <f>VLOOKUP(D1695,DSKH!$A:$B,2,0)</f>
        <v>A-502</v>
      </c>
      <c r="C1695" s="23" t="s">
        <v>215</v>
      </c>
      <c r="D1695" s="23" t="s">
        <v>201</v>
      </c>
      <c r="E1695" s="23" t="s">
        <v>57</v>
      </c>
      <c r="F1695" s="23">
        <v>108147113910</v>
      </c>
      <c r="G1695" s="23" t="s">
        <v>62</v>
      </c>
      <c r="H1695" s="203">
        <v>46126</v>
      </c>
      <c r="I1695" s="23" t="s">
        <v>28</v>
      </c>
      <c r="J1695" s="23" t="s">
        <v>29</v>
      </c>
      <c r="K1695" s="23" t="s">
        <v>89</v>
      </c>
      <c r="L1695" s="23"/>
      <c r="M1695" s="23" t="s">
        <v>13940</v>
      </c>
      <c r="N1695" s="23">
        <v>412669260369</v>
      </c>
      <c r="O1695" s="23"/>
      <c r="P1695" s="23"/>
      <c r="Q1695" s="23"/>
      <c r="R1695" s="23">
        <v>1</v>
      </c>
      <c r="S1695" s="23"/>
      <c r="T1695" s="23" t="s">
        <v>12387</v>
      </c>
      <c r="U1695" s="23"/>
      <c r="V1695" s="23"/>
      <c r="W1695" s="204"/>
      <c r="X1695" s="23" t="s">
        <v>50</v>
      </c>
      <c r="Y1695" s="23"/>
      <c r="Z1695" s="165"/>
      <c r="AA1695" s="165"/>
    </row>
    <row r="1696" spans="1:27" ht="16.5" hidden="1">
      <c r="A1696" s="2">
        <f t="shared" si="0"/>
        <v>1693</v>
      </c>
      <c r="B1696" s="3" t="str">
        <f>VLOOKUP(D1696,DSKH!$A:$B,2,0)</f>
        <v>A-502</v>
      </c>
      <c r="C1696" s="23" t="s">
        <v>215</v>
      </c>
      <c r="D1696" s="23" t="s">
        <v>201</v>
      </c>
      <c r="E1696" s="23" t="s">
        <v>57</v>
      </c>
      <c r="F1696" s="23">
        <v>108149221500</v>
      </c>
      <c r="G1696" s="23" t="s">
        <v>62</v>
      </c>
      <c r="H1696" s="203">
        <v>46126</v>
      </c>
      <c r="I1696" s="23" t="s">
        <v>28</v>
      </c>
      <c r="J1696" s="23" t="s">
        <v>29</v>
      </c>
      <c r="K1696" s="23" t="s">
        <v>89</v>
      </c>
      <c r="L1696" s="23"/>
      <c r="M1696" s="23">
        <v>20260410001</v>
      </c>
      <c r="N1696" s="23">
        <v>870517320085</v>
      </c>
      <c r="O1696" s="23"/>
      <c r="P1696" s="23"/>
      <c r="Q1696" s="23"/>
      <c r="R1696" s="23">
        <v>1</v>
      </c>
      <c r="S1696" s="23"/>
      <c r="T1696" s="23" t="s">
        <v>501</v>
      </c>
      <c r="U1696" s="23"/>
      <c r="V1696" s="23"/>
      <c r="W1696" s="204"/>
      <c r="X1696" s="23" t="s">
        <v>50</v>
      </c>
      <c r="Y1696" s="23"/>
      <c r="Z1696" s="165"/>
      <c r="AA1696" s="165"/>
    </row>
    <row r="1697" spans="1:27" ht="16.5" hidden="1">
      <c r="A1697" s="2">
        <f t="shared" si="0"/>
        <v>1694</v>
      </c>
      <c r="B1697" s="3" t="str">
        <f>VLOOKUP(D1697,DSKH!$A:$B,2,0)</f>
        <v>A-502</v>
      </c>
      <c r="C1697" s="23" t="s">
        <v>215</v>
      </c>
      <c r="D1697" s="23" t="s">
        <v>201</v>
      </c>
      <c r="E1697" s="23" t="s">
        <v>29</v>
      </c>
      <c r="F1697" s="23">
        <v>308423911150</v>
      </c>
      <c r="G1697" s="23" t="s">
        <v>44</v>
      </c>
      <c r="H1697" s="203">
        <v>46126</v>
      </c>
      <c r="I1697" s="23" t="s">
        <v>28</v>
      </c>
      <c r="J1697" s="23" t="s">
        <v>29</v>
      </c>
      <c r="K1697" s="23" t="s">
        <v>89</v>
      </c>
      <c r="L1697" s="23"/>
      <c r="M1697" s="23" t="s">
        <v>13941</v>
      </c>
      <c r="N1697" s="23"/>
      <c r="O1697" s="23"/>
      <c r="P1697" s="23"/>
      <c r="Q1697" s="23"/>
      <c r="R1697" s="23">
        <v>1</v>
      </c>
      <c r="S1697" s="23"/>
      <c r="T1697" s="23" t="s">
        <v>13942</v>
      </c>
      <c r="U1697" s="23"/>
      <c r="V1697" s="23"/>
      <c r="W1697" s="204"/>
      <c r="X1697" s="23" t="s">
        <v>227</v>
      </c>
      <c r="Y1697" s="23"/>
      <c r="Z1697" s="165"/>
      <c r="AA1697" s="165"/>
    </row>
    <row r="1698" spans="1:27" ht="33" hidden="1">
      <c r="A1698" s="2">
        <f t="shared" si="0"/>
        <v>1695</v>
      </c>
      <c r="B1698" s="3" t="str">
        <f>VLOOKUP(D1698,DSKH!$A:$B,2,0)</f>
        <v>A-564</v>
      </c>
      <c r="C1698" s="23" t="s">
        <v>215</v>
      </c>
      <c r="D1698" s="23" t="s">
        <v>185</v>
      </c>
      <c r="E1698" s="23" t="s">
        <v>57</v>
      </c>
      <c r="F1698" s="23">
        <v>10814273972</v>
      </c>
      <c r="G1698" s="23" t="s">
        <v>83</v>
      </c>
      <c r="H1698" s="203">
        <v>46126</v>
      </c>
      <c r="I1698" s="23" t="s">
        <v>28</v>
      </c>
      <c r="J1698" s="23" t="s">
        <v>36</v>
      </c>
      <c r="K1698" s="23" t="s">
        <v>30</v>
      </c>
      <c r="L1698" s="23" t="s">
        <v>512</v>
      </c>
      <c r="M1698" s="23" t="s">
        <v>13943</v>
      </c>
      <c r="N1698" s="23" t="s">
        <v>13944</v>
      </c>
      <c r="O1698" s="23"/>
      <c r="P1698" s="23">
        <v>1</v>
      </c>
      <c r="Q1698" s="23"/>
      <c r="R1698" s="23"/>
      <c r="S1698" s="23"/>
      <c r="T1698" s="23" t="s">
        <v>13945</v>
      </c>
      <c r="U1698" s="23" t="s">
        <v>13946</v>
      </c>
      <c r="V1698" s="23">
        <v>202611418496</v>
      </c>
      <c r="W1698" s="204">
        <v>250000</v>
      </c>
      <c r="X1698" s="23" t="s">
        <v>115</v>
      </c>
      <c r="Y1698" s="23"/>
      <c r="Z1698" s="165"/>
      <c r="AA1698" s="165"/>
    </row>
    <row r="1699" spans="1:27" ht="16.5" hidden="1">
      <c r="A1699" s="2">
        <f t="shared" si="0"/>
        <v>1696</v>
      </c>
      <c r="B1699" s="3" t="str">
        <f>VLOOKUP(D1699,DSKH!$A:$B,2,0)</f>
        <v>A-556</v>
      </c>
      <c r="C1699" s="23" t="s">
        <v>215</v>
      </c>
      <c r="D1699" s="23" t="s">
        <v>218</v>
      </c>
      <c r="E1699" s="23" t="s">
        <v>29</v>
      </c>
      <c r="F1699" s="23">
        <v>308429438940</v>
      </c>
      <c r="G1699" s="23" t="s">
        <v>46</v>
      </c>
      <c r="H1699" s="203">
        <v>46126</v>
      </c>
      <c r="I1699" s="23" t="s">
        <v>28</v>
      </c>
      <c r="J1699" s="23" t="s">
        <v>29</v>
      </c>
      <c r="K1699" s="23" t="s">
        <v>30</v>
      </c>
      <c r="L1699" s="23"/>
      <c r="M1699" s="23" t="s">
        <v>13947</v>
      </c>
      <c r="N1699" s="23"/>
      <c r="O1699" s="23"/>
      <c r="P1699" s="23"/>
      <c r="Q1699" s="23"/>
      <c r="R1699" s="23"/>
      <c r="S1699" s="23">
        <v>1</v>
      </c>
      <c r="T1699" s="23" t="s">
        <v>13948</v>
      </c>
      <c r="U1699" s="23"/>
      <c r="V1699" s="23"/>
      <c r="W1699" s="204"/>
      <c r="X1699" s="23"/>
      <c r="Y1699" s="23"/>
      <c r="Z1699" s="165"/>
      <c r="AA1699" s="165"/>
    </row>
    <row r="1700" spans="1:27" ht="33" hidden="1">
      <c r="A1700" s="2">
        <f t="shared" si="0"/>
        <v>1697</v>
      </c>
      <c r="B1700" s="3" t="str">
        <f>VLOOKUP(D1700,DSKH!$A:$B,2,0)</f>
        <v>A-12</v>
      </c>
      <c r="C1700" s="23" t="s">
        <v>51</v>
      </c>
      <c r="D1700" s="23" t="s">
        <v>65</v>
      </c>
      <c r="E1700" s="23" t="s">
        <v>57</v>
      </c>
      <c r="F1700" s="23">
        <v>108143319060</v>
      </c>
      <c r="G1700" s="23" t="s">
        <v>27</v>
      </c>
      <c r="H1700" s="203">
        <v>46126</v>
      </c>
      <c r="I1700" s="23" t="s">
        <v>28</v>
      </c>
      <c r="J1700" s="23" t="s">
        <v>29</v>
      </c>
      <c r="K1700" s="23" t="s">
        <v>30</v>
      </c>
      <c r="L1700" s="23"/>
      <c r="M1700" s="23"/>
      <c r="N1700" s="23"/>
      <c r="O1700" s="23"/>
      <c r="P1700" s="23"/>
      <c r="Q1700" s="23">
        <v>1</v>
      </c>
      <c r="R1700" s="23"/>
      <c r="S1700" s="23"/>
      <c r="T1700" s="23"/>
      <c r="U1700" s="23" t="s">
        <v>13949</v>
      </c>
      <c r="V1700" s="23">
        <v>202611416119</v>
      </c>
      <c r="W1700" s="204">
        <v>500</v>
      </c>
      <c r="X1700" s="23" t="s">
        <v>115</v>
      </c>
      <c r="Y1700" s="23"/>
      <c r="Z1700" s="165"/>
      <c r="AA1700" s="165"/>
    </row>
    <row r="1701" spans="1:27" ht="33" hidden="1">
      <c r="A1701" s="2">
        <f t="shared" si="0"/>
        <v>1698</v>
      </c>
      <c r="B1701" s="3" t="str">
        <f>VLOOKUP(D1701,DSKH!$A:$B,2,0)</f>
        <v>A-12</v>
      </c>
      <c r="C1701" s="23" t="s">
        <v>51</v>
      </c>
      <c r="D1701" s="23" t="s">
        <v>65</v>
      </c>
      <c r="E1701" s="23" t="s">
        <v>57</v>
      </c>
      <c r="F1701" s="23">
        <v>108137092010</v>
      </c>
      <c r="G1701" s="23" t="s">
        <v>27</v>
      </c>
      <c r="H1701" s="203">
        <v>46126</v>
      </c>
      <c r="I1701" s="23" t="s">
        <v>28</v>
      </c>
      <c r="J1701" s="23" t="s">
        <v>29</v>
      </c>
      <c r="K1701" s="23" t="s">
        <v>30</v>
      </c>
      <c r="L1701" s="23"/>
      <c r="M1701" s="23"/>
      <c r="N1701" s="23"/>
      <c r="O1701" s="23"/>
      <c r="P1701" s="23"/>
      <c r="Q1701" s="23">
        <v>1</v>
      </c>
      <c r="R1701" s="23"/>
      <c r="S1701" s="23"/>
      <c r="T1701" s="23"/>
      <c r="U1701" s="23" t="s">
        <v>13950</v>
      </c>
      <c r="V1701" s="23">
        <v>202611416108</v>
      </c>
      <c r="W1701" s="204">
        <v>500</v>
      </c>
      <c r="X1701" s="23" t="s">
        <v>115</v>
      </c>
      <c r="Y1701" s="23"/>
      <c r="Z1701" s="165"/>
      <c r="AA1701" s="165"/>
    </row>
    <row r="1702" spans="1:27" ht="33" hidden="1">
      <c r="A1702" s="2">
        <f t="shared" si="0"/>
        <v>1699</v>
      </c>
      <c r="B1702" s="3" t="str">
        <f>VLOOKUP(D1702,DSKH!$A:$B,2,0)</f>
        <v>A-12</v>
      </c>
      <c r="C1702" s="23" t="s">
        <v>51</v>
      </c>
      <c r="D1702" s="23" t="s">
        <v>65</v>
      </c>
      <c r="E1702" s="23" t="s">
        <v>57</v>
      </c>
      <c r="F1702" s="23">
        <v>108145025330</v>
      </c>
      <c r="G1702" s="23" t="s">
        <v>27</v>
      </c>
      <c r="H1702" s="203">
        <v>46126</v>
      </c>
      <c r="I1702" s="23" t="s">
        <v>28</v>
      </c>
      <c r="J1702" s="23" t="s">
        <v>29</v>
      </c>
      <c r="K1702" s="23" t="s">
        <v>30</v>
      </c>
      <c r="L1702" s="23"/>
      <c r="M1702" s="23"/>
      <c r="N1702" s="23"/>
      <c r="O1702" s="23"/>
      <c r="P1702" s="23"/>
      <c r="Q1702" s="23">
        <v>1</v>
      </c>
      <c r="R1702" s="23"/>
      <c r="S1702" s="23"/>
      <c r="T1702" s="23"/>
      <c r="U1702" s="23" t="s">
        <v>13951</v>
      </c>
      <c r="V1702" s="23">
        <v>202611416374</v>
      </c>
      <c r="W1702" s="204">
        <v>500</v>
      </c>
      <c r="X1702" s="23" t="s">
        <v>115</v>
      </c>
      <c r="Y1702" s="23"/>
      <c r="Z1702" s="165"/>
      <c r="AA1702" s="165"/>
    </row>
    <row r="1703" spans="1:27" ht="16.5" hidden="1">
      <c r="A1703" s="2">
        <f t="shared" si="0"/>
        <v>1700</v>
      </c>
      <c r="B1703" s="3" t="str">
        <f>VLOOKUP(D1703,DSKH!$A:$B,2,0)</f>
        <v>A-12</v>
      </c>
      <c r="C1703" s="23" t="s">
        <v>51</v>
      </c>
      <c r="D1703" s="23" t="s">
        <v>65</v>
      </c>
      <c r="E1703" s="23" t="s">
        <v>57</v>
      </c>
      <c r="F1703" s="23">
        <v>108145081110</v>
      </c>
      <c r="G1703" s="23" t="s">
        <v>27</v>
      </c>
      <c r="H1703" s="203">
        <v>46126</v>
      </c>
      <c r="I1703" s="23" t="s">
        <v>28</v>
      </c>
      <c r="J1703" s="23" t="s">
        <v>29</v>
      </c>
      <c r="K1703" s="23" t="s">
        <v>30</v>
      </c>
      <c r="L1703" s="23"/>
      <c r="M1703" s="23"/>
      <c r="N1703" s="23"/>
      <c r="O1703" s="23"/>
      <c r="P1703" s="23">
        <v>1</v>
      </c>
      <c r="Q1703" s="23"/>
      <c r="R1703" s="23"/>
      <c r="S1703" s="23"/>
      <c r="T1703" s="23"/>
      <c r="U1703" s="23" t="s">
        <v>13952</v>
      </c>
      <c r="V1703" s="23">
        <v>202611416500</v>
      </c>
      <c r="W1703" s="204">
        <v>250</v>
      </c>
      <c r="X1703" s="23" t="s">
        <v>115</v>
      </c>
      <c r="Y1703" s="23"/>
      <c r="Z1703" s="165"/>
      <c r="AA1703" s="165"/>
    </row>
    <row r="1704" spans="1:27" ht="16.5" hidden="1">
      <c r="A1704" s="2">
        <f t="shared" si="0"/>
        <v>1701</v>
      </c>
      <c r="B1704" s="3" t="str">
        <f>VLOOKUP(D1704,DSKH!$A:$B,2,0)</f>
        <v>A-37</v>
      </c>
      <c r="C1704" s="23" t="s">
        <v>51</v>
      </c>
      <c r="D1704" s="23" t="s">
        <v>52</v>
      </c>
      <c r="E1704" s="23" t="s">
        <v>29</v>
      </c>
      <c r="F1704" s="23">
        <v>308429768160</v>
      </c>
      <c r="G1704" s="23" t="s">
        <v>53</v>
      </c>
      <c r="H1704" s="203">
        <v>46126</v>
      </c>
      <c r="I1704" s="23" t="s">
        <v>28</v>
      </c>
      <c r="J1704" s="23" t="s">
        <v>36</v>
      </c>
      <c r="K1704" s="23" t="s">
        <v>54</v>
      </c>
      <c r="L1704" s="23"/>
      <c r="M1704" s="23" t="s">
        <v>13953</v>
      </c>
      <c r="N1704" s="23"/>
      <c r="O1704" s="23"/>
      <c r="P1704" s="23"/>
      <c r="Q1704" s="23"/>
      <c r="R1704" s="23">
        <v>1</v>
      </c>
      <c r="S1704" s="23"/>
      <c r="T1704" s="23" t="s">
        <v>13954</v>
      </c>
      <c r="U1704" s="23"/>
      <c r="V1704" s="23">
        <v>0</v>
      </c>
      <c r="W1704" s="204"/>
      <c r="X1704" s="23" t="s">
        <v>71</v>
      </c>
      <c r="Y1704" s="23"/>
      <c r="Z1704" s="165"/>
      <c r="AA1704" s="165"/>
    </row>
    <row r="1705" spans="1:27" ht="33" hidden="1">
      <c r="A1705" s="2">
        <f t="shared" si="0"/>
        <v>1702</v>
      </c>
      <c r="B1705" s="3" t="str">
        <f>VLOOKUP(D1705,DSKH!$A:$B,2,0)</f>
        <v>A-525</v>
      </c>
      <c r="C1705" s="23" t="s">
        <v>51</v>
      </c>
      <c r="D1705" s="23" t="s">
        <v>78</v>
      </c>
      <c r="E1705" s="23" t="s">
        <v>57</v>
      </c>
      <c r="F1705" s="23">
        <v>108147713810</v>
      </c>
      <c r="G1705" s="23" t="s">
        <v>27</v>
      </c>
      <c r="H1705" s="203">
        <v>46126</v>
      </c>
      <c r="I1705" s="23" t="s">
        <v>28</v>
      </c>
      <c r="J1705" s="23" t="s">
        <v>29</v>
      </c>
      <c r="K1705" s="23" t="s">
        <v>47</v>
      </c>
      <c r="L1705" s="23"/>
      <c r="M1705" s="232" t="s">
        <v>13955</v>
      </c>
      <c r="N1705" s="232" t="s">
        <v>13956</v>
      </c>
      <c r="O1705" s="23"/>
      <c r="P1705" s="23"/>
      <c r="Q1705" s="232">
        <v>8</v>
      </c>
      <c r="R1705" s="23"/>
      <c r="S1705" s="23"/>
      <c r="T1705" s="23"/>
      <c r="U1705" s="232" t="s">
        <v>13957</v>
      </c>
      <c r="V1705" s="232">
        <v>202611421562</v>
      </c>
      <c r="W1705" s="237" t="s">
        <v>13958</v>
      </c>
      <c r="X1705" s="232" t="s">
        <v>115</v>
      </c>
      <c r="Y1705" s="232" t="s">
        <v>61</v>
      </c>
      <c r="Z1705" s="165"/>
      <c r="AA1705" s="165"/>
    </row>
    <row r="1706" spans="1:27" ht="33" hidden="1">
      <c r="A1706" s="2">
        <f t="shared" si="0"/>
        <v>1703</v>
      </c>
      <c r="B1706" s="3" t="str">
        <f>VLOOKUP(D1706,DSKH!$A:$B,2,0)</f>
        <v>A-525</v>
      </c>
      <c r="C1706" s="23" t="s">
        <v>51</v>
      </c>
      <c r="D1706" s="23" t="s">
        <v>78</v>
      </c>
      <c r="E1706" s="23" t="s">
        <v>57</v>
      </c>
      <c r="F1706" s="23">
        <v>108147712300</v>
      </c>
      <c r="G1706" s="23" t="s">
        <v>27</v>
      </c>
      <c r="H1706" s="203">
        <v>46126</v>
      </c>
      <c r="I1706" s="23" t="s">
        <v>28</v>
      </c>
      <c r="J1706" s="23" t="s">
        <v>29</v>
      </c>
      <c r="K1706" s="23" t="s">
        <v>47</v>
      </c>
      <c r="L1706" s="23"/>
      <c r="M1706" s="230"/>
      <c r="N1706" s="230"/>
      <c r="O1706" s="23"/>
      <c r="P1706" s="23"/>
      <c r="Q1706" s="230"/>
      <c r="R1706" s="23"/>
      <c r="S1706" s="23"/>
      <c r="T1706" s="23"/>
      <c r="U1706" s="230"/>
      <c r="V1706" s="230"/>
      <c r="W1706" s="230"/>
      <c r="X1706" s="230"/>
      <c r="Y1706" s="230"/>
      <c r="Z1706" s="165"/>
      <c r="AA1706" s="165"/>
    </row>
    <row r="1707" spans="1:27" ht="33" hidden="1">
      <c r="A1707" s="2">
        <f t="shared" si="0"/>
        <v>1704</v>
      </c>
      <c r="B1707" s="3" t="str">
        <f>VLOOKUP(D1707,DSKH!$A:$B,2,0)</f>
        <v>A-525</v>
      </c>
      <c r="C1707" s="23" t="s">
        <v>51</v>
      </c>
      <c r="D1707" s="23" t="s">
        <v>78</v>
      </c>
      <c r="E1707" s="23" t="s">
        <v>57</v>
      </c>
      <c r="F1707" s="23">
        <v>108147695500</v>
      </c>
      <c r="G1707" s="23" t="s">
        <v>27</v>
      </c>
      <c r="H1707" s="203">
        <v>46126</v>
      </c>
      <c r="I1707" s="23" t="s">
        <v>28</v>
      </c>
      <c r="J1707" s="23" t="s">
        <v>29</v>
      </c>
      <c r="K1707" s="23" t="s">
        <v>47</v>
      </c>
      <c r="L1707" s="23"/>
      <c r="M1707" s="230"/>
      <c r="N1707" s="230"/>
      <c r="O1707" s="23"/>
      <c r="P1707" s="23"/>
      <c r="Q1707" s="230"/>
      <c r="R1707" s="23"/>
      <c r="S1707" s="23"/>
      <c r="T1707" s="23"/>
      <c r="U1707" s="230"/>
      <c r="V1707" s="230"/>
      <c r="W1707" s="230"/>
      <c r="X1707" s="230"/>
      <c r="Y1707" s="230"/>
      <c r="Z1707" s="165"/>
      <c r="AA1707" s="165"/>
    </row>
    <row r="1708" spans="1:27" ht="33" hidden="1">
      <c r="A1708" s="2">
        <f t="shared" si="0"/>
        <v>1705</v>
      </c>
      <c r="B1708" s="3" t="str">
        <f>VLOOKUP(D1708,DSKH!$A:$B,2,0)</f>
        <v>A-525</v>
      </c>
      <c r="C1708" s="23" t="s">
        <v>51</v>
      </c>
      <c r="D1708" s="23" t="s">
        <v>78</v>
      </c>
      <c r="E1708" s="23" t="s">
        <v>57</v>
      </c>
      <c r="F1708" s="23">
        <v>108147683930</v>
      </c>
      <c r="G1708" s="23" t="s">
        <v>27</v>
      </c>
      <c r="H1708" s="203">
        <v>46126</v>
      </c>
      <c r="I1708" s="23" t="s">
        <v>28</v>
      </c>
      <c r="J1708" s="23" t="s">
        <v>36</v>
      </c>
      <c r="K1708" s="23" t="s">
        <v>47</v>
      </c>
      <c r="L1708" s="23"/>
      <c r="M1708" s="230"/>
      <c r="N1708" s="230"/>
      <c r="O1708" s="23"/>
      <c r="P1708" s="23"/>
      <c r="Q1708" s="230"/>
      <c r="R1708" s="23"/>
      <c r="S1708" s="23"/>
      <c r="T1708" s="23"/>
      <c r="U1708" s="230"/>
      <c r="V1708" s="230"/>
      <c r="W1708" s="230"/>
      <c r="X1708" s="230"/>
      <c r="Y1708" s="230"/>
      <c r="Z1708" s="165"/>
      <c r="AA1708" s="165"/>
    </row>
    <row r="1709" spans="1:27" ht="33" hidden="1">
      <c r="A1709" s="2">
        <f t="shared" si="0"/>
        <v>1706</v>
      </c>
      <c r="B1709" s="3" t="str">
        <f>VLOOKUP(D1709,DSKH!$A:$B,2,0)</f>
        <v>A-525</v>
      </c>
      <c r="C1709" s="23" t="s">
        <v>51</v>
      </c>
      <c r="D1709" s="23" t="s">
        <v>78</v>
      </c>
      <c r="E1709" s="23" t="s">
        <v>57</v>
      </c>
      <c r="F1709" s="23">
        <v>108147680800</v>
      </c>
      <c r="G1709" s="23" t="s">
        <v>27</v>
      </c>
      <c r="H1709" s="203">
        <v>46126</v>
      </c>
      <c r="I1709" s="23" t="s">
        <v>28</v>
      </c>
      <c r="J1709" s="23" t="s">
        <v>36</v>
      </c>
      <c r="K1709" s="23" t="s">
        <v>47</v>
      </c>
      <c r="L1709" s="23"/>
      <c r="M1709" s="230"/>
      <c r="N1709" s="230"/>
      <c r="O1709" s="23"/>
      <c r="P1709" s="23"/>
      <c r="Q1709" s="230"/>
      <c r="R1709" s="23"/>
      <c r="S1709" s="23"/>
      <c r="T1709" s="23"/>
      <c r="U1709" s="230"/>
      <c r="V1709" s="230"/>
      <c r="W1709" s="230"/>
      <c r="X1709" s="230"/>
      <c r="Y1709" s="230"/>
      <c r="Z1709" s="165"/>
      <c r="AA1709" s="165"/>
    </row>
    <row r="1710" spans="1:27" ht="33" hidden="1">
      <c r="A1710" s="2">
        <f t="shared" si="0"/>
        <v>1707</v>
      </c>
      <c r="B1710" s="3" t="str">
        <f>VLOOKUP(D1710,DSKH!$A:$B,2,0)</f>
        <v>A-525</v>
      </c>
      <c r="C1710" s="23" t="s">
        <v>51</v>
      </c>
      <c r="D1710" s="23" t="s">
        <v>78</v>
      </c>
      <c r="E1710" s="23" t="s">
        <v>57</v>
      </c>
      <c r="F1710" s="23">
        <v>108147670520</v>
      </c>
      <c r="G1710" s="23" t="s">
        <v>27</v>
      </c>
      <c r="H1710" s="203">
        <v>46126</v>
      </c>
      <c r="I1710" s="23" t="s">
        <v>28</v>
      </c>
      <c r="J1710" s="23" t="s">
        <v>36</v>
      </c>
      <c r="K1710" s="23" t="s">
        <v>47</v>
      </c>
      <c r="L1710" s="23"/>
      <c r="M1710" s="230"/>
      <c r="N1710" s="230"/>
      <c r="O1710" s="23"/>
      <c r="P1710" s="23"/>
      <c r="Q1710" s="230"/>
      <c r="R1710" s="23"/>
      <c r="S1710" s="23"/>
      <c r="T1710" s="23"/>
      <c r="U1710" s="230"/>
      <c r="V1710" s="230"/>
      <c r="W1710" s="230"/>
      <c r="X1710" s="230"/>
      <c r="Y1710" s="230"/>
      <c r="Z1710" s="165"/>
      <c r="AA1710" s="165"/>
    </row>
    <row r="1711" spans="1:27" ht="33" hidden="1">
      <c r="A1711" s="2">
        <f t="shared" si="0"/>
        <v>1708</v>
      </c>
      <c r="B1711" s="3" t="str">
        <f>VLOOKUP(D1711,DSKH!$A:$B,2,0)</f>
        <v>A-525</v>
      </c>
      <c r="C1711" s="23" t="s">
        <v>51</v>
      </c>
      <c r="D1711" s="23" t="s">
        <v>78</v>
      </c>
      <c r="E1711" s="23" t="s">
        <v>57</v>
      </c>
      <c r="F1711" s="23">
        <v>108147665140</v>
      </c>
      <c r="G1711" s="23" t="s">
        <v>27</v>
      </c>
      <c r="H1711" s="203">
        <v>46126</v>
      </c>
      <c r="I1711" s="23" t="s">
        <v>28</v>
      </c>
      <c r="J1711" s="23" t="s">
        <v>29</v>
      </c>
      <c r="K1711" s="23" t="s">
        <v>47</v>
      </c>
      <c r="L1711" s="23"/>
      <c r="M1711" s="223"/>
      <c r="N1711" s="223"/>
      <c r="O1711" s="23"/>
      <c r="P1711" s="23"/>
      <c r="Q1711" s="223"/>
      <c r="R1711" s="23"/>
      <c r="S1711" s="23"/>
      <c r="T1711" s="23"/>
      <c r="U1711" s="223"/>
      <c r="V1711" s="223"/>
      <c r="W1711" s="223"/>
      <c r="X1711" s="223"/>
      <c r="Y1711" s="223"/>
      <c r="Z1711" s="165"/>
      <c r="AA1711" s="165"/>
    </row>
    <row r="1712" spans="1:27" ht="33" hidden="1">
      <c r="A1712" s="2">
        <f t="shared" si="0"/>
        <v>1709</v>
      </c>
      <c r="B1712" s="3" t="str">
        <f>VLOOKUP(D1712,DSKH!$A:$B,2,0)</f>
        <v>A-37</v>
      </c>
      <c r="C1712" s="23" t="s">
        <v>51</v>
      </c>
      <c r="D1712" s="23" t="s">
        <v>52</v>
      </c>
      <c r="E1712" s="23" t="s">
        <v>29</v>
      </c>
      <c r="F1712" s="23">
        <v>308429898950</v>
      </c>
      <c r="G1712" s="23" t="s">
        <v>53</v>
      </c>
      <c r="H1712" s="203">
        <v>46126</v>
      </c>
      <c r="I1712" s="23" t="s">
        <v>28</v>
      </c>
      <c r="J1712" s="23" t="s">
        <v>36</v>
      </c>
      <c r="K1712" s="23" t="s">
        <v>54</v>
      </c>
      <c r="L1712" s="23"/>
      <c r="M1712" s="23" t="s">
        <v>13959</v>
      </c>
      <c r="N1712" s="23"/>
      <c r="O1712" s="23"/>
      <c r="P1712" s="23"/>
      <c r="Q1712" s="23">
        <v>1</v>
      </c>
      <c r="R1712" s="23"/>
      <c r="S1712" s="23"/>
      <c r="T1712" s="23" t="s">
        <v>13960</v>
      </c>
      <c r="U1712" s="23" t="s">
        <v>13961</v>
      </c>
      <c r="V1712" s="23"/>
      <c r="W1712" s="204"/>
      <c r="X1712" s="23" t="s">
        <v>13962</v>
      </c>
      <c r="Y1712" s="23"/>
      <c r="Z1712" s="165"/>
      <c r="AA1712" s="165"/>
    </row>
    <row r="1713" spans="1:27" ht="33" hidden="1">
      <c r="A1713" s="2">
        <f t="shared" si="0"/>
        <v>1710</v>
      </c>
      <c r="B1713" s="3" t="str">
        <f>VLOOKUP(D1713,DSKH!$A:$B,2,0)</f>
        <v>A-37</v>
      </c>
      <c r="C1713" s="23" t="s">
        <v>51</v>
      </c>
      <c r="D1713" s="23" t="s">
        <v>52</v>
      </c>
      <c r="E1713" s="23" t="s">
        <v>29</v>
      </c>
      <c r="F1713" s="23">
        <v>308429949940</v>
      </c>
      <c r="G1713" s="23" t="s">
        <v>53</v>
      </c>
      <c r="H1713" s="203">
        <v>46126</v>
      </c>
      <c r="I1713" s="23" t="s">
        <v>28</v>
      </c>
      <c r="J1713" s="23" t="s">
        <v>36</v>
      </c>
      <c r="K1713" s="23" t="s">
        <v>54</v>
      </c>
      <c r="L1713" s="23"/>
      <c r="M1713" s="23" t="s">
        <v>13963</v>
      </c>
      <c r="N1713" s="23"/>
      <c r="O1713" s="23"/>
      <c r="P1713" s="23"/>
      <c r="Q1713" s="23">
        <v>1</v>
      </c>
      <c r="R1713" s="23"/>
      <c r="S1713" s="23"/>
      <c r="T1713" s="23" t="s">
        <v>13964</v>
      </c>
      <c r="U1713" s="23" t="s">
        <v>13965</v>
      </c>
      <c r="V1713" s="23"/>
      <c r="W1713" s="204"/>
      <c r="X1713" s="23" t="s">
        <v>13962</v>
      </c>
      <c r="Y1713" s="23"/>
      <c r="Z1713" s="165"/>
      <c r="AA1713" s="165"/>
    </row>
    <row r="1714" spans="1:27" ht="33" hidden="1">
      <c r="A1714" s="2">
        <f t="shared" si="0"/>
        <v>1711</v>
      </c>
      <c r="B1714" s="3" t="str">
        <f>VLOOKUP(D1714,DSKH!$A:$B,2,0)</f>
        <v>A-37</v>
      </c>
      <c r="C1714" s="23" t="s">
        <v>51</v>
      </c>
      <c r="D1714" s="23" t="s">
        <v>52</v>
      </c>
      <c r="E1714" s="23" t="s">
        <v>29</v>
      </c>
      <c r="F1714" s="23">
        <v>308429990910</v>
      </c>
      <c r="G1714" s="23" t="s">
        <v>53</v>
      </c>
      <c r="H1714" s="203">
        <v>46126</v>
      </c>
      <c r="I1714" s="23" t="s">
        <v>28</v>
      </c>
      <c r="J1714" s="23" t="s">
        <v>36</v>
      </c>
      <c r="K1714" s="23" t="s">
        <v>54</v>
      </c>
      <c r="L1714" s="23"/>
      <c r="M1714" s="23" t="s">
        <v>13966</v>
      </c>
      <c r="N1714" s="23"/>
      <c r="O1714" s="23"/>
      <c r="P1714" s="23"/>
      <c r="Q1714" s="23">
        <v>1</v>
      </c>
      <c r="R1714" s="23"/>
      <c r="S1714" s="23"/>
      <c r="T1714" s="23" t="s">
        <v>13967</v>
      </c>
      <c r="U1714" s="23" t="s">
        <v>13968</v>
      </c>
      <c r="V1714" s="23"/>
      <c r="W1714" s="204"/>
      <c r="X1714" s="23" t="s">
        <v>13962</v>
      </c>
      <c r="Y1714" s="23"/>
      <c r="Z1714" s="165"/>
      <c r="AA1714" s="165"/>
    </row>
    <row r="1715" spans="1:27" ht="33" hidden="1">
      <c r="A1715" s="2">
        <f t="shared" si="0"/>
        <v>1712</v>
      </c>
      <c r="B1715" s="3" t="str">
        <f>VLOOKUP(D1715,DSKH!$A:$B,2,0)</f>
        <v>A-37</v>
      </c>
      <c r="C1715" s="23" t="s">
        <v>51</v>
      </c>
      <c r="D1715" s="23" t="s">
        <v>52</v>
      </c>
      <c r="E1715" s="23" t="s">
        <v>29</v>
      </c>
      <c r="F1715" s="23">
        <v>308430029040</v>
      </c>
      <c r="G1715" s="23" t="s">
        <v>53</v>
      </c>
      <c r="H1715" s="203">
        <v>46126</v>
      </c>
      <c r="I1715" s="23" t="s">
        <v>28</v>
      </c>
      <c r="J1715" s="23" t="s">
        <v>36</v>
      </c>
      <c r="K1715" s="23" t="s">
        <v>54</v>
      </c>
      <c r="L1715" s="23"/>
      <c r="M1715" s="23" t="s">
        <v>13969</v>
      </c>
      <c r="N1715" s="23"/>
      <c r="O1715" s="23"/>
      <c r="P1715" s="23"/>
      <c r="Q1715" s="23">
        <v>1</v>
      </c>
      <c r="R1715" s="23"/>
      <c r="S1715" s="23"/>
      <c r="T1715" s="23" t="s">
        <v>13970</v>
      </c>
      <c r="U1715" s="23" t="s">
        <v>13971</v>
      </c>
      <c r="V1715" s="23"/>
      <c r="W1715" s="204"/>
      <c r="X1715" s="23" t="s">
        <v>13962</v>
      </c>
      <c r="Y1715" s="23"/>
      <c r="Z1715" s="165"/>
      <c r="AA1715" s="165"/>
    </row>
    <row r="1716" spans="1:27" ht="33" hidden="1">
      <c r="A1716" s="2">
        <f t="shared" si="0"/>
        <v>1713</v>
      </c>
      <c r="B1716" s="3" t="str">
        <f>VLOOKUP(D1716,DSKH!$A:$B,2,0)</f>
        <v>A-12</v>
      </c>
      <c r="C1716" s="23" t="s">
        <v>51</v>
      </c>
      <c r="D1716" s="23" t="s">
        <v>65</v>
      </c>
      <c r="E1716" s="23" t="s">
        <v>29</v>
      </c>
      <c r="F1716" s="23">
        <v>308431246340</v>
      </c>
      <c r="G1716" s="23" t="s">
        <v>53</v>
      </c>
      <c r="H1716" s="203">
        <v>46126</v>
      </c>
      <c r="I1716" s="23" t="s">
        <v>28</v>
      </c>
      <c r="J1716" s="23" t="s">
        <v>29</v>
      </c>
      <c r="K1716" s="23" t="s">
        <v>30</v>
      </c>
      <c r="L1716" s="23"/>
      <c r="M1716" s="23" t="s">
        <v>13972</v>
      </c>
      <c r="N1716" s="23"/>
      <c r="O1716" s="23"/>
      <c r="P1716" s="23"/>
      <c r="Q1716" s="23">
        <v>1</v>
      </c>
      <c r="R1716" s="23"/>
      <c r="S1716" s="23"/>
      <c r="T1716" s="23"/>
      <c r="U1716" s="23" t="s">
        <v>13973</v>
      </c>
      <c r="V1716" s="23">
        <v>202611419829</v>
      </c>
      <c r="W1716" s="204">
        <v>500</v>
      </c>
      <c r="X1716" s="23" t="s">
        <v>31</v>
      </c>
      <c r="Y1716" s="23"/>
      <c r="Z1716" s="165"/>
      <c r="AA1716" s="165"/>
    </row>
    <row r="1717" spans="1:27" ht="16.5" hidden="1">
      <c r="A1717" s="2">
        <f t="shared" si="0"/>
        <v>1714</v>
      </c>
      <c r="B1717" s="3" t="str">
        <f>VLOOKUP(D1717,DSKH!$A:$B,2,0)</f>
        <v>A-324</v>
      </c>
      <c r="C1717" s="23" t="s">
        <v>51</v>
      </c>
      <c r="D1717" s="23" t="s">
        <v>56</v>
      </c>
      <c r="E1717" s="23" t="s">
        <v>57</v>
      </c>
      <c r="F1717" s="23">
        <v>108149438020</v>
      </c>
      <c r="G1717" s="23" t="s">
        <v>58</v>
      </c>
      <c r="H1717" s="203">
        <v>46126</v>
      </c>
      <c r="I1717" s="23" t="s">
        <v>28</v>
      </c>
      <c r="J1717" s="23" t="s">
        <v>36</v>
      </c>
      <c r="K1717" s="23" t="s">
        <v>59</v>
      </c>
      <c r="L1717" s="23" t="s">
        <v>516</v>
      </c>
      <c r="M1717" s="232" t="s">
        <v>13974</v>
      </c>
      <c r="N1717" s="232" t="s">
        <v>13975</v>
      </c>
      <c r="O1717" s="23"/>
      <c r="P1717" s="23"/>
      <c r="Q1717" s="23"/>
      <c r="R1717" s="232">
        <v>1</v>
      </c>
      <c r="S1717" s="23"/>
      <c r="T1717" s="232" t="s">
        <v>13976</v>
      </c>
      <c r="U1717" s="23"/>
      <c r="V1717" s="23"/>
      <c r="W1717" s="204"/>
      <c r="X1717" s="232" t="s">
        <v>60</v>
      </c>
      <c r="Y1717" s="232" t="s">
        <v>61</v>
      </c>
      <c r="Z1717" s="165"/>
      <c r="AA1717" s="165"/>
    </row>
    <row r="1718" spans="1:27" ht="16.5" hidden="1">
      <c r="A1718" s="2">
        <f t="shared" si="0"/>
        <v>1715</v>
      </c>
      <c r="B1718" s="3" t="str">
        <f>VLOOKUP(D1718,DSKH!$A:$B,2,0)</f>
        <v>A-324</v>
      </c>
      <c r="C1718" s="23" t="s">
        <v>51</v>
      </c>
      <c r="D1718" s="23" t="s">
        <v>56</v>
      </c>
      <c r="E1718" s="23" t="s">
        <v>57</v>
      </c>
      <c r="F1718" s="23">
        <v>108149431940</v>
      </c>
      <c r="G1718" s="23" t="s">
        <v>62</v>
      </c>
      <c r="H1718" s="203">
        <v>46126</v>
      </c>
      <c r="I1718" s="23" t="s">
        <v>28</v>
      </c>
      <c r="J1718" s="23" t="s">
        <v>29</v>
      </c>
      <c r="K1718" s="23" t="s">
        <v>59</v>
      </c>
      <c r="L1718" s="23"/>
      <c r="M1718" s="223"/>
      <c r="N1718" s="223"/>
      <c r="O1718" s="23"/>
      <c r="P1718" s="23"/>
      <c r="Q1718" s="23"/>
      <c r="R1718" s="223"/>
      <c r="S1718" s="23"/>
      <c r="T1718" s="223"/>
      <c r="U1718" s="23"/>
      <c r="V1718" s="23"/>
      <c r="W1718" s="204"/>
      <c r="X1718" s="223"/>
      <c r="Y1718" s="223"/>
      <c r="Z1718" s="165"/>
      <c r="AA1718" s="165"/>
    </row>
    <row r="1719" spans="1:27" ht="33" hidden="1">
      <c r="A1719" s="2">
        <f t="shared" si="0"/>
        <v>1716</v>
      </c>
      <c r="B1719" s="3" t="str">
        <f>VLOOKUP(D1719,DSKH!$A:$B,2,0)</f>
        <v>A-37</v>
      </c>
      <c r="C1719" s="23" t="s">
        <v>51</v>
      </c>
      <c r="D1719" s="23" t="s">
        <v>52</v>
      </c>
      <c r="E1719" s="23" t="s">
        <v>29</v>
      </c>
      <c r="F1719" s="23">
        <v>308433731820</v>
      </c>
      <c r="G1719" s="23" t="s">
        <v>53</v>
      </c>
      <c r="H1719" s="203">
        <v>46127</v>
      </c>
      <c r="I1719" s="23" t="s">
        <v>28</v>
      </c>
      <c r="J1719" s="23" t="s">
        <v>36</v>
      </c>
      <c r="K1719" s="23" t="s">
        <v>54</v>
      </c>
      <c r="L1719" s="23"/>
      <c r="M1719" s="23" t="s">
        <v>13977</v>
      </c>
      <c r="N1719" s="23"/>
      <c r="O1719" s="23"/>
      <c r="P1719" s="23"/>
      <c r="Q1719" s="23">
        <v>1</v>
      </c>
      <c r="R1719" s="23"/>
      <c r="S1719" s="23"/>
      <c r="T1719" s="23" t="s">
        <v>13978</v>
      </c>
      <c r="U1719" s="23" t="s">
        <v>13979</v>
      </c>
      <c r="V1719" s="23"/>
      <c r="W1719" s="204"/>
      <c r="X1719" s="23" t="s">
        <v>355</v>
      </c>
      <c r="Y1719" s="23"/>
      <c r="Z1719" s="165"/>
      <c r="AA1719" s="165"/>
    </row>
    <row r="1720" spans="1:27" ht="16.5" hidden="1">
      <c r="A1720" s="2">
        <f t="shared" si="0"/>
        <v>1717</v>
      </c>
      <c r="B1720" s="3" t="str">
        <f>VLOOKUP(D1720,DSKH!$A:$B,2,0)</f>
        <v>A-324</v>
      </c>
      <c r="C1720" s="23" t="s">
        <v>51</v>
      </c>
      <c r="D1720" s="23" t="s">
        <v>56</v>
      </c>
      <c r="E1720" s="23" t="s">
        <v>57</v>
      </c>
      <c r="F1720" s="23">
        <v>108151455860</v>
      </c>
      <c r="G1720" s="23" t="s">
        <v>62</v>
      </c>
      <c r="H1720" s="203">
        <v>46127</v>
      </c>
      <c r="I1720" s="23" t="s">
        <v>28</v>
      </c>
      <c r="J1720" s="23" t="s">
        <v>29</v>
      </c>
      <c r="K1720" s="23" t="s">
        <v>59</v>
      </c>
      <c r="L1720" s="23"/>
      <c r="M1720" s="23">
        <v>37</v>
      </c>
      <c r="N1720" s="23"/>
      <c r="O1720" s="23"/>
      <c r="P1720" s="23"/>
      <c r="Q1720" s="23"/>
      <c r="R1720" s="23"/>
      <c r="S1720" s="23">
        <v>1</v>
      </c>
      <c r="T1720" s="23" t="s">
        <v>13980</v>
      </c>
      <c r="U1720" s="23"/>
      <c r="V1720" s="23">
        <v>0</v>
      </c>
      <c r="W1720" s="204"/>
      <c r="X1720" s="23"/>
      <c r="Y1720" s="23"/>
      <c r="Z1720" s="165"/>
      <c r="AA1720" s="165"/>
    </row>
    <row r="1721" spans="1:27" ht="16.5" hidden="1">
      <c r="A1721" s="2">
        <f t="shared" si="0"/>
        <v>1718</v>
      </c>
      <c r="B1721" s="3" t="str">
        <f>VLOOKUP(D1721,DSKH!$A:$B,2,0)</f>
        <v>A-324</v>
      </c>
      <c r="C1721" s="23" t="s">
        <v>51</v>
      </c>
      <c r="D1721" s="23" t="s">
        <v>56</v>
      </c>
      <c r="E1721" s="23" t="s">
        <v>57</v>
      </c>
      <c r="F1721" s="23">
        <v>108151536620</v>
      </c>
      <c r="G1721" s="23" t="s">
        <v>62</v>
      </c>
      <c r="H1721" s="203">
        <v>46127</v>
      </c>
      <c r="I1721" s="23" t="s">
        <v>28</v>
      </c>
      <c r="J1721" s="23" t="s">
        <v>29</v>
      </c>
      <c r="K1721" s="23" t="s">
        <v>59</v>
      </c>
      <c r="L1721" s="23"/>
      <c r="M1721" s="23">
        <v>38</v>
      </c>
      <c r="N1721" s="23"/>
      <c r="O1721" s="23"/>
      <c r="P1721" s="23"/>
      <c r="Q1721" s="23"/>
      <c r="R1721" s="23"/>
      <c r="S1721" s="23">
        <v>1</v>
      </c>
      <c r="T1721" s="23" t="s">
        <v>13981</v>
      </c>
      <c r="U1721" s="23"/>
      <c r="V1721" s="23">
        <v>0</v>
      </c>
      <c r="W1721" s="204"/>
      <c r="X1721" s="23"/>
      <c r="Y1721" s="23"/>
      <c r="Z1721" s="165"/>
      <c r="AA1721" s="165"/>
    </row>
    <row r="1722" spans="1:27" ht="16.5" hidden="1">
      <c r="A1722" s="2">
        <f t="shared" si="0"/>
        <v>1719</v>
      </c>
      <c r="B1722" s="3" t="str">
        <f>VLOOKUP(D1722,DSKH!$A:$B,2,0)</f>
        <v>A-554</v>
      </c>
      <c r="C1722" s="23" t="s">
        <v>51</v>
      </c>
      <c r="D1722" s="23" t="s">
        <v>70</v>
      </c>
      <c r="E1722" s="23" t="s">
        <v>29</v>
      </c>
      <c r="F1722" s="23">
        <v>308433405510</v>
      </c>
      <c r="G1722" s="23" t="s">
        <v>53</v>
      </c>
      <c r="H1722" s="203">
        <v>46127</v>
      </c>
      <c r="I1722" s="23" t="s">
        <v>28</v>
      </c>
      <c r="J1722" s="23" t="s">
        <v>29</v>
      </c>
      <c r="K1722" s="23" t="s">
        <v>30</v>
      </c>
      <c r="L1722" s="23"/>
      <c r="M1722" s="232" t="s">
        <v>13982</v>
      </c>
      <c r="N1722" s="23"/>
      <c r="O1722" s="23"/>
      <c r="P1722" s="23"/>
      <c r="Q1722" s="232">
        <v>2</v>
      </c>
      <c r="R1722" s="23"/>
      <c r="S1722" s="23"/>
      <c r="T1722" s="23"/>
      <c r="U1722" s="232" t="s">
        <v>13983</v>
      </c>
      <c r="V1722" s="232">
        <v>202611426128</v>
      </c>
      <c r="W1722" s="237" t="s">
        <v>5695</v>
      </c>
      <c r="X1722" s="232" t="s">
        <v>1746</v>
      </c>
      <c r="Y1722" s="232" t="s">
        <v>61</v>
      </c>
      <c r="Z1722" s="165"/>
      <c r="AA1722" s="165"/>
    </row>
    <row r="1723" spans="1:27" ht="16.5" hidden="1">
      <c r="A1723" s="2">
        <f t="shared" si="0"/>
        <v>1720</v>
      </c>
      <c r="B1723" s="3" t="str">
        <f>VLOOKUP(D1723,DSKH!$A:$B,2,0)</f>
        <v>A-554</v>
      </c>
      <c r="C1723" s="23" t="s">
        <v>51</v>
      </c>
      <c r="D1723" s="23" t="s">
        <v>70</v>
      </c>
      <c r="E1723" s="23" t="s">
        <v>29</v>
      </c>
      <c r="F1723" s="23">
        <v>308433429200</v>
      </c>
      <c r="G1723" s="23" t="s">
        <v>86</v>
      </c>
      <c r="H1723" s="203">
        <v>46127</v>
      </c>
      <c r="I1723" s="23" t="s">
        <v>28</v>
      </c>
      <c r="J1723" s="23" t="s">
        <v>36</v>
      </c>
      <c r="K1723" s="23" t="s">
        <v>30</v>
      </c>
      <c r="L1723" s="23"/>
      <c r="M1723" s="230"/>
      <c r="N1723" s="23"/>
      <c r="O1723" s="23"/>
      <c r="P1723" s="23"/>
      <c r="Q1723" s="230"/>
      <c r="R1723" s="23"/>
      <c r="S1723" s="23"/>
      <c r="T1723" s="23"/>
      <c r="U1723" s="230"/>
      <c r="V1723" s="230"/>
      <c r="W1723" s="230"/>
      <c r="X1723" s="230"/>
      <c r="Y1723" s="230"/>
      <c r="Z1723" s="165"/>
      <c r="AA1723" s="165"/>
    </row>
    <row r="1724" spans="1:27" ht="16.5" hidden="1">
      <c r="A1724" s="2">
        <f t="shared" si="0"/>
        <v>1721</v>
      </c>
      <c r="B1724" s="3" t="str">
        <f>VLOOKUP(D1724,DSKH!$A:$B,2,0)</f>
        <v>A-554</v>
      </c>
      <c r="C1724" s="23" t="s">
        <v>51</v>
      </c>
      <c r="D1724" s="23" t="s">
        <v>70</v>
      </c>
      <c r="E1724" s="23" t="s">
        <v>29</v>
      </c>
      <c r="F1724" s="23">
        <v>308433440030</v>
      </c>
      <c r="G1724" s="23" t="s">
        <v>86</v>
      </c>
      <c r="H1724" s="203">
        <v>46127</v>
      </c>
      <c r="I1724" s="23" t="s">
        <v>28</v>
      </c>
      <c r="J1724" s="23" t="s">
        <v>36</v>
      </c>
      <c r="K1724" s="23" t="s">
        <v>30</v>
      </c>
      <c r="L1724" s="23"/>
      <c r="M1724" s="230"/>
      <c r="N1724" s="23"/>
      <c r="O1724" s="23"/>
      <c r="P1724" s="23"/>
      <c r="Q1724" s="230"/>
      <c r="R1724" s="23"/>
      <c r="S1724" s="23"/>
      <c r="T1724" s="23"/>
      <c r="U1724" s="230"/>
      <c r="V1724" s="230"/>
      <c r="W1724" s="230"/>
      <c r="X1724" s="230"/>
      <c r="Y1724" s="230"/>
      <c r="Z1724" s="165"/>
      <c r="AA1724" s="165"/>
    </row>
    <row r="1725" spans="1:27" ht="16.5" hidden="1">
      <c r="A1725" s="2">
        <f t="shared" si="0"/>
        <v>1722</v>
      </c>
      <c r="B1725" s="3" t="str">
        <f>VLOOKUP(D1725,DSKH!$A:$B,2,0)</f>
        <v>A-554</v>
      </c>
      <c r="C1725" s="23" t="s">
        <v>51</v>
      </c>
      <c r="D1725" s="23" t="s">
        <v>70</v>
      </c>
      <c r="E1725" s="23" t="s">
        <v>29</v>
      </c>
      <c r="F1725" s="23">
        <v>308433449500</v>
      </c>
      <c r="G1725" s="23" t="s">
        <v>86</v>
      </c>
      <c r="H1725" s="203">
        <v>46127</v>
      </c>
      <c r="I1725" s="23" t="s">
        <v>28</v>
      </c>
      <c r="J1725" s="23" t="s">
        <v>36</v>
      </c>
      <c r="K1725" s="23" t="s">
        <v>30</v>
      </c>
      <c r="L1725" s="23"/>
      <c r="M1725" s="230"/>
      <c r="N1725" s="23"/>
      <c r="O1725" s="23"/>
      <c r="P1725" s="23"/>
      <c r="Q1725" s="230"/>
      <c r="R1725" s="23"/>
      <c r="S1725" s="23"/>
      <c r="T1725" s="23"/>
      <c r="U1725" s="230"/>
      <c r="V1725" s="230"/>
      <c r="W1725" s="230"/>
      <c r="X1725" s="230"/>
      <c r="Y1725" s="230"/>
      <c r="Z1725" s="165"/>
      <c r="AA1725" s="165"/>
    </row>
    <row r="1726" spans="1:27" ht="16.5" hidden="1">
      <c r="A1726" s="2">
        <f t="shared" si="0"/>
        <v>1723</v>
      </c>
      <c r="B1726" s="3" t="str">
        <f>VLOOKUP(D1726,DSKH!$A:$B,2,0)</f>
        <v>A-554</v>
      </c>
      <c r="C1726" s="23" t="s">
        <v>51</v>
      </c>
      <c r="D1726" s="23" t="s">
        <v>70</v>
      </c>
      <c r="E1726" s="23" t="s">
        <v>29</v>
      </c>
      <c r="F1726" s="23">
        <v>308433418110</v>
      </c>
      <c r="G1726" s="23" t="s">
        <v>86</v>
      </c>
      <c r="H1726" s="203">
        <v>46127</v>
      </c>
      <c r="I1726" s="23" t="s">
        <v>28</v>
      </c>
      <c r="J1726" s="23" t="s">
        <v>36</v>
      </c>
      <c r="K1726" s="23" t="s">
        <v>54</v>
      </c>
      <c r="L1726" s="23"/>
      <c r="M1726" s="223"/>
      <c r="N1726" s="23"/>
      <c r="O1726" s="23"/>
      <c r="P1726" s="23"/>
      <c r="Q1726" s="223"/>
      <c r="R1726" s="23"/>
      <c r="S1726" s="23"/>
      <c r="T1726" s="23"/>
      <c r="U1726" s="223"/>
      <c r="V1726" s="223"/>
      <c r="W1726" s="223"/>
      <c r="X1726" s="223"/>
      <c r="Y1726" s="223"/>
      <c r="Z1726" s="165"/>
      <c r="AA1726" s="165"/>
    </row>
    <row r="1727" spans="1:27" ht="33" hidden="1">
      <c r="A1727" s="2">
        <f t="shared" si="0"/>
        <v>1724</v>
      </c>
      <c r="B1727" s="3" t="str">
        <f>VLOOKUP(D1727,DSKH!$A:$B,2,0)</f>
        <v>A-12</v>
      </c>
      <c r="C1727" s="23" t="s">
        <v>51</v>
      </c>
      <c r="D1727" s="23" t="s">
        <v>65</v>
      </c>
      <c r="E1727" s="23" t="s">
        <v>57</v>
      </c>
      <c r="F1727" s="23">
        <v>108151815330</v>
      </c>
      <c r="G1727" s="23" t="s">
        <v>27</v>
      </c>
      <c r="H1727" s="203">
        <v>46127</v>
      </c>
      <c r="I1727" s="23" t="s">
        <v>28</v>
      </c>
      <c r="J1727" s="23" t="s">
        <v>29</v>
      </c>
      <c r="K1727" s="23" t="s">
        <v>30</v>
      </c>
      <c r="L1727" s="23"/>
      <c r="M1727" s="23" t="s">
        <v>13984</v>
      </c>
      <c r="N1727" s="23" t="s">
        <v>13985</v>
      </c>
      <c r="O1727" s="23"/>
      <c r="P1727" s="23">
        <v>1</v>
      </c>
      <c r="Q1727" s="23"/>
      <c r="R1727" s="23"/>
      <c r="S1727" s="23"/>
      <c r="T1727" s="23"/>
      <c r="U1727" s="23" t="s">
        <v>13986</v>
      </c>
      <c r="V1727" s="23">
        <v>202611426274</v>
      </c>
      <c r="W1727" s="204">
        <v>250</v>
      </c>
      <c r="X1727" s="23" t="s">
        <v>115</v>
      </c>
      <c r="Y1727" s="23"/>
      <c r="Z1727" s="165"/>
      <c r="AA1727" s="165"/>
    </row>
    <row r="1728" spans="1:27" ht="16.5" hidden="1">
      <c r="A1728" s="2">
        <f t="shared" si="0"/>
        <v>1725</v>
      </c>
      <c r="B1728" s="3" t="str">
        <f>VLOOKUP(D1728,DSKH!$A:$B,2,0)</f>
        <v>A-324</v>
      </c>
      <c r="C1728" s="23" t="s">
        <v>114</v>
      </c>
      <c r="D1728" s="23" t="s">
        <v>56</v>
      </c>
      <c r="E1728" s="23" t="s">
        <v>57</v>
      </c>
      <c r="F1728" s="23">
        <v>108145143520</v>
      </c>
      <c r="G1728" s="23" t="s">
        <v>58</v>
      </c>
      <c r="H1728" s="203">
        <v>46125</v>
      </c>
      <c r="I1728" s="23" t="s">
        <v>28</v>
      </c>
      <c r="J1728" s="23" t="s">
        <v>36</v>
      </c>
      <c r="K1728" s="23" t="s">
        <v>59</v>
      </c>
      <c r="L1728" s="23"/>
      <c r="M1728" s="23">
        <v>137756574</v>
      </c>
      <c r="N1728" s="23" t="s">
        <v>13987</v>
      </c>
      <c r="O1728" s="23"/>
      <c r="P1728" s="23"/>
      <c r="Q1728" s="23"/>
      <c r="R1728" s="23">
        <v>1</v>
      </c>
      <c r="S1728" s="23"/>
      <c r="T1728" s="23" t="s">
        <v>13988</v>
      </c>
      <c r="U1728" s="23"/>
      <c r="V1728" s="23"/>
      <c r="W1728" s="204"/>
      <c r="X1728" s="23" t="s">
        <v>64</v>
      </c>
      <c r="Y1728" s="23"/>
      <c r="Z1728" s="165"/>
      <c r="AA1728" s="165"/>
    </row>
    <row r="1729" spans="1:27" ht="16.5" hidden="1">
      <c r="A1729" s="2">
        <f t="shared" si="0"/>
        <v>1726</v>
      </c>
      <c r="B1729" s="3" t="str">
        <f>VLOOKUP(D1729,DSKH!$A:$B,2,0)</f>
        <v>A-324</v>
      </c>
      <c r="C1729" s="23" t="s">
        <v>114</v>
      </c>
      <c r="D1729" s="23" t="s">
        <v>56</v>
      </c>
      <c r="E1729" s="23" t="s">
        <v>57</v>
      </c>
      <c r="F1729" s="23">
        <v>108145147500</v>
      </c>
      <c r="G1729" s="23" t="s">
        <v>58</v>
      </c>
      <c r="H1729" s="203">
        <v>46125</v>
      </c>
      <c r="I1729" s="23" t="s">
        <v>28</v>
      </c>
      <c r="J1729" s="23" t="s">
        <v>36</v>
      </c>
      <c r="K1729" s="23" t="s">
        <v>59</v>
      </c>
      <c r="L1729" s="23"/>
      <c r="M1729" s="23">
        <v>137757002</v>
      </c>
      <c r="N1729" s="23" t="s">
        <v>13989</v>
      </c>
      <c r="O1729" s="23"/>
      <c r="P1729" s="23"/>
      <c r="Q1729" s="23"/>
      <c r="R1729" s="23">
        <v>1</v>
      </c>
      <c r="S1729" s="23"/>
      <c r="T1729" s="23" t="s">
        <v>13990</v>
      </c>
      <c r="U1729" s="23"/>
      <c r="V1729" s="23"/>
      <c r="W1729" s="204"/>
      <c r="X1729" s="23" t="s">
        <v>64</v>
      </c>
      <c r="Y1729" s="23"/>
      <c r="Z1729" s="165"/>
      <c r="AA1729" s="165"/>
    </row>
    <row r="1730" spans="1:27" ht="16.5" hidden="1">
      <c r="A1730" s="2">
        <f t="shared" si="0"/>
        <v>1727</v>
      </c>
      <c r="B1730" s="3" t="str">
        <f>VLOOKUP(D1730,DSKH!$A:$B,2,0)</f>
        <v>A-324</v>
      </c>
      <c r="C1730" s="23" t="s">
        <v>114</v>
      </c>
      <c r="D1730" s="23" t="s">
        <v>56</v>
      </c>
      <c r="E1730" s="23" t="s">
        <v>57</v>
      </c>
      <c r="F1730" s="23">
        <v>108145659050</v>
      </c>
      <c r="G1730" s="23" t="s">
        <v>83</v>
      </c>
      <c r="H1730" s="203">
        <v>46125</v>
      </c>
      <c r="I1730" s="23" t="s">
        <v>28</v>
      </c>
      <c r="J1730" s="23" t="s">
        <v>29</v>
      </c>
      <c r="K1730" s="23" t="s">
        <v>59</v>
      </c>
      <c r="L1730" s="23"/>
      <c r="M1730" s="23" t="s">
        <v>13991</v>
      </c>
      <c r="N1730" s="23">
        <v>870247618364</v>
      </c>
      <c r="O1730" s="23"/>
      <c r="P1730" s="23"/>
      <c r="Q1730" s="23"/>
      <c r="R1730" s="23">
        <v>1</v>
      </c>
      <c r="S1730" s="23"/>
      <c r="T1730" s="23" t="s">
        <v>412</v>
      </c>
      <c r="U1730" s="23"/>
      <c r="V1730" s="23"/>
      <c r="W1730" s="204"/>
      <c r="X1730" s="23" t="s">
        <v>50</v>
      </c>
      <c r="Y1730" s="23"/>
      <c r="Z1730" s="165"/>
      <c r="AA1730" s="165"/>
    </row>
    <row r="1731" spans="1:27" ht="16.5" hidden="1">
      <c r="A1731" s="2">
        <f t="shared" si="0"/>
        <v>1728</v>
      </c>
      <c r="B1731" s="3" t="str">
        <f>VLOOKUP(D1731,DSKH!$A:$B,2,0)</f>
        <v>A-324</v>
      </c>
      <c r="C1731" s="23" t="s">
        <v>114</v>
      </c>
      <c r="D1731" s="23" t="s">
        <v>56</v>
      </c>
      <c r="E1731" s="23" t="s">
        <v>57</v>
      </c>
      <c r="F1731" s="23">
        <v>108145665940</v>
      </c>
      <c r="G1731" s="23" t="s">
        <v>62</v>
      </c>
      <c r="H1731" s="203">
        <v>46125</v>
      </c>
      <c r="I1731" s="23" t="s">
        <v>28</v>
      </c>
      <c r="J1731" s="23" t="s">
        <v>29</v>
      </c>
      <c r="K1731" s="23" t="s">
        <v>59</v>
      </c>
      <c r="L1731" s="23"/>
      <c r="M1731" s="23" t="s">
        <v>13992</v>
      </c>
      <c r="N1731" s="23" t="s">
        <v>13993</v>
      </c>
      <c r="O1731" s="23"/>
      <c r="P1731" s="23"/>
      <c r="Q1731" s="23"/>
      <c r="R1731" s="23">
        <v>1</v>
      </c>
      <c r="S1731" s="23"/>
      <c r="T1731" s="23" t="s">
        <v>13994</v>
      </c>
      <c r="U1731" s="23"/>
      <c r="V1731" s="23"/>
      <c r="W1731" s="204"/>
      <c r="X1731" s="23" t="s">
        <v>38</v>
      </c>
      <c r="Y1731" s="23"/>
      <c r="Z1731" s="165"/>
      <c r="AA1731" s="165"/>
    </row>
    <row r="1732" spans="1:27" ht="33" hidden="1">
      <c r="A1732" s="2">
        <f t="shared" si="0"/>
        <v>1729</v>
      </c>
      <c r="B1732" s="3" t="str">
        <f>VLOOKUP(D1732,DSKH!$A:$B,2,0)</f>
        <v>A-324</v>
      </c>
      <c r="C1732" s="23" t="s">
        <v>114</v>
      </c>
      <c r="D1732" s="23" t="s">
        <v>56</v>
      </c>
      <c r="E1732" s="23" t="s">
        <v>57</v>
      </c>
      <c r="F1732" s="23">
        <v>108146321400</v>
      </c>
      <c r="G1732" s="23" t="s">
        <v>62</v>
      </c>
      <c r="H1732" s="203">
        <v>46125</v>
      </c>
      <c r="I1732" s="23" t="s">
        <v>28</v>
      </c>
      <c r="J1732" s="23" t="s">
        <v>36</v>
      </c>
      <c r="K1732" s="23" t="s">
        <v>59</v>
      </c>
      <c r="L1732" s="23"/>
      <c r="M1732" s="23" t="s">
        <v>13995</v>
      </c>
      <c r="N1732" s="23">
        <v>39130209800</v>
      </c>
      <c r="O1732" s="23"/>
      <c r="P1732" s="23">
        <v>1</v>
      </c>
      <c r="Q1732" s="23"/>
      <c r="R1732" s="23"/>
      <c r="S1732" s="23"/>
      <c r="T1732" s="23" t="s">
        <v>13996</v>
      </c>
      <c r="U1732" s="23" t="s">
        <v>13997</v>
      </c>
      <c r="V1732" s="23"/>
      <c r="W1732" s="204"/>
      <c r="X1732" s="23" t="s">
        <v>115</v>
      </c>
      <c r="Y1732" s="23"/>
      <c r="Z1732" s="165"/>
      <c r="AA1732" s="165"/>
    </row>
    <row r="1733" spans="1:27" ht="33" hidden="1">
      <c r="A1733" s="2">
        <f t="shared" si="0"/>
        <v>1730</v>
      </c>
      <c r="B1733" s="3" t="str">
        <f>VLOOKUP(D1733,DSKH!$A:$B,2,0)</f>
        <v>A-37</v>
      </c>
      <c r="C1733" s="23" t="s">
        <v>114</v>
      </c>
      <c r="D1733" s="23" t="s">
        <v>52</v>
      </c>
      <c r="E1733" s="23" t="s">
        <v>29</v>
      </c>
      <c r="F1733" s="23">
        <v>308428036730</v>
      </c>
      <c r="G1733" s="23" t="s">
        <v>53</v>
      </c>
      <c r="H1733" s="203">
        <v>46125</v>
      </c>
      <c r="I1733" s="23" t="s">
        <v>28</v>
      </c>
      <c r="J1733" s="23" t="s">
        <v>29</v>
      </c>
      <c r="K1733" s="23" t="s">
        <v>54</v>
      </c>
      <c r="L1733" s="23"/>
      <c r="M1733" s="23" t="s">
        <v>13998</v>
      </c>
      <c r="N1733" s="23"/>
      <c r="O1733" s="23" t="s">
        <v>13999</v>
      </c>
      <c r="P1733" s="23"/>
      <c r="Q1733" s="23">
        <v>1</v>
      </c>
      <c r="R1733" s="23"/>
      <c r="S1733" s="23"/>
      <c r="T1733" s="23" t="s">
        <v>14000</v>
      </c>
      <c r="U1733" s="23" t="s">
        <v>14001</v>
      </c>
      <c r="V1733" s="23"/>
      <c r="W1733" s="204"/>
      <c r="X1733" s="23" t="s">
        <v>123</v>
      </c>
      <c r="Y1733" s="23"/>
      <c r="Z1733" s="165"/>
      <c r="AA1733" s="165"/>
    </row>
    <row r="1734" spans="1:27" ht="33" hidden="1">
      <c r="A1734" s="2">
        <f t="shared" si="0"/>
        <v>1731</v>
      </c>
      <c r="B1734" s="3" t="str">
        <f>VLOOKUP(D1734,DSKH!$A:$B,2,0)</f>
        <v>A-37</v>
      </c>
      <c r="C1734" s="23" t="s">
        <v>114</v>
      </c>
      <c r="D1734" s="23" t="s">
        <v>52</v>
      </c>
      <c r="E1734" s="23" t="s">
        <v>29</v>
      </c>
      <c r="F1734" s="23">
        <v>308428081900</v>
      </c>
      <c r="G1734" s="23" t="s">
        <v>53</v>
      </c>
      <c r="H1734" s="203">
        <v>46125</v>
      </c>
      <c r="I1734" s="23" t="s">
        <v>28</v>
      </c>
      <c r="J1734" s="23" t="s">
        <v>29</v>
      </c>
      <c r="K1734" s="23" t="s">
        <v>54</v>
      </c>
      <c r="L1734" s="23"/>
      <c r="M1734" s="23" t="s">
        <v>14002</v>
      </c>
      <c r="N1734" s="23"/>
      <c r="O1734" s="23" t="s">
        <v>13999</v>
      </c>
      <c r="P1734" s="23"/>
      <c r="Q1734" s="23">
        <v>1</v>
      </c>
      <c r="R1734" s="23"/>
      <c r="S1734" s="23"/>
      <c r="T1734" s="23" t="s">
        <v>14003</v>
      </c>
      <c r="U1734" s="23" t="s">
        <v>14004</v>
      </c>
      <c r="V1734" s="23"/>
      <c r="W1734" s="204"/>
      <c r="X1734" s="23" t="s">
        <v>123</v>
      </c>
      <c r="Y1734" s="23"/>
      <c r="Z1734" s="165"/>
      <c r="AA1734" s="165"/>
    </row>
    <row r="1735" spans="1:27" ht="33" hidden="1">
      <c r="A1735" s="2">
        <f t="shared" si="0"/>
        <v>1732</v>
      </c>
      <c r="B1735" s="3" t="str">
        <f>VLOOKUP(D1735,DSKH!$A:$B,2,0)</f>
        <v>A-37</v>
      </c>
      <c r="C1735" s="23" t="s">
        <v>114</v>
      </c>
      <c r="D1735" s="23" t="s">
        <v>52</v>
      </c>
      <c r="E1735" s="23" t="s">
        <v>29</v>
      </c>
      <c r="F1735" s="23">
        <v>308428120730</v>
      </c>
      <c r="G1735" s="23" t="s">
        <v>53</v>
      </c>
      <c r="H1735" s="203">
        <v>46125</v>
      </c>
      <c r="I1735" s="23" t="s">
        <v>28</v>
      </c>
      <c r="J1735" s="23" t="s">
        <v>29</v>
      </c>
      <c r="K1735" s="23" t="s">
        <v>54</v>
      </c>
      <c r="L1735" s="23"/>
      <c r="M1735" s="23" t="s">
        <v>14005</v>
      </c>
      <c r="N1735" s="23"/>
      <c r="O1735" s="23" t="s">
        <v>13999</v>
      </c>
      <c r="P1735" s="23"/>
      <c r="Q1735" s="23">
        <v>1</v>
      </c>
      <c r="R1735" s="23"/>
      <c r="S1735" s="23"/>
      <c r="T1735" s="23" t="s">
        <v>14006</v>
      </c>
      <c r="U1735" s="23" t="s">
        <v>14007</v>
      </c>
      <c r="V1735" s="23"/>
      <c r="W1735" s="204"/>
      <c r="X1735" s="23" t="s">
        <v>123</v>
      </c>
      <c r="Y1735" s="23"/>
      <c r="Z1735" s="165"/>
      <c r="AA1735" s="165"/>
    </row>
    <row r="1736" spans="1:27" ht="33" hidden="1">
      <c r="A1736" s="2">
        <f t="shared" si="0"/>
        <v>1733</v>
      </c>
      <c r="B1736" s="3" t="str">
        <f>VLOOKUP(D1736,DSKH!$A:$B,2,0)</f>
        <v>A-37</v>
      </c>
      <c r="C1736" s="23" t="s">
        <v>114</v>
      </c>
      <c r="D1736" s="23" t="s">
        <v>52</v>
      </c>
      <c r="E1736" s="23" t="s">
        <v>29</v>
      </c>
      <c r="F1736" s="23">
        <v>308428157830</v>
      </c>
      <c r="G1736" s="23" t="s">
        <v>53</v>
      </c>
      <c r="H1736" s="203">
        <v>46125</v>
      </c>
      <c r="I1736" s="23" t="s">
        <v>28</v>
      </c>
      <c r="J1736" s="23" t="s">
        <v>29</v>
      </c>
      <c r="K1736" s="23" t="s">
        <v>54</v>
      </c>
      <c r="L1736" s="23"/>
      <c r="M1736" s="23" t="s">
        <v>14008</v>
      </c>
      <c r="N1736" s="23"/>
      <c r="O1736" s="23" t="s">
        <v>13999</v>
      </c>
      <c r="P1736" s="23"/>
      <c r="Q1736" s="23">
        <v>1</v>
      </c>
      <c r="R1736" s="23"/>
      <c r="S1736" s="23"/>
      <c r="T1736" s="23" t="s">
        <v>14009</v>
      </c>
      <c r="U1736" s="23" t="s">
        <v>14010</v>
      </c>
      <c r="V1736" s="23"/>
      <c r="W1736" s="204"/>
      <c r="X1736" s="23" t="s">
        <v>123</v>
      </c>
      <c r="Y1736" s="23"/>
      <c r="Z1736" s="165"/>
      <c r="AA1736" s="165"/>
    </row>
    <row r="1737" spans="1:27" ht="33" hidden="1">
      <c r="A1737" s="2">
        <f t="shared" si="0"/>
        <v>1734</v>
      </c>
      <c r="B1737" s="3" t="str">
        <f>VLOOKUP(D1737,DSKH!$A:$B,2,0)</f>
        <v>A-37</v>
      </c>
      <c r="C1737" s="23" t="s">
        <v>114</v>
      </c>
      <c r="D1737" s="23" t="s">
        <v>52</v>
      </c>
      <c r="E1737" s="23" t="s">
        <v>29</v>
      </c>
      <c r="F1737" s="23">
        <v>308429655720</v>
      </c>
      <c r="G1737" s="23" t="s">
        <v>53</v>
      </c>
      <c r="H1737" s="203">
        <v>46126</v>
      </c>
      <c r="I1737" s="23" t="s">
        <v>28</v>
      </c>
      <c r="J1737" s="23" t="s">
        <v>36</v>
      </c>
      <c r="K1737" s="23" t="s">
        <v>54</v>
      </c>
      <c r="L1737" s="23"/>
      <c r="M1737" s="23" t="s">
        <v>14011</v>
      </c>
      <c r="N1737" s="23"/>
      <c r="O1737" s="23">
        <v>36558089</v>
      </c>
      <c r="P1737" s="23"/>
      <c r="Q1737" s="23">
        <v>1</v>
      </c>
      <c r="R1737" s="23"/>
      <c r="S1737" s="23"/>
      <c r="T1737" s="23" t="s">
        <v>14012</v>
      </c>
      <c r="U1737" s="23" t="s">
        <v>14013</v>
      </c>
      <c r="V1737" s="23"/>
      <c r="W1737" s="204"/>
      <c r="X1737" s="23" t="s">
        <v>123</v>
      </c>
      <c r="Y1737" s="23"/>
      <c r="Z1737" s="165"/>
      <c r="AA1737" s="165"/>
    </row>
    <row r="1738" spans="1:27" ht="33" hidden="1">
      <c r="A1738" s="2">
        <f t="shared" si="0"/>
        <v>1735</v>
      </c>
      <c r="B1738" s="3" t="str">
        <f>VLOOKUP(D1738,DSKH!$A:$B,2,0)</f>
        <v>A-37</v>
      </c>
      <c r="C1738" s="23" t="s">
        <v>114</v>
      </c>
      <c r="D1738" s="23" t="s">
        <v>52</v>
      </c>
      <c r="E1738" s="23" t="s">
        <v>29</v>
      </c>
      <c r="F1738" s="23">
        <v>308429712050</v>
      </c>
      <c r="G1738" s="23" t="s">
        <v>53</v>
      </c>
      <c r="H1738" s="203">
        <v>46126</v>
      </c>
      <c r="I1738" s="23" t="s">
        <v>28</v>
      </c>
      <c r="J1738" s="23" t="s">
        <v>36</v>
      </c>
      <c r="K1738" s="23" t="s">
        <v>54</v>
      </c>
      <c r="L1738" s="23"/>
      <c r="M1738" s="23" t="s">
        <v>14014</v>
      </c>
      <c r="N1738" s="23"/>
      <c r="O1738" s="23">
        <v>36558089</v>
      </c>
      <c r="P1738" s="23"/>
      <c r="Q1738" s="23">
        <v>1</v>
      </c>
      <c r="R1738" s="23"/>
      <c r="S1738" s="23"/>
      <c r="T1738" s="23" t="s">
        <v>14015</v>
      </c>
      <c r="U1738" s="23" t="s">
        <v>14016</v>
      </c>
      <c r="V1738" s="23"/>
      <c r="W1738" s="204"/>
      <c r="X1738" s="23" t="s">
        <v>123</v>
      </c>
      <c r="Y1738" s="23"/>
      <c r="Z1738" s="165"/>
      <c r="AA1738" s="165"/>
    </row>
    <row r="1739" spans="1:27" ht="16.5" hidden="1">
      <c r="A1739" s="2">
        <f t="shared" si="0"/>
        <v>1736</v>
      </c>
      <c r="B1739" s="3" t="str">
        <f>VLOOKUP(D1739,DSKH!$A:$B,2,0)</f>
        <v>A-324</v>
      </c>
      <c r="C1739" s="23" t="s">
        <v>114</v>
      </c>
      <c r="D1739" s="23" t="s">
        <v>56</v>
      </c>
      <c r="E1739" s="23" t="s">
        <v>57</v>
      </c>
      <c r="F1739" s="23">
        <v>108147764100</v>
      </c>
      <c r="G1739" s="23" t="s">
        <v>62</v>
      </c>
      <c r="H1739" s="203">
        <v>46126</v>
      </c>
      <c r="I1739" s="23" t="s">
        <v>28</v>
      </c>
      <c r="J1739" s="23" t="s">
        <v>29</v>
      </c>
      <c r="K1739" s="23" t="s">
        <v>59</v>
      </c>
      <c r="L1739" s="23"/>
      <c r="M1739" s="23">
        <v>98059389</v>
      </c>
      <c r="N1739" s="23">
        <v>9506796493</v>
      </c>
      <c r="O1739" s="23"/>
      <c r="P1739" s="23"/>
      <c r="Q1739" s="23"/>
      <c r="R1739" s="23">
        <v>1</v>
      </c>
      <c r="S1739" s="23"/>
      <c r="T1739" s="23" t="s">
        <v>12881</v>
      </c>
      <c r="U1739" s="23"/>
      <c r="V1739" s="23"/>
      <c r="W1739" s="204"/>
      <c r="X1739" s="23" t="s">
        <v>165</v>
      </c>
      <c r="Y1739" s="23"/>
      <c r="Z1739" s="165"/>
      <c r="AA1739" s="165"/>
    </row>
    <row r="1740" spans="1:27" ht="16.5" hidden="1">
      <c r="A1740" s="2">
        <f t="shared" si="0"/>
        <v>1737</v>
      </c>
      <c r="B1740" s="3" t="str">
        <f>VLOOKUP(D1740,DSKH!$A:$B,2,0)</f>
        <v>A-324</v>
      </c>
      <c r="C1740" s="23" t="s">
        <v>114</v>
      </c>
      <c r="D1740" s="23" t="s">
        <v>56</v>
      </c>
      <c r="E1740" s="23" t="s">
        <v>57</v>
      </c>
      <c r="F1740" s="23">
        <v>108147769330</v>
      </c>
      <c r="G1740" s="23" t="s">
        <v>62</v>
      </c>
      <c r="H1740" s="203">
        <v>46126</v>
      </c>
      <c r="I1740" s="23" t="s">
        <v>28</v>
      </c>
      <c r="J1740" s="23" t="s">
        <v>36</v>
      </c>
      <c r="K1740" s="23" t="s">
        <v>59</v>
      </c>
      <c r="L1740" s="23"/>
      <c r="M1740" s="23" t="s">
        <v>14017</v>
      </c>
      <c r="N1740" s="23">
        <v>39130210213</v>
      </c>
      <c r="O1740" s="23"/>
      <c r="P1740" s="23"/>
      <c r="Q1740" s="23">
        <v>1</v>
      </c>
      <c r="R1740" s="23"/>
      <c r="S1740" s="23"/>
      <c r="T1740" s="23" t="s">
        <v>14018</v>
      </c>
      <c r="U1740" s="23" t="s">
        <v>14019</v>
      </c>
      <c r="V1740" s="23"/>
      <c r="W1740" s="204"/>
      <c r="X1740" s="23" t="s">
        <v>115</v>
      </c>
      <c r="Y1740" s="23"/>
      <c r="Z1740" s="165"/>
      <c r="AA1740" s="165"/>
    </row>
    <row r="1741" spans="1:27" ht="33" hidden="1">
      <c r="A1741" s="2">
        <f t="shared" si="0"/>
        <v>1738</v>
      </c>
      <c r="B1741" s="3" t="str">
        <f>VLOOKUP(D1741,DSKH!$A:$B,2,0)</f>
        <v>A-324</v>
      </c>
      <c r="C1741" s="23" t="s">
        <v>114</v>
      </c>
      <c r="D1741" s="23" t="s">
        <v>56</v>
      </c>
      <c r="E1741" s="23" t="s">
        <v>57</v>
      </c>
      <c r="F1741" s="23">
        <v>108148280700</v>
      </c>
      <c r="G1741" s="23" t="s">
        <v>62</v>
      </c>
      <c r="H1741" s="203">
        <v>46126</v>
      </c>
      <c r="I1741" s="23" t="s">
        <v>28</v>
      </c>
      <c r="J1741" s="23" t="s">
        <v>29</v>
      </c>
      <c r="K1741" s="23" t="s">
        <v>59</v>
      </c>
      <c r="L1741" s="23"/>
      <c r="M1741" s="23" t="s">
        <v>14020</v>
      </c>
      <c r="N1741" s="23" t="s">
        <v>14021</v>
      </c>
      <c r="O1741" s="23"/>
      <c r="P1741" s="23">
        <v>1</v>
      </c>
      <c r="Q1741" s="23"/>
      <c r="R1741" s="23"/>
      <c r="S1741" s="23"/>
      <c r="T1741" s="23" t="s">
        <v>14018</v>
      </c>
      <c r="U1741" s="23" t="s">
        <v>14022</v>
      </c>
      <c r="V1741" s="23"/>
      <c r="W1741" s="204"/>
      <c r="X1741" s="23" t="s">
        <v>115</v>
      </c>
      <c r="Y1741" s="23"/>
      <c r="Z1741" s="165"/>
      <c r="AA1741" s="165"/>
    </row>
    <row r="1742" spans="1:27" ht="66" hidden="1">
      <c r="A1742" s="2">
        <f t="shared" si="0"/>
        <v>1739</v>
      </c>
      <c r="B1742" s="3" t="str">
        <f>VLOOKUP(D1742,DSKH!$A:$B,2,0)</f>
        <v>A-324</v>
      </c>
      <c r="C1742" s="23" t="s">
        <v>114</v>
      </c>
      <c r="D1742" s="23" t="s">
        <v>56</v>
      </c>
      <c r="E1742" s="23" t="s">
        <v>57</v>
      </c>
      <c r="F1742" s="23">
        <v>108148285600</v>
      </c>
      <c r="G1742" s="23" t="s">
        <v>62</v>
      </c>
      <c r="H1742" s="203">
        <v>46126</v>
      </c>
      <c r="I1742" s="23" t="s">
        <v>28</v>
      </c>
      <c r="J1742" s="23" t="s">
        <v>29</v>
      </c>
      <c r="K1742" s="23" t="s">
        <v>59</v>
      </c>
      <c r="L1742" s="23"/>
      <c r="M1742" s="23" t="s">
        <v>14023</v>
      </c>
      <c r="N1742" s="23">
        <v>39130208140</v>
      </c>
      <c r="O1742" s="23"/>
      <c r="P1742" s="23">
        <v>2</v>
      </c>
      <c r="Q1742" s="23"/>
      <c r="R1742" s="23"/>
      <c r="S1742" s="23"/>
      <c r="T1742" s="23" t="s">
        <v>14024</v>
      </c>
      <c r="U1742" s="23" t="s">
        <v>14025</v>
      </c>
      <c r="V1742" s="23"/>
      <c r="W1742" s="204"/>
      <c r="X1742" s="23" t="s">
        <v>115</v>
      </c>
      <c r="Y1742" s="23"/>
      <c r="Z1742" s="165"/>
      <c r="AA1742" s="165"/>
    </row>
    <row r="1743" spans="1:27" ht="33" hidden="1">
      <c r="A1743" s="2">
        <f t="shared" si="0"/>
        <v>1740</v>
      </c>
      <c r="B1743" s="3" t="str">
        <f>VLOOKUP(D1743,DSKH!$A:$B,2,0)</f>
        <v>A-15</v>
      </c>
      <c r="C1743" s="23" t="s">
        <v>114</v>
      </c>
      <c r="D1743" s="23" t="s">
        <v>118</v>
      </c>
      <c r="E1743" s="23" t="s">
        <v>29</v>
      </c>
      <c r="F1743" s="23">
        <v>308430515430</v>
      </c>
      <c r="G1743" s="23" t="s">
        <v>44</v>
      </c>
      <c r="H1743" s="203">
        <v>46126</v>
      </c>
      <c r="I1743" s="23" t="s">
        <v>28</v>
      </c>
      <c r="J1743" s="23" t="s">
        <v>29</v>
      </c>
      <c r="K1743" s="23" t="s">
        <v>30</v>
      </c>
      <c r="L1743" s="23"/>
      <c r="M1743" s="23" t="s">
        <v>14026</v>
      </c>
      <c r="N1743" s="23"/>
      <c r="O1743" s="23">
        <v>269349053</v>
      </c>
      <c r="P1743" s="23"/>
      <c r="Q1743" s="23">
        <v>1</v>
      </c>
      <c r="R1743" s="23"/>
      <c r="S1743" s="23"/>
      <c r="T1743" s="23" t="s">
        <v>14027</v>
      </c>
      <c r="U1743" s="23" t="s">
        <v>14028</v>
      </c>
      <c r="V1743" s="23"/>
      <c r="W1743" s="204"/>
      <c r="X1743" s="23" t="s">
        <v>115</v>
      </c>
      <c r="Y1743" s="23"/>
      <c r="Z1743" s="165"/>
      <c r="AA1743" s="165"/>
    </row>
    <row r="1744" spans="1:27" ht="33" hidden="1">
      <c r="A1744" s="2">
        <f t="shared" si="0"/>
        <v>1741</v>
      </c>
      <c r="B1744" s="3" t="str">
        <f>VLOOKUP(D1744,DSKH!$A:$B,2,0)</f>
        <v>A-518</v>
      </c>
      <c r="C1744" s="23" t="s">
        <v>114</v>
      </c>
      <c r="D1744" s="23" t="s">
        <v>121</v>
      </c>
      <c r="E1744" s="23" t="s">
        <v>57</v>
      </c>
      <c r="F1744" s="23">
        <v>108149278750</v>
      </c>
      <c r="G1744" s="23" t="s">
        <v>62</v>
      </c>
      <c r="H1744" s="203">
        <v>46126</v>
      </c>
      <c r="I1744" s="23" t="s">
        <v>28</v>
      </c>
      <c r="J1744" s="23" t="s">
        <v>36</v>
      </c>
      <c r="K1744" s="23" t="s">
        <v>30</v>
      </c>
      <c r="L1744" s="23"/>
      <c r="M1744" s="23" t="s">
        <v>14029</v>
      </c>
      <c r="N1744" s="23" t="s">
        <v>14030</v>
      </c>
      <c r="O1744" s="23"/>
      <c r="P1744" s="23"/>
      <c r="Q1744" s="23">
        <v>1</v>
      </c>
      <c r="R1744" s="23"/>
      <c r="S1744" s="23"/>
      <c r="T1744" s="23" t="s">
        <v>14031</v>
      </c>
      <c r="U1744" s="23" t="s">
        <v>14032</v>
      </c>
      <c r="V1744" s="23"/>
      <c r="W1744" s="204"/>
      <c r="X1744" s="23" t="s">
        <v>115</v>
      </c>
      <c r="Y1744" s="23"/>
      <c r="Z1744" s="165"/>
      <c r="AA1744" s="165"/>
    </row>
    <row r="1745" spans="1:27" ht="33" hidden="1">
      <c r="A1745" s="2">
        <f t="shared" si="0"/>
        <v>1742</v>
      </c>
      <c r="B1745" s="3" t="str">
        <f>VLOOKUP(D1745,DSKH!$A:$B,2,0)</f>
        <v>A-324</v>
      </c>
      <c r="C1745" s="23" t="s">
        <v>114</v>
      </c>
      <c r="D1745" s="23" t="s">
        <v>56</v>
      </c>
      <c r="E1745" s="23" t="s">
        <v>57</v>
      </c>
      <c r="F1745" s="23">
        <v>108149337440</v>
      </c>
      <c r="G1745" s="23" t="s">
        <v>83</v>
      </c>
      <c r="H1745" s="203">
        <v>46126</v>
      </c>
      <c r="I1745" s="23" t="s">
        <v>28</v>
      </c>
      <c r="J1745" s="23" t="s">
        <v>36</v>
      </c>
      <c r="K1745" s="23" t="s">
        <v>59</v>
      </c>
      <c r="L1745" s="23"/>
      <c r="M1745" s="23" t="s">
        <v>14033</v>
      </c>
      <c r="N1745" s="23">
        <v>517475957609</v>
      </c>
      <c r="O1745" s="23"/>
      <c r="P1745" s="23"/>
      <c r="Q1745" s="23"/>
      <c r="R1745" s="23">
        <v>1</v>
      </c>
      <c r="S1745" s="23"/>
      <c r="T1745" s="23" t="s">
        <v>14034</v>
      </c>
      <c r="U1745" s="23"/>
      <c r="V1745" s="23"/>
      <c r="W1745" s="204"/>
      <c r="X1745" s="23" t="s">
        <v>50</v>
      </c>
      <c r="Y1745" s="23"/>
      <c r="Z1745" s="165"/>
      <c r="AA1745" s="165"/>
    </row>
    <row r="1746" spans="1:27" ht="33" hidden="1">
      <c r="A1746" s="2">
        <f t="shared" si="0"/>
        <v>1743</v>
      </c>
      <c r="B1746" s="3" t="str">
        <f>VLOOKUP(D1746,DSKH!$A:$B,2,0)</f>
        <v>A-324</v>
      </c>
      <c r="C1746" s="23" t="s">
        <v>114</v>
      </c>
      <c r="D1746" s="23" t="s">
        <v>56</v>
      </c>
      <c r="E1746" s="23" t="s">
        <v>57</v>
      </c>
      <c r="F1746" s="23">
        <v>108149683500</v>
      </c>
      <c r="G1746" s="23" t="s">
        <v>62</v>
      </c>
      <c r="H1746" s="203">
        <v>46126</v>
      </c>
      <c r="I1746" s="23" t="s">
        <v>28</v>
      </c>
      <c r="J1746" s="23" t="s">
        <v>29</v>
      </c>
      <c r="K1746" s="23" t="s">
        <v>59</v>
      </c>
      <c r="L1746" s="23"/>
      <c r="M1746" s="23" t="s">
        <v>14035</v>
      </c>
      <c r="N1746" s="23">
        <v>39130209171</v>
      </c>
      <c r="O1746" s="23"/>
      <c r="P1746" s="23">
        <v>1</v>
      </c>
      <c r="Q1746" s="23"/>
      <c r="R1746" s="23"/>
      <c r="S1746" s="23"/>
      <c r="T1746" s="23" t="s">
        <v>14036</v>
      </c>
      <c r="U1746" s="23" t="s">
        <v>14037</v>
      </c>
      <c r="V1746" s="23"/>
      <c r="W1746" s="204"/>
      <c r="X1746" s="23" t="s">
        <v>115</v>
      </c>
      <c r="Y1746" s="23"/>
      <c r="Z1746" s="165"/>
      <c r="AA1746" s="165"/>
    </row>
    <row r="1747" spans="1:27" ht="16.5" hidden="1">
      <c r="A1747" s="2">
        <f t="shared" si="0"/>
        <v>1744</v>
      </c>
      <c r="B1747" s="3" t="str">
        <f>VLOOKUP(D1747,DSKH!$A:$B,2,0)</f>
        <v>A-324</v>
      </c>
      <c r="C1747" s="23" t="s">
        <v>114</v>
      </c>
      <c r="D1747" s="23" t="s">
        <v>56</v>
      </c>
      <c r="E1747" s="23" t="s">
        <v>57</v>
      </c>
      <c r="F1747" s="23">
        <v>108150613100</v>
      </c>
      <c r="G1747" s="23" t="s">
        <v>62</v>
      </c>
      <c r="H1747" s="203">
        <v>46126</v>
      </c>
      <c r="I1747" s="23" t="s">
        <v>28</v>
      </c>
      <c r="J1747" s="23" t="s">
        <v>29</v>
      </c>
      <c r="K1747" s="23" t="s">
        <v>59</v>
      </c>
      <c r="L1747" s="23"/>
      <c r="M1747" s="23">
        <v>98054036</v>
      </c>
      <c r="N1747" s="23">
        <v>9506796482</v>
      </c>
      <c r="O1747" s="23"/>
      <c r="P1747" s="23"/>
      <c r="Q1747" s="23"/>
      <c r="R1747" s="23">
        <v>1</v>
      </c>
      <c r="S1747" s="23"/>
      <c r="T1747" s="23" t="s">
        <v>477</v>
      </c>
      <c r="U1747" s="23"/>
      <c r="V1747" s="23"/>
      <c r="W1747" s="204"/>
      <c r="X1747" s="23" t="s">
        <v>165</v>
      </c>
      <c r="Y1747" s="23"/>
      <c r="Z1747" s="165"/>
      <c r="AA1747" s="165"/>
    </row>
    <row r="1748" spans="1:27" ht="16.5" hidden="1">
      <c r="A1748" s="2">
        <f t="shared" si="0"/>
        <v>1745</v>
      </c>
      <c r="B1748" s="3" t="str">
        <f>VLOOKUP(D1748,DSKH!$A:$B,2,0)</f>
        <v>A-324</v>
      </c>
      <c r="C1748" s="23" t="s">
        <v>114</v>
      </c>
      <c r="D1748" s="23" t="s">
        <v>56</v>
      </c>
      <c r="E1748" s="23" t="s">
        <v>57</v>
      </c>
      <c r="F1748" s="23">
        <v>108150683100</v>
      </c>
      <c r="G1748" s="23" t="s">
        <v>62</v>
      </c>
      <c r="H1748" s="203">
        <v>46126</v>
      </c>
      <c r="I1748" s="23" t="s">
        <v>28</v>
      </c>
      <c r="J1748" s="23" t="s">
        <v>29</v>
      </c>
      <c r="K1748" s="23" t="s">
        <v>59</v>
      </c>
      <c r="L1748" s="23"/>
      <c r="M1748" s="23" t="s">
        <v>14038</v>
      </c>
      <c r="N1748" s="23" t="s">
        <v>14039</v>
      </c>
      <c r="O1748" s="23"/>
      <c r="P1748" s="23"/>
      <c r="Q1748" s="23"/>
      <c r="R1748" s="23">
        <v>1</v>
      </c>
      <c r="S1748" s="23"/>
      <c r="T1748" s="23" t="s">
        <v>14040</v>
      </c>
      <c r="U1748" s="23"/>
      <c r="V1748" s="23"/>
      <c r="W1748" s="204"/>
      <c r="X1748" s="23" t="s">
        <v>14041</v>
      </c>
      <c r="Y1748" s="23"/>
      <c r="Z1748" s="165"/>
      <c r="AA1748" s="165"/>
    </row>
    <row r="1749" spans="1:27" ht="16.5" hidden="1">
      <c r="A1749" s="2">
        <f t="shared" si="0"/>
        <v>1746</v>
      </c>
      <c r="B1749" s="3" t="str">
        <f>VLOOKUP(D1749,DSKH!$A:$B,2,0)</f>
        <v>A-518</v>
      </c>
      <c r="C1749" s="23" t="s">
        <v>114</v>
      </c>
      <c r="D1749" s="23" t="s">
        <v>121</v>
      </c>
      <c r="E1749" s="23" t="s">
        <v>57</v>
      </c>
      <c r="F1749" s="23">
        <v>108151003700</v>
      </c>
      <c r="G1749" s="23" t="s">
        <v>83</v>
      </c>
      <c r="H1749" s="203">
        <v>46127</v>
      </c>
      <c r="I1749" s="23" t="s">
        <v>28</v>
      </c>
      <c r="J1749" s="23" t="s">
        <v>36</v>
      </c>
      <c r="K1749" s="23" t="s">
        <v>30</v>
      </c>
      <c r="L1749" s="23" t="s">
        <v>512</v>
      </c>
      <c r="M1749" s="23" t="s">
        <v>14042</v>
      </c>
      <c r="N1749" s="23" t="s">
        <v>14043</v>
      </c>
      <c r="O1749" s="23"/>
      <c r="P1749" s="23"/>
      <c r="Q1749" s="23">
        <v>1</v>
      </c>
      <c r="R1749" s="23"/>
      <c r="S1749" s="23"/>
      <c r="T1749" s="23" t="s">
        <v>14044</v>
      </c>
      <c r="U1749" s="23"/>
      <c r="V1749" s="23"/>
      <c r="W1749" s="204"/>
      <c r="X1749" s="23" t="s">
        <v>115</v>
      </c>
      <c r="Y1749" s="23" t="s">
        <v>14045</v>
      </c>
      <c r="Z1749" s="165"/>
      <c r="AA1749" s="165"/>
    </row>
    <row r="1750" spans="1:27" ht="33" hidden="1">
      <c r="A1750" s="2">
        <f t="shared" si="0"/>
        <v>1747</v>
      </c>
      <c r="B1750" s="3" t="str">
        <f>VLOOKUP(D1750,DSKH!$A:$B,2,0)</f>
        <v>A-37</v>
      </c>
      <c r="C1750" s="23" t="s">
        <v>114</v>
      </c>
      <c r="D1750" s="23" t="s">
        <v>52</v>
      </c>
      <c r="E1750" s="23" t="s">
        <v>29</v>
      </c>
      <c r="F1750" s="23">
        <v>308433438740</v>
      </c>
      <c r="G1750" s="23" t="s">
        <v>53</v>
      </c>
      <c r="H1750" s="203">
        <v>46127</v>
      </c>
      <c r="I1750" s="23" t="s">
        <v>28</v>
      </c>
      <c r="J1750" s="23" t="s">
        <v>36</v>
      </c>
      <c r="K1750" s="23" t="s">
        <v>54</v>
      </c>
      <c r="L1750" s="23"/>
      <c r="M1750" s="23" t="s">
        <v>14046</v>
      </c>
      <c r="N1750" s="23"/>
      <c r="O1750" s="23"/>
      <c r="P1750" s="23"/>
      <c r="Q1750" s="23"/>
      <c r="R1750" s="23">
        <v>1</v>
      </c>
      <c r="S1750" s="23"/>
      <c r="T1750" s="23" t="s">
        <v>14047</v>
      </c>
      <c r="U1750" s="23"/>
      <c r="V1750" s="23"/>
      <c r="W1750" s="204"/>
      <c r="X1750" s="23" t="s">
        <v>14048</v>
      </c>
      <c r="Y1750" s="23"/>
      <c r="Z1750" s="165"/>
      <c r="AA1750" s="165"/>
    </row>
    <row r="1751" spans="1:27" ht="16.5" hidden="1">
      <c r="A1751" s="2">
        <f t="shared" si="0"/>
        <v>1748</v>
      </c>
      <c r="B1751" s="3" t="str">
        <f>VLOOKUP(D1751,DSKH!$A:$B,2,0)</f>
        <v>A-518</v>
      </c>
      <c r="C1751" s="23" t="s">
        <v>114</v>
      </c>
      <c r="D1751" s="23" t="s">
        <v>121</v>
      </c>
      <c r="E1751" s="23" t="s">
        <v>57</v>
      </c>
      <c r="F1751" s="23">
        <v>108151228360</v>
      </c>
      <c r="G1751" s="23" t="s">
        <v>83</v>
      </c>
      <c r="H1751" s="203">
        <v>46127</v>
      </c>
      <c r="I1751" s="23" t="s">
        <v>28</v>
      </c>
      <c r="J1751" s="23" t="s">
        <v>36</v>
      </c>
      <c r="K1751" s="23" t="s">
        <v>30</v>
      </c>
      <c r="L1751" s="23" t="s">
        <v>512</v>
      </c>
      <c r="M1751" s="232" t="s">
        <v>14049</v>
      </c>
      <c r="N1751" s="232" t="s">
        <v>14050</v>
      </c>
      <c r="O1751" s="23"/>
      <c r="P1751" s="23"/>
      <c r="Q1751" s="232">
        <v>1</v>
      </c>
      <c r="R1751" s="23"/>
      <c r="S1751" s="23"/>
      <c r="T1751" s="232" t="s">
        <v>14051</v>
      </c>
      <c r="U1751" s="232" t="s">
        <v>14052</v>
      </c>
      <c r="V1751" s="23"/>
      <c r="W1751" s="204"/>
      <c r="X1751" s="232" t="s">
        <v>115</v>
      </c>
      <c r="Y1751" s="232" t="s">
        <v>9355</v>
      </c>
      <c r="Z1751" s="165"/>
      <c r="AA1751" s="165"/>
    </row>
    <row r="1752" spans="1:27" ht="16.5" hidden="1">
      <c r="A1752" s="2">
        <f t="shared" si="0"/>
        <v>1749</v>
      </c>
      <c r="B1752" s="3" t="str">
        <f>VLOOKUP(D1752,DSKH!$A:$B,2,0)</f>
        <v>A-518</v>
      </c>
      <c r="C1752" s="23" t="s">
        <v>114</v>
      </c>
      <c r="D1752" s="23" t="s">
        <v>121</v>
      </c>
      <c r="E1752" s="23" t="s">
        <v>57</v>
      </c>
      <c r="F1752" s="23">
        <v>108151235030</v>
      </c>
      <c r="G1752" s="23" t="s">
        <v>62</v>
      </c>
      <c r="H1752" s="203">
        <v>46127</v>
      </c>
      <c r="I1752" s="23" t="s">
        <v>28</v>
      </c>
      <c r="J1752" s="23" t="s">
        <v>36</v>
      </c>
      <c r="K1752" s="23" t="s">
        <v>30</v>
      </c>
      <c r="L1752" s="23" t="s">
        <v>512</v>
      </c>
      <c r="M1752" s="223"/>
      <c r="N1752" s="223"/>
      <c r="O1752" s="23"/>
      <c r="P1752" s="23"/>
      <c r="Q1752" s="223"/>
      <c r="R1752" s="23"/>
      <c r="S1752" s="23"/>
      <c r="T1752" s="223"/>
      <c r="U1752" s="223"/>
      <c r="V1752" s="23"/>
      <c r="W1752" s="204"/>
      <c r="X1752" s="223"/>
      <c r="Y1752" s="223"/>
      <c r="Z1752" s="165"/>
      <c r="AA1752" s="165"/>
    </row>
    <row r="1753" spans="1:27" ht="66" hidden="1">
      <c r="A1753" s="2">
        <f t="shared" si="0"/>
        <v>1750</v>
      </c>
      <c r="B1753" s="3" t="str">
        <f>VLOOKUP(D1753,DSKH!$A:$B,2,0)</f>
        <v>A-324</v>
      </c>
      <c r="C1753" s="23" t="s">
        <v>114</v>
      </c>
      <c r="D1753" s="23" t="s">
        <v>56</v>
      </c>
      <c r="E1753" s="23" t="s">
        <v>57</v>
      </c>
      <c r="F1753" s="23">
        <v>108151264320</v>
      </c>
      <c r="G1753" s="23" t="s">
        <v>62</v>
      </c>
      <c r="H1753" s="203">
        <v>46127</v>
      </c>
      <c r="I1753" s="23" t="s">
        <v>28</v>
      </c>
      <c r="J1753" s="23" t="s">
        <v>29</v>
      </c>
      <c r="K1753" s="23" t="s">
        <v>59</v>
      </c>
      <c r="L1753" s="23"/>
      <c r="M1753" s="23" t="s">
        <v>14053</v>
      </c>
      <c r="N1753" s="23" t="s">
        <v>14054</v>
      </c>
      <c r="O1753" s="23"/>
      <c r="P1753" s="23">
        <v>2</v>
      </c>
      <c r="Q1753" s="23"/>
      <c r="R1753" s="23"/>
      <c r="S1753" s="23"/>
      <c r="T1753" s="23" t="s">
        <v>14055</v>
      </c>
      <c r="U1753" s="23" t="s">
        <v>14056</v>
      </c>
      <c r="V1753" s="23"/>
      <c r="W1753" s="204"/>
      <c r="X1753" s="23" t="s">
        <v>115</v>
      </c>
      <c r="Y1753" s="23"/>
      <c r="Z1753" s="165"/>
      <c r="AA1753" s="165"/>
    </row>
    <row r="1754" spans="1:27" ht="33" hidden="1">
      <c r="A1754" s="2">
        <f t="shared" si="0"/>
        <v>1751</v>
      </c>
      <c r="B1754" s="3" t="str">
        <f>VLOOKUP(D1754,DSKH!$A:$B,2,0)</f>
        <v>A-324</v>
      </c>
      <c r="C1754" s="23" t="s">
        <v>114</v>
      </c>
      <c r="D1754" s="23" t="s">
        <v>56</v>
      </c>
      <c r="E1754" s="23" t="s">
        <v>57</v>
      </c>
      <c r="F1754" s="23">
        <v>108151270030</v>
      </c>
      <c r="G1754" s="23" t="s">
        <v>62</v>
      </c>
      <c r="H1754" s="203">
        <v>46127</v>
      </c>
      <c r="I1754" s="23" t="s">
        <v>28</v>
      </c>
      <c r="J1754" s="23" t="s">
        <v>29</v>
      </c>
      <c r="K1754" s="23" t="s">
        <v>59</v>
      </c>
      <c r="L1754" s="23"/>
      <c r="M1754" s="23" t="s">
        <v>14057</v>
      </c>
      <c r="N1754" s="23">
        <v>39130209344</v>
      </c>
      <c r="O1754" s="23"/>
      <c r="P1754" s="23"/>
      <c r="Q1754" s="23">
        <v>1</v>
      </c>
      <c r="R1754" s="23"/>
      <c r="S1754" s="23"/>
      <c r="T1754" s="23" t="s">
        <v>14058</v>
      </c>
      <c r="U1754" s="23" t="s">
        <v>14059</v>
      </c>
      <c r="V1754" s="23"/>
      <c r="W1754" s="204"/>
      <c r="X1754" s="23" t="s">
        <v>115</v>
      </c>
      <c r="Y1754" s="23"/>
      <c r="Z1754" s="165"/>
      <c r="AA1754" s="165"/>
    </row>
    <row r="1755" spans="1:27" ht="16.5" hidden="1">
      <c r="A1755" s="2">
        <f t="shared" si="0"/>
        <v>1752</v>
      </c>
      <c r="B1755" s="3" t="str">
        <f>VLOOKUP(D1755,DSKH!$A:$B,2,0)</f>
        <v>A-324</v>
      </c>
      <c r="C1755" s="23" t="s">
        <v>114</v>
      </c>
      <c r="D1755" s="23" t="s">
        <v>56</v>
      </c>
      <c r="E1755" s="23" t="s">
        <v>57</v>
      </c>
      <c r="F1755" s="23">
        <v>108151706020</v>
      </c>
      <c r="G1755" s="23" t="s">
        <v>62</v>
      </c>
      <c r="H1755" s="203">
        <v>46127</v>
      </c>
      <c r="I1755" s="23" t="s">
        <v>28</v>
      </c>
      <c r="J1755" s="23" t="s">
        <v>29</v>
      </c>
      <c r="K1755" s="23" t="s">
        <v>59</v>
      </c>
      <c r="L1755" s="23"/>
      <c r="M1755" s="232" t="s">
        <v>14060</v>
      </c>
      <c r="N1755" s="232" t="s">
        <v>14061</v>
      </c>
      <c r="O1755" s="23"/>
      <c r="P1755" s="232">
        <v>1</v>
      </c>
      <c r="Q1755" s="232">
        <v>1</v>
      </c>
      <c r="R1755" s="23"/>
      <c r="S1755" s="23"/>
      <c r="T1755" s="232" t="s">
        <v>14062</v>
      </c>
      <c r="U1755" s="232" t="s">
        <v>14063</v>
      </c>
      <c r="V1755" s="23"/>
      <c r="W1755" s="204"/>
      <c r="X1755" s="232" t="s">
        <v>115</v>
      </c>
      <c r="Y1755" s="232" t="s">
        <v>486</v>
      </c>
      <c r="Z1755" s="165"/>
      <c r="AA1755" s="165"/>
    </row>
    <row r="1756" spans="1:27" ht="16.5" hidden="1">
      <c r="A1756" s="2">
        <f t="shared" si="0"/>
        <v>1753</v>
      </c>
      <c r="B1756" s="3" t="str">
        <f>VLOOKUP(D1756,DSKH!$A:$B,2,0)</f>
        <v>A-324</v>
      </c>
      <c r="C1756" s="23" t="s">
        <v>114</v>
      </c>
      <c r="D1756" s="23" t="s">
        <v>56</v>
      </c>
      <c r="E1756" s="23" t="s">
        <v>57</v>
      </c>
      <c r="F1756" s="23">
        <v>108151711730</v>
      </c>
      <c r="G1756" s="23" t="s">
        <v>62</v>
      </c>
      <c r="H1756" s="203">
        <v>46127</v>
      </c>
      <c r="I1756" s="23" t="s">
        <v>28</v>
      </c>
      <c r="J1756" s="23" t="s">
        <v>29</v>
      </c>
      <c r="K1756" s="23" t="s">
        <v>59</v>
      </c>
      <c r="L1756" s="23"/>
      <c r="M1756" s="223"/>
      <c r="N1756" s="223"/>
      <c r="O1756" s="23"/>
      <c r="P1756" s="223"/>
      <c r="Q1756" s="223"/>
      <c r="R1756" s="23"/>
      <c r="S1756" s="23"/>
      <c r="T1756" s="223"/>
      <c r="U1756" s="223"/>
      <c r="V1756" s="23"/>
      <c r="W1756" s="204"/>
      <c r="X1756" s="223"/>
      <c r="Y1756" s="223"/>
      <c r="Z1756" s="165"/>
      <c r="AA1756" s="165"/>
    </row>
    <row r="1757" spans="1:27" ht="16.5" hidden="1">
      <c r="A1757" s="2">
        <f t="shared" si="0"/>
        <v>1754</v>
      </c>
      <c r="B1757" s="3" t="str">
        <f>VLOOKUP(D1757,DSKH!$A:$B,2,0)</f>
        <v>A-12</v>
      </c>
      <c r="C1757" s="23" t="s">
        <v>184</v>
      </c>
      <c r="D1757" s="23" t="s">
        <v>65</v>
      </c>
      <c r="E1757" s="23" t="s">
        <v>29</v>
      </c>
      <c r="F1757" s="23">
        <v>308422828030</v>
      </c>
      <c r="G1757" s="23" t="s">
        <v>53</v>
      </c>
      <c r="H1757" s="203">
        <v>46123</v>
      </c>
      <c r="I1757" s="23" t="s">
        <v>28</v>
      </c>
      <c r="J1757" s="23" t="s">
        <v>4371</v>
      </c>
      <c r="K1757" s="23" t="s">
        <v>30</v>
      </c>
      <c r="L1757" s="23"/>
      <c r="M1757" s="23">
        <v>209</v>
      </c>
      <c r="N1757" s="23"/>
      <c r="O1757" s="23"/>
      <c r="P1757" s="23"/>
      <c r="Q1757" s="23"/>
      <c r="R1757" s="23"/>
      <c r="S1757" s="23">
        <v>1</v>
      </c>
      <c r="T1757" s="23" t="s">
        <v>14064</v>
      </c>
      <c r="U1757" s="23"/>
      <c r="V1757" s="23"/>
      <c r="W1757" s="204"/>
      <c r="X1757" s="23"/>
      <c r="Y1757" s="23"/>
      <c r="Z1757" s="165"/>
      <c r="AA1757" s="165"/>
    </row>
    <row r="1758" spans="1:27" ht="16.5" hidden="1">
      <c r="A1758" s="2">
        <f t="shared" si="0"/>
        <v>1755</v>
      </c>
      <c r="B1758" s="3" t="str">
        <f>VLOOKUP(D1758,DSKH!$A:$B,2,0)</f>
        <v>A-12</v>
      </c>
      <c r="C1758" s="23" t="s">
        <v>184</v>
      </c>
      <c r="D1758" s="23" t="s">
        <v>65</v>
      </c>
      <c r="E1758" s="23" t="s">
        <v>29</v>
      </c>
      <c r="F1758" s="23">
        <v>308427594700</v>
      </c>
      <c r="G1758" s="23" t="s">
        <v>53</v>
      </c>
      <c r="H1758" s="203">
        <v>46125</v>
      </c>
      <c r="I1758" s="23" t="s">
        <v>28</v>
      </c>
      <c r="J1758" s="23" t="s">
        <v>4371</v>
      </c>
      <c r="K1758" s="23" t="s">
        <v>30</v>
      </c>
      <c r="L1758" s="23"/>
      <c r="M1758" s="23">
        <v>211</v>
      </c>
      <c r="N1758" s="23"/>
      <c r="O1758" s="23"/>
      <c r="P1758" s="23"/>
      <c r="Q1758" s="23"/>
      <c r="R1758" s="23"/>
      <c r="S1758" s="23">
        <v>1</v>
      </c>
      <c r="T1758" s="23" t="s">
        <v>14065</v>
      </c>
      <c r="U1758" s="23"/>
      <c r="V1758" s="23"/>
      <c r="W1758" s="204"/>
      <c r="X1758" s="23"/>
      <c r="Y1758" s="23"/>
      <c r="Z1758" s="165"/>
      <c r="AA1758" s="165"/>
    </row>
    <row r="1759" spans="1:27" ht="16.5" hidden="1">
      <c r="A1759" s="2">
        <f t="shared" si="0"/>
        <v>1756</v>
      </c>
      <c r="B1759" s="3" t="str">
        <f>VLOOKUP(D1759,DSKH!$A:$B,2,0)</f>
        <v>A-12</v>
      </c>
      <c r="C1759" s="23" t="s">
        <v>184</v>
      </c>
      <c r="D1759" s="23" t="s">
        <v>65</v>
      </c>
      <c r="E1759" s="23" t="s">
        <v>29</v>
      </c>
      <c r="F1759" s="23">
        <v>308432172550</v>
      </c>
      <c r="G1759" s="23" t="s">
        <v>53</v>
      </c>
      <c r="H1759" s="203">
        <v>46126</v>
      </c>
      <c r="I1759" s="23" t="s">
        <v>28</v>
      </c>
      <c r="J1759" s="23" t="s">
        <v>4371</v>
      </c>
      <c r="K1759" s="23" t="s">
        <v>30</v>
      </c>
      <c r="L1759" s="23"/>
      <c r="M1759" s="23">
        <v>215</v>
      </c>
      <c r="N1759" s="23"/>
      <c r="O1759" s="23"/>
      <c r="P1759" s="23"/>
      <c r="Q1759" s="23"/>
      <c r="R1759" s="23"/>
      <c r="S1759" s="23">
        <v>1</v>
      </c>
      <c r="T1759" s="23" t="s">
        <v>14066</v>
      </c>
      <c r="U1759" s="23"/>
      <c r="V1759" s="23"/>
      <c r="W1759" s="204"/>
      <c r="X1759" s="23"/>
      <c r="Y1759" s="23"/>
      <c r="Z1759" s="165"/>
      <c r="AA1759" s="165"/>
    </row>
    <row r="1760" spans="1:27" ht="16.5" hidden="1">
      <c r="A1760" s="2">
        <f t="shared" si="0"/>
        <v>1757</v>
      </c>
      <c r="B1760" s="3" t="str">
        <f>VLOOKUP(D1760,DSKH!$A:$B,2,0)</f>
        <v>A-12</v>
      </c>
      <c r="C1760" s="23" t="s">
        <v>184</v>
      </c>
      <c r="D1760" s="23" t="s">
        <v>65</v>
      </c>
      <c r="E1760" s="23" t="s">
        <v>29</v>
      </c>
      <c r="F1760" s="23">
        <v>308431911820</v>
      </c>
      <c r="G1760" s="23" t="s">
        <v>53</v>
      </c>
      <c r="H1760" s="203">
        <v>46126</v>
      </c>
      <c r="I1760" s="23" t="s">
        <v>28</v>
      </c>
      <c r="J1760" s="23" t="s">
        <v>4371</v>
      </c>
      <c r="K1760" s="23" t="s">
        <v>30</v>
      </c>
      <c r="L1760" s="23"/>
      <c r="M1760" s="23">
        <v>216</v>
      </c>
      <c r="N1760" s="23"/>
      <c r="O1760" s="23"/>
      <c r="P1760" s="23"/>
      <c r="Q1760" s="23"/>
      <c r="R1760" s="23"/>
      <c r="S1760" s="23">
        <v>1</v>
      </c>
      <c r="T1760" s="23" t="s">
        <v>14067</v>
      </c>
      <c r="U1760" s="23"/>
      <c r="V1760" s="23"/>
      <c r="W1760" s="204"/>
      <c r="X1760" s="23"/>
      <c r="Y1760" s="23"/>
      <c r="Z1760" s="165"/>
      <c r="AA1760" s="165"/>
    </row>
    <row r="1761" spans="1:27" ht="16.5" hidden="1">
      <c r="A1761" s="2">
        <f t="shared" si="0"/>
        <v>1758</v>
      </c>
      <c r="B1761" s="3" t="str">
        <f>VLOOKUP(D1761,DSKH!$A:$B,2,0)</f>
        <v>A-12</v>
      </c>
      <c r="C1761" s="23" t="s">
        <v>184</v>
      </c>
      <c r="D1761" s="23" t="s">
        <v>65</v>
      </c>
      <c r="E1761" s="23" t="s">
        <v>29</v>
      </c>
      <c r="F1761" s="23">
        <v>308425842930</v>
      </c>
      <c r="G1761" s="23" t="s">
        <v>53</v>
      </c>
      <c r="H1761" s="203">
        <v>46125</v>
      </c>
      <c r="I1761" s="23" t="s">
        <v>28</v>
      </c>
      <c r="J1761" s="23" t="s">
        <v>4371</v>
      </c>
      <c r="K1761" s="23" t="s">
        <v>30</v>
      </c>
      <c r="L1761" s="23"/>
      <c r="M1761" s="23">
        <v>210</v>
      </c>
      <c r="N1761" s="23"/>
      <c r="O1761" s="23"/>
      <c r="P1761" s="23"/>
      <c r="Q1761" s="23"/>
      <c r="R1761" s="23"/>
      <c r="S1761" s="23">
        <v>1</v>
      </c>
      <c r="T1761" s="23" t="s">
        <v>14068</v>
      </c>
      <c r="U1761" s="23"/>
      <c r="V1761" s="23"/>
      <c r="W1761" s="204"/>
      <c r="X1761" s="23"/>
      <c r="Y1761" s="23"/>
      <c r="Z1761" s="165"/>
      <c r="AA1761" s="165"/>
    </row>
    <row r="1762" spans="1:27" ht="16.5" hidden="1">
      <c r="A1762" s="2">
        <f t="shared" si="0"/>
        <v>1759</v>
      </c>
      <c r="B1762" s="3" t="str">
        <f>VLOOKUP(D1762,DSKH!$A:$B,2,0)</f>
        <v>A-57</v>
      </c>
      <c r="C1762" s="23" t="s">
        <v>7401</v>
      </c>
      <c r="D1762" s="23" t="s">
        <v>171</v>
      </c>
      <c r="E1762" s="23" t="s">
        <v>29</v>
      </c>
      <c r="F1762" s="23">
        <v>308425506930</v>
      </c>
      <c r="G1762" s="23" t="s">
        <v>53</v>
      </c>
      <c r="H1762" s="203">
        <v>46125</v>
      </c>
      <c r="I1762" s="23" t="s">
        <v>28</v>
      </c>
      <c r="J1762" s="23" t="s">
        <v>29</v>
      </c>
      <c r="K1762" s="23" t="s">
        <v>47</v>
      </c>
      <c r="L1762" s="23"/>
      <c r="M1762" s="23" t="s">
        <v>14069</v>
      </c>
      <c r="N1762" s="23"/>
      <c r="O1762" s="23"/>
      <c r="P1762" s="23"/>
      <c r="Q1762" s="23"/>
      <c r="R1762" s="23"/>
      <c r="S1762" s="23">
        <v>1</v>
      </c>
      <c r="T1762" s="23" t="s">
        <v>14070</v>
      </c>
      <c r="U1762" s="23"/>
      <c r="V1762" s="23"/>
      <c r="W1762" s="204"/>
      <c r="X1762" s="23" t="s">
        <v>50</v>
      </c>
      <c r="Y1762" s="23"/>
      <c r="Z1762" s="165"/>
      <c r="AA1762" s="165"/>
    </row>
    <row r="1763" spans="1:27" ht="33" hidden="1">
      <c r="A1763" s="2">
        <f t="shared" si="0"/>
        <v>1760</v>
      </c>
      <c r="B1763" s="3" t="str">
        <f>VLOOKUP(D1763,DSKH!$A:$B,2,0)</f>
        <v>A-57</v>
      </c>
      <c r="C1763" s="23" t="s">
        <v>7401</v>
      </c>
      <c r="D1763" s="23" t="s">
        <v>171</v>
      </c>
      <c r="E1763" s="23" t="s">
        <v>29</v>
      </c>
      <c r="F1763" s="23">
        <v>308424927110</v>
      </c>
      <c r="G1763" s="23" t="s">
        <v>53</v>
      </c>
      <c r="H1763" s="203">
        <v>46125</v>
      </c>
      <c r="I1763" s="23" t="s">
        <v>28</v>
      </c>
      <c r="J1763" s="23" t="s">
        <v>29</v>
      </c>
      <c r="K1763" s="23" t="s">
        <v>47</v>
      </c>
      <c r="L1763" s="23"/>
      <c r="M1763" s="23" t="s">
        <v>14071</v>
      </c>
      <c r="N1763" s="23"/>
      <c r="O1763" s="23" t="s">
        <v>14072</v>
      </c>
      <c r="P1763" s="23">
        <v>1</v>
      </c>
      <c r="Q1763" s="23"/>
      <c r="R1763" s="23"/>
      <c r="S1763" s="23"/>
      <c r="T1763" s="23" t="s">
        <v>14073</v>
      </c>
      <c r="U1763" s="23" t="s">
        <v>14074</v>
      </c>
      <c r="V1763" s="23"/>
      <c r="W1763" s="204"/>
      <c r="X1763" s="23" t="s">
        <v>368</v>
      </c>
      <c r="Y1763" s="23"/>
      <c r="Z1763" s="165"/>
      <c r="AA1763" s="165"/>
    </row>
    <row r="1764" spans="1:27" ht="16.5" hidden="1">
      <c r="A1764" s="2">
        <f t="shared" si="0"/>
        <v>1761</v>
      </c>
      <c r="B1764" s="3" t="str">
        <f>VLOOKUP(D1764,DSKH!$A:$B,2,0)</f>
        <v>A-57</v>
      </c>
      <c r="C1764" s="23" t="s">
        <v>7401</v>
      </c>
      <c r="D1764" s="23" t="s">
        <v>171</v>
      </c>
      <c r="E1764" s="23" t="s">
        <v>29</v>
      </c>
      <c r="F1764" s="23">
        <v>308422770150</v>
      </c>
      <c r="G1764" s="23" t="s">
        <v>53</v>
      </c>
      <c r="H1764" s="203">
        <v>46125</v>
      </c>
      <c r="I1764" s="23" t="s">
        <v>28</v>
      </c>
      <c r="J1764" s="23" t="s">
        <v>29</v>
      </c>
      <c r="K1764" s="23" t="s">
        <v>47</v>
      </c>
      <c r="L1764" s="23"/>
      <c r="M1764" s="23" t="s">
        <v>14075</v>
      </c>
      <c r="N1764" s="23"/>
      <c r="O1764" s="23">
        <v>26019191</v>
      </c>
      <c r="P1764" s="23"/>
      <c r="Q1764" s="23"/>
      <c r="R1764" s="23">
        <v>1</v>
      </c>
      <c r="S1764" s="23"/>
      <c r="T1764" s="23" t="s">
        <v>13068</v>
      </c>
      <c r="U1764" s="23"/>
      <c r="V1764" s="23"/>
      <c r="W1764" s="204"/>
      <c r="X1764" s="23"/>
      <c r="Y1764" s="23"/>
      <c r="Z1764" s="165"/>
      <c r="AA1764" s="165"/>
    </row>
    <row r="1765" spans="1:27" ht="33" hidden="1">
      <c r="A1765" s="2">
        <f t="shared" si="0"/>
        <v>1762</v>
      </c>
      <c r="B1765" s="3" t="e">
        <f>VLOOKUP(D1765,DSKH!$A:$B,2,0)</f>
        <v>#N/A</v>
      </c>
      <c r="C1765" s="23" t="s">
        <v>7401</v>
      </c>
      <c r="D1765" s="23" t="s">
        <v>13497</v>
      </c>
      <c r="E1765" s="23" t="s">
        <v>57</v>
      </c>
      <c r="F1765" s="23">
        <v>108146489620</v>
      </c>
      <c r="G1765" s="23" t="s">
        <v>83</v>
      </c>
      <c r="H1765" s="203">
        <v>46126</v>
      </c>
      <c r="I1765" s="23" t="s">
        <v>28</v>
      </c>
      <c r="J1765" s="23" t="s">
        <v>36</v>
      </c>
      <c r="K1765" s="23" t="s">
        <v>59</v>
      </c>
      <c r="L1765" s="23" t="s">
        <v>512</v>
      </c>
      <c r="M1765" s="23" t="s">
        <v>14076</v>
      </c>
      <c r="N1765" s="23">
        <v>264951750</v>
      </c>
      <c r="O1765" s="23"/>
      <c r="P1765" s="23">
        <v>1</v>
      </c>
      <c r="Q1765" s="23"/>
      <c r="R1765" s="23"/>
      <c r="S1765" s="23"/>
      <c r="T1765" s="23" t="s">
        <v>14077</v>
      </c>
      <c r="U1765" s="23" t="s">
        <v>14078</v>
      </c>
      <c r="V1765" s="23" t="s">
        <v>14079</v>
      </c>
      <c r="W1765" s="204"/>
      <c r="X1765" s="23" t="s">
        <v>368</v>
      </c>
      <c r="Y1765" s="23" t="s">
        <v>14080</v>
      </c>
      <c r="Z1765" s="165"/>
      <c r="AA1765" s="165"/>
    </row>
    <row r="1766" spans="1:27" ht="16.5" hidden="1">
      <c r="A1766" s="2">
        <f t="shared" si="0"/>
        <v>1763</v>
      </c>
      <c r="B1766" s="3" t="str">
        <f>VLOOKUP(D1766,DSKH!$A:$B,2,0)</f>
        <v>A-324</v>
      </c>
      <c r="C1766" s="23" t="s">
        <v>7401</v>
      </c>
      <c r="D1766" s="23" t="s">
        <v>56</v>
      </c>
      <c r="E1766" s="23" t="s">
        <v>57</v>
      </c>
      <c r="F1766" s="23">
        <v>108148861110</v>
      </c>
      <c r="G1766" s="23" t="s">
        <v>83</v>
      </c>
      <c r="H1766" s="203">
        <v>46126</v>
      </c>
      <c r="I1766" s="23" t="s">
        <v>28</v>
      </c>
      <c r="J1766" s="23" t="s">
        <v>36</v>
      </c>
      <c r="K1766" s="23" t="s">
        <v>59</v>
      </c>
      <c r="L1766" s="23"/>
      <c r="M1766" s="23" t="s">
        <v>14081</v>
      </c>
      <c r="N1766" s="23">
        <v>870507787166</v>
      </c>
      <c r="O1766" s="23"/>
      <c r="P1766" s="23"/>
      <c r="Q1766" s="23"/>
      <c r="R1766" s="23"/>
      <c r="S1766" s="23">
        <v>1</v>
      </c>
      <c r="T1766" s="23" t="s">
        <v>14082</v>
      </c>
      <c r="U1766" s="23"/>
      <c r="V1766" s="23"/>
      <c r="W1766" s="204"/>
      <c r="X1766" s="23" t="s">
        <v>50</v>
      </c>
      <c r="Y1766" s="23"/>
      <c r="Z1766" s="165"/>
      <c r="AA1766" s="165"/>
    </row>
    <row r="1767" spans="1:27" ht="16.5" hidden="1">
      <c r="A1767" s="2">
        <f t="shared" si="0"/>
        <v>1764</v>
      </c>
      <c r="B1767" s="3" t="str">
        <f>VLOOKUP(D1767,DSKH!$A:$B,2,0)</f>
        <v>A-596</v>
      </c>
      <c r="C1767" s="23" t="s">
        <v>7401</v>
      </c>
      <c r="D1767" s="23" t="s">
        <v>197</v>
      </c>
      <c r="E1767" s="23" t="s">
        <v>57</v>
      </c>
      <c r="F1767" s="23">
        <v>108148202740</v>
      </c>
      <c r="G1767" s="23" t="s">
        <v>27</v>
      </c>
      <c r="H1767" s="203">
        <v>46126</v>
      </c>
      <c r="I1767" s="23" t="s">
        <v>28</v>
      </c>
      <c r="J1767" s="23" t="s">
        <v>36</v>
      </c>
      <c r="K1767" s="23" t="s">
        <v>30</v>
      </c>
      <c r="L1767" s="23"/>
      <c r="M1767" s="23" t="s">
        <v>14083</v>
      </c>
      <c r="N1767" s="23" t="s">
        <v>14084</v>
      </c>
      <c r="O1767" s="23"/>
      <c r="P1767" s="23"/>
      <c r="Q1767" s="23"/>
      <c r="R1767" s="23"/>
      <c r="S1767" s="23">
        <v>1</v>
      </c>
      <c r="T1767" s="23" t="s">
        <v>14085</v>
      </c>
      <c r="U1767" s="23"/>
      <c r="V1767" s="23"/>
      <c r="W1767" s="204"/>
      <c r="X1767" s="23" t="s">
        <v>38</v>
      </c>
      <c r="Y1767" s="23" t="s">
        <v>11892</v>
      </c>
      <c r="Z1767" s="165"/>
      <c r="AA1767" s="165"/>
    </row>
    <row r="1768" spans="1:27" ht="66" hidden="1">
      <c r="A1768" s="2">
        <f t="shared" si="0"/>
        <v>1765</v>
      </c>
      <c r="B1768" s="3" t="str">
        <f>VLOOKUP(D1768,DSKH!$A:$B,2,0)</f>
        <v>A-57</v>
      </c>
      <c r="C1768" s="23" t="s">
        <v>7401</v>
      </c>
      <c r="D1768" s="23" t="s">
        <v>171</v>
      </c>
      <c r="E1768" s="23" t="s">
        <v>29</v>
      </c>
      <c r="F1768" s="23">
        <v>308431771010</v>
      </c>
      <c r="G1768" s="23" t="s">
        <v>53</v>
      </c>
      <c r="H1768" s="203">
        <v>46126</v>
      </c>
      <c r="I1768" s="23" t="s">
        <v>28</v>
      </c>
      <c r="J1768" s="23" t="s">
        <v>29</v>
      </c>
      <c r="K1768" s="23" t="s">
        <v>47</v>
      </c>
      <c r="L1768" s="23"/>
      <c r="M1768" s="23" t="s">
        <v>14086</v>
      </c>
      <c r="N1768" s="23"/>
      <c r="O1768" s="23" t="s">
        <v>14087</v>
      </c>
      <c r="P1768" s="23">
        <v>1</v>
      </c>
      <c r="Q1768" s="23">
        <v>1</v>
      </c>
      <c r="R1768" s="23"/>
      <c r="S1768" s="23"/>
      <c r="T1768" s="23" t="s">
        <v>14088</v>
      </c>
      <c r="U1768" s="23" t="s">
        <v>14089</v>
      </c>
      <c r="V1768" s="23"/>
      <c r="W1768" s="204"/>
      <c r="X1768" s="23" t="s">
        <v>245</v>
      </c>
      <c r="Y1768" s="23"/>
      <c r="Z1768" s="165"/>
      <c r="AA1768" s="165"/>
    </row>
    <row r="1769" spans="1:27" ht="16.5" hidden="1">
      <c r="A1769" s="2">
        <f t="shared" si="0"/>
        <v>1766</v>
      </c>
      <c r="B1769" s="3" t="str">
        <f>VLOOKUP(D1769,DSKH!$A:$B,2,0)</f>
        <v>A-197</v>
      </c>
      <c r="C1769" s="23" t="s">
        <v>7401</v>
      </c>
      <c r="D1769" s="23" t="s">
        <v>173</v>
      </c>
      <c r="E1769" s="23" t="s">
        <v>29</v>
      </c>
      <c r="F1769" s="23">
        <v>308429409430</v>
      </c>
      <c r="G1769" s="23" t="s">
        <v>46</v>
      </c>
      <c r="H1769" s="203">
        <v>46126</v>
      </c>
      <c r="I1769" s="23" t="s">
        <v>28</v>
      </c>
      <c r="J1769" s="23" t="s">
        <v>29</v>
      </c>
      <c r="K1769" s="23" t="s">
        <v>47</v>
      </c>
      <c r="L1769" s="23"/>
      <c r="M1769" s="23" t="s">
        <v>14090</v>
      </c>
      <c r="N1769" s="23"/>
      <c r="O1769" s="23"/>
      <c r="P1769" s="23"/>
      <c r="Q1769" s="23"/>
      <c r="R1769" s="23"/>
      <c r="S1769" s="23">
        <v>1</v>
      </c>
      <c r="T1769" s="23"/>
      <c r="U1769" s="23"/>
      <c r="V1769" s="23"/>
      <c r="W1769" s="204"/>
      <c r="X1769" s="23"/>
      <c r="Y1769" s="23"/>
      <c r="Z1769" s="165"/>
      <c r="AA1769" s="165"/>
    </row>
    <row r="1770" spans="1:27" ht="16.5" hidden="1">
      <c r="A1770" s="2">
        <f t="shared" si="0"/>
        <v>1767</v>
      </c>
      <c r="B1770" s="3" t="str">
        <f>VLOOKUP(D1770,DSKH!$A:$B,2,0)</f>
        <v>A-197</v>
      </c>
      <c r="C1770" s="23" t="s">
        <v>7401</v>
      </c>
      <c r="D1770" s="23" t="s">
        <v>173</v>
      </c>
      <c r="E1770" s="23" t="s">
        <v>29</v>
      </c>
      <c r="F1770" s="23">
        <v>308430030000</v>
      </c>
      <c r="G1770" s="23" t="s">
        <v>46</v>
      </c>
      <c r="H1770" s="203">
        <v>46126</v>
      </c>
      <c r="I1770" s="23" t="s">
        <v>28</v>
      </c>
      <c r="J1770" s="23" t="s">
        <v>29</v>
      </c>
      <c r="K1770" s="23" t="s">
        <v>47</v>
      </c>
      <c r="L1770" s="23"/>
      <c r="M1770" s="23" t="s">
        <v>14091</v>
      </c>
      <c r="N1770" s="23"/>
      <c r="O1770" s="23"/>
      <c r="P1770" s="23"/>
      <c r="Q1770" s="23"/>
      <c r="R1770" s="23"/>
      <c r="S1770" s="23">
        <v>1</v>
      </c>
      <c r="T1770" s="23"/>
      <c r="U1770" s="23"/>
      <c r="V1770" s="23"/>
      <c r="W1770" s="204"/>
      <c r="X1770" s="23"/>
      <c r="Y1770" s="23"/>
      <c r="Z1770" s="165"/>
      <c r="AA1770" s="165"/>
    </row>
    <row r="1771" spans="1:27" ht="16.5" hidden="1">
      <c r="A1771" s="2">
        <f t="shared" si="0"/>
        <v>1768</v>
      </c>
      <c r="B1771" s="3" t="str">
        <f>VLOOKUP(D1771,DSKH!$A:$B,2,0)</f>
        <v>A-57</v>
      </c>
      <c r="C1771" s="23" t="s">
        <v>7401</v>
      </c>
      <c r="D1771" s="23" t="s">
        <v>171</v>
      </c>
      <c r="E1771" s="23" t="s">
        <v>29</v>
      </c>
      <c r="F1771" s="23">
        <v>308429274330</v>
      </c>
      <c r="G1771" s="23" t="s">
        <v>53</v>
      </c>
      <c r="H1771" s="203">
        <v>46126</v>
      </c>
      <c r="I1771" s="23" t="s">
        <v>28</v>
      </c>
      <c r="J1771" s="23" t="s">
        <v>29</v>
      </c>
      <c r="K1771" s="23" t="s">
        <v>47</v>
      </c>
      <c r="L1771" s="23"/>
      <c r="M1771" s="23" t="s">
        <v>14092</v>
      </c>
      <c r="N1771" s="23"/>
      <c r="O1771" s="232" t="s">
        <v>14093</v>
      </c>
      <c r="P1771" s="232">
        <v>1</v>
      </c>
      <c r="Q1771" s="23"/>
      <c r="R1771" s="23"/>
      <c r="S1771" s="23"/>
      <c r="T1771" s="232" t="s">
        <v>14094</v>
      </c>
      <c r="U1771" s="232" t="s">
        <v>14095</v>
      </c>
      <c r="V1771" s="23"/>
      <c r="W1771" s="204"/>
      <c r="X1771" s="232" t="s">
        <v>332</v>
      </c>
      <c r="Y1771" s="232" t="s">
        <v>241</v>
      </c>
      <c r="Z1771" s="165"/>
      <c r="AA1771" s="165"/>
    </row>
    <row r="1772" spans="1:27" ht="16.5" hidden="1">
      <c r="A1772" s="2">
        <f t="shared" si="0"/>
        <v>1769</v>
      </c>
      <c r="B1772" s="3" t="str">
        <f>VLOOKUP(D1772,DSKH!$A:$B,2,0)</f>
        <v>A-57</v>
      </c>
      <c r="C1772" s="23" t="s">
        <v>7401</v>
      </c>
      <c r="D1772" s="23" t="s">
        <v>171</v>
      </c>
      <c r="E1772" s="23" t="s">
        <v>29</v>
      </c>
      <c r="F1772" s="23">
        <v>308429457140</v>
      </c>
      <c r="G1772" s="23" t="s">
        <v>86</v>
      </c>
      <c r="H1772" s="203">
        <v>46126</v>
      </c>
      <c r="I1772" s="23" t="s">
        <v>28</v>
      </c>
      <c r="J1772" s="23" t="s">
        <v>37</v>
      </c>
      <c r="K1772" s="23" t="s">
        <v>47</v>
      </c>
      <c r="L1772" s="23"/>
      <c r="M1772" s="23" t="s">
        <v>14096</v>
      </c>
      <c r="N1772" s="23"/>
      <c r="O1772" s="223"/>
      <c r="P1772" s="223"/>
      <c r="Q1772" s="23"/>
      <c r="R1772" s="23"/>
      <c r="S1772" s="23"/>
      <c r="T1772" s="223"/>
      <c r="U1772" s="223"/>
      <c r="V1772" s="23"/>
      <c r="W1772" s="204"/>
      <c r="X1772" s="223"/>
      <c r="Y1772" s="223"/>
      <c r="Z1772" s="165"/>
      <c r="AA1772" s="165"/>
    </row>
    <row r="1773" spans="1:27" ht="33" hidden="1">
      <c r="A1773" s="2">
        <f t="shared" si="0"/>
        <v>1770</v>
      </c>
      <c r="B1773" s="3" t="str">
        <f>VLOOKUP(D1773,DSKH!$A:$B,2,0)</f>
        <v>A-144</v>
      </c>
      <c r="C1773" s="23" t="s">
        <v>238</v>
      </c>
      <c r="D1773" s="23" t="s">
        <v>181</v>
      </c>
      <c r="E1773" s="23" t="s">
        <v>57</v>
      </c>
      <c r="F1773" s="23">
        <v>108142244340</v>
      </c>
      <c r="G1773" s="23" t="s">
        <v>27</v>
      </c>
      <c r="H1773" s="203">
        <v>46124</v>
      </c>
      <c r="I1773" s="23" t="s">
        <v>28</v>
      </c>
      <c r="J1773" s="23" t="s">
        <v>240</v>
      </c>
      <c r="K1773" s="23" t="s">
        <v>54</v>
      </c>
      <c r="L1773" s="23"/>
      <c r="M1773" s="23" t="s">
        <v>14097</v>
      </c>
      <c r="N1773" s="23" t="s">
        <v>14098</v>
      </c>
      <c r="O1773" s="23"/>
      <c r="P1773" s="23"/>
      <c r="Q1773" s="232">
        <v>1</v>
      </c>
      <c r="R1773" s="23"/>
      <c r="S1773" s="23"/>
      <c r="T1773" s="23"/>
      <c r="U1773" s="232" t="s">
        <v>14099</v>
      </c>
      <c r="V1773" s="23"/>
      <c r="W1773" s="204"/>
      <c r="X1773" s="232" t="s">
        <v>115</v>
      </c>
      <c r="Y1773" s="232" t="s">
        <v>198</v>
      </c>
      <c r="Z1773" s="165"/>
      <c r="AA1773" s="165"/>
    </row>
    <row r="1774" spans="1:27" ht="33" hidden="1">
      <c r="A1774" s="2">
        <f t="shared" si="0"/>
        <v>1771</v>
      </c>
      <c r="B1774" s="3" t="str">
        <f>VLOOKUP(D1774,DSKH!$A:$B,2,0)</f>
        <v>A-144</v>
      </c>
      <c r="C1774" s="23" t="s">
        <v>238</v>
      </c>
      <c r="D1774" s="23" t="s">
        <v>181</v>
      </c>
      <c r="E1774" s="23" t="s">
        <v>57</v>
      </c>
      <c r="F1774" s="23">
        <v>108142212840</v>
      </c>
      <c r="G1774" s="23" t="s">
        <v>27</v>
      </c>
      <c r="H1774" s="203">
        <v>46124</v>
      </c>
      <c r="I1774" s="23" t="s">
        <v>28</v>
      </c>
      <c r="J1774" s="23" t="s">
        <v>240</v>
      </c>
      <c r="K1774" s="23" t="s">
        <v>54</v>
      </c>
      <c r="L1774" s="23"/>
      <c r="M1774" s="23" t="s">
        <v>14100</v>
      </c>
      <c r="N1774" s="23" t="s">
        <v>14101</v>
      </c>
      <c r="O1774" s="23"/>
      <c r="P1774" s="23"/>
      <c r="Q1774" s="223"/>
      <c r="R1774" s="23"/>
      <c r="S1774" s="23"/>
      <c r="T1774" s="23"/>
      <c r="U1774" s="223"/>
      <c r="V1774" s="23"/>
      <c r="W1774" s="204"/>
      <c r="X1774" s="223"/>
      <c r="Y1774" s="223"/>
      <c r="Z1774" s="165"/>
      <c r="AA1774" s="165"/>
    </row>
    <row r="1775" spans="1:27" ht="33" hidden="1">
      <c r="A1775" s="2">
        <f t="shared" si="0"/>
        <v>1772</v>
      </c>
      <c r="B1775" s="3" t="str">
        <f>VLOOKUP(D1775,DSKH!$A:$B,2,0)</f>
        <v>A-144</v>
      </c>
      <c r="C1775" s="23" t="s">
        <v>238</v>
      </c>
      <c r="D1775" s="23" t="s">
        <v>181</v>
      </c>
      <c r="E1775" s="23" t="s">
        <v>57</v>
      </c>
      <c r="F1775" s="23">
        <v>108142207350</v>
      </c>
      <c r="G1775" s="23" t="s">
        <v>27</v>
      </c>
      <c r="H1775" s="203">
        <v>46124</v>
      </c>
      <c r="I1775" s="23" t="s">
        <v>28</v>
      </c>
      <c r="J1775" s="23" t="s">
        <v>240</v>
      </c>
      <c r="K1775" s="23" t="s">
        <v>54</v>
      </c>
      <c r="L1775" s="23"/>
      <c r="M1775" s="23" t="s">
        <v>14102</v>
      </c>
      <c r="N1775" s="23" t="s">
        <v>14103</v>
      </c>
      <c r="O1775" s="23"/>
      <c r="P1775" s="23"/>
      <c r="Q1775" s="232">
        <v>1</v>
      </c>
      <c r="R1775" s="23"/>
      <c r="S1775" s="23"/>
      <c r="T1775" s="23"/>
      <c r="U1775" s="232" t="s">
        <v>14104</v>
      </c>
      <c r="V1775" s="23"/>
      <c r="W1775" s="204"/>
      <c r="X1775" s="232" t="s">
        <v>115</v>
      </c>
      <c r="Y1775" s="232" t="s">
        <v>198</v>
      </c>
      <c r="Z1775" s="165"/>
      <c r="AA1775" s="165"/>
    </row>
    <row r="1776" spans="1:27" ht="16.5" hidden="1">
      <c r="A1776" s="2">
        <f t="shared" si="0"/>
        <v>1773</v>
      </c>
      <c r="B1776" s="3" t="str">
        <f>VLOOKUP(D1776,DSKH!$A:$B,2,0)</f>
        <v>A-144</v>
      </c>
      <c r="C1776" s="23" t="s">
        <v>238</v>
      </c>
      <c r="D1776" s="23" t="s">
        <v>181</v>
      </c>
      <c r="E1776" s="23" t="s">
        <v>57</v>
      </c>
      <c r="F1776" s="23">
        <v>108142206210</v>
      </c>
      <c r="G1776" s="23" t="s">
        <v>27</v>
      </c>
      <c r="H1776" s="203">
        <v>46124</v>
      </c>
      <c r="I1776" s="23" t="s">
        <v>28</v>
      </c>
      <c r="J1776" s="23" t="s">
        <v>240</v>
      </c>
      <c r="K1776" s="23" t="s">
        <v>54</v>
      </c>
      <c r="L1776" s="23"/>
      <c r="M1776" s="23" t="s">
        <v>14105</v>
      </c>
      <c r="N1776" s="23" t="s">
        <v>14106</v>
      </c>
      <c r="O1776" s="23"/>
      <c r="P1776" s="23"/>
      <c r="Q1776" s="223"/>
      <c r="R1776" s="23"/>
      <c r="S1776" s="23"/>
      <c r="T1776" s="23"/>
      <c r="U1776" s="223"/>
      <c r="V1776" s="23"/>
      <c r="W1776" s="204"/>
      <c r="X1776" s="223"/>
      <c r="Y1776" s="223"/>
      <c r="Z1776" s="165"/>
      <c r="AA1776" s="165"/>
    </row>
    <row r="1777" spans="1:27" ht="33" hidden="1">
      <c r="A1777" s="2">
        <f t="shared" si="0"/>
        <v>1774</v>
      </c>
      <c r="B1777" s="3" t="str">
        <f>VLOOKUP(D1777,DSKH!$A:$B,2,0)</f>
        <v>A-144</v>
      </c>
      <c r="C1777" s="23" t="s">
        <v>238</v>
      </c>
      <c r="D1777" s="23" t="s">
        <v>181</v>
      </c>
      <c r="E1777" s="23" t="s">
        <v>57</v>
      </c>
      <c r="F1777" s="23">
        <v>108140107830</v>
      </c>
      <c r="G1777" s="23" t="s">
        <v>27</v>
      </c>
      <c r="H1777" s="203">
        <v>46122</v>
      </c>
      <c r="I1777" s="23" t="s">
        <v>28</v>
      </c>
      <c r="J1777" s="23" t="s">
        <v>240</v>
      </c>
      <c r="K1777" s="23" t="s">
        <v>54</v>
      </c>
      <c r="L1777" s="23"/>
      <c r="M1777" s="23" t="s">
        <v>14107</v>
      </c>
      <c r="N1777" s="23" t="s">
        <v>14108</v>
      </c>
      <c r="O1777" s="23"/>
      <c r="P1777" s="23"/>
      <c r="Q1777" s="232">
        <v>1</v>
      </c>
      <c r="R1777" s="23"/>
      <c r="S1777" s="23"/>
      <c r="T1777" s="23"/>
      <c r="U1777" s="232" t="s">
        <v>14109</v>
      </c>
      <c r="V1777" s="23"/>
      <c r="W1777" s="204"/>
      <c r="X1777" s="232" t="s">
        <v>115</v>
      </c>
      <c r="Y1777" s="232" t="s">
        <v>198</v>
      </c>
      <c r="Z1777" s="165"/>
      <c r="AA1777" s="165"/>
    </row>
    <row r="1778" spans="1:27" ht="33" hidden="1">
      <c r="A1778" s="2">
        <f t="shared" si="0"/>
        <v>1775</v>
      </c>
      <c r="B1778" s="3" t="str">
        <f>VLOOKUP(D1778,DSKH!$A:$B,2,0)</f>
        <v>A-144</v>
      </c>
      <c r="C1778" s="23" t="s">
        <v>238</v>
      </c>
      <c r="D1778" s="23" t="s">
        <v>181</v>
      </c>
      <c r="E1778" s="23" t="s">
        <v>57</v>
      </c>
      <c r="F1778" s="23">
        <v>108140093940</v>
      </c>
      <c r="G1778" s="23" t="s">
        <v>32</v>
      </c>
      <c r="H1778" s="203">
        <v>46122</v>
      </c>
      <c r="I1778" s="23" t="s">
        <v>28</v>
      </c>
      <c r="J1778" s="23" t="s">
        <v>240</v>
      </c>
      <c r="K1778" s="23" t="s">
        <v>54</v>
      </c>
      <c r="L1778" s="23"/>
      <c r="M1778" s="23" t="s">
        <v>14107</v>
      </c>
      <c r="N1778" s="23" t="s">
        <v>14110</v>
      </c>
      <c r="O1778" s="23"/>
      <c r="P1778" s="23"/>
      <c r="Q1778" s="230"/>
      <c r="R1778" s="23"/>
      <c r="S1778" s="23"/>
      <c r="T1778" s="23"/>
      <c r="U1778" s="230"/>
      <c r="V1778" s="23"/>
      <c r="W1778" s="204"/>
      <c r="X1778" s="230"/>
      <c r="Y1778" s="230"/>
      <c r="Z1778" s="165"/>
      <c r="AA1778" s="165"/>
    </row>
    <row r="1779" spans="1:27" ht="33" hidden="1">
      <c r="A1779" s="2">
        <f t="shared" si="0"/>
        <v>1776</v>
      </c>
      <c r="B1779" s="3" t="str">
        <f>VLOOKUP(D1779,DSKH!$A:$B,2,0)</f>
        <v>A-144</v>
      </c>
      <c r="C1779" s="23" t="s">
        <v>238</v>
      </c>
      <c r="D1779" s="23" t="s">
        <v>181</v>
      </c>
      <c r="E1779" s="23" t="s">
        <v>57</v>
      </c>
      <c r="F1779" s="23">
        <v>108140082630</v>
      </c>
      <c r="G1779" s="23" t="s">
        <v>27</v>
      </c>
      <c r="H1779" s="203">
        <v>46122</v>
      </c>
      <c r="I1779" s="23" t="s">
        <v>28</v>
      </c>
      <c r="J1779" s="23" t="s">
        <v>240</v>
      </c>
      <c r="K1779" s="23" t="s">
        <v>54</v>
      </c>
      <c r="L1779" s="23"/>
      <c r="M1779" s="23" t="s">
        <v>14111</v>
      </c>
      <c r="N1779" s="23" t="s">
        <v>14112</v>
      </c>
      <c r="O1779" s="23"/>
      <c r="P1779" s="23"/>
      <c r="Q1779" s="223"/>
      <c r="R1779" s="23"/>
      <c r="S1779" s="23"/>
      <c r="T1779" s="23"/>
      <c r="U1779" s="223"/>
      <c r="V1779" s="23"/>
      <c r="W1779" s="204"/>
      <c r="X1779" s="223"/>
      <c r="Y1779" s="223"/>
      <c r="Z1779" s="165"/>
      <c r="AA1779" s="165"/>
    </row>
    <row r="1780" spans="1:27" ht="33" hidden="1">
      <c r="A1780" s="2">
        <f t="shared" si="0"/>
        <v>1777</v>
      </c>
      <c r="B1780" s="3" t="str">
        <f>VLOOKUP(D1780,DSKH!$A:$B,2,0)</f>
        <v>A-144</v>
      </c>
      <c r="C1780" s="23" t="s">
        <v>238</v>
      </c>
      <c r="D1780" s="23" t="s">
        <v>181</v>
      </c>
      <c r="E1780" s="23" t="s">
        <v>57</v>
      </c>
      <c r="F1780" s="23">
        <v>108140008320</v>
      </c>
      <c r="G1780" s="23" t="s">
        <v>27</v>
      </c>
      <c r="H1780" s="203">
        <v>46122</v>
      </c>
      <c r="I1780" s="23" t="s">
        <v>28</v>
      </c>
      <c r="J1780" s="23" t="s">
        <v>240</v>
      </c>
      <c r="K1780" s="23" t="s">
        <v>54</v>
      </c>
      <c r="L1780" s="23"/>
      <c r="M1780" s="23" t="s">
        <v>14113</v>
      </c>
      <c r="N1780" s="23" t="s">
        <v>14114</v>
      </c>
      <c r="O1780" s="23"/>
      <c r="P1780" s="23"/>
      <c r="Q1780" s="23">
        <v>1</v>
      </c>
      <c r="R1780" s="23"/>
      <c r="S1780" s="23"/>
      <c r="T1780" s="23"/>
      <c r="U1780" s="23" t="s">
        <v>14115</v>
      </c>
      <c r="V1780" s="23"/>
      <c r="W1780" s="204"/>
      <c r="X1780" s="23" t="s">
        <v>115</v>
      </c>
      <c r="Y1780" s="23"/>
      <c r="Z1780" s="165"/>
      <c r="AA1780" s="165"/>
    </row>
    <row r="1781" spans="1:27" ht="33" hidden="1">
      <c r="A1781" s="2">
        <f t="shared" si="0"/>
        <v>1778</v>
      </c>
      <c r="B1781" s="3" t="str">
        <f>VLOOKUP(D1781,DSKH!$A:$B,2,0)</f>
        <v>A-144</v>
      </c>
      <c r="C1781" s="23" t="s">
        <v>238</v>
      </c>
      <c r="D1781" s="23" t="s">
        <v>181</v>
      </c>
      <c r="E1781" s="23" t="s">
        <v>57</v>
      </c>
      <c r="F1781" s="23">
        <v>108139935040</v>
      </c>
      <c r="G1781" s="23" t="s">
        <v>27</v>
      </c>
      <c r="H1781" s="203">
        <v>46122</v>
      </c>
      <c r="I1781" s="23" t="s">
        <v>28</v>
      </c>
      <c r="J1781" s="23" t="s">
        <v>240</v>
      </c>
      <c r="K1781" s="23" t="s">
        <v>54</v>
      </c>
      <c r="L1781" s="23"/>
      <c r="M1781" s="23" t="s">
        <v>14116</v>
      </c>
      <c r="N1781" s="23" t="s">
        <v>14117</v>
      </c>
      <c r="O1781" s="23"/>
      <c r="P1781" s="23"/>
      <c r="Q1781" s="232">
        <v>1</v>
      </c>
      <c r="R1781" s="23"/>
      <c r="S1781" s="23"/>
      <c r="T1781" s="23"/>
      <c r="U1781" s="232" t="s">
        <v>14118</v>
      </c>
      <c r="V1781" s="23"/>
      <c r="W1781" s="204"/>
      <c r="X1781" s="232" t="s">
        <v>115</v>
      </c>
      <c r="Y1781" s="232" t="s">
        <v>198</v>
      </c>
      <c r="Z1781" s="165"/>
      <c r="AA1781" s="165"/>
    </row>
    <row r="1782" spans="1:27" ht="33" hidden="1">
      <c r="A1782" s="2">
        <f t="shared" si="0"/>
        <v>1779</v>
      </c>
      <c r="B1782" s="3" t="str">
        <f>VLOOKUP(D1782,DSKH!$A:$B,2,0)</f>
        <v>A-144</v>
      </c>
      <c r="C1782" s="23" t="s">
        <v>238</v>
      </c>
      <c r="D1782" s="23" t="s">
        <v>181</v>
      </c>
      <c r="E1782" s="23" t="s">
        <v>57</v>
      </c>
      <c r="F1782" s="23">
        <v>108139802520</v>
      </c>
      <c r="G1782" s="23" t="s">
        <v>32</v>
      </c>
      <c r="H1782" s="203">
        <v>46122</v>
      </c>
      <c r="I1782" s="23" t="s">
        <v>28</v>
      </c>
      <c r="J1782" s="23" t="s">
        <v>240</v>
      </c>
      <c r="K1782" s="23" t="s">
        <v>54</v>
      </c>
      <c r="L1782" s="23"/>
      <c r="M1782" s="23" t="s">
        <v>14119</v>
      </c>
      <c r="N1782" s="23" t="s">
        <v>14120</v>
      </c>
      <c r="O1782" s="23"/>
      <c r="P1782" s="23"/>
      <c r="Q1782" s="230"/>
      <c r="R1782" s="23"/>
      <c r="S1782" s="23"/>
      <c r="T1782" s="23"/>
      <c r="U1782" s="230"/>
      <c r="V1782" s="23"/>
      <c r="W1782" s="204"/>
      <c r="X1782" s="230"/>
      <c r="Y1782" s="230"/>
      <c r="Z1782" s="165"/>
      <c r="AA1782" s="165"/>
    </row>
    <row r="1783" spans="1:27" ht="33" hidden="1">
      <c r="A1783" s="2">
        <f t="shared" si="0"/>
        <v>1780</v>
      </c>
      <c r="B1783" s="3" t="str">
        <f>VLOOKUP(D1783,DSKH!$A:$B,2,0)</f>
        <v>A-144</v>
      </c>
      <c r="C1783" s="23" t="s">
        <v>238</v>
      </c>
      <c r="D1783" s="23" t="s">
        <v>181</v>
      </c>
      <c r="E1783" s="23" t="s">
        <v>57</v>
      </c>
      <c r="F1783" s="23">
        <v>108139767520</v>
      </c>
      <c r="G1783" s="23" t="s">
        <v>27</v>
      </c>
      <c r="H1783" s="203">
        <v>46122</v>
      </c>
      <c r="I1783" s="23" t="s">
        <v>28</v>
      </c>
      <c r="J1783" s="23" t="s">
        <v>240</v>
      </c>
      <c r="K1783" s="23" t="s">
        <v>54</v>
      </c>
      <c r="L1783" s="23"/>
      <c r="M1783" s="23" t="s">
        <v>14119</v>
      </c>
      <c r="N1783" s="23" t="s">
        <v>14121</v>
      </c>
      <c r="O1783" s="23"/>
      <c r="P1783" s="23"/>
      <c r="Q1783" s="223"/>
      <c r="R1783" s="23"/>
      <c r="S1783" s="23"/>
      <c r="T1783" s="23"/>
      <c r="U1783" s="223"/>
      <c r="V1783" s="23"/>
      <c r="W1783" s="204"/>
      <c r="X1783" s="223"/>
      <c r="Y1783" s="223"/>
      <c r="Z1783" s="165"/>
      <c r="AA1783" s="165"/>
    </row>
    <row r="1784" spans="1:27" ht="16.5" hidden="1">
      <c r="A1784" s="2">
        <f t="shared" si="0"/>
        <v>1781</v>
      </c>
      <c r="B1784" s="3" t="str">
        <f>VLOOKUP(D1784,DSKH!$A:$B,2,0)</f>
        <v>A-144</v>
      </c>
      <c r="C1784" s="23" t="s">
        <v>238</v>
      </c>
      <c r="D1784" s="23" t="s">
        <v>181</v>
      </c>
      <c r="E1784" s="23" t="s">
        <v>57</v>
      </c>
      <c r="F1784" s="23">
        <v>108138474030</v>
      </c>
      <c r="G1784" s="23" t="s">
        <v>27</v>
      </c>
      <c r="H1784" s="203">
        <v>46122</v>
      </c>
      <c r="I1784" s="23" t="s">
        <v>28</v>
      </c>
      <c r="J1784" s="23" t="s">
        <v>240</v>
      </c>
      <c r="K1784" s="23" t="s">
        <v>54</v>
      </c>
      <c r="L1784" s="23"/>
      <c r="M1784" s="23" t="s">
        <v>14122</v>
      </c>
      <c r="N1784" s="23" t="s">
        <v>14123</v>
      </c>
      <c r="O1784" s="23"/>
      <c r="P1784" s="23"/>
      <c r="Q1784" s="23"/>
      <c r="R1784" s="23">
        <v>1</v>
      </c>
      <c r="S1784" s="23"/>
      <c r="T1784" s="23" t="s">
        <v>14124</v>
      </c>
      <c r="U1784" s="23"/>
      <c r="V1784" s="23"/>
      <c r="W1784" s="204"/>
      <c r="X1784" s="23" t="s">
        <v>14125</v>
      </c>
      <c r="Y1784" s="23"/>
      <c r="Z1784" s="165"/>
      <c r="AA1784" s="165"/>
    </row>
    <row r="1785" spans="1:27" ht="33" hidden="1">
      <c r="A1785" s="2">
        <f t="shared" si="0"/>
        <v>1782</v>
      </c>
      <c r="B1785" s="3" t="str">
        <f>VLOOKUP(D1785,DSKH!$A:$B,2,0)</f>
        <v>A-144</v>
      </c>
      <c r="C1785" s="23" t="s">
        <v>238</v>
      </c>
      <c r="D1785" s="23" t="s">
        <v>181</v>
      </c>
      <c r="E1785" s="23" t="s">
        <v>57</v>
      </c>
      <c r="F1785" s="23">
        <v>108137967930</v>
      </c>
      <c r="G1785" s="23" t="s">
        <v>27</v>
      </c>
      <c r="H1785" s="203">
        <v>46122</v>
      </c>
      <c r="I1785" s="23" t="s">
        <v>28</v>
      </c>
      <c r="J1785" s="23" t="s">
        <v>240</v>
      </c>
      <c r="K1785" s="23" t="s">
        <v>54</v>
      </c>
      <c r="L1785" s="23"/>
      <c r="M1785" s="23">
        <v>9050019705</v>
      </c>
      <c r="N1785" s="23" t="s">
        <v>14126</v>
      </c>
      <c r="O1785" s="23"/>
      <c r="P1785" s="23"/>
      <c r="Q1785" s="23"/>
      <c r="R1785" s="23">
        <v>1</v>
      </c>
      <c r="S1785" s="23"/>
      <c r="T1785" s="23" t="s">
        <v>435</v>
      </c>
      <c r="U1785" s="23"/>
      <c r="V1785" s="23"/>
      <c r="W1785" s="204"/>
      <c r="X1785" s="23" t="s">
        <v>115</v>
      </c>
      <c r="Y1785" s="23"/>
      <c r="Z1785" s="165"/>
      <c r="AA1785" s="165"/>
    </row>
    <row r="1786" spans="1:27" ht="33" hidden="1">
      <c r="A1786" s="2">
        <f t="shared" si="0"/>
        <v>1783</v>
      </c>
      <c r="B1786" s="3" t="str">
        <f>VLOOKUP(D1786,DSKH!$A:$B,2,0)</f>
        <v>A-144</v>
      </c>
      <c r="C1786" s="23" t="s">
        <v>238</v>
      </c>
      <c r="D1786" s="23" t="s">
        <v>181</v>
      </c>
      <c r="E1786" s="23" t="s">
        <v>57</v>
      </c>
      <c r="F1786" s="23">
        <v>108130126310</v>
      </c>
      <c r="G1786" s="23" t="s">
        <v>27</v>
      </c>
      <c r="H1786" s="203">
        <v>46120</v>
      </c>
      <c r="I1786" s="23" t="s">
        <v>28</v>
      </c>
      <c r="J1786" s="23" t="s">
        <v>240</v>
      </c>
      <c r="K1786" s="23" t="s">
        <v>54</v>
      </c>
      <c r="L1786" s="23"/>
      <c r="M1786" s="23" t="s">
        <v>14127</v>
      </c>
      <c r="N1786" s="23" t="s">
        <v>14128</v>
      </c>
      <c r="O1786" s="23"/>
      <c r="P1786" s="23"/>
      <c r="Q1786" s="232">
        <v>1</v>
      </c>
      <c r="R1786" s="23"/>
      <c r="S1786" s="23"/>
      <c r="T1786" s="23"/>
      <c r="U1786" s="232" t="s">
        <v>14129</v>
      </c>
      <c r="V1786" s="23"/>
      <c r="W1786" s="204"/>
      <c r="X1786" s="232" t="s">
        <v>115</v>
      </c>
      <c r="Y1786" s="232" t="s">
        <v>198</v>
      </c>
      <c r="Z1786" s="165"/>
      <c r="AA1786" s="165"/>
    </row>
    <row r="1787" spans="1:27" ht="16.5" hidden="1">
      <c r="A1787" s="2">
        <f t="shared" si="0"/>
        <v>1784</v>
      </c>
      <c r="B1787" s="3" t="str">
        <f>VLOOKUP(D1787,DSKH!$A:$B,2,0)</f>
        <v>A-144</v>
      </c>
      <c r="C1787" s="23" t="s">
        <v>238</v>
      </c>
      <c r="D1787" s="23" t="s">
        <v>181</v>
      </c>
      <c r="E1787" s="23" t="s">
        <v>57</v>
      </c>
      <c r="F1787" s="23">
        <v>108130082430</v>
      </c>
      <c r="G1787" s="23" t="s">
        <v>27</v>
      </c>
      <c r="H1787" s="203">
        <v>46120</v>
      </c>
      <c r="I1787" s="23" t="s">
        <v>28</v>
      </c>
      <c r="J1787" s="23" t="s">
        <v>240</v>
      </c>
      <c r="K1787" s="23" t="s">
        <v>54</v>
      </c>
      <c r="L1787" s="23"/>
      <c r="M1787" s="23" t="s">
        <v>14130</v>
      </c>
      <c r="N1787" s="23" t="s">
        <v>14131</v>
      </c>
      <c r="O1787" s="23"/>
      <c r="P1787" s="23"/>
      <c r="Q1787" s="223"/>
      <c r="R1787" s="23"/>
      <c r="S1787" s="23"/>
      <c r="T1787" s="23"/>
      <c r="U1787" s="223"/>
      <c r="V1787" s="23"/>
      <c r="W1787" s="204"/>
      <c r="X1787" s="223"/>
      <c r="Y1787" s="223"/>
      <c r="Z1787" s="165"/>
      <c r="AA1787" s="165"/>
    </row>
    <row r="1788" spans="1:27" ht="33" hidden="1">
      <c r="A1788" s="2">
        <f t="shared" si="0"/>
        <v>1785</v>
      </c>
      <c r="B1788" s="3" t="str">
        <f>VLOOKUP(D1788,DSKH!$A:$B,2,0)</f>
        <v>A-144</v>
      </c>
      <c r="C1788" s="23" t="s">
        <v>238</v>
      </c>
      <c r="D1788" s="23" t="s">
        <v>181</v>
      </c>
      <c r="E1788" s="23" t="s">
        <v>57</v>
      </c>
      <c r="F1788" s="23">
        <v>108129537720</v>
      </c>
      <c r="G1788" s="23" t="s">
        <v>27</v>
      </c>
      <c r="H1788" s="203">
        <v>46120</v>
      </c>
      <c r="I1788" s="23" t="s">
        <v>28</v>
      </c>
      <c r="J1788" s="23" t="s">
        <v>240</v>
      </c>
      <c r="K1788" s="23" t="s">
        <v>54</v>
      </c>
      <c r="L1788" s="23"/>
      <c r="M1788" s="23" t="s">
        <v>14132</v>
      </c>
      <c r="N1788" s="23" t="s">
        <v>14133</v>
      </c>
      <c r="O1788" s="23"/>
      <c r="P1788" s="23"/>
      <c r="Q1788" s="232">
        <v>1</v>
      </c>
      <c r="R1788" s="23"/>
      <c r="S1788" s="23"/>
      <c r="T1788" s="23"/>
      <c r="U1788" s="232" t="s">
        <v>14134</v>
      </c>
      <c r="V1788" s="23"/>
      <c r="W1788" s="204"/>
      <c r="X1788" s="232" t="s">
        <v>115</v>
      </c>
      <c r="Y1788" s="232" t="s">
        <v>198</v>
      </c>
      <c r="Z1788" s="165"/>
      <c r="AA1788" s="165"/>
    </row>
    <row r="1789" spans="1:27" ht="33" hidden="1">
      <c r="A1789" s="2">
        <f t="shared" si="0"/>
        <v>1786</v>
      </c>
      <c r="B1789" s="3" t="str">
        <f>VLOOKUP(D1789,DSKH!$A:$B,2,0)</f>
        <v>A-144</v>
      </c>
      <c r="C1789" s="23" t="s">
        <v>238</v>
      </c>
      <c r="D1789" s="23" t="s">
        <v>181</v>
      </c>
      <c r="E1789" s="23" t="s">
        <v>57</v>
      </c>
      <c r="F1789" s="23">
        <v>108129503310</v>
      </c>
      <c r="G1789" s="23" t="s">
        <v>27</v>
      </c>
      <c r="H1789" s="203">
        <v>46120</v>
      </c>
      <c r="I1789" s="23" t="s">
        <v>28</v>
      </c>
      <c r="J1789" s="23" t="s">
        <v>240</v>
      </c>
      <c r="K1789" s="23" t="s">
        <v>54</v>
      </c>
      <c r="L1789" s="23"/>
      <c r="M1789" s="23" t="s">
        <v>14135</v>
      </c>
      <c r="N1789" s="23" t="s">
        <v>14136</v>
      </c>
      <c r="O1789" s="23"/>
      <c r="P1789" s="23"/>
      <c r="Q1789" s="223"/>
      <c r="R1789" s="23"/>
      <c r="S1789" s="23"/>
      <c r="T1789" s="23"/>
      <c r="U1789" s="223"/>
      <c r="V1789" s="23"/>
      <c r="W1789" s="204"/>
      <c r="X1789" s="223"/>
      <c r="Y1789" s="223"/>
      <c r="Z1789" s="165"/>
      <c r="AA1789" s="165"/>
    </row>
    <row r="1790" spans="1:27" ht="33" hidden="1">
      <c r="A1790" s="2">
        <f t="shared" si="0"/>
        <v>1787</v>
      </c>
      <c r="B1790" s="3" t="str">
        <f>VLOOKUP(D1790,DSKH!$A:$B,2,0)</f>
        <v>A-144</v>
      </c>
      <c r="C1790" s="23" t="s">
        <v>238</v>
      </c>
      <c r="D1790" s="23" t="s">
        <v>181</v>
      </c>
      <c r="E1790" s="23" t="s">
        <v>57</v>
      </c>
      <c r="F1790" s="23">
        <v>108128213320</v>
      </c>
      <c r="G1790" s="23" t="s">
        <v>27</v>
      </c>
      <c r="H1790" s="203">
        <v>46119</v>
      </c>
      <c r="I1790" s="23" t="s">
        <v>28</v>
      </c>
      <c r="J1790" s="23" t="s">
        <v>240</v>
      </c>
      <c r="K1790" s="23" t="s">
        <v>54</v>
      </c>
      <c r="L1790" s="23"/>
      <c r="M1790" s="23" t="s">
        <v>14137</v>
      </c>
      <c r="N1790" s="23" t="s">
        <v>14138</v>
      </c>
      <c r="O1790" s="23"/>
      <c r="P1790" s="23"/>
      <c r="Q1790" s="232">
        <v>1</v>
      </c>
      <c r="R1790" s="23"/>
      <c r="S1790" s="23"/>
      <c r="T1790" s="23"/>
      <c r="U1790" s="232" t="s">
        <v>14139</v>
      </c>
      <c r="V1790" s="23"/>
      <c r="W1790" s="204"/>
      <c r="X1790" s="232" t="s">
        <v>115</v>
      </c>
      <c r="Y1790" s="232" t="s">
        <v>198</v>
      </c>
      <c r="Z1790" s="165"/>
      <c r="AA1790" s="165"/>
    </row>
    <row r="1791" spans="1:27" ht="33" hidden="1">
      <c r="A1791" s="2">
        <f t="shared" si="0"/>
        <v>1788</v>
      </c>
      <c r="B1791" s="3" t="str">
        <f>VLOOKUP(D1791,DSKH!$A:$B,2,0)</f>
        <v>A-144</v>
      </c>
      <c r="C1791" s="23" t="s">
        <v>238</v>
      </c>
      <c r="D1791" s="23" t="s">
        <v>181</v>
      </c>
      <c r="E1791" s="23" t="s">
        <v>57</v>
      </c>
      <c r="F1791" s="23">
        <v>108128197700</v>
      </c>
      <c r="G1791" s="23" t="s">
        <v>27</v>
      </c>
      <c r="H1791" s="203">
        <v>46119</v>
      </c>
      <c r="I1791" s="23" t="s">
        <v>28</v>
      </c>
      <c r="J1791" s="23" t="s">
        <v>240</v>
      </c>
      <c r="K1791" s="23" t="s">
        <v>54</v>
      </c>
      <c r="L1791" s="23"/>
      <c r="M1791" s="23" t="s">
        <v>14140</v>
      </c>
      <c r="N1791" s="23" t="s">
        <v>14141</v>
      </c>
      <c r="O1791" s="23"/>
      <c r="P1791" s="23"/>
      <c r="Q1791" s="223"/>
      <c r="R1791" s="23"/>
      <c r="S1791" s="23"/>
      <c r="T1791" s="23"/>
      <c r="U1791" s="223"/>
      <c r="V1791" s="23"/>
      <c r="W1791" s="204"/>
      <c r="X1791" s="223"/>
      <c r="Y1791" s="223"/>
      <c r="Z1791" s="165"/>
      <c r="AA1791" s="165"/>
    </row>
    <row r="1792" spans="1:27" ht="33" hidden="1">
      <c r="A1792" s="2">
        <f t="shared" si="0"/>
        <v>1789</v>
      </c>
      <c r="B1792" s="3" t="str">
        <f>VLOOKUP(D1792,DSKH!$A:$B,2,0)</f>
        <v>A-144</v>
      </c>
      <c r="C1792" s="23" t="s">
        <v>238</v>
      </c>
      <c r="D1792" s="23" t="s">
        <v>181</v>
      </c>
      <c r="E1792" s="23" t="s">
        <v>57</v>
      </c>
      <c r="F1792" s="23">
        <v>108128028300</v>
      </c>
      <c r="G1792" s="23" t="s">
        <v>27</v>
      </c>
      <c r="H1792" s="203">
        <v>46119</v>
      </c>
      <c r="I1792" s="23" t="s">
        <v>28</v>
      </c>
      <c r="J1792" s="23" t="s">
        <v>240</v>
      </c>
      <c r="K1792" s="23" t="s">
        <v>54</v>
      </c>
      <c r="L1792" s="23"/>
      <c r="M1792" s="23" t="s">
        <v>14142</v>
      </c>
      <c r="N1792" s="23" t="s">
        <v>14143</v>
      </c>
      <c r="O1792" s="23"/>
      <c r="P1792" s="23"/>
      <c r="Q1792" s="232">
        <v>1</v>
      </c>
      <c r="R1792" s="23"/>
      <c r="S1792" s="23"/>
      <c r="T1792" s="23"/>
      <c r="U1792" s="232" t="s">
        <v>14144</v>
      </c>
      <c r="V1792" s="23"/>
      <c r="W1792" s="204"/>
      <c r="X1792" s="232" t="s">
        <v>115</v>
      </c>
      <c r="Y1792" s="232" t="s">
        <v>198</v>
      </c>
      <c r="Z1792" s="165"/>
      <c r="AA1792" s="165"/>
    </row>
    <row r="1793" spans="1:27" ht="16.5" hidden="1">
      <c r="A1793" s="2">
        <f t="shared" si="0"/>
        <v>1790</v>
      </c>
      <c r="B1793" s="3" t="str">
        <f>VLOOKUP(D1793,DSKH!$A:$B,2,0)</f>
        <v>A-144</v>
      </c>
      <c r="C1793" s="23" t="s">
        <v>238</v>
      </c>
      <c r="D1793" s="23" t="s">
        <v>181</v>
      </c>
      <c r="E1793" s="23" t="s">
        <v>57</v>
      </c>
      <c r="F1793" s="23">
        <v>108127948830</v>
      </c>
      <c r="G1793" s="23" t="s">
        <v>27</v>
      </c>
      <c r="H1793" s="203">
        <v>46119</v>
      </c>
      <c r="I1793" s="23" t="s">
        <v>28</v>
      </c>
      <c r="J1793" s="23" t="s">
        <v>240</v>
      </c>
      <c r="K1793" s="23" t="s">
        <v>54</v>
      </c>
      <c r="L1793" s="23"/>
      <c r="M1793" s="23" t="s">
        <v>14145</v>
      </c>
      <c r="N1793" s="23" t="s">
        <v>14146</v>
      </c>
      <c r="O1793" s="23"/>
      <c r="P1793" s="23"/>
      <c r="Q1793" s="223"/>
      <c r="R1793" s="23"/>
      <c r="S1793" s="23"/>
      <c r="T1793" s="23"/>
      <c r="U1793" s="223"/>
      <c r="V1793" s="23"/>
      <c r="W1793" s="204"/>
      <c r="X1793" s="223"/>
      <c r="Y1793" s="223"/>
      <c r="Z1793" s="165"/>
      <c r="AA1793" s="165"/>
    </row>
    <row r="1794" spans="1:27" ht="33" hidden="1">
      <c r="A1794" s="2">
        <f t="shared" si="0"/>
        <v>1791</v>
      </c>
      <c r="B1794" s="3" t="str">
        <f>VLOOKUP(D1794,DSKH!$A:$B,2,0)</f>
        <v>A-144</v>
      </c>
      <c r="C1794" s="23" t="s">
        <v>238</v>
      </c>
      <c r="D1794" s="23" t="s">
        <v>181</v>
      </c>
      <c r="E1794" s="23" t="s">
        <v>57</v>
      </c>
      <c r="F1794" s="23">
        <v>108126102820</v>
      </c>
      <c r="G1794" s="23" t="s">
        <v>27</v>
      </c>
      <c r="H1794" s="203">
        <v>46119</v>
      </c>
      <c r="I1794" s="23" t="s">
        <v>28</v>
      </c>
      <c r="J1794" s="23" t="s">
        <v>240</v>
      </c>
      <c r="K1794" s="23" t="s">
        <v>54</v>
      </c>
      <c r="L1794" s="23"/>
      <c r="M1794" s="23" t="s">
        <v>14147</v>
      </c>
      <c r="N1794" s="23" t="s">
        <v>14148</v>
      </c>
      <c r="O1794" s="23"/>
      <c r="P1794" s="23"/>
      <c r="Q1794" s="23">
        <v>1</v>
      </c>
      <c r="R1794" s="23"/>
      <c r="S1794" s="23"/>
      <c r="T1794" s="23"/>
      <c r="U1794" s="23" t="s">
        <v>14149</v>
      </c>
      <c r="V1794" s="23"/>
      <c r="W1794" s="204"/>
      <c r="X1794" s="23" t="s">
        <v>115</v>
      </c>
      <c r="Y1794" s="23"/>
      <c r="Z1794" s="165"/>
      <c r="AA1794" s="165"/>
    </row>
    <row r="1795" spans="1:27" ht="33" hidden="1">
      <c r="A1795" s="2">
        <f t="shared" si="0"/>
        <v>1792</v>
      </c>
      <c r="B1795" s="3" t="str">
        <f>VLOOKUP(D1795,DSKH!$A:$B,2,0)</f>
        <v>A-144</v>
      </c>
      <c r="C1795" s="23" t="s">
        <v>238</v>
      </c>
      <c r="D1795" s="23" t="s">
        <v>181</v>
      </c>
      <c r="E1795" s="23" t="s">
        <v>57</v>
      </c>
      <c r="F1795" s="23">
        <v>108126041440</v>
      </c>
      <c r="G1795" s="23" t="s">
        <v>27</v>
      </c>
      <c r="H1795" s="203">
        <v>46119</v>
      </c>
      <c r="I1795" s="23" t="s">
        <v>28</v>
      </c>
      <c r="J1795" s="23" t="s">
        <v>240</v>
      </c>
      <c r="K1795" s="23" t="s">
        <v>54</v>
      </c>
      <c r="L1795" s="23"/>
      <c r="M1795" s="23" t="s">
        <v>14150</v>
      </c>
      <c r="N1795" s="23" t="s">
        <v>14151</v>
      </c>
      <c r="O1795" s="23"/>
      <c r="P1795" s="23"/>
      <c r="Q1795" s="23">
        <v>1</v>
      </c>
      <c r="R1795" s="23"/>
      <c r="S1795" s="23"/>
      <c r="T1795" s="23"/>
      <c r="U1795" s="23" t="s">
        <v>14152</v>
      </c>
      <c r="V1795" s="23"/>
      <c r="W1795" s="204"/>
      <c r="X1795" s="23" t="s">
        <v>115</v>
      </c>
      <c r="Y1795" s="23"/>
      <c r="Z1795" s="165"/>
      <c r="AA1795" s="165"/>
    </row>
    <row r="1796" spans="1:27" ht="33" hidden="1">
      <c r="A1796" s="2">
        <f t="shared" si="0"/>
        <v>1793</v>
      </c>
      <c r="B1796" s="3" t="str">
        <f>VLOOKUP(D1796,DSKH!$A:$B,2,0)</f>
        <v>A-144</v>
      </c>
      <c r="C1796" s="23" t="s">
        <v>238</v>
      </c>
      <c r="D1796" s="23" t="s">
        <v>181</v>
      </c>
      <c r="E1796" s="23" t="s">
        <v>57</v>
      </c>
      <c r="F1796" s="23">
        <v>108125921260</v>
      </c>
      <c r="G1796" s="23" t="s">
        <v>27</v>
      </c>
      <c r="H1796" s="203">
        <v>46119</v>
      </c>
      <c r="I1796" s="23" t="s">
        <v>28</v>
      </c>
      <c r="J1796" s="23" t="s">
        <v>240</v>
      </c>
      <c r="K1796" s="23" t="s">
        <v>54</v>
      </c>
      <c r="L1796" s="23"/>
      <c r="M1796" s="23" t="s">
        <v>14153</v>
      </c>
      <c r="N1796" s="23" t="s">
        <v>14154</v>
      </c>
      <c r="O1796" s="23"/>
      <c r="P1796" s="23"/>
      <c r="Q1796" s="23">
        <v>1</v>
      </c>
      <c r="R1796" s="23"/>
      <c r="S1796" s="23"/>
      <c r="T1796" s="23"/>
      <c r="U1796" s="23" t="s">
        <v>14155</v>
      </c>
      <c r="V1796" s="23"/>
      <c r="W1796" s="204"/>
      <c r="X1796" s="23" t="s">
        <v>115</v>
      </c>
      <c r="Y1796" s="23"/>
      <c r="Z1796" s="165"/>
      <c r="AA1796" s="165"/>
    </row>
    <row r="1797" spans="1:27" ht="16.5" hidden="1">
      <c r="A1797" s="2">
        <f t="shared" si="0"/>
        <v>1794</v>
      </c>
      <c r="B1797" s="3" t="str">
        <f>VLOOKUP(D1797,DSKH!$A:$B,2,0)</f>
        <v>A-144</v>
      </c>
      <c r="C1797" s="23" t="s">
        <v>238</v>
      </c>
      <c r="D1797" s="23" t="s">
        <v>181</v>
      </c>
      <c r="E1797" s="23" t="s">
        <v>57</v>
      </c>
      <c r="F1797" s="23">
        <v>108124996930</v>
      </c>
      <c r="G1797" s="23" t="s">
        <v>27</v>
      </c>
      <c r="H1797" s="203">
        <v>46119</v>
      </c>
      <c r="I1797" s="23" t="s">
        <v>28</v>
      </c>
      <c r="J1797" s="23" t="s">
        <v>240</v>
      </c>
      <c r="K1797" s="23" t="s">
        <v>54</v>
      </c>
      <c r="L1797" s="23"/>
      <c r="M1797" s="23" t="s">
        <v>14156</v>
      </c>
      <c r="N1797" s="23">
        <v>78482447024</v>
      </c>
      <c r="O1797" s="23"/>
      <c r="P1797" s="23"/>
      <c r="Q1797" s="23"/>
      <c r="R1797" s="23">
        <v>1</v>
      </c>
      <c r="S1797" s="23"/>
      <c r="T1797" s="23" t="s">
        <v>3111</v>
      </c>
      <c r="U1797" s="23"/>
      <c r="V1797" s="23"/>
      <c r="W1797" s="204"/>
      <c r="X1797" s="23" t="s">
        <v>38</v>
      </c>
      <c r="Y1797" s="23"/>
      <c r="Z1797" s="165"/>
      <c r="AA1797" s="165"/>
    </row>
    <row r="1798" spans="1:27" ht="16.5" hidden="1">
      <c r="A1798" s="2">
        <f t="shared" si="0"/>
        <v>1795</v>
      </c>
      <c r="B1798" s="3" t="str">
        <f>VLOOKUP(D1798,DSKH!$A:$B,2,0)</f>
        <v>A-144</v>
      </c>
      <c r="C1798" s="23" t="s">
        <v>238</v>
      </c>
      <c r="D1798" s="23" t="s">
        <v>181</v>
      </c>
      <c r="E1798" s="23" t="s">
        <v>57</v>
      </c>
      <c r="F1798" s="23">
        <v>108129219330</v>
      </c>
      <c r="G1798" s="23" t="s">
        <v>34</v>
      </c>
      <c r="H1798" s="203">
        <v>46120</v>
      </c>
      <c r="I1798" s="23" t="s">
        <v>28</v>
      </c>
      <c r="J1798" s="23" t="s">
        <v>240</v>
      </c>
      <c r="K1798" s="23" t="s">
        <v>54</v>
      </c>
      <c r="L1798" s="23"/>
      <c r="M1798" s="23">
        <v>158</v>
      </c>
      <c r="N1798" s="23">
        <v>132600039686094</v>
      </c>
      <c r="O1798" s="23"/>
      <c r="P1798" s="23"/>
      <c r="Q1798" s="23"/>
      <c r="R1798" s="23"/>
      <c r="S1798" s="23">
        <v>1</v>
      </c>
      <c r="T1798" s="23" t="s">
        <v>14157</v>
      </c>
      <c r="U1798" s="23"/>
      <c r="V1798" s="23"/>
      <c r="W1798" s="204"/>
      <c r="X1798" s="23"/>
      <c r="Y1798" s="23"/>
      <c r="Z1798" s="165"/>
      <c r="AA1798" s="165"/>
    </row>
    <row r="1799" spans="1:27" ht="16.5" hidden="1">
      <c r="A1799" s="2">
        <f t="shared" si="0"/>
        <v>1796</v>
      </c>
      <c r="B1799" s="3" t="str">
        <f>VLOOKUP(D1799,DSKH!$A:$B,2,0)</f>
        <v>A-144</v>
      </c>
      <c r="C1799" s="23" t="s">
        <v>238</v>
      </c>
      <c r="D1799" s="23" t="s">
        <v>181</v>
      </c>
      <c r="E1799" s="23" t="s">
        <v>57</v>
      </c>
      <c r="F1799" s="23">
        <v>108129115620</v>
      </c>
      <c r="G1799" s="23" t="s">
        <v>34</v>
      </c>
      <c r="H1799" s="203">
        <v>46120</v>
      </c>
      <c r="I1799" s="23" t="s">
        <v>28</v>
      </c>
      <c r="J1799" s="23" t="s">
        <v>240</v>
      </c>
      <c r="K1799" s="23" t="s">
        <v>54</v>
      </c>
      <c r="L1799" s="23"/>
      <c r="M1799" s="23">
        <v>566</v>
      </c>
      <c r="N1799" s="23">
        <v>132600039683896</v>
      </c>
      <c r="O1799" s="23"/>
      <c r="P1799" s="23"/>
      <c r="Q1799" s="23"/>
      <c r="R1799" s="23"/>
      <c r="S1799" s="23">
        <v>1</v>
      </c>
      <c r="T1799" s="23" t="s">
        <v>14158</v>
      </c>
      <c r="U1799" s="23"/>
      <c r="V1799" s="23"/>
      <c r="W1799" s="204"/>
      <c r="X1799" s="23"/>
      <c r="Y1799" s="23"/>
      <c r="Z1799" s="165"/>
      <c r="AA1799" s="165"/>
    </row>
    <row r="1800" spans="1:27" ht="16.5" hidden="1">
      <c r="A1800" s="2">
        <f t="shared" si="0"/>
        <v>1797</v>
      </c>
      <c r="B1800" s="3" t="str">
        <f>VLOOKUP(D1800,DSKH!$A:$B,2,0)</f>
        <v>A-144</v>
      </c>
      <c r="C1800" s="23" t="s">
        <v>238</v>
      </c>
      <c r="D1800" s="23" t="s">
        <v>181</v>
      </c>
      <c r="E1800" s="23" t="s">
        <v>57</v>
      </c>
      <c r="F1800" s="23">
        <v>108129013160</v>
      </c>
      <c r="G1800" s="23" t="s">
        <v>34</v>
      </c>
      <c r="H1800" s="203">
        <v>46120</v>
      </c>
      <c r="I1800" s="23" t="s">
        <v>28</v>
      </c>
      <c r="J1800" s="23" t="s">
        <v>240</v>
      </c>
      <c r="K1800" s="23" t="s">
        <v>54</v>
      </c>
      <c r="L1800" s="23"/>
      <c r="M1800" s="23">
        <v>2680</v>
      </c>
      <c r="N1800" s="23">
        <v>132600039682338</v>
      </c>
      <c r="O1800" s="23"/>
      <c r="P1800" s="23"/>
      <c r="Q1800" s="23"/>
      <c r="R1800" s="23"/>
      <c r="S1800" s="23">
        <v>1</v>
      </c>
      <c r="T1800" s="23" t="s">
        <v>14159</v>
      </c>
      <c r="U1800" s="23"/>
      <c r="V1800" s="23"/>
      <c r="W1800" s="204"/>
      <c r="X1800" s="23"/>
      <c r="Y1800" s="23"/>
      <c r="Z1800" s="165"/>
      <c r="AA1800" s="165"/>
    </row>
    <row r="1801" spans="1:27" ht="16.5" hidden="1">
      <c r="A1801" s="2">
        <f t="shared" si="0"/>
        <v>1798</v>
      </c>
      <c r="B1801" s="3" t="str">
        <f>VLOOKUP(D1801,DSKH!$A:$B,2,0)</f>
        <v>A-144</v>
      </c>
      <c r="C1801" s="23" t="s">
        <v>238</v>
      </c>
      <c r="D1801" s="23" t="s">
        <v>181</v>
      </c>
      <c r="E1801" s="23" t="s">
        <v>57</v>
      </c>
      <c r="F1801" s="23">
        <v>108135442220</v>
      </c>
      <c r="G1801" s="23" t="s">
        <v>34</v>
      </c>
      <c r="H1801" s="203">
        <v>46121</v>
      </c>
      <c r="I1801" s="23" t="s">
        <v>28</v>
      </c>
      <c r="J1801" s="23" t="s">
        <v>239</v>
      </c>
      <c r="K1801" s="23" t="s">
        <v>54</v>
      </c>
      <c r="L1801" s="23"/>
      <c r="M1801" s="23">
        <v>827</v>
      </c>
      <c r="N1801" s="23">
        <v>132600039782254</v>
      </c>
      <c r="O1801" s="23"/>
      <c r="P1801" s="23"/>
      <c r="Q1801" s="23"/>
      <c r="R1801" s="23"/>
      <c r="S1801" s="23">
        <v>1</v>
      </c>
      <c r="T1801" s="23" t="s">
        <v>14160</v>
      </c>
      <c r="U1801" s="23"/>
      <c r="V1801" s="23"/>
      <c r="W1801" s="204"/>
      <c r="X1801" s="23"/>
      <c r="Y1801" s="23"/>
      <c r="Z1801" s="165"/>
      <c r="AA1801" s="165"/>
    </row>
    <row r="1802" spans="1:27" ht="16.5" hidden="1">
      <c r="A1802" s="2">
        <f t="shared" si="0"/>
        <v>1799</v>
      </c>
      <c r="B1802" s="3" t="str">
        <f>VLOOKUP(D1802,DSKH!$A:$B,2,0)</f>
        <v>A-144</v>
      </c>
      <c r="C1802" s="23" t="s">
        <v>238</v>
      </c>
      <c r="D1802" s="23" t="s">
        <v>181</v>
      </c>
      <c r="E1802" s="23" t="s">
        <v>57</v>
      </c>
      <c r="F1802" s="23">
        <v>108135197810</v>
      </c>
      <c r="G1802" s="23" t="s">
        <v>34</v>
      </c>
      <c r="H1802" s="203">
        <v>46121</v>
      </c>
      <c r="I1802" s="23" t="s">
        <v>28</v>
      </c>
      <c r="J1802" s="23" t="s">
        <v>240</v>
      </c>
      <c r="K1802" s="23" t="s">
        <v>54</v>
      </c>
      <c r="L1802" s="23"/>
      <c r="M1802" s="23">
        <v>213</v>
      </c>
      <c r="N1802" s="23">
        <v>132600039777561</v>
      </c>
      <c r="O1802" s="23"/>
      <c r="P1802" s="23"/>
      <c r="Q1802" s="23"/>
      <c r="R1802" s="23"/>
      <c r="S1802" s="23">
        <v>1</v>
      </c>
      <c r="T1802" s="23" t="s">
        <v>14161</v>
      </c>
      <c r="U1802" s="23"/>
      <c r="V1802" s="23"/>
      <c r="W1802" s="204"/>
      <c r="X1802" s="23"/>
      <c r="Y1802" s="23"/>
      <c r="Z1802" s="165"/>
      <c r="AA1802" s="165"/>
    </row>
    <row r="1803" spans="1:27" ht="16.5" hidden="1">
      <c r="A1803" s="2">
        <f t="shared" si="0"/>
        <v>1800</v>
      </c>
      <c r="B1803" s="3" t="str">
        <f>VLOOKUP(D1803,DSKH!$A:$B,2,0)</f>
        <v>A-144</v>
      </c>
      <c r="C1803" s="23" t="s">
        <v>238</v>
      </c>
      <c r="D1803" s="23" t="s">
        <v>181</v>
      </c>
      <c r="E1803" s="23" t="s">
        <v>57</v>
      </c>
      <c r="F1803" s="23">
        <v>108142203520</v>
      </c>
      <c r="G1803" s="23" t="s">
        <v>34</v>
      </c>
      <c r="H1803" s="203">
        <v>46124</v>
      </c>
      <c r="I1803" s="23" t="s">
        <v>28</v>
      </c>
      <c r="J1803" s="23" t="s">
        <v>240</v>
      </c>
      <c r="K1803" s="23" t="s">
        <v>54</v>
      </c>
      <c r="L1803" s="23"/>
      <c r="M1803" s="23" t="s">
        <v>14162</v>
      </c>
      <c r="N1803" s="23">
        <v>132600039899930</v>
      </c>
      <c r="O1803" s="23"/>
      <c r="P1803" s="23"/>
      <c r="Q1803" s="23"/>
      <c r="R1803" s="23"/>
      <c r="S1803" s="23">
        <v>1</v>
      </c>
      <c r="T1803" s="23" t="s">
        <v>14163</v>
      </c>
      <c r="U1803" s="23"/>
      <c r="V1803" s="23"/>
      <c r="W1803" s="204"/>
      <c r="X1803" s="23"/>
      <c r="Y1803" s="23"/>
      <c r="Z1803" s="165"/>
      <c r="AA1803" s="165"/>
    </row>
    <row r="1804" spans="1:27" ht="16.5" hidden="1">
      <c r="A1804" s="2">
        <f t="shared" si="0"/>
        <v>1801</v>
      </c>
      <c r="B1804" s="3" t="str">
        <f>VLOOKUP(D1804,DSKH!$A:$B,2,0)</f>
        <v>A-144</v>
      </c>
      <c r="C1804" s="23" t="s">
        <v>238</v>
      </c>
      <c r="D1804" s="23" t="s">
        <v>181</v>
      </c>
      <c r="E1804" s="23" t="s">
        <v>57</v>
      </c>
      <c r="F1804" s="23">
        <v>108142202010</v>
      </c>
      <c r="G1804" s="23" t="s">
        <v>34</v>
      </c>
      <c r="H1804" s="203">
        <v>46124</v>
      </c>
      <c r="I1804" s="23" t="s">
        <v>28</v>
      </c>
      <c r="J1804" s="23" t="s">
        <v>240</v>
      </c>
      <c r="K1804" s="23" t="s">
        <v>54</v>
      </c>
      <c r="L1804" s="23"/>
      <c r="M1804" s="23">
        <v>322</v>
      </c>
      <c r="N1804" s="23">
        <v>132600039899910</v>
      </c>
      <c r="O1804" s="23"/>
      <c r="P1804" s="23"/>
      <c r="Q1804" s="23"/>
      <c r="R1804" s="23"/>
      <c r="S1804" s="23">
        <v>1</v>
      </c>
      <c r="T1804" s="23" t="s">
        <v>8161</v>
      </c>
      <c r="U1804" s="23"/>
      <c r="V1804" s="23"/>
      <c r="W1804" s="204"/>
      <c r="X1804" s="23"/>
      <c r="Y1804" s="23"/>
      <c r="Z1804" s="165"/>
      <c r="AA1804" s="165"/>
    </row>
    <row r="1805" spans="1:27" ht="16.5" hidden="1">
      <c r="A1805" s="2">
        <f t="shared" si="0"/>
        <v>1802</v>
      </c>
      <c r="B1805" s="3" t="str">
        <f>VLOOKUP(D1805,DSKH!$A:$B,2,0)</f>
        <v>A-144</v>
      </c>
      <c r="C1805" s="23" t="s">
        <v>238</v>
      </c>
      <c r="D1805" s="23" t="s">
        <v>181</v>
      </c>
      <c r="E1805" s="23" t="s">
        <v>57</v>
      </c>
      <c r="F1805" s="23">
        <v>108142199540</v>
      </c>
      <c r="G1805" s="23" t="s">
        <v>34</v>
      </c>
      <c r="H1805" s="203">
        <v>46124</v>
      </c>
      <c r="I1805" s="23" t="s">
        <v>28</v>
      </c>
      <c r="J1805" s="23" t="s">
        <v>240</v>
      </c>
      <c r="K1805" s="23" t="s">
        <v>54</v>
      </c>
      <c r="L1805" s="23"/>
      <c r="M1805" s="23">
        <v>68</v>
      </c>
      <c r="N1805" s="23">
        <v>132600039899883</v>
      </c>
      <c r="O1805" s="23"/>
      <c r="P1805" s="23"/>
      <c r="Q1805" s="23"/>
      <c r="R1805" s="23"/>
      <c r="S1805" s="23">
        <v>1</v>
      </c>
      <c r="T1805" s="23" t="s">
        <v>14164</v>
      </c>
      <c r="U1805" s="23"/>
      <c r="V1805" s="23"/>
      <c r="W1805" s="204"/>
      <c r="X1805" s="23"/>
      <c r="Y1805" s="23"/>
      <c r="Z1805" s="165"/>
      <c r="AA1805" s="165"/>
    </row>
    <row r="1806" spans="1:27" ht="16.5" hidden="1">
      <c r="A1806" s="2">
        <f t="shared" si="0"/>
        <v>1803</v>
      </c>
      <c r="B1806" s="3" t="str">
        <f>VLOOKUP(D1806,DSKH!$A:$B,2,0)</f>
        <v>A-144</v>
      </c>
      <c r="C1806" s="23" t="s">
        <v>238</v>
      </c>
      <c r="D1806" s="23" t="s">
        <v>181</v>
      </c>
      <c r="E1806" s="23" t="s">
        <v>57</v>
      </c>
      <c r="F1806" s="23">
        <v>108142197810</v>
      </c>
      <c r="G1806" s="23" t="s">
        <v>34</v>
      </c>
      <c r="H1806" s="203">
        <v>46124</v>
      </c>
      <c r="I1806" s="23" t="s">
        <v>28</v>
      </c>
      <c r="J1806" s="23" t="s">
        <v>240</v>
      </c>
      <c r="K1806" s="23" t="s">
        <v>54</v>
      </c>
      <c r="L1806" s="23"/>
      <c r="M1806" s="23">
        <v>935</v>
      </c>
      <c r="N1806" s="23">
        <v>132600039899863</v>
      </c>
      <c r="O1806" s="23"/>
      <c r="P1806" s="23"/>
      <c r="Q1806" s="23"/>
      <c r="R1806" s="23"/>
      <c r="S1806" s="23">
        <v>1</v>
      </c>
      <c r="T1806" s="23" t="s">
        <v>14165</v>
      </c>
      <c r="U1806" s="23"/>
      <c r="V1806" s="23"/>
      <c r="W1806" s="204"/>
      <c r="X1806" s="23"/>
      <c r="Y1806" s="23"/>
      <c r="Z1806" s="165"/>
      <c r="AA1806" s="165"/>
    </row>
    <row r="1807" spans="1:27" ht="16.5" hidden="1">
      <c r="A1807" s="2">
        <f t="shared" si="0"/>
        <v>1804</v>
      </c>
      <c r="B1807" s="3" t="str">
        <f>VLOOKUP(D1807,DSKH!$A:$B,2,0)</f>
        <v>A-144</v>
      </c>
      <c r="C1807" s="23" t="s">
        <v>238</v>
      </c>
      <c r="D1807" s="23" t="s">
        <v>181</v>
      </c>
      <c r="E1807" s="23" t="s">
        <v>57</v>
      </c>
      <c r="F1807" s="23">
        <v>108142193500</v>
      </c>
      <c r="G1807" s="23" t="s">
        <v>34</v>
      </c>
      <c r="H1807" s="203">
        <v>46124</v>
      </c>
      <c r="I1807" s="23" t="s">
        <v>28</v>
      </c>
      <c r="J1807" s="23" t="s">
        <v>240</v>
      </c>
      <c r="K1807" s="23" t="s">
        <v>54</v>
      </c>
      <c r="L1807" s="23"/>
      <c r="M1807" s="23">
        <v>262</v>
      </c>
      <c r="N1807" s="23">
        <v>132600039899825</v>
      </c>
      <c r="O1807" s="23"/>
      <c r="P1807" s="23"/>
      <c r="Q1807" s="23"/>
      <c r="R1807" s="23"/>
      <c r="S1807" s="23">
        <v>1</v>
      </c>
      <c r="T1807" s="23" t="s">
        <v>14166</v>
      </c>
      <c r="U1807" s="23"/>
      <c r="V1807" s="23"/>
      <c r="W1807" s="204"/>
      <c r="X1807" s="23"/>
      <c r="Y1807" s="23"/>
      <c r="Z1807" s="165"/>
      <c r="AA1807" s="165"/>
    </row>
    <row r="1808" spans="1:27" ht="16.5" hidden="1">
      <c r="A1808" s="2">
        <f t="shared" si="0"/>
        <v>1805</v>
      </c>
      <c r="B1808" s="3" t="str">
        <f>VLOOKUP(D1808,DSKH!$A:$B,2,0)</f>
        <v>A-144</v>
      </c>
      <c r="C1808" s="23" t="s">
        <v>238</v>
      </c>
      <c r="D1808" s="23" t="s">
        <v>181</v>
      </c>
      <c r="E1808" s="23" t="s">
        <v>57</v>
      </c>
      <c r="F1808" s="23">
        <v>108142189630</v>
      </c>
      <c r="G1808" s="23" t="s">
        <v>34</v>
      </c>
      <c r="H1808" s="203">
        <v>46124</v>
      </c>
      <c r="I1808" s="23" t="s">
        <v>28</v>
      </c>
      <c r="J1808" s="23" t="s">
        <v>240</v>
      </c>
      <c r="K1808" s="23" t="s">
        <v>54</v>
      </c>
      <c r="L1808" s="23"/>
      <c r="M1808" s="23">
        <v>109</v>
      </c>
      <c r="N1808" s="23">
        <v>132600039899749</v>
      </c>
      <c r="O1808" s="23"/>
      <c r="P1808" s="23"/>
      <c r="Q1808" s="23"/>
      <c r="R1808" s="23"/>
      <c r="S1808" s="23">
        <v>1</v>
      </c>
      <c r="T1808" s="23" t="s">
        <v>14167</v>
      </c>
      <c r="U1808" s="23"/>
      <c r="V1808" s="23"/>
      <c r="W1808" s="204"/>
      <c r="X1808" s="23"/>
      <c r="Y1808" s="23"/>
      <c r="Z1808" s="165"/>
      <c r="AA1808" s="165"/>
    </row>
    <row r="1809" spans="1:27" ht="16.5" hidden="1">
      <c r="A1809" s="2">
        <f t="shared" si="0"/>
        <v>1806</v>
      </c>
      <c r="B1809" s="3" t="str">
        <f>VLOOKUP(D1809,DSKH!$A:$B,2,0)</f>
        <v>A-144</v>
      </c>
      <c r="C1809" s="23" t="s">
        <v>238</v>
      </c>
      <c r="D1809" s="23" t="s">
        <v>181</v>
      </c>
      <c r="E1809" s="23" t="s">
        <v>57</v>
      </c>
      <c r="F1809" s="23">
        <v>108142187050</v>
      </c>
      <c r="G1809" s="23" t="s">
        <v>34</v>
      </c>
      <c r="H1809" s="203">
        <v>46124</v>
      </c>
      <c r="I1809" s="23" t="s">
        <v>28</v>
      </c>
      <c r="J1809" s="23" t="s">
        <v>240</v>
      </c>
      <c r="K1809" s="23" t="s">
        <v>54</v>
      </c>
      <c r="L1809" s="23"/>
      <c r="M1809" s="23">
        <v>2761</v>
      </c>
      <c r="N1809" s="23">
        <v>132600039893284</v>
      </c>
      <c r="O1809" s="23"/>
      <c r="P1809" s="23"/>
      <c r="Q1809" s="23"/>
      <c r="R1809" s="23"/>
      <c r="S1809" s="23">
        <v>1</v>
      </c>
      <c r="T1809" s="23" t="s">
        <v>14168</v>
      </c>
      <c r="U1809" s="23"/>
      <c r="V1809" s="23"/>
      <c r="W1809" s="204"/>
      <c r="X1809" s="23"/>
      <c r="Y1809" s="23"/>
      <c r="Z1809" s="165"/>
      <c r="AA1809" s="165"/>
    </row>
    <row r="1810" spans="1:27" ht="16.5" hidden="1">
      <c r="A1810" s="2">
        <f t="shared" si="0"/>
        <v>1807</v>
      </c>
      <c r="B1810" s="3" t="str">
        <f>VLOOKUP(D1810,DSKH!$A:$B,2,0)</f>
        <v>A-144</v>
      </c>
      <c r="C1810" s="23" t="s">
        <v>238</v>
      </c>
      <c r="D1810" s="23" t="s">
        <v>181</v>
      </c>
      <c r="E1810" s="23" t="s">
        <v>29</v>
      </c>
      <c r="F1810" s="23">
        <v>308416951900</v>
      </c>
      <c r="G1810" s="23" t="s">
        <v>53</v>
      </c>
      <c r="H1810" s="203">
        <v>46121</v>
      </c>
      <c r="I1810" s="23" t="s">
        <v>28</v>
      </c>
      <c r="J1810" s="23" t="s">
        <v>240</v>
      </c>
      <c r="K1810" s="23" t="s">
        <v>54</v>
      </c>
      <c r="L1810" s="23"/>
      <c r="M1810" s="23" t="s">
        <v>14169</v>
      </c>
      <c r="N1810" s="23">
        <v>122600042222978</v>
      </c>
      <c r="O1810" s="23"/>
      <c r="P1810" s="23"/>
      <c r="Q1810" s="23"/>
      <c r="R1810" s="23">
        <v>1</v>
      </c>
      <c r="S1810" s="23"/>
      <c r="T1810" s="23" t="s">
        <v>14170</v>
      </c>
      <c r="U1810" s="23"/>
      <c r="V1810" s="23"/>
      <c r="W1810" s="204"/>
      <c r="X1810" s="23" t="s">
        <v>336</v>
      </c>
      <c r="Y1810" s="23"/>
      <c r="Z1810" s="165"/>
      <c r="AA1810" s="165"/>
    </row>
    <row r="1811" spans="1:27" ht="16.5" hidden="1">
      <c r="A1811" s="2">
        <f t="shared" si="0"/>
        <v>1808</v>
      </c>
      <c r="B1811" s="3" t="str">
        <f>VLOOKUP(D1811,DSKH!$A:$B,2,0)</f>
        <v>A-144</v>
      </c>
      <c r="C1811" s="23" t="s">
        <v>238</v>
      </c>
      <c r="D1811" s="23" t="s">
        <v>181</v>
      </c>
      <c r="E1811" s="23" t="s">
        <v>29</v>
      </c>
      <c r="F1811" s="23">
        <v>308416847010</v>
      </c>
      <c r="G1811" s="23" t="s">
        <v>53</v>
      </c>
      <c r="H1811" s="203">
        <v>46121</v>
      </c>
      <c r="I1811" s="23" t="s">
        <v>28</v>
      </c>
      <c r="J1811" s="23" t="s">
        <v>240</v>
      </c>
      <c r="K1811" s="23" t="s">
        <v>54</v>
      </c>
      <c r="L1811" s="23"/>
      <c r="M1811" s="23" t="s">
        <v>14171</v>
      </c>
      <c r="N1811" s="23">
        <v>122600040772581</v>
      </c>
      <c r="O1811" s="23"/>
      <c r="P1811" s="23"/>
      <c r="Q1811" s="23"/>
      <c r="R1811" s="23">
        <v>1</v>
      </c>
      <c r="S1811" s="23"/>
      <c r="T1811" s="23" t="s">
        <v>14172</v>
      </c>
      <c r="U1811" s="23"/>
      <c r="V1811" s="23"/>
      <c r="W1811" s="204"/>
      <c r="X1811" s="23" t="s">
        <v>336</v>
      </c>
      <c r="Y1811" s="23"/>
      <c r="Z1811" s="165"/>
      <c r="AA1811" s="165"/>
    </row>
    <row r="1812" spans="1:27" ht="16.5" hidden="1">
      <c r="A1812" s="2">
        <f t="shared" si="0"/>
        <v>1809</v>
      </c>
      <c r="B1812" s="3" t="str">
        <f>VLOOKUP(D1812,DSKH!$A:$B,2,0)</f>
        <v>A-18</v>
      </c>
      <c r="C1812" s="23" t="s">
        <v>238</v>
      </c>
      <c r="D1812" s="23" t="s">
        <v>189</v>
      </c>
      <c r="E1812" s="23" t="s">
        <v>29</v>
      </c>
      <c r="F1812" s="23">
        <v>308426336430</v>
      </c>
      <c r="G1812" s="23" t="s">
        <v>53</v>
      </c>
      <c r="H1812" s="203">
        <v>46125</v>
      </c>
      <c r="I1812" s="23" t="s">
        <v>28</v>
      </c>
      <c r="J1812" s="23" t="s">
        <v>239</v>
      </c>
      <c r="K1812" s="23" t="s">
        <v>54</v>
      </c>
      <c r="L1812" s="23"/>
      <c r="M1812" s="23">
        <v>6420012474</v>
      </c>
      <c r="N1812" s="23">
        <v>122600039923496</v>
      </c>
      <c r="O1812" s="23"/>
      <c r="P1812" s="23"/>
      <c r="Q1812" s="23"/>
      <c r="R1812" s="23">
        <v>1</v>
      </c>
      <c r="S1812" s="23"/>
      <c r="T1812" s="23" t="s">
        <v>14173</v>
      </c>
      <c r="U1812" s="23"/>
      <c r="V1812" s="23"/>
      <c r="W1812" s="204"/>
      <c r="X1812" s="23" t="s">
        <v>115</v>
      </c>
      <c r="Y1812" s="23"/>
      <c r="Z1812" s="165"/>
      <c r="AA1812" s="165"/>
    </row>
    <row r="1813" spans="1:27" ht="16.5" hidden="1">
      <c r="A1813" s="2">
        <f t="shared" si="0"/>
        <v>1810</v>
      </c>
      <c r="B1813" s="3" t="str">
        <f>VLOOKUP(D1813,DSKH!$A:$B,2,0)</f>
        <v>A-18</v>
      </c>
      <c r="C1813" s="23" t="s">
        <v>238</v>
      </c>
      <c r="D1813" s="23" t="s">
        <v>189</v>
      </c>
      <c r="E1813" s="23" t="s">
        <v>29</v>
      </c>
      <c r="F1813" s="23">
        <v>308422651850</v>
      </c>
      <c r="G1813" s="23" t="s">
        <v>53</v>
      </c>
      <c r="H1813" s="203">
        <v>46123</v>
      </c>
      <c r="I1813" s="23" t="s">
        <v>28</v>
      </c>
      <c r="J1813" s="23" t="s">
        <v>240</v>
      </c>
      <c r="K1813" s="23" t="s">
        <v>54</v>
      </c>
      <c r="L1813" s="23"/>
      <c r="M1813" s="23">
        <v>6420012473</v>
      </c>
      <c r="N1813" s="23">
        <v>122600039873020</v>
      </c>
      <c r="O1813" s="23"/>
      <c r="P1813" s="23"/>
      <c r="Q1813" s="232">
        <v>2</v>
      </c>
      <c r="R1813" s="23"/>
      <c r="S1813" s="23"/>
      <c r="T1813" s="23"/>
      <c r="U1813" s="232" t="s">
        <v>14174</v>
      </c>
      <c r="V1813" s="23"/>
      <c r="W1813" s="204"/>
      <c r="X1813" s="232" t="s">
        <v>115</v>
      </c>
      <c r="Y1813" s="232" t="s">
        <v>198</v>
      </c>
      <c r="Z1813" s="165"/>
      <c r="AA1813" s="165"/>
    </row>
    <row r="1814" spans="1:27" ht="16.5" hidden="1">
      <c r="A1814" s="2">
        <f t="shared" si="0"/>
        <v>1811</v>
      </c>
      <c r="B1814" s="3" t="str">
        <f>VLOOKUP(D1814,DSKH!$A:$B,2,0)</f>
        <v>A-18</v>
      </c>
      <c r="C1814" s="23" t="s">
        <v>238</v>
      </c>
      <c r="D1814" s="23" t="s">
        <v>189</v>
      </c>
      <c r="E1814" s="23" t="s">
        <v>29</v>
      </c>
      <c r="F1814" s="23">
        <v>308422620610</v>
      </c>
      <c r="G1814" s="23" t="s">
        <v>53</v>
      </c>
      <c r="H1814" s="203">
        <v>46123</v>
      </c>
      <c r="I1814" s="23" t="s">
        <v>28</v>
      </c>
      <c r="J1814" s="23" t="s">
        <v>239</v>
      </c>
      <c r="K1814" s="23" t="s">
        <v>54</v>
      </c>
      <c r="L1814" s="23"/>
      <c r="M1814" s="23">
        <v>6420012472</v>
      </c>
      <c r="N1814" s="23">
        <v>122600039871978</v>
      </c>
      <c r="O1814" s="23"/>
      <c r="P1814" s="23"/>
      <c r="Q1814" s="223"/>
      <c r="R1814" s="23"/>
      <c r="S1814" s="23"/>
      <c r="T1814" s="23"/>
      <c r="U1814" s="223"/>
      <c r="V1814" s="23"/>
      <c r="W1814" s="204"/>
      <c r="X1814" s="223"/>
      <c r="Y1814" s="223"/>
      <c r="Z1814" s="165"/>
      <c r="AA1814" s="165"/>
    </row>
    <row r="1815" spans="1:27" ht="33" hidden="1">
      <c r="A1815" s="2">
        <f t="shared" si="0"/>
        <v>1812</v>
      </c>
      <c r="B1815" s="3" t="str">
        <f>VLOOKUP(D1815,DSKH!$A:$B,2,0)</f>
        <v>A-18</v>
      </c>
      <c r="C1815" s="23" t="s">
        <v>238</v>
      </c>
      <c r="D1815" s="23" t="s">
        <v>189</v>
      </c>
      <c r="E1815" s="23" t="s">
        <v>29</v>
      </c>
      <c r="F1815" s="23">
        <v>308422544640</v>
      </c>
      <c r="G1815" s="23" t="s">
        <v>53</v>
      </c>
      <c r="H1815" s="203">
        <v>46123</v>
      </c>
      <c r="I1815" s="23" t="s">
        <v>28</v>
      </c>
      <c r="J1815" s="23" t="s">
        <v>239</v>
      </c>
      <c r="K1815" s="23" t="s">
        <v>54</v>
      </c>
      <c r="L1815" s="23"/>
      <c r="M1815" s="23">
        <v>6420012466</v>
      </c>
      <c r="N1815" s="23">
        <v>122600039871114</v>
      </c>
      <c r="O1815" s="23"/>
      <c r="P1815" s="23">
        <v>1</v>
      </c>
      <c r="Q1815" s="23"/>
      <c r="R1815" s="23"/>
      <c r="S1815" s="23"/>
      <c r="T1815" s="23"/>
      <c r="U1815" s="23" t="s">
        <v>14175</v>
      </c>
      <c r="V1815" s="23"/>
      <c r="W1815" s="204"/>
      <c r="X1815" s="23" t="s">
        <v>115</v>
      </c>
      <c r="Y1815" s="23"/>
      <c r="Z1815" s="165"/>
      <c r="AA1815" s="165"/>
    </row>
    <row r="1816" spans="1:27" ht="33" hidden="1">
      <c r="A1816" s="2">
        <f t="shared" si="0"/>
        <v>1813</v>
      </c>
      <c r="B1816" s="3" t="str">
        <f>VLOOKUP(D1816,DSKH!$A:$B,2,0)</f>
        <v>A-18</v>
      </c>
      <c r="C1816" s="23" t="s">
        <v>238</v>
      </c>
      <c r="D1816" s="23" t="s">
        <v>189</v>
      </c>
      <c r="E1816" s="23" t="s">
        <v>29</v>
      </c>
      <c r="F1816" s="23">
        <v>308422489120</v>
      </c>
      <c r="G1816" s="23" t="s">
        <v>53</v>
      </c>
      <c r="H1816" s="203">
        <v>46123</v>
      </c>
      <c r="I1816" s="23" t="s">
        <v>28</v>
      </c>
      <c r="J1816" s="23" t="s">
        <v>239</v>
      </c>
      <c r="K1816" s="23" t="s">
        <v>54</v>
      </c>
      <c r="L1816" s="23"/>
      <c r="M1816" s="23">
        <v>6420012477</v>
      </c>
      <c r="N1816" s="23">
        <v>122600039870195</v>
      </c>
      <c r="O1816" s="23"/>
      <c r="P1816" s="23"/>
      <c r="Q1816" s="23">
        <v>1</v>
      </c>
      <c r="R1816" s="23"/>
      <c r="S1816" s="23"/>
      <c r="T1816" s="23"/>
      <c r="U1816" s="23" t="s">
        <v>14176</v>
      </c>
      <c r="V1816" s="23"/>
      <c r="W1816" s="204"/>
      <c r="X1816" s="23" t="s">
        <v>115</v>
      </c>
      <c r="Y1816" s="23"/>
      <c r="Z1816" s="165"/>
      <c r="AA1816" s="165"/>
    </row>
    <row r="1817" spans="1:27" ht="33" hidden="1">
      <c r="A1817" s="2">
        <f t="shared" si="0"/>
        <v>1814</v>
      </c>
      <c r="B1817" s="3" t="str">
        <f>VLOOKUP(D1817,DSKH!$A:$B,2,0)</f>
        <v>A-18</v>
      </c>
      <c r="C1817" s="23" t="s">
        <v>238</v>
      </c>
      <c r="D1817" s="23" t="s">
        <v>189</v>
      </c>
      <c r="E1817" s="23" t="s">
        <v>29</v>
      </c>
      <c r="F1817" s="23">
        <v>308420309320</v>
      </c>
      <c r="G1817" s="23" t="s">
        <v>53</v>
      </c>
      <c r="H1817" s="203">
        <v>46122</v>
      </c>
      <c r="I1817" s="23" t="s">
        <v>28</v>
      </c>
      <c r="J1817" s="23" t="s">
        <v>239</v>
      </c>
      <c r="K1817" s="23" t="s">
        <v>54</v>
      </c>
      <c r="L1817" s="23"/>
      <c r="M1817" s="23">
        <v>6420012439</v>
      </c>
      <c r="N1817" s="23">
        <v>122600039841027</v>
      </c>
      <c r="O1817" s="23"/>
      <c r="P1817" s="23"/>
      <c r="Q1817" s="23">
        <v>1</v>
      </c>
      <c r="R1817" s="23"/>
      <c r="S1817" s="23"/>
      <c r="T1817" s="23"/>
      <c r="U1817" s="23" t="s">
        <v>14177</v>
      </c>
      <c r="V1817" s="23"/>
      <c r="W1817" s="204"/>
      <c r="X1817" s="23" t="s">
        <v>123</v>
      </c>
      <c r="Y1817" s="23"/>
      <c r="Z1817" s="165"/>
      <c r="AA1817" s="165"/>
    </row>
    <row r="1818" spans="1:27" ht="33" hidden="1">
      <c r="A1818" s="2">
        <f t="shared" si="0"/>
        <v>1815</v>
      </c>
      <c r="B1818" s="3" t="str">
        <f>VLOOKUP(D1818,DSKH!$A:$B,2,0)</f>
        <v>A-18</v>
      </c>
      <c r="C1818" s="23" t="s">
        <v>238</v>
      </c>
      <c r="D1818" s="23" t="s">
        <v>189</v>
      </c>
      <c r="E1818" s="23" t="s">
        <v>29</v>
      </c>
      <c r="F1818" s="23">
        <v>308420118660</v>
      </c>
      <c r="G1818" s="23" t="s">
        <v>53</v>
      </c>
      <c r="H1818" s="203">
        <v>46122</v>
      </c>
      <c r="I1818" s="23" t="s">
        <v>28</v>
      </c>
      <c r="J1818" s="23" t="s">
        <v>239</v>
      </c>
      <c r="K1818" s="23" t="s">
        <v>54</v>
      </c>
      <c r="L1818" s="23"/>
      <c r="M1818" s="23">
        <v>6420012467</v>
      </c>
      <c r="N1818" s="23">
        <v>122600039840131</v>
      </c>
      <c r="O1818" s="23"/>
      <c r="P1818" s="23">
        <v>1</v>
      </c>
      <c r="Q1818" s="23"/>
      <c r="R1818" s="23"/>
      <c r="S1818" s="23"/>
      <c r="T1818" s="23"/>
      <c r="U1818" s="23" t="s">
        <v>14178</v>
      </c>
      <c r="V1818" s="23"/>
      <c r="W1818" s="204"/>
      <c r="X1818" s="23" t="s">
        <v>115</v>
      </c>
      <c r="Y1818" s="23"/>
      <c r="Z1818" s="165"/>
      <c r="AA1818" s="165"/>
    </row>
    <row r="1819" spans="1:27" ht="16.5" hidden="1">
      <c r="A1819" s="2">
        <f t="shared" si="0"/>
        <v>1816</v>
      </c>
      <c r="B1819" s="3" t="str">
        <f>VLOOKUP(D1819,DSKH!$A:$B,2,0)</f>
        <v>A-18</v>
      </c>
      <c r="C1819" s="23" t="s">
        <v>238</v>
      </c>
      <c r="D1819" s="23" t="s">
        <v>189</v>
      </c>
      <c r="E1819" s="23" t="s">
        <v>57</v>
      </c>
      <c r="F1819" s="23">
        <v>108143695000</v>
      </c>
      <c r="G1819" s="23" t="s">
        <v>32</v>
      </c>
      <c r="H1819" s="203">
        <v>46125</v>
      </c>
      <c r="I1819" s="23" t="s">
        <v>28</v>
      </c>
      <c r="J1819" s="23" t="s">
        <v>240</v>
      </c>
      <c r="K1819" s="23" t="s">
        <v>54</v>
      </c>
      <c r="L1819" s="23"/>
      <c r="M1819" s="23" t="s">
        <v>14179</v>
      </c>
      <c r="N1819" s="23" t="s">
        <v>14180</v>
      </c>
      <c r="O1819" s="23"/>
      <c r="P1819" s="23"/>
      <c r="Q1819" s="23"/>
      <c r="R1819" s="23">
        <v>1</v>
      </c>
      <c r="S1819" s="23"/>
      <c r="T1819" s="23" t="s">
        <v>14181</v>
      </c>
      <c r="U1819" s="23"/>
      <c r="V1819" s="23"/>
      <c r="W1819" s="204"/>
      <c r="X1819" s="23" t="s">
        <v>354</v>
      </c>
      <c r="Y1819" s="23"/>
      <c r="Z1819" s="165"/>
      <c r="AA1819" s="165"/>
    </row>
    <row r="1820" spans="1:27" ht="33" hidden="1">
      <c r="A1820" s="2">
        <f t="shared" si="0"/>
        <v>1817</v>
      </c>
      <c r="B1820" s="3" t="str">
        <f>VLOOKUP(D1820,DSKH!$A:$B,2,0)</f>
        <v>A-18</v>
      </c>
      <c r="C1820" s="23" t="s">
        <v>238</v>
      </c>
      <c r="D1820" s="23" t="s">
        <v>189</v>
      </c>
      <c r="E1820" s="23" t="s">
        <v>57</v>
      </c>
      <c r="F1820" s="23">
        <v>108143548000</v>
      </c>
      <c r="G1820" s="23" t="s">
        <v>32</v>
      </c>
      <c r="H1820" s="203">
        <v>46125</v>
      </c>
      <c r="I1820" s="23" t="s">
        <v>28</v>
      </c>
      <c r="J1820" s="23" t="s">
        <v>239</v>
      </c>
      <c r="K1820" s="23" t="s">
        <v>54</v>
      </c>
      <c r="L1820" s="23"/>
      <c r="M1820" s="23" t="s">
        <v>14182</v>
      </c>
      <c r="N1820" s="23" t="s">
        <v>14183</v>
      </c>
      <c r="O1820" s="23"/>
      <c r="P1820" s="23"/>
      <c r="Q1820" s="23">
        <v>1</v>
      </c>
      <c r="R1820" s="23"/>
      <c r="S1820" s="23"/>
      <c r="T1820" s="23" t="s">
        <v>14184</v>
      </c>
      <c r="U1820" s="23"/>
      <c r="V1820" s="23"/>
      <c r="W1820" s="204"/>
      <c r="X1820" s="23" t="s">
        <v>115</v>
      </c>
      <c r="Y1820" s="23"/>
      <c r="Z1820" s="165"/>
      <c r="AA1820" s="165"/>
    </row>
    <row r="1821" spans="1:27" ht="16.5" hidden="1">
      <c r="A1821" s="2">
        <f t="shared" si="0"/>
        <v>1818</v>
      </c>
      <c r="B1821" s="3" t="str">
        <f>VLOOKUP(D1821,DSKH!$A:$B,2,0)</f>
        <v>A-18</v>
      </c>
      <c r="C1821" s="23" t="s">
        <v>238</v>
      </c>
      <c r="D1821" s="23" t="s">
        <v>189</v>
      </c>
      <c r="E1821" s="23" t="s">
        <v>57</v>
      </c>
      <c r="F1821" s="23">
        <v>108143426530</v>
      </c>
      <c r="G1821" s="23" t="s">
        <v>99</v>
      </c>
      <c r="H1821" s="203">
        <v>46125</v>
      </c>
      <c r="I1821" s="23" t="s">
        <v>28</v>
      </c>
      <c r="J1821" s="23" t="s">
        <v>240</v>
      </c>
      <c r="K1821" s="23" t="s">
        <v>54</v>
      </c>
      <c r="L1821" s="23"/>
      <c r="M1821" s="23" t="s">
        <v>14185</v>
      </c>
      <c r="N1821" s="23">
        <v>5131830244</v>
      </c>
      <c r="O1821" s="23"/>
      <c r="P1821" s="23"/>
      <c r="Q1821" s="23"/>
      <c r="R1821" s="23">
        <v>1</v>
      </c>
      <c r="S1821" s="23"/>
      <c r="T1821" s="23" t="s">
        <v>14186</v>
      </c>
      <c r="U1821" s="23"/>
      <c r="V1821" s="23"/>
      <c r="W1821" s="204"/>
      <c r="X1821" s="23" t="s">
        <v>165</v>
      </c>
      <c r="Y1821" s="23"/>
      <c r="Z1821" s="165"/>
      <c r="AA1821" s="165"/>
    </row>
    <row r="1822" spans="1:27" ht="16.5" hidden="1">
      <c r="A1822" s="2">
        <f t="shared" si="0"/>
        <v>1819</v>
      </c>
      <c r="B1822" s="3" t="str">
        <f>VLOOKUP(D1822,DSKH!$A:$B,2,0)</f>
        <v>A-18</v>
      </c>
      <c r="C1822" s="23" t="s">
        <v>238</v>
      </c>
      <c r="D1822" s="23" t="s">
        <v>189</v>
      </c>
      <c r="E1822" s="23" t="s">
        <v>57</v>
      </c>
      <c r="F1822" s="23">
        <v>108140479750</v>
      </c>
      <c r="G1822" s="23" t="s">
        <v>27</v>
      </c>
      <c r="H1822" s="203">
        <v>46123</v>
      </c>
      <c r="I1822" s="23" t="s">
        <v>28</v>
      </c>
      <c r="J1822" s="23" t="s">
        <v>240</v>
      </c>
      <c r="K1822" s="23" t="s">
        <v>54</v>
      </c>
      <c r="L1822" s="23"/>
      <c r="M1822" s="23" t="s">
        <v>14187</v>
      </c>
      <c r="N1822" s="23">
        <v>60426264920183</v>
      </c>
      <c r="O1822" s="23"/>
      <c r="P1822" s="23"/>
      <c r="Q1822" s="23">
        <v>6</v>
      </c>
      <c r="R1822" s="23"/>
      <c r="S1822" s="23"/>
      <c r="T1822" s="23"/>
      <c r="U1822" s="23"/>
      <c r="V1822" s="23"/>
      <c r="W1822" s="204"/>
      <c r="X1822" s="23" t="s">
        <v>115</v>
      </c>
      <c r="Y1822" s="23"/>
      <c r="Z1822" s="165"/>
      <c r="AA1822" s="165"/>
    </row>
    <row r="1823" spans="1:27" ht="16.5" hidden="1">
      <c r="A1823" s="2">
        <f t="shared" si="0"/>
        <v>1820</v>
      </c>
      <c r="B1823" s="3" t="str">
        <f>VLOOKUP(D1823,DSKH!$A:$B,2,0)</f>
        <v>A-18</v>
      </c>
      <c r="C1823" s="23" t="s">
        <v>238</v>
      </c>
      <c r="D1823" s="23" t="s">
        <v>189</v>
      </c>
      <c r="E1823" s="23" t="s">
        <v>57</v>
      </c>
      <c r="F1823" s="23">
        <v>108140410930</v>
      </c>
      <c r="G1823" s="23" t="s">
        <v>34</v>
      </c>
      <c r="H1823" s="203">
        <v>46123</v>
      </c>
      <c r="I1823" s="23" t="s">
        <v>28</v>
      </c>
      <c r="J1823" s="23" t="s">
        <v>240</v>
      </c>
      <c r="K1823" s="23" t="s">
        <v>54</v>
      </c>
      <c r="L1823" s="23"/>
      <c r="M1823" s="23" t="s">
        <v>14188</v>
      </c>
      <c r="N1823" s="23">
        <v>132600039865137</v>
      </c>
      <c r="O1823" s="23"/>
      <c r="P1823" s="23"/>
      <c r="Q1823" s="23"/>
      <c r="R1823" s="23"/>
      <c r="S1823" s="23">
        <v>1</v>
      </c>
      <c r="T1823" s="23" t="s">
        <v>7699</v>
      </c>
      <c r="U1823" s="23"/>
      <c r="V1823" s="23"/>
      <c r="W1823" s="204"/>
      <c r="X1823" s="23"/>
      <c r="Y1823" s="23"/>
      <c r="Z1823" s="165"/>
      <c r="AA1823" s="165"/>
    </row>
    <row r="1824" spans="1:27" ht="33" hidden="1">
      <c r="A1824" s="2">
        <f t="shared" si="0"/>
        <v>1821</v>
      </c>
      <c r="B1824" s="3" t="str">
        <f>VLOOKUP(D1824,DSKH!$A:$B,2,0)</f>
        <v>A-18</v>
      </c>
      <c r="C1824" s="23" t="s">
        <v>238</v>
      </c>
      <c r="D1824" s="23" t="s">
        <v>189</v>
      </c>
      <c r="E1824" s="23" t="s">
        <v>57</v>
      </c>
      <c r="F1824" s="23">
        <v>108140381640</v>
      </c>
      <c r="G1824" s="23" t="s">
        <v>27</v>
      </c>
      <c r="H1824" s="203">
        <v>46123</v>
      </c>
      <c r="I1824" s="23" t="s">
        <v>28</v>
      </c>
      <c r="J1824" s="23" t="s">
        <v>240</v>
      </c>
      <c r="K1824" s="23" t="s">
        <v>54</v>
      </c>
      <c r="L1824" s="23"/>
      <c r="M1824" s="23" t="s">
        <v>14189</v>
      </c>
      <c r="N1824" s="23" t="s">
        <v>14190</v>
      </c>
      <c r="O1824" s="23"/>
      <c r="P1824" s="23"/>
      <c r="Q1824" s="23">
        <v>1</v>
      </c>
      <c r="R1824" s="23"/>
      <c r="S1824" s="23"/>
      <c r="T1824" s="23"/>
      <c r="U1824" s="23" t="s">
        <v>14191</v>
      </c>
      <c r="V1824" s="23"/>
      <c r="W1824" s="204"/>
      <c r="X1824" s="23" t="s">
        <v>115</v>
      </c>
      <c r="Y1824" s="23"/>
      <c r="Z1824" s="165"/>
      <c r="AA1824" s="165"/>
    </row>
    <row r="1825" spans="1:27" ht="16.5" hidden="1">
      <c r="A1825" s="2">
        <f t="shared" si="0"/>
        <v>1822</v>
      </c>
      <c r="B1825" s="3" t="str">
        <f>VLOOKUP(D1825,DSKH!$A:$B,2,0)</f>
        <v>A-18</v>
      </c>
      <c r="C1825" s="23" t="s">
        <v>238</v>
      </c>
      <c r="D1825" s="23" t="s">
        <v>189</v>
      </c>
      <c r="E1825" s="23" t="s">
        <v>57</v>
      </c>
      <c r="F1825" s="23">
        <v>108137040100</v>
      </c>
      <c r="G1825" s="23" t="s">
        <v>99</v>
      </c>
      <c r="H1825" s="203">
        <v>46122</v>
      </c>
      <c r="I1825" s="23" t="s">
        <v>28</v>
      </c>
      <c r="J1825" s="23" t="s">
        <v>240</v>
      </c>
      <c r="K1825" s="23" t="s">
        <v>54</v>
      </c>
      <c r="L1825" s="23"/>
      <c r="M1825" s="23" t="s">
        <v>14192</v>
      </c>
      <c r="N1825" s="23">
        <v>870375222760</v>
      </c>
      <c r="O1825" s="23"/>
      <c r="P1825" s="23"/>
      <c r="Q1825" s="23"/>
      <c r="R1825" s="23">
        <v>1</v>
      </c>
      <c r="S1825" s="23"/>
      <c r="T1825" s="23" t="s">
        <v>7730</v>
      </c>
      <c r="U1825" s="23"/>
      <c r="V1825" s="23"/>
      <c r="W1825" s="204"/>
      <c r="X1825" s="23" t="s">
        <v>50</v>
      </c>
      <c r="Y1825" s="23"/>
      <c r="Z1825" s="165"/>
      <c r="AA1825" s="165"/>
    </row>
    <row r="1826" spans="1:27" ht="33" hidden="1">
      <c r="A1826" s="2">
        <f t="shared" si="0"/>
        <v>1823</v>
      </c>
      <c r="B1826" s="3" t="str">
        <f>VLOOKUP(D1826,DSKH!$A:$B,2,0)</f>
        <v>A-29</v>
      </c>
      <c r="C1826" s="23" t="s">
        <v>6242</v>
      </c>
      <c r="D1826" s="23" t="s">
        <v>92</v>
      </c>
      <c r="E1826" s="23" t="s">
        <v>29</v>
      </c>
      <c r="F1826" s="23">
        <v>308381416620</v>
      </c>
      <c r="G1826" s="23" t="s">
        <v>44</v>
      </c>
      <c r="H1826" s="203">
        <v>46111</v>
      </c>
      <c r="I1826" s="23" t="s">
        <v>28</v>
      </c>
      <c r="J1826" s="23" t="s">
        <v>29</v>
      </c>
      <c r="K1826" s="23" t="s">
        <v>30</v>
      </c>
      <c r="L1826" s="23"/>
      <c r="M1826" s="23" t="s">
        <v>14193</v>
      </c>
      <c r="N1826" s="23"/>
      <c r="O1826" s="23">
        <v>2167429370</v>
      </c>
      <c r="P1826" s="23">
        <v>1</v>
      </c>
      <c r="Q1826" s="23"/>
      <c r="R1826" s="23"/>
      <c r="S1826" s="23"/>
      <c r="T1826" s="23"/>
      <c r="U1826" s="23" t="s">
        <v>14194</v>
      </c>
      <c r="V1826" s="23" t="s">
        <v>13779</v>
      </c>
      <c r="W1826" s="204"/>
      <c r="X1826" s="23" t="s">
        <v>136</v>
      </c>
      <c r="Y1826" s="23"/>
      <c r="Z1826" s="165"/>
      <c r="AA1826" s="165"/>
    </row>
    <row r="1827" spans="1:27" ht="33" hidden="1">
      <c r="A1827" s="2">
        <f t="shared" si="0"/>
        <v>1824</v>
      </c>
      <c r="B1827" s="3" t="str">
        <f>VLOOKUP(D1827,DSKH!$A:$B,2,0)</f>
        <v>A-29</v>
      </c>
      <c r="C1827" s="23" t="s">
        <v>6242</v>
      </c>
      <c r="D1827" s="23" t="s">
        <v>92</v>
      </c>
      <c r="E1827" s="23" t="s">
        <v>29</v>
      </c>
      <c r="F1827" s="23">
        <v>308384542600</v>
      </c>
      <c r="G1827" s="23" t="s">
        <v>44</v>
      </c>
      <c r="H1827" s="203">
        <v>46112</v>
      </c>
      <c r="I1827" s="23" t="s">
        <v>28</v>
      </c>
      <c r="J1827" s="23" t="s">
        <v>29</v>
      </c>
      <c r="K1827" s="23" t="s">
        <v>30</v>
      </c>
      <c r="L1827" s="23"/>
      <c r="M1827" s="23" t="s">
        <v>14195</v>
      </c>
      <c r="N1827" s="23"/>
      <c r="O1827" s="23" t="s">
        <v>14196</v>
      </c>
      <c r="P1827" s="23"/>
      <c r="Q1827" s="23">
        <v>1</v>
      </c>
      <c r="R1827" s="23"/>
      <c r="S1827" s="23"/>
      <c r="T1827" s="23"/>
      <c r="U1827" s="23" t="s">
        <v>14197</v>
      </c>
      <c r="V1827" s="23" t="s">
        <v>14198</v>
      </c>
      <c r="W1827" s="204"/>
      <c r="X1827" s="23" t="s">
        <v>14199</v>
      </c>
      <c r="Y1827" s="23"/>
      <c r="Z1827" s="165"/>
      <c r="AA1827" s="165"/>
    </row>
    <row r="1828" spans="1:27" ht="16.5" hidden="1">
      <c r="A1828" s="2">
        <f t="shared" si="0"/>
        <v>1825</v>
      </c>
      <c r="B1828" s="3" t="str">
        <f>VLOOKUP(D1828,DSKH!$A:$B,2,0)</f>
        <v>A-29</v>
      </c>
      <c r="C1828" s="23" t="s">
        <v>6242</v>
      </c>
      <c r="D1828" s="23" t="s">
        <v>92</v>
      </c>
      <c r="E1828" s="23" t="s">
        <v>57</v>
      </c>
      <c r="F1828" s="23">
        <v>108096211750</v>
      </c>
      <c r="G1828" s="23" t="s">
        <v>62</v>
      </c>
      <c r="H1828" s="203">
        <v>46112</v>
      </c>
      <c r="I1828" s="23" t="s">
        <v>28</v>
      </c>
      <c r="J1828" s="23" t="s">
        <v>36</v>
      </c>
      <c r="K1828" s="23" t="s">
        <v>30</v>
      </c>
      <c r="L1828" s="23"/>
      <c r="M1828" s="23" t="s">
        <v>14200</v>
      </c>
      <c r="N1828" s="23" t="s">
        <v>14201</v>
      </c>
      <c r="O1828" s="23"/>
      <c r="P1828" s="23"/>
      <c r="Q1828" s="232">
        <v>1</v>
      </c>
      <c r="R1828" s="23"/>
      <c r="S1828" s="23"/>
      <c r="T1828" s="23"/>
      <c r="U1828" s="232" t="s">
        <v>14202</v>
      </c>
      <c r="V1828" s="232">
        <v>202611324227</v>
      </c>
      <c r="W1828" s="237">
        <v>500000</v>
      </c>
      <c r="X1828" s="232" t="s">
        <v>115</v>
      </c>
      <c r="Y1828" s="232" t="s">
        <v>100</v>
      </c>
      <c r="Z1828" s="165"/>
      <c r="AA1828" s="165"/>
    </row>
    <row r="1829" spans="1:27" ht="16.5" hidden="1">
      <c r="A1829" s="2">
        <f t="shared" si="0"/>
        <v>1826</v>
      </c>
      <c r="B1829" s="3" t="str">
        <f>VLOOKUP(D1829,DSKH!$A:$B,2,0)</f>
        <v>A-29</v>
      </c>
      <c r="C1829" s="23" t="s">
        <v>6242</v>
      </c>
      <c r="D1829" s="23" t="s">
        <v>92</v>
      </c>
      <c r="E1829" s="23" t="s">
        <v>57</v>
      </c>
      <c r="F1829" s="23">
        <v>108094987560</v>
      </c>
      <c r="G1829" s="23" t="s">
        <v>83</v>
      </c>
      <c r="H1829" s="203">
        <v>46112</v>
      </c>
      <c r="I1829" s="23" t="s">
        <v>226</v>
      </c>
      <c r="J1829" s="23" t="s">
        <v>29</v>
      </c>
      <c r="K1829" s="23" t="s">
        <v>30</v>
      </c>
      <c r="L1829" s="23"/>
      <c r="M1829" s="23" t="s">
        <v>14203</v>
      </c>
      <c r="N1829" s="23" t="s">
        <v>14204</v>
      </c>
      <c r="O1829" s="23"/>
      <c r="P1829" s="23"/>
      <c r="Q1829" s="223"/>
      <c r="R1829" s="23"/>
      <c r="S1829" s="23"/>
      <c r="T1829" s="23"/>
      <c r="U1829" s="223"/>
      <c r="V1829" s="223"/>
      <c r="W1829" s="223"/>
      <c r="X1829" s="223"/>
      <c r="Y1829" s="223"/>
      <c r="Z1829" s="165"/>
      <c r="AA1829" s="165"/>
    </row>
    <row r="1830" spans="1:27" ht="16.5" hidden="1">
      <c r="A1830" s="2">
        <f t="shared" si="0"/>
        <v>1827</v>
      </c>
      <c r="B1830" s="3" t="str">
        <f>VLOOKUP(D1830,DSKH!$A:$B,2,0)</f>
        <v>A-502</v>
      </c>
      <c r="C1830" s="23" t="s">
        <v>6242</v>
      </c>
      <c r="D1830" s="23" t="s">
        <v>201</v>
      </c>
      <c r="E1830" s="23" t="s">
        <v>57</v>
      </c>
      <c r="F1830" s="23">
        <v>108105825550</v>
      </c>
      <c r="G1830" s="23" t="s">
        <v>62</v>
      </c>
      <c r="H1830" s="203">
        <v>46112</v>
      </c>
      <c r="I1830" s="23" t="s">
        <v>28</v>
      </c>
      <c r="J1830" s="23" t="s">
        <v>36</v>
      </c>
      <c r="K1830" s="23" t="s">
        <v>89</v>
      </c>
      <c r="L1830" s="23"/>
      <c r="M1830" s="23">
        <v>999943287</v>
      </c>
      <c r="N1830" s="23" t="s">
        <v>14205</v>
      </c>
      <c r="O1830" s="23"/>
      <c r="P1830" s="23"/>
      <c r="Q1830" s="23"/>
      <c r="R1830" s="23">
        <v>1</v>
      </c>
      <c r="S1830" s="23"/>
      <c r="T1830" s="23" t="s">
        <v>14206</v>
      </c>
      <c r="U1830" s="23"/>
      <c r="V1830" s="23">
        <v>202611327751</v>
      </c>
      <c r="W1830" s="204">
        <v>94500</v>
      </c>
      <c r="X1830" s="23" t="s">
        <v>14207</v>
      </c>
      <c r="Y1830" s="23"/>
      <c r="Z1830" s="165"/>
      <c r="AA1830" s="165"/>
    </row>
    <row r="1831" spans="1:27" ht="16.5" hidden="1">
      <c r="A1831" s="2">
        <f t="shared" si="0"/>
        <v>1828</v>
      </c>
      <c r="B1831" s="3" t="str">
        <f>VLOOKUP(D1831,DSKH!$A:$B,2,0)</f>
        <v>A-383</v>
      </c>
      <c r="C1831" s="23" t="s">
        <v>238</v>
      </c>
      <c r="D1831" s="23" t="s">
        <v>95</v>
      </c>
      <c r="E1831" s="23" t="s">
        <v>29</v>
      </c>
      <c r="F1831" s="23">
        <v>308437058810</v>
      </c>
      <c r="G1831" s="23" t="s">
        <v>41</v>
      </c>
      <c r="H1831" s="203">
        <v>46127</v>
      </c>
      <c r="I1831" s="23" t="s">
        <v>28</v>
      </c>
      <c r="J1831" s="23" t="s">
        <v>240</v>
      </c>
      <c r="K1831" s="23" t="s">
        <v>30</v>
      </c>
      <c r="L1831" s="23"/>
      <c r="M1831" s="23" t="s">
        <v>14208</v>
      </c>
      <c r="N1831" s="23">
        <v>132600040138414</v>
      </c>
      <c r="O1831" s="23"/>
      <c r="P1831" s="23"/>
      <c r="Q1831" s="23"/>
      <c r="R1831" s="23"/>
      <c r="S1831" s="23">
        <v>1</v>
      </c>
      <c r="T1831" s="23" t="s">
        <v>14209</v>
      </c>
      <c r="U1831" s="23"/>
      <c r="V1831" s="23"/>
      <c r="W1831" s="204"/>
      <c r="X1831" s="23"/>
      <c r="Y1831" s="23"/>
      <c r="Z1831" s="165"/>
      <c r="AA1831" s="165"/>
    </row>
    <row r="1832" spans="1:27" ht="16.5" hidden="1">
      <c r="A1832" s="2">
        <f t="shared" si="0"/>
        <v>1829</v>
      </c>
      <c r="B1832" s="3" t="str">
        <f>VLOOKUP(D1832,DSKH!$A:$B,2,0)</f>
        <v>A-383</v>
      </c>
      <c r="C1832" s="23" t="s">
        <v>238</v>
      </c>
      <c r="D1832" s="23" t="s">
        <v>95</v>
      </c>
      <c r="E1832" s="23" t="s">
        <v>29</v>
      </c>
      <c r="F1832" s="23">
        <v>308436727120</v>
      </c>
      <c r="G1832" s="23" t="s">
        <v>41</v>
      </c>
      <c r="H1832" s="203">
        <v>46127</v>
      </c>
      <c r="I1832" s="23" t="s">
        <v>28</v>
      </c>
      <c r="J1832" s="23" t="s">
        <v>240</v>
      </c>
      <c r="K1832" s="23" t="s">
        <v>30</v>
      </c>
      <c r="L1832" s="23"/>
      <c r="M1832" s="23" t="s">
        <v>14210</v>
      </c>
      <c r="N1832" s="23">
        <v>132600040137490</v>
      </c>
      <c r="O1832" s="23"/>
      <c r="P1832" s="23"/>
      <c r="Q1832" s="23"/>
      <c r="R1832" s="23"/>
      <c r="S1832" s="23">
        <v>1</v>
      </c>
      <c r="T1832" s="23" t="s">
        <v>14211</v>
      </c>
      <c r="U1832" s="23"/>
      <c r="V1832" s="23"/>
      <c r="W1832" s="204"/>
      <c r="X1832" s="23"/>
      <c r="Y1832" s="23"/>
      <c r="Z1832" s="165"/>
      <c r="AA1832" s="165"/>
    </row>
    <row r="1833" spans="1:27" ht="16.5" hidden="1">
      <c r="A1833" s="2">
        <f t="shared" si="0"/>
        <v>1830</v>
      </c>
      <c r="B1833" s="3" t="str">
        <f>VLOOKUP(D1833,DSKH!$A:$B,2,0)</f>
        <v>A-383</v>
      </c>
      <c r="C1833" s="23" t="s">
        <v>238</v>
      </c>
      <c r="D1833" s="23" t="s">
        <v>95</v>
      </c>
      <c r="E1833" s="23" t="s">
        <v>29</v>
      </c>
      <c r="F1833" s="23">
        <v>308431130620</v>
      </c>
      <c r="G1833" s="23" t="s">
        <v>41</v>
      </c>
      <c r="H1833" s="203">
        <v>46126</v>
      </c>
      <c r="I1833" s="23" t="s">
        <v>28</v>
      </c>
      <c r="J1833" s="23" t="s">
        <v>240</v>
      </c>
      <c r="K1833" s="23" t="s">
        <v>30</v>
      </c>
      <c r="L1833" s="23"/>
      <c r="M1833" s="23" t="s">
        <v>14212</v>
      </c>
      <c r="N1833" s="23">
        <v>132600039993932</v>
      </c>
      <c r="O1833" s="23"/>
      <c r="P1833" s="23"/>
      <c r="Q1833" s="23"/>
      <c r="R1833" s="23"/>
      <c r="S1833" s="23">
        <v>1</v>
      </c>
      <c r="T1833" s="23" t="s">
        <v>14213</v>
      </c>
      <c r="U1833" s="23"/>
      <c r="V1833" s="23"/>
      <c r="W1833" s="204"/>
      <c r="X1833" s="23"/>
      <c r="Y1833" s="23"/>
      <c r="Z1833" s="165"/>
      <c r="AA1833" s="165"/>
    </row>
    <row r="1834" spans="1:27" ht="16.5" hidden="1">
      <c r="A1834" s="2">
        <f t="shared" si="0"/>
        <v>1831</v>
      </c>
      <c r="B1834" s="3" t="str">
        <f>VLOOKUP(D1834,DSKH!$A:$B,2,0)</f>
        <v>A-383</v>
      </c>
      <c r="C1834" s="23" t="s">
        <v>238</v>
      </c>
      <c r="D1834" s="23" t="s">
        <v>95</v>
      </c>
      <c r="E1834" s="23" t="s">
        <v>29</v>
      </c>
      <c r="F1834" s="23">
        <v>308431195610</v>
      </c>
      <c r="G1834" s="23" t="s">
        <v>41</v>
      </c>
      <c r="H1834" s="203">
        <v>46126</v>
      </c>
      <c r="I1834" s="23" t="s">
        <v>28</v>
      </c>
      <c r="J1834" s="23" t="s">
        <v>240</v>
      </c>
      <c r="K1834" s="23" t="s">
        <v>30</v>
      </c>
      <c r="L1834" s="23"/>
      <c r="M1834" s="23" t="s">
        <v>14214</v>
      </c>
      <c r="N1834" s="23">
        <v>132600039992997</v>
      </c>
      <c r="O1834" s="23"/>
      <c r="P1834" s="23"/>
      <c r="Q1834" s="23"/>
      <c r="R1834" s="23"/>
      <c r="S1834" s="23">
        <v>1</v>
      </c>
      <c r="T1834" s="23" t="s">
        <v>14215</v>
      </c>
      <c r="U1834" s="23"/>
      <c r="V1834" s="23"/>
      <c r="W1834" s="204"/>
      <c r="X1834" s="23"/>
      <c r="Y1834" s="23"/>
      <c r="Z1834" s="165"/>
      <c r="AA1834" s="165"/>
    </row>
    <row r="1835" spans="1:27" ht="16.5" hidden="1">
      <c r="A1835" s="2">
        <f t="shared" si="0"/>
        <v>1832</v>
      </c>
      <c r="B1835" s="3" t="str">
        <f>VLOOKUP(D1835,DSKH!$A:$B,2,0)</f>
        <v>A-383</v>
      </c>
      <c r="C1835" s="23" t="s">
        <v>238</v>
      </c>
      <c r="D1835" s="23" t="s">
        <v>95</v>
      </c>
      <c r="E1835" s="23" t="s">
        <v>29</v>
      </c>
      <c r="F1835" s="23">
        <v>308429921020</v>
      </c>
      <c r="G1835" s="23" t="s">
        <v>41</v>
      </c>
      <c r="H1835" s="203">
        <v>46126</v>
      </c>
      <c r="I1835" s="23" t="s">
        <v>28</v>
      </c>
      <c r="J1835" s="23" t="s">
        <v>240</v>
      </c>
      <c r="K1835" s="23" t="s">
        <v>30</v>
      </c>
      <c r="L1835" s="23"/>
      <c r="M1835" s="23" t="s">
        <v>14216</v>
      </c>
      <c r="N1835" s="23">
        <v>132600039914382</v>
      </c>
      <c r="O1835" s="23"/>
      <c r="P1835" s="23"/>
      <c r="Q1835" s="23"/>
      <c r="R1835" s="23"/>
      <c r="S1835" s="23">
        <v>1</v>
      </c>
      <c r="T1835" s="23" t="s">
        <v>14217</v>
      </c>
      <c r="U1835" s="23"/>
      <c r="V1835" s="23"/>
      <c r="W1835" s="204"/>
      <c r="X1835" s="23"/>
      <c r="Y1835" s="23"/>
      <c r="Z1835" s="165"/>
      <c r="AA1835" s="165"/>
    </row>
    <row r="1836" spans="1:27" ht="16.5" hidden="1">
      <c r="A1836" s="2">
        <f t="shared" si="0"/>
        <v>1833</v>
      </c>
      <c r="B1836" s="3" t="str">
        <f>VLOOKUP(D1836,DSKH!$A:$B,2,0)</f>
        <v>A-383</v>
      </c>
      <c r="C1836" s="23" t="s">
        <v>238</v>
      </c>
      <c r="D1836" s="23" t="s">
        <v>95</v>
      </c>
      <c r="E1836" s="23" t="s">
        <v>29</v>
      </c>
      <c r="F1836" s="23">
        <v>308425390730</v>
      </c>
      <c r="G1836" s="23" t="s">
        <v>41</v>
      </c>
      <c r="H1836" s="203">
        <v>46125</v>
      </c>
      <c r="I1836" s="23" t="s">
        <v>28</v>
      </c>
      <c r="J1836" s="23" t="s">
        <v>240</v>
      </c>
      <c r="K1836" s="23" t="s">
        <v>30</v>
      </c>
      <c r="L1836" s="23"/>
      <c r="M1836" s="23" t="s">
        <v>14218</v>
      </c>
      <c r="N1836" s="23">
        <v>132600039852502</v>
      </c>
      <c r="O1836" s="23"/>
      <c r="P1836" s="23"/>
      <c r="Q1836" s="23"/>
      <c r="R1836" s="23"/>
      <c r="S1836" s="23">
        <v>1</v>
      </c>
      <c r="T1836" s="23" t="s">
        <v>14219</v>
      </c>
      <c r="U1836" s="23"/>
      <c r="V1836" s="23"/>
      <c r="W1836" s="204"/>
      <c r="X1836" s="23"/>
      <c r="Y1836" s="23"/>
      <c r="Z1836" s="165"/>
      <c r="AA1836" s="165"/>
    </row>
    <row r="1837" spans="1:27" ht="16.5" hidden="1">
      <c r="A1837" s="2">
        <f t="shared" si="0"/>
        <v>1834</v>
      </c>
      <c r="B1837" s="3" t="str">
        <f>VLOOKUP(D1837,DSKH!$A:$B,2,0)</f>
        <v>A-383</v>
      </c>
      <c r="C1837" s="23" t="s">
        <v>238</v>
      </c>
      <c r="D1837" s="23" t="s">
        <v>95</v>
      </c>
      <c r="E1837" s="23" t="s">
        <v>29</v>
      </c>
      <c r="F1837" s="23">
        <v>308429987150</v>
      </c>
      <c r="G1837" s="23" t="s">
        <v>41</v>
      </c>
      <c r="H1837" s="203">
        <v>46126</v>
      </c>
      <c r="I1837" s="23" t="s">
        <v>28</v>
      </c>
      <c r="J1837" s="23" t="s">
        <v>240</v>
      </c>
      <c r="K1837" s="23" t="s">
        <v>30</v>
      </c>
      <c r="L1837" s="23"/>
      <c r="M1837" s="23">
        <v>95</v>
      </c>
      <c r="N1837" s="23">
        <v>132600039834462</v>
      </c>
      <c r="O1837" s="23"/>
      <c r="P1837" s="23"/>
      <c r="Q1837" s="23"/>
      <c r="R1837" s="23"/>
      <c r="S1837" s="23">
        <v>1</v>
      </c>
      <c r="T1837" s="23" t="s">
        <v>14220</v>
      </c>
      <c r="U1837" s="23"/>
      <c r="V1837" s="23"/>
      <c r="W1837" s="204"/>
      <c r="X1837" s="23"/>
      <c r="Y1837" s="23"/>
      <c r="Z1837" s="165"/>
      <c r="AA1837" s="165"/>
    </row>
    <row r="1838" spans="1:27" ht="16.5" hidden="1">
      <c r="A1838" s="2">
        <f t="shared" si="0"/>
        <v>1835</v>
      </c>
      <c r="B1838" s="3" t="str">
        <f>VLOOKUP(D1838,DSKH!$A:$B,2,0)</f>
        <v>A-383</v>
      </c>
      <c r="C1838" s="23" t="s">
        <v>238</v>
      </c>
      <c r="D1838" s="23" t="s">
        <v>95</v>
      </c>
      <c r="E1838" s="23" t="s">
        <v>29</v>
      </c>
      <c r="F1838" s="23">
        <v>308429962430</v>
      </c>
      <c r="G1838" s="23" t="s">
        <v>41</v>
      </c>
      <c r="H1838" s="203">
        <v>46126</v>
      </c>
      <c r="I1838" s="23" t="s">
        <v>28</v>
      </c>
      <c r="J1838" s="23" t="s">
        <v>240</v>
      </c>
      <c r="K1838" s="23" t="s">
        <v>30</v>
      </c>
      <c r="L1838" s="23"/>
      <c r="M1838" s="23" t="s">
        <v>14221</v>
      </c>
      <c r="N1838" s="23">
        <v>132600039834326</v>
      </c>
      <c r="O1838" s="23"/>
      <c r="P1838" s="23"/>
      <c r="Q1838" s="23"/>
      <c r="R1838" s="23"/>
      <c r="S1838" s="23">
        <v>1</v>
      </c>
      <c r="T1838" s="23" t="s">
        <v>14222</v>
      </c>
      <c r="U1838" s="23"/>
      <c r="V1838" s="23"/>
      <c r="W1838" s="204"/>
      <c r="X1838" s="23"/>
      <c r="Y1838" s="23"/>
      <c r="Z1838" s="165"/>
      <c r="AA1838" s="165"/>
    </row>
    <row r="1839" spans="1:27" ht="16.5" hidden="1">
      <c r="A1839" s="2">
        <f t="shared" si="0"/>
        <v>1836</v>
      </c>
      <c r="B1839" s="3" t="str">
        <f>VLOOKUP(D1839,DSKH!$A:$B,2,0)</f>
        <v>A-383</v>
      </c>
      <c r="C1839" s="23" t="s">
        <v>238</v>
      </c>
      <c r="D1839" s="23" t="s">
        <v>95</v>
      </c>
      <c r="E1839" s="23" t="s">
        <v>29</v>
      </c>
      <c r="F1839" s="23">
        <v>308425362620</v>
      </c>
      <c r="G1839" s="23" t="s">
        <v>41</v>
      </c>
      <c r="H1839" s="203">
        <v>46125</v>
      </c>
      <c r="I1839" s="23" t="s">
        <v>28</v>
      </c>
      <c r="J1839" s="23" t="s">
        <v>240</v>
      </c>
      <c r="K1839" s="23" t="s">
        <v>30</v>
      </c>
      <c r="L1839" s="23"/>
      <c r="M1839" s="23" t="s">
        <v>14223</v>
      </c>
      <c r="N1839" s="23">
        <v>132600039805559</v>
      </c>
      <c r="O1839" s="23"/>
      <c r="P1839" s="23"/>
      <c r="Q1839" s="23"/>
      <c r="R1839" s="23"/>
      <c r="S1839" s="23">
        <v>1</v>
      </c>
      <c r="T1839" s="23" t="s">
        <v>14224</v>
      </c>
      <c r="U1839" s="23"/>
      <c r="V1839" s="23"/>
      <c r="W1839" s="204"/>
      <c r="X1839" s="23"/>
      <c r="Y1839" s="23"/>
      <c r="Z1839" s="165"/>
      <c r="AA1839" s="165"/>
    </row>
    <row r="1840" spans="1:27" ht="16.5" hidden="1">
      <c r="A1840" s="2">
        <f t="shared" si="0"/>
        <v>1837</v>
      </c>
      <c r="B1840" s="3" t="str">
        <f>VLOOKUP(D1840,DSKH!$A:$B,2,0)</f>
        <v>A-383</v>
      </c>
      <c r="C1840" s="23" t="s">
        <v>238</v>
      </c>
      <c r="D1840" s="23" t="s">
        <v>95</v>
      </c>
      <c r="E1840" s="23" t="s">
        <v>57</v>
      </c>
      <c r="F1840" s="23">
        <v>108149422840</v>
      </c>
      <c r="G1840" s="23" t="s">
        <v>83</v>
      </c>
      <c r="H1840" s="203">
        <v>46126</v>
      </c>
      <c r="I1840" s="23" t="s">
        <v>28</v>
      </c>
      <c r="J1840" s="23" t="s">
        <v>240</v>
      </c>
      <c r="K1840" s="23" t="s">
        <v>30</v>
      </c>
      <c r="L1840" s="23"/>
      <c r="M1840" s="23" t="s">
        <v>14225</v>
      </c>
      <c r="N1840" s="23">
        <v>5979270426</v>
      </c>
      <c r="O1840" s="23"/>
      <c r="P1840" s="23"/>
      <c r="Q1840" s="23"/>
      <c r="R1840" s="23">
        <v>1</v>
      </c>
      <c r="S1840" s="23"/>
      <c r="T1840" s="23" t="s">
        <v>14226</v>
      </c>
      <c r="U1840" s="23"/>
      <c r="V1840" s="23"/>
      <c r="W1840" s="204"/>
      <c r="X1840" s="23"/>
      <c r="Y1840" s="23"/>
      <c r="Z1840" s="165"/>
      <c r="AA1840" s="165"/>
    </row>
    <row r="1841" spans="1:27" ht="16.5" hidden="1">
      <c r="A1841" s="2">
        <f t="shared" si="0"/>
        <v>1838</v>
      </c>
      <c r="B1841" s="3" t="str">
        <f>VLOOKUP(D1841,DSKH!$A:$B,2,0)</f>
        <v>A-383</v>
      </c>
      <c r="C1841" s="23" t="s">
        <v>238</v>
      </c>
      <c r="D1841" s="23" t="s">
        <v>95</v>
      </c>
      <c r="E1841" s="23" t="s">
        <v>57</v>
      </c>
      <c r="F1841" s="23">
        <v>108148364110</v>
      </c>
      <c r="G1841" s="23" t="s">
        <v>83</v>
      </c>
      <c r="H1841" s="203">
        <v>46126</v>
      </c>
      <c r="I1841" s="23" t="s">
        <v>28</v>
      </c>
      <c r="J1841" s="23" t="s">
        <v>240</v>
      </c>
      <c r="K1841" s="23" t="s">
        <v>30</v>
      </c>
      <c r="L1841" s="23"/>
      <c r="M1841" s="23" t="s">
        <v>14227</v>
      </c>
      <c r="N1841" s="23">
        <v>132600039991156</v>
      </c>
      <c r="O1841" s="23"/>
      <c r="P1841" s="23"/>
      <c r="Q1841" s="23"/>
      <c r="R1841" s="23"/>
      <c r="S1841" s="23">
        <v>1</v>
      </c>
      <c r="T1841" s="23" t="s">
        <v>14228</v>
      </c>
      <c r="U1841" s="23"/>
      <c r="V1841" s="23"/>
      <c r="W1841" s="204"/>
      <c r="X1841" s="23"/>
      <c r="Y1841" s="23"/>
      <c r="Z1841" s="165"/>
      <c r="AA1841" s="165"/>
    </row>
    <row r="1842" spans="1:27" ht="16.5" hidden="1">
      <c r="A1842" s="2">
        <f t="shared" si="0"/>
        <v>1839</v>
      </c>
      <c r="B1842" s="3" t="str">
        <f>VLOOKUP(D1842,DSKH!$A:$B,2,0)</f>
        <v>A-383</v>
      </c>
      <c r="C1842" s="23" t="s">
        <v>238</v>
      </c>
      <c r="D1842" s="23" t="s">
        <v>95</v>
      </c>
      <c r="E1842" s="23" t="s">
        <v>57</v>
      </c>
      <c r="F1842" s="23">
        <v>108148299340</v>
      </c>
      <c r="G1842" s="23" t="s">
        <v>83</v>
      </c>
      <c r="H1842" s="203">
        <v>46126</v>
      </c>
      <c r="I1842" s="23" t="s">
        <v>28</v>
      </c>
      <c r="J1842" s="23" t="s">
        <v>240</v>
      </c>
      <c r="K1842" s="23" t="s">
        <v>30</v>
      </c>
      <c r="L1842" s="23"/>
      <c r="M1842" s="23" t="s">
        <v>14229</v>
      </c>
      <c r="N1842" s="23">
        <v>132600039989464</v>
      </c>
      <c r="O1842" s="23"/>
      <c r="P1842" s="23"/>
      <c r="Q1842" s="23"/>
      <c r="R1842" s="23"/>
      <c r="S1842" s="23">
        <v>1</v>
      </c>
      <c r="T1842" s="23" t="s">
        <v>14230</v>
      </c>
      <c r="U1842" s="23"/>
      <c r="V1842" s="23"/>
      <c r="W1842" s="204"/>
      <c r="X1842" s="23"/>
      <c r="Y1842" s="23"/>
      <c r="Z1842" s="165"/>
      <c r="AA1842" s="165"/>
    </row>
    <row r="1843" spans="1:27" ht="33" hidden="1">
      <c r="A1843" s="2">
        <f t="shared" si="0"/>
        <v>1840</v>
      </c>
      <c r="B1843" s="3" t="str">
        <f>VLOOKUP(D1843,DSKH!$A:$B,2,0)</f>
        <v>A-383</v>
      </c>
      <c r="C1843" s="23" t="s">
        <v>238</v>
      </c>
      <c r="D1843" s="23" t="s">
        <v>95</v>
      </c>
      <c r="E1843" s="23" t="s">
        <v>57</v>
      </c>
      <c r="F1843" s="23">
        <v>108145393750</v>
      </c>
      <c r="G1843" s="23" t="s">
        <v>83</v>
      </c>
      <c r="H1843" s="203">
        <v>46125</v>
      </c>
      <c r="I1843" s="23" t="s">
        <v>28</v>
      </c>
      <c r="J1843" s="23" t="s">
        <v>239</v>
      </c>
      <c r="K1843" s="23" t="s">
        <v>30</v>
      </c>
      <c r="L1843" s="23"/>
      <c r="M1843" s="23" t="s">
        <v>14231</v>
      </c>
      <c r="N1843" s="23" t="s">
        <v>14232</v>
      </c>
      <c r="O1843" s="23"/>
      <c r="P1843" s="23"/>
      <c r="Q1843" s="23"/>
      <c r="R1843" s="23">
        <v>1</v>
      </c>
      <c r="S1843" s="23"/>
      <c r="T1843" s="23" t="s">
        <v>14233</v>
      </c>
      <c r="U1843" s="23"/>
      <c r="V1843" s="23"/>
      <c r="W1843" s="204"/>
      <c r="X1843" s="23"/>
      <c r="Y1843" s="23"/>
      <c r="Z1843" s="165"/>
      <c r="AA1843" s="165"/>
    </row>
    <row r="1844" spans="1:27" ht="16.5" hidden="1">
      <c r="A1844" s="2">
        <f t="shared" si="0"/>
        <v>1841</v>
      </c>
      <c r="B1844" s="3" t="str">
        <f>VLOOKUP(D1844,DSKH!$A:$B,2,0)</f>
        <v>A-383</v>
      </c>
      <c r="C1844" s="23" t="s">
        <v>238</v>
      </c>
      <c r="D1844" s="23" t="s">
        <v>95</v>
      </c>
      <c r="E1844" s="23" t="s">
        <v>29</v>
      </c>
      <c r="F1844" s="23">
        <v>308425420240</v>
      </c>
      <c r="G1844" s="23" t="s">
        <v>41</v>
      </c>
      <c r="H1844" s="203">
        <v>46125</v>
      </c>
      <c r="I1844" s="23" t="s">
        <v>28</v>
      </c>
      <c r="J1844" s="23" t="s">
        <v>240</v>
      </c>
      <c r="K1844" s="23" t="s">
        <v>30</v>
      </c>
      <c r="L1844" s="23"/>
      <c r="M1844" s="23" t="s">
        <v>14234</v>
      </c>
      <c r="N1844" s="23">
        <v>122600039834226</v>
      </c>
      <c r="O1844" s="23"/>
      <c r="P1844" s="23"/>
      <c r="Q1844" s="23"/>
      <c r="R1844" s="23"/>
      <c r="S1844" s="23">
        <v>1</v>
      </c>
      <c r="T1844" s="23" t="s">
        <v>14235</v>
      </c>
      <c r="U1844" s="23"/>
      <c r="V1844" s="23"/>
      <c r="W1844" s="204"/>
      <c r="X1844" s="23"/>
      <c r="Y1844" s="23"/>
      <c r="Z1844" s="165"/>
      <c r="AA1844" s="165"/>
    </row>
    <row r="1845" spans="1:27" ht="16.5" hidden="1">
      <c r="A1845" s="2">
        <f t="shared" si="0"/>
        <v>1842</v>
      </c>
      <c r="B1845" s="3" t="str">
        <f>VLOOKUP(D1845,DSKH!$A:$B,2,0)</f>
        <v>A-18</v>
      </c>
      <c r="C1845" s="23" t="s">
        <v>238</v>
      </c>
      <c r="D1845" s="23" t="s">
        <v>189</v>
      </c>
      <c r="E1845" s="23" t="s">
        <v>57</v>
      </c>
      <c r="F1845" s="23">
        <v>108153890940</v>
      </c>
      <c r="G1845" s="23" t="s">
        <v>32</v>
      </c>
      <c r="H1845" s="203">
        <v>46127</v>
      </c>
      <c r="I1845" s="23" t="s">
        <v>28</v>
      </c>
      <c r="J1845" s="23" t="s">
        <v>240</v>
      </c>
      <c r="K1845" s="23" t="s">
        <v>54</v>
      </c>
      <c r="L1845" s="23"/>
      <c r="M1845" s="23" t="s">
        <v>14236</v>
      </c>
      <c r="N1845" s="23" t="s">
        <v>14237</v>
      </c>
      <c r="O1845" s="23"/>
      <c r="P1845" s="23"/>
      <c r="Q1845" s="23"/>
      <c r="R1845" s="23">
        <v>1</v>
      </c>
      <c r="S1845" s="23"/>
      <c r="T1845" s="23" t="s">
        <v>14238</v>
      </c>
      <c r="U1845" s="23"/>
      <c r="V1845" s="23"/>
      <c r="W1845" s="204"/>
      <c r="X1845" s="23"/>
      <c r="Y1845" s="23"/>
      <c r="Z1845" s="165"/>
      <c r="AA1845" s="165"/>
    </row>
    <row r="1846" spans="1:27" ht="33" hidden="1">
      <c r="A1846" s="2">
        <f t="shared" si="0"/>
        <v>1843</v>
      </c>
      <c r="B1846" s="3" t="str">
        <f>VLOOKUP(D1846,DSKH!$A:$B,2,0)</f>
        <v>A-18</v>
      </c>
      <c r="C1846" s="23" t="s">
        <v>238</v>
      </c>
      <c r="D1846" s="23" t="s">
        <v>189</v>
      </c>
      <c r="E1846" s="23" t="s">
        <v>57</v>
      </c>
      <c r="F1846" s="23">
        <v>108153346710</v>
      </c>
      <c r="G1846" s="23" t="s">
        <v>27</v>
      </c>
      <c r="H1846" s="203">
        <v>46127</v>
      </c>
      <c r="I1846" s="23" t="s">
        <v>28</v>
      </c>
      <c r="J1846" s="23" t="s">
        <v>239</v>
      </c>
      <c r="K1846" s="23" t="s">
        <v>54</v>
      </c>
      <c r="L1846" s="23"/>
      <c r="M1846" s="23" t="s">
        <v>14239</v>
      </c>
      <c r="N1846" s="23" t="s">
        <v>14240</v>
      </c>
      <c r="O1846" s="23"/>
      <c r="P1846" s="23">
        <v>1</v>
      </c>
      <c r="Q1846" s="23"/>
      <c r="R1846" s="23"/>
      <c r="S1846" s="23"/>
      <c r="T1846" s="23"/>
      <c r="U1846" s="23" t="s">
        <v>14241</v>
      </c>
      <c r="V1846" s="23"/>
      <c r="W1846" s="204"/>
      <c r="X1846" s="23" t="s">
        <v>115</v>
      </c>
      <c r="Y1846" s="23"/>
      <c r="Z1846" s="165"/>
      <c r="AA1846" s="165"/>
    </row>
    <row r="1847" spans="1:27" ht="30" hidden="1" customHeight="1">
      <c r="A1847" s="2">
        <f t="shared" si="0"/>
        <v>1844</v>
      </c>
      <c r="B1847" s="3" t="str">
        <f>VLOOKUP(D1847,DSKH!$A:$B,2,0)</f>
        <v>A-18</v>
      </c>
      <c r="C1847" s="23" t="s">
        <v>238</v>
      </c>
      <c r="D1847" s="23" t="s">
        <v>189</v>
      </c>
      <c r="E1847" s="23" t="s">
        <v>57</v>
      </c>
      <c r="F1847" s="23">
        <v>108151077751</v>
      </c>
      <c r="G1847" s="23" t="s">
        <v>27</v>
      </c>
      <c r="H1847" s="203">
        <v>46127</v>
      </c>
      <c r="I1847" s="23" t="s">
        <v>28</v>
      </c>
      <c r="J1847" s="23" t="s">
        <v>239</v>
      </c>
      <c r="K1847" s="23" t="s">
        <v>54</v>
      </c>
      <c r="L1847" s="23"/>
      <c r="M1847" s="232">
        <v>3000158818</v>
      </c>
      <c r="N1847" s="232" t="s">
        <v>14242</v>
      </c>
      <c r="O1847" s="23"/>
      <c r="P1847" s="23"/>
      <c r="Q1847" s="232">
        <v>2</v>
      </c>
      <c r="R1847" s="23"/>
      <c r="S1847" s="23"/>
      <c r="T1847" s="23"/>
      <c r="U1847" s="232" t="s">
        <v>14243</v>
      </c>
      <c r="V1847" s="23"/>
      <c r="W1847" s="204"/>
      <c r="X1847" s="232" t="s">
        <v>115</v>
      </c>
      <c r="Y1847" s="232" t="s">
        <v>14244</v>
      </c>
      <c r="Z1847" s="165"/>
      <c r="AA1847" s="165"/>
    </row>
    <row r="1848" spans="1:27" ht="30" hidden="1" customHeight="1">
      <c r="A1848" s="2">
        <f t="shared" si="0"/>
        <v>1845</v>
      </c>
      <c r="B1848" s="3" t="str">
        <f>VLOOKUP(D1848,DSKH!$A:$B,2,0)</f>
        <v>A-18</v>
      </c>
      <c r="C1848" s="23" t="s">
        <v>238</v>
      </c>
      <c r="D1848" s="23" t="s">
        <v>189</v>
      </c>
      <c r="E1848" s="23" t="s">
        <v>57</v>
      </c>
      <c r="F1848" s="23">
        <v>108151079260</v>
      </c>
      <c r="G1848" s="23" t="s">
        <v>27</v>
      </c>
      <c r="H1848" s="203">
        <v>46127</v>
      </c>
      <c r="I1848" s="23" t="s">
        <v>28</v>
      </c>
      <c r="J1848" s="23" t="s">
        <v>239</v>
      </c>
      <c r="K1848" s="23" t="s">
        <v>54</v>
      </c>
      <c r="L1848" s="23"/>
      <c r="M1848" s="230"/>
      <c r="N1848" s="230"/>
      <c r="O1848" s="23"/>
      <c r="P1848" s="23"/>
      <c r="Q1848" s="230"/>
      <c r="R1848" s="23"/>
      <c r="S1848" s="23"/>
      <c r="T1848" s="23"/>
      <c r="U1848" s="230"/>
      <c r="V1848" s="23"/>
      <c r="W1848" s="204"/>
      <c r="X1848" s="230"/>
      <c r="Y1848" s="230"/>
      <c r="Z1848" s="165"/>
      <c r="AA1848" s="165"/>
    </row>
    <row r="1849" spans="1:27" ht="30" hidden="1" customHeight="1">
      <c r="A1849" s="2">
        <f t="shared" si="0"/>
        <v>1846</v>
      </c>
      <c r="B1849" s="3" t="str">
        <f>VLOOKUP(D1849,DSKH!$A:$B,2,0)</f>
        <v>A-18</v>
      </c>
      <c r="C1849" s="23" t="s">
        <v>238</v>
      </c>
      <c r="D1849" s="23" t="s">
        <v>189</v>
      </c>
      <c r="E1849" s="23" t="s">
        <v>57</v>
      </c>
      <c r="F1849" s="23">
        <v>108137527151</v>
      </c>
      <c r="G1849" s="23" t="s">
        <v>33</v>
      </c>
      <c r="H1849" s="203">
        <v>46127</v>
      </c>
      <c r="I1849" s="23" t="s">
        <v>28</v>
      </c>
      <c r="J1849" s="23" t="s">
        <v>247</v>
      </c>
      <c r="K1849" s="23" t="s">
        <v>54</v>
      </c>
      <c r="L1849" s="23"/>
      <c r="M1849" s="223"/>
      <c r="N1849" s="223"/>
      <c r="O1849" s="23"/>
      <c r="P1849" s="23"/>
      <c r="Q1849" s="223"/>
      <c r="R1849" s="23"/>
      <c r="S1849" s="23"/>
      <c r="T1849" s="23"/>
      <c r="U1849" s="223"/>
      <c r="V1849" s="23"/>
      <c r="W1849" s="204"/>
      <c r="X1849" s="223"/>
      <c r="Y1849" s="223"/>
      <c r="Z1849" s="165"/>
      <c r="AA1849" s="165"/>
    </row>
    <row r="1850" spans="1:27" ht="66" hidden="1">
      <c r="A1850" s="2">
        <f t="shared" si="0"/>
        <v>1847</v>
      </c>
      <c r="B1850" s="3" t="str">
        <f>VLOOKUP(D1850,DSKH!$A:$B,2,0)</f>
        <v>A-18</v>
      </c>
      <c r="C1850" s="23" t="s">
        <v>238</v>
      </c>
      <c r="D1850" s="23" t="s">
        <v>189</v>
      </c>
      <c r="E1850" s="23" t="s">
        <v>57</v>
      </c>
      <c r="F1850" s="23">
        <v>108148702210</v>
      </c>
      <c r="G1850" s="23" t="s">
        <v>27</v>
      </c>
      <c r="H1850" s="203">
        <v>46126</v>
      </c>
      <c r="I1850" s="23" t="s">
        <v>28</v>
      </c>
      <c r="J1850" s="23" t="s">
        <v>240</v>
      </c>
      <c r="K1850" s="23" t="s">
        <v>54</v>
      </c>
      <c r="L1850" s="23"/>
      <c r="M1850" s="23" t="s">
        <v>14245</v>
      </c>
      <c r="N1850" s="23" t="s">
        <v>14246</v>
      </c>
      <c r="O1850" s="23"/>
      <c r="P1850" s="23"/>
      <c r="Q1850" s="23">
        <v>2</v>
      </c>
      <c r="R1850" s="23"/>
      <c r="S1850" s="23"/>
      <c r="T1850" s="23"/>
      <c r="U1850" s="23" t="s">
        <v>14247</v>
      </c>
      <c r="V1850" s="23"/>
      <c r="W1850" s="204"/>
      <c r="X1850" s="23" t="s">
        <v>1746</v>
      </c>
      <c r="Y1850" s="23"/>
      <c r="Z1850" s="165"/>
      <c r="AA1850" s="165"/>
    </row>
    <row r="1851" spans="1:27" ht="33" hidden="1">
      <c r="A1851" s="2">
        <f t="shared" si="0"/>
        <v>1848</v>
      </c>
      <c r="B1851" s="3" t="str">
        <f>VLOOKUP(D1851,DSKH!$A:$B,2,0)</f>
        <v>A-18</v>
      </c>
      <c r="C1851" s="23" t="s">
        <v>238</v>
      </c>
      <c r="D1851" s="23" t="s">
        <v>189</v>
      </c>
      <c r="E1851" s="23" t="s">
        <v>57</v>
      </c>
      <c r="F1851" s="23">
        <v>108147133400</v>
      </c>
      <c r="G1851" s="23" t="s">
        <v>27</v>
      </c>
      <c r="H1851" s="203">
        <v>46126</v>
      </c>
      <c r="I1851" s="23" t="s">
        <v>28</v>
      </c>
      <c r="J1851" s="23" t="s">
        <v>240</v>
      </c>
      <c r="K1851" s="23" t="s">
        <v>54</v>
      </c>
      <c r="L1851" s="23"/>
      <c r="M1851" s="23">
        <v>2604020001</v>
      </c>
      <c r="N1851" s="23" t="s">
        <v>14248</v>
      </c>
      <c r="O1851" s="23"/>
      <c r="P1851" s="23">
        <v>1</v>
      </c>
      <c r="Q1851" s="23"/>
      <c r="R1851" s="23"/>
      <c r="S1851" s="23"/>
      <c r="T1851" s="23"/>
      <c r="U1851" s="23" t="s">
        <v>14249</v>
      </c>
      <c r="V1851" s="23"/>
      <c r="W1851" s="204"/>
      <c r="X1851" s="23" t="s">
        <v>115</v>
      </c>
      <c r="Y1851" s="23"/>
      <c r="Z1851" s="165"/>
      <c r="AA1851" s="165"/>
    </row>
    <row r="1852" spans="1:27" ht="16.5" hidden="1">
      <c r="A1852" s="2">
        <f t="shared" si="0"/>
        <v>1849</v>
      </c>
      <c r="B1852" s="3" t="str">
        <f>VLOOKUP(D1852,DSKH!$A:$B,2,0)</f>
        <v>A-18</v>
      </c>
      <c r="C1852" s="23" t="s">
        <v>238</v>
      </c>
      <c r="D1852" s="23" t="s">
        <v>189</v>
      </c>
      <c r="E1852" s="23" t="s">
        <v>29</v>
      </c>
      <c r="F1852" s="23">
        <v>308431862120</v>
      </c>
      <c r="G1852" s="23" t="s">
        <v>53</v>
      </c>
      <c r="H1852" s="203">
        <v>46126</v>
      </c>
      <c r="I1852" s="23" t="s">
        <v>28</v>
      </c>
      <c r="J1852" s="23" t="s">
        <v>239</v>
      </c>
      <c r="K1852" s="23" t="s">
        <v>54</v>
      </c>
      <c r="L1852" s="23"/>
      <c r="M1852" s="23">
        <v>6420012460</v>
      </c>
      <c r="N1852" s="23">
        <v>122600039874592</v>
      </c>
      <c r="O1852" s="23"/>
      <c r="P1852" s="232">
        <v>1</v>
      </c>
      <c r="Q1852" s="232">
        <v>1</v>
      </c>
      <c r="R1852" s="23"/>
      <c r="S1852" s="23"/>
      <c r="T1852" s="23"/>
      <c r="U1852" s="232" t="s">
        <v>14250</v>
      </c>
      <c r="V1852" s="23"/>
      <c r="W1852" s="204"/>
      <c r="X1852" s="232" t="s">
        <v>245</v>
      </c>
      <c r="Y1852" s="232" t="s">
        <v>241</v>
      </c>
      <c r="Z1852" s="165"/>
      <c r="AA1852" s="165"/>
    </row>
    <row r="1853" spans="1:27" ht="16.5" hidden="1">
      <c r="A1853" s="2">
        <f t="shared" si="0"/>
        <v>1850</v>
      </c>
      <c r="B1853" s="3" t="str">
        <f>VLOOKUP(D1853,DSKH!$A:$B,2,0)</f>
        <v>A-18</v>
      </c>
      <c r="C1853" s="23" t="s">
        <v>238</v>
      </c>
      <c r="D1853" s="23" t="s">
        <v>189</v>
      </c>
      <c r="E1853" s="23" t="s">
        <v>29</v>
      </c>
      <c r="F1853" s="23">
        <v>308429601230</v>
      </c>
      <c r="G1853" s="23" t="s">
        <v>53</v>
      </c>
      <c r="H1853" s="203">
        <v>46126</v>
      </c>
      <c r="I1853" s="23" t="s">
        <v>28</v>
      </c>
      <c r="J1853" s="23" t="s">
        <v>240</v>
      </c>
      <c r="K1853" s="23" t="s">
        <v>54</v>
      </c>
      <c r="L1853" s="23"/>
      <c r="M1853" s="23">
        <v>6420012462</v>
      </c>
      <c r="N1853" s="23">
        <v>122600039974498</v>
      </c>
      <c r="O1853" s="23"/>
      <c r="P1853" s="223"/>
      <c r="Q1853" s="223"/>
      <c r="R1853" s="23"/>
      <c r="S1853" s="23"/>
      <c r="T1853" s="23"/>
      <c r="U1853" s="223"/>
      <c r="V1853" s="23"/>
      <c r="W1853" s="204"/>
      <c r="X1853" s="223"/>
      <c r="Y1853" s="223"/>
      <c r="Z1853" s="165"/>
      <c r="AA1853" s="165"/>
    </row>
    <row r="1854" spans="1:27" ht="33" hidden="1">
      <c r="A1854" s="2">
        <f t="shared" si="0"/>
        <v>1851</v>
      </c>
      <c r="B1854" s="3" t="str">
        <f>VLOOKUP(D1854,DSKH!$A:$B,2,0)</f>
        <v>A-18</v>
      </c>
      <c r="C1854" s="23" t="s">
        <v>238</v>
      </c>
      <c r="D1854" s="23" t="s">
        <v>189</v>
      </c>
      <c r="E1854" s="23" t="s">
        <v>29</v>
      </c>
      <c r="F1854" s="23">
        <v>308429575440</v>
      </c>
      <c r="G1854" s="23" t="s">
        <v>53</v>
      </c>
      <c r="H1854" s="203">
        <v>46126</v>
      </c>
      <c r="I1854" s="23" t="s">
        <v>28</v>
      </c>
      <c r="J1854" s="23" t="s">
        <v>239</v>
      </c>
      <c r="K1854" s="23" t="s">
        <v>54</v>
      </c>
      <c r="L1854" s="23"/>
      <c r="M1854" s="23">
        <v>6420012461</v>
      </c>
      <c r="N1854" s="23">
        <v>122600039971515</v>
      </c>
      <c r="O1854" s="23"/>
      <c r="P1854" s="23"/>
      <c r="Q1854" s="23">
        <v>1</v>
      </c>
      <c r="R1854" s="23"/>
      <c r="S1854" s="23"/>
      <c r="T1854" s="23"/>
      <c r="U1854" s="23" t="s">
        <v>14251</v>
      </c>
      <c r="V1854" s="23"/>
      <c r="W1854" s="204"/>
      <c r="X1854" s="23" t="s">
        <v>115</v>
      </c>
      <c r="Y1854" s="23"/>
      <c r="Z1854" s="165"/>
      <c r="AA1854" s="165"/>
    </row>
    <row r="1855" spans="1:27" ht="16.5" hidden="1">
      <c r="A1855" s="2">
        <f t="shared" si="0"/>
        <v>1852</v>
      </c>
      <c r="B1855" s="3" t="str">
        <f>VLOOKUP(D1855,DSKH!$A:$B,2,0)</f>
        <v>A-57</v>
      </c>
      <c r="C1855" s="23" t="s">
        <v>7401</v>
      </c>
      <c r="D1855" s="23" t="s">
        <v>171</v>
      </c>
      <c r="E1855" s="23" t="s">
        <v>29</v>
      </c>
      <c r="F1855" s="23">
        <v>308433534530</v>
      </c>
      <c r="G1855" s="23" t="s">
        <v>53</v>
      </c>
      <c r="H1855" s="203">
        <v>46127</v>
      </c>
      <c r="I1855" s="23" t="s">
        <v>28</v>
      </c>
      <c r="J1855" s="23" t="s">
        <v>29</v>
      </c>
      <c r="K1855" s="23" t="s">
        <v>47</v>
      </c>
      <c r="L1855" s="23"/>
      <c r="M1855" s="23" t="s">
        <v>14252</v>
      </c>
      <c r="N1855" s="23"/>
      <c r="O1855" s="23" t="s">
        <v>14253</v>
      </c>
      <c r="P1855" s="23"/>
      <c r="Q1855" s="23"/>
      <c r="R1855" s="23">
        <v>1</v>
      </c>
      <c r="S1855" s="23"/>
      <c r="T1855" s="23" t="s">
        <v>13066</v>
      </c>
      <c r="U1855" s="23"/>
      <c r="V1855" s="23"/>
      <c r="W1855" s="204"/>
      <c r="X1855" s="23" t="s">
        <v>31</v>
      </c>
      <c r="Y1855" s="23"/>
      <c r="Z1855" s="165"/>
      <c r="AA1855" s="165"/>
    </row>
    <row r="1856" spans="1:27" ht="16.5" hidden="1">
      <c r="A1856" s="2">
        <f t="shared" si="0"/>
        <v>1853</v>
      </c>
      <c r="B1856" s="3" t="str">
        <f>VLOOKUP(D1856,DSKH!$A:$B,2,0)</f>
        <v>A-57</v>
      </c>
      <c r="C1856" s="23" t="s">
        <v>7401</v>
      </c>
      <c r="D1856" s="23" t="s">
        <v>171</v>
      </c>
      <c r="E1856" s="23" t="s">
        <v>29</v>
      </c>
      <c r="F1856" s="23">
        <v>308432942920</v>
      </c>
      <c r="G1856" s="23" t="s">
        <v>53</v>
      </c>
      <c r="H1856" s="203">
        <v>46127</v>
      </c>
      <c r="I1856" s="23" t="s">
        <v>28</v>
      </c>
      <c r="J1856" s="23" t="s">
        <v>29</v>
      </c>
      <c r="K1856" s="23" t="s">
        <v>47</v>
      </c>
      <c r="L1856" s="23"/>
      <c r="M1856" s="23" t="s">
        <v>14254</v>
      </c>
      <c r="N1856" s="23"/>
      <c r="O1856" s="23"/>
      <c r="P1856" s="23"/>
      <c r="Q1856" s="23"/>
      <c r="R1856" s="23"/>
      <c r="S1856" s="23">
        <v>1</v>
      </c>
      <c r="T1856" s="23" t="s">
        <v>14255</v>
      </c>
      <c r="U1856" s="23"/>
      <c r="V1856" s="23"/>
      <c r="W1856" s="204"/>
      <c r="X1856" s="23" t="s">
        <v>50</v>
      </c>
      <c r="Y1856" s="23"/>
      <c r="Z1856" s="165"/>
      <c r="AA1856" s="165"/>
    </row>
    <row r="1857" spans="1:27" ht="16.5" hidden="1">
      <c r="A1857" s="2">
        <f t="shared" si="0"/>
        <v>1854</v>
      </c>
      <c r="B1857" s="3" t="str">
        <f>VLOOKUP(D1857,DSKH!$A:$B,2,0)</f>
        <v>A-57</v>
      </c>
      <c r="C1857" s="23" t="s">
        <v>7401</v>
      </c>
      <c r="D1857" s="23" t="s">
        <v>171</v>
      </c>
      <c r="E1857" s="23" t="s">
        <v>29</v>
      </c>
      <c r="F1857" s="23">
        <v>308432706060</v>
      </c>
      <c r="G1857" s="23" t="s">
        <v>53</v>
      </c>
      <c r="H1857" s="203">
        <v>46127</v>
      </c>
      <c r="I1857" s="23" t="s">
        <v>28</v>
      </c>
      <c r="J1857" s="23" t="s">
        <v>29</v>
      </c>
      <c r="K1857" s="23" t="s">
        <v>47</v>
      </c>
      <c r="L1857" s="23"/>
      <c r="M1857" s="23" t="s">
        <v>14256</v>
      </c>
      <c r="N1857" s="23"/>
      <c r="O1857" s="23"/>
      <c r="P1857" s="23"/>
      <c r="Q1857" s="23"/>
      <c r="R1857" s="23"/>
      <c r="S1857" s="23">
        <v>1</v>
      </c>
      <c r="T1857" s="23" t="s">
        <v>14257</v>
      </c>
      <c r="U1857" s="23"/>
      <c r="V1857" s="23"/>
      <c r="W1857" s="204"/>
      <c r="X1857" s="23" t="s">
        <v>50</v>
      </c>
      <c r="Y1857" s="23"/>
      <c r="Z1857" s="165"/>
      <c r="AA1857" s="165"/>
    </row>
    <row r="1858" spans="1:27" ht="16.5" hidden="1">
      <c r="A1858" s="2">
        <f t="shared" si="0"/>
        <v>1855</v>
      </c>
      <c r="B1858" s="3" t="str">
        <f>VLOOKUP(D1858,DSKH!$A:$B,2,0)</f>
        <v>A-57</v>
      </c>
      <c r="C1858" s="23" t="s">
        <v>7401</v>
      </c>
      <c r="D1858" s="23" t="s">
        <v>171</v>
      </c>
      <c r="E1858" s="23" t="s">
        <v>29</v>
      </c>
      <c r="F1858" s="23">
        <v>308432750860</v>
      </c>
      <c r="G1858" s="23" t="s">
        <v>53</v>
      </c>
      <c r="H1858" s="203">
        <v>46127</v>
      </c>
      <c r="I1858" s="23" t="s">
        <v>28</v>
      </c>
      <c r="J1858" s="23" t="s">
        <v>29</v>
      </c>
      <c r="K1858" s="23" t="s">
        <v>47</v>
      </c>
      <c r="L1858" s="23"/>
      <c r="M1858" s="23" t="s">
        <v>14258</v>
      </c>
      <c r="N1858" s="23"/>
      <c r="O1858" s="23"/>
      <c r="P1858" s="23"/>
      <c r="Q1858" s="23"/>
      <c r="R1858" s="23"/>
      <c r="S1858" s="23">
        <v>1</v>
      </c>
      <c r="T1858" s="23" t="s">
        <v>14259</v>
      </c>
      <c r="U1858" s="23"/>
      <c r="V1858" s="23"/>
      <c r="W1858" s="204"/>
      <c r="X1858" s="23" t="s">
        <v>50</v>
      </c>
      <c r="Y1858" s="23"/>
      <c r="Z1858" s="165"/>
      <c r="AA1858" s="165"/>
    </row>
    <row r="1859" spans="1:27" ht="16.5" hidden="1">
      <c r="A1859" s="2">
        <f t="shared" si="0"/>
        <v>1856</v>
      </c>
      <c r="B1859" s="3" t="str">
        <f>VLOOKUP(D1859,DSKH!$A:$B,2,0)</f>
        <v>A-596</v>
      </c>
      <c r="C1859" s="23" t="s">
        <v>7401</v>
      </c>
      <c r="D1859" s="23" t="s">
        <v>197</v>
      </c>
      <c r="E1859" s="23" t="s">
        <v>57</v>
      </c>
      <c r="F1859" s="23">
        <v>108153305850</v>
      </c>
      <c r="G1859" s="23" t="s">
        <v>34</v>
      </c>
      <c r="H1859" s="203">
        <v>46127</v>
      </c>
      <c r="I1859" s="23" t="s">
        <v>28</v>
      </c>
      <c r="J1859" s="23" t="s">
        <v>29</v>
      </c>
      <c r="K1859" s="23" t="s">
        <v>30</v>
      </c>
      <c r="L1859" s="23"/>
      <c r="M1859" s="23">
        <v>175</v>
      </c>
      <c r="N1859" s="23"/>
      <c r="O1859" s="23"/>
      <c r="P1859" s="23"/>
      <c r="Q1859" s="23"/>
      <c r="R1859" s="23"/>
      <c r="S1859" s="23">
        <v>1</v>
      </c>
      <c r="T1859" s="23" t="s">
        <v>14260</v>
      </c>
      <c r="U1859" s="23"/>
      <c r="V1859" s="23"/>
      <c r="W1859" s="204"/>
      <c r="X1859" s="23"/>
      <c r="Y1859" s="23"/>
      <c r="Z1859" s="165"/>
      <c r="AA1859" s="165"/>
    </row>
    <row r="1860" spans="1:27" ht="16.5" hidden="1">
      <c r="A1860" s="2">
        <f t="shared" si="0"/>
        <v>1857</v>
      </c>
      <c r="B1860" s="3" t="str">
        <f>VLOOKUP(D1860,DSKH!$A:$B,2,0)</f>
        <v>A-596</v>
      </c>
      <c r="C1860" s="23" t="s">
        <v>7401</v>
      </c>
      <c r="D1860" s="23" t="s">
        <v>197</v>
      </c>
      <c r="E1860" s="23" t="s">
        <v>57</v>
      </c>
      <c r="F1860" s="23">
        <v>108150652260</v>
      </c>
      <c r="G1860" s="23" t="s">
        <v>34</v>
      </c>
      <c r="H1860" s="203">
        <v>46127</v>
      </c>
      <c r="I1860" s="23" t="s">
        <v>28</v>
      </c>
      <c r="J1860" s="23" t="s">
        <v>29</v>
      </c>
      <c r="K1860" s="23" t="s">
        <v>30</v>
      </c>
      <c r="L1860" s="23"/>
      <c r="M1860" s="23">
        <v>7</v>
      </c>
      <c r="N1860" s="23"/>
      <c r="O1860" s="23"/>
      <c r="P1860" s="23"/>
      <c r="Q1860" s="23"/>
      <c r="R1860" s="23"/>
      <c r="S1860" s="23">
        <v>1</v>
      </c>
      <c r="T1860" s="23" t="s">
        <v>14261</v>
      </c>
      <c r="U1860" s="23"/>
      <c r="V1860" s="23"/>
      <c r="W1860" s="204"/>
      <c r="X1860" s="23"/>
      <c r="Y1860" s="23"/>
      <c r="Z1860" s="165"/>
      <c r="AA1860" s="165"/>
    </row>
    <row r="1861" spans="1:27" ht="16.5" hidden="1">
      <c r="A1861" s="2">
        <f t="shared" si="0"/>
        <v>1858</v>
      </c>
      <c r="B1861" s="3" t="str">
        <f>VLOOKUP(D1861,DSKH!$A:$B,2,0)</f>
        <v>A-197</v>
      </c>
      <c r="C1861" s="23" t="s">
        <v>7401</v>
      </c>
      <c r="D1861" s="23" t="s">
        <v>173</v>
      </c>
      <c r="E1861" s="23" t="s">
        <v>29</v>
      </c>
      <c r="F1861" s="23">
        <v>308433656550</v>
      </c>
      <c r="G1861" s="23" t="s">
        <v>46</v>
      </c>
      <c r="H1861" s="203">
        <v>46127</v>
      </c>
      <c r="I1861" s="23" t="s">
        <v>28</v>
      </c>
      <c r="J1861" s="23" t="s">
        <v>29</v>
      </c>
      <c r="K1861" s="23" t="s">
        <v>47</v>
      </c>
      <c r="L1861" s="23"/>
      <c r="M1861" s="23" t="s">
        <v>14262</v>
      </c>
      <c r="N1861" s="23"/>
      <c r="O1861" s="23"/>
      <c r="P1861" s="23"/>
      <c r="Q1861" s="23"/>
      <c r="R1861" s="23"/>
      <c r="S1861" s="23">
        <v>1</v>
      </c>
      <c r="T1861" s="23" t="s">
        <v>14263</v>
      </c>
      <c r="U1861" s="23"/>
      <c r="V1861" s="23"/>
      <c r="W1861" s="204"/>
      <c r="X1861" s="23"/>
      <c r="Y1861" s="23"/>
      <c r="Z1861" s="165"/>
      <c r="AA1861" s="165"/>
    </row>
    <row r="1862" spans="1:27" ht="16.5" hidden="1">
      <c r="A1862" s="2">
        <f t="shared" si="0"/>
        <v>1859</v>
      </c>
      <c r="B1862" s="3" t="str">
        <f>VLOOKUP(D1862,DSKH!$A:$B,2,0)</f>
        <v>A-197</v>
      </c>
      <c r="C1862" s="23" t="s">
        <v>7401</v>
      </c>
      <c r="D1862" s="23" t="s">
        <v>173</v>
      </c>
      <c r="E1862" s="23" t="s">
        <v>29</v>
      </c>
      <c r="F1862" s="23">
        <v>308433911020</v>
      </c>
      <c r="G1862" s="23" t="s">
        <v>46</v>
      </c>
      <c r="H1862" s="203">
        <v>46127</v>
      </c>
      <c r="I1862" s="23" t="s">
        <v>28</v>
      </c>
      <c r="J1862" s="23" t="s">
        <v>29</v>
      </c>
      <c r="K1862" s="23" t="s">
        <v>47</v>
      </c>
      <c r="L1862" s="23"/>
      <c r="M1862" s="23" t="s">
        <v>14264</v>
      </c>
      <c r="N1862" s="23"/>
      <c r="O1862" s="23"/>
      <c r="P1862" s="23"/>
      <c r="Q1862" s="23"/>
      <c r="R1862" s="23"/>
      <c r="S1862" s="23">
        <v>1</v>
      </c>
      <c r="T1862" s="23" t="s">
        <v>14265</v>
      </c>
      <c r="U1862" s="23"/>
      <c r="V1862" s="23"/>
      <c r="W1862" s="204"/>
      <c r="X1862" s="23"/>
      <c r="Y1862" s="23"/>
      <c r="Z1862" s="165"/>
      <c r="AA1862" s="165"/>
    </row>
    <row r="1863" spans="1:27" ht="16.5" hidden="1">
      <c r="A1863" s="2">
        <f t="shared" si="0"/>
        <v>1860</v>
      </c>
      <c r="B1863" s="3" t="str">
        <f>VLOOKUP(D1863,DSKH!$A:$B,2,0)</f>
        <v>A-197</v>
      </c>
      <c r="C1863" s="23" t="s">
        <v>7401</v>
      </c>
      <c r="D1863" s="23" t="s">
        <v>173</v>
      </c>
      <c r="E1863" s="23" t="s">
        <v>29</v>
      </c>
      <c r="F1863" s="23">
        <v>308434817300</v>
      </c>
      <c r="G1863" s="23" t="s">
        <v>46</v>
      </c>
      <c r="H1863" s="203">
        <v>46127</v>
      </c>
      <c r="I1863" s="23" t="s">
        <v>28</v>
      </c>
      <c r="J1863" s="23" t="s">
        <v>29</v>
      </c>
      <c r="K1863" s="23" t="s">
        <v>47</v>
      </c>
      <c r="L1863" s="23"/>
      <c r="M1863" s="23" t="s">
        <v>14266</v>
      </c>
      <c r="N1863" s="23"/>
      <c r="O1863" s="23"/>
      <c r="P1863" s="23"/>
      <c r="Q1863" s="23"/>
      <c r="R1863" s="23"/>
      <c r="S1863" s="23">
        <v>1</v>
      </c>
      <c r="T1863" s="23" t="s">
        <v>14267</v>
      </c>
      <c r="U1863" s="23"/>
      <c r="V1863" s="23"/>
      <c r="W1863" s="204"/>
      <c r="X1863" s="23"/>
      <c r="Y1863" s="23"/>
      <c r="Z1863" s="165"/>
      <c r="AA1863" s="165"/>
    </row>
    <row r="1864" spans="1:27" ht="33" hidden="1">
      <c r="A1864" s="2">
        <f t="shared" si="0"/>
        <v>1861</v>
      </c>
      <c r="B1864" s="3" t="e">
        <f>VLOOKUP(D1864,DSKH!$A:$B,2,0)</f>
        <v>#N/A</v>
      </c>
      <c r="C1864" s="23" t="s">
        <v>7401</v>
      </c>
      <c r="D1864" s="23" t="s">
        <v>3711</v>
      </c>
      <c r="E1864" s="23" t="s">
        <v>57</v>
      </c>
      <c r="F1864" s="23">
        <v>108149398010</v>
      </c>
      <c r="G1864" s="23" t="s">
        <v>83</v>
      </c>
      <c r="H1864" s="203">
        <v>46127</v>
      </c>
      <c r="I1864" s="23" t="s">
        <v>28</v>
      </c>
      <c r="J1864" s="23" t="s">
        <v>36</v>
      </c>
      <c r="K1864" s="23" t="s">
        <v>47</v>
      </c>
      <c r="L1864" s="23" t="s">
        <v>512</v>
      </c>
      <c r="M1864" s="23" t="s">
        <v>14268</v>
      </c>
      <c r="N1864" s="23" t="s">
        <v>14269</v>
      </c>
      <c r="O1864" s="23"/>
      <c r="P1864" s="23">
        <v>1</v>
      </c>
      <c r="Q1864" s="23"/>
      <c r="R1864" s="23"/>
      <c r="S1864" s="23"/>
      <c r="T1864" s="23" t="s">
        <v>14270</v>
      </c>
      <c r="U1864" s="23" t="s">
        <v>14271</v>
      </c>
      <c r="V1864" s="23"/>
      <c r="W1864" s="204"/>
      <c r="X1864" s="23" t="s">
        <v>31</v>
      </c>
      <c r="Y1864" s="23" t="s">
        <v>11892</v>
      </c>
      <c r="Z1864" s="165"/>
      <c r="AA1864" s="165"/>
    </row>
    <row r="1865" spans="1:27" ht="33" hidden="1">
      <c r="A1865" s="2">
        <f t="shared" si="0"/>
        <v>1862</v>
      </c>
      <c r="B1865" s="3" t="str">
        <f>VLOOKUP(D1865,DSKH!$A:$B,2,0)</f>
        <v>A-197</v>
      </c>
      <c r="C1865" s="23" t="s">
        <v>7401</v>
      </c>
      <c r="D1865" s="23" t="s">
        <v>173</v>
      </c>
      <c r="E1865" s="23" t="s">
        <v>57</v>
      </c>
      <c r="F1865" s="23">
        <v>108142188710</v>
      </c>
      <c r="G1865" s="23" t="s">
        <v>172</v>
      </c>
      <c r="H1865" s="203">
        <v>46127</v>
      </c>
      <c r="I1865" s="23" t="s">
        <v>28</v>
      </c>
      <c r="J1865" s="23" t="s">
        <v>29</v>
      </c>
      <c r="K1865" s="23" t="s">
        <v>47</v>
      </c>
      <c r="L1865" s="23"/>
      <c r="M1865" s="23" t="s">
        <v>14272</v>
      </c>
      <c r="N1865" s="23" t="s">
        <v>14273</v>
      </c>
      <c r="O1865" s="23"/>
      <c r="P1865" s="23"/>
      <c r="Q1865" s="23">
        <v>1</v>
      </c>
      <c r="R1865" s="23"/>
      <c r="S1865" s="23"/>
      <c r="T1865" s="23" t="s">
        <v>14274</v>
      </c>
      <c r="U1865" s="23" t="s">
        <v>14275</v>
      </c>
      <c r="V1865" s="23"/>
      <c r="W1865" s="204"/>
      <c r="X1865" s="23" t="s">
        <v>31</v>
      </c>
      <c r="Y1865" s="23" t="s">
        <v>8992</v>
      </c>
      <c r="Z1865" s="165"/>
      <c r="AA1865" s="165"/>
    </row>
    <row r="1866" spans="1:27" ht="16.5" hidden="1">
      <c r="A1866" s="2">
        <f t="shared" si="0"/>
        <v>1863</v>
      </c>
      <c r="B1866" s="3" t="e">
        <f>VLOOKUP(D1866,DSKH!$A:$B,2,0)</f>
        <v>#N/A</v>
      </c>
      <c r="C1866" s="23" t="s">
        <v>7401</v>
      </c>
      <c r="D1866" s="23" t="s">
        <v>14276</v>
      </c>
      <c r="E1866" s="23" t="s">
        <v>57</v>
      </c>
      <c r="F1866" s="23">
        <v>108152397510</v>
      </c>
      <c r="G1866" s="23" t="s">
        <v>83</v>
      </c>
      <c r="H1866" s="203">
        <v>46127</v>
      </c>
      <c r="I1866" s="23" t="s">
        <v>28</v>
      </c>
      <c r="J1866" s="23" t="s">
        <v>36</v>
      </c>
      <c r="K1866" s="23" t="s">
        <v>59</v>
      </c>
      <c r="L1866" s="23" t="s">
        <v>512</v>
      </c>
      <c r="M1866" s="232" t="s">
        <v>14277</v>
      </c>
      <c r="N1866" s="232" t="s">
        <v>14278</v>
      </c>
      <c r="O1866" s="23"/>
      <c r="P1866" s="23"/>
      <c r="Q1866" s="23"/>
      <c r="R1866" s="232">
        <v>1</v>
      </c>
      <c r="S1866" s="23"/>
      <c r="T1866" s="232" t="s">
        <v>14279</v>
      </c>
      <c r="U1866" s="23"/>
      <c r="V1866" s="23"/>
      <c r="W1866" s="204"/>
      <c r="X1866" s="232" t="s">
        <v>31</v>
      </c>
      <c r="Y1866" s="232" t="s">
        <v>14280</v>
      </c>
      <c r="Z1866" s="165"/>
      <c r="AA1866" s="165"/>
    </row>
    <row r="1867" spans="1:27" ht="16.5" hidden="1">
      <c r="A1867" s="2">
        <f t="shared" si="0"/>
        <v>1864</v>
      </c>
      <c r="B1867" s="3" t="e">
        <f>VLOOKUP(D1867,DSKH!$A:$B,2,0)</f>
        <v>#N/A</v>
      </c>
      <c r="C1867" s="23" t="s">
        <v>7401</v>
      </c>
      <c r="D1867" s="23" t="s">
        <v>14276</v>
      </c>
      <c r="E1867" s="23" t="s">
        <v>57</v>
      </c>
      <c r="F1867" s="23">
        <v>108152487220</v>
      </c>
      <c r="G1867" s="23" t="s">
        <v>99</v>
      </c>
      <c r="H1867" s="203">
        <v>46127</v>
      </c>
      <c r="I1867" s="23" t="s">
        <v>28</v>
      </c>
      <c r="J1867" s="23" t="s">
        <v>36</v>
      </c>
      <c r="K1867" s="23" t="s">
        <v>59</v>
      </c>
      <c r="L1867" s="23" t="s">
        <v>512</v>
      </c>
      <c r="M1867" s="223"/>
      <c r="N1867" s="223"/>
      <c r="O1867" s="23"/>
      <c r="P1867" s="23"/>
      <c r="Q1867" s="23"/>
      <c r="R1867" s="223"/>
      <c r="S1867" s="23"/>
      <c r="T1867" s="223"/>
      <c r="U1867" s="23"/>
      <c r="V1867" s="23"/>
      <c r="W1867" s="204"/>
      <c r="X1867" s="223"/>
      <c r="Y1867" s="223"/>
      <c r="Z1867" s="165"/>
      <c r="AA1867" s="165"/>
    </row>
    <row r="1868" spans="1:27" ht="33" hidden="1">
      <c r="A1868" s="2">
        <f t="shared" si="0"/>
        <v>1865</v>
      </c>
      <c r="B1868" s="3" t="str">
        <f>VLOOKUP(D1868,DSKH!$A:$B,2,0)</f>
        <v>A-57</v>
      </c>
      <c r="C1868" s="23" t="s">
        <v>7401</v>
      </c>
      <c r="D1868" s="23" t="s">
        <v>171</v>
      </c>
      <c r="E1868" s="23" t="s">
        <v>29</v>
      </c>
      <c r="F1868" s="23">
        <v>308438118720</v>
      </c>
      <c r="G1868" s="23" t="s">
        <v>53</v>
      </c>
      <c r="H1868" s="203">
        <v>46128</v>
      </c>
      <c r="I1868" s="23" t="s">
        <v>28</v>
      </c>
      <c r="J1868" s="23" t="s">
        <v>29</v>
      </c>
      <c r="K1868" s="23" t="s">
        <v>47</v>
      </c>
      <c r="L1868" s="23"/>
      <c r="M1868" s="23" t="s">
        <v>14281</v>
      </c>
      <c r="N1868" s="23"/>
      <c r="O1868" s="23">
        <v>12303283</v>
      </c>
      <c r="P1868" s="23"/>
      <c r="Q1868" s="23">
        <v>1</v>
      </c>
      <c r="R1868" s="23"/>
      <c r="S1868" s="23"/>
      <c r="T1868" s="23" t="s">
        <v>14282</v>
      </c>
      <c r="U1868" s="23" t="s">
        <v>14283</v>
      </c>
      <c r="V1868" s="23"/>
      <c r="W1868" s="204"/>
      <c r="X1868" s="23" t="s">
        <v>31</v>
      </c>
      <c r="Y1868" s="23"/>
      <c r="Z1868" s="165"/>
      <c r="AA1868" s="165"/>
    </row>
    <row r="1869" spans="1:27" ht="33" hidden="1">
      <c r="A1869" s="2">
        <f t="shared" si="0"/>
        <v>1866</v>
      </c>
      <c r="B1869" s="3" t="e">
        <f>VLOOKUP(D1869,DSKH!$A:$B,2,0)</f>
        <v>#N/A</v>
      </c>
      <c r="C1869" s="23" t="s">
        <v>7401</v>
      </c>
      <c r="D1869" s="23" t="s">
        <v>1994</v>
      </c>
      <c r="E1869" s="23" t="s">
        <v>57</v>
      </c>
      <c r="F1869" s="23">
        <v>108145816440</v>
      </c>
      <c r="G1869" s="23" t="s">
        <v>172</v>
      </c>
      <c r="H1869" s="203">
        <v>46128</v>
      </c>
      <c r="I1869" s="23" t="s">
        <v>28</v>
      </c>
      <c r="J1869" s="23" t="s">
        <v>29</v>
      </c>
      <c r="K1869" s="23" t="s">
        <v>47</v>
      </c>
      <c r="L1869" s="23"/>
      <c r="M1869" s="23" t="s">
        <v>14284</v>
      </c>
      <c r="N1869" s="23" t="s">
        <v>14285</v>
      </c>
      <c r="O1869" s="23"/>
      <c r="P1869" s="23">
        <v>1</v>
      </c>
      <c r="Q1869" s="23"/>
      <c r="R1869" s="23"/>
      <c r="S1869" s="23"/>
      <c r="T1869" s="23" t="s">
        <v>14286</v>
      </c>
      <c r="U1869" s="23" t="s">
        <v>14287</v>
      </c>
      <c r="V1869" s="23"/>
      <c r="W1869" s="204"/>
      <c r="X1869" s="23" t="s">
        <v>31</v>
      </c>
      <c r="Y1869" s="23"/>
      <c r="Z1869" s="165"/>
      <c r="AA1869" s="165"/>
    </row>
    <row r="1870" spans="1:27" ht="16.5" hidden="1">
      <c r="A1870" s="2">
        <f t="shared" si="0"/>
        <v>1867</v>
      </c>
      <c r="B1870" s="3" t="str">
        <f>VLOOKUP(D1870,DSKH!$A:$B,2,0)</f>
        <v>A-197</v>
      </c>
      <c r="C1870" s="23" t="s">
        <v>7401</v>
      </c>
      <c r="D1870" s="23" t="s">
        <v>173</v>
      </c>
      <c r="E1870" s="23" t="s">
        <v>29</v>
      </c>
      <c r="F1870" s="23">
        <v>308438006500</v>
      </c>
      <c r="G1870" s="23" t="s">
        <v>46</v>
      </c>
      <c r="H1870" s="203">
        <v>46128</v>
      </c>
      <c r="I1870" s="23" t="s">
        <v>28</v>
      </c>
      <c r="J1870" s="23" t="s">
        <v>29</v>
      </c>
      <c r="K1870" s="23" t="s">
        <v>47</v>
      </c>
      <c r="L1870" s="23"/>
      <c r="M1870" s="23" t="s">
        <v>14288</v>
      </c>
      <c r="N1870" s="23"/>
      <c r="O1870" s="23"/>
      <c r="P1870" s="23"/>
      <c r="Q1870" s="23"/>
      <c r="R1870" s="23"/>
      <c r="S1870" s="23">
        <v>1</v>
      </c>
      <c r="T1870" s="23" t="s">
        <v>14289</v>
      </c>
      <c r="U1870" s="23"/>
      <c r="V1870" s="23"/>
      <c r="W1870" s="204"/>
      <c r="X1870" s="23"/>
      <c r="Y1870" s="23"/>
      <c r="Z1870" s="165"/>
      <c r="AA1870" s="165"/>
    </row>
    <row r="1871" spans="1:27" ht="16.5" hidden="1">
      <c r="A1871" s="2">
        <f t="shared" si="0"/>
        <v>1868</v>
      </c>
      <c r="B1871" s="3" t="str">
        <f>VLOOKUP(D1871,DSKH!$A:$B,2,0)</f>
        <v>A-197</v>
      </c>
      <c r="C1871" s="23" t="s">
        <v>7401</v>
      </c>
      <c r="D1871" s="23" t="s">
        <v>173</v>
      </c>
      <c r="E1871" s="23" t="s">
        <v>29</v>
      </c>
      <c r="F1871" s="23">
        <v>308438148010</v>
      </c>
      <c r="G1871" s="23" t="s">
        <v>46</v>
      </c>
      <c r="H1871" s="203">
        <v>46128</v>
      </c>
      <c r="I1871" s="23" t="s">
        <v>28</v>
      </c>
      <c r="J1871" s="23" t="s">
        <v>29</v>
      </c>
      <c r="K1871" s="23" t="s">
        <v>47</v>
      </c>
      <c r="L1871" s="23"/>
      <c r="M1871" s="23" t="s">
        <v>14290</v>
      </c>
      <c r="N1871" s="23"/>
      <c r="O1871" s="23"/>
      <c r="P1871" s="23"/>
      <c r="Q1871" s="23"/>
      <c r="R1871" s="23"/>
      <c r="S1871" s="23">
        <v>1</v>
      </c>
      <c r="T1871" s="23" t="s">
        <v>14291</v>
      </c>
      <c r="U1871" s="23"/>
      <c r="V1871" s="23"/>
      <c r="W1871" s="204"/>
      <c r="X1871" s="23"/>
      <c r="Y1871" s="23"/>
      <c r="Z1871" s="165"/>
      <c r="AA1871" s="165"/>
    </row>
    <row r="1872" spans="1:27" ht="16.5" hidden="1">
      <c r="A1872" s="2">
        <f t="shared" si="0"/>
        <v>1869</v>
      </c>
      <c r="B1872" s="3" t="str">
        <f>VLOOKUP(D1872,DSKH!$A:$B,2,0)</f>
        <v>A-324</v>
      </c>
      <c r="C1872" s="23" t="s">
        <v>7401</v>
      </c>
      <c r="D1872" s="23" t="s">
        <v>56</v>
      </c>
      <c r="E1872" s="23" t="s">
        <v>57</v>
      </c>
      <c r="F1872" s="23">
        <v>108155173930</v>
      </c>
      <c r="G1872" s="23" t="s">
        <v>83</v>
      </c>
      <c r="H1872" s="203">
        <v>46128</v>
      </c>
      <c r="I1872" s="23" t="s">
        <v>397</v>
      </c>
      <c r="J1872" s="23" t="s">
        <v>29</v>
      </c>
      <c r="K1872" s="23" t="s">
        <v>59</v>
      </c>
      <c r="L1872" s="23"/>
      <c r="M1872" s="23">
        <v>51499324</v>
      </c>
      <c r="N1872" s="23" t="s">
        <v>14292</v>
      </c>
      <c r="O1872" s="23"/>
      <c r="P1872" s="23"/>
      <c r="Q1872" s="23"/>
      <c r="R1872" s="23"/>
      <c r="S1872" s="23">
        <v>1</v>
      </c>
      <c r="T1872" s="23" t="s">
        <v>14293</v>
      </c>
      <c r="U1872" s="23"/>
      <c r="V1872" s="23"/>
      <c r="W1872" s="204"/>
      <c r="X1872" s="23" t="s">
        <v>38</v>
      </c>
      <c r="Y1872" s="23"/>
      <c r="Z1872" s="165"/>
      <c r="AA1872" s="165"/>
    </row>
    <row r="1873" spans="1:27" ht="33" hidden="1">
      <c r="A1873" s="2">
        <f t="shared" si="0"/>
        <v>1870</v>
      </c>
      <c r="B1873" s="3" t="str">
        <f>VLOOKUP(D1873,DSKH!$A:$B,2,0)</f>
        <v>A-197</v>
      </c>
      <c r="C1873" s="23" t="s">
        <v>7401</v>
      </c>
      <c r="D1873" s="23" t="s">
        <v>173</v>
      </c>
      <c r="E1873" s="23" t="s">
        <v>14294</v>
      </c>
      <c r="F1873" s="23" t="s">
        <v>14295</v>
      </c>
      <c r="G1873" s="23"/>
      <c r="H1873" s="203">
        <v>46128</v>
      </c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04"/>
      <c r="X1873" s="23"/>
      <c r="Y1873" s="23" t="s">
        <v>14296</v>
      </c>
      <c r="Z1873" s="165"/>
      <c r="AA1873" s="165"/>
    </row>
    <row r="1874" spans="1:27" ht="16.5" hidden="1">
      <c r="A1874" s="2">
        <f t="shared" si="0"/>
        <v>1871</v>
      </c>
      <c r="B1874" s="3" t="str">
        <f>VLOOKUP(D1874,DSKH!$A:$B,2,0)</f>
        <v>A-596</v>
      </c>
      <c r="C1874" s="23" t="s">
        <v>7401</v>
      </c>
      <c r="D1874" s="23" t="s">
        <v>197</v>
      </c>
      <c r="E1874" s="23" t="s">
        <v>57</v>
      </c>
      <c r="F1874" s="23">
        <v>108157153200</v>
      </c>
      <c r="G1874" s="23" t="s">
        <v>34</v>
      </c>
      <c r="H1874" s="203">
        <v>46128</v>
      </c>
      <c r="I1874" s="23" t="s">
        <v>28</v>
      </c>
      <c r="J1874" s="23" t="s">
        <v>29</v>
      </c>
      <c r="K1874" s="23" t="s">
        <v>30</v>
      </c>
      <c r="L1874" s="23"/>
      <c r="M1874" s="23">
        <v>141</v>
      </c>
      <c r="N1874" s="23"/>
      <c r="O1874" s="23"/>
      <c r="P1874" s="23"/>
      <c r="Q1874" s="23"/>
      <c r="R1874" s="23"/>
      <c r="S1874" s="23">
        <v>1</v>
      </c>
      <c r="T1874" s="23" t="s">
        <v>14297</v>
      </c>
      <c r="U1874" s="23"/>
      <c r="V1874" s="23"/>
      <c r="W1874" s="204"/>
      <c r="X1874" s="23"/>
      <c r="Y1874" s="23"/>
      <c r="Z1874" s="165"/>
      <c r="AA1874" s="165"/>
    </row>
    <row r="1875" spans="1:27" ht="16.5" hidden="1">
      <c r="A1875" s="2">
        <f t="shared" si="0"/>
        <v>1872</v>
      </c>
      <c r="B1875" s="3" t="str">
        <f>VLOOKUP(D1875,DSKH!$A:$B,2,0)</f>
        <v>A-12</v>
      </c>
      <c r="C1875" s="23" t="s">
        <v>184</v>
      </c>
      <c r="D1875" s="23" t="s">
        <v>65</v>
      </c>
      <c r="E1875" s="23" t="s">
        <v>29</v>
      </c>
      <c r="F1875" s="23">
        <v>308436479100</v>
      </c>
      <c r="G1875" s="23" t="s">
        <v>53</v>
      </c>
      <c r="H1875" s="203">
        <v>46127</v>
      </c>
      <c r="I1875" s="23" t="s">
        <v>28</v>
      </c>
      <c r="J1875" s="23" t="s">
        <v>4371</v>
      </c>
      <c r="K1875" s="23" t="s">
        <v>30</v>
      </c>
      <c r="L1875" s="23"/>
      <c r="M1875" s="23">
        <v>219</v>
      </c>
      <c r="N1875" s="23"/>
      <c r="O1875" s="23"/>
      <c r="P1875" s="23"/>
      <c r="Q1875" s="23"/>
      <c r="R1875" s="23"/>
      <c r="S1875" s="23">
        <v>1</v>
      </c>
      <c r="T1875" s="23" t="s">
        <v>14298</v>
      </c>
      <c r="U1875" s="23"/>
      <c r="V1875" s="23"/>
      <c r="W1875" s="204"/>
      <c r="X1875" s="23"/>
      <c r="Y1875" s="23"/>
      <c r="Z1875" s="165"/>
      <c r="AA1875" s="165"/>
    </row>
    <row r="1876" spans="1:27" ht="16.5" hidden="1">
      <c r="A1876" s="2">
        <f t="shared" si="0"/>
        <v>1873</v>
      </c>
      <c r="B1876" s="3" t="str">
        <f>VLOOKUP(D1876,DSKH!$A:$B,2,0)</f>
        <v>A-12</v>
      </c>
      <c r="C1876" s="23" t="s">
        <v>184</v>
      </c>
      <c r="D1876" s="23" t="s">
        <v>65</v>
      </c>
      <c r="E1876" s="23" t="s">
        <v>29</v>
      </c>
      <c r="F1876" s="23">
        <v>308436846120</v>
      </c>
      <c r="G1876" s="23" t="s">
        <v>53</v>
      </c>
      <c r="H1876" s="203">
        <v>46127</v>
      </c>
      <c r="I1876" s="23" t="s">
        <v>28</v>
      </c>
      <c r="J1876" s="23" t="s">
        <v>4371</v>
      </c>
      <c r="K1876" s="23" t="s">
        <v>30</v>
      </c>
      <c r="L1876" s="23"/>
      <c r="M1876" s="23">
        <v>220</v>
      </c>
      <c r="N1876" s="23"/>
      <c r="O1876" s="23"/>
      <c r="P1876" s="23"/>
      <c r="Q1876" s="23"/>
      <c r="R1876" s="23"/>
      <c r="S1876" s="23">
        <v>1</v>
      </c>
      <c r="T1876" s="23" t="s">
        <v>9110</v>
      </c>
      <c r="U1876" s="23"/>
      <c r="V1876" s="23"/>
      <c r="W1876" s="204"/>
      <c r="X1876" s="23"/>
      <c r="Y1876" s="23"/>
      <c r="Z1876" s="165"/>
      <c r="AA1876" s="165"/>
    </row>
    <row r="1877" spans="1:27" ht="16.5" hidden="1">
      <c r="A1877" s="2">
        <f t="shared" si="0"/>
        <v>1874</v>
      </c>
      <c r="B1877" s="3" t="str">
        <f>VLOOKUP(D1877,DSKH!$A:$B,2,0)</f>
        <v>A-12</v>
      </c>
      <c r="C1877" s="23" t="s">
        <v>184</v>
      </c>
      <c r="D1877" s="23" t="s">
        <v>65</v>
      </c>
      <c r="E1877" s="23" t="s">
        <v>29</v>
      </c>
      <c r="F1877" s="23">
        <v>308440735760</v>
      </c>
      <c r="G1877" s="23" t="s">
        <v>53</v>
      </c>
      <c r="H1877" s="203">
        <v>46128</v>
      </c>
      <c r="I1877" s="23" t="s">
        <v>28</v>
      </c>
      <c r="J1877" s="23" t="s">
        <v>4371</v>
      </c>
      <c r="K1877" s="23" t="s">
        <v>30</v>
      </c>
      <c r="L1877" s="23"/>
      <c r="M1877" s="23">
        <v>224</v>
      </c>
      <c r="N1877" s="23"/>
      <c r="O1877" s="23"/>
      <c r="P1877" s="23"/>
      <c r="Q1877" s="23"/>
      <c r="R1877" s="23"/>
      <c r="S1877" s="23">
        <v>1</v>
      </c>
      <c r="T1877" s="23" t="s">
        <v>14299</v>
      </c>
      <c r="U1877" s="23"/>
      <c r="V1877" s="23"/>
      <c r="W1877" s="204"/>
      <c r="X1877" s="23"/>
      <c r="Y1877" s="23"/>
      <c r="Z1877" s="165"/>
      <c r="AA1877" s="165"/>
    </row>
    <row r="1878" spans="1:27" ht="16.5" hidden="1">
      <c r="A1878" s="2">
        <f t="shared" si="0"/>
        <v>1875</v>
      </c>
      <c r="B1878" s="3" t="str">
        <f>VLOOKUP(D1878,DSKH!$A:$B,2,0)</f>
        <v>A-362</v>
      </c>
      <c r="C1878" s="23" t="s">
        <v>146</v>
      </c>
      <c r="D1878" s="23" t="s">
        <v>154</v>
      </c>
      <c r="E1878" s="23" t="s">
        <v>29</v>
      </c>
      <c r="F1878" s="23">
        <v>308417728640</v>
      </c>
      <c r="G1878" s="23" t="s">
        <v>53</v>
      </c>
      <c r="H1878" s="203">
        <v>46122</v>
      </c>
      <c r="I1878" s="23" t="s">
        <v>28</v>
      </c>
      <c r="J1878" s="23" t="s">
        <v>29</v>
      </c>
      <c r="K1878" s="23" t="s">
        <v>89</v>
      </c>
      <c r="L1878" s="23"/>
      <c r="M1878" s="23">
        <v>165</v>
      </c>
      <c r="N1878" s="23"/>
      <c r="O1878" s="23"/>
      <c r="P1878" s="23"/>
      <c r="Q1878" s="23"/>
      <c r="R1878" s="23"/>
      <c r="S1878" s="23">
        <v>1</v>
      </c>
      <c r="T1878" s="23" t="s">
        <v>14300</v>
      </c>
      <c r="U1878" s="23"/>
      <c r="V1878" s="23"/>
      <c r="W1878" s="204"/>
      <c r="X1878" s="23"/>
      <c r="Y1878" s="23"/>
      <c r="Z1878" s="165"/>
      <c r="AA1878" s="165"/>
    </row>
    <row r="1879" spans="1:27" ht="16.5" hidden="1">
      <c r="A1879" s="2">
        <f t="shared" si="0"/>
        <v>1876</v>
      </c>
      <c r="B1879" s="3" t="str">
        <f>VLOOKUP(D1879,DSKH!$A:$B,2,0)</f>
        <v>A-525</v>
      </c>
      <c r="C1879" s="23" t="s">
        <v>146</v>
      </c>
      <c r="D1879" s="23" t="s">
        <v>149</v>
      </c>
      <c r="E1879" s="23" t="s">
        <v>29</v>
      </c>
      <c r="F1879" s="23">
        <v>308418309900</v>
      </c>
      <c r="G1879" s="23" t="s">
        <v>41</v>
      </c>
      <c r="H1879" s="203">
        <v>46122</v>
      </c>
      <c r="I1879" s="23" t="s">
        <v>28</v>
      </c>
      <c r="J1879" s="23" t="s">
        <v>29</v>
      </c>
      <c r="K1879" s="23" t="s">
        <v>47</v>
      </c>
      <c r="L1879" s="23"/>
      <c r="M1879" s="23">
        <v>27</v>
      </c>
      <c r="N1879" s="23"/>
      <c r="O1879" s="23"/>
      <c r="P1879" s="23"/>
      <c r="Q1879" s="23"/>
      <c r="R1879" s="23"/>
      <c r="S1879" s="23">
        <v>1</v>
      </c>
      <c r="T1879" s="23" t="s">
        <v>14301</v>
      </c>
      <c r="U1879" s="23"/>
      <c r="V1879" s="23"/>
      <c r="W1879" s="204"/>
      <c r="X1879" s="23"/>
      <c r="Y1879" s="23"/>
      <c r="Z1879" s="165"/>
      <c r="AA1879" s="165"/>
    </row>
    <row r="1880" spans="1:27" ht="16.5" hidden="1">
      <c r="A1880" s="2">
        <f t="shared" si="0"/>
        <v>1877</v>
      </c>
      <c r="B1880" s="3" t="str">
        <f>VLOOKUP(D1880,DSKH!$A:$B,2,0)</f>
        <v>A-633</v>
      </c>
      <c r="C1880" s="23" t="s">
        <v>146</v>
      </c>
      <c r="D1880" s="23" t="s">
        <v>265</v>
      </c>
      <c r="E1880" s="23" t="s">
        <v>29</v>
      </c>
      <c r="F1880" s="23">
        <v>308421601410</v>
      </c>
      <c r="G1880" s="23" t="s">
        <v>41</v>
      </c>
      <c r="H1880" s="203">
        <v>46122</v>
      </c>
      <c r="I1880" s="23" t="s">
        <v>28</v>
      </c>
      <c r="J1880" s="23" t="s">
        <v>29</v>
      </c>
      <c r="K1880" s="23" t="s">
        <v>89</v>
      </c>
      <c r="L1880" s="23"/>
      <c r="M1880" s="23">
        <v>17</v>
      </c>
      <c r="N1880" s="23"/>
      <c r="O1880" s="23"/>
      <c r="P1880" s="23"/>
      <c r="Q1880" s="23"/>
      <c r="R1880" s="23"/>
      <c r="S1880" s="23">
        <v>1</v>
      </c>
      <c r="T1880" s="23" t="s">
        <v>14302</v>
      </c>
      <c r="U1880" s="23"/>
      <c r="V1880" s="23"/>
      <c r="W1880" s="204"/>
      <c r="X1880" s="23"/>
      <c r="Y1880" s="23"/>
      <c r="Z1880" s="165"/>
      <c r="AA1880" s="165"/>
    </row>
    <row r="1881" spans="1:27" ht="16.5" hidden="1">
      <c r="A1881" s="2">
        <f t="shared" si="0"/>
        <v>1878</v>
      </c>
      <c r="B1881" s="3" t="str">
        <f>VLOOKUP(D1881,DSKH!$A:$B,2,0)</f>
        <v>A-253</v>
      </c>
      <c r="C1881" s="23" t="s">
        <v>146</v>
      </c>
      <c r="D1881" s="23" t="s">
        <v>175</v>
      </c>
      <c r="E1881" s="23" t="s">
        <v>29</v>
      </c>
      <c r="F1881" s="23">
        <v>308420077840</v>
      </c>
      <c r="G1881" s="23" t="s">
        <v>41</v>
      </c>
      <c r="H1881" s="203">
        <v>46122</v>
      </c>
      <c r="I1881" s="23" t="s">
        <v>28</v>
      </c>
      <c r="J1881" s="23" t="s">
        <v>29</v>
      </c>
      <c r="K1881" s="23" t="s">
        <v>47</v>
      </c>
      <c r="L1881" s="23"/>
      <c r="M1881" s="23" t="s">
        <v>14303</v>
      </c>
      <c r="N1881" s="23"/>
      <c r="O1881" s="23"/>
      <c r="P1881" s="23"/>
      <c r="Q1881" s="23"/>
      <c r="R1881" s="23"/>
      <c r="S1881" s="23">
        <v>1</v>
      </c>
      <c r="T1881" s="23" t="s">
        <v>6889</v>
      </c>
      <c r="U1881" s="23"/>
      <c r="V1881" s="23"/>
      <c r="W1881" s="204"/>
      <c r="X1881" s="23"/>
      <c r="Y1881" s="23"/>
      <c r="Z1881" s="165"/>
      <c r="AA1881" s="165"/>
    </row>
    <row r="1882" spans="1:27" ht="132" hidden="1">
      <c r="A1882" s="2">
        <f t="shared" si="0"/>
        <v>1879</v>
      </c>
      <c r="B1882" s="3" t="e">
        <f>VLOOKUP(D1882,DSKH!$A:$B,2,0)</f>
        <v>#N/A</v>
      </c>
      <c r="C1882" s="23" t="s">
        <v>146</v>
      </c>
      <c r="D1882" s="23" t="s">
        <v>10788</v>
      </c>
      <c r="E1882" s="23" t="s">
        <v>29</v>
      </c>
      <c r="F1882" s="23">
        <v>308422359360</v>
      </c>
      <c r="G1882" s="23" t="s">
        <v>44</v>
      </c>
      <c r="H1882" s="203">
        <v>46123</v>
      </c>
      <c r="I1882" s="23" t="s">
        <v>28</v>
      </c>
      <c r="J1882" s="23" t="s">
        <v>29</v>
      </c>
      <c r="K1882" s="23" t="s">
        <v>47</v>
      </c>
      <c r="L1882" s="23"/>
      <c r="M1882" s="23" t="s">
        <v>14304</v>
      </c>
      <c r="N1882" s="23"/>
      <c r="O1882" s="23" t="s">
        <v>14305</v>
      </c>
      <c r="P1882" s="23"/>
      <c r="Q1882" s="23">
        <v>4</v>
      </c>
      <c r="R1882" s="23"/>
      <c r="S1882" s="23"/>
      <c r="T1882" s="23" t="s">
        <v>14306</v>
      </c>
      <c r="U1882" s="23" t="s">
        <v>14307</v>
      </c>
      <c r="V1882" s="23"/>
      <c r="W1882" s="204"/>
      <c r="X1882" s="23" t="s">
        <v>343</v>
      </c>
      <c r="Y1882" s="23"/>
      <c r="Z1882" s="165"/>
      <c r="AA1882" s="165"/>
    </row>
    <row r="1883" spans="1:27" ht="33" hidden="1">
      <c r="A1883" s="2">
        <f t="shared" si="0"/>
        <v>1880</v>
      </c>
      <c r="B1883" s="3" t="str">
        <f>VLOOKUP(D1883,DSKH!$A:$B,2,0)</f>
        <v>A-525</v>
      </c>
      <c r="C1883" s="23" t="s">
        <v>146</v>
      </c>
      <c r="D1883" s="23" t="s">
        <v>78</v>
      </c>
      <c r="E1883" s="23" t="s">
        <v>29</v>
      </c>
      <c r="F1883" s="23">
        <v>308422666440</v>
      </c>
      <c r="G1883" s="23" t="s">
        <v>53</v>
      </c>
      <c r="H1883" s="203">
        <v>46123</v>
      </c>
      <c r="I1883" s="23" t="s">
        <v>28</v>
      </c>
      <c r="J1883" s="23" t="s">
        <v>29</v>
      </c>
      <c r="K1883" s="23" t="s">
        <v>47</v>
      </c>
      <c r="L1883" s="23"/>
      <c r="M1883" s="23" t="s">
        <v>14308</v>
      </c>
      <c r="N1883" s="23"/>
      <c r="O1883" s="23" t="s">
        <v>14309</v>
      </c>
      <c r="P1883" s="23"/>
      <c r="Q1883" s="23">
        <v>1</v>
      </c>
      <c r="R1883" s="23"/>
      <c r="S1883" s="23"/>
      <c r="T1883" s="23" t="s">
        <v>14310</v>
      </c>
      <c r="U1883" s="23" t="s">
        <v>14311</v>
      </c>
      <c r="V1883" s="23"/>
      <c r="W1883" s="204"/>
      <c r="X1883" s="23" t="s">
        <v>423</v>
      </c>
      <c r="Y1883" s="23"/>
      <c r="Z1883" s="165"/>
      <c r="AA1883" s="165"/>
    </row>
    <row r="1884" spans="1:27" ht="33" hidden="1">
      <c r="A1884" s="2">
        <f t="shared" si="0"/>
        <v>1881</v>
      </c>
      <c r="B1884" s="3" t="str">
        <f>VLOOKUP(D1884,DSKH!$A:$B,2,0)</f>
        <v>A-50</v>
      </c>
      <c r="C1884" s="23" t="s">
        <v>146</v>
      </c>
      <c r="D1884" s="23" t="s">
        <v>301</v>
      </c>
      <c r="E1884" s="23" t="s">
        <v>29</v>
      </c>
      <c r="F1884" s="23">
        <v>308425993910</v>
      </c>
      <c r="G1884" s="23" t="s">
        <v>41</v>
      </c>
      <c r="H1884" s="203">
        <v>46125</v>
      </c>
      <c r="I1884" s="23" t="s">
        <v>28</v>
      </c>
      <c r="J1884" s="23" t="s">
        <v>29</v>
      </c>
      <c r="K1884" s="23" t="s">
        <v>47</v>
      </c>
      <c r="L1884" s="23"/>
      <c r="M1884" s="23" t="s">
        <v>14312</v>
      </c>
      <c r="N1884" s="23"/>
      <c r="O1884" s="23" t="s">
        <v>14313</v>
      </c>
      <c r="P1884" s="23">
        <v>1</v>
      </c>
      <c r="Q1884" s="23"/>
      <c r="R1884" s="23"/>
      <c r="S1884" s="23"/>
      <c r="T1884" s="23" t="s">
        <v>14314</v>
      </c>
      <c r="U1884" s="23" t="s">
        <v>14315</v>
      </c>
      <c r="V1884" s="23"/>
      <c r="W1884" s="204"/>
      <c r="X1884" s="23" t="s">
        <v>148</v>
      </c>
      <c r="Y1884" s="23"/>
      <c r="Z1884" s="165"/>
      <c r="AA1884" s="165"/>
    </row>
    <row r="1885" spans="1:27" ht="16.5" hidden="1">
      <c r="A1885" s="2">
        <f t="shared" si="0"/>
        <v>1882</v>
      </c>
      <c r="B1885" s="3" t="str">
        <f>VLOOKUP(D1885,DSKH!$A:$B,2,0)</f>
        <v>A-362</v>
      </c>
      <c r="C1885" s="23" t="s">
        <v>146</v>
      </c>
      <c r="D1885" s="23" t="s">
        <v>154</v>
      </c>
      <c r="E1885" s="23" t="s">
        <v>57</v>
      </c>
      <c r="F1885" s="23">
        <v>108144276700</v>
      </c>
      <c r="G1885" s="23" t="s">
        <v>34</v>
      </c>
      <c r="H1885" s="203">
        <v>46125</v>
      </c>
      <c r="I1885" s="23" t="s">
        <v>28</v>
      </c>
      <c r="J1885" s="23" t="s">
        <v>29</v>
      </c>
      <c r="K1885" s="23" t="s">
        <v>89</v>
      </c>
      <c r="L1885" s="23"/>
      <c r="M1885" s="23">
        <v>32</v>
      </c>
      <c r="N1885" s="23"/>
      <c r="O1885" s="23"/>
      <c r="P1885" s="23"/>
      <c r="Q1885" s="23"/>
      <c r="R1885" s="23"/>
      <c r="S1885" s="23">
        <v>1</v>
      </c>
      <c r="T1885" s="23" t="s">
        <v>14316</v>
      </c>
      <c r="U1885" s="23"/>
      <c r="V1885" s="23"/>
      <c r="W1885" s="204"/>
      <c r="X1885" s="23"/>
      <c r="Y1885" s="23"/>
      <c r="Z1885" s="165"/>
      <c r="AA1885" s="165"/>
    </row>
    <row r="1886" spans="1:27" ht="16.5" hidden="1">
      <c r="A1886" s="2">
        <f t="shared" si="0"/>
        <v>1883</v>
      </c>
      <c r="B1886" s="3" t="str">
        <f>VLOOKUP(D1886,DSKH!$A:$B,2,0)</f>
        <v>A-362</v>
      </c>
      <c r="C1886" s="23" t="s">
        <v>146</v>
      </c>
      <c r="D1886" s="23" t="s">
        <v>154</v>
      </c>
      <c r="E1886" s="23" t="s">
        <v>29</v>
      </c>
      <c r="F1886" s="23">
        <v>308427008760</v>
      </c>
      <c r="G1886" s="23" t="s">
        <v>53</v>
      </c>
      <c r="H1886" s="203">
        <v>46125</v>
      </c>
      <c r="I1886" s="23" t="s">
        <v>28</v>
      </c>
      <c r="J1886" s="23" t="s">
        <v>29</v>
      </c>
      <c r="K1886" s="23" t="s">
        <v>89</v>
      </c>
      <c r="L1886" s="23"/>
      <c r="M1886" s="23">
        <v>168</v>
      </c>
      <c r="N1886" s="23"/>
      <c r="O1886" s="23"/>
      <c r="P1886" s="23"/>
      <c r="Q1886" s="23"/>
      <c r="R1886" s="23"/>
      <c r="S1886" s="23">
        <v>1</v>
      </c>
      <c r="T1886" s="23" t="s">
        <v>14317</v>
      </c>
      <c r="U1886" s="23"/>
      <c r="V1886" s="23"/>
      <c r="W1886" s="204"/>
      <c r="X1886" s="23"/>
      <c r="Y1886" s="23"/>
      <c r="Z1886" s="165"/>
      <c r="AA1886" s="165"/>
    </row>
    <row r="1887" spans="1:27" ht="33" hidden="1">
      <c r="A1887" s="2">
        <f t="shared" si="0"/>
        <v>1884</v>
      </c>
      <c r="B1887" s="3" t="str">
        <f>VLOOKUP(D1887,DSKH!$A:$B,2,0)</f>
        <v>A-525</v>
      </c>
      <c r="C1887" s="23" t="s">
        <v>146</v>
      </c>
      <c r="D1887" s="23" t="s">
        <v>78</v>
      </c>
      <c r="E1887" s="23" t="s">
        <v>29</v>
      </c>
      <c r="F1887" s="23">
        <v>308427403560</v>
      </c>
      <c r="G1887" s="23" t="s">
        <v>53</v>
      </c>
      <c r="H1887" s="203">
        <v>46125</v>
      </c>
      <c r="I1887" s="23" t="s">
        <v>28</v>
      </c>
      <c r="J1887" s="23" t="s">
        <v>29</v>
      </c>
      <c r="K1887" s="23" t="s">
        <v>47</v>
      </c>
      <c r="L1887" s="23"/>
      <c r="M1887" s="23" t="s">
        <v>14318</v>
      </c>
      <c r="N1887" s="23"/>
      <c r="O1887" s="23" t="s">
        <v>14319</v>
      </c>
      <c r="P1887" s="23"/>
      <c r="Q1887" s="23">
        <v>1</v>
      </c>
      <c r="R1887" s="23"/>
      <c r="S1887" s="23"/>
      <c r="T1887" s="23" t="s">
        <v>14320</v>
      </c>
      <c r="U1887" s="23" t="s">
        <v>14321</v>
      </c>
      <c r="V1887" s="23"/>
      <c r="W1887" s="204"/>
      <c r="X1887" s="23" t="s">
        <v>148</v>
      </c>
      <c r="Y1887" s="23"/>
      <c r="Z1887" s="165"/>
      <c r="AA1887" s="165"/>
    </row>
    <row r="1888" spans="1:27" ht="16.5" hidden="1">
      <c r="A1888" s="2">
        <f t="shared" si="0"/>
        <v>1885</v>
      </c>
      <c r="B1888" s="3" t="str">
        <f>VLOOKUP(D1888,DSKH!$A:$B,2,0)</f>
        <v>A-324</v>
      </c>
      <c r="C1888" s="23" t="s">
        <v>114</v>
      </c>
      <c r="D1888" s="23" t="s">
        <v>56</v>
      </c>
      <c r="E1888" s="23" t="s">
        <v>57</v>
      </c>
      <c r="F1888" s="23">
        <v>108152674930</v>
      </c>
      <c r="G1888" s="23" t="s">
        <v>62</v>
      </c>
      <c r="H1888" s="203">
        <v>46127</v>
      </c>
      <c r="I1888" s="23" t="s">
        <v>28</v>
      </c>
      <c r="J1888" s="23" t="s">
        <v>29</v>
      </c>
      <c r="K1888" s="23" t="s">
        <v>59</v>
      </c>
      <c r="L1888" s="23"/>
      <c r="M1888" s="23">
        <v>98075487</v>
      </c>
      <c r="N1888" s="23">
        <v>9506796515</v>
      </c>
      <c r="O1888" s="23"/>
      <c r="P1888" s="23"/>
      <c r="Q1888" s="23"/>
      <c r="R1888" s="23">
        <v>1</v>
      </c>
      <c r="S1888" s="23"/>
      <c r="T1888" s="23" t="s">
        <v>14322</v>
      </c>
      <c r="U1888" s="23"/>
      <c r="V1888" s="23"/>
      <c r="W1888" s="204"/>
      <c r="X1888" s="23" t="s">
        <v>165</v>
      </c>
      <c r="Y1888" s="23"/>
      <c r="Z1888" s="165"/>
      <c r="AA1888" s="165"/>
    </row>
    <row r="1889" spans="1:27" ht="33" hidden="1">
      <c r="A1889" s="2">
        <f t="shared" si="0"/>
        <v>1886</v>
      </c>
      <c r="B1889" s="3" t="str">
        <f>VLOOKUP(D1889,DSKH!$A:$B,2,0)</f>
        <v>A-15</v>
      </c>
      <c r="C1889" s="23" t="s">
        <v>114</v>
      </c>
      <c r="D1889" s="23" t="s">
        <v>118</v>
      </c>
      <c r="E1889" s="23" t="s">
        <v>29</v>
      </c>
      <c r="F1889" s="23">
        <v>308435496630</v>
      </c>
      <c r="G1889" s="23" t="s">
        <v>44</v>
      </c>
      <c r="H1889" s="203">
        <v>46127</v>
      </c>
      <c r="I1889" s="23" t="s">
        <v>28</v>
      </c>
      <c r="J1889" s="23" t="s">
        <v>29</v>
      </c>
      <c r="K1889" s="23" t="s">
        <v>30</v>
      </c>
      <c r="L1889" s="23"/>
      <c r="M1889" s="23" t="s">
        <v>14323</v>
      </c>
      <c r="N1889" s="23"/>
      <c r="O1889" s="23"/>
      <c r="P1889" s="23"/>
      <c r="Q1889" s="23">
        <v>1</v>
      </c>
      <c r="R1889" s="23"/>
      <c r="S1889" s="23"/>
      <c r="T1889" s="23" t="s">
        <v>14324</v>
      </c>
      <c r="U1889" s="23" t="s">
        <v>14325</v>
      </c>
      <c r="V1889" s="23"/>
      <c r="W1889" s="204"/>
      <c r="X1889" s="23" t="s">
        <v>115</v>
      </c>
      <c r="Y1889" s="23"/>
      <c r="Z1889" s="165"/>
      <c r="AA1889" s="165"/>
    </row>
    <row r="1890" spans="1:27" ht="16.5" hidden="1">
      <c r="A1890" s="2">
        <f t="shared" si="0"/>
        <v>1887</v>
      </c>
      <c r="B1890" s="3" t="e">
        <f>VLOOKUP(D1890,DSKH!$A:$B,2,0)</f>
        <v>#N/A</v>
      </c>
      <c r="C1890" s="23" t="s">
        <v>114</v>
      </c>
      <c r="D1890" s="23" t="s">
        <v>14326</v>
      </c>
      <c r="E1890" s="23" t="s">
        <v>57</v>
      </c>
      <c r="F1890" s="23">
        <v>108152995160</v>
      </c>
      <c r="G1890" s="23" t="s">
        <v>83</v>
      </c>
      <c r="H1890" s="203">
        <v>46127</v>
      </c>
      <c r="I1890" s="23" t="s">
        <v>33</v>
      </c>
      <c r="J1890" s="23" t="s">
        <v>36</v>
      </c>
      <c r="K1890" s="23" t="s">
        <v>89</v>
      </c>
      <c r="L1890" s="23" t="s">
        <v>512</v>
      </c>
      <c r="M1890" s="232" t="s">
        <v>14327</v>
      </c>
      <c r="N1890" s="232" t="s">
        <v>14328</v>
      </c>
      <c r="O1890" s="23"/>
      <c r="P1890" s="23"/>
      <c r="Q1890" s="232">
        <v>2</v>
      </c>
      <c r="R1890" s="23"/>
      <c r="S1890" s="23"/>
      <c r="T1890" s="232" t="s">
        <v>14329</v>
      </c>
      <c r="U1890" s="232" t="s">
        <v>14330</v>
      </c>
      <c r="V1890" s="23"/>
      <c r="W1890" s="204"/>
      <c r="X1890" s="232" t="s">
        <v>115</v>
      </c>
      <c r="Y1890" s="232" t="s">
        <v>486</v>
      </c>
      <c r="Z1890" s="165"/>
      <c r="AA1890" s="165"/>
    </row>
    <row r="1891" spans="1:27" ht="16.5" hidden="1">
      <c r="A1891" s="2">
        <f t="shared" si="0"/>
        <v>1888</v>
      </c>
      <c r="B1891" s="3" t="e">
        <f>VLOOKUP(D1891,DSKH!$A:$B,2,0)</f>
        <v>#N/A</v>
      </c>
      <c r="C1891" s="23" t="s">
        <v>114</v>
      </c>
      <c r="D1891" s="23" t="s">
        <v>14326</v>
      </c>
      <c r="E1891" s="23" t="s">
        <v>57</v>
      </c>
      <c r="F1891" s="23">
        <v>108153015460</v>
      </c>
      <c r="G1891" s="23" t="s">
        <v>83</v>
      </c>
      <c r="H1891" s="203">
        <v>46127</v>
      </c>
      <c r="I1891" s="23" t="s">
        <v>33</v>
      </c>
      <c r="J1891" s="23" t="s">
        <v>36</v>
      </c>
      <c r="K1891" s="23" t="s">
        <v>89</v>
      </c>
      <c r="L1891" s="23" t="s">
        <v>512</v>
      </c>
      <c r="M1891" s="223"/>
      <c r="N1891" s="223"/>
      <c r="O1891" s="23"/>
      <c r="P1891" s="23"/>
      <c r="Q1891" s="223"/>
      <c r="R1891" s="23"/>
      <c r="S1891" s="23"/>
      <c r="T1891" s="223"/>
      <c r="U1891" s="223"/>
      <c r="V1891" s="23"/>
      <c r="W1891" s="204"/>
      <c r="X1891" s="223"/>
      <c r="Y1891" s="223"/>
      <c r="Z1891" s="165"/>
      <c r="AA1891" s="165"/>
    </row>
    <row r="1892" spans="1:27" ht="33" hidden="1">
      <c r="A1892" s="2">
        <f t="shared" si="0"/>
        <v>1889</v>
      </c>
      <c r="B1892" s="3" t="str">
        <f>VLOOKUP(D1892,DSKH!$A:$B,2,0)</f>
        <v>A-324</v>
      </c>
      <c r="C1892" s="23" t="s">
        <v>114</v>
      </c>
      <c r="D1892" s="23" t="s">
        <v>56</v>
      </c>
      <c r="E1892" s="23" t="s">
        <v>57</v>
      </c>
      <c r="F1892" s="23">
        <v>108154966840</v>
      </c>
      <c r="G1892" s="23" t="s">
        <v>62</v>
      </c>
      <c r="H1892" s="203">
        <v>46128</v>
      </c>
      <c r="I1892" s="23" t="s">
        <v>28</v>
      </c>
      <c r="J1892" s="23" t="s">
        <v>29</v>
      </c>
      <c r="K1892" s="23" t="s">
        <v>59</v>
      </c>
      <c r="L1892" s="23"/>
      <c r="M1892" s="23" t="s">
        <v>14331</v>
      </c>
      <c r="N1892" s="23" t="s">
        <v>14332</v>
      </c>
      <c r="O1892" s="23"/>
      <c r="P1892" s="23"/>
      <c r="Q1892" s="23"/>
      <c r="R1892" s="23">
        <v>1</v>
      </c>
      <c r="S1892" s="23"/>
      <c r="T1892" s="23" t="s">
        <v>14333</v>
      </c>
      <c r="U1892" s="23"/>
      <c r="V1892" s="23"/>
      <c r="W1892" s="204"/>
      <c r="X1892" s="23" t="s">
        <v>115</v>
      </c>
      <c r="Y1892" s="23"/>
      <c r="Z1892" s="165"/>
      <c r="AA1892" s="165"/>
    </row>
    <row r="1893" spans="1:27" ht="16.5" hidden="1">
      <c r="A1893" s="2">
        <f t="shared" si="0"/>
        <v>1890</v>
      </c>
      <c r="B1893" s="3" t="str">
        <f>VLOOKUP(D1893,DSKH!$A:$B,2,0)</f>
        <v>A-16</v>
      </c>
      <c r="C1893" s="23" t="s">
        <v>114</v>
      </c>
      <c r="D1893" s="23" t="s">
        <v>306</v>
      </c>
      <c r="E1893" s="23" t="s">
        <v>57</v>
      </c>
      <c r="F1893" s="23">
        <v>108155161550</v>
      </c>
      <c r="G1893" s="23" t="s">
        <v>34</v>
      </c>
      <c r="H1893" s="203">
        <v>46128</v>
      </c>
      <c r="I1893" s="23" t="s">
        <v>28</v>
      </c>
      <c r="J1893" s="23" t="s">
        <v>29</v>
      </c>
      <c r="K1893" s="23" t="s">
        <v>54</v>
      </c>
      <c r="L1893" s="23"/>
      <c r="M1893" s="23">
        <v>551</v>
      </c>
      <c r="N1893" s="23"/>
      <c r="O1893" s="23"/>
      <c r="P1893" s="23"/>
      <c r="Q1893" s="23"/>
      <c r="R1893" s="23"/>
      <c r="S1893" s="23">
        <v>1</v>
      </c>
      <c r="T1893" s="23" t="s">
        <v>13465</v>
      </c>
      <c r="U1893" s="23"/>
      <c r="V1893" s="23"/>
      <c r="W1893" s="204"/>
      <c r="X1893" s="23"/>
      <c r="Y1893" s="23"/>
      <c r="Z1893" s="165"/>
      <c r="AA1893" s="165"/>
    </row>
    <row r="1894" spans="1:27" ht="16.5" hidden="1">
      <c r="A1894" s="2">
        <f t="shared" si="0"/>
        <v>1891</v>
      </c>
      <c r="B1894" s="3" t="str">
        <f>VLOOKUP(D1894,DSKH!$A:$B,2,0)</f>
        <v>A-337</v>
      </c>
      <c r="C1894" s="23" t="s">
        <v>114</v>
      </c>
      <c r="D1894" s="23" t="s">
        <v>14334</v>
      </c>
      <c r="E1894" s="23" t="s">
        <v>29</v>
      </c>
      <c r="F1894" s="23">
        <v>308430094400</v>
      </c>
      <c r="G1894" s="23" t="s">
        <v>41</v>
      </c>
      <c r="H1894" s="203">
        <v>46126</v>
      </c>
      <c r="I1894" s="23" t="s">
        <v>28</v>
      </c>
      <c r="J1894" s="23" t="s">
        <v>36</v>
      </c>
      <c r="K1894" s="23" t="s">
        <v>54</v>
      </c>
      <c r="L1894" s="23"/>
      <c r="M1894" s="23">
        <v>229</v>
      </c>
      <c r="N1894" s="23"/>
      <c r="O1894" s="23"/>
      <c r="P1894" s="23"/>
      <c r="Q1894" s="23"/>
      <c r="R1894" s="23"/>
      <c r="S1894" s="23">
        <v>1</v>
      </c>
      <c r="T1894" s="23" t="s">
        <v>14335</v>
      </c>
      <c r="U1894" s="23"/>
      <c r="V1894" s="23"/>
      <c r="W1894" s="204"/>
      <c r="X1894" s="23"/>
      <c r="Y1894" s="23"/>
      <c r="Z1894" s="165"/>
      <c r="AA1894" s="165"/>
    </row>
    <row r="1895" spans="1:27" ht="33" hidden="1">
      <c r="A1895" s="2">
        <f t="shared" si="0"/>
        <v>1892</v>
      </c>
      <c r="B1895" s="3" t="str">
        <f>VLOOKUP(D1895,DSKH!$A:$B,2,0)</f>
        <v>A-37</v>
      </c>
      <c r="C1895" s="23" t="s">
        <v>114</v>
      </c>
      <c r="D1895" s="23" t="s">
        <v>52</v>
      </c>
      <c r="E1895" s="23" t="s">
        <v>29</v>
      </c>
      <c r="F1895" s="23">
        <v>308438550030</v>
      </c>
      <c r="G1895" s="23" t="s">
        <v>53</v>
      </c>
      <c r="H1895" s="203">
        <v>46128</v>
      </c>
      <c r="I1895" s="23" t="s">
        <v>28</v>
      </c>
      <c r="J1895" s="23" t="s">
        <v>29</v>
      </c>
      <c r="K1895" s="23" t="s">
        <v>54</v>
      </c>
      <c r="L1895" s="23"/>
      <c r="M1895" s="23" t="s">
        <v>14336</v>
      </c>
      <c r="N1895" s="23"/>
      <c r="O1895" s="23" t="s">
        <v>14337</v>
      </c>
      <c r="P1895" s="23"/>
      <c r="Q1895" s="23">
        <v>1</v>
      </c>
      <c r="R1895" s="23"/>
      <c r="S1895" s="23"/>
      <c r="T1895" s="23" t="s">
        <v>14338</v>
      </c>
      <c r="U1895" s="23" t="s">
        <v>14339</v>
      </c>
      <c r="V1895" s="23"/>
      <c r="W1895" s="204"/>
      <c r="X1895" s="23" t="s">
        <v>123</v>
      </c>
      <c r="Y1895" s="23"/>
      <c r="Z1895" s="165"/>
      <c r="AA1895" s="165"/>
    </row>
    <row r="1896" spans="1:27" ht="33" hidden="1">
      <c r="A1896" s="2">
        <f t="shared" si="0"/>
        <v>1893</v>
      </c>
      <c r="B1896" s="3" t="str">
        <f>VLOOKUP(D1896,DSKH!$A:$B,2,0)</f>
        <v>A-37</v>
      </c>
      <c r="C1896" s="23" t="s">
        <v>114</v>
      </c>
      <c r="D1896" s="23" t="s">
        <v>52</v>
      </c>
      <c r="E1896" s="23" t="s">
        <v>29</v>
      </c>
      <c r="F1896" s="23">
        <v>308438607100</v>
      </c>
      <c r="G1896" s="23" t="s">
        <v>53</v>
      </c>
      <c r="H1896" s="203">
        <v>46128</v>
      </c>
      <c r="I1896" s="23" t="s">
        <v>28</v>
      </c>
      <c r="J1896" s="23" t="s">
        <v>36</v>
      </c>
      <c r="K1896" s="23" t="s">
        <v>54</v>
      </c>
      <c r="L1896" s="23"/>
      <c r="M1896" s="23" t="s">
        <v>14340</v>
      </c>
      <c r="N1896" s="23"/>
      <c r="O1896" s="23">
        <v>13768445</v>
      </c>
      <c r="P1896" s="23">
        <v>1</v>
      </c>
      <c r="Q1896" s="23"/>
      <c r="R1896" s="23"/>
      <c r="S1896" s="23"/>
      <c r="T1896" s="23" t="s">
        <v>14341</v>
      </c>
      <c r="U1896" s="23" t="s">
        <v>14342</v>
      </c>
      <c r="V1896" s="23"/>
      <c r="W1896" s="204"/>
      <c r="X1896" s="23" t="s">
        <v>123</v>
      </c>
      <c r="Y1896" s="23"/>
      <c r="Z1896" s="165"/>
      <c r="AA1896" s="165"/>
    </row>
    <row r="1897" spans="1:27" ht="33" hidden="1">
      <c r="A1897" s="2">
        <f t="shared" si="0"/>
        <v>1894</v>
      </c>
      <c r="B1897" s="3" t="str">
        <f>VLOOKUP(D1897,DSKH!$A:$B,2,0)</f>
        <v>A-131</v>
      </c>
      <c r="C1897" s="23" t="s">
        <v>114</v>
      </c>
      <c r="D1897" s="23" t="s">
        <v>269</v>
      </c>
      <c r="E1897" s="23" t="s">
        <v>29</v>
      </c>
      <c r="F1897" s="23">
        <v>308438846610</v>
      </c>
      <c r="G1897" s="23" t="s">
        <v>41</v>
      </c>
      <c r="H1897" s="203">
        <v>46128</v>
      </c>
      <c r="I1897" s="23" t="s">
        <v>28</v>
      </c>
      <c r="J1897" s="23" t="s">
        <v>29</v>
      </c>
      <c r="K1897" s="23" t="s">
        <v>89</v>
      </c>
      <c r="L1897" s="23"/>
      <c r="M1897" s="23">
        <v>8650206297</v>
      </c>
      <c r="N1897" s="23"/>
      <c r="O1897" s="23">
        <v>99190093</v>
      </c>
      <c r="P1897" s="23"/>
      <c r="Q1897" s="23">
        <v>1</v>
      </c>
      <c r="R1897" s="23"/>
      <c r="S1897" s="23"/>
      <c r="T1897" s="23" t="s">
        <v>14343</v>
      </c>
      <c r="U1897" s="23" t="s">
        <v>14344</v>
      </c>
      <c r="V1897" s="23"/>
      <c r="W1897" s="204"/>
      <c r="X1897" s="23" t="s">
        <v>332</v>
      </c>
      <c r="Y1897" s="23"/>
      <c r="Z1897" s="165"/>
      <c r="AA1897" s="165"/>
    </row>
    <row r="1898" spans="1:27" ht="33" hidden="1">
      <c r="A1898" s="2">
        <f t="shared" si="0"/>
        <v>1895</v>
      </c>
      <c r="B1898" s="3" t="str">
        <f>VLOOKUP(D1898,DSKH!$A:$B,2,0)</f>
        <v>A-131</v>
      </c>
      <c r="C1898" s="23" t="s">
        <v>114</v>
      </c>
      <c r="D1898" s="23" t="s">
        <v>269</v>
      </c>
      <c r="E1898" s="23" t="s">
        <v>29</v>
      </c>
      <c r="F1898" s="23">
        <v>308438940300</v>
      </c>
      <c r="G1898" s="23" t="s">
        <v>41</v>
      </c>
      <c r="H1898" s="203">
        <v>46128</v>
      </c>
      <c r="I1898" s="23" t="s">
        <v>28</v>
      </c>
      <c r="J1898" s="23" t="s">
        <v>29</v>
      </c>
      <c r="K1898" s="23" t="s">
        <v>89</v>
      </c>
      <c r="L1898" s="23"/>
      <c r="M1898" s="23">
        <v>8650206298</v>
      </c>
      <c r="N1898" s="23"/>
      <c r="O1898" s="23">
        <v>38643597</v>
      </c>
      <c r="P1898" s="23"/>
      <c r="Q1898" s="23">
        <v>1</v>
      </c>
      <c r="R1898" s="23"/>
      <c r="S1898" s="23"/>
      <c r="T1898" s="23" t="s">
        <v>14343</v>
      </c>
      <c r="U1898" s="23" t="s">
        <v>14345</v>
      </c>
      <c r="V1898" s="23"/>
      <c r="W1898" s="204"/>
      <c r="X1898" s="23" t="s">
        <v>332</v>
      </c>
      <c r="Y1898" s="23"/>
      <c r="Z1898" s="165"/>
      <c r="AA1898" s="165"/>
    </row>
    <row r="1899" spans="1:27" ht="16.5" hidden="1">
      <c r="A1899" s="2">
        <f t="shared" si="0"/>
        <v>1896</v>
      </c>
      <c r="B1899" s="3" t="str">
        <f>VLOOKUP(D1899,DSKH!$A:$B,2,0)</f>
        <v>A-324</v>
      </c>
      <c r="C1899" s="23" t="s">
        <v>114</v>
      </c>
      <c r="D1899" s="23" t="s">
        <v>56</v>
      </c>
      <c r="E1899" s="23" t="s">
        <v>57</v>
      </c>
      <c r="F1899" s="23">
        <v>108154968350</v>
      </c>
      <c r="G1899" s="23" t="s">
        <v>62</v>
      </c>
      <c r="H1899" s="203">
        <v>46128</v>
      </c>
      <c r="I1899" s="23" t="s">
        <v>28</v>
      </c>
      <c r="J1899" s="23" t="s">
        <v>29</v>
      </c>
      <c r="K1899" s="23" t="s">
        <v>59</v>
      </c>
      <c r="L1899" s="23"/>
      <c r="M1899" s="23" t="s">
        <v>14346</v>
      </c>
      <c r="N1899" s="23" t="s">
        <v>14347</v>
      </c>
      <c r="O1899" s="23"/>
      <c r="P1899" s="232">
        <v>1</v>
      </c>
      <c r="Q1899" s="23"/>
      <c r="R1899" s="23"/>
      <c r="S1899" s="23"/>
      <c r="T1899" s="23" t="s">
        <v>14348</v>
      </c>
      <c r="U1899" s="232" t="s">
        <v>14349</v>
      </c>
      <c r="V1899" s="23"/>
      <c r="W1899" s="204"/>
      <c r="X1899" s="23" t="s">
        <v>115</v>
      </c>
      <c r="Y1899" s="23" t="s">
        <v>76</v>
      </c>
      <c r="Z1899" s="165"/>
      <c r="AA1899" s="165"/>
    </row>
    <row r="1900" spans="1:27" ht="16.5" hidden="1">
      <c r="A1900" s="2">
        <f t="shared" si="0"/>
        <v>1897</v>
      </c>
      <c r="B1900" s="3" t="str">
        <f>VLOOKUP(D1900,DSKH!$A:$B,2,0)</f>
        <v>A-324</v>
      </c>
      <c r="C1900" s="23" t="s">
        <v>114</v>
      </c>
      <c r="D1900" s="23" t="s">
        <v>56</v>
      </c>
      <c r="E1900" s="23" t="s">
        <v>57</v>
      </c>
      <c r="F1900" s="23">
        <v>108154970560</v>
      </c>
      <c r="G1900" s="23" t="s">
        <v>62</v>
      </c>
      <c r="H1900" s="203">
        <v>46128</v>
      </c>
      <c r="I1900" s="23" t="s">
        <v>28</v>
      </c>
      <c r="J1900" s="23" t="s">
        <v>29</v>
      </c>
      <c r="K1900" s="23" t="s">
        <v>59</v>
      </c>
      <c r="L1900" s="23"/>
      <c r="M1900" s="23" t="s">
        <v>14350</v>
      </c>
      <c r="N1900" s="23" t="s">
        <v>14351</v>
      </c>
      <c r="O1900" s="23"/>
      <c r="P1900" s="230"/>
      <c r="Q1900" s="23"/>
      <c r="R1900" s="23"/>
      <c r="S1900" s="23"/>
      <c r="T1900" s="23" t="s">
        <v>14352</v>
      </c>
      <c r="U1900" s="230"/>
      <c r="V1900" s="23"/>
      <c r="W1900" s="204"/>
      <c r="X1900" s="23" t="s">
        <v>115</v>
      </c>
      <c r="Y1900" s="23" t="s">
        <v>76</v>
      </c>
      <c r="Z1900" s="165"/>
      <c r="AA1900" s="165"/>
    </row>
    <row r="1901" spans="1:27" ht="16.5" hidden="1">
      <c r="A1901" s="2">
        <f t="shared" si="0"/>
        <v>1898</v>
      </c>
      <c r="B1901" s="3" t="str">
        <f>VLOOKUP(D1901,DSKH!$A:$B,2,0)</f>
        <v>A-324</v>
      </c>
      <c r="C1901" s="23" t="s">
        <v>114</v>
      </c>
      <c r="D1901" s="23" t="s">
        <v>56</v>
      </c>
      <c r="E1901" s="23" t="s">
        <v>57</v>
      </c>
      <c r="F1901" s="23">
        <v>108154972550</v>
      </c>
      <c r="G1901" s="23" t="s">
        <v>62</v>
      </c>
      <c r="H1901" s="203">
        <v>46128</v>
      </c>
      <c r="I1901" s="23" t="s">
        <v>28</v>
      </c>
      <c r="J1901" s="23" t="s">
        <v>29</v>
      </c>
      <c r="K1901" s="23" t="s">
        <v>59</v>
      </c>
      <c r="L1901" s="23"/>
      <c r="M1901" s="23" t="s">
        <v>14353</v>
      </c>
      <c r="N1901" s="23" t="s">
        <v>14354</v>
      </c>
      <c r="O1901" s="23"/>
      <c r="P1901" s="230"/>
      <c r="Q1901" s="23"/>
      <c r="R1901" s="23"/>
      <c r="S1901" s="23"/>
      <c r="T1901" s="23" t="s">
        <v>14355</v>
      </c>
      <c r="U1901" s="230"/>
      <c r="V1901" s="23"/>
      <c r="W1901" s="204"/>
      <c r="X1901" s="23" t="s">
        <v>115</v>
      </c>
      <c r="Y1901" s="23" t="s">
        <v>76</v>
      </c>
      <c r="Z1901" s="165"/>
      <c r="AA1901" s="165"/>
    </row>
    <row r="1902" spans="1:27" ht="16.5" hidden="1">
      <c r="A1902" s="2">
        <f t="shared" si="0"/>
        <v>1899</v>
      </c>
      <c r="B1902" s="3" t="str">
        <f>VLOOKUP(D1902,DSKH!$A:$B,2,0)</f>
        <v>A-324</v>
      </c>
      <c r="C1902" s="23" t="s">
        <v>114</v>
      </c>
      <c r="D1902" s="23" t="s">
        <v>56</v>
      </c>
      <c r="E1902" s="23" t="s">
        <v>57</v>
      </c>
      <c r="F1902" s="23">
        <v>108154975020</v>
      </c>
      <c r="G1902" s="23" t="s">
        <v>62</v>
      </c>
      <c r="H1902" s="203">
        <v>46128</v>
      </c>
      <c r="I1902" s="23" t="s">
        <v>28</v>
      </c>
      <c r="J1902" s="23" t="s">
        <v>29</v>
      </c>
      <c r="K1902" s="23" t="s">
        <v>59</v>
      </c>
      <c r="L1902" s="23"/>
      <c r="M1902" s="23" t="s">
        <v>14356</v>
      </c>
      <c r="N1902" s="23" t="s">
        <v>14357</v>
      </c>
      <c r="O1902" s="23"/>
      <c r="P1902" s="230"/>
      <c r="Q1902" s="23"/>
      <c r="R1902" s="23"/>
      <c r="S1902" s="23"/>
      <c r="T1902" s="23" t="s">
        <v>14358</v>
      </c>
      <c r="U1902" s="230"/>
      <c r="V1902" s="23"/>
      <c r="W1902" s="204"/>
      <c r="X1902" s="23" t="s">
        <v>115</v>
      </c>
      <c r="Y1902" s="23" t="s">
        <v>76</v>
      </c>
      <c r="Z1902" s="165"/>
      <c r="AA1902" s="165"/>
    </row>
    <row r="1903" spans="1:27" ht="16.5" hidden="1">
      <c r="A1903" s="2">
        <f t="shared" si="0"/>
        <v>1900</v>
      </c>
      <c r="B1903" s="3" t="str">
        <f>VLOOKUP(D1903,DSKH!$A:$B,2,0)</f>
        <v>A-324</v>
      </c>
      <c r="C1903" s="23" t="s">
        <v>114</v>
      </c>
      <c r="D1903" s="23" t="s">
        <v>56</v>
      </c>
      <c r="E1903" s="23" t="s">
        <v>57</v>
      </c>
      <c r="F1903" s="23">
        <v>108154978410</v>
      </c>
      <c r="G1903" s="23" t="s">
        <v>62</v>
      </c>
      <c r="H1903" s="203">
        <v>46128</v>
      </c>
      <c r="I1903" s="23" t="s">
        <v>28</v>
      </c>
      <c r="J1903" s="23" t="s">
        <v>29</v>
      </c>
      <c r="K1903" s="23" t="s">
        <v>59</v>
      </c>
      <c r="L1903" s="23"/>
      <c r="M1903" s="23" t="s">
        <v>14359</v>
      </c>
      <c r="N1903" s="23" t="s">
        <v>14360</v>
      </c>
      <c r="O1903" s="23"/>
      <c r="P1903" s="223"/>
      <c r="Q1903" s="23"/>
      <c r="R1903" s="23"/>
      <c r="S1903" s="23"/>
      <c r="T1903" s="23" t="s">
        <v>14361</v>
      </c>
      <c r="U1903" s="223"/>
      <c r="V1903" s="23"/>
      <c r="W1903" s="204"/>
      <c r="X1903" s="23" t="s">
        <v>115</v>
      </c>
      <c r="Y1903" s="23" t="s">
        <v>76</v>
      </c>
      <c r="Z1903" s="165"/>
      <c r="AA1903" s="165"/>
    </row>
    <row r="1904" spans="1:27" ht="33" hidden="1">
      <c r="A1904" s="2">
        <f t="shared" si="0"/>
        <v>1901</v>
      </c>
      <c r="B1904" s="3" t="str">
        <f>VLOOKUP(D1904,DSKH!$A:$B,2,0)</f>
        <v>A-97</v>
      </c>
      <c r="C1904" s="23" t="s">
        <v>114</v>
      </c>
      <c r="D1904" s="23" t="s">
        <v>120</v>
      </c>
      <c r="E1904" s="23" t="s">
        <v>29</v>
      </c>
      <c r="F1904" s="23">
        <v>308439455610</v>
      </c>
      <c r="G1904" s="23" t="s">
        <v>41</v>
      </c>
      <c r="H1904" s="203">
        <v>46128</v>
      </c>
      <c r="I1904" s="23" t="s">
        <v>33</v>
      </c>
      <c r="J1904" s="23" t="s">
        <v>29</v>
      </c>
      <c r="K1904" s="23" t="s">
        <v>89</v>
      </c>
      <c r="L1904" s="23"/>
      <c r="M1904" s="23">
        <v>6</v>
      </c>
      <c r="N1904" s="23"/>
      <c r="O1904" s="23"/>
      <c r="P1904" s="23"/>
      <c r="Q1904" s="23"/>
      <c r="R1904" s="23">
        <v>1</v>
      </c>
      <c r="S1904" s="23"/>
      <c r="T1904" s="23" t="s">
        <v>14362</v>
      </c>
      <c r="U1904" s="23"/>
      <c r="V1904" s="23"/>
      <c r="W1904" s="204"/>
      <c r="X1904" s="23"/>
      <c r="Y1904" s="23" t="s">
        <v>14363</v>
      </c>
      <c r="Z1904" s="165"/>
      <c r="AA1904" s="165"/>
    </row>
    <row r="1905" spans="1:27" ht="16.5" hidden="1">
      <c r="A1905" s="2">
        <f t="shared" si="0"/>
        <v>1902</v>
      </c>
      <c r="B1905" s="3" t="str">
        <f>VLOOKUP(D1905,DSKH!$A:$B,2,0)</f>
        <v>A-15</v>
      </c>
      <c r="C1905" s="23" t="s">
        <v>114</v>
      </c>
      <c r="D1905" s="23" t="s">
        <v>118</v>
      </c>
      <c r="E1905" s="23" t="s">
        <v>57</v>
      </c>
      <c r="F1905" s="23">
        <v>108156937710</v>
      </c>
      <c r="G1905" s="23" t="s">
        <v>83</v>
      </c>
      <c r="H1905" s="203">
        <v>46128</v>
      </c>
      <c r="I1905" s="23" t="s">
        <v>28</v>
      </c>
      <c r="J1905" s="23" t="s">
        <v>36</v>
      </c>
      <c r="K1905" s="23" t="s">
        <v>30</v>
      </c>
      <c r="L1905" s="23"/>
      <c r="M1905" s="23" t="s">
        <v>14364</v>
      </c>
      <c r="N1905" s="23">
        <v>3550</v>
      </c>
      <c r="O1905" s="23"/>
      <c r="P1905" s="23"/>
      <c r="Q1905" s="23"/>
      <c r="R1905" s="23">
        <v>1</v>
      </c>
      <c r="S1905" s="23"/>
      <c r="T1905" s="23" t="s">
        <v>14365</v>
      </c>
      <c r="U1905" s="23"/>
      <c r="V1905" s="23"/>
      <c r="W1905" s="204"/>
      <c r="X1905" s="23" t="s">
        <v>38</v>
      </c>
      <c r="Y1905" s="23"/>
      <c r="Z1905" s="165"/>
      <c r="AA1905" s="165"/>
    </row>
    <row r="1906" spans="1:27" ht="16.5" hidden="1">
      <c r="A1906" s="2">
        <f t="shared" si="0"/>
        <v>1903</v>
      </c>
      <c r="B1906" s="3" t="str">
        <f>VLOOKUP(D1906,DSKH!$A:$B,2,0)</f>
        <v>A-15</v>
      </c>
      <c r="C1906" s="23" t="s">
        <v>114</v>
      </c>
      <c r="D1906" s="23" t="s">
        <v>118</v>
      </c>
      <c r="E1906" s="23" t="s">
        <v>57</v>
      </c>
      <c r="F1906" s="23">
        <v>108157436660</v>
      </c>
      <c r="G1906" s="23" t="s">
        <v>83</v>
      </c>
      <c r="H1906" s="203">
        <v>46128</v>
      </c>
      <c r="I1906" s="23" t="s">
        <v>28</v>
      </c>
      <c r="J1906" s="23" t="s">
        <v>29</v>
      </c>
      <c r="K1906" s="23" t="s">
        <v>30</v>
      </c>
      <c r="L1906" s="23"/>
      <c r="M1906" s="23" t="s">
        <v>14366</v>
      </c>
      <c r="N1906" s="23" t="s">
        <v>14367</v>
      </c>
      <c r="O1906" s="23"/>
      <c r="P1906" s="23"/>
      <c r="Q1906" s="23"/>
      <c r="R1906" s="23">
        <v>1</v>
      </c>
      <c r="S1906" s="23"/>
      <c r="T1906" s="23" t="s">
        <v>14368</v>
      </c>
      <c r="U1906" s="23"/>
      <c r="V1906" s="23"/>
      <c r="W1906" s="204"/>
      <c r="X1906" s="23" t="s">
        <v>115</v>
      </c>
      <c r="Y1906" s="23"/>
      <c r="Z1906" s="165"/>
      <c r="AA1906" s="165"/>
    </row>
    <row r="1907" spans="1:27" ht="16.5" hidden="1">
      <c r="A1907" s="2">
        <f t="shared" si="0"/>
        <v>1904</v>
      </c>
      <c r="B1907" s="3" t="str">
        <f>VLOOKUP(D1907,DSKH!$A:$B,2,0)</f>
        <v>A-324</v>
      </c>
      <c r="C1907" s="23" t="s">
        <v>114</v>
      </c>
      <c r="D1907" s="23" t="s">
        <v>56</v>
      </c>
      <c r="E1907" s="23" t="s">
        <v>57</v>
      </c>
      <c r="F1907" s="23">
        <v>108156635420</v>
      </c>
      <c r="G1907" s="23" t="s">
        <v>62</v>
      </c>
      <c r="H1907" s="203">
        <v>46128</v>
      </c>
      <c r="I1907" s="23" t="s">
        <v>28</v>
      </c>
      <c r="J1907" s="23" t="s">
        <v>29</v>
      </c>
      <c r="K1907" s="23" t="s">
        <v>59</v>
      </c>
      <c r="L1907" s="23"/>
      <c r="M1907" s="23">
        <v>210646128</v>
      </c>
      <c r="N1907" s="23">
        <v>38430691711</v>
      </c>
      <c r="O1907" s="23"/>
      <c r="P1907" s="23"/>
      <c r="Q1907" s="23"/>
      <c r="R1907" s="23">
        <v>1</v>
      </c>
      <c r="S1907" s="23"/>
      <c r="T1907" s="23" t="s">
        <v>14369</v>
      </c>
      <c r="U1907" s="23"/>
      <c r="V1907" s="23"/>
      <c r="W1907" s="204"/>
      <c r="X1907" s="23" t="s">
        <v>115</v>
      </c>
      <c r="Y1907" s="23"/>
      <c r="Z1907" s="165"/>
      <c r="AA1907" s="165"/>
    </row>
    <row r="1908" spans="1:27" ht="16.5" hidden="1">
      <c r="A1908" s="2">
        <f t="shared" si="0"/>
        <v>1905</v>
      </c>
      <c r="B1908" s="3" t="str">
        <f>VLOOKUP(D1908,DSKH!$A:$B,2,0)</f>
        <v>A-324</v>
      </c>
      <c r="C1908" s="23" t="s">
        <v>114</v>
      </c>
      <c r="D1908" s="23" t="s">
        <v>56</v>
      </c>
      <c r="E1908" s="23" t="s">
        <v>57</v>
      </c>
      <c r="F1908" s="23">
        <v>108156629710</v>
      </c>
      <c r="G1908" s="23" t="s">
        <v>62</v>
      </c>
      <c r="H1908" s="203">
        <v>46128</v>
      </c>
      <c r="I1908" s="23" t="s">
        <v>28</v>
      </c>
      <c r="J1908" s="23" t="s">
        <v>29</v>
      </c>
      <c r="K1908" s="23" t="s">
        <v>59</v>
      </c>
      <c r="L1908" s="23"/>
      <c r="M1908" s="23" t="s">
        <v>14370</v>
      </c>
      <c r="N1908" s="23">
        <v>38430692022</v>
      </c>
      <c r="O1908" s="23"/>
      <c r="P1908" s="23"/>
      <c r="Q1908" s="23"/>
      <c r="R1908" s="23">
        <v>1</v>
      </c>
      <c r="S1908" s="23"/>
      <c r="T1908" s="23" t="s">
        <v>14371</v>
      </c>
      <c r="U1908" s="23"/>
      <c r="V1908" s="23"/>
      <c r="W1908" s="204"/>
      <c r="X1908" s="23" t="s">
        <v>115</v>
      </c>
      <c r="Y1908" s="23"/>
      <c r="Z1908" s="165"/>
      <c r="AA1908" s="165"/>
    </row>
    <row r="1909" spans="1:27" ht="33" hidden="1">
      <c r="A1909" s="2">
        <f t="shared" si="0"/>
        <v>1906</v>
      </c>
      <c r="B1909" s="3" t="str">
        <f>VLOOKUP(D1909,DSKH!$A:$B,2,0)</f>
        <v>A-37</v>
      </c>
      <c r="C1909" s="23" t="s">
        <v>114</v>
      </c>
      <c r="D1909" s="23" t="s">
        <v>52</v>
      </c>
      <c r="E1909" s="23" t="s">
        <v>29</v>
      </c>
      <c r="F1909" s="23">
        <v>308440731120</v>
      </c>
      <c r="G1909" s="23" t="s">
        <v>53</v>
      </c>
      <c r="H1909" s="203">
        <v>46128</v>
      </c>
      <c r="I1909" s="23" t="s">
        <v>28</v>
      </c>
      <c r="J1909" s="23" t="s">
        <v>36</v>
      </c>
      <c r="K1909" s="23" t="s">
        <v>54</v>
      </c>
      <c r="L1909" s="23"/>
      <c r="M1909" s="23" t="s">
        <v>14372</v>
      </c>
      <c r="N1909" s="23"/>
      <c r="O1909" s="23">
        <v>2325715040</v>
      </c>
      <c r="P1909" s="23"/>
      <c r="Q1909" s="23">
        <v>1</v>
      </c>
      <c r="R1909" s="23"/>
      <c r="S1909" s="23"/>
      <c r="T1909" s="23" t="s">
        <v>12893</v>
      </c>
      <c r="U1909" s="23" t="s">
        <v>14373</v>
      </c>
      <c r="V1909" s="23"/>
      <c r="W1909" s="204"/>
      <c r="X1909" s="23" t="s">
        <v>380</v>
      </c>
      <c r="Y1909" s="23" t="s">
        <v>124</v>
      </c>
      <c r="Z1909" s="165"/>
      <c r="AA1909" s="165"/>
    </row>
    <row r="1910" spans="1:27" ht="33" hidden="1">
      <c r="A1910" s="2">
        <f t="shared" si="0"/>
        <v>1907</v>
      </c>
      <c r="B1910" s="3" t="str">
        <f>VLOOKUP(D1910,DSKH!$A:$B,2,0)</f>
        <v>A-37</v>
      </c>
      <c r="C1910" s="23" t="s">
        <v>114</v>
      </c>
      <c r="D1910" s="23" t="s">
        <v>52</v>
      </c>
      <c r="E1910" s="23" t="s">
        <v>29</v>
      </c>
      <c r="F1910" s="23">
        <v>308440765530</v>
      </c>
      <c r="G1910" s="23" t="s">
        <v>53</v>
      </c>
      <c r="H1910" s="203">
        <v>46128</v>
      </c>
      <c r="I1910" s="23" t="s">
        <v>28</v>
      </c>
      <c r="J1910" s="23" t="s">
        <v>36</v>
      </c>
      <c r="K1910" s="23" t="s">
        <v>54</v>
      </c>
      <c r="L1910" s="23"/>
      <c r="M1910" s="23" t="s">
        <v>14374</v>
      </c>
      <c r="N1910" s="23"/>
      <c r="O1910" s="23">
        <v>2325715040</v>
      </c>
      <c r="P1910" s="23"/>
      <c r="Q1910" s="23">
        <v>1</v>
      </c>
      <c r="R1910" s="23"/>
      <c r="S1910" s="23"/>
      <c r="T1910" s="23" t="s">
        <v>12893</v>
      </c>
      <c r="U1910" s="23" t="s">
        <v>14375</v>
      </c>
      <c r="V1910" s="23"/>
      <c r="W1910" s="204"/>
      <c r="X1910" s="23" t="s">
        <v>380</v>
      </c>
      <c r="Y1910" s="23" t="s">
        <v>124</v>
      </c>
      <c r="Z1910" s="165"/>
      <c r="AA1910" s="165"/>
    </row>
    <row r="1911" spans="1:27" ht="16.5" hidden="1">
      <c r="A1911" s="2">
        <f t="shared" si="0"/>
        <v>1908</v>
      </c>
      <c r="B1911" s="3" t="str">
        <f>VLOOKUP(D1911,DSKH!$A:$B,2,0)</f>
        <v>A-556</v>
      </c>
      <c r="C1911" s="23" t="s">
        <v>215</v>
      </c>
      <c r="D1911" s="23" t="s">
        <v>218</v>
      </c>
      <c r="E1911" s="23" t="s">
        <v>57</v>
      </c>
      <c r="F1911" s="23">
        <v>108153254640</v>
      </c>
      <c r="G1911" s="23" t="s">
        <v>172</v>
      </c>
      <c r="H1911" s="203">
        <v>46127</v>
      </c>
      <c r="I1911" s="23" t="s">
        <v>28</v>
      </c>
      <c r="J1911" s="23" t="s">
        <v>29</v>
      </c>
      <c r="K1911" s="23" t="s">
        <v>30</v>
      </c>
      <c r="L1911" s="23"/>
      <c r="M1911" s="23" t="s">
        <v>14376</v>
      </c>
      <c r="N1911" s="23"/>
      <c r="O1911" s="23"/>
      <c r="P1911" s="23"/>
      <c r="Q1911" s="23"/>
      <c r="R1911" s="23"/>
      <c r="S1911" s="23">
        <v>1</v>
      </c>
      <c r="T1911" s="23" t="s">
        <v>1705</v>
      </c>
      <c r="U1911" s="23"/>
      <c r="V1911" s="23"/>
      <c r="W1911" s="204"/>
      <c r="X1911" s="23"/>
      <c r="Y1911" s="23"/>
      <c r="Z1911" s="165"/>
      <c r="AA1911" s="165"/>
    </row>
    <row r="1912" spans="1:27" ht="16.5" hidden="1">
      <c r="A1912" s="2">
        <f t="shared" si="0"/>
        <v>1909</v>
      </c>
      <c r="B1912" s="3" t="str">
        <f>VLOOKUP(D1912,DSKH!$A:$B,2,0)</f>
        <v>A-502</v>
      </c>
      <c r="C1912" s="23" t="s">
        <v>215</v>
      </c>
      <c r="D1912" s="23" t="s">
        <v>201</v>
      </c>
      <c r="E1912" s="23" t="s">
        <v>29</v>
      </c>
      <c r="F1912" s="23">
        <v>308432267160</v>
      </c>
      <c r="G1912" s="23" t="s">
        <v>44</v>
      </c>
      <c r="H1912" s="203">
        <v>46127</v>
      </c>
      <c r="I1912" s="23" t="s">
        <v>28</v>
      </c>
      <c r="J1912" s="23" t="s">
        <v>29</v>
      </c>
      <c r="K1912" s="23" t="s">
        <v>89</v>
      </c>
      <c r="L1912" s="23"/>
      <c r="M1912" s="23" t="s">
        <v>14377</v>
      </c>
      <c r="N1912" s="23"/>
      <c r="O1912" s="23"/>
      <c r="P1912" s="23"/>
      <c r="Q1912" s="23"/>
      <c r="R1912" s="23">
        <v>1</v>
      </c>
      <c r="S1912" s="23"/>
      <c r="T1912" s="23" t="s">
        <v>14378</v>
      </c>
      <c r="U1912" s="23"/>
      <c r="V1912" s="23"/>
      <c r="W1912" s="204"/>
      <c r="X1912" s="23" t="s">
        <v>227</v>
      </c>
      <c r="Y1912" s="23"/>
      <c r="Z1912" s="165"/>
      <c r="AA1912" s="165"/>
    </row>
    <row r="1913" spans="1:27" ht="33" hidden="1">
      <c r="A1913" s="2">
        <f t="shared" si="0"/>
        <v>1910</v>
      </c>
      <c r="B1913" s="3" t="e">
        <f>VLOOKUP(D1913,DSKH!$A:$B,2,0)</f>
        <v>#N/A</v>
      </c>
      <c r="C1913" s="23" t="s">
        <v>215</v>
      </c>
      <c r="D1913" s="23" t="s">
        <v>8919</v>
      </c>
      <c r="E1913" s="23" t="s">
        <v>57</v>
      </c>
      <c r="F1913" s="23">
        <v>108149634940</v>
      </c>
      <c r="G1913" s="23" t="s">
        <v>83</v>
      </c>
      <c r="H1913" s="203">
        <v>46127</v>
      </c>
      <c r="I1913" s="23" t="s">
        <v>226</v>
      </c>
      <c r="J1913" s="23" t="s">
        <v>14379</v>
      </c>
      <c r="K1913" s="23" t="s">
        <v>362</v>
      </c>
      <c r="L1913" s="23" t="s">
        <v>512</v>
      </c>
      <c r="M1913" s="23" t="s">
        <v>14380</v>
      </c>
      <c r="N1913" s="23">
        <v>92161440024</v>
      </c>
      <c r="O1913" s="23"/>
      <c r="P1913" s="23"/>
      <c r="Q1913" s="23"/>
      <c r="R1913" s="23">
        <v>1</v>
      </c>
      <c r="S1913" s="23"/>
      <c r="T1913" s="23" t="s">
        <v>14381</v>
      </c>
      <c r="U1913" s="23"/>
      <c r="V1913" s="23"/>
      <c r="W1913" s="204"/>
      <c r="X1913" s="23" t="s">
        <v>64</v>
      </c>
      <c r="Y1913" s="23"/>
      <c r="Z1913" s="165"/>
      <c r="AA1913" s="165"/>
    </row>
    <row r="1914" spans="1:27" ht="33" hidden="1">
      <c r="A1914" s="2">
        <f t="shared" si="0"/>
        <v>1911</v>
      </c>
      <c r="B1914" s="3" t="e">
        <f>VLOOKUP(D1914,DSKH!$A:$B,2,0)</f>
        <v>#N/A</v>
      </c>
      <c r="C1914" s="23" t="s">
        <v>215</v>
      </c>
      <c r="D1914" s="23" t="s">
        <v>8919</v>
      </c>
      <c r="E1914" s="23" t="s">
        <v>57</v>
      </c>
      <c r="F1914" s="23">
        <v>108149691310</v>
      </c>
      <c r="G1914" s="23" t="s">
        <v>83</v>
      </c>
      <c r="H1914" s="203">
        <v>46127</v>
      </c>
      <c r="I1914" s="23" t="s">
        <v>226</v>
      </c>
      <c r="J1914" s="23" t="s">
        <v>36</v>
      </c>
      <c r="K1914" s="23" t="s">
        <v>362</v>
      </c>
      <c r="L1914" s="23"/>
      <c r="M1914" s="23" t="s">
        <v>14382</v>
      </c>
      <c r="N1914" s="23" t="s">
        <v>14383</v>
      </c>
      <c r="O1914" s="23"/>
      <c r="P1914" s="23"/>
      <c r="Q1914" s="23"/>
      <c r="R1914" s="23">
        <v>1</v>
      </c>
      <c r="S1914" s="23"/>
      <c r="T1914" s="23" t="s">
        <v>14384</v>
      </c>
      <c r="U1914" s="23"/>
      <c r="V1914" s="23"/>
      <c r="W1914" s="204"/>
      <c r="X1914" s="23" t="s">
        <v>115</v>
      </c>
      <c r="Y1914" s="23"/>
      <c r="Z1914" s="165"/>
      <c r="AA1914" s="165"/>
    </row>
    <row r="1915" spans="1:27" ht="99" hidden="1">
      <c r="A1915" s="2">
        <f t="shared" si="0"/>
        <v>1912</v>
      </c>
      <c r="B1915" s="3" t="str">
        <f>VLOOKUP(D1915,DSKH!$A:$B,2,0)</f>
        <v>A-298</v>
      </c>
      <c r="C1915" s="23" t="s">
        <v>215</v>
      </c>
      <c r="D1915" s="23" t="s">
        <v>234</v>
      </c>
      <c r="E1915" s="23" t="s">
        <v>57</v>
      </c>
      <c r="F1915" s="23">
        <v>108153141020</v>
      </c>
      <c r="G1915" s="23" t="s">
        <v>58</v>
      </c>
      <c r="H1915" s="203">
        <v>46127</v>
      </c>
      <c r="I1915" s="23" t="s">
        <v>28</v>
      </c>
      <c r="J1915" s="23" t="s">
        <v>36</v>
      </c>
      <c r="K1915" s="23" t="s">
        <v>235</v>
      </c>
      <c r="L1915" s="23"/>
      <c r="M1915" s="23" t="s">
        <v>14385</v>
      </c>
      <c r="N1915" s="23">
        <v>267719063</v>
      </c>
      <c r="O1915" s="23"/>
      <c r="P1915" s="23">
        <v>3</v>
      </c>
      <c r="Q1915" s="23"/>
      <c r="R1915" s="23"/>
      <c r="S1915" s="23"/>
      <c r="T1915" s="23" t="s">
        <v>14386</v>
      </c>
      <c r="U1915" s="23" t="s">
        <v>14387</v>
      </c>
      <c r="V1915" s="23"/>
      <c r="W1915" s="204"/>
      <c r="X1915" s="23" t="s">
        <v>237</v>
      </c>
      <c r="Y1915" s="23" t="s">
        <v>14388</v>
      </c>
      <c r="Z1915" s="165"/>
      <c r="AA1915" s="165"/>
    </row>
    <row r="1916" spans="1:27" ht="16.5" hidden="1">
      <c r="A1916" s="2">
        <f t="shared" si="0"/>
        <v>1913</v>
      </c>
      <c r="B1916" s="3" t="str">
        <f>VLOOKUP(D1916,DSKH!$A:$B,2,0)</f>
        <v>A-213</v>
      </c>
      <c r="C1916" s="23" t="s">
        <v>215</v>
      </c>
      <c r="D1916" s="23" t="s">
        <v>216</v>
      </c>
      <c r="E1916" s="23" t="s">
        <v>57</v>
      </c>
      <c r="F1916" s="23">
        <v>108152528150</v>
      </c>
      <c r="G1916" s="23" t="s">
        <v>83</v>
      </c>
      <c r="H1916" s="203">
        <v>46127</v>
      </c>
      <c r="I1916" s="23" t="s">
        <v>28</v>
      </c>
      <c r="J1916" s="23" t="s">
        <v>36</v>
      </c>
      <c r="K1916" s="23" t="s">
        <v>47</v>
      </c>
      <c r="L1916" s="23" t="s">
        <v>512</v>
      </c>
      <c r="M1916" s="23">
        <v>20260408003</v>
      </c>
      <c r="N1916" s="23" t="s">
        <v>14389</v>
      </c>
      <c r="O1916" s="23"/>
      <c r="P1916" s="23"/>
      <c r="Q1916" s="23"/>
      <c r="R1916" s="23">
        <v>1</v>
      </c>
      <c r="S1916" s="23"/>
      <c r="T1916" s="23" t="s">
        <v>14390</v>
      </c>
      <c r="U1916" s="23"/>
      <c r="V1916" s="23">
        <v>202611428385</v>
      </c>
      <c r="W1916" s="204">
        <v>69600</v>
      </c>
      <c r="X1916" s="23" t="s">
        <v>115</v>
      </c>
      <c r="Y1916" s="23"/>
      <c r="Z1916" s="165"/>
      <c r="AA1916" s="165"/>
    </row>
    <row r="1917" spans="1:27" ht="16.5" hidden="1">
      <c r="A1917" s="2">
        <f t="shared" si="0"/>
        <v>1914</v>
      </c>
      <c r="B1917" s="3" t="str">
        <f>VLOOKUP(D1917,DSKH!$A:$B,2,0)</f>
        <v>A-213</v>
      </c>
      <c r="C1917" s="23" t="s">
        <v>215</v>
      </c>
      <c r="D1917" s="23" t="s">
        <v>216</v>
      </c>
      <c r="E1917" s="23" t="s">
        <v>57</v>
      </c>
      <c r="F1917" s="23">
        <v>108152501220</v>
      </c>
      <c r="G1917" s="23" t="s">
        <v>83</v>
      </c>
      <c r="H1917" s="203">
        <v>46127</v>
      </c>
      <c r="I1917" s="23" t="s">
        <v>28</v>
      </c>
      <c r="J1917" s="23" t="s">
        <v>36</v>
      </c>
      <c r="K1917" s="23" t="s">
        <v>47</v>
      </c>
      <c r="L1917" s="23" t="s">
        <v>512</v>
      </c>
      <c r="M1917" s="23">
        <v>20260403003</v>
      </c>
      <c r="N1917" s="23" t="s">
        <v>14391</v>
      </c>
      <c r="O1917" s="23"/>
      <c r="P1917" s="23"/>
      <c r="Q1917" s="23"/>
      <c r="R1917" s="23">
        <v>1</v>
      </c>
      <c r="S1917" s="23"/>
      <c r="T1917" s="23" t="s">
        <v>14392</v>
      </c>
      <c r="U1917" s="23"/>
      <c r="V1917" s="23">
        <v>202611428399</v>
      </c>
      <c r="W1917" s="204">
        <v>59921</v>
      </c>
      <c r="X1917" s="23" t="s">
        <v>115</v>
      </c>
      <c r="Y1917" s="23"/>
      <c r="Z1917" s="165"/>
      <c r="AA1917" s="165"/>
    </row>
    <row r="1918" spans="1:27" ht="16.5" hidden="1">
      <c r="A1918" s="2">
        <f t="shared" si="0"/>
        <v>1915</v>
      </c>
      <c r="B1918" s="3" t="str">
        <f>VLOOKUP(D1918,DSKH!$A:$B,2,0)</f>
        <v>A-213</v>
      </c>
      <c r="C1918" s="23" t="s">
        <v>215</v>
      </c>
      <c r="D1918" s="23" t="s">
        <v>216</v>
      </c>
      <c r="E1918" s="23" t="s">
        <v>29</v>
      </c>
      <c r="F1918" s="23">
        <v>308433409820</v>
      </c>
      <c r="G1918" s="23" t="s">
        <v>41</v>
      </c>
      <c r="H1918" s="203">
        <v>46127</v>
      </c>
      <c r="I1918" s="23" t="s">
        <v>28</v>
      </c>
      <c r="J1918" s="23" t="s">
        <v>29</v>
      </c>
      <c r="K1918" s="23" t="s">
        <v>47</v>
      </c>
      <c r="L1918" s="23"/>
      <c r="M1918" s="232">
        <v>20260414004</v>
      </c>
      <c r="N1918" s="23"/>
      <c r="O1918" s="23"/>
      <c r="P1918" s="23"/>
      <c r="Q1918" s="23"/>
      <c r="R1918" s="23"/>
      <c r="S1918" s="232">
        <v>1</v>
      </c>
      <c r="T1918" s="232" t="s">
        <v>14393</v>
      </c>
      <c r="U1918" s="23"/>
      <c r="V1918" s="23"/>
      <c r="W1918" s="204"/>
      <c r="X1918" s="23"/>
      <c r="Y1918" s="232" t="s">
        <v>217</v>
      </c>
      <c r="Z1918" s="165"/>
      <c r="AA1918" s="165"/>
    </row>
    <row r="1919" spans="1:27" ht="16.5" hidden="1">
      <c r="A1919" s="2">
        <f t="shared" si="0"/>
        <v>1916</v>
      </c>
      <c r="B1919" s="3" t="str">
        <f>VLOOKUP(D1919,DSKH!$A:$B,2,0)</f>
        <v>A-213</v>
      </c>
      <c r="C1919" s="23" t="s">
        <v>215</v>
      </c>
      <c r="D1919" s="23" t="s">
        <v>216</v>
      </c>
      <c r="E1919" s="23" t="s">
        <v>29</v>
      </c>
      <c r="F1919" s="23">
        <v>308433414830</v>
      </c>
      <c r="G1919" s="23" t="s">
        <v>41</v>
      </c>
      <c r="H1919" s="203">
        <v>46127</v>
      </c>
      <c r="I1919" s="23" t="s">
        <v>28</v>
      </c>
      <c r="J1919" s="23" t="s">
        <v>29</v>
      </c>
      <c r="K1919" s="23" t="s">
        <v>47</v>
      </c>
      <c r="L1919" s="23"/>
      <c r="M1919" s="230"/>
      <c r="N1919" s="23"/>
      <c r="O1919" s="23"/>
      <c r="P1919" s="23"/>
      <c r="Q1919" s="23"/>
      <c r="R1919" s="23"/>
      <c r="S1919" s="230"/>
      <c r="T1919" s="230"/>
      <c r="U1919" s="23"/>
      <c r="V1919" s="23"/>
      <c r="W1919" s="204"/>
      <c r="X1919" s="23"/>
      <c r="Y1919" s="230"/>
      <c r="Z1919" s="165"/>
      <c r="AA1919" s="165"/>
    </row>
    <row r="1920" spans="1:27" ht="16.5" hidden="1">
      <c r="A1920" s="2">
        <f t="shared" si="0"/>
        <v>1917</v>
      </c>
      <c r="B1920" s="3" t="str">
        <f>VLOOKUP(D1920,DSKH!$A:$B,2,0)</f>
        <v>A-213</v>
      </c>
      <c r="C1920" s="23" t="s">
        <v>215</v>
      </c>
      <c r="D1920" s="23" t="s">
        <v>216</v>
      </c>
      <c r="E1920" s="23" t="s">
        <v>29</v>
      </c>
      <c r="F1920" s="23">
        <v>308433417850</v>
      </c>
      <c r="G1920" s="23" t="s">
        <v>41</v>
      </c>
      <c r="H1920" s="203">
        <v>46127</v>
      </c>
      <c r="I1920" s="23" t="s">
        <v>28</v>
      </c>
      <c r="J1920" s="23" t="s">
        <v>29</v>
      </c>
      <c r="K1920" s="23" t="s">
        <v>47</v>
      </c>
      <c r="L1920" s="23"/>
      <c r="M1920" s="223"/>
      <c r="N1920" s="23"/>
      <c r="O1920" s="23"/>
      <c r="P1920" s="23"/>
      <c r="Q1920" s="23"/>
      <c r="R1920" s="23"/>
      <c r="S1920" s="223"/>
      <c r="T1920" s="223"/>
      <c r="U1920" s="23"/>
      <c r="V1920" s="23"/>
      <c r="W1920" s="204"/>
      <c r="X1920" s="23"/>
      <c r="Y1920" s="223"/>
      <c r="Z1920" s="165"/>
      <c r="AA1920" s="165"/>
    </row>
    <row r="1921" spans="1:27" ht="16.5" hidden="1">
      <c r="A1921" s="2">
        <f t="shared" si="0"/>
        <v>1918</v>
      </c>
      <c r="B1921" s="3" t="str">
        <f>VLOOKUP(D1921,DSKH!$A:$B,2,0)</f>
        <v>A-213</v>
      </c>
      <c r="C1921" s="23" t="s">
        <v>215</v>
      </c>
      <c r="D1921" s="23" t="s">
        <v>216</v>
      </c>
      <c r="E1921" s="23" t="s">
        <v>29</v>
      </c>
      <c r="F1921" s="23">
        <v>308434840950</v>
      </c>
      <c r="G1921" s="23" t="s">
        <v>41</v>
      </c>
      <c r="H1921" s="203">
        <v>46127</v>
      </c>
      <c r="I1921" s="23" t="s">
        <v>28</v>
      </c>
      <c r="J1921" s="23" t="s">
        <v>29</v>
      </c>
      <c r="K1921" s="23" t="s">
        <v>47</v>
      </c>
      <c r="L1921" s="23"/>
      <c r="M1921" s="23">
        <v>20260415001</v>
      </c>
      <c r="N1921" s="23"/>
      <c r="O1921" s="23"/>
      <c r="P1921" s="23"/>
      <c r="Q1921" s="23"/>
      <c r="R1921" s="23"/>
      <c r="S1921" s="23">
        <v>1</v>
      </c>
      <c r="T1921" s="23" t="s">
        <v>14394</v>
      </c>
      <c r="U1921" s="23"/>
      <c r="V1921" s="23"/>
      <c r="W1921" s="204"/>
      <c r="X1921" s="23"/>
      <c r="Y1921" s="23"/>
      <c r="Z1921" s="165"/>
      <c r="AA1921" s="165"/>
    </row>
    <row r="1922" spans="1:27" ht="16.5" hidden="1">
      <c r="A1922" s="2">
        <f t="shared" si="0"/>
        <v>1919</v>
      </c>
      <c r="B1922" s="3" t="str">
        <f>VLOOKUP(D1922,DSKH!$A:$B,2,0)</f>
        <v>A-213</v>
      </c>
      <c r="C1922" s="23" t="s">
        <v>215</v>
      </c>
      <c r="D1922" s="23" t="s">
        <v>216</v>
      </c>
      <c r="E1922" s="23" t="s">
        <v>29</v>
      </c>
      <c r="F1922" s="23">
        <v>308439397950</v>
      </c>
      <c r="G1922" s="23" t="s">
        <v>41</v>
      </c>
      <c r="H1922" s="203">
        <v>46128</v>
      </c>
      <c r="I1922" s="23" t="s">
        <v>28</v>
      </c>
      <c r="J1922" s="23" t="s">
        <v>29</v>
      </c>
      <c r="K1922" s="23" t="s">
        <v>47</v>
      </c>
      <c r="L1922" s="23"/>
      <c r="M1922" s="23">
        <v>17</v>
      </c>
      <c r="N1922" s="23"/>
      <c r="O1922" s="23"/>
      <c r="P1922" s="23"/>
      <c r="Q1922" s="23"/>
      <c r="R1922" s="23"/>
      <c r="S1922" s="23">
        <v>1</v>
      </c>
      <c r="T1922" s="23" t="s">
        <v>14395</v>
      </c>
      <c r="U1922" s="23"/>
      <c r="V1922" s="23"/>
      <c r="W1922" s="204"/>
      <c r="X1922" s="23"/>
      <c r="Y1922" s="23"/>
      <c r="Z1922" s="165"/>
      <c r="AA1922" s="165"/>
    </row>
    <row r="1923" spans="1:27" ht="16.5" hidden="1">
      <c r="A1923" s="2">
        <f t="shared" si="0"/>
        <v>1920</v>
      </c>
      <c r="B1923" s="3" t="str">
        <f>VLOOKUP(D1923,DSKH!$A:$B,2,0)</f>
        <v>A-323</v>
      </c>
      <c r="C1923" s="23" t="s">
        <v>215</v>
      </c>
      <c r="D1923" s="23" t="s">
        <v>221</v>
      </c>
      <c r="E1923" s="23" t="s">
        <v>29</v>
      </c>
      <c r="F1923" s="23">
        <v>308438323120</v>
      </c>
      <c r="G1923" s="23" t="s">
        <v>41</v>
      </c>
      <c r="H1923" s="203">
        <v>46128</v>
      </c>
      <c r="I1923" s="23" t="s">
        <v>28</v>
      </c>
      <c r="J1923" s="23" t="s">
        <v>29</v>
      </c>
      <c r="K1923" s="23" t="s">
        <v>47</v>
      </c>
      <c r="L1923" s="23"/>
      <c r="M1923" s="23" t="s">
        <v>14396</v>
      </c>
      <c r="N1923" s="23"/>
      <c r="O1923" s="23" t="s">
        <v>14397</v>
      </c>
      <c r="P1923" s="23"/>
      <c r="Q1923" s="23"/>
      <c r="R1923" s="23">
        <v>1</v>
      </c>
      <c r="S1923" s="23"/>
      <c r="T1923" s="23" t="s">
        <v>14398</v>
      </c>
      <c r="U1923" s="23"/>
      <c r="V1923" s="23"/>
      <c r="W1923" s="204"/>
      <c r="X1923" s="23" t="s">
        <v>115</v>
      </c>
      <c r="Y1923" s="23"/>
      <c r="Z1923" s="165"/>
      <c r="AA1923" s="165"/>
    </row>
    <row r="1924" spans="1:27" ht="66" hidden="1">
      <c r="A1924" s="2">
        <f t="shared" si="0"/>
        <v>1921</v>
      </c>
      <c r="B1924" s="3" t="str">
        <f>VLOOKUP(D1924,DSKH!$A:$B,2,0)</f>
        <v>A-323</v>
      </c>
      <c r="C1924" s="23" t="s">
        <v>215</v>
      </c>
      <c r="D1924" s="23" t="s">
        <v>221</v>
      </c>
      <c r="E1924" s="23" t="s">
        <v>29</v>
      </c>
      <c r="F1924" s="23">
        <v>308438942730</v>
      </c>
      <c r="G1924" s="23" t="s">
        <v>41</v>
      </c>
      <c r="H1924" s="203">
        <v>46128</v>
      </c>
      <c r="I1924" s="23" t="s">
        <v>28</v>
      </c>
      <c r="J1924" s="23" t="s">
        <v>29</v>
      </c>
      <c r="K1924" s="23" t="s">
        <v>47</v>
      </c>
      <c r="L1924" s="23"/>
      <c r="M1924" s="23" t="s">
        <v>14399</v>
      </c>
      <c r="N1924" s="23"/>
      <c r="O1924" s="23">
        <v>2325256290</v>
      </c>
      <c r="P1924" s="23"/>
      <c r="Q1924" s="23">
        <v>2</v>
      </c>
      <c r="R1924" s="23"/>
      <c r="S1924" s="23"/>
      <c r="T1924" s="23" t="s">
        <v>277</v>
      </c>
      <c r="U1924" s="23" t="s">
        <v>14400</v>
      </c>
      <c r="V1924" s="23"/>
      <c r="W1924" s="204"/>
      <c r="X1924" s="23" t="s">
        <v>115</v>
      </c>
      <c r="Y1924" s="23" t="s">
        <v>12687</v>
      </c>
      <c r="Z1924" s="165"/>
      <c r="AA1924" s="165"/>
    </row>
    <row r="1925" spans="1:27" ht="16.5" hidden="1">
      <c r="A1925" s="2">
        <f t="shared" si="0"/>
        <v>1922</v>
      </c>
      <c r="B1925" s="3" t="str">
        <f>VLOOKUP(D1925,DSKH!$A:$B,2,0)</f>
        <v>A-502</v>
      </c>
      <c r="C1925" s="23" t="s">
        <v>215</v>
      </c>
      <c r="D1925" s="23" t="s">
        <v>201</v>
      </c>
      <c r="E1925" s="23" t="s">
        <v>57</v>
      </c>
      <c r="F1925" s="23">
        <v>108150751810</v>
      </c>
      <c r="G1925" s="23" t="s">
        <v>83</v>
      </c>
      <c r="H1925" s="203">
        <v>46128</v>
      </c>
      <c r="I1925" s="23" t="s">
        <v>28</v>
      </c>
      <c r="J1925" s="23" t="s">
        <v>29</v>
      </c>
      <c r="K1925" s="23" t="s">
        <v>89</v>
      </c>
      <c r="L1925" s="23"/>
      <c r="M1925" s="23" t="s">
        <v>14401</v>
      </c>
      <c r="N1925" s="23" t="s">
        <v>14402</v>
      </c>
      <c r="O1925" s="23"/>
      <c r="P1925" s="23"/>
      <c r="Q1925" s="23"/>
      <c r="R1925" s="23">
        <v>1</v>
      </c>
      <c r="S1925" s="23"/>
      <c r="T1925" s="23" t="s">
        <v>14403</v>
      </c>
      <c r="U1925" s="23"/>
      <c r="V1925" s="23"/>
      <c r="W1925" s="204"/>
      <c r="X1925" s="23" t="s">
        <v>115</v>
      </c>
      <c r="Y1925" s="23"/>
      <c r="Z1925" s="165"/>
      <c r="AA1925" s="165"/>
    </row>
    <row r="1926" spans="1:27" ht="33" hidden="1">
      <c r="A1926" s="2">
        <f t="shared" si="0"/>
        <v>1923</v>
      </c>
      <c r="B1926" s="3" t="str">
        <f>VLOOKUP(D1926,DSKH!$A:$B,2,0)</f>
        <v>A-502</v>
      </c>
      <c r="C1926" s="23" t="s">
        <v>215</v>
      </c>
      <c r="D1926" s="23" t="s">
        <v>201</v>
      </c>
      <c r="E1926" s="23" t="s">
        <v>29</v>
      </c>
      <c r="F1926" s="23">
        <v>308434325640</v>
      </c>
      <c r="G1926" s="23" t="s">
        <v>46</v>
      </c>
      <c r="H1926" s="203">
        <v>46128</v>
      </c>
      <c r="I1926" s="23" t="s">
        <v>28</v>
      </c>
      <c r="J1926" s="23" t="s">
        <v>29</v>
      </c>
      <c r="K1926" s="23" t="s">
        <v>89</v>
      </c>
      <c r="L1926" s="23"/>
      <c r="M1926" s="23" t="s">
        <v>14404</v>
      </c>
      <c r="N1926" s="23"/>
      <c r="O1926" s="23"/>
      <c r="P1926" s="23"/>
      <c r="Q1926" s="23"/>
      <c r="R1926" s="23">
        <v>1</v>
      </c>
      <c r="S1926" s="23"/>
      <c r="T1926" s="23" t="s">
        <v>14405</v>
      </c>
      <c r="U1926" s="23"/>
      <c r="V1926" s="23"/>
      <c r="W1926" s="204"/>
      <c r="X1926" s="23" t="s">
        <v>227</v>
      </c>
      <c r="Y1926" s="23"/>
      <c r="Z1926" s="165"/>
      <c r="AA1926" s="165"/>
    </row>
    <row r="1927" spans="1:27" ht="16.5" hidden="1">
      <c r="A1927" s="2">
        <f t="shared" si="0"/>
        <v>1924</v>
      </c>
      <c r="B1927" s="3" t="str">
        <f>VLOOKUP(D1927,DSKH!$A:$B,2,0)</f>
        <v>A-502</v>
      </c>
      <c r="C1927" s="23" t="s">
        <v>215</v>
      </c>
      <c r="D1927" s="23" t="s">
        <v>201</v>
      </c>
      <c r="E1927" s="23" t="s">
        <v>29</v>
      </c>
      <c r="F1927" s="23">
        <v>308434445450</v>
      </c>
      <c r="G1927" s="23" t="s">
        <v>44</v>
      </c>
      <c r="H1927" s="203">
        <v>46128</v>
      </c>
      <c r="I1927" s="23" t="s">
        <v>28</v>
      </c>
      <c r="J1927" s="23" t="s">
        <v>29</v>
      </c>
      <c r="K1927" s="23" t="s">
        <v>89</v>
      </c>
      <c r="L1927" s="23"/>
      <c r="M1927" s="232" t="s">
        <v>14406</v>
      </c>
      <c r="N1927" s="23"/>
      <c r="O1927" s="23"/>
      <c r="P1927" s="23"/>
      <c r="Q1927" s="23"/>
      <c r="R1927" s="232">
        <v>1</v>
      </c>
      <c r="S1927" s="23"/>
      <c r="T1927" s="232" t="s">
        <v>14407</v>
      </c>
      <c r="U1927" s="23"/>
      <c r="V1927" s="23"/>
      <c r="W1927" s="204"/>
      <c r="X1927" s="232" t="s">
        <v>227</v>
      </c>
      <c r="Y1927" s="232" t="s">
        <v>217</v>
      </c>
      <c r="Z1927" s="165"/>
      <c r="AA1927" s="165"/>
    </row>
    <row r="1928" spans="1:27" ht="16.5" hidden="1">
      <c r="A1928" s="2">
        <f t="shared" si="0"/>
        <v>1925</v>
      </c>
      <c r="B1928" s="3" t="str">
        <f>VLOOKUP(D1928,DSKH!$A:$B,2,0)</f>
        <v>A-502</v>
      </c>
      <c r="C1928" s="23" t="s">
        <v>215</v>
      </c>
      <c r="D1928" s="23" t="s">
        <v>201</v>
      </c>
      <c r="E1928" s="23" t="s">
        <v>29</v>
      </c>
      <c r="F1928" s="23">
        <v>308434524000</v>
      </c>
      <c r="G1928" s="23" t="s">
        <v>44</v>
      </c>
      <c r="H1928" s="203">
        <v>46128</v>
      </c>
      <c r="I1928" s="23" t="s">
        <v>28</v>
      </c>
      <c r="J1928" s="23" t="s">
        <v>29</v>
      </c>
      <c r="K1928" s="23" t="s">
        <v>89</v>
      </c>
      <c r="L1928" s="23"/>
      <c r="M1928" s="230"/>
      <c r="N1928" s="23"/>
      <c r="O1928" s="23"/>
      <c r="P1928" s="23"/>
      <c r="Q1928" s="23"/>
      <c r="R1928" s="230"/>
      <c r="S1928" s="23"/>
      <c r="T1928" s="230"/>
      <c r="U1928" s="23"/>
      <c r="V1928" s="23"/>
      <c r="W1928" s="204"/>
      <c r="X1928" s="230"/>
      <c r="Y1928" s="230"/>
      <c r="Z1928" s="165"/>
      <c r="AA1928" s="165"/>
    </row>
    <row r="1929" spans="1:27" ht="16.5" hidden="1">
      <c r="A1929" s="2">
        <f t="shared" si="0"/>
        <v>1926</v>
      </c>
      <c r="B1929" s="3" t="str">
        <f>VLOOKUP(D1929,DSKH!$A:$B,2,0)</f>
        <v>A-502</v>
      </c>
      <c r="C1929" s="23" t="s">
        <v>215</v>
      </c>
      <c r="D1929" s="23" t="s">
        <v>201</v>
      </c>
      <c r="E1929" s="23" t="s">
        <v>29</v>
      </c>
      <c r="F1929" s="23">
        <v>308434529120</v>
      </c>
      <c r="G1929" s="23" t="s">
        <v>44</v>
      </c>
      <c r="H1929" s="203">
        <v>46128</v>
      </c>
      <c r="I1929" s="23" t="s">
        <v>28</v>
      </c>
      <c r="J1929" s="23" t="s">
        <v>29</v>
      </c>
      <c r="K1929" s="23" t="s">
        <v>89</v>
      </c>
      <c r="L1929" s="23"/>
      <c r="M1929" s="230"/>
      <c r="N1929" s="23"/>
      <c r="O1929" s="23"/>
      <c r="P1929" s="23"/>
      <c r="Q1929" s="23"/>
      <c r="R1929" s="230"/>
      <c r="S1929" s="23"/>
      <c r="T1929" s="230"/>
      <c r="U1929" s="23"/>
      <c r="V1929" s="23"/>
      <c r="W1929" s="204"/>
      <c r="X1929" s="230"/>
      <c r="Y1929" s="230"/>
      <c r="Z1929" s="165"/>
      <c r="AA1929" s="165"/>
    </row>
    <row r="1930" spans="1:27" ht="16.5" hidden="1">
      <c r="A1930" s="2">
        <f t="shared" si="0"/>
        <v>1927</v>
      </c>
      <c r="B1930" s="3" t="str">
        <f>VLOOKUP(D1930,DSKH!$A:$B,2,0)</f>
        <v>A-502</v>
      </c>
      <c r="C1930" s="23" t="s">
        <v>215</v>
      </c>
      <c r="D1930" s="23" t="s">
        <v>201</v>
      </c>
      <c r="E1930" s="23" t="s">
        <v>29</v>
      </c>
      <c r="F1930" s="23">
        <v>308434532030</v>
      </c>
      <c r="G1930" s="23" t="s">
        <v>44</v>
      </c>
      <c r="H1930" s="203">
        <v>46128</v>
      </c>
      <c r="I1930" s="23" t="s">
        <v>28</v>
      </c>
      <c r="J1930" s="23" t="s">
        <v>29</v>
      </c>
      <c r="K1930" s="23" t="s">
        <v>89</v>
      </c>
      <c r="L1930" s="23"/>
      <c r="M1930" s="223"/>
      <c r="N1930" s="23"/>
      <c r="O1930" s="23"/>
      <c r="P1930" s="23"/>
      <c r="Q1930" s="23"/>
      <c r="R1930" s="223"/>
      <c r="S1930" s="23"/>
      <c r="T1930" s="223"/>
      <c r="U1930" s="23"/>
      <c r="V1930" s="23"/>
      <c r="W1930" s="204"/>
      <c r="X1930" s="223"/>
      <c r="Y1930" s="223"/>
      <c r="Z1930" s="165"/>
      <c r="AA1930" s="165"/>
    </row>
    <row r="1931" spans="1:27" ht="16.5" hidden="1">
      <c r="A1931" s="2">
        <f t="shared" si="0"/>
        <v>1928</v>
      </c>
      <c r="B1931" s="3" t="str">
        <f>VLOOKUP(D1931,DSKH!$A:$B,2,0)</f>
        <v>A-213</v>
      </c>
      <c r="C1931" s="23" t="s">
        <v>215</v>
      </c>
      <c r="D1931" s="23" t="s">
        <v>216</v>
      </c>
      <c r="E1931" s="23" t="s">
        <v>29</v>
      </c>
      <c r="F1931" s="23">
        <v>308441051830</v>
      </c>
      <c r="G1931" s="23" t="s">
        <v>41</v>
      </c>
      <c r="H1931" s="203">
        <v>46128</v>
      </c>
      <c r="I1931" s="23" t="s">
        <v>28</v>
      </c>
      <c r="J1931" s="23" t="s">
        <v>29</v>
      </c>
      <c r="K1931" s="23" t="s">
        <v>47</v>
      </c>
      <c r="L1931" s="23"/>
      <c r="M1931" s="232">
        <v>20260416002</v>
      </c>
      <c r="N1931" s="23"/>
      <c r="O1931" s="23"/>
      <c r="P1931" s="23"/>
      <c r="Q1931" s="23"/>
      <c r="R1931" s="23"/>
      <c r="S1931" s="232">
        <v>1</v>
      </c>
      <c r="T1931" s="232" t="s">
        <v>14408</v>
      </c>
      <c r="U1931" s="23"/>
      <c r="V1931" s="23"/>
      <c r="W1931" s="204"/>
      <c r="X1931" s="23"/>
      <c r="Y1931" s="232" t="s">
        <v>217</v>
      </c>
      <c r="Z1931" s="165"/>
      <c r="AA1931" s="165"/>
    </row>
    <row r="1932" spans="1:27" ht="16.5" hidden="1">
      <c r="A1932" s="2">
        <f t="shared" si="0"/>
        <v>1929</v>
      </c>
      <c r="B1932" s="3" t="str">
        <f>VLOOKUP(D1932,DSKH!$A:$B,2,0)</f>
        <v>A-213</v>
      </c>
      <c r="C1932" s="23" t="s">
        <v>215</v>
      </c>
      <c r="D1932" s="23" t="s">
        <v>216</v>
      </c>
      <c r="E1932" s="23" t="s">
        <v>29</v>
      </c>
      <c r="F1932" s="23">
        <v>308441069110</v>
      </c>
      <c r="G1932" s="23" t="s">
        <v>41</v>
      </c>
      <c r="H1932" s="203">
        <v>46128</v>
      </c>
      <c r="I1932" s="23" t="s">
        <v>28</v>
      </c>
      <c r="J1932" s="23" t="s">
        <v>29</v>
      </c>
      <c r="K1932" s="23" t="s">
        <v>47</v>
      </c>
      <c r="L1932" s="23"/>
      <c r="M1932" s="223"/>
      <c r="N1932" s="23"/>
      <c r="O1932" s="23"/>
      <c r="P1932" s="23"/>
      <c r="Q1932" s="23"/>
      <c r="R1932" s="23"/>
      <c r="S1932" s="223"/>
      <c r="T1932" s="223"/>
      <c r="U1932" s="23"/>
      <c r="V1932" s="23"/>
      <c r="W1932" s="204"/>
      <c r="X1932" s="23"/>
      <c r="Y1932" s="223"/>
      <c r="Z1932" s="165"/>
      <c r="AA1932" s="165"/>
    </row>
    <row r="1933" spans="1:27" ht="16.5" hidden="1">
      <c r="A1933" s="2">
        <f t="shared" si="0"/>
        <v>1930</v>
      </c>
      <c r="B1933" s="3" t="e">
        <f>VLOOKUP(D1933,DSKH!$A:$B,2,0)</f>
        <v>#N/A</v>
      </c>
      <c r="C1933" s="23" t="s">
        <v>5956</v>
      </c>
      <c r="D1933" s="23" t="s">
        <v>14409</v>
      </c>
      <c r="E1933" s="23" t="s">
        <v>57</v>
      </c>
      <c r="F1933" s="23">
        <v>108153543520</v>
      </c>
      <c r="G1933" s="23" t="s">
        <v>34</v>
      </c>
      <c r="H1933" s="203">
        <v>46127</v>
      </c>
      <c r="I1933" s="23" t="s">
        <v>28</v>
      </c>
      <c r="J1933" s="23" t="s">
        <v>36</v>
      </c>
      <c r="K1933" s="23" t="s">
        <v>54</v>
      </c>
      <c r="L1933" s="23"/>
      <c r="M1933" s="23">
        <v>1442</v>
      </c>
      <c r="N1933" s="23">
        <v>132600040130690</v>
      </c>
      <c r="O1933" s="23"/>
      <c r="P1933" s="23"/>
      <c r="Q1933" s="23"/>
      <c r="R1933" s="23"/>
      <c r="S1933" s="23">
        <v>1</v>
      </c>
      <c r="T1933" s="23" t="s">
        <v>14410</v>
      </c>
      <c r="U1933" s="23"/>
      <c r="V1933" s="23"/>
      <c r="W1933" s="204"/>
      <c r="X1933" s="23"/>
      <c r="Y1933" s="23"/>
      <c r="Z1933" s="165"/>
      <c r="AA1933" s="165"/>
    </row>
    <row r="1934" spans="1:27" ht="33" hidden="1">
      <c r="A1934" s="2">
        <f t="shared" si="0"/>
        <v>1931</v>
      </c>
      <c r="B1934" s="3" t="e">
        <f>VLOOKUP(D1934,DSKH!$A:$B,2,0)</f>
        <v>#N/A</v>
      </c>
      <c r="C1934" s="23" t="s">
        <v>5956</v>
      </c>
      <c r="D1934" s="23" t="s">
        <v>7337</v>
      </c>
      <c r="E1934" s="23" t="s">
        <v>57</v>
      </c>
      <c r="F1934" s="23">
        <v>108151303630</v>
      </c>
      <c r="G1934" s="23" t="s">
        <v>83</v>
      </c>
      <c r="H1934" s="203">
        <v>46127</v>
      </c>
      <c r="I1934" s="23" t="s">
        <v>33</v>
      </c>
      <c r="J1934" s="23" t="s">
        <v>74</v>
      </c>
      <c r="K1934" s="23" t="s">
        <v>30</v>
      </c>
      <c r="L1934" s="23" t="s">
        <v>1510</v>
      </c>
      <c r="M1934" s="23" t="s">
        <v>14411</v>
      </c>
      <c r="N1934" s="23" t="s">
        <v>14412</v>
      </c>
      <c r="O1934" s="23"/>
      <c r="P1934" s="23"/>
      <c r="Q1934" s="23"/>
      <c r="R1934" s="23">
        <v>1</v>
      </c>
      <c r="S1934" s="23"/>
      <c r="T1934" s="23" t="s">
        <v>14413</v>
      </c>
      <c r="U1934" s="23"/>
      <c r="V1934" s="23"/>
      <c r="W1934" s="204"/>
      <c r="X1934" s="23" t="s">
        <v>31</v>
      </c>
      <c r="Y1934" s="23"/>
      <c r="Z1934" s="165"/>
      <c r="AA1934" s="165"/>
    </row>
    <row r="1935" spans="1:27" ht="16.5" hidden="1">
      <c r="A1935" s="2">
        <f t="shared" si="0"/>
        <v>1932</v>
      </c>
      <c r="B1935" s="3" t="str">
        <f>VLOOKUP(D1935,DSKH!$A:$B,2,0)</f>
        <v>A-212</v>
      </c>
      <c r="C1935" s="23" t="s">
        <v>5956</v>
      </c>
      <c r="D1935" s="23" t="s">
        <v>26</v>
      </c>
      <c r="E1935" s="23" t="s">
        <v>29</v>
      </c>
      <c r="F1935" s="23">
        <v>308400349520</v>
      </c>
      <c r="G1935" s="23" t="s">
        <v>53</v>
      </c>
      <c r="H1935" s="203">
        <v>46118</v>
      </c>
      <c r="I1935" s="23" t="s">
        <v>28</v>
      </c>
      <c r="J1935" s="23" t="s">
        <v>29</v>
      </c>
      <c r="K1935" s="23" t="s">
        <v>30</v>
      </c>
      <c r="L1935" s="23"/>
      <c r="M1935" s="23" t="s">
        <v>14414</v>
      </c>
      <c r="N1935" s="23"/>
      <c r="O1935" s="23" t="s">
        <v>14415</v>
      </c>
      <c r="P1935" s="23"/>
      <c r="Q1935" s="23"/>
      <c r="R1935" s="23">
        <v>1</v>
      </c>
      <c r="S1935" s="23"/>
      <c r="T1935" s="23" t="s">
        <v>14416</v>
      </c>
      <c r="U1935" s="23"/>
      <c r="V1935" s="23"/>
      <c r="W1935" s="204"/>
      <c r="X1935" s="23" t="s">
        <v>156</v>
      </c>
      <c r="Y1935" s="23"/>
      <c r="Z1935" s="165"/>
      <c r="AA1935" s="165"/>
    </row>
    <row r="1936" spans="1:27" ht="16.5" hidden="1">
      <c r="A1936" s="2">
        <f t="shared" si="0"/>
        <v>1933</v>
      </c>
      <c r="B1936" s="3" t="str">
        <f>VLOOKUP(D1936,DSKH!$A:$B,2,0)</f>
        <v>A-212</v>
      </c>
      <c r="C1936" s="23" t="s">
        <v>5956</v>
      </c>
      <c r="D1936" s="23" t="s">
        <v>26</v>
      </c>
      <c r="E1936" s="23" t="s">
        <v>29</v>
      </c>
      <c r="F1936" s="23">
        <v>308400361160</v>
      </c>
      <c r="G1936" s="23" t="s">
        <v>53</v>
      </c>
      <c r="H1936" s="203">
        <v>46118</v>
      </c>
      <c r="I1936" s="23" t="s">
        <v>28</v>
      </c>
      <c r="J1936" s="23" t="s">
        <v>29</v>
      </c>
      <c r="K1936" s="23" t="s">
        <v>30</v>
      </c>
      <c r="L1936" s="23"/>
      <c r="M1936" s="23" t="s">
        <v>14417</v>
      </c>
      <c r="N1936" s="23"/>
      <c r="O1936" s="23" t="s">
        <v>14418</v>
      </c>
      <c r="P1936" s="23"/>
      <c r="Q1936" s="23"/>
      <c r="R1936" s="23">
        <v>1</v>
      </c>
      <c r="S1936" s="23"/>
      <c r="T1936" s="23" t="s">
        <v>14419</v>
      </c>
      <c r="U1936" s="23"/>
      <c r="V1936" s="23"/>
      <c r="W1936" s="204"/>
      <c r="X1936" s="23" t="s">
        <v>156</v>
      </c>
      <c r="Y1936" s="23"/>
      <c r="Z1936" s="165"/>
      <c r="AA1936" s="165"/>
    </row>
    <row r="1937" spans="1:27" ht="16.5" hidden="1">
      <c r="A1937" s="2">
        <f t="shared" si="0"/>
        <v>1934</v>
      </c>
      <c r="B1937" s="3" t="str">
        <f>VLOOKUP(D1937,DSKH!$A:$B,2,0)</f>
        <v>A-212</v>
      </c>
      <c r="C1937" s="23" t="s">
        <v>5956</v>
      </c>
      <c r="D1937" s="23" t="s">
        <v>26</v>
      </c>
      <c r="E1937" s="23" t="s">
        <v>29</v>
      </c>
      <c r="F1937" s="23">
        <v>308400372620</v>
      </c>
      <c r="G1937" s="23" t="s">
        <v>53</v>
      </c>
      <c r="H1937" s="203">
        <v>46118</v>
      </c>
      <c r="I1937" s="23" t="s">
        <v>28</v>
      </c>
      <c r="J1937" s="23" t="s">
        <v>29</v>
      </c>
      <c r="K1937" s="23" t="s">
        <v>30</v>
      </c>
      <c r="L1937" s="23"/>
      <c r="M1937" s="23" t="s">
        <v>14420</v>
      </c>
      <c r="N1937" s="23"/>
      <c r="O1937" s="23" t="s">
        <v>14421</v>
      </c>
      <c r="P1937" s="23"/>
      <c r="Q1937" s="23"/>
      <c r="R1937" s="23">
        <v>1</v>
      </c>
      <c r="S1937" s="23"/>
      <c r="T1937" s="23" t="s">
        <v>14422</v>
      </c>
      <c r="U1937" s="23"/>
      <c r="V1937" s="23"/>
      <c r="W1937" s="204"/>
      <c r="X1937" s="23" t="s">
        <v>156</v>
      </c>
      <c r="Y1937" s="23"/>
      <c r="Z1937" s="165"/>
      <c r="AA1937" s="165"/>
    </row>
    <row r="1938" spans="1:27" ht="16.5" hidden="1">
      <c r="A1938" s="2">
        <f t="shared" si="0"/>
        <v>1935</v>
      </c>
      <c r="B1938" s="3" t="str">
        <f>VLOOKUP(D1938,DSKH!$A:$B,2,0)</f>
        <v>A-212</v>
      </c>
      <c r="C1938" s="23" t="s">
        <v>5956</v>
      </c>
      <c r="D1938" s="23" t="s">
        <v>26</v>
      </c>
      <c r="E1938" s="23" t="s">
        <v>29</v>
      </c>
      <c r="F1938" s="23">
        <v>308400380540</v>
      </c>
      <c r="G1938" s="23" t="s">
        <v>53</v>
      </c>
      <c r="H1938" s="203">
        <v>46118</v>
      </c>
      <c r="I1938" s="23" t="s">
        <v>28</v>
      </c>
      <c r="J1938" s="23" t="s">
        <v>29</v>
      </c>
      <c r="K1938" s="23" t="s">
        <v>30</v>
      </c>
      <c r="L1938" s="23"/>
      <c r="M1938" s="23" t="s">
        <v>14423</v>
      </c>
      <c r="N1938" s="23"/>
      <c r="O1938" s="23" t="s">
        <v>14424</v>
      </c>
      <c r="P1938" s="23"/>
      <c r="Q1938" s="23"/>
      <c r="R1938" s="23">
        <v>1</v>
      </c>
      <c r="S1938" s="23"/>
      <c r="T1938" s="23" t="s">
        <v>14425</v>
      </c>
      <c r="U1938" s="23"/>
      <c r="V1938" s="23"/>
      <c r="W1938" s="204"/>
      <c r="X1938" s="23" t="s">
        <v>156</v>
      </c>
      <c r="Y1938" s="23"/>
      <c r="Z1938" s="165"/>
      <c r="AA1938" s="165"/>
    </row>
    <row r="1939" spans="1:27" ht="16.5" hidden="1">
      <c r="A1939" s="2">
        <f t="shared" si="0"/>
        <v>1936</v>
      </c>
      <c r="B1939" s="3" t="str">
        <f>VLOOKUP(D1939,DSKH!$A:$B,2,0)</f>
        <v>A-212</v>
      </c>
      <c r="C1939" s="23" t="s">
        <v>5956</v>
      </c>
      <c r="D1939" s="23" t="s">
        <v>26</v>
      </c>
      <c r="E1939" s="23" t="s">
        <v>29</v>
      </c>
      <c r="F1939" s="23">
        <v>308400388460</v>
      </c>
      <c r="G1939" s="23" t="s">
        <v>53</v>
      </c>
      <c r="H1939" s="203">
        <v>46118</v>
      </c>
      <c r="I1939" s="23" t="s">
        <v>28</v>
      </c>
      <c r="J1939" s="23" t="s">
        <v>29</v>
      </c>
      <c r="K1939" s="23" t="s">
        <v>30</v>
      </c>
      <c r="L1939" s="23"/>
      <c r="M1939" s="23" t="s">
        <v>14426</v>
      </c>
      <c r="N1939" s="23"/>
      <c r="O1939" s="23" t="s">
        <v>14427</v>
      </c>
      <c r="P1939" s="23"/>
      <c r="Q1939" s="23"/>
      <c r="R1939" s="23">
        <v>1</v>
      </c>
      <c r="S1939" s="23"/>
      <c r="T1939" s="23" t="s">
        <v>14428</v>
      </c>
      <c r="U1939" s="23"/>
      <c r="V1939" s="23"/>
      <c r="W1939" s="204"/>
      <c r="X1939" s="23" t="s">
        <v>156</v>
      </c>
      <c r="Y1939" s="23"/>
      <c r="Z1939" s="165"/>
      <c r="AA1939" s="165"/>
    </row>
    <row r="1940" spans="1:27" ht="16.5" hidden="1">
      <c r="A1940" s="2">
        <f t="shared" si="0"/>
        <v>1937</v>
      </c>
      <c r="B1940" s="3" t="str">
        <f>VLOOKUP(D1940,DSKH!$A:$B,2,0)</f>
        <v>A-212</v>
      </c>
      <c r="C1940" s="23" t="s">
        <v>5956</v>
      </c>
      <c r="D1940" s="23" t="s">
        <v>26</v>
      </c>
      <c r="E1940" s="23" t="s">
        <v>29</v>
      </c>
      <c r="F1940" s="23">
        <v>308400395240</v>
      </c>
      <c r="G1940" s="23" t="s">
        <v>53</v>
      </c>
      <c r="H1940" s="203">
        <v>46118</v>
      </c>
      <c r="I1940" s="23" t="s">
        <v>28</v>
      </c>
      <c r="J1940" s="23" t="s">
        <v>29</v>
      </c>
      <c r="K1940" s="23" t="s">
        <v>30</v>
      </c>
      <c r="L1940" s="23"/>
      <c r="M1940" s="23" t="s">
        <v>14429</v>
      </c>
      <c r="N1940" s="23"/>
      <c r="O1940" s="23" t="s">
        <v>14430</v>
      </c>
      <c r="P1940" s="23"/>
      <c r="Q1940" s="23"/>
      <c r="R1940" s="23">
        <v>1</v>
      </c>
      <c r="S1940" s="23"/>
      <c r="T1940" s="23" t="s">
        <v>14431</v>
      </c>
      <c r="U1940" s="23"/>
      <c r="V1940" s="23"/>
      <c r="W1940" s="204"/>
      <c r="X1940" s="23" t="s">
        <v>156</v>
      </c>
      <c r="Y1940" s="23"/>
      <c r="Z1940" s="165"/>
      <c r="AA1940" s="165"/>
    </row>
    <row r="1941" spans="1:27" ht="16.5" hidden="1">
      <c r="A1941" s="2">
        <f t="shared" si="0"/>
        <v>1938</v>
      </c>
      <c r="B1941" s="3" t="str">
        <f>VLOOKUP(D1941,DSKH!$A:$B,2,0)</f>
        <v>A-212</v>
      </c>
      <c r="C1941" s="23" t="s">
        <v>5956</v>
      </c>
      <c r="D1941" s="23" t="s">
        <v>26</v>
      </c>
      <c r="E1941" s="23" t="s">
        <v>29</v>
      </c>
      <c r="F1941" s="23">
        <v>308400400400</v>
      </c>
      <c r="G1941" s="23" t="s">
        <v>53</v>
      </c>
      <c r="H1941" s="203">
        <v>46118</v>
      </c>
      <c r="I1941" s="23" t="s">
        <v>28</v>
      </c>
      <c r="J1941" s="23" t="s">
        <v>29</v>
      </c>
      <c r="K1941" s="23" t="s">
        <v>30</v>
      </c>
      <c r="L1941" s="23"/>
      <c r="M1941" s="23" t="s">
        <v>14432</v>
      </c>
      <c r="N1941" s="23"/>
      <c r="O1941" s="23" t="s">
        <v>14433</v>
      </c>
      <c r="P1941" s="23"/>
      <c r="Q1941" s="23"/>
      <c r="R1941" s="23">
        <v>1</v>
      </c>
      <c r="S1941" s="23"/>
      <c r="T1941" s="23" t="s">
        <v>14434</v>
      </c>
      <c r="U1941" s="23"/>
      <c r="V1941" s="23"/>
      <c r="W1941" s="204"/>
      <c r="X1941" s="23" t="s">
        <v>156</v>
      </c>
      <c r="Y1941" s="23"/>
      <c r="Z1941" s="165"/>
      <c r="AA1941" s="165"/>
    </row>
    <row r="1942" spans="1:27" ht="16.5" hidden="1">
      <c r="A1942" s="2">
        <f t="shared" si="0"/>
        <v>1939</v>
      </c>
      <c r="B1942" s="3" t="str">
        <f>VLOOKUP(D1942,DSKH!$A:$B,2,0)</f>
        <v>A-212</v>
      </c>
      <c r="C1942" s="23" t="s">
        <v>5956</v>
      </c>
      <c r="D1942" s="23" t="s">
        <v>26</v>
      </c>
      <c r="E1942" s="23" t="s">
        <v>29</v>
      </c>
      <c r="F1942" s="23">
        <v>308400406810</v>
      </c>
      <c r="G1942" s="23" t="s">
        <v>53</v>
      </c>
      <c r="H1942" s="203">
        <v>46118</v>
      </c>
      <c r="I1942" s="23" t="s">
        <v>28</v>
      </c>
      <c r="J1942" s="23" t="s">
        <v>29</v>
      </c>
      <c r="K1942" s="23" t="s">
        <v>30</v>
      </c>
      <c r="L1942" s="23"/>
      <c r="M1942" s="23" t="s">
        <v>14435</v>
      </c>
      <c r="N1942" s="23"/>
      <c r="O1942" s="23" t="s">
        <v>14436</v>
      </c>
      <c r="P1942" s="23"/>
      <c r="Q1942" s="23"/>
      <c r="R1942" s="23">
        <v>1</v>
      </c>
      <c r="S1942" s="23"/>
      <c r="T1942" s="23" t="s">
        <v>14437</v>
      </c>
      <c r="U1942" s="23"/>
      <c r="V1942" s="23"/>
      <c r="W1942" s="204"/>
      <c r="X1942" s="23" t="s">
        <v>156</v>
      </c>
      <c r="Y1942" s="23"/>
      <c r="Z1942" s="165"/>
      <c r="AA1942" s="165"/>
    </row>
    <row r="1943" spans="1:27" ht="16.5" hidden="1">
      <c r="A1943" s="2">
        <f t="shared" si="0"/>
        <v>1940</v>
      </c>
      <c r="B1943" s="3" t="str">
        <f>VLOOKUP(D1943,DSKH!$A:$B,2,0)</f>
        <v>A-212</v>
      </c>
      <c r="C1943" s="23" t="s">
        <v>5956</v>
      </c>
      <c r="D1943" s="23" t="s">
        <v>26</v>
      </c>
      <c r="E1943" s="23" t="s">
        <v>29</v>
      </c>
      <c r="F1943" s="23">
        <v>308402469230</v>
      </c>
      <c r="G1943" s="23" t="s">
        <v>53</v>
      </c>
      <c r="H1943" s="203">
        <v>46118</v>
      </c>
      <c r="I1943" s="23" t="s">
        <v>28</v>
      </c>
      <c r="J1943" s="23" t="s">
        <v>29</v>
      </c>
      <c r="K1943" s="23" t="s">
        <v>30</v>
      </c>
      <c r="L1943" s="23"/>
      <c r="M1943" s="23" t="s">
        <v>14438</v>
      </c>
      <c r="N1943" s="23">
        <v>122600039548381</v>
      </c>
      <c r="O1943" s="23"/>
      <c r="P1943" s="23"/>
      <c r="Q1943" s="23"/>
      <c r="R1943" s="23">
        <v>1</v>
      </c>
      <c r="S1943" s="23"/>
      <c r="T1943" s="23" t="s">
        <v>14439</v>
      </c>
      <c r="U1943" s="23"/>
      <c r="V1943" s="23"/>
      <c r="W1943" s="204"/>
      <c r="X1943" s="23" t="s">
        <v>50</v>
      </c>
      <c r="Y1943" s="23"/>
      <c r="Z1943" s="165"/>
      <c r="AA1943" s="165"/>
    </row>
    <row r="1944" spans="1:27" ht="16.5" hidden="1">
      <c r="A1944" s="2">
        <f t="shared" si="0"/>
        <v>1941</v>
      </c>
      <c r="B1944" s="3" t="str">
        <f>VLOOKUP(D1944,DSKH!$A:$B,2,0)</f>
        <v>A-212</v>
      </c>
      <c r="C1944" s="23" t="s">
        <v>5956</v>
      </c>
      <c r="D1944" s="23" t="s">
        <v>26</v>
      </c>
      <c r="E1944" s="23" t="s">
        <v>29</v>
      </c>
      <c r="F1944" s="23">
        <v>308401520620</v>
      </c>
      <c r="G1944" s="23" t="s">
        <v>53</v>
      </c>
      <c r="H1944" s="203">
        <v>46118</v>
      </c>
      <c r="I1944" s="23" t="s">
        <v>28</v>
      </c>
      <c r="J1944" s="23" t="s">
        <v>29</v>
      </c>
      <c r="K1944" s="23" t="s">
        <v>30</v>
      </c>
      <c r="L1944" s="23"/>
      <c r="M1944" s="23">
        <v>60215636</v>
      </c>
      <c r="N1944" s="23"/>
      <c r="O1944" s="23" t="s">
        <v>14440</v>
      </c>
      <c r="P1944" s="23"/>
      <c r="Q1944" s="23"/>
      <c r="R1944" s="23">
        <v>1</v>
      </c>
      <c r="S1944" s="23"/>
      <c r="T1944" s="23" t="s">
        <v>11730</v>
      </c>
      <c r="U1944" s="23"/>
      <c r="V1944" s="23"/>
      <c r="W1944" s="204"/>
      <c r="X1944" s="23" t="s">
        <v>69</v>
      </c>
      <c r="Y1944" s="23"/>
      <c r="Z1944" s="165"/>
      <c r="AA1944" s="165"/>
    </row>
    <row r="1945" spans="1:27" ht="16.5" hidden="1">
      <c r="A1945" s="2">
        <f t="shared" si="0"/>
        <v>1942</v>
      </c>
      <c r="B1945" s="3" t="str">
        <f>VLOOKUP(D1945,DSKH!$A:$B,2,0)</f>
        <v>A-212</v>
      </c>
      <c r="C1945" s="23" t="s">
        <v>5956</v>
      </c>
      <c r="D1945" s="23" t="s">
        <v>26</v>
      </c>
      <c r="E1945" s="23" t="s">
        <v>29</v>
      </c>
      <c r="F1945" s="23">
        <v>308401583510</v>
      </c>
      <c r="G1945" s="23" t="s">
        <v>53</v>
      </c>
      <c r="H1945" s="203">
        <v>46118</v>
      </c>
      <c r="I1945" s="23" t="s">
        <v>28</v>
      </c>
      <c r="J1945" s="23" t="s">
        <v>29</v>
      </c>
      <c r="K1945" s="23" t="s">
        <v>30</v>
      </c>
      <c r="L1945" s="23"/>
      <c r="M1945" s="23" t="s">
        <v>14441</v>
      </c>
      <c r="N1945" s="23"/>
      <c r="O1945" s="23" t="s">
        <v>14442</v>
      </c>
      <c r="P1945" s="23"/>
      <c r="Q1945" s="23"/>
      <c r="R1945" s="23">
        <v>1</v>
      </c>
      <c r="S1945" s="23"/>
      <c r="T1945" s="23" t="s">
        <v>14443</v>
      </c>
      <c r="U1945" s="23"/>
      <c r="V1945" s="23">
        <v>202611354835</v>
      </c>
      <c r="W1945" s="204">
        <v>40397</v>
      </c>
      <c r="X1945" s="23" t="s">
        <v>336</v>
      </c>
      <c r="Y1945" s="23"/>
      <c r="Z1945" s="165"/>
      <c r="AA1945" s="165"/>
    </row>
    <row r="1946" spans="1:27" ht="16.5" hidden="1">
      <c r="A1946" s="2">
        <f t="shared" si="0"/>
        <v>1943</v>
      </c>
      <c r="B1946" s="3" t="str">
        <f>VLOOKUP(D1946,DSKH!$A:$B,2,0)</f>
        <v>A-212</v>
      </c>
      <c r="C1946" s="23" t="s">
        <v>5956</v>
      </c>
      <c r="D1946" s="23" t="s">
        <v>26</v>
      </c>
      <c r="E1946" s="23" t="s">
        <v>29</v>
      </c>
      <c r="F1946" s="23">
        <v>308401593420</v>
      </c>
      <c r="G1946" s="23" t="s">
        <v>53</v>
      </c>
      <c r="H1946" s="203">
        <v>46118</v>
      </c>
      <c r="I1946" s="23" t="s">
        <v>28</v>
      </c>
      <c r="J1946" s="23" t="s">
        <v>29</v>
      </c>
      <c r="K1946" s="23" t="s">
        <v>30</v>
      </c>
      <c r="L1946" s="23"/>
      <c r="M1946" s="23">
        <v>60229236</v>
      </c>
      <c r="N1946" s="23"/>
      <c r="O1946" s="23" t="s">
        <v>14444</v>
      </c>
      <c r="P1946" s="23"/>
      <c r="Q1946" s="23"/>
      <c r="R1946" s="23">
        <v>1</v>
      </c>
      <c r="S1946" s="23"/>
      <c r="T1946" s="23" t="s">
        <v>14445</v>
      </c>
      <c r="U1946" s="23"/>
      <c r="V1946" s="23">
        <v>202611355060</v>
      </c>
      <c r="W1946" s="204">
        <v>81216</v>
      </c>
      <c r="X1946" s="23" t="s">
        <v>336</v>
      </c>
      <c r="Y1946" s="23"/>
      <c r="Z1946" s="165"/>
      <c r="AA1946" s="165"/>
    </row>
    <row r="1947" spans="1:27" ht="33" hidden="1">
      <c r="A1947" s="2">
        <f t="shared" si="0"/>
        <v>1944</v>
      </c>
      <c r="B1947" s="3" t="str">
        <f>VLOOKUP(D1947,DSKH!$A:$B,2,0)</f>
        <v>A-212</v>
      </c>
      <c r="C1947" s="23" t="s">
        <v>5956</v>
      </c>
      <c r="D1947" s="23" t="s">
        <v>26</v>
      </c>
      <c r="E1947" s="23" t="s">
        <v>29</v>
      </c>
      <c r="F1947" s="23">
        <v>308401561700</v>
      </c>
      <c r="G1947" s="23" t="s">
        <v>53</v>
      </c>
      <c r="H1947" s="203">
        <v>46118</v>
      </c>
      <c r="I1947" s="23" t="s">
        <v>28</v>
      </c>
      <c r="J1947" s="23" t="s">
        <v>29</v>
      </c>
      <c r="K1947" s="23" t="s">
        <v>30</v>
      </c>
      <c r="L1947" s="23"/>
      <c r="M1947" s="23" t="s">
        <v>14446</v>
      </c>
      <c r="N1947" s="23"/>
      <c r="O1947" s="23" t="s">
        <v>14447</v>
      </c>
      <c r="P1947" s="23"/>
      <c r="Q1947" s="23"/>
      <c r="R1947" s="23">
        <v>1</v>
      </c>
      <c r="S1947" s="23"/>
      <c r="T1947" s="23" t="s">
        <v>14448</v>
      </c>
      <c r="U1947" s="23"/>
      <c r="V1947" s="23"/>
      <c r="W1947" s="204"/>
      <c r="X1947" s="23" t="s">
        <v>336</v>
      </c>
      <c r="Y1947" s="23"/>
      <c r="Z1947" s="165"/>
      <c r="AA1947" s="165"/>
    </row>
    <row r="1948" spans="1:27" ht="16.5" hidden="1">
      <c r="A1948" s="2">
        <f t="shared" si="0"/>
        <v>1945</v>
      </c>
      <c r="B1948" s="3" t="str">
        <f>VLOOKUP(D1948,DSKH!$A:$B,2,0)</f>
        <v>A-212</v>
      </c>
      <c r="C1948" s="23" t="s">
        <v>5956</v>
      </c>
      <c r="D1948" s="23" t="s">
        <v>26</v>
      </c>
      <c r="E1948" s="23" t="s">
        <v>29</v>
      </c>
      <c r="F1948" s="23">
        <v>308407861550</v>
      </c>
      <c r="G1948" s="23" t="s">
        <v>53</v>
      </c>
      <c r="H1948" s="203">
        <v>46119</v>
      </c>
      <c r="I1948" s="23" t="s">
        <v>28</v>
      </c>
      <c r="J1948" s="23" t="s">
        <v>29</v>
      </c>
      <c r="K1948" s="23" t="s">
        <v>30</v>
      </c>
      <c r="L1948" s="23"/>
      <c r="M1948" s="23" t="s">
        <v>14449</v>
      </c>
      <c r="N1948" s="23">
        <v>122600039626408</v>
      </c>
      <c r="O1948" s="23"/>
      <c r="P1948" s="23"/>
      <c r="Q1948" s="23"/>
      <c r="R1948" s="23">
        <v>1</v>
      </c>
      <c r="S1948" s="23"/>
      <c r="T1948" s="23" t="s">
        <v>14450</v>
      </c>
      <c r="U1948" s="23"/>
      <c r="V1948" s="23"/>
      <c r="W1948" s="204"/>
      <c r="X1948" s="23" t="s">
        <v>64</v>
      </c>
      <c r="Y1948" s="23"/>
      <c r="Z1948" s="165"/>
      <c r="AA1948" s="165"/>
    </row>
    <row r="1949" spans="1:27" ht="16.5" hidden="1">
      <c r="A1949" s="2">
        <f t="shared" si="0"/>
        <v>1946</v>
      </c>
      <c r="B1949" s="3" t="str">
        <f>VLOOKUP(D1949,DSKH!$A:$B,2,0)</f>
        <v>A-212</v>
      </c>
      <c r="C1949" s="23" t="s">
        <v>5956</v>
      </c>
      <c r="D1949" s="23" t="s">
        <v>26</v>
      </c>
      <c r="E1949" s="23" t="s">
        <v>29</v>
      </c>
      <c r="F1949" s="23">
        <v>308419623100</v>
      </c>
      <c r="G1949" s="23" t="s">
        <v>53</v>
      </c>
      <c r="H1949" s="203">
        <v>46122</v>
      </c>
      <c r="I1949" s="23" t="s">
        <v>28</v>
      </c>
      <c r="J1949" s="23" t="s">
        <v>29</v>
      </c>
      <c r="K1949" s="23" t="s">
        <v>30</v>
      </c>
      <c r="L1949" s="23"/>
      <c r="M1949" s="23" t="s">
        <v>14451</v>
      </c>
      <c r="N1949" s="23">
        <v>122600039834456</v>
      </c>
      <c r="O1949" s="23"/>
      <c r="P1949" s="23"/>
      <c r="Q1949" s="23"/>
      <c r="R1949" s="23">
        <v>1</v>
      </c>
      <c r="S1949" s="23"/>
      <c r="T1949" s="23" t="s">
        <v>14452</v>
      </c>
      <c r="U1949" s="23"/>
      <c r="V1949" s="23"/>
      <c r="W1949" s="204"/>
      <c r="X1949" s="23" t="s">
        <v>50</v>
      </c>
      <c r="Y1949" s="23"/>
      <c r="Z1949" s="165"/>
      <c r="AA1949" s="165"/>
    </row>
    <row r="1950" spans="1:27" ht="16.5" hidden="1">
      <c r="A1950" s="2">
        <f t="shared" si="0"/>
        <v>1947</v>
      </c>
      <c r="B1950" s="3" t="str">
        <f>VLOOKUP(D1950,DSKH!$A:$B,2,0)</f>
        <v>A-212</v>
      </c>
      <c r="C1950" s="23" t="s">
        <v>5956</v>
      </c>
      <c r="D1950" s="23" t="s">
        <v>26</v>
      </c>
      <c r="E1950" s="23" t="s">
        <v>29</v>
      </c>
      <c r="F1950" s="23">
        <v>308422789200</v>
      </c>
      <c r="G1950" s="23" t="s">
        <v>53</v>
      </c>
      <c r="H1950" s="203">
        <v>46123</v>
      </c>
      <c r="I1950" s="23" t="s">
        <v>28</v>
      </c>
      <c r="J1950" s="23" t="s">
        <v>29</v>
      </c>
      <c r="K1950" s="23" t="s">
        <v>30</v>
      </c>
      <c r="L1950" s="23"/>
      <c r="M1950" s="23" t="s">
        <v>14453</v>
      </c>
      <c r="N1950" s="23">
        <v>122600039874444</v>
      </c>
      <c r="O1950" s="23"/>
      <c r="P1950" s="23"/>
      <c r="Q1950" s="23"/>
      <c r="R1950" s="23">
        <v>1</v>
      </c>
      <c r="S1950" s="23"/>
      <c r="T1950" s="23" t="s">
        <v>14454</v>
      </c>
      <c r="U1950" s="23"/>
      <c r="V1950" s="23"/>
      <c r="W1950" s="204"/>
      <c r="X1950" s="23" t="s">
        <v>50</v>
      </c>
      <c r="Y1950" s="23"/>
      <c r="Z1950" s="165"/>
      <c r="AA1950" s="165"/>
    </row>
    <row r="1951" spans="1:27" ht="16.5" hidden="1">
      <c r="A1951" s="2">
        <f t="shared" si="0"/>
        <v>1948</v>
      </c>
      <c r="B1951" s="3" t="str">
        <f>VLOOKUP(D1951,DSKH!$A:$B,2,0)</f>
        <v>A-212</v>
      </c>
      <c r="C1951" s="23" t="s">
        <v>5956</v>
      </c>
      <c r="D1951" s="23" t="s">
        <v>26</v>
      </c>
      <c r="E1951" s="23" t="s">
        <v>29</v>
      </c>
      <c r="F1951" s="23">
        <v>308424635430</v>
      </c>
      <c r="G1951" s="23" t="s">
        <v>53</v>
      </c>
      <c r="H1951" s="203">
        <v>46125</v>
      </c>
      <c r="I1951" s="23" t="s">
        <v>28</v>
      </c>
      <c r="J1951" s="23" t="s">
        <v>29</v>
      </c>
      <c r="K1951" s="23" t="s">
        <v>30</v>
      </c>
      <c r="L1951" s="23"/>
      <c r="M1951" s="23">
        <v>60216619</v>
      </c>
      <c r="N1951" s="23"/>
      <c r="O1951" s="23" t="s">
        <v>14455</v>
      </c>
      <c r="P1951" s="23"/>
      <c r="Q1951" s="23"/>
      <c r="R1951" s="23">
        <v>1</v>
      </c>
      <c r="S1951" s="23"/>
      <c r="T1951" s="23" t="s">
        <v>14456</v>
      </c>
      <c r="U1951" s="23"/>
      <c r="V1951" s="23"/>
      <c r="W1951" s="204"/>
      <c r="X1951" s="23" t="s">
        <v>336</v>
      </c>
      <c r="Y1951" s="23"/>
      <c r="Z1951" s="165"/>
      <c r="AA1951" s="165"/>
    </row>
    <row r="1952" spans="1:27" ht="16.5" hidden="1">
      <c r="A1952" s="2">
        <f t="shared" si="0"/>
        <v>1949</v>
      </c>
      <c r="B1952" s="3" t="str">
        <f>VLOOKUP(D1952,DSKH!$A:$B,2,0)</f>
        <v>A-212</v>
      </c>
      <c r="C1952" s="23" t="s">
        <v>5956</v>
      </c>
      <c r="D1952" s="23" t="s">
        <v>26</v>
      </c>
      <c r="E1952" s="23" t="s">
        <v>29</v>
      </c>
      <c r="F1952" s="23">
        <v>308424639410</v>
      </c>
      <c r="G1952" s="23" t="s">
        <v>53</v>
      </c>
      <c r="H1952" s="203">
        <v>46125</v>
      </c>
      <c r="I1952" s="23" t="s">
        <v>28</v>
      </c>
      <c r="J1952" s="23" t="s">
        <v>29</v>
      </c>
      <c r="K1952" s="23" t="s">
        <v>30</v>
      </c>
      <c r="L1952" s="23"/>
      <c r="M1952" s="23">
        <v>60216635</v>
      </c>
      <c r="N1952" s="23"/>
      <c r="O1952" s="23" t="s">
        <v>14457</v>
      </c>
      <c r="P1952" s="23"/>
      <c r="Q1952" s="23"/>
      <c r="R1952" s="23">
        <v>1</v>
      </c>
      <c r="S1952" s="23"/>
      <c r="T1952" s="23" t="s">
        <v>14458</v>
      </c>
      <c r="U1952" s="23"/>
      <c r="V1952" s="23">
        <v>202611409523</v>
      </c>
      <c r="W1952" s="204">
        <v>41877</v>
      </c>
      <c r="X1952" s="23" t="s">
        <v>336</v>
      </c>
      <c r="Y1952" s="23"/>
      <c r="Z1952" s="165"/>
      <c r="AA1952" s="165"/>
    </row>
    <row r="1953" spans="1:27" ht="16.5" hidden="1">
      <c r="A1953" s="2">
        <f t="shared" si="0"/>
        <v>1950</v>
      </c>
      <c r="B1953" s="3" t="str">
        <f>VLOOKUP(D1953,DSKH!$A:$B,2,0)</f>
        <v>A-212</v>
      </c>
      <c r="C1953" s="23" t="s">
        <v>5956</v>
      </c>
      <c r="D1953" s="23" t="s">
        <v>26</v>
      </c>
      <c r="E1953" s="23" t="s">
        <v>29</v>
      </c>
      <c r="F1953" s="23">
        <v>308424641730</v>
      </c>
      <c r="G1953" s="23" t="s">
        <v>53</v>
      </c>
      <c r="H1953" s="203">
        <v>46125</v>
      </c>
      <c r="I1953" s="23" t="s">
        <v>28</v>
      </c>
      <c r="J1953" s="23" t="s">
        <v>29</v>
      </c>
      <c r="K1953" s="23" t="s">
        <v>30</v>
      </c>
      <c r="L1953" s="23"/>
      <c r="M1953" s="23">
        <v>60226671</v>
      </c>
      <c r="N1953" s="23"/>
      <c r="O1953" s="23" t="s">
        <v>14459</v>
      </c>
      <c r="P1953" s="23"/>
      <c r="Q1953" s="23"/>
      <c r="R1953" s="23">
        <v>1</v>
      </c>
      <c r="S1953" s="23"/>
      <c r="T1953" s="23" t="s">
        <v>14460</v>
      </c>
      <c r="U1953" s="23"/>
      <c r="V1953" s="23">
        <v>202611409694</v>
      </c>
      <c r="W1953" s="204">
        <v>44838</v>
      </c>
      <c r="X1953" s="23" t="s">
        <v>336</v>
      </c>
      <c r="Y1953" s="23"/>
      <c r="Z1953" s="165"/>
      <c r="AA1953" s="165"/>
    </row>
    <row r="1954" spans="1:27" ht="16.5" hidden="1">
      <c r="A1954" s="2">
        <f t="shared" si="0"/>
        <v>1951</v>
      </c>
      <c r="B1954" s="3" t="str">
        <f>VLOOKUP(D1954,DSKH!$A:$B,2,0)</f>
        <v>A-212</v>
      </c>
      <c r="C1954" s="23" t="s">
        <v>5956</v>
      </c>
      <c r="D1954" s="23" t="s">
        <v>26</v>
      </c>
      <c r="E1954" s="23" t="s">
        <v>29</v>
      </c>
      <c r="F1954" s="23">
        <v>308422810050</v>
      </c>
      <c r="G1954" s="23" t="s">
        <v>53</v>
      </c>
      <c r="H1954" s="203">
        <v>46125</v>
      </c>
      <c r="I1954" s="23" t="s">
        <v>28</v>
      </c>
      <c r="J1954" s="23" t="s">
        <v>29</v>
      </c>
      <c r="K1954" s="23" t="s">
        <v>30</v>
      </c>
      <c r="L1954" s="23"/>
      <c r="M1954" s="23" t="s">
        <v>14461</v>
      </c>
      <c r="N1954" s="23"/>
      <c r="O1954" s="23" t="s">
        <v>14462</v>
      </c>
      <c r="P1954" s="23"/>
      <c r="Q1954" s="23"/>
      <c r="R1954" s="23">
        <v>1</v>
      </c>
      <c r="S1954" s="23"/>
      <c r="T1954" s="23" t="s">
        <v>14463</v>
      </c>
      <c r="U1954" s="23"/>
      <c r="V1954" s="23"/>
      <c r="W1954" s="204"/>
      <c r="X1954" s="23" t="s">
        <v>156</v>
      </c>
      <c r="Y1954" s="23"/>
      <c r="Z1954" s="165"/>
      <c r="AA1954" s="165"/>
    </row>
    <row r="1955" spans="1:27" ht="16.5" hidden="1">
      <c r="A1955" s="2">
        <f t="shared" si="0"/>
        <v>1952</v>
      </c>
      <c r="B1955" s="3" t="str">
        <f>VLOOKUP(D1955,DSKH!$A:$B,2,0)</f>
        <v>A-212</v>
      </c>
      <c r="C1955" s="23" t="s">
        <v>5956</v>
      </c>
      <c r="D1955" s="23" t="s">
        <v>26</v>
      </c>
      <c r="E1955" s="23" t="s">
        <v>29</v>
      </c>
      <c r="F1955" s="23">
        <v>308422817200</v>
      </c>
      <c r="G1955" s="23" t="s">
        <v>53</v>
      </c>
      <c r="H1955" s="203">
        <v>46125</v>
      </c>
      <c r="I1955" s="23" t="s">
        <v>28</v>
      </c>
      <c r="J1955" s="23" t="s">
        <v>29</v>
      </c>
      <c r="K1955" s="23" t="s">
        <v>30</v>
      </c>
      <c r="L1955" s="23"/>
      <c r="M1955" s="23" t="s">
        <v>14464</v>
      </c>
      <c r="N1955" s="23"/>
      <c r="O1955" s="23" t="s">
        <v>14465</v>
      </c>
      <c r="P1955" s="23"/>
      <c r="Q1955" s="23"/>
      <c r="R1955" s="23">
        <v>1</v>
      </c>
      <c r="S1955" s="23"/>
      <c r="T1955" s="23" t="s">
        <v>14466</v>
      </c>
      <c r="U1955" s="23"/>
      <c r="V1955" s="23"/>
      <c r="W1955" s="204"/>
      <c r="X1955" s="23" t="s">
        <v>156</v>
      </c>
      <c r="Y1955" s="23"/>
      <c r="Z1955" s="165"/>
      <c r="AA1955" s="165"/>
    </row>
    <row r="1956" spans="1:27" ht="16.5" hidden="1">
      <c r="A1956" s="2">
        <f t="shared" si="0"/>
        <v>1953</v>
      </c>
      <c r="B1956" s="3" t="str">
        <f>VLOOKUP(D1956,DSKH!$A:$B,2,0)</f>
        <v>A-212</v>
      </c>
      <c r="C1956" s="23" t="s">
        <v>5956</v>
      </c>
      <c r="D1956" s="23" t="s">
        <v>26</v>
      </c>
      <c r="E1956" s="23" t="s">
        <v>29</v>
      </c>
      <c r="F1956" s="23">
        <v>308422827110</v>
      </c>
      <c r="G1956" s="23" t="s">
        <v>53</v>
      </c>
      <c r="H1956" s="203">
        <v>46125</v>
      </c>
      <c r="I1956" s="23" t="s">
        <v>28</v>
      </c>
      <c r="J1956" s="23" t="s">
        <v>29</v>
      </c>
      <c r="K1956" s="23" t="s">
        <v>30</v>
      </c>
      <c r="L1956" s="23"/>
      <c r="M1956" s="23" t="s">
        <v>14467</v>
      </c>
      <c r="N1956" s="23"/>
      <c r="O1956" s="23" t="s">
        <v>14468</v>
      </c>
      <c r="P1956" s="23"/>
      <c r="Q1956" s="23"/>
      <c r="R1956" s="23">
        <v>1</v>
      </c>
      <c r="S1956" s="23"/>
      <c r="T1956" s="23" t="s">
        <v>14469</v>
      </c>
      <c r="U1956" s="23"/>
      <c r="V1956" s="23"/>
      <c r="W1956" s="204"/>
      <c r="X1956" s="23" t="s">
        <v>156</v>
      </c>
      <c r="Y1956" s="23"/>
      <c r="Z1956" s="165"/>
      <c r="AA1956" s="165"/>
    </row>
    <row r="1957" spans="1:27" ht="16.5" hidden="1">
      <c r="A1957" s="2">
        <f t="shared" si="0"/>
        <v>1954</v>
      </c>
      <c r="B1957" s="3" t="str">
        <f>VLOOKUP(D1957,DSKH!$A:$B,2,0)</f>
        <v>A-212</v>
      </c>
      <c r="C1957" s="23" t="s">
        <v>5956</v>
      </c>
      <c r="D1957" s="23" t="s">
        <v>26</v>
      </c>
      <c r="E1957" s="23" t="s">
        <v>29</v>
      </c>
      <c r="F1957" s="23">
        <v>308422836910</v>
      </c>
      <c r="G1957" s="23" t="s">
        <v>53</v>
      </c>
      <c r="H1957" s="203">
        <v>46125</v>
      </c>
      <c r="I1957" s="23" t="s">
        <v>28</v>
      </c>
      <c r="J1957" s="23" t="s">
        <v>29</v>
      </c>
      <c r="K1957" s="23" t="s">
        <v>30</v>
      </c>
      <c r="L1957" s="23"/>
      <c r="M1957" s="23" t="s">
        <v>14470</v>
      </c>
      <c r="N1957" s="23"/>
      <c r="O1957" s="23" t="s">
        <v>14471</v>
      </c>
      <c r="P1957" s="23"/>
      <c r="Q1957" s="23"/>
      <c r="R1957" s="23">
        <v>1</v>
      </c>
      <c r="S1957" s="23"/>
      <c r="T1957" s="23" t="s">
        <v>14472</v>
      </c>
      <c r="U1957" s="23"/>
      <c r="V1957" s="23"/>
      <c r="W1957" s="204"/>
      <c r="X1957" s="23" t="s">
        <v>156</v>
      </c>
      <c r="Y1957" s="23"/>
      <c r="Z1957" s="165"/>
      <c r="AA1957" s="165"/>
    </row>
    <row r="1958" spans="1:27" ht="16.5" hidden="1">
      <c r="A1958" s="2">
        <f t="shared" si="0"/>
        <v>1955</v>
      </c>
      <c r="B1958" s="3" t="str">
        <f>VLOOKUP(D1958,DSKH!$A:$B,2,0)</f>
        <v>A-212</v>
      </c>
      <c r="C1958" s="23" t="s">
        <v>5956</v>
      </c>
      <c r="D1958" s="23" t="s">
        <v>26</v>
      </c>
      <c r="E1958" s="23" t="s">
        <v>29</v>
      </c>
      <c r="F1958" s="23">
        <v>308422845050</v>
      </c>
      <c r="G1958" s="23" t="s">
        <v>53</v>
      </c>
      <c r="H1958" s="203">
        <v>46125</v>
      </c>
      <c r="I1958" s="23" t="s">
        <v>28</v>
      </c>
      <c r="J1958" s="23" t="s">
        <v>29</v>
      </c>
      <c r="K1958" s="23" t="s">
        <v>30</v>
      </c>
      <c r="L1958" s="23"/>
      <c r="M1958" s="23" t="s">
        <v>14473</v>
      </c>
      <c r="N1958" s="23"/>
      <c r="O1958" s="23" t="s">
        <v>14474</v>
      </c>
      <c r="P1958" s="23"/>
      <c r="Q1958" s="23"/>
      <c r="R1958" s="23">
        <v>1</v>
      </c>
      <c r="S1958" s="23"/>
      <c r="T1958" s="23" t="s">
        <v>14475</v>
      </c>
      <c r="U1958" s="23"/>
      <c r="V1958" s="23"/>
      <c r="W1958" s="204"/>
      <c r="X1958" s="23" t="s">
        <v>156</v>
      </c>
      <c r="Y1958" s="23"/>
      <c r="Z1958" s="165"/>
      <c r="AA1958" s="165"/>
    </row>
    <row r="1959" spans="1:27" ht="16.5" hidden="1">
      <c r="A1959" s="2">
        <f t="shared" si="0"/>
        <v>1956</v>
      </c>
      <c r="B1959" s="3" t="str">
        <f>VLOOKUP(D1959,DSKH!$A:$B,2,0)</f>
        <v>A-212</v>
      </c>
      <c r="C1959" s="23" t="s">
        <v>5956</v>
      </c>
      <c r="D1959" s="23" t="s">
        <v>26</v>
      </c>
      <c r="E1959" s="23" t="s">
        <v>29</v>
      </c>
      <c r="F1959" s="23">
        <v>308422853710</v>
      </c>
      <c r="G1959" s="23" t="s">
        <v>53</v>
      </c>
      <c r="H1959" s="203">
        <v>46125</v>
      </c>
      <c r="I1959" s="23" t="s">
        <v>28</v>
      </c>
      <c r="J1959" s="23" t="s">
        <v>29</v>
      </c>
      <c r="K1959" s="23" t="s">
        <v>30</v>
      </c>
      <c r="L1959" s="23"/>
      <c r="M1959" s="23" t="s">
        <v>14476</v>
      </c>
      <c r="N1959" s="23"/>
      <c r="O1959" s="23" t="s">
        <v>14477</v>
      </c>
      <c r="P1959" s="23"/>
      <c r="Q1959" s="23"/>
      <c r="R1959" s="23">
        <v>1</v>
      </c>
      <c r="S1959" s="23"/>
      <c r="T1959" s="23" t="s">
        <v>14478</v>
      </c>
      <c r="U1959" s="23"/>
      <c r="V1959" s="23"/>
      <c r="W1959" s="204"/>
      <c r="X1959" s="23" t="s">
        <v>156</v>
      </c>
      <c r="Y1959" s="23"/>
      <c r="Z1959" s="165"/>
      <c r="AA1959" s="165"/>
    </row>
    <row r="1960" spans="1:27" ht="16.5" hidden="1">
      <c r="A1960" s="2">
        <f t="shared" si="0"/>
        <v>1957</v>
      </c>
      <c r="B1960" s="3" t="str">
        <f>VLOOKUP(D1960,DSKH!$A:$B,2,0)</f>
        <v>A-212</v>
      </c>
      <c r="C1960" s="23" t="s">
        <v>5956</v>
      </c>
      <c r="D1960" s="23" t="s">
        <v>26</v>
      </c>
      <c r="E1960" s="23" t="s">
        <v>29</v>
      </c>
      <c r="F1960" s="23">
        <v>308422861410</v>
      </c>
      <c r="G1960" s="23" t="s">
        <v>53</v>
      </c>
      <c r="H1960" s="203">
        <v>46125</v>
      </c>
      <c r="I1960" s="23" t="s">
        <v>28</v>
      </c>
      <c r="J1960" s="23" t="s">
        <v>29</v>
      </c>
      <c r="K1960" s="23" t="s">
        <v>30</v>
      </c>
      <c r="L1960" s="23"/>
      <c r="M1960" s="23" t="s">
        <v>14479</v>
      </c>
      <c r="N1960" s="23"/>
      <c r="O1960" s="23" t="s">
        <v>14480</v>
      </c>
      <c r="P1960" s="23"/>
      <c r="Q1960" s="23"/>
      <c r="R1960" s="23">
        <v>1</v>
      </c>
      <c r="S1960" s="23"/>
      <c r="T1960" s="23" t="s">
        <v>14481</v>
      </c>
      <c r="U1960" s="23"/>
      <c r="V1960" s="23"/>
      <c r="W1960" s="204"/>
      <c r="X1960" s="23" t="s">
        <v>156</v>
      </c>
      <c r="Y1960" s="23"/>
      <c r="Z1960" s="165"/>
      <c r="AA1960" s="165"/>
    </row>
    <row r="1961" spans="1:27" ht="16.5" hidden="1">
      <c r="A1961" s="2">
        <f t="shared" si="0"/>
        <v>1958</v>
      </c>
      <c r="B1961" s="3" t="str">
        <f>VLOOKUP(D1961,DSKH!$A:$B,2,0)</f>
        <v>A-212</v>
      </c>
      <c r="C1961" s="23" t="s">
        <v>5956</v>
      </c>
      <c r="D1961" s="23" t="s">
        <v>26</v>
      </c>
      <c r="E1961" s="23" t="s">
        <v>29</v>
      </c>
      <c r="F1961" s="23">
        <v>308422873530</v>
      </c>
      <c r="G1961" s="23" t="s">
        <v>53</v>
      </c>
      <c r="H1961" s="203">
        <v>46125</v>
      </c>
      <c r="I1961" s="23" t="s">
        <v>28</v>
      </c>
      <c r="J1961" s="23" t="s">
        <v>29</v>
      </c>
      <c r="K1961" s="23" t="s">
        <v>30</v>
      </c>
      <c r="L1961" s="23"/>
      <c r="M1961" s="23" t="s">
        <v>14482</v>
      </c>
      <c r="N1961" s="23"/>
      <c r="O1961" s="23" t="s">
        <v>14483</v>
      </c>
      <c r="P1961" s="23"/>
      <c r="Q1961" s="23"/>
      <c r="R1961" s="23">
        <v>1</v>
      </c>
      <c r="S1961" s="23"/>
      <c r="T1961" s="23" t="s">
        <v>14484</v>
      </c>
      <c r="U1961" s="23"/>
      <c r="V1961" s="23"/>
      <c r="W1961" s="204"/>
      <c r="X1961" s="23" t="s">
        <v>156</v>
      </c>
      <c r="Y1961" s="23"/>
      <c r="Z1961" s="165"/>
      <c r="AA1961" s="165"/>
    </row>
    <row r="1962" spans="1:27" ht="16.5" hidden="1">
      <c r="A1962" s="2">
        <f t="shared" si="0"/>
        <v>1959</v>
      </c>
      <c r="B1962" s="3" t="str">
        <f>VLOOKUP(D1962,DSKH!$A:$B,2,0)</f>
        <v>A-212</v>
      </c>
      <c r="C1962" s="23" t="s">
        <v>5956</v>
      </c>
      <c r="D1962" s="23" t="s">
        <v>26</v>
      </c>
      <c r="E1962" s="23" t="s">
        <v>29</v>
      </c>
      <c r="F1962" s="23">
        <v>308426454250</v>
      </c>
      <c r="G1962" s="23" t="s">
        <v>53</v>
      </c>
      <c r="H1962" s="203">
        <v>46125</v>
      </c>
      <c r="I1962" s="23" t="s">
        <v>28</v>
      </c>
      <c r="J1962" s="23" t="s">
        <v>29</v>
      </c>
      <c r="K1962" s="23" t="s">
        <v>30</v>
      </c>
      <c r="L1962" s="23"/>
      <c r="M1962" s="23" t="s">
        <v>14485</v>
      </c>
      <c r="N1962" s="23">
        <v>122600039927031</v>
      </c>
      <c r="O1962" s="23"/>
      <c r="P1962" s="23"/>
      <c r="Q1962" s="23"/>
      <c r="R1962" s="23">
        <v>1</v>
      </c>
      <c r="S1962" s="23"/>
      <c r="T1962" s="23" t="s">
        <v>8883</v>
      </c>
      <c r="U1962" s="23"/>
      <c r="V1962" s="23"/>
      <c r="W1962" s="204"/>
      <c r="X1962" s="23" t="s">
        <v>50</v>
      </c>
      <c r="Y1962" s="23"/>
      <c r="Z1962" s="165"/>
      <c r="AA1962" s="165"/>
    </row>
    <row r="1963" spans="1:27" ht="16.5" hidden="1">
      <c r="A1963" s="2">
        <f t="shared" si="0"/>
        <v>1960</v>
      </c>
      <c r="B1963" s="3" t="str">
        <f>VLOOKUP(D1963,DSKH!$A:$B,2,0)</f>
        <v>A-212</v>
      </c>
      <c r="C1963" s="23" t="s">
        <v>5956</v>
      </c>
      <c r="D1963" s="23" t="s">
        <v>26</v>
      </c>
      <c r="E1963" s="23" t="s">
        <v>29</v>
      </c>
      <c r="F1963" s="23">
        <v>308426487150</v>
      </c>
      <c r="G1963" s="23" t="s">
        <v>53</v>
      </c>
      <c r="H1963" s="203">
        <v>46125</v>
      </c>
      <c r="I1963" s="23" t="s">
        <v>28</v>
      </c>
      <c r="J1963" s="23" t="s">
        <v>29</v>
      </c>
      <c r="K1963" s="23" t="s">
        <v>30</v>
      </c>
      <c r="L1963" s="23"/>
      <c r="M1963" s="23" t="s">
        <v>14486</v>
      </c>
      <c r="N1963" s="23">
        <v>122600039927526</v>
      </c>
      <c r="O1963" s="23"/>
      <c r="P1963" s="23"/>
      <c r="Q1963" s="23"/>
      <c r="R1963" s="23">
        <v>1</v>
      </c>
      <c r="S1963" s="23"/>
      <c r="T1963" s="23" t="s">
        <v>14487</v>
      </c>
      <c r="U1963" s="23"/>
      <c r="V1963" s="23"/>
      <c r="W1963" s="204"/>
      <c r="X1963" s="23" t="s">
        <v>50</v>
      </c>
      <c r="Y1963" s="23"/>
      <c r="Z1963" s="165"/>
      <c r="AA1963" s="165"/>
    </row>
    <row r="1964" spans="1:27" ht="16.5" hidden="1">
      <c r="A1964" s="2">
        <f t="shared" si="0"/>
        <v>1961</v>
      </c>
      <c r="B1964" s="3" t="str">
        <f>VLOOKUP(D1964,DSKH!$A:$B,2,0)</f>
        <v>A-212</v>
      </c>
      <c r="C1964" s="23" t="s">
        <v>5956</v>
      </c>
      <c r="D1964" s="23" t="s">
        <v>26</v>
      </c>
      <c r="E1964" s="23" t="s">
        <v>29</v>
      </c>
      <c r="F1964" s="23">
        <v>308429970500</v>
      </c>
      <c r="G1964" s="23" t="s">
        <v>53</v>
      </c>
      <c r="H1964" s="203">
        <v>46126</v>
      </c>
      <c r="I1964" s="23" t="s">
        <v>28</v>
      </c>
      <c r="J1964" s="23" t="s">
        <v>29</v>
      </c>
      <c r="K1964" s="23" t="s">
        <v>30</v>
      </c>
      <c r="L1964" s="23"/>
      <c r="M1964" s="23" t="s">
        <v>14488</v>
      </c>
      <c r="N1964" s="23">
        <v>122600039982637</v>
      </c>
      <c r="O1964" s="23"/>
      <c r="P1964" s="23"/>
      <c r="Q1964" s="23"/>
      <c r="R1964" s="23">
        <v>1</v>
      </c>
      <c r="S1964" s="23"/>
      <c r="T1964" s="23" t="s">
        <v>14489</v>
      </c>
      <c r="U1964" s="23"/>
      <c r="V1964" s="23"/>
      <c r="W1964" s="204"/>
      <c r="X1964" s="23" t="s">
        <v>50</v>
      </c>
      <c r="Y1964" s="23"/>
      <c r="Z1964" s="165"/>
      <c r="AA1964" s="165"/>
    </row>
    <row r="1965" spans="1:27" ht="16.5" hidden="1">
      <c r="A1965" s="2">
        <f t="shared" si="0"/>
        <v>1962</v>
      </c>
      <c r="B1965" s="3" t="str">
        <f>VLOOKUP(D1965,DSKH!$A:$B,2,0)</f>
        <v>A-212</v>
      </c>
      <c r="C1965" s="23" t="s">
        <v>5956</v>
      </c>
      <c r="D1965" s="23" t="s">
        <v>26</v>
      </c>
      <c r="E1965" s="23" t="s">
        <v>29</v>
      </c>
      <c r="F1965" s="23">
        <v>308429023030</v>
      </c>
      <c r="G1965" s="23" t="s">
        <v>53</v>
      </c>
      <c r="H1965" s="203">
        <v>46126</v>
      </c>
      <c r="I1965" s="23" t="s">
        <v>28</v>
      </c>
      <c r="J1965" s="23" t="s">
        <v>29</v>
      </c>
      <c r="K1965" s="23" t="s">
        <v>30</v>
      </c>
      <c r="L1965" s="23"/>
      <c r="M1965" s="23" t="s">
        <v>14490</v>
      </c>
      <c r="N1965" s="23"/>
      <c r="O1965" s="23" t="s">
        <v>14491</v>
      </c>
      <c r="P1965" s="23"/>
      <c r="Q1965" s="23"/>
      <c r="R1965" s="23">
        <v>1</v>
      </c>
      <c r="S1965" s="23"/>
      <c r="T1965" s="23" t="s">
        <v>14445</v>
      </c>
      <c r="U1965" s="23"/>
      <c r="V1965" s="23">
        <v>202611433539</v>
      </c>
      <c r="W1965" s="204">
        <v>81216</v>
      </c>
      <c r="X1965" s="23" t="s">
        <v>336</v>
      </c>
      <c r="Y1965" s="23"/>
      <c r="Z1965" s="165"/>
      <c r="AA1965" s="165"/>
    </row>
    <row r="1966" spans="1:27" ht="16.5" hidden="1">
      <c r="A1966" s="2">
        <f t="shared" si="0"/>
        <v>1963</v>
      </c>
      <c r="B1966" s="3" t="str">
        <f>VLOOKUP(D1966,DSKH!$A:$B,2,0)</f>
        <v>A-212</v>
      </c>
      <c r="C1966" s="23" t="s">
        <v>5956</v>
      </c>
      <c r="D1966" s="23" t="s">
        <v>26</v>
      </c>
      <c r="E1966" s="23" t="s">
        <v>29</v>
      </c>
      <c r="F1966" s="23">
        <v>308429026900</v>
      </c>
      <c r="G1966" s="23" t="s">
        <v>53</v>
      </c>
      <c r="H1966" s="203">
        <v>46126</v>
      </c>
      <c r="I1966" s="23" t="s">
        <v>28</v>
      </c>
      <c r="J1966" s="23" t="s">
        <v>29</v>
      </c>
      <c r="K1966" s="23" t="s">
        <v>30</v>
      </c>
      <c r="L1966" s="23"/>
      <c r="M1966" s="23">
        <v>60231706</v>
      </c>
      <c r="N1966" s="23"/>
      <c r="O1966" s="23" t="s">
        <v>14492</v>
      </c>
      <c r="P1966" s="23"/>
      <c r="Q1966" s="23"/>
      <c r="R1966" s="23">
        <v>1</v>
      </c>
      <c r="S1966" s="23"/>
      <c r="T1966" s="23" t="s">
        <v>14445</v>
      </c>
      <c r="U1966" s="23"/>
      <c r="V1966" s="23">
        <v>202611433541</v>
      </c>
      <c r="W1966" s="204">
        <v>81216</v>
      </c>
      <c r="X1966" s="23" t="s">
        <v>336</v>
      </c>
      <c r="Y1966" s="23"/>
      <c r="Z1966" s="165"/>
      <c r="AA1966" s="165"/>
    </row>
    <row r="1967" spans="1:27" ht="16.5" hidden="1">
      <c r="A1967" s="2">
        <f t="shared" si="0"/>
        <v>1964</v>
      </c>
      <c r="B1967" s="3" t="str">
        <f>VLOOKUP(D1967,DSKH!$A:$B,2,0)</f>
        <v>A-212</v>
      </c>
      <c r="C1967" s="23" t="s">
        <v>5956</v>
      </c>
      <c r="D1967" s="23" t="s">
        <v>26</v>
      </c>
      <c r="E1967" s="23" t="s">
        <v>29</v>
      </c>
      <c r="F1967" s="23">
        <v>308429017060</v>
      </c>
      <c r="G1967" s="23" t="s">
        <v>53</v>
      </c>
      <c r="H1967" s="203">
        <v>46126</v>
      </c>
      <c r="I1967" s="23" t="s">
        <v>28</v>
      </c>
      <c r="J1967" s="23" t="s">
        <v>29</v>
      </c>
      <c r="K1967" s="23" t="s">
        <v>30</v>
      </c>
      <c r="L1967" s="23"/>
      <c r="M1967" s="23">
        <v>60226669</v>
      </c>
      <c r="N1967" s="23"/>
      <c r="O1967" s="23" t="s">
        <v>14493</v>
      </c>
      <c r="P1967" s="23"/>
      <c r="Q1967" s="23"/>
      <c r="R1967" s="23">
        <v>1</v>
      </c>
      <c r="S1967" s="23"/>
      <c r="T1967" s="23" t="s">
        <v>14494</v>
      </c>
      <c r="U1967" s="23"/>
      <c r="V1967" s="23"/>
      <c r="W1967" s="204"/>
      <c r="X1967" s="23" t="s">
        <v>336</v>
      </c>
      <c r="Y1967" s="23"/>
      <c r="Z1967" s="165"/>
      <c r="AA1967" s="165"/>
    </row>
    <row r="1968" spans="1:27" ht="16.5" hidden="1">
      <c r="A1968" s="2">
        <f t="shared" si="0"/>
        <v>1965</v>
      </c>
      <c r="B1968" s="3" t="str">
        <f>VLOOKUP(D1968,DSKH!$A:$B,2,0)</f>
        <v>A-212</v>
      </c>
      <c r="C1968" s="23" t="s">
        <v>5956</v>
      </c>
      <c r="D1968" s="23" t="s">
        <v>26</v>
      </c>
      <c r="E1968" s="23" t="s">
        <v>29</v>
      </c>
      <c r="F1968" s="23">
        <v>308429020450</v>
      </c>
      <c r="G1968" s="23" t="s">
        <v>53</v>
      </c>
      <c r="H1968" s="203">
        <v>46126</v>
      </c>
      <c r="I1968" s="23" t="s">
        <v>28</v>
      </c>
      <c r="J1968" s="23" t="s">
        <v>29</v>
      </c>
      <c r="K1968" s="23" t="s">
        <v>30</v>
      </c>
      <c r="L1968" s="23"/>
      <c r="M1968" s="23">
        <v>60226677</v>
      </c>
      <c r="N1968" s="23"/>
      <c r="O1968" s="23" t="s">
        <v>14495</v>
      </c>
      <c r="P1968" s="23"/>
      <c r="Q1968" s="23"/>
      <c r="R1968" s="23">
        <v>1</v>
      </c>
      <c r="S1968" s="23"/>
      <c r="T1968" s="23" t="s">
        <v>11729</v>
      </c>
      <c r="U1968" s="23"/>
      <c r="V1968" s="23"/>
      <c r="W1968" s="204"/>
      <c r="X1968" s="23" t="s">
        <v>31</v>
      </c>
      <c r="Y1968" s="23"/>
      <c r="Z1968" s="165"/>
      <c r="AA1968" s="165"/>
    </row>
    <row r="1969" spans="1:27" ht="16.5" hidden="1">
      <c r="A1969" s="2">
        <f t="shared" si="0"/>
        <v>1966</v>
      </c>
      <c r="B1969" s="3" t="str">
        <f>VLOOKUP(D1969,DSKH!$A:$B,2,0)</f>
        <v>A-212</v>
      </c>
      <c r="C1969" s="23" t="s">
        <v>5956</v>
      </c>
      <c r="D1969" s="23" t="s">
        <v>26</v>
      </c>
      <c r="E1969" s="23" t="s">
        <v>29</v>
      </c>
      <c r="F1969" s="23">
        <v>308435807060</v>
      </c>
      <c r="G1969" s="23" t="s">
        <v>53</v>
      </c>
      <c r="H1969" s="203">
        <v>46127</v>
      </c>
      <c r="I1969" s="23" t="s">
        <v>28</v>
      </c>
      <c r="J1969" s="23" t="s">
        <v>29</v>
      </c>
      <c r="K1969" s="23" t="s">
        <v>30</v>
      </c>
      <c r="L1969" s="23"/>
      <c r="M1969" s="23" t="s">
        <v>14496</v>
      </c>
      <c r="N1969" s="23">
        <v>122600040124162</v>
      </c>
      <c r="O1969" s="23"/>
      <c r="P1969" s="23"/>
      <c r="Q1969" s="23"/>
      <c r="R1969" s="23">
        <v>1</v>
      </c>
      <c r="S1969" s="23"/>
      <c r="T1969" s="23" t="s">
        <v>14489</v>
      </c>
      <c r="U1969" s="23"/>
      <c r="V1969" s="23"/>
      <c r="W1969" s="204"/>
      <c r="X1969" s="23" t="s">
        <v>50</v>
      </c>
      <c r="Y1969" s="23"/>
      <c r="Z1969" s="165"/>
      <c r="AA1969" s="165"/>
    </row>
    <row r="1970" spans="1:27" ht="16.5" hidden="1">
      <c r="A1970" s="2">
        <f t="shared" si="0"/>
        <v>1967</v>
      </c>
      <c r="B1970" s="3" t="str">
        <f>VLOOKUP(D1970,DSKH!$A:$B,2,0)</f>
        <v>A-212</v>
      </c>
      <c r="C1970" s="23" t="s">
        <v>5956</v>
      </c>
      <c r="D1970" s="23" t="s">
        <v>26</v>
      </c>
      <c r="E1970" s="23" t="s">
        <v>29</v>
      </c>
      <c r="F1970" s="23">
        <v>308435860630</v>
      </c>
      <c r="G1970" s="23" t="s">
        <v>53</v>
      </c>
      <c r="H1970" s="203">
        <v>46127</v>
      </c>
      <c r="I1970" s="23" t="s">
        <v>28</v>
      </c>
      <c r="J1970" s="23" t="s">
        <v>29</v>
      </c>
      <c r="K1970" s="23" t="s">
        <v>30</v>
      </c>
      <c r="L1970" s="23"/>
      <c r="M1970" s="23" t="s">
        <v>14497</v>
      </c>
      <c r="N1970" s="23">
        <v>122600040123879</v>
      </c>
      <c r="O1970" s="23"/>
      <c r="P1970" s="23"/>
      <c r="Q1970" s="23"/>
      <c r="R1970" s="23">
        <v>1</v>
      </c>
      <c r="S1970" s="23"/>
      <c r="T1970" s="23" t="s">
        <v>8085</v>
      </c>
      <c r="U1970" s="23"/>
      <c r="V1970" s="23"/>
      <c r="W1970" s="204"/>
      <c r="X1970" s="23" t="s">
        <v>50</v>
      </c>
      <c r="Y1970" s="23"/>
      <c r="Z1970" s="165"/>
      <c r="AA1970" s="165"/>
    </row>
    <row r="1971" spans="1:27" ht="16.5" hidden="1">
      <c r="A1971" s="2">
        <f t="shared" si="0"/>
        <v>1968</v>
      </c>
      <c r="B1971" s="3" t="str">
        <f>VLOOKUP(D1971,DSKH!$A:$B,2,0)</f>
        <v>A-212</v>
      </c>
      <c r="C1971" s="23" t="s">
        <v>5956</v>
      </c>
      <c r="D1971" s="23" t="s">
        <v>26</v>
      </c>
      <c r="E1971" s="23" t="s">
        <v>29</v>
      </c>
      <c r="F1971" s="23">
        <v>308435913020</v>
      </c>
      <c r="G1971" s="23" t="s">
        <v>53</v>
      </c>
      <c r="H1971" s="203">
        <v>46127</v>
      </c>
      <c r="I1971" s="23" t="s">
        <v>28</v>
      </c>
      <c r="J1971" s="23" t="s">
        <v>29</v>
      </c>
      <c r="K1971" s="23" t="s">
        <v>30</v>
      </c>
      <c r="L1971" s="23"/>
      <c r="M1971" s="23" t="s">
        <v>14498</v>
      </c>
      <c r="N1971" s="23">
        <v>122600040125595</v>
      </c>
      <c r="O1971" s="23"/>
      <c r="P1971" s="23"/>
      <c r="Q1971" s="23"/>
      <c r="R1971" s="23">
        <v>1</v>
      </c>
      <c r="S1971" s="23"/>
      <c r="T1971" s="23" t="s">
        <v>14499</v>
      </c>
      <c r="U1971" s="23"/>
      <c r="V1971" s="23"/>
      <c r="W1971" s="204"/>
      <c r="X1971" s="23" t="s">
        <v>50</v>
      </c>
      <c r="Y1971" s="23"/>
      <c r="Z1971" s="165"/>
      <c r="AA1971" s="165"/>
    </row>
    <row r="1972" spans="1:27" ht="33" hidden="1">
      <c r="A1972" s="2">
        <f t="shared" si="0"/>
        <v>1969</v>
      </c>
      <c r="B1972" s="3" t="str">
        <f>VLOOKUP(D1972,DSKH!$A:$B,2,0)</f>
        <v>A-49</v>
      </c>
      <c r="C1972" s="23" t="s">
        <v>5956</v>
      </c>
      <c r="D1972" s="23" t="s">
        <v>101</v>
      </c>
      <c r="E1972" s="23" t="s">
        <v>57</v>
      </c>
      <c r="F1972" s="23">
        <v>108128916710</v>
      </c>
      <c r="G1972" s="23" t="s">
        <v>83</v>
      </c>
      <c r="H1972" s="203">
        <v>46120</v>
      </c>
      <c r="I1972" s="23" t="s">
        <v>4592</v>
      </c>
      <c r="J1972" s="23" t="s">
        <v>36</v>
      </c>
      <c r="K1972" s="23" t="s">
        <v>59</v>
      </c>
      <c r="L1972" s="23"/>
      <c r="M1972" s="23" t="s">
        <v>14500</v>
      </c>
      <c r="N1972" s="23" t="s">
        <v>14501</v>
      </c>
      <c r="O1972" s="23"/>
      <c r="P1972" s="23">
        <v>1</v>
      </c>
      <c r="Q1972" s="23"/>
      <c r="R1972" s="23"/>
      <c r="S1972" s="23"/>
      <c r="T1972" s="23" t="s">
        <v>14502</v>
      </c>
      <c r="U1972" s="23" t="s">
        <v>14503</v>
      </c>
      <c r="V1972" s="23">
        <v>202611423538</v>
      </c>
      <c r="W1972" s="204">
        <v>250000</v>
      </c>
      <c r="X1972" s="23" t="s">
        <v>1746</v>
      </c>
      <c r="Y1972" s="23"/>
      <c r="Z1972" s="165"/>
      <c r="AA1972" s="165"/>
    </row>
    <row r="1973" spans="1:27" ht="247.5" hidden="1">
      <c r="A1973" s="2">
        <f t="shared" si="0"/>
        <v>1970</v>
      </c>
      <c r="B1973" s="3" t="str">
        <f>VLOOKUP(D1973,DSKH!$A:$B,2,0)</f>
        <v>A-49</v>
      </c>
      <c r="C1973" s="23" t="s">
        <v>5956</v>
      </c>
      <c r="D1973" s="23" t="s">
        <v>101</v>
      </c>
      <c r="E1973" s="23" t="s">
        <v>57</v>
      </c>
      <c r="F1973" s="23">
        <v>108128666920</v>
      </c>
      <c r="G1973" s="23" t="s">
        <v>83</v>
      </c>
      <c r="H1973" s="203">
        <v>46120</v>
      </c>
      <c r="I1973" s="23" t="s">
        <v>28</v>
      </c>
      <c r="J1973" s="23" t="s">
        <v>36</v>
      </c>
      <c r="K1973" s="23" t="s">
        <v>59</v>
      </c>
      <c r="L1973" s="23" t="s">
        <v>1510</v>
      </c>
      <c r="M1973" s="23" t="s">
        <v>14504</v>
      </c>
      <c r="N1973" s="23" t="s">
        <v>14505</v>
      </c>
      <c r="O1973" s="23"/>
      <c r="P1973" s="23">
        <v>8</v>
      </c>
      <c r="Q1973" s="23"/>
      <c r="R1973" s="23"/>
      <c r="S1973" s="23"/>
      <c r="T1973" s="23" t="s">
        <v>14506</v>
      </c>
      <c r="U1973" s="23" t="s">
        <v>14507</v>
      </c>
      <c r="V1973" s="23">
        <v>202611423549</v>
      </c>
      <c r="W1973" s="204">
        <v>2000000</v>
      </c>
      <c r="X1973" s="23" t="s">
        <v>31</v>
      </c>
      <c r="Y1973" s="23"/>
      <c r="Z1973" s="165"/>
      <c r="AA1973" s="165"/>
    </row>
    <row r="1974" spans="1:27" ht="132" hidden="1">
      <c r="A1974" s="2">
        <f t="shared" si="0"/>
        <v>1971</v>
      </c>
      <c r="B1974" s="3" t="str">
        <f>VLOOKUP(D1974,DSKH!$A:$B,2,0)</f>
        <v>A-49</v>
      </c>
      <c r="C1974" s="23" t="s">
        <v>5956</v>
      </c>
      <c r="D1974" s="23" t="s">
        <v>101</v>
      </c>
      <c r="E1974" s="23" t="s">
        <v>57</v>
      </c>
      <c r="F1974" s="23">
        <v>108124144000</v>
      </c>
      <c r="G1974" s="23" t="s">
        <v>83</v>
      </c>
      <c r="H1974" s="203">
        <v>46121</v>
      </c>
      <c r="I1974" s="23" t="s">
        <v>28</v>
      </c>
      <c r="J1974" s="23" t="s">
        <v>36</v>
      </c>
      <c r="K1974" s="23" t="s">
        <v>59</v>
      </c>
      <c r="L1974" s="23" t="s">
        <v>1510</v>
      </c>
      <c r="M1974" s="23" t="s">
        <v>14508</v>
      </c>
      <c r="N1974" s="23" t="s">
        <v>14509</v>
      </c>
      <c r="O1974" s="23"/>
      <c r="P1974" s="23">
        <v>4</v>
      </c>
      <c r="Q1974" s="23"/>
      <c r="R1974" s="23"/>
      <c r="S1974" s="23"/>
      <c r="T1974" s="23" t="s">
        <v>14510</v>
      </c>
      <c r="U1974" s="23" t="s">
        <v>14511</v>
      </c>
      <c r="V1974" s="23">
        <v>202611423553</v>
      </c>
      <c r="W1974" s="204" t="s">
        <v>5695</v>
      </c>
      <c r="X1974" s="23" t="s">
        <v>31</v>
      </c>
      <c r="Y1974" s="23"/>
      <c r="Z1974" s="165"/>
      <c r="AA1974" s="165"/>
    </row>
    <row r="1975" spans="1:27" ht="33" hidden="1">
      <c r="A1975" s="2">
        <f t="shared" si="0"/>
        <v>1972</v>
      </c>
      <c r="B1975" s="3" t="str">
        <f>VLOOKUP(D1975,DSKH!$A:$B,2,0)</f>
        <v>A-49</v>
      </c>
      <c r="C1975" s="23" t="s">
        <v>5956</v>
      </c>
      <c r="D1975" s="23" t="s">
        <v>101</v>
      </c>
      <c r="E1975" s="23" t="s">
        <v>57</v>
      </c>
      <c r="F1975" s="23">
        <v>108139433620</v>
      </c>
      <c r="G1975" s="23" t="s">
        <v>83</v>
      </c>
      <c r="H1975" s="203">
        <v>46122</v>
      </c>
      <c r="I1975" s="23" t="s">
        <v>28</v>
      </c>
      <c r="J1975" s="23" t="s">
        <v>36</v>
      </c>
      <c r="K1975" s="23" t="s">
        <v>59</v>
      </c>
      <c r="L1975" s="23" t="s">
        <v>1510</v>
      </c>
      <c r="M1975" s="23">
        <v>7200021366</v>
      </c>
      <c r="N1975" s="23" t="s">
        <v>14512</v>
      </c>
      <c r="O1975" s="23"/>
      <c r="P1975" s="23"/>
      <c r="Q1975" s="23">
        <v>1</v>
      </c>
      <c r="R1975" s="23"/>
      <c r="S1975" s="23"/>
      <c r="T1975" s="23" t="s">
        <v>14513</v>
      </c>
      <c r="U1975" s="23" t="s">
        <v>14514</v>
      </c>
      <c r="V1975" s="23">
        <v>202611441546</v>
      </c>
      <c r="W1975" s="204">
        <v>500000</v>
      </c>
      <c r="X1975" s="23" t="s">
        <v>31</v>
      </c>
      <c r="Y1975" s="23"/>
      <c r="Z1975" s="165"/>
      <c r="AA1975" s="165"/>
    </row>
    <row r="1976" spans="1:27" ht="198" hidden="1">
      <c r="A1976" s="2">
        <f t="shared" si="0"/>
        <v>1973</v>
      </c>
      <c r="B1976" s="3" t="str">
        <f>VLOOKUP(D1976,DSKH!$A:$B,2,0)</f>
        <v>A-49</v>
      </c>
      <c r="C1976" s="23" t="s">
        <v>5956</v>
      </c>
      <c r="D1976" s="23" t="s">
        <v>101</v>
      </c>
      <c r="E1976" s="23" t="s">
        <v>57</v>
      </c>
      <c r="F1976" s="23">
        <v>108150704910</v>
      </c>
      <c r="G1976" s="23" t="s">
        <v>83</v>
      </c>
      <c r="H1976" s="203">
        <v>46127</v>
      </c>
      <c r="I1976" s="23" t="s">
        <v>28</v>
      </c>
      <c r="J1976" s="23" t="s">
        <v>36</v>
      </c>
      <c r="K1976" s="23" t="s">
        <v>59</v>
      </c>
      <c r="L1976" s="23" t="s">
        <v>1510</v>
      </c>
      <c r="M1976" s="23" t="s">
        <v>14515</v>
      </c>
      <c r="N1976" s="23" t="s">
        <v>14516</v>
      </c>
      <c r="O1976" s="23"/>
      <c r="P1976" s="23">
        <v>6</v>
      </c>
      <c r="Q1976" s="23"/>
      <c r="R1976" s="23"/>
      <c r="S1976" s="23"/>
      <c r="T1976" s="23" t="s">
        <v>14517</v>
      </c>
      <c r="U1976" s="23" t="s">
        <v>14518</v>
      </c>
      <c r="V1976" s="23">
        <v>202611441571</v>
      </c>
      <c r="W1976" s="204">
        <v>1500000</v>
      </c>
      <c r="X1976" s="23" t="s">
        <v>31</v>
      </c>
      <c r="Y1976" s="23"/>
      <c r="Z1976" s="165"/>
      <c r="AA1976" s="165"/>
    </row>
    <row r="1977" spans="1:27" ht="198" hidden="1">
      <c r="A1977" s="2">
        <f t="shared" si="0"/>
        <v>1974</v>
      </c>
      <c r="B1977" s="3" t="str">
        <f>VLOOKUP(D1977,DSKH!$A:$B,2,0)</f>
        <v>A-49</v>
      </c>
      <c r="C1977" s="23" t="s">
        <v>5956</v>
      </c>
      <c r="D1977" s="23" t="s">
        <v>101</v>
      </c>
      <c r="E1977" s="23" t="s">
        <v>57</v>
      </c>
      <c r="F1977" s="23">
        <v>108156380950</v>
      </c>
      <c r="G1977" s="23" t="s">
        <v>83</v>
      </c>
      <c r="H1977" s="203">
        <v>46128</v>
      </c>
      <c r="I1977" s="23" t="s">
        <v>28</v>
      </c>
      <c r="J1977" s="23" t="s">
        <v>36</v>
      </c>
      <c r="K1977" s="23" t="s">
        <v>59</v>
      </c>
      <c r="L1977" s="23" t="s">
        <v>1510</v>
      </c>
      <c r="M1977" s="23">
        <v>7200020964</v>
      </c>
      <c r="N1977" s="23" t="s">
        <v>14519</v>
      </c>
      <c r="O1977" s="23"/>
      <c r="P1977" s="23"/>
      <c r="Q1977" s="23">
        <v>6</v>
      </c>
      <c r="R1977" s="23"/>
      <c r="S1977" s="23"/>
      <c r="T1977" s="23" t="s">
        <v>14520</v>
      </c>
      <c r="U1977" s="23" t="s">
        <v>14521</v>
      </c>
      <c r="V1977" s="23">
        <v>202611441288</v>
      </c>
      <c r="W1977" s="204">
        <v>3000000</v>
      </c>
      <c r="X1977" s="23" t="s">
        <v>31</v>
      </c>
      <c r="Y1977" s="23"/>
      <c r="Z1977" s="165"/>
      <c r="AA1977" s="165"/>
    </row>
    <row r="1978" spans="1:27" ht="33" hidden="1">
      <c r="A1978" s="2">
        <f t="shared" si="0"/>
        <v>1975</v>
      </c>
      <c r="B1978" s="3" t="str">
        <f>VLOOKUP(D1978,DSKH!$A:$B,2,0)</f>
        <v>A-489</v>
      </c>
      <c r="C1978" s="23" t="s">
        <v>5956</v>
      </c>
      <c r="D1978" s="23" t="s">
        <v>169</v>
      </c>
      <c r="E1978" s="23" t="s">
        <v>57</v>
      </c>
      <c r="F1978" s="23">
        <v>108126291340</v>
      </c>
      <c r="G1978" s="23" t="s">
        <v>62</v>
      </c>
      <c r="H1978" s="203">
        <v>46119</v>
      </c>
      <c r="I1978" s="23" t="s">
        <v>28</v>
      </c>
      <c r="J1978" s="23" t="s">
        <v>29</v>
      </c>
      <c r="K1978" s="23" t="s">
        <v>30</v>
      </c>
      <c r="L1978" s="23"/>
      <c r="M1978" s="23" t="s">
        <v>14522</v>
      </c>
      <c r="N1978" s="23"/>
      <c r="O1978" s="23" t="s">
        <v>14523</v>
      </c>
      <c r="P1978" s="23"/>
      <c r="Q1978" s="232">
        <v>1</v>
      </c>
      <c r="R1978" s="23"/>
      <c r="S1978" s="23"/>
      <c r="T1978" s="23" t="s">
        <v>14524</v>
      </c>
      <c r="U1978" s="232" t="s">
        <v>14525</v>
      </c>
      <c r="V1978" s="23"/>
      <c r="W1978" s="204"/>
      <c r="X1978" s="23"/>
      <c r="Y1978" s="232" t="s">
        <v>241</v>
      </c>
      <c r="Z1978" s="165"/>
      <c r="AA1978" s="165"/>
    </row>
    <row r="1979" spans="1:27" ht="33" hidden="1">
      <c r="A1979" s="2">
        <f t="shared" si="0"/>
        <v>1976</v>
      </c>
      <c r="B1979" s="3" t="str">
        <f>VLOOKUP(D1979,DSKH!$A:$B,2,0)</f>
        <v>A-489</v>
      </c>
      <c r="C1979" s="23" t="s">
        <v>5956</v>
      </c>
      <c r="D1979" s="23" t="s">
        <v>169</v>
      </c>
      <c r="E1979" s="23" t="s">
        <v>57</v>
      </c>
      <c r="F1979" s="23">
        <v>108126302210</v>
      </c>
      <c r="G1979" s="23" t="s">
        <v>62</v>
      </c>
      <c r="H1979" s="203">
        <v>46119</v>
      </c>
      <c r="I1979" s="23" t="s">
        <v>28</v>
      </c>
      <c r="J1979" s="23" t="s">
        <v>29</v>
      </c>
      <c r="K1979" s="23" t="s">
        <v>30</v>
      </c>
      <c r="L1979" s="23"/>
      <c r="M1979" s="23" t="s">
        <v>14526</v>
      </c>
      <c r="N1979" s="23"/>
      <c r="O1979" s="23" t="s">
        <v>14527</v>
      </c>
      <c r="P1979" s="23"/>
      <c r="Q1979" s="223"/>
      <c r="R1979" s="23"/>
      <c r="S1979" s="23"/>
      <c r="T1979" s="23" t="s">
        <v>14528</v>
      </c>
      <c r="U1979" s="223"/>
      <c r="V1979" s="23"/>
      <c r="W1979" s="204"/>
      <c r="X1979" s="23"/>
      <c r="Y1979" s="223"/>
      <c r="Z1979" s="165"/>
      <c r="AA1979" s="165"/>
    </row>
    <row r="1980" spans="1:27" ht="16.5" hidden="1">
      <c r="A1980" s="2">
        <f t="shared" si="0"/>
        <v>1977</v>
      </c>
      <c r="B1980" s="3" t="str">
        <f>VLOOKUP(D1980,DSKH!$A:$B,2,0)</f>
        <v>A-56</v>
      </c>
      <c r="C1980" s="23" t="s">
        <v>11145</v>
      </c>
      <c r="D1980" s="23" t="s">
        <v>395</v>
      </c>
      <c r="E1980" s="23" t="s">
        <v>29</v>
      </c>
      <c r="F1980" s="23">
        <v>308434695020</v>
      </c>
      <c r="G1980" s="23" t="s">
        <v>41</v>
      </c>
      <c r="H1980" s="203">
        <v>46127</v>
      </c>
      <c r="I1980" s="23" t="s">
        <v>28</v>
      </c>
      <c r="J1980" s="23" t="s">
        <v>29</v>
      </c>
      <c r="K1980" s="23" t="s">
        <v>304</v>
      </c>
      <c r="L1980" s="23"/>
      <c r="M1980" s="23" t="s">
        <v>14529</v>
      </c>
      <c r="N1980" s="23"/>
      <c r="O1980" s="23" t="s">
        <v>14530</v>
      </c>
      <c r="P1980" s="23"/>
      <c r="Q1980" s="23"/>
      <c r="R1980" s="23">
        <v>1</v>
      </c>
      <c r="S1980" s="23"/>
      <c r="T1980" s="23" t="s">
        <v>14531</v>
      </c>
      <c r="U1980" s="23"/>
      <c r="V1980" s="23"/>
      <c r="W1980" s="204"/>
      <c r="X1980" s="23" t="s">
        <v>178</v>
      </c>
      <c r="Y1980" s="23"/>
      <c r="Z1980" s="165"/>
      <c r="AA1980" s="165"/>
    </row>
    <row r="1981" spans="1:27" ht="16.5" hidden="1">
      <c r="A1981" s="2">
        <f t="shared" si="0"/>
        <v>1978</v>
      </c>
      <c r="B1981" s="3" t="str">
        <f>VLOOKUP(D1981,DSKH!$A:$B,2,0)</f>
        <v>A-144</v>
      </c>
      <c r="C1981" s="23" t="s">
        <v>11145</v>
      </c>
      <c r="D1981" s="23" t="s">
        <v>181</v>
      </c>
      <c r="E1981" s="23" t="s">
        <v>29</v>
      </c>
      <c r="F1981" s="23">
        <v>308434836420</v>
      </c>
      <c r="G1981" s="23" t="s">
        <v>53</v>
      </c>
      <c r="H1981" s="203">
        <v>46127</v>
      </c>
      <c r="I1981" s="23" t="s">
        <v>28</v>
      </c>
      <c r="J1981" s="23" t="s">
        <v>36</v>
      </c>
      <c r="K1981" s="23" t="s">
        <v>54</v>
      </c>
      <c r="L1981" s="23"/>
      <c r="M1981" s="23">
        <v>389</v>
      </c>
      <c r="N1981" s="23"/>
      <c r="O1981" s="23"/>
      <c r="P1981" s="23"/>
      <c r="Q1981" s="23"/>
      <c r="R1981" s="23"/>
      <c r="S1981" s="23">
        <v>1</v>
      </c>
      <c r="T1981" s="23" t="s">
        <v>14532</v>
      </c>
      <c r="U1981" s="23"/>
      <c r="V1981" s="23"/>
      <c r="W1981" s="204"/>
      <c r="X1981" s="23"/>
      <c r="Y1981" s="23"/>
      <c r="Z1981" s="165"/>
      <c r="AA1981" s="165"/>
    </row>
    <row r="1982" spans="1:27" ht="16.5" hidden="1">
      <c r="A1982" s="2">
        <f t="shared" si="0"/>
        <v>1979</v>
      </c>
      <c r="B1982" s="3" t="str">
        <f>VLOOKUP(D1982,DSKH!$A:$B,2,0)</f>
        <v>A-144</v>
      </c>
      <c r="C1982" s="23" t="s">
        <v>11145</v>
      </c>
      <c r="D1982" s="23" t="s">
        <v>181</v>
      </c>
      <c r="E1982" s="23" t="s">
        <v>29</v>
      </c>
      <c r="F1982" s="23">
        <v>308434990200</v>
      </c>
      <c r="G1982" s="23" t="s">
        <v>53</v>
      </c>
      <c r="H1982" s="203">
        <v>46127</v>
      </c>
      <c r="I1982" s="23" t="s">
        <v>28</v>
      </c>
      <c r="J1982" s="23" t="s">
        <v>29</v>
      </c>
      <c r="K1982" s="23" t="s">
        <v>54</v>
      </c>
      <c r="L1982" s="23"/>
      <c r="M1982" s="23">
        <v>388</v>
      </c>
      <c r="N1982" s="23"/>
      <c r="O1982" s="23"/>
      <c r="P1982" s="23"/>
      <c r="Q1982" s="23"/>
      <c r="R1982" s="23"/>
      <c r="S1982" s="23">
        <v>1</v>
      </c>
      <c r="T1982" s="23" t="s">
        <v>14533</v>
      </c>
      <c r="U1982" s="23"/>
      <c r="V1982" s="23"/>
      <c r="W1982" s="204"/>
      <c r="X1982" s="23"/>
      <c r="Y1982" s="23"/>
      <c r="Z1982" s="165"/>
      <c r="AA1982" s="165"/>
    </row>
    <row r="1983" spans="1:27" ht="16.5" hidden="1">
      <c r="A1983" s="2">
        <f t="shared" si="0"/>
        <v>1980</v>
      </c>
      <c r="B1983" s="3" t="str">
        <f>VLOOKUP(D1983,DSKH!$A:$B,2,0)</f>
        <v>A-144</v>
      </c>
      <c r="C1983" s="23" t="s">
        <v>11145</v>
      </c>
      <c r="D1983" s="23" t="s">
        <v>181</v>
      </c>
      <c r="E1983" s="23" t="s">
        <v>29</v>
      </c>
      <c r="F1983" s="23">
        <v>308435096010</v>
      </c>
      <c r="G1983" s="23" t="s">
        <v>53</v>
      </c>
      <c r="H1983" s="203">
        <v>46127</v>
      </c>
      <c r="I1983" s="23" t="s">
        <v>28</v>
      </c>
      <c r="J1983" s="23" t="s">
        <v>29</v>
      </c>
      <c r="K1983" s="23" t="s">
        <v>54</v>
      </c>
      <c r="L1983" s="23"/>
      <c r="M1983" s="23">
        <v>390</v>
      </c>
      <c r="N1983" s="23"/>
      <c r="O1983" s="23"/>
      <c r="P1983" s="23"/>
      <c r="Q1983" s="23"/>
      <c r="R1983" s="23"/>
      <c r="S1983" s="23">
        <v>1</v>
      </c>
      <c r="T1983" s="23" t="s">
        <v>14534</v>
      </c>
      <c r="U1983" s="23"/>
      <c r="V1983" s="23"/>
      <c r="W1983" s="204"/>
      <c r="X1983" s="23"/>
      <c r="Y1983" s="23"/>
      <c r="Z1983" s="165"/>
      <c r="AA1983" s="165"/>
    </row>
    <row r="1984" spans="1:27" ht="16.5" hidden="1">
      <c r="A1984" s="2">
        <f t="shared" si="0"/>
        <v>1981</v>
      </c>
      <c r="B1984" s="3" t="str">
        <f>VLOOKUP(D1984,DSKH!$A:$B,2,0)</f>
        <v>A-144</v>
      </c>
      <c r="C1984" s="23" t="s">
        <v>11145</v>
      </c>
      <c r="D1984" s="23" t="s">
        <v>181</v>
      </c>
      <c r="E1984" s="23" t="s">
        <v>29</v>
      </c>
      <c r="F1984" s="23">
        <v>308435458240</v>
      </c>
      <c r="G1984" s="23" t="s">
        <v>53</v>
      </c>
      <c r="H1984" s="203">
        <v>46127</v>
      </c>
      <c r="I1984" s="23" t="s">
        <v>28</v>
      </c>
      <c r="J1984" s="23" t="s">
        <v>29</v>
      </c>
      <c r="K1984" s="23" t="s">
        <v>54</v>
      </c>
      <c r="L1984" s="23"/>
      <c r="M1984" s="23">
        <v>391</v>
      </c>
      <c r="N1984" s="23"/>
      <c r="O1984" s="23"/>
      <c r="P1984" s="23"/>
      <c r="Q1984" s="23"/>
      <c r="R1984" s="23"/>
      <c r="S1984" s="23">
        <v>1</v>
      </c>
      <c r="T1984" s="23" t="s">
        <v>14535</v>
      </c>
      <c r="U1984" s="23"/>
      <c r="V1984" s="23"/>
      <c r="W1984" s="204"/>
      <c r="X1984" s="23"/>
      <c r="Y1984" s="23"/>
      <c r="Z1984" s="165"/>
      <c r="AA1984" s="165"/>
    </row>
    <row r="1985" spans="1:27" ht="16.5" hidden="1">
      <c r="A1985" s="2">
        <f t="shared" si="0"/>
        <v>1982</v>
      </c>
      <c r="B1985" s="3" t="str">
        <f>VLOOKUP(D1985,DSKH!$A:$B,2,0)</f>
        <v>A-144</v>
      </c>
      <c r="C1985" s="23" t="s">
        <v>11145</v>
      </c>
      <c r="D1985" s="23" t="s">
        <v>181</v>
      </c>
      <c r="E1985" s="23" t="s">
        <v>29</v>
      </c>
      <c r="F1985" s="23">
        <v>308435547030</v>
      </c>
      <c r="G1985" s="23" t="s">
        <v>53</v>
      </c>
      <c r="H1985" s="203">
        <v>46127</v>
      </c>
      <c r="I1985" s="23" t="s">
        <v>28</v>
      </c>
      <c r="J1985" s="23" t="s">
        <v>29</v>
      </c>
      <c r="K1985" s="23" t="s">
        <v>54</v>
      </c>
      <c r="L1985" s="23"/>
      <c r="M1985" s="23">
        <v>392</v>
      </c>
      <c r="N1985" s="23"/>
      <c r="O1985" s="23"/>
      <c r="P1985" s="23"/>
      <c r="Q1985" s="23"/>
      <c r="R1985" s="23"/>
      <c r="S1985" s="23">
        <v>1</v>
      </c>
      <c r="T1985" s="23" t="s">
        <v>14536</v>
      </c>
      <c r="U1985" s="23"/>
      <c r="V1985" s="23"/>
      <c r="W1985" s="204"/>
      <c r="X1985" s="23"/>
      <c r="Y1985" s="23"/>
      <c r="Z1985" s="165"/>
      <c r="AA1985" s="165"/>
    </row>
    <row r="1986" spans="1:27" ht="16.5" hidden="1">
      <c r="A1986" s="2">
        <f t="shared" si="0"/>
        <v>1983</v>
      </c>
      <c r="B1986" s="3" t="str">
        <f>VLOOKUP(D1986,DSKH!$A:$B,2,0)</f>
        <v>A-144</v>
      </c>
      <c r="C1986" s="23" t="s">
        <v>11145</v>
      </c>
      <c r="D1986" s="23" t="s">
        <v>181</v>
      </c>
      <c r="E1986" s="23" t="s">
        <v>29</v>
      </c>
      <c r="F1986" s="23">
        <v>308435615520</v>
      </c>
      <c r="G1986" s="23" t="s">
        <v>53</v>
      </c>
      <c r="H1986" s="203">
        <v>46127</v>
      </c>
      <c r="I1986" s="23" t="s">
        <v>28</v>
      </c>
      <c r="J1986" s="23" t="s">
        <v>29</v>
      </c>
      <c r="K1986" s="23" t="s">
        <v>54</v>
      </c>
      <c r="L1986" s="23"/>
      <c r="M1986" s="23">
        <v>393</v>
      </c>
      <c r="N1986" s="23"/>
      <c r="O1986" s="23"/>
      <c r="P1986" s="23"/>
      <c r="Q1986" s="23"/>
      <c r="R1986" s="23"/>
      <c r="S1986" s="23">
        <v>1</v>
      </c>
      <c r="T1986" s="23" t="s">
        <v>14537</v>
      </c>
      <c r="U1986" s="23"/>
      <c r="V1986" s="23"/>
      <c r="W1986" s="204"/>
      <c r="X1986" s="23"/>
      <c r="Y1986" s="23"/>
      <c r="Z1986" s="165"/>
      <c r="AA1986" s="165"/>
    </row>
    <row r="1987" spans="1:27" ht="16.5" hidden="1">
      <c r="A1987" s="2">
        <f t="shared" si="0"/>
        <v>1984</v>
      </c>
      <c r="B1987" s="3" t="str">
        <f>VLOOKUP(D1987,DSKH!$A:$B,2,0)</f>
        <v>A-144</v>
      </c>
      <c r="C1987" s="23" t="s">
        <v>11145</v>
      </c>
      <c r="D1987" s="23" t="s">
        <v>181</v>
      </c>
      <c r="E1987" s="23" t="s">
        <v>29</v>
      </c>
      <c r="F1987" s="23">
        <v>308435962720</v>
      </c>
      <c r="G1987" s="23" t="s">
        <v>53</v>
      </c>
      <c r="H1987" s="203">
        <v>46127</v>
      </c>
      <c r="I1987" s="23" t="s">
        <v>28</v>
      </c>
      <c r="J1987" s="23" t="s">
        <v>29</v>
      </c>
      <c r="K1987" s="23" t="s">
        <v>54</v>
      </c>
      <c r="L1987" s="23"/>
      <c r="M1987" s="23">
        <v>394</v>
      </c>
      <c r="N1987" s="23"/>
      <c r="O1987" s="23"/>
      <c r="P1987" s="23"/>
      <c r="Q1987" s="23"/>
      <c r="R1987" s="23"/>
      <c r="S1987" s="23">
        <v>1</v>
      </c>
      <c r="T1987" s="23" t="s">
        <v>14538</v>
      </c>
      <c r="U1987" s="23"/>
      <c r="V1987" s="23"/>
      <c r="W1987" s="204"/>
      <c r="X1987" s="23"/>
      <c r="Y1987" s="23"/>
      <c r="Z1987" s="165"/>
      <c r="AA1987" s="165"/>
    </row>
    <row r="1988" spans="1:27" ht="16.5" hidden="1">
      <c r="A1988" s="2">
        <f t="shared" si="0"/>
        <v>1985</v>
      </c>
      <c r="B1988" s="3" t="str">
        <f>VLOOKUP(D1988,DSKH!$A:$B,2,0)</f>
        <v>A-144</v>
      </c>
      <c r="C1988" s="23" t="s">
        <v>11145</v>
      </c>
      <c r="D1988" s="23" t="s">
        <v>181</v>
      </c>
      <c r="E1988" s="23" t="s">
        <v>29</v>
      </c>
      <c r="F1988" s="23">
        <v>308436088610</v>
      </c>
      <c r="G1988" s="23" t="s">
        <v>53</v>
      </c>
      <c r="H1988" s="203">
        <v>46127</v>
      </c>
      <c r="I1988" s="23" t="s">
        <v>28</v>
      </c>
      <c r="J1988" s="23" t="s">
        <v>29</v>
      </c>
      <c r="K1988" s="23" t="s">
        <v>54</v>
      </c>
      <c r="L1988" s="23"/>
      <c r="M1988" s="23">
        <v>395</v>
      </c>
      <c r="N1988" s="23"/>
      <c r="O1988" s="23"/>
      <c r="P1988" s="23"/>
      <c r="Q1988" s="23"/>
      <c r="R1988" s="23"/>
      <c r="S1988" s="23">
        <v>1</v>
      </c>
      <c r="T1988" s="23" t="s">
        <v>14539</v>
      </c>
      <c r="U1988" s="23"/>
      <c r="V1988" s="23"/>
      <c r="W1988" s="204"/>
      <c r="X1988" s="23"/>
      <c r="Y1988" s="23"/>
      <c r="Z1988" s="165"/>
      <c r="AA1988" s="165"/>
    </row>
    <row r="1989" spans="1:27" ht="16.5" hidden="1">
      <c r="A1989" s="2">
        <f t="shared" si="0"/>
        <v>1986</v>
      </c>
      <c r="B1989" s="3" t="str">
        <f>VLOOKUP(D1989,DSKH!$A:$B,2,0)</f>
        <v>A-144</v>
      </c>
      <c r="C1989" s="23" t="s">
        <v>11145</v>
      </c>
      <c r="D1989" s="23" t="s">
        <v>181</v>
      </c>
      <c r="E1989" s="23" t="s">
        <v>29</v>
      </c>
      <c r="F1989" s="23">
        <v>308436238630</v>
      </c>
      <c r="G1989" s="23" t="s">
        <v>53</v>
      </c>
      <c r="H1989" s="203">
        <v>46127</v>
      </c>
      <c r="I1989" s="23" t="s">
        <v>28</v>
      </c>
      <c r="J1989" s="23" t="s">
        <v>29</v>
      </c>
      <c r="K1989" s="23" t="s">
        <v>54</v>
      </c>
      <c r="L1989" s="23"/>
      <c r="M1989" s="23">
        <v>396</v>
      </c>
      <c r="N1989" s="23"/>
      <c r="O1989" s="23"/>
      <c r="P1989" s="23"/>
      <c r="Q1989" s="23"/>
      <c r="R1989" s="23"/>
      <c r="S1989" s="23">
        <v>1</v>
      </c>
      <c r="T1989" s="23" t="s">
        <v>14540</v>
      </c>
      <c r="U1989" s="23"/>
      <c r="V1989" s="23"/>
      <c r="W1989" s="204"/>
      <c r="X1989" s="23"/>
      <c r="Y1989" s="23"/>
      <c r="Z1989" s="165"/>
      <c r="AA1989" s="165"/>
    </row>
    <row r="1990" spans="1:27" ht="16.5" hidden="1">
      <c r="A1990" s="2">
        <f t="shared" si="0"/>
        <v>1987</v>
      </c>
      <c r="B1990" s="3" t="str">
        <f>VLOOKUP(D1990,DSKH!$A:$B,2,0)</f>
        <v>A-144</v>
      </c>
      <c r="C1990" s="23" t="s">
        <v>11145</v>
      </c>
      <c r="D1990" s="23" t="s">
        <v>181</v>
      </c>
      <c r="E1990" s="23" t="s">
        <v>29</v>
      </c>
      <c r="F1990" s="23">
        <v>308436337810</v>
      </c>
      <c r="G1990" s="23" t="s">
        <v>53</v>
      </c>
      <c r="H1990" s="203">
        <v>46127</v>
      </c>
      <c r="I1990" s="23" t="s">
        <v>28</v>
      </c>
      <c r="J1990" s="23" t="s">
        <v>29</v>
      </c>
      <c r="K1990" s="23" t="s">
        <v>54</v>
      </c>
      <c r="L1990" s="23"/>
      <c r="M1990" s="23">
        <v>397</v>
      </c>
      <c r="N1990" s="23"/>
      <c r="O1990" s="23"/>
      <c r="P1990" s="23"/>
      <c r="Q1990" s="23"/>
      <c r="R1990" s="23"/>
      <c r="S1990" s="23">
        <v>1</v>
      </c>
      <c r="T1990" s="23" t="s">
        <v>14541</v>
      </c>
      <c r="U1990" s="23"/>
      <c r="V1990" s="23"/>
      <c r="W1990" s="204"/>
      <c r="X1990" s="23"/>
      <c r="Y1990" s="23"/>
      <c r="Z1990" s="165"/>
      <c r="AA1990" s="165"/>
    </row>
    <row r="1991" spans="1:27" ht="16.5" hidden="1">
      <c r="A1991" s="2">
        <f t="shared" si="0"/>
        <v>1988</v>
      </c>
      <c r="B1991" s="3" t="str">
        <f>VLOOKUP(D1991,DSKH!$A:$B,2,0)</f>
        <v>A-144</v>
      </c>
      <c r="C1991" s="23" t="s">
        <v>11145</v>
      </c>
      <c r="D1991" s="23" t="s">
        <v>181</v>
      </c>
      <c r="E1991" s="23" t="s">
        <v>29</v>
      </c>
      <c r="F1991" s="23">
        <v>308436457950</v>
      </c>
      <c r="G1991" s="23" t="s">
        <v>53</v>
      </c>
      <c r="H1991" s="203">
        <v>46127</v>
      </c>
      <c r="I1991" s="23" t="s">
        <v>28</v>
      </c>
      <c r="J1991" s="23" t="s">
        <v>29</v>
      </c>
      <c r="K1991" s="23" t="s">
        <v>54</v>
      </c>
      <c r="L1991" s="23"/>
      <c r="M1991" s="23">
        <v>398</v>
      </c>
      <c r="N1991" s="23"/>
      <c r="O1991" s="23"/>
      <c r="P1991" s="23"/>
      <c r="Q1991" s="23"/>
      <c r="R1991" s="23"/>
      <c r="S1991" s="23">
        <v>1</v>
      </c>
      <c r="T1991" s="23" t="s">
        <v>14542</v>
      </c>
      <c r="U1991" s="23"/>
      <c r="V1991" s="23"/>
      <c r="W1991" s="204"/>
      <c r="X1991" s="23"/>
      <c r="Y1991" s="23"/>
      <c r="Z1991" s="165"/>
      <c r="AA1991" s="165"/>
    </row>
    <row r="1992" spans="1:27" ht="16.5" hidden="1">
      <c r="A1992" s="2">
        <f t="shared" si="0"/>
        <v>1989</v>
      </c>
      <c r="B1992" s="3" t="str">
        <f>VLOOKUP(D1992,DSKH!$A:$B,2,0)</f>
        <v>A-144</v>
      </c>
      <c r="C1992" s="23" t="s">
        <v>11145</v>
      </c>
      <c r="D1992" s="23" t="s">
        <v>181</v>
      </c>
      <c r="E1992" s="23" t="s">
        <v>29</v>
      </c>
      <c r="F1992" s="23">
        <v>308436535210</v>
      </c>
      <c r="G1992" s="23" t="s">
        <v>53</v>
      </c>
      <c r="H1992" s="203">
        <v>46127</v>
      </c>
      <c r="I1992" s="23" t="s">
        <v>28</v>
      </c>
      <c r="J1992" s="23" t="s">
        <v>29</v>
      </c>
      <c r="K1992" s="23" t="s">
        <v>54</v>
      </c>
      <c r="L1992" s="23"/>
      <c r="M1992" s="23">
        <v>399</v>
      </c>
      <c r="N1992" s="23"/>
      <c r="O1992" s="23"/>
      <c r="P1992" s="23"/>
      <c r="Q1992" s="23"/>
      <c r="R1992" s="23"/>
      <c r="S1992" s="23">
        <v>1</v>
      </c>
      <c r="T1992" s="23" t="s">
        <v>14543</v>
      </c>
      <c r="U1992" s="23"/>
      <c r="V1992" s="23"/>
      <c r="W1992" s="204"/>
      <c r="X1992" s="23"/>
      <c r="Y1992" s="23"/>
      <c r="Z1992" s="165"/>
      <c r="AA1992" s="165"/>
    </row>
    <row r="1993" spans="1:27" ht="16.5" hidden="1">
      <c r="A1993" s="2">
        <f t="shared" si="0"/>
        <v>1990</v>
      </c>
      <c r="B1993" s="3" t="str">
        <f>VLOOKUP(D1993,DSKH!$A:$B,2,0)</f>
        <v>A-144</v>
      </c>
      <c r="C1993" s="23" t="s">
        <v>11145</v>
      </c>
      <c r="D1993" s="23" t="s">
        <v>181</v>
      </c>
      <c r="E1993" s="23" t="s">
        <v>29</v>
      </c>
      <c r="F1993" s="23">
        <v>308436951340</v>
      </c>
      <c r="G1993" s="23" t="s">
        <v>53</v>
      </c>
      <c r="H1993" s="203">
        <v>46127</v>
      </c>
      <c r="I1993" s="23" t="s">
        <v>28</v>
      </c>
      <c r="J1993" s="23" t="s">
        <v>29</v>
      </c>
      <c r="K1993" s="23" t="s">
        <v>54</v>
      </c>
      <c r="L1993" s="23"/>
      <c r="M1993" s="23" t="s">
        <v>14544</v>
      </c>
      <c r="N1993" s="23"/>
      <c r="O1993" s="23"/>
      <c r="P1993" s="23"/>
      <c r="Q1993" s="23"/>
      <c r="R1993" s="23"/>
      <c r="S1993" s="23">
        <v>1</v>
      </c>
      <c r="T1993" s="23" t="s">
        <v>14545</v>
      </c>
      <c r="U1993" s="23"/>
      <c r="V1993" s="23"/>
      <c r="W1993" s="204"/>
      <c r="X1993" s="23"/>
      <c r="Y1993" s="23"/>
      <c r="Z1993" s="165"/>
      <c r="AA1993" s="165"/>
    </row>
    <row r="1994" spans="1:27" ht="16.5" hidden="1">
      <c r="A1994" s="2">
        <f t="shared" si="0"/>
        <v>1991</v>
      </c>
      <c r="B1994" s="3" t="str">
        <f>VLOOKUP(D1994,DSKH!$A:$B,2,0)</f>
        <v>A-144</v>
      </c>
      <c r="C1994" s="23" t="s">
        <v>11145</v>
      </c>
      <c r="D1994" s="23" t="s">
        <v>181</v>
      </c>
      <c r="E1994" s="23" t="s">
        <v>57</v>
      </c>
      <c r="F1994" s="23">
        <v>108151766000</v>
      </c>
      <c r="G1994" s="23" t="s">
        <v>34</v>
      </c>
      <c r="H1994" s="203">
        <v>46127</v>
      </c>
      <c r="I1994" s="23" t="s">
        <v>28</v>
      </c>
      <c r="J1994" s="23" t="s">
        <v>29</v>
      </c>
      <c r="K1994" s="23" t="s">
        <v>54</v>
      </c>
      <c r="L1994" s="23"/>
      <c r="M1994" s="23">
        <v>1070</v>
      </c>
      <c r="N1994" s="23"/>
      <c r="O1994" s="23"/>
      <c r="P1994" s="23"/>
      <c r="Q1994" s="23"/>
      <c r="R1994" s="23"/>
      <c r="S1994" s="23">
        <v>1</v>
      </c>
      <c r="T1994" s="23" t="s">
        <v>14546</v>
      </c>
      <c r="U1994" s="23"/>
      <c r="V1994" s="23"/>
      <c r="W1994" s="204"/>
      <c r="X1994" s="23"/>
      <c r="Y1994" s="23"/>
      <c r="Z1994" s="165"/>
      <c r="AA1994" s="165"/>
    </row>
    <row r="1995" spans="1:27" ht="16.5" hidden="1">
      <c r="A1995" s="2">
        <f t="shared" si="0"/>
        <v>1992</v>
      </c>
      <c r="B1995" s="3" t="str">
        <f>VLOOKUP(D1995,DSKH!$A:$B,2,0)</f>
        <v>A-144</v>
      </c>
      <c r="C1995" s="23" t="s">
        <v>11145</v>
      </c>
      <c r="D1995" s="23" t="s">
        <v>181</v>
      </c>
      <c r="E1995" s="23" t="s">
        <v>57</v>
      </c>
      <c r="F1995" s="23">
        <v>108151908100</v>
      </c>
      <c r="G1995" s="23" t="s">
        <v>34</v>
      </c>
      <c r="H1995" s="203">
        <v>46127</v>
      </c>
      <c r="I1995" s="23" t="s">
        <v>28</v>
      </c>
      <c r="J1995" s="23" t="s">
        <v>29</v>
      </c>
      <c r="K1995" s="23" t="s">
        <v>54</v>
      </c>
      <c r="L1995" s="23"/>
      <c r="M1995" s="23">
        <v>328</v>
      </c>
      <c r="N1995" s="23"/>
      <c r="O1995" s="23"/>
      <c r="P1995" s="23"/>
      <c r="Q1995" s="23"/>
      <c r="R1995" s="23"/>
      <c r="S1995" s="23">
        <v>1</v>
      </c>
      <c r="T1995" s="23" t="s">
        <v>14547</v>
      </c>
      <c r="U1995" s="23"/>
      <c r="V1995" s="23"/>
      <c r="W1995" s="204"/>
      <c r="X1995" s="23"/>
      <c r="Y1995" s="23"/>
      <c r="Z1995" s="165"/>
      <c r="AA1995" s="165"/>
    </row>
    <row r="1996" spans="1:27" ht="16.5" hidden="1">
      <c r="A1996" s="2">
        <f t="shared" si="0"/>
        <v>1993</v>
      </c>
      <c r="B1996" s="3" t="str">
        <f>VLOOKUP(D1996,DSKH!$A:$B,2,0)</f>
        <v>A-144</v>
      </c>
      <c r="C1996" s="23" t="s">
        <v>11145</v>
      </c>
      <c r="D1996" s="23" t="s">
        <v>181</v>
      </c>
      <c r="E1996" s="23" t="s">
        <v>57</v>
      </c>
      <c r="F1996" s="23">
        <v>108152056830</v>
      </c>
      <c r="G1996" s="23" t="s">
        <v>34</v>
      </c>
      <c r="H1996" s="203">
        <v>46127</v>
      </c>
      <c r="I1996" s="23" t="s">
        <v>28</v>
      </c>
      <c r="J1996" s="23" t="s">
        <v>29</v>
      </c>
      <c r="K1996" s="23" t="s">
        <v>54</v>
      </c>
      <c r="L1996" s="23"/>
      <c r="M1996" s="23">
        <v>803</v>
      </c>
      <c r="N1996" s="23"/>
      <c r="O1996" s="23"/>
      <c r="P1996" s="23"/>
      <c r="Q1996" s="23"/>
      <c r="R1996" s="23"/>
      <c r="S1996" s="23">
        <v>1</v>
      </c>
      <c r="T1996" s="23" t="s">
        <v>14548</v>
      </c>
      <c r="U1996" s="23"/>
      <c r="V1996" s="23"/>
      <c r="W1996" s="204"/>
      <c r="X1996" s="23"/>
      <c r="Y1996" s="23"/>
      <c r="Z1996" s="165"/>
      <c r="AA1996" s="165"/>
    </row>
    <row r="1997" spans="1:27" ht="16.5" hidden="1">
      <c r="A1997" s="2">
        <f t="shared" si="0"/>
        <v>1994</v>
      </c>
      <c r="B1997" s="3" t="str">
        <f>VLOOKUP(D1997,DSKH!$A:$B,2,0)</f>
        <v>A-144</v>
      </c>
      <c r="C1997" s="23" t="s">
        <v>11145</v>
      </c>
      <c r="D1997" s="23" t="s">
        <v>181</v>
      </c>
      <c r="E1997" s="23" t="s">
        <v>57</v>
      </c>
      <c r="F1997" s="23">
        <v>108153957220</v>
      </c>
      <c r="G1997" s="23" t="s">
        <v>34</v>
      </c>
      <c r="H1997" s="203">
        <v>46127</v>
      </c>
      <c r="I1997" s="23" t="s">
        <v>28</v>
      </c>
      <c r="J1997" s="23" t="s">
        <v>29</v>
      </c>
      <c r="K1997" s="23" t="s">
        <v>54</v>
      </c>
      <c r="L1997" s="23"/>
      <c r="M1997" s="23">
        <v>340</v>
      </c>
      <c r="N1997" s="23"/>
      <c r="O1997" s="23"/>
      <c r="P1997" s="23"/>
      <c r="Q1997" s="23"/>
      <c r="R1997" s="23"/>
      <c r="S1997" s="23">
        <v>1</v>
      </c>
      <c r="T1997" s="23" t="s">
        <v>14549</v>
      </c>
      <c r="U1997" s="23"/>
      <c r="V1997" s="23"/>
      <c r="W1997" s="204"/>
      <c r="X1997" s="23"/>
      <c r="Y1997" s="23"/>
      <c r="Z1997" s="165"/>
      <c r="AA1997" s="165"/>
    </row>
    <row r="1998" spans="1:27" ht="16.5" hidden="1">
      <c r="A1998" s="2">
        <f t="shared" si="0"/>
        <v>1995</v>
      </c>
      <c r="B1998" s="3" t="str">
        <f>VLOOKUP(D1998,DSKH!$A:$B,2,0)</f>
        <v>A-144</v>
      </c>
      <c r="C1998" s="23" t="s">
        <v>11145</v>
      </c>
      <c r="D1998" s="23" t="s">
        <v>181</v>
      </c>
      <c r="E1998" s="23" t="s">
        <v>57</v>
      </c>
      <c r="F1998" s="23">
        <v>108154009240</v>
      </c>
      <c r="G1998" s="23" t="s">
        <v>34</v>
      </c>
      <c r="H1998" s="203">
        <v>46127</v>
      </c>
      <c r="I1998" s="23" t="s">
        <v>28</v>
      </c>
      <c r="J1998" s="23" t="s">
        <v>29</v>
      </c>
      <c r="K1998" s="23" t="s">
        <v>54</v>
      </c>
      <c r="L1998" s="23"/>
      <c r="M1998" s="23">
        <v>333</v>
      </c>
      <c r="N1998" s="23"/>
      <c r="O1998" s="23"/>
      <c r="P1998" s="23"/>
      <c r="Q1998" s="23"/>
      <c r="R1998" s="23"/>
      <c r="S1998" s="23">
        <v>1</v>
      </c>
      <c r="T1998" s="23" t="s">
        <v>14550</v>
      </c>
      <c r="U1998" s="23"/>
      <c r="V1998" s="23"/>
      <c r="W1998" s="204"/>
      <c r="X1998" s="23"/>
      <c r="Y1998" s="23"/>
      <c r="Z1998" s="165"/>
      <c r="AA1998" s="165"/>
    </row>
    <row r="1999" spans="1:27" ht="16.5" hidden="1">
      <c r="A1999" s="2">
        <f t="shared" si="0"/>
        <v>1996</v>
      </c>
      <c r="B1999" s="3" t="str">
        <f>VLOOKUP(D1999,DSKH!$A:$B,2,0)</f>
        <v>A-144</v>
      </c>
      <c r="C1999" s="23" t="s">
        <v>11145</v>
      </c>
      <c r="D1999" s="23" t="s">
        <v>181</v>
      </c>
      <c r="E1999" s="23" t="s">
        <v>57</v>
      </c>
      <c r="F1999" s="23">
        <v>108154108050</v>
      </c>
      <c r="G1999" s="23" t="s">
        <v>34</v>
      </c>
      <c r="H1999" s="203">
        <v>46127</v>
      </c>
      <c r="I1999" s="23" t="s">
        <v>28</v>
      </c>
      <c r="J1999" s="23" t="s">
        <v>29</v>
      </c>
      <c r="K1999" s="23" t="s">
        <v>54</v>
      </c>
      <c r="L1999" s="23"/>
      <c r="M1999" s="23">
        <v>1068</v>
      </c>
      <c r="N1999" s="23"/>
      <c r="O1999" s="23"/>
      <c r="P1999" s="23"/>
      <c r="Q1999" s="23"/>
      <c r="R1999" s="23"/>
      <c r="S1999" s="23">
        <v>1</v>
      </c>
      <c r="T1999" s="23" t="s">
        <v>14551</v>
      </c>
      <c r="U1999" s="23"/>
      <c r="V1999" s="23"/>
      <c r="W1999" s="204"/>
      <c r="X1999" s="23"/>
      <c r="Y1999" s="23"/>
      <c r="Z1999" s="165"/>
      <c r="AA1999" s="165"/>
    </row>
    <row r="2000" spans="1:27" ht="16.5" hidden="1">
      <c r="A2000" s="2">
        <f t="shared" si="0"/>
        <v>1997</v>
      </c>
      <c r="B2000" s="3" t="str">
        <f>VLOOKUP(D2000,DSKH!$A:$B,2,0)</f>
        <v>A-212</v>
      </c>
      <c r="C2000" s="23" t="s">
        <v>11145</v>
      </c>
      <c r="D2000" s="23" t="s">
        <v>26</v>
      </c>
      <c r="E2000" s="23" t="s">
        <v>57</v>
      </c>
      <c r="F2000" s="23">
        <v>108154852960</v>
      </c>
      <c r="G2000" s="23" t="s">
        <v>34</v>
      </c>
      <c r="H2000" s="203">
        <v>46127</v>
      </c>
      <c r="I2000" s="23" t="s">
        <v>28</v>
      </c>
      <c r="J2000" s="23" t="s">
        <v>29</v>
      </c>
      <c r="K2000" s="23" t="s">
        <v>30</v>
      </c>
      <c r="L2000" s="23"/>
      <c r="M2000" s="23">
        <v>40</v>
      </c>
      <c r="N2000" s="23"/>
      <c r="O2000" s="23"/>
      <c r="P2000" s="23"/>
      <c r="Q2000" s="23"/>
      <c r="R2000" s="23"/>
      <c r="S2000" s="23">
        <v>1</v>
      </c>
      <c r="T2000" s="23" t="s">
        <v>14552</v>
      </c>
      <c r="U2000" s="23"/>
      <c r="V2000" s="23"/>
      <c r="W2000" s="204"/>
      <c r="X2000" s="23"/>
      <c r="Y2000" s="23"/>
      <c r="Z2000" s="165"/>
      <c r="AA2000" s="165"/>
    </row>
    <row r="2001" spans="1:27" ht="16.5" hidden="1">
      <c r="A2001" s="2">
        <f t="shared" si="0"/>
        <v>1998</v>
      </c>
      <c r="B2001" s="3" t="str">
        <f>VLOOKUP(D2001,DSKH!$A:$B,2,0)</f>
        <v>A-42</v>
      </c>
      <c r="C2001" s="23" t="s">
        <v>11145</v>
      </c>
      <c r="D2001" s="23" t="s">
        <v>322</v>
      </c>
      <c r="E2001" s="23" t="s">
        <v>29</v>
      </c>
      <c r="F2001" s="23">
        <v>308439596050</v>
      </c>
      <c r="G2001" s="23" t="s">
        <v>41</v>
      </c>
      <c r="H2001" s="203">
        <v>46128</v>
      </c>
      <c r="I2001" s="23" t="s">
        <v>28</v>
      </c>
      <c r="J2001" s="23" t="s">
        <v>29</v>
      </c>
      <c r="K2001" s="23" t="s">
        <v>30</v>
      </c>
      <c r="L2001" s="23"/>
      <c r="M2001" s="23" t="s">
        <v>14553</v>
      </c>
      <c r="N2001" s="23"/>
      <c r="O2001" s="23">
        <v>6450258830</v>
      </c>
      <c r="P2001" s="23"/>
      <c r="Q2001" s="23">
        <v>1</v>
      </c>
      <c r="R2001" s="23"/>
      <c r="S2001" s="23"/>
      <c r="T2001" s="23" t="s">
        <v>14554</v>
      </c>
      <c r="U2001" s="23" t="s">
        <v>14555</v>
      </c>
      <c r="V2001" s="23">
        <v>202611439393</v>
      </c>
      <c r="W2001" s="204">
        <v>500000</v>
      </c>
      <c r="X2001" s="23" t="s">
        <v>31</v>
      </c>
      <c r="Y2001" s="23"/>
      <c r="Z2001" s="165"/>
      <c r="AA2001" s="165"/>
    </row>
    <row r="2002" spans="1:27" ht="16.5" hidden="1">
      <c r="A2002" s="2">
        <f t="shared" si="0"/>
        <v>1999</v>
      </c>
      <c r="B2002" s="3" t="str">
        <f>VLOOKUP(D2002,DSKH!$A:$B,2,0)</f>
        <v>A-144</v>
      </c>
      <c r="C2002" s="23" t="s">
        <v>11145</v>
      </c>
      <c r="D2002" s="23" t="s">
        <v>181</v>
      </c>
      <c r="E2002" s="23" t="s">
        <v>29</v>
      </c>
      <c r="F2002" s="23">
        <v>308440962120</v>
      </c>
      <c r="G2002" s="23" t="s">
        <v>53</v>
      </c>
      <c r="H2002" s="203">
        <v>46128</v>
      </c>
      <c r="I2002" s="23" t="s">
        <v>28</v>
      </c>
      <c r="J2002" s="23" t="s">
        <v>29</v>
      </c>
      <c r="K2002" s="23" t="s">
        <v>54</v>
      </c>
      <c r="L2002" s="23"/>
      <c r="M2002" s="23" t="s">
        <v>14556</v>
      </c>
      <c r="N2002" s="23"/>
      <c r="O2002" s="23"/>
      <c r="P2002" s="23"/>
      <c r="Q2002" s="23"/>
      <c r="R2002" s="23"/>
      <c r="S2002" s="23">
        <v>1</v>
      </c>
      <c r="T2002" s="23" t="s">
        <v>14557</v>
      </c>
      <c r="U2002" s="23"/>
      <c r="V2002" s="23"/>
      <c r="W2002" s="204"/>
      <c r="X2002" s="23"/>
      <c r="Y2002" s="23"/>
      <c r="Z2002" s="165"/>
      <c r="AA2002" s="165"/>
    </row>
    <row r="2003" spans="1:27" ht="16.5" hidden="1">
      <c r="A2003" s="2">
        <f t="shared" si="0"/>
        <v>2000</v>
      </c>
      <c r="B2003" s="3" t="str">
        <f>VLOOKUP(D2003,DSKH!$A:$B,2,0)</f>
        <v>A-51</v>
      </c>
      <c r="C2003" s="23" t="s">
        <v>25</v>
      </c>
      <c r="D2003" s="23" t="s">
        <v>11702</v>
      </c>
      <c r="E2003" s="23" t="s">
        <v>57</v>
      </c>
      <c r="F2003" s="23">
        <v>108153378320</v>
      </c>
      <c r="G2003" s="23" t="s">
        <v>34</v>
      </c>
      <c r="H2003" s="203">
        <v>46127</v>
      </c>
      <c r="I2003" s="23" t="s">
        <v>28</v>
      </c>
      <c r="J2003" s="23" t="s">
        <v>29</v>
      </c>
      <c r="K2003" s="23" t="s">
        <v>30</v>
      </c>
      <c r="L2003" s="23"/>
      <c r="M2003" s="23">
        <v>10</v>
      </c>
      <c r="N2003" s="23"/>
      <c r="O2003" s="23"/>
      <c r="P2003" s="23"/>
      <c r="Q2003" s="23"/>
      <c r="R2003" s="23"/>
      <c r="S2003" s="23">
        <v>1</v>
      </c>
      <c r="T2003" s="23"/>
      <c r="U2003" s="23"/>
      <c r="V2003" s="23"/>
      <c r="W2003" s="204"/>
      <c r="X2003" s="23"/>
      <c r="Y2003" s="23"/>
      <c r="Z2003" s="165"/>
      <c r="AA2003" s="165"/>
    </row>
    <row r="2004" spans="1:27" ht="16.5" hidden="1">
      <c r="A2004" s="2">
        <f t="shared" si="0"/>
        <v>2001</v>
      </c>
      <c r="B2004" s="3" t="str">
        <f>VLOOKUP(D2004,DSKH!$A:$B,2,0)</f>
        <v>A-51</v>
      </c>
      <c r="C2004" s="23" t="s">
        <v>25</v>
      </c>
      <c r="D2004" s="23" t="s">
        <v>11702</v>
      </c>
      <c r="E2004" s="23" t="s">
        <v>57</v>
      </c>
      <c r="F2004" s="23">
        <v>108153954050</v>
      </c>
      <c r="G2004" s="23" t="s">
        <v>34</v>
      </c>
      <c r="H2004" s="203">
        <v>46127</v>
      </c>
      <c r="I2004" s="23" t="s">
        <v>28</v>
      </c>
      <c r="J2004" s="23" t="s">
        <v>29</v>
      </c>
      <c r="K2004" s="23" t="s">
        <v>30</v>
      </c>
      <c r="L2004" s="23"/>
      <c r="M2004" s="23">
        <v>11</v>
      </c>
      <c r="N2004" s="23"/>
      <c r="O2004" s="23"/>
      <c r="P2004" s="23"/>
      <c r="Q2004" s="23"/>
      <c r="R2004" s="23"/>
      <c r="S2004" s="23">
        <v>1</v>
      </c>
      <c r="T2004" s="23"/>
      <c r="U2004" s="23"/>
      <c r="V2004" s="23"/>
      <c r="W2004" s="204"/>
      <c r="X2004" s="23"/>
      <c r="Y2004" s="23"/>
      <c r="Z2004" s="165"/>
      <c r="AA2004" s="165"/>
    </row>
    <row r="2005" spans="1:27" ht="33" hidden="1">
      <c r="A2005" s="2">
        <f t="shared" si="0"/>
        <v>2002</v>
      </c>
      <c r="B2005" s="3" t="str">
        <f>VLOOKUP(D2005,DSKH!$A:$B,2,0)</f>
        <v>A-29</v>
      </c>
      <c r="C2005" s="23" t="s">
        <v>25</v>
      </c>
      <c r="D2005" s="23" t="s">
        <v>39</v>
      </c>
      <c r="E2005" s="23" t="s">
        <v>29</v>
      </c>
      <c r="F2005" s="23">
        <v>308433442240</v>
      </c>
      <c r="G2005" s="23" t="s">
        <v>41</v>
      </c>
      <c r="H2005" s="203">
        <v>46127</v>
      </c>
      <c r="I2005" s="23" t="s">
        <v>28</v>
      </c>
      <c r="J2005" s="23" t="s">
        <v>36</v>
      </c>
      <c r="K2005" s="23" t="s">
        <v>30</v>
      </c>
      <c r="L2005" s="23"/>
      <c r="M2005" s="23" t="s">
        <v>14558</v>
      </c>
      <c r="N2005" s="23"/>
      <c r="O2005" s="23">
        <v>267445567</v>
      </c>
      <c r="P2005" s="23"/>
      <c r="Q2005" s="23">
        <v>1</v>
      </c>
      <c r="R2005" s="23"/>
      <c r="S2005" s="23"/>
      <c r="T2005" s="23"/>
      <c r="U2005" s="23" t="s">
        <v>14559</v>
      </c>
      <c r="V2005" s="23"/>
      <c r="W2005" s="204"/>
      <c r="X2005" s="23" t="s">
        <v>42</v>
      </c>
      <c r="Y2005" s="23"/>
      <c r="Z2005" s="165"/>
      <c r="AA2005" s="165"/>
    </row>
    <row r="2006" spans="1:27" ht="33" hidden="1">
      <c r="A2006" s="2">
        <f t="shared" si="0"/>
        <v>2003</v>
      </c>
      <c r="B2006" s="3" t="str">
        <f>VLOOKUP(D2006,DSKH!$A:$B,2,0)</f>
        <v>A-29</v>
      </c>
      <c r="C2006" s="23" t="s">
        <v>25</v>
      </c>
      <c r="D2006" s="23" t="s">
        <v>39</v>
      </c>
      <c r="E2006" s="23" t="s">
        <v>29</v>
      </c>
      <c r="F2006" s="23">
        <v>308433388560</v>
      </c>
      <c r="G2006" s="23" t="s">
        <v>41</v>
      </c>
      <c r="H2006" s="203">
        <v>46127</v>
      </c>
      <c r="I2006" s="23" t="s">
        <v>28</v>
      </c>
      <c r="J2006" s="23" t="s">
        <v>36</v>
      </c>
      <c r="K2006" s="23" t="s">
        <v>30</v>
      </c>
      <c r="L2006" s="23"/>
      <c r="M2006" s="23" t="s">
        <v>14560</v>
      </c>
      <c r="N2006" s="23"/>
      <c r="O2006" s="23">
        <v>267445567</v>
      </c>
      <c r="P2006" s="23"/>
      <c r="Q2006" s="23">
        <v>1</v>
      </c>
      <c r="R2006" s="23"/>
      <c r="S2006" s="23"/>
      <c r="T2006" s="23"/>
      <c r="U2006" s="23" t="s">
        <v>14561</v>
      </c>
      <c r="V2006" s="23"/>
      <c r="W2006" s="204"/>
      <c r="X2006" s="23" t="s">
        <v>42</v>
      </c>
      <c r="Y2006" s="23"/>
      <c r="Z2006" s="165"/>
      <c r="AA2006" s="165"/>
    </row>
    <row r="2007" spans="1:27" ht="16.5" hidden="1">
      <c r="A2007" s="2">
        <f t="shared" si="0"/>
        <v>2004</v>
      </c>
      <c r="B2007" s="3" t="str">
        <f>VLOOKUP(D2007,DSKH!$A:$B,2,0)</f>
        <v>A-212</v>
      </c>
      <c r="C2007" s="23" t="s">
        <v>25</v>
      </c>
      <c r="D2007" s="23" t="s">
        <v>26</v>
      </c>
      <c r="E2007" s="23" t="s">
        <v>29</v>
      </c>
      <c r="F2007" s="23">
        <v>308437026610</v>
      </c>
      <c r="G2007" s="23" t="s">
        <v>246</v>
      </c>
      <c r="H2007" s="203">
        <v>46127</v>
      </c>
      <c r="I2007" s="23" t="s">
        <v>33</v>
      </c>
      <c r="J2007" s="23" t="s">
        <v>37</v>
      </c>
      <c r="K2007" s="23" t="s">
        <v>30</v>
      </c>
      <c r="L2007" s="23"/>
      <c r="M2007" s="23" t="s">
        <v>14562</v>
      </c>
      <c r="N2007" s="23"/>
      <c r="O2007" s="23"/>
      <c r="P2007" s="23"/>
      <c r="Q2007" s="23"/>
      <c r="R2007" s="23"/>
      <c r="S2007" s="23">
        <v>1</v>
      </c>
      <c r="T2007" s="23"/>
      <c r="U2007" s="23"/>
      <c r="V2007" s="23"/>
      <c r="W2007" s="204"/>
      <c r="X2007" s="23"/>
      <c r="Y2007" s="23"/>
      <c r="Z2007" s="165"/>
      <c r="AA2007" s="165"/>
    </row>
    <row r="2008" spans="1:27" ht="16.5" hidden="1">
      <c r="A2008" s="2">
        <f t="shared" si="0"/>
        <v>2005</v>
      </c>
      <c r="B2008" s="3" t="str">
        <f>VLOOKUP(D2008,DSKH!$A:$B,2,0)</f>
        <v>A-212</v>
      </c>
      <c r="C2008" s="23" t="s">
        <v>25</v>
      </c>
      <c r="D2008" s="23" t="s">
        <v>26</v>
      </c>
      <c r="E2008" s="23" t="s">
        <v>57</v>
      </c>
      <c r="F2008" s="23">
        <v>108154497140</v>
      </c>
      <c r="G2008" s="23" t="s">
        <v>34</v>
      </c>
      <c r="H2008" s="203">
        <v>46127</v>
      </c>
      <c r="I2008" s="23" t="s">
        <v>28</v>
      </c>
      <c r="J2008" s="23" t="s">
        <v>29</v>
      </c>
      <c r="K2008" s="23" t="s">
        <v>30</v>
      </c>
      <c r="L2008" s="23"/>
      <c r="M2008" s="23">
        <v>240</v>
      </c>
      <c r="N2008" s="23"/>
      <c r="O2008" s="23"/>
      <c r="P2008" s="23"/>
      <c r="Q2008" s="23"/>
      <c r="R2008" s="23"/>
      <c r="S2008" s="23">
        <v>1</v>
      </c>
      <c r="T2008" s="23"/>
      <c r="U2008" s="23"/>
      <c r="V2008" s="23"/>
      <c r="W2008" s="204"/>
      <c r="X2008" s="23"/>
      <c r="Y2008" s="23"/>
      <c r="Z2008" s="165"/>
      <c r="AA2008" s="165"/>
    </row>
    <row r="2009" spans="1:27" ht="16.5" hidden="1">
      <c r="A2009" s="2">
        <f t="shared" si="0"/>
        <v>2006</v>
      </c>
      <c r="B2009" s="3" t="str">
        <f>VLOOKUP(D2009,DSKH!$A:$B,2,0)</f>
        <v>A-212</v>
      </c>
      <c r="C2009" s="23" t="s">
        <v>25</v>
      </c>
      <c r="D2009" s="23" t="s">
        <v>26</v>
      </c>
      <c r="E2009" s="23" t="s">
        <v>57</v>
      </c>
      <c r="F2009" s="23">
        <v>108154463540</v>
      </c>
      <c r="G2009" s="23" t="s">
        <v>34</v>
      </c>
      <c r="H2009" s="203">
        <v>46127</v>
      </c>
      <c r="I2009" s="23" t="s">
        <v>28</v>
      </c>
      <c r="J2009" s="23" t="s">
        <v>29</v>
      </c>
      <c r="K2009" s="23" t="s">
        <v>30</v>
      </c>
      <c r="L2009" s="23"/>
      <c r="M2009" s="23">
        <v>103</v>
      </c>
      <c r="N2009" s="23"/>
      <c r="O2009" s="23"/>
      <c r="P2009" s="23"/>
      <c r="Q2009" s="23"/>
      <c r="R2009" s="23"/>
      <c r="S2009" s="23">
        <v>1</v>
      </c>
      <c r="T2009" s="23"/>
      <c r="U2009" s="23"/>
      <c r="V2009" s="23"/>
      <c r="W2009" s="204"/>
      <c r="X2009" s="23"/>
      <c r="Y2009" s="23"/>
      <c r="Z2009" s="165"/>
      <c r="AA2009" s="165"/>
    </row>
    <row r="2010" spans="1:27" ht="16.5" hidden="1">
      <c r="A2010" s="2">
        <f t="shared" si="0"/>
        <v>2007</v>
      </c>
      <c r="B2010" s="3" t="str">
        <f>VLOOKUP(D2010,DSKH!$A:$B,2,0)</f>
        <v>A-212</v>
      </c>
      <c r="C2010" s="23" t="s">
        <v>25</v>
      </c>
      <c r="D2010" s="23" t="s">
        <v>26</v>
      </c>
      <c r="E2010" s="23" t="s">
        <v>57</v>
      </c>
      <c r="F2010" s="23">
        <v>108154390960</v>
      </c>
      <c r="G2010" s="23" t="s">
        <v>34</v>
      </c>
      <c r="H2010" s="203">
        <v>46127</v>
      </c>
      <c r="I2010" s="23" t="s">
        <v>28</v>
      </c>
      <c r="J2010" s="23" t="s">
        <v>29</v>
      </c>
      <c r="K2010" s="23" t="s">
        <v>30</v>
      </c>
      <c r="L2010" s="23"/>
      <c r="M2010" s="23">
        <v>8</v>
      </c>
      <c r="N2010" s="23"/>
      <c r="O2010" s="23"/>
      <c r="P2010" s="23"/>
      <c r="Q2010" s="23"/>
      <c r="R2010" s="23"/>
      <c r="S2010" s="23">
        <v>1</v>
      </c>
      <c r="T2010" s="23"/>
      <c r="U2010" s="23"/>
      <c r="V2010" s="23"/>
      <c r="W2010" s="204"/>
      <c r="X2010" s="23"/>
      <c r="Y2010" s="23"/>
      <c r="Z2010" s="165"/>
      <c r="AA2010" s="165"/>
    </row>
    <row r="2011" spans="1:27" ht="16.5" hidden="1">
      <c r="A2011" s="2">
        <f t="shared" si="0"/>
        <v>2008</v>
      </c>
      <c r="B2011" s="3" t="str">
        <f>VLOOKUP(D2011,DSKH!$A:$B,2,0)</f>
        <v>A-212</v>
      </c>
      <c r="C2011" s="23" t="s">
        <v>25</v>
      </c>
      <c r="D2011" s="23" t="s">
        <v>26</v>
      </c>
      <c r="E2011" s="23" t="s">
        <v>57</v>
      </c>
      <c r="F2011" s="23">
        <v>108154358320</v>
      </c>
      <c r="G2011" s="23" t="s">
        <v>34</v>
      </c>
      <c r="H2011" s="203">
        <v>46127</v>
      </c>
      <c r="I2011" s="23" t="s">
        <v>28</v>
      </c>
      <c r="J2011" s="23" t="s">
        <v>29</v>
      </c>
      <c r="K2011" s="23" t="s">
        <v>30</v>
      </c>
      <c r="L2011" s="23"/>
      <c r="M2011" s="23">
        <v>481</v>
      </c>
      <c r="N2011" s="23"/>
      <c r="O2011" s="23"/>
      <c r="P2011" s="23"/>
      <c r="Q2011" s="23"/>
      <c r="R2011" s="23"/>
      <c r="S2011" s="23">
        <v>1</v>
      </c>
      <c r="T2011" s="23"/>
      <c r="U2011" s="23"/>
      <c r="V2011" s="23"/>
      <c r="W2011" s="204"/>
      <c r="X2011" s="23"/>
      <c r="Y2011" s="23"/>
      <c r="Z2011" s="165"/>
      <c r="AA2011" s="165"/>
    </row>
    <row r="2012" spans="1:27" ht="16.5" hidden="1">
      <c r="A2012" s="2">
        <f t="shared" si="0"/>
        <v>2009</v>
      </c>
      <c r="B2012" s="3" t="str">
        <f>VLOOKUP(D2012,DSKH!$A:$B,2,0)</f>
        <v>A-212</v>
      </c>
      <c r="C2012" s="23" t="s">
        <v>25</v>
      </c>
      <c r="D2012" s="23" t="s">
        <v>26</v>
      </c>
      <c r="E2012" s="23" t="s">
        <v>57</v>
      </c>
      <c r="F2012" s="23">
        <v>108154325860</v>
      </c>
      <c r="G2012" s="23" t="s">
        <v>32</v>
      </c>
      <c r="H2012" s="203">
        <v>46127</v>
      </c>
      <c r="I2012" s="23" t="s">
        <v>28</v>
      </c>
      <c r="J2012" s="23" t="s">
        <v>36</v>
      </c>
      <c r="K2012" s="23" t="s">
        <v>30</v>
      </c>
      <c r="L2012" s="23"/>
      <c r="M2012" s="23">
        <v>13</v>
      </c>
      <c r="N2012" s="23"/>
      <c r="O2012" s="23"/>
      <c r="P2012" s="23"/>
      <c r="Q2012" s="23"/>
      <c r="R2012" s="23"/>
      <c r="S2012" s="23">
        <v>1</v>
      </c>
      <c r="T2012" s="23"/>
      <c r="U2012" s="23"/>
      <c r="V2012" s="23"/>
      <c r="W2012" s="204"/>
      <c r="X2012" s="23"/>
      <c r="Y2012" s="23"/>
      <c r="Z2012" s="165"/>
      <c r="AA2012" s="165"/>
    </row>
    <row r="2013" spans="1:27" ht="16.5" hidden="1">
      <c r="A2013" s="2">
        <f t="shared" si="0"/>
        <v>2010</v>
      </c>
      <c r="B2013" s="3" t="str">
        <f>VLOOKUP(D2013,DSKH!$A:$B,2,0)</f>
        <v>A-212</v>
      </c>
      <c r="C2013" s="23" t="s">
        <v>25</v>
      </c>
      <c r="D2013" s="23" t="s">
        <v>26</v>
      </c>
      <c r="E2013" s="23" t="s">
        <v>57</v>
      </c>
      <c r="F2013" s="23">
        <v>108153752710</v>
      </c>
      <c r="G2013" s="23" t="s">
        <v>34</v>
      </c>
      <c r="H2013" s="203">
        <v>46127</v>
      </c>
      <c r="I2013" s="23" t="s">
        <v>28</v>
      </c>
      <c r="J2013" s="23" t="s">
        <v>29</v>
      </c>
      <c r="K2013" s="23" t="s">
        <v>30</v>
      </c>
      <c r="L2013" s="23"/>
      <c r="M2013" s="23">
        <v>102</v>
      </c>
      <c r="N2013" s="23"/>
      <c r="O2013" s="23"/>
      <c r="P2013" s="23"/>
      <c r="Q2013" s="23"/>
      <c r="R2013" s="23"/>
      <c r="S2013" s="23">
        <v>1</v>
      </c>
      <c r="T2013" s="23"/>
      <c r="U2013" s="23"/>
      <c r="V2013" s="23"/>
      <c r="W2013" s="204"/>
      <c r="X2013" s="23"/>
      <c r="Y2013" s="23"/>
      <c r="Z2013" s="165"/>
      <c r="AA2013" s="165"/>
    </row>
    <row r="2014" spans="1:27" ht="16.5" hidden="1">
      <c r="A2014" s="2">
        <f t="shared" si="0"/>
        <v>2011</v>
      </c>
      <c r="B2014" s="3" t="str">
        <f>VLOOKUP(D2014,DSKH!$A:$B,2,0)</f>
        <v>A-212</v>
      </c>
      <c r="C2014" s="23" t="s">
        <v>25</v>
      </c>
      <c r="D2014" s="23" t="s">
        <v>26</v>
      </c>
      <c r="E2014" s="23" t="s">
        <v>57</v>
      </c>
      <c r="F2014" s="23">
        <v>108153713620</v>
      </c>
      <c r="G2014" s="23" t="s">
        <v>34</v>
      </c>
      <c r="H2014" s="203">
        <v>46127</v>
      </c>
      <c r="I2014" s="23" t="s">
        <v>28</v>
      </c>
      <c r="J2014" s="23" t="s">
        <v>29</v>
      </c>
      <c r="K2014" s="23" t="s">
        <v>30</v>
      </c>
      <c r="L2014" s="23"/>
      <c r="M2014" s="23">
        <v>122</v>
      </c>
      <c r="N2014" s="23"/>
      <c r="O2014" s="23"/>
      <c r="P2014" s="23"/>
      <c r="Q2014" s="23"/>
      <c r="R2014" s="23"/>
      <c r="S2014" s="23">
        <v>1</v>
      </c>
      <c r="T2014" s="23"/>
      <c r="U2014" s="23"/>
      <c r="V2014" s="23"/>
      <c r="W2014" s="204"/>
      <c r="X2014" s="23"/>
      <c r="Y2014" s="23"/>
      <c r="Z2014" s="165"/>
      <c r="AA2014" s="165"/>
    </row>
    <row r="2015" spans="1:27" ht="16.5" hidden="1">
      <c r="A2015" s="2">
        <f t="shared" si="0"/>
        <v>2012</v>
      </c>
      <c r="B2015" s="3" t="str">
        <f>VLOOKUP(D2015,DSKH!$A:$B,2,0)</f>
        <v>A-212</v>
      </c>
      <c r="C2015" s="23" t="s">
        <v>25</v>
      </c>
      <c r="D2015" s="23" t="s">
        <v>26</v>
      </c>
      <c r="E2015" s="23" t="s">
        <v>57</v>
      </c>
      <c r="F2015" s="23">
        <v>108153676740</v>
      </c>
      <c r="G2015" s="23" t="s">
        <v>34</v>
      </c>
      <c r="H2015" s="203">
        <v>46127</v>
      </c>
      <c r="I2015" s="23" t="s">
        <v>28</v>
      </c>
      <c r="J2015" s="23" t="s">
        <v>29</v>
      </c>
      <c r="K2015" s="23" t="s">
        <v>30</v>
      </c>
      <c r="L2015" s="23"/>
      <c r="M2015" s="23">
        <v>482</v>
      </c>
      <c r="N2015" s="23"/>
      <c r="O2015" s="23"/>
      <c r="P2015" s="23"/>
      <c r="Q2015" s="23"/>
      <c r="R2015" s="23"/>
      <c r="S2015" s="23">
        <v>1</v>
      </c>
      <c r="T2015" s="23"/>
      <c r="U2015" s="23"/>
      <c r="V2015" s="23"/>
      <c r="W2015" s="204"/>
      <c r="X2015" s="23"/>
      <c r="Y2015" s="23"/>
      <c r="Z2015" s="165"/>
      <c r="AA2015" s="165"/>
    </row>
    <row r="2016" spans="1:27" ht="16.5" hidden="1">
      <c r="A2016" s="2">
        <f t="shared" si="0"/>
        <v>2013</v>
      </c>
      <c r="B2016" s="3" t="str">
        <f>VLOOKUP(D2016,DSKH!$A:$B,2,0)</f>
        <v>A-212</v>
      </c>
      <c r="C2016" s="23" t="s">
        <v>25</v>
      </c>
      <c r="D2016" s="23" t="s">
        <v>26</v>
      </c>
      <c r="E2016" s="23" t="s">
        <v>57</v>
      </c>
      <c r="F2016" s="23">
        <v>108153647600</v>
      </c>
      <c r="G2016" s="23" t="s">
        <v>32</v>
      </c>
      <c r="H2016" s="203">
        <v>46127</v>
      </c>
      <c r="I2016" s="23" t="s">
        <v>28</v>
      </c>
      <c r="J2016" s="23" t="s">
        <v>29</v>
      </c>
      <c r="K2016" s="23" t="s">
        <v>30</v>
      </c>
      <c r="L2016" s="23"/>
      <c r="M2016" s="23">
        <v>31</v>
      </c>
      <c r="N2016" s="23"/>
      <c r="O2016" s="23"/>
      <c r="P2016" s="23"/>
      <c r="Q2016" s="23"/>
      <c r="R2016" s="23"/>
      <c r="S2016" s="23">
        <v>1</v>
      </c>
      <c r="T2016" s="23"/>
      <c r="U2016" s="23"/>
      <c r="V2016" s="23"/>
      <c r="W2016" s="204"/>
      <c r="X2016" s="23"/>
      <c r="Y2016" s="23"/>
      <c r="Z2016" s="165"/>
      <c r="AA2016" s="165"/>
    </row>
    <row r="2017" spans="1:27" ht="16.5" hidden="1">
      <c r="A2017" s="2">
        <f t="shared" si="0"/>
        <v>2014</v>
      </c>
      <c r="B2017" s="3" t="str">
        <f>VLOOKUP(D2017,DSKH!$A:$B,2,0)</f>
        <v>A-212</v>
      </c>
      <c r="C2017" s="23" t="s">
        <v>25</v>
      </c>
      <c r="D2017" s="23" t="s">
        <v>26</v>
      </c>
      <c r="E2017" s="23" t="s">
        <v>57</v>
      </c>
      <c r="F2017" s="23">
        <v>108152230910</v>
      </c>
      <c r="G2017" s="23" t="s">
        <v>34</v>
      </c>
      <c r="H2017" s="203">
        <v>46127</v>
      </c>
      <c r="I2017" s="23" t="s">
        <v>28</v>
      </c>
      <c r="J2017" s="23" t="s">
        <v>29</v>
      </c>
      <c r="K2017" s="23" t="s">
        <v>30</v>
      </c>
      <c r="L2017" s="23"/>
      <c r="M2017" s="23">
        <v>480</v>
      </c>
      <c r="N2017" s="23"/>
      <c r="O2017" s="23"/>
      <c r="P2017" s="23"/>
      <c r="Q2017" s="23"/>
      <c r="R2017" s="23"/>
      <c r="S2017" s="23">
        <v>1</v>
      </c>
      <c r="T2017" s="23"/>
      <c r="U2017" s="23"/>
      <c r="V2017" s="23"/>
      <c r="W2017" s="204"/>
      <c r="X2017" s="23"/>
      <c r="Y2017" s="23"/>
      <c r="Z2017" s="165"/>
      <c r="AA2017" s="165"/>
    </row>
    <row r="2018" spans="1:27" ht="16.5" hidden="1">
      <c r="A2018" s="2">
        <f t="shared" si="0"/>
        <v>2015</v>
      </c>
      <c r="B2018" s="3" t="str">
        <f>VLOOKUP(D2018,DSKH!$A:$B,2,0)</f>
        <v>A-212</v>
      </c>
      <c r="C2018" s="23" t="s">
        <v>25</v>
      </c>
      <c r="D2018" s="23" t="s">
        <v>26</v>
      </c>
      <c r="E2018" s="23" t="s">
        <v>57</v>
      </c>
      <c r="F2018" s="23">
        <v>108152351900</v>
      </c>
      <c r="G2018" s="23" t="s">
        <v>34</v>
      </c>
      <c r="H2018" s="203">
        <v>46127</v>
      </c>
      <c r="I2018" s="23" t="s">
        <v>28</v>
      </c>
      <c r="J2018" s="23" t="s">
        <v>29</v>
      </c>
      <c r="K2018" s="23" t="s">
        <v>30</v>
      </c>
      <c r="L2018" s="23"/>
      <c r="M2018" s="23">
        <v>100</v>
      </c>
      <c r="N2018" s="23"/>
      <c r="O2018" s="23"/>
      <c r="P2018" s="23"/>
      <c r="Q2018" s="23"/>
      <c r="R2018" s="23"/>
      <c r="S2018" s="23">
        <v>1</v>
      </c>
      <c r="T2018" s="23"/>
      <c r="U2018" s="23"/>
      <c r="V2018" s="23"/>
      <c r="W2018" s="204"/>
      <c r="X2018" s="23"/>
      <c r="Y2018" s="23"/>
      <c r="Z2018" s="165"/>
      <c r="AA2018" s="165"/>
    </row>
    <row r="2019" spans="1:27" ht="16.5" hidden="1">
      <c r="A2019" s="2">
        <f t="shared" si="0"/>
        <v>2016</v>
      </c>
      <c r="B2019" s="3" t="str">
        <f>VLOOKUP(D2019,DSKH!$A:$B,2,0)</f>
        <v>A-212</v>
      </c>
      <c r="C2019" s="23" t="s">
        <v>25</v>
      </c>
      <c r="D2019" s="23" t="s">
        <v>26</v>
      </c>
      <c r="E2019" s="23" t="s">
        <v>57</v>
      </c>
      <c r="F2019" s="23">
        <v>108152296930</v>
      </c>
      <c r="G2019" s="23" t="s">
        <v>34</v>
      </c>
      <c r="H2019" s="203">
        <v>46127</v>
      </c>
      <c r="I2019" s="23" t="s">
        <v>28</v>
      </c>
      <c r="J2019" s="23" t="s">
        <v>29</v>
      </c>
      <c r="K2019" s="23" t="s">
        <v>30</v>
      </c>
      <c r="L2019" s="23"/>
      <c r="M2019" s="23">
        <v>1196</v>
      </c>
      <c r="N2019" s="23"/>
      <c r="O2019" s="23"/>
      <c r="P2019" s="23"/>
      <c r="Q2019" s="23"/>
      <c r="R2019" s="23"/>
      <c r="S2019" s="23">
        <v>1</v>
      </c>
      <c r="T2019" s="23"/>
      <c r="U2019" s="23"/>
      <c r="V2019" s="23"/>
      <c r="W2019" s="204"/>
      <c r="X2019" s="23"/>
      <c r="Y2019" s="23"/>
      <c r="Z2019" s="165"/>
      <c r="AA2019" s="165"/>
    </row>
    <row r="2020" spans="1:27" ht="16.5" hidden="1">
      <c r="A2020" s="2">
        <f t="shared" si="0"/>
        <v>2017</v>
      </c>
      <c r="B2020" s="3" t="str">
        <f>VLOOKUP(D2020,DSKH!$A:$B,2,0)</f>
        <v>A-212</v>
      </c>
      <c r="C2020" s="23" t="s">
        <v>25</v>
      </c>
      <c r="D2020" s="23" t="s">
        <v>26</v>
      </c>
      <c r="E2020" s="23" t="s">
        <v>57</v>
      </c>
      <c r="F2020" s="23">
        <v>108152258650</v>
      </c>
      <c r="G2020" s="23" t="s">
        <v>34</v>
      </c>
      <c r="H2020" s="203">
        <v>46127</v>
      </c>
      <c r="I2020" s="23" t="s">
        <v>28</v>
      </c>
      <c r="J2020" s="23" t="s">
        <v>29</v>
      </c>
      <c r="K2020" s="23" t="s">
        <v>30</v>
      </c>
      <c r="L2020" s="23"/>
      <c r="M2020" s="23">
        <v>634</v>
      </c>
      <c r="N2020" s="23"/>
      <c r="O2020" s="23"/>
      <c r="P2020" s="23"/>
      <c r="Q2020" s="23"/>
      <c r="R2020" s="23"/>
      <c r="S2020" s="23">
        <v>1</v>
      </c>
      <c r="T2020" s="23"/>
      <c r="U2020" s="23"/>
      <c r="V2020" s="23"/>
      <c r="W2020" s="204"/>
      <c r="X2020" s="23"/>
      <c r="Y2020" s="23"/>
      <c r="Z2020" s="165"/>
      <c r="AA2020" s="165"/>
    </row>
    <row r="2021" spans="1:27" ht="16.5" hidden="1">
      <c r="A2021" s="2">
        <f t="shared" si="0"/>
        <v>2018</v>
      </c>
      <c r="B2021" s="3" t="str">
        <f>VLOOKUP(D2021,DSKH!$A:$B,2,0)</f>
        <v>A-212</v>
      </c>
      <c r="C2021" s="23" t="s">
        <v>25</v>
      </c>
      <c r="D2021" s="23" t="s">
        <v>26</v>
      </c>
      <c r="E2021" s="23" t="s">
        <v>57</v>
      </c>
      <c r="F2021" s="23">
        <v>108152194250</v>
      </c>
      <c r="G2021" s="23" t="s">
        <v>34</v>
      </c>
      <c r="H2021" s="203">
        <v>46127</v>
      </c>
      <c r="I2021" s="23" t="s">
        <v>28</v>
      </c>
      <c r="J2021" s="23" t="s">
        <v>29</v>
      </c>
      <c r="K2021" s="23" t="s">
        <v>30</v>
      </c>
      <c r="L2021" s="23"/>
      <c r="M2021" s="23">
        <v>247</v>
      </c>
      <c r="N2021" s="23"/>
      <c r="O2021" s="23"/>
      <c r="P2021" s="23"/>
      <c r="Q2021" s="23"/>
      <c r="R2021" s="23"/>
      <c r="S2021" s="23">
        <v>1</v>
      </c>
      <c r="T2021" s="23"/>
      <c r="U2021" s="23"/>
      <c r="V2021" s="23"/>
      <c r="W2021" s="204"/>
      <c r="X2021" s="23"/>
      <c r="Y2021" s="23"/>
      <c r="Z2021" s="165"/>
      <c r="AA2021" s="165"/>
    </row>
    <row r="2022" spans="1:27" ht="33" hidden="1">
      <c r="A2022" s="2">
        <f t="shared" si="0"/>
        <v>2019</v>
      </c>
      <c r="B2022" s="3" t="str">
        <f>VLOOKUP(D2022,DSKH!$A:$B,2,0)</f>
        <v>A-212</v>
      </c>
      <c r="C2022" s="23" t="s">
        <v>25</v>
      </c>
      <c r="D2022" s="23" t="s">
        <v>26</v>
      </c>
      <c r="E2022" s="23" t="s">
        <v>57</v>
      </c>
      <c r="F2022" s="23">
        <v>108153600110</v>
      </c>
      <c r="G2022" s="23" t="s">
        <v>27</v>
      </c>
      <c r="H2022" s="203">
        <v>46127</v>
      </c>
      <c r="I2022" s="23" t="s">
        <v>28</v>
      </c>
      <c r="J2022" s="23" t="s">
        <v>29</v>
      </c>
      <c r="K2022" s="23" t="s">
        <v>30</v>
      </c>
      <c r="L2022" s="23"/>
      <c r="M2022" s="23" t="s">
        <v>14563</v>
      </c>
      <c r="N2022" s="23" t="s">
        <v>14564</v>
      </c>
      <c r="O2022" s="23"/>
      <c r="P2022" s="23"/>
      <c r="Q2022" s="23">
        <v>1</v>
      </c>
      <c r="R2022" s="23"/>
      <c r="S2022" s="23"/>
      <c r="T2022" s="23"/>
      <c r="U2022" s="23" t="s">
        <v>14565</v>
      </c>
      <c r="V2022" s="23">
        <v>202611430184</v>
      </c>
      <c r="W2022" s="204">
        <v>500</v>
      </c>
      <c r="X2022" s="23" t="s">
        <v>31</v>
      </c>
      <c r="Y2022" s="23"/>
      <c r="Z2022" s="165"/>
      <c r="AA2022" s="165"/>
    </row>
    <row r="2023" spans="1:27" ht="16.5" hidden="1">
      <c r="A2023" s="2">
        <f t="shared" si="0"/>
        <v>2020</v>
      </c>
      <c r="B2023" s="3" t="str">
        <f>VLOOKUP(D2023,DSKH!$A:$B,2,0)</f>
        <v>A-383</v>
      </c>
      <c r="C2023" s="23" t="s">
        <v>87</v>
      </c>
      <c r="D2023" s="23" t="s">
        <v>95</v>
      </c>
      <c r="E2023" s="23" t="s">
        <v>29</v>
      </c>
      <c r="F2023" s="23">
        <v>308436627500</v>
      </c>
      <c r="G2023" s="23" t="s">
        <v>41</v>
      </c>
      <c r="H2023" s="203">
        <v>46127</v>
      </c>
      <c r="I2023" s="23" t="s">
        <v>28</v>
      </c>
      <c r="J2023" s="23" t="s">
        <v>29</v>
      </c>
      <c r="K2023" s="23" t="s">
        <v>30</v>
      </c>
      <c r="L2023" s="23"/>
      <c r="M2023" s="23" t="s">
        <v>14566</v>
      </c>
      <c r="N2023" s="23"/>
      <c r="O2023" s="23" t="s">
        <v>14567</v>
      </c>
      <c r="P2023" s="23"/>
      <c r="Q2023" s="23"/>
      <c r="R2023" s="23">
        <v>1</v>
      </c>
      <c r="S2023" s="23"/>
      <c r="T2023" s="23" t="s">
        <v>14568</v>
      </c>
      <c r="U2023" s="23"/>
      <c r="V2023" s="23"/>
      <c r="W2023" s="204"/>
      <c r="X2023" s="23" t="s">
        <v>31</v>
      </c>
      <c r="Y2023" s="23"/>
      <c r="Z2023" s="165"/>
      <c r="AA2023" s="165"/>
    </row>
    <row r="2024" spans="1:27" ht="16.5" hidden="1">
      <c r="A2024" s="2">
        <f t="shared" si="0"/>
        <v>2021</v>
      </c>
      <c r="B2024" s="3" t="str">
        <f>VLOOKUP(D2024,DSKH!$A:$B,2,0)</f>
        <v>A-361</v>
      </c>
      <c r="C2024" s="23" t="s">
        <v>87</v>
      </c>
      <c r="D2024" s="23" t="s">
        <v>105</v>
      </c>
      <c r="E2024" s="23" t="s">
        <v>57</v>
      </c>
      <c r="F2024" s="23">
        <v>108153369330</v>
      </c>
      <c r="G2024" s="23" t="s">
        <v>83</v>
      </c>
      <c r="H2024" s="203">
        <v>46127</v>
      </c>
      <c r="I2024" s="23" t="s">
        <v>28</v>
      </c>
      <c r="J2024" s="23" t="s">
        <v>36</v>
      </c>
      <c r="K2024" s="23" t="s">
        <v>106</v>
      </c>
      <c r="L2024" s="23" t="s">
        <v>74</v>
      </c>
      <c r="M2024" s="23">
        <v>909</v>
      </c>
      <c r="N2024" s="23"/>
      <c r="O2024" s="23"/>
      <c r="P2024" s="23"/>
      <c r="Q2024" s="23"/>
      <c r="R2024" s="23"/>
      <c r="S2024" s="23">
        <v>1</v>
      </c>
      <c r="T2024" s="23" t="s">
        <v>14569</v>
      </c>
      <c r="U2024" s="23"/>
      <c r="V2024" s="23"/>
      <c r="W2024" s="204"/>
      <c r="X2024" s="23"/>
      <c r="Y2024" s="23"/>
      <c r="Z2024" s="165"/>
      <c r="AA2024" s="165"/>
    </row>
    <row r="2025" spans="1:27" ht="16.5" hidden="1">
      <c r="A2025" s="2">
        <f t="shared" si="0"/>
        <v>2022</v>
      </c>
      <c r="B2025" s="3" t="str">
        <f>VLOOKUP(D2025,DSKH!$A:$B,2,0)</f>
        <v>A-29</v>
      </c>
      <c r="C2025" s="23" t="s">
        <v>87</v>
      </c>
      <c r="D2025" s="23" t="s">
        <v>92</v>
      </c>
      <c r="E2025" s="23" t="s">
        <v>57</v>
      </c>
      <c r="F2025" s="23">
        <v>108149321230</v>
      </c>
      <c r="G2025" s="23" t="s">
        <v>62</v>
      </c>
      <c r="H2025" s="203">
        <v>46126</v>
      </c>
      <c r="I2025" s="23" t="s">
        <v>28</v>
      </c>
      <c r="J2025" s="23" t="s">
        <v>29</v>
      </c>
      <c r="K2025" s="23" t="s">
        <v>30</v>
      </c>
      <c r="L2025" s="23"/>
      <c r="M2025" s="23">
        <v>27</v>
      </c>
      <c r="N2025" s="23"/>
      <c r="O2025" s="23"/>
      <c r="P2025" s="23"/>
      <c r="Q2025" s="23"/>
      <c r="R2025" s="23"/>
      <c r="S2025" s="23">
        <v>1</v>
      </c>
      <c r="T2025" s="23" t="s">
        <v>14570</v>
      </c>
      <c r="U2025" s="23"/>
      <c r="V2025" s="23"/>
      <c r="W2025" s="204"/>
      <c r="X2025" s="23"/>
      <c r="Y2025" s="23"/>
      <c r="Z2025" s="165"/>
      <c r="AA2025" s="165"/>
    </row>
    <row r="2026" spans="1:27" ht="16.5" hidden="1">
      <c r="A2026" s="2">
        <f t="shared" si="0"/>
        <v>2023</v>
      </c>
      <c r="B2026" s="3" t="str">
        <f>VLOOKUP(D2026,DSKH!$A:$B,2,0)</f>
        <v>A-29</v>
      </c>
      <c r="C2026" s="23" t="s">
        <v>87</v>
      </c>
      <c r="D2026" s="23" t="s">
        <v>92</v>
      </c>
      <c r="E2026" s="23" t="s">
        <v>57</v>
      </c>
      <c r="F2026" s="23">
        <v>108149407920</v>
      </c>
      <c r="G2026" s="23" t="s">
        <v>62</v>
      </c>
      <c r="H2026" s="203">
        <v>46126</v>
      </c>
      <c r="I2026" s="23" t="s">
        <v>28</v>
      </c>
      <c r="J2026" s="23" t="s">
        <v>29</v>
      </c>
      <c r="K2026" s="23" t="s">
        <v>30</v>
      </c>
      <c r="L2026" s="23"/>
      <c r="M2026" s="23">
        <v>118244</v>
      </c>
      <c r="N2026" s="23">
        <v>870516236350</v>
      </c>
      <c r="O2026" s="23"/>
      <c r="P2026" s="23"/>
      <c r="Q2026" s="23"/>
      <c r="R2026" s="23">
        <v>1</v>
      </c>
      <c r="S2026" s="23"/>
      <c r="T2026" s="23" t="s">
        <v>14571</v>
      </c>
      <c r="U2026" s="23"/>
      <c r="V2026" s="23"/>
      <c r="W2026" s="204"/>
      <c r="X2026" s="23" t="s">
        <v>50</v>
      </c>
      <c r="Y2026" s="23"/>
      <c r="Z2026" s="165"/>
      <c r="AA2026" s="165"/>
    </row>
    <row r="2027" spans="1:27" ht="16.5" hidden="1">
      <c r="A2027" s="2">
        <f t="shared" si="0"/>
        <v>2024</v>
      </c>
      <c r="B2027" s="3" t="str">
        <f>VLOOKUP(D2027,DSKH!$A:$B,2,0)</f>
        <v>A-29</v>
      </c>
      <c r="C2027" s="23" t="s">
        <v>87</v>
      </c>
      <c r="D2027" s="23" t="s">
        <v>92</v>
      </c>
      <c r="E2027" s="23" t="s">
        <v>57</v>
      </c>
      <c r="F2027" s="23">
        <v>108152453510</v>
      </c>
      <c r="G2027" s="23" t="s">
        <v>62</v>
      </c>
      <c r="H2027" s="203">
        <v>46127</v>
      </c>
      <c r="I2027" s="23" t="s">
        <v>28</v>
      </c>
      <c r="J2027" s="23" t="s">
        <v>29</v>
      </c>
      <c r="K2027" s="23" t="s">
        <v>30</v>
      </c>
      <c r="L2027" s="23"/>
      <c r="M2027" s="23" t="s">
        <v>14572</v>
      </c>
      <c r="N2027" s="23">
        <v>870423690553</v>
      </c>
      <c r="O2027" s="23"/>
      <c r="P2027" s="23"/>
      <c r="Q2027" s="23"/>
      <c r="R2027" s="23">
        <v>1</v>
      </c>
      <c r="S2027" s="23"/>
      <c r="T2027" s="23" t="s">
        <v>14573</v>
      </c>
      <c r="U2027" s="23"/>
      <c r="V2027" s="23"/>
      <c r="W2027" s="204"/>
      <c r="X2027" s="23" t="s">
        <v>50</v>
      </c>
      <c r="Y2027" s="23"/>
      <c r="Z2027" s="165"/>
      <c r="AA2027" s="165"/>
    </row>
    <row r="2028" spans="1:27" ht="16.5" hidden="1">
      <c r="A2028" s="2">
        <f t="shared" si="0"/>
        <v>2025</v>
      </c>
      <c r="B2028" s="3" t="str">
        <f>VLOOKUP(D2028,DSKH!$A:$B,2,0)</f>
        <v>A-29</v>
      </c>
      <c r="C2028" s="23" t="s">
        <v>87</v>
      </c>
      <c r="D2028" s="23" t="s">
        <v>92</v>
      </c>
      <c r="E2028" s="23" t="s">
        <v>57</v>
      </c>
      <c r="F2028" s="23">
        <v>108152636650</v>
      </c>
      <c r="G2028" s="23" t="s">
        <v>62</v>
      </c>
      <c r="H2028" s="203">
        <v>46127</v>
      </c>
      <c r="I2028" s="23" t="s">
        <v>28</v>
      </c>
      <c r="J2028" s="23" t="s">
        <v>29</v>
      </c>
      <c r="K2028" s="23" t="s">
        <v>30</v>
      </c>
      <c r="L2028" s="23"/>
      <c r="M2028" s="23" t="s">
        <v>11757</v>
      </c>
      <c r="N2028" s="23">
        <v>615498849929</v>
      </c>
      <c r="O2028" s="23"/>
      <c r="P2028" s="23"/>
      <c r="Q2028" s="23"/>
      <c r="R2028" s="23">
        <v>1</v>
      </c>
      <c r="S2028" s="23"/>
      <c r="T2028" s="23" t="s">
        <v>310</v>
      </c>
      <c r="U2028" s="23"/>
      <c r="V2028" s="23"/>
      <c r="W2028" s="204"/>
      <c r="X2028" s="23" t="s">
        <v>50</v>
      </c>
      <c r="Y2028" s="23"/>
      <c r="Z2028" s="165"/>
      <c r="AA2028" s="165"/>
    </row>
    <row r="2029" spans="1:27" ht="16.5" hidden="1">
      <c r="A2029" s="2">
        <f t="shared" si="0"/>
        <v>2026</v>
      </c>
      <c r="B2029" s="3" t="str">
        <f>VLOOKUP(D2029,DSKH!$A:$B,2,0)</f>
        <v>A-29</v>
      </c>
      <c r="C2029" s="23" t="s">
        <v>87</v>
      </c>
      <c r="D2029" s="23" t="s">
        <v>92</v>
      </c>
      <c r="E2029" s="23" t="s">
        <v>57</v>
      </c>
      <c r="F2029" s="23">
        <v>108153577450</v>
      </c>
      <c r="G2029" s="23" t="s">
        <v>62</v>
      </c>
      <c r="H2029" s="203">
        <v>46127</v>
      </c>
      <c r="I2029" s="23" t="s">
        <v>28</v>
      </c>
      <c r="J2029" s="23" t="s">
        <v>29</v>
      </c>
      <c r="K2029" s="23" t="s">
        <v>30</v>
      </c>
      <c r="L2029" s="23"/>
      <c r="M2029" s="23">
        <v>563687</v>
      </c>
      <c r="N2029" s="23">
        <v>464002416689</v>
      </c>
      <c r="O2029" s="23"/>
      <c r="P2029" s="23"/>
      <c r="Q2029" s="23"/>
      <c r="R2029" s="23">
        <v>1</v>
      </c>
      <c r="S2029" s="23"/>
      <c r="T2029" s="23" t="s">
        <v>14574</v>
      </c>
      <c r="U2029" s="23"/>
      <c r="V2029" s="23"/>
      <c r="W2029" s="204"/>
      <c r="X2029" s="23" t="s">
        <v>50</v>
      </c>
      <c r="Y2029" s="23"/>
      <c r="Z2029" s="165"/>
      <c r="AA2029" s="165"/>
    </row>
    <row r="2030" spans="1:27" ht="16.5" hidden="1">
      <c r="A2030" s="2">
        <f t="shared" si="0"/>
        <v>2027</v>
      </c>
      <c r="B2030" s="3" t="str">
        <f>VLOOKUP(D2030,DSKH!$A:$B,2,0)</f>
        <v>A-29</v>
      </c>
      <c r="C2030" s="23" t="s">
        <v>87</v>
      </c>
      <c r="D2030" s="23" t="s">
        <v>92</v>
      </c>
      <c r="E2030" s="23" t="s">
        <v>57</v>
      </c>
      <c r="F2030" s="23">
        <v>108150473430</v>
      </c>
      <c r="G2030" s="23" t="s">
        <v>62</v>
      </c>
      <c r="H2030" s="203">
        <v>46126</v>
      </c>
      <c r="I2030" s="23" t="s">
        <v>28</v>
      </c>
      <c r="J2030" s="23" t="s">
        <v>29</v>
      </c>
      <c r="K2030" s="23" t="s">
        <v>30</v>
      </c>
      <c r="L2030" s="23"/>
      <c r="M2030" s="23" t="s">
        <v>14575</v>
      </c>
      <c r="N2030" s="23">
        <v>520857416452</v>
      </c>
      <c r="O2030" s="23"/>
      <c r="P2030" s="23"/>
      <c r="Q2030" s="23"/>
      <c r="R2030" s="23">
        <v>1</v>
      </c>
      <c r="S2030" s="23"/>
      <c r="T2030" s="23" t="s">
        <v>4867</v>
      </c>
      <c r="U2030" s="23"/>
      <c r="V2030" s="23"/>
      <c r="W2030" s="204"/>
      <c r="X2030" s="23" t="s">
        <v>50</v>
      </c>
      <c r="Y2030" s="23"/>
      <c r="Z2030" s="165"/>
      <c r="AA2030" s="165"/>
    </row>
    <row r="2031" spans="1:27" ht="33" hidden="1">
      <c r="A2031" s="2">
        <f t="shared" si="0"/>
        <v>2028</v>
      </c>
      <c r="B2031" s="3" t="str">
        <f>VLOOKUP(D2031,DSKH!$A:$B,2,0)</f>
        <v>A-29</v>
      </c>
      <c r="C2031" s="23" t="s">
        <v>87</v>
      </c>
      <c r="D2031" s="23" t="s">
        <v>284</v>
      </c>
      <c r="E2031" s="23" t="s">
        <v>29</v>
      </c>
      <c r="F2031" s="23">
        <v>308433918240</v>
      </c>
      <c r="G2031" s="23" t="s">
        <v>44</v>
      </c>
      <c r="H2031" s="203">
        <v>46127</v>
      </c>
      <c r="I2031" s="23" t="s">
        <v>28</v>
      </c>
      <c r="J2031" s="23" t="s">
        <v>29</v>
      </c>
      <c r="K2031" s="23" t="s">
        <v>30</v>
      </c>
      <c r="L2031" s="23"/>
      <c r="M2031" s="23" t="s">
        <v>14576</v>
      </c>
      <c r="N2031" s="23"/>
      <c r="O2031" s="23" t="s">
        <v>14577</v>
      </c>
      <c r="P2031" s="23">
        <v>1</v>
      </c>
      <c r="Q2031" s="23"/>
      <c r="R2031" s="23"/>
      <c r="S2031" s="23"/>
      <c r="T2031" s="23" t="s">
        <v>14578</v>
      </c>
      <c r="U2031" s="23" t="s">
        <v>14579</v>
      </c>
      <c r="V2031" s="23">
        <v>202611426299</v>
      </c>
      <c r="W2031" s="204">
        <v>250000</v>
      </c>
      <c r="X2031" s="23" t="s">
        <v>31</v>
      </c>
      <c r="Y2031" s="23"/>
      <c r="Z2031" s="165"/>
      <c r="AA2031" s="165"/>
    </row>
    <row r="2032" spans="1:27" ht="33" hidden="1">
      <c r="A2032" s="2">
        <f t="shared" si="0"/>
        <v>2029</v>
      </c>
      <c r="B2032" s="3" t="str">
        <f>VLOOKUP(D2032,DSKH!$A:$B,2,0)</f>
        <v>A-293</v>
      </c>
      <c r="C2032" s="23" t="s">
        <v>87</v>
      </c>
      <c r="D2032" s="23" t="s">
        <v>96</v>
      </c>
      <c r="E2032" s="23" t="s">
        <v>57</v>
      </c>
      <c r="F2032" s="23">
        <v>108151369210</v>
      </c>
      <c r="G2032" s="23" t="s">
        <v>83</v>
      </c>
      <c r="H2032" s="203">
        <v>46127</v>
      </c>
      <c r="I2032" s="23" t="s">
        <v>28</v>
      </c>
      <c r="J2032" s="23" t="s">
        <v>36</v>
      </c>
      <c r="K2032" s="23" t="s">
        <v>59</v>
      </c>
      <c r="L2032" s="23" t="s">
        <v>512</v>
      </c>
      <c r="M2032" s="23" t="s">
        <v>14580</v>
      </c>
      <c r="N2032" s="23">
        <v>267767449</v>
      </c>
      <c r="O2032" s="23"/>
      <c r="P2032" s="23"/>
      <c r="Q2032" s="23">
        <v>1</v>
      </c>
      <c r="R2032" s="23"/>
      <c r="S2032" s="23"/>
      <c r="T2032" s="23" t="s">
        <v>504</v>
      </c>
      <c r="U2032" s="23" t="s">
        <v>14581</v>
      </c>
      <c r="V2032" s="23">
        <v>202611430785</v>
      </c>
      <c r="W2032" s="204">
        <v>500000</v>
      </c>
      <c r="X2032" s="23" t="s">
        <v>31</v>
      </c>
      <c r="Y2032" s="23"/>
      <c r="Z2032" s="165"/>
      <c r="AA2032" s="165"/>
    </row>
    <row r="2033" spans="1:27" ht="16.5" hidden="1">
      <c r="A2033" s="2">
        <f t="shared" si="0"/>
        <v>2030</v>
      </c>
      <c r="B2033" s="3" t="str">
        <f>VLOOKUP(D2033,DSKH!$A:$B,2,0)</f>
        <v>B-57</v>
      </c>
      <c r="C2033" s="23" t="s">
        <v>87</v>
      </c>
      <c r="D2033" s="23" t="s">
        <v>946</v>
      </c>
      <c r="E2033" s="23" t="s">
        <v>29</v>
      </c>
      <c r="F2033" s="23">
        <v>308429698050</v>
      </c>
      <c r="G2033" s="23" t="s">
        <v>41</v>
      </c>
      <c r="H2033" s="203">
        <v>46126</v>
      </c>
      <c r="I2033" s="23" t="s">
        <v>28</v>
      </c>
      <c r="J2033" s="23" t="s">
        <v>29</v>
      </c>
      <c r="K2033" s="23" t="s">
        <v>30</v>
      </c>
      <c r="L2033" s="23"/>
      <c r="M2033" s="23">
        <v>161</v>
      </c>
      <c r="N2033" s="23"/>
      <c r="O2033" s="23"/>
      <c r="P2033" s="23"/>
      <c r="Q2033" s="23"/>
      <c r="R2033" s="23"/>
      <c r="S2033" s="23">
        <v>1</v>
      </c>
      <c r="T2033" s="23" t="s">
        <v>14582</v>
      </c>
      <c r="U2033" s="23"/>
      <c r="V2033" s="23"/>
      <c r="W2033" s="204"/>
      <c r="X2033" s="23"/>
      <c r="Y2033" s="23"/>
      <c r="Z2033" s="165"/>
      <c r="AA2033" s="165"/>
    </row>
    <row r="2034" spans="1:27" ht="16.5" hidden="1">
      <c r="A2034" s="2">
        <f t="shared" si="0"/>
        <v>2031</v>
      </c>
      <c r="B2034" s="3" t="str">
        <f>VLOOKUP(D2034,DSKH!$A:$B,2,0)</f>
        <v>B-57</v>
      </c>
      <c r="C2034" s="23" t="s">
        <v>87</v>
      </c>
      <c r="D2034" s="23" t="s">
        <v>946</v>
      </c>
      <c r="E2034" s="23" t="s">
        <v>29</v>
      </c>
      <c r="F2034" s="23">
        <v>308431351450</v>
      </c>
      <c r="G2034" s="23" t="s">
        <v>41</v>
      </c>
      <c r="H2034" s="203">
        <v>46126</v>
      </c>
      <c r="I2034" s="23" t="s">
        <v>28</v>
      </c>
      <c r="J2034" s="23" t="s">
        <v>29</v>
      </c>
      <c r="K2034" s="23" t="s">
        <v>30</v>
      </c>
      <c r="L2034" s="23"/>
      <c r="M2034" s="23">
        <v>162</v>
      </c>
      <c r="N2034" s="23"/>
      <c r="O2034" s="23"/>
      <c r="P2034" s="23"/>
      <c r="Q2034" s="23"/>
      <c r="R2034" s="23"/>
      <c r="S2034" s="23">
        <v>1</v>
      </c>
      <c r="T2034" s="23" t="s">
        <v>14583</v>
      </c>
      <c r="U2034" s="23"/>
      <c r="V2034" s="23"/>
      <c r="W2034" s="204"/>
      <c r="X2034" s="23"/>
      <c r="Y2034" s="23"/>
      <c r="Z2034" s="165"/>
      <c r="AA2034" s="165"/>
    </row>
    <row r="2035" spans="1:27" ht="33" hidden="1">
      <c r="A2035" s="2">
        <f t="shared" si="0"/>
        <v>2032</v>
      </c>
      <c r="B2035" s="3" t="e">
        <f>VLOOKUP(D2035,DSKH!$A:$B,2,0)</f>
        <v>#N/A</v>
      </c>
      <c r="C2035" s="23" t="s">
        <v>87</v>
      </c>
      <c r="D2035" s="23" t="s">
        <v>2428</v>
      </c>
      <c r="E2035" s="23" t="s">
        <v>3653</v>
      </c>
      <c r="F2035" s="23" t="s">
        <v>14584</v>
      </c>
      <c r="G2035" s="23"/>
      <c r="H2035" s="203">
        <v>6704498</v>
      </c>
      <c r="I2035" s="23"/>
      <c r="J2035" s="23"/>
      <c r="K2035" s="23"/>
      <c r="L2035" s="23"/>
      <c r="M2035" s="23" t="s">
        <v>14585</v>
      </c>
      <c r="N2035" s="23"/>
      <c r="O2035" s="23"/>
      <c r="P2035" s="23"/>
      <c r="Q2035" s="23"/>
      <c r="R2035" s="23"/>
      <c r="S2035" s="23"/>
      <c r="T2035" s="23"/>
      <c r="U2035" s="23"/>
      <c r="V2035" s="23"/>
      <c r="W2035" s="204"/>
      <c r="X2035" s="23"/>
      <c r="Y2035" s="23" t="s">
        <v>8313</v>
      </c>
      <c r="Z2035" s="165"/>
      <c r="AA2035" s="165"/>
    </row>
    <row r="2036" spans="1:27" ht="33" hidden="1">
      <c r="A2036" s="2">
        <f t="shared" si="0"/>
        <v>2033</v>
      </c>
      <c r="B2036" s="3" t="e">
        <f>VLOOKUP(D2036,DSKH!$A:$B,2,0)</f>
        <v>#N/A</v>
      </c>
      <c r="C2036" s="23" t="s">
        <v>87</v>
      </c>
      <c r="D2036" s="23" t="s">
        <v>2428</v>
      </c>
      <c r="E2036" s="23" t="s">
        <v>3653</v>
      </c>
      <c r="F2036" s="23" t="s">
        <v>14586</v>
      </c>
      <c r="G2036" s="23"/>
      <c r="H2036" s="203">
        <v>46125</v>
      </c>
      <c r="I2036" s="23"/>
      <c r="J2036" s="23"/>
      <c r="K2036" s="23"/>
      <c r="L2036" s="23"/>
      <c r="M2036" s="23" t="s">
        <v>14585</v>
      </c>
      <c r="N2036" s="23"/>
      <c r="O2036" s="23"/>
      <c r="P2036" s="23"/>
      <c r="Q2036" s="23"/>
      <c r="R2036" s="23"/>
      <c r="S2036" s="23"/>
      <c r="T2036" s="23"/>
      <c r="U2036" s="23"/>
      <c r="V2036" s="23"/>
      <c r="W2036" s="204"/>
      <c r="X2036" s="23"/>
      <c r="Y2036" s="23" t="s">
        <v>9567</v>
      </c>
      <c r="Z2036" s="165"/>
      <c r="AA2036" s="165"/>
    </row>
    <row r="2037" spans="1:27" ht="16.5" hidden="1">
      <c r="A2037" s="2">
        <f t="shared" si="0"/>
        <v>2034</v>
      </c>
      <c r="B2037" s="3" t="str">
        <f>VLOOKUP(D2037,DSKH!$A:$B,2,0)</f>
        <v>A-29</v>
      </c>
      <c r="C2037" s="23" t="s">
        <v>87</v>
      </c>
      <c r="D2037" s="23" t="s">
        <v>92</v>
      </c>
      <c r="E2037" s="23" t="s">
        <v>57</v>
      </c>
      <c r="F2037" s="23">
        <v>108155279740</v>
      </c>
      <c r="G2037" s="23" t="s">
        <v>62</v>
      </c>
      <c r="H2037" s="203">
        <v>46128</v>
      </c>
      <c r="I2037" s="23" t="s">
        <v>28</v>
      </c>
      <c r="J2037" s="23" t="s">
        <v>29</v>
      </c>
      <c r="K2037" s="23" t="s">
        <v>30</v>
      </c>
      <c r="L2037" s="23"/>
      <c r="M2037" s="23" t="s">
        <v>14587</v>
      </c>
      <c r="N2037" s="23">
        <v>870576164066</v>
      </c>
      <c r="O2037" s="23"/>
      <c r="P2037" s="23"/>
      <c r="Q2037" s="23"/>
      <c r="R2037" s="23">
        <v>1</v>
      </c>
      <c r="S2037" s="23"/>
      <c r="T2037" s="23" t="s">
        <v>315</v>
      </c>
      <c r="U2037" s="23"/>
      <c r="V2037" s="23"/>
      <c r="W2037" s="204"/>
      <c r="X2037" s="23" t="s">
        <v>50</v>
      </c>
      <c r="Y2037" s="23"/>
      <c r="Z2037" s="165"/>
      <c r="AA2037" s="165"/>
    </row>
    <row r="2038" spans="1:27" ht="33" hidden="1">
      <c r="A2038" s="2">
        <f t="shared" si="0"/>
        <v>2035</v>
      </c>
      <c r="B2038" s="3" t="str">
        <f>VLOOKUP(D2038,DSKH!$A:$B,2,0)</f>
        <v>A-29</v>
      </c>
      <c r="C2038" s="23" t="s">
        <v>87</v>
      </c>
      <c r="D2038" s="23" t="s">
        <v>92</v>
      </c>
      <c r="E2038" s="23" t="s">
        <v>57</v>
      </c>
      <c r="F2038" s="23">
        <v>108157179760</v>
      </c>
      <c r="G2038" s="23" t="s">
        <v>62</v>
      </c>
      <c r="H2038" s="203">
        <v>46128</v>
      </c>
      <c r="I2038" s="23" t="s">
        <v>28</v>
      </c>
      <c r="J2038" s="23" t="s">
        <v>29</v>
      </c>
      <c r="K2038" s="23" t="s">
        <v>30</v>
      </c>
      <c r="L2038" s="23"/>
      <c r="M2038" s="23" t="s">
        <v>14588</v>
      </c>
      <c r="N2038" s="23" t="s">
        <v>14589</v>
      </c>
      <c r="O2038" s="23"/>
      <c r="P2038" s="23"/>
      <c r="Q2038" s="23"/>
      <c r="R2038" s="23">
        <v>1</v>
      </c>
      <c r="S2038" s="23"/>
      <c r="T2038" s="23" t="s">
        <v>108</v>
      </c>
      <c r="U2038" s="23"/>
      <c r="V2038" s="23"/>
      <c r="W2038" s="204"/>
      <c r="X2038" s="23" t="s">
        <v>162</v>
      </c>
      <c r="Y2038" s="23"/>
      <c r="Z2038" s="165"/>
      <c r="AA2038" s="165"/>
    </row>
    <row r="2039" spans="1:27" ht="16.5" hidden="1">
      <c r="A2039" s="2">
        <f t="shared" si="0"/>
        <v>2036</v>
      </c>
      <c r="B2039" s="3" t="str">
        <f>VLOOKUP(D2039,DSKH!$A:$B,2,0)</f>
        <v>A-29</v>
      </c>
      <c r="C2039" s="23" t="s">
        <v>87</v>
      </c>
      <c r="D2039" s="23" t="s">
        <v>92</v>
      </c>
      <c r="E2039" s="23" t="s">
        <v>29</v>
      </c>
      <c r="F2039" s="23">
        <v>308440013510</v>
      </c>
      <c r="G2039" s="23" t="s">
        <v>44</v>
      </c>
      <c r="H2039" s="203">
        <v>46128</v>
      </c>
      <c r="I2039" s="23" t="s">
        <v>28</v>
      </c>
      <c r="J2039" s="23" t="s">
        <v>29</v>
      </c>
      <c r="K2039" s="23" t="s">
        <v>30</v>
      </c>
      <c r="L2039" s="23"/>
      <c r="M2039" s="23" t="s">
        <v>14590</v>
      </c>
      <c r="N2039" s="23"/>
      <c r="O2039" s="23"/>
      <c r="P2039" s="23"/>
      <c r="Q2039" s="23"/>
      <c r="R2039" s="23">
        <v>1</v>
      </c>
      <c r="S2039" s="23"/>
      <c r="T2039" s="23" t="s">
        <v>14591</v>
      </c>
      <c r="U2039" s="23"/>
      <c r="V2039" s="23"/>
      <c r="W2039" s="204"/>
      <c r="X2039" s="23"/>
      <c r="Y2039" s="23"/>
      <c r="Z2039" s="165"/>
      <c r="AA2039" s="165"/>
    </row>
    <row r="2040" spans="1:27" ht="16.5" hidden="1">
      <c r="A2040" s="2">
        <f t="shared" si="0"/>
        <v>2037</v>
      </c>
      <c r="B2040" s="3" t="str">
        <f>VLOOKUP(D2040,DSKH!$A:$B,2,0)</f>
        <v>A-29</v>
      </c>
      <c r="C2040" s="23" t="s">
        <v>87</v>
      </c>
      <c r="D2040" s="23" t="s">
        <v>92</v>
      </c>
      <c r="E2040" s="23" t="s">
        <v>29</v>
      </c>
      <c r="F2040" s="23">
        <v>308440075700</v>
      </c>
      <c r="G2040" s="23" t="s">
        <v>44</v>
      </c>
      <c r="H2040" s="203">
        <v>46128</v>
      </c>
      <c r="I2040" s="23" t="s">
        <v>28</v>
      </c>
      <c r="J2040" s="23" t="s">
        <v>29</v>
      </c>
      <c r="K2040" s="23" t="s">
        <v>30</v>
      </c>
      <c r="L2040" s="23"/>
      <c r="M2040" s="23">
        <v>4</v>
      </c>
      <c r="N2040" s="23"/>
      <c r="O2040" s="23"/>
      <c r="P2040" s="23"/>
      <c r="Q2040" s="23"/>
      <c r="R2040" s="23"/>
      <c r="S2040" s="23">
        <v>1</v>
      </c>
      <c r="T2040" s="23" t="s">
        <v>4722</v>
      </c>
      <c r="U2040" s="23"/>
      <c r="V2040" s="23"/>
      <c r="W2040" s="204"/>
      <c r="X2040" s="23"/>
      <c r="Y2040" s="23"/>
      <c r="Z2040" s="165"/>
      <c r="AA2040" s="165"/>
    </row>
    <row r="2041" spans="1:27" ht="16.5" hidden="1">
      <c r="A2041" s="2">
        <f t="shared" si="0"/>
        <v>2038</v>
      </c>
      <c r="B2041" s="3" t="str">
        <f>VLOOKUP(D2041,DSKH!$A:$B,2,0)</f>
        <v>A-29</v>
      </c>
      <c r="C2041" s="23" t="s">
        <v>87</v>
      </c>
      <c r="D2041" s="23" t="s">
        <v>92</v>
      </c>
      <c r="E2041" s="23" t="s">
        <v>29</v>
      </c>
      <c r="F2041" s="23">
        <v>308440839620</v>
      </c>
      <c r="G2041" s="23" t="s">
        <v>44</v>
      </c>
      <c r="H2041" s="203">
        <v>46128</v>
      </c>
      <c r="I2041" s="23" t="s">
        <v>28</v>
      </c>
      <c r="J2041" s="23" t="s">
        <v>29</v>
      </c>
      <c r="K2041" s="23" t="s">
        <v>30</v>
      </c>
      <c r="L2041" s="23"/>
      <c r="M2041" s="232" t="s">
        <v>14592</v>
      </c>
      <c r="N2041" s="23"/>
      <c r="O2041" s="23"/>
      <c r="P2041" s="23"/>
      <c r="Q2041" s="23"/>
      <c r="R2041" s="232">
        <v>1</v>
      </c>
      <c r="S2041" s="23"/>
      <c r="T2041" s="232" t="s">
        <v>14593</v>
      </c>
      <c r="U2041" s="23"/>
      <c r="V2041" s="23"/>
      <c r="W2041" s="204"/>
      <c r="X2041" s="232" t="s">
        <v>94</v>
      </c>
      <c r="Y2041" s="232" t="s">
        <v>241</v>
      </c>
      <c r="Z2041" s="165"/>
      <c r="AA2041" s="165"/>
    </row>
    <row r="2042" spans="1:27" ht="16.5" hidden="1">
      <c r="A2042" s="2">
        <f t="shared" si="0"/>
        <v>2039</v>
      </c>
      <c r="B2042" s="3" t="str">
        <f>VLOOKUP(D2042,DSKH!$A:$B,2,0)</f>
        <v>A-29</v>
      </c>
      <c r="C2042" s="23" t="s">
        <v>87</v>
      </c>
      <c r="D2042" s="23" t="s">
        <v>92</v>
      </c>
      <c r="E2042" s="23" t="s">
        <v>29</v>
      </c>
      <c r="F2042" s="23">
        <v>308440811030</v>
      </c>
      <c r="G2042" s="23" t="s">
        <v>44</v>
      </c>
      <c r="H2042" s="203">
        <v>46128</v>
      </c>
      <c r="I2042" s="23" t="s">
        <v>28</v>
      </c>
      <c r="J2042" s="23" t="s">
        <v>29</v>
      </c>
      <c r="K2042" s="23" t="s">
        <v>30</v>
      </c>
      <c r="L2042" s="23"/>
      <c r="M2042" s="223"/>
      <c r="N2042" s="23"/>
      <c r="O2042" s="23"/>
      <c r="P2042" s="23"/>
      <c r="Q2042" s="23"/>
      <c r="R2042" s="223"/>
      <c r="S2042" s="23"/>
      <c r="T2042" s="223"/>
      <c r="U2042" s="23"/>
      <c r="V2042" s="23"/>
      <c r="W2042" s="204"/>
      <c r="X2042" s="223"/>
      <c r="Y2042" s="223"/>
      <c r="Z2042" s="165"/>
      <c r="AA2042" s="165"/>
    </row>
    <row r="2043" spans="1:27" ht="16.5" hidden="1">
      <c r="A2043" s="2">
        <f t="shared" si="0"/>
        <v>2040</v>
      </c>
      <c r="B2043" s="3" t="str">
        <f>VLOOKUP(D2043,DSKH!$A:$B,2,0)</f>
        <v>A-29</v>
      </c>
      <c r="C2043" s="23" t="s">
        <v>87</v>
      </c>
      <c r="D2043" s="23" t="s">
        <v>92</v>
      </c>
      <c r="E2043" s="23" t="s">
        <v>29</v>
      </c>
      <c r="F2043" s="23">
        <v>308440875430</v>
      </c>
      <c r="G2043" s="23" t="s">
        <v>44</v>
      </c>
      <c r="H2043" s="203">
        <v>46128</v>
      </c>
      <c r="I2043" s="23" t="s">
        <v>28</v>
      </c>
      <c r="J2043" s="23" t="s">
        <v>29</v>
      </c>
      <c r="K2043" s="23" t="s">
        <v>30</v>
      </c>
      <c r="L2043" s="23"/>
      <c r="M2043" s="23" t="s">
        <v>14594</v>
      </c>
      <c r="N2043" s="23"/>
      <c r="O2043" s="23"/>
      <c r="P2043" s="23"/>
      <c r="Q2043" s="23"/>
      <c r="R2043" s="23">
        <v>1</v>
      </c>
      <c r="S2043" s="23"/>
      <c r="T2043" s="23" t="s">
        <v>14595</v>
      </c>
      <c r="U2043" s="23"/>
      <c r="V2043" s="23"/>
      <c r="W2043" s="204"/>
      <c r="X2043" s="23" t="s">
        <v>94</v>
      </c>
      <c r="Y2043" s="23"/>
      <c r="Z2043" s="165"/>
      <c r="AA2043" s="165"/>
    </row>
    <row r="2044" spans="1:27" ht="49.5" hidden="1">
      <c r="A2044" s="2">
        <f t="shared" si="0"/>
        <v>2041</v>
      </c>
      <c r="B2044" s="3" t="str">
        <f>VLOOKUP(D2044,DSKH!$A:$B,2,0)</f>
        <v>A-56</v>
      </c>
      <c r="C2044" s="23" t="s">
        <v>87</v>
      </c>
      <c r="D2044" s="23" t="s">
        <v>110</v>
      </c>
      <c r="E2044" s="23" t="s">
        <v>29</v>
      </c>
      <c r="F2044" s="23">
        <v>308439189720</v>
      </c>
      <c r="G2044" s="23" t="s">
        <v>53</v>
      </c>
      <c r="H2044" s="203">
        <v>46128</v>
      </c>
      <c r="I2044" s="23" t="s">
        <v>28</v>
      </c>
      <c r="J2044" s="23" t="s">
        <v>29</v>
      </c>
      <c r="K2044" s="23" t="s">
        <v>54</v>
      </c>
      <c r="L2044" s="23"/>
      <c r="M2044" s="23" t="s">
        <v>14596</v>
      </c>
      <c r="N2044" s="23"/>
      <c r="O2044" s="23" t="s">
        <v>14597</v>
      </c>
      <c r="P2044" s="23">
        <v>1</v>
      </c>
      <c r="Q2044" s="23">
        <v>1</v>
      </c>
      <c r="R2044" s="23"/>
      <c r="S2044" s="23"/>
      <c r="T2044" s="23" t="s">
        <v>14598</v>
      </c>
      <c r="U2044" s="23" t="s">
        <v>14599</v>
      </c>
      <c r="V2044" s="23">
        <v>202611436922</v>
      </c>
      <c r="W2044" s="204">
        <v>750000</v>
      </c>
      <c r="X2044" s="23" t="s">
        <v>31</v>
      </c>
      <c r="Y2044" s="23"/>
      <c r="Z2044" s="165"/>
      <c r="AA2044" s="165"/>
    </row>
    <row r="2045" spans="1:27" ht="16.5" hidden="1">
      <c r="A2045" s="2">
        <f t="shared" si="0"/>
        <v>2042</v>
      </c>
      <c r="B2045" s="3" t="str">
        <f>VLOOKUP(D2045,DSKH!$A:$B,2,0)</f>
        <v>A-324</v>
      </c>
      <c r="C2045" s="23" t="s">
        <v>87</v>
      </c>
      <c r="D2045" s="23" t="s">
        <v>56</v>
      </c>
      <c r="E2045" s="23" t="s">
        <v>29</v>
      </c>
      <c r="F2045" s="23">
        <v>308439061620</v>
      </c>
      <c r="G2045" s="23" t="s">
        <v>44</v>
      </c>
      <c r="H2045" s="203">
        <v>46128</v>
      </c>
      <c r="I2045" s="23" t="s">
        <v>28</v>
      </c>
      <c r="J2045" s="23" t="s">
        <v>29</v>
      </c>
      <c r="K2045" s="23" t="s">
        <v>59</v>
      </c>
      <c r="L2045" s="23"/>
      <c r="M2045" s="232" t="s">
        <v>14600</v>
      </c>
      <c r="N2045" s="23"/>
      <c r="O2045" s="232" t="s">
        <v>14601</v>
      </c>
      <c r="P2045" s="232">
        <v>1</v>
      </c>
      <c r="Q2045" s="23"/>
      <c r="R2045" s="23"/>
      <c r="S2045" s="23"/>
      <c r="T2045" s="232" t="s">
        <v>14602</v>
      </c>
      <c r="U2045" s="232" t="s">
        <v>14603</v>
      </c>
      <c r="V2045" s="23"/>
      <c r="W2045" s="204"/>
      <c r="X2045" s="232" t="s">
        <v>31</v>
      </c>
      <c r="Y2045" s="232" t="s">
        <v>100</v>
      </c>
      <c r="Z2045" s="165"/>
      <c r="AA2045" s="165"/>
    </row>
    <row r="2046" spans="1:27" ht="16.5" hidden="1">
      <c r="A2046" s="2">
        <f t="shared" si="0"/>
        <v>2043</v>
      </c>
      <c r="B2046" s="3" t="str">
        <f>VLOOKUP(D2046,DSKH!$A:$B,2,0)</f>
        <v>A-324</v>
      </c>
      <c r="C2046" s="23" t="s">
        <v>87</v>
      </c>
      <c r="D2046" s="23" t="s">
        <v>56</v>
      </c>
      <c r="E2046" s="23" t="s">
        <v>29</v>
      </c>
      <c r="F2046" s="23">
        <v>308439053700</v>
      </c>
      <c r="G2046" s="23" t="s">
        <v>44</v>
      </c>
      <c r="H2046" s="203">
        <v>46128</v>
      </c>
      <c r="I2046" s="23" t="s">
        <v>28</v>
      </c>
      <c r="J2046" s="23" t="s">
        <v>29</v>
      </c>
      <c r="K2046" s="23" t="s">
        <v>59</v>
      </c>
      <c r="L2046" s="23"/>
      <c r="M2046" s="223"/>
      <c r="N2046" s="23"/>
      <c r="O2046" s="223"/>
      <c r="P2046" s="223"/>
      <c r="Q2046" s="23"/>
      <c r="R2046" s="23"/>
      <c r="S2046" s="23"/>
      <c r="T2046" s="223"/>
      <c r="U2046" s="223"/>
      <c r="V2046" s="23"/>
      <c r="W2046" s="204"/>
      <c r="X2046" s="223"/>
      <c r="Y2046" s="223"/>
      <c r="Z2046" s="165"/>
      <c r="AA2046" s="165"/>
    </row>
    <row r="2047" spans="1:27" ht="16.5" hidden="1">
      <c r="A2047" s="2">
        <f t="shared" si="0"/>
        <v>2044</v>
      </c>
      <c r="B2047" s="3" t="str">
        <f>VLOOKUP(D2047,DSKH!$A:$B,2,0)</f>
        <v>B-57</v>
      </c>
      <c r="C2047" s="23" t="s">
        <v>87</v>
      </c>
      <c r="D2047" s="23" t="s">
        <v>946</v>
      </c>
      <c r="E2047" s="23" t="s">
        <v>29</v>
      </c>
      <c r="F2047" s="23">
        <v>308438372450</v>
      </c>
      <c r="G2047" s="23" t="s">
        <v>41</v>
      </c>
      <c r="H2047" s="203">
        <v>46128</v>
      </c>
      <c r="I2047" s="23" t="s">
        <v>28</v>
      </c>
      <c r="J2047" s="23" t="s">
        <v>29</v>
      </c>
      <c r="K2047" s="23" t="s">
        <v>30</v>
      </c>
      <c r="L2047" s="23"/>
      <c r="M2047" s="23">
        <v>163</v>
      </c>
      <c r="N2047" s="23"/>
      <c r="O2047" s="23"/>
      <c r="P2047" s="23"/>
      <c r="Q2047" s="23"/>
      <c r="R2047" s="23"/>
      <c r="S2047" s="23">
        <v>1</v>
      </c>
      <c r="T2047" s="23" t="s">
        <v>14604</v>
      </c>
      <c r="U2047" s="23"/>
      <c r="V2047" s="23"/>
      <c r="W2047" s="204"/>
      <c r="X2047" s="23"/>
      <c r="Y2047" s="23"/>
      <c r="Z2047" s="165"/>
      <c r="AA2047" s="165"/>
    </row>
    <row r="2048" spans="1:27" ht="16.5" hidden="1">
      <c r="A2048" s="2">
        <f t="shared" si="0"/>
        <v>2045</v>
      </c>
      <c r="B2048" s="3" t="str">
        <f>VLOOKUP(D2048,DSKH!$A:$B,2,0)</f>
        <v>B-57</v>
      </c>
      <c r="C2048" s="23" t="s">
        <v>87</v>
      </c>
      <c r="D2048" s="23" t="s">
        <v>946</v>
      </c>
      <c r="E2048" s="23" t="s">
        <v>29</v>
      </c>
      <c r="F2048" s="23">
        <v>308438411800</v>
      </c>
      <c r="G2048" s="23" t="s">
        <v>41</v>
      </c>
      <c r="H2048" s="203">
        <v>46128</v>
      </c>
      <c r="I2048" s="23" t="s">
        <v>28</v>
      </c>
      <c r="J2048" s="23" t="s">
        <v>29</v>
      </c>
      <c r="K2048" s="23" t="s">
        <v>30</v>
      </c>
      <c r="L2048" s="23"/>
      <c r="M2048" s="23">
        <v>164</v>
      </c>
      <c r="N2048" s="23"/>
      <c r="O2048" s="23"/>
      <c r="P2048" s="23"/>
      <c r="Q2048" s="23"/>
      <c r="R2048" s="23"/>
      <c r="S2048" s="23">
        <v>1</v>
      </c>
      <c r="T2048" s="23" t="s">
        <v>14605</v>
      </c>
      <c r="U2048" s="23"/>
      <c r="V2048" s="23"/>
      <c r="W2048" s="204"/>
      <c r="X2048" s="23"/>
      <c r="Y2048" s="23"/>
      <c r="Z2048" s="165"/>
      <c r="AA2048" s="165"/>
    </row>
    <row r="2049" spans="1:27" ht="16.5" hidden="1">
      <c r="A2049" s="2">
        <f t="shared" si="0"/>
        <v>2046</v>
      </c>
      <c r="B2049" s="3" t="str">
        <f>VLOOKUP(D2049,DSKH!$A:$B,2,0)</f>
        <v>B-57</v>
      </c>
      <c r="C2049" s="23" t="s">
        <v>87</v>
      </c>
      <c r="D2049" s="23" t="s">
        <v>946</v>
      </c>
      <c r="E2049" s="23" t="s">
        <v>29</v>
      </c>
      <c r="F2049" s="23">
        <v>308438447500</v>
      </c>
      <c r="G2049" s="23" t="s">
        <v>41</v>
      </c>
      <c r="H2049" s="203">
        <v>46128</v>
      </c>
      <c r="I2049" s="23" t="s">
        <v>28</v>
      </c>
      <c r="J2049" s="23" t="s">
        <v>29</v>
      </c>
      <c r="K2049" s="23" t="s">
        <v>30</v>
      </c>
      <c r="L2049" s="23"/>
      <c r="M2049" s="23">
        <v>165</v>
      </c>
      <c r="N2049" s="23"/>
      <c r="O2049" s="23"/>
      <c r="P2049" s="23"/>
      <c r="Q2049" s="23"/>
      <c r="R2049" s="23"/>
      <c r="S2049" s="23">
        <v>1</v>
      </c>
      <c r="T2049" s="23" t="s">
        <v>14606</v>
      </c>
      <c r="U2049" s="23"/>
      <c r="V2049" s="23"/>
      <c r="W2049" s="204"/>
      <c r="X2049" s="23"/>
      <c r="Y2049" s="23"/>
      <c r="Z2049" s="165"/>
      <c r="AA2049" s="165"/>
    </row>
    <row r="2050" spans="1:27" ht="16.5" hidden="1">
      <c r="A2050" s="2">
        <f t="shared" si="0"/>
        <v>2047</v>
      </c>
      <c r="B2050" s="3" t="str">
        <f>VLOOKUP(D2050,DSKH!$A:$B,2,0)</f>
        <v>B-57</v>
      </c>
      <c r="C2050" s="23" t="s">
        <v>87</v>
      </c>
      <c r="D2050" s="23" t="s">
        <v>946</v>
      </c>
      <c r="E2050" s="23" t="s">
        <v>29</v>
      </c>
      <c r="F2050" s="23">
        <v>308438483200</v>
      </c>
      <c r="G2050" s="23" t="s">
        <v>41</v>
      </c>
      <c r="H2050" s="203">
        <v>46128</v>
      </c>
      <c r="I2050" s="23" t="s">
        <v>28</v>
      </c>
      <c r="J2050" s="23" t="s">
        <v>29</v>
      </c>
      <c r="K2050" s="23" t="s">
        <v>30</v>
      </c>
      <c r="L2050" s="23"/>
      <c r="M2050" s="23">
        <v>166</v>
      </c>
      <c r="N2050" s="23"/>
      <c r="O2050" s="23"/>
      <c r="P2050" s="23"/>
      <c r="Q2050" s="23"/>
      <c r="R2050" s="23"/>
      <c r="S2050" s="23">
        <v>1</v>
      </c>
      <c r="T2050" s="23" t="s">
        <v>14607</v>
      </c>
      <c r="U2050" s="23"/>
      <c r="V2050" s="23"/>
      <c r="W2050" s="204"/>
      <c r="X2050" s="23"/>
      <c r="Y2050" s="23"/>
      <c r="Z2050" s="165"/>
      <c r="AA2050" s="165"/>
    </row>
    <row r="2051" spans="1:27" ht="16.5" hidden="1">
      <c r="A2051" s="2">
        <f t="shared" si="0"/>
        <v>2048</v>
      </c>
      <c r="B2051" s="3" t="str">
        <f>VLOOKUP(D2051,DSKH!$A:$B,2,0)</f>
        <v>B-57</v>
      </c>
      <c r="C2051" s="23" t="s">
        <v>87</v>
      </c>
      <c r="D2051" s="23" t="s">
        <v>946</v>
      </c>
      <c r="E2051" s="23" t="s">
        <v>29</v>
      </c>
      <c r="F2051" s="23">
        <v>308438541630</v>
      </c>
      <c r="G2051" s="23" t="s">
        <v>41</v>
      </c>
      <c r="H2051" s="203">
        <v>46128</v>
      </c>
      <c r="I2051" s="23" t="s">
        <v>28</v>
      </c>
      <c r="J2051" s="23" t="s">
        <v>29</v>
      </c>
      <c r="K2051" s="23" t="s">
        <v>30</v>
      </c>
      <c r="L2051" s="23"/>
      <c r="M2051" s="23">
        <v>167</v>
      </c>
      <c r="N2051" s="23"/>
      <c r="O2051" s="23"/>
      <c r="P2051" s="23"/>
      <c r="Q2051" s="23"/>
      <c r="R2051" s="23"/>
      <c r="S2051" s="23">
        <v>1</v>
      </c>
      <c r="T2051" s="23" t="s">
        <v>14608</v>
      </c>
      <c r="U2051" s="23"/>
      <c r="V2051" s="23"/>
      <c r="W2051" s="204"/>
      <c r="X2051" s="23"/>
      <c r="Y2051" s="23"/>
      <c r="Z2051" s="165"/>
      <c r="AA2051" s="165"/>
    </row>
    <row r="2052" spans="1:27" ht="16.5" hidden="1">
      <c r="A2052" s="2">
        <f t="shared" si="0"/>
        <v>2049</v>
      </c>
      <c r="B2052" s="3" t="str">
        <f>VLOOKUP(D2052,DSKH!$A:$B,2,0)</f>
        <v>B-57</v>
      </c>
      <c r="C2052" s="23" t="s">
        <v>87</v>
      </c>
      <c r="D2052" s="23" t="s">
        <v>946</v>
      </c>
      <c r="E2052" s="23" t="s">
        <v>29</v>
      </c>
      <c r="F2052" s="23">
        <v>308439786560</v>
      </c>
      <c r="G2052" s="23" t="s">
        <v>41</v>
      </c>
      <c r="H2052" s="203">
        <v>46128</v>
      </c>
      <c r="I2052" s="23" t="s">
        <v>28</v>
      </c>
      <c r="J2052" s="23" t="s">
        <v>29</v>
      </c>
      <c r="K2052" s="23" t="s">
        <v>30</v>
      </c>
      <c r="L2052" s="23"/>
      <c r="M2052" s="23">
        <v>168</v>
      </c>
      <c r="N2052" s="23"/>
      <c r="O2052" s="23"/>
      <c r="P2052" s="23"/>
      <c r="Q2052" s="23"/>
      <c r="R2052" s="23"/>
      <c r="S2052" s="23">
        <v>1</v>
      </c>
      <c r="T2052" s="23" t="s">
        <v>14609</v>
      </c>
      <c r="U2052" s="23"/>
      <c r="V2052" s="23"/>
      <c r="W2052" s="204"/>
      <c r="X2052" s="23"/>
      <c r="Y2052" s="23"/>
      <c r="Z2052" s="165"/>
      <c r="AA2052" s="165"/>
    </row>
    <row r="2053" spans="1:27" ht="16.5" hidden="1">
      <c r="A2053" s="2">
        <f t="shared" si="0"/>
        <v>2050</v>
      </c>
      <c r="B2053" s="3" t="str">
        <f>VLOOKUP(D2053,DSKH!$A:$B,2,0)</f>
        <v>B-57</v>
      </c>
      <c r="C2053" s="23" t="s">
        <v>87</v>
      </c>
      <c r="D2053" s="23" t="s">
        <v>946</v>
      </c>
      <c r="E2053" s="23" t="s">
        <v>29</v>
      </c>
      <c r="F2053" s="23">
        <v>308439815520</v>
      </c>
      <c r="G2053" s="23" t="s">
        <v>41</v>
      </c>
      <c r="H2053" s="203">
        <v>46128</v>
      </c>
      <c r="I2053" s="23" t="s">
        <v>28</v>
      </c>
      <c r="J2053" s="23" t="s">
        <v>29</v>
      </c>
      <c r="K2053" s="23" t="s">
        <v>30</v>
      </c>
      <c r="L2053" s="23"/>
      <c r="M2053" s="23">
        <v>169</v>
      </c>
      <c r="N2053" s="23"/>
      <c r="O2053" s="23"/>
      <c r="P2053" s="23"/>
      <c r="Q2053" s="23"/>
      <c r="R2053" s="23"/>
      <c r="S2053" s="23">
        <v>1</v>
      </c>
      <c r="T2053" s="23" t="s">
        <v>14610</v>
      </c>
      <c r="U2053" s="23"/>
      <c r="V2053" s="23"/>
      <c r="W2053" s="204"/>
      <c r="X2053" s="23"/>
      <c r="Y2053" s="23"/>
      <c r="Z2053" s="165"/>
      <c r="AA2053" s="165"/>
    </row>
    <row r="2054" spans="1:27" ht="132" hidden="1">
      <c r="A2054" s="2">
        <f t="shared" si="0"/>
        <v>2051</v>
      </c>
      <c r="B2054" s="3" t="str">
        <f>VLOOKUP(D2054,DSKH!$A:$B,2,0)</f>
        <v>A-49</v>
      </c>
      <c r="C2054" s="23" t="s">
        <v>87</v>
      </c>
      <c r="D2054" s="23" t="s">
        <v>101</v>
      </c>
      <c r="E2054" s="23" t="s">
        <v>57</v>
      </c>
      <c r="F2054" s="23">
        <v>108152136741</v>
      </c>
      <c r="G2054" s="23" t="s">
        <v>83</v>
      </c>
      <c r="H2054" s="203">
        <v>46127</v>
      </c>
      <c r="I2054" s="23" t="s">
        <v>28</v>
      </c>
      <c r="J2054" s="23" t="s">
        <v>36</v>
      </c>
      <c r="K2054" s="23" t="s">
        <v>59</v>
      </c>
      <c r="L2054" s="23" t="s">
        <v>512</v>
      </c>
      <c r="M2054" s="23" t="s">
        <v>14611</v>
      </c>
      <c r="N2054" s="23" t="s">
        <v>14612</v>
      </c>
      <c r="O2054" s="23"/>
      <c r="P2054" s="23">
        <v>4</v>
      </c>
      <c r="Q2054" s="23"/>
      <c r="R2054" s="23"/>
      <c r="S2054" s="23"/>
      <c r="T2054" s="23" t="s">
        <v>14613</v>
      </c>
      <c r="U2054" s="23" t="s">
        <v>14614</v>
      </c>
      <c r="V2054" s="23">
        <v>202611441347</v>
      </c>
      <c r="W2054" s="204">
        <v>1000000</v>
      </c>
      <c r="X2054" s="23" t="s">
        <v>31</v>
      </c>
      <c r="Y2054" s="23" t="s">
        <v>313</v>
      </c>
      <c r="Z2054" s="165"/>
      <c r="AA2054" s="165"/>
    </row>
    <row r="2055" spans="1:27" ht="16.5" hidden="1">
      <c r="A2055" s="2">
        <f t="shared" si="0"/>
        <v>2052</v>
      </c>
      <c r="B2055" s="3" t="str">
        <f>VLOOKUP(D2055,DSKH!$A:$B,2,0)</f>
        <v>A-494</v>
      </c>
      <c r="C2055" s="23" t="s">
        <v>87</v>
      </c>
      <c r="D2055" s="23" t="s">
        <v>111</v>
      </c>
      <c r="E2055" s="23" t="s">
        <v>29</v>
      </c>
      <c r="F2055" s="23">
        <v>308437262400</v>
      </c>
      <c r="G2055" s="23" t="s">
        <v>41</v>
      </c>
      <c r="H2055" s="203">
        <v>46127</v>
      </c>
      <c r="I2055" s="23" t="s">
        <v>28</v>
      </c>
      <c r="J2055" s="23" t="s">
        <v>36</v>
      </c>
      <c r="K2055" s="23" t="s">
        <v>59</v>
      </c>
      <c r="L2055" s="23"/>
      <c r="M2055" s="23">
        <v>13</v>
      </c>
      <c r="N2055" s="23"/>
      <c r="O2055" s="23"/>
      <c r="P2055" s="23"/>
      <c r="Q2055" s="23"/>
      <c r="R2055" s="23"/>
      <c r="S2055" s="23">
        <v>1</v>
      </c>
      <c r="T2055" s="23" t="s">
        <v>14615</v>
      </c>
      <c r="U2055" s="23"/>
      <c r="V2055" s="23"/>
      <c r="W2055" s="204"/>
      <c r="X2055" s="23"/>
      <c r="Y2055" s="23"/>
      <c r="Z2055" s="165"/>
      <c r="AA2055" s="165"/>
    </row>
    <row r="2056" spans="1:27" ht="16.5" hidden="1">
      <c r="A2056" s="2">
        <f t="shared" si="0"/>
        <v>2053</v>
      </c>
      <c r="B2056" s="3" t="str">
        <f>VLOOKUP(D2056,DSKH!$A:$B,2,0)</f>
        <v>A-56</v>
      </c>
      <c r="C2056" s="23" t="s">
        <v>87</v>
      </c>
      <c r="D2056" s="23" t="s">
        <v>1495</v>
      </c>
      <c r="E2056" s="23" t="s">
        <v>57</v>
      </c>
      <c r="F2056" s="23">
        <v>108156055450</v>
      </c>
      <c r="G2056" s="23" t="s">
        <v>99</v>
      </c>
      <c r="H2056" s="203">
        <v>46128</v>
      </c>
      <c r="I2056" s="23" t="s">
        <v>28</v>
      </c>
      <c r="J2056" s="23" t="s">
        <v>29</v>
      </c>
      <c r="K2056" s="23" t="s">
        <v>59</v>
      </c>
      <c r="L2056" s="23"/>
      <c r="M2056" s="23" t="s">
        <v>14616</v>
      </c>
      <c r="N2056" s="23" t="s">
        <v>14617</v>
      </c>
      <c r="O2056" s="23"/>
      <c r="P2056" s="23"/>
      <c r="Q2056" s="23"/>
      <c r="R2056" s="23">
        <v>1</v>
      </c>
      <c r="S2056" s="23"/>
      <c r="T2056" s="23" t="s">
        <v>14618</v>
      </c>
      <c r="U2056" s="23"/>
      <c r="V2056" s="23">
        <v>264045655317</v>
      </c>
      <c r="W2056" s="204"/>
      <c r="X2056" s="23" t="s">
        <v>31</v>
      </c>
      <c r="Y2056" s="23"/>
      <c r="Z2056" s="165"/>
      <c r="AA2056" s="165"/>
    </row>
    <row r="2057" spans="1:27" ht="33" hidden="1">
      <c r="A2057" s="2">
        <f t="shared" si="0"/>
        <v>2054</v>
      </c>
      <c r="B2057" s="3" t="str">
        <f>VLOOKUP(D2057,DSKH!$A:$B,2,0)</f>
        <v>A-263</v>
      </c>
      <c r="C2057" s="23" t="s">
        <v>186</v>
      </c>
      <c r="D2057" s="23" t="s">
        <v>195</v>
      </c>
      <c r="E2057" s="23" t="s">
        <v>29</v>
      </c>
      <c r="F2057" s="23">
        <v>308429627610</v>
      </c>
      <c r="G2057" s="23" t="s">
        <v>53</v>
      </c>
      <c r="H2057" s="203">
        <v>46126</v>
      </c>
      <c r="I2057" s="23" t="s">
        <v>28</v>
      </c>
      <c r="J2057" s="23" t="s">
        <v>29</v>
      </c>
      <c r="K2057" s="23" t="s">
        <v>47</v>
      </c>
      <c r="L2057" s="23"/>
      <c r="M2057" s="23" t="s">
        <v>14619</v>
      </c>
      <c r="N2057" s="23"/>
      <c r="O2057" s="23" t="s">
        <v>14620</v>
      </c>
      <c r="P2057" s="23"/>
      <c r="Q2057" s="23">
        <v>1</v>
      </c>
      <c r="R2057" s="23"/>
      <c r="S2057" s="23"/>
      <c r="T2057" s="23" t="s">
        <v>7082</v>
      </c>
      <c r="U2057" s="23" t="s">
        <v>14621</v>
      </c>
      <c r="V2057" s="23">
        <v>202611416903</v>
      </c>
      <c r="W2057" s="204">
        <v>500000</v>
      </c>
      <c r="X2057" s="23" t="s">
        <v>188</v>
      </c>
      <c r="Y2057" s="23"/>
      <c r="Z2057" s="165"/>
      <c r="AA2057" s="165"/>
    </row>
    <row r="2058" spans="1:27" ht="16.5">
      <c r="A2058" s="2">
        <f t="shared" si="0"/>
        <v>2055</v>
      </c>
      <c r="B2058" s="3" t="str">
        <f>VLOOKUP(D2058,DSKH!$A:$B,2,0)</f>
        <v>A-595</v>
      </c>
      <c r="C2058" s="23" t="s">
        <v>186</v>
      </c>
      <c r="D2058" s="23" t="s">
        <v>190</v>
      </c>
      <c r="E2058" s="23" t="s">
        <v>57</v>
      </c>
      <c r="F2058" s="23">
        <v>108146503140</v>
      </c>
      <c r="G2058" s="23" t="s">
        <v>250</v>
      </c>
      <c r="H2058" s="203">
        <v>46126</v>
      </c>
      <c r="I2058" s="23" t="s">
        <v>28</v>
      </c>
      <c r="J2058" s="23" t="s">
        <v>36</v>
      </c>
      <c r="K2058" s="23" t="s">
        <v>113</v>
      </c>
      <c r="L2058" s="23"/>
      <c r="M2058" s="23">
        <v>50871</v>
      </c>
      <c r="N2058" s="23">
        <v>8296507376</v>
      </c>
      <c r="O2058" s="23"/>
      <c r="P2058" s="23"/>
      <c r="Q2058" s="23"/>
      <c r="R2058" s="23">
        <v>1</v>
      </c>
      <c r="S2058" s="23"/>
      <c r="T2058" s="23" t="s">
        <v>14622</v>
      </c>
      <c r="U2058" s="23"/>
      <c r="V2058" s="23"/>
      <c r="W2058" s="204"/>
      <c r="X2058" s="23" t="s">
        <v>144</v>
      </c>
      <c r="Y2058" s="23"/>
      <c r="Z2058" s="165"/>
      <c r="AA2058" s="165"/>
    </row>
    <row r="2059" spans="1:27" ht="16.5">
      <c r="A2059" s="2">
        <f t="shared" si="0"/>
        <v>2056</v>
      </c>
      <c r="B2059" s="3" t="str">
        <f>VLOOKUP(D2059,DSKH!$A:$B,2,0)</f>
        <v>A-595</v>
      </c>
      <c r="C2059" s="23" t="s">
        <v>186</v>
      </c>
      <c r="D2059" s="23" t="s">
        <v>190</v>
      </c>
      <c r="E2059" s="23" t="s">
        <v>57</v>
      </c>
      <c r="F2059" s="23">
        <v>108150307420</v>
      </c>
      <c r="G2059" s="23" t="s">
        <v>62</v>
      </c>
      <c r="H2059" s="203">
        <v>46126</v>
      </c>
      <c r="I2059" s="23" t="s">
        <v>28</v>
      </c>
      <c r="J2059" s="23" t="s">
        <v>29</v>
      </c>
      <c r="K2059" s="23" t="s">
        <v>113</v>
      </c>
      <c r="L2059" s="23"/>
      <c r="M2059" s="23">
        <v>62787976</v>
      </c>
      <c r="N2059" s="23">
        <v>7009253425</v>
      </c>
      <c r="O2059" s="23"/>
      <c r="P2059" s="23"/>
      <c r="Q2059" s="23"/>
      <c r="R2059" s="23">
        <v>1</v>
      </c>
      <c r="S2059" s="23"/>
      <c r="T2059" s="23" t="s">
        <v>14623</v>
      </c>
      <c r="U2059" s="23"/>
      <c r="V2059" s="23"/>
      <c r="W2059" s="204"/>
      <c r="X2059" s="23" t="s">
        <v>144</v>
      </c>
      <c r="Y2059" s="23"/>
      <c r="Z2059" s="165"/>
      <c r="AA2059" s="165"/>
    </row>
    <row r="2060" spans="1:27" ht="16.5">
      <c r="A2060" s="2">
        <f t="shared" si="0"/>
        <v>2057</v>
      </c>
      <c r="B2060" s="3" t="str">
        <f>VLOOKUP(D2060,DSKH!$A:$B,2,0)</f>
        <v>A-595</v>
      </c>
      <c r="C2060" s="23" t="s">
        <v>186</v>
      </c>
      <c r="D2060" s="23" t="s">
        <v>190</v>
      </c>
      <c r="E2060" s="23" t="s">
        <v>57</v>
      </c>
      <c r="F2060" s="23">
        <v>108150069420</v>
      </c>
      <c r="G2060" s="23" t="s">
        <v>62</v>
      </c>
      <c r="H2060" s="203">
        <v>46126</v>
      </c>
      <c r="I2060" s="23" t="s">
        <v>28</v>
      </c>
      <c r="J2060" s="23" t="s">
        <v>29</v>
      </c>
      <c r="K2060" s="23" t="s">
        <v>113</v>
      </c>
      <c r="L2060" s="23"/>
      <c r="M2060" s="23">
        <v>12652</v>
      </c>
      <c r="N2060" s="23" t="s">
        <v>14624</v>
      </c>
      <c r="O2060" s="23"/>
      <c r="P2060" s="23"/>
      <c r="Q2060" s="23"/>
      <c r="R2060" s="23">
        <v>1</v>
      </c>
      <c r="S2060" s="23"/>
      <c r="T2060" s="23" t="s">
        <v>14625</v>
      </c>
      <c r="U2060" s="23"/>
      <c r="V2060" s="23"/>
      <c r="W2060" s="204"/>
      <c r="X2060" s="23" t="s">
        <v>188</v>
      </c>
      <c r="Y2060" s="23"/>
      <c r="Z2060" s="165"/>
      <c r="AA2060" s="165"/>
    </row>
    <row r="2061" spans="1:27" ht="33" hidden="1">
      <c r="A2061" s="2">
        <f t="shared" si="0"/>
        <v>2058</v>
      </c>
      <c r="B2061" s="3" t="str">
        <f>VLOOKUP(D2061,DSKH!$A:$B,2,0)</f>
        <v>A-263</v>
      </c>
      <c r="C2061" s="23" t="s">
        <v>186</v>
      </c>
      <c r="D2061" s="23" t="s">
        <v>195</v>
      </c>
      <c r="E2061" s="23" t="s">
        <v>29</v>
      </c>
      <c r="F2061" s="23">
        <v>308434052750</v>
      </c>
      <c r="G2061" s="23" t="s">
        <v>53</v>
      </c>
      <c r="H2061" s="203">
        <v>46127</v>
      </c>
      <c r="I2061" s="23" t="s">
        <v>28</v>
      </c>
      <c r="J2061" s="23" t="s">
        <v>29</v>
      </c>
      <c r="K2061" s="23" t="s">
        <v>47</v>
      </c>
      <c r="L2061" s="23"/>
      <c r="M2061" s="23" t="s">
        <v>14626</v>
      </c>
      <c r="N2061" s="23"/>
      <c r="O2061" s="23" t="s">
        <v>14627</v>
      </c>
      <c r="P2061" s="23"/>
      <c r="Q2061" s="23">
        <v>1</v>
      </c>
      <c r="R2061" s="23"/>
      <c r="S2061" s="23"/>
      <c r="T2061" s="23" t="s">
        <v>7874</v>
      </c>
      <c r="U2061" s="23" t="s">
        <v>14628</v>
      </c>
      <c r="V2061" s="23">
        <v>202611426296</v>
      </c>
      <c r="W2061" s="204">
        <v>500000</v>
      </c>
      <c r="X2061" s="23" t="s">
        <v>188</v>
      </c>
      <c r="Y2061" s="23"/>
      <c r="Z2061" s="165"/>
      <c r="AA2061" s="165"/>
    </row>
    <row r="2062" spans="1:27" ht="33" hidden="1">
      <c r="A2062" s="2">
        <f t="shared" si="0"/>
        <v>2059</v>
      </c>
      <c r="B2062" s="3" t="str">
        <f>VLOOKUP(D2062,DSKH!$A:$B,2,0)</f>
        <v>A-263</v>
      </c>
      <c r="C2062" s="23" t="s">
        <v>186</v>
      </c>
      <c r="D2062" s="23" t="s">
        <v>195</v>
      </c>
      <c r="E2062" s="23" t="s">
        <v>29</v>
      </c>
      <c r="F2062" s="23">
        <v>308435066610</v>
      </c>
      <c r="G2062" s="23" t="s">
        <v>53</v>
      </c>
      <c r="H2062" s="203">
        <v>46127</v>
      </c>
      <c r="I2062" s="23" t="s">
        <v>28</v>
      </c>
      <c r="J2062" s="23" t="s">
        <v>29</v>
      </c>
      <c r="K2062" s="23" t="s">
        <v>47</v>
      </c>
      <c r="L2062" s="23"/>
      <c r="M2062" s="23" t="s">
        <v>14629</v>
      </c>
      <c r="N2062" s="23"/>
      <c r="O2062" s="23" t="s">
        <v>14630</v>
      </c>
      <c r="P2062" s="23"/>
      <c r="Q2062" s="23">
        <v>1</v>
      </c>
      <c r="R2062" s="23"/>
      <c r="S2062" s="23"/>
      <c r="T2062" s="23" t="s">
        <v>507</v>
      </c>
      <c r="U2062" s="23" t="s">
        <v>14631</v>
      </c>
      <c r="V2062" s="23">
        <v>202611427831</v>
      </c>
      <c r="W2062" s="204">
        <v>500000</v>
      </c>
      <c r="X2062" s="23" t="s">
        <v>188</v>
      </c>
      <c r="Y2062" s="23"/>
      <c r="Z2062" s="165"/>
      <c r="AA2062" s="165"/>
    </row>
    <row r="2063" spans="1:27" ht="16.5" hidden="1">
      <c r="A2063" s="2">
        <f t="shared" si="0"/>
        <v>2060</v>
      </c>
      <c r="B2063" s="3" t="str">
        <f>VLOOKUP(D2063,DSKH!$A:$B,2,0)</f>
        <v>A-211</v>
      </c>
      <c r="C2063" s="23" t="s">
        <v>130</v>
      </c>
      <c r="D2063" s="23" t="s">
        <v>132</v>
      </c>
      <c r="E2063" s="23" t="s">
        <v>29</v>
      </c>
      <c r="F2063" s="23">
        <v>308433998850</v>
      </c>
      <c r="G2063" s="23" t="s">
        <v>53</v>
      </c>
      <c r="H2063" s="203">
        <v>46127</v>
      </c>
      <c r="I2063" s="23" t="s">
        <v>28</v>
      </c>
      <c r="J2063" s="23" t="s">
        <v>29</v>
      </c>
      <c r="K2063" s="23" t="s">
        <v>30</v>
      </c>
      <c r="L2063" s="23"/>
      <c r="M2063" s="23">
        <v>2026041904</v>
      </c>
      <c r="N2063" s="23"/>
      <c r="O2063" s="23" t="s">
        <v>14632</v>
      </c>
      <c r="P2063" s="23"/>
      <c r="Q2063" s="23"/>
      <c r="R2063" s="23">
        <v>1</v>
      </c>
      <c r="S2063" s="23"/>
      <c r="T2063" s="23" t="s">
        <v>5043</v>
      </c>
      <c r="U2063" s="23"/>
      <c r="V2063" s="23"/>
      <c r="W2063" s="204"/>
      <c r="X2063" s="23" t="s">
        <v>133</v>
      </c>
      <c r="Y2063" s="23"/>
      <c r="Z2063" s="165"/>
      <c r="AA2063" s="165"/>
    </row>
    <row r="2064" spans="1:27" ht="16.5" hidden="1">
      <c r="A2064" s="2">
        <f t="shared" si="0"/>
        <v>2061</v>
      </c>
      <c r="B2064" s="3" t="str">
        <f>VLOOKUP(D2064,DSKH!$A:$B,2,0)</f>
        <v>A-211</v>
      </c>
      <c r="C2064" s="23" t="s">
        <v>130</v>
      </c>
      <c r="D2064" s="23" t="s">
        <v>132</v>
      </c>
      <c r="E2064" s="23" t="s">
        <v>29</v>
      </c>
      <c r="F2064" s="23">
        <v>308433939020</v>
      </c>
      <c r="G2064" s="23" t="s">
        <v>53</v>
      </c>
      <c r="H2064" s="203">
        <v>46127</v>
      </c>
      <c r="I2064" s="23" t="s">
        <v>28</v>
      </c>
      <c r="J2064" s="23" t="s">
        <v>29</v>
      </c>
      <c r="K2064" s="23" t="s">
        <v>30</v>
      </c>
      <c r="L2064" s="23"/>
      <c r="M2064" s="23">
        <v>2026041903</v>
      </c>
      <c r="N2064" s="23"/>
      <c r="O2064" s="23" t="s">
        <v>14633</v>
      </c>
      <c r="P2064" s="23"/>
      <c r="Q2064" s="23"/>
      <c r="R2064" s="23">
        <v>1</v>
      </c>
      <c r="S2064" s="23"/>
      <c r="T2064" s="23" t="s">
        <v>408</v>
      </c>
      <c r="U2064" s="23"/>
      <c r="V2064" s="23"/>
      <c r="W2064" s="204"/>
      <c r="X2064" s="23" t="s">
        <v>133</v>
      </c>
      <c r="Y2064" s="23"/>
      <c r="Z2064" s="165"/>
      <c r="AA2064" s="165"/>
    </row>
    <row r="2065" spans="1:27" ht="16.5" hidden="1">
      <c r="A2065" s="2">
        <f t="shared" si="0"/>
        <v>2062</v>
      </c>
      <c r="B2065" s="3" t="str">
        <f>VLOOKUP(D2065,DSKH!$A:$B,2,0)</f>
        <v>A-211</v>
      </c>
      <c r="C2065" s="23" t="s">
        <v>130</v>
      </c>
      <c r="D2065" s="23" t="s">
        <v>132</v>
      </c>
      <c r="E2065" s="23" t="s">
        <v>29</v>
      </c>
      <c r="F2065" s="23">
        <v>308434068150</v>
      </c>
      <c r="G2065" s="23" t="s">
        <v>53</v>
      </c>
      <c r="H2065" s="203">
        <v>46127</v>
      </c>
      <c r="I2065" s="23" t="s">
        <v>28</v>
      </c>
      <c r="J2065" s="23" t="s">
        <v>29</v>
      </c>
      <c r="K2065" s="23" t="s">
        <v>30</v>
      </c>
      <c r="L2065" s="23"/>
      <c r="M2065" s="23">
        <v>2026041907</v>
      </c>
      <c r="N2065" s="23"/>
      <c r="O2065" s="23" t="s">
        <v>14634</v>
      </c>
      <c r="P2065" s="23"/>
      <c r="Q2065" s="23"/>
      <c r="R2065" s="23">
        <v>1</v>
      </c>
      <c r="S2065" s="23"/>
      <c r="T2065" s="23" t="s">
        <v>5043</v>
      </c>
      <c r="U2065" s="23"/>
      <c r="V2065" s="23"/>
      <c r="W2065" s="204"/>
      <c r="X2065" s="23" t="s">
        <v>133</v>
      </c>
      <c r="Y2065" s="23"/>
      <c r="Z2065" s="165"/>
      <c r="AA2065" s="165"/>
    </row>
    <row r="2066" spans="1:27" ht="16.5" hidden="1">
      <c r="A2066" s="2">
        <f t="shared" si="0"/>
        <v>2063</v>
      </c>
      <c r="B2066" s="3" t="str">
        <f>VLOOKUP(D2066,DSKH!$A:$B,2,0)</f>
        <v>A-211</v>
      </c>
      <c r="C2066" s="23" t="s">
        <v>130</v>
      </c>
      <c r="D2066" s="23" t="s">
        <v>132</v>
      </c>
      <c r="E2066" s="23" t="s">
        <v>29</v>
      </c>
      <c r="F2066" s="23">
        <v>308435444350</v>
      </c>
      <c r="G2066" s="23" t="s">
        <v>53</v>
      </c>
      <c r="H2066" s="203">
        <v>46127</v>
      </c>
      <c r="I2066" s="23" t="s">
        <v>28</v>
      </c>
      <c r="J2066" s="23" t="s">
        <v>29</v>
      </c>
      <c r="K2066" s="23" t="s">
        <v>30</v>
      </c>
      <c r="L2066" s="23"/>
      <c r="M2066" s="23" t="s">
        <v>14635</v>
      </c>
      <c r="N2066" s="23"/>
      <c r="O2066" s="23"/>
      <c r="P2066" s="23"/>
      <c r="Q2066" s="23"/>
      <c r="R2066" s="23"/>
      <c r="S2066" s="23">
        <v>1</v>
      </c>
      <c r="T2066" s="23" t="s">
        <v>14636</v>
      </c>
      <c r="U2066" s="23"/>
      <c r="V2066" s="23"/>
      <c r="W2066" s="204"/>
      <c r="X2066" s="23" t="s">
        <v>268</v>
      </c>
      <c r="Y2066" s="23"/>
      <c r="Z2066" s="165"/>
      <c r="AA2066" s="165"/>
    </row>
    <row r="2067" spans="1:27" ht="16.5" hidden="1">
      <c r="A2067" s="2">
        <f t="shared" si="0"/>
        <v>2064</v>
      </c>
      <c r="B2067" s="3" t="str">
        <f>VLOOKUP(D2067,DSKH!$A:$B,2,0)</f>
        <v>A-211</v>
      </c>
      <c r="C2067" s="23" t="s">
        <v>130</v>
      </c>
      <c r="D2067" s="23" t="s">
        <v>132</v>
      </c>
      <c r="E2067" s="23" t="s">
        <v>29</v>
      </c>
      <c r="F2067" s="23">
        <v>308438263950</v>
      </c>
      <c r="G2067" s="23" t="s">
        <v>53</v>
      </c>
      <c r="H2067" s="203">
        <v>46128</v>
      </c>
      <c r="I2067" s="23" t="s">
        <v>28</v>
      </c>
      <c r="J2067" s="23" t="s">
        <v>29</v>
      </c>
      <c r="K2067" s="23" t="s">
        <v>30</v>
      </c>
      <c r="L2067" s="23"/>
      <c r="M2067" s="23" t="s">
        <v>14637</v>
      </c>
      <c r="N2067" s="23"/>
      <c r="O2067" s="23" t="s">
        <v>14638</v>
      </c>
      <c r="P2067" s="23"/>
      <c r="Q2067" s="23"/>
      <c r="R2067" s="23">
        <v>1</v>
      </c>
      <c r="S2067" s="23"/>
      <c r="T2067" s="23" t="s">
        <v>14639</v>
      </c>
      <c r="U2067" s="23"/>
      <c r="V2067" s="23"/>
      <c r="W2067" s="204"/>
      <c r="X2067" s="23" t="s">
        <v>60</v>
      </c>
      <c r="Y2067" s="23"/>
      <c r="Z2067" s="165"/>
      <c r="AA2067" s="165"/>
    </row>
    <row r="2068" spans="1:27" ht="16.5" hidden="1">
      <c r="A2068" s="2">
        <f t="shared" si="0"/>
        <v>2065</v>
      </c>
      <c r="B2068" s="3" t="str">
        <f>VLOOKUP(D2068,DSKH!$A:$B,2,0)</f>
        <v>A-211</v>
      </c>
      <c r="C2068" s="23" t="s">
        <v>130</v>
      </c>
      <c r="D2068" s="23" t="s">
        <v>132</v>
      </c>
      <c r="E2068" s="23" t="s">
        <v>29</v>
      </c>
      <c r="F2068" s="23">
        <v>308438046400</v>
      </c>
      <c r="G2068" s="23" t="s">
        <v>53</v>
      </c>
      <c r="H2068" s="203">
        <v>46128</v>
      </c>
      <c r="I2068" s="23" t="s">
        <v>28</v>
      </c>
      <c r="J2068" s="23" t="s">
        <v>29</v>
      </c>
      <c r="K2068" s="23" t="s">
        <v>30</v>
      </c>
      <c r="L2068" s="23"/>
      <c r="M2068" s="23">
        <v>2026041906</v>
      </c>
      <c r="N2068" s="23"/>
      <c r="O2068" s="23" t="s">
        <v>14640</v>
      </c>
      <c r="P2068" s="23"/>
      <c r="Q2068" s="23"/>
      <c r="R2068" s="23">
        <v>1</v>
      </c>
      <c r="S2068" s="23"/>
      <c r="T2068" s="23" t="s">
        <v>5043</v>
      </c>
      <c r="U2068" s="23"/>
      <c r="V2068" s="23"/>
      <c r="W2068" s="204"/>
      <c r="X2068" s="23" t="s">
        <v>133</v>
      </c>
      <c r="Y2068" s="23"/>
      <c r="Z2068" s="165"/>
      <c r="AA2068" s="165"/>
    </row>
    <row r="2069" spans="1:27" ht="16.5" hidden="1">
      <c r="A2069" s="2">
        <f t="shared" si="0"/>
        <v>2066</v>
      </c>
      <c r="B2069" s="3" t="str">
        <f>VLOOKUP(D2069,DSKH!$A:$B,2,0)</f>
        <v>A-211</v>
      </c>
      <c r="C2069" s="23" t="s">
        <v>130</v>
      </c>
      <c r="D2069" s="23" t="s">
        <v>132</v>
      </c>
      <c r="E2069" s="23" t="s">
        <v>57</v>
      </c>
      <c r="F2069" s="23">
        <v>108158375620</v>
      </c>
      <c r="G2069" s="23" t="s">
        <v>34</v>
      </c>
      <c r="H2069" s="203">
        <v>46128</v>
      </c>
      <c r="I2069" s="23" t="s">
        <v>28</v>
      </c>
      <c r="J2069" s="23" t="s">
        <v>29</v>
      </c>
      <c r="K2069" s="23" t="s">
        <v>30</v>
      </c>
      <c r="L2069" s="23"/>
      <c r="M2069" s="23">
        <v>34</v>
      </c>
      <c r="N2069" s="23"/>
      <c r="O2069" s="23"/>
      <c r="P2069" s="23"/>
      <c r="Q2069" s="23"/>
      <c r="R2069" s="23"/>
      <c r="S2069" s="23">
        <v>1</v>
      </c>
      <c r="T2069" s="23" t="s">
        <v>14641</v>
      </c>
      <c r="U2069" s="23"/>
      <c r="V2069" s="23"/>
      <c r="W2069" s="204"/>
      <c r="X2069" s="23"/>
      <c r="Y2069" s="23"/>
      <c r="Z2069" s="165"/>
      <c r="AA2069" s="165"/>
    </row>
    <row r="2070" spans="1:27" ht="33" hidden="1">
      <c r="A2070" s="2">
        <f t="shared" si="0"/>
        <v>2067</v>
      </c>
      <c r="B2070" s="3" t="str">
        <f>VLOOKUP(D2070,DSKH!$A:$B,2,0)</f>
        <v>A-09</v>
      </c>
      <c r="C2070" s="23" t="s">
        <v>130</v>
      </c>
      <c r="D2070" s="23" t="s">
        <v>131</v>
      </c>
      <c r="E2070" s="23" t="s">
        <v>57</v>
      </c>
      <c r="F2070" s="23">
        <v>108156242240</v>
      </c>
      <c r="G2070" s="23" t="s">
        <v>83</v>
      </c>
      <c r="H2070" s="203">
        <v>46128</v>
      </c>
      <c r="I2070" s="23" t="s">
        <v>28</v>
      </c>
      <c r="J2070" s="23" t="s">
        <v>36</v>
      </c>
      <c r="K2070" s="23" t="s">
        <v>30</v>
      </c>
      <c r="L2070" s="23"/>
      <c r="M2070" s="23" t="s">
        <v>14642</v>
      </c>
      <c r="N2070" s="23" t="s">
        <v>14643</v>
      </c>
      <c r="O2070" s="23"/>
      <c r="P2070" s="23"/>
      <c r="Q2070" s="23">
        <v>1</v>
      </c>
      <c r="R2070" s="23"/>
      <c r="S2070" s="23"/>
      <c r="T2070" s="23" t="s">
        <v>14644</v>
      </c>
      <c r="U2070" s="23" t="s">
        <v>14645</v>
      </c>
      <c r="V2070" s="23">
        <v>202611437041</v>
      </c>
      <c r="W2070" s="204">
        <v>500000</v>
      </c>
      <c r="X2070" s="23" t="s">
        <v>115</v>
      </c>
      <c r="Y2070" s="23"/>
      <c r="Z2070" s="165"/>
      <c r="AA2070" s="165"/>
    </row>
    <row r="2071" spans="1:27" ht="16.5" hidden="1">
      <c r="A2071" s="2">
        <f t="shared" si="0"/>
        <v>2068</v>
      </c>
      <c r="B2071" s="3" t="str">
        <f>VLOOKUP(D2071,DSKH!$A:$B,2,0)</f>
        <v>A-09</v>
      </c>
      <c r="C2071" s="23" t="s">
        <v>130</v>
      </c>
      <c r="D2071" s="23" t="s">
        <v>131</v>
      </c>
      <c r="E2071" s="23" t="s">
        <v>57</v>
      </c>
      <c r="F2071" s="23">
        <v>108152425620</v>
      </c>
      <c r="G2071" s="23" t="s">
        <v>83</v>
      </c>
      <c r="H2071" s="203">
        <v>46127</v>
      </c>
      <c r="I2071" s="23" t="s">
        <v>28</v>
      </c>
      <c r="J2071" s="23" t="s">
        <v>36</v>
      </c>
      <c r="K2071" s="23" t="s">
        <v>30</v>
      </c>
      <c r="L2071" s="23"/>
      <c r="M2071" s="23" t="s">
        <v>14646</v>
      </c>
      <c r="N2071" s="23" t="s">
        <v>14647</v>
      </c>
      <c r="O2071" s="23"/>
      <c r="P2071" s="23"/>
      <c r="Q2071" s="23"/>
      <c r="R2071" s="23">
        <v>1</v>
      </c>
      <c r="S2071" s="23"/>
      <c r="T2071" s="23" t="s">
        <v>14648</v>
      </c>
      <c r="U2071" s="23"/>
      <c r="V2071" s="23"/>
      <c r="W2071" s="204"/>
      <c r="X2071" s="23" t="s">
        <v>60</v>
      </c>
      <c r="Y2071" s="23"/>
      <c r="Z2071" s="165"/>
      <c r="AA2071" s="165"/>
    </row>
    <row r="2072" spans="1:27" ht="16.5" hidden="1">
      <c r="A2072" s="2">
        <f t="shared" si="0"/>
        <v>2069</v>
      </c>
      <c r="B2072" s="3" t="str">
        <f>VLOOKUP(D2072,DSKH!$A:$B,2,0)</f>
        <v>A-09</v>
      </c>
      <c r="C2072" s="23" t="s">
        <v>130</v>
      </c>
      <c r="D2072" s="23" t="s">
        <v>131</v>
      </c>
      <c r="E2072" s="23" t="s">
        <v>29</v>
      </c>
      <c r="F2072" s="23">
        <v>308437207910</v>
      </c>
      <c r="G2072" s="23" t="s">
        <v>41</v>
      </c>
      <c r="H2072" s="203">
        <v>46127</v>
      </c>
      <c r="I2072" s="23" t="s">
        <v>28</v>
      </c>
      <c r="J2072" s="23" t="s">
        <v>29</v>
      </c>
      <c r="K2072" s="23" t="s">
        <v>30</v>
      </c>
      <c r="L2072" s="23"/>
      <c r="M2072" s="23" t="s">
        <v>14649</v>
      </c>
      <c r="N2072" s="23"/>
      <c r="O2072" s="23" t="s">
        <v>14650</v>
      </c>
      <c r="P2072" s="23"/>
      <c r="Q2072" s="23"/>
      <c r="R2072" s="23">
        <v>1</v>
      </c>
      <c r="S2072" s="23"/>
      <c r="T2072" s="23" t="s">
        <v>14651</v>
      </c>
      <c r="U2072" s="23"/>
      <c r="V2072" s="23">
        <v>202611432265</v>
      </c>
      <c r="W2072" s="204">
        <v>45182</v>
      </c>
      <c r="X2072" s="23" t="s">
        <v>60</v>
      </c>
      <c r="Y2072" s="23"/>
      <c r="Z2072" s="165"/>
      <c r="AA2072" s="165"/>
    </row>
    <row r="2073" spans="1:27" ht="33" hidden="1">
      <c r="A2073" s="2">
        <f t="shared" si="0"/>
        <v>2070</v>
      </c>
      <c r="B2073" s="3" t="str">
        <f>VLOOKUP(D2073,DSKH!$A:$B,2,0)</f>
        <v>A-365</v>
      </c>
      <c r="C2073" s="23" t="s">
        <v>130</v>
      </c>
      <c r="D2073" s="23" t="s">
        <v>141</v>
      </c>
      <c r="E2073" s="23" t="s">
        <v>57</v>
      </c>
      <c r="F2073" s="23">
        <v>108156587600</v>
      </c>
      <c r="G2073" s="23" t="s">
        <v>27</v>
      </c>
      <c r="H2073" s="203">
        <v>46128</v>
      </c>
      <c r="I2073" s="23" t="s">
        <v>28</v>
      </c>
      <c r="J2073" s="23" t="s">
        <v>29</v>
      </c>
      <c r="K2073" s="23" t="s">
        <v>30</v>
      </c>
      <c r="L2073" s="23"/>
      <c r="M2073" s="23" t="s">
        <v>14652</v>
      </c>
      <c r="N2073" s="23" t="s">
        <v>14653</v>
      </c>
      <c r="O2073" s="23"/>
      <c r="P2073" s="23"/>
      <c r="Q2073" s="23">
        <v>1</v>
      </c>
      <c r="R2073" s="23"/>
      <c r="S2073" s="23"/>
      <c r="T2073" s="23" t="s">
        <v>14654</v>
      </c>
      <c r="U2073" s="23" t="s">
        <v>14655</v>
      </c>
      <c r="V2073" s="23"/>
      <c r="W2073" s="204">
        <v>500000</v>
      </c>
      <c r="X2073" s="23" t="s">
        <v>115</v>
      </c>
      <c r="Y2073" s="23"/>
      <c r="Z2073" s="165"/>
      <c r="AA2073" s="165"/>
    </row>
    <row r="2074" spans="1:27" ht="16.5" hidden="1">
      <c r="A2074" s="2">
        <f t="shared" si="0"/>
        <v>2071</v>
      </c>
      <c r="B2074" s="3" t="str">
        <f>VLOOKUP(D2074,DSKH!$A:$B,2,0)</f>
        <v>A-365</v>
      </c>
      <c r="C2074" s="23" t="s">
        <v>130</v>
      </c>
      <c r="D2074" s="23" t="s">
        <v>141</v>
      </c>
      <c r="E2074" s="23" t="s">
        <v>57</v>
      </c>
      <c r="F2074" s="23">
        <v>108156814950</v>
      </c>
      <c r="G2074" s="23" t="s">
        <v>27</v>
      </c>
      <c r="H2074" s="203">
        <v>46128</v>
      </c>
      <c r="I2074" s="23" t="s">
        <v>28</v>
      </c>
      <c r="J2074" s="23" t="s">
        <v>29</v>
      </c>
      <c r="K2074" s="23" t="s">
        <v>30</v>
      </c>
      <c r="L2074" s="23"/>
      <c r="M2074" s="23" t="s">
        <v>14656</v>
      </c>
      <c r="N2074" s="23" t="s">
        <v>14657</v>
      </c>
      <c r="O2074" s="23"/>
      <c r="P2074" s="23"/>
      <c r="Q2074" s="23">
        <v>1</v>
      </c>
      <c r="R2074" s="23"/>
      <c r="S2074" s="23"/>
      <c r="T2074" s="23" t="s">
        <v>14658</v>
      </c>
      <c r="U2074" s="23" t="s">
        <v>14659</v>
      </c>
      <c r="V2074" s="23"/>
      <c r="W2074" s="204">
        <v>500000</v>
      </c>
      <c r="X2074" s="23" t="s">
        <v>115</v>
      </c>
      <c r="Y2074" s="23"/>
      <c r="Z2074" s="165"/>
      <c r="AA2074" s="165"/>
    </row>
    <row r="2075" spans="1:27" ht="16.5" hidden="1">
      <c r="A2075" s="2">
        <f t="shared" si="0"/>
        <v>2072</v>
      </c>
      <c r="B2075" s="3" t="str">
        <f>VLOOKUP(D2075,DSKH!$A:$B,2,0)</f>
        <v>A-365</v>
      </c>
      <c r="C2075" s="23" t="s">
        <v>130</v>
      </c>
      <c r="D2075" s="23" t="s">
        <v>141</v>
      </c>
      <c r="E2075" s="23" t="s">
        <v>57</v>
      </c>
      <c r="F2075" s="23">
        <v>108156965600</v>
      </c>
      <c r="G2075" s="23" t="s">
        <v>27</v>
      </c>
      <c r="H2075" s="203">
        <v>46128</v>
      </c>
      <c r="I2075" s="23" t="s">
        <v>28</v>
      </c>
      <c r="J2075" s="23" t="s">
        <v>29</v>
      </c>
      <c r="K2075" s="23" t="s">
        <v>30</v>
      </c>
      <c r="L2075" s="23"/>
      <c r="M2075" s="23" t="s">
        <v>14660</v>
      </c>
      <c r="N2075" s="23" t="s">
        <v>14661</v>
      </c>
      <c r="O2075" s="23"/>
      <c r="P2075" s="23"/>
      <c r="Q2075" s="23">
        <v>1</v>
      </c>
      <c r="R2075" s="23"/>
      <c r="S2075" s="23"/>
      <c r="T2075" s="23" t="s">
        <v>14662</v>
      </c>
      <c r="U2075" s="23" t="s">
        <v>14663</v>
      </c>
      <c r="V2075" s="23"/>
      <c r="W2075" s="204">
        <v>500000</v>
      </c>
      <c r="X2075" s="23" t="s">
        <v>115</v>
      </c>
      <c r="Y2075" s="23"/>
      <c r="Z2075" s="165"/>
      <c r="AA2075" s="165"/>
    </row>
    <row r="2076" spans="1:27" ht="16.5" hidden="1">
      <c r="A2076" s="2">
        <f t="shared" si="0"/>
        <v>2073</v>
      </c>
      <c r="B2076" s="3" t="str">
        <f>VLOOKUP(D2076,DSKH!$A:$B,2,0)</f>
        <v>A-384</v>
      </c>
      <c r="C2076" s="23" t="s">
        <v>130</v>
      </c>
      <c r="D2076" s="23" t="s">
        <v>344</v>
      </c>
      <c r="E2076" s="23" t="s">
        <v>29</v>
      </c>
      <c r="F2076" s="23">
        <v>308437900210</v>
      </c>
      <c r="G2076" s="23" t="s">
        <v>41</v>
      </c>
      <c r="H2076" s="203">
        <v>46128</v>
      </c>
      <c r="I2076" s="23" t="s">
        <v>28</v>
      </c>
      <c r="J2076" s="23" t="s">
        <v>29</v>
      </c>
      <c r="K2076" s="23" t="s">
        <v>30</v>
      </c>
      <c r="L2076" s="23"/>
      <c r="M2076" s="23">
        <v>2</v>
      </c>
      <c r="N2076" s="23"/>
      <c r="O2076" s="23"/>
      <c r="P2076" s="23"/>
      <c r="Q2076" s="23"/>
      <c r="R2076" s="23"/>
      <c r="S2076" s="23">
        <v>1</v>
      </c>
      <c r="T2076" s="23" t="s">
        <v>14664</v>
      </c>
      <c r="U2076" s="23"/>
      <c r="V2076" s="23"/>
      <c r="W2076" s="204"/>
      <c r="X2076" s="23"/>
      <c r="Y2076" s="23"/>
      <c r="Z2076" s="165"/>
      <c r="AA2076" s="165"/>
    </row>
    <row r="2077" spans="1:27" ht="16.5" hidden="1">
      <c r="A2077" s="2">
        <f t="shared" si="0"/>
        <v>2074</v>
      </c>
      <c r="B2077" s="3" t="str">
        <f>VLOOKUP(D2077,DSKH!$A:$B,2,0)</f>
        <v>A-472</v>
      </c>
      <c r="C2077" s="23" t="s">
        <v>130</v>
      </c>
      <c r="D2077" s="23" t="s">
        <v>140</v>
      </c>
      <c r="E2077" s="23" t="s">
        <v>29</v>
      </c>
      <c r="F2077" s="23">
        <v>308434282610</v>
      </c>
      <c r="G2077" s="23" t="s">
        <v>41</v>
      </c>
      <c r="H2077" s="203">
        <v>46127</v>
      </c>
      <c r="I2077" s="23" t="s">
        <v>28</v>
      </c>
      <c r="J2077" s="23" t="s">
        <v>36</v>
      </c>
      <c r="K2077" s="23" t="s">
        <v>106</v>
      </c>
      <c r="L2077" s="23"/>
      <c r="M2077" s="23" t="s">
        <v>14665</v>
      </c>
      <c r="N2077" s="23"/>
      <c r="O2077" s="23" t="s">
        <v>14666</v>
      </c>
      <c r="P2077" s="23"/>
      <c r="Q2077" s="23"/>
      <c r="R2077" s="23">
        <v>1</v>
      </c>
      <c r="S2077" s="23"/>
      <c r="T2077" s="23" t="s">
        <v>14667</v>
      </c>
      <c r="U2077" s="23"/>
      <c r="V2077" s="23"/>
      <c r="W2077" s="204"/>
      <c r="X2077" s="23" t="s">
        <v>133</v>
      </c>
      <c r="Y2077" s="23"/>
      <c r="Z2077" s="165"/>
      <c r="AA2077" s="165"/>
    </row>
    <row r="2078" spans="1:27" ht="16.5" hidden="1">
      <c r="A2078" s="2">
        <f t="shared" si="0"/>
        <v>2075</v>
      </c>
      <c r="B2078" s="3" t="str">
        <f>VLOOKUP(D2078,DSKH!$A:$B,2,0)</f>
        <v>A-472</v>
      </c>
      <c r="C2078" s="23" t="s">
        <v>130</v>
      </c>
      <c r="D2078" s="23" t="s">
        <v>140</v>
      </c>
      <c r="E2078" s="23" t="s">
        <v>29</v>
      </c>
      <c r="F2078" s="23">
        <v>308434390850</v>
      </c>
      <c r="G2078" s="23" t="s">
        <v>41</v>
      </c>
      <c r="H2078" s="203">
        <v>46127</v>
      </c>
      <c r="I2078" s="23" t="s">
        <v>28</v>
      </c>
      <c r="J2078" s="23" t="s">
        <v>29</v>
      </c>
      <c r="K2078" s="23" t="s">
        <v>106</v>
      </c>
      <c r="L2078" s="23"/>
      <c r="M2078" s="23" t="s">
        <v>14668</v>
      </c>
      <c r="N2078" s="23"/>
      <c r="O2078" s="23" t="s">
        <v>14669</v>
      </c>
      <c r="P2078" s="23"/>
      <c r="Q2078" s="23"/>
      <c r="R2078" s="23">
        <v>1</v>
      </c>
      <c r="S2078" s="23"/>
      <c r="T2078" s="23" t="s">
        <v>1227</v>
      </c>
      <c r="U2078" s="23"/>
      <c r="V2078" s="23"/>
      <c r="W2078" s="204"/>
      <c r="X2078" s="23" t="s">
        <v>133</v>
      </c>
      <c r="Y2078" s="23"/>
      <c r="Z2078" s="165"/>
      <c r="AA2078" s="165"/>
    </row>
    <row r="2079" spans="1:27" ht="33" hidden="1">
      <c r="A2079" s="2">
        <f t="shared" si="0"/>
        <v>2076</v>
      </c>
      <c r="B2079" s="3" t="str">
        <f>VLOOKUP(D2079,DSKH!$A:$B,2,0)</f>
        <v>A-472</v>
      </c>
      <c r="C2079" s="23" t="s">
        <v>130</v>
      </c>
      <c r="D2079" s="23" t="s">
        <v>140</v>
      </c>
      <c r="E2079" s="23" t="s">
        <v>29</v>
      </c>
      <c r="F2079" s="23">
        <v>308435114760</v>
      </c>
      <c r="G2079" s="23" t="s">
        <v>41</v>
      </c>
      <c r="H2079" s="203">
        <v>46127</v>
      </c>
      <c r="I2079" s="23" t="s">
        <v>28</v>
      </c>
      <c r="J2079" s="23" t="s">
        <v>29</v>
      </c>
      <c r="K2079" s="23" t="s">
        <v>106</v>
      </c>
      <c r="L2079" s="23"/>
      <c r="M2079" s="23" t="s">
        <v>14670</v>
      </c>
      <c r="N2079" s="23"/>
      <c r="O2079" s="23">
        <v>268634165</v>
      </c>
      <c r="P2079" s="23"/>
      <c r="Q2079" s="23">
        <v>1</v>
      </c>
      <c r="R2079" s="23"/>
      <c r="S2079" s="23"/>
      <c r="T2079" s="23" t="s">
        <v>14671</v>
      </c>
      <c r="U2079" s="23" t="s">
        <v>14672</v>
      </c>
      <c r="V2079" s="23"/>
      <c r="W2079" s="204"/>
      <c r="X2079" s="23" t="s">
        <v>123</v>
      </c>
      <c r="Y2079" s="23"/>
      <c r="Z2079" s="165"/>
      <c r="AA2079" s="165"/>
    </row>
    <row r="2080" spans="1:27" ht="16.5" hidden="1">
      <c r="A2080" s="2">
        <f t="shared" si="0"/>
        <v>2077</v>
      </c>
      <c r="B2080" s="3" t="str">
        <f>VLOOKUP(D2080,DSKH!$A:$B,2,0)</f>
        <v>A-590</v>
      </c>
      <c r="C2080" s="23" t="s">
        <v>130</v>
      </c>
      <c r="D2080" s="23" t="s">
        <v>135</v>
      </c>
      <c r="E2080" s="23" t="s">
        <v>57</v>
      </c>
      <c r="F2080" s="23">
        <v>108150820260</v>
      </c>
      <c r="G2080" s="23" t="s">
        <v>34</v>
      </c>
      <c r="H2080" s="203">
        <v>46127</v>
      </c>
      <c r="I2080" s="23" t="s">
        <v>28</v>
      </c>
      <c r="J2080" s="23" t="s">
        <v>29</v>
      </c>
      <c r="K2080" s="23" t="s">
        <v>30</v>
      </c>
      <c r="L2080" s="23"/>
      <c r="M2080" s="23">
        <v>390</v>
      </c>
      <c r="N2080" s="23"/>
      <c r="O2080" s="23"/>
      <c r="P2080" s="23"/>
      <c r="Q2080" s="23"/>
      <c r="R2080" s="23"/>
      <c r="S2080" s="23">
        <v>1</v>
      </c>
      <c r="T2080" s="23" t="s">
        <v>14673</v>
      </c>
      <c r="U2080" s="23"/>
      <c r="V2080" s="23"/>
      <c r="W2080" s="204"/>
      <c r="X2080" s="23"/>
      <c r="Y2080" s="23"/>
      <c r="Z2080" s="165"/>
      <c r="AA2080" s="165"/>
    </row>
    <row r="2081" spans="1:27" ht="16.5" hidden="1">
      <c r="A2081" s="2">
        <f t="shared" si="0"/>
        <v>2078</v>
      </c>
      <c r="B2081" s="3" t="str">
        <f>VLOOKUP(D2081,DSKH!$A:$B,2,0)</f>
        <v>A-590</v>
      </c>
      <c r="C2081" s="23" t="s">
        <v>130</v>
      </c>
      <c r="D2081" s="23" t="s">
        <v>135</v>
      </c>
      <c r="E2081" s="23" t="s">
        <v>57</v>
      </c>
      <c r="F2081" s="23">
        <v>108153968860</v>
      </c>
      <c r="G2081" s="23" t="s">
        <v>34</v>
      </c>
      <c r="H2081" s="203">
        <v>46127</v>
      </c>
      <c r="I2081" s="23" t="s">
        <v>28</v>
      </c>
      <c r="J2081" s="23" t="s">
        <v>29</v>
      </c>
      <c r="K2081" s="23" t="s">
        <v>30</v>
      </c>
      <c r="L2081" s="23"/>
      <c r="M2081" s="23">
        <v>54</v>
      </c>
      <c r="N2081" s="23"/>
      <c r="O2081" s="23"/>
      <c r="P2081" s="23"/>
      <c r="Q2081" s="23"/>
      <c r="R2081" s="23"/>
      <c r="S2081" s="23">
        <v>1</v>
      </c>
      <c r="T2081" s="23" t="s">
        <v>14674</v>
      </c>
      <c r="U2081" s="23"/>
      <c r="V2081" s="23"/>
      <c r="W2081" s="204"/>
      <c r="X2081" s="23"/>
      <c r="Y2081" s="23"/>
      <c r="Z2081" s="165"/>
      <c r="AA2081" s="165"/>
    </row>
    <row r="2082" spans="1:27" ht="99" hidden="1">
      <c r="A2082" s="2">
        <f t="shared" si="0"/>
        <v>2079</v>
      </c>
      <c r="B2082" s="3" t="str">
        <f>VLOOKUP(D2082,DSKH!$A:$B,2,0)</f>
        <v>A-590</v>
      </c>
      <c r="C2082" s="23" t="s">
        <v>130</v>
      </c>
      <c r="D2082" s="23" t="s">
        <v>135</v>
      </c>
      <c r="E2082" s="23" t="s">
        <v>29</v>
      </c>
      <c r="F2082" s="23">
        <v>308433626450</v>
      </c>
      <c r="G2082" s="23" t="s">
        <v>53</v>
      </c>
      <c r="H2082" s="203">
        <v>46127</v>
      </c>
      <c r="I2082" s="23" t="s">
        <v>28</v>
      </c>
      <c r="J2082" s="23" t="s">
        <v>29</v>
      </c>
      <c r="K2082" s="23" t="s">
        <v>30</v>
      </c>
      <c r="L2082" s="23"/>
      <c r="M2082" s="23" t="s">
        <v>14675</v>
      </c>
      <c r="N2082" s="23"/>
      <c r="O2082" s="23">
        <v>6449288465</v>
      </c>
      <c r="P2082" s="23"/>
      <c r="Q2082" s="23">
        <v>3</v>
      </c>
      <c r="R2082" s="23"/>
      <c r="S2082" s="23"/>
      <c r="T2082" s="23" t="s">
        <v>14676</v>
      </c>
      <c r="U2082" s="23" t="s">
        <v>14677</v>
      </c>
      <c r="V2082" s="23">
        <v>202611426548</v>
      </c>
      <c r="W2082" s="204">
        <v>1500000</v>
      </c>
      <c r="X2082" s="23" t="s">
        <v>115</v>
      </c>
      <c r="Y2082" s="23"/>
      <c r="Z2082" s="165"/>
      <c r="AA2082" s="165"/>
    </row>
    <row r="2083" spans="1:27" ht="16.5" hidden="1">
      <c r="A2083" s="2">
        <f t="shared" si="0"/>
        <v>2080</v>
      </c>
      <c r="B2083" s="3" t="str">
        <f>VLOOKUP(D2083,DSKH!$A:$B,2,0)</f>
        <v>A-590</v>
      </c>
      <c r="C2083" s="23" t="s">
        <v>130</v>
      </c>
      <c r="D2083" s="23" t="s">
        <v>135</v>
      </c>
      <c r="E2083" s="23" t="s">
        <v>57</v>
      </c>
      <c r="F2083" s="23">
        <v>108153321620</v>
      </c>
      <c r="G2083" s="23" t="s">
        <v>34</v>
      </c>
      <c r="H2083" s="203">
        <v>46127</v>
      </c>
      <c r="I2083" s="23" t="s">
        <v>28</v>
      </c>
      <c r="J2083" s="23" t="s">
        <v>29</v>
      </c>
      <c r="K2083" s="23" t="s">
        <v>30</v>
      </c>
      <c r="L2083" s="23"/>
      <c r="M2083" s="23">
        <v>54</v>
      </c>
      <c r="N2083" s="23"/>
      <c r="O2083" s="23"/>
      <c r="P2083" s="23"/>
      <c r="Q2083" s="23"/>
      <c r="R2083" s="23"/>
      <c r="S2083" s="23">
        <v>1</v>
      </c>
      <c r="T2083" s="23" t="s">
        <v>14678</v>
      </c>
      <c r="U2083" s="23"/>
      <c r="V2083" s="23"/>
      <c r="W2083" s="204"/>
      <c r="X2083" s="23"/>
      <c r="Y2083" s="23"/>
      <c r="Z2083" s="165"/>
      <c r="AA2083" s="165"/>
    </row>
    <row r="2084" spans="1:27" ht="16.5" hidden="1">
      <c r="A2084" s="2">
        <f t="shared" si="0"/>
        <v>2081</v>
      </c>
      <c r="B2084" s="3" t="str">
        <f>VLOOKUP(D2084,DSKH!$A:$B,2,0)</f>
        <v>A-590</v>
      </c>
      <c r="C2084" s="23" t="s">
        <v>130</v>
      </c>
      <c r="D2084" s="23" t="s">
        <v>135</v>
      </c>
      <c r="E2084" s="23" t="s">
        <v>57</v>
      </c>
      <c r="F2084" s="23">
        <v>108154585120</v>
      </c>
      <c r="G2084" s="23" t="s">
        <v>34</v>
      </c>
      <c r="H2084" s="203">
        <v>46127</v>
      </c>
      <c r="I2084" s="23" t="s">
        <v>28</v>
      </c>
      <c r="J2084" s="23" t="s">
        <v>29</v>
      </c>
      <c r="K2084" s="23" t="s">
        <v>30</v>
      </c>
      <c r="L2084" s="23"/>
      <c r="M2084" s="23">
        <v>467</v>
      </c>
      <c r="N2084" s="23"/>
      <c r="O2084" s="23"/>
      <c r="P2084" s="23"/>
      <c r="Q2084" s="23"/>
      <c r="R2084" s="23"/>
      <c r="S2084" s="23">
        <v>1</v>
      </c>
      <c r="T2084" s="23" t="s">
        <v>14679</v>
      </c>
      <c r="U2084" s="23"/>
      <c r="V2084" s="23"/>
      <c r="W2084" s="204"/>
      <c r="X2084" s="23"/>
      <c r="Y2084" s="23"/>
      <c r="Z2084" s="165"/>
      <c r="AA2084" s="165"/>
    </row>
    <row r="2085" spans="1:27" ht="16.5" hidden="1">
      <c r="A2085" s="2">
        <f t="shared" si="0"/>
        <v>2082</v>
      </c>
      <c r="B2085" s="3" t="str">
        <f>VLOOKUP(D2085,DSKH!$A:$B,2,0)</f>
        <v>A-590</v>
      </c>
      <c r="C2085" s="23" t="s">
        <v>130</v>
      </c>
      <c r="D2085" s="23" t="s">
        <v>135</v>
      </c>
      <c r="E2085" s="23" t="s">
        <v>29</v>
      </c>
      <c r="F2085" s="23">
        <v>308436199910</v>
      </c>
      <c r="G2085" s="23" t="s">
        <v>53</v>
      </c>
      <c r="H2085" s="203">
        <v>46127</v>
      </c>
      <c r="I2085" s="23" t="s">
        <v>28</v>
      </c>
      <c r="J2085" s="23" t="s">
        <v>29</v>
      </c>
      <c r="K2085" s="23" t="s">
        <v>30</v>
      </c>
      <c r="L2085" s="23"/>
      <c r="M2085" s="23" t="s">
        <v>14680</v>
      </c>
      <c r="N2085" s="23"/>
      <c r="O2085" s="23"/>
      <c r="P2085" s="23"/>
      <c r="Q2085" s="23"/>
      <c r="R2085" s="23">
        <v>1</v>
      </c>
      <c r="S2085" s="23"/>
      <c r="T2085" s="23" t="s">
        <v>445</v>
      </c>
      <c r="U2085" s="23"/>
      <c r="V2085" s="23"/>
      <c r="W2085" s="204"/>
      <c r="X2085" s="23" t="s">
        <v>119</v>
      </c>
      <c r="Y2085" s="23"/>
      <c r="Z2085" s="165"/>
      <c r="AA2085" s="165"/>
    </row>
    <row r="2086" spans="1:27" ht="16.5" hidden="1">
      <c r="A2086" s="2">
        <f t="shared" si="0"/>
        <v>2083</v>
      </c>
      <c r="B2086" s="3" t="str">
        <f>VLOOKUP(D2086,DSKH!$A:$B,2,0)</f>
        <v>A-590</v>
      </c>
      <c r="C2086" s="23" t="s">
        <v>130</v>
      </c>
      <c r="D2086" s="23" t="s">
        <v>135</v>
      </c>
      <c r="E2086" s="23" t="s">
        <v>57</v>
      </c>
      <c r="F2086" s="23">
        <v>108154627820</v>
      </c>
      <c r="G2086" s="23" t="s">
        <v>34</v>
      </c>
      <c r="H2086" s="203">
        <v>46128</v>
      </c>
      <c r="I2086" s="23" t="s">
        <v>28</v>
      </c>
      <c r="J2086" s="23" t="s">
        <v>29</v>
      </c>
      <c r="K2086" s="23" t="s">
        <v>30</v>
      </c>
      <c r="L2086" s="23"/>
      <c r="M2086" s="23">
        <v>66</v>
      </c>
      <c r="N2086" s="23"/>
      <c r="O2086" s="23"/>
      <c r="P2086" s="23"/>
      <c r="Q2086" s="23"/>
      <c r="R2086" s="23"/>
      <c r="S2086" s="23">
        <v>1</v>
      </c>
      <c r="T2086" s="23" t="s">
        <v>14681</v>
      </c>
      <c r="U2086" s="23"/>
      <c r="V2086" s="23"/>
      <c r="W2086" s="204"/>
      <c r="X2086" s="23"/>
      <c r="Y2086" s="23"/>
      <c r="Z2086" s="165"/>
      <c r="AA2086" s="165"/>
    </row>
    <row r="2087" spans="1:27" ht="16.5" hidden="1">
      <c r="A2087" s="2">
        <f t="shared" si="0"/>
        <v>2084</v>
      </c>
      <c r="B2087" s="3" t="str">
        <f>VLOOKUP(D2087,DSKH!$A:$B,2,0)</f>
        <v>A-590</v>
      </c>
      <c r="C2087" s="23" t="s">
        <v>130</v>
      </c>
      <c r="D2087" s="23" t="s">
        <v>135</v>
      </c>
      <c r="E2087" s="23" t="s">
        <v>57</v>
      </c>
      <c r="F2087" s="23">
        <v>108157613760</v>
      </c>
      <c r="G2087" s="23" t="s">
        <v>34</v>
      </c>
      <c r="H2087" s="203">
        <v>46128</v>
      </c>
      <c r="I2087" s="23" t="s">
        <v>28</v>
      </c>
      <c r="J2087" s="23" t="s">
        <v>29</v>
      </c>
      <c r="K2087" s="23" t="s">
        <v>30</v>
      </c>
      <c r="L2087" s="23"/>
      <c r="M2087" s="23">
        <v>321</v>
      </c>
      <c r="N2087" s="23"/>
      <c r="O2087" s="23"/>
      <c r="P2087" s="23"/>
      <c r="Q2087" s="23"/>
      <c r="R2087" s="23"/>
      <c r="S2087" s="23">
        <v>1</v>
      </c>
      <c r="T2087" s="23" t="s">
        <v>14682</v>
      </c>
      <c r="U2087" s="23"/>
      <c r="V2087" s="23"/>
      <c r="W2087" s="204"/>
      <c r="X2087" s="23"/>
      <c r="Y2087" s="23"/>
      <c r="Z2087" s="165"/>
      <c r="AA2087" s="165"/>
    </row>
    <row r="2088" spans="1:27" ht="16.5" hidden="1">
      <c r="A2088" s="2">
        <f t="shared" si="0"/>
        <v>2085</v>
      </c>
      <c r="B2088" s="3" t="str">
        <f>VLOOKUP(D2088,DSKH!$A:$B,2,0)</f>
        <v>A-590</v>
      </c>
      <c r="C2088" s="23" t="s">
        <v>130</v>
      </c>
      <c r="D2088" s="23" t="s">
        <v>135</v>
      </c>
      <c r="E2088" s="23" t="s">
        <v>29</v>
      </c>
      <c r="F2088" s="23">
        <v>308436859310</v>
      </c>
      <c r="G2088" s="23" t="s">
        <v>53</v>
      </c>
      <c r="H2088" s="203">
        <v>46127</v>
      </c>
      <c r="I2088" s="23" t="s">
        <v>28</v>
      </c>
      <c r="J2088" s="23" t="s">
        <v>29</v>
      </c>
      <c r="K2088" s="23" t="s">
        <v>30</v>
      </c>
      <c r="L2088" s="23"/>
      <c r="M2088" s="23" t="s">
        <v>14683</v>
      </c>
      <c r="N2088" s="23"/>
      <c r="O2088" s="23"/>
      <c r="P2088" s="23"/>
      <c r="Q2088" s="23"/>
      <c r="R2088" s="23">
        <v>1</v>
      </c>
      <c r="S2088" s="23"/>
      <c r="T2088" s="23" t="s">
        <v>14684</v>
      </c>
      <c r="U2088" s="23"/>
      <c r="V2088" s="23"/>
      <c r="W2088" s="204"/>
      <c r="X2088" s="23" t="s">
        <v>144</v>
      </c>
      <c r="Y2088" s="23"/>
      <c r="Z2088" s="165"/>
      <c r="AA2088" s="165"/>
    </row>
    <row r="2089" spans="1:27" ht="16.5" hidden="1">
      <c r="A2089" s="2">
        <f t="shared" si="0"/>
        <v>2086</v>
      </c>
      <c r="B2089" s="3" t="str">
        <f>VLOOKUP(D2089,DSKH!$A:$B,2,0)</f>
        <v>A-590</v>
      </c>
      <c r="C2089" s="23" t="s">
        <v>130</v>
      </c>
      <c r="D2089" s="23" t="s">
        <v>135</v>
      </c>
      <c r="E2089" s="23" t="s">
        <v>57</v>
      </c>
      <c r="F2089" s="23">
        <v>108154333600</v>
      </c>
      <c r="G2089" s="23" t="s">
        <v>34</v>
      </c>
      <c r="H2089" s="203">
        <v>46127</v>
      </c>
      <c r="I2089" s="23" t="s">
        <v>28</v>
      </c>
      <c r="J2089" s="23" t="s">
        <v>29</v>
      </c>
      <c r="K2089" s="23" t="s">
        <v>30</v>
      </c>
      <c r="L2089" s="23"/>
      <c r="M2089" s="23">
        <v>940</v>
      </c>
      <c r="N2089" s="23"/>
      <c r="O2089" s="23"/>
      <c r="P2089" s="23"/>
      <c r="Q2089" s="23"/>
      <c r="R2089" s="23"/>
      <c r="S2089" s="23">
        <v>1</v>
      </c>
      <c r="T2089" s="23" t="s">
        <v>14685</v>
      </c>
      <c r="U2089" s="23"/>
      <c r="V2089" s="23"/>
      <c r="W2089" s="204"/>
      <c r="X2089" s="23"/>
      <c r="Y2089" s="23"/>
      <c r="Z2089" s="165"/>
      <c r="AA2089" s="165"/>
    </row>
    <row r="2090" spans="1:27" ht="99" hidden="1">
      <c r="A2090" s="2">
        <f t="shared" si="0"/>
        <v>2087</v>
      </c>
      <c r="B2090" s="3" t="str">
        <f>VLOOKUP(D2090,DSKH!$A:$B,2,0)</f>
        <v>A-590</v>
      </c>
      <c r="C2090" s="23" t="s">
        <v>130</v>
      </c>
      <c r="D2090" s="23" t="s">
        <v>135</v>
      </c>
      <c r="E2090" s="23" t="s">
        <v>29</v>
      </c>
      <c r="F2090" s="23">
        <v>308438163410</v>
      </c>
      <c r="G2090" s="23" t="s">
        <v>53</v>
      </c>
      <c r="H2090" s="203">
        <v>46128</v>
      </c>
      <c r="I2090" s="23" t="s">
        <v>28</v>
      </c>
      <c r="J2090" s="23" t="s">
        <v>29</v>
      </c>
      <c r="K2090" s="23" t="s">
        <v>30</v>
      </c>
      <c r="L2090" s="23"/>
      <c r="M2090" s="23" t="s">
        <v>14686</v>
      </c>
      <c r="N2090" s="23"/>
      <c r="O2090" s="23">
        <v>6449288460</v>
      </c>
      <c r="P2090" s="23"/>
      <c r="Q2090" s="23">
        <v>3</v>
      </c>
      <c r="R2090" s="23"/>
      <c r="S2090" s="23"/>
      <c r="T2090" s="23" t="s">
        <v>14676</v>
      </c>
      <c r="U2090" s="23" t="s">
        <v>14687</v>
      </c>
      <c r="V2090" s="23">
        <v>202611435958</v>
      </c>
      <c r="W2090" s="204">
        <v>1500000</v>
      </c>
      <c r="X2090" s="23" t="s">
        <v>115</v>
      </c>
      <c r="Y2090" s="23"/>
      <c r="Z2090" s="165"/>
      <c r="AA2090" s="165"/>
    </row>
    <row r="2091" spans="1:27" ht="16.5" hidden="1">
      <c r="A2091" s="2">
        <f t="shared" si="0"/>
        <v>2088</v>
      </c>
      <c r="B2091" s="3" t="str">
        <f>VLOOKUP(D2091,DSKH!$A:$B,2,0)</f>
        <v>A-590</v>
      </c>
      <c r="C2091" s="23" t="s">
        <v>130</v>
      </c>
      <c r="D2091" s="23" t="s">
        <v>135</v>
      </c>
      <c r="E2091" s="23" t="s">
        <v>57</v>
      </c>
      <c r="F2091" s="23">
        <v>108157376460</v>
      </c>
      <c r="G2091" s="23" t="s">
        <v>27</v>
      </c>
      <c r="H2091" s="203">
        <v>46128</v>
      </c>
      <c r="I2091" s="23" t="s">
        <v>28</v>
      </c>
      <c r="J2091" s="23" t="s">
        <v>29</v>
      </c>
      <c r="K2091" s="23" t="s">
        <v>30</v>
      </c>
      <c r="L2091" s="23"/>
      <c r="M2091" s="23" t="s">
        <v>14688</v>
      </c>
      <c r="N2091" s="23" t="s">
        <v>14689</v>
      </c>
      <c r="O2091" s="23"/>
      <c r="P2091" s="23"/>
      <c r="Q2091" s="23"/>
      <c r="R2091" s="23">
        <v>1</v>
      </c>
      <c r="S2091" s="23"/>
      <c r="T2091" s="23" t="s">
        <v>14690</v>
      </c>
      <c r="U2091" s="23"/>
      <c r="V2091" s="23"/>
      <c r="W2091" s="204"/>
      <c r="X2091" s="23" t="s">
        <v>119</v>
      </c>
      <c r="Y2091" s="23"/>
      <c r="Z2091" s="165"/>
      <c r="AA2091" s="165"/>
    </row>
    <row r="2092" spans="1:27" ht="16.5" hidden="1">
      <c r="A2092" s="2">
        <f t="shared" si="0"/>
        <v>2089</v>
      </c>
      <c r="B2092" s="3" t="str">
        <f>VLOOKUP(D2092,DSKH!$A:$B,2,0)</f>
        <v>A-590</v>
      </c>
      <c r="C2092" s="23" t="s">
        <v>130</v>
      </c>
      <c r="D2092" s="23" t="s">
        <v>135</v>
      </c>
      <c r="E2092" s="23" t="s">
        <v>57</v>
      </c>
      <c r="F2092" s="23">
        <v>108158710440</v>
      </c>
      <c r="G2092" s="23" t="s">
        <v>34</v>
      </c>
      <c r="H2092" s="203">
        <v>46128</v>
      </c>
      <c r="I2092" s="23" t="s">
        <v>28</v>
      </c>
      <c r="J2092" s="23" t="s">
        <v>29</v>
      </c>
      <c r="K2092" s="23" t="s">
        <v>30</v>
      </c>
      <c r="L2092" s="23"/>
      <c r="M2092" s="23">
        <v>28233</v>
      </c>
      <c r="N2092" s="23"/>
      <c r="O2092" s="23"/>
      <c r="P2092" s="23"/>
      <c r="Q2092" s="23"/>
      <c r="R2092" s="23"/>
      <c r="S2092" s="23">
        <v>1</v>
      </c>
      <c r="T2092" s="23" t="s">
        <v>14691</v>
      </c>
      <c r="U2092" s="23"/>
      <c r="V2092" s="23"/>
      <c r="W2092" s="204"/>
      <c r="X2092" s="23"/>
      <c r="Y2092" s="23"/>
      <c r="Z2092" s="165"/>
      <c r="AA2092" s="165"/>
    </row>
    <row r="2093" spans="1:27" ht="16.5" hidden="1">
      <c r="A2093" s="2">
        <f t="shared" si="0"/>
        <v>2090</v>
      </c>
      <c r="B2093" s="3" t="str">
        <f>VLOOKUP(D2093,DSKH!$A:$B,2,0)</f>
        <v>A-590</v>
      </c>
      <c r="C2093" s="23" t="s">
        <v>130</v>
      </c>
      <c r="D2093" s="23" t="s">
        <v>135</v>
      </c>
      <c r="E2093" s="23" t="s">
        <v>57</v>
      </c>
      <c r="F2093" s="23">
        <v>108157937750</v>
      </c>
      <c r="G2093" s="23" t="s">
        <v>34</v>
      </c>
      <c r="H2093" s="203">
        <v>46128</v>
      </c>
      <c r="I2093" s="23" t="s">
        <v>28</v>
      </c>
      <c r="J2093" s="23" t="s">
        <v>29</v>
      </c>
      <c r="K2093" s="23" t="s">
        <v>30</v>
      </c>
      <c r="L2093" s="23"/>
      <c r="M2093" s="23">
        <v>501</v>
      </c>
      <c r="N2093" s="23"/>
      <c r="O2093" s="23"/>
      <c r="P2093" s="23"/>
      <c r="Q2093" s="23"/>
      <c r="R2093" s="23"/>
      <c r="S2093" s="23">
        <v>1</v>
      </c>
      <c r="T2093" s="23" t="s">
        <v>14692</v>
      </c>
      <c r="U2093" s="23"/>
      <c r="V2093" s="23"/>
      <c r="W2093" s="204"/>
      <c r="X2093" s="23"/>
      <c r="Y2093" s="23"/>
      <c r="Z2093" s="165"/>
      <c r="AA2093" s="165"/>
    </row>
    <row r="2094" spans="1:27" ht="16.5" hidden="1">
      <c r="A2094" s="2">
        <f t="shared" si="0"/>
        <v>2091</v>
      </c>
      <c r="B2094" s="3" t="str">
        <f>VLOOKUP(D2094,DSKH!$A:$B,2,0)</f>
        <v>A-590</v>
      </c>
      <c r="C2094" s="23" t="s">
        <v>130</v>
      </c>
      <c r="D2094" s="23" t="s">
        <v>135</v>
      </c>
      <c r="E2094" s="23" t="s">
        <v>57</v>
      </c>
      <c r="F2094" s="23">
        <v>108158713130</v>
      </c>
      <c r="G2094" s="23" t="s">
        <v>34</v>
      </c>
      <c r="H2094" s="203">
        <v>46128</v>
      </c>
      <c r="I2094" s="23" t="s">
        <v>28</v>
      </c>
      <c r="J2094" s="23" t="s">
        <v>29</v>
      </c>
      <c r="K2094" s="23" t="s">
        <v>30</v>
      </c>
      <c r="L2094" s="23"/>
      <c r="M2094" s="23" t="s">
        <v>14693</v>
      </c>
      <c r="N2094" s="23"/>
      <c r="O2094" s="23"/>
      <c r="P2094" s="23"/>
      <c r="Q2094" s="23"/>
      <c r="R2094" s="23"/>
      <c r="S2094" s="23">
        <v>1</v>
      </c>
      <c r="T2094" s="23" t="s">
        <v>14694</v>
      </c>
      <c r="U2094" s="23"/>
      <c r="V2094" s="23"/>
      <c r="W2094" s="204"/>
      <c r="X2094" s="23"/>
      <c r="Y2094" s="23"/>
      <c r="Z2094" s="165"/>
      <c r="AA2094" s="165"/>
    </row>
    <row r="2095" spans="1:27" ht="29.25" hidden="1" customHeight="1">
      <c r="A2095" s="2">
        <f t="shared" si="0"/>
        <v>2092</v>
      </c>
      <c r="B2095" s="3" t="str">
        <f>VLOOKUP(D2095,DSKH!$A:$B,2,0)</f>
        <v>A-554</v>
      </c>
      <c r="C2095" s="23" t="s">
        <v>51</v>
      </c>
      <c r="D2095" s="23" t="s">
        <v>70</v>
      </c>
      <c r="E2095" s="23" t="s">
        <v>57</v>
      </c>
      <c r="F2095" s="23">
        <v>108153236550</v>
      </c>
      <c r="G2095" s="23" t="s">
        <v>27</v>
      </c>
      <c r="H2095" s="203">
        <v>46127</v>
      </c>
      <c r="I2095" s="23" t="s">
        <v>28</v>
      </c>
      <c r="J2095" s="23" t="s">
        <v>29</v>
      </c>
      <c r="K2095" s="23" t="s">
        <v>30</v>
      </c>
      <c r="L2095" s="23"/>
      <c r="M2095" s="232" t="s">
        <v>14695</v>
      </c>
      <c r="N2095" s="232" t="s">
        <v>14696</v>
      </c>
      <c r="O2095" s="23"/>
      <c r="P2095" s="23"/>
      <c r="Q2095" s="232">
        <v>3</v>
      </c>
      <c r="R2095" s="23"/>
      <c r="S2095" s="23"/>
      <c r="T2095" s="23"/>
      <c r="U2095" s="232" t="s">
        <v>14697</v>
      </c>
      <c r="V2095" s="23"/>
      <c r="W2095" s="204"/>
      <c r="X2095" s="232" t="s">
        <v>67</v>
      </c>
      <c r="Y2095" s="232" t="s">
        <v>61</v>
      </c>
      <c r="Z2095" s="165"/>
      <c r="AA2095" s="165"/>
    </row>
    <row r="2096" spans="1:27" ht="29.25" hidden="1" customHeight="1">
      <c r="A2096" s="2">
        <f t="shared" si="0"/>
        <v>2093</v>
      </c>
      <c r="B2096" s="3" t="str">
        <f>VLOOKUP(D2096,DSKH!$A:$B,2,0)</f>
        <v>A-554</v>
      </c>
      <c r="C2096" s="23" t="s">
        <v>51</v>
      </c>
      <c r="D2096" s="23" t="s">
        <v>70</v>
      </c>
      <c r="E2096" s="23" t="s">
        <v>57</v>
      </c>
      <c r="F2096" s="23">
        <v>108153231430</v>
      </c>
      <c r="G2096" s="23" t="s">
        <v>68</v>
      </c>
      <c r="H2096" s="203">
        <v>46127</v>
      </c>
      <c r="I2096" s="23" t="s">
        <v>28</v>
      </c>
      <c r="J2096" s="23" t="s">
        <v>36</v>
      </c>
      <c r="K2096" s="23" t="s">
        <v>30</v>
      </c>
      <c r="L2096" s="23"/>
      <c r="M2096" s="223"/>
      <c r="N2096" s="223"/>
      <c r="O2096" s="23"/>
      <c r="P2096" s="23"/>
      <c r="Q2096" s="223"/>
      <c r="R2096" s="23"/>
      <c r="S2096" s="23"/>
      <c r="T2096" s="23"/>
      <c r="U2096" s="223"/>
      <c r="V2096" s="23"/>
      <c r="W2096" s="204"/>
      <c r="X2096" s="223"/>
      <c r="Y2096" s="223"/>
      <c r="Z2096" s="165"/>
      <c r="AA2096" s="165"/>
    </row>
    <row r="2097" spans="1:27" ht="16.5" hidden="1">
      <c r="A2097" s="2">
        <f t="shared" si="0"/>
        <v>2094</v>
      </c>
      <c r="B2097" s="3" t="str">
        <f>VLOOKUP(D2097,DSKH!$A:$B,2,0)</f>
        <v>A-324</v>
      </c>
      <c r="C2097" s="23" t="s">
        <v>51</v>
      </c>
      <c r="D2097" s="23" t="s">
        <v>56</v>
      </c>
      <c r="E2097" s="23" t="s">
        <v>57</v>
      </c>
      <c r="F2097" s="23">
        <v>108153834500</v>
      </c>
      <c r="G2097" s="23" t="s">
        <v>99</v>
      </c>
      <c r="H2097" s="203">
        <v>46127</v>
      </c>
      <c r="I2097" s="23" t="s">
        <v>28</v>
      </c>
      <c r="J2097" s="23" t="s">
        <v>36</v>
      </c>
      <c r="K2097" s="23" t="s">
        <v>59</v>
      </c>
      <c r="L2097" s="23"/>
      <c r="M2097" s="23">
        <v>124065724</v>
      </c>
      <c r="N2097" s="23">
        <v>76030168441</v>
      </c>
      <c r="O2097" s="23"/>
      <c r="P2097" s="23"/>
      <c r="Q2097" s="23"/>
      <c r="R2097" s="23">
        <v>1</v>
      </c>
      <c r="S2097" s="23"/>
      <c r="T2097" s="23" t="s">
        <v>14698</v>
      </c>
      <c r="U2097" s="23"/>
      <c r="V2097" s="23"/>
      <c r="W2097" s="204"/>
      <c r="X2097" s="23" t="s">
        <v>297</v>
      </c>
      <c r="Y2097" s="23"/>
      <c r="Z2097" s="165"/>
      <c r="AA2097" s="165"/>
    </row>
    <row r="2098" spans="1:27" ht="16.5" hidden="1">
      <c r="A2098" s="2">
        <f t="shared" si="0"/>
        <v>2095</v>
      </c>
      <c r="B2098" s="3" t="str">
        <f>VLOOKUP(D2098,DSKH!$A:$B,2,0)</f>
        <v>A-554</v>
      </c>
      <c r="C2098" s="23" t="s">
        <v>51</v>
      </c>
      <c r="D2098" s="23" t="s">
        <v>70</v>
      </c>
      <c r="E2098" s="23" t="s">
        <v>57</v>
      </c>
      <c r="F2098" s="23">
        <v>108153993510</v>
      </c>
      <c r="G2098" s="23" t="s">
        <v>27</v>
      </c>
      <c r="H2098" s="203">
        <v>46127</v>
      </c>
      <c r="I2098" s="23" t="s">
        <v>28</v>
      </c>
      <c r="J2098" s="23" t="s">
        <v>29</v>
      </c>
      <c r="K2098" s="23" t="s">
        <v>30</v>
      </c>
      <c r="L2098" s="23"/>
      <c r="M2098" s="232" t="s">
        <v>14699</v>
      </c>
      <c r="N2098" s="232" t="s">
        <v>14700</v>
      </c>
      <c r="O2098" s="23"/>
      <c r="P2098" s="23"/>
      <c r="Q2098" s="232">
        <v>6</v>
      </c>
      <c r="R2098" s="23"/>
      <c r="S2098" s="23"/>
      <c r="T2098" s="23"/>
      <c r="U2098" s="232" t="s">
        <v>14701</v>
      </c>
      <c r="V2098" s="23"/>
      <c r="W2098" s="204"/>
      <c r="X2098" s="232" t="s">
        <v>67</v>
      </c>
      <c r="Y2098" s="232" t="s">
        <v>61</v>
      </c>
      <c r="Z2098" s="165"/>
      <c r="AA2098" s="165"/>
    </row>
    <row r="2099" spans="1:27" ht="16.5" hidden="1">
      <c r="A2099" s="2">
        <f t="shared" si="0"/>
        <v>2096</v>
      </c>
      <c r="B2099" s="3" t="str">
        <f>VLOOKUP(D2099,DSKH!$A:$B,2,0)</f>
        <v>A-554</v>
      </c>
      <c r="C2099" s="23" t="s">
        <v>51</v>
      </c>
      <c r="D2099" s="23" t="s">
        <v>70</v>
      </c>
      <c r="E2099" s="23" t="s">
        <v>57</v>
      </c>
      <c r="F2099" s="23">
        <v>108153991260</v>
      </c>
      <c r="G2099" s="23" t="s">
        <v>27</v>
      </c>
      <c r="H2099" s="203">
        <v>46127</v>
      </c>
      <c r="I2099" s="23" t="s">
        <v>28</v>
      </c>
      <c r="J2099" s="23" t="s">
        <v>29</v>
      </c>
      <c r="K2099" s="23" t="s">
        <v>30</v>
      </c>
      <c r="L2099" s="23"/>
      <c r="M2099" s="230"/>
      <c r="N2099" s="230"/>
      <c r="O2099" s="23"/>
      <c r="P2099" s="23"/>
      <c r="Q2099" s="230"/>
      <c r="R2099" s="23"/>
      <c r="S2099" s="23"/>
      <c r="T2099" s="23"/>
      <c r="U2099" s="230"/>
      <c r="V2099" s="23"/>
      <c r="W2099" s="204"/>
      <c r="X2099" s="230"/>
      <c r="Y2099" s="230"/>
      <c r="Z2099" s="165"/>
      <c r="AA2099" s="165"/>
    </row>
    <row r="2100" spans="1:27" ht="16.5" hidden="1">
      <c r="A2100" s="2">
        <f t="shared" si="0"/>
        <v>2097</v>
      </c>
      <c r="B2100" s="3" t="str">
        <f>VLOOKUP(D2100,DSKH!$A:$B,2,0)</f>
        <v>A-554</v>
      </c>
      <c r="C2100" s="23" t="s">
        <v>51</v>
      </c>
      <c r="D2100" s="23" t="s">
        <v>70</v>
      </c>
      <c r="E2100" s="23" t="s">
        <v>57</v>
      </c>
      <c r="F2100" s="23">
        <v>108153989200</v>
      </c>
      <c r="G2100" s="23" t="s">
        <v>27</v>
      </c>
      <c r="H2100" s="203">
        <v>46127</v>
      </c>
      <c r="I2100" s="23" t="s">
        <v>28</v>
      </c>
      <c r="J2100" s="23" t="s">
        <v>29</v>
      </c>
      <c r="K2100" s="23" t="s">
        <v>30</v>
      </c>
      <c r="L2100" s="23"/>
      <c r="M2100" s="230"/>
      <c r="N2100" s="230"/>
      <c r="O2100" s="23"/>
      <c r="P2100" s="23"/>
      <c r="Q2100" s="230"/>
      <c r="R2100" s="23"/>
      <c r="S2100" s="23"/>
      <c r="T2100" s="23"/>
      <c r="U2100" s="230"/>
      <c r="V2100" s="23"/>
      <c r="W2100" s="204"/>
      <c r="X2100" s="230"/>
      <c r="Y2100" s="230"/>
      <c r="Z2100" s="165"/>
      <c r="AA2100" s="165"/>
    </row>
    <row r="2101" spans="1:27" ht="16.5" hidden="1">
      <c r="A2101" s="2">
        <f t="shared" si="0"/>
        <v>2098</v>
      </c>
      <c r="B2101" s="3" t="str">
        <f>VLOOKUP(D2101,DSKH!$A:$B,2,0)</f>
        <v>A-554</v>
      </c>
      <c r="C2101" s="23" t="s">
        <v>51</v>
      </c>
      <c r="D2101" s="23" t="s">
        <v>70</v>
      </c>
      <c r="E2101" s="23" t="s">
        <v>57</v>
      </c>
      <c r="F2101" s="23">
        <v>108153987210</v>
      </c>
      <c r="G2101" s="23" t="s">
        <v>27</v>
      </c>
      <c r="H2101" s="203">
        <v>46127</v>
      </c>
      <c r="I2101" s="23" t="s">
        <v>28</v>
      </c>
      <c r="J2101" s="23" t="s">
        <v>29</v>
      </c>
      <c r="K2101" s="23" t="s">
        <v>30</v>
      </c>
      <c r="L2101" s="23"/>
      <c r="M2101" s="230"/>
      <c r="N2101" s="230"/>
      <c r="O2101" s="23"/>
      <c r="P2101" s="23"/>
      <c r="Q2101" s="230"/>
      <c r="R2101" s="23"/>
      <c r="S2101" s="23"/>
      <c r="T2101" s="23"/>
      <c r="U2101" s="230"/>
      <c r="V2101" s="23"/>
      <c r="W2101" s="204"/>
      <c r="X2101" s="230"/>
      <c r="Y2101" s="230"/>
      <c r="Z2101" s="165"/>
      <c r="AA2101" s="165"/>
    </row>
    <row r="2102" spans="1:27" ht="16.5" hidden="1">
      <c r="A2102" s="2">
        <f t="shared" si="0"/>
        <v>2099</v>
      </c>
      <c r="B2102" s="3" t="str">
        <f>VLOOKUP(D2102,DSKH!$A:$B,2,0)</f>
        <v>A-554</v>
      </c>
      <c r="C2102" s="23" t="s">
        <v>51</v>
      </c>
      <c r="D2102" s="23" t="s">
        <v>70</v>
      </c>
      <c r="E2102" s="23" t="s">
        <v>57</v>
      </c>
      <c r="F2102" s="23">
        <v>108153978220</v>
      </c>
      <c r="G2102" s="23" t="s">
        <v>27</v>
      </c>
      <c r="H2102" s="203">
        <v>46127</v>
      </c>
      <c r="I2102" s="23" t="s">
        <v>28</v>
      </c>
      <c r="J2102" s="23" t="s">
        <v>29</v>
      </c>
      <c r="K2102" s="23" t="s">
        <v>30</v>
      </c>
      <c r="L2102" s="23"/>
      <c r="M2102" s="230"/>
      <c r="N2102" s="230"/>
      <c r="O2102" s="23"/>
      <c r="P2102" s="23"/>
      <c r="Q2102" s="230"/>
      <c r="R2102" s="23"/>
      <c r="S2102" s="23"/>
      <c r="T2102" s="23"/>
      <c r="U2102" s="230"/>
      <c r="V2102" s="23"/>
      <c r="W2102" s="204"/>
      <c r="X2102" s="230"/>
      <c r="Y2102" s="230"/>
      <c r="Z2102" s="165"/>
      <c r="AA2102" s="165"/>
    </row>
    <row r="2103" spans="1:27" ht="16.5" hidden="1">
      <c r="A2103" s="2">
        <f t="shared" si="0"/>
        <v>2100</v>
      </c>
      <c r="B2103" s="3" t="str">
        <f>VLOOKUP(D2103,DSKH!$A:$B,2,0)</f>
        <v>A-554</v>
      </c>
      <c r="C2103" s="23" t="s">
        <v>51</v>
      </c>
      <c r="D2103" s="23" t="s">
        <v>70</v>
      </c>
      <c r="E2103" s="23" t="s">
        <v>57</v>
      </c>
      <c r="F2103" s="23">
        <v>108153962930</v>
      </c>
      <c r="G2103" s="23" t="s">
        <v>68</v>
      </c>
      <c r="H2103" s="203">
        <v>46127</v>
      </c>
      <c r="I2103" s="23" t="s">
        <v>28</v>
      </c>
      <c r="J2103" s="23" t="s">
        <v>36</v>
      </c>
      <c r="K2103" s="23" t="s">
        <v>30</v>
      </c>
      <c r="L2103" s="23"/>
      <c r="M2103" s="223"/>
      <c r="N2103" s="223"/>
      <c r="O2103" s="23"/>
      <c r="P2103" s="23"/>
      <c r="Q2103" s="223"/>
      <c r="R2103" s="23"/>
      <c r="S2103" s="23"/>
      <c r="T2103" s="23"/>
      <c r="U2103" s="223"/>
      <c r="V2103" s="23"/>
      <c r="W2103" s="204"/>
      <c r="X2103" s="223"/>
      <c r="Y2103" s="223"/>
      <c r="Z2103" s="165"/>
      <c r="AA2103" s="165"/>
    </row>
    <row r="2104" spans="1:27" ht="66" hidden="1">
      <c r="A2104" s="2">
        <f t="shared" si="0"/>
        <v>2101</v>
      </c>
      <c r="B2104" s="3" t="str">
        <f>VLOOKUP(D2104,DSKH!$A:$B,2,0)</f>
        <v>A-324</v>
      </c>
      <c r="C2104" s="23" t="s">
        <v>51</v>
      </c>
      <c r="D2104" s="23" t="s">
        <v>56</v>
      </c>
      <c r="E2104" s="23" t="s">
        <v>57</v>
      </c>
      <c r="F2104" s="23">
        <v>108154250260</v>
      </c>
      <c r="G2104" s="23" t="s">
        <v>62</v>
      </c>
      <c r="H2104" s="203">
        <v>46127</v>
      </c>
      <c r="I2104" s="23" t="s">
        <v>28</v>
      </c>
      <c r="J2104" s="23" t="s">
        <v>29</v>
      </c>
      <c r="K2104" s="23" t="s">
        <v>59</v>
      </c>
      <c r="L2104" s="23"/>
      <c r="M2104" s="23" t="s">
        <v>14702</v>
      </c>
      <c r="N2104" s="23">
        <v>70830047260</v>
      </c>
      <c r="O2104" s="23"/>
      <c r="P2104" s="23">
        <v>2</v>
      </c>
      <c r="Q2104" s="23"/>
      <c r="R2104" s="23"/>
      <c r="S2104" s="23"/>
      <c r="T2104" s="23"/>
      <c r="U2104" s="23" t="s">
        <v>14703</v>
      </c>
      <c r="V2104" s="23">
        <v>0</v>
      </c>
      <c r="W2104" s="204"/>
      <c r="X2104" s="23" t="s">
        <v>12227</v>
      </c>
      <c r="Y2104" s="23"/>
      <c r="Z2104" s="165"/>
      <c r="AA2104" s="165"/>
    </row>
    <row r="2105" spans="1:27" ht="16.5" hidden="1">
      <c r="A2105" s="2">
        <f t="shared" si="0"/>
        <v>2102</v>
      </c>
      <c r="B2105" s="3" t="str">
        <f>VLOOKUP(D2105,DSKH!$A:$B,2,0)</f>
        <v>A-324</v>
      </c>
      <c r="C2105" s="23" t="s">
        <v>51</v>
      </c>
      <c r="D2105" s="23" t="s">
        <v>56</v>
      </c>
      <c r="E2105" s="23" t="s">
        <v>29</v>
      </c>
      <c r="F2105" s="23">
        <v>308439795330</v>
      </c>
      <c r="G2105" s="23" t="s">
        <v>44</v>
      </c>
      <c r="H2105" s="203">
        <v>46128</v>
      </c>
      <c r="I2105" s="23" t="s">
        <v>28</v>
      </c>
      <c r="J2105" s="23" t="s">
        <v>29</v>
      </c>
      <c r="K2105" s="23" t="s">
        <v>59</v>
      </c>
      <c r="L2105" s="23"/>
      <c r="M2105" s="232" t="s">
        <v>14704</v>
      </c>
      <c r="N2105" s="23"/>
      <c r="O2105" s="23"/>
      <c r="P2105" s="23"/>
      <c r="Q2105" s="232">
        <v>1</v>
      </c>
      <c r="R2105" s="23"/>
      <c r="S2105" s="23"/>
      <c r="T2105" s="23"/>
      <c r="U2105" s="232" t="s">
        <v>14705</v>
      </c>
      <c r="V2105" s="23"/>
      <c r="W2105" s="204"/>
      <c r="X2105" s="232" t="s">
        <v>67</v>
      </c>
      <c r="Y2105" s="232" t="s">
        <v>61</v>
      </c>
      <c r="Z2105" s="165"/>
      <c r="AA2105" s="165"/>
    </row>
    <row r="2106" spans="1:27" ht="16.5" hidden="1">
      <c r="A2106" s="2">
        <f t="shared" si="0"/>
        <v>2103</v>
      </c>
      <c r="B2106" s="3" t="str">
        <f>VLOOKUP(D2106,DSKH!$A:$B,2,0)</f>
        <v>A-324</v>
      </c>
      <c r="C2106" s="23" t="s">
        <v>51</v>
      </c>
      <c r="D2106" s="23" t="s">
        <v>56</v>
      </c>
      <c r="E2106" s="23" t="s">
        <v>29</v>
      </c>
      <c r="F2106" s="23">
        <v>308439807600</v>
      </c>
      <c r="G2106" s="23" t="s">
        <v>44</v>
      </c>
      <c r="H2106" s="203">
        <v>46128</v>
      </c>
      <c r="I2106" s="23" t="s">
        <v>28</v>
      </c>
      <c r="J2106" s="23" t="s">
        <v>29</v>
      </c>
      <c r="K2106" s="23" t="s">
        <v>59</v>
      </c>
      <c r="L2106" s="23"/>
      <c r="M2106" s="230"/>
      <c r="N2106" s="23"/>
      <c r="O2106" s="23"/>
      <c r="P2106" s="23"/>
      <c r="Q2106" s="230"/>
      <c r="R2106" s="23"/>
      <c r="S2106" s="23"/>
      <c r="T2106" s="23"/>
      <c r="U2106" s="230"/>
      <c r="V2106" s="23"/>
      <c r="W2106" s="204"/>
      <c r="X2106" s="230"/>
      <c r="Y2106" s="230"/>
      <c r="Z2106" s="165"/>
      <c r="AA2106" s="165"/>
    </row>
    <row r="2107" spans="1:27" ht="16.5" hidden="1">
      <c r="A2107" s="2">
        <f t="shared" si="0"/>
        <v>2104</v>
      </c>
      <c r="B2107" s="3" t="str">
        <f>VLOOKUP(D2107,DSKH!$A:$B,2,0)</f>
        <v>A-324</v>
      </c>
      <c r="C2107" s="23" t="s">
        <v>51</v>
      </c>
      <c r="D2107" s="23" t="s">
        <v>56</v>
      </c>
      <c r="E2107" s="23" t="s">
        <v>29</v>
      </c>
      <c r="F2107" s="23">
        <v>308439812130</v>
      </c>
      <c r="G2107" s="23" t="s">
        <v>44</v>
      </c>
      <c r="H2107" s="203">
        <v>46128</v>
      </c>
      <c r="I2107" s="23" t="s">
        <v>28</v>
      </c>
      <c r="J2107" s="23" t="s">
        <v>29</v>
      </c>
      <c r="K2107" s="23" t="s">
        <v>59</v>
      </c>
      <c r="L2107" s="23"/>
      <c r="M2107" s="223"/>
      <c r="N2107" s="23"/>
      <c r="O2107" s="23"/>
      <c r="P2107" s="23"/>
      <c r="Q2107" s="223"/>
      <c r="R2107" s="23"/>
      <c r="S2107" s="23"/>
      <c r="T2107" s="23"/>
      <c r="U2107" s="223"/>
      <c r="V2107" s="23"/>
      <c r="W2107" s="204"/>
      <c r="X2107" s="223"/>
      <c r="Y2107" s="223"/>
      <c r="Z2107" s="165"/>
      <c r="AA2107" s="165"/>
    </row>
    <row r="2108" spans="1:27" ht="16.5" hidden="1">
      <c r="A2108" s="2">
        <f t="shared" si="0"/>
        <v>2105</v>
      </c>
      <c r="B2108" s="3" t="str">
        <f>VLOOKUP(D2108,DSKH!$A:$B,2,0)</f>
        <v>A-324</v>
      </c>
      <c r="C2108" s="23" t="s">
        <v>51</v>
      </c>
      <c r="D2108" s="23" t="s">
        <v>56</v>
      </c>
      <c r="E2108" s="23" t="s">
        <v>57</v>
      </c>
      <c r="F2108" s="23">
        <v>108156870360</v>
      </c>
      <c r="G2108" s="23" t="s">
        <v>62</v>
      </c>
      <c r="H2108" s="203">
        <v>46128</v>
      </c>
      <c r="I2108" s="23" t="s">
        <v>28</v>
      </c>
      <c r="J2108" s="23" t="s">
        <v>29</v>
      </c>
      <c r="K2108" s="23" t="s">
        <v>59</v>
      </c>
      <c r="L2108" s="23"/>
      <c r="M2108" s="23">
        <v>39</v>
      </c>
      <c r="N2108" s="23"/>
      <c r="O2108" s="23"/>
      <c r="P2108" s="23"/>
      <c r="Q2108" s="23"/>
      <c r="R2108" s="23"/>
      <c r="S2108" s="23">
        <v>1</v>
      </c>
      <c r="T2108" s="23" t="s">
        <v>14706</v>
      </c>
      <c r="U2108" s="23"/>
      <c r="V2108" s="23">
        <v>0</v>
      </c>
      <c r="W2108" s="204"/>
      <c r="X2108" s="23"/>
      <c r="Y2108" s="23"/>
      <c r="Z2108" s="165"/>
      <c r="AA2108" s="165"/>
    </row>
    <row r="2109" spans="1:27" ht="16.5" hidden="1">
      <c r="A2109" s="2">
        <f t="shared" si="0"/>
        <v>2106</v>
      </c>
      <c r="B2109" s="3" t="str">
        <f>VLOOKUP(D2109,DSKH!$A:$B,2,0)</f>
        <v>A-12</v>
      </c>
      <c r="C2109" s="23" t="s">
        <v>51</v>
      </c>
      <c r="D2109" s="23" t="s">
        <v>65</v>
      </c>
      <c r="E2109" s="23" t="s">
        <v>29</v>
      </c>
      <c r="F2109" s="23">
        <v>308439934520</v>
      </c>
      <c r="G2109" s="23" t="s">
        <v>41</v>
      </c>
      <c r="H2109" s="203">
        <v>46128</v>
      </c>
      <c r="I2109" s="23" t="s">
        <v>28</v>
      </c>
      <c r="J2109" s="23" t="s">
        <v>29</v>
      </c>
      <c r="K2109" s="23" t="s">
        <v>30</v>
      </c>
      <c r="L2109" s="23"/>
      <c r="M2109" s="23">
        <v>225</v>
      </c>
      <c r="N2109" s="23"/>
      <c r="O2109" s="23"/>
      <c r="P2109" s="23"/>
      <c r="Q2109" s="23"/>
      <c r="R2109" s="23"/>
      <c r="S2109" s="23">
        <v>1</v>
      </c>
      <c r="T2109" s="23" t="s">
        <v>14707</v>
      </c>
      <c r="U2109" s="23"/>
      <c r="V2109" s="23">
        <v>0</v>
      </c>
      <c r="W2109" s="204"/>
      <c r="X2109" s="23"/>
      <c r="Y2109" s="23"/>
      <c r="Z2109" s="165"/>
      <c r="AA2109" s="165"/>
    </row>
    <row r="2110" spans="1:27" ht="16.5" hidden="1">
      <c r="A2110" s="2">
        <f t="shared" si="0"/>
        <v>2107</v>
      </c>
      <c r="B2110" s="3" t="str">
        <f>VLOOKUP(D2110,DSKH!$A:$B,2,0)</f>
        <v>A-324</v>
      </c>
      <c r="C2110" s="23" t="s">
        <v>51</v>
      </c>
      <c r="D2110" s="23" t="s">
        <v>56</v>
      </c>
      <c r="E2110" s="23" t="s">
        <v>80</v>
      </c>
      <c r="F2110" s="23">
        <v>108089887620</v>
      </c>
      <c r="G2110" s="23" t="s">
        <v>62</v>
      </c>
      <c r="H2110" s="203">
        <v>46107</v>
      </c>
      <c r="I2110" s="23" t="s">
        <v>28</v>
      </c>
      <c r="J2110" s="23" t="s">
        <v>29</v>
      </c>
      <c r="K2110" s="23" t="s">
        <v>59</v>
      </c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>
        <v>0</v>
      </c>
      <c r="W2110" s="204"/>
      <c r="X2110" s="23"/>
      <c r="Y2110" s="23" t="s">
        <v>14708</v>
      </c>
      <c r="Z2110" s="165"/>
      <c r="AA2110" s="165"/>
    </row>
    <row r="2111" spans="1:27" ht="16.5" hidden="1">
      <c r="A2111" s="2">
        <f t="shared" si="0"/>
        <v>2108</v>
      </c>
      <c r="B2111" s="3" t="str">
        <f>VLOOKUP(D2111,DSKH!$A:$B,2,0)</f>
        <v>A-324</v>
      </c>
      <c r="C2111" s="23" t="s">
        <v>51</v>
      </c>
      <c r="D2111" s="23" t="s">
        <v>56</v>
      </c>
      <c r="E2111" s="23" t="s">
        <v>57</v>
      </c>
      <c r="F2111" s="23">
        <v>108157629530</v>
      </c>
      <c r="G2111" s="23" t="s">
        <v>58</v>
      </c>
      <c r="H2111" s="203">
        <v>46128</v>
      </c>
      <c r="I2111" s="23" t="s">
        <v>76</v>
      </c>
      <c r="J2111" s="23" t="s">
        <v>36</v>
      </c>
      <c r="K2111" s="23" t="s">
        <v>59</v>
      </c>
      <c r="L2111" s="23"/>
      <c r="M2111" s="23" t="s">
        <v>14709</v>
      </c>
      <c r="N2111" s="23" t="s">
        <v>14710</v>
      </c>
      <c r="O2111" s="23"/>
      <c r="P2111" s="232">
        <v>2</v>
      </c>
      <c r="Q2111" s="23"/>
      <c r="R2111" s="23"/>
      <c r="S2111" s="23"/>
      <c r="T2111" s="23"/>
      <c r="U2111" s="232" t="s">
        <v>14711</v>
      </c>
      <c r="V2111" s="23">
        <v>0</v>
      </c>
      <c r="W2111" s="204"/>
      <c r="X2111" s="232" t="s">
        <v>11990</v>
      </c>
      <c r="Y2111" s="232" t="s">
        <v>61</v>
      </c>
      <c r="Z2111" s="165"/>
      <c r="AA2111" s="165"/>
    </row>
    <row r="2112" spans="1:27" ht="16.5" hidden="1">
      <c r="A2112" s="2">
        <f t="shared" si="0"/>
        <v>2109</v>
      </c>
      <c r="B2112" s="3" t="str">
        <f>VLOOKUP(D2112,DSKH!$A:$B,2,0)</f>
        <v>A-324</v>
      </c>
      <c r="C2112" s="23" t="s">
        <v>51</v>
      </c>
      <c r="D2112" s="23" t="s">
        <v>56</v>
      </c>
      <c r="E2112" s="23" t="s">
        <v>57</v>
      </c>
      <c r="F2112" s="23">
        <v>108157598840</v>
      </c>
      <c r="G2112" s="23" t="s">
        <v>62</v>
      </c>
      <c r="H2112" s="203">
        <v>46128</v>
      </c>
      <c r="I2112" s="23" t="s">
        <v>76</v>
      </c>
      <c r="J2112" s="23" t="s">
        <v>29</v>
      </c>
      <c r="K2112" s="23" t="s">
        <v>59</v>
      </c>
      <c r="L2112" s="23"/>
      <c r="M2112" s="23" t="s">
        <v>14712</v>
      </c>
      <c r="N2112" s="23" t="s">
        <v>14713</v>
      </c>
      <c r="O2112" s="23"/>
      <c r="P2112" s="230"/>
      <c r="Q2112" s="23"/>
      <c r="R2112" s="23"/>
      <c r="S2112" s="23"/>
      <c r="T2112" s="23"/>
      <c r="U2112" s="230"/>
      <c r="V2112" s="23">
        <v>0</v>
      </c>
      <c r="W2112" s="204"/>
      <c r="X2112" s="230"/>
      <c r="Y2112" s="230"/>
      <c r="Z2112" s="165"/>
      <c r="AA2112" s="165"/>
    </row>
    <row r="2113" spans="1:27" ht="16.5" hidden="1">
      <c r="A2113" s="2">
        <f t="shared" si="0"/>
        <v>2110</v>
      </c>
      <c r="B2113" s="3" t="str">
        <f>VLOOKUP(D2113,DSKH!$A:$B,2,0)</f>
        <v>A-324</v>
      </c>
      <c r="C2113" s="23" t="s">
        <v>51</v>
      </c>
      <c r="D2113" s="23" t="s">
        <v>56</v>
      </c>
      <c r="E2113" s="23" t="s">
        <v>57</v>
      </c>
      <c r="F2113" s="23">
        <v>108157510860</v>
      </c>
      <c r="G2113" s="23" t="s">
        <v>62</v>
      </c>
      <c r="H2113" s="203">
        <v>46128</v>
      </c>
      <c r="I2113" s="23" t="s">
        <v>76</v>
      </c>
      <c r="J2113" s="23" t="s">
        <v>29</v>
      </c>
      <c r="K2113" s="23" t="s">
        <v>59</v>
      </c>
      <c r="L2113" s="23"/>
      <c r="M2113" s="23" t="s">
        <v>14714</v>
      </c>
      <c r="N2113" s="23" t="s">
        <v>14715</v>
      </c>
      <c r="O2113" s="23"/>
      <c r="P2113" s="230"/>
      <c r="Q2113" s="23"/>
      <c r="R2113" s="23"/>
      <c r="S2113" s="23"/>
      <c r="T2113" s="23"/>
      <c r="U2113" s="230"/>
      <c r="V2113" s="23">
        <v>0</v>
      </c>
      <c r="W2113" s="204"/>
      <c r="X2113" s="230"/>
      <c r="Y2113" s="230"/>
      <c r="Z2113" s="165"/>
      <c r="AA2113" s="165"/>
    </row>
    <row r="2114" spans="1:27" ht="33" hidden="1">
      <c r="A2114" s="2">
        <f t="shared" si="0"/>
        <v>2111</v>
      </c>
      <c r="B2114" s="3" t="str">
        <f>VLOOKUP(D2114,DSKH!$A:$B,2,0)</f>
        <v>A-324</v>
      </c>
      <c r="C2114" s="23" t="s">
        <v>51</v>
      </c>
      <c r="D2114" s="23" t="s">
        <v>56</v>
      </c>
      <c r="E2114" s="23" t="s">
        <v>57</v>
      </c>
      <c r="F2114" s="23">
        <v>108157298210</v>
      </c>
      <c r="G2114" s="23" t="s">
        <v>62</v>
      </c>
      <c r="H2114" s="203">
        <v>46128</v>
      </c>
      <c r="I2114" s="23" t="s">
        <v>76</v>
      </c>
      <c r="J2114" s="23" t="s">
        <v>29</v>
      </c>
      <c r="K2114" s="23" t="s">
        <v>59</v>
      </c>
      <c r="L2114" s="23"/>
      <c r="M2114" s="23" t="s">
        <v>14716</v>
      </c>
      <c r="N2114" s="23" t="s">
        <v>14717</v>
      </c>
      <c r="O2114" s="23"/>
      <c r="P2114" s="223"/>
      <c r="Q2114" s="23"/>
      <c r="R2114" s="23"/>
      <c r="S2114" s="23"/>
      <c r="T2114" s="23"/>
      <c r="U2114" s="223"/>
      <c r="V2114" s="23">
        <v>0</v>
      </c>
      <c r="W2114" s="204"/>
      <c r="X2114" s="223"/>
      <c r="Y2114" s="223"/>
      <c r="Z2114" s="165"/>
      <c r="AA2114" s="165"/>
    </row>
    <row r="2115" spans="1:27" ht="16.5" hidden="1">
      <c r="A2115" s="2">
        <f t="shared" si="0"/>
        <v>2112</v>
      </c>
      <c r="B2115" s="3" t="str">
        <f>VLOOKUP(D2115,DSKH!$A:$B,2,0)</f>
        <v>A-324</v>
      </c>
      <c r="C2115" s="23" t="s">
        <v>51</v>
      </c>
      <c r="D2115" s="23" t="s">
        <v>56</v>
      </c>
      <c r="E2115" s="23" t="s">
        <v>29</v>
      </c>
      <c r="F2115" s="23">
        <v>308441414320</v>
      </c>
      <c r="G2115" s="23" t="s">
        <v>44</v>
      </c>
      <c r="H2115" s="203">
        <v>46128</v>
      </c>
      <c r="I2115" s="23" t="s">
        <v>28</v>
      </c>
      <c r="J2115" s="23" t="s">
        <v>29</v>
      </c>
      <c r="K2115" s="23" t="s">
        <v>59</v>
      </c>
      <c r="L2115" s="23"/>
      <c r="M2115" s="23">
        <v>6603076807</v>
      </c>
      <c r="N2115" s="23"/>
      <c r="O2115" s="23"/>
      <c r="P2115" s="23"/>
      <c r="Q2115" s="23"/>
      <c r="R2115" s="23">
        <v>1</v>
      </c>
      <c r="S2115" s="23"/>
      <c r="T2115" s="23" t="s">
        <v>14718</v>
      </c>
      <c r="U2115" s="23"/>
      <c r="V2115" s="23"/>
      <c r="W2115" s="204"/>
      <c r="X2115" s="23" t="s">
        <v>38</v>
      </c>
      <c r="Y2115" s="23"/>
      <c r="Z2115" s="165"/>
      <c r="AA2115" s="165"/>
    </row>
    <row r="2116" spans="1:27" ht="16.5" hidden="1">
      <c r="A2116" s="2">
        <f t="shared" si="0"/>
        <v>2113</v>
      </c>
      <c r="B2116" s="3" t="str">
        <f>VLOOKUP(D2116,DSKH!$A:$B,2,0)</f>
        <v>A-502</v>
      </c>
      <c r="C2116" s="23" t="s">
        <v>6242</v>
      </c>
      <c r="D2116" s="23" t="s">
        <v>201</v>
      </c>
      <c r="E2116" s="23" t="s">
        <v>29</v>
      </c>
      <c r="F2116" s="23">
        <v>308435299450</v>
      </c>
      <c r="G2116" s="23" t="s">
        <v>41</v>
      </c>
      <c r="H2116" s="203">
        <v>46128</v>
      </c>
      <c r="I2116" s="23" t="s">
        <v>28</v>
      </c>
      <c r="J2116" s="23" t="s">
        <v>29</v>
      </c>
      <c r="K2116" s="23" t="s">
        <v>89</v>
      </c>
      <c r="L2116" s="23"/>
      <c r="M2116" s="23" t="s">
        <v>14719</v>
      </c>
      <c r="N2116" s="23"/>
      <c r="O2116" s="23"/>
      <c r="P2116" s="23"/>
      <c r="Q2116" s="23"/>
      <c r="R2116" s="232">
        <v>1</v>
      </c>
      <c r="S2116" s="23"/>
      <c r="T2116" s="23" t="s">
        <v>14720</v>
      </c>
      <c r="U2116" s="23"/>
      <c r="V2116" s="23"/>
      <c r="W2116" s="204"/>
      <c r="X2116" s="232" t="s">
        <v>50</v>
      </c>
      <c r="Y2116" s="232" t="s">
        <v>241</v>
      </c>
      <c r="Z2116" s="165"/>
      <c r="AA2116" s="165"/>
    </row>
    <row r="2117" spans="1:27" ht="16.5" hidden="1">
      <c r="A2117" s="2">
        <f t="shared" si="0"/>
        <v>2114</v>
      </c>
      <c r="B2117" s="3" t="str">
        <f>VLOOKUP(D2117,DSKH!$A:$B,2,0)</f>
        <v>A-502</v>
      </c>
      <c r="C2117" s="23" t="s">
        <v>6242</v>
      </c>
      <c r="D2117" s="23" t="s">
        <v>201</v>
      </c>
      <c r="E2117" s="23" t="s">
        <v>29</v>
      </c>
      <c r="F2117" s="23">
        <v>308435662420</v>
      </c>
      <c r="G2117" s="23" t="s">
        <v>44</v>
      </c>
      <c r="H2117" s="203">
        <v>46128</v>
      </c>
      <c r="I2117" s="23" t="s">
        <v>28</v>
      </c>
      <c r="J2117" s="23" t="s">
        <v>29</v>
      </c>
      <c r="K2117" s="23" t="s">
        <v>89</v>
      </c>
      <c r="L2117" s="23"/>
      <c r="M2117" s="23" t="s">
        <v>14721</v>
      </c>
      <c r="N2117" s="23"/>
      <c r="O2117" s="23"/>
      <c r="P2117" s="23"/>
      <c r="Q2117" s="23"/>
      <c r="R2117" s="223"/>
      <c r="S2117" s="23"/>
      <c r="T2117" s="23" t="s">
        <v>14722</v>
      </c>
      <c r="U2117" s="23"/>
      <c r="V2117" s="23"/>
      <c r="W2117" s="204"/>
      <c r="X2117" s="223"/>
      <c r="Y2117" s="223"/>
      <c r="Z2117" s="165"/>
      <c r="AA2117" s="165"/>
    </row>
    <row r="2118" spans="1:27" ht="16.5" hidden="1">
      <c r="A2118" s="2">
        <f t="shared" si="0"/>
        <v>2115</v>
      </c>
      <c r="B2118" s="3" t="str">
        <f>VLOOKUP(D2118,DSKH!$A:$B,2,0)</f>
        <v>A-502</v>
      </c>
      <c r="C2118" s="23" t="s">
        <v>6242</v>
      </c>
      <c r="D2118" s="23" t="s">
        <v>201</v>
      </c>
      <c r="E2118" s="23" t="s">
        <v>29</v>
      </c>
      <c r="F2118" s="23">
        <v>308437019720</v>
      </c>
      <c r="G2118" s="23" t="s">
        <v>44</v>
      </c>
      <c r="H2118" s="203">
        <v>46128</v>
      </c>
      <c r="I2118" s="23" t="s">
        <v>28</v>
      </c>
      <c r="J2118" s="23" t="s">
        <v>29</v>
      </c>
      <c r="K2118" s="23" t="s">
        <v>89</v>
      </c>
      <c r="L2118" s="23"/>
      <c r="M2118" s="23" t="s">
        <v>14723</v>
      </c>
      <c r="N2118" s="23"/>
      <c r="O2118" s="23"/>
      <c r="P2118" s="23"/>
      <c r="Q2118" s="23"/>
      <c r="R2118" s="23">
        <v>1</v>
      </c>
      <c r="S2118" s="23"/>
      <c r="T2118" s="23" t="s">
        <v>14724</v>
      </c>
      <c r="U2118" s="23"/>
      <c r="V2118" s="23"/>
      <c r="W2118" s="204"/>
      <c r="X2118" s="23" t="s">
        <v>50</v>
      </c>
      <c r="Y2118" s="23"/>
      <c r="Z2118" s="165"/>
      <c r="AA2118" s="165"/>
    </row>
    <row r="2119" spans="1:27" ht="33" hidden="1">
      <c r="A2119" s="2">
        <f t="shared" si="0"/>
        <v>2116</v>
      </c>
      <c r="B2119" s="3" t="str">
        <f>VLOOKUP(D2119,DSKH!$A:$B,2,0)</f>
        <v>A-502</v>
      </c>
      <c r="C2119" s="23" t="s">
        <v>6242</v>
      </c>
      <c r="D2119" s="23" t="s">
        <v>201</v>
      </c>
      <c r="E2119" s="23" t="s">
        <v>57</v>
      </c>
      <c r="F2119" s="23">
        <v>108155257600</v>
      </c>
      <c r="G2119" s="23" t="s">
        <v>62</v>
      </c>
      <c r="H2119" s="203">
        <v>46128</v>
      </c>
      <c r="I2119" s="23" t="s">
        <v>28</v>
      </c>
      <c r="J2119" s="23" t="s">
        <v>29</v>
      </c>
      <c r="K2119" s="23" t="s">
        <v>89</v>
      </c>
      <c r="L2119" s="23"/>
      <c r="M2119" s="23" t="s">
        <v>14725</v>
      </c>
      <c r="N2119" s="23">
        <v>412669260520</v>
      </c>
      <c r="O2119" s="23"/>
      <c r="P2119" s="23"/>
      <c r="Q2119" s="23"/>
      <c r="R2119" s="23">
        <v>1</v>
      </c>
      <c r="S2119" s="23"/>
      <c r="T2119" s="23" t="s">
        <v>14726</v>
      </c>
      <c r="U2119" s="23"/>
      <c r="V2119" s="23"/>
      <c r="W2119" s="204"/>
      <c r="X2119" s="23" t="s">
        <v>50</v>
      </c>
      <c r="Y2119" s="23"/>
      <c r="Z2119" s="165"/>
      <c r="AA2119" s="165"/>
    </row>
    <row r="2120" spans="1:27" ht="33" hidden="1">
      <c r="A2120" s="2">
        <f t="shared" si="0"/>
        <v>2117</v>
      </c>
      <c r="B2120" s="3" t="str">
        <f>VLOOKUP(D2120,DSKH!$A:$B,2,0)</f>
        <v>A-29</v>
      </c>
      <c r="C2120" s="23" t="s">
        <v>6242</v>
      </c>
      <c r="D2120" s="23" t="s">
        <v>92</v>
      </c>
      <c r="E2120" s="23" t="s">
        <v>29</v>
      </c>
      <c r="F2120" s="23">
        <v>308441385030</v>
      </c>
      <c r="G2120" s="23" t="s">
        <v>44</v>
      </c>
      <c r="H2120" s="203">
        <v>46128</v>
      </c>
      <c r="I2120" s="23" t="s">
        <v>28</v>
      </c>
      <c r="J2120" s="23" t="s">
        <v>29</v>
      </c>
      <c r="K2120" s="23" t="s">
        <v>30</v>
      </c>
      <c r="L2120" s="23"/>
      <c r="M2120" s="23" t="s">
        <v>14727</v>
      </c>
      <c r="N2120" s="23"/>
      <c r="O2120" s="23" t="s">
        <v>14728</v>
      </c>
      <c r="P2120" s="23"/>
      <c r="Q2120" s="23">
        <v>1</v>
      </c>
      <c r="R2120" s="23"/>
      <c r="S2120" s="23"/>
      <c r="T2120" s="23"/>
      <c r="U2120" s="23" t="s">
        <v>14729</v>
      </c>
      <c r="V2120" s="23">
        <v>202611441750</v>
      </c>
      <c r="W2120" s="204">
        <v>500000</v>
      </c>
      <c r="X2120" s="23" t="s">
        <v>115</v>
      </c>
      <c r="Y2120" s="23"/>
      <c r="Z2120" s="165"/>
      <c r="AA2120" s="165"/>
    </row>
    <row r="2121" spans="1:27" ht="29.25" hidden="1" customHeight="1">
      <c r="A2121" s="2">
        <f t="shared" si="0"/>
        <v>2118</v>
      </c>
      <c r="B2121" s="3" t="str">
        <f>VLOOKUP(D2121,DSKH!$A:$B,2,0)</f>
        <v>A-502</v>
      </c>
      <c r="C2121" s="23" t="s">
        <v>6242</v>
      </c>
      <c r="D2121" s="23" t="s">
        <v>201</v>
      </c>
      <c r="E2121" s="23" t="s">
        <v>57</v>
      </c>
      <c r="F2121" s="23">
        <v>108155495230</v>
      </c>
      <c r="G2121" s="23" t="s">
        <v>280</v>
      </c>
      <c r="H2121" s="203">
        <v>46128</v>
      </c>
      <c r="I2121" s="23" t="s">
        <v>28</v>
      </c>
      <c r="J2121" s="23" t="s">
        <v>74</v>
      </c>
      <c r="K2121" s="23" t="s">
        <v>89</v>
      </c>
      <c r="L2121" s="23"/>
      <c r="M2121" s="23" t="s">
        <v>14730</v>
      </c>
      <c r="N2121" s="23"/>
      <c r="O2121" s="23"/>
      <c r="P2121" s="23"/>
      <c r="Q2121" s="23"/>
      <c r="R2121" s="23">
        <v>1</v>
      </c>
      <c r="S2121" s="23"/>
      <c r="T2121" s="23" t="s">
        <v>14731</v>
      </c>
      <c r="U2121" s="23"/>
      <c r="V2121" s="23"/>
      <c r="W2121" s="204"/>
      <c r="X2121" s="23" t="s">
        <v>14732</v>
      </c>
      <c r="Y2121" s="23" t="s">
        <v>14733</v>
      </c>
      <c r="Z2121" s="165"/>
      <c r="AA2121" s="165"/>
    </row>
    <row r="2122" spans="1:27" ht="29.25" hidden="1" customHeight="1">
      <c r="A2122" s="2">
        <f t="shared" si="0"/>
        <v>2119</v>
      </c>
      <c r="B2122" s="3" t="e">
        <f>VLOOKUP(D2122,DSKH!$A:$B,2,0)</f>
        <v>#N/A</v>
      </c>
      <c r="C2122" s="23" t="s">
        <v>6242</v>
      </c>
      <c r="D2122" s="23" t="s">
        <v>4712</v>
      </c>
      <c r="E2122" s="23" t="s">
        <v>57</v>
      </c>
      <c r="F2122" s="23">
        <v>108158024550</v>
      </c>
      <c r="G2122" s="23" t="s">
        <v>32</v>
      </c>
      <c r="H2122" s="203">
        <v>46129</v>
      </c>
      <c r="I2122" s="23" t="s">
        <v>28</v>
      </c>
      <c r="J2122" s="23" t="s">
        <v>74</v>
      </c>
      <c r="K2122" s="23" t="s">
        <v>30</v>
      </c>
      <c r="L2122" s="23"/>
      <c r="M2122" s="23">
        <v>126</v>
      </c>
      <c r="N2122" s="23"/>
      <c r="O2122" s="23"/>
      <c r="P2122" s="23"/>
      <c r="Q2122" s="23"/>
      <c r="R2122" s="23"/>
      <c r="S2122" s="23">
        <v>1</v>
      </c>
      <c r="T2122" s="23" t="s">
        <v>14734</v>
      </c>
      <c r="U2122" s="23"/>
      <c r="V2122" s="23"/>
      <c r="W2122" s="204"/>
      <c r="X2122" s="23" t="s">
        <v>13807</v>
      </c>
      <c r="Y2122" s="23"/>
      <c r="Z2122" s="165"/>
      <c r="AA2122" s="165"/>
    </row>
    <row r="2123" spans="1:27" ht="29.25" hidden="1" customHeight="1">
      <c r="A2123" s="2">
        <f t="shared" si="0"/>
        <v>2120</v>
      </c>
      <c r="B2123" s="3" t="str">
        <f>VLOOKUP(D2123,DSKH!$A:$B,2,0)</f>
        <v>A-582</v>
      </c>
      <c r="C2123" s="23" t="s">
        <v>146</v>
      </c>
      <c r="D2123" s="23" t="s">
        <v>161</v>
      </c>
      <c r="E2123" s="23" t="s">
        <v>29</v>
      </c>
      <c r="F2123" s="23">
        <v>308438891520</v>
      </c>
      <c r="G2123" s="23" t="s">
        <v>41</v>
      </c>
      <c r="H2123" s="203">
        <v>46128</v>
      </c>
      <c r="I2123" s="23" t="s">
        <v>28</v>
      </c>
      <c r="J2123" s="23" t="s">
        <v>29</v>
      </c>
      <c r="K2123" s="23" t="s">
        <v>30</v>
      </c>
      <c r="L2123" s="23"/>
      <c r="M2123" s="23">
        <v>7</v>
      </c>
      <c r="N2123" s="23"/>
      <c r="O2123" s="23"/>
      <c r="P2123" s="23"/>
      <c r="Q2123" s="23"/>
      <c r="R2123" s="23"/>
      <c r="S2123" s="23">
        <v>1</v>
      </c>
      <c r="T2123" s="23" t="s">
        <v>14735</v>
      </c>
      <c r="U2123" s="23"/>
      <c r="V2123" s="23"/>
      <c r="W2123" s="204"/>
      <c r="X2123" s="23"/>
      <c r="Y2123" s="23"/>
      <c r="Z2123" s="165"/>
      <c r="AA2123" s="165"/>
    </row>
    <row r="2124" spans="1:27" ht="16.5" hidden="1">
      <c r="A2124" s="2">
        <f t="shared" si="0"/>
        <v>2121</v>
      </c>
      <c r="B2124" s="3" t="str">
        <f>VLOOKUP(D2124,DSKH!$A:$B,2,0)</f>
        <v>A-582</v>
      </c>
      <c r="C2124" s="23" t="s">
        <v>146</v>
      </c>
      <c r="D2124" s="23" t="s">
        <v>161</v>
      </c>
      <c r="E2124" s="23" t="s">
        <v>29</v>
      </c>
      <c r="F2124" s="23">
        <v>308438904120</v>
      </c>
      <c r="G2124" s="23" t="s">
        <v>41</v>
      </c>
      <c r="H2124" s="203">
        <v>46128</v>
      </c>
      <c r="I2124" s="23" t="s">
        <v>28</v>
      </c>
      <c r="J2124" s="23" t="s">
        <v>29</v>
      </c>
      <c r="K2124" s="23" t="s">
        <v>30</v>
      </c>
      <c r="L2124" s="23"/>
      <c r="M2124" s="23">
        <v>6</v>
      </c>
      <c r="N2124" s="23"/>
      <c r="O2124" s="23"/>
      <c r="P2124" s="23"/>
      <c r="Q2124" s="23"/>
      <c r="R2124" s="23"/>
      <c r="S2124" s="23">
        <v>1</v>
      </c>
      <c r="T2124" s="23" t="s">
        <v>14736</v>
      </c>
      <c r="U2124" s="23"/>
      <c r="V2124" s="23"/>
      <c r="W2124" s="204"/>
      <c r="X2124" s="23"/>
      <c r="Y2124" s="23"/>
      <c r="Z2124" s="165"/>
      <c r="AA2124" s="165"/>
    </row>
    <row r="2125" spans="1:27" ht="16.5" hidden="1">
      <c r="A2125" s="2">
        <f t="shared" si="0"/>
        <v>2122</v>
      </c>
      <c r="B2125" s="3" t="str">
        <f>VLOOKUP(D2125,DSKH!$A:$B,2,0)</f>
        <v>A-362</v>
      </c>
      <c r="C2125" s="23" t="s">
        <v>146</v>
      </c>
      <c r="D2125" s="23" t="s">
        <v>154</v>
      </c>
      <c r="E2125" s="23" t="s">
        <v>29</v>
      </c>
      <c r="F2125" s="23">
        <v>308440288350</v>
      </c>
      <c r="G2125" s="23" t="s">
        <v>53</v>
      </c>
      <c r="H2125" s="203">
        <v>46128</v>
      </c>
      <c r="I2125" s="23" t="s">
        <v>28</v>
      </c>
      <c r="J2125" s="23" t="s">
        <v>29</v>
      </c>
      <c r="K2125" s="23" t="s">
        <v>89</v>
      </c>
      <c r="L2125" s="23"/>
      <c r="M2125" s="23">
        <v>176</v>
      </c>
      <c r="N2125" s="23"/>
      <c r="O2125" s="23"/>
      <c r="P2125" s="23"/>
      <c r="Q2125" s="23"/>
      <c r="R2125" s="23"/>
      <c r="S2125" s="23">
        <v>1</v>
      </c>
      <c r="T2125" s="23" t="s">
        <v>14737</v>
      </c>
      <c r="U2125" s="23"/>
      <c r="V2125" s="23"/>
      <c r="W2125" s="204"/>
      <c r="X2125" s="23"/>
      <c r="Y2125" s="23"/>
      <c r="Z2125" s="165"/>
      <c r="AA2125" s="165"/>
    </row>
    <row r="2126" spans="1:27" ht="16.5" hidden="1">
      <c r="A2126" s="2">
        <f t="shared" si="0"/>
        <v>2123</v>
      </c>
      <c r="B2126" s="3" t="e">
        <f>VLOOKUP(D2126,DSKH!$A:$B,2,0)</f>
        <v>#N/A</v>
      </c>
      <c r="C2126" s="23" t="s">
        <v>146</v>
      </c>
      <c r="D2126" s="23" t="s">
        <v>10788</v>
      </c>
      <c r="E2126" s="23" t="s">
        <v>29</v>
      </c>
      <c r="F2126" s="23">
        <v>308439637350</v>
      </c>
      <c r="G2126" s="23" t="s">
        <v>246</v>
      </c>
      <c r="H2126" s="203">
        <v>46128</v>
      </c>
      <c r="I2126" s="23" t="s">
        <v>28</v>
      </c>
      <c r="J2126" s="23" t="s">
        <v>74</v>
      </c>
      <c r="K2126" s="23" t="s">
        <v>47</v>
      </c>
      <c r="L2126" s="23"/>
      <c r="M2126" s="23" t="s">
        <v>14738</v>
      </c>
      <c r="N2126" s="23"/>
      <c r="O2126" s="23"/>
      <c r="P2126" s="23"/>
      <c r="Q2126" s="23"/>
      <c r="R2126" s="23">
        <v>1</v>
      </c>
      <c r="S2126" s="23"/>
      <c r="T2126" s="23" t="s">
        <v>14739</v>
      </c>
      <c r="U2126" s="23"/>
      <c r="V2126" s="23"/>
      <c r="W2126" s="204"/>
      <c r="X2126" s="23" t="s">
        <v>14740</v>
      </c>
      <c r="Y2126" s="23"/>
      <c r="Z2126" s="165"/>
      <c r="AA2126" s="165"/>
    </row>
    <row r="2127" spans="1:27" ht="33" hidden="1">
      <c r="A2127" s="2">
        <f t="shared" si="0"/>
        <v>2124</v>
      </c>
      <c r="B2127" s="3" t="str">
        <f>VLOOKUP(D2127,DSKH!$A:$B,2,0)</f>
        <v>A-525</v>
      </c>
      <c r="C2127" s="23" t="s">
        <v>146</v>
      </c>
      <c r="D2127" s="23" t="s">
        <v>78</v>
      </c>
      <c r="E2127" s="23" t="s">
        <v>29</v>
      </c>
      <c r="F2127" s="23">
        <v>308427454810</v>
      </c>
      <c r="G2127" s="23" t="s">
        <v>53</v>
      </c>
      <c r="H2127" s="203">
        <v>46125</v>
      </c>
      <c r="I2127" s="23" t="s">
        <v>28</v>
      </c>
      <c r="J2127" s="23" t="s">
        <v>29</v>
      </c>
      <c r="K2127" s="23" t="s">
        <v>47</v>
      </c>
      <c r="L2127" s="23"/>
      <c r="M2127" s="23" t="s">
        <v>14741</v>
      </c>
      <c r="N2127" s="23"/>
      <c r="O2127" s="23" t="s">
        <v>14742</v>
      </c>
      <c r="P2127" s="23"/>
      <c r="Q2127" s="23">
        <v>1</v>
      </c>
      <c r="R2127" s="23"/>
      <c r="S2127" s="23"/>
      <c r="T2127" s="23" t="s">
        <v>8583</v>
      </c>
      <c r="U2127" s="23" t="s">
        <v>14743</v>
      </c>
      <c r="V2127" s="23"/>
      <c r="W2127" s="204"/>
      <c r="X2127" s="23" t="s">
        <v>423</v>
      </c>
      <c r="Y2127" s="23"/>
      <c r="Z2127" s="165"/>
      <c r="AA2127" s="165"/>
    </row>
    <row r="2128" spans="1:27" ht="33" hidden="1">
      <c r="A2128" s="2">
        <f t="shared" si="0"/>
        <v>2125</v>
      </c>
      <c r="B2128" s="3" t="e">
        <f>VLOOKUP(D2128,DSKH!$A:$B,2,0)</f>
        <v>#N/A</v>
      </c>
      <c r="C2128" s="23" t="s">
        <v>146</v>
      </c>
      <c r="D2128" s="23" t="s">
        <v>488</v>
      </c>
      <c r="E2128" s="23" t="s">
        <v>29</v>
      </c>
      <c r="F2128" s="23">
        <v>308428238550</v>
      </c>
      <c r="G2128" s="23" t="s">
        <v>41</v>
      </c>
      <c r="H2128" s="203">
        <v>46125</v>
      </c>
      <c r="I2128" s="23" t="s">
        <v>28</v>
      </c>
      <c r="J2128" s="23" t="s">
        <v>29</v>
      </c>
      <c r="K2128" s="23" t="s">
        <v>89</v>
      </c>
      <c r="L2128" s="23"/>
      <c r="M2128" s="23">
        <v>18</v>
      </c>
      <c r="N2128" s="23"/>
      <c r="O2128" s="23"/>
      <c r="P2128" s="23"/>
      <c r="Q2128" s="23"/>
      <c r="R2128" s="23"/>
      <c r="S2128" s="23">
        <v>1</v>
      </c>
      <c r="T2128" s="23" t="s">
        <v>14744</v>
      </c>
      <c r="U2128" s="23"/>
      <c r="V2128" s="23"/>
      <c r="W2128" s="204"/>
      <c r="X2128" s="23"/>
      <c r="Y2128" s="23"/>
      <c r="Z2128" s="165"/>
      <c r="AA2128" s="165"/>
    </row>
    <row r="2129" spans="1:27" ht="33" hidden="1">
      <c r="A2129" s="2">
        <f t="shared" si="0"/>
        <v>2126</v>
      </c>
      <c r="B2129" s="3" t="str">
        <f>VLOOKUP(D2129,DSKH!$A:$B,2,0)</f>
        <v>A-633</v>
      </c>
      <c r="C2129" s="23" t="s">
        <v>146</v>
      </c>
      <c r="D2129" s="23" t="s">
        <v>489</v>
      </c>
      <c r="E2129" s="23" t="s">
        <v>57</v>
      </c>
      <c r="F2129" s="23">
        <v>108151575930</v>
      </c>
      <c r="G2129" s="23" t="s">
        <v>32</v>
      </c>
      <c r="H2129" s="203">
        <v>46127</v>
      </c>
      <c r="I2129" s="23" t="s">
        <v>28</v>
      </c>
      <c r="J2129" s="23" t="s">
        <v>29</v>
      </c>
      <c r="K2129" s="23" t="s">
        <v>89</v>
      </c>
      <c r="L2129" s="23"/>
      <c r="M2129" s="23">
        <v>1921</v>
      </c>
      <c r="N2129" s="23"/>
      <c r="O2129" s="23"/>
      <c r="P2129" s="23"/>
      <c r="Q2129" s="23"/>
      <c r="R2129" s="23"/>
      <c r="S2129" s="23">
        <v>1</v>
      </c>
      <c r="T2129" s="23" t="s">
        <v>14744</v>
      </c>
      <c r="U2129" s="23"/>
      <c r="V2129" s="23"/>
      <c r="W2129" s="204"/>
      <c r="X2129" s="23"/>
      <c r="Y2129" s="23"/>
      <c r="Z2129" s="165"/>
      <c r="AA2129" s="165"/>
    </row>
    <row r="2130" spans="1:27" ht="16.5" hidden="1">
      <c r="A2130" s="2">
        <f t="shared" si="0"/>
        <v>2127</v>
      </c>
      <c r="B2130" s="3" t="str">
        <f>VLOOKUP(D2130,DSKH!$A:$B,2,0)</f>
        <v>A-253</v>
      </c>
      <c r="C2130" s="23" t="s">
        <v>146</v>
      </c>
      <c r="D2130" s="23" t="s">
        <v>175</v>
      </c>
      <c r="E2130" s="23" t="s">
        <v>29</v>
      </c>
      <c r="F2130" s="23">
        <v>308429196850</v>
      </c>
      <c r="G2130" s="23" t="s">
        <v>41</v>
      </c>
      <c r="H2130" s="203">
        <v>46126</v>
      </c>
      <c r="I2130" s="23" t="s">
        <v>28</v>
      </c>
      <c r="J2130" s="23" t="s">
        <v>29</v>
      </c>
      <c r="K2130" s="23" t="s">
        <v>47</v>
      </c>
      <c r="L2130" s="23"/>
      <c r="M2130" s="23" t="s">
        <v>14745</v>
      </c>
      <c r="N2130" s="23"/>
      <c r="O2130" s="23"/>
      <c r="P2130" s="23"/>
      <c r="Q2130" s="23"/>
      <c r="R2130" s="23"/>
      <c r="S2130" s="23">
        <v>1</v>
      </c>
      <c r="T2130" s="23" t="s">
        <v>14746</v>
      </c>
      <c r="U2130" s="23"/>
      <c r="V2130" s="23"/>
      <c r="W2130" s="204"/>
      <c r="X2130" s="23"/>
      <c r="Y2130" s="23"/>
      <c r="Z2130" s="165"/>
      <c r="AA2130" s="165"/>
    </row>
    <row r="2131" spans="1:27" ht="16.5" hidden="1">
      <c r="A2131" s="2">
        <f t="shared" si="0"/>
        <v>2128</v>
      </c>
      <c r="B2131" s="3" t="str">
        <f>VLOOKUP(D2131,DSKH!$A:$B,2,0)</f>
        <v>A-638</v>
      </c>
      <c r="C2131" s="23" t="s">
        <v>146</v>
      </c>
      <c r="D2131" s="23" t="s">
        <v>164</v>
      </c>
      <c r="E2131" s="23" t="s">
        <v>29</v>
      </c>
      <c r="F2131" s="23">
        <v>308418931460</v>
      </c>
      <c r="G2131" s="23" t="s">
        <v>86</v>
      </c>
      <c r="H2131" s="203">
        <v>46126</v>
      </c>
      <c r="I2131" s="23" t="s">
        <v>33</v>
      </c>
      <c r="J2131" s="23" t="s">
        <v>74</v>
      </c>
      <c r="K2131" s="23" t="s">
        <v>47</v>
      </c>
      <c r="L2131" s="23"/>
      <c r="M2131" s="23">
        <v>240</v>
      </c>
      <c r="N2131" s="23"/>
      <c r="O2131" s="23"/>
      <c r="P2131" s="23"/>
      <c r="Q2131" s="23"/>
      <c r="R2131" s="23"/>
      <c r="S2131" s="23">
        <v>1</v>
      </c>
      <c r="T2131" s="23" t="s">
        <v>14747</v>
      </c>
      <c r="U2131" s="23"/>
      <c r="V2131" s="23"/>
      <c r="W2131" s="204"/>
      <c r="X2131" s="23"/>
      <c r="Y2131" s="23"/>
      <c r="Z2131" s="165"/>
      <c r="AA2131" s="165"/>
    </row>
    <row r="2132" spans="1:27" ht="33" hidden="1">
      <c r="A2132" s="2">
        <f t="shared" si="0"/>
        <v>2129</v>
      </c>
      <c r="B2132" s="3" t="str">
        <f>VLOOKUP(D2132,DSKH!$A:$B,2,0)</f>
        <v>A-35</v>
      </c>
      <c r="C2132" s="23" t="s">
        <v>146</v>
      </c>
      <c r="D2132" s="23" t="s">
        <v>151</v>
      </c>
      <c r="E2132" s="23" t="s">
        <v>57</v>
      </c>
      <c r="F2132" s="23">
        <v>108147871420</v>
      </c>
      <c r="G2132" s="23" t="s">
        <v>83</v>
      </c>
      <c r="H2132" s="203">
        <v>46126</v>
      </c>
      <c r="I2132" s="23" t="s">
        <v>28</v>
      </c>
      <c r="J2132" s="23" t="s">
        <v>29</v>
      </c>
      <c r="K2132" s="23" t="s">
        <v>89</v>
      </c>
      <c r="L2132" s="23"/>
      <c r="M2132" s="23" t="s">
        <v>14748</v>
      </c>
      <c r="N2132" s="23" t="s">
        <v>14749</v>
      </c>
      <c r="O2132" s="23"/>
      <c r="P2132" s="23"/>
      <c r="Q2132" s="23"/>
      <c r="R2132" s="23">
        <v>1</v>
      </c>
      <c r="S2132" s="23"/>
      <c r="T2132" s="23" t="s">
        <v>14750</v>
      </c>
      <c r="U2132" s="23"/>
      <c r="V2132" s="23"/>
      <c r="W2132" s="204"/>
      <c r="X2132" s="23" t="s">
        <v>389</v>
      </c>
      <c r="Y2132" s="23"/>
      <c r="Z2132" s="165"/>
      <c r="AA2132" s="165"/>
    </row>
    <row r="2133" spans="1:27" ht="16.5" hidden="1">
      <c r="A2133" s="2">
        <f t="shared" si="0"/>
        <v>2130</v>
      </c>
      <c r="B2133" s="3" t="str">
        <f>VLOOKUP(D2133,DSKH!$A:$B,2,0)</f>
        <v>A-253</v>
      </c>
      <c r="C2133" s="23" t="s">
        <v>146</v>
      </c>
      <c r="D2133" s="23" t="s">
        <v>175</v>
      </c>
      <c r="E2133" s="23" t="s">
        <v>29</v>
      </c>
      <c r="F2133" s="23">
        <v>308431948110</v>
      </c>
      <c r="G2133" s="23" t="s">
        <v>41</v>
      </c>
      <c r="H2133" s="203">
        <v>46126</v>
      </c>
      <c r="I2133" s="23" t="s">
        <v>28</v>
      </c>
      <c r="J2133" s="23" t="s">
        <v>29</v>
      </c>
      <c r="K2133" s="23" t="s">
        <v>47</v>
      </c>
      <c r="L2133" s="23"/>
      <c r="M2133" s="23" t="s">
        <v>14751</v>
      </c>
      <c r="N2133" s="23"/>
      <c r="O2133" s="23"/>
      <c r="P2133" s="23"/>
      <c r="Q2133" s="23"/>
      <c r="R2133" s="23"/>
      <c r="S2133" s="23">
        <v>1</v>
      </c>
      <c r="T2133" s="23" t="s">
        <v>14752</v>
      </c>
      <c r="U2133" s="23"/>
      <c r="V2133" s="23"/>
      <c r="W2133" s="204"/>
      <c r="X2133" s="23"/>
      <c r="Y2133" s="23"/>
      <c r="Z2133" s="165"/>
      <c r="AA2133" s="165"/>
    </row>
    <row r="2134" spans="1:27" ht="16.5" hidden="1">
      <c r="A2134" s="2">
        <f t="shared" si="0"/>
        <v>2131</v>
      </c>
      <c r="B2134" s="3" t="str">
        <f>VLOOKUP(D2134,DSKH!$A:$B,2,0)</f>
        <v>A-362</v>
      </c>
      <c r="C2134" s="23" t="s">
        <v>146</v>
      </c>
      <c r="D2134" s="23" t="s">
        <v>154</v>
      </c>
      <c r="E2134" s="23" t="s">
        <v>29</v>
      </c>
      <c r="F2134" s="23">
        <v>308431244240</v>
      </c>
      <c r="G2134" s="23" t="s">
        <v>53</v>
      </c>
      <c r="H2134" s="203">
        <v>46126</v>
      </c>
      <c r="I2134" s="23" t="s">
        <v>28</v>
      </c>
      <c r="J2134" s="23" t="s">
        <v>29</v>
      </c>
      <c r="K2134" s="23" t="s">
        <v>89</v>
      </c>
      <c r="L2134" s="23"/>
      <c r="M2134" s="23">
        <v>170</v>
      </c>
      <c r="N2134" s="23"/>
      <c r="O2134" s="23"/>
      <c r="P2134" s="23"/>
      <c r="Q2134" s="23"/>
      <c r="R2134" s="23"/>
      <c r="S2134" s="23">
        <v>1</v>
      </c>
      <c r="T2134" s="23" t="s">
        <v>14753</v>
      </c>
      <c r="U2134" s="23"/>
      <c r="V2134" s="23"/>
      <c r="W2134" s="204"/>
      <c r="X2134" s="23"/>
      <c r="Y2134" s="23"/>
      <c r="Z2134" s="165"/>
      <c r="AA2134" s="165"/>
    </row>
    <row r="2135" spans="1:27" ht="16.5" hidden="1">
      <c r="A2135" s="2">
        <f t="shared" si="0"/>
        <v>2132</v>
      </c>
      <c r="B2135" s="3" t="str">
        <f>VLOOKUP(D2135,DSKH!$A:$B,2,0)</f>
        <v>A-362</v>
      </c>
      <c r="C2135" s="23" t="s">
        <v>146</v>
      </c>
      <c r="D2135" s="23" t="s">
        <v>154</v>
      </c>
      <c r="E2135" s="23" t="s">
        <v>29</v>
      </c>
      <c r="F2135" s="23">
        <v>308431323120</v>
      </c>
      <c r="G2135" s="23" t="s">
        <v>53</v>
      </c>
      <c r="H2135" s="203">
        <v>46126</v>
      </c>
      <c r="I2135" s="23" t="s">
        <v>28</v>
      </c>
      <c r="J2135" s="23" t="s">
        <v>29</v>
      </c>
      <c r="K2135" s="23" t="s">
        <v>89</v>
      </c>
      <c r="L2135" s="23"/>
      <c r="M2135" s="23">
        <v>171</v>
      </c>
      <c r="N2135" s="23"/>
      <c r="O2135" s="23"/>
      <c r="P2135" s="23"/>
      <c r="Q2135" s="23"/>
      <c r="R2135" s="23"/>
      <c r="S2135" s="23">
        <v>1</v>
      </c>
      <c r="T2135" s="23" t="s">
        <v>14754</v>
      </c>
      <c r="U2135" s="23"/>
      <c r="V2135" s="23"/>
      <c r="W2135" s="204"/>
      <c r="X2135" s="23"/>
      <c r="Y2135" s="23"/>
      <c r="Z2135" s="165"/>
      <c r="AA2135" s="165"/>
    </row>
    <row r="2136" spans="1:27" ht="16.5" hidden="1">
      <c r="A2136" s="2">
        <f t="shared" si="0"/>
        <v>2133</v>
      </c>
      <c r="B2136" s="3" t="str">
        <f>VLOOKUP(D2136,DSKH!$A:$B,2,0)</f>
        <v>A-12</v>
      </c>
      <c r="C2136" s="23" t="s">
        <v>184</v>
      </c>
      <c r="D2136" s="23" t="s">
        <v>65</v>
      </c>
      <c r="E2136" s="23" t="s">
        <v>29</v>
      </c>
      <c r="F2136" s="23">
        <v>308445093300</v>
      </c>
      <c r="G2136" s="23" t="s">
        <v>53</v>
      </c>
      <c r="H2136" s="203">
        <v>46129</v>
      </c>
      <c r="I2136" s="23" t="s">
        <v>28</v>
      </c>
      <c r="J2136" s="23" t="s">
        <v>4371</v>
      </c>
      <c r="K2136" s="23" t="s">
        <v>30</v>
      </c>
      <c r="L2136" s="23"/>
      <c r="M2136" s="23">
        <v>226</v>
      </c>
      <c r="N2136" s="23"/>
      <c r="O2136" s="23"/>
      <c r="P2136" s="23"/>
      <c r="Q2136" s="23"/>
      <c r="R2136" s="23"/>
      <c r="S2136" s="23">
        <v>1</v>
      </c>
      <c r="T2136" s="23" t="s">
        <v>14755</v>
      </c>
      <c r="U2136" s="23"/>
      <c r="V2136" s="23"/>
      <c r="W2136" s="204"/>
      <c r="X2136" s="23"/>
      <c r="Y2136" s="23"/>
      <c r="Z2136" s="165"/>
      <c r="AA2136" s="165"/>
    </row>
    <row r="2137" spans="1:27" ht="16.5" hidden="1">
      <c r="A2137" s="2">
        <f t="shared" si="0"/>
        <v>2134</v>
      </c>
      <c r="B2137" s="3" t="str">
        <f>VLOOKUP(D2137,DSKH!$A:$B,2,0)</f>
        <v>A-324</v>
      </c>
      <c r="C2137" s="23" t="s">
        <v>214</v>
      </c>
      <c r="D2137" s="23" t="s">
        <v>56</v>
      </c>
      <c r="E2137" s="23" t="s">
        <v>29</v>
      </c>
      <c r="F2137" s="23">
        <v>308387419010</v>
      </c>
      <c r="G2137" s="23" t="s">
        <v>44</v>
      </c>
      <c r="H2137" s="203">
        <v>46113</v>
      </c>
      <c r="I2137" s="23" t="s">
        <v>28</v>
      </c>
      <c r="J2137" s="23" t="s">
        <v>36</v>
      </c>
      <c r="K2137" s="23" t="s">
        <v>59</v>
      </c>
      <c r="L2137" s="23"/>
      <c r="M2137" s="232" t="s">
        <v>14756</v>
      </c>
      <c r="N2137" s="23"/>
      <c r="O2137" s="23"/>
      <c r="P2137" s="23"/>
      <c r="Q2137" s="232">
        <v>1</v>
      </c>
      <c r="R2137" s="23"/>
      <c r="S2137" s="23"/>
      <c r="T2137" s="23"/>
      <c r="U2137" s="232" t="s">
        <v>14757</v>
      </c>
      <c r="V2137" s="23"/>
      <c r="W2137" s="204"/>
      <c r="X2137" s="232" t="s">
        <v>136</v>
      </c>
      <c r="Y2137" s="232" t="s">
        <v>325</v>
      </c>
      <c r="Z2137" s="165"/>
      <c r="AA2137" s="165"/>
    </row>
    <row r="2138" spans="1:27" ht="16.5" hidden="1">
      <c r="A2138" s="2">
        <f t="shared" si="0"/>
        <v>2135</v>
      </c>
      <c r="B2138" s="3" t="str">
        <f>VLOOKUP(D2138,DSKH!$A:$B,2,0)</f>
        <v>A-324</v>
      </c>
      <c r="C2138" s="23" t="s">
        <v>214</v>
      </c>
      <c r="D2138" s="23" t="s">
        <v>56</v>
      </c>
      <c r="E2138" s="23" t="s">
        <v>29</v>
      </c>
      <c r="F2138" s="23">
        <v>308387430060</v>
      </c>
      <c r="G2138" s="23" t="s">
        <v>44</v>
      </c>
      <c r="H2138" s="203">
        <v>46113</v>
      </c>
      <c r="I2138" s="23" t="s">
        <v>28</v>
      </c>
      <c r="J2138" s="23" t="s">
        <v>36</v>
      </c>
      <c r="K2138" s="23" t="s">
        <v>59</v>
      </c>
      <c r="L2138" s="23"/>
      <c r="M2138" s="223"/>
      <c r="N2138" s="23"/>
      <c r="O2138" s="23"/>
      <c r="P2138" s="23"/>
      <c r="Q2138" s="223"/>
      <c r="R2138" s="23"/>
      <c r="S2138" s="23"/>
      <c r="T2138" s="23"/>
      <c r="U2138" s="223"/>
      <c r="V2138" s="23"/>
      <c r="W2138" s="204"/>
      <c r="X2138" s="223"/>
      <c r="Y2138" s="223"/>
      <c r="Z2138" s="165"/>
      <c r="AA2138" s="165"/>
    </row>
    <row r="2139" spans="1:27" ht="16.5" hidden="1">
      <c r="A2139" s="2">
        <f t="shared" si="0"/>
        <v>2136</v>
      </c>
      <c r="B2139" s="3" t="str">
        <f>VLOOKUP(D2139,DSKH!$A:$B,2,0)</f>
        <v>A-324</v>
      </c>
      <c r="C2139" s="23" t="s">
        <v>214</v>
      </c>
      <c r="D2139" s="23" t="s">
        <v>56</v>
      </c>
      <c r="E2139" s="23" t="s">
        <v>29</v>
      </c>
      <c r="F2139" s="23">
        <v>308388920510</v>
      </c>
      <c r="G2139" s="23" t="s">
        <v>44</v>
      </c>
      <c r="H2139" s="203">
        <v>46113</v>
      </c>
      <c r="I2139" s="23" t="s">
        <v>28</v>
      </c>
      <c r="J2139" s="23" t="s">
        <v>29</v>
      </c>
      <c r="K2139" s="23" t="s">
        <v>59</v>
      </c>
      <c r="L2139" s="23"/>
      <c r="M2139" s="232" t="s">
        <v>14758</v>
      </c>
      <c r="N2139" s="23"/>
      <c r="O2139" s="23"/>
      <c r="P2139" s="23"/>
      <c r="Q2139" s="232">
        <v>1</v>
      </c>
      <c r="R2139" s="23"/>
      <c r="S2139" s="23"/>
      <c r="T2139" s="23"/>
      <c r="U2139" s="232" t="s">
        <v>14759</v>
      </c>
      <c r="V2139" s="23"/>
      <c r="W2139" s="204"/>
      <c r="X2139" s="232" t="s">
        <v>136</v>
      </c>
      <c r="Y2139" s="232" t="s">
        <v>325</v>
      </c>
      <c r="Z2139" s="165"/>
      <c r="AA2139" s="165"/>
    </row>
    <row r="2140" spans="1:27" ht="16.5" hidden="1">
      <c r="A2140" s="2">
        <f t="shared" si="0"/>
        <v>2137</v>
      </c>
      <c r="B2140" s="3" t="str">
        <f>VLOOKUP(D2140,DSKH!$A:$B,2,0)</f>
        <v>A-324</v>
      </c>
      <c r="C2140" s="23" t="s">
        <v>214</v>
      </c>
      <c r="D2140" s="23" t="s">
        <v>56</v>
      </c>
      <c r="E2140" s="23" t="s">
        <v>29</v>
      </c>
      <c r="F2140" s="23">
        <v>308388931710</v>
      </c>
      <c r="G2140" s="23" t="s">
        <v>44</v>
      </c>
      <c r="H2140" s="203">
        <v>46113</v>
      </c>
      <c r="I2140" s="23" t="s">
        <v>28</v>
      </c>
      <c r="J2140" s="23" t="s">
        <v>29</v>
      </c>
      <c r="K2140" s="23" t="s">
        <v>59</v>
      </c>
      <c r="L2140" s="23"/>
      <c r="M2140" s="230"/>
      <c r="N2140" s="23"/>
      <c r="O2140" s="23"/>
      <c r="P2140" s="23"/>
      <c r="Q2140" s="230"/>
      <c r="R2140" s="23"/>
      <c r="S2140" s="23"/>
      <c r="T2140" s="23"/>
      <c r="U2140" s="230"/>
      <c r="V2140" s="23"/>
      <c r="W2140" s="204"/>
      <c r="X2140" s="230"/>
      <c r="Y2140" s="230"/>
      <c r="Z2140" s="165"/>
      <c r="AA2140" s="165"/>
    </row>
    <row r="2141" spans="1:27" ht="16.5" hidden="1">
      <c r="A2141" s="2">
        <f t="shared" si="0"/>
        <v>2138</v>
      </c>
      <c r="B2141" s="3" t="str">
        <f>VLOOKUP(D2141,DSKH!$A:$B,2,0)</f>
        <v>A-324</v>
      </c>
      <c r="C2141" s="23" t="s">
        <v>214</v>
      </c>
      <c r="D2141" s="23" t="s">
        <v>56</v>
      </c>
      <c r="E2141" s="23" t="s">
        <v>29</v>
      </c>
      <c r="F2141" s="23">
        <v>308388938230</v>
      </c>
      <c r="G2141" s="23" t="s">
        <v>44</v>
      </c>
      <c r="H2141" s="203">
        <v>46113</v>
      </c>
      <c r="I2141" s="23" t="s">
        <v>28</v>
      </c>
      <c r="J2141" s="23" t="s">
        <v>29</v>
      </c>
      <c r="K2141" s="23" t="s">
        <v>59</v>
      </c>
      <c r="L2141" s="23"/>
      <c r="M2141" s="230"/>
      <c r="N2141" s="23"/>
      <c r="O2141" s="23"/>
      <c r="P2141" s="23"/>
      <c r="Q2141" s="230"/>
      <c r="R2141" s="23"/>
      <c r="S2141" s="23"/>
      <c r="T2141" s="23"/>
      <c r="U2141" s="230"/>
      <c r="V2141" s="23"/>
      <c r="W2141" s="204"/>
      <c r="X2141" s="230"/>
      <c r="Y2141" s="230"/>
      <c r="Z2141" s="165"/>
      <c r="AA2141" s="165"/>
    </row>
    <row r="2142" spans="1:27" ht="16.5" hidden="1">
      <c r="A2142" s="2">
        <f t="shared" si="0"/>
        <v>2139</v>
      </c>
      <c r="B2142" s="3" t="str">
        <f>VLOOKUP(D2142,DSKH!$A:$B,2,0)</f>
        <v>A-324</v>
      </c>
      <c r="C2142" s="23" t="s">
        <v>214</v>
      </c>
      <c r="D2142" s="23" t="s">
        <v>56</v>
      </c>
      <c r="E2142" s="23" t="s">
        <v>29</v>
      </c>
      <c r="F2142" s="23">
        <v>308388946300</v>
      </c>
      <c r="G2142" s="23" t="s">
        <v>44</v>
      </c>
      <c r="H2142" s="203">
        <v>46113</v>
      </c>
      <c r="I2142" s="23" t="s">
        <v>28</v>
      </c>
      <c r="J2142" s="23" t="s">
        <v>29</v>
      </c>
      <c r="K2142" s="23" t="s">
        <v>59</v>
      </c>
      <c r="L2142" s="23"/>
      <c r="M2142" s="223"/>
      <c r="N2142" s="23"/>
      <c r="O2142" s="23"/>
      <c r="P2142" s="23"/>
      <c r="Q2142" s="223"/>
      <c r="R2142" s="23"/>
      <c r="S2142" s="23"/>
      <c r="T2142" s="23"/>
      <c r="U2142" s="223"/>
      <c r="V2142" s="23"/>
      <c r="W2142" s="204"/>
      <c r="X2142" s="223"/>
      <c r="Y2142" s="223"/>
      <c r="Z2142" s="165"/>
      <c r="AA2142" s="165"/>
    </row>
    <row r="2143" spans="1:27" ht="16.5" hidden="1">
      <c r="A2143" s="2">
        <f t="shared" si="0"/>
        <v>2140</v>
      </c>
      <c r="B2143" s="3" t="str">
        <f>VLOOKUP(D2143,DSKH!$A:$B,2,0)</f>
        <v>A-324</v>
      </c>
      <c r="C2143" s="23" t="s">
        <v>214</v>
      </c>
      <c r="D2143" s="23" t="s">
        <v>56</v>
      </c>
      <c r="E2143" s="23" t="s">
        <v>29</v>
      </c>
      <c r="F2143" s="23">
        <v>308390930320</v>
      </c>
      <c r="G2143" s="23" t="s">
        <v>44</v>
      </c>
      <c r="H2143" s="203">
        <v>46114</v>
      </c>
      <c r="I2143" s="23" t="s">
        <v>28</v>
      </c>
      <c r="J2143" s="23" t="s">
        <v>29</v>
      </c>
      <c r="K2143" s="23" t="s">
        <v>59</v>
      </c>
      <c r="L2143" s="23"/>
      <c r="M2143" s="23">
        <v>6603073704</v>
      </c>
      <c r="N2143" s="23"/>
      <c r="O2143" s="23"/>
      <c r="P2143" s="23"/>
      <c r="Q2143" s="23"/>
      <c r="R2143" s="23">
        <v>1</v>
      </c>
      <c r="S2143" s="23"/>
      <c r="T2143" s="23"/>
      <c r="U2143" s="23"/>
      <c r="V2143" s="23"/>
      <c r="W2143" s="204"/>
      <c r="X2143" s="23" t="s">
        <v>116</v>
      </c>
      <c r="Y2143" s="23"/>
      <c r="Z2143" s="165"/>
      <c r="AA2143" s="165"/>
    </row>
    <row r="2144" spans="1:27" ht="16.5" hidden="1">
      <c r="A2144" s="2">
        <f t="shared" si="0"/>
        <v>2141</v>
      </c>
      <c r="B2144" s="3" t="str">
        <f>VLOOKUP(D2144,DSKH!$A:$B,2,0)</f>
        <v>A-324</v>
      </c>
      <c r="C2144" s="23" t="s">
        <v>214</v>
      </c>
      <c r="D2144" s="23" t="s">
        <v>56</v>
      </c>
      <c r="E2144" s="23" t="s">
        <v>29</v>
      </c>
      <c r="F2144" s="23">
        <v>308392829860</v>
      </c>
      <c r="G2144" s="23" t="s">
        <v>44</v>
      </c>
      <c r="H2144" s="203">
        <v>46114</v>
      </c>
      <c r="I2144" s="23" t="s">
        <v>28</v>
      </c>
      <c r="J2144" s="23" t="s">
        <v>29</v>
      </c>
      <c r="K2144" s="23" t="s">
        <v>59</v>
      </c>
      <c r="L2144" s="23"/>
      <c r="M2144" s="232" t="s">
        <v>14760</v>
      </c>
      <c r="N2144" s="23"/>
      <c r="O2144" s="23"/>
      <c r="P2144" s="23"/>
      <c r="Q2144" s="232">
        <v>1</v>
      </c>
      <c r="R2144" s="23"/>
      <c r="S2144" s="23"/>
      <c r="T2144" s="23"/>
      <c r="U2144" s="232" t="s">
        <v>14761</v>
      </c>
      <c r="V2144" s="23"/>
      <c r="W2144" s="204"/>
      <c r="X2144" s="232" t="s">
        <v>136</v>
      </c>
      <c r="Y2144" s="232" t="s">
        <v>325</v>
      </c>
      <c r="Z2144" s="165"/>
      <c r="AA2144" s="165"/>
    </row>
    <row r="2145" spans="1:27" ht="16.5" hidden="1">
      <c r="A2145" s="2">
        <f t="shared" si="0"/>
        <v>2142</v>
      </c>
      <c r="B2145" s="3" t="str">
        <f>VLOOKUP(D2145,DSKH!$A:$B,2,0)</f>
        <v>A-324</v>
      </c>
      <c r="C2145" s="23" t="s">
        <v>214</v>
      </c>
      <c r="D2145" s="23" t="s">
        <v>56</v>
      </c>
      <c r="E2145" s="23" t="s">
        <v>29</v>
      </c>
      <c r="F2145" s="23">
        <v>308392849350</v>
      </c>
      <c r="G2145" s="23" t="s">
        <v>44</v>
      </c>
      <c r="H2145" s="203">
        <v>46114</v>
      </c>
      <c r="I2145" s="23" t="s">
        <v>28</v>
      </c>
      <c r="J2145" s="23" t="s">
        <v>29</v>
      </c>
      <c r="K2145" s="23" t="s">
        <v>59</v>
      </c>
      <c r="L2145" s="23"/>
      <c r="M2145" s="230"/>
      <c r="N2145" s="23"/>
      <c r="O2145" s="23"/>
      <c r="P2145" s="23"/>
      <c r="Q2145" s="230"/>
      <c r="R2145" s="23"/>
      <c r="S2145" s="23"/>
      <c r="T2145" s="23"/>
      <c r="U2145" s="230"/>
      <c r="V2145" s="23"/>
      <c r="W2145" s="204"/>
      <c r="X2145" s="230"/>
      <c r="Y2145" s="230"/>
      <c r="Z2145" s="165"/>
      <c r="AA2145" s="165"/>
    </row>
    <row r="2146" spans="1:27" ht="16.5" hidden="1">
      <c r="A2146" s="2">
        <f t="shared" si="0"/>
        <v>2143</v>
      </c>
      <c r="B2146" s="3" t="str">
        <f>VLOOKUP(D2146,DSKH!$A:$B,2,0)</f>
        <v>A-324</v>
      </c>
      <c r="C2146" s="23" t="s">
        <v>214</v>
      </c>
      <c r="D2146" s="23" t="s">
        <v>56</v>
      </c>
      <c r="E2146" s="23" t="s">
        <v>29</v>
      </c>
      <c r="F2146" s="23">
        <v>308392860660</v>
      </c>
      <c r="G2146" s="23" t="s">
        <v>44</v>
      </c>
      <c r="H2146" s="203">
        <v>46114</v>
      </c>
      <c r="I2146" s="23" t="s">
        <v>28</v>
      </c>
      <c r="J2146" s="23" t="s">
        <v>29</v>
      </c>
      <c r="K2146" s="23" t="s">
        <v>59</v>
      </c>
      <c r="L2146" s="23"/>
      <c r="M2146" s="230"/>
      <c r="N2146" s="23"/>
      <c r="O2146" s="23"/>
      <c r="P2146" s="23"/>
      <c r="Q2146" s="230"/>
      <c r="R2146" s="23"/>
      <c r="S2146" s="23"/>
      <c r="T2146" s="23"/>
      <c r="U2146" s="230"/>
      <c r="V2146" s="23"/>
      <c r="W2146" s="204"/>
      <c r="X2146" s="230"/>
      <c r="Y2146" s="230"/>
      <c r="Z2146" s="165"/>
      <c r="AA2146" s="165"/>
    </row>
    <row r="2147" spans="1:27" ht="16.5" hidden="1">
      <c r="A2147" s="2">
        <f t="shared" si="0"/>
        <v>2144</v>
      </c>
      <c r="B2147" s="3" t="str">
        <f>VLOOKUP(D2147,DSKH!$A:$B,2,0)</f>
        <v>A-324</v>
      </c>
      <c r="C2147" s="23" t="s">
        <v>214</v>
      </c>
      <c r="D2147" s="23" t="s">
        <v>56</v>
      </c>
      <c r="E2147" s="23" t="s">
        <v>29</v>
      </c>
      <c r="F2147" s="23">
        <v>308392881550</v>
      </c>
      <c r="G2147" s="23" t="s">
        <v>44</v>
      </c>
      <c r="H2147" s="203">
        <v>46114</v>
      </c>
      <c r="I2147" s="23" t="s">
        <v>28</v>
      </c>
      <c r="J2147" s="23" t="s">
        <v>29</v>
      </c>
      <c r="K2147" s="23" t="s">
        <v>59</v>
      </c>
      <c r="L2147" s="23"/>
      <c r="M2147" s="223"/>
      <c r="N2147" s="23"/>
      <c r="O2147" s="23"/>
      <c r="P2147" s="23"/>
      <c r="Q2147" s="223"/>
      <c r="R2147" s="23"/>
      <c r="S2147" s="23"/>
      <c r="T2147" s="23"/>
      <c r="U2147" s="223"/>
      <c r="V2147" s="23"/>
      <c r="W2147" s="204"/>
      <c r="X2147" s="223"/>
      <c r="Y2147" s="223"/>
      <c r="Z2147" s="165"/>
      <c r="AA2147" s="165"/>
    </row>
    <row r="2148" spans="1:27" ht="16.5" hidden="1">
      <c r="A2148" s="2">
        <f t="shared" si="0"/>
        <v>2145</v>
      </c>
      <c r="B2148" s="3" t="str">
        <f>VLOOKUP(D2148,DSKH!$A:$B,2,0)</f>
        <v>A-324</v>
      </c>
      <c r="C2148" s="23" t="s">
        <v>214</v>
      </c>
      <c r="D2148" s="23" t="s">
        <v>56</v>
      </c>
      <c r="E2148" s="23" t="s">
        <v>29</v>
      </c>
      <c r="F2148" s="23">
        <v>308393179640</v>
      </c>
      <c r="G2148" s="23" t="s">
        <v>44</v>
      </c>
      <c r="H2148" s="203">
        <v>46114</v>
      </c>
      <c r="I2148" s="23" t="s">
        <v>28</v>
      </c>
      <c r="J2148" s="23" t="s">
        <v>29</v>
      </c>
      <c r="K2148" s="23" t="s">
        <v>59</v>
      </c>
      <c r="L2148" s="23"/>
      <c r="M2148" s="23">
        <v>6603073766</v>
      </c>
      <c r="N2148" s="23"/>
      <c r="O2148" s="23"/>
      <c r="P2148" s="23"/>
      <c r="Q2148" s="23"/>
      <c r="R2148" s="23">
        <v>1</v>
      </c>
      <c r="S2148" s="23"/>
      <c r="T2148" s="23"/>
      <c r="U2148" s="23"/>
      <c r="V2148" s="23"/>
      <c r="W2148" s="204"/>
      <c r="X2148" s="23" t="s">
        <v>116</v>
      </c>
      <c r="Y2148" s="23"/>
      <c r="Z2148" s="165"/>
      <c r="AA2148" s="165"/>
    </row>
    <row r="2149" spans="1:27" ht="16.5" hidden="1">
      <c r="A2149" s="2">
        <f t="shared" si="0"/>
        <v>2146</v>
      </c>
      <c r="B2149" s="3" t="str">
        <f>VLOOKUP(D2149,DSKH!$A:$B,2,0)</f>
        <v>A-324</v>
      </c>
      <c r="C2149" s="23" t="s">
        <v>214</v>
      </c>
      <c r="D2149" s="23" t="s">
        <v>56</v>
      </c>
      <c r="E2149" s="23" t="s">
        <v>29</v>
      </c>
      <c r="F2149" s="23">
        <v>308393212320</v>
      </c>
      <c r="G2149" s="23" t="s">
        <v>44</v>
      </c>
      <c r="H2149" s="203">
        <v>46114</v>
      </c>
      <c r="I2149" s="23" t="s">
        <v>28</v>
      </c>
      <c r="J2149" s="23" t="s">
        <v>29</v>
      </c>
      <c r="K2149" s="23" t="s">
        <v>59</v>
      </c>
      <c r="L2149" s="23"/>
      <c r="M2149" s="23">
        <v>6603073706</v>
      </c>
      <c r="N2149" s="23"/>
      <c r="O2149" s="23"/>
      <c r="P2149" s="23"/>
      <c r="Q2149" s="23"/>
      <c r="R2149" s="23">
        <v>1</v>
      </c>
      <c r="S2149" s="23"/>
      <c r="T2149" s="23"/>
      <c r="U2149" s="23"/>
      <c r="V2149" s="23"/>
      <c r="W2149" s="204"/>
      <c r="X2149" s="23" t="s">
        <v>116</v>
      </c>
      <c r="Y2149" s="23"/>
      <c r="Z2149" s="165"/>
      <c r="AA2149" s="165"/>
    </row>
    <row r="2150" spans="1:27" ht="16.5" hidden="1">
      <c r="A2150" s="2">
        <f t="shared" si="0"/>
        <v>2147</v>
      </c>
      <c r="B2150" s="3" t="str">
        <f>VLOOKUP(D2150,DSKH!$A:$B,2,0)</f>
        <v>A-324</v>
      </c>
      <c r="C2150" s="23" t="s">
        <v>214</v>
      </c>
      <c r="D2150" s="23" t="s">
        <v>56</v>
      </c>
      <c r="E2150" s="23" t="s">
        <v>29</v>
      </c>
      <c r="F2150" s="23">
        <v>308394476850</v>
      </c>
      <c r="G2150" s="23" t="s">
        <v>44</v>
      </c>
      <c r="H2150" s="203">
        <v>46115</v>
      </c>
      <c r="I2150" s="23" t="s">
        <v>28</v>
      </c>
      <c r="J2150" s="23" t="s">
        <v>29</v>
      </c>
      <c r="K2150" s="23" t="s">
        <v>59</v>
      </c>
      <c r="L2150" s="23"/>
      <c r="M2150" s="23">
        <v>6603073775</v>
      </c>
      <c r="N2150" s="23"/>
      <c r="O2150" s="23"/>
      <c r="P2150" s="23"/>
      <c r="Q2150" s="23"/>
      <c r="R2150" s="23">
        <v>1</v>
      </c>
      <c r="S2150" s="23"/>
      <c r="T2150" s="23"/>
      <c r="U2150" s="23"/>
      <c r="V2150" s="23"/>
      <c r="W2150" s="204"/>
      <c r="X2150" s="23" t="s">
        <v>116</v>
      </c>
      <c r="Y2150" s="23"/>
      <c r="Z2150" s="165"/>
      <c r="AA2150" s="165"/>
    </row>
    <row r="2151" spans="1:27" ht="16.5" hidden="1">
      <c r="A2151" s="2">
        <f t="shared" si="0"/>
        <v>2148</v>
      </c>
      <c r="B2151" s="3" t="str">
        <f>VLOOKUP(D2151,DSKH!$A:$B,2,0)</f>
        <v>A-324</v>
      </c>
      <c r="C2151" s="23" t="s">
        <v>214</v>
      </c>
      <c r="D2151" s="23" t="s">
        <v>56</v>
      </c>
      <c r="E2151" s="23" t="s">
        <v>29</v>
      </c>
      <c r="F2151" s="23">
        <v>308394572200</v>
      </c>
      <c r="G2151" s="23" t="s">
        <v>44</v>
      </c>
      <c r="H2151" s="203">
        <v>46115</v>
      </c>
      <c r="I2151" s="23" t="s">
        <v>28</v>
      </c>
      <c r="J2151" s="23" t="s">
        <v>29</v>
      </c>
      <c r="K2151" s="23" t="s">
        <v>59</v>
      </c>
      <c r="L2151" s="23"/>
      <c r="M2151" s="23">
        <v>6603073908</v>
      </c>
      <c r="N2151" s="23"/>
      <c r="O2151" s="23"/>
      <c r="P2151" s="23"/>
      <c r="Q2151" s="23"/>
      <c r="R2151" s="23">
        <v>1</v>
      </c>
      <c r="S2151" s="23"/>
      <c r="T2151" s="23"/>
      <c r="U2151" s="23"/>
      <c r="V2151" s="23"/>
      <c r="W2151" s="204"/>
      <c r="X2151" s="23" t="s">
        <v>116</v>
      </c>
      <c r="Y2151" s="23"/>
      <c r="Z2151" s="165"/>
      <c r="AA2151" s="165"/>
    </row>
    <row r="2152" spans="1:27" ht="16.5" hidden="1">
      <c r="A2152" s="2">
        <f t="shared" si="0"/>
        <v>2149</v>
      </c>
      <c r="B2152" s="3" t="str">
        <f>VLOOKUP(D2152,DSKH!$A:$B,2,0)</f>
        <v>A-324</v>
      </c>
      <c r="C2152" s="23" t="s">
        <v>214</v>
      </c>
      <c r="D2152" s="23" t="s">
        <v>56</v>
      </c>
      <c r="E2152" s="23" t="s">
        <v>29</v>
      </c>
      <c r="F2152" s="23">
        <v>308397295200</v>
      </c>
      <c r="G2152" s="23" t="s">
        <v>44</v>
      </c>
      <c r="H2152" s="203">
        <v>46115</v>
      </c>
      <c r="I2152" s="23" t="s">
        <v>28</v>
      </c>
      <c r="J2152" s="23" t="s">
        <v>29</v>
      </c>
      <c r="K2152" s="23" t="s">
        <v>59</v>
      </c>
      <c r="L2152" s="23"/>
      <c r="M2152" s="232" t="s">
        <v>14762</v>
      </c>
      <c r="N2152" s="23"/>
      <c r="O2152" s="23"/>
      <c r="P2152" s="23"/>
      <c r="Q2152" s="232">
        <v>1</v>
      </c>
      <c r="R2152" s="23"/>
      <c r="S2152" s="23"/>
      <c r="T2152" s="23"/>
      <c r="U2152" s="232" t="s">
        <v>14763</v>
      </c>
      <c r="V2152" s="23"/>
      <c r="W2152" s="204"/>
      <c r="X2152" s="232" t="s">
        <v>136</v>
      </c>
      <c r="Y2152" s="232" t="s">
        <v>325</v>
      </c>
      <c r="Z2152" s="165"/>
      <c r="AA2152" s="165"/>
    </row>
    <row r="2153" spans="1:27" ht="16.5" hidden="1">
      <c r="A2153" s="2">
        <f t="shared" si="0"/>
        <v>2150</v>
      </c>
      <c r="B2153" s="3" t="str">
        <f>VLOOKUP(D2153,DSKH!$A:$B,2,0)</f>
        <v>A-324</v>
      </c>
      <c r="C2153" s="23" t="s">
        <v>214</v>
      </c>
      <c r="D2153" s="23" t="s">
        <v>56</v>
      </c>
      <c r="E2153" s="23" t="s">
        <v>29</v>
      </c>
      <c r="F2153" s="23">
        <v>308397304040</v>
      </c>
      <c r="G2153" s="23" t="s">
        <v>44</v>
      </c>
      <c r="H2153" s="203">
        <v>46115</v>
      </c>
      <c r="I2153" s="23" t="s">
        <v>28</v>
      </c>
      <c r="J2153" s="23" t="s">
        <v>29</v>
      </c>
      <c r="K2153" s="23" t="s">
        <v>59</v>
      </c>
      <c r="L2153" s="23"/>
      <c r="M2153" s="230"/>
      <c r="N2153" s="23"/>
      <c r="O2153" s="23"/>
      <c r="P2153" s="23"/>
      <c r="Q2153" s="230"/>
      <c r="R2153" s="23"/>
      <c r="S2153" s="23"/>
      <c r="T2153" s="23"/>
      <c r="U2153" s="230"/>
      <c r="V2153" s="23"/>
      <c r="W2153" s="204"/>
      <c r="X2153" s="230"/>
      <c r="Y2153" s="230"/>
      <c r="Z2153" s="165"/>
      <c r="AA2153" s="165"/>
    </row>
    <row r="2154" spans="1:27" ht="16.5" hidden="1">
      <c r="A2154" s="2">
        <f t="shared" si="0"/>
        <v>2151</v>
      </c>
      <c r="B2154" s="3" t="str">
        <f>VLOOKUP(D2154,DSKH!$A:$B,2,0)</f>
        <v>A-324</v>
      </c>
      <c r="C2154" s="23" t="s">
        <v>214</v>
      </c>
      <c r="D2154" s="23" t="s">
        <v>56</v>
      </c>
      <c r="E2154" s="23" t="s">
        <v>29</v>
      </c>
      <c r="F2154" s="23">
        <v>308397318630</v>
      </c>
      <c r="G2154" s="23" t="s">
        <v>44</v>
      </c>
      <c r="H2154" s="203">
        <v>46115</v>
      </c>
      <c r="I2154" s="23" t="s">
        <v>28</v>
      </c>
      <c r="J2154" s="23" t="s">
        <v>29</v>
      </c>
      <c r="K2154" s="23" t="s">
        <v>59</v>
      </c>
      <c r="L2154" s="23"/>
      <c r="M2154" s="230"/>
      <c r="N2154" s="23"/>
      <c r="O2154" s="23"/>
      <c r="P2154" s="23"/>
      <c r="Q2154" s="230"/>
      <c r="R2154" s="23"/>
      <c r="S2154" s="23"/>
      <c r="T2154" s="23"/>
      <c r="U2154" s="230"/>
      <c r="V2154" s="23"/>
      <c r="W2154" s="204"/>
      <c r="X2154" s="230"/>
      <c r="Y2154" s="230"/>
      <c r="Z2154" s="165"/>
      <c r="AA2154" s="165"/>
    </row>
    <row r="2155" spans="1:27" ht="27.75" hidden="1" customHeight="1">
      <c r="A2155" s="2">
        <f t="shared" si="0"/>
        <v>2152</v>
      </c>
      <c r="B2155" s="3" t="str">
        <f>VLOOKUP(D2155,DSKH!$A:$B,2,0)</f>
        <v>A-324</v>
      </c>
      <c r="C2155" s="23" t="s">
        <v>214</v>
      </c>
      <c r="D2155" s="23" t="s">
        <v>56</v>
      </c>
      <c r="E2155" s="23" t="s">
        <v>29</v>
      </c>
      <c r="F2155" s="23">
        <v>308397326660</v>
      </c>
      <c r="G2155" s="23" t="s">
        <v>44</v>
      </c>
      <c r="H2155" s="203">
        <v>46115</v>
      </c>
      <c r="I2155" s="23" t="s">
        <v>28</v>
      </c>
      <c r="J2155" s="23" t="s">
        <v>29</v>
      </c>
      <c r="K2155" s="23" t="s">
        <v>59</v>
      </c>
      <c r="L2155" s="23"/>
      <c r="M2155" s="230"/>
      <c r="N2155" s="23"/>
      <c r="O2155" s="23"/>
      <c r="P2155" s="23"/>
      <c r="Q2155" s="230"/>
      <c r="R2155" s="23"/>
      <c r="S2155" s="23"/>
      <c r="T2155" s="23"/>
      <c r="U2155" s="230"/>
      <c r="V2155" s="23"/>
      <c r="W2155" s="204"/>
      <c r="X2155" s="230"/>
      <c r="Y2155" s="230"/>
      <c r="Z2155" s="165"/>
      <c r="AA2155" s="165"/>
    </row>
    <row r="2156" spans="1:27" ht="27.75" hidden="1" customHeight="1">
      <c r="A2156" s="2">
        <f t="shared" si="0"/>
        <v>2153</v>
      </c>
      <c r="B2156" s="3" t="str">
        <f>VLOOKUP(D2156,DSKH!$A:$B,2,0)</f>
        <v>A-324</v>
      </c>
      <c r="C2156" s="23" t="s">
        <v>214</v>
      </c>
      <c r="D2156" s="23" t="s">
        <v>56</v>
      </c>
      <c r="E2156" s="23" t="s">
        <v>29</v>
      </c>
      <c r="F2156" s="23">
        <v>308397332260</v>
      </c>
      <c r="G2156" s="23" t="s">
        <v>44</v>
      </c>
      <c r="H2156" s="203">
        <v>46115</v>
      </c>
      <c r="I2156" s="23" t="s">
        <v>28</v>
      </c>
      <c r="J2156" s="23" t="s">
        <v>29</v>
      </c>
      <c r="K2156" s="23" t="s">
        <v>59</v>
      </c>
      <c r="L2156" s="23"/>
      <c r="M2156" s="230"/>
      <c r="N2156" s="23"/>
      <c r="O2156" s="23"/>
      <c r="P2156" s="23"/>
      <c r="Q2156" s="230"/>
      <c r="R2156" s="23"/>
      <c r="S2156" s="23"/>
      <c r="T2156" s="23"/>
      <c r="U2156" s="230"/>
      <c r="V2156" s="23"/>
      <c r="W2156" s="204"/>
      <c r="X2156" s="230"/>
      <c r="Y2156" s="230"/>
      <c r="Z2156" s="165"/>
      <c r="AA2156" s="165"/>
    </row>
    <row r="2157" spans="1:27" ht="16.5" hidden="1">
      <c r="A2157" s="2">
        <f t="shared" si="0"/>
        <v>2154</v>
      </c>
      <c r="B2157" s="3" t="str">
        <f>VLOOKUP(D2157,DSKH!$A:$B,2,0)</f>
        <v>A-324</v>
      </c>
      <c r="C2157" s="23" t="s">
        <v>214</v>
      </c>
      <c r="D2157" s="23" t="s">
        <v>56</v>
      </c>
      <c r="E2157" s="23" t="s">
        <v>29</v>
      </c>
      <c r="F2157" s="23">
        <v>308397337750</v>
      </c>
      <c r="G2157" s="23" t="s">
        <v>44</v>
      </c>
      <c r="H2157" s="203">
        <v>46115</v>
      </c>
      <c r="I2157" s="23" t="s">
        <v>28</v>
      </c>
      <c r="J2157" s="23" t="s">
        <v>29</v>
      </c>
      <c r="K2157" s="23" t="s">
        <v>59</v>
      </c>
      <c r="L2157" s="23"/>
      <c r="M2157" s="223"/>
      <c r="N2157" s="23"/>
      <c r="O2157" s="23"/>
      <c r="P2157" s="23"/>
      <c r="Q2157" s="223"/>
      <c r="R2157" s="23"/>
      <c r="S2157" s="23"/>
      <c r="T2157" s="23"/>
      <c r="U2157" s="223"/>
      <c r="V2157" s="23"/>
      <c r="W2157" s="204"/>
      <c r="X2157" s="223"/>
      <c r="Y2157" s="223"/>
      <c r="Z2157" s="165"/>
      <c r="AA2157" s="165"/>
    </row>
    <row r="2158" spans="1:27" ht="33" hidden="1">
      <c r="A2158" s="2">
        <f t="shared" si="0"/>
        <v>2155</v>
      </c>
      <c r="B2158" s="3" t="str">
        <f>VLOOKUP(D2158,DSKH!$A:$B,2,0)</f>
        <v>A-324</v>
      </c>
      <c r="C2158" s="23" t="s">
        <v>214</v>
      </c>
      <c r="D2158" s="23" t="s">
        <v>56</v>
      </c>
      <c r="E2158" s="23" t="s">
        <v>29</v>
      </c>
      <c r="F2158" s="23">
        <v>308405281610</v>
      </c>
      <c r="G2158" s="23" t="s">
        <v>44</v>
      </c>
      <c r="H2158" s="203">
        <v>46118</v>
      </c>
      <c r="I2158" s="23" t="s">
        <v>28</v>
      </c>
      <c r="J2158" s="23" t="s">
        <v>29</v>
      </c>
      <c r="K2158" s="23" t="s">
        <v>59</v>
      </c>
      <c r="L2158" s="23"/>
      <c r="M2158" s="23" t="s">
        <v>14764</v>
      </c>
      <c r="N2158" s="23"/>
      <c r="O2158" s="23"/>
      <c r="P2158" s="23"/>
      <c r="Q2158" s="23"/>
      <c r="R2158" s="23">
        <v>1</v>
      </c>
      <c r="S2158" s="23"/>
      <c r="T2158" s="23"/>
      <c r="U2158" s="23"/>
      <c r="V2158" s="23"/>
      <c r="W2158" s="204"/>
      <c r="X2158" s="23" t="s">
        <v>123</v>
      </c>
      <c r="Y2158" s="23"/>
      <c r="Z2158" s="165"/>
      <c r="AA2158" s="165"/>
    </row>
    <row r="2159" spans="1:27" ht="16.5" hidden="1">
      <c r="A2159" s="2">
        <f t="shared" si="0"/>
        <v>2156</v>
      </c>
      <c r="B2159" s="3" t="str">
        <f>VLOOKUP(D2159,DSKH!$A:$B,2,0)</f>
        <v>A-324</v>
      </c>
      <c r="C2159" s="23" t="s">
        <v>214</v>
      </c>
      <c r="D2159" s="23" t="s">
        <v>56</v>
      </c>
      <c r="E2159" s="23" t="s">
        <v>29</v>
      </c>
      <c r="F2159" s="23">
        <v>308405284520</v>
      </c>
      <c r="G2159" s="23" t="s">
        <v>44</v>
      </c>
      <c r="H2159" s="203">
        <v>46118</v>
      </c>
      <c r="I2159" s="23" t="s">
        <v>28</v>
      </c>
      <c r="J2159" s="23" t="s">
        <v>29</v>
      </c>
      <c r="K2159" s="23" t="s">
        <v>59</v>
      </c>
      <c r="L2159" s="23"/>
      <c r="M2159" s="23">
        <v>6603074243</v>
      </c>
      <c r="N2159" s="23"/>
      <c r="O2159" s="23"/>
      <c r="P2159" s="23"/>
      <c r="Q2159" s="23"/>
      <c r="R2159" s="23">
        <v>1</v>
      </c>
      <c r="S2159" s="23"/>
      <c r="T2159" s="23"/>
      <c r="U2159" s="23"/>
      <c r="V2159" s="23"/>
      <c r="W2159" s="204"/>
      <c r="X2159" s="23" t="s">
        <v>123</v>
      </c>
      <c r="Y2159" s="23"/>
      <c r="Z2159" s="165"/>
      <c r="AA2159" s="165"/>
    </row>
    <row r="2160" spans="1:27" ht="16.5" hidden="1">
      <c r="A2160" s="2">
        <f t="shared" si="0"/>
        <v>2157</v>
      </c>
      <c r="B2160" s="3" t="str">
        <f>VLOOKUP(D2160,DSKH!$A:$B,2,0)</f>
        <v>A-324</v>
      </c>
      <c r="C2160" s="23" t="s">
        <v>214</v>
      </c>
      <c r="D2160" s="23" t="s">
        <v>56</v>
      </c>
      <c r="E2160" s="23" t="s">
        <v>29</v>
      </c>
      <c r="F2160" s="23">
        <v>308405286140</v>
      </c>
      <c r="G2160" s="23" t="s">
        <v>44</v>
      </c>
      <c r="H2160" s="203">
        <v>46118</v>
      </c>
      <c r="I2160" s="23" t="s">
        <v>28</v>
      </c>
      <c r="J2160" s="23" t="s">
        <v>29</v>
      </c>
      <c r="K2160" s="23" t="s">
        <v>59</v>
      </c>
      <c r="L2160" s="23"/>
      <c r="M2160" s="23">
        <v>6603074244</v>
      </c>
      <c r="N2160" s="23"/>
      <c r="O2160" s="23"/>
      <c r="P2160" s="23"/>
      <c r="Q2160" s="23"/>
      <c r="R2160" s="23">
        <v>1</v>
      </c>
      <c r="S2160" s="23"/>
      <c r="T2160" s="23"/>
      <c r="U2160" s="23"/>
      <c r="V2160" s="23"/>
      <c r="W2160" s="204"/>
      <c r="X2160" s="23" t="s">
        <v>123</v>
      </c>
      <c r="Y2160" s="23"/>
      <c r="Z2160" s="165"/>
      <c r="AA2160" s="165"/>
    </row>
    <row r="2161" spans="1:27" ht="16.5" hidden="1">
      <c r="A2161" s="2">
        <f t="shared" si="0"/>
        <v>2158</v>
      </c>
      <c r="B2161" s="3" t="str">
        <f>VLOOKUP(D2161,DSKH!$A:$B,2,0)</f>
        <v>A-324</v>
      </c>
      <c r="C2161" s="23" t="s">
        <v>214</v>
      </c>
      <c r="D2161" s="23" t="s">
        <v>56</v>
      </c>
      <c r="E2161" s="23" t="s">
        <v>29</v>
      </c>
      <c r="F2161" s="23">
        <v>308408425900</v>
      </c>
      <c r="G2161" s="23" t="s">
        <v>44</v>
      </c>
      <c r="H2161" s="203">
        <v>46119</v>
      </c>
      <c r="I2161" s="23" t="s">
        <v>28</v>
      </c>
      <c r="J2161" s="23" t="s">
        <v>29</v>
      </c>
      <c r="K2161" s="23" t="s">
        <v>59</v>
      </c>
      <c r="L2161" s="23"/>
      <c r="M2161" s="232" t="s">
        <v>14765</v>
      </c>
      <c r="N2161" s="23"/>
      <c r="O2161" s="23"/>
      <c r="P2161" s="23"/>
      <c r="Q2161" s="232">
        <v>1</v>
      </c>
      <c r="R2161" s="23"/>
      <c r="S2161" s="23"/>
      <c r="T2161" s="23"/>
      <c r="U2161" s="232" t="s">
        <v>14766</v>
      </c>
      <c r="V2161" s="23"/>
      <c r="W2161" s="204"/>
      <c r="X2161" s="232" t="s">
        <v>136</v>
      </c>
      <c r="Y2161" s="232" t="s">
        <v>325</v>
      </c>
      <c r="Z2161" s="165"/>
      <c r="AA2161" s="165"/>
    </row>
    <row r="2162" spans="1:27" ht="16.5" hidden="1">
      <c r="A2162" s="2">
        <f t="shared" si="0"/>
        <v>2159</v>
      </c>
      <c r="B2162" s="3" t="str">
        <f>VLOOKUP(D2162,DSKH!$A:$B,2,0)</f>
        <v>A-324</v>
      </c>
      <c r="C2162" s="23" t="s">
        <v>214</v>
      </c>
      <c r="D2162" s="23" t="s">
        <v>56</v>
      </c>
      <c r="E2162" s="23" t="s">
        <v>29</v>
      </c>
      <c r="F2162" s="23">
        <v>308408443400</v>
      </c>
      <c r="G2162" s="23" t="s">
        <v>44</v>
      </c>
      <c r="H2162" s="203">
        <v>46119</v>
      </c>
      <c r="I2162" s="23" t="s">
        <v>28</v>
      </c>
      <c r="J2162" s="23" t="s">
        <v>36</v>
      </c>
      <c r="K2162" s="23" t="s">
        <v>59</v>
      </c>
      <c r="L2162" s="23"/>
      <c r="M2162" s="230"/>
      <c r="N2162" s="23"/>
      <c r="O2162" s="23"/>
      <c r="P2162" s="23"/>
      <c r="Q2162" s="230"/>
      <c r="R2162" s="23"/>
      <c r="S2162" s="23"/>
      <c r="T2162" s="23"/>
      <c r="U2162" s="230"/>
      <c r="V2162" s="23"/>
      <c r="W2162" s="204"/>
      <c r="X2162" s="230"/>
      <c r="Y2162" s="230"/>
      <c r="Z2162" s="165"/>
      <c r="AA2162" s="165"/>
    </row>
    <row r="2163" spans="1:27" ht="16.5" hidden="1">
      <c r="A2163" s="2">
        <f t="shared" si="0"/>
        <v>2160</v>
      </c>
      <c r="B2163" s="3" t="str">
        <f>VLOOKUP(D2163,DSKH!$A:$B,2,0)</f>
        <v>A-324</v>
      </c>
      <c r="C2163" s="23" t="s">
        <v>214</v>
      </c>
      <c r="D2163" s="23" t="s">
        <v>56</v>
      </c>
      <c r="E2163" s="23" t="s">
        <v>29</v>
      </c>
      <c r="F2163" s="23">
        <v>308408450840</v>
      </c>
      <c r="G2163" s="23" t="s">
        <v>44</v>
      </c>
      <c r="H2163" s="203">
        <v>46119</v>
      </c>
      <c r="I2163" s="23" t="s">
        <v>28</v>
      </c>
      <c r="J2163" s="23" t="s">
        <v>29</v>
      </c>
      <c r="K2163" s="23" t="s">
        <v>59</v>
      </c>
      <c r="L2163" s="23"/>
      <c r="M2163" s="223"/>
      <c r="N2163" s="23"/>
      <c r="O2163" s="23"/>
      <c r="P2163" s="23"/>
      <c r="Q2163" s="223"/>
      <c r="R2163" s="23"/>
      <c r="S2163" s="23"/>
      <c r="T2163" s="23"/>
      <c r="U2163" s="223"/>
      <c r="V2163" s="23"/>
      <c r="W2163" s="204"/>
      <c r="X2163" s="223"/>
      <c r="Y2163" s="223"/>
      <c r="Z2163" s="165"/>
      <c r="AA2163" s="165"/>
    </row>
    <row r="2164" spans="1:27" ht="16.5" hidden="1">
      <c r="A2164" s="2">
        <f t="shared" si="0"/>
        <v>2161</v>
      </c>
      <c r="B2164" s="3" t="str">
        <f>VLOOKUP(D2164,DSKH!$A:$B,2,0)</f>
        <v>A-324</v>
      </c>
      <c r="C2164" s="23" t="s">
        <v>214</v>
      </c>
      <c r="D2164" s="23" t="s">
        <v>56</v>
      </c>
      <c r="E2164" s="23" t="s">
        <v>29</v>
      </c>
      <c r="F2164" s="23">
        <v>308408668910</v>
      </c>
      <c r="G2164" s="23" t="s">
        <v>44</v>
      </c>
      <c r="H2164" s="203">
        <v>46119</v>
      </c>
      <c r="I2164" s="23" t="s">
        <v>28</v>
      </c>
      <c r="J2164" s="23" t="s">
        <v>29</v>
      </c>
      <c r="K2164" s="23" t="s">
        <v>59</v>
      </c>
      <c r="L2164" s="23"/>
      <c r="M2164" s="232" t="s">
        <v>14767</v>
      </c>
      <c r="N2164" s="23"/>
      <c r="O2164" s="23"/>
      <c r="P2164" s="23"/>
      <c r="Q2164" s="232">
        <v>1</v>
      </c>
      <c r="R2164" s="23"/>
      <c r="S2164" s="23"/>
      <c r="T2164" s="23"/>
      <c r="U2164" s="232" t="s">
        <v>14768</v>
      </c>
      <c r="V2164" s="23"/>
      <c r="W2164" s="204"/>
      <c r="X2164" s="232" t="s">
        <v>136</v>
      </c>
      <c r="Y2164" s="232" t="s">
        <v>14769</v>
      </c>
      <c r="Z2164" s="165"/>
      <c r="AA2164" s="165"/>
    </row>
    <row r="2165" spans="1:27" ht="16.5" hidden="1">
      <c r="A2165" s="2">
        <f t="shared" si="0"/>
        <v>2162</v>
      </c>
      <c r="B2165" s="3" t="str">
        <f>VLOOKUP(D2165,DSKH!$A:$B,2,0)</f>
        <v>A-324</v>
      </c>
      <c r="C2165" s="23" t="s">
        <v>214</v>
      </c>
      <c r="D2165" s="23" t="s">
        <v>56</v>
      </c>
      <c r="E2165" s="23" t="s">
        <v>29</v>
      </c>
      <c r="F2165" s="23">
        <v>308408676610</v>
      </c>
      <c r="G2165" s="23" t="s">
        <v>44</v>
      </c>
      <c r="H2165" s="203">
        <v>46119</v>
      </c>
      <c r="I2165" s="23" t="s">
        <v>28</v>
      </c>
      <c r="J2165" s="23" t="s">
        <v>29</v>
      </c>
      <c r="K2165" s="23" t="s">
        <v>59</v>
      </c>
      <c r="L2165" s="23"/>
      <c r="M2165" s="230"/>
      <c r="N2165" s="23"/>
      <c r="O2165" s="23"/>
      <c r="P2165" s="23"/>
      <c r="Q2165" s="230"/>
      <c r="R2165" s="23"/>
      <c r="S2165" s="23"/>
      <c r="T2165" s="23"/>
      <c r="U2165" s="230"/>
      <c r="V2165" s="23"/>
      <c r="W2165" s="204"/>
      <c r="X2165" s="230"/>
      <c r="Y2165" s="230"/>
      <c r="Z2165" s="165"/>
      <c r="AA2165" s="165"/>
    </row>
    <row r="2166" spans="1:27" ht="30" hidden="1" customHeight="1">
      <c r="A2166" s="2">
        <f t="shared" si="0"/>
        <v>2163</v>
      </c>
      <c r="B2166" s="3" t="str">
        <f>VLOOKUP(D2166,DSKH!$A:$B,2,0)</f>
        <v>A-324</v>
      </c>
      <c r="C2166" s="23" t="s">
        <v>214</v>
      </c>
      <c r="D2166" s="23" t="s">
        <v>56</v>
      </c>
      <c r="E2166" s="23" t="s">
        <v>29</v>
      </c>
      <c r="F2166" s="23">
        <v>308408687810</v>
      </c>
      <c r="G2166" s="23" t="s">
        <v>44</v>
      </c>
      <c r="H2166" s="203">
        <v>46119</v>
      </c>
      <c r="I2166" s="23" t="s">
        <v>28</v>
      </c>
      <c r="J2166" s="23" t="s">
        <v>29</v>
      </c>
      <c r="K2166" s="23" t="s">
        <v>59</v>
      </c>
      <c r="L2166" s="23"/>
      <c r="M2166" s="230"/>
      <c r="N2166" s="23"/>
      <c r="O2166" s="23"/>
      <c r="P2166" s="23"/>
      <c r="Q2166" s="230"/>
      <c r="R2166" s="23"/>
      <c r="S2166" s="23"/>
      <c r="T2166" s="23"/>
      <c r="U2166" s="230"/>
      <c r="V2166" s="23"/>
      <c r="W2166" s="204"/>
      <c r="X2166" s="230"/>
      <c r="Y2166" s="230"/>
      <c r="Z2166" s="165"/>
      <c r="AA2166" s="165"/>
    </row>
    <row r="2167" spans="1:27" ht="30" hidden="1" customHeight="1">
      <c r="A2167" s="2">
        <f t="shared" si="0"/>
        <v>2164</v>
      </c>
      <c r="B2167" s="3" t="str">
        <f>VLOOKUP(D2167,DSKH!$A:$B,2,0)</f>
        <v>A-324</v>
      </c>
      <c r="C2167" s="23" t="s">
        <v>214</v>
      </c>
      <c r="D2167" s="23" t="s">
        <v>56</v>
      </c>
      <c r="E2167" s="23" t="s">
        <v>29</v>
      </c>
      <c r="F2167" s="23">
        <v>308408694700</v>
      </c>
      <c r="G2167" s="23" t="s">
        <v>44</v>
      </c>
      <c r="H2167" s="203">
        <v>46119</v>
      </c>
      <c r="I2167" s="23" t="s">
        <v>28</v>
      </c>
      <c r="J2167" s="23" t="s">
        <v>29</v>
      </c>
      <c r="K2167" s="23" t="s">
        <v>59</v>
      </c>
      <c r="L2167" s="23"/>
      <c r="M2167" s="230"/>
      <c r="N2167" s="23"/>
      <c r="O2167" s="23"/>
      <c r="P2167" s="23"/>
      <c r="Q2167" s="230"/>
      <c r="R2167" s="23"/>
      <c r="S2167" s="23"/>
      <c r="T2167" s="23"/>
      <c r="U2167" s="230"/>
      <c r="V2167" s="23"/>
      <c r="W2167" s="204"/>
      <c r="X2167" s="230"/>
      <c r="Y2167" s="230"/>
      <c r="Z2167" s="165"/>
      <c r="AA2167" s="165"/>
    </row>
    <row r="2168" spans="1:27" ht="30" hidden="1" customHeight="1">
      <c r="A2168" s="2">
        <f t="shared" si="0"/>
        <v>2165</v>
      </c>
      <c r="B2168" s="3" t="str">
        <f>VLOOKUP(D2168,DSKH!$A:$B,2,0)</f>
        <v>A-324</v>
      </c>
      <c r="C2168" s="23" t="s">
        <v>214</v>
      </c>
      <c r="D2168" s="23" t="s">
        <v>56</v>
      </c>
      <c r="E2168" s="23" t="s">
        <v>29</v>
      </c>
      <c r="F2168" s="23">
        <v>308408705640</v>
      </c>
      <c r="G2168" s="23" t="s">
        <v>44</v>
      </c>
      <c r="H2168" s="203">
        <v>46119</v>
      </c>
      <c r="I2168" s="23" t="s">
        <v>28</v>
      </c>
      <c r="J2168" s="23" t="s">
        <v>29</v>
      </c>
      <c r="K2168" s="23" t="s">
        <v>59</v>
      </c>
      <c r="L2168" s="23"/>
      <c r="M2168" s="230"/>
      <c r="N2168" s="23"/>
      <c r="O2168" s="23"/>
      <c r="P2168" s="23"/>
      <c r="Q2168" s="230"/>
      <c r="R2168" s="23"/>
      <c r="S2168" s="23"/>
      <c r="T2168" s="23"/>
      <c r="U2168" s="230"/>
      <c r="V2168" s="23"/>
      <c r="W2168" s="204"/>
      <c r="X2168" s="230"/>
      <c r="Y2168" s="230"/>
      <c r="Z2168" s="165"/>
      <c r="AA2168" s="165"/>
    </row>
    <row r="2169" spans="1:27" ht="30" hidden="1" customHeight="1">
      <c r="A2169" s="2">
        <f t="shared" si="0"/>
        <v>2166</v>
      </c>
      <c r="B2169" s="3" t="str">
        <f>VLOOKUP(D2169,DSKH!$A:$B,2,0)</f>
        <v>A-324</v>
      </c>
      <c r="C2169" s="23" t="s">
        <v>214</v>
      </c>
      <c r="D2169" s="23" t="s">
        <v>56</v>
      </c>
      <c r="E2169" s="23" t="s">
        <v>29</v>
      </c>
      <c r="F2169" s="23">
        <v>308408711720</v>
      </c>
      <c r="G2169" s="23" t="s">
        <v>44</v>
      </c>
      <c r="H2169" s="203">
        <v>46119</v>
      </c>
      <c r="I2169" s="23" t="s">
        <v>28</v>
      </c>
      <c r="J2169" s="23" t="s">
        <v>29</v>
      </c>
      <c r="K2169" s="23" t="s">
        <v>59</v>
      </c>
      <c r="L2169" s="23"/>
      <c r="M2169" s="230"/>
      <c r="N2169" s="23"/>
      <c r="O2169" s="23"/>
      <c r="P2169" s="23"/>
      <c r="Q2169" s="230"/>
      <c r="R2169" s="23"/>
      <c r="S2169" s="23"/>
      <c r="T2169" s="23"/>
      <c r="U2169" s="230"/>
      <c r="V2169" s="23"/>
      <c r="W2169" s="204"/>
      <c r="X2169" s="230"/>
      <c r="Y2169" s="230"/>
      <c r="Z2169" s="165"/>
      <c r="AA2169" s="165"/>
    </row>
    <row r="2170" spans="1:27" ht="16.5" hidden="1">
      <c r="A2170" s="2">
        <f t="shared" si="0"/>
        <v>2167</v>
      </c>
      <c r="B2170" s="3" t="str">
        <f>VLOOKUP(D2170,DSKH!$A:$B,2,0)</f>
        <v>A-324</v>
      </c>
      <c r="C2170" s="23" t="s">
        <v>214</v>
      </c>
      <c r="D2170" s="23" t="s">
        <v>56</v>
      </c>
      <c r="E2170" s="23" t="s">
        <v>29</v>
      </c>
      <c r="F2170" s="23">
        <v>308408714960</v>
      </c>
      <c r="G2170" s="23" t="s">
        <v>44</v>
      </c>
      <c r="H2170" s="203">
        <v>46119</v>
      </c>
      <c r="I2170" s="23" t="s">
        <v>28</v>
      </c>
      <c r="J2170" s="23" t="s">
        <v>29</v>
      </c>
      <c r="K2170" s="23" t="s">
        <v>59</v>
      </c>
      <c r="L2170" s="23"/>
      <c r="M2170" s="223"/>
      <c r="N2170" s="23"/>
      <c r="O2170" s="23"/>
      <c r="P2170" s="23"/>
      <c r="Q2170" s="223"/>
      <c r="R2170" s="23"/>
      <c r="S2170" s="23"/>
      <c r="T2170" s="23"/>
      <c r="U2170" s="223"/>
      <c r="V2170" s="23"/>
      <c r="W2170" s="204"/>
      <c r="X2170" s="223"/>
      <c r="Y2170" s="223"/>
      <c r="Z2170" s="165"/>
      <c r="AA2170" s="165"/>
    </row>
    <row r="2171" spans="1:27" ht="16.5" hidden="1">
      <c r="A2171" s="2">
        <f t="shared" si="0"/>
        <v>2168</v>
      </c>
      <c r="B2171" s="3" t="str">
        <f>VLOOKUP(D2171,DSKH!$A:$B,2,0)</f>
        <v>A-324</v>
      </c>
      <c r="C2171" s="23" t="s">
        <v>214</v>
      </c>
      <c r="D2171" s="23" t="s">
        <v>56</v>
      </c>
      <c r="E2171" s="23" t="s">
        <v>29</v>
      </c>
      <c r="F2171" s="23">
        <v>308409459910</v>
      </c>
      <c r="G2171" s="23" t="s">
        <v>44</v>
      </c>
      <c r="H2171" s="203">
        <v>46120</v>
      </c>
      <c r="I2171" s="23" t="s">
        <v>28</v>
      </c>
      <c r="J2171" s="23" t="s">
        <v>29</v>
      </c>
      <c r="K2171" s="23" t="s">
        <v>59</v>
      </c>
      <c r="L2171" s="23"/>
      <c r="M2171" s="23">
        <v>6603074257</v>
      </c>
      <c r="N2171" s="23"/>
      <c r="O2171" s="23"/>
      <c r="P2171" s="23"/>
      <c r="Q2171" s="23"/>
      <c r="R2171" s="23">
        <v>1</v>
      </c>
      <c r="S2171" s="23"/>
      <c r="T2171" s="23"/>
      <c r="U2171" s="23"/>
      <c r="V2171" s="23"/>
      <c r="W2171" s="204"/>
      <c r="X2171" s="23" t="s">
        <v>116</v>
      </c>
      <c r="Y2171" s="23"/>
      <c r="Z2171" s="165"/>
      <c r="AA2171" s="165"/>
    </row>
    <row r="2172" spans="1:27" ht="16.5" hidden="1">
      <c r="A2172" s="2">
        <f t="shared" si="0"/>
        <v>2169</v>
      </c>
      <c r="B2172" s="3" t="str">
        <f>VLOOKUP(D2172,DSKH!$A:$B,2,0)</f>
        <v>A-324</v>
      </c>
      <c r="C2172" s="23" t="s">
        <v>214</v>
      </c>
      <c r="D2172" s="23" t="s">
        <v>56</v>
      </c>
      <c r="E2172" s="23" t="s">
        <v>29</v>
      </c>
      <c r="F2172" s="23">
        <v>308411283520</v>
      </c>
      <c r="G2172" s="23" t="s">
        <v>44</v>
      </c>
      <c r="H2172" s="203">
        <v>46120</v>
      </c>
      <c r="I2172" s="23" t="s">
        <v>28</v>
      </c>
      <c r="J2172" s="23" t="s">
        <v>29</v>
      </c>
      <c r="K2172" s="23" t="s">
        <v>59</v>
      </c>
      <c r="L2172" s="23"/>
      <c r="M2172" s="23">
        <v>6603074668</v>
      </c>
      <c r="N2172" s="23"/>
      <c r="O2172" s="23"/>
      <c r="P2172" s="23"/>
      <c r="Q2172" s="23"/>
      <c r="R2172" s="23">
        <v>1</v>
      </c>
      <c r="S2172" s="23"/>
      <c r="T2172" s="23"/>
      <c r="U2172" s="23"/>
      <c r="V2172" s="23"/>
      <c r="W2172" s="204"/>
      <c r="X2172" s="23" t="s">
        <v>119</v>
      </c>
      <c r="Y2172" s="23"/>
      <c r="Z2172" s="165"/>
      <c r="AA2172" s="165"/>
    </row>
    <row r="2173" spans="1:27" ht="16.5" hidden="1">
      <c r="A2173" s="2">
        <f t="shared" si="0"/>
        <v>2170</v>
      </c>
      <c r="B2173" s="3" t="str">
        <f>VLOOKUP(D2173,DSKH!$A:$B,2,0)</f>
        <v>A-324</v>
      </c>
      <c r="C2173" s="23" t="s">
        <v>214</v>
      </c>
      <c r="D2173" s="23" t="s">
        <v>56</v>
      </c>
      <c r="E2173" s="23" t="s">
        <v>29</v>
      </c>
      <c r="F2173" s="23">
        <v>308412236660</v>
      </c>
      <c r="G2173" s="23" t="s">
        <v>44</v>
      </c>
      <c r="H2173" s="203">
        <v>46120</v>
      </c>
      <c r="I2173" s="23" t="s">
        <v>28</v>
      </c>
      <c r="J2173" s="23" t="s">
        <v>29</v>
      </c>
      <c r="K2173" s="23" t="s">
        <v>59</v>
      </c>
      <c r="L2173" s="23"/>
      <c r="M2173" s="232" t="s">
        <v>14770</v>
      </c>
      <c r="N2173" s="23"/>
      <c r="O2173" s="23"/>
      <c r="P2173" s="23"/>
      <c r="Q2173" s="232">
        <v>1</v>
      </c>
      <c r="R2173" s="23"/>
      <c r="S2173" s="23"/>
      <c r="T2173" s="23"/>
      <c r="U2173" s="232" t="s">
        <v>14771</v>
      </c>
      <c r="V2173" s="23"/>
      <c r="W2173" s="204"/>
      <c r="X2173" s="232" t="s">
        <v>136</v>
      </c>
      <c r="Y2173" s="232" t="s">
        <v>325</v>
      </c>
      <c r="Z2173" s="165"/>
      <c r="AA2173" s="165"/>
    </row>
    <row r="2174" spans="1:27" ht="16.5" hidden="1">
      <c r="A2174" s="2">
        <f t="shared" si="0"/>
        <v>2171</v>
      </c>
      <c r="B2174" s="3" t="str">
        <f>VLOOKUP(D2174,DSKH!$A:$B,2,0)</f>
        <v>A-324</v>
      </c>
      <c r="C2174" s="23" t="s">
        <v>214</v>
      </c>
      <c r="D2174" s="23" t="s">
        <v>56</v>
      </c>
      <c r="E2174" s="23" t="s">
        <v>29</v>
      </c>
      <c r="F2174" s="23">
        <v>308412243110</v>
      </c>
      <c r="G2174" s="23" t="s">
        <v>44</v>
      </c>
      <c r="H2174" s="203">
        <v>46120</v>
      </c>
      <c r="I2174" s="23" t="s">
        <v>28</v>
      </c>
      <c r="J2174" s="23" t="s">
        <v>29</v>
      </c>
      <c r="K2174" s="23" t="s">
        <v>59</v>
      </c>
      <c r="L2174" s="23"/>
      <c r="M2174" s="223"/>
      <c r="N2174" s="23"/>
      <c r="O2174" s="23"/>
      <c r="P2174" s="23"/>
      <c r="Q2174" s="223"/>
      <c r="R2174" s="23"/>
      <c r="S2174" s="23"/>
      <c r="T2174" s="23"/>
      <c r="U2174" s="223"/>
      <c r="V2174" s="23"/>
      <c r="W2174" s="204"/>
      <c r="X2174" s="223"/>
      <c r="Y2174" s="223"/>
      <c r="Z2174" s="165"/>
      <c r="AA2174" s="165"/>
    </row>
    <row r="2175" spans="1:27" ht="16.5" hidden="1">
      <c r="A2175" s="2">
        <f t="shared" si="0"/>
        <v>2172</v>
      </c>
      <c r="B2175" s="3" t="str">
        <f>VLOOKUP(D2175,DSKH!$A:$B,2,0)</f>
        <v>A-324</v>
      </c>
      <c r="C2175" s="23" t="s">
        <v>214</v>
      </c>
      <c r="D2175" s="23" t="s">
        <v>56</v>
      </c>
      <c r="E2175" s="23" t="s">
        <v>29</v>
      </c>
      <c r="F2175" s="23">
        <v>308413409420</v>
      </c>
      <c r="G2175" s="23" t="s">
        <v>44</v>
      </c>
      <c r="H2175" s="203">
        <v>46121</v>
      </c>
      <c r="I2175" s="23" t="s">
        <v>28</v>
      </c>
      <c r="J2175" s="23" t="s">
        <v>29</v>
      </c>
      <c r="K2175" s="23" t="s">
        <v>59</v>
      </c>
      <c r="L2175" s="23"/>
      <c r="M2175" s="23">
        <v>6603074747</v>
      </c>
      <c r="N2175" s="23"/>
      <c r="O2175" s="23"/>
      <c r="P2175" s="23"/>
      <c r="Q2175" s="23"/>
      <c r="R2175" s="23">
        <v>1</v>
      </c>
      <c r="S2175" s="23"/>
      <c r="T2175" s="23"/>
      <c r="U2175" s="23"/>
      <c r="V2175" s="23"/>
      <c r="W2175" s="204"/>
      <c r="X2175" s="23" t="s">
        <v>116</v>
      </c>
      <c r="Y2175" s="23"/>
      <c r="Z2175" s="165"/>
      <c r="AA2175" s="165"/>
    </row>
    <row r="2176" spans="1:27" ht="16.5" hidden="1">
      <c r="A2176" s="2">
        <f t="shared" si="0"/>
        <v>2173</v>
      </c>
      <c r="B2176" s="3" t="str">
        <f>VLOOKUP(D2176,DSKH!$A:$B,2,0)</f>
        <v>A-324</v>
      </c>
      <c r="C2176" s="23" t="s">
        <v>214</v>
      </c>
      <c r="D2176" s="23" t="s">
        <v>56</v>
      </c>
      <c r="E2176" s="23" t="s">
        <v>29</v>
      </c>
      <c r="F2176" s="23">
        <v>308415585610</v>
      </c>
      <c r="G2176" s="23" t="s">
        <v>44</v>
      </c>
      <c r="H2176" s="203">
        <v>46121</v>
      </c>
      <c r="I2176" s="23" t="s">
        <v>28</v>
      </c>
      <c r="J2176" s="23" t="s">
        <v>29</v>
      </c>
      <c r="K2176" s="23" t="s">
        <v>59</v>
      </c>
      <c r="L2176" s="23"/>
      <c r="M2176" s="232" t="s">
        <v>14772</v>
      </c>
      <c r="N2176" s="23"/>
      <c r="O2176" s="23"/>
      <c r="P2176" s="23"/>
      <c r="Q2176" s="232">
        <v>1</v>
      </c>
      <c r="R2176" s="23"/>
      <c r="S2176" s="23"/>
      <c r="T2176" s="23"/>
      <c r="U2176" s="232" t="s">
        <v>14773</v>
      </c>
      <c r="V2176" s="23"/>
      <c r="W2176" s="204"/>
      <c r="X2176" s="232" t="s">
        <v>115</v>
      </c>
      <c r="Y2176" s="232" t="s">
        <v>325</v>
      </c>
      <c r="Z2176" s="165"/>
      <c r="AA2176" s="165"/>
    </row>
    <row r="2177" spans="1:27" ht="16.5" hidden="1">
      <c r="A2177" s="2">
        <f t="shared" si="0"/>
        <v>2174</v>
      </c>
      <c r="B2177" s="3" t="str">
        <f>VLOOKUP(D2177,DSKH!$A:$B,2,0)</f>
        <v>A-324</v>
      </c>
      <c r="C2177" s="23" t="s">
        <v>214</v>
      </c>
      <c r="D2177" s="23" t="s">
        <v>56</v>
      </c>
      <c r="E2177" s="23" t="s">
        <v>29</v>
      </c>
      <c r="F2177" s="23">
        <v>308415619210</v>
      </c>
      <c r="G2177" s="23" t="s">
        <v>44</v>
      </c>
      <c r="H2177" s="203">
        <v>46121</v>
      </c>
      <c r="I2177" s="23" t="s">
        <v>28</v>
      </c>
      <c r="J2177" s="23" t="s">
        <v>29</v>
      </c>
      <c r="K2177" s="23" t="s">
        <v>59</v>
      </c>
      <c r="L2177" s="23"/>
      <c r="M2177" s="230"/>
      <c r="N2177" s="23"/>
      <c r="O2177" s="23"/>
      <c r="P2177" s="23"/>
      <c r="Q2177" s="230"/>
      <c r="R2177" s="23"/>
      <c r="S2177" s="23"/>
      <c r="T2177" s="23"/>
      <c r="U2177" s="230"/>
      <c r="V2177" s="23"/>
      <c r="W2177" s="204"/>
      <c r="X2177" s="230"/>
      <c r="Y2177" s="230"/>
      <c r="Z2177" s="165"/>
      <c r="AA2177" s="165"/>
    </row>
    <row r="2178" spans="1:27" ht="16.5" hidden="1">
      <c r="A2178" s="2">
        <f t="shared" si="0"/>
        <v>2175</v>
      </c>
      <c r="B2178" s="3" t="str">
        <f>VLOOKUP(D2178,DSKH!$A:$B,2,0)</f>
        <v>A-324</v>
      </c>
      <c r="C2178" s="23" t="s">
        <v>214</v>
      </c>
      <c r="D2178" s="23" t="s">
        <v>56</v>
      </c>
      <c r="E2178" s="23" t="s">
        <v>29</v>
      </c>
      <c r="F2178" s="23">
        <v>308415629340</v>
      </c>
      <c r="G2178" s="23" t="s">
        <v>44</v>
      </c>
      <c r="H2178" s="203">
        <v>46121</v>
      </c>
      <c r="I2178" s="23" t="s">
        <v>28</v>
      </c>
      <c r="J2178" s="23" t="s">
        <v>29</v>
      </c>
      <c r="K2178" s="23" t="s">
        <v>59</v>
      </c>
      <c r="L2178" s="23"/>
      <c r="M2178" s="230"/>
      <c r="N2178" s="23"/>
      <c r="O2178" s="23"/>
      <c r="P2178" s="23"/>
      <c r="Q2178" s="230"/>
      <c r="R2178" s="23"/>
      <c r="S2178" s="23"/>
      <c r="T2178" s="23"/>
      <c r="U2178" s="230"/>
      <c r="V2178" s="23"/>
      <c r="W2178" s="204"/>
      <c r="X2178" s="230"/>
      <c r="Y2178" s="230"/>
      <c r="Z2178" s="165"/>
      <c r="AA2178" s="165"/>
    </row>
    <row r="2179" spans="1:27" ht="16.5" hidden="1">
      <c r="A2179" s="2">
        <f t="shared" si="0"/>
        <v>2176</v>
      </c>
      <c r="B2179" s="3" t="str">
        <f>VLOOKUP(D2179,DSKH!$A:$B,2,0)</f>
        <v>A-324</v>
      </c>
      <c r="C2179" s="23" t="s">
        <v>214</v>
      </c>
      <c r="D2179" s="23" t="s">
        <v>56</v>
      </c>
      <c r="E2179" s="23" t="s">
        <v>29</v>
      </c>
      <c r="F2179" s="23">
        <v>308415637630</v>
      </c>
      <c r="G2179" s="23" t="s">
        <v>44</v>
      </c>
      <c r="H2179" s="203">
        <v>46121</v>
      </c>
      <c r="I2179" s="23" t="s">
        <v>28</v>
      </c>
      <c r="J2179" s="23" t="s">
        <v>29</v>
      </c>
      <c r="K2179" s="23" t="s">
        <v>59</v>
      </c>
      <c r="L2179" s="23"/>
      <c r="M2179" s="230"/>
      <c r="N2179" s="23"/>
      <c r="O2179" s="23"/>
      <c r="P2179" s="23"/>
      <c r="Q2179" s="230"/>
      <c r="R2179" s="23"/>
      <c r="S2179" s="23"/>
      <c r="T2179" s="23"/>
      <c r="U2179" s="230"/>
      <c r="V2179" s="23"/>
      <c r="W2179" s="204"/>
      <c r="X2179" s="230"/>
      <c r="Y2179" s="230"/>
      <c r="Z2179" s="165"/>
      <c r="AA2179" s="165"/>
    </row>
    <row r="2180" spans="1:27" ht="16.5" hidden="1">
      <c r="A2180" s="2">
        <f t="shared" si="0"/>
        <v>2177</v>
      </c>
      <c r="B2180" s="3" t="str">
        <f>VLOOKUP(D2180,DSKH!$A:$B,2,0)</f>
        <v>A-324</v>
      </c>
      <c r="C2180" s="23" t="s">
        <v>214</v>
      </c>
      <c r="D2180" s="23" t="s">
        <v>56</v>
      </c>
      <c r="E2180" s="23" t="s">
        <v>29</v>
      </c>
      <c r="F2180" s="23">
        <v>308415649310</v>
      </c>
      <c r="G2180" s="23" t="s">
        <v>44</v>
      </c>
      <c r="H2180" s="203">
        <v>46121</v>
      </c>
      <c r="I2180" s="23" t="s">
        <v>28</v>
      </c>
      <c r="J2180" s="23" t="s">
        <v>29</v>
      </c>
      <c r="K2180" s="23" t="s">
        <v>59</v>
      </c>
      <c r="L2180" s="23"/>
      <c r="M2180" s="223"/>
      <c r="N2180" s="23"/>
      <c r="O2180" s="23"/>
      <c r="P2180" s="23"/>
      <c r="Q2180" s="223"/>
      <c r="R2180" s="23"/>
      <c r="S2180" s="23"/>
      <c r="T2180" s="23"/>
      <c r="U2180" s="223"/>
      <c r="V2180" s="23"/>
      <c r="W2180" s="204"/>
      <c r="X2180" s="223"/>
      <c r="Y2180" s="223"/>
      <c r="Z2180" s="165"/>
      <c r="AA2180" s="165"/>
    </row>
    <row r="2181" spans="1:27" ht="16.5" hidden="1">
      <c r="A2181" s="2">
        <f t="shared" si="0"/>
        <v>2178</v>
      </c>
      <c r="B2181" s="3" t="str">
        <f>VLOOKUP(D2181,DSKH!$A:$B,2,0)</f>
        <v>A-324</v>
      </c>
      <c r="C2181" s="23" t="s">
        <v>214</v>
      </c>
      <c r="D2181" s="23" t="s">
        <v>56</v>
      </c>
      <c r="E2181" s="23" t="s">
        <v>29</v>
      </c>
      <c r="F2181" s="23">
        <v>308415819410</v>
      </c>
      <c r="G2181" s="23" t="s">
        <v>44</v>
      </c>
      <c r="H2181" s="203">
        <v>46121</v>
      </c>
      <c r="I2181" s="23" t="s">
        <v>28</v>
      </c>
      <c r="J2181" s="23" t="s">
        <v>29</v>
      </c>
      <c r="K2181" s="23" t="s">
        <v>59</v>
      </c>
      <c r="L2181" s="23"/>
      <c r="M2181" s="232" t="s">
        <v>14774</v>
      </c>
      <c r="N2181" s="23"/>
      <c r="O2181" s="23"/>
      <c r="P2181" s="23"/>
      <c r="Q2181" s="232">
        <v>1</v>
      </c>
      <c r="R2181" s="23"/>
      <c r="S2181" s="23"/>
      <c r="T2181" s="23"/>
      <c r="U2181" s="232" t="s">
        <v>14775</v>
      </c>
      <c r="V2181" s="23"/>
      <c r="W2181" s="204"/>
      <c r="X2181" s="232" t="s">
        <v>136</v>
      </c>
      <c r="Y2181" s="232" t="s">
        <v>325</v>
      </c>
      <c r="Z2181" s="165"/>
      <c r="AA2181" s="165"/>
    </row>
    <row r="2182" spans="1:27" ht="16.5" hidden="1">
      <c r="A2182" s="2">
        <f t="shared" si="0"/>
        <v>2179</v>
      </c>
      <c r="B2182" s="3" t="str">
        <f>VLOOKUP(D2182,DSKH!$A:$B,2,0)</f>
        <v>A-324</v>
      </c>
      <c r="C2182" s="23" t="s">
        <v>214</v>
      </c>
      <c r="D2182" s="23" t="s">
        <v>56</v>
      </c>
      <c r="E2182" s="23" t="s">
        <v>29</v>
      </c>
      <c r="F2182" s="23">
        <v>308415829540</v>
      </c>
      <c r="G2182" s="23" t="s">
        <v>44</v>
      </c>
      <c r="H2182" s="203">
        <v>46121</v>
      </c>
      <c r="I2182" s="23" t="s">
        <v>28</v>
      </c>
      <c r="J2182" s="23" t="s">
        <v>29</v>
      </c>
      <c r="K2182" s="23" t="s">
        <v>59</v>
      </c>
      <c r="L2182" s="23"/>
      <c r="M2182" s="230"/>
      <c r="N2182" s="23"/>
      <c r="O2182" s="23"/>
      <c r="P2182" s="23"/>
      <c r="Q2182" s="230"/>
      <c r="R2182" s="23"/>
      <c r="S2182" s="23"/>
      <c r="T2182" s="23"/>
      <c r="U2182" s="230"/>
      <c r="V2182" s="23"/>
      <c r="W2182" s="204"/>
      <c r="X2182" s="230"/>
      <c r="Y2182" s="230"/>
      <c r="Z2182" s="165"/>
      <c r="AA2182" s="165"/>
    </row>
    <row r="2183" spans="1:27" ht="16.5" hidden="1">
      <c r="A2183" s="2">
        <f t="shared" si="0"/>
        <v>2180</v>
      </c>
      <c r="B2183" s="3" t="str">
        <f>VLOOKUP(D2183,DSKH!$A:$B,2,0)</f>
        <v>A-324</v>
      </c>
      <c r="C2183" s="23" t="s">
        <v>214</v>
      </c>
      <c r="D2183" s="23" t="s">
        <v>56</v>
      </c>
      <c r="E2183" s="23" t="s">
        <v>29</v>
      </c>
      <c r="F2183" s="23">
        <v>308415834220</v>
      </c>
      <c r="G2183" s="23" t="s">
        <v>44</v>
      </c>
      <c r="H2183" s="203">
        <v>46121</v>
      </c>
      <c r="I2183" s="23" t="s">
        <v>28</v>
      </c>
      <c r="J2183" s="23" t="s">
        <v>29</v>
      </c>
      <c r="K2183" s="23" t="s">
        <v>59</v>
      </c>
      <c r="L2183" s="23"/>
      <c r="M2183" s="223"/>
      <c r="N2183" s="23"/>
      <c r="O2183" s="23"/>
      <c r="P2183" s="23"/>
      <c r="Q2183" s="223"/>
      <c r="R2183" s="23"/>
      <c r="S2183" s="23"/>
      <c r="T2183" s="23"/>
      <c r="U2183" s="223"/>
      <c r="V2183" s="23"/>
      <c r="W2183" s="204"/>
      <c r="X2183" s="223"/>
      <c r="Y2183" s="223"/>
      <c r="Z2183" s="165"/>
      <c r="AA2183" s="165"/>
    </row>
    <row r="2184" spans="1:27" ht="16.5" hidden="1">
      <c r="A2184" s="2">
        <f t="shared" si="0"/>
        <v>2181</v>
      </c>
      <c r="B2184" s="3" t="str">
        <f>VLOOKUP(D2184,DSKH!$A:$B,2,0)</f>
        <v>A-324</v>
      </c>
      <c r="C2184" s="23" t="s">
        <v>214</v>
      </c>
      <c r="D2184" s="23" t="s">
        <v>56</v>
      </c>
      <c r="E2184" s="23" t="s">
        <v>29</v>
      </c>
      <c r="F2184" s="23">
        <v>308418225420</v>
      </c>
      <c r="G2184" s="23" t="s">
        <v>44</v>
      </c>
      <c r="H2184" s="203">
        <v>46122</v>
      </c>
      <c r="I2184" s="23" t="s">
        <v>28</v>
      </c>
      <c r="J2184" s="23" t="s">
        <v>29</v>
      </c>
      <c r="K2184" s="23" t="s">
        <v>59</v>
      </c>
      <c r="L2184" s="23"/>
      <c r="M2184" s="23">
        <v>6603075415</v>
      </c>
      <c r="N2184" s="23"/>
      <c r="O2184" s="23"/>
      <c r="P2184" s="23"/>
      <c r="Q2184" s="23"/>
      <c r="R2184" s="23">
        <v>1</v>
      </c>
      <c r="S2184" s="23"/>
      <c r="T2184" s="23"/>
      <c r="U2184" s="23"/>
      <c r="V2184" s="23"/>
      <c r="W2184" s="204"/>
      <c r="X2184" s="23" t="s">
        <v>116</v>
      </c>
      <c r="Y2184" s="23"/>
      <c r="Z2184" s="165"/>
      <c r="AA2184" s="165"/>
    </row>
    <row r="2185" spans="1:27" ht="16.5" hidden="1">
      <c r="A2185" s="2">
        <f t="shared" si="0"/>
        <v>2182</v>
      </c>
      <c r="B2185" s="3" t="str">
        <f>VLOOKUP(D2185,DSKH!$A:$B,2,0)</f>
        <v>A-324</v>
      </c>
      <c r="C2185" s="23" t="s">
        <v>214</v>
      </c>
      <c r="D2185" s="23" t="s">
        <v>56</v>
      </c>
      <c r="E2185" s="23" t="s">
        <v>29</v>
      </c>
      <c r="F2185" s="23">
        <v>308420210620</v>
      </c>
      <c r="G2185" s="23" t="s">
        <v>44</v>
      </c>
      <c r="H2185" s="203">
        <v>46122</v>
      </c>
      <c r="I2185" s="23" t="s">
        <v>28</v>
      </c>
      <c r="J2185" s="23" t="s">
        <v>29</v>
      </c>
      <c r="K2185" s="23" t="s">
        <v>59</v>
      </c>
      <c r="L2185" s="23"/>
      <c r="M2185" s="232" t="s">
        <v>14776</v>
      </c>
      <c r="N2185" s="23"/>
      <c r="O2185" s="23"/>
      <c r="P2185" s="23"/>
      <c r="Q2185" s="232">
        <v>1</v>
      </c>
      <c r="R2185" s="23"/>
      <c r="S2185" s="23"/>
      <c r="T2185" s="23"/>
      <c r="U2185" s="232" t="s">
        <v>14777</v>
      </c>
      <c r="V2185" s="23"/>
      <c r="W2185" s="204"/>
      <c r="X2185" s="232" t="s">
        <v>115</v>
      </c>
      <c r="Y2185" s="232" t="s">
        <v>325</v>
      </c>
      <c r="Z2185" s="165"/>
      <c r="AA2185" s="165"/>
    </row>
    <row r="2186" spans="1:27" ht="16.5" hidden="1">
      <c r="A2186" s="2">
        <f t="shared" si="0"/>
        <v>2183</v>
      </c>
      <c r="B2186" s="3" t="str">
        <f>VLOOKUP(D2186,DSKH!$A:$B,2,0)</f>
        <v>A-324</v>
      </c>
      <c r="C2186" s="23" t="s">
        <v>214</v>
      </c>
      <c r="D2186" s="23" t="s">
        <v>56</v>
      </c>
      <c r="E2186" s="23" t="s">
        <v>29</v>
      </c>
      <c r="F2186" s="23">
        <v>308420249710</v>
      </c>
      <c r="G2186" s="23" t="s">
        <v>44</v>
      </c>
      <c r="H2186" s="203">
        <v>46122</v>
      </c>
      <c r="I2186" s="23" t="s">
        <v>28</v>
      </c>
      <c r="J2186" s="23" t="s">
        <v>29</v>
      </c>
      <c r="K2186" s="23" t="s">
        <v>59</v>
      </c>
      <c r="L2186" s="23"/>
      <c r="M2186" s="230"/>
      <c r="N2186" s="23"/>
      <c r="O2186" s="23"/>
      <c r="P2186" s="23"/>
      <c r="Q2186" s="230"/>
      <c r="R2186" s="23"/>
      <c r="S2186" s="23"/>
      <c r="T2186" s="23"/>
      <c r="U2186" s="230"/>
      <c r="V2186" s="23"/>
      <c r="W2186" s="204"/>
      <c r="X2186" s="230"/>
      <c r="Y2186" s="230"/>
      <c r="Z2186" s="165"/>
      <c r="AA2186" s="165"/>
    </row>
    <row r="2187" spans="1:27" ht="16.5" hidden="1">
      <c r="A2187" s="2">
        <f t="shared" si="0"/>
        <v>2184</v>
      </c>
      <c r="B2187" s="3" t="str">
        <f>VLOOKUP(D2187,DSKH!$A:$B,2,0)</f>
        <v>A-324</v>
      </c>
      <c r="C2187" s="23" t="s">
        <v>214</v>
      </c>
      <c r="D2187" s="23" t="s">
        <v>56</v>
      </c>
      <c r="E2187" s="23" t="s">
        <v>29</v>
      </c>
      <c r="F2187" s="23">
        <v>308420347820</v>
      </c>
      <c r="G2187" s="23" t="s">
        <v>44</v>
      </c>
      <c r="H2187" s="203">
        <v>46122</v>
      </c>
      <c r="I2187" s="23" t="s">
        <v>28</v>
      </c>
      <c r="J2187" s="23" t="s">
        <v>29</v>
      </c>
      <c r="K2187" s="23" t="s">
        <v>59</v>
      </c>
      <c r="L2187" s="23"/>
      <c r="M2187" s="230"/>
      <c r="N2187" s="23"/>
      <c r="O2187" s="23"/>
      <c r="P2187" s="23"/>
      <c r="Q2187" s="230"/>
      <c r="R2187" s="23"/>
      <c r="S2187" s="23"/>
      <c r="T2187" s="23"/>
      <c r="U2187" s="230"/>
      <c r="V2187" s="23"/>
      <c r="W2187" s="204"/>
      <c r="X2187" s="230"/>
      <c r="Y2187" s="230"/>
      <c r="Z2187" s="165"/>
      <c r="AA2187" s="165"/>
    </row>
    <row r="2188" spans="1:27" ht="16.5" hidden="1">
      <c r="A2188" s="2">
        <f t="shared" si="0"/>
        <v>2185</v>
      </c>
      <c r="B2188" s="3" t="str">
        <f>VLOOKUP(D2188,DSKH!$A:$B,2,0)</f>
        <v>A-324</v>
      </c>
      <c r="C2188" s="23" t="s">
        <v>214</v>
      </c>
      <c r="D2188" s="23" t="s">
        <v>56</v>
      </c>
      <c r="E2188" s="23" t="s">
        <v>29</v>
      </c>
      <c r="F2188" s="23">
        <v>308420356660</v>
      </c>
      <c r="G2188" s="23" t="s">
        <v>44</v>
      </c>
      <c r="H2188" s="203">
        <v>46122</v>
      </c>
      <c r="I2188" s="23" t="s">
        <v>28</v>
      </c>
      <c r="J2188" s="23" t="s">
        <v>29</v>
      </c>
      <c r="K2188" s="23" t="s">
        <v>59</v>
      </c>
      <c r="L2188" s="23"/>
      <c r="M2188" s="230"/>
      <c r="N2188" s="23"/>
      <c r="O2188" s="23"/>
      <c r="P2188" s="23"/>
      <c r="Q2188" s="230"/>
      <c r="R2188" s="23"/>
      <c r="S2188" s="23"/>
      <c r="T2188" s="23"/>
      <c r="U2188" s="230"/>
      <c r="V2188" s="23"/>
      <c r="W2188" s="204"/>
      <c r="X2188" s="230"/>
      <c r="Y2188" s="230"/>
      <c r="Z2188" s="165"/>
      <c r="AA2188" s="165"/>
    </row>
    <row r="2189" spans="1:27" ht="16.5" hidden="1">
      <c r="A2189" s="2">
        <f t="shared" si="0"/>
        <v>2186</v>
      </c>
      <c r="B2189" s="3" t="str">
        <f>VLOOKUP(D2189,DSKH!$A:$B,2,0)</f>
        <v>A-324</v>
      </c>
      <c r="C2189" s="23" t="s">
        <v>214</v>
      </c>
      <c r="D2189" s="23" t="s">
        <v>56</v>
      </c>
      <c r="E2189" s="23" t="s">
        <v>29</v>
      </c>
      <c r="F2189" s="23">
        <v>308420366350</v>
      </c>
      <c r="G2189" s="23" t="s">
        <v>44</v>
      </c>
      <c r="H2189" s="203">
        <v>46122</v>
      </c>
      <c r="I2189" s="23" t="s">
        <v>28</v>
      </c>
      <c r="J2189" s="23" t="s">
        <v>29</v>
      </c>
      <c r="K2189" s="23" t="s">
        <v>59</v>
      </c>
      <c r="L2189" s="23"/>
      <c r="M2189" s="223"/>
      <c r="N2189" s="23"/>
      <c r="O2189" s="23"/>
      <c r="P2189" s="23"/>
      <c r="Q2189" s="223"/>
      <c r="R2189" s="23"/>
      <c r="S2189" s="23"/>
      <c r="T2189" s="23"/>
      <c r="U2189" s="223"/>
      <c r="V2189" s="23"/>
      <c r="W2189" s="204"/>
      <c r="X2189" s="223"/>
      <c r="Y2189" s="223"/>
      <c r="Z2189" s="165"/>
      <c r="AA2189" s="165"/>
    </row>
    <row r="2190" spans="1:27" ht="33" hidden="1">
      <c r="A2190" s="2">
        <f t="shared" si="0"/>
        <v>2187</v>
      </c>
      <c r="B2190" s="3" t="str">
        <f>VLOOKUP(D2190,DSKH!$A:$B,2,0)</f>
        <v>A-37</v>
      </c>
      <c r="C2190" s="23" t="s">
        <v>214</v>
      </c>
      <c r="D2190" s="23" t="s">
        <v>52</v>
      </c>
      <c r="E2190" s="23" t="s">
        <v>29</v>
      </c>
      <c r="F2190" s="23">
        <v>308386771510</v>
      </c>
      <c r="G2190" s="23" t="s">
        <v>53</v>
      </c>
      <c r="H2190" s="203">
        <v>46113</v>
      </c>
      <c r="I2190" s="23" t="s">
        <v>28</v>
      </c>
      <c r="J2190" s="23" t="s">
        <v>29</v>
      </c>
      <c r="K2190" s="23" t="s">
        <v>54</v>
      </c>
      <c r="L2190" s="23"/>
      <c r="M2190" s="23" t="s">
        <v>14778</v>
      </c>
      <c r="N2190" s="23"/>
      <c r="O2190" s="23"/>
      <c r="P2190" s="23"/>
      <c r="Q2190" s="23"/>
      <c r="R2190" s="23">
        <v>1</v>
      </c>
      <c r="S2190" s="23"/>
      <c r="T2190" s="23" t="s">
        <v>14779</v>
      </c>
      <c r="U2190" s="23"/>
      <c r="V2190" s="23"/>
      <c r="W2190" s="204"/>
      <c r="X2190" s="23" t="s">
        <v>107</v>
      </c>
      <c r="Y2190" s="23"/>
      <c r="Z2190" s="165"/>
      <c r="AA2190" s="165"/>
    </row>
    <row r="2191" spans="1:27" ht="33" hidden="1">
      <c r="A2191" s="2">
        <f t="shared" si="0"/>
        <v>2188</v>
      </c>
      <c r="B2191" s="3" t="str">
        <f>VLOOKUP(D2191,DSKH!$A:$B,2,0)</f>
        <v>A-37</v>
      </c>
      <c r="C2191" s="23" t="s">
        <v>214</v>
      </c>
      <c r="D2191" s="23" t="s">
        <v>52</v>
      </c>
      <c r="E2191" s="23" t="s">
        <v>29</v>
      </c>
      <c r="F2191" s="23">
        <v>308386793100</v>
      </c>
      <c r="G2191" s="23" t="s">
        <v>53</v>
      </c>
      <c r="H2191" s="203">
        <v>46113</v>
      </c>
      <c r="I2191" s="23" t="s">
        <v>28</v>
      </c>
      <c r="J2191" s="23" t="s">
        <v>29</v>
      </c>
      <c r="K2191" s="23" t="s">
        <v>54</v>
      </c>
      <c r="L2191" s="23"/>
      <c r="M2191" s="23" t="s">
        <v>14780</v>
      </c>
      <c r="N2191" s="23"/>
      <c r="O2191" s="23"/>
      <c r="P2191" s="23"/>
      <c r="Q2191" s="23"/>
      <c r="R2191" s="23">
        <v>1</v>
      </c>
      <c r="S2191" s="23"/>
      <c r="T2191" s="23" t="s">
        <v>14781</v>
      </c>
      <c r="U2191" s="23"/>
      <c r="V2191" s="23"/>
      <c r="W2191" s="204"/>
      <c r="X2191" s="23" t="s">
        <v>107</v>
      </c>
      <c r="Y2191" s="23"/>
      <c r="Z2191" s="165"/>
      <c r="AA2191" s="165"/>
    </row>
    <row r="2192" spans="1:27" ht="33" hidden="1">
      <c r="A2192" s="2">
        <f t="shared" si="0"/>
        <v>2189</v>
      </c>
      <c r="B2192" s="3" t="str">
        <f>VLOOKUP(D2192,DSKH!$A:$B,2,0)</f>
        <v>A-37</v>
      </c>
      <c r="C2192" s="23" t="s">
        <v>214</v>
      </c>
      <c r="D2192" s="23" t="s">
        <v>52</v>
      </c>
      <c r="E2192" s="23" t="s">
        <v>29</v>
      </c>
      <c r="F2192" s="23">
        <v>308386830160</v>
      </c>
      <c r="G2192" s="23" t="s">
        <v>53</v>
      </c>
      <c r="H2192" s="203">
        <v>46113</v>
      </c>
      <c r="I2192" s="23" t="s">
        <v>28</v>
      </c>
      <c r="J2192" s="23" t="s">
        <v>29</v>
      </c>
      <c r="K2192" s="23" t="s">
        <v>54</v>
      </c>
      <c r="L2192" s="23"/>
      <c r="M2192" s="23" t="s">
        <v>14782</v>
      </c>
      <c r="N2192" s="23"/>
      <c r="O2192" s="23"/>
      <c r="P2192" s="23"/>
      <c r="Q2192" s="23"/>
      <c r="R2192" s="23">
        <v>1</v>
      </c>
      <c r="S2192" s="23"/>
      <c r="T2192" s="23" t="s">
        <v>14783</v>
      </c>
      <c r="U2192" s="23"/>
      <c r="V2192" s="23"/>
      <c r="W2192" s="204"/>
      <c r="X2192" s="23" t="s">
        <v>107</v>
      </c>
      <c r="Y2192" s="23"/>
      <c r="Z2192" s="165"/>
      <c r="AA2192" s="165"/>
    </row>
    <row r="2193" spans="1:27" ht="33" hidden="1">
      <c r="A2193" s="2">
        <f t="shared" si="0"/>
        <v>2190</v>
      </c>
      <c r="B2193" s="3" t="str">
        <f>VLOOKUP(D2193,DSKH!$A:$B,2,0)</f>
        <v>A-37</v>
      </c>
      <c r="C2193" s="23" t="s">
        <v>214</v>
      </c>
      <c r="D2193" s="23" t="s">
        <v>52</v>
      </c>
      <c r="E2193" s="23" t="s">
        <v>29</v>
      </c>
      <c r="F2193" s="23">
        <v>308394438940</v>
      </c>
      <c r="G2193" s="23" t="s">
        <v>53</v>
      </c>
      <c r="H2193" s="203">
        <v>46115</v>
      </c>
      <c r="I2193" s="23" t="s">
        <v>28</v>
      </c>
      <c r="J2193" s="23" t="s">
        <v>29</v>
      </c>
      <c r="K2193" s="23" t="s">
        <v>54</v>
      </c>
      <c r="L2193" s="23"/>
      <c r="M2193" s="23" t="s">
        <v>14784</v>
      </c>
      <c r="N2193" s="23"/>
      <c r="O2193" s="23"/>
      <c r="P2193" s="23"/>
      <c r="Q2193" s="23"/>
      <c r="R2193" s="23">
        <v>1</v>
      </c>
      <c r="S2193" s="23"/>
      <c r="T2193" s="23" t="s">
        <v>14785</v>
      </c>
      <c r="U2193" s="23"/>
      <c r="V2193" s="23"/>
      <c r="W2193" s="204"/>
      <c r="X2193" s="23" t="s">
        <v>107</v>
      </c>
      <c r="Y2193" s="23"/>
      <c r="Z2193" s="165"/>
      <c r="AA2193" s="165"/>
    </row>
    <row r="2194" spans="1:27" ht="33" hidden="1">
      <c r="A2194" s="2">
        <f t="shared" si="0"/>
        <v>2191</v>
      </c>
      <c r="B2194" s="3" t="str">
        <f>VLOOKUP(D2194,DSKH!$A:$B,2,0)</f>
        <v>A-37</v>
      </c>
      <c r="C2194" s="23" t="s">
        <v>214</v>
      </c>
      <c r="D2194" s="23" t="s">
        <v>52</v>
      </c>
      <c r="E2194" s="23" t="s">
        <v>29</v>
      </c>
      <c r="F2194" s="23">
        <v>308401466350</v>
      </c>
      <c r="G2194" s="23" t="s">
        <v>53</v>
      </c>
      <c r="H2194" s="203">
        <v>46118</v>
      </c>
      <c r="I2194" s="23" t="s">
        <v>28</v>
      </c>
      <c r="J2194" s="23" t="s">
        <v>29</v>
      </c>
      <c r="K2194" s="23" t="s">
        <v>54</v>
      </c>
      <c r="L2194" s="23"/>
      <c r="M2194" s="23" t="s">
        <v>14786</v>
      </c>
      <c r="N2194" s="23"/>
      <c r="O2194" s="23"/>
      <c r="P2194" s="23"/>
      <c r="Q2194" s="23"/>
      <c r="R2194" s="23">
        <v>1</v>
      </c>
      <c r="S2194" s="23"/>
      <c r="T2194" s="23" t="s">
        <v>14787</v>
      </c>
      <c r="U2194" s="23"/>
      <c r="V2194" s="23"/>
      <c r="W2194" s="204"/>
      <c r="X2194" s="23" t="s">
        <v>156</v>
      </c>
      <c r="Y2194" s="23"/>
      <c r="Z2194" s="165"/>
      <c r="AA2194" s="165"/>
    </row>
    <row r="2195" spans="1:27" ht="33" hidden="1">
      <c r="A2195" s="2">
        <f t="shared" si="0"/>
        <v>2192</v>
      </c>
      <c r="B2195" s="3" t="str">
        <f>VLOOKUP(D2195,DSKH!$A:$B,2,0)</f>
        <v>A-37</v>
      </c>
      <c r="C2195" s="23" t="s">
        <v>214</v>
      </c>
      <c r="D2195" s="23" t="s">
        <v>52</v>
      </c>
      <c r="E2195" s="23" t="s">
        <v>29</v>
      </c>
      <c r="F2195" s="23">
        <v>308401486060</v>
      </c>
      <c r="G2195" s="23" t="s">
        <v>53</v>
      </c>
      <c r="H2195" s="203">
        <v>46118</v>
      </c>
      <c r="I2195" s="23" t="s">
        <v>28</v>
      </c>
      <c r="J2195" s="23" t="s">
        <v>29</v>
      </c>
      <c r="K2195" s="23" t="s">
        <v>54</v>
      </c>
      <c r="L2195" s="23"/>
      <c r="M2195" s="23" t="s">
        <v>14788</v>
      </c>
      <c r="N2195" s="23"/>
      <c r="O2195" s="23"/>
      <c r="P2195" s="23"/>
      <c r="Q2195" s="23"/>
      <c r="R2195" s="23">
        <v>1</v>
      </c>
      <c r="S2195" s="23"/>
      <c r="T2195" s="23" t="s">
        <v>14789</v>
      </c>
      <c r="U2195" s="23"/>
      <c r="V2195" s="23"/>
      <c r="W2195" s="204"/>
      <c r="X2195" s="23" t="s">
        <v>156</v>
      </c>
      <c r="Y2195" s="23"/>
      <c r="Z2195" s="165"/>
      <c r="AA2195" s="165"/>
    </row>
    <row r="2196" spans="1:27" ht="33" hidden="1">
      <c r="A2196" s="2">
        <f t="shared" si="0"/>
        <v>2193</v>
      </c>
      <c r="B2196" s="3" t="str">
        <f>VLOOKUP(D2196,DSKH!$A:$B,2,0)</f>
        <v>A-37</v>
      </c>
      <c r="C2196" s="23" t="s">
        <v>214</v>
      </c>
      <c r="D2196" s="23" t="s">
        <v>52</v>
      </c>
      <c r="E2196" s="23" t="s">
        <v>29</v>
      </c>
      <c r="F2196" s="23">
        <v>308401523310</v>
      </c>
      <c r="G2196" s="23" t="s">
        <v>53</v>
      </c>
      <c r="H2196" s="203">
        <v>46118</v>
      </c>
      <c r="I2196" s="23" t="s">
        <v>28</v>
      </c>
      <c r="J2196" s="23" t="s">
        <v>29</v>
      </c>
      <c r="K2196" s="23" t="s">
        <v>54</v>
      </c>
      <c r="L2196" s="23"/>
      <c r="M2196" s="23" t="s">
        <v>14790</v>
      </c>
      <c r="N2196" s="23"/>
      <c r="O2196" s="23"/>
      <c r="P2196" s="23"/>
      <c r="Q2196" s="23"/>
      <c r="R2196" s="23">
        <v>1</v>
      </c>
      <c r="S2196" s="23"/>
      <c r="T2196" s="23" t="s">
        <v>14791</v>
      </c>
      <c r="U2196" s="23"/>
      <c r="V2196" s="23"/>
      <c r="W2196" s="204"/>
      <c r="X2196" s="23" t="s">
        <v>107</v>
      </c>
      <c r="Y2196" s="23"/>
      <c r="Z2196" s="165"/>
      <c r="AA2196" s="165"/>
    </row>
    <row r="2197" spans="1:27" ht="33" hidden="1">
      <c r="A2197" s="2">
        <f t="shared" si="0"/>
        <v>2194</v>
      </c>
      <c r="B2197" s="3" t="str">
        <f>VLOOKUP(D2197,DSKH!$A:$B,2,0)</f>
        <v>A-37</v>
      </c>
      <c r="C2197" s="23" t="s">
        <v>214</v>
      </c>
      <c r="D2197" s="23" t="s">
        <v>52</v>
      </c>
      <c r="E2197" s="23" t="s">
        <v>29</v>
      </c>
      <c r="F2197" s="23">
        <v>308401538930</v>
      </c>
      <c r="G2197" s="23" t="s">
        <v>53</v>
      </c>
      <c r="H2197" s="203">
        <v>46118</v>
      </c>
      <c r="I2197" s="23" t="s">
        <v>28</v>
      </c>
      <c r="J2197" s="23" t="s">
        <v>29</v>
      </c>
      <c r="K2197" s="23" t="s">
        <v>54</v>
      </c>
      <c r="L2197" s="23"/>
      <c r="M2197" s="23" t="s">
        <v>14792</v>
      </c>
      <c r="N2197" s="23"/>
      <c r="O2197" s="23"/>
      <c r="P2197" s="23"/>
      <c r="Q2197" s="23"/>
      <c r="R2197" s="23">
        <v>1</v>
      </c>
      <c r="S2197" s="23"/>
      <c r="T2197" s="23" t="s">
        <v>14793</v>
      </c>
      <c r="U2197" s="23"/>
      <c r="V2197" s="23"/>
      <c r="W2197" s="204"/>
      <c r="X2197" s="23" t="s">
        <v>107</v>
      </c>
      <c r="Y2197" s="23"/>
      <c r="Z2197" s="165"/>
      <c r="AA2197" s="165"/>
    </row>
    <row r="2198" spans="1:27" ht="33" hidden="1">
      <c r="A2198" s="2">
        <f t="shared" si="0"/>
        <v>2195</v>
      </c>
      <c r="B2198" s="3" t="str">
        <f>VLOOKUP(D2198,DSKH!$A:$B,2,0)</f>
        <v>A-37</v>
      </c>
      <c r="C2198" s="23" t="s">
        <v>214</v>
      </c>
      <c r="D2198" s="23" t="s">
        <v>52</v>
      </c>
      <c r="E2198" s="23" t="s">
        <v>29</v>
      </c>
      <c r="F2198" s="23">
        <v>308401559010</v>
      </c>
      <c r="G2198" s="23" t="s">
        <v>53</v>
      </c>
      <c r="H2198" s="203">
        <v>46118</v>
      </c>
      <c r="I2198" s="23" t="s">
        <v>28</v>
      </c>
      <c r="J2198" s="23" t="s">
        <v>29</v>
      </c>
      <c r="K2198" s="23" t="s">
        <v>54</v>
      </c>
      <c r="L2198" s="23"/>
      <c r="M2198" s="23" t="s">
        <v>14794</v>
      </c>
      <c r="N2198" s="23"/>
      <c r="O2198" s="23"/>
      <c r="P2198" s="23"/>
      <c r="Q2198" s="23"/>
      <c r="R2198" s="23">
        <v>1</v>
      </c>
      <c r="S2198" s="23"/>
      <c r="T2198" s="23" t="s">
        <v>14795</v>
      </c>
      <c r="U2198" s="23"/>
      <c r="V2198" s="23"/>
      <c r="W2198" s="204"/>
      <c r="X2198" s="23" t="s">
        <v>107</v>
      </c>
      <c r="Y2198" s="23"/>
      <c r="Z2198" s="165"/>
      <c r="AA2198" s="165"/>
    </row>
    <row r="2199" spans="1:27" ht="33" hidden="1">
      <c r="A2199" s="2">
        <f t="shared" si="0"/>
        <v>2196</v>
      </c>
      <c r="B2199" s="3" t="str">
        <f>VLOOKUP(D2199,DSKH!$A:$B,2,0)</f>
        <v>A-37</v>
      </c>
      <c r="C2199" s="23" t="s">
        <v>214</v>
      </c>
      <c r="D2199" s="23" t="s">
        <v>52</v>
      </c>
      <c r="E2199" s="23" t="s">
        <v>29</v>
      </c>
      <c r="F2199" s="23">
        <v>308409482050</v>
      </c>
      <c r="G2199" s="23" t="s">
        <v>53</v>
      </c>
      <c r="H2199" s="203">
        <v>46120</v>
      </c>
      <c r="I2199" s="23" t="s">
        <v>28</v>
      </c>
      <c r="J2199" s="23" t="s">
        <v>29</v>
      </c>
      <c r="K2199" s="23" t="s">
        <v>54</v>
      </c>
      <c r="L2199" s="23"/>
      <c r="M2199" s="23" t="s">
        <v>14796</v>
      </c>
      <c r="N2199" s="23"/>
      <c r="O2199" s="23"/>
      <c r="P2199" s="23"/>
      <c r="Q2199" s="23"/>
      <c r="R2199" s="23">
        <v>1</v>
      </c>
      <c r="S2199" s="23"/>
      <c r="T2199" s="23" t="s">
        <v>14797</v>
      </c>
      <c r="U2199" s="23"/>
      <c r="V2199" s="23"/>
      <c r="W2199" s="204"/>
      <c r="X2199" s="23" t="s">
        <v>107</v>
      </c>
      <c r="Y2199" s="23"/>
      <c r="Z2199" s="165"/>
      <c r="AA2199" s="165"/>
    </row>
    <row r="2200" spans="1:27" ht="33" hidden="1">
      <c r="A2200" s="2">
        <f t="shared" si="0"/>
        <v>2197</v>
      </c>
      <c r="B2200" s="3" t="str">
        <f>VLOOKUP(D2200,DSKH!$A:$B,2,0)</f>
        <v>A-37</v>
      </c>
      <c r="C2200" s="23" t="s">
        <v>214</v>
      </c>
      <c r="D2200" s="23" t="s">
        <v>52</v>
      </c>
      <c r="E2200" s="23" t="s">
        <v>29</v>
      </c>
      <c r="F2200" s="23">
        <v>308413489920</v>
      </c>
      <c r="G2200" s="23" t="s">
        <v>53</v>
      </c>
      <c r="H2200" s="203">
        <v>46121</v>
      </c>
      <c r="I2200" s="23" t="s">
        <v>28</v>
      </c>
      <c r="J2200" s="23" t="s">
        <v>29</v>
      </c>
      <c r="K2200" s="23" t="s">
        <v>54</v>
      </c>
      <c r="L2200" s="23"/>
      <c r="M2200" s="23" t="s">
        <v>14798</v>
      </c>
      <c r="N2200" s="23"/>
      <c r="O2200" s="23"/>
      <c r="P2200" s="23"/>
      <c r="Q2200" s="23"/>
      <c r="R2200" s="23">
        <v>1</v>
      </c>
      <c r="S2200" s="23"/>
      <c r="T2200" s="23" t="s">
        <v>14799</v>
      </c>
      <c r="U2200" s="23"/>
      <c r="V2200" s="23"/>
      <c r="W2200" s="204"/>
      <c r="X2200" s="23" t="s">
        <v>156</v>
      </c>
      <c r="Y2200" s="23"/>
      <c r="Z2200" s="165"/>
      <c r="AA2200" s="165"/>
    </row>
    <row r="2201" spans="1:27" ht="33" hidden="1">
      <c r="A2201" s="2">
        <f t="shared" si="0"/>
        <v>2198</v>
      </c>
      <c r="B2201" s="3" t="str">
        <f>VLOOKUP(D2201,DSKH!$A:$B,2,0)</f>
        <v>A-37</v>
      </c>
      <c r="C2201" s="23" t="s">
        <v>214</v>
      </c>
      <c r="D2201" s="23" t="s">
        <v>52</v>
      </c>
      <c r="E2201" s="23" t="s">
        <v>29</v>
      </c>
      <c r="F2201" s="23">
        <v>308417781360</v>
      </c>
      <c r="G2201" s="23" t="s">
        <v>53</v>
      </c>
      <c r="H2201" s="203">
        <v>46122</v>
      </c>
      <c r="I2201" s="23" t="s">
        <v>28</v>
      </c>
      <c r="J2201" s="23" t="s">
        <v>29</v>
      </c>
      <c r="K2201" s="23" t="s">
        <v>54</v>
      </c>
      <c r="L2201" s="23"/>
      <c r="M2201" s="23" t="s">
        <v>14800</v>
      </c>
      <c r="N2201" s="23"/>
      <c r="O2201" s="23"/>
      <c r="P2201" s="23"/>
      <c r="Q2201" s="23"/>
      <c r="R2201" s="23">
        <v>1</v>
      </c>
      <c r="S2201" s="23"/>
      <c r="T2201" s="23" t="s">
        <v>14801</v>
      </c>
      <c r="U2201" s="23"/>
      <c r="V2201" s="23"/>
      <c r="W2201" s="204"/>
      <c r="X2201" s="23" t="s">
        <v>107</v>
      </c>
      <c r="Y2201" s="23"/>
      <c r="Z2201" s="165"/>
      <c r="AA2201" s="165"/>
    </row>
    <row r="2202" spans="1:27" ht="33" hidden="1">
      <c r="A2202" s="2">
        <f t="shared" si="0"/>
        <v>2199</v>
      </c>
      <c r="B2202" s="3" t="str">
        <f>VLOOKUP(D2202,DSKH!$A:$B,2,0)</f>
        <v>A-37</v>
      </c>
      <c r="C2202" s="23" t="s">
        <v>214</v>
      </c>
      <c r="D2202" s="23" t="s">
        <v>52</v>
      </c>
      <c r="E2202" s="23" t="s">
        <v>29</v>
      </c>
      <c r="F2202" s="23">
        <v>308417811130</v>
      </c>
      <c r="G2202" s="23" t="s">
        <v>53</v>
      </c>
      <c r="H2202" s="203">
        <v>46122</v>
      </c>
      <c r="I2202" s="23" t="s">
        <v>28</v>
      </c>
      <c r="J2202" s="23" t="s">
        <v>29</v>
      </c>
      <c r="K2202" s="23" t="s">
        <v>54</v>
      </c>
      <c r="L2202" s="23"/>
      <c r="M2202" s="23" t="s">
        <v>14802</v>
      </c>
      <c r="N2202" s="23"/>
      <c r="O2202" s="23"/>
      <c r="P2202" s="23"/>
      <c r="Q2202" s="23"/>
      <c r="R2202" s="23">
        <v>1</v>
      </c>
      <c r="S2202" s="23"/>
      <c r="T2202" s="23" t="s">
        <v>14803</v>
      </c>
      <c r="U2202" s="23"/>
      <c r="V2202" s="23"/>
      <c r="W2202" s="204"/>
      <c r="X2202" s="23" t="s">
        <v>107</v>
      </c>
      <c r="Y2202" s="23"/>
      <c r="Z2202" s="165"/>
      <c r="AA2202" s="165"/>
    </row>
    <row r="2203" spans="1:27" ht="33" hidden="1">
      <c r="A2203" s="2">
        <f t="shared" si="0"/>
        <v>2200</v>
      </c>
      <c r="B2203" s="3" t="str">
        <f>VLOOKUP(D2203,DSKH!$A:$B,2,0)</f>
        <v>A-37</v>
      </c>
      <c r="C2203" s="23" t="s">
        <v>214</v>
      </c>
      <c r="D2203" s="23" t="s">
        <v>52</v>
      </c>
      <c r="E2203" s="23" t="s">
        <v>29</v>
      </c>
      <c r="F2203" s="23">
        <v>308417843220</v>
      </c>
      <c r="G2203" s="23" t="s">
        <v>53</v>
      </c>
      <c r="H2203" s="203">
        <v>46122</v>
      </c>
      <c r="I2203" s="23" t="s">
        <v>28</v>
      </c>
      <c r="J2203" s="23" t="s">
        <v>29</v>
      </c>
      <c r="K2203" s="23" t="s">
        <v>54</v>
      </c>
      <c r="L2203" s="23"/>
      <c r="M2203" s="23" t="s">
        <v>14804</v>
      </c>
      <c r="N2203" s="23"/>
      <c r="O2203" s="23"/>
      <c r="P2203" s="23"/>
      <c r="Q2203" s="23"/>
      <c r="R2203" s="23">
        <v>1</v>
      </c>
      <c r="S2203" s="23"/>
      <c r="T2203" s="23" t="s">
        <v>14805</v>
      </c>
      <c r="U2203" s="23"/>
      <c r="V2203" s="23"/>
      <c r="W2203" s="204"/>
      <c r="X2203" s="23" t="s">
        <v>107</v>
      </c>
      <c r="Y2203" s="23"/>
      <c r="Z2203" s="165"/>
      <c r="AA2203" s="165"/>
    </row>
    <row r="2204" spans="1:27" ht="16.5" hidden="1">
      <c r="A2204" s="2">
        <f t="shared" si="0"/>
        <v>2201</v>
      </c>
      <c r="B2204" s="3" t="str">
        <f>VLOOKUP(D2204,DSKH!$A:$B,2,0)</f>
        <v>A-324</v>
      </c>
      <c r="C2204" s="23" t="s">
        <v>214</v>
      </c>
      <c r="D2204" s="23" t="s">
        <v>56</v>
      </c>
      <c r="E2204" s="23" t="s">
        <v>29</v>
      </c>
      <c r="F2204" s="23">
        <v>308425081000</v>
      </c>
      <c r="G2204" s="23" t="s">
        <v>44</v>
      </c>
      <c r="H2204" s="203">
        <v>46125</v>
      </c>
      <c r="I2204" s="23" t="s">
        <v>28</v>
      </c>
      <c r="J2204" s="23" t="s">
        <v>29</v>
      </c>
      <c r="K2204" s="23" t="s">
        <v>59</v>
      </c>
      <c r="L2204" s="23"/>
      <c r="M2204" s="23">
        <v>6603074672</v>
      </c>
      <c r="N2204" s="23"/>
      <c r="O2204" s="23"/>
      <c r="P2204" s="23"/>
      <c r="Q2204" s="23"/>
      <c r="R2204" s="23">
        <v>1</v>
      </c>
      <c r="S2204" s="23"/>
      <c r="T2204" s="23"/>
      <c r="U2204" s="23"/>
      <c r="V2204" s="23"/>
      <c r="W2204" s="204"/>
      <c r="X2204" s="23" t="s">
        <v>144</v>
      </c>
      <c r="Y2204" s="23"/>
      <c r="Z2204" s="165"/>
      <c r="AA2204" s="165"/>
    </row>
    <row r="2205" spans="1:27" ht="16.5" hidden="1">
      <c r="A2205" s="2">
        <f t="shared" si="0"/>
        <v>2202</v>
      </c>
      <c r="B2205" s="3" t="str">
        <f>VLOOKUP(D2205,DSKH!$A:$B,2,0)</f>
        <v>A-324</v>
      </c>
      <c r="C2205" s="23" t="s">
        <v>214</v>
      </c>
      <c r="D2205" s="23" t="s">
        <v>56</v>
      </c>
      <c r="E2205" s="23" t="s">
        <v>29</v>
      </c>
      <c r="F2205" s="23">
        <v>308428923150</v>
      </c>
      <c r="G2205" s="23" t="s">
        <v>44</v>
      </c>
      <c r="H2205" s="203">
        <v>46125</v>
      </c>
      <c r="I2205" s="23" t="s">
        <v>28</v>
      </c>
      <c r="J2205" s="23" t="s">
        <v>29</v>
      </c>
      <c r="K2205" s="23" t="s">
        <v>59</v>
      </c>
      <c r="L2205" s="23"/>
      <c r="M2205" s="23">
        <v>6603075401</v>
      </c>
      <c r="N2205" s="23"/>
      <c r="O2205" s="23"/>
      <c r="P2205" s="23"/>
      <c r="Q2205" s="23"/>
      <c r="R2205" s="23">
        <v>1</v>
      </c>
      <c r="S2205" s="23"/>
      <c r="T2205" s="23"/>
      <c r="U2205" s="23"/>
      <c r="V2205" s="23"/>
      <c r="W2205" s="204"/>
      <c r="X2205" s="23" t="s">
        <v>116</v>
      </c>
      <c r="Y2205" s="23"/>
      <c r="Z2205" s="165"/>
      <c r="AA2205" s="165"/>
    </row>
    <row r="2206" spans="1:27" ht="16.5" hidden="1">
      <c r="A2206" s="2">
        <f t="shared" si="0"/>
        <v>2203</v>
      </c>
      <c r="B2206" s="3" t="str">
        <f>VLOOKUP(D2206,DSKH!$A:$B,2,0)</f>
        <v>A-324</v>
      </c>
      <c r="C2206" s="23" t="s">
        <v>214</v>
      </c>
      <c r="D2206" s="23" t="s">
        <v>56</v>
      </c>
      <c r="E2206" s="23" t="s">
        <v>29</v>
      </c>
      <c r="F2206" s="23">
        <v>308428925950</v>
      </c>
      <c r="G2206" s="23" t="s">
        <v>44</v>
      </c>
      <c r="H2206" s="203">
        <v>46125</v>
      </c>
      <c r="I2206" s="23" t="s">
        <v>28</v>
      </c>
      <c r="J2206" s="23" t="s">
        <v>29</v>
      </c>
      <c r="K2206" s="23" t="s">
        <v>59</v>
      </c>
      <c r="L2206" s="23"/>
      <c r="M2206" s="23">
        <v>6603075450</v>
      </c>
      <c r="N2206" s="23"/>
      <c r="O2206" s="23"/>
      <c r="P2206" s="23"/>
      <c r="Q2206" s="23"/>
      <c r="R2206" s="23">
        <v>1</v>
      </c>
      <c r="S2206" s="23"/>
      <c r="T2206" s="23"/>
      <c r="U2206" s="23"/>
      <c r="V2206" s="23"/>
      <c r="W2206" s="204"/>
      <c r="X2206" s="23" t="s">
        <v>123</v>
      </c>
      <c r="Y2206" s="23"/>
      <c r="Z2206" s="165"/>
      <c r="AA2206" s="165"/>
    </row>
    <row r="2207" spans="1:27" ht="16.5" hidden="1">
      <c r="A2207" s="2">
        <f t="shared" si="0"/>
        <v>2204</v>
      </c>
      <c r="B2207" s="3" t="str">
        <f>VLOOKUP(D2207,DSKH!$A:$B,2,0)</f>
        <v>A-324</v>
      </c>
      <c r="C2207" s="23" t="s">
        <v>214</v>
      </c>
      <c r="D2207" s="23" t="s">
        <v>56</v>
      </c>
      <c r="E2207" s="23" t="s">
        <v>29</v>
      </c>
      <c r="F2207" s="23">
        <v>308428927940</v>
      </c>
      <c r="G2207" s="23" t="s">
        <v>44</v>
      </c>
      <c r="H2207" s="203">
        <v>46125</v>
      </c>
      <c r="I2207" s="23" t="s">
        <v>28</v>
      </c>
      <c r="J2207" s="23" t="s">
        <v>29</v>
      </c>
      <c r="K2207" s="23" t="s">
        <v>59</v>
      </c>
      <c r="L2207" s="23"/>
      <c r="M2207" s="23">
        <v>6603075451</v>
      </c>
      <c r="N2207" s="23"/>
      <c r="O2207" s="23"/>
      <c r="P2207" s="23"/>
      <c r="Q2207" s="23"/>
      <c r="R2207" s="23">
        <v>1</v>
      </c>
      <c r="S2207" s="23"/>
      <c r="T2207" s="23"/>
      <c r="U2207" s="23"/>
      <c r="V2207" s="23"/>
      <c r="W2207" s="204"/>
      <c r="X2207" s="23" t="s">
        <v>123</v>
      </c>
      <c r="Y2207" s="23"/>
      <c r="Z2207" s="165"/>
      <c r="AA2207" s="165"/>
    </row>
    <row r="2208" spans="1:27" ht="16.5" hidden="1">
      <c r="A2208" s="2">
        <f t="shared" si="0"/>
        <v>2205</v>
      </c>
      <c r="B2208" s="3" t="str">
        <f>VLOOKUP(D2208,DSKH!$A:$B,2,0)</f>
        <v>A-324</v>
      </c>
      <c r="C2208" s="23" t="s">
        <v>214</v>
      </c>
      <c r="D2208" s="23" t="s">
        <v>56</v>
      </c>
      <c r="E2208" s="23" t="s">
        <v>29</v>
      </c>
      <c r="F2208" s="23">
        <v>308428928640</v>
      </c>
      <c r="G2208" s="23" t="s">
        <v>44</v>
      </c>
      <c r="H2208" s="203">
        <v>46125</v>
      </c>
      <c r="I2208" s="23" t="s">
        <v>28</v>
      </c>
      <c r="J2208" s="23" t="s">
        <v>29</v>
      </c>
      <c r="K2208" s="23" t="s">
        <v>59</v>
      </c>
      <c r="L2208" s="23"/>
      <c r="M2208" s="23">
        <v>6603075824</v>
      </c>
      <c r="N2208" s="23"/>
      <c r="O2208" s="23"/>
      <c r="P2208" s="23"/>
      <c r="Q2208" s="23"/>
      <c r="R2208" s="23">
        <v>1</v>
      </c>
      <c r="S2208" s="23"/>
      <c r="T2208" s="23"/>
      <c r="U2208" s="23"/>
      <c r="V2208" s="23"/>
      <c r="W2208" s="204"/>
      <c r="X2208" s="23" t="s">
        <v>116</v>
      </c>
      <c r="Y2208" s="23"/>
      <c r="Z2208" s="165"/>
      <c r="AA2208" s="165"/>
    </row>
    <row r="2209" spans="1:27" ht="16.5" hidden="1">
      <c r="A2209" s="2">
        <f t="shared" si="0"/>
        <v>2206</v>
      </c>
      <c r="B2209" s="3" t="str">
        <f>VLOOKUP(D2209,DSKH!$A:$B,2,0)</f>
        <v>A-324</v>
      </c>
      <c r="C2209" s="23" t="s">
        <v>214</v>
      </c>
      <c r="D2209" s="23" t="s">
        <v>56</v>
      </c>
      <c r="E2209" s="23" t="s">
        <v>29</v>
      </c>
      <c r="F2209" s="23">
        <v>308428929710</v>
      </c>
      <c r="G2209" s="23" t="s">
        <v>44</v>
      </c>
      <c r="H2209" s="203">
        <v>46125</v>
      </c>
      <c r="I2209" s="23" t="s">
        <v>28</v>
      </c>
      <c r="J2209" s="23" t="s">
        <v>29</v>
      </c>
      <c r="K2209" s="23" t="s">
        <v>59</v>
      </c>
      <c r="L2209" s="23"/>
      <c r="M2209" s="23">
        <v>6603075735</v>
      </c>
      <c r="N2209" s="23"/>
      <c r="O2209" s="23"/>
      <c r="P2209" s="23"/>
      <c r="Q2209" s="23"/>
      <c r="R2209" s="23">
        <v>1</v>
      </c>
      <c r="S2209" s="23"/>
      <c r="T2209" s="23"/>
      <c r="U2209" s="23"/>
      <c r="V2209" s="23"/>
      <c r="W2209" s="204"/>
      <c r="X2209" s="23" t="s">
        <v>123</v>
      </c>
      <c r="Y2209" s="23"/>
      <c r="Z2209" s="165"/>
      <c r="AA2209" s="165"/>
    </row>
    <row r="2210" spans="1:27" ht="16.5" hidden="1">
      <c r="A2210" s="2">
        <f t="shared" si="0"/>
        <v>2207</v>
      </c>
      <c r="B2210" s="3" t="str">
        <f>VLOOKUP(D2210,DSKH!$A:$B,2,0)</f>
        <v>A-324</v>
      </c>
      <c r="C2210" s="23" t="s">
        <v>214</v>
      </c>
      <c r="D2210" s="23" t="s">
        <v>56</v>
      </c>
      <c r="E2210" s="23" t="s">
        <v>29</v>
      </c>
      <c r="F2210" s="23">
        <v>308429402650</v>
      </c>
      <c r="G2210" s="23" t="s">
        <v>44</v>
      </c>
      <c r="H2210" s="203">
        <v>46126</v>
      </c>
      <c r="I2210" s="23" t="s">
        <v>28</v>
      </c>
      <c r="J2210" s="23" t="s">
        <v>29</v>
      </c>
      <c r="K2210" s="23" t="s">
        <v>59</v>
      </c>
      <c r="L2210" s="23"/>
      <c r="M2210" s="23">
        <v>6603075826</v>
      </c>
      <c r="N2210" s="23"/>
      <c r="O2210" s="23"/>
      <c r="P2210" s="23"/>
      <c r="Q2210" s="23"/>
      <c r="R2210" s="23">
        <v>1</v>
      </c>
      <c r="S2210" s="23"/>
      <c r="T2210" s="23"/>
      <c r="U2210" s="23"/>
      <c r="V2210" s="23"/>
      <c r="W2210" s="204"/>
      <c r="X2210" s="23" t="s">
        <v>116</v>
      </c>
      <c r="Y2210" s="23"/>
      <c r="Z2210" s="165"/>
      <c r="AA2210" s="165"/>
    </row>
    <row r="2211" spans="1:27" ht="16.5" hidden="1">
      <c r="A2211" s="2">
        <f t="shared" si="0"/>
        <v>2208</v>
      </c>
      <c r="B2211" s="3" t="str">
        <f>VLOOKUP(D2211,DSKH!$A:$B,2,0)</f>
        <v>A-324</v>
      </c>
      <c r="C2211" s="23" t="s">
        <v>214</v>
      </c>
      <c r="D2211" s="23" t="s">
        <v>56</v>
      </c>
      <c r="E2211" s="23" t="s">
        <v>29</v>
      </c>
      <c r="F2211" s="23">
        <v>308430822620</v>
      </c>
      <c r="G2211" s="23" t="s">
        <v>44</v>
      </c>
      <c r="H2211" s="203">
        <v>46126</v>
      </c>
      <c r="I2211" s="23" t="s">
        <v>28</v>
      </c>
      <c r="J2211" s="23" t="s">
        <v>29</v>
      </c>
      <c r="K2211" s="23" t="s">
        <v>59</v>
      </c>
      <c r="L2211" s="23"/>
      <c r="M2211" s="232" t="s">
        <v>14806</v>
      </c>
      <c r="N2211" s="23"/>
      <c r="O2211" s="23"/>
      <c r="P2211" s="23"/>
      <c r="Q2211" s="232">
        <v>1</v>
      </c>
      <c r="R2211" s="23"/>
      <c r="S2211" s="23"/>
      <c r="T2211" s="23"/>
      <c r="U2211" s="232" t="s">
        <v>14807</v>
      </c>
      <c r="V2211" s="23"/>
      <c r="W2211" s="204"/>
      <c r="X2211" s="232" t="s">
        <v>115</v>
      </c>
      <c r="Y2211" s="232" t="s">
        <v>325</v>
      </c>
      <c r="Z2211" s="165"/>
      <c r="AA2211" s="165"/>
    </row>
    <row r="2212" spans="1:27" ht="16.5" hidden="1">
      <c r="A2212" s="2">
        <f t="shared" si="0"/>
        <v>2209</v>
      </c>
      <c r="B2212" s="3" t="str">
        <f>VLOOKUP(D2212,DSKH!$A:$B,2,0)</f>
        <v>A-324</v>
      </c>
      <c r="C2212" s="23" t="s">
        <v>214</v>
      </c>
      <c r="D2212" s="23" t="s">
        <v>56</v>
      </c>
      <c r="E2212" s="23" t="s">
        <v>29</v>
      </c>
      <c r="F2212" s="23">
        <v>308430828700</v>
      </c>
      <c r="G2212" s="23" t="s">
        <v>44</v>
      </c>
      <c r="H2212" s="203">
        <v>46126</v>
      </c>
      <c r="I2212" s="23" t="s">
        <v>28</v>
      </c>
      <c r="J2212" s="23" t="s">
        <v>29</v>
      </c>
      <c r="K2212" s="23" t="s">
        <v>59</v>
      </c>
      <c r="L2212" s="23"/>
      <c r="M2212" s="230"/>
      <c r="N2212" s="23"/>
      <c r="O2212" s="23"/>
      <c r="P2212" s="23"/>
      <c r="Q2212" s="230"/>
      <c r="R2212" s="23"/>
      <c r="S2212" s="23"/>
      <c r="T2212" s="23"/>
      <c r="U2212" s="230"/>
      <c r="V2212" s="23"/>
      <c r="W2212" s="204"/>
      <c r="X2212" s="230"/>
      <c r="Y2212" s="230"/>
      <c r="Z2212" s="165"/>
      <c r="AA2212" s="165"/>
    </row>
    <row r="2213" spans="1:27" ht="16.5" hidden="1">
      <c r="A2213" s="2">
        <f t="shared" si="0"/>
        <v>2210</v>
      </c>
      <c r="B2213" s="3" t="str">
        <f>VLOOKUP(D2213,DSKH!$A:$B,2,0)</f>
        <v>A-324</v>
      </c>
      <c r="C2213" s="23" t="s">
        <v>214</v>
      </c>
      <c r="D2213" s="23" t="s">
        <v>56</v>
      </c>
      <c r="E2213" s="23" t="s">
        <v>29</v>
      </c>
      <c r="F2213" s="23">
        <v>308430834300</v>
      </c>
      <c r="G2213" s="23" t="s">
        <v>44</v>
      </c>
      <c r="H2213" s="203">
        <v>46126</v>
      </c>
      <c r="I2213" s="23" t="s">
        <v>28</v>
      </c>
      <c r="J2213" s="23" t="s">
        <v>29</v>
      </c>
      <c r="K2213" s="23" t="s">
        <v>59</v>
      </c>
      <c r="L2213" s="23"/>
      <c r="M2213" s="230"/>
      <c r="N2213" s="23"/>
      <c r="O2213" s="23"/>
      <c r="P2213" s="23"/>
      <c r="Q2213" s="230"/>
      <c r="R2213" s="23"/>
      <c r="S2213" s="23"/>
      <c r="T2213" s="23"/>
      <c r="U2213" s="230"/>
      <c r="V2213" s="23"/>
      <c r="W2213" s="204"/>
      <c r="X2213" s="230"/>
      <c r="Y2213" s="230"/>
      <c r="Z2213" s="165"/>
      <c r="AA2213" s="165"/>
    </row>
    <row r="2214" spans="1:27" ht="16.5" hidden="1">
      <c r="A2214" s="2">
        <f t="shared" si="0"/>
        <v>2211</v>
      </c>
      <c r="B2214" s="3" t="str">
        <f>VLOOKUP(D2214,DSKH!$A:$B,2,0)</f>
        <v>A-324</v>
      </c>
      <c r="C2214" s="23" t="s">
        <v>214</v>
      </c>
      <c r="D2214" s="23" t="s">
        <v>56</v>
      </c>
      <c r="E2214" s="23" t="s">
        <v>29</v>
      </c>
      <c r="F2214" s="23">
        <v>308430843140</v>
      </c>
      <c r="G2214" s="23" t="s">
        <v>44</v>
      </c>
      <c r="H2214" s="203">
        <v>46126</v>
      </c>
      <c r="I2214" s="23" t="s">
        <v>28</v>
      </c>
      <c r="J2214" s="23" t="s">
        <v>29</v>
      </c>
      <c r="K2214" s="23" t="s">
        <v>59</v>
      </c>
      <c r="L2214" s="23"/>
      <c r="M2214" s="223"/>
      <c r="N2214" s="23"/>
      <c r="O2214" s="23"/>
      <c r="P2214" s="23"/>
      <c r="Q2214" s="223"/>
      <c r="R2214" s="23"/>
      <c r="S2214" s="23"/>
      <c r="T2214" s="23"/>
      <c r="U2214" s="223"/>
      <c r="V2214" s="23"/>
      <c r="W2214" s="204"/>
      <c r="X2214" s="223"/>
      <c r="Y2214" s="223"/>
      <c r="Z2214" s="165"/>
      <c r="AA2214" s="165"/>
    </row>
    <row r="2215" spans="1:27" ht="16.5" hidden="1">
      <c r="A2215" s="2">
        <f t="shared" si="0"/>
        <v>2212</v>
      </c>
      <c r="B2215" s="3" t="str">
        <f>VLOOKUP(D2215,DSKH!$A:$B,2,0)</f>
        <v>A-324</v>
      </c>
      <c r="C2215" s="23" t="s">
        <v>214</v>
      </c>
      <c r="D2215" s="23" t="s">
        <v>56</v>
      </c>
      <c r="E2215" s="23" t="s">
        <v>29</v>
      </c>
      <c r="F2215" s="23">
        <v>308431423000</v>
      </c>
      <c r="G2215" s="23" t="s">
        <v>44</v>
      </c>
      <c r="H2215" s="203">
        <v>46126</v>
      </c>
      <c r="I2215" s="23" t="s">
        <v>28</v>
      </c>
      <c r="J2215" s="23" t="s">
        <v>29</v>
      </c>
      <c r="K2215" s="23" t="s">
        <v>59</v>
      </c>
      <c r="L2215" s="23"/>
      <c r="M2215" s="232" t="s">
        <v>14808</v>
      </c>
      <c r="N2215" s="23"/>
      <c r="O2215" s="23"/>
      <c r="P2215" s="23"/>
      <c r="Q2215" s="232">
        <v>1</v>
      </c>
      <c r="R2215" s="23"/>
      <c r="S2215" s="23"/>
      <c r="T2215" s="23"/>
      <c r="U2215" s="232" t="s">
        <v>14809</v>
      </c>
      <c r="V2215" s="23"/>
      <c r="W2215" s="204"/>
      <c r="X2215" s="232" t="s">
        <v>115</v>
      </c>
      <c r="Y2215" s="232" t="s">
        <v>325</v>
      </c>
      <c r="Z2215" s="165"/>
      <c r="AA2215" s="165"/>
    </row>
    <row r="2216" spans="1:27" ht="16.5" hidden="1">
      <c r="A2216" s="2">
        <f t="shared" si="0"/>
        <v>2213</v>
      </c>
      <c r="B2216" s="3" t="str">
        <f>VLOOKUP(D2216,DSKH!$A:$B,2,0)</f>
        <v>A-324</v>
      </c>
      <c r="C2216" s="23" t="s">
        <v>214</v>
      </c>
      <c r="D2216" s="23" t="s">
        <v>56</v>
      </c>
      <c r="E2216" s="23" t="s">
        <v>29</v>
      </c>
      <c r="F2216" s="23">
        <v>308431439320</v>
      </c>
      <c r="G2216" s="23" t="s">
        <v>44</v>
      </c>
      <c r="H2216" s="203">
        <v>46126</v>
      </c>
      <c r="I2216" s="23" t="s">
        <v>28</v>
      </c>
      <c r="J2216" s="23" t="s">
        <v>29</v>
      </c>
      <c r="K2216" s="23" t="s">
        <v>59</v>
      </c>
      <c r="L2216" s="23"/>
      <c r="M2216" s="230"/>
      <c r="N2216" s="23"/>
      <c r="O2216" s="23"/>
      <c r="P2216" s="23"/>
      <c r="Q2216" s="230"/>
      <c r="R2216" s="23"/>
      <c r="S2216" s="23"/>
      <c r="T2216" s="23"/>
      <c r="U2216" s="230"/>
      <c r="V2216" s="23"/>
      <c r="W2216" s="204"/>
      <c r="X2216" s="230"/>
      <c r="Y2216" s="230"/>
      <c r="Z2216" s="165"/>
      <c r="AA2216" s="165"/>
    </row>
    <row r="2217" spans="1:27" ht="16.5" hidden="1">
      <c r="A2217" s="2">
        <f t="shared" si="0"/>
        <v>2214</v>
      </c>
      <c r="B2217" s="3" t="str">
        <f>VLOOKUP(D2217,DSKH!$A:$B,2,0)</f>
        <v>A-324</v>
      </c>
      <c r="C2217" s="23" t="s">
        <v>214</v>
      </c>
      <c r="D2217" s="23" t="s">
        <v>56</v>
      </c>
      <c r="E2217" s="23" t="s">
        <v>29</v>
      </c>
      <c r="F2217" s="23">
        <v>308431453650</v>
      </c>
      <c r="G2217" s="23" t="s">
        <v>44</v>
      </c>
      <c r="H2217" s="203">
        <v>46126</v>
      </c>
      <c r="I2217" s="23" t="s">
        <v>28</v>
      </c>
      <c r="J2217" s="23" t="s">
        <v>29</v>
      </c>
      <c r="K2217" s="23" t="s">
        <v>59</v>
      </c>
      <c r="L2217" s="23"/>
      <c r="M2217" s="223"/>
      <c r="N2217" s="23"/>
      <c r="O2217" s="23"/>
      <c r="P2217" s="23"/>
      <c r="Q2217" s="223"/>
      <c r="R2217" s="23"/>
      <c r="S2217" s="23"/>
      <c r="T2217" s="23"/>
      <c r="U2217" s="223"/>
      <c r="V2217" s="23"/>
      <c r="W2217" s="204"/>
      <c r="X2217" s="223"/>
      <c r="Y2217" s="223"/>
      <c r="Z2217" s="165"/>
      <c r="AA2217" s="165"/>
    </row>
    <row r="2218" spans="1:27" ht="33" hidden="1">
      <c r="A2218" s="2">
        <f t="shared" si="0"/>
        <v>2215</v>
      </c>
      <c r="B2218" s="3" t="str">
        <f>VLOOKUP(D2218,DSKH!$A:$B,2,0)</f>
        <v>A-324</v>
      </c>
      <c r="C2218" s="23" t="s">
        <v>214</v>
      </c>
      <c r="D2218" s="23" t="s">
        <v>56</v>
      </c>
      <c r="E2218" s="23" t="s">
        <v>29</v>
      </c>
      <c r="F2218" s="23">
        <v>308433485900</v>
      </c>
      <c r="G2218" s="23" t="s">
        <v>44</v>
      </c>
      <c r="H2218" s="203">
        <v>46127</v>
      </c>
      <c r="I2218" s="23" t="s">
        <v>28</v>
      </c>
      <c r="J2218" s="23" t="s">
        <v>29</v>
      </c>
      <c r="K2218" s="23" t="s">
        <v>59</v>
      </c>
      <c r="L2218" s="23"/>
      <c r="M2218" s="23" t="s">
        <v>14810</v>
      </c>
      <c r="N2218" s="23"/>
      <c r="O2218" s="23"/>
      <c r="P2218" s="23"/>
      <c r="Q2218" s="23"/>
      <c r="R2218" s="23">
        <v>1</v>
      </c>
      <c r="S2218" s="23"/>
      <c r="T2218" s="23"/>
      <c r="U2218" s="23"/>
      <c r="V2218" s="23"/>
      <c r="W2218" s="204"/>
      <c r="X2218" s="23" t="s">
        <v>116</v>
      </c>
      <c r="Y2218" s="23"/>
      <c r="Z2218" s="165"/>
      <c r="AA2218" s="165"/>
    </row>
    <row r="2219" spans="1:27" ht="16.5" hidden="1">
      <c r="A2219" s="2">
        <f t="shared" si="0"/>
        <v>2216</v>
      </c>
      <c r="B2219" s="3" t="str">
        <f>VLOOKUP(D2219,DSKH!$A:$B,2,0)</f>
        <v>A-324</v>
      </c>
      <c r="C2219" s="23" t="s">
        <v>214</v>
      </c>
      <c r="D2219" s="23" t="s">
        <v>56</v>
      </c>
      <c r="E2219" s="23" t="s">
        <v>29</v>
      </c>
      <c r="F2219" s="23">
        <v>308433511540</v>
      </c>
      <c r="G2219" s="23" t="s">
        <v>44</v>
      </c>
      <c r="H2219" s="203">
        <v>46127</v>
      </c>
      <c r="I2219" s="23" t="s">
        <v>28</v>
      </c>
      <c r="J2219" s="23" t="s">
        <v>29</v>
      </c>
      <c r="K2219" s="23" t="s">
        <v>59</v>
      </c>
      <c r="L2219" s="23"/>
      <c r="M2219" s="23">
        <v>6603075827</v>
      </c>
      <c r="N2219" s="23"/>
      <c r="O2219" s="23"/>
      <c r="P2219" s="23"/>
      <c r="Q2219" s="23"/>
      <c r="R2219" s="23">
        <v>1</v>
      </c>
      <c r="S2219" s="23"/>
      <c r="T2219" s="23"/>
      <c r="U2219" s="23"/>
      <c r="V2219" s="23"/>
      <c r="W2219" s="204"/>
      <c r="X2219" s="23" t="s">
        <v>116</v>
      </c>
      <c r="Y2219" s="23"/>
      <c r="Z2219" s="165"/>
      <c r="AA2219" s="165"/>
    </row>
    <row r="2220" spans="1:27" ht="16.5" hidden="1">
      <c r="A2220" s="2">
        <f t="shared" si="0"/>
        <v>2217</v>
      </c>
      <c r="B2220" s="3" t="str">
        <f>VLOOKUP(D2220,DSKH!$A:$B,2,0)</f>
        <v>A-324</v>
      </c>
      <c r="C2220" s="23" t="s">
        <v>214</v>
      </c>
      <c r="D2220" s="23" t="s">
        <v>56</v>
      </c>
      <c r="E2220" s="23" t="s">
        <v>29</v>
      </c>
      <c r="F2220" s="23">
        <v>308433537660</v>
      </c>
      <c r="G2220" s="23" t="s">
        <v>44</v>
      </c>
      <c r="H2220" s="203">
        <v>46127</v>
      </c>
      <c r="I2220" s="23" t="s">
        <v>28</v>
      </c>
      <c r="J2220" s="23" t="s">
        <v>36</v>
      </c>
      <c r="K2220" s="23" t="s">
        <v>59</v>
      </c>
      <c r="L2220" s="23"/>
      <c r="M2220" s="23">
        <v>6603075925</v>
      </c>
      <c r="N2220" s="23"/>
      <c r="O2220" s="23"/>
      <c r="P2220" s="23"/>
      <c r="Q2220" s="23"/>
      <c r="R2220" s="23">
        <v>1</v>
      </c>
      <c r="S2220" s="23"/>
      <c r="T2220" s="23"/>
      <c r="U2220" s="23"/>
      <c r="V2220" s="23"/>
      <c r="W2220" s="204"/>
      <c r="X2220" s="23" t="s">
        <v>116</v>
      </c>
      <c r="Y2220" s="23"/>
      <c r="Z2220" s="165"/>
      <c r="AA2220" s="165"/>
    </row>
    <row r="2221" spans="1:27" ht="16.5" hidden="1">
      <c r="A2221" s="2">
        <f t="shared" si="0"/>
        <v>2218</v>
      </c>
      <c r="B2221" s="3" t="str">
        <f>VLOOKUP(D2221,DSKH!$A:$B,2,0)</f>
        <v>A-324</v>
      </c>
      <c r="C2221" s="23" t="s">
        <v>214</v>
      </c>
      <c r="D2221" s="23" t="s">
        <v>56</v>
      </c>
      <c r="E2221" s="23" t="s">
        <v>29</v>
      </c>
      <c r="F2221" s="23">
        <v>308436128360</v>
      </c>
      <c r="G2221" s="23" t="s">
        <v>44</v>
      </c>
      <c r="H2221" s="203">
        <v>46127</v>
      </c>
      <c r="I2221" s="23" t="s">
        <v>28</v>
      </c>
      <c r="J2221" s="23" t="s">
        <v>29</v>
      </c>
      <c r="K2221" s="23" t="s">
        <v>59</v>
      </c>
      <c r="L2221" s="23"/>
      <c r="M2221" s="23">
        <v>6603076100</v>
      </c>
      <c r="N2221" s="23"/>
      <c r="O2221" s="23"/>
      <c r="P2221" s="23"/>
      <c r="Q2221" s="23"/>
      <c r="R2221" s="23">
        <v>1</v>
      </c>
      <c r="S2221" s="23"/>
      <c r="T2221" s="23"/>
      <c r="U2221" s="23"/>
      <c r="V2221" s="23"/>
      <c r="W2221" s="204"/>
      <c r="X2221" s="23" t="s">
        <v>119</v>
      </c>
      <c r="Y2221" s="23"/>
      <c r="Z2221" s="165"/>
      <c r="AA2221" s="165"/>
    </row>
    <row r="2222" spans="1:27" ht="16.5" hidden="1">
      <c r="A2222" s="2">
        <f t="shared" si="0"/>
        <v>2219</v>
      </c>
      <c r="B2222" s="3" t="str">
        <f>VLOOKUP(D2222,DSKH!$A:$B,2,0)</f>
        <v>A-324</v>
      </c>
      <c r="C2222" s="23" t="s">
        <v>214</v>
      </c>
      <c r="D2222" s="23" t="s">
        <v>56</v>
      </c>
      <c r="E2222" s="23" t="s">
        <v>29</v>
      </c>
      <c r="F2222" s="23">
        <v>308436344660</v>
      </c>
      <c r="G2222" s="23" t="s">
        <v>44</v>
      </c>
      <c r="H2222" s="203">
        <v>46127</v>
      </c>
      <c r="I2222" s="23" t="s">
        <v>28</v>
      </c>
      <c r="J2222" s="23" t="s">
        <v>29</v>
      </c>
      <c r="K2222" s="23" t="s">
        <v>59</v>
      </c>
      <c r="L2222" s="23"/>
      <c r="M2222" s="232" t="s">
        <v>14811</v>
      </c>
      <c r="N2222" s="23"/>
      <c r="O2222" s="23"/>
      <c r="P2222" s="23"/>
      <c r="Q2222" s="232">
        <v>1</v>
      </c>
      <c r="R2222" s="23"/>
      <c r="S2222" s="23"/>
      <c r="T2222" s="23"/>
      <c r="U2222" s="232" t="s">
        <v>14812</v>
      </c>
      <c r="V2222" s="23"/>
      <c r="W2222" s="204"/>
      <c r="X2222" s="232" t="s">
        <v>115</v>
      </c>
      <c r="Y2222" s="232" t="s">
        <v>325</v>
      </c>
      <c r="Z2222" s="165"/>
      <c r="AA2222" s="165"/>
    </row>
    <row r="2223" spans="1:27" ht="16.5" hidden="1">
      <c r="A2223" s="2">
        <f t="shared" si="0"/>
        <v>2220</v>
      </c>
      <c r="B2223" s="3" t="str">
        <f>VLOOKUP(D2223,DSKH!$A:$B,2,0)</f>
        <v>A-324</v>
      </c>
      <c r="C2223" s="23" t="s">
        <v>214</v>
      </c>
      <c r="D2223" s="23" t="s">
        <v>56</v>
      </c>
      <c r="E2223" s="23" t="s">
        <v>29</v>
      </c>
      <c r="F2223" s="23">
        <v>308436357960</v>
      </c>
      <c r="G2223" s="23" t="s">
        <v>44</v>
      </c>
      <c r="H2223" s="203">
        <v>46127</v>
      </c>
      <c r="I2223" s="23" t="s">
        <v>28</v>
      </c>
      <c r="J2223" s="23" t="s">
        <v>29</v>
      </c>
      <c r="K2223" s="23" t="s">
        <v>59</v>
      </c>
      <c r="L2223" s="23"/>
      <c r="M2223" s="230"/>
      <c r="N2223" s="23"/>
      <c r="O2223" s="23"/>
      <c r="P2223" s="23"/>
      <c r="Q2223" s="230"/>
      <c r="R2223" s="23"/>
      <c r="S2223" s="23"/>
      <c r="T2223" s="23"/>
      <c r="U2223" s="230"/>
      <c r="V2223" s="23"/>
      <c r="W2223" s="204"/>
      <c r="X2223" s="230"/>
      <c r="Y2223" s="230"/>
      <c r="Z2223" s="165"/>
      <c r="AA2223" s="165"/>
    </row>
    <row r="2224" spans="1:27" ht="16.5" hidden="1">
      <c r="A2224" s="2">
        <f t="shared" si="0"/>
        <v>2221</v>
      </c>
      <c r="B2224" s="3" t="str">
        <f>VLOOKUP(D2224,DSKH!$A:$B,2,0)</f>
        <v>A-324</v>
      </c>
      <c r="C2224" s="23" t="s">
        <v>214</v>
      </c>
      <c r="D2224" s="23" t="s">
        <v>56</v>
      </c>
      <c r="E2224" s="23" t="s">
        <v>29</v>
      </c>
      <c r="F2224" s="23">
        <v>308436365440</v>
      </c>
      <c r="G2224" s="23" t="s">
        <v>44</v>
      </c>
      <c r="H2224" s="203">
        <v>46127</v>
      </c>
      <c r="I2224" s="23" t="s">
        <v>28</v>
      </c>
      <c r="J2224" s="23" t="s">
        <v>29</v>
      </c>
      <c r="K2224" s="23" t="s">
        <v>59</v>
      </c>
      <c r="L2224" s="23"/>
      <c r="M2224" s="230"/>
      <c r="N2224" s="23"/>
      <c r="O2224" s="23"/>
      <c r="P2224" s="23"/>
      <c r="Q2224" s="230"/>
      <c r="R2224" s="23"/>
      <c r="S2224" s="23"/>
      <c r="T2224" s="23"/>
      <c r="U2224" s="230"/>
      <c r="V2224" s="23"/>
      <c r="W2224" s="204"/>
      <c r="X2224" s="230"/>
      <c r="Y2224" s="230"/>
      <c r="Z2224" s="165"/>
      <c r="AA2224" s="165"/>
    </row>
    <row r="2225" spans="1:27" ht="16.5" hidden="1">
      <c r="A2225" s="2">
        <f t="shared" si="0"/>
        <v>2222</v>
      </c>
      <c r="B2225" s="3" t="str">
        <f>VLOOKUP(D2225,DSKH!$A:$B,2,0)</f>
        <v>A-324</v>
      </c>
      <c r="C2225" s="23" t="s">
        <v>214</v>
      </c>
      <c r="D2225" s="23" t="s">
        <v>56</v>
      </c>
      <c r="E2225" s="23" t="s">
        <v>29</v>
      </c>
      <c r="F2225" s="23">
        <v>308436373510</v>
      </c>
      <c r="G2225" s="23" t="s">
        <v>44</v>
      </c>
      <c r="H2225" s="203">
        <v>46127</v>
      </c>
      <c r="I2225" s="23" t="s">
        <v>28</v>
      </c>
      <c r="J2225" s="23" t="s">
        <v>29</v>
      </c>
      <c r="K2225" s="23" t="s">
        <v>59</v>
      </c>
      <c r="L2225" s="23"/>
      <c r="M2225" s="230"/>
      <c r="N2225" s="23"/>
      <c r="O2225" s="23"/>
      <c r="P2225" s="23"/>
      <c r="Q2225" s="230"/>
      <c r="R2225" s="23"/>
      <c r="S2225" s="23"/>
      <c r="T2225" s="23"/>
      <c r="U2225" s="230"/>
      <c r="V2225" s="23"/>
      <c r="W2225" s="204"/>
      <c r="X2225" s="230"/>
      <c r="Y2225" s="230"/>
      <c r="Z2225" s="165"/>
      <c r="AA2225" s="165"/>
    </row>
    <row r="2226" spans="1:27" ht="16.5" hidden="1">
      <c r="A2226" s="2">
        <f t="shared" si="0"/>
        <v>2223</v>
      </c>
      <c r="B2226" s="3" t="str">
        <f>VLOOKUP(D2226,DSKH!$A:$B,2,0)</f>
        <v>A-324</v>
      </c>
      <c r="C2226" s="23" t="s">
        <v>214</v>
      </c>
      <c r="D2226" s="23" t="s">
        <v>56</v>
      </c>
      <c r="E2226" s="23" t="s">
        <v>29</v>
      </c>
      <c r="F2226" s="23">
        <v>308436382610</v>
      </c>
      <c r="G2226" s="23" t="s">
        <v>44</v>
      </c>
      <c r="H2226" s="203">
        <v>46127</v>
      </c>
      <c r="I2226" s="23" t="s">
        <v>28</v>
      </c>
      <c r="J2226" s="23" t="s">
        <v>29</v>
      </c>
      <c r="K2226" s="23" t="s">
        <v>59</v>
      </c>
      <c r="L2226" s="23"/>
      <c r="M2226" s="223"/>
      <c r="N2226" s="23"/>
      <c r="O2226" s="23"/>
      <c r="P2226" s="23"/>
      <c r="Q2226" s="223"/>
      <c r="R2226" s="23"/>
      <c r="S2226" s="23"/>
      <c r="T2226" s="23"/>
      <c r="U2226" s="223"/>
      <c r="V2226" s="23"/>
      <c r="W2226" s="204"/>
      <c r="X2226" s="223"/>
      <c r="Y2226" s="223"/>
      <c r="Z2226" s="165"/>
      <c r="AA2226" s="165"/>
    </row>
    <row r="2227" spans="1:27" ht="16.5" hidden="1">
      <c r="A2227" s="2">
        <f t="shared" si="0"/>
        <v>2224</v>
      </c>
      <c r="B2227" s="3" t="str">
        <f>VLOOKUP(D2227,DSKH!$A:$B,2,0)</f>
        <v>A-324</v>
      </c>
      <c r="C2227" s="23" t="s">
        <v>214</v>
      </c>
      <c r="D2227" s="23" t="s">
        <v>56</v>
      </c>
      <c r="E2227" s="23" t="s">
        <v>29</v>
      </c>
      <c r="F2227" s="23">
        <v>308436858130</v>
      </c>
      <c r="G2227" s="23" t="s">
        <v>44</v>
      </c>
      <c r="H2227" s="203">
        <v>46127</v>
      </c>
      <c r="I2227" s="23" t="s">
        <v>28</v>
      </c>
      <c r="J2227" s="23" t="s">
        <v>29</v>
      </c>
      <c r="K2227" s="23" t="s">
        <v>59</v>
      </c>
      <c r="L2227" s="23"/>
      <c r="M2227" s="232" t="s">
        <v>14813</v>
      </c>
      <c r="N2227" s="23"/>
      <c r="O2227" s="23"/>
      <c r="P2227" s="23"/>
      <c r="Q2227" s="232">
        <v>1</v>
      </c>
      <c r="R2227" s="23"/>
      <c r="S2227" s="23"/>
      <c r="T2227" s="23"/>
      <c r="U2227" s="232" t="s">
        <v>14814</v>
      </c>
      <c r="V2227" s="23"/>
      <c r="W2227" s="204"/>
      <c r="X2227" s="232" t="s">
        <v>115</v>
      </c>
      <c r="Y2227" s="232" t="s">
        <v>325</v>
      </c>
      <c r="Z2227" s="165"/>
      <c r="AA2227" s="165"/>
    </row>
    <row r="2228" spans="1:27" ht="16.5" hidden="1">
      <c r="A2228" s="2">
        <f t="shared" si="0"/>
        <v>2225</v>
      </c>
      <c r="B2228" s="3" t="str">
        <f>VLOOKUP(D2228,DSKH!$A:$B,2,0)</f>
        <v>A-324</v>
      </c>
      <c r="C2228" s="23" t="s">
        <v>214</v>
      </c>
      <c r="D2228" s="23" t="s">
        <v>56</v>
      </c>
      <c r="E2228" s="23" t="s">
        <v>29</v>
      </c>
      <c r="F2228" s="23">
        <v>308436872830</v>
      </c>
      <c r="G2228" s="23" t="s">
        <v>44</v>
      </c>
      <c r="H2228" s="203">
        <v>46127</v>
      </c>
      <c r="I2228" s="23" t="s">
        <v>28</v>
      </c>
      <c r="J2228" s="23" t="s">
        <v>29</v>
      </c>
      <c r="K2228" s="23" t="s">
        <v>59</v>
      </c>
      <c r="L2228" s="23"/>
      <c r="M2228" s="230"/>
      <c r="N2228" s="23"/>
      <c r="O2228" s="23"/>
      <c r="P2228" s="23"/>
      <c r="Q2228" s="230"/>
      <c r="R2228" s="23"/>
      <c r="S2228" s="23"/>
      <c r="T2228" s="23"/>
      <c r="U2228" s="230"/>
      <c r="V2228" s="23"/>
      <c r="W2228" s="204"/>
      <c r="X2228" s="230"/>
      <c r="Y2228" s="230"/>
      <c r="Z2228" s="165"/>
      <c r="AA2228" s="165"/>
    </row>
    <row r="2229" spans="1:27" ht="16.5" hidden="1">
      <c r="A2229" s="2">
        <f t="shared" si="0"/>
        <v>2226</v>
      </c>
      <c r="B2229" s="3" t="str">
        <f>VLOOKUP(D2229,DSKH!$A:$B,2,0)</f>
        <v>A-324</v>
      </c>
      <c r="C2229" s="23" t="s">
        <v>214</v>
      </c>
      <c r="D2229" s="23" t="s">
        <v>56</v>
      </c>
      <c r="E2229" s="23" t="s">
        <v>29</v>
      </c>
      <c r="F2229" s="23">
        <v>308436901530</v>
      </c>
      <c r="G2229" s="23" t="s">
        <v>44</v>
      </c>
      <c r="H2229" s="203">
        <v>46127</v>
      </c>
      <c r="I2229" s="23" t="s">
        <v>28</v>
      </c>
      <c r="J2229" s="23" t="s">
        <v>29</v>
      </c>
      <c r="K2229" s="23" t="s">
        <v>59</v>
      </c>
      <c r="L2229" s="23"/>
      <c r="M2229" s="230"/>
      <c r="N2229" s="23"/>
      <c r="O2229" s="23"/>
      <c r="P2229" s="23"/>
      <c r="Q2229" s="230"/>
      <c r="R2229" s="23"/>
      <c r="S2229" s="23"/>
      <c r="T2229" s="23"/>
      <c r="U2229" s="230"/>
      <c r="V2229" s="23"/>
      <c r="W2229" s="204"/>
      <c r="X2229" s="230"/>
      <c r="Y2229" s="230"/>
      <c r="Z2229" s="165"/>
      <c r="AA2229" s="165"/>
    </row>
    <row r="2230" spans="1:27" ht="16.5" hidden="1">
      <c r="A2230" s="2">
        <f t="shared" si="0"/>
        <v>2227</v>
      </c>
      <c r="B2230" s="3" t="str">
        <f>VLOOKUP(D2230,DSKH!$A:$B,2,0)</f>
        <v>A-324</v>
      </c>
      <c r="C2230" s="23" t="s">
        <v>214</v>
      </c>
      <c r="D2230" s="23" t="s">
        <v>56</v>
      </c>
      <c r="E2230" s="23" t="s">
        <v>29</v>
      </c>
      <c r="F2230" s="23">
        <v>308436905840</v>
      </c>
      <c r="G2230" s="23" t="s">
        <v>44</v>
      </c>
      <c r="H2230" s="203">
        <v>46127</v>
      </c>
      <c r="I2230" s="23" t="s">
        <v>28</v>
      </c>
      <c r="J2230" s="23" t="s">
        <v>29</v>
      </c>
      <c r="K2230" s="23" t="s">
        <v>59</v>
      </c>
      <c r="L2230" s="23"/>
      <c r="M2230" s="223"/>
      <c r="N2230" s="23"/>
      <c r="O2230" s="23"/>
      <c r="P2230" s="23"/>
      <c r="Q2230" s="223"/>
      <c r="R2230" s="23"/>
      <c r="S2230" s="23"/>
      <c r="T2230" s="23"/>
      <c r="U2230" s="223"/>
      <c r="V2230" s="23"/>
      <c r="W2230" s="204"/>
      <c r="X2230" s="223"/>
      <c r="Y2230" s="223"/>
      <c r="Z2230" s="165"/>
      <c r="AA2230" s="165"/>
    </row>
    <row r="2231" spans="1:27" ht="16.5" hidden="1">
      <c r="A2231" s="2">
        <f t="shared" si="0"/>
        <v>2228</v>
      </c>
      <c r="B2231" s="3" t="str">
        <f>VLOOKUP(D2231,DSKH!$A:$B,2,0)</f>
        <v>A-324</v>
      </c>
      <c r="C2231" s="23" t="s">
        <v>214</v>
      </c>
      <c r="D2231" s="23" t="s">
        <v>56</v>
      </c>
      <c r="E2231" s="23" t="s">
        <v>29</v>
      </c>
      <c r="F2231" s="23">
        <v>308440243440</v>
      </c>
      <c r="G2231" s="23" t="s">
        <v>44</v>
      </c>
      <c r="H2231" s="203">
        <v>46128</v>
      </c>
      <c r="I2231" s="23" t="s">
        <v>28</v>
      </c>
      <c r="J2231" s="23" t="s">
        <v>29</v>
      </c>
      <c r="K2231" s="23" t="s">
        <v>59</v>
      </c>
      <c r="L2231" s="23"/>
      <c r="M2231" s="232" t="s">
        <v>14815</v>
      </c>
      <c r="N2231" s="23"/>
      <c r="O2231" s="23"/>
      <c r="P2231" s="23"/>
      <c r="Q2231" s="232">
        <v>1</v>
      </c>
      <c r="R2231" s="23"/>
      <c r="S2231" s="23"/>
      <c r="T2231" s="23"/>
      <c r="U2231" s="232" t="s">
        <v>14816</v>
      </c>
      <c r="V2231" s="23"/>
      <c r="W2231" s="204"/>
      <c r="X2231" s="232" t="s">
        <v>115</v>
      </c>
      <c r="Y2231" s="232" t="s">
        <v>325</v>
      </c>
      <c r="Z2231" s="165"/>
      <c r="AA2231" s="165"/>
    </row>
    <row r="2232" spans="1:27" ht="16.5" hidden="1">
      <c r="A2232" s="2">
        <f t="shared" si="0"/>
        <v>2229</v>
      </c>
      <c r="B2232" s="3" t="str">
        <f>VLOOKUP(D2232,DSKH!$A:$B,2,0)</f>
        <v>A-324</v>
      </c>
      <c r="C2232" s="23" t="s">
        <v>214</v>
      </c>
      <c r="D2232" s="23" t="s">
        <v>56</v>
      </c>
      <c r="E2232" s="23" t="s">
        <v>29</v>
      </c>
      <c r="F2232" s="23">
        <v>308440278110</v>
      </c>
      <c r="G2232" s="23" t="s">
        <v>44</v>
      </c>
      <c r="H2232" s="203">
        <v>46128</v>
      </c>
      <c r="I2232" s="23" t="s">
        <v>28</v>
      </c>
      <c r="J2232" s="23" t="s">
        <v>29</v>
      </c>
      <c r="K2232" s="23" t="s">
        <v>59</v>
      </c>
      <c r="L2232" s="23"/>
      <c r="M2232" s="230"/>
      <c r="N2232" s="23"/>
      <c r="O2232" s="23"/>
      <c r="P2232" s="23"/>
      <c r="Q2232" s="230"/>
      <c r="R2232" s="23"/>
      <c r="S2232" s="23"/>
      <c r="T2232" s="23"/>
      <c r="U2232" s="230"/>
      <c r="V2232" s="23"/>
      <c r="W2232" s="204"/>
      <c r="X2232" s="230"/>
      <c r="Y2232" s="230"/>
      <c r="Z2232" s="165"/>
      <c r="AA2232" s="165"/>
    </row>
    <row r="2233" spans="1:27" ht="16.5" hidden="1">
      <c r="A2233" s="2">
        <f t="shared" si="0"/>
        <v>2230</v>
      </c>
      <c r="B2233" s="3" t="str">
        <f>VLOOKUP(D2233,DSKH!$A:$B,2,0)</f>
        <v>A-324</v>
      </c>
      <c r="C2233" s="23" t="s">
        <v>214</v>
      </c>
      <c r="D2233" s="23" t="s">
        <v>56</v>
      </c>
      <c r="E2233" s="23" t="s">
        <v>29</v>
      </c>
      <c r="F2233" s="23">
        <v>308440288020</v>
      </c>
      <c r="G2233" s="23" t="s">
        <v>44</v>
      </c>
      <c r="H2233" s="203">
        <v>46128</v>
      </c>
      <c r="I2233" s="23" t="s">
        <v>28</v>
      </c>
      <c r="J2233" s="23" t="s">
        <v>29</v>
      </c>
      <c r="K2233" s="23" t="s">
        <v>59</v>
      </c>
      <c r="L2233" s="23"/>
      <c r="M2233" s="230"/>
      <c r="N2233" s="23"/>
      <c r="O2233" s="23"/>
      <c r="P2233" s="23"/>
      <c r="Q2233" s="230"/>
      <c r="R2233" s="23"/>
      <c r="S2233" s="23"/>
      <c r="T2233" s="23"/>
      <c r="U2233" s="230"/>
      <c r="V2233" s="23"/>
      <c r="W2233" s="204"/>
      <c r="X2233" s="230"/>
      <c r="Y2233" s="230"/>
      <c r="Z2233" s="165"/>
      <c r="AA2233" s="165"/>
    </row>
    <row r="2234" spans="1:27" ht="16.5" hidden="1">
      <c r="A2234" s="2">
        <f t="shared" si="0"/>
        <v>2231</v>
      </c>
      <c r="B2234" s="3" t="str">
        <f>VLOOKUP(D2234,DSKH!$A:$B,2,0)</f>
        <v>A-324</v>
      </c>
      <c r="C2234" s="23" t="s">
        <v>214</v>
      </c>
      <c r="D2234" s="23" t="s">
        <v>56</v>
      </c>
      <c r="E2234" s="23" t="s">
        <v>29</v>
      </c>
      <c r="F2234" s="23">
        <v>308440294210</v>
      </c>
      <c r="G2234" s="23" t="s">
        <v>44</v>
      </c>
      <c r="H2234" s="203">
        <v>46128</v>
      </c>
      <c r="I2234" s="23" t="s">
        <v>28</v>
      </c>
      <c r="J2234" s="23" t="s">
        <v>29</v>
      </c>
      <c r="K2234" s="23" t="s">
        <v>59</v>
      </c>
      <c r="L2234" s="23"/>
      <c r="M2234" s="223"/>
      <c r="N2234" s="23"/>
      <c r="O2234" s="23"/>
      <c r="P2234" s="23"/>
      <c r="Q2234" s="223"/>
      <c r="R2234" s="23"/>
      <c r="S2234" s="23"/>
      <c r="T2234" s="23"/>
      <c r="U2234" s="223"/>
      <c r="V2234" s="23"/>
      <c r="W2234" s="204"/>
      <c r="X2234" s="223"/>
      <c r="Y2234" s="223"/>
      <c r="Z2234" s="165"/>
      <c r="AA2234" s="165"/>
    </row>
    <row r="2235" spans="1:27" ht="16.5" hidden="1">
      <c r="A2235" s="2">
        <f t="shared" si="0"/>
        <v>2232</v>
      </c>
      <c r="B2235" s="3" t="str">
        <f>VLOOKUP(D2235,DSKH!$A:$B,2,0)</f>
        <v>A-324</v>
      </c>
      <c r="C2235" s="23" t="s">
        <v>214</v>
      </c>
      <c r="D2235" s="23" t="s">
        <v>56</v>
      </c>
      <c r="E2235" s="23" t="s">
        <v>29</v>
      </c>
      <c r="F2235" s="23">
        <v>308440886520</v>
      </c>
      <c r="G2235" s="23" t="s">
        <v>44</v>
      </c>
      <c r="H2235" s="203">
        <v>46128</v>
      </c>
      <c r="I2235" s="23" t="s">
        <v>28</v>
      </c>
      <c r="J2235" s="23" t="s">
        <v>29</v>
      </c>
      <c r="K2235" s="23" t="s">
        <v>59</v>
      </c>
      <c r="L2235" s="23"/>
      <c r="M2235" s="232" t="s">
        <v>14817</v>
      </c>
      <c r="N2235" s="23"/>
      <c r="O2235" s="23"/>
      <c r="P2235" s="23"/>
      <c r="Q2235" s="232">
        <v>1</v>
      </c>
      <c r="R2235" s="23"/>
      <c r="S2235" s="23"/>
      <c r="T2235" s="23"/>
      <c r="U2235" s="232" t="s">
        <v>14818</v>
      </c>
      <c r="V2235" s="23"/>
      <c r="W2235" s="204"/>
      <c r="X2235" s="232" t="s">
        <v>115</v>
      </c>
      <c r="Y2235" s="232" t="s">
        <v>325</v>
      </c>
      <c r="Z2235" s="165"/>
      <c r="AA2235" s="165"/>
    </row>
    <row r="2236" spans="1:27" ht="16.5" hidden="1">
      <c r="A2236" s="2">
        <f t="shared" si="0"/>
        <v>2233</v>
      </c>
      <c r="B2236" s="3" t="str">
        <f>VLOOKUP(D2236,DSKH!$A:$B,2,0)</f>
        <v>A-324</v>
      </c>
      <c r="C2236" s="23" t="s">
        <v>214</v>
      </c>
      <c r="D2236" s="23" t="s">
        <v>56</v>
      </c>
      <c r="E2236" s="23" t="s">
        <v>29</v>
      </c>
      <c r="F2236" s="23">
        <v>308440895950</v>
      </c>
      <c r="G2236" s="23" t="s">
        <v>44</v>
      </c>
      <c r="H2236" s="203">
        <v>46128</v>
      </c>
      <c r="I2236" s="23" t="s">
        <v>28</v>
      </c>
      <c r="J2236" s="23" t="s">
        <v>29</v>
      </c>
      <c r="K2236" s="23" t="s">
        <v>59</v>
      </c>
      <c r="L2236" s="23"/>
      <c r="M2236" s="230"/>
      <c r="N2236" s="23"/>
      <c r="O2236" s="23"/>
      <c r="P2236" s="23"/>
      <c r="Q2236" s="230"/>
      <c r="R2236" s="23"/>
      <c r="S2236" s="23"/>
      <c r="T2236" s="23"/>
      <c r="U2236" s="230"/>
      <c r="V2236" s="23"/>
      <c r="W2236" s="204"/>
      <c r="X2236" s="230"/>
      <c r="Y2236" s="230"/>
      <c r="Z2236" s="165"/>
      <c r="AA2236" s="165"/>
    </row>
    <row r="2237" spans="1:27" ht="16.5" hidden="1">
      <c r="A2237" s="2">
        <f t="shared" si="0"/>
        <v>2234</v>
      </c>
      <c r="B2237" s="3" t="str">
        <f>VLOOKUP(D2237,DSKH!$A:$B,2,0)</f>
        <v>A-324</v>
      </c>
      <c r="C2237" s="23" t="s">
        <v>214</v>
      </c>
      <c r="D2237" s="23" t="s">
        <v>56</v>
      </c>
      <c r="E2237" s="23" t="s">
        <v>29</v>
      </c>
      <c r="F2237" s="23">
        <v>308440911610</v>
      </c>
      <c r="G2237" s="23" t="s">
        <v>44</v>
      </c>
      <c r="H2237" s="203">
        <v>46128</v>
      </c>
      <c r="I2237" s="23" t="s">
        <v>28</v>
      </c>
      <c r="J2237" s="23" t="s">
        <v>29</v>
      </c>
      <c r="K2237" s="23" t="s">
        <v>59</v>
      </c>
      <c r="L2237" s="23"/>
      <c r="M2237" s="230"/>
      <c r="N2237" s="23"/>
      <c r="O2237" s="23"/>
      <c r="P2237" s="23"/>
      <c r="Q2237" s="230"/>
      <c r="R2237" s="23"/>
      <c r="S2237" s="23"/>
      <c r="T2237" s="23"/>
      <c r="U2237" s="230"/>
      <c r="V2237" s="23"/>
      <c r="W2237" s="204"/>
      <c r="X2237" s="230"/>
      <c r="Y2237" s="230"/>
      <c r="Z2237" s="165"/>
      <c r="AA2237" s="165"/>
    </row>
    <row r="2238" spans="1:27" ht="16.5" hidden="1">
      <c r="A2238" s="2">
        <f t="shared" si="0"/>
        <v>2235</v>
      </c>
      <c r="B2238" s="3" t="str">
        <f>VLOOKUP(D2238,DSKH!$A:$B,2,0)</f>
        <v>A-324</v>
      </c>
      <c r="C2238" s="23" t="s">
        <v>214</v>
      </c>
      <c r="D2238" s="23" t="s">
        <v>56</v>
      </c>
      <c r="E2238" s="23" t="s">
        <v>29</v>
      </c>
      <c r="F2238" s="23">
        <v>308440919640</v>
      </c>
      <c r="G2238" s="23" t="s">
        <v>44</v>
      </c>
      <c r="H2238" s="203">
        <v>46128</v>
      </c>
      <c r="I2238" s="23" t="s">
        <v>28</v>
      </c>
      <c r="J2238" s="23" t="s">
        <v>29</v>
      </c>
      <c r="K2238" s="23" t="s">
        <v>59</v>
      </c>
      <c r="L2238" s="23"/>
      <c r="M2238" s="230"/>
      <c r="N2238" s="23"/>
      <c r="O2238" s="23"/>
      <c r="P2238" s="23"/>
      <c r="Q2238" s="230"/>
      <c r="R2238" s="23"/>
      <c r="S2238" s="23"/>
      <c r="T2238" s="23"/>
      <c r="U2238" s="230"/>
      <c r="V2238" s="23"/>
      <c r="W2238" s="204"/>
      <c r="X2238" s="230"/>
      <c r="Y2238" s="230"/>
      <c r="Z2238" s="165"/>
      <c r="AA2238" s="165"/>
    </row>
    <row r="2239" spans="1:27" ht="16.5" hidden="1">
      <c r="A2239" s="2">
        <f t="shared" si="0"/>
        <v>2236</v>
      </c>
      <c r="B2239" s="3" t="str">
        <f>VLOOKUP(D2239,DSKH!$A:$B,2,0)</f>
        <v>A-324</v>
      </c>
      <c r="C2239" s="23" t="s">
        <v>214</v>
      </c>
      <c r="D2239" s="23" t="s">
        <v>56</v>
      </c>
      <c r="E2239" s="23" t="s">
        <v>29</v>
      </c>
      <c r="F2239" s="23">
        <v>308440926420</v>
      </c>
      <c r="G2239" s="23" t="s">
        <v>44</v>
      </c>
      <c r="H2239" s="203">
        <v>46128</v>
      </c>
      <c r="I2239" s="23" t="s">
        <v>28</v>
      </c>
      <c r="J2239" s="23" t="s">
        <v>29</v>
      </c>
      <c r="K2239" s="23" t="s">
        <v>59</v>
      </c>
      <c r="L2239" s="23"/>
      <c r="M2239" s="223"/>
      <c r="N2239" s="23"/>
      <c r="O2239" s="23"/>
      <c r="P2239" s="23"/>
      <c r="Q2239" s="223"/>
      <c r="R2239" s="23"/>
      <c r="S2239" s="23"/>
      <c r="T2239" s="23"/>
      <c r="U2239" s="223"/>
      <c r="V2239" s="23"/>
      <c r="W2239" s="204"/>
      <c r="X2239" s="223"/>
      <c r="Y2239" s="223"/>
      <c r="Z2239" s="165"/>
      <c r="AA2239" s="165"/>
    </row>
    <row r="2240" spans="1:27" ht="16.5" hidden="1">
      <c r="A2240" s="2">
        <f t="shared" si="0"/>
        <v>2237</v>
      </c>
      <c r="B2240" s="3" t="str">
        <f>VLOOKUP(D2240,DSKH!$A:$B,2,0)</f>
        <v>A-324</v>
      </c>
      <c r="C2240" s="23" t="s">
        <v>214</v>
      </c>
      <c r="D2240" s="23" t="s">
        <v>56</v>
      </c>
      <c r="E2240" s="23" t="s">
        <v>29</v>
      </c>
      <c r="F2240" s="23">
        <v>308444401000</v>
      </c>
      <c r="G2240" s="23" t="s">
        <v>44</v>
      </c>
      <c r="H2240" s="203">
        <v>46129</v>
      </c>
      <c r="I2240" s="23" t="s">
        <v>28</v>
      </c>
      <c r="J2240" s="23" t="s">
        <v>29</v>
      </c>
      <c r="K2240" s="23" t="s">
        <v>59</v>
      </c>
      <c r="L2240" s="23"/>
      <c r="M2240" s="232" t="s">
        <v>14819</v>
      </c>
      <c r="N2240" s="23"/>
      <c r="O2240" s="23"/>
      <c r="P2240" s="23"/>
      <c r="Q2240" s="232">
        <v>1</v>
      </c>
      <c r="R2240" s="23"/>
      <c r="S2240" s="23"/>
      <c r="T2240" s="23"/>
      <c r="U2240" s="232" t="s">
        <v>14820</v>
      </c>
      <c r="V2240" s="23"/>
      <c r="W2240" s="204"/>
      <c r="X2240" s="232" t="s">
        <v>115</v>
      </c>
      <c r="Y2240" s="232" t="s">
        <v>325</v>
      </c>
      <c r="Z2240" s="165"/>
      <c r="AA2240" s="165"/>
    </row>
    <row r="2241" spans="1:27" ht="16.5" hidden="1">
      <c r="A2241" s="2">
        <f t="shared" si="0"/>
        <v>2238</v>
      </c>
      <c r="B2241" s="3" t="str">
        <f>VLOOKUP(D2241,DSKH!$A:$B,2,0)</f>
        <v>A-324</v>
      </c>
      <c r="C2241" s="23" t="s">
        <v>214</v>
      </c>
      <c r="D2241" s="23" t="s">
        <v>56</v>
      </c>
      <c r="E2241" s="23" t="s">
        <v>29</v>
      </c>
      <c r="F2241" s="23">
        <v>308444409140</v>
      </c>
      <c r="G2241" s="23" t="s">
        <v>44</v>
      </c>
      <c r="H2241" s="203">
        <v>46129</v>
      </c>
      <c r="I2241" s="23" t="s">
        <v>28</v>
      </c>
      <c r="J2241" s="23" t="s">
        <v>29</v>
      </c>
      <c r="K2241" s="23" t="s">
        <v>59</v>
      </c>
      <c r="L2241" s="23"/>
      <c r="M2241" s="230"/>
      <c r="N2241" s="23"/>
      <c r="O2241" s="23"/>
      <c r="P2241" s="23"/>
      <c r="Q2241" s="230"/>
      <c r="R2241" s="23"/>
      <c r="S2241" s="23"/>
      <c r="T2241" s="23"/>
      <c r="U2241" s="230"/>
      <c r="V2241" s="23"/>
      <c r="W2241" s="204"/>
      <c r="X2241" s="230"/>
      <c r="Y2241" s="230"/>
      <c r="Z2241" s="165"/>
      <c r="AA2241" s="165"/>
    </row>
    <row r="2242" spans="1:27" ht="16.5" hidden="1">
      <c r="A2242" s="2">
        <f t="shared" si="0"/>
        <v>2239</v>
      </c>
      <c r="B2242" s="3" t="str">
        <f>VLOOKUP(D2242,DSKH!$A:$B,2,0)</f>
        <v>A-324</v>
      </c>
      <c r="C2242" s="23" t="s">
        <v>214</v>
      </c>
      <c r="D2242" s="23" t="s">
        <v>56</v>
      </c>
      <c r="E2242" s="23" t="s">
        <v>29</v>
      </c>
      <c r="F2242" s="23">
        <v>308444416360</v>
      </c>
      <c r="G2242" s="23" t="s">
        <v>44</v>
      </c>
      <c r="H2242" s="203">
        <v>46129</v>
      </c>
      <c r="I2242" s="23" t="s">
        <v>28</v>
      </c>
      <c r="J2242" s="23" t="s">
        <v>29</v>
      </c>
      <c r="K2242" s="23" t="s">
        <v>59</v>
      </c>
      <c r="L2242" s="23"/>
      <c r="M2242" s="223"/>
      <c r="N2242" s="23"/>
      <c r="O2242" s="23"/>
      <c r="P2242" s="23"/>
      <c r="Q2242" s="223"/>
      <c r="R2242" s="23"/>
      <c r="S2242" s="23"/>
      <c r="T2242" s="23"/>
      <c r="U2242" s="223"/>
      <c r="V2242" s="23"/>
      <c r="W2242" s="204"/>
      <c r="X2242" s="223"/>
      <c r="Y2242" s="223"/>
      <c r="Z2242" s="165"/>
      <c r="AA2242" s="165"/>
    </row>
    <row r="2243" spans="1:27" ht="16.5" hidden="1">
      <c r="A2243" s="2">
        <f t="shared" si="0"/>
        <v>2240</v>
      </c>
      <c r="B2243" s="3" t="str">
        <f>VLOOKUP(D2243,DSKH!$A:$B,2,0)</f>
        <v>A-324</v>
      </c>
      <c r="C2243" s="23" t="s">
        <v>214</v>
      </c>
      <c r="D2243" s="23" t="s">
        <v>56</v>
      </c>
      <c r="E2243" s="23" t="s">
        <v>29</v>
      </c>
      <c r="F2243" s="23">
        <v>308444559310</v>
      </c>
      <c r="G2243" s="23" t="s">
        <v>44</v>
      </c>
      <c r="H2243" s="203">
        <v>46129</v>
      </c>
      <c r="I2243" s="23" t="s">
        <v>28</v>
      </c>
      <c r="J2243" s="23" t="s">
        <v>29</v>
      </c>
      <c r="K2243" s="23" t="s">
        <v>59</v>
      </c>
      <c r="L2243" s="23"/>
      <c r="M2243" s="232" t="s">
        <v>14821</v>
      </c>
      <c r="N2243" s="23"/>
      <c r="O2243" s="23"/>
      <c r="P2243" s="23"/>
      <c r="Q2243" s="232">
        <v>1</v>
      </c>
      <c r="R2243" s="23"/>
      <c r="S2243" s="23"/>
      <c r="T2243" s="23"/>
      <c r="U2243" s="232" t="s">
        <v>14059</v>
      </c>
      <c r="V2243" s="23"/>
      <c r="W2243" s="204"/>
      <c r="X2243" s="232" t="s">
        <v>115</v>
      </c>
      <c r="Y2243" s="232" t="s">
        <v>325</v>
      </c>
      <c r="Z2243" s="165"/>
      <c r="AA2243" s="165"/>
    </row>
    <row r="2244" spans="1:27" ht="16.5" hidden="1">
      <c r="A2244" s="2">
        <f t="shared" si="0"/>
        <v>2241</v>
      </c>
      <c r="B2244" s="3" t="str">
        <f>VLOOKUP(D2244,DSKH!$A:$B,2,0)</f>
        <v>A-324</v>
      </c>
      <c r="C2244" s="23" t="s">
        <v>214</v>
      </c>
      <c r="D2244" s="23" t="s">
        <v>56</v>
      </c>
      <c r="E2244" s="23" t="s">
        <v>29</v>
      </c>
      <c r="F2244" s="23">
        <v>308444573640</v>
      </c>
      <c r="G2244" s="23" t="s">
        <v>44</v>
      </c>
      <c r="H2244" s="203">
        <v>46129</v>
      </c>
      <c r="I2244" s="23" t="s">
        <v>28</v>
      </c>
      <c r="J2244" s="23" t="s">
        <v>29</v>
      </c>
      <c r="K2244" s="23" t="s">
        <v>59</v>
      </c>
      <c r="L2244" s="23"/>
      <c r="M2244" s="230"/>
      <c r="N2244" s="23"/>
      <c r="O2244" s="23"/>
      <c r="P2244" s="23"/>
      <c r="Q2244" s="230"/>
      <c r="R2244" s="23"/>
      <c r="S2244" s="23"/>
      <c r="T2244" s="23"/>
      <c r="U2244" s="230"/>
      <c r="V2244" s="23"/>
      <c r="W2244" s="204"/>
      <c r="X2244" s="230"/>
      <c r="Y2244" s="230"/>
      <c r="Z2244" s="165"/>
      <c r="AA2244" s="165"/>
    </row>
    <row r="2245" spans="1:27" ht="16.5" hidden="1">
      <c r="A2245" s="2">
        <f t="shared" si="0"/>
        <v>2242</v>
      </c>
      <c r="B2245" s="3" t="str">
        <f>VLOOKUP(D2245,DSKH!$A:$B,2,0)</f>
        <v>A-324</v>
      </c>
      <c r="C2245" s="23" t="s">
        <v>214</v>
      </c>
      <c r="D2245" s="23" t="s">
        <v>56</v>
      </c>
      <c r="E2245" s="23" t="s">
        <v>29</v>
      </c>
      <c r="F2245" s="23">
        <v>308444583330</v>
      </c>
      <c r="G2245" s="23" t="s">
        <v>44</v>
      </c>
      <c r="H2245" s="203">
        <v>46129</v>
      </c>
      <c r="I2245" s="23" t="s">
        <v>28</v>
      </c>
      <c r="J2245" s="23" t="s">
        <v>29</v>
      </c>
      <c r="K2245" s="23" t="s">
        <v>59</v>
      </c>
      <c r="L2245" s="23"/>
      <c r="M2245" s="223"/>
      <c r="N2245" s="23"/>
      <c r="O2245" s="23"/>
      <c r="P2245" s="23"/>
      <c r="Q2245" s="223"/>
      <c r="R2245" s="23"/>
      <c r="S2245" s="23"/>
      <c r="T2245" s="23"/>
      <c r="U2245" s="223"/>
      <c r="V2245" s="23"/>
      <c r="W2245" s="204"/>
      <c r="X2245" s="223"/>
      <c r="Y2245" s="223"/>
      <c r="Z2245" s="165"/>
      <c r="AA2245" s="165"/>
    </row>
    <row r="2246" spans="1:27" ht="33" hidden="1">
      <c r="A2246" s="2">
        <f t="shared" si="0"/>
        <v>2243</v>
      </c>
      <c r="B2246" s="3" t="str">
        <f>VLOOKUP(D2246,DSKH!$A:$B,2,0)</f>
        <v>A-37</v>
      </c>
      <c r="C2246" s="23" t="s">
        <v>214</v>
      </c>
      <c r="D2246" s="23" t="s">
        <v>52</v>
      </c>
      <c r="E2246" s="23" t="s">
        <v>29</v>
      </c>
      <c r="F2246" s="23">
        <v>308424765150</v>
      </c>
      <c r="G2246" s="23" t="s">
        <v>53</v>
      </c>
      <c r="H2246" s="203">
        <v>46125</v>
      </c>
      <c r="I2246" s="23" t="s">
        <v>28</v>
      </c>
      <c r="J2246" s="23" t="s">
        <v>29</v>
      </c>
      <c r="K2246" s="23" t="s">
        <v>54</v>
      </c>
      <c r="L2246" s="23"/>
      <c r="M2246" s="23" t="s">
        <v>14822</v>
      </c>
      <c r="N2246" s="23"/>
      <c r="O2246" s="23"/>
      <c r="P2246" s="23"/>
      <c r="Q2246" s="23"/>
      <c r="R2246" s="23">
        <v>1</v>
      </c>
      <c r="S2246" s="23"/>
      <c r="T2246" s="23" t="s">
        <v>14823</v>
      </c>
      <c r="U2246" s="23"/>
      <c r="V2246" s="23"/>
      <c r="W2246" s="204"/>
      <c r="X2246" s="23" t="s">
        <v>107</v>
      </c>
      <c r="Y2246" s="23"/>
      <c r="Z2246" s="165"/>
      <c r="AA2246" s="165"/>
    </row>
    <row r="2247" spans="1:27" ht="33" hidden="1">
      <c r="A2247" s="2">
        <f t="shared" si="0"/>
        <v>2244</v>
      </c>
      <c r="B2247" s="3" t="str">
        <f>VLOOKUP(D2247,DSKH!$A:$B,2,0)</f>
        <v>A-37</v>
      </c>
      <c r="C2247" s="23" t="s">
        <v>214</v>
      </c>
      <c r="D2247" s="23" t="s">
        <v>52</v>
      </c>
      <c r="E2247" s="23" t="s">
        <v>29</v>
      </c>
      <c r="F2247" s="23">
        <v>308424783350</v>
      </c>
      <c r="G2247" s="23" t="s">
        <v>53</v>
      </c>
      <c r="H2247" s="203">
        <v>46125</v>
      </c>
      <c r="I2247" s="23" t="s">
        <v>28</v>
      </c>
      <c r="J2247" s="23" t="s">
        <v>29</v>
      </c>
      <c r="K2247" s="23" t="s">
        <v>54</v>
      </c>
      <c r="L2247" s="23"/>
      <c r="M2247" s="23" t="s">
        <v>14824</v>
      </c>
      <c r="N2247" s="23"/>
      <c r="O2247" s="23"/>
      <c r="P2247" s="23"/>
      <c r="Q2247" s="23"/>
      <c r="R2247" s="23">
        <v>1</v>
      </c>
      <c r="S2247" s="23"/>
      <c r="T2247" s="23" t="s">
        <v>14825</v>
      </c>
      <c r="U2247" s="23"/>
      <c r="V2247" s="23"/>
      <c r="W2247" s="204"/>
      <c r="X2247" s="23" t="s">
        <v>107</v>
      </c>
      <c r="Y2247" s="23"/>
      <c r="Z2247" s="165"/>
      <c r="AA2247" s="165"/>
    </row>
    <row r="2248" spans="1:27" ht="33" hidden="1">
      <c r="A2248" s="2">
        <f t="shared" si="0"/>
        <v>2245</v>
      </c>
      <c r="B2248" s="3" t="str">
        <f>VLOOKUP(D2248,DSKH!$A:$B,2,0)</f>
        <v>A-37</v>
      </c>
      <c r="C2248" s="23" t="s">
        <v>214</v>
      </c>
      <c r="D2248" s="23" t="s">
        <v>52</v>
      </c>
      <c r="E2248" s="23" t="s">
        <v>29</v>
      </c>
      <c r="F2248" s="23">
        <v>308429178210</v>
      </c>
      <c r="G2248" s="23" t="s">
        <v>53</v>
      </c>
      <c r="H2248" s="203">
        <v>46126</v>
      </c>
      <c r="I2248" s="23" t="s">
        <v>28</v>
      </c>
      <c r="J2248" s="23" t="s">
        <v>29</v>
      </c>
      <c r="K2248" s="23" t="s">
        <v>54</v>
      </c>
      <c r="L2248" s="23"/>
      <c r="M2248" s="23" t="s">
        <v>14826</v>
      </c>
      <c r="N2248" s="23"/>
      <c r="O2248" s="23"/>
      <c r="P2248" s="23"/>
      <c r="Q2248" s="23"/>
      <c r="R2248" s="23">
        <v>1</v>
      </c>
      <c r="S2248" s="23"/>
      <c r="T2248" s="23" t="s">
        <v>14827</v>
      </c>
      <c r="U2248" s="23"/>
      <c r="V2248" s="23"/>
      <c r="W2248" s="204"/>
      <c r="X2248" s="23" t="s">
        <v>107</v>
      </c>
      <c r="Y2248" s="23"/>
      <c r="Z2248" s="165"/>
      <c r="AA2248" s="165"/>
    </row>
    <row r="2249" spans="1:27" ht="33" hidden="1">
      <c r="A2249" s="2">
        <f t="shared" si="0"/>
        <v>2246</v>
      </c>
      <c r="B2249" s="3" t="str">
        <f>VLOOKUP(D2249,DSKH!$A:$B,2,0)</f>
        <v>A-37</v>
      </c>
      <c r="C2249" s="23" t="s">
        <v>214</v>
      </c>
      <c r="D2249" s="23" t="s">
        <v>52</v>
      </c>
      <c r="E2249" s="23" t="s">
        <v>29</v>
      </c>
      <c r="F2249" s="23">
        <v>308429193130</v>
      </c>
      <c r="G2249" s="23" t="s">
        <v>53</v>
      </c>
      <c r="H2249" s="203">
        <v>46126</v>
      </c>
      <c r="I2249" s="23" t="s">
        <v>28</v>
      </c>
      <c r="J2249" s="23" t="s">
        <v>29</v>
      </c>
      <c r="K2249" s="23" t="s">
        <v>54</v>
      </c>
      <c r="L2249" s="23"/>
      <c r="M2249" s="23" t="s">
        <v>14828</v>
      </c>
      <c r="N2249" s="23"/>
      <c r="O2249" s="23"/>
      <c r="P2249" s="23"/>
      <c r="Q2249" s="23"/>
      <c r="R2249" s="23">
        <v>1</v>
      </c>
      <c r="S2249" s="23"/>
      <c r="T2249" s="23" t="s">
        <v>14829</v>
      </c>
      <c r="U2249" s="23"/>
      <c r="V2249" s="23"/>
      <c r="W2249" s="204"/>
      <c r="X2249" s="23" t="s">
        <v>107</v>
      </c>
      <c r="Y2249" s="23"/>
      <c r="Z2249" s="165"/>
      <c r="AA2249" s="165"/>
    </row>
    <row r="2250" spans="1:27" ht="33" hidden="1">
      <c r="A2250" s="2">
        <f t="shared" si="0"/>
        <v>2247</v>
      </c>
      <c r="B2250" s="3" t="str">
        <f>VLOOKUP(D2250,DSKH!$A:$B,2,0)</f>
        <v>A-37</v>
      </c>
      <c r="C2250" s="23" t="s">
        <v>214</v>
      </c>
      <c r="D2250" s="23" t="s">
        <v>52</v>
      </c>
      <c r="E2250" s="23" t="s">
        <v>29</v>
      </c>
      <c r="F2250" s="23">
        <v>308429212250</v>
      </c>
      <c r="G2250" s="23" t="s">
        <v>53</v>
      </c>
      <c r="H2250" s="203">
        <v>46126</v>
      </c>
      <c r="I2250" s="23" t="s">
        <v>28</v>
      </c>
      <c r="J2250" s="23" t="s">
        <v>29</v>
      </c>
      <c r="K2250" s="23" t="s">
        <v>54</v>
      </c>
      <c r="L2250" s="23"/>
      <c r="M2250" s="23" t="s">
        <v>14830</v>
      </c>
      <c r="N2250" s="23"/>
      <c r="O2250" s="23"/>
      <c r="P2250" s="23"/>
      <c r="Q2250" s="23"/>
      <c r="R2250" s="23">
        <v>1</v>
      </c>
      <c r="S2250" s="23"/>
      <c r="T2250" s="23" t="s">
        <v>14831</v>
      </c>
      <c r="U2250" s="23"/>
      <c r="V2250" s="23"/>
      <c r="W2250" s="204"/>
      <c r="X2250" s="23" t="s">
        <v>107</v>
      </c>
      <c r="Y2250" s="23"/>
      <c r="Z2250" s="165"/>
      <c r="AA2250" s="165"/>
    </row>
    <row r="2251" spans="1:27" ht="33" hidden="1">
      <c r="A2251" s="2">
        <f t="shared" si="0"/>
        <v>2248</v>
      </c>
      <c r="B2251" s="3" t="str">
        <f>VLOOKUP(D2251,DSKH!$A:$B,2,0)</f>
        <v>A-37</v>
      </c>
      <c r="C2251" s="23" t="s">
        <v>214</v>
      </c>
      <c r="D2251" s="23" t="s">
        <v>52</v>
      </c>
      <c r="E2251" s="23" t="s">
        <v>29</v>
      </c>
      <c r="F2251" s="23">
        <v>308433349950</v>
      </c>
      <c r="G2251" s="23" t="s">
        <v>53</v>
      </c>
      <c r="H2251" s="203">
        <v>46127</v>
      </c>
      <c r="I2251" s="23" t="s">
        <v>28</v>
      </c>
      <c r="J2251" s="23" t="s">
        <v>36</v>
      </c>
      <c r="K2251" s="23" t="s">
        <v>54</v>
      </c>
      <c r="L2251" s="23"/>
      <c r="M2251" s="23" t="s">
        <v>14832</v>
      </c>
      <c r="N2251" s="23"/>
      <c r="O2251" s="23"/>
      <c r="P2251" s="23"/>
      <c r="Q2251" s="23"/>
      <c r="R2251" s="23">
        <v>1</v>
      </c>
      <c r="S2251" s="23"/>
      <c r="T2251" s="23" t="s">
        <v>14833</v>
      </c>
      <c r="U2251" s="23"/>
      <c r="V2251" s="23"/>
      <c r="W2251" s="204"/>
      <c r="X2251" s="23" t="s">
        <v>156</v>
      </c>
      <c r="Y2251" s="23"/>
      <c r="Z2251" s="165"/>
      <c r="AA2251" s="165"/>
    </row>
    <row r="2252" spans="1:27" ht="33" hidden="1">
      <c r="A2252" s="2">
        <f t="shared" si="0"/>
        <v>2249</v>
      </c>
      <c r="B2252" s="3" t="str">
        <f>VLOOKUP(D2252,DSKH!$A:$B,2,0)</f>
        <v>A-37</v>
      </c>
      <c r="C2252" s="23" t="s">
        <v>214</v>
      </c>
      <c r="D2252" s="23" t="s">
        <v>52</v>
      </c>
      <c r="E2252" s="23" t="s">
        <v>29</v>
      </c>
      <c r="F2252" s="23">
        <v>308433360340</v>
      </c>
      <c r="G2252" s="23" t="s">
        <v>53</v>
      </c>
      <c r="H2252" s="203">
        <v>46127</v>
      </c>
      <c r="I2252" s="23" t="s">
        <v>28</v>
      </c>
      <c r="J2252" s="23" t="s">
        <v>36</v>
      </c>
      <c r="K2252" s="23" t="s">
        <v>54</v>
      </c>
      <c r="L2252" s="23"/>
      <c r="M2252" s="23" t="s">
        <v>14834</v>
      </c>
      <c r="N2252" s="23"/>
      <c r="O2252" s="23"/>
      <c r="P2252" s="23"/>
      <c r="Q2252" s="23"/>
      <c r="R2252" s="23">
        <v>1</v>
      </c>
      <c r="S2252" s="23"/>
      <c r="T2252" s="23" t="s">
        <v>14835</v>
      </c>
      <c r="U2252" s="23"/>
      <c r="V2252" s="23"/>
      <c r="W2252" s="204"/>
      <c r="X2252" s="23" t="s">
        <v>156</v>
      </c>
      <c r="Y2252" s="23"/>
      <c r="Z2252" s="165"/>
      <c r="AA2252" s="165"/>
    </row>
    <row r="2253" spans="1:27" ht="33" hidden="1">
      <c r="A2253" s="2">
        <f t="shared" si="0"/>
        <v>2250</v>
      </c>
      <c r="B2253" s="3" t="str">
        <f>VLOOKUP(D2253,DSKH!$A:$B,2,0)</f>
        <v>A-37</v>
      </c>
      <c r="C2253" s="23" t="s">
        <v>214</v>
      </c>
      <c r="D2253" s="23" t="s">
        <v>52</v>
      </c>
      <c r="E2253" s="23" t="s">
        <v>29</v>
      </c>
      <c r="F2253" s="23">
        <v>308434002830</v>
      </c>
      <c r="G2253" s="23" t="s">
        <v>53</v>
      </c>
      <c r="H2253" s="203">
        <v>46127</v>
      </c>
      <c r="I2253" s="23" t="s">
        <v>28</v>
      </c>
      <c r="J2253" s="23" t="s">
        <v>36</v>
      </c>
      <c r="K2253" s="23" t="s">
        <v>54</v>
      </c>
      <c r="L2253" s="23"/>
      <c r="M2253" s="23" t="s">
        <v>14836</v>
      </c>
      <c r="N2253" s="23"/>
      <c r="O2253" s="23"/>
      <c r="P2253" s="23"/>
      <c r="Q2253" s="23"/>
      <c r="R2253" s="23">
        <v>1</v>
      </c>
      <c r="S2253" s="23"/>
      <c r="T2253" s="23" t="s">
        <v>14837</v>
      </c>
      <c r="U2253" s="23"/>
      <c r="V2253" s="23"/>
      <c r="W2253" s="204"/>
      <c r="X2253" s="23" t="s">
        <v>107</v>
      </c>
      <c r="Y2253" s="23"/>
      <c r="Z2253" s="165"/>
      <c r="AA2253" s="165"/>
    </row>
    <row r="2254" spans="1:27" ht="33" hidden="1">
      <c r="A2254" s="2">
        <f t="shared" si="0"/>
        <v>2251</v>
      </c>
      <c r="B2254" s="3" t="str">
        <f>VLOOKUP(D2254,DSKH!$A:$B,2,0)</f>
        <v>A-37</v>
      </c>
      <c r="C2254" s="23" t="s">
        <v>214</v>
      </c>
      <c r="D2254" s="23" t="s">
        <v>52</v>
      </c>
      <c r="E2254" s="23" t="s">
        <v>29</v>
      </c>
      <c r="F2254" s="23">
        <v>308434076700</v>
      </c>
      <c r="G2254" s="23" t="s">
        <v>53</v>
      </c>
      <c r="H2254" s="203">
        <v>46127</v>
      </c>
      <c r="I2254" s="23" t="s">
        <v>28</v>
      </c>
      <c r="J2254" s="23" t="s">
        <v>36</v>
      </c>
      <c r="K2254" s="23" t="s">
        <v>54</v>
      </c>
      <c r="L2254" s="23"/>
      <c r="M2254" s="23" t="s">
        <v>14838</v>
      </c>
      <c r="N2254" s="23"/>
      <c r="O2254" s="23"/>
      <c r="P2254" s="23"/>
      <c r="Q2254" s="23"/>
      <c r="R2254" s="23">
        <v>1</v>
      </c>
      <c r="S2254" s="23"/>
      <c r="T2254" s="23" t="s">
        <v>14839</v>
      </c>
      <c r="U2254" s="23"/>
      <c r="V2254" s="23"/>
      <c r="W2254" s="204"/>
      <c r="X2254" s="23" t="s">
        <v>107</v>
      </c>
      <c r="Y2254" s="23"/>
      <c r="Z2254" s="165"/>
      <c r="AA2254" s="165"/>
    </row>
    <row r="2255" spans="1:27" ht="33" hidden="1">
      <c r="A2255" s="2">
        <f t="shared" si="0"/>
        <v>2252</v>
      </c>
      <c r="B2255" s="3" t="str">
        <f>VLOOKUP(D2255,DSKH!$A:$B,2,0)</f>
        <v>A-37</v>
      </c>
      <c r="C2255" s="23" t="s">
        <v>214</v>
      </c>
      <c r="D2255" s="23" t="s">
        <v>52</v>
      </c>
      <c r="E2255" s="23" t="s">
        <v>29</v>
      </c>
      <c r="F2255" s="23">
        <v>308434144010</v>
      </c>
      <c r="G2255" s="23" t="s">
        <v>53</v>
      </c>
      <c r="H2255" s="203">
        <v>46127</v>
      </c>
      <c r="I2255" s="23" t="s">
        <v>28</v>
      </c>
      <c r="J2255" s="23" t="s">
        <v>36</v>
      </c>
      <c r="K2255" s="23" t="s">
        <v>54</v>
      </c>
      <c r="L2255" s="23"/>
      <c r="M2255" s="23" t="s">
        <v>14840</v>
      </c>
      <c r="N2255" s="23"/>
      <c r="O2255" s="23"/>
      <c r="P2255" s="23"/>
      <c r="Q2255" s="23"/>
      <c r="R2255" s="23">
        <v>1</v>
      </c>
      <c r="S2255" s="23"/>
      <c r="T2255" s="23" t="s">
        <v>14841</v>
      </c>
      <c r="U2255" s="23"/>
      <c r="V2255" s="23"/>
      <c r="W2255" s="204"/>
      <c r="X2255" s="23" t="s">
        <v>107</v>
      </c>
      <c r="Y2255" s="23"/>
      <c r="Z2255" s="165"/>
      <c r="AA2255" s="165"/>
    </row>
    <row r="2256" spans="1:27" ht="33" hidden="1">
      <c r="A2256" s="2">
        <f t="shared" si="0"/>
        <v>2253</v>
      </c>
      <c r="B2256" s="3" t="str">
        <f>VLOOKUP(D2256,DSKH!$A:$B,2,0)</f>
        <v>A-37</v>
      </c>
      <c r="C2256" s="23" t="s">
        <v>214</v>
      </c>
      <c r="D2256" s="23" t="s">
        <v>52</v>
      </c>
      <c r="E2256" s="23" t="s">
        <v>29</v>
      </c>
      <c r="F2256" s="23">
        <v>308434189620</v>
      </c>
      <c r="G2256" s="23" t="s">
        <v>53</v>
      </c>
      <c r="H2256" s="203">
        <v>46127</v>
      </c>
      <c r="I2256" s="23" t="s">
        <v>28</v>
      </c>
      <c r="J2256" s="23" t="s">
        <v>36</v>
      </c>
      <c r="K2256" s="23" t="s">
        <v>54</v>
      </c>
      <c r="L2256" s="23"/>
      <c r="M2256" s="23" t="s">
        <v>14842</v>
      </c>
      <c r="N2256" s="23"/>
      <c r="O2256" s="23"/>
      <c r="P2256" s="23"/>
      <c r="Q2256" s="23"/>
      <c r="R2256" s="23">
        <v>1</v>
      </c>
      <c r="S2256" s="23"/>
      <c r="T2256" s="23" t="s">
        <v>14843</v>
      </c>
      <c r="U2256" s="23"/>
      <c r="V2256" s="23"/>
      <c r="W2256" s="204"/>
      <c r="X2256" s="23" t="s">
        <v>107</v>
      </c>
      <c r="Y2256" s="23"/>
      <c r="Z2256" s="165"/>
      <c r="AA2256" s="165"/>
    </row>
    <row r="2257" spans="1:27" ht="33" hidden="1">
      <c r="A2257" s="2">
        <f t="shared" si="0"/>
        <v>2254</v>
      </c>
      <c r="B2257" s="3" t="str">
        <f>VLOOKUP(D2257,DSKH!$A:$B,2,0)</f>
        <v>A-37</v>
      </c>
      <c r="C2257" s="23" t="s">
        <v>214</v>
      </c>
      <c r="D2257" s="23" t="s">
        <v>52</v>
      </c>
      <c r="E2257" s="23" t="s">
        <v>29</v>
      </c>
      <c r="F2257" s="23">
        <v>308437832640</v>
      </c>
      <c r="G2257" s="23" t="s">
        <v>53</v>
      </c>
      <c r="H2257" s="203">
        <v>46128</v>
      </c>
      <c r="I2257" s="23" t="s">
        <v>28</v>
      </c>
      <c r="J2257" s="23" t="s">
        <v>29</v>
      </c>
      <c r="K2257" s="23" t="s">
        <v>54</v>
      </c>
      <c r="L2257" s="23"/>
      <c r="M2257" s="23" t="s">
        <v>14844</v>
      </c>
      <c r="N2257" s="23"/>
      <c r="O2257" s="23"/>
      <c r="P2257" s="23"/>
      <c r="Q2257" s="23"/>
      <c r="R2257" s="23">
        <v>1</v>
      </c>
      <c r="S2257" s="23"/>
      <c r="T2257" s="23" t="s">
        <v>14845</v>
      </c>
      <c r="U2257" s="23"/>
      <c r="V2257" s="23"/>
      <c r="W2257" s="204"/>
      <c r="X2257" s="23" t="s">
        <v>156</v>
      </c>
      <c r="Y2257" s="23"/>
      <c r="Z2257" s="165"/>
      <c r="AA2257" s="165"/>
    </row>
    <row r="2258" spans="1:27" ht="33" hidden="1">
      <c r="A2258" s="2">
        <f t="shared" si="0"/>
        <v>2255</v>
      </c>
      <c r="B2258" s="3" t="str">
        <f>VLOOKUP(D2258,DSKH!$A:$B,2,0)</f>
        <v>A-37</v>
      </c>
      <c r="C2258" s="23" t="s">
        <v>214</v>
      </c>
      <c r="D2258" s="23" t="s">
        <v>52</v>
      </c>
      <c r="E2258" s="23" t="s">
        <v>29</v>
      </c>
      <c r="F2258" s="23">
        <v>308442617250</v>
      </c>
      <c r="G2258" s="23" t="s">
        <v>53</v>
      </c>
      <c r="H2258" s="203">
        <v>46129</v>
      </c>
      <c r="I2258" s="23" t="s">
        <v>28</v>
      </c>
      <c r="J2258" s="23" t="s">
        <v>29</v>
      </c>
      <c r="K2258" s="23" t="s">
        <v>54</v>
      </c>
      <c r="L2258" s="23"/>
      <c r="M2258" s="23" t="s">
        <v>14846</v>
      </c>
      <c r="N2258" s="23"/>
      <c r="O2258" s="23"/>
      <c r="P2258" s="23"/>
      <c r="Q2258" s="23"/>
      <c r="R2258" s="23">
        <v>1</v>
      </c>
      <c r="S2258" s="23"/>
      <c r="T2258" s="23" t="s">
        <v>14847</v>
      </c>
      <c r="U2258" s="23"/>
      <c r="V2258" s="23"/>
      <c r="W2258" s="204"/>
      <c r="X2258" s="23" t="s">
        <v>107</v>
      </c>
      <c r="Y2258" s="23"/>
      <c r="Z2258" s="165"/>
      <c r="AA2258" s="165"/>
    </row>
    <row r="2259" spans="1:27" ht="33" hidden="1">
      <c r="A2259" s="2">
        <f t="shared" si="0"/>
        <v>2256</v>
      </c>
      <c r="B2259" s="3" t="str">
        <f>VLOOKUP(D2259,DSKH!$A:$B,2,0)</f>
        <v>A-37</v>
      </c>
      <c r="C2259" s="23" t="s">
        <v>214</v>
      </c>
      <c r="D2259" s="23" t="s">
        <v>52</v>
      </c>
      <c r="E2259" s="23" t="s">
        <v>29</v>
      </c>
      <c r="F2259" s="23">
        <v>308442640240</v>
      </c>
      <c r="G2259" s="23" t="s">
        <v>53</v>
      </c>
      <c r="H2259" s="203">
        <v>46129</v>
      </c>
      <c r="I2259" s="23" t="s">
        <v>28</v>
      </c>
      <c r="J2259" s="23" t="s">
        <v>29</v>
      </c>
      <c r="K2259" s="23" t="s">
        <v>54</v>
      </c>
      <c r="L2259" s="23"/>
      <c r="M2259" s="23" t="s">
        <v>14848</v>
      </c>
      <c r="N2259" s="23"/>
      <c r="O2259" s="23"/>
      <c r="P2259" s="23"/>
      <c r="Q2259" s="23"/>
      <c r="R2259" s="23">
        <v>1</v>
      </c>
      <c r="S2259" s="23"/>
      <c r="T2259" s="23" t="s">
        <v>14849</v>
      </c>
      <c r="U2259" s="23"/>
      <c r="V2259" s="23"/>
      <c r="W2259" s="204"/>
      <c r="X2259" s="23" t="s">
        <v>107</v>
      </c>
      <c r="Y2259" s="23"/>
      <c r="Z2259" s="165"/>
      <c r="AA2259" s="165"/>
    </row>
    <row r="2260" spans="1:27" ht="33" hidden="1">
      <c r="A2260" s="2">
        <f t="shared" si="0"/>
        <v>2257</v>
      </c>
      <c r="B2260" s="3" t="str">
        <f>VLOOKUP(D2260,DSKH!$A:$B,2,0)</f>
        <v>A-37</v>
      </c>
      <c r="C2260" s="23" t="s">
        <v>214</v>
      </c>
      <c r="D2260" s="23" t="s">
        <v>52</v>
      </c>
      <c r="E2260" s="23" t="s">
        <v>29</v>
      </c>
      <c r="F2260" s="23">
        <v>308442653540</v>
      </c>
      <c r="G2260" s="23" t="s">
        <v>53</v>
      </c>
      <c r="H2260" s="203">
        <v>46129</v>
      </c>
      <c r="I2260" s="23" t="s">
        <v>28</v>
      </c>
      <c r="J2260" s="23" t="s">
        <v>29</v>
      </c>
      <c r="K2260" s="23" t="s">
        <v>54</v>
      </c>
      <c r="L2260" s="23"/>
      <c r="M2260" s="23" t="s">
        <v>14850</v>
      </c>
      <c r="N2260" s="23"/>
      <c r="O2260" s="23"/>
      <c r="P2260" s="23"/>
      <c r="Q2260" s="23"/>
      <c r="R2260" s="23">
        <v>1</v>
      </c>
      <c r="S2260" s="23"/>
      <c r="T2260" s="23" t="s">
        <v>14851</v>
      </c>
      <c r="U2260" s="23"/>
      <c r="V2260" s="23"/>
      <c r="W2260" s="204"/>
      <c r="X2260" s="23" t="s">
        <v>107</v>
      </c>
      <c r="Y2260" s="23"/>
      <c r="Z2260" s="165"/>
      <c r="AA2260" s="165"/>
    </row>
    <row r="2261" spans="1:27" ht="33" hidden="1">
      <c r="A2261" s="2">
        <f t="shared" si="0"/>
        <v>2258</v>
      </c>
      <c r="B2261" s="3" t="str">
        <f>VLOOKUP(D2261,DSKH!$A:$B,2,0)</f>
        <v>A-37</v>
      </c>
      <c r="C2261" s="23" t="s">
        <v>214</v>
      </c>
      <c r="D2261" s="23" t="s">
        <v>52</v>
      </c>
      <c r="E2261" s="23" t="s">
        <v>29</v>
      </c>
      <c r="F2261" s="23">
        <v>308442662530</v>
      </c>
      <c r="G2261" s="23" t="s">
        <v>53</v>
      </c>
      <c r="H2261" s="203">
        <v>46129</v>
      </c>
      <c r="I2261" s="23" t="s">
        <v>28</v>
      </c>
      <c r="J2261" s="23" t="s">
        <v>29</v>
      </c>
      <c r="K2261" s="23" t="s">
        <v>54</v>
      </c>
      <c r="L2261" s="23"/>
      <c r="M2261" s="23" t="s">
        <v>14852</v>
      </c>
      <c r="N2261" s="23"/>
      <c r="O2261" s="23"/>
      <c r="P2261" s="23"/>
      <c r="Q2261" s="23"/>
      <c r="R2261" s="23">
        <v>1</v>
      </c>
      <c r="S2261" s="23"/>
      <c r="T2261" s="23" t="s">
        <v>14853</v>
      </c>
      <c r="U2261" s="23"/>
      <c r="V2261" s="23"/>
      <c r="W2261" s="204"/>
      <c r="X2261" s="23" t="s">
        <v>107</v>
      </c>
      <c r="Y2261" s="23"/>
      <c r="Z2261" s="165"/>
      <c r="AA2261" s="165"/>
    </row>
    <row r="2262" spans="1:27" ht="33" hidden="1">
      <c r="A2262" s="2">
        <f t="shared" si="0"/>
        <v>2259</v>
      </c>
      <c r="B2262" s="3" t="str">
        <f>VLOOKUP(D2262,DSKH!$A:$B,2,0)</f>
        <v>A-37</v>
      </c>
      <c r="C2262" s="23" t="s">
        <v>214</v>
      </c>
      <c r="D2262" s="23" t="s">
        <v>52</v>
      </c>
      <c r="E2262" s="23" t="s">
        <v>29</v>
      </c>
      <c r="F2262" s="23">
        <v>308442673360</v>
      </c>
      <c r="G2262" s="23" t="s">
        <v>53</v>
      </c>
      <c r="H2262" s="203">
        <v>46129</v>
      </c>
      <c r="I2262" s="23" t="s">
        <v>28</v>
      </c>
      <c r="J2262" s="23" t="s">
        <v>29</v>
      </c>
      <c r="K2262" s="23" t="s">
        <v>54</v>
      </c>
      <c r="L2262" s="23"/>
      <c r="M2262" s="23" t="s">
        <v>14854</v>
      </c>
      <c r="N2262" s="23"/>
      <c r="O2262" s="23"/>
      <c r="P2262" s="23"/>
      <c r="Q2262" s="23"/>
      <c r="R2262" s="23">
        <v>1</v>
      </c>
      <c r="S2262" s="23"/>
      <c r="T2262" s="23" t="s">
        <v>14855</v>
      </c>
      <c r="U2262" s="23"/>
      <c r="V2262" s="23"/>
      <c r="W2262" s="204"/>
      <c r="X2262" s="23" t="s">
        <v>107</v>
      </c>
      <c r="Y2262" s="23"/>
      <c r="Z2262" s="165"/>
      <c r="AA2262" s="165"/>
    </row>
    <row r="2263" spans="1:27" ht="16.5" hidden="1">
      <c r="A2263" s="2">
        <f t="shared" si="0"/>
        <v>2260</v>
      </c>
      <c r="B2263" s="3" t="e">
        <f>VLOOKUP(D2263,DSKH!$A:$B,2,0)</f>
        <v>#N/A</v>
      </c>
      <c r="C2263" s="23" t="s">
        <v>7401</v>
      </c>
      <c r="D2263" s="23" t="s">
        <v>13497</v>
      </c>
      <c r="E2263" s="23" t="s">
        <v>57</v>
      </c>
      <c r="F2263" s="23">
        <v>108156579050</v>
      </c>
      <c r="G2263" s="23" t="s">
        <v>83</v>
      </c>
      <c r="H2263" s="203">
        <v>46128</v>
      </c>
      <c r="I2263" s="23" t="s">
        <v>28</v>
      </c>
      <c r="J2263" s="23" t="s">
        <v>36</v>
      </c>
      <c r="K2263" s="23" t="s">
        <v>59</v>
      </c>
      <c r="L2263" s="23" t="s">
        <v>512</v>
      </c>
      <c r="M2263" s="23" t="s">
        <v>14856</v>
      </c>
      <c r="N2263" s="232" t="s">
        <v>14857</v>
      </c>
      <c r="O2263" s="23"/>
      <c r="P2263" s="232">
        <v>1</v>
      </c>
      <c r="Q2263" s="23"/>
      <c r="R2263" s="23"/>
      <c r="S2263" s="23"/>
      <c r="T2263" s="232" t="s">
        <v>14858</v>
      </c>
      <c r="U2263" s="232" t="s">
        <v>14859</v>
      </c>
      <c r="V2263" s="232" t="s">
        <v>14860</v>
      </c>
      <c r="W2263" s="204"/>
      <c r="X2263" s="232" t="s">
        <v>10757</v>
      </c>
      <c r="Y2263" s="232" t="s">
        <v>241</v>
      </c>
      <c r="Z2263" s="165"/>
      <c r="AA2263" s="165"/>
    </row>
    <row r="2264" spans="1:27" ht="16.5" hidden="1">
      <c r="A2264" s="2">
        <f t="shared" si="0"/>
        <v>2261</v>
      </c>
      <c r="B2264" s="3" t="e">
        <f>VLOOKUP(D2264,DSKH!$A:$B,2,0)</f>
        <v>#N/A</v>
      </c>
      <c r="C2264" s="23" t="s">
        <v>7401</v>
      </c>
      <c r="D2264" s="23" t="s">
        <v>13497</v>
      </c>
      <c r="E2264" s="23" t="s">
        <v>57</v>
      </c>
      <c r="F2264" s="23">
        <v>108156628750</v>
      </c>
      <c r="G2264" s="23" t="s">
        <v>83</v>
      </c>
      <c r="H2264" s="203">
        <v>46128</v>
      </c>
      <c r="I2264" s="23" t="s">
        <v>28</v>
      </c>
      <c r="J2264" s="23" t="s">
        <v>74</v>
      </c>
      <c r="K2264" s="23" t="s">
        <v>59</v>
      </c>
      <c r="L2264" s="23"/>
      <c r="M2264" s="23" t="s">
        <v>14861</v>
      </c>
      <c r="N2264" s="223"/>
      <c r="O2264" s="23"/>
      <c r="P2264" s="223"/>
      <c r="Q2264" s="23"/>
      <c r="R2264" s="23"/>
      <c r="S2264" s="23"/>
      <c r="T2264" s="223"/>
      <c r="U2264" s="223"/>
      <c r="V2264" s="223"/>
      <c r="W2264" s="204"/>
      <c r="X2264" s="223"/>
      <c r="Y2264" s="223"/>
      <c r="Z2264" s="165"/>
      <c r="AA2264" s="165"/>
    </row>
    <row r="2265" spans="1:27" ht="16.5" hidden="1">
      <c r="A2265" s="2">
        <f t="shared" si="0"/>
        <v>2262</v>
      </c>
      <c r="B2265" s="3" t="str">
        <f>VLOOKUP(D2265,DSKH!$A:$B,2,0)</f>
        <v>A-596</v>
      </c>
      <c r="C2265" s="23" t="s">
        <v>7401</v>
      </c>
      <c r="D2265" s="23" t="s">
        <v>197</v>
      </c>
      <c r="E2265" s="23" t="s">
        <v>57</v>
      </c>
      <c r="F2265" s="23">
        <v>108160197350</v>
      </c>
      <c r="G2265" s="23" t="s">
        <v>27</v>
      </c>
      <c r="H2265" s="203">
        <v>46129</v>
      </c>
      <c r="I2265" s="23" t="s">
        <v>28</v>
      </c>
      <c r="J2265" s="23" t="s">
        <v>29</v>
      </c>
      <c r="K2265" s="23" t="s">
        <v>30</v>
      </c>
      <c r="L2265" s="23"/>
      <c r="M2265" s="23" t="s">
        <v>14862</v>
      </c>
      <c r="N2265" s="23" t="s">
        <v>14863</v>
      </c>
      <c r="O2265" s="23"/>
      <c r="P2265" s="23"/>
      <c r="Q2265" s="23"/>
      <c r="R2265" s="23"/>
      <c r="S2265" s="23">
        <v>1</v>
      </c>
      <c r="T2265" s="23" t="s">
        <v>14864</v>
      </c>
      <c r="U2265" s="23"/>
      <c r="V2265" s="23"/>
      <c r="W2265" s="204"/>
      <c r="X2265" s="23" t="s">
        <v>38</v>
      </c>
      <c r="Y2265" s="23"/>
      <c r="Z2265" s="165"/>
      <c r="AA2265" s="165"/>
    </row>
    <row r="2266" spans="1:27" ht="16.5" hidden="1">
      <c r="A2266" s="2">
        <f t="shared" si="0"/>
        <v>2263</v>
      </c>
      <c r="B2266" s="3" t="str">
        <f>VLOOKUP(D2266,DSKH!$A:$B,2,0)</f>
        <v>A-596</v>
      </c>
      <c r="C2266" s="23" t="s">
        <v>7401</v>
      </c>
      <c r="D2266" s="23" t="s">
        <v>197</v>
      </c>
      <c r="E2266" s="23" t="s">
        <v>57</v>
      </c>
      <c r="F2266" s="23">
        <v>108158991510</v>
      </c>
      <c r="G2266" s="23" t="s">
        <v>34</v>
      </c>
      <c r="H2266" s="203">
        <v>46129</v>
      </c>
      <c r="I2266" s="23" t="s">
        <v>28</v>
      </c>
      <c r="J2266" s="23" t="s">
        <v>29</v>
      </c>
      <c r="K2266" s="23" t="s">
        <v>30</v>
      </c>
      <c r="L2266" s="23"/>
      <c r="M2266" s="23">
        <v>147</v>
      </c>
      <c r="N2266" s="23"/>
      <c r="O2266" s="23"/>
      <c r="P2266" s="23"/>
      <c r="Q2266" s="23"/>
      <c r="R2266" s="23"/>
      <c r="S2266" s="23">
        <v>1</v>
      </c>
      <c r="T2266" s="23" t="s">
        <v>14865</v>
      </c>
      <c r="U2266" s="23"/>
      <c r="V2266" s="23"/>
      <c r="W2266" s="204"/>
      <c r="X2266" s="23"/>
      <c r="Y2266" s="23"/>
      <c r="Z2266" s="165"/>
      <c r="AA2266" s="165"/>
    </row>
    <row r="2267" spans="1:27" ht="16.5" hidden="1">
      <c r="A2267" s="2">
        <f t="shared" si="0"/>
        <v>2264</v>
      </c>
      <c r="B2267" s="3" t="str">
        <f>VLOOKUP(D2267,DSKH!$A:$B,2,0)</f>
        <v>A-197</v>
      </c>
      <c r="C2267" s="23" t="s">
        <v>7401</v>
      </c>
      <c r="D2267" s="23" t="s">
        <v>173</v>
      </c>
      <c r="E2267" s="23" t="s">
        <v>29</v>
      </c>
      <c r="F2267" s="23">
        <v>308441058350</v>
      </c>
      <c r="G2267" s="23" t="s">
        <v>246</v>
      </c>
      <c r="H2267" s="203">
        <v>46129</v>
      </c>
      <c r="I2267" s="23" t="s">
        <v>28</v>
      </c>
      <c r="J2267" s="23" t="s">
        <v>37</v>
      </c>
      <c r="K2267" s="23" t="s">
        <v>47</v>
      </c>
      <c r="L2267" s="23"/>
      <c r="M2267" s="23" t="s">
        <v>14866</v>
      </c>
      <c r="N2267" s="23"/>
      <c r="O2267" s="23"/>
      <c r="P2267" s="23"/>
      <c r="Q2267" s="23"/>
      <c r="R2267" s="23"/>
      <c r="S2267" s="23">
        <v>1</v>
      </c>
      <c r="T2267" s="23" t="s">
        <v>14867</v>
      </c>
      <c r="U2267" s="23"/>
      <c r="V2267" s="23"/>
      <c r="W2267" s="204"/>
      <c r="X2267" s="23"/>
      <c r="Y2267" s="23"/>
      <c r="Z2267" s="165"/>
      <c r="AA2267" s="165"/>
    </row>
    <row r="2268" spans="1:27" ht="16.5" hidden="1">
      <c r="A2268" s="2">
        <f t="shared" si="0"/>
        <v>2265</v>
      </c>
      <c r="B2268" s="3" t="str">
        <f>VLOOKUP(D2268,DSKH!$A:$B,2,0)</f>
        <v>A-197</v>
      </c>
      <c r="C2268" s="23" t="s">
        <v>7401</v>
      </c>
      <c r="D2268" s="23" t="s">
        <v>173</v>
      </c>
      <c r="E2268" s="23" t="s">
        <v>29</v>
      </c>
      <c r="F2268" s="23">
        <v>308442803230</v>
      </c>
      <c r="G2268" s="23" t="s">
        <v>46</v>
      </c>
      <c r="H2268" s="203">
        <v>46129</v>
      </c>
      <c r="I2268" s="23" t="s">
        <v>28</v>
      </c>
      <c r="J2268" s="23" t="s">
        <v>29</v>
      </c>
      <c r="K2268" s="23" t="s">
        <v>47</v>
      </c>
      <c r="L2268" s="23"/>
      <c r="M2268" s="23" t="s">
        <v>14868</v>
      </c>
      <c r="N2268" s="23"/>
      <c r="O2268" s="23"/>
      <c r="P2268" s="23"/>
      <c r="Q2268" s="23"/>
      <c r="R2268" s="23"/>
      <c r="S2268" s="23">
        <v>1</v>
      </c>
      <c r="T2268" s="23" t="s">
        <v>14869</v>
      </c>
      <c r="U2268" s="23"/>
      <c r="V2268" s="23"/>
      <c r="W2268" s="204"/>
      <c r="X2268" s="23"/>
      <c r="Y2268" s="23"/>
      <c r="Z2268" s="165"/>
      <c r="AA2268" s="165"/>
    </row>
    <row r="2269" spans="1:27" ht="16.5" hidden="1">
      <c r="A2269" s="2">
        <f t="shared" si="0"/>
        <v>2266</v>
      </c>
      <c r="B2269" s="3" t="str">
        <f>VLOOKUP(D2269,DSKH!$A:$B,2,0)</f>
        <v>A-324</v>
      </c>
      <c r="C2269" s="23" t="s">
        <v>7401</v>
      </c>
      <c r="D2269" s="23" t="s">
        <v>56</v>
      </c>
      <c r="E2269" s="23" t="s">
        <v>57</v>
      </c>
      <c r="F2269" s="23">
        <v>108159768840</v>
      </c>
      <c r="G2269" s="23" t="s">
        <v>62</v>
      </c>
      <c r="H2269" s="203">
        <v>46129</v>
      </c>
      <c r="I2269" s="23" t="s">
        <v>28</v>
      </c>
      <c r="J2269" s="23" t="s">
        <v>29</v>
      </c>
      <c r="K2269" s="23" t="s">
        <v>59</v>
      </c>
      <c r="L2269" s="23"/>
      <c r="M2269" s="23" t="s">
        <v>14870</v>
      </c>
      <c r="N2269" s="23" t="s">
        <v>14871</v>
      </c>
      <c r="O2269" s="23"/>
      <c r="P2269" s="23"/>
      <c r="Q2269" s="23"/>
      <c r="R2269" s="23"/>
      <c r="S2269" s="23">
        <v>1</v>
      </c>
      <c r="T2269" s="23" t="s">
        <v>14872</v>
      </c>
      <c r="U2269" s="23"/>
      <c r="V2269" s="23"/>
      <c r="W2269" s="204"/>
      <c r="X2269" s="23"/>
      <c r="Y2269" s="23"/>
      <c r="Z2269" s="165"/>
      <c r="AA2269" s="165"/>
    </row>
    <row r="2270" spans="1:27" ht="16.5" hidden="1">
      <c r="A2270" s="2">
        <f t="shared" si="0"/>
        <v>2267</v>
      </c>
      <c r="B2270" s="3" t="e">
        <f>VLOOKUP(D2270,DSKH!$A:$B,2,0)</f>
        <v>#N/A</v>
      </c>
      <c r="C2270" s="23" t="s">
        <v>7401</v>
      </c>
      <c r="D2270" s="23" t="s">
        <v>14873</v>
      </c>
      <c r="E2270" s="23" t="s">
        <v>57</v>
      </c>
      <c r="F2270" s="23">
        <v>108150895530</v>
      </c>
      <c r="G2270" s="23" t="s">
        <v>83</v>
      </c>
      <c r="H2270" s="203">
        <v>46129</v>
      </c>
      <c r="I2270" s="23" t="s">
        <v>33</v>
      </c>
      <c r="J2270" s="23" t="s">
        <v>37</v>
      </c>
      <c r="K2270" s="23" t="s">
        <v>30</v>
      </c>
      <c r="L2270" s="23"/>
      <c r="M2270" s="23">
        <v>20260330</v>
      </c>
      <c r="N2270" s="23" t="s">
        <v>14874</v>
      </c>
      <c r="O2270" s="23"/>
      <c r="P2270" s="23"/>
      <c r="Q2270" s="23">
        <v>1</v>
      </c>
      <c r="R2270" s="23"/>
      <c r="S2270" s="23"/>
      <c r="T2270" s="23" t="s">
        <v>14875</v>
      </c>
      <c r="U2270" s="23"/>
      <c r="V2270" s="23"/>
      <c r="W2270" s="204"/>
      <c r="X2270" s="23" t="s">
        <v>31</v>
      </c>
      <c r="Y2270" s="23"/>
      <c r="Z2270" s="165"/>
      <c r="AA2270" s="165"/>
    </row>
    <row r="2271" spans="1:27" ht="16.5" hidden="1">
      <c r="A2271" s="2">
        <f t="shared" si="0"/>
        <v>2268</v>
      </c>
      <c r="B2271" s="3" t="str">
        <f>VLOOKUP(D2271,DSKH!$A:$B,2,0)</f>
        <v>A-324</v>
      </c>
      <c r="C2271" s="23" t="s">
        <v>114</v>
      </c>
      <c r="D2271" s="23" t="s">
        <v>56</v>
      </c>
      <c r="E2271" s="23" t="s">
        <v>57</v>
      </c>
      <c r="F2271" s="23">
        <v>108156635900</v>
      </c>
      <c r="G2271" s="23" t="s">
        <v>62</v>
      </c>
      <c r="H2271" s="203">
        <v>46128</v>
      </c>
      <c r="I2271" s="23" t="s">
        <v>28</v>
      </c>
      <c r="J2271" s="23" t="s">
        <v>29</v>
      </c>
      <c r="K2271" s="23" t="s">
        <v>59</v>
      </c>
      <c r="L2271" s="23"/>
      <c r="M2271" s="23" t="s">
        <v>14876</v>
      </c>
      <c r="N2271" s="23">
        <v>38430693454</v>
      </c>
      <c r="O2271" s="23"/>
      <c r="P2271" s="23"/>
      <c r="Q2271" s="23"/>
      <c r="R2271" s="23">
        <v>1</v>
      </c>
      <c r="S2271" s="23"/>
      <c r="T2271" s="23" t="s">
        <v>14877</v>
      </c>
      <c r="U2271" s="23"/>
      <c r="V2271" s="23">
        <v>262966716329</v>
      </c>
      <c r="W2271" s="204">
        <v>20700</v>
      </c>
      <c r="X2271" s="23" t="s">
        <v>115</v>
      </c>
      <c r="Y2271" s="23"/>
      <c r="Z2271" s="165"/>
      <c r="AA2271" s="165"/>
    </row>
    <row r="2272" spans="1:27" ht="33" hidden="1">
      <c r="A2272" s="2">
        <f t="shared" si="0"/>
        <v>2269</v>
      </c>
      <c r="B2272" s="3" t="str">
        <f>VLOOKUP(D2272,DSKH!$A:$B,2,0)</f>
        <v>A-324</v>
      </c>
      <c r="C2272" s="23" t="s">
        <v>114</v>
      </c>
      <c r="D2272" s="23" t="s">
        <v>56</v>
      </c>
      <c r="E2272" s="23" t="s">
        <v>57</v>
      </c>
      <c r="F2272" s="23">
        <v>108156627500</v>
      </c>
      <c r="G2272" s="23" t="s">
        <v>62</v>
      </c>
      <c r="H2272" s="203">
        <v>46128</v>
      </c>
      <c r="I2272" s="23" t="s">
        <v>28</v>
      </c>
      <c r="J2272" s="23" t="s">
        <v>29</v>
      </c>
      <c r="K2272" s="23" t="s">
        <v>59</v>
      </c>
      <c r="L2272" s="23"/>
      <c r="M2272" s="23" t="s">
        <v>14878</v>
      </c>
      <c r="N2272" s="23">
        <v>39130210133</v>
      </c>
      <c r="O2272" s="23"/>
      <c r="P2272" s="23">
        <v>1</v>
      </c>
      <c r="Q2272" s="23"/>
      <c r="R2272" s="23"/>
      <c r="S2272" s="23"/>
      <c r="T2272" s="23" t="s">
        <v>14879</v>
      </c>
      <c r="U2272" s="23" t="s">
        <v>14880</v>
      </c>
      <c r="V2272" s="23">
        <v>262948467931</v>
      </c>
      <c r="W2272" s="204">
        <v>250000</v>
      </c>
      <c r="X2272" s="23" t="s">
        <v>115</v>
      </c>
      <c r="Y2272" s="23"/>
      <c r="Z2272" s="165"/>
      <c r="AA2272" s="165"/>
    </row>
    <row r="2273" spans="1:27" ht="99" hidden="1">
      <c r="A2273" s="2">
        <f t="shared" si="0"/>
        <v>2270</v>
      </c>
      <c r="B2273" s="3" t="str">
        <f>VLOOKUP(D2273,DSKH!$A:$B,2,0)</f>
        <v>A-324</v>
      </c>
      <c r="C2273" s="23" t="s">
        <v>114</v>
      </c>
      <c r="D2273" s="23" t="s">
        <v>56</v>
      </c>
      <c r="E2273" s="23" t="s">
        <v>57</v>
      </c>
      <c r="F2273" s="23">
        <v>108158834560</v>
      </c>
      <c r="G2273" s="23" t="s">
        <v>62</v>
      </c>
      <c r="H2273" s="203">
        <v>46129</v>
      </c>
      <c r="I2273" s="23" t="s">
        <v>28</v>
      </c>
      <c r="J2273" s="23" t="s">
        <v>29</v>
      </c>
      <c r="K2273" s="23" t="s">
        <v>59</v>
      </c>
      <c r="L2273" s="23"/>
      <c r="M2273" s="23" t="s">
        <v>14881</v>
      </c>
      <c r="N2273" s="23">
        <v>37930060487</v>
      </c>
      <c r="O2273" s="23"/>
      <c r="P2273" s="23">
        <v>3</v>
      </c>
      <c r="Q2273" s="23"/>
      <c r="R2273" s="23"/>
      <c r="S2273" s="23"/>
      <c r="T2273" s="23" t="s">
        <v>14882</v>
      </c>
      <c r="U2273" s="23" t="s">
        <v>14883</v>
      </c>
      <c r="V2273" s="23"/>
      <c r="W2273" s="204"/>
      <c r="X2273" s="23" t="s">
        <v>115</v>
      </c>
      <c r="Y2273" s="23"/>
      <c r="Z2273" s="165"/>
      <c r="AA2273" s="165"/>
    </row>
    <row r="2274" spans="1:27" ht="16.5" hidden="1">
      <c r="A2274" s="2">
        <f t="shared" si="0"/>
        <v>2271</v>
      </c>
      <c r="B2274" s="3" t="str">
        <f>VLOOKUP(D2274,DSKH!$A:$B,2,0)</f>
        <v>A-39</v>
      </c>
      <c r="C2274" s="23" t="s">
        <v>114</v>
      </c>
      <c r="D2274" s="23" t="s">
        <v>288</v>
      </c>
      <c r="E2274" s="23" t="s">
        <v>57</v>
      </c>
      <c r="F2274" s="23">
        <v>108159135600</v>
      </c>
      <c r="G2274" s="23" t="s">
        <v>280</v>
      </c>
      <c r="H2274" s="203">
        <v>46129</v>
      </c>
      <c r="I2274" s="23" t="s">
        <v>28</v>
      </c>
      <c r="J2274" s="23" t="s">
        <v>74</v>
      </c>
      <c r="K2274" s="23" t="s">
        <v>59</v>
      </c>
      <c r="L2274" s="23"/>
      <c r="M2274" s="23" t="s">
        <v>14884</v>
      </c>
      <c r="N2274" s="23"/>
      <c r="O2274" s="23"/>
      <c r="P2274" s="23"/>
      <c r="Q2274" s="23"/>
      <c r="R2274" s="23"/>
      <c r="S2274" s="23">
        <v>1</v>
      </c>
      <c r="T2274" s="23" t="s">
        <v>14885</v>
      </c>
      <c r="U2274" s="23"/>
      <c r="V2274" s="23"/>
      <c r="W2274" s="204"/>
      <c r="X2274" s="23"/>
      <c r="Y2274" s="23"/>
      <c r="Z2274" s="165"/>
      <c r="AA2274" s="165"/>
    </row>
    <row r="2275" spans="1:27" ht="33" hidden="1">
      <c r="A2275" s="2">
        <f t="shared" si="0"/>
        <v>2272</v>
      </c>
      <c r="B2275" s="3" t="str">
        <f>VLOOKUP(D2275,DSKH!$A:$B,2,0)</f>
        <v>A-518</v>
      </c>
      <c r="C2275" s="23" t="s">
        <v>114</v>
      </c>
      <c r="D2275" s="23" t="s">
        <v>121</v>
      </c>
      <c r="E2275" s="23" t="s">
        <v>57</v>
      </c>
      <c r="F2275" s="23">
        <v>108158842850</v>
      </c>
      <c r="G2275" s="23" t="s">
        <v>83</v>
      </c>
      <c r="H2275" s="203">
        <v>46129</v>
      </c>
      <c r="I2275" s="23" t="s">
        <v>28</v>
      </c>
      <c r="J2275" s="23" t="s">
        <v>36</v>
      </c>
      <c r="K2275" s="23" t="s">
        <v>30</v>
      </c>
      <c r="L2275" s="23" t="s">
        <v>512</v>
      </c>
      <c r="M2275" s="23" t="s">
        <v>14886</v>
      </c>
      <c r="N2275" s="23" t="s">
        <v>14887</v>
      </c>
      <c r="O2275" s="23"/>
      <c r="P2275" s="23"/>
      <c r="Q2275" s="23">
        <v>1</v>
      </c>
      <c r="R2275" s="23"/>
      <c r="S2275" s="23"/>
      <c r="T2275" s="23" t="s">
        <v>14888</v>
      </c>
      <c r="U2275" s="23" t="s">
        <v>14889</v>
      </c>
      <c r="V2275" s="23">
        <v>202611444613</v>
      </c>
      <c r="W2275" s="204">
        <v>500000</v>
      </c>
      <c r="X2275" s="23" t="s">
        <v>115</v>
      </c>
      <c r="Y2275" s="23"/>
      <c r="Z2275" s="165"/>
      <c r="AA2275" s="165"/>
    </row>
    <row r="2276" spans="1:27" ht="33" hidden="1">
      <c r="A2276" s="2">
        <f t="shared" si="0"/>
        <v>2273</v>
      </c>
      <c r="B2276" s="3" t="str">
        <f>VLOOKUP(D2276,DSKH!$A:$B,2,0)</f>
        <v>A-518</v>
      </c>
      <c r="C2276" s="23" t="s">
        <v>114</v>
      </c>
      <c r="D2276" s="23" t="s">
        <v>121</v>
      </c>
      <c r="E2276" s="23" t="s">
        <v>57</v>
      </c>
      <c r="F2276" s="23">
        <v>108158841930</v>
      </c>
      <c r="G2276" s="23" t="s">
        <v>62</v>
      </c>
      <c r="H2276" s="203">
        <v>46129</v>
      </c>
      <c r="I2276" s="23" t="s">
        <v>28</v>
      </c>
      <c r="J2276" s="23" t="s">
        <v>36</v>
      </c>
      <c r="K2276" s="23" t="s">
        <v>30</v>
      </c>
      <c r="L2276" s="23"/>
      <c r="M2276" s="23" t="s">
        <v>14890</v>
      </c>
      <c r="N2276" s="23" t="s">
        <v>14891</v>
      </c>
      <c r="O2276" s="23"/>
      <c r="P2276" s="23"/>
      <c r="Q2276" s="23">
        <v>1</v>
      </c>
      <c r="R2276" s="23"/>
      <c r="S2276" s="23"/>
      <c r="T2276" s="23" t="s">
        <v>14892</v>
      </c>
      <c r="U2276" s="23" t="s">
        <v>14893</v>
      </c>
      <c r="V2276" s="23"/>
      <c r="W2276" s="204"/>
      <c r="X2276" s="23" t="s">
        <v>115</v>
      </c>
      <c r="Y2276" s="23"/>
      <c r="Z2276" s="165"/>
      <c r="AA2276" s="165"/>
    </row>
    <row r="2277" spans="1:27" ht="16.5" hidden="1">
      <c r="A2277" s="2">
        <f t="shared" si="0"/>
        <v>2274</v>
      </c>
      <c r="B2277" s="3" t="str">
        <f>VLOOKUP(D2277,DSKH!$A:$B,2,0)</f>
        <v>A-324</v>
      </c>
      <c r="C2277" s="23" t="s">
        <v>114</v>
      </c>
      <c r="D2277" s="23" t="s">
        <v>56</v>
      </c>
      <c r="E2277" s="23" t="s">
        <v>57</v>
      </c>
      <c r="F2277" s="23">
        <v>108160829120</v>
      </c>
      <c r="G2277" s="23" t="s">
        <v>62</v>
      </c>
      <c r="H2277" s="203">
        <v>46129</v>
      </c>
      <c r="I2277" s="23" t="s">
        <v>28</v>
      </c>
      <c r="J2277" s="23" t="s">
        <v>29</v>
      </c>
      <c r="K2277" s="23" t="s">
        <v>59</v>
      </c>
      <c r="L2277" s="23"/>
      <c r="M2277" s="23">
        <v>10443167</v>
      </c>
      <c r="N2277" s="23">
        <v>1302061773</v>
      </c>
      <c r="O2277" s="23"/>
      <c r="P2277" s="23"/>
      <c r="Q2277" s="23"/>
      <c r="R2277" s="23">
        <v>1</v>
      </c>
      <c r="S2277" s="23"/>
      <c r="T2277" s="23" t="s">
        <v>14894</v>
      </c>
      <c r="U2277" s="23"/>
      <c r="V2277" s="23"/>
      <c r="W2277" s="204"/>
      <c r="X2277" s="23" t="s">
        <v>165</v>
      </c>
      <c r="Y2277" s="23"/>
      <c r="Z2277" s="165"/>
      <c r="AA2277" s="165"/>
    </row>
    <row r="2278" spans="1:27" ht="16.5" hidden="1">
      <c r="A2278" s="2">
        <f t="shared" si="0"/>
        <v>2275</v>
      </c>
      <c r="B2278" s="3" t="str">
        <f>VLOOKUP(D2278,DSKH!$A:$B,2,0)</f>
        <v>A-324</v>
      </c>
      <c r="C2278" s="23" t="s">
        <v>114</v>
      </c>
      <c r="D2278" s="23" t="s">
        <v>56</v>
      </c>
      <c r="E2278" s="23" t="s">
        <v>57</v>
      </c>
      <c r="F2278" s="23">
        <v>108160831220</v>
      </c>
      <c r="G2278" s="23" t="s">
        <v>83</v>
      </c>
      <c r="H2278" s="203">
        <v>46129</v>
      </c>
      <c r="I2278" s="23" t="s">
        <v>28</v>
      </c>
      <c r="J2278" s="23" t="s">
        <v>36</v>
      </c>
      <c r="K2278" s="23" t="s">
        <v>59</v>
      </c>
      <c r="L2278" s="23"/>
      <c r="M2278" s="23" t="s">
        <v>14895</v>
      </c>
      <c r="N2278" s="23">
        <v>137750072</v>
      </c>
      <c r="O2278" s="23"/>
      <c r="P2278" s="23"/>
      <c r="Q2278" s="23"/>
      <c r="R2278" s="23">
        <v>1</v>
      </c>
      <c r="S2278" s="23"/>
      <c r="T2278" s="23" t="s">
        <v>14896</v>
      </c>
      <c r="U2278" s="23"/>
      <c r="V2278" s="23"/>
      <c r="W2278" s="204"/>
      <c r="X2278" s="23" t="s">
        <v>64</v>
      </c>
      <c r="Y2278" s="23"/>
      <c r="Z2278" s="165"/>
      <c r="AA2278" s="165"/>
    </row>
    <row r="2279" spans="1:27" ht="16.5" hidden="1">
      <c r="A2279" s="2">
        <f t="shared" si="0"/>
        <v>2276</v>
      </c>
      <c r="B2279" s="3" t="str">
        <f>VLOOKUP(D2279,DSKH!$A:$B,2,0)</f>
        <v>A-324</v>
      </c>
      <c r="C2279" s="23" t="s">
        <v>114</v>
      </c>
      <c r="D2279" s="23" t="s">
        <v>56</v>
      </c>
      <c r="E2279" s="23" t="s">
        <v>57</v>
      </c>
      <c r="F2279" s="23">
        <v>108162234830</v>
      </c>
      <c r="G2279" s="23" t="s">
        <v>62</v>
      </c>
      <c r="H2279" s="203">
        <v>46129</v>
      </c>
      <c r="I2279" s="23" t="s">
        <v>28</v>
      </c>
      <c r="J2279" s="23" t="s">
        <v>36</v>
      </c>
      <c r="K2279" s="23" t="s">
        <v>59</v>
      </c>
      <c r="L2279" s="23"/>
      <c r="M2279" s="23" t="s">
        <v>14897</v>
      </c>
      <c r="N2279" s="23" t="s">
        <v>14898</v>
      </c>
      <c r="O2279" s="23"/>
      <c r="P2279" s="23"/>
      <c r="Q2279" s="23"/>
      <c r="R2279" s="23">
        <v>1</v>
      </c>
      <c r="S2279" s="23"/>
      <c r="T2279" s="23" t="s">
        <v>14899</v>
      </c>
      <c r="U2279" s="23"/>
      <c r="V2279" s="23"/>
      <c r="W2279" s="204"/>
      <c r="X2279" s="23" t="s">
        <v>14041</v>
      </c>
      <c r="Y2279" s="23"/>
      <c r="Z2279" s="165"/>
      <c r="AA2279" s="165"/>
    </row>
    <row r="2280" spans="1:27" ht="16.5" hidden="1">
      <c r="A2280" s="2">
        <f t="shared" si="0"/>
        <v>2277</v>
      </c>
      <c r="B2280" s="3" t="str">
        <f>VLOOKUP(D2280,DSKH!$A:$B,2,0)</f>
        <v>A-324</v>
      </c>
      <c r="C2280" s="23" t="s">
        <v>114</v>
      </c>
      <c r="D2280" s="23" t="s">
        <v>56</v>
      </c>
      <c r="E2280" s="23" t="s">
        <v>57</v>
      </c>
      <c r="F2280" s="23">
        <v>108162339020</v>
      </c>
      <c r="G2280" s="23" t="s">
        <v>62</v>
      </c>
      <c r="H2280" s="203">
        <v>46129</v>
      </c>
      <c r="I2280" s="23" t="s">
        <v>28</v>
      </c>
      <c r="J2280" s="23" t="s">
        <v>36</v>
      </c>
      <c r="K2280" s="23" t="s">
        <v>59</v>
      </c>
      <c r="L2280" s="23"/>
      <c r="M2280" s="23" t="s">
        <v>14900</v>
      </c>
      <c r="N2280" s="23" t="s">
        <v>14901</v>
      </c>
      <c r="O2280" s="23"/>
      <c r="P2280" s="23"/>
      <c r="Q2280" s="23"/>
      <c r="R2280" s="23">
        <v>1</v>
      </c>
      <c r="S2280" s="23"/>
      <c r="T2280" s="23" t="s">
        <v>14902</v>
      </c>
      <c r="U2280" s="23"/>
      <c r="V2280" s="23"/>
      <c r="W2280" s="204"/>
      <c r="X2280" s="23" t="s">
        <v>14041</v>
      </c>
      <c r="Y2280" s="23"/>
      <c r="Z2280" s="165"/>
      <c r="AA2280" s="165"/>
    </row>
    <row r="2281" spans="1:27" ht="33" hidden="1">
      <c r="A2281" s="2">
        <f t="shared" si="0"/>
        <v>2278</v>
      </c>
      <c r="B2281" s="3" t="str">
        <f>VLOOKUP(D2281,DSKH!$A:$B,2,0)</f>
        <v>A-337</v>
      </c>
      <c r="C2281" s="23" t="s">
        <v>114</v>
      </c>
      <c r="D2281" s="23" t="s">
        <v>14903</v>
      </c>
      <c r="E2281" s="23" t="s">
        <v>57</v>
      </c>
      <c r="F2281" s="23">
        <v>108162959440</v>
      </c>
      <c r="G2281" s="23" t="s">
        <v>34</v>
      </c>
      <c r="H2281" s="203">
        <v>46130</v>
      </c>
      <c r="I2281" s="23" t="s">
        <v>28</v>
      </c>
      <c r="J2281" s="23" t="s">
        <v>36</v>
      </c>
      <c r="K2281" s="23" t="s">
        <v>54</v>
      </c>
      <c r="L2281" s="23"/>
      <c r="M2281" s="23">
        <v>3965</v>
      </c>
      <c r="N2281" s="23"/>
      <c r="O2281" s="23"/>
      <c r="P2281" s="23"/>
      <c r="Q2281" s="23"/>
      <c r="R2281" s="23">
        <v>1</v>
      </c>
      <c r="S2281" s="23"/>
      <c r="T2281" s="23" t="s">
        <v>14904</v>
      </c>
      <c r="U2281" s="23"/>
      <c r="V2281" s="23"/>
      <c r="W2281" s="204"/>
      <c r="X2281" s="23"/>
      <c r="Y2281" s="23" t="s">
        <v>495</v>
      </c>
      <c r="Z2281" s="165"/>
      <c r="AA2281" s="165"/>
    </row>
    <row r="2282" spans="1:27" ht="16.5" hidden="1">
      <c r="A2282" s="2">
        <f t="shared" si="0"/>
        <v>2279</v>
      </c>
      <c r="B2282" s="3" t="str">
        <f>VLOOKUP(D2282,DSKH!$A:$B,2,0)</f>
        <v>A-579</v>
      </c>
      <c r="C2282" s="23" t="s">
        <v>5956</v>
      </c>
      <c r="D2282" s="23" t="s">
        <v>451</v>
      </c>
      <c r="E2282" s="23" t="s">
        <v>29</v>
      </c>
      <c r="F2282" s="23">
        <v>308417009960</v>
      </c>
      <c r="G2282" s="23" t="s">
        <v>41</v>
      </c>
      <c r="H2282" s="203">
        <v>46121</v>
      </c>
      <c r="I2282" s="23" t="s">
        <v>28</v>
      </c>
      <c r="J2282" s="23" t="s">
        <v>36</v>
      </c>
      <c r="K2282" s="23" t="s">
        <v>54</v>
      </c>
      <c r="L2282" s="23"/>
      <c r="M2282" s="23">
        <v>4</v>
      </c>
      <c r="N2282" s="23">
        <v>122600039791570</v>
      </c>
      <c r="O2282" s="23"/>
      <c r="P2282" s="23"/>
      <c r="Q2282" s="23"/>
      <c r="R2282" s="23"/>
      <c r="S2282" s="23">
        <v>1</v>
      </c>
      <c r="T2282" s="23" t="s">
        <v>14905</v>
      </c>
      <c r="U2282" s="23"/>
      <c r="V2282" s="23"/>
      <c r="W2282" s="204"/>
      <c r="X2282" s="23"/>
      <c r="Y2282" s="23"/>
      <c r="Z2282" s="165"/>
      <c r="AA2282" s="165"/>
    </row>
    <row r="2283" spans="1:27" ht="16.5" hidden="1">
      <c r="A2283" s="2">
        <f t="shared" si="0"/>
        <v>2280</v>
      </c>
      <c r="B2283" s="3" t="str">
        <f>VLOOKUP(D2283,DSKH!$A:$B,2,0)</f>
        <v>A-489</v>
      </c>
      <c r="C2283" s="23" t="s">
        <v>5956</v>
      </c>
      <c r="D2283" s="23" t="s">
        <v>169</v>
      </c>
      <c r="E2283" s="23" t="s">
        <v>57</v>
      </c>
      <c r="F2283" s="23">
        <v>108145522330</v>
      </c>
      <c r="G2283" s="23" t="s">
        <v>62</v>
      </c>
      <c r="H2283" s="203">
        <v>46125</v>
      </c>
      <c r="I2283" s="23" t="s">
        <v>28</v>
      </c>
      <c r="J2283" s="23" t="s">
        <v>29</v>
      </c>
      <c r="K2283" s="23" t="s">
        <v>30</v>
      </c>
      <c r="L2283" s="23"/>
      <c r="M2283" s="23" t="s">
        <v>14906</v>
      </c>
      <c r="N2283" s="23" t="s">
        <v>14907</v>
      </c>
      <c r="O2283" s="23"/>
      <c r="P2283" s="23"/>
      <c r="Q2283" s="232">
        <v>1</v>
      </c>
      <c r="R2283" s="23"/>
      <c r="S2283" s="23"/>
      <c r="T2283" s="23" t="s">
        <v>14524</v>
      </c>
      <c r="U2283" s="232" t="s">
        <v>14908</v>
      </c>
      <c r="V2283" s="232">
        <v>202611412313</v>
      </c>
      <c r="W2283" s="237">
        <v>500000</v>
      </c>
      <c r="X2283" s="232" t="s">
        <v>31</v>
      </c>
      <c r="Y2283" s="232" t="s">
        <v>100</v>
      </c>
      <c r="Z2283" s="165"/>
      <c r="AA2283" s="165"/>
    </row>
    <row r="2284" spans="1:27" ht="16.5" hidden="1">
      <c r="A2284" s="2">
        <f t="shared" si="0"/>
        <v>2281</v>
      </c>
      <c r="B2284" s="3" t="str">
        <f>VLOOKUP(D2284,DSKH!$A:$B,2,0)</f>
        <v>A-489</v>
      </c>
      <c r="C2284" s="23" t="s">
        <v>5956</v>
      </c>
      <c r="D2284" s="23" t="s">
        <v>169</v>
      </c>
      <c r="E2284" s="23" t="s">
        <v>57</v>
      </c>
      <c r="F2284" s="23">
        <v>108145540900</v>
      </c>
      <c r="G2284" s="23" t="s">
        <v>62</v>
      </c>
      <c r="H2284" s="203">
        <v>46125</v>
      </c>
      <c r="I2284" s="23" t="s">
        <v>28</v>
      </c>
      <c r="J2284" s="23" t="s">
        <v>29</v>
      </c>
      <c r="K2284" s="23" t="s">
        <v>30</v>
      </c>
      <c r="L2284" s="23"/>
      <c r="M2284" s="23" t="s">
        <v>14909</v>
      </c>
      <c r="N2284" s="23" t="s">
        <v>14910</v>
      </c>
      <c r="O2284" s="23"/>
      <c r="P2284" s="23"/>
      <c r="Q2284" s="223"/>
      <c r="R2284" s="23"/>
      <c r="S2284" s="23"/>
      <c r="T2284" s="23" t="s">
        <v>14528</v>
      </c>
      <c r="U2284" s="223"/>
      <c r="V2284" s="223"/>
      <c r="W2284" s="223"/>
      <c r="X2284" s="223"/>
      <c r="Y2284" s="223"/>
      <c r="Z2284" s="165"/>
      <c r="AA2284" s="165"/>
    </row>
    <row r="2285" spans="1:27" ht="33" hidden="1">
      <c r="A2285" s="2">
        <f t="shared" si="0"/>
        <v>2282</v>
      </c>
      <c r="B2285" s="3" t="str">
        <f>VLOOKUP(D2285,DSKH!$A:$B,2,0)</f>
        <v>A-489</v>
      </c>
      <c r="C2285" s="23" t="s">
        <v>5956</v>
      </c>
      <c r="D2285" s="23" t="s">
        <v>169</v>
      </c>
      <c r="E2285" s="23" t="s">
        <v>29</v>
      </c>
      <c r="F2285" s="23">
        <v>308425480920</v>
      </c>
      <c r="G2285" s="23" t="s">
        <v>44</v>
      </c>
      <c r="H2285" s="203">
        <v>46125</v>
      </c>
      <c r="I2285" s="23" t="s">
        <v>28</v>
      </c>
      <c r="J2285" s="23" t="s">
        <v>29</v>
      </c>
      <c r="K2285" s="23" t="s">
        <v>30</v>
      </c>
      <c r="L2285" s="23"/>
      <c r="M2285" s="23" t="s">
        <v>14911</v>
      </c>
      <c r="N2285" s="23"/>
      <c r="O2285" s="23" t="s">
        <v>14912</v>
      </c>
      <c r="P2285" s="23">
        <v>1</v>
      </c>
      <c r="Q2285" s="23"/>
      <c r="R2285" s="23"/>
      <c r="S2285" s="23"/>
      <c r="T2285" s="23" t="s">
        <v>14913</v>
      </c>
      <c r="U2285" s="23" t="s">
        <v>14914</v>
      </c>
      <c r="V2285" s="23"/>
      <c r="W2285" s="204"/>
      <c r="X2285" s="23" t="s">
        <v>42</v>
      </c>
      <c r="Y2285" s="23"/>
      <c r="Z2285" s="165"/>
      <c r="AA2285" s="165"/>
    </row>
    <row r="2286" spans="1:27" ht="33" hidden="1">
      <c r="A2286" s="2">
        <f t="shared" si="0"/>
        <v>2283</v>
      </c>
      <c r="B2286" s="3" t="str">
        <f>VLOOKUP(D2286,DSKH!$A:$B,2,0)</f>
        <v>A-489</v>
      </c>
      <c r="C2286" s="23" t="s">
        <v>5956</v>
      </c>
      <c r="D2286" s="23" t="s">
        <v>169</v>
      </c>
      <c r="E2286" s="23" t="s">
        <v>29</v>
      </c>
      <c r="F2286" s="23">
        <v>308427007250</v>
      </c>
      <c r="G2286" s="23" t="s">
        <v>44</v>
      </c>
      <c r="H2286" s="203">
        <v>46125</v>
      </c>
      <c r="I2286" s="23" t="s">
        <v>28</v>
      </c>
      <c r="J2286" s="23" t="s">
        <v>29</v>
      </c>
      <c r="K2286" s="23" t="s">
        <v>30</v>
      </c>
      <c r="L2286" s="23"/>
      <c r="M2286" s="23" t="s">
        <v>14915</v>
      </c>
      <c r="N2286" s="23"/>
      <c r="O2286" s="23">
        <v>35536877</v>
      </c>
      <c r="P2286" s="23"/>
      <c r="Q2286" s="23">
        <v>1</v>
      </c>
      <c r="R2286" s="23"/>
      <c r="S2286" s="23"/>
      <c r="T2286" s="23" t="s">
        <v>14916</v>
      </c>
      <c r="U2286" s="23" t="s">
        <v>14917</v>
      </c>
      <c r="V2286" s="23">
        <v>202611410902</v>
      </c>
      <c r="W2286" s="204">
        <v>500000</v>
      </c>
      <c r="X2286" s="23" t="s">
        <v>355</v>
      </c>
      <c r="Y2286" s="23"/>
      <c r="Z2286" s="165"/>
      <c r="AA2286" s="165"/>
    </row>
    <row r="2287" spans="1:27" ht="16.5" hidden="1">
      <c r="A2287" s="2">
        <f t="shared" si="0"/>
        <v>2284</v>
      </c>
      <c r="B2287" s="3" t="str">
        <f>VLOOKUP(D2287,DSKH!$A:$B,2,0)</f>
        <v>A-489</v>
      </c>
      <c r="C2287" s="23" t="s">
        <v>5956</v>
      </c>
      <c r="D2287" s="23" t="s">
        <v>169</v>
      </c>
      <c r="E2287" s="23" t="s">
        <v>29</v>
      </c>
      <c r="F2287" s="23">
        <v>308430858760</v>
      </c>
      <c r="G2287" s="23" t="s">
        <v>44</v>
      </c>
      <c r="H2287" s="203">
        <v>46126</v>
      </c>
      <c r="I2287" s="23" t="s">
        <v>28</v>
      </c>
      <c r="J2287" s="23" t="s">
        <v>29</v>
      </c>
      <c r="K2287" s="23" t="s">
        <v>30</v>
      </c>
      <c r="L2287" s="23"/>
      <c r="M2287" s="23" t="s">
        <v>14918</v>
      </c>
      <c r="N2287" s="23"/>
      <c r="O2287" s="23" t="s">
        <v>14919</v>
      </c>
      <c r="P2287" s="23">
        <v>1</v>
      </c>
      <c r="Q2287" s="23"/>
      <c r="R2287" s="23"/>
      <c r="S2287" s="23"/>
      <c r="T2287" s="23" t="s">
        <v>14920</v>
      </c>
      <c r="U2287" s="23" t="s">
        <v>14921</v>
      </c>
      <c r="V2287" s="23"/>
      <c r="W2287" s="204"/>
      <c r="X2287" s="23" t="s">
        <v>42</v>
      </c>
      <c r="Y2287" s="23"/>
      <c r="Z2287" s="165"/>
      <c r="AA2287" s="165"/>
    </row>
    <row r="2288" spans="1:27" ht="16.5" hidden="1">
      <c r="A2288" s="2">
        <f t="shared" si="0"/>
        <v>2285</v>
      </c>
      <c r="B2288" s="3" t="str">
        <f>VLOOKUP(D2288,DSKH!$A:$B,2,0)</f>
        <v>A-489</v>
      </c>
      <c r="C2288" s="23" t="s">
        <v>5956</v>
      </c>
      <c r="D2288" s="23" t="s">
        <v>169</v>
      </c>
      <c r="E2288" s="23" t="s">
        <v>57</v>
      </c>
      <c r="F2288" s="23">
        <v>108155696350</v>
      </c>
      <c r="G2288" s="23" t="s">
        <v>62</v>
      </c>
      <c r="H2288" s="203">
        <v>46128</v>
      </c>
      <c r="I2288" s="23" t="s">
        <v>28</v>
      </c>
      <c r="J2288" s="23" t="s">
        <v>29</v>
      </c>
      <c r="K2288" s="23" t="s">
        <v>30</v>
      </c>
      <c r="L2288" s="23"/>
      <c r="M2288" s="23" t="s">
        <v>14922</v>
      </c>
      <c r="N2288" s="23" t="s">
        <v>14923</v>
      </c>
      <c r="O2288" s="23"/>
      <c r="P2288" s="23"/>
      <c r="Q2288" s="232">
        <v>1</v>
      </c>
      <c r="R2288" s="23"/>
      <c r="S2288" s="23"/>
      <c r="T2288" s="23" t="s">
        <v>14528</v>
      </c>
      <c r="U2288" s="232" t="s">
        <v>14924</v>
      </c>
      <c r="V2288" s="232">
        <v>202611435600</v>
      </c>
      <c r="W2288" s="237">
        <v>500000</v>
      </c>
      <c r="X2288" s="232" t="s">
        <v>31</v>
      </c>
      <c r="Y2288" s="232" t="s">
        <v>241</v>
      </c>
      <c r="Z2288" s="165"/>
      <c r="AA2288" s="165"/>
    </row>
    <row r="2289" spans="1:27" ht="16.5" hidden="1">
      <c r="A2289" s="2">
        <f t="shared" si="0"/>
        <v>2286</v>
      </c>
      <c r="B2289" s="3" t="str">
        <f>VLOOKUP(D2289,DSKH!$A:$B,2,0)</f>
        <v>A-489</v>
      </c>
      <c r="C2289" s="23" t="s">
        <v>5956</v>
      </c>
      <c r="D2289" s="23" t="s">
        <v>169</v>
      </c>
      <c r="E2289" s="23" t="s">
        <v>57</v>
      </c>
      <c r="F2289" s="23">
        <v>108155690750</v>
      </c>
      <c r="G2289" s="23" t="s">
        <v>62</v>
      </c>
      <c r="H2289" s="203">
        <v>46128</v>
      </c>
      <c r="I2289" s="23" t="s">
        <v>28</v>
      </c>
      <c r="J2289" s="23" t="s">
        <v>29</v>
      </c>
      <c r="K2289" s="23" t="s">
        <v>30</v>
      </c>
      <c r="L2289" s="23"/>
      <c r="M2289" s="23" t="s">
        <v>14925</v>
      </c>
      <c r="N2289" s="23" t="s">
        <v>14926</v>
      </c>
      <c r="O2289" s="23"/>
      <c r="P2289" s="23"/>
      <c r="Q2289" s="223"/>
      <c r="R2289" s="23"/>
      <c r="S2289" s="23"/>
      <c r="T2289" s="23" t="s">
        <v>14524</v>
      </c>
      <c r="U2289" s="223"/>
      <c r="V2289" s="223"/>
      <c r="W2289" s="223"/>
      <c r="X2289" s="223"/>
      <c r="Y2289" s="223"/>
      <c r="Z2289" s="165"/>
      <c r="AA2289" s="165"/>
    </row>
    <row r="2290" spans="1:27" ht="16.5" hidden="1">
      <c r="A2290" s="2">
        <f t="shared" si="0"/>
        <v>2287</v>
      </c>
      <c r="B2290" s="3" t="str">
        <f>VLOOKUP(D2290,DSKH!$A:$B,2,0)</f>
        <v>A-489</v>
      </c>
      <c r="C2290" s="23" t="s">
        <v>5956</v>
      </c>
      <c r="D2290" s="23" t="s">
        <v>169</v>
      </c>
      <c r="E2290" s="23" t="s">
        <v>57</v>
      </c>
      <c r="F2290" s="23">
        <v>108157388400</v>
      </c>
      <c r="G2290" s="23" t="s">
        <v>62</v>
      </c>
      <c r="H2290" s="203">
        <v>46128</v>
      </c>
      <c r="I2290" s="23" t="s">
        <v>28</v>
      </c>
      <c r="J2290" s="23" t="s">
        <v>29</v>
      </c>
      <c r="K2290" s="23" t="s">
        <v>30</v>
      </c>
      <c r="L2290" s="23"/>
      <c r="M2290" s="23" t="s">
        <v>14927</v>
      </c>
      <c r="N2290" s="23" t="s">
        <v>14928</v>
      </c>
      <c r="O2290" s="23"/>
      <c r="P2290" s="23"/>
      <c r="Q2290" s="232">
        <v>1</v>
      </c>
      <c r="R2290" s="23"/>
      <c r="S2290" s="23"/>
      <c r="T2290" s="23" t="s">
        <v>14528</v>
      </c>
      <c r="U2290" s="232" t="s">
        <v>14929</v>
      </c>
      <c r="V2290" s="232">
        <v>202611439847</v>
      </c>
      <c r="W2290" s="237">
        <v>500000</v>
      </c>
      <c r="X2290" s="232" t="s">
        <v>31</v>
      </c>
      <c r="Y2290" s="232" t="s">
        <v>241</v>
      </c>
      <c r="Z2290" s="165"/>
      <c r="AA2290" s="165"/>
    </row>
    <row r="2291" spans="1:27" ht="16.5" hidden="1">
      <c r="A2291" s="2">
        <f t="shared" si="0"/>
        <v>2288</v>
      </c>
      <c r="B2291" s="3" t="str">
        <f>VLOOKUP(D2291,DSKH!$A:$B,2,0)</f>
        <v>A-489</v>
      </c>
      <c r="C2291" s="23" t="s">
        <v>5956</v>
      </c>
      <c r="D2291" s="23" t="s">
        <v>169</v>
      </c>
      <c r="E2291" s="23" t="s">
        <v>57</v>
      </c>
      <c r="F2291" s="23">
        <v>108157382540</v>
      </c>
      <c r="G2291" s="23" t="s">
        <v>62</v>
      </c>
      <c r="H2291" s="203">
        <v>46128</v>
      </c>
      <c r="I2291" s="23" t="s">
        <v>28</v>
      </c>
      <c r="J2291" s="23" t="s">
        <v>29</v>
      </c>
      <c r="K2291" s="23" t="s">
        <v>30</v>
      </c>
      <c r="L2291" s="23"/>
      <c r="M2291" s="23" t="s">
        <v>14930</v>
      </c>
      <c r="N2291" s="23" t="s">
        <v>14931</v>
      </c>
      <c r="O2291" s="23"/>
      <c r="P2291" s="23"/>
      <c r="Q2291" s="223"/>
      <c r="R2291" s="23"/>
      <c r="S2291" s="23"/>
      <c r="T2291" s="23" t="s">
        <v>14524</v>
      </c>
      <c r="U2291" s="223"/>
      <c r="V2291" s="223"/>
      <c r="W2291" s="223"/>
      <c r="X2291" s="223"/>
      <c r="Y2291" s="223"/>
      <c r="Z2291" s="165"/>
      <c r="AA2291" s="165"/>
    </row>
    <row r="2292" spans="1:27" ht="33" hidden="1">
      <c r="A2292" s="2">
        <f t="shared" si="0"/>
        <v>2289</v>
      </c>
      <c r="B2292" s="3" t="str">
        <f>VLOOKUP(D2292,DSKH!$A:$B,2,0)</f>
        <v>A-49</v>
      </c>
      <c r="C2292" s="23" t="s">
        <v>5956</v>
      </c>
      <c r="D2292" s="23" t="s">
        <v>101</v>
      </c>
      <c r="E2292" s="23" t="s">
        <v>57</v>
      </c>
      <c r="F2292" s="23">
        <v>108123820600</v>
      </c>
      <c r="G2292" s="23" t="s">
        <v>83</v>
      </c>
      <c r="H2292" s="203">
        <v>46119</v>
      </c>
      <c r="I2292" s="23" t="s">
        <v>28</v>
      </c>
      <c r="J2292" s="23" t="s">
        <v>36</v>
      </c>
      <c r="K2292" s="23" t="s">
        <v>59</v>
      </c>
      <c r="L2292" s="23" t="s">
        <v>1510</v>
      </c>
      <c r="M2292" s="23" t="s">
        <v>14932</v>
      </c>
      <c r="N2292" s="23" t="s">
        <v>14933</v>
      </c>
      <c r="O2292" s="23"/>
      <c r="P2292" s="23">
        <v>1</v>
      </c>
      <c r="Q2292" s="23"/>
      <c r="R2292" s="23"/>
      <c r="S2292" s="23"/>
      <c r="T2292" s="23" t="s">
        <v>14934</v>
      </c>
      <c r="U2292" s="23" t="s">
        <v>14935</v>
      </c>
      <c r="V2292" s="23">
        <v>202611447234</v>
      </c>
      <c r="W2292" s="204">
        <v>250000</v>
      </c>
      <c r="X2292" s="23" t="s">
        <v>31</v>
      </c>
      <c r="Y2292" s="23"/>
      <c r="Z2292" s="165"/>
      <c r="AA2292" s="165"/>
    </row>
    <row r="2293" spans="1:27" ht="16.5" hidden="1">
      <c r="A2293" s="2">
        <f t="shared" si="0"/>
        <v>2290</v>
      </c>
      <c r="B2293" s="3" t="str">
        <f>VLOOKUP(D2293,DSKH!$A:$B,2,0)</f>
        <v>A-422</v>
      </c>
      <c r="C2293" s="23" t="s">
        <v>5956</v>
      </c>
      <c r="D2293" s="23" t="s">
        <v>365</v>
      </c>
      <c r="E2293" s="23" t="s">
        <v>57</v>
      </c>
      <c r="F2293" s="23">
        <v>108122554740</v>
      </c>
      <c r="G2293" s="23" t="s">
        <v>58</v>
      </c>
      <c r="H2293" s="203">
        <v>46118</v>
      </c>
      <c r="I2293" s="23" t="s">
        <v>28</v>
      </c>
      <c r="J2293" s="23" t="s">
        <v>29</v>
      </c>
      <c r="K2293" s="23" t="s">
        <v>11714</v>
      </c>
      <c r="L2293" s="23"/>
      <c r="M2293" s="23">
        <v>30078869</v>
      </c>
      <c r="N2293" s="23" t="s">
        <v>14936</v>
      </c>
      <c r="O2293" s="23"/>
      <c r="P2293" s="23"/>
      <c r="Q2293" s="23"/>
      <c r="R2293" s="23">
        <v>1</v>
      </c>
      <c r="S2293" s="23"/>
      <c r="T2293" s="23" t="s">
        <v>14937</v>
      </c>
      <c r="U2293" s="23"/>
      <c r="V2293" s="23"/>
      <c r="W2293" s="204"/>
      <c r="X2293" s="23" t="s">
        <v>64</v>
      </c>
      <c r="Y2293" s="23"/>
      <c r="Z2293" s="165"/>
      <c r="AA2293" s="165"/>
    </row>
    <row r="2294" spans="1:27" ht="16.5" hidden="1">
      <c r="A2294" s="2">
        <f t="shared" si="0"/>
        <v>2291</v>
      </c>
      <c r="B2294" s="3" t="str">
        <f>VLOOKUP(D2294,DSKH!$A:$B,2,0)</f>
        <v>A-422</v>
      </c>
      <c r="C2294" s="23" t="s">
        <v>5956</v>
      </c>
      <c r="D2294" s="23" t="s">
        <v>365</v>
      </c>
      <c r="E2294" s="23" t="s">
        <v>57</v>
      </c>
      <c r="F2294" s="23">
        <v>108148710720</v>
      </c>
      <c r="G2294" s="23" t="s">
        <v>58</v>
      </c>
      <c r="H2294" s="203">
        <v>46126</v>
      </c>
      <c r="I2294" s="23" t="s">
        <v>33</v>
      </c>
      <c r="J2294" s="23" t="s">
        <v>29</v>
      </c>
      <c r="K2294" s="23" t="s">
        <v>11718</v>
      </c>
      <c r="L2294" s="23"/>
      <c r="M2294" s="23">
        <v>317221</v>
      </c>
      <c r="N2294" s="23">
        <v>1879416140</v>
      </c>
      <c r="O2294" s="23"/>
      <c r="P2294" s="23"/>
      <c r="Q2294" s="23"/>
      <c r="R2294" s="23">
        <v>1</v>
      </c>
      <c r="S2294" s="23"/>
      <c r="T2294" s="23" t="s">
        <v>14938</v>
      </c>
      <c r="U2294" s="23"/>
      <c r="V2294" s="23"/>
      <c r="W2294" s="204"/>
      <c r="X2294" s="23" t="s">
        <v>165</v>
      </c>
      <c r="Y2294" s="23" t="s">
        <v>14939</v>
      </c>
      <c r="Z2294" s="165"/>
      <c r="AA2294" s="165"/>
    </row>
    <row r="2295" spans="1:27" ht="33" hidden="1">
      <c r="A2295" s="2">
        <f t="shared" si="0"/>
        <v>2292</v>
      </c>
      <c r="B2295" s="3" t="e">
        <f>VLOOKUP(D2295,DSKH!$A:$B,2,0)</f>
        <v>#N/A</v>
      </c>
      <c r="C2295" s="23" t="s">
        <v>5956</v>
      </c>
      <c r="D2295" s="23" t="s">
        <v>7337</v>
      </c>
      <c r="E2295" s="23" t="s">
        <v>57</v>
      </c>
      <c r="F2295" s="23">
        <v>108126428320</v>
      </c>
      <c r="G2295" s="23" t="s">
        <v>83</v>
      </c>
      <c r="H2295" s="203">
        <v>46121</v>
      </c>
      <c r="I2295" s="23" t="s">
        <v>33</v>
      </c>
      <c r="J2295" s="23" t="s">
        <v>36</v>
      </c>
      <c r="K2295" s="23" t="s">
        <v>30</v>
      </c>
      <c r="L2295" s="23" t="s">
        <v>1510</v>
      </c>
      <c r="M2295" s="23" t="s">
        <v>14940</v>
      </c>
      <c r="N2295" s="23" t="s">
        <v>14941</v>
      </c>
      <c r="O2295" s="23"/>
      <c r="P2295" s="23"/>
      <c r="Q2295" s="23"/>
      <c r="R2295" s="23">
        <v>1</v>
      </c>
      <c r="S2295" s="23"/>
      <c r="T2295" s="23" t="s">
        <v>14942</v>
      </c>
      <c r="U2295" s="23"/>
      <c r="V2295" s="23"/>
      <c r="W2295" s="204"/>
      <c r="X2295" s="23" t="s">
        <v>31</v>
      </c>
      <c r="Y2295" s="23" t="s">
        <v>14939</v>
      </c>
      <c r="Z2295" s="165"/>
      <c r="AA2295" s="165"/>
    </row>
    <row r="2296" spans="1:27" ht="33" hidden="1">
      <c r="A2296" s="2">
        <f t="shared" si="0"/>
        <v>2293</v>
      </c>
      <c r="B2296" s="3" t="e">
        <f>VLOOKUP(D2296,DSKH!$A:$B,2,0)</f>
        <v>#N/A</v>
      </c>
      <c r="C2296" s="23" t="s">
        <v>5956</v>
      </c>
      <c r="D2296" s="23" t="s">
        <v>7337</v>
      </c>
      <c r="E2296" s="23" t="s">
        <v>57</v>
      </c>
      <c r="F2296" s="23">
        <v>108140584050</v>
      </c>
      <c r="G2296" s="23" t="s">
        <v>83</v>
      </c>
      <c r="H2296" s="203">
        <v>46126</v>
      </c>
      <c r="I2296" s="23" t="s">
        <v>28</v>
      </c>
      <c r="J2296" s="23" t="s">
        <v>36</v>
      </c>
      <c r="K2296" s="23" t="s">
        <v>30</v>
      </c>
      <c r="L2296" s="23" t="s">
        <v>1510</v>
      </c>
      <c r="M2296" s="23" t="s">
        <v>14943</v>
      </c>
      <c r="N2296" s="23" t="s">
        <v>14944</v>
      </c>
      <c r="O2296" s="23"/>
      <c r="P2296" s="23"/>
      <c r="Q2296" s="23">
        <v>1</v>
      </c>
      <c r="R2296" s="23"/>
      <c r="S2296" s="23"/>
      <c r="T2296" s="23" t="s">
        <v>14945</v>
      </c>
      <c r="U2296" s="23" t="s">
        <v>14946</v>
      </c>
      <c r="V2296" s="23"/>
      <c r="W2296" s="204"/>
      <c r="X2296" s="23" t="s">
        <v>31</v>
      </c>
      <c r="Y2296" s="23"/>
      <c r="Z2296" s="165"/>
      <c r="AA2296" s="165"/>
    </row>
    <row r="2297" spans="1:27" ht="33" hidden="1">
      <c r="A2297" s="2">
        <f t="shared" si="0"/>
        <v>2294</v>
      </c>
      <c r="B2297" s="3" t="e">
        <f>VLOOKUP(D2297,DSKH!$A:$B,2,0)</f>
        <v>#N/A</v>
      </c>
      <c r="C2297" s="23" t="s">
        <v>5956</v>
      </c>
      <c r="D2297" s="23" t="s">
        <v>14409</v>
      </c>
      <c r="E2297" s="23" t="s">
        <v>29</v>
      </c>
      <c r="F2297" s="23">
        <v>308440259060</v>
      </c>
      <c r="G2297" s="23" t="s">
        <v>53</v>
      </c>
      <c r="H2297" s="203">
        <v>46128</v>
      </c>
      <c r="I2297" s="23" t="s">
        <v>28</v>
      </c>
      <c r="J2297" s="23" t="s">
        <v>36</v>
      </c>
      <c r="K2297" s="23" t="s">
        <v>54</v>
      </c>
      <c r="L2297" s="23"/>
      <c r="M2297" s="23" t="s">
        <v>14947</v>
      </c>
      <c r="N2297" s="23"/>
      <c r="O2297" s="23"/>
      <c r="P2297" s="23"/>
      <c r="Q2297" s="23">
        <v>1</v>
      </c>
      <c r="R2297" s="23"/>
      <c r="S2297" s="23"/>
      <c r="T2297" s="23" t="s">
        <v>14948</v>
      </c>
      <c r="U2297" s="23" t="s">
        <v>14949</v>
      </c>
      <c r="V2297" s="23">
        <v>202611448215</v>
      </c>
      <c r="W2297" s="204">
        <v>500000</v>
      </c>
      <c r="X2297" s="23" t="s">
        <v>31</v>
      </c>
      <c r="Y2297" s="23"/>
      <c r="Z2297" s="165"/>
      <c r="AA2297" s="165"/>
    </row>
    <row r="2298" spans="1:27" ht="16.5" hidden="1">
      <c r="A2298" s="2">
        <f t="shared" si="0"/>
        <v>2295</v>
      </c>
      <c r="B2298" s="3" t="e">
        <f>VLOOKUP(D2298,DSKH!$A:$B,2,0)</f>
        <v>#N/A</v>
      </c>
      <c r="C2298" s="23" t="s">
        <v>5956</v>
      </c>
      <c r="D2298" s="23" t="s">
        <v>11141</v>
      </c>
      <c r="E2298" s="23" t="s">
        <v>80</v>
      </c>
      <c r="F2298" s="23">
        <v>308399693730</v>
      </c>
      <c r="G2298" s="23" t="s">
        <v>41</v>
      </c>
      <c r="H2298" s="203">
        <v>46116</v>
      </c>
      <c r="I2298" s="23" t="s">
        <v>28</v>
      </c>
      <c r="J2298" s="23" t="s">
        <v>29</v>
      </c>
      <c r="K2298" s="23" t="s">
        <v>54</v>
      </c>
      <c r="L2298" s="23"/>
      <c r="M2298" s="23">
        <v>2</v>
      </c>
      <c r="N2298" s="23">
        <v>122600039195942</v>
      </c>
      <c r="O2298" s="23"/>
      <c r="P2298" s="23"/>
      <c r="Q2298" s="23"/>
      <c r="R2298" s="23"/>
      <c r="S2298" s="23">
        <v>1</v>
      </c>
      <c r="T2298" s="23" t="s">
        <v>12718</v>
      </c>
      <c r="U2298" s="23"/>
      <c r="V2298" s="23"/>
      <c r="W2298" s="204"/>
      <c r="X2298" s="23"/>
      <c r="Y2298" s="23" t="s">
        <v>262</v>
      </c>
      <c r="Z2298" s="165"/>
      <c r="AA2298" s="165"/>
    </row>
    <row r="2299" spans="1:27" ht="16.5" hidden="1">
      <c r="A2299" s="2">
        <f t="shared" si="0"/>
        <v>2296</v>
      </c>
      <c r="B2299" s="3" t="str">
        <f>VLOOKUP(D2299,DSKH!$A:$B,2,0)</f>
        <v>A-320</v>
      </c>
      <c r="C2299" s="23" t="s">
        <v>5956</v>
      </c>
      <c r="D2299" s="23" t="s">
        <v>363</v>
      </c>
      <c r="E2299" s="23" t="s">
        <v>57</v>
      </c>
      <c r="F2299" s="23">
        <v>108124877010</v>
      </c>
      <c r="G2299" s="23" t="s">
        <v>172</v>
      </c>
      <c r="H2299" s="203">
        <v>46119</v>
      </c>
      <c r="I2299" s="23" t="s">
        <v>28</v>
      </c>
      <c r="J2299" s="23" t="s">
        <v>36</v>
      </c>
      <c r="K2299" s="23" t="s">
        <v>59</v>
      </c>
      <c r="L2299" s="23"/>
      <c r="M2299" s="23" t="s">
        <v>14950</v>
      </c>
      <c r="N2299" s="23">
        <v>132600039591551</v>
      </c>
      <c r="O2299" s="23"/>
      <c r="P2299" s="23"/>
      <c r="Q2299" s="23"/>
      <c r="R2299" s="23">
        <v>1</v>
      </c>
      <c r="S2299" s="23"/>
      <c r="T2299" s="23" t="s">
        <v>14951</v>
      </c>
      <c r="U2299" s="23"/>
      <c r="V2299" s="23"/>
      <c r="W2299" s="204"/>
      <c r="X2299" s="23" t="s">
        <v>14952</v>
      </c>
      <c r="Y2299" s="23"/>
      <c r="Z2299" s="165"/>
      <c r="AA2299" s="165"/>
    </row>
    <row r="2300" spans="1:27" ht="16.5" hidden="1">
      <c r="A2300" s="2">
        <f t="shared" si="0"/>
        <v>2297</v>
      </c>
      <c r="B2300" s="3" t="str">
        <f>VLOOKUP(D2300,DSKH!$A:$B,2,0)</f>
        <v>A-320</v>
      </c>
      <c r="C2300" s="23" t="s">
        <v>5956</v>
      </c>
      <c r="D2300" s="23" t="s">
        <v>363</v>
      </c>
      <c r="E2300" s="23" t="s">
        <v>57</v>
      </c>
      <c r="F2300" s="23">
        <v>108131530730</v>
      </c>
      <c r="G2300" s="23" t="s">
        <v>172</v>
      </c>
      <c r="H2300" s="203">
        <v>46120</v>
      </c>
      <c r="I2300" s="23" t="s">
        <v>28</v>
      </c>
      <c r="J2300" s="23" t="s">
        <v>36</v>
      </c>
      <c r="K2300" s="23" t="s">
        <v>59</v>
      </c>
      <c r="L2300" s="23"/>
      <c r="M2300" s="23" t="s">
        <v>14953</v>
      </c>
      <c r="N2300" s="23">
        <v>112600039701375</v>
      </c>
      <c r="O2300" s="23"/>
      <c r="P2300" s="23"/>
      <c r="Q2300" s="23"/>
      <c r="R2300" s="23">
        <v>1</v>
      </c>
      <c r="S2300" s="23"/>
      <c r="T2300" s="23" t="s">
        <v>14954</v>
      </c>
      <c r="U2300" s="23"/>
      <c r="V2300" s="23"/>
      <c r="W2300" s="204"/>
      <c r="X2300" s="23" t="s">
        <v>14952</v>
      </c>
      <c r="Y2300" s="23"/>
      <c r="Z2300" s="165"/>
      <c r="AA2300" s="165"/>
    </row>
    <row r="2301" spans="1:27" ht="33" hidden="1">
      <c r="A2301" s="2">
        <f t="shared" si="0"/>
        <v>2298</v>
      </c>
      <c r="B2301" s="3" t="str">
        <f>VLOOKUP(D2301,DSKH!$A:$B,2,0)</f>
        <v>A-320</v>
      </c>
      <c r="C2301" s="23" t="s">
        <v>5956</v>
      </c>
      <c r="D2301" s="23" t="s">
        <v>363</v>
      </c>
      <c r="E2301" s="23" t="s">
        <v>57</v>
      </c>
      <c r="F2301" s="23">
        <v>108135057440</v>
      </c>
      <c r="G2301" s="23" t="s">
        <v>99</v>
      </c>
      <c r="H2301" s="203">
        <v>46121</v>
      </c>
      <c r="I2301" s="23" t="s">
        <v>28</v>
      </c>
      <c r="J2301" s="23" t="s">
        <v>36</v>
      </c>
      <c r="K2301" s="23" t="s">
        <v>59</v>
      </c>
      <c r="L2301" s="23"/>
      <c r="M2301" s="23" t="s">
        <v>14955</v>
      </c>
      <c r="N2301" s="23">
        <v>2997177724</v>
      </c>
      <c r="O2301" s="23"/>
      <c r="P2301" s="23"/>
      <c r="Q2301" s="23"/>
      <c r="R2301" s="23">
        <v>1</v>
      </c>
      <c r="S2301" s="23"/>
      <c r="T2301" s="23" t="s">
        <v>7571</v>
      </c>
      <c r="U2301" s="23"/>
      <c r="V2301" s="23"/>
      <c r="W2301" s="204"/>
      <c r="X2301" s="23" t="s">
        <v>165</v>
      </c>
      <c r="Y2301" s="23" t="s">
        <v>14956</v>
      </c>
      <c r="Z2301" s="165"/>
      <c r="AA2301" s="165"/>
    </row>
    <row r="2302" spans="1:27" ht="33" hidden="1">
      <c r="A2302" s="2">
        <f t="shared" si="0"/>
        <v>2299</v>
      </c>
      <c r="B2302" s="3" t="str">
        <f>VLOOKUP(D2302,DSKH!$A:$B,2,0)</f>
        <v>A-320</v>
      </c>
      <c r="C2302" s="23" t="s">
        <v>5956</v>
      </c>
      <c r="D2302" s="23" t="s">
        <v>363</v>
      </c>
      <c r="E2302" s="23" t="s">
        <v>57</v>
      </c>
      <c r="F2302" s="23">
        <v>108135022922</v>
      </c>
      <c r="G2302" s="23" t="s">
        <v>99</v>
      </c>
      <c r="H2302" s="203">
        <v>46121</v>
      </c>
      <c r="I2302" s="23" t="s">
        <v>28</v>
      </c>
      <c r="J2302" s="23" t="s">
        <v>36</v>
      </c>
      <c r="K2302" s="23" t="s">
        <v>59</v>
      </c>
      <c r="L2302" s="23"/>
      <c r="M2302" s="23" t="s">
        <v>14957</v>
      </c>
      <c r="N2302" s="23">
        <v>1525892303</v>
      </c>
      <c r="O2302" s="23"/>
      <c r="P2302" s="23"/>
      <c r="Q2302" s="23"/>
      <c r="R2302" s="23">
        <v>1</v>
      </c>
      <c r="S2302" s="23"/>
      <c r="T2302" s="23" t="s">
        <v>5378</v>
      </c>
      <c r="U2302" s="23"/>
      <c r="V2302" s="23"/>
      <c r="W2302" s="204"/>
      <c r="X2302" s="23" t="s">
        <v>165</v>
      </c>
      <c r="Y2302" s="23" t="s">
        <v>14958</v>
      </c>
      <c r="Z2302" s="165"/>
      <c r="AA2302" s="165"/>
    </row>
    <row r="2303" spans="1:27" ht="33" hidden="1">
      <c r="A2303" s="2">
        <f t="shared" si="0"/>
        <v>2300</v>
      </c>
      <c r="B2303" s="3" t="str">
        <f>VLOOKUP(D2303,DSKH!$A:$B,2,0)</f>
        <v>A-320</v>
      </c>
      <c r="C2303" s="23" t="s">
        <v>5956</v>
      </c>
      <c r="D2303" s="23" t="s">
        <v>363</v>
      </c>
      <c r="E2303" s="23" t="s">
        <v>57</v>
      </c>
      <c r="F2303" s="23">
        <v>108135070302</v>
      </c>
      <c r="G2303" s="23" t="s">
        <v>99</v>
      </c>
      <c r="H2303" s="203">
        <v>46121</v>
      </c>
      <c r="I2303" s="23" t="s">
        <v>28</v>
      </c>
      <c r="J2303" s="23" t="s">
        <v>36</v>
      </c>
      <c r="K2303" s="23" t="s">
        <v>59</v>
      </c>
      <c r="L2303" s="23"/>
      <c r="M2303" s="23" t="s">
        <v>14959</v>
      </c>
      <c r="N2303" s="23">
        <v>2997184455</v>
      </c>
      <c r="O2303" s="23"/>
      <c r="P2303" s="23"/>
      <c r="Q2303" s="23"/>
      <c r="R2303" s="23">
        <v>1</v>
      </c>
      <c r="S2303" s="23"/>
      <c r="T2303" s="23" t="s">
        <v>14960</v>
      </c>
      <c r="U2303" s="23"/>
      <c r="V2303" s="23"/>
      <c r="W2303" s="204"/>
      <c r="X2303" s="23" t="s">
        <v>165</v>
      </c>
      <c r="Y2303" s="23" t="s">
        <v>14961</v>
      </c>
      <c r="Z2303" s="165"/>
      <c r="AA2303" s="165"/>
    </row>
    <row r="2304" spans="1:27" ht="16.5" hidden="1">
      <c r="A2304" s="2">
        <f t="shared" si="0"/>
        <v>2301</v>
      </c>
      <c r="B2304" s="3" t="str">
        <f>VLOOKUP(D2304,DSKH!$A:$B,2,0)</f>
        <v>A-320</v>
      </c>
      <c r="C2304" s="23" t="s">
        <v>5956</v>
      </c>
      <c r="D2304" s="23" t="s">
        <v>363</v>
      </c>
      <c r="E2304" s="23" t="s">
        <v>57</v>
      </c>
      <c r="F2304" s="23">
        <v>108154924400</v>
      </c>
      <c r="G2304" s="23" t="s">
        <v>83</v>
      </c>
      <c r="H2304" s="203">
        <v>46128</v>
      </c>
      <c r="I2304" s="23" t="s">
        <v>28</v>
      </c>
      <c r="J2304" s="23" t="s">
        <v>36</v>
      </c>
      <c r="K2304" s="23" t="s">
        <v>59</v>
      </c>
      <c r="L2304" s="23"/>
      <c r="M2304" s="23">
        <v>1000268</v>
      </c>
      <c r="N2304" s="23">
        <v>5008395151</v>
      </c>
      <c r="O2304" s="23"/>
      <c r="P2304" s="23"/>
      <c r="Q2304" s="23"/>
      <c r="R2304" s="23">
        <v>1</v>
      </c>
      <c r="S2304" s="23"/>
      <c r="T2304" s="23" t="s">
        <v>249</v>
      </c>
      <c r="U2304" s="23"/>
      <c r="V2304" s="23"/>
      <c r="W2304" s="204"/>
      <c r="X2304" s="23" t="s">
        <v>165</v>
      </c>
      <c r="Y2304" s="23"/>
      <c r="Z2304" s="165"/>
      <c r="AA2304" s="165"/>
    </row>
    <row r="2305" spans="1:27" ht="16.5" hidden="1">
      <c r="A2305" s="2">
        <f t="shared" si="0"/>
        <v>2302</v>
      </c>
      <c r="B2305" s="3" t="str">
        <f>VLOOKUP(D2305,DSKH!$A:$B,2,0)</f>
        <v>A-320</v>
      </c>
      <c r="C2305" s="23" t="s">
        <v>5956</v>
      </c>
      <c r="D2305" s="23" t="s">
        <v>363</v>
      </c>
      <c r="E2305" s="23" t="s">
        <v>57</v>
      </c>
      <c r="F2305" s="23">
        <v>108155050360</v>
      </c>
      <c r="G2305" s="23" t="s">
        <v>83</v>
      </c>
      <c r="H2305" s="203">
        <v>46128</v>
      </c>
      <c r="I2305" s="23" t="s">
        <v>28</v>
      </c>
      <c r="J2305" s="23" t="s">
        <v>36</v>
      </c>
      <c r="K2305" s="23" t="s">
        <v>59</v>
      </c>
      <c r="L2305" s="23"/>
      <c r="M2305" s="23">
        <v>7704628</v>
      </c>
      <c r="N2305" s="23" t="s">
        <v>14962</v>
      </c>
      <c r="O2305" s="23"/>
      <c r="P2305" s="23"/>
      <c r="Q2305" s="23"/>
      <c r="R2305" s="23">
        <v>1</v>
      </c>
      <c r="S2305" s="23"/>
      <c r="T2305" s="23" t="s">
        <v>14963</v>
      </c>
      <c r="U2305" s="23"/>
      <c r="V2305" s="23"/>
      <c r="W2305" s="204"/>
      <c r="X2305" s="23" t="s">
        <v>38</v>
      </c>
      <c r="Y2305" s="23"/>
      <c r="Z2305" s="165"/>
      <c r="AA2305" s="165"/>
    </row>
    <row r="2306" spans="1:27" ht="132" hidden="1">
      <c r="A2306" s="2">
        <f t="shared" si="0"/>
        <v>2303</v>
      </c>
      <c r="B2306" s="3" t="str">
        <f>VLOOKUP(D2306,DSKH!$A:$B,2,0)</f>
        <v>A-320</v>
      </c>
      <c r="C2306" s="23" t="s">
        <v>5956</v>
      </c>
      <c r="D2306" s="23" t="s">
        <v>363</v>
      </c>
      <c r="E2306" s="23" t="s">
        <v>57</v>
      </c>
      <c r="F2306" s="23">
        <v>108155196551</v>
      </c>
      <c r="G2306" s="23" t="s">
        <v>172</v>
      </c>
      <c r="H2306" s="203">
        <v>46129</v>
      </c>
      <c r="I2306" s="23" t="s">
        <v>28</v>
      </c>
      <c r="J2306" s="23" t="s">
        <v>36</v>
      </c>
      <c r="K2306" s="23" t="s">
        <v>59</v>
      </c>
      <c r="L2306" s="23"/>
      <c r="M2306" s="23" t="s">
        <v>14964</v>
      </c>
      <c r="N2306" s="23" t="s">
        <v>14965</v>
      </c>
      <c r="O2306" s="23"/>
      <c r="P2306" s="23"/>
      <c r="Q2306" s="23">
        <v>4</v>
      </c>
      <c r="R2306" s="23"/>
      <c r="S2306" s="23"/>
      <c r="T2306" s="23" t="s">
        <v>14966</v>
      </c>
      <c r="U2306" s="23" t="s">
        <v>14967</v>
      </c>
      <c r="V2306" s="23"/>
      <c r="W2306" s="204"/>
      <c r="X2306" s="23" t="s">
        <v>31</v>
      </c>
      <c r="Y2306" s="23" t="s">
        <v>14968</v>
      </c>
      <c r="Z2306" s="165"/>
      <c r="AA2306" s="165"/>
    </row>
    <row r="2307" spans="1:27" ht="16.5" hidden="1">
      <c r="A2307" s="2">
        <f t="shared" si="0"/>
        <v>2304</v>
      </c>
      <c r="B2307" s="3" t="str">
        <f>VLOOKUP(D2307,DSKH!$A:$B,2,0)</f>
        <v>A-212</v>
      </c>
      <c r="C2307" s="23" t="s">
        <v>5956</v>
      </c>
      <c r="D2307" s="23" t="s">
        <v>26</v>
      </c>
      <c r="E2307" s="23" t="s">
        <v>29</v>
      </c>
      <c r="F2307" s="23">
        <v>308444036040</v>
      </c>
      <c r="G2307" s="23" t="s">
        <v>53</v>
      </c>
      <c r="H2307" s="203">
        <v>46129</v>
      </c>
      <c r="I2307" s="23" t="s">
        <v>28</v>
      </c>
      <c r="J2307" s="23" t="s">
        <v>29</v>
      </c>
      <c r="K2307" s="23" t="s">
        <v>30</v>
      </c>
      <c r="L2307" s="23"/>
      <c r="M2307" s="23" t="s">
        <v>14969</v>
      </c>
      <c r="N2307" s="23">
        <v>122600040250495</v>
      </c>
      <c r="O2307" s="23"/>
      <c r="P2307" s="23"/>
      <c r="Q2307" s="23"/>
      <c r="R2307" s="23">
        <v>1</v>
      </c>
      <c r="S2307" s="23"/>
      <c r="T2307" s="23" t="s">
        <v>14970</v>
      </c>
      <c r="U2307" s="23"/>
      <c r="V2307" s="23"/>
      <c r="W2307" s="204"/>
      <c r="X2307" s="23" t="s">
        <v>50</v>
      </c>
      <c r="Y2307" s="23"/>
      <c r="Z2307" s="165"/>
      <c r="AA2307" s="165"/>
    </row>
    <row r="2308" spans="1:27" ht="16.5" hidden="1">
      <c r="A2308" s="2">
        <f t="shared" si="0"/>
        <v>2305</v>
      </c>
      <c r="B2308" s="3" t="str">
        <f>VLOOKUP(D2308,DSKH!$A:$B,2,0)</f>
        <v>A-212</v>
      </c>
      <c r="C2308" s="23" t="s">
        <v>5956</v>
      </c>
      <c r="D2308" s="23" t="s">
        <v>26</v>
      </c>
      <c r="E2308" s="23" t="s">
        <v>29</v>
      </c>
      <c r="F2308" s="23">
        <v>308442801240</v>
      </c>
      <c r="G2308" s="23" t="s">
        <v>53</v>
      </c>
      <c r="H2308" s="203">
        <v>46129</v>
      </c>
      <c r="I2308" s="23" t="s">
        <v>28</v>
      </c>
      <c r="J2308" s="23" t="s">
        <v>29</v>
      </c>
      <c r="K2308" s="23" t="s">
        <v>30</v>
      </c>
      <c r="L2308" s="23"/>
      <c r="M2308" s="23">
        <v>60239653</v>
      </c>
      <c r="N2308" s="23"/>
      <c r="O2308" s="23"/>
      <c r="P2308" s="23"/>
      <c r="Q2308" s="23"/>
      <c r="R2308" s="23">
        <v>1</v>
      </c>
      <c r="S2308" s="23"/>
      <c r="T2308" s="23" t="s">
        <v>14971</v>
      </c>
      <c r="U2308" s="23"/>
      <c r="V2308" s="23">
        <v>202611444270</v>
      </c>
      <c r="W2308" s="204">
        <v>59643</v>
      </c>
      <c r="X2308" s="23" t="s">
        <v>336</v>
      </c>
      <c r="Y2308" s="23"/>
      <c r="Z2308" s="165"/>
      <c r="AA2308" s="165"/>
    </row>
    <row r="2309" spans="1:27" ht="33" hidden="1">
      <c r="A2309" s="2">
        <f t="shared" si="0"/>
        <v>2306</v>
      </c>
      <c r="B2309" s="3" t="str">
        <f>VLOOKUP(D2309,DSKH!$A:$B,2,0)</f>
        <v>A-320</v>
      </c>
      <c r="C2309" s="23" t="s">
        <v>5956</v>
      </c>
      <c r="D2309" s="23" t="s">
        <v>363</v>
      </c>
      <c r="E2309" s="23" t="s">
        <v>29</v>
      </c>
      <c r="F2309" s="23">
        <v>308443179020</v>
      </c>
      <c r="G2309" s="23" t="s">
        <v>46</v>
      </c>
      <c r="H2309" s="203">
        <v>46129</v>
      </c>
      <c r="I2309" s="23" t="s">
        <v>28</v>
      </c>
      <c r="J2309" s="23" t="s">
        <v>36</v>
      </c>
      <c r="K2309" s="23" t="s">
        <v>59</v>
      </c>
      <c r="L2309" s="23"/>
      <c r="M2309" s="23" t="s">
        <v>14972</v>
      </c>
      <c r="N2309" s="23">
        <v>122600040230199</v>
      </c>
      <c r="O2309" s="23"/>
      <c r="P2309" s="23"/>
      <c r="Q2309" s="23"/>
      <c r="R2309" s="23">
        <v>1</v>
      </c>
      <c r="S2309" s="23"/>
      <c r="T2309" s="23" t="s">
        <v>14973</v>
      </c>
      <c r="U2309" s="23" t="s">
        <v>5982</v>
      </c>
      <c r="V2309" s="23"/>
      <c r="W2309" s="204"/>
      <c r="X2309" s="23" t="s">
        <v>452</v>
      </c>
      <c r="Y2309" s="23"/>
      <c r="Z2309" s="165"/>
      <c r="AA2309" s="165"/>
    </row>
    <row r="2310" spans="1:27" ht="33" hidden="1">
      <c r="A2310" s="2">
        <f t="shared" si="0"/>
        <v>2307</v>
      </c>
      <c r="B2310" s="3" t="str">
        <f>VLOOKUP(D2310,DSKH!$A:$B,2,0)</f>
        <v>A-320</v>
      </c>
      <c r="C2310" s="23" t="s">
        <v>5956</v>
      </c>
      <c r="D2310" s="23" t="s">
        <v>363</v>
      </c>
      <c r="E2310" s="23" t="s">
        <v>29</v>
      </c>
      <c r="F2310" s="23">
        <v>308443194640</v>
      </c>
      <c r="G2310" s="23" t="s">
        <v>46</v>
      </c>
      <c r="H2310" s="203">
        <v>46129</v>
      </c>
      <c r="I2310" s="23" t="s">
        <v>28</v>
      </c>
      <c r="J2310" s="23" t="s">
        <v>36</v>
      </c>
      <c r="K2310" s="23" t="s">
        <v>59</v>
      </c>
      <c r="L2310" s="23"/>
      <c r="M2310" s="23" t="s">
        <v>14974</v>
      </c>
      <c r="N2310" s="23">
        <v>122600040230243</v>
      </c>
      <c r="O2310" s="23"/>
      <c r="P2310" s="23"/>
      <c r="Q2310" s="23"/>
      <c r="R2310" s="23">
        <v>1</v>
      </c>
      <c r="S2310" s="23"/>
      <c r="T2310" s="23" t="s">
        <v>14975</v>
      </c>
      <c r="U2310" s="23" t="s">
        <v>8186</v>
      </c>
      <c r="V2310" s="23"/>
      <c r="W2310" s="204"/>
      <c r="X2310" s="23" t="s">
        <v>452</v>
      </c>
      <c r="Y2310" s="23"/>
      <c r="Z2310" s="165"/>
      <c r="AA2310" s="165"/>
    </row>
    <row r="2311" spans="1:27" ht="16.5" hidden="1">
      <c r="A2311" s="2">
        <f t="shared" si="0"/>
        <v>2308</v>
      </c>
      <c r="B2311" s="3" t="str">
        <f>VLOOKUP(D2311,DSKH!$A:$B,2,0)</f>
        <v>A-144</v>
      </c>
      <c r="C2311" s="23" t="s">
        <v>11145</v>
      </c>
      <c r="D2311" s="23" t="s">
        <v>181</v>
      </c>
      <c r="E2311" s="23" t="s">
        <v>57</v>
      </c>
      <c r="F2311" s="23">
        <v>108160008020</v>
      </c>
      <c r="G2311" s="23" t="s">
        <v>34</v>
      </c>
      <c r="H2311" s="203">
        <v>46129</v>
      </c>
      <c r="I2311" s="23" t="s">
        <v>28</v>
      </c>
      <c r="J2311" s="23" t="s">
        <v>29</v>
      </c>
      <c r="K2311" s="23" t="s">
        <v>54</v>
      </c>
      <c r="L2311" s="23"/>
      <c r="M2311" s="23">
        <v>638</v>
      </c>
      <c r="N2311" s="23"/>
      <c r="O2311" s="23"/>
      <c r="P2311" s="23"/>
      <c r="Q2311" s="23"/>
      <c r="R2311" s="23"/>
      <c r="S2311" s="23">
        <v>1</v>
      </c>
      <c r="T2311" s="23" t="s">
        <v>14976</v>
      </c>
      <c r="U2311" s="23"/>
      <c r="V2311" s="23"/>
      <c r="W2311" s="204"/>
      <c r="X2311" s="23"/>
      <c r="Y2311" s="23"/>
      <c r="Z2311" s="165"/>
      <c r="AA2311" s="165"/>
    </row>
    <row r="2312" spans="1:27" ht="16.5" hidden="1">
      <c r="A2312" s="2">
        <f t="shared" si="0"/>
        <v>2309</v>
      </c>
      <c r="B2312" s="3" t="str">
        <f>VLOOKUP(D2312,DSKH!$A:$B,2,0)</f>
        <v>A-144</v>
      </c>
      <c r="C2312" s="23" t="s">
        <v>11145</v>
      </c>
      <c r="D2312" s="23" t="s">
        <v>181</v>
      </c>
      <c r="E2312" s="23" t="s">
        <v>57</v>
      </c>
      <c r="F2312" s="23">
        <v>108160158630</v>
      </c>
      <c r="G2312" s="23" t="s">
        <v>34</v>
      </c>
      <c r="H2312" s="203">
        <v>46129</v>
      </c>
      <c r="I2312" s="23" t="s">
        <v>28</v>
      </c>
      <c r="J2312" s="23" t="s">
        <v>29</v>
      </c>
      <c r="K2312" s="23" t="s">
        <v>54</v>
      </c>
      <c r="L2312" s="23"/>
      <c r="M2312" s="23">
        <v>2988</v>
      </c>
      <c r="N2312" s="23"/>
      <c r="O2312" s="23"/>
      <c r="P2312" s="23"/>
      <c r="Q2312" s="23"/>
      <c r="R2312" s="23"/>
      <c r="S2312" s="23">
        <v>1</v>
      </c>
      <c r="T2312" s="23" t="s">
        <v>14977</v>
      </c>
      <c r="U2312" s="23"/>
      <c r="V2312" s="23"/>
      <c r="W2312" s="204"/>
      <c r="X2312" s="23"/>
      <c r="Y2312" s="23"/>
      <c r="Z2312" s="165"/>
      <c r="AA2312" s="165"/>
    </row>
    <row r="2313" spans="1:27" ht="16.5" hidden="1">
      <c r="A2313" s="2">
        <f t="shared" si="0"/>
        <v>2310</v>
      </c>
      <c r="B2313" s="3" t="str">
        <f>VLOOKUP(D2313,DSKH!$A:$B,2,0)</f>
        <v>A-144</v>
      </c>
      <c r="C2313" s="23" t="s">
        <v>11145</v>
      </c>
      <c r="D2313" s="23" t="s">
        <v>181</v>
      </c>
      <c r="E2313" s="23" t="s">
        <v>29</v>
      </c>
      <c r="F2313" s="23">
        <v>308443872940</v>
      </c>
      <c r="G2313" s="23" t="s">
        <v>53</v>
      </c>
      <c r="H2313" s="203">
        <v>46129</v>
      </c>
      <c r="I2313" s="23" t="s">
        <v>28</v>
      </c>
      <c r="J2313" s="23" t="s">
        <v>29</v>
      </c>
      <c r="K2313" s="23" t="s">
        <v>54</v>
      </c>
      <c r="L2313" s="23"/>
      <c r="M2313" s="23">
        <v>400</v>
      </c>
      <c r="N2313" s="23"/>
      <c r="O2313" s="23"/>
      <c r="P2313" s="23"/>
      <c r="Q2313" s="23"/>
      <c r="R2313" s="23"/>
      <c r="S2313" s="23">
        <v>1</v>
      </c>
      <c r="T2313" s="23" t="s">
        <v>14978</v>
      </c>
      <c r="U2313" s="23"/>
      <c r="V2313" s="23"/>
      <c r="W2313" s="204"/>
      <c r="X2313" s="23"/>
      <c r="Y2313" s="23"/>
      <c r="Z2313" s="165"/>
      <c r="AA2313" s="165"/>
    </row>
    <row r="2314" spans="1:27" ht="16.5" hidden="1">
      <c r="A2314" s="2">
        <f t="shared" si="0"/>
        <v>2311</v>
      </c>
      <c r="B2314" s="3" t="str">
        <f>VLOOKUP(D2314,DSKH!$A:$B,2,0)</f>
        <v>A-144</v>
      </c>
      <c r="C2314" s="23" t="s">
        <v>11145</v>
      </c>
      <c r="D2314" s="23" t="s">
        <v>181</v>
      </c>
      <c r="E2314" s="23" t="s">
        <v>29</v>
      </c>
      <c r="F2314" s="23">
        <v>308443983210</v>
      </c>
      <c r="G2314" s="23" t="s">
        <v>53</v>
      </c>
      <c r="H2314" s="203">
        <v>46129</v>
      </c>
      <c r="I2314" s="23" t="s">
        <v>28</v>
      </c>
      <c r="J2314" s="23" t="s">
        <v>29</v>
      </c>
      <c r="K2314" s="23" t="s">
        <v>54</v>
      </c>
      <c r="L2314" s="23"/>
      <c r="M2314" s="23">
        <v>401</v>
      </c>
      <c r="N2314" s="23"/>
      <c r="O2314" s="23"/>
      <c r="P2314" s="23"/>
      <c r="Q2314" s="23"/>
      <c r="R2314" s="23"/>
      <c r="S2314" s="23">
        <v>1</v>
      </c>
      <c r="T2314" s="23" t="s">
        <v>14979</v>
      </c>
      <c r="U2314" s="23"/>
      <c r="V2314" s="23"/>
      <c r="W2314" s="204"/>
      <c r="X2314" s="23"/>
      <c r="Y2314" s="23"/>
      <c r="Z2314" s="165"/>
      <c r="AA2314" s="165"/>
    </row>
    <row r="2315" spans="1:27" ht="16.5" hidden="1">
      <c r="A2315" s="2">
        <f t="shared" si="0"/>
        <v>2312</v>
      </c>
      <c r="B2315" s="3" t="str">
        <f>VLOOKUP(D2315,DSKH!$A:$B,2,0)</f>
        <v>A-144</v>
      </c>
      <c r="C2315" s="23" t="s">
        <v>11145</v>
      </c>
      <c r="D2315" s="23" t="s">
        <v>181</v>
      </c>
      <c r="E2315" s="23" t="s">
        <v>29</v>
      </c>
      <c r="F2315" s="23">
        <v>308444373330</v>
      </c>
      <c r="G2315" s="23" t="s">
        <v>53</v>
      </c>
      <c r="H2315" s="203">
        <v>46129</v>
      </c>
      <c r="I2315" s="23" t="s">
        <v>28</v>
      </c>
      <c r="J2315" s="23" t="s">
        <v>29</v>
      </c>
      <c r="K2315" s="23" t="s">
        <v>54</v>
      </c>
      <c r="L2315" s="23"/>
      <c r="M2315" s="23">
        <v>402</v>
      </c>
      <c r="N2315" s="23"/>
      <c r="O2315" s="23"/>
      <c r="P2315" s="23"/>
      <c r="Q2315" s="23"/>
      <c r="R2315" s="23"/>
      <c r="S2315" s="23">
        <v>1</v>
      </c>
      <c r="T2315" s="23" t="s">
        <v>14980</v>
      </c>
      <c r="U2315" s="23"/>
      <c r="V2315" s="23"/>
      <c r="W2315" s="204"/>
      <c r="X2315" s="23"/>
      <c r="Y2315" s="23"/>
      <c r="Z2315" s="165"/>
      <c r="AA2315" s="165"/>
    </row>
    <row r="2316" spans="1:27" ht="16.5" hidden="1">
      <c r="A2316" s="2">
        <f t="shared" si="0"/>
        <v>2313</v>
      </c>
      <c r="B2316" s="3" t="str">
        <f>VLOOKUP(D2316,DSKH!$A:$B,2,0)</f>
        <v>A-144</v>
      </c>
      <c r="C2316" s="23" t="s">
        <v>11145</v>
      </c>
      <c r="D2316" s="23" t="s">
        <v>181</v>
      </c>
      <c r="E2316" s="23" t="s">
        <v>29</v>
      </c>
      <c r="F2316" s="23">
        <v>308444494060</v>
      </c>
      <c r="G2316" s="23" t="s">
        <v>53</v>
      </c>
      <c r="H2316" s="203">
        <v>46129</v>
      </c>
      <c r="I2316" s="23" t="s">
        <v>28</v>
      </c>
      <c r="J2316" s="23" t="s">
        <v>29</v>
      </c>
      <c r="K2316" s="23" t="s">
        <v>54</v>
      </c>
      <c r="L2316" s="23"/>
      <c r="M2316" s="23">
        <v>403</v>
      </c>
      <c r="N2316" s="23"/>
      <c r="O2316" s="23"/>
      <c r="P2316" s="23"/>
      <c r="Q2316" s="23"/>
      <c r="R2316" s="23"/>
      <c r="S2316" s="23">
        <v>1</v>
      </c>
      <c r="T2316" s="23" t="s">
        <v>14981</v>
      </c>
      <c r="U2316" s="23"/>
      <c r="V2316" s="23"/>
      <c r="W2316" s="204"/>
      <c r="X2316" s="23"/>
      <c r="Y2316" s="23"/>
      <c r="Z2316" s="165"/>
      <c r="AA2316" s="165"/>
    </row>
    <row r="2317" spans="1:27" ht="16.5" hidden="1">
      <c r="A2317" s="2">
        <f t="shared" si="0"/>
        <v>2314</v>
      </c>
      <c r="B2317" s="3" t="str">
        <f>VLOOKUP(D2317,DSKH!$A:$B,2,0)</f>
        <v>A-144</v>
      </c>
      <c r="C2317" s="23" t="s">
        <v>11145</v>
      </c>
      <c r="D2317" s="23" t="s">
        <v>181</v>
      </c>
      <c r="E2317" s="23" t="s">
        <v>29</v>
      </c>
      <c r="F2317" s="23">
        <v>308444672010</v>
      </c>
      <c r="G2317" s="23" t="s">
        <v>53</v>
      </c>
      <c r="H2317" s="203">
        <v>46129</v>
      </c>
      <c r="I2317" s="23" t="s">
        <v>28</v>
      </c>
      <c r="J2317" s="23" t="s">
        <v>29</v>
      </c>
      <c r="K2317" s="23" t="s">
        <v>54</v>
      </c>
      <c r="L2317" s="23"/>
      <c r="M2317" s="23">
        <v>404</v>
      </c>
      <c r="N2317" s="23"/>
      <c r="O2317" s="23"/>
      <c r="P2317" s="23"/>
      <c r="Q2317" s="23"/>
      <c r="R2317" s="23"/>
      <c r="S2317" s="23">
        <v>1</v>
      </c>
      <c r="T2317" s="23" t="s">
        <v>14982</v>
      </c>
      <c r="U2317" s="23"/>
      <c r="V2317" s="23"/>
      <c r="W2317" s="204"/>
      <c r="X2317" s="23"/>
      <c r="Y2317" s="23"/>
      <c r="Z2317" s="165"/>
      <c r="AA2317" s="165"/>
    </row>
    <row r="2318" spans="1:27" ht="16.5" hidden="1">
      <c r="A2318" s="2">
        <f t="shared" si="0"/>
        <v>2315</v>
      </c>
      <c r="B2318" s="3" t="str">
        <f>VLOOKUP(D2318,DSKH!$A:$B,2,0)</f>
        <v>A-519</v>
      </c>
      <c r="C2318" s="23" t="s">
        <v>25</v>
      </c>
      <c r="D2318" s="23" t="s">
        <v>45</v>
      </c>
      <c r="E2318" s="23" t="s">
        <v>57</v>
      </c>
      <c r="F2318" s="23">
        <v>108156086400</v>
      </c>
      <c r="G2318" s="23" t="s">
        <v>172</v>
      </c>
      <c r="H2318" s="203">
        <v>46128</v>
      </c>
      <c r="I2318" s="23" t="s">
        <v>28</v>
      </c>
      <c r="J2318" s="23" t="s">
        <v>29</v>
      </c>
      <c r="K2318" s="23" t="s">
        <v>47</v>
      </c>
      <c r="L2318" s="23"/>
      <c r="M2318" s="23" t="s">
        <v>14983</v>
      </c>
      <c r="N2318" s="23" t="s">
        <v>14984</v>
      </c>
      <c r="O2318" s="23"/>
      <c r="P2318" s="23"/>
      <c r="Q2318" s="23"/>
      <c r="R2318" s="23">
        <v>1</v>
      </c>
      <c r="S2318" s="23"/>
      <c r="T2318" s="23" t="s">
        <v>14985</v>
      </c>
      <c r="U2318" s="23"/>
      <c r="V2318" s="23"/>
      <c r="W2318" s="204"/>
      <c r="X2318" s="23" t="s">
        <v>38</v>
      </c>
      <c r="Y2318" s="23"/>
      <c r="Z2318" s="165"/>
      <c r="AA2318" s="165"/>
    </row>
    <row r="2319" spans="1:27" ht="16.5" hidden="1">
      <c r="A2319" s="2">
        <f t="shared" si="0"/>
        <v>2316</v>
      </c>
      <c r="B2319" s="3" t="str">
        <f>VLOOKUP(D2319,DSKH!$A:$B,2,0)</f>
        <v>A-519</v>
      </c>
      <c r="C2319" s="23" t="s">
        <v>25</v>
      </c>
      <c r="D2319" s="23" t="s">
        <v>45</v>
      </c>
      <c r="E2319" s="23" t="s">
        <v>29</v>
      </c>
      <c r="F2319" s="23">
        <v>308441292630</v>
      </c>
      <c r="G2319" s="23" t="s">
        <v>46</v>
      </c>
      <c r="H2319" s="203">
        <v>46128</v>
      </c>
      <c r="I2319" s="23" t="s">
        <v>28</v>
      </c>
      <c r="J2319" s="23" t="s">
        <v>29</v>
      </c>
      <c r="K2319" s="23" t="s">
        <v>47</v>
      </c>
      <c r="L2319" s="23"/>
      <c r="M2319" s="23">
        <v>20260416002</v>
      </c>
      <c r="N2319" s="23"/>
      <c r="O2319" s="23"/>
      <c r="P2319" s="23"/>
      <c r="Q2319" s="23"/>
      <c r="R2319" s="23"/>
      <c r="S2319" s="23">
        <v>1</v>
      </c>
      <c r="T2319" s="23"/>
      <c r="U2319" s="23"/>
      <c r="V2319" s="23"/>
      <c r="W2319" s="204"/>
      <c r="X2319" s="23"/>
      <c r="Y2319" s="23"/>
      <c r="Z2319" s="165"/>
      <c r="AA2319" s="165"/>
    </row>
    <row r="2320" spans="1:27" ht="16.5" hidden="1">
      <c r="A2320" s="2">
        <f t="shared" si="0"/>
        <v>2317</v>
      </c>
      <c r="B2320" s="3" t="str">
        <f>VLOOKUP(D2320,DSKH!$A:$B,2,0)</f>
        <v>A-212</v>
      </c>
      <c r="C2320" s="23" t="s">
        <v>25</v>
      </c>
      <c r="D2320" s="23" t="s">
        <v>26</v>
      </c>
      <c r="E2320" s="23" t="s">
        <v>57</v>
      </c>
      <c r="F2320" s="23">
        <v>108158872140</v>
      </c>
      <c r="G2320" s="23" t="s">
        <v>32</v>
      </c>
      <c r="H2320" s="203">
        <v>46129</v>
      </c>
      <c r="I2320" s="23" t="s">
        <v>28</v>
      </c>
      <c r="J2320" s="23" t="s">
        <v>29</v>
      </c>
      <c r="K2320" s="23" t="s">
        <v>30</v>
      </c>
      <c r="L2320" s="23"/>
      <c r="M2320" s="23">
        <v>16</v>
      </c>
      <c r="N2320" s="23"/>
      <c r="O2320" s="23"/>
      <c r="P2320" s="23"/>
      <c r="Q2320" s="23"/>
      <c r="R2320" s="23"/>
      <c r="S2320" s="23">
        <v>1</v>
      </c>
      <c r="T2320" s="23"/>
      <c r="U2320" s="23"/>
      <c r="V2320" s="23"/>
      <c r="W2320" s="204"/>
      <c r="X2320" s="23"/>
      <c r="Y2320" s="23"/>
      <c r="Z2320" s="165"/>
      <c r="AA2320" s="165"/>
    </row>
    <row r="2321" spans="1:27" ht="16.5" hidden="1">
      <c r="A2321" s="2">
        <f t="shared" si="0"/>
        <v>2318</v>
      </c>
      <c r="B2321" s="3" t="str">
        <f>VLOOKUP(D2321,DSKH!$A:$B,2,0)</f>
        <v>A-212</v>
      </c>
      <c r="C2321" s="23" t="s">
        <v>25</v>
      </c>
      <c r="D2321" s="23" t="s">
        <v>26</v>
      </c>
      <c r="E2321" s="23" t="s">
        <v>57</v>
      </c>
      <c r="F2321" s="23">
        <v>108158859430</v>
      </c>
      <c r="G2321" s="23" t="s">
        <v>32</v>
      </c>
      <c r="H2321" s="203">
        <v>46129</v>
      </c>
      <c r="I2321" s="23" t="s">
        <v>28</v>
      </c>
      <c r="J2321" s="23" t="s">
        <v>36</v>
      </c>
      <c r="K2321" s="23" t="s">
        <v>30</v>
      </c>
      <c r="L2321" s="23"/>
      <c r="M2321" s="23">
        <v>101</v>
      </c>
      <c r="N2321" s="23"/>
      <c r="O2321" s="23"/>
      <c r="P2321" s="23"/>
      <c r="Q2321" s="23"/>
      <c r="R2321" s="23"/>
      <c r="S2321" s="23">
        <v>1</v>
      </c>
      <c r="T2321" s="23"/>
      <c r="U2321" s="23"/>
      <c r="V2321" s="23"/>
      <c r="W2321" s="204"/>
      <c r="X2321" s="23"/>
      <c r="Y2321" s="23"/>
      <c r="Z2321" s="165"/>
      <c r="AA2321" s="165"/>
    </row>
    <row r="2322" spans="1:27" ht="16.5" hidden="1">
      <c r="A2322" s="2">
        <f t="shared" si="0"/>
        <v>2319</v>
      </c>
      <c r="B2322" s="3" t="str">
        <f>VLOOKUP(D2322,DSKH!$A:$B,2,0)</f>
        <v>A-212</v>
      </c>
      <c r="C2322" s="23" t="s">
        <v>25</v>
      </c>
      <c r="D2322" s="23" t="s">
        <v>26</v>
      </c>
      <c r="E2322" s="23" t="s">
        <v>57</v>
      </c>
      <c r="F2322" s="23">
        <v>108156862110</v>
      </c>
      <c r="G2322" s="23" t="s">
        <v>32</v>
      </c>
      <c r="H2322" s="203">
        <v>46128</v>
      </c>
      <c r="I2322" s="23" t="s">
        <v>33</v>
      </c>
      <c r="J2322" s="23" t="s">
        <v>36</v>
      </c>
      <c r="K2322" s="23" t="s">
        <v>30</v>
      </c>
      <c r="L2322" s="23"/>
      <c r="M2322" s="23">
        <v>60</v>
      </c>
      <c r="N2322" s="23"/>
      <c r="O2322" s="23"/>
      <c r="P2322" s="23"/>
      <c r="Q2322" s="23"/>
      <c r="R2322" s="23"/>
      <c r="S2322" s="23">
        <v>1</v>
      </c>
      <c r="T2322" s="23"/>
      <c r="U2322" s="23"/>
      <c r="V2322" s="23"/>
      <c r="W2322" s="204"/>
      <c r="X2322" s="23"/>
      <c r="Y2322" s="23"/>
      <c r="Z2322" s="165"/>
      <c r="AA2322" s="165"/>
    </row>
    <row r="2323" spans="1:27" ht="16.5" hidden="1">
      <c r="A2323" s="2">
        <f t="shared" si="0"/>
        <v>2320</v>
      </c>
      <c r="B2323" s="3" t="str">
        <f>VLOOKUP(D2323,DSKH!$A:$B,2,0)</f>
        <v>A-212</v>
      </c>
      <c r="C2323" s="23" t="s">
        <v>25</v>
      </c>
      <c r="D2323" s="23" t="s">
        <v>26</v>
      </c>
      <c r="E2323" s="23" t="s">
        <v>57</v>
      </c>
      <c r="F2323" s="23">
        <v>108156821730</v>
      </c>
      <c r="G2323" s="23" t="s">
        <v>32</v>
      </c>
      <c r="H2323" s="203">
        <v>46128</v>
      </c>
      <c r="I2323" s="23" t="s">
        <v>33</v>
      </c>
      <c r="J2323" s="23" t="s">
        <v>36</v>
      </c>
      <c r="K2323" s="23" t="s">
        <v>30</v>
      </c>
      <c r="L2323" s="23"/>
      <c r="M2323" s="23">
        <v>59</v>
      </c>
      <c r="N2323" s="23"/>
      <c r="O2323" s="23"/>
      <c r="P2323" s="23"/>
      <c r="Q2323" s="23"/>
      <c r="R2323" s="23"/>
      <c r="S2323" s="23">
        <v>1</v>
      </c>
      <c r="T2323" s="23"/>
      <c r="U2323" s="23"/>
      <c r="V2323" s="23"/>
      <c r="W2323" s="204"/>
      <c r="X2323" s="23"/>
      <c r="Y2323" s="23"/>
      <c r="Z2323" s="165"/>
      <c r="AA2323" s="165"/>
    </row>
    <row r="2324" spans="1:27" ht="16.5" hidden="1">
      <c r="A2324" s="2">
        <f t="shared" si="0"/>
        <v>2321</v>
      </c>
      <c r="B2324" s="3" t="str">
        <f>VLOOKUP(D2324,DSKH!$A:$B,2,0)</f>
        <v>A-212</v>
      </c>
      <c r="C2324" s="23" t="s">
        <v>25</v>
      </c>
      <c r="D2324" s="23" t="s">
        <v>26</v>
      </c>
      <c r="E2324" s="23" t="s">
        <v>57</v>
      </c>
      <c r="F2324" s="23">
        <v>108158845760</v>
      </c>
      <c r="G2324" s="23" t="s">
        <v>32</v>
      </c>
      <c r="H2324" s="203">
        <v>46129</v>
      </c>
      <c r="I2324" s="23" t="s">
        <v>28</v>
      </c>
      <c r="J2324" s="23" t="s">
        <v>29</v>
      </c>
      <c r="K2324" s="23" t="s">
        <v>30</v>
      </c>
      <c r="L2324" s="23"/>
      <c r="M2324" s="23" t="s">
        <v>14986</v>
      </c>
      <c r="N2324" s="23" t="s">
        <v>14986</v>
      </c>
      <c r="O2324" s="23"/>
      <c r="P2324" s="23"/>
      <c r="Q2324" s="23"/>
      <c r="R2324" s="23">
        <v>1</v>
      </c>
      <c r="S2324" s="23"/>
      <c r="T2324" s="23" t="s">
        <v>14987</v>
      </c>
      <c r="U2324" s="23"/>
      <c r="V2324" s="23"/>
      <c r="W2324" s="204"/>
      <c r="X2324" s="23" t="s">
        <v>1501</v>
      </c>
      <c r="Y2324" s="23"/>
      <c r="Z2324" s="165"/>
      <c r="AA2324" s="165"/>
    </row>
    <row r="2325" spans="1:27" ht="33" hidden="1">
      <c r="A2325" s="2">
        <f t="shared" si="0"/>
        <v>2322</v>
      </c>
      <c r="B2325" s="3" t="str">
        <f>VLOOKUP(D2325,DSKH!$A:$B,2,0)</f>
        <v>A-212</v>
      </c>
      <c r="C2325" s="23" t="s">
        <v>25</v>
      </c>
      <c r="D2325" s="23" t="s">
        <v>26</v>
      </c>
      <c r="E2325" s="23" t="s">
        <v>57</v>
      </c>
      <c r="F2325" s="23">
        <v>108158837140</v>
      </c>
      <c r="G2325" s="23" t="s">
        <v>32</v>
      </c>
      <c r="H2325" s="203">
        <v>46129</v>
      </c>
      <c r="I2325" s="23" t="s">
        <v>28</v>
      </c>
      <c r="J2325" s="23" t="s">
        <v>36</v>
      </c>
      <c r="K2325" s="23" t="s">
        <v>30</v>
      </c>
      <c r="L2325" s="23"/>
      <c r="M2325" s="23" t="s">
        <v>14988</v>
      </c>
      <c r="N2325" s="23" t="s">
        <v>14989</v>
      </c>
      <c r="O2325" s="23"/>
      <c r="P2325" s="23"/>
      <c r="Q2325" s="23"/>
      <c r="R2325" s="23">
        <v>1</v>
      </c>
      <c r="S2325" s="23"/>
      <c r="T2325" s="23" t="s">
        <v>14990</v>
      </c>
      <c r="U2325" s="23"/>
      <c r="V2325" s="23" t="s">
        <v>14991</v>
      </c>
      <c r="W2325" s="204"/>
      <c r="X2325" s="23" t="s">
        <v>419</v>
      </c>
      <c r="Y2325" s="23"/>
      <c r="Z2325" s="165"/>
      <c r="AA2325" s="165"/>
    </row>
    <row r="2326" spans="1:27" ht="33" hidden="1">
      <c r="A2326" s="2">
        <f t="shared" si="0"/>
        <v>2323</v>
      </c>
      <c r="B2326" s="3" t="str">
        <f>VLOOKUP(D2326,DSKH!$A:$B,2,0)</f>
        <v>A-29</v>
      </c>
      <c r="C2326" s="23" t="s">
        <v>25</v>
      </c>
      <c r="D2326" s="23" t="s">
        <v>39</v>
      </c>
      <c r="E2326" s="23" t="s">
        <v>29</v>
      </c>
      <c r="F2326" s="23">
        <v>308439140460</v>
      </c>
      <c r="G2326" s="23" t="s">
        <v>41</v>
      </c>
      <c r="H2326" s="203">
        <v>46128</v>
      </c>
      <c r="I2326" s="23" t="s">
        <v>28</v>
      </c>
      <c r="J2326" s="23" t="s">
        <v>36</v>
      </c>
      <c r="K2326" s="23" t="s">
        <v>30</v>
      </c>
      <c r="L2326" s="23"/>
      <c r="M2326" s="23" t="s">
        <v>14992</v>
      </c>
      <c r="N2326" s="23"/>
      <c r="O2326" s="23" t="s">
        <v>14993</v>
      </c>
      <c r="P2326" s="23"/>
      <c r="Q2326" s="23">
        <v>1</v>
      </c>
      <c r="R2326" s="23"/>
      <c r="S2326" s="23"/>
      <c r="T2326" s="23"/>
      <c r="U2326" s="23" t="s">
        <v>14994</v>
      </c>
      <c r="V2326" s="23">
        <v>202611436841</v>
      </c>
      <c r="W2326" s="204">
        <v>500</v>
      </c>
      <c r="X2326" s="23" t="s">
        <v>292</v>
      </c>
      <c r="Y2326" s="23"/>
      <c r="Z2326" s="165"/>
      <c r="AA2326" s="165"/>
    </row>
    <row r="2327" spans="1:27" ht="33" hidden="1">
      <c r="A2327" s="2">
        <f t="shared" si="0"/>
        <v>2324</v>
      </c>
      <c r="B2327" s="3" t="str">
        <f>VLOOKUP(D2327,DSKH!$A:$B,2,0)</f>
        <v>A-29</v>
      </c>
      <c r="C2327" s="23" t="s">
        <v>25</v>
      </c>
      <c r="D2327" s="23" t="s">
        <v>39</v>
      </c>
      <c r="E2327" s="23" t="s">
        <v>29</v>
      </c>
      <c r="F2327" s="23">
        <v>308437754130</v>
      </c>
      <c r="G2327" s="23" t="s">
        <v>41</v>
      </c>
      <c r="H2327" s="203">
        <v>46128</v>
      </c>
      <c r="I2327" s="23" t="s">
        <v>28</v>
      </c>
      <c r="J2327" s="23" t="s">
        <v>36</v>
      </c>
      <c r="K2327" s="23" t="s">
        <v>30</v>
      </c>
      <c r="L2327" s="23"/>
      <c r="M2327" s="23" t="s">
        <v>14995</v>
      </c>
      <c r="N2327" s="23"/>
      <c r="O2327" s="23" t="s">
        <v>14996</v>
      </c>
      <c r="P2327" s="23"/>
      <c r="Q2327" s="23">
        <v>1</v>
      </c>
      <c r="R2327" s="23"/>
      <c r="S2327" s="23"/>
      <c r="T2327" s="23"/>
      <c r="U2327" s="23" t="s">
        <v>14997</v>
      </c>
      <c r="V2327" s="23"/>
      <c r="W2327" s="204"/>
      <c r="X2327" s="23" t="s">
        <v>42</v>
      </c>
      <c r="Y2327" s="23"/>
      <c r="Z2327" s="165"/>
      <c r="AA2327" s="165"/>
    </row>
    <row r="2328" spans="1:27" ht="33" hidden="1">
      <c r="A2328" s="2">
        <f t="shared" si="0"/>
        <v>2325</v>
      </c>
      <c r="B2328" s="3" t="str">
        <f>VLOOKUP(D2328,DSKH!$A:$B,2,0)</f>
        <v>A-29</v>
      </c>
      <c r="C2328" s="23" t="s">
        <v>25</v>
      </c>
      <c r="D2328" s="23" t="s">
        <v>39</v>
      </c>
      <c r="E2328" s="23" t="s">
        <v>29</v>
      </c>
      <c r="F2328" s="23">
        <v>308437728820</v>
      </c>
      <c r="G2328" s="23" t="s">
        <v>41</v>
      </c>
      <c r="H2328" s="203">
        <v>46128</v>
      </c>
      <c r="I2328" s="23" t="s">
        <v>28</v>
      </c>
      <c r="J2328" s="23" t="s">
        <v>36</v>
      </c>
      <c r="K2328" s="23" t="s">
        <v>30</v>
      </c>
      <c r="L2328" s="23"/>
      <c r="M2328" s="23" t="s">
        <v>14998</v>
      </c>
      <c r="N2328" s="23"/>
      <c r="O2328" s="23" t="s">
        <v>14996</v>
      </c>
      <c r="P2328" s="23"/>
      <c r="Q2328" s="23">
        <v>1</v>
      </c>
      <c r="R2328" s="23"/>
      <c r="S2328" s="23"/>
      <c r="T2328" s="23"/>
      <c r="U2328" s="23" t="s">
        <v>14999</v>
      </c>
      <c r="V2328" s="23"/>
      <c r="W2328" s="204"/>
      <c r="X2328" s="23" t="s">
        <v>42</v>
      </c>
      <c r="Y2328" s="23"/>
      <c r="Z2328" s="165"/>
      <c r="AA2328" s="165"/>
    </row>
    <row r="2329" spans="1:27" ht="33" hidden="1">
      <c r="A2329" s="2">
        <f t="shared" si="0"/>
        <v>2326</v>
      </c>
      <c r="B2329" s="3" t="str">
        <f>VLOOKUP(D2329,DSKH!$A:$B,2,0)</f>
        <v>A-590</v>
      </c>
      <c r="C2329" s="23" t="s">
        <v>130</v>
      </c>
      <c r="D2329" s="23" t="s">
        <v>135</v>
      </c>
      <c r="E2329" s="23" t="s">
        <v>29</v>
      </c>
      <c r="F2329" s="23">
        <v>308442816900</v>
      </c>
      <c r="G2329" s="23" t="s">
        <v>41</v>
      </c>
      <c r="H2329" s="203">
        <v>46129</v>
      </c>
      <c r="I2329" s="23" t="s">
        <v>28</v>
      </c>
      <c r="J2329" s="23" t="s">
        <v>36</v>
      </c>
      <c r="K2329" s="23" t="s">
        <v>30</v>
      </c>
      <c r="L2329" s="23"/>
      <c r="M2329" s="23"/>
      <c r="N2329" s="23"/>
      <c r="O2329" s="23"/>
      <c r="P2329" s="23"/>
      <c r="Q2329" s="23"/>
      <c r="R2329" s="23"/>
      <c r="S2329" s="23">
        <v>1</v>
      </c>
      <c r="T2329" s="23"/>
      <c r="U2329" s="23"/>
      <c r="V2329" s="23"/>
      <c r="W2329" s="204"/>
      <c r="X2329" s="23"/>
      <c r="Y2329" s="23" t="s">
        <v>429</v>
      </c>
      <c r="Z2329" s="165"/>
      <c r="AA2329" s="165"/>
    </row>
    <row r="2330" spans="1:27" ht="33" hidden="1">
      <c r="A2330" s="2">
        <f t="shared" si="0"/>
        <v>2327</v>
      </c>
      <c r="B2330" s="3" t="str">
        <f>VLOOKUP(D2330,DSKH!$A:$B,2,0)</f>
        <v>A-211</v>
      </c>
      <c r="C2330" s="23" t="s">
        <v>130</v>
      </c>
      <c r="D2330" s="23" t="s">
        <v>132</v>
      </c>
      <c r="E2330" s="23" t="s">
        <v>29</v>
      </c>
      <c r="F2330" s="23">
        <v>308442217330</v>
      </c>
      <c r="G2330" s="23" t="s">
        <v>53</v>
      </c>
      <c r="H2330" s="203">
        <v>46129</v>
      </c>
      <c r="I2330" s="23" t="s">
        <v>28</v>
      </c>
      <c r="J2330" s="23" t="s">
        <v>29</v>
      </c>
      <c r="K2330" s="23" t="s">
        <v>30</v>
      </c>
      <c r="L2330" s="23"/>
      <c r="M2330" s="23" t="s">
        <v>15000</v>
      </c>
      <c r="N2330" s="23"/>
      <c r="O2330" s="23" t="s">
        <v>15001</v>
      </c>
      <c r="P2330" s="23"/>
      <c r="Q2330" s="23"/>
      <c r="R2330" s="23">
        <v>1</v>
      </c>
      <c r="S2330" s="23"/>
      <c r="T2330" s="23" t="s">
        <v>406</v>
      </c>
      <c r="U2330" s="23"/>
      <c r="V2330" s="23"/>
      <c r="W2330" s="204"/>
      <c r="X2330" s="23" t="s">
        <v>267</v>
      </c>
      <c r="Y2330" s="23"/>
      <c r="Z2330" s="165"/>
      <c r="AA2330" s="165"/>
    </row>
    <row r="2331" spans="1:27" ht="16.5" hidden="1">
      <c r="A2331" s="2">
        <f t="shared" si="0"/>
        <v>2328</v>
      </c>
      <c r="B2331" s="3" t="str">
        <f>VLOOKUP(D2331,DSKH!$A:$B,2,0)</f>
        <v>A-211</v>
      </c>
      <c r="C2331" s="23" t="s">
        <v>130</v>
      </c>
      <c r="D2331" s="23" t="s">
        <v>132</v>
      </c>
      <c r="E2331" s="23" t="s">
        <v>57</v>
      </c>
      <c r="F2331" s="23">
        <v>108161638060</v>
      </c>
      <c r="G2331" s="23" t="s">
        <v>34</v>
      </c>
      <c r="H2331" s="203">
        <v>46129</v>
      </c>
      <c r="I2331" s="23" t="s">
        <v>28</v>
      </c>
      <c r="J2331" s="23" t="s">
        <v>29</v>
      </c>
      <c r="K2331" s="23" t="s">
        <v>30</v>
      </c>
      <c r="L2331" s="23"/>
      <c r="M2331" s="23">
        <v>477</v>
      </c>
      <c r="N2331" s="23"/>
      <c r="O2331" s="23"/>
      <c r="P2331" s="23"/>
      <c r="Q2331" s="23"/>
      <c r="R2331" s="23"/>
      <c r="S2331" s="23">
        <v>1</v>
      </c>
      <c r="T2331" s="23" t="s">
        <v>15002</v>
      </c>
      <c r="U2331" s="23"/>
      <c r="V2331" s="23"/>
      <c r="W2331" s="204"/>
      <c r="X2331" s="23"/>
      <c r="Y2331" s="23"/>
      <c r="Z2331" s="165"/>
      <c r="AA2331" s="165"/>
    </row>
    <row r="2332" spans="1:27" ht="16.5" hidden="1">
      <c r="A2332" s="2">
        <f t="shared" si="0"/>
        <v>2329</v>
      </c>
      <c r="B2332" s="3" t="str">
        <f>VLOOKUP(D2332,DSKH!$A:$B,2,0)</f>
        <v>A-472</v>
      </c>
      <c r="C2332" s="23" t="s">
        <v>130</v>
      </c>
      <c r="D2332" s="23" t="s">
        <v>140</v>
      </c>
      <c r="E2332" s="23" t="s">
        <v>29</v>
      </c>
      <c r="F2332" s="23">
        <v>308442671850</v>
      </c>
      <c r="G2332" s="23" t="s">
        <v>41</v>
      </c>
      <c r="H2332" s="203">
        <v>46129</v>
      </c>
      <c r="I2332" s="23" t="s">
        <v>28</v>
      </c>
      <c r="J2332" s="23" t="s">
        <v>29</v>
      </c>
      <c r="K2332" s="23" t="s">
        <v>106</v>
      </c>
      <c r="L2332" s="23"/>
      <c r="M2332" s="23">
        <v>3</v>
      </c>
      <c r="N2332" s="23"/>
      <c r="O2332" s="23"/>
      <c r="P2332" s="23"/>
      <c r="Q2332" s="23"/>
      <c r="R2332" s="23"/>
      <c r="S2332" s="23">
        <v>1</v>
      </c>
      <c r="T2332" s="23" t="s">
        <v>15003</v>
      </c>
      <c r="U2332" s="23"/>
      <c r="V2332" s="23"/>
      <c r="W2332" s="204"/>
      <c r="X2332" s="23"/>
      <c r="Y2332" s="23"/>
      <c r="Z2332" s="165"/>
      <c r="AA2332" s="165"/>
    </row>
    <row r="2333" spans="1:27" ht="66" hidden="1">
      <c r="A2333" s="2">
        <f t="shared" si="0"/>
        <v>2330</v>
      </c>
      <c r="B2333" s="3" t="str">
        <f>VLOOKUP(D2333,DSKH!$A:$B,2,0)</f>
        <v>A-472</v>
      </c>
      <c r="C2333" s="23" t="s">
        <v>130</v>
      </c>
      <c r="D2333" s="23" t="s">
        <v>140</v>
      </c>
      <c r="E2333" s="23" t="s">
        <v>29</v>
      </c>
      <c r="F2333" s="23">
        <v>308442486720</v>
      </c>
      <c r="G2333" s="23" t="s">
        <v>41</v>
      </c>
      <c r="H2333" s="203">
        <v>46129</v>
      </c>
      <c r="I2333" s="23" t="s">
        <v>28</v>
      </c>
      <c r="J2333" s="23" t="s">
        <v>29</v>
      </c>
      <c r="K2333" s="23" t="s">
        <v>106</v>
      </c>
      <c r="L2333" s="23"/>
      <c r="M2333" s="23" t="s">
        <v>15004</v>
      </c>
      <c r="N2333" s="23"/>
      <c r="O2333" s="23" t="s">
        <v>15005</v>
      </c>
      <c r="P2333" s="23"/>
      <c r="Q2333" s="23">
        <v>2</v>
      </c>
      <c r="R2333" s="23"/>
      <c r="S2333" s="23"/>
      <c r="T2333" s="23" t="s">
        <v>15006</v>
      </c>
      <c r="U2333" s="23" t="s">
        <v>15007</v>
      </c>
      <c r="V2333" s="23"/>
      <c r="W2333" s="204"/>
      <c r="X2333" s="23" t="s">
        <v>123</v>
      </c>
      <c r="Y2333" s="23"/>
      <c r="Z2333" s="165"/>
      <c r="AA2333" s="165"/>
    </row>
    <row r="2334" spans="1:27" ht="16.5" hidden="1">
      <c r="A2334" s="2">
        <f t="shared" si="0"/>
        <v>2331</v>
      </c>
      <c r="B2334" s="3" t="str">
        <f>VLOOKUP(D2334,DSKH!$A:$B,2,0)</f>
        <v>A-384</v>
      </c>
      <c r="C2334" s="23" t="s">
        <v>130</v>
      </c>
      <c r="D2334" s="23" t="s">
        <v>344</v>
      </c>
      <c r="E2334" s="23" t="s">
        <v>80</v>
      </c>
      <c r="F2334" s="23">
        <v>308437900210</v>
      </c>
      <c r="G2334" s="23"/>
      <c r="H2334" s="203"/>
      <c r="I2334" s="23" t="s">
        <v>28</v>
      </c>
      <c r="J2334" s="23"/>
      <c r="K2334" s="23" t="s">
        <v>30</v>
      </c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04"/>
      <c r="X2334" s="23"/>
      <c r="Y2334" s="23"/>
      <c r="Z2334" s="165"/>
      <c r="AA2334" s="165"/>
    </row>
    <row r="2335" spans="1:27" ht="16.5" hidden="1">
      <c r="A2335" s="2">
        <f t="shared" si="0"/>
        <v>2332</v>
      </c>
      <c r="B2335" s="3" t="str">
        <f>VLOOKUP(D2335,DSKH!$A:$B,2,0)</f>
        <v>A-590</v>
      </c>
      <c r="C2335" s="23" t="s">
        <v>130</v>
      </c>
      <c r="D2335" s="23" t="s">
        <v>135</v>
      </c>
      <c r="E2335" s="23" t="s">
        <v>57</v>
      </c>
      <c r="F2335" s="23">
        <v>108159946530</v>
      </c>
      <c r="G2335" s="23" t="s">
        <v>34</v>
      </c>
      <c r="H2335" s="203">
        <v>46129</v>
      </c>
      <c r="I2335" s="23" t="s">
        <v>28</v>
      </c>
      <c r="J2335" s="23" t="s">
        <v>29</v>
      </c>
      <c r="K2335" s="23" t="s">
        <v>30</v>
      </c>
      <c r="L2335" s="23"/>
      <c r="M2335" s="23">
        <v>23</v>
      </c>
      <c r="N2335" s="23"/>
      <c r="O2335" s="23"/>
      <c r="P2335" s="23"/>
      <c r="Q2335" s="23"/>
      <c r="R2335" s="23"/>
      <c r="S2335" s="23">
        <v>1</v>
      </c>
      <c r="T2335" s="23" t="s">
        <v>15008</v>
      </c>
      <c r="U2335" s="23"/>
      <c r="V2335" s="23"/>
      <c r="W2335" s="204"/>
      <c r="X2335" s="23"/>
      <c r="Y2335" s="23"/>
      <c r="Z2335" s="165"/>
      <c r="AA2335" s="165"/>
    </row>
    <row r="2336" spans="1:27" ht="16.5" hidden="1">
      <c r="A2336" s="2">
        <f t="shared" si="0"/>
        <v>2333</v>
      </c>
      <c r="B2336" s="3" t="str">
        <f>VLOOKUP(D2336,DSKH!$A:$B,2,0)</f>
        <v>A-590</v>
      </c>
      <c r="C2336" s="23" t="s">
        <v>130</v>
      </c>
      <c r="D2336" s="23" t="s">
        <v>135</v>
      </c>
      <c r="E2336" s="23" t="s">
        <v>57</v>
      </c>
      <c r="F2336" s="23">
        <v>108160026440</v>
      </c>
      <c r="G2336" s="23" t="s">
        <v>34</v>
      </c>
      <c r="H2336" s="203">
        <v>46129</v>
      </c>
      <c r="I2336" s="23" t="s">
        <v>28</v>
      </c>
      <c r="J2336" s="23" t="s">
        <v>29</v>
      </c>
      <c r="K2336" s="23" t="s">
        <v>30</v>
      </c>
      <c r="L2336" s="23"/>
      <c r="M2336" s="23">
        <v>10667</v>
      </c>
      <c r="N2336" s="23"/>
      <c r="O2336" s="23"/>
      <c r="P2336" s="23"/>
      <c r="Q2336" s="23"/>
      <c r="R2336" s="23"/>
      <c r="S2336" s="23">
        <v>1</v>
      </c>
      <c r="T2336" s="23" t="s">
        <v>15009</v>
      </c>
      <c r="U2336" s="23"/>
      <c r="V2336" s="23"/>
      <c r="W2336" s="204"/>
      <c r="X2336" s="23"/>
      <c r="Y2336" s="23"/>
      <c r="Z2336" s="165"/>
      <c r="AA2336" s="165"/>
    </row>
    <row r="2337" spans="1:27" ht="16.5" hidden="1">
      <c r="A2337" s="2">
        <f t="shared" si="0"/>
        <v>2334</v>
      </c>
      <c r="B2337" s="3" t="str">
        <f>VLOOKUP(D2337,DSKH!$A:$B,2,0)</f>
        <v>A-590</v>
      </c>
      <c r="C2337" s="23" t="s">
        <v>130</v>
      </c>
      <c r="D2337" s="23" t="s">
        <v>135</v>
      </c>
      <c r="E2337" s="23" t="s">
        <v>29</v>
      </c>
      <c r="F2337" s="23">
        <v>308442144200</v>
      </c>
      <c r="G2337" s="23" t="s">
        <v>53</v>
      </c>
      <c r="H2337" s="203">
        <v>46129</v>
      </c>
      <c r="I2337" s="23" t="s">
        <v>28</v>
      </c>
      <c r="J2337" s="23" t="s">
        <v>29</v>
      </c>
      <c r="K2337" s="23" t="s">
        <v>30</v>
      </c>
      <c r="L2337" s="23"/>
      <c r="M2337" s="23" t="s">
        <v>15010</v>
      </c>
      <c r="N2337" s="23"/>
      <c r="O2337" s="23"/>
      <c r="P2337" s="23"/>
      <c r="Q2337" s="23"/>
      <c r="R2337" s="23">
        <v>1</v>
      </c>
      <c r="S2337" s="23"/>
      <c r="T2337" s="23" t="s">
        <v>15011</v>
      </c>
      <c r="U2337" s="23"/>
      <c r="V2337" s="23"/>
      <c r="W2337" s="204"/>
      <c r="X2337" s="23" t="s">
        <v>119</v>
      </c>
      <c r="Y2337" s="23"/>
      <c r="Z2337" s="165"/>
      <c r="AA2337" s="165"/>
    </row>
    <row r="2338" spans="1:27" ht="16.5" hidden="1">
      <c r="A2338" s="2">
        <f t="shared" si="0"/>
        <v>2335</v>
      </c>
      <c r="B2338" s="3" t="str">
        <f>VLOOKUP(D2338,DSKH!$A:$B,2,0)</f>
        <v>A-590</v>
      </c>
      <c r="C2338" s="23" t="s">
        <v>130</v>
      </c>
      <c r="D2338" s="23" t="s">
        <v>135</v>
      </c>
      <c r="E2338" s="23" t="s">
        <v>29</v>
      </c>
      <c r="F2338" s="23">
        <v>308442805220</v>
      </c>
      <c r="G2338" s="23" t="s">
        <v>53</v>
      </c>
      <c r="H2338" s="203">
        <v>46129</v>
      </c>
      <c r="I2338" s="23" t="s">
        <v>28</v>
      </c>
      <c r="J2338" s="23" t="s">
        <v>29</v>
      </c>
      <c r="K2338" s="23" t="s">
        <v>30</v>
      </c>
      <c r="L2338" s="23"/>
      <c r="M2338" s="23" t="s">
        <v>15012</v>
      </c>
      <c r="N2338" s="23"/>
      <c r="O2338" s="23"/>
      <c r="P2338" s="23"/>
      <c r="Q2338" s="23"/>
      <c r="R2338" s="23">
        <v>1</v>
      </c>
      <c r="S2338" s="23"/>
      <c r="T2338" s="23" t="s">
        <v>15013</v>
      </c>
      <c r="U2338" s="23"/>
      <c r="V2338" s="23"/>
      <c r="W2338" s="204"/>
      <c r="X2338" s="23" t="s">
        <v>119</v>
      </c>
      <c r="Y2338" s="23"/>
      <c r="Z2338" s="165"/>
      <c r="AA2338" s="165"/>
    </row>
    <row r="2339" spans="1:27" ht="16.5" hidden="1">
      <c r="A2339" s="2">
        <f t="shared" si="0"/>
        <v>2336</v>
      </c>
      <c r="B2339" s="3" t="str">
        <f>VLOOKUP(D2339,DSKH!$A:$B,2,0)</f>
        <v>A-590</v>
      </c>
      <c r="C2339" s="23" t="s">
        <v>130</v>
      </c>
      <c r="D2339" s="23" t="s">
        <v>135</v>
      </c>
      <c r="E2339" s="23" t="s">
        <v>57</v>
      </c>
      <c r="F2339" s="23">
        <v>108160183130</v>
      </c>
      <c r="G2339" s="23" t="s">
        <v>34</v>
      </c>
      <c r="H2339" s="203">
        <v>46129</v>
      </c>
      <c r="I2339" s="23" t="s">
        <v>28</v>
      </c>
      <c r="J2339" s="23" t="s">
        <v>36</v>
      </c>
      <c r="K2339" s="23" t="s">
        <v>30</v>
      </c>
      <c r="L2339" s="23"/>
      <c r="M2339" s="23">
        <v>152</v>
      </c>
      <c r="N2339" s="23"/>
      <c r="O2339" s="23"/>
      <c r="P2339" s="23"/>
      <c r="Q2339" s="23"/>
      <c r="R2339" s="23"/>
      <c r="S2339" s="23">
        <v>1</v>
      </c>
      <c r="T2339" s="23" t="s">
        <v>15014</v>
      </c>
      <c r="U2339" s="23"/>
      <c r="V2339" s="23"/>
      <c r="W2339" s="204"/>
      <c r="X2339" s="23"/>
      <c r="Y2339" s="23"/>
      <c r="Z2339" s="165"/>
      <c r="AA2339" s="165"/>
    </row>
    <row r="2340" spans="1:27" ht="16.5" hidden="1">
      <c r="A2340" s="2">
        <f t="shared" si="0"/>
        <v>2337</v>
      </c>
      <c r="B2340" s="3" t="str">
        <f>VLOOKUP(D2340,DSKH!$A:$B,2,0)</f>
        <v>A-590</v>
      </c>
      <c r="C2340" s="23" t="s">
        <v>130</v>
      </c>
      <c r="D2340" s="23" t="s">
        <v>135</v>
      </c>
      <c r="E2340" s="23" t="s">
        <v>57</v>
      </c>
      <c r="F2340" s="23">
        <v>108161381050</v>
      </c>
      <c r="G2340" s="23" t="s">
        <v>34</v>
      </c>
      <c r="H2340" s="203">
        <v>46129</v>
      </c>
      <c r="I2340" s="23" t="s">
        <v>28</v>
      </c>
      <c r="J2340" s="23" t="s">
        <v>29</v>
      </c>
      <c r="K2340" s="23" t="s">
        <v>30</v>
      </c>
      <c r="L2340" s="23"/>
      <c r="M2340" s="23">
        <v>69</v>
      </c>
      <c r="N2340" s="23"/>
      <c r="O2340" s="23"/>
      <c r="P2340" s="23"/>
      <c r="Q2340" s="23"/>
      <c r="R2340" s="23"/>
      <c r="S2340" s="23">
        <v>1</v>
      </c>
      <c r="T2340" s="23" t="s">
        <v>15015</v>
      </c>
      <c r="U2340" s="23"/>
      <c r="V2340" s="23"/>
      <c r="W2340" s="204"/>
      <c r="X2340" s="23"/>
      <c r="Y2340" s="23"/>
      <c r="Z2340" s="165"/>
      <c r="AA2340" s="165"/>
    </row>
    <row r="2341" spans="1:27" ht="16.5" hidden="1">
      <c r="A2341" s="2">
        <f t="shared" si="0"/>
        <v>2338</v>
      </c>
      <c r="B2341" s="3" t="str">
        <f>VLOOKUP(D2341,DSKH!$A:$B,2,0)</f>
        <v>A-590</v>
      </c>
      <c r="C2341" s="23" t="s">
        <v>130</v>
      </c>
      <c r="D2341" s="23" t="s">
        <v>135</v>
      </c>
      <c r="E2341" s="23" t="s">
        <v>57</v>
      </c>
      <c r="F2341" s="23">
        <v>108161146810</v>
      </c>
      <c r="G2341" s="23" t="s">
        <v>34</v>
      </c>
      <c r="H2341" s="203">
        <v>46129</v>
      </c>
      <c r="I2341" s="23" t="s">
        <v>28</v>
      </c>
      <c r="J2341" s="23" t="s">
        <v>29</v>
      </c>
      <c r="K2341" s="23" t="s">
        <v>30</v>
      </c>
      <c r="L2341" s="23"/>
      <c r="M2341" s="23">
        <v>1262</v>
      </c>
      <c r="N2341" s="23"/>
      <c r="O2341" s="23"/>
      <c r="P2341" s="23"/>
      <c r="Q2341" s="23"/>
      <c r="R2341" s="23"/>
      <c r="S2341" s="23">
        <v>1</v>
      </c>
      <c r="T2341" s="23" t="s">
        <v>15016</v>
      </c>
      <c r="U2341" s="23"/>
      <c r="V2341" s="23"/>
      <c r="W2341" s="204"/>
      <c r="X2341" s="23"/>
      <c r="Y2341" s="23"/>
      <c r="Z2341" s="165"/>
      <c r="AA2341" s="165"/>
    </row>
    <row r="2342" spans="1:27" ht="16.5" hidden="1">
      <c r="A2342" s="2">
        <f t="shared" si="0"/>
        <v>2339</v>
      </c>
      <c r="B2342" s="3" t="str">
        <f>VLOOKUP(D2342,DSKH!$A:$B,2,0)</f>
        <v>A-590</v>
      </c>
      <c r="C2342" s="23" t="s">
        <v>130</v>
      </c>
      <c r="D2342" s="23" t="s">
        <v>135</v>
      </c>
      <c r="E2342" s="23" t="s">
        <v>57</v>
      </c>
      <c r="F2342" s="23">
        <v>108161043540</v>
      </c>
      <c r="G2342" s="23" t="s">
        <v>32</v>
      </c>
      <c r="H2342" s="203">
        <v>46129</v>
      </c>
      <c r="I2342" s="23" t="s">
        <v>28</v>
      </c>
      <c r="J2342" s="23" t="s">
        <v>36</v>
      </c>
      <c r="K2342" s="23" t="s">
        <v>30</v>
      </c>
      <c r="L2342" s="23"/>
      <c r="M2342" s="23">
        <v>710</v>
      </c>
      <c r="N2342" s="23"/>
      <c r="O2342" s="23"/>
      <c r="P2342" s="23"/>
      <c r="Q2342" s="23"/>
      <c r="R2342" s="23"/>
      <c r="S2342" s="23">
        <v>1</v>
      </c>
      <c r="T2342" s="23" t="s">
        <v>15017</v>
      </c>
      <c r="U2342" s="23"/>
      <c r="V2342" s="23"/>
      <c r="W2342" s="204"/>
      <c r="X2342" s="23"/>
      <c r="Y2342" s="23"/>
      <c r="Z2342" s="165"/>
      <c r="AA2342" s="165"/>
    </row>
    <row r="2343" spans="1:27" ht="16.5" hidden="1">
      <c r="A2343" s="2">
        <f t="shared" si="0"/>
        <v>2340</v>
      </c>
      <c r="B2343" s="3" t="str">
        <f>VLOOKUP(D2343,DSKH!$A:$B,2,0)</f>
        <v>A-37</v>
      </c>
      <c r="C2343" s="23" t="s">
        <v>51</v>
      </c>
      <c r="D2343" s="23" t="s">
        <v>52</v>
      </c>
      <c r="E2343" s="23" t="s">
        <v>29</v>
      </c>
      <c r="F2343" s="23">
        <v>308442244740</v>
      </c>
      <c r="G2343" s="23" t="s">
        <v>53</v>
      </c>
      <c r="H2343" s="203">
        <v>46129</v>
      </c>
      <c r="I2343" s="23" t="s">
        <v>28</v>
      </c>
      <c r="J2343" s="23" t="s">
        <v>29</v>
      </c>
      <c r="K2343" s="23" t="s">
        <v>54</v>
      </c>
      <c r="L2343" s="23"/>
      <c r="M2343" s="23" t="s">
        <v>15018</v>
      </c>
      <c r="N2343" s="23"/>
      <c r="O2343" s="23"/>
      <c r="P2343" s="23"/>
      <c r="Q2343" s="232">
        <v>1</v>
      </c>
      <c r="R2343" s="23"/>
      <c r="S2343" s="23"/>
      <c r="T2343" s="23" t="s">
        <v>15019</v>
      </c>
      <c r="U2343" s="232" t="s">
        <v>13496</v>
      </c>
      <c r="V2343" s="23">
        <v>0</v>
      </c>
      <c r="W2343" s="204"/>
      <c r="X2343" s="232" t="s">
        <v>123</v>
      </c>
      <c r="Y2343" s="232" t="s">
        <v>61</v>
      </c>
      <c r="Z2343" s="165"/>
      <c r="AA2343" s="165"/>
    </row>
    <row r="2344" spans="1:27" ht="16.5" hidden="1">
      <c r="A2344" s="2">
        <f t="shared" si="0"/>
        <v>2341</v>
      </c>
      <c r="B2344" s="3" t="str">
        <f>VLOOKUP(D2344,DSKH!$A:$B,2,0)</f>
        <v>A-37</v>
      </c>
      <c r="C2344" s="23" t="s">
        <v>51</v>
      </c>
      <c r="D2344" s="23" t="s">
        <v>52</v>
      </c>
      <c r="E2344" s="23" t="s">
        <v>29</v>
      </c>
      <c r="F2344" s="23">
        <v>308442256900</v>
      </c>
      <c r="G2344" s="23" t="s">
        <v>53</v>
      </c>
      <c r="H2344" s="203">
        <v>46129</v>
      </c>
      <c r="I2344" s="23" t="s">
        <v>28</v>
      </c>
      <c r="J2344" s="23" t="s">
        <v>29</v>
      </c>
      <c r="K2344" s="23" t="s">
        <v>54</v>
      </c>
      <c r="L2344" s="23"/>
      <c r="M2344" s="23" t="s">
        <v>15020</v>
      </c>
      <c r="N2344" s="23"/>
      <c r="O2344" s="23"/>
      <c r="P2344" s="23"/>
      <c r="Q2344" s="230"/>
      <c r="R2344" s="23"/>
      <c r="S2344" s="23"/>
      <c r="T2344" s="23" t="s">
        <v>15021</v>
      </c>
      <c r="U2344" s="230"/>
      <c r="V2344" s="23">
        <v>0</v>
      </c>
      <c r="W2344" s="204"/>
      <c r="X2344" s="230"/>
      <c r="Y2344" s="230"/>
      <c r="Z2344" s="165"/>
      <c r="AA2344" s="165"/>
    </row>
    <row r="2345" spans="1:27" ht="16.5" hidden="1">
      <c r="A2345" s="2">
        <f t="shared" si="0"/>
        <v>2342</v>
      </c>
      <c r="B2345" s="3" t="str">
        <f>VLOOKUP(D2345,DSKH!$A:$B,2,0)</f>
        <v>A-37</v>
      </c>
      <c r="C2345" s="23" t="s">
        <v>51</v>
      </c>
      <c r="D2345" s="23" t="s">
        <v>52</v>
      </c>
      <c r="E2345" s="23" t="s">
        <v>29</v>
      </c>
      <c r="F2345" s="23">
        <v>308442282100</v>
      </c>
      <c r="G2345" s="23" t="s">
        <v>246</v>
      </c>
      <c r="H2345" s="203">
        <v>46129</v>
      </c>
      <c r="I2345" s="23" t="s">
        <v>28</v>
      </c>
      <c r="J2345" s="23" t="s">
        <v>74</v>
      </c>
      <c r="K2345" s="23" t="s">
        <v>54</v>
      </c>
      <c r="L2345" s="23"/>
      <c r="M2345" s="23" t="s">
        <v>15022</v>
      </c>
      <c r="N2345" s="23"/>
      <c r="O2345" s="23"/>
      <c r="P2345" s="23"/>
      <c r="Q2345" s="223"/>
      <c r="R2345" s="23"/>
      <c r="S2345" s="23"/>
      <c r="T2345" s="23" t="s">
        <v>15023</v>
      </c>
      <c r="U2345" s="223"/>
      <c r="V2345" s="23">
        <v>0</v>
      </c>
      <c r="W2345" s="204"/>
      <c r="X2345" s="223"/>
      <c r="Y2345" s="223"/>
      <c r="Z2345" s="165"/>
      <c r="AA2345" s="165"/>
    </row>
    <row r="2346" spans="1:27" ht="33" hidden="1">
      <c r="A2346" s="2">
        <f t="shared" si="0"/>
        <v>2343</v>
      </c>
      <c r="B2346" s="3" t="str">
        <f>VLOOKUP(D2346,DSKH!$A:$B,2,0)</f>
        <v>A-37</v>
      </c>
      <c r="C2346" s="23" t="s">
        <v>51</v>
      </c>
      <c r="D2346" s="23" t="s">
        <v>52</v>
      </c>
      <c r="E2346" s="23" t="s">
        <v>29</v>
      </c>
      <c r="F2346" s="23">
        <v>308442464430</v>
      </c>
      <c r="G2346" s="23" t="s">
        <v>53</v>
      </c>
      <c r="H2346" s="203">
        <v>46129</v>
      </c>
      <c r="I2346" s="23" t="s">
        <v>28</v>
      </c>
      <c r="J2346" s="23" t="s">
        <v>29</v>
      </c>
      <c r="K2346" s="23" t="s">
        <v>54</v>
      </c>
      <c r="L2346" s="23"/>
      <c r="M2346" s="23" t="s">
        <v>15024</v>
      </c>
      <c r="N2346" s="23"/>
      <c r="O2346" s="23"/>
      <c r="P2346" s="23"/>
      <c r="Q2346" s="23">
        <v>1</v>
      </c>
      <c r="R2346" s="23"/>
      <c r="S2346" s="23"/>
      <c r="T2346" s="23" t="s">
        <v>15025</v>
      </c>
      <c r="U2346" s="23" t="s">
        <v>15026</v>
      </c>
      <c r="V2346" s="23">
        <v>0</v>
      </c>
      <c r="W2346" s="204"/>
      <c r="X2346" s="23" t="s">
        <v>123</v>
      </c>
      <c r="Y2346" s="23"/>
      <c r="Z2346" s="165"/>
      <c r="AA2346" s="165"/>
    </row>
    <row r="2347" spans="1:27" ht="33" hidden="1">
      <c r="A2347" s="2">
        <f t="shared" si="0"/>
        <v>2344</v>
      </c>
      <c r="B2347" s="3" t="str">
        <f>VLOOKUP(D2347,DSKH!$A:$B,2,0)</f>
        <v>A-37</v>
      </c>
      <c r="C2347" s="23" t="s">
        <v>51</v>
      </c>
      <c r="D2347" s="23" t="s">
        <v>52</v>
      </c>
      <c r="E2347" s="23" t="s">
        <v>29</v>
      </c>
      <c r="F2347" s="23">
        <v>308442492760</v>
      </c>
      <c r="G2347" s="23" t="s">
        <v>53</v>
      </c>
      <c r="H2347" s="203">
        <v>46129</v>
      </c>
      <c r="I2347" s="23" t="s">
        <v>28</v>
      </c>
      <c r="J2347" s="23" t="s">
        <v>29</v>
      </c>
      <c r="K2347" s="23" t="s">
        <v>54</v>
      </c>
      <c r="L2347" s="23"/>
      <c r="M2347" s="23" t="s">
        <v>15027</v>
      </c>
      <c r="N2347" s="23"/>
      <c r="O2347" s="23"/>
      <c r="P2347" s="23"/>
      <c r="Q2347" s="23">
        <v>1</v>
      </c>
      <c r="R2347" s="23"/>
      <c r="S2347" s="23"/>
      <c r="T2347" s="23" t="s">
        <v>15028</v>
      </c>
      <c r="U2347" s="23" t="s">
        <v>15029</v>
      </c>
      <c r="V2347" s="23">
        <v>0</v>
      </c>
      <c r="W2347" s="204"/>
      <c r="X2347" s="23" t="s">
        <v>123</v>
      </c>
      <c r="Y2347" s="23"/>
      <c r="Z2347" s="165"/>
      <c r="AA2347" s="165"/>
    </row>
    <row r="2348" spans="1:27" ht="33" hidden="1">
      <c r="A2348" s="2">
        <f t="shared" si="0"/>
        <v>2345</v>
      </c>
      <c r="B2348" s="3" t="str">
        <f>VLOOKUP(D2348,DSKH!$A:$B,2,0)</f>
        <v>A-37</v>
      </c>
      <c r="C2348" s="23" t="s">
        <v>51</v>
      </c>
      <c r="D2348" s="23" t="s">
        <v>52</v>
      </c>
      <c r="E2348" s="23" t="s">
        <v>29</v>
      </c>
      <c r="F2348" s="23">
        <v>308442517260</v>
      </c>
      <c r="G2348" s="23" t="s">
        <v>53</v>
      </c>
      <c r="H2348" s="203">
        <v>46129</v>
      </c>
      <c r="I2348" s="23" t="s">
        <v>28</v>
      </c>
      <c r="J2348" s="23" t="s">
        <v>29</v>
      </c>
      <c r="K2348" s="23" t="s">
        <v>54</v>
      </c>
      <c r="L2348" s="23"/>
      <c r="M2348" s="23" t="s">
        <v>15030</v>
      </c>
      <c r="N2348" s="23"/>
      <c r="O2348" s="23"/>
      <c r="P2348" s="23"/>
      <c r="Q2348" s="23">
        <v>1</v>
      </c>
      <c r="R2348" s="23"/>
      <c r="S2348" s="23"/>
      <c r="T2348" s="23" t="s">
        <v>15031</v>
      </c>
      <c r="U2348" s="23" t="s">
        <v>15032</v>
      </c>
      <c r="V2348" s="23">
        <v>0</v>
      </c>
      <c r="W2348" s="204"/>
      <c r="X2348" s="23" t="s">
        <v>123</v>
      </c>
      <c r="Y2348" s="23"/>
      <c r="Z2348" s="165"/>
      <c r="AA2348" s="165"/>
    </row>
    <row r="2349" spans="1:27" ht="33" hidden="1">
      <c r="A2349" s="2">
        <f t="shared" si="0"/>
        <v>2346</v>
      </c>
      <c r="B2349" s="3" t="str">
        <f>VLOOKUP(D2349,DSKH!$A:$B,2,0)</f>
        <v>A-324</v>
      </c>
      <c r="C2349" s="23" t="s">
        <v>51</v>
      </c>
      <c r="D2349" s="23" t="s">
        <v>56</v>
      </c>
      <c r="E2349" s="23" t="s">
        <v>29</v>
      </c>
      <c r="F2349" s="23">
        <v>308442634420</v>
      </c>
      <c r="G2349" s="23" t="s">
        <v>44</v>
      </c>
      <c r="H2349" s="203">
        <v>46129</v>
      </c>
      <c r="I2349" s="23" t="s">
        <v>28</v>
      </c>
      <c r="J2349" s="23" t="s">
        <v>29</v>
      </c>
      <c r="K2349" s="23" t="s">
        <v>59</v>
      </c>
      <c r="L2349" s="23"/>
      <c r="M2349" s="23" t="s">
        <v>15033</v>
      </c>
      <c r="N2349" s="23"/>
      <c r="O2349" s="23"/>
      <c r="P2349" s="23"/>
      <c r="Q2349" s="23"/>
      <c r="R2349" s="23">
        <v>1</v>
      </c>
      <c r="S2349" s="23"/>
      <c r="T2349" s="23" t="s">
        <v>15034</v>
      </c>
      <c r="U2349" s="23"/>
      <c r="V2349" s="23">
        <v>0</v>
      </c>
      <c r="W2349" s="204"/>
      <c r="X2349" s="23" t="s">
        <v>82</v>
      </c>
      <c r="Y2349" s="23"/>
      <c r="Z2349" s="165"/>
      <c r="AA2349" s="165"/>
    </row>
    <row r="2350" spans="1:27" ht="33" hidden="1">
      <c r="A2350" s="2">
        <f t="shared" si="0"/>
        <v>2347</v>
      </c>
      <c r="B2350" s="3" t="str">
        <f>VLOOKUP(D2350,DSKH!$A:$B,2,0)</f>
        <v>A-324</v>
      </c>
      <c r="C2350" s="23" t="s">
        <v>51</v>
      </c>
      <c r="D2350" s="23" t="s">
        <v>56</v>
      </c>
      <c r="E2350" s="23" t="s">
        <v>57</v>
      </c>
      <c r="F2350" s="23">
        <v>108159327250</v>
      </c>
      <c r="G2350" s="23" t="s">
        <v>58</v>
      </c>
      <c r="H2350" s="203">
        <v>46129</v>
      </c>
      <c r="I2350" s="23" t="s">
        <v>28</v>
      </c>
      <c r="J2350" s="23" t="s">
        <v>36</v>
      </c>
      <c r="K2350" s="23" t="s">
        <v>59</v>
      </c>
      <c r="L2350" s="23" t="s">
        <v>516</v>
      </c>
      <c r="M2350" s="23" t="s">
        <v>15035</v>
      </c>
      <c r="N2350" s="23" t="s">
        <v>15036</v>
      </c>
      <c r="O2350" s="23"/>
      <c r="P2350" s="23"/>
      <c r="Q2350" s="23"/>
      <c r="R2350" s="23">
        <v>1</v>
      </c>
      <c r="S2350" s="23"/>
      <c r="T2350" s="23" t="s">
        <v>15037</v>
      </c>
      <c r="U2350" s="23"/>
      <c r="V2350" s="23"/>
      <c r="W2350" s="204"/>
      <c r="X2350" s="23" t="s">
        <v>15038</v>
      </c>
      <c r="Y2350" s="23"/>
      <c r="Z2350" s="165"/>
      <c r="AA2350" s="165"/>
    </row>
    <row r="2351" spans="1:27" ht="16.5" hidden="1">
      <c r="A2351" s="2">
        <f t="shared" si="0"/>
        <v>2348</v>
      </c>
      <c r="B2351" s="3" t="str">
        <f>VLOOKUP(D2351,DSKH!$A:$B,2,0)</f>
        <v>A-324</v>
      </c>
      <c r="C2351" s="23" t="s">
        <v>51</v>
      </c>
      <c r="D2351" s="23" t="s">
        <v>56</v>
      </c>
      <c r="E2351" s="23" t="s">
        <v>57</v>
      </c>
      <c r="F2351" s="23">
        <v>108159555340</v>
      </c>
      <c r="G2351" s="23" t="s">
        <v>99</v>
      </c>
      <c r="H2351" s="203">
        <v>46129</v>
      </c>
      <c r="I2351" s="23" t="s">
        <v>28</v>
      </c>
      <c r="J2351" s="23" t="s">
        <v>36</v>
      </c>
      <c r="K2351" s="23" t="s">
        <v>59</v>
      </c>
      <c r="L2351" s="23"/>
      <c r="M2351" s="23">
        <v>113982219</v>
      </c>
      <c r="N2351" s="23">
        <v>69930139346</v>
      </c>
      <c r="O2351" s="23"/>
      <c r="P2351" s="23"/>
      <c r="Q2351" s="23"/>
      <c r="R2351" s="23">
        <v>1</v>
      </c>
      <c r="S2351" s="23"/>
      <c r="T2351" s="23" t="s">
        <v>15039</v>
      </c>
      <c r="U2351" s="23"/>
      <c r="V2351" s="23">
        <v>0</v>
      </c>
      <c r="W2351" s="204"/>
      <c r="X2351" s="23" t="s">
        <v>15038</v>
      </c>
      <c r="Y2351" s="23"/>
      <c r="Z2351" s="165"/>
      <c r="AA2351" s="165"/>
    </row>
    <row r="2352" spans="1:27" ht="33" hidden="1">
      <c r="A2352" s="2">
        <f t="shared" si="0"/>
        <v>2349</v>
      </c>
      <c r="B2352" s="3" t="str">
        <f>VLOOKUP(D2352,DSKH!$A:$B,2,0)</f>
        <v>A-324</v>
      </c>
      <c r="C2352" s="23" t="s">
        <v>51</v>
      </c>
      <c r="D2352" s="23" t="s">
        <v>56</v>
      </c>
      <c r="E2352" s="23" t="s">
        <v>57</v>
      </c>
      <c r="F2352" s="23">
        <v>108159600620</v>
      </c>
      <c r="G2352" s="23" t="s">
        <v>58</v>
      </c>
      <c r="H2352" s="203">
        <v>46129</v>
      </c>
      <c r="I2352" s="23" t="s">
        <v>28</v>
      </c>
      <c r="J2352" s="23" t="s">
        <v>36</v>
      </c>
      <c r="K2352" s="23" t="s">
        <v>59</v>
      </c>
      <c r="L2352" s="23"/>
      <c r="M2352" s="23" t="s">
        <v>15040</v>
      </c>
      <c r="N2352" s="23">
        <v>69930139937</v>
      </c>
      <c r="O2352" s="23"/>
      <c r="P2352" s="23"/>
      <c r="Q2352" s="23"/>
      <c r="R2352" s="23">
        <v>1</v>
      </c>
      <c r="S2352" s="23"/>
      <c r="T2352" s="23" t="s">
        <v>15041</v>
      </c>
      <c r="U2352" s="23"/>
      <c r="V2352" s="23">
        <v>0</v>
      </c>
      <c r="W2352" s="204"/>
      <c r="X2352" s="23" t="s">
        <v>15038</v>
      </c>
      <c r="Y2352" s="23"/>
      <c r="Z2352" s="165"/>
      <c r="AA2352" s="165"/>
    </row>
    <row r="2353" spans="1:27" ht="16.5" hidden="1">
      <c r="A2353" s="2">
        <f t="shared" si="0"/>
        <v>2350</v>
      </c>
      <c r="B2353" s="3" t="str">
        <f>VLOOKUP(D2353,DSKH!$A:$B,2,0)</f>
        <v>A-324</v>
      </c>
      <c r="C2353" s="23" t="s">
        <v>51</v>
      </c>
      <c r="D2353" s="23" t="s">
        <v>56</v>
      </c>
      <c r="E2353" s="23" t="s">
        <v>57</v>
      </c>
      <c r="F2353" s="23">
        <v>108159687900</v>
      </c>
      <c r="G2353" s="23" t="s">
        <v>58</v>
      </c>
      <c r="H2353" s="203">
        <v>46129</v>
      </c>
      <c r="I2353" s="23" t="s">
        <v>28</v>
      </c>
      <c r="J2353" s="23" t="s">
        <v>36</v>
      </c>
      <c r="K2353" s="23" t="s">
        <v>59</v>
      </c>
      <c r="L2353" s="23"/>
      <c r="M2353" s="23">
        <v>137536471</v>
      </c>
      <c r="N2353" s="23">
        <v>14630148737</v>
      </c>
      <c r="O2353" s="23"/>
      <c r="P2353" s="23"/>
      <c r="Q2353" s="23"/>
      <c r="R2353" s="23">
        <v>1</v>
      </c>
      <c r="S2353" s="23"/>
      <c r="T2353" s="23" t="s">
        <v>15042</v>
      </c>
      <c r="U2353" s="23"/>
      <c r="V2353" s="23"/>
      <c r="W2353" s="204"/>
      <c r="X2353" s="23" t="s">
        <v>15043</v>
      </c>
      <c r="Y2353" s="23"/>
      <c r="Z2353" s="165"/>
      <c r="AA2353" s="165"/>
    </row>
    <row r="2354" spans="1:27" ht="33" hidden="1" customHeight="1">
      <c r="A2354" s="2">
        <f t="shared" si="0"/>
        <v>2351</v>
      </c>
      <c r="B2354" s="3" t="str">
        <f>VLOOKUP(D2354,DSKH!$A:$B,2,0)</f>
        <v>A-554</v>
      </c>
      <c r="C2354" s="23" t="s">
        <v>51</v>
      </c>
      <c r="D2354" s="23" t="s">
        <v>70</v>
      </c>
      <c r="E2354" s="23" t="s">
        <v>29</v>
      </c>
      <c r="F2354" s="23">
        <v>308442148840</v>
      </c>
      <c r="G2354" s="23" t="s">
        <v>53</v>
      </c>
      <c r="H2354" s="203">
        <v>46129</v>
      </c>
      <c r="I2354" s="23" t="s">
        <v>28</v>
      </c>
      <c r="J2354" s="23" t="s">
        <v>29</v>
      </c>
      <c r="K2354" s="23" t="s">
        <v>30</v>
      </c>
      <c r="L2354" s="23"/>
      <c r="M2354" s="232" t="s">
        <v>15044</v>
      </c>
      <c r="N2354" s="23"/>
      <c r="O2354" s="23"/>
      <c r="P2354" s="23"/>
      <c r="Q2354" s="232">
        <v>8</v>
      </c>
      <c r="R2354" s="23"/>
      <c r="S2354" s="23"/>
      <c r="T2354" s="23"/>
      <c r="U2354" s="232" t="s">
        <v>15045</v>
      </c>
      <c r="V2354" s="23">
        <v>0</v>
      </c>
      <c r="W2354" s="204"/>
      <c r="X2354" s="232" t="s">
        <v>85</v>
      </c>
      <c r="Y2354" s="232" t="s">
        <v>61</v>
      </c>
      <c r="Z2354" s="165"/>
      <c r="AA2354" s="165"/>
    </row>
    <row r="2355" spans="1:27" ht="33" hidden="1" customHeight="1">
      <c r="A2355" s="2">
        <f t="shared" si="0"/>
        <v>2352</v>
      </c>
      <c r="B2355" s="3" t="str">
        <f>VLOOKUP(D2355,DSKH!$A:$B,2,0)</f>
        <v>A-554</v>
      </c>
      <c r="C2355" s="23" t="s">
        <v>51</v>
      </c>
      <c r="D2355" s="23" t="s">
        <v>70</v>
      </c>
      <c r="E2355" s="23" t="s">
        <v>29</v>
      </c>
      <c r="F2355" s="23">
        <v>308442155030</v>
      </c>
      <c r="G2355" s="23" t="s">
        <v>86</v>
      </c>
      <c r="H2355" s="203">
        <v>46129</v>
      </c>
      <c r="I2355" s="23" t="s">
        <v>28</v>
      </c>
      <c r="J2355" s="23" t="s">
        <v>36</v>
      </c>
      <c r="K2355" s="23" t="s">
        <v>30</v>
      </c>
      <c r="L2355" s="23"/>
      <c r="M2355" s="230"/>
      <c r="N2355" s="23"/>
      <c r="O2355" s="23"/>
      <c r="P2355" s="23"/>
      <c r="Q2355" s="230"/>
      <c r="R2355" s="23"/>
      <c r="S2355" s="23"/>
      <c r="T2355" s="23"/>
      <c r="U2355" s="230"/>
      <c r="V2355" s="23">
        <v>0</v>
      </c>
      <c r="W2355" s="204"/>
      <c r="X2355" s="230"/>
      <c r="Y2355" s="230"/>
      <c r="Z2355" s="165"/>
      <c r="AA2355" s="165"/>
    </row>
    <row r="2356" spans="1:27" ht="33" hidden="1" customHeight="1">
      <c r="A2356" s="2">
        <f t="shared" si="0"/>
        <v>2353</v>
      </c>
      <c r="B2356" s="3" t="str">
        <f>VLOOKUP(D2356,DSKH!$A:$B,2,0)</f>
        <v>A-554</v>
      </c>
      <c r="C2356" s="23" t="s">
        <v>51</v>
      </c>
      <c r="D2356" s="23" t="s">
        <v>70</v>
      </c>
      <c r="E2356" s="23" t="s">
        <v>29</v>
      </c>
      <c r="F2356" s="23">
        <v>308442165050</v>
      </c>
      <c r="G2356" s="23" t="s">
        <v>86</v>
      </c>
      <c r="H2356" s="203">
        <v>46129</v>
      </c>
      <c r="I2356" s="23" t="s">
        <v>28</v>
      </c>
      <c r="J2356" s="23" t="s">
        <v>36</v>
      </c>
      <c r="K2356" s="23" t="s">
        <v>30</v>
      </c>
      <c r="L2356" s="23"/>
      <c r="M2356" s="230"/>
      <c r="N2356" s="23"/>
      <c r="O2356" s="23"/>
      <c r="P2356" s="23"/>
      <c r="Q2356" s="230"/>
      <c r="R2356" s="23"/>
      <c r="S2356" s="23"/>
      <c r="T2356" s="23"/>
      <c r="U2356" s="230"/>
      <c r="V2356" s="23">
        <v>0</v>
      </c>
      <c r="W2356" s="204"/>
      <c r="X2356" s="230"/>
      <c r="Y2356" s="230"/>
      <c r="Z2356" s="165"/>
      <c r="AA2356" s="165"/>
    </row>
    <row r="2357" spans="1:27" ht="33" hidden="1" customHeight="1">
      <c r="A2357" s="2">
        <f t="shared" si="0"/>
        <v>2354</v>
      </c>
      <c r="B2357" s="3" t="str">
        <f>VLOOKUP(D2357,DSKH!$A:$B,2,0)</f>
        <v>A-554</v>
      </c>
      <c r="C2357" s="23" t="s">
        <v>51</v>
      </c>
      <c r="D2357" s="23" t="s">
        <v>70</v>
      </c>
      <c r="E2357" s="23" t="s">
        <v>29</v>
      </c>
      <c r="F2357" s="23">
        <v>308442188040</v>
      </c>
      <c r="G2357" s="23" t="s">
        <v>86</v>
      </c>
      <c r="H2357" s="203">
        <v>46129</v>
      </c>
      <c r="I2357" s="23" t="s">
        <v>28</v>
      </c>
      <c r="J2357" s="23" t="s">
        <v>36</v>
      </c>
      <c r="K2357" s="23" t="s">
        <v>30</v>
      </c>
      <c r="L2357" s="23"/>
      <c r="M2357" s="223"/>
      <c r="N2357" s="23"/>
      <c r="O2357" s="23"/>
      <c r="P2357" s="23"/>
      <c r="Q2357" s="223"/>
      <c r="R2357" s="23"/>
      <c r="S2357" s="23"/>
      <c r="T2357" s="23"/>
      <c r="U2357" s="223"/>
      <c r="V2357" s="23">
        <v>0</v>
      </c>
      <c r="W2357" s="204"/>
      <c r="X2357" s="223"/>
      <c r="Y2357" s="223"/>
      <c r="Z2357" s="165"/>
      <c r="AA2357" s="165"/>
    </row>
    <row r="2358" spans="1:27" ht="16.5" hidden="1">
      <c r="A2358" s="2">
        <f t="shared" si="0"/>
        <v>2355</v>
      </c>
      <c r="B2358" s="3" t="str">
        <f>VLOOKUP(D2358,DSKH!$A:$B,2,0)</f>
        <v>A-37</v>
      </c>
      <c r="C2358" s="23" t="s">
        <v>51</v>
      </c>
      <c r="D2358" s="23" t="s">
        <v>52</v>
      </c>
      <c r="E2358" s="23" t="s">
        <v>29</v>
      </c>
      <c r="F2358" s="23">
        <v>308443747160</v>
      </c>
      <c r="G2358" s="23" t="s">
        <v>53</v>
      </c>
      <c r="H2358" s="203">
        <v>46129</v>
      </c>
      <c r="I2358" s="23" t="s">
        <v>28</v>
      </c>
      <c r="J2358" s="23" t="s">
        <v>29</v>
      </c>
      <c r="K2358" s="23" t="s">
        <v>54</v>
      </c>
      <c r="L2358" s="23"/>
      <c r="M2358" s="23" t="s">
        <v>15046</v>
      </c>
      <c r="N2358" s="23"/>
      <c r="O2358" s="23"/>
      <c r="P2358" s="23"/>
      <c r="Q2358" s="23"/>
      <c r="R2358" s="23">
        <v>1</v>
      </c>
      <c r="S2358" s="23"/>
      <c r="T2358" s="23" t="s">
        <v>15047</v>
      </c>
      <c r="U2358" s="23"/>
      <c r="V2358" s="23"/>
      <c r="W2358" s="204"/>
      <c r="X2358" s="23" t="s">
        <v>4957</v>
      </c>
      <c r="Y2358" s="23"/>
      <c r="Z2358" s="165"/>
      <c r="AA2358" s="165"/>
    </row>
    <row r="2359" spans="1:27" ht="16.5" hidden="1">
      <c r="A2359" s="2">
        <f t="shared" si="0"/>
        <v>2356</v>
      </c>
      <c r="B2359" s="3" t="str">
        <f>VLOOKUP(D2359,DSKH!$A:$B,2,0)</f>
        <v>A-12</v>
      </c>
      <c r="C2359" s="23" t="s">
        <v>51</v>
      </c>
      <c r="D2359" s="23" t="s">
        <v>65</v>
      </c>
      <c r="E2359" s="23" t="s">
        <v>57</v>
      </c>
      <c r="F2359" s="23">
        <v>108160929810</v>
      </c>
      <c r="G2359" s="23" t="s">
        <v>27</v>
      </c>
      <c r="H2359" s="203">
        <v>46129</v>
      </c>
      <c r="I2359" s="23" t="s">
        <v>28</v>
      </c>
      <c r="J2359" s="23" t="s">
        <v>29</v>
      </c>
      <c r="K2359" s="23" t="s">
        <v>30</v>
      </c>
      <c r="L2359" s="23"/>
      <c r="M2359" s="232" t="s">
        <v>15048</v>
      </c>
      <c r="N2359" s="232" t="s">
        <v>15049</v>
      </c>
      <c r="O2359" s="23"/>
      <c r="P2359" s="23"/>
      <c r="Q2359" s="232">
        <v>1</v>
      </c>
      <c r="R2359" s="23"/>
      <c r="S2359" s="23"/>
      <c r="T2359" s="23"/>
      <c r="U2359" s="232" t="s">
        <v>15050</v>
      </c>
      <c r="V2359" s="23"/>
      <c r="W2359" s="204"/>
      <c r="X2359" s="232" t="s">
        <v>67</v>
      </c>
      <c r="Y2359" s="232" t="s">
        <v>61</v>
      </c>
      <c r="Z2359" s="165"/>
      <c r="AA2359" s="165"/>
    </row>
    <row r="2360" spans="1:27" ht="16.5" hidden="1">
      <c r="A2360" s="2">
        <f t="shared" si="0"/>
        <v>2357</v>
      </c>
      <c r="B2360" s="3" t="str">
        <f>VLOOKUP(D2360,DSKH!$A:$B,2,0)</f>
        <v>A-12</v>
      </c>
      <c r="C2360" s="23" t="s">
        <v>51</v>
      </c>
      <c r="D2360" s="23" t="s">
        <v>65</v>
      </c>
      <c r="E2360" s="23" t="s">
        <v>57</v>
      </c>
      <c r="F2360" s="23">
        <v>108160931650</v>
      </c>
      <c r="G2360" s="23" t="s">
        <v>27</v>
      </c>
      <c r="H2360" s="203">
        <v>46129</v>
      </c>
      <c r="I2360" s="23" t="s">
        <v>28</v>
      </c>
      <c r="J2360" s="23" t="s">
        <v>29</v>
      </c>
      <c r="K2360" s="23" t="s">
        <v>30</v>
      </c>
      <c r="L2360" s="23"/>
      <c r="M2360" s="230"/>
      <c r="N2360" s="230"/>
      <c r="O2360" s="23"/>
      <c r="P2360" s="23"/>
      <c r="Q2360" s="230"/>
      <c r="R2360" s="23"/>
      <c r="S2360" s="23"/>
      <c r="T2360" s="23"/>
      <c r="U2360" s="230"/>
      <c r="V2360" s="23"/>
      <c r="W2360" s="204"/>
      <c r="X2360" s="230"/>
      <c r="Y2360" s="230"/>
      <c r="Z2360" s="165"/>
      <c r="AA2360" s="165"/>
    </row>
    <row r="2361" spans="1:27" ht="16.5" hidden="1">
      <c r="A2361" s="2">
        <f t="shared" si="0"/>
        <v>2358</v>
      </c>
      <c r="B2361" s="3" t="str">
        <f>VLOOKUP(D2361,DSKH!$A:$B,2,0)</f>
        <v>A-12</v>
      </c>
      <c r="C2361" s="23" t="s">
        <v>51</v>
      </c>
      <c r="D2361" s="23" t="s">
        <v>65</v>
      </c>
      <c r="E2361" s="23" t="s">
        <v>57</v>
      </c>
      <c r="F2361" s="23">
        <v>108161011230</v>
      </c>
      <c r="G2361" s="23" t="s">
        <v>68</v>
      </c>
      <c r="H2361" s="203">
        <v>46129</v>
      </c>
      <c r="I2361" s="23" t="s">
        <v>28</v>
      </c>
      <c r="J2361" s="23" t="s">
        <v>36</v>
      </c>
      <c r="K2361" s="23" t="s">
        <v>30</v>
      </c>
      <c r="L2361" s="23"/>
      <c r="M2361" s="223"/>
      <c r="N2361" s="223"/>
      <c r="O2361" s="23"/>
      <c r="P2361" s="23"/>
      <c r="Q2361" s="223"/>
      <c r="R2361" s="23"/>
      <c r="S2361" s="23"/>
      <c r="T2361" s="23"/>
      <c r="U2361" s="223"/>
      <c r="V2361" s="23"/>
      <c r="W2361" s="204"/>
      <c r="X2361" s="223"/>
      <c r="Y2361" s="223"/>
      <c r="Z2361" s="165"/>
      <c r="AA2361" s="165"/>
    </row>
    <row r="2362" spans="1:27" ht="33" hidden="1">
      <c r="A2362" s="2">
        <f t="shared" si="0"/>
        <v>2359</v>
      </c>
      <c r="B2362" s="3" t="str">
        <f>VLOOKUP(D2362,DSKH!$A:$B,2,0)</f>
        <v>A-324</v>
      </c>
      <c r="C2362" s="23" t="s">
        <v>51</v>
      </c>
      <c r="D2362" s="23" t="s">
        <v>56</v>
      </c>
      <c r="E2362" s="23" t="s">
        <v>57</v>
      </c>
      <c r="F2362" s="23">
        <v>108161236740</v>
      </c>
      <c r="G2362" s="23" t="s">
        <v>58</v>
      </c>
      <c r="H2362" s="203">
        <v>46129</v>
      </c>
      <c r="I2362" s="23" t="s">
        <v>28</v>
      </c>
      <c r="J2362" s="23" t="s">
        <v>36</v>
      </c>
      <c r="K2362" s="23" t="s">
        <v>59</v>
      </c>
      <c r="L2362" s="23"/>
      <c r="M2362" s="23" t="s">
        <v>15051</v>
      </c>
      <c r="N2362" s="23">
        <v>69930139915</v>
      </c>
      <c r="O2362" s="23"/>
      <c r="P2362" s="23"/>
      <c r="Q2362" s="23"/>
      <c r="R2362" s="23">
        <v>1</v>
      </c>
      <c r="S2362" s="23"/>
      <c r="T2362" s="23" t="s">
        <v>15052</v>
      </c>
      <c r="U2362" s="23"/>
      <c r="V2362" s="23"/>
      <c r="W2362" s="204"/>
      <c r="X2362" s="23" t="s">
        <v>297</v>
      </c>
      <c r="Y2362" s="23" t="s">
        <v>15053</v>
      </c>
      <c r="Z2362" s="165"/>
      <c r="AA2362" s="165"/>
    </row>
    <row r="2363" spans="1:27" ht="16.5" hidden="1">
      <c r="A2363" s="2">
        <f t="shared" si="0"/>
        <v>2360</v>
      </c>
      <c r="B2363" s="3" t="str">
        <f>VLOOKUP(D2363,DSKH!$A:$B,2,0)</f>
        <v>A-12</v>
      </c>
      <c r="C2363" s="23" t="s">
        <v>51</v>
      </c>
      <c r="D2363" s="23" t="s">
        <v>65</v>
      </c>
      <c r="E2363" s="23" t="s">
        <v>29</v>
      </c>
      <c r="F2363" s="23">
        <v>308445216610</v>
      </c>
      <c r="G2363" s="23" t="s">
        <v>53</v>
      </c>
      <c r="H2363" s="203">
        <v>46129</v>
      </c>
      <c r="I2363" s="23" t="s">
        <v>28</v>
      </c>
      <c r="J2363" s="23" t="s">
        <v>29</v>
      </c>
      <c r="K2363" s="23" t="s">
        <v>30</v>
      </c>
      <c r="L2363" s="23"/>
      <c r="M2363" s="23"/>
      <c r="N2363" s="23"/>
      <c r="O2363" s="23"/>
      <c r="P2363" s="23"/>
      <c r="Q2363" s="232">
        <v>1</v>
      </c>
      <c r="R2363" s="23"/>
      <c r="S2363" s="23"/>
      <c r="T2363" s="23"/>
      <c r="U2363" s="232" t="s">
        <v>15054</v>
      </c>
      <c r="V2363" s="23"/>
      <c r="W2363" s="204"/>
      <c r="X2363" s="232" t="s">
        <v>115</v>
      </c>
      <c r="Y2363" s="232" t="s">
        <v>61</v>
      </c>
      <c r="Z2363" s="165"/>
      <c r="AA2363" s="165"/>
    </row>
    <row r="2364" spans="1:27" ht="16.5" hidden="1">
      <c r="A2364" s="2">
        <f t="shared" si="0"/>
        <v>2361</v>
      </c>
      <c r="B2364" s="3" t="str">
        <f>VLOOKUP(D2364,DSKH!$A:$B,2,0)</f>
        <v>A-12</v>
      </c>
      <c r="C2364" s="23" t="s">
        <v>51</v>
      </c>
      <c r="D2364" s="23" t="s">
        <v>65</v>
      </c>
      <c r="E2364" s="23" t="s">
        <v>29</v>
      </c>
      <c r="F2364" s="23">
        <v>308445234550</v>
      </c>
      <c r="G2364" s="23" t="s">
        <v>53</v>
      </c>
      <c r="H2364" s="203">
        <v>46129</v>
      </c>
      <c r="I2364" s="23" t="s">
        <v>28</v>
      </c>
      <c r="J2364" s="23" t="s">
        <v>29</v>
      </c>
      <c r="K2364" s="23" t="s">
        <v>30</v>
      </c>
      <c r="L2364" s="23"/>
      <c r="M2364" s="23"/>
      <c r="N2364" s="23"/>
      <c r="O2364" s="23"/>
      <c r="P2364" s="23"/>
      <c r="Q2364" s="223"/>
      <c r="R2364" s="23"/>
      <c r="S2364" s="23"/>
      <c r="T2364" s="23"/>
      <c r="U2364" s="223"/>
      <c r="V2364" s="23"/>
      <c r="W2364" s="204"/>
      <c r="X2364" s="223"/>
      <c r="Y2364" s="223"/>
      <c r="Z2364" s="165"/>
      <c r="AA2364" s="165"/>
    </row>
    <row r="2365" spans="1:27" ht="16.5" hidden="1">
      <c r="A2365" s="2">
        <f t="shared" si="0"/>
        <v>2362</v>
      </c>
      <c r="B2365" s="3" t="str">
        <f>VLOOKUP(D2365,DSKH!$A:$B,2,0)</f>
        <v>A-324</v>
      </c>
      <c r="C2365" s="23" t="s">
        <v>51</v>
      </c>
      <c r="D2365" s="23" t="s">
        <v>56</v>
      </c>
      <c r="E2365" s="23" t="s">
        <v>57</v>
      </c>
      <c r="F2365" s="23">
        <v>108161600740</v>
      </c>
      <c r="G2365" s="23" t="s">
        <v>62</v>
      </c>
      <c r="H2365" s="203">
        <v>46129</v>
      </c>
      <c r="I2365" s="23" t="s">
        <v>28</v>
      </c>
      <c r="J2365" s="23" t="s">
        <v>29</v>
      </c>
      <c r="K2365" s="23" t="s">
        <v>59</v>
      </c>
      <c r="L2365" s="23"/>
      <c r="M2365" s="23" t="s">
        <v>15055</v>
      </c>
      <c r="N2365" s="23">
        <v>69930139816</v>
      </c>
      <c r="O2365" s="23"/>
      <c r="P2365" s="23"/>
      <c r="Q2365" s="23"/>
      <c r="R2365" s="23">
        <v>1</v>
      </c>
      <c r="S2365" s="23"/>
      <c r="T2365" s="23" t="s">
        <v>15056</v>
      </c>
      <c r="U2365" s="23"/>
      <c r="V2365" s="23"/>
      <c r="W2365" s="204"/>
      <c r="X2365" s="23" t="s">
        <v>297</v>
      </c>
      <c r="Y2365" s="23"/>
      <c r="Z2365" s="165"/>
      <c r="AA2365" s="165"/>
    </row>
    <row r="2366" spans="1:27" ht="16.5" hidden="1">
      <c r="A2366" s="2">
        <f t="shared" si="0"/>
        <v>2363</v>
      </c>
      <c r="B2366" s="3" t="e">
        <f>VLOOKUP(D2366,DSKH!$A:$B,2,0)</f>
        <v>#N/A</v>
      </c>
      <c r="C2366" s="23" t="s">
        <v>51</v>
      </c>
      <c r="D2366" s="23" t="s">
        <v>10075</v>
      </c>
      <c r="E2366" s="23" t="s">
        <v>57</v>
      </c>
      <c r="F2366" s="23">
        <v>108161894740</v>
      </c>
      <c r="G2366" s="23" t="s">
        <v>27</v>
      </c>
      <c r="H2366" s="203">
        <v>46129</v>
      </c>
      <c r="I2366" s="23" t="s">
        <v>28</v>
      </c>
      <c r="J2366" s="23" t="s">
        <v>36</v>
      </c>
      <c r="K2366" s="23" t="s">
        <v>54</v>
      </c>
      <c r="L2366" s="23"/>
      <c r="M2366" s="23" t="s">
        <v>15057</v>
      </c>
      <c r="N2366" s="23"/>
      <c r="O2366" s="23"/>
      <c r="P2366" s="23"/>
      <c r="Q2366" s="23"/>
      <c r="R2366" s="23">
        <v>1</v>
      </c>
      <c r="S2366" s="23"/>
      <c r="T2366" s="23" t="s">
        <v>15058</v>
      </c>
      <c r="U2366" s="23"/>
      <c r="V2366" s="23"/>
      <c r="W2366" s="204"/>
      <c r="X2366" s="23" t="s">
        <v>94</v>
      </c>
      <c r="Y2366" s="23" t="s">
        <v>15059</v>
      </c>
      <c r="Z2366" s="165"/>
      <c r="AA2366" s="165"/>
    </row>
    <row r="2367" spans="1:27" ht="16.5" hidden="1">
      <c r="A2367" s="2">
        <f t="shared" si="0"/>
        <v>2364</v>
      </c>
      <c r="B2367" s="3" t="str">
        <f>VLOOKUP(D2367,DSKH!$A:$B,2,0)</f>
        <v>A-324</v>
      </c>
      <c r="C2367" s="23" t="s">
        <v>51</v>
      </c>
      <c r="D2367" s="23" t="s">
        <v>56</v>
      </c>
      <c r="E2367" s="23" t="s">
        <v>29</v>
      </c>
      <c r="F2367" s="23">
        <v>308445905300</v>
      </c>
      <c r="G2367" s="23" t="s">
        <v>44</v>
      </c>
      <c r="H2367" s="203">
        <v>46129</v>
      </c>
      <c r="I2367" s="23" t="s">
        <v>28</v>
      </c>
      <c r="J2367" s="23" t="s">
        <v>29</v>
      </c>
      <c r="K2367" s="23" t="s">
        <v>59</v>
      </c>
      <c r="L2367" s="23"/>
      <c r="M2367" s="23">
        <v>6603076953</v>
      </c>
      <c r="N2367" s="23"/>
      <c r="O2367" s="23"/>
      <c r="P2367" s="23"/>
      <c r="Q2367" s="23"/>
      <c r="R2367" s="23">
        <v>1</v>
      </c>
      <c r="S2367" s="23"/>
      <c r="T2367" s="23" t="s">
        <v>15060</v>
      </c>
      <c r="U2367" s="23"/>
      <c r="V2367" s="23"/>
      <c r="W2367" s="204"/>
      <c r="X2367" s="23" t="s">
        <v>38</v>
      </c>
      <c r="Y2367" s="23"/>
      <c r="Z2367" s="165"/>
      <c r="AA2367" s="165"/>
    </row>
    <row r="2368" spans="1:27" ht="16.5" hidden="1">
      <c r="A2368" s="2">
        <f t="shared" si="0"/>
        <v>2365</v>
      </c>
      <c r="B2368" s="3" t="str">
        <f>VLOOKUP(D2368,DSKH!$A:$B,2,0)</f>
        <v>A-324</v>
      </c>
      <c r="C2368" s="23" t="s">
        <v>51</v>
      </c>
      <c r="D2368" s="23" t="s">
        <v>56</v>
      </c>
      <c r="E2368" s="23" t="s">
        <v>57</v>
      </c>
      <c r="F2368" s="23">
        <v>108158735310</v>
      </c>
      <c r="G2368" s="23" t="s">
        <v>248</v>
      </c>
      <c r="H2368" s="203">
        <v>46129</v>
      </c>
      <c r="I2368" s="23" t="s">
        <v>28</v>
      </c>
      <c r="J2368" s="23" t="s">
        <v>74</v>
      </c>
      <c r="K2368" s="23" t="s">
        <v>59</v>
      </c>
      <c r="L2368" s="23"/>
      <c r="M2368" s="23">
        <v>116963252</v>
      </c>
      <c r="N2368" s="23"/>
      <c r="O2368" s="23"/>
      <c r="P2368" s="23"/>
      <c r="Q2368" s="23"/>
      <c r="R2368" s="232">
        <v>1</v>
      </c>
      <c r="S2368" s="23"/>
      <c r="T2368" s="232" t="s">
        <v>387</v>
      </c>
      <c r="U2368" s="23"/>
      <c r="V2368" s="23"/>
      <c r="W2368" s="204"/>
      <c r="X2368" s="232" t="s">
        <v>165</v>
      </c>
      <c r="Y2368" s="232" t="s">
        <v>217</v>
      </c>
      <c r="Z2368" s="165"/>
      <c r="AA2368" s="165"/>
    </row>
    <row r="2369" spans="1:27" ht="16.5" hidden="1">
      <c r="A2369" s="2">
        <f t="shared" si="0"/>
        <v>2366</v>
      </c>
      <c r="B2369" s="3" t="str">
        <f>VLOOKUP(D2369,DSKH!$A:$B,2,0)</f>
        <v>A-324</v>
      </c>
      <c r="C2369" s="23" t="s">
        <v>51</v>
      </c>
      <c r="D2369" s="23" t="s">
        <v>56</v>
      </c>
      <c r="E2369" s="23" t="s">
        <v>57</v>
      </c>
      <c r="F2369" s="23">
        <v>108158840530</v>
      </c>
      <c r="G2369" s="23" t="s">
        <v>280</v>
      </c>
      <c r="H2369" s="203">
        <v>46129</v>
      </c>
      <c r="I2369" s="23" t="s">
        <v>28</v>
      </c>
      <c r="J2369" s="23" t="s">
        <v>74</v>
      </c>
      <c r="K2369" s="23" t="s">
        <v>59</v>
      </c>
      <c r="L2369" s="23"/>
      <c r="M2369" s="23" t="s">
        <v>15061</v>
      </c>
      <c r="N2369" s="23"/>
      <c r="O2369" s="23"/>
      <c r="P2369" s="23"/>
      <c r="Q2369" s="23"/>
      <c r="R2369" s="223"/>
      <c r="S2369" s="23"/>
      <c r="T2369" s="223"/>
      <c r="U2369" s="23"/>
      <c r="V2369" s="23"/>
      <c r="W2369" s="204"/>
      <c r="X2369" s="223"/>
      <c r="Y2369" s="223"/>
      <c r="Z2369" s="165"/>
      <c r="AA2369" s="165"/>
    </row>
    <row r="2370" spans="1:27" ht="16.5" hidden="1">
      <c r="A2370" s="2">
        <f t="shared" si="0"/>
        <v>2367</v>
      </c>
      <c r="B2370" s="3" t="str">
        <f>VLOOKUP(D2370,DSKH!$A:$B,2,0)</f>
        <v>A-502</v>
      </c>
      <c r="C2370" s="23" t="s">
        <v>6242</v>
      </c>
      <c r="D2370" s="23" t="s">
        <v>201</v>
      </c>
      <c r="E2370" s="23" t="s">
        <v>29</v>
      </c>
      <c r="F2370" s="23">
        <v>308442558560</v>
      </c>
      <c r="G2370" s="23" t="s">
        <v>44</v>
      </c>
      <c r="H2370" s="203">
        <v>46129</v>
      </c>
      <c r="I2370" s="23" t="s">
        <v>28</v>
      </c>
      <c r="J2370" s="23" t="s">
        <v>36</v>
      </c>
      <c r="K2370" s="23" t="s">
        <v>89</v>
      </c>
      <c r="L2370" s="23"/>
      <c r="M2370" s="23" t="s">
        <v>15062</v>
      </c>
      <c r="N2370" s="23"/>
      <c r="O2370" s="23"/>
      <c r="P2370" s="23"/>
      <c r="Q2370" s="23"/>
      <c r="R2370" s="23">
        <v>1</v>
      </c>
      <c r="S2370" s="23"/>
      <c r="T2370" s="23" t="s">
        <v>15063</v>
      </c>
      <c r="U2370" s="23"/>
      <c r="V2370" s="23"/>
      <c r="W2370" s="204"/>
      <c r="X2370" s="23" t="s">
        <v>319</v>
      </c>
      <c r="Y2370" s="23"/>
      <c r="Z2370" s="165"/>
      <c r="AA2370" s="165"/>
    </row>
    <row r="2371" spans="1:27" ht="16.5" hidden="1">
      <c r="A2371" s="2">
        <f t="shared" si="0"/>
        <v>2368</v>
      </c>
      <c r="B2371" s="3" t="str">
        <f>VLOOKUP(D2371,DSKH!$A:$B,2,0)</f>
        <v>A-502</v>
      </c>
      <c r="C2371" s="23" t="s">
        <v>6242</v>
      </c>
      <c r="D2371" s="23" t="s">
        <v>201</v>
      </c>
      <c r="E2371" s="23" t="s">
        <v>29</v>
      </c>
      <c r="F2371" s="23">
        <v>308442660760</v>
      </c>
      <c r="G2371" s="23" t="s">
        <v>44</v>
      </c>
      <c r="H2371" s="203">
        <v>46129</v>
      </c>
      <c r="I2371" s="23" t="s">
        <v>28</v>
      </c>
      <c r="J2371" s="23" t="s">
        <v>36</v>
      </c>
      <c r="K2371" s="23" t="s">
        <v>89</v>
      </c>
      <c r="L2371" s="23"/>
      <c r="M2371" s="23" t="s">
        <v>15064</v>
      </c>
      <c r="N2371" s="23"/>
      <c r="O2371" s="23"/>
      <c r="P2371" s="23"/>
      <c r="Q2371" s="23"/>
      <c r="R2371" s="23">
        <v>1</v>
      </c>
      <c r="S2371" s="23"/>
      <c r="T2371" s="23" t="s">
        <v>15065</v>
      </c>
      <c r="U2371" s="23"/>
      <c r="V2371" s="23"/>
      <c r="W2371" s="204"/>
      <c r="X2371" s="23" t="s">
        <v>319</v>
      </c>
      <c r="Y2371" s="23"/>
      <c r="Z2371" s="165"/>
      <c r="AA2371" s="165"/>
    </row>
    <row r="2372" spans="1:27" ht="33" hidden="1">
      <c r="A2372" s="2">
        <f t="shared" si="0"/>
        <v>2369</v>
      </c>
      <c r="B2372" s="3" t="str">
        <f>VLOOKUP(D2372,DSKH!$A:$B,2,0)</f>
        <v>A-502</v>
      </c>
      <c r="C2372" s="23" t="s">
        <v>6242</v>
      </c>
      <c r="D2372" s="23" t="s">
        <v>201</v>
      </c>
      <c r="E2372" s="23" t="s">
        <v>57</v>
      </c>
      <c r="F2372" s="23">
        <v>108161057650</v>
      </c>
      <c r="G2372" s="23" t="s">
        <v>62</v>
      </c>
      <c r="H2372" s="203">
        <v>46129</v>
      </c>
      <c r="I2372" s="23" t="s">
        <v>28</v>
      </c>
      <c r="J2372" s="23" t="s">
        <v>29</v>
      </c>
      <c r="K2372" s="23" t="s">
        <v>89</v>
      </c>
      <c r="L2372" s="23"/>
      <c r="M2372" s="23" t="s">
        <v>15066</v>
      </c>
      <c r="N2372" s="23">
        <v>412669260748</v>
      </c>
      <c r="O2372" s="23"/>
      <c r="P2372" s="23"/>
      <c r="Q2372" s="23"/>
      <c r="R2372" s="23">
        <v>1</v>
      </c>
      <c r="S2372" s="23"/>
      <c r="T2372" s="23" t="s">
        <v>15067</v>
      </c>
      <c r="U2372" s="23"/>
      <c r="V2372" s="23"/>
      <c r="W2372" s="204"/>
      <c r="X2372" s="23" t="s">
        <v>50</v>
      </c>
      <c r="Y2372" s="23"/>
      <c r="Z2372" s="165"/>
      <c r="AA2372" s="165"/>
    </row>
    <row r="2373" spans="1:27" ht="33" hidden="1">
      <c r="A2373" s="2">
        <f t="shared" si="0"/>
        <v>2370</v>
      </c>
      <c r="B2373" s="3" t="str">
        <f>VLOOKUP(D2373,DSKH!$A:$B,2,0)</f>
        <v>A-29</v>
      </c>
      <c r="C2373" s="23" t="s">
        <v>6242</v>
      </c>
      <c r="D2373" s="23" t="s">
        <v>92</v>
      </c>
      <c r="E2373" s="23" t="s">
        <v>80</v>
      </c>
      <c r="F2373" s="23">
        <v>107977247560</v>
      </c>
      <c r="G2373" s="23" t="s">
        <v>62</v>
      </c>
      <c r="H2373" s="203">
        <v>46063</v>
      </c>
      <c r="I2373" s="23"/>
      <c r="J2373" s="23" t="s">
        <v>80</v>
      </c>
      <c r="K2373" s="23" t="s">
        <v>30</v>
      </c>
      <c r="L2373" s="23"/>
      <c r="M2373" s="23">
        <v>55</v>
      </c>
      <c r="N2373" s="23"/>
      <c r="O2373" s="23"/>
      <c r="P2373" s="23"/>
      <c r="Q2373" s="23"/>
      <c r="R2373" s="23"/>
      <c r="S2373" s="23"/>
      <c r="T2373" s="23"/>
      <c r="U2373" s="23"/>
      <c r="V2373" s="23"/>
      <c r="W2373" s="204"/>
      <c r="X2373" s="23"/>
      <c r="Y2373" s="23" t="s">
        <v>6433</v>
      </c>
      <c r="Z2373" s="165"/>
      <c r="AA2373" s="165"/>
    </row>
    <row r="2374" spans="1:27" ht="16.5" hidden="1">
      <c r="A2374" s="2">
        <f t="shared" si="0"/>
        <v>2371</v>
      </c>
      <c r="B2374" s="3" t="str">
        <f>VLOOKUP(D2374,DSKH!$A:$B,2,0)</f>
        <v>A-502</v>
      </c>
      <c r="C2374" s="23" t="s">
        <v>6242</v>
      </c>
      <c r="D2374" s="23" t="s">
        <v>201</v>
      </c>
      <c r="E2374" s="23" t="s">
        <v>29</v>
      </c>
      <c r="F2374" s="23">
        <v>308446047620</v>
      </c>
      <c r="G2374" s="23" t="s">
        <v>41</v>
      </c>
      <c r="H2374" s="203">
        <v>46130</v>
      </c>
      <c r="I2374" s="23" t="s">
        <v>28</v>
      </c>
      <c r="J2374" s="23" t="s">
        <v>29</v>
      </c>
      <c r="K2374" s="23" t="s">
        <v>89</v>
      </c>
      <c r="L2374" s="23"/>
      <c r="M2374" s="23" t="s">
        <v>15068</v>
      </c>
      <c r="N2374" s="23"/>
      <c r="O2374" s="23"/>
      <c r="P2374" s="23"/>
      <c r="Q2374" s="23"/>
      <c r="R2374" s="23">
        <v>1</v>
      </c>
      <c r="S2374" s="23"/>
      <c r="T2374" s="23" t="s">
        <v>15069</v>
      </c>
      <c r="U2374" s="23"/>
      <c r="V2374" s="23"/>
      <c r="W2374" s="204"/>
      <c r="X2374" s="23" t="s">
        <v>50</v>
      </c>
      <c r="Y2374" s="23"/>
      <c r="Z2374" s="165"/>
      <c r="AA2374" s="165"/>
    </row>
    <row r="2375" spans="1:27" ht="16.5" hidden="1">
      <c r="A2375" s="2">
        <f t="shared" si="0"/>
        <v>2372</v>
      </c>
      <c r="B2375" s="3" t="str">
        <f>VLOOKUP(D2375,DSKH!$A:$B,2,0)</f>
        <v>A-502</v>
      </c>
      <c r="C2375" s="23" t="s">
        <v>6242</v>
      </c>
      <c r="D2375" s="23" t="s">
        <v>201</v>
      </c>
      <c r="E2375" s="23" t="s">
        <v>29</v>
      </c>
      <c r="F2375" s="23">
        <v>308446020910</v>
      </c>
      <c r="G2375" s="23" t="s">
        <v>41</v>
      </c>
      <c r="H2375" s="203">
        <v>46130</v>
      </c>
      <c r="I2375" s="23" t="s">
        <v>28</v>
      </c>
      <c r="J2375" s="23" t="s">
        <v>29</v>
      </c>
      <c r="K2375" s="23" t="s">
        <v>89</v>
      </c>
      <c r="L2375" s="23"/>
      <c r="M2375" s="23" t="s">
        <v>15070</v>
      </c>
      <c r="N2375" s="23"/>
      <c r="O2375" s="23"/>
      <c r="P2375" s="23"/>
      <c r="Q2375" s="23"/>
      <c r="R2375" s="23">
        <v>1</v>
      </c>
      <c r="S2375" s="23"/>
      <c r="T2375" s="23" t="s">
        <v>15071</v>
      </c>
      <c r="U2375" s="23"/>
      <c r="V2375" s="23"/>
      <c r="W2375" s="204"/>
      <c r="X2375" s="23" t="s">
        <v>50</v>
      </c>
      <c r="Y2375" s="23"/>
      <c r="Z2375" s="165"/>
      <c r="AA2375" s="165"/>
    </row>
    <row r="2376" spans="1:27" ht="16.5" hidden="1">
      <c r="A2376" s="2">
        <f t="shared" si="0"/>
        <v>2373</v>
      </c>
      <c r="B2376" s="3" t="str">
        <f>VLOOKUP(D2376,DSKH!$A:$B,2,0)</f>
        <v>A-502</v>
      </c>
      <c r="C2376" s="23" t="s">
        <v>6242</v>
      </c>
      <c r="D2376" s="23" t="s">
        <v>201</v>
      </c>
      <c r="E2376" s="23" t="s">
        <v>29</v>
      </c>
      <c r="F2376" s="23">
        <v>308446813310</v>
      </c>
      <c r="G2376" s="23" t="s">
        <v>44</v>
      </c>
      <c r="H2376" s="203">
        <v>46130</v>
      </c>
      <c r="I2376" s="23" t="s">
        <v>28</v>
      </c>
      <c r="J2376" s="23"/>
      <c r="K2376" s="23" t="s">
        <v>89</v>
      </c>
      <c r="L2376" s="23"/>
      <c r="M2376" s="23" t="s">
        <v>15072</v>
      </c>
      <c r="N2376" s="23"/>
      <c r="O2376" s="23"/>
      <c r="P2376" s="23"/>
      <c r="Q2376" s="23"/>
      <c r="R2376" s="23">
        <v>1</v>
      </c>
      <c r="S2376" s="23"/>
      <c r="T2376" s="23" t="s">
        <v>15073</v>
      </c>
      <c r="U2376" s="23"/>
      <c r="V2376" s="23"/>
      <c r="W2376" s="204"/>
      <c r="X2376" s="23" t="s">
        <v>50</v>
      </c>
      <c r="Y2376" s="23"/>
      <c r="Z2376" s="165"/>
      <c r="AA2376" s="165"/>
    </row>
    <row r="2377" spans="1:27" ht="165" hidden="1">
      <c r="A2377" s="2">
        <f t="shared" si="0"/>
        <v>2374</v>
      </c>
      <c r="B2377" s="3" t="str">
        <f>VLOOKUP(D2377,DSKH!$A:$B,2,0)</f>
        <v>A-17</v>
      </c>
      <c r="C2377" s="23" t="s">
        <v>252</v>
      </c>
      <c r="D2377" s="23" t="s">
        <v>258</v>
      </c>
      <c r="E2377" s="23" t="s">
        <v>57</v>
      </c>
      <c r="F2377" s="23">
        <v>108153470350</v>
      </c>
      <c r="G2377" s="23" t="s">
        <v>83</v>
      </c>
      <c r="H2377" s="203">
        <v>46127</v>
      </c>
      <c r="I2377" s="23" t="s">
        <v>28</v>
      </c>
      <c r="J2377" s="23" t="s">
        <v>36</v>
      </c>
      <c r="K2377" s="23" t="s">
        <v>59</v>
      </c>
      <c r="L2377" s="23" t="s">
        <v>512</v>
      </c>
      <c r="M2377" s="23" t="s">
        <v>15074</v>
      </c>
      <c r="N2377" s="23">
        <v>267834839</v>
      </c>
      <c r="O2377" s="23"/>
      <c r="P2377" s="23"/>
      <c r="Q2377" s="23">
        <v>5</v>
      </c>
      <c r="R2377" s="23"/>
      <c r="S2377" s="23"/>
      <c r="T2377" s="23"/>
      <c r="U2377" s="23" t="s">
        <v>15075</v>
      </c>
      <c r="V2377" s="23" t="s">
        <v>15076</v>
      </c>
      <c r="W2377" s="204">
        <v>2500000</v>
      </c>
      <c r="X2377" s="23" t="s">
        <v>31</v>
      </c>
      <c r="Y2377" s="23"/>
      <c r="Z2377" s="165"/>
      <c r="AA2377" s="165"/>
    </row>
    <row r="2378" spans="1:27" ht="33" hidden="1">
      <c r="A2378" s="2">
        <f t="shared" si="0"/>
        <v>2375</v>
      </c>
      <c r="B2378" s="3" t="str">
        <f>VLOOKUP(D2378,DSKH!$A:$B,2,0)</f>
        <v>A-17</v>
      </c>
      <c r="C2378" s="23" t="s">
        <v>252</v>
      </c>
      <c r="D2378" s="23" t="s">
        <v>258</v>
      </c>
      <c r="E2378" s="23" t="s">
        <v>29</v>
      </c>
      <c r="F2378" s="23">
        <v>308442929010</v>
      </c>
      <c r="G2378" s="23" t="s">
        <v>44</v>
      </c>
      <c r="H2378" s="203">
        <v>46129</v>
      </c>
      <c r="I2378" s="23" t="s">
        <v>28</v>
      </c>
      <c r="J2378" s="23" t="s">
        <v>29</v>
      </c>
      <c r="K2378" s="23" t="s">
        <v>59</v>
      </c>
      <c r="L2378" s="23"/>
      <c r="M2378" s="23" t="s">
        <v>15077</v>
      </c>
      <c r="N2378" s="23">
        <v>122600040235918</v>
      </c>
      <c r="O2378" s="23"/>
      <c r="P2378" s="23"/>
      <c r="Q2378" s="23">
        <v>1</v>
      </c>
      <c r="R2378" s="23"/>
      <c r="S2378" s="23"/>
      <c r="T2378" s="23"/>
      <c r="U2378" s="23" t="s">
        <v>15078</v>
      </c>
      <c r="V2378" s="23"/>
      <c r="W2378" s="204"/>
      <c r="X2378" s="23" t="s">
        <v>69</v>
      </c>
      <c r="Y2378" s="23"/>
      <c r="Z2378" s="165"/>
      <c r="AA2378" s="165"/>
    </row>
    <row r="2379" spans="1:27" ht="33" hidden="1">
      <c r="A2379" s="2">
        <f t="shared" si="0"/>
        <v>2376</v>
      </c>
      <c r="B2379" s="3" t="str">
        <f>VLOOKUP(D2379,DSKH!$A:$B,2,0)</f>
        <v>A-39</v>
      </c>
      <c r="C2379" s="23" t="s">
        <v>252</v>
      </c>
      <c r="D2379" s="23" t="s">
        <v>288</v>
      </c>
      <c r="E2379" s="23" t="s">
        <v>57</v>
      </c>
      <c r="F2379" s="23">
        <v>108154928230</v>
      </c>
      <c r="G2379" s="23" t="s">
        <v>62</v>
      </c>
      <c r="H2379" s="203">
        <v>46128</v>
      </c>
      <c r="I2379" s="23" t="s">
        <v>28</v>
      </c>
      <c r="J2379" s="23" t="s">
        <v>29</v>
      </c>
      <c r="K2379" s="23" t="s">
        <v>59</v>
      </c>
      <c r="L2379" s="23"/>
      <c r="M2379" s="23" t="s">
        <v>15079</v>
      </c>
      <c r="N2379" s="23" t="s">
        <v>15080</v>
      </c>
      <c r="O2379" s="23"/>
      <c r="P2379" s="23"/>
      <c r="Q2379" s="23"/>
      <c r="R2379" s="23">
        <v>1</v>
      </c>
      <c r="S2379" s="23"/>
      <c r="T2379" s="23" t="s">
        <v>15081</v>
      </c>
      <c r="U2379" s="23"/>
      <c r="V2379" s="23" t="s">
        <v>15082</v>
      </c>
      <c r="W2379" s="204">
        <v>65457</v>
      </c>
      <c r="X2379" s="23" t="s">
        <v>1587</v>
      </c>
      <c r="Y2379" s="23"/>
      <c r="Z2379" s="165"/>
      <c r="AA2379" s="165"/>
    </row>
    <row r="2380" spans="1:27" ht="16.5" hidden="1">
      <c r="A2380" s="2">
        <f t="shared" si="0"/>
        <v>2377</v>
      </c>
      <c r="B2380" s="3" t="e">
        <f>VLOOKUP(D2380,DSKH!$A:$B,2,0)</f>
        <v>#N/A</v>
      </c>
      <c r="C2380" s="23" t="s">
        <v>252</v>
      </c>
      <c r="D2380" s="23" t="s">
        <v>15083</v>
      </c>
      <c r="E2380" s="23" t="s">
        <v>29</v>
      </c>
      <c r="F2380" s="23">
        <v>308437202420</v>
      </c>
      <c r="G2380" s="23" t="s">
        <v>41</v>
      </c>
      <c r="H2380" s="203">
        <v>46127</v>
      </c>
      <c r="I2380" s="23" t="s">
        <v>28</v>
      </c>
      <c r="J2380" s="23" t="s">
        <v>29</v>
      </c>
      <c r="K2380" s="23" t="s">
        <v>235</v>
      </c>
      <c r="L2380" s="23"/>
      <c r="M2380" s="23" t="s">
        <v>15084</v>
      </c>
      <c r="N2380" s="23">
        <v>122600040079542</v>
      </c>
      <c r="O2380" s="23"/>
      <c r="P2380" s="23">
        <v>1</v>
      </c>
      <c r="Q2380" s="23"/>
      <c r="R2380" s="23"/>
      <c r="S2380" s="23"/>
      <c r="T2380" s="23"/>
      <c r="U2380" s="23" t="s">
        <v>15085</v>
      </c>
      <c r="V2380" s="23"/>
      <c r="W2380" s="204"/>
      <c r="X2380" s="23" t="s">
        <v>31</v>
      </c>
      <c r="Y2380" s="23"/>
      <c r="Z2380" s="165"/>
      <c r="AA2380" s="165"/>
    </row>
    <row r="2381" spans="1:27" ht="33" hidden="1">
      <c r="A2381" s="2">
        <f t="shared" si="0"/>
        <v>2378</v>
      </c>
      <c r="B2381" s="3" t="str">
        <f>VLOOKUP(D2381,DSKH!$A:$B,2,0)</f>
        <v>A-17</v>
      </c>
      <c r="C2381" s="23" t="s">
        <v>252</v>
      </c>
      <c r="D2381" s="23" t="s">
        <v>258</v>
      </c>
      <c r="E2381" s="23" t="s">
        <v>29</v>
      </c>
      <c r="F2381" s="23">
        <v>308451515320</v>
      </c>
      <c r="G2381" s="23" t="s">
        <v>44</v>
      </c>
      <c r="H2381" s="203">
        <v>46132</v>
      </c>
      <c r="I2381" s="23" t="s">
        <v>28</v>
      </c>
      <c r="J2381" s="23" t="s">
        <v>29</v>
      </c>
      <c r="K2381" s="23" t="s">
        <v>59</v>
      </c>
      <c r="L2381" s="23"/>
      <c r="M2381" s="23" t="s">
        <v>15086</v>
      </c>
      <c r="N2381" s="23">
        <v>122600040352759</v>
      </c>
      <c r="O2381" s="23"/>
      <c r="P2381" s="23"/>
      <c r="Q2381" s="23">
        <v>2</v>
      </c>
      <c r="R2381" s="23"/>
      <c r="S2381" s="23"/>
      <c r="T2381" s="23"/>
      <c r="U2381" s="23" t="s">
        <v>15087</v>
      </c>
      <c r="V2381" s="23" t="s">
        <v>15088</v>
      </c>
      <c r="W2381" s="204">
        <v>1000000</v>
      </c>
      <c r="X2381" s="23" t="s">
        <v>31</v>
      </c>
      <c r="Y2381" s="23"/>
      <c r="Z2381" s="165"/>
      <c r="AA2381" s="165"/>
    </row>
    <row r="2382" spans="1:27" ht="16.5" hidden="1">
      <c r="A2382" s="2">
        <f t="shared" si="0"/>
        <v>2379</v>
      </c>
      <c r="B2382" s="3" t="str">
        <f>VLOOKUP(D2382,DSKH!$A:$B,2,0)</f>
        <v>A-27</v>
      </c>
      <c r="C2382" s="23" t="s">
        <v>252</v>
      </c>
      <c r="D2382" s="23" t="s">
        <v>253</v>
      </c>
      <c r="E2382" s="23" t="s">
        <v>57</v>
      </c>
      <c r="F2382" s="23">
        <v>108150452650</v>
      </c>
      <c r="G2382" s="23" t="s">
        <v>83</v>
      </c>
      <c r="H2382" s="203">
        <v>46126</v>
      </c>
      <c r="I2382" s="23" t="s">
        <v>28</v>
      </c>
      <c r="J2382" s="23" t="s">
        <v>29</v>
      </c>
      <c r="K2382" s="23" t="s">
        <v>89</v>
      </c>
      <c r="L2382" s="23"/>
      <c r="M2382" s="23" t="s">
        <v>15089</v>
      </c>
      <c r="N2382" s="23">
        <v>112600040049378</v>
      </c>
      <c r="O2382" s="23"/>
      <c r="P2382" s="23"/>
      <c r="Q2382" s="23"/>
      <c r="R2382" s="23">
        <v>1</v>
      </c>
      <c r="S2382" s="23"/>
      <c r="T2382" s="23" t="s">
        <v>12141</v>
      </c>
      <c r="U2382" s="23"/>
      <c r="V2382" s="23"/>
      <c r="W2382" s="204"/>
      <c r="X2382" s="23" t="s">
        <v>422</v>
      </c>
      <c r="Y2382" s="23"/>
      <c r="Z2382" s="165"/>
      <c r="AA2382" s="165"/>
    </row>
    <row r="2383" spans="1:27" ht="16.5" hidden="1">
      <c r="A2383" s="2">
        <f t="shared" si="0"/>
        <v>2380</v>
      </c>
      <c r="B2383" s="3" t="str">
        <f>VLOOKUP(D2383,DSKH!$A:$B,2,0)</f>
        <v>A-362</v>
      </c>
      <c r="C2383" s="23" t="s">
        <v>146</v>
      </c>
      <c r="D2383" s="23" t="s">
        <v>154</v>
      </c>
      <c r="E2383" s="23" t="s">
        <v>57</v>
      </c>
      <c r="F2383" s="23">
        <v>108150335860</v>
      </c>
      <c r="G2383" s="23" t="s">
        <v>34</v>
      </c>
      <c r="H2383" s="203">
        <v>46126</v>
      </c>
      <c r="I2383" s="23" t="s">
        <v>28</v>
      </c>
      <c r="J2383" s="23" t="s">
        <v>29</v>
      </c>
      <c r="K2383" s="23" t="s">
        <v>89</v>
      </c>
      <c r="L2383" s="23"/>
      <c r="M2383" s="23">
        <v>636</v>
      </c>
      <c r="N2383" s="23"/>
      <c r="O2383" s="23"/>
      <c r="P2383" s="23"/>
      <c r="Q2383" s="23"/>
      <c r="R2383" s="23"/>
      <c r="S2383" s="23">
        <v>1</v>
      </c>
      <c r="T2383" s="23" t="s">
        <v>15090</v>
      </c>
      <c r="U2383" s="23"/>
      <c r="V2383" s="23"/>
      <c r="W2383" s="204"/>
      <c r="X2383" s="23"/>
      <c r="Y2383" s="23"/>
      <c r="Z2383" s="165"/>
      <c r="AA2383" s="165"/>
    </row>
    <row r="2384" spans="1:27" ht="16.5" hidden="1">
      <c r="A2384" s="2">
        <f t="shared" si="0"/>
        <v>2381</v>
      </c>
      <c r="B2384" s="3" t="str">
        <f>VLOOKUP(D2384,DSKH!$A:$B,2,0)</f>
        <v>A-362</v>
      </c>
      <c r="C2384" s="23" t="s">
        <v>146</v>
      </c>
      <c r="D2384" s="23" t="s">
        <v>154</v>
      </c>
      <c r="E2384" s="23" t="s">
        <v>57</v>
      </c>
      <c r="F2384" s="23">
        <v>108150015740</v>
      </c>
      <c r="G2384" s="23" t="s">
        <v>34</v>
      </c>
      <c r="H2384" s="203">
        <v>46126</v>
      </c>
      <c r="I2384" s="23" t="s">
        <v>28</v>
      </c>
      <c r="J2384" s="23" t="s">
        <v>29</v>
      </c>
      <c r="K2384" s="23" t="s">
        <v>89</v>
      </c>
      <c r="L2384" s="23"/>
      <c r="M2384" s="23">
        <v>383</v>
      </c>
      <c r="N2384" s="23"/>
      <c r="O2384" s="23"/>
      <c r="P2384" s="23"/>
      <c r="Q2384" s="23"/>
      <c r="R2384" s="23"/>
      <c r="S2384" s="23">
        <v>1</v>
      </c>
      <c r="T2384" s="23" t="s">
        <v>15091</v>
      </c>
      <c r="U2384" s="23"/>
      <c r="V2384" s="23"/>
      <c r="W2384" s="204"/>
      <c r="X2384" s="23"/>
      <c r="Y2384" s="23"/>
      <c r="Z2384" s="165"/>
      <c r="AA2384" s="165"/>
    </row>
    <row r="2385" spans="1:27" ht="33" hidden="1">
      <c r="A2385" s="2">
        <f t="shared" si="0"/>
        <v>2382</v>
      </c>
      <c r="B2385" s="3" t="str">
        <f>VLOOKUP(D2385,DSKH!$A:$B,2,0)</f>
        <v>A-525</v>
      </c>
      <c r="C2385" s="23" t="s">
        <v>146</v>
      </c>
      <c r="D2385" s="23" t="s">
        <v>78</v>
      </c>
      <c r="E2385" s="23" t="s">
        <v>29</v>
      </c>
      <c r="F2385" s="23">
        <v>308434581620</v>
      </c>
      <c r="G2385" s="23" t="s">
        <v>53</v>
      </c>
      <c r="H2385" s="203">
        <v>46127</v>
      </c>
      <c r="I2385" s="23" t="s">
        <v>28</v>
      </c>
      <c r="J2385" s="23" t="s">
        <v>29</v>
      </c>
      <c r="K2385" s="23" t="s">
        <v>47</v>
      </c>
      <c r="L2385" s="23"/>
      <c r="M2385" s="23" t="s">
        <v>15092</v>
      </c>
      <c r="N2385" s="23"/>
      <c r="O2385" s="23" t="s">
        <v>15093</v>
      </c>
      <c r="P2385" s="23"/>
      <c r="Q2385" s="23">
        <v>1</v>
      </c>
      <c r="R2385" s="23"/>
      <c r="S2385" s="23"/>
      <c r="T2385" s="23" t="s">
        <v>15094</v>
      </c>
      <c r="U2385" s="23" t="s">
        <v>15095</v>
      </c>
      <c r="V2385" s="23"/>
      <c r="W2385" s="204"/>
      <c r="X2385" s="23" t="s">
        <v>148</v>
      </c>
      <c r="Y2385" s="23"/>
      <c r="Z2385" s="165"/>
      <c r="AA2385" s="165"/>
    </row>
    <row r="2386" spans="1:27" ht="16.5" hidden="1">
      <c r="A2386" s="2">
        <f t="shared" si="0"/>
        <v>2383</v>
      </c>
      <c r="B2386" s="3" t="e">
        <f>VLOOKUP(D2386,DSKH!$A:$B,2,0)</f>
        <v>#N/A</v>
      </c>
      <c r="C2386" s="23" t="s">
        <v>146</v>
      </c>
      <c r="D2386" s="23" t="s">
        <v>8170</v>
      </c>
      <c r="E2386" s="23" t="s">
        <v>57</v>
      </c>
      <c r="F2386" s="23">
        <v>108153114860</v>
      </c>
      <c r="G2386" s="23" t="s">
        <v>27</v>
      </c>
      <c r="H2386" s="203">
        <v>46127</v>
      </c>
      <c r="I2386" s="23" t="s">
        <v>28</v>
      </c>
      <c r="J2386" s="23" t="s">
        <v>29</v>
      </c>
      <c r="K2386" s="23" t="s">
        <v>89</v>
      </c>
      <c r="L2386" s="23"/>
      <c r="M2386" s="232" t="s">
        <v>15096</v>
      </c>
      <c r="N2386" s="232" t="s">
        <v>15097</v>
      </c>
      <c r="O2386" s="23"/>
      <c r="P2386" s="232">
        <v>1</v>
      </c>
      <c r="Q2386" s="23"/>
      <c r="R2386" s="23"/>
      <c r="S2386" s="23"/>
      <c r="T2386" s="232" t="s">
        <v>15098</v>
      </c>
      <c r="U2386" s="232" t="s">
        <v>15099</v>
      </c>
      <c r="V2386" s="232">
        <v>108153114860</v>
      </c>
      <c r="W2386" s="237">
        <v>250000</v>
      </c>
      <c r="X2386" s="232" t="s">
        <v>148</v>
      </c>
      <c r="Y2386" s="232" t="s">
        <v>81</v>
      </c>
      <c r="Z2386" s="165"/>
      <c r="AA2386" s="165"/>
    </row>
    <row r="2387" spans="1:27" ht="16.5" hidden="1">
      <c r="A2387" s="2">
        <f t="shared" si="0"/>
        <v>2384</v>
      </c>
      <c r="B2387" s="3" t="e">
        <f>VLOOKUP(D2387,DSKH!$A:$B,2,0)</f>
        <v>#N/A</v>
      </c>
      <c r="C2387" s="23" t="s">
        <v>146</v>
      </c>
      <c r="D2387" s="23" t="s">
        <v>8170</v>
      </c>
      <c r="E2387" s="23" t="s">
        <v>57</v>
      </c>
      <c r="F2387" s="23">
        <v>108153135530</v>
      </c>
      <c r="G2387" s="23" t="s">
        <v>27</v>
      </c>
      <c r="H2387" s="203">
        <v>46127</v>
      </c>
      <c r="I2387" s="23" t="s">
        <v>28</v>
      </c>
      <c r="J2387" s="23" t="s">
        <v>29</v>
      </c>
      <c r="K2387" s="23" t="s">
        <v>89</v>
      </c>
      <c r="L2387" s="23"/>
      <c r="M2387" s="230"/>
      <c r="N2387" s="230"/>
      <c r="O2387" s="23"/>
      <c r="P2387" s="230"/>
      <c r="Q2387" s="23"/>
      <c r="R2387" s="23"/>
      <c r="S2387" s="23"/>
      <c r="T2387" s="230"/>
      <c r="U2387" s="230"/>
      <c r="V2387" s="230"/>
      <c r="W2387" s="230"/>
      <c r="X2387" s="230"/>
      <c r="Y2387" s="230"/>
      <c r="Z2387" s="165"/>
      <c r="AA2387" s="165"/>
    </row>
    <row r="2388" spans="1:27" ht="16.5" hidden="1">
      <c r="A2388" s="2">
        <f t="shared" si="0"/>
        <v>2385</v>
      </c>
      <c r="B2388" s="3" t="e">
        <f>VLOOKUP(D2388,DSKH!$A:$B,2,0)</f>
        <v>#N/A</v>
      </c>
      <c r="C2388" s="23" t="s">
        <v>146</v>
      </c>
      <c r="D2388" s="23" t="s">
        <v>8170</v>
      </c>
      <c r="E2388" s="23" t="s">
        <v>57</v>
      </c>
      <c r="F2388" s="23">
        <v>108153143820</v>
      </c>
      <c r="G2388" s="23" t="s">
        <v>27</v>
      </c>
      <c r="H2388" s="203">
        <v>46127</v>
      </c>
      <c r="I2388" s="23" t="s">
        <v>28</v>
      </c>
      <c r="J2388" s="23" t="s">
        <v>74</v>
      </c>
      <c r="K2388" s="23" t="s">
        <v>89</v>
      </c>
      <c r="L2388" s="23"/>
      <c r="M2388" s="230"/>
      <c r="N2388" s="230"/>
      <c r="O2388" s="23"/>
      <c r="P2388" s="230"/>
      <c r="Q2388" s="23"/>
      <c r="R2388" s="23"/>
      <c r="S2388" s="23"/>
      <c r="T2388" s="230"/>
      <c r="U2388" s="230"/>
      <c r="V2388" s="230"/>
      <c r="W2388" s="230"/>
      <c r="X2388" s="230"/>
      <c r="Y2388" s="230"/>
      <c r="Z2388" s="165"/>
      <c r="AA2388" s="165"/>
    </row>
    <row r="2389" spans="1:27" ht="16.5" hidden="1">
      <c r="A2389" s="2">
        <f t="shared" si="0"/>
        <v>2386</v>
      </c>
      <c r="B2389" s="3" t="e">
        <f>VLOOKUP(D2389,DSKH!$A:$B,2,0)</f>
        <v>#N/A</v>
      </c>
      <c r="C2389" s="23" t="s">
        <v>146</v>
      </c>
      <c r="D2389" s="23" t="s">
        <v>8170</v>
      </c>
      <c r="E2389" s="23" t="s">
        <v>57</v>
      </c>
      <c r="F2389" s="23">
        <v>108153145550</v>
      </c>
      <c r="G2389" s="23" t="s">
        <v>27</v>
      </c>
      <c r="H2389" s="203">
        <v>46127</v>
      </c>
      <c r="I2389" s="23" t="s">
        <v>28</v>
      </c>
      <c r="J2389" s="23" t="s">
        <v>29</v>
      </c>
      <c r="K2389" s="23" t="s">
        <v>89</v>
      </c>
      <c r="L2389" s="23"/>
      <c r="M2389" s="230"/>
      <c r="N2389" s="230"/>
      <c r="O2389" s="23"/>
      <c r="P2389" s="230"/>
      <c r="Q2389" s="23"/>
      <c r="R2389" s="23"/>
      <c r="S2389" s="23"/>
      <c r="T2389" s="230"/>
      <c r="U2389" s="230"/>
      <c r="V2389" s="230"/>
      <c r="W2389" s="230"/>
      <c r="X2389" s="230"/>
      <c r="Y2389" s="230"/>
      <c r="Z2389" s="165"/>
      <c r="AA2389" s="165"/>
    </row>
    <row r="2390" spans="1:27" ht="16.5" hidden="1">
      <c r="A2390" s="2">
        <f t="shared" si="0"/>
        <v>2387</v>
      </c>
      <c r="B2390" s="3" t="e">
        <f>VLOOKUP(D2390,DSKH!$A:$B,2,0)</f>
        <v>#N/A</v>
      </c>
      <c r="C2390" s="23" t="s">
        <v>146</v>
      </c>
      <c r="D2390" s="23" t="s">
        <v>8170</v>
      </c>
      <c r="E2390" s="23" t="s">
        <v>57</v>
      </c>
      <c r="F2390" s="23">
        <v>108153147800</v>
      </c>
      <c r="G2390" s="23" t="s">
        <v>27</v>
      </c>
      <c r="H2390" s="203">
        <v>46127</v>
      </c>
      <c r="I2390" s="23" t="s">
        <v>28</v>
      </c>
      <c r="J2390" s="23" t="s">
        <v>29</v>
      </c>
      <c r="K2390" s="23" t="s">
        <v>89</v>
      </c>
      <c r="L2390" s="23"/>
      <c r="M2390" s="230"/>
      <c r="N2390" s="230"/>
      <c r="O2390" s="23"/>
      <c r="P2390" s="230"/>
      <c r="Q2390" s="23"/>
      <c r="R2390" s="23"/>
      <c r="S2390" s="23"/>
      <c r="T2390" s="230"/>
      <c r="U2390" s="230"/>
      <c r="V2390" s="230"/>
      <c r="W2390" s="230"/>
      <c r="X2390" s="230"/>
      <c r="Y2390" s="230"/>
      <c r="Z2390" s="165"/>
      <c r="AA2390" s="165"/>
    </row>
    <row r="2391" spans="1:27" ht="16.5" hidden="1">
      <c r="A2391" s="2">
        <f t="shared" si="0"/>
        <v>2388</v>
      </c>
      <c r="B2391" s="3" t="e">
        <f>VLOOKUP(D2391,DSKH!$A:$B,2,0)</f>
        <v>#N/A</v>
      </c>
      <c r="C2391" s="23" t="s">
        <v>146</v>
      </c>
      <c r="D2391" s="23" t="s">
        <v>8170</v>
      </c>
      <c r="E2391" s="23" t="s">
        <v>57</v>
      </c>
      <c r="F2391" s="23">
        <v>108153150820</v>
      </c>
      <c r="G2391" s="23" t="s">
        <v>27</v>
      </c>
      <c r="H2391" s="203">
        <v>46127</v>
      </c>
      <c r="I2391" s="23" t="s">
        <v>28</v>
      </c>
      <c r="J2391" s="23" t="s">
        <v>74</v>
      </c>
      <c r="K2391" s="23" t="s">
        <v>89</v>
      </c>
      <c r="L2391" s="23"/>
      <c r="M2391" s="230"/>
      <c r="N2391" s="230"/>
      <c r="O2391" s="23"/>
      <c r="P2391" s="230"/>
      <c r="Q2391" s="23"/>
      <c r="R2391" s="23"/>
      <c r="S2391" s="23"/>
      <c r="T2391" s="230"/>
      <c r="U2391" s="230"/>
      <c r="V2391" s="230"/>
      <c r="W2391" s="230"/>
      <c r="X2391" s="230"/>
      <c r="Y2391" s="230"/>
      <c r="Z2391" s="165"/>
      <c r="AA2391" s="165"/>
    </row>
    <row r="2392" spans="1:27" ht="16.5" hidden="1">
      <c r="A2392" s="2">
        <f t="shared" si="0"/>
        <v>2389</v>
      </c>
      <c r="B2392" s="3" t="e">
        <f>VLOOKUP(D2392,DSKH!$A:$B,2,0)</f>
        <v>#N/A</v>
      </c>
      <c r="C2392" s="23" t="s">
        <v>146</v>
      </c>
      <c r="D2392" s="23" t="s">
        <v>8170</v>
      </c>
      <c r="E2392" s="23" t="s">
        <v>57</v>
      </c>
      <c r="F2392" s="23">
        <v>108153152660</v>
      </c>
      <c r="G2392" s="23" t="s">
        <v>27</v>
      </c>
      <c r="H2392" s="203">
        <v>46127</v>
      </c>
      <c r="I2392" s="23" t="s">
        <v>28</v>
      </c>
      <c r="J2392" s="23" t="s">
        <v>29</v>
      </c>
      <c r="K2392" s="23" t="s">
        <v>89</v>
      </c>
      <c r="L2392" s="23"/>
      <c r="M2392" s="223"/>
      <c r="N2392" s="223"/>
      <c r="O2392" s="23"/>
      <c r="P2392" s="223"/>
      <c r="Q2392" s="23"/>
      <c r="R2392" s="23"/>
      <c r="S2392" s="23"/>
      <c r="T2392" s="223"/>
      <c r="U2392" s="223"/>
      <c r="V2392" s="223"/>
      <c r="W2392" s="223"/>
      <c r="X2392" s="223"/>
      <c r="Y2392" s="223"/>
      <c r="Z2392" s="165"/>
      <c r="AA2392" s="165"/>
    </row>
    <row r="2393" spans="1:27" ht="33" hidden="1">
      <c r="A2393" s="2">
        <f t="shared" si="0"/>
        <v>2390</v>
      </c>
      <c r="B2393" s="3" t="str">
        <f>VLOOKUP(D2393,DSKH!$A:$B,2,0)</f>
        <v>A-525</v>
      </c>
      <c r="C2393" s="23" t="s">
        <v>146</v>
      </c>
      <c r="D2393" s="23" t="s">
        <v>78</v>
      </c>
      <c r="E2393" s="23" t="s">
        <v>29</v>
      </c>
      <c r="F2393" s="23">
        <v>308436604360</v>
      </c>
      <c r="G2393" s="23" t="s">
        <v>53</v>
      </c>
      <c r="H2393" s="203">
        <v>46127</v>
      </c>
      <c r="I2393" s="23" t="s">
        <v>28</v>
      </c>
      <c r="J2393" s="23" t="s">
        <v>29</v>
      </c>
      <c r="K2393" s="23" t="s">
        <v>47</v>
      </c>
      <c r="L2393" s="23"/>
      <c r="M2393" s="23" t="s">
        <v>15100</v>
      </c>
      <c r="N2393" s="23"/>
      <c r="O2393" s="23">
        <v>268951911</v>
      </c>
      <c r="P2393" s="23"/>
      <c r="Q2393" s="23">
        <v>1</v>
      </c>
      <c r="R2393" s="23"/>
      <c r="S2393" s="23"/>
      <c r="T2393" s="23" t="s">
        <v>15101</v>
      </c>
      <c r="U2393" s="23" t="s">
        <v>15102</v>
      </c>
      <c r="V2393" s="23"/>
      <c r="W2393" s="204"/>
      <c r="X2393" s="23" t="s">
        <v>148</v>
      </c>
      <c r="Y2393" s="23"/>
      <c r="Z2393" s="165"/>
      <c r="AA2393" s="165"/>
    </row>
    <row r="2394" spans="1:27" ht="16.5" hidden="1">
      <c r="A2394" s="2">
        <f t="shared" si="0"/>
        <v>2391</v>
      </c>
      <c r="B2394" s="3" t="str">
        <f>VLOOKUP(D2394,DSKH!$A:$B,2,0)</f>
        <v>A-362</v>
      </c>
      <c r="C2394" s="23" t="s">
        <v>146</v>
      </c>
      <c r="D2394" s="23" t="s">
        <v>154</v>
      </c>
      <c r="E2394" s="23" t="s">
        <v>29</v>
      </c>
      <c r="F2394" s="23">
        <v>308442347640</v>
      </c>
      <c r="G2394" s="23" t="s">
        <v>53</v>
      </c>
      <c r="H2394" s="203">
        <v>46129</v>
      </c>
      <c r="I2394" s="23" t="s">
        <v>28</v>
      </c>
      <c r="J2394" s="23" t="s">
        <v>29</v>
      </c>
      <c r="K2394" s="23" t="s">
        <v>89</v>
      </c>
      <c r="L2394" s="23"/>
      <c r="M2394" s="23">
        <v>177</v>
      </c>
      <c r="N2394" s="23"/>
      <c r="O2394" s="23"/>
      <c r="P2394" s="23"/>
      <c r="Q2394" s="23"/>
      <c r="R2394" s="23"/>
      <c r="S2394" s="23">
        <v>1</v>
      </c>
      <c r="T2394" s="23" t="s">
        <v>15103</v>
      </c>
      <c r="U2394" s="23"/>
      <c r="V2394" s="23"/>
      <c r="W2394" s="204"/>
      <c r="X2394" s="23"/>
      <c r="Y2394" s="23"/>
      <c r="Z2394" s="165"/>
      <c r="AA2394" s="165"/>
    </row>
    <row r="2395" spans="1:27" ht="33" hidden="1">
      <c r="A2395" s="2">
        <f t="shared" si="0"/>
        <v>2392</v>
      </c>
      <c r="B2395" s="3" t="str">
        <f>VLOOKUP(D2395,DSKH!$A:$B,2,0)</f>
        <v>A-525</v>
      </c>
      <c r="C2395" s="23" t="s">
        <v>146</v>
      </c>
      <c r="D2395" s="23" t="s">
        <v>78</v>
      </c>
      <c r="E2395" s="23" t="s">
        <v>29</v>
      </c>
      <c r="F2395" s="23">
        <v>308442970750</v>
      </c>
      <c r="G2395" s="23" t="s">
        <v>53</v>
      </c>
      <c r="H2395" s="203">
        <v>46129</v>
      </c>
      <c r="I2395" s="23" t="s">
        <v>28</v>
      </c>
      <c r="J2395" s="23" t="s">
        <v>29</v>
      </c>
      <c r="K2395" s="23" t="s">
        <v>47</v>
      </c>
      <c r="L2395" s="23"/>
      <c r="M2395" s="23" t="s">
        <v>15104</v>
      </c>
      <c r="N2395" s="23"/>
      <c r="O2395" s="23" t="s">
        <v>15105</v>
      </c>
      <c r="P2395" s="23"/>
      <c r="Q2395" s="23">
        <v>1</v>
      </c>
      <c r="R2395" s="23"/>
      <c r="S2395" s="23"/>
      <c r="T2395" s="23" t="s">
        <v>15106</v>
      </c>
      <c r="U2395" s="23" t="s">
        <v>15107</v>
      </c>
      <c r="V2395" s="23"/>
      <c r="W2395" s="204"/>
      <c r="X2395" s="23" t="s">
        <v>148</v>
      </c>
      <c r="Y2395" s="23"/>
      <c r="Z2395" s="165"/>
      <c r="AA2395" s="165"/>
    </row>
    <row r="2396" spans="1:27" ht="16.5" hidden="1">
      <c r="A2396" s="2">
        <f t="shared" si="0"/>
        <v>2393</v>
      </c>
      <c r="B2396" s="3" t="str">
        <f>VLOOKUP(D2396,DSKH!$A:$B,2,0)</f>
        <v>A-582</v>
      </c>
      <c r="C2396" s="23" t="s">
        <v>146</v>
      </c>
      <c r="D2396" s="23" t="s">
        <v>161</v>
      </c>
      <c r="E2396" s="23" t="s">
        <v>29</v>
      </c>
      <c r="F2396" s="23">
        <v>308443334310</v>
      </c>
      <c r="G2396" s="23" t="s">
        <v>41</v>
      </c>
      <c r="H2396" s="203">
        <v>46129</v>
      </c>
      <c r="I2396" s="23" t="s">
        <v>28</v>
      </c>
      <c r="J2396" s="23" t="s">
        <v>29</v>
      </c>
      <c r="K2396" s="23" t="s">
        <v>30</v>
      </c>
      <c r="L2396" s="23"/>
      <c r="M2396" s="23">
        <v>8</v>
      </c>
      <c r="N2396" s="23"/>
      <c r="O2396" s="23"/>
      <c r="P2396" s="23"/>
      <c r="Q2396" s="23"/>
      <c r="R2396" s="23"/>
      <c r="S2396" s="23">
        <v>1</v>
      </c>
      <c r="T2396" s="23" t="s">
        <v>15108</v>
      </c>
      <c r="U2396" s="23"/>
      <c r="V2396" s="23"/>
      <c r="W2396" s="204"/>
      <c r="X2396" s="23"/>
      <c r="Y2396" s="23"/>
      <c r="Z2396" s="165"/>
      <c r="AA2396" s="165"/>
    </row>
    <row r="2397" spans="1:27" ht="33" hidden="1">
      <c r="A2397" s="2">
        <f t="shared" si="0"/>
        <v>2394</v>
      </c>
      <c r="B2397" s="3" t="str">
        <f>VLOOKUP(D2397,DSKH!$A:$B,2,0)</f>
        <v>A-50</v>
      </c>
      <c r="C2397" s="23" t="s">
        <v>146</v>
      </c>
      <c r="D2397" s="23" t="s">
        <v>301</v>
      </c>
      <c r="E2397" s="23" t="s">
        <v>29</v>
      </c>
      <c r="F2397" s="23">
        <v>308443431500</v>
      </c>
      <c r="G2397" s="23" t="s">
        <v>41</v>
      </c>
      <c r="H2397" s="203">
        <v>46129</v>
      </c>
      <c r="I2397" s="23" t="s">
        <v>28</v>
      </c>
      <c r="J2397" s="23" t="s">
        <v>29</v>
      </c>
      <c r="K2397" s="23" t="s">
        <v>47</v>
      </c>
      <c r="L2397" s="23"/>
      <c r="M2397" s="23" t="s">
        <v>15109</v>
      </c>
      <c r="N2397" s="23"/>
      <c r="O2397" s="23" t="s">
        <v>15110</v>
      </c>
      <c r="P2397" s="23"/>
      <c r="Q2397" s="23">
        <v>1</v>
      </c>
      <c r="R2397" s="23"/>
      <c r="S2397" s="23"/>
      <c r="T2397" s="23" t="s">
        <v>15111</v>
      </c>
      <c r="U2397" s="23" t="s">
        <v>15112</v>
      </c>
      <c r="V2397" s="23"/>
      <c r="W2397" s="204"/>
      <c r="X2397" s="23" t="s">
        <v>148</v>
      </c>
      <c r="Y2397" s="23"/>
      <c r="Z2397" s="165"/>
      <c r="AA2397" s="165"/>
    </row>
    <row r="2398" spans="1:27" ht="16.5" hidden="1">
      <c r="A2398" s="2">
        <f t="shared" si="0"/>
        <v>2395</v>
      </c>
      <c r="B2398" s="3" t="e">
        <f>VLOOKUP(D2398,DSKH!$A:$B,2,0)</f>
        <v>#N/A</v>
      </c>
      <c r="C2398" s="23" t="s">
        <v>146</v>
      </c>
      <c r="D2398" s="23" t="s">
        <v>8170</v>
      </c>
      <c r="E2398" s="23" t="s">
        <v>57</v>
      </c>
      <c r="F2398" s="23">
        <v>108157433050</v>
      </c>
      <c r="G2398" s="23" t="s">
        <v>32</v>
      </c>
      <c r="H2398" s="203">
        <v>46129</v>
      </c>
      <c r="I2398" s="23" t="s">
        <v>28</v>
      </c>
      <c r="J2398" s="23" t="s">
        <v>29</v>
      </c>
      <c r="K2398" s="23" t="s">
        <v>89</v>
      </c>
      <c r="L2398" s="23"/>
      <c r="M2398" s="23">
        <v>2165</v>
      </c>
      <c r="N2398" s="23"/>
      <c r="O2398" s="23"/>
      <c r="P2398" s="23"/>
      <c r="Q2398" s="23"/>
      <c r="R2398" s="23"/>
      <c r="S2398" s="23">
        <v>1</v>
      </c>
      <c r="T2398" s="23" t="s">
        <v>15113</v>
      </c>
      <c r="U2398" s="23"/>
      <c r="V2398" s="23"/>
      <c r="W2398" s="204"/>
      <c r="X2398" s="23"/>
      <c r="Y2398" s="23"/>
      <c r="Z2398" s="165"/>
      <c r="AA2398" s="165"/>
    </row>
    <row r="2399" spans="1:27" ht="33" hidden="1">
      <c r="A2399" s="2">
        <f t="shared" si="0"/>
        <v>2396</v>
      </c>
      <c r="B2399" s="3" t="str">
        <f>VLOOKUP(D2399,DSKH!$A:$B,2,0)</f>
        <v>A-525</v>
      </c>
      <c r="C2399" s="23" t="s">
        <v>146</v>
      </c>
      <c r="D2399" s="23" t="s">
        <v>78</v>
      </c>
      <c r="E2399" s="23" t="s">
        <v>29</v>
      </c>
      <c r="F2399" s="23">
        <v>308430000710</v>
      </c>
      <c r="G2399" s="23" t="s">
        <v>53</v>
      </c>
      <c r="H2399" s="203">
        <v>46126</v>
      </c>
      <c r="I2399" s="23" t="s">
        <v>28</v>
      </c>
      <c r="J2399" s="23" t="s">
        <v>29</v>
      </c>
      <c r="K2399" s="23" t="s">
        <v>47</v>
      </c>
      <c r="L2399" s="23"/>
      <c r="M2399" s="23" t="s">
        <v>15114</v>
      </c>
      <c r="N2399" s="23"/>
      <c r="O2399" s="23">
        <v>269161687</v>
      </c>
      <c r="P2399" s="23"/>
      <c r="Q2399" s="23">
        <v>1</v>
      </c>
      <c r="R2399" s="23"/>
      <c r="S2399" s="23"/>
      <c r="T2399" s="23" t="s">
        <v>15115</v>
      </c>
      <c r="U2399" s="23" t="s">
        <v>15116</v>
      </c>
      <c r="V2399" s="23"/>
      <c r="W2399" s="204"/>
      <c r="X2399" s="23" t="s">
        <v>148</v>
      </c>
      <c r="Y2399" s="23"/>
      <c r="Z2399" s="165"/>
      <c r="AA2399" s="165"/>
    </row>
    <row r="2400" spans="1:27" ht="16.5" hidden="1">
      <c r="A2400" s="2">
        <f t="shared" si="0"/>
        <v>2397</v>
      </c>
      <c r="B2400" s="3" t="str">
        <f>VLOOKUP(D2400,DSKH!$A:$B,2,0)</f>
        <v>A-362</v>
      </c>
      <c r="C2400" s="23" t="s">
        <v>146</v>
      </c>
      <c r="D2400" s="23" t="s">
        <v>154</v>
      </c>
      <c r="E2400" s="23" t="s">
        <v>29</v>
      </c>
      <c r="F2400" s="23">
        <v>308429478620</v>
      </c>
      <c r="G2400" s="23" t="s">
        <v>53</v>
      </c>
      <c r="H2400" s="203">
        <v>46126</v>
      </c>
      <c r="I2400" s="23" t="s">
        <v>28</v>
      </c>
      <c r="J2400" s="23" t="s">
        <v>29</v>
      </c>
      <c r="K2400" s="23" t="s">
        <v>89</v>
      </c>
      <c r="L2400" s="23"/>
      <c r="M2400" s="23">
        <v>169</v>
      </c>
      <c r="N2400" s="23"/>
      <c r="O2400" s="23"/>
      <c r="P2400" s="23"/>
      <c r="Q2400" s="23"/>
      <c r="R2400" s="23"/>
      <c r="S2400" s="23">
        <v>1</v>
      </c>
      <c r="T2400" s="23" t="s">
        <v>15117</v>
      </c>
      <c r="U2400" s="23"/>
      <c r="V2400" s="23"/>
      <c r="W2400" s="204"/>
      <c r="X2400" s="23"/>
      <c r="Y2400" s="23"/>
      <c r="Z2400" s="165"/>
      <c r="AA2400" s="165"/>
    </row>
    <row r="2401" spans="1:27" ht="33" hidden="1">
      <c r="A2401" s="2">
        <f t="shared" si="0"/>
        <v>2398</v>
      </c>
      <c r="B2401" s="3" t="str">
        <f>VLOOKUP(D2401,DSKH!$A:$B,2,0)</f>
        <v>A-525</v>
      </c>
      <c r="C2401" s="23" t="s">
        <v>146</v>
      </c>
      <c r="D2401" s="23" t="s">
        <v>78</v>
      </c>
      <c r="E2401" s="23" t="s">
        <v>29</v>
      </c>
      <c r="F2401" s="23">
        <v>308445667740</v>
      </c>
      <c r="G2401" s="23" t="s">
        <v>53</v>
      </c>
      <c r="H2401" s="203">
        <v>46129</v>
      </c>
      <c r="I2401" s="23" t="s">
        <v>28</v>
      </c>
      <c r="J2401" s="23" t="s">
        <v>29</v>
      </c>
      <c r="K2401" s="23" t="s">
        <v>47</v>
      </c>
      <c r="L2401" s="23"/>
      <c r="M2401" s="23" t="s">
        <v>15118</v>
      </c>
      <c r="N2401" s="23"/>
      <c r="O2401" s="23" t="s">
        <v>15119</v>
      </c>
      <c r="P2401" s="23"/>
      <c r="Q2401" s="23">
        <v>1</v>
      </c>
      <c r="R2401" s="23"/>
      <c r="S2401" s="23"/>
      <c r="T2401" s="23" t="s">
        <v>15120</v>
      </c>
      <c r="U2401" s="23" t="s">
        <v>15121</v>
      </c>
      <c r="V2401" s="23"/>
      <c r="W2401" s="204"/>
      <c r="X2401" s="23" t="s">
        <v>148</v>
      </c>
      <c r="Y2401" s="23"/>
      <c r="Z2401" s="165"/>
      <c r="AA2401" s="165"/>
    </row>
    <row r="2402" spans="1:27" ht="16.5" hidden="1">
      <c r="A2402" s="2">
        <f t="shared" si="0"/>
        <v>2399</v>
      </c>
      <c r="B2402" s="3" t="str">
        <f>VLOOKUP(D2402,DSKH!$A:$B,2,0)</f>
        <v>A-454</v>
      </c>
      <c r="C2402" s="23" t="s">
        <v>146</v>
      </c>
      <c r="D2402" s="23" t="s">
        <v>147</v>
      </c>
      <c r="E2402" s="23" t="s">
        <v>29</v>
      </c>
      <c r="F2402" s="23">
        <v>308429048600</v>
      </c>
      <c r="G2402" s="23" t="s">
        <v>44</v>
      </c>
      <c r="H2402" s="203">
        <v>46127</v>
      </c>
      <c r="I2402" s="23" t="s">
        <v>28</v>
      </c>
      <c r="J2402" s="23" t="s">
        <v>29</v>
      </c>
      <c r="K2402" s="23" t="s">
        <v>89</v>
      </c>
      <c r="L2402" s="23"/>
      <c r="M2402" s="23">
        <v>261601</v>
      </c>
      <c r="N2402" s="23"/>
      <c r="O2402" s="23"/>
      <c r="P2402" s="23"/>
      <c r="Q2402" s="23"/>
      <c r="R2402" s="23">
        <v>1</v>
      </c>
      <c r="S2402" s="23"/>
      <c r="T2402" s="23" t="s">
        <v>12613</v>
      </c>
      <c r="U2402" s="23"/>
      <c r="V2402" s="23"/>
      <c r="W2402" s="204"/>
      <c r="X2402" s="23" t="s">
        <v>156</v>
      </c>
      <c r="Y2402" s="23"/>
      <c r="Z2402" s="165"/>
      <c r="AA2402" s="165"/>
    </row>
    <row r="2403" spans="1:27" ht="16.5" hidden="1">
      <c r="A2403" s="2">
        <f t="shared" si="0"/>
        <v>2400</v>
      </c>
      <c r="B2403" s="3" t="str">
        <f>VLOOKUP(D2403,DSKH!$A:$B,2,0)</f>
        <v>A-454</v>
      </c>
      <c r="C2403" s="23" t="s">
        <v>146</v>
      </c>
      <c r="D2403" s="23" t="s">
        <v>147</v>
      </c>
      <c r="E2403" s="23" t="s">
        <v>29</v>
      </c>
      <c r="F2403" s="23">
        <v>308429050330</v>
      </c>
      <c r="G2403" s="23" t="s">
        <v>44</v>
      </c>
      <c r="H2403" s="203">
        <v>46127</v>
      </c>
      <c r="I2403" s="23" t="s">
        <v>28</v>
      </c>
      <c r="J2403" s="23" t="s">
        <v>29</v>
      </c>
      <c r="K2403" s="23" t="s">
        <v>89</v>
      </c>
      <c r="L2403" s="23"/>
      <c r="M2403" s="23">
        <v>261602</v>
      </c>
      <c r="N2403" s="23"/>
      <c r="O2403" s="23"/>
      <c r="P2403" s="23"/>
      <c r="Q2403" s="23"/>
      <c r="R2403" s="23">
        <v>1</v>
      </c>
      <c r="S2403" s="23"/>
      <c r="T2403" s="23" t="s">
        <v>299</v>
      </c>
      <c r="U2403" s="23"/>
      <c r="V2403" s="23"/>
      <c r="W2403" s="204"/>
      <c r="X2403" s="23" t="s">
        <v>156</v>
      </c>
      <c r="Y2403" s="23"/>
      <c r="Z2403" s="165"/>
      <c r="AA2403" s="165"/>
    </row>
    <row r="2404" spans="1:27" ht="16.5" hidden="1">
      <c r="A2404" s="2">
        <f t="shared" si="0"/>
        <v>2401</v>
      </c>
      <c r="B2404" s="3" t="str">
        <f>VLOOKUP(D2404,DSKH!$A:$B,2,0)</f>
        <v>A-454</v>
      </c>
      <c r="C2404" s="23" t="s">
        <v>146</v>
      </c>
      <c r="D2404" s="23" t="s">
        <v>147</v>
      </c>
      <c r="E2404" s="23" t="s">
        <v>29</v>
      </c>
      <c r="F2404" s="23">
        <v>308429051360</v>
      </c>
      <c r="G2404" s="23" t="s">
        <v>44</v>
      </c>
      <c r="H2404" s="203">
        <v>46127</v>
      </c>
      <c r="I2404" s="23" t="s">
        <v>28</v>
      </c>
      <c r="J2404" s="23" t="s">
        <v>29</v>
      </c>
      <c r="K2404" s="23" t="s">
        <v>89</v>
      </c>
      <c r="L2404" s="23"/>
      <c r="M2404" s="23">
        <v>261603</v>
      </c>
      <c r="N2404" s="23"/>
      <c r="O2404" s="23"/>
      <c r="P2404" s="23"/>
      <c r="Q2404" s="23"/>
      <c r="R2404" s="23">
        <v>1</v>
      </c>
      <c r="S2404" s="23"/>
      <c r="T2404" s="23" t="s">
        <v>15122</v>
      </c>
      <c r="U2404" s="23"/>
      <c r="V2404" s="23"/>
      <c r="W2404" s="204"/>
      <c r="X2404" s="23" t="s">
        <v>156</v>
      </c>
      <c r="Y2404" s="23"/>
      <c r="Z2404" s="165"/>
      <c r="AA2404" s="165"/>
    </row>
    <row r="2405" spans="1:27" ht="16.5" hidden="1">
      <c r="A2405" s="2">
        <f t="shared" si="0"/>
        <v>2402</v>
      </c>
      <c r="B2405" s="3" t="str">
        <f>VLOOKUP(D2405,DSKH!$A:$B,2,0)</f>
        <v>A-454</v>
      </c>
      <c r="C2405" s="23" t="s">
        <v>146</v>
      </c>
      <c r="D2405" s="23" t="s">
        <v>147</v>
      </c>
      <c r="E2405" s="23" t="s">
        <v>29</v>
      </c>
      <c r="F2405" s="23">
        <v>308429052320</v>
      </c>
      <c r="G2405" s="23" t="s">
        <v>44</v>
      </c>
      <c r="H2405" s="203">
        <v>46127</v>
      </c>
      <c r="I2405" s="23" t="s">
        <v>28</v>
      </c>
      <c r="J2405" s="23" t="s">
        <v>29</v>
      </c>
      <c r="K2405" s="23" t="s">
        <v>89</v>
      </c>
      <c r="L2405" s="23"/>
      <c r="M2405" s="23">
        <v>261604</v>
      </c>
      <c r="N2405" s="23"/>
      <c r="O2405" s="23"/>
      <c r="P2405" s="23"/>
      <c r="Q2405" s="23"/>
      <c r="R2405" s="23">
        <v>1</v>
      </c>
      <c r="S2405" s="23"/>
      <c r="T2405" s="23" t="s">
        <v>15123</v>
      </c>
      <c r="U2405" s="23"/>
      <c r="V2405" s="23"/>
      <c r="W2405" s="204"/>
      <c r="X2405" s="23" t="s">
        <v>156</v>
      </c>
      <c r="Y2405" s="23"/>
      <c r="Z2405" s="165"/>
      <c r="AA2405" s="165"/>
    </row>
    <row r="2406" spans="1:27" ht="16.5" hidden="1">
      <c r="A2406" s="2">
        <f t="shared" si="0"/>
        <v>2403</v>
      </c>
      <c r="B2406" s="3" t="str">
        <f>VLOOKUP(D2406,DSKH!$A:$B,2,0)</f>
        <v>A-454</v>
      </c>
      <c r="C2406" s="23" t="s">
        <v>146</v>
      </c>
      <c r="D2406" s="23" t="s">
        <v>147</v>
      </c>
      <c r="E2406" s="23" t="s">
        <v>29</v>
      </c>
      <c r="F2406" s="23">
        <v>308429052800</v>
      </c>
      <c r="G2406" s="23" t="s">
        <v>44</v>
      </c>
      <c r="H2406" s="203">
        <v>46127</v>
      </c>
      <c r="I2406" s="23" t="s">
        <v>28</v>
      </c>
      <c r="J2406" s="23" t="s">
        <v>29</v>
      </c>
      <c r="K2406" s="23" t="s">
        <v>89</v>
      </c>
      <c r="L2406" s="23"/>
      <c r="M2406" s="23">
        <v>261605</v>
      </c>
      <c r="N2406" s="23"/>
      <c r="O2406" s="23"/>
      <c r="P2406" s="23"/>
      <c r="Q2406" s="23"/>
      <c r="R2406" s="23">
        <v>1</v>
      </c>
      <c r="S2406" s="23"/>
      <c r="T2406" s="23" t="s">
        <v>8616</v>
      </c>
      <c r="U2406" s="23"/>
      <c r="V2406" s="23"/>
      <c r="W2406" s="204"/>
      <c r="X2406" s="23" t="s">
        <v>156</v>
      </c>
      <c r="Y2406" s="23"/>
      <c r="Z2406" s="165"/>
      <c r="AA2406" s="165"/>
    </row>
    <row r="2407" spans="1:27" ht="16.5" hidden="1">
      <c r="A2407" s="2">
        <f t="shared" si="0"/>
        <v>2404</v>
      </c>
      <c r="B2407" s="3" t="str">
        <f>VLOOKUP(D2407,DSKH!$A:$B,2,0)</f>
        <v>A-454</v>
      </c>
      <c r="C2407" s="23" t="s">
        <v>146</v>
      </c>
      <c r="D2407" s="23" t="s">
        <v>147</v>
      </c>
      <c r="E2407" s="23" t="s">
        <v>29</v>
      </c>
      <c r="F2407" s="23">
        <v>308429053240</v>
      </c>
      <c r="G2407" s="23" t="s">
        <v>44</v>
      </c>
      <c r="H2407" s="203">
        <v>46127</v>
      </c>
      <c r="I2407" s="23" t="s">
        <v>28</v>
      </c>
      <c r="J2407" s="23" t="s">
        <v>29</v>
      </c>
      <c r="K2407" s="23" t="s">
        <v>89</v>
      </c>
      <c r="L2407" s="23"/>
      <c r="M2407" s="23">
        <v>261606</v>
      </c>
      <c r="N2407" s="23"/>
      <c r="O2407" s="23"/>
      <c r="P2407" s="23"/>
      <c r="Q2407" s="23"/>
      <c r="R2407" s="23">
        <v>1</v>
      </c>
      <c r="S2407" s="23"/>
      <c r="T2407" s="23" t="s">
        <v>479</v>
      </c>
      <c r="U2407" s="23"/>
      <c r="V2407" s="23"/>
      <c r="W2407" s="204"/>
      <c r="X2407" s="23" t="s">
        <v>156</v>
      </c>
      <c r="Y2407" s="23"/>
      <c r="Z2407" s="165"/>
      <c r="AA2407" s="165"/>
    </row>
    <row r="2408" spans="1:27" ht="16.5" hidden="1">
      <c r="A2408" s="2">
        <f t="shared" si="0"/>
        <v>2405</v>
      </c>
      <c r="B2408" s="3" t="str">
        <f>VLOOKUP(D2408,DSKH!$A:$B,2,0)</f>
        <v>A-324</v>
      </c>
      <c r="C2408" s="23" t="s">
        <v>114</v>
      </c>
      <c r="D2408" s="23" t="s">
        <v>56</v>
      </c>
      <c r="E2408" s="23" t="s">
        <v>57</v>
      </c>
      <c r="F2408" s="23">
        <v>108163213650</v>
      </c>
      <c r="G2408" s="23" t="s">
        <v>83</v>
      </c>
      <c r="H2408" s="203">
        <v>46130</v>
      </c>
      <c r="I2408" s="23" t="s">
        <v>28</v>
      </c>
      <c r="J2408" s="23" t="s">
        <v>36</v>
      </c>
      <c r="K2408" s="23" t="s">
        <v>59</v>
      </c>
      <c r="L2408" s="23"/>
      <c r="M2408" s="23">
        <v>210651920</v>
      </c>
      <c r="N2408" s="23" t="s">
        <v>15124</v>
      </c>
      <c r="O2408" s="23"/>
      <c r="P2408" s="23"/>
      <c r="Q2408" s="23"/>
      <c r="R2408" s="23">
        <v>1</v>
      </c>
      <c r="S2408" s="23"/>
      <c r="T2408" s="23" t="s">
        <v>15125</v>
      </c>
      <c r="U2408" s="23"/>
      <c r="V2408" s="23"/>
      <c r="W2408" s="204"/>
      <c r="X2408" s="23" t="s">
        <v>115</v>
      </c>
      <c r="Y2408" s="23"/>
      <c r="Z2408" s="165"/>
      <c r="AA2408" s="165"/>
    </row>
    <row r="2409" spans="1:27" ht="16.5" hidden="1">
      <c r="A2409" s="2">
        <f t="shared" si="0"/>
        <v>2406</v>
      </c>
      <c r="B2409" s="3" t="str">
        <f>VLOOKUP(D2409,DSKH!$A:$B,2,0)</f>
        <v>A-15</v>
      </c>
      <c r="C2409" s="23" t="s">
        <v>114</v>
      </c>
      <c r="D2409" s="23" t="s">
        <v>118</v>
      </c>
      <c r="E2409" s="23" t="s">
        <v>29</v>
      </c>
      <c r="F2409" s="23">
        <v>308447555750</v>
      </c>
      <c r="G2409" s="23" t="s">
        <v>41</v>
      </c>
      <c r="H2409" s="203">
        <v>46130</v>
      </c>
      <c r="I2409" s="23" t="s">
        <v>28</v>
      </c>
      <c r="J2409" s="23" t="s">
        <v>29</v>
      </c>
      <c r="K2409" s="23" t="s">
        <v>30</v>
      </c>
      <c r="L2409" s="23"/>
      <c r="M2409" s="232" t="s">
        <v>15126</v>
      </c>
      <c r="N2409" s="23"/>
      <c r="O2409" s="232">
        <v>269209970</v>
      </c>
      <c r="P2409" s="23"/>
      <c r="Q2409" s="232">
        <v>1</v>
      </c>
      <c r="R2409" s="23"/>
      <c r="S2409" s="23"/>
      <c r="T2409" s="23" t="s">
        <v>15127</v>
      </c>
      <c r="U2409" s="232" t="s">
        <v>15128</v>
      </c>
      <c r="V2409" s="232">
        <v>263883570956</v>
      </c>
      <c r="W2409" s="237">
        <v>500000</v>
      </c>
      <c r="X2409" s="232" t="s">
        <v>115</v>
      </c>
      <c r="Y2409" s="232" t="s">
        <v>9355</v>
      </c>
      <c r="Z2409" s="165"/>
      <c r="AA2409" s="165"/>
    </row>
    <row r="2410" spans="1:27" ht="16.5" hidden="1">
      <c r="A2410" s="2">
        <f t="shared" si="0"/>
        <v>2407</v>
      </c>
      <c r="B2410" s="3" t="str">
        <f>VLOOKUP(D2410,DSKH!$A:$B,2,0)</f>
        <v>A-15</v>
      </c>
      <c r="C2410" s="23" t="s">
        <v>114</v>
      </c>
      <c r="D2410" s="23" t="s">
        <v>118</v>
      </c>
      <c r="E2410" s="23" t="s">
        <v>29</v>
      </c>
      <c r="F2410" s="23">
        <v>308447618200</v>
      </c>
      <c r="G2410" s="23" t="s">
        <v>44</v>
      </c>
      <c r="H2410" s="203">
        <v>46130</v>
      </c>
      <c r="I2410" s="23" t="s">
        <v>28</v>
      </c>
      <c r="J2410" s="23" t="s">
        <v>29</v>
      </c>
      <c r="K2410" s="23" t="s">
        <v>30</v>
      </c>
      <c r="L2410" s="23"/>
      <c r="M2410" s="223"/>
      <c r="N2410" s="23"/>
      <c r="O2410" s="223"/>
      <c r="P2410" s="23"/>
      <c r="Q2410" s="223"/>
      <c r="R2410" s="23"/>
      <c r="S2410" s="23"/>
      <c r="T2410" s="23" t="s">
        <v>15129</v>
      </c>
      <c r="U2410" s="223"/>
      <c r="V2410" s="223"/>
      <c r="W2410" s="223"/>
      <c r="X2410" s="223"/>
      <c r="Y2410" s="223"/>
      <c r="Z2410" s="165"/>
      <c r="AA2410" s="165"/>
    </row>
    <row r="2411" spans="1:27" ht="16.5" hidden="1">
      <c r="A2411" s="2">
        <f t="shared" si="0"/>
        <v>2408</v>
      </c>
      <c r="B2411" s="3" t="str">
        <f>VLOOKUP(D2411,DSKH!$A:$B,2,0)</f>
        <v>A-37</v>
      </c>
      <c r="C2411" s="23" t="s">
        <v>114</v>
      </c>
      <c r="D2411" s="23" t="s">
        <v>52</v>
      </c>
      <c r="E2411" s="23" t="s">
        <v>29</v>
      </c>
      <c r="F2411" s="23">
        <v>308449525440</v>
      </c>
      <c r="G2411" s="23" t="s">
        <v>53</v>
      </c>
      <c r="H2411" s="203">
        <v>46132</v>
      </c>
      <c r="I2411" s="23" t="s">
        <v>28</v>
      </c>
      <c r="J2411" s="23" t="s">
        <v>36</v>
      </c>
      <c r="K2411" s="23" t="s">
        <v>54</v>
      </c>
      <c r="L2411" s="23"/>
      <c r="M2411" s="23" t="s">
        <v>15130</v>
      </c>
      <c r="N2411" s="23"/>
      <c r="O2411" s="23"/>
      <c r="P2411" s="23"/>
      <c r="Q2411" s="23"/>
      <c r="R2411" s="23">
        <v>1</v>
      </c>
      <c r="S2411" s="23"/>
      <c r="T2411" s="23" t="s">
        <v>15131</v>
      </c>
      <c r="U2411" s="23"/>
      <c r="V2411" s="23"/>
      <c r="W2411" s="204"/>
      <c r="X2411" s="23" t="s">
        <v>107</v>
      </c>
      <c r="Y2411" s="23"/>
      <c r="Z2411" s="165"/>
      <c r="AA2411" s="165"/>
    </row>
    <row r="2412" spans="1:27" ht="16.5" hidden="1">
      <c r="A2412" s="2">
        <f t="shared" si="0"/>
        <v>2409</v>
      </c>
      <c r="B2412" s="3" t="str">
        <f>VLOOKUP(D2412,DSKH!$A:$B,2,0)</f>
        <v>A-131</v>
      </c>
      <c r="C2412" s="23" t="s">
        <v>114</v>
      </c>
      <c r="D2412" s="23" t="s">
        <v>269</v>
      </c>
      <c r="E2412" s="23" t="s">
        <v>29</v>
      </c>
      <c r="F2412" s="23">
        <v>308449904510</v>
      </c>
      <c r="G2412" s="23" t="s">
        <v>41</v>
      </c>
      <c r="H2412" s="203">
        <v>46132</v>
      </c>
      <c r="I2412" s="23" t="s">
        <v>28</v>
      </c>
      <c r="J2412" s="23" t="s">
        <v>29</v>
      </c>
      <c r="K2412" s="23" t="s">
        <v>89</v>
      </c>
      <c r="L2412" s="23"/>
      <c r="M2412" s="23">
        <v>8650205730</v>
      </c>
      <c r="N2412" s="23"/>
      <c r="O2412" s="23"/>
      <c r="P2412" s="23"/>
      <c r="Q2412" s="23"/>
      <c r="R2412" s="23">
        <v>1</v>
      </c>
      <c r="S2412" s="23"/>
      <c r="T2412" s="23" t="s">
        <v>14343</v>
      </c>
      <c r="U2412" s="23"/>
      <c r="V2412" s="23"/>
      <c r="W2412" s="204"/>
      <c r="X2412" s="23" t="s">
        <v>107</v>
      </c>
      <c r="Y2412" s="23"/>
      <c r="Z2412" s="165"/>
      <c r="AA2412" s="165"/>
    </row>
    <row r="2413" spans="1:27" ht="16.5" hidden="1">
      <c r="A2413" s="2">
        <f t="shared" si="0"/>
        <v>2410</v>
      </c>
      <c r="B2413" s="3" t="str">
        <f>VLOOKUP(D2413,DSKH!$A:$B,2,0)</f>
        <v>A-16</v>
      </c>
      <c r="C2413" s="23" t="s">
        <v>114</v>
      </c>
      <c r="D2413" s="23" t="s">
        <v>127</v>
      </c>
      <c r="E2413" s="23" t="s">
        <v>80</v>
      </c>
      <c r="F2413" s="23">
        <v>308226651520</v>
      </c>
      <c r="G2413" s="23" t="s">
        <v>41</v>
      </c>
      <c r="H2413" s="203">
        <v>46057</v>
      </c>
      <c r="I2413" s="23" t="s">
        <v>28</v>
      </c>
      <c r="J2413" s="23" t="s">
        <v>29</v>
      </c>
      <c r="K2413" s="23" t="s">
        <v>54</v>
      </c>
      <c r="L2413" s="23"/>
      <c r="M2413" s="23">
        <v>4</v>
      </c>
      <c r="N2413" s="23"/>
      <c r="O2413" s="23"/>
      <c r="P2413" s="23"/>
      <c r="Q2413" s="23"/>
      <c r="R2413" s="23"/>
      <c r="S2413" s="23"/>
      <c r="T2413" s="23"/>
      <c r="U2413" s="23"/>
      <c r="V2413" s="23"/>
      <c r="W2413" s="204"/>
      <c r="X2413" s="23"/>
      <c r="Y2413" s="23" t="s">
        <v>5758</v>
      </c>
      <c r="Z2413" s="165"/>
      <c r="AA2413" s="165"/>
    </row>
    <row r="2414" spans="1:27" ht="198" hidden="1">
      <c r="A2414" s="2">
        <f t="shared" si="0"/>
        <v>2411</v>
      </c>
      <c r="B2414" s="3" t="str">
        <f>VLOOKUP(D2414,DSKH!$A:$B,2,0)</f>
        <v>A-518</v>
      </c>
      <c r="C2414" s="23" t="s">
        <v>114</v>
      </c>
      <c r="D2414" s="23" t="s">
        <v>121</v>
      </c>
      <c r="E2414" s="23" t="s">
        <v>57</v>
      </c>
      <c r="F2414" s="23">
        <v>108164921760</v>
      </c>
      <c r="G2414" s="23" t="s">
        <v>83</v>
      </c>
      <c r="H2414" s="203">
        <v>46132</v>
      </c>
      <c r="I2414" s="23" t="s">
        <v>28</v>
      </c>
      <c r="J2414" s="23" t="s">
        <v>29</v>
      </c>
      <c r="K2414" s="23" t="s">
        <v>30</v>
      </c>
      <c r="L2414" s="23"/>
      <c r="M2414" s="23" t="s">
        <v>15132</v>
      </c>
      <c r="N2414" s="23" t="s">
        <v>15133</v>
      </c>
      <c r="O2414" s="23"/>
      <c r="P2414" s="23"/>
      <c r="Q2414" s="23">
        <v>6</v>
      </c>
      <c r="R2414" s="23"/>
      <c r="S2414" s="23"/>
      <c r="T2414" s="23" t="s">
        <v>15134</v>
      </c>
      <c r="U2414" s="23" t="s">
        <v>15135</v>
      </c>
      <c r="V2414" s="23"/>
      <c r="W2414" s="204"/>
      <c r="X2414" s="23" t="s">
        <v>115</v>
      </c>
      <c r="Y2414" s="23"/>
      <c r="Z2414" s="165"/>
      <c r="AA2414" s="165"/>
    </row>
    <row r="2415" spans="1:27" ht="16.5" hidden="1">
      <c r="A2415" s="2">
        <f t="shared" si="0"/>
        <v>2412</v>
      </c>
      <c r="B2415" s="3" t="str">
        <f>VLOOKUP(D2415,DSKH!$A:$B,2,0)</f>
        <v>A-518</v>
      </c>
      <c r="C2415" s="23" t="s">
        <v>114</v>
      </c>
      <c r="D2415" s="23" t="s">
        <v>121</v>
      </c>
      <c r="E2415" s="23" t="s">
        <v>57</v>
      </c>
      <c r="F2415" s="23">
        <v>108166333000</v>
      </c>
      <c r="G2415" s="23" t="s">
        <v>83</v>
      </c>
      <c r="H2415" s="203">
        <v>46132</v>
      </c>
      <c r="I2415" s="23" t="s">
        <v>28</v>
      </c>
      <c r="J2415" s="23" t="s">
        <v>36</v>
      </c>
      <c r="K2415" s="23" t="s">
        <v>30</v>
      </c>
      <c r="L2415" s="23" t="s">
        <v>512</v>
      </c>
      <c r="M2415" s="23" t="s">
        <v>15136</v>
      </c>
      <c r="N2415" s="23" t="s">
        <v>15137</v>
      </c>
      <c r="O2415" s="23"/>
      <c r="P2415" s="23">
        <v>1</v>
      </c>
      <c r="Q2415" s="23"/>
      <c r="R2415" s="23"/>
      <c r="S2415" s="23"/>
      <c r="T2415" s="23" t="s">
        <v>15138</v>
      </c>
      <c r="U2415" s="23" t="s">
        <v>15139</v>
      </c>
      <c r="V2415" s="23"/>
      <c r="W2415" s="204"/>
      <c r="X2415" s="23" t="s">
        <v>115</v>
      </c>
      <c r="Y2415" s="23"/>
      <c r="Z2415" s="165"/>
      <c r="AA2415" s="165"/>
    </row>
    <row r="2416" spans="1:27" ht="33" hidden="1">
      <c r="A2416" s="2">
        <f t="shared" si="0"/>
        <v>2413</v>
      </c>
      <c r="B2416" s="3" t="str">
        <f>VLOOKUP(D2416,DSKH!$A:$B,2,0)</f>
        <v>A-37</v>
      </c>
      <c r="C2416" s="23" t="s">
        <v>114</v>
      </c>
      <c r="D2416" s="23" t="s">
        <v>52</v>
      </c>
      <c r="E2416" s="23" t="s">
        <v>29</v>
      </c>
      <c r="F2416" s="23">
        <v>308452230130</v>
      </c>
      <c r="G2416" s="23" t="s">
        <v>53</v>
      </c>
      <c r="H2416" s="203">
        <v>46132</v>
      </c>
      <c r="I2416" s="23" t="s">
        <v>28</v>
      </c>
      <c r="J2416" s="23" t="s">
        <v>36</v>
      </c>
      <c r="K2416" s="23" t="s">
        <v>54</v>
      </c>
      <c r="L2416" s="23"/>
      <c r="M2416" s="23" t="s">
        <v>15140</v>
      </c>
      <c r="N2416" s="23"/>
      <c r="O2416" s="23" t="s">
        <v>15141</v>
      </c>
      <c r="P2416" s="23"/>
      <c r="Q2416" s="23">
        <v>1</v>
      </c>
      <c r="R2416" s="23"/>
      <c r="S2416" s="23"/>
      <c r="T2416" s="23" t="s">
        <v>15142</v>
      </c>
      <c r="U2416" s="23" t="s">
        <v>15143</v>
      </c>
      <c r="V2416" s="23"/>
      <c r="W2416" s="204"/>
      <c r="X2416" s="23" t="s">
        <v>123</v>
      </c>
      <c r="Y2416" s="23"/>
      <c r="Z2416" s="165"/>
      <c r="AA2416" s="165"/>
    </row>
    <row r="2417" spans="1:27" ht="33" hidden="1">
      <c r="A2417" s="2">
        <f t="shared" si="0"/>
        <v>2414</v>
      </c>
      <c r="B2417" s="3" t="str">
        <f>VLOOKUP(D2417,DSKH!$A:$B,2,0)</f>
        <v>A-324</v>
      </c>
      <c r="C2417" s="23" t="s">
        <v>114</v>
      </c>
      <c r="D2417" s="23" t="s">
        <v>56</v>
      </c>
      <c r="E2417" s="23" t="s">
        <v>57</v>
      </c>
      <c r="F2417" s="23">
        <v>108167563600</v>
      </c>
      <c r="G2417" s="23" t="s">
        <v>62</v>
      </c>
      <c r="H2417" s="203">
        <v>46132</v>
      </c>
      <c r="I2417" s="23" t="s">
        <v>28</v>
      </c>
      <c r="J2417" s="23" t="s">
        <v>29</v>
      </c>
      <c r="K2417" s="23" t="s">
        <v>59</v>
      </c>
      <c r="L2417" s="23"/>
      <c r="M2417" s="23" t="s">
        <v>15144</v>
      </c>
      <c r="N2417" s="23">
        <v>39130209049</v>
      </c>
      <c r="O2417" s="23"/>
      <c r="P2417" s="23"/>
      <c r="Q2417" s="23">
        <v>1</v>
      </c>
      <c r="R2417" s="23"/>
      <c r="S2417" s="23"/>
      <c r="T2417" s="23" t="s">
        <v>15145</v>
      </c>
      <c r="U2417" s="23" t="s">
        <v>15146</v>
      </c>
      <c r="V2417" s="23"/>
      <c r="W2417" s="204"/>
      <c r="X2417" s="23" t="s">
        <v>115</v>
      </c>
      <c r="Y2417" s="23"/>
      <c r="Z2417" s="165"/>
      <c r="AA2417" s="165"/>
    </row>
    <row r="2418" spans="1:27" ht="16.5" hidden="1">
      <c r="A2418" s="2">
        <f t="shared" si="0"/>
        <v>2415</v>
      </c>
      <c r="B2418" s="3" t="str">
        <f>VLOOKUP(D2418,DSKH!$A:$B,2,0)</f>
        <v>A-324</v>
      </c>
      <c r="C2418" s="23" t="s">
        <v>114</v>
      </c>
      <c r="D2418" s="23" t="s">
        <v>56</v>
      </c>
      <c r="E2418" s="23" t="s">
        <v>57</v>
      </c>
      <c r="F2418" s="23">
        <v>108167566250</v>
      </c>
      <c r="G2418" s="23" t="s">
        <v>62</v>
      </c>
      <c r="H2418" s="203">
        <v>46132</v>
      </c>
      <c r="I2418" s="23" t="s">
        <v>28</v>
      </c>
      <c r="J2418" s="23" t="s">
        <v>29</v>
      </c>
      <c r="K2418" s="23" t="s">
        <v>59</v>
      </c>
      <c r="L2418" s="23"/>
      <c r="M2418" s="23" t="s">
        <v>15147</v>
      </c>
      <c r="N2418" s="23">
        <v>8608561791</v>
      </c>
      <c r="O2418" s="23"/>
      <c r="P2418" s="23"/>
      <c r="Q2418" s="23"/>
      <c r="R2418" s="23">
        <v>1</v>
      </c>
      <c r="S2418" s="23"/>
      <c r="T2418" s="23" t="s">
        <v>15148</v>
      </c>
      <c r="U2418" s="23"/>
      <c r="V2418" s="23"/>
      <c r="W2418" s="204"/>
      <c r="X2418" s="23" t="s">
        <v>165</v>
      </c>
      <c r="Y2418" s="23"/>
      <c r="Z2418" s="165"/>
      <c r="AA2418" s="165"/>
    </row>
    <row r="2419" spans="1:27" ht="16.5" hidden="1">
      <c r="A2419" s="2">
        <f t="shared" si="0"/>
        <v>2416</v>
      </c>
      <c r="B2419" s="3" t="str">
        <f>VLOOKUP(D2419,DSKH!$A:$B,2,0)</f>
        <v>A-324</v>
      </c>
      <c r="C2419" s="23" t="s">
        <v>114</v>
      </c>
      <c r="D2419" s="23" t="s">
        <v>56</v>
      </c>
      <c r="E2419" s="23" t="s">
        <v>57</v>
      </c>
      <c r="F2419" s="23">
        <v>108167557150</v>
      </c>
      <c r="G2419" s="23" t="s">
        <v>62</v>
      </c>
      <c r="H2419" s="203">
        <v>46132</v>
      </c>
      <c r="I2419" s="23" t="s">
        <v>28</v>
      </c>
      <c r="J2419" s="23" t="s">
        <v>29</v>
      </c>
      <c r="K2419" s="23" t="s">
        <v>59</v>
      </c>
      <c r="L2419" s="23"/>
      <c r="M2419" s="23" t="s">
        <v>15149</v>
      </c>
      <c r="N2419" s="23" t="s">
        <v>15150</v>
      </c>
      <c r="O2419" s="23"/>
      <c r="P2419" s="23"/>
      <c r="Q2419" s="23"/>
      <c r="R2419" s="23">
        <v>1</v>
      </c>
      <c r="S2419" s="23"/>
      <c r="T2419" s="23" t="s">
        <v>15151</v>
      </c>
      <c r="U2419" s="23"/>
      <c r="V2419" s="23"/>
      <c r="W2419" s="204"/>
      <c r="X2419" s="23" t="s">
        <v>38</v>
      </c>
      <c r="Y2419" s="23"/>
      <c r="Z2419" s="165"/>
      <c r="AA2419" s="165"/>
    </row>
    <row r="2420" spans="1:27" ht="66" hidden="1">
      <c r="A2420" s="2">
        <f t="shared" si="0"/>
        <v>2417</v>
      </c>
      <c r="B2420" s="3" t="str">
        <f>VLOOKUP(D2420,DSKH!$A:$B,2,0)</f>
        <v>A-324</v>
      </c>
      <c r="C2420" s="23" t="s">
        <v>114</v>
      </c>
      <c r="D2420" s="23" t="s">
        <v>56</v>
      </c>
      <c r="E2420" s="23" t="s">
        <v>57</v>
      </c>
      <c r="F2420" s="23">
        <v>108167561240</v>
      </c>
      <c r="G2420" s="23" t="s">
        <v>62</v>
      </c>
      <c r="H2420" s="203">
        <v>46133</v>
      </c>
      <c r="I2420" s="23" t="s">
        <v>28</v>
      </c>
      <c r="J2420" s="23" t="s">
        <v>36</v>
      </c>
      <c r="K2420" s="23" t="s">
        <v>59</v>
      </c>
      <c r="L2420" s="23"/>
      <c r="M2420" s="23" t="s">
        <v>15152</v>
      </c>
      <c r="N2420" s="23">
        <v>39130208142</v>
      </c>
      <c r="O2420" s="23"/>
      <c r="P2420" s="23">
        <v>2</v>
      </c>
      <c r="Q2420" s="23"/>
      <c r="R2420" s="23"/>
      <c r="S2420" s="23"/>
      <c r="T2420" s="23" t="s">
        <v>15153</v>
      </c>
      <c r="U2420" s="23" t="s">
        <v>15154</v>
      </c>
      <c r="V2420" s="23"/>
      <c r="W2420" s="204"/>
      <c r="X2420" s="23" t="s">
        <v>115</v>
      </c>
      <c r="Y2420" s="23"/>
      <c r="Z2420" s="165"/>
      <c r="AA2420" s="165"/>
    </row>
    <row r="2421" spans="1:27" ht="33" hidden="1">
      <c r="A2421" s="2">
        <f t="shared" si="0"/>
        <v>2418</v>
      </c>
      <c r="B2421" s="3" t="str">
        <f>VLOOKUP(D2421,DSKH!$A:$B,2,0)</f>
        <v>A-324</v>
      </c>
      <c r="C2421" s="23" t="s">
        <v>114</v>
      </c>
      <c r="D2421" s="23" t="s">
        <v>56</v>
      </c>
      <c r="E2421" s="23" t="s">
        <v>57</v>
      </c>
      <c r="F2421" s="23">
        <v>108167554500</v>
      </c>
      <c r="G2421" s="23" t="s">
        <v>62</v>
      </c>
      <c r="H2421" s="203">
        <v>46132</v>
      </c>
      <c r="I2421" s="23" t="s">
        <v>28</v>
      </c>
      <c r="J2421" s="23" t="s">
        <v>29</v>
      </c>
      <c r="K2421" s="23" t="s">
        <v>59</v>
      </c>
      <c r="L2421" s="23"/>
      <c r="M2421" s="23" t="s">
        <v>15155</v>
      </c>
      <c r="N2421" s="23">
        <v>9130208854</v>
      </c>
      <c r="O2421" s="23"/>
      <c r="P2421" s="23">
        <v>1</v>
      </c>
      <c r="Q2421" s="23"/>
      <c r="R2421" s="23"/>
      <c r="S2421" s="23"/>
      <c r="T2421" s="23" t="s">
        <v>15156</v>
      </c>
      <c r="U2421" s="23" t="s">
        <v>15157</v>
      </c>
      <c r="V2421" s="23"/>
      <c r="W2421" s="204"/>
      <c r="X2421" s="23" t="s">
        <v>115</v>
      </c>
      <c r="Y2421" s="23"/>
      <c r="Z2421" s="165"/>
      <c r="AA2421" s="165"/>
    </row>
    <row r="2422" spans="1:27" ht="16.5" hidden="1">
      <c r="A2422" s="2">
        <f t="shared" si="0"/>
        <v>2419</v>
      </c>
      <c r="B2422" s="3" t="str">
        <f>VLOOKUP(D2422,DSKH!$A:$B,2,0)</f>
        <v>A-12</v>
      </c>
      <c r="C2422" s="23" t="s">
        <v>184</v>
      </c>
      <c r="D2422" s="23" t="s">
        <v>65</v>
      </c>
      <c r="E2422" s="23" t="s">
        <v>29</v>
      </c>
      <c r="F2422" s="23">
        <v>308452660960</v>
      </c>
      <c r="G2422" s="23" t="s">
        <v>11055</v>
      </c>
      <c r="H2422" s="203">
        <v>46132</v>
      </c>
      <c r="I2422" s="23" t="s">
        <v>28</v>
      </c>
      <c r="J2422" s="23" t="s">
        <v>4371</v>
      </c>
      <c r="K2422" s="23" t="s">
        <v>30</v>
      </c>
      <c r="L2422" s="23"/>
      <c r="M2422" s="23">
        <v>231</v>
      </c>
      <c r="N2422" s="23"/>
      <c r="O2422" s="23"/>
      <c r="P2422" s="23"/>
      <c r="Q2422" s="23"/>
      <c r="R2422" s="23"/>
      <c r="S2422" s="23">
        <v>1</v>
      </c>
      <c r="T2422" s="23" t="s">
        <v>15158</v>
      </c>
      <c r="U2422" s="23"/>
      <c r="V2422" s="23"/>
      <c r="W2422" s="204"/>
      <c r="X2422" s="23"/>
      <c r="Y2422" s="23"/>
      <c r="Z2422" s="165"/>
      <c r="AA2422" s="165"/>
    </row>
    <row r="2423" spans="1:27" ht="33" hidden="1">
      <c r="A2423" s="2">
        <f t="shared" si="0"/>
        <v>2420</v>
      </c>
      <c r="B2423" s="3" t="str">
        <f>VLOOKUP(D2423,DSKH!$A:$B,2,0)</f>
        <v>A-197</v>
      </c>
      <c r="C2423" s="23" t="s">
        <v>7401</v>
      </c>
      <c r="D2423" s="23" t="s">
        <v>173</v>
      </c>
      <c r="E2423" s="23" t="s">
        <v>57</v>
      </c>
      <c r="F2423" s="23">
        <v>108161059530</v>
      </c>
      <c r="G2423" s="23" t="s">
        <v>172</v>
      </c>
      <c r="H2423" s="203">
        <v>46130</v>
      </c>
      <c r="I2423" s="23" t="s">
        <v>28</v>
      </c>
      <c r="J2423" s="23" t="s">
        <v>29</v>
      </c>
      <c r="K2423" s="23" t="s">
        <v>47</v>
      </c>
      <c r="L2423" s="23"/>
      <c r="M2423" s="23" t="s">
        <v>15159</v>
      </c>
      <c r="N2423" s="23" t="s">
        <v>15160</v>
      </c>
      <c r="O2423" s="23"/>
      <c r="P2423" s="23"/>
      <c r="Q2423" s="23">
        <v>1</v>
      </c>
      <c r="R2423" s="23"/>
      <c r="S2423" s="23"/>
      <c r="T2423" s="23" t="s">
        <v>15161</v>
      </c>
      <c r="U2423" s="23" t="s">
        <v>15162</v>
      </c>
      <c r="V2423" s="23">
        <v>264032299250</v>
      </c>
      <c r="W2423" s="204">
        <v>500000</v>
      </c>
      <c r="X2423" s="23" t="s">
        <v>31</v>
      </c>
      <c r="Y2423" s="23" t="s">
        <v>8992</v>
      </c>
      <c r="Z2423" s="165"/>
      <c r="AA2423" s="165"/>
    </row>
    <row r="2424" spans="1:27" ht="16.5" hidden="1">
      <c r="A2424" s="2">
        <f t="shared" si="0"/>
        <v>2421</v>
      </c>
      <c r="B2424" s="3" t="e">
        <f>VLOOKUP(D2424,DSKH!$A:$B,2,0)</f>
        <v>#N/A</v>
      </c>
      <c r="C2424" s="23" t="s">
        <v>7401</v>
      </c>
      <c r="D2424" s="23" t="s">
        <v>15163</v>
      </c>
      <c r="E2424" s="23" t="s">
        <v>57</v>
      </c>
      <c r="F2424" s="23">
        <v>108164784340</v>
      </c>
      <c r="G2424" s="23" t="s">
        <v>83</v>
      </c>
      <c r="H2424" s="203">
        <v>46132</v>
      </c>
      <c r="I2424" s="23" t="s">
        <v>28</v>
      </c>
      <c r="J2424" s="23" t="s">
        <v>29</v>
      </c>
      <c r="K2424" s="23" t="s">
        <v>47</v>
      </c>
      <c r="L2424" s="23"/>
      <c r="M2424" s="23" t="s">
        <v>15164</v>
      </c>
      <c r="N2424" s="23" t="s">
        <v>15165</v>
      </c>
      <c r="O2424" s="23"/>
      <c r="P2424" s="23"/>
      <c r="Q2424" s="23"/>
      <c r="R2424" s="23"/>
      <c r="S2424" s="23">
        <v>1</v>
      </c>
      <c r="T2424" s="23" t="s">
        <v>15166</v>
      </c>
      <c r="U2424" s="23"/>
      <c r="V2424" s="23"/>
      <c r="W2424" s="204"/>
      <c r="X2424" s="23" t="s">
        <v>38</v>
      </c>
      <c r="Y2424" s="23" t="s">
        <v>11892</v>
      </c>
      <c r="Z2424" s="165"/>
      <c r="AA2424" s="165"/>
    </row>
    <row r="2425" spans="1:27" ht="16.5" hidden="1">
      <c r="A2425" s="2">
        <f t="shared" si="0"/>
        <v>2422</v>
      </c>
      <c r="B2425" s="3" t="str">
        <f>VLOOKUP(D2425,DSKH!$A:$B,2,0)</f>
        <v>A-197</v>
      </c>
      <c r="C2425" s="23" t="s">
        <v>7401</v>
      </c>
      <c r="D2425" s="23" t="s">
        <v>173</v>
      </c>
      <c r="E2425" s="23" t="s">
        <v>29</v>
      </c>
      <c r="F2425" s="23">
        <v>308452757230</v>
      </c>
      <c r="G2425" s="23" t="s">
        <v>46</v>
      </c>
      <c r="H2425" s="203">
        <v>46132</v>
      </c>
      <c r="I2425" s="23" t="s">
        <v>28</v>
      </c>
      <c r="J2425" s="23" t="s">
        <v>29</v>
      </c>
      <c r="K2425" s="23" t="s">
        <v>47</v>
      </c>
      <c r="L2425" s="23"/>
      <c r="M2425" s="23" t="s">
        <v>15167</v>
      </c>
      <c r="N2425" s="23"/>
      <c r="O2425" s="23"/>
      <c r="P2425" s="23"/>
      <c r="Q2425" s="23"/>
      <c r="R2425" s="23"/>
      <c r="S2425" s="23">
        <v>1</v>
      </c>
      <c r="T2425" s="23" t="s">
        <v>15168</v>
      </c>
      <c r="U2425" s="23"/>
      <c r="V2425" s="23"/>
      <c r="W2425" s="204"/>
      <c r="X2425" s="23"/>
      <c r="Y2425" s="23"/>
      <c r="Z2425" s="165"/>
      <c r="AA2425" s="165"/>
    </row>
    <row r="2426" spans="1:27" ht="16.5" hidden="1">
      <c r="A2426" s="2">
        <f t="shared" si="0"/>
        <v>2423</v>
      </c>
      <c r="B2426" s="3" t="str">
        <f>VLOOKUP(D2426,DSKH!$A:$B,2,0)</f>
        <v>A-197</v>
      </c>
      <c r="C2426" s="23" t="s">
        <v>7401</v>
      </c>
      <c r="D2426" s="23" t="s">
        <v>173</v>
      </c>
      <c r="E2426" s="23" t="s">
        <v>29</v>
      </c>
      <c r="F2426" s="23">
        <v>308450726050</v>
      </c>
      <c r="G2426" s="23" t="s">
        <v>46</v>
      </c>
      <c r="H2426" s="203">
        <v>46132</v>
      </c>
      <c r="I2426" s="23" t="s">
        <v>28</v>
      </c>
      <c r="J2426" s="23" t="s">
        <v>29</v>
      </c>
      <c r="K2426" s="23" t="s">
        <v>47</v>
      </c>
      <c r="L2426" s="23"/>
      <c r="M2426" s="23" t="s">
        <v>15169</v>
      </c>
      <c r="N2426" s="23"/>
      <c r="O2426" s="23"/>
      <c r="P2426" s="23"/>
      <c r="Q2426" s="23"/>
      <c r="R2426" s="23"/>
      <c r="S2426" s="23">
        <v>1</v>
      </c>
      <c r="T2426" s="23" t="s">
        <v>15170</v>
      </c>
      <c r="U2426" s="23"/>
      <c r="V2426" s="23"/>
      <c r="W2426" s="204"/>
      <c r="X2426" s="23"/>
      <c r="Y2426" s="23"/>
      <c r="Z2426" s="165"/>
      <c r="AA2426" s="165"/>
    </row>
    <row r="2427" spans="1:27" ht="16.5" hidden="1">
      <c r="A2427" s="2">
        <f t="shared" si="0"/>
        <v>2424</v>
      </c>
      <c r="B2427" s="3" t="str">
        <f>VLOOKUP(D2427,DSKH!$A:$B,2,0)</f>
        <v>A-197</v>
      </c>
      <c r="C2427" s="23" t="s">
        <v>7401</v>
      </c>
      <c r="D2427" s="23" t="s">
        <v>173</v>
      </c>
      <c r="E2427" s="23" t="s">
        <v>29</v>
      </c>
      <c r="F2427" s="23">
        <v>308450763850</v>
      </c>
      <c r="G2427" s="23" t="s">
        <v>46</v>
      </c>
      <c r="H2427" s="203">
        <v>46132</v>
      </c>
      <c r="I2427" s="23" t="s">
        <v>28</v>
      </c>
      <c r="J2427" s="23" t="s">
        <v>29</v>
      </c>
      <c r="K2427" s="23" t="s">
        <v>47</v>
      </c>
      <c r="L2427" s="23"/>
      <c r="M2427" s="23" t="s">
        <v>15171</v>
      </c>
      <c r="N2427" s="23"/>
      <c r="O2427" s="23"/>
      <c r="P2427" s="23"/>
      <c r="Q2427" s="23"/>
      <c r="R2427" s="23"/>
      <c r="S2427" s="23">
        <v>1</v>
      </c>
      <c r="T2427" s="23" t="s">
        <v>15172</v>
      </c>
      <c r="U2427" s="23"/>
      <c r="V2427" s="23"/>
      <c r="W2427" s="204"/>
      <c r="X2427" s="23"/>
      <c r="Y2427" s="23"/>
      <c r="Z2427" s="165"/>
      <c r="AA2427" s="165"/>
    </row>
    <row r="2428" spans="1:27" ht="33" hidden="1">
      <c r="A2428" s="2">
        <f t="shared" si="0"/>
        <v>2425</v>
      </c>
      <c r="B2428" s="3" t="str">
        <f>VLOOKUP(D2428,DSKH!$A:$B,2,0)</f>
        <v>A-57</v>
      </c>
      <c r="C2428" s="23" t="s">
        <v>7401</v>
      </c>
      <c r="D2428" s="23" t="s">
        <v>171</v>
      </c>
      <c r="E2428" s="23" t="s">
        <v>29</v>
      </c>
      <c r="F2428" s="23">
        <v>308451952820</v>
      </c>
      <c r="G2428" s="23" t="s">
        <v>53</v>
      </c>
      <c r="H2428" s="203">
        <v>46132</v>
      </c>
      <c r="I2428" s="23" t="s">
        <v>28</v>
      </c>
      <c r="J2428" s="23" t="s">
        <v>29</v>
      </c>
      <c r="K2428" s="23" t="s">
        <v>47</v>
      </c>
      <c r="L2428" s="23"/>
      <c r="M2428" s="23" t="s">
        <v>15173</v>
      </c>
      <c r="N2428" s="23"/>
      <c r="O2428" s="23" t="s">
        <v>15174</v>
      </c>
      <c r="P2428" s="23"/>
      <c r="Q2428" s="23">
        <v>1</v>
      </c>
      <c r="R2428" s="23"/>
      <c r="S2428" s="23"/>
      <c r="T2428" s="23" t="s">
        <v>15175</v>
      </c>
      <c r="U2428" s="23" t="s">
        <v>15176</v>
      </c>
      <c r="V2428" s="23"/>
      <c r="W2428" s="204"/>
      <c r="X2428" s="23" t="s">
        <v>31</v>
      </c>
      <c r="Y2428" s="23"/>
      <c r="Z2428" s="165"/>
      <c r="AA2428" s="165"/>
    </row>
    <row r="2429" spans="1:27" ht="33" hidden="1">
      <c r="A2429" s="2">
        <f t="shared" si="0"/>
        <v>2426</v>
      </c>
      <c r="B2429" s="3" t="str">
        <f>VLOOKUP(D2429,DSKH!$A:$B,2,0)</f>
        <v>A-57</v>
      </c>
      <c r="C2429" s="23" t="s">
        <v>7401</v>
      </c>
      <c r="D2429" s="23" t="s">
        <v>171</v>
      </c>
      <c r="E2429" s="23" t="s">
        <v>29</v>
      </c>
      <c r="F2429" s="23">
        <v>308451680040</v>
      </c>
      <c r="G2429" s="23" t="s">
        <v>53</v>
      </c>
      <c r="H2429" s="203">
        <v>46132</v>
      </c>
      <c r="I2429" s="23" t="s">
        <v>28</v>
      </c>
      <c r="J2429" s="23" t="s">
        <v>29</v>
      </c>
      <c r="K2429" s="23" t="s">
        <v>47</v>
      </c>
      <c r="L2429" s="23"/>
      <c r="M2429" s="23" t="s">
        <v>15177</v>
      </c>
      <c r="N2429" s="23"/>
      <c r="O2429" s="23" t="s">
        <v>15178</v>
      </c>
      <c r="P2429" s="23"/>
      <c r="Q2429" s="23">
        <v>1</v>
      </c>
      <c r="R2429" s="23"/>
      <c r="S2429" s="23"/>
      <c r="T2429" s="23" t="s">
        <v>15179</v>
      </c>
      <c r="U2429" s="23" t="s">
        <v>15180</v>
      </c>
      <c r="V2429" s="23"/>
      <c r="W2429" s="204"/>
      <c r="X2429" s="23" t="s">
        <v>31</v>
      </c>
      <c r="Y2429" s="23"/>
      <c r="Z2429" s="165"/>
      <c r="AA2429" s="165"/>
    </row>
    <row r="2430" spans="1:27" ht="33" hidden="1">
      <c r="A2430" s="2">
        <f t="shared" si="0"/>
        <v>2427</v>
      </c>
      <c r="B2430" s="3" t="str">
        <f>VLOOKUP(D2430,DSKH!$A:$B,2,0)</f>
        <v>A-57</v>
      </c>
      <c r="C2430" s="23" t="s">
        <v>7401</v>
      </c>
      <c r="D2430" s="23" t="s">
        <v>171</v>
      </c>
      <c r="E2430" s="23" t="s">
        <v>29</v>
      </c>
      <c r="F2430" s="23">
        <v>308450484000</v>
      </c>
      <c r="G2430" s="23" t="s">
        <v>53</v>
      </c>
      <c r="H2430" s="203">
        <v>46132</v>
      </c>
      <c r="I2430" s="23" t="s">
        <v>28</v>
      </c>
      <c r="J2430" s="23" t="s">
        <v>29</v>
      </c>
      <c r="K2430" s="23" t="s">
        <v>47</v>
      </c>
      <c r="L2430" s="23"/>
      <c r="M2430" s="23" t="s">
        <v>15181</v>
      </c>
      <c r="N2430" s="23"/>
      <c r="O2430" s="23" t="s">
        <v>15182</v>
      </c>
      <c r="P2430" s="23">
        <v>1</v>
      </c>
      <c r="Q2430" s="23"/>
      <c r="R2430" s="23"/>
      <c r="S2430" s="23"/>
      <c r="T2430" s="23" t="s">
        <v>13114</v>
      </c>
      <c r="U2430" s="23" t="s">
        <v>15183</v>
      </c>
      <c r="V2430" s="23" t="s">
        <v>15184</v>
      </c>
      <c r="W2430" s="204"/>
      <c r="X2430" s="23" t="s">
        <v>15185</v>
      </c>
      <c r="Y2430" s="23"/>
      <c r="Z2430" s="165"/>
      <c r="AA2430" s="165"/>
    </row>
    <row r="2431" spans="1:27" ht="16.5" hidden="1">
      <c r="A2431" s="2">
        <f t="shared" si="0"/>
        <v>2428</v>
      </c>
      <c r="B2431" s="3" t="str">
        <f>VLOOKUP(D2431,DSKH!$A:$B,2,0)</f>
        <v>A-57</v>
      </c>
      <c r="C2431" s="23" t="s">
        <v>7401</v>
      </c>
      <c r="D2431" s="23" t="s">
        <v>171</v>
      </c>
      <c r="E2431" s="23" t="s">
        <v>29</v>
      </c>
      <c r="F2431" s="23">
        <v>308450149840</v>
      </c>
      <c r="G2431" s="23" t="s">
        <v>53</v>
      </c>
      <c r="H2431" s="203">
        <v>46132</v>
      </c>
      <c r="I2431" s="23" t="s">
        <v>28</v>
      </c>
      <c r="J2431" s="23" t="s">
        <v>29</v>
      </c>
      <c r="K2431" s="23" t="s">
        <v>47</v>
      </c>
      <c r="L2431" s="23"/>
      <c r="M2431" s="23" t="s">
        <v>15186</v>
      </c>
      <c r="N2431" s="23"/>
      <c r="O2431" s="23"/>
      <c r="P2431" s="23"/>
      <c r="Q2431" s="23"/>
      <c r="R2431" s="23"/>
      <c r="S2431" s="23">
        <v>1</v>
      </c>
      <c r="T2431" s="23" t="s">
        <v>15187</v>
      </c>
      <c r="U2431" s="23"/>
      <c r="V2431" s="23" t="s">
        <v>15184</v>
      </c>
      <c r="W2431" s="204"/>
      <c r="X2431" s="23" t="s">
        <v>50</v>
      </c>
      <c r="Y2431" s="23"/>
      <c r="Z2431" s="165"/>
      <c r="AA2431" s="165"/>
    </row>
    <row r="2432" spans="1:27" ht="16.5" hidden="1">
      <c r="A2432" s="2">
        <f t="shared" si="0"/>
        <v>2429</v>
      </c>
      <c r="B2432" s="3" t="str">
        <f>VLOOKUP(D2432,DSKH!$A:$B,2,0)</f>
        <v>A-57</v>
      </c>
      <c r="C2432" s="23" t="s">
        <v>7401</v>
      </c>
      <c r="D2432" s="23" t="s">
        <v>171</v>
      </c>
      <c r="E2432" s="23" t="s">
        <v>29</v>
      </c>
      <c r="F2432" s="23">
        <v>308449538630</v>
      </c>
      <c r="G2432" s="23" t="s">
        <v>53</v>
      </c>
      <c r="H2432" s="203">
        <v>46132</v>
      </c>
      <c r="I2432" s="23" t="s">
        <v>28</v>
      </c>
      <c r="J2432" s="23" t="s">
        <v>29</v>
      </c>
      <c r="K2432" s="23" t="s">
        <v>47</v>
      </c>
      <c r="L2432" s="23"/>
      <c r="M2432" s="23" t="s">
        <v>15188</v>
      </c>
      <c r="N2432" s="23"/>
      <c r="O2432" s="23" t="s">
        <v>15189</v>
      </c>
      <c r="P2432" s="23"/>
      <c r="Q2432" s="23"/>
      <c r="R2432" s="23">
        <v>1</v>
      </c>
      <c r="S2432" s="23"/>
      <c r="T2432" s="23" t="s">
        <v>15190</v>
      </c>
      <c r="U2432" s="23"/>
      <c r="V2432" s="23" t="s">
        <v>15184</v>
      </c>
      <c r="W2432" s="204"/>
      <c r="X2432" s="23" t="s">
        <v>31</v>
      </c>
      <c r="Y2432" s="23"/>
      <c r="Z2432" s="165"/>
      <c r="AA2432" s="165"/>
    </row>
    <row r="2433" spans="1:27" ht="16.5" hidden="1">
      <c r="A2433" s="2">
        <f t="shared" si="0"/>
        <v>2430</v>
      </c>
      <c r="B2433" s="3" t="str">
        <f>VLOOKUP(D2433,DSKH!$A:$B,2,0)</f>
        <v>A-596</v>
      </c>
      <c r="C2433" s="23" t="s">
        <v>7401</v>
      </c>
      <c r="D2433" s="23" t="s">
        <v>197</v>
      </c>
      <c r="E2433" s="23" t="s">
        <v>57</v>
      </c>
      <c r="F2433" s="23">
        <v>108167822120</v>
      </c>
      <c r="G2433" s="23" t="s">
        <v>34</v>
      </c>
      <c r="H2433" s="203">
        <v>46132</v>
      </c>
      <c r="I2433" s="23" t="s">
        <v>28</v>
      </c>
      <c r="J2433" s="23" t="s">
        <v>29</v>
      </c>
      <c r="K2433" s="23" t="s">
        <v>30</v>
      </c>
      <c r="L2433" s="23"/>
      <c r="M2433" s="23">
        <v>52</v>
      </c>
      <c r="N2433" s="23"/>
      <c r="O2433" s="23"/>
      <c r="P2433" s="23"/>
      <c r="Q2433" s="23"/>
      <c r="R2433" s="23"/>
      <c r="S2433" s="23">
        <v>1</v>
      </c>
      <c r="T2433" s="23" t="s">
        <v>15191</v>
      </c>
      <c r="U2433" s="23"/>
      <c r="V2433" s="23"/>
      <c r="W2433" s="204"/>
      <c r="X2433" s="23"/>
      <c r="Y2433" s="23"/>
      <c r="Z2433" s="165"/>
      <c r="AA2433" s="165"/>
    </row>
    <row r="2434" spans="1:27" ht="16.5" hidden="1">
      <c r="A2434" s="2">
        <f t="shared" si="0"/>
        <v>2431</v>
      </c>
      <c r="B2434" s="3" t="str">
        <f>VLOOKUP(D2434,DSKH!$A:$B,2,0)</f>
        <v>A-596</v>
      </c>
      <c r="C2434" s="23" t="s">
        <v>7401</v>
      </c>
      <c r="D2434" s="23" t="s">
        <v>197</v>
      </c>
      <c r="E2434" s="23" t="s">
        <v>57</v>
      </c>
      <c r="F2434" s="23">
        <v>108166410700</v>
      </c>
      <c r="G2434" s="23" t="s">
        <v>34</v>
      </c>
      <c r="H2434" s="203">
        <v>46132</v>
      </c>
      <c r="I2434" s="23" t="s">
        <v>28</v>
      </c>
      <c r="J2434" s="23" t="s">
        <v>29</v>
      </c>
      <c r="K2434" s="23" t="s">
        <v>30</v>
      </c>
      <c r="L2434" s="23"/>
      <c r="M2434" s="23">
        <v>151</v>
      </c>
      <c r="N2434" s="23"/>
      <c r="O2434" s="23"/>
      <c r="P2434" s="23"/>
      <c r="Q2434" s="23"/>
      <c r="R2434" s="23"/>
      <c r="S2434" s="23">
        <v>1</v>
      </c>
      <c r="T2434" s="23" t="s">
        <v>15192</v>
      </c>
      <c r="U2434" s="23"/>
      <c r="V2434" s="23"/>
      <c r="W2434" s="204"/>
      <c r="X2434" s="23"/>
      <c r="Y2434" s="23"/>
      <c r="Z2434" s="165"/>
      <c r="AA2434" s="165"/>
    </row>
    <row r="2435" spans="1:27" ht="16.5" hidden="1">
      <c r="A2435" s="2">
        <f t="shared" si="0"/>
        <v>2432</v>
      </c>
      <c r="B2435" s="3" t="str">
        <f>VLOOKUP(D2435,DSKH!$A:$B,2,0)</f>
        <v>A-596</v>
      </c>
      <c r="C2435" s="23" t="s">
        <v>7401</v>
      </c>
      <c r="D2435" s="23" t="s">
        <v>197</v>
      </c>
      <c r="E2435" s="23" t="s">
        <v>57</v>
      </c>
      <c r="F2435" s="23">
        <v>108165358450</v>
      </c>
      <c r="G2435" s="23" t="s">
        <v>34</v>
      </c>
      <c r="H2435" s="203">
        <v>46132</v>
      </c>
      <c r="I2435" s="23" t="s">
        <v>28</v>
      </c>
      <c r="J2435" s="23" t="s">
        <v>29</v>
      </c>
      <c r="K2435" s="23" t="s">
        <v>30</v>
      </c>
      <c r="L2435" s="23"/>
      <c r="M2435" s="23">
        <v>1275</v>
      </c>
      <c r="N2435" s="23"/>
      <c r="O2435" s="23"/>
      <c r="P2435" s="23"/>
      <c r="Q2435" s="23"/>
      <c r="R2435" s="23"/>
      <c r="S2435" s="23">
        <v>1</v>
      </c>
      <c r="T2435" s="23" t="s">
        <v>15193</v>
      </c>
      <c r="U2435" s="23"/>
      <c r="V2435" s="23"/>
      <c r="W2435" s="204"/>
      <c r="X2435" s="23"/>
      <c r="Y2435" s="23"/>
      <c r="Z2435" s="165"/>
      <c r="AA2435" s="165"/>
    </row>
    <row r="2436" spans="1:27" ht="16.5" hidden="1">
      <c r="A2436" s="2">
        <f t="shared" si="0"/>
        <v>2433</v>
      </c>
      <c r="B2436" s="3" t="str">
        <f>VLOOKUP(D2436,DSKH!$A:$B,2,0)</f>
        <v>A-596</v>
      </c>
      <c r="C2436" s="23" t="s">
        <v>7401</v>
      </c>
      <c r="D2436" s="23" t="s">
        <v>197</v>
      </c>
      <c r="E2436" s="23" t="s">
        <v>57</v>
      </c>
      <c r="F2436" s="23">
        <v>108165715120</v>
      </c>
      <c r="G2436" s="23" t="s">
        <v>27</v>
      </c>
      <c r="H2436" s="203">
        <v>46132</v>
      </c>
      <c r="I2436" s="23" t="s">
        <v>28</v>
      </c>
      <c r="J2436" s="23" t="s">
        <v>36</v>
      </c>
      <c r="K2436" s="23" t="s">
        <v>30</v>
      </c>
      <c r="L2436" s="23"/>
      <c r="M2436" s="23" t="s">
        <v>15194</v>
      </c>
      <c r="N2436" s="232" t="s">
        <v>15195</v>
      </c>
      <c r="O2436" s="23"/>
      <c r="P2436" s="23"/>
      <c r="Q2436" s="232">
        <v>1</v>
      </c>
      <c r="R2436" s="23"/>
      <c r="S2436" s="23"/>
      <c r="T2436" s="232" t="s">
        <v>15196</v>
      </c>
      <c r="U2436" s="232" t="s">
        <v>15197</v>
      </c>
      <c r="V2436" s="23"/>
      <c r="W2436" s="204"/>
      <c r="X2436" s="232" t="s">
        <v>31</v>
      </c>
      <c r="Y2436" s="232" t="s">
        <v>241</v>
      </c>
      <c r="Z2436" s="165"/>
      <c r="AA2436" s="165"/>
    </row>
    <row r="2437" spans="1:27" ht="16.5" hidden="1">
      <c r="A2437" s="2">
        <f t="shared" si="0"/>
        <v>2434</v>
      </c>
      <c r="B2437" s="3" t="str">
        <f>VLOOKUP(D2437,DSKH!$A:$B,2,0)</f>
        <v>A-596</v>
      </c>
      <c r="C2437" s="23" t="s">
        <v>7401</v>
      </c>
      <c r="D2437" s="23" t="s">
        <v>197</v>
      </c>
      <c r="E2437" s="23" t="s">
        <v>57</v>
      </c>
      <c r="F2437" s="23">
        <v>108165577330</v>
      </c>
      <c r="G2437" s="23" t="s">
        <v>32</v>
      </c>
      <c r="H2437" s="203">
        <v>46132</v>
      </c>
      <c r="I2437" s="23" t="s">
        <v>397</v>
      </c>
      <c r="J2437" s="23" t="s">
        <v>29</v>
      </c>
      <c r="K2437" s="23" t="s">
        <v>30</v>
      </c>
      <c r="L2437" s="23"/>
      <c r="M2437" s="23" t="s">
        <v>15198</v>
      </c>
      <c r="N2437" s="223"/>
      <c r="O2437" s="23"/>
      <c r="P2437" s="23"/>
      <c r="Q2437" s="223"/>
      <c r="R2437" s="23"/>
      <c r="S2437" s="23"/>
      <c r="T2437" s="223"/>
      <c r="U2437" s="223"/>
      <c r="V2437" s="23"/>
      <c r="W2437" s="204"/>
      <c r="X2437" s="223"/>
      <c r="Y2437" s="223"/>
      <c r="Z2437" s="165"/>
      <c r="AA2437" s="165"/>
    </row>
    <row r="2438" spans="1:27" ht="16.5" hidden="1">
      <c r="A2438" s="2">
        <f t="shared" si="0"/>
        <v>2435</v>
      </c>
      <c r="B2438" s="3" t="str">
        <f>VLOOKUP(D2438,DSKH!$A:$B,2,0)</f>
        <v>A-324</v>
      </c>
      <c r="C2438" s="23" t="s">
        <v>7401</v>
      </c>
      <c r="D2438" s="23" t="s">
        <v>56</v>
      </c>
      <c r="E2438" s="23" t="s">
        <v>57</v>
      </c>
      <c r="F2438" s="23">
        <v>108169166930</v>
      </c>
      <c r="G2438" s="23" t="s">
        <v>62</v>
      </c>
      <c r="H2438" s="203">
        <v>46132</v>
      </c>
      <c r="I2438" s="23" t="s">
        <v>28</v>
      </c>
      <c r="J2438" s="23" t="s">
        <v>29</v>
      </c>
      <c r="K2438" s="23" t="s">
        <v>59</v>
      </c>
      <c r="L2438" s="23"/>
      <c r="M2438" s="23" t="s">
        <v>15199</v>
      </c>
      <c r="N2438" s="23" t="s">
        <v>15200</v>
      </c>
      <c r="O2438" s="23"/>
      <c r="P2438" s="23"/>
      <c r="Q2438" s="23"/>
      <c r="R2438" s="23"/>
      <c r="S2438" s="23">
        <v>1</v>
      </c>
      <c r="T2438" s="23" t="s">
        <v>15201</v>
      </c>
      <c r="U2438" s="23"/>
      <c r="V2438" s="23"/>
      <c r="W2438" s="204"/>
      <c r="X2438" s="23" t="s">
        <v>64</v>
      </c>
      <c r="Y2438" s="23"/>
      <c r="Z2438" s="165"/>
      <c r="AA2438" s="165"/>
    </row>
    <row r="2439" spans="1:27" ht="16.5" hidden="1">
      <c r="A2439" s="2">
        <f t="shared" si="0"/>
        <v>2436</v>
      </c>
      <c r="B2439" s="3" t="str">
        <f>VLOOKUP(D2439,DSKH!$A:$B,2,0)</f>
        <v>A-324</v>
      </c>
      <c r="C2439" s="23" t="s">
        <v>7401</v>
      </c>
      <c r="D2439" s="23" t="s">
        <v>56</v>
      </c>
      <c r="E2439" s="23" t="s">
        <v>57</v>
      </c>
      <c r="F2439" s="23">
        <v>108168746710</v>
      </c>
      <c r="G2439" s="23" t="s">
        <v>62</v>
      </c>
      <c r="H2439" s="203">
        <v>46132</v>
      </c>
      <c r="I2439" s="23" t="s">
        <v>28</v>
      </c>
      <c r="J2439" s="23" t="s">
        <v>29</v>
      </c>
      <c r="K2439" s="23" t="s">
        <v>59</v>
      </c>
      <c r="L2439" s="23"/>
      <c r="M2439" s="23" t="s">
        <v>15202</v>
      </c>
      <c r="N2439" s="23" t="s">
        <v>15203</v>
      </c>
      <c r="O2439" s="23"/>
      <c r="P2439" s="23"/>
      <c r="Q2439" s="23"/>
      <c r="R2439" s="23"/>
      <c r="S2439" s="23">
        <v>1</v>
      </c>
      <c r="T2439" s="23" t="s">
        <v>15204</v>
      </c>
      <c r="U2439" s="23"/>
      <c r="V2439" s="23"/>
      <c r="W2439" s="204"/>
      <c r="X2439" s="23" t="s">
        <v>64</v>
      </c>
      <c r="Y2439" s="23"/>
      <c r="Z2439" s="165"/>
      <c r="AA2439" s="165"/>
    </row>
    <row r="2440" spans="1:27" ht="16.5" hidden="1">
      <c r="A2440" s="2">
        <f t="shared" si="0"/>
        <v>2437</v>
      </c>
      <c r="B2440" s="3" t="str">
        <f>VLOOKUP(D2440,DSKH!$A:$B,2,0)</f>
        <v>A-324</v>
      </c>
      <c r="C2440" s="23" t="s">
        <v>7401</v>
      </c>
      <c r="D2440" s="23" t="s">
        <v>56</v>
      </c>
      <c r="E2440" s="23" t="s">
        <v>57</v>
      </c>
      <c r="F2440" s="23">
        <v>108168476140</v>
      </c>
      <c r="G2440" s="23" t="s">
        <v>58</v>
      </c>
      <c r="H2440" s="203">
        <v>46132</v>
      </c>
      <c r="I2440" s="23" t="s">
        <v>28</v>
      </c>
      <c r="J2440" s="23" t="s">
        <v>36</v>
      </c>
      <c r="K2440" s="23" t="s">
        <v>59</v>
      </c>
      <c r="L2440" s="23"/>
      <c r="M2440" s="23" t="s">
        <v>15205</v>
      </c>
      <c r="N2440" s="23">
        <v>1622787552</v>
      </c>
      <c r="O2440" s="23"/>
      <c r="P2440" s="23"/>
      <c r="Q2440" s="23"/>
      <c r="R2440" s="23"/>
      <c r="S2440" s="23">
        <v>1</v>
      </c>
      <c r="T2440" s="23" t="s">
        <v>15206</v>
      </c>
      <c r="U2440" s="23"/>
      <c r="V2440" s="23"/>
      <c r="W2440" s="204"/>
      <c r="X2440" s="23" t="s">
        <v>165</v>
      </c>
      <c r="Y2440" s="23"/>
      <c r="Z2440" s="165"/>
      <c r="AA2440" s="165"/>
    </row>
    <row r="2441" spans="1:27" ht="16.5" hidden="1">
      <c r="A2441" s="2">
        <f t="shared" si="0"/>
        <v>2438</v>
      </c>
      <c r="B2441" s="3" t="str">
        <f>VLOOKUP(D2441,DSKH!$A:$B,2,0)</f>
        <v>A-324</v>
      </c>
      <c r="C2441" s="23" t="s">
        <v>7401</v>
      </c>
      <c r="D2441" s="23" t="s">
        <v>56</v>
      </c>
      <c r="E2441" s="23" t="s">
        <v>57</v>
      </c>
      <c r="F2441" s="23">
        <v>108166230910</v>
      </c>
      <c r="G2441" s="23" t="s">
        <v>62</v>
      </c>
      <c r="H2441" s="203">
        <v>46132</v>
      </c>
      <c r="I2441" s="23" t="s">
        <v>28</v>
      </c>
      <c r="J2441" s="23" t="s">
        <v>29</v>
      </c>
      <c r="K2441" s="23" t="s">
        <v>59</v>
      </c>
      <c r="L2441" s="23"/>
      <c r="M2441" s="23" t="s">
        <v>15207</v>
      </c>
      <c r="N2441" s="23" t="s">
        <v>15208</v>
      </c>
      <c r="O2441" s="23"/>
      <c r="P2441" s="23"/>
      <c r="Q2441" s="23"/>
      <c r="R2441" s="23"/>
      <c r="S2441" s="23">
        <v>1</v>
      </c>
      <c r="T2441" s="23" t="s">
        <v>15209</v>
      </c>
      <c r="U2441" s="23"/>
      <c r="V2441" s="23"/>
      <c r="W2441" s="204"/>
      <c r="X2441" s="23" t="s">
        <v>38</v>
      </c>
      <c r="Y2441" s="23"/>
      <c r="Z2441" s="165"/>
      <c r="AA2441" s="165"/>
    </row>
    <row r="2442" spans="1:27" ht="16.5" hidden="1">
      <c r="A2442" s="2">
        <f t="shared" si="0"/>
        <v>2439</v>
      </c>
      <c r="B2442" s="3" t="str">
        <f>VLOOKUP(D2442,DSKH!$A:$B,2,0)</f>
        <v>A-324</v>
      </c>
      <c r="C2442" s="23" t="s">
        <v>7401</v>
      </c>
      <c r="D2442" s="23" t="s">
        <v>56</v>
      </c>
      <c r="E2442" s="23" t="s">
        <v>57</v>
      </c>
      <c r="F2442" s="23">
        <v>108166789360</v>
      </c>
      <c r="G2442" s="23" t="s">
        <v>58</v>
      </c>
      <c r="H2442" s="203">
        <v>46132</v>
      </c>
      <c r="I2442" s="23" t="s">
        <v>28</v>
      </c>
      <c r="J2442" s="23" t="s">
        <v>36</v>
      </c>
      <c r="K2442" s="23" t="s">
        <v>59</v>
      </c>
      <c r="L2442" s="23"/>
      <c r="M2442" s="23" t="s">
        <v>15210</v>
      </c>
      <c r="N2442" s="23" t="s">
        <v>15211</v>
      </c>
      <c r="O2442" s="23"/>
      <c r="P2442" s="23"/>
      <c r="Q2442" s="23"/>
      <c r="R2442" s="23"/>
      <c r="S2442" s="23">
        <v>1</v>
      </c>
      <c r="T2442" s="23" t="s">
        <v>15212</v>
      </c>
      <c r="U2442" s="23"/>
      <c r="V2442" s="23"/>
      <c r="W2442" s="204"/>
      <c r="X2442" s="23" t="s">
        <v>64</v>
      </c>
      <c r="Y2442" s="23"/>
      <c r="Z2442" s="165"/>
      <c r="AA2442" s="165"/>
    </row>
    <row r="2443" spans="1:27" ht="16.5" hidden="1">
      <c r="A2443" s="2">
        <f t="shared" si="0"/>
        <v>2440</v>
      </c>
      <c r="B2443" s="3" t="str">
        <f>VLOOKUP(D2443,DSKH!$A:$B,2,0)</f>
        <v>A-324</v>
      </c>
      <c r="C2443" s="23" t="s">
        <v>7401</v>
      </c>
      <c r="D2443" s="23" t="s">
        <v>56</v>
      </c>
      <c r="E2443" s="23" t="s">
        <v>57</v>
      </c>
      <c r="F2443" s="23">
        <v>108162811630</v>
      </c>
      <c r="G2443" s="23" t="s">
        <v>83</v>
      </c>
      <c r="H2443" s="203">
        <v>46132</v>
      </c>
      <c r="I2443" s="23" t="s">
        <v>28</v>
      </c>
      <c r="J2443" s="23" t="s">
        <v>29</v>
      </c>
      <c r="K2443" s="23" t="s">
        <v>59</v>
      </c>
      <c r="L2443" s="23"/>
      <c r="M2443" s="23" t="s">
        <v>15213</v>
      </c>
      <c r="N2443" s="23">
        <v>870686213462</v>
      </c>
      <c r="O2443" s="23"/>
      <c r="P2443" s="23"/>
      <c r="Q2443" s="23"/>
      <c r="R2443" s="23"/>
      <c r="S2443" s="23">
        <v>1</v>
      </c>
      <c r="T2443" s="23" t="s">
        <v>11498</v>
      </c>
      <c r="U2443" s="23"/>
      <c r="V2443" s="23"/>
      <c r="W2443" s="204"/>
      <c r="X2443" s="23" t="s">
        <v>50</v>
      </c>
      <c r="Y2443" s="23"/>
      <c r="Z2443" s="165"/>
      <c r="AA2443" s="165"/>
    </row>
    <row r="2444" spans="1:27" ht="33" hidden="1">
      <c r="A2444" s="2">
        <f t="shared" si="0"/>
        <v>2441</v>
      </c>
      <c r="B2444" s="3" t="str">
        <f>VLOOKUP(D2444,DSKH!$A:$B,2,0)</f>
        <v>A-03</v>
      </c>
      <c r="C2444" s="23" t="s">
        <v>238</v>
      </c>
      <c r="D2444" s="23" t="s">
        <v>242</v>
      </c>
      <c r="E2444" s="23" t="s">
        <v>57</v>
      </c>
      <c r="F2444" s="23">
        <v>108159622320</v>
      </c>
      <c r="G2444" s="23" t="s">
        <v>83</v>
      </c>
      <c r="H2444" s="203">
        <v>46129</v>
      </c>
      <c r="I2444" s="23" t="s">
        <v>28</v>
      </c>
      <c r="J2444" s="23" t="s">
        <v>239</v>
      </c>
      <c r="K2444" s="23" t="s">
        <v>59</v>
      </c>
      <c r="L2444" s="23"/>
      <c r="M2444" s="23">
        <v>2374</v>
      </c>
      <c r="N2444" s="23" t="s">
        <v>15214</v>
      </c>
      <c r="O2444" s="23"/>
      <c r="P2444" s="23"/>
      <c r="Q2444" s="23">
        <v>1</v>
      </c>
      <c r="R2444" s="23"/>
      <c r="S2444" s="23"/>
      <c r="T2444" s="23"/>
      <c r="U2444" s="23" t="s">
        <v>15215</v>
      </c>
      <c r="V2444" s="23">
        <v>267039363438</v>
      </c>
      <c r="W2444" s="204">
        <v>500000</v>
      </c>
      <c r="X2444" s="23" t="s">
        <v>115</v>
      </c>
      <c r="Y2444" s="23"/>
      <c r="Z2444" s="165"/>
      <c r="AA2444" s="165"/>
    </row>
    <row r="2445" spans="1:27" ht="198" hidden="1">
      <c r="A2445" s="2">
        <f t="shared" si="0"/>
        <v>2442</v>
      </c>
      <c r="B2445" s="3" t="str">
        <f>VLOOKUP(D2445,DSKH!$A:$B,2,0)</f>
        <v>A-03</v>
      </c>
      <c r="C2445" s="23" t="s">
        <v>238</v>
      </c>
      <c r="D2445" s="23" t="s">
        <v>242</v>
      </c>
      <c r="E2445" s="23" t="s">
        <v>57</v>
      </c>
      <c r="F2445" s="23">
        <v>108156513840</v>
      </c>
      <c r="G2445" s="23" t="s">
        <v>83</v>
      </c>
      <c r="H2445" s="203">
        <v>46128</v>
      </c>
      <c r="I2445" s="23" t="s">
        <v>28</v>
      </c>
      <c r="J2445" s="23" t="s">
        <v>239</v>
      </c>
      <c r="K2445" s="23" t="s">
        <v>59</v>
      </c>
      <c r="L2445" s="23"/>
      <c r="M2445" s="23">
        <v>9425000174</v>
      </c>
      <c r="N2445" s="23" t="s">
        <v>15216</v>
      </c>
      <c r="O2445" s="23"/>
      <c r="P2445" s="23"/>
      <c r="Q2445" s="23">
        <v>6</v>
      </c>
      <c r="R2445" s="23"/>
      <c r="S2445" s="23"/>
      <c r="T2445" s="23"/>
      <c r="U2445" s="23" t="s">
        <v>15217</v>
      </c>
      <c r="V2445" s="23">
        <v>267015697935</v>
      </c>
      <c r="W2445" s="204">
        <v>3000000</v>
      </c>
      <c r="X2445" s="23" t="s">
        <v>115</v>
      </c>
      <c r="Y2445" s="23"/>
      <c r="Z2445" s="165"/>
      <c r="AA2445" s="165"/>
    </row>
    <row r="2446" spans="1:27" ht="33" hidden="1">
      <c r="A2446" s="2">
        <f t="shared" si="0"/>
        <v>2443</v>
      </c>
      <c r="B2446" s="3" t="str">
        <f>VLOOKUP(D2446,DSKH!$A:$B,2,0)</f>
        <v>A-144</v>
      </c>
      <c r="C2446" s="23" t="s">
        <v>238</v>
      </c>
      <c r="D2446" s="23" t="s">
        <v>181</v>
      </c>
      <c r="E2446" s="23" t="s">
        <v>57</v>
      </c>
      <c r="F2446" s="23">
        <v>108164649940</v>
      </c>
      <c r="G2446" s="23" t="s">
        <v>27</v>
      </c>
      <c r="H2446" s="203">
        <v>46131</v>
      </c>
      <c r="I2446" s="23" t="s">
        <v>28</v>
      </c>
      <c r="J2446" s="23" t="s">
        <v>240</v>
      </c>
      <c r="K2446" s="23" t="s">
        <v>54</v>
      </c>
      <c r="L2446" s="23"/>
      <c r="M2446" s="23" t="s">
        <v>15218</v>
      </c>
      <c r="N2446" s="23" t="s">
        <v>15219</v>
      </c>
      <c r="O2446" s="23"/>
      <c r="P2446" s="23"/>
      <c r="Q2446" s="232">
        <v>1</v>
      </c>
      <c r="R2446" s="23"/>
      <c r="S2446" s="23"/>
      <c r="T2446" s="23"/>
      <c r="U2446" s="232" t="s">
        <v>15220</v>
      </c>
      <c r="V2446" s="23"/>
      <c r="W2446" s="204"/>
      <c r="X2446" s="232" t="s">
        <v>115</v>
      </c>
      <c r="Y2446" s="232" t="s">
        <v>198</v>
      </c>
      <c r="Z2446" s="165"/>
      <c r="AA2446" s="165"/>
    </row>
    <row r="2447" spans="1:27" ht="33" hidden="1">
      <c r="A2447" s="2">
        <f t="shared" si="0"/>
        <v>2444</v>
      </c>
      <c r="B2447" s="3" t="str">
        <f>VLOOKUP(D2447,DSKH!$A:$B,2,0)</f>
        <v>A-144</v>
      </c>
      <c r="C2447" s="23" t="s">
        <v>238</v>
      </c>
      <c r="D2447" s="23" t="s">
        <v>181</v>
      </c>
      <c r="E2447" s="23" t="s">
        <v>57</v>
      </c>
      <c r="F2447" s="23">
        <v>108164647360</v>
      </c>
      <c r="G2447" s="23" t="s">
        <v>27</v>
      </c>
      <c r="H2447" s="203">
        <v>46131</v>
      </c>
      <c r="I2447" s="23" t="s">
        <v>28</v>
      </c>
      <c r="J2447" s="23" t="s">
        <v>240</v>
      </c>
      <c r="K2447" s="23" t="s">
        <v>54</v>
      </c>
      <c r="L2447" s="23"/>
      <c r="M2447" s="23" t="s">
        <v>15221</v>
      </c>
      <c r="N2447" s="23" t="s">
        <v>15222</v>
      </c>
      <c r="O2447" s="23"/>
      <c r="P2447" s="23"/>
      <c r="Q2447" s="223"/>
      <c r="R2447" s="23"/>
      <c r="S2447" s="23"/>
      <c r="T2447" s="23"/>
      <c r="U2447" s="223"/>
      <c r="V2447" s="23"/>
      <c r="W2447" s="204"/>
      <c r="X2447" s="223"/>
      <c r="Y2447" s="223"/>
      <c r="Z2447" s="165"/>
      <c r="AA2447" s="165"/>
    </row>
    <row r="2448" spans="1:27" ht="33" hidden="1">
      <c r="A2448" s="2">
        <f t="shared" si="0"/>
        <v>2445</v>
      </c>
      <c r="B2448" s="3" t="str">
        <f>VLOOKUP(D2448,DSKH!$A:$B,2,0)</f>
        <v>A-144</v>
      </c>
      <c r="C2448" s="23" t="s">
        <v>238</v>
      </c>
      <c r="D2448" s="23" t="s">
        <v>181</v>
      </c>
      <c r="E2448" s="23" t="s">
        <v>57</v>
      </c>
      <c r="F2448" s="23">
        <v>108163999900</v>
      </c>
      <c r="G2448" s="23" t="s">
        <v>27</v>
      </c>
      <c r="H2448" s="203">
        <v>46130</v>
      </c>
      <c r="I2448" s="23" t="s">
        <v>28</v>
      </c>
      <c r="J2448" s="23" t="s">
        <v>240</v>
      </c>
      <c r="K2448" s="23" t="s">
        <v>54</v>
      </c>
      <c r="L2448" s="23"/>
      <c r="M2448" s="23" t="s">
        <v>15223</v>
      </c>
      <c r="N2448" s="23" t="s">
        <v>15224</v>
      </c>
      <c r="O2448" s="23"/>
      <c r="P2448" s="23"/>
      <c r="Q2448" s="232">
        <v>1</v>
      </c>
      <c r="R2448" s="23"/>
      <c r="S2448" s="23"/>
      <c r="T2448" s="23"/>
      <c r="U2448" s="232" t="s">
        <v>15225</v>
      </c>
      <c r="V2448" s="23"/>
      <c r="W2448" s="204"/>
      <c r="X2448" s="232" t="s">
        <v>115</v>
      </c>
      <c r="Y2448" s="232" t="s">
        <v>198</v>
      </c>
      <c r="Z2448" s="165"/>
      <c r="AA2448" s="165"/>
    </row>
    <row r="2449" spans="1:27" ht="33" hidden="1">
      <c r="A2449" s="2">
        <f t="shared" si="0"/>
        <v>2446</v>
      </c>
      <c r="B2449" s="3" t="str">
        <f>VLOOKUP(D2449,DSKH!$A:$B,2,0)</f>
        <v>A-144</v>
      </c>
      <c r="C2449" s="23" t="s">
        <v>238</v>
      </c>
      <c r="D2449" s="23" t="s">
        <v>181</v>
      </c>
      <c r="E2449" s="23" t="s">
        <v>57</v>
      </c>
      <c r="F2449" s="23">
        <v>108163988550</v>
      </c>
      <c r="G2449" s="23" t="s">
        <v>27</v>
      </c>
      <c r="H2449" s="203">
        <v>46130</v>
      </c>
      <c r="I2449" s="23" t="s">
        <v>28</v>
      </c>
      <c r="J2449" s="23" t="s">
        <v>240</v>
      </c>
      <c r="K2449" s="23" t="s">
        <v>54</v>
      </c>
      <c r="L2449" s="23"/>
      <c r="M2449" s="23" t="s">
        <v>15226</v>
      </c>
      <c r="N2449" s="23" t="s">
        <v>15227</v>
      </c>
      <c r="O2449" s="23"/>
      <c r="P2449" s="23"/>
      <c r="Q2449" s="223"/>
      <c r="R2449" s="23"/>
      <c r="S2449" s="23"/>
      <c r="T2449" s="23"/>
      <c r="U2449" s="223"/>
      <c r="V2449" s="23"/>
      <c r="W2449" s="204"/>
      <c r="X2449" s="223"/>
      <c r="Y2449" s="223"/>
      <c r="Z2449" s="165"/>
      <c r="AA2449" s="165"/>
    </row>
    <row r="2450" spans="1:27" ht="33" hidden="1">
      <c r="A2450" s="2">
        <f t="shared" si="0"/>
        <v>2447</v>
      </c>
      <c r="B2450" s="3" t="str">
        <f>VLOOKUP(D2450,DSKH!$A:$B,2,0)</f>
        <v>A-144</v>
      </c>
      <c r="C2450" s="23" t="s">
        <v>238</v>
      </c>
      <c r="D2450" s="23" t="s">
        <v>181</v>
      </c>
      <c r="E2450" s="23" t="s">
        <v>57</v>
      </c>
      <c r="F2450" s="23">
        <v>108163846230</v>
      </c>
      <c r="G2450" s="23" t="s">
        <v>27</v>
      </c>
      <c r="H2450" s="203">
        <v>46130</v>
      </c>
      <c r="I2450" s="23" t="s">
        <v>28</v>
      </c>
      <c r="J2450" s="23" t="s">
        <v>240</v>
      </c>
      <c r="K2450" s="23" t="s">
        <v>54</v>
      </c>
      <c r="L2450" s="23"/>
      <c r="M2450" s="23" t="s">
        <v>15228</v>
      </c>
      <c r="N2450" s="23" t="s">
        <v>15229</v>
      </c>
      <c r="O2450" s="23"/>
      <c r="P2450" s="23"/>
      <c r="Q2450" s="232">
        <v>1</v>
      </c>
      <c r="R2450" s="23"/>
      <c r="S2450" s="23"/>
      <c r="T2450" s="23"/>
      <c r="U2450" s="232" t="s">
        <v>15230</v>
      </c>
      <c r="V2450" s="23"/>
      <c r="W2450" s="204"/>
      <c r="X2450" s="232" t="s">
        <v>115</v>
      </c>
      <c r="Y2450" s="232" t="s">
        <v>198</v>
      </c>
      <c r="Z2450" s="165"/>
      <c r="AA2450" s="165"/>
    </row>
    <row r="2451" spans="1:27" ht="33" hidden="1">
      <c r="A2451" s="2">
        <f t="shared" si="0"/>
        <v>2448</v>
      </c>
      <c r="B2451" s="3" t="str">
        <f>VLOOKUP(D2451,DSKH!$A:$B,2,0)</f>
        <v>A-144</v>
      </c>
      <c r="C2451" s="23" t="s">
        <v>238</v>
      </c>
      <c r="D2451" s="23" t="s">
        <v>181</v>
      </c>
      <c r="E2451" s="23" t="s">
        <v>57</v>
      </c>
      <c r="F2451" s="23">
        <v>108163839560</v>
      </c>
      <c r="G2451" s="23" t="s">
        <v>27</v>
      </c>
      <c r="H2451" s="203">
        <v>46130</v>
      </c>
      <c r="I2451" s="23" t="s">
        <v>28</v>
      </c>
      <c r="J2451" s="23" t="s">
        <v>240</v>
      </c>
      <c r="K2451" s="23" t="s">
        <v>54</v>
      </c>
      <c r="L2451" s="23"/>
      <c r="M2451" s="23" t="s">
        <v>15231</v>
      </c>
      <c r="N2451" s="23" t="s">
        <v>15232</v>
      </c>
      <c r="O2451" s="23"/>
      <c r="P2451" s="23"/>
      <c r="Q2451" s="223"/>
      <c r="R2451" s="23"/>
      <c r="S2451" s="23"/>
      <c r="T2451" s="23"/>
      <c r="U2451" s="223"/>
      <c r="V2451" s="23"/>
      <c r="W2451" s="204"/>
      <c r="X2451" s="223"/>
      <c r="Y2451" s="223"/>
      <c r="Z2451" s="165"/>
      <c r="AA2451" s="165"/>
    </row>
    <row r="2452" spans="1:27" ht="33" hidden="1">
      <c r="A2452" s="2">
        <f t="shared" si="0"/>
        <v>2449</v>
      </c>
      <c r="B2452" s="3" t="str">
        <f>VLOOKUP(D2452,DSKH!$A:$B,2,0)</f>
        <v>A-144</v>
      </c>
      <c r="C2452" s="23" t="s">
        <v>238</v>
      </c>
      <c r="D2452" s="23" t="s">
        <v>181</v>
      </c>
      <c r="E2452" s="23" t="s">
        <v>57</v>
      </c>
      <c r="F2452" s="23">
        <v>108162534910</v>
      </c>
      <c r="G2452" s="23" t="s">
        <v>32</v>
      </c>
      <c r="H2452" s="203">
        <v>46129</v>
      </c>
      <c r="I2452" s="23" t="s">
        <v>28</v>
      </c>
      <c r="J2452" s="23" t="s">
        <v>240</v>
      </c>
      <c r="K2452" s="23" t="s">
        <v>54</v>
      </c>
      <c r="L2452" s="23"/>
      <c r="M2452" s="23" t="s">
        <v>15233</v>
      </c>
      <c r="N2452" s="23" t="s">
        <v>15234</v>
      </c>
      <c r="O2452" s="23"/>
      <c r="P2452" s="23"/>
      <c r="Q2452" s="232">
        <v>1</v>
      </c>
      <c r="R2452" s="23"/>
      <c r="S2452" s="23"/>
      <c r="T2452" s="23"/>
      <c r="U2452" s="232" t="s">
        <v>15235</v>
      </c>
      <c r="V2452" s="23"/>
      <c r="W2452" s="204"/>
      <c r="X2452" s="232" t="s">
        <v>115</v>
      </c>
      <c r="Y2452" s="232" t="s">
        <v>198</v>
      </c>
      <c r="Z2452" s="165"/>
      <c r="AA2452" s="165"/>
    </row>
    <row r="2453" spans="1:27" ht="33" hidden="1">
      <c r="A2453" s="2">
        <f t="shared" si="0"/>
        <v>2450</v>
      </c>
      <c r="B2453" s="3" t="str">
        <f>VLOOKUP(D2453,DSKH!$A:$B,2,0)</f>
        <v>A-144</v>
      </c>
      <c r="C2453" s="23" t="s">
        <v>238</v>
      </c>
      <c r="D2453" s="23" t="s">
        <v>181</v>
      </c>
      <c r="E2453" s="23" t="s">
        <v>57</v>
      </c>
      <c r="F2453" s="23">
        <v>108162507460</v>
      </c>
      <c r="G2453" s="23" t="s">
        <v>27</v>
      </c>
      <c r="H2453" s="203">
        <v>46129</v>
      </c>
      <c r="I2453" s="23" t="s">
        <v>28</v>
      </c>
      <c r="J2453" s="23" t="s">
        <v>240</v>
      </c>
      <c r="K2453" s="23" t="s">
        <v>54</v>
      </c>
      <c r="L2453" s="23"/>
      <c r="M2453" s="23" t="s">
        <v>15233</v>
      </c>
      <c r="N2453" s="23" t="s">
        <v>15236</v>
      </c>
      <c r="O2453" s="23"/>
      <c r="P2453" s="23"/>
      <c r="Q2453" s="230"/>
      <c r="R2453" s="23"/>
      <c r="S2453" s="23"/>
      <c r="T2453" s="23"/>
      <c r="U2453" s="230"/>
      <c r="V2453" s="23"/>
      <c r="W2453" s="204"/>
      <c r="X2453" s="230"/>
      <c r="Y2453" s="230"/>
      <c r="Z2453" s="165"/>
      <c r="AA2453" s="165"/>
    </row>
    <row r="2454" spans="1:27" ht="33" hidden="1">
      <c r="A2454" s="2">
        <f t="shared" si="0"/>
        <v>2451</v>
      </c>
      <c r="B2454" s="3" t="str">
        <f>VLOOKUP(D2454,DSKH!$A:$B,2,0)</f>
        <v>A-144</v>
      </c>
      <c r="C2454" s="23" t="s">
        <v>238</v>
      </c>
      <c r="D2454" s="23" t="s">
        <v>181</v>
      </c>
      <c r="E2454" s="23" t="s">
        <v>57</v>
      </c>
      <c r="F2454" s="23">
        <v>108162462660</v>
      </c>
      <c r="G2454" s="23" t="s">
        <v>27</v>
      </c>
      <c r="H2454" s="203">
        <v>46129</v>
      </c>
      <c r="I2454" s="23" t="s">
        <v>28</v>
      </c>
      <c r="J2454" s="23" t="s">
        <v>240</v>
      </c>
      <c r="K2454" s="23" t="s">
        <v>54</v>
      </c>
      <c r="L2454" s="23"/>
      <c r="M2454" s="23" t="s">
        <v>15237</v>
      </c>
      <c r="N2454" s="23" t="s">
        <v>15238</v>
      </c>
      <c r="O2454" s="23"/>
      <c r="P2454" s="23"/>
      <c r="Q2454" s="223"/>
      <c r="R2454" s="23"/>
      <c r="S2454" s="23"/>
      <c r="T2454" s="23"/>
      <c r="U2454" s="223"/>
      <c r="V2454" s="23"/>
      <c r="W2454" s="204"/>
      <c r="X2454" s="223"/>
      <c r="Y2454" s="223"/>
      <c r="Z2454" s="165"/>
      <c r="AA2454" s="165"/>
    </row>
    <row r="2455" spans="1:27" ht="16.5" hidden="1">
      <c r="A2455" s="2">
        <f t="shared" si="0"/>
        <v>2452</v>
      </c>
      <c r="B2455" s="3" t="str">
        <f>VLOOKUP(D2455,DSKH!$A:$B,2,0)</f>
        <v>A-144</v>
      </c>
      <c r="C2455" s="23" t="s">
        <v>238</v>
      </c>
      <c r="D2455" s="23" t="s">
        <v>181</v>
      </c>
      <c r="E2455" s="23" t="s">
        <v>57</v>
      </c>
      <c r="F2455" s="23">
        <v>108158337600</v>
      </c>
      <c r="G2455" s="23" t="s">
        <v>27</v>
      </c>
      <c r="H2455" s="203">
        <v>46128</v>
      </c>
      <c r="I2455" s="23" t="s">
        <v>28</v>
      </c>
      <c r="J2455" s="23" t="s">
        <v>240</v>
      </c>
      <c r="K2455" s="23" t="s">
        <v>54</v>
      </c>
      <c r="L2455" s="23"/>
      <c r="M2455" s="23" t="s">
        <v>15239</v>
      </c>
      <c r="N2455" s="23" t="s">
        <v>15240</v>
      </c>
      <c r="O2455" s="23"/>
      <c r="P2455" s="23"/>
      <c r="Q2455" s="23"/>
      <c r="R2455" s="23">
        <v>1</v>
      </c>
      <c r="S2455" s="23"/>
      <c r="T2455" s="23" t="s">
        <v>15241</v>
      </c>
      <c r="U2455" s="23"/>
      <c r="V2455" s="23"/>
      <c r="W2455" s="204"/>
      <c r="X2455" s="23"/>
      <c r="Y2455" s="23"/>
      <c r="Z2455" s="165"/>
      <c r="AA2455" s="165"/>
    </row>
    <row r="2456" spans="1:27" ht="33" hidden="1">
      <c r="A2456" s="2">
        <f t="shared" si="0"/>
        <v>2453</v>
      </c>
      <c r="B2456" s="3" t="str">
        <f>VLOOKUP(D2456,DSKH!$A:$B,2,0)</f>
        <v>A-144</v>
      </c>
      <c r="C2456" s="23" t="s">
        <v>238</v>
      </c>
      <c r="D2456" s="23" t="s">
        <v>181</v>
      </c>
      <c r="E2456" s="23" t="s">
        <v>57</v>
      </c>
      <c r="F2456" s="23">
        <v>108155499430</v>
      </c>
      <c r="G2456" s="23" t="s">
        <v>32</v>
      </c>
      <c r="H2456" s="203">
        <v>46128</v>
      </c>
      <c r="I2456" s="23" t="s">
        <v>28</v>
      </c>
      <c r="J2456" s="23" t="s">
        <v>240</v>
      </c>
      <c r="K2456" s="23" t="s">
        <v>54</v>
      </c>
      <c r="L2456" s="23"/>
      <c r="M2456" s="23" t="s">
        <v>15242</v>
      </c>
      <c r="N2456" s="23" t="s">
        <v>15243</v>
      </c>
      <c r="O2456" s="23"/>
      <c r="P2456" s="23"/>
      <c r="Q2456" s="232">
        <v>1</v>
      </c>
      <c r="R2456" s="23"/>
      <c r="S2456" s="23"/>
      <c r="T2456" s="23"/>
      <c r="U2456" s="232" t="s">
        <v>15244</v>
      </c>
      <c r="V2456" s="23"/>
      <c r="W2456" s="204"/>
      <c r="X2456" s="232" t="s">
        <v>115</v>
      </c>
      <c r="Y2456" s="232" t="s">
        <v>198</v>
      </c>
      <c r="Z2456" s="165"/>
      <c r="AA2456" s="165"/>
    </row>
    <row r="2457" spans="1:27" ht="33" hidden="1">
      <c r="A2457" s="2">
        <f t="shared" si="0"/>
        <v>2454</v>
      </c>
      <c r="B2457" s="3" t="str">
        <f>VLOOKUP(D2457,DSKH!$A:$B,2,0)</f>
        <v>A-144</v>
      </c>
      <c r="C2457" s="23" t="s">
        <v>238</v>
      </c>
      <c r="D2457" s="23" t="s">
        <v>181</v>
      </c>
      <c r="E2457" s="23" t="s">
        <v>57</v>
      </c>
      <c r="F2457" s="23">
        <v>108155340200</v>
      </c>
      <c r="G2457" s="23" t="s">
        <v>27</v>
      </c>
      <c r="H2457" s="203">
        <v>46128</v>
      </c>
      <c r="I2457" s="23" t="s">
        <v>28</v>
      </c>
      <c r="J2457" s="23" t="s">
        <v>240</v>
      </c>
      <c r="K2457" s="23" t="s">
        <v>54</v>
      </c>
      <c r="L2457" s="23"/>
      <c r="M2457" s="23" t="s">
        <v>15242</v>
      </c>
      <c r="N2457" s="23" t="s">
        <v>15245</v>
      </c>
      <c r="O2457" s="23"/>
      <c r="P2457" s="23"/>
      <c r="Q2457" s="230"/>
      <c r="R2457" s="23"/>
      <c r="S2457" s="23"/>
      <c r="T2457" s="23"/>
      <c r="U2457" s="230"/>
      <c r="V2457" s="23"/>
      <c r="W2457" s="204"/>
      <c r="X2457" s="230"/>
      <c r="Y2457" s="230"/>
      <c r="Z2457" s="165"/>
      <c r="AA2457" s="165"/>
    </row>
    <row r="2458" spans="1:27" ht="33" hidden="1">
      <c r="A2458" s="2">
        <f t="shared" si="0"/>
        <v>2455</v>
      </c>
      <c r="B2458" s="3" t="str">
        <f>VLOOKUP(D2458,DSKH!$A:$B,2,0)</f>
        <v>A-144</v>
      </c>
      <c r="C2458" s="23" t="s">
        <v>238</v>
      </c>
      <c r="D2458" s="23" t="s">
        <v>181</v>
      </c>
      <c r="E2458" s="23" t="s">
        <v>57</v>
      </c>
      <c r="F2458" s="23">
        <v>108155248460</v>
      </c>
      <c r="G2458" s="23" t="s">
        <v>27</v>
      </c>
      <c r="H2458" s="203">
        <v>46128</v>
      </c>
      <c r="I2458" s="23" t="s">
        <v>28</v>
      </c>
      <c r="J2458" s="23" t="s">
        <v>240</v>
      </c>
      <c r="K2458" s="23" t="s">
        <v>54</v>
      </c>
      <c r="L2458" s="23"/>
      <c r="M2458" s="23" t="s">
        <v>15246</v>
      </c>
      <c r="N2458" s="23" t="s">
        <v>15247</v>
      </c>
      <c r="O2458" s="23"/>
      <c r="P2458" s="23"/>
      <c r="Q2458" s="223"/>
      <c r="R2458" s="23"/>
      <c r="S2458" s="23"/>
      <c r="T2458" s="23"/>
      <c r="U2458" s="223"/>
      <c r="V2458" s="23"/>
      <c r="W2458" s="204"/>
      <c r="X2458" s="223"/>
      <c r="Y2458" s="223"/>
      <c r="Z2458" s="165"/>
      <c r="AA2458" s="165"/>
    </row>
    <row r="2459" spans="1:27" ht="33" hidden="1">
      <c r="A2459" s="2">
        <f t="shared" si="0"/>
        <v>2456</v>
      </c>
      <c r="B2459" s="3" t="str">
        <f>VLOOKUP(D2459,DSKH!$A:$B,2,0)</f>
        <v>A-144</v>
      </c>
      <c r="C2459" s="23" t="s">
        <v>238</v>
      </c>
      <c r="D2459" s="23" t="s">
        <v>181</v>
      </c>
      <c r="E2459" s="23" t="s">
        <v>57</v>
      </c>
      <c r="F2459" s="23">
        <v>108151812860</v>
      </c>
      <c r="G2459" s="23" t="s">
        <v>27</v>
      </c>
      <c r="H2459" s="203">
        <v>46127</v>
      </c>
      <c r="I2459" s="23" t="s">
        <v>28</v>
      </c>
      <c r="J2459" s="23" t="s">
        <v>240</v>
      </c>
      <c r="K2459" s="23" t="s">
        <v>54</v>
      </c>
      <c r="L2459" s="23"/>
      <c r="M2459" s="23" t="s">
        <v>15248</v>
      </c>
      <c r="N2459" s="23" t="s">
        <v>15249</v>
      </c>
      <c r="O2459" s="23"/>
      <c r="P2459" s="23"/>
      <c r="Q2459" s="232">
        <v>1</v>
      </c>
      <c r="R2459" s="23"/>
      <c r="S2459" s="23"/>
      <c r="T2459" s="23"/>
      <c r="U2459" s="232" t="s">
        <v>15250</v>
      </c>
      <c r="V2459" s="23"/>
      <c r="W2459" s="204"/>
      <c r="X2459" s="232" t="s">
        <v>115</v>
      </c>
      <c r="Y2459" s="232" t="s">
        <v>198</v>
      </c>
      <c r="Z2459" s="165"/>
      <c r="AA2459" s="165"/>
    </row>
    <row r="2460" spans="1:27" ht="33" hidden="1">
      <c r="A2460" s="2">
        <f t="shared" si="0"/>
        <v>2457</v>
      </c>
      <c r="B2460" s="3" t="str">
        <f>VLOOKUP(D2460,DSKH!$A:$B,2,0)</f>
        <v>A-144</v>
      </c>
      <c r="C2460" s="23" t="s">
        <v>238</v>
      </c>
      <c r="D2460" s="23" t="s">
        <v>181</v>
      </c>
      <c r="E2460" s="23" t="s">
        <v>57</v>
      </c>
      <c r="F2460" s="23">
        <v>108151871330</v>
      </c>
      <c r="G2460" s="23" t="s">
        <v>27</v>
      </c>
      <c r="H2460" s="203">
        <v>46127</v>
      </c>
      <c r="I2460" s="23" t="s">
        <v>28</v>
      </c>
      <c r="J2460" s="23" t="s">
        <v>240</v>
      </c>
      <c r="K2460" s="23" t="s">
        <v>54</v>
      </c>
      <c r="L2460" s="23"/>
      <c r="M2460" s="23" t="s">
        <v>15251</v>
      </c>
      <c r="N2460" s="23" t="s">
        <v>15252</v>
      </c>
      <c r="O2460" s="23"/>
      <c r="P2460" s="23"/>
      <c r="Q2460" s="223"/>
      <c r="R2460" s="23"/>
      <c r="S2460" s="23"/>
      <c r="T2460" s="23"/>
      <c r="U2460" s="223"/>
      <c r="V2460" s="23"/>
      <c r="W2460" s="204"/>
      <c r="X2460" s="223"/>
      <c r="Y2460" s="223"/>
      <c r="Z2460" s="165"/>
      <c r="AA2460" s="165"/>
    </row>
    <row r="2461" spans="1:27" ht="33" hidden="1">
      <c r="A2461" s="2">
        <f t="shared" si="0"/>
        <v>2458</v>
      </c>
      <c r="B2461" s="3" t="str">
        <f>VLOOKUP(D2461,DSKH!$A:$B,2,0)</f>
        <v>A-144</v>
      </c>
      <c r="C2461" s="23" t="s">
        <v>238</v>
      </c>
      <c r="D2461" s="23" t="s">
        <v>181</v>
      </c>
      <c r="E2461" s="23" t="s">
        <v>57</v>
      </c>
      <c r="F2461" s="23">
        <v>108150611700</v>
      </c>
      <c r="G2461" s="23" t="s">
        <v>27</v>
      </c>
      <c r="H2461" s="203">
        <v>46126</v>
      </c>
      <c r="I2461" s="23" t="s">
        <v>28</v>
      </c>
      <c r="J2461" s="23" t="s">
        <v>240</v>
      </c>
      <c r="K2461" s="23" t="s">
        <v>54</v>
      </c>
      <c r="L2461" s="23"/>
      <c r="M2461" s="23" t="s">
        <v>15253</v>
      </c>
      <c r="N2461" s="23" t="s">
        <v>15254</v>
      </c>
      <c r="O2461" s="23"/>
      <c r="P2461" s="23"/>
      <c r="Q2461" s="232">
        <v>1</v>
      </c>
      <c r="R2461" s="23"/>
      <c r="S2461" s="23"/>
      <c r="T2461" s="23"/>
      <c r="U2461" s="232" t="s">
        <v>15255</v>
      </c>
      <c r="V2461" s="23"/>
      <c r="W2461" s="204"/>
      <c r="X2461" s="232" t="s">
        <v>115</v>
      </c>
      <c r="Y2461" s="232" t="s">
        <v>198</v>
      </c>
      <c r="Z2461" s="165"/>
      <c r="AA2461" s="165"/>
    </row>
    <row r="2462" spans="1:27" ht="33" hidden="1">
      <c r="A2462" s="2">
        <f t="shared" si="0"/>
        <v>2459</v>
      </c>
      <c r="B2462" s="3" t="str">
        <f>VLOOKUP(D2462,DSKH!$A:$B,2,0)</f>
        <v>A-144</v>
      </c>
      <c r="C2462" s="23" t="s">
        <v>238</v>
      </c>
      <c r="D2462" s="23" t="s">
        <v>181</v>
      </c>
      <c r="E2462" s="23" t="s">
        <v>57</v>
      </c>
      <c r="F2462" s="23">
        <v>108150586240</v>
      </c>
      <c r="G2462" s="23" t="s">
        <v>27</v>
      </c>
      <c r="H2462" s="203">
        <v>46126</v>
      </c>
      <c r="I2462" s="23" t="s">
        <v>28</v>
      </c>
      <c r="J2462" s="23" t="s">
        <v>240</v>
      </c>
      <c r="K2462" s="23" t="s">
        <v>54</v>
      </c>
      <c r="L2462" s="23"/>
      <c r="M2462" s="23" t="s">
        <v>15256</v>
      </c>
      <c r="N2462" s="23" t="s">
        <v>15257</v>
      </c>
      <c r="O2462" s="23"/>
      <c r="P2462" s="23"/>
      <c r="Q2462" s="223"/>
      <c r="R2462" s="23"/>
      <c r="S2462" s="23"/>
      <c r="T2462" s="23"/>
      <c r="U2462" s="223"/>
      <c r="V2462" s="23"/>
      <c r="W2462" s="204"/>
      <c r="X2462" s="223"/>
      <c r="Y2462" s="223"/>
      <c r="Z2462" s="165"/>
      <c r="AA2462" s="165"/>
    </row>
    <row r="2463" spans="1:27" ht="33" hidden="1">
      <c r="A2463" s="2">
        <f t="shared" si="0"/>
        <v>2460</v>
      </c>
      <c r="B2463" s="3" t="str">
        <f>VLOOKUP(D2463,DSKH!$A:$B,2,0)</f>
        <v>A-144</v>
      </c>
      <c r="C2463" s="23" t="s">
        <v>238</v>
      </c>
      <c r="D2463" s="23" t="s">
        <v>181</v>
      </c>
      <c r="E2463" s="23" t="s">
        <v>57</v>
      </c>
      <c r="F2463" s="23">
        <v>108150488350</v>
      </c>
      <c r="G2463" s="23" t="s">
        <v>27</v>
      </c>
      <c r="H2463" s="203">
        <v>46126</v>
      </c>
      <c r="I2463" s="23" t="s">
        <v>28</v>
      </c>
      <c r="J2463" s="23" t="s">
        <v>240</v>
      </c>
      <c r="K2463" s="23" t="s">
        <v>54</v>
      </c>
      <c r="L2463" s="23"/>
      <c r="M2463" s="23" t="s">
        <v>15258</v>
      </c>
      <c r="N2463" s="23" t="s">
        <v>15259</v>
      </c>
      <c r="O2463" s="23"/>
      <c r="P2463" s="23"/>
      <c r="Q2463" s="23">
        <v>1</v>
      </c>
      <c r="R2463" s="23"/>
      <c r="S2463" s="23"/>
      <c r="T2463" s="23"/>
      <c r="U2463" s="23" t="s">
        <v>15260</v>
      </c>
      <c r="V2463" s="23"/>
      <c r="W2463" s="204"/>
      <c r="X2463" s="23" t="s">
        <v>115</v>
      </c>
      <c r="Y2463" s="23"/>
      <c r="Z2463" s="165"/>
      <c r="AA2463" s="165"/>
    </row>
    <row r="2464" spans="1:27" ht="33" hidden="1">
      <c r="A2464" s="2">
        <f t="shared" si="0"/>
        <v>2461</v>
      </c>
      <c r="B2464" s="3" t="str">
        <f>VLOOKUP(D2464,DSKH!$A:$B,2,0)</f>
        <v>A-144</v>
      </c>
      <c r="C2464" s="23" t="s">
        <v>238</v>
      </c>
      <c r="D2464" s="23" t="s">
        <v>181</v>
      </c>
      <c r="E2464" s="23" t="s">
        <v>57</v>
      </c>
      <c r="F2464" s="23">
        <v>108150107550</v>
      </c>
      <c r="G2464" s="23" t="s">
        <v>27</v>
      </c>
      <c r="H2464" s="203">
        <v>46126</v>
      </c>
      <c r="I2464" s="23" t="s">
        <v>28</v>
      </c>
      <c r="J2464" s="23" t="s">
        <v>240</v>
      </c>
      <c r="K2464" s="23" t="s">
        <v>54</v>
      </c>
      <c r="L2464" s="23"/>
      <c r="M2464" s="23" t="s">
        <v>15261</v>
      </c>
      <c r="N2464" s="23" t="s">
        <v>15262</v>
      </c>
      <c r="O2464" s="23"/>
      <c r="P2464" s="23"/>
      <c r="Q2464" s="23"/>
      <c r="R2464" s="23">
        <v>1</v>
      </c>
      <c r="S2464" s="23"/>
      <c r="T2464" s="23" t="s">
        <v>12398</v>
      </c>
      <c r="U2464" s="23"/>
      <c r="V2464" s="23"/>
      <c r="W2464" s="204"/>
      <c r="X2464" s="23" t="s">
        <v>115</v>
      </c>
      <c r="Y2464" s="23"/>
      <c r="Z2464" s="165"/>
      <c r="AA2464" s="165"/>
    </row>
    <row r="2465" spans="1:27" ht="33" hidden="1">
      <c r="A2465" s="2">
        <f t="shared" si="0"/>
        <v>2462</v>
      </c>
      <c r="B2465" s="3" t="str">
        <f>VLOOKUP(D2465,DSKH!$A:$B,2,0)</f>
        <v>A-144</v>
      </c>
      <c r="C2465" s="23" t="s">
        <v>238</v>
      </c>
      <c r="D2465" s="23" t="s">
        <v>181</v>
      </c>
      <c r="E2465" s="23" t="s">
        <v>57</v>
      </c>
      <c r="F2465" s="23">
        <v>108146694940</v>
      </c>
      <c r="G2465" s="23" t="s">
        <v>27</v>
      </c>
      <c r="H2465" s="203">
        <v>46125</v>
      </c>
      <c r="I2465" s="23" t="s">
        <v>28</v>
      </c>
      <c r="J2465" s="23" t="s">
        <v>240</v>
      </c>
      <c r="K2465" s="23" t="s">
        <v>54</v>
      </c>
      <c r="L2465" s="23"/>
      <c r="M2465" s="23" t="s">
        <v>15263</v>
      </c>
      <c r="N2465" s="23" t="s">
        <v>15264</v>
      </c>
      <c r="O2465" s="23"/>
      <c r="P2465" s="23"/>
      <c r="Q2465" s="232">
        <v>1</v>
      </c>
      <c r="R2465" s="23"/>
      <c r="S2465" s="23"/>
      <c r="T2465" s="23"/>
      <c r="U2465" s="232" t="s">
        <v>15265</v>
      </c>
      <c r="V2465" s="23"/>
      <c r="W2465" s="204"/>
      <c r="X2465" s="232" t="s">
        <v>115</v>
      </c>
      <c r="Y2465" s="232" t="s">
        <v>198</v>
      </c>
      <c r="Z2465" s="165"/>
      <c r="AA2465" s="165"/>
    </row>
    <row r="2466" spans="1:27" ht="16.5" hidden="1">
      <c r="A2466" s="2">
        <f t="shared" si="0"/>
        <v>2463</v>
      </c>
      <c r="B2466" s="3" t="str">
        <f>VLOOKUP(D2466,DSKH!$A:$B,2,0)</f>
        <v>A-144</v>
      </c>
      <c r="C2466" s="23" t="s">
        <v>238</v>
      </c>
      <c r="D2466" s="23" t="s">
        <v>181</v>
      </c>
      <c r="E2466" s="23" t="s">
        <v>57</v>
      </c>
      <c r="F2466" s="23">
        <v>108146671840</v>
      </c>
      <c r="G2466" s="23" t="s">
        <v>27</v>
      </c>
      <c r="H2466" s="203">
        <v>46125</v>
      </c>
      <c r="I2466" s="23" t="s">
        <v>28</v>
      </c>
      <c r="J2466" s="23" t="s">
        <v>240</v>
      </c>
      <c r="K2466" s="23" t="s">
        <v>54</v>
      </c>
      <c r="L2466" s="23"/>
      <c r="M2466" s="23" t="s">
        <v>15266</v>
      </c>
      <c r="N2466" s="23" t="s">
        <v>15267</v>
      </c>
      <c r="O2466" s="23"/>
      <c r="P2466" s="23"/>
      <c r="Q2466" s="223"/>
      <c r="R2466" s="23"/>
      <c r="S2466" s="23"/>
      <c r="T2466" s="23"/>
      <c r="U2466" s="223"/>
      <c r="V2466" s="23"/>
      <c r="W2466" s="204"/>
      <c r="X2466" s="223"/>
      <c r="Y2466" s="223"/>
      <c r="Z2466" s="165"/>
      <c r="AA2466" s="165"/>
    </row>
    <row r="2467" spans="1:27" ht="33" hidden="1">
      <c r="A2467" s="2">
        <f t="shared" si="0"/>
        <v>2464</v>
      </c>
      <c r="B2467" s="3" t="str">
        <f>VLOOKUP(D2467,DSKH!$A:$B,2,0)</f>
        <v>A-144</v>
      </c>
      <c r="C2467" s="23" t="s">
        <v>238</v>
      </c>
      <c r="D2467" s="23" t="s">
        <v>181</v>
      </c>
      <c r="E2467" s="23" t="s">
        <v>57</v>
      </c>
      <c r="F2467" s="23">
        <v>108146539430</v>
      </c>
      <c r="G2467" s="23" t="s">
        <v>27</v>
      </c>
      <c r="H2467" s="203">
        <v>46125</v>
      </c>
      <c r="I2467" s="23" t="s">
        <v>28</v>
      </c>
      <c r="J2467" s="23" t="s">
        <v>240</v>
      </c>
      <c r="K2467" s="23" t="s">
        <v>54</v>
      </c>
      <c r="L2467" s="23"/>
      <c r="M2467" s="23" t="s">
        <v>15268</v>
      </c>
      <c r="N2467" s="23" t="s">
        <v>15269</v>
      </c>
      <c r="O2467" s="23"/>
      <c r="P2467" s="23"/>
      <c r="Q2467" s="232">
        <v>1</v>
      </c>
      <c r="R2467" s="23"/>
      <c r="S2467" s="23"/>
      <c r="T2467" s="23"/>
      <c r="U2467" s="232" t="s">
        <v>15270</v>
      </c>
      <c r="V2467" s="23"/>
      <c r="W2467" s="204"/>
      <c r="X2467" s="232" t="s">
        <v>115</v>
      </c>
      <c r="Y2467" s="232" t="s">
        <v>198</v>
      </c>
      <c r="Z2467" s="165"/>
      <c r="AA2467" s="165"/>
    </row>
    <row r="2468" spans="1:27" ht="33" hidden="1">
      <c r="A2468" s="2">
        <f t="shared" si="0"/>
        <v>2465</v>
      </c>
      <c r="B2468" s="3" t="str">
        <f>VLOOKUP(D2468,DSKH!$A:$B,2,0)</f>
        <v>A-144</v>
      </c>
      <c r="C2468" s="23" t="s">
        <v>238</v>
      </c>
      <c r="D2468" s="23" t="s">
        <v>181</v>
      </c>
      <c r="E2468" s="23" t="s">
        <v>57</v>
      </c>
      <c r="F2468" s="23">
        <v>108146513310</v>
      </c>
      <c r="G2468" s="23" t="s">
        <v>27</v>
      </c>
      <c r="H2468" s="203">
        <v>46125</v>
      </c>
      <c r="I2468" s="23" t="s">
        <v>28</v>
      </c>
      <c r="J2468" s="23" t="s">
        <v>240</v>
      </c>
      <c r="K2468" s="23" t="s">
        <v>54</v>
      </c>
      <c r="L2468" s="23"/>
      <c r="M2468" s="23" t="s">
        <v>15271</v>
      </c>
      <c r="N2468" s="23" t="s">
        <v>15272</v>
      </c>
      <c r="O2468" s="23"/>
      <c r="P2468" s="23"/>
      <c r="Q2468" s="223"/>
      <c r="R2468" s="23"/>
      <c r="S2468" s="23"/>
      <c r="T2468" s="23"/>
      <c r="U2468" s="223"/>
      <c r="V2468" s="23"/>
      <c r="W2468" s="204"/>
      <c r="X2468" s="223"/>
      <c r="Y2468" s="223"/>
      <c r="Z2468" s="165"/>
      <c r="AA2468" s="165"/>
    </row>
    <row r="2469" spans="1:27" ht="16.5" hidden="1">
      <c r="A2469" s="2">
        <f t="shared" si="0"/>
        <v>2466</v>
      </c>
      <c r="B2469" s="3" t="str">
        <f>VLOOKUP(D2469,DSKH!$A:$B,2,0)</f>
        <v>A-144</v>
      </c>
      <c r="C2469" s="23" t="s">
        <v>238</v>
      </c>
      <c r="D2469" s="23" t="s">
        <v>181</v>
      </c>
      <c r="E2469" s="23" t="s">
        <v>57</v>
      </c>
      <c r="F2469" s="23">
        <v>108142876110</v>
      </c>
      <c r="G2469" s="23" t="s">
        <v>27</v>
      </c>
      <c r="H2469" s="203">
        <v>46125</v>
      </c>
      <c r="I2469" s="23" t="s">
        <v>28</v>
      </c>
      <c r="J2469" s="23" t="s">
        <v>240</v>
      </c>
      <c r="K2469" s="23" t="s">
        <v>54</v>
      </c>
      <c r="L2469" s="23"/>
      <c r="M2469" s="23" t="s">
        <v>15273</v>
      </c>
      <c r="N2469" s="23">
        <v>16006345161</v>
      </c>
      <c r="O2469" s="23"/>
      <c r="P2469" s="23"/>
      <c r="Q2469" s="23"/>
      <c r="R2469" s="23">
        <v>1</v>
      </c>
      <c r="S2469" s="23"/>
      <c r="T2469" s="23" t="s">
        <v>15274</v>
      </c>
      <c r="U2469" s="23"/>
      <c r="V2469" s="23"/>
      <c r="W2469" s="204"/>
      <c r="X2469" s="23" t="s">
        <v>64</v>
      </c>
      <c r="Y2469" s="23"/>
      <c r="Z2469" s="165"/>
      <c r="AA2469" s="165"/>
    </row>
    <row r="2470" spans="1:27" ht="16.5" hidden="1">
      <c r="A2470" s="2">
        <f t="shared" si="0"/>
        <v>2467</v>
      </c>
      <c r="B2470" s="3" t="str">
        <f>VLOOKUP(D2470,DSKH!$A:$B,2,0)</f>
        <v>A-144</v>
      </c>
      <c r="C2470" s="23" t="s">
        <v>238</v>
      </c>
      <c r="D2470" s="23" t="s">
        <v>181</v>
      </c>
      <c r="E2470" s="23" t="s">
        <v>57</v>
      </c>
      <c r="F2470" s="23">
        <v>108142752760</v>
      </c>
      <c r="G2470" s="23" t="s">
        <v>27</v>
      </c>
      <c r="H2470" s="203">
        <v>46125</v>
      </c>
      <c r="I2470" s="23" t="s">
        <v>28</v>
      </c>
      <c r="J2470" s="23" t="s">
        <v>240</v>
      </c>
      <c r="K2470" s="23" t="s">
        <v>54</v>
      </c>
      <c r="L2470" s="23"/>
      <c r="M2470" s="23" t="s">
        <v>15275</v>
      </c>
      <c r="N2470" s="23">
        <v>16010351121</v>
      </c>
      <c r="O2470" s="23"/>
      <c r="P2470" s="23"/>
      <c r="Q2470" s="23"/>
      <c r="R2470" s="23">
        <v>1</v>
      </c>
      <c r="S2470" s="23"/>
      <c r="T2470" s="23" t="s">
        <v>15276</v>
      </c>
      <c r="U2470" s="23"/>
      <c r="V2470" s="23"/>
      <c r="W2470" s="204"/>
      <c r="X2470" s="23" t="s">
        <v>64</v>
      </c>
      <c r="Y2470" s="23"/>
      <c r="Z2470" s="165"/>
      <c r="AA2470" s="165"/>
    </row>
    <row r="2471" spans="1:27" ht="16.5" hidden="1">
      <c r="A2471" s="2">
        <f t="shared" si="0"/>
        <v>2468</v>
      </c>
      <c r="B2471" s="3" t="str">
        <f>VLOOKUP(D2471,DSKH!$A:$B,2,0)</f>
        <v>A-144</v>
      </c>
      <c r="C2471" s="23" t="s">
        <v>238</v>
      </c>
      <c r="D2471" s="23" t="s">
        <v>181</v>
      </c>
      <c r="E2471" s="23" t="s">
        <v>57</v>
      </c>
      <c r="F2471" s="23">
        <v>108163253700</v>
      </c>
      <c r="G2471" s="23" t="s">
        <v>34</v>
      </c>
      <c r="H2471" s="203">
        <v>46130</v>
      </c>
      <c r="I2471" s="23" t="s">
        <v>28</v>
      </c>
      <c r="J2471" s="23" t="s">
        <v>240</v>
      </c>
      <c r="K2471" s="23" t="s">
        <v>54</v>
      </c>
      <c r="L2471" s="23"/>
      <c r="M2471" s="23">
        <v>215</v>
      </c>
      <c r="N2471" s="23">
        <v>132600040293757</v>
      </c>
      <c r="O2471" s="23"/>
      <c r="P2471" s="23"/>
      <c r="Q2471" s="23"/>
      <c r="R2471" s="23"/>
      <c r="S2471" s="23">
        <v>1</v>
      </c>
      <c r="T2471" s="23" t="s">
        <v>15277</v>
      </c>
      <c r="U2471" s="23"/>
      <c r="V2471" s="23"/>
      <c r="W2471" s="204"/>
      <c r="X2471" s="23"/>
      <c r="Y2471" s="23"/>
      <c r="Z2471" s="165"/>
      <c r="AA2471" s="165"/>
    </row>
    <row r="2472" spans="1:27" ht="16.5" hidden="1">
      <c r="A2472" s="2">
        <f t="shared" si="0"/>
        <v>2469</v>
      </c>
      <c r="B2472" s="3" t="str">
        <f>VLOOKUP(D2472,DSKH!$A:$B,2,0)</f>
        <v>A-144</v>
      </c>
      <c r="C2472" s="23" t="s">
        <v>238</v>
      </c>
      <c r="D2472" s="23" t="s">
        <v>181</v>
      </c>
      <c r="E2472" s="23" t="s">
        <v>57</v>
      </c>
      <c r="F2472" s="23">
        <v>108163960550</v>
      </c>
      <c r="G2472" s="23" t="s">
        <v>34</v>
      </c>
      <c r="H2472" s="203">
        <v>46130</v>
      </c>
      <c r="I2472" s="23" t="s">
        <v>28</v>
      </c>
      <c r="J2472" s="23" t="s">
        <v>240</v>
      </c>
      <c r="K2472" s="23" t="s">
        <v>54</v>
      </c>
      <c r="L2472" s="23"/>
      <c r="M2472" s="23">
        <v>3021</v>
      </c>
      <c r="N2472" s="23">
        <v>132600040306514</v>
      </c>
      <c r="O2472" s="23"/>
      <c r="P2472" s="23"/>
      <c r="Q2472" s="23"/>
      <c r="R2472" s="23"/>
      <c r="S2472" s="23">
        <v>1</v>
      </c>
      <c r="T2472" s="23" t="s">
        <v>15278</v>
      </c>
      <c r="U2472" s="23"/>
      <c r="V2472" s="23"/>
      <c r="W2472" s="204"/>
      <c r="X2472" s="23"/>
      <c r="Y2472" s="23"/>
      <c r="Z2472" s="165"/>
      <c r="AA2472" s="165"/>
    </row>
    <row r="2473" spans="1:27" ht="16.5" hidden="1">
      <c r="A2473" s="2">
        <f t="shared" si="0"/>
        <v>2470</v>
      </c>
      <c r="B2473" s="3" t="str">
        <f>VLOOKUP(D2473,DSKH!$A:$B,2,0)</f>
        <v>A-144</v>
      </c>
      <c r="C2473" s="23" t="s">
        <v>238</v>
      </c>
      <c r="D2473" s="23" t="s">
        <v>181</v>
      </c>
      <c r="E2473" s="23" t="s">
        <v>57</v>
      </c>
      <c r="F2473" s="23">
        <v>108163895820</v>
      </c>
      <c r="G2473" s="23" t="s">
        <v>34</v>
      </c>
      <c r="H2473" s="203">
        <v>46130</v>
      </c>
      <c r="I2473" s="23" t="s">
        <v>28</v>
      </c>
      <c r="J2473" s="23" t="s">
        <v>239</v>
      </c>
      <c r="K2473" s="23" t="s">
        <v>54</v>
      </c>
      <c r="L2473" s="23"/>
      <c r="M2473" s="23">
        <v>883</v>
      </c>
      <c r="N2473" s="23">
        <v>132600040305056</v>
      </c>
      <c r="O2473" s="23"/>
      <c r="P2473" s="23"/>
      <c r="Q2473" s="23"/>
      <c r="R2473" s="23"/>
      <c r="S2473" s="23">
        <v>1</v>
      </c>
      <c r="T2473" s="23" t="s">
        <v>15279</v>
      </c>
      <c r="U2473" s="23"/>
      <c r="V2473" s="23"/>
      <c r="W2473" s="204"/>
      <c r="X2473" s="23"/>
      <c r="Y2473" s="23"/>
      <c r="Z2473" s="165"/>
      <c r="AA2473" s="165"/>
    </row>
    <row r="2474" spans="1:27" ht="16.5" hidden="1">
      <c r="A2474" s="2">
        <f t="shared" si="0"/>
        <v>2471</v>
      </c>
      <c r="B2474" s="3" t="str">
        <f>VLOOKUP(D2474,DSKH!$A:$B,2,0)</f>
        <v>A-144</v>
      </c>
      <c r="C2474" s="23" t="s">
        <v>238</v>
      </c>
      <c r="D2474" s="23" t="s">
        <v>181</v>
      </c>
      <c r="E2474" s="23" t="s">
        <v>57</v>
      </c>
      <c r="F2474" s="23">
        <v>108150917120</v>
      </c>
      <c r="G2474" s="23" t="s">
        <v>34</v>
      </c>
      <c r="H2474" s="203">
        <v>46126</v>
      </c>
      <c r="I2474" s="23" t="s">
        <v>28</v>
      </c>
      <c r="J2474" s="23" t="s">
        <v>240</v>
      </c>
      <c r="K2474" s="23" t="s">
        <v>54</v>
      </c>
      <c r="L2474" s="23"/>
      <c r="M2474" s="23">
        <v>210</v>
      </c>
      <c r="N2474" s="23">
        <v>132600040067802</v>
      </c>
      <c r="O2474" s="23"/>
      <c r="P2474" s="23"/>
      <c r="Q2474" s="23"/>
      <c r="R2474" s="23"/>
      <c r="S2474" s="23">
        <v>1</v>
      </c>
      <c r="T2474" s="23" t="s">
        <v>15280</v>
      </c>
      <c r="U2474" s="23"/>
      <c r="V2474" s="23"/>
      <c r="W2474" s="204"/>
      <c r="X2474" s="23"/>
      <c r="Y2474" s="23"/>
      <c r="Z2474" s="165"/>
      <c r="AA2474" s="165"/>
    </row>
    <row r="2475" spans="1:27" ht="16.5" hidden="1">
      <c r="A2475" s="2">
        <f t="shared" si="0"/>
        <v>2472</v>
      </c>
      <c r="B2475" s="3" t="str">
        <f>VLOOKUP(D2475,DSKH!$A:$B,2,0)</f>
        <v>A-144</v>
      </c>
      <c r="C2475" s="23" t="s">
        <v>238</v>
      </c>
      <c r="D2475" s="23" t="s">
        <v>181</v>
      </c>
      <c r="E2475" s="23" t="s">
        <v>57</v>
      </c>
      <c r="F2475" s="23">
        <v>108150916310</v>
      </c>
      <c r="G2475" s="23" t="s">
        <v>34</v>
      </c>
      <c r="H2475" s="203">
        <v>46126</v>
      </c>
      <c r="I2475" s="23" t="s">
        <v>28</v>
      </c>
      <c r="J2475" s="23" t="s">
        <v>240</v>
      </c>
      <c r="K2475" s="23" t="s">
        <v>54</v>
      </c>
      <c r="L2475" s="23"/>
      <c r="M2475" s="23">
        <v>2883</v>
      </c>
      <c r="N2475" s="23">
        <v>132600040067785</v>
      </c>
      <c r="O2475" s="23"/>
      <c r="P2475" s="23"/>
      <c r="Q2475" s="23"/>
      <c r="R2475" s="23"/>
      <c r="S2475" s="23">
        <v>1</v>
      </c>
      <c r="T2475" s="23" t="s">
        <v>15281</v>
      </c>
      <c r="U2475" s="23"/>
      <c r="V2475" s="23"/>
      <c r="W2475" s="204"/>
      <c r="X2475" s="23"/>
      <c r="Y2475" s="23"/>
      <c r="Z2475" s="165"/>
      <c r="AA2475" s="165"/>
    </row>
    <row r="2476" spans="1:27" ht="16.5" hidden="1">
      <c r="A2476" s="2">
        <f t="shared" si="0"/>
        <v>2473</v>
      </c>
      <c r="B2476" s="3" t="str">
        <f>VLOOKUP(D2476,DSKH!$A:$B,2,0)</f>
        <v>A-144</v>
      </c>
      <c r="C2476" s="23" t="s">
        <v>238</v>
      </c>
      <c r="D2476" s="23" t="s">
        <v>181</v>
      </c>
      <c r="E2476" s="23" t="s">
        <v>57</v>
      </c>
      <c r="F2476" s="23">
        <v>108150320130</v>
      </c>
      <c r="G2476" s="23" t="s">
        <v>34</v>
      </c>
      <c r="H2476" s="203">
        <v>46126</v>
      </c>
      <c r="I2476" s="23" t="s">
        <v>28</v>
      </c>
      <c r="J2476" s="23" t="s">
        <v>240</v>
      </c>
      <c r="K2476" s="23" t="s">
        <v>54</v>
      </c>
      <c r="L2476" s="23"/>
      <c r="M2476" s="23">
        <v>2897</v>
      </c>
      <c r="N2476" s="23">
        <v>132600040067770</v>
      </c>
      <c r="O2476" s="23"/>
      <c r="P2476" s="23"/>
      <c r="Q2476" s="23"/>
      <c r="R2476" s="23"/>
      <c r="S2476" s="23">
        <v>1</v>
      </c>
      <c r="T2476" s="23" t="s">
        <v>15282</v>
      </c>
      <c r="U2476" s="23"/>
      <c r="V2476" s="23"/>
      <c r="W2476" s="204"/>
      <c r="X2476" s="23"/>
      <c r="Y2476" s="23"/>
      <c r="Z2476" s="165"/>
      <c r="AA2476" s="165"/>
    </row>
    <row r="2477" spans="1:27" ht="16.5" hidden="1">
      <c r="A2477" s="2">
        <f t="shared" si="0"/>
        <v>2474</v>
      </c>
      <c r="B2477" s="3" t="str">
        <f>VLOOKUP(D2477,DSKH!$A:$B,2,0)</f>
        <v>A-144</v>
      </c>
      <c r="C2477" s="23" t="s">
        <v>238</v>
      </c>
      <c r="D2477" s="23" t="s">
        <v>181</v>
      </c>
      <c r="E2477" s="23" t="s">
        <v>57</v>
      </c>
      <c r="F2477" s="23">
        <v>108150270650</v>
      </c>
      <c r="G2477" s="23" t="s">
        <v>34</v>
      </c>
      <c r="H2477" s="203">
        <v>46126</v>
      </c>
      <c r="I2477" s="23" t="s">
        <v>28</v>
      </c>
      <c r="J2477" s="23" t="s">
        <v>240</v>
      </c>
      <c r="K2477" s="23" t="s">
        <v>54</v>
      </c>
      <c r="L2477" s="23"/>
      <c r="M2477" s="23">
        <v>618</v>
      </c>
      <c r="N2477" s="23">
        <v>132600040067724</v>
      </c>
      <c r="O2477" s="23"/>
      <c r="P2477" s="23"/>
      <c r="Q2477" s="23"/>
      <c r="R2477" s="23"/>
      <c r="S2477" s="23">
        <v>1</v>
      </c>
      <c r="T2477" s="23" t="s">
        <v>15283</v>
      </c>
      <c r="U2477" s="23"/>
      <c r="V2477" s="23"/>
      <c r="W2477" s="204"/>
      <c r="X2477" s="23"/>
      <c r="Y2477" s="23"/>
      <c r="Z2477" s="165"/>
      <c r="AA2477" s="165"/>
    </row>
    <row r="2478" spans="1:27" ht="33" hidden="1">
      <c r="A2478" s="2">
        <f t="shared" si="0"/>
        <v>2475</v>
      </c>
      <c r="B2478" s="3" t="str">
        <f>VLOOKUP(D2478,DSKH!$A:$B,2,0)</f>
        <v>A-144</v>
      </c>
      <c r="C2478" s="23" t="s">
        <v>238</v>
      </c>
      <c r="D2478" s="23" t="s">
        <v>181</v>
      </c>
      <c r="E2478" s="23" t="s">
        <v>29</v>
      </c>
      <c r="F2478" s="23">
        <v>308436371410</v>
      </c>
      <c r="G2478" s="23" t="s">
        <v>53</v>
      </c>
      <c r="H2478" s="203">
        <v>46127</v>
      </c>
      <c r="I2478" s="23" t="s">
        <v>28</v>
      </c>
      <c r="J2478" s="23" t="s">
        <v>240</v>
      </c>
      <c r="K2478" s="23" t="s">
        <v>54</v>
      </c>
      <c r="L2478" s="23"/>
      <c r="M2478" s="23" t="s">
        <v>15284</v>
      </c>
      <c r="N2478" s="23">
        <v>122600040084163</v>
      </c>
      <c r="O2478" s="23"/>
      <c r="P2478" s="23"/>
      <c r="Q2478" s="23">
        <v>1</v>
      </c>
      <c r="R2478" s="23"/>
      <c r="S2478" s="23"/>
      <c r="T2478" s="23"/>
      <c r="U2478" s="23" t="s">
        <v>15285</v>
      </c>
      <c r="V2478" s="23"/>
      <c r="W2478" s="204"/>
      <c r="X2478" s="23" t="s">
        <v>798</v>
      </c>
      <c r="Y2478" s="23"/>
      <c r="Z2478" s="165"/>
      <c r="AA2478" s="165"/>
    </row>
    <row r="2479" spans="1:27" ht="16.5" hidden="1">
      <c r="A2479" s="2">
        <f t="shared" si="0"/>
        <v>2476</v>
      </c>
      <c r="B2479" s="3" t="str">
        <f>VLOOKUP(D2479,DSKH!$A:$B,2,0)</f>
        <v>A-144</v>
      </c>
      <c r="C2479" s="23" t="s">
        <v>238</v>
      </c>
      <c r="D2479" s="23" t="s">
        <v>181</v>
      </c>
      <c r="E2479" s="23" t="s">
        <v>29</v>
      </c>
      <c r="F2479" s="23">
        <v>308441016240</v>
      </c>
      <c r="G2479" s="23" t="s">
        <v>53</v>
      </c>
      <c r="H2479" s="203">
        <v>46128</v>
      </c>
      <c r="I2479" s="23" t="s">
        <v>28</v>
      </c>
      <c r="J2479" s="23" t="s">
        <v>240</v>
      </c>
      <c r="K2479" s="23" t="s">
        <v>54</v>
      </c>
      <c r="L2479" s="23"/>
      <c r="M2479" s="23" t="s">
        <v>15286</v>
      </c>
      <c r="N2479" s="23">
        <v>122600040208063</v>
      </c>
      <c r="O2479" s="23"/>
      <c r="P2479" s="23"/>
      <c r="Q2479" s="23"/>
      <c r="R2479" s="23">
        <v>1</v>
      </c>
      <c r="S2479" s="23"/>
      <c r="T2479" s="23" t="s">
        <v>15287</v>
      </c>
      <c r="U2479" s="23"/>
      <c r="V2479" s="23"/>
      <c r="W2479" s="204"/>
      <c r="X2479" s="23" t="s">
        <v>336</v>
      </c>
      <c r="Y2479" s="23"/>
      <c r="Z2479" s="165"/>
      <c r="AA2479" s="165"/>
    </row>
    <row r="2480" spans="1:27" ht="16.5" hidden="1">
      <c r="A2480" s="2">
        <f t="shared" si="0"/>
        <v>2477</v>
      </c>
      <c r="B2480" s="3" t="str">
        <f>VLOOKUP(D2480,DSKH!$A:$B,2,0)</f>
        <v>A-144</v>
      </c>
      <c r="C2480" s="23" t="s">
        <v>238</v>
      </c>
      <c r="D2480" s="23" t="s">
        <v>181</v>
      </c>
      <c r="E2480" s="23" t="s">
        <v>29</v>
      </c>
      <c r="F2480" s="23">
        <v>308440734510</v>
      </c>
      <c r="G2480" s="23" t="s">
        <v>53</v>
      </c>
      <c r="H2480" s="203">
        <v>46128</v>
      </c>
      <c r="I2480" s="23" t="s">
        <v>28</v>
      </c>
      <c r="J2480" s="23" t="s">
        <v>240</v>
      </c>
      <c r="K2480" s="23" t="s">
        <v>54</v>
      </c>
      <c r="L2480" s="23"/>
      <c r="M2480" s="23" t="s">
        <v>15288</v>
      </c>
      <c r="N2480" s="23">
        <v>122600040204327</v>
      </c>
      <c r="O2480" s="23"/>
      <c r="P2480" s="23"/>
      <c r="Q2480" s="23"/>
      <c r="R2480" s="23">
        <v>1</v>
      </c>
      <c r="S2480" s="23"/>
      <c r="T2480" s="23" t="s">
        <v>15289</v>
      </c>
      <c r="U2480" s="23"/>
      <c r="V2480" s="23"/>
      <c r="W2480" s="204"/>
      <c r="X2480" s="23" t="s">
        <v>336</v>
      </c>
      <c r="Y2480" s="23"/>
      <c r="Z2480" s="165"/>
      <c r="AA2480" s="165"/>
    </row>
    <row r="2481" spans="1:27" ht="16.5" hidden="1">
      <c r="A2481" s="2">
        <f t="shared" si="0"/>
        <v>2478</v>
      </c>
      <c r="B2481" s="3" t="str">
        <f>VLOOKUP(D2481,DSKH!$A:$B,2,0)</f>
        <v>A-383</v>
      </c>
      <c r="C2481" s="23" t="s">
        <v>238</v>
      </c>
      <c r="D2481" s="23" t="s">
        <v>95</v>
      </c>
      <c r="E2481" s="23" t="s">
        <v>29</v>
      </c>
      <c r="F2481" s="23">
        <v>308448016940</v>
      </c>
      <c r="G2481" s="23" t="s">
        <v>41</v>
      </c>
      <c r="H2481" s="203">
        <v>46130</v>
      </c>
      <c r="I2481" s="23" t="s">
        <v>28</v>
      </c>
      <c r="J2481" s="23" t="s">
        <v>240</v>
      </c>
      <c r="K2481" s="23" t="s">
        <v>30</v>
      </c>
      <c r="L2481" s="23"/>
      <c r="M2481" s="23">
        <v>102</v>
      </c>
      <c r="N2481" s="23">
        <v>132600040297523</v>
      </c>
      <c r="O2481" s="23"/>
      <c r="P2481" s="23"/>
      <c r="Q2481" s="23"/>
      <c r="R2481" s="23"/>
      <c r="S2481" s="23">
        <v>1</v>
      </c>
      <c r="T2481" s="23" t="s">
        <v>15290</v>
      </c>
      <c r="U2481" s="23"/>
      <c r="V2481" s="23"/>
      <c r="W2481" s="204"/>
      <c r="X2481" s="23"/>
      <c r="Y2481" s="23"/>
      <c r="Z2481" s="165"/>
      <c r="AA2481" s="165"/>
    </row>
    <row r="2482" spans="1:27" ht="16.5" hidden="1">
      <c r="A2482" s="2">
        <f t="shared" si="0"/>
        <v>2479</v>
      </c>
      <c r="B2482" s="3" t="str">
        <f>VLOOKUP(D2482,DSKH!$A:$B,2,0)</f>
        <v>A-383</v>
      </c>
      <c r="C2482" s="23" t="s">
        <v>238</v>
      </c>
      <c r="D2482" s="23" t="s">
        <v>95</v>
      </c>
      <c r="E2482" s="23" t="s">
        <v>29</v>
      </c>
      <c r="F2482" s="23">
        <v>308447993730</v>
      </c>
      <c r="G2482" s="23" t="s">
        <v>41</v>
      </c>
      <c r="H2482" s="203">
        <v>46130</v>
      </c>
      <c r="I2482" s="23" t="s">
        <v>28</v>
      </c>
      <c r="J2482" s="23" t="s">
        <v>240</v>
      </c>
      <c r="K2482" s="23" t="s">
        <v>30</v>
      </c>
      <c r="L2482" s="23"/>
      <c r="M2482" s="23" t="s">
        <v>15291</v>
      </c>
      <c r="N2482" s="23">
        <v>132600040296988</v>
      </c>
      <c r="O2482" s="23"/>
      <c r="P2482" s="23"/>
      <c r="Q2482" s="23"/>
      <c r="R2482" s="23"/>
      <c r="S2482" s="23">
        <v>1</v>
      </c>
      <c r="T2482" s="23" t="s">
        <v>15292</v>
      </c>
      <c r="U2482" s="23"/>
      <c r="V2482" s="23"/>
      <c r="W2482" s="204"/>
      <c r="X2482" s="23"/>
      <c r="Y2482" s="23"/>
      <c r="Z2482" s="165"/>
      <c r="AA2482" s="165"/>
    </row>
    <row r="2483" spans="1:27" ht="16.5" hidden="1">
      <c r="A2483" s="2">
        <f t="shared" si="0"/>
        <v>2480</v>
      </c>
      <c r="B2483" s="3" t="str">
        <f>VLOOKUP(D2483,DSKH!$A:$B,2,0)</f>
        <v>A-383</v>
      </c>
      <c r="C2483" s="23" t="s">
        <v>238</v>
      </c>
      <c r="D2483" s="23" t="s">
        <v>95</v>
      </c>
      <c r="E2483" s="23" t="s">
        <v>29</v>
      </c>
      <c r="F2483" s="23">
        <v>308447845220</v>
      </c>
      <c r="G2483" s="23" t="s">
        <v>41</v>
      </c>
      <c r="H2483" s="203">
        <v>46130</v>
      </c>
      <c r="I2483" s="23" t="s">
        <v>28</v>
      </c>
      <c r="J2483" s="23" t="s">
        <v>240</v>
      </c>
      <c r="K2483" s="23" t="s">
        <v>30</v>
      </c>
      <c r="L2483" s="23"/>
      <c r="M2483" s="23" t="s">
        <v>15293</v>
      </c>
      <c r="N2483" s="23">
        <v>132600040282653</v>
      </c>
      <c r="O2483" s="23"/>
      <c r="P2483" s="23"/>
      <c r="Q2483" s="23"/>
      <c r="R2483" s="23"/>
      <c r="S2483" s="23">
        <v>1</v>
      </c>
      <c r="T2483" s="23" t="s">
        <v>15294</v>
      </c>
      <c r="U2483" s="23"/>
      <c r="V2483" s="23"/>
      <c r="W2483" s="204"/>
      <c r="X2483" s="23"/>
      <c r="Y2483" s="23"/>
      <c r="Z2483" s="165"/>
      <c r="AA2483" s="165"/>
    </row>
    <row r="2484" spans="1:27" ht="16.5" hidden="1">
      <c r="A2484" s="2">
        <f t="shared" si="0"/>
        <v>2481</v>
      </c>
      <c r="B2484" s="3" t="str">
        <f>VLOOKUP(D2484,DSKH!$A:$B,2,0)</f>
        <v>A-383</v>
      </c>
      <c r="C2484" s="23" t="s">
        <v>238</v>
      </c>
      <c r="D2484" s="23" t="s">
        <v>95</v>
      </c>
      <c r="E2484" s="23" t="s">
        <v>29</v>
      </c>
      <c r="F2484" s="23">
        <v>308447821900</v>
      </c>
      <c r="G2484" s="23" t="s">
        <v>41</v>
      </c>
      <c r="H2484" s="203">
        <v>46130</v>
      </c>
      <c r="I2484" s="23" t="s">
        <v>28</v>
      </c>
      <c r="J2484" s="23" t="s">
        <v>240</v>
      </c>
      <c r="K2484" s="23" t="s">
        <v>30</v>
      </c>
      <c r="L2484" s="23"/>
      <c r="M2484" s="23" t="s">
        <v>15295</v>
      </c>
      <c r="N2484" s="23">
        <v>132600040298997</v>
      </c>
      <c r="O2484" s="23"/>
      <c r="P2484" s="23"/>
      <c r="Q2484" s="23"/>
      <c r="R2484" s="23"/>
      <c r="S2484" s="23">
        <v>1</v>
      </c>
      <c r="T2484" s="23" t="s">
        <v>15296</v>
      </c>
      <c r="U2484" s="23"/>
      <c r="V2484" s="23"/>
      <c r="W2484" s="204"/>
      <c r="X2484" s="23"/>
      <c r="Y2484" s="23"/>
      <c r="Z2484" s="165"/>
      <c r="AA2484" s="165"/>
    </row>
    <row r="2485" spans="1:27" ht="16.5" hidden="1">
      <c r="A2485" s="2">
        <f t="shared" si="0"/>
        <v>2482</v>
      </c>
      <c r="B2485" s="3" t="str">
        <f>VLOOKUP(D2485,DSKH!$A:$B,2,0)</f>
        <v>A-383</v>
      </c>
      <c r="C2485" s="23" t="s">
        <v>238</v>
      </c>
      <c r="D2485" s="23" t="s">
        <v>95</v>
      </c>
      <c r="E2485" s="23" t="s">
        <v>29</v>
      </c>
      <c r="F2485" s="23">
        <v>308447966210</v>
      </c>
      <c r="G2485" s="23" t="s">
        <v>44</v>
      </c>
      <c r="H2485" s="203">
        <v>46130</v>
      </c>
      <c r="I2485" s="23" t="s">
        <v>28</v>
      </c>
      <c r="J2485" s="23" t="s">
        <v>240</v>
      </c>
      <c r="K2485" s="23" t="s">
        <v>30</v>
      </c>
      <c r="L2485" s="23"/>
      <c r="M2485" s="23">
        <v>101</v>
      </c>
      <c r="N2485" s="23">
        <v>132600040282370</v>
      </c>
      <c r="O2485" s="23"/>
      <c r="P2485" s="23"/>
      <c r="Q2485" s="23"/>
      <c r="R2485" s="23"/>
      <c r="S2485" s="23">
        <v>1</v>
      </c>
      <c r="T2485" s="23" t="s">
        <v>15297</v>
      </c>
      <c r="U2485" s="23"/>
      <c r="V2485" s="23"/>
      <c r="W2485" s="204"/>
      <c r="X2485" s="23"/>
      <c r="Y2485" s="23"/>
      <c r="Z2485" s="165"/>
      <c r="AA2485" s="165"/>
    </row>
    <row r="2486" spans="1:27" ht="16.5" hidden="1">
      <c r="A2486" s="2">
        <f t="shared" si="0"/>
        <v>2483</v>
      </c>
      <c r="B2486" s="3" t="str">
        <f>VLOOKUP(D2486,DSKH!$A:$B,2,0)</f>
        <v>A-383</v>
      </c>
      <c r="C2486" s="23" t="s">
        <v>238</v>
      </c>
      <c r="D2486" s="23" t="s">
        <v>95</v>
      </c>
      <c r="E2486" s="23" t="s">
        <v>29</v>
      </c>
      <c r="F2486" s="23">
        <v>308445805860</v>
      </c>
      <c r="G2486" s="23" t="s">
        <v>41</v>
      </c>
      <c r="H2486" s="203">
        <v>46129</v>
      </c>
      <c r="I2486" s="23" t="s">
        <v>28</v>
      </c>
      <c r="J2486" s="23" t="s">
        <v>240</v>
      </c>
      <c r="K2486" s="23" t="s">
        <v>30</v>
      </c>
      <c r="L2486" s="23"/>
      <c r="M2486" s="23" t="s">
        <v>15298</v>
      </c>
      <c r="N2486" s="23">
        <v>132600040263219</v>
      </c>
      <c r="O2486" s="23"/>
      <c r="P2486" s="23"/>
      <c r="Q2486" s="23"/>
      <c r="R2486" s="23"/>
      <c r="S2486" s="23">
        <v>1</v>
      </c>
      <c r="T2486" s="23" t="s">
        <v>15299</v>
      </c>
      <c r="U2486" s="23"/>
      <c r="V2486" s="23"/>
      <c r="W2486" s="204"/>
      <c r="X2486" s="23"/>
      <c r="Y2486" s="23"/>
      <c r="Z2486" s="165"/>
      <c r="AA2486" s="165"/>
    </row>
    <row r="2487" spans="1:27" ht="16.5" hidden="1">
      <c r="A2487" s="2">
        <f t="shared" si="0"/>
        <v>2484</v>
      </c>
      <c r="B2487" s="3" t="str">
        <f>VLOOKUP(D2487,DSKH!$A:$B,2,0)</f>
        <v>A-383</v>
      </c>
      <c r="C2487" s="23" t="s">
        <v>238</v>
      </c>
      <c r="D2487" s="23" t="s">
        <v>95</v>
      </c>
      <c r="E2487" s="23" t="s">
        <v>29</v>
      </c>
      <c r="F2487" s="23">
        <v>308447908660</v>
      </c>
      <c r="G2487" s="23" t="s">
        <v>44</v>
      </c>
      <c r="H2487" s="203">
        <v>46130</v>
      </c>
      <c r="I2487" s="23" t="s">
        <v>28</v>
      </c>
      <c r="J2487" s="23" t="s">
        <v>240</v>
      </c>
      <c r="K2487" s="23" t="s">
        <v>30</v>
      </c>
      <c r="L2487" s="23"/>
      <c r="M2487" s="23">
        <v>103</v>
      </c>
      <c r="N2487" s="23">
        <v>132600040255610</v>
      </c>
      <c r="O2487" s="23"/>
      <c r="P2487" s="23"/>
      <c r="Q2487" s="23"/>
      <c r="R2487" s="23"/>
      <c r="S2487" s="23">
        <v>1</v>
      </c>
      <c r="T2487" s="23" t="s">
        <v>15300</v>
      </c>
      <c r="U2487" s="23"/>
      <c r="V2487" s="23"/>
      <c r="W2487" s="204"/>
      <c r="X2487" s="23"/>
      <c r="Y2487" s="23"/>
      <c r="Z2487" s="165"/>
      <c r="AA2487" s="165"/>
    </row>
    <row r="2488" spans="1:27" ht="16.5" hidden="1">
      <c r="A2488" s="2">
        <f t="shared" si="0"/>
        <v>2485</v>
      </c>
      <c r="B2488" s="3" t="str">
        <f>VLOOKUP(D2488,DSKH!$A:$B,2,0)</f>
        <v>A-383</v>
      </c>
      <c r="C2488" s="23" t="s">
        <v>238</v>
      </c>
      <c r="D2488" s="23" t="s">
        <v>95</v>
      </c>
      <c r="E2488" s="23" t="s">
        <v>29</v>
      </c>
      <c r="F2488" s="23">
        <v>308445207250</v>
      </c>
      <c r="G2488" s="23" t="s">
        <v>41</v>
      </c>
      <c r="H2488" s="203">
        <v>46129</v>
      </c>
      <c r="I2488" s="23" t="s">
        <v>28</v>
      </c>
      <c r="J2488" s="23" t="s">
        <v>240</v>
      </c>
      <c r="K2488" s="23" t="s">
        <v>30</v>
      </c>
      <c r="L2488" s="23"/>
      <c r="M2488" s="23" t="s">
        <v>15301</v>
      </c>
      <c r="N2488" s="23">
        <v>132600040246726</v>
      </c>
      <c r="O2488" s="23"/>
      <c r="P2488" s="23"/>
      <c r="Q2488" s="23"/>
      <c r="R2488" s="23"/>
      <c r="S2488" s="23">
        <v>1</v>
      </c>
      <c r="T2488" s="23" t="s">
        <v>15302</v>
      </c>
      <c r="U2488" s="23"/>
      <c r="V2488" s="23"/>
      <c r="W2488" s="204"/>
      <c r="X2488" s="23"/>
      <c r="Y2488" s="23"/>
      <c r="Z2488" s="165"/>
      <c r="AA2488" s="165"/>
    </row>
    <row r="2489" spans="1:27" ht="16.5" hidden="1">
      <c r="A2489" s="2">
        <f t="shared" si="0"/>
        <v>2486</v>
      </c>
      <c r="B2489" s="3" t="str">
        <f>VLOOKUP(D2489,DSKH!$A:$B,2,0)</f>
        <v>A-383</v>
      </c>
      <c r="C2489" s="23" t="s">
        <v>238</v>
      </c>
      <c r="D2489" s="23" t="s">
        <v>95</v>
      </c>
      <c r="E2489" s="23" t="s">
        <v>29</v>
      </c>
      <c r="F2489" s="23">
        <v>308441371400</v>
      </c>
      <c r="G2489" s="23" t="s">
        <v>44</v>
      </c>
      <c r="H2489" s="203">
        <v>46128</v>
      </c>
      <c r="I2489" s="23" t="s">
        <v>28</v>
      </c>
      <c r="J2489" s="23" t="s">
        <v>240</v>
      </c>
      <c r="K2489" s="23" t="s">
        <v>30</v>
      </c>
      <c r="L2489" s="23"/>
      <c r="M2489" s="23">
        <v>100</v>
      </c>
      <c r="N2489" s="23">
        <v>132600040203315</v>
      </c>
      <c r="O2489" s="23"/>
      <c r="P2489" s="23"/>
      <c r="Q2489" s="23"/>
      <c r="R2489" s="23"/>
      <c r="S2489" s="23">
        <v>1</v>
      </c>
      <c r="T2489" s="23" t="s">
        <v>15303</v>
      </c>
      <c r="U2489" s="23"/>
      <c r="V2489" s="23"/>
      <c r="W2489" s="204"/>
      <c r="X2489" s="23"/>
      <c r="Y2489" s="23"/>
      <c r="Z2489" s="165"/>
      <c r="AA2489" s="165"/>
    </row>
    <row r="2490" spans="1:27" ht="16.5" hidden="1">
      <c r="A2490" s="2">
        <f t="shared" si="0"/>
        <v>2487</v>
      </c>
      <c r="B2490" s="3" t="str">
        <f>VLOOKUP(D2490,DSKH!$A:$B,2,0)</f>
        <v>A-383</v>
      </c>
      <c r="C2490" s="23" t="s">
        <v>238</v>
      </c>
      <c r="D2490" s="23" t="s">
        <v>95</v>
      </c>
      <c r="E2490" s="23" t="s">
        <v>29</v>
      </c>
      <c r="F2490" s="23">
        <v>308441300660</v>
      </c>
      <c r="G2490" s="23" t="s">
        <v>41</v>
      </c>
      <c r="H2490" s="203">
        <v>46128</v>
      </c>
      <c r="I2490" s="23" t="s">
        <v>28</v>
      </c>
      <c r="J2490" s="23" t="s">
        <v>240</v>
      </c>
      <c r="K2490" s="23" t="s">
        <v>30</v>
      </c>
      <c r="L2490" s="23"/>
      <c r="M2490" s="23" t="s">
        <v>15304</v>
      </c>
      <c r="N2490" s="23">
        <v>132600040202667</v>
      </c>
      <c r="O2490" s="23"/>
      <c r="P2490" s="23"/>
      <c r="Q2490" s="23"/>
      <c r="R2490" s="23"/>
      <c r="S2490" s="23">
        <v>1</v>
      </c>
      <c r="T2490" s="23" t="s">
        <v>15305</v>
      </c>
      <c r="U2490" s="23"/>
      <c r="V2490" s="23"/>
      <c r="W2490" s="204"/>
      <c r="X2490" s="23"/>
      <c r="Y2490" s="23"/>
      <c r="Z2490" s="165"/>
      <c r="AA2490" s="165"/>
    </row>
    <row r="2491" spans="1:27" ht="16.5" hidden="1">
      <c r="A2491" s="2">
        <f t="shared" si="0"/>
        <v>2488</v>
      </c>
      <c r="B2491" s="3" t="str">
        <f>VLOOKUP(D2491,DSKH!$A:$B,2,0)</f>
        <v>A-383</v>
      </c>
      <c r="C2491" s="23" t="s">
        <v>238</v>
      </c>
      <c r="D2491" s="23" t="s">
        <v>95</v>
      </c>
      <c r="E2491" s="23" t="s">
        <v>29</v>
      </c>
      <c r="F2491" s="23">
        <v>308441243960</v>
      </c>
      <c r="G2491" s="23" t="s">
        <v>63</v>
      </c>
      <c r="H2491" s="203">
        <v>46128</v>
      </c>
      <c r="I2491" s="23" t="s">
        <v>28</v>
      </c>
      <c r="J2491" s="23" t="s">
        <v>240</v>
      </c>
      <c r="K2491" s="23" t="s">
        <v>30</v>
      </c>
      <c r="L2491" s="23"/>
      <c r="M2491" s="23">
        <v>99</v>
      </c>
      <c r="N2491" s="23">
        <v>132600040202090</v>
      </c>
      <c r="O2491" s="23"/>
      <c r="P2491" s="23"/>
      <c r="Q2491" s="23"/>
      <c r="R2491" s="23"/>
      <c r="S2491" s="23">
        <v>1</v>
      </c>
      <c r="T2491" s="23" t="s">
        <v>15306</v>
      </c>
      <c r="U2491" s="23"/>
      <c r="V2491" s="23"/>
      <c r="W2491" s="204"/>
      <c r="X2491" s="23"/>
      <c r="Y2491" s="23"/>
      <c r="Z2491" s="165"/>
      <c r="AA2491" s="165"/>
    </row>
    <row r="2492" spans="1:27" ht="16.5" hidden="1">
      <c r="A2492" s="2">
        <f t="shared" si="0"/>
        <v>2489</v>
      </c>
      <c r="B2492" s="3" t="str">
        <f>VLOOKUP(D2492,DSKH!$A:$B,2,0)</f>
        <v>A-383</v>
      </c>
      <c r="C2492" s="23" t="s">
        <v>238</v>
      </c>
      <c r="D2492" s="23" t="s">
        <v>95</v>
      </c>
      <c r="E2492" s="23" t="s">
        <v>29</v>
      </c>
      <c r="F2492" s="23">
        <v>308440358460</v>
      </c>
      <c r="G2492" s="23" t="s">
        <v>41</v>
      </c>
      <c r="H2492" s="203">
        <v>46128</v>
      </c>
      <c r="I2492" s="23" t="s">
        <v>28</v>
      </c>
      <c r="J2492" s="23" t="s">
        <v>240</v>
      </c>
      <c r="K2492" s="23" t="s">
        <v>30</v>
      </c>
      <c r="L2492" s="23"/>
      <c r="M2492" s="232">
        <v>97</v>
      </c>
      <c r="N2492" s="232">
        <v>132600040193430</v>
      </c>
      <c r="O2492" s="23"/>
      <c r="P2492" s="23"/>
      <c r="Q2492" s="23"/>
      <c r="R2492" s="23"/>
      <c r="S2492" s="232">
        <v>1</v>
      </c>
      <c r="T2492" s="232" t="s">
        <v>15307</v>
      </c>
      <c r="U2492" s="23"/>
      <c r="V2492" s="23"/>
      <c r="W2492" s="204"/>
      <c r="X2492" s="23"/>
      <c r="Y2492" s="232" t="s">
        <v>198</v>
      </c>
      <c r="Z2492" s="165"/>
      <c r="AA2492" s="165"/>
    </row>
    <row r="2493" spans="1:27" ht="16.5" hidden="1">
      <c r="A2493" s="2">
        <f t="shared" si="0"/>
        <v>2490</v>
      </c>
      <c r="B2493" s="3" t="str">
        <f>VLOOKUP(D2493,DSKH!$A:$B,2,0)</f>
        <v>A-383</v>
      </c>
      <c r="C2493" s="23" t="s">
        <v>238</v>
      </c>
      <c r="D2493" s="23" t="s">
        <v>95</v>
      </c>
      <c r="E2493" s="23" t="s">
        <v>29</v>
      </c>
      <c r="F2493" s="23">
        <v>308440355920</v>
      </c>
      <c r="G2493" s="23" t="s">
        <v>41</v>
      </c>
      <c r="H2493" s="203">
        <v>46128</v>
      </c>
      <c r="I2493" s="23" t="s">
        <v>28</v>
      </c>
      <c r="J2493" s="23" t="s">
        <v>240</v>
      </c>
      <c r="K2493" s="23" t="s">
        <v>30</v>
      </c>
      <c r="L2493" s="23"/>
      <c r="M2493" s="223"/>
      <c r="N2493" s="223"/>
      <c r="O2493" s="23"/>
      <c r="P2493" s="23"/>
      <c r="Q2493" s="23"/>
      <c r="R2493" s="23"/>
      <c r="S2493" s="223"/>
      <c r="T2493" s="223"/>
      <c r="U2493" s="23"/>
      <c r="V2493" s="23"/>
      <c r="W2493" s="204"/>
      <c r="X2493" s="23"/>
      <c r="Y2493" s="223"/>
      <c r="Z2493" s="165"/>
      <c r="AA2493" s="165"/>
    </row>
    <row r="2494" spans="1:27" ht="33" hidden="1">
      <c r="A2494" s="2">
        <f t="shared" si="0"/>
        <v>2491</v>
      </c>
      <c r="B2494" s="3" t="str">
        <f>VLOOKUP(D2494,DSKH!$A:$B,2,0)</f>
        <v>A-383</v>
      </c>
      <c r="C2494" s="23" t="s">
        <v>238</v>
      </c>
      <c r="D2494" s="23" t="s">
        <v>95</v>
      </c>
      <c r="E2494" s="23" t="s">
        <v>29</v>
      </c>
      <c r="F2494" s="23">
        <v>308440327440</v>
      </c>
      <c r="G2494" s="23" t="s">
        <v>41</v>
      </c>
      <c r="H2494" s="203">
        <v>46128</v>
      </c>
      <c r="I2494" s="23" t="s">
        <v>28</v>
      </c>
      <c r="J2494" s="23" t="s">
        <v>240</v>
      </c>
      <c r="K2494" s="23" t="s">
        <v>30</v>
      </c>
      <c r="L2494" s="23"/>
      <c r="M2494" s="23" t="s">
        <v>15308</v>
      </c>
      <c r="N2494" s="23">
        <v>132600040192131</v>
      </c>
      <c r="O2494" s="23"/>
      <c r="P2494" s="23"/>
      <c r="Q2494" s="23"/>
      <c r="R2494" s="23"/>
      <c r="S2494" s="23">
        <v>1</v>
      </c>
      <c r="T2494" s="23" t="s">
        <v>15309</v>
      </c>
      <c r="U2494" s="23"/>
      <c r="V2494" s="23"/>
      <c r="W2494" s="204"/>
      <c r="X2494" s="23"/>
      <c r="Y2494" s="23"/>
      <c r="Z2494" s="165"/>
      <c r="AA2494" s="165"/>
    </row>
    <row r="2495" spans="1:27" ht="16.5" hidden="1">
      <c r="A2495" s="2">
        <f t="shared" si="0"/>
        <v>2492</v>
      </c>
      <c r="B2495" s="3" t="str">
        <f>VLOOKUP(D2495,DSKH!$A:$B,2,0)</f>
        <v>A-383</v>
      </c>
      <c r="C2495" s="23" t="s">
        <v>238</v>
      </c>
      <c r="D2495" s="23" t="s">
        <v>95</v>
      </c>
      <c r="E2495" s="23" t="s">
        <v>29</v>
      </c>
      <c r="F2495" s="23">
        <v>308440241930</v>
      </c>
      <c r="G2495" s="23" t="s">
        <v>41</v>
      </c>
      <c r="H2495" s="203">
        <v>46128</v>
      </c>
      <c r="I2495" s="23" t="s">
        <v>28</v>
      </c>
      <c r="J2495" s="23" t="s">
        <v>240</v>
      </c>
      <c r="K2495" s="23" t="s">
        <v>30</v>
      </c>
      <c r="L2495" s="23"/>
      <c r="M2495" s="23" t="s">
        <v>15310</v>
      </c>
      <c r="N2495" s="23">
        <v>132600040190616</v>
      </c>
      <c r="O2495" s="23"/>
      <c r="P2495" s="23"/>
      <c r="Q2495" s="23"/>
      <c r="R2495" s="23"/>
      <c r="S2495" s="23">
        <v>1</v>
      </c>
      <c r="T2495" s="23" t="s">
        <v>15311</v>
      </c>
      <c r="U2495" s="23"/>
      <c r="V2495" s="23"/>
      <c r="W2495" s="204"/>
      <c r="X2495" s="23"/>
      <c r="Y2495" s="23"/>
      <c r="Z2495" s="165"/>
      <c r="AA2495" s="165"/>
    </row>
    <row r="2496" spans="1:27" ht="16.5" hidden="1">
      <c r="A2496" s="2">
        <f t="shared" si="0"/>
        <v>2493</v>
      </c>
      <c r="B2496" s="3" t="str">
        <f>VLOOKUP(D2496,DSKH!$A:$B,2,0)</f>
        <v>A-383</v>
      </c>
      <c r="C2496" s="23" t="s">
        <v>238</v>
      </c>
      <c r="D2496" s="23" t="s">
        <v>95</v>
      </c>
      <c r="E2496" s="23" t="s">
        <v>29</v>
      </c>
      <c r="F2496" s="23">
        <v>308438490750</v>
      </c>
      <c r="G2496" s="23" t="s">
        <v>41</v>
      </c>
      <c r="H2496" s="203">
        <v>46128</v>
      </c>
      <c r="I2496" s="23" t="s">
        <v>28</v>
      </c>
      <c r="J2496" s="23" t="s">
        <v>240</v>
      </c>
      <c r="K2496" s="23" t="s">
        <v>30</v>
      </c>
      <c r="L2496" s="23"/>
      <c r="M2496" s="23" t="s">
        <v>15312</v>
      </c>
      <c r="N2496" s="23">
        <v>132600040172751</v>
      </c>
      <c r="O2496" s="23"/>
      <c r="P2496" s="23"/>
      <c r="Q2496" s="23"/>
      <c r="R2496" s="23"/>
      <c r="S2496" s="23">
        <v>1</v>
      </c>
      <c r="T2496" s="23" t="s">
        <v>15313</v>
      </c>
      <c r="U2496" s="23"/>
      <c r="V2496" s="23"/>
      <c r="W2496" s="204"/>
      <c r="X2496" s="23"/>
      <c r="Y2496" s="23"/>
      <c r="Z2496" s="165"/>
      <c r="AA2496" s="165"/>
    </row>
    <row r="2497" spans="1:27" ht="16.5" hidden="1">
      <c r="A2497" s="2">
        <f t="shared" si="0"/>
        <v>2494</v>
      </c>
      <c r="B2497" s="3" t="str">
        <f>VLOOKUP(D2497,DSKH!$A:$B,2,0)</f>
        <v>A-383</v>
      </c>
      <c r="C2497" s="23" t="s">
        <v>238</v>
      </c>
      <c r="D2497" s="23" t="s">
        <v>95</v>
      </c>
      <c r="E2497" s="23" t="s">
        <v>29</v>
      </c>
      <c r="F2497" s="23">
        <v>308438437660</v>
      </c>
      <c r="G2497" s="23" t="s">
        <v>41</v>
      </c>
      <c r="H2497" s="203">
        <v>46128</v>
      </c>
      <c r="I2497" s="23" t="s">
        <v>28</v>
      </c>
      <c r="J2497" s="23" t="s">
        <v>240</v>
      </c>
      <c r="K2497" s="23" t="s">
        <v>30</v>
      </c>
      <c r="L2497" s="23"/>
      <c r="M2497" s="23" t="s">
        <v>15314</v>
      </c>
      <c r="N2497" s="23">
        <v>132600039995275</v>
      </c>
      <c r="O2497" s="23"/>
      <c r="P2497" s="23"/>
      <c r="Q2497" s="23"/>
      <c r="R2497" s="23"/>
      <c r="S2497" s="23">
        <v>1</v>
      </c>
      <c r="T2497" s="23" t="s">
        <v>15315</v>
      </c>
      <c r="U2497" s="23"/>
      <c r="V2497" s="23"/>
      <c r="W2497" s="204"/>
      <c r="X2497" s="23"/>
      <c r="Y2497" s="23"/>
      <c r="Z2497" s="165"/>
      <c r="AA2497" s="165"/>
    </row>
    <row r="2498" spans="1:27" ht="16.5" hidden="1">
      <c r="A2498" s="2">
        <f t="shared" si="0"/>
        <v>2495</v>
      </c>
      <c r="B2498" s="3" t="str">
        <f>VLOOKUP(D2498,DSKH!$A:$B,2,0)</f>
        <v>A-383</v>
      </c>
      <c r="C2498" s="23" t="s">
        <v>238</v>
      </c>
      <c r="D2498" s="23" t="s">
        <v>95</v>
      </c>
      <c r="E2498" s="23" t="s">
        <v>29</v>
      </c>
      <c r="F2498" s="23">
        <v>308437777930</v>
      </c>
      <c r="G2498" s="23" t="s">
        <v>41</v>
      </c>
      <c r="H2498" s="203">
        <v>46128</v>
      </c>
      <c r="I2498" s="23" t="s">
        <v>28</v>
      </c>
      <c r="J2498" s="23" t="s">
        <v>240</v>
      </c>
      <c r="K2498" s="23" t="s">
        <v>30</v>
      </c>
      <c r="L2498" s="23"/>
      <c r="M2498" s="23" t="s">
        <v>15316</v>
      </c>
      <c r="N2498" s="23">
        <v>132600040159393</v>
      </c>
      <c r="O2498" s="23"/>
      <c r="P2498" s="23"/>
      <c r="Q2498" s="23"/>
      <c r="R2498" s="23"/>
      <c r="S2498" s="23">
        <v>1</v>
      </c>
      <c r="T2498" s="23" t="s">
        <v>15317</v>
      </c>
      <c r="U2498" s="23"/>
      <c r="V2498" s="23"/>
      <c r="W2498" s="204"/>
      <c r="X2498" s="23"/>
      <c r="Y2498" s="23"/>
      <c r="Z2498" s="165"/>
      <c r="AA2498" s="165"/>
    </row>
    <row r="2499" spans="1:27" ht="33" hidden="1">
      <c r="A2499" s="2">
        <f t="shared" si="0"/>
        <v>2496</v>
      </c>
      <c r="B2499" s="3" t="str">
        <f>VLOOKUP(D2499,DSKH!$A:$B,2,0)</f>
        <v>A-383</v>
      </c>
      <c r="C2499" s="23" t="s">
        <v>238</v>
      </c>
      <c r="D2499" s="23" t="s">
        <v>95</v>
      </c>
      <c r="E2499" s="23" t="s">
        <v>57</v>
      </c>
      <c r="F2499" s="23">
        <v>108160067850</v>
      </c>
      <c r="G2499" s="23" t="s">
        <v>83</v>
      </c>
      <c r="H2499" s="203">
        <v>46129</v>
      </c>
      <c r="I2499" s="23" t="s">
        <v>28</v>
      </c>
      <c r="J2499" s="23" t="s">
        <v>240</v>
      </c>
      <c r="K2499" s="23" t="s">
        <v>30</v>
      </c>
      <c r="L2499" s="23"/>
      <c r="M2499" s="23">
        <v>20260306</v>
      </c>
      <c r="N2499" s="23" t="s">
        <v>15318</v>
      </c>
      <c r="O2499" s="23"/>
      <c r="P2499" s="23"/>
      <c r="Q2499" s="23"/>
      <c r="R2499" s="23">
        <v>1</v>
      </c>
      <c r="S2499" s="23"/>
      <c r="T2499" s="23" t="s">
        <v>15319</v>
      </c>
      <c r="U2499" s="23"/>
      <c r="V2499" s="23"/>
      <c r="W2499" s="204"/>
      <c r="X2499" s="23" t="s">
        <v>115</v>
      </c>
      <c r="Y2499" s="23"/>
      <c r="Z2499" s="165"/>
      <c r="AA2499" s="165"/>
    </row>
    <row r="2500" spans="1:27" ht="16.5" hidden="1">
      <c r="A2500" s="2">
        <f t="shared" si="0"/>
        <v>2497</v>
      </c>
      <c r="B2500" s="3" t="str">
        <f>VLOOKUP(D2500,DSKH!$A:$B,2,0)</f>
        <v>A-383</v>
      </c>
      <c r="C2500" s="23" t="s">
        <v>238</v>
      </c>
      <c r="D2500" s="23" t="s">
        <v>95</v>
      </c>
      <c r="E2500" s="23" t="s">
        <v>57</v>
      </c>
      <c r="F2500" s="23">
        <v>108159455350</v>
      </c>
      <c r="G2500" s="23" t="s">
        <v>83</v>
      </c>
      <c r="H2500" s="203">
        <v>46129</v>
      </c>
      <c r="I2500" s="23" t="s">
        <v>28</v>
      </c>
      <c r="J2500" s="23" t="s">
        <v>240</v>
      </c>
      <c r="K2500" s="23" t="s">
        <v>30</v>
      </c>
      <c r="L2500" s="23"/>
      <c r="M2500" s="23" t="s">
        <v>15320</v>
      </c>
      <c r="N2500" s="23">
        <v>132600040234232</v>
      </c>
      <c r="O2500" s="23"/>
      <c r="P2500" s="23"/>
      <c r="Q2500" s="23"/>
      <c r="R2500" s="23"/>
      <c r="S2500" s="23">
        <v>1</v>
      </c>
      <c r="T2500" s="23" t="s">
        <v>15321</v>
      </c>
      <c r="U2500" s="23"/>
      <c r="V2500" s="23"/>
      <c r="W2500" s="204"/>
      <c r="X2500" s="23"/>
      <c r="Y2500" s="23"/>
      <c r="Z2500" s="165"/>
      <c r="AA2500" s="165"/>
    </row>
    <row r="2501" spans="1:27" ht="33" hidden="1">
      <c r="A2501" s="2">
        <f t="shared" si="0"/>
        <v>2498</v>
      </c>
      <c r="B2501" s="3" t="str">
        <f>VLOOKUP(D2501,DSKH!$A:$B,2,0)</f>
        <v>A-319</v>
      </c>
      <c r="C2501" s="23" t="s">
        <v>238</v>
      </c>
      <c r="D2501" s="23" t="s">
        <v>187</v>
      </c>
      <c r="E2501" s="23" t="s">
        <v>29</v>
      </c>
      <c r="F2501" s="23">
        <v>308441253540</v>
      </c>
      <c r="G2501" s="23" t="s">
        <v>41</v>
      </c>
      <c r="H2501" s="203">
        <v>46128</v>
      </c>
      <c r="I2501" s="23" t="s">
        <v>28</v>
      </c>
      <c r="J2501" s="23" t="s">
        <v>240</v>
      </c>
      <c r="K2501" s="23" t="s">
        <v>30</v>
      </c>
      <c r="L2501" s="23"/>
      <c r="M2501" s="23" t="s">
        <v>15322</v>
      </c>
      <c r="N2501" s="23"/>
      <c r="O2501" s="23"/>
      <c r="P2501" s="23">
        <v>1</v>
      </c>
      <c r="Q2501" s="23"/>
      <c r="R2501" s="23"/>
      <c r="S2501" s="23"/>
      <c r="T2501" s="23"/>
      <c r="U2501" s="23" t="s">
        <v>15323</v>
      </c>
      <c r="V2501" s="23" t="s">
        <v>11256</v>
      </c>
      <c r="W2501" s="204"/>
      <c r="X2501" s="23" t="s">
        <v>115</v>
      </c>
      <c r="Y2501" s="23"/>
      <c r="Z2501" s="165"/>
      <c r="AA2501" s="165"/>
    </row>
    <row r="2502" spans="1:27" ht="16.5" hidden="1">
      <c r="A2502" s="2">
        <f t="shared" si="0"/>
        <v>2499</v>
      </c>
      <c r="B2502" s="3" t="str">
        <f>VLOOKUP(D2502,DSKH!$A:$B,2,0)</f>
        <v>A-18</v>
      </c>
      <c r="C2502" s="23" t="s">
        <v>238</v>
      </c>
      <c r="D2502" s="23" t="s">
        <v>189</v>
      </c>
      <c r="E2502" s="23" t="s">
        <v>29</v>
      </c>
      <c r="F2502" s="23">
        <v>308447248600</v>
      </c>
      <c r="G2502" s="23" t="s">
        <v>53</v>
      </c>
      <c r="H2502" s="203">
        <v>46130</v>
      </c>
      <c r="I2502" s="23" t="s">
        <v>28</v>
      </c>
      <c r="J2502" s="23" t="s">
        <v>240</v>
      </c>
      <c r="K2502" s="23" t="s">
        <v>54</v>
      </c>
      <c r="L2502" s="23"/>
      <c r="M2502" s="23">
        <v>6420012493</v>
      </c>
      <c r="N2502" s="23">
        <v>122600040292823</v>
      </c>
      <c r="O2502" s="23"/>
      <c r="P2502" s="23"/>
      <c r="Q2502" s="232">
        <v>3</v>
      </c>
      <c r="R2502" s="23"/>
      <c r="S2502" s="23"/>
      <c r="T2502" s="23"/>
      <c r="U2502" s="232" t="s">
        <v>15324</v>
      </c>
      <c r="V2502" s="23"/>
      <c r="W2502" s="204"/>
      <c r="X2502" s="232" t="s">
        <v>115</v>
      </c>
      <c r="Y2502" s="232" t="s">
        <v>198</v>
      </c>
      <c r="Z2502" s="165"/>
      <c r="AA2502" s="165"/>
    </row>
    <row r="2503" spans="1:27" ht="16.5" hidden="1">
      <c r="A2503" s="2">
        <f t="shared" si="0"/>
        <v>2500</v>
      </c>
      <c r="B2503" s="3" t="str">
        <f>VLOOKUP(D2503,DSKH!$A:$B,2,0)</f>
        <v>A-18</v>
      </c>
      <c r="C2503" s="23" t="s">
        <v>238</v>
      </c>
      <c r="D2503" s="23" t="s">
        <v>189</v>
      </c>
      <c r="E2503" s="23" t="s">
        <v>29</v>
      </c>
      <c r="F2503" s="23">
        <v>308447198530</v>
      </c>
      <c r="G2503" s="23" t="s">
        <v>53</v>
      </c>
      <c r="H2503" s="203">
        <v>46130</v>
      </c>
      <c r="I2503" s="23" t="s">
        <v>28</v>
      </c>
      <c r="J2503" s="23" t="s">
        <v>240</v>
      </c>
      <c r="K2503" s="23" t="s">
        <v>54</v>
      </c>
      <c r="L2503" s="23"/>
      <c r="M2503" s="23">
        <v>6420012492</v>
      </c>
      <c r="N2503" s="23">
        <v>122600040292570</v>
      </c>
      <c r="O2503" s="23"/>
      <c r="P2503" s="23"/>
      <c r="Q2503" s="230"/>
      <c r="R2503" s="23"/>
      <c r="S2503" s="23"/>
      <c r="T2503" s="23"/>
      <c r="U2503" s="230"/>
      <c r="V2503" s="23"/>
      <c r="W2503" s="204"/>
      <c r="X2503" s="230"/>
      <c r="Y2503" s="230"/>
      <c r="Z2503" s="165"/>
      <c r="AA2503" s="165"/>
    </row>
    <row r="2504" spans="1:27" ht="16.5" hidden="1">
      <c r="A2504" s="2">
        <f t="shared" si="0"/>
        <v>2501</v>
      </c>
      <c r="B2504" s="3" t="str">
        <f>VLOOKUP(D2504,DSKH!$A:$B,2,0)</f>
        <v>A-18</v>
      </c>
      <c r="C2504" s="23" t="s">
        <v>238</v>
      </c>
      <c r="D2504" s="23" t="s">
        <v>189</v>
      </c>
      <c r="E2504" s="23" t="s">
        <v>29</v>
      </c>
      <c r="F2504" s="23">
        <v>308447180220</v>
      </c>
      <c r="G2504" s="23" t="s">
        <v>53</v>
      </c>
      <c r="H2504" s="203">
        <v>46130</v>
      </c>
      <c r="I2504" s="23" t="s">
        <v>28</v>
      </c>
      <c r="J2504" s="23" t="s">
        <v>239</v>
      </c>
      <c r="K2504" s="23" t="s">
        <v>54</v>
      </c>
      <c r="L2504" s="23"/>
      <c r="M2504" s="23">
        <v>6420012491</v>
      </c>
      <c r="N2504" s="23">
        <v>122600040275175</v>
      </c>
      <c r="O2504" s="23"/>
      <c r="P2504" s="23"/>
      <c r="Q2504" s="223"/>
      <c r="R2504" s="23"/>
      <c r="S2504" s="23"/>
      <c r="T2504" s="23"/>
      <c r="U2504" s="223"/>
      <c r="V2504" s="23"/>
      <c r="W2504" s="204"/>
      <c r="X2504" s="223"/>
      <c r="Y2504" s="223"/>
      <c r="Z2504" s="165"/>
      <c r="AA2504" s="165"/>
    </row>
    <row r="2505" spans="1:27" ht="33" hidden="1">
      <c r="A2505" s="2">
        <f t="shared" si="0"/>
        <v>2502</v>
      </c>
      <c r="B2505" s="3" t="str">
        <f>VLOOKUP(D2505,DSKH!$A:$B,2,0)</f>
        <v>A-18</v>
      </c>
      <c r="C2505" s="23" t="s">
        <v>238</v>
      </c>
      <c r="D2505" s="23" t="s">
        <v>189</v>
      </c>
      <c r="E2505" s="23" t="s">
        <v>29</v>
      </c>
      <c r="F2505" s="23">
        <v>308445778230</v>
      </c>
      <c r="G2505" s="23" t="s">
        <v>53</v>
      </c>
      <c r="H2505" s="203">
        <v>46129</v>
      </c>
      <c r="I2505" s="23" t="s">
        <v>28</v>
      </c>
      <c r="J2505" s="23" t="s">
        <v>239</v>
      </c>
      <c r="K2505" s="23" t="s">
        <v>54</v>
      </c>
      <c r="L2505" s="23"/>
      <c r="M2505" s="23">
        <v>6420012478</v>
      </c>
      <c r="N2505" s="23">
        <v>122600040270516</v>
      </c>
      <c r="O2505" s="23"/>
      <c r="P2505" s="23">
        <v>1</v>
      </c>
      <c r="Q2505" s="23"/>
      <c r="R2505" s="23"/>
      <c r="S2505" s="23"/>
      <c r="T2505" s="23"/>
      <c r="U2505" s="23" t="s">
        <v>15325</v>
      </c>
      <c r="V2505" s="23"/>
      <c r="W2505" s="204"/>
      <c r="X2505" s="23" t="s">
        <v>115</v>
      </c>
      <c r="Y2505" s="23"/>
      <c r="Z2505" s="165"/>
      <c r="AA2505" s="165"/>
    </row>
    <row r="2506" spans="1:27" ht="33" hidden="1">
      <c r="A2506" s="2">
        <f t="shared" si="0"/>
        <v>2503</v>
      </c>
      <c r="B2506" s="3" t="str">
        <f>VLOOKUP(D2506,DSKH!$A:$B,2,0)</f>
        <v>A-18</v>
      </c>
      <c r="C2506" s="23" t="s">
        <v>238</v>
      </c>
      <c r="D2506" s="23" t="s">
        <v>189</v>
      </c>
      <c r="E2506" s="23" t="s">
        <v>29</v>
      </c>
      <c r="F2506" s="23">
        <v>308445400450</v>
      </c>
      <c r="G2506" s="23" t="s">
        <v>53</v>
      </c>
      <c r="H2506" s="203">
        <v>46129</v>
      </c>
      <c r="I2506" s="23" t="s">
        <v>28</v>
      </c>
      <c r="J2506" s="23" t="s">
        <v>239</v>
      </c>
      <c r="K2506" s="23" t="s">
        <v>54</v>
      </c>
      <c r="L2506" s="23"/>
      <c r="M2506" s="23">
        <v>6420012490</v>
      </c>
      <c r="N2506" s="23">
        <v>122600040266947</v>
      </c>
      <c r="O2506" s="23"/>
      <c r="P2506" s="23"/>
      <c r="Q2506" s="23">
        <v>1</v>
      </c>
      <c r="R2506" s="23"/>
      <c r="S2506" s="23"/>
      <c r="T2506" s="23"/>
      <c r="U2506" s="23" t="s">
        <v>15326</v>
      </c>
      <c r="V2506" s="23"/>
      <c r="W2506" s="204"/>
      <c r="X2506" s="23" t="s">
        <v>115</v>
      </c>
      <c r="Y2506" s="23"/>
      <c r="Z2506" s="165"/>
      <c r="AA2506" s="165"/>
    </row>
    <row r="2507" spans="1:27" ht="33" hidden="1">
      <c r="A2507" s="2">
        <f t="shared" si="0"/>
        <v>2504</v>
      </c>
      <c r="B2507" s="3" t="str">
        <f>VLOOKUP(D2507,DSKH!$A:$B,2,0)</f>
        <v>A-18</v>
      </c>
      <c r="C2507" s="23" t="s">
        <v>238</v>
      </c>
      <c r="D2507" s="23" t="s">
        <v>189</v>
      </c>
      <c r="E2507" s="23" t="s">
        <v>57</v>
      </c>
      <c r="F2507" s="23">
        <v>108160560910</v>
      </c>
      <c r="G2507" s="23" t="s">
        <v>250</v>
      </c>
      <c r="H2507" s="203">
        <v>46129</v>
      </c>
      <c r="I2507" s="23" t="s">
        <v>28</v>
      </c>
      <c r="J2507" s="23" t="s">
        <v>239</v>
      </c>
      <c r="K2507" s="23" t="s">
        <v>54</v>
      </c>
      <c r="L2507" s="23"/>
      <c r="M2507" s="232">
        <v>3000158888</v>
      </c>
      <c r="N2507" s="23" t="s">
        <v>15327</v>
      </c>
      <c r="O2507" s="23"/>
      <c r="P2507" s="23"/>
      <c r="Q2507" s="232">
        <v>1</v>
      </c>
      <c r="R2507" s="23"/>
      <c r="S2507" s="23"/>
      <c r="T2507" s="23"/>
      <c r="U2507" s="232" t="s">
        <v>15328</v>
      </c>
      <c r="V2507" s="23"/>
      <c r="W2507" s="204"/>
      <c r="X2507" s="232" t="s">
        <v>115</v>
      </c>
      <c r="Y2507" s="232" t="s">
        <v>198</v>
      </c>
      <c r="Z2507" s="165"/>
      <c r="AA2507" s="165"/>
    </row>
    <row r="2508" spans="1:27" ht="33" hidden="1">
      <c r="A2508" s="2">
        <f t="shared" si="0"/>
        <v>2505</v>
      </c>
      <c r="B2508" s="3" t="str">
        <f>VLOOKUP(D2508,DSKH!$A:$B,2,0)</f>
        <v>A-18</v>
      </c>
      <c r="C2508" s="23" t="s">
        <v>238</v>
      </c>
      <c r="D2508" s="23" t="s">
        <v>189</v>
      </c>
      <c r="E2508" s="23" t="s">
        <v>57</v>
      </c>
      <c r="F2508" s="23">
        <v>108160530810</v>
      </c>
      <c r="G2508" s="23" t="s">
        <v>32</v>
      </c>
      <c r="H2508" s="203">
        <v>46129</v>
      </c>
      <c r="I2508" s="23" t="s">
        <v>28</v>
      </c>
      <c r="J2508" s="23" t="s">
        <v>239</v>
      </c>
      <c r="K2508" s="23" t="s">
        <v>54</v>
      </c>
      <c r="L2508" s="23"/>
      <c r="M2508" s="230"/>
      <c r="N2508" s="23" t="s">
        <v>15329</v>
      </c>
      <c r="O2508" s="23"/>
      <c r="P2508" s="23"/>
      <c r="Q2508" s="230"/>
      <c r="R2508" s="23"/>
      <c r="S2508" s="23"/>
      <c r="T2508" s="23"/>
      <c r="U2508" s="230"/>
      <c r="V2508" s="23"/>
      <c r="W2508" s="204"/>
      <c r="X2508" s="230"/>
      <c r="Y2508" s="230"/>
      <c r="Z2508" s="165"/>
      <c r="AA2508" s="165"/>
    </row>
    <row r="2509" spans="1:27" ht="33" hidden="1">
      <c r="A2509" s="2">
        <f t="shared" si="0"/>
        <v>2506</v>
      </c>
      <c r="B2509" s="3" t="str">
        <f>VLOOKUP(D2509,DSKH!$A:$B,2,0)</f>
        <v>A-18</v>
      </c>
      <c r="C2509" s="23" t="s">
        <v>238</v>
      </c>
      <c r="D2509" s="23" t="s">
        <v>189</v>
      </c>
      <c r="E2509" s="23" t="s">
        <v>57</v>
      </c>
      <c r="F2509" s="23">
        <v>108160506860</v>
      </c>
      <c r="G2509" s="23" t="s">
        <v>27</v>
      </c>
      <c r="H2509" s="203">
        <v>46129</v>
      </c>
      <c r="I2509" s="23" t="s">
        <v>28</v>
      </c>
      <c r="J2509" s="23" t="s">
        <v>239</v>
      </c>
      <c r="K2509" s="23" t="s">
        <v>54</v>
      </c>
      <c r="L2509" s="23"/>
      <c r="M2509" s="223"/>
      <c r="N2509" s="23" t="s">
        <v>15330</v>
      </c>
      <c r="O2509" s="23"/>
      <c r="P2509" s="23"/>
      <c r="Q2509" s="223"/>
      <c r="R2509" s="23"/>
      <c r="S2509" s="23"/>
      <c r="T2509" s="23"/>
      <c r="U2509" s="223"/>
      <c r="V2509" s="23"/>
      <c r="W2509" s="204"/>
      <c r="X2509" s="223"/>
      <c r="Y2509" s="223"/>
      <c r="Z2509" s="165"/>
      <c r="AA2509" s="165"/>
    </row>
    <row r="2510" spans="1:27" ht="16.5" hidden="1">
      <c r="A2510" s="2">
        <f t="shared" si="0"/>
        <v>2507</v>
      </c>
      <c r="B2510" s="3" t="str">
        <f>VLOOKUP(D2510,DSKH!$A:$B,2,0)</f>
        <v>A-18</v>
      </c>
      <c r="C2510" s="23" t="s">
        <v>238</v>
      </c>
      <c r="D2510" s="23" t="s">
        <v>189</v>
      </c>
      <c r="E2510" s="23" t="s">
        <v>57</v>
      </c>
      <c r="F2510" s="23">
        <v>108158953930</v>
      </c>
      <c r="G2510" s="23" t="s">
        <v>27</v>
      </c>
      <c r="H2510" s="203">
        <v>46129</v>
      </c>
      <c r="I2510" s="23" t="s">
        <v>28</v>
      </c>
      <c r="J2510" s="23" t="s">
        <v>240</v>
      </c>
      <c r="K2510" s="23" t="s">
        <v>54</v>
      </c>
      <c r="L2510" s="23"/>
      <c r="M2510" s="23">
        <v>3000158939</v>
      </c>
      <c r="N2510" s="23">
        <v>4445162960</v>
      </c>
      <c r="O2510" s="23"/>
      <c r="P2510" s="23"/>
      <c r="Q2510" s="23"/>
      <c r="R2510" s="23">
        <v>1</v>
      </c>
      <c r="S2510" s="23"/>
      <c r="T2510" s="23" t="s">
        <v>1737</v>
      </c>
      <c r="U2510" s="23"/>
      <c r="V2510" s="23"/>
      <c r="W2510" s="204"/>
      <c r="X2510" s="23" t="s">
        <v>165</v>
      </c>
      <c r="Y2510" s="23"/>
      <c r="Z2510" s="165"/>
      <c r="AA2510" s="165"/>
    </row>
    <row r="2511" spans="1:27" ht="33" hidden="1">
      <c r="A2511" s="2">
        <f t="shared" si="0"/>
        <v>2508</v>
      </c>
      <c r="B2511" s="3" t="str">
        <f>VLOOKUP(D2511,DSKH!$A:$B,2,0)</f>
        <v>A-18</v>
      </c>
      <c r="C2511" s="23" t="s">
        <v>238</v>
      </c>
      <c r="D2511" s="23" t="s">
        <v>189</v>
      </c>
      <c r="E2511" s="23" t="s">
        <v>57</v>
      </c>
      <c r="F2511" s="23">
        <v>108157048530</v>
      </c>
      <c r="G2511" s="23" t="s">
        <v>27</v>
      </c>
      <c r="H2511" s="203">
        <v>46128</v>
      </c>
      <c r="I2511" s="23" t="s">
        <v>28</v>
      </c>
      <c r="J2511" s="23" t="s">
        <v>240</v>
      </c>
      <c r="K2511" s="23" t="s">
        <v>54</v>
      </c>
      <c r="L2511" s="23"/>
      <c r="M2511" s="23">
        <v>3000158887</v>
      </c>
      <c r="N2511" s="23" t="s">
        <v>15331</v>
      </c>
      <c r="O2511" s="23"/>
      <c r="P2511" s="23"/>
      <c r="Q2511" s="23">
        <v>1</v>
      </c>
      <c r="R2511" s="23"/>
      <c r="S2511" s="23"/>
      <c r="T2511" s="23"/>
      <c r="U2511" s="23" t="s">
        <v>15332</v>
      </c>
      <c r="V2511" s="23"/>
      <c r="W2511" s="204"/>
      <c r="X2511" s="23" t="s">
        <v>115</v>
      </c>
      <c r="Y2511" s="23"/>
      <c r="Z2511" s="165"/>
      <c r="AA2511" s="165"/>
    </row>
    <row r="2512" spans="1:27" ht="16.5" hidden="1">
      <c r="A2512" s="2">
        <f t="shared" si="0"/>
        <v>2509</v>
      </c>
      <c r="B2512" s="3" t="str">
        <f>VLOOKUP(D2512,DSKH!$A:$B,2,0)</f>
        <v>A-18</v>
      </c>
      <c r="C2512" s="23" t="s">
        <v>238</v>
      </c>
      <c r="D2512" s="23" t="s">
        <v>189</v>
      </c>
      <c r="E2512" s="23" t="s">
        <v>57</v>
      </c>
      <c r="F2512" s="23">
        <v>108156970350</v>
      </c>
      <c r="G2512" s="23" t="s">
        <v>32</v>
      </c>
      <c r="H2512" s="203">
        <v>46128</v>
      </c>
      <c r="I2512" s="23" t="s">
        <v>28</v>
      </c>
      <c r="J2512" s="23" t="s">
        <v>240</v>
      </c>
      <c r="K2512" s="23" t="s">
        <v>54</v>
      </c>
      <c r="L2512" s="23"/>
      <c r="M2512" s="23">
        <v>2</v>
      </c>
      <c r="N2512" s="23">
        <v>132600040195347</v>
      </c>
      <c r="O2512" s="23"/>
      <c r="P2512" s="23"/>
      <c r="Q2512" s="23"/>
      <c r="R2512" s="23"/>
      <c r="S2512" s="23">
        <v>1</v>
      </c>
      <c r="T2512" s="23" t="s">
        <v>220</v>
      </c>
      <c r="U2512" s="23"/>
      <c r="V2512" s="23"/>
      <c r="W2512" s="204"/>
      <c r="X2512" s="23"/>
      <c r="Y2512" s="23"/>
      <c r="Z2512" s="165"/>
      <c r="AA2512" s="165"/>
    </row>
    <row r="2513" spans="1:27" ht="33" hidden="1">
      <c r="A2513" s="2">
        <f t="shared" si="0"/>
        <v>2510</v>
      </c>
      <c r="B2513" s="3" t="str">
        <f>VLOOKUP(D2513,DSKH!$A:$B,2,0)</f>
        <v>A-502</v>
      </c>
      <c r="C2513" s="23" t="s">
        <v>215</v>
      </c>
      <c r="D2513" s="23" t="s">
        <v>201</v>
      </c>
      <c r="E2513" s="23" t="s">
        <v>57</v>
      </c>
      <c r="F2513" s="23">
        <v>108158562300</v>
      </c>
      <c r="G2513" s="23" t="s">
        <v>99</v>
      </c>
      <c r="H2513" s="203">
        <v>46129</v>
      </c>
      <c r="I2513" s="23" t="s">
        <v>28</v>
      </c>
      <c r="J2513" s="23" t="s">
        <v>36</v>
      </c>
      <c r="K2513" s="23" t="s">
        <v>89</v>
      </c>
      <c r="L2513" s="23"/>
      <c r="M2513" s="23" t="s">
        <v>15333</v>
      </c>
      <c r="N2513" s="23" t="s">
        <v>15334</v>
      </c>
      <c r="O2513" s="23"/>
      <c r="P2513" s="23"/>
      <c r="Q2513" s="23"/>
      <c r="R2513" s="23">
        <v>1</v>
      </c>
      <c r="S2513" s="23"/>
      <c r="T2513" s="23" t="s">
        <v>476</v>
      </c>
      <c r="U2513" s="23"/>
      <c r="V2513" s="23"/>
      <c r="W2513" s="204"/>
      <c r="X2513" s="23" t="s">
        <v>319</v>
      </c>
      <c r="Y2513" s="23"/>
      <c r="Z2513" s="165"/>
      <c r="AA2513" s="165"/>
    </row>
    <row r="2514" spans="1:27" ht="16.5" hidden="1">
      <c r="A2514" s="2">
        <f t="shared" si="0"/>
        <v>2511</v>
      </c>
      <c r="B2514" s="3" t="str">
        <f>VLOOKUP(D2514,DSKH!$A:$B,2,0)</f>
        <v>A-502</v>
      </c>
      <c r="C2514" s="23" t="s">
        <v>215</v>
      </c>
      <c r="D2514" s="23" t="s">
        <v>201</v>
      </c>
      <c r="E2514" s="23" t="s">
        <v>57</v>
      </c>
      <c r="F2514" s="23">
        <v>108160609320</v>
      </c>
      <c r="G2514" s="23" t="s">
        <v>172</v>
      </c>
      <c r="H2514" s="203">
        <v>46129</v>
      </c>
      <c r="I2514" s="23" t="s">
        <v>28</v>
      </c>
      <c r="J2514" s="23" t="s">
        <v>29</v>
      </c>
      <c r="K2514" s="23" t="s">
        <v>89</v>
      </c>
      <c r="L2514" s="23"/>
      <c r="M2514" s="23" t="s">
        <v>15335</v>
      </c>
      <c r="N2514" s="23"/>
      <c r="O2514" s="23"/>
      <c r="P2514" s="23"/>
      <c r="Q2514" s="23"/>
      <c r="R2514" s="23">
        <v>1</v>
      </c>
      <c r="S2514" s="23"/>
      <c r="T2514" s="23" t="s">
        <v>15336</v>
      </c>
      <c r="U2514" s="23"/>
      <c r="V2514" s="23"/>
      <c r="W2514" s="204"/>
      <c r="X2514" s="23" t="s">
        <v>227</v>
      </c>
      <c r="Y2514" s="23"/>
      <c r="Z2514" s="165"/>
      <c r="AA2514" s="165"/>
    </row>
    <row r="2515" spans="1:27" ht="132" hidden="1">
      <c r="A2515" s="2">
        <f t="shared" si="0"/>
        <v>2512</v>
      </c>
      <c r="B2515" s="3" t="str">
        <f>VLOOKUP(D2515,DSKH!$A:$B,2,0)</f>
        <v>A-323</v>
      </c>
      <c r="C2515" s="23" t="s">
        <v>215</v>
      </c>
      <c r="D2515" s="23" t="s">
        <v>221</v>
      </c>
      <c r="E2515" s="23" t="s">
        <v>57</v>
      </c>
      <c r="F2515" s="23">
        <v>108158893731</v>
      </c>
      <c r="G2515" s="23" t="s">
        <v>83</v>
      </c>
      <c r="H2515" s="203">
        <v>46129</v>
      </c>
      <c r="I2515" s="23" t="s">
        <v>28</v>
      </c>
      <c r="J2515" s="23" t="s">
        <v>37</v>
      </c>
      <c r="K2515" s="23" t="s">
        <v>47</v>
      </c>
      <c r="L2515" s="23" t="s">
        <v>95</v>
      </c>
      <c r="M2515" s="23" t="s">
        <v>15337</v>
      </c>
      <c r="N2515" s="23" t="s">
        <v>15338</v>
      </c>
      <c r="O2515" s="23"/>
      <c r="P2515" s="23"/>
      <c r="Q2515" s="23">
        <v>4</v>
      </c>
      <c r="R2515" s="23"/>
      <c r="S2515" s="23"/>
      <c r="T2515" s="23" t="s">
        <v>15339</v>
      </c>
      <c r="U2515" s="23" t="s">
        <v>15340</v>
      </c>
      <c r="V2515" s="23"/>
      <c r="W2515" s="204"/>
      <c r="X2515" s="23" t="s">
        <v>115</v>
      </c>
      <c r="Y2515" s="23"/>
      <c r="Z2515" s="165"/>
      <c r="AA2515" s="165"/>
    </row>
    <row r="2516" spans="1:27" ht="16.5" hidden="1">
      <c r="A2516" s="2">
        <f t="shared" si="0"/>
        <v>2513</v>
      </c>
      <c r="B2516" s="3" t="str">
        <f>VLOOKUP(D2516,DSKH!$A:$B,2,0)</f>
        <v>A-323</v>
      </c>
      <c r="C2516" s="23" t="s">
        <v>215</v>
      </c>
      <c r="D2516" s="23" t="s">
        <v>221</v>
      </c>
      <c r="E2516" s="23" t="s">
        <v>29</v>
      </c>
      <c r="F2516" s="23">
        <v>308442686330</v>
      </c>
      <c r="G2516" s="23" t="s">
        <v>41</v>
      </c>
      <c r="H2516" s="203">
        <v>46129</v>
      </c>
      <c r="I2516" s="23" t="s">
        <v>28</v>
      </c>
      <c r="J2516" s="23" t="s">
        <v>29</v>
      </c>
      <c r="K2516" s="23" t="s">
        <v>47</v>
      </c>
      <c r="L2516" s="23"/>
      <c r="M2516" s="232" t="s">
        <v>15341</v>
      </c>
      <c r="N2516" s="23"/>
      <c r="O2516" s="232" t="s">
        <v>15342</v>
      </c>
      <c r="P2516" s="232">
        <v>1</v>
      </c>
      <c r="Q2516" s="23"/>
      <c r="R2516" s="23"/>
      <c r="S2516" s="23"/>
      <c r="T2516" s="23" t="s">
        <v>5541</v>
      </c>
      <c r="U2516" s="232" t="s">
        <v>15343</v>
      </c>
      <c r="V2516" s="23"/>
      <c r="W2516" s="204"/>
      <c r="X2516" s="232" t="s">
        <v>115</v>
      </c>
      <c r="Y2516" s="232" t="s">
        <v>217</v>
      </c>
      <c r="Z2516" s="165"/>
      <c r="AA2516" s="165"/>
    </row>
    <row r="2517" spans="1:27" ht="16.5" hidden="1">
      <c r="A2517" s="2">
        <f t="shared" si="0"/>
        <v>2514</v>
      </c>
      <c r="B2517" s="3" t="str">
        <f>VLOOKUP(D2517,DSKH!$A:$B,2,0)</f>
        <v>A-323</v>
      </c>
      <c r="C2517" s="23" t="s">
        <v>215</v>
      </c>
      <c r="D2517" s="23" t="s">
        <v>221</v>
      </c>
      <c r="E2517" s="23" t="s">
        <v>29</v>
      </c>
      <c r="F2517" s="23">
        <v>308442740340</v>
      </c>
      <c r="G2517" s="23" t="s">
        <v>41</v>
      </c>
      <c r="H2517" s="203">
        <v>46129</v>
      </c>
      <c r="I2517" s="23" t="s">
        <v>28</v>
      </c>
      <c r="J2517" s="23" t="s">
        <v>29</v>
      </c>
      <c r="K2517" s="23" t="s">
        <v>47</v>
      </c>
      <c r="L2517" s="23"/>
      <c r="M2517" s="223"/>
      <c r="N2517" s="23"/>
      <c r="O2517" s="223"/>
      <c r="P2517" s="223"/>
      <c r="Q2517" s="23"/>
      <c r="R2517" s="23"/>
      <c r="S2517" s="23"/>
      <c r="T2517" s="23" t="s">
        <v>290</v>
      </c>
      <c r="U2517" s="223"/>
      <c r="V2517" s="23"/>
      <c r="W2517" s="204"/>
      <c r="X2517" s="223"/>
      <c r="Y2517" s="223"/>
      <c r="Z2517" s="165"/>
      <c r="AA2517" s="165"/>
    </row>
    <row r="2518" spans="1:27" ht="82.5" hidden="1">
      <c r="A2518" s="2">
        <f t="shared" si="0"/>
        <v>2515</v>
      </c>
      <c r="B2518" s="3" t="str">
        <f>VLOOKUP(D2518,DSKH!$A:$B,2,0)</f>
        <v>A-323</v>
      </c>
      <c r="C2518" s="23" t="s">
        <v>215</v>
      </c>
      <c r="D2518" s="23" t="s">
        <v>221</v>
      </c>
      <c r="E2518" s="23" t="s">
        <v>29</v>
      </c>
      <c r="F2518" s="23">
        <v>308444748420</v>
      </c>
      <c r="G2518" s="23" t="s">
        <v>41</v>
      </c>
      <c r="H2518" s="203">
        <v>46129</v>
      </c>
      <c r="I2518" s="23" t="s">
        <v>28</v>
      </c>
      <c r="J2518" s="23" t="s">
        <v>29</v>
      </c>
      <c r="K2518" s="23" t="s">
        <v>47</v>
      </c>
      <c r="L2518" s="23"/>
      <c r="M2518" s="23" t="s">
        <v>15344</v>
      </c>
      <c r="N2518" s="23"/>
      <c r="O2518" s="23">
        <v>2325256290</v>
      </c>
      <c r="P2518" s="23"/>
      <c r="Q2518" s="23">
        <v>3</v>
      </c>
      <c r="R2518" s="23"/>
      <c r="S2518" s="23"/>
      <c r="T2518" s="23" t="s">
        <v>15345</v>
      </c>
      <c r="U2518" s="23" t="s">
        <v>15346</v>
      </c>
      <c r="V2518" s="23"/>
      <c r="W2518" s="204"/>
      <c r="X2518" s="23" t="s">
        <v>115</v>
      </c>
      <c r="Y2518" s="23"/>
      <c r="Z2518" s="165"/>
      <c r="AA2518" s="165"/>
    </row>
    <row r="2519" spans="1:27" ht="16.5" hidden="1">
      <c r="A2519" s="2">
        <f t="shared" si="0"/>
        <v>2516</v>
      </c>
      <c r="B2519" s="3" t="str">
        <f>VLOOKUP(D2519,DSKH!$A:$B,2,0)</f>
        <v>A-213</v>
      </c>
      <c r="C2519" s="23" t="s">
        <v>215</v>
      </c>
      <c r="D2519" s="23" t="s">
        <v>216</v>
      </c>
      <c r="E2519" s="23" t="s">
        <v>29</v>
      </c>
      <c r="F2519" s="23">
        <v>308442805330</v>
      </c>
      <c r="G2519" s="23" t="s">
        <v>41</v>
      </c>
      <c r="H2519" s="203">
        <v>46129</v>
      </c>
      <c r="I2519" s="23" t="s">
        <v>28</v>
      </c>
      <c r="J2519" s="23" t="s">
        <v>29</v>
      </c>
      <c r="K2519" s="23" t="s">
        <v>47</v>
      </c>
      <c r="L2519" s="23"/>
      <c r="M2519" s="232">
        <v>20260416003</v>
      </c>
      <c r="N2519" s="23"/>
      <c r="O2519" s="23"/>
      <c r="P2519" s="23"/>
      <c r="Q2519" s="23"/>
      <c r="R2519" s="23"/>
      <c r="S2519" s="232">
        <v>1</v>
      </c>
      <c r="T2519" s="232" t="s">
        <v>15347</v>
      </c>
      <c r="U2519" s="23"/>
      <c r="V2519" s="23"/>
      <c r="W2519" s="204"/>
      <c r="X2519" s="23"/>
      <c r="Y2519" s="232" t="s">
        <v>217</v>
      </c>
      <c r="Z2519" s="165"/>
      <c r="AA2519" s="165"/>
    </row>
    <row r="2520" spans="1:27" ht="16.5" hidden="1">
      <c r="A2520" s="2">
        <f t="shared" si="0"/>
        <v>2517</v>
      </c>
      <c r="B2520" s="3" t="str">
        <f>VLOOKUP(D2520,DSKH!$A:$B,2,0)</f>
        <v>A-213</v>
      </c>
      <c r="C2520" s="23" t="s">
        <v>215</v>
      </c>
      <c r="D2520" s="23" t="s">
        <v>216</v>
      </c>
      <c r="E2520" s="23" t="s">
        <v>29</v>
      </c>
      <c r="F2520" s="23">
        <v>308442820510</v>
      </c>
      <c r="G2520" s="23" t="s">
        <v>41</v>
      </c>
      <c r="H2520" s="203">
        <v>46129</v>
      </c>
      <c r="I2520" s="23" t="s">
        <v>28</v>
      </c>
      <c r="J2520" s="23" t="s">
        <v>29</v>
      </c>
      <c r="K2520" s="23" t="s">
        <v>47</v>
      </c>
      <c r="L2520" s="23"/>
      <c r="M2520" s="223"/>
      <c r="N2520" s="23"/>
      <c r="O2520" s="23"/>
      <c r="P2520" s="23"/>
      <c r="Q2520" s="23"/>
      <c r="R2520" s="23"/>
      <c r="S2520" s="223"/>
      <c r="T2520" s="223"/>
      <c r="U2520" s="23"/>
      <c r="V2520" s="23"/>
      <c r="W2520" s="204"/>
      <c r="X2520" s="23"/>
      <c r="Y2520" s="223"/>
      <c r="Z2520" s="165"/>
      <c r="AA2520" s="165"/>
    </row>
    <row r="2521" spans="1:27" ht="16.5" hidden="1">
      <c r="A2521" s="2">
        <f t="shared" si="0"/>
        <v>2518</v>
      </c>
      <c r="B2521" s="3" t="str">
        <f>VLOOKUP(D2521,DSKH!$A:$B,2,0)</f>
        <v>A-213</v>
      </c>
      <c r="C2521" s="23" t="s">
        <v>215</v>
      </c>
      <c r="D2521" s="23" t="s">
        <v>216</v>
      </c>
      <c r="E2521" s="23" t="s">
        <v>29</v>
      </c>
      <c r="F2521" s="23">
        <v>308444274260</v>
      </c>
      <c r="G2521" s="23" t="s">
        <v>41</v>
      </c>
      <c r="H2521" s="203">
        <v>46129</v>
      </c>
      <c r="I2521" s="23" t="s">
        <v>28</v>
      </c>
      <c r="J2521" s="23" t="s">
        <v>29</v>
      </c>
      <c r="K2521" s="23" t="s">
        <v>47</v>
      </c>
      <c r="L2521" s="23"/>
      <c r="M2521" s="232">
        <v>20260416001</v>
      </c>
      <c r="N2521" s="23"/>
      <c r="O2521" s="23"/>
      <c r="P2521" s="23"/>
      <c r="Q2521" s="23"/>
      <c r="R2521" s="23"/>
      <c r="S2521" s="232">
        <v>1</v>
      </c>
      <c r="T2521" s="232" t="s">
        <v>15348</v>
      </c>
      <c r="U2521" s="23"/>
      <c r="V2521" s="23"/>
      <c r="W2521" s="204"/>
      <c r="X2521" s="23"/>
      <c r="Y2521" s="232" t="s">
        <v>217</v>
      </c>
      <c r="Z2521" s="165"/>
      <c r="AA2521" s="165"/>
    </row>
    <row r="2522" spans="1:27" ht="16.5" hidden="1">
      <c r="A2522" s="2">
        <f t="shared" si="0"/>
        <v>2519</v>
      </c>
      <c r="B2522" s="3" t="str">
        <f>VLOOKUP(D2522,DSKH!$A:$B,2,0)</f>
        <v>A-213</v>
      </c>
      <c r="C2522" s="23" t="s">
        <v>215</v>
      </c>
      <c r="D2522" s="23" t="s">
        <v>216</v>
      </c>
      <c r="E2522" s="23" t="s">
        <v>29</v>
      </c>
      <c r="F2522" s="23">
        <v>308444284760</v>
      </c>
      <c r="G2522" s="23" t="s">
        <v>41</v>
      </c>
      <c r="H2522" s="203">
        <v>46129</v>
      </c>
      <c r="I2522" s="23" t="s">
        <v>28</v>
      </c>
      <c r="J2522" s="23" t="s">
        <v>29</v>
      </c>
      <c r="K2522" s="23" t="s">
        <v>47</v>
      </c>
      <c r="L2522" s="23"/>
      <c r="M2522" s="230"/>
      <c r="N2522" s="23"/>
      <c r="O2522" s="23"/>
      <c r="P2522" s="23"/>
      <c r="Q2522" s="23"/>
      <c r="R2522" s="23"/>
      <c r="S2522" s="230"/>
      <c r="T2522" s="230"/>
      <c r="U2522" s="23"/>
      <c r="V2522" s="23"/>
      <c r="W2522" s="204"/>
      <c r="X2522" s="23"/>
      <c r="Y2522" s="230"/>
      <c r="Z2522" s="165"/>
      <c r="AA2522" s="165"/>
    </row>
    <row r="2523" spans="1:27" ht="16.5" hidden="1">
      <c r="A2523" s="2">
        <f t="shared" si="0"/>
        <v>2520</v>
      </c>
      <c r="B2523" s="3" t="str">
        <f>VLOOKUP(D2523,DSKH!$A:$B,2,0)</f>
        <v>A-213</v>
      </c>
      <c r="C2523" s="23" t="s">
        <v>215</v>
      </c>
      <c r="D2523" s="23" t="s">
        <v>216</v>
      </c>
      <c r="E2523" s="23" t="s">
        <v>29</v>
      </c>
      <c r="F2523" s="23">
        <v>308444292350</v>
      </c>
      <c r="G2523" s="23" t="s">
        <v>41</v>
      </c>
      <c r="H2523" s="203">
        <v>46129</v>
      </c>
      <c r="I2523" s="23" t="s">
        <v>28</v>
      </c>
      <c r="J2523" s="23" t="s">
        <v>29</v>
      </c>
      <c r="K2523" s="23" t="s">
        <v>47</v>
      </c>
      <c r="L2523" s="23"/>
      <c r="M2523" s="230"/>
      <c r="N2523" s="23"/>
      <c r="O2523" s="23"/>
      <c r="P2523" s="23"/>
      <c r="Q2523" s="23"/>
      <c r="R2523" s="23"/>
      <c r="S2523" s="230"/>
      <c r="T2523" s="230"/>
      <c r="U2523" s="23"/>
      <c r="V2523" s="23"/>
      <c r="W2523" s="204"/>
      <c r="X2523" s="23"/>
      <c r="Y2523" s="230"/>
      <c r="Z2523" s="165"/>
      <c r="AA2523" s="165"/>
    </row>
    <row r="2524" spans="1:27" ht="16.5" hidden="1">
      <c r="A2524" s="2">
        <f t="shared" si="0"/>
        <v>2521</v>
      </c>
      <c r="B2524" s="3" t="str">
        <f>VLOOKUP(D2524,DSKH!$A:$B,2,0)</f>
        <v>A-213</v>
      </c>
      <c r="C2524" s="23" t="s">
        <v>215</v>
      </c>
      <c r="D2524" s="23" t="s">
        <v>216</v>
      </c>
      <c r="E2524" s="23" t="s">
        <v>29</v>
      </c>
      <c r="F2524" s="23">
        <v>308444298760</v>
      </c>
      <c r="G2524" s="23" t="s">
        <v>41</v>
      </c>
      <c r="H2524" s="203">
        <v>46129</v>
      </c>
      <c r="I2524" s="23" t="s">
        <v>28</v>
      </c>
      <c r="J2524" s="23" t="s">
        <v>29</v>
      </c>
      <c r="K2524" s="23" t="s">
        <v>47</v>
      </c>
      <c r="L2524" s="23"/>
      <c r="M2524" s="223"/>
      <c r="N2524" s="23"/>
      <c r="O2524" s="23"/>
      <c r="P2524" s="23"/>
      <c r="Q2524" s="23"/>
      <c r="R2524" s="23"/>
      <c r="S2524" s="223"/>
      <c r="T2524" s="223"/>
      <c r="U2524" s="23"/>
      <c r="V2524" s="23"/>
      <c r="W2524" s="204"/>
      <c r="X2524" s="23"/>
      <c r="Y2524" s="223"/>
      <c r="Z2524" s="165"/>
      <c r="AA2524" s="165"/>
    </row>
    <row r="2525" spans="1:27" ht="16.5" hidden="1">
      <c r="A2525" s="2">
        <f t="shared" si="0"/>
        <v>2522</v>
      </c>
      <c r="B2525" s="3" t="str">
        <f>VLOOKUP(D2525,DSKH!$A:$B,2,0)</f>
        <v>A-564</v>
      </c>
      <c r="C2525" s="23" t="s">
        <v>215</v>
      </c>
      <c r="D2525" s="23" t="s">
        <v>185</v>
      </c>
      <c r="E2525" s="23" t="s">
        <v>29</v>
      </c>
      <c r="F2525" s="23">
        <v>308444598730</v>
      </c>
      <c r="G2525" s="23" t="s">
        <v>41</v>
      </c>
      <c r="H2525" s="203">
        <v>46129</v>
      </c>
      <c r="I2525" s="23" t="s">
        <v>28</v>
      </c>
      <c r="J2525" s="23" t="s">
        <v>29</v>
      </c>
      <c r="K2525" s="23" t="s">
        <v>30</v>
      </c>
      <c r="L2525" s="23"/>
      <c r="M2525" s="23">
        <v>33</v>
      </c>
      <c r="N2525" s="23"/>
      <c r="O2525" s="23"/>
      <c r="P2525" s="23"/>
      <c r="Q2525" s="23"/>
      <c r="R2525" s="23"/>
      <c r="S2525" s="23">
        <v>1</v>
      </c>
      <c r="T2525" s="23" t="s">
        <v>15349</v>
      </c>
      <c r="U2525" s="23"/>
      <c r="V2525" s="23"/>
      <c r="W2525" s="204"/>
      <c r="X2525" s="23"/>
      <c r="Y2525" s="23"/>
      <c r="Z2525" s="165"/>
      <c r="AA2525" s="165"/>
    </row>
    <row r="2526" spans="1:27" ht="16.5" hidden="1">
      <c r="A2526" s="2">
        <f t="shared" si="0"/>
        <v>2523</v>
      </c>
      <c r="B2526" s="3" t="str">
        <f>VLOOKUP(D2526,DSKH!$A:$B,2,0)</f>
        <v>A-564</v>
      </c>
      <c r="C2526" s="23" t="s">
        <v>215</v>
      </c>
      <c r="D2526" s="23" t="s">
        <v>185</v>
      </c>
      <c r="E2526" s="23" t="s">
        <v>29</v>
      </c>
      <c r="F2526" s="23">
        <v>308444636420</v>
      </c>
      <c r="G2526" s="23" t="s">
        <v>44</v>
      </c>
      <c r="H2526" s="203">
        <v>46129</v>
      </c>
      <c r="I2526" s="23" t="s">
        <v>28</v>
      </c>
      <c r="J2526" s="23" t="s">
        <v>29</v>
      </c>
      <c r="K2526" s="23" t="s">
        <v>30</v>
      </c>
      <c r="L2526" s="23"/>
      <c r="M2526" s="23">
        <v>34</v>
      </c>
      <c r="N2526" s="23"/>
      <c r="O2526" s="23"/>
      <c r="P2526" s="23"/>
      <c r="Q2526" s="23"/>
      <c r="R2526" s="23"/>
      <c r="S2526" s="23">
        <v>1</v>
      </c>
      <c r="T2526" s="23" t="s">
        <v>15350</v>
      </c>
      <c r="U2526" s="23"/>
      <c r="V2526" s="23"/>
      <c r="W2526" s="204"/>
      <c r="X2526" s="23"/>
      <c r="Y2526" s="23"/>
      <c r="Z2526" s="165"/>
      <c r="AA2526" s="165"/>
    </row>
    <row r="2527" spans="1:27" ht="33" hidden="1">
      <c r="A2527" s="2">
        <f t="shared" si="0"/>
        <v>2524</v>
      </c>
      <c r="B2527" s="3" t="str">
        <f>VLOOKUP(D2527,DSKH!$A:$B,2,0)</f>
        <v>A-502</v>
      </c>
      <c r="C2527" s="23" t="s">
        <v>215</v>
      </c>
      <c r="D2527" s="23" t="s">
        <v>201</v>
      </c>
      <c r="E2527" s="23" t="s">
        <v>9361</v>
      </c>
      <c r="F2527" s="23" t="s">
        <v>15351</v>
      </c>
      <c r="G2527" s="23"/>
      <c r="H2527" s="203">
        <v>46111</v>
      </c>
      <c r="I2527" s="23"/>
      <c r="J2527" s="23"/>
      <c r="K2527" s="23" t="s">
        <v>89</v>
      </c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04"/>
      <c r="X2527" s="23"/>
      <c r="Y2527" s="23" t="s">
        <v>15352</v>
      </c>
      <c r="Z2527" s="165"/>
      <c r="AA2527" s="165"/>
    </row>
    <row r="2528" spans="1:27" ht="33" hidden="1">
      <c r="A2528" s="2">
        <f t="shared" si="0"/>
        <v>2525</v>
      </c>
      <c r="B2528" s="3" t="str">
        <f>VLOOKUP(D2528,DSKH!$A:$B,2,0)</f>
        <v>A-502</v>
      </c>
      <c r="C2528" s="23" t="s">
        <v>215</v>
      </c>
      <c r="D2528" s="23" t="s">
        <v>201</v>
      </c>
      <c r="E2528" s="23" t="s">
        <v>9361</v>
      </c>
      <c r="F2528" s="23" t="s">
        <v>15353</v>
      </c>
      <c r="G2528" s="23"/>
      <c r="H2528" s="203">
        <v>46109</v>
      </c>
      <c r="I2528" s="23"/>
      <c r="J2528" s="23"/>
      <c r="K2528" s="23" t="s">
        <v>89</v>
      </c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04"/>
      <c r="X2528" s="23"/>
      <c r="Y2528" s="23" t="s">
        <v>15354</v>
      </c>
      <c r="Z2528" s="165"/>
      <c r="AA2528" s="165"/>
    </row>
    <row r="2529" spans="1:27" ht="33" hidden="1">
      <c r="A2529" s="2">
        <f t="shared" si="0"/>
        <v>2526</v>
      </c>
      <c r="B2529" s="3" t="e">
        <f>VLOOKUP(D2529,DSKH!$A:$B,2,0)</f>
        <v>#N/A</v>
      </c>
      <c r="C2529" s="23" t="s">
        <v>215</v>
      </c>
      <c r="D2529" s="23" t="s">
        <v>15355</v>
      </c>
      <c r="E2529" s="23" t="s">
        <v>9361</v>
      </c>
      <c r="F2529" s="23" t="s">
        <v>15356</v>
      </c>
      <c r="G2529" s="23"/>
      <c r="H2529" s="203">
        <v>46112</v>
      </c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04"/>
      <c r="X2529" s="23"/>
      <c r="Y2529" s="23" t="s">
        <v>15357</v>
      </c>
      <c r="Z2529" s="165"/>
      <c r="AA2529" s="165"/>
    </row>
    <row r="2530" spans="1:27" ht="16.5" hidden="1">
      <c r="A2530" s="2">
        <f t="shared" si="0"/>
        <v>2527</v>
      </c>
      <c r="B2530" s="3" t="str">
        <f>VLOOKUP(D2530,DSKH!$A:$B,2,0)</f>
        <v>A-212</v>
      </c>
      <c r="C2530" s="23" t="s">
        <v>5956</v>
      </c>
      <c r="D2530" s="23" t="s">
        <v>26</v>
      </c>
      <c r="E2530" s="23" t="s">
        <v>29</v>
      </c>
      <c r="F2530" s="23">
        <v>308447701940</v>
      </c>
      <c r="G2530" s="23" t="s">
        <v>53</v>
      </c>
      <c r="H2530" s="203">
        <v>46130</v>
      </c>
      <c r="I2530" s="23" t="s">
        <v>28</v>
      </c>
      <c r="J2530" s="23" t="s">
        <v>29</v>
      </c>
      <c r="K2530" s="23" t="s">
        <v>30</v>
      </c>
      <c r="L2530" s="23"/>
      <c r="M2530" s="23" t="s">
        <v>15358</v>
      </c>
      <c r="N2530" s="23">
        <v>122600040288148</v>
      </c>
      <c r="O2530" s="23"/>
      <c r="P2530" s="23"/>
      <c r="Q2530" s="23"/>
      <c r="R2530" s="23">
        <v>1</v>
      </c>
      <c r="S2530" s="23"/>
      <c r="T2530" s="23" t="s">
        <v>445</v>
      </c>
      <c r="U2530" s="23"/>
      <c r="V2530" s="23"/>
      <c r="W2530" s="204"/>
      <c r="X2530" s="23" t="s">
        <v>50</v>
      </c>
      <c r="Y2530" s="23"/>
      <c r="Z2530" s="165"/>
      <c r="AA2530" s="165"/>
    </row>
    <row r="2531" spans="1:27" ht="16.5" hidden="1">
      <c r="A2531" s="2">
        <f t="shared" si="0"/>
        <v>2528</v>
      </c>
      <c r="B2531" s="3" t="str">
        <f>VLOOKUP(D2531,DSKH!$A:$B,2,0)</f>
        <v>A-212</v>
      </c>
      <c r="C2531" s="23" t="s">
        <v>5956</v>
      </c>
      <c r="D2531" s="23" t="s">
        <v>26</v>
      </c>
      <c r="E2531" s="23" t="s">
        <v>29</v>
      </c>
      <c r="F2531" s="23">
        <v>308447737750</v>
      </c>
      <c r="G2531" s="23" t="s">
        <v>53</v>
      </c>
      <c r="H2531" s="203">
        <v>46130</v>
      </c>
      <c r="I2531" s="23" t="s">
        <v>28</v>
      </c>
      <c r="J2531" s="23" t="s">
        <v>29</v>
      </c>
      <c r="K2531" s="23" t="s">
        <v>30</v>
      </c>
      <c r="L2531" s="23"/>
      <c r="M2531" s="23" t="s">
        <v>15359</v>
      </c>
      <c r="N2531" s="23">
        <v>122600040288364</v>
      </c>
      <c r="O2531" s="23"/>
      <c r="P2531" s="23"/>
      <c r="Q2531" s="23"/>
      <c r="R2531" s="23">
        <v>1</v>
      </c>
      <c r="S2531" s="23"/>
      <c r="T2531" s="23" t="s">
        <v>15360</v>
      </c>
      <c r="U2531" s="23"/>
      <c r="V2531" s="23"/>
      <c r="W2531" s="204"/>
      <c r="X2531" s="23" t="s">
        <v>50</v>
      </c>
      <c r="Y2531" s="23"/>
      <c r="Z2531" s="165"/>
      <c r="AA2531" s="165"/>
    </row>
    <row r="2532" spans="1:27" ht="33" hidden="1">
      <c r="A2532" s="2">
        <f t="shared" si="0"/>
        <v>2529</v>
      </c>
      <c r="B2532" s="3" t="e">
        <f>VLOOKUP(D2532,DSKH!$A:$B,2,0)</f>
        <v>#N/A</v>
      </c>
      <c r="C2532" s="23" t="s">
        <v>5956</v>
      </c>
      <c r="D2532" s="23" t="s">
        <v>9224</v>
      </c>
      <c r="E2532" s="23" t="s">
        <v>29</v>
      </c>
      <c r="F2532" s="23">
        <v>308450110050</v>
      </c>
      <c r="G2532" s="23" t="s">
        <v>41</v>
      </c>
      <c r="H2532" s="203">
        <v>46132</v>
      </c>
      <c r="I2532" s="23" t="s">
        <v>28</v>
      </c>
      <c r="J2532" s="23" t="s">
        <v>29</v>
      </c>
      <c r="K2532" s="23" t="s">
        <v>54</v>
      </c>
      <c r="L2532" s="23"/>
      <c r="M2532" s="23">
        <v>3</v>
      </c>
      <c r="N2532" s="23">
        <v>122600040330873</v>
      </c>
      <c r="O2532" s="23"/>
      <c r="P2532" s="23"/>
      <c r="Q2532" s="23"/>
      <c r="R2532" s="23"/>
      <c r="S2532" s="23">
        <v>1</v>
      </c>
      <c r="T2532" s="23" t="s">
        <v>15361</v>
      </c>
      <c r="U2532" s="23"/>
      <c r="V2532" s="23"/>
      <c r="W2532" s="204"/>
      <c r="X2532" s="23"/>
      <c r="Y2532" s="23" t="s">
        <v>262</v>
      </c>
      <c r="Z2532" s="165"/>
      <c r="AA2532" s="165"/>
    </row>
    <row r="2533" spans="1:27" ht="16.5" hidden="1">
      <c r="A2533" s="2">
        <f t="shared" si="0"/>
        <v>2530</v>
      </c>
      <c r="B2533" s="3" t="str">
        <f>VLOOKUP(D2533,DSKH!$A:$B,2,0)</f>
        <v>A-320</v>
      </c>
      <c r="C2533" s="23" t="s">
        <v>5956</v>
      </c>
      <c r="D2533" s="23" t="s">
        <v>363</v>
      </c>
      <c r="E2533" s="23" t="s">
        <v>29</v>
      </c>
      <c r="F2533" s="23">
        <v>308451308560</v>
      </c>
      <c r="G2533" s="23" t="s">
        <v>46</v>
      </c>
      <c r="H2533" s="203">
        <v>46132</v>
      </c>
      <c r="I2533" s="23" t="s">
        <v>28</v>
      </c>
      <c r="J2533" s="23" t="s">
        <v>36</v>
      </c>
      <c r="K2533" s="23" t="s">
        <v>59</v>
      </c>
      <c r="L2533" s="23"/>
      <c r="M2533" s="23" t="s">
        <v>15362</v>
      </c>
      <c r="N2533" s="23">
        <v>122600040345757</v>
      </c>
      <c r="O2533" s="23"/>
      <c r="P2533" s="23"/>
      <c r="Q2533" s="23"/>
      <c r="R2533" s="23">
        <v>1</v>
      </c>
      <c r="S2533" s="23"/>
      <c r="T2533" s="23" t="s">
        <v>15363</v>
      </c>
      <c r="U2533" s="23"/>
      <c r="V2533" s="23"/>
      <c r="W2533" s="204"/>
      <c r="X2533" s="23" t="s">
        <v>452</v>
      </c>
      <c r="Y2533" s="23"/>
      <c r="Z2533" s="165"/>
      <c r="AA2533" s="165"/>
    </row>
    <row r="2534" spans="1:27" ht="16.5" hidden="1">
      <c r="A2534" s="2">
        <f t="shared" si="0"/>
        <v>2531</v>
      </c>
      <c r="B2534" s="3" t="str">
        <f>VLOOKUP(D2534,DSKH!$A:$B,2,0)</f>
        <v>A-320</v>
      </c>
      <c r="C2534" s="23" t="s">
        <v>5956</v>
      </c>
      <c r="D2534" s="23" t="s">
        <v>363</v>
      </c>
      <c r="E2534" s="23" t="s">
        <v>29</v>
      </c>
      <c r="F2534" s="23">
        <v>308451319060</v>
      </c>
      <c r="G2534" s="23" t="s">
        <v>46</v>
      </c>
      <c r="H2534" s="203">
        <v>46132</v>
      </c>
      <c r="I2534" s="23" t="s">
        <v>28</v>
      </c>
      <c r="J2534" s="23" t="s">
        <v>36</v>
      </c>
      <c r="K2534" s="23" t="s">
        <v>59</v>
      </c>
      <c r="L2534" s="23"/>
      <c r="M2534" s="23" t="s">
        <v>15364</v>
      </c>
      <c r="N2534" s="23">
        <v>122600040346400</v>
      </c>
      <c r="O2534" s="23"/>
      <c r="P2534" s="23"/>
      <c r="Q2534" s="23"/>
      <c r="R2534" s="23">
        <v>1</v>
      </c>
      <c r="S2534" s="23"/>
      <c r="T2534" s="23" t="s">
        <v>15365</v>
      </c>
      <c r="U2534" s="23"/>
      <c r="V2534" s="23"/>
      <c r="W2534" s="204"/>
      <c r="X2534" s="23" t="s">
        <v>452</v>
      </c>
      <c r="Y2534" s="23"/>
      <c r="Z2534" s="165"/>
      <c r="AA2534" s="165"/>
    </row>
    <row r="2535" spans="1:27" ht="33" hidden="1">
      <c r="A2535" s="2">
        <f t="shared" si="0"/>
        <v>2532</v>
      </c>
      <c r="B2535" s="3" t="str">
        <f>VLOOKUP(D2535,DSKH!$A:$B,2,0)</f>
        <v>A-422</v>
      </c>
      <c r="C2535" s="23" t="s">
        <v>5956</v>
      </c>
      <c r="D2535" s="23" t="s">
        <v>365</v>
      </c>
      <c r="E2535" s="23" t="s">
        <v>57</v>
      </c>
      <c r="F2535" s="23">
        <v>108167503840</v>
      </c>
      <c r="G2535" s="23" t="s">
        <v>58</v>
      </c>
      <c r="H2535" s="203">
        <v>46132</v>
      </c>
      <c r="I2535" s="23" t="s">
        <v>28</v>
      </c>
      <c r="J2535" s="23" t="s">
        <v>29</v>
      </c>
      <c r="K2535" s="23" t="s">
        <v>11718</v>
      </c>
      <c r="L2535" s="23"/>
      <c r="M2535" s="23" t="s">
        <v>15366</v>
      </c>
      <c r="N2535" s="23">
        <v>6557912675</v>
      </c>
      <c r="O2535" s="23"/>
      <c r="P2535" s="23"/>
      <c r="Q2535" s="23"/>
      <c r="R2535" s="23">
        <v>1</v>
      </c>
      <c r="S2535" s="23"/>
      <c r="T2535" s="23" t="s">
        <v>15367</v>
      </c>
      <c r="U2535" s="23"/>
      <c r="V2535" s="23"/>
      <c r="W2535" s="204"/>
      <c r="X2535" s="23" t="s">
        <v>165</v>
      </c>
      <c r="Y2535" s="23"/>
      <c r="Z2535" s="165"/>
      <c r="AA2535" s="165"/>
    </row>
    <row r="2536" spans="1:27" ht="16.5" hidden="1">
      <c r="A2536" s="2">
        <f t="shared" si="0"/>
        <v>2533</v>
      </c>
      <c r="B2536" s="3" t="str">
        <f>VLOOKUP(D2536,DSKH!$A:$B,2,0)</f>
        <v>A-56</v>
      </c>
      <c r="C2536" s="23" t="s">
        <v>11145</v>
      </c>
      <c r="D2536" s="23" t="s">
        <v>11149</v>
      </c>
      <c r="E2536" s="23" t="s">
        <v>80</v>
      </c>
      <c r="F2536" s="23">
        <v>308371630360</v>
      </c>
      <c r="G2536" s="23" t="s">
        <v>41</v>
      </c>
      <c r="H2536" s="203">
        <v>46108</v>
      </c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04"/>
      <c r="X2536" s="23"/>
      <c r="Y2536" s="23"/>
      <c r="Z2536" s="165"/>
      <c r="AA2536" s="165"/>
    </row>
    <row r="2537" spans="1:27" ht="16.5" hidden="1">
      <c r="A2537" s="2">
        <f t="shared" si="0"/>
        <v>2534</v>
      </c>
      <c r="B2537" s="3" t="str">
        <f>VLOOKUP(D2537,DSKH!$A:$B,2,0)</f>
        <v>A-144</v>
      </c>
      <c r="C2537" s="23" t="s">
        <v>11145</v>
      </c>
      <c r="D2537" s="23" t="s">
        <v>181</v>
      </c>
      <c r="E2537" s="23" t="s">
        <v>29</v>
      </c>
      <c r="F2537" s="23">
        <v>308447492860</v>
      </c>
      <c r="G2537" s="23" t="s">
        <v>53</v>
      </c>
      <c r="H2537" s="203">
        <v>46130</v>
      </c>
      <c r="I2537" s="23" t="s">
        <v>28</v>
      </c>
      <c r="J2537" s="23" t="s">
        <v>29</v>
      </c>
      <c r="K2537" s="23" t="s">
        <v>54</v>
      </c>
      <c r="L2537" s="23"/>
      <c r="M2537" s="23">
        <v>405</v>
      </c>
      <c r="N2537" s="23"/>
      <c r="O2537" s="23"/>
      <c r="P2537" s="23"/>
      <c r="Q2537" s="23"/>
      <c r="R2537" s="23"/>
      <c r="S2537" s="23">
        <v>1</v>
      </c>
      <c r="T2537" s="23" t="s">
        <v>15368</v>
      </c>
      <c r="U2537" s="23"/>
      <c r="V2537" s="23"/>
      <c r="W2537" s="204"/>
      <c r="X2537" s="23"/>
      <c r="Y2537" s="23"/>
      <c r="Z2537" s="165"/>
      <c r="AA2537" s="165"/>
    </row>
    <row r="2538" spans="1:27" ht="16.5" hidden="1">
      <c r="A2538" s="2">
        <f t="shared" si="0"/>
        <v>2535</v>
      </c>
      <c r="B2538" s="3" t="str">
        <f>VLOOKUP(D2538,DSKH!$A:$B,2,0)</f>
        <v>A-144</v>
      </c>
      <c r="C2538" s="23" t="s">
        <v>11145</v>
      </c>
      <c r="D2538" s="23" t="s">
        <v>181</v>
      </c>
      <c r="E2538" s="23" t="s">
        <v>29</v>
      </c>
      <c r="F2538" s="23">
        <v>308447696560</v>
      </c>
      <c r="G2538" s="23" t="s">
        <v>53</v>
      </c>
      <c r="H2538" s="203">
        <v>46130</v>
      </c>
      <c r="I2538" s="23" t="s">
        <v>28</v>
      </c>
      <c r="J2538" s="23" t="s">
        <v>29</v>
      </c>
      <c r="K2538" s="23" t="s">
        <v>54</v>
      </c>
      <c r="L2538" s="23"/>
      <c r="M2538" s="23">
        <v>406</v>
      </c>
      <c r="N2538" s="23"/>
      <c r="O2538" s="23"/>
      <c r="P2538" s="23"/>
      <c r="Q2538" s="23"/>
      <c r="R2538" s="23"/>
      <c r="S2538" s="23">
        <v>1</v>
      </c>
      <c r="T2538" s="23" t="s">
        <v>15369</v>
      </c>
      <c r="U2538" s="23"/>
      <c r="V2538" s="23"/>
      <c r="W2538" s="204"/>
      <c r="X2538" s="23"/>
      <c r="Y2538" s="23"/>
      <c r="Z2538" s="165"/>
      <c r="AA2538" s="165"/>
    </row>
    <row r="2539" spans="1:27" ht="16.5" hidden="1">
      <c r="A2539" s="2">
        <f t="shared" si="0"/>
        <v>2536</v>
      </c>
      <c r="B2539" s="3" t="str">
        <f>VLOOKUP(D2539,DSKH!$A:$B,2,0)</f>
        <v>A-144</v>
      </c>
      <c r="C2539" s="23" t="s">
        <v>11145</v>
      </c>
      <c r="D2539" s="23" t="s">
        <v>181</v>
      </c>
      <c r="E2539" s="23" t="s">
        <v>29</v>
      </c>
      <c r="F2539" s="23">
        <v>308447775920</v>
      </c>
      <c r="G2539" s="23" t="s">
        <v>53</v>
      </c>
      <c r="H2539" s="203">
        <v>46130</v>
      </c>
      <c r="I2539" s="23" t="s">
        <v>28</v>
      </c>
      <c r="J2539" s="23" t="s">
        <v>29</v>
      </c>
      <c r="K2539" s="23" t="s">
        <v>54</v>
      </c>
      <c r="L2539" s="23"/>
      <c r="M2539" s="23">
        <v>407</v>
      </c>
      <c r="N2539" s="23"/>
      <c r="O2539" s="23"/>
      <c r="P2539" s="23"/>
      <c r="Q2539" s="23"/>
      <c r="R2539" s="23"/>
      <c r="S2539" s="23">
        <v>1</v>
      </c>
      <c r="T2539" s="23" t="s">
        <v>15370</v>
      </c>
      <c r="U2539" s="23"/>
      <c r="V2539" s="23"/>
      <c r="W2539" s="204"/>
      <c r="X2539" s="23"/>
      <c r="Y2539" s="23"/>
      <c r="Z2539" s="165"/>
      <c r="AA2539" s="165"/>
    </row>
    <row r="2540" spans="1:27" ht="16.5" hidden="1">
      <c r="A2540" s="2">
        <f t="shared" si="0"/>
        <v>2537</v>
      </c>
      <c r="B2540" s="3" t="str">
        <f>VLOOKUP(D2540,DSKH!$A:$B,2,0)</f>
        <v>A-144</v>
      </c>
      <c r="C2540" s="23" t="s">
        <v>11145</v>
      </c>
      <c r="D2540" s="23" t="s">
        <v>181</v>
      </c>
      <c r="E2540" s="23" t="s">
        <v>29</v>
      </c>
      <c r="F2540" s="23">
        <v>308447909510</v>
      </c>
      <c r="G2540" s="23" t="s">
        <v>53</v>
      </c>
      <c r="H2540" s="203">
        <v>46130</v>
      </c>
      <c r="I2540" s="23" t="s">
        <v>28</v>
      </c>
      <c r="J2540" s="23" t="s">
        <v>29</v>
      </c>
      <c r="K2540" s="23" t="s">
        <v>54</v>
      </c>
      <c r="L2540" s="23"/>
      <c r="M2540" s="23">
        <v>408</v>
      </c>
      <c r="N2540" s="23"/>
      <c r="O2540" s="23"/>
      <c r="P2540" s="23"/>
      <c r="Q2540" s="23"/>
      <c r="R2540" s="23"/>
      <c r="S2540" s="23">
        <v>1</v>
      </c>
      <c r="T2540" s="23" t="s">
        <v>15371</v>
      </c>
      <c r="U2540" s="23"/>
      <c r="V2540" s="23"/>
      <c r="W2540" s="204"/>
      <c r="X2540" s="23"/>
      <c r="Y2540" s="23"/>
      <c r="Z2540" s="165"/>
      <c r="AA2540" s="165"/>
    </row>
    <row r="2541" spans="1:27" ht="16.5" hidden="1">
      <c r="A2541" s="2">
        <f t="shared" si="0"/>
        <v>2538</v>
      </c>
      <c r="B2541" s="3" t="str">
        <f>VLOOKUP(D2541,DSKH!$A:$B,2,0)</f>
        <v>A-212</v>
      </c>
      <c r="C2541" s="23" t="s">
        <v>11145</v>
      </c>
      <c r="D2541" s="23" t="s">
        <v>26</v>
      </c>
      <c r="E2541" s="23" t="s">
        <v>57</v>
      </c>
      <c r="F2541" s="23">
        <v>108163890920</v>
      </c>
      <c r="G2541" s="23" t="s">
        <v>34</v>
      </c>
      <c r="H2541" s="203">
        <v>46130</v>
      </c>
      <c r="I2541" s="23" t="s">
        <v>28</v>
      </c>
      <c r="J2541" s="23" t="s">
        <v>29</v>
      </c>
      <c r="K2541" s="23" t="s">
        <v>30</v>
      </c>
      <c r="L2541" s="23"/>
      <c r="M2541" s="23">
        <v>326</v>
      </c>
      <c r="N2541" s="23"/>
      <c r="O2541" s="23"/>
      <c r="P2541" s="23"/>
      <c r="Q2541" s="23"/>
      <c r="R2541" s="23"/>
      <c r="S2541" s="23">
        <v>1</v>
      </c>
      <c r="T2541" s="23" t="s">
        <v>15372</v>
      </c>
      <c r="U2541" s="23"/>
      <c r="V2541" s="23"/>
      <c r="W2541" s="204"/>
      <c r="X2541" s="23"/>
      <c r="Y2541" s="23"/>
      <c r="Z2541" s="165"/>
      <c r="AA2541" s="165"/>
    </row>
    <row r="2542" spans="1:27" ht="16.5" hidden="1">
      <c r="A2542" s="2">
        <f t="shared" si="0"/>
        <v>2539</v>
      </c>
      <c r="B2542" s="3" t="str">
        <f>VLOOKUP(D2542,DSKH!$A:$B,2,0)</f>
        <v>A-537</v>
      </c>
      <c r="C2542" s="23" t="s">
        <v>11145</v>
      </c>
      <c r="D2542" s="23" t="s">
        <v>396</v>
      </c>
      <c r="E2542" s="23" t="s">
        <v>29</v>
      </c>
      <c r="F2542" s="23">
        <v>308448343840</v>
      </c>
      <c r="G2542" s="23" t="s">
        <v>41</v>
      </c>
      <c r="H2542" s="203">
        <v>46130</v>
      </c>
      <c r="I2542" s="23" t="s">
        <v>28</v>
      </c>
      <c r="J2542" s="23" t="s">
        <v>29</v>
      </c>
      <c r="K2542" s="23" t="s">
        <v>30</v>
      </c>
      <c r="L2542" s="23"/>
      <c r="M2542" s="23">
        <v>4</v>
      </c>
      <c r="N2542" s="23"/>
      <c r="O2542" s="23"/>
      <c r="P2542" s="23"/>
      <c r="Q2542" s="23"/>
      <c r="R2542" s="23"/>
      <c r="S2542" s="23">
        <v>1</v>
      </c>
      <c r="T2542" s="23" t="s">
        <v>15373</v>
      </c>
      <c r="U2542" s="23"/>
      <c r="V2542" s="23"/>
      <c r="W2542" s="204"/>
      <c r="X2542" s="23"/>
      <c r="Y2542" s="23"/>
      <c r="Z2542" s="165"/>
      <c r="AA2542" s="165"/>
    </row>
    <row r="2543" spans="1:27" ht="16.5" hidden="1">
      <c r="A2543" s="2">
        <f t="shared" si="0"/>
        <v>2540</v>
      </c>
      <c r="B2543" s="3" t="str">
        <f>VLOOKUP(D2543,DSKH!$A:$B,2,0)</f>
        <v>A-537</v>
      </c>
      <c r="C2543" s="23" t="s">
        <v>11145</v>
      </c>
      <c r="D2543" s="23" t="s">
        <v>396</v>
      </c>
      <c r="E2543" s="23" t="s">
        <v>29</v>
      </c>
      <c r="F2543" s="23">
        <v>308448346900</v>
      </c>
      <c r="G2543" s="23" t="s">
        <v>41</v>
      </c>
      <c r="H2543" s="203">
        <v>46130</v>
      </c>
      <c r="I2543" s="23" t="s">
        <v>28</v>
      </c>
      <c r="J2543" s="23" t="s">
        <v>29</v>
      </c>
      <c r="K2543" s="23" t="s">
        <v>30</v>
      </c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04"/>
      <c r="X2543" s="23"/>
      <c r="Y2543" s="23"/>
      <c r="Z2543" s="165"/>
      <c r="AA2543" s="165"/>
    </row>
    <row r="2544" spans="1:27" ht="16.5" hidden="1">
      <c r="A2544" s="2">
        <f t="shared" si="0"/>
        <v>2541</v>
      </c>
      <c r="B2544" s="3" t="str">
        <f>VLOOKUP(D2544,DSKH!$A:$B,2,0)</f>
        <v>A-212</v>
      </c>
      <c r="C2544" s="23" t="s">
        <v>11145</v>
      </c>
      <c r="D2544" s="23" t="s">
        <v>26</v>
      </c>
      <c r="E2544" s="23" t="s">
        <v>57</v>
      </c>
      <c r="F2544" s="23">
        <v>108164795100</v>
      </c>
      <c r="G2544" s="23" t="s">
        <v>34</v>
      </c>
      <c r="H2544" s="203">
        <v>46132</v>
      </c>
      <c r="I2544" s="23" t="s">
        <v>28</v>
      </c>
      <c r="J2544" s="23" t="s">
        <v>29</v>
      </c>
      <c r="K2544" s="23" t="s">
        <v>30</v>
      </c>
      <c r="L2544" s="23"/>
      <c r="M2544" s="23">
        <v>145</v>
      </c>
      <c r="N2544" s="23"/>
      <c r="O2544" s="23"/>
      <c r="P2544" s="23"/>
      <c r="Q2544" s="23"/>
      <c r="R2544" s="23"/>
      <c r="S2544" s="23">
        <v>1</v>
      </c>
      <c r="T2544" s="23" t="s">
        <v>15278</v>
      </c>
      <c r="U2544" s="23"/>
      <c r="V2544" s="23"/>
      <c r="W2544" s="204"/>
      <c r="X2544" s="23"/>
      <c r="Y2544" s="23"/>
      <c r="Z2544" s="165"/>
      <c r="AA2544" s="165"/>
    </row>
    <row r="2545" spans="1:27" ht="16.5" hidden="1">
      <c r="A2545" s="2">
        <f t="shared" si="0"/>
        <v>2542</v>
      </c>
      <c r="B2545" s="3" t="str">
        <f>VLOOKUP(D2545,DSKH!$A:$B,2,0)</f>
        <v>A-57</v>
      </c>
      <c r="C2545" s="23" t="s">
        <v>11145</v>
      </c>
      <c r="D2545" s="23" t="s">
        <v>171</v>
      </c>
      <c r="E2545" s="23" t="s">
        <v>57</v>
      </c>
      <c r="F2545" s="23">
        <v>108163864210</v>
      </c>
      <c r="G2545" s="23" t="s">
        <v>27</v>
      </c>
      <c r="H2545" s="203">
        <v>46132</v>
      </c>
      <c r="I2545" s="23" t="s">
        <v>28</v>
      </c>
      <c r="J2545" s="23" t="s">
        <v>29</v>
      </c>
      <c r="K2545" s="23" t="s">
        <v>47</v>
      </c>
      <c r="L2545" s="23"/>
      <c r="M2545" s="23" t="s">
        <v>15374</v>
      </c>
      <c r="N2545" s="23" t="s">
        <v>15375</v>
      </c>
      <c r="O2545" s="23"/>
      <c r="P2545" s="23"/>
      <c r="Q2545" s="23"/>
      <c r="R2545" s="23">
        <v>1</v>
      </c>
      <c r="S2545" s="23"/>
      <c r="T2545" s="23" t="s">
        <v>15376</v>
      </c>
      <c r="U2545" s="23"/>
      <c r="V2545" s="23"/>
      <c r="W2545" s="204"/>
      <c r="X2545" s="23" t="s">
        <v>116</v>
      </c>
      <c r="Y2545" s="23"/>
      <c r="Z2545" s="165"/>
      <c r="AA2545" s="165"/>
    </row>
    <row r="2546" spans="1:27" ht="16.5" hidden="1">
      <c r="A2546" s="2">
        <f t="shared" si="0"/>
        <v>2543</v>
      </c>
      <c r="B2546" s="3" t="str">
        <f>VLOOKUP(D2546,DSKH!$A:$B,2,0)</f>
        <v>A-144</v>
      </c>
      <c r="C2546" s="23" t="s">
        <v>11145</v>
      </c>
      <c r="D2546" s="23" t="s">
        <v>181</v>
      </c>
      <c r="E2546" s="23" t="s">
        <v>29</v>
      </c>
      <c r="F2546" s="23">
        <v>308451241030</v>
      </c>
      <c r="G2546" s="23" t="s">
        <v>53</v>
      </c>
      <c r="H2546" s="203">
        <v>46132</v>
      </c>
      <c r="I2546" s="23" t="s">
        <v>28</v>
      </c>
      <c r="J2546" s="23" t="s">
        <v>29</v>
      </c>
      <c r="K2546" s="23" t="s">
        <v>54</v>
      </c>
      <c r="L2546" s="23"/>
      <c r="M2546" s="23">
        <v>409</v>
      </c>
      <c r="N2546" s="23"/>
      <c r="O2546" s="23"/>
      <c r="P2546" s="23"/>
      <c r="Q2546" s="23"/>
      <c r="R2546" s="23"/>
      <c r="S2546" s="23">
        <v>1</v>
      </c>
      <c r="T2546" s="23" t="s">
        <v>15377</v>
      </c>
      <c r="U2546" s="23"/>
      <c r="V2546" s="23"/>
      <c r="W2546" s="204"/>
      <c r="X2546" s="23"/>
      <c r="Y2546" s="23"/>
      <c r="Z2546" s="165"/>
      <c r="AA2546" s="165"/>
    </row>
    <row r="2547" spans="1:27" ht="16.5" hidden="1">
      <c r="A2547" s="2">
        <f t="shared" si="0"/>
        <v>2544</v>
      </c>
      <c r="B2547" s="3" t="str">
        <f>VLOOKUP(D2547,DSKH!$A:$B,2,0)</f>
        <v>A-144</v>
      </c>
      <c r="C2547" s="23" t="s">
        <v>11145</v>
      </c>
      <c r="D2547" s="23" t="s">
        <v>181</v>
      </c>
      <c r="E2547" s="23" t="s">
        <v>29</v>
      </c>
      <c r="F2547" s="23">
        <v>308451360510</v>
      </c>
      <c r="G2547" s="23" t="s">
        <v>53</v>
      </c>
      <c r="H2547" s="203">
        <v>46132</v>
      </c>
      <c r="I2547" s="23" t="s">
        <v>28</v>
      </c>
      <c r="J2547" s="23" t="s">
        <v>29</v>
      </c>
      <c r="K2547" s="23" t="s">
        <v>54</v>
      </c>
      <c r="L2547" s="23"/>
      <c r="M2547" s="23">
        <v>410</v>
      </c>
      <c r="N2547" s="23"/>
      <c r="O2547" s="23"/>
      <c r="P2547" s="23"/>
      <c r="Q2547" s="23"/>
      <c r="R2547" s="23"/>
      <c r="S2547" s="23">
        <v>1</v>
      </c>
      <c r="T2547" s="23" t="s">
        <v>15378</v>
      </c>
      <c r="U2547" s="23"/>
      <c r="V2547" s="23"/>
      <c r="W2547" s="204"/>
      <c r="X2547" s="23"/>
      <c r="Y2547" s="23"/>
      <c r="Z2547" s="165"/>
      <c r="AA2547" s="165"/>
    </row>
    <row r="2548" spans="1:27" ht="16.5" hidden="1">
      <c r="A2548" s="2">
        <f t="shared" si="0"/>
        <v>2545</v>
      </c>
      <c r="B2548" s="3" t="str">
        <f>VLOOKUP(D2548,DSKH!$A:$B,2,0)</f>
        <v>A-144</v>
      </c>
      <c r="C2548" s="23" t="s">
        <v>11145</v>
      </c>
      <c r="D2548" s="23" t="s">
        <v>181</v>
      </c>
      <c r="E2548" s="23" t="s">
        <v>29</v>
      </c>
      <c r="F2548" s="23">
        <v>308451797310</v>
      </c>
      <c r="G2548" s="23" t="s">
        <v>53</v>
      </c>
      <c r="H2548" s="203">
        <v>46132</v>
      </c>
      <c r="I2548" s="23" t="s">
        <v>28</v>
      </c>
      <c r="J2548" s="23" t="s">
        <v>29</v>
      </c>
      <c r="K2548" s="23" t="s">
        <v>54</v>
      </c>
      <c r="L2548" s="23"/>
      <c r="M2548" s="23">
        <v>411</v>
      </c>
      <c r="N2548" s="23"/>
      <c r="O2548" s="23"/>
      <c r="P2548" s="23"/>
      <c r="Q2548" s="23"/>
      <c r="R2548" s="23"/>
      <c r="S2548" s="23">
        <v>1</v>
      </c>
      <c r="T2548" s="23" t="s">
        <v>15379</v>
      </c>
      <c r="U2548" s="23"/>
      <c r="V2548" s="23"/>
      <c r="W2548" s="204"/>
      <c r="X2548" s="23"/>
      <c r="Y2548" s="23"/>
      <c r="Z2548" s="165"/>
      <c r="AA2548" s="165"/>
    </row>
    <row r="2549" spans="1:27" ht="16.5" hidden="1">
      <c r="A2549" s="2">
        <f t="shared" si="0"/>
        <v>2546</v>
      </c>
      <c r="B2549" s="3" t="str">
        <f>VLOOKUP(D2549,DSKH!$A:$B,2,0)</f>
        <v>A-144</v>
      </c>
      <c r="C2549" s="23" t="s">
        <v>11145</v>
      </c>
      <c r="D2549" s="23" t="s">
        <v>181</v>
      </c>
      <c r="E2549" s="23" t="s">
        <v>29</v>
      </c>
      <c r="F2549" s="23">
        <v>308451972310</v>
      </c>
      <c r="G2549" s="23" t="s">
        <v>53</v>
      </c>
      <c r="H2549" s="203">
        <v>46132</v>
      </c>
      <c r="I2549" s="23" t="s">
        <v>28</v>
      </c>
      <c r="J2549" s="23" t="s">
        <v>29</v>
      </c>
      <c r="K2549" s="23" t="s">
        <v>54</v>
      </c>
      <c r="L2549" s="23"/>
      <c r="M2549" s="23">
        <v>412</v>
      </c>
      <c r="N2549" s="23"/>
      <c r="O2549" s="23"/>
      <c r="P2549" s="23"/>
      <c r="Q2549" s="23"/>
      <c r="R2549" s="23"/>
      <c r="S2549" s="23">
        <v>1</v>
      </c>
      <c r="T2549" s="23" t="s">
        <v>15380</v>
      </c>
      <c r="U2549" s="23"/>
      <c r="V2549" s="23"/>
      <c r="W2549" s="204"/>
      <c r="X2549" s="23"/>
      <c r="Y2549" s="23"/>
      <c r="Z2549" s="165"/>
      <c r="AA2549" s="165"/>
    </row>
    <row r="2550" spans="1:27" ht="16.5" hidden="1">
      <c r="A2550" s="2">
        <f t="shared" si="0"/>
        <v>2547</v>
      </c>
      <c r="B2550" s="3" t="str">
        <f>VLOOKUP(D2550,DSKH!$A:$B,2,0)</f>
        <v>A-144</v>
      </c>
      <c r="C2550" s="23" t="s">
        <v>11145</v>
      </c>
      <c r="D2550" s="23" t="s">
        <v>181</v>
      </c>
      <c r="E2550" s="23" t="s">
        <v>29</v>
      </c>
      <c r="F2550" s="23">
        <v>308452123620</v>
      </c>
      <c r="G2550" s="23" t="s">
        <v>53</v>
      </c>
      <c r="H2550" s="203">
        <v>46132</v>
      </c>
      <c r="I2550" s="23" t="s">
        <v>28</v>
      </c>
      <c r="J2550" s="23" t="s">
        <v>29</v>
      </c>
      <c r="K2550" s="23" t="s">
        <v>54</v>
      </c>
      <c r="L2550" s="23"/>
      <c r="M2550" s="23">
        <v>413</v>
      </c>
      <c r="N2550" s="23"/>
      <c r="O2550" s="23"/>
      <c r="P2550" s="23"/>
      <c r="Q2550" s="23"/>
      <c r="R2550" s="23"/>
      <c r="S2550" s="23">
        <v>1</v>
      </c>
      <c r="T2550" s="23" t="s">
        <v>15381</v>
      </c>
      <c r="U2550" s="23"/>
      <c r="V2550" s="23"/>
      <c r="W2550" s="204"/>
      <c r="X2550" s="23"/>
      <c r="Y2550" s="23"/>
      <c r="Z2550" s="165"/>
      <c r="AA2550" s="165"/>
    </row>
    <row r="2551" spans="1:27" ht="16.5" hidden="1">
      <c r="A2551" s="2">
        <f t="shared" si="0"/>
        <v>2548</v>
      </c>
      <c r="B2551" s="3" t="str">
        <f>VLOOKUP(D2551,DSKH!$A:$B,2,0)</f>
        <v>A-144</v>
      </c>
      <c r="C2551" s="23" t="s">
        <v>11145</v>
      </c>
      <c r="D2551" s="23" t="s">
        <v>181</v>
      </c>
      <c r="E2551" s="23" t="s">
        <v>29</v>
      </c>
      <c r="F2551" s="23">
        <v>308452483530</v>
      </c>
      <c r="G2551" s="23" t="s">
        <v>53</v>
      </c>
      <c r="H2551" s="203">
        <v>46132</v>
      </c>
      <c r="I2551" s="23" t="s">
        <v>28</v>
      </c>
      <c r="J2551" s="23" t="s">
        <v>29</v>
      </c>
      <c r="K2551" s="23" t="s">
        <v>54</v>
      </c>
      <c r="L2551" s="23"/>
      <c r="M2551" s="23">
        <v>414</v>
      </c>
      <c r="N2551" s="23"/>
      <c r="O2551" s="23"/>
      <c r="P2551" s="23"/>
      <c r="Q2551" s="23"/>
      <c r="R2551" s="23"/>
      <c r="S2551" s="23">
        <v>1</v>
      </c>
      <c r="T2551" s="23" t="s">
        <v>15382</v>
      </c>
      <c r="U2551" s="23"/>
      <c r="V2551" s="23"/>
      <c r="W2551" s="204"/>
      <c r="X2551" s="23"/>
      <c r="Y2551" s="23"/>
      <c r="Z2551" s="165"/>
      <c r="AA2551" s="165"/>
    </row>
    <row r="2552" spans="1:27" ht="16.5" hidden="1">
      <c r="A2552" s="2">
        <f t="shared" si="0"/>
        <v>2549</v>
      </c>
      <c r="B2552" s="3" t="str">
        <f>VLOOKUP(D2552,DSKH!$A:$B,2,0)</f>
        <v>A-144</v>
      </c>
      <c r="C2552" s="23" t="s">
        <v>11145</v>
      </c>
      <c r="D2552" s="23" t="s">
        <v>181</v>
      </c>
      <c r="E2552" s="23" t="s">
        <v>29</v>
      </c>
      <c r="F2552" s="23">
        <v>308452600060</v>
      </c>
      <c r="G2552" s="23" t="s">
        <v>53</v>
      </c>
      <c r="H2552" s="203">
        <v>46132</v>
      </c>
      <c r="I2552" s="23" t="s">
        <v>28</v>
      </c>
      <c r="J2552" s="23" t="s">
        <v>29</v>
      </c>
      <c r="K2552" s="23" t="s">
        <v>54</v>
      </c>
      <c r="L2552" s="23"/>
      <c r="M2552" s="23">
        <v>415</v>
      </c>
      <c r="N2552" s="23"/>
      <c r="O2552" s="23"/>
      <c r="P2552" s="23"/>
      <c r="Q2552" s="23"/>
      <c r="R2552" s="23"/>
      <c r="S2552" s="23">
        <v>1</v>
      </c>
      <c r="T2552" s="23" t="s">
        <v>15383</v>
      </c>
      <c r="U2552" s="23"/>
      <c r="V2552" s="23"/>
      <c r="W2552" s="204"/>
      <c r="X2552" s="23"/>
      <c r="Y2552" s="23"/>
      <c r="Z2552" s="165"/>
      <c r="AA2552" s="165"/>
    </row>
    <row r="2553" spans="1:27" ht="16.5" hidden="1">
      <c r="A2553" s="2">
        <f t="shared" si="0"/>
        <v>2550</v>
      </c>
      <c r="B2553" s="3" t="str">
        <f>VLOOKUP(D2553,DSKH!$A:$B,2,0)</f>
        <v>A-144</v>
      </c>
      <c r="C2553" s="23" t="s">
        <v>11145</v>
      </c>
      <c r="D2553" s="23" t="s">
        <v>181</v>
      </c>
      <c r="E2553" s="23" t="s">
        <v>29</v>
      </c>
      <c r="F2553" s="23">
        <v>308452741240</v>
      </c>
      <c r="G2553" s="23" t="s">
        <v>53</v>
      </c>
      <c r="H2553" s="203">
        <v>46132</v>
      </c>
      <c r="I2553" s="23" t="s">
        <v>28</v>
      </c>
      <c r="J2553" s="23" t="s">
        <v>29</v>
      </c>
      <c r="K2553" s="23" t="s">
        <v>54</v>
      </c>
      <c r="L2553" s="23"/>
      <c r="M2553" s="23">
        <v>416</v>
      </c>
      <c r="N2553" s="23"/>
      <c r="O2553" s="23"/>
      <c r="P2553" s="23"/>
      <c r="Q2553" s="23"/>
      <c r="R2553" s="23"/>
      <c r="S2553" s="23">
        <v>1</v>
      </c>
      <c r="T2553" s="23" t="s">
        <v>15384</v>
      </c>
      <c r="U2553" s="23"/>
      <c r="V2553" s="23"/>
      <c r="W2553" s="204"/>
      <c r="X2553" s="23"/>
      <c r="Y2553" s="23"/>
      <c r="Z2553" s="165"/>
      <c r="AA2553" s="165"/>
    </row>
    <row r="2554" spans="1:27" ht="16.5" hidden="1">
      <c r="A2554" s="2">
        <f t="shared" si="0"/>
        <v>2551</v>
      </c>
      <c r="B2554" s="3" t="str">
        <f>VLOOKUP(D2554,DSKH!$A:$B,2,0)</f>
        <v>A-144</v>
      </c>
      <c r="C2554" s="23" t="s">
        <v>11145</v>
      </c>
      <c r="D2554" s="23" t="s">
        <v>181</v>
      </c>
      <c r="E2554" s="23" t="s">
        <v>29</v>
      </c>
      <c r="F2554" s="23">
        <v>308452864440</v>
      </c>
      <c r="G2554" s="23" t="s">
        <v>53</v>
      </c>
      <c r="H2554" s="203">
        <v>46132</v>
      </c>
      <c r="I2554" s="23" t="s">
        <v>28</v>
      </c>
      <c r="J2554" s="23" t="s">
        <v>29</v>
      </c>
      <c r="K2554" s="23" t="s">
        <v>54</v>
      </c>
      <c r="L2554" s="23"/>
      <c r="M2554" s="23" t="s">
        <v>15385</v>
      </c>
      <c r="N2554" s="23"/>
      <c r="O2554" s="23"/>
      <c r="P2554" s="23"/>
      <c r="Q2554" s="23"/>
      <c r="R2554" s="23"/>
      <c r="S2554" s="23">
        <v>1</v>
      </c>
      <c r="T2554" s="23" t="s">
        <v>15386</v>
      </c>
      <c r="U2554" s="23"/>
      <c r="V2554" s="23"/>
      <c r="W2554" s="204"/>
      <c r="X2554" s="23"/>
      <c r="Y2554" s="23"/>
      <c r="Z2554" s="165"/>
      <c r="AA2554" s="165"/>
    </row>
    <row r="2555" spans="1:27" ht="33" hidden="1">
      <c r="A2555" s="2">
        <f t="shared" si="0"/>
        <v>2552</v>
      </c>
      <c r="B2555" s="3" t="str">
        <f>VLOOKUP(D2555,DSKH!$A:$B,2,0)</f>
        <v>A-56</v>
      </c>
      <c r="C2555" s="23" t="s">
        <v>11145</v>
      </c>
      <c r="D2555" s="23" t="s">
        <v>11149</v>
      </c>
      <c r="E2555" s="23" t="s">
        <v>29</v>
      </c>
      <c r="F2555" s="23">
        <v>308452324740</v>
      </c>
      <c r="G2555" s="23" t="s">
        <v>41</v>
      </c>
      <c r="H2555" s="203">
        <v>46132</v>
      </c>
      <c r="I2555" s="23" t="s">
        <v>28</v>
      </c>
      <c r="J2555" s="23" t="s">
        <v>29</v>
      </c>
      <c r="K2555" s="23" t="s">
        <v>304</v>
      </c>
      <c r="L2555" s="23"/>
      <c r="M2555" s="23" t="s">
        <v>15387</v>
      </c>
      <c r="N2555" s="23"/>
      <c r="O2555" s="23" t="s">
        <v>15388</v>
      </c>
      <c r="P2555" s="23">
        <v>1</v>
      </c>
      <c r="Q2555" s="23"/>
      <c r="R2555" s="23"/>
      <c r="S2555" s="23"/>
      <c r="T2555" s="23" t="s">
        <v>15389</v>
      </c>
      <c r="U2555" s="23" t="s">
        <v>15390</v>
      </c>
      <c r="V2555" s="23"/>
      <c r="W2555" s="204"/>
      <c r="X2555" s="23" t="s">
        <v>31</v>
      </c>
      <c r="Y2555" s="23"/>
      <c r="Z2555" s="165"/>
      <c r="AA2555" s="165"/>
    </row>
    <row r="2556" spans="1:27" ht="16.5" hidden="1">
      <c r="A2556" s="2">
        <f t="shared" si="0"/>
        <v>2553</v>
      </c>
      <c r="B2556" s="3" t="str">
        <f>VLOOKUP(D2556,DSKH!$A:$B,2,0)</f>
        <v>A-519</v>
      </c>
      <c r="C2556" s="23" t="s">
        <v>25</v>
      </c>
      <c r="D2556" s="23" t="s">
        <v>45</v>
      </c>
      <c r="E2556" s="23" t="s">
        <v>29</v>
      </c>
      <c r="F2556" s="23">
        <v>308444335050</v>
      </c>
      <c r="G2556" s="23" t="s">
        <v>46</v>
      </c>
      <c r="H2556" s="203">
        <v>46129</v>
      </c>
      <c r="I2556" s="23" t="s">
        <v>28</v>
      </c>
      <c r="J2556" s="23" t="s">
        <v>29</v>
      </c>
      <c r="K2556" s="23" t="s">
        <v>47</v>
      </c>
      <c r="L2556" s="23"/>
      <c r="M2556" s="23">
        <v>20260416001</v>
      </c>
      <c r="N2556" s="23"/>
      <c r="O2556" s="23"/>
      <c r="P2556" s="23"/>
      <c r="Q2556" s="23"/>
      <c r="R2556" s="23"/>
      <c r="S2556" s="23">
        <v>1</v>
      </c>
      <c r="T2556" s="23"/>
      <c r="U2556" s="23"/>
      <c r="V2556" s="23"/>
      <c r="W2556" s="204"/>
      <c r="X2556" s="23"/>
      <c r="Y2556" s="23"/>
      <c r="Z2556" s="165"/>
      <c r="AA2556" s="165"/>
    </row>
    <row r="2557" spans="1:27" ht="16.5" hidden="1">
      <c r="A2557" s="2">
        <f t="shared" si="0"/>
        <v>2554</v>
      </c>
      <c r="B2557" s="3" t="str">
        <f>VLOOKUP(D2557,DSKH!$A:$B,2,0)</f>
        <v>A-212</v>
      </c>
      <c r="C2557" s="23" t="s">
        <v>25</v>
      </c>
      <c r="D2557" s="23" t="s">
        <v>26</v>
      </c>
      <c r="E2557" s="23" t="s">
        <v>57</v>
      </c>
      <c r="F2557" s="23">
        <v>108159912560</v>
      </c>
      <c r="G2557" s="23" t="s">
        <v>34</v>
      </c>
      <c r="H2557" s="203">
        <v>46129</v>
      </c>
      <c r="I2557" s="23" t="s">
        <v>28</v>
      </c>
      <c r="J2557" s="23" t="s">
        <v>29</v>
      </c>
      <c r="K2557" s="23" t="s">
        <v>30</v>
      </c>
      <c r="L2557" s="23"/>
      <c r="M2557" s="23">
        <v>140</v>
      </c>
      <c r="N2557" s="23"/>
      <c r="O2557" s="23"/>
      <c r="P2557" s="23"/>
      <c r="Q2557" s="23"/>
      <c r="R2557" s="23"/>
      <c r="S2557" s="23">
        <v>1</v>
      </c>
      <c r="T2557" s="23"/>
      <c r="U2557" s="23"/>
      <c r="V2557" s="23"/>
      <c r="W2557" s="204"/>
      <c r="X2557" s="23"/>
      <c r="Y2557" s="23"/>
      <c r="Z2557" s="165"/>
      <c r="AA2557" s="165"/>
    </row>
    <row r="2558" spans="1:27" ht="16.5" hidden="1">
      <c r="A2558" s="2">
        <f t="shared" si="0"/>
        <v>2555</v>
      </c>
      <c r="B2558" s="3" t="str">
        <f>VLOOKUP(D2558,DSKH!$A:$B,2,0)</f>
        <v>A-212</v>
      </c>
      <c r="C2558" s="23" t="s">
        <v>25</v>
      </c>
      <c r="D2558" s="23" t="s">
        <v>26</v>
      </c>
      <c r="E2558" s="23" t="s">
        <v>57</v>
      </c>
      <c r="F2558" s="23">
        <v>108159869420</v>
      </c>
      <c r="G2558" s="23" t="s">
        <v>34</v>
      </c>
      <c r="H2558" s="203">
        <v>46129</v>
      </c>
      <c r="I2558" s="23" t="s">
        <v>28</v>
      </c>
      <c r="J2558" s="23" t="s">
        <v>29</v>
      </c>
      <c r="K2558" s="23" t="s">
        <v>30</v>
      </c>
      <c r="L2558" s="23"/>
      <c r="M2558" s="23">
        <v>323</v>
      </c>
      <c r="N2558" s="23"/>
      <c r="O2558" s="23"/>
      <c r="P2558" s="23"/>
      <c r="Q2558" s="23"/>
      <c r="R2558" s="23"/>
      <c r="S2558" s="23">
        <v>1</v>
      </c>
      <c r="T2558" s="23"/>
      <c r="U2558" s="23"/>
      <c r="V2558" s="23"/>
      <c r="W2558" s="204"/>
      <c r="X2558" s="23"/>
      <c r="Y2558" s="23"/>
      <c r="Z2558" s="165"/>
      <c r="AA2558" s="165"/>
    </row>
    <row r="2559" spans="1:27" ht="16.5" hidden="1">
      <c r="A2559" s="2">
        <f t="shared" si="0"/>
        <v>2556</v>
      </c>
      <c r="B2559" s="3" t="str">
        <f>VLOOKUP(D2559,DSKH!$A:$B,2,0)</f>
        <v>A-212</v>
      </c>
      <c r="C2559" s="23" t="s">
        <v>25</v>
      </c>
      <c r="D2559" s="23" t="s">
        <v>26</v>
      </c>
      <c r="E2559" s="23" t="s">
        <v>57</v>
      </c>
      <c r="F2559" s="23">
        <v>108161551740</v>
      </c>
      <c r="G2559" s="23" t="s">
        <v>32</v>
      </c>
      <c r="H2559" s="203">
        <v>46129</v>
      </c>
      <c r="I2559" s="23" t="s">
        <v>28</v>
      </c>
      <c r="J2559" s="23" t="s">
        <v>29</v>
      </c>
      <c r="K2559" s="23" t="s">
        <v>30</v>
      </c>
      <c r="L2559" s="23"/>
      <c r="M2559" s="23">
        <v>153</v>
      </c>
      <c r="N2559" s="23"/>
      <c r="O2559" s="23"/>
      <c r="P2559" s="23"/>
      <c r="Q2559" s="23"/>
      <c r="R2559" s="23"/>
      <c r="S2559" s="23">
        <v>1</v>
      </c>
      <c r="T2559" s="23"/>
      <c r="U2559" s="23"/>
      <c r="V2559" s="23"/>
      <c r="W2559" s="204"/>
      <c r="X2559" s="23"/>
      <c r="Y2559" s="23"/>
      <c r="Z2559" s="165"/>
      <c r="AA2559" s="165"/>
    </row>
    <row r="2560" spans="1:27" ht="16.5" hidden="1">
      <c r="A2560" s="2">
        <f t="shared" si="0"/>
        <v>2557</v>
      </c>
      <c r="B2560" s="3" t="str">
        <f>VLOOKUP(D2560,DSKH!$A:$B,2,0)</f>
        <v>A-51</v>
      </c>
      <c r="C2560" s="23" t="s">
        <v>25</v>
      </c>
      <c r="D2560" s="23" t="s">
        <v>11702</v>
      </c>
      <c r="E2560" s="23" t="s">
        <v>57</v>
      </c>
      <c r="F2560" s="23">
        <v>108162027150</v>
      </c>
      <c r="G2560" s="23" t="s">
        <v>34</v>
      </c>
      <c r="H2560" s="203">
        <v>46129</v>
      </c>
      <c r="I2560" s="23" t="s">
        <v>28</v>
      </c>
      <c r="J2560" s="23" t="s">
        <v>29</v>
      </c>
      <c r="K2560" s="23" t="s">
        <v>30</v>
      </c>
      <c r="L2560" s="23"/>
      <c r="M2560" s="23">
        <v>245</v>
      </c>
      <c r="N2560" s="23"/>
      <c r="O2560" s="23"/>
      <c r="P2560" s="23"/>
      <c r="Q2560" s="23"/>
      <c r="R2560" s="23"/>
      <c r="S2560" s="23">
        <v>1</v>
      </c>
      <c r="T2560" s="23"/>
      <c r="U2560" s="23"/>
      <c r="V2560" s="23"/>
      <c r="W2560" s="204"/>
      <c r="X2560" s="23"/>
      <c r="Y2560" s="23"/>
      <c r="Z2560" s="165"/>
      <c r="AA2560" s="165"/>
    </row>
    <row r="2561" spans="1:27" ht="16.5" hidden="1">
      <c r="A2561" s="2">
        <f t="shared" si="0"/>
        <v>2558</v>
      </c>
      <c r="B2561" s="3" t="str">
        <f>VLOOKUP(D2561,DSKH!$A:$B,2,0)</f>
        <v>A-212</v>
      </c>
      <c r="C2561" s="23" t="s">
        <v>25</v>
      </c>
      <c r="D2561" s="23" t="s">
        <v>26</v>
      </c>
      <c r="E2561" s="23" t="s">
        <v>57</v>
      </c>
      <c r="F2561" s="23">
        <v>108164610850</v>
      </c>
      <c r="G2561" s="23" t="s">
        <v>32</v>
      </c>
      <c r="H2561" s="203">
        <v>46130</v>
      </c>
      <c r="I2561" s="23" t="s">
        <v>28</v>
      </c>
      <c r="J2561" s="23" t="s">
        <v>36</v>
      </c>
      <c r="K2561" s="23" t="s">
        <v>30</v>
      </c>
      <c r="L2561" s="23"/>
      <c r="M2561" s="23">
        <v>61</v>
      </c>
      <c r="N2561" s="23"/>
      <c r="O2561" s="23"/>
      <c r="P2561" s="23"/>
      <c r="Q2561" s="23"/>
      <c r="R2561" s="23"/>
      <c r="S2561" s="23">
        <v>1</v>
      </c>
      <c r="T2561" s="23"/>
      <c r="U2561" s="23"/>
      <c r="V2561" s="23"/>
      <c r="W2561" s="204"/>
      <c r="X2561" s="23"/>
      <c r="Y2561" s="23"/>
      <c r="Z2561" s="165"/>
      <c r="AA2561" s="165"/>
    </row>
    <row r="2562" spans="1:27" ht="16.5" hidden="1">
      <c r="A2562" s="2">
        <f t="shared" si="0"/>
        <v>2559</v>
      </c>
      <c r="B2562" s="3" t="str">
        <f>VLOOKUP(D2562,DSKH!$A:$B,2,0)</f>
        <v>A-212</v>
      </c>
      <c r="C2562" s="23" t="s">
        <v>25</v>
      </c>
      <c r="D2562" s="23" t="s">
        <v>26</v>
      </c>
      <c r="E2562" s="23" t="s">
        <v>57</v>
      </c>
      <c r="F2562" s="23">
        <v>108164610520</v>
      </c>
      <c r="G2562" s="23" t="s">
        <v>32</v>
      </c>
      <c r="H2562" s="203">
        <v>46130</v>
      </c>
      <c r="I2562" s="23" t="s">
        <v>28</v>
      </c>
      <c r="J2562" s="23" t="s">
        <v>29</v>
      </c>
      <c r="K2562" s="23" t="s">
        <v>30</v>
      </c>
      <c r="L2562" s="23"/>
      <c r="M2562" s="23">
        <v>313</v>
      </c>
      <c r="N2562" s="23"/>
      <c r="O2562" s="23"/>
      <c r="P2562" s="23"/>
      <c r="Q2562" s="23"/>
      <c r="R2562" s="23"/>
      <c r="S2562" s="23">
        <v>1</v>
      </c>
      <c r="T2562" s="23"/>
      <c r="U2562" s="23"/>
      <c r="V2562" s="23"/>
      <c r="W2562" s="204"/>
      <c r="X2562" s="23"/>
      <c r="Y2562" s="23"/>
      <c r="Z2562" s="165"/>
      <c r="AA2562" s="165"/>
    </row>
    <row r="2563" spans="1:27" ht="16.5" hidden="1">
      <c r="A2563" s="2">
        <f t="shared" si="0"/>
        <v>2560</v>
      </c>
      <c r="B2563" s="3" t="str">
        <f>VLOOKUP(D2563,DSKH!$A:$B,2,0)</f>
        <v>A-212</v>
      </c>
      <c r="C2563" s="23" t="s">
        <v>25</v>
      </c>
      <c r="D2563" s="23" t="s">
        <v>26</v>
      </c>
      <c r="E2563" s="23" t="s">
        <v>57</v>
      </c>
      <c r="F2563" s="23">
        <v>108164609930</v>
      </c>
      <c r="G2563" s="23" t="s">
        <v>34</v>
      </c>
      <c r="H2563" s="203">
        <v>46130</v>
      </c>
      <c r="I2563" s="23" t="s">
        <v>28</v>
      </c>
      <c r="J2563" s="23" t="s">
        <v>29</v>
      </c>
      <c r="K2563" s="23" t="s">
        <v>30</v>
      </c>
      <c r="L2563" s="23"/>
      <c r="M2563" s="23">
        <v>957</v>
      </c>
      <c r="N2563" s="23"/>
      <c r="O2563" s="23"/>
      <c r="P2563" s="23"/>
      <c r="Q2563" s="23"/>
      <c r="R2563" s="23"/>
      <c r="S2563" s="23">
        <v>1</v>
      </c>
      <c r="T2563" s="23"/>
      <c r="U2563" s="23"/>
      <c r="V2563" s="23"/>
      <c r="W2563" s="204"/>
      <c r="X2563" s="23"/>
      <c r="Y2563" s="23"/>
      <c r="Z2563" s="165"/>
      <c r="AA2563" s="165"/>
    </row>
    <row r="2564" spans="1:27" ht="16.5" hidden="1">
      <c r="A2564" s="2">
        <f t="shared" si="0"/>
        <v>2561</v>
      </c>
      <c r="B2564" s="3" t="str">
        <f>VLOOKUP(D2564,DSKH!$A:$B,2,0)</f>
        <v>A-212</v>
      </c>
      <c r="C2564" s="23" t="s">
        <v>25</v>
      </c>
      <c r="D2564" s="23" t="s">
        <v>26</v>
      </c>
      <c r="E2564" s="23" t="s">
        <v>57</v>
      </c>
      <c r="F2564" s="23">
        <v>108164609230</v>
      </c>
      <c r="G2564" s="23" t="s">
        <v>34</v>
      </c>
      <c r="H2564" s="203">
        <v>46130</v>
      </c>
      <c r="I2564" s="23" t="s">
        <v>28</v>
      </c>
      <c r="J2564" s="23" t="s">
        <v>29</v>
      </c>
      <c r="K2564" s="23" t="s">
        <v>30</v>
      </c>
      <c r="L2564" s="23"/>
      <c r="M2564" s="23">
        <v>1079</v>
      </c>
      <c r="N2564" s="23"/>
      <c r="O2564" s="23"/>
      <c r="P2564" s="23"/>
      <c r="Q2564" s="23"/>
      <c r="R2564" s="23"/>
      <c r="S2564" s="23">
        <v>1</v>
      </c>
      <c r="T2564" s="23"/>
      <c r="U2564" s="23"/>
      <c r="V2564" s="23"/>
      <c r="W2564" s="204"/>
      <c r="X2564" s="23"/>
      <c r="Y2564" s="23"/>
      <c r="Z2564" s="165"/>
      <c r="AA2564" s="165"/>
    </row>
    <row r="2565" spans="1:27" ht="16.5" hidden="1">
      <c r="A2565" s="2">
        <f t="shared" si="0"/>
        <v>2562</v>
      </c>
      <c r="B2565" s="3" t="str">
        <f>VLOOKUP(D2565,DSKH!$A:$B,2,0)</f>
        <v>A-212</v>
      </c>
      <c r="C2565" s="23" t="s">
        <v>25</v>
      </c>
      <c r="D2565" s="23" t="s">
        <v>26</v>
      </c>
      <c r="E2565" s="23" t="s">
        <v>57</v>
      </c>
      <c r="F2565" s="23">
        <v>108164608530</v>
      </c>
      <c r="G2565" s="23" t="s">
        <v>34</v>
      </c>
      <c r="H2565" s="203">
        <v>46130</v>
      </c>
      <c r="I2565" s="23" t="s">
        <v>28</v>
      </c>
      <c r="J2565" s="23" t="s">
        <v>29</v>
      </c>
      <c r="K2565" s="23" t="s">
        <v>30</v>
      </c>
      <c r="L2565" s="23"/>
      <c r="M2565" s="23">
        <v>502</v>
      </c>
      <c r="N2565" s="23"/>
      <c r="O2565" s="23"/>
      <c r="P2565" s="23"/>
      <c r="Q2565" s="23"/>
      <c r="R2565" s="23"/>
      <c r="S2565" s="23">
        <v>1</v>
      </c>
      <c r="T2565" s="23"/>
      <c r="U2565" s="23"/>
      <c r="V2565" s="23"/>
      <c r="W2565" s="204"/>
      <c r="X2565" s="23"/>
      <c r="Y2565" s="23"/>
      <c r="Z2565" s="165"/>
      <c r="AA2565" s="165"/>
    </row>
    <row r="2566" spans="1:27" ht="16.5" hidden="1">
      <c r="A2566" s="2">
        <f t="shared" si="0"/>
        <v>2563</v>
      </c>
      <c r="B2566" s="3" t="str">
        <f>VLOOKUP(D2566,DSKH!$A:$B,2,0)</f>
        <v>A-212</v>
      </c>
      <c r="C2566" s="23" t="s">
        <v>25</v>
      </c>
      <c r="D2566" s="23" t="s">
        <v>26</v>
      </c>
      <c r="E2566" s="23" t="s">
        <v>57</v>
      </c>
      <c r="F2566" s="23">
        <v>108164608050</v>
      </c>
      <c r="G2566" s="23" t="s">
        <v>34</v>
      </c>
      <c r="H2566" s="203">
        <v>46130</v>
      </c>
      <c r="I2566" s="23" t="s">
        <v>28</v>
      </c>
      <c r="J2566" s="23" t="s">
        <v>29</v>
      </c>
      <c r="K2566" s="23" t="s">
        <v>30</v>
      </c>
      <c r="L2566" s="23"/>
      <c r="M2566" s="23">
        <v>105</v>
      </c>
      <c r="N2566" s="23"/>
      <c r="O2566" s="23"/>
      <c r="P2566" s="23"/>
      <c r="Q2566" s="23"/>
      <c r="R2566" s="23"/>
      <c r="S2566" s="23">
        <v>1</v>
      </c>
      <c r="T2566" s="23"/>
      <c r="U2566" s="23"/>
      <c r="V2566" s="23"/>
      <c r="W2566" s="204"/>
      <c r="X2566" s="23"/>
      <c r="Y2566" s="23"/>
      <c r="Z2566" s="165"/>
      <c r="AA2566" s="165"/>
    </row>
    <row r="2567" spans="1:27" ht="16.5" hidden="1">
      <c r="A2567" s="2">
        <f t="shared" si="0"/>
        <v>2564</v>
      </c>
      <c r="B2567" s="3" t="str">
        <f>VLOOKUP(D2567,DSKH!$A:$B,2,0)</f>
        <v>A-212</v>
      </c>
      <c r="C2567" s="23" t="s">
        <v>25</v>
      </c>
      <c r="D2567" s="23" t="s">
        <v>26</v>
      </c>
      <c r="E2567" s="23" t="s">
        <v>57</v>
      </c>
      <c r="F2567" s="23">
        <v>108164607460</v>
      </c>
      <c r="G2567" s="23" t="s">
        <v>34</v>
      </c>
      <c r="H2567" s="203">
        <v>46130</v>
      </c>
      <c r="I2567" s="23" t="s">
        <v>28</v>
      </c>
      <c r="J2567" s="23" t="s">
        <v>29</v>
      </c>
      <c r="K2567" s="23" t="s">
        <v>30</v>
      </c>
      <c r="L2567" s="23"/>
      <c r="M2567" s="23">
        <v>126</v>
      </c>
      <c r="N2567" s="23"/>
      <c r="O2567" s="23"/>
      <c r="P2567" s="23"/>
      <c r="Q2567" s="23"/>
      <c r="R2567" s="23"/>
      <c r="S2567" s="23">
        <v>1</v>
      </c>
      <c r="T2567" s="23"/>
      <c r="U2567" s="23"/>
      <c r="V2567" s="23"/>
      <c r="W2567" s="204"/>
      <c r="X2567" s="23"/>
      <c r="Y2567" s="23"/>
      <c r="Z2567" s="165"/>
      <c r="AA2567" s="165"/>
    </row>
    <row r="2568" spans="1:27" ht="16.5" hidden="1">
      <c r="A2568" s="2">
        <f t="shared" si="0"/>
        <v>2565</v>
      </c>
      <c r="B2568" s="3" t="str">
        <f>VLOOKUP(D2568,DSKH!$A:$B,2,0)</f>
        <v>A-212</v>
      </c>
      <c r="C2568" s="23" t="s">
        <v>25</v>
      </c>
      <c r="D2568" s="23" t="s">
        <v>26</v>
      </c>
      <c r="E2568" s="23" t="s">
        <v>57</v>
      </c>
      <c r="F2568" s="23">
        <v>108164606430</v>
      </c>
      <c r="G2568" s="23" t="s">
        <v>34</v>
      </c>
      <c r="H2568" s="203">
        <v>46130</v>
      </c>
      <c r="I2568" s="23" t="s">
        <v>28</v>
      </c>
      <c r="J2568" s="23" t="s">
        <v>29</v>
      </c>
      <c r="K2568" s="23" t="s">
        <v>30</v>
      </c>
      <c r="L2568" s="23"/>
      <c r="M2568" s="23">
        <v>130</v>
      </c>
      <c r="N2568" s="23"/>
      <c r="O2568" s="23"/>
      <c r="P2568" s="23"/>
      <c r="Q2568" s="23"/>
      <c r="R2568" s="23"/>
      <c r="S2568" s="23">
        <v>1</v>
      </c>
      <c r="T2568" s="23"/>
      <c r="U2568" s="23"/>
      <c r="V2568" s="23"/>
      <c r="W2568" s="204"/>
      <c r="X2568" s="23"/>
      <c r="Y2568" s="23"/>
      <c r="Z2568" s="165"/>
      <c r="AA2568" s="165"/>
    </row>
    <row r="2569" spans="1:27" ht="16.5" hidden="1">
      <c r="A2569" s="2">
        <f t="shared" si="0"/>
        <v>2566</v>
      </c>
      <c r="B2569" s="3" t="str">
        <f>VLOOKUP(D2569,DSKH!$A:$B,2,0)</f>
        <v>A-212</v>
      </c>
      <c r="C2569" s="23" t="s">
        <v>25</v>
      </c>
      <c r="D2569" s="23" t="s">
        <v>26</v>
      </c>
      <c r="E2569" s="23" t="s">
        <v>57</v>
      </c>
      <c r="F2569" s="23">
        <v>108164605250</v>
      </c>
      <c r="G2569" s="23" t="s">
        <v>34</v>
      </c>
      <c r="H2569" s="203">
        <v>46130</v>
      </c>
      <c r="I2569" s="23" t="s">
        <v>28</v>
      </c>
      <c r="J2569" s="23" t="s">
        <v>29</v>
      </c>
      <c r="K2569" s="23" t="s">
        <v>30</v>
      </c>
      <c r="L2569" s="23"/>
      <c r="M2569" s="23">
        <v>1250</v>
      </c>
      <c r="N2569" s="23"/>
      <c r="O2569" s="23"/>
      <c r="P2569" s="23"/>
      <c r="Q2569" s="23"/>
      <c r="R2569" s="23"/>
      <c r="S2569" s="23">
        <v>1</v>
      </c>
      <c r="T2569" s="23"/>
      <c r="U2569" s="23"/>
      <c r="V2569" s="23"/>
      <c r="W2569" s="204"/>
      <c r="X2569" s="23"/>
      <c r="Y2569" s="23"/>
      <c r="Z2569" s="165"/>
      <c r="AA2569" s="165"/>
    </row>
    <row r="2570" spans="1:27" ht="16.5" hidden="1">
      <c r="A2570" s="2">
        <f t="shared" si="0"/>
        <v>2567</v>
      </c>
      <c r="B2570" s="3" t="str">
        <f>VLOOKUP(D2570,DSKH!$A:$B,2,0)</f>
        <v>A-212</v>
      </c>
      <c r="C2570" s="23" t="s">
        <v>25</v>
      </c>
      <c r="D2570" s="23" t="s">
        <v>26</v>
      </c>
      <c r="E2570" s="23" t="s">
        <v>57</v>
      </c>
      <c r="F2570" s="23">
        <v>108164604110</v>
      </c>
      <c r="G2570" s="23" t="s">
        <v>34</v>
      </c>
      <c r="H2570" s="203">
        <v>46130</v>
      </c>
      <c r="I2570" s="23" t="s">
        <v>28</v>
      </c>
      <c r="J2570" s="23" t="s">
        <v>29</v>
      </c>
      <c r="K2570" s="23" t="s">
        <v>30</v>
      </c>
      <c r="L2570" s="23"/>
      <c r="M2570" s="23">
        <v>130</v>
      </c>
      <c r="N2570" s="23"/>
      <c r="O2570" s="23"/>
      <c r="P2570" s="23"/>
      <c r="Q2570" s="23"/>
      <c r="R2570" s="23"/>
      <c r="S2570" s="23">
        <v>1</v>
      </c>
      <c r="T2570" s="23"/>
      <c r="U2570" s="23"/>
      <c r="V2570" s="23"/>
      <c r="W2570" s="204"/>
      <c r="X2570" s="23"/>
      <c r="Y2570" s="23"/>
      <c r="Z2570" s="165"/>
      <c r="AA2570" s="165"/>
    </row>
    <row r="2571" spans="1:27" ht="16.5" hidden="1">
      <c r="A2571" s="2">
        <f t="shared" si="0"/>
        <v>2568</v>
      </c>
      <c r="B2571" s="3" t="str">
        <f>VLOOKUP(D2571,DSKH!$A:$B,2,0)</f>
        <v>A-212</v>
      </c>
      <c r="C2571" s="23" t="s">
        <v>25</v>
      </c>
      <c r="D2571" s="23" t="s">
        <v>26</v>
      </c>
      <c r="E2571" s="23" t="s">
        <v>57</v>
      </c>
      <c r="F2571" s="23">
        <v>108164603520</v>
      </c>
      <c r="G2571" s="23" t="s">
        <v>34</v>
      </c>
      <c r="H2571" s="203">
        <v>46130</v>
      </c>
      <c r="I2571" s="23" t="s">
        <v>28</v>
      </c>
      <c r="J2571" s="23" t="s">
        <v>29</v>
      </c>
      <c r="K2571" s="23" t="s">
        <v>30</v>
      </c>
      <c r="L2571" s="23"/>
      <c r="M2571" s="23">
        <v>287</v>
      </c>
      <c r="N2571" s="23"/>
      <c r="O2571" s="23"/>
      <c r="P2571" s="23"/>
      <c r="Q2571" s="23"/>
      <c r="R2571" s="23"/>
      <c r="S2571" s="23">
        <v>1</v>
      </c>
      <c r="T2571" s="23"/>
      <c r="U2571" s="23"/>
      <c r="V2571" s="23"/>
      <c r="W2571" s="204"/>
      <c r="X2571" s="23"/>
      <c r="Y2571" s="23"/>
      <c r="Z2571" s="165"/>
      <c r="AA2571" s="165"/>
    </row>
    <row r="2572" spans="1:27" ht="16.5" hidden="1">
      <c r="A2572" s="2">
        <f t="shared" si="0"/>
        <v>2569</v>
      </c>
      <c r="B2572" s="3" t="str">
        <f>VLOOKUP(D2572,DSKH!$A:$B,2,0)</f>
        <v>A-212</v>
      </c>
      <c r="C2572" s="23" t="s">
        <v>25</v>
      </c>
      <c r="D2572" s="23" t="s">
        <v>26</v>
      </c>
      <c r="E2572" s="23" t="s">
        <v>57</v>
      </c>
      <c r="F2572" s="23">
        <v>108164602340</v>
      </c>
      <c r="G2572" s="23" t="s">
        <v>34</v>
      </c>
      <c r="H2572" s="203">
        <v>46130</v>
      </c>
      <c r="I2572" s="23" t="s">
        <v>28</v>
      </c>
      <c r="J2572" s="23" t="s">
        <v>29</v>
      </c>
      <c r="K2572" s="23" t="s">
        <v>30</v>
      </c>
      <c r="L2572" s="23"/>
      <c r="M2572" s="23">
        <v>287</v>
      </c>
      <c r="N2572" s="23"/>
      <c r="O2572" s="23"/>
      <c r="P2572" s="23"/>
      <c r="Q2572" s="23"/>
      <c r="R2572" s="23"/>
      <c r="S2572" s="23">
        <v>1</v>
      </c>
      <c r="T2572" s="23"/>
      <c r="U2572" s="23"/>
      <c r="V2572" s="23"/>
      <c r="W2572" s="204"/>
      <c r="X2572" s="23"/>
      <c r="Y2572" s="23"/>
      <c r="Z2572" s="165"/>
      <c r="AA2572" s="165"/>
    </row>
    <row r="2573" spans="1:27" ht="16.5" hidden="1">
      <c r="A2573" s="2">
        <f t="shared" si="0"/>
        <v>2570</v>
      </c>
      <c r="B2573" s="3" t="str">
        <f>VLOOKUP(D2573,DSKH!$A:$B,2,0)</f>
        <v>A-212</v>
      </c>
      <c r="C2573" s="23" t="s">
        <v>25</v>
      </c>
      <c r="D2573" s="23" t="s">
        <v>26</v>
      </c>
      <c r="E2573" s="23" t="s">
        <v>57</v>
      </c>
      <c r="F2573" s="23">
        <v>108164601530</v>
      </c>
      <c r="G2573" s="23" t="s">
        <v>34</v>
      </c>
      <c r="H2573" s="203">
        <v>46130</v>
      </c>
      <c r="I2573" s="23" t="s">
        <v>28</v>
      </c>
      <c r="J2573" s="23" t="s">
        <v>29</v>
      </c>
      <c r="K2573" s="23" t="s">
        <v>30</v>
      </c>
      <c r="L2573" s="23"/>
      <c r="M2573" s="23">
        <v>159</v>
      </c>
      <c r="N2573" s="23"/>
      <c r="O2573" s="23"/>
      <c r="P2573" s="23"/>
      <c r="Q2573" s="23"/>
      <c r="R2573" s="23"/>
      <c r="S2573" s="23">
        <v>1</v>
      </c>
      <c r="T2573" s="23"/>
      <c r="U2573" s="23"/>
      <c r="V2573" s="23"/>
      <c r="W2573" s="204"/>
      <c r="X2573" s="23"/>
      <c r="Y2573" s="23"/>
      <c r="Z2573" s="165"/>
      <c r="AA2573" s="165"/>
    </row>
    <row r="2574" spans="1:27" ht="16.5" hidden="1">
      <c r="A2574" s="2">
        <f t="shared" si="0"/>
        <v>2571</v>
      </c>
      <c r="B2574" s="3" t="str">
        <f>VLOOKUP(D2574,DSKH!$A:$B,2,0)</f>
        <v>A-212</v>
      </c>
      <c r="C2574" s="23" t="s">
        <v>25</v>
      </c>
      <c r="D2574" s="23" t="s">
        <v>26</v>
      </c>
      <c r="E2574" s="23" t="s">
        <v>57</v>
      </c>
      <c r="F2574" s="23">
        <v>108164600020</v>
      </c>
      <c r="G2574" s="23" t="s">
        <v>34</v>
      </c>
      <c r="H2574" s="203">
        <v>46130</v>
      </c>
      <c r="I2574" s="23" t="s">
        <v>28</v>
      </c>
      <c r="J2574" s="23" t="s">
        <v>29</v>
      </c>
      <c r="K2574" s="23" t="s">
        <v>30</v>
      </c>
      <c r="L2574" s="23"/>
      <c r="M2574" s="23">
        <v>131</v>
      </c>
      <c r="N2574" s="23"/>
      <c r="O2574" s="23"/>
      <c r="P2574" s="23"/>
      <c r="Q2574" s="23"/>
      <c r="R2574" s="23"/>
      <c r="S2574" s="23">
        <v>1</v>
      </c>
      <c r="T2574" s="23"/>
      <c r="U2574" s="23"/>
      <c r="V2574" s="23"/>
      <c r="W2574" s="204"/>
      <c r="X2574" s="23"/>
      <c r="Y2574" s="23"/>
      <c r="Z2574" s="165"/>
      <c r="AA2574" s="165"/>
    </row>
    <row r="2575" spans="1:27" ht="16.5" hidden="1">
      <c r="A2575" s="2">
        <f t="shared" si="0"/>
        <v>2572</v>
      </c>
      <c r="B2575" s="3" t="str">
        <f>VLOOKUP(D2575,DSKH!$A:$B,2,0)</f>
        <v>A-212</v>
      </c>
      <c r="C2575" s="23" t="s">
        <v>25</v>
      </c>
      <c r="D2575" s="23" t="s">
        <v>26</v>
      </c>
      <c r="E2575" s="23" t="s">
        <v>57</v>
      </c>
      <c r="F2575" s="23">
        <v>108164599060</v>
      </c>
      <c r="G2575" s="23" t="s">
        <v>34</v>
      </c>
      <c r="H2575" s="203">
        <v>46130</v>
      </c>
      <c r="I2575" s="23" t="s">
        <v>28</v>
      </c>
      <c r="J2575" s="23" t="s">
        <v>29</v>
      </c>
      <c r="K2575" s="23" t="s">
        <v>30</v>
      </c>
      <c r="L2575" s="23"/>
      <c r="M2575" s="23">
        <v>215</v>
      </c>
      <c r="N2575" s="23"/>
      <c r="O2575" s="23"/>
      <c r="P2575" s="23"/>
      <c r="Q2575" s="23"/>
      <c r="R2575" s="23"/>
      <c r="S2575" s="23">
        <v>1</v>
      </c>
      <c r="T2575" s="23"/>
      <c r="U2575" s="23"/>
      <c r="V2575" s="23"/>
      <c r="W2575" s="204"/>
      <c r="X2575" s="23"/>
      <c r="Y2575" s="23"/>
      <c r="Z2575" s="165"/>
      <c r="AA2575" s="165"/>
    </row>
    <row r="2576" spans="1:27" ht="16.5" hidden="1">
      <c r="A2576" s="2">
        <f t="shared" si="0"/>
        <v>2573</v>
      </c>
      <c r="B2576" s="3" t="str">
        <f>VLOOKUP(D2576,DSKH!$A:$B,2,0)</f>
        <v>A-212</v>
      </c>
      <c r="C2576" s="23" t="s">
        <v>25</v>
      </c>
      <c r="D2576" s="23" t="s">
        <v>26</v>
      </c>
      <c r="E2576" s="23" t="s">
        <v>57</v>
      </c>
      <c r="F2576" s="23">
        <v>108164598730</v>
      </c>
      <c r="G2576" s="23" t="s">
        <v>34</v>
      </c>
      <c r="H2576" s="203">
        <v>46130</v>
      </c>
      <c r="I2576" s="23" t="s">
        <v>28</v>
      </c>
      <c r="J2576" s="23" t="s">
        <v>29</v>
      </c>
      <c r="K2576" s="23" t="s">
        <v>30</v>
      </c>
      <c r="L2576" s="23"/>
      <c r="M2576" s="23">
        <v>58</v>
      </c>
      <c r="N2576" s="23"/>
      <c r="O2576" s="23"/>
      <c r="P2576" s="23"/>
      <c r="Q2576" s="23"/>
      <c r="R2576" s="23"/>
      <c r="S2576" s="23">
        <v>1</v>
      </c>
      <c r="T2576" s="23"/>
      <c r="U2576" s="23"/>
      <c r="V2576" s="23"/>
      <c r="W2576" s="204"/>
      <c r="X2576" s="23"/>
      <c r="Y2576" s="23"/>
      <c r="Z2576" s="165"/>
      <c r="AA2576" s="165"/>
    </row>
    <row r="2577" spans="1:27" ht="16.5" hidden="1">
      <c r="A2577" s="2">
        <f t="shared" si="0"/>
        <v>2574</v>
      </c>
      <c r="B2577" s="3" t="str">
        <f>VLOOKUP(D2577,DSKH!$A:$B,2,0)</f>
        <v>A-212</v>
      </c>
      <c r="C2577" s="23" t="s">
        <v>25</v>
      </c>
      <c r="D2577" s="23" t="s">
        <v>26</v>
      </c>
      <c r="E2577" s="23" t="s">
        <v>57</v>
      </c>
      <c r="F2577" s="23">
        <v>108164598140</v>
      </c>
      <c r="G2577" s="23" t="s">
        <v>34</v>
      </c>
      <c r="H2577" s="203">
        <v>46130</v>
      </c>
      <c r="I2577" s="23" t="s">
        <v>28</v>
      </c>
      <c r="J2577" s="23" t="s">
        <v>29</v>
      </c>
      <c r="K2577" s="23" t="s">
        <v>30</v>
      </c>
      <c r="L2577" s="23"/>
      <c r="M2577" s="23">
        <v>58</v>
      </c>
      <c r="N2577" s="23"/>
      <c r="O2577" s="23"/>
      <c r="P2577" s="23"/>
      <c r="Q2577" s="23"/>
      <c r="R2577" s="23"/>
      <c r="S2577" s="23">
        <v>1</v>
      </c>
      <c r="T2577" s="23"/>
      <c r="U2577" s="23"/>
      <c r="V2577" s="23"/>
      <c r="W2577" s="204"/>
      <c r="X2577" s="23"/>
      <c r="Y2577" s="23"/>
      <c r="Z2577" s="165"/>
      <c r="AA2577" s="165"/>
    </row>
    <row r="2578" spans="1:27" ht="16.5" hidden="1">
      <c r="A2578" s="2">
        <f t="shared" si="0"/>
        <v>2575</v>
      </c>
      <c r="B2578" s="3" t="str">
        <f>VLOOKUP(D2578,DSKH!$A:$B,2,0)</f>
        <v>A-212</v>
      </c>
      <c r="C2578" s="23" t="s">
        <v>25</v>
      </c>
      <c r="D2578" s="23" t="s">
        <v>26</v>
      </c>
      <c r="E2578" s="23" t="s">
        <v>57</v>
      </c>
      <c r="F2578" s="23">
        <v>108164595710</v>
      </c>
      <c r="G2578" s="23" t="s">
        <v>34</v>
      </c>
      <c r="H2578" s="203">
        <v>46130</v>
      </c>
      <c r="I2578" s="23" t="s">
        <v>28</v>
      </c>
      <c r="J2578" s="23" t="s">
        <v>29</v>
      </c>
      <c r="K2578" s="23" t="s">
        <v>30</v>
      </c>
      <c r="L2578" s="23"/>
      <c r="M2578" s="23" t="s">
        <v>15391</v>
      </c>
      <c r="N2578" s="23"/>
      <c r="O2578" s="23"/>
      <c r="P2578" s="23"/>
      <c r="Q2578" s="23"/>
      <c r="R2578" s="23"/>
      <c r="S2578" s="23">
        <v>1</v>
      </c>
      <c r="T2578" s="23"/>
      <c r="U2578" s="23"/>
      <c r="V2578" s="23"/>
      <c r="W2578" s="204"/>
      <c r="X2578" s="23"/>
      <c r="Y2578" s="23"/>
      <c r="Z2578" s="165"/>
      <c r="AA2578" s="165"/>
    </row>
    <row r="2579" spans="1:27" ht="16.5" hidden="1">
      <c r="A2579" s="2">
        <f t="shared" si="0"/>
        <v>2576</v>
      </c>
      <c r="B2579" s="3" t="str">
        <f>VLOOKUP(D2579,DSKH!$A:$B,2,0)</f>
        <v>A-212</v>
      </c>
      <c r="C2579" s="23" t="s">
        <v>25</v>
      </c>
      <c r="D2579" s="23" t="s">
        <v>26</v>
      </c>
      <c r="E2579" s="23" t="s">
        <v>57</v>
      </c>
      <c r="F2579" s="23">
        <v>108163799330</v>
      </c>
      <c r="G2579" s="23" t="s">
        <v>34</v>
      </c>
      <c r="H2579" s="203">
        <v>46130</v>
      </c>
      <c r="I2579" s="23" t="s">
        <v>28</v>
      </c>
      <c r="J2579" s="23" t="s">
        <v>29</v>
      </c>
      <c r="K2579" s="23" t="s">
        <v>30</v>
      </c>
      <c r="L2579" s="23"/>
      <c r="M2579" s="23">
        <v>333</v>
      </c>
      <c r="N2579" s="23"/>
      <c r="O2579" s="23"/>
      <c r="P2579" s="23"/>
      <c r="Q2579" s="23"/>
      <c r="R2579" s="23"/>
      <c r="S2579" s="23">
        <v>1</v>
      </c>
      <c r="T2579" s="23"/>
      <c r="U2579" s="23"/>
      <c r="V2579" s="23"/>
      <c r="W2579" s="204"/>
      <c r="X2579" s="23"/>
      <c r="Y2579" s="23"/>
      <c r="Z2579" s="165"/>
      <c r="AA2579" s="165"/>
    </row>
    <row r="2580" spans="1:27" ht="33" hidden="1">
      <c r="A2580" s="2">
        <f t="shared" si="0"/>
        <v>2577</v>
      </c>
      <c r="B2580" s="3" t="e">
        <f>VLOOKUP(D2580,DSKH!$A:$B,2,0)</f>
        <v>#N/A</v>
      </c>
      <c r="C2580" s="23" t="s">
        <v>87</v>
      </c>
      <c r="D2580" s="23" t="s">
        <v>11786</v>
      </c>
      <c r="E2580" s="23" t="s">
        <v>3653</v>
      </c>
      <c r="F2580" s="23" t="s">
        <v>15392</v>
      </c>
      <c r="G2580" s="23"/>
      <c r="H2580" s="203"/>
      <c r="I2580" s="23"/>
      <c r="J2580" s="23"/>
      <c r="K2580" s="23"/>
      <c r="L2580" s="23"/>
      <c r="M2580" s="23" t="s">
        <v>15393</v>
      </c>
      <c r="N2580" s="23"/>
      <c r="O2580" s="23"/>
      <c r="P2580" s="23"/>
      <c r="Q2580" s="23"/>
      <c r="R2580" s="23"/>
      <c r="S2580" s="23"/>
      <c r="T2580" s="23"/>
      <c r="U2580" s="23"/>
      <c r="V2580" s="23"/>
      <c r="W2580" s="204"/>
      <c r="X2580" s="23"/>
      <c r="Y2580" s="23" t="s">
        <v>9567</v>
      </c>
      <c r="Z2580" s="165"/>
      <c r="AA2580" s="165"/>
    </row>
    <row r="2581" spans="1:27" ht="16.5" hidden="1">
      <c r="A2581" s="2">
        <f t="shared" si="0"/>
        <v>2578</v>
      </c>
      <c r="B2581" s="3" t="str">
        <f>VLOOKUP(D2581,DSKH!$A:$B,2,0)</f>
        <v>A-29</v>
      </c>
      <c r="C2581" s="23" t="s">
        <v>87</v>
      </c>
      <c r="D2581" s="23" t="s">
        <v>92</v>
      </c>
      <c r="E2581" s="23" t="s">
        <v>57</v>
      </c>
      <c r="F2581" s="23">
        <v>108165013240</v>
      </c>
      <c r="G2581" s="23" t="s">
        <v>62</v>
      </c>
      <c r="H2581" s="203">
        <v>46132</v>
      </c>
      <c r="I2581" s="23" t="s">
        <v>28</v>
      </c>
      <c r="J2581" s="23" t="s">
        <v>29</v>
      </c>
      <c r="K2581" s="23" t="s">
        <v>30</v>
      </c>
      <c r="L2581" s="23"/>
      <c r="M2581" s="23" t="s">
        <v>15394</v>
      </c>
      <c r="N2581" s="23">
        <v>29775026</v>
      </c>
      <c r="O2581" s="23"/>
      <c r="P2581" s="23"/>
      <c r="Q2581" s="23"/>
      <c r="R2581" s="23">
        <v>1</v>
      </c>
      <c r="S2581" s="23"/>
      <c r="T2581" s="23" t="s">
        <v>15395</v>
      </c>
      <c r="U2581" s="23"/>
      <c r="V2581" s="23"/>
      <c r="W2581" s="204"/>
      <c r="X2581" s="23" t="s">
        <v>31</v>
      </c>
      <c r="Y2581" s="23"/>
      <c r="Z2581" s="165"/>
      <c r="AA2581" s="165"/>
    </row>
    <row r="2582" spans="1:27" ht="16.5" hidden="1">
      <c r="A2582" s="2">
        <f t="shared" si="0"/>
        <v>2579</v>
      </c>
      <c r="B2582" s="3" t="str">
        <f>VLOOKUP(D2582,DSKH!$A:$B,2,0)</f>
        <v>A-29</v>
      </c>
      <c r="C2582" s="23" t="s">
        <v>87</v>
      </c>
      <c r="D2582" s="23" t="s">
        <v>92</v>
      </c>
      <c r="E2582" s="23" t="s">
        <v>57</v>
      </c>
      <c r="F2582" s="23">
        <v>108167803660</v>
      </c>
      <c r="G2582" s="23" t="s">
        <v>62</v>
      </c>
      <c r="H2582" s="203">
        <v>46132</v>
      </c>
      <c r="I2582" s="23" t="s">
        <v>28</v>
      </c>
      <c r="J2582" s="23" t="s">
        <v>29</v>
      </c>
      <c r="K2582" s="23" t="s">
        <v>30</v>
      </c>
      <c r="L2582" s="23"/>
      <c r="M2582" s="23" t="s">
        <v>15396</v>
      </c>
      <c r="N2582" s="23">
        <v>5774448212</v>
      </c>
      <c r="O2582" s="23"/>
      <c r="P2582" s="23"/>
      <c r="Q2582" s="23"/>
      <c r="R2582" s="23">
        <v>1</v>
      </c>
      <c r="S2582" s="23"/>
      <c r="T2582" s="23" t="s">
        <v>15397</v>
      </c>
      <c r="U2582" s="23"/>
      <c r="V2582" s="23"/>
      <c r="W2582" s="204"/>
      <c r="X2582" s="23" t="s">
        <v>165</v>
      </c>
      <c r="Y2582" s="23"/>
      <c r="Z2582" s="165"/>
      <c r="AA2582" s="165"/>
    </row>
    <row r="2583" spans="1:27" ht="16.5" hidden="1">
      <c r="A2583" s="2">
        <f t="shared" si="0"/>
        <v>2580</v>
      </c>
      <c r="B2583" s="3" t="str">
        <f>VLOOKUP(D2583,DSKH!$A:$B,2,0)</f>
        <v>A-29</v>
      </c>
      <c r="C2583" s="23" t="s">
        <v>87</v>
      </c>
      <c r="D2583" s="23" t="s">
        <v>92</v>
      </c>
      <c r="E2583" s="23" t="s">
        <v>57</v>
      </c>
      <c r="F2583" s="23">
        <v>108167844740</v>
      </c>
      <c r="G2583" s="23" t="s">
        <v>62</v>
      </c>
      <c r="H2583" s="203">
        <v>46132</v>
      </c>
      <c r="I2583" s="23" t="s">
        <v>28</v>
      </c>
      <c r="J2583" s="23" t="s">
        <v>29</v>
      </c>
      <c r="K2583" s="23" t="s">
        <v>30</v>
      </c>
      <c r="L2583" s="23"/>
      <c r="M2583" s="23" t="s">
        <v>15398</v>
      </c>
      <c r="N2583" s="23">
        <v>5774451734</v>
      </c>
      <c r="O2583" s="23"/>
      <c r="P2583" s="23"/>
      <c r="Q2583" s="23"/>
      <c r="R2583" s="23">
        <v>1</v>
      </c>
      <c r="S2583" s="23"/>
      <c r="T2583" s="23" t="s">
        <v>15399</v>
      </c>
      <c r="U2583" s="23"/>
      <c r="V2583" s="23"/>
      <c r="W2583" s="204"/>
      <c r="X2583" s="23" t="s">
        <v>165</v>
      </c>
      <c r="Y2583" s="23"/>
      <c r="Z2583" s="165"/>
      <c r="AA2583" s="165"/>
    </row>
    <row r="2584" spans="1:27" ht="16.5" hidden="1">
      <c r="A2584" s="2">
        <f t="shared" si="0"/>
        <v>2581</v>
      </c>
      <c r="B2584" s="3" t="str">
        <f>VLOOKUP(D2584,DSKH!$A:$B,2,0)</f>
        <v>A-29</v>
      </c>
      <c r="C2584" s="23" t="s">
        <v>87</v>
      </c>
      <c r="D2584" s="23" t="s">
        <v>92</v>
      </c>
      <c r="E2584" s="23" t="s">
        <v>29</v>
      </c>
      <c r="F2584" s="23">
        <v>308447446440</v>
      </c>
      <c r="G2584" s="23" t="s">
        <v>44</v>
      </c>
      <c r="H2584" s="203">
        <v>46130</v>
      </c>
      <c r="I2584" s="23" t="s">
        <v>28</v>
      </c>
      <c r="J2584" s="23" t="s">
        <v>29</v>
      </c>
      <c r="K2584" s="23" t="s">
        <v>30</v>
      </c>
      <c r="L2584" s="23"/>
      <c r="M2584" s="23" t="s">
        <v>15400</v>
      </c>
      <c r="N2584" s="23"/>
      <c r="O2584" s="23" t="s">
        <v>15401</v>
      </c>
      <c r="P2584" s="23"/>
      <c r="Q2584" s="23"/>
      <c r="R2584" s="23">
        <v>1</v>
      </c>
      <c r="S2584" s="23"/>
      <c r="T2584" s="23" t="s">
        <v>15402</v>
      </c>
      <c r="U2584" s="23"/>
      <c r="V2584" s="23"/>
      <c r="W2584" s="204"/>
      <c r="X2584" s="23" t="s">
        <v>31</v>
      </c>
      <c r="Y2584" s="23"/>
      <c r="Z2584" s="165"/>
      <c r="AA2584" s="165"/>
    </row>
    <row r="2585" spans="1:27" ht="16.5" hidden="1">
      <c r="A2585" s="2">
        <f t="shared" si="0"/>
        <v>2582</v>
      </c>
      <c r="B2585" s="3" t="str">
        <f>VLOOKUP(D2585,DSKH!$A:$B,2,0)</f>
        <v>A-29</v>
      </c>
      <c r="C2585" s="23" t="s">
        <v>87</v>
      </c>
      <c r="D2585" s="23" t="s">
        <v>92</v>
      </c>
      <c r="E2585" s="23" t="s">
        <v>29</v>
      </c>
      <c r="F2585" s="23">
        <v>308450025500</v>
      </c>
      <c r="G2585" s="23" t="s">
        <v>44</v>
      </c>
      <c r="H2585" s="203">
        <v>46132</v>
      </c>
      <c r="I2585" s="23" t="s">
        <v>28</v>
      </c>
      <c r="J2585" s="23" t="s">
        <v>29</v>
      </c>
      <c r="K2585" s="23" t="s">
        <v>30</v>
      </c>
      <c r="L2585" s="23"/>
      <c r="M2585" s="23" t="s">
        <v>15403</v>
      </c>
      <c r="N2585" s="23"/>
      <c r="O2585" s="23"/>
      <c r="P2585" s="23"/>
      <c r="Q2585" s="23"/>
      <c r="R2585" s="23"/>
      <c r="S2585" s="23">
        <v>1</v>
      </c>
      <c r="T2585" s="23" t="s">
        <v>15404</v>
      </c>
      <c r="U2585" s="23"/>
      <c r="V2585" s="23"/>
      <c r="W2585" s="204"/>
      <c r="X2585" s="23"/>
      <c r="Y2585" s="23"/>
      <c r="Z2585" s="165"/>
      <c r="AA2585" s="165"/>
    </row>
    <row r="2586" spans="1:27" ht="33" hidden="1">
      <c r="A2586" s="2">
        <f t="shared" si="0"/>
        <v>2583</v>
      </c>
      <c r="B2586" s="3" t="str">
        <f>VLOOKUP(D2586,DSKH!$A:$B,2,0)</f>
        <v>A-29</v>
      </c>
      <c r="C2586" s="23" t="s">
        <v>87</v>
      </c>
      <c r="D2586" s="23" t="s">
        <v>284</v>
      </c>
      <c r="E2586" s="23" t="s">
        <v>29</v>
      </c>
      <c r="F2586" s="23">
        <v>308450044250</v>
      </c>
      <c r="G2586" s="23" t="s">
        <v>44</v>
      </c>
      <c r="H2586" s="203">
        <v>46132</v>
      </c>
      <c r="I2586" s="23" t="s">
        <v>28</v>
      </c>
      <c r="J2586" s="23" t="s">
        <v>29</v>
      </c>
      <c r="K2586" s="23" t="s">
        <v>30</v>
      </c>
      <c r="L2586" s="23"/>
      <c r="M2586" s="23" t="s">
        <v>15405</v>
      </c>
      <c r="N2586" s="23"/>
      <c r="O2586" s="23" t="s">
        <v>15406</v>
      </c>
      <c r="P2586" s="23">
        <v>1</v>
      </c>
      <c r="Q2586" s="23"/>
      <c r="R2586" s="23"/>
      <c r="S2586" s="23"/>
      <c r="T2586" s="23" t="s">
        <v>15407</v>
      </c>
      <c r="U2586" s="23" t="s">
        <v>15408</v>
      </c>
      <c r="V2586" s="23"/>
      <c r="W2586" s="204"/>
      <c r="X2586" s="23" t="s">
        <v>31</v>
      </c>
      <c r="Y2586" s="23"/>
      <c r="Z2586" s="165"/>
      <c r="AA2586" s="165"/>
    </row>
    <row r="2587" spans="1:27" ht="16.5" hidden="1">
      <c r="A2587" s="2">
        <f t="shared" si="0"/>
        <v>2584</v>
      </c>
      <c r="B2587" s="3" t="str">
        <f>VLOOKUP(D2587,DSKH!$A:$B,2,0)</f>
        <v>A-29</v>
      </c>
      <c r="C2587" s="23" t="s">
        <v>87</v>
      </c>
      <c r="D2587" s="23" t="s">
        <v>92</v>
      </c>
      <c r="E2587" s="23" t="s">
        <v>29</v>
      </c>
      <c r="F2587" s="23">
        <v>308451212440</v>
      </c>
      <c r="G2587" s="23" t="s">
        <v>44</v>
      </c>
      <c r="H2587" s="203">
        <v>46132</v>
      </c>
      <c r="I2587" s="23" t="s">
        <v>28</v>
      </c>
      <c r="J2587" s="23" t="s">
        <v>29</v>
      </c>
      <c r="K2587" s="23" t="s">
        <v>30</v>
      </c>
      <c r="L2587" s="23"/>
      <c r="M2587" s="23" t="s">
        <v>15409</v>
      </c>
      <c r="N2587" s="23"/>
      <c r="O2587" s="23"/>
      <c r="P2587" s="23"/>
      <c r="Q2587" s="23"/>
      <c r="R2587" s="23">
        <v>1</v>
      </c>
      <c r="S2587" s="23"/>
      <c r="T2587" s="23" t="s">
        <v>15410</v>
      </c>
      <c r="U2587" s="23"/>
      <c r="V2587" s="23"/>
      <c r="W2587" s="204"/>
      <c r="X2587" s="23" t="s">
        <v>94</v>
      </c>
      <c r="Y2587" s="23"/>
      <c r="Z2587" s="165"/>
      <c r="AA2587" s="165"/>
    </row>
    <row r="2588" spans="1:27" ht="16.5" hidden="1">
      <c r="A2588" s="2">
        <f t="shared" si="0"/>
        <v>2585</v>
      </c>
      <c r="B2588" s="3" t="str">
        <f>VLOOKUP(D2588,DSKH!$A:$B,2,0)</f>
        <v>A-29</v>
      </c>
      <c r="C2588" s="23" t="s">
        <v>87</v>
      </c>
      <c r="D2588" s="23" t="s">
        <v>92</v>
      </c>
      <c r="E2588" s="23" t="s">
        <v>29</v>
      </c>
      <c r="F2588" s="23">
        <v>308452156850</v>
      </c>
      <c r="G2588" s="23" t="s">
        <v>44</v>
      </c>
      <c r="H2588" s="203">
        <v>46132</v>
      </c>
      <c r="I2588" s="23" t="s">
        <v>28</v>
      </c>
      <c r="J2588" s="23" t="s">
        <v>29</v>
      </c>
      <c r="K2588" s="23" t="s">
        <v>30</v>
      </c>
      <c r="L2588" s="23"/>
      <c r="M2588" s="23" t="s">
        <v>15411</v>
      </c>
      <c r="N2588" s="23"/>
      <c r="O2588" s="23"/>
      <c r="P2588" s="23"/>
      <c r="Q2588" s="23"/>
      <c r="R2588" s="23">
        <v>1</v>
      </c>
      <c r="S2588" s="23"/>
      <c r="T2588" s="23" t="s">
        <v>15412</v>
      </c>
      <c r="U2588" s="23"/>
      <c r="V2588" s="23"/>
      <c r="W2588" s="204"/>
      <c r="X2588" s="23" t="s">
        <v>94</v>
      </c>
      <c r="Y2588" s="23"/>
      <c r="Z2588" s="165"/>
      <c r="AA2588" s="165"/>
    </row>
    <row r="2589" spans="1:27" ht="16.5" hidden="1">
      <c r="A2589" s="2">
        <f t="shared" si="0"/>
        <v>2586</v>
      </c>
      <c r="B2589" s="3" t="str">
        <f>VLOOKUP(D2589,DSKH!$A:$B,2,0)</f>
        <v>B-57</v>
      </c>
      <c r="C2589" s="23" t="s">
        <v>87</v>
      </c>
      <c r="D2589" s="23" t="s">
        <v>946</v>
      </c>
      <c r="E2589" s="23" t="s">
        <v>29</v>
      </c>
      <c r="F2589" s="23">
        <v>308443878760</v>
      </c>
      <c r="G2589" s="23" t="s">
        <v>41</v>
      </c>
      <c r="H2589" s="203">
        <v>46129</v>
      </c>
      <c r="I2589" s="23" t="s">
        <v>28</v>
      </c>
      <c r="J2589" s="23" t="s">
        <v>29</v>
      </c>
      <c r="K2589" s="23" t="s">
        <v>30</v>
      </c>
      <c r="L2589" s="23"/>
      <c r="M2589" s="23">
        <v>170</v>
      </c>
      <c r="N2589" s="23"/>
      <c r="O2589" s="23"/>
      <c r="P2589" s="23"/>
      <c r="Q2589" s="23"/>
      <c r="R2589" s="23"/>
      <c r="S2589" s="23">
        <v>1</v>
      </c>
      <c r="T2589" s="23" t="s">
        <v>15413</v>
      </c>
      <c r="U2589" s="23"/>
      <c r="V2589" s="23"/>
      <c r="W2589" s="204"/>
      <c r="X2589" s="23"/>
      <c r="Y2589" s="23"/>
      <c r="Z2589" s="165"/>
      <c r="AA2589" s="165"/>
    </row>
    <row r="2590" spans="1:27" ht="16.5" hidden="1">
      <c r="A2590" s="2">
        <f t="shared" si="0"/>
        <v>2587</v>
      </c>
      <c r="B2590" s="3" t="str">
        <f>VLOOKUP(D2590,DSKH!$A:$B,2,0)</f>
        <v>B-57</v>
      </c>
      <c r="C2590" s="23" t="s">
        <v>87</v>
      </c>
      <c r="D2590" s="23" t="s">
        <v>946</v>
      </c>
      <c r="E2590" s="23" t="s">
        <v>29</v>
      </c>
      <c r="F2590" s="23">
        <v>308446397250</v>
      </c>
      <c r="G2590" s="23" t="s">
        <v>41</v>
      </c>
      <c r="H2590" s="203">
        <v>46129</v>
      </c>
      <c r="I2590" s="23" t="s">
        <v>28</v>
      </c>
      <c r="J2590" s="23" t="s">
        <v>29</v>
      </c>
      <c r="K2590" s="23" t="s">
        <v>30</v>
      </c>
      <c r="L2590" s="23"/>
      <c r="M2590" s="23">
        <v>171</v>
      </c>
      <c r="N2590" s="23"/>
      <c r="O2590" s="23"/>
      <c r="P2590" s="23"/>
      <c r="Q2590" s="23"/>
      <c r="R2590" s="23"/>
      <c r="S2590" s="23">
        <v>1</v>
      </c>
      <c r="T2590" s="23" t="s">
        <v>15414</v>
      </c>
      <c r="U2590" s="23"/>
      <c r="V2590" s="23"/>
      <c r="W2590" s="204"/>
      <c r="X2590" s="23"/>
      <c r="Y2590" s="23"/>
      <c r="Z2590" s="165"/>
      <c r="AA2590" s="165"/>
    </row>
    <row r="2591" spans="1:27" ht="16.5" hidden="1">
      <c r="A2591" s="2">
        <f t="shared" si="0"/>
        <v>2588</v>
      </c>
      <c r="B2591" s="3" t="str">
        <f>VLOOKUP(D2591,DSKH!$A:$B,2,0)</f>
        <v>B-57</v>
      </c>
      <c r="C2591" s="23" t="s">
        <v>87</v>
      </c>
      <c r="D2591" s="23" t="s">
        <v>946</v>
      </c>
      <c r="E2591" s="23" t="s">
        <v>29</v>
      </c>
      <c r="F2591" s="23">
        <v>308446406020</v>
      </c>
      <c r="G2591" s="23" t="s">
        <v>41</v>
      </c>
      <c r="H2591" s="203">
        <v>46129</v>
      </c>
      <c r="I2591" s="23" t="s">
        <v>28</v>
      </c>
      <c r="J2591" s="23" t="s">
        <v>29</v>
      </c>
      <c r="K2591" s="23" t="s">
        <v>30</v>
      </c>
      <c r="L2591" s="23"/>
      <c r="M2591" s="23">
        <v>172</v>
      </c>
      <c r="N2591" s="23"/>
      <c r="O2591" s="23"/>
      <c r="P2591" s="23"/>
      <c r="Q2591" s="23"/>
      <c r="R2591" s="23"/>
      <c r="S2591" s="23">
        <v>1</v>
      </c>
      <c r="T2591" s="23" t="s">
        <v>15415</v>
      </c>
      <c r="U2591" s="23"/>
      <c r="V2591" s="23"/>
      <c r="W2591" s="204"/>
      <c r="X2591" s="23"/>
      <c r="Y2591" s="23"/>
      <c r="Z2591" s="165"/>
      <c r="AA2591" s="165"/>
    </row>
    <row r="2592" spans="1:27" ht="16.5" hidden="1">
      <c r="A2592" s="2">
        <f t="shared" si="0"/>
        <v>2589</v>
      </c>
      <c r="B2592" s="3" t="str">
        <f>VLOOKUP(D2592,DSKH!$A:$B,2,0)</f>
        <v>B-57</v>
      </c>
      <c r="C2592" s="23" t="s">
        <v>87</v>
      </c>
      <c r="D2592" s="23" t="s">
        <v>946</v>
      </c>
      <c r="E2592" s="23" t="s">
        <v>29</v>
      </c>
      <c r="F2592" s="23">
        <v>308447575130</v>
      </c>
      <c r="G2592" s="23" t="s">
        <v>41</v>
      </c>
      <c r="H2592" s="203">
        <v>46130</v>
      </c>
      <c r="I2592" s="23" t="s">
        <v>28</v>
      </c>
      <c r="J2592" s="23" t="s">
        <v>29</v>
      </c>
      <c r="K2592" s="23" t="s">
        <v>30</v>
      </c>
      <c r="L2592" s="23"/>
      <c r="M2592" s="23">
        <v>173</v>
      </c>
      <c r="N2592" s="23"/>
      <c r="O2592" s="23"/>
      <c r="P2592" s="23"/>
      <c r="Q2592" s="23"/>
      <c r="R2592" s="23"/>
      <c r="S2592" s="23">
        <v>1</v>
      </c>
      <c r="T2592" s="23" t="s">
        <v>15416</v>
      </c>
      <c r="U2592" s="23"/>
      <c r="V2592" s="23"/>
      <c r="W2592" s="204"/>
      <c r="X2592" s="23"/>
      <c r="Y2592" s="23"/>
      <c r="Z2592" s="165"/>
      <c r="AA2592" s="165"/>
    </row>
    <row r="2593" spans="1:27" ht="16.5" hidden="1">
      <c r="A2593" s="2">
        <f t="shared" si="0"/>
        <v>2590</v>
      </c>
      <c r="B2593" s="3" t="str">
        <f>VLOOKUP(D2593,DSKH!$A:$B,2,0)</f>
        <v>B-57</v>
      </c>
      <c r="C2593" s="23" t="s">
        <v>87</v>
      </c>
      <c r="D2593" s="23" t="s">
        <v>946</v>
      </c>
      <c r="E2593" s="23" t="s">
        <v>29</v>
      </c>
      <c r="F2593" s="23">
        <v>308447640820</v>
      </c>
      <c r="G2593" s="23" t="s">
        <v>41</v>
      </c>
      <c r="H2593" s="203">
        <v>46130</v>
      </c>
      <c r="I2593" s="23" t="s">
        <v>28</v>
      </c>
      <c r="J2593" s="23" t="s">
        <v>29</v>
      </c>
      <c r="K2593" s="23" t="s">
        <v>30</v>
      </c>
      <c r="L2593" s="23"/>
      <c r="M2593" s="23">
        <v>174</v>
      </c>
      <c r="N2593" s="23"/>
      <c r="O2593" s="23"/>
      <c r="P2593" s="23"/>
      <c r="Q2593" s="23"/>
      <c r="R2593" s="23"/>
      <c r="S2593" s="23">
        <v>1</v>
      </c>
      <c r="T2593" s="23" t="s">
        <v>15417</v>
      </c>
      <c r="U2593" s="23"/>
      <c r="V2593" s="23"/>
      <c r="W2593" s="204"/>
      <c r="X2593" s="23"/>
      <c r="Y2593" s="23"/>
      <c r="Z2593" s="165"/>
      <c r="AA2593" s="165"/>
    </row>
    <row r="2594" spans="1:27" ht="16.5" hidden="1">
      <c r="A2594" s="2">
        <f t="shared" si="0"/>
        <v>2591</v>
      </c>
      <c r="B2594" s="3" t="str">
        <f>VLOOKUP(D2594,DSKH!$A:$B,2,0)</f>
        <v>B-57</v>
      </c>
      <c r="C2594" s="23" t="s">
        <v>87</v>
      </c>
      <c r="D2594" s="23" t="s">
        <v>946</v>
      </c>
      <c r="E2594" s="23" t="s">
        <v>29</v>
      </c>
      <c r="F2594" s="23">
        <v>308447686320</v>
      </c>
      <c r="G2594" s="23" t="s">
        <v>41</v>
      </c>
      <c r="H2594" s="203">
        <v>46130</v>
      </c>
      <c r="I2594" s="23" t="s">
        <v>28</v>
      </c>
      <c r="J2594" s="23" t="s">
        <v>29</v>
      </c>
      <c r="K2594" s="23" t="s">
        <v>30</v>
      </c>
      <c r="L2594" s="23"/>
      <c r="M2594" s="23">
        <v>175</v>
      </c>
      <c r="N2594" s="23"/>
      <c r="O2594" s="23"/>
      <c r="P2594" s="23"/>
      <c r="Q2594" s="23"/>
      <c r="R2594" s="23"/>
      <c r="S2594" s="23">
        <v>1</v>
      </c>
      <c r="T2594" s="23" t="s">
        <v>15418</v>
      </c>
      <c r="U2594" s="23"/>
      <c r="V2594" s="23"/>
      <c r="W2594" s="204"/>
      <c r="X2594" s="23"/>
      <c r="Y2594" s="23"/>
      <c r="Z2594" s="165"/>
      <c r="AA2594" s="165"/>
    </row>
    <row r="2595" spans="1:27" ht="16.5" hidden="1">
      <c r="A2595" s="2">
        <f t="shared" si="0"/>
        <v>2592</v>
      </c>
      <c r="B2595" s="3" t="str">
        <f>VLOOKUP(D2595,DSKH!$A:$B,2,0)</f>
        <v>B-57</v>
      </c>
      <c r="C2595" s="23" t="s">
        <v>87</v>
      </c>
      <c r="D2595" s="23" t="s">
        <v>946</v>
      </c>
      <c r="E2595" s="23" t="s">
        <v>29</v>
      </c>
      <c r="F2595" s="23">
        <v>308447929700</v>
      </c>
      <c r="G2595" s="23" t="s">
        <v>41</v>
      </c>
      <c r="H2595" s="203">
        <v>46130</v>
      </c>
      <c r="I2595" s="23" t="s">
        <v>28</v>
      </c>
      <c r="J2595" s="23" t="s">
        <v>29</v>
      </c>
      <c r="K2595" s="23" t="s">
        <v>30</v>
      </c>
      <c r="L2595" s="23"/>
      <c r="M2595" s="23">
        <v>176</v>
      </c>
      <c r="N2595" s="23"/>
      <c r="O2595" s="23"/>
      <c r="P2595" s="23"/>
      <c r="Q2595" s="23"/>
      <c r="R2595" s="23"/>
      <c r="S2595" s="23">
        <v>1</v>
      </c>
      <c r="T2595" s="23" t="s">
        <v>15419</v>
      </c>
      <c r="U2595" s="23"/>
      <c r="V2595" s="23"/>
      <c r="W2595" s="204"/>
      <c r="X2595" s="23"/>
      <c r="Y2595" s="23"/>
      <c r="Z2595" s="165"/>
      <c r="AA2595" s="165"/>
    </row>
    <row r="2596" spans="1:27" ht="16.5" hidden="1">
      <c r="A2596" s="2">
        <f t="shared" si="0"/>
        <v>2593</v>
      </c>
      <c r="B2596" s="3" t="str">
        <f>VLOOKUP(D2596,DSKH!$A:$B,2,0)</f>
        <v>B-57</v>
      </c>
      <c r="C2596" s="23" t="s">
        <v>87</v>
      </c>
      <c r="D2596" s="23" t="s">
        <v>946</v>
      </c>
      <c r="E2596" s="23" t="s">
        <v>29</v>
      </c>
      <c r="F2596" s="23">
        <v>308448008320</v>
      </c>
      <c r="G2596" s="23" t="s">
        <v>41</v>
      </c>
      <c r="H2596" s="203">
        <v>46130</v>
      </c>
      <c r="I2596" s="23" t="s">
        <v>28</v>
      </c>
      <c r="J2596" s="23" t="s">
        <v>29</v>
      </c>
      <c r="K2596" s="23" t="s">
        <v>30</v>
      </c>
      <c r="L2596" s="23"/>
      <c r="M2596" s="23">
        <v>177</v>
      </c>
      <c r="N2596" s="23"/>
      <c r="O2596" s="23"/>
      <c r="P2596" s="23"/>
      <c r="Q2596" s="23"/>
      <c r="R2596" s="23"/>
      <c r="S2596" s="23">
        <v>1</v>
      </c>
      <c r="T2596" s="23" t="s">
        <v>15420</v>
      </c>
      <c r="U2596" s="23"/>
      <c r="V2596" s="23"/>
      <c r="W2596" s="204"/>
      <c r="X2596" s="23"/>
      <c r="Y2596" s="23"/>
      <c r="Z2596" s="165"/>
      <c r="AA2596" s="165"/>
    </row>
    <row r="2597" spans="1:27" ht="16.5" hidden="1">
      <c r="A2597" s="2">
        <f t="shared" si="0"/>
        <v>2594</v>
      </c>
      <c r="B2597" s="3" t="str">
        <f>VLOOKUP(D2597,DSKH!$A:$B,2,0)</f>
        <v>B-57</v>
      </c>
      <c r="C2597" s="23" t="s">
        <v>87</v>
      </c>
      <c r="D2597" s="23" t="s">
        <v>946</v>
      </c>
      <c r="E2597" s="23" t="s">
        <v>29</v>
      </c>
      <c r="F2597" s="23">
        <v>308448258440</v>
      </c>
      <c r="G2597" s="23" t="s">
        <v>41</v>
      </c>
      <c r="H2597" s="203">
        <v>46130</v>
      </c>
      <c r="I2597" s="23" t="s">
        <v>28</v>
      </c>
      <c r="J2597" s="23" t="s">
        <v>37</v>
      </c>
      <c r="K2597" s="23" t="s">
        <v>30</v>
      </c>
      <c r="L2597" s="23"/>
      <c r="M2597" s="23">
        <v>178</v>
      </c>
      <c r="N2597" s="23"/>
      <c r="O2597" s="23"/>
      <c r="P2597" s="23"/>
      <c r="Q2597" s="23"/>
      <c r="R2597" s="23"/>
      <c r="S2597" s="23">
        <v>1</v>
      </c>
      <c r="T2597" s="23" t="s">
        <v>15421</v>
      </c>
      <c r="U2597" s="23"/>
      <c r="V2597" s="23"/>
      <c r="W2597" s="204"/>
      <c r="X2597" s="23"/>
      <c r="Y2597" s="23"/>
      <c r="Z2597" s="165"/>
      <c r="AA2597" s="165"/>
    </row>
    <row r="2598" spans="1:27" ht="16.5" hidden="1">
      <c r="A2598" s="2">
        <f t="shared" si="0"/>
        <v>2595</v>
      </c>
      <c r="B2598" s="3" t="str">
        <f>VLOOKUP(D2598,DSKH!$A:$B,2,0)</f>
        <v>B-57</v>
      </c>
      <c r="C2598" s="23" t="s">
        <v>87</v>
      </c>
      <c r="D2598" s="23" t="s">
        <v>946</v>
      </c>
      <c r="E2598" s="23" t="s">
        <v>29</v>
      </c>
      <c r="F2598" s="23">
        <v>308452794550</v>
      </c>
      <c r="G2598" s="23" t="s">
        <v>41</v>
      </c>
      <c r="H2598" s="203">
        <v>46132</v>
      </c>
      <c r="I2598" s="23" t="s">
        <v>28</v>
      </c>
      <c r="J2598" s="23" t="s">
        <v>29</v>
      </c>
      <c r="K2598" s="23" t="s">
        <v>30</v>
      </c>
      <c r="L2598" s="23"/>
      <c r="M2598" s="23">
        <v>179</v>
      </c>
      <c r="N2598" s="23"/>
      <c r="O2598" s="23"/>
      <c r="P2598" s="23"/>
      <c r="Q2598" s="23"/>
      <c r="R2598" s="23"/>
      <c r="S2598" s="23">
        <v>1</v>
      </c>
      <c r="T2598" s="23" t="s">
        <v>15422</v>
      </c>
      <c r="U2598" s="23"/>
      <c r="V2598" s="23"/>
      <c r="W2598" s="204"/>
      <c r="X2598" s="23"/>
      <c r="Y2598" s="23"/>
      <c r="Z2598" s="165"/>
      <c r="AA2598" s="165"/>
    </row>
    <row r="2599" spans="1:27" ht="33" hidden="1">
      <c r="A2599" s="2">
        <f t="shared" si="0"/>
        <v>2596</v>
      </c>
      <c r="B2599" s="3" t="str">
        <f>VLOOKUP(D2599,DSKH!$A:$B,2,0)</f>
        <v>A-361</v>
      </c>
      <c r="C2599" s="23" t="s">
        <v>87</v>
      </c>
      <c r="D2599" s="23" t="s">
        <v>105</v>
      </c>
      <c r="E2599" s="23" t="s">
        <v>29</v>
      </c>
      <c r="F2599" s="23">
        <v>308445086260</v>
      </c>
      <c r="G2599" s="23" t="s">
        <v>41</v>
      </c>
      <c r="H2599" s="203">
        <v>46129</v>
      </c>
      <c r="I2599" s="23" t="s">
        <v>28</v>
      </c>
      <c r="J2599" s="23" t="s">
        <v>29</v>
      </c>
      <c r="K2599" s="23" t="s">
        <v>106</v>
      </c>
      <c r="L2599" s="23"/>
      <c r="M2599" s="23" t="s">
        <v>15423</v>
      </c>
      <c r="N2599" s="23"/>
      <c r="O2599" s="23">
        <v>264102817</v>
      </c>
      <c r="P2599" s="23"/>
      <c r="Q2599" s="23">
        <v>1</v>
      </c>
      <c r="R2599" s="23"/>
      <c r="S2599" s="23"/>
      <c r="T2599" s="23" t="s">
        <v>15424</v>
      </c>
      <c r="U2599" s="23" t="s">
        <v>15425</v>
      </c>
      <c r="V2599" s="23"/>
      <c r="W2599" s="204"/>
      <c r="X2599" s="23" t="s">
        <v>31</v>
      </c>
      <c r="Y2599" s="23"/>
      <c r="Z2599" s="165"/>
      <c r="AA2599" s="165"/>
    </row>
    <row r="2600" spans="1:27" ht="16.5" hidden="1">
      <c r="A2600" s="2">
        <f t="shared" si="0"/>
        <v>2597</v>
      </c>
      <c r="B2600" s="3" t="str">
        <f>VLOOKUP(D2600,DSKH!$A:$B,2,0)</f>
        <v>A-361</v>
      </c>
      <c r="C2600" s="23" t="s">
        <v>87</v>
      </c>
      <c r="D2600" s="23" t="s">
        <v>105</v>
      </c>
      <c r="E2600" s="23" t="s">
        <v>29</v>
      </c>
      <c r="F2600" s="23">
        <v>308442562800</v>
      </c>
      <c r="G2600" s="23" t="s">
        <v>41</v>
      </c>
      <c r="H2600" s="203">
        <v>46129</v>
      </c>
      <c r="I2600" s="23" t="s">
        <v>28</v>
      </c>
      <c r="J2600" s="23" t="s">
        <v>29</v>
      </c>
      <c r="K2600" s="23" t="s">
        <v>106</v>
      </c>
      <c r="L2600" s="23"/>
      <c r="M2600" s="23" t="s">
        <v>15426</v>
      </c>
      <c r="N2600" s="23"/>
      <c r="O2600" s="23" t="s">
        <v>15427</v>
      </c>
      <c r="P2600" s="23"/>
      <c r="Q2600" s="23"/>
      <c r="R2600" s="23">
        <v>1</v>
      </c>
      <c r="S2600" s="23"/>
      <c r="T2600" s="23" t="s">
        <v>418</v>
      </c>
      <c r="U2600" s="23"/>
      <c r="V2600" s="23"/>
      <c r="W2600" s="204"/>
      <c r="X2600" s="23" t="s">
        <v>107</v>
      </c>
      <c r="Y2600" s="23"/>
      <c r="Z2600" s="165"/>
      <c r="AA2600" s="165"/>
    </row>
    <row r="2601" spans="1:27" ht="16.5" hidden="1">
      <c r="A2601" s="2">
        <f t="shared" si="0"/>
        <v>2598</v>
      </c>
      <c r="B2601" s="3" t="str">
        <f>VLOOKUP(D2601,DSKH!$A:$B,2,0)</f>
        <v>A-361</v>
      </c>
      <c r="C2601" s="23" t="s">
        <v>87</v>
      </c>
      <c r="D2601" s="23" t="s">
        <v>105</v>
      </c>
      <c r="E2601" s="23" t="s">
        <v>57</v>
      </c>
      <c r="F2601" s="23">
        <v>108166248630</v>
      </c>
      <c r="G2601" s="23" t="s">
        <v>83</v>
      </c>
      <c r="H2601" s="203">
        <v>46132</v>
      </c>
      <c r="I2601" s="23" t="s">
        <v>28</v>
      </c>
      <c r="J2601" s="23" t="s">
        <v>36</v>
      </c>
      <c r="K2601" s="23" t="s">
        <v>106</v>
      </c>
      <c r="L2601" s="23" t="s">
        <v>74</v>
      </c>
      <c r="M2601" s="23">
        <v>560</v>
      </c>
      <c r="N2601" s="23"/>
      <c r="O2601" s="23"/>
      <c r="P2601" s="23"/>
      <c r="Q2601" s="23"/>
      <c r="R2601" s="23"/>
      <c r="S2601" s="23">
        <v>1</v>
      </c>
      <c r="T2601" s="23" t="s">
        <v>15428</v>
      </c>
      <c r="U2601" s="23"/>
      <c r="V2601" s="23"/>
      <c r="W2601" s="204"/>
      <c r="X2601" s="23"/>
      <c r="Y2601" s="23"/>
      <c r="Z2601" s="165"/>
      <c r="AA2601" s="165"/>
    </row>
    <row r="2602" spans="1:27" ht="16.5" hidden="1">
      <c r="A2602" s="2">
        <f t="shared" si="0"/>
        <v>2599</v>
      </c>
      <c r="B2602" s="3" t="str">
        <f>VLOOKUP(D2602,DSKH!$A:$B,2,0)</f>
        <v>A-383</v>
      </c>
      <c r="C2602" s="23" t="s">
        <v>87</v>
      </c>
      <c r="D2602" s="23" t="s">
        <v>95</v>
      </c>
      <c r="E2602" s="23" t="s">
        <v>29</v>
      </c>
      <c r="F2602" s="23">
        <v>308444812600</v>
      </c>
      <c r="G2602" s="23" t="s">
        <v>41</v>
      </c>
      <c r="H2602" s="203">
        <v>46129</v>
      </c>
      <c r="I2602" s="23" t="s">
        <v>28</v>
      </c>
      <c r="J2602" s="23" t="s">
        <v>29</v>
      </c>
      <c r="K2602" s="23" t="s">
        <v>30</v>
      </c>
      <c r="L2602" s="23"/>
      <c r="M2602" s="23" t="s">
        <v>15429</v>
      </c>
      <c r="N2602" s="23"/>
      <c r="O2602" s="23" t="s">
        <v>15430</v>
      </c>
      <c r="P2602" s="23"/>
      <c r="Q2602" s="23"/>
      <c r="R2602" s="23">
        <v>1</v>
      </c>
      <c r="S2602" s="23"/>
      <c r="T2602" s="23" t="s">
        <v>15431</v>
      </c>
      <c r="U2602" s="23"/>
      <c r="V2602" s="23"/>
      <c r="W2602" s="204"/>
      <c r="X2602" s="23" t="s">
        <v>31</v>
      </c>
      <c r="Y2602" s="23"/>
      <c r="Z2602" s="165"/>
      <c r="AA2602" s="165"/>
    </row>
    <row r="2603" spans="1:27" ht="16.5" hidden="1">
      <c r="A2603" s="2">
        <f t="shared" si="0"/>
        <v>2600</v>
      </c>
      <c r="B2603" s="3" t="e">
        <f>VLOOKUP(D2603,DSKH!$A:$B,2,0)</f>
        <v>#N/A</v>
      </c>
      <c r="C2603" s="23" t="s">
        <v>87</v>
      </c>
      <c r="D2603" s="23" t="s">
        <v>11772</v>
      </c>
      <c r="E2603" s="23" t="s">
        <v>57</v>
      </c>
      <c r="F2603" s="23">
        <v>108159255300</v>
      </c>
      <c r="G2603" s="23" t="s">
        <v>32</v>
      </c>
      <c r="H2603" s="203">
        <v>46129</v>
      </c>
      <c r="I2603" s="23" t="s">
        <v>28</v>
      </c>
      <c r="J2603" s="23" t="s">
        <v>36</v>
      </c>
      <c r="K2603" s="23" t="s">
        <v>139</v>
      </c>
      <c r="L2603" s="23"/>
      <c r="M2603" s="23">
        <v>4772</v>
      </c>
      <c r="N2603" s="23"/>
      <c r="O2603" s="23"/>
      <c r="P2603" s="23"/>
      <c r="Q2603" s="23"/>
      <c r="R2603" s="23"/>
      <c r="S2603" s="23">
        <v>1</v>
      </c>
      <c r="T2603" s="23" t="s">
        <v>15432</v>
      </c>
      <c r="U2603" s="23"/>
      <c r="V2603" s="23"/>
      <c r="W2603" s="204"/>
      <c r="X2603" s="23"/>
      <c r="Y2603" s="23"/>
      <c r="Z2603" s="165"/>
      <c r="AA2603" s="165"/>
    </row>
    <row r="2604" spans="1:27" ht="16.5" hidden="1">
      <c r="A2604" s="2">
        <f t="shared" si="0"/>
        <v>2601</v>
      </c>
      <c r="B2604" s="3" t="str">
        <f>VLOOKUP(D2604,DSKH!$A:$B,2,0)</f>
        <v>A-590</v>
      </c>
      <c r="C2604" s="23" t="s">
        <v>130</v>
      </c>
      <c r="D2604" s="23" t="s">
        <v>135</v>
      </c>
      <c r="E2604" s="23" t="s">
        <v>57</v>
      </c>
      <c r="F2604" s="23">
        <v>108162928420</v>
      </c>
      <c r="G2604" s="23" t="s">
        <v>27</v>
      </c>
      <c r="H2604" s="203">
        <v>46130</v>
      </c>
      <c r="I2604" s="23" t="s">
        <v>28</v>
      </c>
      <c r="J2604" s="23" t="s">
        <v>36</v>
      </c>
      <c r="K2604" s="23" t="s">
        <v>30</v>
      </c>
      <c r="L2604" s="23"/>
      <c r="M2604" s="23" t="s">
        <v>15433</v>
      </c>
      <c r="N2604" s="232" t="s">
        <v>15434</v>
      </c>
      <c r="O2604" s="23"/>
      <c r="P2604" s="23"/>
      <c r="Q2604" s="232">
        <v>4</v>
      </c>
      <c r="R2604" s="23"/>
      <c r="S2604" s="23"/>
      <c r="T2604" s="232" t="s">
        <v>15435</v>
      </c>
      <c r="U2604" s="232" t="s">
        <v>15436</v>
      </c>
      <c r="V2604" s="232">
        <v>202611453533</v>
      </c>
      <c r="W2604" s="237">
        <v>2000000</v>
      </c>
      <c r="X2604" s="232" t="s">
        <v>115</v>
      </c>
      <c r="Y2604" s="232" t="s">
        <v>241</v>
      </c>
      <c r="Z2604" s="165"/>
      <c r="AA2604" s="165"/>
    </row>
    <row r="2605" spans="1:27" ht="16.5" hidden="1">
      <c r="A2605" s="2">
        <f t="shared" si="0"/>
        <v>2602</v>
      </c>
      <c r="B2605" s="3" t="str">
        <f>VLOOKUP(D2605,DSKH!$A:$B,2,0)</f>
        <v>A-590</v>
      </c>
      <c r="C2605" s="23" t="s">
        <v>130</v>
      </c>
      <c r="D2605" s="23" t="s">
        <v>135</v>
      </c>
      <c r="E2605" s="23" t="s">
        <v>57</v>
      </c>
      <c r="F2605" s="23">
        <v>108162913610</v>
      </c>
      <c r="G2605" s="23" t="s">
        <v>27</v>
      </c>
      <c r="H2605" s="203">
        <v>46130</v>
      </c>
      <c r="I2605" s="23" t="s">
        <v>28</v>
      </c>
      <c r="J2605" s="23" t="s">
        <v>29</v>
      </c>
      <c r="K2605" s="23" t="s">
        <v>30</v>
      </c>
      <c r="L2605" s="23"/>
      <c r="M2605" s="23" t="s">
        <v>15437</v>
      </c>
      <c r="N2605" s="230"/>
      <c r="O2605" s="23"/>
      <c r="P2605" s="23"/>
      <c r="Q2605" s="230"/>
      <c r="R2605" s="23"/>
      <c r="S2605" s="23"/>
      <c r="T2605" s="230"/>
      <c r="U2605" s="230"/>
      <c r="V2605" s="230"/>
      <c r="W2605" s="230"/>
      <c r="X2605" s="230"/>
      <c r="Y2605" s="230"/>
      <c r="Z2605" s="165"/>
      <c r="AA2605" s="165"/>
    </row>
    <row r="2606" spans="1:27" ht="16.5" hidden="1">
      <c r="A2606" s="2">
        <f t="shared" si="0"/>
        <v>2603</v>
      </c>
      <c r="B2606" s="3" t="str">
        <f>VLOOKUP(D2606,DSKH!$A:$B,2,0)</f>
        <v>A-590</v>
      </c>
      <c r="C2606" s="23" t="s">
        <v>130</v>
      </c>
      <c r="D2606" s="23" t="s">
        <v>135</v>
      </c>
      <c r="E2606" s="23" t="s">
        <v>57</v>
      </c>
      <c r="F2606" s="23">
        <v>108162904250</v>
      </c>
      <c r="G2606" s="23" t="s">
        <v>27</v>
      </c>
      <c r="H2606" s="203">
        <v>46130</v>
      </c>
      <c r="I2606" s="23" t="s">
        <v>28</v>
      </c>
      <c r="J2606" s="23" t="s">
        <v>29</v>
      </c>
      <c r="K2606" s="23" t="s">
        <v>30</v>
      </c>
      <c r="L2606" s="23"/>
      <c r="M2606" s="23" t="s">
        <v>15438</v>
      </c>
      <c r="N2606" s="230"/>
      <c r="O2606" s="23"/>
      <c r="P2606" s="23"/>
      <c r="Q2606" s="230"/>
      <c r="R2606" s="23"/>
      <c r="S2606" s="23"/>
      <c r="T2606" s="230"/>
      <c r="U2606" s="230"/>
      <c r="V2606" s="230"/>
      <c r="W2606" s="230"/>
      <c r="X2606" s="230"/>
      <c r="Y2606" s="230"/>
      <c r="Z2606" s="165"/>
      <c r="AA2606" s="165"/>
    </row>
    <row r="2607" spans="1:27" ht="16.5" hidden="1">
      <c r="A2607" s="2">
        <f t="shared" si="0"/>
        <v>2604</v>
      </c>
      <c r="B2607" s="3" t="str">
        <f>VLOOKUP(D2607,DSKH!$A:$B,2,0)</f>
        <v>A-590</v>
      </c>
      <c r="C2607" s="23" t="s">
        <v>130</v>
      </c>
      <c r="D2607" s="23" t="s">
        <v>135</v>
      </c>
      <c r="E2607" s="23" t="s">
        <v>57</v>
      </c>
      <c r="F2607" s="23">
        <v>108162890030</v>
      </c>
      <c r="G2607" s="23" t="s">
        <v>27</v>
      </c>
      <c r="H2607" s="203">
        <v>46130</v>
      </c>
      <c r="I2607" s="23" t="s">
        <v>28</v>
      </c>
      <c r="J2607" s="23" t="s">
        <v>36</v>
      </c>
      <c r="K2607" s="23" t="s">
        <v>30</v>
      </c>
      <c r="L2607" s="23"/>
      <c r="M2607" s="23" t="s">
        <v>15439</v>
      </c>
      <c r="N2607" s="223"/>
      <c r="O2607" s="23"/>
      <c r="P2607" s="23"/>
      <c r="Q2607" s="223"/>
      <c r="R2607" s="23"/>
      <c r="S2607" s="23"/>
      <c r="T2607" s="223"/>
      <c r="U2607" s="223"/>
      <c r="V2607" s="223"/>
      <c r="W2607" s="223"/>
      <c r="X2607" s="223"/>
      <c r="Y2607" s="223"/>
      <c r="Z2607" s="165"/>
      <c r="AA2607" s="165"/>
    </row>
    <row r="2608" spans="1:27" ht="16.5" hidden="1">
      <c r="A2608" s="2">
        <f t="shared" si="0"/>
        <v>2605</v>
      </c>
      <c r="B2608" s="3" t="str">
        <f>VLOOKUP(D2608,DSKH!$A:$B,2,0)</f>
        <v>A-590</v>
      </c>
      <c r="C2608" s="23" t="s">
        <v>130</v>
      </c>
      <c r="D2608" s="23" t="s">
        <v>135</v>
      </c>
      <c r="E2608" s="23" t="s">
        <v>57</v>
      </c>
      <c r="F2608" s="23">
        <v>108163577320</v>
      </c>
      <c r="G2608" s="23" t="s">
        <v>34</v>
      </c>
      <c r="H2608" s="203">
        <v>46130</v>
      </c>
      <c r="I2608" s="23" t="s">
        <v>28</v>
      </c>
      <c r="J2608" s="23" t="s">
        <v>29</v>
      </c>
      <c r="K2608" s="23" t="s">
        <v>30</v>
      </c>
      <c r="L2608" s="23"/>
      <c r="M2608" s="23">
        <v>56</v>
      </c>
      <c r="N2608" s="23"/>
      <c r="O2608" s="23"/>
      <c r="P2608" s="23"/>
      <c r="Q2608" s="23"/>
      <c r="R2608" s="23"/>
      <c r="S2608" s="23">
        <v>1</v>
      </c>
      <c r="T2608" s="23" t="s">
        <v>15440</v>
      </c>
      <c r="U2608" s="23"/>
      <c r="V2608" s="23"/>
      <c r="W2608" s="204"/>
      <c r="X2608" s="23"/>
      <c r="Y2608" s="23"/>
      <c r="Z2608" s="165"/>
      <c r="AA2608" s="165"/>
    </row>
    <row r="2609" spans="1:27" ht="16.5" hidden="1">
      <c r="A2609" s="2">
        <f t="shared" si="0"/>
        <v>2606</v>
      </c>
      <c r="B2609" s="3" t="str">
        <f>VLOOKUP(D2609,DSKH!$A:$B,2,0)</f>
        <v>A-590</v>
      </c>
      <c r="C2609" s="23" t="s">
        <v>130</v>
      </c>
      <c r="D2609" s="23" t="s">
        <v>135</v>
      </c>
      <c r="E2609" s="23" t="s">
        <v>57</v>
      </c>
      <c r="F2609" s="23">
        <v>108163812630</v>
      </c>
      <c r="G2609" s="23" t="s">
        <v>34</v>
      </c>
      <c r="H2609" s="203">
        <v>46130</v>
      </c>
      <c r="I2609" s="23" t="s">
        <v>28</v>
      </c>
      <c r="J2609" s="23" t="s">
        <v>29</v>
      </c>
      <c r="K2609" s="23" t="s">
        <v>30</v>
      </c>
      <c r="L2609" s="23"/>
      <c r="M2609" s="23">
        <v>524</v>
      </c>
      <c r="N2609" s="23"/>
      <c r="O2609" s="23"/>
      <c r="P2609" s="23"/>
      <c r="Q2609" s="23"/>
      <c r="R2609" s="23"/>
      <c r="S2609" s="23">
        <v>1</v>
      </c>
      <c r="T2609" s="23" t="s">
        <v>15441</v>
      </c>
      <c r="U2609" s="23"/>
      <c r="V2609" s="23"/>
      <c r="W2609" s="204"/>
      <c r="X2609" s="23"/>
      <c r="Y2609" s="23"/>
      <c r="Z2609" s="165"/>
      <c r="AA2609" s="165"/>
    </row>
    <row r="2610" spans="1:27" ht="16.5" hidden="1">
      <c r="A2610" s="2">
        <f t="shared" si="0"/>
        <v>2607</v>
      </c>
      <c r="B2610" s="3" t="str">
        <f>VLOOKUP(D2610,DSKH!$A:$B,2,0)</f>
        <v>A-590</v>
      </c>
      <c r="C2610" s="23" t="s">
        <v>130</v>
      </c>
      <c r="D2610" s="23" t="s">
        <v>135</v>
      </c>
      <c r="E2610" s="23" t="s">
        <v>57</v>
      </c>
      <c r="F2610" s="23">
        <v>108163977610</v>
      </c>
      <c r="G2610" s="23" t="s">
        <v>34</v>
      </c>
      <c r="H2610" s="203">
        <v>46130</v>
      </c>
      <c r="I2610" s="23" t="s">
        <v>28</v>
      </c>
      <c r="J2610" s="23" t="s">
        <v>29</v>
      </c>
      <c r="K2610" s="23" t="s">
        <v>30</v>
      </c>
      <c r="L2610" s="23"/>
      <c r="M2610" s="23">
        <v>44</v>
      </c>
      <c r="N2610" s="23"/>
      <c r="O2610" s="23"/>
      <c r="P2610" s="23"/>
      <c r="Q2610" s="23"/>
      <c r="R2610" s="23"/>
      <c r="S2610" s="23">
        <v>1</v>
      </c>
      <c r="T2610" s="23" t="s">
        <v>15442</v>
      </c>
      <c r="U2610" s="23"/>
      <c r="V2610" s="23"/>
      <c r="W2610" s="204"/>
      <c r="X2610" s="23"/>
      <c r="Y2610" s="23"/>
      <c r="Z2610" s="165"/>
      <c r="AA2610" s="165"/>
    </row>
    <row r="2611" spans="1:27" ht="16.5" hidden="1">
      <c r="A2611" s="2">
        <f t="shared" si="0"/>
        <v>2608</v>
      </c>
      <c r="B2611" s="3" t="str">
        <f>VLOOKUP(D2611,DSKH!$A:$B,2,0)</f>
        <v>A-590</v>
      </c>
      <c r="C2611" s="23" t="s">
        <v>130</v>
      </c>
      <c r="D2611" s="23" t="s">
        <v>135</v>
      </c>
      <c r="E2611" s="23" t="s">
        <v>57</v>
      </c>
      <c r="F2611" s="23">
        <v>108164128700</v>
      </c>
      <c r="G2611" s="23" t="s">
        <v>34</v>
      </c>
      <c r="H2611" s="203">
        <v>46130</v>
      </c>
      <c r="I2611" s="23" t="s">
        <v>28</v>
      </c>
      <c r="J2611" s="23" t="s">
        <v>29</v>
      </c>
      <c r="K2611" s="23" t="s">
        <v>30</v>
      </c>
      <c r="L2611" s="23"/>
      <c r="M2611" s="23">
        <v>59</v>
      </c>
      <c r="N2611" s="23"/>
      <c r="O2611" s="23"/>
      <c r="P2611" s="23"/>
      <c r="Q2611" s="23"/>
      <c r="R2611" s="23"/>
      <c r="S2611" s="23">
        <v>1</v>
      </c>
      <c r="T2611" s="23" t="s">
        <v>15443</v>
      </c>
      <c r="U2611" s="23"/>
      <c r="V2611" s="23"/>
      <c r="W2611" s="204"/>
      <c r="X2611" s="23"/>
      <c r="Y2611" s="23"/>
      <c r="Z2611" s="165"/>
      <c r="AA2611" s="165"/>
    </row>
    <row r="2612" spans="1:27" ht="16.5" hidden="1">
      <c r="A2612" s="2">
        <f t="shared" si="0"/>
        <v>2609</v>
      </c>
      <c r="B2612" s="3" t="str">
        <f>VLOOKUP(D2612,DSKH!$A:$B,2,0)</f>
        <v>A-590</v>
      </c>
      <c r="C2612" s="23" t="s">
        <v>130</v>
      </c>
      <c r="D2612" s="23" t="s">
        <v>135</v>
      </c>
      <c r="E2612" s="23" t="s">
        <v>57</v>
      </c>
      <c r="F2612" s="23">
        <v>108164243020</v>
      </c>
      <c r="G2612" s="23" t="s">
        <v>32</v>
      </c>
      <c r="H2612" s="203">
        <v>46130</v>
      </c>
      <c r="I2612" s="23" t="s">
        <v>33</v>
      </c>
      <c r="J2612" s="23" t="s">
        <v>36</v>
      </c>
      <c r="K2612" s="23" t="s">
        <v>30</v>
      </c>
      <c r="L2612" s="23"/>
      <c r="M2612" s="23">
        <v>254</v>
      </c>
      <c r="N2612" s="23"/>
      <c r="O2612" s="23"/>
      <c r="P2612" s="23"/>
      <c r="Q2612" s="23"/>
      <c r="R2612" s="23"/>
      <c r="S2612" s="23">
        <v>1</v>
      </c>
      <c r="T2612" s="23" t="s">
        <v>15444</v>
      </c>
      <c r="U2612" s="23"/>
      <c r="V2612" s="23"/>
      <c r="W2612" s="204"/>
      <c r="X2612" s="23"/>
      <c r="Y2612" s="23" t="s">
        <v>15445</v>
      </c>
      <c r="Z2612" s="165"/>
      <c r="AA2612" s="165"/>
    </row>
    <row r="2613" spans="1:27" ht="33" hidden="1">
      <c r="A2613" s="2">
        <f t="shared" si="0"/>
        <v>2610</v>
      </c>
      <c r="B2613" s="3" t="str">
        <f>VLOOKUP(D2613,DSKH!$A:$B,2,0)</f>
        <v>A-590</v>
      </c>
      <c r="C2613" s="23" t="s">
        <v>130</v>
      </c>
      <c r="D2613" s="23" t="s">
        <v>135</v>
      </c>
      <c r="E2613" s="23" t="s">
        <v>29</v>
      </c>
      <c r="F2613" s="23">
        <v>308451534220</v>
      </c>
      <c r="G2613" s="23" t="s">
        <v>41</v>
      </c>
      <c r="H2613" s="203">
        <v>46132</v>
      </c>
      <c r="I2613" s="23" t="s">
        <v>28</v>
      </c>
      <c r="J2613" s="23" t="s">
        <v>36</v>
      </c>
      <c r="K2613" s="23" t="s">
        <v>30</v>
      </c>
      <c r="L2613" s="23"/>
      <c r="M2613" s="23"/>
      <c r="N2613" s="23"/>
      <c r="O2613" s="23"/>
      <c r="P2613" s="23"/>
      <c r="Q2613" s="23"/>
      <c r="R2613" s="23"/>
      <c r="S2613" s="23">
        <v>1</v>
      </c>
      <c r="T2613" s="23"/>
      <c r="U2613" s="23"/>
      <c r="V2613" s="23"/>
      <c r="W2613" s="204"/>
      <c r="X2613" s="23"/>
      <c r="Y2613" s="23" t="s">
        <v>429</v>
      </c>
      <c r="Z2613" s="165"/>
      <c r="AA2613" s="165"/>
    </row>
    <row r="2614" spans="1:27" ht="33" hidden="1">
      <c r="A2614" s="2">
        <f t="shared" si="0"/>
        <v>2611</v>
      </c>
      <c r="B2614" s="3" t="str">
        <f>VLOOKUP(D2614,DSKH!$A:$B,2,0)</f>
        <v>A-07</v>
      </c>
      <c r="C2614" s="23" t="s">
        <v>130</v>
      </c>
      <c r="D2614" s="23" t="s">
        <v>138</v>
      </c>
      <c r="E2614" s="23" t="s">
        <v>9361</v>
      </c>
      <c r="F2614" s="23"/>
      <c r="G2614" s="23"/>
      <c r="H2614" s="203">
        <v>46132</v>
      </c>
      <c r="I2614" s="23"/>
      <c r="J2614" s="23"/>
      <c r="K2614" s="23" t="s">
        <v>139</v>
      </c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04"/>
      <c r="X2614" s="23"/>
      <c r="Y2614" s="23"/>
      <c r="Z2614" s="165"/>
      <c r="AA2614" s="165"/>
    </row>
    <row r="2615" spans="1:27" ht="16.5" hidden="1">
      <c r="A2615" s="2">
        <f t="shared" si="0"/>
        <v>2612</v>
      </c>
      <c r="B2615" s="3" t="str">
        <f>VLOOKUP(D2615,DSKH!$A:$B,2,0)</f>
        <v>A-365</v>
      </c>
      <c r="C2615" s="23" t="s">
        <v>130</v>
      </c>
      <c r="D2615" s="23" t="s">
        <v>141</v>
      </c>
      <c r="E2615" s="23" t="s">
        <v>29</v>
      </c>
      <c r="F2615" s="23">
        <v>308450466500</v>
      </c>
      <c r="G2615" s="23" t="s">
        <v>53</v>
      </c>
      <c r="H2615" s="203">
        <v>46132</v>
      </c>
      <c r="I2615" s="23" t="s">
        <v>28</v>
      </c>
      <c r="J2615" s="23" t="s">
        <v>29</v>
      </c>
      <c r="K2615" s="23" t="s">
        <v>30</v>
      </c>
      <c r="L2615" s="23"/>
      <c r="M2615" s="23">
        <v>22</v>
      </c>
      <c r="N2615" s="23"/>
      <c r="O2615" s="23"/>
      <c r="P2615" s="23"/>
      <c r="Q2615" s="23"/>
      <c r="R2615" s="23"/>
      <c r="S2615" s="23">
        <v>1</v>
      </c>
      <c r="T2615" s="23" t="s">
        <v>15446</v>
      </c>
      <c r="U2615" s="23"/>
      <c r="V2615" s="23"/>
      <c r="W2615" s="204"/>
      <c r="X2615" s="23"/>
      <c r="Y2615" s="23"/>
      <c r="Z2615" s="165"/>
      <c r="AA2615" s="165"/>
    </row>
    <row r="2616" spans="1:27" ht="16.5" hidden="1">
      <c r="A2616" s="2">
        <f t="shared" si="0"/>
        <v>2613</v>
      </c>
      <c r="B2616" s="3" t="str">
        <f>VLOOKUP(D2616,DSKH!$A:$B,2,0)</f>
        <v>A-562</v>
      </c>
      <c r="C2616" s="23" t="s">
        <v>130</v>
      </c>
      <c r="D2616" s="23" t="s">
        <v>142</v>
      </c>
      <c r="E2616" s="23" t="s">
        <v>29</v>
      </c>
      <c r="F2616" s="23">
        <v>308450708810</v>
      </c>
      <c r="G2616" s="23" t="s">
        <v>41</v>
      </c>
      <c r="H2616" s="203">
        <v>46132</v>
      </c>
      <c r="I2616" s="23" t="s">
        <v>28</v>
      </c>
      <c r="J2616" s="23" t="s">
        <v>29</v>
      </c>
      <c r="K2616" s="23" t="s">
        <v>54</v>
      </c>
      <c r="L2616" s="23"/>
      <c r="M2616" s="23">
        <v>3</v>
      </c>
      <c r="N2616" s="23"/>
      <c r="O2616" s="23"/>
      <c r="P2616" s="23"/>
      <c r="Q2616" s="23"/>
      <c r="R2616" s="23"/>
      <c r="S2616" s="23">
        <v>1</v>
      </c>
      <c r="T2616" s="23" t="s">
        <v>15447</v>
      </c>
      <c r="U2616" s="23"/>
      <c r="V2616" s="23"/>
      <c r="W2616" s="204"/>
      <c r="X2616" s="23"/>
      <c r="Y2616" s="23"/>
      <c r="Z2616" s="165"/>
      <c r="AA2616" s="165"/>
    </row>
    <row r="2617" spans="1:27" ht="16.5" hidden="1">
      <c r="A2617" s="2">
        <f t="shared" si="0"/>
        <v>2614</v>
      </c>
      <c r="B2617" s="3" t="str">
        <f>VLOOKUP(D2617,DSKH!$A:$B,2,0)</f>
        <v>A-211</v>
      </c>
      <c r="C2617" s="23" t="s">
        <v>130</v>
      </c>
      <c r="D2617" s="23" t="s">
        <v>132</v>
      </c>
      <c r="E2617" s="23" t="s">
        <v>57</v>
      </c>
      <c r="F2617" s="23">
        <v>108164817350</v>
      </c>
      <c r="G2617" s="23" t="s">
        <v>34</v>
      </c>
      <c r="H2617" s="203">
        <v>46132</v>
      </c>
      <c r="I2617" s="23" t="s">
        <v>28</v>
      </c>
      <c r="J2617" s="23" t="s">
        <v>29</v>
      </c>
      <c r="K2617" s="23" t="s">
        <v>30</v>
      </c>
      <c r="L2617" s="23"/>
      <c r="M2617" s="232">
        <v>174</v>
      </c>
      <c r="N2617" s="23"/>
      <c r="O2617" s="23"/>
      <c r="P2617" s="23"/>
      <c r="Q2617" s="23"/>
      <c r="R2617" s="23"/>
      <c r="S2617" s="232">
        <v>1</v>
      </c>
      <c r="T2617" s="232" t="s">
        <v>15448</v>
      </c>
      <c r="U2617" s="23"/>
      <c r="V2617" s="23"/>
      <c r="W2617" s="204"/>
      <c r="X2617" s="23"/>
      <c r="Y2617" s="232" t="s">
        <v>241</v>
      </c>
      <c r="Z2617" s="165"/>
      <c r="AA2617" s="165"/>
    </row>
    <row r="2618" spans="1:27" ht="16.5" hidden="1">
      <c r="A2618" s="2">
        <f t="shared" si="0"/>
        <v>2615</v>
      </c>
      <c r="B2618" s="3" t="str">
        <f>VLOOKUP(D2618,DSKH!$A:$B,2,0)</f>
        <v>A-211</v>
      </c>
      <c r="C2618" s="23" t="s">
        <v>130</v>
      </c>
      <c r="D2618" s="23" t="s">
        <v>132</v>
      </c>
      <c r="E2618" s="23" t="s">
        <v>57</v>
      </c>
      <c r="F2618" s="23">
        <v>108164820740</v>
      </c>
      <c r="G2618" s="23" t="s">
        <v>34</v>
      </c>
      <c r="H2618" s="203">
        <v>46132</v>
      </c>
      <c r="I2618" s="23" t="s">
        <v>28</v>
      </c>
      <c r="J2618" s="23" t="s">
        <v>29</v>
      </c>
      <c r="K2618" s="23" t="s">
        <v>30</v>
      </c>
      <c r="L2618" s="23"/>
      <c r="M2618" s="223"/>
      <c r="N2618" s="23"/>
      <c r="O2618" s="23"/>
      <c r="P2618" s="23"/>
      <c r="Q2618" s="23"/>
      <c r="R2618" s="23"/>
      <c r="S2618" s="223"/>
      <c r="T2618" s="223"/>
      <c r="U2618" s="23"/>
      <c r="V2618" s="23"/>
      <c r="W2618" s="204"/>
      <c r="X2618" s="23"/>
      <c r="Y2618" s="223"/>
      <c r="Z2618" s="165"/>
      <c r="AA2618" s="165"/>
    </row>
    <row r="2619" spans="1:27" ht="16.5" hidden="1">
      <c r="A2619" s="2">
        <f t="shared" si="0"/>
        <v>2616</v>
      </c>
      <c r="B2619" s="3" t="str">
        <f>VLOOKUP(D2619,DSKH!$A:$B,2,0)</f>
        <v>A-211</v>
      </c>
      <c r="C2619" s="23" t="s">
        <v>130</v>
      </c>
      <c r="D2619" s="23" t="s">
        <v>132</v>
      </c>
      <c r="E2619" s="23" t="s">
        <v>57</v>
      </c>
      <c r="F2619" s="23">
        <v>108168214820</v>
      </c>
      <c r="G2619" s="23" t="s">
        <v>34</v>
      </c>
      <c r="H2619" s="203">
        <v>46132</v>
      </c>
      <c r="I2619" s="23" t="s">
        <v>28</v>
      </c>
      <c r="J2619" s="23" t="s">
        <v>29</v>
      </c>
      <c r="K2619" s="23" t="s">
        <v>30</v>
      </c>
      <c r="L2619" s="23"/>
      <c r="M2619" s="23">
        <v>243</v>
      </c>
      <c r="N2619" s="23"/>
      <c r="O2619" s="23"/>
      <c r="P2619" s="23"/>
      <c r="Q2619" s="23"/>
      <c r="R2619" s="23"/>
      <c r="S2619" s="23">
        <v>1</v>
      </c>
      <c r="T2619" s="23" t="s">
        <v>15449</v>
      </c>
      <c r="U2619" s="23"/>
      <c r="V2619" s="23"/>
      <c r="W2619" s="204"/>
      <c r="X2619" s="23"/>
      <c r="Y2619" s="23"/>
      <c r="Z2619" s="165"/>
      <c r="AA2619" s="165"/>
    </row>
    <row r="2620" spans="1:27" ht="16.5" hidden="1">
      <c r="A2620" s="2">
        <f t="shared" si="0"/>
        <v>2617</v>
      </c>
      <c r="B2620" s="3" t="str">
        <f>VLOOKUP(D2620,DSKH!$A:$B,2,0)</f>
        <v>A-590</v>
      </c>
      <c r="C2620" s="23" t="s">
        <v>130</v>
      </c>
      <c r="D2620" s="23" t="s">
        <v>135</v>
      </c>
      <c r="E2620" s="23" t="s">
        <v>57</v>
      </c>
      <c r="F2620" s="23">
        <v>108166217940</v>
      </c>
      <c r="G2620" s="23" t="s">
        <v>27</v>
      </c>
      <c r="H2620" s="203">
        <v>46132</v>
      </c>
      <c r="I2620" s="23" t="s">
        <v>28</v>
      </c>
      <c r="J2620" s="23" t="s">
        <v>29</v>
      </c>
      <c r="K2620" s="23" t="s">
        <v>30</v>
      </c>
      <c r="L2620" s="23"/>
      <c r="M2620" s="23" t="s">
        <v>15450</v>
      </c>
      <c r="N2620" s="232" t="s">
        <v>15451</v>
      </c>
      <c r="O2620" s="23"/>
      <c r="P2620" s="23"/>
      <c r="Q2620" s="232">
        <v>3</v>
      </c>
      <c r="R2620" s="23"/>
      <c r="S2620" s="23"/>
      <c r="T2620" s="232" t="s">
        <v>15452</v>
      </c>
      <c r="U2620" s="232" t="s">
        <v>15453</v>
      </c>
      <c r="V2620" s="232">
        <v>202611467644</v>
      </c>
      <c r="W2620" s="237">
        <v>1500000</v>
      </c>
      <c r="X2620" s="232" t="s">
        <v>67</v>
      </c>
      <c r="Y2620" s="232" t="s">
        <v>241</v>
      </c>
      <c r="Z2620" s="165"/>
      <c r="AA2620" s="165"/>
    </row>
    <row r="2621" spans="1:27" ht="16.5" hidden="1">
      <c r="A2621" s="2">
        <f t="shared" si="0"/>
        <v>2618</v>
      </c>
      <c r="B2621" s="3" t="str">
        <f>VLOOKUP(D2621,DSKH!$A:$B,2,0)</f>
        <v>A-590</v>
      </c>
      <c r="C2621" s="23" t="s">
        <v>130</v>
      </c>
      <c r="D2621" s="23" t="s">
        <v>135</v>
      </c>
      <c r="E2621" s="23" t="s">
        <v>57</v>
      </c>
      <c r="F2621" s="23">
        <v>108166245500</v>
      </c>
      <c r="G2621" s="23" t="s">
        <v>27</v>
      </c>
      <c r="H2621" s="203">
        <v>46132</v>
      </c>
      <c r="I2621" s="23" t="s">
        <v>28</v>
      </c>
      <c r="J2621" s="23" t="s">
        <v>29</v>
      </c>
      <c r="K2621" s="23" t="s">
        <v>30</v>
      </c>
      <c r="L2621" s="23"/>
      <c r="M2621" s="23" t="s">
        <v>15454</v>
      </c>
      <c r="N2621" s="230"/>
      <c r="O2621" s="23"/>
      <c r="P2621" s="23"/>
      <c r="Q2621" s="230"/>
      <c r="R2621" s="23"/>
      <c r="S2621" s="23"/>
      <c r="T2621" s="230"/>
      <c r="U2621" s="230"/>
      <c r="V2621" s="230"/>
      <c r="W2621" s="230"/>
      <c r="X2621" s="230"/>
      <c r="Y2621" s="230"/>
      <c r="Z2621" s="165"/>
      <c r="AA2621" s="165"/>
    </row>
    <row r="2622" spans="1:27" ht="16.5" hidden="1">
      <c r="A2622" s="2">
        <f t="shared" si="0"/>
        <v>2619</v>
      </c>
      <c r="B2622" s="3" t="str">
        <f>VLOOKUP(D2622,DSKH!$A:$B,2,0)</f>
        <v>A-590</v>
      </c>
      <c r="C2622" s="23" t="s">
        <v>130</v>
      </c>
      <c r="D2622" s="23" t="s">
        <v>135</v>
      </c>
      <c r="E2622" s="23" t="s">
        <v>57</v>
      </c>
      <c r="F2622" s="23">
        <v>108166273130</v>
      </c>
      <c r="G2622" s="23" t="s">
        <v>27</v>
      </c>
      <c r="H2622" s="203">
        <v>46132</v>
      </c>
      <c r="I2622" s="23" t="s">
        <v>28</v>
      </c>
      <c r="J2622" s="23" t="s">
        <v>36</v>
      </c>
      <c r="K2622" s="23" t="s">
        <v>30</v>
      </c>
      <c r="L2622" s="23"/>
      <c r="M2622" s="23" t="s">
        <v>15455</v>
      </c>
      <c r="N2622" s="230"/>
      <c r="O2622" s="23"/>
      <c r="P2622" s="23"/>
      <c r="Q2622" s="230"/>
      <c r="R2622" s="23"/>
      <c r="S2622" s="23"/>
      <c r="T2622" s="230"/>
      <c r="U2622" s="230"/>
      <c r="V2622" s="230"/>
      <c r="W2622" s="230"/>
      <c r="X2622" s="230"/>
      <c r="Y2622" s="230"/>
      <c r="Z2622" s="165"/>
      <c r="AA2622" s="165"/>
    </row>
    <row r="2623" spans="1:27" ht="16.5" hidden="1">
      <c r="A2623" s="2">
        <f t="shared" si="0"/>
        <v>2620</v>
      </c>
      <c r="B2623" s="3" t="str">
        <f>VLOOKUP(D2623,DSKH!$A:$B,2,0)</f>
        <v>A-590</v>
      </c>
      <c r="C2623" s="23" t="s">
        <v>130</v>
      </c>
      <c r="D2623" s="23" t="s">
        <v>135</v>
      </c>
      <c r="E2623" s="23" t="s">
        <v>57</v>
      </c>
      <c r="F2623" s="23">
        <v>108166293650</v>
      </c>
      <c r="G2623" s="23" t="s">
        <v>27</v>
      </c>
      <c r="H2623" s="203">
        <v>46132</v>
      </c>
      <c r="I2623" s="23" t="s">
        <v>28</v>
      </c>
      <c r="J2623" s="23" t="s">
        <v>29</v>
      </c>
      <c r="K2623" s="23" t="s">
        <v>30</v>
      </c>
      <c r="L2623" s="23"/>
      <c r="M2623" s="23" t="s">
        <v>15456</v>
      </c>
      <c r="N2623" s="223"/>
      <c r="O2623" s="23"/>
      <c r="P2623" s="23"/>
      <c r="Q2623" s="223"/>
      <c r="R2623" s="23"/>
      <c r="S2623" s="23"/>
      <c r="T2623" s="223"/>
      <c r="U2623" s="223"/>
      <c r="V2623" s="223"/>
      <c r="W2623" s="223"/>
      <c r="X2623" s="223"/>
      <c r="Y2623" s="223"/>
      <c r="Z2623" s="165"/>
      <c r="AA2623" s="165"/>
    </row>
    <row r="2624" spans="1:27" ht="16.5" hidden="1">
      <c r="A2624" s="2">
        <f t="shared" si="0"/>
        <v>2621</v>
      </c>
      <c r="B2624" s="3" t="str">
        <f>VLOOKUP(D2624,DSKH!$A:$B,2,0)</f>
        <v>A-590</v>
      </c>
      <c r="C2624" s="23" t="s">
        <v>130</v>
      </c>
      <c r="D2624" s="23" t="s">
        <v>135</v>
      </c>
      <c r="E2624" s="23" t="s">
        <v>29</v>
      </c>
      <c r="F2624" s="23">
        <v>308449837420</v>
      </c>
      <c r="G2624" s="23" t="s">
        <v>53</v>
      </c>
      <c r="H2624" s="203">
        <v>46132</v>
      </c>
      <c r="I2624" s="23" t="s">
        <v>28</v>
      </c>
      <c r="J2624" s="23" t="s">
        <v>29</v>
      </c>
      <c r="K2624" s="23" t="s">
        <v>30</v>
      </c>
      <c r="L2624" s="23"/>
      <c r="M2624" s="23" t="s">
        <v>15457</v>
      </c>
      <c r="N2624" s="23"/>
      <c r="O2624" s="23"/>
      <c r="P2624" s="23"/>
      <c r="Q2624" s="23"/>
      <c r="R2624" s="23"/>
      <c r="S2624" s="23">
        <v>1</v>
      </c>
      <c r="T2624" s="23" t="s">
        <v>15458</v>
      </c>
      <c r="U2624" s="23"/>
      <c r="V2624" s="23"/>
      <c r="W2624" s="204"/>
      <c r="X2624" s="23"/>
      <c r="Y2624" s="23"/>
      <c r="Z2624" s="165"/>
      <c r="AA2624" s="165"/>
    </row>
    <row r="2625" spans="1:27" ht="16.5" hidden="1">
      <c r="A2625" s="2">
        <f t="shared" si="0"/>
        <v>2622</v>
      </c>
      <c r="B2625" s="3" t="str">
        <f>VLOOKUP(D2625,DSKH!$A:$B,2,0)</f>
        <v>A-590</v>
      </c>
      <c r="C2625" s="23" t="s">
        <v>130</v>
      </c>
      <c r="D2625" s="23" t="s">
        <v>135</v>
      </c>
      <c r="E2625" s="23" t="s">
        <v>29</v>
      </c>
      <c r="F2625" s="23">
        <v>308449946140</v>
      </c>
      <c r="G2625" s="23" t="s">
        <v>53</v>
      </c>
      <c r="H2625" s="203">
        <v>46132</v>
      </c>
      <c r="I2625" s="23" t="s">
        <v>28</v>
      </c>
      <c r="J2625" s="23" t="s">
        <v>29</v>
      </c>
      <c r="K2625" s="23" t="s">
        <v>30</v>
      </c>
      <c r="L2625" s="23"/>
      <c r="M2625" s="23" t="s">
        <v>15459</v>
      </c>
      <c r="N2625" s="23"/>
      <c r="O2625" s="23"/>
      <c r="P2625" s="23"/>
      <c r="Q2625" s="23"/>
      <c r="R2625" s="23"/>
      <c r="S2625" s="23">
        <v>1</v>
      </c>
      <c r="T2625" s="23" t="s">
        <v>15460</v>
      </c>
      <c r="U2625" s="23"/>
      <c r="V2625" s="23"/>
      <c r="W2625" s="204"/>
      <c r="X2625" s="23"/>
      <c r="Y2625" s="23"/>
      <c r="Z2625" s="165"/>
      <c r="AA2625" s="165"/>
    </row>
    <row r="2626" spans="1:27" ht="16.5" hidden="1">
      <c r="A2626" s="2">
        <f t="shared" si="0"/>
        <v>2623</v>
      </c>
      <c r="B2626" s="3" t="str">
        <f>VLOOKUP(D2626,DSKH!$A:$B,2,0)</f>
        <v>A-590</v>
      </c>
      <c r="C2626" s="23" t="s">
        <v>130</v>
      </c>
      <c r="D2626" s="23" t="s">
        <v>135</v>
      </c>
      <c r="E2626" s="23" t="s">
        <v>29</v>
      </c>
      <c r="F2626" s="23">
        <v>308450045910</v>
      </c>
      <c r="G2626" s="23" t="s">
        <v>53</v>
      </c>
      <c r="H2626" s="203">
        <v>46132</v>
      </c>
      <c r="I2626" s="23" t="s">
        <v>28</v>
      </c>
      <c r="J2626" s="23" t="s">
        <v>29</v>
      </c>
      <c r="K2626" s="23" t="s">
        <v>30</v>
      </c>
      <c r="L2626" s="23"/>
      <c r="M2626" s="23" t="s">
        <v>15461</v>
      </c>
      <c r="N2626" s="23"/>
      <c r="O2626" s="23"/>
      <c r="P2626" s="23"/>
      <c r="Q2626" s="23"/>
      <c r="R2626" s="23"/>
      <c r="S2626" s="23">
        <v>1</v>
      </c>
      <c r="T2626" s="23" t="s">
        <v>15462</v>
      </c>
      <c r="U2626" s="23"/>
      <c r="V2626" s="23"/>
      <c r="W2626" s="204"/>
      <c r="X2626" s="23"/>
      <c r="Y2626" s="23"/>
      <c r="Z2626" s="165"/>
      <c r="AA2626" s="165"/>
    </row>
    <row r="2627" spans="1:27" ht="16.5" hidden="1">
      <c r="A2627" s="2">
        <f t="shared" si="0"/>
        <v>2624</v>
      </c>
      <c r="B2627" s="3" t="str">
        <f>VLOOKUP(D2627,DSKH!$A:$B,2,0)</f>
        <v>A-590</v>
      </c>
      <c r="C2627" s="23" t="s">
        <v>130</v>
      </c>
      <c r="D2627" s="23" t="s">
        <v>135</v>
      </c>
      <c r="E2627" s="23" t="s">
        <v>29</v>
      </c>
      <c r="F2627" s="23">
        <v>308450146930</v>
      </c>
      <c r="G2627" s="23" t="s">
        <v>53</v>
      </c>
      <c r="H2627" s="203">
        <v>46132</v>
      </c>
      <c r="I2627" s="23" t="s">
        <v>28</v>
      </c>
      <c r="J2627" s="23" t="s">
        <v>29</v>
      </c>
      <c r="K2627" s="23" t="s">
        <v>30</v>
      </c>
      <c r="L2627" s="23"/>
      <c r="M2627" s="23" t="s">
        <v>15463</v>
      </c>
      <c r="N2627" s="23"/>
      <c r="O2627" s="23"/>
      <c r="P2627" s="23"/>
      <c r="Q2627" s="23"/>
      <c r="R2627" s="23"/>
      <c r="S2627" s="23">
        <v>1</v>
      </c>
      <c r="T2627" s="23" t="s">
        <v>791</v>
      </c>
      <c r="U2627" s="23"/>
      <c r="V2627" s="23"/>
      <c r="W2627" s="204"/>
      <c r="X2627" s="23"/>
      <c r="Y2627" s="23"/>
      <c r="Z2627" s="165"/>
      <c r="AA2627" s="165"/>
    </row>
    <row r="2628" spans="1:27" ht="16.5" hidden="1">
      <c r="A2628" s="2">
        <f t="shared" si="0"/>
        <v>2625</v>
      </c>
      <c r="B2628" s="3" t="str">
        <f>VLOOKUP(D2628,DSKH!$A:$B,2,0)</f>
        <v>A-590</v>
      </c>
      <c r="C2628" s="23" t="s">
        <v>130</v>
      </c>
      <c r="D2628" s="23" t="s">
        <v>135</v>
      </c>
      <c r="E2628" s="23" t="s">
        <v>29</v>
      </c>
      <c r="F2628" s="23">
        <v>308450237820</v>
      </c>
      <c r="G2628" s="23" t="s">
        <v>53</v>
      </c>
      <c r="H2628" s="203">
        <v>46132</v>
      </c>
      <c r="I2628" s="23" t="s">
        <v>28</v>
      </c>
      <c r="J2628" s="23" t="s">
        <v>29</v>
      </c>
      <c r="K2628" s="23" t="s">
        <v>30</v>
      </c>
      <c r="L2628" s="23"/>
      <c r="M2628" s="23" t="s">
        <v>15464</v>
      </c>
      <c r="N2628" s="23"/>
      <c r="O2628" s="23"/>
      <c r="P2628" s="23"/>
      <c r="Q2628" s="23"/>
      <c r="R2628" s="23"/>
      <c r="S2628" s="23">
        <v>1</v>
      </c>
      <c r="T2628" s="23" t="s">
        <v>3115</v>
      </c>
      <c r="U2628" s="23"/>
      <c r="V2628" s="23"/>
      <c r="W2628" s="204"/>
      <c r="X2628" s="23"/>
      <c r="Y2628" s="23"/>
      <c r="Z2628" s="165"/>
      <c r="AA2628" s="165"/>
    </row>
    <row r="2629" spans="1:27" ht="16.5" hidden="1">
      <c r="A2629" s="2">
        <f t="shared" si="0"/>
        <v>2626</v>
      </c>
      <c r="B2629" s="3" t="str">
        <f>VLOOKUP(D2629,DSKH!$A:$B,2,0)</f>
        <v>A-590</v>
      </c>
      <c r="C2629" s="23" t="s">
        <v>130</v>
      </c>
      <c r="D2629" s="23" t="s">
        <v>135</v>
      </c>
      <c r="E2629" s="23" t="s">
        <v>57</v>
      </c>
      <c r="F2629" s="23">
        <v>108169263750</v>
      </c>
      <c r="G2629" s="23" t="s">
        <v>34</v>
      </c>
      <c r="H2629" s="203">
        <v>46132</v>
      </c>
      <c r="I2629" s="23" t="s">
        <v>28</v>
      </c>
      <c r="J2629" s="23" t="s">
        <v>29</v>
      </c>
      <c r="K2629" s="23" t="s">
        <v>30</v>
      </c>
      <c r="L2629" s="23"/>
      <c r="M2629" s="23">
        <v>58</v>
      </c>
      <c r="N2629" s="23"/>
      <c r="O2629" s="23"/>
      <c r="P2629" s="23"/>
      <c r="Q2629" s="23"/>
      <c r="R2629" s="23"/>
      <c r="S2629" s="23">
        <v>1</v>
      </c>
      <c r="T2629" s="23" t="s">
        <v>15465</v>
      </c>
      <c r="U2629" s="23"/>
      <c r="V2629" s="23"/>
      <c r="W2629" s="204"/>
      <c r="X2629" s="23"/>
      <c r="Y2629" s="23"/>
      <c r="Z2629" s="165"/>
      <c r="AA2629" s="165"/>
    </row>
    <row r="2630" spans="1:27" ht="33" hidden="1">
      <c r="A2630" s="2">
        <f t="shared" si="0"/>
        <v>2627</v>
      </c>
      <c r="B2630" s="3" t="str">
        <f>VLOOKUP(D2630,DSKH!$A:$B,2,0)</f>
        <v>A-324</v>
      </c>
      <c r="C2630" s="23" t="s">
        <v>51</v>
      </c>
      <c r="D2630" s="23" t="s">
        <v>56</v>
      </c>
      <c r="E2630" s="23" t="s">
        <v>29</v>
      </c>
      <c r="F2630" s="23">
        <v>308449993260</v>
      </c>
      <c r="G2630" s="23" t="s">
        <v>44</v>
      </c>
      <c r="H2630" s="203">
        <v>46132</v>
      </c>
      <c r="I2630" s="23" t="s">
        <v>28</v>
      </c>
      <c r="J2630" s="23" t="s">
        <v>29</v>
      </c>
      <c r="K2630" s="23" t="s">
        <v>59</v>
      </c>
      <c r="L2630" s="23"/>
      <c r="M2630" s="23" t="s">
        <v>15466</v>
      </c>
      <c r="N2630" s="23"/>
      <c r="O2630" s="23"/>
      <c r="P2630" s="23"/>
      <c r="Q2630" s="23"/>
      <c r="R2630" s="23">
        <v>1</v>
      </c>
      <c r="S2630" s="23"/>
      <c r="T2630" s="23" t="s">
        <v>15467</v>
      </c>
      <c r="U2630" s="23"/>
      <c r="V2630" s="23"/>
      <c r="W2630" s="204"/>
      <c r="X2630" s="23" t="s">
        <v>297</v>
      </c>
      <c r="Y2630" s="23"/>
      <c r="Z2630" s="165"/>
      <c r="AA2630" s="165"/>
    </row>
    <row r="2631" spans="1:27" ht="33" hidden="1">
      <c r="A2631" s="2">
        <f t="shared" si="0"/>
        <v>2628</v>
      </c>
      <c r="B2631" s="3" t="str">
        <f>VLOOKUP(D2631,DSKH!$A:$B,2,0)</f>
        <v>A-324</v>
      </c>
      <c r="C2631" s="23" t="s">
        <v>51</v>
      </c>
      <c r="D2631" s="23" t="s">
        <v>56</v>
      </c>
      <c r="E2631" s="23" t="s">
        <v>29</v>
      </c>
      <c r="F2631" s="23">
        <v>308450119040</v>
      </c>
      <c r="G2631" s="23" t="s">
        <v>44</v>
      </c>
      <c r="H2631" s="203">
        <v>46132</v>
      </c>
      <c r="I2631" s="23" t="s">
        <v>28</v>
      </c>
      <c r="J2631" s="23" t="s">
        <v>29</v>
      </c>
      <c r="K2631" s="23" t="s">
        <v>59</v>
      </c>
      <c r="L2631" s="23"/>
      <c r="M2631" s="23" t="s">
        <v>15468</v>
      </c>
      <c r="N2631" s="23"/>
      <c r="O2631" s="23"/>
      <c r="P2631" s="23"/>
      <c r="Q2631" s="23"/>
      <c r="R2631" s="232">
        <v>1</v>
      </c>
      <c r="S2631" s="23"/>
      <c r="T2631" s="23"/>
      <c r="U2631" s="23"/>
      <c r="V2631" s="23"/>
      <c r="W2631" s="204"/>
      <c r="X2631" s="232" t="s">
        <v>297</v>
      </c>
      <c r="Y2631" s="232" t="s">
        <v>217</v>
      </c>
      <c r="Z2631" s="165"/>
      <c r="AA2631" s="165"/>
    </row>
    <row r="2632" spans="1:27" ht="16.5" hidden="1">
      <c r="A2632" s="2">
        <f t="shared" si="0"/>
        <v>2629</v>
      </c>
      <c r="B2632" s="3" t="str">
        <f>VLOOKUP(D2632,DSKH!$A:$B,2,0)</f>
        <v>A-324</v>
      </c>
      <c r="C2632" s="23" t="s">
        <v>51</v>
      </c>
      <c r="D2632" s="23" t="s">
        <v>56</v>
      </c>
      <c r="E2632" s="23" t="s">
        <v>29</v>
      </c>
      <c r="F2632" s="23">
        <v>308450113440</v>
      </c>
      <c r="G2632" s="23" t="s">
        <v>41</v>
      </c>
      <c r="H2632" s="203">
        <v>46132</v>
      </c>
      <c r="I2632" s="23" t="s">
        <v>28</v>
      </c>
      <c r="J2632" s="23" t="s">
        <v>29</v>
      </c>
      <c r="K2632" s="23" t="s">
        <v>59</v>
      </c>
      <c r="L2632" s="23"/>
      <c r="M2632" s="23">
        <v>6603077006</v>
      </c>
      <c r="N2632" s="23"/>
      <c r="O2632" s="23"/>
      <c r="P2632" s="23"/>
      <c r="Q2632" s="23"/>
      <c r="R2632" s="223"/>
      <c r="S2632" s="23"/>
      <c r="T2632" s="23"/>
      <c r="U2632" s="23"/>
      <c r="V2632" s="23"/>
      <c r="W2632" s="204"/>
      <c r="X2632" s="223"/>
      <c r="Y2632" s="223"/>
      <c r="Z2632" s="165"/>
      <c r="AA2632" s="165"/>
    </row>
    <row r="2633" spans="1:27" ht="33" hidden="1">
      <c r="A2633" s="2">
        <f t="shared" si="0"/>
        <v>2630</v>
      </c>
      <c r="B2633" s="3" t="str">
        <f>VLOOKUP(D2633,DSKH!$A:$B,2,0)</f>
        <v>A-37</v>
      </c>
      <c r="C2633" s="23" t="s">
        <v>51</v>
      </c>
      <c r="D2633" s="23" t="s">
        <v>52</v>
      </c>
      <c r="E2633" s="23" t="s">
        <v>29</v>
      </c>
      <c r="F2633" s="23">
        <v>308450658040</v>
      </c>
      <c r="G2633" s="23" t="s">
        <v>53</v>
      </c>
      <c r="H2633" s="203">
        <v>46132</v>
      </c>
      <c r="I2633" s="23" t="s">
        <v>28</v>
      </c>
      <c r="J2633" s="23" t="s">
        <v>29</v>
      </c>
      <c r="K2633" s="23" t="s">
        <v>54</v>
      </c>
      <c r="L2633" s="23"/>
      <c r="M2633" s="23" t="s">
        <v>15469</v>
      </c>
      <c r="N2633" s="23"/>
      <c r="O2633" s="23"/>
      <c r="P2633" s="23"/>
      <c r="Q2633" s="23">
        <v>1</v>
      </c>
      <c r="R2633" s="23"/>
      <c r="S2633" s="23"/>
      <c r="T2633" s="23" t="s">
        <v>15470</v>
      </c>
      <c r="U2633" s="23" t="s">
        <v>15471</v>
      </c>
      <c r="V2633" s="23">
        <v>0</v>
      </c>
      <c r="W2633" s="204"/>
      <c r="X2633" s="23" t="s">
        <v>85</v>
      </c>
      <c r="Y2633" s="23"/>
      <c r="Z2633" s="165"/>
      <c r="AA2633" s="165"/>
    </row>
    <row r="2634" spans="1:27" ht="33" hidden="1">
      <c r="A2634" s="2">
        <f t="shared" si="0"/>
        <v>2631</v>
      </c>
      <c r="B2634" s="3" t="str">
        <f>VLOOKUP(D2634,DSKH!$A:$B,2,0)</f>
        <v>A-37</v>
      </c>
      <c r="C2634" s="23" t="s">
        <v>51</v>
      </c>
      <c r="D2634" s="23" t="s">
        <v>52</v>
      </c>
      <c r="E2634" s="23" t="s">
        <v>29</v>
      </c>
      <c r="F2634" s="23">
        <v>308450796860</v>
      </c>
      <c r="G2634" s="23" t="s">
        <v>53</v>
      </c>
      <c r="H2634" s="203">
        <v>46132</v>
      </c>
      <c r="I2634" s="23" t="s">
        <v>28</v>
      </c>
      <c r="J2634" s="23" t="s">
        <v>29</v>
      </c>
      <c r="K2634" s="23" t="s">
        <v>54</v>
      </c>
      <c r="L2634" s="23"/>
      <c r="M2634" s="23" t="s">
        <v>15472</v>
      </c>
      <c r="N2634" s="23"/>
      <c r="O2634" s="23"/>
      <c r="P2634" s="23"/>
      <c r="Q2634" s="23">
        <v>1</v>
      </c>
      <c r="R2634" s="23"/>
      <c r="S2634" s="23"/>
      <c r="T2634" s="23" t="s">
        <v>15473</v>
      </c>
      <c r="U2634" s="23" t="s">
        <v>15474</v>
      </c>
      <c r="V2634" s="23">
        <v>0</v>
      </c>
      <c r="W2634" s="204"/>
      <c r="X2634" s="23" t="s">
        <v>85</v>
      </c>
      <c r="Y2634" s="23"/>
      <c r="Z2634" s="165"/>
      <c r="AA2634" s="165"/>
    </row>
    <row r="2635" spans="1:27" ht="33" hidden="1">
      <c r="A2635" s="2">
        <f t="shared" si="0"/>
        <v>2632</v>
      </c>
      <c r="B2635" s="3" t="str">
        <f>VLOOKUP(D2635,DSKH!$A:$B,2,0)</f>
        <v>A-37</v>
      </c>
      <c r="C2635" s="23" t="s">
        <v>51</v>
      </c>
      <c r="D2635" s="23" t="s">
        <v>52</v>
      </c>
      <c r="E2635" s="23" t="s">
        <v>29</v>
      </c>
      <c r="F2635" s="23">
        <v>308450838530</v>
      </c>
      <c r="G2635" s="23" t="s">
        <v>53</v>
      </c>
      <c r="H2635" s="203">
        <v>46132</v>
      </c>
      <c r="I2635" s="23" t="s">
        <v>28</v>
      </c>
      <c r="J2635" s="23" t="s">
        <v>29</v>
      </c>
      <c r="K2635" s="23" t="s">
        <v>54</v>
      </c>
      <c r="L2635" s="23"/>
      <c r="M2635" s="23" t="s">
        <v>15475</v>
      </c>
      <c r="N2635" s="23"/>
      <c r="O2635" s="23"/>
      <c r="P2635" s="23"/>
      <c r="Q2635" s="23">
        <v>1</v>
      </c>
      <c r="R2635" s="23"/>
      <c r="S2635" s="23"/>
      <c r="T2635" s="23" t="s">
        <v>15476</v>
      </c>
      <c r="U2635" s="23" t="s">
        <v>15477</v>
      </c>
      <c r="V2635" s="23">
        <v>0</v>
      </c>
      <c r="W2635" s="204"/>
      <c r="X2635" s="23" t="s">
        <v>85</v>
      </c>
      <c r="Y2635" s="23"/>
      <c r="Z2635" s="165"/>
      <c r="AA2635" s="165"/>
    </row>
    <row r="2636" spans="1:27" ht="99" hidden="1">
      <c r="A2636" s="2">
        <f t="shared" si="0"/>
        <v>2633</v>
      </c>
      <c r="B2636" s="3" t="str">
        <f>VLOOKUP(D2636,DSKH!$A:$B,2,0)</f>
        <v>A-525</v>
      </c>
      <c r="C2636" s="23" t="s">
        <v>51</v>
      </c>
      <c r="D2636" s="23" t="s">
        <v>78</v>
      </c>
      <c r="E2636" s="23" t="s">
        <v>57</v>
      </c>
      <c r="F2636" s="23">
        <v>108165980310</v>
      </c>
      <c r="G2636" s="23" t="s">
        <v>27</v>
      </c>
      <c r="H2636" s="203">
        <v>46132</v>
      </c>
      <c r="I2636" s="23" t="s">
        <v>28</v>
      </c>
      <c r="J2636" s="23" t="s">
        <v>36</v>
      </c>
      <c r="K2636" s="23" t="s">
        <v>47</v>
      </c>
      <c r="L2636" s="23"/>
      <c r="M2636" s="23" t="s">
        <v>15478</v>
      </c>
      <c r="N2636" s="23" t="s">
        <v>15479</v>
      </c>
      <c r="O2636" s="23"/>
      <c r="P2636" s="23"/>
      <c r="Q2636" s="23">
        <v>4</v>
      </c>
      <c r="R2636" s="23"/>
      <c r="S2636" s="23"/>
      <c r="T2636" s="23" t="s">
        <v>15480</v>
      </c>
      <c r="U2636" s="23" t="s">
        <v>15481</v>
      </c>
      <c r="V2636" s="23"/>
      <c r="W2636" s="204"/>
      <c r="X2636" s="23" t="s">
        <v>115</v>
      </c>
      <c r="Y2636" s="23"/>
      <c r="Z2636" s="165"/>
      <c r="AA2636" s="165"/>
    </row>
    <row r="2637" spans="1:27" ht="16.5" hidden="1">
      <c r="A2637" s="2">
        <f t="shared" si="0"/>
        <v>2634</v>
      </c>
      <c r="B2637" s="3" t="str">
        <f>VLOOKUP(D2637,DSKH!$A:$B,2,0)</f>
        <v>A-12</v>
      </c>
      <c r="C2637" s="23" t="s">
        <v>51</v>
      </c>
      <c r="D2637" s="23" t="s">
        <v>65</v>
      </c>
      <c r="E2637" s="23" t="s">
        <v>29</v>
      </c>
      <c r="F2637" s="23">
        <v>308452032950</v>
      </c>
      <c r="G2637" s="23" t="s">
        <v>41</v>
      </c>
      <c r="H2637" s="203">
        <v>46132</v>
      </c>
      <c r="I2637" s="23" t="s">
        <v>28</v>
      </c>
      <c r="J2637" s="23" t="s">
        <v>29</v>
      </c>
      <c r="K2637" s="23" t="s">
        <v>30</v>
      </c>
      <c r="L2637" s="23"/>
      <c r="M2637" s="23">
        <v>232</v>
      </c>
      <c r="N2637" s="23"/>
      <c r="O2637" s="23"/>
      <c r="P2637" s="23"/>
      <c r="Q2637" s="23"/>
      <c r="R2637" s="23"/>
      <c r="S2637" s="23">
        <v>1</v>
      </c>
      <c r="T2637" s="23"/>
      <c r="U2637" s="23"/>
      <c r="V2637" s="23">
        <v>0</v>
      </c>
      <c r="W2637" s="204"/>
      <c r="X2637" s="23"/>
      <c r="Y2637" s="23"/>
      <c r="Z2637" s="165"/>
      <c r="AA2637" s="165"/>
    </row>
    <row r="2638" spans="1:27" ht="16.5" hidden="1">
      <c r="A2638" s="2">
        <f t="shared" si="0"/>
        <v>2635</v>
      </c>
      <c r="B2638" s="3" t="str">
        <f>VLOOKUP(D2638,DSKH!$A:$B,2,0)</f>
        <v>A-324</v>
      </c>
      <c r="C2638" s="23" t="s">
        <v>51</v>
      </c>
      <c r="D2638" s="23" t="s">
        <v>56</v>
      </c>
      <c r="E2638" s="23" t="s">
        <v>57</v>
      </c>
      <c r="F2638" s="23">
        <v>108162434920</v>
      </c>
      <c r="G2638" s="23" t="s">
        <v>280</v>
      </c>
      <c r="H2638" s="203">
        <v>46132</v>
      </c>
      <c r="I2638" s="23" t="s">
        <v>28</v>
      </c>
      <c r="J2638" s="23" t="s">
        <v>74</v>
      </c>
      <c r="K2638" s="23" t="s">
        <v>59</v>
      </c>
      <c r="L2638" s="23"/>
      <c r="M2638" s="23" t="s">
        <v>15482</v>
      </c>
      <c r="N2638" s="23"/>
      <c r="O2638" s="23"/>
      <c r="P2638" s="23"/>
      <c r="Q2638" s="23"/>
      <c r="R2638" s="23"/>
      <c r="S2638" s="23">
        <v>1</v>
      </c>
      <c r="T2638" s="23" t="s">
        <v>15483</v>
      </c>
      <c r="U2638" s="23"/>
      <c r="V2638" s="23">
        <v>0</v>
      </c>
      <c r="W2638" s="204"/>
      <c r="X2638" s="23"/>
      <c r="Y2638" s="23"/>
      <c r="Z2638" s="165"/>
      <c r="AA2638" s="165"/>
    </row>
    <row r="2639" spans="1:27" ht="33" hidden="1">
      <c r="A2639" s="2">
        <f t="shared" si="0"/>
        <v>2636</v>
      </c>
      <c r="B2639" s="3" t="str">
        <f>VLOOKUP(D2639,DSKH!$A:$B,2,0)</f>
        <v>A-12</v>
      </c>
      <c r="C2639" s="23" t="s">
        <v>51</v>
      </c>
      <c r="D2639" s="23" t="s">
        <v>65</v>
      </c>
      <c r="E2639" s="23" t="s">
        <v>57</v>
      </c>
      <c r="F2639" s="23">
        <v>108168057910</v>
      </c>
      <c r="G2639" s="23" t="s">
        <v>27</v>
      </c>
      <c r="H2639" s="203">
        <v>46132</v>
      </c>
      <c r="I2639" s="23" t="s">
        <v>28</v>
      </c>
      <c r="J2639" s="23" t="s">
        <v>29</v>
      </c>
      <c r="K2639" s="23" t="s">
        <v>30</v>
      </c>
      <c r="L2639" s="23"/>
      <c r="M2639" s="23" t="s">
        <v>15484</v>
      </c>
      <c r="N2639" s="23">
        <v>20045927902</v>
      </c>
      <c r="O2639" s="23"/>
      <c r="P2639" s="23"/>
      <c r="Q2639" s="23">
        <v>1</v>
      </c>
      <c r="R2639" s="23"/>
      <c r="S2639" s="23"/>
      <c r="T2639" s="23"/>
      <c r="U2639" s="23" t="s">
        <v>15485</v>
      </c>
      <c r="V2639" s="23"/>
      <c r="W2639" s="204"/>
      <c r="X2639" s="23" t="s">
        <v>5873</v>
      </c>
      <c r="Y2639" s="23"/>
      <c r="Z2639" s="165"/>
      <c r="AA2639" s="165"/>
    </row>
    <row r="2640" spans="1:27" ht="33" hidden="1">
      <c r="A2640" s="2">
        <f t="shared" si="0"/>
        <v>2637</v>
      </c>
      <c r="B2640" s="3" t="str">
        <f>VLOOKUP(D2640,DSKH!$A:$B,2,0)</f>
        <v>A-525</v>
      </c>
      <c r="C2640" s="23" t="s">
        <v>51</v>
      </c>
      <c r="D2640" s="23" t="s">
        <v>78</v>
      </c>
      <c r="E2640" s="23" t="s">
        <v>57</v>
      </c>
      <c r="F2640" s="23">
        <v>108168135610</v>
      </c>
      <c r="G2640" s="23" t="s">
        <v>27</v>
      </c>
      <c r="H2640" s="203">
        <v>46132</v>
      </c>
      <c r="I2640" s="23" t="s">
        <v>28</v>
      </c>
      <c r="J2640" s="23" t="s">
        <v>29</v>
      </c>
      <c r="K2640" s="23" t="s">
        <v>47</v>
      </c>
      <c r="L2640" s="23"/>
      <c r="M2640" s="23" t="s">
        <v>15486</v>
      </c>
      <c r="N2640" s="23" t="s">
        <v>15487</v>
      </c>
      <c r="O2640" s="23"/>
      <c r="P2640" s="23"/>
      <c r="Q2640" s="23">
        <v>1</v>
      </c>
      <c r="R2640" s="23"/>
      <c r="S2640" s="23"/>
      <c r="T2640" s="23"/>
      <c r="U2640" s="23" t="s">
        <v>15488</v>
      </c>
      <c r="V2640" s="23"/>
      <c r="W2640" s="204"/>
      <c r="X2640" s="23" t="s">
        <v>5873</v>
      </c>
      <c r="Y2640" s="23"/>
      <c r="Z2640" s="165"/>
      <c r="AA2640" s="165"/>
    </row>
    <row r="2641" spans="1:27" ht="33" hidden="1">
      <c r="A2641" s="2">
        <f t="shared" si="0"/>
        <v>2638</v>
      </c>
      <c r="B2641" s="3" t="str">
        <f>VLOOKUP(D2641,DSKH!$A:$B,2,0)</f>
        <v>A-12</v>
      </c>
      <c r="C2641" s="23" t="s">
        <v>51</v>
      </c>
      <c r="D2641" s="23" t="s">
        <v>65</v>
      </c>
      <c r="E2641" s="23" t="s">
        <v>57</v>
      </c>
      <c r="F2641" s="23">
        <v>108168320260</v>
      </c>
      <c r="G2641" s="23" t="s">
        <v>27</v>
      </c>
      <c r="H2641" s="203">
        <v>46132</v>
      </c>
      <c r="I2641" s="23" t="s">
        <v>28</v>
      </c>
      <c r="J2641" s="23" t="s">
        <v>29</v>
      </c>
      <c r="K2641" s="23" t="s">
        <v>30</v>
      </c>
      <c r="L2641" s="23"/>
      <c r="M2641" s="23" t="s">
        <v>15489</v>
      </c>
      <c r="N2641" s="23" t="s">
        <v>15490</v>
      </c>
      <c r="O2641" s="23"/>
      <c r="P2641" s="23"/>
      <c r="Q2641" s="23">
        <v>1</v>
      </c>
      <c r="R2641" s="23"/>
      <c r="S2641" s="23"/>
      <c r="T2641" s="23"/>
      <c r="U2641" s="23" t="s">
        <v>15491</v>
      </c>
      <c r="V2641" s="23"/>
      <c r="W2641" s="204"/>
      <c r="X2641" s="23" t="s">
        <v>5873</v>
      </c>
      <c r="Y2641" s="23"/>
      <c r="Z2641" s="165"/>
      <c r="AA2641" s="165"/>
    </row>
    <row r="2642" spans="1:27" ht="16.5" hidden="1">
      <c r="A2642" s="2">
        <f t="shared" si="0"/>
        <v>2639</v>
      </c>
      <c r="B2642" s="3" t="str">
        <f>VLOOKUP(D2642,DSKH!$A:$B,2,0)</f>
        <v>A-12</v>
      </c>
      <c r="C2642" s="23" t="s">
        <v>51</v>
      </c>
      <c r="D2642" s="23" t="s">
        <v>65</v>
      </c>
      <c r="E2642" s="23" t="s">
        <v>57</v>
      </c>
      <c r="F2642" s="23">
        <v>108167525650</v>
      </c>
      <c r="G2642" s="23" t="s">
        <v>27</v>
      </c>
      <c r="H2642" s="203">
        <v>46132</v>
      </c>
      <c r="I2642" s="23" t="s">
        <v>28</v>
      </c>
      <c r="J2642" s="23" t="s">
        <v>29</v>
      </c>
      <c r="K2642" s="23" t="s">
        <v>30</v>
      </c>
      <c r="L2642" s="23"/>
      <c r="M2642" s="23" t="s">
        <v>15492</v>
      </c>
      <c r="N2642" s="23" t="s">
        <v>15493</v>
      </c>
      <c r="O2642" s="23"/>
      <c r="P2642" s="23"/>
      <c r="Q2642" s="23"/>
      <c r="R2642" s="23">
        <v>1</v>
      </c>
      <c r="S2642" s="23"/>
      <c r="T2642" s="23" t="s">
        <v>9161</v>
      </c>
      <c r="U2642" s="23"/>
      <c r="V2642" s="23"/>
      <c r="W2642" s="204"/>
      <c r="X2642" s="23" t="s">
        <v>9820</v>
      </c>
      <c r="Y2642" s="23"/>
      <c r="Z2642" s="165"/>
      <c r="AA2642" s="165"/>
    </row>
    <row r="2643" spans="1:27" ht="33" hidden="1">
      <c r="A2643" s="2">
        <f t="shared" si="0"/>
        <v>2640</v>
      </c>
      <c r="B2643" s="3" t="str">
        <f>VLOOKUP(D2643,DSKH!$A:$B,2,0)</f>
        <v>A-37</v>
      </c>
      <c r="C2643" s="23" t="s">
        <v>51</v>
      </c>
      <c r="D2643" s="23" t="s">
        <v>52</v>
      </c>
      <c r="E2643" s="23" t="s">
        <v>29</v>
      </c>
      <c r="F2643" s="23">
        <v>308453067550</v>
      </c>
      <c r="G2643" s="23" t="s">
        <v>53</v>
      </c>
      <c r="H2643" s="203">
        <v>46132</v>
      </c>
      <c r="I2643" s="23" t="s">
        <v>28</v>
      </c>
      <c r="J2643" s="23" t="s">
        <v>29</v>
      </c>
      <c r="K2643" s="23" t="s">
        <v>54</v>
      </c>
      <c r="L2643" s="23"/>
      <c r="M2643" s="23" t="s">
        <v>15494</v>
      </c>
      <c r="N2643" s="23"/>
      <c r="O2643" s="23"/>
      <c r="P2643" s="23"/>
      <c r="Q2643" s="23">
        <v>1</v>
      </c>
      <c r="R2643" s="23"/>
      <c r="S2643" s="23"/>
      <c r="T2643" s="23" t="s">
        <v>15495</v>
      </c>
      <c r="U2643" s="23" t="s">
        <v>15496</v>
      </c>
      <c r="V2643" s="23"/>
      <c r="W2643" s="204"/>
      <c r="X2643" s="23" t="s">
        <v>85</v>
      </c>
      <c r="Y2643" s="23"/>
      <c r="Z2643" s="165"/>
      <c r="AA2643" s="165"/>
    </row>
    <row r="2644" spans="1:27" ht="16.5" hidden="1">
      <c r="A2644" s="2">
        <f t="shared" si="0"/>
        <v>2641</v>
      </c>
      <c r="B2644" s="3" t="str">
        <f>VLOOKUP(D2644,DSKH!$A:$B,2,0)</f>
        <v>A-324</v>
      </c>
      <c r="C2644" s="23" t="s">
        <v>51</v>
      </c>
      <c r="D2644" s="23" t="s">
        <v>56</v>
      </c>
      <c r="E2644" s="23" t="s">
        <v>57</v>
      </c>
      <c r="F2644" s="23">
        <v>108168013700</v>
      </c>
      <c r="G2644" s="23" t="s">
        <v>62</v>
      </c>
      <c r="H2644" s="203">
        <v>46132</v>
      </c>
      <c r="I2644" s="23" t="s">
        <v>28</v>
      </c>
      <c r="J2644" s="23" t="s">
        <v>29</v>
      </c>
      <c r="K2644" s="23" t="s">
        <v>59</v>
      </c>
      <c r="L2644" s="23"/>
      <c r="M2644" s="23" t="s">
        <v>15497</v>
      </c>
      <c r="N2644" s="23">
        <v>73830037830</v>
      </c>
      <c r="O2644" s="23"/>
      <c r="P2644" s="23"/>
      <c r="Q2644" s="23"/>
      <c r="R2644" s="23">
        <v>1</v>
      </c>
      <c r="S2644" s="23"/>
      <c r="T2644" s="23" t="s">
        <v>15498</v>
      </c>
      <c r="U2644" s="23"/>
      <c r="V2644" s="23">
        <v>0</v>
      </c>
      <c r="W2644" s="204"/>
      <c r="X2644" s="23" t="s">
        <v>297</v>
      </c>
      <c r="Y2644" s="23"/>
      <c r="Z2644" s="165"/>
      <c r="AA2644" s="165"/>
    </row>
    <row r="2645" spans="1:27" ht="33" hidden="1">
      <c r="A2645" s="2">
        <f t="shared" si="0"/>
        <v>2642</v>
      </c>
      <c r="B2645" s="3" t="str">
        <f>VLOOKUP(D2645,DSKH!$A:$B,2,0)</f>
        <v>A-37</v>
      </c>
      <c r="C2645" s="23" t="s">
        <v>51</v>
      </c>
      <c r="D2645" s="23" t="s">
        <v>52</v>
      </c>
      <c r="E2645" s="23" t="s">
        <v>29</v>
      </c>
      <c r="F2645" s="23">
        <v>308453288640</v>
      </c>
      <c r="G2645" s="23" t="s">
        <v>53</v>
      </c>
      <c r="H2645" s="203">
        <v>46132</v>
      </c>
      <c r="I2645" s="23" t="s">
        <v>28</v>
      </c>
      <c r="J2645" s="23" t="s">
        <v>29</v>
      </c>
      <c r="K2645" s="23" t="s">
        <v>54</v>
      </c>
      <c r="L2645" s="23"/>
      <c r="M2645" s="23"/>
      <c r="N2645" s="23"/>
      <c r="O2645" s="23"/>
      <c r="P2645" s="23"/>
      <c r="Q2645" s="23">
        <v>1</v>
      </c>
      <c r="R2645" s="23"/>
      <c r="S2645" s="23"/>
      <c r="T2645" s="23" t="s">
        <v>15499</v>
      </c>
      <c r="U2645" s="23" t="s">
        <v>15500</v>
      </c>
      <c r="V2645" s="23"/>
      <c r="W2645" s="204"/>
      <c r="X2645" s="23"/>
      <c r="Y2645" s="23"/>
      <c r="Z2645" s="165"/>
      <c r="AA2645" s="165"/>
    </row>
    <row r="2646" spans="1:27" ht="33" hidden="1">
      <c r="A2646" s="2">
        <f t="shared" si="0"/>
        <v>2643</v>
      </c>
      <c r="B2646" s="3" t="str">
        <f>VLOOKUP(D2646,DSKH!$A:$B,2,0)</f>
        <v>A-502</v>
      </c>
      <c r="C2646" s="23" t="s">
        <v>6242</v>
      </c>
      <c r="D2646" s="23" t="s">
        <v>201</v>
      </c>
      <c r="E2646" s="23" t="s">
        <v>57</v>
      </c>
      <c r="F2646" s="23">
        <v>108164875340</v>
      </c>
      <c r="G2646" s="23" t="s">
        <v>62</v>
      </c>
      <c r="H2646" s="203">
        <v>46132</v>
      </c>
      <c r="I2646" s="23" t="s">
        <v>28</v>
      </c>
      <c r="J2646" s="23" t="s">
        <v>36</v>
      </c>
      <c r="K2646" s="23" t="s">
        <v>89</v>
      </c>
      <c r="L2646" s="23"/>
      <c r="M2646" s="23" t="s">
        <v>15501</v>
      </c>
      <c r="N2646" s="23">
        <v>412669356900</v>
      </c>
      <c r="O2646" s="23"/>
      <c r="P2646" s="23"/>
      <c r="Q2646" s="23"/>
      <c r="R2646" s="23">
        <v>1</v>
      </c>
      <c r="S2646" s="23"/>
      <c r="T2646" s="23" t="s">
        <v>15502</v>
      </c>
      <c r="U2646" s="23"/>
      <c r="V2646" s="23"/>
      <c r="W2646" s="204"/>
      <c r="X2646" s="23" t="s">
        <v>50</v>
      </c>
      <c r="Y2646" s="23"/>
      <c r="Z2646" s="165"/>
      <c r="AA2646" s="165"/>
    </row>
    <row r="2647" spans="1:27" ht="16.5" hidden="1">
      <c r="A2647" s="2">
        <f t="shared" si="0"/>
        <v>2644</v>
      </c>
      <c r="B2647" s="3" t="str">
        <f>VLOOKUP(D2647,DSKH!$A:$B,2,0)</f>
        <v>A-502</v>
      </c>
      <c r="C2647" s="23" t="s">
        <v>6242</v>
      </c>
      <c r="D2647" s="23" t="s">
        <v>201</v>
      </c>
      <c r="E2647" s="23" t="s">
        <v>57</v>
      </c>
      <c r="F2647" s="23">
        <v>108159404140</v>
      </c>
      <c r="G2647" s="23" t="s">
        <v>83</v>
      </c>
      <c r="H2647" s="203">
        <v>46132</v>
      </c>
      <c r="I2647" s="23" t="s">
        <v>28</v>
      </c>
      <c r="J2647" s="23" t="s">
        <v>29</v>
      </c>
      <c r="K2647" s="23" t="s">
        <v>89</v>
      </c>
      <c r="L2647" s="23"/>
      <c r="M2647" s="23" t="s">
        <v>15503</v>
      </c>
      <c r="N2647" s="23">
        <v>412669260759</v>
      </c>
      <c r="O2647" s="23"/>
      <c r="P2647" s="23"/>
      <c r="Q2647" s="23"/>
      <c r="R2647" s="23">
        <v>1</v>
      </c>
      <c r="S2647" s="23"/>
      <c r="T2647" s="23" t="s">
        <v>11456</v>
      </c>
      <c r="U2647" s="23"/>
      <c r="V2647" s="23"/>
      <c r="W2647" s="204"/>
      <c r="X2647" s="23" t="s">
        <v>50</v>
      </c>
      <c r="Y2647" s="23"/>
      <c r="Z2647" s="165"/>
      <c r="AA2647" s="165"/>
    </row>
    <row r="2648" spans="1:27" ht="33" hidden="1">
      <c r="A2648" s="2">
        <f t="shared" si="0"/>
        <v>2645</v>
      </c>
      <c r="B2648" s="3" t="str">
        <f>VLOOKUP(D2648,DSKH!$A:$B,2,0)</f>
        <v>A-29</v>
      </c>
      <c r="C2648" s="23" t="s">
        <v>6242</v>
      </c>
      <c r="D2648" s="23" t="s">
        <v>92</v>
      </c>
      <c r="E2648" s="23" t="s">
        <v>29</v>
      </c>
      <c r="F2648" s="23">
        <v>308451701520</v>
      </c>
      <c r="G2648" s="23" t="s">
        <v>44</v>
      </c>
      <c r="H2648" s="203">
        <v>46132</v>
      </c>
      <c r="I2648" s="23" t="s">
        <v>28</v>
      </c>
      <c r="J2648" s="23" t="s">
        <v>29</v>
      </c>
      <c r="K2648" s="23" t="s">
        <v>30</v>
      </c>
      <c r="L2648" s="23"/>
      <c r="M2648" s="23" t="s">
        <v>15504</v>
      </c>
      <c r="N2648" s="23"/>
      <c r="O2648" s="23" t="s">
        <v>15505</v>
      </c>
      <c r="P2648" s="23"/>
      <c r="Q2648" s="23">
        <v>1</v>
      </c>
      <c r="R2648" s="23"/>
      <c r="S2648" s="23"/>
      <c r="T2648" s="23"/>
      <c r="U2648" s="23" t="s">
        <v>15506</v>
      </c>
      <c r="V2648" s="23"/>
      <c r="W2648" s="204"/>
      <c r="X2648" s="23" t="s">
        <v>136</v>
      </c>
      <c r="Y2648" s="23"/>
      <c r="Z2648" s="165"/>
      <c r="AA2648" s="165"/>
    </row>
    <row r="2649" spans="1:27" ht="33" hidden="1">
      <c r="A2649" s="2">
        <f t="shared" si="0"/>
        <v>2646</v>
      </c>
      <c r="B2649" s="3" t="str">
        <f>VLOOKUP(D2649,DSKH!$A:$B,2,0)</f>
        <v>A-29</v>
      </c>
      <c r="C2649" s="23" t="s">
        <v>6242</v>
      </c>
      <c r="D2649" s="23" t="s">
        <v>92</v>
      </c>
      <c r="E2649" s="23" t="s">
        <v>29</v>
      </c>
      <c r="F2649" s="23">
        <v>308452768430</v>
      </c>
      <c r="G2649" s="23" t="s">
        <v>44</v>
      </c>
      <c r="H2649" s="203">
        <v>46132</v>
      </c>
      <c r="I2649" s="23" t="s">
        <v>28</v>
      </c>
      <c r="J2649" s="23" t="s">
        <v>29</v>
      </c>
      <c r="K2649" s="23" t="s">
        <v>30</v>
      </c>
      <c r="L2649" s="23"/>
      <c r="M2649" s="23" t="s">
        <v>15507</v>
      </c>
      <c r="N2649" s="23"/>
      <c r="O2649" s="23">
        <v>2168024350</v>
      </c>
      <c r="P2649" s="23"/>
      <c r="Q2649" s="23">
        <v>1</v>
      </c>
      <c r="R2649" s="23"/>
      <c r="S2649" s="23"/>
      <c r="T2649" s="23"/>
      <c r="U2649" s="23" t="s">
        <v>15508</v>
      </c>
      <c r="V2649" s="23"/>
      <c r="W2649" s="204"/>
      <c r="X2649" s="23" t="s">
        <v>136</v>
      </c>
      <c r="Y2649" s="23"/>
      <c r="Z2649" s="165"/>
      <c r="AA2649" s="165"/>
    </row>
    <row r="2650" spans="1:27" ht="33" hidden="1">
      <c r="A2650" s="2">
        <f t="shared" si="0"/>
        <v>2647</v>
      </c>
      <c r="B2650" s="3" t="str">
        <f>VLOOKUP(D2650,DSKH!$A:$B,2,0)</f>
        <v>A-263</v>
      </c>
      <c r="C2650" s="23" t="s">
        <v>186</v>
      </c>
      <c r="D2650" s="23" t="s">
        <v>195</v>
      </c>
      <c r="E2650" s="23" t="s">
        <v>29</v>
      </c>
      <c r="F2650" s="23">
        <v>308438914400</v>
      </c>
      <c r="G2650" s="23" t="s">
        <v>53</v>
      </c>
      <c r="H2650" s="203">
        <v>46128</v>
      </c>
      <c r="I2650" s="23" t="s">
        <v>28</v>
      </c>
      <c r="J2650" s="23" t="s">
        <v>29</v>
      </c>
      <c r="K2650" s="23" t="s">
        <v>47</v>
      </c>
      <c r="L2650" s="23"/>
      <c r="M2650" s="23" t="s">
        <v>15509</v>
      </c>
      <c r="N2650" s="23"/>
      <c r="O2650" s="23">
        <v>71975644</v>
      </c>
      <c r="P2650" s="23"/>
      <c r="Q2650" s="23">
        <v>1</v>
      </c>
      <c r="R2650" s="23"/>
      <c r="S2650" s="23"/>
      <c r="T2650" s="23" t="s">
        <v>1634</v>
      </c>
      <c r="U2650" s="23" t="s">
        <v>15510</v>
      </c>
      <c r="V2650" s="23">
        <v>202611449778</v>
      </c>
      <c r="W2650" s="204">
        <v>500000</v>
      </c>
      <c r="X2650" s="23" t="s">
        <v>209</v>
      </c>
      <c r="Y2650" s="23"/>
      <c r="Z2650" s="165"/>
      <c r="AA2650" s="165"/>
    </row>
    <row r="2651" spans="1:27" ht="33" hidden="1">
      <c r="A2651" s="2">
        <f t="shared" si="0"/>
        <v>2648</v>
      </c>
      <c r="B2651" s="3" t="str">
        <f>VLOOKUP(D2651,DSKH!$A:$B,2,0)</f>
        <v>A-263</v>
      </c>
      <c r="C2651" s="23" t="s">
        <v>186</v>
      </c>
      <c r="D2651" s="23" t="s">
        <v>195</v>
      </c>
      <c r="E2651" s="23" t="s">
        <v>29</v>
      </c>
      <c r="F2651" s="23">
        <v>308439161240</v>
      </c>
      <c r="G2651" s="23" t="s">
        <v>53</v>
      </c>
      <c r="H2651" s="203">
        <v>46128</v>
      </c>
      <c r="I2651" s="23" t="s">
        <v>28</v>
      </c>
      <c r="J2651" s="23" t="s">
        <v>29</v>
      </c>
      <c r="K2651" s="23" t="s">
        <v>47</v>
      </c>
      <c r="L2651" s="23"/>
      <c r="M2651" s="23" t="s">
        <v>15511</v>
      </c>
      <c r="N2651" s="23"/>
      <c r="O2651" s="23" t="s">
        <v>15512</v>
      </c>
      <c r="P2651" s="23"/>
      <c r="Q2651" s="23">
        <v>1</v>
      </c>
      <c r="R2651" s="23"/>
      <c r="S2651" s="23"/>
      <c r="T2651" s="23" t="s">
        <v>7082</v>
      </c>
      <c r="U2651" s="23" t="s">
        <v>15513</v>
      </c>
      <c r="V2651" s="23">
        <v>202611449787</v>
      </c>
      <c r="W2651" s="204">
        <v>500000</v>
      </c>
      <c r="X2651" s="23" t="s">
        <v>188</v>
      </c>
      <c r="Y2651" s="23"/>
      <c r="Z2651" s="165"/>
      <c r="AA2651" s="165"/>
    </row>
    <row r="2652" spans="1:27" ht="33" hidden="1">
      <c r="A2652" s="2">
        <f t="shared" si="0"/>
        <v>2649</v>
      </c>
      <c r="B2652" s="3" t="str">
        <f>VLOOKUP(D2652,DSKH!$A:$B,2,0)</f>
        <v>A-263</v>
      </c>
      <c r="C2652" s="23" t="s">
        <v>186</v>
      </c>
      <c r="D2652" s="23" t="s">
        <v>195</v>
      </c>
      <c r="E2652" s="23" t="s">
        <v>29</v>
      </c>
      <c r="F2652" s="23">
        <v>308440346560</v>
      </c>
      <c r="G2652" s="23" t="s">
        <v>53</v>
      </c>
      <c r="H2652" s="203">
        <v>46128</v>
      </c>
      <c r="I2652" s="23" t="s">
        <v>28</v>
      </c>
      <c r="J2652" s="23" t="s">
        <v>29</v>
      </c>
      <c r="K2652" s="23" t="s">
        <v>47</v>
      </c>
      <c r="L2652" s="23"/>
      <c r="M2652" s="23" t="s">
        <v>15514</v>
      </c>
      <c r="N2652" s="23"/>
      <c r="O2652" s="23">
        <v>6448843310</v>
      </c>
      <c r="P2652" s="23"/>
      <c r="Q2652" s="23">
        <v>1</v>
      </c>
      <c r="R2652" s="23"/>
      <c r="S2652" s="23"/>
      <c r="T2652" s="23" t="s">
        <v>1634</v>
      </c>
      <c r="U2652" s="23" t="s">
        <v>15515</v>
      </c>
      <c r="V2652" s="23">
        <v>202611449800</v>
      </c>
      <c r="W2652" s="204">
        <v>500000</v>
      </c>
      <c r="X2652" s="23" t="s">
        <v>188</v>
      </c>
      <c r="Y2652" s="23"/>
      <c r="Z2652" s="165"/>
      <c r="AA2652" s="165"/>
    </row>
    <row r="2653" spans="1:27" ht="33" hidden="1">
      <c r="A2653" s="2">
        <f t="shared" si="0"/>
        <v>2650</v>
      </c>
      <c r="B2653" s="3" t="str">
        <f>VLOOKUP(D2653,DSKH!$A:$B,2,0)</f>
        <v>A-263</v>
      </c>
      <c r="C2653" s="23" t="s">
        <v>186</v>
      </c>
      <c r="D2653" s="23" t="s">
        <v>195</v>
      </c>
      <c r="E2653" s="23" t="s">
        <v>29</v>
      </c>
      <c r="F2653" s="23">
        <v>308440438300</v>
      </c>
      <c r="G2653" s="23" t="s">
        <v>53</v>
      </c>
      <c r="H2653" s="203">
        <v>46128</v>
      </c>
      <c r="I2653" s="23" t="s">
        <v>28</v>
      </c>
      <c r="J2653" s="23" t="s">
        <v>29</v>
      </c>
      <c r="K2653" s="23" t="s">
        <v>47</v>
      </c>
      <c r="L2653" s="23"/>
      <c r="M2653" s="23" t="s">
        <v>15516</v>
      </c>
      <c r="N2653" s="23"/>
      <c r="O2653" s="23" t="s">
        <v>15517</v>
      </c>
      <c r="P2653" s="23"/>
      <c r="Q2653" s="23">
        <v>1</v>
      </c>
      <c r="R2653" s="23"/>
      <c r="S2653" s="23"/>
      <c r="T2653" s="23" t="s">
        <v>1634</v>
      </c>
      <c r="U2653" s="23" t="s">
        <v>15518</v>
      </c>
      <c r="V2653" s="23">
        <v>202611449812</v>
      </c>
      <c r="W2653" s="204">
        <v>500000</v>
      </c>
      <c r="X2653" s="23" t="s">
        <v>188</v>
      </c>
      <c r="Y2653" s="23"/>
      <c r="Z2653" s="165"/>
      <c r="AA2653" s="165"/>
    </row>
    <row r="2654" spans="1:27" ht="33" hidden="1">
      <c r="A2654" s="2">
        <f t="shared" si="0"/>
        <v>2651</v>
      </c>
      <c r="B2654" s="3" t="str">
        <f>VLOOKUP(D2654,DSKH!$A:$B,2,0)</f>
        <v>A-263</v>
      </c>
      <c r="C2654" s="23" t="s">
        <v>186</v>
      </c>
      <c r="D2654" s="23" t="s">
        <v>195</v>
      </c>
      <c r="E2654" s="23" t="s">
        <v>29</v>
      </c>
      <c r="F2654" s="23">
        <v>308441276310</v>
      </c>
      <c r="G2654" s="23" t="s">
        <v>53</v>
      </c>
      <c r="H2654" s="203">
        <v>46128</v>
      </c>
      <c r="I2654" s="23" t="s">
        <v>28</v>
      </c>
      <c r="J2654" s="23" t="s">
        <v>29</v>
      </c>
      <c r="K2654" s="23" t="s">
        <v>47</v>
      </c>
      <c r="L2654" s="23"/>
      <c r="M2654" s="23" t="s">
        <v>15519</v>
      </c>
      <c r="N2654" s="23"/>
      <c r="O2654" s="23" t="s">
        <v>15520</v>
      </c>
      <c r="P2654" s="23"/>
      <c r="Q2654" s="23">
        <v>1</v>
      </c>
      <c r="R2654" s="23"/>
      <c r="S2654" s="23"/>
      <c r="T2654" s="23" t="s">
        <v>2603</v>
      </c>
      <c r="U2654" s="23" t="s">
        <v>15521</v>
      </c>
      <c r="V2654" s="23">
        <v>202611449819</v>
      </c>
      <c r="W2654" s="204">
        <v>500000</v>
      </c>
      <c r="X2654" s="23" t="s">
        <v>188</v>
      </c>
      <c r="Y2654" s="23"/>
      <c r="Z2654" s="165"/>
      <c r="AA2654" s="165"/>
    </row>
    <row r="2655" spans="1:27" ht="33" hidden="1">
      <c r="A2655" s="2">
        <f t="shared" si="0"/>
        <v>2652</v>
      </c>
      <c r="B2655" s="3" t="str">
        <f>VLOOKUP(D2655,DSKH!$A:$B,2,0)</f>
        <v>A-263</v>
      </c>
      <c r="C2655" s="23" t="s">
        <v>186</v>
      </c>
      <c r="D2655" s="23" t="s">
        <v>195</v>
      </c>
      <c r="E2655" s="23" t="s">
        <v>29</v>
      </c>
      <c r="F2655" s="23">
        <v>308441342810</v>
      </c>
      <c r="G2655" s="23" t="s">
        <v>53</v>
      </c>
      <c r="H2655" s="203">
        <v>46128</v>
      </c>
      <c r="I2655" s="23" t="s">
        <v>28</v>
      </c>
      <c r="J2655" s="23" t="s">
        <v>29</v>
      </c>
      <c r="K2655" s="23" t="s">
        <v>47</v>
      </c>
      <c r="L2655" s="23"/>
      <c r="M2655" s="23" t="s">
        <v>15522</v>
      </c>
      <c r="N2655" s="23"/>
      <c r="O2655" s="23">
        <v>6448843420</v>
      </c>
      <c r="P2655" s="23"/>
      <c r="Q2655" s="23">
        <v>1</v>
      </c>
      <c r="R2655" s="23"/>
      <c r="S2655" s="23"/>
      <c r="T2655" s="23" t="s">
        <v>492</v>
      </c>
      <c r="U2655" s="23" t="s">
        <v>15523</v>
      </c>
      <c r="V2655" s="232">
        <v>202611449830</v>
      </c>
      <c r="W2655" s="237">
        <v>500000</v>
      </c>
      <c r="X2655" s="23" t="s">
        <v>188</v>
      </c>
      <c r="Y2655" s="23"/>
      <c r="Z2655" s="165"/>
      <c r="AA2655" s="165"/>
    </row>
    <row r="2656" spans="1:27" ht="16.5" hidden="1">
      <c r="A2656" s="2">
        <f t="shared" si="0"/>
        <v>2653</v>
      </c>
      <c r="B2656" s="3" t="str">
        <f>VLOOKUP(D2656,DSKH!$A:$B,2,0)</f>
        <v>A-212</v>
      </c>
      <c r="C2656" s="23" t="s">
        <v>186</v>
      </c>
      <c r="D2656" s="23" t="s">
        <v>26</v>
      </c>
      <c r="E2656" s="23" t="s">
        <v>57</v>
      </c>
      <c r="F2656" s="23">
        <v>108158310410</v>
      </c>
      <c r="G2656" s="23" t="s">
        <v>27</v>
      </c>
      <c r="H2656" s="203">
        <v>46128</v>
      </c>
      <c r="I2656" s="23" t="s">
        <v>28</v>
      </c>
      <c r="J2656" s="23" t="s">
        <v>29</v>
      </c>
      <c r="K2656" s="23" t="s">
        <v>30</v>
      </c>
      <c r="L2656" s="23"/>
      <c r="M2656" s="232" t="s">
        <v>15524</v>
      </c>
      <c r="N2656" s="232" t="s">
        <v>15525</v>
      </c>
      <c r="O2656" s="23"/>
      <c r="P2656" s="23"/>
      <c r="Q2656" s="232">
        <v>6</v>
      </c>
      <c r="R2656" s="23"/>
      <c r="S2656" s="23"/>
      <c r="T2656" s="232" t="s">
        <v>15526</v>
      </c>
      <c r="U2656" s="232" t="s">
        <v>15527</v>
      </c>
      <c r="V2656" s="230"/>
      <c r="W2656" s="230"/>
      <c r="X2656" s="232" t="s">
        <v>188</v>
      </c>
      <c r="Y2656" s="232" t="s">
        <v>35</v>
      </c>
      <c r="Z2656" s="165"/>
      <c r="AA2656" s="165"/>
    </row>
    <row r="2657" spans="1:27" ht="16.5" hidden="1">
      <c r="A2657" s="2">
        <f t="shared" si="0"/>
        <v>2654</v>
      </c>
      <c r="B2657" s="3" t="str">
        <f>VLOOKUP(D2657,DSKH!$A:$B,2,0)</f>
        <v>A-212</v>
      </c>
      <c r="C2657" s="23" t="s">
        <v>186</v>
      </c>
      <c r="D2657" s="23" t="s">
        <v>26</v>
      </c>
      <c r="E2657" s="23" t="s">
        <v>57</v>
      </c>
      <c r="F2657" s="23">
        <v>108158304110</v>
      </c>
      <c r="G2657" s="23" t="s">
        <v>27</v>
      </c>
      <c r="H2657" s="203">
        <v>46128</v>
      </c>
      <c r="I2657" s="23" t="s">
        <v>28</v>
      </c>
      <c r="J2657" s="23" t="s">
        <v>29</v>
      </c>
      <c r="K2657" s="23" t="s">
        <v>30</v>
      </c>
      <c r="L2657" s="23"/>
      <c r="M2657" s="230"/>
      <c r="N2657" s="230"/>
      <c r="O2657" s="23"/>
      <c r="P2657" s="23"/>
      <c r="Q2657" s="230"/>
      <c r="R2657" s="23"/>
      <c r="S2657" s="23"/>
      <c r="T2657" s="230"/>
      <c r="U2657" s="230"/>
      <c r="V2657" s="230"/>
      <c r="W2657" s="230"/>
      <c r="X2657" s="230"/>
      <c r="Y2657" s="230"/>
      <c r="Z2657" s="165"/>
      <c r="AA2657" s="165"/>
    </row>
    <row r="2658" spans="1:27" ht="16.5" hidden="1">
      <c r="A2658" s="2">
        <f t="shared" si="0"/>
        <v>2655</v>
      </c>
      <c r="B2658" s="3" t="str">
        <f>VLOOKUP(D2658,DSKH!$A:$B,2,0)</f>
        <v>A-212</v>
      </c>
      <c r="C2658" s="23" t="s">
        <v>186</v>
      </c>
      <c r="D2658" s="23" t="s">
        <v>26</v>
      </c>
      <c r="E2658" s="23" t="s">
        <v>57</v>
      </c>
      <c r="F2658" s="23">
        <v>108158296300</v>
      </c>
      <c r="G2658" s="23" t="s">
        <v>27</v>
      </c>
      <c r="H2658" s="203">
        <v>46128</v>
      </c>
      <c r="I2658" s="23" t="s">
        <v>28</v>
      </c>
      <c r="J2658" s="23" t="s">
        <v>29</v>
      </c>
      <c r="K2658" s="23" t="s">
        <v>30</v>
      </c>
      <c r="L2658" s="23"/>
      <c r="M2658" s="230"/>
      <c r="N2658" s="230"/>
      <c r="O2658" s="23"/>
      <c r="P2658" s="23"/>
      <c r="Q2658" s="230"/>
      <c r="R2658" s="23"/>
      <c r="S2658" s="23"/>
      <c r="T2658" s="230"/>
      <c r="U2658" s="230"/>
      <c r="V2658" s="230"/>
      <c r="W2658" s="230"/>
      <c r="X2658" s="230"/>
      <c r="Y2658" s="230"/>
      <c r="Z2658" s="165"/>
      <c r="AA2658" s="165"/>
    </row>
    <row r="2659" spans="1:27" ht="16.5" hidden="1">
      <c r="A2659" s="2">
        <f t="shared" si="0"/>
        <v>2656</v>
      </c>
      <c r="B2659" s="3" t="str">
        <f>VLOOKUP(D2659,DSKH!$A:$B,2,0)</f>
        <v>A-212</v>
      </c>
      <c r="C2659" s="23" t="s">
        <v>186</v>
      </c>
      <c r="D2659" s="23" t="s">
        <v>26</v>
      </c>
      <c r="E2659" s="23" t="s">
        <v>57</v>
      </c>
      <c r="F2659" s="23">
        <v>108158280900</v>
      </c>
      <c r="G2659" s="23" t="s">
        <v>27</v>
      </c>
      <c r="H2659" s="203">
        <v>46128</v>
      </c>
      <c r="I2659" s="23" t="s">
        <v>28</v>
      </c>
      <c r="J2659" s="23" t="s">
        <v>29</v>
      </c>
      <c r="K2659" s="23" t="s">
        <v>30</v>
      </c>
      <c r="L2659" s="23"/>
      <c r="M2659" s="230"/>
      <c r="N2659" s="230"/>
      <c r="O2659" s="23"/>
      <c r="P2659" s="23"/>
      <c r="Q2659" s="230"/>
      <c r="R2659" s="23"/>
      <c r="S2659" s="23"/>
      <c r="T2659" s="230"/>
      <c r="U2659" s="230"/>
      <c r="V2659" s="230"/>
      <c r="W2659" s="230"/>
      <c r="X2659" s="230"/>
      <c r="Y2659" s="230"/>
      <c r="Z2659" s="165"/>
      <c r="AA2659" s="165"/>
    </row>
    <row r="2660" spans="1:27" ht="16.5" hidden="1">
      <c r="A2660" s="2">
        <f t="shared" si="0"/>
        <v>2657</v>
      </c>
      <c r="B2660" s="3" t="str">
        <f>VLOOKUP(D2660,DSKH!$A:$B,2,0)</f>
        <v>A-212</v>
      </c>
      <c r="C2660" s="23" t="s">
        <v>186</v>
      </c>
      <c r="D2660" s="23" t="s">
        <v>26</v>
      </c>
      <c r="E2660" s="23" t="s">
        <v>57</v>
      </c>
      <c r="F2660" s="23">
        <v>108158254520</v>
      </c>
      <c r="G2660" s="23" t="s">
        <v>27</v>
      </c>
      <c r="H2660" s="203">
        <v>46128</v>
      </c>
      <c r="I2660" s="23" t="s">
        <v>28</v>
      </c>
      <c r="J2660" s="23" t="s">
        <v>29</v>
      </c>
      <c r="K2660" s="23" t="s">
        <v>30</v>
      </c>
      <c r="L2660" s="23"/>
      <c r="M2660" s="230"/>
      <c r="N2660" s="230"/>
      <c r="O2660" s="23"/>
      <c r="P2660" s="23"/>
      <c r="Q2660" s="230"/>
      <c r="R2660" s="23"/>
      <c r="S2660" s="23"/>
      <c r="T2660" s="230"/>
      <c r="U2660" s="230"/>
      <c r="V2660" s="230"/>
      <c r="W2660" s="230"/>
      <c r="X2660" s="230"/>
      <c r="Y2660" s="230"/>
      <c r="Z2660" s="165"/>
      <c r="AA2660" s="165"/>
    </row>
    <row r="2661" spans="1:27" ht="16.5" hidden="1">
      <c r="A2661" s="2">
        <f t="shared" si="0"/>
        <v>2658</v>
      </c>
      <c r="B2661" s="3" t="str">
        <f>VLOOKUP(D2661,DSKH!$A:$B,2,0)</f>
        <v>A-212</v>
      </c>
      <c r="C2661" s="23" t="s">
        <v>186</v>
      </c>
      <c r="D2661" s="23" t="s">
        <v>26</v>
      </c>
      <c r="E2661" s="23" t="s">
        <v>57</v>
      </c>
      <c r="F2661" s="23">
        <v>108158214510</v>
      </c>
      <c r="G2661" s="23" t="s">
        <v>27</v>
      </c>
      <c r="H2661" s="203">
        <v>46128</v>
      </c>
      <c r="I2661" s="23" t="s">
        <v>28</v>
      </c>
      <c r="J2661" s="23" t="s">
        <v>29</v>
      </c>
      <c r="K2661" s="23" t="s">
        <v>30</v>
      </c>
      <c r="L2661" s="23"/>
      <c r="M2661" s="230"/>
      <c r="N2661" s="230"/>
      <c r="O2661" s="23"/>
      <c r="P2661" s="23"/>
      <c r="Q2661" s="230"/>
      <c r="R2661" s="23"/>
      <c r="S2661" s="23"/>
      <c r="T2661" s="230"/>
      <c r="U2661" s="230"/>
      <c r="V2661" s="230"/>
      <c r="W2661" s="230"/>
      <c r="X2661" s="230"/>
      <c r="Y2661" s="230"/>
      <c r="Z2661" s="165"/>
      <c r="AA2661" s="165"/>
    </row>
    <row r="2662" spans="1:27" ht="16.5" hidden="1">
      <c r="A2662" s="2">
        <f t="shared" si="0"/>
        <v>2659</v>
      </c>
      <c r="B2662" s="3" t="str">
        <f>VLOOKUP(D2662,DSKH!$A:$B,2,0)</f>
        <v>A-212</v>
      </c>
      <c r="C2662" s="23" t="s">
        <v>186</v>
      </c>
      <c r="D2662" s="23" t="s">
        <v>26</v>
      </c>
      <c r="E2662" s="23" t="s">
        <v>57</v>
      </c>
      <c r="F2662" s="23">
        <v>108158176710</v>
      </c>
      <c r="G2662" s="23" t="s">
        <v>27</v>
      </c>
      <c r="H2662" s="203">
        <v>46128</v>
      </c>
      <c r="I2662" s="23" t="s">
        <v>28</v>
      </c>
      <c r="J2662" s="23" t="s">
        <v>29</v>
      </c>
      <c r="K2662" s="23" t="s">
        <v>30</v>
      </c>
      <c r="L2662" s="23"/>
      <c r="M2662" s="230"/>
      <c r="N2662" s="230"/>
      <c r="O2662" s="23"/>
      <c r="P2662" s="23"/>
      <c r="Q2662" s="230"/>
      <c r="R2662" s="23"/>
      <c r="S2662" s="23"/>
      <c r="T2662" s="230"/>
      <c r="U2662" s="230"/>
      <c r="V2662" s="230"/>
      <c r="W2662" s="230"/>
      <c r="X2662" s="230"/>
      <c r="Y2662" s="230"/>
      <c r="Z2662" s="165"/>
      <c r="AA2662" s="165"/>
    </row>
    <row r="2663" spans="1:27" ht="16.5" hidden="1">
      <c r="A2663" s="2">
        <f t="shared" si="0"/>
        <v>2660</v>
      </c>
      <c r="B2663" s="3" t="str">
        <f>VLOOKUP(D2663,DSKH!$A:$B,2,0)</f>
        <v>A-212</v>
      </c>
      <c r="C2663" s="23" t="s">
        <v>186</v>
      </c>
      <c r="D2663" s="23" t="s">
        <v>26</v>
      </c>
      <c r="E2663" s="23" t="s">
        <v>57</v>
      </c>
      <c r="F2663" s="23">
        <v>108158116840</v>
      </c>
      <c r="G2663" s="23" t="s">
        <v>27</v>
      </c>
      <c r="H2663" s="203">
        <v>46128</v>
      </c>
      <c r="I2663" s="23" t="s">
        <v>28</v>
      </c>
      <c r="J2663" s="23" t="s">
        <v>29</v>
      </c>
      <c r="K2663" s="23" t="s">
        <v>30</v>
      </c>
      <c r="L2663" s="23"/>
      <c r="M2663" s="230"/>
      <c r="N2663" s="230"/>
      <c r="O2663" s="23"/>
      <c r="P2663" s="23"/>
      <c r="Q2663" s="230"/>
      <c r="R2663" s="23"/>
      <c r="S2663" s="23"/>
      <c r="T2663" s="230"/>
      <c r="U2663" s="230"/>
      <c r="V2663" s="230"/>
      <c r="W2663" s="230"/>
      <c r="X2663" s="230"/>
      <c r="Y2663" s="230"/>
      <c r="Z2663" s="165"/>
      <c r="AA2663" s="165"/>
    </row>
    <row r="2664" spans="1:27" ht="16.5" hidden="1">
      <c r="A2664" s="2">
        <f t="shared" si="0"/>
        <v>2661</v>
      </c>
      <c r="B2664" s="3" t="str">
        <f>VLOOKUP(D2664,DSKH!$A:$B,2,0)</f>
        <v>A-212</v>
      </c>
      <c r="C2664" s="23" t="s">
        <v>186</v>
      </c>
      <c r="D2664" s="23" t="s">
        <v>26</v>
      </c>
      <c r="E2664" s="23" t="s">
        <v>57</v>
      </c>
      <c r="F2664" s="23">
        <v>108158065520</v>
      </c>
      <c r="G2664" s="23" t="s">
        <v>27</v>
      </c>
      <c r="H2664" s="203">
        <v>46128</v>
      </c>
      <c r="I2664" s="23" t="s">
        <v>28</v>
      </c>
      <c r="J2664" s="23" t="s">
        <v>29</v>
      </c>
      <c r="K2664" s="23" t="s">
        <v>30</v>
      </c>
      <c r="L2664" s="23"/>
      <c r="M2664" s="230"/>
      <c r="N2664" s="230"/>
      <c r="O2664" s="23"/>
      <c r="P2664" s="23"/>
      <c r="Q2664" s="230"/>
      <c r="R2664" s="23"/>
      <c r="S2664" s="23"/>
      <c r="T2664" s="230"/>
      <c r="U2664" s="230"/>
      <c r="V2664" s="230"/>
      <c r="W2664" s="230"/>
      <c r="X2664" s="230"/>
      <c r="Y2664" s="230"/>
      <c r="Z2664" s="165"/>
      <c r="AA2664" s="165"/>
    </row>
    <row r="2665" spans="1:27" ht="16.5" hidden="1">
      <c r="A2665" s="2">
        <f t="shared" si="0"/>
        <v>2662</v>
      </c>
      <c r="B2665" s="3" t="str">
        <f>VLOOKUP(D2665,DSKH!$A:$B,2,0)</f>
        <v>A-212</v>
      </c>
      <c r="C2665" s="23" t="s">
        <v>186</v>
      </c>
      <c r="D2665" s="23" t="s">
        <v>26</v>
      </c>
      <c r="E2665" s="23" t="s">
        <v>57</v>
      </c>
      <c r="F2665" s="23">
        <v>108158048830</v>
      </c>
      <c r="G2665" s="23" t="s">
        <v>27</v>
      </c>
      <c r="H2665" s="203">
        <v>46128</v>
      </c>
      <c r="I2665" s="23" t="s">
        <v>28</v>
      </c>
      <c r="J2665" s="23" t="s">
        <v>29</v>
      </c>
      <c r="K2665" s="23" t="s">
        <v>30</v>
      </c>
      <c r="L2665" s="23"/>
      <c r="M2665" s="230"/>
      <c r="N2665" s="230"/>
      <c r="O2665" s="23"/>
      <c r="P2665" s="23"/>
      <c r="Q2665" s="230"/>
      <c r="R2665" s="23"/>
      <c r="S2665" s="23"/>
      <c r="T2665" s="230"/>
      <c r="U2665" s="230"/>
      <c r="V2665" s="230"/>
      <c r="W2665" s="230"/>
      <c r="X2665" s="230"/>
      <c r="Y2665" s="230"/>
      <c r="Z2665" s="165"/>
      <c r="AA2665" s="165"/>
    </row>
    <row r="2666" spans="1:27" ht="16.5" hidden="1">
      <c r="A2666" s="2">
        <f t="shared" si="0"/>
        <v>2663</v>
      </c>
      <c r="B2666" s="3" t="str">
        <f>VLOOKUP(D2666,DSKH!$A:$B,2,0)</f>
        <v>A-212</v>
      </c>
      <c r="C2666" s="23" t="s">
        <v>186</v>
      </c>
      <c r="D2666" s="23" t="s">
        <v>26</v>
      </c>
      <c r="E2666" s="23" t="s">
        <v>57</v>
      </c>
      <c r="F2666" s="23">
        <v>108158037410</v>
      </c>
      <c r="G2666" s="23" t="s">
        <v>27</v>
      </c>
      <c r="H2666" s="203">
        <v>46128</v>
      </c>
      <c r="I2666" s="23" t="s">
        <v>28</v>
      </c>
      <c r="J2666" s="23" t="s">
        <v>29</v>
      </c>
      <c r="K2666" s="23" t="s">
        <v>30</v>
      </c>
      <c r="L2666" s="23"/>
      <c r="M2666" s="230"/>
      <c r="N2666" s="230"/>
      <c r="O2666" s="23"/>
      <c r="P2666" s="23"/>
      <c r="Q2666" s="230"/>
      <c r="R2666" s="23"/>
      <c r="S2666" s="23"/>
      <c r="T2666" s="230"/>
      <c r="U2666" s="230"/>
      <c r="V2666" s="230"/>
      <c r="W2666" s="230"/>
      <c r="X2666" s="230"/>
      <c r="Y2666" s="230"/>
      <c r="Z2666" s="165"/>
      <c r="AA2666" s="165"/>
    </row>
    <row r="2667" spans="1:27" ht="16.5" hidden="1">
      <c r="A2667" s="2">
        <f t="shared" si="0"/>
        <v>2664</v>
      </c>
      <c r="B2667" s="3" t="str">
        <f>VLOOKUP(D2667,DSKH!$A:$B,2,0)</f>
        <v>A-212</v>
      </c>
      <c r="C2667" s="23" t="s">
        <v>186</v>
      </c>
      <c r="D2667" s="23" t="s">
        <v>26</v>
      </c>
      <c r="E2667" s="23" t="s">
        <v>57</v>
      </c>
      <c r="F2667" s="23">
        <v>108158020240</v>
      </c>
      <c r="G2667" s="23" t="s">
        <v>27</v>
      </c>
      <c r="H2667" s="203">
        <v>46128</v>
      </c>
      <c r="I2667" s="23" t="s">
        <v>28</v>
      </c>
      <c r="J2667" s="23" t="s">
        <v>29</v>
      </c>
      <c r="K2667" s="23" t="s">
        <v>30</v>
      </c>
      <c r="L2667" s="23"/>
      <c r="M2667" s="230"/>
      <c r="N2667" s="230"/>
      <c r="O2667" s="23"/>
      <c r="P2667" s="23"/>
      <c r="Q2667" s="230"/>
      <c r="R2667" s="23"/>
      <c r="S2667" s="23"/>
      <c r="T2667" s="230"/>
      <c r="U2667" s="230"/>
      <c r="V2667" s="230"/>
      <c r="W2667" s="230"/>
      <c r="X2667" s="230"/>
      <c r="Y2667" s="230"/>
      <c r="Z2667" s="165"/>
      <c r="AA2667" s="165"/>
    </row>
    <row r="2668" spans="1:27" ht="16.5" hidden="1">
      <c r="A2668" s="2">
        <f t="shared" si="0"/>
        <v>2665</v>
      </c>
      <c r="B2668" s="3" t="str">
        <f>VLOOKUP(D2668,DSKH!$A:$B,2,0)</f>
        <v>A-212</v>
      </c>
      <c r="C2668" s="23" t="s">
        <v>186</v>
      </c>
      <c r="D2668" s="23" t="s">
        <v>26</v>
      </c>
      <c r="E2668" s="23" t="s">
        <v>57</v>
      </c>
      <c r="F2668" s="23">
        <v>108158004360</v>
      </c>
      <c r="G2668" s="23" t="s">
        <v>27</v>
      </c>
      <c r="H2668" s="203">
        <v>46128</v>
      </c>
      <c r="I2668" s="23" t="s">
        <v>28</v>
      </c>
      <c r="J2668" s="23" t="s">
        <v>29</v>
      </c>
      <c r="K2668" s="23" t="s">
        <v>30</v>
      </c>
      <c r="L2668" s="23"/>
      <c r="M2668" s="230"/>
      <c r="N2668" s="230"/>
      <c r="O2668" s="23"/>
      <c r="P2668" s="23"/>
      <c r="Q2668" s="230"/>
      <c r="R2668" s="23"/>
      <c r="S2668" s="23"/>
      <c r="T2668" s="230"/>
      <c r="U2668" s="230"/>
      <c r="V2668" s="230"/>
      <c r="W2668" s="230"/>
      <c r="X2668" s="230"/>
      <c r="Y2668" s="230"/>
      <c r="Z2668" s="165"/>
      <c r="AA2668" s="165"/>
    </row>
    <row r="2669" spans="1:27" ht="16.5" hidden="1">
      <c r="A2669" s="2">
        <f t="shared" si="0"/>
        <v>2666</v>
      </c>
      <c r="B2669" s="3" t="str">
        <f>VLOOKUP(D2669,DSKH!$A:$B,2,0)</f>
        <v>A-212</v>
      </c>
      <c r="C2669" s="23" t="s">
        <v>186</v>
      </c>
      <c r="D2669" s="23" t="s">
        <v>26</v>
      </c>
      <c r="E2669" s="23" t="s">
        <v>57</v>
      </c>
      <c r="F2669" s="23">
        <v>108157990620</v>
      </c>
      <c r="G2669" s="23" t="s">
        <v>27</v>
      </c>
      <c r="H2669" s="203">
        <v>46128</v>
      </c>
      <c r="I2669" s="23" t="s">
        <v>28</v>
      </c>
      <c r="J2669" s="23" t="s">
        <v>29</v>
      </c>
      <c r="K2669" s="23" t="s">
        <v>30</v>
      </c>
      <c r="L2669" s="23"/>
      <c r="M2669" s="230"/>
      <c r="N2669" s="230"/>
      <c r="O2669" s="23"/>
      <c r="P2669" s="23"/>
      <c r="Q2669" s="230"/>
      <c r="R2669" s="23"/>
      <c r="S2669" s="23"/>
      <c r="T2669" s="230"/>
      <c r="U2669" s="230"/>
      <c r="V2669" s="230"/>
      <c r="W2669" s="230"/>
      <c r="X2669" s="230"/>
      <c r="Y2669" s="230"/>
      <c r="Z2669" s="165"/>
      <c r="AA2669" s="165"/>
    </row>
    <row r="2670" spans="1:27" ht="16.5" hidden="1">
      <c r="A2670" s="2">
        <f t="shared" si="0"/>
        <v>2667</v>
      </c>
      <c r="B2670" s="3" t="str">
        <f>VLOOKUP(D2670,DSKH!$A:$B,2,0)</f>
        <v>A-212</v>
      </c>
      <c r="C2670" s="23" t="s">
        <v>186</v>
      </c>
      <c r="D2670" s="23" t="s">
        <v>26</v>
      </c>
      <c r="E2670" s="23" t="s">
        <v>57</v>
      </c>
      <c r="F2670" s="23">
        <v>108157973340</v>
      </c>
      <c r="G2670" s="23" t="s">
        <v>27</v>
      </c>
      <c r="H2670" s="203">
        <v>46128</v>
      </c>
      <c r="I2670" s="23" t="s">
        <v>28</v>
      </c>
      <c r="J2670" s="23" t="s">
        <v>36</v>
      </c>
      <c r="K2670" s="23" t="s">
        <v>30</v>
      </c>
      <c r="L2670" s="23"/>
      <c r="M2670" s="230"/>
      <c r="N2670" s="230"/>
      <c r="O2670" s="23"/>
      <c r="P2670" s="23"/>
      <c r="Q2670" s="230"/>
      <c r="R2670" s="23"/>
      <c r="S2670" s="23"/>
      <c r="T2670" s="230"/>
      <c r="U2670" s="230"/>
      <c r="V2670" s="230"/>
      <c r="W2670" s="230"/>
      <c r="X2670" s="230"/>
      <c r="Y2670" s="230"/>
      <c r="Z2670" s="165"/>
      <c r="AA2670" s="165"/>
    </row>
    <row r="2671" spans="1:27" ht="16.5" hidden="1">
      <c r="A2671" s="2">
        <f t="shared" si="0"/>
        <v>2668</v>
      </c>
      <c r="B2671" s="3" t="str">
        <f>VLOOKUP(D2671,DSKH!$A:$B,2,0)</f>
        <v>A-212</v>
      </c>
      <c r="C2671" s="23" t="s">
        <v>186</v>
      </c>
      <c r="D2671" s="23" t="s">
        <v>26</v>
      </c>
      <c r="E2671" s="23" t="s">
        <v>57</v>
      </c>
      <c r="F2671" s="23">
        <v>108157948030</v>
      </c>
      <c r="G2671" s="23" t="s">
        <v>27</v>
      </c>
      <c r="H2671" s="203">
        <v>46128</v>
      </c>
      <c r="I2671" s="23" t="s">
        <v>28</v>
      </c>
      <c r="J2671" s="23" t="s">
        <v>29</v>
      </c>
      <c r="K2671" s="23" t="s">
        <v>30</v>
      </c>
      <c r="L2671" s="23"/>
      <c r="M2671" s="230"/>
      <c r="N2671" s="230"/>
      <c r="O2671" s="23"/>
      <c r="P2671" s="23"/>
      <c r="Q2671" s="230"/>
      <c r="R2671" s="23"/>
      <c r="S2671" s="23"/>
      <c r="T2671" s="230"/>
      <c r="U2671" s="230"/>
      <c r="V2671" s="230"/>
      <c r="W2671" s="230"/>
      <c r="X2671" s="230"/>
      <c r="Y2671" s="230"/>
      <c r="Z2671" s="165"/>
      <c r="AA2671" s="165"/>
    </row>
    <row r="2672" spans="1:27" ht="16.5" hidden="1">
      <c r="A2672" s="2">
        <f t="shared" si="0"/>
        <v>2669</v>
      </c>
      <c r="B2672" s="3" t="str">
        <f>VLOOKUP(D2672,DSKH!$A:$B,2,0)</f>
        <v>A-212</v>
      </c>
      <c r="C2672" s="23" t="s">
        <v>186</v>
      </c>
      <c r="D2672" s="23" t="s">
        <v>26</v>
      </c>
      <c r="E2672" s="23" t="s">
        <v>57</v>
      </c>
      <c r="F2672" s="23">
        <v>108157932040</v>
      </c>
      <c r="G2672" s="23" t="s">
        <v>27</v>
      </c>
      <c r="H2672" s="203">
        <v>46128</v>
      </c>
      <c r="I2672" s="23" t="s">
        <v>28</v>
      </c>
      <c r="J2672" s="23" t="s">
        <v>36</v>
      </c>
      <c r="K2672" s="23" t="s">
        <v>30</v>
      </c>
      <c r="L2672" s="23"/>
      <c r="M2672" s="230"/>
      <c r="N2672" s="230"/>
      <c r="O2672" s="23"/>
      <c r="P2672" s="23"/>
      <c r="Q2672" s="230"/>
      <c r="R2672" s="23"/>
      <c r="S2672" s="23"/>
      <c r="T2672" s="230"/>
      <c r="U2672" s="230"/>
      <c r="V2672" s="230"/>
      <c r="W2672" s="230"/>
      <c r="X2672" s="230"/>
      <c r="Y2672" s="230"/>
      <c r="Z2672" s="165"/>
      <c r="AA2672" s="165"/>
    </row>
    <row r="2673" spans="1:27" ht="16.5" hidden="1">
      <c r="A2673" s="2">
        <f t="shared" si="0"/>
        <v>2670</v>
      </c>
      <c r="B2673" s="3" t="str">
        <f>VLOOKUP(D2673,DSKH!$A:$B,2,0)</f>
        <v>A-212</v>
      </c>
      <c r="C2673" s="23" t="s">
        <v>186</v>
      </c>
      <c r="D2673" s="23" t="s">
        <v>26</v>
      </c>
      <c r="E2673" s="23" t="s">
        <v>57</v>
      </c>
      <c r="F2673" s="23">
        <v>108157885620</v>
      </c>
      <c r="G2673" s="23" t="s">
        <v>27</v>
      </c>
      <c r="H2673" s="203">
        <v>46128</v>
      </c>
      <c r="I2673" s="23" t="s">
        <v>28</v>
      </c>
      <c r="J2673" s="23" t="s">
        <v>29</v>
      </c>
      <c r="K2673" s="23" t="s">
        <v>30</v>
      </c>
      <c r="L2673" s="23"/>
      <c r="M2673" s="230"/>
      <c r="N2673" s="230"/>
      <c r="O2673" s="23"/>
      <c r="P2673" s="23"/>
      <c r="Q2673" s="230"/>
      <c r="R2673" s="23"/>
      <c r="S2673" s="23"/>
      <c r="T2673" s="230"/>
      <c r="U2673" s="230"/>
      <c r="V2673" s="230"/>
      <c r="W2673" s="230"/>
      <c r="X2673" s="230"/>
      <c r="Y2673" s="230"/>
      <c r="Z2673" s="165"/>
      <c r="AA2673" s="165"/>
    </row>
    <row r="2674" spans="1:27" ht="16.5" hidden="1">
      <c r="A2674" s="2">
        <f t="shared" si="0"/>
        <v>2671</v>
      </c>
      <c r="B2674" s="3" t="str">
        <f>VLOOKUP(D2674,DSKH!$A:$B,2,0)</f>
        <v>A-212</v>
      </c>
      <c r="C2674" s="23" t="s">
        <v>186</v>
      </c>
      <c r="D2674" s="23" t="s">
        <v>26</v>
      </c>
      <c r="E2674" s="23" t="s">
        <v>57</v>
      </c>
      <c r="F2674" s="23">
        <v>108157870330</v>
      </c>
      <c r="G2674" s="23" t="s">
        <v>27</v>
      </c>
      <c r="H2674" s="203">
        <v>46128</v>
      </c>
      <c r="I2674" s="23" t="s">
        <v>28</v>
      </c>
      <c r="J2674" s="23" t="s">
        <v>29</v>
      </c>
      <c r="K2674" s="23" t="s">
        <v>30</v>
      </c>
      <c r="L2674" s="23"/>
      <c r="M2674" s="230"/>
      <c r="N2674" s="230"/>
      <c r="O2674" s="23"/>
      <c r="P2674" s="23"/>
      <c r="Q2674" s="230"/>
      <c r="R2674" s="23"/>
      <c r="S2674" s="23"/>
      <c r="T2674" s="230"/>
      <c r="U2674" s="230"/>
      <c r="V2674" s="230"/>
      <c r="W2674" s="230"/>
      <c r="X2674" s="230"/>
      <c r="Y2674" s="230"/>
      <c r="Z2674" s="165"/>
      <c r="AA2674" s="165"/>
    </row>
    <row r="2675" spans="1:27" ht="16.5" hidden="1">
      <c r="A2675" s="2">
        <f t="shared" si="0"/>
        <v>2672</v>
      </c>
      <c r="B2675" s="3" t="str">
        <f>VLOOKUP(D2675,DSKH!$A:$B,2,0)</f>
        <v>A-212</v>
      </c>
      <c r="C2675" s="23" t="s">
        <v>186</v>
      </c>
      <c r="D2675" s="23" t="s">
        <v>26</v>
      </c>
      <c r="E2675" s="23" t="s">
        <v>57</v>
      </c>
      <c r="F2675" s="23">
        <v>108157847930</v>
      </c>
      <c r="G2675" s="23" t="s">
        <v>27</v>
      </c>
      <c r="H2675" s="203">
        <v>46128</v>
      </c>
      <c r="I2675" s="23" t="s">
        <v>28</v>
      </c>
      <c r="J2675" s="23" t="s">
        <v>29</v>
      </c>
      <c r="K2675" s="23" t="s">
        <v>30</v>
      </c>
      <c r="L2675" s="23"/>
      <c r="M2675" s="230"/>
      <c r="N2675" s="230"/>
      <c r="O2675" s="23"/>
      <c r="P2675" s="23"/>
      <c r="Q2675" s="230"/>
      <c r="R2675" s="23"/>
      <c r="S2675" s="23"/>
      <c r="T2675" s="230"/>
      <c r="U2675" s="230"/>
      <c r="V2675" s="230"/>
      <c r="W2675" s="230"/>
      <c r="X2675" s="230"/>
      <c r="Y2675" s="230"/>
      <c r="Z2675" s="165"/>
      <c r="AA2675" s="165"/>
    </row>
    <row r="2676" spans="1:27" ht="16.5" hidden="1">
      <c r="A2676" s="2">
        <f t="shared" si="0"/>
        <v>2673</v>
      </c>
      <c r="B2676" s="3" t="str">
        <f>VLOOKUP(D2676,DSKH!$A:$B,2,0)</f>
        <v>A-212</v>
      </c>
      <c r="C2676" s="23" t="s">
        <v>186</v>
      </c>
      <c r="D2676" s="23" t="s">
        <v>26</v>
      </c>
      <c r="E2676" s="23" t="s">
        <v>57</v>
      </c>
      <c r="F2676" s="23">
        <v>108157808250</v>
      </c>
      <c r="G2676" s="23" t="s">
        <v>27</v>
      </c>
      <c r="H2676" s="203">
        <v>46128</v>
      </c>
      <c r="I2676" s="23" t="s">
        <v>28</v>
      </c>
      <c r="J2676" s="23" t="s">
        <v>29</v>
      </c>
      <c r="K2676" s="23" t="s">
        <v>30</v>
      </c>
      <c r="L2676" s="23"/>
      <c r="M2676" s="230"/>
      <c r="N2676" s="230"/>
      <c r="O2676" s="23"/>
      <c r="P2676" s="23"/>
      <c r="Q2676" s="230"/>
      <c r="R2676" s="23"/>
      <c r="S2676" s="23"/>
      <c r="T2676" s="230"/>
      <c r="U2676" s="230"/>
      <c r="V2676" s="230"/>
      <c r="W2676" s="230"/>
      <c r="X2676" s="230"/>
      <c r="Y2676" s="230"/>
      <c r="Z2676" s="165"/>
      <c r="AA2676" s="165"/>
    </row>
    <row r="2677" spans="1:27" ht="16.5" hidden="1">
      <c r="A2677" s="2">
        <f t="shared" si="0"/>
        <v>2674</v>
      </c>
      <c r="B2677" s="3" t="str">
        <f>VLOOKUP(D2677,DSKH!$A:$B,2,0)</f>
        <v>A-212</v>
      </c>
      <c r="C2677" s="23" t="s">
        <v>186</v>
      </c>
      <c r="D2677" s="23" t="s">
        <v>26</v>
      </c>
      <c r="E2677" s="23" t="s">
        <v>57</v>
      </c>
      <c r="F2677" s="23">
        <v>108157789240</v>
      </c>
      <c r="G2677" s="23" t="s">
        <v>27</v>
      </c>
      <c r="H2677" s="203">
        <v>46128</v>
      </c>
      <c r="I2677" s="23" t="s">
        <v>28</v>
      </c>
      <c r="J2677" s="23" t="s">
        <v>29</v>
      </c>
      <c r="K2677" s="23" t="s">
        <v>30</v>
      </c>
      <c r="L2677" s="23"/>
      <c r="M2677" s="230"/>
      <c r="N2677" s="230"/>
      <c r="O2677" s="23"/>
      <c r="P2677" s="23"/>
      <c r="Q2677" s="230"/>
      <c r="R2677" s="23"/>
      <c r="S2677" s="23"/>
      <c r="T2677" s="230"/>
      <c r="U2677" s="230"/>
      <c r="V2677" s="230"/>
      <c r="W2677" s="230"/>
      <c r="X2677" s="230"/>
      <c r="Y2677" s="230"/>
      <c r="Z2677" s="165"/>
      <c r="AA2677" s="165"/>
    </row>
    <row r="2678" spans="1:27" ht="16.5" hidden="1">
      <c r="A2678" s="2">
        <f t="shared" si="0"/>
        <v>2675</v>
      </c>
      <c r="B2678" s="3" t="str">
        <f>VLOOKUP(D2678,DSKH!$A:$B,2,0)</f>
        <v>A-212</v>
      </c>
      <c r="C2678" s="23" t="s">
        <v>186</v>
      </c>
      <c r="D2678" s="23" t="s">
        <v>26</v>
      </c>
      <c r="E2678" s="23" t="s">
        <v>57</v>
      </c>
      <c r="F2678" s="23">
        <v>108157772330</v>
      </c>
      <c r="G2678" s="23" t="s">
        <v>27</v>
      </c>
      <c r="H2678" s="203">
        <v>46128</v>
      </c>
      <c r="I2678" s="23" t="s">
        <v>28</v>
      </c>
      <c r="J2678" s="23" t="s">
        <v>29</v>
      </c>
      <c r="K2678" s="23" t="s">
        <v>30</v>
      </c>
      <c r="L2678" s="23"/>
      <c r="M2678" s="230"/>
      <c r="N2678" s="230"/>
      <c r="O2678" s="23"/>
      <c r="P2678" s="23"/>
      <c r="Q2678" s="230"/>
      <c r="R2678" s="23"/>
      <c r="S2678" s="23"/>
      <c r="T2678" s="230"/>
      <c r="U2678" s="230"/>
      <c r="V2678" s="230"/>
      <c r="W2678" s="230"/>
      <c r="X2678" s="230"/>
      <c r="Y2678" s="230"/>
      <c r="Z2678" s="165"/>
      <c r="AA2678" s="165"/>
    </row>
    <row r="2679" spans="1:27" ht="16.5" hidden="1">
      <c r="A2679" s="2">
        <f t="shared" si="0"/>
        <v>2676</v>
      </c>
      <c r="B2679" s="3" t="str">
        <f>VLOOKUP(D2679,DSKH!$A:$B,2,0)</f>
        <v>A-212</v>
      </c>
      <c r="C2679" s="23" t="s">
        <v>186</v>
      </c>
      <c r="D2679" s="23" t="s">
        <v>26</v>
      </c>
      <c r="E2679" s="23" t="s">
        <v>57</v>
      </c>
      <c r="F2679" s="23">
        <v>108157758810</v>
      </c>
      <c r="G2679" s="23" t="s">
        <v>27</v>
      </c>
      <c r="H2679" s="203">
        <v>46128</v>
      </c>
      <c r="I2679" s="23" t="s">
        <v>28</v>
      </c>
      <c r="J2679" s="23" t="s">
        <v>29</v>
      </c>
      <c r="K2679" s="23" t="s">
        <v>30</v>
      </c>
      <c r="L2679" s="23"/>
      <c r="M2679" s="230"/>
      <c r="N2679" s="230"/>
      <c r="O2679" s="23"/>
      <c r="P2679" s="23"/>
      <c r="Q2679" s="230"/>
      <c r="R2679" s="23"/>
      <c r="S2679" s="23"/>
      <c r="T2679" s="230"/>
      <c r="U2679" s="230"/>
      <c r="V2679" s="230"/>
      <c r="W2679" s="230"/>
      <c r="X2679" s="230"/>
      <c r="Y2679" s="230"/>
      <c r="Z2679" s="165"/>
      <c r="AA2679" s="165"/>
    </row>
    <row r="2680" spans="1:27" ht="16.5" hidden="1">
      <c r="A2680" s="2">
        <f t="shared" si="0"/>
        <v>2677</v>
      </c>
      <c r="B2680" s="3" t="str">
        <f>VLOOKUP(D2680,DSKH!$A:$B,2,0)</f>
        <v>A-212</v>
      </c>
      <c r="C2680" s="23" t="s">
        <v>186</v>
      </c>
      <c r="D2680" s="23" t="s">
        <v>26</v>
      </c>
      <c r="E2680" s="23" t="s">
        <v>57</v>
      </c>
      <c r="F2680" s="23">
        <v>108157745140</v>
      </c>
      <c r="G2680" s="23" t="s">
        <v>27</v>
      </c>
      <c r="H2680" s="203">
        <v>46128</v>
      </c>
      <c r="I2680" s="23" t="s">
        <v>28</v>
      </c>
      <c r="J2680" s="23" t="s">
        <v>29</v>
      </c>
      <c r="K2680" s="23" t="s">
        <v>30</v>
      </c>
      <c r="L2680" s="23"/>
      <c r="M2680" s="230"/>
      <c r="N2680" s="230"/>
      <c r="O2680" s="23"/>
      <c r="P2680" s="23"/>
      <c r="Q2680" s="230"/>
      <c r="R2680" s="23"/>
      <c r="S2680" s="23"/>
      <c r="T2680" s="230"/>
      <c r="U2680" s="230"/>
      <c r="V2680" s="230"/>
      <c r="W2680" s="230"/>
      <c r="X2680" s="230"/>
      <c r="Y2680" s="230"/>
      <c r="Z2680" s="165"/>
      <c r="AA2680" s="165"/>
    </row>
    <row r="2681" spans="1:27" ht="16.5" hidden="1">
      <c r="A2681" s="2">
        <f t="shared" si="0"/>
        <v>2678</v>
      </c>
      <c r="B2681" s="3" t="str">
        <f>VLOOKUP(D2681,DSKH!$A:$B,2,0)</f>
        <v>A-212</v>
      </c>
      <c r="C2681" s="23" t="s">
        <v>186</v>
      </c>
      <c r="D2681" s="23" t="s">
        <v>26</v>
      </c>
      <c r="E2681" s="23" t="s">
        <v>57</v>
      </c>
      <c r="F2681" s="23">
        <v>108157729740</v>
      </c>
      <c r="G2681" s="23" t="s">
        <v>27</v>
      </c>
      <c r="H2681" s="203">
        <v>46128</v>
      </c>
      <c r="I2681" s="23" t="s">
        <v>28</v>
      </c>
      <c r="J2681" s="23" t="s">
        <v>29</v>
      </c>
      <c r="K2681" s="23" t="s">
        <v>30</v>
      </c>
      <c r="L2681" s="23"/>
      <c r="M2681" s="230"/>
      <c r="N2681" s="230"/>
      <c r="O2681" s="23"/>
      <c r="P2681" s="23"/>
      <c r="Q2681" s="230"/>
      <c r="R2681" s="23"/>
      <c r="S2681" s="23"/>
      <c r="T2681" s="230"/>
      <c r="U2681" s="230"/>
      <c r="V2681" s="230"/>
      <c r="W2681" s="230"/>
      <c r="X2681" s="230"/>
      <c r="Y2681" s="230"/>
      <c r="Z2681" s="165"/>
      <c r="AA2681" s="165"/>
    </row>
    <row r="2682" spans="1:27" ht="16.5" hidden="1">
      <c r="A2682" s="2">
        <f t="shared" si="0"/>
        <v>2679</v>
      </c>
      <c r="B2682" s="3" t="str">
        <f>VLOOKUP(D2682,DSKH!$A:$B,2,0)</f>
        <v>A-212</v>
      </c>
      <c r="C2682" s="23" t="s">
        <v>186</v>
      </c>
      <c r="D2682" s="23" t="s">
        <v>26</v>
      </c>
      <c r="E2682" s="23" t="s">
        <v>57</v>
      </c>
      <c r="F2682" s="23">
        <v>108157713050</v>
      </c>
      <c r="G2682" s="23" t="s">
        <v>27</v>
      </c>
      <c r="H2682" s="203">
        <v>46128</v>
      </c>
      <c r="I2682" s="23" t="s">
        <v>28</v>
      </c>
      <c r="J2682" s="23" t="s">
        <v>29</v>
      </c>
      <c r="K2682" s="23" t="s">
        <v>30</v>
      </c>
      <c r="L2682" s="23"/>
      <c r="M2682" s="230"/>
      <c r="N2682" s="230"/>
      <c r="O2682" s="23"/>
      <c r="P2682" s="23"/>
      <c r="Q2682" s="230"/>
      <c r="R2682" s="23"/>
      <c r="S2682" s="23"/>
      <c r="T2682" s="230"/>
      <c r="U2682" s="230"/>
      <c r="V2682" s="230"/>
      <c r="W2682" s="230"/>
      <c r="X2682" s="230"/>
      <c r="Y2682" s="230"/>
      <c r="Z2682" s="165"/>
      <c r="AA2682" s="165"/>
    </row>
    <row r="2683" spans="1:27" ht="16.5" hidden="1">
      <c r="A2683" s="2">
        <f t="shared" si="0"/>
        <v>2680</v>
      </c>
      <c r="B2683" s="3" t="str">
        <f>VLOOKUP(D2683,DSKH!$A:$B,2,0)</f>
        <v>A-212</v>
      </c>
      <c r="C2683" s="23" t="s">
        <v>186</v>
      </c>
      <c r="D2683" s="23" t="s">
        <v>26</v>
      </c>
      <c r="E2683" s="23" t="s">
        <v>57</v>
      </c>
      <c r="F2683" s="23">
        <v>108157688000</v>
      </c>
      <c r="G2683" s="23" t="s">
        <v>27</v>
      </c>
      <c r="H2683" s="203">
        <v>46128</v>
      </c>
      <c r="I2683" s="23" t="s">
        <v>28</v>
      </c>
      <c r="J2683" s="23" t="s">
        <v>29</v>
      </c>
      <c r="K2683" s="23" t="s">
        <v>30</v>
      </c>
      <c r="L2683" s="23"/>
      <c r="M2683" s="230"/>
      <c r="N2683" s="230"/>
      <c r="O2683" s="23"/>
      <c r="P2683" s="23"/>
      <c r="Q2683" s="230"/>
      <c r="R2683" s="23"/>
      <c r="S2683" s="23"/>
      <c r="T2683" s="230"/>
      <c r="U2683" s="230"/>
      <c r="V2683" s="230"/>
      <c r="W2683" s="230"/>
      <c r="X2683" s="230"/>
      <c r="Y2683" s="230"/>
      <c r="Z2683" s="165"/>
      <c r="AA2683" s="165"/>
    </row>
    <row r="2684" spans="1:27" ht="16.5" hidden="1">
      <c r="A2684" s="2">
        <f t="shared" si="0"/>
        <v>2681</v>
      </c>
      <c r="B2684" s="3" t="str">
        <f>VLOOKUP(D2684,DSKH!$A:$B,2,0)</f>
        <v>A-212</v>
      </c>
      <c r="C2684" s="23" t="s">
        <v>186</v>
      </c>
      <c r="D2684" s="23" t="s">
        <v>26</v>
      </c>
      <c r="E2684" s="23" t="s">
        <v>57</v>
      </c>
      <c r="F2684" s="23">
        <v>108157654140</v>
      </c>
      <c r="G2684" s="23" t="s">
        <v>27</v>
      </c>
      <c r="H2684" s="203">
        <v>46128</v>
      </c>
      <c r="I2684" s="23" t="s">
        <v>28</v>
      </c>
      <c r="J2684" s="23" t="s">
        <v>29</v>
      </c>
      <c r="K2684" s="23" t="s">
        <v>30</v>
      </c>
      <c r="L2684" s="23"/>
      <c r="M2684" s="230"/>
      <c r="N2684" s="230"/>
      <c r="O2684" s="23"/>
      <c r="P2684" s="23"/>
      <c r="Q2684" s="230"/>
      <c r="R2684" s="23"/>
      <c r="S2684" s="23"/>
      <c r="T2684" s="230"/>
      <c r="U2684" s="230"/>
      <c r="V2684" s="230"/>
      <c r="W2684" s="230"/>
      <c r="X2684" s="230"/>
      <c r="Y2684" s="230"/>
      <c r="Z2684" s="165"/>
      <c r="AA2684" s="165"/>
    </row>
    <row r="2685" spans="1:27" ht="16.5" hidden="1">
      <c r="A2685" s="2">
        <f t="shared" si="0"/>
        <v>2682</v>
      </c>
      <c r="B2685" s="3" t="str">
        <f>VLOOKUP(D2685,DSKH!$A:$B,2,0)</f>
        <v>A-212</v>
      </c>
      <c r="C2685" s="23" t="s">
        <v>186</v>
      </c>
      <c r="D2685" s="23" t="s">
        <v>26</v>
      </c>
      <c r="E2685" s="23" t="s">
        <v>57</v>
      </c>
      <c r="F2685" s="23">
        <v>108157642610</v>
      </c>
      <c r="G2685" s="23" t="s">
        <v>27</v>
      </c>
      <c r="H2685" s="203">
        <v>46128</v>
      </c>
      <c r="I2685" s="23" t="s">
        <v>28</v>
      </c>
      <c r="J2685" s="23" t="s">
        <v>29</v>
      </c>
      <c r="K2685" s="23" t="s">
        <v>30</v>
      </c>
      <c r="L2685" s="23"/>
      <c r="M2685" s="230"/>
      <c r="N2685" s="230"/>
      <c r="O2685" s="23"/>
      <c r="P2685" s="23"/>
      <c r="Q2685" s="230"/>
      <c r="R2685" s="23"/>
      <c r="S2685" s="23"/>
      <c r="T2685" s="230"/>
      <c r="U2685" s="230"/>
      <c r="V2685" s="230"/>
      <c r="W2685" s="230"/>
      <c r="X2685" s="230"/>
      <c r="Y2685" s="230"/>
      <c r="Z2685" s="165"/>
      <c r="AA2685" s="165"/>
    </row>
    <row r="2686" spans="1:27" ht="16.5" hidden="1">
      <c r="A2686" s="2">
        <f t="shared" si="0"/>
        <v>2683</v>
      </c>
      <c r="B2686" s="3" t="str">
        <f>VLOOKUP(D2686,DSKH!$A:$B,2,0)</f>
        <v>A-212</v>
      </c>
      <c r="C2686" s="23" t="s">
        <v>186</v>
      </c>
      <c r="D2686" s="23" t="s">
        <v>26</v>
      </c>
      <c r="E2686" s="23" t="s">
        <v>57</v>
      </c>
      <c r="F2686" s="23">
        <v>108157633030</v>
      </c>
      <c r="G2686" s="23" t="s">
        <v>27</v>
      </c>
      <c r="H2686" s="203">
        <v>46128</v>
      </c>
      <c r="I2686" s="23" t="s">
        <v>28</v>
      </c>
      <c r="J2686" s="23" t="s">
        <v>29</v>
      </c>
      <c r="K2686" s="23" t="s">
        <v>30</v>
      </c>
      <c r="L2686" s="23"/>
      <c r="M2686" s="230"/>
      <c r="N2686" s="230"/>
      <c r="O2686" s="23"/>
      <c r="P2686" s="23"/>
      <c r="Q2686" s="230"/>
      <c r="R2686" s="23"/>
      <c r="S2686" s="23"/>
      <c r="T2686" s="230"/>
      <c r="U2686" s="230"/>
      <c r="V2686" s="230"/>
      <c r="W2686" s="230"/>
      <c r="X2686" s="230"/>
      <c r="Y2686" s="230"/>
      <c r="Z2686" s="165"/>
      <c r="AA2686" s="165"/>
    </row>
    <row r="2687" spans="1:27" ht="16.5" hidden="1">
      <c r="A2687" s="2">
        <f t="shared" si="0"/>
        <v>2684</v>
      </c>
      <c r="B2687" s="3" t="str">
        <f>VLOOKUP(D2687,DSKH!$A:$B,2,0)</f>
        <v>A-212</v>
      </c>
      <c r="C2687" s="23" t="s">
        <v>186</v>
      </c>
      <c r="D2687" s="23" t="s">
        <v>26</v>
      </c>
      <c r="E2687" s="23" t="s">
        <v>57</v>
      </c>
      <c r="F2687" s="23">
        <v>108157624740</v>
      </c>
      <c r="G2687" s="23" t="s">
        <v>27</v>
      </c>
      <c r="H2687" s="203">
        <v>46128</v>
      </c>
      <c r="I2687" s="23" t="s">
        <v>28</v>
      </c>
      <c r="J2687" s="23" t="s">
        <v>29</v>
      </c>
      <c r="K2687" s="23" t="s">
        <v>30</v>
      </c>
      <c r="L2687" s="23"/>
      <c r="M2687" s="230"/>
      <c r="N2687" s="230"/>
      <c r="O2687" s="23"/>
      <c r="P2687" s="23"/>
      <c r="Q2687" s="230"/>
      <c r="R2687" s="23"/>
      <c r="S2687" s="23"/>
      <c r="T2687" s="230"/>
      <c r="U2687" s="230"/>
      <c r="V2687" s="230"/>
      <c r="W2687" s="230"/>
      <c r="X2687" s="230"/>
      <c r="Y2687" s="230"/>
      <c r="Z2687" s="165"/>
      <c r="AA2687" s="165"/>
    </row>
    <row r="2688" spans="1:27" ht="16.5" hidden="1">
      <c r="A2688" s="2">
        <f t="shared" si="0"/>
        <v>2685</v>
      </c>
      <c r="B2688" s="3" t="str">
        <f>VLOOKUP(D2688,DSKH!$A:$B,2,0)</f>
        <v>A-212</v>
      </c>
      <c r="C2688" s="23" t="s">
        <v>186</v>
      </c>
      <c r="D2688" s="23" t="s">
        <v>26</v>
      </c>
      <c r="E2688" s="23" t="s">
        <v>57</v>
      </c>
      <c r="F2688" s="23">
        <v>108157612840</v>
      </c>
      <c r="G2688" s="23" t="s">
        <v>27</v>
      </c>
      <c r="H2688" s="203">
        <v>46128</v>
      </c>
      <c r="I2688" s="23" t="s">
        <v>28</v>
      </c>
      <c r="J2688" s="23" t="s">
        <v>29</v>
      </c>
      <c r="K2688" s="23" t="s">
        <v>30</v>
      </c>
      <c r="L2688" s="23"/>
      <c r="M2688" s="230"/>
      <c r="N2688" s="230"/>
      <c r="O2688" s="23"/>
      <c r="P2688" s="23"/>
      <c r="Q2688" s="230"/>
      <c r="R2688" s="23"/>
      <c r="S2688" s="23"/>
      <c r="T2688" s="230"/>
      <c r="U2688" s="230"/>
      <c r="V2688" s="230"/>
      <c r="W2688" s="230"/>
      <c r="X2688" s="230"/>
      <c r="Y2688" s="230"/>
      <c r="Z2688" s="165"/>
      <c r="AA2688" s="165"/>
    </row>
    <row r="2689" spans="1:27" ht="16.5" hidden="1">
      <c r="A2689" s="2">
        <f t="shared" si="0"/>
        <v>2686</v>
      </c>
      <c r="B2689" s="3" t="str">
        <f>VLOOKUP(D2689,DSKH!$A:$B,2,0)</f>
        <v>A-212</v>
      </c>
      <c r="C2689" s="23" t="s">
        <v>186</v>
      </c>
      <c r="D2689" s="23" t="s">
        <v>26</v>
      </c>
      <c r="E2689" s="23" t="s">
        <v>57</v>
      </c>
      <c r="F2689" s="23">
        <v>108157592320</v>
      </c>
      <c r="G2689" s="23" t="s">
        <v>27</v>
      </c>
      <c r="H2689" s="203">
        <v>46128</v>
      </c>
      <c r="I2689" s="23" t="s">
        <v>28</v>
      </c>
      <c r="J2689" s="23" t="s">
        <v>29</v>
      </c>
      <c r="K2689" s="23" t="s">
        <v>30</v>
      </c>
      <c r="L2689" s="23"/>
      <c r="M2689" s="230"/>
      <c r="N2689" s="230"/>
      <c r="O2689" s="23"/>
      <c r="P2689" s="23"/>
      <c r="Q2689" s="230"/>
      <c r="R2689" s="23"/>
      <c r="S2689" s="23"/>
      <c r="T2689" s="230"/>
      <c r="U2689" s="230"/>
      <c r="V2689" s="230"/>
      <c r="W2689" s="230"/>
      <c r="X2689" s="230"/>
      <c r="Y2689" s="230"/>
      <c r="Z2689" s="165"/>
      <c r="AA2689" s="165"/>
    </row>
    <row r="2690" spans="1:27" ht="16.5" hidden="1">
      <c r="A2690" s="2">
        <f t="shared" si="0"/>
        <v>2687</v>
      </c>
      <c r="B2690" s="3" t="str">
        <f>VLOOKUP(D2690,DSKH!$A:$B,2,0)</f>
        <v>A-212</v>
      </c>
      <c r="C2690" s="23" t="s">
        <v>186</v>
      </c>
      <c r="D2690" s="23" t="s">
        <v>26</v>
      </c>
      <c r="E2690" s="23" t="s">
        <v>57</v>
      </c>
      <c r="F2690" s="23">
        <v>108157560230</v>
      </c>
      <c r="G2690" s="23" t="s">
        <v>27</v>
      </c>
      <c r="H2690" s="203">
        <v>46128</v>
      </c>
      <c r="I2690" s="23" t="s">
        <v>28</v>
      </c>
      <c r="J2690" s="23" t="s">
        <v>29</v>
      </c>
      <c r="K2690" s="23" t="s">
        <v>30</v>
      </c>
      <c r="L2690" s="23"/>
      <c r="M2690" s="230"/>
      <c r="N2690" s="230"/>
      <c r="O2690" s="23"/>
      <c r="P2690" s="23"/>
      <c r="Q2690" s="230"/>
      <c r="R2690" s="23"/>
      <c r="S2690" s="23"/>
      <c r="T2690" s="230"/>
      <c r="U2690" s="230"/>
      <c r="V2690" s="230"/>
      <c r="W2690" s="230"/>
      <c r="X2690" s="230"/>
      <c r="Y2690" s="230"/>
      <c r="Z2690" s="165"/>
      <c r="AA2690" s="165"/>
    </row>
    <row r="2691" spans="1:27" ht="16.5" hidden="1">
      <c r="A2691" s="2">
        <f t="shared" si="0"/>
        <v>2688</v>
      </c>
      <c r="B2691" s="3" t="str">
        <f>VLOOKUP(D2691,DSKH!$A:$B,2,0)</f>
        <v>A-212</v>
      </c>
      <c r="C2691" s="23" t="s">
        <v>186</v>
      </c>
      <c r="D2691" s="23" t="s">
        <v>26</v>
      </c>
      <c r="E2691" s="23" t="s">
        <v>57</v>
      </c>
      <c r="F2691" s="23">
        <v>108157545050</v>
      </c>
      <c r="G2691" s="23" t="s">
        <v>27</v>
      </c>
      <c r="H2691" s="203">
        <v>46128</v>
      </c>
      <c r="I2691" s="23" t="s">
        <v>28</v>
      </c>
      <c r="J2691" s="23" t="s">
        <v>29</v>
      </c>
      <c r="K2691" s="23" t="s">
        <v>30</v>
      </c>
      <c r="L2691" s="23"/>
      <c r="M2691" s="230"/>
      <c r="N2691" s="230"/>
      <c r="O2691" s="23"/>
      <c r="P2691" s="23"/>
      <c r="Q2691" s="230"/>
      <c r="R2691" s="23"/>
      <c r="S2691" s="23"/>
      <c r="T2691" s="230"/>
      <c r="U2691" s="230"/>
      <c r="V2691" s="230"/>
      <c r="W2691" s="230"/>
      <c r="X2691" s="230"/>
      <c r="Y2691" s="230"/>
      <c r="Z2691" s="165"/>
      <c r="AA2691" s="165"/>
    </row>
    <row r="2692" spans="1:27" ht="16.5" hidden="1">
      <c r="A2692" s="2">
        <f t="shared" si="0"/>
        <v>2689</v>
      </c>
      <c r="B2692" s="3" t="str">
        <f>VLOOKUP(D2692,DSKH!$A:$B,2,0)</f>
        <v>A-212</v>
      </c>
      <c r="C2692" s="23" t="s">
        <v>186</v>
      </c>
      <c r="D2692" s="23" t="s">
        <v>26</v>
      </c>
      <c r="E2692" s="23" t="s">
        <v>57</v>
      </c>
      <c r="F2692" s="23">
        <v>108157519630</v>
      </c>
      <c r="G2692" s="23" t="s">
        <v>27</v>
      </c>
      <c r="H2692" s="203">
        <v>46128</v>
      </c>
      <c r="I2692" s="23" t="s">
        <v>28</v>
      </c>
      <c r="J2692" s="23" t="s">
        <v>29</v>
      </c>
      <c r="K2692" s="23" t="s">
        <v>30</v>
      </c>
      <c r="L2692" s="23"/>
      <c r="M2692" s="230"/>
      <c r="N2692" s="230"/>
      <c r="O2692" s="23"/>
      <c r="P2692" s="23"/>
      <c r="Q2692" s="230"/>
      <c r="R2692" s="23"/>
      <c r="S2692" s="23"/>
      <c r="T2692" s="230"/>
      <c r="U2692" s="230"/>
      <c r="V2692" s="230"/>
      <c r="W2692" s="230"/>
      <c r="X2692" s="230"/>
      <c r="Y2692" s="230"/>
      <c r="Z2692" s="165"/>
      <c r="AA2692" s="165"/>
    </row>
    <row r="2693" spans="1:27" ht="16.5" hidden="1">
      <c r="A2693" s="2">
        <f t="shared" si="0"/>
        <v>2690</v>
      </c>
      <c r="B2693" s="3" t="str">
        <f>VLOOKUP(D2693,DSKH!$A:$B,2,0)</f>
        <v>A-212</v>
      </c>
      <c r="C2693" s="23" t="s">
        <v>186</v>
      </c>
      <c r="D2693" s="23" t="s">
        <v>26</v>
      </c>
      <c r="E2693" s="23" t="s">
        <v>57</v>
      </c>
      <c r="F2693" s="23">
        <v>108157501760</v>
      </c>
      <c r="G2693" s="23" t="s">
        <v>27</v>
      </c>
      <c r="H2693" s="203">
        <v>46128</v>
      </c>
      <c r="I2693" s="23" t="s">
        <v>28</v>
      </c>
      <c r="J2693" s="23" t="s">
        <v>29</v>
      </c>
      <c r="K2693" s="23" t="s">
        <v>30</v>
      </c>
      <c r="L2693" s="23"/>
      <c r="M2693" s="230"/>
      <c r="N2693" s="230"/>
      <c r="O2693" s="23"/>
      <c r="P2693" s="23"/>
      <c r="Q2693" s="230"/>
      <c r="R2693" s="23"/>
      <c r="S2693" s="23"/>
      <c r="T2693" s="230"/>
      <c r="U2693" s="230"/>
      <c r="V2693" s="230"/>
      <c r="W2693" s="230"/>
      <c r="X2693" s="230"/>
      <c r="Y2693" s="230"/>
      <c r="Z2693" s="165"/>
      <c r="AA2693" s="165"/>
    </row>
    <row r="2694" spans="1:27" ht="16.5" hidden="1">
      <c r="A2694" s="2">
        <f t="shared" si="0"/>
        <v>2691</v>
      </c>
      <c r="B2694" s="3" t="str">
        <f>VLOOKUP(D2694,DSKH!$A:$B,2,0)</f>
        <v>A-212</v>
      </c>
      <c r="C2694" s="23" t="s">
        <v>186</v>
      </c>
      <c r="D2694" s="23" t="s">
        <v>26</v>
      </c>
      <c r="E2694" s="23" t="s">
        <v>57</v>
      </c>
      <c r="F2694" s="23">
        <v>108157413230</v>
      </c>
      <c r="G2694" s="23" t="s">
        <v>27</v>
      </c>
      <c r="H2694" s="203">
        <v>46128</v>
      </c>
      <c r="I2694" s="23" t="s">
        <v>28</v>
      </c>
      <c r="J2694" s="23" t="s">
        <v>29</v>
      </c>
      <c r="K2694" s="23" t="s">
        <v>30</v>
      </c>
      <c r="L2694" s="23"/>
      <c r="M2694" s="230"/>
      <c r="N2694" s="230"/>
      <c r="O2694" s="23"/>
      <c r="P2694" s="23"/>
      <c r="Q2694" s="230"/>
      <c r="R2694" s="23"/>
      <c r="S2694" s="23"/>
      <c r="T2694" s="230"/>
      <c r="U2694" s="230"/>
      <c r="V2694" s="230"/>
      <c r="W2694" s="230"/>
      <c r="X2694" s="230"/>
      <c r="Y2694" s="230"/>
      <c r="Z2694" s="165"/>
      <c r="AA2694" s="165"/>
    </row>
    <row r="2695" spans="1:27" ht="16.5" hidden="1">
      <c r="A2695" s="2">
        <f t="shared" si="0"/>
        <v>2692</v>
      </c>
      <c r="B2695" s="3" t="str">
        <f>VLOOKUP(D2695,DSKH!$A:$B,2,0)</f>
        <v>A-212</v>
      </c>
      <c r="C2695" s="23" t="s">
        <v>186</v>
      </c>
      <c r="D2695" s="23" t="s">
        <v>26</v>
      </c>
      <c r="E2695" s="23" t="s">
        <v>57</v>
      </c>
      <c r="F2695" s="23">
        <v>108157370420</v>
      </c>
      <c r="G2695" s="23" t="s">
        <v>27</v>
      </c>
      <c r="H2695" s="203">
        <v>46128</v>
      </c>
      <c r="I2695" s="23" t="s">
        <v>28</v>
      </c>
      <c r="J2695" s="23" t="s">
        <v>29</v>
      </c>
      <c r="K2695" s="23" t="s">
        <v>30</v>
      </c>
      <c r="L2695" s="23"/>
      <c r="M2695" s="230"/>
      <c r="N2695" s="230"/>
      <c r="O2695" s="23"/>
      <c r="P2695" s="23"/>
      <c r="Q2695" s="230"/>
      <c r="R2695" s="23"/>
      <c r="S2695" s="23"/>
      <c r="T2695" s="230"/>
      <c r="U2695" s="230"/>
      <c r="V2695" s="230"/>
      <c r="W2695" s="230"/>
      <c r="X2695" s="230"/>
      <c r="Y2695" s="230"/>
      <c r="Z2695" s="165"/>
      <c r="AA2695" s="165"/>
    </row>
    <row r="2696" spans="1:27" ht="16.5" hidden="1">
      <c r="A2696" s="2">
        <f t="shared" si="0"/>
        <v>2693</v>
      </c>
      <c r="B2696" s="3" t="str">
        <f>VLOOKUP(D2696,DSKH!$A:$B,2,0)</f>
        <v>A-212</v>
      </c>
      <c r="C2696" s="23" t="s">
        <v>186</v>
      </c>
      <c r="D2696" s="23" t="s">
        <v>26</v>
      </c>
      <c r="E2696" s="23" t="s">
        <v>57</v>
      </c>
      <c r="F2696" s="23">
        <v>108157321050</v>
      </c>
      <c r="G2696" s="23" t="s">
        <v>27</v>
      </c>
      <c r="H2696" s="203">
        <v>46128</v>
      </c>
      <c r="I2696" s="23" t="s">
        <v>28</v>
      </c>
      <c r="J2696" s="23" t="s">
        <v>29</v>
      </c>
      <c r="K2696" s="23" t="s">
        <v>30</v>
      </c>
      <c r="L2696" s="23"/>
      <c r="M2696" s="230"/>
      <c r="N2696" s="230"/>
      <c r="O2696" s="23"/>
      <c r="P2696" s="23"/>
      <c r="Q2696" s="230"/>
      <c r="R2696" s="23"/>
      <c r="S2696" s="23"/>
      <c r="T2696" s="230"/>
      <c r="U2696" s="230"/>
      <c r="V2696" s="230"/>
      <c r="W2696" s="230"/>
      <c r="X2696" s="230"/>
      <c r="Y2696" s="230"/>
      <c r="Z2696" s="165"/>
      <c r="AA2696" s="165"/>
    </row>
    <row r="2697" spans="1:27" ht="16.5" hidden="1">
      <c r="A2697" s="2">
        <f t="shared" si="0"/>
        <v>2694</v>
      </c>
      <c r="B2697" s="3" t="str">
        <f>VLOOKUP(D2697,DSKH!$A:$B,2,0)</f>
        <v>A-212</v>
      </c>
      <c r="C2697" s="23" t="s">
        <v>186</v>
      </c>
      <c r="D2697" s="23" t="s">
        <v>26</v>
      </c>
      <c r="E2697" s="23" t="s">
        <v>57</v>
      </c>
      <c r="F2697" s="23">
        <v>108157211150</v>
      </c>
      <c r="G2697" s="23" t="s">
        <v>27</v>
      </c>
      <c r="H2697" s="203">
        <v>46128</v>
      </c>
      <c r="I2697" s="23" t="s">
        <v>28</v>
      </c>
      <c r="J2697" s="23" t="s">
        <v>29</v>
      </c>
      <c r="K2697" s="23" t="s">
        <v>30</v>
      </c>
      <c r="L2697" s="23"/>
      <c r="M2697" s="223"/>
      <c r="N2697" s="223"/>
      <c r="O2697" s="23"/>
      <c r="P2697" s="23"/>
      <c r="Q2697" s="223"/>
      <c r="R2697" s="23"/>
      <c r="S2697" s="23"/>
      <c r="T2697" s="223"/>
      <c r="U2697" s="223"/>
      <c r="V2697" s="223"/>
      <c r="W2697" s="223"/>
      <c r="X2697" s="223"/>
      <c r="Y2697" s="223"/>
      <c r="Z2697" s="165"/>
      <c r="AA2697" s="165"/>
    </row>
    <row r="2698" spans="1:27" ht="33" hidden="1">
      <c r="A2698" s="2">
        <f t="shared" si="0"/>
        <v>2695</v>
      </c>
      <c r="B2698" s="3" t="str">
        <f>VLOOKUP(D2698,DSKH!$A:$B,2,0)</f>
        <v>A-263</v>
      </c>
      <c r="C2698" s="23" t="s">
        <v>186</v>
      </c>
      <c r="D2698" s="23" t="s">
        <v>195</v>
      </c>
      <c r="E2698" s="23" t="s">
        <v>29</v>
      </c>
      <c r="F2698" s="23">
        <v>308442868330</v>
      </c>
      <c r="G2698" s="23" t="s">
        <v>53</v>
      </c>
      <c r="H2698" s="203">
        <v>46129</v>
      </c>
      <c r="I2698" s="23" t="s">
        <v>28</v>
      </c>
      <c r="J2698" s="23" t="s">
        <v>29</v>
      </c>
      <c r="K2698" s="23" t="s">
        <v>47</v>
      </c>
      <c r="L2698" s="23"/>
      <c r="M2698" s="23" t="s">
        <v>15528</v>
      </c>
      <c r="N2698" s="23" t="s">
        <v>15529</v>
      </c>
      <c r="O2698" s="23"/>
      <c r="P2698" s="23"/>
      <c r="Q2698" s="23">
        <v>1</v>
      </c>
      <c r="R2698" s="23"/>
      <c r="S2698" s="23"/>
      <c r="T2698" s="23" t="s">
        <v>9590</v>
      </c>
      <c r="U2698" s="23" t="s">
        <v>15530</v>
      </c>
      <c r="V2698" s="23">
        <v>202611449649</v>
      </c>
      <c r="W2698" s="204">
        <v>500000</v>
      </c>
      <c r="X2698" s="23" t="s">
        <v>188</v>
      </c>
      <c r="Y2698" s="23"/>
      <c r="Z2698" s="165"/>
      <c r="AA2698" s="165"/>
    </row>
    <row r="2699" spans="1:27" ht="33" hidden="1">
      <c r="A2699" s="2">
        <f t="shared" si="0"/>
        <v>2696</v>
      </c>
      <c r="B2699" s="3" t="str">
        <f>VLOOKUP(D2699,DSKH!$A:$B,2,0)</f>
        <v>A-263</v>
      </c>
      <c r="C2699" s="23" t="s">
        <v>186</v>
      </c>
      <c r="D2699" s="23" t="s">
        <v>195</v>
      </c>
      <c r="E2699" s="23" t="s">
        <v>29</v>
      </c>
      <c r="F2699" s="23">
        <v>308445552350</v>
      </c>
      <c r="G2699" s="23" t="s">
        <v>53</v>
      </c>
      <c r="H2699" s="203">
        <v>46129</v>
      </c>
      <c r="I2699" s="23" t="s">
        <v>28</v>
      </c>
      <c r="J2699" s="23" t="s">
        <v>29</v>
      </c>
      <c r="K2699" s="23" t="s">
        <v>47</v>
      </c>
      <c r="L2699" s="23"/>
      <c r="M2699" s="23" t="s">
        <v>15531</v>
      </c>
      <c r="N2699" s="23">
        <v>6448843360</v>
      </c>
      <c r="O2699" s="23"/>
      <c r="P2699" s="23"/>
      <c r="Q2699" s="23">
        <v>1</v>
      </c>
      <c r="R2699" s="23"/>
      <c r="S2699" s="23"/>
      <c r="T2699" s="23" t="s">
        <v>1634</v>
      </c>
      <c r="U2699" s="23" t="s">
        <v>15532</v>
      </c>
      <c r="V2699" s="23" t="s">
        <v>15533</v>
      </c>
      <c r="W2699" s="204">
        <v>500000</v>
      </c>
      <c r="X2699" s="23" t="s">
        <v>188</v>
      </c>
      <c r="Y2699" s="23"/>
      <c r="Z2699" s="165"/>
      <c r="AA2699" s="165"/>
    </row>
    <row r="2700" spans="1:27" ht="33" hidden="1">
      <c r="A2700" s="2">
        <f t="shared" si="0"/>
        <v>2697</v>
      </c>
      <c r="B2700" s="3" t="str">
        <f>VLOOKUP(D2700,DSKH!$A:$B,2,0)</f>
        <v>A-263</v>
      </c>
      <c r="C2700" s="23" t="s">
        <v>186</v>
      </c>
      <c r="D2700" s="23" t="s">
        <v>195</v>
      </c>
      <c r="E2700" s="23" t="s">
        <v>29</v>
      </c>
      <c r="F2700" s="23">
        <v>308444178400</v>
      </c>
      <c r="G2700" s="23" t="s">
        <v>53</v>
      </c>
      <c r="H2700" s="203">
        <v>46129</v>
      </c>
      <c r="I2700" s="23" t="s">
        <v>28</v>
      </c>
      <c r="J2700" s="23" t="s">
        <v>29</v>
      </c>
      <c r="K2700" s="23" t="s">
        <v>47</v>
      </c>
      <c r="L2700" s="23"/>
      <c r="M2700" s="23" t="s">
        <v>15534</v>
      </c>
      <c r="N2700" s="23">
        <v>6448843350</v>
      </c>
      <c r="O2700" s="23"/>
      <c r="P2700" s="23"/>
      <c r="Q2700" s="23">
        <v>1</v>
      </c>
      <c r="R2700" s="23"/>
      <c r="S2700" s="23"/>
      <c r="T2700" s="23" t="s">
        <v>1634</v>
      </c>
      <c r="U2700" s="23" t="s">
        <v>15535</v>
      </c>
      <c r="V2700" s="23">
        <v>202611449691</v>
      </c>
      <c r="W2700" s="204">
        <v>500000</v>
      </c>
      <c r="X2700" s="23" t="s">
        <v>188</v>
      </c>
      <c r="Y2700" s="23"/>
      <c r="Z2700" s="165"/>
      <c r="AA2700" s="165"/>
    </row>
    <row r="2701" spans="1:27" ht="33" hidden="1">
      <c r="A2701" s="2">
        <f t="shared" si="0"/>
        <v>2698</v>
      </c>
      <c r="B2701" s="3" t="str">
        <f>VLOOKUP(D2701,DSKH!$A:$B,2,0)</f>
        <v>A-263</v>
      </c>
      <c r="C2701" s="23" t="s">
        <v>186</v>
      </c>
      <c r="D2701" s="23" t="s">
        <v>195</v>
      </c>
      <c r="E2701" s="23" t="s">
        <v>29</v>
      </c>
      <c r="F2701" s="23">
        <v>308445302230</v>
      </c>
      <c r="G2701" s="23" t="s">
        <v>53</v>
      </c>
      <c r="H2701" s="203">
        <v>46129</v>
      </c>
      <c r="I2701" s="23" t="s">
        <v>28</v>
      </c>
      <c r="J2701" s="23" t="s">
        <v>29</v>
      </c>
      <c r="K2701" s="23" t="s">
        <v>47</v>
      </c>
      <c r="L2701" s="23"/>
      <c r="M2701" s="23" t="s">
        <v>15536</v>
      </c>
      <c r="N2701" s="23" t="s">
        <v>15537</v>
      </c>
      <c r="O2701" s="23"/>
      <c r="P2701" s="23"/>
      <c r="Q2701" s="23">
        <v>1</v>
      </c>
      <c r="R2701" s="23"/>
      <c r="S2701" s="23"/>
      <c r="T2701" s="23" t="s">
        <v>9590</v>
      </c>
      <c r="U2701" s="23" t="s">
        <v>15538</v>
      </c>
      <c r="V2701" s="23">
        <v>202611449674</v>
      </c>
      <c r="W2701" s="204">
        <v>500000</v>
      </c>
      <c r="X2701" s="23" t="s">
        <v>188</v>
      </c>
      <c r="Y2701" s="23"/>
      <c r="Z2701" s="165"/>
      <c r="AA2701" s="165"/>
    </row>
    <row r="2702" spans="1:27" ht="33" hidden="1">
      <c r="A2702" s="2">
        <f t="shared" si="0"/>
        <v>2699</v>
      </c>
      <c r="B2702" s="3" t="str">
        <f>VLOOKUP(D2702,DSKH!$A:$B,2,0)</f>
        <v>A-263</v>
      </c>
      <c r="C2702" s="23" t="s">
        <v>186</v>
      </c>
      <c r="D2702" s="23" t="s">
        <v>195</v>
      </c>
      <c r="E2702" s="23" t="s">
        <v>29</v>
      </c>
      <c r="F2702" s="23">
        <v>308445187650</v>
      </c>
      <c r="G2702" s="23" t="s">
        <v>53</v>
      </c>
      <c r="H2702" s="203">
        <v>46129</v>
      </c>
      <c r="I2702" s="23" t="s">
        <v>28</v>
      </c>
      <c r="J2702" s="23" t="s">
        <v>29</v>
      </c>
      <c r="K2702" s="23" t="s">
        <v>47</v>
      </c>
      <c r="L2702" s="23"/>
      <c r="M2702" s="23" t="s">
        <v>15539</v>
      </c>
      <c r="N2702" s="23" t="s">
        <v>15540</v>
      </c>
      <c r="O2702" s="23"/>
      <c r="P2702" s="23"/>
      <c r="Q2702" s="23">
        <v>1</v>
      </c>
      <c r="R2702" s="23"/>
      <c r="S2702" s="23"/>
      <c r="T2702" s="23" t="s">
        <v>7082</v>
      </c>
      <c r="U2702" s="23" t="s">
        <v>15541</v>
      </c>
      <c r="V2702" s="23">
        <v>202611449681</v>
      </c>
      <c r="W2702" s="204">
        <v>500000</v>
      </c>
      <c r="X2702" s="23" t="s">
        <v>188</v>
      </c>
      <c r="Y2702" s="23"/>
      <c r="Z2702" s="165"/>
      <c r="AA2702" s="165"/>
    </row>
    <row r="2703" spans="1:27" ht="16.5">
      <c r="A2703" s="2">
        <f t="shared" si="0"/>
        <v>2700</v>
      </c>
      <c r="B2703" s="3" t="str">
        <f>VLOOKUP(D2703,DSKH!$A:$B,2,0)</f>
        <v>A-595</v>
      </c>
      <c r="C2703" s="23" t="s">
        <v>186</v>
      </c>
      <c r="D2703" s="23" t="s">
        <v>190</v>
      </c>
      <c r="E2703" s="23" t="s">
        <v>57</v>
      </c>
      <c r="F2703" s="23">
        <v>108161326600</v>
      </c>
      <c r="G2703" s="23" t="s">
        <v>62</v>
      </c>
      <c r="H2703" s="203">
        <v>46129</v>
      </c>
      <c r="I2703" s="23" t="s">
        <v>28</v>
      </c>
      <c r="J2703" s="23" t="s">
        <v>29</v>
      </c>
      <c r="K2703" s="23" t="s">
        <v>113</v>
      </c>
      <c r="L2703" s="23"/>
      <c r="M2703" s="23" t="s">
        <v>15542</v>
      </c>
      <c r="N2703" s="23" t="s">
        <v>15543</v>
      </c>
      <c r="O2703" s="23"/>
      <c r="P2703" s="23"/>
      <c r="Q2703" s="23"/>
      <c r="R2703" s="23">
        <v>1</v>
      </c>
      <c r="S2703" s="23"/>
      <c r="T2703" s="23" t="s">
        <v>15544</v>
      </c>
      <c r="U2703" s="23"/>
      <c r="V2703" s="23"/>
      <c r="W2703" s="204"/>
      <c r="X2703" s="23" t="s">
        <v>116</v>
      </c>
      <c r="Y2703" s="23"/>
      <c r="Z2703" s="165"/>
      <c r="AA2703" s="165"/>
    </row>
    <row r="2704" spans="1:27" ht="33">
      <c r="A2704" s="2">
        <f t="shared" si="0"/>
        <v>2701</v>
      </c>
      <c r="B2704" s="3" t="str">
        <f>VLOOKUP(D2704,DSKH!$A:$B,2,0)</f>
        <v>A-595</v>
      </c>
      <c r="C2704" s="23" t="s">
        <v>186</v>
      </c>
      <c r="D2704" s="23" t="s">
        <v>190</v>
      </c>
      <c r="E2704" s="23" t="s">
        <v>57</v>
      </c>
      <c r="F2704" s="23">
        <v>108161093720</v>
      </c>
      <c r="G2704" s="23" t="s">
        <v>62</v>
      </c>
      <c r="H2704" s="203">
        <v>46129</v>
      </c>
      <c r="I2704" s="23" t="s">
        <v>28</v>
      </c>
      <c r="J2704" s="23" t="s">
        <v>29</v>
      </c>
      <c r="K2704" s="23" t="s">
        <v>113</v>
      </c>
      <c r="L2704" s="23"/>
      <c r="M2704" s="23" t="s">
        <v>15545</v>
      </c>
      <c r="N2704" s="23" t="s">
        <v>15546</v>
      </c>
      <c r="O2704" s="23"/>
      <c r="P2704" s="23"/>
      <c r="Q2704" s="23"/>
      <c r="R2704" s="23">
        <v>1</v>
      </c>
      <c r="S2704" s="23"/>
      <c r="T2704" s="23" t="s">
        <v>13700</v>
      </c>
      <c r="U2704" s="23"/>
      <c r="V2704" s="23"/>
      <c r="W2704" s="204"/>
      <c r="X2704" s="23" t="s">
        <v>188</v>
      </c>
      <c r="Y2704" s="23"/>
      <c r="Z2704" s="165"/>
      <c r="AA2704" s="165"/>
    </row>
    <row r="2705" spans="1:27" ht="16.5">
      <c r="A2705" s="2">
        <f t="shared" si="0"/>
        <v>2702</v>
      </c>
      <c r="B2705" s="3" t="str">
        <f>VLOOKUP(D2705,DSKH!$A:$B,2,0)</f>
        <v>A-595</v>
      </c>
      <c r="C2705" s="23" t="s">
        <v>186</v>
      </c>
      <c r="D2705" s="23" t="s">
        <v>190</v>
      </c>
      <c r="E2705" s="23" t="s">
        <v>57</v>
      </c>
      <c r="F2705" s="23">
        <v>108161067340</v>
      </c>
      <c r="G2705" s="23" t="s">
        <v>62</v>
      </c>
      <c r="H2705" s="203">
        <v>46129</v>
      </c>
      <c r="I2705" s="23" t="s">
        <v>28</v>
      </c>
      <c r="J2705" s="23" t="s">
        <v>29</v>
      </c>
      <c r="K2705" s="23" t="s">
        <v>113</v>
      </c>
      <c r="L2705" s="23"/>
      <c r="M2705" s="23">
        <v>12731</v>
      </c>
      <c r="N2705" s="23" t="s">
        <v>15547</v>
      </c>
      <c r="O2705" s="23"/>
      <c r="P2705" s="23"/>
      <c r="Q2705" s="23"/>
      <c r="R2705" s="23">
        <v>1</v>
      </c>
      <c r="S2705" s="23"/>
      <c r="T2705" s="23" t="s">
        <v>15548</v>
      </c>
      <c r="U2705" s="23"/>
      <c r="V2705" s="23"/>
      <c r="W2705" s="204"/>
      <c r="X2705" s="23" t="s">
        <v>116</v>
      </c>
      <c r="Y2705" s="23"/>
      <c r="Z2705" s="165"/>
      <c r="AA2705" s="165"/>
    </row>
    <row r="2706" spans="1:27" ht="16.5">
      <c r="A2706" s="2">
        <f t="shared" si="0"/>
        <v>2703</v>
      </c>
      <c r="B2706" s="3" t="str">
        <f>VLOOKUP(D2706,DSKH!$A:$B,2,0)</f>
        <v>A-595</v>
      </c>
      <c r="C2706" s="23" t="s">
        <v>186</v>
      </c>
      <c r="D2706" s="23" t="s">
        <v>190</v>
      </c>
      <c r="E2706" s="23" t="s">
        <v>57</v>
      </c>
      <c r="F2706" s="23">
        <v>108160913010</v>
      </c>
      <c r="G2706" s="23" t="s">
        <v>62</v>
      </c>
      <c r="H2706" s="203">
        <v>46129</v>
      </c>
      <c r="I2706" s="23" t="s">
        <v>28</v>
      </c>
      <c r="J2706" s="23" t="s">
        <v>29</v>
      </c>
      <c r="K2706" s="23" t="s">
        <v>113</v>
      </c>
      <c r="L2706" s="23"/>
      <c r="M2706" s="23">
        <v>345479</v>
      </c>
      <c r="N2706" s="23">
        <v>2359451905</v>
      </c>
      <c r="O2706" s="23"/>
      <c r="P2706" s="23"/>
      <c r="Q2706" s="23"/>
      <c r="R2706" s="23">
        <v>1</v>
      </c>
      <c r="S2706" s="23"/>
      <c r="T2706" s="23" t="s">
        <v>15549</v>
      </c>
      <c r="U2706" s="23"/>
      <c r="V2706" s="23"/>
      <c r="W2706" s="204"/>
      <c r="X2706" s="23" t="s">
        <v>144</v>
      </c>
      <c r="Y2706" s="23"/>
      <c r="Z2706" s="165"/>
      <c r="AA2706" s="165"/>
    </row>
    <row r="2707" spans="1:27" ht="33" hidden="1">
      <c r="A2707" s="2">
        <f t="shared" si="0"/>
        <v>2704</v>
      </c>
      <c r="B2707" s="3" t="str">
        <f>VLOOKUP(D2707,DSKH!$A:$B,2,0)</f>
        <v>A-263</v>
      </c>
      <c r="C2707" s="23" t="s">
        <v>186</v>
      </c>
      <c r="D2707" s="23" t="s">
        <v>195</v>
      </c>
      <c r="E2707" s="23" t="s">
        <v>29</v>
      </c>
      <c r="F2707" s="23">
        <v>308447208810</v>
      </c>
      <c r="G2707" s="23" t="s">
        <v>53</v>
      </c>
      <c r="H2707" s="203">
        <v>46130</v>
      </c>
      <c r="I2707" s="23" t="s">
        <v>28</v>
      </c>
      <c r="J2707" s="23" t="s">
        <v>29</v>
      </c>
      <c r="K2707" s="23" t="s">
        <v>47</v>
      </c>
      <c r="L2707" s="23"/>
      <c r="M2707" s="23" t="s">
        <v>15550</v>
      </c>
      <c r="N2707" s="23" t="s">
        <v>15551</v>
      </c>
      <c r="O2707" s="23"/>
      <c r="P2707" s="23"/>
      <c r="Q2707" s="23">
        <v>1</v>
      </c>
      <c r="R2707" s="23"/>
      <c r="S2707" s="23"/>
      <c r="T2707" s="23" t="s">
        <v>507</v>
      </c>
      <c r="U2707" s="23" t="s">
        <v>15552</v>
      </c>
      <c r="V2707" s="23" t="s">
        <v>15553</v>
      </c>
      <c r="W2707" s="204">
        <v>500000</v>
      </c>
      <c r="X2707" s="23" t="s">
        <v>188</v>
      </c>
      <c r="Y2707" s="23"/>
      <c r="Z2707" s="165"/>
      <c r="AA2707" s="165"/>
    </row>
    <row r="2708" spans="1:27" ht="16.5">
      <c r="A2708" s="2">
        <f t="shared" si="0"/>
        <v>2705</v>
      </c>
      <c r="B2708" s="3" t="str">
        <f>VLOOKUP(D2708,DSKH!$A:$B,2,0)</f>
        <v>A-595</v>
      </c>
      <c r="C2708" s="23" t="s">
        <v>186</v>
      </c>
      <c r="D2708" s="23" t="s">
        <v>190</v>
      </c>
      <c r="E2708" s="23" t="s">
        <v>29</v>
      </c>
      <c r="F2708" s="23">
        <v>308447734510</v>
      </c>
      <c r="G2708" s="23" t="s">
        <v>41</v>
      </c>
      <c r="H2708" s="203">
        <v>46130</v>
      </c>
      <c r="I2708" s="23" t="s">
        <v>28</v>
      </c>
      <c r="J2708" s="23" t="s">
        <v>29</v>
      </c>
      <c r="K2708" s="23" t="s">
        <v>113</v>
      </c>
      <c r="L2708" s="23"/>
      <c r="M2708" s="23" t="s">
        <v>15554</v>
      </c>
      <c r="N2708" s="23"/>
      <c r="O2708" s="23"/>
      <c r="P2708" s="23"/>
      <c r="Q2708" s="232">
        <v>1</v>
      </c>
      <c r="R2708" s="23"/>
      <c r="S2708" s="23"/>
      <c r="T2708" s="232" t="s">
        <v>15555</v>
      </c>
      <c r="U2708" s="23"/>
      <c r="V2708" s="23"/>
      <c r="W2708" s="204"/>
      <c r="X2708" s="232" t="s">
        <v>125</v>
      </c>
      <c r="Y2708" s="232" t="s">
        <v>134</v>
      </c>
      <c r="Z2708" s="165"/>
      <c r="AA2708" s="165"/>
    </row>
    <row r="2709" spans="1:27" ht="16.5">
      <c r="A2709" s="2">
        <f t="shared" si="0"/>
        <v>2706</v>
      </c>
      <c r="B2709" s="3" t="str">
        <f>VLOOKUP(D2709,DSKH!$A:$B,2,0)</f>
        <v>A-595</v>
      </c>
      <c r="C2709" s="23" t="s">
        <v>186</v>
      </c>
      <c r="D2709" s="23" t="s">
        <v>190</v>
      </c>
      <c r="E2709" s="23" t="s">
        <v>29</v>
      </c>
      <c r="F2709" s="23">
        <v>308447732150</v>
      </c>
      <c r="G2709" s="23" t="s">
        <v>41</v>
      </c>
      <c r="H2709" s="203">
        <v>46130</v>
      </c>
      <c r="I2709" s="23" t="s">
        <v>28</v>
      </c>
      <c r="J2709" s="23" t="s">
        <v>29</v>
      </c>
      <c r="K2709" s="23" t="s">
        <v>113</v>
      </c>
      <c r="L2709" s="23"/>
      <c r="M2709" s="23" t="s">
        <v>15554</v>
      </c>
      <c r="N2709" s="23"/>
      <c r="O2709" s="23"/>
      <c r="P2709" s="23"/>
      <c r="Q2709" s="230"/>
      <c r="R2709" s="23"/>
      <c r="S2709" s="23"/>
      <c r="T2709" s="230"/>
      <c r="U2709" s="23"/>
      <c r="V2709" s="23"/>
      <c r="W2709" s="204"/>
      <c r="X2709" s="230"/>
      <c r="Y2709" s="230"/>
      <c r="Z2709" s="165"/>
      <c r="AA2709" s="165"/>
    </row>
    <row r="2710" spans="1:27" ht="16.5">
      <c r="A2710" s="2">
        <f t="shared" si="0"/>
        <v>2707</v>
      </c>
      <c r="B2710" s="3" t="str">
        <f>VLOOKUP(D2710,DSKH!$A:$B,2,0)</f>
        <v>A-595</v>
      </c>
      <c r="C2710" s="23" t="s">
        <v>186</v>
      </c>
      <c r="D2710" s="23" t="s">
        <v>190</v>
      </c>
      <c r="E2710" s="23" t="s">
        <v>29</v>
      </c>
      <c r="F2710" s="23">
        <v>308447693430</v>
      </c>
      <c r="G2710" s="23" t="s">
        <v>44</v>
      </c>
      <c r="H2710" s="203">
        <v>46130</v>
      </c>
      <c r="I2710" s="23" t="s">
        <v>28</v>
      </c>
      <c r="J2710" s="23" t="s">
        <v>29</v>
      </c>
      <c r="K2710" s="23" t="s">
        <v>113</v>
      </c>
      <c r="L2710" s="23"/>
      <c r="M2710" s="23" t="s">
        <v>15556</v>
      </c>
      <c r="N2710" s="23"/>
      <c r="O2710" s="23"/>
      <c r="P2710" s="23"/>
      <c r="Q2710" s="230"/>
      <c r="R2710" s="23"/>
      <c r="S2710" s="23"/>
      <c r="T2710" s="230"/>
      <c r="U2710" s="23"/>
      <c r="V2710" s="23"/>
      <c r="W2710" s="204"/>
      <c r="X2710" s="230"/>
      <c r="Y2710" s="230"/>
      <c r="Z2710" s="165"/>
      <c r="AA2710" s="165"/>
    </row>
    <row r="2711" spans="1:27" ht="16.5">
      <c r="A2711" s="2">
        <f t="shared" si="0"/>
        <v>2708</v>
      </c>
      <c r="B2711" s="3" t="str">
        <f>VLOOKUP(D2711,DSKH!$A:$B,2,0)</f>
        <v>A-595</v>
      </c>
      <c r="C2711" s="23" t="s">
        <v>186</v>
      </c>
      <c r="D2711" s="23" t="s">
        <v>190</v>
      </c>
      <c r="E2711" s="23" t="s">
        <v>29</v>
      </c>
      <c r="F2711" s="23">
        <v>308447690300</v>
      </c>
      <c r="G2711" s="23" t="s">
        <v>44</v>
      </c>
      <c r="H2711" s="203">
        <v>46130</v>
      </c>
      <c r="I2711" s="23" t="s">
        <v>28</v>
      </c>
      <c r="J2711" s="23" t="s">
        <v>29</v>
      </c>
      <c r="K2711" s="23" t="s">
        <v>113</v>
      </c>
      <c r="L2711" s="23"/>
      <c r="M2711" s="23" t="s">
        <v>15557</v>
      </c>
      <c r="N2711" s="23"/>
      <c r="O2711" s="23"/>
      <c r="P2711" s="23"/>
      <c r="Q2711" s="223"/>
      <c r="R2711" s="23"/>
      <c r="S2711" s="23"/>
      <c r="T2711" s="223"/>
      <c r="U2711" s="23"/>
      <c r="V2711" s="23"/>
      <c r="W2711" s="204"/>
      <c r="X2711" s="223"/>
      <c r="Y2711" s="223"/>
      <c r="Z2711" s="165"/>
      <c r="AA2711" s="165"/>
    </row>
    <row r="2712" spans="1:27" ht="16.5">
      <c r="A2712" s="2">
        <f t="shared" si="0"/>
        <v>2709</v>
      </c>
      <c r="B2712" s="3" t="str">
        <f>VLOOKUP(D2712,DSKH!$A:$B,2,0)</f>
        <v>A-595</v>
      </c>
      <c r="C2712" s="23" t="s">
        <v>186</v>
      </c>
      <c r="D2712" s="23" t="s">
        <v>190</v>
      </c>
      <c r="E2712" s="23" t="s">
        <v>29</v>
      </c>
      <c r="F2712" s="23">
        <v>308447550260</v>
      </c>
      <c r="G2712" s="23" t="s">
        <v>41</v>
      </c>
      <c r="H2712" s="203">
        <v>46130</v>
      </c>
      <c r="I2712" s="23" t="s">
        <v>28</v>
      </c>
      <c r="J2712" s="23" t="s">
        <v>29</v>
      </c>
      <c r="K2712" s="23" t="s">
        <v>113</v>
      </c>
      <c r="L2712" s="23"/>
      <c r="M2712" s="23" t="s">
        <v>15558</v>
      </c>
      <c r="N2712" s="23"/>
      <c r="O2712" s="23"/>
      <c r="P2712" s="23"/>
      <c r="Q2712" s="232">
        <v>1</v>
      </c>
      <c r="R2712" s="23"/>
      <c r="S2712" s="23"/>
      <c r="T2712" s="232" t="s">
        <v>15559</v>
      </c>
      <c r="U2712" s="23"/>
      <c r="V2712" s="23"/>
      <c r="W2712" s="204"/>
      <c r="X2712" s="232" t="s">
        <v>125</v>
      </c>
      <c r="Y2712" s="232" t="s">
        <v>134</v>
      </c>
      <c r="Z2712" s="165"/>
      <c r="AA2712" s="165"/>
    </row>
    <row r="2713" spans="1:27" ht="16.5">
      <c r="A2713" s="2">
        <f t="shared" si="0"/>
        <v>2710</v>
      </c>
      <c r="B2713" s="3" t="str">
        <f>VLOOKUP(D2713,DSKH!$A:$B,2,0)</f>
        <v>A-595</v>
      </c>
      <c r="C2713" s="23" t="s">
        <v>186</v>
      </c>
      <c r="D2713" s="23" t="s">
        <v>190</v>
      </c>
      <c r="E2713" s="23" t="s">
        <v>29</v>
      </c>
      <c r="F2713" s="23">
        <v>308447544330</v>
      </c>
      <c r="G2713" s="23" t="s">
        <v>44</v>
      </c>
      <c r="H2713" s="203">
        <v>46130</v>
      </c>
      <c r="I2713" s="23" t="s">
        <v>28</v>
      </c>
      <c r="J2713" s="23" t="s">
        <v>29</v>
      </c>
      <c r="K2713" s="23" t="s">
        <v>113</v>
      </c>
      <c r="L2713" s="23"/>
      <c r="M2713" s="23" t="s">
        <v>15560</v>
      </c>
      <c r="N2713" s="23"/>
      <c r="O2713" s="23"/>
      <c r="P2713" s="23"/>
      <c r="Q2713" s="223"/>
      <c r="R2713" s="23"/>
      <c r="S2713" s="23"/>
      <c r="T2713" s="223"/>
      <c r="U2713" s="23"/>
      <c r="V2713" s="23"/>
      <c r="W2713" s="204"/>
      <c r="X2713" s="223"/>
      <c r="Y2713" s="223"/>
      <c r="Z2713" s="165"/>
      <c r="AA2713" s="165"/>
    </row>
    <row r="2714" spans="1:27" ht="16.5">
      <c r="A2714" s="2">
        <f t="shared" si="0"/>
        <v>2711</v>
      </c>
      <c r="B2714" s="3" t="str">
        <f>VLOOKUP(D2714,DSKH!$A:$B,2,0)</f>
        <v>A-595</v>
      </c>
      <c r="C2714" s="23" t="s">
        <v>186</v>
      </c>
      <c r="D2714" s="23" t="s">
        <v>190</v>
      </c>
      <c r="E2714" s="23" t="s">
        <v>29</v>
      </c>
      <c r="F2714" s="23">
        <v>308447425000</v>
      </c>
      <c r="G2714" s="23" t="s">
        <v>41</v>
      </c>
      <c r="H2714" s="203">
        <v>46130</v>
      </c>
      <c r="I2714" s="23" t="s">
        <v>28</v>
      </c>
      <c r="J2714" s="23" t="s">
        <v>29</v>
      </c>
      <c r="K2714" s="23" t="s">
        <v>113</v>
      </c>
      <c r="L2714" s="23"/>
      <c r="M2714" s="23" t="s">
        <v>15561</v>
      </c>
      <c r="N2714" s="23"/>
      <c r="O2714" s="23"/>
      <c r="P2714" s="23"/>
      <c r="Q2714" s="23">
        <v>1</v>
      </c>
      <c r="R2714" s="23"/>
      <c r="S2714" s="23"/>
      <c r="T2714" s="23" t="s">
        <v>15562</v>
      </c>
      <c r="U2714" s="23"/>
      <c r="V2714" s="23"/>
      <c r="W2714" s="204"/>
      <c r="X2714" s="23" t="s">
        <v>125</v>
      </c>
      <c r="Y2714" s="23"/>
      <c r="Z2714" s="165"/>
      <c r="AA2714" s="165"/>
    </row>
    <row r="2715" spans="1:27" ht="16.5" hidden="1">
      <c r="A2715" s="2">
        <f t="shared" si="0"/>
        <v>2712</v>
      </c>
      <c r="B2715" s="3" t="str">
        <f>VLOOKUP(D2715,DSKH!$A:$B,2,0)</f>
        <v>A-383</v>
      </c>
      <c r="C2715" s="23" t="s">
        <v>238</v>
      </c>
      <c r="D2715" s="23" t="s">
        <v>95</v>
      </c>
      <c r="E2715" s="23" t="s">
        <v>29</v>
      </c>
      <c r="F2715" s="23">
        <v>308455546730</v>
      </c>
      <c r="G2715" s="23" t="s">
        <v>41</v>
      </c>
      <c r="H2715" s="203">
        <v>46133</v>
      </c>
      <c r="I2715" s="23" t="s">
        <v>28</v>
      </c>
      <c r="J2715" s="23" t="s">
        <v>240</v>
      </c>
      <c r="K2715" s="23" t="s">
        <v>30</v>
      </c>
      <c r="L2715" s="23"/>
      <c r="M2715" s="23" t="s">
        <v>15563</v>
      </c>
      <c r="N2715" s="23">
        <v>132600040397288</v>
      </c>
      <c r="O2715" s="23"/>
      <c r="P2715" s="23"/>
      <c r="Q2715" s="23"/>
      <c r="R2715" s="23"/>
      <c r="S2715" s="23">
        <v>1</v>
      </c>
      <c r="T2715" s="23" t="s">
        <v>15564</v>
      </c>
      <c r="U2715" s="23"/>
      <c r="V2715" s="23"/>
      <c r="W2715" s="204"/>
      <c r="X2715" s="23"/>
      <c r="Y2715" s="23"/>
      <c r="Z2715" s="165"/>
      <c r="AA2715" s="165"/>
    </row>
    <row r="2716" spans="1:27" ht="16.5" hidden="1">
      <c r="A2716" s="2">
        <f t="shared" si="0"/>
        <v>2713</v>
      </c>
      <c r="B2716" s="3" t="str">
        <f>VLOOKUP(D2716,DSKH!$A:$B,2,0)</f>
        <v>A-383</v>
      </c>
      <c r="C2716" s="23" t="s">
        <v>238</v>
      </c>
      <c r="D2716" s="23" t="s">
        <v>95</v>
      </c>
      <c r="E2716" s="23" t="s">
        <v>29</v>
      </c>
      <c r="F2716" s="23">
        <v>308455572300</v>
      </c>
      <c r="G2716" s="23" t="s">
        <v>41</v>
      </c>
      <c r="H2716" s="203">
        <v>46133</v>
      </c>
      <c r="I2716" s="23" t="s">
        <v>28</v>
      </c>
      <c r="J2716" s="23" t="s">
        <v>240</v>
      </c>
      <c r="K2716" s="23" t="s">
        <v>30</v>
      </c>
      <c r="L2716" s="23"/>
      <c r="M2716" s="23" t="s">
        <v>15565</v>
      </c>
      <c r="N2716" s="23">
        <v>132600040396525</v>
      </c>
      <c r="O2716" s="23"/>
      <c r="P2716" s="23"/>
      <c r="Q2716" s="23"/>
      <c r="R2716" s="23"/>
      <c r="S2716" s="23">
        <v>1</v>
      </c>
      <c r="T2716" s="23" t="s">
        <v>15566</v>
      </c>
      <c r="U2716" s="23"/>
      <c r="V2716" s="23"/>
      <c r="W2716" s="204"/>
      <c r="X2716" s="23"/>
      <c r="Y2716" s="23"/>
      <c r="Z2716" s="165"/>
      <c r="AA2716" s="165"/>
    </row>
    <row r="2717" spans="1:27" ht="16.5" hidden="1">
      <c r="A2717" s="2">
        <f t="shared" si="0"/>
        <v>2714</v>
      </c>
      <c r="B2717" s="3" t="str">
        <f>VLOOKUP(D2717,DSKH!$A:$B,2,0)</f>
        <v>A-383</v>
      </c>
      <c r="C2717" s="23" t="s">
        <v>238</v>
      </c>
      <c r="D2717" s="23" t="s">
        <v>95</v>
      </c>
      <c r="E2717" s="23" t="s">
        <v>29</v>
      </c>
      <c r="F2717" s="23">
        <v>308455585450</v>
      </c>
      <c r="G2717" s="23" t="s">
        <v>41</v>
      </c>
      <c r="H2717" s="203">
        <v>46133</v>
      </c>
      <c r="I2717" s="23" t="s">
        <v>28</v>
      </c>
      <c r="J2717" s="23" t="s">
        <v>240</v>
      </c>
      <c r="K2717" s="23" t="s">
        <v>30</v>
      </c>
      <c r="L2717" s="23"/>
      <c r="M2717" s="23" t="s">
        <v>15567</v>
      </c>
      <c r="N2717" s="23">
        <v>132600040395656</v>
      </c>
      <c r="O2717" s="23"/>
      <c r="P2717" s="23"/>
      <c r="Q2717" s="23"/>
      <c r="R2717" s="23"/>
      <c r="S2717" s="23">
        <v>1</v>
      </c>
      <c r="T2717" s="23" t="s">
        <v>15568</v>
      </c>
      <c r="U2717" s="23"/>
      <c r="V2717" s="23"/>
      <c r="W2717" s="204"/>
      <c r="X2717" s="23"/>
      <c r="Y2717" s="23"/>
      <c r="Z2717" s="165"/>
      <c r="AA2717" s="165"/>
    </row>
    <row r="2718" spans="1:27" ht="16.5" hidden="1">
      <c r="A2718" s="2">
        <f t="shared" si="0"/>
        <v>2715</v>
      </c>
      <c r="B2718" s="3" t="str">
        <f>VLOOKUP(D2718,DSKH!$A:$B,2,0)</f>
        <v>A-383</v>
      </c>
      <c r="C2718" s="23" t="s">
        <v>238</v>
      </c>
      <c r="D2718" s="23" t="s">
        <v>95</v>
      </c>
      <c r="E2718" s="23" t="s">
        <v>29</v>
      </c>
      <c r="F2718" s="23">
        <v>308456445200</v>
      </c>
      <c r="G2718" s="23" t="s">
        <v>41</v>
      </c>
      <c r="H2718" s="203">
        <v>46133</v>
      </c>
      <c r="I2718" s="23" t="s">
        <v>28</v>
      </c>
      <c r="J2718" s="23" t="s">
        <v>240</v>
      </c>
      <c r="K2718" s="23" t="s">
        <v>30</v>
      </c>
      <c r="L2718" s="23"/>
      <c r="M2718" s="23" t="s">
        <v>15569</v>
      </c>
      <c r="N2718" s="23">
        <v>132600040362101</v>
      </c>
      <c r="O2718" s="23"/>
      <c r="P2718" s="23"/>
      <c r="Q2718" s="23"/>
      <c r="R2718" s="23"/>
      <c r="S2718" s="23">
        <v>1</v>
      </c>
      <c r="T2718" s="23" t="s">
        <v>15570</v>
      </c>
      <c r="U2718" s="23"/>
      <c r="V2718" s="23"/>
      <c r="W2718" s="204"/>
      <c r="X2718" s="23"/>
      <c r="Y2718" s="23"/>
      <c r="Z2718" s="165"/>
      <c r="AA2718" s="165"/>
    </row>
    <row r="2719" spans="1:27" ht="16.5" hidden="1">
      <c r="A2719" s="2">
        <f t="shared" si="0"/>
        <v>2716</v>
      </c>
      <c r="B2719" s="3" t="str">
        <f>VLOOKUP(D2719,DSKH!$A:$B,2,0)</f>
        <v>A-383</v>
      </c>
      <c r="C2719" s="23" t="s">
        <v>238</v>
      </c>
      <c r="D2719" s="23" t="s">
        <v>95</v>
      </c>
      <c r="E2719" s="23" t="s">
        <v>29</v>
      </c>
      <c r="F2719" s="23">
        <v>308454310050</v>
      </c>
      <c r="G2719" s="23" t="s">
        <v>41</v>
      </c>
      <c r="H2719" s="203">
        <v>46133</v>
      </c>
      <c r="I2719" s="23" t="s">
        <v>28</v>
      </c>
      <c r="J2719" s="23" t="s">
        <v>240</v>
      </c>
      <c r="K2719" s="23" t="s">
        <v>30</v>
      </c>
      <c r="L2719" s="23"/>
      <c r="M2719" s="23" t="s">
        <v>15571</v>
      </c>
      <c r="N2719" s="23">
        <v>132600040360986</v>
      </c>
      <c r="O2719" s="23"/>
      <c r="P2719" s="23"/>
      <c r="Q2719" s="23"/>
      <c r="R2719" s="23"/>
      <c r="S2719" s="23">
        <v>1</v>
      </c>
      <c r="T2719" s="23" t="s">
        <v>15572</v>
      </c>
      <c r="U2719" s="23"/>
      <c r="V2719" s="23"/>
      <c r="W2719" s="204"/>
      <c r="X2719" s="23"/>
      <c r="Y2719" s="23"/>
      <c r="Z2719" s="165"/>
      <c r="AA2719" s="165"/>
    </row>
    <row r="2720" spans="1:27" ht="16.5" hidden="1">
      <c r="A2720" s="2">
        <f t="shared" si="0"/>
        <v>2717</v>
      </c>
      <c r="B2720" s="3" t="str">
        <f>VLOOKUP(D2720,DSKH!$A:$B,2,0)</f>
        <v>A-383</v>
      </c>
      <c r="C2720" s="23" t="s">
        <v>238</v>
      </c>
      <c r="D2720" s="23" t="s">
        <v>95</v>
      </c>
      <c r="E2720" s="23" t="s">
        <v>29</v>
      </c>
      <c r="F2720" s="23">
        <v>308451360840</v>
      </c>
      <c r="G2720" s="23" t="s">
        <v>41</v>
      </c>
      <c r="H2720" s="203">
        <v>46132</v>
      </c>
      <c r="I2720" s="23" t="s">
        <v>28</v>
      </c>
      <c r="J2720" s="23" t="s">
        <v>240</v>
      </c>
      <c r="K2720" s="23" t="s">
        <v>30</v>
      </c>
      <c r="L2720" s="23"/>
      <c r="M2720" s="23" t="s">
        <v>15573</v>
      </c>
      <c r="N2720" s="23">
        <v>132600040350881</v>
      </c>
      <c r="O2720" s="23"/>
      <c r="P2720" s="23"/>
      <c r="Q2720" s="23"/>
      <c r="R2720" s="23"/>
      <c r="S2720" s="23">
        <v>1</v>
      </c>
      <c r="T2720" s="23" t="s">
        <v>15574</v>
      </c>
      <c r="U2720" s="23"/>
      <c r="V2720" s="23"/>
      <c r="W2720" s="204"/>
      <c r="X2720" s="23"/>
      <c r="Y2720" s="23"/>
      <c r="Z2720" s="165"/>
      <c r="AA2720" s="165"/>
    </row>
    <row r="2721" spans="1:27" ht="16.5" hidden="1">
      <c r="A2721" s="2">
        <f t="shared" si="0"/>
        <v>2718</v>
      </c>
      <c r="B2721" s="3" t="str">
        <f>VLOOKUP(D2721,DSKH!$A:$B,2,0)</f>
        <v>A-383</v>
      </c>
      <c r="C2721" s="23" t="s">
        <v>238</v>
      </c>
      <c r="D2721" s="23" t="s">
        <v>95</v>
      </c>
      <c r="E2721" s="23" t="s">
        <v>29</v>
      </c>
      <c r="F2721" s="23">
        <v>308449875440</v>
      </c>
      <c r="G2721" s="23" t="s">
        <v>41</v>
      </c>
      <c r="H2721" s="203">
        <v>46132</v>
      </c>
      <c r="I2721" s="23" t="s">
        <v>28</v>
      </c>
      <c r="J2721" s="23" t="s">
        <v>240</v>
      </c>
      <c r="K2721" s="23" t="s">
        <v>30</v>
      </c>
      <c r="L2721" s="23"/>
      <c r="M2721" s="23" t="s">
        <v>15575</v>
      </c>
      <c r="N2721" s="23">
        <v>122600040098462</v>
      </c>
      <c r="O2721" s="23"/>
      <c r="P2721" s="23"/>
      <c r="Q2721" s="23"/>
      <c r="R2721" s="23"/>
      <c r="S2721" s="23">
        <v>1</v>
      </c>
      <c r="T2721" s="23" t="s">
        <v>15576</v>
      </c>
      <c r="U2721" s="23"/>
      <c r="V2721" s="23"/>
      <c r="W2721" s="204"/>
      <c r="X2721" s="23"/>
      <c r="Y2721" s="23"/>
      <c r="Z2721" s="165"/>
      <c r="AA2721" s="165"/>
    </row>
    <row r="2722" spans="1:27" ht="16.5" hidden="1">
      <c r="A2722" s="2">
        <f t="shared" si="0"/>
        <v>2719</v>
      </c>
      <c r="B2722" s="3" t="str">
        <f>VLOOKUP(D2722,DSKH!$A:$B,2,0)</f>
        <v>A-383</v>
      </c>
      <c r="C2722" s="23" t="s">
        <v>238</v>
      </c>
      <c r="D2722" s="23" t="s">
        <v>95</v>
      </c>
      <c r="E2722" s="23" t="s">
        <v>29</v>
      </c>
      <c r="F2722" s="23">
        <v>308449842060</v>
      </c>
      <c r="G2722" s="23" t="s">
        <v>41</v>
      </c>
      <c r="H2722" s="203">
        <v>46132</v>
      </c>
      <c r="I2722" s="23" t="s">
        <v>28</v>
      </c>
      <c r="J2722" s="23" t="s">
        <v>240</v>
      </c>
      <c r="K2722" s="23" t="s">
        <v>30</v>
      </c>
      <c r="L2722" s="23"/>
      <c r="M2722" s="23" t="s">
        <v>15577</v>
      </c>
      <c r="N2722" s="23">
        <v>132600040085228</v>
      </c>
      <c r="O2722" s="23"/>
      <c r="P2722" s="23"/>
      <c r="Q2722" s="23"/>
      <c r="R2722" s="23"/>
      <c r="S2722" s="23">
        <v>1</v>
      </c>
      <c r="T2722" s="23" t="s">
        <v>15578</v>
      </c>
      <c r="U2722" s="23"/>
      <c r="V2722" s="23"/>
      <c r="W2722" s="204"/>
      <c r="X2722" s="23"/>
      <c r="Y2722" s="23"/>
      <c r="Z2722" s="165"/>
      <c r="AA2722" s="165"/>
    </row>
    <row r="2723" spans="1:27" ht="16.5" hidden="1">
      <c r="A2723" s="2">
        <f t="shared" si="0"/>
        <v>2720</v>
      </c>
      <c r="B2723" s="3" t="str">
        <f>VLOOKUP(D2723,DSKH!$A:$B,2,0)</f>
        <v>A-383</v>
      </c>
      <c r="C2723" s="23" t="s">
        <v>238</v>
      </c>
      <c r="D2723" s="23" t="s">
        <v>95</v>
      </c>
      <c r="E2723" s="23" t="s">
        <v>57</v>
      </c>
      <c r="F2723" s="23">
        <v>108168189730</v>
      </c>
      <c r="G2723" s="23" t="s">
        <v>83</v>
      </c>
      <c r="H2723" s="203">
        <v>46132</v>
      </c>
      <c r="I2723" s="23" t="s">
        <v>28</v>
      </c>
      <c r="J2723" s="23" t="s">
        <v>240</v>
      </c>
      <c r="K2723" s="23" t="s">
        <v>30</v>
      </c>
      <c r="L2723" s="23"/>
      <c r="M2723" s="23" t="s">
        <v>15579</v>
      </c>
      <c r="N2723" s="23">
        <v>132600040369972</v>
      </c>
      <c r="O2723" s="23"/>
      <c r="P2723" s="23"/>
      <c r="Q2723" s="23"/>
      <c r="R2723" s="23"/>
      <c r="S2723" s="23">
        <v>1</v>
      </c>
      <c r="T2723" s="23" t="s">
        <v>15580</v>
      </c>
      <c r="U2723" s="23"/>
      <c r="V2723" s="23"/>
      <c r="W2723" s="204"/>
      <c r="X2723" s="23"/>
      <c r="Y2723" s="23"/>
      <c r="Z2723" s="165"/>
      <c r="AA2723" s="165"/>
    </row>
    <row r="2724" spans="1:27" ht="16.5" hidden="1">
      <c r="A2724" s="2">
        <f t="shared" si="0"/>
        <v>2721</v>
      </c>
      <c r="B2724" s="3" t="str">
        <f>VLOOKUP(D2724,DSKH!$A:$B,2,0)</f>
        <v>A-383</v>
      </c>
      <c r="C2724" s="23" t="s">
        <v>238</v>
      </c>
      <c r="D2724" s="23" t="s">
        <v>95</v>
      </c>
      <c r="E2724" s="23" t="s">
        <v>57</v>
      </c>
      <c r="F2724" s="23">
        <v>108166909650</v>
      </c>
      <c r="G2724" s="23" t="s">
        <v>83</v>
      </c>
      <c r="H2724" s="203">
        <v>46133</v>
      </c>
      <c r="I2724" s="23" t="s">
        <v>28</v>
      </c>
      <c r="J2724" s="23" t="s">
        <v>239</v>
      </c>
      <c r="K2724" s="23" t="s">
        <v>30</v>
      </c>
      <c r="L2724" s="23"/>
      <c r="M2724" s="23" t="s">
        <v>15581</v>
      </c>
      <c r="N2724" s="23" t="s">
        <v>15582</v>
      </c>
      <c r="O2724" s="23"/>
      <c r="P2724" s="23"/>
      <c r="Q2724" s="23"/>
      <c r="R2724" s="23">
        <v>1</v>
      </c>
      <c r="S2724" s="23"/>
      <c r="T2724" s="23" t="s">
        <v>15583</v>
      </c>
      <c r="U2724" s="23"/>
      <c r="V2724" s="23"/>
      <c r="W2724" s="204"/>
      <c r="X2724" s="23" t="s">
        <v>64</v>
      </c>
      <c r="Y2724" s="23"/>
      <c r="Z2724" s="165"/>
      <c r="AA2724" s="165"/>
    </row>
    <row r="2725" spans="1:27" ht="49.5" hidden="1">
      <c r="A2725" s="2">
        <f t="shared" si="0"/>
        <v>2722</v>
      </c>
      <c r="B2725" s="3" t="str">
        <f>VLOOKUP(D2725,DSKH!$A:$B,2,0)</f>
        <v>A-383</v>
      </c>
      <c r="C2725" s="23" t="s">
        <v>238</v>
      </c>
      <c r="D2725" s="23" t="s">
        <v>95</v>
      </c>
      <c r="E2725" s="23" t="s">
        <v>57</v>
      </c>
      <c r="F2725" s="23">
        <v>108164643900</v>
      </c>
      <c r="G2725" s="23" t="s">
        <v>83</v>
      </c>
      <c r="H2725" s="203">
        <v>46132</v>
      </c>
      <c r="I2725" s="23" t="s">
        <v>33</v>
      </c>
      <c r="J2725" s="23" t="s">
        <v>239</v>
      </c>
      <c r="K2725" s="23" t="s">
        <v>30</v>
      </c>
      <c r="L2725" s="23"/>
      <c r="M2725" s="23" t="s">
        <v>15584</v>
      </c>
      <c r="N2725" s="23" t="s">
        <v>15585</v>
      </c>
      <c r="O2725" s="23"/>
      <c r="P2725" s="23" t="s">
        <v>15586</v>
      </c>
      <c r="Q2725" s="23"/>
      <c r="R2725" s="23"/>
      <c r="S2725" s="23"/>
      <c r="T2725" s="23"/>
      <c r="U2725" s="23" t="s">
        <v>15587</v>
      </c>
      <c r="V2725" s="23"/>
      <c r="W2725" s="204"/>
      <c r="X2725" s="23"/>
      <c r="Y2725" s="23" t="s">
        <v>15588</v>
      </c>
      <c r="Z2725" s="165"/>
      <c r="AA2725" s="165"/>
    </row>
    <row r="2726" spans="1:27" ht="16.5" hidden="1">
      <c r="A2726" s="2">
        <f t="shared" si="0"/>
        <v>2723</v>
      </c>
      <c r="B2726" s="3" t="str">
        <f>VLOOKUP(D2726,DSKH!$A:$B,2,0)</f>
        <v>A-383</v>
      </c>
      <c r="C2726" s="23" t="s">
        <v>238</v>
      </c>
      <c r="D2726" s="23" t="s">
        <v>95</v>
      </c>
      <c r="E2726" s="23" t="s">
        <v>57</v>
      </c>
      <c r="F2726" s="23">
        <v>108164644340</v>
      </c>
      <c r="G2726" s="23" t="s">
        <v>83</v>
      </c>
      <c r="H2726" s="203">
        <v>46132</v>
      </c>
      <c r="I2726" s="23" t="s">
        <v>28</v>
      </c>
      <c r="J2726" s="23" t="s">
        <v>239</v>
      </c>
      <c r="K2726" s="23" t="s">
        <v>30</v>
      </c>
      <c r="L2726" s="23"/>
      <c r="M2726" s="23" t="s">
        <v>15589</v>
      </c>
      <c r="N2726" s="23">
        <v>7013985871</v>
      </c>
      <c r="O2726" s="23"/>
      <c r="P2726" s="23"/>
      <c r="Q2726" s="23"/>
      <c r="R2726" s="23">
        <v>1</v>
      </c>
      <c r="S2726" s="23"/>
      <c r="T2726" s="23" t="s">
        <v>7977</v>
      </c>
      <c r="U2726" s="23"/>
      <c r="V2726" s="23"/>
      <c r="W2726" s="204"/>
      <c r="X2726" s="23"/>
      <c r="Y2726" s="23"/>
      <c r="Z2726" s="165"/>
      <c r="AA2726" s="165"/>
    </row>
    <row r="2727" spans="1:27" ht="33" hidden="1">
      <c r="A2727" s="2">
        <f t="shared" si="0"/>
        <v>2724</v>
      </c>
      <c r="B2727" s="3" t="str">
        <f>VLOOKUP(D2727,DSKH!$A:$B,2,0)</f>
        <v>A-03</v>
      </c>
      <c r="C2727" s="23" t="s">
        <v>238</v>
      </c>
      <c r="D2727" s="23" t="s">
        <v>242</v>
      </c>
      <c r="E2727" s="23" t="s">
        <v>57</v>
      </c>
      <c r="F2727" s="23">
        <v>108170438461</v>
      </c>
      <c r="G2727" s="23" t="s">
        <v>83</v>
      </c>
      <c r="H2727" s="203">
        <v>46133</v>
      </c>
      <c r="I2727" s="23" t="s">
        <v>28</v>
      </c>
      <c r="J2727" s="23" t="s">
        <v>239</v>
      </c>
      <c r="K2727" s="23" t="s">
        <v>30</v>
      </c>
      <c r="L2727" s="23"/>
      <c r="M2727" s="23" t="s">
        <v>15590</v>
      </c>
      <c r="N2727" s="23" t="s">
        <v>15591</v>
      </c>
      <c r="O2727" s="23"/>
      <c r="P2727" s="23"/>
      <c r="Q2727" s="23">
        <v>6</v>
      </c>
      <c r="R2727" s="23"/>
      <c r="S2727" s="23"/>
      <c r="T2727" s="23"/>
      <c r="U2727" s="23"/>
      <c r="V2727" s="23"/>
      <c r="W2727" s="204"/>
      <c r="X2727" s="23" t="s">
        <v>115</v>
      </c>
      <c r="Y2727" s="23"/>
      <c r="Z2727" s="165"/>
      <c r="AA2727" s="165"/>
    </row>
    <row r="2728" spans="1:27" ht="16.5" hidden="1">
      <c r="A2728" s="2">
        <f t="shared" si="0"/>
        <v>2725</v>
      </c>
      <c r="B2728" s="3" t="str">
        <f>VLOOKUP(D2728,DSKH!$A:$B,2,0)</f>
        <v>A-18</v>
      </c>
      <c r="C2728" s="23" t="s">
        <v>238</v>
      </c>
      <c r="D2728" s="23" t="s">
        <v>189</v>
      </c>
      <c r="E2728" s="23" t="s">
        <v>29</v>
      </c>
      <c r="F2728" s="23">
        <v>308453350610</v>
      </c>
      <c r="G2728" s="23" t="s">
        <v>53</v>
      </c>
      <c r="H2728" s="203">
        <v>46132</v>
      </c>
      <c r="I2728" s="23" t="s">
        <v>28</v>
      </c>
      <c r="J2728" s="23" t="s">
        <v>240</v>
      </c>
      <c r="K2728" s="23" t="s">
        <v>54</v>
      </c>
      <c r="L2728" s="23"/>
      <c r="M2728" s="23">
        <v>6420012486</v>
      </c>
      <c r="N2728" s="23">
        <v>122600040376873</v>
      </c>
      <c r="O2728" s="23"/>
      <c r="P2728" s="23"/>
      <c r="Q2728" s="232">
        <v>1</v>
      </c>
      <c r="R2728" s="23"/>
      <c r="S2728" s="23"/>
      <c r="T2728" s="23"/>
      <c r="U2728" s="232" t="s">
        <v>15592</v>
      </c>
      <c r="V2728" s="23"/>
      <c r="W2728" s="204"/>
      <c r="X2728" s="232" t="s">
        <v>115</v>
      </c>
      <c r="Y2728" s="232" t="s">
        <v>198</v>
      </c>
      <c r="Z2728" s="165"/>
      <c r="AA2728" s="165"/>
    </row>
    <row r="2729" spans="1:27" ht="16.5" hidden="1">
      <c r="A2729" s="2">
        <f t="shared" si="0"/>
        <v>2726</v>
      </c>
      <c r="B2729" s="3" t="str">
        <f>VLOOKUP(D2729,DSKH!$A:$B,2,0)</f>
        <v>A-18</v>
      </c>
      <c r="C2729" s="23" t="s">
        <v>238</v>
      </c>
      <c r="D2729" s="23" t="s">
        <v>189</v>
      </c>
      <c r="E2729" s="23" t="s">
        <v>29</v>
      </c>
      <c r="F2729" s="23">
        <v>308453308020</v>
      </c>
      <c r="G2729" s="23" t="s">
        <v>53</v>
      </c>
      <c r="H2729" s="203">
        <v>46132</v>
      </c>
      <c r="I2729" s="23" t="s">
        <v>28</v>
      </c>
      <c r="J2729" s="23" t="s">
        <v>239</v>
      </c>
      <c r="K2729" s="23" t="s">
        <v>54</v>
      </c>
      <c r="L2729" s="23"/>
      <c r="M2729" s="23">
        <v>6420012485</v>
      </c>
      <c r="N2729" s="23">
        <v>122600040375492</v>
      </c>
      <c r="O2729" s="23"/>
      <c r="P2729" s="23"/>
      <c r="Q2729" s="223"/>
      <c r="R2729" s="23"/>
      <c r="S2729" s="23"/>
      <c r="T2729" s="23"/>
      <c r="U2729" s="223"/>
      <c r="V2729" s="23"/>
      <c r="W2729" s="204"/>
      <c r="X2729" s="223"/>
      <c r="Y2729" s="223"/>
      <c r="Z2729" s="165"/>
      <c r="AA2729" s="165"/>
    </row>
    <row r="2730" spans="1:27" ht="33" hidden="1">
      <c r="A2730" s="2">
        <f t="shared" si="0"/>
        <v>2727</v>
      </c>
      <c r="B2730" s="3" t="str">
        <f>VLOOKUP(D2730,DSKH!$A:$B,2,0)</f>
        <v>A-18</v>
      </c>
      <c r="C2730" s="23" t="s">
        <v>238</v>
      </c>
      <c r="D2730" s="23" t="s">
        <v>189</v>
      </c>
      <c r="E2730" s="23" t="s">
        <v>29</v>
      </c>
      <c r="F2730" s="23">
        <v>308453176640</v>
      </c>
      <c r="G2730" s="23" t="s">
        <v>53</v>
      </c>
      <c r="H2730" s="203">
        <v>46132</v>
      </c>
      <c r="I2730" s="23" t="s">
        <v>28</v>
      </c>
      <c r="J2730" s="23" t="s">
        <v>239</v>
      </c>
      <c r="K2730" s="23" t="s">
        <v>54</v>
      </c>
      <c r="L2730" s="23"/>
      <c r="M2730" s="23">
        <v>6420012468</v>
      </c>
      <c r="N2730" s="23">
        <v>122600040374232</v>
      </c>
      <c r="O2730" s="23"/>
      <c r="P2730" s="23">
        <v>1</v>
      </c>
      <c r="Q2730" s="23"/>
      <c r="R2730" s="23"/>
      <c r="S2730" s="23"/>
      <c r="T2730" s="23"/>
      <c r="U2730" s="23" t="s">
        <v>15593</v>
      </c>
      <c r="V2730" s="23"/>
      <c r="W2730" s="204"/>
      <c r="X2730" s="23" t="s">
        <v>115</v>
      </c>
      <c r="Y2730" s="23"/>
      <c r="Z2730" s="165"/>
      <c r="AA2730" s="165"/>
    </row>
    <row r="2731" spans="1:27" ht="16.5" hidden="1">
      <c r="A2731" s="2">
        <f t="shared" si="0"/>
        <v>2728</v>
      </c>
      <c r="B2731" s="3" t="str">
        <f>VLOOKUP(D2731,DSKH!$A:$B,2,0)</f>
        <v>A-18</v>
      </c>
      <c r="C2731" s="23" t="s">
        <v>238</v>
      </c>
      <c r="D2731" s="23" t="s">
        <v>189</v>
      </c>
      <c r="E2731" s="23" t="s">
        <v>29</v>
      </c>
      <c r="F2731" s="23">
        <v>308450548360</v>
      </c>
      <c r="G2731" s="23" t="s">
        <v>53</v>
      </c>
      <c r="H2731" s="203">
        <v>46132</v>
      </c>
      <c r="I2731" s="23" t="s">
        <v>28</v>
      </c>
      <c r="J2731" s="23" t="s">
        <v>240</v>
      </c>
      <c r="K2731" s="23" t="s">
        <v>54</v>
      </c>
      <c r="L2731" s="23"/>
      <c r="M2731" s="23">
        <v>6420012497</v>
      </c>
      <c r="N2731" s="23">
        <v>122600040341010</v>
      </c>
      <c r="O2731" s="23"/>
      <c r="P2731" s="23"/>
      <c r="Q2731" s="232">
        <v>1</v>
      </c>
      <c r="R2731" s="23"/>
      <c r="S2731" s="23"/>
      <c r="T2731" s="23"/>
      <c r="U2731" s="232" t="s">
        <v>15594</v>
      </c>
      <c r="V2731" s="23"/>
      <c r="W2731" s="204"/>
      <c r="X2731" s="232" t="s">
        <v>115</v>
      </c>
      <c r="Y2731" s="232" t="s">
        <v>198</v>
      </c>
      <c r="Z2731" s="165"/>
      <c r="AA2731" s="165"/>
    </row>
    <row r="2732" spans="1:27" ht="16.5" hidden="1">
      <c r="A2732" s="2">
        <f t="shared" si="0"/>
        <v>2729</v>
      </c>
      <c r="B2732" s="3" t="str">
        <f>VLOOKUP(D2732,DSKH!$A:$B,2,0)</f>
        <v>A-18</v>
      </c>
      <c r="C2732" s="23" t="s">
        <v>238</v>
      </c>
      <c r="D2732" s="23" t="s">
        <v>189</v>
      </c>
      <c r="E2732" s="23" t="s">
        <v>29</v>
      </c>
      <c r="F2732" s="23">
        <v>308450518260</v>
      </c>
      <c r="G2732" s="23" t="s">
        <v>53</v>
      </c>
      <c r="H2732" s="203">
        <v>46132</v>
      </c>
      <c r="I2732" s="23" t="s">
        <v>28</v>
      </c>
      <c r="J2732" s="23" t="s">
        <v>239</v>
      </c>
      <c r="K2732" s="23" t="s">
        <v>54</v>
      </c>
      <c r="L2732" s="23"/>
      <c r="M2732" s="23">
        <v>6420012480</v>
      </c>
      <c r="N2732" s="23">
        <v>122600040340269</v>
      </c>
      <c r="O2732" s="23"/>
      <c r="P2732" s="23"/>
      <c r="Q2732" s="230"/>
      <c r="R2732" s="23"/>
      <c r="S2732" s="23"/>
      <c r="T2732" s="23"/>
      <c r="U2732" s="230"/>
      <c r="V2732" s="23"/>
      <c r="W2732" s="204"/>
      <c r="X2732" s="230"/>
      <c r="Y2732" s="230"/>
      <c r="Z2732" s="165"/>
      <c r="AA2732" s="165"/>
    </row>
    <row r="2733" spans="1:27" ht="16.5" hidden="1">
      <c r="A2733" s="2">
        <f t="shared" si="0"/>
        <v>2730</v>
      </c>
      <c r="B2733" s="3" t="str">
        <f>VLOOKUP(D2733,DSKH!$A:$B,2,0)</f>
        <v>A-18</v>
      </c>
      <c r="C2733" s="23" t="s">
        <v>238</v>
      </c>
      <c r="D2733" s="23" t="s">
        <v>189</v>
      </c>
      <c r="E2733" s="23" t="s">
        <v>29</v>
      </c>
      <c r="F2733" s="23">
        <v>308450570800</v>
      </c>
      <c r="G2733" s="23" t="s">
        <v>53</v>
      </c>
      <c r="H2733" s="203">
        <v>46132</v>
      </c>
      <c r="I2733" s="23" t="s">
        <v>28</v>
      </c>
      <c r="J2733" s="23" t="s">
        <v>239</v>
      </c>
      <c r="K2733" s="23" t="s">
        <v>54</v>
      </c>
      <c r="L2733" s="23"/>
      <c r="M2733" s="23">
        <v>6420012479</v>
      </c>
      <c r="N2733" s="23">
        <v>122600040338793</v>
      </c>
      <c r="O2733" s="23"/>
      <c r="P2733" s="23"/>
      <c r="Q2733" s="223"/>
      <c r="R2733" s="23"/>
      <c r="S2733" s="23"/>
      <c r="T2733" s="23"/>
      <c r="U2733" s="223"/>
      <c r="V2733" s="23"/>
      <c r="W2733" s="204"/>
      <c r="X2733" s="223"/>
      <c r="Y2733" s="223"/>
      <c r="Z2733" s="165"/>
      <c r="AA2733" s="165"/>
    </row>
    <row r="2734" spans="1:27" ht="33" hidden="1">
      <c r="A2734" s="2">
        <f t="shared" si="0"/>
        <v>2731</v>
      </c>
      <c r="B2734" s="3" t="str">
        <f>VLOOKUP(D2734,DSKH!$A:$B,2,0)</f>
        <v>A-18</v>
      </c>
      <c r="C2734" s="23" t="s">
        <v>238</v>
      </c>
      <c r="D2734" s="23" t="s">
        <v>189</v>
      </c>
      <c r="E2734" s="23" t="s">
        <v>29</v>
      </c>
      <c r="F2734" s="23">
        <v>308450761860</v>
      </c>
      <c r="G2734" s="23" t="s">
        <v>53</v>
      </c>
      <c r="H2734" s="203">
        <v>46132</v>
      </c>
      <c r="I2734" s="23" t="s">
        <v>28</v>
      </c>
      <c r="J2734" s="23" t="s">
        <v>239</v>
      </c>
      <c r="K2734" s="23" t="s">
        <v>54</v>
      </c>
      <c r="L2734" s="23"/>
      <c r="M2734" s="23">
        <v>6420012476</v>
      </c>
      <c r="N2734" s="23">
        <v>122600040337932</v>
      </c>
      <c r="O2734" s="23"/>
      <c r="P2734" s="23">
        <v>1</v>
      </c>
      <c r="Q2734" s="23"/>
      <c r="R2734" s="23"/>
      <c r="S2734" s="23"/>
      <c r="T2734" s="23"/>
      <c r="U2734" s="23" t="s">
        <v>15595</v>
      </c>
      <c r="V2734" s="23"/>
      <c r="W2734" s="204"/>
      <c r="X2734" s="23" t="s">
        <v>115</v>
      </c>
      <c r="Y2734" s="23"/>
      <c r="Z2734" s="165"/>
      <c r="AA2734" s="165"/>
    </row>
    <row r="2735" spans="1:27" ht="33" hidden="1">
      <c r="A2735" s="2">
        <f t="shared" si="0"/>
        <v>2732</v>
      </c>
      <c r="B2735" s="3" t="str">
        <f>VLOOKUP(D2735,DSKH!$A:$B,2,0)</f>
        <v>A-18</v>
      </c>
      <c r="C2735" s="23" t="s">
        <v>238</v>
      </c>
      <c r="D2735" s="23" t="s">
        <v>189</v>
      </c>
      <c r="E2735" s="23" t="s">
        <v>29</v>
      </c>
      <c r="F2735" s="23">
        <v>308450210260</v>
      </c>
      <c r="G2735" s="23" t="s">
        <v>53</v>
      </c>
      <c r="H2735" s="203">
        <v>46132</v>
      </c>
      <c r="I2735" s="23" t="s">
        <v>28</v>
      </c>
      <c r="J2735" s="23" t="s">
        <v>239</v>
      </c>
      <c r="K2735" s="23" t="s">
        <v>54</v>
      </c>
      <c r="L2735" s="23"/>
      <c r="M2735" s="23">
        <v>6420012463</v>
      </c>
      <c r="N2735" s="23">
        <v>122600040335912</v>
      </c>
      <c r="O2735" s="23"/>
      <c r="P2735" s="23">
        <v>1</v>
      </c>
      <c r="Q2735" s="23"/>
      <c r="R2735" s="23"/>
      <c r="S2735" s="23"/>
      <c r="T2735" s="23"/>
      <c r="U2735" s="23" t="s">
        <v>15596</v>
      </c>
      <c r="V2735" s="23"/>
      <c r="W2735" s="204"/>
      <c r="X2735" s="23" t="s">
        <v>115</v>
      </c>
      <c r="Y2735" s="23"/>
      <c r="Z2735" s="165"/>
      <c r="AA2735" s="165"/>
    </row>
    <row r="2736" spans="1:27" ht="16.5" hidden="1">
      <c r="A2736" s="2">
        <f t="shared" si="0"/>
        <v>2733</v>
      </c>
      <c r="B2736" s="3" t="str">
        <f>VLOOKUP(D2736,DSKH!$A:$B,2,0)</f>
        <v>A-18</v>
      </c>
      <c r="C2736" s="23" t="s">
        <v>238</v>
      </c>
      <c r="D2736" s="23" t="s">
        <v>189</v>
      </c>
      <c r="E2736" s="23" t="s">
        <v>57</v>
      </c>
      <c r="F2736" s="23">
        <v>108172121740</v>
      </c>
      <c r="G2736" s="23" t="s">
        <v>34</v>
      </c>
      <c r="H2736" s="203">
        <v>46133</v>
      </c>
      <c r="I2736" s="23" t="s">
        <v>28</v>
      </c>
      <c r="J2736" s="23" t="s">
        <v>240</v>
      </c>
      <c r="K2736" s="23" t="s">
        <v>54</v>
      </c>
      <c r="L2736" s="23"/>
      <c r="M2736" s="193">
        <v>8819994</v>
      </c>
      <c r="N2736" s="23">
        <v>132600040422971</v>
      </c>
      <c r="O2736" s="23"/>
      <c r="P2736" s="23"/>
      <c r="Q2736" s="23"/>
      <c r="R2736" s="23"/>
      <c r="S2736" s="23">
        <v>1</v>
      </c>
      <c r="T2736" s="23" t="s">
        <v>7699</v>
      </c>
      <c r="U2736" s="23"/>
      <c r="V2736" s="23"/>
      <c r="W2736" s="204"/>
      <c r="X2736" s="23"/>
      <c r="Y2736" s="23"/>
      <c r="Z2736" s="165"/>
      <c r="AA2736" s="165"/>
    </row>
    <row r="2737" spans="1:27" ht="16.5" hidden="1">
      <c r="A2737" s="2">
        <f t="shared" si="0"/>
        <v>2734</v>
      </c>
      <c r="B2737" s="3" t="str">
        <f>VLOOKUP(D2737,DSKH!$A:$B,2,0)</f>
        <v>A-18</v>
      </c>
      <c r="C2737" s="23" t="s">
        <v>238</v>
      </c>
      <c r="D2737" s="23" t="s">
        <v>189</v>
      </c>
      <c r="E2737" s="23" t="s">
        <v>57</v>
      </c>
      <c r="F2737" s="23">
        <v>108169150720</v>
      </c>
      <c r="G2737" s="23" t="s">
        <v>32</v>
      </c>
      <c r="H2737" s="203">
        <v>46133</v>
      </c>
      <c r="I2737" s="23" t="s">
        <v>28</v>
      </c>
      <c r="J2737" s="23" t="s">
        <v>240</v>
      </c>
      <c r="K2737" s="23" t="s">
        <v>54</v>
      </c>
      <c r="L2737" s="23"/>
      <c r="M2737" s="23">
        <v>3000158948</v>
      </c>
      <c r="N2737" s="23">
        <v>3798444661</v>
      </c>
      <c r="O2737" s="23"/>
      <c r="P2737" s="23"/>
      <c r="Q2737" s="23"/>
      <c r="R2737" s="23">
        <v>1</v>
      </c>
      <c r="S2737" s="23"/>
      <c r="T2737" s="23" t="s">
        <v>15597</v>
      </c>
      <c r="U2737" s="23"/>
      <c r="V2737" s="23"/>
      <c r="W2737" s="204"/>
      <c r="X2737" s="23" t="s">
        <v>165</v>
      </c>
      <c r="Y2737" s="23"/>
      <c r="Z2737" s="165"/>
      <c r="AA2737" s="165"/>
    </row>
    <row r="2738" spans="1:27" ht="16.5" hidden="1">
      <c r="A2738" s="2">
        <f t="shared" si="0"/>
        <v>2735</v>
      </c>
      <c r="B2738" s="3" t="str">
        <f>VLOOKUP(D2738,DSKH!$A:$B,2,0)</f>
        <v>A-18</v>
      </c>
      <c r="C2738" s="23" t="s">
        <v>238</v>
      </c>
      <c r="D2738" s="23" t="s">
        <v>189</v>
      </c>
      <c r="E2738" s="23" t="s">
        <v>57</v>
      </c>
      <c r="F2738" s="23">
        <v>108168119400</v>
      </c>
      <c r="G2738" s="23" t="s">
        <v>32</v>
      </c>
      <c r="H2738" s="203">
        <v>46132</v>
      </c>
      <c r="I2738" s="23" t="s">
        <v>28</v>
      </c>
      <c r="J2738" s="23" t="s">
        <v>239</v>
      </c>
      <c r="K2738" s="23" t="s">
        <v>54</v>
      </c>
      <c r="L2738" s="23"/>
      <c r="M2738" s="23" t="s">
        <v>15598</v>
      </c>
      <c r="N2738" s="23" t="s">
        <v>15599</v>
      </c>
      <c r="O2738" s="23"/>
      <c r="P2738" s="23"/>
      <c r="Q2738" s="23"/>
      <c r="R2738" s="23">
        <v>1</v>
      </c>
      <c r="S2738" s="23"/>
      <c r="T2738" s="23" t="s">
        <v>15600</v>
      </c>
      <c r="U2738" s="23"/>
      <c r="V2738" s="23"/>
      <c r="W2738" s="204"/>
      <c r="X2738" s="23" t="s">
        <v>15601</v>
      </c>
      <c r="Y2738" s="23"/>
      <c r="Z2738" s="165"/>
      <c r="AA2738" s="165"/>
    </row>
    <row r="2739" spans="1:27" ht="33" hidden="1">
      <c r="A2739" s="2">
        <f t="shared" si="0"/>
        <v>2736</v>
      </c>
      <c r="B2739" s="3" t="str">
        <f>VLOOKUP(D2739,DSKH!$A:$B,2,0)</f>
        <v>A-18</v>
      </c>
      <c r="C2739" s="23" t="s">
        <v>238</v>
      </c>
      <c r="D2739" s="23" t="s">
        <v>189</v>
      </c>
      <c r="E2739" s="23" t="s">
        <v>57</v>
      </c>
      <c r="F2739" s="23">
        <v>108164825900</v>
      </c>
      <c r="G2739" s="23" t="s">
        <v>27</v>
      </c>
      <c r="H2739" s="203">
        <v>46132</v>
      </c>
      <c r="I2739" s="23" t="s">
        <v>28</v>
      </c>
      <c r="J2739" s="23" t="s">
        <v>240</v>
      </c>
      <c r="K2739" s="23" t="s">
        <v>54</v>
      </c>
      <c r="L2739" s="23"/>
      <c r="M2739" s="23" t="s">
        <v>15602</v>
      </c>
      <c r="N2739" s="23" t="s">
        <v>15603</v>
      </c>
      <c r="O2739" s="23"/>
      <c r="P2739" s="23"/>
      <c r="Q2739" s="23">
        <v>1</v>
      </c>
      <c r="R2739" s="23"/>
      <c r="S2739" s="23"/>
      <c r="T2739" s="23"/>
      <c r="U2739" s="23" t="s">
        <v>15604</v>
      </c>
      <c r="V2739" s="23"/>
      <c r="W2739" s="204"/>
      <c r="X2739" s="23" t="s">
        <v>15601</v>
      </c>
      <c r="Y2739" s="23"/>
      <c r="Z2739" s="165"/>
      <c r="AA2739" s="165"/>
    </row>
    <row r="2740" spans="1:27" ht="16.5" hidden="1">
      <c r="A2740" s="2">
        <f t="shared" si="0"/>
        <v>2737</v>
      </c>
      <c r="B2740" s="3" t="str">
        <f>VLOOKUP(D2740,DSKH!$A:$B,2,0)</f>
        <v>A-144</v>
      </c>
      <c r="C2740" s="23" t="s">
        <v>238</v>
      </c>
      <c r="D2740" s="23" t="s">
        <v>181</v>
      </c>
      <c r="E2740" s="23" t="s">
        <v>57</v>
      </c>
      <c r="F2740" s="23">
        <v>108173417220</v>
      </c>
      <c r="G2740" s="23" t="s">
        <v>34</v>
      </c>
      <c r="H2740" s="203">
        <v>46133</v>
      </c>
      <c r="I2740" s="23" t="s">
        <v>28</v>
      </c>
      <c r="J2740" s="23" t="s">
        <v>240</v>
      </c>
      <c r="K2740" s="23" t="s">
        <v>54</v>
      </c>
      <c r="L2740" s="23"/>
      <c r="M2740" s="23">
        <v>296</v>
      </c>
      <c r="N2740" s="23">
        <v>132600040440662</v>
      </c>
      <c r="O2740" s="23"/>
      <c r="P2740" s="23"/>
      <c r="Q2740" s="23"/>
      <c r="R2740" s="23"/>
      <c r="S2740" s="23">
        <v>1</v>
      </c>
      <c r="T2740" s="23"/>
      <c r="U2740" s="23"/>
      <c r="V2740" s="23" t="s">
        <v>15605</v>
      </c>
      <c r="W2740" s="204"/>
      <c r="X2740" s="23"/>
      <c r="Y2740" s="23"/>
      <c r="Z2740" s="165"/>
      <c r="AA2740" s="165"/>
    </row>
    <row r="2741" spans="1:27" ht="33" hidden="1">
      <c r="A2741" s="2">
        <f t="shared" si="0"/>
        <v>2738</v>
      </c>
      <c r="B2741" s="3" t="str">
        <f>VLOOKUP(D2741,DSKH!$A:$B,2,0)</f>
        <v>A-144</v>
      </c>
      <c r="C2741" s="23" t="s">
        <v>238</v>
      </c>
      <c r="D2741" s="23" t="s">
        <v>181</v>
      </c>
      <c r="E2741" s="23" t="s">
        <v>57</v>
      </c>
      <c r="F2741" s="23">
        <v>108172766660</v>
      </c>
      <c r="G2741" s="23" t="s">
        <v>27</v>
      </c>
      <c r="H2741" s="203">
        <v>46133</v>
      </c>
      <c r="I2741" s="23" t="s">
        <v>28</v>
      </c>
      <c r="J2741" s="23" t="s">
        <v>74</v>
      </c>
      <c r="K2741" s="23" t="s">
        <v>54</v>
      </c>
      <c r="L2741" s="23"/>
      <c r="M2741" s="23" t="s">
        <v>15606</v>
      </c>
      <c r="N2741" s="23" t="s">
        <v>15607</v>
      </c>
      <c r="O2741" s="23"/>
      <c r="P2741" s="23">
        <v>1</v>
      </c>
      <c r="Q2741" s="23"/>
      <c r="R2741" s="23"/>
      <c r="S2741" s="23"/>
      <c r="T2741" s="23"/>
      <c r="U2741" s="23" t="s">
        <v>15608</v>
      </c>
      <c r="V2741" s="23"/>
      <c r="W2741" s="204"/>
      <c r="X2741" s="23" t="s">
        <v>115</v>
      </c>
      <c r="Y2741" s="23" t="s">
        <v>15609</v>
      </c>
      <c r="Z2741" s="165"/>
      <c r="AA2741" s="165"/>
    </row>
    <row r="2742" spans="1:27" ht="16.5" hidden="1">
      <c r="A2742" s="2">
        <f t="shared" si="0"/>
        <v>2739</v>
      </c>
      <c r="B2742" s="3" t="str">
        <f>VLOOKUP(D2742,DSKH!$A:$B,2,0)</f>
        <v>A-144</v>
      </c>
      <c r="C2742" s="23" t="s">
        <v>238</v>
      </c>
      <c r="D2742" s="23" t="s">
        <v>181</v>
      </c>
      <c r="E2742" s="23" t="s">
        <v>57</v>
      </c>
      <c r="F2742" s="23">
        <v>108171692160</v>
      </c>
      <c r="G2742" s="23" t="s">
        <v>34</v>
      </c>
      <c r="H2742" s="203">
        <v>46133</v>
      </c>
      <c r="I2742" s="23" t="s">
        <v>28</v>
      </c>
      <c r="J2742" s="23" t="s">
        <v>240</v>
      </c>
      <c r="K2742" s="23" t="s">
        <v>54</v>
      </c>
      <c r="L2742" s="23"/>
      <c r="M2742" s="23">
        <v>178</v>
      </c>
      <c r="N2742" s="23">
        <v>132600040418000</v>
      </c>
      <c r="O2742" s="23"/>
      <c r="P2742" s="23"/>
      <c r="Q2742" s="23"/>
      <c r="R2742" s="23"/>
      <c r="S2742" s="23">
        <v>1</v>
      </c>
      <c r="T2742" s="23"/>
      <c r="U2742" s="23"/>
      <c r="V2742" s="23" t="s">
        <v>15610</v>
      </c>
      <c r="W2742" s="204"/>
      <c r="X2742" s="23"/>
      <c r="Y2742" s="23"/>
      <c r="Z2742" s="165"/>
      <c r="AA2742" s="165"/>
    </row>
    <row r="2743" spans="1:27" ht="33" hidden="1">
      <c r="A2743" s="2">
        <f t="shared" si="0"/>
        <v>2740</v>
      </c>
      <c r="B2743" s="3" t="str">
        <f>VLOOKUP(D2743,DSKH!$A:$B,2,0)</f>
        <v>A-144</v>
      </c>
      <c r="C2743" s="23" t="s">
        <v>238</v>
      </c>
      <c r="D2743" s="23" t="s">
        <v>181</v>
      </c>
      <c r="E2743" s="23" t="s">
        <v>57</v>
      </c>
      <c r="F2743" s="23">
        <v>108171350600</v>
      </c>
      <c r="G2743" s="23" t="s">
        <v>27</v>
      </c>
      <c r="H2743" s="203">
        <v>46133</v>
      </c>
      <c r="I2743" s="23" t="s">
        <v>28</v>
      </c>
      <c r="J2743" s="23" t="s">
        <v>240</v>
      </c>
      <c r="K2743" s="23" t="s">
        <v>54</v>
      </c>
      <c r="L2743" s="23"/>
      <c r="M2743" s="23" t="s">
        <v>15611</v>
      </c>
      <c r="N2743" s="23" t="s">
        <v>15612</v>
      </c>
      <c r="O2743" s="23"/>
      <c r="P2743" s="23"/>
      <c r="Q2743" s="23">
        <v>1</v>
      </c>
      <c r="R2743" s="23"/>
      <c r="S2743" s="23"/>
      <c r="T2743" s="23"/>
      <c r="U2743" s="23" t="s">
        <v>15613</v>
      </c>
      <c r="V2743" s="23"/>
      <c r="W2743" s="204"/>
      <c r="X2743" s="23" t="s">
        <v>115</v>
      </c>
      <c r="Y2743" s="23"/>
      <c r="Z2743" s="165"/>
      <c r="AA2743" s="165"/>
    </row>
    <row r="2744" spans="1:27" ht="33" hidden="1">
      <c r="A2744" s="2">
        <f t="shared" si="0"/>
        <v>2741</v>
      </c>
      <c r="B2744" s="3" t="str">
        <f>VLOOKUP(D2744,DSKH!$A:$B,2,0)</f>
        <v>A-144</v>
      </c>
      <c r="C2744" s="23" t="s">
        <v>238</v>
      </c>
      <c r="D2744" s="23" t="s">
        <v>181</v>
      </c>
      <c r="E2744" s="23" t="s">
        <v>57</v>
      </c>
      <c r="F2744" s="23">
        <v>108170816940</v>
      </c>
      <c r="G2744" s="23" t="s">
        <v>27</v>
      </c>
      <c r="H2744" s="203">
        <v>46133</v>
      </c>
      <c r="I2744" s="23" t="s">
        <v>28</v>
      </c>
      <c r="J2744" s="23" t="s">
        <v>240</v>
      </c>
      <c r="K2744" s="23" t="s">
        <v>54</v>
      </c>
      <c r="L2744" s="23"/>
      <c r="M2744" s="23" t="s">
        <v>15614</v>
      </c>
      <c r="N2744" s="23" t="s">
        <v>15615</v>
      </c>
      <c r="O2744" s="23"/>
      <c r="P2744" s="23">
        <v>1</v>
      </c>
      <c r="Q2744" s="23"/>
      <c r="R2744" s="23"/>
      <c r="S2744" s="23"/>
      <c r="T2744" s="23"/>
      <c r="U2744" s="23" t="s">
        <v>15616</v>
      </c>
      <c r="V2744" s="23"/>
      <c r="W2744" s="204"/>
      <c r="X2744" s="23" t="s">
        <v>115</v>
      </c>
      <c r="Y2744" s="23"/>
      <c r="Z2744" s="165"/>
      <c r="AA2744" s="165"/>
    </row>
    <row r="2745" spans="1:27" ht="16.5" hidden="1">
      <c r="A2745" s="2">
        <f t="shared" si="0"/>
        <v>2742</v>
      </c>
      <c r="B2745" s="3" t="str">
        <f>VLOOKUP(D2745,DSKH!$A:$B,2,0)</f>
        <v>A-144</v>
      </c>
      <c r="C2745" s="23" t="s">
        <v>238</v>
      </c>
      <c r="D2745" s="23" t="s">
        <v>181</v>
      </c>
      <c r="E2745" s="23" t="s">
        <v>57</v>
      </c>
      <c r="F2745" s="23">
        <v>108170688400</v>
      </c>
      <c r="G2745" s="23" t="s">
        <v>34</v>
      </c>
      <c r="H2745" s="203">
        <v>46133</v>
      </c>
      <c r="I2745" s="23" t="s">
        <v>28</v>
      </c>
      <c r="J2745" s="23" t="s">
        <v>240</v>
      </c>
      <c r="K2745" s="23" t="s">
        <v>54</v>
      </c>
      <c r="L2745" s="23"/>
      <c r="M2745" s="23" t="s">
        <v>15617</v>
      </c>
      <c r="N2745" s="23">
        <v>132600040306041</v>
      </c>
      <c r="O2745" s="23"/>
      <c r="P2745" s="23"/>
      <c r="Q2745" s="23"/>
      <c r="R2745" s="23"/>
      <c r="S2745" s="23">
        <v>1</v>
      </c>
      <c r="T2745" s="23"/>
      <c r="U2745" s="23"/>
      <c r="V2745" s="23" t="s">
        <v>15618</v>
      </c>
      <c r="W2745" s="204"/>
      <c r="X2745" s="23"/>
      <c r="Y2745" s="23"/>
      <c r="Z2745" s="165"/>
      <c r="AA2745" s="165"/>
    </row>
    <row r="2746" spans="1:27" ht="16.5" hidden="1">
      <c r="A2746" s="2">
        <f t="shared" si="0"/>
        <v>2743</v>
      </c>
      <c r="B2746" s="3" t="str">
        <f>VLOOKUP(D2746,DSKH!$A:$B,2,0)</f>
        <v>A-144</v>
      </c>
      <c r="C2746" s="23" t="s">
        <v>238</v>
      </c>
      <c r="D2746" s="23" t="s">
        <v>181</v>
      </c>
      <c r="E2746" s="23" t="s">
        <v>57</v>
      </c>
      <c r="F2746" s="23">
        <v>108173497720</v>
      </c>
      <c r="G2746" s="23" t="s">
        <v>34</v>
      </c>
      <c r="H2746" s="203">
        <v>46133</v>
      </c>
      <c r="I2746" s="23" t="s">
        <v>28</v>
      </c>
      <c r="J2746" s="23" t="s">
        <v>240</v>
      </c>
      <c r="K2746" s="23" t="s">
        <v>54</v>
      </c>
      <c r="L2746" s="23"/>
      <c r="M2746" s="23">
        <v>662</v>
      </c>
      <c r="N2746" s="23">
        <v>132600040442028</v>
      </c>
      <c r="O2746" s="23"/>
      <c r="P2746" s="23"/>
      <c r="Q2746" s="23"/>
      <c r="R2746" s="23"/>
      <c r="S2746" s="23">
        <v>1</v>
      </c>
      <c r="T2746" s="23"/>
      <c r="U2746" s="23"/>
      <c r="V2746" s="23" t="s">
        <v>15619</v>
      </c>
      <c r="W2746" s="204"/>
      <c r="X2746" s="23"/>
      <c r="Y2746" s="23"/>
      <c r="Z2746" s="165"/>
      <c r="AA2746" s="165"/>
    </row>
    <row r="2747" spans="1:27" ht="16.5" hidden="1">
      <c r="A2747" s="2">
        <f t="shared" si="0"/>
        <v>2744</v>
      </c>
      <c r="B2747" s="3" t="str">
        <f>VLOOKUP(D2747,DSKH!$A:$B,2,0)</f>
        <v>A-49</v>
      </c>
      <c r="C2747" s="23" t="s">
        <v>87</v>
      </c>
      <c r="D2747" s="23" t="s">
        <v>101</v>
      </c>
      <c r="E2747" s="23" t="s">
        <v>57</v>
      </c>
      <c r="F2747" s="23">
        <v>108165752221</v>
      </c>
      <c r="G2747" s="23" t="s">
        <v>83</v>
      </c>
      <c r="H2747" s="203">
        <v>46132</v>
      </c>
      <c r="I2747" s="23" t="s">
        <v>28</v>
      </c>
      <c r="J2747" s="23" t="s">
        <v>36</v>
      </c>
      <c r="K2747" s="23" t="s">
        <v>59</v>
      </c>
      <c r="L2747" s="23" t="s">
        <v>512</v>
      </c>
      <c r="M2747" s="23" t="s">
        <v>15620</v>
      </c>
      <c r="N2747" s="23" t="s">
        <v>15621</v>
      </c>
      <c r="O2747" s="23"/>
      <c r="P2747" s="23"/>
      <c r="Q2747" s="23"/>
      <c r="R2747" s="23">
        <v>1</v>
      </c>
      <c r="S2747" s="23"/>
      <c r="T2747" s="23" t="s">
        <v>15622</v>
      </c>
      <c r="U2747" s="23"/>
      <c r="V2747" s="23"/>
      <c r="W2747" s="204"/>
      <c r="X2747" s="23" t="s">
        <v>31</v>
      </c>
      <c r="Y2747" s="23" t="s">
        <v>313</v>
      </c>
      <c r="Z2747" s="165"/>
      <c r="AA2747" s="165"/>
    </row>
    <row r="2748" spans="1:27" ht="82.5" hidden="1">
      <c r="A2748" s="2">
        <f t="shared" si="0"/>
        <v>2745</v>
      </c>
      <c r="B2748" s="3" t="str">
        <f>VLOOKUP(D2748,DSKH!$A:$B,2,0)</f>
        <v>A-49</v>
      </c>
      <c r="C2748" s="23" t="s">
        <v>87</v>
      </c>
      <c r="D2748" s="23" t="s">
        <v>101</v>
      </c>
      <c r="E2748" s="23" t="s">
        <v>57</v>
      </c>
      <c r="F2748" s="23">
        <v>108169877540</v>
      </c>
      <c r="G2748" s="23" t="s">
        <v>83</v>
      </c>
      <c r="H2748" s="203">
        <v>46133</v>
      </c>
      <c r="I2748" s="23" t="s">
        <v>28</v>
      </c>
      <c r="J2748" s="23" t="s">
        <v>36</v>
      </c>
      <c r="K2748" s="23" t="s">
        <v>59</v>
      </c>
      <c r="L2748" s="23" t="s">
        <v>512</v>
      </c>
      <c r="M2748" s="23" t="s">
        <v>15623</v>
      </c>
      <c r="N2748" s="23" t="s">
        <v>15624</v>
      </c>
      <c r="O2748" s="23"/>
      <c r="P2748" s="23">
        <v>4</v>
      </c>
      <c r="Q2748" s="23"/>
      <c r="R2748" s="23"/>
      <c r="S2748" s="23"/>
      <c r="T2748" s="23" t="s">
        <v>15625</v>
      </c>
      <c r="U2748" s="23" t="s">
        <v>15626</v>
      </c>
      <c r="V2748" s="23">
        <v>202611472190</v>
      </c>
      <c r="W2748" s="204">
        <v>1000000</v>
      </c>
      <c r="X2748" s="23" t="s">
        <v>31</v>
      </c>
      <c r="Y2748" s="23" t="s">
        <v>313</v>
      </c>
      <c r="Z2748" s="165"/>
      <c r="AA2748" s="165"/>
    </row>
    <row r="2749" spans="1:27" ht="33" hidden="1">
      <c r="A2749" s="2">
        <f t="shared" si="0"/>
        <v>2746</v>
      </c>
      <c r="B2749" s="3" t="str">
        <f>VLOOKUP(D2749,DSKH!$A:$B,2,0)</f>
        <v>A-293</v>
      </c>
      <c r="C2749" s="23" t="s">
        <v>87</v>
      </c>
      <c r="D2749" s="23" t="s">
        <v>96</v>
      </c>
      <c r="E2749" s="23" t="s">
        <v>57</v>
      </c>
      <c r="F2749" s="23">
        <v>108171835700</v>
      </c>
      <c r="G2749" s="23" t="s">
        <v>83</v>
      </c>
      <c r="H2749" s="203">
        <v>46133</v>
      </c>
      <c r="I2749" s="23" t="s">
        <v>28</v>
      </c>
      <c r="J2749" s="23" t="s">
        <v>36</v>
      </c>
      <c r="K2749" s="23" t="s">
        <v>59</v>
      </c>
      <c r="L2749" s="23" t="s">
        <v>512</v>
      </c>
      <c r="M2749" s="23" t="s">
        <v>15627</v>
      </c>
      <c r="N2749" s="23" t="s">
        <v>15628</v>
      </c>
      <c r="O2749" s="23"/>
      <c r="P2749" s="23">
        <v>1</v>
      </c>
      <c r="Q2749" s="23"/>
      <c r="R2749" s="23"/>
      <c r="S2749" s="23"/>
      <c r="T2749" s="23" t="s">
        <v>15629</v>
      </c>
      <c r="U2749" s="23" t="s">
        <v>15630</v>
      </c>
      <c r="V2749" s="23">
        <v>202611478825</v>
      </c>
      <c r="W2749" s="204">
        <v>250000</v>
      </c>
      <c r="X2749" s="23" t="s">
        <v>31</v>
      </c>
      <c r="Y2749" s="23"/>
      <c r="Z2749" s="165"/>
      <c r="AA2749" s="165"/>
    </row>
    <row r="2750" spans="1:27" ht="16.5" hidden="1">
      <c r="A2750" s="2">
        <f t="shared" si="0"/>
        <v>2747</v>
      </c>
      <c r="B2750" s="3" t="str">
        <f>VLOOKUP(D2750,DSKH!$A:$B,2,0)</f>
        <v>A-29</v>
      </c>
      <c r="C2750" s="23" t="s">
        <v>87</v>
      </c>
      <c r="D2750" s="23" t="s">
        <v>92</v>
      </c>
      <c r="E2750" s="23" t="s">
        <v>57</v>
      </c>
      <c r="F2750" s="23">
        <v>108171614940</v>
      </c>
      <c r="G2750" s="23" t="s">
        <v>62</v>
      </c>
      <c r="H2750" s="203">
        <v>46133</v>
      </c>
      <c r="I2750" s="23" t="s">
        <v>28</v>
      </c>
      <c r="J2750" s="23" t="s">
        <v>29</v>
      </c>
      <c r="K2750" s="23" t="s">
        <v>30</v>
      </c>
      <c r="L2750" s="23"/>
      <c r="M2750" s="23" t="s">
        <v>15631</v>
      </c>
      <c r="N2750" s="23" t="s">
        <v>15632</v>
      </c>
      <c r="O2750" s="23"/>
      <c r="P2750" s="23"/>
      <c r="Q2750" s="23"/>
      <c r="R2750" s="23">
        <v>1</v>
      </c>
      <c r="S2750" s="23"/>
      <c r="T2750" s="23" t="s">
        <v>15633</v>
      </c>
      <c r="U2750" s="23"/>
      <c r="V2750" s="23"/>
      <c r="W2750" s="204"/>
      <c r="X2750" s="23" t="s">
        <v>31</v>
      </c>
      <c r="Y2750" s="23"/>
      <c r="Z2750" s="165"/>
      <c r="AA2750" s="165"/>
    </row>
    <row r="2751" spans="1:27" ht="33" hidden="1">
      <c r="A2751" s="2">
        <f t="shared" si="0"/>
        <v>2748</v>
      </c>
      <c r="B2751" s="3" t="str">
        <f>VLOOKUP(D2751,DSKH!$A:$B,2,0)</f>
        <v>A-383</v>
      </c>
      <c r="C2751" s="23" t="s">
        <v>87</v>
      </c>
      <c r="D2751" s="23" t="s">
        <v>95</v>
      </c>
      <c r="E2751" s="23" t="s">
        <v>29</v>
      </c>
      <c r="F2751" s="23">
        <v>308455986220</v>
      </c>
      <c r="G2751" s="23" t="s">
        <v>41</v>
      </c>
      <c r="H2751" s="203">
        <v>46133</v>
      </c>
      <c r="I2751" s="23" t="s">
        <v>28</v>
      </c>
      <c r="J2751" s="23" t="s">
        <v>29</v>
      </c>
      <c r="K2751" s="23" t="s">
        <v>30</v>
      </c>
      <c r="L2751" s="23"/>
      <c r="M2751" s="23" t="s">
        <v>15634</v>
      </c>
      <c r="N2751" s="23"/>
      <c r="O2751" s="23"/>
      <c r="P2751" s="23"/>
      <c r="Q2751" s="23"/>
      <c r="R2751" s="23">
        <v>1</v>
      </c>
      <c r="S2751" s="23"/>
      <c r="T2751" s="23" t="s">
        <v>15635</v>
      </c>
      <c r="U2751" s="23"/>
      <c r="V2751" s="23"/>
      <c r="W2751" s="204"/>
      <c r="X2751" s="23" t="s">
        <v>162</v>
      </c>
      <c r="Y2751" s="23"/>
      <c r="Z2751" s="165"/>
      <c r="AA2751" s="165"/>
    </row>
    <row r="2752" spans="1:27" ht="33" hidden="1">
      <c r="A2752" s="2">
        <f t="shared" si="0"/>
        <v>2749</v>
      </c>
      <c r="B2752" s="3" t="str">
        <f>VLOOKUP(D2752,DSKH!$A:$B,2,0)</f>
        <v>A-383-10</v>
      </c>
      <c r="C2752" s="23" t="s">
        <v>87</v>
      </c>
      <c r="D2752" s="23" t="s">
        <v>388</v>
      </c>
      <c r="E2752" s="23" t="s">
        <v>29</v>
      </c>
      <c r="F2752" s="23">
        <v>308455390150</v>
      </c>
      <c r="G2752" s="23" t="s">
        <v>41</v>
      </c>
      <c r="H2752" s="203">
        <v>46133</v>
      </c>
      <c r="I2752" s="23" t="s">
        <v>28</v>
      </c>
      <c r="J2752" s="23" t="s">
        <v>29</v>
      </c>
      <c r="K2752" s="23" t="s">
        <v>30</v>
      </c>
      <c r="L2752" s="23"/>
      <c r="M2752" s="23" t="s">
        <v>15636</v>
      </c>
      <c r="N2752" s="23"/>
      <c r="O2752" s="23" t="s">
        <v>15637</v>
      </c>
      <c r="P2752" s="23">
        <v>1</v>
      </c>
      <c r="Q2752" s="23"/>
      <c r="R2752" s="23"/>
      <c r="S2752" s="23"/>
      <c r="T2752" s="23" t="s">
        <v>15638</v>
      </c>
      <c r="U2752" s="23" t="s">
        <v>15639</v>
      </c>
      <c r="V2752" s="23">
        <v>202611472731</v>
      </c>
      <c r="W2752" s="204">
        <v>250000</v>
      </c>
      <c r="X2752" s="23" t="s">
        <v>31</v>
      </c>
      <c r="Y2752" s="23"/>
      <c r="Z2752" s="165"/>
      <c r="AA2752" s="165"/>
    </row>
    <row r="2753" spans="1:27" ht="16.5" hidden="1">
      <c r="A2753" s="2">
        <f t="shared" si="0"/>
        <v>2750</v>
      </c>
      <c r="B2753" s="3" t="str">
        <f>VLOOKUP(D2753,DSKH!$A:$B,2,0)</f>
        <v>B-57</v>
      </c>
      <c r="C2753" s="23" t="s">
        <v>87</v>
      </c>
      <c r="D2753" s="23" t="s">
        <v>946</v>
      </c>
      <c r="E2753" s="23" t="s">
        <v>29</v>
      </c>
      <c r="F2753" s="23">
        <v>308456244740</v>
      </c>
      <c r="G2753" s="23" t="s">
        <v>41</v>
      </c>
      <c r="H2753" s="203">
        <v>46133</v>
      </c>
      <c r="I2753" s="23" t="s">
        <v>28</v>
      </c>
      <c r="J2753" s="23" t="s">
        <v>29</v>
      </c>
      <c r="K2753" s="23" t="s">
        <v>30</v>
      </c>
      <c r="L2753" s="23"/>
      <c r="M2753" s="23">
        <v>180</v>
      </c>
      <c r="N2753" s="23"/>
      <c r="O2753" s="23"/>
      <c r="P2753" s="23"/>
      <c r="Q2753" s="23"/>
      <c r="R2753" s="23"/>
      <c r="S2753" s="23">
        <v>1</v>
      </c>
      <c r="T2753" s="23" t="s">
        <v>15640</v>
      </c>
      <c r="U2753" s="23"/>
      <c r="V2753" s="23"/>
      <c r="W2753" s="204"/>
      <c r="X2753" s="23"/>
      <c r="Y2753" s="23"/>
      <c r="Z2753" s="165"/>
      <c r="AA2753" s="165"/>
    </row>
    <row r="2754" spans="1:27" ht="16.5" hidden="1">
      <c r="A2754" s="2">
        <f t="shared" si="0"/>
        <v>2751</v>
      </c>
      <c r="B2754" s="3" t="str">
        <f>VLOOKUP(D2754,DSKH!$A:$B,2,0)</f>
        <v>B-57</v>
      </c>
      <c r="C2754" s="23" t="s">
        <v>87</v>
      </c>
      <c r="D2754" s="23" t="s">
        <v>946</v>
      </c>
      <c r="E2754" s="23" t="s">
        <v>29</v>
      </c>
      <c r="F2754" s="23">
        <v>308456265740</v>
      </c>
      <c r="G2754" s="23" t="s">
        <v>41</v>
      </c>
      <c r="H2754" s="203">
        <v>46133</v>
      </c>
      <c r="I2754" s="23" t="s">
        <v>28</v>
      </c>
      <c r="J2754" s="23" t="s">
        <v>29</v>
      </c>
      <c r="K2754" s="23" t="s">
        <v>30</v>
      </c>
      <c r="L2754" s="23"/>
      <c r="M2754" s="23">
        <v>181</v>
      </c>
      <c r="N2754" s="23"/>
      <c r="O2754" s="23"/>
      <c r="P2754" s="23"/>
      <c r="Q2754" s="23"/>
      <c r="R2754" s="23"/>
      <c r="S2754" s="23">
        <v>1</v>
      </c>
      <c r="T2754" s="23" t="s">
        <v>15641</v>
      </c>
      <c r="U2754" s="23"/>
      <c r="V2754" s="23"/>
      <c r="W2754" s="204"/>
      <c r="X2754" s="23"/>
      <c r="Y2754" s="23"/>
      <c r="Z2754" s="165"/>
      <c r="AA2754" s="165"/>
    </row>
    <row r="2755" spans="1:27" ht="16.5" hidden="1">
      <c r="A2755" s="2">
        <f t="shared" si="0"/>
        <v>2752</v>
      </c>
      <c r="B2755" s="3" t="str">
        <f>VLOOKUP(D2755,DSKH!$A:$B,2,0)</f>
        <v>B-57</v>
      </c>
      <c r="C2755" s="23" t="s">
        <v>87</v>
      </c>
      <c r="D2755" s="23" t="s">
        <v>946</v>
      </c>
      <c r="E2755" s="23" t="s">
        <v>29</v>
      </c>
      <c r="F2755" s="23">
        <v>308456285600</v>
      </c>
      <c r="G2755" s="23" t="s">
        <v>41</v>
      </c>
      <c r="H2755" s="203">
        <v>46133</v>
      </c>
      <c r="I2755" s="23" t="s">
        <v>28</v>
      </c>
      <c r="J2755" s="23" t="s">
        <v>29</v>
      </c>
      <c r="K2755" s="23" t="s">
        <v>30</v>
      </c>
      <c r="L2755" s="23"/>
      <c r="M2755" s="23">
        <v>182</v>
      </c>
      <c r="N2755" s="23"/>
      <c r="O2755" s="23"/>
      <c r="P2755" s="23"/>
      <c r="Q2755" s="23"/>
      <c r="R2755" s="23"/>
      <c r="S2755" s="23">
        <v>1</v>
      </c>
      <c r="T2755" s="23" t="s">
        <v>15642</v>
      </c>
      <c r="U2755" s="23"/>
      <c r="V2755" s="23"/>
      <c r="W2755" s="204"/>
      <c r="X2755" s="23"/>
      <c r="Y2755" s="23"/>
      <c r="Z2755" s="165"/>
      <c r="AA2755" s="165"/>
    </row>
    <row r="2756" spans="1:27" ht="33" hidden="1">
      <c r="A2756" s="2">
        <f t="shared" si="0"/>
        <v>2753</v>
      </c>
      <c r="B2756" s="3" t="e">
        <f>VLOOKUP(D2756,DSKH!$A:$B,2,0)</f>
        <v>#N/A</v>
      </c>
      <c r="C2756" s="23" t="s">
        <v>87</v>
      </c>
      <c r="D2756" s="23" t="s">
        <v>2428</v>
      </c>
      <c r="E2756" s="23" t="s">
        <v>11787</v>
      </c>
      <c r="F2756" s="23" t="s">
        <v>15643</v>
      </c>
      <c r="G2756" s="23"/>
      <c r="H2756" s="203">
        <v>46114</v>
      </c>
      <c r="I2756" s="23"/>
      <c r="J2756" s="23"/>
      <c r="K2756" s="23"/>
      <c r="L2756" s="23"/>
      <c r="M2756" s="23" t="s">
        <v>15644</v>
      </c>
      <c r="N2756" s="23"/>
      <c r="O2756" s="23"/>
      <c r="P2756" s="23"/>
      <c r="Q2756" s="23"/>
      <c r="R2756" s="23"/>
      <c r="S2756" s="23"/>
      <c r="T2756" s="23"/>
      <c r="U2756" s="23"/>
      <c r="V2756" s="23"/>
      <c r="W2756" s="204"/>
      <c r="X2756" s="23"/>
      <c r="Y2756" s="23" t="s">
        <v>8030</v>
      </c>
      <c r="Z2756" s="165"/>
      <c r="AA2756" s="165"/>
    </row>
    <row r="2757" spans="1:27" ht="33" hidden="1">
      <c r="A2757" s="2">
        <f t="shared" si="0"/>
        <v>2754</v>
      </c>
      <c r="B2757" s="3" t="e">
        <f>VLOOKUP(D2757,DSKH!$A:$B,2,0)</f>
        <v>#N/A</v>
      </c>
      <c r="C2757" s="23" t="s">
        <v>87</v>
      </c>
      <c r="D2757" s="23" t="s">
        <v>2428</v>
      </c>
      <c r="E2757" s="23" t="s">
        <v>11787</v>
      </c>
      <c r="F2757" s="23" t="s">
        <v>15645</v>
      </c>
      <c r="G2757" s="23"/>
      <c r="H2757" s="203">
        <v>46115</v>
      </c>
      <c r="I2757" s="23"/>
      <c r="J2757" s="23"/>
      <c r="K2757" s="23"/>
      <c r="L2757" s="23"/>
      <c r="M2757" s="23">
        <v>2480200125</v>
      </c>
      <c r="N2757" s="23"/>
      <c r="O2757" s="23"/>
      <c r="P2757" s="23"/>
      <c r="Q2757" s="23"/>
      <c r="R2757" s="23"/>
      <c r="S2757" s="23"/>
      <c r="T2757" s="23"/>
      <c r="U2757" s="23"/>
      <c r="V2757" s="23"/>
      <c r="W2757" s="204"/>
      <c r="X2757" s="23"/>
      <c r="Y2757" s="23" t="s">
        <v>8030</v>
      </c>
      <c r="Z2757" s="165"/>
      <c r="AA2757" s="165"/>
    </row>
    <row r="2758" spans="1:27" ht="33" hidden="1">
      <c r="A2758" s="2">
        <f t="shared" si="0"/>
        <v>2755</v>
      </c>
      <c r="B2758" s="3" t="e">
        <f>VLOOKUP(D2758,DSKH!$A:$B,2,0)</f>
        <v>#N/A</v>
      </c>
      <c r="C2758" s="23" t="s">
        <v>87</v>
      </c>
      <c r="D2758" s="23" t="s">
        <v>2428</v>
      </c>
      <c r="E2758" s="23" t="s">
        <v>11787</v>
      </c>
      <c r="F2758" s="23" t="s">
        <v>15646</v>
      </c>
      <c r="G2758" s="23"/>
      <c r="H2758" s="203">
        <v>46115</v>
      </c>
      <c r="I2758" s="23"/>
      <c r="J2758" s="23"/>
      <c r="K2758" s="23"/>
      <c r="L2758" s="23"/>
      <c r="M2758" s="23" t="s">
        <v>15647</v>
      </c>
      <c r="N2758" s="23"/>
      <c r="O2758" s="23"/>
      <c r="P2758" s="23"/>
      <c r="Q2758" s="23"/>
      <c r="R2758" s="23"/>
      <c r="S2758" s="23"/>
      <c r="T2758" s="23"/>
      <c r="U2758" s="23"/>
      <c r="V2758" s="23"/>
      <c r="W2758" s="204"/>
      <c r="X2758" s="23"/>
      <c r="Y2758" s="23" t="s">
        <v>8030</v>
      </c>
      <c r="Z2758" s="165"/>
      <c r="AA2758" s="165"/>
    </row>
    <row r="2759" spans="1:27" ht="33" hidden="1">
      <c r="A2759" s="2">
        <f t="shared" si="0"/>
        <v>2756</v>
      </c>
      <c r="B2759" s="3" t="e">
        <f>VLOOKUP(D2759,DSKH!$A:$B,2,0)</f>
        <v>#N/A</v>
      </c>
      <c r="C2759" s="23" t="s">
        <v>87</v>
      </c>
      <c r="D2759" s="23" t="s">
        <v>2428</v>
      </c>
      <c r="E2759" s="23" t="s">
        <v>11787</v>
      </c>
      <c r="F2759" s="23" t="s">
        <v>15648</v>
      </c>
      <c r="G2759" s="23"/>
      <c r="H2759" s="203">
        <v>46115</v>
      </c>
      <c r="I2759" s="23"/>
      <c r="J2759" s="23"/>
      <c r="K2759" s="23"/>
      <c r="L2759" s="23"/>
      <c r="M2759" s="23" t="s">
        <v>15649</v>
      </c>
      <c r="N2759" s="23"/>
      <c r="O2759" s="23"/>
      <c r="P2759" s="23"/>
      <c r="Q2759" s="23"/>
      <c r="R2759" s="23"/>
      <c r="S2759" s="23"/>
      <c r="T2759" s="23"/>
      <c r="U2759" s="23"/>
      <c r="V2759" s="23"/>
      <c r="W2759" s="204"/>
      <c r="X2759" s="23"/>
      <c r="Y2759" s="23" t="s">
        <v>8030</v>
      </c>
      <c r="Z2759" s="165"/>
      <c r="AA2759" s="165"/>
    </row>
    <row r="2760" spans="1:27" ht="33" hidden="1">
      <c r="A2760" s="2">
        <f t="shared" si="0"/>
        <v>2757</v>
      </c>
      <c r="B2760" s="3" t="e">
        <f>VLOOKUP(D2760,DSKH!$A:$B,2,0)</f>
        <v>#N/A</v>
      </c>
      <c r="C2760" s="23" t="s">
        <v>87</v>
      </c>
      <c r="D2760" s="23" t="s">
        <v>2428</v>
      </c>
      <c r="E2760" s="23" t="s">
        <v>11787</v>
      </c>
      <c r="F2760" s="23" t="s">
        <v>15650</v>
      </c>
      <c r="G2760" s="23"/>
      <c r="H2760" s="203">
        <v>46118</v>
      </c>
      <c r="I2760" s="23"/>
      <c r="J2760" s="23"/>
      <c r="K2760" s="23"/>
      <c r="L2760" s="23"/>
      <c r="M2760" s="23" t="s">
        <v>15651</v>
      </c>
      <c r="N2760" s="23"/>
      <c r="O2760" s="23"/>
      <c r="P2760" s="23"/>
      <c r="Q2760" s="23"/>
      <c r="R2760" s="23"/>
      <c r="S2760" s="23"/>
      <c r="T2760" s="23"/>
      <c r="U2760" s="23"/>
      <c r="V2760" s="23"/>
      <c r="W2760" s="204"/>
      <c r="X2760" s="23"/>
      <c r="Y2760" s="23" t="s">
        <v>8030</v>
      </c>
      <c r="Z2760" s="165"/>
      <c r="AA2760" s="165"/>
    </row>
    <row r="2761" spans="1:27" ht="33" hidden="1">
      <c r="A2761" s="2">
        <f t="shared" si="0"/>
        <v>2758</v>
      </c>
      <c r="B2761" s="3" t="e">
        <f>VLOOKUP(D2761,DSKH!$A:$B,2,0)</f>
        <v>#N/A</v>
      </c>
      <c r="C2761" s="23" t="s">
        <v>87</v>
      </c>
      <c r="D2761" s="23" t="s">
        <v>2428</v>
      </c>
      <c r="E2761" s="23" t="s">
        <v>11787</v>
      </c>
      <c r="F2761" s="23" t="s">
        <v>15652</v>
      </c>
      <c r="G2761" s="23"/>
      <c r="H2761" s="203">
        <v>46118</v>
      </c>
      <c r="I2761" s="23"/>
      <c r="J2761" s="23"/>
      <c r="K2761" s="23"/>
      <c r="L2761" s="23"/>
      <c r="M2761" s="23" t="s">
        <v>15653</v>
      </c>
      <c r="N2761" s="23"/>
      <c r="O2761" s="23"/>
      <c r="P2761" s="23"/>
      <c r="Q2761" s="23"/>
      <c r="R2761" s="23"/>
      <c r="S2761" s="23"/>
      <c r="T2761" s="23"/>
      <c r="U2761" s="23"/>
      <c r="V2761" s="23"/>
      <c r="W2761" s="204"/>
      <c r="X2761" s="23"/>
      <c r="Y2761" s="23" t="s">
        <v>8030</v>
      </c>
      <c r="Z2761" s="165"/>
      <c r="AA2761" s="165"/>
    </row>
    <row r="2762" spans="1:27" ht="33" hidden="1">
      <c r="A2762" s="2">
        <f t="shared" si="0"/>
        <v>2759</v>
      </c>
      <c r="B2762" s="3" t="e">
        <f>VLOOKUP(D2762,DSKH!$A:$B,2,0)</f>
        <v>#N/A</v>
      </c>
      <c r="C2762" s="23" t="s">
        <v>87</v>
      </c>
      <c r="D2762" s="23" t="s">
        <v>2428</v>
      </c>
      <c r="E2762" s="23" t="s">
        <v>11787</v>
      </c>
      <c r="F2762" s="23" t="s">
        <v>15654</v>
      </c>
      <c r="G2762" s="23"/>
      <c r="H2762" s="203">
        <v>46119</v>
      </c>
      <c r="I2762" s="23"/>
      <c r="J2762" s="23"/>
      <c r="K2762" s="23"/>
      <c r="L2762" s="23"/>
      <c r="M2762" s="23" t="s">
        <v>15655</v>
      </c>
      <c r="N2762" s="23"/>
      <c r="O2762" s="23"/>
      <c r="P2762" s="23"/>
      <c r="Q2762" s="23"/>
      <c r="R2762" s="23"/>
      <c r="S2762" s="23"/>
      <c r="T2762" s="23"/>
      <c r="U2762" s="23"/>
      <c r="V2762" s="23"/>
      <c r="W2762" s="204"/>
      <c r="X2762" s="23"/>
      <c r="Y2762" s="23" t="s">
        <v>8030</v>
      </c>
      <c r="Z2762" s="165"/>
      <c r="AA2762" s="165"/>
    </row>
    <row r="2763" spans="1:27" ht="33" hidden="1">
      <c r="A2763" s="2">
        <f t="shared" si="0"/>
        <v>2760</v>
      </c>
      <c r="B2763" s="3" t="e">
        <f>VLOOKUP(D2763,DSKH!$A:$B,2,0)</f>
        <v>#N/A</v>
      </c>
      <c r="C2763" s="23" t="s">
        <v>87</v>
      </c>
      <c r="D2763" s="23" t="s">
        <v>2428</v>
      </c>
      <c r="E2763" s="23" t="s">
        <v>11787</v>
      </c>
      <c r="F2763" s="23" t="s">
        <v>15656</v>
      </c>
      <c r="G2763" s="23"/>
      <c r="H2763" s="203">
        <v>46119</v>
      </c>
      <c r="I2763" s="23"/>
      <c r="J2763" s="23"/>
      <c r="K2763" s="23"/>
      <c r="L2763" s="23"/>
      <c r="M2763" s="23">
        <v>2670200104</v>
      </c>
      <c r="N2763" s="23"/>
      <c r="O2763" s="23"/>
      <c r="P2763" s="23"/>
      <c r="Q2763" s="23"/>
      <c r="R2763" s="23"/>
      <c r="S2763" s="23"/>
      <c r="T2763" s="23"/>
      <c r="U2763" s="23"/>
      <c r="V2763" s="23"/>
      <c r="W2763" s="204"/>
      <c r="X2763" s="23"/>
      <c r="Y2763" s="23" t="s">
        <v>8030</v>
      </c>
      <c r="Z2763" s="165"/>
      <c r="AA2763" s="165"/>
    </row>
    <row r="2764" spans="1:27" ht="33" hidden="1">
      <c r="A2764" s="2">
        <f t="shared" si="0"/>
        <v>2761</v>
      </c>
      <c r="B2764" s="3" t="e">
        <f>VLOOKUP(D2764,DSKH!$A:$B,2,0)</f>
        <v>#N/A</v>
      </c>
      <c r="C2764" s="23" t="s">
        <v>87</v>
      </c>
      <c r="D2764" s="23" t="s">
        <v>2428</v>
      </c>
      <c r="E2764" s="23" t="s">
        <v>11787</v>
      </c>
      <c r="F2764" s="23" t="s">
        <v>15657</v>
      </c>
      <c r="G2764" s="23"/>
      <c r="H2764" s="203">
        <v>46120</v>
      </c>
      <c r="I2764" s="23"/>
      <c r="J2764" s="23"/>
      <c r="K2764" s="23"/>
      <c r="L2764" s="23"/>
      <c r="M2764" s="23" t="s">
        <v>15658</v>
      </c>
      <c r="N2764" s="23"/>
      <c r="O2764" s="23"/>
      <c r="P2764" s="23"/>
      <c r="Q2764" s="23"/>
      <c r="R2764" s="23"/>
      <c r="S2764" s="23"/>
      <c r="T2764" s="23"/>
      <c r="U2764" s="23"/>
      <c r="V2764" s="23"/>
      <c r="W2764" s="204"/>
      <c r="X2764" s="23"/>
      <c r="Y2764" s="23" t="s">
        <v>8030</v>
      </c>
      <c r="Z2764" s="165"/>
      <c r="AA2764" s="165"/>
    </row>
    <row r="2765" spans="1:27" ht="33" hidden="1">
      <c r="A2765" s="2">
        <f t="shared" si="0"/>
        <v>2762</v>
      </c>
      <c r="B2765" s="3" t="e">
        <f>VLOOKUP(D2765,DSKH!$A:$B,2,0)</f>
        <v>#N/A</v>
      </c>
      <c r="C2765" s="23" t="s">
        <v>87</v>
      </c>
      <c r="D2765" s="23" t="s">
        <v>2428</v>
      </c>
      <c r="E2765" s="23" t="s">
        <v>11787</v>
      </c>
      <c r="F2765" s="23" t="s">
        <v>15659</v>
      </c>
      <c r="G2765" s="23"/>
      <c r="H2765" s="203">
        <v>46121</v>
      </c>
      <c r="I2765" s="23"/>
      <c r="J2765" s="23"/>
      <c r="K2765" s="23"/>
      <c r="L2765" s="23"/>
      <c r="M2765" s="23" t="s">
        <v>15660</v>
      </c>
      <c r="N2765" s="23"/>
      <c r="O2765" s="23"/>
      <c r="P2765" s="23"/>
      <c r="Q2765" s="23"/>
      <c r="R2765" s="23"/>
      <c r="S2765" s="23"/>
      <c r="T2765" s="23"/>
      <c r="U2765" s="23"/>
      <c r="V2765" s="23"/>
      <c r="W2765" s="204"/>
      <c r="X2765" s="23"/>
      <c r="Y2765" s="23" t="s">
        <v>8030</v>
      </c>
      <c r="Z2765" s="165"/>
      <c r="AA2765" s="165"/>
    </row>
    <row r="2766" spans="1:27" ht="33" hidden="1">
      <c r="A2766" s="2">
        <f t="shared" si="0"/>
        <v>2763</v>
      </c>
      <c r="B2766" s="3" t="e">
        <f>VLOOKUP(D2766,DSKH!$A:$B,2,0)</f>
        <v>#N/A</v>
      </c>
      <c r="C2766" s="23" t="s">
        <v>87</v>
      </c>
      <c r="D2766" s="23" t="s">
        <v>2428</v>
      </c>
      <c r="E2766" s="23" t="s">
        <v>11787</v>
      </c>
      <c r="F2766" s="23" t="s">
        <v>15661</v>
      </c>
      <c r="G2766" s="23"/>
      <c r="H2766" s="203">
        <v>46125</v>
      </c>
      <c r="I2766" s="23"/>
      <c r="J2766" s="23"/>
      <c r="K2766" s="23"/>
      <c r="L2766" s="23"/>
      <c r="M2766" s="23">
        <v>39276089</v>
      </c>
      <c r="N2766" s="23"/>
      <c r="O2766" s="23"/>
      <c r="P2766" s="23"/>
      <c r="Q2766" s="23"/>
      <c r="R2766" s="23"/>
      <c r="S2766" s="23"/>
      <c r="T2766" s="23"/>
      <c r="U2766" s="23"/>
      <c r="V2766" s="23"/>
      <c r="W2766" s="204"/>
      <c r="X2766" s="23"/>
      <c r="Y2766" s="23" t="s">
        <v>8030</v>
      </c>
      <c r="Z2766" s="165"/>
      <c r="AA2766" s="165"/>
    </row>
    <row r="2767" spans="1:27" ht="33" hidden="1">
      <c r="A2767" s="2">
        <f t="shared" si="0"/>
        <v>2764</v>
      </c>
      <c r="B2767" s="3" t="e">
        <f>VLOOKUP(D2767,DSKH!$A:$B,2,0)</f>
        <v>#N/A</v>
      </c>
      <c r="C2767" s="23" t="s">
        <v>87</v>
      </c>
      <c r="D2767" s="23" t="s">
        <v>2428</v>
      </c>
      <c r="E2767" s="23" t="s">
        <v>11787</v>
      </c>
      <c r="F2767" s="23" t="s">
        <v>15662</v>
      </c>
      <c r="G2767" s="23"/>
      <c r="H2767" s="203">
        <v>46125</v>
      </c>
      <c r="I2767" s="23"/>
      <c r="J2767" s="23"/>
      <c r="K2767" s="23"/>
      <c r="L2767" s="23"/>
      <c r="M2767" s="23" t="s">
        <v>15663</v>
      </c>
      <c r="N2767" s="23"/>
      <c r="O2767" s="23"/>
      <c r="P2767" s="23"/>
      <c r="Q2767" s="23"/>
      <c r="R2767" s="23"/>
      <c r="S2767" s="23"/>
      <c r="T2767" s="23"/>
      <c r="U2767" s="23"/>
      <c r="V2767" s="23"/>
      <c r="W2767" s="204"/>
      <c r="X2767" s="23"/>
      <c r="Y2767" s="23" t="s">
        <v>8030</v>
      </c>
      <c r="Z2767" s="165"/>
      <c r="AA2767" s="165"/>
    </row>
    <row r="2768" spans="1:27" ht="33" hidden="1">
      <c r="A2768" s="2">
        <f t="shared" si="0"/>
        <v>2765</v>
      </c>
      <c r="B2768" s="3" t="e">
        <f>VLOOKUP(D2768,DSKH!$A:$B,2,0)</f>
        <v>#N/A</v>
      </c>
      <c r="C2768" s="23" t="s">
        <v>87</v>
      </c>
      <c r="D2768" s="23" t="s">
        <v>2428</v>
      </c>
      <c r="E2768" s="23" t="s">
        <v>11787</v>
      </c>
      <c r="F2768" s="23" t="s">
        <v>15664</v>
      </c>
      <c r="G2768" s="23"/>
      <c r="H2768" s="203">
        <v>46126</v>
      </c>
      <c r="I2768" s="23"/>
      <c r="J2768" s="23"/>
      <c r="K2768" s="23"/>
      <c r="L2768" s="23"/>
      <c r="M2768" s="23">
        <v>4940500112</v>
      </c>
      <c r="N2768" s="23"/>
      <c r="O2768" s="23"/>
      <c r="P2768" s="23"/>
      <c r="Q2768" s="23"/>
      <c r="R2768" s="23"/>
      <c r="S2768" s="23"/>
      <c r="T2768" s="23"/>
      <c r="U2768" s="23"/>
      <c r="V2768" s="23"/>
      <c r="W2768" s="204"/>
      <c r="X2768" s="23"/>
      <c r="Y2768" s="23" t="s">
        <v>8030</v>
      </c>
      <c r="Z2768" s="165"/>
      <c r="AA2768" s="165"/>
    </row>
    <row r="2769" spans="1:27" ht="33" hidden="1">
      <c r="A2769" s="2">
        <f t="shared" si="0"/>
        <v>2766</v>
      </c>
      <c r="B2769" s="3" t="e">
        <f>VLOOKUP(D2769,DSKH!$A:$B,2,0)</f>
        <v>#N/A</v>
      </c>
      <c r="C2769" s="23" t="s">
        <v>87</v>
      </c>
      <c r="D2769" s="23" t="s">
        <v>2428</v>
      </c>
      <c r="E2769" s="23" t="s">
        <v>11787</v>
      </c>
      <c r="F2769" s="23" t="s">
        <v>15665</v>
      </c>
      <c r="G2769" s="23"/>
      <c r="H2769" s="203">
        <v>46126</v>
      </c>
      <c r="I2769" s="23"/>
      <c r="J2769" s="23"/>
      <c r="K2769" s="23"/>
      <c r="L2769" s="23"/>
      <c r="M2769" s="23" t="s">
        <v>15666</v>
      </c>
      <c r="N2769" s="23"/>
      <c r="O2769" s="23"/>
      <c r="P2769" s="23"/>
      <c r="Q2769" s="23"/>
      <c r="R2769" s="23"/>
      <c r="S2769" s="23"/>
      <c r="T2769" s="23"/>
      <c r="U2769" s="23"/>
      <c r="V2769" s="23"/>
      <c r="W2769" s="204"/>
      <c r="X2769" s="23"/>
      <c r="Y2769" s="23" t="s">
        <v>8030</v>
      </c>
      <c r="Z2769" s="165"/>
      <c r="AA2769" s="165"/>
    </row>
    <row r="2770" spans="1:27" ht="33" hidden="1">
      <c r="A2770" s="2">
        <f t="shared" si="0"/>
        <v>2767</v>
      </c>
      <c r="B2770" s="3" t="e">
        <f>VLOOKUP(D2770,DSKH!$A:$B,2,0)</f>
        <v>#N/A</v>
      </c>
      <c r="C2770" s="23" t="s">
        <v>87</v>
      </c>
      <c r="D2770" s="23" t="s">
        <v>2428</v>
      </c>
      <c r="E2770" s="23" t="s">
        <v>11787</v>
      </c>
      <c r="F2770" s="23" t="s">
        <v>15667</v>
      </c>
      <c r="G2770" s="23"/>
      <c r="H2770" s="203">
        <v>46126</v>
      </c>
      <c r="I2770" s="23"/>
      <c r="J2770" s="23"/>
      <c r="K2770" s="23"/>
      <c r="L2770" s="23"/>
      <c r="M2770" s="23">
        <v>2670200143</v>
      </c>
      <c r="N2770" s="23"/>
      <c r="O2770" s="23"/>
      <c r="P2770" s="23"/>
      <c r="Q2770" s="23"/>
      <c r="R2770" s="23"/>
      <c r="S2770" s="23"/>
      <c r="T2770" s="23"/>
      <c r="U2770" s="23"/>
      <c r="V2770" s="23"/>
      <c r="W2770" s="204"/>
      <c r="X2770" s="23"/>
      <c r="Y2770" s="23" t="s">
        <v>8030</v>
      </c>
      <c r="Z2770" s="165"/>
      <c r="AA2770" s="165"/>
    </row>
    <row r="2771" spans="1:27" ht="33" hidden="1">
      <c r="A2771" s="2">
        <f t="shared" si="0"/>
        <v>2768</v>
      </c>
      <c r="B2771" s="3" t="e">
        <f>VLOOKUP(D2771,DSKH!$A:$B,2,0)</f>
        <v>#N/A</v>
      </c>
      <c r="C2771" s="23" t="s">
        <v>87</v>
      </c>
      <c r="D2771" s="23" t="s">
        <v>2428</v>
      </c>
      <c r="E2771" s="23" t="s">
        <v>11787</v>
      </c>
      <c r="F2771" s="23" t="s">
        <v>15668</v>
      </c>
      <c r="G2771" s="23"/>
      <c r="H2771" s="203">
        <v>46127</v>
      </c>
      <c r="I2771" s="23"/>
      <c r="J2771" s="23"/>
      <c r="K2771" s="23"/>
      <c r="L2771" s="23"/>
      <c r="M2771" s="23">
        <v>2480200122</v>
      </c>
      <c r="N2771" s="23"/>
      <c r="O2771" s="23"/>
      <c r="P2771" s="23"/>
      <c r="Q2771" s="23"/>
      <c r="R2771" s="23"/>
      <c r="S2771" s="23"/>
      <c r="T2771" s="23"/>
      <c r="U2771" s="23"/>
      <c r="V2771" s="23"/>
      <c r="W2771" s="204"/>
      <c r="X2771" s="23"/>
      <c r="Y2771" s="23" t="s">
        <v>8030</v>
      </c>
      <c r="Z2771" s="165"/>
      <c r="AA2771" s="165"/>
    </row>
    <row r="2772" spans="1:27" ht="33" hidden="1">
      <c r="A2772" s="2">
        <f t="shared" si="0"/>
        <v>2769</v>
      </c>
      <c r="B2772" s="3" t="e">
        <f>VLOOKUP(D2772,DSKH!$A:$B,2,0)</f>
        <v>#N/A</v>
      </c>
      <c r="C2772" s="23" t="s">
        <v>87</v>
      </c>
      <c r="D2772" s="23" t="s">
        <v>2428</v>
      </c>
      <c r="E2772" s="23" t="s">
        <v>11787</v>
      </c>
      <c r="F2772" s="23" t="s">
        <v>15669</v>
      </c>
      <c r="G2772" s="23"/>
      <c r="H2772" s="203">
        <v>46129</v>
      </c>
      <c r="I2772" s="23"/>
      <c r="J2772" s="23"/>
      <c r="K2772" s="23"/>
      <c r="L2772" s="23"/>
      <c r="M2772" s="23" t="s">
        <v>15670</v>
      </c>
      <c r="N2772" s="23"/>
      <c r="O2772" s="23"/>
      <c r="P2772" s="23"/>
      <c r="Q2772" s="23"/>
      <c r="R2772" s="23"/>
      <c r="S2772" s="23"/>
      <c r="T2772" s="23"/>
      <c r="U2772" s="23"/>
      <c r="V2772" s="23"/>
      <c r="W2772" s="204"/>
      <c r="X2772" s="23"/>
      <c r="Y2772" s="23" t="s">
        <v>8030</v>
      </c>
      <c r="Z2772" s="165"/>
      <c r="AA2772" s="165"/>
    </row>
    <row r="2773" spans="1:27" ht="33" hidden="1">
      <c r="A2773" s="2">
        <f t="shared" si="0"/>
        <v>2770</v>
      </c>
      <c r="B2773" s="3" t="e">
        <f>VLOOKUP(D2773,DSKH!$A:$B,2,0)</f>
        <v>#N/A</v>
      </c>
      <c r="C2773" s="23" t="s">
        <v>87</v>
      </c>
      <c r="D2773" s="23" t="s">
        <v>2428</v>
      </c>
      <c r="E2773" s="23" t="s">
        <v>11787</v>
      </c>
      <c r="F2773" s="23" t="s">
        <v>15671</v>
      </c>
      <c r="G2773" s="23"/>
      <c r="H2773" s="203">
        <v>46132</v>
      </c>
      <c r="I2773" s="23"/>
      <c r="J2773" s="23"/>
      <c r="K2773" s="23"/>
      <c r="L2773" s="23"/>
      <c r="M2773" s="23" t="s">
        <v>15672</v>
      </c>
      <c r="N2773" s="23"/>
      <c r="O2773" s="23"/>
      <c r="P2773" s="23"/>
      <c r="Q2773" s="23"/>
      <c r="R2773" s="23"/>
      <c r="S2773" s="23"/>
      <c r="T2773" s="23"/>
      <c r="U2773" s="23"/>
      <c r="V2773" s="23"/>
      <c r="W2773" s="204"/>
      <c r="X2773" s="23"/>
      <c r="Y2773" s="23" t="s">
        <v>8030</v>
      </c>
      <c r="Z2773" s="165"/>
      <c r="AA2773" s="165"/>
    </row>
    <row r="2774" spans="1:27" ht="33" hidden="1">
      <c r="A2774" s="2">
        <f t="shared" si="0"/>
        <v>2771</v>
      </c>
      <c r="B2774" s="3" t="e">
        <f>VLOOKUP(D2774,DSKH!$A:$B,2,0)</f>
        <v>#N/A</v>
      </c>
      <c r="C2774" s="23" t="s">
        <v>87</v>
      </c>
      <c r="D2774" s="23" t="s">
        <v>2428</v>
      </c>
      <c r="E2774" s="23" t="s">
        <v>11787</v>
      </c>
      <c r="F2774" s="23" t="s">
        <v>15673</v>
      </c>
      <c r="G2774" s="23"/>
      <c r="H2774" s="203">
        <v>46113</v>
      </c>
      <c r="I2774" s="23"/>
      <c r="J2774" s="23"/>
      <c r="K2774" s="23"/>
      <c r="L2774" s="23"/>
      <c r="M2774" s="23">
        <v>95619168</v>
      </c>
      <c r="N2774" s="23"/>
      <c r="O2774" s="23"/>
      <c r="P2774" s="23"/>
      <c r="Q2774" s="23"/>
      <c r="R2774" s="23"/>
      <c r="S2774" s="23"/>
      <c r="T2774" s="23"/>
      <c r="U2774" s="23"/>
      <c r="V2774" s="23"/>
      <c r="W2774" s="204"/>
      <c r="X2774" s="23"/>
      <c r="Y2774" s="23" t="s">
        <v>8030</v>
      </c>
      <c r="Z2774" s="165"/>
      <c r="AA2774" s="165"/>
    </row>
    <row r="2775" spans="1:27" ht="33" hidden="1">
      <c r="A2775" s="2">
        <f t="shared" si="0"/>
        <v>2772</v>
      </c>
      <c r="B2775" s="3" t="e">
        <f>VLOOKUP(D2775,DSKH!$A:$B,2,0)</f>
        <v>#N/A</v>
      </c>
      <c r="C2775" s="23" t="s">
        <v>87</v>
      </c>
      <c r="D2775" s="23" t="s">
        <v>2428</v>
      </c>
      <c r="E2775" s="23" t="s">
        <v>11787</v>
      </c>
      <c r="F2775" s="23" t="s">
        <v>15674</v>
      </c>
      <c r="G2775" s="23"/>
      <c r="H2775" s="203">
        <v>46113</v>
      </c>
      <c r="I2775" s="23"/>
      <c r="J2775" s="23"/>
      <c r="K2775" s="23"/>
      <c r="L2775" s="23"/>
      <c r="M2775" s="23">
        <v>95619168</v>
      </c>
      <c r="N2775" s="23"/>
      <c r="O2775" s="23"/>
      <c r="P2775" s="23"/>
      <c r="Q2775" s="23"/>
      <c r="R2775" s="23"/>
      <c r="S2775" s="23"/>
      <c r="T2775" s="23"/>
      <c r="U2775" s="23"/>
      <c r="V2775" s="23"/>
      <c r="W2775" s="204"/>
      <c r="X2775" s="23"/>
      <c r="Y2775" s="23" t="s">
        <v>8030</v>
      </c>
      <c r="Z2775" s="165"/>
      <c r="AA2775" s="165"/>
    </row>
    <row r="2776" spans="1:27" ht="33" hidden="1">
      <c r="A2776" s="2">
        <f t="shared" si="0"/>
        <v>2773</v>
      </c>
      <c r="B2776" s="3" t="e">
        <f>VLOOKUP(D2776,DSKH!$A:$B,2,0)</f>
        <v>#N/A</v>
      </c>
      <c r="C2776" s="23" t="s">
        <v>87</v>
      </c>
      <c r="D2776" s="23" t="s">
        <v>2428</v>
      </c>
      <c r="E2776" s="23" t="s">
        <v>11787</v>
      </c>
      <c r="F2776" s="23" t="s">
        <v>15675</v>
      </c>
      <c r="G2776" s="23"/>
      <c r="H2776" s="203">
        <v>46113</v>
      </c>
      <c r="I2776" s="23"/>
      <c r="J2776" s="23"/>
      <c r="K2776" s="23"/>
      <c r="L2776" s="23"/>
      <c r="M2776" s="23">
        <v>4940200136</v>
      </c>
      <c r="N2776" s="23"/>
      <c r="O2776" s="23"/>
      <c r="P2776" s="23"/>
      <c r="Q2776" s="23"/>
      <c r="R2776" s="23"/>
      <c r="S2776" s="23"/>
      <c r="T2776" s="23"/>
      <c r="U2776" s="23"/>
      <c r="V2776" s="23"/>
      <c r="W2776" s="204"/>
      <c r="X2776" s="23"/>
      <c r="Y2776" s="23" t="s">
        <v>8030</v>
      </c>
      <c r="Z2776" s="165"/>
      <c r="AA2776" s="165"/>
    </row>
    <row r="2777" spans="1:27" ht="33" hidden="1">
      <c r="A2777" s="2">
        <f t="shared" si="0"/>
        <v>2774</v>
      </c>
      <c r="B2777" s="3" t="e">
        <f>VLOOKUP(D2777,DSKH!$A:$B,2,0)</f>
        <v>#N/A</v>
      </c>
      <c r="C2777" s="23" t="s">
        <v>87</v>
      </c>
      <c r="D2777" s="23" t="s">
        <v>2428</v>
      </c>
      <c r="E2777" s="23" t="s">
        <v>11787</v>
      </c>
      <c r="F2777" s="23" t="s">
        <v>15676</v>
      </c>
      <c r="G2777" s="23"/>
      <c r="H2777" s="203">
        <v>46114</v>
      </c>
      <c r="I2777" s="23"/>
      <c r="J2777" s="23"/>
      <c r="K2777" s="23"/>
      <c r="L2777" s="23"/>
      <c r="M2777" s="23" t="s">
        <v>15677</v>
      </c>
      <c r="N2777" s="23"/>
      <c r="O2777" s="23"/>
      <c r="P2777" s="23"/>
      <c r="Q2777" s="23"/>
      <c r="R2777" s="23"/>
      <c r="S2777" s="23"/>
      <c r="T2777" s="23"/>
      <c r="U2777" s="23"/>
      <c r="V2777" s="23"/>
      <c r="W2777" s="204"/>
      <c r="X2777" s="23"/>
      <c r="Y2777" s="23" t="s">
        <v>8030</v>
      </c>
      <c r="Z2777" s="165"/>
      <c r="AA2777" s="165"/>
    </row>
    <row r="2778" spans="1:27" ht="33" hidden="1">
      <c r="A2778" s="2">
        <f t="shared" si="0"/>
        <v>2775</v>
      </c>
      <c r="B2778" s="3" t="e">
        <f>VLOOKUP(D2778,DSKH!$A:$B,2,0)</f>
        <v>#N/A</v>
      </c>
      <c r="C2778" s="23" t="s">
        <v>87</v>
      </c>
      <c r="D2778" s="23" t="s">
        <v>2428</v>
      </c>
      <c r="E2778" s="23" t="s">
        <v>11787</v>
      </c>
      <c r="F2778" s="23" t="s">
        <v>15678</v>
      </c>
      <c r="G2778" s="23"/>
      <c r="H2778" s="203">
        <v>46114</v>
      </c>
      <c r="I2778" s="23"/>
      <c r="J2778" s="23"/>
      <c r="K2778" s="23"/>
      <c r="L2778" s="23"/>
      <c r="M2778" s="23" t="s">
        <v>15679</v>
      </c>
      <c r="N2778" s="23"/>
      <c r="O2778" s="23"/>
      <c r="P2778" s="23"/>
      <c r="Q2778" s="23"/>
      <c r="R2778" s="23"/>
      <c r="S2778" s="23"/>
      <c r="T2778" s="23"/>
      <c r="U2778" s="23"/>
      <c r="V2778" s="23"/>
      <c r="W2778" s="204"/>
      <c r="X2778" s="23"/>
      <c r="Y2778" s="23" t="s">
        <v>8030</v>
      </c>
      <c r="Z2778" s="165"/>
      <c r="AA2778" s="165"/>
    </row>
    <row r="2779" spans="1:27" ht="33" hidden="1">
      <c r="A2779" s="2">
        <f t="shared" si="0"/>
        <v>2776</v>
      </c>
      <c r="B2779" s="3" t="e">
        <f>VLOOKUP(D2779,DSKH!$A:$B,2,0)</f>
        <v>#N/A</v>
      </c>
      <c r="C2779" s="23" t="s">
        <v>87</v>
      </c>
      <c r="D2779" s="23" t="s">
        <v>2428</v>
      </c>
      <c r="E2779" s="23" t="s">
        <v>11787</v>
      </c>
      <c r="F2779" s="23" t="s">
        <v>15680</v>
      </c>
      <c r="G2779" s="23"/>
      <c r="H2779" s="203">
        <v>46114</v>
      </c>
      <c r="I2779" s="23"/>
      <c r="J2779" s="23"/>
      <c r="K2779" s="23"/>
      <c r="L2779" s="23"/>
      <c r="M2779" s="23" t="s">
        <v>15681</v>
      </c>
      <c r="N2779" s="23"/>
      <c r="O2779" s="23"/>
      <c r="P2779" s="23"/>
      <c r="Q2779" s="23"/>
      <c r="R2779" s="23"/>
      <c r="S2779" s="23"/>
      <c r="T2779" s="23"/>
      <c r="U2779" s="23"/>
      <c r="V2779" s="23"/>
      <c r="W2779" s="204"/>
      <c r="X2779" s="23"/>
      <c r="Y2779" s="23" t="s">
        <v>8030</v>
      </c>
      <c r="Z2779" s="165"/>
      <c r="AA2779" s="165"/>
    </row>
    <row r="2780" spans="1:27" ht="33" hidden="1">
      <c r="A2780" s="2">
        <f t="shared" si="0"/>
        <v>2777</v>
      </c>
      <c r="B2780" s="3" t="e">
        <f>VLOOKUP(D2780,DSKH!$A:$B,2,0)</f>
        <v>#N/A</v>
      </c>
      <c r="C2780" s="23" t="s">
        <v>87</v>
      </c>
      <c r="D2780" s="23" t="s">
        <v>2428</v>
      </c>
      <c r="E2780" s="23" t="s">
        <v>11787</v>
      </c>
      <c r="F2780" s="23" t="s">
        <v>15682</v>
      </c>
      <c r="G2780" s="23"/>
      <c r="H2780" s="203">
        <v>46115</v>
      </c>
      <c r="I2780" s="23"/>
      <c r="J2780" s="23"/>
      <c r="K2780" s="23"/>
      <c r="L2780" s="23"/>
      <c r="M2780" s="23" t="s">
        <v>15683</v>
      </c>
      <c r="N2780" s="23"/>
      <c r="O2780" s="23"/>
      <c r="P2780" s="23"/>
      <c r="Q2780" s="23"/>
      <c r="R2780" s="23"/>
      <c r="S2780" s="23"/>
      <c r="T2780" s="23"/>
      <c r="U2780" s="23"/>
      <c r="V2780" s="23"/>
      <c r="W2780" s="204"/>
      <c r="X2780" s="23"/>
      <c r="Y2780" s="23" t="s">
        <v>8030</v>
      </c>
      <c r="Z2780" s="165"/>
      <c r="AA2780" s="165"/>
    </row>
    <row r="2781" spans="1:27" ht="33" hidden="1">
      <c r="A2781" s="2">
        <f t="shared" si="0"/>
        <v>2778</v>
      </c>
      <c r="B2781" s="3" t="e">
        <f>VLOOKUP(D2781,DSKH!$A:$B,2,0)</f>
        <v>#N/A</v>
      </c>
      <c r="C2781" s="23" t="s">
        <v>87</v>
      </c>
      <c r="D2781" s="23" t="s">
        <v>2428</v>
      </c>
      <c r="E2781" s="23" t="s">
        <v>11787</v>
      </c>
      <c r="F2781" s="23" t="s">
        <v>15684</v>
      </c>
      <c r="G2781" s="23"/>
      <c r="H2781" s="203">
        <v>46121</v>
      </c>
      <c r="I2781" s="23"/>
      <c r="J2781" s="23"/>
      <c r="K2781" s="23"/>
      <c r="L2781" s="23"/>
      <c r="M2781" s="23">
        <v>4020200100</v>
      </c>
      <c r="N2781" s="23"/>
      <c r="O2781" s="23"/>
      <c r="P2781" s="23"/>
      <c r="Q2781" s="23"/>
      <c r="R2781" s="23"/>
      <c r="S2781" s="23"/>
      <c r="T2781" s="23"/>
      <c r="U2781" s="23"/>
      <c r="V2781" s="23"/>
      <c r="W2781" s="204"/>
      <c r="X2781" s="23"/>
      <c r="Y2781" s="23" t="s">
        <v>8030</v>
      </c>
      <c r="Z2781" s="165"/>
      <c r="AA2781" s="165"/>
    </row>
    <row r="2782" spans="1:27" ht="33" hidden="1">
      <c r="A2782" s="2">
        <f t="shared" si="0"/>
        <v>2779</v>
      </c>
      <c r="B2782" s="3" t="e">
        <f>VLOOKUP(D2782,DSKH!$A:$B,2,0)</f>
        <v>#N/A</v>
      </c>
      <c r="C2782" s="23" t="s">
        <v>87</v>
      </c>
      <c r="D2782" s="23" t="s">
        <v>2428</v>
      </c>
      <c r="E2782" s="23" t="s">
        <v>11787</v>
      </c>
      <c r="F2782" s="23" t="s">
        <v>15685</v>
      </c>
      <c r="G2782" s="23"/>
      <c r="H2782" s="203">
        <v>46121</v>
      </c>
      <c r="I2782" s="23"/>
      <c r="J2782" s="23"/>
      <c r="K2782" s="23"/>
      <c r="L2782" s="23"/>
      <c r="M2782" s="23" t="s">
        <v>15686</v>
      </c>
      <c r="N2782" s="23"/>
      <c r="O2782" s="23"/>
      <c r="P2782" s="23"/>
      <c r="Q2782" s="23"/>
      <c r="R2782" s="23"/>
      <c r="S2782" s="23"/>
      <c r="T2782" s="23"/>
      <c r="U2782" s="23"/>
      <c r="V2782" s="23"/>
      <c r="W2782" s="204"/>
      <c r="X2782" s="23"/>
      <c r="Y2782" s="23" t="s">
        <v>8030</v>
      </c>
      <c r="Z2782" s="165"/>
      <c r="AA2782" s="165"/>
    </row>
    <row r="2783" spans="1:27" ht="33" hidden="1">
      <c r="A2783" s="2">
        <f t="shared" si="0"/>
        <v>2780</v>
      </c>
      <c r="B2783" s="3" t="e">
        <f>VLOOKUP(D2783,DSKH!$A:$B,2,0)</f>
        <v>#N/A</v>
      </c>
      <c r="C2783" s="23" t="s">
        <v>87</v>
      </c>
      <c r="D2783" s="23" t="s">
        <v>2428</v>
      </c>
      <c r="E2783" s="23" t="s">
        <v>11787</v>
      </c>
      <c r="F2783" s="23" t="s">
        <v>15687</v>
      </c>
      <c r="G2783" s="23"/>
      <c r="H2783" s="203">
        <v>46121</v>
      </c>
      <c r="I2783" s="23"/>
      <c r="J2783" s="23"/>
      <c r="K2783" s="23"/>
      <c r="L2783" s="23"/>
      <c r="M2783" s="23" t="s">
        <v>15688</v>
      </c>
      <c r="N2783" s="23"/>
      <c r="O2783" s="23"/>
      <c r="P2783" s="23"/>
      <c r="Q2783" s="23"/>
      <c r="R2783" s="23"/>
      <c r="S2783" s="23"/>
      <c r="T2783" s="23"/>
      <c r="U2783" s="23"/>
      <c r="V2783" s="23"/>
      <c r="W2783" s="204"/>
      <c r="X2783" s="23"/>
      <c r="Y2783" s="23" t="s">
        <v>8030</v>
      </c>
      <c r="Z2783" s="165"/>
      <c r="AA2783" s="165"/>
    </row>
    <row r="2784" spans="1:27" ht="33" hidden="1">
      <c r="A2784" s="2">
        <f t="shared" si="0"/>
        <v>2781</v>
      </c>
      <c r="B2784" s="3" t="e">
        <f>VLOOKUP(D2784,DSKH!$A:$B,2,0)</f>
        <v>#N/A</v>
      </c>
      <c r="C2784" s="23" t="s">
        <v>87</v>
      </c>
      <c r="D2784" s="23" t="s">
        <v>2428</v>
      </c>
      <c r="E2784" s="23" t="s">
        <v>11787</v>
      </c>
      <c r="F2784" s="23" t="s">
        <v>15689</v>
      </c>
      <c r="G2784" s="23"/>
      <c r="H2784" s="203">
        <v>46121</v>
      </c>
      <c r="I2784" s="23"/>
      <c r="J2784" s="23"/>
      <c r="K2784" s="23"/>
      <c r="L2784" s="23"/>
      <c r="M2784" s="23" t="s">
        <v>15690</v>
      </c>
      <c r="N2784" s="23"/>
      <c r="O2784" s="23"/>
      <c r="P2784" s="23"/>
      <c r="Q2784" s="23"/>
      <c r="R2784" s="23"/>
      <c r="S2784" s="23"/>
      <c r="T2784" s="23"/>
      <c r="U2784" s="23"/>
      <c r="V2784" s="23"/>
      <c r="W2784" s="204"/>
      <c r="X2784" s="23"/>
      <c r="Y2784" s="23" t="s">
        <v>8030</v>
      </c>
      <c r="Z2784" s="165"/>
      <c r="AA2784" s="165"/>
    </row>
    <row r="2785" spans="1:27" ht="33" hidden="1">
      <c r="A2785" s="2">
        <f t="shared" si="0"/>
        <v>2782</v>
      </c>
      <c r="B2785" s="3" t="e">
        <f>VLOOKUP(D2785,DSKH!$A:$B,2,0)</f>
        <v>#N/A</v>
      </c>
      <c r="C2785" s="23" t="s">
        <v>87</v>
      </c>
      <c r="D2785" s="23" t="s">
        <v>2428</v>
      </c>
      <c r="E2785" s="23" t="s">
        <v>11787</v>
      </c>
      <c r="F2785" s="23" t="s">
        <v>15691</v>
      </c>
      <c r="G2785" s="23"/>
      <c r="H2785" s="203">
        <v>46121</v>
      </c>
      <c r="I2785" s="23"/>
      <c r="J2785" s="23"/>
      <c r="K2785" s="23"/>
      <c r="L2785" s="23"/>
      <c r="M2785" s="23" t="s">
        <v>15692</v>
      </c>
      <c r="N2785" s="23"/>
      <c r="O2785" s="23"/>
      <c r="P2785" s="23"/>
      <c r="Q2785" s="23"/>
      <c r="R2785" s="23"/>
      <c r="S2785" s="23"/>
      <c r="T2785" s="23"/>
      <c r="U2785" s="23"/>
      <c r="V2785" s="23"/>
      <c r="W2785" s="204"/>
      <c r="X2785" s="23"/>
      <c r="Y2785" s="23" t="s">
        <v>8030</v>
      </c>
      <c r="Z2785" s="165"/>
      <c r="AA2785" s="165"/>
    </row>
    <row r="2786" spans="1:27" ht="33" hidden="1">
      <c r="A2786" s="2">
        <f t="shared" si="0"/>
        <v>2783</v>
      </c>
      <c r="B2786" s="3" t="e">
        <f>VLOOKUP(D2786,DSKH!$A:$B,2,0)</f>
        <v>#N/A</v>
      </c>
      <c r="C2786" s="23" t="s">
        <v>87</v>
      </c>
      <c r="D2786" s="23" t="s">
        <v>2428</v>
      </c>
      <c r="E2786" s="23" t="s">
        <v>11787</v>
      </c>
      <c r="F2786" s="23" t="s">
        <v>15693</v>
      </c>
      <c r="G2786" s="23"/>
      <c r="H2786" s="203">
        <v>46125</v>
      </c>
      <c r="I2786" s="23"/>
      <c r="J2786" s="23"/>
      <c r="K2786" s="23"/>
      <c r="L2786" s="23"/>
      <c r="M2786" s="23" t="s">
        <v>15694</v>
      </c>
      <c r="N2786" s="23"/>
      <c r="O2786" s="23"/>
      <c r="P2786" s="23"/>
      <c r="Q2786" s="23"/>
      <c r="R2786" s="23"/>
      <c r="S2786" s="23"/>
      <c r="T2786" s="23"/>
      <c r="U2786" s="23"/>
      <c r="V2786" s="23"/>
      <c r="W2786" s="204"/>
      <c r="X2786" s="23"/>
      <c r="Y2786" s="23" t="s">
        <v>8030</v>
      </c>
      <c r="Z2786" s="165"/>
      <c r="AA2786" s="165"/>
    </row>
    <row r="2787" spans="1:27" ht="33" hidden="1">
      <c r="A2787" s="2">
        <f t="shared" si="0"/>
        <v>2784</v>
      </c>
      <c r="B2787" s="3" t="e">
        <f>VLOOKUP(D2787,DSKH!$A:$B,2,0)</f>
        <v>#N/A</v>
      </c>
      <c r="C2787" s="23" t="s">
        <v>87</v>
      </c>
      <c r="D2787" s="23" t="s">
        <v>2428</v>
      </c>
      <c r="E2787" s="23" t="s">
        <v>11787</v>
      </c>
      <c r="F2787" s="23" t="s">
        <v>15695</v>
      </c>
      <c r="G2787" s="23"/>
      <c r="H2787" s="203">
        <v>46125</v>
      </c>
      <c r="I2787" s="23"/>
      <c r="J2787" s="23"/>
      <c r="K2787" s="23"/>
      <c r="L2787" s="23"/>
      <c r="M2787" s="23" t="s">
        <v>15696</v>
      </c>
      <c r="N2787" s="23"/>
      <c r="O2787" s="23"/>
      <c r="P2787" s="23"/>
      <c r="Q2787" s="23"/>
      <c r="R2787" s="23"/>
      <c r="S2787" s="23"/>
      <c r="T2787" s="23"/>
      <c r="U2787" s="23"/>
      <c r="V2787" s="23"/>
      <c r="W2787" s="204"/>
      <c r="X2787" s="23"/>
      <c r="Y2787" s="23" t="s">
        <v>8030</v>
      </c>
      <c r="Z2787" s="165"/>
      <c r="AA2787" s="165"/>
    </row>
    <row r="2788" spans="1:27" ht="33" hidden="1">
      <c r="A2788" s="2">
        <f t="shared" si="0"/>
        <v>2785</v>
      </c>
      <c r="B2788" s="3" t="e">
        <f>VLOOKUP(D2788,DSKH!$A:$B,2,0)</f>
        <v>#N/A</v>
      </c>
      <c r="C2788" s="23" t="s">
        <v>87</v>
      </c>
      <c r="D2788" s="23" t="s">
        <v>2428</v>
      </c>
      <c r="E2788" s="23" t="s">
        <v>11787</v>
      </c>
      <c r="F2788" s="23" t="s">
        <v>15697</v>
      </c>
      <c r="G2788" s="23"/>
      <c r="H2788" s="203">
        <v>46133</v>
      </c>
      <c r="I2788" s="23"/>
      <c r="J2788" s="23"/>
      <c r="K2788" s="23"/>
      <c r="L2788" s="23"/>
      <c r="M2788" s="23" t="s">
        <v>15698</v>
      </c>
      <c r="N2788" s="23"/>
      <c r="O2788" s="23"/>
      <c r="P2788" s="23"/>
      <c r="Q2788" s="23"/>
      <c r="R2788" s="23"/>
      <c r="S2788" s="23"/>
      <c r="T2788" s="23"/>
      <c r="U2788" s="23"/>
      <c r="V2788" s="23"/>
      <c r="W2788" s="204"/>
      <c r="X2788" s="23"/>
      <c r="Y2788" s="23" t="s">
        <v>8030</v>
      </c>
      <c r="Z2788" s="165"/>
      <c r="AA2788" s="165"/>
    </row>
    <row r="2789" spans="1:27" ht="33" hidden="1">
      <c r="A2789" s="2">
        <f t="shared" si="0"/>
        <v>2786</v>
      </c>
      <c r="B2789" s="3" t="e">
        <f>VLOOKUP(D2789,DSKH!$A:$B,2,0)</f>
        <v>#N/A</v>
      </c>
      <c r="C2789" s="23" t="s">
        <v>87</v>
      </c>
      <c r="D2789" s="23" t="s">
        <v>2428</v>
      </c>
      <c r="E2789" s="23" t="s">
        <v>11787</v>
      </c>
      <c r="F2789" s="23" t="s">
        <v>15699</v>
      </c>
      <c r="G2789" s="23"/>
      <c r="H2789" s="203">
        <v>46133</v>
      </c>
      <c r="I2789" s="23"/>
      <c r="J2789" s="23"/>
      <c r="K2789" s="23"/>
      <c r="L2789" s="23"/>
      <c r="M2789" s="23">
        <v>8502300101</v>
      </c>
      <c r="N2789" s="23"/>
      <c r="O2789" s="23"/>
      <c r="P2789" s="23"/>
      <c r="Q2789" s="23"/>
      <c r="R2789" s="23"/>
      <c r="S2789" s="23"/>
      <c r="T2789" s="23"/>
      <c r="U2789" s="23"/>
      <c r="V2789" s="23"/>
      <c r="W2789" s="204"/>
      <c r="X2789" s="23"/>
      <c r="Y2789" s="23" t="s">
        <v>8030</v>
      </c>
      <c r="Z2789" s="165"/>
      <c r="AA2789" s="165"/>
    </row>
    <row r="2790" spans="1:27" ht="33" hidden="1">
      <c r="A2790" s="2">
        <f t="shared" si="0"/>
        <v>2787</v>
      </c>
      <c r="B2790" s="3" t="str">
        <f>VLOOKUP(D2790,DSKH!$A:$B,2,0)</f>
        <v>A-56</v>
      </c>
      <c r="C2790" s="23" t="s">
        <v>252</v>
      </c>
      <c r="D2790" s="23" t="s">
        <v>257</v>
      </c>
      <c r="E2790" s="23" t="s">
        <v>57</v>
      </c>
      <c r="F2790" s="23">
        <v>108168559330</v>
      </c>
      <c r="G2790" s="23" t="s">
        <v>62</v>
      </c>
      <c r="H2790" s="203">
        <v>46133</v>
      </c>
      <c r="I2790" s="23" t="s">
        <v>28</v>
      </c>
      <c r="J2790" s="23" t="s">
        <v>29</v>
      </c>
      <c r="K2790" s="23" t="s">
        <v>59</v>
      </c>
      <c r="L2790" s="23"/>
      <c r="M2790" s="194">
        <v>46083</v>
      </c>
      <c r="N2790" s="23" t="s">
        <v>15700</v>
      </c>
      <c r="O2790" s="23"/>
      <c r="P2790" s="23"/>
      <c r="Q2790" s="23">
        <v>1</v>
      </c>
      <c r="R2790" s="23"/>
      <c r="S2790" s="23"/>
      <c r="T2790" s="23"/>
      <c r="U2790" s="23" t="s">
        <v>15701</v>
      </c>
      <c r="V2790" s="23" t="s">
        <v>15702</v>
      </c>
      <c r="W2790" s="204">
        <v>500000</v>
      </c>
      <c r="X2790" s="23" t="s">
        <v>67</v>
      </c>
      <c r="Y2790" s="23"/>
      <c r="Z2790" s="165"/>
      <c r="AA2790" s="165"/>
    </row>
    <row r="2791" spans="1:27" ht="33" hidden="1">
      <c r="A2791" s="2">
        <f t="shared" si="0"/>
        <v>2788</v>
      </c>
      <c r="B2791" s="3" t="str">
        <f>VLOOKUP(D2791,DSKH!$A:$B,2,0)</f>
        <v>A-56</v>
      </c>
      <c r="C2791" s="23" t="s">
        <v>252</v>
      </c>
      <c r="D2791" s="23" t="s">
        <v>257</v>
      </c>
      <c r="E2791" s="23" t="s">
        <v>57</v>
      </c>
      <c r="F2791" s="23">
        <v>108170561810</v>
      </c>
      <c r="G2791" s="23" t="s">
        <v>62</v>
      </c>
      <c r="H2791" s="203">
        <v>46133</v>
      </c>
      <c r="I2791" s="23" t="s">
        <v>28</v>
      </c>
      <c r="J2791" s="23" t="s">
        <v>29</v>
      </c>
      <c r="K2791" s="23" t="s">
        <v>59</v>
      </c>
      <c r="L2791" s="23"/>
      <c r="M2791" s="194">
        <v>46084</v>
      </c>
      <c r="N2791" s="23" t="s">
        <v>12152</v>
      </c>
      <c r="O2791" s="23"/>
      <c r="P2791" s="23"/>
      <c r="Q2791" s="23">
        <v>1</v>
      </c>
      <c r="R2791" s="23"/>
      <c r="S2791" s="23"/>
      <c r="T2791" s="23"/>
      <c r="U2791" s="23" t="s">
        <v>15703</v>
      </c>
      <c r="V2791" s="23" t="s">
        <v>15704</v>
      </c>
      <c r="W2791" s="204">
        <v>500000</v>
      </c>
      <c r="X2791" s="23" t="s">
        <v>67</v>
      </c>
      <c r="Y2791" s="23"/>
      <c r="Z2791" s="165"/>
      <c r="AA2791" s="165"/>
    </row>
    <row r="2792" spans="1:27" ht="33" hidden="1">
      <c r="A2792" s="2">
        <f t="shared" si="0"/>
        <v>2789</v>
      </c>
      <c r="B2792" s="3" t="str">
        <f>VLOOKUP(D2792,DSKH!$A:$B,2,0)</f>
        <v>A-56</v>
      </c>
      <c r="C2792" s="23" t="s">
        <v>252</v>
      </c>
      <c r="D2792" s="23" t="s">
        <v>257</v>
      </c>
      <c r="E2792" s="23" t="s">
        <v>29</v>
      </c>
      <c r="F2792" s="23">
        <v>308456129720</v>
      </c>
      <c r="G2792" s="23" t="s">
        <v>44</v>
      </c>
      <c r="H2792" s="203">
        <v>46133</v>
      </c>
      <c r="I2792" s="23" t="s">
        <v>28</v>
      </c>
      <c r="J2792" s="23" t="s">
        <v>29</v>
      </c>
      <c r="K2792" s="23" t="s">
        <v>59</v>
      </c>
      <c r="L2792" s="23"/>
      <c r="M2792" s="23" t="s">
        <v>15705</v>
      </c>
      <c r="N2792" s="23">
        <v>122600040407189</v>
      </c>
      <c r="O2792" s="23"/>
      <c r="P2792" s="23">
        <v>1</v>
      </c>
      <c r="Q2792" s="23"/>
      <c r="R2792" s="23"/>
      <c r="S2792" s="23"/>
      <c r="T2792" s="23"/>
      <c r="U2792" s="23" t="s">
        <v>15706</v>
      </c>
      <c r="V2792" s="23" t="s">
        <v>15707</v>
      </c>
      <c r="W2792" s="204">
        <v>250000</v>
      </c>
      <c r="X2792" s="23" t="s">
        <v>31</v>
      </c>
      <c r="Y2792" s="23"/>
      <c r="Z2792" s="165"/>
      <c r="AA2792" s="165"/>
    </row>
    <row r="2793" spans="1:27" ht="66" hidden="1">
      <c r="A2793" s="2">
        <f t="shared" si="0"/>
        <v>2790</v>
      </c>
      <c r="B2793" s="3" t="str">
        <f>VLOOKUP(D2793,DSKH!$A:$B,2,0)</f>
        <v>A-17</v>
      </c>
      <c r="C2793" s="23" t="s">
        <v>252</v>
      </c>
      <c r="D2793" s="23" t="s">
        <v>258</v>
      </c>
      <c r="E2793" s="23" t="s">
        <v>57</v>
      </c>
      <c r="F2793" s="23">
        <v>108170350960</v>
      </c>
      <c r="G2793" s="23" t="s">
        <v>83</v>
      </c>
      <c r="H2793" s="203">
        <v>46133</v>
      </c>
      <c r="I2793" s="23" t="s">
        <v>28</v>
      </c>
      <c r="J2793" s="23" t="s">
        <v>36</v>
      </c>
      <c r="K2793" s="23" t="s">
        <v>59</v>
      </c>
      <c r="L2793" s="23" t="s">
        <v>74</v>
      </c>
      <c r="M2793" s="23" t="s">
        <v>15708</v>
      </c>
      <c r="N2793" s="23" t="s">
        <v>15709</v>
      </c>
      <c r="O2793" s="23"/>
      <c r="P2793" s="23"/>
      <c r="Q2793" s="23">
        <v>2</v>
      </c>
      <c r="R2793" s="23"/>
      <c r="S2793" s="23"/>
      <c r="T2793" s="23"/>
      <c r="U2793" s="23" t="s">
        <v>15710</v>
      </c>
      <c r="V2793" s="23" t="s">
        <v>15711</v>
      </c>
      <c r="W2793" s="204">
        <v>1000000</v>
      </c>
      <c r="X2793" s="23" t="s">
        <v>31</v>
      </c>
      <c r="Y2793" s="23"/>
      <c r="Z2793" s="165"/>
      <c r="AA2793" s="165"/>
    </row>
    <row r="2794" spans="1:27" ht="33" hidden="1">
      <c r="A2794" s="2">
        <f t="shared" si="0"/>
        <v>2791</v>
      </c>
      <c r="B2794" s="3" t="str">
        <f>VLOOKUP(D2794,DSKH!$A:$B,2,0)</f>
        <v>A-17</v>
      </c>
      <c r="C2794" s="23" t="s">
        <v>252</v>
      </c>
      <c r="D2794" s="23" t="s">
        <v>258</v>
      </c>
      <c r="E2794" s="23" t="s">
        <v>57</v>
      </c>
      <c r="F2794" s="23">
        <v>108170466460</v>
      </c>
      <c r="G2794" s="23" t="s">
        <v>83</v>
      </c>
      <c r="H2794" s="203">
        <v>46133</v>
      </c>
      <c r="I2794" s="23" t="s">
        <v>28</v>
      </c>
      <c r="J2794" s="23" t="s">
        <v>36</v>
      </c>
      <c r="K2794" s="23" t="s">
        <v>59</v>
      </c>
      <c r="L2794" s="23" t="s">
        <v>74</v>
      </c>
      <c r="M2794" s="23" t="s">
        <v>15712</v>
      </c>
      <c r="N2794" s="23" t="s">
        <v>15713</v>
      </c>
      <c r="O2794" s="23"/>
      <c r="P2794" s="23"/>
      <c r="Q2794" s="23">
        <v>1</v>
      </c>
      <c r="R2794" s="23"/>
      <c r="S2794" s="23"/>
      <c r="T2794" s="23"/>
      <c r="U2794" s="23" t="s">
        <v>15714</v>
      </c>
      <c r="V2794" s="23" t="s">
        <v>15715</v>
      </c>
      <c r="W2794" s="204">
        <v>500000</v>
      </c>
      <c r="X2794" s="23" t="s">
        <v>31</v>
      </c>
      <c r="Y2794" s="23"/>
      <c r="Z2794" s="165"/>
      <c r="AA2794" s="165"/>
    </row>
    <row r="2795" spans="1:27" ht="16.5" hidden="1">
      <c r="A2795" s="2">
        <f t="shared" si="0"/>
        <v>2792</v>
      </c>
      <c r="B2795" s="3" t="e">
        <f>VLOOKUP(D2795,DSKH!$A:$B,2,0)</f>
        <v>#N/A</v>
      </c>
      <c r="C2795" s="23" t="s">
        <v>5956</v>
      </c>
      <c r="D2795" s="23" t="s">
        <v>14409</v>
      </c>
      <c r="E2795" s="23" t="s">
        <v>29</v>
      </c>
      <c r="F2795" s="23">
        <v>308453170820</v>
      </c>
      <c r="G2795" s="23" t="s">
        <v>53</v>
      </c>
      <c r="H2795" s="203">
        <v>46132</v>
      </c>
      <c r="I2795" s="23" t="s">
        <v>28</v>
      </c>
      <c r="J2795" s="23" t="s">
        <v>36</v>
      </c>
      <c r="K2795" s="23" t="s">
        <v>54</v>
      </c>
      <c r="L2795" s="23"/>
      <c r="M2795" s="232">
        <v>5160</v>
      </c>
      <c r="N2795" s="23"/>
      <c r="O2795" s="232">
        <v>235600548666</v>
      </c>
      <c r="P2795" s="23"/>
      <c r="Q2795" s="232">
        <v>1</v>
      </c>
      <c r="R2795" s="23"/>
      <c r="S2795" s="23"/>
      <c r="T2795" s="232" t="s">
        <v>15716</v>
      </c>
      <c r="U2795" s="232" t="s">
        <v>15717</v>
      </c>
      <c r="V2795" s="232">
        <v>202611488715</v>
      </c>
      <c r="W2795" s="237">
        <v>500000</v>
      </c>
      <c r="X2795" s="232" t="s">
        <v>31</v>
      </c>
      <c r="Y2795" s="232" t="s">
        <v>241</v>
      </c>
      <c r="Z2795" s="165"/>
      <c r="AA2795" s="165"/>
    </row>
    <row r="2796" spans="1:27" ht="16.5" hidden="1">
      <c r="A2796" s="2">
        <f t="shared" si="0"/>
        <v>2793</v>
      </c>
      <c r="B2796" s="3" t="e">
        <f>VLOOKUP(D2796,DSKH!$A:$B,2,0)</f>
        <v>#N/A</v>
      </c>
      <c r="C2796" s="23" t="s">
        <v>5956</v>
      </c>
      <c r="D2796" s="23" t="s">
        <v>14409</v>
      </c>
      <c r="E2796" s="23" t="s">
        <v>29</v>
      </c>
      <c r="F2796" s="23">
        <v>308453181910</v>
      </c>
      <c r="G2796" s="23" t="s">
        <v>53</v>
      </c>
      <c r="H2796" s="203">
        <v>46132</v>
      </c>
      <c r="I2796" s="23" t="s">
        <v>28</v>
      </c>
      <c r="J2796" s="23" t="s">
        <v>29</v>
      </c>
      <c r="K2796" s="23" t="s">
        <v>54</v>
      </c>
      <c r="L2796" s="23"/>
      <c r="M2796" s="223"/>
      <c r="N2796" s="23"/>
      <c r="O2796" s="223"/>
      <c r="P2796" s="23"/>
      <c r="Q2796" s="223"/>
      <c r="R2796" s="23"/>
      <c r="S2796" s="23"/>
      <c r="T2796" s="223"/>
      <c r="U2796" s="223"/>
      <c r="V2796" s="223"/>
      <c r="W2796" s="223"/>
      <c r="X2796" s="223"/>
      <c r="Y2796" s="223"/>
      <c r="Z2796" s="165"/>
      <c r="AA2796" s="165"/>
    </row>
    <row r="2797" spans="1:27" ht="33" hidden="1">
      <c r="A2797" s="2">
        <f t="shared" si="0"/>
        <v>2794</v>
      </c>
      <c r="B2797" s="3" t="e">
        <f>VLOOKUP(D2797,DSKH!$A:$B,2,0)</f>
        <v>#N/A</v>
      </c>
      <c r="C2797" s="23" t="s">
        <v>5956</v>
      </c>
      <c r="D2797" s="23" t="s">
        <v>14409</v>
      </c>
      <c r="E2797" s="23" t="s">
        <v>29</v>
      </c>
      <c r="F2797" s="23">
        <v>308456638140</v>
      </c>
      <c r="G2797" s="23" t="s">
        <v>53</v>
      </c>
      <c r="H2797" s="203">
        <v>46133</v>
      </c>
      <c r="I2797" s="23" t="s">
        <v>28</v>
      </c>
      <c r="J2797" s="23" t="s">
        <v>29</v>
      </c>
      <c r="K2797" s="23" t="s">
        <v>54</v>
      </c>
      <c r="L2797" s="23"/>
      <c r="M2797" s="23">
        <v>5161</v>
      </c>
      <c r="N2797" s="23"/>
      <c r="O2797" s="23">
        <v>235600611759</v>
      </c>
      <c r="P2797" s="23"/>
      <c r="Q2797" s="23">
        <v>1</v>
      </c>
      <c r="R2797" s="23"/>
      <c r="S2797" s="23"/>
      <c r="T2797" s="23" t="s">
        <v>15718</v>
      </c>
      <c r="U2797" s="23" t="s">
        <v>15719</v>
      </c>
      <c r="V2797" s="23">
        <v>202611488727</v>
      </c>
      <c r="W2797" s="204">
        <v>500000</v>
      </c>
      <c r="X2797" s="23" t="s">
        <v>31</v>
      </c>
      <c r="Y2797" s="23"/>
      <c r="Z2797" s="165"/>
      <c r="AA2797" s="165"/>
    </row>
    <row r="2798" spans="1:27" ht="33" hidden="1">
      <c r="A2798" s="2">
        <f t="shared" si="0"/>
        <v>2795</v>
      </c>
      <c r="B2798" s="3" t="e">
        <f>VLOOKUP(D2798,DSKH!$A:$B,2,0)</f>
        <v>#N/A</v>
      </c>
      <c r="C2798" s="23" t="s">
        <v>5956</v>
      </c>
      <c r="D2798" s="23" t="s">
        <v>14409</v>
      </c>
      <c r="E2798" s="23" t="s">
        <v>29</v>
      </c>
      <c r="F2798" s="23">
        <v>308462471240</v>
      </c>
      <c r="G2798" s="23" t="s">
        <v>53</v>
      </c>
      <c r="H2798" s="203">
        <v>46134</v>
      </c>
      <c r="I2798" s="23" t="s">
        <v>28</v>
      </c>
      <c r="J2798" s="23" t="s">
        <v>29</v>
      </c>
      <c r="K2798" s="23" t="s">
        <v>54</v>
      </c>
      <c r="L2798" s="23"/>
      <c r="M2798" s="23">
        <v>5162</v>
      </c>
      <c r="N2798" s="23"/>
      <c r="O2798" s="23">
        <v>235600611783</v>
      </c>
      <c r="P2798" s="23"/>
      <c r="Q2798" s="23">
        <v>1</v>
      </c>
      <c r="R2798" s="23"/>
      <c r="S2798" s="23"/>
      <c r="T2798" s="23" t="s">
        <v>15720</v>
      </c>
      <c r="U2798" s="23" t="s">
        <v>15721</v>
      </c>
      <c r="V2798" s="23">
        <v>202611488738</v>
      </c>
      <c r="W2798" s="204">
        <v>500000</v>
      </c>
      <c r="X2798" s="23" t="s">
        <v>31</v>
      </c>
      <c r="Y2798" s="23"/>
      <c r="Z2798" s="165"/>
      <c r="AA2798" s="165"/>
    </row>
    <row r="2799" spans="1:27" ht="16.5" hidden="1">
      <c r="A2799" s="2">
        <f t="shared" si="0"/>
        <v>2796</v>
      </c>
      <c r="B2799" s="3" t="e">
        <f>VLOOKUP(D2799,DSKH!$A:$B,2,0)</f>
        <v>#N/A</v>
      </c>
      <c r="C2799" s="23" t="s">
        <v>5956</v>
      </c>
      <c r="D2799" s="23" t="s">
        <v>14409</v>
      </c>
      <c r="E2799" s="23" t="s">
        <v>57</v>
      </c>
      <c r="F2799" s="23">
        <v>108169307850</v>
      </c>
      <c r="G2799" s="23" t="s">
        <v>34</v>
      </c>
      <c r="H2799" s="203">
        <v>46133</v>
      </c>
      <c r="I2799" s="23" t="s">
        <v>28</v>
      </c>
      <c r="J2799" s="23" t="s">
        <v>29</v>
      </c>
      <c r="K2799" s="23" t="s">
        <v>54</v>
      </c>
      <c r="L2799" s="23"/>
      <c r="M2799" s="23">
        <v>116</v>
      </c>
      <c r="N2799" s="23">
        <v>132600040383433</v>
      </c>
      <c r="O2799" s="23"/>
      <c r="P2799" s="23"/>
      <c r="Q2799" s="23"/>
      <c r="R2799" s="23"/>
      <c r="S2799" s="23">
        <v>1</v>
      </c>
      <c r="T2799" s="23" t="s">
        <v>15361</v>
      </c>
      <c r="U2799" s="23"/>
      <c r="V2799" s="23"/>
      <c r="W2799" s="204"/>
      <c r="X2799" s="23"/>
      <c r="Y2799" s="23" t="s">
        <v>262</v>
      </c>
      <c r="Z2799" s="165"/>
      <c r="AA2799" s="165"/>
    </row>
    <row r="2800" spans="1:27" ht="33" hidden="1">
      <c r="A2800" s="2">
        <f t="shared" si="0"/>
        <v>2797</v>
      </c>
      <c r="B2800" s="3" t="str">
        <f>VLOOKUP(D2800,DSKH!$A:$B,2,0)</f>
        <v>A-263</v>
      </c>
      <c r="C2800" s="23" t="s">
        <v>186</v>
      </c>
      <c r="D2800" s="23" t="s">
        <v>195</v>
      </c>
      <c r="E2800" s="23" t="s">
        <v>29</v>
      </c>
      <c r="F2800" s="23">
        <v>308450245150</v>
      </c>
      <c r="G2800" s="23" t="s">
        <v>53</v>
      </c>
      <c r="H2800" s="203">
        <v>46132</v>
      </c>
      <c r="I2800" s="23" t="s">
        <v>28</v>
      </c>
      <c r="J2800" s="23" t="s">
        <v>29</v>
      </c>
      <c r="K2800" s="23" t="s">
        <v>47</v>
      </c>
      <c r="L2800" s="23"/>
      <c r="M2800" s="23" t="s">
        <v>15722</v>
      </c>
      <c r="N2800" s="23"/>
      <c r="O2800" s="23">
        <v>6449594660</v>
      </c>
      <c r="P2800" s="23"/>
      <c r="Q2800" s="23">
        <v>1</v>
      </c>
      <c r="R2800" s="23"/>
      <c r="S2800" s="23"/>
      <c r="T2800" s="23" t="s">
        <v>1634</v>
      </c>
      <c r="U2800" s="23" t="s">
        <v>15723</v>
      </c>
      <c r="V2800" s="23">
        <v>202611461203</v>
      </c>
      <c r="W2800" s="204">
        <v>500000</v>
      </c>
      <c r="X2800" s="23" t="s">
        <v>188</v>
      </c>
      <c r="Y2800" s="23"/>
      <c r="Z2800" s="165"/>
      <c r="AA2800" s="165"/>
    </row>
    <row r="2801" spans="1:27" ht="132" hidden="1">
      <c r="A2801" s="2">
        <f t="shared" si="0"/>
        <v>2798</v>
      </c>
      <c r="B2801" s="3" t="str">
        <f>VLOOKUP(D2801,DSKH!$A:$B,2,0)</f>
        <v>A-212</v>
      </c>
      <c r="C2801" s="23" t="s">
        <v>186</v>
      </c>
      <c r="D2801" s="23" t="s">
        <v>26</v>
      </c>
      <c r="E2801" s="23" t="s">
        <v>57</v>
      </c>
      <c r="F2801" s="23">
        <v>108166590560</v>
      </c>
      <c r="G2801" s="23" t="s">
        <v>27</v>
      </c>
      <c r="H2801" s="203">
        <v>46132</v>
      </c>
      <c r="I2801" s="23" t="s">
        <v>28</v>
      </c>
      <c r="J2801" s="23" t="s">
        <v>29</v>
      </c>
      <c r="K2801" s="23" t="s">
        <v>30</v>
      </c>
      <c r="L2801" s="23"/>
      <c r="M2801" s="23" t="s">
        <v>15724</v>
      </c>
      <c r="N2801" s="23" t="s">
        <v>15725</v>
      </c>
      <c r="O2801" s="23"/>
      <c r="P2801" s="23"/>
      <c r="Q2801" s="23">
        <v>4</v>
      </c>
      <c r="R2801" s="23"/>
      <c r="S2801" s="23"/>
      <c r="T2801" s="23" t="s">
        <v>15726</v>
      </c>
      <c r="U2801" s="23" t="s">
        <v>15727</v>
      </c>
      <c r="V2801" s="23">
        <v>202611479745</v>
      </c>
      <c r="W2801" s="204">
        <v>2000000</v>
      </c>
      <c r="X2801" s="23" t="s">
        <v>188</v>
      </c>
      <c r="Y2801" s="23"/>
      <c r="Z2801" s="165"/>
      <c r="AA2801" s="165"/>
    </row>
    <row r="2802" spans="1:27" ht="16.5">
      <c r="A2802" s="2">
        <f t="shared" si="0"/>
        <v>2799</v>
      </c>
      <c r="B2802" s="3" t="str">
        <f>VLOOKUP(D2802,DSKH!$A:$B,2,0)</f>
        <v>A-595</v>
      </c>
      <c r="C2802" s="23" t="s">
        <v>186</v>
      </c>
      <c r="D2802" s="23" t="s">
        <v>190</v>
      </c>
      <c r="E2802" s="23" t="s">
        <v>57</v>
      </c>
      <c r="F2802" s="23">
        <v>108173196720</v>
      </c>
      <c r="G2802" s="23" t="s">
        <v>62</v>
      </c>
      <c r="H2802" s="203">
        <v>46133</v>
      </c>
      <c r="I2802" s="23" t="s">
        <v>28</v>
      </c>
      <c r="J2802" s="23" t="s">
        <v>29</v>
      </c>
      <c r="K2802" s="23" t="s">
        <v>113</v>
      </c>
      <c r="L2802" s="23"/>
      <c r="M2802" s="23" t="s">
        <v>15728</v>
      </c>
      <c r="N2802" s="23">
        <v>3389266930</v>
      </c>
      <c r="O2802" s="23"/>
      <c r="P2802" s="23"/>
      <c r="Q2802" s="23"/>
      <c r="R2802" s="23">
        <v>1</v>
      </c>
      <c r="S2802" s="23"/>
      <c r="T2802" s="23" t="s">
        <v>15729</v>
      </c>
      <c r="U2802" s="23"/>
      <c r="V2802" s="23"/>
      <c r="W2802" s="204"/>
      <c r="X2802" s="23" t="s">
        <v>144</v>
      </c>
      <c r="Y2802" s="23"/>
      <c r="Z2802" s="165"/>
      <c r="AA2802" s="165"/>
    </row>
    <row r="2803" spans="1:27" ht="16.5" hidden="1">
      <c r="A2803" s="2">
        <f t="shared" si="0"/>
        <v>2800</v>
      </c>
      <c r="B2803" s="3" t="e">
        <f>VLOOKUP(D2803,DSKH!$A:$B,2,0)</f>
        <v>#N/A</v>
      </c>
      <c r="C2803" s="23" t="s">
        <v>186</v>
      </c>
      <c r="D2803" s="23" t="s">
        <v>493</v>
      </c>
      <c r="E2803" s="23" t="s">
        <v>29</v>
      </c>
      <c r="F2803" s="23">
        <v>308457318540</v>
      </c>
      <c r="G2803" s="23" t="s">
        <v>41</v>
      </c>
      <c r="H2803" s="203">
        <v>46133</v>
      </c>
      <c r="I2803" s="23" t="s">
        <v>28</v>
      </c>
      <c r="J2803" s="23" t="s">
        <v>29</v>
      </c>
      <c r="K2803" s="23" t="s">
        <v>30</v>
      </c>
      <c r="L2803" s="23"/>
      <c r="M2803" s="232">
        <v>7</v>
      </c>
      <c r="N2803" s="23"/>
      <c r="O2803" s="23"/>
      <c r="P2803" s="23"/>
      <c r="Q2803" s="23"/>
      <c r="R2803" s="232">
        <v>1</v>
      </c>
      <c r="S2803" s="23"/>
      <c r="T2803" s="232" t="s">
        <v>15730</v>
      </c>
      <c r="U2803" s="23"/>
      <c r="V2803" s="23"/>
      <c r="W2803" s="204"/>
      <c r="X2803" s="23"/>
      <c r="Y2803" s="232" t="s">
        <v>134</v>
      </c>
      <c r="Z2803" s="165"/>
      <c r="AA2803" s="165"/>
    </row>
    <row r="2804" spans="1:27" ht="16.5" hidden="1">
      <c r="A2804" s="2">
        <f t="shared" si="0"/>
        <v>2801</v>
      </c>
      <c r="B2804" s="3" t="e">
        <f>VLOOKUP(D2804,DSKH!$A:$B,2,0)</f>
        <v>#N/A</v>
      </c>
      <c r="C2804" s="23" t="s">
        <v>186</v>
      </c>
      <c r="D2804" s="23" t="s">
        <v>493</v>
      </c>
      <c r="E2804" s="23" t="s">
        <v>29</v>
      </c>
      <c r="F2804" s="23">
        <v>308457497040</v>
      </c>
      <c r="G2804" s="23" t="s">
        <v>41</v>
      </c>
      <c r="H2804" s="203">
        <v>46133</v>
      </c>
      <c r="I2804" s="23" t="s">
        <v>28</v>
      </c>
      <c r="J2804" s="23" t="s">
        <v>29</v>
      </c>
      <c r="K2804" s="23" t="s">
        <v>30</v>
      </c>
      <c r="L2804" s="23"/>
      <c r="M2804" s="223"/>
      <c r="N2804" s="23"/>
      <c r="O2804" s="23"/>
      <c r="P2804" s="23"/>
      <c r="Q2804" s="23"/>
      <c r="R2804" s="223"/>
      <c r="S2804" s="23"/>
      <c r="T2804" s="223"/>
      <c r="U2804" s="23"/>
      <c r="V2804" s="23"/>
      <c r="W2804" s="204"/>
      <c r="X2804" s="23"/>
      <c r="Y2804" s="223"/>
      <c r="Z2804" s="165"/>
      <c r="AA2804" s="165"/>
    </row>
    <row r="2805" spans="1:27" ht="16.5" hidden="1">
      <c r="A2805" s="2">
        <f t="shared" si="0"/>
        <v>2802</v>
      </c>
      <c r="B2805" s="3" t="str">
        <f>VLOOKUP(D2805,DSKH!$A:$B,2,0)</f>
        <v>A-502</v>
      </c>
      <c r="C2805" s="23" t="s">
        <v>6242</v>
      </c>
      <c r="D2805" s="23" t="s">
        <v>201</v>
      </c>
      <c r="E2805" s="23" t="s">
        <v>57</v>
      </c>
      <c r="F2805" s="23">
        <v>108169620530</v>
      </c>
      <c r="G2805" s="23" t="s">
        <v>62</v>
      </c>
      <c r="H2805" s="203">
        <v>46133</v>
      </c>
      <c r="I2805" s="23" t="s">
        <v>28</v>
      </c>
      <c r="J2805" s="23" t="s">
        <v>36</v>
      </c>
      <c r="K2805" s="23" t="s">
        <v>89</v>
      </c>
      <c r="L2805" s="23"/>
      <c r="M2805" s="232" t="s">
        <v>15731</v>
      </c>
      <c r="N2805" s="232" t="s">
        <v>15732</v>
      </c>
      <c r="O2805" s="23"/>
      <c r="P2805" s="232">
        <v>1</v>
      </c>
      <c r="Q2805" s="232">
        <v>1</v>
      </c>
      <c r="R2805" s="23"/>
      <c r="S2805" s="23"/>
      <c r="T2805" s="23"/>
      <c r="U2805" s="232" t="s">
        <v>15733</v>
      </c>
      <c r="V2805" s="232">
        <v>202611480036</v>
      </c>
      <c r="W2805" s="237">
        <v>750000</v>
      </c>
      <c r="X2805" s="232" t="s">
        <v>115</v>
      </c>
      <c r="Y2805" s="232" t="s">
        <v>198</v>
      </c>
      <c r="Z2805" s="165"/>
      <c r="AA2805" s="165"/>
    </row>
    <row r="2806" spans="1:27" ht="16.5" hidden="1">
      <c r="A2806" s="2">
        <f t="shared" si="0"/>
        <v>2803</v>
      </c>
      <c r="B2806" s="3" t="str">
        <f>VLOOKUP(D2806,DSKH!$A:$B,2,0)</f>
        <v>A-502</v>
      </c>
      <c r="C2806" s="23" t="s">
        <v>6242</v>
      </c>
      <c r="D2806" s="23" t="s">
        <v>201</v>
      </c>
      <c r="E2806" s="23" t="s">
        <v>57</v>
      </c>
      <c r="F2806" s="23">
        <v>108169627750</v>
      </c>
      <c r="G2806" s="23" t="s">
        <v>62</v>
      </c>
      <c r="H2806" s="203">
        <v>46133</v>
      </c>
      <c r="I2806" s="23" t="s">
        <v>28</v>
      </c>
      <c r="J2806" s="23" t="s">
        <v>36</v>
      </c>
      <c r="K2806" s="23" t="s">
        <v>89</v>
      </c>
      <c r="L2806" s="23"/>
      <c r="M2806" s="230"/>
      <c r="N2806" s="230"/>
      <c r="O2806" s="23"/>
      <c r="P2806" s="230"/>
      <c r="Q2806" s="230"/>
      <c r="R2806" s="23"/>
      <c r="S2806" s="23"/>
      <c r="T2806" s="23"/>
      <c r="U2806" s="230"/>
      <c r="V2806" s="230"/>
      <c r="W2806" s="230"/>
      <c r="X2806" s="230"/>
      <c r="Y2806" s="230"/>
      <c r="Z2806" s="165"/>
      <c r="AA2806" s="165"/>
    </row>
    <row r="2807" spans="1:27" ht="16.5" hidden="1">
      <c r="A2807" s="2">
        <f t="shared" si="0"/>
        <v>2804</v>
      </c>
      <c r="B2807" s="3" t="str">
        <f>VLOOKUP(D2807,DSKH!$A:$B,2,0)</f>
        <v>A-502</v>
      </c>
      <c r="C2807" s="23" t="s">
        <v>6242</v>
      </c>
      <c r="D2807" s="23" t="s">
        <v>201</v>
      </c>
      <c r="E2807" s="23" t="s">
        <v>57</v>
      </c>
      <c r="F2807" s="23">
        <v>108169630810</v>
      </c>
      <c r="G2807" s="23" t="s">
        <v>62</v>
      </c>
      <c r="H2807" s="203">
        <v>46133</v>
      </c>
      <c r="I2807" s="23" t="s">
        <v>28</v>
      </c>
      <c r="J2807" s="23" t="s">
        <v>36</v>
      </c>
      <c r="K2807" s="23" t="s">
        <v>89</v>
      </c>
      <c r="L2807" s="23"/>
      <c r="M2807" s="230"/>
      <c r="N2807" s="230"/>
      <c r="O2807" s="23"/>
      <c r="P2807" s="230"/>
      <c r="Q2807" s="230"/>
      <c r="R2807" s="23"/>
      <c r="S2807" s="23"/>
      <c r="T2807" s="23"/>
      <c r="U2807" s="230"/>
      <c r="V2807" s="230"/>
      <c r="W2807" s="230"/>
      <c r="X2807" s="230"/>
      <c r="Y2807" s="230"/>
      <c r="Z2807" s="165"/>
      <c r="AA2807" s="165"/>
    </row>
    <row r="2808" spans="1:27" ht="16.5" hidden="1">
      <c r="A2808" s="2">
        <f t="shared" si="0"/>
        <v>2805</v>
      </c>
      <c r="B2808" s="3" t="str">
        <f>VLOOKUP(D2808,DSKH!$A:$B,2,0)</f>
        <v>A-502</v>
      </c>
      <c r="C2808" s="23" t="s">
        <v>6242</v>
      </c>
      <c r="D2808" s="23" t="s">
        <v>201</v>
      </c>
      <c r="E2808" s="23" t="s">
        <v>57</v>
      </c>
      <c r="F2808" s="23">
        <v>108169634310</v>
      </c>
      <c r="G2808" s="23" t="s">
        <v>62</v>
      </c>
      <c r="H2808" s="203">
        <v>46133</v>
      </c>
      <c r="I2808" s="23" t="s">
        <v>28</v>
      </c>
      <c r="J2808" s="23" t="s">
        <v>29</v>
      </c>
      <c r="K2808" s="23" t="s">
        <v>89</v>
      </c>
      <c r="L2808" s="23"/>
      <c r="M2808" s="230"/>
      <c r="N2808" s="230"/>
      <c r="O2808" s="23"/>
      <c r="P2808" s="230"/>
      <c r="Q2808" s="230"/>
      <c r="R2808" s="23"/>
      <c r="S2808" s="23"/>
      <c r="T2808" s="23"/>
      <c r="U2808" s="230"/>
      <c r="V2808" s="230"/>
      <c r="W2808" s="230"/>
      <c r="X2808" s="230"/>
      <c r="Y2808" s="230"/>
      <c r="Z2808" s="165"/>
      <c r="AA2808" s="165"/>
    </row>
    <row r="2809" spans="1:27" ht="16.5" hidden="1">
      <c r="A2809" s="2">
        <f t="shared" si="0"/>
        <v>2806</v>
      </c>
      <c r="B2809" s="3" t="str">
        <f>VLOOKUP(D2809,DSKH!$A:$B,2,0)</f>
        <v>A-502</v>
      </c>
      <c r="C2809" s="23" t="s">
        <v>6242</v>
      </c>
      <c r="D2809" s="23" t="s">
        <v>201</v>
      </c>
      <c r="E2809" s="23" t="s">
        <v>57</v>
      </c>
      <c r="F2809" s="23">
        <v>108169637810</v>
      </c>
      <c r="G2809" s="23" t="s">
        <v>62</v>
      </c>
      <c r="H2809" s="203">
        <v>46133</v>
      </c>
      <c r="I2809" s="23" t="s">
        <v>28</v>
      </c>
      <c r="J2809" s="23" t="s">
        <v>29</v>
      </c>
      <c r="K2809" s="23" t="s">
        <v>89</v>
      </c>
      <c r="L2809" s="23"/>
      <c r="M2809" s="230"/>
      <c r="N2809" s="230"/>
      <c r="O2809" s="23"/>
      <c r="P2809" s="230"/>
      <c r="Q2809" s="230"/>
      <c r="R2809" s="23"/>
      <c r="S2809" s="23"/>
      <c r="T2809" s="23"/>
      <c r="U2809" s="230"/>
      <c r="V2809" s="230"/>
      <c r="W2809" s="230"/>
      <c r="X2809" s="230"/>
      <c r="Y2809" s="230"/>
      <c r="Z2809" s="165"/>
      <c r="AA2809" s="165"/>
    </row>
    <row r="2810" spans="1:27" ht="16.5" hidden="1">
      <c r="A2810" s="2">
        <f t="shared" si="0"/>
        <v>2807</v>
      </c>
      <c r="B2810" s="3" t="str">
        <f>VLOOKUP(D2810,DSKH!$A:$B,2,0)</f>
        <v>A-502</v>
      </c>
      <c r="C2810" s="23" t="s">
        <v>6242</v>
      </c>
      <c r="D2810" s="23" t="s">
        <v>201</v>
      </c>
      <c r="E2810" s="23" t="s">
        <v>57</v>
      </c>
      <c r="F2810" s="23">
        <v>108169641860</v>
      </c>
      <c r="G2810" s="23" t="s">
        <v>62</v>
      </c>
      <c r="H2810" s="203">
        <v>46133</v>
      </c>
      <c r="I2810" s="23" t="s">
        <v>28</v>
      </c>
      <c r="J2810" s="23" t="s">
        <v>29</v>
      </c>
      <c r="K2810" s="23" t="s">
        <v>89</v>
      </c>
      <c r="L2810" s="23"/>
      <c r="M2810" s="230"/>
      <c r="N2810" s="230"/>
      <c r="O2810" s="23"/>
      <c r="P2810" s="230"/>
      <c r="Q2810" s="230"/>
      <c r="R2810" s="23"/>
      <c r="S2810" s="23"/>
      <c r="T2810" s="23"/>
      <c r="U2810" s="230"/>
      <c r="V2810" s="230"/>
      <c r="W2810" s="230"/>
      <c r="X2810" s="230"/>
      <c r="Y2810" s="230"/>
      <c r="Z2810" s="165"/>
      <c r="AA2810" s="165"/>
    </row>
    <row r="2811" spans="1:27" ht="16.5" hidden="1">
      <c r="A2811" s="2">
        <f t="shared" si="0"/>
        <v>2808</v>
      </c>
      <c r="B2811" s="3" t="str">
        <f>VLOOKUP(D2811,DSKH!$A:$B,2,0)</f>
        <v>A-502</v>
      </c>
      <c r="C2811" s="23" t="s">
        <v>6242</v>
      </c>
      <c r="D2811" s="23" t="s">
        <v>201</v>
      </c>
      <c r="E2811" s="23" t="s">
        <v>57</v>
      </c>
      <c r="F2811" s="23">
        <v>108169644440</v>
      </c>
      <c r="G2811" s="23" t="s">
        <v>62</v>
      </c>
      <c r="H2811" s="203">
        <v>46133</v>
      </c>
      <c r="I2811" s="23" t="s">
        <v>28</v>
      </c>
      <c r="J2811" s="23" t="s">
        <v>36</v>
      </c>
      <c r="K2811" s="23" t="s">
        <v>89</v>
      </c>
      <c r="L2811" s="23"/>
      <c r="M2811" s="230"/>
      <c r="N2811" s="230"/>
      <c r="O2811" s="23"/>
      <c r="P2811" s="230"/>
      <c r="Q2811" s="230"/>
      <c r="R2811" s="23"/>
      <c r="S2811" s="23"/>
      <c r="T2811" s="23"/>
      <c r="U2811" s="230"/>
      <c r="V2811" s="230"/>
      <c r="W2811" s="230"/>
      <c r="X2811" s="230"/>
      <c r="Y2811" s="230"/>
      <c r="Z2811" s="165"/>
      <c r="AA2811" s="165"/>
    </row>
    <row r="2812" spans="1:27" ht="16.5" hidden="1">
      <c r="A2812" s="2">
        <f t="shared" si="0"/>
        <v>2809</v>
      </c>
      <c r="B2812" s="3" t="str">
        <f>VLOOKUP(D2812,DSKH!$A:$B,2,0)</f>
        <v>A-502</v>
      </c>
      <c r="C2812" s="23" t="s">
        <v>6242</v>
      </c>
      <c r="D2812" s="23" t="s">
        <v>201</v>
      </c>
      <c r="E2812" s="23" t="s">
        <v>57</v>
      </c>
      <c r="F2812" s="23">
        <v>108169647500</v>
      </c>
      <c r="G2812" s="23" t="s">
        <v>62</v>
      </c>
      <c r="H2812" s="203">
        <v>46133</v>
      </c>
      <c r="I2812" s="23" t="s">
        <v>28</v>
      </c>
      <c r="J2812" s="23" t="s">
        <v>29</v>
      </c>
      <c r="K2812" s="23" t="s">
        <v>89</v>
      </c>
      <c r="L2812" s="23"/>
      <c r="M2812" s="223"/>
      <c r="N2812" s="223"/>
      <c r="O2812" s="23"/>
      <c r="P2812" s="230"/>
      <c r="Q2812" s="230"/>
      <c r="R2812" s="23"/>
      <c r="S2812" s="23"/>
      <c r="T2812" s="23"/>
      <c r="U2812" s="230"/>
      <c r="V2812" s="230"/>
      <c r="W2812" s="230"/>
      <c r="X2812" s="230"/>
      <c r="Y2812" s="230"/>
      <c r="Z2812" s="165"/>
      <c r="AA2812" s="165"/>
    </row>
    <row r="2813" spans="1:27" ht="16.5" hidden="1">
      <c r="A2813" s="2">
        <f t="shared" si="0"/>
        <v>2810</v>
      </c>
      <c r="B2813" s="3" t="str">
        <f>VLOOKUP(D2813,DSKH!$A:$B,2,0)</f>
        <v>A-502</v>
      </c>
      <c r="C2813" s="23" t="s">
        <v>6242</v>
      </c>
      <c r="D2813" s="23" t="s">
        <v>201</v>
      </c>
      <c r="E2813" s="23" t="s">
        <v>57</v>
      </c>
      <c r="F2813" s="23">
        <v>108170728960</v>
      </c>
      <c r="G2813" s="23" t="s">
        <v>62</v>
      </c>
      <c r="H2813" s="203">
        <v>46133</v>
      </c>
      <c r="I2813" s="23" t="s">
        <v>28</v>
      </c>
      <c r="J2813" s="23" t="s">
        <v>29</v>
      </c>
      <c r="K2813" s="23" t="s">
        <v>89</v>
      </c>
      <c r="L2813" s="23"/>
      <c r="M2813" s="232" t="s">
        <v>15734</v>
      </c>
      <c r="N2813" s="232" t="s">
        <v>15735</v>
      </c>
      <c r="O2813" s="23"/>
      <c r="P2813" s="230"/>
      <c r="Q2813" s="230"/>
      <c r="R2813" s="23"/>
      <c r="S2813" s="23"/>
      <c r="T2813" s="23"/>
      <c r="U2813" s="230"/>
      <c r="V2813" s="230"/>
      <c r="W2813" s="230"/>
      <c r="X2813" s="230"/>
      <c r="Y2813" s="230"/>
      <c r="Z2813" s="165"/>
      <c r="AA2813" s="165"/>
    </row>
    <row r="2814" spans="1:27" ht="16.5" hidden="1">
      <c r="A2814" s="2">
        <f t="shared" si="0"/>
        <v>2811</v>
      </c>
      <c r="B2814" s="3" t="str">
        <f>VLOOKUP(D2814,DSKH!$A:$B,2,0)</f>
        <v>A-502</v>
      </c>
      <c r="C2814" s="23" t="s">
        <v>6242</v>
      </c>
      <c r="D2814" s="23" t="s">
        <v>201</v>
      </c>
      <c r="E2814" s="23" t="s">
        <v>57</v>
      </c>
      <c r="F2814" s="23">
        <v>108170766760</v>
      </c>
      <c r="G2814" s="23" t="s">
        <v>62</v>
      </c>
      <c r="H2814" s="203">
        <v>46133</v>
      </c>
      <c r="I2814" s="23" t="s">
        <v>28</v>
      </c>
      <c r="J2814" s="23" t="s">
        <v>36</v>
      </c>
      <c r="K2814" s="23" t="s">
        <v>89</v>
      </c>
      <c r="L2814" s="23"/>
      <c r="M2814" s="230"/>
      <c r="N2814" s="223"/>
      <c r="O2814" s="23"/>
      <c r="P2814" s="230"/>
      <c r="Q2814" s="230"/>
      <c r="R2814" s="23"/>
      <c r="S2814" s="23"/>
      <c r="T2814" s="23"/>
      <c r="U2814" s="230"/>
      <c r="V2814" s="230"/>
      <c r="W2814" s="230"/>
      <c r="X2814" s="230"/>
      <c r="Y2814" s="230"/>
      <c r="Z2814" s="165"/>
      <c r="AA2814" s="165"/>
    </row>
    <row r="2815" spans="1:27" ht="16.5" hidden="1">
      <c r="A2815" s="2">
        <f t="shared" si="0"/>
        <v>2812</v>
      </c>
      <c r="B2815" s="3" t="str">
        <f>VLOOKUP(D2815,DSKH!$A:$B,2,0)</f>
        <v>A-502</v>
      </c>
      <c r="C2815" s="23" t="s">
        <v>6242</v>
      </c>
      <c r="D2815" s="23" t="s">
        <v>201</v>
      </c>
      <c r="E2815" s="23" t="s">
        <v>57</v>
      </c>
      <c r="F2815" s="23">
        <v>108169826220</v>
      </c>
      <c r="G2815" s="23" t="s">
        <v>62</v>
      </c>
      <c r="H2815" s="203">
        <v>46133</v>
      </c>
      <c r="I2815" s="23" t="s">
        <v>28</v>
      </c>
      <c r="J2815" s="23" t="s">
        <v>29</v>
      </c>
      <c r="K2815" s="23" t="s">
        <v>89</v>
      </c>
      <c r="L2815" s="23"/>
      <c r="M2815" s="230"/>
      <c r="N2815" s="232" t="s">
        <v>15736</v>
      </c>
      <c r="O2815" s="23"/>
      <c r="P2815" s="230"/>
      <c r="Q2815" s="230"/>
      <c r="R2815" s="23"/>
      <c r="S2815" s="23"/>
      <c r="T2815" s="23"/>
      <c r="U2815" s="230"/>
      <c r="V2815" s="230"/>
      <c r="W2815" s="230"/>
      <c r="X2815" s="230"/>
      <c r="Y2815" s="230"/>
      <c r="Z2815" s="165"/>
      <c r="AA2815" s="165"/>
    </row>
    <row r="2816" spans="1:27" ht="16.5" hidden="1">
      <c r="A2816" s="2">
        <f t="shared" si="0"/>
        <v>2813</v>
      </c>
      <c r="B2816" s="3" t="str">
        <f>VLOOKUP(D2816,DSKH!$A:$B,2,0)</f>
        <v>A-502</v>
      </c>
      <c r="C2816" s="23" t="s">
        <v>6242</v>
      </c>
      <c r="D2816" s="23" t="s">
        <v>201</v>
      </c>
      <c r="E2816" s="23" t="s">
        <v>57</v>
      </c>
      <c r="F2816" s="23">
        <v>108169867520</v>
      </c>
      <c r="G2816" s="23" t="s">
        <v>62</v>
      </c>
      <c r="H2816" s="203">
        <v>46133</v>
      </c>
      <c r="I2816" s="23" t="s">
        <v>28</v>
      </c>
      <c r="J2816" s="23" t="s">
        <v>29</v>
      </c>
      <c r="K2816" s="23" t="s">
        <v>89</v>
      </c>
      <c r="L2816" s="23"/>
      <c r="M2816" s="230"/>
      <c r="N2816" s="230"/>
      <c r="O2816" s="23"/>
      <c r="P2816" s="230"/>
      <c r="Q2816" s="230"/>
      <c r="R2816" s="23"/>
      <c r="S2816" s="23"/>
      <c r="T2816" s="23"/>
      <c r="U2816" s="230"/>
      <c r="V2816" s="230"/>
      <c r="W2816" s="230"/>
      <c r="X2816" s="230"/>
      <c r="Y2816" s="230"/>
      <c r="Z2816" s="165"/>
      <c r="AA2816" s="165"/>
    </row>
    <row r="2817" spans="1:27" ht="16.5" hidden="1">
      <c r="A2817" s="2">
        <f t="shared" si="0"/>
        <v>2814</v>
      </c>
      <c r="B2817" s="3" t="str">
        <f>VLOOKUP(D2817,DSKH!$A:$B,2,0)</f>
        <v>A-502</v>
      </c>
      <c r="C2817" s="23" t="s">
        <v>6242</v>
      </c>
      <c r="D2817" s="23" t="s">
        <v>201</v>
      </c>
      <c r="E2817" s="23" t="s">
        <v>57</v>
      </c>
      <c r="F2817" s="23">
        <v>108169986520</v>
      </c>
      <c r="G2817" s="23" t="s">
        <v>62</v>
      </c>
      <c r="H2817" s="203">
        <v>46133</v>
      </c>
      <c r="I2817" s="23" t="s">
        <v>28</v>
      </c>
      <c r="J2817" s="23" t="s">
        <v>36</v>
      </c>
      <c r="K2817" s="23" t="s">
        <v>89</v>
      </c>
      <c r="L2817" s="23"/>
      <c r="M2817" s="230"/>
      <c r="N2817" s="230"/>
      <c r="O2817" s="23"/>
      <c r="P2817" s="230"/>
      <c r="Q2817" s="230"/>
      <c r="R2817" s="23"/>
      <c r="S2817" s="23"/>
      <c r="T2817" s="23"/>
      <c r="U2817" s="230"/>
      <c r="V2817" s="230"/>
      <c r="W2817" s="230"/>
      <c r="X2817" s="230"/>
      <c r="Y2817" s="230"/>
      <c r="Z2817" s="165"/>
      <c r="AA2817" s="165"/>
    </row>
    <row r="2818" spans="1:27" ht="16.5" hidden="1">
      <c r="A2818" s="2">
        <f t="shared" si="0"/>
        <v>2815</v>
      </c>
      <c r="B2818" s="3" t="str">
        <f>VLOOKUP(D2818,DSKH!$A:$B,2,0)</f>
        <v>A-502</v>
      </c>
      <c r="C2818" s="23" t="s">
        <v>6242</v>
      </c>
      <c r="D2818" s="23" t="s">
        <v>201</v>
      </c>
      <c r="E2818" s="23" t="s">
        <v>57</v>
      </c>
      <c r="F2818" s="23">
        <v>108170000850</v>
      </c>
      <c r="G2818" s="23" t="s">
        <v>62</v>
      </c>
      <c r="H2818" s="203">
        <v>46133</v>
      </c>
      <c r="I2818" s="23" t="s">
        <v>28</v>
      </c>
      <c r="J2818" s="23" t="s">
        <v>36</v>
      </c>
      <c r="K2818" s="23" t="s">
        <v>89</v>
      </c>
      <c r="L2818" s="23"/>
      <c r="M2818" s="223"/>
      <c r="N2818" s="223"/>
      <c r="O2818" s="23"/>
      <c r="P2818" s="230"/>
      <c r="Q2818" s="230"/>
      <c r="R2818" s="23"/>
      <c r="S2818" s="23"/>
      <c r="T2818" s="23"/>
      <c r="U2818" s="230"/>
      <c r="V2818" s="230"/>
      <c r="W2818" s="230"/>
      <c r="X2818" s="230"/>
      <c r="Y2818" s="230"/>
      <c r="Z2818" s="165"/>
      <c r="AA2818" s="165"/>
    </row>
    <row r="2819" spans="1:27" ht="33" hidden="1">
      <c r="A2819" s="2">
        <f t="shared" si="0"/>
        <v>2816</v>
      </c>
      <c r="B2819" s="3" t="str">
        <f>VLOOKUP(D2819,DSKH!$A:$B,2,0)</f>
        <v>A-502</v>
      </c>
      <c r="C2819" s="23" t="s">
        <v>6242</v>
      </c>
      <c r="D2819" s="23" t="s">
        <v>201</v>
      </c>
      <c r="E2819" s="23" t="s">
        <v>57</v>
      </c>
      <c r="F2819" s="23">
        <v>108164388360</v>
      </c>
      <c r="G2819" s="23" t="s">
        <v>83</v>
      </c>
      <c r="H2819" s="203">
        <v>46132</v>
      </c>
      <c r="I2819" s="23" t="s">
        <v>28</v>
      </c>
      <c r="J2819" s="23" t="s">
        <v>29</v>
      </c>
      <c r="K2819" s="23" t="s">
        <v>89</v>
      </c>
      <c r="L2819" s="23"/>
      <c r="M2819" s="23" t="s">
        <v>15737</v>
      </c>
      <c r="N2819" s="23" t="s">
        <v>15738</v>
      </c>
      <c r="O2819" s="23"/>
      <c r="P2819" s="230"/>
      <c r="Q2819" s="230"/>
      <c r="R2819" s="23"/>
      <c r="S2819" s="23"/>
      <c r="T2819" s="23"/>
      <c r="U2819" s="230"/>
      <c r="V2819" s="230"/>
      <c r="W2819" s="230"/>
      <c r="X2819" s="230"/>
      <c r="Y2819" s="230"/>
      <c r="Z2819" s="165"/>
      <c r="AA2819" s="165"/>
    </row>
    <row r="2820" spans="1:27" ht="33" hidden="1">
      <c r="A2820" s="2">
        <f t="shared" si="0"/>
        <v>2817</v>
      </c>
      <c r="B2820" s="3" t="str">
        <f>VLOOKUP(D2820,DSKH!$A:$B,2,0)</f>
        <v>A-502</v>
      </c>
      <c r="C2820" s="23" t="s">
        <v>6242</v>
      </c>
      <c r="D2820" s="23" t="s">
        <v>201</v>
      </c>
      <c r="E2820" s="23" t="s">
        <v>57</v>
      </c>
      <c r="F2820" s="23">
        <v>108163459021</v>
      </c>
      <c r="G2820" s="23" t="s">
        <v>83</v>
      </c>
      <c r="H2820" s="203">
        <v>46132</v>
      </c>
      <c r="I2820" s="23" t="s">
        <v>226</v>
      </c>
      <c r="J2820" s="23" t="s">
        <v>74</v>
      </c>
      <c r="K2820" s="23" t="s">
        <v>89</v>
      </c>
      <c r="L2820" s="23"/>
      <c r="M2820" s="23" t="s">
        <v>15739</v>
      </c>
      <c r="N2820" s="23" t="s">
        <v>15740</v>
      </c>
      <c r="O2820" s="23"/>
      <c r="P2820" s="223"/>
      <c r="Q2820" s="223"/>
      <c r="R2820" s="23"/>
      <c r="S2820" s="23"/>
      <c r="T2820" s="23"/>
      <c r="U2820" s="223"/>
      <c r="V2820" s="223"/>
      <c r="W2820" s="223"/>
      <c r="X2820" s="223"/>
      <c r="Y2820" s="223"/>
      <c r="Z2820" s="165"/>
      <c r="AA2820" s="165"/>
    </row>
    <row r="2821" spans="1:27" ht="16.5" hidden="1">
      <c r="A2821" s="2">
        <f t="shared" si="0"/>
        <v>2818</v>
      </c>
      <c r="B2821" s="3" t="str">
        <f>VLOOKUP(D2821,DSKH!$A:$B,2,0)</f>
        <v>A-29</v>
      </c>
      <c r="C2821" s="23" t="s">
        <v>6242</v>
      </c>
      <c r="D2821" s="23" t="s">
        <v>92</v>
      </c>
      <c r="E2821" s="23" t="s">
        <v>57</v>
      </c>
      <c r="F2821" s="23">
        <v>108171159240</v>
      </c>
      <c r="G2821" s="23" t="s">
        <v>44</v>
      </c>
      <c r="H2821" s="203">
        <v>46133</v>
      </c>
      <c r="I2821" s="23" t="s">
        <v>28</v>
      </c>
      <c r="J2821" s="23" t="s">
        <v>29</v>
      </c>
      <c r="K2821" s="23" t="s">
        <v>30</v>
      </c>
      <c r="L2821" s="23"/>
      <c r="M2821" s="23" t="s">
        <v>15741</v>
      </c>
      <c r="N2821" s="23" t="s">
        <v>15742</v>
      </c>
      <c r="O2821" s="23"/>
      <c r="P2821" s="23"/>
      <c r="Q2821" s="23"/>
      <c r="R2821" s="23">
        <v>1</v>
      </c>
      <c r="S2821" s="23"/>
      <c r="T2821" s="23" t="s">
        <v>411</v>
      </c>
      <c r="U2821" s="23"/>
      <c r="V2821" s="23"/>
      <c r="W2821" s="204"/>
      <c r="X2821" s="23" t="s">
        <v>15743</v>
      </c>
      <c r="Y2821" s="23"/>
      <c r="Z2821" s="165"/>
      <c r="AA2821" s="165"/>
    </row>
    <row r="2822" spans="1:27" ht="16.5" hidden="1">
      <c r="A2822" s="2">
        <f t="shared" si="0"/>
        <v>2819</v>
      </c>
      <c r="B2822" s="3" t="str">
        <f>VLOOKUP(D2822,DSKH!$A:$B,2,0)</f>
        <v>A-502</v>
      </c>
      <c r="C2822" s="23" t="s">
        <v>6242</v>
      </c>
      <c r="D2822" s="23" t="s">
        <v>201</v>
      </c>
      <c r="E2822" s="23" t="s">
        <v>29</v>
      </c>
      <c r="F2822" s="23">
        <v>308455594920</v>
      </c>
      <c r="G2822" s="23" t="s">
        <v>44</v>
      </c>
      <c r="H2822" s="203">
        <v>46133</v>
      </c>
      <c r="I2822" s="23" t="s">
        <v>28</v>
      </c>
      <c r="J2822" s="23" t="s">
        <v>36</v>
      </c>
      <c r="K2822" s="23" t="s">
        <v>89</v>
      </c>
      <c r="L2822" s="23"/>
      <c r="M2822" s="23" t="s">
        <v>15744</v>
      </c>
      <c r="N2822" s="23"/>
      <c r="O2822" s="23"/>
      <c r="P2822" s="23"/>
      <c r="Q2822" s="23"/>
      <c r="R2822" s="23">
        <v>1</v>
      </c>
      <c r="S2822" s="23"/>
      <c r="T2822" s="23" t="s">
        <v>15745</v>
      </c>
      <c r="U2822" s="23"/>
      <c r="V2822" s="23"/>
      <c r="W2822" s="204"/>
      <c r="X2822" s="23" t="s">
        <v>165</v>
      </c>
      <c r="Y2822" s="23"/>
      <c r="Z2822" s="165"/>
      <c r="AA2822" s="165"/>
    </row>
    <row r="2823" spans="1:27" ht="16.5" hidden="1">
      <c r="A2823" s="2">
        <f t="shared" si="0"/>
        <v>2820</v>
      </c>
      <c r="B2823" s="3" t="str">
        <f>VLOOKUP(D2823,DSKH!$A:$B,2,0)</f>
        <v>A-502</v>
      </c>
      <c r="C2823" s="23" t="s">
        <v>6242</v>
      </c>
      <c r="D2823" s="23" t="s">
        <v>201</v>
      </c>
      <c r="E2823" s="23" t="s">
        <v>29</v>
      </c>
      <c r="F2823" s="23">
        <v>308455683600</v>
      </c>
      <c r="G2823" s="23" t="s">
        <v>44</v>
      </c>
      <c r="H2823" s="203">
        <v>46133</v>
      </c>
      <c r="I2823" s="23" t="s">
        <v>28</v>
      </c>
      <c r="J2823" s="23" t="s">
        <v>36</v>
      </c>
      <c r="K2823" s="23" t="s">
        <v>89</v>
      </c>
      <c r="L2823" s="23"/>
      <c r="M2823" s="23" t="s">
        <v>15746</v>
      </c>
      <c r="N2823" s="23"/>
      <c r="O2823" s="23"/>
      <c r="P2823" s="23"/>
      <c r="Q2823" s="23"/>
      <c r="R2823" s="23">
        <v>1</v>
      </c>
      <c r="S2823" s="23"/>
      <c r="T2823" s="23" t="s">
        <v>5235</v>
      </c>
      <c r="U2823" s="23"/>
      <c r="V2823" s="23"/>
      <c r="W2823" s="204"/>
      <c r="X2823" s="23" t="s">
        <v>319</v>
      </c>
      <c r="Y2823" s="23"/>
      <c r="Z2823" s="165"/>
      <c r="AA2823" s="165"/>
    </row>
    <row r="2824" spans="1:27" ht="16.5" hidden="1">
      <c r="A2824" s="2">
        <f t="shared" si="0"/>
        <v>2821</v>
      </c>
      <c r="B2824" s="3" t="str">
        <f>VLOOKUP(D2824,DSKH!$A:$B,2,0)</f>
        <v>A-502</v>
      </c>
      <c r="C2824" s="23" t="s">
        <v>6242</v>
      </c>
      <c r="D2824" s="23" t="s">
        <v>201</v>
      </c>
      <c r="E2824" s="23" t="s">
        <v>29</v>
      </c>
      <c r="F2824" s="23">
        <v>308456093540</v>
      </c>
      <c r="G2824" s="23" t="s">
        <v>44</v>
      </c>
      <c r="H2824" s="203">
        <v>46133</v>
      </c>
      <c r="I2824" s="23" t="s">
        <v>28</v>
      </c>
      <c r="J2824" s="23" t="s">
        <v>36</v>
      </c>
      <c r="K2824" s="23" t="s">
        <v>89</v>
      </c>
      <c r="L2824" s="23"/>
      <c r="M2824" s="23" t="s">
        <v>15747</v>
      </c>
      <c r="N2824" s="23"/>
      <c r="O2824" s="23"/>
      <c r="P2824" s="23"/>
      <c r="Q2824" s="23"/>
      <c r="R2824" s="23">
        <v>1</v>
      </c>
      <c r="S2824" s="23"/>
      <c r="T2824" s="23" t="s">
        <v>15748</v>
      </c>
      <c r="U2824" s="23"/>
      <c r="V2824" s="23"/>
      <c r="W2824" s="204"/>
      <c r="X2824" s="23" t="s">
        <v>165</v>
      </c>
      <c r="Y2824" s="23"/>
      <c r="Z2824" s="165"/>
      <c r="AA2824" s="165"/>
    </row>
    <row r="2825" spans="1:27" ht="16.5" hidden="1">
      <c r="A2825" s="2">
        <f t="shared" si="0"/>
        <v>2822</v>
      </c>
      <c r="B2825" s="3" t="e">
        <f>VLOOKUP(D2825,DSKH!$A:$B,2,0)</f>
        <v>#N/A</v>
      </c>
      <c r="C2825" s="23" t="s">
        <v>6242</v>
      </c>
      <c r="D2825" s="23" t="s">
        <v>4712</v>
      </c>
      <c r="E2825" s="23" t="s">
        <v>57</v>
      </c>
      <c r="F2825" s="23">
        <v>108171801400</v>
      </c>
      <c r="G2825" s="23" t="s">
        <v>32</v>
      </c>
      <c r="H2825" s="203">
        <v>46133</v>
      </c>
      <c r="I2825" s="23" t="s">
        <v>28</v>
      </c>
      <c r="J2825" s="23" t="s">
        <v>36</v>
      </c>
      <c r="K2825" s="23" t="s">
        <v>30</v>
      </c>
      <c r="L2825" s="23"/>
      <c r="M2825" s="23">
        <v>134</v>
      </c>
      <c r="N2825" s="23"/>
      <c r="O2825" s="23"/>
      <c r="P2825" s="23"/>
      <c r="Q2825" s="23"/>
      <c r="R2825" s="23"/>
      <c r="S2825" s="23">
        <v>1</v>
      </c>
      <c r="T2825" s="23" t="s">
        <v>15749</v>
      </c>
      <c r="U2825" s="23"/>
      <c r="V2825" s="23"/>
      <c r="W2825" s="204"/>
      <c r="X2825" s="23" t="s">
        <v>15750</v>
      </c>
      <c r="Y2825" s="23"/>
      <c r="Z2825" s="165"/>
      <c r="AA2825" s="165"/>
    </row>
    <row r="2826" spans="1:27" ht="66" hidden="1">
      <c r="A2826" s="2">
        <f t="shared" si="0"/>
        <v>2823</v>
      </c>
      <c r="B2826" s="3" t="str">
        <f>VLOOKUP(D2826,DSKH!$A:$B,2,0)</f>
        <v>A-502</v>
      </c>
      <c r="C2826" s="23" t="s">
        <v>6242</v>
      </c>
      <c r="D2826" s="23" t="s">
        <v>201</v>
      </c>
      <c r="E2826" s="23" t="s">
        <v>57</v>
      </c>
      <c r="F2826" s="23">
        <v>108166903240</v>
      </c>
      <c r="G2826" s="23" t="s">
        <v>83</v>
      </c>
      <c r="H2826" s="203">
        <v>46133</v>
      </c>
      <c r="I2826" s="23" t="s">
        <v>226</v>
      </c>
      <c r="J2826" s="23" t="s">
        <v>74</v>
      </c>
      <c r="K2826" s="23" t="s">
        <v>89</v>
      </c>
      <c r="L2826" s="23"/>
      <c r="M2826" s="23" t="s">
        <v>15751</v>
      </c>
      <c r="N2826" s="23" t="s">
        <v>15752</v>
      </c>
      <c r="O2826" s="23" t="s">
        <v>15753</v>
      </c>
      <c r="P2826" s="23"/>
      <c r="Q2826" s="23"/>
      <c r="R2826" s="23">
        <v>1</v>
      </c>
      <c r="S2826" s="23"/>
      <c r="T2826" s="23" t="s">
        <v>15754</v>
      </c>
      <c r="U2826" s="23"/>
      <c r="V2826" s="23"/>
      <c r="W2826" s="204"/>
      <c r="X2826" s="23" t="s">
        <v>50</v>
      </c>
      <c r="Y2826" s="23" t="s">
        <v>15755</v>
      </c>
      <c r="Z2826" s="165"/>
      <c r="AA2826" s="165"/>
    </row>
    <row r="2827" spans="1:27" ht="16.5" hidden="1">
      <c r="A2827" s="2">
        <f t="shared" si="0"/>
        <v>2824</v>
      </c>
      <c r="B2827" s="3" t="str">
        <f>VLOOKUP(D2827,DSKH!$A:$B,2,0)</f>
        <v>A-29</v>
      </c>
      <c r="C2827" s="23" t="s">
        <v>6242</v>
      </c>
      <c r="D2827" s="23" t="s">
        <v>92</v>
      </c>
      <c r="E2827" s="23" t="s">
        <v>29</v>
      </c>
      <c r="F2827" s="23">
        <v>308457643600</v>
      </c>
      <c r="G2827" s="23" t="s">
        <v>44</v>
      </c>
      <c r="H2827" s="203">
        <v>46133</v>
      </c>
      <c r="I2827" s="23" t="s">
        <v>28</v>
      </c>
      <c r="J2827" s="23" t="s">
        <v>29</v>
      </c>
      <c r="K2827" s="23" t="s">
        <v>30</v>
      </c>
      <c r="L2827" s="23"/>
      <c r="M2827" s="23" t="s">
        <v>15756</v>
      </c>
      <c r="N2827" s="23"/>
      <c r="O2827" s="23" t="s">
        <v>15757</v>
      </c>
      <c r="P2827" s="23"/>
      <c r="Q2827" s="23"/>
      <c r="R2827" s="23">
        <v>1</v>
      </c>
      <c r="S2827" s="23"/>
      <c r="T2827" s="23" t="s">
        <v>15758</v>
      </c>
      <c r="U2827" s="23"/>
      <c r="V2827" s="23"/>
      <c r="W2827" s="204"/>
      <c r="X2827" s="23" t="s">
        <v>15759</v>
      </c>
      <c r="Y2827" s="23"/>
      <c r="Z2827" s="165"/>
      <c r="AA2827" s="165"/>
    </row>
    <row r="2828" spans="1:27" ht="33" hidden="1">
      <c r="A2828" s="2">
        <f t="shared" si="0"/>
        <v>2825</v>
      </c>
      <c r="B2828" s="3" t="str">
        <f>VLOOKUP(D2828,DSKH!$A:$B,2,0)</f>
        <v>A-502</v>
      </c>
      <c r="C2828" s="23" t="s">
        <v>6242</v>
      </c>
      <c r="D2828" s="23" t="s">
        <v>201</v>
      </c>
      <c r="E2828" s="23" t="s">
        <v>57</v>
      </c>
      <c r="F2828" s="23">
        <v>108171623600</v>
      </c>
      <c r="G2828" s="23" t="s">
        <v>99</v>
      </c>
      <c r="H2828" s="203">
        <v>46133</v>
      </c>
      <c r="I2828" s="23" t="s">
        <v>28</v>
      </c>
      <c r="J2828" s="23" t="s">
        <v>36</v>
      </c>
      <c r="K2828" s="23" t="s">
        <v>30</v>
      </c>
      <c r="L2828" s="23"/>
      <c r="M2828" s="23" t="s">
        <v>15760</v>
      </c>
      <c r="N2828" s="23" t="s">
        <v>15761</v>
      </c>
      <c r="O2828" s="23"/>
      <c r="P2828" s="23"/>
      <c r="Q2828" s="23"/>
      <c r="R2828" s="23">
        <v>1</v>
      </c>
      <c r="S2828" s="23"/>
      <c r="T2828" s="23" t="s">
        <v>15762</v>
      </c>
      <c r="U2828" s="23"/>
      <c r="V2828" s="23"/>
      <c r="W2828" s="204"/>
      <c r="X2828" s="23" t="s">
        <v>319</v>
      </c>
      <c r="Y2828" s="23"/>
      <c r="Z2828" s="165"/>
      <c r="AA2828" s="165"/>
    </row>
    <row r="2829" spans="1:27" ht="33" hidden="1">
      <c r="A2829" s="2">
        <f t="shared" si="0"/>
        <v>2826</v>
      </c>
      <c r="B2829" s="3" t="str">
        <f>VLOOKUP(D2829,DSKH!$A:$B,2,0)</f>
        <v>A-29</v>
      </c>
      <c r="C2829" s="23" t="s">
        <v>6242</v>
      </c>
      <c r="D2829" s="23" t="s">
        <v>92</v>
      </c>
      <c r="E2829" s="23" t="s">
        <v>57</v>
      </c>
      <c r="F2829" s="23">
        <v>108173318150</v>
      </c>
      <c r="G2829" s="23" t="s">
        <v>62</v>
      </c>
      <c r="H2829" s="203">
        <v>46133</v>
      </c>
      <c r="I2829" s="23" t="s">
        <v>28</v>
      </c>
      <c r="J2829" s="23" t="s">
        <v>29</v>
      </c>
      <c r="K2829" s="23" t="s">
        <v>30</v>
      </c>
      <c r="L2829" s="23"/>
      <c r="M2829" s="23" t="s">
        <v>15763</v>
      </c>
      <c r="N2829" s="23" t="s">
        <v>15764</v>
      </c>
      <c r="O2829" s="23"/>
      <c r="P2829" s="23">
        <v>1</v>
      </c>
      <c r="Q2829" s="23"/>
      <c r="R2829" s="23"/>
      <c r="S2829" s="23"/>
      <c r="T2829" s="23"/>
      <c r="U2829" s="23" t="s">
        <v>15765</v>
      </c>
      <c r="V2829" s="23"/>
      <c r="W2829" s="204"/>
      <c r="X2829" s="23" t="s">
        <v>237</v>
      </c>
      <c r="Y2829" s="23"/>
      <c r="Z2829" s="165"/>
      <c r="AA2829" s="165"/>
    </row>
    <row r="2830" spans="1:27" ht="16.5" hidden="1">
      <c r="A2830" s="2">
        <f t="shared" si="0"/>
        <v>2827</v>
      </c>
      <c r="B2830" s="3" t="str">
        <f>VLOOKUP(D2830,DSKH!$A:$B,2,0)</f>
        <v>A-29</v>
      </c>
      <c r="C2830" s="23" t="s">
        <v>6242</v>
      </c>
      <c r="D2830" s="23" t="s">
        <v>92</v>
      </c>
      <c r="E2830" s="23" t="s">
        <v>57</v>
      </c>
      <c r="F2830" s="23">
        <v>108173971730</v>
      </c>
      <c r="G2830" s="23" t="s">
        <v>62</v>
      </c>
      <c r="H2830" s="203">
        <v>46134</v>
      </c>
      <c r="I2830" s="23" t="s">
        <v>28</v>
      </c>
      <c r="J2830" s="23"/>
      <c r="K2830" s="23" t="s">
        <v>30</v>
      </c>
      <c r="L2830" s="23"/>
      <c r="M2830" s="23">
        <v>180</v>
      </c>
      <c r="N2830" s="23"/>
      <c r="O2830" s="23"/>
      <c r="P2830" s="23"/>
      <c r="Q2830" s="23"/>
      <c r="R2830" s="23"/>
      <c r="S2830" s="23">
        <v>1</v>
      </c>
      <c r="T2830" s="23" t="s">
        <v>15766</v>
      </c>
      <c r="U2830" s="23"/>
      <c r="V2830" s="23"/>
      <c r="W2830" s="204"/>
      <c r="X2830" s="23" t="s">
        <v>8686</v>
      </c>
      <c r="Y2830" s="23"/>
      <c r="Z2830" s="165"/>
      <c r="AA2830" s="165"/>
    </row>
    <row r="2831" spans="1:27" ht="16.5" hidden="1">
      <c r="A2831" s="2">
        <f t="shared" si="0"/>
        <v>2828</v>
      </c>
      <c r="B2831" s="3" t="str">
        <f>VLOOKUP(D2831,DSKH!$A:$B,2,0)</f>
        <v>A-502</v>
      </c>
      <c r="C2831" s="23" t="s">
        <v>6242</v>
      </c>
      <c r="D2831" s="23" t="s">
        <v>201</v>
      </c>
      <c r="E2831" s="23" t="s">
        <v>57</v>
      </c>
      <c r="F2831" s="23">
        <v>108173777720</v>
      </c>
      <c r="G2831" s="23" t="s">
        <v>62</v>
      </c>
      <c r="H2831" s="203">
        <v>46134</v>
      </c>
      <c r="I2831" s="23" t="s">
        <v>28</v>
      </c>
      <c r="J2831" s="23" t="s">
        <v>29</v>
      </c>
      <c r="K2831" s="23" t="s">
        <v>89</v>
      </c>
      <c r="L2831" s="23"/>
      <c r="M2831" s="23">
        <v>4299317</v>
      </c>
      <c r="N2831" s="23">
        <v>7033254885</v>
      </c>
      <c r="O2831" s="23"/>
      <c r="P2831" s="23"/>
      <c r="Q2831" s="23"/>
      <c r="R2831" s="23">
        <v>1</v>
      </c>
      <c r="S2831" s="23"/>
      <c r="T2831" s="23" t="s">
        <v>15767</v>
      </c>
      <c r="U2831" s="23"/>
      <c r="V2831" s="23"/>
      <c r="W2831" s="204"/>
      <c r="X2831" s="23" t="s">
        <v>165</v>
      </c>
      <c r="Y2831" s="23"/>
      <c r="Z2831" s="165"/>
      <c r="AA2831" s="165"/>
    </row>
    <row r="2832" spans="1:27" ht="33" hidden="1">
      <c r="A2832" s="2">
        <f t="shared" si="0"/>
        <v>2829</v>
      </c>
      <c r="B2832" s="3" t="str">
        <f>VLOOKUP(D2832,DSKH!$A:$B,2,0)</f>
        <v>A-323</v>
      </c>
      <c r="C2832" s="23" t="s">
        <v>6242</v>
      </c>
      <c r="D2832" s="23" t="s">
        <v>221</v>
      </c>
      <c r="E2832" s="23" t="s">
        <v>5277</v>
      </c>
      <c r="F2832" s="23">
        <v>308442740340</v>
      </c>
      <c r="G2832" s="23" t="s">
        <v>41</v>
      </c>
      <c r="H2832" s="203">
        <v>46129</v>
      </c>
      <c r="I2832" s="23"/>
      <c r="J2832" s="23"/>
      <c r="K2832" s="23"/>
      <c r="L2832" s="23" t="s">
        <v>29</v>
      </c>
      <c r="M2832" s="23" t="s">
        <v>15768</v>
      </c>
      <c r="N2832" s="23" t="s">
        <v>15769</v>
      </c>
      <c r="O2832" s="23" t="s">
        <v>15770</v>
      </c>
      <c r="P2832" s="23"/>
      <c r="Q2832" s="23"/>
      <c r="R2832" s="23"/>
      <c r="S2832" s="23"/>
      <c r="T2832" s="23"/>
      <c r="U2832" s="23"/>
      <c r="V2832" s="23"/>
      <c r="W2832" s="204"/>
      <c r="X2832" s="23" t="s">
        <v>10559</v>
      </c>
      <c r="Y2832" s="23"/>
      <c r="Z2832" s="165"/>
      <c r="AA2832" s="165"/>
    </row>
    <row r="2833" spans="1:27" ht="16.5" hidden="1">
      <c r="A2833" s="2">
        <f t="shared" si="0"/>
        <v>2830</v>
      </c>
      <c r="B2833" s="3" t="str">
        <f>VLOOKUP(D2833,DSKH!$A:$B,2,0)</f>
        <v>A-323</v>
      </c>
      <c r="C2833" s="23" t="s">
        <v>6242</v>
      </c>
      <c r="D2833" s="23" t="s">
        <v>221</v>
      </c>
      <c r="E2833" s="23" t="s">
        <v>5277</v>
      </c>
      <c r="F2833" s="23">
        <v>308442686330</v>
      </c>
      <c r="G2833" s="23" t="s">
        <v>41</v>
      </c>
      <c r="H2833" s="203">
        <v>46129</v>
      </c>
      <c r="I2833" s="23"/>
      <c r="J2833" s="23"/>
      <c r="K2833" s="23"/>
      <c r="L2833" s="23" t="s">
        <v>29</v>
      </c>
      <c r="M2833" s="23" t="s">
        <v>15771</v>
      </c>
      <c r="N2833" s="23" t="s">
        <v>15772</v>
      </c>
      <c r="O2833" s="23"/>
      <c r="P2833" s="23"/>
      <c r="Q2833" s="23"/>
      <c r="R2833" s="23"/>
      <c r="S2833" s="23"/>
      <c r="T2833" s="23"/>
      <c r="U2833" s="23"/>
      <c r="V2833" s="23"/>
      <c r="W2833" s="204"/>
      <c r="X2833" s="23" t="s">
        <v>10559</v>
      </c>
      <c r="Y2833" s="23"/>
      <c r="Z2833" s="165"/>
      <c r="AA2833" s="165"/>
    </row>
    <row r="2834" spans="1:27" ht="16.5" hidden="1">
      <c r="A2834" s="2">
        <f t="shared" si="0"/>
        <v>2831</v>
      </c>
      <c r="B2834" s="3" t="str">
        <f>VLOOKUP(D2834,DSKH!$A:$B,2,0)</f>
        <v>A-502</v>
      </c>
      <c r="C2834" s="23" t="s">
        <v>6242</v>
      </c>
      <c r="D2834" s="23" t="s">
        <v>201</v>
      </c>
      <c r="E2834" s="23" t="s">
        <v>29</v>
      </c>
      <c r="F2834" s="23">
        <v>308456225360</v>
      </c>
      <c r="G2834" s="23" t="s">
        <v>246</v>
      </c>
      <c r="H2834" s="203">
        <v>46134</v>
      </c>
      <c r="I2834" s="23" t="s">
        <v>28</v>
      </c>
      <c r="J2834" s="23" t="s">
        <v>74</v>
      </c>
      <c r="K2834" s="23" t="s">
        <v>89</v>
      </c>
      <c r="L2834" s="23"/>
      <c r="M2834" s="23" t="s">
        <v>15773</v>
      </c>
      <c r="N2834" s="23"/>
      <c r="O2834" s="23"/>
      <c r="P2834" s="23"/>
      <c r="Q2834" s="23"/>
      <c r="R2834" s="23">
        <v>1</v>
      </c>
      <c r="S2834" s="23"/>
      <c r="T2834" s="23" t="s">
        <v>15774</v>
      </c>
      <c r="U2834" s="23"/>
      <c r="V2834" s="23"/>
      <c r="W2834" s="204"/>
      <c r="X2834" s="23" t="s">
        <v>319</v>
      </c>
      <c r="Y2834" s="23"/>
      <c r="Z2834" s="165"/>
      <c r="AA2834" s="165"/>
    </row>
    <row r="2835" spans="1:27" ht="16.5" hidden="1">
      <c r="A2835" s="2">
        <f t="shared" si="0"/>
        <v>2832</v>
      </c>
      <c r="B2835" s="3" t="e">
        <f>VLOOKUP(D2835,DSKH!$A:$B,2,0)</f>
        <v>#N/A</v>
      </c>
      <c r="C2835" s="23" t="s">
        <v>6242</v>
      </c>
      <c r="D2835" s="23" t="s">
        <v>4712</v>
      </c>
      <c r="E2835" s="23" t="s">
        <v>57</v>
      </c>
      <c r="F2835" s="23">
        <v>108169724130</v>
      </c>
      <c r="G2835" s="23" t="s">
        <v>32</v>
      </c>
      <c r="H2835" s="203">
        <v>46133</v>
      </c>
      <c r="I2835" s="23" t="s">
        <v>28</v>
      </c>
      <c r="J2835" s="23" t="s">
        <v>36</v>
      </c>
      <c r="K2835" s="23" t="s">
        <v>30</v>
      </c>
      <c r="L2835" s="23"/>
      <c r="M2835" s="23">
        <v>677</v>
      </c>
      <c r="N2835" s="23"/>
      <c r="O2835" s="23"/>
      <c r="P2835" s="23"/>
      <c r="Q2835" s="23"/>
      <c r="R2835" s="23"/>
      <c r="S2835" s="23">
        <v>1</v>
      </c>
      <c r="T2835" s="23" t="s">
        <v>15775</v>
      </c>
      <c r="U2835" s="23"/>
      <c r="V2835" s="23"/>
      <c r="W2835" s="204"/>
      <c r="X2835" s="23" t="s">
        <v>136</v>
      </c>
      <c r="Y2835" s="23"/>
      <c r="Z2835" s="165"/>
      <c r="AA2835" s="165"/>
    </row>
    <row r="2836" spans="1:27" ht="16.5" hidden="1">
      <c r="A2836" s="2">
        <f t="shared" si="0"/>
        <v>2833</v>
      </c>
      <c r="B2836" s="3" t="e">
        <f>VLOOKUP(D2836,DSKH!$A:$B,2,0)</f>
        <v>#N/A</v>
      </c>
      <c r="C2836" s="23" t="s">
        <v>6242</v>
      </c>
      <c r="D2836" s="23" t="s">
        <v>4712</v>
      </c>
      <c r="E2836" s="23" t="s">
        <v>57</v>
      </c>
      <c r="F2836" s="23">
        <v>108166445440</v>
      </c>
      <c r="G2836" s="23" t="s">
        <v>32</v>
      </c>
      <c r="H2836" s="203">
        <v>46132</v>
      </c>
      <c r="I2836" s="23" t="s">
        <v>226</v>
      </c>
      <c r="J2836" s="23" t="s">
        <v>74</v>
      </c>
      <c r="K2836" s="23" t="s">
        <v>30</v>
      </c>
      <c r="L2836" s="23"/>
      <c r="M2836" s="23" t="s">
        <v>14562</v>
      </c>
      <c r="N2836" s="23"/>
      <c r="O2836" s="23"/>
      <c r="P2836" s="23"/>
      <c r="Q2836" s="23"/>
      <c r="R2836" s="23"/>
      <c r="S2836" s="23">
        <v>1</v>
      </c>
      <c r="T2836" s="23" t="s">
        <v>15776</v>
      </c>
      <c r="U2836" s="23"/>
      <c r="V2836" s="23"/>
      <c r="W2836" s="204"/>
      <c r="X2836" s="23" t="s">
        <v>136</v>
      </c>
      <c r="Y2836" s="23"/>
      <c r="Z2836" s="165"/>
      <c r="AA2836" s="165"/>
    </row>
    <row r="2837" spans="1:27" ht="33" hidden="1">
      <c r="A2837" s="2">
        <f t="shared" si="0"/>
        <v>2834</v>
      </c>
      <c r="B2837" s="3" t="str">
        <f>VLOOKUP(D2837,DSKH!$A:$B,2,0)</f>
        <v>A-323</v>
      </c>
      <c r="C2837" s="23" t="s">
        <v>6242</v>
      </c>
      <c r="D2837" s="23" t="s">
        <v>221</v>
      </c>
      <c r="E2837" s="23" t="s">
        <v>5277</v>
      </c>
      <c r="F2837" s="23">
        <v>308438323120</v>
      </c>
      <c r="G2837" s="23" t="s">
        <v>41</v>
      </c>
      <c r="H2837" s="203">
        <v>46128</v>
      </c>
      <c r="I2837" s="23"/>
      <c r="J2837" s="23"/>
      <c r="K2837" s="23"/>
      <c r="L2837" s="23" t="s">
        <v>29</v>
      </c>
      <c r="M2837" s="23" t="s">
        <v>15777</v>
      </c>
      <c r="N2837" s="23" t="s">
        <v>15778</v>
      </c>
      <c r="O2837" s="23" t="s">
        <v>15779</v>
      </c>
      <c r="P2837" s="23"/>
      <c r="Q2837" s="23"/>
      <c r="R2837" s="23"/>
      <c r="S2837" s="23"/>
      <c r="T2837" s="23"/>
      <c r="U2837" s="23"/>
      <c r="V2837" s="23"/>
      <c r="W2837" s="204"/>
      <c r="X2837" s="23"/>
      <c r="Y2837" s="23"/>
      <c r="Z2837" s="165"/>
      <c r="AA2837" s="165"/>
    </row>
    <row r="2838" spans="1:27" ht="33" hidden="1">
      <c r="A2838" s="2">
        <f t="shared" si="0"/>
        <v>2835</v>
      </c>
      <c r="B2838" s="3" t="str">
        <f>VLOOKUP(D2838,DSKH!$A:$B,2,0)</f>
        <v>A-37</v>
      </c>
      <c r="C2838" s="23" t="s">
        <v>51</v>
      </c>
      <c r="D2838" s="23" t="s">
        <v>52</v>
      </c>
      <c r="E2838" s="23" t="s">
        <v>29</v>
      </c>
      <c r="F2838" s="23">
        <v>308454297230</v>
      </c>
      <c r="G2838" s="23" t="s">
        <v>53</v>
      </c>
      <c r="H2838" s="203">
        <v>46133</v>
      </c>
      <c r="I2838" s="23" t="s">
        <v>28</v>
      </c>
      <c r="J2838" s="23" t="s">
        <v>29</v>
      </c>
      <c r="K2838" s="23" t="s">
        <v>54</v>
      </c>
      <c r="L2838" s="23"/>
      <c r="M2838" s="23" t="s">
        <v>15780</v>
      </c>
      <c r="N2838" s="23"/>
      <c r="O2838" s="23"/>
      <c r="P2838" s="23"/>
      <c r="Q2838" s="23"/>
      <c r="R2838" s="23">
        <v>1</v>
      </c>
      <c r="S2838" s="23"/>
      <c r="T2838" s="23" t="s">
        <v>15781</v>
      </c>
      <c r="U2838" s="23"/>
      <c r="V2838" s="23">
        <v>0</v>
      </c>
      <c r="W2838" s="204"/>
      <c r="X2838" s="23" t="s">
        <v>71</v>
      </c>
      <c r="Y2838" s="23"/>
      <c r="Z2838" s="165"/>
      <c r="AA2838" s="165"/>
    </row>
    <row r="2839" spans="1:27" ht="16.5" hidden="1">
      <c r="A2839" s="2">
        <f t="shared" si="0"/>
        <v>2836</v>
      </c>
      <c r="B2839" s="3" t="str">
        <f>VLOOKUP(D2839,DSKH!$A:$B,2,0)</f>
        <v>A-324</v>
      </c>
      <c r="C2839" s="23" t="s">
        <v>51</v>
      </c>
      <c r="D2839" s="23" t="s">
        <v>56</v>
      </c>
      <c r="E2839" s="23" t="s">
        <v>57</v>
      </c>
      <c r="F2839" s="23">
        <v>108170347460</v>
      </c>
      <c r="G2839" s="23" t="s">
        <v>62</v>
      </c>
      <c r="H2839" s="203">
        <v>46133</v>
      </c>
      <c r="I2839" s="23" t="s">
        <v>28</v>
      </c>
      <c r="J2839" s="23" t="s">
        <v>29</v>
      </c>
      <c r="K2839" s="23" t="s">
        <v>59</v>
      </c>
      <c r="L2839" s="23"/>
      <c r="M2839" s="23">
        <v>41</v>
      </c>
      <c r="N2839" s="23"/>
      <c r="O2839" s="23"/>
      <c r="P2839" s="23"/>
      <c r="Q2839" s="23"/>
      <c r="R2839" s="23"/>
      <c r="S2839" s="23">
        <v>1</v>
      </c>
      <c r="T2839" s="23" t="s">
        <v>15782</v>
      </c>
      <c r="U2839" s="23"/>
      <c r="V2839" s="23">
        <v>0</v>
      </c>
      <c r="W2839" s="204"/>
      <c r="X2839" s="23"/>
      <c r="Y2839" s="23"/>
      <c r="Z2839" s="165"/>
      <c r="AA2839" s="165"/>
    </row>
    <row r="2840" spans="1:27" ht="16.5" hidden="1">
      <c r="A2840" s="2">
        <f t="shared" si="0"/>
        <v>2837</v>
      </c>
      <c r="B2840" s="3" t="str">
        <f>VLOOKUP(D2840,DSKH!$A:$B,2,0)</f>
        <v>A-324</v>
      </c>
      <c r="C2840" s="23" t="s">
        <v>51</v>
      </c>
      <c r="D2840" s="23" t="s">
        <v>56</v>
      </c>
      <c r="E2840" s="23" t="s">
        <v>57</v>
      </c>
      <c r="F2840" s="23">
        <v>108170500910</v>
      </c>
      <c r="G2840" s="23" t="s">
        <v>62</v>
      </c>
      <c r="H2840" s="203">
        <v>46133</v>
      </c>
      <c r="I2840" s="23" t="s">
        <v>28</v>
      </c>
      <c r="J2840" s="23" t="s">
        <v>29</v>
      </c>
      <c r="K2840" s="23" t="s">
        <v>59</v>
      </c>
      <c r="L2840" s="23"/>
      <c r="M2840" s="23" t="s">
        <v>15783</v>
      </c>
      <c r="N2840" s="23" t="s">
        <v>15784</v>
      </c>
      <c r="O2840" s="23"/>
      <c r="P2840" s="23"/>
      <c r="Q2840" s="23"/>
      <c r="R2840" s="23"/>
      <c r="S2840" s="23">
        <v>1</v>
      </c>
      <c r="T2840" s="23" t="s">
        <v>15785</v>
      </c>
      <c r="U2840" s="23"/>
      <c r="V2840" s="23"/>
      <c r="W2840" s="204"/>
      <c r="X2840" s="23" t="s">
        <v>297</v>
      </c>
      <c r="Y2840" s="23"/>
      <c r="Z2840" s="165"/>
      <c r="AA2840" s="165"/>
    </row>
    <row r="2841" spans="1:27" ht="33" hidden="1">
      <c r="A2841" s="2">
        <f t="shared" si="0"/>
        <v>2838</v>
      </c>
      <c r="B2841" s="3" t="str">
        <f>VLOOKUP(D2841,DSKH!$A:$B,2,0)</f>
        <v>A-12</v>
      </c>
      <c r="C2841" s="23" t="s">
        <v>51</v>
      </c>
      <c r="D2841" s="23" t="s">
        <v>65</v>
      </c>
      <c r="E2841" s="23" t="s">
        <v>29</v>
      </c>
      <c r="F2841" s="23">
        <v>308456513210</v>
      </c>
      <c r="G2841" s="23" t="s">
        <v>53</v>
      </c>
      <c r="H2841" s="203">
        <v>46133</v>
      </c>
      <c r="I2841" s="23" t="s">
        <v>28</v>
      </c>
      <c r="J2841" s="23" t="s">
        <v>36</v>
      </c>
      <c r="K2841" s="23" t="s">
        <v>30</v>
      </c>
      <c r="L2841" s="23"/>
      <c r="M2841" s="23" t="s">
        <v>15786</v>
      </c>
      <c r="N2841" s="23"/>
      <c r="O2841" s="23"/>
      <c r="P2841" s="23"/>
      <c r="Q2841" s="23">
        <v>1</v>
      </c>
      <c r="R2841" s="23"/>
      <c r="S2841" s="23"/>
      <c r="T2841" s="23"/>
      <c r="U2841" s="23" t="s">
        <v>15787</v>
      </c>
      <c r="V2841" s="23"/>
      <c r="W2841" s="204"/>
      <c r="X2841" s="23" t="s">
        <v>115</v>
      </c>
      <c r="Y2841" s="23" t="s">
        <v>11054</v>
      </c>
      <c r="Z2841" s="165"/>
      <c r="AA2841" s="165"/>
    </row>
    <row r="2842" spans="1:27" ht="16.5" hidden="1">
      <c r="A2842" s="2">
        <f t="shared" si="0"/>
        <v>2839</v>
      </c>
      <c r="B2842" s="3" t="str">
        <f>VLOOKUP(D2842,DSKH!$A:$B,2,0)</f>
        <v>A-554</v>
      </c>
      <c r="C2842" s="23" t="s">
        <v>51</v>
      </c>
      <c r="D2842" s="23" t="s">
        <v>70</v>
      </c>
      <c r="E2842" s="23" t="s">
        <v>57</v>
      </c>
      <c r="F2842" s="23">
        <v>108171833340</v>
      </c>
      <c r="G2842" s="23" t="s">
        <v>27</v>
      </c>
      <c r="H2842" s="203">
        <v>46133</v>
      </c>
      <c r="I2842" s="23" t="s">
        <v>28</v>
      </c>
      <c r="J2842" s="23" t="s">
        <v>29</v>
      </c>
      <c r="K2842" s="23" t="s">
        <v>30</v>
      </c>
      <c r="L2842" s="23"/>
      <c r="M2842" s="232" t="s">
        <v>15788</v>
      </c>
      <c r="N2842" s="232" t="s">
        <v>15789</v>
      </c>
      <c r="O2842" s="23"/>
      <c r="P2842" s="23"/>
      <c r="Q2842" s="232">
        <v>5</v>
      </c>
      <c r="R2842" s="23"/>
      <c r="S2842" s="23"/>
      <c r="T2842" s="23"/>
      <c r="U2842" s="232" t="s">
        <v>15790</v>
      </c>
      <c r="V2842" s="23"/>
      <c r="W2842" s="204"/>
      <c r="X2842" s="232" t="s">
        <v>67</v>
      </c>
      <c r="Y2842" s="232" t="s">
        <v>61</v>
      </c>
      <c r="Z2842" s="165"/>
      <c r="AA2842" s="165"/>
    </row>
    <row r="2843" spans="1:27" ht="16.5" hidden="1">
      <c r="A2843" s="2">
        <f t="shared" si="0"/>
        <v>2840</v>
      </c>
      <c r="B2843" s="3" t="str">
        <f>VLOOKUP(D2843,DSKH!$A:$B,2,0)</f>
        <v>A-554</v>
      </c>
      <c r="C2843" s="23" t="s">
        <v>51</v>
      </c>
      <c r="D2843" s="23" t="s">
        <v>70</v>
      </c>
      <c r="E2843" s="23" t="s">
        <v>57</v>
      </c>
      <c r="F2843" s="23">
        <v>108171831610</v>
      </c>
      <c r="G2843" s="23" t="s">
        <v>27</v>
      </c>
      <c r="H2843" s="203">
        <v>46133</v>
      </c>
      <c r="I2843" s="23" t="s">
        <v>28</v>
      </c>
      <c r="J2843" s="23" t="s">
        <v>29</v>
      </c>
      <c r="K2843" s="23" t="s">
        <v>30</v>
      </c>
      <c r="L2843" s="23"/>
      <c r="M2843" s="230"/>
      <c r="N2843" s="230"/>
      <c r="O2843" s="23"/>
      <c r="P2843" s="23"/>
      <c r="Q2843" s="230"/>
      <c r="R2843" s="23"/>
      <c r="S2843" s="23"/>
      <c r="T2843" s="23"/>
      <c r="U2843" s="230"/>
      <c r="V2843" s="23"/>
      <c r="W2843" s="204"/>
      <c r="X2843" s="230"/>
      <c r="Y2843" s="230"/>
      <c r="Z2843" s="165"/>
      <c r="AA2843" s="165"/>
    </row>
    <row r="2844" spans="1:27" ht="16.5" hidden="1">
      <c r="A2844" s="2">
        <f t="shared" si="0"/>
        <v>2841</v>
      </c>
      <c r="B2844" s="3" t="str">
        <f>VLOOKUP(D2844,DSKH!$A:$B,2,0)</f>
        <v>A-554</v>
      </c>
      <c r="C2844" s="23" t="s">
        <v>51</v>
      </c>
      <c r="D2844" s="23" t="s">
        <v>70</v>
      </c>
      <c r="E2844" s="23" t="s">
        <v>57</v>
      </c>
      <c r="F2844" s="23">
        <v>108171829400</v>
      </c>
      <c r="G2844" s="23" t="s">
        <v>27</v>
      </c>
      <c r="H2844" s="203">
        <v>46133</v>
      </c>
      <c r="I2844" s="23" t="s">
        <v>28</v>
      </c>
      <c r="J2844" s="23" t="s">
        <v>29</v>
      </c>
      <c r="K2844" s="23" t="s">
        <v>30</v>
      </c>
      <c r="L2844" s="23"/>
      <c r="M2844" s="230"/>
      <c r="N2844" s="230"/>
      <c r="O2844" s="23"/>
      <c r="P2844" s="23"/>
      <c r="Q2844" s="230"/>
      <c r="R2844" s="23"/>
      <c r="S2844" s="23"/>
      <c r="T2844" s="23"/>
      <c r="U2844" s="230"/>
      <c r="V2844" s="23"/>
      <c r="W2844" s="204"/>
      <c r="X2844" s="230"/>
      <c r="Y2844" s="230"/>
      <c r="Z2844" s="165"/>
      <c r="AA2844" s="165"/>
    </row>
    <row r="2845" spans="1:27" ht="16.5" hidden="1">
      <c r="A2845" s="2">
        <f t="shared" si="0"/>
        <v>2842</v>
      </c>
      <c r="B2845" s="3" t="str">
        <f>VLOOKUP(D2845,DSKH!$A:$B,2,0)</f>
        <v>A-554</v>
      </c>
      <c r="C2845" s="23" t="s">
        <v>51</v>
      </c>
      <c r="D2845" s="23" t="s">
        <v>70</v>
      </c>
      <c r="E2845" s="23" t="s">
        <v>57</v>
      </c>
      <c r="F2845" s="23">
        <v>108171827150</v>
      </c>
      <c r="G2845" s="23" t="s">
        <v>27</v>
      </c>
      <c r="H2845" s="203">
        <v>46133</v>
      </c>
      <c r="I2845" s="23" t="s">
        <v>28</v>
      </c>
      <c r="J2845" s="23" t="s">
        <v>29</v>
      </c>
      <c r="K2845" s="23" t="s">
        <v>30</v>
      </c>
      <c r="L2845" s="23"/>
      <c r="M2845" s="230"/>
      <c r="N2845" s="230"/>
      <c r="O2845" s="23"/>
      <c r="P2845" s="23"/>
      <c r="Q2845" s="230"/>
      <c r="R2845" s="23"/>
      <c r="S2845" s="23"/>
      <c r="T2845" s="23"/>
      <c r="U2845" s="230"/>
      <c r="V2845" s="23"/>
      <c r="W2845" s="204"/>
      <c r="X2845" s="230"/>
      <c r="Y2845" s="230"/>
      <c r="Z2845" s="165"/>
      <c r="AA2845" s="165"/>
    </row>
    <row r="2846" spans="1:27" ht="16.5" hidden="1">
      <c r="A2846" s="2">
        <f t="shared" si="0"/>
        <v>2843</v>
      </c>
      <c r="B2846" s="3" t="str">
        <f>VLOOKUP(D2846,DSKH!$A:$B,2,0)</f>
        <v>A-554</v>
      </c>
      <c r="C2846" s="23" t="s">
        <v>51</v>
      </c>
      <c r="D2846" s="23" t="s">
        <v>70</v>
      </c>
      <c r="E2846" s="23" t="s">
        <v>57</v>
      </c>
      <c r="F2846" s="23">
        <v>108171825050</v>
      </c>
      <c r="G2846" s="23" t="s">
        <v>27</v>
      </c>
      <c r="H2846" s="203">
        <v>46133</v>
      </c>
      <c r="I2846" s="23" t="s">
        <v>28</v>
      </c>
      <c r="J2846" s="23" t="s">
        <v>36</v>
      </c>
      <c r="K2846" s="23" t="s">
        <v>30</v>
      </c>
      <c r="L2846" s="23"/>
      <c r="M2846" s="230"/>
      <c r="N2846" s="230"/>
      <c r="O2846" s="23"/>
      <c r="P2846" s="23"/>
      <c r="Q2846" s="230"/>
      <c r="R2846" s="23"/>
      <c r="S2846" s="23"/>
      <c r="T2846" s="23"/>
      <c r="U2846" s="230"/>
      <c r="V2846" s="23"/>
      <c r="W2846" s="204"/>
      <c r="X2846" s="230"/>
      <c r="Y2846" s="230"/>
      <c r="Z2846" s="165"/>
      <c r="AA2846" s="165"/>
    </row>
    <row r="2847" spans="1:27" ht="16.5" hidden="1">
      <c r="A2847" s="2">
        <f t="shared" si="0"/>
        <v>2844</v>
      </c>
      <c r="B2847" s="3" t="str">
        <f>VLOOKUP(D2847,DSKH!$A:$B,2,0)</f>
        <v>A-554</v>
      </c>
      <c r="C2847" s="23" t="s">
        <v>51</v>
      </c>
      <c r="D2847" s="23" t="s">
        <v>70</v>
      </c>
      <c r="E2847" s="23" t="s">
        <v>57</v>
      </c>
      <c r="F2847" s="23">
        <v>108171811420</v>
      </c>
      <c r="G2847" s="23" t="s">
        <v>68</v>
      </c>
      <c r="H2847" s="203">
        <v>46133</v>
      </c>
      <c r="I2847" s="23" t="s">
        <v>28</v>
      </c>
      <c r="J2847" s="23" t="s">
        <v>29</v>
      </c>
      <c r="K2847" s="23" t="s">
        <v>30</v>
      </c>
      <c r="L2847" s="23"/>
      <c r="M2847" s="223"/>
      <c r="N2847" s="223"/>
      <c r="O2847" s="23"/>
      <c r="P2847" s="23"/>
      <c r="Q2847" s="223"/>
      <c r="R2847" s="23"/>
      <c r="S2847" s="23"/>
      <c r="T2847" s="23"/>
      <c r="U2847" s="223"/>
      <c r="V2847" s="23"/>
      <c r="W2847" s="204"/>
      <c r="X2847" s="223"/>
      <c r="Y2847" s="223"/>
      <c r="Z2847" s="165"/>
      <c r="AA2847" s="165"/>
    </row>
    <row r="2848" spans="1:27" ht="33" hidden="1">
      <c r="A2848" s="2">
        <f t="shared" si="0"/>
        <v>2845</v>
      </c>
      <c r="B2848" s="3" t="str">
        <f>VLOOKUP(D2848,DSKH!$A:$B,2,0)</f>
        <v>A-37</v>
      </c>
      <c r="C2848" s="23" t="s">
        <v>51</v>
      </c>
      <c r="D2848" s="23" t="s">
        <v>52</v>
      </c>
      <c r="E2848" s="23" t="s">
        <v>29</v>
      </c>
      <c r="F2848" s="23">
        <v>308456811040</v>
      </c>
      <c r="G2848" s="23" t="s">
        <v>53</v>
      </c>
      <c r="H2848" s="203">
        <v>46133</v>
      </c>
      <c r="I2848" s="23" t="s">
        <v>28</v>
      </c>
      <c r="J2848" s="23" t="s">
        <v>29</v>
      </c>
      <c r="K2848" s="23" t="s">
        <v>54</v>
      </c>
      <c r="L2848" s="23"/>
      <c r="M2848" s="23" t="s">
        <v>15791</v>
      </c>
      <c r="N2848" s="23"/>
      <c r="O2848" s="23"/>
      <c r="P2848" s="23"/>
      <c r="Q2848" s="23">
        <v>1</v>
      </c>
      <c r="R2848" s="23"/>
      <c r="S2848" s="23"/>
      <c r="T2848" s="23" t="s">
        <v>15792</v>
      </c>
      <c r="U2848" s="23" t="s">
        <v>15793</v>
      </c>
      <c r="V2848" s="23">
        <v>0</v>
      </c>
      <c r="W2848" s="204"/>
      <c r="X2848" s="23" t="s">
        <v>4949</v>
      </c>
      <c r="Y2848" s="23"/>
      <c r="Z2848" s="165"/>
      <c r="AA2848" s="165"/>
    </row>
    <row r="2849" spans="1:27" ht="33" hidden="1">
      <c r="A2849" s="2">
        <f t="shared" si="0"/>
        <v>2846</v>
      </c>
      <c r="B2849" s="3" t="str">
        <f>VLOOKUP(D2849,DSKH!$A:$B,2,0)</f>
        <v>A-37</v>
      </c>
      <c r="C2849" s="23" t="s">
        <v>51</v>
      </c>
      <c r="D2849" s="23" t="s">
        <v>52</v>
      </c>
      <c r="E2849" s="23" t="s">
        <v>29</v>
      </c>
      <c r="F2849" s="23">
        <v>308456836940</v>
      </c>
      <c r="G2849" s="23" t="s">
        <v>53</v>
      </c>
      <c r="H2849" s="203">
        <v>46133</v>
      </c>
      <c r="I2849" s="23" t="s">
        <v>28</v>
      </c>
      <c r="J2849" s="23" t="s">
        <v>29</v>
      </c>
      <c r="K2849" s="23" t="s">
        <v>54</v>
      </c>
      <c r="L2849" s="23"/>
      <c r="M2849" s="23" t="s">
        <v>15794</v>
      </c>
      <c r="N2849" s="23"/>
      <c r="O2849" s="23"/>
      <c r="P2849" s="23"/>
      <c r="Q2849" s="23">
        <v>1</v>
      </c>
      <c r="R2849" s="23"/>
      <c r="S2849" s="23"/>
      <c r="T2849" s="23" t="s">
        <v>15795</v>
      </c>
      <c r="U2849" s="23" t="s">
        <v>15796</v>
      </c>
      <c r="V2849" s="23">
        <v>0</v>
      </c>
      <c r="W2849" s="204"/>
      <c r="X2849" s="23" t="s">
        <v>4949</v>
      </c>
      <c r="Y2849" s="23"/>
      <c r="Z2849" s="165"/>
      <c r="AA2849" s="165"/>
    </row>
    <row r="2850" spans="1:27" ht="33" hidden="1">
      <c r="A2850" s="2">
        <f t="shared" si="0"/>
        <v>2847</v>
      </c>
      <c r="B2850" s="3" t="str">
        <f>VLOOKUP(D2850,DSKH!$A:$B,2,0)</f>
        <v>A-37</v>
      </c>
      <c r="C2850" s="23" t="s">
        <v>51</v>
      </c>
      <c r="D2850" s="23" t="s">
        <v>52</v>
      </c>
      <c r="E2850" s="23" t="s">
        <v>29</v>
      </c>
      <c r="F2850" s="23">
        <v>308457593050</v>
      </c>
      <c r="G2850" s="23" t="s">
        <v>53</v>
      </c>
      <c r="H2850" s="203">
        <v>46133</v>
      </c>
      <c r="I2850" s="23" t="s">
        <v>28</v>
      </c>
      <c r="J2850" s="23" t="s">
        <v>29</v>
      </c>
      <c r="K2850" s="23" t="s">
        <v>54</v>
      </c>
      <c r="L2850" s="23"/>
      <c r="M2850" s="23" t="s">
        <v>15797</v>
      </c>
      <c r="N2850" s="23"/>
      <c r="O2850" s="23"/>
      <c r="P2850" s="23"/>
      <c r="Q2850" s="23">
        <v>1</v>
      </c>
      <c r="R2850" s="23"/>
      <c r="S2850" s="23"/>
      <c r="T2850" s="23" t="s">
        <v>15798</v>
      </c>
      <c r="U2850" s="23" t="s">
        <v>15799</v>
      </c>
      <c r="V2850" s="23"/>
      <c r="W2850" s="204"/>
      <c r="X2850" s="23" t="s">
        <v>4949</v>
      </c>
      <c r="Y2850" s="23"/>
      <c r="Z2850" s="165"/>
      <c r="AA2850" s="165"/>
    </row>
    <row r="2851" spans="1:27" ht="16.5" hidden="1">
      <c r="A2851" s="2">
        <f t="shared" si="0"/>
        <v>2848</v>
      </c>
      <c r="B2851" s="3" t="str">
        <f>VLOOKUP(D2851,DSKH!$A:$B,2,0)</f>
        <v>A-324</v>
      </c>
      <c r="C2851" s="23" t="s">
        <v>51</v>
      </c>
      <c r="D2851" s="23" t="s">
        <v>56</v>
      </c>
      <c r="E2851" s="23" t="s">
        <v>29</v>
      </c>
      <c r="F2851" s="23">
        <v>308457925550</v>
      </c>
      <c r="G2851" s="23" t="s">
        <v>44</v>
      </c>
      <c r="H2851" s="203">
        <v>46133</v>
      </c>
      <c r="I2851" s="23" t="s">
        <v>28</v>
      </c>
      <c r="J2851" s="23" t="s">
        <v>29</v>
      </c>
      <c r="K2851" s="23" t="s">
        <v>59</v>
      </c>
      <c r="L2851" s="23"/>
      <c r="M2851" s="23">
        <v>6603077999</v>
      </c>
      <c r="N2851" s="23"/>
      <c r="O2851" s="23"/>
      <c r="P2851" s="23"/>
      <c r="Q2851" s="23"/>
      <c r="R2851" s="23"/>
      <c r="S2851" s="23"/>
      <c r="T2851" s="23" t="s">
        <v>394</v>
      </c>
      <c r="U2851" s="23"/>
      <c r="V2851" s="23">
        <v>0</v>
      </c>
      <c r="W2851" s="204"/>
      <c r="X2851" s="23" t="s">
        <v>165</v>
      </c>
      <c r="Y2851" s="23"/>
      <c r="Z2851" s="165"/>
      <c r="AA2851" s="165"/>
    </row>
    <row r="2852" spans="1:27" ht="16.5" hidden="1">
      <c r="A2852" s="2">
        <f t="shared" si="0"/>
        <v>2849</v>
      </c>
      <c r="B2852" s="3" t="str">
        <f>VLOOKUP(D2852,DSKH!$A:$B,2,0)</f>
        <v>A-12</v>
      </c>
      <c r="C2852" s="23" t="s">
        <v>51</v>
      </c>
      <c r="D2852" s="23" t="s">
        <v>65</v>
      </c>
      <c r="E2852" s="23" t="s">
        <v>29</v>
      </c>
      <c r="F2852" s="23">
        <v>308459035860</v>
      </c>
      <c r="G2852" s="23" t="s">
        <v>53</v>
      </c>
      <c r="H2852" s="203">
        <v>46134</v>
      </c>
      <c r="I2852" s="23" t="s">
        <v>28</v>
      </c>
      <c r="J2852" s="23" t="s">
        <v>36</v>
      </c>
      <c r="K2852" s="23" t="s">
        <v>30</v>
      </c>
      <c r="L2852" s="23"/>
      <c r="M2852" s="23" t="s">
        <v>15800</v>
      </c>
      <c r="N2852" s="23"/>
      <c r="O2852" s="23"/>
      <c r="P2852" s="23"/>
      <c r="Q2852" s="23">
        <v>1</v>
      </c>
      <c r="R2852" s="23"/>
      <c r="S2852" s="23"/>
      <c r="T2852" s="23"/>
      <c r="U2852" s="23" t="s">
        <v>15801</v>
      </c>
      <c r="V2852" s="23"/>
      <c r="W2852" s="204"/>
      <c r="X2852" s="23" t="s">
        <v>115</v>
      </c>
      <c r="Y2852" s="23"/>
      <c r="Z2852" s="165"/>
      <c r="AA2852" s="165"/>
    </row>
    <row r="2853" spans="1:27" ht="16.5" hidden="1">
      <c r="A2853" s="2">
        <f t="shared" si="0"/>
        <v>2850</v>
      </c>
      <c r="B2853" s="3" t="str">
        <f>VLOOKUP(D2853,DSKH!$A:$B,2,0)</f>
        <v>A-12</v>
      </c>
      <c r="C2853" s="23" t="s">
        <v>51</v>
      </c>
      <c r="D2853" s="23" t="s">
        <v>65</v>
      </c>
      <c r="E2853" s="23" t="s">
        <v>29</v>
      </c>
      <c r="F2853" s="23">
        <v>308459347360</v>
      </c>
      <c r="G2853" s="23" t="s">
        <v>53</v>
      </c>
      <c r="H2853" s="203">
        <v>46134</v>
      </c>
      <c r="I2853" s="23" t="s">
        <v>28</v>
      </c>
      <c r="J2853" s="23" t="s">
        <v>36</v>
      </c>
      <c r="K2853" s="23" t="s">
        <v>30</v>
      </c>
      <c r="L2853" s="23"/>
      <c r="M2853" s="23" t="s">
        <v>15802</v>
      </c>
      <c r="N2853" s="23"/>
      <c r="O2853" s="23"/>
      <c r="P2853" s="23"/>
      <c r="Q2853" s="23"/>
      <c r="R2853" s="23">
        <v>1</v>
      </c>
      <c r="S2853" s="23"/>
      <c r="T2853" s="23" t="s">
        <v>15803</v>
      </c>
      <c r="U2853" s="23"/>
      <c r="V2853" s="23">
        <v>0</v>
      </c>
      <c r="W2853" s="204"/>
      <c r="X2853" s="23" t="s">
        <v>38</v>
      </c>
      <c r="Y2853" s="23"/>
      <c r="Z2853" s="165"/>
      <c r="AA2853" s="165"/>
    </row>
    <row r="2854" spans="1:27" ht="16.5" hidden="1">
      <c r="A2854" s="2">
        <f t="shared" si="0"/>
        <v>2851</v>
      </c>
      <c r="B2854" s="3" t="str">
        <f>VLOOKUP(D2854,DSKH!$A:$B,2,0)</f>
        <v>A-12</v>
      </c>
      <c r="C2854" s="23" t="s">
        <v>51</v>
      </c>
      <c r="D2854" s="23" t="s">
        <v>65</v>
      </c>
      <c r="E2854" s="23" t="s">
        <v>57</v>
      </c>
      <c r="F2854" s="23">
        <v>108174240900</v>
      </c>
      <c r="G2854" s="23" t="s">
        <v>32</v>
      </c>
      <c r="H2854" s="203">
        <v>46134</v>
      </c>
      <c r="I2854" s="23" t="s">
        <v>28</v>
      </c>
      <c r="J2854" s="23" t="s">
        <v>29</v>
      </c>
      <c r="K2854" s="23" t="s">
        <v>30</v>
      </c>
      <c r="L2854" s="23"/>
      <c r="M2854" s="23" t="s">
        <v>15804</v>
      </c>
      <c r="N2854" s="23"/>
      <c r="O2854" s="23"/>
      <c r="P2854" s="23"/>
      <c r="Q2854" s="23"/>
      <c r="R2854" s="23">
        <v>1</v>
      </c>
      <c r="S2854" s="23"/>
      <c r="T2854" s="23" t="s">
        <v>15805</v>
      </c>
      <c r="U2854" s="23"/>
      <c r="V2854" s="23">
        <v>0</v>
      </c>
      <c r="W2854" s="204"/>
      <c r="X2854" s="23" t="s">
        <v>165</v>
      </c>
      <c r="Y2854" s="23"/>
      <c r="Z2854" s="165"/>
      <c r="AA2854" s="165"/>
    </row>
    <row r="2855" spans="1:27" ht="33" hidden="1">
      <c r="A2855" s="2">
        <f t="shared" si="0"/>
        <v>2852</v>
      </c>
      <c r="B2855" s="3" t="str">
        <f>VLOOKUP(D2855,DSKH!$A:$B,2,0)</f>
        <v>A-37</v>
      </c>
      <c r="C2855" s="23" t="s">
        <v>51</v>
      </c>
      <c r="D2855" s="23" t="s">
        <v>52</v>
      </c>
      <c r="E2855" s="23" t="s">
        <v>29</v>
      </c>
      <c r="F2855" s="23">
        <v>308459590040</v>
      </c>
      <c r="G2855" s="23" t="s">
        <v>53</v>
      </c>
      <c r="H2855" s="203">
        <v>46134</v>
      </c>
      <c r="I2855" s="23" t="s">
        <v>28</v>
      </c>
      <c r="J2855" s="23" t="s">
        <v>29</v>
      </c>
      <c r="K2855" s="23" t="s">
        <v>54</v>
      </c>
      <c r="L2855" s="23"/>
      <c r="M2855" s="23" t="s">
        <v>15806</v>
      </c>
      <c r="N2855" s="23"/>
      <c r="O2855" s="23"/>
      <c r="P2855" s="23"/>
      <c r="Q2855" s="23">
        <v>1</v>
      </c>
      <c r="R2855" s="23"/>
      <c r="S2855" s="23"/>
      <c r="T2855" s="23" t="s">
        <v>15807</v>
      </c>
      <c r="U2855" s="23" t="s">
        <v>15808</v>
      </c>
      <c r="V2855" s="23">
        <v>0</v>
      </c>
      <c r="W2855" s="204"/>
      <c r="X2855" s="23" t="s">
        <v>4949</v>
      </c>
      <c r="Y2855" s="23"/>
      <c r="Z2855" s="165"/>
      <c r="AA2855" s="165"/>
    </row>
    <row r="2856" spans="1:27" ht="33" hidden="1">
      <c r="A2856" s="2">
        <f t="shared" si="0"/>
        <v>2853</v>
      </c>
      <c r="B2856" s="3" t="str">
        <f>VLOOKUP(D2856,DSKH!$A:$B,2,0)</f>
        <v>A-37</v>
      </c>
      <c r="C2856" s="23" t="s">
        <v>51</v>
      </c>
      <c r="D2856" s="23" t="s">
        <v>52</v>
      </c>
      <c r="E2856" s="23" t="s">
        <v>29</v>
      </c>
      <c r="F2856" s="23">
        <v>308459623200</v>
      </c>
      <c r="G2856" s="23" t="s">
        <v>53</v>
      </c>
      <c r="H2856" s="203">
        <v>46134</v>
      </c>
      <c r="I2856" s="23" t="s">
        <v>28</v>
      </c>
      <c r="J2856" s="23" t="s">
        <v>29</v>
      </c>
      <c r="K2856" s="23" t="s">
        <v>54</v>
      </c>
      <c r="L2856" s="23"/>
      <c r="M2856" s="23" t="s">
        <v>15809</v>
      </c>
      <c r="N2856" s="23"/>
      <c r="O2856" s="23"/>
      <c r="P2856" s="23"/>
      <c r="Q2856" s="23">
        <v>1</v>
      </c>
      <c r="R2856" s="23"/>
      <c r="S2856" s="23"/>
      <c r="T2856" s="23" t="s">
        <v>15810</v>
      </c>
      <c r="U2856" s="23" t="s">
        <v>15811</v>
      </c>
      <c r="V2856" s="23">
        <v>0</v>
      </c>
      <c r="W2856" s="204"/>
      <c r="X2856" s="23" t="s">
        <v>4949</v>
      </c>
      <c r="Y2856" s="23"/>
      <c r="Z2856" s="165"/>
      <c r="AA2856" s="165"/>
    </row>
    <row r="2857" spans="1:27" ht="33" hidden="1">
      <c r="A2857" s="2">
        <f t="shared" si="0"/>
        <v>2854</v>
      </c>
      <c r="B2857" s="3" t="str">
        <f>VLOOKUP(D2857,DSKH!$A:$B,2,0)</f>
        <v>A-37</v>
      </c>
      <c r="C2857" s="23" t="s">
        <v>51</v>
      </c>
      <c r="D2857" s="23" t="s">
        <v>52</v>
      </c>
      <c r="E2857" s="23" t="s">
        <v>29</v>
      </c>
      <c r="F2857" s="23">
        <v>308459660520</v>
      </c>
      <c r="G2857" s="23" t="s">
        <v>53</v>
      </c>
      <c r="H2857" s="203">
        <v>46134</v>
      </c>
      <c r="I2857" s="23" t="s">
        <v>28</v>
      </c>
      <c r="J2857" s="23" t="s">
        <v>29</v>
      </c>
      <c r="K2857" s="23" t="s">
        <v>54</v>
      </c>
      <c r="L2857" s="23"/>
      <c r="M2857" s="23" t="s">
        <v>15812</v>
      </c>
      <c r="N2857" s="23"/>
      <c r="O2857" s="23"/>
      <c r="P2857" s="23"/>
      <c r="Q2857" s="23">
        <v>1</v>
      </c>
      <c r="R2857" s="23"/>
      <c r="S2857" s="23"/>
      <c r="T2857" s="23" t="s">
        <v>15798</v>
      </c>
      <c r="U2857" s="23" t="s">
        <v>15813</v>
      </c>
      <c r="V2857" s="23">
        <v>0</v>
      </c>
      <c r="W2857" s="204"/>
      <c r="X2857" s="23" t="s">
        <v>4949</v>
      </c>
      <c r="Y2857" s="23"/>
      <c r="Z2857" s="165"/>
      <c r="AA2857" s="165"/>
    </row>
    <row r="2858" spans="1:27" ht="33" hidden="1">
      <c r="A2858" s="2">
        <f t="shared" si="0"/>
        <v>2855</v>
      </c>
      <c r="B2858" s="3" t="str">
        <f>VLOOKUP(D2858,DSKH!$A:$B,2,0)</f>
        <v>A-37</v>
      </c>
      <c r="C2858" s="23" t="s">
        <v>51</v>
      </c>
      <c r="D2858" s="23" t="s">
        <v>52</v>
      </c>
      <c r="E2858" s="23" t="s">
        <v>29</v>
      </c>
      <c r="F2858" s="23">
        <v>308459685940</v>
      </c>
      <c r="G2858" s="23" t="s">
        <v>53</v>
      </c>
      <c r="H2858" s="203">
        <v>46134</v>
      </c>
      <c r="I2858" s="23" t="s">
        <v>28</v>
      </c>
      <c r="J2858" s="23" t="s">
        <v>29</v>
      </c>
      <c r="K2858" s="23" t="s">
        <v>54</v>
      </c>
      <c r="L2858" s="23"/>
      <c r="M2858" s="23" t="s">
        <v>15814</v>
      </c>
      <c r="N2858" s="23"/>
      <c r="O2858" s="23"/>
      <c r="P2858" s="23"/>
      <c r="Q2858" s="23">
        <v>1</v>
      </c>
      <c r="R2858" s="23"/>
      <c r="S2858" s="23"/>
      <c r="T2858" s="23" t="s">
        <v>15815</v>
      </c>
      <c r="U2858" s="23" t="s">
        <v>15816</v>
      </c>
      <c r="V2858" s="23">
        <v>0</v>
      </c>
      <c r="W2858" s="204"/>
      <c r="X2858" s="23" t="s">
        <v>4949</v>
      </c>
      <c r="Y2858" s="23"/>
      <c r="Z2858" s="165"/>
      <c r="AA2858" s="165"/>
    </row>
    <row r="2859" spans="1:27" ht="33" hidden="1">
      <c r="A2859" s="2">
        <f t="shared" si="0"/>
        <v>2856</v>
      </c>
      <c r="B2859" s="3" t="str">
        <f>VLOOKUP(D2859,DSKH!$A:$B,2,0)</f>
        <v>A-324</v>
      </c>
      <c r="C2859" s="23" t="s">
        <v>51</v>
      </c>
      <c r="D2859" s="23" t="s">
        <v>56</v>
      </c>
      <c r="E2859" s="23" t="s">
        <v>57</v>
      </c>
      <c r="F2859" s="23">
        <v>108176623220</v>
      </c>
      <c r="G2859" s="23" t="s">
        <v>62</v>
      </c>
      <c r="H2859" s="203">
        <v>46134</v>
      </c>
      <c r="I2859" s="23" t="s">
        <v>28</v>
      </c>
      <c r="J2859" s="23" t="s">
        <v>29</v>
      </c>
      <c r="K2859" s="23" t="s">
        <v>59</v>
      </c>
      <c r="L2859" s="23"/>
      <c r="M2859" s="23" t="s">
        <v>15817</v>
      </c>
      <c r="N2859" s="23"/>
      <c r="O2859" s="23"/>
      <c r="P2859" s="23"/>
      <c r="Q2859" s="23"/>
      <c r="R2859" s="23">
        <v>1</v>
      </c>
      <c r="S2859" s="23"/>
      <c r="T2859" s="23" t="s">
        <v>15818</v>
      </c>
      <c r="U2859" s="23"/>
      <c r="V2859" s="23">
        <v>0</v>
      </c>
      <c r="W2859" s="204"/>
      <c r="X2859" s="23" t="s">
        <v>15819</v>
      </c>
      <c r="Y2859" s="23"/>
      <c r="Z2859" s="165"/>
      <c r="AA2859" s="165"/>
    </row>
    <row r="2860" spans="1:27" ht="33" hidden="1">
      <c r="A2860" s="2">
        <f t="shared" si="0"/>
        <v>2857</v>
      </c>
      <c r="B2860" s="3" t="str">
        <f>VLOOKUP(D2860,DSKH!$A:$B,2,0)</f>
        <v>A-37</v>
      </c>
      <c r="C2860" s="23" t="s">
        <v>51</v>
      </c>
      <c r="D2860" s="23" t="s">
        <v>52</v>
      </c>
      <c r="E2860" s="23" t="s">
        <v>29</v>
      </c>
      <c r="F2860" s="23">
        <v>308462327300</v>
      </c>
      <c r="G2860" s="23" t="s">
        <v>53</v>
      </c>
      <c r="H2860" s="203">
        <v>46134</v>
      </c>
      <c r="I2860" s="23" t="s">
        <v>28</v>
      </c>
      <c r="J2860" s="23" t="s">
        <v>29</v>
      </c>
      <c r="K2860" s="23" t="s">
        <v>54</v>
      </c>
      <c r="L2860" s="23"/>
      <c r="M2860" s="23" t="s">
        <v>15820</v>
      </c>
      <c r="N2860" s="23"/>
      <c r="O2860" s="23"/>
      <c r="P2860" s="23"/>
      <c r="Q2860" s="23">
        <v>1</v>
      </c>
      <c r="R2860" s="23"/>
      <c r="S2860" s="23"/>
      <c r="T2860" s="23" t="s">
        <v>15821</v>
      </c>
      <c r="U2860" s="23" t="s">
        <v>15197</v>
      </c>
      <c r="V2860" s="23">
        <v>0</v>
      </c>
      <c r="W2860" s="204"/>
      <c r="X2860" s="23" t="s">
        <v>4949</v>
      </c>
      <c r="Y2860" s="23"/>
      <c r="Z2860" s="165"/>
      <c r="AA2860" s="165"/>
    </row>
    <row r="2861" spans="1:27" ht="33" hidden="1">
      <c r="A2861" s="2">
        <f t="shared" si="0"/>
        <v>2858</v>
      </c>
      <c r="B2861" s="3" t="str">
        <f>VLOOKUP(D2861,DSKH!$A:$B,2,0)</f>
        <v>A-37</v>
      </c>
      <c r="C2861" s="23" t="s">
        <v>51</v>
      </c>
      <c r="D2861" s="23" t="s">
        <v>52</v>
      </c>
      <c r="E2861" s="23" t="s">
        <v>29</v>
      </c>
      <c r="F2861" s="23">
        <v>308462362850</v>
      </c>
      <c r="G2861" s="23" t="s">
        <v>53</v>
      </c>
      <c r="H2861" s="203">
        <v>46134</v>
      </c>
      <c r="I2861" s="23" t="s">
        <v>28</v>
      </c>
      <c r="J2861" s="23" t="s">
        <v>29</v>
      </c>
      <c r="K2861" s="23" t="s">
        <v>54</v>
      </c>
      <c r="L2861" s="23"/>
      <c r="M2861" s="23" t="s">
        <v>15822</v>
      </c>
      <c r="N2861" s="23"/>
      <c r="O2861" s="23"/>
      <c r="P2861" s="23"/>
      <c r="Q2861" s="23">
        <v>1</v>
      </c>
      <c r="R2861" s="23"/>
      <c r="S2861" s="23"/>
      <c r="T2861" s="23" t="s">
        <v>15823</v>
      </c>
      <c r="U2861" s="23" t="s">
        <v>15824</v>
      </c>
      <c r="V2861" s="23">
        <v>0</v>
      </c>
      <c r="W2861" s="204"/>
      <c r="X2861" s="23" t="s">
        <v>4949</v>
      </c>
      <c r="Y2861" s="23"/>
      <c r="Z2861" s="165"/>
      <c r="AA2861" s="165"/>
    </row>
    <row r="2862" spans="1:27" ht="16.5" hidden="1">
      <c r="A2862" s="2">
        <f t="shared" si="0"/>
        <v>2859</v>
      </c>
      <c r="B2862" s="3" t="e">
        <f>VLOOKUP(D2862,DSKH!$A:$B,2,0)</f>
        <v>#N/A</v>
      </c>
      <c r="C2862" s="23" t="s">
        <v>51</v>
      </c>
      <c r="D2862" s="23" t="s">
        <v>15825</v>
      </c>
      <c r="E2862" s="23" t="s">
        <v>57</v>
      </c>
      <c r="F2862" s="23">
        <v>108176965740</v>
      </c>
      <c r="G2862" s="23" t="s">
        <v>32</v>
      </c>
      <c r="H2862" s="203">
        <v>46134</v>
      </c>
      <c r="I2862" s="23" t="s">
        <v>28</v>
      </c>
      <c r="J2862" s="23" t="s">
        <v>36</v>
      </c>
      <c r="K2862" s="23" t="s">
        <v>54</v>
      </c>
      <c r="L2862" s="23"/>
      <c r="M2862" s="23">
        <v>206</v>
      </c>
      <c r="N2862" s="23"/>
      <c r="O2862" s="23"/>
      <c r="P2862" s="23"/>
      <c r="Q2862" s="23"/>
      <c r="R2862" s="23"/>
      <c r="S2862" s="23">
        <v>1</v>
      </c>
      <c r="T2862" s="23" t="s">
        <v>15826</v>
      </c>
      <c r="U2862" s="23"/>
      <c r="V2862" s="23">
        <v>0</v>
      </c>
      <c r="W2862" s="204"/>
      <c r="X2862" s="23"/>
      <c r="Y2862" s="23"/>
      <c r="Z2862" s="165"/>
      <c r="AA2862" s="165"/>
    </row>
    <row r="2863" spans="1:27" ht="16.5" hidden="1">
      <c r="A2863" s="2">
        <f t="shared" si="0"/>
        <v>2860</v>
      </c>
      <c r="B2863" s="3" t="str">
        <f>VLOOKUP(D2863,DSKH!$A:$B,2,0)</f>
        <v>A-37</v>
      </c>
      <c r="C2863" s="23" t="s">
        <v>51</v>
      </c>
      <c r="D2863" s="23" t="s">
        <v>52</v>
      </c>
      <c r="E2863" s="23" t="s">
        <v>29</v>
      </c>
      <c r="F2863" s="23">
        <v>308463731130</v>
      </c>
      <c r="G2863" s="23" t="s">
        <v>53</v>
      </c>
      <c r="H2863" s="203">
        <v>46135</v>
      </c>
      <c r="I2863" s="23" t="s">
        <v>28</v>
      </c>
      <c r="J2863" s="23" t="s">
        <v>29</v>
      </c>
      <c r="K2863" s="23" t="s">
        <v>54</v>
      </c>
      <c r="L2863" s="23"/>
      <c r="M2863" s="23" t="s">
        <v>15827</v>
      </c>
      <c r="N2863" s="23"/>
      <c r="O2863" s="23"/>
      <c r="P2863" s="23"/>
      <c r="Q2863" s="23"/>
      <c r="R2863" s="23">
        <v>1</v>
      </c>
      <c r="S2863" s="23"/>
      <c r="T2863" s="23" t="s">
        <v>15828</v>
      </c>
      <c r="U2863" s="23"/>
      <c r="V2863" s="23">
        <v>0</v>
      </c>
      <c r="W2863" s="204"/>
      <c r="X2863" s="23" t="s">
        <v>15829</v>
      </c>
      <c r="Y2863" s="23"/>
      <c r="Z2863" s="165"/>
      <c r="AA2863" s="165"/>
    </row>
    <row r="2864" spans="1:27" ht="16.5" hidden="1">
      <c r="A2864" s="2">
        <f t="shared" si="0"/>
        <v>2861</v>
      </c>
      <c r="B2864" s="3" t="str">
        <f>VLOOKUP(D2864,DSKH!$A:$B,2,0)</f>
        <v>A-365</v>
      </c>
      <c r="C2864" s="23" t="s">
        <v>130</v>
      </c>
      <c r="D2864" s="23" t="s">
        <v>141</v>
      </c>
      <c r="E2864" s="23" t="s">
        <v>29</v>
      </c>
      <c r="F2864" s="23">
        <v>308460549260</v>
      </c>
      <c r="G2864" s="23" t="s">
        <v>53</v>
      </c>
      <c r="H2864" s="203">
        <v>46134</v>
      </c>
      <c r="I2864" s="23" t="s">
        <v>28</v>
      </c>
      <c r="J2864" s="23" t="s">
        <v>29</v>
      </c>
      <c r="K2864" s="23" t="s">
        <v>30</v>
      </c>
      <c r="L2864" s="23"/>
      <c r="M2864" s="23">
        <v>23</v>
      </c>
      <c r="N2864" s="23"/>
      <c r="O2864" s="23"/>
      <c r="P2864" s="23"/>
      <c r="Q2864" s="23"/>
      <c r="R2864" s="23"/>
      <c r="S2864" s="23">
        <v>1</v>
      </c>
      <c r="T2864" s="23" t="s">
        <v>15830</v>
      </c>
      <c r="U2864" s="23"/>
      <c r="V2864" s="23"/>
      <c r="W2864" s="204"/>
      <c r="X2864" s="23"/>
      <c r="Y2864" s="23"/>
      <c r="Z2864" s="165"/>
      <c r="AA2864" s="165"/>
    </row>
    <row r="2865" spans="1:27" ht="16.5" hidden="1">
      <c r="A2865" s="2">
        <f t="shared" si="0"/>
        <v>2862</v>
      </c>
      <c r="B2865" s="3" t="str">
        <f>VLOOKUP(D2865,DSKH!$A:$B,2,0)</f>
        <v>A-09</v>
      </c>
      <c r="C2865" s="23" t="s">
        <v>130</v>
      </c>
      <c r="D2865" s="23" t="s">
        <v>131</v>
      </c>
      <c r="E2865" s="23" t="s">
        <v>29</v>
      </c>
      <c r="F2865" s="23">
        <v>308458128110</v>
      </c>
      <c r="G2865" s="23" t="s">
        <v>41</v>
      </c>
      <c r="H2865" s="203">
        <v>46133</v>
      </c>
      <c r="I2865" s="23" t="s">
        <v>28</v>
      </c>
      <c r="J2865" s="23" t="s">
        <v>29</v>
      </c>
      <c r="K2865" s="23" t="s">
        <v>30</v>
      </c>
      <c r="L2865" s="23"/>
      <c r="M2865" s="23" t="s">
        <v>15831</v>
      </c>
      <c r="N2865" s="23"/>
      <c r="O2865" s="23"/>
      <c r="P2865" s="23"/>
      <c r="Q2865" s="23"/>
      <c r="R2865" s="23">
        <v>1</v>
      </c>
      <c r="S2865" s="23"/>
      <c r="T2865" s="23" t="s">
        <v>15832</v>
      </c>
      <c r="U2865" s="23"/>
      <c r="V2865" s="23"/>
      <c r="W2865" s="204"/>
      <c r="X2865" s="23" t="s">
        <v>60</v>
      </c>
      <c r="Y2865" s="23"/>
      <c r="Z2865" s="165"/>
      <c r="AA2865" s="165"/>
    </row>
    <row r="2866" spans="1:27" ht="33" hidden="1">
      <c r="A2866" s="2">
        <f t="shared" si="0"/>
        <v>2863</v>
      </c>
      <c r="B2866" s="3" t="str">
        <f>VLOOKUP(D2866,DSKH!$A:$B,2,0)</f>
        <v>A-09</v>
      </c>
      <c r="C2866" s="23" t="s">
        <v>130</v>
      </c>
      <c r="D2866" s="23" t="s">
        <v>131</v>
      </c>
      <c r="E2866" s="23" t="s">
        <v>57</v>
      </c>
      <c r="F2866" s="23">
        <v>108175117630</v>
      </c>
      <c r="G2866" s="23" t="s">
        <v>83</v>
      </c>
      <c r="H2866" s="203">
        <v>46134</v>
      </c>
      <c r="I2866" s="23" t="s">
        <v>28</v>
      </c>
      <c r="J2866" s="23" t="s">
        <v>36</v>
      </c>
      <c r="K2866" s="23" t="s">
        <v>30</v>
      </c>
      <c r="L2866" s="23"/>
      <c r="M2866" s="23" t="s">
        <v>15833</v>
      </c>
      <c r="N2866" s="23" t="s">
        <v>15834</v>
      </c>
      <c r="O2866" s="23"/>
      <c r="P2866" s="23">
        <v>1</v>
      </c>
      <c r="Q2866" s="23"/>
      <c r="R2866" s="23"/>
      <c r="S2866" s="23"/>
      <c r="T2866" s="23" t="s">
        <v>15835</v>
      </c>
      <c r="U2866" s="23" t="s">
        <v>15836</v>
      </c>
      <c r="V2866" s="23">
        <v>202611488886</v>
      </c>
      <c r="W2866" s="204">
        <v>250000</v>
      </c>
      <c r="X2866" s="23" t="s">
        <v>115</v>
      </c>
      <c r="Y2866" s="23"/>
      <c r="Z2866" s="165"/>
      <c r="AA2866" s="165"/>
    </row>
    <row r="2867" spans="1:27" ht="16.5" hidden="1">
      <c r="A2867" s="2">
        <f t="shared" si="0"/>
        <v>2864</v>
      </c>
      <c r="B2867" s="3" t="str">
        <f>VLOOKUP(D2867,DSKH!$A:$B,2,0)</f>
        <v>A-09</v>
      </c>
      <c r="C2867" s="23" t="s">
        <v>130</v>
      </c>
      <c r="D2867" s="23" t="s">
        <v>131</v>
      </c>
      <c r="E2867" s="23" t="s">
        <v>29</v>
      </c>
      <c r="F2867" s="23">
        <v>308462917950</v>
      </c>
      <c r="G2867" s="23" t="s">
        <v>41</v>
      </c>
      <c r="H2867" s="203">
        <v>46134</v>
      </c>
      <c r="I2867" s="23" t="s">
        <v>28</v>
      </c>
      <c r="J2867" s="23" t="s">
        <v>29</v>
      </c>
      <c r="K2867" s="23" t="s">
        <v>30</v>
      </c>
      <c r="L2867" s="23"/>
      <c r="M2867" s="23" t="s">
        <v>15837</v>
      </c>
      <c r="N2867" s="23"/>
      <c r="O2867" s="23"/>
      <c r="P2867" s="23"/>
      <c r="Q2867" s="23"/>
      <c r="R2867" s="23">
        <v>1</v>
      </c>
      <c r="S2867" s="23"/>
      <c r="T2867" s="23" t="s">
        <v>15838</v>
      </c>
      <c r="U2867" s="23"/>
      <c r="V2867" s="23">
        <v>202611488851</v>
      </c>
      <c r="W2867" s="204">
        <v>43431</v>
      </c>
      <c r="X2867" s="23" t="s">
        <v>60</v>
      </c>
      <c r="Y2867" s="23"/>
      <c r="Z2867" s="165"/>
      <c r="AA2867" s="165"/>
    </row>
    <row r="2868" spans="1:27" ht="16.5" hidden="1">
      <c r="A2868" s="2">
        <f t="shared" si="0"/>
        <v>2865</v>
      </c>
      <c r="B2868" s="3" t="str">
        <f>VLOOKUP(D2868,DSKH!$A:$B,2,0)</f>
        <v>A-211</v>
      </c>
      <c r="C2868" s="23" t="s">
        <v>130</v>
      </c>
      <c r="D2868" s="23" t="s">
        <v>132</v>
      </c>
      <c r="E2868" s="23" t="s">
        <v>29</v>
      </c>
      <c r="F2868" s="23">
        <v>308454781630</v>
      </c>
      <c r="G2868" s="23" t="s">
        <v>53</v>
      </c>
      <c r="H2868" s="203">
        <v>46133</v>
      </c>
      <c r="I2868" s="23" t="s">
        <v>28</v>
      </c>
      <c r="J2868" s="23" t="s">
        <v>29</v>
      </c>
      <c r="K2868" s="23" t="s">
        <v>30</v>
      </c>
      <c r="L2868" s="23"/>
      <c r="M2868" s="23">
        <v>2026041905</v>
      </c>
      <c r="N2868" s="23"/>
      <c r="O2868" s="23" t="s">
        <v>15839</v>
      </c>
      <c r="P2868" s="23"/>
      <c r="Q2868" s="23"/>
      <c r="R2868" s="23">
        <v>1</v>
      </c>
      <c r="S2868" s="23"/>
      <c r="T2868" s="23" t="s">
        <v>15840</v>
      </c>
      <c r="U2868" s="23"/>
      <c r="V2868" s="23"/>
      <c r="W2868" s="204"/>
      <c r="X2868" s="23" t="s">
        <v>133</v>
      </c>
      <c r="Y2868" s="23"/>
      <c r="Z2868" s="165"/>
      <c r="AA2868" s="165"/>
    </row>
    <row r="2869" spans="1:27" ht="16.5" hidden="1">
      <c r="A2869" s="2">
        <f t="shared" si="0"/>
        <v>2866</v>
      </c>
      <c r="B2869" s="3" t="str">
        <f>VLOOKUP(D2869,DSKH!$A:$B,2,0)</f>
        <v>A-211</v>
      </c>
      <c r="C2869" s="23" t="s">
        <v>130</v>
      </c>
      <c r="D2869" s="23" t="s">
        <v>132</v>
      </c>
      <c r="E2869" s="23" t="s">
        <v>29</v>
      </c>
      <c r="F2869" s="23">
        <v>308459205410</v>
      </c>
      <c r="G2869" s="23" t="s">
        <v>53</v>
      </c>
      <c r="H2869" s="203">
        <v>46134</v>
      </c>
      <c r="I2869" s="23" t="s">
        <v>28</v>
      </c>
      <c r="J2869" s="23" t="s">
        <v>29</v>
      </c>
      <c r="K2869" s="23" t="s">
        <v>30</v>
      </c>
      <c r="L2869" s="23"/>
      <c r="M2869" s="23" t="s">
        <v>15841</v>
      </c>
      <c r="N2869" s="23"/>
      <c r="O2869" s="23" t="s">
        <v>15842</v>
      </c>
      <c r="P2869" s="23"/>
      <c r="Q2869" s="23"/>
      <c r="R2869" s="23">
        <v>1</v>
      </c>
      <c r="S2869" s="23"/>
      <c r="T2869" s="23" t="s">
        <v>15843</v>
      </c>
      <c r="U2869" s="23"/>
      <c r="V2869" s="23"/>
      <c r="W2869" s="204"/>
      <c r="X2869" s="23" t="s">
        <v>60</v>
      </c>
      <c r="Y2869" s="23"/>
      <c r="Z2869" s="165"/>
      <c r="AA2869" s="165"/>
    </row>
    <row r="2870" spans="1:27" ht="16.5" hidden="1">
      <c r="A2870" s="2">
        <f t="shared" si="0"/>
        <v>2867</v>
      </c>
      <c r="B2870" s="3" t="str">
        <f>VLOOKUP(D2870,DSKH!$A:$B,2,0)</f>
        <v>A-211</v>
      </c>
      <c r="C2870" s="23" t="s">
        <v>130</v>
      </c>
      <c r="D2870" s="23" t="s">
        <v>132</v>
      </c>
      <c r="E2870" s="23" t="s">
        <v>57</v>
      </c>
      <c r="F2870" s="23">
        <v>108174718520</v>
      </c>
      <c r="G2870" s="23" t="s">
        <v>27</v>
      </c>
      <c r="H2870" s="203">
        <v>46134</v>
      </c>
      <c r="I2870" s="23" t="s">
        <v>28</v>
      </c>
      <c r="J2870" s="23" t="s">
        <v>29</v>
      </c>
      <c r="K2870" s="23" t="s">
        <v>30</v>
      </c>
      <c r="L2870" s="23"/>
      <c r="M2870" s="232" t="s">
        <v>15844</v>
      </c>
      <c r="N2870" s="232" t="s">
        <v>15845</v>
      </c>
      <c r="O2870" s="23"/>
      <c r="P2870" s="232">
        <v>1</v>
      </c>
      <c r="Q2870" s="23"/>
      <c r="R2870" s="23"/>
      <c r="S2870" s="23"/>
      <c r="T2870" s="232" t="s">
        <v>15846</v>
      </c>
      <c r="U2870" s="232" t="s">
        <v>15847</v>
      </c>
      <c r="V2870" s="232">
        <v>202611482722</v>
      </c>
      <c r="W2870" s="237">
        <v>250000</v>
      </c>
      <c r="X2870" s="232" t="s">
        <v>115</v>
      </c>
      <c r="Y2870" s="232" t="s">
        <v>241</v>
      </c>
      <c r="Z2870" s="165"/>
      <c r="AA2870" s="165"/>
    </row>
    <row r="2871" spans="1:27" ht="16.5" hidden="1">
      <c r="A2871" s="2">
        <f t="shared" si="0"/>
        <v>2868</v>
      </c>
      <c r="B2871" s="3" t="str">
        <f>VLOOKUP(D2871,DSKH!$A:$B,2,0)</f>
        <v>A-211</v>
      </c>
      <c r="C2871" s="23" t="s">
        <v>130</v>
      </c>
      <c r="D2871" s="23" t="s">
        <v>132</v>
      </c>
      <c r="E2871" s="23" t="s">
        <v>57</v>
      </c>
      <c r="F2871" s="23">
        <v>108174801820</v>
      </c>
      <c r="G2871" s="23" t="s">
        <v>27</v>
      </c>
      <c r="H2871" s="203">
        <v>46134</v>
      </c>
      <c r="I2871" s="23" t="s">
        <v>28</v>
      </c>
      <c r="J2871" s="23" t="s">
        <v>29</v>
      </c>
      <c r="K2871" s="23" t="s">
        <v>30</v>
      </c>
      <c r="L2871" s="23"/>
      <c r="M2871" s="223"/>
      <c r="N2871" s="223"/>
      <c r="O2871" s="23"/>
      <c r="P2871" s="223"/>
      <c r="Q2871" s="23"/>
      <c r="R2871" s="23"/>
      <c r="S2871" s="23"/>
      <c r="T2871" s="223"/>
      <c r="U2871" s="223"/>
      <c r="V2871" s="223"/>
      <c r="W2871" s="223"/>
      <c r="X2871" s="223"/>
      <c r="Y2871" s="223"/>
      <c r="Z2871" s="165"/>
      <c r="AA2871" s="165"/>
    </row>
    <row r="2872" spans="1:27" ht="16.5" hidden="1">
      <c r="A2872" s="2">
        <f t="shared" si="0"/>
        <v>2869</v>
      </c>
      <c r="B2872" s="3" t="str">
        <f>VLOOKUP(D2872,DSKH!$A:$B,2,0)</f>
        <v>A-211</v>
      </c>
      <c r="C2872" s="23" t="s">
        <v>130</v>
      </c>
      <c r="D2872" s="23" t="s">
        <v>132</v>
      </c>
      <c r="E2872" s="23" t="s">
        <v>29</v>
      </c>
      <c r="F2872" s="23">
        <v>308461061220</v>
      </c>
      <c r="G2872" s="23" t="s">
        <v>53</v>
      </c>
      <c r="H2872" s="203">
        <v>46134</v>
      </c>
      <c r="I2872" s="23" t="s">
        <v>28</v>
      </c>
      <c r="J2872" s="23" t="s">
        <v>29</v>
      </c>
      <c r="K2872" s="23" t="s">
        <v>30</v>
      </c>
      <c r="L2872" s="23"/>
      <c r="M2872" s="23" t="s">
        <v>15848</v>
      </c>
      <c r="N2872" s="23"/>
      <c r="O2872" s="23"/>
      <c r="P2872" s="23"/>
      <c r="Q2872" s="23"/>
      <c r="R2872" s="23"/>
      <c r="S2872" s="23">
        <v>1</v>
      </c>
      <c r="T2872" s="23" t="s">
        <v>15849</v>
      </c>
      <c r="U2872" s="23"/>
      <c r="V2872" s="23"/>
      <c r="W2872" s="204"/>
      <c r="X2872" s="23" t="s">
        <v>268</v>
      </c>
      <c r="Y2872" s="23"/>
      <c r="Z2872" s="165"/>
      <c r="AA2872" s="165"/>
    </row>
    <row r="2873" spans="1:27" ht="16.5" hidden="1">
      <c r="A2873" s="2">
        <f t="shared" si="0"/>
        <v>2870</v>
      </c>
      <c r="B2873" s="3" t="str">
        <f>VLOOKUP(D2873,DSKH!$A:$B,2,0)</f>
        <v>A-211</v>
      </c>
      <c r="C2873" s="23" t="s">
        <v>130</v>
      </c>
      <c r="D2873" s="23" t="s">
        <v>132</v>
      </c>
      <c r="E2873" s="23" t="s">
        <v>57</v>
      </c>
      <c r="F2873" s="23">
        <v>108176101610</v>
      </c>
      <c r="G2873" s="23" t="s">
        <v>34</v>
      </c>
      <c r="H2873" s="203">
        <v>46134</v>
      </c>
      <c r="I2873" s="23" t="s">
        <v>28</v>
      </c>
      <c r="J2873" s="23" t="s">
        <v>29</v>
      </c>
      <c r="K2873" s="23" t="s">
        <v>30</v>
      </c>
      <c r="L2873" s="23"/>
      <c r="M2873" s="23">
        <v>23</v>
      </c>
      <c r="N2873" s="23"/>
      <c r="O2873" s="23"/>
      <c r="P2873" s="23"/>
      <c r="Q2873" s="23"/>
      <c r="R2873" s="23"/>
      <c r="S2873" s="23">
        <v>1</v>
      </c>
      <c r="T2873" s="23" t="s">
        <v>15850</v>
      </c>
      <c r="U2873" s="23"/>
      <c r="V2873" s="23"/>
      <c r="W2873" s="204"/>
      <c r="X2873" s="23"/>
      <c r="Y2873" s="23"/>
      <c r="Z2873" s="165"/>
      <c r="AA2873" s="165"/>
    </row>
    <row r="2874" spans="1:27" ht="49.5" hidden="1">
      <c r="A2874" s="2">
        <f t="shared" si="0"/>
        <v>2871</v>
      </c>
      <c r="B2874" s="3" t="str">
        <f>VLOOKUP(D2874,DSKH!$A:$B,2,0)</f>
        <v>A-590</v>
      </c>
      <c r="C2874" s="23" t="s">
        <v>130</v>
      </c>
      <c r="D2874" s="23" t="s">
        <v>135</v>
      </c>
      <c r="E2874" s="23" t="s">
        <v>57</v>
      </c>
      <c r="F2874" s="23">
        <v>108174116520</v>
      </c>
      <c r="G2874" s="23" t="s">
        <v>27</v>
      </c>
      <c r="H2874" s="203">
        <v>46134</v>
      </c>
      <c r="I2874" s="23" t="s">
        <v>28</v>
      </c>
      <c r="J2874" s="23" t="s">
        <v>29</v>
      </c>
      <c r="K2874" s="23" t="s">
        <v>30</v>
      </c>
      <c r="L2874" s="23"/>
      <c r="M2874" s="23" t="s">
        <v>15851</v>
      </c>
      <c r="N2874" s="23" t="s">
        <v>15852</v>
      </c>
      <c r="O2874" s="23"/>
      <c r="P2874" s="23">
        <v>1</v>
      </c>
      <c r="Q2874" s="23"/>
      <c r="R2874" s="23"/>
      <c r="S2874" s="23"/>
      <c r="T2874" s="23" t="s">
        <v>15853</v>
      </c>
      <c r="U2874" s="23" t="s">
        <v>15854</v>
      </c>
      <c r="V2874" s="23"/>
      <c r="W2874" s="204"/>
      <c r="X2874" s="23" t="s">
        <v>115</v>
      </c>
      <c r="Y2874" s="23" t="s">
        <v>7226</v>
      </c>
      <c r="Z2874" s="165"/>
      <c r="AA2874" s="165"/>
    </row>
    <row r="2875" spans="1:27" ht="16.5" hidden="1">
      <c r="A2875" s="2">
        <f t="shared" si="0"/>
        <v>2872</v>
      </c>
      <c r="B2875" s="3" t="str">
        <f>VLOOKUP(D2875,DSKH!$A:$B,2,0)</f>
        <v>A-590</v>
      </c>
      <c r="C2875" s="23" t="s">
        <v>130</v>
      </c>
      <c r="D2875" s="23" t="s">
        <v>135</v>
      </c>
      <c r="E2875" s="23" t="s">
        <v>57</v>
      </c>
      <c r="F2875" s="23">
        <v>108169656230</v>
      </c>
      <c r="G2875" s="23" t="s">
        <v>34</v>
      </c>
      <c r="H2875" s="203">
        <v>46133</v>
      </c>
      <c r="I2875" s="23" t="s">
        <v>28</v>
      </c>
      <c r="J2875" s="23" t="s">
        <v>29</v>
      </c>
      <c r="K2875" s="23" t="s">
        <v>30</v>
      </c>
      <c r="L2875" s="23"/>
      <c r="M2875" s="23">
        <v>61</v>
      </c>
      <c r="N2875" s="23"/>
      <c r="O2875" s="23"/>
      <c r="P2875" s="23"/>
      <c r="Q2875" s="23"/>
      <c r="R2875" s="23"/>
      <c r="S2875" s="23">
        <v>1</v>
      </c>
      <c r="T2875" s="23" t="s">
        <v>15855</v>
      </c>
      <c r="U2875" s="23"/>
      <c r="V2875" s="23"/>
      <c r="W2875" s="204"/>
      <c r="X2875" s="23"/>
      <c r="Y2875" s="23"/>
      <c r="Z2875" s="165"/>
      <c r="AA2875" s="165"/>
    </row>
    <row r="2876" spans="1:27" ht="16.5" hidden="1">
      <c r="A2876" s="2">
        <f t="shared" si="0"/>
        <v>2873</v>
      </c>
      <c r="B2876" s="3" t="str">
        <f>VLOOKUP(D2876,DSKH!$A:$B,2,0)</f>
        <v>A-590</v>
      </c>
      <c r="C2876" s="23" t="s">
        <v>130</v>
      </c>
      <c r="D2876" s="23" t="s">
        <v>135</v>
      </c>
      <c r="E2876" s="23" t="s">
        <v>57</v>
      </c>
      <c r="F2876" s="23">
        <v>108170144240</v>
      </c>
      <c r="G2876" s="23" t="s">
        <v>34</v>
      </c>
      <c r="H2876" s="203">
        <v>46133</v>
      </c>
      <c r="I2876" s="23" t="s">
        <v>28</v>
      </c>
      <c r="J2876" s="23" t="s">
        <v>29</v>
      </c>
      <c r="K2876" s="23" t="s">
        <v>30</v>
      </c>
      <c r="L2876" s="23"/>
      <c r="M2876" s="23">
        <v>65</v>
      </c>
      <c r="N2876" s="23"/>
      <c r="O2876" s="23"/>
      <c r="P2876" s="23"/>
      <c r="Q2876" s="23"/>
      <c r="R2876" s="23"/>
      <c r="S2876" s="23">
        <v>1</v>
      </c>
      <c r="T2876" s="23" t="s">
        <v>15856</v>
      </c>
      <c r="U2876" s="23"/>
      <c r="V2876" s="23"/>
      <c r="W2876" s="204"/>
      <c r="X2876" s="23"/>
      <c r="Y2876" s="23"/>
      <c r="Z2876" s="165"/>
      <c r="AA2876" s="165"/>
    </row>
    <row r="2877" spans="1:27" ht="16.5" hidden="1">
      <c r="A2877" s="2">
        <f t="shared" si="0"/>
        <v>2874</v>
      </c>
      <c r="B2877" s="3" t="str">
        <f>VLOOKUP(D2877,DSKH!$A:$B,2,0)</f>
        <v>A-590</v>
      </c>
      <c r="C2877" s="23" t="s">
        <v>130</v>
      </c>
      <c r="D2877" s="23" t="s">
        <v>135</v>
      </c>
      <c r="E2877" s="23" t="s">
        <v>57</v>
      </c>
      <c r="F2877" s="23">
        <v>108172930350</v>
      </c>
      <c r="G2877" s="23" t="s">
        <v>34</v>
      </c>
      <c r="H2877" s="203">
        <v>46133</v>
      </c>
      <c r="I2877" s="23" t="s">
        <v>28</v>
      </c>
      <c r="J2877" s="23" t="s">
        <v>29</v>
      </c>
      <c r="K2877" s="23" t="s">
        <v>30</v>
      </c>
      <c r="L2877" s="23"/>
      <c r="M2877" s="23">
        <v>489</v>
      </c>
      <c r="N2877" s="23"/>
      <c r="O2877" s="23"/>
      <c r="P2877" s="23"/>
      <c r="Q2877" s="23"/>
      <c r="R2877" s="23"/>
      <c r="S2877" s="23">
        <v>1</v>
      </c>
      <c r="T2877" s="23" t="s">
        <v>15857</v>
      </c>
      <c r="U2877" s="23"/>
      <c r="V2877" s="23"/>
      <c r="W2877" s="204"/>
      <c r="X2877" s="23"/>
      <c r="Y2877" s="23"/>
      <c r="Z2877" s="165"/>
      <c r="AA2877" s="165"/>
    </row>
    <row r="2878" spans="1:27" ht="16.5" hidden="1">
      <c r="A2878" s="2">
        <f t="shared" si="0"/>
        <v>2875</v>
      </c>
      <c r="B2878" s="3" t="str">
        <f>VLOOKUP(D2878,DSKH!$A:$B,2,0)</f>
        <v>A-590</v>
      </c>
      <c r="C2878" s="23" t="s">
        <v>130</v>
      </c>
      <c r="D2878" s="23" t="s">
        <v>135</v>
      </c>
      <c r="E2878" s="23" t="s">
        <v>57</v>
      </c>
      <c r="F2878" s="23">
        <v>108172240740</v>
      </c>
      <c r="G2878" s="23" t="s">
        <v>27</v>
      </c>
      <c r="H2878" s="203">
        <v>46133</v>
      </c>
      <c r="I2878" s="23" t="s">
        <v>28</v>
      </c>
      <c r="J2878" s="23" t="s">
        <v>29</v>
      </c>
      <c r="K2878" s="23" t="s">
        <v>30</v>
      </c>
      <c r="L2878" s="23"/>
      <c r="M2878" s="23" t="s">
        <v>15858</v>
      </c>
      <c r="N2878" s="23" t="s">
        <v>15859</v>
      </c>
      <c r="O2878" s="23"/>
      <c r="P2878" s="23"/>
      <c r="Q2878" s="23"/>
      <c r="R2878" s="23">
        <v>1</v>
      </c>
      <c r="S2878" s="23"/>
      <c r="T2878" s="23" t="s">
        <v>12514</v>
      </c>
      <c r="U2878" s="23"/>
      <c r="V2878" s="23"/>
      <c r="W2878" s="204"/>
      <c r="X2878" s="23" t="s">
        <v>119</v>
      </c>
      <c r="Y2878" s="23"/>
      <c r="Z2878" s="165"/>
      <c r="AA2878" s="165"/>
    </row>
    <row r="2879" spans="1:27" ht="16.5" hidden="1">
      <c r="A2879" s="2">
        <f t="shared" si="0"/>
        <v>2876</v>
      </c>
      <c r="B2879" s="3" t="str">
        <f>VLOOKUP(D2879,DSKH!$A:$B,2,0)</f>
        <v>A-590</v>
      </c>
      <c r="C2879" s="23" t="s">
        <v>130</v>
      </c>
      <c r="D2879" s="23" t="s">
        <v>135</v>
      </c>
      <c r="E2879" s="23" t="s">
        <v>57</v>
      </c>
      <c r="F2879" s="23">
        <v>108172669400</v>
      </c>
      <c r="G2879" s="23" t="s">
        <v>32</v>
      </c>
      <c r="H2879" s="203">
        <v>46133</v>
      </c>
      <c r="I2879" s="23" t="s">
        <v>33</v>
      </c>
      <c r="J2879" s="23" t="s">
        <v>36</v>
      </c>
      <c r="K2879" s="23" t="s">
        <v>30</v>
      </c>
      <c r="L2879" s="23"/>
      <c r="M2879" s="232">
        <v>160</v>
      </c>
      <c r="N2879" s="23"/>
      <c r="O2879" s="23"/>
      <c r="P2879" s="23"/>
      <c r="Q2879" s="23"/>
      <c r="R2879" s="23"/>
      <c r="S2879" s="232">
        <v>1</v>
      </c>
      <c r="T2879" s="232" t="s">
        <v>15860</v>
      </c>
      <c r="U2879" s="23"/>
      <c r="V2879" s="23"/>
      <c r="W2879" s="204"/>
      <c r="X2879" s="23"/>
      <c r="Y2879" s="232" t="s">
        <v>241</v>
      </c>
      <c r="Z2879" s="165"/>
      <c r="AA2879" s="165"/>
    </row>
    <row r="2880" spans="1:27" ht="16.5" hidden="1">
      <c r="A2880" s="2">
        <f t="shared" si="0"/>
        <v>2877</v>
      </c>
      <c r="B2880" s="3" t="str">
        <f>VLOOKUP(D2880,DSKH!$A:$B,2,0)</f>
        <v>A-590</v>
      </c>
      <c r="C2880" s="23" t="s">
        <v>130</v>
      </c>
      <c r="D2880" s="23" t="s">
        <v>135</v>
      </c>
      <c r="E2880" s="23" t="s">
        <v>57</v>
      </c>
      <c r="F2880" s="23">
        <v>108172680930</v>
      </c>
      <c r="G2880" s="23" t="s">
        <v>32</v>
      </c>
      <c r="H2880" s="203">
        <v>46133</v>
      </c>
      <c r="I2880" s="23" t="s">
        <v>33</v>
      </c>
      <c r="J2880" s="23" t="s">
        <v>36</v>
      </c>
      <c r="K2880" s="23" t="s">
        <v>30</v>
      </c>
      <c r="L2880" s="23"/>
      <c r="M2880" s="223"/>
      <c r="N2880" s="23"/>
      <c r="O2880" s="23"/>
      <c r="P2880" s="23"/>
      <c r="Q2880" s="23"/>
      <c r="R2880" s="23"/>
      <c r="S2880" s="223"/>
      <c r="T2880" s="223"/>
      <c r="U2880" s="23"/>
      <c r="V2880" s="23"/>
      <c r="W2880" s="204"/>
      <c r="X2880" s="23"/>
      <c r="Y2880" s="223"/>
      <c r="Z2880" s="165"/>
      <c r="AA2880" s="165"/>
    </row>
    <row r="2881" spans="1:27" ht="16.5" hidden="1">
      <c r="A2881" s="2">
        <f t="shared" si="0"/>
        <v>2878</v>
      </c>
      <c r="B2881" s="3" t="str">
        <f>VLOOKUP(D2881,DSKH!$A:$B,2,0)</f>
        <v>A-590</v>
      </c>
      <c r="C2881" s="23" t="s">
        <v>130</v>
      </c>
      <c r="D2881" s="23" t="s">
        <v>135</v>
      </c>
      <c r="E2881" s="23" t="s">
        <v>57</v>
      </c>
      <c r="F2881" s="23">
        <v>108176228750</v>
      </c>
      <c r="G2881" s="23" t="s">
        <v>34</v>
      </c>
      <c r="H2881" s="203">
        <v>46134</v>
      </c>
      <c r="I2881" s="23" t="s">
        <v>28</v>
      </c>
      <c r="J2881" s="23" t="s">
        <v>29</v>
      </c>
      <c r="K2881" s="23" t="s">
        <v>30</v>
      </c>
      <c r="L2881" s="23"/>
      <c r="M2881" s="23">
        <v>1194</v>
      </c>
      <c r="N2881" s="23"/>
      <c r="O2881" s="23"/>
      <c r="P2881" s="23"/>
      <c r="Q2881" s="23"/>
      <c r="R2881" s="23"/>
      <c r="S2881" s="23">
        <v>1</v>
      </c>
      <c r="T2881" s="23" t="s">
        <v>15861</v>
      </c>
      <c r="U2881" s="23"/>
      <c r="V2881" s="23"/>
      <c r="W2881" s="204"/>
      <c r="X2881" s="23"/>
      <c r="Y2881" s="23"/>
      <c r="Z2881" s="165"/>
      <c r="AA2881" s="165"/>
    </row>
    <row r="2882" spans="1:27" ht="16.5" hidden="1">
      <c r="A2882" s="2">
        <f t="shared" si="0"/>
        <v>2879</v>
      </c>
      <c r="B2882" s="3" t="str">
        <f>VLOOKUP(D2882,DSKH!$A:$B,2,0)</f>
        <v>A-590</v>
      </c>
      <c r="C2882" s="23" t="s">
        <v>130</v>
      </c>
      <c r="D2882" s="23" t="s">
        <v>135</v>
      </c>
      <c r="E2882" s="23" t="s">
        <v>57</v>
      </c>
      <c r="F2882" s="23">
        <v>108176529900</v>
      </c>
      <c r="G2882" s="23" t="s">
        <v>34</v>
      </c>
      <c r="H2882" s="203">
        <v>46134</v>
      </c>
      <c r="I2882" s="23" t="s">
        <v>28</v>
      </c>
      <c r="J2882" s="23" t="s">
        <v>29</v>
      </c>
      <c r="K2882" s="23" t="s">
        <v>30</v>
      </c>
      <c r="L2882" s="23"/>
      <c r="M2882" s="23">
        <v>1024</v>
      </c>
      <c r="N2882" s="23"/>
      <c r="O2882" s="23"/>
      <c r="P2882" s="23"/>
      <c r="Q2882" s="23"/>
      <c r="R2882" s="23"/>
      <c r="S2882" s="23">
        <v>1</v>
      </c>
      <c r="T2882" s="23" t="s">
        <v>15862</v>
      </c>
      <c r="U2882" s="23"/>
      <c r="V2882" s="23"/>
      <c r="W2882" s="204"/>
      <c r="X2882" s="23"/>
      <c r="Y2882" s="23"/>
      <c r="Z2882" s="165"/>
      <c r="AA2882" s="165"/>
    </row>
    <row r="2883" spans="1:27" ht="16.5" hidden="1">
      <c r="A2883" s="2">
        <f t="shared" si="0"/>
        <v>2880</v>
      </c>
      <c r="B2883" s="3" t="str">
        <f>VLOOKUP(D2883,DSKH!$A:$B,2,0)</f>
        <v>A-590</v>
      </c>
      <c r="C2883" s="23" t="s">
        <v>130</v>
      </c>
      <c r="D2883" s="23" t="s">
        <v>135</v>
      </c>
      <c r="E2883" s="23" t="s">
        <v>57</v>
      </c>
      <c r="F2883" s="23">
        <v>108176817600</v>
      </c>
      <c r="G2883" s="23" t="s">
        <v>34</v>
      </c>
      <c r="H2883" s="203">
        <v>46134</v>
      </c>
      <c r="I2883" s="23" t="s">
        <v>28</v>
      </c>
      <c r="J2883" s="23" t="s">
        <v>29</v>
      </c>
      <c r="K2883" s="23" t="s">
        <v>30</v>
      </c>
      <c r="L2883" s="23"/>
      <c r="M2883" s="23">
        <v>64</v>
      </c>
      <c r="N2883" s="23"/>
      <c r="O2883" s="23"/>
      <c r="P2883" s="23"/>
      <c r="Q2883" s="23"/>
      <c r="R2883" s="23"/>
      <c r="S2883" s="23">
        <v>1</v>
      </c>
      <c r="T2883" s="23" t="s">
        <v>15863</v>
      </c>
      <c r="U2883" s="23"/>
      <c r="V2883" s="23"/>
      <c r="W2883" s="204"/>
      <c r="X2883" s="23"/>
      <c r="Y2883" s="23"/>
      <c r="Z2883" s="165"/>
      <c r="AA2883" s="165"/>
    </row>
    <row r="2884" spans="1:27" ht="16.5" hidden="1">
      <c r="A2884" s="2">
        <f t="shared" si="0"/>
        <v>2881</v>
      </c>
      <c r="B2884" s="3" t="str">
        <f>VLOOKUP(D2884,DSKH!$A:$B,2,0)</f>
        <v>A-590</v>
      </c>
      <c r="C2884" s="23" t="s">
        <v>130</v>
      </c>
      <c r="D2884" s="23" t="s">
        <v>135</v>
      </c>
      <c r="E2884" s="23" t="s">
        <v>57</v>
      </c>
      <c r="F2884" s="23">
        <v>108177156250</v>
      </c>
      <c r="G2884" s="23" t="s">
        <v>34</v>
      </c>
      <c r="H2884" s="203">
        <v>46134</v>
      </c>
      <c r="I2884" s="23" t="s">
        <v>28</v>
      </c>
      <c r="J2884" s="23" t="s">
        <v>29</v>
      </c>
      <c r="K2884" s="23" t="s">
        <v>30</v>
      </c>
      <c r="L2884" s="23"/>
      <c r="M2884" s="23">
        <v>61</v>
      </c>
      <c r="N2884" s="23"/>
      <c r="O2884" s="23"/>
      <c r="P2884" s="23"/>
      <c r="Q2884" s="23"/>
      <c r="R2884" s="23"/>
      <c r="S2884" s="23">
        <v>1</v>
      </c>
      <c r="T2884" s="23" t="s">
        <v>15864</v>
      </c>
      <c r="U2884" s="23"/>
      <c r="V2884" s="23"/>
      <c r="W2884" s="204"/>
      <c r="X2884" s="23"/>
      <c r="Y2884" s="23"/>
      <c r="Z2884" s="165"/>
      <c r="AA2884" s="165"/>
    </row>
    <row r="2885" spans="1:27" ht="16.5" hidden="1">
      <c r="A2885" s="2">
        <f t="shared" si="0"/>
        <v>2882</v>
      </c>
      <c r="B2885" s="3" t="str">
        <f>VLOOKUP(D2885,DSKH!$A:$B,2,0)</f>
        <v>A-590</v>
      </c>
      <c r="C2885" s="23" t="s">
        <v>130</v>
      </c>
      <c r="D2885" s="23" t="s">
        <v>135</v>
      </c>
      <c r="E2885" s="23" t="s">
        <v>57</v>
      </c>
      <c r="F2885" s="23">
        <v>108177407920</v>
      </c>
      <c r="G2885" s="23" t="s">
        <v>34</v>
      </c>
      <c r="H2885" s="203">
        <v>46134</v>
      </c>
      <c r="I2885" s="23" t="s">
        <v>28</v>
      </c>
      <c r="J2885" s="23" t="s">
        <v>29</v>
      </c>
      <c r="K2885" s="23" t="s">
        <v>30</v>
      </c>
      <c r="L2885" s="23"/>
      <c r="M2885" s="23">
        <v>61</v>
      </c>
      <c r="N2885" s="23"/>
      <c r="O2885" s="23"/>
      <c r="P2885" s="23"/>
      <c r="Q2885" s="23"/>
      <c r="R2885" s="23"/>
      <c r="S2885" s="23">
        <v>1</v>
      </c>
      <c r="T2885" s="23" t="s">
        <v>15865</v>
      </c>
      <c r="U2885" s="23"/>
      <c r="V2885" s="23"/>
      <c r="W2885" s="204"/>
      <c r="X2885" s="23"/>
      <c r="Y2885" s="23"/>
      <c r="Z2885" s="165"/>
      <c r="AA2885" s="165"/>
    </row>
    <row r="2886" spans="1:27" ht="16.5" hidden="1">
      <c r="A2886" s="2">
        <f t="shared" si="0"/>
        <v>2883</v>
      </c>
      <c r="B2886" s="3" t="str">
        <f>VLOOKUP(D2886,DSKH!$A:$B,2,0)</f>
        <v>A-144</v>
      </c>
      <c r="C2886" s="23" t="s">
        <v>11145</v>
      </c>
      <c r="D2886" s="23" t="s">
        <v>181</v>
      </c>
      <c r="E2886" s="23" t="s">
        <v>29</v>
      </c>
      <c r="F2886" s="23">
        <v>308455921820</v>
      </c>
      <c r="G2886" s="23" t="s">
        <v>53</v>
      </c>
      <c r="H2886" s="203">
        <v>46133</v>
      </c>
      <c r="I2886" s="23" t="s">
        <v>28</v>
      </c>
      <c r="J2886" s="23" t="s">
        <v>29</v>
      </c>
      <c r="K2886" s="23" t="s">
        <v>54</v>
      </c>
      <c r="L2886" s="23"/>
      <c r="M2886" s="23">
        <v>417</v>
      </c>
      <c r="N2886" s="23"/>
      <c r="O2886" s="23"/>
      <c r="P2886" s="23"/>
      <c r="Q2886" s="23"/>
      <c r="R2886" s="23"/>
      <c r="S2886" s="23">
        <v>1</v>
      </c>
      <c r="T2886" s="23" t="s">
        <v>15866</v>
      </c>
      <c r="U2886" s="23"/>
      <c r="V2886" s="23"/>
      <c r="W2886" s="204"/>
      <c r="X2886" s="23"/>
      <c r="Y2886" s="23"/>
      <c r="Z2886" s="165"/>
      <c r="AA2886" s="165"/>
    </row>
    <row r="2887" spans="1:27" ht="16.5" hidden="1">
      <c r="A2887" s="2">
        <f t="shared" si="0"/>
        <v>2884</v>
      </c>
      <c r="B2887" s="3" t="str">
        <f>VLOOKUP(D2887,DSKH!$A:$B,2,0)</f>
        <v>A-144</v>
      </c>
      <c r="C2887" s="23" t="s">
        <v>11145</v>
      </c>
      <c r="D2887" s="23" t="s">
        <v>181</v>
      </c>
      <c r="E2887" s="23" t="s">
        <v>29</v>
      </c>
      <c r="F2887" s="23">
        <v>308455976900</v>
      </c>
      <c r="G2887" s="23" t="s">
        <v>53</v>
      </c>
      <c r="H2887" s="203">
        <v>46133</v>
      </c>
      <c r="I2887" s="23" t="s">
        <v>28</v>
      </c>
      <c r="J2887" s="23" t="s">
        <v>29</v>
      </c>
      <c r="K2887" s="23" t="s">
        <v>54</v>
      </c>
      <c r="L2887" s="23"/>
      <c r="M2887" s="23">
        <v>418</v>
      </c>
      <c r="N2887" s="23"/>
      <c r="O2887" s="23"/>
      <c r="P2887" s="23"/>
      <c r="Q2887" s="23"/>
      <c r="R2887" s="23"/>
      <c r="S2887" s="23">
        <v>1</v>
      </c>
      <c r="T2887" s="23" t="s">
        <v>15867</v>
      </c>
      <c r="U2887" s="23"/>
      <c r="V2887" s="23"/>
      <c r="W2887" s="204"/>
      <c r="X2887" s="23"/>
      <c r="Y2887" s="23"/>
      <c r="Z2887" s="165"/>
      <c r="AA2887" s="165"/>
    </row>
    <row r="2888" spans="1:27" ht="16.5" hidden="1">
      <c r="A2888" s="2">
        <f t="shared" si="0"/>
        <v>2885</v>
      </c>
      <c r="B2888" s="3" t="str">
        <f>VLOOKUP(D2888,DSKH!$A:$B,2,0)</f>
        <v>A-144</v>
      </c>
      <c r="C2888" s="23" t="s">
        <v>11145</v>
      </c>
      <c r="D2888" s="23" t="s">
        <v>181</v>
      </c>
      <c r="E2888" s="23" t="s">
        <v>29</v>
      </c>
      <c r="F2888" s="23">
        <v>308456373650</v>
      </c>
      <c r="G2888" s="23" t="s">
        <v>53</v>
      </c>
      <c r="H2888" s="203">
        <v>46133</v>
      </c>
      <c r="I2888" s="23" t="s">
        <v>28</v>
      </c>
      <c r="J2888" s="23" t="s">
        <v>29</v>
      </c>
      <c r="K2888" s="23" t="s">
        <v>54</v>
      </c>
      <c r="L2888" s="23"/>
      <c r="M2888" s="23">
        <v>419</v>
      </c>
      <c r="N2888" s="23"/>
      <c r="O2888" s="23"/>
      <c r="P2888" s="23"/>
      <c r="Q2888" s="23"/>
      <c r="R2888" s="23"/>
      <c r="S2888" s="23">
        <v>1</v>
      </c>
      <c r="T2888" s="23" t="s">
        <v>15868</v>
      </c>
      <c r="U2888" s="23"/>
      <c r="V2888" s="23"/>
      <c r="W2888" s="204"/>
      <c r="X2888" s="23"/>
      <c r="Y2888" s="23"/>
      <c r="Z2888" s="165"/>
      <c r="AA2888" s="165"/>
    </row>
    <row r="2889" spans="1:27" ht="16.5" hidden="1">
      <c r="A2889" s="2">
        <f t="shared" si="0"/>
        <v>2886</v>
      </c>
      <c r="B2889" s="3" t="str">
        <f>VLOOKUP(D2889,DSKH!$A:$B,2,0)</f>
        <v>A-144</v>
      </c>
      <c r="C2889" s="23" t="s">
        <v>11145</v>
      </c>
      <c r="D2889" s="23" t="s">
        <v>181</v>
      </c>
      <c r="E2889" s="23" t="s">
        <v>29</v>
      </c>
      <c r="F2889" s="23">
        <v>308456416610</v>
      </c>
      <c r="G2889" s="23" t="s">
        <v>53</v>
      </c>
      <c r="H2889" s="203">
        <v>46133</v>
      </c>
      <c r="I2889" s="23" t="s">
        <v>28</v>
      </c>
      <c r="J2889" s="23" t="s">
        <v>29</v>
      </c>
      <c r="K2889" s="23" t="s">
        <v>54</v>
      </c>
      <c r="L2889" s="23"/>
      <c r="M2889" s="23">
        <v>420</v>
      </c>
      <c r="N2889" s="23"/>
      <c r="O2889" s="23"/>
      <c r="P2889" s="23"/>
      <c r="Q2889" s="23"/>
      <c r="R2889" s="23"/>
      <c r="S2889" s="23">
        <v>1</v>
      </c>
      <c r="T2889" s="23" t="s">
        <v>15869</v>
      </c>
      <c r="U2889" s="23"/>
      <c r="V2889" s="23"/>
      <c r="W2889" s="204"/>
      <c r="X2889" s="23"/>
      <c r="Y2889" s="23"/>
      <c r="Z2889" s="165"/>
      <c r="AA2889" s="165"/>
    </row>
    <row r="2890" spans="1:27" ht="16.5" hidden="1">
      <c r="A2890" s="2">
        <f t="shared" si="0"/>
        <v>2887</v>
      </c>
      <c r="B2890" s="3" t="str">
        <f>VLOOKUP(D2890,DSKH!$A:$B,2,0)</f>
        <v>A-144</v>
      </c>
      <c r="C2890" s="23" t="s">
        <v>11145</v>
      </c>
      <c r="D2890" s="23" t="s">
        <v>181</v>
      </c>
      <c r="E2890" s="23" t="s">
        <v>29</v>
      </c>
      <c r="F2890" s="23">
        <v>308456511440</v>
      </c>
      <c r="G2890" s="23" t="s">
        <v>53</v>
      </c>
      <c r="H2890" s="203">
        <v>46133</v>
      </c>
      <c r="I2890" s="23" t="s">
        <v>28</v>
      </c>
      <c r="J2890" s="23" t="s">
        <v>29</v>
      </c>
      <c r="K2890" s="23" t="s">
        <v>54</v>
      </c>
      <c r="L2890" s="23"/>
      <c r="M2890" s="23">
        <v>421</v>
      </c>
      <c r="N2890" s="23"/>
      <c r="O2890" s="23"/>
      <c r="P2890" s="23"/>
      <c r="Q2890" s="23"/>
      <c r="R2890" s="23"/>
      <c r="S2890" s="23">
        <v>1</v>
      </c>
      <c r="T2890" s="23" t="s">
        <v>15870</v>
      </c>
      <c r="U2890" s="23"/>
      <c r="V2890" s="23"/>
      <c r="W2890" s="204"/>
      <c r="X2890" s="23"/>
      <c r="Y2890" s="23"/>
      <c r="Z2890" s="165"/>
      <c r="AA2890" s="165"/>
    </row>
    <row r="2891" spans="1:27" ht="16.5" hidden="1">
      <c r="A2891" s="2">
        <f t="shared" si="0"/>
        <v>2888</v>
      </c>
      <c r="B2891" s="3" t="str">
        <f>VLOOKUP(D2891,DSKH!$A:$B,2,0)</f>
        <v>A-144</v>
      </c>
      <c r="C2891" s="23" t="s">
        <v>11145</v>
      </c>
      <c r="D2891" s="23" t="s">
        <v>181</v>
      </c>
      <c r="E2891" s="23" t="s">
        <v>29</v>
      </c>
      <c r="F2891" s="23">
        <v>308456547730</v>
      </c>
      <c r="G2891" s="23" t="s">
        <v>53</v>
      </c>
      <c r="H2891" s="203">
        <v>46133</v>
      </c>
      <c r="I2891" s="23" t="s">
        <v>28</v>
      </c>
      <c r="J2891" s="23" t="s">
        <v>36</v>
      </c>
      <c r="K2891" s="23" t="s">
        <v>54</v>
      </c>
      <c r="L2891" s="23"/>
      <c r="M2891" s="23">
        <v>422</v>
      </c>
      <c r="N2891" s="23"/>
      <c r="O2891" s="23"/>
      <c r="P2891" s="23"/>
      <c r="Q2891" s="23"/>
      <c r="R2891" s="23"/>
      <c r="S2891" s="23">
        <v>1</v>
      </c>
      <c r="T2891" s="23" t="s">
        <v>15871</v>
      </c>
      <c r="U2891" s="23"/>
      <c r="V2891" s="23"/>
      <c r="W2891" s="204"/>
      <c r="X2891" s="23"/>
      <c r="Y2891" s="23"/>
      <c r="Z2891" s="165"/>
      <c r="AA2891" s="165"/>
    </row>
    <row r="2892" spans="1:27" ht="16.5" hidden="1">
      <c r="A2892" s="2">
        <f t="shared" si="0"/>
        <v>2889</v>
      </c>
      <c r="B2892" s="3" t="str">
        <f>VLOOKUP(D2892,DSKH!$A:$B,2,0)</f>
        <v>A-144</v>
      </c>
      <c r="C2892" s="23" t="s">
        <v>11145</v>
      </c>
      <c r="D2892" s="23" t="s">
        <v>181</v>
      </c>
      <c r="E2892" s="23" t="s">
        <v>29</v>
      </c>
      <c r="F2892" s="23">
        <v>308456616550</v>
      </c>
      <c r="G2892" s="23" t="s">
        <v>53</v>
      </c>
      <c r="H2892" s="203">
        <v>46133</v>
      </c>
      <c r="I2892" s="23" t="s">
        <v>28</v>
      </c>
      <c r="J2892" s="23" t="s">
        <v>29</v>
      </c>
      <c r="K2892" s="23" t="s">
        <v>54</v>
      </c>
      <c r="L2892" s="23"/>
      <c r="M2892" s="23">
        <v>423</v>
      </c>
      <c r="N2892" s="23"/>
      <c r="O2892" s="23"/>
      <c r="P2892" s="23"/>
      <c r="Q2892" s="23"/>
      <c r="R2892" s="23"/>
      <c r="S2892" s="23">
        <v>1</v>
      </c>
      <c r="T2892" s="23" t="s">
        <v>15872</v>
      </c>
      <c r="U2892" s="23"/>
      <c r="V2892" s="23"/>
      <c r="W2892" s="204"/>
      <c r="X2892" s="23"/>
      <c r="Y2892" s="23"/>
      <c r="Z2892" s="165"/>
      <c r="AA2892" s="165"/>
    </row>
    <row r="2893" spans="1:27" ht="16.5" hidden="1">
      <c r="A2893" s="2">
        <f t="shared" si="0"/>
        <v>2890</v>
      </c>
      <c r="B2893" s="3" t="str">
        <f>VLOOKUP(D2893,DSKH!$A:$B,2,0)</f>
        <v>A-144</v>
      </c>
      <c r="C2893" s="23" t="s">
        <v>11145</v>
      </c>
      <c r="D2893" s="23" t="s">
        <v>181</v>
      </c>
      <c r="E2893" s="23" t="s">
        <v>57</v>
      </c>
      <c r="F2893" s="23">
        <v>108170837020</v>
      </c>
      <c r="G2893" s="23" t="s">
        <v>34</v>
      </c>
      <c r="H2893" s="203">
        <v>46133</v>
      </c>
      <c r="I2893" s="23" t="s">
        <v>28</v>
      </c>
      <c r="J2893" s="23" t="s">
        <v>29</v>
      </c>
      <c r="K2893" s="23" t="s">
        <v>54</v>
      </c>
      <c r="L2893" s="23"/>
      <c r="M2893" s="23">
        <v>1142</v>
      </c>
      <c r="N2893" s="23"/>
      <c r="O2893" s="23"/>
      <c r="P2893" s="23"/>
      <c r="Q2893" s="23"/>
      <c r="R2893" s="23"/>
      <c r="S2893" s="23">
        <v>1</v>
      </c>
      <c r="T2893" s="23" t="s">
        <v>15873</v>
      </c>
      <c r="U2893" s="23"/>
      <c r="V2893" s="23"/>
      <c r="W2893" s="204"/>
      <c r="X2893" s="23"/>
      <c r="Y2893" s="23"/>
      <c r="Z2893" s="165"/>
      <c r="AA2893" s="165"/>
    </row>
    <row r="2894" spans="1:27" ht="16.5" hidden="1">
      <c r="A2894" s="2">
        <f t="shared" si="0"/>
        <v>2891</v>
      </c>
      <c r="B2894" s="3" t="str">
        <f>VLOOKUP(D2894,DSKH!$A:$B,2,0)</f>
        <v>A-144</v>
      </c>
      <c r="C2894" s="23" t="s">
        <v>11145</v>
      </c>
      <c r="D2894" s="23" t="s">
        <v>181</v>
      </c>
      <c r="E2894" s="23" t="s">
        <v>57</v>
      </c>
      <c r="F2894" s="23">
        <v>108171000450</v>
      </c>
      <c r="G2894" s="23" t="s">
        <v>34</v>
      </c>
      <c r="H2894" s="203">
        <v>46133</v>
      </c>
      <c r="I2894" s="23" t="s">
        <v>28</v>
      </c>
      <c r="J2894" s="23" t="s">
        <v>29</v>
      </c>
      <c r="K2894" s="23" t="s">
        <v>54</v>
      </c>
      <c r="L2894" s="23"/>
      <c r="M2894" s="23">
        <v>883</v>
      </c>
      <c r="N2894" s="23"/>
      <c r="O2894" s="23"/>
      <c r="P2894" s="23"/>
      <c r="Q2894" s="23"/>
      <c r="R2894" s="23"/>
      <c r="S2894" s="23">
        <v>1</v>
      </c>
      <c r="T2894" s="23" t="s">
        <v>15874</v>
      </c>
      <c r="U2894" s="23"/>
      <c r="V2894" s="23"/>
      <c r="W2894" s="204"/>
      <c r="X2894" s="23"/>
      <c r="Y2894" s="23"/>
      <c r="Z2894" s="165"/>
      <c r="AA2894" s="165"/>
    </row>
    <row r="2895" spans="1:27" ht="16.5" hidden="1">
      <c r="A2895" s="2">
        <f t="shared" si="0"/>
        <v>2892</v>
      </c>
      <c r="B2895" s="3" t="str">
        <f>VLOOKUP(D2895,DSKH!$A:$B,2,0)</f>
        <v>A-144</v>
      </c>
      <c r="C2895" s="23" t="s">
        <v>11145</v>
      </c>
      <c r="D2895" s="23" t="s">
        <v>181</v>
      </c>
      <c r="E2895" s="23" t="s">
        <v>57</v>
      </c>
      <c r="F2895" s="23">
        <v>108172284400</v>
      </c>
      <c r="G2895" s="23" t="s">
        <v>34</v>
      </c>
      <c r="H2895" s="203">
        <v>46133</v>
      </c>
      <c r="I2895" s="23" t="s">
        <v>28</v>
      </c>
      <c r="J2895" s="23" t="s">
        <v>29</v>
      </c>
      <c r="K2895" s="23" t="s">
        <v>54</v>
      </c>
      <c r="L2895" s="23"/>
      <c r="M2895" s="23" t="s">
        <v>15875</v>
      </c>
      <c r="N2895" s="23"/>
      <c r="O2895" s="23"/>
      <c r="P2895" s="23"/>
      <c r="Q2895" s="23"/>
      <c r="R2895" s="23"/>
      <c r="S2895" s="23">
        <v>1</v>
      </c>
      <c r="T2895" s="23" t="s">
        <v>15876</v>
      </c>
      <c r="U2895" s="23"/>
      <c r="V2895" s="23"/>
      <c r="W2895" s="204"/>
      <c r="X2895" s="23"/>
      <c r="Y2895" s="23"/>
      <c r="Z2895" s="165"/>
      <c r="AA2895" s="165"/>
    </row>
    <row r="2896" spans="1:27" ht="16.5" hidden="1">
      <c r="A2896" s="2">
        <f t="shared" si="0"/>
        <v>2893</v>
      </c>
      <c r="B2896" s="3" t="str">
        <f>VLOOKUP(D2896,DSKH!$A:$B,2,0)</f>
        <v>A-144</v>
      </c>
      <c r="C2896" s="23" t="s">
        <v>11145</v>
      </c>
      <c r="D2896" s="23" t="s">
        <v>181</v>
      </c>
      <c r="E2896" s="23" t="s">
        <v>57</v>
      </c>
      <c r="F2896" s="23">
        <v>108171985830</v>
      </c>
      <c r="G2896" s="23" t="s">
        <v>34</v>
      </c>
      <c r="H2896" s="203">
        <v>46133</v>
      </c>
      <c r="I2896" s="23" t="s">
        <v>28</v>
      </c>
      <c r="J2896" s="23" t="s">
        <v>29</v>
      </c>
      <c r="K2896" s="23" t="s">
        <v>54</v>
      </c>
      <c r="L2896" s="23"/>
      <c r="M2896" s="23">
        <v>3044</v>
      </c>
      <c r="N2896" s="23"/>
      <c r="O2896" s="23"/>
      <c r="P2896" s="23"/>
      <c r="Q2896" s="23"/>
      <c r="R2896" s="23"/>
      <c r="S2896" s="23">
        <v>1</v>
      </c>
      <c r="T2896" s="23" t="s">
        <v>15877</v>
      </c>
      <c r="U2896" s="23"/>
      <c r="V2896" s="23"/>
      <c r="W2896" s="204"/>
      <c r="X2896" s="23"/>
      <c r="Y2896" s="23"/>
      <c r="Z2896" s="165"/>
      <c r="AA2896" s="165"/>
    </row>
    <row r="2897" spans="1:27" ht="16.5" hidden="1">
      <c r="A2897" s="2">
        <f t="shared" si="0"/>
        <v>2894</v>
      </c>
      <c r="B2897" s="3" t="str">
        <f>VLOOKUP(D2897,DSKH!$A:$B,2,0)</f>
        <v>A-144</v>
      </c>
      <c r="C2897" s="23" t="s">
        <v>11145</v>
      </c>
      <c r="D2897" s="23" t="s">
        <v>181</v>
      </c>
      <c r="E2897" s="23" t="s">
        <v>57</v>
      </c>
      <c r="F2897" s="23">
        <v>108172040760</v>
      </c>
      <c r="G2897" s="23" t="s">
        <v>34</v>
      </c>
      <c r="H2897" s="203">
        <v>46133</v>
      </c>
      <c r="I2897" s="23" t="s">
        <v>28</v>
      </c>
      <c r="J2897" s="23" t="s">
        <v>29</v>
      </c>
      <c r="K2897" s="23" t="s">
        <v>54</v>
      </c>
      <c r="L2897" s="23"/>
      <c r="M2897" s="23">
        <v>3064</v>
      </c>
      <c r="N2897" s="23"/>
      <c r="O2897" s="23"/>
      <c r="P2897" s="23"/>
      <c r="Q2897" s="23"/>
      <c r="R2897" s="23"/>
      <c r="S2897" s="23">
        <v>1</v>
      </c>
      <c r="T2897" s="23" t="s">
        <v>15878</v>
      </c>
      <c r="U2897" s="23"/>
      <c r="V2897" s="23"/>
      <c r="W2897" s="204"/>
      <c r="X2897" s="23"/>
      <c r="Y2897" s="23"/>
      <c r="Z2897" s="165"/>
      <c r="AA2897" s="165"/>
    </row>
    <row r="2898" spans="1:27" ht="16.5" hidden="1">
      <c r="A2898" s="2">
        <f t="shared" si="0"/>
        <v>2895</v>
      </c>
      <c r="B2898" s="3" t="str">
        <f>VLOOKUP(D2898,DSKH!$A:$B,2,0)</f>
        <v>A-144</v>
      </c>
      <c r="C2898" s="23" t="s">
        <v>11145</v>
      </c>
      <c r="D2898" s="23" t="s">
        <v>181</v>
      </c>
      <c r="E2898" s="23" t="s">
        <v>57</v>
      </c>
      <c r="F2898" s="23">
        <v>108172147860</v>
      </c>
      <c r="G2898" s="23" t="s">
        <v>34</v>
      </c>
      <c r="H2898" s="203">
        <v>46133</v>
      </c>
      <c r="I2898" s="23" t="s">
        <v>28</v>
      </c>
      <c r="J2898" s="23" t="s">
        <v>29</v>
      </c>
      <c r="K2898" s="23" t="s">
        <v>54</v>
      </c>
      <c r="L2898" s="23"/>
      <c r="M2898" s="23">
        <v>3027</v>
      </c>
      <c r="N2898" s="23"/>
      <c r="O2898" s="23"/>
      <c r="P2898" s="23"/>
      <c r="Q2898" s="23"/>
      <c r="R2898" s="23"/>
      <c r="S2898" s="23">
        <v>1</v>
      </c>
      <c r="T2898" s="23" t="s">
        <v>15879</v>
      </c>
      <c r="U2898" s="23"/>
      <c r="V2898" s="23"/>
      <c r="W2898" s="204"/>
      <c r="X2898" s="23"/>
      <c r="Y2898" s="23"/>
      <c r="Z2898" s="165"/>
      <c r="AA2898" s="165"/>
    </row>
    <row r="2899" spans="1:27" ht="16.5" hidden="1">
      <c r="A2899" s="2">
        <f t="shared" si="0"/>
        <v>2896</v>
      </c>
      <c r="B2899" s="3" t="str">
        <f>VLOOKUP(D2899,DSKH!$A:$B,2,0)</f>
        <v>A-144</v>
      </c>
      <c r="C2899" s="23" t="s">
        <v>11145</v>
      </c>
      <c r="D2899" s="23" t="s">
        <v>181</v>
      </c>
      <c r="E2899" s="23" t="s">
        <v>57</v>
      </c>
      <c r="F2899" s="23">
        <v>108173785640</v>
      </c>
      <c r="G2899" s="23" t="s">
        <v>34</v>
      </c>
      <c r="H2899" s="203">
        <v>46133</v>
      </c>
      <c r="I2899" s="23" t="s">
        <v>28</v>
      </c>
      <c r="J2899" s="23" t="s">
        <v>29</v>
      </c>
      <c r="K2899" s="23" t="s">
        <v>54</v>
      </c>
      <c r="L2899" s="23"/>
      <c r="M2899" s="23">
        <v>161</v>
      </c>
      <c r="N2899" s="23"/>
      <c r="O2899" s="23"/>
      <c r="P2899" s="23"/>
      <c r="Q2899" s="23"/>
      <c r="R2899" s="23"/>
      <c r="S2899" s="23">
        <v>1</v>
      </c>
      <c r="T2899" s="23" t="s">
        <v>15880</v>
      </c>
      <c r="U2899" s="23"/>
      <c r="V2899" s="23"/>
      <c r="W2899" s="204"/>
      <c r="X2899" s="23"/>
      <c r="Y2899" s="23"/>
      <c r="Z2899" s="165"/>
      <c r="AA2899" s="165"/>
    </row>
    <row r="2900" spans="1:27" ht="16.5" hidden="1">
      <c r="A2900" s="2">
        <f t="shared" si="0"/>
        <v>2897</v>
      </c>
      <c r="B2900" s="3" t="str">
        <f>VLOOKUP(D2900,DSKH!$A:$B,2,0)</f>
        <v>A-42</v>
      </c>
      <c r="C2900" s="23" t="s">
        <v>11145</v>
      </c>
      <c r="D2900" s="23" t="s">
        <v>322</v>
      </c>
      <c r="E2900" s="23" t="s">
        <v>29</v>
      </c>
      <c r="F2900" s="23">
        <v>308455632940</v>
      </c>
      <c r="G2900" s="23" t="s">
        <v>41</v>
      </c>
      <c r="H2900" s="203">
        <v>46133</v>
      </c>
      <c r="I2900" s="23" t="s">
        <v>28</v>
      </c>
      <c r="J2900" s="23" t="s">
        <v>29</v>
      </c>
      <c r="K2900" s="23" t="s">
        <v>30</v>
      </c>
      <c r="L2900" s="23"/>
      <c r="M2900" s="23" t="s">
        <v>15881</v>
      </c>
      <c r="N2900" s="23"/>
      <c r="O2900" s="23" t="s">
        <v>15882</v>
      </c>
      <c r="P2900" s="23"/>
      <c r="Q2900" s="23"/>
      <c r="R2900" s="23">
        <v>1</v>
      </c>
      <c r="S2900" s="23"/>
      <c r="T2900" s="23" t="s">
        <v>15883</v>
      </c>
      <c r="U2900" s="23"/>
      <c r="V2900" s="23"/>
      <c r="W2900" s="204"/>
      <c r="X2900" s="23" t="s">
        <v>133</v>
      </c>
      <c r="Y2900" s="23"/>
      <c r="Z2900" s="165"/>
      <c r="AA2900" s="165"/>
    </row>
    <row r="2901" spans="1:27" ht="16.5" hidden="1">
      <c r="A2901" s="2">
        <f t="shared" si="0"/>
        <v>2898</v>
      </c>
      <c r="B2901" s="3" t="str">
        <f>VLOOKUP(D2901,DSKH!$A:$B,2,0)</f>
        <v>A-144</v>
      </c>
      <c r="C2901" s="23" t="s">
        <v>11145</v>
      </c>
      <c r="D2901" s="23" t="s">
        <v>181</v>
      </c>
      <c r="E2901" s="23" t="s">
        <v>29</v>
      </c>
      <c r="F2901" s="23">
        <v>308460265540</v>
      </c>
      <c r="G2901" s="23" t="s">
        <v>53</v>
      </c>
      <c r="H2901" s="203">
        <v>46134</v>
      </c>
      <c r="I2901" s="23" t="s">
        <v>28</v>
      </c>
      <c r="J2901" s="23" t="s">
        <v>29</v>
      </c>
      <c r="K2901" s="23" t="s">
        <v>54</v>
      </c>
      <c r="L2901" s="23"/>
      <c r="M2901" s="23">
        <v>424</v>
      </c>
      <c r="N2901" s="23"/>
      <c r="O2901" s="23"/>
      <c r="P2901" s="23"/>
      <c r="Q2901" s="23"/>
      <c r="R2901" s="23"/>
      <c r="S2901" s="23">
        <v>1</v>
      </c>
      <c r="T2901" s="23" t="s">
        <v>15884</v>
      </c>
      <c r="U2901" s="23"/>
      <c r="V2901" s="23"/>
      <c r="W2901" s="204"/>
      <c r="X2901" s="23"/>
      <c r="Y2901" s="23"/>
      <c r="Z2901" s="165"/>
      <c r="AA2901" s="165"/>
    </row>
    <row r="2902" spans="1:27" ht="16.5" hidden="1">
      <c r="A2902" s="2">
        <f t="shared" si="0"/>
        <v>2899</v>
      </c>
      <c r="B2902" s="3" t="str">
        <f>VLOOKUP(D2902,DSKH!$A:$B,2,0)</f>
        <v>A-144</v>
      </c>
      <c r="C2902" s="23" t="s">
        <v>11145</v>
      </c>
      <c r="D2902" s="23" t="s">
        <v>181</v>
      </c>
      <c r="E2902" s="23" t="s">
        <v>29</v>
      </c>
      <c r="F2902" s="23">
        <v>308461064350</v>
      </c>
      <c r="G2902" s="23" t="s">
        <v>53</v>
      </c>
      <c r="H2902" s="203">
        <v>46134</v>
      </c>
      <c r="I2902" s="23" t="s">
        <v>28</v>
      </c>
      <c r="J2902" s="23" t="s">
        <v>29</v>
      </c>
      <c r="K2902" s="23" t="s">
        <v>54</v>
      </c>
      <c r="L2902" s="23"/>
      <c r="M2902" s="23">
        <v>425</v>
      </c>
      <c r="N2902" s="23"/>
      <c r="O2902" s="23"/>
      <c r="P2902" s="23"/>
      <c r="Q2902" s="23"/>
      <c r="R2902" s="23"/>
      <c r="S2902" s="23">
        <v>1</v>
      </c>
      <c r="T2902" s="23" t="s">
        <v>15885</v>
      </c>
      <c r="U2902" s="23"/>
      <c r="V2902" s="23"/>
      <c r="W2902" s="204"/>
      <c r="X2902" s="23"/>
      <c r="Y2902" s="23"/>
      <c r="Z2902" s="165"/>
      <c r="AA2902" s="165"/>
    </row>
    <row r="2903" spans="1:27" ht="16.5" hidden="1">
      <c r="A2903" s="2">
        <f t="shared" si="0"/>
        <v>2900</v>
      </c>
      <c r="B2903" s="3" t="str">
        <f>VLOOKUP(D2903,DSKH!$A:$B,2,0)</f>
        <v>A-144</v>
      </c>
      <c r="C2903" s="23" t="s">
        <v>11145</v>
      </c>
      <c r="D2903" s="23" t="s">
        <v>181</v>
      </c>
      <c r="E2903" s="23" t="s">
        <v>29</v>
      </c>
      <c r="F2903" s="23">
        <v>308461137260</v>
      </c>
      <c r="G2903" s="23" t="s">
        <v>53</v>
      </c>
      <c r="H2903" s="203">
        <v>46134</v>
      </c>
      <c r="I2903" s="23" t="s">
        <v>28</v>
      </c>
      <c r="J2903" s="23" t="s">
        <v>29</v>
      </c>
      <c r="K2903" s="23" t="s">
        <v>54</v>
      </c>
      <c r="L2903" s="23"/>
      <c r="M2903" s="23">
        <v>426</v>
      </c>
      <c r="N2903" s="23"/>
      <c r="O2903" s="23"/>
      <c r="P2903" s="23"/>
      <c r="Q2903" s="23"/>
      <c r="R2903" s="23"/>
      <c r="S2903" s="23">
        <v>1</v>
      </c>
      <c r="T2903" s="23" t="s">
        <v>15886</v>
      </c>
      <c r="U2903" s="23"/>
      <c r="V2903" s="23"/>
      <c r="W2903" s="204"/>
      <c r="X2903" s="23"/>
      <c r="Y2903" s="23"/>
      <c r="Z2903" s="165"/>
      <c r="AA2903" s="165"/>
    </row>
    <row r="2904" spans="1:27" ht="16.5" hidden="1">
      <c r="A2904" s="2">
        <f t="shared" si="0"/>
        <v>2901</v>
      </c>
      <c r="B2904" s="3" t="str">
        <f>VLOOKUP(D2904,DSKH!$A:$B,2,0)</f>
        <v>A-144</v>
      </c>
      <c r="C2904" s="23" t="s">
        <v>11145</v>
      </c>
      <c r="D2904" s="23" t="s">
        <v>181</v>
      </c>
      <c r="E2904" s="23" t="s">
        <v>29</v>
      </c>
      <c r="F2904" s="23">
        <v>308461220450</v>
      </c>
      <c r="G2904" s="23" t="s">
        <v>53</v>
      </c>
      <c r="H2904" s="203">
        <v>46134</v>
      </c>
      <c r="I2904" s="23" t="s">
        <v>28</v>
      </c>
      <c r="J2904" s="23" t="s">
        <v>29</v>
      </c>
      <c r="K2904" s="23" t="s">
        <v>54</v>
      </c>
      <c r="L2904" s="23"/>
      <c r="M2904" s="23">
        <v>427</v>
      </c>
      <c r="N2904" s="23"/>
      <c r="O2904" s="23"/>
      <c r="P2904" s="23"/>
      <c r="Q2904" s="23"/>
      <c r="R2904" s="23"/>
      <c r="S2904" s="23">
        <v>1</v>
      </c>
      <c r="T2904" s="23" t="s">
        <v>15887</v>
      </c>
      <c r="U2904" s="23"/>
      <c r="V2904" s="23"/>
      <c r="W2904" s="204"/>
      <c r="X2904" s="23"/>
      <c r="Y2904" s="23"/>
      <c r="Z2904" s="165"/>
      <c r="AA2904" s="165"/>
    </row>
    <row r="2905" spans="1:27" ht="16.5" hidden="1">
      <c r="A2905" s="2">
        <f t="shared" si="0"/>
        <v>2902</v>
      </c>
      <c r="B2905" s="3" t="str">
        <f>VLOOKUP(D2905,DSKH!$A:$B,2,0)</f>
        <v>A-144</v>
      </c>
      <c r="C2905" s="23" t="s">
        <v>11145</v>
      </c>
      <c r="D2905" s="23" t="s">
        <v>181</v>
      </c>
      <c r="E2905" s="23" t="s">
        <v>29</v>
      </c>
      <c r="F2905" s="23">
        <v>308461304120</v>
      </c>
      <c r="G2905" s="23" t="s">
        <v>53</v>
      </c>
      <c r="H2905" s="203">
        <v>46134</v>
      </c>
      <c r="I2905" s="23" t="s">
        <v>28</v>
      </c>
      <c r="J2905" s="23" t="s">
        <v>29</v>
      </c>
      <c r="K2905" s="23" t="s">
        <v>54</v>
      </c>
      <c r="L2905" s="23"/>
      <c r="M2905" s="23">
        <v>428</v>
      </c>
      <c r="N2905" s="23"/>
      <c r="O2905" s="23"/>
      <c r="P2905" s="23"/>
      <c r="Q2905" s="23"/>
      <c r="R2905" s="23"/>
      <c r="S2905" s="23">
        <v>1</v>
      </c>
      <c r="T2905" s="23" t="s">
        <v>15888</v>
      </c>
      <c r="U2905" s="23"/>
      <c r="V2905" s="23"/>
      <c r="W2905" s="204"/>
      <c r="X2905" s="23"/>
      <c r="Y2905" s="23"/>
      <c r="Z2905" s="165"/>
      <c r="AA2905" s="165"/>
    </row>
    <row r="2906" spans="1:27" ht="16.5" hidden="1">
      <c r="A2906" s="2">
        <f t="shared" si="0"/>
        <v>2903</v>
      </c>
      <c r="B2906" s="3" t="str">
        <f>VLOOKUP(D2906,DSKH!$A:$B,2,0)</f>
        <v>A-144</v>
      </c>
      <c r="C2906" s="23" t="s">
        <v>11145</v>
      </c>
      <c r="D2906" s="23" t="s">
        <v>181</v>
      </c>
      <c r="E2906" s="23" t="s">
        <v>29</v>
      </c>
      <c r="F2906" s="23">
        <v>308461463830</v>
      </c>
      <c r="G2906" s="23" t="s">
        <v>53</v>
      </c>
      <c r="H2906" s="203">
        <v>46134</v>
      </c>
      <c r="I2906" s="23" t="s">
        <v>28</v>
      </c>
      <c r="J2906" s="23" t="s">
        <v>29</v>
      </c>
      <c r="K2906" s="23" t="s">
        <v>54</v>
      </c>
      <c r="L2906" s="23"/>
      <c r="M2906" s="23" t="s">
        <v>15889</v>
      </c>
      <c r="N2906" s="23"/>
      <c r="O2906" s="23"/>
      <c r="P2906" s="23"/>
      <c r="Q2906" s="23"/>
      <c r="R2906" s="23"/>
      <c r="S2906" s="23">
        <v>1</v>
      </c>
      <c r="T2906" s="23" t="s">
        <v>15890</v>
      </c>
      <c r="U2906" s="23"/>
      <c r="V2906" s="23"/>
      <c r="W2906" s="204"/>
      <c r="X2906" s="23"/>
      <c r="Y2906" s="23"/>
      <c r="Z2906" s="165"/>
      <c r="AA2906" s="165"/>
    </row>
    <row r="2907" spans="1:27" ht="16.5" hidden="1">
      <c r="A2907" s="2">
        <f t="shared" si="0"/>
        <v>2904</v>
      </c>
      <c r="B2907" s="3" t="str">
        <f>VLOOKUP(D2907,DSKH!$A:$B,2,0)</f>
        <v>A-144</v>
      </c>
      <c r="C2907" s="23" t="s">
        <v>11145</v>
      </c>
      <c r="D2907" s="23" t="s">
        <v>181</v>
      </c>
      <c r="E2907" s="23" t="s">
        <v>29</v>
      </c>
      <c r="F2907" s="23">
        <v>308462629330</v>
      </c>
      <c r="G2907" s="23" t="s">
        <v>53</v>
      </c>
      <c r="H2907" s="203">
        <v>46134</v>
      </c>
      <c r="I2907" s="23" t="s">
        <v>28</v>
      </c>
      <c r="J2907" s="23" t="s">
        <v>29</v>
      </c>
      <c r="K2907" s="23" t="s">
        <v>54</v>
      </c>
      <c r="L2907" s="23"/>
      <c r="M2907" s="23">
        <v>429</v>
      </c>
      <c r="N2907" s="23"/>
      <c r="O2907" s="23"/>
      <c r="P2907" s="23"/>
      <c r="Q2907" s="23"/>
      <c r="R2907" s="23"/>
      <c r="S2907" s="23">
        <v>1</v>
      </c>
      <c r="T2907" s="23" t="s">
        <v>15891</v>
      </c>
      <c r="U2907" s="23"/>
      <c r="V2907" s="23"/>
      <c r="W2907" s="204"/>
      <c r="X2907" s="23"/>
      <c r="Y2907" s="23"/>
      <c r="Z2907" s="165"/>
      <c r="AA2907" s="165"/>
    </row>
    <row r="2908" spans="1:27" ht="16.5" hidden="1">
      <c r="A2908" s="2">
        <f t="shared" si="0"/>
        <v>2905</v>
      </c>
      <c r="B2908" s="3" t="str">
        <f>VLOOKUP(D2908,DSKH!$A:$B,2,0)</f>
        <v>A-144</v>
      </c>
      <c r="C2908" s="23" t="s">
        <v>11145</v>
      </c>
      <c r="D2908" s="23" t="s">
        <v>181</v>
      </c>
      <c r="E2908" s="23" t="s">
        <v>29</v>
      </c>
      <c r="F2908" s="23">
        <v>308462796040</v>
      </c>
      <c r="G2908" s="23" t="s">
        <v>53</v>
      </c>
      <c r="H2908" s="203">
        <v>46134</v>
      </c>
      <c r="I2908" s="23" t="s">
        <v>28</v>
      </c>
      <c r="J2908" s="23" t="s">
        <v>29</v>
      </c>
      <c r="K2908" s="23" t="s">
        <v>54</v>
      </c>
      <c r="L2908" s="23"/>
      <c r="M2908" s="23">
        <v>430</v>
      </c>
      <c r="N2908" s="23"/>
      <c r="O2908" s="23"/>
      <c r="P2908" s="23"/>
      <c r="Q2908" s="23"/>
      <c r="R2908" s="23"/>
      <c r="S2908" s="23">
        <v>1</v>
      </c>
      <c r="T2908" s="23" t="s">
        <v>15892</v>
      </c>
      <c r="U2908" s="23"/>
      <c r="V2908" s="23"/>
      <c r="W2908" s="204"/>
      <c r="X2908" s="23"/>
      <c r="Y2908" s="23"/>
      <c r="Z2908" s="165"/>
      <c r="AA2908" s="165"/>
    </row>
    <row r="2909" spans="1:27" ht="16.5" hidden="1">
      <c r="A2909" s="2">
        <f t="shared" si="0"/>
        <v>2906</v>
      </c>
      <c r="B2909" s="3" t="str">
        <f>VLOOKUP(D2909,DSKH!$A:$B,2,0)</f>
        <v>A-144</v>
      </c>
      <c r="C2909" s="23" t="s">
        <v>11145</v>
      </c>
      <c r="D2909" s="23" t="s">
        <v>181</v>
      </c>
      <c r="E2909" s="23" t="s">
        <v>29</v>
      </c>
      <c r="F2909" s="23">
        <v>308462999740</v>
      </c>
      <c r="G2909" s="23" t="s">
        <v>53</v>
      </c>
      <c r="H2909" s="203">
        <v>46134</v>
      </c>
      <c r="I2909" s="23" t="s">
        <v>28</v>
      </c>
      <c r="J2909" s="23" t="s">
        <v>29</v>
      </c>
      <c r="K2909" s="23" t="s">
        <v>54</v>
      </c>
      <c r="L2909" s="23"/>
      <c r="M2909" s="23">
        <v>431</v>
      </c>
      <c r="N2909" s="23"/>
      <c r="O2909" s="23"/>
      <c r="P2909" s="23"/>
      <c r="Q2909" s="23"/>
      <c r="R2909" s="23"/>
      <c r="S2909" s="23">
        <v>1</v>
      </c>
      <c r="T2909" s="23" t="s">
        <v>15893</v>
      </c>
      <c r="U2909" s="23"/>
      <c r="V2909" s="23"/>
      <c r="W2909" s="204"/>
      <c r="X2909" s="23"/>
      <c r="Y2909" s="23"/>
      <c r="Z2909" s="165"/>
      <c r="AA2909" s="165"/>
    </row>
    <row r="2910" spans="1:27" ht="16.5" hidden="1">
      <c r="A2910" s="2">
        <f t="shared" si="0"/>
        <v>2907</v>
      </c>
      <c r="B2910" s="3" t="str">
        <f>VLOOKUP(D2910,DSKH!$A:$B,2,0)</f>
        <v>A-144</v>
      </c>
      <c r="C2910" s="23" t="s">
        <v>11145</v>
      </c>
      <c r="D2910" s="23" t="s">
        <v>181</v>
      </c>
      <c r="E2910" s="23" t="s">
        <v>29</v>
      </c>
      <c r="F2910" s="23">
        <v>308463083300</v>
      </c>
      <c r="G2910" s="23" t="s">
        <v>53</v>
      </c>
      <c r="H2910" s="203">
        <v>46134</v>
      </c>
      <c r="I2910" s="23" t="s">
        <v>28</v>
      </c>
      <c r="J2910" s="23" t="s">
        <v>29</v>
      </c>
      <c r="K2910" s="23" t="s">
        <v>54</v>
      </c>
      <c r="L2910" s="23"/>
      <c r="M2910" s="23">
        <v>432</v>
      </c>
      <c r="N2910" s="23"/>
      <c r="O2910" s="23"/>
      <c r="P2910" s="23"/>
      <c r="Q2910" s="23"/>
      <c r="R2910" s="23"/>
      <c r="S2910" s="23">
        <v>1</v>
      </c>
      <c r="T2910" s="23" t="s">
        <v>15894</v>
      </c>
      <c r="U2910" s="23"/>
      <c r="V2910" s="23"/>
      <c r="W2910" s="204"/>
      <c r="X2910" s="23"/>
      <c r="Y2910" s="23"/>
      <c r="Z2910" s="165"/>
      <c r="AA2910" s="165"/>
    </row>
    <row r="2911" spans="1:27" ht="16.5" hidden="1">
      <c r="A2911" s="2">
        <f t="shared" si="0"/>
        <v>2908</v>
      </c>
      <c r="B2911" s="3" t="str">
        <f>VLOOKUP(D2911,DSKH!$A:$B,2,0)</f>
        <v>A-212</v>
      </c>
      <c r="C2911" s="23" t="s">
        <v>215</v>
      </c>
      <c r="D2911" s="23" t="s">
        <v>26</v>
      </c>
      <c r="E2911" s="23" t="s">
        <v>57</v>
      </c>
      <c r="F2911" s="23">
        <v>108169616550</v>
      </c>
      <c r="G2911" s="23" t="s">
        <v>34</v>
      </c>
      <c r="H2911" s="203">
        <v>46133</v>
      </c>
      <c r="I2911" s="23" t="s">
        <v>28</v>
      </c>
      <c r="J2911" s="23" t="s">
        <v>29</v>
      </c>
      <c r="K2911" s="23" t="s">
        <v>30</v>
      </c>
      <c r="L2911" s="23"/>
      <c r="M2911" s="232">
        <v>87</v>
      </c>
      <c r="N2911" s="23"/>
      <c r="O2911" s="23"/>
      <c r="P2911" s="23"/>
      <c r="Q2911" s="23"/>
      <c r="R2911" s="23"/>
      <c r="S2911" s="232">
        <v>1</v>
      </c>
      <c r="T2911" s="232" t="s">
        <v>15895</v>
      </c>
      <c r="U2911" s="23"/>
      <c r="V2911" s="23"/>
      <c r="W2911" s="204"/>
      <c r="X2911" s="23"/>
      <c r="Y2911" s="232" t="s">
        <v>217</v>
      </c>
      <c r="Z2911" s="165"/>
      <c r="AA2911" s="165"/>
    </row>
    <row r="2912" spans="1:27" ht="16.5" hidden="1">
      <c r="A2912" s="2">
        <f t="shared" si="0"/>
        <v>2909</v>
      </c>
      <c r="B2912" s="3" t="str">
        <f>VLOOKUP(D2912,DSKH!$A:$B,2,0)</f>
        <v>A-212</v>
      </c>
      <c r="C2912" s="23" t="s">
        <v>215</v>
      </c>
      <c r="D2912" s="23" t="s">
        <v>26</v>
      </c>
      <c r="E2912" s="23" t="s">
        <v>57</v>
      </c>
      <c r="F2912" s="23">
        <v>108169617030</v>
      </c>
      <c r="G2912" s="23" t="s">
        <v>34</v>
      </c>
      <c r="H2912" s="203">
        <v>46133</v>
      </c>
      <c r="I2912" s="23" t="s">
        <v>28</v>
      </c>
      <c r="J2912" s="23" t="s">
        <v>29</v>
      </c>
      <c r="K2912" s="23" t="s">
        <v>30</v>
      </c>
      <c r="L2912" s="23"/>
      <c r="M2912" s="230"/>
      <c r="N2912" s="23"/>
      <c r="O2912" s="23"/>
      <c r="P2912" s="23"/>
      <c r="Q2912" s="23"/>
      <c r="R2912" s="23"/>
      <c r="S2912" s="230"/>
      <c r="T2912" s="230"/>
      <c r="U2912" s="23"/>
      <c r="V2912" s="23"/>
      <c r="W2912" s="204"/>
      <c r="X2912" s="23"/>
      <c r="Y2912" s="230"/>
      <c r="Z2912" s="165"/>
      <c r="AA2912" s="165"/>
    </row>
    <row r="2913" spans="1:27" ht="16.5" hidden="1">
      <c r="A2913" s="2">
        <f t="shared" si="0"/>
        <v>2910</v>
      </c>
      <c r="B2913" s="3" t="str">
        <f>VLOOKUP(D2913,DSKH!$A:$B,2,0)</f>
        <v>A-212</v>
      </c>
      <c r="C2913" s="23" t="s">
        <v>215</v>
      </c>
      <c r="D2913" s="23" t="s">
        <v>26</v>
      </c>
      <c r="E2913" s="23" t="s">
        <v>57</v>
      </c>
      <c r="F2913" s="23">
        <v>108169619020</v>
      </c>
      <c r="G2913" s="23" t="s">
        <v>34</v>
      </c>
      <c r="H2913" s="203">
        <v>46133</v>
      </c>
      <c r="I2913" s="23" t="s">
        <v>28</v>
      </c>
      <c r="J2913" s="23" t="s">
        <v>29</v>
      </c>
      <c r="K2913" s="23" t="s">
        <v>30</v>
      </c>
      <c r="L2913" s="23"/>
      <c r="M2913" s="230"/>
      <c r="N2913" s="23"/>
      <c r="O2913" s="23"/>
      <c r="P2913" s="23"/>
      <c r="Q2913" s="23"/>
      <c r="R2913" s="23"/>
      <c r="S2913" s="230"/>
      <c r="T2913" s="230"/>
      <c r="U2913" s="23"/>
      <c r="V2913" s="23"/>
      <c r="W2913" s="204"/>
      <c r="X2913" s="23"/>
      <c r="Y2913" s="230"/>
      <c r="Z2913" s="165"/>
      <c r="AA2913" s="165"/>
    </row>
    <row r="2914" spans="1:27" ht="16.5" hidden="1">
      <c r="A2914" s="2">
        <f t="shared" si="0"/>
        <v>2911</v>
      </c>
      <c r="B2914" s="3" t="str">
        <f>VLOOKUP(D2914,DSKH!$A:$B,2,0)</f>
        <v>A-212</v>
      </c>
      <c r="C2914" s="23" t="s">
        <v>215</v>
      </c>
      <c r="D2914" s="23" t="s">
        <v>26</v>
      </c>
      <c r="E2914" s="23" t="s">
        <v>57</v>
      </c>
      <c r="F2914" s="23">
        <v>108169621010</v>
      </c>
      <c r="G2914" s="23" t="s">
        <v>34</v>
      </c>
      <c r="H2914" s="203">
        <v>46133</v>
      </c>
      <c r="I2914" s="23" t="s">
        <v>28</v>
      </c>
      <c r="J2914" s="23" t="s">
        <v>29</v>
      </c>
      <c r="K2914" s="23" t="s">
        <v>30</v>
      </c>
      <c r="L2914" s="23"/>
      <c r="M2914" s="223"/>
      <c r="N2914" s="23"/>
      <c r="O2914" s="23"/>
      <c r="P2914" s="23"/>
      <c r="Q2914" s="23"/>
      <c r="R2914" s="23"/>
      <c r="S2914" s="223"/>
      <c r="T2914" s="223"/>
      <c r="U2914" s="23"/>
      <c r="V2914" s="23"/>
      <c r="W2914" s="204"/>
      <c r="X2914" s="23"/>
      <c r="Y2914" s="223"/>
      <c r="Z2914" s="165"/>
      <c r="AA2914" s="165"/>
    </row>
    <row r="2915" spans="1:27" ht="16.5" hidden="1">
      <c r="A2915" s="2">
        <f t="shared" si="0"/>
        <v>2912</v>
      </c>
      <c r="B2915" s="3" t="str">
        <f>VLOOKUP(D2915,DSKH!$A:$B,2,0)</f>
        <v>A-212</v>
      </c>
      <c r="C2915" s="23" t="s">
        <v>215</v>
      </c>
      <c r="D2915" s="23" t="s">
        <v>26</v>
      </c>
      <c r="E2915" s="23" t="s">
        <v>57</v>
      </c>
      <c r="F2915" s="23">
        <v>108169625800</v>
      </c>
      <c r="G2915" s="23" t="s">
        <v>34</v>
      </c>
      <c r="H2915" s="203">
        <v>46133</v>
      </c>
      <c r="I2915" s="23" t="s">
        <v>28</v>
      </c>
      <c r="J2915" s="23" t="s">
        <v>29</v>
      </c>
      <c r="K2915" s="23" t="s">
        <v>30</v>
      </c>
      <c r="L2915" s="23"/>
      <c r="M2915" s="232">
        <v>88</v>
      </c>
      <c r="N2915" s="23"/>
      <c r="O2915" s="23"/>
      <c r="P2915" s="23"/>
      <c r="Q2915" s="23"/>
      <c r="R2915" s="23"/>
      <c r="S2915" s="232">
        <v>1</v>
      </c>
      <c r="T2915" s="232" t="s">
        <v>15896</v>
      </c>
      <c r="U2915" s="23"/>
      <c r="V2915" s="23"/>
      <c r="W2915" s="204"/>
      <c r="X2915" s="23"/>
      <c r="Y2915" s="232" t="s">
        <v>217</v>
      </c>
      <c r="Z2915" s="165"/>
      <c r="AA2915" s="165"/>
    </row>
    <row r="2916" spans="1:27" ht="16.5" hidden="1">
      <c r="A2916" s="2">
        <f t="shared" si="0"/>
        <v>2913</v>
      </c>
      <c r="B2916" s="3" t="str">
        <f>VLOOKUP(D2916,DSKH!$A:$B,2,0)</f>
        <v>A-212</v>
      </c>
      <c r="C2916" s="23" t="s">
        <v>215</v>
      </c>
      <c r="D2916" s="23" t="s">
        <v>26</v>
      </c>
      <c r="E2916" s="23" t="s">
        <v>57</v>
      </c>
      <c r="F2916" s="23">
        <v>108169628340</v>
      </c>
      <c r="G2916" s="23" t="s">
        <v>34</v>
      </c>
      <c r="H2916" s="203">
        <v>46133</v>
      </c>
      <c r="I2916" s="23" t="s">
        <v>28</v>
      </c>
      <c r="J2916" s="23" t="s">
        <v>29</v>
      </c>
      <c r="K2916" s="23" t="s">
        <v>30</v>
      </c>
      <c r="L2916" s="23"/>
      <c r="M2916" s="230"/>
      <c r="N2916" s="23"/>
      <c r="O2916" s="23"/>
      <c r="P2916" s="23"/>
      <c r="Q2916" s="23"/>
      <c r="R2916" s="23"/>
      <c r="S2916" s="230"/>
      <c r="T2916" s="230"/>
      <c r="U2916" s="23"/>
      <c r="V2916" s="23"/>
      <c r="W2916" s="204"/>
      <c r="X2916" s="23"/>
      <c r="Y2916" s="230"/>
      <c r="Z2916" s="165"/>
      <c r="AA2916" s="165"/>
    </row>
    <row r="2917" spans="1:27" ht="16.5" hidden="1">
      <c r="A2917" s="2">
        <f t="shared" si="0"/>
        <v>2914</v>
      </c>
      <c r="B2917" s="3" t="str">
        <f>VLOOKUP(D2917,DSKH!$A:$B,2,0)</f>
        <v>A-212</v>
      </c>
      <c r="C2917" s="23" t="s">
        <v>215</v>
      </c>
      <c r="D2917" s="23" t="s">
        <v>26</v>
      </c>
      <c r="E2917" s="23" t="s">
        <v>57</v>
      </c>
      <c r="F2917" s="23">
        <v>108169636260</v>
      </c>
      <c r="G2917" s="23" t="s">
        <v>34</v>
      </c>
      <c r="H2917" s="203">
        <v>46133</v>
      </c>
      <c r="I2917" s="23" t="s">
        <v>28</v>
      </c>
      <c r="J2917" s="23" t="s">
        <v>29</v>
      </c>
      <c r="K2917" s="23" t="s">
        <v>30</v>
      </c>
      <c r="L2917" s="23"/>
      <c r="M2917" s="230"/>
      <c r="N2917" s="23"/>
      <c r="O2917" s="23"/>
      <c r="P2917" s="23"/>
      <c r="Q2917" s="23"/>
      <c r="R2917" s="23"/>
      <c r="S2917" s="230"/>
      <c r="T2917" s="230"/>
      <c r="U2917" s="23"/>
      <c r="V2917" s="23"/>
      <c r="W2917" s="204"/>
      <c r="X2917" s="23"/>
      <c r="Y2917" s="230"/>
      <c r="Z2917" s="165"/>
      <c r="AA2917" s="165"/>
    </row>
    <row r="2918" spans="1:27" ht="16.5" hidden="1">
      <c r="A2918" s="2">
        <f t="shared" si="0"/>
        <v>2915</v>
      </c>
      <c r="B2918" s="3" t="str">
        <f>VLOOKUP(D2918,DSKH!$A:$B,2,0)</f>
        <v>A-212</v>
      </c>
      <c r="C2918" s="23" t="s">
        <v>215</v>
      </c>
      <c r="D2918" s="23" t="s">
        <v>26</v>
      </c>
      <c r="E2918" s="23" t="s">
        <v>57</v>
      </c>
      <c r="F2918" s="23">
        <v>108169639210</v>
      </c>
      <c r="G2918" s="23" t="s">
        <v>34</v>
      </c>
      <c r="H2918" s="203">
        <v>46133</v>
      </c>
      <c r="I2918" s="23" t="s">
        <v>28</v>
      </c>
      <c r="J2918" s="23" t="s">
        <v>29</v>
      </c>
      <c r="K2918" s="23" t="s">
        <v>30</v>
      </c>
      <c r="L2918" s="23"/>
      <c r="M2918" s="223"/>
      <c r="N2918" s="23"/>
      <c r="O2918" s="23"/>
      <c r="P2918" s="23"/>
      <c r="Q2918" s="23"/>
      <c r="R2918" s="23"/>
      <c r="S2918" s="223"/>
      <c r="T2918" s="223"/>
      <c r="U2918" s="23"/>
      <c r="V2918" s="23"/>
      <c r="W2918" s="204"/>
      <c r="X2918" s="23"/>
      <c r="Y2918" s="223"/>
      <c r="Z2918" s="165"/>
      <c r="AA2918" s="165"/>
    </row>
    <row r="2919" spans="1:27" ht="16.5" hidden="1">
      <c r="A2919" s="2">
        <f t="shared" si="0"/>
        <v>2916</v>
      </c>
      <c r="B2919" s="3" t="str">
        <f>VLOOKUP(D2919,DSKH!$A:$B,2,0)</f>
        <v>A-212</v>
      </c>
      <c r="C2919" s="23" t="s">
        <v>215</v>
      </c>
      <c r="D2919" s="23" t="s">
        <v>26</v>
      </c>
      <c r="E2919" s="23" t="s">
        <v>57</v>
      </c>
      <c r="F2919" s="23">
        <v>108169646760</v>
      </c>
      <c r="G2919" s="23" t="s">
        <v>34</v>
      </c>
      <c r="H2919" s="203">
        <v>46133</v>
      </c>
      <c r="I2919" s="23" t="s">
        <v>28</v>
      </c>
      <c r="J2919" s="23" t="s">
        <v>29</v>
      </c>
      <c r="K2919" s="23" t="s">
        <v>30</v>
      </c>
      <c r="L2919" s="23"/>
      <c r="M2919" s="23">
        <v>202</v>
      </c>
      <c r="N2919" s="23"/>
      <c r="O2919" s="23"/>
      <c r="P2919" s="23"/>
      <c r="Q2919" s="23"/>
      <c r="R2919" s="23"/>
      <c r="S2919" s="23">
        <v>1</v>
      </c>
      <c r="T2919" s="23" t="s">
        <v>15897</v>
      </c>
      <c r="U2919" s="23"/>
      <c r="V2919" s="23"/>
      <c r="W2919" s="204"/>
      <c r="X2919" s="23"/>
      <c r="Y2919" s="23"/>
      <c r="Z2919" s="165"/>
      <c r="AA2919" s="165"/>
    </row>
    <row r="2920" spans="1:27" ht="16.5" hidden="1">
      <c r="A2920" s="2">
        <f t="shared" si="0"/>
        <v>2917</v>
      </c>
      <c r="B2920" s="3" t="str">
        <f>VLOOKUP(D2920,DSKH!$A:$B,2,0)</f>
        <v>A-212</v>
      </c>
      <c r="C2920" s="23" t="s">
        <v>215</v>
      </c>
      <c r="D2920" s="23" t="s">
        <v>26</v>
      </c>
      <c r="E2920" s="23" t="s">
        <v>57</v>
      </c>
      <c r="F2920" s="23">
        <v>108169650040</v>
      </c>
      <c r="G2920" s="23" t="s">
        <v>34</v>
      </c>
      <c r="H2920" s="203">
        <v>46133</v>
      </c>
      <c r="I2920" s="23" t="s">
        <v>28</v>
      </c>
      <c r="J2920" s="23" t="s">
        <v>29</v>
      </c>
      <c r="K2920" s="23" t="s">
        <v>30</v>
      </c>
      <c r="L2920" s="23"/>
      <c r="M2920" s="23">
        <v>203</v>
      </c>
      <c r="N2920" s="23"/>
      <c r="O2920" s="23"/>
      <c r="P2920" s="23"/>
      <c r="Q2920" s="23"/>
      <c r="R2920" s="23"/>
      <c r="S2920" s="23">
        <v>1</v>
      </c>
      <c r="T2920" s="23" t="s">
        <v>15898</v>
      </c>
      <c r="U2920" s="23"/>
      <c r="V2920" s="23"/>
      <c r="W2920" s="204"/>
      <c r="X2920" s="23"/>
      <c r="Y2920" s="23"/>
      <c r="Z2920" s="165"/>
      <c r="AA2920" s="165"/>
    </row>
    <row r="2921" spans="1:27" ht="16.5" hidden="1">
      <c r="A2921" s="2">
        <f t="shared" si="0"/>
        <v>2918</v>
      </c>
      <c r="B2921" s="3" t="str">
        <f>VLOOKUP(D2921,DSKH!$A:$B,2,0)</f>
        <v>A-212</v>
      </c>
      <c r="C2921" s="23" t="s">
        <v>215</v>
      </c>
      <c r="D2921" s="23" t="s">
        <v>26</v>
      </c>
      <c r="E2921" s="23" t="s">
        <v>57</v>
      </c>
      <c r="F2921" s="23">
        <v>108169658550</v>
      </c>
      <c r="G2921" s="23" t="s">
        <v>34</v>
      </c>
      <c r="H2921" s="203">
        <v>46133</v>
      </c>
      <c r="I2921" s="23" t="s">
        <v>28</v>
      </c>
      <c r="J2921" s="23" t="s">
        <v>29</v>
      </c>
      <c r="K2921" s="23" t="s">
        <v>30</v>
      </c>
      <c r="L2921" s="23"/>
      <c r="M2921" s="23">
        <v>208</v>
      </c>
      <c r="N2921" s="23"/>
      <c r="O2921" s="23"/>
      <c r="P2921" s="23"/>
      <c r="Q2921" s="23"/>
      <c r="R2921" s="23"/>
      <c r="S2921" s="23">
        <v>1</v>
      </c>
      <c r="T2921" s="23" t="s">
        <v>15899</v>
      </c>
      <c r="U2921" s="23"/>
      <c r="V2921" s="23"/>
      <c r="W2921" s="204"/>
      <c r="X2921" s="23"/>
      <c r="Y2921" s="23"/>
      <c r="Z2921" s="165"/>
      <c r="AA2921" s="165"/>
    </row>
    <row r="2922" spans="1:27" ht="16.5" hidden="1">
      <c r="A2922" s="2">
        <f t="shared" si="0"/>
        <v>2919</v>
      </c>
      <c r="B2922" s="3" t="str">
        <f>VLOOKUP(D2922,DSKH!$A:$B,2,0)</f>
        <v>A-212</v>
      </c>
      <c r="C2922" s="23" t="s">
        <v>215</v>
      </c>
      <c r="D2922" s="23" t="s">
        <v>26</v>
      </c>
      <c r="E2922" s="23" t="s">
        <v>57</v>
      </c>
      <c r="F2922" s="23">
        <v>108169679550</v>
      </c>
      <c r="G2922" s="23" t="s">
        <v>34</v>
      </c>
      <c r="H2922" s="203">
        <v>46133</v>
      </c>
      <c r="I2922" s="23" t="s">
        <v>28</v>
      </c>
      <c r="J2922" s="23" t="s">
        <v>29</v>
      </c>
      <c r="K2922" s="23" t="s">
        <v>30</v>
      </c>
      <c r="L2922" s="23"/>
      <c r="M2922" s="232">
        <v>39</v>
      </c>
      <c r="N2922" s="23"/>
      <c r="O2922" s="23"/>
      <c r="P2922" s="23"/>
      <c r="Q2922" s="23"/>
      <c r="R2922" s="23"/>
      <c r="S2922" s="232">
        <v>1</v>
      </c>
      <c r="T2922" s="232" t="s">
        <v>15900</v>
      </c>
      <c r="U2922" s="23"/>
      <c r="V2922" s="23"/>
      <c r="W2922" s="204"/>
      <c r="X2922" s="23"/>
      <c r="Y2922" s="232" t="s">
        <v>217</v>
      </c>
      <c r="Z2922" s="165"/>
      <c r="AA2922" s="165"/>
    </row>
    <row r="2923" spans="1:27" ht="16.5" hidden="1">
      <c r="A2923" s="2">
        <f t="shared" si="0"/>
        <v>2920</v>
      </c>
      <c r="B2923" s="3" t="str">
        <f>VLOOKUP(D2923,DSKH!$A:$B,2,0)</f>
        <v>A-212</v>
      </c>
      <c r="C2923" s="23" t="s">
        <v>215</v>
      </c>
      <c r="D2923" s="23" t="s">
        <v>26</v>
      </c>
      <c r="E2923" s="23" t="s">
        <v>57</v>
      </c>
      <c r="F2923" s="23">
        <v>108169699740</v>
      </c>
      <c r="G2923" s="23" t="s">
        <v>34</v>
      </c>
      <c r="H2923" s="203">
        <v>46133</v>
      </c>
      <c r="I2923" s="23" t="s">
        <v>28</v>
      </c>
      <c r="J2923" s="23" t="s">
        <v>29</v>
      </c>
      <c r="K2923" s="23" t="s">
        <v>30</v>
      </c>
      <c r="L2923" s="23"/>
      <c r="M2923" s="230"/>
      <c r="N2923" s="23"/>
      <c r="O2923" s="23"/>
      <c r="P2923" s="23"/>
      <c r="Q2923" s="23"/>
      <c r="R2923" s="23"/>
      <c r="S2923" s="230"/>
      <c r="T2923" s="230"/>
      <c r="U2923" s="23"/>
      <c r="V2923" s="23"/>
      <c r="W2923" s="204"/>
      <c r="X2923" s="23"/>
      <c r="Y2923" s="230"/>
      <c r="Z2923" s="165"/>
      <c r="AA2923" s="165"/>
    </row>
    <row r="2924" spans="1:27" ht="16.5" hidden="1">
      <c r="A2924" s="2">
        <f t="shared" si="0"/>
        <v>2921</v>
      </c>
      <c r="B2924" s="3" t="str">
        <f>VLOOKUP(D2924,DSKH!$A:$B,2,0)</f>
        <v>A-212</v>
      </c>
      <c r="C2924" s="23" t="s">
        <v>215</v>
      </c>
      <c r="D2924" s="23" t="s">
        <v>26</v>
      </c>
      <c r="E2924" s="23" t="s">
        <v>57</v>
      </c>
      <c r="F2924" s="23">
        <v>108169688060</v>
      </c>
      <c r="G2924" s="23" t="s">
        <v>34</v>
      </c>
      <c r="H2924" s="203">
        <v>46133</v>
      </c>
      <c r="I2924" s="23" t="s">
        <v>28</v>
      </c>
      <c r="J2924" s="23" t="s">
        <v>29</v>
      </c>
      <c r="K2924" s="23" t="s">
        <v>30</v>
      </c>
      <c r="L2924" s="23"/>
      <c r="M2924" s="230"/>
      <c r="N2924" s="23"/>
      <c r="O2924" s="23"/>
      <c r="P2924" s="23"/>
      <c r="Q2924" s="23"/>
      <c r="R2924" s="23"/>
      <c r="S2924" s="230"/>
      <c r="T2924" s="230"/>
      <c r="U2924" s="23"/>
      <c r="V2924" s="23"/>
      <c r="W2924" s="204"/>
      <c r="X2924" s="23"/>
      <c r="Y2924" s="230"/>
      <c r="Z2924" s="165"/>
      <c r="AA2924" s="165"/>
    </row>
    <row r="2925" spans="1:27" ht="16.5" hidden="1">
      <c r="A2925" s="2">
        <f t="shared" si="0"/>
        <v>2922</v>
      </c>
      <c r="B2925" s="3" t="str">
        <f>VLOOKUP(D2925,DSKH!$A:$B,2,0)</f>
        <v>A-212</v>
      </c>
      <c r="C2925" s="23" t="s">
        <v>215</v>
      </c>
      <c r="D2925" s="23" t="s">
        <v>26</v>
      </c>
      <c r="E2925" s="23" t="s">
        <v>57</v>
      </c>
      <c r="F2925" s="23">
        <v>108169712340</v>
      </c>
      <c r="G2925" s="23" t="s">
        <v>34</v>
      </c>
      <c r="H2925" s="203">
        <v>46133</v>
      </c>
      <c r="I2925" s="23" t="s">
        <v>28</v>
      </c>
      <c r="J2925" s="23" t="s">
        <v>29</v>
      </c>
      <c r="K2925" s="23" t="s">
        <v>30</v>
      </c>
      <c r="L2925" s="23"/>
      <c r="M2925" s="230"/>
      <c r="N2925" s="23"/>
      <c r="O2925" s="23"/>
      <c r="P2925" s="23"/>
      <c r="Q2925" s="23"/>
      <c r="R2925" s="23"/>
      <c r="S2925" s="230"/>
      <c r="T2925" s="230"/>
      <c r="U2925" s="23"/>
      <c r="V2925" s="23"/>
      <c r="W2925" s="204"/>
      <c r="X2925" s="23"/>
      <c r="Y2925" s="230"/>
      <c r="Z2925" s="165"/>
      <c r="AA2925" s="165"/>
    </row>
    <row r="2926" spans="1:27" ht="16.5" hidden="1">
      <c r="A2926" s="2">
        <f t="shared" si="0"/>
        <v>2923</v>
      </c>
      <c r="B2926" s="3" t="str">
        <f>VLOOKUP(D2926,DSKH!$A:$B,2,0)</f>
        <v>A-212</v>
      </c>
      <c r="C2926" s="23" t="s">
        <v>215</v>
      </c>
      <c r="D2926" s="23" t="s">
        <v>26</v>
      </c>
      <c r="E2926" s="23" t="s">
        <v>57</v>
      </c>
      <c r="F2926" s="23">
        <v>108169716540</v>
      </c>
      <c r="G2926" s="23" t="s">
        <v>34</v>
      </c>
      <c r="H2926" s="203">
        <v>46133</v>
      </c>
      <c r="I2926" s="23" t="s">
        <v>28</v>
      </c>
      <c r="J2926" s="23" t="s">
        <v>29</v>
      </c>
      <c r="K2926" s="23" t="s">
        <v>30</v>
      </c>
      <c r="L2926" s="23"/>
      <c r="M2926" s="223"/>
      <c r="N2926" s="23"/>
      <c r="O2926" s="23"/>
      <c r="P2926" s="23"/>
      <c r="Q2926" s="23"/>
      <c r="R2926" s="23"/>
      <c r="S2926" s="223"/>
      <c r="T2926" s="223"/>
      <c r="U2926" s="23"/>
      <c r="V2926" s="23"/>
      <c r="W2926" s="204"/>
      <c r="X2926" s="23"/>
      <c r="Y2926" s="223"/>
      <c r="Z2926" s="165"/>
      <c r="AA2926" s="165"/>
    </row>
    <row r="2927" spans="1:27" ht="16.5" hidden="1">
      <c r="A2927" s="2">
        <f t="shared" si="0"/>
        <v>2924</v>
      </c>
      <c r="B2927" s="3" t="str">
        <f>VLOOKUP(D2927,DSKH!$A:$B,2,0)</f>
        <v>A-213</v>
      </c>
      <c r="C2927" s="23" t="s">
        <v>215</v>
      </c>
      <c r="D2927" s="23" t="s">
        <v>216</v>
      </c>
      <c r="E2927" s="23" t="s">
        <v>29</v>
      </c>
      <c r="F2927" s="23">
        <v>308453519160</v>
      </c>
      <c r="G2927" s="23" t="s">
        <v>41</v>
      </c>
      <c r="H2927" s="203">
        <v>46132</v>
      </c>
      <c r="I2927" s="23" t="s">
        <v>28</v>
      </c>
      <c r="J2927" s="23" t="s">
        <v>29</v>
      </c>
      <c r="K2927" s="23" t="s">
        <v>47</v>
      </c>
      <c r="L2927" s="23"/>
      <c r="M2927" s="232">
        <v>20260420002</v>
      </c>
      <c r="N2927" s="23"/>
      <c r="O2927" s="23"/>
      <c r="P2927" s="23"/>
      <c r="Q2927" s="23"/>
      <c r="R2927" s="23"/>
      <c r="S2927" s="232">
        <v>1</v>
      </c>
      <c r="T2927" s="232" t="s">
        <v>15901</v>
      </c>
      <c r="U2927" s="23"/>
      <c r="V2927" s="23"/>
      <c r="W2927" s="204"/>
      <c r="X2927" s="23"/>
      <c r="Y2927" s="232" t="s">
        <v>217</v>
      </c>
      <c r="Z2927" s="165"/>
      <c r="AA2927" s="165"/>
    </row>
    <row r="2928" spans="1:27" ht="16.5" hidden="1">
      <c r="A2928" s="2">
        <f t="shared" si="0"/>
        <v>2925</v>
      </c>
      <c r="B2928" s="3" t="str">
        <f>VLOOKUP(D2928,DSKH!$A:$B,2,0)</f>
        <v>A-213</v>
      </c>
      <c r="C2928" s="23" t="s">
        <v>215</v>
      </c>
      <c r="D2928" s="23" t="s">
        <v>216</v>
      </c>
      <c r="E2928" s="23" t="s">
        <v>29</v>
      </c>
      <c r="F2928" s="23">
        <v>308453528410</v>
      </c>
      <c r="G2928" s="23" t="s">
        <v>41</v>
      </c>
      <c r="H2928" s="203">
        <v>46132</v>
      </c>
      <c r="I2928" s="23" t="s">
        <v>28</v>
      </c>
      <c r="J2928" s="23" t="s">
        <v>29</v>
      </c>
      <c r="K2928" s="23" t="s">
        <v>47</v>
      </c>
      <c r="L2928" s="23"/>
      <c r="M2928" s="223"/>
      <c r="N2928" s="23"/>
      <c r="O2928" s="23"/>
      <c r="P2928" s="23"/>
      <c r="Q2928" s="23"/>
      <c r="R2928" s="23"/>
      <c r="S2928" s="223"/>
      <c r="T2928" s="223"/>
      <c r="U2928" s="23"/>
      <c r="V2928" s="23"/>
      <c r="W2928" s="204"/>
      <c r="X2928" s="23"/>
      <c r="Y2928" s="223"/>
      <c r="Z2928" s="165"/>
      <c r="AA2928" s="165"/>
    </row>
    <row r="2929" spans="1:27" ht="16.5" hidden="1">
      <c r="A2929" s="2">
        <f t="shared" si="0"/>
        <v>2926</v>
      </c>
      <c r="B2929" s="3" t="str">
        <f>VLOOKUP(D2929,DSKH!$A:$B,2,0)</f>
        <v>A-323</v>
      </c>
      <c r="C2929" s="23" t="s">
        <v>215</v>
      </c>
      <c r="D2929" s="23" t="s">
        <v>221</v>
      </c>
      <c r="E2929" s="23" t="s">
        <v>29</v>
      </c>
      <c r="F2929" s="23">
        <v>308452593650</v>
      </c>
      <c r="G2929" s="23" t="s">
        <v>41</v>
      </c>
      <c r="H2929" s="203">
        <v>46132</v>
      </c>
      <c r="I2929" s="23" t="s">
        <v>28</v>
      </c>
      <c r="J2929" s="23" t="s">
        <v>29</v>
      </c>
      <c r="K2929" s="23" t="s">
        <v>47</v>
      </c>
      <c r="L2929" s="23"/>
      <c r="M2929" s="232" t="s">
        <v>15902</v>
      </c>
      <c r="N2929" s="23"/>
      <c r="O2929" s="232">
        <v>235600628708</v>
      </c>
      <c r="P2929" s="232">
        <v>1</v>
      </c>
      <c r="Q2929" s="23"/>
      <c r="R2929" s="23"/>
      <c r="S2929" s="23"/>
      <c r="T2929" s="232" t="s">
        <v>15903</v>
      </c>
      <c r="U2929" s="232" t="s">
        <v>15904</v>
      </c>
      <c r="V2929" s="23"/>
      <c r="W2929" s="204"/>
      <c r="X2929" s="232" t="s">
        <v>115</v>
      </c>
      <c r="Y2929" s="232" t="s">
        <v>217</v>
      </c>
      <c r="Z2929" s="165"/>
      <c r="AA2929" s="165"/>
    </row>
    <row r="2930" spans="1:27" ht="16.5" hidden="1">
      <c r="A2930" s="2">
        <f t="shared" si="0"/>
        <v>2927</v>
      </c>
      <c r="B2930" s="3" t="str">
        <f>VLOOKUP(D2930,DSKH!$A:$B,2,0)</f>
        <v>A-323</v>
      </c>
      <c r="C2930" s="23" t="s">
        <v>215</v>
      </c>
      <c r="D2930" s="23" t="s">
        <v>221</v>
      </c>
      <c r="E2930" s="23" t="s">
        <v>29</v>
      </c>
      <c r="F2930" s="23">
        <v>308452595750</v>
      </c>
      <c r="G2930" s="23" t="s">
        <v>41</v>
      </c>
      <c r="H2930" s="203">
        <v>46132</v>
      </c>
      <c r="I2930" s="23" t="s">
        <v>28</v>
      </c>
      <c r="J2930" s="23" t="s">
        <v>29</v>
      </c>
      <c r="K2930" s="23" t="s">
        <v>47</v>
      </c>
      <c r="L2930" s="23"/>
      <c r="M2930" s="223"/>
      <c r="N2930" s="23"/>
      <c r="O2930" s="223"/>
      <c r="P2930" s="223"/>
      <c r="Q2930" s="23"/>
      <c r="R2930" s="23"/>
      <c r="S2930" s="23"/>
      <c r="T2930" s="223"/>
      <c r="U2930" s="223"/>
      <c r="V2930" s="23"/>
      <c r="W2930" s="204"/>
      <c r="X2930" s="223"/>
      <c r="Y2930" s="223"/>
      <c r="Z2930" s="165"/>
      <c r="AA2930" s="165"/>
    </row>
    <row r="2931" spans="1:27" ht="16.5" hidden="1">
      <c r="A2931" s="2">
        <f t="shared" si="0"/>
        <v>2928</v>
      </c>
      <c r="B2931" s="3" t="str">
        <f>VLOOKUP(D2931,DSKH!$A:$B,2,0)</f>
        <v>A-224</v>
      </c>
      <c r="C2931" s="23" t="s">
        <v>215</v>
      </c>
      <c r="D2931" s="23" t="s">
        <v>275</v>
      </c>
      <c r="E2931" s="23" t="s">
        <v>57</v>
      </c>
      <c r="F2931" s="23">
        <v>108165119310</v>
      </c>
      <c r="G2931" s="23" t="s">
        <v>83</v>
      </c>
      <c r="H2931" s="203">
        <v>46132</v>
      </c>
      <c r="I2931" s="23" t="s">
        <v>28</v>
      </c>
      <c r="J2931" s="23" t="s">
        <v>36</v>
      </c>
      <c r="K2931" s="23" t="s">
        <v>47</v>
      </c>
      <c r="L2931" s="23" t="s">
        <v>512</v>
      </c>
      <c r="M2931" s="23" t="s">
        <v>15905</v>
      </c>
      <c r="N2931" s="23" t="s">
        <v>15906</v>
      </c>
      <c r="O2931" s="23"/>
      <c r="P2931" s="23"/>
      <c r="Q2931" s="23"/>
      <c r="R2931" s="23">
        <v>1</v>
      </c>
      <c r="S2931" s="23"/>
      <c r="T2931" s="23" t="s">
        <v>15907</v>
      </c>
      <c r="U2931" s="23"/>
      <c r="V2931" s="23"/>
      <c r="W2931" s="204"/>
      <c r="X2931" s="23" t="s">
        <v>115</v>
      </c>
      <c r="Y2931" s="23"/>
      <c r="Z2931" s="165"/>
      <c r="AA2931" s="165"/>
    </row>
    <row r="2932" spans="1:27" ht="16.5" hidden="1">
      <c r="A2932" s="2">
        <f t="shared" si="0"/>
        <v>2929</v>
      </c>
      <c r="B2932" s="3" t="str">
        <f>VLOOKUP(D2932,DSKH!$A:$B,2,0)</f>
        <v>A-502</v>
      </c>
      <c r="C2932" s="23" t="s">
        <v>215</v>
      </c>
      <c r="D2932" s="23" t="s">
        <v>201</v>
      </c>
      <c r="E2932" s="23" t="s">
        <v>57</v>
      </c>
      <c r="F2932" s="23">
        <v>108167037050</v>
      </c>
      <c r="G2932" s="23" t="s">
        <v>62</v>
      </c>
      <c r="H2932" s="203">
        <v>46132</v>
      </c>
      <c r="I2932" s="23" t="s">
        <v>28</v>
      </c>
      <c r="J2932" s="23" t="s">
        <v>29</v>
      </c>
      <c r="K2932" s="23" t="s">
        <v>89</v>
      </c>
      <c r="L2932" s="23"/>
      <c r="M2932" s="23" t="s">
        <v>15908</v>
      </c>
      <c r="N2932" s="23">
        <v>9187031291</v>
      </c>
      <c r="O2932" s="23"/>
      <c r="P2932" s="23"/>
      <c r="Q2932" s="23"/>
      <c r="R2932" s="23">
        <v>1</v>
      </c>
      <c r="S2932" s="23"/>
      <c r="T2932" s="23" t="s">
        <v>440</v>
      </c>
      <c r="U2932" s="23"/>
      <c r="V2932" s="23"/>
      <c r="W2932" s="204"/>
      <c r="X2932" s="23" t="s">
        <v>165</v>
      </c>
      <c r="Y2932" s="23"/>
      <c r="Z2932" s="165"/>
      <c r="AA2932" s="165"/>
    </row>
    <row r="2933" spans="1:27" ht="33" hidden="1">
      <c r="A2933" s="2">
        <f t="shared" si="0"/>
        <v>2930</v>
      </c>
      <c r="B2933" s="3" t="str">
        <f>VLOOKUP(D2933,DSKH!$A:$B,2,0)</f>
        <v>A-502</v>
      </c>
      <c r="C2933" s="23" t="s">
        <v>215</v>
      </c>
      <c r="D2933" s="23" t="s">
        <v>201</v>
      </c>
      <c r="E2933" s="23" t="s">
        <v>29</v>
      </c>
      <c r="F2933" s="23">
        <v>308444996110</v>
      </c>
      <c r="G2933" s="23" t="s">
        <v>46</v>
      </c>
      <c r="H2933" s="203">
        <v>46132</v>
      </c>
      <c r="I2933" s="23" t="s">
        <v>28</v>
      </c>
      <c r="J2933" s="23" t="s">
        <v>29</v>
      </c>
      <c r="K2933" s="23" t="s">
        <v>89</v>
      </c>
      <c r="L2933" s="23"/>
      <c r="M2933" s="23" t="s">
        <v>15909</v>
      </c>
      <c r="N2933" s="23"/>
      <c r="O2933" s="23"/>
      <c r="P2933" s="23"/>
      <c r="Q2933" s="23"/>
      <c r="R2933" s="23">
        <v>1</v>
      </c>
      <c r="S2933" s="23"/>
      <c r="T2933" s="23" t="s">
        <v>15910</v>
      </c>
      <c r="U2933" s="23"/>
      <c r="V2933" s="23"/>
      <c r="W2933" s="204"/>
      <c r="X2933" s="23" t="s">
        <v>227</v>
      </c>
      <c r="Y2933" s="23"/>
      <c r="Z2933" s="165"/>
      <c r="AA2933" s="165"/>
    </row>
    <row r="2934" spans="1:27" ht="16.5" hidden="1">
      <c r="A2934" s="2">
        <f t="shared" si="0"/>
        <v>2931</v>
      </c>
      <c r="B2934" s="3" t="str">
        <f>VLOOKUP(D2934,DSKH!$A:$B,2,0)</f>
        <v>A-502</v>
      </c>
      <c r="C2934" s="23" t="s">
        <v>215</v>
      </c>
      <c r="D2934" s="23" t="s">
        <v>201</v>
      </c>
      <c r="E2934" s="23" t="s">
        <v>29</v>
      </c>
      <c r="F2934" s="23">
        <v>308446036900</v>
      </c>
      <c r="G2934" s="23" t="s">
        <v>44</v>
      </c>
      <c r="H2934" s="203">
        <v>46132</v>
      </c>
      <c r="I2934" s="23" t="s">
        <v>28</v>
      </c>
      <c r="J2934" s="23" t="s">
        <v>29</v>
      </c>
      <c r="K2934" s="23" t="s">
        <v>89</v>
      </c>
      <c r="L2934" s="23"/>
      <c r="M2934" s="232" t="s">
        <v>15911</v>
      </c>
      <c r="N2934" s="23"/>
      <c r="O2934" s="23"/>
      <c r="P2934" s="23"/>
      <c r="Q2934" s="23"/>
      <c r="R2934" s="232">
        <v>1</v>
      </c>
      <c r="S2934" s="23"/>
      <c r="T2934" s="232" t="s">
        <v>15912</v>
      </c>
      <c r="U2934" s="23"/>
      <c r="V2934" s="23"/>
      <c r="W2934" s="204"/>
      <c r="X2934" s="232" t="s">
        <v>227</v>
      </c>
      <c r="Y2934" s="232" t="s">
        <v>217</v>
      </c>
      <c r="Z2934" s="165"/>
      <c r="AA2934" s="165"/>
    </row>
    <row r="2935" spans="1:27" ht="16.5" hidden="1">
      <c r="A2935" s="2">
        <f t="shared" si="0"/>
        <v>2932</v>
      </c>
      <c r="B2935" s="3" t="str">
        <f>VLOOKUP(D2935,DSKH!$A:$B,2,0)</f>
        <v>A-502</v>
      </c>
      <c r="C2935" s="23" t="s">
        <v>215</v>
      </c>
      <c r="D2935" s="23" t="s">
        <v>201</v>
      </c>
      <c r="E2935" s="23" t="s">
        <v>29</v>
      </c>
      <c r="F2935" s="23">
        <v>308446047140</v>
      </c>
      <c r="G2935" s="23" t="s">
        <v>44</v>
      </c>
      <c r="H2935" s="203">
        <v>46132</v>
      </c>
      <c r="I2935" s="23" t="s">
        <v>28</v>
      </c>
      <c r="J2935" s="23" t="s">
        <v>29</v>
      </c>
      <c r="K2935" s="23" t="s">
        <v>89</v>
      </c>
      <c r="L2935" s="23"/>
      <c r="M2935" s="230"/>
      <c r="N2935" s="23"/>
      <c r="O2935" s="23"/>
      <c r="P2935" s="23"/>
      <c r="Q2935" s="23"/>
      <c r="R2935" s="230"/>
      <c r="S2935" s="23"/>
      <c r="T2935" s="230"/>
      <c r="U2935" s="23"/>
      <c r="V2935" s="23"/>
      <c r="W2935" s="204"/>
      <c r="X2935" s="230"/>
      <c r="Y2935" s="230"/>
      <c r="Z2935" s="165"/>
      <c r="AA2935" s="165"/>
    </row>
    <row r="2936" spans="1:27" ht="16.5" hidden="1">
      <c r="A2936" s="2">
        <f t="shared" si="0"/>
        <v>2933</v>
      </c>
      <c r="B2936" s="3" t="str">
        <f>VLOOKUP(D2936,DSKH!$A:$B,2,0)</f>
        <v>A-502</v>
      </c>
      <c r="C2936" s="23" t="s">
        <v>215</v>
      </c>
      <c r="D2936" s="23" t="s">
        <v>201</v>
      </c>
      <c r="E2936" s="23" t="s">
        <v>29</v>
      </c>
      <c r="F2936" s="23">
        <v>308446050900</v>
      </c>
      <c r="G2936" s="23" t="s">
        <v>44</v>
      </c>
      <c r="H2936" s="203">
        <v>46132</v>
      </c>
      <c r="I2936" s="23" t="s">
        <v>28</v>
      </c>
      <c r="J2936" s="23" t="s">
        <v>29</v>
      </c>
      <c r="K2936" s="23" t="s">
        <v>89</v>
      </c>
      <c r="L2936" s="23"/>
      <c r="M2936" s="223"/>
      <c r="N2936" s="23"/>
      <c r="O2936" s="23"/>
      <c r="P2936" s="23"/>
      <c r="Q2936" s="23"/>
      <c r="R2936" s="223"/>
      <c r="S2936" s="23"/>
      <c r="T2936" s="223"/>
      <c r="U2936" s="23"/>
      <c r="V2936" s="23"/>
      <c r="W2936" s="204"/>
      <c r="X2936" s="223"/>
      <c r="Y2936" s="223"/>
      <c r="Z2936" s="165"/>
      <c r="AA2936" s="165"/>
    </row>
    <row r="2937" spans="1:27" ht="33" hidden="1">
      <c r="A2937" s="2">
        <f t="shared" si="0"/>
        <v>2934</v>
      </c>
      <c r="B2937" s="3" t="str">
        <f>VLOOKUP(D2937,DSKH!$A:$B,2,0)</f>
        <v>A-224</v>
      </c>
      <c r="C2937" s="23" t="s">
        <v>215</v>
      </c>
      <c r="D2937" s="23" t="s">
        <v>275</v>
      </c>
      <c r="E2937" s="23" t="s">
        <v>57</v>
      </c>
      <c r="F2937" s="23">
        <v>108168403230</v>
      </c>
      <c r="G2937" s="23" t="s">
        <v>83</v>
      </c>
      <c r="H2937" s="203">
        <v>46133</v>
      </c>
      <c r="I2937" s="23" t="s">
        <v>28</v>
      </c>
      <c r="J2937" s="23" t="s">
        <v>36</v>
      </c>
      <c r="K2937" s="23" t="s">
        <v>47</v>
      </c>
      <c r="L2937" s="23" t="s">
        <v>512</v>
      </c>
      <c r="M2937" s="23" t="s">
        <v>15913</v>
      </c>
      <c r="N2937" s="23" t="s">
        <v>15914</v>
      </c>
      <c r="O2937" s="23"/>
      <c r="P2937" s="23">
        <v>1</v>
      </c>
      <c r="Q2937" s="23"/>
      <c r="R2937" s="23"/>
      <c r="S2937" s="23"/>
      <c r="T2937" s="23" t="s">
        <v>276</v>
      </c>
      <c r="U2937" s="23" t="s">
        <v>15915</v>
      </c>
      <c r="V2937" s="23">
        <v>202611475671</v>
      </c>
      <c r="W2937" s="204">
        <v>250000</v>
      </c>
      <c r="X2937" s="23" t="s">
        <v>115</v>
      </c>
      <c r="Y2937" s="23"/>
      <c r="Z2937" s="165"/>
      <c r="AA2937" s="165"/>
    </row>
    <row r="2938" spans="1:27" ht="16.5" hidden="1">
      <c r="A2938" s="2">
        <f t="shared" si="0"/>
        <v>2935</v>
      </c>
      <c r="B2938" s="3" t="str">
        <f>VLOOKUP(D2938,DSKH!$A:$B,2,0)</f>
        <v>A-323</v>
      </c>
      <c r="C2938" s="23" t="s">
        <v>215</v>
      </c>
      <c r="D2938" s="23" t="s">
        <v>221</v>
      </c>
      <c r="E2938" s="23" t="s">
        <v>57</v>
      </c>
      <c r="F2938" s="23">
        <v>108170971200</v>
      </c>
      <c r="G2938" s="23" t="s">
        <v>83</v>
      </c>
      <c r="H2938" s="203">
        <v>46133</v>
      </c>
      <c r="I2938" s="23" t="s">
        <v>28</v>
      </c>
      <c r="J2938" s="23" t="s">
        <v>36</v>
      </c>
      <c r="K2938" s="23" t="s">
        <v>47</v>
      </c>
      <c r="L2938" s="23"/>
      <c r="M2938" s="23" t="s">
        <v>15916</v>
      </c>
      <c r="N2938" s="23"/>
      <c r="O2938" s="23"/>
      <c r="P2938" s="23"/>
      <c r="Q2938" s="23"/>
      <c r="R2938" s="23">
        <v>1</v>
      </c>
      <c r="S2938" s="23"/>
      <c r="T2938" s="23" t="s">
        <v>15917</v>
      </c>
      <c r="U2938" s="23"/>
      <c r="V2938" s="23"/>
      <c r="W2938" s="204"/>
      <c r="X2938" s="23" t="s">
        <v>15918</v>
      </c>
      <c r="Y2938" s="23" t="s">
        <v>15919</v>
      </c>
      <c r="Z2938" s="165"/>
      <c r="AA2938" s="165"/>
    </row>
    <row r="2939" spans="1:27" ht="16.5" hidden="1">
      <c r="A2939" s="2">
        <f t="shared" si="0"/>
        <v>2936</v>
      </c>
      <c r="B2939" s="3" t="str">
        <f>VLOOKUP(D2939,DSKH!$A:$B,2,0)</f>
        <v>A-213</v>
      </c>
      <c r="C2939" s="23" t="s">
        <v>215</v>
      </c>
      <c r="D2939" s="23" t="s">
        <v>216</v>
      </c>
      <c r="E2939" s="23" t="s">
        <v>57</v>
      </c>
      <c r="F2939" s="23">
        <v>108172807630</v>
      </c>
      <c r="G2939" s="23" t="s">
        <v>83</v>
      </c>
      <c r="H2939" s="203">
        <v>46133</v>
      </c>
      <c r="I2939" s="23" t="s">
        <v>28</v>
      </c>
      <c r="J2939" s="23" t="s">
        <v>36</v>
      </c>
      <c r="K2939" s="23" t="s">
        <v>47</v>
      </c>
      <c r="L2939" s="23" t="s">
        <v>512</v>
      </c>
      <c r="M2939" s="23">
        <v>20260414003</v>
      </c>
      <c r="N2939" s="23" t="s">
        <v>15920</v>
      </c>
      <c r="O2939" s="23"/>
      <c r="P2939" s="23"/>
      <c r="Q2939" s="23"/>
      <c r="R2939" s="23">
        <v>1</v>
      </c>
      <c r="S2939" s="23"/>
      <c r="T2939" s="23" t="s">
        <v>15921</v>
      </c>
      <c r="U2939" s="23"/>
      <c r="V2939" s="23">
        <v>202611477948</v>
      </c>
      <c r="W2939" s="204">
        <v>28478</v>
      </c>
      <c r="X2939" s="23" t="s">
        <v>115</v>
      </c>
      <c r="Y2939" s="23"/>
      <c r="Z2939" s="165"/>
      <c r="AA2939" s="165"/>
    </row>
    <row r="2940" spans="1:27" ht="16.5" hidden="1">
      <c r="A2940" s="2">
        <f t="shared" si="0"/>
        <v>2937</v>
      </c>
      <c r="B2940" s="3" t="str">
        <f>VLOOKUP(D2940,DSKH!$A:$B,2,0)</f>
        <v>A-213</v>
      </c>
      <c r="C2940" s="23" t="s">
        <v>215</v>
      </c>
      <c r="D2940" s="23" t="s">
        <v>216</v>
      </c>
      <c r="E2940" s="23" t="s">
        <v>29</v>
      </c>
      <c r="F2940" s="23">
        <v>308454972620</v>
      </c>
      <c r="G2940" s="23" t="s">
        <v>41</v>
      </c>
      <c r="H2940" s="203">
        <v>46133</v>
      </c>
      <c r="I2940" s="23" t="s">
        <v>28</v>
      </c>
      <c r="J2940" s="23" t="s">
        <v>29</v>
      </c>
      <c r="K2940" s="23" t="s">
        <v>47</v>
      </c>
      <c r="L2940" s="23"/>
      <c r="M2940" s="23">
        <v>20260420001</v>
      </c>
      <c r="N2940" s="23"/>
      <c r="O2940" s="23"/>
      <c r="P2940" s="23"/>
      <c r="Q2940" s="23"/>
      <c r="R2940" s="23"/>
      <c r="S2940" s="23">
        <v>1</v>
      </c>
      <c r="T2940" s="23" t="s">
        <v>15922</v>
      </c>
      <c r="U2940" s="23"/>
      <c r="V2940" s="23"/>
      <c r="W2940" s="204"/>
      <c r="X2940" s="23"/>
      <c r="Y2940" s="23"/>
      <c r="Z2940" s="165"/>
      <c r="AA2940" s="165"/>
    </row>
    <row r="2941" spans="1:27" ht="16.5" hidden="1">
      <c r="A2941" s="2">
        <f t="shared" si="0"/>
        <v>2938</v>
      </c>
      <c r="B2941" s="3" t="str">
        <f>VLOOKUP(D2941,DSKH!$A:$B,2,0)</f>
        <v>A-213</v>
      </c>
      <c r="C2941" s="23" t="s">
        <v>215</v>
      </c>
      <c r="D2941" s="23" t="s">
        <v>216</v>
      </c>
      <c r="E2941" s="23" t="s">
        <v>29</v>
      </c>
      <c r="F2941" s="23">
        <v>308455206420</v>
      </c>
      <c r="G2941" s="23" t="s">
        <v>41</v>
      </c>
      <c r="H2941" s="203">
        <v>46133</v>
      </c>
      <c r="I2941" s="23" t="s">
        <v>28</v>
      </c>
      <c r="J2941" s="23" t="s">
        <v>29</v>
      </c>
      <c r="K2941" s="23" t="s">
        <v>47</v>
      </c>
      <c r="L2941" s="23"/>
      <c r="M2941" s="23">
        <v>18</v>
      </c>
      <c r="N2941" s="23"/>
      <c r="O2941" s="23"/>
      <c r="P2941" s="23"/>
      <c r="Q2941" s="23"/>
      <c r="R2941" s="23"/>
      <c r="S2941" s="23">
        <v>1</v>
      </c>
      <c r="T2941" s="23" t="s">
        <v>15923</v>
      </c>
      <c r="U2941" s="23"/>
      <c r="V2941" s="23"/>
      <c r="W2941" s="204"/>
      <c r="X2941" s="23"/>
      <c r="Y2941" s="23"/>
      <c r="Z2941" s="165"/>
      <c r="AA2941" s="165"/>
    </row>
    <row r="2942" spans="1:27" ht="16.5" hidden="1">
      <c r="A2942" s="2">
        <f t="shared" si="0"/>
        <v>2939</v>
      </c>
      <c r="B2942" s="3" t="str">
        <f>VLOOKUP(D2942,DSKH!$A:$B,2,0)</f>
        <v>A-213</v>
      </c>
      <c r="C2942" s="23" t="s">
        <v>215</v>
      </c>
      <c r="D2942" s="23" t="s">
        <v>216</v>
      </c>
      <c r="E2942" s="23" t="s">
        <v>29</v>
      </c>
      <c r="F2942" s="23">
        <v>308455267650</v>
      </c>
      <c r="G2942" s="23" t="s">
        <v>41</v>
      </c>
      <c r="H2942" s="203">
        <v>46133</v>
      </c>
      <c r="I2942" s="23" t="s">
        <v>28</v>
      </c>
      <c r="J2942" s="23" t="s">
        <v>29</v>
      </c>
      <c r="K2942" s="23" t="s">
        <v>47</v>
      </c>
      <c r="L2942" s="23"/>
      <c r="M2942" s="232">
        <v>20260420003</v>
      </c>
      <c r="N2942" s="23"/>
      <c r="O2942" s="23"/>
      <c r="P2942" s="23"/>
      <c r="Q2942" s="23"/>
      <c r="R2942" s="23"/>
      <c r="S2942" s="232">
        <v>1</v>
      </c>
      <c r="T2942" s="232" t="s">
        <v>15924</v>
      </c>
      <c r="U2942" s="23"/>
      <c r="V2942" s="23"/>
      <c r="W2942" s="204"/>
      <c r="X2942" s="23"/>
      <c r="Y2942" s="232" t="s">
        <v>217</v>
      </c>
      <c r="Z2942" s="165"/>
      <c r="AA2942" s="165"/>
    </row>
    <row r="2943" spans="1:27" ht="16.5" hidden="1">
      <c r="A2943" s="2">
        <f t="shared" si="0"/>
        <v>2940</v>
      </c>
      <c r="B2943" s="3" t="str">
        <f>VLOOKUP(D2943,DSKH!$A:$B,2,0)</f>
        <v>A-213</v>
      </c>
      <c r="C2943" s="23" t="s">
        <v>215</v>
      </c>
      <c r="D2943" s="23" t="s">
        <v>216</v>
      </c>
      <c r="E2943" s="23" t="s">
        <v>29</v>
      </c>
      <c r="F2943" s="23">
        <v>308455280250</v>
      </c>
      <c r="G2943" s="23" t="s">
        <v>41</v>
      </c>
      <c r="H2943" s="203">
        <v>46133</v>
      </c>
      <c r="I2943" s="23" t="s">
        <v>28</v>
      </c>
      <c r="J2943" s="23" t="s">
        <v>29</v>
      </c>
      <c r="K2943" s="23" t="s">
        <v>47</v>
      </c>
      <c r="L2943" s="23"/>
      <c r="M2943" s="223"/>
      <c r="N2943" s="23"/>
      <c r="O2943" s="23"/>
      <c r="P2943" s="23"/>
      <c r="Q2943" s="23"/>
      <c r="R2943" s="23"/>
      <c r="S2943" s="223"/>
      <c r="T2943" s="223"/>
      <c r="U2943" s="23"/>
      <c r="V2943" s="23"/>
      <c r="W2943" s="204"/>
      <c r="X2943" s="23"/>
      <c r="Y2943" s="223"/>
      <c r="Z2943" s="165"/>
      <c r="AA2943" s="165"/>
    </row>
    <row r="2944" spans="1:27" ht="16.5" hidden="1">
      <c r="A2944" s="2">
        <f t="shared" si="0"/>
        <v>2941</v>
      </c>
      <c r="B2944" s="3" t="str">
        <f>VLOOKUP(D2944,DSKH!$A:$B,2,0)</f>
        <v>A-213</v>
      </c>
      <c r="C2944" s="23" t="s">
        <v>215</v>
      </c>
      <c r="D2944" s="23" t="s">
        <v>216</v>
      </c>
      <c r="E2944" s="23" t="s">
        <v>29</v>
      </c>
      <c r="F2944" s="23">
        <v>308457399740</v>
      </c>
      <c r="G2944" s="23" t="s">
        <v>41</v>
      </c>
      <c r="H2944" s="203">
        <v>46133</v>
      </c>
      <c r="I2944" s="23" t="s">
        <v>28</v>
      </c>
      <c r="J2944" s="23" t="s">
        <v>29</v>
      </c>
      <c r="K2944" s="23" t="s">
        <v>47</v>
      </c>
      <c r="L2944" s="23"/>
      <c r="M2944" s="232">
        <v>20260421001</v>
      </c>
      <c r="N2944" s="23"/>
      <c r="O2944" s="23"/>
      <c r="P2944" s="23"/>
      <c r="Q2944" s="23"/>
      <c r="R2944" s="23"/>
      <c r="S2944" s="232">
        <v>1</v>
      </c>
      <c r="T2944" s="232" t="s">
        <v>15925</v>
      </c>
      <c r="U2944" s="23"/>
      <c r="V2944" s="23"/>
      <c r="W2944" s="204"/>
      <c r="X2944" s="23"/>
      <c r="Y2944" s="232" t="s">
        <v>217</v>
      </c>
      <c r="Z2944" s="165"/>
      <c r="AA2944" s="165"/>
    </row>
    <row r="2945" spans="1:27" ht="16.5" hidden="1">
      <c r="A2945" s="2">
        <f t="shared" si="0"/>
        <v>2942</v>
      </c>
      <c r="B2945" s="3" t="str">
        <f>VLOOKUP(D2945,DSKH!$A:$B,2,0)</f>
        <v>A-213</v>
      </c>
      <c r="C2945" s="23" t="s">
        <v>215</v>
      </c>
      <c r="D2945" s="23" t="s">
        <v>216</v>
      </c>
      <c r="E2945" s="23" t="s">
        <v>29</v>
      </c>
      <c r="F2945" s="23">
        <v>308457412450</v>
      </c>
      <c r="G2945" s="23" t="s">
        <v>41</v>
      </c>
      <c r="H2945" s="203">
        <v>46133</v>
      </c>
      <c r="I2945" s="23" t="s">
        <v>28</v>
      </c>
      <c r="J2945" s="23" t="s">
        <v>29</v>
      </c>
      <c r="K2945" s="23" t="s">
        <v>47</v>
      </c>
      <c r="L2945" s="23"/>
      <c r="M2945" s="230"/>
      <c r="N2945" s="23"/>
      <c r="O2945" s="23"/>
      <c r="P2945" s="23"/>
      <c r="Q2945" s="23"/>
      <c r="R2945" s="23"/>
      <c r="S2945" s="230"/>
      <c r="T2945" s="230"/>
      <c r="U2945" s="23"/>
      <c r="V2945" s="23"/>
      <c r="W2945" s="204"/>
      <c r="X2945" s="23"/>
      <c r="Y2945" s="230"/>
      <c r="Z2945" s="165"/>
      <c r="AA2945" s="165"/>
    </row>
    <row r="2946" spans="1:27" ht="29.25" hidden="1" customHeight="1">
      <c r="A2946" s="2">
        <f t="shared" si="0"/>
        <v>2943</v>
      </c>
      <c r="B2946" s="3" t="str">
        <f>VLOOKUP(D2946,DSKH!$A:$B,2,0)</f>
        <v>A-213</v>
      </c>
      <c r="C2946" s="23" t="s">
        <v>215</v>
      </c>
      <c r="D2946" s="23" t="s">
        <v>216</v>
      </c>
      <c r="E2946" s="23" t="s">
        <v>29</v>
      </c>
      <c r="F2946" s="23">
        <v>308457425640</v>
      </c>
      <c r="G2946" s="23" t="s">
        <v>41</v>
      </c>
      <c r="H2946" s="203">
        <v>46133</v>
      </c>
      <c r="I2946" s="23" t="s">
        <v>28</v>
      </c>
      <c r="J2946" s="23" t="s">
        <v>29</v>
      </c>
      <c r="K2946" s="23" t="s">
        <v>47</v>
      </c>
      <c r="L2946" s="23"/>
      <c r="M2946" s="230"/>
      <c r="N2946" s="23"/>
      <c r="O2946" s="23"/>
      <c r="P2946" s="23"/>
      <c r="Q2946" s="23"/>
      <c r="R2946" s="23"/>
      <c r="S2946" s="230"/>
      <c r="T2946" s="230"/>
      <c r="U2946" s="23"/>
      <c r="V2946" s="23"/>
      <c r="W2946" s="204"/>
      <c r="X2946" s="23"/>
      <c r="Y2946" s="230"/>
      <c r="Z2946" s="165"/>
      <c r="AA2946" s="165"/>
    </row>
    <row r="2947" spans="1:27" ht="16.5" hidden="1">
      <c r="A2947" s="2">
        <f t="shared" si="0"/>
        <v>2944</v>
      </c>
      <c r="B2947" s="3" t="str">
        <f>VLOOKUP(D2947,DSKH!$A:$B,2,0)</f>
        <v>A-213</v>
      </c>
      <c r="C2947" s="23" t="s">
        <v>215</v>
      </c>
      <c r="D2947" s="23" t="s">
        <v>216</v>
      </c>
      <c r="E2947" s="23" t="s">
        <v>29</v>
      </c>
      <c r="F2947" s="23">
        <v>308457436360</v>
      </c>
      <c r="G2947" s="23" t="s">
        <v>41</v>
      </c>
      <c r="H2947" s="203">
        <v>46133</v>
      </c>
      <c r="I2947" s="23" t="s">
        <v>28</v>
      </c>
      <c r="J2947" s="23" t="s">
        <v>29</v>
      </c>
      <c r="K2947" s="23" t="s">
        <v>47</v>
      </c>
      <c r="L2947" s="23"/>
      <c r="M2947" s="223"/>
      <c r="N2947" s="23"/>
      <c r="O2947" s="23"/>
      <c r="P2947" s="23"/>
      <c r="Q2947" s="23"/>
      <c r="R2947" s="23"/>
      <c r="S2947" s="223"/>
      <c r="T2947" s="223"/>
      <c r="U2947" s="23"/>
      <c r="V2947" s="23"/>
      <c r="W2947" s="204"/>
      <c r="X2947" s="23"/>
      <c r="Y2947" s="223"/>
      <c r="Z2947" s="165"/>
      <c r="AA2947" s="165"/>
    </row>
    <row r="2948" spans="1:27" ht="16.5" hidden="1">
      <c r="A2948" s="2">
        <f t="shared" si="0"/>
        <v>2945</v>
      </c>
      <c r="B2948" s="3" t="str">
        <f>VLOOKUP(D2948,DSKH!$A:$B,2,0)</f>
        <v>A-556</v>
      </c>
      <c r="C2948" s="23" t="s">
        <v>215</v>
      </c>
      <c r="D2948" s="23" t="s">
        <v>218</v>
      </c>
      <c r="E2948" s="23" t="s">
        <v>29</v>
      </c>
      <c r="F2948" s="23">
        <v>308456840810</v>
      </c>
      <c r="G2948" s="23" t="s">
        <v>46</v>
      </c>
      <c r="H2948" s="203">
        <v>46133</v>
      </c>
      <c r="I2948" s="23" t="s">
        <v>28</v>
      </c>
      <c r="J2948" s="23" t="s">
        <v>29</v>
      </c>
      <c r="K2948" s="23" t="s">
        <v>30</v>
      </c>
      <c r="L2948" s="23"/>
      <c r="M2948" s="23" t="s">
        <v>15926</v>
      </c>
      <c r="N2948" s="23"/>
      <c r="O2948" s="23"/>
      <c r="P2948" s="23"/>
      <c r="Q2948" s="23"/>
      <c r="R2948" s="23"/>
      <c r="S2948" s="23">
        <v>1</v>
      </c>
      <c r="T2948" s="23" t="s">
        <v>15927</v>
      </c>
      <c r="U2948" s="23"/>
      <c r="V2948" s="23"/>
      <c r="W2948" s="204"/>
      <c r="X2948" s="23"/>
      <c r="Y2948" s="23"/>
      <c r="Z2948" s="165"/>
      <c r="AA2948" s="165"/>
    </row>
    <row r="2949" spans="1:27" ht="16.5" hidden="1">
      <c r="A2949" s="2">
        <f t="shared" si="0"/>
        <v>2946</v>
      </c>
      <c r="B2949" s="3" t="str">
        <f>VLOOKUP(D2949,DSKH!$A:$B,2,0)</f>
        <v>A-564</v>
      </c>
      <c r="C2949" s="23" t="s">
        <v>215</v>
      </c>
      <c r="D2949" s="23" t="s">
        <v>185</v>
      </c>
      <c r="E2949" s="23" t="s">
        <v>29</v>
      </c>
      <c r="F2949" s="23">
        <v>308456051800</v>
      </c>
      <c r="G2949" s="23" t="s">
        <v>41</v>
      </c>
      <c r="H2949" s="203">
        <v>46133</v>
      </c>
      <c r="I2949" s="23" t="s">
        <v>28</v>
      </c>
      <c r="J2949" s="23" t="s">
        <v>29</v>
      </c>
      <c r="K2949" s="23" t="s">
        <v>30</v>
      </c>
      <c r="L2949" s="23"/>
      <c r="M2949" s="23">
        <v>35</v>
      </c>
      <c r="N2949" s="23"/>
      <c r="O2949" s="23"/>
      <c r="P2949" s="23"/>
      <c r="Q2949" s="23"/>
      <c r="R2949" s="23"/>
      <c r="S2949" s="23">
        <v>1</v>
      </c>
      <c r="T2949" s="23" t="s">
        <v>15928</v>
      </c>
      <c r="U2949" s="23"/>
      <c r="V2949" s="23"/>
      <c r="W2949" s="204"/>
      <c r="X2949" s="23"/>
      <c r="Y2949" s="23"/>
      <c r="Z2949" s="165"/>
      <c r="AA2949" s="165"/>
    </row>
    <row r="2950" spans="1:27" ht="16.5" hidden="1">
      <c r="A2950" s="2">
        <f t="shared" si="0"/>
        <v>2947</v>
      </c>
      <c r="B2950" s="3" t="str">
        <f>VLOOKUP(D2950,DSKH!$A:$B,2,0)</f>
        <v>A-502</v>
      </c>
      <c r="C2950" s="23" t="s">
        <v>215</v>
      </c>
      <c r="D2950" s="23" t="s">
        <v>201</v>
      </c>
      <c r="E2950" s="23" t="s">
        <v>57</v>
      </c>
      <c r="F2950" s="23">
        <v>108164824831</v>
      </c>
      <c r="G2950" s="23" t="s">
        <v>99</v>
      </c>
      <c r="H2950" s="203">
        <v>46133</v>
      </c>
      <c r="I2950" s="23" t="s">
        <v>226</v>
      </c>
      <c r="J2950" s="23" t="s">
        <v>37</v>
      </c>
      <c r="K2950" s="23" t="s">
        <v>89</v>
      </c>
      <c r="L2950" s="23"/>
      <c r="M2950" s="23" t="s">
        <v>15929</v>
      </c>
      <c r="N2950" s="23">
        <v>4445039933</v>
      </c>
      <c r="O2950" s="23"/>
      <c r="P2950" s="23"/>
      <c r="Q2950" s="23"/>
      <c r="R2950" s="23">
        <v>1</v>
      </c>
      <c r="S2950" s="23"/>
      <c r="T2950" s="23" t="s">
        <v>15930</v>
      </c>
      <c r="U2950" s="23"/>
      <c r="V2950" s="23"/>
      <c r="W2950" s="204"/>
      <c r="X2950" s="23" t="s">
        <v>165</v>
      </c>
      <c r="Y2950" s="23"/>
      <c r="Z2950" s="165"/>
      <c r="AA2950" s="165"/>
    </row>
    <row r="2951" spans="1:27" ht="16.5" hidden="1">
      <c r="A2951" s="2">
        <f t="shared" si="0"/>
        <v>2948</v>
      </c>
      <c r="B2951" s="3" t="str">
        <f>VLOOKUP(D2951,DSKH!$A:$B,2,0)</f>
        <v>A-502</v>
      </c>
      <c r="C2951" s="23" t="s">
        <v>215</v>
      </c>
      <c r="D2951" s="23" t="s">
        <v>201</v>
      </c>
      <c r="E2951" s="23" t="s">
        <v>29</v>
      </c>
      <c r="F2951" s="23">
        <v>308447923360</v>
      </c>
      <c r="G2951" s="23" t="s">
        <v>44</v>
      </c>
      <c r="H2951" s="203">
        <v>46133</v>
      </c>
      <c r="I2951" s="23" t="s">
        <v>28</v>
      </c>
      <c r="J2951" s="23" t="s">
        <v>29</v>
      </c>
      <c r="K2951" s="23" t="s">
        <v>89</v>
      </c>
      <c r="L2951" s="23"/>
      <c r="M2951" s="232" t="s">
        <v>15931</v>
      </c>
      <c r="N2951" s="23"/>
      <c r="O2951" s="23"/>
      <c r="P2951" s="23"/>
      <c r="Q2951" s="23"/>
      <c r="R2951" s="232">
        <v>1</v>
      </c>
      <c r="S2951" s="23"/>
      <c r="T2951" s="232" t="s">
        <v>15932</v>
      </c>
      <c r="U2951" s="23"/>
      <c r="V2951" s="23"/>
      <c r="W2951" s="204"/>
      <c r="X2951" s="232" t="s">
        <v>227</v>
      </c>
      <c r="Y2951" s="232" t="s">
        <v>217</v>
      </c>
      <c r="Z2951" s="165"/>
      <c r="AA2951" s="165"/>
    </row>
    <row r="2952" spans="1:27" ht="16.5" hidden="1">
      <c r="A2952" s="2">
        <f t="shared" si="0"/>
        <v>2949</v>
      </c>
      <c r="B2952" s="3" t="str">
        <f>VLOOKUP(D2952,DSKH!$A:$B,2,0)</f>
        <v>A-502</v>
      </c>
      <c r="C2952" s="23" t="s">
        <v>215</v>
      </c>
      <c r="D2952" s="23" t="s">
        <v>201</v>
      </c>
      <c r="E2952" s="23" t="s">
        <v>29</v>
      </c>
      <c r="F2952" s="23">
        <v>308447926310</v>
      </c>
      <c r="G2952" s="23" t="s">
        <v>44</v>
      </c>
      <c r="H2952" s="203">
        <v>46133</v>
      </c>
      <c r="I2952" s="23" t="s">
        <v>28</v>
      </c>
      <c r="J2952" s="23" t="s">
        <v>29</v>
      </c>
      <c r="K2952" s="23" t="s">
        <v>89</v>
      </c>
      <c r="L2952" s="23"/>
      <c r="M2952" s="223"/>
      <c r="N2952" s="23"/>
      <c r="O2952" s="23"/>
      <c r="P2952" s="23"/>
      <c r="Q2952" s="23"/>
      <c r="R2952" s="223"/>
      <c r="S2952" s="23"/>
      <c r="T2952" s="223"/>
      <c r="U2952" s="23"/>
      <c r="V2952" s="23"/>
      <c r="W2952" s="204"/>
      <c r="X2952" s="223"/>
      <c r="Y2952" s="223"/>
      <c r="Z2952" s="165"/>
      <c r="AA2952" s="165"/>
    </row>
    <row r="2953" spans="1:27" ht="16.5" hidden="1">
      <c r="A2953" s="2">
        <f t="shared" si="0"/>
        <v>2950</v>
      </c>
      <c r="B2953" s="3" t="str">
        <f>VLOOKUP(D2953,DSKH!$A:$B,2,0)</f>
        <v>A-212</v>
      </c>
      <c r="C2953" s="23" t="s">
        <v>215</v>
      </c>
      <c r="D2953" s="23" t="s">
        <v>26</v>
      </c>
      <c r="E2953" s="23" t="s">
        <v>57</v>
      </c>
      <c r="F2953" s="23">
        <v>108171558460</v>
      </c>
      <c r="G2953" s="23" t="s">
        <v>34</v>
      </c>
      <c r="H2953" s="203">
        <v>46133</v>
      </c>
      <c r="I2953" s="23" t="s">
        <v>28</v>
      </c>
      <c r="J2953" s="23" t="s">
        <v>29</v>
      </c>
      <c r="K2953" s="23" t="s">
        <v>30</v>
      </c>
      <c r="L2953" s="23"/>
      <c r="M2953" s="23">
        <v>179</v>
      </c>
      <c r="N2953" s="23"/>
      <c r="O2953" s="23"/>
      <c r="P2953" s="23"/>
      <c r="Q2953" s="23"/>
      <c r="R2953" s="23"/>
      <c r="S2953" s="23">
        <v>1</v>
      </c>
      <c r="T2953" s="23" t="s">
        <v>15933</v>
      </c>
      <c r="U2953" s="23"/>
      <c r="V2953" s="23"/>
      <c r="W2953" s="204"/>
      <c r="X2953" s="23"/>
      <c r="Y2953" s="23"/>
      <c r="Z2953" s="165"/>
      <c r="AA2953" s="165"/>
    </row>
    <row r="2954" spans="1:27" ht="16.5" hidden="1">
      <c r="A2954" s="2">
        <f t="shared" si="0"/>
        <v>2951</v>
      </c>
      <c r="B2954" s="3" t="str">
        <f>VLOOKUP(D2954,DSKH!$A:$B,2,0)</f>
        <v>A-212</v>
      </c>
      <c r="C2954" s="23" t="s">
        <v>215</v>
      </c>
      <c r="D2954" s="23" t="s">
        <v>26</v>
      </c>
      <c r="E2954" s="23" t="s">
        <v>57</v>
      </c>
      <c r="F2954" s="23">
        <v>108171561850</v>
      </c>
      <c r="G2954" s="23" t="s">
        <v>34</v>
      </c>
      <c r="H2954" s="203">
        <v>46133</v>
      </c>
      <c r="I2954" s="23" t="s">
        <v>28</v>
      </c>
      <c r="J2954" s="23" t="s">
        <v>29</v>
      </c>
      <c r="K2954" s="23" t="s">
        <v>30</v>
      </c>
      <c r="L2954" s="23"/>
      <c r="M2954" s="23">
        <v>180</v>
      </c>
      <c r="N2954" s="23"/>
      <c r="O2954" s="23"/>
      <c r="P2954" s="23"/>
      <c r="Q2954" s="23"/>
      <c r="R2954" s="23"/>
      <c r="S2954" s="23">
        <v>1</v>
      </c>
      <c r="T2954" s="23" t="s">
        <v>15934</v>
      </c>
      <c r="U2954" s="23"/>
      <c r="V2954" s="23"/>
      <c r="W2954" s="204"/>
      <c r="X2954" s="23"/>
      <c r="Y2954" s="23"/>
      <c r="Z2954" s="165"/>
      <c r="AA2954" s="165"/>
    </row>
    <row r="2955" spans="1:27" ht="16.5" hidden="1">
      <c r="A2955" s="2">
        <f t="shared" si="0"/>
        <v>2952</v>
      </c>
      <c r="B2955" s="3" t="str">
        <f>VLOOKUP(D2955,DSKH!$A:$B,2,0)</f>
        <v>A-212</v>
      </c>
      <c r="C2955" s="23" t="s">
        <v>215</v>
      </c>
      <c r="D2955" s="23" t="s">
        <v>26</v>
      </c>
      <c r="E2955" s="23" t="s">
        <v>57</v>
      </c>
      <c r="F2955" s="23">
        <v>108171566050</v>
      </c>
      <c r="G2955" s="23" t="s">
        <v>34</v>
      </c>
      <c r="H2955" s="203">
        <v>46133</v>
      </c>
      <c r="I2955" s="23" t="s">
        <v>28</v>
      </c>
      <c r="J2955" s="23" t="s">
        <v>29</v>
      </c>
      <c r="K2955" s="23" t="s">
        <v>30</v>
      </c>
      <c r="L2955" s="23"/>
      <c r="M2955" s="23">
        <v>181</v>
      </c>
      <c r="N2955" s="23"/>
      <c r="O2955" s="23"/>
      <c r="P2955" s="23"/>
      <c r="Q2955" s="23"/>
      <c r="R2955" s="23"/>
      <c r="S2955" s="23">
        <v>1</v>
      </c>
      <c r="T2955" s="23" t="s">
        <v>15935</v>
      </c>
      <c r="U2955" s="23"/>
      <c r="V2955" s="23"/>
      <c r="W2955" s="204"/>
      <c r="X2955" s="23"/>
      <c r="Y2955" s="23"/>
      <c r="Z2955" s="165"/>
      <c r="AA2955" s="165"/>
    </row>
    <row r="2956" spans="1:27" ht="16.5" hidden="1">
      <c r="A2956" s="2">
        <f t="shared" si="0"/>
        <v>2953</v>
      </c>
      <c r="B2956" s="3" t="str">
        <f>VLOOKUP(D2956,DSKH!$A:$B,2,0)</f>
        <v>A-212</v>
      </c>
      <c r="C2956" s="23" t="s">
        <v>215</v>
      </c>
      <c r="D2956" s="23" t="s">
        <v>26</v>
      </c>
      <c r="E2956" s="23" t="s">
        <v>57</v>
      </c>
      <c r="F2956" s="23">
        <v>108171567010</v>
      </c>
      <c r="G2956" s="23" t="s">
        <v>34</v>
      </c>
      <c r="H2956" s="203">
        <v>46133</v>
      </c>
      <c r="I2956" s="23" t="s">
        <v>28</v>
      </c>
      <c r="J2956" s="23" t="s">
        <v>29</v>
      </c>
      <c r="K2956" s="23" t="s">
        <v>30</v>
      </c>
      <c r="L2956" s="23"/>
      <c r="M2956" s="23">
        <v>182</v>
      </c>
      <c r="N2956" s="23"/>
      <c r="O2956" s="23"/>
      <c r="P2956" s="23"/>
      <c r="Q2956" s="23"/>
      <c r="R2956" s="23"/>
      <c r="S2956" s="23">
        <v>1</v>
      </c>
      <c r="T2956" s="23" t="s">
        <v>15936</v>
      </c>
      <c r="U2956" s="23"/>
      <c r="V2956" s="23"/>
      <c r="W2956" s="204"/>
      <c r="X2956" s="23"/>
      <c r="Y2956" s="23"/>
      <c r="Z2956" s="165"/>
      <c r="AA2956" s="165"/>
    </row>
    <row r="2957" spans="1:27" ht="16.5" hidden="1">
      <c r="A2957" s="2">
        <f t="shared" si="0"/>
        <v>2954</v>
      </c>
      <c r="B2957" s="3" t="str">
        <f>VLOOKUP(D2957,DSKH!$A:$B,2,0)</f>
        <v>A-212</v>
      </c>
      <c r="C2957" s="23" t="s">
        <v>215</v>
      </c>
      <c r="D2957" s="23" t="s">
        <v>26</v>
      </c>
      <c r="E2957" s="23" t="s">
        <v>57</v>
      </c>
      <c r="F2957" s="23">
        <v>108171575740</v>
      </c>
      <c r="G2957" s="23" t="s">
        <v>34</v>
      </c>
      <c r="H2957" s="203">
        <v>46133</v>
      </c>
      <c r="I2957" s="23" t="s">
        <v>28</v>
      </c>
      <c r="J2957" s="23" t="s">
        <v>29</v>
      </c>
      <c r="K2957" s="23" t="s">
        <v>30</v>
      </c>
      <c r="L2957" s="23"/>
      <c r="M2957" s="23">
        <v>209</v>
      </c>
      <c r="N2957" s="23"/>
      <c r="O2957" s="23"/>
      <c r="P2957" s="23"/>
      <c r="Q2957" s="23"/>
      <c r="R2957" s="23"/>
      <c r="S2957" s="23">
        <v>1</v>
      </c>
      <c r="T2957" s="23" t="s">
        <v>15937</v>
      </c>
      <c r="U2957" s="23"/>
      <c r="V2957" s="23"/>
      <c r="W2957" s="204"/>
      <c r="X2957" s="23"/>
      <c r="Y2957" s="23"/>
      <c r="Z2957" s="165"/>
      <c r="AA2957" s="165"/>
    </row>
    <row r="2958" spans="1:27" ht="99" hidden="1">
      <c r="A2958" s="2">
        <f t="shared" si="0"/>
        <v>2955</v>
      </c>
      <c r="B2958" s="3" t="str">
        <f>VLOOKUP(D2958,DSKH!$A:$B,2,0)</f>
        <v>A-323</v>
      </c>
      <c r="C2958" s="23" t="s">
        <v>215</v>
      </c>
      <c r="D2958" s="23" t="s">
        <v>221</v>
      </c>
      <c r="E2958" s="23" t="s">
        <v>57</v>
      </c>
      <c r="F2958" s="23">
        <v>108175896620</v>
      </c>
      <c r="G2958" s="23" t="s">
        <v>83</v>
      </c>
      <c r="H2958" s="203">
        <v>46134</v>
      </c>
      <c r="I2958" s="23" t="s">
        <v>28</v>
      </c>
      <c r="J2958" s="23" t="s">
        <v>36</v>
      </c>
      <c r="K2958" s="23" t="s">
        <v>47</v>
      </c>
      <c r="L2958" s="23" t="s">
        <v>95</v>
      </c>
      <c r="M2958" s="23" t="s">
        <v>15938</v>
      </c>
      <c r="N2958" s="23">
        <v>546040062001</v>
      </c>
      <c r="O2958" s="23"/>
      <c r="P2958" s="23"/>
      <c r="Q2958" s="23">
        <v>3</v>
      </c>
      <c r="R2958" s="23"/>
      <c r="S2958" s="23"/>
      <c r="T2958" s="23" t="s">
        <v>15939</v>
      </c>
      <c r="U2958" s="23" t="s">
        <v>15940</v>
      </c>
      <c r="V2958" s="23"/>
      <c r="W2958" s="204"/>
      <c r="X2958" s="23" t="s">
        <v>229</v>
      </c>
      <c r="Y2958" s="23"/>
      <c r="Z2958" s="165"/>
      <c r="AA2958" s="165"/>
    </row>
    <row r="2959" spans="1:27" ht="16.5" hidden="1">
      <c r="A2959" s="2">
        <f t="shared" si="0"/>
        <v>2956</v>
      </c>
      <c r="B2959" s="3" t="str">
        <f>VLOOKUP(D2959,DSKH!$A:$B,2,0)</f>
        <v>A-213</v>
      </c>
      <c r="C2959" s="23" t="s">
        <v>215</v>
      </c>
      <c r="D2959" s="23" t="s">
        <v>216</v>
      </c>
      <c r="E2959" s="23" t="s">
        <v>29</v>
      </c>
      <c r="F2959" s="23">
        <v>308461371430</v>
      </c>
      <c r="G2959" s="23" t="s">
        <v>41</v>
      </c>
      <c r="H2959" s="203">
        <v>46134</v>
      </c>
      <c r="I2959" s="23" t="s">
        <v>28</v>
      </c>
      <c r="J2959" s="23" t="s">
        <v>29</v>
      </c>
      <c r="K2959" s="23" t="s">
        <v>47</v>
      </c>
      <c r="L2959" s="23"/>
      <c r="M2959" s="232">
        <v>20260421002</v>
      </c>
      <c r="N2959" s="23"/>
      <c r="O2959" s="23"/>
      <c r="P2959" s="23"/>
      <c r="Q2959" s="23"/>
      <c r="R2959" s="23"/>
      <c r="S2959" s="232">
        <v>1</v>
      </c>
      <c r="T2959" s="232" t="s">
        <v>15941</v>
      </c>
      <c r="U2959" s="23"/>
      <c r="V2959" s="23"/>
      <c r="W2959" s="204"/>
      <c r="X2959" s="23"/>
      <c r="Y2959" s="232" t="s">
        <v>217</v>
      </c>
      <c r="Z2959" s="165"/>
      <c r="AA2959" s="165"/>
    </row>
    <row r="2960" spans="1:27" ht="16.5" hidden="1">
      <c r="A2960" s="2">
        <f t="shared" si="0"/>
        <v>2957</v>
      </c>
      <c r="B2960" s="3" t="str">
        <f>VLOOKUP(D2960,DSKH!$A:$B,2,0)</f>
        <v>A-213</v>
      </c>
      <c r="C2960" s="23" t="s">
        <v>215</v>
      </c>
      <c r="D2960" s="23" t="s">
        <v>216</v>
      </c>
      <c r="E2960" s="23" t="s">
        <v>29</v>
      </c>
      <c r="F2960" s="23">
        <v>308461387750</v>
      </c>
      <c r="G2960" s="23" t="s">
        <v>41</v>
      </c>
      <c r="H2960" s="203">
        <v>46134</v>
      </c>
      <c r="I2960" s="23" t="s">
        <v>28</v>
      </c>
      <c r="J2960" s="23" t="s">
        <v>29</v>
      </c>
      <c r="K2960" s="23" t="s">
        <v>47</v>
      </c>
      <c r="L2960" s="23"/>
      <c r="M2960" s="230"/>
      <c r="N2960" s="23"/>
      <c r="O2960" s="23"/>
      <c r="P2960" s="23"/>
      <c r="Q2960" s="23"/>
      <c r="R2960" s="23"/>
      <c r="S2960" s="230"/>
      <c r="T2960" s="230"/>
      <c r="U2960" s="23"/>
      <c r="V2960" s="23"/>
      <c r="W2960" s="204"/>
      <c r="X2960" s="23"/>
      <c r="Y2960" s="230"/>
      <c r="Z2960" s="165"/>
      <c r="AA2960" s="165"/>
    </row>
    <row r="2961" spans="1:27" ht="16.5" hidden="1">
      <c r="A2961" s="2">
        <f t="shared" si="0"/>
        <v>2958</v>
      </c>
      <c r="B2961" s="3" t="str">
        <f>VLOOKUP(D2961,DSKH!$A:$B,2,0)</f>
        <v>A-213</v>
      </c>
      <c r="C2961" s="23" t="s">
        <v>215</v>
      </c>
      <c r="D2961" s="23" t="s">
        <v>216</v>
      </c>
      <c r="E2961" s="23" t="s">
        <v>29</v>
      </c>
      <c r="F2961" s="23">
        <v>308461399760</v>
      </c>
      <c r="G2961" s="23" t="s">
        <v>41</v>
      </c>
      <c r="H2961" s="203">
        <v>46134</v>
      </c>
      <c r="I2961" s="23" t="s">
        <v>28</v>
      </c>
      <c r="J2961" s="23" t="s">
        <v>29</v>
      </c>
      <c r="K2961" s="23" t="s">
        <v>47</v>
      </c>
      <c r="L2961" s="23"/>
      <c r="M2961" s="230"/>
      <c r="N2961" s="23"/>
      <c r="O2961" s="23"/>
      <c r="P2961" s="23"/>
      <c r="Q2961" s="23"/>
      <c r="R2961" s="23"/>
      <c r="S2961" s="230"/>
      <c r="T2961" s="230"/>
      <c r="U2961" s="23"/>
      <c r="V2961" s="23"/>
      <c r="W2961" s="204"/>
      <c r="X2961" s="23"/>
      <c r="Y2961" s="230"/>
      <c r="Z2961" s="165"/>
      <c r="AA2961" s="165"/>
    </row>
    <row r="2962" spans="1:27" ht="16.5" hidden="1">
      <c r="A2962" s="2">
        <f t="shared" si="0"/>
        <v>2959</v>
      </c>
      <c r="B2962" s="3" t="str">
        <f>VLOOKUP(D2962,DSKH!$A:$B,2,0)</f>
        <v>A-213</v>
      </c>
      <c r="C2962" s="23" t="s">
        <v>215</v>
      </c>
      <c r="D2962" s="23" t="s">
        <v>216</v>
      </c>
      <c r="E2962" s="23" t="s">
        <v>29</v>
      </c>
      <c r="F2962" s="23">
        <v>308461432440</v>
      </c>
      <c r="G2962" s="23" t="s">
        <v>41</v>
      </c>
      <c r="H2962" s="203">
        <v>46134</v>
      </c>
      <c r="I2962" s="23" t="s">
        <v>28</v>
      </c>
      <c r="J2962" s="23" t="s">
        <v>29</v>
      </c>
      <c r="K2962" s="23" t="s">
        <v>47</v>
      </c>
      <c r="L2962" s="23"/>
      <c r="M2962" s="223"/>
      <c r="N2962" s="23"/>
      <c r="O2962" s="23"/>
      <c r="P2962" s="23"/>
      <c r="Q2962" s="23"/>
      <c r="R2962" s="23"/>
      <c r="S2962" s="223"/>
      <c r="T2962" s="223"/>
      <c r="U2962" s="23"/>
      <c r="V2962" s="23"/>
      <c r="W2962" s="204"/>
      <c r="X2962" s="23"/>
      <c r="Y2962" s="223"/>
      <c r="Z2962" s="165"/>
      <c r="AA2962" s="165"/>
    </row>
    <row r="2963" spans="1:27" ht="16.5" hidden="1">
      <c r="A2963" s="2">
        <f t="shared" si="0"/>
        <v>2960</v>
      </c>
      <c r="B2963" s="3" t="str">
        <f>VLOOKUP(D2963,DSKH!$A:$B,2,0)</f>
        <v>A-213</v>
      </c>
      <c r="C2963" s="23" t="s">
        <v>215</v>
      </c>
      <c r="D2963" s="23" t="s">
        <v>216</v>
      </c>
      <c r="E2963" s="23" t="s">
        <v>29</v>
      </c>
      <c r="F2963" s="23">
        <v>308462376410</v>
      </c>
      <c r="G2963" s="23" t="s">
        <v>41</v>
      </c>
      <c r="H2963" s="203">
        <v>46134</v>
      </c>
      <c r="I2963" s="23" t="s">
        <v>28</v>
      </c>
      <c r="J2963" s="23" t="s">
        <v>29</v>
      </c>
      <c r="K2963" s="23" t="s">
        <v>47</v>
      </c>
      <c r="L2963" s="23"/>
      <c r="M2963" s="23">
        <v>20260421003</v>
      </c>
      <c r="N2963" s="23"/>
      <c r="O2963" s="23"/>
      <c r="P2963" s="23"/>
      <c r="Q2963" s="23"/>
      <c r="R2963" s="23"/>
      <c r="S2963" s="23">
        <v>1</v>
      </c>
      <c r="T2963" s="23" t="s">
        <v>15942</v>
      </c>
      <c r="U2963" s="23"/>
      <c r="V2963" s="23"/>
      <c r="W2963" s="204"/>
      <c r="X2963" s="23"/>
      <c r="Y2963" s="23"/>
      <c r="Z2963" s="165"/>
      <c r="AA2963" s="165"/>
    </row>
    <row r="2964" spans="1:27" ht="16.5" hidden="1">
      <c r="A2964" s="2">
        <f t="shared" si="0"/>
        <v>2961</v>
      </c>
      <c r="B2964" s="3" t="str">
        <f>VLOOKUP(D2964,DSKH!$A:$B,2,0)</f>
        <v>A-213</v>
      </c>
      <c r="C2964" s="23" t="s">
        <v>215</v>
      </c>
      <c r="D2964" s="23" t="s">
        <v>216</v>
      </c>
      <c r="E2964" s="23" t="s">
        <v>29</v>
      </c>
      <c r="F2964" s="23">
        <v>308462777250</v>
      </c>
      <c r="G2964" s="23" t="s">
        <v>41</v>
      </c>
      <c r="H2964" s="203">
        <v>46134</v>
      </c>
      <c r="I2964" s="23" t="s">
        <v>28</v>
      </c>
      <c r="J2964" s="23" t="s">
        <v>29</v>
      </c>
      <c r="K2964" s="23" t="s">
        <v>47</v>
      </c>
      <c r="L2964" s="23"/>
      <c r="M2964" s="23">
        <v>20260422001</v>
      </c>
      <c r="N2964" s="23"/>
      <c r="O2964" s="23"/>
      <c r="P2964" s="23"/>
      <c r="Q2964" s="23"/>
      <c r="R2964" s="23"/>
      <c r="S2964" s="23">
        <v>1</v>
      </c>
      <c r="T2964" s="23" t="s">
        <v>15943</v>
      </c>
      <c r="U2964" s="23"/>
      <c r="V2964" s="23"/>
      <c r="W2964" s="204"/>
      <c r="X2964" s="23"/>
      <c r="Y2964" s="23"/>
      <c r="Z2964" s="165"/>
      <c r="AA2964" s="165"/>
    </row>
    <row r="2965" spans="1:27" ht="16.5" hidden="1">
      <c r="A2965" s="2">
        <f t="shared" si="0"/>
        <v>2962</v>
      </c>
      <c r="B2965" s="3" t="str">
        <f>VLOOKUP(D2965,DSKH!$A:$B,2,0)</f>
        <v>A-564</v>
      </c>
      <c r="C2965" s="23" t="s">
        <v>215</v>
      </c>
      <c r="D2965" s="23" t="s">
        <v>185</v>
      </c>
      <c r="E2965" s="23" t="s">
        <v>29</v>
      </c>
      <c r="F2965" s="23">
        <v>308462704450</v>
      </c>
      <c r="G2965" s="23" t="s">
        <v>41</v>
      </c>
      <c r="H2965" s="203">
        <v>46134</v>
      </c>
      <c r="I2965" s="23" t="s">
        <v>28</v>
      </c>
      <c r="J2965" s="23" t="s">
        <v>29</v>
      </c>
      <c r="K2965" s="23" t="s">
        <v>30</v>
      </c>
      <c r="L2965" s="23"/>
      <c r="M2965" s="23">
        <v>36</v>
      </c>
      <c r="N2965" s="23"/>
      <c r="O2965" s="23"/>
      <c r="P2965" s="23"/>
      <c r="Q2965" s="23"/>
      <c r="R2965" s="23"/>
      <c r="S2965" s="23">
        <v>1</v>
      </c>
      <c r="T2965" s="23" t="s">
        <v>15944</v>
      </c>
      <c r="U2965" s="23"/>
      <c r="V2965" s="23"/>
      <c r="W2965" s="204"/>
      <c r="X2965" s="23"/>
      <c r="Y2965" s="23"/>
      <c r="Z2965" s="165"/>
      <c r="AA2965" s="165"/>
    </row>
    <row r="2966" spans="1:27" ht="16.5" hidden="1">
      <c r="A2966" s="2">
        <f t="shared" si="0"/>
        <v>2963</v>
      </c>
      <c r="B2966" s="3" t="str">
        <f>VLOOKUP(D2966,DSKH!$A:$B,2,0)</f>
        <v>A-323</v>
      </c>
      <c r="C2966" s="23" t="s">
        <v>215</v>
      </c>
      <c r="D2966" s="23" t="s">
        <v>221</v>
      </c>
      <c r="E2966" s="23" t="s">
        <v>29</v>
      </c>
      <c r="F2966" s="23">
        <v>308460967860</v>
      </c>
      <c r="G2966" s="23" t="s">
        <v>63</v>
      </c>
      <c r="H2966" s="203">
        <v>46135</v>
      </c>
      <c r="I2966" s="23" t="s">
        <v>28</v>
      </c>
      <c r="J2966" s="23" t="s">
        <v>29</v>
      </c>
      <c r="K2966" s="23" t="s">
        <v>47</v>
      </c>
      <c r="L2966" s="23"/>
      <c r="M2966" s="23" t="s">
        <v>15945</v>
      </c>
      <c r="N2966" s="23"/>
      <c r="O2966" s="23" t="s">
        <v>15946</v>
      </c>
      <c r="P2966" s="23"/>
      <c r="Q2966" s="23"/>
      <c r="R2966" s="23">
        <v>1</v>
      </c>
      <c r="S2966" s="23"/>
      <c r="T2966" s="23" t="s">
        <v>15947</v>
      </c>
      <c r="U2966" s="23"/>
      <c r="V2966" s="23"/>
      <c r="W2966" s="204"/>
      <c r="X2966" s="23" t="s">
        <v>115</v>
      </c>
      <c r="Y2966" s="23"/>
      <c r="Z2966" s="165"/>
      <c r="AA2966" s="165"/>
    </row>
    <row r="2967" spans="1:27" ht="16.5" hidden="1">
      <c r="A2967" s="2">
        <f t="shared" si="0"/>
        <v>2964</v>
      </c>
      <c r="B2967" s="3" t="str">
        <f>VLOOKUP(D2967,DSKH!$A:$B,2,0)</f>
        <v>A-197</v>
      </c>
      <c r="C2967" s="23" t="s">
        <v>7401</v>
      </c>
      <c r="D2967" s="23" t="s">
        <v>173</v>
      </c>
      <c r="E2967" s="23" t="s">
        <v>57</v>
      </c>
      <c r="F2967" s="23">
        <v>108170974660</v>
      </c>
      <c r="G2967" s="23" t="s">
        <v>172</v>
      </c>
      <c r="H2967" s="203">
        <v>46133</v>
      </c>
      <c r="I2967" s="23" t="s">
        <v>28</v>
      </c>
      <c r="J2967" s="23" t="s">
        <v>29</v>
      </c>
      <c r="K2967" s="23" t="s">
        <v>47</v>
      </c>
      <c r="L2967" s="23"/>
      <c r="M2967" s="23" t="s">
        <v>15948</v>
      </c>
      <c r="N2967" s="23"/>
      <c r="O2967" s="23"/>
      <c r="P2967" s="23"/>
      <c r="Q2967" s="23"/>
      <c r="R2967" s="23"/>
      <c r="S2967" s="23">
        <v>1</v>
      </c>
      <c r="T2967" s="23" t="s">
        <v>15949</v>
      </c>
      <c r="U2967" s="23"/>
      <c r="V2967" s="23"/>
      <c r="W2967" s="204"/>
      <c r="X2967" s="23"/>
      <c r="Y2967" s="23"/>
      <c r="Z2967" s="165"/>
      <c r="AA2967" s="165"/>
    </row>
    <row r="2968" spans="1:27" ht="16.5" hidden="1">
      <c r="A2968" s="2">
        <f t="shared" si="0"/>
        <v>2965</v>
      </c>
      <c r="B2968" s="3" t="str">
        <f>VLOOKUP(D2968,DSKH!$A:$B,2,0)</f>
        <v>A-197</v>
      </c>
      <c r="C2968" s="23" t="s">
        <v>7401</v>
      </c>
      <c r="D2968" s="23" t="s">
        <v>173</v>
      </c>
      <c r="E2968" s="23" t="s">
        <v>29</v>
      </c>
      <c r="F2968" s="23">
        <v>308456838230</v>
      </c>
      <c r="G2968" s="23" t="s">
        <v>46</v>
      </c>
      <c r="H2968" s="203">
        <v>46133</v>
      </c>
      <c r="I2968" s="23" t="s">
        <v>28</v>
      </c>
      <c r="J2968" s="23" t="s">
        <v>29</v>
      </c>
      <c r="K2968" s="23" t="s">
        <v>47</v>
      </c>
      <c r="L2968" s="23"/>
      <c r="M2968" s="23" t="s">
        <v>15950</v>
      </c>
      <c r="N2968" s="23"/>
      <c r="O2968" s="23"/>
      <c r="P2968" s="23"/>
      <c r="Q2968" s="23"/>
      <c r="R2968" s="23"/>
      <c r="S2968" s="23">
        <v>1</v>
      </c>
      <c r="T2968" s="23" t="s">
        <v>15951</v>
      </c>
      <c r="U2968" s="23"/>
      <c r="V2968" s="23"/>
      <c r="W2968" s="204"/>
      <c r="X2968" s="23"/>
      <c r="Y2968" s="23"/>
      <c r="Z2968" s="165"/>
      <c r="AA2968" s="165"/>
    </row>
    <row r="2969" spans="1:27" ht="16.5" hidden="1">
      <c r="A2969" s="2">
        <f t="shared" si="0"/>
        <v>2966</v>
      </c>
      <c r="B2969" s="3" t="str">
        <f>VLOOKUP(D2969,DSKH!$A:$B,2,0)</f>
        <v>A-197</v>
      </c>
      <c r="C2969" s="23" t="s">
        <v>7401</v>
      </c>
      <c r="D2969" s="23" t="s">
        <v>173</v>
      </c>
      <c r="E2969" s="23" t="s">
        <v>29</v>
      </c>
      <c r="F2969" s="23">
        <v>308455199900</v>
      </c>
      <c r="G2969" s="23" t="s">
        <v>46</v>
      </c>
      <c r="H2969" s="203">
        <v>46133</v>
      </c>
      <c r="I2969" s="23" t="s">
        <v>28</v>
      </c>
      <c r="J2969" s="23" t="s">
        <v>29</v>
      </c>
      <c r="K2969" s="23" t="s">
        <v>47</v>
      </c>
      <c r="L2969" s="23"/>
      <c r="M2969" s="23" t="s">
        <v>15952</v>
      </c>
      <c r="N2969" s="23"/>
      <c r="O2969" s="23"/>
      <c r="P2969" s="23"/>
      <c r="Q2969" s="23"/>
      <c r="R2969" s="23"/>
      <c r="S2969" s="23">
        <v>1</v>
      </c>
      <c r="T2969" s="23" t="s">
        <v>15953</v>
      </c>
      <c r="U2969" s="23"/>
      <c r="V2969" s="23"/>
      <c r="W2969" s="204"/>
      <c r="X2969" s="23"/>
      <c r="Y2969" s="23"/>
      <c r="Z2969" s="165"/>
      <c r="AA2969" s="165"/>
    </row>
    <row r="2970" spans="1:27" ht="33" hidden="1">
      <c r="A2970" s="2">
        <f t="shared" si="0"/>
        <v>2967</v>
      </c>
      <c r="B2970" s="3" t="e">
        <f>VLOOKUP(D2970,DSKH!$A:$B,2,0)</f>
        <v>#N/A</v>
      </c>
      <c r="C2970" s="23" t="s">
        <v>7401</v>
      </c>
      <c r="D2970" s="23" t="s">
        <v>15954</v>
      </c>
      <c r="E2970" s="23" t="s">
        <v>57</v>
      </c>
      <c r="F2970" s="23">
        <v>108169549830</v>
      </c>
      <c r="G2970" s="23" t="s">
        <v>83</v>
      </c>
      <c r="H2970" s="203">
        <v>46133</v>
      </c>
      <c r="I2970" s="23" t="s">
        <v>28</v>
      </c>
      <c r="J2970" s="23" t="s">
        <v>36</v>
      </c>
      <c r="K2970" s="23" t="s">
        <v>47</v>
      </c>
      <c r="L2970" s="23" t="s">
        <v>516</v>
      </c>
      <c r="M2970" s="23" t="s">
        <v>15955</v>
      </c>
      <c r="N2970" s="23" t="s">
        <v>15956</v>
      </c>
      <c r="O2970" s="23"/>
      <c r="P2970" s="23">
        <v>1</v>
      </c>
      <c r="Q2970" s="23"/>
      <c r="R2970" s="23"/>
      <c r="S2970" s="23"/>
      <c r="T2970" s="23" t="s">
        <v>15957</v>
      </c>
      <c r="U2970" s="23" t="s">
        <v>15958</v>
      </c>
      <c r="V2970" s="23">
        <v>265042591260</v>
      </c>
      <c r="W2970" s="204">
        <v>250000</v>
      </c>
      <c r="X2970" s="23" t="s">
        <v>31</v>
      </c>
      <c r="Y2970" s="23" t="s">
        <v>11892</v>
      </c>
      <c r="Z2970" s="165"/>
      <c r="AA2970" s="165"/>
    </row>
    <row r="2971" spans="1:27" ht="33" hidden="1">
      <c r="A2971" s="2">
        <f t="shared" si="0"/>
        <v>2968</v>
      </c>
      <c r="B2971" s="3" t="str">
        <f>VLOOKUP(D2971,DSKH!$A:$B,2,0)</f>
        <v>A-57</v>
      </c>
      <c r="C2971" s="23" t="s">
        <v>7401</v>
      </c>
      <c r="D2971" s="23" t="s">
        <v>171</v>
      </c>
      <c r="E2971" s="23" t="s">
        <v>29</v>
      </c>
      <c r="F2971" s="23">
        <v>308456348560</v>
      </c>
      <c r="G2971" s="23" t="s">
        <v>53</v>
      </c>
      <c r="H2971" s="203">
        <v>46133</v>
      </c>
      <c r="I2971" s="23" t="s">
        <v>28</v>
      </c>
      <c r="J2971" s="23" t="s">
        <v>29</v>
      </c>
      <c r="K2971" s="23" t="s">
        <v>47</v>
      </c>
      <c r="L2971" s="23"/>
      <c r="M2971" s="23" t="s">
        <v>15959</v>
      </c>
      <c r="N2971" s="23"/>
      <c r="O2971" s="23" t="s">
        <v>15960</v>
      </c>
      <c r="P2971" s="23"/>
      <c r="Q2971" s="23">
        <v>1</v>
      </c>
      <c r="R2971" s="23"/>
      <c r="S2971" s="23"/>
      <c r="T2971" s="23" t="s">
        <v>15961</v>
      </c>
      <c r="U2971" s="23" t="s">
        <v>15962</v>
      </c>
      <c r="V2971" s="23">
        <v>263482830992</v>
      </c>
      <c r="W2971" s="204">
        <v>500000</v>
      </c>
      <c r="X2971" s="23" t="s">
        <v>31</v>
      </c>
      <c r="Y2971" s="23"/>
      <c r="Z2971" s="165"/>
      <c r="AA2971" s="165"/>
    </row>
    <row r="2972" spans="1:27" ht="66" hidden="1">
      <c r="A2972" s="2">
        <f t="shared" si="0"/>
        <v>2969</v>
      </c>
      <c r="B2972" s="3" t="str">
        <f>VLOOKUP(D2972,DSKH!$A:$B,2,0)</f>
        <v>A-57</v>
      </c>
      <c r="C2972" s="23" t="s">
        <v>7401</v>
      </c>
      <c r="D2972" s="23" t="s">
        <v>171</v>
      </c>
      <c r="E2972" s="23" t="s">
        <v>29</v>
      </c>
      <c r="F2972" s="23">
        <v>308454510620</v>
      </c>
      <c r="G2972" s="23" t="s">
        <v>53</v>
      </c>
      <c r="H2972" s="203">
        <v>46133</v>
      </c>
      <c r="I2972" s="23" t="s">
        <v>28</v>
      </c>
      <c r="J2972" s="23" t="s">
        <v>29</v>
      </c>
      <c r="K2972" s="23" t="s">
        <v>47</v>
      </c>
      <c r="L2972" s="23"/>
      <c r="M2972" s="23" t="s">
        <v>15963</v>
      </c>
      <c r="N2972" s="23"/>
      <c r="O2972" s="23" t="s">
        <v>15964</v>
      </c>
      <c r="P2972" s="23">
        <v>2</v>
      </c>
      <c r="Q2972" s="23"/>
      <c r="R2972" s="23"/>
      <c r="S2972" s="23"/>
      <c r="T2972" s="23" t="s">
        <v>15965</v>
      </c>
      <c r="U2972" s="23" t="s">
        <v>15966</v>
      </c>
      <c r="V2972" s="23">
        <v>263485676202</v>
      </c>
      <c r="W2972" s="204">
        <v>500000</v>
      </c>
      <c r="X2972" s="23" t="s">
        <v>31</v>
      </c>
      <c r="Y2972" s="23"/>
      <c r="Z2972" s="165"/>
      <c r="AA2972" s="165"/>
    </row>
    <row r="2973" spans="1:27" ht="16.5" hidden="1">
      <c r="A2973" s="2">
        <f t="shared" si="0"/>
        <v>2970</v>
      </c>
      <c r="B2973" s="3" t="str">
        <f>VLOOKUP(D2973,DSKH!$A:$B,2,0)</f>
        <v>A-57</v>
      </c>
      <c r="C2973" s="23" t="s">
        <v>7401</v>
      </c>
      <c r="D2973" s="23" t="s">
        <v>171</v>
      </c>
      <c r="E2973" s="23" t="s">
        <v>29</v>
      </c>
      <c r="F2973" s="23">
        <v>308454256630</v>
      </c>
      <c r="G2973" s="23" t="s">
        <v>53</v>
      </c>
      <c r="H2973" s="203">
        <v>46133</v>
      </c>
      <c r="I2973" s="23" t="s">
        <v>28</v>
      </c>
      <c r="J2973" s="23" t="s">
        <v>29</v>
      </c>
      <c r="K2973" s="23" t="s">
        <v>47</v>
      </c>
      <c r="L2973" s="23"/>
      <c r="M2973" s="23" t="s">
        <v>15967</v>
      </c>
      <c r="N2973" s="23"/>
      <c r="O2973" s="23" t="s">
        <v>15968</v>
      </c>
      <c r="P2973" s="23"/>
      <c r="Q2973" s="23"/>
      <c r="R2973" s="23">
        <v>1</v>
      </c>
      <c r="S2973" s="23"/>
      <c r="T2973" s="23" t="s">
        <v>10759</v>
      </c>
      <c r="U2973" s="23"/>
      <c r="V2973" s="23" t="s">
        <v>15969</v>
      </c>
      <c r="W2973" s="204"/>
      <c r="X2973" s="23" t="s">
        <v>15970</v>
      </c>
      <c r="Y2973" s="23"/>
      <c r="Z2973" s="165"/>
      <c r="AA2973" s="165"/>
    </row>
    <row r="2974" spans="1:27" ht="16.5" hidden="1">
      <c r="A2974" s="2">
        <f t="shared" si="0"/>
        <v>2971</v>
      </c>
      <c r="B2974" s="3" t="str">
        <f>VLOOKUP(D2974,DSKH!$A:$B,2,0)</f>
        <v>A-57</v>
      </c>
      <c r="C2974" s="23" t="s">
        <v>7401</v>
      </c>
      <c r="D2974" s="23" t="s">
        <v>171</v>
      </c>
      <c r="E2974" s="23" t="s">
        <v>29</v>
      </c>
      <c r="F2974" s="23">
        <v>308453825060</v>
      </c>
      <c r="G2974" s="23" t="s">
        <v>53</v>
      </c>
      <c r="H2974" s="203">
        <v>46133</v>
      </c>
      <c r="I2974" s="23" t="s">
        <v>28</v>
      </c>
      <c r="J2974" s="23" t="s">
        <v>29</v>
      </c>
      <c r="K2974" s="23" t="s">
        <v>47</v>
      </c>
      <c r="L2974" s="23"/>
      <c r="M2974" s="23" t="s">
        <v>15971</v>
      </c>
      <c r="N2974" s="23"/>
      <c r="O2974" s="23" t="s">
        <v>15972</v>
      </c>
      <c r="P2974" s="23"/>
      <c r="Q2974" s="23"/>
      <c r="R2974" s="23">
        <v>1</v>
      </c>
      <c r="S2974" s="23"/>
      <c r="T2974" s="23" t="s">
        <v>7508</v>
      </c>
      <c r="U2974" s="23"/>
      <c r="V2974" s="23" t="s">
        <v>15969</v>
      </c>
      <c r="W2974" s="204"/>
      <c r="X2974" s="23" t="s">
        <v>31</v>
      </c>
      <c r="Y2974" s="23"/>
      <c r="Z2974" s="165"/>
      <c r="AA2974" s="165"/>
    </row>
    <row r="2975" spans="1:27" ht="16.5" hidden="1">
      <c r="A2975" s="2">
        <f t="shared" si="0"/>
        <v>2972</v>
      </c>
      <c r="B2975" s="3" t="str">
        <f>VLOOKUP(D2975,DSKH!$A:$B,2,0)</f>
        <v>A-596</v>
      </c>
      <c r="C2975" s="23" t="s">
        <v>7401</v>
      </c>
      <c r="D2975" s="23" t="s">
        <v>197</v>
      </c>
      <c r="E2975" s="23" t="s">
        <v>57</v>
      </c>
      <c r="F2975" s="23">
        <v>108171783310</v>
      </c>
      <c r="G2975" s="23" t="s">
        <v>34</v>
      </c>
      <c r="H2975" s="203">
        <v>46133</v>
      </c>
      <c r="I2975" s="23" t="s">
        <v>28</v>
      </c>
      <c r="J2975" s="23" t="s">
        <v>29</v>
      </c>
      <c r="K2975" s="23" t="s">
        <v>30</v>
      </c>
      <c r="L2975" s="23"/>
      <c r="M2975" s="23">
        <v>63</v>
      </c>
      <c r="N2975" s="23"/>
      <c r="O2975" s="23"/>
      <c r="P2975" s="23"/>
      <c r="Q2975" s="23"/>
      <c r="R2975" s="23"/>
      <c r="S2975" s="23">
        <v>1</v>
      </c>
      <c r="T2975" s="23" t="s">
        <v>15973</v>
      </c>
      <c r="U2975" s="23"/>
      <c r="V2975" s="23"/>
      <c r="W2975" s="204"/>
      <c r="X2975" s="23"/>
      <c r="Y2975" s="23"/>
      <c r="Z2975" s="165"/>
      <c r="AA2975" s="165"/>
    </row>
    <row r="2976" spans="1:27" ht="16.5" hidden="1">
      <c r="A2976" s="2">
        <f t="shared" si="0"/>
        <v>2973</v>
      </c>
      <c r="B2976" s="3" t="str">
        <f>VLOOKUP(D2976,DSKH!$A:$B,2,0)</f>
        <v>A-324</v>
      </c>
      <c r="C2976" s="23" t="s">
        <v>7401</v>
      </c>
      <c r="D2976" s="23" t="s">
        <v>56</v>
      </c>
      <c r="E2976" s="23" t="s">
        <v>57</v>
      </c>
      <c r="F2976" s="23">
        <v>108171821550</v>
      </c>
      <c r="G2976" s="23" t="s">
        <v>83</v>
      </c>
      <c r="H2976" s="203">
        <v>46133</v>
      </c>
      <c r="I2976" s="23" t="s">
        <v>28</v>
      </c>
      <c r="J2976" s="23" t="s">
        <v>29</v>
      </c>
      <c r="K2976" s="23" t="s">
        <v>59</v>
      </c>
      <c r="L2976" s="23"/>
      <c r="M2976" s="23" t="s">
        <v>15974</v>
      </c>
      <c r="N2976" s="23">
        <v>3641542531</v>
      </c>
      <c r="O2976" s="23"/>
      <c r="P2976" s="23"/>
      <c r="Q2976" s="23"/>
      <c r="R2976" s="23"/>
      <c r="S2976" s="23">
        <v>1</v>
      </c>
      <c r="T2976" s="23" t="s">
        <v>370</v>
      </c>
      <c r="U2976" s="23"/>
      <c r="V2976" s="23"/>
      <c r="W2976" s="204"/>
      <c r="X2976" s="23" t="s">
        <v>165</v>
      </c>
      <c r="Y2976" s="23"/>
      <c r="Z2976" s="165"/>
      <c r="AA2976" s="165"/>
    </row>
    <row r="2977" spans="1:27" ht="16.5" hidden="1">
      <c r="A2977" s="2">
        <f t="shared" si="0"/>
        <v>2974</v>
      </c>
      <c r="B2977" s="3" t="str">
        <f>VLOOKUP(D2977,DSKH!$A:$B,2,0)</f>
        <v>A-324</v>
      </c>
      <c r="C2977" s="23" t="s">
        <v>7401</v>
      </c>
      <c r="D2977" s="23" t="s">
        <v>56</v>
      </c>
      <c r="E2977" s="23" t="s">
        <v>57</v>
      </c>
      <c r="F2977" s="23">
        <v>108170136060</v>
      </c>
      <c r="G2977" s="23" t="s">
        <v>83</v>
      </c>
      <c r="H2977" s="203">
        <v>46133</v>
      </c>
      <c r="I2977" s="23" t="s">
        <v>28</v>
      </c>
      <c r="J2977" s="23" t="s">
        <v>29</v>
      </c>
      <c r="K2977" s="23" t="s">
        <v>59</v>
      </c>
      <c r="L2977" s="23"/>
      <c r="M2977" s="23" t="s">
        <v>15975</v>
      </c>
      <c r="N2977" s="23">
        <v>488785340135</v>
      </c>
      <c r="O2977" s="23"/>
      <c r="P2977" s="23"/>
      <c r="Q2977" s="23"/>
      <c r="R2977" s="23"/>
      <c r="S2977" s="23">
        <v>1</v>
      </c>
      <c r="T2977" s="23" t="s">
        <v>15976</v>
      </c>
      <c r="U2977" s="23"/>
      <c r="V2977" s="23"/>
      <c r="W2977" s="204"/>
      <c r="X2977" s="23" t="s">
        <v>50</v>
      </c>
      <c r="Y2977" s="23"/>
      <c r="Z2977" s="165"/>
      <c r="AA2977" s="165"/>
    </row>
    <row r="2978" spans="1:27" ht="16.5" hidden="1">
      <c r="A2978" s="2">
        <f t="shared" si="0"/>
        <v>2975</v>
      </c>
      <c r="B2978" s="3" t="str">
        <f>VLOOKUP(D2978,DSKH!$A:$B,2,0)</f>
        <v>A-324</v>
      </c>
      <c r="C2978" s="23" t="s">
        <v>7401</v>
      </c>
      <c r="D2978" s="23" t="s">
        <v>56</v>
      </c>
      <c r="E2978" s="23" t="s">
        <v>57</v>
      </c>
      <c r="F2978" s="23">
        <v>108169443210</v>
      </c>
      <c r="G2978" s="23" t="s">
        <v>83</v>
      </c>
      <c r="H2978" s="203">
        <v>46133</v>
      </c>
      <c r="I2978" s="23" t="s">
        <v>28</v>
      </c>
      <c r="J2978" s="23" t="s">
        <v>36</v>
      </c>
      <c r="K2978" s="23" t="s">
        <v>59</v>
      </c>
      <c r="L2978" s="23" t="s">
        <v>516</v>
      </c>
      <c r="M2978" s="23" t="s">
        <v>15977</v>
      </c>
      <c r="N2978" s="23">
        <v>4075854425</v>
      </c>
      <c r="O2978" s="23"/>
      <c r="P2978" s="23"/>
      <c r="Q2978" s="23"/>
      <c r="R2978" s="23"/>
      <c r="S2978" s="23">
        <v>1</v>
      </c>
      <c r="T2978" s="23" t="s">
        <v>15978</v>
      </c>
      <c r="U2978" s="23"/>
      <c r="V2978" s="23"/>
      <c r="W2978" s="204"/>
      <c r="X2978" s="23" t="s">
        <v>165</v>
      </c>
      <c r="Y2978" s="23"/>
      <c r="Z2978" s="165"/>
      <c r="AA2978" s="165"/>
    </row>
    <row r="2979" spans="1:27" ht="16.5" hidden="1">
      <c r="A2979" s="2">
        <f t="shared" si="0"/>
        <v>2976</v>
      </c>
      <c r="B2979" s="3" t="str">
        <f>VLOOKUP(D2979,DSKH!$A:$B,2,0)</f>
        <v>A-324</v>
      </c>
      <c r="C2979" s="23" t="s">
        <v>7401</v>
      </c>
      <c r="D2979" s="23" t="s">
        <v>56</v>
      </c>
      <c r="E2979" s="23" t="s">
        <v>57</v>
      </c>
      <c r="F2979" s="23">
        <v>108169184320</v>
      </c>
      <c r="G2979" s="23" t="s">
        <v>83</v>
      </c>
      <c r="H2979" s="203">
        <v>46133</v>
      </c>
      <c r="I2979" s="23" t="s">
        <v>28</v>
      </c>
      <c r="J2979" s="23" t="s">
        <v>29</v>
      </c>
      <c r="K2979" s="23" t="s">
        <v>59</v>
      </c>
      <c r="L2979" s="23"/>
      <c r="M2979" s="23" t="s">
        <v>15979</v>
      </c>
      <c r="N2979" s="23" t="s">
        <v>15980</v>
      </c>
      <c r="O2979" s="23"/>
      <c r="P2979" s="23"/>
      <c r="Q2979" s="23"/>
      <c r="R2979" s="23"/>
      <c r="S2979" s="23">
        <v>1</v>
      </c>
      <c r="T2979" s="23" t="s">
        <v>15981</v>
      </c>
      <c r="U2979" s="23"/>
      <c r="V2979" s="23"/>
      <c r="W2979" s="204"/>
      <c r="X2979" s="23" t="s">
        <v>38</v>
      </c>
      <c r="Y2979" s="23"/>
      <c r="Z2979" s="165"/>
      <c r="AA2979" s="165"/>
    </row>
    <row r="2980" spans="1:27" ht="33" hidden="1">
      <c r="A2980" s="2">
        <f t="shared" si="0"/>
        <v>2977</v>
      </c>
      <c r="B2980" s="3" t="e">
        <f>VLOOKUP(D2980,DSKH!$A:$B,2,0)</f>
        <v>#N/A</v>
      </c>
      <c r="C2980" s="23" t="s">
        <v>7401</v>
      </c>
      <c r="D2980" s="23" t="s">
        <v>14873</v>
      </c>
      <c r="E2980" s="23" t="s">
        <v>57</v>
      </c>
      <c r="F2980" s="23">
        <v>108171564800</v>
      </c>
      <c r="G2980" s="23" t="s">
        <v>83</v>
      </c>
      <c r="H2980" s="203">
        <v>46133</v>
      </c>
      <c r="I2980" s="23" t="s">
        <v>33</v>
      </c>
      <c r="J2980" s="23" t="s">
        <v>37</v>
      </c>
      <c r="K2980" s="23" t="s">
        <v>30</v>
      </c>
      <c r="L2980" s="23"/>
      <c r="M2980" s="23"/>
      <c r="N2980" s="23"/>
      <c r="O2980" s="23"/>
      <c r="P2980" s="23"/>
      <c r="Q2980" s="23">
        <v>1</v>
      </c>
      <c r="R2980" s="23"/>
      <c r="S2980" s="23"/>
      <c r="T2980" s="23" t="s">
        <v>15982</v>
      </c>
      <c r="U2980" s="23" t="s">
        <v>15983</v>
      </c>
      <c r="V2980" s="23">
        <v>202611482540</v>
      </c>
      <c r="W2980" s="204">
        <v>500000</v>
      </c>
      <c r="X2980" s="23" t="s">
        <v>31</v>
      </c>
      <c r="Y2980" s="23" t="s">
        <v>8992</v>
      </c>
      <c r="Z2980" s="165"/>
      <c r="AA2980" s="165"/>
    </row>
    <row r="2981" spans="1:27" ht="16.5" hidden="1">
      <c r="A2981" s="2">
        <f t="shared" si="0"/>
        <v>2978</v>
      </c>
      <c r="B2981" s="3" t="str">
        <f>VLOOKUP(D2981,DSKH!$A:$B,2,0)</f>
        <v>A-596</v>
      </c>
      <c r="C2981" s="23" t="s">
        <v>7401</v>
      </c>
      <c r="D2981" s="23" t="s">
        <v>197</v>
      </c>
      <c r="E2981" s="23" t="s">
        <v>57</v>
      </c>
      <c r="F2981" s="23">
        <v>108174213710</v>
      </c>
      <c r="G2981" s="23" t="s">
        <v>34</v>
      </c>
      <c r="H2981" s="203">
        <v>46134</v>
      </c>
      <c r="I2981" s="23" t="s">
        <v>28</v>
      </c>
      <c r="J2981" s="23" t="s">
        <v>29</v>
      </c>
      <c r="K2981" s="23" t="s">
        <v>30</v>
      </c>
      <c r="L2981" s="23"/>
      <c r="M2981" s="23">
        <v>159</v>
      </c>
      <c r="N2981" s="23"/>
      <c r="O2981" s="23"/>
      <c r="P2981" s="23"/>
      <c r="Q2981" s="23"/>
      <c r="R2981" s="23"/>
      <c r="S2981" s="23">
        <v>1</v>
      </c>
      <c r="T2981" s="23" t="s">
        <v>15984</v>
      </c>
      <c r="U2981" s="23"/>
      <c r="V2981" s="23"/>
      <c r="W2981" s="204"/>
      <c r="X2981" s="23"/>
      <c r="Y2981" s="23"/>
      <c r="Z2981" s="165"/>
      <c r="AA2981" s="165"/>
    </row>
    <row r="2982" spans="1:27" ht="16.5" hidden="1">
      <c r="A2982" s="2">
        <f t="shared" si="0"/>
        <v>2979</v>
      </c>
      <c r="B2982" s="3" t="str">
        <f>VLOOKUP(D2982,DSKH!$A:$B,2,0)</f>
        <v>A-197</v>
      </c>
      <c r="C2982" s="23" t="s">
        <v>7401</v>
      </c>
      <c r="D2982" s="23" t="s">
        <v>173</v>
      </c>
      <c r="E2982" s="23" t="s">
        <v>29</v>
      </c>
      <c r="F2982" s="23">
        <v>308459226260</v>
      </c>
      <c r="G2982" s="23" t="s">
        <v>46</v>
      </c>
      <c r="H2982" s="203">
        <v>46134</v>
      </c>
      <c r="I2982" s="23" t="s">
        <v>28</v>
      </c>
      <c r="J2982" s="23" t="s">
        <v>29</v>
      </c>
      <c r="K2982" s="23" t="s">
        <v>47</v>
      </c>
      <c r="L2982" s="23"/>
      <c r="M2982" s="23" t="s">
        <v>15985</v>
      </c>
      <c r="N2982" s="23"/>
      <c r="O2982" s="23"/>
      <c r="P2982" s="23"/>
      <c r="Q2982" s="23"/>
      <c r="R2982" s="23"/>
      <c r="S2982" s="23">
        <v>1</v>
      </c>
      <c r="T2982" s="23" t="s">
        <v>15986</v>
      </c>
      <c r="U2982" s="23"/>
      <c r="V2982" s="23"/>
      <c r="W2982" s="204"/>
      <c r="X2982" s="23"/>
      <c r="Y2982" s="23"/>
      <c r="Z2982" s="165"/>
      <c r="AA2982" s="165"/>
    </row>
    <row r="2983" spans="1:27" ht="16.5" hidden="1">
      <c r="A2983" s="2">
        <f t="shared" si="0"/>
        <v>2980</v>
      </c>
      <c r="B2983" s="3" t="str">
        <f>VLOOKUP(D2983,DSKH!$A:$B,2,0)</f>
        <v>A-197</v>
      </c>
      <c r="C2983" s="23" t="s">
        <v>7401</v>
      </c>
      <c r="D2983" s="23" t="s">
        <v>173</v>
      </c>
      <c r="E2983" s="23" t="s">
        <v>29</v>
      </c>
      <c r="F2983" s="23">
        <v>308459668330</v>
      </c>
      <c r="G2983" s="23" t="s">
        <v>46</v>
      </c>
      <c r="H2983" s="203">
        <v>46134</v>
      </c>
      <c r="I2983" s="23" t="s">
        <v>28</v>
      </c>
      <c r="J2983" s="23" t="s">
        <v>29</v>
      </c>
      <c r="K2983" s="23" t="s">
        <v>47</v>
      </c>
      <c r="L2983" s="23"/>
      <c r="M2983" s="23" t="s">
        <v>15987</v>
      </c>
      <c r="N2983" s="23"/>
      <c r="O2983" s="23"/>
      <c r="P2983" s="23"/>
      <c r="Q2983" s="23"/>
      <c r="R2983" s="23"/>
      <c r="S2983" s="23">
        <v>1</v>
      </c>
      <c r="T2983" s="23" t="s">
        <v>15988</v>
      </c>
      <c r="U2983" s="23"/>
      <c r="V2983" s="23"/>
      <c r="W2983" s="204"/>
      <c r="X2983" s="23"/>
      <c r="Y2983" s="23"/>
      <c r="Z2983" s="165"/>
      <c r="AA2983" s="165"/>
    </row>
    <row r="2984" spans="1:27" ht="16.5" hidden="1">
      <c r="A2984" s="2">
        <f t="shared" si="0"/>
        <v>2981</v>
      </c>
      <c r="B2984" s="3" t="str">
        <f>VLOOKUP(D2984,DSKH!$A:$B,2,0)</f>
        <v>A-197</v>
      </c>
      <c r="C2984" s="23" t="s">
        <v>7401</v>
      </c>
      <c r="D2984" s="23" t="s">
        <v>173</v>
      </c>
      <c r="E2984" s="23" t="s">
        <v>29</v>
      </c>
      <c r="F2984" s="23">
        <v>308456893900</v>
      </c>
      <c r="G2984" s="23" t="s">
        <v>46</v>
      </c>
      <c r="H2984" s="203">
        <v>46134</v>
      </c>
      <c r="I2984" s="23" t="s">
        <v>28</v>
      </c>
      <c r="J2984" s="23" t="s">
        <v>29</v>
      </c>
      <c r="K2984" s="23" t="s">
        <v>47</v>
      </c>
      <c r="L2984" s="23"/>
      <c r="M2984" s="23" t="s">
        <v>15989</v>
      </c>
      <c r="N2984" s="23"/>
      <c r="O2984" s="23"/>
      <c r="P2984" s="23"/>
      <c r="Q2984" s="23"/>
      <c r="R2984" s="23"/>
      <c r="S2984" s="23">
        <v>1</v>
      </c>
      <c r="T2984" s="23" t="s">
        <v>15990</v>
      </c>
      <c r="U2984" s="23"/>
      <c r="V2984" s="23"/>
      <c r="W2984" s="204"/>
      <c r="X2984" s="23"/>
      <c r="Y2984" s="23"/>
      <c r="Z2984" s="165"/>
      <c r="AA2984" s="165"/>
    </row>
    <row r="2985" spans="1:27" ht="16.5" hidden="1">
      <c r="A2985" s="2">
        <f t="shared" si="0"/>
        <v>2982</v>
      </c>
      <c r="B2985" s="3" t="str">
        <f>VLOOKUP(D2985,DSKH!$A:$B,2,0)</f>
        <v>A-596</v>
      </c>
      <c r="C2985" s="23" t="s">
        <v>7401</v>
      </c>
      <c r="D2985" s="23" t="s">
        <v>197</v>
      </c>
      <c r="E2985" s="23" t="s">
        <v>57</v>
      </c>
      <c r="F2985" s="23">
        <v>108176545520</v>
      </c>
      <c r="G2985" s="23" t="s">
        <v>34</v>
      </c>
      <c r="H2985" s="203">
        <v>46134</v>
      </c>
      <c r="I2985" s="23" t="s">
        <v>28</v>
      </c>
      <c r="J2985" s="23" t="s">
        <v>29</v>
      </c>
      <c r="K2985" s="23" t="s">
        <v>30</v>
      </c>
      <c r="L2985" s="23"/>
      <c r="M2985" s="23">
        <v>162</v>
      </c>
      <c r="N2985" s="23"/>
      <c r="O2985" s="23"/>
      <c r="P2985" s="23"/>
      <c r="Q2985" s="23"/>
      <c r="R2985" s="23"/>
      <c r="S2985" s="23">
        <v>1</v>
      </c>
      <c r="T2985" s="23" t="s">
        <v>15991</v>
      </c>
      <c r="U2985" s="23"/>
      <c r="V2985" s="23"/>
      <c r="W2985" s="204"/>
      <c r="X2985" s="23"/>
      <c r="Y2985" s="23"/>
      <c r="Z2985" s="165"/>
      <c r="AA2985" s="165"/>
    </row>
    <row r="2986" spans="1:27" ht="16.5" hidden="1">
      <c r="A2986" s="2">
        <f t="shared" si="0"/>
        <v>2983</v>
      </c>
      <c r="B2986" s="3" t="str">
        <f>VLOOKUP(D2986,DSKH!$A:$B,2,0)</f>
        <v>A-12</v>
      </c>
      <c r="C2986" s="23" t="s">
        <v>184</v>
      </c>
      <c r="D2986" s="23" t="s">
        <v>65</v>
      </c>
      <c r="E2986" s="23" t="s">
        <v>29</v>
      </c>
      <c r="F2986" s="23">
        <v>308456715510</v>
      </c>
      <c r="G2986" s="23" t="s">
        <v>53</v>
      </c>
      <c r="H2986" s="203">
        <v>46133</v>
      </c>
      <c r="I2986" s="23" t="s">
        <v>28</v>
      </c>
      <c r="J2986" s="23" t="s">
        <v>4371</v>
      </c>
      <c r="K2986" s="23" t="s">
        <v>30</v>
      </c>
      <c r="L2986" s="23"/>
      <c r="M2986" s="23">
        <v>233</v>
      </c>
      <c r="N2986" s="23"/>
      <c r="O2986" s="23"/>
      <c r="P2986" s="23"/>
      <c r="Q2986" s="23"/>
      <c r="R2986" s="23"/>
      <c r="S2986" s="23">
        <v>1</v>
      </c>
      <c r="T2986" s="23" t="s">
        <v>15992</v>
      </c>
      <c r="U2986" s="23"/>
      <c r="V2986" s="23"/>
      <c r="W2986" s="204"/>
      <c r="X2986" s="23"/>
      <c r="Y2986" s="23"/>
      <c r="Z2986" s="165"/>
      <c r="AA2986" s="165"/>
    </row>
    <row r="2987" spans="1:27" ht="16.5" hidden="1">
      <c r="A2987" s="2">
        <f t="shared" si="0"/>
        <v>2984</v>
      </c>
      <c r="B2987" s="3" t="str">
        <f>VLOOKUP(D2987,DSKH!$A:$B,2,0)</f>
        <v>A-12</v>
      </c>
      <c r="C2987" s="23" t="s">
        <v>184</v>
      </c>
      <c r="D2987" s="23" t="s">
        <v>65</v>
      </c>
      <c r="E2987" s="23" t="s">
        <v>29</v>
      </c>
      <c r="F2987" s="23">
        <v>308461860400</v>
      </c>
      <c r="G2987" s="23" t="s">
        <v>53</v>
      </c>
      <c r="H2987" s="203">
        <v>46134</v>
      </c>
      <c r="I2987" s="23" t="s">
        <v>28</v>
      </c>
      <c r="J2987" s="23" t="s">
        <v>4371</v>
      </c>
      <c r="K2987" s="23" t="s">
        <v>30</v>
      </c>
      <c r="L2987" s="23"/>
      <c r="M2987" s="23">
        <v>236</v>
      </c>
      <c r="N2987" s="23"/>
      <c r="O2987" s="23"/>
      <c r="P2987" s="23"/>
      <c r="Q2987" s="23"/>
      <c r="R2987" s="23"/>
      <c r="S2987" s="23">
        <v>1</v>
      </c>
      <c r="T2987" s="23" t="s">
        <v>15993</v>
      </c>
      <c r="U2987" s="23"/>
      <c r="V2987" s="23"/>
      <c r="W2987" s="204"/>
      <c r="X2987" s="23"/>
      <c r="Y2987" s="23"/>
      <c r="Z2987" s="165"/>
      <c r="AA2987" s="165"/>
    </row>
    <row r="2988" spans="1:27" ht="33" hidden="1">
      <c r="A2988" s="2">
        <f t="shared" si="0"/>
        <v>2985</v>
      </c>
      <c r="B2988" s="3" t="str">
        <f>VLOOKUP(D2988,DSKH!$A:$B,2,0)</f>
        <v>A-525</v>
      </c>
      <c r="C2988" s="23" t="s">
        <v>146</v>
      </c>
      <c r="D2988" s="23" t="s">
        <v>2924</v>
      </c>
      <c r="E2988" s="23" t="s">
        <v>57</v>
      </c>
      <c r="F2988" s="23">
        <v>108161860440</v>
      </c>
      <c r="G2988" s="23" t="s">
        <v>303</v>
      </c>
      <c r="H2988" s="203">
        <v>46130</v>
      </c>
      <c r="I2988" s="23" t="s">
        <v>28</v>
      </c>
      <c r="J2988" s="23" t="s">
        <v>36</v>
      </c>
      <c r="K2988" s="23" t="s">
        <v>89</v>
      </c>
      <c r="L2988" s="23" t="s">
        <v>1510</v>
      </c>
      <c r="M2988" s="23" t="s">
        <v>15994</v>
      </c>
      <c r="N2988" s="23">
        <v>8901248321</v>
      </c>
      <c r="O2988" s="23"/>
      <c r="P2988" s="23"/>
      <c r="Q2988" s="23"/>
      <c r="R2988" s="23">
        <v>1</v>
      </c>
      <c r="S2988" s="23"/>
      <c r="T2988" s="23" t="s">
        <v>15995</v>
      </c>
      <c r="U2988" s="23"/>
      <c r="V2988" s="23"/>
      <c r="W2988" s="204"/>
      <c r="X2988" s="23" t="s">
        <v>15996</v>
      </c>
      <c r="Y2988" s="23"/>
      <c r="Z2988" s="165"/>
      <c r="AA2988" s="165"/>
    </row>
    <row r="2989" spans="1:27" ht="33" hidden="1">
      <c r="A2989" s="2">
        <f t="shared" si="0"/>
        <v>2986</v>
      </c>
      <c r="B2989" s="3" t="str">
        <f>VLOOKUP(D2989,DSKH!$A:$B,2,0)</f>
        <v>A-454</v>
      </c>
      <c r="C2989" s="23" t="s">
        <v>146</v>
      </c>
      <c r="D2989" s="23" t="s">
        <v>147</v>
      </c>
      <c r="E2989" s="23" t="s">
        <v>57</v>
      </c>
      <c r="F2989" s="23">
        <v>108161042730</v>
      </c>
      <c r="G2989" s="23" t="s">
        <v>83</v>
      </c>
      <c r="H2989" s="203">
        <v>46132</v>
      </c>
      <c r="I2989" s="23" t="s">
        <v>28</v>
      </c>
      <c r="J2989" s="23" t="s">
        <v>29</v>
      </c>
      <c r="K2989" s="23" t="s">
        <v>89</v>
      </c>
      <c r="L2989" s="23"/>
      <c r="M2989" s="23" t="s">
        <v>15997</v>
      </c>
      <c r="N2989" s="23" t="s">
        <v>15998</v>
      </c>
      <c r="O2989" s="23"/>
      <c r="P2989" s="23"/>
      <c r="Q2989" s="23">
        <v>1</v>
      </c>
      <c r="R2989" s="23"/>
      <c r="S2989" s="23"/>
      <c r="T2989" s="23" t="s">
        <v>9500</v>
      </c>
      <c r="U2989" s="23" t="s">
        <v>15999</v>
      </c>
      <c r="V2989" s="23"/>
      <c r="W2989" s="204"/>
      <c r="X2989" s="23" t="s">
        <v>148</v>
      </c>
      <c r="Y2989" s="23"/>
      <c r="Z2989" s="165"/>
      <c r="AA2989" s="165"/>
    </row>
    <row r="2990" spans="1:27" ht="16.5" hidden="1">
      <c r="A2990" s="2">
        <f t="shared" si="0"/>
        <v>2987</v>
      </c>
      <c r="B2990" s="3" t="str">
        <f>VLOOKUP(D2990,DSKH!$A:$B,2,0)</f>
        <v>A-253</v>
      </c>
      <c r="C2990" s="23" t="s">
        <v>146</v>
      </c>
      <c r="D2990" s="23" t="s">
        <v>175</v>
      </c>
      <c r="E2990" s="23" t="s">
        <v>29</v>
      </c>
      <c r="F2990" s="23">
        <v>308450099330</v>
      </c>
      <c r="G2990" s="23" t="s">
        <v>41</v>
      </c>
      <c r="H2990" s="203">
        <v>46132</v>
      </c>
      <c r="I2990" s="23" t="s">
        <v>28</v>
      </c>
      <c r="J2990" s="23" t="s">
        <v>29</v>
      </c>
      <c r="K2990" s="23" t="s">
        <v>47</v>
      </c>
      <c r="L2990" s="23"/>
      <c r="M2990" s="23" t="s">
        <v>16000</v>
      </c>
      <c r="N2990" s="23"/>
      <c r="O2990" s="23"/>
      <c r="P2990" s="23"/>
      <c r="Q2990" s="23"/>
      <c r="R2990" s="23"/>
      <c r="S2990" s="23">
        <v>1</v>
      </c>
      <c r="T2990" s="23" t="s">
        <v>16001</v>
      </c>
      <c r="U2990" s="23"/>
      <c r="V2990" s="23"/>
      <c r="W2990" s="204"/>
      <c r="X2990" s="23"/>
      <c r="Y2990" s="23"/>
      <c r="Z2990" s="165"/>
      <c r="AA2990" s="165"/>
    </row>
    <row r="2991" spans="1:27" ht="16.5" hidden="1">
      <c r="A2991" s="2">
        <f t="shared" si="0"/>
        <v>2988</v>
      </c>
      <c r="B2991" s="3" t="str">
        <f>VLOOKUP(D2991,DSKH!$A:$B,2,0)</f>
        <v>A-574</v>
      </c>
      <c r="C2991" s="23" t="s">
        <v>146</v>
      </c>
      <c r="D2991" s="23" t="s">
        <v>9024</v>
      </c>
      <c r="E2991" s="23" t="s">
        <v>29</v>
      </c>
      <c r="F2991" s="23">
        <v>308450318650</v>
      </c>
      <c r="G2991" s="23" t="s">
        <v>41</v>
      </c>
      <c r="H2991" s="203">
        <v>46132</v>
      </c>
      <c r="I2991" s="23" t="s">
        <v>28</v>
      </c>
      <c r="J2991" s="23" t="s">
        <v>29</v>
      </c>
      <c r="K2991" s="23" t="s">
        <v>47</v>
      </c>
      <c r="L2991" s="23"/>
      <c r="M2991" s="23">
        <v>2</v>
      </c>
      <c r="N2991" s="23"/>
      <c r="O2991" s="23"/>
      <c r="P2991" s="23"/>
      <c r="Q2991" s="23"/>
      <c r="R2991" s="23"/>
      <c r="S2991" s="23">
        <v>1</v>
      </c>
      <c r="T2991" s="23" t="s">
        <v>16002</v>
      </c>
      <c r="U2991" s="23"/>
      <c r="V2991" s="23"/>
      <c r="W2991" s="204"/>
      <c r="X2991" s="23"/>
      <c r="Y2991" s="23"/>
      <c r="Z2991" s="165"/>
      <c r="AA2991" s="165"/>
    </row>
    <row r="2992" spans="1:27" ht="16.5" hidden="1">
      <c r="A2992" s="2">
        <f t="shared" si="0"/>
        <v>2989</v>
      </c>
      <c r="B2992" s="3" t="str">
        <f>VLOOKUP(D2992,DSKH!$A:$B,2,0)</f>
        <v>A-95</v>
      </c>
      <c r="C2992" s="23" t="s">
        <v>146</v>
      </c>
      <c r="D2992" s="23" t="s">
        <v>450</v>
      </c>
      <c r="E2992" s="23" t="s">
        <v>29</v>
      </c>
      <c r="F2992" s="23">
        <v>308452145910</v>
      </c>
      <c r="G2992" s="23" t="s">
        <v>41</v>
      </c>
      <c r="H2992" s="203">
        <v>46132</v>
      </c>
      <c r="I2992" s="23" t="s">
        <v>28</v>
      </c>
      <c r="J2992" s="23" t="s">
        <v>29</v>
      </c>
      <c r="K2992" s="23" t="s">
        <v>47</v>
      </c>
      <c r="L2992" s="23"/>
      <c r="M2992" s="23">
        <v>7</v>
      </c>
      <c r="N2992" s="23"/>
      <c r="O2992" s="23"/>
      <c r="P2992" s="23"/>
      <c r="Q2992" s="23"/>
      <c r="R2992" s="23"/>
      <c r="S2992" s="23">
        <v>1</v>
      </c>
      <c r="T2992" s="23" t="s">
        <v>16003</v>
      </c>
      <c r="U2992" s="23"/>
      <c r="V2992" s="23"/>
      <c r="W2992" s="204"/>
      <c r="X2992" s="23"/>
      <c r="Y2992" s="23"/>
      <c r="Z2992" s="165"/>
      <c r="AA2992" s="165"/>
    </row>
    <row r="2993" spans="1:27" ht="16.5" hidden="1">
      <c r="A2993" s="2">
        <f t="shared" si="0"/>
        <v>2990</v>
      </c>
      <c r="B2993" s="3" t="str">
        <f>VLOOKUP(D2993,DSKH!$A:$B,2,0)</f>
        <v>A-95</v>
      </c>
      <c r="C2993" s="23" t="s">
        <v>146</v>
      </c>
      <c r="D2993" s="23" t="s">
        <v>450</v>
      </c>
      <c r="E2993" s="23" t="s">
        <v>29</v>
      </c>
      <c r="F2993" s="23">
        <v>308450732830</v>
      </c>
      <c r="G2993" s="23" t="s">
        <v>41</v>
      </c>
      <c r="H2993" s="203">
        <v>46132</v>
      </c>
      <c r="I2993" s="23" t="s">
        <v>28</v>
      </c>
      <c r="J2993" s="23" t="s">
        <v>29</v>
      </c>
      <c r="K2993" s="23" t="s">
        <v>47</v>
      </c>
      <c r="L2993" s="23"/>
      <c r="M2993" s="23">
        <v>6</v>
      </c>
      <c r="N2993" s="23"/>
      <c r="O2993" s="23"/>
      <c r="P2993" s="23"/>
      <c r="Q2993" s="23"/>
      <c r="R2993" s="23"/>
      <c r="S2993" s="23">
        <v>1</v>
      </c>
      <c r="T2993" s="23" t="s">
        <v>16004</v>
      </c>
      <c r="U2993" s="23"/>
      <c r="V2993" s="23"/>
      <c r="W2993" s="204"/>
      <c r="X2993" s="23"/>
      <c r="Y2993" s="23"/>
      <c r="Z2993" s="165"/>
      <c r="AA2993" s="165"/>
    </row>
    <row r="2994" spans="1:27" ht="16.5" hidden="1">
      <c r="A2994" s="2">
        <f t="shared" si="0"/>
        <v>2991</v>
      </c>
      <c r="B2994" s="3" t="str">
        <f>VLOOKUP(D2994,DSKH!$A:$B,2,0)</f>
        <v>A-362</v>
      </c>
      <c r="C2994" s="23" t="s">
        <v>146</v>
      </c>
      <c r="D2994" s="23" t="s">
        <v>154</v>
      </c>
      <c r="E2994" s="23" t="s">
        <v>29</v>
      </c>
      <c r="F2994" s="23">
        <v>308452249360</v>
      </c>
      <c r="G2994" s="23" t="s">
        <v>53</v>
      </c>
      <c r="H2994" s="203">
        <v>46132</v>
      </c>
      <c r="I2994" s="23" t="s">
        <v>28</v>
      </c>
      <c r="J2994" s="23" t="s">
        <v>29</v>
      </c>
      <c r="K2994" s="23" t="s">
        <v>89</v>
      </c>
      <c r="L2994" s="23"/>
      <c r="M2994" s="23">
        <v>180</v>
      </c>
      <c r="N2994" s="23"/>
      <c r="O2994" s="23"/>
      <c r="P2994" s="23"/>
      <c r="Q2994" s="23"/>
      <c r="R2994" s="23"/>
      <c r="S2994" s="23">
        <v>1</v>
      </c>
      <c r="T2994" s="23" t="s">
        <v>16005</v>
      </c>
      <c r="U2994" s="23"/>
      <c r="V2994" s="23"/>
      <c r="W2994" s="204"/>
      <c r="X2994" s="23"/>
      <c r="Y2994" s="23"/>
      <c r="Z2994" s="165"/>
      <c r="AA2994" s="165"/>
    </row>
    <row r="2995" spans="1:27" ht="16.5" hidden="1">
      <c r="A2995" s="2">
        <f t="shared" si="0"/>
        <v>2992</v>
      </c>
      <c r="B2995" s="3" t="str">
        <f>VLOOKUP(D2995,DSKH!$A:$B,2,0)</f>
        <v>A-362</v>
      </c>
      <c r="C2995" s="23" t="s">
        <v>146</v>
      </c>
      <c r="D2995" s="23" t="s">
        <v>154</v>
      </c>
      <c r="E2995" s="23" t="s">
        <v>29</v>
      </c>
      <c r="F2995" s="23">
        <v>308452540930</v>
      </c>
      <c r="G2995" s="23" t="s">
        <v>53</v>
      </c>
      <c r="H2995" s="203">
        <v>46132</v>
      </c>
      <c r="I2995" s="23" t="s">
        <v>28</v>
      </c>
      <c r="J2995" s="23" t="s">
        <v>29</v>
      </c>
      <c r="K2995" s="23" t="s">
        <v>89</v>
      </c>
      <c r="L2995" s="23"/>
      <c r="M2995" s="23">
        <v>181</v>
      </c>
      <c r="N2995" s="23"/>
      <c r="O2995" s="23"/>
      <c r="P2995" s="23"/>
      <c r="Q2995" s="23"/>
      <c r="R2995" s="23"/>
      <c r="S2995" s="23">
        <v>1</v>
      </c>
      <c r="T2995" s="23" t="s">
        <v>16006</v>
      </c>
      <c r="U2995" s="23"/>
      <c r="V2995" s="23"/>
      <c r="W2995" s="204"/>
      <c r="X2995" s="23"/>
      <c r="Y2995" s="23"/>
      <c r="Z2995" s="165"/>
      <c r="AA2995" s="165"/>
    </row>
    <row r="2996" spans="1:27" ht="16.5" hidden="1">
      <c r="A2996" s="2">
        <f t="shared" si="0"/>
        <v>2993</v>
      </c>
      <c r="B2996" s="3" t="str">
        <f>VLOOKUP(D2996,DSKH!$A:$B,2,0)</f>
        <v>A-362</v>
      </c>
      <c r="C2996" s="23" t="s">
        <v>146</v>
      </c>
      <c r="D2996" s="23" t="s">
        <v>154</v>
      </c>
      <c r="E2996" s="23" t="s">
        <v>29</v>
      </c>
      <c r="F2996" s="23">
        <v>308452718400</v>
      </c>
      <c r="G2996" s="23" t="s">
        <v>53</v>
      </c>
      <c r="H2996" s="203">
        <v>46132</v>
      </c>
      <c r="I2996" s="23" t="s">
        <v>28</v>
      </c>
      <c r="J2996" s="23" t="s">
        <v>29</v>
      </c>
      <c r="K2996" s="23" t="s">
        <v>89</v>
      </c>
      <c r="L2996" s="23"/>
      <c r="M2996" s="23">
        <v>182</v>
      </c>
      <c r="N2996" s="23"/>
      <c r="O2996" s="23"/>
      <c r="P2996" s="23"/>
      <c r="Q2996" s="23"/>
      <c r="R2996" s="23"/>
      <c r="S2996" s="23">
        <v>1</v>
      </c>
      <c r="T2996" s="23" t="s">
        <v>16007</v>
      </c>
      <c r="U2996" s="23"/>
      <c r="V2996" s="23"/>
      <c r="W2996" s="204"/>
      <c r="X2996" s="23"/>
      <c r="Y2996" s="23"/>
      <c r="Z2996" s="165"/>
      <c r="AA2996" s="165"/>
    </row>
    <row r="2997" spans="1:27" ht="33" hidden="1">
      <c r="A2997" s="2">
        <f t="shared" si="0"/>
        <v>2994</v>
      </c>
      <c r="B2997" s="3" t="str">
        <f>VLOOKUP(D2997,DSKH!$A:$B,2,0)</f>
        <v>A-525</v>
      </c>
      <c r="C2997" s="23" t="s">
        <v>146</v>
      </c>
      <c r="D2997" s="23" t="s">
        <v>78</v>
      </c>
      <c r="E2997" s="23" t="s">
        <v>80</v>
      </c>
      <c r="F2997" s="23">
        <v>308445667740</v>
      </c>
      <c r="G2997" s="23"/>
      <c r="H2997" s="203"/>
      <c r="I2997" s="23"/>
      <c r="J2997" s="23"/>
      <c r="K2997" s="23" t="s">
        <v>47</v>
      </c>
      <c r="L2997" s="23"/>
      <c r="M2997" s="23"/>
      <c r="N2997" s="23"/>
      <c r="O2997" s="23"/>
      <c r="P2997" s="23"/>
      <c r="Q2997" s="23"/>
      <c r="R2997" s="23"/>
      <c r="S2997" s="23"/>
      <c r="T2997" s="23"/>
      <c r="U2997" s="23"/>
      <c r="V2997" s="23"/>
      <c r="W2997" s="204"/>
      <c r="X2997" s="23"/>
      <c r="Y2997" s="23" t="s">
        <v>80</v>
      </c>
      <c r="Z2997" s="165"/>
      <c r="AA2997" s="165"/>
    </row>
    <row r="2998" spans="1:27" ht="16.5" hidden="1">
      <c r="A2998" s="2">
        <f t="shared" si="0"/>
        <v>2995</v>
      </c>
      <c r="B2998" s="3" t="str">
        <f>VLOOKUP(D2998,DSKH!$A:$B,2,0)</f>
        <v>A-253</v>
      </c>
      <c r="C2998" s="23" t="s">
        <v>146</v>
      </c>
      <c r="D2998" s="23" t="s">
        <v>175</v>
      </c>
      <c r="E2998" s="23" t="s">
        <v>29</v>
      </c>
      <c r="F2998" s="23">
        <v>308453712510</v>
      </c>
      <c r="G2998" s="23" t="s">
        <v>41</v>
      </c>
      <c r="H2998" s="203">
        <v>46132</v>
      </c>
      <c r="I2998" s="23" t="s">
        <v>28</v>
      </c>
      <c r="J2998" s="23" t="s">
        <v>29</v>
      </c>
      <c r="K2998" s="23" t="s">
        <v>47</v>
      </c>
      <c r="L2998" s="23"/>
      <c r="M2998" s="23" t="s">
        <v>16008</v>
      </c>
      <c r="N2998" s="23"/>
      <c r="O2998" s="23"/>
      <c r="P2998" s="23"/>
      <c r="Q2998" s="23"/>
      <c r="R2998" s="23"/>
      <c r="S2998" s="23">
        <v>1</v>
      </c>
      <c r="T2998" s="23" t="s">
        <v>8587</v>
      </c>
      <c r="U2998" s="23"/>
      <c r="V2998" s="23"/>
      <c r="W2998" s="204"/>
      <c r="X2998" s="23"/>
      <c r="Y2998" s="23"/>
      <c r="Z2998" s="165"/>
      <c r="AA2998" s="165"/>
    </row>
    <row r="2999" spans="1:27" ht="33" hidden="1">
      <c r="A2999" s="2">
        <f t="shared" si="0"/>
        <v>2996</v>
      </c>
      <c r="B2999" s="3" t="str">
        <f>VLOOKUP(D2999,DSKH!$A:$B,2,0)</f>
        <v>A-454</v>
      </c>
      <c r="C2999" s="23" t="s">
        <v>146</v>
      </c>
      <c r="D2999" s="23" t="s">
        <v>147</v>
      </c>
      <c r="E2999" s="23" t="s">
        <v>57</v>
      </c>
      <c r="F2999" s="23">
        <v>108157780140</v>
      </c>
      <c r="G2999" s="23" t="s">
        <v>83</v>
      </c>
      <c r="H2999" s="203">
        <v>46133</v>
      </c>
      <c r="I2999" s="23" t="s">
        <v>33</v>
      </c>
      <c r="J2999" s="23" t="s">
        <v>36</v>
      </c>
      <c r="K2999" s="23" t="s">
        <v>89</v>
      </c>
      <c r="L2999" s="23"/>
      <c r="M2999" s="23" t="s">
        <v>16009</v>
      </c>
      <c r="N2999" s="23" t="s">
        <v>16010</v>
      </c>
      <c r="O2999" s="23"/>
      <c r="P2999" s="23"/>
      <c r="Q2999" s="23"/>
      <c r="R2999" s="23">
        <v>1</v>
      </c>
      <c r="S2999" s="23"/>
      <c r="T2999" s="23" t="s">
        <v>16011</v>
      </c>
      <c r="U2999" s="23"/>
      <c r="V2999" s="23"/>
      <c r="W2999" s="204"/>
      <c r="X2999" s="23" t="s">
        <v>389</v>
      </c>
      <c r="Y2999" s="23" t="s">
        <v>10832</v>
      </c>
      <c r="Z2999" s="165"/>
      <c r="AA2999" s="165"/>
    </row>
    <row r="3000" spans="1:27" ht="16.5" hidden="1">
      <c r="A3000" s="2">
        <f t="shared" si="0"/>
        <v>2997</v>
      </c>
      <c r="B3000" s="3" t="str">
        <f>VLOOKUP(D3000,DSKH!$A:$B,2,0)</f>
        <v>A-362</v>
      </c>
      <c r="C3000" s="23" t="s">
        <v>146</v>
      </c>
      <c r="D3000" s="23" t="s">
        <v>154</v>
      </c>
      <c r="E3000" s="23" t="s">
        <v>29</v>
      </c>
      <c r="F3000" s="23">
        <v>308454366900</v>
      </c>
      <c r="G3000" s="23" t="s">
        <v>53</v>
      </c>
      <c r="H3000" s="203">
        <v>46133</v>
      </c>
      <c r="I3000" s="23" t="s">
        <v>28</v>
      </c>
      <c r="J3000" s="23" t="s">
        <v>29</v>
      </c>
      <c r="K3000" s="23" t="s">
        <v>89</v>
      </c>
      <c r="L3000" s="23"/>
      <c r="M3000" s="23">
        <v>183</v>
      </c>
      <c r="N3000" s="23"/>
      <c r="O3000" s="23"/>
      <c r="P3000" s="23"/>
      <c r="Q3000" s="23"/>
      <c r="R3000" s="23"/>
      <c r="S3000" s="23">
        <v>1</v>
      </c>
      <c r="T3000" s="23" t="s">
        <v>16012</v>
      </c>
      <c r="U3000" s="23"/>
      <c r="V3000" s="23"/>
      <c r="W3000" s="204"/>
      <c r="X3000" s="23"/>
      <c r="Y3000" s="23"/>
      <c r="Z3000" s="165"/>
      <c r="AA3000" s="165"/>
    </row>
    <row r="3001" spans="1:27" ht="33" hidden="1">
      <c r="A3001" s="2">
        <f t="shared" si="0"/>
        <v>2998</v>
      </c>
      <c r="B3001" s="3" t="str">
        <f>VLOOKUP(D3001,DSKH!$A:$B,2,0)</f>
        <v>A-525</v>
      </c>
      <c r="C3001" s="23" t="s">
        <v>146</v>
      </c>
      <c r="D3001" s="23" t="s">
        <v>78</v>
      </c>
      <c r="E3001" s="23" t="s">
        <v>29</v>
      </c>
      <c r="F3001" s="23">
        <v>308455390960</v>
      </c>
      <c r="G3001" s="23" t="s">
        <v>53</v>
      </c>
      <c r="H3001" s="203">
        <v>46133</v>
      </c>
      <c r="I3001" s="23" t="s">
        <v>28</v>
      </c>
      <c r="J3001" s="23" t="s">
        <v>29</v>
      </c>
      <c r="K3001" s="23" t="s">
        <v>47</v>
      </c>
      <c r="L3001" s="23"/>
      <c r="M3001" s="23" t="s">
        <v>16013</v>
      </c>
      <c r="N3001" s="23"/>
      <c r="O3001" s="23">
        <v>269404623</v>
      </c>
      <c r="P3001" s="23"/>
      <c r="Q3001" s="23">
        <v>1</v>
      </c>
      <c r="R3001" s="23"/>
      <c r="S3001" s="23"/>
      <c r="T3001" s="23" t="s">
        <v>16014</v>
      </c>
      <c r="U3001" s="23" t="s">
        <v>16015</v>
      </c>
      <c r="V3001" s="23"/>
      <c r="W3001" s="204"/>
      <c r="X3001" s="23" t="s">
        <v>148</v>
      </c>
      <c r="Y3001" s="23"/>
      <c r="Z3001" s="165"/>
      <c r="AA3001" s="165"/>
    </row>
    <row r="3002" spans="1:27" ht="49.5" hidden="1">
      <c r="A3002" s="2">
        <f t="shared" si="0"/>
        <v>2999</v>
      </c>
      <c r="B3002" s="3" t="str">
        <f>VLOOKUP(D3002,DSKH!$A:$B,2,0)</f>
        <v>A-525</v>
      </c>
      <c r="C3002" s="23" t="s">
        <v>146</v>
      </c>
      <c r="D3002" s="23" t="s">
        <v>78</v>
      </c>
      <c r="E3002" s="23" t="s">
        <v>29</v>
      </c>
      <c r="F3002" s="23">
        <v>308456904840</v>
      </c>
      <c r="G3002" s="23" t="s">
        <v>53</v>
      </c>
      <c r="H3002" s="203">
        <v>46133</v>
      </c>
      <c r="I3002" s="23" t="s">
        <v>28</v>
      </c>
      <c r="J3002" s="23" t="s">
        <v>29</v>
      </c>
      <c r="K3002" s="23" t="s">
        <v>47</v>
      </c>
      <c r="L3002" s="23"/>
      <c r="M3002" s="23" t="s">
        <v>16016</v>
      </c>
      <c r="N3002" s="23"/>
      <c r="O3002" s="23" t="s">
        <v>16017</v>
      </c>
      <c r="P3002" s="23"/>
      <c r="Q3002" s="23">
        <v>2</v>
      </c>
      <c r="R3002" s="23"/>
      <c r="S3002" s="23"/>
      <c r="T3002" s="23" t="s">
        <v>16018</v>
      </c>
      <c r="U3002" s="23" t="s">
        <v>16019</v>
      </c>
      <c r="V3002" s="23"/>
      <c r="W3002" s="204"/>
      <c r="X3002" s="23" t="s">
        <v>148</v>
      </c>
      <c r="Y3002" s="23"/>
      <c r="Z3002" s="165"/>
      <c r="AA3002" s="165"/>
    </row>
    <row r="3003" spans="1:27" ht="33" hidden="1">
      <c r="A3003" s="2">
        <f t="shared" si="0"/>
        <v>3000</v>
      </c>
      <c r="B3003" s="3" t="str">
        <f>VLOOKUP(D3003,DSKH!$A:$B,2,0)</f>
        <v>A-324</v>
      </c>
      <c r="C3003" s="23" t="s">
        <v>114</v>
      </c>
      <c r="D3003" s="23" t="s">
        <v>56</v>
      </c>
      <c r="E3003" s="23" t="s">
        <v>57</v>
      </c>
      <c r="F3003" s="23">
        <v>108169616920</v>
      </c>
      <c r="G3003" s="23" t="s">
        <v>62</v>
      </c>
      <c r="H3003" s="203">
        <v>46133</v>
      </c>
      <c r="I3003" s="23" t="s">
        <v>28</v>
      </c>
      <c r="J3003" s="23" t="s">
        <v>29</v>
      </c>
      <c r="K3003" s="23" t="s">
        <v>59</v>
      </c>
      <c r="L3003" s="23"/>
      <c r="M3003" s="23" t="s">
        <v>16020</v>
      </c>
      <c r="N3003" s="23" t="s">
        <v>16021</v>
      </c>
      <c r="O3003" s="23"/>
      <c r="P3003" s="23">
        <v>1</v>
      </c>
      <c r="Q3003" s="23"/>
      <c r="R3003" s="23"/>
      <c r="S3003" s="23"/>
      <c r="T3003" s="23" t="s">
        <v>16022</v>
      </c>
      <c r="U3003" s="23" t="s">
        <v>16023</v>
      </c>
      <c r="V3003" s="23">
        <v>263255294856</v>
      </c>
      <c r="W3003" s="204">
        <v>250000</v>
      </c>
      <c r="X3003" s="23" t="s">
        <v>115</v>
      </c>
      <c r="Y3003" s="23"/>
      <c r="Z3003" s="165"/>
      <c r="AA3003" s="165"/>
    </row>
    <row r="3004" spans="1:27" ht="33" hidden="1">
      <c r="A3004" s="2">
        <f t="shared" si="0"/>
        <v>3001</v>
      </c>
      <c r="B3004" s="3" t="str">
        <f>VLOOKUP(D3004,DSKH!$A:$B,2,0)</f>
        <v>A-324</v>
      </c>
      <c r="C3004" s="23" t="s">
        <v>114</v>
      </c>
      <c r="D3004" s="23" t="s">
        <v>56</v>
      </c>
      <c r="E3004" s="23" t="s">
        <v>57</v>
      </c>
      <c r="F3004" s="23">
        <v>108169618540</v>
      </c>
      <c r="G3004" s="23" t="s">
        <v>62</v>
      </c>
      <c r="H3004" s="203">
        <v>46133</v>
      </c>
      <c r="I3004" s="23" t="s">
        <v>28</v>
      </c>
      <c r="J3004" s="23" t="s">
        <v>29</v>
      </c>
      <c r="K3004" s="23" t="s">
        <v>59</v>
      </c>
      <c r="L3004" s="23"/>
      <c r="M3004" s="23">
        <v>108158735311</v>
      </c>
      <c r="N3004" s="23" t="s">
        <v>16024</v>
      </c>
      <c r="O3004" s="23"/>
      <c r="P3004" s="23"/>
      <c r="Q3004" s="23"/>
      <c r="R3004" s="23">
        <v>1</v>
      </c>
      <c r="S3004" s="23"/>
      <c r="T3004" s="23" t="s">
        <v>16025</v>
      </c>
      <c r="U3004" s="23"/>
      <c r="V3004" s="23">
        <v>263252102872</v>
      </c>
      <c r="W3004" s="204">
        <v>15540</v>
      </c>
      <c r="X3004" s="23" t="s">
        <v>115</v>
      </c>
      <c r="Y3004" s="23"/>
      <c r="Z3004" s="165"/>
      <c r="AA3004" s="165"/>
    </row>
    <row r="3005" spans="1:27" ht="16.5" hidden="1">
      <c r="A3005" s="2">
        <f t="shared" si="0"/>
        <v>3002</v>
      </c>
      <c r="B3005" s="3" t="str">
        <f>VLOOKUP(D3005,DSKH!$A:$B,2,0)</f>
        <v>A-15</v>
      </c>
      <c r="C3005" s="23" t="s">
        <v>114</v>
      </c>
      <c r="D3005" s="23" t="s">
        <v>118</v>
      </c>
      <c r="E3005" s="23" t="s">
        <v>57</v>
      </c>
      <c r="F3005" s="23">
        <v>108170467050</v>
      </c>
      <c r="G3005" s="23" t="s">
        <v>62</v>
      </c>
      <c r="H3005" s="203">
        <v>46133</v>
      </c>
      <c r="I3005" s="23" t="s">
        <v>28</v>
      </c>
      <c r="J3005" s="23" t="s">
        <v>29</v>
      </c>
      <c r="K3005" s="23" t="s">
        <v>30</v>
      </c>
      <c r="L3005" s="23"/>
      <c r="M3005" s="23" t="s">
        <v>16026</v>
      </c>
      <c r="N3005" s="23">
        <v>3042602179</v>
      </c>
      <c r="O3005" s="23"/>
      <c r="P3005" s="23"/>
      <c r="Q3005" s="23"/>
      <c r="R3005" s="23">
        <v>1</v>
      </c>
      <c r="S3005" s="23"/>
      <c r="T3005" s="23" t="s">
        <v>16027</v>
      </c>
      <c r="U3005" s="23"/>
      <c r="V3005" s="23">
        <v>263920693572</v>
      </c>
      <c r="W3005" s="204">
        <v>94770</v>
      </c>
      <c r="X3005" s="23" t="s">
        <v>115</v>
      </c>
      <c r="Y3005" s="23"/>
      <c r="Z3005" s="165"/>
      <c r="AA3005" s="165"/>
    </row>
    <row r="3006" spans="1:27" ht="33" hidden="1">
      <c r="A3006" s="2">
        <f t="shared" si="0"/>
        <v>3003</v>
      </c>
      <c r="B3006" s="3" t="str">
        <f>VLOOKUP(D3006,DSKH!$A:$B,2,0)</f>
        <v>A-15</v>
      </c>
      <c r="C3006" s="23" t="s">
        <v>114</v>
      </c>
      <c r="D3006" s="23" t="s">
        <v>118</v>
      </c>
      <c r="E3006" s="23" t="s">
        <v>57</v>
      </c>
      <c r="F3006" s="23">
        <v>108170436250</v>
      </c>
      <c r="G3006" s="23" t="s">
        <v>62</v>
      </c>
      <c r="H3006" s="203">
        <v>46133</v>
      </c>
      <c r="I3006" s="23" t="s">
        <v>28</v>
      </c>
      <c r="J3006" s="23" t="s">
        <v>36</v>
      </c>
      <c r="K3006" s="23" t="s">
        <v>30</v>
      </c>
      <c r="L3006" s="23" t="s">
        <v>512</v>
      </c>
      <c r="M3006" s="23" t="s">
        <v>16028</v>
      </c>
      <c r="N3006" s="23" t="s">
        <v>16029</v>
      </c>
      <c r="O3006" s="23"/>
      <c r="P3006" s="23"/>
      <c r="Q3006" s="23"/>
      <c r="R3006" s="23">
        <v>1</v>
      </c>
      <c r="S3006" s="23"/>
      <c r="T3006" s="23" t="s">
        <v>16030</v>
      </c>
      <c r="U3006" s="23"/>
      <c r="V3006" s="23">
        <v>263917382284</v>
      </c>
      <c r="W3006" s="204">
        <v>66450</v>
      </c>
      <c r="X3006" s="23" t="s">
        <v>115</v>
      </c>
      <c r="Y3006" s="23"/>
      <c r="Z3006" s="165"/>
      <c r="AA3006" s="165"/>
    </row>
    <row r="3007" spans="1:27" ht="33" hidden="1">
      <c r="A3007" s="2">
        <f t="shared" si="0"/>
        <v>3004</v>
      </c>
      <c r="B3007" s="3" t="str">
        <f>VLOOKUP(D3007,DSKH!$A:$B,2,0)</f>
        <v>A-324</v>
      </c>
      <c r="C3007" s="23" t="s">
        <v>114</v>
      </c>
      <c r="D3007" s="23" t="s">
        <v>56</v>
      </c>
      <c r="E3007" s="23" t="s">
        <v>57</v>
      </c>
      <c r="F3007" s="23">
        <v>108170424940</v>
      </c>
      <c r="G3007" s="23" t="s">
        <v>58</v>
      </c>
      <c r="H3007" s="203">
        <v>46133</v>
      </c>
      <c r="I3007" s="23" t="s">
        <v>28</v>
      </c>
      <c r="J3007" s="23" t="s">
        <v>36</v>
      </c>
      <c r="K3007" s="23" t="s">
        <v>59</v>
      </c>
      <c r="L3007" s="23" t="s">
        <v>512</v>
      </c>
      <c r="M3007" s="23" t="s">
        <v>16031</v>
      </c>
      <c r="N3007" s="23" t="s">
        <v>16032</v>
      </c>
      <c r="O3007" s="23"/>
      <c r="P3007" s="23"/>
      <c r="Q3007" s="23"/>
      <c r="R3007" s="23">
        <v>1</v>
      </c>
      <c r="S3007" s="23"/>
      <c r="T3007" s="23" t="s">
        <v>16033</v>
      </c>
      <c r="U3007" s="23"/>
      <c r="V3007" s="23"/>
      <c r="W3007" s="204"/>
      <c r="X3007" s="23" t="s">
        <v>115</v>
      </c>
      <c r="Y3007" s="23"/>
      <c r="Z3007" s="165"/>
      <c r="AA3007" s="165"/>
    </row>
    <row r="3008" spans="1:27" ht="33" hidden="1">
      <c r="A3008" s="2">
        <f t="shared" si="0"/>
        <v>3005</v>
      </c>
      <c r="B3008" s="3" t="str">
        <f>VLOOKUP(D3008,DSKH!$A:$B,2,0)</f>
        <v>A-15</v>
      </c>
      <c r="C3008" s="23" t="s">
        <v>114</v>
      </c>
      <c r="D3008" s="23" t="s">
        <v>118</v>
      </c>
      <c r="E3008" s="23" t="s">
        <v>29</v>
      </c>
      <c r="F3008" s="23">
        <v>308455430160</v>
      </c>
      <c r="G3008" s="23" t="s">
        <v>44</v>
      </c>
      <c r="H3008" s="203">
        <v>46133</v>
      </c>
      <c r="I3008" s="23" t="s">
        <v>28</v>
      </c>
      <c r="J3008" s="23" t="s">
        <v>29</v>
      </c>
      <c r="K3008" s="23" t="s">
        <v>30</v>
      </c>
      <c r="L3008" s="23"/>
      <c r="M3008" s="23" t="s">
        <v>16034</v>
      </c>
      <c r="N3008" s="23"/>
      <c r="O3008" s="23">
        <v>269211341</v>
      </c>
      <c r="P3008" s="23"/>
      <c r="Q3008" s="23">
        <v>1</v>
      </c>
      <c r="R3008" s="23"/>
      <c r="S3008" s="23"/>
      <c r="T3008" s="23" t="s">
        <v>16035</v>
      </c>
      <c r="U3008" s="23" t="s">
        <v>16036</v>
      </c>
      <c r="V3008" s="23">
        <v>263914663700</v>
      </c>
      <c r="W3008" s="204">
        <v>500000</v>
      </c>
      <c r="X3008" s="23" t="s">
        <v>115</v>
      </c>
      <c r="Y3008" s="23"/>
      <c r="Z3008" s="165"/>
      <c r="AA3008" s="165"/>
    </row>
    <row r="3009" spans="1:27" ht="16.5" hidden="1">
      <c r="A3009" s="2">
        <f t="shared" si="0"/>
        <v>3006</v>
      </c>
      <c r="B3009" s="3" t="str">
        <f>VLOOKUP(D3009,DSKH!$A:$B,2,0)</f>
        <v>A-15</v>
      </c>
      <c r="C3009" s="23" t="s">
        <v>114</v>
      </c>
      <c r="D3009" s="23" t="s">
        <v>118</v>
      </c>
      <c r="E3009" s="23" t="s">
        <v>29</v>
      </c>
      <c r="F3009" s="23">
        <v>308456544600</v>
      </c>
      <c r="G3009" s="23" t="s">
        <v>41</v>
      </c>
      <c r="H3009" s="203">
        <v>46133</v>
      </c>
      <c r="I3009" s="23" t="s">
        <v>28</v>
      </c>
      <c r="J3009" s="23" t="s">
        <v>29</v>
      </c>
      <c r="K3009" s="23" t="s">
        <v>30</v>
      </c>
      <c r="L3009" s="23"/>
      <c r="M3009" s="232" t="s">
        <v>16037</v>
      </c>
      <c r="N3009" s="23"/>
      <c r="O3009" s="232">
        <v>269370856</v>
      </c>
      <c r="P3009" s="23"/>
      <c r="Q3009" s="232">
        <v>1</v>
      </c>
      <c r="R3009" s="23"/>
      <c r="S3009" s="23"/>
      <c r="T3009" s="23" t="s">
        <v>16038</v>
      </c>
      <c r="U3009" s="232" t="s">
        <v>16039</v>
      </c>
      <c r="V3009" s="23"/>
      <c r="W3009" s="204"/>
      <c r="X3009" s="232" t="s">
        <v>123</v>
      </c>
      <c r="Y3009" s="232" t="s">
        <v>16040</v>
      </c>
      <c r="Z3009" s="165"/>
      <c r="AA3009" s="165"/>
    </row>
    <row r="3010" spans="1:27" ht="16.5" hidden="1">
      <c r="A3010" s="2">
        <f t="shared" si="0"/>
        <v>3007</v>
      </c>
      <c r="B3010" s="3" t="str">
        <f>VLOOKUP(D3010,DSKH!$A:$B,2,0)</f>
        <v>A-15</v>
      </c>
      <c r="C3010" s="23" t="s">
        <v>114</v>
      </c>
      <c r="D3010" s="23" t="s">
        <v>118</v>
      </c>
      <c r="E3010" s="23" t="s">
        <v>29</v>
      </c>
      <c r="F3010" s="23">
        <v>308456657410</v>
      </c>
      <c r="G3010" s="23" t="s">
        <v>44</v>
      </c>
      <c r="H3010" s="203">
        <v>46133</v>
      </c>
      <c r="I3010" s="23" t="s">
        <v>28</v>
      </c>
      <c r="J3010" s="23" t="s">
        <v>29</v>
      </c>
      <c r="K3010" s="23" t="s">
        <v>30</v>
      </c>
      <c r="L3010" s="23"/>
      <c r="M3010" s="223"/>
      <c r="N3010" s="23"/>
      <c r="O3010" s="223"/>
      <c r="P3010" s="23"/>
      <c r="Q3010" s="223"/>
      <c r="R3010" s="23"/>
      <c r="S3010" s="23"/>
      <c r="T3010" s="23" t="s">
        <v>16041</v>
      </c>
      <c r="U3010" s="223"/>
      <c r="V3010" s="23"/>
      <c r="W3010" s="204"/>
      <c r="X3010" s="223"/>
      <c r="Y3010" s="223"/>
      <c r="Z3010" s="165"/>
      <c r="AA3010" s="165"/>
    </row>
    <row r="3011" spans="1:27" ht="16.5" hidden="1">
      <c r="A3011" s="2">
        <f t="shared" si="0"/>
        <v>3008</v>
      </c>
      <c r="B3011" s="3" t="str">
        <f>VLOOKUP(D3011,DSKH!$A:$B,2,0)</f>
        <v>A-324</v>
      </c>
      <c r="C3011" s="23" t="s">
        <v>114</v>
      </c>
      <c r="D3011" s="23" t="s">
        <v>56</v>
      </c>
      <c r="E3011" s="23" t="s">
        <v>57</v>
      </c>
      <c r="F3011" s="23">
        <v>108171705240</v>
      </c>
      <c r="G3011" s="23" t="s">
        <v>62</v>
      </c>
      <c r="H3011" s="203">
        <v>46133</v>
      </c>
      <c r="I3011" s="23" t="s">
        <v>28</v>
      </c>
      <c r="J3011" s="23" t="s">
        <v>29</v>
      </c>
      <c r="K3011" s="23" t="s">
        <v>59</v>
      </c>
      <c r="L3011" s="23"/>
      <c r="M3011" s="23" t="s">
        <v>16042</v>
      </c>
      <c r="N3011" s="23">
        <v>38430692615</v>
      </c>
      <c r="O3011" s="23"/>
      <c r="P3011" s="23"/>
      <c r="Q3011" s="23"/>
      <c r="R3011" s="23">
        <v>1</v>
      </c>
      <c r="S3011" s="23"/>
      <c r="T3011" s="23" t="s">
        <v>16043</v>
      </c>
      <c r="U3011" s="23"/>
      <c r="V3011" s="23">
        <v>263911662287</v>
      </c>
      <c r="W3011" s="204">
        <v>58913</v>
      </c>
      <c r="X3011" s="23" t="s">
        <v>115</v>
      </c>
      <c r="Y3011" s="23"/>
      <c r="Z3011" s="165"/>
      <c r="AA3011" s="165"/>
    </row>
    <row r="3012" spans="1:27" ht="16.5" hidden="1">
      <c r="A3012" s="2">
        <f t="shared" si="0"/>
        <v>3009</v>
      </c>
      <c r="B3012" s="3" t="str">
        <f>VLOOKUP(D3012,DSKH!$A:$B,2,0)</f>
        <v>A-324</v>
      </c>
      <c r="C3012" s="23" t="s">
        <v>114</v>
      </c>
      <c r="D3012" s="23" t="s">
        <v>56</v>
      </c>
      <c r="E3012" s="23" t="s">
        <v>57</v>
      </c>
      <c r="F3012" s="23">
        <v>108171703250</v>
      </c>
      <c r="G3012" s="23" t="s">
        <v>62</v>
      </c>
      <c r="H3012" s="203">
        <v>46133</v>
      </c>
      <c r="I3012" s="23" t="s">
        <v>28</v>
      </c>
      <c r="J3012" s="23" t="s">
        <v>29</v>
      </c>
      <c r="K3012" s="23" t="s">
        <v>59</v>
      </c>
      <c r="L3012" s="23"/>
      <c r="M3012" s="23" t="s">
        <v>16044</v>
      </c>
      <c r="N3012" s="23">
        <v>39130210411</v>
      </c>
      <c r="O3012" s="23"/>
      <c r="P3012" s="23"/>
      <c r="Q3012" s="23"/>
      <c r="R3012" s="23">
        <v>1</v>
      </c>
      <c r="S3012" s="23"/>
      <c r="T3012" s="23" t="s">
        <v>16045</v>
      </c>
      <c r="U3012" s="23"/>
      <c r="V3012" s="23"/>
      <c r="W3012" s="204"/>
      <c r="X3012" s="23" t="s">
        <v>115</v>
      </c>
      <c r="Y3012" s="23"/>
      <c r="Z3012" s="165"/>
      <c r="AA3012" s="165"/>
    </row>
    <row r="3013" spans="1:27" ht="16.5" hidden="1">
      <c r="A3013" s="2">
        <f t="shared" si="0"/>
        <v>3010</v>
      </c>
      <c r="B3013" s="3" t="str">
        <f>VLOOKUP(D3013,DSKH!$A:$B,2,0)</f>
        <v>A-324</v>
      </c>
      <c r="C3013" s="23" t="s">
        <v>114</v>
      </c>
      <c r="D3013" s="23" t="s">
        <v>56</v>
      </c>
      <c r="E3013" s="23" t="s">
        <v>57</v>
      </c>
      <c r="F3013" s="23">
        <v>108172477600</v>
      </c>
      <c r="G3013" s="23" t="s">
        <v>62</v>
      </c>
      <c r="H3013" s="203">
        <v>46133</v>
      </c>
      <c r="I3013" s="23" t="s">
        <v>28</v>
      </c>
      <c r="J3013" s="23" t="s">
        <v>29</v>
      </c>
      <c r="K3013" s="23" t="s">
        <v>59</v>
      </c>
      <c r="L3013" s="23"/>
      <c r="M3013" s="23" t="s">
        <v>16046</v>
      </c>
      <c r="N3013" s="23">
        <v>38430693487</v>
      </c>
      <c r="O3013" s="23"/>
      <c r="P3013" s="23"/>
      <c r="Q3013" s="23"/>
      <c r="R3013" s="23">
        <v>1</v>
      </c>
      <c r="S3013" s="23"/>
      <c r="T3013" s="23" t="s">
        <v>16047</v>
      </c>
      <c r="U3013" s="23"/>
      <c r="V3013" s="23"/>
      <c r="W3013" s="204"/>
      <c r="X3013" s="23" t="s">
        <v>115</v>
      </c>
      <c r="Y3013" s="23"/>
      <c r="Z3013" s="165"/>
      <c r="AA3013" s="165"/>
    </row>
    <row r="3014" spans="1:27" ht="16.5" hidden="1">
      <c r="A3014" s="2">
        <f t="shared" si="0"/>
        <v>3011</v>
      </c>
      <c r="B3014" s="3" t="str">
        <f>VLOOKUP(D3014,DSKH!$A:$B,2,0)</f>
        <v>A-324</v>
      </c>
      <c r="C3014" s="23" t="s">
        <v>114</v>
      </c>
      <c r="D3014" s="23" t="s">
        <v>56</v>
      </c>
      <c r="E3014" s="23" t="s">
        <v>57</v>
      </c>
      <c r="F3014" s="23">
        <v>108172416700</v>
      </c>
      <c r="G3014" s="23" t="s">
        <v>62</v>
      </c>
      <c r="H3014" s="203">
        <v>46133</v>
      </c>
      <c r="I3014" s="23" t="s">
        <v>28</v>
      </c>
      <c r="J3014" s="23" t="s">
        <v>29</v>
      </c>
      <c r="K3014" s="23" t="s">
        <v>59</v>
      </c>
      <c r="L3014" s="23"/>
      <c r="M3014" s="23" t="s">
        <v>16048</v>
      </c>
      <c r="N3014" s="23">
        <v>39130211370</v>
      </c>
      <c r="O3014" s="23"/>
      <c r="P3014" s="23"/>
      <c r="Q3014" s="23"/>
      <c r="R3014" s="23">
        <v>1</v>
      </c>
      <c r="S3014" s="23"/>
      <c r="T3014" s="23" t="s">
        <v>16049</v>
      </c>
      <c r="U3014" s="23"/>
      <c r="V3014" s="23">
        <v>263906128301</v>
      </c>
      <c r="W3014" s="204">
        <v>16680</v>
      </c>
      <c r="X3014" s="23" t="s">
        <v>115</v>
      </c>
      <c r="Y3014" s="23"/>
      <c r="Z3014" s="165"/>
      <c r="AA3014" s="165"/>
    </row>
    <row r="3015" spans="1:27" ht="16.5" hidden="1">
      <c r="A3015" s="2">
        <f t="shared" si="0"/>
        <v>3012</v>
      </c>
      <c r="B3015" s="3" t="str">
        <f>VLOOKUP(D3015,DSKH!$A:$B,2,0)</f>
        <v>A-15</v>
      </c>
      <c r="C3015" s="23" t="s">
        <v>114</v>
      </c>
      <c r="D3015" s="23" t="s">
        <v>118</v>
      </c>
      <c r="E3015" s="23" t="s">
        <v>57</v>
      </c>
      <c r="F3015" s="23">
        <v>108172850550</v>
      </c>
      <c r="G3015" s="23" t="s">
        <v>62</v>
      </c>
      <c r="H3015" s="203">
        <v>46133</v>
      </c>
      <c r="I3015" s="23" t="s">
        <v>28</v>
      </c>
      <c r="J3015" s="23" t="s">
        <v>36</v>
      </c>
      <c r="K3015" s="23" t="s">
        <v>30</v>
      </c>
      <c r="L3015" s="23" t="s">
        <v>3189</v>
      </c>
      <c r="M3015" s="23" t="s">
        <v>16050</v>
      </c>
      <c r="N3015" s="23">
        <v>2209</v>
      </c>
      <c r="O3015" s="23"/>
      <c r="P3015" s="23"/>
      <c r="Q3015" s="23"/>
      <c r="R3015" s="23">
        <v>1</v>
      </c>
      <c r="S3015" s="23"/>
      <c r="T3015" s="23" t="s">
        <v>16051</v>
      </c>
      <c r="U3015" s="23"/>
      <c r="V3015" s="23">
        <v>263903919915</v>
      </c>
      <c r="W3015" s="204">
        <v>133980</v>
      </c>
      <c r="X3015" s="23" t="s">
        <v>115</v>
      </c>
      <c r="Y3015" s="23"/>
      <c r="Z3015" s="165"/>
      <c r="AA3015" s="165"/>
    </row>
    <row r="3016" spans="1:27" ht="16.5" hidden="1">
      <c r="A3016" s="2">
        <f t="shared" si="0"/>
        <v>3013</v>
      </c>
      <c r="B3016" s="3" t="str">
        <f>VLOOKUP(D3016,DSKH!$A:$B,2,0)</f>
        <v>A-15</v>
      </c>
      <c r="C3016" s="23" t="s">
        <v>114</v>
      </c>
      <c r="D3016" s="23" t="s">
        <v>118</v>
      </c>
      <c r="E3016" s="23" t="s">
        <v>57</v>
      </c>
      <c r="F3016" s="23">
        <v>108173146800</v>
      </c>
      <c r="G3016" s="23" t="s">
        <v>62</v>
      </c>
      <c r="H3016" s="203">
        <v>46133</v>
      </c>
      <c r="I3016" s="23" t="s">
        <v>28</v>
      </c>
      <c r="J3016" s="23" t="s">
        <v>29</v>
      </c>
      <c r="K3016" s="23" t="s">
        <v>30</v>
      </c>
      <c r="L3016" s="23"/>
      <c r="M3016" s="23" t="s">
        <v>16052</v>
      </c>
      <c r="N3016" s="23" t="s">
        <v>16053</v>
      </c>
      <c r="O3016" s="23"/>
      <c r="P3016" s="23"/>
      <c r="Q3016" s="23"/>
      <c r="R3016" s="23">
        <v>1</v>
      </c>
      <c r="S3016" s="23"/>
      <c r="T3016" s="23" t="s">
        <v>16054</v>
      </c>
      <c r="U3016" s="23"/>
      <c r="V3016" s="23">
        <v>263900390232</v>
      </c>
      <c r="W3016" s="204">
        <v>100904</v>
      </c>
      <c r="X3016" s="23" t="s">
        <v>115</v>
      </c>
      <c r="Y3016" s="23"/>
      <c r="Z3016" s="165"/>
      <c r="AA3016" s="165"/>
    </row>
    <row r="3017" spans="1:27" ht="33" hidden="1">
      <c r="A3017" s="2">
        <f t="shared" si="0"/>
        <v>3014</v>
      </c>
      <c r="B3017" s="3" t="str">
        <f>VLOOKUP(D3017,DSKH!$A:$B,2,0)</f>
        <v>A-324</v>
      </c>
      <c r="C3017" s="23" t="s">
        <v>114</v>
      </c>
      <c r="D3017" s="23" t="s">
        <v>56</v>
      </c>
      <c r="E3017" s="23" t="s">
        <v>57</v>
      </c>
      <c r="F3017" s="23">
        <v>108173389220</v>
      </c>
      <c r="G3017" s="23" t="s">
        <v>62</v>
      </c>
      <c r="H3017" s="203">
        <v>46133</v>
      </c>
      <c r="I3017" s="23" t="s">
        <v>28</v>
      </c>
      <c r="J3017" s="23" t="s">
        <v>29</v>
      </c>
      <c r="K3017" s="23" t="s">
        <v>59</v>
      </c>
      <c r="L3017" s="23"/>
      <c r="M3017" s="23" t="s">
        <v>16055</v>
      </c>
      <c r="N3017" s="23">
        <v>39130211190</v>
      </c>
      <c r="O3017" s="23"/>
      <c r="P3017" s="23">
        <v>1</v>
      </c>
      <c r="Q3017" s="23"/>
      <c r="R3017" s="23"/>
      <c r="S3017" s="23"/>
      <c r="T3017" s="23" t="s">
        <v>16056</v>
      </c>
      <c r="U3017" s="23" t="s">
        <v>16057</v>
      </c>
      <c r="V3017" s="23">
        <v>263898020553</v>
      </c>
      <c r="W3017" s="204">
        <v>250000</v>
      </c>
      <c r="X3017" s="23" t="s">
        <v>115</v>
      </c>
      <c r="Y3017" s="23"/>
      <c r="Z3017" s="165"/>
      <c r="AA3017" s="165"/>
    </row>
    <row r="3018" spans="1:27" ht="33" hidden="1">
      <c r="A3018" s="2">
        <f t="shared" si="0"/>
        <v>3015</v>
      </c>
      <c r="B3018" s="3" t="str">
        <f>VLOOKUP(D3018,DSKH!$A:$B,2,0)</f>
        <v>A-324</v>
      </c>
      <c r="C3018" s="23" t="s">
        <v>114</v>
      </c>
      <c r="D3018" s="23" t="s">
        <v>56</v>
      </c>
      <c r="E3018" s="23" t="s">
        <v>57</v>
      </c>
      <c r="F3018" s="23">
        <v>108173391540</v>
      </c>
      <c r="G3018" s="23" t="s">
        <v>62</v>
      </c>
      <c r="H3018" s="203">
        <v>46133</v>
      </c>
      <c r="I3018" s="23" t="s">
        <v>28</v>
      </c>
      <c r="J3018" s="23" t="s">
        <v>29</v>
      </c>
      <c r="K3018" s="23" t="s">
        <v>59</v>
      </c>
      <c r="L3018" s="23"/>
      <c r="M3018" s="23" t="s">
        <v>16058</v>
      </c>
      <c r="N3018" s="23">
        <v>39130211254</v>
      </c>
      <c r="O3018" s="23"/>
      <c r="P3018" s="23">
        <v>1</v>
      </c>
      <c r="Q3018" s="23"/>
      <c r="R3018" s="23"/>
      <c r="S3018" s="23"/>
      <c r="T3018" s="23" t="s">
        <v>16059</v>
      </c>
      <c r="U3018" s="23" t="s">
        <v>16060</v>
      </c>
      <c r="V3018" s="23">
        <v>263894512869</v>
      </c>
      <c r="W3018" s="204">
        <v>250000</v>
      </c>
      <c r="X3018" s="23" t="s">
        <v>115</v>
      </c>
      <c r="Y3018" s="23"/>
      <c r="Z3018" s="165"/>
      <c r="AA3018" s="165"/>
    </row>
    <row r="3019" spans="1:27" ht="33" hidden="1">
      <c r="A3019" s="2">
        <f t="shared" si="0"/>
        <v>3016</v>
      </c>
      <c r="B3019" s="3" t="str">
        <f>VLOOKUP(D3019,DSKH!$A:$B,2,0)</f>
        <v>A-324</v>
      </c>
      <c r="C3019" s="23" t="s">
        <v>114</v>
      </c>
      <c r="D3019" s="23" t="s">
        <v>56</v>
      </c>
      <c r="E3019" s="23" t="s">
        <v>57</v>
      </c>
      <c r="F3019" s="23">
        <v>108173994020</v>
      </c>
      <c r="G3019" s="23" t="s">
        <v>62</v>
      </c>
      <c r="H3019" s="203">
        <v>46134</v>
      </c>
      <c r="I3019" s="23" t="s">
        <v>28</v>
      </c>
      <c r="J3019" s="23" t="s">
        <v>29</v>
      </c>
      <c r="K3019" s="23" t="s">
        <v>59</v>
      </c>
      <c r="L3019" s="23"/>
      <c r="M3019" s="23" t="s">
        <v>16061</v>
      </c>
      <c r="N3019" s="23">
        <v>39130210909</v>
      </c>
      <c r="O3019" s="23"/>
      <c r="P3019" s="23"/>
      <c r="Q3019" s="23">
        <v>1</v>
      </c>
      <c r="R3019" s="23"/>
      <c r="S3019" s="23"/>
      <c r="T3019" s="23" t="s">
        <v>16062</v>
      </c>
      <c r="U3019" s="23" t="s">
        <v>16063</v>
      </c>
      <c r="V3019" s="23">
        <v>263892216595</v>
      </c>
      <c r="W3019" s="204">
        <v>500000</v>
      </c>
      <c r="X3019" s="23" t="s">
        <v>115</v>
      </c>
      <c r="Y3019" s="23"/>
      <c r="Z3019" s="165"/>
      <c r="AA3019" s="165"/>
    </row>
    <row r="3020" spans="1:27" ht="16.5" hidden="1">
      <c r="A3020" s="2">
        <f t="shared" si="0"/>
        <v>3017</v>
      </c>
      <c r="B3020" s="3" t="str">
        <f>VLOOKUP(D3020,DSKH!$A:$B,2,0)</f>
        <v>A-324</v>
      </c>
      <c r="C3020" s="23" t="s">
        <v>114</v>
      </c>
      <c r="D3020" s="23" t="s">
        <v>56</v>
      </c>
      <c r="E3020" s="23" t="s">
        <v>57</v>
      </c>
      <c r="F3020" s="23">
        <v>108173993650</v>
      </c>
      <c r="G3020" s="23" t="s">
        <v>62</v>
      </c>
      <c r="H3020" s="203">
        <v>46134</v>
      </c>
      <c r="I3020" s="23" t="s">
        <v>28</v>
      </c>
      <c r="J3020" s="23" t="s">
        <v>29</v>
      </c>
      <c r="K3020" s="23" t="s">
        <v>59</v>
      </c>
      <c r="L3020" s="23"/>
      <c r="M3020" s="23" t="s">
        <v>16064</v>
      </c>
      <c r="N3020" s="23">
        <v>39030110241</v>
      </c>
      <c r="O3020" s="23"/>
      <c r="P3020" s="23"/>
      <c r="Q3020" s="23"/>
      <c r="R3020" s="23">
        <v>1</v>
      </c>
      <c r="S3020" s="23"/>
      <c r="T3020" s="23" t="s">
        <v>16065</v>
      </c>
      <c r="U3020" s="23"/>
      <c r="V3020" s="23">
        <v>263889386911</v>
      </c>
      <c r="W3020" s="204">
        <v>39830</v>
      </c>
      <c r="X3020" s="23" t="s">
        <v>392</v>
      </c>
      <c r="Y3020" s="23"/>
      <c r="Z3020" s="165"/>
      <c r="AA3020" s="165"/>
    </row>
    <row r="3021" spans="1:27" ht="39.75" hidden="1" customHeight="1">
      <c r="A3021" s="2">
        <f t="shared" si="0"/>
        <v>3018</v>
      </c>
      <c r="B3021" s="3" t="str">
        <f>VLOOKUP(D3021,DSKH!$A:$B,2,0)</f>
        <v>A-324</v>
      </c>
      <c r="C3021" s="23" t="s">
        <v>114</v>
      </c>
      <c r="D3021" s="23" t="s">
        <v>56</v>
      </c>
      <c r="E3021" s="23" t="s">
        <v>57</v>
      </c>
      <c r="F3021" s="23">
        <v>108174316020</v>
      </c>
      <c r="G3021" s="23" t="s">
        <v>62</v>
      </c>
      <c r="H3021" s="203">
        <v>46134</v>
      </c>
      <c r="I3021" s="23" t="s">
        <v>28</v>
      </c>
      <c r="J3021" s="23" t="s">
        <v>29</v>
      </c>
      <c r="K3021" s="23" t="s">
        <v>59</v>
      </c>
      <c r="L3021" s="23"/>
      <c r="M3021" s="23" t="s">
        <v>16066</v>
      </c>
      <c r="N3021" s="23">
        <v>39130210825</v>
      </c>
      <c r="O3021" s="23"/>
      <c r="P3021" s="23"/>
      <c r="Q3021" s="23"/>
      <c r="R3021" s="23">
        <v>1</v>
      </c>
      <c r="S3021" s="23"/>
      <c r="T3021" s="23" t="s">
        <v>16067</v>
      </c>
      <c r="U3021" s="23"/>
      <c r="V3021" s="23">
        <v>263885133025</v>
      </c>
      <c r="W3021" s="204">
        <v>28350</v>
      </c>
      <c r="X3021" s="23" t="s">
        <v>115</v>
      </c>
      <c r="Y3021" s="23"/>
      <c r="Z3021" s="165"/>
      <c r="AA3021" s="165"/>
    </row>
    <row r="3022" spans="1:27" ht="39.75" hidden="1" customHeight="1">
      <c r="A3022" s="2">
        <f t="shared" si="0"/>
        <v>3019</v>
      </c>
      <c r="B3022" s="3" t="str">
        <f>VLOOKUP(D3022,DSKH!$A:$B,2,0)</f>
        <v>A-324</v>
      </c>
      <c r="C3022" s="23" t="s">
        <v>114</v>
      </c>
      <c r="D3022" s="23" t="s">
        <v>56</v>
      </c>
      <c r="E3022" s="23" t="s">
        <v>57</v>
      </c>
      <c r="F3022" s="23">
        <v>108174902250</v>
      </c>
      <c r="G3022" s="23" t="s">
        <v>58</v>
      </c>
      <c r="H3022" s="203">
        <v>46134</v>
      </c>
      <c r="I3022" s="23" t="s">
        <v>28</v>
      </c>
      <c r="J3022" s="23" t="s">
        <v>36</v>
      </c>
      <c r="K3022" s="23" t="s">
        <v>59</v>
      </c>
      <c r="L3022" s="23"/>
      <c r="M3022" s="23">
        <v>137785841</v>
      </c>
      <c r="N3022" s="23">
        <v>4787922274</v>
      </c>
      <c r="O3022" s="23"/>
      <c r="P3022" s="23"/>
      <c r="Q3022" s="23"/>
      <c r="R3022" s="23">
        <v>1</v>
      </c>
      <c r="S3022" s="23"/>
      <c r="T3022" s="23" t="s">
        <v>16068</v>
      </c>
      <c r="U3022" s="23"/>
      <c r="V3022" s="23"/>
      <c r="W3022" s="204"/>
      <c r="X3022" s="23" t="s">
        <v>165</v>
      </c>
      <c r="Y3022" s="23"/>
      <c r="Z3022" s="165"/>
      <c r="AA3022" s="165"/>
    </row>
    <row r="3023" spans="1:27" ht="39.75" hidden="1" customHeight="1">
      <c r="A3023" s="2">
        <f t="shared" si="0"/>
        <v>3020</v>
      </c>
      <c r="B3023" s="3" t="str">
        <f>VLOOKUP(D3023,DSKH!$A:$B,2,0)</f>
        <v>A-324</v>
      </c>
      <c r="C3023" s="23" t="s">
        <v>114</v>
      </c>
      <c r="D3023" s="23" t="s">
        <v>56</v>
      </c>
      <c r="E3023" s="23" t="s">
        <v>57</v>
      </c>
      <c r="F3023" s="23">
        <v>108175828460</v>
      </c>
      <c r="G3023" s="23" t="s">
        <v>83</v>
      </c>
      <c r="H3023" s="203">
        <v>46134</v>
      </c>
      <c r="I3023" s="23" t="s">
        <v>28</v>
      </c>
      <c r="J3023" s="23" t="s">
        <v>29</v>
      </c>
      <c r="K3023" s="23" t="s">
        <v>59</v>
      </c>
      <c r="L3023" s="23"/>
      <c r="M3023" s="23">
        <v>517475958097</v>
      </c>
      <c r="N3023" s="23">
        <v>456950</v>
      </c>
      <c r="O3023" s="23"/>
      <c r="P3023" s="23"/>
      <c r="Q3023" s="23"/>
      <c r="R3023" s="23">
        <v>1</v>
      </c>
      <c r="S3023" s="23"/>
      <c r="T3023" s="23" t="s">
        <v>16069</v>
      </c>
      <c r="U3023" s="23"/>
      <c r="V3023" s="23"/>
      <c r="W3023" s="204"/>
      <c r="X3023" s="23" t="s">
        <v>50</v>
      </c>
      <c r="Y3023" s="23"/>
      <c r="Z3023" s="165"/>
      <c r="AA3023" s="165"/>
    </row>
    <row r="3024" spans="1:27" ht="16.5" hidden="1">
      <c r="A3024" s="2">
        <f t="shared" si="0"/>
        <v>3021</v>
      </c>
      <c r="B3024" s="3" t="str">
        <f>VLOOKUP(D3024,DSKH!$A:$B,2,0)</f>
        <v>A-15</v>
      </c>
      <c r="C3024" s="23" t="s">
        <v>114</v>
      </c>
      <c r="D3024" s="23" t="s">
        <v>118</v>
      </c>
      <c r="E3024" s="23" t="s">
        <v>57</v>
      </c>
      <c r="F3024" s="23">
        <v>108176453560</v>
      </c>
      <c r="G3024" s="23" t="s">
        <v>83</v>
      </c>
      <c r="H3024" s="203">
        <v>46134</v>
      </c>
      <c r="I3024" s="23" t="s">
        <v>28</v>
      </c>
      <c r="J3024" s="23" t="s">
        <v>29</v>
      </c>
      <c r="K3024" s="23" t="s">
        <v>30</v>
      </c>
      <c r="L3024" s="23"/>
      <c r="M3024" s="23" t="s">
        <v>16070</v>
      </c>
      <c r="N3024" s="23">
        <v>870723082101</v>
      </c>
      <c r="O3024" s="23"/>
      <c r="P3024" s="23"/>
      <c r="Q3024" s="23"/>
      <c r="R3024" s="23">
        <v>1</v>
      </c>
      <c r="S3024" s="23"/>
      <c r="T3024" s="23" t="s">
        <v>8015</v>
      </c>
      <c r="U3024" s="23"/>
      <c r="V3024" s="23"/>
      <c r="W3024" s="204"/>
      <c r="X3024" s="23" t="s">
        <v>50</v>
      </c>
      <c r="Y3024" s="23"/>
      <c r="Z3024" s="165"/>
      <c r="AA3024" s="165"/>
    </row>
    <row r="3025" spans="1:27" ht="16.5" hidden="1">
      <c r="A3025" s="2">
        <f t="shared" si="0"/>
        <v>3022</v>
      </c>
      <c r="B3025" s="3" t="str">
        <f>VLOOKUP(D3025,DSKH!$A:$B,2,0)</f>
        <v>A-15</v>
      </c>
      <c r="C3025" s="23" t="s">
        <v>114</v>
      </c>
      <c r="D3025" s="23" t="s">
        <v>118</v>
      </c>
      <c r="E3025" s="23" t="s">
        <v>57</v>
      </c>
      <c r="F3025" s="23">
        <v>108176740010</v>
      </c>
      <c r="G3025" s="23" t="s">
        <v>83</v>
      </c>
      <c r="H3025" s="203">
        <v>46134</v>
      </c>
      <c r="I3025" s="23" t="s">
        <v>28</v>
      </c>
      <c r="J3025" s="23" t="s">
        <v>29</v>
      </c>
      <c r="K3025" s="23" t="s">
        <v>30</v>
      </c>
      <c r="L3025" s="23"/>
      <c r="M3025" s="23">
        <v>409</v>
      </c>
      <c r="N3025" s="23">
        <v>870472996992</v>
      </c>
      <c r="O3025" s="23"/>
      <c r="P3025" s="23"/>
      <c r="Q3025" s="23"/>
      <c r="R3025" s="23">
        <v>1</v>
      </c>
      <c r="S3025" s="23"/>
      <c r="T3025" s="23" t="s">
        <v>457</v>
      </c>
      <c r="U3025" s="23"/>
      <c r="V3025" s="23"/>
      <c r="W3025" s="204"/>
      <c r="X3025" s="23" t="s">
        <v>50</v>
      </c>
      <c r="Y3025" s="23"/>
      <c r="Z3025" s="165"/>
      <c r="AA3025" s="165"/>
    </row>
    <row r="3026" spans="1:27" ht="198" hidden="1">
      <c r="A3026" s="2">
        <f t="shared" si="0"/>
        <v>3023</v>
      </c>
      <c r="B3026" s="3" t="str">
        <f>VLOOKUP(D3026,DSKH!$A:$B,2,0)</f>
        <v>A-518</v>
      </c>
      <c r="C3026" s="23" t="s">
        <v>114</v>
      </c>
      <c r="D3026" s="23" t="s">
        <v>121</v>
      </c>
      <c r="E3026" s="23" t="s">
        <v>57</v>
      </c>
      <c r="F3026" s="23">
        <v>108177276910</v>
      </c>
      <c r="G3026" s="23" t="s">
        <v>83</v>
      </c>
      <c r="H3026" s="203">
        <v>46134</v>
      </c>
      <c r="I3026" s="23" t="s">
        <v>28</v>
      </c>
      <c r="J3026" s="23" t="s">
        <v>29</v>
      </c>
      <c r="K3026" s="23" t="s">
        <v>30</v>
      </c>
      <c r="L3026" s="23"/>
      <c r="M3026" s="23" t="s">
        <v>15132</v>
      </c>
      <c r="N3026" s="23" t="s">
        <v>15133</v>
      </c>
      <c r="O3026" s="23"/>
      <c r="P3026" s="23"/>
      <c r="Q3026" s="23">
        <v>6</v>
      </c>
      <c r="R3026" s="23"/>
      <c r="S3026" s="23"/>
      <c r="T3026" s="23" t="s">
        <v>15134</v>
      </c>
      <c r="U3026" s="23" t="s">
        <v>15135</v>
      </c>
      <c r="V3026" s="23"/>
      <c r="W3026" s="204"/>
      <c r="X3026" s="23" t="s">
        <v>115</v>
      </c>
      <c r="Y3026" s="23"/>
      <c r="Z3026" s="165"/>
      <c r="AA3026" s="165"/>
    </row>
    <row r="3027" spans="1:27" ht="16.5" hidden="1">
      <c r="A3027" s="2">
        <f t="shared" si="0"/>
        <v>3024</v>
      </c>
      <c r="B3027" s="3" t="str">
        <f>VLOOKUP(D3027,DSKH!$A:$B,2,0)</f>
        <v>A-518</v>
      </c>
      <c r="C3027" s="23" t="s">
        <v>114</v>
      </c>
      <c r="D3027" s="23" t="s">
        <v>121</v>
      </c>
      <c r="E3027" s="23" t="s">
        <v>228</v>
      </c>
      <c r="F3027" s="23">
        <v>108164921760</v>
      </c>
      <c r="G3027" s="23" t="s">
        <v>83</v>
      </c>
      <c r="H3027" s="203">
        <v>46132</v>
      </c>
      <c r="I3027" s="23" t="s">
        <v>28</v>
      </c>
      <c r="J3027" s="23" t="s">
        <v>29</v>
      </c>
      <c r="K3027" s="23" t="s">
        <v>30</v>
      </c>
      <c r="L3027" s="23"/>
      <c r="M3027" s="23" t="s">
        <v>15132</v>
      </c>
      <c r="N3027" s="23" t="s">
        <v>15133</v>
      </c>
      <c r="O3027" s="23"/>
      <c r="P3027" s="23"/>
      <c r="Q3027" s="23"/>
      <c r="R3027" s="23"/>
      <c r="S3027" s="23"/>
      <c r="T3027" s="23"/>
      <c r="U3027" s="23"/>
      <c r="V3027" s="23"/>
      <c r="W3027" s="204"/>
      <c r="X3027" s="23"/>
      <c r="Y3027" s="23" t="s">
        <v>7352</v>
      </c>
      <c r="Z3027" s="165"/>
      <c r="AA3027" s="165"/>
    </row>
    <row r="3028" spans="1:27" ht="33" hidden="1">
      <c r="A3028" s="2">
        <f t="shared" si="0"/>
        <v>3025</v>
      </c>
      <c r="B3028" s="3" t="str">
        <f>VLOOKUP(D3028,DSKH!$A:$B,2,0)</f>
        <v>A-18</v>
      </c>
      <c r="C3028" s="23" t="s">
        <v>238</v>
      </c>
      <c r="D3028" s="23" t="s">
        <v>189</v>
      </c>
      <c r="E3028" s="23" t="s">
        <v>57</v>
      </c>
      <c r="F3028" s="23">
        <v>108176255940</v>
      </c>
      <c r="G3028" s="23" t="s">
        <v>32</v>
      </c>
      <c r="H3028" s="203">
        <v>46134</v>
      </c>
      <c r="I3028" s="23" t="s">
        <v>28</v>
      </c>
      <c r="J3028" s="23" t="s">
        <v>239</v>
      </c>
      <c r="K3028" s="23" t="s">
        <v>54</v>
      </c>
      <c r="L3028" s="23"/>
      <c r="M3028" s="23">
        <v>3000158924</v>
      </c>
      <c r="N3028" s="23" t="s">
        <v>16071</v>
      </c>
      <c r="O3028" s="23"/>
      <c r="P3028" s="23"/>
      <c r="Q3028" s="232">
        <v>2</v>
      </c>
      <c r="R3028" s="23"/>
      <c r="S3028" s="23"/>
      <c r="T3028" s="23"/>
      <c r="U3028" s="23"/>
      <c r="V3028" s="232" t="s">
        <v>16072</v>
      </c>
      <c r="W3028" s="204"/>
      <c r="X3028" s="232" t="s">
        <v>115</v>
      </c>
      <c r="Y3028" s="232" t="s">
        <v>198</v>
      </c>
      <c r="Z3028" s="165"/>
      <c r="AA3028" s="165"/>
    </row>
    <row r="3029" spans="1:27" ht="33" hidden="1">
      <c r="A3029" s="2">
        <f t="shared" si="0"/>
        <v>3026</v>
      </c>
      <c r="B3029" s="3" t="str">
        <f>VLOOKUP(D3029,DSKH!$A:$B,2,0)</f>
        <v>A-18</v>
      </c>
      <c r="C3029" s="23" t="s">
        <v>238</v>
      </c>
      <c r="D3029" s="23" t="s">
        <v>189</v>
      </c>
      <c r="E3029" s="23" t="s">
        <v>57</v>
      </c>
      <c r="F3029" s="23">
        <v>108176239950</v>
      </c>
      <c r="G3029" s="23" t="s">
        <v>32</v>
      </c>
      <c r="H3029" s="203">
        <v>46134</v>
      </c>
      <c r="I3029" s="23" t="s">
        <v>28</v>
      </c>
      <c r="J3029" s="23" t="s">
        <v>239</v>
      </c>
      <c r="K3029" s="23" t="s">
        <v>54</v>
      </c>
      <c r="L3029" s="23"/>
      <c r="M3029" s="23">
        <v>3000158924</v>
      </c>
      <c r="N3029" s="23" t="s">
        <v>16071</v>
      </c>
      <c r="O3029" s="23"/>
      <c r="P3029" s="23"/>
      <c r="Q3029" s="230"/>
      <c r="R3029" s="23"/>
      <c r="S3029" s="23"/>
      <c r="T3029" s="23"/>
      <c r="U3029" s="23"/>
      <c r="V3029" s="230"/>
      <c r="W3029" s="204"/>
      <c r="X3029" s="230"/>
      <c r="Y3029" s="230"/>
      <c r="Z3029" s="165"/>
      <c r="AA3029" s="165"/>
    </row>
    <row r="3030" spans="1:27" ht="33" hidden="1">
      <c r="A3030" s="2">
        <f t="shared" si="0"/>
        <v>3027</v>
      </c>
      <c r="B3030" s="3" t="str">
        <f>VLOOKUP(D3030,DSKH!$A:$B,2,0)</f>
        <v>A-18</v>
      </c>
      <c r="C3030" s="23" t="s">
        <v>238</v>
      </c>
      <c r="D3030" s="23" t="s">
        <v>189</v>
      </c>
      <c r="E3030" s="23" t="s">
        <v>57</v>
      </c>
      <c r="F3030" s="23">
        <v>108175315841</v>
      </c>
      <c r="G3030" s="23" t="s">
        <v>27</v>
      </c>
      <c r="H3030" s="203">
        <v>46134</v>
      </c>
      <c r="I3030" s="23" t="s">
        <v>28</v>
      </c>
      <c r="J3030" s="23" t="s">
        <v>247</v>
      </c>
      <c r="K3030" s="23" t="s">
        <v>54</v>
      </c>
      <c r="L3030" s="23"/>
      <c r="M3030" s="23">
        <v>3000158924</v>
      </c>
      <c r="N3030" s="23" t="s">
        <v>16073</v>
      </c>
      <c r="O3030" s="23"/>
      <c r="P3030" s="23"/>
      <c r="Q3030" s="223"/>
      <c r="R3030" s="23"/>
      <c r="S3030" s="23"/>
      <c r="T3030" s="23"/>
      <c r="U3030" s="23"/>
      <c r="V3030" s="223"/>
      <c r="W3030" s="204"/>
      <c r="X3030" s="223"/>
      <c r="Y3030" s="223"/>
      <c r="Z3030" s="165"/>
      <c r="AA3030" s="165"/>
    </row>
    <row r="3031" spans="1:27" ht="16.5" hidden="1">
      <c r="A3031" s="2">
        <f t="shared" si="0"/>
        <v>3028</v>
      </c>
      <c r="B3031" s="3" t="str">
        <f>VLOOKUP(D3031,DSKH!$A:$B,2,0)</f>
        <v>A-18</v>
      </c>
      <c r="C3031" s="23" t="s">
        <v>238</v>
      </c>
      <c r="D3031" s="23" t="s">
        <v>189</v>
      </c>
      <c r="E3031" s="23" t="s">
        <v>57</v>
      </c>
      <c r="F3031" s="23">
        <v>108174390700</v>
      </c>
      <c r="G3031" s="23" t="s">
        <v>32</v>
      </c>
      <c r="H3031" s="203">
        <v>46134</v>
      </c>
      <c r="I3031" s="23" t="s">
        <v>28</v>
      </c>
      <c r="J3031" s="23" t="s">
        <v>239</v>
      </c>
      <c r="K3031" s="23" t="s">
        <v>54</v>
      </c>
      <c r="L3031" s="23"/>
      <c r="M3031" s="23" t="s">
        <v>16074</v>
      </c>
      <c r="N3031" s="23" t="s">
        <v>16075</v>
      </c>
      <c r="O3031" s="23"/>
      <c r="P3031" s="23"/>
      <c r="Q3031" s="23"/>
      <c r="R3031" s="23">
        <v>1</v>
      </c>
      <c r="S3031" s="23"/>
      <c r="T3031" s="23" t="s">
        <v>16076</v>
      </c>
      <c r="U3031" s="23"/>
      <c r="V3031" s="23"/>
      <c r="W3031" s="204"/>
      <c r="X3031" s="23" t="s">
        <v>64</v>
      </c>
      <c r="Y3031" s="23"/>
      <c r="Z3031" s="165"/>
      <c r="AA3031" s="165"/>
    </row>
    <row r="3032" spans="1:27" ht="33" hidden="1">
      <c r="A3032" s="2">
        <f t="shared" si="0"/>
        <v>3029</v>
      </c>
      <c r="B3032" s="3" t="str">
        <f>VLOOKUP(D3032,DSKH!$A:$B,2,0)</f>
        <v>A-18</v>
      </c>
      <c r="C3032" s="23" t="s">
        <v>238</v>
      </c>
      <c r="D3032" s="23" t="s">
        <v>189</v>
      </c>
      <c r="E3032" s="23" t="s">
        <v>57</v>
      </c>
      <c r="F3032" s="23">
        <v>108173861240</v>
      </c>
      <c r="G3032" s="23" t="s">
        <v>27</v>
      </c>
      <c r="H3032" s="203">
        <v>46134</v>
      </c>
      <c r="I3032" s="23" t="s">
        <v>28</v>
      </c>
      <c r="J3032" s="23" t="s">
        <v>240</v>
      </c>
      <c r="K3032" s="23" t="s">
        <v>54</v>
      </c>
      <c r="L3032" s="23"/>
      <c r="M3032" s="23" t="s">
        <v>16077</v>
      </c>
      <c r="N3032" s="23" t="s">
        <v>16078</v>
      </c>
      <c r="O3032" s="23"/>
      <c r="P3032" s="23"/>
      <c r="Q3032" s="23">
        <v>1</v>
      </c>
      <c r="R3032" s="23"/>
      <c r="S3032" s="23"/>
      <c r="T3032" s="23"/>
      <c r="U3032" s="23"/>
      <c r="V3032" s="23" t="s">
        <v>16079</v>
      </c>
      <c r="W3032" s="204"/>
      <c r="X3032" s="23" t="s">
        <v>115</v>
      </c>
      <c r="Y3032" s="23"/>
      <c r="Z3032" s="165"/>
      <c r="AA3032" s="165"/>
    </row>
    <row r="3033" spans="1:27" ht="16.5" hidden="1">
      <c r="A3033" s="2">
        <f t="shared" si="0"/>
        <v>3030</v>
      </c>
      <c r="B3033" s="3" t="str">
        <f>VLOOKUP(D3033,DSKH!$A:$B,2,0)</f>
        <v>A-18</v>
      </c>
      <c r="C3033" s="23" t="s">
        <v>238</v>
      </c>
      <c r="D3033" s="23" t="s">
        <v>189</v>
      </c>
      <c r="E3033" s="23" t="s">
        <v>29</v>
      </c>
      <c r="F3033" s="23">
        <v>308462031860</v>
      </c>
      <c r="G3033" s="23" t="s">
        <v>53</v>
      </c>
      <c r="H3033" s="203">
        <v>46134</v>
      </c>
      <c r="I3033" s="23" t="s">
        <v>28</v>
      </c>
      <c r="J3033" s="23" t="s">
        <v>239</v>
      </c>
      <c r="K3033" s="23" t="s">
        <v>54</v>
      </c>
      <c r="L3033" s="23"/>
      <c r="M3033" s="23">
        <v>6420012496</v>
      </c>
      <c r="N3033" s="23">
        <v>122600040490876</v>
      </c>
      <c r="O3033" s="23"/>
      <c r="P3033" s="23"/>
      <c r="Q3033" s="23"/>
      <c r="R3033" s="23">
        <v>1</v>
      </c>
      <c r="S3033" s="23"/>
      <c r="T3033" s="23" t="s">
        <v>16080</v>
      </c>
      <c r="U3033" s="23"/>
      <c r="V3033" s="23"/>
      <c r="W3033" s="204"/>
      <c r="X3033" s="23" t="s">
        <v>115</v>
      </c>
      <c r="Y3033" s="23"/>
      <c r="Z3033" s="165"/>
      <c r="AA3033" s="165"/>
    </row>
    <row r="3034" spans="1:27" ht="16.5" hidden="1">
      <c r="A3034" s="2">
        <f t="shared" si="0"/>
        <v>3031</v>
      </c>
      <c r="B3034" s="3" t="str">
        <f>VLOOKUP(D3034,DSKH!$A:$B,2,0)</f>
        <v>A-18</v>
      </c>
      <c r="C3034" s="23" t="s">
        <v>238</v>
      </c>
      <c r="D3034" s="23" t="s">
        <v>189</v>
      </c>
      <c r="E3034" s="23" t="s">
        <v>29</v>
      </c>
      <c r="F3034" s="23">
        <v>308461897610</v>
      </c>
      <c r="G3034" s="23" t="s">
        <v>53</v>
      </c>
      <c r="H3034" s="203">
        <v>46134</v>
      </c>
      <c r="I3034" s="23" t="s">
        <v>28</v>
      </c>
      <c r="J3034" s="23" t="s">
        <v>239</v>
      </c>
      <c r="K3034" s="23" t="s">
        <v>54</v>
      </c>
      <c r="L3034" s="23"/>
      <c r="M3034" s="23">
        <v>6420012440</v>
      </c>
      <c r="N3034" s="23">
        <v>122600040489654</v>
      </c>
      <c r="O3034" s="23"/>
      <c r="P3034" s="23"/>
      <c r="Q3034" s="23"/>
      <c r="R3034" s="23">
        <v>1</v>
      </c>
      <c r="S3034" s="23"/>
      <c r="T3034" s="23" t="s">
        <v>16081</v>
      </c>
      <c r="U3034" s="23"/>
      <c r="V3034" s="23"/>
      <c r="W3034" s="204"/>
      <c r="X3034" s="23" t="s">
        <v>336</v>
      </c>
      <c r="Y3034" s="23"/>
      <c r="Z3034" s="165"/>
      <c r="AA3034" s="165"/>
    </row>
    <row r="3035" spans="1:27" ht="16.5" hidden="1">
      <c r="A3035" s="2">
        <f t="shared" si="0"/>
        <v>3032</v>
      </c>
      <c r="B3035" s="3" t="str">
        <f>VLOOKUP(D3035,DSKH!$A:$B,2,0)</f>
        <v>A-18</v>
      </c>
      <c r="C3035" s="23" t="s">
        <v>238</v>
      </c>
      <c r="D3035" s="23" t="s">
        <v>189</v>
      </c>
      <c r="E3035" s="23" t="s">
        <v>29</v>
      </c>
      <c r="F3035" s="23">
        <v>308459451700</v>
      </c>
      <c r="G3035" s="23" t="s">
        <v>53</v>
      </c>
      <c r="H3035" s="203">
        <v>46134</v>
      </c>
      <c r="I3035" s="23" t="s">
        <v>28</v>
      </c>
      <c r="J3035" s="23" t="s">
        <v>239</v>
      </c>
      <c r="K3035" s="23" t="s">
        <v>54</v>
      </c>
      <c r="L3035" s="23"/>
      <c r="M3035" s="23">
        <v>6420012488</v>
      </c>
      <c r="N3035" s="23">
        <v>122600040456558</v>
      </c>
      <c r="O3035" s="23"/>
      <c r="P3035" s="23">
        <v>1</v>
      </c>
      <c r="Q3035" s="23"/>
      <c r="R3035" s="23"/>
      <c r="S3035" s="23"/>
      <c r="T3035" s="23"/>
      <c r="U3035" s="23"/>
      <c r="V3035" s="23" t="s">
        <v>16082</v>
      </c>
      <c r="W3035" s="204"/>
      <c r="X3035" s="23" t="s">
        <v>115</v>
      </c>
      <c r="Y3035" s="23"/>
      <c r="Z3035" s="165"/>
      <c r="AA3035" s="165"/>
    </row>
    <row r="3036" spans="1:27" ht="33" hidden="1">
      <c r="A3036" s="2">
        <f t="shared" si="0"/>
        <v>3033</v>
      </c>
      <c r="B3036" s="3" t="str">
        <f>VLOOKUP(D3036,DSKH!$A:$B,2,0)</f>
        <v>A-144</v>
      </c>
      <c r="C3036" s="23" t="s">
        <v>238</v>
      </c>
      <c r="D3036" s="23" t="s">
        <v>181</v>
      </c>
      <c r="E3036" s="23" t="s">
        <v>57</v>
      </c>
      <c r="F3036" s="23">
        <v>108177769820</v>
      </c>
      <c r="G3036" s="23" t="s">
        <v>27</v>
      </c>
      <c r="H3036" s="203">
        <v>46134</v>
      </c>
      <c r="I3036" s="23" t="s">
        <v>28</v>
      </c>
      <c r="J3036" s="23" t="s">
        <v>240</v>
      </c>
      <c r="K3036" s="23" t="s">
        <v>54</v>
      </c>
      <c r="L3036" s="23"/>
      <c r="M3036" s="23" t="s">
        <v>16083</v>
      </c>
      <c r="N3036" s="23" t="s">
        <v>16084</v>
      </c>
      <c r="O3036" s="23"/>
      <c r="P3036" s="23"/>
      <c r="Q3036" s="232">
        <v>1</v>
      </c>
      <c r="R3036" s="23"/>
      <c r="S3036" s="23"/>
      <c r="T3036" s="23"/>
      <c r="U3036" s="23"/>
      <c r="V3036" s="232" t="s">
        <v>16085</v>
      </c>
      <c r="W3036" s="204"/>
      <c r="X3036" s="232" t="s">
        <v>115</v>
      </c>
      <c r="Y3036" s="232" t="s">
        <v>198</v>
      </c>
      <c r="Z3036" s="165"/>
      <c r="AA3036" s="165"/>
    </row>
    <row r="3037" spans="1:27" ht="33" hidden="1">
      <c r="A3037" s="2">
        <f t="shared" si="0"/>
        <v>3034</v>
      </c>
      <c r="B3037" s="3" t="str">
        <f>VLOOKUP(D3037,DSKH!$A:$B,2,0)</f>
        <v>A-144</v>
      </c>
      <c r="C3037" s="23" t="s">
        <v>238</v>
      </c>
      <c r="D3037" s="23" t="s">
        <v>181</v>
      </c>
      <c r="E3037" s="23" t="s">
        <v>57</v>
      </c>
      <c r="F3037" s="23">
        <v>108177751250</v>
      </c>
      <c r="G3037" s="23" t="s">
        <v>27</v>
      </c>
      <c r="H3037" s="203">
        <v>46134</v>
      </c>
      <c r="I3037" s="23" t="s">
        <v>28</v>
      </c>
      <c r="J3037" s="23" t="s">
        <v>240</v>
      </c>
      <c r="K3037" s="23" t="s">
        <v>54</v>
      </c>
      <c r="L3037" s="23"/>
      <c r="M3037" s="23" t="s">
        <v>16086</v>
      </c>
      <c r="N3037" s="23" t="s">
        <v>16087</v>
      </c>
      <c r="O3037" s="23"/>
      <c r="P3037" s="23"/>
      <c r="Q3037" s="223"/>
      <c r="R3037" s="23"/>
      <c r="S3037" s="23"/>
      <c r="T3037" s="23"/>
      <c r="U3037" s="23"/>
      <c r="V3037" s="223"/>
      <c r="W3037" s="204"/>
      <c r="X3037" s="223"/>
      <c r="Y3037" s="223"/>
      <c r="Z3037" s="165"/>
      <c r="AA3037" s="165"/>
    </row>
    <row r="3038" spans="1:27" ht="33" hidden="1">
      <c r="A3038" s="2">
        <f t="shared" si="0"/>
        <v>3035</v>
      </c>
      <c r="B3038" s="3" t="str">
        <f>VLOOKUP(D3038,DSKH!$A:$B,2,0)</f>
        <v>A-144</v>
      </c>
      <c r="C3038" s="23" t="s">
        <v>238</v>
      </c>
      <c r="D3038" s="23" t="s">
        <v>181</v>
      </c>
      <c r="E3038" s="23" t="s">
        <v>57</v>
      </c>
      <c r="F3038" s="23">
        <v>108177420300</v>
      </c>
      <c r="G3038" s="23" t="s">
        <v>27</v>
      </c>
      <c r="H3038" s="203">
        <v>46134</v>
      </c>
      <c r="I3038" s="23" t="s">
        <v>28</v>
      </c>
      <c r="J3038" s="23" t="s">
        <v>240</v>
      </c>
      <c r="K3038" s="23" t="s">
        <v>54</v>
      </c>
      <c r="L3038" s="23"/>
      <c r="M3038" s="23" t="s">
        <v>16088</v>
      </c>
      <c r="N3038" s="23" t="s">
        <v>16089</v>
      </c>
      <c r="O3038" s="23"/>
      <c r="P3038" s="23"/>
      <c r="Q3038" s="232">
        <v>1</v>
      </c>
      <c r="R3038" s="23"/>
      <c r="S3038" s="23"/>
      <c r="T3038" s="23"/>
      <c r="U3038" s="23"/>
      <c r="V3038" s="232" t="s">
        <v>16090</v>
      </c>
      <c r="W3038" s="204"/>
      <c r="X3038" s="232" t="s">
        <v>115</v>
      </c>
      <c r="Y3038" s="232" t="s">
        <v>198</v>
      </c>
      <c r="Z3038" s="165"/>
      <c r="AA3038" s="165"/>
    </row>
    <row r="3039" spans="1:27" ht="33" hidden="1">
      <c r="A3039" s="2">
        <f t="shared" si="0"/>
        <v>3036</v>
      </c>
      <c r="B3039" s="3" t="str">
        <f>VLOOKUP(D3039,DSKH!$A:$B,2,0)</f>
        <v>A-144</v>
      </c>
      <c r="C3039" s="23" t="s">
        <v>238</v>
      </c>
      <c r="D3039" s="23" t="s">
        <v>181</v>
      </c>
      <c r="E3039" s="23" t="s">
        <v>57</v>
      </c>
      <c r="F3039" s="23">
        <v>108177363600</v>
      </c>
      <c r="G3039" s="23" t="s">
        <v>27</v>
      </c>
      <c r="H3039" s="203">
        <v>46134</v>
      </c>
      <c r="I3039" s="23" t="s">
        <v>28</v>
      </c>
      <c r="J3039" s="23" t="s">
        <v>240</v>
      </c>
      <c r="K3039" s="23" t="s">
        <v>54</v>
      </c>
      <c r="L3039" s="23"/>
      <c r="M3039" s="23" t="s">
        <v>16091</v>
      </c>
      <c r="N3039" s="23" t="s">
        <v>16092</v>
      </c>
      <c r="O3039" s="23"/>
      <c r="P3039" s="23"/>
      <c r="Q3039" s="223"/>
      <c r="R3039" s="23"/>
      <c r="S3039" s="23"/>
      <c r="T3039" s="23"/>
      <c r="U3039" s="23"/>
      <c r="V3039" s="223"/>
      <c r="W3039" s="204"/>
      <c r="X3039" s="223"/>
      <c r="Y3039" s="223"/>
      <c r="Z3039" s="165"/>
      <c r="AA3039" s="165"/>
    </row>
    <row r="3040" spans="1:27" ht="16.5" hidden="1">
      <c r="A3040" s="2">
        <f t="shared" si="0"/>
        <v>3037</v>
      </c>
      <c r="B3040" s="3" t="str">
        <f>VLOOKUP(D3040,DSKH!$A:$B,2,0)</f>
        <v>A-144</v>
      </c>
      <c r="C3040" s="23" t="s">
        <v>238</v>
      </c>
      <c r="D3040" s="23" t="s">
        <v>181</v>
      </c>
      <c r="E3040" s="23" t="s">
        <v>29</v>
      </c>
      <c r="F3040" s="23">
        <v>308462093130</v>
      </c>
      <c r="G3040" s="23" t="s">
        <v>53</v>
      </c>
      <c r="H3040" s="203">
        <v>46134</v>
      </c>
      <c r="I3040" s="23" t="s">
        <v>28</v>
      </c>
      <c r="J3040" s="23" t="s">
        <v>240</v>
      </c>
      <c r="K3040" s="23" t="s">
        <v>54</v>
      </c>
      <c r="L3040" s="23"/>
      <c r="M3040" s="23" t="s">
        <v>16093</v>
      </c>
      <c r="N3040" s="23">
        <v>122600040481506</v>
      </c>
      <c r="O3040" s="23"/>
      <c r="P3040" s="23"/>
      <c r="Q3040" s="23"/>
      <c r="R3040" s="23">
        <v>1</v>
      </c>
      <c r="S3040" s="23"/>
      <c r="T3040" s="23" t="s">
        <v>16094</v>
      </c>
      <c r="U3040" s="23"/>
      <c r="V3040" s="23"/>
      <c r="W3040" s="204"/>
      <c r="X3040" s="23" t="s">
        <v>336</v>
      </c>
      <c r="Y3040" s="23"/>
      <c r="Z3040" s="165"/>
      <c r="AA3040" s="165"/>
    </row>
    <row r="3041" spans="1:27" ht="16.5" hidden="1">
      <c r="A3041" s="2">
        <f t="shared" si="0"/>
        <v>3038</v>
      </c>
      <c r="B3041" s="3" t="str">
        <f>VLOOKUP(D3041,DSKH!$A:$B,2,0)</f>
        <v>A-383</v>
      </c>
      <c r="C3041" s="23" t="s">
        <v>238</v>
      </c>
      <c r="D3041" s="23" t="s">
        <v>95</v>
      </c>
      <c r="E3041" s="23" t="s">
        <v>57</v>
      </c>
      <c r="F3041" s="23">
        <v>108176024350</v>
      </c>
      <c r="G3041" s="23" t="s">
        <v>83</v>
      </c>
      <c r="H3041" s="203">
        <v>46134</v>
      </c>
      <c r="I3041" s="23" t="s">
        <v>28</v>
      </c>
      <c r="J3041" s="23" t="s">
        <v>240</v>
      </c>
      <c r="K3041" s="23" t="s">
        <v>30</v>
      </c>
      <c r="L3041" s="23"/>
      <c r="M3041" s="23">
        <v>20260401</v>
      </c>
      <c r="N3041" s="23">
        <v>1691134712</v>
      </c>
      <c r="O3041" s="23"/>
      <c r="P3041" s="23"/>
      <c r="Q3041" s="23"/>
      <c r="R3041" s="23">
        <v>1</v>
      </c>
      <c r="S3041" s="23"/>
      <c r="T3041" s="23" t="s">
        <v>16095</v>
      </c>
      <c r="U3041" s="23"/>
      <c r="V3041" s="23"/>
      <c r="W3041" s="204"/>
      <c r="X3041" s="23" t="s">
        <v>165</v>
      </c>
      <c r="Y3041" s="23"/>
      <c r="Z3041" s="165"/>
      <c r="AA3041" s="165"/>
    </row>
    <row r="3042" spans="1:27" ht="16.5" hidden="1">
      <c r="A3042" s="2">
        <f t="shared" si="0"/>
        <v>3039</v>
      </c>
      <c r="B3042" s="3" t="str">
        <f>VLOOKUP(D3042,DSKH!$A:$B,2,0)</f>
        <v>A-383</v>
      </c>
      <c r="C3042" s="23" t="s">
        <v>238</v>
      </c>
      <c r="D3042" s="23" t="s">
        <v>95</v>
      </c>
      <c r="E3042" s="23" t="s">
        <v>57</v>
      </c>
      <c r="F3042" s="23">
        <v>108173570960</v>
      </c>
      <c r="G3042" s="23" t="s">
        <v>83</v>
      </c>
      <c r="H3042" s="203">
        <v>46134</v>
      </c>
      <c r="I3042" s="23" t="s">
        <v>28</v>
      </c>
      <c r="J3042" s="23" t="s">
        <v>240</v>
      </c>
      <c r="K3042" s="23" t="s">
        <v>30</v>
      </c>
      <c r="L3042" s="23"/>
      <c r="M3042" s="23" t="s">
        <v>16096</v>
      </c>
      <c r="N3042" s="23">
        <v>132600040442908</v>
      </c>
      <c r="O3042" s="23"/>
      <c r="P3042" s="23"/>
      <c r="Q3042" s="23"/>
      <c r="R3042" s="23"/>
      <c r="S3042" s="23">
        <v>1</v>
      </c>
      <c r="T3042" s="23" t="s">
        <v>16097</v>
      </c>
      <c r="U3042" s="23"/>
      <c r="V3042" s="23"/>
      <c r="W3042" s="204"/>
      <c r="X3042" s="23"/>
      <c r="Y3042" s="23"/>
      <c r="Z3042" s="165"/>
      <c r="AA3042" s="165"/>
    </row>
    <row r="3043" spans="1:27" ht="16.5" hidden="1">
      <c r="A3043" s="2">
        <f t="shared" si="0"/>
        <v>3040</v>
      </c>
      <c r="B3043" s="3" t="str">
        <f>VLOOKUP(D3043,DSKH!$A:$B,2,0)</f>
        <v>A-383</v>
      </c>
      <c r="C3043" s="23" t="s">
        <v>238</v>
      </c>
      <c r="D3043" s="23" t="s">
        <v>95</v>
      </c>
      <c r="E3043" s="23" t="s">
        <v>29</v>
      </c>
      <c r="F3043" s="23">
        <v>308462843860</v>
      </c>
      <c r="G3043" s="23" t="s">
        <v>41</v>
      </c>
      <c r="H3043" s="203">
        <v>46134</v>
      </c>
      <c r="I3043" s="23" t="s">
        <v>28</v>
      </c>
      <c r="J3043" s="23" t="s">
        <v>240</v>
      </c>
      <c r="K3043" s="23" t="s">
        <v>30</v>
      </c>
      <c r="L3043" s="23"/>
      <c r="M3043" s="23" t="s">
        <v>16098</v>
      </c>
      <c r="N3043" s="23">
        <v>132600040496071</v>
      </c>
      <c r="O3043" s="23"/>
      <c r="P3043" s="23"/>
      <c r="Q3043" s="23"/>
      <c r="R3043" s="23"/>
      <c r="S3043" s="23">
        <v>1</v>
      </c>
      <c r="T3043" s="23" t="s">
        <v>16099</v>
      </c>
      <c r="U3043" s="23"/>
      <c r="V3043" s="23"/>
      <c r="W3043" s="204"/>
      <c r="X3043" s="23"/>
      <c r="Y3043" s="23"/>
      <c r="Z3043" s="165"/>
      <c r="AA3043" s="165"/>
    </row>
    <row r="3044" spans="1:27" ht="16.5" hidden="1">
      <c r="A3044" s="2">
        <f t="shared" si="0"/>
        <v>3041</v>
      </c>
      <c r="B3044" s="3" t="str">
        <f>VLOOKUP(D3044,DSKH!$A:$B,2,0)</f>
        <v>A-383</v>
      </c>
      <c r="C3044" s="23" t="s">
        <v>238</v>
      </c>
      <c r="D3044" s="23" t="s">
        <v>95</v>
      </c>
      <c r="E3044" s="23" t="s">
        <v>29</v>
      </c>
      <c r="F3044" s="23">
        <v>308459355650</v>
      </c>
      <c r="G3044" s="23" t="s">
        <v>41</v>
      </c>
      <c r="H3044" s="203">
        <v>46134</v>
      </c>
      <c r="I3044" s="23" t="s">
        <v>28</v>
      </c>
      <c r="J3044" s="23" t="s">
        <v>240</v>
      </c>
      <c r="K3044" s="23" t="s">
        <v>30</v>
      </c>
      <c r="L3044" s="23"/>
      <c r="M3044" s="23" t="s">
        <v>16100</v>
      </c>
      <c r="N3044" s="23">
        <v>132600040436077</v>
      </c>
      <c r="O3044" s="23"/>
      <c r="P3044" s="23"/>
      <c r="Q3044" s="23"/>
      <c r="R3044" s="23"/>
      <c r="S3044" s="23">
        <v>1</v>
      </c>
      <c r="T3044" s="23" t="s">
        <v>16101</v>
      </c>
      <c r="U3044" s="23"/>
      <c r="V3044" s="23"/>
      <c r="W3044" s="204"/>
      <c r="X3044" s="23"/>
      <c r="Y3044" s="23"/>
      <c r="Z3044" s="165"/>
      <c r="AA3044" s="165"/>
    </row>
    <row r="3045" spans="1:27" ht="16.5" hidden="1">
      <c r="A3045" s="2">
        <f t="shared" si="0"/>
        <v>3042</v>
      </c>
      <c r="B3045" s="3" t="str">
        <f>VLOOKUP(D3045,DSKH!$A:$B,2,0)</f>
        <v>A-383</v>
      </c>
      <c r="C3045" s="23" t="s">
        <v>238</v>
      </c>
      <c r="D3045" s="23" t="s">
        <v>95</v>
      </c>
      <c r="E3045" s="23" t="s">
        <v>29</v>
      </c>
      <c r="F3045" s="23">
        <v>308459610600</v>
      </c>
      <c r="G3045" s="23" t="s">
        <v>41</v>
      </c>
      <c r="H3045" s="203">
        <v>46134</v>
      </c>
      <c r="I3045" s="23" t="s">
        <v>28</v>
      </c>
      <c r="J3045" s="23" t="s">
        <v>240</v>
      </c>
      <c r="K3045" s="23" t="s">
        <v>30</v>
      </c>
      <c r="L3045" s="23"/>
      <c r="M3045" s="23" t="s">
        <v>16102</v>
      </c>
      <c r="N3045" s="23">
        <v>132600040421680</v>
      </c>
      <c r="O3045" s="23"/>
      <c r="P3045" s="23"/>
      <c r="Q3045" s="23"/>
      <c r="R3045" s="23"/>
      <c r="S3045" s="23">
        <v>1</v>
      </c>
      <c r="T3045" s="23" t="s">
        <v>16103</v>
      </c>
      <c r="U3045" s="23"/>
      <c r="V3045" s="23"/>
      <c r="W3045" s="204"/>
      <c r="X3045" s="23"/>
      <c r="Y3045" s="23"/>
      <c r="Z3045" s="165"/>
      <c r="AA3045" s="165"/>
    </row>
    <row r="3046" spans="1:27" ht="49.5" hidden="1" customHeight="1">
      <c r="A3046" s="2">
        <f t="shared" si="0"/>
        <v>3043</v>
      </c>
      <c r="B3046" s="3" t="str">
        <f>VLOOKUP(D3046,DSKH!$A:$B,2,0)</f>
        <v>A-212</v>
      </c>
      <c r="C3046" s="23" t="s">
        <v>25</v>
      </c>
      <c r="D3046" s="23" t="s">
        <v>26</v>
      </c>
      <c r="E3046" s="23" t="s">
        <v>57</v>
      </c>
      <c r="F3046" s="23">
        <v>108164612360</v>
      </c>
      <c r="G3046" s="23" t="s">
        <v>27</v>
      </c>
      <c r="H3046" s="203">
        <v>46130</v>
      </c>
      <c r="I3046" s="23" t="s">
        <v>28</v>
      </c>
      <c r="J3046" s="23" t="s">
        <v>36</v>
      </c>
      <c r="K3046" s="23" t="s">
        <v>30</v>
      </c>
      <c r="L3046" s="23"/>
      <c r="M3046" s="232" t="s">
        <v>16104</v>
      </c>
      <c r="N3046" s="232" t="s">
        <v>16105</v>
      </c>
      <c r="O3046" s="23"/>
      <c r="P3046" s="232">
        <v>5</v>
      </c>
      <c r="Q3046" s="23"/>
      <c r="R3046" s="23"/>
      <c r="S3046" s="23"/>
      <c r="T3046" s="23"/>
      <c r="U3046" s="232" t="s">
        <v>16106</v>
      </c>
      <c r="V3046" s="232">
        <v>202611458513</v>
      </c>
      <c r="W3046" s="237" t="s">
        <v>2261</v>
      </c>
      <c r="X3046" s="232" t="s">
        <v>31</v>
      </c>
      <c r="Y3046" s="232" t="s">
        <v>35</v>
      </c>
      <c r="Z3046" s="165"/>
      <c r="AA3046" s="165"/>
    </row>
    <row r="3047" spans="1:27" ht="49.5" hidden="1" customHeight="1">
      <c r="A3047" s="2">
        <f t="shared" si="0"/>
        <v>3044</v>
      </c>
      <c r="B3047" s="3" t="str">
        <f>VLOOKUP(D3047,DSKH!$A:$B,2,0)</f>
        <v>A-212</v>
      </c>
      <c r="C3047" s="23" t="s">
        <v>25</v>
      </c>
      <c r="D3047" s="23" t="s">
        <v>26</v>
      </c>
      <c r="E3047" s="23" t="s">
        <v>57</v>
      </c>
      <c r="F3047" s="23">
        <v>108164612140</v>
      </c>
      <c r="G3047" s="23" t="s">
        <v>27</v>
      </c>
      <c r="H3047" s="203">
        <v>46130</v>
      </c>
      <c r="I3047" s="23" t="s">
        <v>28</v>
      </c>
      <c r="J3047" s="23" t="s">
        <v>36</v>
      </c>
      <c r="K3047" s="23" t="s">
        <v>30</v>
      </c>
      <c r="L3047" s="23"/>
      <c r="M3047" s="223"/>
      <c r="N3047" s="223"/>
      <c r="O3047" s="23"/>
      <c r="P3047" s="223"/>
      <c r="Q3047" s="23"/>
      <c r="R3047" s="23"/>
      <c r="S3047" s="23"/>
      <c r="T3047" s="23"/>
      <c r="U3047" s="223"/>
      <c r="V3047" s="223"/>
      <c r="W3047" s="223"/>
      <c r="X3047" s="223"/>
      <c r="Y3047" s="223"/>
      <c r="Z3047" s="165"/>
      <c r="AA3047" s="165"/>
    </row>
    <row r="3048" spans="1:27" ht="181.5" hidden="1">
      <c r="A3048" s="2">
        <f t="shared" si="0"/>
        <v>3045</v>
      </c>
      <c r="B3048" s="3" t="str">
        <f>VLOOKUP(D3048,DSKH!$A:$B,2,0)</f>
        <v>A-212</v>
      </c>
      <c r="C3048" s="23" t="s">
        <v>25</v>
      </c>
      <c r="D3048" s="23" t="s">
        <v>26</v>
      </c>
      <c r="E3048" s="23" t="s">
        <v>57</v>
      </c>
      <c r="F3048" s="23">
        <v>108168809560</v>
      </c>
      <c r="G3048" s="23" t="s">
        <v>27</v>
      </c>
      <c r="H3048" s="203">
        <v>46132</v>
      </c>
      <c r="I3048" s="23" t="s">
        <v>28</v>
      </c>
      <c r="J3048" s="23" t="s">
        <v>29</v>
      </c>
      <c r="K3048" s="23" t="s">
        <v>30</v>
      </c>
      <c r="L3048" s="23"/>
      <c r="M3048" s="232" t="s">
        <v>16107</v>
      </c>
      <c r="N3048" s="23" t="s">
        <v>16108</v>
      </c>
      <c r="O3048" s="23"/>
      <c r="P3048" s="23">
        <v>5</v>
      </c>
      <c r="Q3048" s="23"/>
      <c r="R3048" s="23"/>
      <c r="S3048" s="23"/>
      <c r="T3048" s="23"/>
      <c r="U3048" s="23" t="s">
        <v>16109</v>
      </c>
      <c r="V3048" s="23">
        <v>202611467969</v>
      </c>
      <c r="W3048" s="204" t="s">
        <v>2261</v>
      </c>
      <c r="X3048" s="23" t="s">
        <v>31</v>
      </c>
      <c r="Y3048" s="23" t="s">
        <v>35</v>
      </c>
      <c r="Z3048" s="165"/>
      <c r="AA3048" s="165"/>
    </row>
    <row r="3049" spans="1:27" ht="16.5" hidden="1">
      <c r="A3049" s="2">
        <f t="shared" si="0"/>
        <v>3046</v>
      </c>
      <c r="B3049" s="3" t="str">
        <f>VLOOKUP(D3049,DSKH!$A:$B,2,0)</f>
        <v>A-212</v>
      </c>
      <c r="C3049" s="23" t="s">
        <v>25</v>
      </c>
      <c r="D3049" s="23" t="s">
        <v>26</v>
      </c>
      <c r="E3049" s="23" t="s">
        <v>57</v>
      </c>
      <c r="F3049" s="23">
        <v>108168797700</v>
      </c>
      <c r="G3049" s="23" t="s">
        <v>27</v>
      </c>
      <c r="H3049" s="203">
        <v>46132</v>
      </c>
      <c r="I3049" s="23" t="s">
        <v>28</v>
      </c>
      <c r="J3049" s="23" t="s">
        <v>29</v>
      </c>
      <c r="K3049" s="23" t="s">
        <v>30</v>
      </c>
      <c r="L3049" s="23"/>
      <c r="M3049" s="230"/>
      <c r="N3049" s="23" t="s">
        <v>16108</v>
      </c>
      <c r="O3049" s="23"/>
      <c r="P3049" s="23"/>
      <c r="Q3049" s="23"/>
      <c r="R3049" s="23"/>
      <c r="S3049" s="23"/>
      <c r="T3049" s="23"/>
      <c r="U3049" s="23"/>
      <c r="V3049" s="23"/>
      <c r="W3049" s="204"/>
      <c r="X3049" s="23"/>
      <c r="Y3049" s="23"/>
      <c r="Z3049" s="165"/>
      <c r="AA3049" s="165"/>
    </row>
    <row r="3050" spans="1:27" ht="16.5" hidden="1">
      <c r="A3050" s="2">
        <f t="shared" si="0"/>
        <v>3047</v>
      </c>
      <c r="B3050" s="3" t="str">
        <f>VLOOKUP(D3050,DSKH!$A:$B,2,0)</f>
        <v>A-212</v>
      </c>
      <c r="C3050" s="23" t="s">
        <v>25</v>
      </c>
      <c r="D3050" s="23" t="s">
        <v>26</v>
      </c>
      <c r="E3050" s="23" t="s">
        <v>57</v>
      </c>
      <c r="F3050" s="23">
        <v>108168792760</v>
      </c>
      <c r="G3050" s="23" t="s">
        <v>27</v>
      </c>
      <c r="H3050" s="203">
        <v>46132</v>
      </c>
      <c r="I3050" s="23" t="s">
        <v>28</v>
      </c>
      <c r="J3050" s="23" t="s">
        <v>29</v>
      </c>
      <c r="K3050" s="23" t="s">
        <v>30</v>
      </c>
      <c r="L3050" s="23"/>
      <c r="M3050" s="230"/>
      <c r="N3050" s="23" t="s">
        <v>16108</v>
      </c>
      <c r="O3050" s="23"/>
      <c r="P3050" s="23"/>
      <c r="Q3050" s="23"/>
      <c r="R3050" s="23"/>
      <c r="S3050" s="23"/>
      <c r="T3050" s="23"/>
      <c r="U3050" s="23"/>
      <c r="V3050" s="23"/>
      <c r="W3050" s="204"/>
      <c r="X3050" s="23"/>
      <c r="Y3050" s="23"/>
      <c r="Z3050" s="165"/>
      <c r="AA3050" s="165"/>
    </row>
    <row r="3051" spans="1:27" ht="16.5" hidden="1">
      <c r="A3051" s="2">
        <f t="shared" si="0"/>
        <v>3048</v>
      </c>
      <c r="B3051" s="3" t="str">
        <f>VLOOKUP(D3051,DSKH!$A:$B,2,0)</f>
        <v>A-212</v>
      </c>
      <c r="C3051" s="23" t="s">
        <v>25</v>
      </c>
      <c r="D3051" s="23" t="s">
        <v>26</v>
      </c>
      <c r="E3051" s="23" t="s">
        <v>57</v>
      </c>
      <c r="F3051" s="23">
        <v>108168782960</v>
      </c>
      <c r="G3051" s="23" t="s">
        <v>27</v>
      </c>
      <c r="H3051" s="203">
        <v>46132</v>
      </c>
      <c r="I3051" s="23" t="s">
        <v>28</v>
      </c>
      <c r="J3051" s="23" t="s">
        <v>29</v>
      </c>
      <c r="K3051" s="23" t="s">
        <v>30</v>
      </c>
      <c r="L3051" s="23"/>
      <c r="M3051" s="230"/>
      <c r="N3051" s="23" t="s">
        <v>16108</v>
      </c>
      <c r="O3051" s="23"/>
      <c r="P3051" s="23"/>
      <c r="Q3051" s="23"/>
      <c r="R3051" s="23"/>
      <c r="S3051" s="23"/>
      <c r="T3051" s="23"/>
      <c r="U3051" s="23"/>
      <c r="V3051" s="23"/>
      <c r="W3051" s="204"/>
      <c r="X3051" s="23"/>
      <c r="Y3051" s="23"/>
      <c r="Z3051" s="165"/>
      <c r="AA3051" s="165"/>
    </row>
    <row r="3052" spans="1:27" ht="16.5" hidden="1">
      <c r="A3052" s="2">
        <f t="shared" si="0"/>
        <v>3049</v>
      </c>
      <c r="B3052" s="3" t="str">
        <f>VLOOKUP(D3052,DSKH!$A:$B,2,0)</f>
        <v>A-212</v>
      </c>
      <c r="C3052" s="23" t="s">
        <v>25</v>
      </c>
      <c r="D3052" s="23" t="s">
        <v>26</v>
      </c>
      <c r="E3052" s="23" t="s">
        <v>57</v>
      </c>
      <c r="F3052" s="23">
        <v>108168767450</v>
      </c>
      <c r="G3052" s="23" t="s">
        <v>27</v>
      </c>
      <c r="H3052" s="203">
        <v>46132</v>
      </c>
      <c r="I3052" s="23" t="s">
        <v>28</v>
      </c>
      <c r="J3052" s="23" t="s">
        <v>29</v>
      </c>
      <c r="K3052" s="23" t="s">
        <v>30</v>
      </c>
      <c r="L3052" s="23"/>
      <c r="M3052" s="230"/>
      <c r="N3052" s="23" t="s">
        <v>16108</v>
      </c>
      <c r="O3052" s="23"/>
      <c r="P3052" s="23"/>
      <c r="Q3052" s="23"/>
      <c r="R3052" s="23"/>
      <c r="S3052" s="23"/>
      <c r="T3052" s="23"/>
      <c r="U3052" s="23"/>
      <c r="V3052" s="23"/>
      <c r="W3052" s="204"/>
      <c r="X3052" s="23"/>
      <c r="Y3052" s="23"/>
      <c r="Z3052" s="165"/>
      <c r="AA3052" s="165"/>
    </row>
    <row r="3053" spans="1:27" ht="16.5" hidden="1">
      <c r="A3053" s="2">
        <f t="shared" si="0"/>
        <v>3050</v>
      </c>
      <c r="B3053" s="3" t="str">
        <f>VLOOKUP(D3053,DSKH!$A:$B,2,0)</f>
        <v>A-212</v>
      </c>
      <c r="C3053" s="23" t="s">
        <v>25</v>
      </c>
      <c r="D3053" s="23" t="s">
        <v>26</v>
      </c>
      <c r="E3053" s="23" t="s">
        <v>57</v>
      </c>
      <c r="F3053" s="23">
        <v>108168751830</v>
      </c>
      <c r="G3053" s="23" t="s">
        <v>27</v>
      </c>
      <c r="H3053" s="203">
        <v>46132</v>
      </c>
      <c r="I3053" s="23" t="s">
        <v>28</v>
      </c>
      <c r="J3053" s="23" t="s">
        <v>29</v>
      </c>
      <c r="K3053" s="23" t="s">
        <v>30</v>
      </c>
      <c r="L3053" s="23"/>
      <c r="M3053" s="230"/>
      <c r="N3053" s="23" t="s">
        <v>16108</v>
      </c>
      <c r="O3053" s="23"/>
      <c r="P3053" s="23"/>
      <c r="Q3053" s="23"/>
      <c r="R3053" s="23"/>
      <c r="S3053" s="23"/>
      <c r="T3053" s="23"/>
      <c r="U3053" s="23"/>
      <c r="V3053" s="23"/>
      <c r="W3053" s="204"/>
      <c r="X3053" s="23"/>
      <c r="Y3053" s="23"/>
      <c r="Z3053" s="165"/>
      <c r="AA3053" s="165"/>
    </row>
    <row r="3054" spans="1:27" ht="16.5" hidden="1">
      <c r="A3054" s="2">
        <f t="shared" si="0"/>
        <v>3051</v>
      </c>
      <c r="B3054" s="3" t="str">
        <f>VLOOKUP(D3054,DSKH!$A:$B,2,0)</f>
        <v>A-212</v>
      </c>
      <c r="C3054" s="23" t="s">
        <v>25</v>
      </c>
      <c r="D3054" s="23" t="s">
        <v>26</v>
      </c>
      <c r="E3054" s="23" t="s">
        <v>57</v>
      </c>
      <c r="F3054" s="23">
        <v>108168740300</v>
      </c>
      <c r="G3054" s="23" t="s">
        <v>27</v>
      </c>
      <c r="H3054" s="203">
        <v>46132</v>
      </c>
      <c r="I3054" s="23" t="s">
        <v>28</v>
      </c>
      <c r="J3054" s="23" t="s">
        <v>29</v>
      </c>
      <c r="K3054" s="23" t="s">
        <v>30</v>
      </c>
      <c r="L3054" s="23"/>
      <c r="M3054" s="230"/>
      <c r="N3054" s="23" t="s">
        <v>16108</v>
      </c>
      <c r="O3054" s="23"/>
      <c r="P3054" s="23"/>
      <c r="Q3054" s="23"/>
      <c r="R3054" s="23"/>
      <c r="S3054" s="23"/>
      <c r="T3054" s="23"/>
      <c r="U3054" s="23"/>
      <c r="V3054" s="23"/>
      <c r="W3054" s="204"/>
      <c r="X3054" s="23"/>
      <c r="Y3054" s="23"/>
      <c r="Z3054" s="165"/>
      <c r="AA3054" s="165"/>
    </row>
    <row r="3055" spans="1:27" ht="16.5" hidden="1">
      <c r="A3055" s="2">
        <f t="shared" si="0"/>
        <v>3052</v>
      </c>
      <c r="B3055" s="3" t="str">
        <f>VLOOKUP(D3055,DSKH!$A:$B,2,0)</f>
        <v>A-212</v>
      </c>
      <c r="C3055" s="23" t="s">
        <v>25</v>
      </c>
      <c r="D3055" s="23" t="s">
        <v>26</v>
      </c>
      <c r="E3055" s="23" t="s">
        <v>57</v>
      </c>
      <c r="F3055" s="23">
        <v>108168725560</v>
      </c>
      <c r="G3055" s="23" t="s">
        <v>27</v>
      </c>
      <c r="H3055" s="203">
        <v>46132</v>
      </c>
      <c r="I3055" s="23" t="s">
        <v>28</v>
      </c>
      <c r="J3055" s="23" t="s">
        <v>29</v>
      </c>
      <c r="K3055" s="23" t="s">
        <v>30</v>
      </c>
      <c r="L3055" s="23"/>
      <c r="M3055" s="230"/>
      <c r="N3055" s="23" t="s">
        <v>16108</v>
      </c>
      <c r="O3055" s="23"/>
      <c r="P3055" s="23"/>
      <c r="Q3055" s="23"/>
      <c r="R3055" s="23"/>
      <c r="S3055" s="23"/>
      <c r="T3055" s="23"/>
      <c r="U3055" s="23"/>
      <c r="V3055" s="23"/>
      <c r="W3055" s="204"/>
      <c r="X3055" s="23"/>
      <c r="Y3055" s="23"/>
      <c r="Z3055" s="165"/>
      <c r="AA3055" s="165"/>
    </row>
    <row r="3056" spans="1:27" ht="16.5" hidden="1">
      <c r="A3056" s="2">
        <f t="shared" si="0"/>
        <v>3053</v>
      </c>
      <c r="B3056" s="3" t="str">
        <f>VLOOKUP(D3056,DSKH!$A:$B,2,0)</f>
        <v>A-212</v>
      </c>
      <c r="C3056" s="23" t="s">
        <v>25</v>
      </c>
      <c r="D3056" s="23" t="s">
        <v>26</v>
      </c>
      <c r="E3056" s="23" t="s">
        <v>57</v>
      </c>
      <c r="F3056" s="23">
        <v>108168715650</v>
      </c>
      <c r="G3056" s="23" t="s">
        <v>27</v>
      </c>
      <c r="H3056" s="203">
        <v>46132</v>
      </c>
      <c r="I3056" s="23" t="s">
        <v>28</v>
      </c>
      <c r="J3056" s="23" t="s">
        <v>29</v>
      </c>
      <c r="K3056" s="23" t="s">
        <v>30</v>
      </c>
      <c r="L3056" s="23"/>
      <c r="M3056" s="230"/>
      <c r="N3056" s="23" t="s">
        <v>16108</v>
      </c>
      <c r="O3056" s="23"/>
      <c r="P3056" s="23"/>
      <c r="Q3056" s="23"/>
      <c r="R3056" s="23"/>
      <c r="S3056" s="23"/>
      <c r="T3056" s="23"/>
      <c r="U3056" s="23"/>
      <c r="V3056" s="23"/>
      <c r="W3056" s="204"/>
      <c r="X3056" s="23"/>
      <c r="Y3056" s="23"/>
      <c r="Z3056" s="165"/>
      <c r="AA3056" s="165"/>
    </row>
    <row r="3057" spans="1:27" ht="16.5" hidden="1">
      <c r="A3057" s="2">
        <f t="shared" si="0"/>
        <v>3054</v>
      </c>
      <c r="B3057" s="3" t="str">
        <f>VLOOKUP(D3057,DSKH!$A:$B,2,0)</f>
        <v>A-212</v>
      </c>
      <c r="C3057" s="23" t="s">
        <v>25</v>
      </c>
      <c r="D3057" s="23" t="s">
        <v>26</v>
      </c>
      <c r="E3057" s="23" t="s">
        <v>57</v>
      </c>
      <c r="F3057" s="23">
        <v>108168705740</v>
      </c>
      <c r="G3057" s="23" t="s">
        <v>27</v>
      </c>
      <c r="H3057" s="203">
        <v>46132</v>
      </c>
      <c r="I3057" s="23" t="s">
        <v>28</v>
      </c>
      <c r="J3057" s="23" t="s">
        <v>29</v>
      </c>
      <c r="K3057" s="23" t="s">
        <v>30</v>
      </c>
      <c r="L3057" s="23"/>
      <c r="M3057" s="230"/>
      <c r="N3057" s="23" t="s">
        <v>16108</v>
      </c>
      <c r="O3057" s="23"/>
      <c r="P3057" s="23"/>
      <c r="Q3057" s="23"/>
      <c r="R3057" s="23"/>
      <c r="S3057" s="23"/>
      <c r="T3057" s="23"/>
      <c r="U3057" s="23"/>
      <c r="V3057" s="23"/>
      <c r="W3057" s="204"/>
      <c r="X3057" s="23"/>
      <c r="Y3057" s="23"/>
      <c r="Z3057" s="165"/>
      <c r="AA3057" s="165"/>
    </row>
    <row r="3058" spans="1:27" ht="16.5" hidden="1">
      <c r="A3058" s="2">
        <f t="shared" si="0"/>
        <v>3055</v>
      </c>
      <c r="B3058" s="3" t="str">
        <f>VLOOKUP(D3058,DSKH!$A:$B,2,0)</f>
        <v>A-212</v>
      </c>
      <c r="C3058" s="23" t="s">
        <v>25</v>
      </c>
      <c r="D3058" s="23" t="s">
        <v>26</v>
      </c>
      <c r="E3058" s="23" t="s">
        <v>57</v>
      </c>
      <c r="F3058" s="23">
        <v>108168701650</v>
      </c>
      <c r="G3058" s="23" t="s">
        <v>27</v>
      </c>
      <c r="H3058" s="203">
        <v>46132</v>
      </c>
      <c r="I3058" s="23" t="s">
        <v>28</v>
      </c>
      <c r="J3058" s="23" t="s">
        <v>29</v>
      </c>
      <c r="K3058" s="23" t="s">
        <v>30</v>
      </c>
      <c r="L3058" s="23"/>
      <c r="M3058" s="230"/>
      <c r="N3058" s="23" t="s">
        <v>16108</v>
      </c>
      <c r="O3058" s="23"/>
      <c r="P3058" s="23"/>
      <c r="Q3058" s="23"/>
      <c r="R3058" s="23"/>
      <c r="S3058" s="23"/>
      <c r="T3058" s="23"/>
      <c r="U3058" s="23"/>
      <c r="V3058" s="23"/>
      <c r="W3058" s="204"/>
      <c r="X3058" s="23"/>
      <c r="Y3058" s="23"/>
      <c r="Z3058" s="165"/>
      <c r="AA3058" s="165"/>
    </row>
    <row r="3059" spans="1:27" ht="16.5" hidden="1">
      <c r="A3059" s="2">
        <f t="shared" si="0"/>
        <v>3056</v>
      </c>
      <c r="B3059" s="3" t="str">
        <f>VLOOKUP(D3059,DSKH!$A:$B,2,0)</f>
        <v>A-212</v>
      </c>
      <c r="C3059" s="23" t="s">
        <v>25</v>
      </c>
      <c r="D3059" s="23" t="s">
        <v>26</v>
      </c>
      <c r="E3059" s="23" t="s">
        <v>57</v>
      </c>
      <c r="F3059" s="23">
        <v>108168696050</v>
      </c>
      <c r="G3059" s="23" t="s">
        <v>27</v>
      </c>
      <c r="H3059" s="203">
        <v>46132</v>
      </c>
      <c r="I3059" s="23" t="s">
        <v>28</v>
      </c>
      <c r="J3059" s="23" t="s">
        <v>29</v>
      </c>
      <c r="K3059" s="23" t="s">
        <v>30</v>
      </c>
      <c r="L3059" s="23"/>
      <c r="M3059" s="230"/>
      <c r="N3059" s="23" t="s">
        <v>16108</v>
      </c>
      <c r="O3059" s="23"/>
      <c r="P3059" s="23"/>
      <c r="Q3059" s="23"/>
      <c r="R3059" s="23"/>
      <c r="S3059" s="23"/>
      <c r="T3059" s="23"/>
      <c r="U3059" s="23"/>
      <c r="V3059" s="23"/>
      <c r="W3059" s="204"/>
      <c r="X3059" s="23"/>
      <c r="Y3059" s="23"/>
      <c r="Z3059" s="165"/>
      <c r="AA3059" s="165"/>
    </row>
    <row r="3060" spans="1:27" ht="16.5" hidden="1">
      <c r="A3060" s="2">
        <f t="shared" si="0"/>
        <v>3057</v>
      </c>
      <c r="B3060" s="3" t="str">
        <f>VLOOKUP(D3060,DSKH!$A:$B,2,0)</f>
        <v>A-212</v>
      </c>
      <c r="C3060" s="23" t="s">
        <v>25</v>
      </c>
      <c r="D3060" s="23" t="s">
        <v>26</v>
      </c>
      <c r="E3060" s="23" t="s">
        <v>57</v>
      </c>
      <c r="F3060" s="23">
        <v>108168564450</v>
      </c>
      <c r="G3060" s="23" t="s">
        <v>27</v>
      </c>
      <c r="H3060" s="203">
        <v>46132</v>
      </c>
      <c r="I3060" s="23" t="s">
        <v>28</v>
      </c>
      <c r="J3060" s="23" t="s">
        <v>29</v>
      </c>
      <c r="K3060" s="23" t="s">
        <v>30</v>
      </c>
      <c r="L3060" s="23"/>
      <c r="M3060" s="230"/>
      <c r="N3060" s="23" t="s">
        <v>16108</v>
      </c>
      <c r="O3060" s="23"/>
      <c r="P3060" s="23"/>
      <c r="Q3060" s="23"/>
      <c r="R3060" s="23"/>
      <c r="S3060" s="23"/>
      <c r="T3060" s="23"/>
      <c r="U3060" s="23"/>
      <c r="V3060" s="23"/>
      <c r="W3060" s="204"/>
      <c r="X3060" s="23"/>
      <c r="Y3060" s="23"/>
      <c r="Z3060" s="165"/>
      <c r="AA3060" s="165"/>
    </row>
    <row r="3061" spans="1:27" ht="16.5" hidden="1">
      <c r="A3061" s="2">
        <f t="shared" si="0"/>
        <v>3058</v>
      </c>
      <c r="B3061" s="3" t="str">
        <f>VLOOKUP(D3061,DSKH!$A:$B,2,0)</f>
        <v>A-212</v>
      </c>
      <c r="C3061" s="23" t="s">
        <v>25</v>
      </c>
      <c r="D3061" s="23" t="s">
        <v>26</v>
      </c>
      <c r="E3061" s="23" t="s">
        <v>57</v>
      </c>
      <c r="F3061" s="23">
        <v>108168559550</v>
      </c>
      <c r="G3061" s="23" t="s">
        <v>27</v>
      </c>
      <c r="H3061" s="203">
        <v>46132</v>
      </c>
      <c r="I3061" s="23" t="s">
        <v>28</v>
      </c>
      <c r="J3061" s="23" t="s">
        <v>29</v>
      </c>
      <c r="K3061" s="23" t="s">
        <v>30</v>
      </c>
      <c r="L3061" s="23"/>
      <c r="M3061" s="230"/>
      <c r="N3061" s="23" t="s">
        <v>16108</v>
      </c>
      <c r="O3061" s="23"/>
      <c r="P3061" s="23"/>
      <c r="Q3061" s="23"/>
      <c r="R3061" s="23"/>
      <c r="S3061" s="23"/>
      <c r="T3061" s="23"/>
      <c r="U3061" s="23"/>
      <c r="V3061" s="23"/>
      <c r="W3061" s="204"/>
      <c r="X3061" s="23"/>
      <c r="Y3061" s="23"/>
      <c r="Z3061" s="165"/>
      <c r="AA3061" s="165"/>
    </row>
    <row r="3062" spans="1:27" ht="16.5" hidden="1">
      <c r="A3062" s="2">
        <f t="shared" si="0"/>
        <v>3059</v>
      </c>
      <c r="B3062" s="3" t="str">
        <f>VLOOKUP(D3062,DSKH!$A:$B,2,0)</f>
        <v>A-212</v>
      </c>
      <c r="C3062" s="23" t="s">
        <v>25</v>
      </c>
      <c r="D3062" s="23" t="s">
        <v>26</v>
      </c>
      <c r="E3062" s="23" t="s">
        <v>57</v>
      </c>
      <c r="F3062" s="23">
        <v>108168547760</v>
      </c>
      <c r="G3062" s="23" t="s">
        <v>27</v>
      </c>
      <c r="H3062" s="203">
        <v>46132</v>
      </c>
      <c r="I3062" s="23" t="s">
        <v>28</v>
      </c>
      <c r="J3062" s="23" t="s">
        <v>29</v>
      </c>
      <c r="K3062" s="23" t="s">
        <v>30</v>
      </c>
      <c r="L3062" s="23"/>
      <c r="M3062" s="230"/>
      <c r="N3062" s="23" t="s">
        <v>16108</v>
      </c>
      <c r="O3062" s="23"/>
      <c r="P3062" s="23"/>
      <c r="Q3062" s="23"/>
      <c r="R3062" s="23"/>
      <c r="S3062" s="23"/>
      <c r="T3062" s="23"/>
      <c r="U3062" s="23"/>
      <c r="V3062" s="23"/>
      <c r="W3062" s="204"/>
      <c r="X3062" s="23"/>
      <c r="Y3062" s="23"/>
      <c r="Z3062" s="165"/>
      <c r="AA3062" s="165"/>
    </row>
    <row r="3063" spans="1:27" ht="16.5" hidden="1">
      <c r="A3063" s="2">
        <f t="shared" si="0"/>
        <v>3060</v>
      </c>
      <c r="B3063" s="3" t="str">
        <f>VLOOKUP(D3063,DSKH!$A:$B,2,0)</f>
        <v>A-212</v>
      </c>
      <c r="C3063" s="23" t="s">
        <v>25</v>
      </c>
      <c r="D3063" s="23" t="s">
        <v>26</v>
      </c>
      <c r="E3063" s="23" t="s">
        <v>57</v>
      </c>
      <c r="F3063" s="23">
        <v>108168542860</v>
      </c>
      <c r="G3063" s="23" t="s">
        <v>27</v>
      </c>
      <c r="H3063" s="203">
        <v>46132</v>
      </c>
      <c r="I3063" s="23" t="s">
        <v>28</v>
      </c>
      <c r="J3063" s="23" t="s">
        <v>29</v>
      </c>
      <c r="K3063" s="23" t="s">
        <v>30</v>
      </c>
      <c r="L3063" s="23"/>
      <c r="M3063" s="230"/>
      <c r="N3063" s="23" t="s">
        <v>16108</v>
      </c>
      <c r="O3063" s="23"/>
      <c r="P3063" s="23"/>
      <c r="Q3063" s="23"/>
      <c r="R3063" s="23"/>
      <c r="S3063" s="23"/>
      <c r="T3063" s="23"/>
      <c r="U3063" s="23"/>
      <c r="V3063" s="23"/>
      <c r="W3063" s="204"/>
      <c r="X3063" s="23"/>
      <c r="Y3063" s="23"/>
      <c r="Z3063" s="165"/>
      <c r="AA3063" s="165"/>
    </row>
    <row r="3064" spans="1:27" ht="16.5" hidden="1">
      <c r="A3064" s="2">
        <f t="shared" si="0"/>
        <v>3061</v>
      </c>
      <c r="B3064" s="3" t="str">
        <f>VLOOKUP(D3064,DSKH!$A:$B,2,0)</f>
        <v>A-212</v>
      </c>
      <c r="C3064" s="23" t="s">
        <v>25</v>
      </c>
      <c r="D3064" s="23" t="s">
        <v>26</v>
      </c>
      <c r="E3064" s="23" t="s">
        <v>57</v>
      </c>
      <c r="F3064" s="23">
        <v>108168538700</v>
      </c>
      <c r="G3064" s="23" t="s">
        <v>27</v>
      </c>
      <c r="H3064" s="203">
        <v>46132</v>
      </c>
      <c r="I3064" s="23" t="s">
        <v>28</v>
      </c>
      <c r="J3064" s="23" t="s">
        <v>36</v>
      </c>
      <c r="K3064" s="23" t="s">
        <v>30</v>
      </c>
      <c r="L3064" s="23"/>
      <c r="M3064" s="230"/>
      <c r="N3064" s="23" t="s">
        <v>16108</v>
      </c>
      <c r="O3064" s="23"/>
      <c r="P3064" s="23"/>
      <c r="Q3064" s="23"/>
      <c r="R3064" s="23"/>
      <c r="S3064" s="23"/>
      <c r="T3064" s="23"/>
      <c r="U3064" s="23"/>
      <c r="V3064" s="23"/>
      <c r="W3064" s="204"/>
      <c r="X3064" s="23"/>
      <c r="Y3064" s="23"/>
      <c r="Z3064" s="165"/>
      <c r="AA3064" s="165"/>
    </row>
    <row r="3065" spans="1:27" ht="16.5" hidden="1">
      <c r="A3065" s="2">
        <f t="shared" si="0"/>
        <v>3062</v>
      </c>
      <c r="B3065" s="3" t="str">
        <f>VLOOKUP(D3065,DSKH!$A:$B,2,0)</f>
        <v>A-212</v>
      </c>
      <c r="C3065" s="23" t="s">
        <v>25</v>
      </c>
      <c r="D3065" s="23" t="s">
        <v>26</v>
      </c>
      <c r="E3065" s="23" t="s">
        <v>57</v>
      </c>
      <c r="F3065" s="23">
        <v>108168502410</v>
      </c>
      <c r="G3065" s="23" t="s">
        <v>27</v>
      </c>
      <c r="H3065" s="203">
        <v>46132</v>
      </c>
      <c r="I3065" s="23" t="s">
        <v>28</v>
      </c>
      <c r="J3065" s="23" t="s">
        <v>29</v>
      </c>
      <c r="K3065" s="23" t="s">
        <v>30</v>
      </c>
      <c r="L3065" s="23"/>
      <c r="M3065" s="230"/>
      <c r="N3065" s="23" t="s">
        <v>16108</v>
      </c>
      <c r="O3065" s="23"/>
      <c r="P3065" s="23"/>
      <c r="Q3065" s="23"/>
      <c r="R3065" s="23"/>
      <c r="S3065" s="23"/>
      <c r="T3065" s="23"/>
      <c r="U3065" s="23"/>
      <c r="V3065" s="23"/>
      <c r="W3065" s="204"/>
      <c r="X3065" s="23"/>
      <c r="Y3065" s="23"/>
      <c r="Z3065" s="165"/>
      <c r="AA3065" s="165"/>
    </row>
    <row r="3066" spans="1:27" ht="16.5" hidden="1">
      <c r="A3066" s="2">
        <f t="shared" si="0"/>
        <v>3063</v>
      </c>
      <c r="B3066" s="3" t="str">
        <f>VLOOKUP(D3066,DSKH!$A:$B,2,0)</f>
        <v>A-212</v>
      </c>
      <c r="C3066" s="23" t="s">
        <v>25</v>
      </c>
      <c r="D3066" s="23" t="s">
        <v>26</v>
      </c>
      <c r="E3066" s="23" t="s">
        <v>57</v>
      </c>
      <c r="F3066" s="23">
        <v>108168413730</v>
      </c>
      <c r="G3066" s="23" t="s">
        <v>27</v>
      </c>
      <c r="H3066" s="203">
        <v>46132</v>
      </c>
      <c r="I3066" s="23" t="s">
        <v>28</v>
      </c>
      <c r="J3066" s="23" t="s">
        <v>29</v>
      </c>
      <c r="K3066" s="23" t="s">
        <v>30</v>
      </c>
      <c r="L3066" s="23"/>
      <c r="M3066" s="230"/>
      <c r="N3066" s="23" t="s">
        <v>16108</v>
      </c>
      <c r="O3066" s="23"/>
      <c r="P3066" s="23"/>
      <c r="Q3066" s="23"/>
      <c r="R3066" s="23"/>
      <c r="S3066" s="23"/>
      <c r="T3066" s="23"/>
      <c r="U3066" s="23"/>
      <c r="V3066" s="23"/>
      <c r="W3066" s="204"/>
      <c r="X3066" s="23"/>
      <c r="Y3066" s="23"/>
      <c r="Z3066" s="165"/>
      <c r="AA3066" s="165"/>
    </row>
    <row r="3067" spans="1:27" ht="16.5" hidden="1">
      <c r="A3067" s="2">
        <f t="shared" si="0"/>
        <v>3064</v>
      </c>
      <c r="B3067" s="3" t="str">
        <f>VLOOKUP(D3067,DSKH!$A:$B,2,0)</f>
        <v>A-212</v>
      </c>
      <c r="C3067" s="23" t="s">
        <v>25</v>
      </c>
      <c r="D3067" s="23" t="s">
        <v>26</v>
      </c>
      <c r="E3067" s="23" t="s">
        <v>57</v>
      </c>
      <c r="F3067" s="23">
        <v>108168395750</v>
      </c>
      <c r="G3067" s="23" t="s">
        <v>27</v>
      </c>
      <c r="H3067" s="203">
        <v>46132</v>
      </c>
      <c r="I3067" s="23" t="s">
        <v>28</v>
      </c>
      <c r="J3067" s="23" t="s">
        <v>29</v>
      </c>
      <c r="K3067" s="23" t="s">
        <v>30</v>
      </c>
      <c r="L3067" s="23"/>
      <c r="M3067" s="230"/>
      <c r="N3067" s="23" t="s">
        <v>16108</v>
      </c>
      <c r="O3067" s="23"/>
      <c r="P3067" s="23"/>
      <c r="Q3067" s="23"/>
      <c r="R3067" s="23"/>
      <c r="S3067" s="23"/>
      <c r="T3067" s="23"/>
      <c r="U3067" s="23"/>
      <c r="V3067" s="23"/>
      <c r="W3067" s="204"/>
      <c r="X3067" s="23"/>
      <c r="Y3067" s="23"/>
      <c r="Z3067" s="165"/>
      <c r="AA3067" s="165"/>
    </row>
    <row r="3068" spans="1:27" ht="16.5" hidden="1">
      <c r="A3068" s="2">
        <f t="shared" si="0"/>
        <v>3065</v>
      </c>
      <c r="B3068" s="3" t="str">
        <f>VLOOKUP(D3068,DSKH!$A:$B,2,0)</f>
        <v>A-212</v>
      </c>
      <c r="C3068" s="23" t="s">
        <v>25</v>
      </c>
      <c r="D3068" s="23" t="s">
        <v>26</v>
      </c>
      <c r="E3068" s="23" t="s">
        <v>57</v>
      </c>
      <c r="F3068" s="23">
        <v>108168389450</v>
      </c>
      <c r="G3068" s="23" t="s">
        <v>27</v>
      </c>
      <c r="H3068" s="203">
        <v>46132</v>
      </c>
      <c r="I3068" s="23" t="s">
        <v>28</v>
      </c>
      <c r="J3068" s="23" t="s">
        <v>29</v>
      </c>
      <c r="K3068" s="23" t="s">
        <v>30</v>
      </c>
      <c r="L3068" s="23"/>
      <c r="M3068" s="230"/>
      <c r="N3068" s="23" t="s">
        <v>16108</v>
      </c>
      <c r="O3068" s="23"/>
      <c r="P3068" s="23"/>
      <c r="Q3068" s="23"/>
      <c r="R3068" s="23"/>
      <c r="S3068" s="23"/>
      <c r="T3068" s="23"/>
      <c r="U3068" s="23"/>
      <c r="V3068" s="23"/>
      <c r="W3068" s="204"/>
      <c r="X3068" s="23"/>
      <c r="Y3068" s="23"/>
      <c r="Z3068" s="165"/>
      <c r="AA3068" s="165"/>
    </row>
    <row r="3069" spans="1:27" ht="16.5" hidden="1">
      <c r="A3069" s="2">
        <f t="shared" si="0"/>
        <v>3066</v>
      </c>
      <c r="B3069" s="3" t="str">
        <f>VLOOKUP(D3069,DSKH!$A:$B,2,0)</f>
        <v>A-212</v>
      </c>
      <c r="C3069" s="23" t="s">
        <v>25</v>
      </c>
      <c r="D3069" s="23" t="s">
        <v>26</v>
      </c>
      <c r="E3069" s="23" t="s">
        <v>57</v>
      </c>
      <c r="F3069" s="23">
        <v>108168367750</v>
      </c>
      <c r="G3069" s="23" t="s">
        <v>27</v>
      </c>
      <c r="H3069" s="203">
        <v>46132</v>
      </c>
      <c r="I3069" s="23" t="s">
        <v>28</v>
      </c>
      <c r="J3069" s="23" t="s">
        <v>29</v>
      </c>
      <c r="K3069" s="23" t="s">
        <v>30</v>
      </c>
      <c r="L3069" s="23"/>
      <c r="M3069" s="230"/>
      <c r="N3069" s="23" t="s">
        <v>16108</v>
      </c>
      <c r="O3069" s="23"/>
      <c r="P3069" s="23"/>
      <c r="Q3069" s="23"/>
      <c r="R3069" s="23"/>
      <c r="S3069" s="23"/>
      <c r="T3069" s="23"/>
      <c r="U3069" s="23"/>
      <c r="V3069" s="23"/>
      <c r="W3069" s="204"/>
      <c r="X3069" s="23"/>
      <c r="Y3069" s="23"/>
      <c r="Z3069" s="165"/>
      <c r="AA3069" s="165"/>
    </row>
    <row r="3070" spans="1:27" ht="16.5" hidden="1">
      <c r="A3070" s="2">
        <f t="shared" si="0"/>
        <v>3067</v>
      </c>
      <c r="B3070" s="3" t="str">
        <f>VLOOKUP(D3070,DSKH!$A:$B,2,0)</f>
        <v>A-212</v>
      </c>
      <c r="C3070" s="23" t="s">
        <v>25</v>
      </c>
      <c r="D3070" s="23" t="s">
        <v>26</v>
      </c>
      <c r="E3070" s="23" t="s">
        <v>57</v>
      </c>
      <c r="F3070" s="23">
        <v>108168363330</v>
      </c>
      <c r="G3070" s="23" t="s">
        <v>27</v>
      </c>
      <c r="H3070" s="203">
        <v>46132</v>
      </c>
      <c r="I3070" s="23" t="s">
        <v>28</v>
      </c>
      <c r="J3070" s="23" t="s">
        <v>29</v>
      </c>
      <c r="K3070" s="23" t="s">
        <v>30</v>
      </c>
      <c r="L3070" s="23"/>
      <c r="M3070" s="230"/>
      <c r="N3070" s="23" t="s">
        <v>16108</v>
      </c>
      <c r="O3070" s="23"/>
      <c r="P3070" s="23"/>
      <c r="Q3070" s="23"/>
      <c r="R3070" s="23"/>
      <c r="S3070" s="23"/>
      <c r="T3070" s="23"/>
      <c r="U3070" s="23"/>
      <c r="V3070" s="23"/>
      <c r="W3070" s="204"/>
      <c r="X3070" s="23"/>
      <c r="Y3070" s="23"/>
      <c r="Z3070" s="165"/>
      <c r="AA3070" s="165"/>
    </row>
    <row r="3071" spans="1:27" ht="16.5" hidden="1">
      <c r="A3071" s="2">
        <f t="shared" si="0"/>
        <v>3068</v>
      </c>
      <c r="B3071" s="3" t="str">
        <f>VLOOKUP(D3071,DSKH!$A:$B,2,0)</f>
        <v>A-212</v>
      </c>
      <c r="C3071" s="23" t="s">
        <v>25</v>
      </c>
      <c r="D3071" s="23" t="s">
        <v>26</v>
      </c>
      <c r="E3071" s="23" t="s">
        <v>57</v>
      </c>
      <c r="F3071" s="23">
        <v>108168359830</v>
      </c>
      <c r="G3071" s="23" t="s">
        <v>27</v>
      </c>
      <c r="H3071" s="203">
        <v>46132</v>
      </c>
      <c r="I3071" s="23" t="s">
        <v>28</v>
      </c>
      <c r="J3071" s="23" t="s">
        <v>29</v>
      </c>
      <c r="K3071" s="23" t="s">
        <v>30</v>
      </c>
      <c r="L3071" s="23"/>
      <c r="M3071" s="230"/>
      <c r="N3071" s="23" t="s">
        <v>16108</v>
      </c>
      <c r="O3071" s="23"/>
      <c r="P3071" s="23"/>
      <c r="Q3071" s="23"/>
      <c r="R3071" s="23"/>
      <c r="S3071" s="23"/>
      <c r="T3071" s="23"/>
      <c r="U3071" s="23"/>
      <c r="V3071" s="23"/>
      <c r="W3071" s="204"/>
      <c r="X3071" s="23"/>
      <c r="Y3071" s="23"/>
      <c r="Z3071" s="165"/>
      <c r="AA3071" s="165"/>
    </row>
    <row r="3072" spans="1:27" ht="16.5" hidden="1">
      <c r="A3072" s="2">
        <f t="shared" si="0"/>
        <v>3069</v>
      </c>
      <c r="B3072" s="3" t="str">
        <f>VLOOKUP(D3072,DSKH!$A:$B,2,0)</f>
        <v>A-212</v>
      </c>
      <c r="C3072" s="23" t="s">
        <v>25</v>
      </c>
      <c r="D3072" s="23" t="s">
        <v>26</v>
      </c>
      <c r="E3072" s="23" t="s">
        <v>57</v>
      </c>
      <c r="F3072" s="23">
        <v>108168356330</v>
      </c>
      <c r="G3072" s="23" t="s">
        <v>27</v>
      </c>
      <c r="H3072" s="203">
        <v>46132</v>
      </c>
      <c r="I3072" s="23" t="s">
        <v>28</v>
      </c>
      <c r="J3072" s="23" t="s">
        <v>29</v>
      </c>
      <c r="K3072" s="23" t="s">
        <v>30</v>
      </c>
      <c r="L3072" s="23"/>
      <c r="M3072" s="230"/>
      <c r="N3072" s="23" t="s">
        <v>16108</v>
      </c>
      <c r="O3072" s="23"/>
      <c r="P3072" s="23"/>
      <c r="Q3072" s="23"/>
      <c r="R3072" s="23"/>
      <c r="S3072" s="23"/>
      <c r="T3072" s="23"/>
      <c r="U3072" s="23"/>
      <c r="V3072" s="23"/>
      <c r="W3072" s="204"/>
      <c r="X3072" s="23"/>
      <c r="Y3072" s="23"/>
      <c r="Z3072" s="165"/>
      <c r="AA3072" s="165"/>
    </row>
    <row r="3073" spans="1:27" ht="16.5" hidden="1">
      <c r="A3073" s="2">
        <f t="shared" si="0"/>
        <v>3070</v>
      </c>
      <c r="B3073" s="3" t="str">
        <f>VLOOKUP(D3073,DSKH!$A:$B,2,0)</f>
        <v>A-212</v>
      </c>
      <c r="C3073" s="23" t="s">
        <v>25</v>
      </c>
      <c r="D3073" s="23" t="s">
        <v>26</v>
      </c>
      <c r="E3073" s="23" t="s">
        <v>57</v>
      </c>
      <c r="F3073" s="23">
        <v>108168333230</v>
      </c>
      <c r="G3073" s="23" t="s">
        <v>27</v>
      </c>
      <c r="H3073" s="203">
        <v>46132</v>
      </c>
      <c r="I3073" s="23" t="s">
        <v>28</v>
      </c>
      <c r="J3073" s="23" t="s">
        <v>29</v>
      </c>
      <c r="K3073" s="23" t="s">
        <v>30</v>
      </c>
      <c r="L3073" s="23"/>
      <c r="M3073" s="230"/>
      <c r="N3073" s="23" t="s">
        <v>16108</v>
      </c>
      <c r="O3073" s="23"/>
      <c r="P3073" s="23"/>
      <c r="Q3073" s="23"/>
      <c r="R3073" s="23"/>
      <c r="S3073" s="23"/>
      <c r="T3073" s="23"/>
      <c r="U3073" s="23"/>
      <c r="V3073" s="23"/>
      <c r="W3073" s="204"/>
      <c r="X3073" s="23"/>
      <c r="Y3073" s="23"/>
      <c r="Z3073" s="165"/>
      <c r="AA3073" s="165"/>
    </row>
    <row r="3074" spans="1:27" ht="16.5" hidden="1">
      <c r="A3074" s="2">
        <f t="shared" si="0"/>
        <v>3071</v>
      </c>
      <c r="B3074" s="3" t="str">
        <f>VLOOKUP(D3074,DSKH!$A:$B,2,0)</f>
        <v>A-212</v>
      </c>
      <c r="C3074" s="23" t="s">
        <v>25</v>
      </c>
      <c r="D3074" s="23" t="s">
        <v>26</v>
      </c>
      <c r="E3074" s="23" t="s">
        <v>57</v>
      </c>
      <c r="F3074" s="23">
        <v>108168313300</v>
      </c>
      <c r="G3074" s="23" t="s">
        <v>27</v>
      </c>
      <c r="H3074" s="203">
        <v>46132</v>
      </c>
      <c r="I3074" s="23" t="s">
        <v>28</v>
      </c>
      <c r="J3074" s="23" t="s">
        <v>29</v>
      </c>
      <c r="K3074" s="23" t="s">
        <v>30</v>
      </c>
      <c r="L3074" s="23"/>
      <c r="M3074" s="230"/>
      <c r="N3074" s="23" t="s">
        <v>16108</v>
      </c>
      <c r="O3074" s="23"/>
      <c r="P3074" s="23"/>
      <c r="Q3074" s="23"/>
      <c r="R3074" s="23"/>
      <c r="S3074" s="23"/>
      <c r="T3074" s="23"/>
      <c r="U3074" s="23"/>
      <c r="V3074" s="23"/>
      <c r="W3074" s="204"/>
      <c r="X3074" s="23"/>
      <c r="Y3074" s="23"/>
      <c r="Z3074" s="165"/>
      <c r="AA3074" s="165"/>
    </row>
    <row r="3075" spans="1:27" ht="16.5" hidden="1">
      <c r="A3075" s="2">
        <f t="shared" si="0"/>
        <v>3072</v>
      </c>
      <c r="B3075" s="3" t="str">
        <f>VLOOKUP(D3075,DSKH!$A:$B,2,0)</f>
        <v>A-212</v>
      </c>
      <c r="C3075" s="23" t="s">
        <v>25</v>
      </c>
      <c r="D3075" s="23" t="s">
        <v>26</v>
      </c>
      <c r="E3075" s="23" t="s">
        <v>57</v>
      </c>
      <c r="F3075" s="23">
        <v>108168302650</v>
      </c>
      <c r="G3075" s="23" t="s">
        <v>27</v>
      </c>
      <c r="H3075" s="203">
        <v>46132</v>
      </c>
      <c r="I3075" s="23" t="s">
        <v>28</v>
      </c>
      <c r="J3075" s="23" t="s">
        <v>29</v>
      </c>
      <c r="K3075" s="23" t="s">
        <v>30</v>
      </c>
      <c r="L3075" s="23"/>
      <c r="M3075" s="230"/>
      <c r="N3075" s="23" t="s">
        <v>16108</v>
      </c>
      <c r="O3075" s="23"/>
      <c r="P3075" s="23"/>
      <c r="Q3075" s="23"/>
      <c r="R3075" s="23"/>
      <c r="S3075" s="23"/>
      <c r="T3075" s="23"/>
      <c r="U3075" s="23"/>
      <c r="V3075" s="23"/>
      <c r="W3075" s="204"/>
      <c r="X3075" s="23"/>
      <c r="Y3075" s="23"/>
      <c r="Z3075" s="165"/>
      <c r="AA3075" s="165"/>
    </row>
    <row r="3076" spans="1:27" ht="16.5" hidden="1">
      <c r="A3076" s="2">
        <f t="shared" si="0"/>
        <v>3073</v>
      </c>
      <c r="B3076" s="3" t="str">
        <f>VLOOKUP(D3076,DSKH!$A:$B,2,0)</f>
        <v>A-212</v>
      </c>
      <c r="C3076" s="23" t="s">
        <v>25</v>
      </c>
      <c r="D3076" s="23" t="s">
        <v>26</v>
      </c>
      <c r="E3076" s="23" t="s">
        <v>57</v>
      </c>
      <c r="F3076" s="23">
        <v>108168284930</v>
      </c>
      <c r="G3076" s="23" t="s">
        <v>27</v>
      </c>
      <c r="H3076" s="203">
        <v>46132</v>
      </c>
      <c r="I3076" s="23" t="s">
        <v>28</v>
      </c>
      <c r="J3076" s="23" t="s">
        <v>29</v>
      </c>
      <c r="K3076" s="23" t="s">
        <v>30</v>
      </c>
      <c r="L3076" s="23"/>
      <c r="M3076" s="230"/>
      <c r="N3076" s="23" t="s">
        <v>16108</v>
      </c>
      <c r="O3076" s="23"/>
      <c r="P3076" s="23"/>
      <c r="Q3076" s="23"/>
      <c r="R3076" s="23"/>
      <c r="S3076" s="23"/>
      <c r="T3076" s="23"/>
      <c r="U3076" s="23"/>
      <c r="V3076" s="23"/>
      <c r="W3076" s="204"/>
      <c r="X3076" s="23"/>
      <c r="Y3076" s="23"/>
      <c r="Z3076" s="165"/>
      <c r="AA3076" s="165"/>
    </row>
    <row r="3077" spans="1:27" ht="16.5" hidden="1">
      <c r="A3077" s="2">
        <f t="shared" si="0"/>
        <v>3074</v>
      </c>
      <c r="B3077" s="3" t="str">
        <f>VLOOKUP(D3077,DSKH!$A:$B,2,0)</f>
        <v>A-212</v>
      </c>
      <c r="C3077" s="23" t="s">
        <v>25</v>
      </c>
      <c r="D3077" s="23" t="s">
        <v>26</v>
      </c>
      <c r="E3077" s="23" t="s">
        <v>57</v>
      </c>
      <c r="F3077" s="23">
        <v>108168260430</v>
      </c>
      <c r="G3077" s="23" t="s">
        <v>27</v>
      </c>
      <c r="H3077" s="203">
        <v>46132</v>
      </c>
      <c r="I3077" s="23" t="s">
        <v>28</v>
      </c>
      <c r="J3077" s="23" t="s">
        <v>29</v>
      </c>
      <c r="K3077" s="23" t="s">
        <v>30</v>
      </c>
      <c r="L3077" s="23"/>
      <c r="M3077" s="230"/>
      <c r="N3077" s="23" t="s">
        <v>16108</v>
      </c>
      <c r="O3077" s="23"/>
      <c r="P3077" s="23"/>
      <c r="Q3077" s="23"/>
      <c r="R3077" s="23"/>
      <c r="S3077" s="23"/>
      <c r="T3077" s="23"/>
      <c r="U3077" s="23"/>
      <c r="V3077" s="23"/>
      <c r="W3077" s="204"/>
      <c r="X3077" s="23"/>
      <c r="Y3077" s="23"/>
      <c r="Z3077" s="165"/>
      <c r="AA3077" s="165"/>
    </row>
    <row r="3078" spans="1:27" ht="16.5" hidden="1">
      <c r="A3078" s="2">
        <f t="shared" si="0"/>
        <v>3075</v>
      </c>
      <c r="B3078" s="3" t="str">
        <f>VLOOKUP(D3078,DSKH!$A:$B,2,0)</f>
        <v>A-212</v>
      </c>
      <c r="C3078" s="23" t="s">
        <v>25</v>
      </c>
      <c r="D3078" s="23" t="s">
        <v>26</v>
      </c>
      <c r="E3078" s="23" t="s">
        <v>57</v>
      </c>
      <c r="F3078" s="23">
        <v>108168242820</v>
      </c>
      <c r="G3078" s="23" t="s">
        <v>27</v>
      </c>
      <c r="H3078" s="203">
        <v>46132</v>
      </c>
      <c r="I3078" s="23" t="s">
        <v>28</v>
      </c>
      <c r="J3078" s="23" t="s">
        <v>29</v>
      </c>
      <c r="K3078" s="23" t="s">
        <v>30</v>
      </c>
      <c r="L3078" s="23"/>
      <c r="M3078" s="230"/>
      <c r="N3078" s="23" t="s">
        <v>16108</v>
      </c>
      <c r="O3078" s="23"/>
      <c r="P3078" s="23"/>
      <c r="Q3078" s="23"/>
      <c r="R3078" s="23"/>
      <c r="S3078" s="23"/>
      <c r="T3078" s="23"/>
      <c r="U3078" s="23"/>
      <c r="V3078" s="23"/>
      <c r="W3078" s="204"/>
      <c r="X3078" s="23"/>
      <c r="Y3078" s="23"/>
      <c r="Z3078" s="165"/>
      <c r="AA3078" s="165"/>
    </row>
    <row r="3079" spans="1:27" ht="16.5" hidden="1">
      <c r="A3079" s="2">
        <f t="shared" si="0"/>
        <v>3076</v>
      </c>
      <c r="B3079" s="3" t="str">
        <f>VLOOKUP(D3079,DSKH!$A:$B,2,0)</f>
        <v>A-212</v>
      </c>
      <c r="C3079" s="23" t="s">
        <v>25</v>
      </c>
      <c r="D3079" s="23" t="s">
        <v>26</v>
      </c>
      <c r="E3079" s="23" t="s">
        <v>57</v>
      </c>
      <c r="F3079" s="23">
        <v>108168229410</v>
      </c>
      <c r="G3079" s="23" t="s">
        <v>27</v>
      </c>
      <c r="H3079" s="203">
        <v>46132</v>
      </c>
      <c r="I3079" s="23" t="s">
        <v>28</v>
      </c>
      <c r="J3079" s="23" t="s">
        <v>29</v>
      </c>
      <c r="K3079" s="23" t="s">
        <v>30</v>
      </c>
      <c r="L3079" s="23"/>
      <c r="M3079" s="230"/>
      <c r="N3079" s="23" t="s">
        <v>16108</v>
      </c>
      <c r="O3079" s="23"/>
      <c r="P3079" s="23"/>
      <c r="Q3079" s="23"/>
      <c r="R3079" s="23"/>
      <c r="S3079" s="23"/>
      <c r="T3079" s="23"/>
      <c r="U3079" s="23"/>
      <c r="V3079" s="23"/>
      <c r="W3079" s="204"/>
      <c r="X3079" s="23"/>
      <c r="Y3079" s="23"/>
      <c r="Z3079" s="165"/>
      <c r="AA3079" s="165"/>
    </row>
    <row r="3080" spans="1:27" ht="16.5" hidden="1">
      <c r="A3080" s="2">
        <f t="shared" si="0"/>
        <v>3077</v>
      </c>
      <c r="B3080" s="3" t="str">
        <f>VLOOKUP(D3080,DSKH!$A:$B,2,0)</f>
        <v>A-212</v>
      </c>
      <c r="C3080" s="23" t="s">
        <v>25</v>
      </c>
      <c r="D3080" s="23" t="s">
        <v>26</v>
      </c>
      <c r="E3080" s="23" t="s">
        <v>57</v>
      </c>
      <c r="F3080" s="23">
        <v>108168225650</v>
      </c>
      <c r="G3080" s="23" t="s">
        <v>27</v>
      </c>
      <c r="H3080" s="203">
        <v>46132</v>
      </c>
      <c r="I3080" s="23" t="s">
        <v>28</v>
      </c>
      <c r="J3080" s="23" t="s">
        <v>29</v>
      </c>
      <c r="K3080" s="23" t="s">
        <v>30</v>
      </c>
      <c r="L3080" s="23"/>
      <c r="M3080" s="230"/>
      <c r="N3080" s="23" t="s">
        <v>16108</v>
      </c>
      <c r="O3080" s="23"/>
      <c r="P3080" s="23"/>
      <c r="Q3080" s="23"/>
      <c r="R3080" s="23"/>
      <c r="S3080" s="23"/>
      <c r="T3080" s="23"/>
      <c r="U3080" s="23"/>
      <c r="V3080" s="23"/>
      <c r="W3080" s="204"/>
      <c r="X3080" s="23"/>
      <c r="Y3080" s="23"/>
      <c r="Z3080" s="165"/>
      <c r="AA3080" s="165"/>
    </row>
    <row r="3081" spans="1:27" ht="16.5" hidden="1">
      <c r="A3081" s="2">
        <f t="shared" si="0"/>
        <v>3078</v>
      </c>
      <c r="B3081" s="3" t="str">
        <f>VLOOKUP(D3081,DSKH!$A:$B,2,0)</f>
        <v>A-212</v>
      </c>
      <c r="C3081" s="23" t="s">
        <v>25</v>
      </c>
      <c r="D3081" s="23" t="s">
        <v>26</v>
      </c>
      <c r="E3081" s="23" t="s">
        <v>57</v>
      </c>
      <c r="F3081" s="23">
        <v>108168215150</v>
      </c>
      <c r="G3081" s="23" t="s">
        <v>27</v>
      </c>
      <c r="H3081" s="203">
        <v>46132</v>
      </c>
      <c r="I3081" s="23" t="s">
        <v>28</v>
      </c>
      <c r="J3081" s="23" t="s">
        <v>29</v>
      </c>
      <c r="K3081" s="23" t="s">
        <v>30</v>
      </c>
      <c r="L3081" s="23"/>
      <c r="M3081" s="230"/>
      <c r="N3081" s="23" t="s">
        <v>16108</v>
      </c>
      <c r="O3081" s="23"/>
      <c r="P3081" s="23"/>
      <c r="Q3081" s="23"/>
      <c r="R3081" s="23"/>
      <c r="S3081" s="23"/>
      <c r="T3081" s="23"/>
      <c r="U3081" s="23"/>
      <c r="V3081" s="23"/>
      <c r="W3081" s="204"/>
      <c r="X3081" s="23"/>
      <c r="Y3081" s="23"/>
      <c r="Z3081" s="165"/>
      <c r="AA3081" s="165"/>
    </row>
    <row r="3082" spans="1:27" ht="16.5" hidden="1">
      <c r="A3082" s="2">
        <f t="shared" si="0"/>
        <v>3079</v>
      </c>
      <c r="B3082" s="3" t="str">
        <f>VLOOKUP(D3082,DSKH!$A:$B,2,0)</f>
        <v>A-212</v>
      </c>
      <c r="C3082" s="23" t="s">
        <v>25</v>
      </c>
      <c r="D3082" s="23" t="s">
        <v>26</v>
      </c>
      <c r="E3082" s="23" t="s">
        <v>57</v>
      </c>
      <c r="F3082" s="23">
        <v>108168210840</v>
      </c>
      <c r="G3082" s="23" t="s">
        <v>27</v>
      </c>
      <c r="H3082" s="203">
        <v>46132</v>
      </c>
      <c r="I3082" s="23" t="s">
        <v>28</v>
      </c>
      <c r="J3082" s="23" t="s">
        <v>29</v>
      </c>
      <c r="K3082" s="23" t="s">
        <v>30</v>
      </c>
      <c r="L3082" s="23"/>
      <c r="M3082" s="230"/>
      <c r="N3082" s="23" t="s">
        <v>16108</v>
      </c>
      <c r="O3082" s="23"/>
      <c r="P3082" s="23"/>
      <c r="Q3082" s="23"/>
      <c r="R3082" s="23"/>
      <c r="S3082" s="23"/>
      <c r="T3082" s="23"/>
      <c r="U3082" s="23"/>
      <c r="V3082" s="23"/>
      <c r="W3082" s="204"/>
      <c r="X3082" s="23"/>
      <c r="Y3082" s="23"/>
      <c r="Z3082" s="165"/>
      <c r="AA3082" s="165"/>
    </row>
    <row r="3083" spans="1:27" ht="16.5" hidden="1">
      <c r="A3083" s="2">
        <f t="shared" si="0"/>
        <v>3080</v>
      </c>
      <c r="B3083" s="3" t="str">
        <f>VLOOKUP(D3083,DSKH!$A:$B,2,0)</f>
        <v>A-212</v>
      </c>
      <c r="C3083" s="23" t="s">
        <v>25</v>
      </c>
      <c r="D3083" s="23" t="s">
        <v>26</v>
      </c>
      <c r="E3083" s="23" t="s">
        <v>57</v>
      </c>
      <c r="F3083" s="23">
        <v>108168200600</v>
      </c>
      <c r="G3083" s="23" t="s">
        <v>27</v>
      </c>
      <c r="H3083" s="203">
        <v>46132</v>
      </c>
      <c r="I3083" s="23" t="s">
        <v>28</v>
      </c>
      <c r="J3083" s="23" t="s">
        <v>29</v>
      </c>
      <c r="K3083" s="23" t="s">
        <v>30</v>
      </c>
      <c r="L3083" s="23"/>
      <c r="M3083" s="223"/>
      <c r="N3083" s="23" t="s">
        <v>16108</v>
      </c>
      <c r="O3083" s="23"/>
      <c r="P3083" s="23"/>
      <c r="Q3083" s="23"/>
      <c r="R3083" s="23"/>
      <c r="S3083" s="23"/>
      <c r="T3083" s="23"/>
      <c r="U3083" s="23"/>
      <c r="V3083" s="23"/>
      <c r="W3083" s="204"/>
      <c r="X3083" s="23"/>
      <c r="Y3083" s="23"/>
      <c r="Z3083" s="165"/>
      <c r="AA3083" s="165"/>
    </row>
    <row r="3084" spans="1:27" ht="16.5" hidden="1">
      <c r="A3084" s="2">
        <f t="shared" si="0"/>
        <v>3081</v>
      </c>
      <c r="B3084" s="3" t="str">
        <f>VLOOKUP(D3084,DSKH!$A:$B,2,0)</f>
        <v>A-212</v>
      </c>
      <c r="C3084" s="23" t="s">
        <v>25</v>
      </c>
      <c r="D3084" s="23" t="s">
        <v>26</v>
      </c>
      <c r="E3084" s="23" t="s">
        <v>57</v>
      </c>
      <c r="F3084" s="23">
        <v>108166356060</v>
      </c>
      <c r="G3084" s="23" t="s">
        <v>27</v>
      </c>
      <c r="H3084" s="203">
        <v>46132</v>
      </c>
      <c r="I3084" s="23" t="s">
        <v>28</v>
      </c>
      <c r="J3084" s="23" t="s">
        <v>29</v>
      </c>
      <c r="K3084" s="23" t="s">
        <v>30</v>
      </c>
      <c r="L3084" s="23"/>
      <c r="M3084" s="23" t="s">
        <v>16110</v>
      </c>
      <c r="N3084" s="232" t="s">
        <v>16111</v>
      </c>
      <c r="O3084" s="23"/>
      <c r="P3084" s="23"/>
      <c r="Q3084" s="232">
        <v>7</v>
      </c>
      <c r="R3084" s="23"/>
      <c r="S3084" s="23"/>
      <c r="T3084" s="23"/>
      <c r="U3084" s="232" t="s">
        <v>16112</v>
      </c>
      <c r="V3084" s="232">
        <v>202611462631</v>
      </c>
      <c r="W3084" s="237" t="s">
        <v>16113</v>
      </c>
      <c r="X3084" s="232" t="s">
        <v>31</v>
      </c>
      <c r="Y3084" s="232" t="s">
        <v>35</v>
      </c>
      <c r="Z3084" s="165"/>
      <c r="AA3084" s="165"/>
    </row>
    <row r="3085" spans="1:27" ht="16.5" hidden="1">
      <c r="A3085" s="2">
        <f t="shared" si="0"/>
        <v>3082</v>
      </c>
      <c r="B3085" s="3" t="str">
        <f>VLOOKUP(D3085,DSKH!$A:$B,2,0)</f>
        <v>A-212</v>
      </c>
      <c r="C3085" s="23" t="s">
        <v>25</v>
      </c>
      <c r="D3085" s="23" t="s">
        <v>26</v>
      </c>
      <c r="E3085" s="23" t="s">
        <v>57</v>
      </c>
      <c r="F3085" s="23">
        <v>108166351310</v>
      </c>
      <c r="G3085" s="23" t="s">
        <v>27</v>
      </c>
      <c r="H3085" s="203">
        <v>46132</v>
      </c>
      <c r="I3085" s="23" t="s">
        <v>28</v>
      </c>
      <c r="J3085" s="23" t="s">
        <v>29</v>
      </c>
      <c r="K3085" s="23" t="s">
        <v>30</v>
      </c>
      <c r="L3085" s="23"/>
      <c r="M3085" s="23" t="s">
        <v>16110</v>
      </c>
      <c r="N3085" s="230"/>
      <c r="O3085" s="23"/>
      <c r="P3085" s="23"/>
      <c r="Q3085" s="230"/>
      <c r="R3085" s="23"/>
      <c r="S3085" s="23"/>
      <c r="T3085" s="23"/>
      <c r="U3085" s="230"/>
      <c r="V3085" s="230"/>
      <c r="W3085" s="230"/>
      <c r="X3085" s="230"/>
      <c r="Y3085" s="230"/>
      <c r="Z3085" s="165"/>
      <c r="AA3085" s="165"/>
    </row>
    <row r="3086" spans="1:27" ht="16.5" hidden="1">
      <c r="A3086" s="2">
        <f t="shared" si="0"/>
        <v>3083</v>
      </c>
      <c r="B3086" s="3" t="str">
        <f>VLOOKUP(D3086,DSKH!$A:$B,2,0)</f>
        <v>A-212</v>
      </c>
      <c r="C3086" s="23" t="s">
        <v>25</v>
      </c>
      <c r="D3086" s="23" t="s">
        <v>26</v>
      </c>
      <c r="E3086" s="23" t="s">
        <v>57</v>
      </c>
      <c r="F3086" s="23">
        <v>108166347330</v>
      </c>
      <c r="G3086" s="23" t="s">
        <v>27</v>
      </c>
      <c r="H3086" s="203">
        <v>46132</v>
      </c>
      <c r="I3086" s="23" t="s">
        <v>28</v>
      </c>
      <c r="J3086" s="23" t="s">
        <v>29</v>
      </c>
      <c r="K3086" s="23" t="s">
        <v>30</v>
      </c>
      <c r="L3086" s="23"/>
      <c r="M3086" s="23" t="s">
        <v>16110</v>
      </c>
      <c r="N3086" s="230"/>
      <c r="O3086" s="23"/>
      <c r="P3086" s="23"/>
      <c r="Q3086" s="230"/>
      <c r="R3086" s="23"/>
      <c r="S3086" s="23"/>
      <c r="T3086" s="23"/>
      <c r="U3086" s="230"/>
      <c r="V3086" s="230"/>
      <c r="W3086" s="230"/>
      <c r="X3086" s="230"/>
      <c r="Y3086" s="230"/>
      <c r="Z3086" s="165"/>
      <c r="AA3086" s="165"/>
    </row>
    <row r="3087" spans="1:27" ht="16.5" hidden="1">
      <c r="A3087" s="2">
        <f t="shared" si="0"/>
        <v>3084</v>
      </c>
      <c r="B3087" s="3" t="str">
        <f>VLOOKUP(D3087,DSKH!$A:$B,2,0)</f>
        <v>A-212</v>
      </c>
      <c r="C3087" s="23" t="s">
        <v>25</v>
      </c>
      <c r="D3087" s="23" t="s">
        <v>26</v>
      </c>
      <c r="E3087" s="23" t="s">
        <v>57</v>
      </c>
      <c r="F3087" s="23">
        <v>108166327730</v>
      </c>
      <c r="G3087" s="23" t="s">
        <v>27</v>
      </c>
      <c r="H3087" s="203">
        <v>46132</v>
      </c>
      <c r="I3087" s="23" t="s">
        <v>28</v>
      </c>
      <c r="J3087" s="23" t="s">
        <v>29</v>
      </c>
      <c r="K3087" s="23" t="s">
        <v>30</v>
      </c>
      <c r="L3087" s="23"/>
      <c r="M3087" s="23" t="s">
        <v>16110</v>
      </c>
      <c r="N3087" s="230"/>
      <c r="O3087" s="23"/>
      <c r="P3087" s="23"/>
      <c r="Q3087" s="230"/>
      <c r="R3087" s="23"/>
      <c r="S3087" s="23"/>
      <c r="T3087" s="23"/>
      <c r="U3087" s="230"/>
      <c r="V3087" s="230"/>
      <c r="W3087" s="230"/>
      <c r="X3087" s="230"/>
      <c r="Y3087" s="230"/>
      <c r="Z3087" s="165"/>
      <c r="AA3087" s="165"/>
    </row>
    <row r="3088" spans="1:27" ht="16.5" hidden="1">
      <c r="A3088" s="2">
        <f t="shared" si="0"/>
        <v>3085</v>
      </c>
      <c r="B3088" s="3" t="str">
        <f>VLOOKUP(D3088,DSKH!$A:$B,2,0)</f>
        <v>A-212</v>
      </c>
      <c r="C3088" s="23" t="s">
        <v>25</v>
      </c>
      <c r="D3088" s="23" t="s">
        <v>26</v>
      </c>
      <c r="E3088" s="23" t="s">
        <v>57</v>
      </c>
      <c r="F3088" s="23">
        <v>108166316420</v>
      </c>
      <c r="G3088" s="23" t="s">
        <v>27</v>
      </c>
      <c r="H3088" s="203">
        <v>46132</v>
      </c>
      <c r="I3088" s="23" t="s">
        <v>28</v>
      </c>
      <c r="J3088" s="23" t="s">
        <v>29</v>
      </c>
      <c r="K3088" s="23" t="s">
        <v>30</v>
      </c>
      <c r="L3088" s="23"/>
      <c r="M3088" s="23" t="s">
        <v>16110</v>
      </c>
      <c r="N3088" s="230"/>
      <c r="O3088" s="23"/>
      <c r="P3088" s="23"/>
      <c r="Q3088" s="230"/>
      <c r="R3088" s="23"/>
      <c r="S3088" s="23"/>
      <c r="T3088" s="23"/>
      <c r="U3088" s="230"/>
      <c r="V3088" s="230"/>
      <c r="W3088" s="230"/>
      <c r="X3088" s="230"/>
      <c r="Y3088" s="230"/>
      <c r="Z3088" s="165"/>
      <c r="AA3088" s="165"/>
    </row>
    <row r="3089" spans="1:27" ht="16.5" hidden="1">
      <c r="A3089" s="2">
        <f t="shared" si="0"/>
        <v>3086</v>
      </c>
      <c r="B3089" s="3" t="str">
        <f>VLOOKUP(D3089,DSKH!$A:$B,2,0)</f>
        <v>A-212</v>
      </c>
      <c r="C3089" s="23" t="s">
        <v>25</v>
      </c>
      <c r="D3089" s="23" t="s">
        <v>26</v>
      </c>
      <c r="E3089" s="23" t="s">
        <v>57</v>
      </c>
      <c r="F3089" s="23">
        <v>108166284660</v>
      </c>
      <c r="G3089" s="23" t="s">
        <v>27</v>
      </c>
      <c r="H3089" s="203">
        <v>46132</v>
      </c>
      <c r="I3089" s="23" t="s">
        <v>28</v>
      </c>
      <c r="J3089" s="23" t="s">
        <v>29</v>
      </c>
      <c r="K3089" s="23" t="s">
        <v>30</v>
      </c>
      <c r="L3089" s="23"/>
      <c r="M3089" s="23" t="s">
        <v>16110</v>
      </c>
      <c r="N3089" s="230"/>
      <c r="O3089" s="23"/>
      <c r="P3089" s="23"/>
      <c r="Q3089" s="230"/>
      <c r="R3089" s="23"/>
      <c r="S3089" s="23"/>
      <c r="T3089" s="23"/>
      <c r="U3089" s="230"/>
      <c r="V3089" s="230"/>
      <c r="W3089" s="230"/>
      <c r="X3089" s="230"/>
      <c r="Y3089" s="230"/>
      <c r="Z3089" s="165"/>
      <c r="AA3089" s="165"/>
    </row>
    <row r="3090" spans="1:27" ht="16.5" hidden="1">
      <c r="A3090" s="2">
        <f t="shared" si="0"/>
        <v>3087</v>
      </c>
      <c r="B3090" s="3" t="str">
        <f>VLOOKUP(D3090,DSKH!$A:$B,2,0)</f>
        <v>A-212</v>
      </c>
      <c r="C3090" s="23" t="s">
        <v>25</v>
      </c>
      <c r="D3090" s="23" t="s">
        <v>26</v>
      </c>
      <c r="E3090" s="23" t="s">
        <v>57</v>
      </c>
      <c r="F3090" s="23">
        <v>108166257400</v>
      </c>
      <c r="G3090" s="23" t="s">
        <v>27</v>
      </c>
      <c r="H3090" s="203">
        <v>46132</v>
      </c>
      <c r="I3090" s="23" t="s">
        <v>28</v>
      </c>
      <c r="J3090" s="23" t="s">
        <v>29</v>
      </c>
      <c r="K3090" s="23" t="s">
        <v>30</v>
      </c>
      <c r="L3090" s="23"/>
      <c r="M3090" s="23" t="s">
        <v>16110</v>
      </c>
      <c r="N3090" s="230"/>
      <c r="O3090" s="23"/>
      <c r="P3090" s="23"/>
      <c r="Q3090" s="230"/>
      <c r="R3090" s="23"/>
      <c r="S3090" s="23"/>
      <c r="T3090" s="23"/>
      <c r="U3090" s="230"/>
      <c r="V3090" s="230"/>
      <c r="W3090" s="230"/>
      <c r="X3090" s="230"/>
      <c r="Y3090" s="230"/>
      <c r="Z3090" s="165"/>
      <c r="AA3090" s="165"/>
    </row>
    <row r="3091" spans="1:27" ht="16.5" hidden="1">
      <c r="A3091" s="2">
        <f t="shared" si="0"/>
        <v>3088</v>
      </c>
      <c r="B3091" s="3" t="str">
        <f>VLOOKUP(D3091,DSKH!$A:$B,2,0)</f>
        <v>A-212</v>
      </c>
      <c r="C3091" s="23" t="s">
        <v>25</v>
      </c>
      <c r="D3091" s="23" t="s">
        <v>26</v>
      </c>
      <c r="E3091" s="23" t="s">
        <v>57</v>
      </c>
      <c r="F3091" s="23">
        <v>108166251540</v>
      </c>
      <c r="G3091" s="23" t="s">
        <v>27</v>
      </c>
      <c r="H3091" s="203">
        <v>46132</v>
      </c>
      <c r="I3091" s="23" t="s">
        <v>28</v>
      </c>
      <c r="J3091" s="23" t="s">
        <v>29</v>
      </c>
      <c r="K3091" s="23" t="s">
        <v>30</v>
      </c>
      <c r="L3091" s="23"/>
      <c r="M3091" s="23" t="s">
        <v>16110</v>
      </c>
      <c r="N3091" s="230"/>
      <c r="O3091" s="23"/>
      <c r="P3091" s="23"/>
      <c r="Q3091" s="230"/>
      <c r="R3091" s="23"/>
      <c r="S3091" s="23"/>
      <c r="T3091" s="23"/>
      <c r="U3091" s="230"/>
      <c r="V3091" s="230"/>
      <c r="W3091" s="230"/>
      <c r="X3091" s="230"/>
      <c r="Y3091" s="230"/>
      <c r="Z3091" s="165"/>
      <c r="AA3091" s="165"/>
    </row>
    <row r="3092" spans="1:27" ht="16.5" hidden="1">
      <c r="A3092" s="2">
        <f t="shared" si="0"/>
        <v>3089</v>
      </c>
      <c r="B3092" s="3" t="str">
        <f>VLOOKUP(D3092,DSKH!$A:$B,2,0)</f>
        <v>A-212</v>
      </c>
      <c r="C3092" s="23" t="s">
        <v>25</v>
      </c>
      <c r="D3092" s="23" t="s">
        <v>26</v>
      </c>
      <c r="E3092" s="23" t="s">
        <v>57</v>
      </c>
      <c r="F3092" s="23">
        <v>108166237430</v>
      </c>
      <c r="G3092" s="23" t="s">
        <v>27</v>
      </c>
      <c r="H3092" s="203">
        <v>46132</v>
      </c>
      <c r="I3092" s="23" t="s">
        <v>28</v>
      </c>
      <c r="J3092" s="23" t="s">
        <v>29</v>
      </c>
      <c r="K3092" s="23" t="s">
        <v>30</v>
      </c>
      <c r="L3092" s="23"/>
      <c r="M3092" s="23" t="s">
        <v>16110</v>
      </c>
      <c r="N3092" s="230"/>
      <c r="O3092" s="23"/>
      <c r="P3092" s="23"/>
      <c r="Q3092" s="230"/>
      <c r="R3092" s="23"/>
      <c r="S3092" s="23"/>
      <c r="T3092" s="23"/>
      <c r="U3092" s="230"/>
      <c r="V3092" s="230"/>
      <c r="W3092" s="230"/>
      <c r="X3092" s="230"/>
      <c r="Y3092" s="230"/>
      <c r="Z3092" s="165"/>
      <c r="AA3092" s="165"/>
    </row>
    <row r="3093" spans="1:27" ht="16.5" hidden="1">
      <c r="A3093" s="2">
        <f t="shared" si="0"/>
        <v>3090</v>
      </c>
      <c r="B3093" s="3" t="str">
        <f>VLOOKUP(D3093,DSKH!$A:$B,2,0)</f>
        <v>A-212</v>
      </c>
      <c r="C3093" s="23" t="s">
        <v>25</v>
      </c>
      <c r="D3093" s="23" t="s">
        <v>26</v>
      </c>
      <c r="E3093" s="23" t="s">
        <v>57</v>
      </c>
      <c r="F3093" s="23">
        <v>108166229030</v>
      </c>
      <c r="G3093" s="23" t="s">
        <v>27</v>
      </c>
      <c r="H3093" s="203">
        <v>46132</v>
      </c>
      <c r="I3093" s="23" t="s">
        <v>28</v>
      </c>
      <c r="J3093" s="23" t="s">
        <v>29</v>
      </c>
      <c r="K3093" s="23" t="s">
        <v>30</v>
      </c>
      <c r="L3093" s="23"/>
      <c r="M3093" s="23" t="s">
        <v>16110</v>
      </c>
      <c r="N3093" s="230"/>
      <c r="O3093" s="23"/>
      <c r="P3093" s="23"/>
      <c r="Q3093" s="230"/>
      <c r="R3093" s="23"/>
      <c r="S3093" s="23"/>
      <c r="T3093" s="23"/>
      <c r="U3093" s="230"/>
      <c r="V3093" s="230"/>
      <c r="W3093" s="230"/>
      <c r="X3093" s="230"/>
      <c r="Y3093" s="230"/>
      <c r="Z3093" s="165"/>
      <c r="AA3093" s="165"/>
    </row>
    <row r="3094" spans="1:27" ht="16.5" hidden="1">
      <c r="A3094" s="2">
        <f t="shared" si="0"/>
        <v>3091</v>
      </c>
      <c r="B3094" s="3" t="str">
        <f>VLOOKUP(D3094,DSKH!$A:$B,2,0)</f>
        <v>A-212</v>
      </c>
      <c r="C3094" s="23" t="s">
        <v>25</v>
      </c>
      <c r="D3094" s="23" t="s">
        <v>26</v>
      </c>
      <c r="E3094" s="23" t="s">
        <v>57</v>
      </c>
      <c r="F3094" s="23">
        <v>108166198120</v>
      </c>
      <c r="G3094" s="23" t="s">
        <v>27</v>
      </c>
      <c r="H3094" s="203">
        <v>46132</v>
      </c>
      <c r="I3094" s="23" t="s">
        <v>28</v>
      </c>
      <c r="J3094" s="23" t="s">
        <v>29</v>
      </c>
      <c r="K3094" s="23" t="s">
        <v>30</v>
      </c>
      <c r="L3094" s="23"/>
      <c r="M3094" s="23" t="s">
        <v>16110</v>
      </c>
      <c r="N3094" s="230"/>
      <c r="O3094" s="23"/>
      <c r="P3094" s="23"/>
      <c r="Q3094" s="230"/>
      <c r="R3094" s="23"/>
      <c r="S3094" s="23"/>
      <c r="T3094" s="23"/>
      <c r="U3094" s="230"/>
      <c r="V3094" s="230"/>
      <c r="W3094" s="230"/>
      <c r="X3094" s="230"/>
      <c r="Y3094" s="230"/>
      <c r="Z3094" s="165"/>
      <c r="AA3094" s="165"/>
    </row>
    <row r="3095" spans="1:27" ht="16.5" hidden="1">
      <c r="A3095" s="2">
        <f t="shared" si="0"/>
        <v>3092</v>
      </c>
      <c r="B3095" s="3" t="str">
        <f>VLOOKUP(D3095,DSKH!$A:$B,2,0)</f>
        <v>A-212</v>
      </c>
      <c r="C3095" s="23" t="s">
        <v>25</v>
      </c>
      <c r="D3095" s="23" t="s">
        <v>26</v>
      </c>
      <c r="E3095" s="23" t="s">
        <v>57</v>
      </c>
      <c r="F3095" s="23">
        <v>108166185150</v>
      </c>
      <c r="G3095" s="23" t="s">
        <v>27</v>
      </c>
      <c r="H3095" s="203">
        <v>46132</v>
      </c>
      <c r="I3095" s="23" t="s">
        <v>28</v>
      </c>
      <c r="J3095" s="23" t="s">
        <v>29</v>
      </c>
      <c r="K3095" s="23" t="s">
        <v>30</v>
      </c>
      <c r="L3095" s="23"/>
      <c r="M3095" s="23" t="s">
        <v>16110</v>
      </c>
      <c r="N3095" s="230"/>
      <c r="O3095" s="23"/>
      <c r="P3095" s="23"/>
      <c r="Q3095" s="230"/>
      <c r="R3095" s="23"/>
      <c r="S3095" s="23"/>
      <c r="T3095" s="23"/>
      <c r="U3095" s="230"/>
      <c r="V3095" s="230"/>
      <c r="W3095" s="230"/>
      <c r="X3095" s="230"/>
      <c r="Y3095" s="230"/>
      <c r="Z3095" s="165"/>
      <c r="AA3095" s="165"/>
    </row>
    <row r="3096" spans="1:27" ht="16.5" hidden="1">
      <c r="A3096" s="2">
        <f t="shared" si="0"/>
        <v>3093</v>
      </c>
      <c r="B3096" s="3" t="str">
        <f>VLOOKUP(D3096,DSKH!$A:$B,2,0)</f>
        <v>A-212</v>
      </c>
      <c r="C3096" s="23" t="s">
        <v>25</v>
      </c>
      <c r="D3096" s="23" t="s">
        <v>26</v>
      </c>
      <c r="E3096" s="23" t="s">
        <v>57</v>
      </c>
      <c r="F3096" s="23">
        <v>108166172920</v>
      </c>
      <c r="G3096" s="23" t="s">
        <v>27</v>
      </c>
      <c r="H3096" s="203">
        <v>46132</v>
      </c>
      <c r="I3096" s="23" t="s">
        <v>28</v>
      </c>
      <c r="J3096" s="23" t="s">
        <v>29</v>
      </c>
      <c r="K3096" s="23" t="s">
        <v>30</v>
      </c>
      <c r="L3096" s="23"/>
      <c r="M3096" s="23" t="s">
        <v>16110</v>
      </c>
      <c r="N3096" s="230"/>
      <c r="O3096" s="23"/>
      <c r="P3096" s="23"/>
      <c r="Q3096" s="230"/>
      <c r="R3096" s="23"/>
      <c r="S3096" s="23"/>
      <c r="T3096" s="23"/>
      <c r="U3096" s="230"/>
      <c r="V3096" s="230"/>
      <c r="W3096" s="230"/>
      <c r="X3096" s="230"/>
      <c r="Y3096" s="230"/>
      <c r="Z3096" s="165"/>
      <c r="AA3096" s="165"/>
    </row>
    <row r="3097" spans="1:27" ht="16.5" hidden="1">
      <c r="A3097" s="2">
        <f t="shared" si="0"/>
        <v>3094</v>
      </c>
      <c r="B3097" s="3" t="str">
        <f>VLOOKUP(D3097,DSKH!$A:$B,2,0)</f>
        <v>A-212</v>
      </c>
      <c r="C3097" s="23" t="s">
        <v>25</v>
      </c>
      <c r="D3097" s="23" t="s">
        <v>26</v>
      </c>
      <c r="E3097" s="23" t="s">
        <v>57</v>
      </c>
      <c r="F3097" s="23">
        <v>108166167910</v>
      </c>
      <c r="G3097" s="23" t="s">
        <v>27</v>
      </c>
      <c r="H3097" s="203">
        <v>46132</v>
      </c>
      <c r="I3097" s="23" t="s">
        <v>28</v>
      </c>
      <c r="J3097" s="23" t="s">
        <v>29</v>
      </c>
      <c r="K3097" s="23" t="s">
        <v>30</v>
      </c>
      <c r="L3097" s="23"/>
      <c r="M3097" s="23" t="s">
        <v>16110</v>
      </c>
      <c r="N3097" s="230"/>
      <c r="O3097" s="23"/>
      <c r="P3097" s="23"/>
      <c r="Q3097" s="230"/>
      <c r="R3097" s="23"/>
      <c r="S3097" s="23"/>
      <c r="T3097" s="23"/>
      <c r="U3097" s="230"/>
      <c r="V3097" s="230"/>
      <c r="W3097" s="230"/>
      <c r="X3097" s="230"/>
      <c r="Y3097" s="230"/>
      <c r="Z3097" s="165"/>
      <c r="AA3097" s="165"/>
    </row>
    <row r="3098" spans="1:27" ht="16.5" hidden="1">
      <c r="A3098" s="2">
        <f t="shared" si="0"/>
        <v>3095</v>
      </c>
      <c r="B3098" s="3" t="str">
        <f>VLOOKUP(D3098,DSKH!$A:$B,2,0)</f>
        <v>A-212</v>
      </c>
      <c r="C3098" s="23" t="s">
        <v>25</v>
      </c>
      <c r="D3098" s="23" t="s">
        <v>26</v>
      </c>
      <c r="E3098" s="23" t="s">
        <v>57</v>
      </c>
      <c r="F3098" s="23">
        <v>108166162420</v>
      </c>
      <c r="G3098" s="23" t="s">
        <v>27</v>
      </c>
      <c r="H3098" s="203">
        <v>46132</v>
      </c>
      <c r="I3098" s="23" t="s">
        <v>28</v>
      </c>
      <c r="J3098" s="23" t="s">
        <v>29</v>
      </c>
      <c r="K3098" s="23" t="s">
        <v>30</v>
      </c>
      <c r="L3098" s="23"/>
      <c r="M3098" s="23" t="s">
        <v>16110</v>
      </c>
      <c r="N3098" s="230"/>
      <c r="O3098" s="23"/>
      <c r="P3098" s="23"/>
      <c r="Q3098" s="230"/>
      <c r="R3098" s="23"/>
      <c r="S3098" s="23"/>
      <c r="T3098" s="23"/>
      <c r="U3098" s="230"/>
      <c r="V3098" s="230"/>
      <c r="W3098" s="230"/>
      <c r="X3098" s="230"/>
      <c r="Y3098" s="230"/>
      <c r="Z3098" s="165"/>
      <c r="AA3098" s="165"/>
    </row>
    <row r="3099" spans="1:27" ht="16.5" hidden="1">
      <c r="A3099" s="2">
        <f t="shared" si="0"/>
        <v>3096</v>
      </c>
      <c r="B3099" s="3" t="str">
        <f>VLOOKUP(D3099,DSKH!$A:$B,2,0)</f>
        <v>A-212</v>
      </c>
      <c r="C3099" s="23" t="s">
        <v>25</v>
      </c>
      <c r="D3099" s="23" t="s">
        <v>26</v>
      </c>
      <c r="E3099" s="23" t="s">
        <v>57</v>
      </c>
      <c r="F3099" s="23">
        <v>108166152840</v>
      </c>
      <c r="G3099" s="23" t="s">
        <v>27</v>
      </c>
      <c r="H3099" s="203">
        <v>46132</v>
      </c>
      <c r="I3099" s="23" t="s">
        <v>28</v>
      </c>
      <c r="J3099" s="23" t="s">
        <v>29</v>
      </c>
      <c r="K3099" s="23" t="s">
        <v>30</v>
      </c>
      <c r="L3099" s="23"/>
      <c r="M3099" s="23" t="s">
        <v>16110</v>
      </c>
      <c r="N3099" s="230"/>
      <c r="O3099" s="23"/>
      <c r="P3099" s="23"/>
      <c r="Q3099" s="230"/>
      <c r="R3099" s="23"/>
      <c r="S3099" s="23"/>
      <c r="T3099" s="23"/>
      <c r="U3099" s="230"/>
      <c r="V3099" s="230"/>
      <c r="W3099" s="230"/>
      <c r="X3099" s="230"/>
      <c r="Y3099" s="230"/>
      <c r="Z3099" s="165"/>
      <c r="AA3099" s="165"/>
    </row>
    <row r="3100" spans="1:27" ht="16.5" hidden="1">
      <c r="A3100" s="2">
        <f t="shared" si="0"/>
        <v>3097</v>
      </c>
      <c r="B3100" s="3" t="str">
        <f>VLOOKUP(D3100,DSKH!$A:$B,2,0)</f>
        <v>A-212</v>
      </c>
      <c r="C3100" s="23" t="s">
        <v>25</v>
      </c>
      <c r="D3100" s="23" t="s">
        <v>26</v>
      </c>
      <c r="E3100" s="23" t="s">
        <v>57</v>
      </c>
      <c r="F3100" s="23">
        <v>108166112130</v>
      </c>
      <c r="G3100" s="23" t="s">
        <v>27</v>
      </c>
      <c r="H3100" s="203">
        <v>46132</v>
      </c>
      <c r="I3100" s="23" t="s">
        <v>28</v>
      </c>
      <c r="J3100" s="23" t="s">
        <v>29</v>
      </c>
      <c r="K3100" s="23" t="s">
        <v>30</v>
      </c>
      <c r="L3100" s="23"/>
      <c r="M3100" s="23" t="s">
        <v>16110</v>
      </c>
      <c r="N3100" s="230"/>
      <c r="O3100" s="23"/>
      <c r="P3100" s="23"/>
      <c r="Q3100" s="230"/>
      <c r="R3100" s="23"/>
      <c r="S3100" s="23"/>
      <c r="T3100" s="23"/>
      <c r="U3100" s="230"/>
      <c r="V3100" s="230"/>
      <c r="W3100" s="230"/>
      <c r="X3100" s="230"/>
      <c r="Y3100" s="230"/>
      <c r="Z3100" s="165"/>
      <c r="AA3100" s="165"/>
    </row>
    <row r="3101" spans="1:27" ht="16.5" hidden="1">
      <c r="A3101" s="2">
        <f t="shared" si="0"/>
        <v>3098</v>
      </c>
      <c r="B3101" s="3" t="str">
        <f>VLOOKUP(D3101,DSKH!$A:$B,2,0)</f>
        <v>A-212</v>
      </c>
      <c r="C3101" s="23" t="s">
        <v>25</v>
      </c>
      <c r="D3101" s="23" t="s">
        <v>26</v>
      </c>
      <c r="E3101" s="23" t="s">
        <v>57</v>
      </c>
      <c r="F3101" s="23">
        <v>108166095330</v>
      </c>
      <c r="G3101" s="23" t="s">
        <v>27</v>
      </c>
      <c r="H3101" s="203">
        <v>46132</v>
      </c>
      <c r="I3101" s="23" t="s">
        <v>28</v>
      </c>
      <c r="J3101" s="23" t="s">
        <v>29</v>
      </c>
      <c r="K3101" s="23" t="s">
        <v>30</v>
      </c>
      <c r="L3101" s="23"/>
      <c r="M3101" s="23" t="s">
        <v>16110</v>
      </c>
      <c r="N3101" s="230"/>
      <c r="O3101" s="23"/>
      <c r="P3101" s="23"/>
      <c r="Q3101" s="230"/>
      <c r="R3101" s="23"/>
      <c r="S3101" s="23"/>
      <c r="T3101" s="23"/>
      <c r="U3101" s="230"/>
      <c r="V3101" s="230"/>
      <c r="W3101" s="230"/>
      <c r="X3101" s="230"/>
      <c r="Y3101" s="230"/>
      <c r="Z3101" s="165"/>
      <c r="AA3101" s="165"/>
    </row>
    <row r="3102" spans="1:27" ht="16.5" hidden="1">
      <c r="A3102" s="2">
        <f t="shared" si="0"/>
        <v>3099</v>
      </c>
      <c r="B3102" s="3" t="str">
        <f>VLOOKUP(D3102,DSKH!$A:$B,2,0)</f>
        <v>A-212</v>
      </c>
      <c r="C3102" s="23" t="s">
        <v>25</v>
      </c>
      <c r="D3102" s="23" t="s">
        <v>26</v>
      </c>
      <c r="E3102" s="23" t="s">
        <v>57</v>
      </c>
      <c r="F3102" s="23">
        <v>108166089140</v>
      </c>
      <c r="G3102" s="23" t="s">
        <v>27</v>
      </c>
      <c r="H3102" s="203">
        <v>46132</v>
      </c>
      <c r="I3102" s="23" t="s">
        <v>28</v>
      </c>
      <c r="J3102" s="23" t="s">
        <v>29</v>
      </c>
      <c r="K3102" s="23" t="s">
        <v>30</v>
      </c>
      <c r="L3102" s="23"/>
      <c r="M3102" s="23" t="s">
        <v>16110</v>
      </c>
      <c r="N3102" s="230"/>
      <c r="O3102" s="23"/>
      <c r="P3102" s="23"/>
      <c r="Q3102" s="230"/>
      <c r="R3102" s="23"/>
      <c r="S3102" s="23"/>
      <c r="T3102" s="23"/>
      <c r="U3102" s="230"/>
      <c r="V3102" s="230"/>
      <c r="W3102" s="230"/>
      <c r="X3102" s="230"/>
      <c r="Y3102" s="230"/>
      <c r="Z3102" s="165"/>
      <c r="AA3102" s="165"/>
    </row>
    <row r="3103" spans="1:27" ht="16.5" hidden="1">
      <c r="A3103" s="2">
        <f t="shared" si="0"/>
        <v>3100</v>
      </c>
      <c r="B3103" s="3" t="str">
        <f>VLOOKUP(D3103,DSKH!$A:$B,2,0)</f>
        <v>A-212</v>
      </c>
      <c r="C3103" s="23" t="s">
        <v>25</v>
      </c>
      <c r="D3103" s="23" t="s">
        <v>26</v>
      </c>
      <c r="E3103" s="23" t="s">
        <v>57</v>
      </c>
      <c r="F3103" s="23">
        <v>108166084240</v>
      </c>
      <c r="G3103" s="23" t="s">
        <v>27</v>
      </c>
      <c r="H3103" s="203">
        <v>46132</v>
      </c>
      <c r="I3103" s="23" t="s">
        <v>28</v>
      </c>
      <c r="J3103" s="23" t="s">
        <v>29</v>
      </c>
      <c r="K3103" s="23" t="s">
        <v>30</v>
      </c>
      <c r="L3103" s="23"/>
      <c r="M3103" s="23" t="s">
        <v>16110</v>
      </c>
      <c r="N3103" s="230"/>
      <c r="O3103" s="23"/>
      <c r="P3103" s="23"/>
      <c r="Q3103" s="230"/>
      <c r="R3103" s="23"/>
      <c r="S3103" s="23"/>
      <c r="T3103" s="23"/>
      <c r="U3103" s="230"/>
      <c r="V3103" s="230"/>
      <c r="W3103" s="230"/>
      <c r="X3103" s="230"/>
      <c r="Y3103" s="230"/>
      <c r="Z3103" s="165"/>
      <c r="AA3103" s="165"/>
    </row>
    <row r="3104" spans="1:27" ht="16.5" hidden="1">
      <c r="A3104" s="2">
        <f t="shared" si="0"/>
        <v>3101</v>
      </c>
      <c r="B3104" s="3" t="str">
        <f>VLOOKUP(D3104,DSKH!$A:$B,2,0)</f>
        <v>A-212</v>
      </c>
      <c r="C3104" s="23" t="s">
        <v>25</v>
      </c>
      <c r="D3104" s="23" t="s">
        <v>26</v>
      </c>
      <c r="E3104" s="23" t="s">
        <v>57</v>
      </c>
      <c r="F3104" s="23">
        <v>108166061950</v>
      </c>
      <c r="G3104" s="23" t="s">
        <v>27</v>
      </c>
      <c r="H3104" s="203">
        <v>46132</v>
      </c>
      <c r="I3104" s="23" t="s">
        <v>28</v>
      </c>
      <c r="J3104" s="23" t="s">
        <v>29</v>
      </c>
      <c r="K3104" s="23" t="s">
        <v>30</v>
      </c>
      <c r="L3104" s="23"/>
      <c r="M3104" s="23" t="s">
        <v>16110</v>
      </c>
      <c r="N3104" s="230"/>
      <c r="O3104" s="23"/>
      <c r="P3104" s="23"/>
      <c r="Q3104" s="230"/>
      <c r="R3104" s="23"/>
      <c r="S3104" s="23"/>
      <c r="T3104" s="23"/>
      <c r="U3104" s="230"/>
      <c r="V3104" s="230"/>
      <c r="W3104" s="230"/>
      <c r="X3104" s="230"/>
      <c r="Y3104" s="230"/>
      <c r="Z3104" s="165"/>
      <c r="AA3104" s="165"/>
    </row>
    <row r="3105" spans="1:27" ht="16.5" hidden="1">
      <c r="A3105" s="2">
        <f t="shared" si="0"/>
        <v>3102</v>
      </c>
      <c r="B3105" s="3" t="str">
        <f>VLOOKUP(D3105,DSKH!$A:$B,2,0)</f>
        <v>A-212</v>
      </c>
      <c r="C3105" s="23" t="s">
        <v>25</v>
      </c>
      <c r="D3105" s="23" t="s">
        <v>26</v>
      </c>
      <c r="E3105" s="23" t="s">
        <v>57</v>
      </c>
      <c r="F3105" s="23">
        <v>108166034540</v>
      </c>
      <c r="G3105" s="23" t="s">
        <v>27</v>
      </c>
      <c r="H3105" s="203">
        <v>46132</v>
      </c>
      <c r="I3105" s="23" t="s">
        <v>28</v>
      </c>
      <c r="J3105" s="23" t="s">
        <v>29</v>
      </c>
      <c r="K3105" s="23" t="s">
        <v>30</v>
      </c>
      <c r="L3105" s="23"/>
      <c r="M3105" s="23" t="s">
        <v>16110</v>
      </c>
      <c r="N3105" s="230"/>
      <c r="O3105" s="23"/>
      <c r="P3105" s="23"/>
      <c r="Q3105" s="230"/>
      <c r="R3105" s="23"/>
      <c r="S3105" s="23"/>
      <c r="T3105" s="23"/>
      <c r="U3105" s="230"/>
      <c r="V3105" s="230"/>
      <c r="W3105" s="230"/>
      <c r="X3105" s="230"/>
      <c r="Y3105" s="230"/>
      <c r="Z3105" s="165"/>
      <c r="AA3105" s="165"/>
    </row>
    <row r="3106" spans="1:27" ht="16.5" hidden="1">
      <c r="A3106" s="2">
        <f t="shared" si="0"/>
        <v>3103</v>
      </c>
      <c r="B3106" s="3" t="str">
        <f>VLOOKUP(D3106,DSKH!$A:$B,2,0)</f>
        <v>A-212</v>
      </c>
      <c r="C3106" s="23" t="s">
        <v>25</v>
      </c>
      <c r="D3106" s="23" t="s">
        <v>26</v>
      </c>
      <c r="E3106" s="23" t="s">
        <v>57</v>
      </c>
      <c r="F3106" s="23">
        <v>108166001420</v>
      </c>
      <c r="G3106" s="23" t="s">
        <v>27</v>
      </c>
      <c r="H3106" s="203">
        <v>46132</v>
      </c>
      <c r="I3106" s="23" t="s">
        <v>28</v>
      </c>
      <c r="J3106" s="23" t="s">
        <v>29</v>
      </c>
      <c r="K3106" s="23" t="s">
        <v>30</v>
      </c>
      <c r="L3106" s="23"/>
      <c r="M3106" s="23" t="s">
        <v>16110</v>
      </c>
      <c r="N3106" s="230"/>
      <c r="O3106" s="23"/>
      <c r="P3106" s="23"/>
      <c r="Q3106" s="230"/>
      <c r="R3106" s="23"/>
      <c r="S3106" s="23"/>
      <c r="T3106" s="23"/>
      <c r="U3106" s="230"/>
      <c r="V3106" s="230"/>
      <c r="W3106" s="230"/>
      <c r="X3106" s="230"/>
      <c r="Y3106" s="230"/>
      <c r="Z3106" s="165"/>
      <c r="AA3106" s="165"/>
    </row>
    <row r="3107" spans="1:27" ht="16.5" hidden="1">
      <c r="A3107" s="2">
        <f t="shared" si="0"/>
        <v>3104</v>
      </c>
      <c r="B3107" s="3" t="str">
        <f>VLOOKUP(D3107,DSKH!$A:$B,2,0)</f>
        <v>A-212</v>
      </c>
      <c r="C3107" s="23" t="s">
        <v>25</v>
      </c>
      <c r="D3107" s="23" t="s">
        <v>26</v>
      </c>
      <c r="E3107" s="23" t="s">
        <v>57</v>
      </c>
      <c r="F3107" s="23">
        <v>108165775540</v>
      </c>
      <c r="G3107" s="23" t="s">
        <v>27</v>
      </c>
      <c r="H3107" s="203">
        <v>46132</v>
      </c>
      <c r="I3107" s="23" t="s">
        <v>28</v>
      </c>
      <c r="J3107" s="23" t="s">
        <v>29</v>
      </c>
      <c r="K3107" s="23" t="s">
        <v>30</v>
      </c>
      <c r="L3107" s="23"/>
      <c r="M3107" s="23" t="s">
        <v>16110</v>
      </c>
      <c r="N3107" s="230"/>
      <c r="O3107" s="23"/>
      <c r="P3107" s="23"/>
      <c r="Q3107" s="230"/>
      <c r="R3107" s="23"/>
      <c r="S3107" s="23"/>
      <c r="T3107" s="23"/>
      <c r="U3107" s="230"/>
      <c r="V3107" s="230"/>
      <c r="W3107" s="230"/>
      <c r="X3107" s="230"/>
      <c r="Y3107" s="230"/>
      <c r="Z3107" s="165"/>
      <c r="AA3107" s="165"/>
    </row>
    <row r="3108" spans="1:27" ht="16.5" hidden="1">
      <c r="A3108" s="2">
        <f t="shared" si="0"/>
        <v>3105</v>
      </c>
      <c r="B3108" s="3" t="str">
        <f>VLOOKUP(D3108,DSKH!$A:$B,2,0)</f>
        <v>A-212</v>
      </c>
      <c r="C3108" s="23" t="s">
        <v>25</v>
      </c>
      <c r="D3108" s="23" t="s">
        <v>26</v>
      </c>
      <c r="E3108" s="23" t="s">
        <v>57</v>
      </c>
      <c r="F3108" s="23">
        <v>108165757600</v>
      </c>
      <c r="G3108" s="23" t="s">
        <v>27</v>
      </c>
      <c r="H3108" s="203">
        <v>46132</v>
      </c>
      <c r="I3108" s="23" t="s">
        <v>28</v>
      </c>
      <c r="J3108" s="23" t="s">
        <v>29</v>
      </c>
      <c r="K3108" s="23" t="s">
        <v>30</v>
      </c>
      <c r="L3108" s="23"/>
      <c r="M3108" s="23" t="s">
        <v>16110</v>
      </c>
      <c r="N3108" s="230"/>
      <c r="O3108" s="23"/>
      <c r="P3108" s="23"/>
      <c r="Q3108" s="230"/>
      <c r="R3108" s="23"/>
      <c r="S3108" s="23"/>
      <c r="T3108" s="23"/>
      <c r="U3108" s="230"/>
      <c r="V3108" s="230"/>
      <c r="W3108" s="230"/>
      <c r="X3108" s="230"/>
      <c r="Y3108" s="230"/>
      <c r="Z3108" s="165"/>
      <c r="AA3108" s="165"/>
    </row>
    <row r="3109" spans="1:27" ht="16.5" hidden="1">
      <c r="A3109" s="2">
        <f t="shared" si="0"/>
        <v>3106</v>
      </c>
      <c r="B3109" s="3" t="str">
        <f>VLOOKUP(D3109,DSKH!$A:$B,2,0)</f>
        <v>A-212</v>
      </c>
      <c r="C3109" s="23" t="s">
        <v>25</v>
      </c>
      <c r="D3109" s="23" t="s">
        <v>26</v>
      </c>
      <c r="E3109" s="23" t="s">
        <v>57</v>
      </c>
      <c r="F3109" s="23">
        <v>108165750230</v>
      </c>
      <c r="G3109" s="23" t="s">
        <v>27</v>
      </c>
      <c r="H3109" s="203">
        <v>46132</v>
      </c>
      <c r="I3109" s="23" t="s">
        <v>28</v>
      </c>
      <c r="J3109" s="23" t="s">
        <v>29</v>
      </c>
      <c r="K3109" s="23" t="s">
        <v>30</v>
      </c>
      <c r="L3109" s="23"/>
      <c r="M3109" s="23" t="s">
        <v>16110</v>
      </c>
      <c r="N3109" s="230"/>
      <c r="O3109" s="23"/>
      <c r="P3109" s="23"/>
      <c r="Q3109" s="230"/>
      <c r="R3109" s="23"/>
      <c r="S3109" s="23"/>
      <c r="T3109" s="23"/>
      <c r="U3109" s="230"/>
      <c r="V3109" s="230"/>
      <c r="W3109" s="230"/>
      <c r="X3109" s="230"/>
      <c r="Y3109" s="230"/>
      <c r="Z3109" s="165"/>
      <c r="AA3109" s="165"/>
    </row>
    <row r="3110" spans="1:27" ht="16.5" hidden="1">
      <c r="A3110" s="2">
        <f t="shared" si="0"/>
        <v>3107</v>
      </c>
      <c r="B3110" s="3" t="str">
        <f>VLOOKUP(D3110,DSKH!$A:$B,2,0)</f>
        <v>A-212</v>
      </c>
      <c r="C3110" s="23" t="s">
        <v>25</v>
      </c>
      <c r="D3110" s="23" t="s">
        <v>26</v>
      </c>
      <c r="E3110" s="23" t="s">
        <v>57</v>
      </c>
      <c r="F3110" s="23">
        <v>108165741720</v>
      </c>
      <c r="G3110" s="23" t="s">
        <v>27</v>
      </c>
      <c r="H3110" s="203">
        <v>46132</v>
      </c>
      <c r="I3110" s="23" t="s">
        <v>28</v>
      </c>
      <c r="J3110" s="23" t="s">
        <v>36</v>
      </c>
      <c r="K3110" s="23" t="s">
        <v>30</v>
      </c>
      <c r="L3110" s="23"/>
      <c r="M3110" s="23" t="s">
        <v>16110</v>
      </c>
      <c r="N3110" s="223"/>
      <c r="O3110" s="23"/>
      <c r="P3110" s="23"/>
      <c r="Q3110" s="223"/>
      <c r="R3110" s="23"/>
      <c r="S3110" s="23"/>
      <c r="T3110" s="23"/>
      <c r="U3110" s="223"/>
      <c r="V3110" s="223"/>
      <c r="W3110" s="223"/>
      <c r="X3110" s="223"/>
      <c r="Y3110" s="223"/>
      <c r="Z3110" s="165"/>
      <c r="AA3110" s="165"/>
    </row>
    <row r="3111" spans="1:27" ht="409.5" hidden="1">
      <c r="A3111" s="2">
        <f t="shared" si="0"/>
        <v>3108</v>
      </c>
      <c r="B3111" s="3" t="str">
        <f>VLOOKUP(D3111,DSKH!$A:$B,2,0)</f>
        <v>A-212</v>
      </c>
      <c r="C3111" s="23" t="s">
        <v>25</v>
      </c>
      <c r="D3111" s="23" t="s">
        <v>26</v>
      </c>
      <c r="E3111" s="23" t="s">
        <v>57</v>
      </c>
      <c r="F3111" s="23">
        <v>108166848160</v>
      </c>
      <c r="G3111" s="23" t="s">
        <v>32</v>
      </c>
      <c r="H3111" s="203">
        <v>46132</v>
      </c>
      <c r="I3111" s="23" t="s">
        <v>33</v>
      </c>
      <c r="J3111" s="23" t="s">
        <v>37</v>
      </c>
      <c r="K3111" s="23" t="s">
        <v>30</v>
      </c>
      <c r="L3111" s="23"/>
      <c r="M3111" s="23" t="s">
        <v>16114</v>
      </c>
      <c r="N3111" s="23" t="s">
        <v>16115</v>
      </c>
      <c r="O3111" s="23"/>
      <c r="P3111" s="23"/>
      <c r="Q3111" s="23">
        <v>12</v>
      </c>
      <c r="R3111" s="23"/>
      <c r="S3111" s="23"/>
      <c r="T3111" s="23"/>
      <c r="U3111" s="23" t="s">
        <v>16116</v>
      </c>
      <c r="V3111" s="23">
        <v>202611463457</v>
      </c>
      <c r="W3111" s="204" t="s">
        <v>16117</v>
      </c>
      <c r="X3111" s="23" t="s">
        <v>31</v>
      </c>
      <c r="Y3111" s="23" t="s">
        <v>16118</v>
      </c>
      <c r="Z3111" s="165"/>
      <c r="AA3111" s="165"/>
    </row>
    <row r="3112" spans="1:27" ht="16.5" hidden="1">
      <c r="A3112" s="2">
        <f t="shared" si="0"/>
        <v>3109</v>
      </c>
      <c r="B3112" s="3" t="str">
        <f>VLOOKUP(D3112,DSKH!$A:$B,2,0)</f>
        <v>A-212</v>
      </c>
      <c r="C3112" s="23" t="s">
        <v>25</v>
      </c>
      <c r="D3112" s="23" t="s">
        <v>26</v>
      </c>
      <c r="E3112" s="23" t="s">
        <v>57</v>
      </c>
      <c r="F3112" s="23">
        <v>108167031710</v>
      </c>
      <c r="G3112" s="23" t="s">
        <v>32</v>
      </c>
      <c r="H3112" s="203">
        <v>46132</v>
      </c>
      <c r="I3112" s="23" t="s">
        <v>33</v>
      </c>
      <c r="J3112" s="23" t="s">
        <v>36</v>
      </c>
      <c r="K3112" s="23" t="s">
        <v>30</v>
      </c>
      <c r="L3112" s="23"/>
      <c r="M3112" s="23" t="s">
        <v>16119</v>
      </c>
      <c r="N3112" s="23"/>
      <c r="O3112" s="23"/>
      <c r="P3112" s="23"/>
      <c r="Q3112" s="23"/>
      <c r="R3112" s="23"/>
      <c r="S3112" s="23">
        <v>1</v>
      </c>
      <c r="T3112" s="23"/>
      <c r="U3112" s="23"/>
      <c r="V3112" s="23"/>
      <c r="W3112" s="204"/>
      <c r="X3112" s="23"/>
      <c r="Y3112" s="23"/>
      <c r="Z3112" s="165"/>
      <c r="AA3112" s="165"/>
    </row>
    <row r="3113" spans="1:27" ht="16.5" hidden="1">
      <c r="A3113" s="2">
        <f t="shared" si="0"/>
        <v>3110</v>
      </c>
      <c r="B3113" s="3" t="str">
        <f>VLOOKUP(D3113,DSKH!$A:$B,2,0)</f>
        <v>A-212</v>
      </c>
      <c r="C3113" s="23" t="s">
        <v>25</v>
      </c>
      <c r="D3113" s="23" t="s">
        <v>26</v>
      </c>
      <c r="E3113" s="23" t="s">
        <v>57</v>
      </c>
      <c r="F3113" s="23">
        <v>108167055250</v>
      </c>
      <c r="G3113" s="23" t="s">
        <v>32</v>
      </c>
      <c r="H3113" s="203">
        <v>46132</v>
      </c>
      <c r="I3113" s="23" t="s">
        <v>28</v>
      </c>
      <c r="J3113" s="23" t="s">
        <v>36</v>
      </c>
      <c r="K3113" s="23" t="s">
        <v>30</v>
      </c>
      <c r="L3113" s="23"/>
      <c r="M3113" s="23">
        <v>614</v>
      </c>
      <c r="N3113" s="23"/>
      <c r="O3113" s="23"/>
      <c r="P3113" s="23"/>
      <c r="Q3113" s="23"/>
      <c r="R3113" s="23"/>
      <c r="S3113" s="23">
        <v>1</v>
      </c>
      <c r="T3113" s="23"/>
      <c r="U3113" s="23"/>
      <c r="V3113" s="23"/>
      <c r="W3113" s="204"/>
      <c r="X3113" s="23"/>
      <c r="Y3113" s="23"/>
      <c r="Z3113" s="165"/>
      <c r="AA3113" s="165"/>
    </row>
    <row r="3114" spans="1:27" ht="16.5" hidden="1">
      <c r="A3114" s="2">
        <f t="shared" si="0"/>
        <v>3111</v>
      </c>
      <c r="B3114" s="3" t="str">
        <f>VLOOKUP(D3114,DSKH!$A:$B,2,0)</f>
        <v>A-212</v>
      </c>
      <c r="C3114" s="23" t="s">
        <v>25</v>
      </c>
      <c r="D3114" s="23" t="s">
        <v>26</v>
      </c>
      <c r="E3114" s="23" t="s">
        <v>57</v>
      </c>
      <c r="F3114" s="23">
        <v>108167046740</v>
      </c>
      <c r="G3114" s="23" t="s">
        <v>32</v>
      </c>
      <c r="H3114" s="203">
        <v>46132</v>
      </c>
      <c r="I3114" s="23" t="s">
        <v>28</v>
      </c>
      <c r="J3114" s="23" t="s">
        <v>36</v>
      </c>
      <c r="K3114" s="23" t="s">
        <v>30</v>
      </c>
      <c r="L3114" s="23"/>
      <c r="M3114" s="23">
        <v>2456</v>
      </c>
      <c r="N3114" s="23"/>
      <c r="O3114" s="23"/>
      <c r="P3114" s="23"/>
      <c r="Q3114" s="23"/>
      <c r="R3114" s="23"/>
      <c r="S3114" s="23">
        <v>1</v>
      </c>
      <c r="T3114" s="23"/>
      <c r="U3114" s="23"/>
      <c r="V3114" s="23"/>
      <c r="W3114" s="204"/>
      <c r="X3114" s="23"/>
      <c r="Y3114" s="23"/>
      <c r="Z3114" s="165"/>
      <c r="AA3114" s="165"/>
    </row>
    <row r="3115" spans="1:27" ht="66" hidden="1">
      <c r="A3115" s="2">
        <f t="shared" si="0"/>
        <v>3112</v>
      </c>
      <c r="B3115" s="3" t="str">
        <f>VLOOKUP(D3115,DSKH!$A:$B,2,0)</f>
        <v>A-51</v>
      </c>
      <c r="C3115" s="23" t="s">
        <v>25</v>
      </c>
      <c r="D3115" s="23" t="s">
        <v>11702</v>
      </c>
      <c r="E3115" s="23" t="s">
        <v>29</v>
      </c>
      <c r="F3115" s="23">
        <v>308455728730</v>
      </c>
      <c r="G3115" s="23" t="s">
        <v>53</v>
      </c>
      <c r="H3115" s="203">
        <v>46133</v>
      </c>
      <c r="I3115" s="23" t="s">
        <v>28</v>
      </c>
      <c r="J3115" s="23" t="s">
        <v>29</v>
      </c>
      <c r="K3115" s="23" t="s">
        <v>30</v>
      </c>
      <c r="L3115" s="23"/>
      <c r="M3115" s="23" t="s">
        <v>16120</v>
      </c>
      <c r="N3115" s="23"/>
      <c r="O3115" s="23" t="s">
        <v>16121</v>
      </c>
      <c r="P3115" s="23"/>
      <c r="Q3115" s="23">
        <v>2</v>
      </c>
      <c r="R3115" s="23"/>
      <c r="S3115" s="23"/>
      <c r="T3115" s="23"/>
      <c r="U3115" s="23" t="s">
        <v>16122</v>
      </c>
      <c r="V3115" s="23"/>
      <c r="W3115" s="204"/>
      <c r="X3115" s="23" t="s">
        <v>42</v>
      </c>
      <c r="Y3115" s="23"/>
      <c r="Z3115" s="165"/>
      <c r="AA3115" s="165"/>
    </row>
    <row r="3116" spans="1:27" ht="16.5" hidden="1">
      <c r="A3116" s="2">
        <f t="shared" si="0"/>
        <v>3113</v>
      </c>
      <c r="B3116" s="3" t="str">
        <f>VLOOKUP(D3116,DSKH!$A:$B,2,0)</f>
        <v>A-51</v>
      </c>
      <c r="C3116" s="23" t="s">
        <v>25</v>
      </c>
      <c r="D3116" s="23" t="s">
        <v>11702</v>
      </c>
      <c r="E3116" s="23" t="s">
        <v>57</v>
      </c>
      <c r="F3116" s="23">
        <v>108173978140</v>
      </c>
      <c r="G3116" s="23" t="s">
        <v>34</v>
      </c>
      <c r="H3116" s="203">
        <v>46134</v>
      </c>
      <c r="I3116" s="23" t="s">
        <v>28</v>
      </c>
      <c r="J3116" s="23" t="s">
        <v>29</v>
      </c>
      <c r="K3116" s="23" t="s">
        <v>30</v>
      </c>
      <c r="L3116" s="23"/>
      <c r="M3116" s="23">
        <v>12</v>
      </c>
      <c r="N3116" s="23"/>
      <c r="O3116" s="23"/>
      <c r="P3116" s="23"/>
      <c r="Q3116" s="23"/>
      <c r="R3116" s="23"/>
      <c r="S3116" s="23">
        <v>1</v>
      </c>
      <c r="T3116" s="23"/>
      <c r="U3116" s="23"/>
      <c r="V3116" s="23"/>
      <c r="W3116" s="204"/>
      <c r="X3116" s="23"/>
      <c r="Y3116" s="23"/>
      <c r="Z3116" s="165"/>
      <c r="AA3116" s="165"/>
    </row>
    <row r="3117" spans="1:27" ht="16.5" hidden="1">
      <c r="A3117" s="2">
        <f t="shared" si="0"/>
        <v>3114</v>
      </c>
      <c r="B3117" s="3" t="str">
        <f>VLOOKUP(D3117,DSKH!$A:$B,2,0)</f>
        <v>A-51</v>
      </c>
      <c r="C3117" s="23" t="s">
        <v>25</v>
      </c>
      <c r="D3117" s="23" t="s">
        <v>11702</v>
      </c>
      <c r="E3117" s="23" t="s">
        <v>57</v>
      </c>
      <c r="F3117" s="23">
        <v>108173988640</v>
      </c>
      <c r="G3117" s="23" t="s">
        <v>34</v>
      </c>
      <c r="H3117" s="203">
        <v>46134</v>
      </c>
      <c r="I3117" s="23" t="s">
        <v>28</v>
      </c>
      <c r="J3117" s="23" t="s">
        <v>29</v>
      </c>
      <c r="K3117" s="23" t="s">
        <v>30</v>
      </c>
      <c r="L3117" s="23"/>
      <c r="M3117" s="23">
        <v>10</v>
      </c>
      <c r="N3117" s="23"/>
      <c r="O3117" s="23"/>
      <c r="P3117" s="23"/>
      <c r="Q3117" s="23"/>
      <c r="R3117" s="23"/>
      <c r="S3117" s="23">
        <v>1</v>
      </c>
      <c r="T3117" s="23"/>
      <c r="U3117" s="23"/>
      <c r="V3117" s="23"/>
      <c r="W3117" s="204"/>
      <c r="X3117" s="23"/>
      <c r="Y3117" s="23"/>
      <c r="Z3117" s="165"/>
      <c r="AA3117" s="165"/>
    </row>
    <row r="3118" spans="1:27" ht="16.5" hidden="1">
      <c r="A3118" s="2">
        <f t="shared" si="0"/>
        <v>3115</v>
      </c>
      <c r="B3118" s="3" t="str">
        <f>VLOOKUP(D3118,DSKH!$A:$B,2,0)</f>
        <v>A-212</v>
      </c>
      <c r="C3118" s="23" t="s">
        <v>25</v>
      </c>
      <c r="D3118" s="23" t="s">
        <v>26</v>
      </c>
      <c r="E3118" s="23" t="s">
        <v>57</v>
      </c>
      <c r="F3118" s="23">
        <v>108176933650</v>
      </c>
      <c r="G3118" s="23" t="s">
        <v>32</v>
      </c>
      <c r="H3118" s="203">
        <v>46134</v>
      </c>
      <c r="I3118" s="23" t="s">
        <v>33</v>
      </c>
      <c r="J3118" s="23" t="s">
        <v>36</v>
      </c>
      <c r="K3118" s="23" t="s">
        <v>30</v>
      </c>
      <c r="L3118" s="23"/>
      <c r="M3118" s="232" t="s">
        <v>16123</v>
      </c>
      <c r="N3118" s="232" t="s">
        <v>16124</v>
      </c>
      <c r="O3118" s="23"/>
      <c r="P3118" s="23"/>
      <c r="Q3118" s="232">
        <v>1</v>
      </c>
      <c r="R3118" s="23"/>
      <c r="S3118" s="23"/>
      <c r="T3118" s="23"/>
      <c r="U3118" s="232" t="s">
        <v>16125</v>
      </c>
      <c r="V3118" s="232">
        <v>202611487339</v>
      </c>
      <c r="W3118" s="237">
        <v>500</v>
      </c>
      <c r="X3118" s="232" t="s">
        <v>31</v>
      </c>
      <c r="Y3118" s="232" t="s">
        <v>35</v>
      </c>
      <c r="Z3118" s="165"/>
      <c r="AA3118" s="165"/>
    </row>
    <row r="3119" spans="1:27" ht="16.5" hidden="1">
      <c r="A3119" s="2">
        <f t="shared" si="0"/>
        <v>3116</v>
      </c>
      <c r="B3119" s="3" t="str">
        <f>VLOOKUP(D3119,DSKH!$A:$B,2,0)</f>
        <v>A-212</v>
      </c>
      <c r="C3119" s="23" t="s">
        <v>25</v>
      </c>
      <c r="D3119" s="23" t="s">
        <v>26</v>
      </c>
      <c r="E3119" s="23" t="s">
        <v>57</v>
      </c>
      <c r="F3119" s="23">
        <v>108176856210</v>
      </c>
      <c r="G3119" s="23" t="s">
        <v>27</v>
      </c>
      <c r="H3119" s="203">
        <v>46134</v>
      </c>
      <c r="I3119" s="23" t="s">
        <v>28</v>
      </c>
      <c r="J3119" s="23" t="s">
        <v>29</v>
      </c>
      <c r="K3119" s="23" t="s">
        <v>30</v>
      </c>
      <c r="L3119" s="23"/>
      <c r="M3119" s="223"/>
      <c r="N3119" s="223"/>
      <c r="O3119" s="23"/>
      <c r="P3119" s="23"/>
      <c r="Q3119" s="223"/>
      <c r="R3119" s="23"/>
      <c r="S3119" s="23"/>
      <c r="T3119" s="23"/>
      <c r="U3119" s="223"/>
      <c r="V3119" s="223"/>
      <c r="W3119" s="223"/>
      <c r="X3119" s="223"/>
      <c r="Y3119" s="223"/>
      <c r="Z3119" s="165"/>
      <c r="AA3119" s="165"/>
    </row>
    <row r="3120" spans="1:27" ht="16.5" hidden="1">
      <c r="A3120" s="2">
        <f t="shared" si="0"/>
        <v>3117</v>
      </c>
      <c r="B3120" s="3" t="str">
        <f>VLOOKUP(D3120,DSKH!$A:$B,2,0)</f>
        <v>A-212</v>
      </c>
      <c r="C3120" s="23" t="s">
        <v>25</v>
      </c>
      <c r="D3120" s="23" t="s">
        <v>26</v>
      </c>
      <c r="E3120" s="23" t="s">
        <v>57</v>
      </c>
      <c r="F3120" s="23">
        <v>108176754600</v>
      </c>
      <c r="G3120" s="23" t="s">
        <v>32</v>
      </c>
      <c r="H3120" s="203">
        <v>46134</v>
      </c>
      <c r="I3120" s="23" t="s">
        <v>28</v>
      </c>
      <c r="J3120" s="23" t="s">
        <v>29</v>
      </c>
      <c r="K3120" s="23" t="s">
        <v>30</v>
      </c>
      <c r="L3120" s="23"/>
      <c r="M3120" s="23">
        <v>5</v>
      </c>
      <c r="N3120" s="23"/>
      <c r="O3120" s="23"/>
      <c r="P3120" s="23"/>
      <c r="Q3120" s="23"/>
      <c r="R3120" s="23"/>
      <c r="S3120" s="23">
        <v>1</v>
      </c>
      <c r="T3120" s="23"/>
      <c r="U3120" s="23"/>
      <c r="V3120" s="23"/>
      <c r="W3120" s="204"/>
      <c r="X3120" s="23"/>
      <c r="Y3120" s="23"/>
      <c r="Z3120" s="165"/>
      <c r="AA3120" s="165"/>
    </row>
    <row r="3121" spans="1:27" ht="16.5" hidden="1">
      <c r="A3121" s="2">
        <f t="shared" si="0"/>
        <v>3118</v>
      </c>
      <c r="B3121" s="3" t="str">
        <f>VLOOKUP(D3121,DSKH!$A:$B,2,0)</f>
        <v>A-212</v>
      </c>
      <c r="C3121" s="23" t="s">
        <v>25</v>
      </c>
      <c r="D3121" s="23" t="s">
        <v>26</v>
      </c>
      <c r="E3121" s="23" t="s">
        <v>57</v>
      </c>
      <c r="F3121" s="23">
        <v>108176733820</v>
      </c>
      <c r="G3121" s="23" t="s">
        <v>32</v>
      </c>
      <c r="H3121" s="203">
        <v>46134</v>
      </c>
      <c r="I3121" s="23" t="s">
        <v>28</v>
      </c>
      <c r="J3121" s="23" t="s">
        <v>29</v>
      </c>
      <c r="K3121" s="23" t="s">
        <v>30</v>
      </c>
      <c r="L3121" s="23"/>
      <c r="M3121" s="23">
        <v>4</v>
      </c>
      <c r="N3121" s="23"/>
      <c r="O3121" s="23"/>
      <c r="P3121" s="23"/>
      <c r="Q3121" s="23"/>
      <c r="R3121" s="23"/>
      <c r="S3121" s="23">
        <v>1</v>
      </c>
      <c r="T3121" s="23"/>
      <c r="U3121" s="23"/>
      <c r="V3121" s="23"/>
      <c r="W3121" s="204"/>
      <c r="X3121" s="23"/>
      <c r="Y3121" s="23"/>
      <c r="Z3121" s="165"/>
      <c r="AA3121" s="165"/>
    </row>
    <row r="3122" spans="1:27" ht="16.5" hidden="1">
      <c r="A3122" s="2">
        <f t="shared" si="0"/>
        <v>3119</v>
      </c>
      <c r="B3122" s="3" t="str">
        <f>VLOOKUP(D3122,DSKH!$A:$B,2,0)</f>
        <v>A-212</v>
      </c>
      <c r="C3122" s="23" t="s">
        <v>25</v>
      </c>
      <c r="D3122" s="23" t="s">
        <v>26</v>
      </c>
      <c r="E3122" s="23" t="s">
        <v>57</v>
      </c>
      <c r="F3122" s="23">
        <v>108176712120</v>
      </c>
      <c r="G3122" s="23" t="s">
        <v>32</v>
      </c>
      <c r="H3122" s="203">
        <v>46134</v>
      </c>
      <c r="I3122" s="23" t="s">
        <v>28</v>
      </c>
      <c r="J3122" s="23" t="s">
        <v>29</v>
      </c>
      <c r="K3122" s="23" t="s">
        <v>30</v>
      </c>
      <c r="L3122" s="23"/>
      <c r="M3122" s="23">
        <v>124</v>
      </c>
      <c r="N3122" s="23"/>
      <c r="O3122" s="23"/>
      <c r="P3122" s="23"/>
      <c r="Q3122" s="23"/>
      <c r="R3122" s="23"/>
      <c r="S3122" s="23">
        <v>1</v>
      </c>
      <c r="T3122" s="23"/>
      <c r="U3122" s="23"/>
      <c r="V3122" s="23"/>
      <c r="W3122" s="204"/>
      <c r="X3122" s="23"/>
      <c r="Y3122" s="23"/>
      <c r="Z3122" s="165"/>
      <c r="AA3122" s="165"/>
    </row>
    <row r="3123" spans="1:27" ht="33" hidden="1">
      <c r="A3123" s="2">
        <f t="shared" si="0"/>
        <v>3120</v>
      </c>
      <c r="B3123" s="3" t="str">
        <f>VLOOKUP(D3123,DSKH!$A:$B,2,0)</f>
        <v>A-212</v>
      </c>
      <c r="C3123" s="23" t="s">
        <v>25</v>
      </c>
      <c r="D3123" s="23" t="s">
        <v>26</v>
      </c>
      <c r="E3123" s="23" t="s">
        <v>57</v>
      </c>
      <c r="F3123" s="23">
        <v>108176688320</v>
      </c>
      <c r="G3123" s="23" t="s">
        <v>32</v>
      </c>
      <c r="H3123" s="203">
        <v>46134</v>
      </c>
      <c r="I3123" s="23" t="s">
        <v>9403</v>
      </c>
      <c r="J3123" s="23" t="s">
        <v>29</v>
      </c>
      <c r="K3123" s="23" t="s">
        <v>30</v>
      </c>
      <c r="L3123" s="23"/>
      <c r="M3123" s="23">
        <v>514</v>
      </c>
      <c r="N3123" s="23"/>
      <c r="O3123" s="23"/>
      <c r="P3123" s="23"/>
      <c r="Q3123" s="23"/>
      <c r="R3123" s="23"/>
      <c r="S3123" s="23">
        <v>1</v>
      </c>
      <c r="T3123" s="23"/>
      <c r="U3123" s="23"/>
      <c r="V3123" s="23"/>
      <c r="W3123" s="204"/>
      <c r="X3123" s="23"/>
      <c r="Y3123" s="23"/>
      <c r="Z3123" s="165"/>
      <c r="AA3123" s="165"/>
    </row>
    <row r="3124" spans="1:27" ht="16.5" hidden="1">
      <c r="A3124" s="2">
        <f t="shared" si="0"/>
        <v>3121</v>
      </c>
      <c r="B3124" s="3" t="str">
        <f>VLOOKUP(D3124,DSKH!$A:$B,2,0)</f>
        <v>A-212</v>
      </c>
      <c r="C3124" s="23" t="s">
        <v>25</v>
      </c>
      <c r="D3124" s="23" t="s">
        <v>26</v>
      </c>
      <c r="E3124" s="23" t="s">
        <v>57</v>
      </c>
      <c r="F3124" s="23">
        <v>108176660650</v>
      </c>
      <c r="G3124" s="23" t="s">
        <v>32</v>
      </c>
      <c r="H3124" s="203">
        <v>46134</v>
      </c>
      <c r="I3124" s="23" t="s">
        <v>28</v>
      </c>
      <c r="J3124" s="23" t="s">
        <v>36</v>
      </c>
      <c r="K3124" s="23" t="s">
        <v>30</v>
      </c>
      <c r="L3124" s="23"/>
      <c r="M3124" s="23">
        <v>70</v>
      </c>
      <c r="N3124" s="23"/>
      <c r="O3124" s="23"/>
      <c r="P3124" s="23"/>
      <c r="Q3124" s="23"/>
      <c r="R3124" s="23"/>
      <c r="S3124" s="23">
        <v>1</v>
      </c>
      <c r="T3124" s="23"/>
      <c r="U3124" s="23"/>
      <c r="V3124" s="23"/>
      <c r="W3124" s="204"/>
      <c r="X3124" s="23"/>
      <c r="Y3124" s="23"/>
      <c r="Z3124" s="165"/>
      <c r="AA3124" s="165"/>
    </row>
    <row r="3125" spans="1:27" ht="16.5" hidden="1">
      <c r="A3125" s="2">
        <f t="shared" si="0"/>
        <v>3122</v>
      </c>
      <c r="B3125" s="3" t="str">
        <f>VLOOKUP(D3125,DSKH!$A:$B,2,0)</f>
        <v>A-212</v>
      </c>
      <c r="C3125" s="23" t="s">
        <v>25</v>
      </c>
      <c r="D3125" s="23" t="s">
        <v>26</v>
      </c>
      <c r="E3125" s="23" t="s">
        <v>57</v>
      </c>
      <c r="F3125" s="23">
        <v>108176632910</v>
      </c>
      <c r="G3125" s="23" t="s">
        <v>32</v>
      </c>
      <c r="H3125" s="203">
        <v>46134</v>
      </c>
      <c r="I3125" s="23" t="s">
        <v>28</v>
      </c>
      <c r="J3125" s="23" t="s">
        <v>36</v>
      </c>
      <c r="K3125" s="23" t="s">
        <v>30</v>
      </c>
      <c r="L3125" s="23"/>
      <c r="M3125" s="23">
        <v>89</v>
      </c>
      <c r="N3125" s="23"/>
      <c r="O3125" s="23"/>
      <c r="P3125" s="23"/>
      <c r="Q3125" s="23"/>
      <c r="R3125" s="23"/>
      <c r="S3125" s="23">
        <v>1</v>
      </c>
      <c r="T3125" s="23"/>
      <c r="U3125" s="23"/>
      <c r="V3125" s="23"/>
      <c r="W3125" s="204"/>
      <c r="X3125" s="23"/>
      <c r="Y3125" s="23"/>
      <c r="Z3125" s="165"/>
      <c r="AA3125" s="165"/>
    </row>
    <row r="3126" spans="1:27" ht="16.5" hidden="1">
      <c r="A3126" s="2">
        <f t="shared" si="0"/>
        <v>3123</v>
      </c>
      <c r="B3126" s="3" t="str">
        <f>VLOOKUP(D3126,DSKH!$A:$B,2,0)</f>
        <v>A-212</v>
      </c>
      <c r="C3126" s="23" t="s">
        <v>25</v>
      </c>
      <c r="D3126" s="23" t="s">
        <v>26</v>
      </c>
      <c r="E3126" s="23" t="s">
        <v>57</v>
      </c>
      <c r="F3126" s="23">
        <v>108176605350</v>
      </c>
      <c r="G3126" s="23" t="s">
        <v>32</v>
      </c>
      <c r="H3126" s="203">
        <v>46134</v>
      </c>
      <c r="I3126" s="23" t="s">
        <v>28</v>
      </c>
      <c r="J3126" s="23" t="s">
        <v>36</v>
      </c>
      <c r="K3126" s="23" t="s">
        <v>30</v>
      </c>
      <c r="L3126" s="23"/>
      <c r="M3126" s="23">
        <v>194</v>
      </c>
      <c r="N3126" s="23"/>
      <c r="O3126" s="23"/>
      <c r="P3126" s="23"/>
      <c r="Q3126" s="23"/>
      <c r="R3126" s="23"/>
      <c r="S3126" s="23">
        <v>1</v>
      </c>
      <c r="T3126" s="23"/>
      <c r="U3126" s="23"/>
      <c r="V3126" s="23"/>
      <c r="W3126" s="204"/>
      <c r="X3126" s="23"/>
      <c r="Y3126" s="23"/>
      <c r="Z3126" s="165"/>
      <c r="AA3126" s="165"/>
    </row>
    <row r="3127" spans="1:27" ht="16.5" hidden="1">
      <c r="A3127" s="2">
        <f t="shared" si="0"/>
        <v>3124</v>
      </c>
      <c r="B3127" s="3" t="str">
        <f>VLOOKUP(D3127,DSKH!$A:$B,2,0)</f>
        <v>A-212</v>
      </c>
      <c r="C3127" s="23" t="s">
        <v>25</v>
      </c>
      <c r="D3127" s="23" t="s">
        <v>26</v>
      </c>
      <c r="E3127" s="23" t="s">
        <v>57</v>
      </c>
      <c r="F3127" s="23">
        <v>108176561030</v>
      </c>
      <c r="G3127" s="23" t="s">
        <v>32</v>
      </c>
      <c r="H3127" s="203">
        <v>46134</v>
      </c>
      <c r="I3127" s="23" t="s">
        <v>28</v>
      </c>
      <c r="J3127" s="23" t="s">
        <v>36</v>
      </c>
      <c r="K3127" s="23" t="s">
        <v>30</v>
      </c>
      <c r="L3127" s="23"/>
      <c r="M3127" s="23">
        <v>386</v>
      </c>
      <c r="N3127" s="23"/>
      <c r="O3127" s="23"/>
      <c r="P3127" s="23"/>
      <c r="Q3127" s="23"/>
      <c r="R3127" s="23"/>
      <c r="S3127" s="23">
        <v>1</v>
      </c>
      <c r="T3127" s="23"/>
      <c r="U3127" s="23"/>
      <c r="V3127" s="23"/>
      <c r="W3127" s="204"/>
      <c r="X3127" s="23"/>
      <c r="Y3127" s="23"/>
      <c r="Z3127" s="165"/>
      <c r="AA3127" s="165"/>
    </row>
    <row r="3128" spans="1:27" ht="16.5" hidden="1">
      <c r="A3128" s="2">
        <f t="shared" si="0"/>
        <v>3125</v>
      </c>
      <c r="B3128" s="3" t="str">
        <f>VLOOKUP(D3128,DSKH!$A:$B,2,0)</f>
        <v>A-212</v>
      </c>
      <c r="C3128" s="23" t="s">
        <v>25</v>
      </c>
      <c r="D3128" s="23" t="s">
        <v>26</v>
      </c>
      <c r="E3128" s="23" t="s">
        <v>57</v>
      </c>
      <c r="F3128" s="23">
        <v>108176207310</v>
      </c>
      <c r="G3128" s="23" t="s">
        <v>34</v>
      </c>
      <c r="H3128" s="203">
        <v>46134</v>
      </c>
      <c r="I3128" s="23" t="s">
        <v>28</v>
      </c>
      <c r="J3128" s="23" t="s">
        <v>29</v>
      </c>
      <c r="K3128" s="23" t="s">
        <v>30</v>
      </c>
      <c r="L3128" s="23"/>
      <c r="M3128" s="23">
        <v>1012</v>
      </c>
      <c r="N3128" s="23"/>
      <c r="O3128" s="23"/>
      <c r="P3128" s="23"/>
      <c r="Q3128" s="23"/>
      <c r="R3128" s="23"/>
      <c r="S3128" s="23">
        <v>1</v>
      </c>
      <c r="T3128" s="23"/>
      <c r="U3128" s="23"/>
      <c r="V3128" s="23"/>
      <c r="W3128" s="204"/>
      <c r="X3128" s="23"/>
      <c r="Y3128" s="23"/>
      <c r="Z3128" s="165"/>
      <c r="AA3128" s="165"/>
    </row>
    <row r="3129" spans="1:27" ht="16.5" hidden="1">
      <c r="A3129" s="2">
        <f t="shared" si="0"/>
        <v>3126</v>
      </c>
      <c r="B3129" s="3" t="str">
        <f>VLOOKUP(D3129,DSKH!$A:$B,2,0)</f>
        <v>A-212</v>
      </c>
      <c r="C3129" s="23" t="s">
        <v>25</v>
      </c>
      <c r="D3129" s="23" t="s">
        <v>26</v>
      </c>
      <c r="E3129" s="23" t="s">
        <v>57</v>
      </c>
      <c r="F3129" s="23">
        <v>108172389510</v>
      </c>
      <c r="G3129" s="23" t="s">
        <v>34</v>
      </c>
      <c r="H3129" s="203">
        <v>46133</v>
      </c>
      <c r="I3129" s="23" t="s">
        <v>28</v>
      </c>
      <c r="J3129" s="23" t="s">
        <v>29</v>
      </c>
      <c r="K3129" s="23" t="s">
        <v>30</v>
      </c>
      <c r="L3129" s="23"/>
      <c r="M3129" s="23">
        <v>1122</v>
      </c>
      <c r="N3129" s="23"/>
      <c r="O3129" s="23"/>
      <c r="P3129" s="23"/>
      <c r="Q3129" s="23"/>
      <c r="R3129" s="23"/>
      <c r="S3129" s="23">
        <v>1</v>
      </c>
      <c r="T3129" s="23"/>
      <c r="U3129" s="23"/>
      <c r="V3129" s="23"/>
      <c r="W3129" s="204"/>
      <c r="X3129" s="23"/>
      <c r="Y3129" s="23"/>
      <c r="Z3129" s="165"/>
      <c r="AA3129" s="165"/>
    </row>
    <row r="3130" spans="1:27" ht="16.5" hidden="1">
      <c r="A3130" s="2">
        <f t="shared" si="0"/>
        <v>3127</v>
      </c>
      <c r="B3130" s="3" t="str">
        <f>VLOOKUP(D3130,DSKH!$A:$B,2,0)</f>
        <v>A-212</v>
      </c>
      <c r="C3130" s="23" t="s">
        <v>25</v>
      </c>
      <c r="D3130" s="23" t="s">
        <v>26</v>
      </c>
      <c r="E3130" s="23" t="s">
        <v>57</v>
      </c>
      <c r="F3130" s="23">
        <v>108172364310</v>
      </c>
      <c r="G3130" s="23" t="s">
        <v>32</v>
      </c>
      <c r="H3130" s="203">
        <v>46133</v>
      </c>
      <c r="I3130" s="23" t="s">
        <v>28</v>
      </c>
      <c r="J3130" s="23" t="s">
        <v>36</v>
      </c>
      <c r="K3130" s="23" t="s">
        <v>30</v>
      </c>
      <c r="L3130" s="23"/>
      <c r="M3130" s="23">
        <v>14</v>
      </c>
      <c r="N3130" s="23"/>
      <c r="O3130" s="23"/>
      <c r="P3130" s="23"/>
      <c r="Q3130" s="23"/>
      <c r="R3130" s="23"/>
      <c r="S3130" s="23">
        <v>1</v>
      </c>
      <c r="T3130" s="23"/>
      <c r="U3130" s="23"/>
      <c r="V3130" s="23"/>
      <c r="W3130" s="204"/>
      <c r="X3130" s="23"/>
      <c r="Y3130" s="23"/>
      <c r="Z3130" s="165"/>
      <c r="AA3130" s="165"/>
    </row>
    <row r="3131" spans="1:27" ht="16.5" hidden="1">
      <c r="A3131" s="2">
        <f t="shared" si="0"/>
        <v>3128</v>
      </c>
      <c r="B3131" s="3" t="str">
        <f>VLOOKUP(D3131,DSKH!$A:$B,2,0)</f>
        <v>A-212</v>
      </c>
      <c r="C3131" s="23" t="s">
        <v>25</v>
      </c>
      <c r="D3131" s="23" t="s">
        <v>26</v>
      </c>
      <c r="E3131" s="23" t="s">
        <v>57</v>
      </c>
      <c r="F3131" s="23">
        <v>108172347730</v>
      </c>
      <c r="G3131" s="23" t="s">
        <v>32</v>
      </c>
      <c r="H3131" s="203">
        <v>46133</v>
      </c>
      <c r="I3131" s="23" t="s">
        <v>28</v>
      </c>
      <c r="J3131" s="23" t="s">
        <v>36</v>
      </c>
      <c r="K3131" s="23" t="s">
        <v>30</v>
      </c>
      <c r="L3131" s="23"/>
      <c r="M3131" s="23">
        <v>14</v>
      </c>
      <c r="N3131" s="23"/>
      <c r="O3131" s="23"/>
      <c r="P3131" s="23"/>
      <c r="Q3131" s="23"/>
      <c r="R3131" s="23"/>
      <c r="S3131" s="23">
        <v>1</v>
      </c>
      <c r="T3131" s="23"/>
      <c r="U3131" s="23"/>
      <c r="V3131" s="23"/>
      <c r="W3131" s="204"/>
      <c r="X3131" s="23"/>
      <c r="Y3131" s="23"/>
      <c r="Z3131" s="165"/>
      <c r="AA3131" s="165"/>
    </row>
    <row r="3132" spans="1:27" ht="16.5" hidden="1">
      <c r="A3132" s="2">
        <f t="shared" si="0"/>
        <v>3129</v>
      </c>
      <c r="B3132" s="3" t="str">
        <f>VLOOKUP(D3132,DSKH!$A:$B,2,0)</f>
        <v>A-212</v>
      </c>
      <c r="C3132" s="23" t="s">
        <v>25</v>
      </c>
      <c r="D3132" s="23" t="s">
        <v>26</v>
      </c>
      <c r="E3132" s="23" t="s">
        <v>57</v>
      </c>
      <c r="F3132" s="23">
        <v>108172333620</v>
      </c>
      <c r="G3132" s="23" t="s">
        <v>32</v>
      </c>
      <c r="H3132" s="203">
        <v>46133</v>
      </c>
      <c r="I3132" s="23" t="s">
        <v>28</v>
      </c>
      <c r="J3132" s="23" t="s">
        <v>36</v>
      </c>
      <c r="K3132" s="23" t="s">
        <v>30</v>
      </c>
      <c r="L3132" s="23"/>
      <c r="M3132" s="23">
        <v>14</v>
      </c>
      <c r="N3132" s="23"/>
      <c r="O3132" s="23"/>
      <c r="P3132" s="23"/>
      <c r="Q3132" s="23"/>
      <c r="R3132" s="23"/>
      <c r="S3132" s="23">
        <v>1</v>
      </c>
      <c r="T3132" s="23"/>
      <c r="U3132" s="23"/>
      <c r="V3132" s="23"/>
      <c r="W3132" s="204"/>
      <c r="X3132" s="23"/>
      <c r="Y3132" s="23"/>
      <c r="Z3132" s="165"/>
      <c r="AA3132" s="165"/>
    </row>
    <row r="3133" spans="1:27" ht="16.5" hidden="1">
      <c r="A3133" s="2">
        <f t="shared" si="0"/>
        <v>3130</v>
      </c>
      <c r="B3133" s="3" t="str">
        <f>VLOOKUP(D3133,DSKH!$A:$B,2,0)</f>
        <v>A-212</v>
      </c>
      <c r="C3133" s="23" t="s">
        <v>25</v>
      </c>
      <c r="D3133" s="23" t="s">
        <v>26</v>
      </c>
      <c r="E3133" s="23" t="s">
        <v>57</v>
      </c>
      <c r="F3133" s="23">
        <v>108172320800</v>
      </c>
      <c r="G3133" s="23" t="s">
        <v>32</v>
      </c>
      <c r="H3133" s="203">
        <v>46133</v>
      </c>
      <c r="I3133" s="23" t="s">
        <v>33</v>
      </c>
      <c r="J3133" s="23" t="s">
        <v>36</v>
      </c>
      <c r="K3133" s="23" t="s">
        <v>30</v>
      </c>
      <c r="L3133" s="23"/>
      <c r="M3133" s="23">
        <v>14</v>
      </c>
      <c r="N3133" s="23"/>
      <c r="O3133" s="23"/>
      <c r="P3133" s="23"/>
      <c r="Q3133" s="23"/>
      <c r="R3133" s="23"/>
      <c r="S3133" s="23">
        <v>1</v>
      </c>
      <c r="T3133" s="23"/>
      <c r="U3133" s="23"/>
      <c r="V3133" s="23"/>
      <c r="W3133" s="204"/>
      <c r="X3133" s="23"/>
      <c r="Y3133" s="23"/>
      <c r="Z3133" s="165"/>
      <c r="AA3133" s="165"/>
    </row>
    <row r="3134" spans="1:27" ht="16.5" hidden="1">
      <c r="A3134" s="2">
        <f t="shared" si="0"/>
        <v>3131</v>
      </c>
      <c r="B3134" s="3" t="str">
        <f>VLOOKUP(D3134,DSKH!$A:$B,2,0)</f>
        <v>A-212</v>
      </c>
      <c r="C3134" s="23" t="s">
        <v>25</v>
      </c>
      <c r="D3134" s="23" t="s">
        <v>26</v>
      </c>
      <c r="E3134" s="23" t="s">
        <v>57</v>
      </c>
      <c r="F3134" s="23">
        <v>108172278800</v>
      </c>
      <c r="G3134" s="23" t="s">
        <v>32</v>
      </c>
      <c r="H3134" s="203">
        <v>46133</v>
      </c>
      <c r="I3134" s="23" t="s">
        <v>28</v>
      </c>
      <c r="J3134" s="23" t="s">
        <v>36</v>
      </c>
      <c r="K3134" s="23" t="s">
        <v>30</v>
      </c>
      <c r="L3134" s="23"/>
      <c r="M3134" s="23">
        <v>14</v>
      </c>
      <c r="N3134" s="23"/>
      <c r="O3134" s="23"/>
      <c r="P3134" s="23"/>
      <c r="Q3134" s="23"/>
      <c r="R3134" s="23"/>
      <c r="S3134" s="23">
        <v>1</v>
      </c>
      <c r="T3134" s="23"/>
      <c r="U3134" s="23"/>
      <c r="V3134" s="23"/>
      <c r="W3134" s="204"/>
      <c r="X3134" s="23"/>
      <c r="Y3134" s="23"/>
      <c r="Z3134" s="165"/>
      <c r="AA3134" s="165"/>
    </row>
    <row r="3135" spans="1:27" ht="16.5" hidden="1">
      <c r="A3135" s="2">
        <f t="shared" si="0"/>
        <v>3132</v>
      </c>
      <c r="B3135" s="3" t="str">
        <f>VLOOKUP(D3135,DSKH!$A:$B,2,0)</f>
        <v>A-212</v>
      </c>
      <c r="C3135" s="23" t="s">
        <v>25</v>
      </c>
      <c r="D3135" s="23" t="s">
        <v>26</v>
      </c>
      <c r="E3135" s="23" t="s">
        <v>57</v>
      </c>
      <c r="F3135" s="23">
        <v>108172218710</v>
      </c>
      <c r="G3135" s="23" t="s">
        <v>34</v>
      </c>
      <c r="H3135" s="203">
        <v>46133</v>
      </c>
      <c r="I3135" s="23" t="s">
        <v>28</v>
      </c>
      <c r="J3135" s="23" t="s">
        <v>29</v>
      </c>
      <c r="K3135" s="23" t="s">
        <v>30</v>
      </c>
      <c r="L3135" s="23"/>
      <c r="M3135" s="23">
        <v>1290</v>
      </c>
      <c r="N3135" s="23"/>
      <c r="O3135" s="23"/>
      <c r="P3135" s="23"/>
      <c r="Q3135" s="23"/>
      <c r="R3135" s="23"/>
      <c r="S3135" s="23">
        <v>1</v>
      </c>
      <c r="T3135" s="23"/>
      <c r="U3135" s="23"/>
      <c r="V3135" s="23"/>
      <c r="W3135" s="204"/>
      <c r="X3135" s="23"/>
      <c r="Y3135" s="23"/>
      <c r="Z3135" s="165"/>
      <c r="AA3135" s="165"/>
    </row>
    <row r="3136" spans="1:27" ht="16.5" hidden="1">
      <c r="A3136" s="2">
        <f t="shared" si="0"/>
        <v>3133</v>
      </c>
      <c r="B3136" s="3" t="str">
        <f>VLOOKUP(D3136,DSKH!$A:$B,2,0)</f>
        <v>A-212</v>
      </c>
      <c r="C3136" s="23" t="s">
        <v>25</v>
      </c>
      <c r="D3136" s="23" t="s">
        <v>26</v>
      </c>
      <c r="E3136" s="23" t="s">
        <v>57</v>
      </c>
      <c r="F3136" s="23">
        <v>108172189200</v>
      </c>
      <c r="G3136" s="23" t="s">
        <v>34</v>
      </c>
      <c r="H3136" s="203">
        <v>46133</v>
      </c>
      <c r="I3136" s="23" t="s">
        <v>28</v>
      </c>
      <c r="J3136" s="23" t="s">
        <v>29</v>
      </c>
      <c r="K3136" s="23" t="s">
        <v>30</v>
      </c>
      <c r="L3136" s="23"/>
      <c r="M3136" s="23">
        <v>134</v>
      </c>
      <c r="N3136" s="23"/>
      <c r="O3136" s="23"/>
      <c r="P3136" s="23"/>
      <c r="Q3136" s="23"/>
      <c r="R3136" s="23"/>
      <c r="S3136" s="23">
        <v>1</v>
      </c>
      <c r="T3136" s="23"/>
      <c r="U3136" s="23"/>
      <c r="V3136" s="23"/>
      <c r="W3136" s="204"/>
      <c r="X3136" s="23"/>
      <c r="Y3136" s="23"/>
      <c r="Z3136" s="165"/>
      <c r="AA3136" s="165"/>
    </row>
    <row r="3137" spans="1:27" ht="16.5" hidden="1">
      <c r="A3137" s="2">
        <f t="shared" si="0"/>
        <v>3134</v>
      </c>
      <c r="B3137" s="3" t="str">
        <f>VLOOKUP(D3137,DSKH!$A:$B,2,0)</f>
        <v>A-212</v>
      </c>
      <c r="C3137" s="23" t="s">
        <v>25</v>
      </c>
      <c r="D3137" s="23" t="s">
        <v>26</v>
      </c>
      <c r="E3137" s="23" t="s">
        <v>57</v>
      </c>
      <c r="F3137" s="23">
        <v>108172144840</v>
      </c>
      <c r="G3137" s="23" t="s">
        <v>34</v>
      </c>
      <c r="H3137" s="203">
        <v>46133</v>
      </c>
      <c r="I3137" s="23" t="s">
        <v>28</v>
      </c>
      <c r="J3137" s="23" t="s">
        <v>29</v>
      </c>
      <c r="K3137" s="23" t="s">
        <v>30</v>
      </c>
      <c r="L3137" s="23"/>
      <c r="M3137" s="23">
        <v>133</v>
      </c>
      <c r="N3137" s="23"/>
      <c r="O3137" s="23"/>
      <c r="P3137" s="23"/>
      <c r="Q3137" s="23"/>
      <c r="R3137" s="23"/>
      <c r="S3137" s="23">
        <v>1</v>
      </c>
      <c r="T3137" s="23"/>
      <c r="U3137" s="23"/>
      <c r="V3137" s="23"/>
      <c r="W3137" s="204"/>
      <c r="X3137" s="23"/>
      <c r="Y3137" s="23"/>
      <c r="Z3137" s="165"/>
      <c r="AA3137" s="165"/>
    </row>
    <row r="3138" spans="1:27" ht="16.5" hidden="1">
      <c r="A3138" s="2">
        <f t="shared" si="0"/>
        <v>3135</v>
      </c>
      <c r="B3138" s="3" t="str">
        <f>VLOOKUP(D3138,DSKH!$A:$B,2,0)</f>
        <v>A-212</v>
      </c>
      <c r="C3138" s="23" t="s">
        <v>25</v>
      </c>
      <c r="D3138" s="23" t="s">
        <v>26</v>
      </c>
      <c r="E3138" s="23" t="s">
        <v>57</v>
      </c>
      <c r="F3138" s="23">
        <v>108172109400</v>
      </c>
      <c r="G3138" s="23" t="s">
        <v>34</v>
      </c>
      <c r="H3138" s="203">
        <v>46133</v>
      </c>
      <c r="I3138" s="23" t="s">
        <v>28</v>
      </c>
      <c r="J3138" s="23" t="s">
        <v>29</v>
      </c>
      <c r="K3138" s="23" t="s">
        <v>30</v>
      </c>
      <c r="L3138" s="23"/>
      <c r="M3138" s="23">
        <v>132</v>
      </c>
      <c r="N3138" s="23"/>
      <c r="O3138" s="23"/>
      <c r="P3138" s="23"/>
      <c r="Q3138" s="23"/>
      <c r="R3138" s="23"/>
      <c r="S3138" s="23">
        <v>1</v>
      </c>
      <c r="T3138" s="23"/>
      <c r="U3138" s="23"/>
      <c r="V3138" s="23"/>
      <c r="W3138" s="204"/>
      <c r="X3138" s="23"/>
      <c r="Y3138" s="23"/>
      <c r="Z3138" s="165"/>
      <c r="AA3138" s="165"/>
    </row>
    <row r="3139" spans="1:27" ht="16.5" hidden="1">
      <c r="A3139" s="2">
        <f t="shared" si="0"/>
        <v>3136</v>
      </c>
      <c r="B3139" s="3" t="str">
        <f>VLOOKUP(D3139,DSKH!$A:$B,2,0)</f>
        <v>A-212</v>
      </c>
      <c r="C3139" s="23" t="s">
        <v>25</v>
      </c>
      <c r="D3139" s="23" t="s">
        <v>26</v>
      </c>
      <c r="E3139" s="23" t="s">
        <v>57</v>
      </c>
      <c r="F3139" s="23">
        <v>108172065300</v>
      </c>
      <c r="G3139" s="23" t="s">
        <v>34</v>
      </c>
      <c r="H3139" s="203">
        <v>46133</v>
      </c>
      <c r="I3139" s="23" t="s">
        <v>28</v>
      </c>
      <c r="J3139" s="23" t="s">
        <v>29</v>
      </c>
      <c r="K3139" s="23" t="s">
        <v>30</v>
      </c>
      <c r="L3139" s="23"/>
      <c r="M3139" s="23">
        <v>42</v>
      </c>
      <c r="N3139" s="23"/>
      <c r="O3139" s="23"/>
      <c r="P3139" s="23"/>
      <c r="Q3139" s="23"/>
      <c r="R3139" s="23"/>
      <c r="S3139" s="23">
        <v>1</v>
      </c>
      <c r="T3139" s="23"/>
      <c r="U3139" s="23"/>
      <c r="V3139" s="23"/>
      <c r="W3139" s="204"/>
      <c r="X3139" s="23"/>
      <c r="Y3139" s="23"/>
      <c r="Z3139" s="165"/>
      <c r="AA3139" s="165"/>
    </row>
    <row r="3140" spans="1:27" ht="16.5" hidden="1">
      <c r="A3140" s="2">
        <f t="shared" si="0"/>
        <v>3137</v>
      </c>
      <c r="B3140" s="3" t="str">
        <f>VLOOKUP(D3140,DSKH!$A:$B,2,0)</f>
        <v>A-212</v>
      </c>
      <c r="C3140" s="23" t="s">
        <v>25</v>
      </c>
      <c r="D3140" s="23" t="s">
        <v>26</v>
      </c>
      <c r="E3140" s="23" t="s">
        <v>57</v>
      </c>
      <c r="F3140" s="23">
        <v>108171993160</v>
      </c>
      <c r="G3140" s="23" t="s">
        <v>34</v>
      </c>
      <c r="H3140" s="203">
        <v>46133</v>
      </c>
      <c r="I3140" s="23" t="s">
        <v>28</v>
      </c>
      <c r="J3140" s="23" t="s">
        <v>29</v>
      </c>
      <c r="K3140" s="23" t="s">
        <v>30</v>
      </c>
      <c r="L3140" s="23"/>
      <c r="M3140" s="23">
        <v>188</v>
      </c>
      <c r="N3140" s="23"/>
      <c r="O3140" s="23"/>
      <c r="P3140" s="23"/>
      <c r="Q3140" s="23"/>
      <c r="R3140" s="23"/>
      <c r="S3140" s="23">
        <v>1</v>
      </c>
      <c r="T3140" s="23"/>
      <c r="U3140" s="23"/>
      <c r="V3140" s="23"/>
      <c r="W3140" s="204"/>
      <c r="X3140" s="23"/>
      <c r="Y3140" s="23"/>
      <c r="Z3140" s="165"/>
      <c r="AA3140" s="165"/>
    </row>
    <row r="3141" spans="1:27" ht="16.5" hidden="1">
      <c r="A3141" s="2">
        <f t="shared" si="0"/>
        <v>3138</v>
      </c>
      <c r="B3141" s="3" t="str">
        <f>VLOOKUP(D3141,DSKH!$A:$B,2,0)</f>
        <v>A-212</v>
      </c>
      <c r="C3141" s="23" t="s">
        <v>25</v>
      </c>
      <c r="D3141" s="23" t="s">
        <v>26</v>
      </c>
      <c r="E3141" s="23" t="s">
        <v>57</v>
      </c>
      <c r="F3141" s="23">
        <v>108171925040</v>
      </c>
      <c r="G3141" s="23" t="s">
        <v>34</v>
      </c>
      <c r="H3141" s="203">
        <v>46133</v>
      </c>
      <c r="I3141" s="23" t="s">
        <v>28</v>
      </c>
      <c r="J3141" s="23" t="s">
        <v>29</v>
      </c>
      <c r="K3141" s="23" t="s">
        <v>30</v>
      </c>
      <c r="L3141" s="23"/>
      <c r="M3141" s="23">
        <v>125</v>
      </c>
      <c r="N3141" s="23"/>
      <c r="O3141" s="23"/>
      <c r="P3141" s="23"/>
      <c r="Q3141" s="23"/>
      <c r="R3141" s="23"/>
      <c r="S3141" s="23">
        <v>1</v>
      </c>
      <c r="T3141" s="23"/>
      <c r="U3141" s="23"/>
      <c r="V3141" s="23"/>
      <c r="W3141" s="204"/>
      <c r="X3141" s="23"/>
      <c r="Y3141" s="23"/>
      <c r="Z3141" s="165"/>
      <c r="AA3141" s="165"/>
    </row>
    <row r="3142" spans="1:27" ht="16.5" hidden="1">
      <c r="A3142" s="2">
        <f t="shared" si="0"/>
        <v>3139</v>
      </c>
      <c r="B3142" s="3" t="str">
        <f>VLOOKUP(D3142,DSKH!$A:$B,2,0)</f>
        <v>A-212</v>
      </c>
      <c r="C3142" s="23" t="s">
        <v>25</v>
      </c>
      <c r="D3142" s="23" t="s">
        <v>26</v>
      </c>
      <c r="E3142" s="23" t="s">
        <v>57</v>
      </c>
      <c r="F3142" s="23">
        <v>108171867750</v>
      </c>
      <c r="G3142" s="23" t="s">
        <v>32</v>
      </c>
      <c r="H3142" s="203">
        <v>46133</v>
      </c>
      <c r="I3142" s="23" t="s">
        <v>28</v>
      </c>
      <c r="J3142" s="23" t="s">
        <v>29</v>
      </c>
      <c r="K3142" s="23" t="s">
        <v>30</v>
      </c>
      <c r="L3142" s="23"/>
      <c r="M3142" s="23">
        <v>3</v>
      </c>
      <c r="N3142" s="23"/>
      <c r="O3142" s="23"/>
      <c r="P3142" s="23"/>
      <c r="Q3142" s="23"/>
      <c r="R3142" s="23"/>
      <c r="S3142" s="23">
        <v>1</v>
      </c>
      <c r="T3142" s="23"/>
      <c r="U3142" s="23"/>
      <c r="V3142" s="23"/>
      <c r="W3142" s="204"/>
      <c r="X3142" s="23"/>
      <c r="Y3142" s="23"/>
      <c r="Z3142" s="165"/>
      <c r="AA3142" s="165"/>
    </row>
    <row r="3143" spans="1:27" ht="16.5" hidden="1">
      <c r="A3143" s="2">
        <f t="shared" si="0"/>
        <v>3140</v>
      </c>
      <c r="B3143" s="3" t="str">
        <f>VLOOKUP(D3143,DSKH!$A:$B,2,0)</f>
        <v>A-212</v>
      </c>
      <c r="C3143" s="23" t="s">
        <v>25</v>
      </c>
      <c r="D3143" s="23" t="s">
        <v>26</v>
      </c>
      <c r="E3143" s="23" t="s">
        <v>57</v>
      </c>
      <c r="F3143" s="23">
        <v>108171807220</v>
      </c>
      <c r="G3143" s="23" t="s">
        <v>32</v>
      </c>
      <c r="H3143" s="203">
        <v>46133</v>
      </c>
      <c r="I3143" s="23" t="s">
        <v>28</v>
      </c>
      <c r="J3143" s="23" t="s">
        <v>29</v>
      </c>
      <c r="K3143" s="23" t="s">
        <v>30</v>
      </c>
      <c r="L3143" s="23"/>
      <c r="M3143" s="23">
        <v>44</v>
      </c>
      <c r="N3143" s="23"/>
      <c r="O3143" s="23"/>
      <c r="P3143" s="23"/>
      <c r="Q3143" s="23"/>
      <c r="R3143" s="23"/>
      <c r="S3143" s="23">
        <v>1</v>
      </c>
      <c r="T3143" s="23"/>
      <c r="U3143" s="23"/>
      <c r="V3143" s="23"/>
      <c r="W3143" s="204"/>
      <c r="X3143" s="23"/>
      <c r="Y3143" s="23"/>
      <c r="Z3143" s="165"/>
      <c r="AA3143" s="165"/>
    </row>
    <row r="3144" spans="1:27" ht="33" hidden="1">
      <c r="A3144" s="2">
        <f t="shared" si="0"/>
        <v>3141</v>
      </c>
      <c r="B3144" s="3" t="str">
        <f>VLOOKUP(D3144,DSKH!$A:$B,2,0)</f>
        <v>A-212</v>
      </c>
      <c r="C3144" s="23" t="s">
        <v>25</v>
      </c>
      <c r="D3144" s="23" t="s">
        <v>26</v>
      </c>
      <c r="E3144" s="23" t="s">
        <v>57</v>
      </c>
      <c r="F3144" s="23">
        <v>108171773140</v>
      </c>
      <c r="G3144" s="23" t="s">
        <v>32</v>
      </c>
      <c r="H3144" s="203">
        <v>46133</v>
      </c>
      <c r="I3144" s="23" t="s">
        <v>9403</v>
      </c>
      <c r="J3144" s="23" t="s">
        <v>36</v>
      </c>
      <c r="K3144" s="23" t="s">
        <v>30</v>
      </c>
      <c r="L3144" s="23"/>
      <c r="M3144" s="23" t="s">
        <v>16126</v>
      </c>
      <c r="N3144" s="23"/>
      <c r="O3144" s="23"/>
      <c r="P3144" s="23"/>
      <c r="Q3144" s="23"/>
      <c r="R3144" s="23"/>
      <c r="S3144" s="23">
        <v>1</v>
      </c>
      <c r="T3144" s="23"/>
      <c r="U3144" s="23"/>
      <c r="V3144" s="23"/>
      <c r="W3144" s="204"/>
      <c r="X3144" s="23"/>
      <c r="Y3144" s="23"/>
      <c r="Z3144" s="165"/>
      <c r="AA3144" s="165"/>
    </row>
    <row r="3145" spans="1:27" ht="33" hidden="1">
      <c r="A3145" s="2">
        <f t="shared" si="0"/>
        <v>3142</v>
      </c>
      <c r="B3145" s="3" t="str">
        <f>VLOOKUP(D3145,DSKH!$A:$B,2,0)</f>
        <v>A-29</v>
      </c>
      <c r="C3145" s="23" t="s">
        <v>25</v>
      </c>
      <c r="D3145" s="23" t="s">
        <v>39</v>
      </c>
      <c r="E3145" s="23" t="s">
        <v>29</v>
      </c>
      <c r="F3145" s="23">
        <v>308458875710</v>
      </c>
      <c r="G3145" s="23" t="s">
        <v>41</v>
      </c>
      <c r="H3145" s="203">
        <v>46134</v>
      </c>
      <c r="I3145" s="23" t="s">
        <v>28</v>
      </c>
      <c r="J3145" s="23" t="s">
        <v>36</v>
      </c>
      <c r="K3145" s="23" t="s">
        <v>30</v>
      </c>
      <c r="L3145" s="23"/>
      <c r="M3145" s="23" t="s">
        <v>16127</v>
      </c>
      <c r="N3145" s="23"/>
      <c r="O3145" s="23">
        <v>269326551</v>
      </c>
      <c r="P3145" s="23"/>
      <c r="Q3145" s="23">
        <v>1</v>
      </c>
      <c r="R3145" s="23"/>
      <c r="S3145" s="23"/>
      <c r="T3145" s="23"/>
      <c r="U3145" s="23" t="s">
        <v>16128</v>
      </c>
      <c r="V3145" s="23"/>
      <c r="W3145" s="204"/>
      <c r="X3145" s="23" t="s">
        <v>42</v>
      </c>
      <c r="Y3145" s="23"/>
      <c r="Z3145" s="165"/>
      <c r="AA3145" s="165"/>
    </row>
    <row r="3146" spans="1:27" ht="33" hidden="1">
      <c r="A3146" s="2">
        <f t="shared" si="0"/>
        <v>3143</v>
      </c>
      <c r="B3146" s="3" t="str">
        <f>VLOOKUP(D3146,DSKH!$A:$B,2,0)</f>
        <v>A-29</v>
      </c>
      <c r="C3146" s="23" t="s">
        <v>25</v>
      </c>
      <c r="D3146" s="23" t="s">
        <v>39</v>
      </c>
      <c r="E3146" s="23" t="s">
        <v>29</v>
      </c>
      <c r="F3146" s="23">
        <v>308458828550</v>
      </c>
      <c r="G3146" s="23" t="s">
        <v>41</v>
      </c>
      <c r="H3146" s="203">
        <v>46134</v>
      </c>
      <c r="I3146" s="23" t="s">
        <v>28</v>
      </c>
      <c r="J3146" s="23" t="s">
        <v>36</v>
      </c>
      <c r="K3146" s="23" t="s">
        <v>30</v>
      </c>
      <c r="L3146" s="23"/>
      <c r="M3146" s="23" t="s">
        <v>16129</v>
      </c>
      <c r="N3146" s="23"/>
      <c r="O3146" s="23">
        <v>268687283</v>
      </c>
      <c r="P3146" s="23"/>
      <c r="Q3146" s="23">
        <v>1</v>
      </c>
      <c r="R3146" s="23"/>
      <c r="S3146" s="23"/>
      <c r="T3146" s="23"/>
      <c r="U3146" s="23" t="s">
        <v>16130</v>
      </c>
      <c r="V3146" s="23"/>
      <c r="W3146" s="204"/>
      <c r="X3146" s="23" t="s">
        <v>42</v>
      </c>
      <c r="Y3146" s="23"/>
      <c r="Z3146" s="165"/>
      <c r="AA3146" s="165"/>
    </row>
    <row r="3147" spans="1:27" ht="33" hidden="1">
      <c r="A3147" s="2">
        <f t="shared" si="0"/>
        <v>3144</v>
      </c>
      <c r="B3147" s="3" t="str">
        <f>VLOOKUP(D3147,DSKH!$A:$B,2,0)</f>
        <v>A-29</v>
      </c>
      <c r="C3147" s="23" t="s">
        <v>25</v>
      </c>
      <c r="D3147" s="23" t="s">
        <v>39</v>
      </c>
      <c r="E3147" s="23" t="s">
        <v>29</v>
      </c>
      <c r="F3147" s="23">
        <v>308456265300</v>
      </c>
      <c r="G3147" s="23" t="s">
        <v>41</v>
      </c>
      <c r="H3147" s="203">
        <v>46133</v>
      </c>
      <c r="I3147" s="23" t="s">
        <v>28</v>
      </c>
      <c r="J3147" s="23" t="s">
        <v>36</v>
      </c>
      <c r="K3147" s="23" t="s">
        <v>30</v>
      </c>
      <c r="L3147" s="23"/>
      <c r="M3147" s="23" t="s">
        <v>16131</v>
      </c>
      <c r="N3147" s="23"/>
      <c r="O3147" s="23">
        <v>268687283</v>
      </c>
      <c r="P3147" s="23"/>
      <c r="Q3147" s="23">
        <v>1</v>
      </c>
      <c r="R3147" s="23"/>
      <c r="S3147" s="23"/>
      <c r="T3147" s="23"/>
      <c r="U3147" s="23" t="s">
        <v>16132</v>
      </c>
      <c r="V3147" s="23"/>
      <c r="W3147" s="204"/>
      <c r="X3147" s="23" t="s">
        <v>42</v>
      </c>
      <c r="Y3147" s="23"/>
      <c r="Z3147" s="165"/>
      <c r="AA3147" s="165"/>
    </row>
    <row r="3148" spans="1:27" ht="33" hidden="1">
      <c r="A3148" s="2">
        <f t="shared" si="0"/>
        <v>3145</v>
      </c>
      <c r="B3148" s="3" t="str">
        <f>VLOOKUP(D3148,DSKH!$A:$B,2,0)</f>
        <v>A-29</v>
      </c>
      <c r="C3148" s="23" t="s">
        <v>25</v>
      </c>
      <c r="D3148" s="23" t="s">
        <v>39</v>
      </c>
      <c r="E3148" s="23" t="s">
        <v>29</v>
      </c>
      <c r="F3148" s="23">
        <v>308456248240</v>
      </c>
      <c r="G3148" s="23" t="s">
        <v>41</v>
      </c>
      <c r="H3148" s="203">
        <v>46133</v>
      </c>
      <c r="I3148" s="23" t="s">
        <v>28</v>
      </c>
      <c r="J3148" s="23" t="s">
        <v>36</v>
      </c>
      <c r="K3148" s="23" t="s">
        <v>30</v>
      </c>
      <c r="L3148" s="23"/>
      <c r="M3148" s="23" t="s">
        <v>16133</v>
      </c>
      <c r="N3148" s="23"/>
      <c r="O3148" s="23">
        <v>268687283</v>
      </c>
      <c r="P3148" s="23"/>
      <c r="Q3148" s="23">
        <v>1</v>
      </c>
      <c r="R3148" s="23"/>
      <c r="S3148" s="23"/>
      <c r="T3148" s="23"/>
      <c r="U3148" s="23" t="s">
        <v>16134</v>
      </c>
      <c r="V3148" s="23"/>
      <c r="W3148" s="204"/>
      <c r="X3148" s="23" t="s">
        <v>42</v>
      </c>
      <c r="Y3148" s="23"/>
      <c r="Z3148" s="165"/>
      <c r="AA3148" s="165"/>
    </row>
    <row r="3149" spans="1:27" ht="33" hidden="1">
      <c r="A3149" s="2">
        <f t="shared" si="0"/>
        <v>3146</v>
      </c>
      <c r="B3149" s="3" t="str">
        <f>VLOOKUP(D3149,DSKH!$A:$B,2,0)</f>
        <v>A-29</v>
      </c>
      <c r="C3149" s="23" t="s">
        <v>25</v>
      </c>
      <c r="D3149" s="23" t="s">
        <v>39</v>
      </c>
      <c r="E3149" s="23" t="s">
        <v>29</v>
      </c>
      <c r="F3149" s="23">
        <v>308456231700</v>
      </c>
      <c r="G3149" s="23" t="s">
        <v>41</v>
      </c>
      <c r="H3149" s="203">
        <v>46133</v>
      </c>
      <c r="I3149" s="23" t="s">
        <v>28</v>
      </c>
      <c r="J3149" s="23" t="s">
        <v>36</v>
      </c>
      <c r="K3149" s="23" t="s">
        <v>30</v>
      </c>
      <c r="L3149" s="23"/>
      <c r="M3149" s="23" t="s">
        <v>16135</v>
      </c>
      <c r="N3149" s="23"/>
      <c r="O3149" s="23">
        <v>268687283</v>
      </c>
      <c r="P3149" s="23"/>
      <c r="Q3149" s="23">
        <v>1</v>
      </c>
      <c r="R3149" s="23"/>
      <c r="S3149" s="23"/>
      <c r="T3149" s="23"/>
      <c r="U3149" s="23" t="s">
        <v>16136</v>
      </c>
      <c r="V3149" s="23"/>
      <c r="W3149" s="204"/>
      <c r="X3149" s="23" t="s">
        <v>42</v>
      </c>
      <c r="Y3149" s="23"/>
      <c r="Z3149" s="165"/>
      <c r="AA3149" s="165"/>
    </row>
    <row r="3150" spans="1:27" ht="33" hidden="1">
      <c r="A3150" s="2">
        <f t="shared" si="0"/>
        <v>3147</v>
      </c>
      <c r="B3150" s="3" t="str">
        <f>VLOOKUP(D3150,DSKH!$A:$B,2,0)</f>
        <v>A-29</v>
      </c>
      <c r="C3150" s="23" t="s">
        <v>25</v>
      </c>
      <c r="D3150" s="23" t="s">
        <v>39</v>
      </c>
      <c r="E3150" s="23" t="s">
        <v>29</v>
      </c>
      <c r="F3150" s="23">
        <v>308456216260</v>
      </c>
      <c r="G3150" s="23" t="s">
        <v>41</v>
      </c>
      <c r="H3150" s="203">
        <v>46133</v>
      </c>
      <c r="I3150" s="23" t="s">
        <v>28</v>
      </c>
      <c r="J3150" s="23" t="s">
        <v>36</v>
      </c>
      <c r="K3150" s="23" t="s">
        <v>30</v>
      </c>
      <c r="L3150" s="23"/>
      <c r="M3150" s="23" t="s">
        <v>16137</v>
      </c>
      <c r="N3150" s="23"/>
      <c r="O3150" s="23">
        <v>268687283</v>
      </c>
      <c r="P3150" s="23"/>
      <c r="Q3150" s="23">
        <v>1</v>
      </c>
      <c r="R3150" s="23"/>
      <c r="S3150" s="23"/>
      <c r="T3150" s="23"/>
      <c r="U3150" s="23" t="s">
        <v>16138</v>
      </c>
      <c r="V3150" s="23"/>
      <c r="W3150" s="204"/>
      <c r="X3150" s="23" t="s">
        <v>42</v>
      </c>
      <c r="Y3150" s="23"/>
      <c r="Z3150" s="165"/>
      <c r="AA3150" s="165"/>
    </row>
    <row r="3151" spans="1:27" ht="16.5" hidden="1">
      <c r="A3151" s="2">
        <f t="shared" si="0"/>
        <v>3148</v>
      </c>
      <c r="B3151" s="3" t="str">
        <f>VLOOKUP(D3151,DSKH!$A:$B,2,0)</f>
        <v>A-212</v>
      </c>
      <c r="C3151" s="23" t="s">
        <v>25</v>
      </c>
      <c r="D3151" s="23" t="s">
        <v>26</v>
      </c>
      <c r="E3151" s="23" t="s">
        <v>80</v>
      </c>
      <c r="F3151" s="23">
        <v>107982113630</v>
      </c>
      <c r="G3151" s="23" t="s">
        <v>32</v>
      </c>
      <c r="H3151" s="203">
        <v>46064</v>
      </c>
      <c r="I3151" s="23"/>
      <c r="J3151" s="23"/>
      <c r="K3151" s="23"/>
      <c r="L3151" s="23"/>
      <c r="M3151" s="23" t="s">
        <v>16139</v>
      </c>
      <c r="N3151" s="23"/>
      <c r="O3151" s="23"/>
      <c r="P3151" s="23"/>
      <c r="Q3151" s="23"/>
      <c r="R3151" s="23"/>
      <c r="S3151" s="23"/>
      <c r="T3151" s="23"/>
      <c r="U3151" s="23"/>
      <c r="V3151" s="23"/>
      <c r="W3151" s="204"/>
      <c r="X3151" s="23"/>
      <c r="Y3151" s="23" t="s">
        <v>16140</v>
      </c>
      <c r="Z3151" s="165"/>
      <c r="AA3151" s="165"/>
    </row>
    <row r="3152" spans="1:27" ht="16.5" hidden="1">
      <c r="A3152" s="2">
        <f t="shared" si="0"/>
        <v>3149</v>
      </c>
      <c r="B3152" s="3" t="str">
        <f>VLOOKUP(D3152,DSKH!$A:$B,2,0)</f>
        <v>A-212</v>
      </c>
      <c r="C3152" s="23" t="s">
        <v>25</v>
      </c>
      <c r="D3152" s="23" t="s">
        <v>26</v>
      </c>
      <c r="E3152" s="23" t="s">
        <v>80</v>
      </c>
      <c r="F3152" s="23">
        <v>107987021810</v>
      </c>
      <c r="G3152" s="23" t="s">
        <v>34</v>
      </c>
      <c r="H3152" s="203">
        <v>46065</v>
      </c>
      <c r="I3152" s="23"/>
      <c r="J3152" s="23"/>
      <c r="K3152" s="23"/>
      <c r="L3152" s="23"/>
      <c r="M3152" s="23" t="s">
        <v>16141</v>
      </c>
      <c r="N3152" s="23"/>
      <c r="O3152" s="23"/>
      <c r="P3152" s="23"/>
      <c r="Q3152" s="23"/>
      <c r="R3152" s="23"/>
      <c r="S3152" s="23"/>
      <c r="T3152" s="23"/>
      <c r="U3152" s="23"/>
      <c r="V3152" s="23"/>
      <c r="W3152" s="204"/>
      <c r="X3152" s="23"/>
      <c r="Y3152" s="23" t="s">
        <v>16140</v>
      </c>
      <c r="Z3152" s="165"/>
      <c r="AA3152" s="165"/>
    </row>
    <row r="3153" spans="1:27" ht="16.5" hidden="1">
      <c r="A3153" s="2">
        <f t="shared" si="0"/>
        <v>3150</v>
      </c>
      <c r="B3153" s="3" t="str">
        <f>VLOOKUP(D3153,DSKH!$A:$B,2,0)</f>
        <v>A-212</v>
      </c>
      <c r="C3153" s="23" t="s">
        <v>25</v>
      </c>
      <c r="D3153" s="23" t="s">
        <v>26</v>
      </c>
      <c r="E3153" s="23" t="s">
        <v>80</v>
      </c>
      <c r="F3153" s="23">
        <v>107978412140</v>
      </c>
      <c r="G3153" s="23" t="s">
        <v>32</v>
      </c>
      <c r="H3153" s="203">
        <v>46063</v>
      </c>
      <c r="I3153" s="23"/>
      <c r="J3153" s="23"/>
      <c r="K3153" s="23"/>
      <c r="L3153" s="23"/>
      <c r="M3153" s="23" t="s">
        <v>16142</v>
      </c>
      <c r="N3153" s="23"/>
      <c r="O3153" s="23"/>
      <c r="P3153" s="23"/>
      <c r="Q3153" s="23"/>
      <c r="R3153" s="23"/>
      <c r="S3153" s="23"/>
      <c r="T3153" s="23"/>
      <c r="U3153" s="23"/>
      <c r="V3153" s="23"/>
      <c r="W3153" s="204"/>
      <c r="X3153" s="23"/>
      <c r="Y3153" s="23" t="s">
        <v>16140</v>
      </c>
      <c r="Z3153" s="165"/>
      <c r="AA3153" s="165"/>
    </row>
    <row r="3154" spans="1:27" ht="16.5" hidden="1">
      <c r="A3154" s="2">
        <f t="shared" si="0"/>
        <v>3151</v>
      </c>
      <c r="B3154" s="3" t="str">
        <f>VLOOKUP(D3154,DSKH!$A:$B,2,0)</f>
        <v>A-212</v>
      </c>
      <c r="C3154" s="23" t="s">
        <v>25</v>
      </c>
      <c r="D3154" s="23" t="s">
        <v>26</v>
      </c>
      <c r="E3154" s="23" t="s">
        <v>80</v>
      </c>
      <c r="F3154" s="23">
        <v>107987020960</v>
      </c>
      <c r="G3154" s="23" t="s">
        <v>34</v>
      </c>
      <c r="H3154" s="203">
        <v>46065</v>
      </c>
      <c r="I3154" s="23"/>
      <c r="J3154" s="23"/>
      <c r="K3154" s="23"/>
      <c r="L3154" s="23"/>
      <c r="M3154" s="23" t="s">
        <v>16143</v>
      </c>
      <c r="N3154" s="23"/>
      <c r="O3154" s="23"/>
      <c r="P3154" s="23"/>
      <c r="Q3154" s="23"/>
      <c r="R3154" s="23"/>
      <c r="S3154" s="23"/>
      <c r="T3154" s="23"/>
      <c r="U3154" s="23"/>
      <c r="V3154" s="23"/>
      <c r="W3154" s="204"/>
      <c r="X3154" s="23"/>
      <c r="Y3154" s="23" t="s">
        <v>16140</v>
      </c>
      <c r="Z3154" s="165"/>
      <c r="AA3154" s="165"/>
    </row>
    <row r="3155" spans="1:27" ht="16.5" hidden="1">
      <c r="A3155" s="2">
        <f t="shared" si="0"/>
        <v>3152</v>
      </c>
      <c r="B3155" s="3" t="str">
        <f>VLOOKUP(D3155,DSKH!$A:$B,2,0)</f>
        <v>A-212</v>
      </c>
      <c r="C3155" s="23" t="s">
        <v>25</v>
      </c>
      <c r="D3155" s="23" t="s">
        <v>26</v>
      </c>
      <c r="E3155" s="23" t="s">
        <v>80</v>
      </c>
      <c r="F3155" s="23">
        <v>107976418760</v>
      </c>
      <c r="G3155" s="23" t="s">
        <v>34</v>
      </c>
      <c r="H3155" s="203">
        <v>46062</v>
      </c>
      <c r="I3155" s="23"/>
      <c r="J3155" s="23"/>
      <c r="K3155" s="23"/>
      <c r="L3155" s="23"/>
      <c r="M3155" s="23" t="s">
        <v>16144</v>
      </c>
      <c r="N3155" s="23"/>
      <c r="O3155" s="23"/>
      <c r="P3155" s="23"/>
      <c r="Q3155" s="23"/>
      <c r="R3155" s="23"/>
      <c r="S3155" s="23"/>
      <c r="T3155" s="23"/>
      <c r="U3155" s="23"/>
      <c r="V3155" s="23"/>
      <c r="W3155" s="204"/>
      <c r="X3155" s="23"/>
      <c r="Y3155" s="23" t="s">
        <v>16140</v>
      </c>
      <c r="Z3155" s="165"/>
      <c r="AA3155" s="165"/>
    </row>
    <row r="3156" spans="1:27" ht="16.5" hidden="1">
      <c r="A3156" s="2">
        <f t="shared" si="0"/>
        <v>3153</v>
      </c>
      <c r="B3156" s="3" t="str">
        <f>VLOOKUP(D3156,DSKH!$A:$B,2,0)</f>
        <v>A-212</v>
      </c>
      <c r="C3156" s="23" t="s">
        <v>25</v>
      </c>
      <c r="D3156" s="23" t="s">
        <v>26</v>
      </c>
      <c r="E3156" s="23" t="s">
        <v>80</v>
      </c>
      <c r="F3156" s="23">
        <v>107976422850</v>
      </c>
      <c r="G3156" s="23" t="s">
        <v>34</v>
      </c>
      <c r="H3156" s="203">
        <v>46062</v>
      </c>
      <c r="I3156" s="23"/>
      <c r="J3156" s="23"/>
      <c r="K3156" s="23"/>
      <c r="L3156" s="23"/>
      <c r="M3156" s="23" t="s">
        <v>16145</v>
      </c>
      <c r="N3156" s="23"/>
      <c r="O3156" s="23"/>
      <c r="P3156" s="23"/>
      <c r="Q3156" s="23"/>
      <c r="R3156" s="23"/>
      <c r="S3156" s="23"/>
      <c r="T3156" s="23"/>
      <c r="U3156" s="23"/>
      <c r="V3156" s="23"/>
      <c r="W3156" s="204"/>
      <c r="X3156" s="23"/>
      <c r="Y3156" s="23" t="s">
        <v>16140</v>
      </c>
      <c r="Z3156" s="165"/>
      <c r="AA3156" s="165"/>
    </row>
    <row r="3157" spans="1:27" ht="16.5" hidden="1">
      <c r="A3157" s="2">
        <f t="shared" si="0"/>
        <v>3154</v>
      </c>
      <c r="B3157" s="3" t="str">
        <f>VLOOKUP(D3157,DSKH!$A:$B,2,0)</f>
        <v>A-212</v>
      </c>
      <c r="C3157" s="23" t="s">
        <v>25</v>
      </c>
      <c r="D3157" s="23" t="s">
        <v>26</v>
      </c>
      <c r="E3157" s="23" t="s">
        <v>80</v>
      </c>
      <c r="F3157" s="23">
        <v>107976415960</v>
      </c>
      <c r="G3157" s="23" t="s">
        <v>34</v>
      </c>
      <c r="H3157" s="203">
        <v>46062</v>
      </c>
      <c r="I3157" s="23"/>
      <c r="J3157" s="23"/>
      <c r="K3157" s="23"/>
      <c r="L3157" s="23"/>
      <c r="M3157" s="23" t="s">
        <v>16146</v>
      </c>
      <c r="N3157" s="23"/>
      <c r="O3157" s="23"/>
      <c r="P3157" s="23"/>
      <c r="Q3157" s="23"/>
      <c r="R3157" s="23"/>
      <c r="S3157" s="23"/>
      <c r="T3157" s="23"/>
      <c r="U3157" s="23"/>
      <c r="V3157" s="23"/>
      <c r="W3157" s="204"/>
      <c r="X3157" s="23"/>
      <c r="Y3157" s="23" t="s">
        <v>16140</v>
      </c>
      <c r="Z3157" s="165"/>
      <c r="AA3157" s="165"/>
    </row>
    <row r="3158" spans="1:27" ht="16.5" hidden="1">
      <c r="A3158" s="2">
        <f t="shared" si="0"/>
        <v>3155</v>
      </c>
      <c r="B3158" s="3" t="str">
        <f>VLOOKUP(D3158,DSKH!$A:$B,2,0)</f>
        <v>A-212</v>
      </c>
      <c r="C3158" s="23" t="s">
        <v>25</v>
      </c>
      <c r="D3158" s="23" t="s">
        <v>26</v>
      </c>
      <c r="E3158" s="23" t="s">
        <v>80</v>
      </c>
      <c r="F3158" s="23">
        <v>107982830210</v>
      </c>
      <c r="G3158" s="23" t="s">
        <v>32</v>
      </c>
      <c r="H3158" s="203">
        <v>46064</v>
      </c>
      <c r="I3158" s="23"/>
      <c r="J3158" s="23"/>
      <c r="K3158" s="23"/>
      <c r="L3158" s="23"/>
      <c r="M3158" s="23" t="s">
        <v>16147</v>
      </c>
      <c r="N3158" s="23"/>
      <c r="O3158" s="23"/>
      <c r="P3158" s="23"/>
      <c r="Q3158" s="23"/>
      <c r="R3158" s="23"/>
      <c r="S3158" s="23"/>
      <c r="T3158" s="23"/>
      <c r="U3158" s="23"/>
      <c r="V3158" s="23"/>
      <c r="W3158" s="204"/>
      <c r="X3158" s="23"/>
      <c r="Y3158" s="23" t="s">
        <v>16140</v>
      </c>
      <c r="Z3158" s="165"/>
      <c r="AA3158" s="165"/>
    </row>
    <row r="3159" spans="1:27" ht="16.5" hidden="1">
      <c r="A3159" s="2">
        <f t="shared" si="0"/>
        <v>3156</v>
      </c>
      <c r="B3159" s="3" t="str">
        <f>VLOOKUP(D3159,DSKH!$A:$B,2,0)</f>
        <v>A-212</v>
      </c>
      <c r="C3159" s="23" t="s">
        <v>25</v>
      </c>
      <c r="D3159" s="23" t="s">
        <v>26</v>
      </c>
      <c r="E3159" s="23" t="s">
        <v>80</v>
      </c>
      <c r="F3159" s="23">
        <v>107987037210</v>
      </c>
      <c r="G3159" s="23" t="s">
        <v>34</v>
      </c>
      <c r="H3159" s="203">
        <v>46066</v>
      </c>
      <c r="I3159" s="23"/>
      <c r="J3159" s="23"/>
      <c r="K3159" s="23"/>
      <c r="L3159" s="23"/>
      <c r="M3159" s="23" t="s">
        <v>16148</v>
      </c>
      <c r="N3159" s="23"/>
      <c r="O3159" s="23"/>
      <c r="P3159" s="23"/>
      <c r="Q3159" s="23"/>
      <c r="R3159" s="23"/>
      <c r="S3159" s="23"/>
      <c r="T3159" s="23"/>
      <c r="U3159" s="23"/>
      <c r="V3159" s="23"/>
      <c r="W3159" s="204"/>
      <c r="X3159" s="23"/>
      <c r="Y3159" s="23" t="s">
        <v>16140</v>
      </c>
      <c r="Z3159" s="165"/>
      <c r="AA3159" s="165"/>
    </row>
    <row r="3160" spans="1:27" ht="16.5" hidden="1">
      <c r="A3160" s="2">
        <f t="shared" si="0"/>
        <v>3157</v>
      </c>
      <c r="B3160" s="3" t="str">
        <f>VLOOKUP(D3160,DSKH!$A:$B,2,0)</f>
        <v>A-212</v>
      </c>
      <c r="C3160" s="23" t="s">
        <v>25</v>
      </c>
      <c r="D3160" s="23" t="s">
        <v>26</v>
      </c>
      <c r="E3160" s="23" t="s">
        <v>80</v>
      </c>
      <c r="F3160" s="23">
        <v>107976411100</v>
      </c>
      <c r="G3160" s="23" t="s">
        <v>34</v>
      </c>
      <c r="H3160" s="203">
        <v>46062</v>
      </c>
      <c r="I3160" s="23"/>
      <c r="J3160" s="23"/>
      <c r="K3160" s="23"/>
      <c r="L3160" s="23"/>
      <c r="M3160" s="23" t="s">
        <v>16149</v>
      </c>
      <c r="N3160" s="23"/>
      <c r="O3160" s="23"/>
      <c r="P3160" s="23"/>
      <c r="Q3160" s="23"/>
      <c r="R3160" s="23"/>
      <c r="S3160" s="23"/>
      <c r="T3160" s="23"/>
      <c r="U3160" s="23"/>
      <c r="V3160" s="23"/>
      <c r="W3160" s="204"/>
      <c r="X3160" s="23"/>
      <c r="Y3160" s="23" t="s">
        <v>16140</v>
      </c>
      <c r="Z3160" s="165"/>
      <c r="AA3160" s="165"/>
    </row>
    <row r="3161" spans="1:27" ht="16.5" hidden="1">
      <c r="A3161" s="2">
        <f t="shared" si="0"/>
        <v>3158</v>
      </c>
      <c r="B3161" s="3" t="str">
        <f>VLOOKUP(D3161,DSKH!$A:$B,2,0)</f>
        <v>A-212</v>
      </c>
      <c r="C3161" s="23" t="s">
        <v>25</v>
      </c>
      <c r="D3161" s="23" t="s">
        <v>26</v>
      </c>
      <c r="E3161" s="23" t="s">
        <v>80</v>
      </c>
      <c r="F3161" s="23">
        <v>107983687820</v>
      </c>
      <c r="G3161" s="23" t="s">
        <v>34</v>
      </c>
      <c r="H3161" s="203">
        <v>46064</v>
      </c>
      <c r="I3161" s="23"/>
      <c r="J3161" s="23"/>
      <c r="K3161" s="23"/>
      <c r="L3161" s="23"/>
      <c r="M3161" s="23" t="s">
        <v>16150</v>
      </c>
      <c r="N3161" s="23"/>
      <c r="O3161" s="23"/>
      <c r="P3161" s="23"/>
      <c r="Q3161" s="23"/>
      <c r="R3161" s="23"/>
      <c r="S3161" s="23"/>
      <c r="T3161" s="23"/>
      <c r="U3161" s="23"/>
      <c r="V3161" s="23"/>
      <c r="W3161" s="204"/>
      <c r="X3161" s="23"/>
      <c r="Y3161" s="23" t="s">
        <v>16140</v>
      </c>
      <c r="Z3161" s="165"/>
      <c r="AA3161" s="165"/>
    </row>
    <row r="3162" spans="1:27" ht="16.5" hidden="1">
      <c r="A3162" s="2">
        <f t="shared" si="0"/>
        <v>3159</v>
      </c>
      <c r="B3162" s="3" t="str">
        <f>VLOOKUP(D3162,DSKH!$A:$B,2,0)</f>
        <v>A-212</v>
      </c>
      <c r="C3162" s="23" t="s">
        <v>25</v>
      </c>
      <c r="D3162" s="23" t="s">
        <v>26</v>
      </c>
      <c r="E3162" s="23" t="s">
        <v>80</v>
      </c>
      <c r="F3162" s="23">
        <v>107966646910</v>
      </c>
      <c r="G3162" s="23" t="s">
        <v>32</v>
      </c>
      <c r="H3162" s="203">
        <v>46059</v>
      </c>
      <c r="I3162" s="23"/>
      <c r="J3162" s="23"/>
      <c r="K3162" s="23"/>
      <c r="L3162" s="23"/>
      <c r="M3162" s="23" t="s">
        <v>16151</v>
      </c>
      <c r="N3162" s="23"/>
      <c r="O3162" s="23"/>
      <c r="P3162" s="23"/>
      <c r="Q3162" s="23"/>
      <c r="R3162" s="23"/>
      <c r="S3162" s="23"/>
      <c r="T3162" s="23"/>
      <c r="U3162" s="23"/>
      <c r="V3162" s="23"/>
      <c r="W3162" s="204"/>
      <c r="X3162" s="23"/>
      <c r="Y3162" s="23" t="s">
        <v>16140</v>
      </c>
      <c r="Z3162" s="165"/>
      <c r="AA3162" s="165"/>
    </row>
    <row r="3163" spans="1:27" ht="16.5" hidden="1">
      <c r="A3163" s="2">
        <f t="shared" si="0"/>
        <v>3160</v>
      </c>
      <c r="B3163" s="3" t="str">
        <f>VLOOKUP(D3163,DSKH!$A:$B,2,0)</f>
        <v>A-212</v>
      </c>
      <c r="C3163" s="23" t="s">
        <v>25</v>
      </c>
      <c r="D3163" s="23" t="s">
        <v>26</v>
      </c>
      <c r="E3163" s="23" t="s">
        <v>80</v>
      </c>
      <c r="F3163" s="23">
        <v>107987036030</v>
      </c>
      <c r="G3163" s="23" t="s">
        <v>34</v>
      </c>
      <c r="H3163" s="203">
        <v>46066</v>
      </c>
      <c r="I3163" s="23"/>
      <c r="J3163" s="23"/>
      <c r="K3163" s="23"/>
      <c r="L3163" s="23"/>
      <c r="M3163" s="23" t="s">
        <v>16152</v>
      </c>
      <c r="N3163" s="23"/>
      <c r="O3163" s="23"/>
      <c r="P3163" s="23"/>
      <c r="Q3163" s="23"/>
      <c r="R3163" s="23"/>
      <c r="S3163" s="23"/>
      <c r="T3163" s="23"/>
      <c r="U3163" s="23"/>
      <c r="V3163" s="23"/>
      <c r="W3163" s="204"/>
      <c r="X3163" s="23"/>
      <c r="Y3163" s="23" t="s">
        <v>16140</v>
      </c>
      <c r="Z3163" s="165"/>
      <c r="AA3163" s="165"/>
    </row>
    <row r="3164" spans="1:27" ht="16.5" hidden="1">
      <c r="A3164" s="2">
        <f t="shared" si="0"/>
        <v>3161</v>
      </c>
      <c r="B3164" s="3" t="str">
        <f>VLOOKUP(D3164,DSKH!$A:$B,2,0)</f>
        <v>A-212</v>
      </c>
      <c r="C3164" s="23" t="s">
        <v>25</v>
      </c>
      <c r="D3164" s="23" t="s">
        <v>26</v>
      </c>
      <c r="E3164" s="23" t="s">
        <v>80</v>
      </c>
      <c r="F3164" s="23">
        <v>107987026820</v>
      </c>
      <c r="G3164" s="23" t="s">
        <v>34</v>
      </c>
      <c r="H3164" s="203">
        <v>46065</v>
      </c>
      <c r="I3164" s="23"/>
      <c r="J3164" s="23"/>
      <c r="K3164" s="23"/>
      <c r="L3164" s="23"/>
      <c r="M3164" s="23" t="s">
        <v>16153</v>
      </c>
      <c r="N3164" s="23"/>
      <c r="O3164" s="23"/>
      <c r="P3164" s="23"/>
      <c r="Q3164" s="23"/>
      <c r="R3164" s="23"/>
      <c r="S3164" s="23"/>
      <c r="T3164" s="23"/>
      <c r="U3164" s="23"/>
      <c r="V3164" s="23"/>
      <c r="W3164" s="204"/>
      <c r="X3164" s="23"/>
      <c r="Y3164" s="23" t="s">
        <v>16140</v>
      </c>
      <c r="Z3164" s="165"/>
      <c r="AA3164" s="165"/>
    </row>
    <row r="3165" spans="1:27" ht="16.5" hidden="1">
      <c r="A3165" s="2">
        <f t="shared" si="0"/>
        <v>3162</v>
      </c>
      <c r="B3165" s="3" t="str">
        <f>VLOOKUP(D3165,DSKH!$A:$B,2,0)</f>
        <v>A-212</v>
      </c>
      <c r="C3165" s="23" t="s">
        <v>25</v>
      </c>
      <c r="D3165" s="23" t="s">
        <v>26</v>
      </c>
      <c r="E3165" s="23" t="s">
        <v>80</v>
      </c>
      <c r="F3165" s="23">
        <v>107987035330</v>
      </c>
      <c r="G3165" s="23" t="s">
        <v>34</v>
      </c>
      <c r="H3165" s="203">
        <v>46066</v>
      </c>
      <c r="I3165" s="23"/>
      <c r="J3165" s="23"/>
      <c r="K3165" s="23"/>
      <c r="L3165" s="23"/>
      <c r="M3165" s="23" t="s">
        <v>16154</v>
      </c>
      <c r="N3165" s="23"/>
      <c r="O3165" s="23"/>
      <c r="P3165" s="23"/>
      <c r="Q3165" s="23"/>
      <c r="R3165" s="23"/>
      <c r="S3165" s="23"/>
      <c r="T3165" s="23"/>
      <c r="U3165" s="23"/>
      <c r="V3165" s="23"/>
      <c r="W3165" s="204"/>
      <c r="X3165" s="23"/>
      <c r="Y3165" s="23" t="s">
        <v>16140</v>
      </c>
      <c r="Z3165" s="165"/>
      <c r="AA3165" s="165"/>
    </row>
    <row r="3166" spans="1:27" ht="16.5" hidden="1">
      <c r="A3166" s="2">
        <f t="shared" si="0"/>
        <v>3163</v>
      </c>
      <c r="B3166" s="3" t="str">
        <f>VLOOKUP(D3166,DSKH!$A:$B,2,0)</f>
        <v>A-212</v>
      </c>
      <c r="C3166" s="23" t="s">
        <v>25</v>
      </c>
      <c r="D3166" s="23" t="s">
        <v>26</v>
      </c>
      <c r="E3166" s="23" t="s">
        <v>80</v>
      </c>
      <c r="F3166" s="23">
        <v>107987009100</v>
      </c>
      <c r="G3166" s="23" t="s">
        <v>34</v>
      </c>
      <c r="H3166" s="203">
        <v>46065</v>
      </c>
      <c r="I3166" s="23"/>
      <c r="J3166" s="23"/>
      <c r="K3166" s="23"/>
      <c r="L3166" s="23"/>
      <c r="M3166" s="23" t="s">
        <v>16155</v>
      </c>
      <c r="N3166" s="23"/>
      <c r="O3166" s="23"/>
      <c r="P3166" s="23"/>
      <c r="Q3166" s="23"/>
      <c r="R3166" s="23"/>
      <c r="S3166" s="23"/>
      <c r="T3166" s="23"/>
      <c r="U3166" s="23"/>
      <c r="V3166" s="23"/>
      <c r="W3166" s="204"/>
      <c r="X3166" s="23"/>
      <c r="Y3166" s="23" t="s">
        <v>16140</v>
      </c>
      <c r="Z3166" s="165"/>
      <c r="AA3166" s="165"/>
    </row>
    <row r="3167" spans="1:27" ht="16.5" hidden="1">
      <c r="A3167" s="2">
        <f t="shared" si="0"/>
        <v>3164</v>
      </c>
      <c r="B3167" s="3" t="str">
        <f>VLOOKUP(D3167,DSKH!$A:$B,2,0)</f>
        <v>A-212</v>
      </c>
      <c r="C3167" s="23" t="s">
        <v>25</v>
      </c>
      <c r="D3167" s="23" t="s">
        <v>26</v>
      </c>
      <c r="E3167" s="23" t="s">
        <v>80</v>
      </c>
      <c r="F3167" s="23">
        <v>107987092400</v>
      </c>
      <c r="G3167" s="23" t="s">
        <v>34</v>
      </c>
      <c r="H3167" s="203">
        <v>46066</v>
      </c>
      <c r="I3167" s="23"/>
      <c r="J3167" s="23"/>
      <c r="K3167" s="23"/>
      <c r="L3167" s="23"/>
      <c r="M3167" s="23" t="s">
        <v>16156</v>
      </c>
      <c r="N3167" s="23"/>
      <c r="O3167" s="23"/>
      <c r="P3167" s="23"/>
      <c r="Q3167" s="23"/>
      <c r="R3167" s="23"/>
      <c r="S3167" s="23"/>
      <c r="T3167" s="23"/>
      <c r="U3167" s="23"/>
      <c r="V3167" s="23"/>
      <c r="W3167" s="204"/>
      <c r="X3167" s="23"/>
      <c r="Y3167" s="23" t="s">
        <v>16140</v>
      </c>
      <c r="Z3167" s="165"/>
      <c r="AA3167" s="165"/>
    </row>
    <row r="3168" spans="1:27" ht="16.5" hidden="1">
      <c r="A3168" s="2">
        <f t="shared" si="0"/>
        <v>3165</v>
      </c>
      <c r="B3168" s="3" t="str">
        <f>VLOOKUP(D3168,DSKH!$A:$B,2,0)</f>
        <v>A-212</v>
      </c>
      <c r="C3168" s="23" t="s">
        <v>25</v>
      </c>
      <c r="D3168" s="23" t="s">
        <v>26</v>
      </c>
      <c r="E3168" s="23" t="s">
        <v>80</v>
      </c>
      <c r="F3168" s="23">
        <v>107983877260</v>
      </c>
      <c r="G3168" s="23" t="s">
        <v>34</v>
      </c>
      <c r="H3168" s="203">
        <v>46064</v>
      </c>
      <c r="I3168" s="23"/>
      <c r="J3168" s="23"/>
      <c r="K3168" s="23"/>
      <c r="L3168" s="23"/>
      <c r="M3168" s="23" t="s">
        <v>16157</v>
      </c>
      <c r="N3168" s="23"/>
      <c r="O3168" s="23"/>
      <c r="P3168" s="23"/>
      <c r="Q3168" s="23"/>
      <c r="R3168" s="23"/>
      <c r="S3168" s="23"/>
      <c r="T3168" s="23"/>
      <c r="U3168" s="23"/>
      <c r="V3168" s="23"/>
      <c r="W3168" s="204"/>
      <c r="X3168" s="23"/>
      <c r="Y3168" s="23" t="s">
        <v>16140</v>
      </c>
      <c r="Z3168" s="165"/>
      <c r="AA3168" s="165"/>
    </row>
    <row r="3169" spans="1:27" ht="16.5" hidden="1">
      <c r="A3169" s="2">
        <f t="shared" si="0"/>
        <v>3166</v>
      </c>
      <c r="B3169" s="3" t="str">
        <f>VLOOKUP(D3169,DSKH!$A:$B,2,0)</f>
        <v>A-212</v>
      </c>
      <c r="C3169" s="23" t="s">
        <v>25</v>
      </c>
      <c r="D3169" s="23" t="s">
        <v>26</v>
      </c>
      <c r="E3169" s="23" t="s">
        <v>80</v>
      </c>
      <c r="F3169" s="23">
        <v>107970333920</v>
      </c>
      <c r="G3169" s="23" t="s">
        <v>32</v>
      </c>
      <c r="H3169" s="203">
        <v>46060</v>
      </c>
      <c r="I3169" s="23"/>
      <c r="J3169" s="23"/>
      <c r="K3169" s="23"/>
      <c r="L3169" s="23"/>
      <c r="M3169" s="23" t="s">
        <v>16158</v>
      </c>
      <c r="N3169" s="23"/>
      <c r="O3169" s="23"/>
      <c r="P3169" s="23"/>
      <c r="Q3169" s="23"/>
      <c r="R3169" s="23"/>
      <c r="S3169" s="23"/>
      <c r="T3169" s="23"/>
      <c r="U3169" s="23"/>
      <c r="V3169" s="23"/>
      <c r="W3169" s="204"/>
      <c r="X3169" s="23"/>
      <c r="Y3169" s="23" t="s">
        <v>16140</v>
      </c>
      <c r="Z3169" s="165"/>
      <c r="AA3169" s="165"/>
    </row>
    <row r="3170" spans="1:27" ht="16.5" hidden="1">
      <c r="A3170" s="2">
        <f t="shared" si="0"/>
        <v>3167</v>
      </c>
      <c r="B3170" s="3" t="str">
        <f>VLOOKUP(D3170,DSKH!$A:$B,2,0)</f>
        <v>A-212</v>
      </c>
      <c r="C3170" s="23" t="s">
        <v>25</v>
      </c>
      <c r="D3170" s="23" t="s">
        <v>26</v>
      </c>
      <c r="E3170" s="23" t="s">
        <v>80</v>
      </c>
      <c r="F3170" s="23">
        <v>107976437330</v>
      </c>
      <c r="G3170" s="23" t="s">
        <v>32</v>
      </c>
      <c r="H3170" s="203">
        <v>46062</v>
      </c>
      <c r="I3170" s="23"/>
      <c r="J3170" s="23"/>
      <c r="K3170" s="23"/>
      <c r="L3170" s="23"/>
      <c r="M3170" s="23" t="s">
        <v>16159</v>
      </c>
      <c r="N3170" s="23"/>
      <c r="O3170" s="23"/>
      <c r="P3170" s="23"/>
      <c r="Q3170" s="23"/>
      <c r="R3170" s="23"/>
      <c r="S3170" s="23"/>
      <c r="T3170" s="23"/>
      <c r="U3170" s="23"/>
      <c r="V3170" s="23"/>
      <c r="W3170" s="204"/>
      <c r="X3170" s="23"/>
      <c r="Y3170" s="23" t="s">
        <v>16140</v>
      </c>
      <c r="Z3170" s="165"/>
      <c r="AA3170" s="165"/>
    </row>
    <row r="3171" spans="1:27" ht="16.5" hidden="1">
      <c r="A3171" s="2">
        <f t="shared" si="0"/>
        <v>3168</v>
      </c>
      <c r="B3171" s="3" t="str">
        <f>VLOOKUP(D3171,DSKH!$A:$B,2,0)</f>
        <v>A-212</v>
      </c>
      <c r="C3171" s="23" t="s">
        <v>25</v>
      </c>
      <c r="D3171" s="23" t="s">
        <v>26</v>
      </c>
      <c r="E3171" s="23" t="s">
        <v>80</v>
      </c>
      <c r="F3171" s="23">
        <v>107976439210</v>
      </c>
      <c r="G3171" s="23" t="s">
        <v>34</v>
      </c>
      <c r="H3171" s="203">
        <v>46062</v>
      </c>
      <c r="I3171" s="23"/>
      <c r="J3171" s="23"/>
      <c r="K3171" s="23"/>
      <c r="L3171" s="23"/>
      <c r="M3171" s="23" t="s">
        <v>16160</v>
      </c>
      <c r="N3171" s="23"/>
      <c r="O3171" s="23"/>
      <c r="P3171" s="23"/>
      <c r="Q3171" s="23"/>
      <c r="R3171" s="23"/>
      <c r="S3171" s="23"/>
      <c r="T3171" s="23"/>
      <c r="U3171" s="23"/>
      <c r="V3171" s="23"/>
      <c r="W3171" s="204"/>
      <c r="X3171" s="23"/>
      <c r="Y3171" s="23" t="s">
        <v>16140</v>
      </c>
      <c r="Z3171" s="165"/>
      <c r="AA3171" s="165"/>
    </row>
    <row r="3172" spans="1:27" ht="16.5" hidden="1">
      <c r="A3172" s="2">
        <f t="shared" si="0"/>
        <v>3169</v>
      </c>
      <c r="B3172" s="3" t="str">
        <f>VLOOKUP(D3172,DSKH!$A:$B,2,0)</f>
        <v>A-212</v>
      </c>
      <c r="C3172" s="23" t="s">
        <v>25</v>
      </c>
      <c r="D3172" s="23" t="s">
        <v>26</v>
      </c>
      <c r="E3172" s="23" t="s">
        <v>80</v>
      </c>
      <c r="F3172" s="23">
        <v>107987025050</v>
      </c>
      <c r="G3172" s="23" t="s">
        <v>34</v>
      </c>
      <c r="H3172" s="203">
        <v>46065</v>
      </c>
      <c r="I3172" s="23"/>
      <c r="J3172" s="23"/>
      <c r="K3172" s="23"/>
      <c r="L3172" s="23"/>
      <c r="M3172" s="23" t="s">
        <v>16161</v>
      </c>
      <c r="N3172" s="23"/>
      <c r="O3172" s="23"/>
      <c r="P3172" s="23"/>
      <c r="Q3172" s="23"/>
      <c r="R3172" s="23"/>
      <c r="S3172" s="23"/>
      <c r="T3172" s="23"/>
      <c r="U3172" s="23"/>
      <c r="V3172" s="23"/>
      <c r="W3172" s="204"/>
      <c r="X3172" s="23"/>
      <c r="Y3172" s="23" t="s">
        <v>16140</v>
      </c>
      <c r="Z3172" s="165"/>
      <c r="AA3172" s="165"/>
    </row>
    <row r="3173" spans="1:27" ht="16.5" hidden="1">
      <c r="A3173" s="2">
        <f t="shared" si="0"/>
        <v>3170</v>
      </c>
      <c r="B3173" s="3" t="str">
        <f>VLOOKUP(D3173,DSKH!$A:$B,2,0)</f>
        <v>A-212</v>
      </c>
      <c r="C3173" s="23" t="s">
        <v>25</v>
      </c>
      <c r="D3173" s="23" t="s">
        <v>26</v>
      </c>
      <c r="E3173" s="23" t="s">
        <v>80</v>
      </c>
      <c r="F3173" s="23">
        <v>107987024130</v>
      </c>
      <c r="G3173" s="23" t="s">
        <v>34</v>
      </c>
      <c r="H3173" s="203">
        <v>46065</v>
      </c>
      <c r="I3173" s="23"/>
      <c r="J3173" s="23"/>
      <c r="K3173" s="23"/>
      <c r="L3173" s="23"/>
      <c r="M3173" s="23" t="s">
        <v>16162</v>
      </c>
      <c r="N3173" s="23"/>
      <c r="O3173" s="23"/>
      <c r="P3173" s="23"/>
      <c r="Q3173" s="23"/>
      <c r="R3173" s="23"/>
      <c r="S3173" s="23"/>
      <c r="T3173" s="23"/>
      <c r="U3173" s="23"/>
      <c r="V3173" s="23"/>
      <c r="W3173" s="204"/>
      <c r="X3173" s="23"/>
      <c r="Y3173" s="23" t="s">
        <v>16140</v>
      </c>
      <c r="Z3173" s="165"/>
      <c r="AA3173" s="165"/>
    </row>
    <row r="3174" spans="1:27" ht="16.5" hidden="1">
      <c r="A3174" s="2">
        <f t="shared" si="0"/>
        <v>3171</v>
      </c>
      <c r="B3174" s="3" t="str">
        <f>VLOOKUP(D3174,DSKH!$A:$B,2,0)</f>
        <v>A-212</v>
      </c>
      <c r="C3174" s="23" t="s">
        <v>25</v>
      </c>
      <c r="D3174" s="23" t="s">
        <v>26</v>
      </c>
      <c r="E3174" s="23" t="s">
        <v>80</v>
      </c>
      <c r="F3174" s="23">
        <v>107978490800</v>
      </c>
      <c r="G3174" s="23" t="s">
        <v>32</v>
      </c>
      <c r="H3174" s="203">
        <v>46063</v>
      </c>
      <c r="I3174" s="23"/>
      <c r="J3174" s="23"/>
      <c r="K3174" s="23"/>
      <c r="L3174" s="23"/>
      <c r="M3174" s="23" t="s">
        <v>16163</v>
      </c>
      <c r="N3174" s="23"/>
      <c r="O3174" s="23"/>
      <c r="P3174" s="23"/>
      <c r="Q3174" s="23"/>
      <c r="R3174" s="23"/>
      <c r="S3174" s="23"/>
      <c r="T3174" s="23"/>
      <c r="U3174" s="23"/>
      <c r="V3174" s="23"/>
      <c r="W3174" s="204"/>
      <c r="X3174" s="23"/>
      <c r="Y3174" s="23" t="s">
        <v>16140</v>
      </c>
      <c r="Z3174" s="165"/>
      <c r="AA3174" s="165"/>
    </row>
    <row r="3175" spans="1:27" ht="16.5" hidden="1">
      <c r="A3175" s="2">
        <f t="shared" si="0"/>
        <v>3172</v>
      </c>
      <c r="B3175" s="3" t="str">
        <f>VLOOKUP(D3175,DSKH!$A:$B,2,0)</f>
        <v>A-212</v>
      </c>
      <c r="C3175" s="23" t="s">
        <v>25</v>
      </c>
      <c r="D3175" s="23" t="s">
        <v>26</v>
      </c>
      <c r="E3175" s="23" t="s">
        <v>80</v>
      </c>
      <c r="F3175" s="23">
        <v>107987096930</v>
      </c>
      <c r="G3175" s="23" t="s">
        <v>34</v>
      </c>
      <c r="H3175" s="203">
        <v>46066</v>
      </c>
      <c r="I3175" s="23"/>
      <c r="J3175" s="23"/>
      <c r="K3175" s="23"/>
      <c r="L3175" s="23"/>
      <c r="M3175" s="23" t="s">
        <v>16164</v>
      </c>
      <c r="N3175" s="23"/>
      <c r="O3175" s="23"/>
      <c r="P3175" s="23"/>
      <c r="Q3175" s="23"/>
      <c r="R3175" s="23"/>
      <c r="S3175" s="23"/>
      <c r="T3175" s="23"/>
      <c r="U3175" s="23"/>
      <c r="V3175" s="23"/>
      <c r="W3175" s="204"/>
      <c r="X3175" s="23"/>
      <c r="Y3175" s="23" t="s">
        <v>16140</v>
      </c>
      <c r="Z3175" s="165"/>
      <c r="AA3175" s="165"/>
    </row>
    <row r="3176" spans="1:27" ht="16.5" hidden="1">
      <c r="A3176" s="2">
        <f t="shared" si="0"/>
        <v>3173</v>
      </c>
      <c r="B3176" s="3" t="str">
        <f>VLOOKUP(D3176,DSKH!$A:$B,2,0)</f>
        <v>A-212</v>
      </c>
      <c r="C3176" s="23" t="s">
        <v>25</v>
      </c>
      <c r="D3176" s="23" t="s">
        <v>26</v>
      </c>
      <c r="E3176" s="23" t="s">
        <v>80</v>
      </c>
      <c r="F3176" s="23">
        <v>107987095420</v>
      </c>
      <c r="G3176" s="23" t="s">
        <v>34</v>
      </c>
      <c r="H3176" s="203">
        <v>46066</v>
      </c>
      <c r="I3176" s="23"/>
      <c r="J3176" s="23"/>
      <c r="K3176" s="23"/>
      <c r="L3176" s="23"/>
      <c r="M3176" s="23" t="s">
        <v>16165</v>
      </c>
      <c r="N3176" s="23"/>
      <c r="O3176" s="23"/>
      <c r="P3176" s="23"/>
      <c r="Q3176" s="23"/>
      <c r="R3176" s="23"/>
      <c r="S3176" s="23"/>
      <c r="T3176" s="23"/>
      <c r="U3176" s="23"/>
      <c r="V3176" s="23"/>
      <c r="W3176" s="204"/>
      <c r="X3176" s="23"/>
      <c r="Y3176" s="23" t="s">
        <v>16140</v>
      </c>
      <c r="Z3176" s="165"/>
      <c r="AA3176" s="165"/>
    </row>
    <row r="3177" spans="1:27" ht="16.5" hidden="1">
      <c r="A3177" s="2">
        <f t="shared" si="0"/>
        <v>3174</v>
      </c>
      <c r="B3177" s="3" t="str">
        <f>VLOOKUP(D3177,DSKH!$A:$B,2,0)</f>
        <v>A-212</v>
      </c>
      <c r="C3177" s="23" t="s">
        <v>25</v>
      </c>
      <c r="D3177" s="23" t="s">
        <v>26</v>
      </c>
      <c r="E3177" s="23" t="s">
        <v>80</v>
      </c>
      <c r="F3177" s="23">
        <v>107954519040</v>
      </c>
      <c r="G3177" s="23" t="s">
        <v>32</v>
      </c>
      <c r="H3177" s="203">
        <v>46056</v>
      </c>
      <c r="I3177" s="23"/>
      <c r="J3177" s="23"/>
      <c r="K3177" s="23"/>
      <c r="L3177" s="23"/>
      <c r="M3177" s="23" t="s">
        <v>16166</v>
      </c>
      <c r="N3177" s="23"/>
      <c r="O3177" s="23"/>
      <c r="P3177" s="23"/>
      <c r="Q3177" s="23"/>
      <c r="R3177" s="23"/>
      <c r="S3177" s="23"/>
      <c r="T3177" s="23"/>
      <c r="U3177" s="23"/>
      <c r="V3177" s="23"/>
      <c r="W3177" s="204"/>
      <c r="X3177" s="23"/>
      <c r="Y3177" s="23" t="s">
        <v>16140</v>
      </c>
      <c r="Z3177" s="165"/>
      <c r="AA3177" s="165"/>
    </row>
    <row r="3178" spans="1:27" ht="16.5" hidden="1">
      <c r="A3178" s="2">
        <f t="shared" si="0"/>
        <v>3175</v>
      </c>
      <c r="B3178" s="3" t="str">
        <f>VLOOKUP(D3178,DSKH!$A:$B,2,0)</f>
        <v>A-212</v>
      </c>
      <c r="C3178" s="23" t="s">
        <v>25</v>
      </c>
      <c r="D3178" s="23" t="s">
        <v>26</v>
      </c>
      <c r="E3178" s="23" t="s">
        <v>80</v>
      </c>
      <c r="F3178" s="23">
        <v>107976432760</v>
      </c>
      <c r="G3178" s="23" t="s">
        <v>32</v>
      </c>
      <c r="H3178" s="203">
        <v>46062</v>
      </c>
      <c r="I3178" s="23"/>
      <c r="J3178" s="23"/>
      <c r="K3178" s="23"/>
      <c r="L3178" s="23"/>
      <c r="M3178" s="23" t="s">
        <v>16167</v>
      </c>
      <c r="N3178" s="23"/>
      <c r="O3178" s="23"/>
      <c r="P3178" s="23"/>
      <c r="Q3178" s="23"/>
      <c r="R3178" s="23"/>
      <c r="S3178" s="23"/>
      <c r="T3178" s="23"/>
      <c r="U3178" s="23"/>
      <c r="V3178" s="23"/>
      <c r="W3178" s="204"/>
      <c r="X3178" s="23"/>
      <c r="Y3178" s="23" t="s">
        <v>16140</v>
      </c>
      <c r="Z3178" s="165"/>
      <c r="AA3178" s="165"/>
    </row>
    <row r="3179" spans="1:27" ht="16.5" hidden="1">
      <c r="A3179" s="2">
        <f t="shared" si="0"/>
        <v>3176</v>
      </c>
      <c r="B3179" s="3" t="str">
        <f>VLOOKUP(D3179,DSKH!$A:$B,2,0)</f>
        <v>A-212</v>
      </c>
      <c r="C3179" s="23" t="s">
        <v>25</v>
      </c>
      <c r="D3179" s="23" t="s">
        <v>26</v>
      </c>
      <c r="E3179" s="23" t="s">
        <v>80</v>
      </c>
      <c r="F3179" s="23">
        <v>107987029140</v>
      </c>
      <c r="G3179" s="23" t="s">
        <v>34</v>
      </c>
      <c r="H3179" s="203">
        <v>46065</v>
      </c>
      <c r="I3179" s="23"/>
      <c r="J3179" s="23"/>
      <c r="K3179" s="23"/>
      <c r="L3179" s="23"/>
      <c r="M3179" s="23" t="s">
        <v>16168</v>
      </c>
      <c r="N3179" s="23"/>
      <c r="O3179" s="23"/>
      <c r="P3179" s="23"/>
      <c r="Q3179" s="23"/>
      <c r="R3179" s="23"/>
      <c r="S3179" s="23"/>
      <c r="T3179" s="23"/>
      <c r="U3179" s="23"/>
      <c r="V3179" s="23"/>
      <c r="W3179" s="204"/>
      <c r="X3179" s="23"/>
      <c r="Y3179" s="23" t="s">
        <v>16140</v>
      </c>
      <c r="Z3179" s="165"/>
      <c r="AA3179" s="165"/>
    </row>
    <row r="3180" spans="1:27" ht="16.5" hidden="1">
      <c r="A3180" s="2">
        <f t="shared" si="0"/>
        <v>3177</v>
      </c>
      <c r="B3180" s="3" t="str">
        <f>VLOOKUP(D3180,DSKH!$A:$B,2,0)</f>
        <v>A-212</v>
      </c>
      <c r="C3180" s="23" t="s">
        <v>25</v>
      </c>
      <c r="D3180" s="23" t="s">
        <v>26</v>
      </c>
      <c r="E3180" s="23" t="s">
        <v>80</v>
      </c>
      <c r="F3180" s="23">
        <v>107987022510</v>
      </c>
      <c r="G3180" s="23" t="s">
        <v>34</v>
      </c>
      <c r="H3180" s="203">
        <v>46065</v>
      </c>
      <c r="I3180" s="23"/>
      <c r="J3180" s="23"/>
      <c r="K3180" s="23"/>
      <c r="L3180" s="23"/>
      <c r="M3180" s="23" t="s">
        <v>16169</v>
      </c>
      <c r="N3180" s="23"/>
      <c r="O3180" s="23"/>
      <c r="P3180" s="23"/>
      <c r="Q3180" s="23"/>
      <c r="R3180" s="23"/>
      <c r="S3180" s="23"/>
      <c r="T3180" s="23"/>
      <c r="U3180" s="23"/>
      <c r="V3180" s="23"/>
      <c r="W3180" s="204"/>
      <c r="X3180" s="23"/>
      <c r="Y3180" s="23" t="s">
        <v>16140</v>
      </c>
      <c r="Z3180" s="165"/>
      <c r="AA3180" s="165"/>
    </row>
    <row r="3181" spans="1:27" ht="16.5" hidden="1">
      <c r="A3181" s="2">
        <f t="shared" si="0"/>
        <v>3178</v>
      </c>
      <c r="B3181" s="3" t="str">
        <f>VLOOKUP(D3181,DSKH!$A:$B,2,0)</f>
        <v>A-212</v>
      </c>
      <c r="C3181" s="23" t="s">
        <v>25</v>
      </c>
      <c r="D3181" s="23" t="s">
        <v>26</v>
      </c>
      <c r="E3181" s="23" t="s">
        <v>80</v>
      </c>
      <c r="F3181" s="23">
        <v>107979269750</v>
      </c>
      <c r="G3181" s="23" t="s">
        <v>34</v>
      </c>
      <c r="H3181" s="203">
        <v>46063</v>
      </c>
      <c r="I3181" s="23"/>
      <c r="J3181" s="23"/>
      <c r="K3181" s="23"/>
      <c r="L3181" s="23"/>
      <c r="M3181" s="23" t="s">
        <v>16170</v>
      </c>
      <c r="N3181" s="23"/>
      <c r="O3181" s="23"/>
      <c r="P3181" s="23"/>
      <c r="Q3181" s="23"/>
      <c r="R3181" s="23"/>
      <c r="S3181" s="23"/>
      <c r="T3181" s="23"/>
      <c r="U3181" s="23"/>
      <c r="V3181" s="23"/>
      <c r="W3181" s="204"/>
      <c r="X3181" s="23"/>
      <c r="Y3181" s="23" t="s">
        <v>16140</v>
      </c>
      <c r="Z3181" s="165"/>
      <c r="AA3181" s="165"/>
    </row>
    <row r="3182" spans="1:27" ht="16.5" hidden="1">
      <c r="A3182" s="2">
        <f t="shared" si="0"/>
        <v>3179</v>
      </c>
      <c r="B3182" s="3" t="str">
        <f>VLOOKUP(D3182,DSKH!$A:$B,2,0)</f>
        <v>A-212</v>
      </c>
      <c r="C3182" s="23" t="s">
        <v>25</v>
      </c>
      <c r="D3182" s="23" t="s">
        <v>26</v>
      </c>
      <c r="E3182" s="23" t="s">
        <v>80</v>
      </c>
      <c r="F3182" s="23">
        <v>107976403620</v>
      </c>
      <c r="G3182" s="23" t="s">
        <v>34</v>
      </c>
      <c r="H3182" s="203">
        <v>46062</v>
      </c>
      <c r="I3182" s="23"/>
      <c r="J3182" s="23"/>
      <c r="K3182" s="23"/>
      <c r="L3182" s="23"/>
      <c r="M3182" s="23" t="s">
        <v>16171</v>
      </c>
      <c r="N3182" s="23"/>
      <c r="O3182" s="23"/>
      <c r="P3182" s="23"/>
      <c r="Q3182" s="23"/>
      <c r="R3182" s="23"/>
      <c r="S3182" s="23"/>
      <c r="T3182" s="23"/>
      <c r="U3182" s="23"/>
      <c r="V3182" s="23"/>
      <c r="W3182" s="204"/>
      <c r="X3182" s="23"/>
      <c r="Y3182" s="23" t="s">
        <v>16140</v>
      </c>
      <c r="Z3182" s="165"/>
      <c r="AA3182" s="165"/>
    </row>
    <row r="3183" spans="1:27" ht="16.5" hidden="1">
      <c r="A3183" s="2">
        <f t="shared" si="0"/>
        <v>3180</v>
      </c>
      <c r="B3183" s="3" t="str">
        <f>VLOOKUP(D3183,DSKH!$A:$B,2,0)</f>
        <v>A-212</v>
      </c>
      <c r="C3183" s="23" t="s">
        <v>25</v>
      </c>
      <c r="D3183" s="23" t="s">
        <v>26</v>
      </c>
      <c r="E3183" s="23" t="s">
        <v>80</v>
      </c>
      <c r="F3183" s="23">
        <v>107983705060</v>
      </c>
      <c r="G3183" s="23" t="s">
        <v>34</v>
      </c>
      <c r="H3183" s="203">
        <v>46064</v>
      </c>
      <c r="I3183" s="23"/>
      <c r="J3183" s="23"/>
      <c r="K3183" s="23"/>
      <c r="L3183" s="23"/>
      <c r="M3183" s="23" t="s">
        <v>16172</v>
      </c>
      <c r="N3183" s="23"/>
      <c r="O3183" s="23"/>
      <c r="P3183" s="23"/>
      <c r="Q3183" s="23"/>
      <c r="R3183" s="23"/>
      <c r="S3183" s="23"/>
      <c r="T3183" s="23"/>
      <c r="U3183" s="23"/>
      <c r="V3183" s="23"/>
      <c r="W3183" s="204"/>
      <c r="X3183" s="23"/>
      <c r="Y3183" s="23" t="s">
        <v>16140</v>
      </c>
      <c r="Z3183" s="165"/>
      <c r="AA3183" s="165"/>
    </row>
    <row r="3184" spans="1:27" ht="16.5" hidden="1">
      <c r="A3184" s="2">
        <f t="shared" si="0"/>
        <v>3181</v>
      </c>
      <c r="B3184" s="3" t="str">
        <f>VLOOKUP(D3184,DSKH!$A:$B,2,0)</f>
        <v>A-212</v>
      </c>
      <c r="C3184" s="23" t="s">
        <v>25</v>
      </c>
      <c r="D3184" s="23" t="s">
        <v>26</v>
      </c>
      <c r="E3184" s="23" t="s">
        <v>80</v>
      </c>
      <c r="F3184" s="23">
        <v>107983724700</v>
      </c>
      <c r="G3184" s="23" t="s">
        <v>34</v>
      </c>
      <c r="H3184" s="203">
        <v>46064</v>
      </c>
      <c r="I3184" s="23"/>
      <c r="J3184" s="23"/>
      <c r="K3184" s="23"/>
      <c r="L3184" s="23"/>
      <c r="M3184" s="23" t="s">
        <v>16173</v>
      </c>
      <c r="N3184" s="23"/>
      <c r="O3184" s="23"/>
      <c r="P3184" s="23"/>
      <c r="Q3184" s="23"/>
      <c r="R3184" s="23"/>
      <c r="S3184" s="23"/>
      <c r="T3184" s="23"/>
      <c r="U3184" s="23"/>
      <c r="V3184" s="23"/>
      <c r="W3184" s="204"/>
      <c r="X3184" s="23"/>
      <c r="Y3184" s="23" t="s">
        <v>16140</v>
      </c>
      <c r="Z3184" s="165"/>
      <c r="AA3184" s="165"/>
    </row>
    <row r="3185" spans="1:27" ht="16.5" hidden="1">
      <c r="A3185" s="2">
        <f t="shared" si="0"/>
        <v>3182</v>
      </c>
      <c r="B3185" s="3" t="str">
        <f>VLOOKUP(D3185,DSKH!$A:$B,2,0)</f>
        <v>A-212</v>
      </c>
      <c r="C3185" s="23" t="s">
        <v>25</v>
      </c>
      <c r="D3185" s="23" t="s">
        <v>26</v>
      </c>
      <c r="E3185" s="23" t="s">
        <v>80</v>
      </c>
      <c r="F3185" s="23">
        <v>107983714050</v>
      </c>
      <c r="G3185" s="23" t="s">
        <v>34</v>
      </c>
      <c r="H3185" s="203">
        <v>46064</v>
      </c>
      <c r="I3185" s="23"/>
      <c r="J3185" s="23"/>
      <c r="K3185" s="23"/>
      <c r="L3185" s="23"/>
      <c r="M3185" s="23" t="s">
        <v>16174</v>
      </c>
      <c r="N3185" s="23"/>
      <c r="O3185" s="23"/>
      <c r="P3185" s="23"/>
      <c r="Q3185" s="23"/>
      <c r="R3185" s="23"/>
      <c r="S3185" s="23"/>
      <c r="T3185" s="23"/>
      <c r="U3185" s="23"/>
      <c r="V3185" s="23"/>
      <c r="W3185" s="204"/>
      <c r="X3185" s="23"/>
      <c r="Y3185" s="23" t="s">
        <v>16140</v>
      </c>
      <c r="Z3185" s="165"/>
      <c r="AA3185" s="165"/>
    </row>
    <row r="3186" spans="1:27" ht="16.5" hidden="1">
      <c r="A3186" s="2">
        <f t="shared" si="0"/>
        <v>3183</v>
      </c>
      <c r="B3186" s="3" t="str">
        <f>VLOOKUP(D3186,DSKH!$A:$B,2,0)</f>
        <v>A-212</v>
      </c>
      <c r="C3186" s="23" t="s">
        <v>25</v>
      </c>
      <c r="D3186" s="23" t="s">
        <v>26</v>
      </c>
      <c r="E3186" s="23" t="s">
        <v>80</v>
      </c>
      <c r="F3186" s="23">
        <v>107979231730</v>
      </c>
      <c r="G3186" s="23" t="s">
        <v>34</v>
      </c>
      <c r="H3186" s="203">
        <v>46063</v>
      </c>
      <c r="I3186" s="23"/>
      <c r="J3186" s="23"/>
      <c r="K3186" s="23"/>
      <c r="L3186" s="23"/>
      <c r="M3186" s="23" t="s">
        <v>16175</v>
      </c>
      <c r="N3186" s="23"/>
      <c r="O3186" s="23"/>
      <c r="P3186" s="23"/>
      <c r="Q3186" s="23"/>
      <c r="R3186" s="23"/>
      <c r="S3186" s="23"/>
      <c r="T3186" s="23"/>
      <c r="U3186" s="23"/>
      <c r="V3186" s="23"/>
      <c r="W3186" s="204"/>
      <c r="X3186" s="23"/>
      <c r="Y3186" s="23" t="s">
        <v>16140</v>
      </c>
      <c r="Z3186" s="165"/>
      <c r="AA3186" s="165"/>
    </row>
    <row r="3187" spans="1:27" ht="16.5" hidden="1">
      <c r="A3187" s="2">
        <f t="shared" si="0"/>
        <v>3184</v>
      </c>
      <c r="B3187" s="3" t="str">
        <f>VLOOKUP(D3187,DSKH!$A:$B,2,0)</f>
        <v>A-212</v>
      </c>
      <c r="C3187" s="23" t="s">
        <v>25</v>
      </c>
      <c r="D3187" s="23" t="s">
        <v>26</v>
      </c>
      <c r="E3187" s="23" t="s">
        <v>80</v>
      </c>
      <c r="F3187" s="23">
        <v>107976435010</v>
      </c>
      <c r="G3187" s="23" t="s">
        <v>32</v>
      </c>
      <c r="H3187" s="203">
        <v>46062</v>
      </c>
      <c r="I3187" s="23"/>
      <c r="J3187" s="23"/>
      <c r="K3187" s="23"/>
      <c r="L3187" s="23"/>
      <c r="M3187" s="23" t="s">
        <v>16176</v>
      </c>
      <c r="N3187" s="23"/>
      <c r="O3187" s="23"/>
      <c r="P3187" s="23"/>
      <c r="Q3187" s="23"/>
      <c r="R3187" s="23"/>
      <c r="S3187" s="23"/>
      <c r="T3187" s="23"/>
      <c r="U3187" s="23"/>
      <c r="V3187" s="23"/>
      <c r="W3187" s="204"/>
      <c r="X3187" s="23"/>
      <c r="Y3187" s="23" t="s">
        <v>16140</v>
      </c>
      <c r="Z3187" s="165"/>
      <c r="AA3187" s="165"/>
    </row>
    <row r="3188" spans="1:27" ht="16.5" hidden="1">
      <c r="A3188" s="2">
        <f t="shared" si="0"/>
        <v>3185</v>
      </c>
      <c r="B3188" s="3" t="str">
        <f>VLOOKUP(D3188,DSKH!$A:$B,2,0)</f>
        <v>A-212</v>
      </c>
      <c r="C3188" s="23" t="s">
        <v>25</v>
      </c>
      <c r="D3188" s="23" t="s">
        <v>26</v>
      </c>
      <c r="E3188" s="23" t="s">
        <v>80</v>
      </c>
      <c r="F3188" s="23">
        <v>107987036400</v>
      </c>
      <c r="G3188" s="23" t="s">
        <v>34</v>
      </c>
      <c r="H3188" s="203">
        <v>46066</v>
      </c>
      <c r="I3188" s="23"/>
      <c r="J3188" s="23"/>
      <c r="K3188" s="23"/>
      <c r="L3188" s="23"/>
      <c r="M3188" s="23" t="s">
        <v>16177</v>
      </c>
      <c r="N3188" s="23"/>
      <c r="O3188" s="23"/>
      <c r="P3188" s="23"/>
      <c r="Q3188" s="23"/>
      <c r="R3188" s="23"/>
      <c r="S3188" s="23"/>
      <c r="T3188" s="23"/>
      <c r="U3188" s="23"/>
      <c r="V3188" s="23"/>
      <c r="W3188" s="204"/>
      <c r="X3188" s="23"/>
      <c r="Y3188" s="23" t="s">
        <v>16140</v>
      </c>
      <c r="Z3188" s="165"/>
      <c r="AA3188" s="165"/>
    </row>
    <row r="3189" spans="1:27" ht="33" hidden="1">
      <c r="A3189" s="2">
        <f t="shared" si="0"/>
        <v>3186</v>
      </c>
      <c r="B3189" s="3" t="str">
        <f>VLOOKUP(D3189,DSKH!$A:$B,2,0)</f>
        <v>A-37</v>
      </c>
      <c r="C3189" s="23" t="s">
        <v>51</v>
      </c>
      <c r="D3189" s="23" t="s">
        <v>52</v>
      </c>
      <c r="E3189" s="23" t="s">
        <v>29</v>
      </c>
      <c r="F3189" s="23">
        <v>308464287260</v>
      </c>
      <c r="G3189" s="23" t="s">
        <v>53</v>
      </c>
      <c r="H3189" s="203">
        <v>46135</v>
      </c>
      <c r="I3189" s="23" t="s">
        <v>28</v>
      </c>
      <c r="J3189" s="23" t="s">
        <v>29</v>
      </c>
      <c r="K3189" s="23" t="s">
        <v>54</v>
      </c>
      <c r="L3189" s="23"/>
      <c r="M3189" s="23" t="s">
        <v>16178</v>
      </c>
      <c r="N3189" s="23"/>
      <c r="O3189" s="23"/>
      <c r="P3189" s="23"/>
      <c r="Q3189" s="23">
        <v>1</v>
      </c>
      <c r="R3189" s="23"/>
      <c r="S3189" s="23"/>
      <c r="T3189" s="23" t="s">
        <v>16179</v>
      </c>
      <c r="U3189" s="23" t="s">
        <v>16180</v>
      </c>
      <c r="V3189" s="23">
        <v>0</v>
      </c>
      <c r="W3189" s="204"/>
      <c r="X3189" s="23" t="s">
        <v>4949</v>
      </c>
      <c r="Y3189" s="23"/>
      <c r="Z3189" s="165"/>
      <c r="AA3189" s="165"/>
    </row>
    <row r="3190" spans="1:27" ht="33" hidden="1">
      <c r="A3190" s="2">
        <f t="shared" si="0"/>
        <v>3187</v>
      </c>
      <c r="B3190" s="3" t="str">
        <f>VLOOKUP(D3190,DSKH!$A:$B,2,0)</f>
        <v>A-37</v>
      </c>
      <c r="C3190" s="23" t="s">
        <v>51</v>
      </c>
      <c r="D3190" s="23" t="s">
        <v>52</v>
      </c>
      <c r="E3190" s="23" t="s">
        <v>29</v>
      </c>
      <c r="F3190" s="23">
        <v>308464329260</v>
      </c>
      <c r="G3190" s="23" t="s">
        <v>53</v>
      </c>
      <c r="H3190" s="203">
        <v>46135</v>
      </c>
      <c r="I3190" s="23" t="s">
        <v>28</v>
      </c>
      <c r="J3190" s="23" t="s">
        <v>29</v>
      </c>
      <c r="K3190" s="23" t="s">
        <v>54</v>
      </c>
      <c r="L3190" s="23"/>
      <c r="M3190" s="23" t="s">
        <v>16181</v>
      </c>
      <c r="N3190" s="23"/>
      <c r="O3190" s="23"/>
      <c r="P3190" s="23"/>
      <c r="Q3190" s="23">
        <v>1</v>
      </c>
      <c r="R3190" s="23"/>
      <c r="S3190" s="23"/>
      <c r="T3190" s="23" t="s">
        <v>16182</v>
      </c>
      <c r="U3190" s="23" t="s">
        <v>16183</v>
      </c>
      <c r="V3190" s="23">
        <v>0</v>
      </c>
      <c r="W3190" s="204"/>
      <c r="X3190" s="23" t="s">
        <v>4949</v>
      </c>
      <c r="Y3190" s="23"/>
      <c r="Z3190" s="165"/>
      <c r="AA3190" s="165"/>
    </row>
    <row r="3191" spans="1:27" ht="33" hidden="1">
      <c r="A3191" s="2">
        <f t="shared" si="0"/>
        <v>3188</v>
      </c>
      <c r="B3191" s="3" t="str">
        <f>VLOOKUP(D3191,DSKH!$A:$B,2,0)</f>
        <v>A-37</v>
      </c>
      <c r="C3191" s="23" t="s">
        <v>51</v>
      </c>
      <c r="D3191" s="23" t="s">
        <v>52</v>
      </c>
      <c r="E3191" s="23" t="s">
        <v>29</v>
      </c>
      <c r="F3191" s="23">
        <v>308464350740</v>
      </c>
      <c r="G3191" s="23" t="s">
        <v>53</v>
      </c>
      <c r="H3191" s="203">
        <v>46135</v>
      </c>
      <c r="I3191" s="23" t="s">
        <v>28</v>
      </c>
      <c r="J3191" s="23" t="s">
        <v>29</v>
      </c>
      <c r="K3191" s="23" t="s">
        <v>54</v>
      </c>
      <c r="L3191" s="23"/>
      <c r="M3191" s="23" t="s">
        <v>16184</v>
      </c>
      <c r="N3191" s="23"/>
      <c r="O3191" s="23"/>
      <c r="P3191" s="23"/>
      <c r="Q3191" s="23">
        <v>1</v>
      </c>
      <c r="R3191" s="23"/>
      <c r="S3191" s="23"/>
      <c r="T3191" s="23" t="s">
        <v>16182</v>
      </c>
      <c r="U3191" s="23" t="s">
        <v>16185</v>
      </c>
      <c r="V3191" s="23">
        <v>0</v>
      </c>
      <c r="W3191" s="204"/>
      <c r="X3191" s="23" t="s">
        <v>4949</v>
      </c>
      <c r="Y3191" s="23"/>
      <c r="Z3191" s="165"/>
      <c r="AA3191" s="165"/>
    </row>
    <row r="3192" spans="1:27" ht="33" hidden="1">
      <c r="A3192" s="2">
        <f t="shared" si="0"/>
        <v>3189</v>
      </c>
      <c r="B3192" s="3" t="str">
        <f>VLOOKUP(D3192,DSKH!$A:$B,2,0)</f>
        <v>A-37</v>
      </c>
      <c r="C3192" s="23" t="s">
        <v>51</v>
      </c>
      <c r="D3192" s="23" t="s">
        <v>52</v>
      </c>
      <c r="E3192" s="23" t="s">
        <v>29</v>
      </c>
      <c r="F3192" s="23">
        <v>308464372440</v>
      </c>
      <c r="G3192" s="23" t="s">
        <v>53</v>
      </c>
      <c r="H3192" s="203">
        <v>46135</v>
      </c>
      <c r="I3192" s="23" t="s">
        <v>28</v>
      </c>
      <c r="J3192" s="23" t="s">
        <v>29</v>
      </c>
      <c r="K3192" s="23" t="s">
        <v>54</v>
      </c>
      <c r="L3192" s="23"/>
      <c r="M3192" s="23" t="s">
        <v>16186</v>
      </c>
      <c r="N3192" s="23"/>
      <c r="O3192" s="23"/>
      <c r="P3192" s="23"/>
      <c r="Q3192" s="23">
        <v>1</v>
      </c>
      <c r="R3192" s="23"/>
      <c r="S3192" s="23"/>
      <c r="T3192" s="23" t="s">
        <v>16187</v>
      </c>
      <c r="U3192" s="23" t="s">
        <v>16188</v>
      </c>
      <c r="V3192" s="23">
        <v>0</v>
      </c>
      <c r="W3192" s="204"/>
      <c r="X3192" s="23" t="s">
        <v>4949</v>
      </c>
      <c r="Y3192" s="23"/>
      <c r="Z3192" s="165"/>
      <c r="AA3192" s="165"/>
    </row>
    <row r="3193" spans="1:27" ht="33" hidden="1">
      <c r="A3193" s="2">
        <f t="shared" si="0"/>
        <v>3190</v>
      </c>
      <c r="B3193" s="3" t="str">
        <f>VLOOKUP(D3193,DSKH!$A:$B,2,0)</f>
        <v>A-37</v>
      </c>
      <c r="C3193" s="23" t="s">
        <v>51</v>
      </c>
      <c r="D3193" s="23" t="s">
        <v>52</v>
      </c>
      <c r="E3193" s="23" t="s">
        <v>29</v>
      </c>
      <c r="F3193" s="23">
        <v>308464407660</v>
      </c>
      <c r="G3193" s="23" t="s">
        <v>53</v>
      </c>
      <c r="H3193" s="203">
        <v>46135</v>
      </c>
      <c r="I3193" s="23" t="s">
        <v>28</v>
      </c>
      <c r="J3193" s="23" t="s">
        <v>29</v>
      </c>
      <c r="K3193" s="23" t="s">
        <v>54</v>
      </c>
      <c r="L3193" s="23"/>
      <c r="M3193" s="23" t="s">
        <v>16189</v>
      </c>
      <c r="N3193" s="23"/>
      <c r="O3193" s="23"/>
      <c r="P3193" s="23"/>
      <c r="Q3193" s="23">
        <v>1</v>
      </c>
      <c r="R3193" s="23"/>
      <c r="S3193" s="23"/>
      <c r="T3193" s="23" t="s">
        <v>16190</v>
      </c>
      <c r="U3193" s="23" t="s">
        <v>16191</v>
      </c>
      <c r="V3193" s="23">
        <v>0</v>
      </c>
      <c r="W3193" s="204"/>
      <c r="X3193" s="23" t="s">
        <v>4949</v>
      </c>
      <c r="Y3193" s="23"/>
      <c r="Z3193" s="165"/>
      <c r="AA3193" s="165"/>
    </row>
    <row r="3194" spans="1:27" ht="33" hidden="1">
      <c r="A3194" s="2">
        <f t="shared" si="0"/>
        <v>3191</v>
      </c>
      <c r="B3194" s="3" t="str">
        <f>VLOOKUP(D3194,DSKH!$A:$B,2,0)</f>
        <v>A-37</v>
      </c>
      <c r="C3194" s="23" t="s">
        <v>51</v>
      </c>
      <c r="D3194" s="23" t="s">
        <v>52</v>
      </c>
      <c r="E3194" s="23" t="s">
        <v>29</v>
      </c>
      <c r="F3194" s="23">
        <v>308464454230</v>
      </c>
      <c r="G3194" s="23" t="s">
        <v>53</v>
      </c>
      <c r="H3194" s="203">
        <v>46135</v>
      </c>
      <c r="I3194" s="23" t="s">
        <v>28</v>
      </c>
      <c r="J3194" s="23" t="s">
        <v>29</v>
      </c>
      <c r="K3194" s="23" t="s">
        <v>54</v>
      </c>
      <c r="L3194" s="23"/>
      <c r="M3194" s="23" t="s">
        <v>16192</v>
      </c>
      <c r="N3194" s="23"/>
      <c r="O3194" s="23"/>
      <c r="P3194" s="23"/>
      <c r="Q3194" s="23">
        <v>1</v>
      </c>
      <c r="R3194" s="23"/>
      <c r="S3194" s="23"/>
      <c r="T3194" s="23" t="s">
        <v>16193</v>
      </c>
      <c r="U3194" s="23" t="s">
        <v>16194</v>
      </c>
      <c r="V3194" s="23">
        <v>0</v>
      </c>
      <c r="W3194" s="204"/>
      <c r="X3194" s="23" t="s">
        <v>4949</v>
      </c>
      <c r="Y3194" s="23"/>
      <c r="Z3194" s="165"/>
      <c r="AA3194" s="165"/>
    </row>
    <row r="3195" spans="1:27" ht="16.5" hidden="1">
      <c r="A3195" s="2">
        <f t="shared" si="0"/>
        <v>3192</v>
      </c>
      <c r="B3195" s="3" t="str">
        <f>VLOOKUP(D3195,DSKH!$A:$B,2,0)</f>
        <v>A-554</v>
      </c>
      <c r="C3195" s="23" t="s">
        <v>51</v>
      </c>
      <c r="D3195" s="23" t="s">
        <v>70</v>
      </c>
      <c r="E3195" s="23" t="s">
        <v>29</v>
      </c>
      <c r="F3195" s="23">
        <v>308464247030</v>
      </c>
      <c r="G3195" s="23" t="s">
        <v>86</v>
      </c>
      <c r="H3195" s="203">
        <v>46135</v>
      </c>
      <c r="I3195" s="23" t="s">
        <v>28</v>
      </c>
      <c r="J3195" s="23" t="s">
        <v>36</v>
      </c>
      <c r="K3195" s="23" t="s">
        <v>30</v>
      </c>
      <c r="L3195" s="23"/>
      <c r="M3195" s="232" t="s">
        <v>16195</v>
      </c>
      <c r="N3195" s="23"/>
      <c r="O3195" s="23"/>
      <c r="P3195" s="23"/>
      <c r="Q3195" s="232">
        <v>3</v>
      </c>
      <c r="R3195" s="23"/>
      <c r="S3195" s="23"/>
      <c r="T3195" s="23"/>
      <c r="U3195" s="232" t="s">
        <v>16196</v>
      </c>
      <c r="V3195" s="23"/>
      <c r="W3195" s="204"/>
      <c r="X3195" s="232" t="s">
        <v>1746</v>
      </c>
      <c r="Y3195" s="232" t="s">
        <v>61</v>
      </c>
      <c r="Z3195" s="165"/>
      <c r="AA3195" s="165"/>
    </row>
    <row r="3196" spans="1:27" ht="16.5" hidden="1">
      <c r="A3196" s="2">
        <f t="shared" si="0"/>
        <v>3193</v>
      </c>
      <c r="B3196" s="3" t="str">
        <f>VLOOKUP(D3196,DSKH!$A:$B,2,0)</f>
        <v>A-554</v>
      </c>
      <c r="C3196" s="23" t="s">
        <v>51</v>
      </c>
      <c r="D3196" s="23" t="s">
        <v>70</v>
      </c>
      <c r="E3196" s="23" t="s">
        <v>29</v>
      </c>
      <c r="F3196" s="23">
        <v>308464221460</v>
      </c>
      <c r="G3196" s="23" t="s">
        <v>86</v>
      </c>
      <c r="H3196" s="203">
        <v>46135</v>
      </c>
      <c r="I3196" s="23" t="s">
        <v>28</v>
      </c>
      <c r="J3196" s="23" t="s">
        <v>36</v>
      </c>
      <c r="K3196" s="23" t="s">
        <v>30</v>
      </c>
      <c r="L3196" s="23"/>
      <c r="M3196" s="230"/>
      <c r="N3196" s="23"/>
      <c r="O3196" s="23"/>
      <c r="P3196" s="23"/>
      <c r="Q3196" s="230"/>
      <c r="R3196" s="23"/>
      <c r="S3196" s="23"/>
      <c r="T3196" s="23"/>
      <c r="U3196" s="230"/>
      <c r="V3196" s="23"/>
      <c r="W3196" s="204"/>
      <c r="X3196" s="230"/>
      <c r="Y3196" s="230"/>
      <c r="Z3196" s="165"/>
      <c r="AA3196" s="165"/>
    </row>
    <row r="3197" spans="1:27" ht="16.5" hidden="1">
      <c r="A3197" s="2">
        <f t="shared" si="0"/>
        <v>3194</v>
      </c>
      <c r="B3197" s="3" t="str">
        <f>VLOOKUP(D3197,DSKH!$A:$B,2,0)</f>
        <v>A-554</v>
      </c>
      <c r="C3197" s="23" t="s">
        <v>51</v>
      </c>
      <c r="D3197" s="23" t="s">
        <v>70</v>
      </c>
      <c r="E3197" s="23" t="s">
        <v>29</v>
      </c>
      <c r="F3197" s="23">
        <v>308464202930</v>
      </c>
      <c r="G3197" s="23" t="s">
        <v>86</v>
      </c>
      <c r="H3197" s="203">
        <v>46135</v>
      </c>
      <c r="I3197" s="23" t="s">
        <v>28</v>
      </c>
      <c r="J3197" s="23" t="s">
        <v>36</v>
      </c>
      <c r="K3197" s="23" t="s">
        <v>30</v>
      </c>
      <c r="L3197" s="23"/>
      <c r="M3197" s="230"/>
      <c r="N3197" s="23"/>
      <c r="O3197" s="23"/>
      <c r="P3197" s="23"/>
      <c r="Q3197" s="230"/>
      <c r="R3197" s="23"/>
      <c r="S3197" s="23"/>
      <c r="T3197" s="23"/>
      <c r="U3197" s="230"/>
      <c r="V3197" s="23"/>
      <c r="W3197" s="204"/>
      <c r="X3197" s="230"/>
      <c r="Y3197" s="230"/>
      <c r="Z3197" s="165"/>
      <c r="AA3197" s="165"/>
    </row>
    <row r="3198" spans="1:27" ht="16.5" hidden="1">
      <c r="A3198" s="2">
        <f t="shared" si="0"/>
        <v>3195</v>
      </c>
      <c r="B3198" s="3" t="str">
        <f>VLOOKUP(D3198,DSKH!$A:$B,2,0)</f>
        <v>A-554</v>
      </c>
      <c r="C3198" s="23" t="s">
        <v>51</v>
      </c>
      <c r="D3198" s="23" t="s">
        <v>70</v>
      </c>
      <c r="E3198" s="23" t="s">
        <v>29</v>
      </c>
      <c r="F3198" s="23">
        <v>308464153600</v>
      </c>
      <c r="G3198" s="23" t="s">
        <v>86</v>
      </c>
      <c r="H3198" s="203">
        <v>46135</v>
      </c>
      <c r="I3198" s="23" t="s">
        <v>28</v>
      </c>
      <c r="J3198" s="23" t="s">
        <v>36</v>
      </c>
      <c r="K3198" s="23" t="s">
        <v>30</v>
      </c>
      <c r="L3198" s="23"/>
      <c r="M3198" s="230"/>
      <c r="N3198" s="23"/>
      <c r="O3198" s="23"/>
      <c r="P3198" s="23"/>
      <c r="Q3198" s="230"/>
      <c r="R3198" s="23"/>
      <c r="S3198" s="23"/>
      <c r="T3198" s="23"/>
      <c r="U3198" s="230"/>
      <c r="V3198" s="23"/>
      <c r="W3198" s="204"/>
      <c r="X3198" s="230"/>
      <c r="Y3198" s="230"/>
      <c r="Z3198" s="165"/>
      <c r="AA3198" s="165"/>
    </row>
    <row r="3199" spans="1:27" ht="16.5" hidden="1">
      <c r="A3199" s="2">
        <f t="shared" si="0"/>
        <v>3196</v>
      </c>
      <c r="B3199" s="3" t="str">
        <f>VLOOKUP(D3199,DSKH!$A:$B,2,0)</f>
        <v>A-554</v>
      </c>
      <c r="C3199" s="23" t="s">
        <v>51</v>
      </c>
      <c r="D3199" s="23" t="s">
        <v>70</v>
      </c>
      <c r="E3199" s="23" t="s">
        <v>29</v>
      </c>
      <c r="F3199" s="23">
        <v>308464117200</v>
      </c>
      <c r="G3199" s="23" t="s">
        <v>86</v>
      </c>
      <c r="H3199" s="203">
        <v>46135</v>
      </c>
      <c r="I3199" s="23" t="s">
        <v>28</v>
      </c>
      <c r="J3199" s="23" t="s">
        <v>36</v>
      </c>
      <c r="K3199" s="23" t="s">
        <v>30</v>
      </c>
      <c r="L3199" s="23"/>
      <c r="M3199" s="230"/>
      <c r="N3199" s="23"/>
      <c r="O3199" s="23"/>
      <c r="P3199" s="23"/>
      <c r="Q3199" s="230"/>
      <c r="R3199" s="23"/>
      <c r="S3199" s="23"/>
      <c r="T3199" s="23"/>
      <c r="U3199" s="230"/>
      <c r="V3199" s="23"/>
      <c r="W3199" s="204"/>
      <c r="X3199" s="230"/>
      <c r="Y3199" s="230"/>
      <c r="Z3199" s="165"/>
      <c r="AA3199" s="165"/>
    </row>
    <row r="3200" spans="1:27" ht="16.5" hidden="1">
      <c r="A3200" s="2">
        <f t="shared" si="0"/>
        <v>3197</v>
      </c>
      <c r="B3200" s="3" t="str">
        <f>VLOOKUP(D3200,DSKH!$A:$B,2,0)</f>
        <v>A-554</v>
      </c>
      <c r="C3200" s="23" t="s">
        <v>51</v>
      </c>
      <c r="D3200" s="23" t="s">
        <v>70</v>
      </c>
      <c r="E3200" s="23" t="s">
        <v>29</v>
      </c>
      <c r="F3200" s="23">
        <v>308464088460</v>
      </c>
      <c r="G3200" s="23" t="s">
        <v>86</v>
      </c>
      <c r="H3200" s="203">
        <v>46135</v>
      </c>
      <c r="I3200" s="23" t="s">
        <v>28</v>
      </c>
      <c r="J3200" s="23" t="s">
        <v>36</v>
      </c>
      <c r="K3200" s="23" t="s">
        <v>54</v>
      </c>
      <c r="L3200" s="23"/>
      <c r="M3200" s="230"/>
      <c r="N3200" s="23"/>
      <c r="O3200" s="23"/>
      <c r="P3200" s="23"/>
      <c r="Q3200" s="230"/>
      <c r="R3200" s="23"/>
      <c r="S3200" s="23"/>
      <c r="T3200" s="23"/>
      <c r="U3200" s="230"/>
      <c r="V3200" s="23"/>
      <c r="W3200" s="204"/>
      <c r="X3200" s="230"/>
      <c r="Y3200" s="230"/>
      <c r="Z3200" s="165"/>
      <c r="AA3200" s="165"/>
    </row>
    <row r="3201" spans="1:27" ht="16.5" hidden="1">
      <c r="A3201" s="2">
        <f t="shared" si="0"/>
        <v>3198</v>
      </c>
      <c r="B3201" s="3" t="str">
        <f>VLOOKUP(D3201,DSKH!$A:$B,2,0)</f>
        <v>A-554</v>
      </c>
      <c r="C3201" s="23" t="s">
        <v>51</v>
      </c>
      <c r="D3201" s="23" t="s">
        <v>70</v>
      </c>
      <c r="E3201" s="23" t="s">
        <v>29</v>
      </c>
      <c r="F3201" s="23">
        <v>308464060830</v>
      </c>
      <c r="G3201" s="23" t="s">
        <v>53</v>
      </c>
      <c r="H3201" s="203">
        <v>46135</v>
      </c>
      <c r="I3201" s="23" t="s">
        <v>28</v>
      </c>
      <c r="J3201" s="23" t="s">
        <v>36</v>
      </c>
      <c r="K3201" s="23" t="s">
        <v>30</v>
      </c>
      <c r="L3201" s="23"/>
      <c r="M3201" s="223"/>
      <c r="N3201" s="23"/>
      <c r="O3201" s="23"/>
      <c r="P3201" s="23"/>
      <c r="Q3201" s="223"/>
      <c r="R3201" s="23"/>
      <c r="S3201" s="23"/>
      <c r="T3201" s="23"/>
      <c r="U3201" s="223"/>
      <c r="V3201" s="23"/>
      <c r="W3201" s="204"/>
      <c r="X3201" s="223"/>
      <c r="Y3201" s="223"/>
      <c r="Z3201" s="165"/>
      <c r="AA3201" s="165"/>
    </row>
    <row r="3202" spans="1:27" ht="33" hidden="1">
      <c r="A3202" s="2">
        <f t="shared" si="0"/>
        <v>3199</v>
      </c>
      <c r="B3202" s="3" t="str">
        <f>VLOOKUP(D3202,DSKH!$A:$B,2,0)</f>
        <v>A-525</v>
      </c>
      <c r="C3202" s="23" t="s">
        <v>51</v>
      </c>
      <c r="D3202" s="23" t="s">
        <v>78</v>
      </c>
      <c r="E3202" s="23" t="s">
        <v>57</v>
      </c>
      <c r="F3202" s="23">
        <v>108123692830</v>
      </c>
      <c r="G3202" s="23" t="s">
        <v>27</v>
      </c>
      <c r="H3202" s="203">
        <v>46118</v>
      </c>
      <c r="I3202" s="23" t="s">
        <v>28</v>
      </c>
      <c r="J3202" s="23" t="s">
        <v>29</v>
      </c>
      <c r="K3202" s="23" t="s">
        <v>47</v>
      </c>
      <c r="L3202" s="23"/>
      <c r="M3202" s="232" t="s">
        <v>16197</v>
      </c>
      <c r="N3202" s="23"/>
      <c r="O3202" s="23"/>
      <c r="P3202" s="23"/>
      <c r="Q3202" s="232">
        <v>4</v>
      </c>
      <c r="R3202" s="23"/>
      <c r="S3202" s="23"/>
      <c r="T3202" s="23"/>
      <c r="U3202" s="232" t="s">
        <v>16198</v>
      </c>
      <c r="V3202" s="23"/>
      <c r="W3202" s="204"/>
      <c r="X3202" s="232" t="s">
        <v>115</v>
      </c>
      <c r="Y3202" s="232" t="s">
        <v>61</v>
      </c>
      <c r="Z3202" s="165"/>
      <c r="AA3202" s="165"/>
    </row>
    <row r="3203" spans="1:27" ht="33" hidden="1">
      <c r="A3203" s="2">
        <f t="shared" si="0"/>
        <v>3200</v>
      </c>
      <c r="B3203" s="3" t="str">
        <f>VLOOKUP(D3203,DSKH!$A:$B,2,0)</f>
        <v>A-525</v>
      </c>
      <c r="C3203" s="23" t="s">
        <v>51</v>
      </c>
      <c r="D3203" s="23" t="s">
        <v>78</v>
      </c>
      <c r="E3203" s="23" t="s">
        <v>57</v>
      </c>
      <c r="F3203" s="23">
        <v>108123691060</v>
      </c>
      <c r="G3203" s="23" t="s">
        <v>27</v>
      </c>
      <c r="H3203" s="203">
        <v>46118</v>
      </c>
      <c r="I3203" s="23" t="s">
        <v>28</v>
      </c>
      <c r="J3203" s="23" t="s">
        <v>36</v>
      </c>
      <c r="K3203" s="23" t="s">
        <v>47</v>
      </c>
      <c r="L3203" s="23"/>
      <c r="M3203" s="230"/>
      <c r="N3203" s="23"/>
      <c r="O3203" s="23"/>
      <c r="P3203" s="23"/>
      <c r="Q3203" s="230"/>
      <c r="R3203" s="23"/>
      <c r="S3203" s="23"/>
      <c r="T3203" s="23"/>
      <c r="U3203" s="230"/>
      <c r="V3203" s="23"/>
      <c r="W3203" s="204"/>
      <c r="X3203" s="230"/>
      <c r="Y3203" s="230"/>
      <c r="Z3203" s="165"/>
      <c r="AA3203" s="165"/>
    </row>
    <row r="3204" spans="1:27" ht="33" hidden="1">
      <c r="A3204" s="2">
        <f t="shared" si="0"/>
        <v>3201</v>
      </c>
      <c r="B3204" s="3" t="str">
        <f>VLOOKUP(D3204,DSKH!$A:$B,2,0)</f>
        <v>A-525</v>
      </c>
      <c r="C3204" s="23" t="s">
        <v>51</v>
      </c>
      <c r="D3204" s="23" t="s">
        <v>78</v>
      </c>
      <c r="E3204" s="23" t="s">
        <v>57</v>
      </c>
      <c r="F3204" s="23">
        <v>108123689220</v>
      </c>
      <c r="G3204" s="23" t="s">
        <v>27</v>
      </c>
      <c r="H3204" s="203">
        <v>46118</v>
      </c>
      <c r="I3204" s="23" t="s">
        <v>28</v>
      </c>
      <c r="J3204" s="23" t="s">
        <v>36</v>
      </c>
      <c r="K3204" s="23" t="s">
        <v>47</v>
      </c>
      <c r="L3204" s="23"/>
      <c r="M3204" s="230"/>
      <c r="N3204" s="23"/>
      <c r="O3204" s="23"/>
      <c r="P3204" s="23"/>
      <c r="Q3204" s="230"/>
      <c r="R3204" s="23"/>
      <c r="S3204" s="23"/>
      <c r="T3204" s="23"/>
      <c r="U3204" s="230"/>
      <c r="V3204" s="23"/>
      <c r="W3204" s="204"/>
      <c r="X3204" s="230"/>
      <c r="Y3204" s="230"/>
      <c r="Z3204" s="165"/>
      <c r="AA3204" s="165"/>
    </row>
    <row r="3205" spans="1:27" ht="33" hidden="1">
      <c r="A3205" s="2">
        <f t="shared" si="0"/>
        <v>3202</v>
      </c>
      <c r="B3205" s="3" t="str">
        <f>VLOOKUP(D3205,DSKH!$A:$B,2,0)</f>
        <v>A-525</v>
      </c>
      <c r="C3205" s="23" t="s">
        <v>51</v>
      </c>
      <c r="D3205" s="23" t="s">
        <v>78</v>
      </c>
      <c r="E3205" s="23" t="s">
        <v>57</v>
      </c>
      <c r="F3205" s="23">
        <v>108123683510</v>
      </c>
      <c r="G3205" s="23" t="s">
        <v>27</v>
      </c>
      <c r="H3205" s="203">
        <v>46118</v>
      </c>
      <c r="I3205" s="23" t="s">
        <v>28</v>
      </c>
      <c r="J3205" s="23" t="s">
        <v>29</v>
      </c>
      <c r="K3205" s="23" t="s">
        <v>47</v>
      </c>
      <c r="L3205" s="23"/>
      <c r="M3205" s="230"/>
      <c r="N3205" s="23"/>
      <c r="O3205" s="23"/>
      <c r="P3205" s="23"/>
      <c r="Q3205" s="230"/>
      <c r="R3205" s="23"/>
      <c r="S3205" s="23"/>
      <c r="T3205" s="23"/>
      <c r="U3205" s="230"/>
      <c r="V3205" s="23"/>
      <c r="W3205" s="204"/>
      <c r="X3205" s="230"/>
      <c r="Y3205" s="230"/>
      <c r="Z3205" s="165"/>
      <c r="AA3205" s="165"/>
    </row>
    <row r="3206" spans="1:27" ht="33" hidden="1">
      <c r="A3206" s="2">
        <f t="shared" si="0"/>
        <v>3203</v>
      </c>
      <c r="B3206" s="3" t="str">
        <f>VLOOKUP(D3206,DSKH!$A:$B,2,0)</f>
        <v>A-525</v>
      </c>
      <c r="C3206" s="23" t="s">
        <v>51</v>
      </c>
      <c r="D3206" s="23" t="s">
        <v>78</v>
      </c>
      <c r="E3206" s="23" t="s">
        <v>57</v>
      </c>
      <c r="F3206" s="23">
        <v>108123682330</v>
      </c>
      <c r="G3206" s="23" t="s">
        <v>27</v>
      </c>
      <c r="H3206" s="203">
        <v>46118</v>
      </c>
      <c r="I3206" s="23" t="s">
        <v>28</v>
      </c>
      <c r="J3206" s="23" t="s">
        <v>36</v>
      </c>
      <c r="K3206" s="23" t="s">
        <v>47</v>
      </c>
      <c r="L3206" s="23"/>
      <c r="M3206" s="230"/>
      <c r="N3206" s="23"/>
      <c r="O3206" s="23"/>
      <c r="P3206" s="23"/>
      <c r="Q3206" s="230"/>
      <c r="R3206" s="23"/>
      <c r="S3206" s="23"/>
      <c r="T3206" s="23"/>
      <c r="U3206" s="230"/>
      <c r="V3206" s="23"/>
      <c r="W3206" s="204"/>
      <c r="X3206" s="230"/>
      <c r="Y3206" s="230"/>
      <c r="Z3206" s="165"/>
      <c r="AA3206" s="165"/>
    </row>
    <row r="3207" spans="1:27" ht="33" hidden="1">
      <c r="A3207" s="2">
        <f t="shared" si="0"/>
        <v>3204</v>
      </c>
      <c r="B3207" s="3" t="str">
        <f>VLOOKUP(D3207,DSKH!$A:$B,2,0)</f>
        <v>A-525</v>
      </c>
      <c r="C3207" s="23" t="s">
        <v>51</v>
      </c>
      <c r="D3207" s="23" t="s">
        <v>78</v>
      </c>
      <c r="E3207" s="23" t="s">
        <v>57</v>
      </c>
      <c r="F3207" s="23">
        <v>108123674150</v>
      </c>
      <c r="G3207" s="23" t="s">
        <v>27</v>
      </c>
      <c r="H3207" s="203">
        <v>46118</v>
      </c>
      <c r="I3207" s="23" t="s">
        <v>28</v>
      </c>
      <c r="J3207" s="23" t="s">
        <v>36</v>
      </c>
      <c r="K3207" s="23" t="s">
        <v>47</v>
      </c>
      <c r="L3207" s="23"/>
      <c r="M3207" s="223"/>
      <c r="N3207" s="23"/>
      <c r="O3207" s="23"/>
      <c r="P3207" s="23"/>
      <c r="Q3207" s="223"/>
      <c r="R3207" s="23"/>
      <c r="S3207" s="23"/>
      <c r="T3207" s="23"/>
      <c r="U3207" s="223"/>
      <c r="V3207" s="23"/>
      <c r="W3207" s="204"/>
      <c r="X3207" s="223"/>
      <c r="Y3207" s="223"/>
      <c r="Z3207" s="165"/>
      <c r="AA3207" s="165"/>
    </row>
    <row r="3208" spans="1:27" ht="16.5" hidden="1">
      <c r="A3208" s="2">
        <f t="shared" si="0"/>
        <v>3205</v>
      </c>
      <c r="B3208" s="3" t="str">
        <f>VLOOKUP(D3208,DSKH!$A:$B,2,0)</f>
        <v>A-56</v>
      </c>
      <c r="C3208" s="23" t="s">
        <v>252</v>
      </c>
      <c r="D3208" s="23" t="s">
        <v>257</v>
      </c>
      <c r="E3208" s="23" t="s">
        <v>80</v>
      </c>
      <c r="F3208" s="23">
        <v>108130058300</v>
      </c>
      <c r="G3208" s="23" t="s">
        <v>83</v>
      </c>
      <c r="H3208" s="203">
        <v>46120</v>
      </c>
      <c r="I3208" s="23" t="s">
        <v>28</v>
      </c>
      <c r="J3208" s="23" t="s">
        <v>36</v>
      </c>
      <c r="K3208" s="23" t="s">
        <v>59</v>
      </c>
      <c r="L3208" s="23"/>
      <c r="M3208" s="23"/>
      <c r="N3208" s="23"/>
      <c r="O3208" s="23"/>
      <c r="P3208" s="23"/>
      <c r="Q3208" s="23"/>
      <c r="R3208" s="23"/>
      <c r="S3208" s="23"/>
      <c r="T3208" s="23"/>
      <c r="U3208" s="23"/>
      <c r="V3208" s="23"/>
      <c r="W3208" s="204"/>
      <c r="X3208" s="23"/>
      <c r="Y3208" s="232" t="s">
        <v>16199</v>
      </c>
      <c r="Z3208" s="165"/>
      <c r="AA3208" s="165"/>
    </row>
    <row r="3209" spans="1:27" ht="16.5" hidden="1">
      <c r="A3209" s="2">
        <f t="shared" si="0"/>
        <v>3206</v>
      </c>
      <c r="B3209" s="3" t="str">
        <f>VLOOKUP(D3209,DSKH!$A:$B,2,0)</f>
        <v>A-56</v>
      </c>
      <c r="C3209" s="23" t="s">
        <v>252</v>
      </c>
      <c r="D3209" s="23" t="s">
        <v>257</v>
      </c>
      <c r="E3209" s="23" t="s">
        <v>80</v>
      </c>
      <c r="F3209" s="23">
        <v>108127121430</v>
      </c>
      <c r="G3209" s="23" t="s">
        <v>62</v>
      </c>
      <c r="H3209" s="203">
        <v>46120</v>
      </c>
      <c r="I3209" s="23" t="s">
        <v>28</v>
      </c>
      <c r="J3209" s="23" t="s">
        <v>36</v>
      </c>
      <c r="K3209" s="23" t="s">
        <v>59</v>
      </c>
      <c r="L3209" s="23"/>
      <c r="M3209" s="23"/>
      <c r="N3209" s="23"/>
      <c r="O3209" s="23"/>
      <c r="P3209" s="23"/>
      <c r="Q3209" s="23"/>
      <c r="R3209" s="23"/>
      <c r="S3209" s="23"/>
      <c r="T3209" s="23"/>
      <c r="U3209" s="23"/>
      <c r="V3209" s="23"/>
      <c r="W3209" s="204"/>
      <c r="X3209" s="23"/>
      <c r="Y3209" s="223"/>
      <c r="Z3209" s="165"/>
      <c r="AA3209" s="165"/>
    </row>
    <row r="3210" spans="1:27" ht="16.5" hidden="1">
      <c r="A3210" s="2">
        <f t="shared" si="0"/>
        <v>3207</v>
      </c>
      <c r="B3210" s="3" t="str">
        <f>VLOOKUP(D3210,DSKH!$A:$B,2,0)</f>
        <v>A-56</v>
      </c>
      <c r="C3210" s="23" t="s">
        <v>252</v>
      </c>
      <c r="D3210" s="23" t="s">
        <v>257</v>
      </c>
      <c r="E3210" s="23" t="s">
        <v>80</v>
      </c>
      <c r="F3210" s="23">
        <v>108168559330</v>
      </c>
      <c r="G3210" s="23" t="s">
        <v>62</v>
      </c>
      <c r="H3210" s="203">
        <v>46133</v>
      </c>
      <c r="I3210" s="23" t="s">
        <v>28</v>
      </c>
      <c r="J3210" s="23" t="s">
        <v>29</v>
      </c>
      <c r="K3210" s="23" t="s">
        <v>59</v>
      </c>
      <c r="L3210" s="23"/>
      <c r="M3210" s="23"/>
      <c r="N3210" s="23"/>
      <c r="O3210" s="23"/>
      <c r="P3210" s="23"/>
      <c r="Q3210" s="23"/>
      <c r="R3210" s="23"/>
      <c r="S3210" s="23"/>
      <c r="T3210" s="23"/>
      <c r="U3210" s="23"/>
      <c r="V3210" s="23"/>
      <c r="W3210" s="204"/>
      <c r="X3210" s="23"/>
      <c r="Y3210" s="23" t="s">
        <v>5091</v>
      </c>
      <c r="Z3210" s="165"/>
      <c r="AA3210" s="165"/>
    </row>
    <row r="3211" spans="1:27" ht="231" hidden="1">
      <c r="A3211" s="2">
        <f t="shared" si="0"/>
        <v>3208</v>
      </c>
      <c r="B3211" s="3" t="str">
        <f>VLOOKUP(D3211,DSKH!$A:$B,2,0)</f>
        <v>A-17</v>
      </c>
      <c r="C3211" s="23" t="s">
        <v>252</v>
      </c>
      <c r="D3211" s="23" t="s">
        <v>258</v>
      </c>
      <c r="E3211" s="23" t="s">
        <v>57</v>
      </c>
      <c r="F3211" s="23">
        <v>108179901540</v>
      </c>
      <c r="G3211" s="23" t="s">
        <v>83</v>
      </c>
      <c r="H3211" s="203">
        <v>46135</v>
      </c>
      <c r="I3211" s="23" t="s">
        <v>28</v>
      </c>
      <c r="J3211" s="23" t="s">
        <v>36</v>
      </c>
      <c r="K3211" s="23" t="s">
        <v>59</v>
      </c>
      <c r="L3211" s="23" t="s">
        <v>512</v>
      </c>
      <c r="M3211" s="23" t="s">
        <v>16200</v>
      </c>
      <c r="N3211" s="23">
        <v>268544413</v>
      </c>
      <c r="O3211" s="23"/>
      <c r="P3211" s="23"/>
      <c r="Q3211" s="23">
        <v>7</v>
      </c>
      <c r="R3211" s="23"/>
      <c r="S3211" s="23"/>
      <c r="T3211" s="23"/>
      <c r="U3211" s="23" t="s">
        <v>16201</v>
      </c>
      <c r="V3211" s="23" t="s">
        <v>16202</v>
      </c>
      <c r="W3211" s="204">
        <v>3500000</v>
      </c>
      <c r="X3211" s="23" t="s">
        <v>31</v>
      </c>
      <c r="Y3211" s="23"/>
      <c r="Z3211" s="165"/>
      <c r="AA3211" s="165"/>
    </row>
    <row r="3212" spans="1:27" ht="66" hidden="1">
      <c r="A3212" s="2">
        <f t="shared" si="0"/>
        <v>3209</v>
      </c>
      <c r="B3212" s="3" t="str">
        <f>VLOOKUP(D3212,DSKH!$A:$B,2,0)</f>
        <v>A-17</v>
      </c>
      <c r="C3212" s="23" t="s">
        <v>252</v>
      </c>
      <c r="D3212" s="23" t="s">
        <v>258</v>
      </c>
      <c r="E3212" s="23" t="s">
        <v>57</v>
      </c>
      <c r="F3212" s="23">
        <v>108179931420</v>
      </c>
      <c r="G3212" s="23" t="s">
        <v>83</v>
      </c>
      <c r="H3212" s="203">
        <v>46135</v>
      </c>
      <c r="I3212" s="23" t="s">
        <v>28</v>
      </c>
      <c r="J3212" s="23" t="s">
        <v>36</v>
      </c>
      <c r="K3212" s="23" t="s">
        <v>59</v>
      </c>
      <c r="L3212" s="23" t="s">
        <v>512</v>
      </c>
      <c r="M3212" s="23" t="s">
        <v>16203</v>
      </c>
      <c r="N3212" s="23">
        <v>268887515</v>
      </c>
      <c r="O3212" s="23"/>
      <c r="P3212" s="23"/>
      <c r="Q3212" s="23">
        <v>2</v>
      </c>
      <c r="R3212" s="23"/>
      <c r="S3212" s="23"/>
      <c r="T3212" s="23"/>
      <c r="U3212" s="23" t="s">
        <v>16204</v>
      </c>
      <c r="V3212" s="23" t="s">
        <v>16205</v>
      </c>
      <c r="W3212" s="204">
        <v>1000000</v>
      </c>
      <c r="X3212" s="23" t="s">
        <v>31</v>
      </c>
      <c r="Y3212" s="23"/>
      <c r="Z3212" s="165"/>
      <c r="AA3212" s="165"/>
    </row>
    <row r="3213" spans="1:27" ht="33" hidden="1">
      <c r="A3213" s="2">
        <f t="shared" si="0"/>
        <v>3210</v>
      </c>
      <c r="B3213" s="3" t="str">
        <f>VLOOKUP(D3213,DSKH!$A:$B,2,0)</f>
        <v>A-29</v>
      </c>
      <c r="C3213" s="23" t="s">
        <v>252</v>
      </c>
      <c r="D3213" s="23" t="s">
        <v>459</v>
      </c>
      <c r="E3213" s="23" t="s">
        <v>29</v>
      </c>
      <c r="F3213" s="23">
        <v>308388928430</v>
      </c>
      <c r="G3213" s="23" t="s">
        <v>46</v>
      </c>
      <c r="H3213" s="203">
        <v>46113</v>
      </c>
      <c r="I3213" s="23" t="s">
        <v>28</v>
      </c>
      <c r="J3213" s="23" t="s">
        <v>29</v>
      </c>
      <c r="K3213" s="23" t="s">
        <v>59</v>
      </c>
      <c r="L3213" s="23"/>
      <c r="M3213" s="23" t="s">
        <v>16206</v>
      </c>
      <c r="N3213" s="23">
        <v>122600039218039</v>
      </c>
      <c r="O3213" s="23"/>
      <c r="P3213" s="23"/>
      <c r="Q3213" s="23">
        <v>1</v>
      </c>
      <c r="R3213" s="23"/>
      <c r="S3213" s="23"/>
      <c r="T3213" s="23"/>
      <c r="U3213" s="23" t="s">
        <v>16207</v>
      </c>
      <c r="V3213" s="23"/>
      <c r="W3213" s="204"/>
      <c r="X3213" s="23" t="s">
        <v>42</v>
      </c>
      <c r="Y3213" s="23"/>
      <c r="Z3213" s="165"/>
      <c r="AA3213" s="165"/>
    </row>
    <row r="3214" spans="1:27" ht="16.5" hidden="1">
      <c r="A3214" s="2">
        <f t="shared" si="0"/>
        <v>3211</v>
      </c>
      <c r="B3214" s="3" t="str">
        <f>VLOOKUP(D3214,DSKH!$A:$B,2,0)</f>
        <v>A-29</v>
      </c>
      <c r="C3214" s="23" t="s">
        <v>252</v>
      </c>
      <c r="D3214" s="23" t="s">
        <v>459</v>
      </c>
      <c r="E3214" s="23" t="s">
        <v>29</v>
      </c>
      <c r="F3214" s="23">
        <v>308390402040</v>
      </c>
      <c r="G3214" s="23" t="s">
        <v>46</v>
      </c>
      <c r="H3214" s="203">
        <v>46114</v>
      </c>
      <c r="I3214" s="23" t="s">
        <v>28</v>
      </c>
      <c r="J3214" s="23" t="s">
        <v>29</v>
      </c>
      <c r="K3214" s="23" t="s">
        <v>59</v>
      </c>
      <c r="L3214" s="23"/>
      <c r="M3214" s="23" t="s">
        <v>16208</v>
      </c>
      <c r="N3214" s="23">
        <v>122600039259657</v>
      </c>
      <c r="O3214" s="23"/>
      <c r="P3214" s="23"/>
      <c r="Q3214" s="232">
        <v>1</v>
      </c>
      <c r="R3214" s="23"/>
      <c r="S3214" s="23"/>
      <c r="T3214" s="23"/>
      <c r="U3214" s="232" t="s">
        <v>16209</v>
      </c>
      <c r="V3214" s="23"/>
      <c r="W3214" s="204"/>
      <c r="X3214" s="232" t="s">
        <v>42</v>
      </c>
      <c r="Y3214" s="232" t="s">
        <v>241</v>
      </c>
      <c r="Z3214" s="165"/>
      <c r="AA3214" s="165"/>
    </row>
    <row r="3215" spans="1:27" ht="16.5" hidden="1">
      <c r="A3215" s="2">
        <f t="shared" si="0"/>
        <v>3212</v>
      </c>
      <c r="B3215" s="3" t="str">
        <f>VLOOKUP(D3215,DSKH!$A:$B,2,0)</f>
        <v>A-29</v>
      </c>
      <c r="C3215" s="23" t="s">
        <v>252</v>
      </c>
      <c r="D3215" s="23" t="s">
        <v>459</v>
      </c>
      <c r="E3215" s="23" t="s">
        <v>29</v>
      </c>
      <c r="F3215" s="23">
        <v>308390418840</v>
      </c>
      <c r="G3215" s="23" t="s">
        <v>86</v>
      </c>
      <c r="H3215" s="203">
        <v>46114</v>
      </c>
      <c r="I3215" s="23" t="s">
        <v>28</v>
      </c>
      <c r="J3215" s="23" t="s">
        <v>74</v>
      </c>
      <c r="K3215" s="23" t="s">
        <v>59</v>
      </c>
      <c r="L3215" s="23"/>
      <c r="M3215" s="23" t="s">
        <v>16210</v>
      </c>
      <c r="N3215" s="23">
        <v>122600039260067</v>
      </c>
      <c r="O3215" s="23"/>
      <c r="P3215" s="23"/>
      <c r="Q3215" s="230"/>
      <c r="R3215" s="23"/>
      <c r="S3215" s="23"/>
      <c r="T3215" s="23"/>
      <c r="U3215" s="230"/>
      <c r="V3215" s="23"/>
      <c r="W3215" s="204"/>
      <c r="X3215" s="230"/>
      <c r="Y3215" s="230"/>
      <c r="Z3215" s="165"/>
      <c r="AA3215" s="165"/>
    </row>
    <row r="3216" spans="1:27" ht="16.5" hidden="1">
      <c r="A3216" s="2">
        <f t="shared" si="0"/>
        <v>3213</v>
      </c>
      <c r="B3216" s="3" t="str">
        <f>VLOOKUP(D3216,DSKH!$A:$B,2,0)</f>
        <v>A-29</v>
      </c>
      <c r="C3216" s="23" t="s">
        <v>252</v>
      </c>
      <c r="D3216" s="23" t="s">
        <v>459</v>
      </c>
      <c r="E3216" s="23" t="s">
        <v>29</v>
      </c>
      <c r="F3216" s="23">
        <v>308390415120</v>
      </c>
      <c r="G3216" s="23" t="s">
        <v>86</v>
      </c>
      <c r="H3216" s="203">
        <v>46114</v>
      </c>
      <c r="I3216" s="23" t="s">
        <v>28</v>
      </c>
      <c r="J3216" s="23" t="s">
        <v>74</v>
      </c>
      <c r="K3216" s="23" t="s">
        <v>59</v>
      </c>
      <c r="L3216" s="23"/>
      <c r="M3216" s="23" t="s">
        <v>16211</v>
      </c>
      <c r="N3216" s="23">
        <v>122600039259812</v>
      </c>
      <c r="O3216" s="23"/>
      <c r="P3216" s="23"/>
      <c r="Q3216" s="223"/>
      <c r="R3216" s="23"/>
      <c r="S3216" s="23"/>
      <c r="T3216" s="23"/>
      <c r="U3216" s="223"/>
      <c r="V3216" s="23"/>
      <c r="W3216" s="204"/>
      <c r="X3216" s="223"/>
      <c r="Y3216" s="223"/>
      <c r="Z3216" s="165"/>
      <c r="AA3216" s="165"/>
    </row>
    <row r="3217" spans="1:27" ht="16.5" hidden="1">
      <c r="A3217" s="2">
        <f t="shared" si="0"/>
        <v>3214</v>
      </c>
      <c r="B3217" s="3" t="e">
        <f>VLOOKUP(D3217,DSKH!$A:$B,2,0)</f>
        <v>#N/A</v>
      </c>
      <c r="C3217" s="23" t="s">
        <v>252</v>
      </c>
      <c r="D3217" s="23" t="s">
        <v>15083</v>
      </c>
      <c r="E3217" s="23" t="s">
        <v>29</v>
      </c>
      <c r="F3217" s="23">
        <v>308455752750</v>
      </c>
      <c r="G3217" s="23" t="s">
        <v>41</v>
      </c>
      <c r="H3217" s="203">
        <v>46133</v>
      </c>
      <c r="I3217" s="23" t="s">
        <v>28</v>
      </c>
      <c r="J3217" s="23" t="s">
        <v>74</v>
      </c>
      <c r="K3217" s="23" t="s">
        <v>235</v>
      </c>
      <c r="L3217" s="23"/>
      <c r="M3217" s="23" t="s">
        <v>16212</v>
      </c>
      <c r="N3217" s="23">
        <v>122600040410274</v>
      </c>
      <c r="O3217" s="23"/>
      <c r="P3217" s="23">
        <v>1</v>
      </c>
      <c r="Q3217" s="23"/>
      <c r="R3217" s="23"/>
      <c r="S3217" s="23"/>
      <c r="T3217" s="23"/>
      <c r="U3217" s="23" t="s">
        <v>16213</v>
      </c>
      <c r="V3217" s="23"/>
      <c r="W3217" s="204"/>
      <c r="X3217" s="23" t="s">
        <v>31</v>
      </c>
      <c r="Y3217" s="23"/>
      <c r="Z3217" s="165"/>
      <c r="AA3217" s="165"/>
    </row>
    <row r="3218" spans="1:27" ht="16.5" hidden="1">
      <c r="A3218" s="2">
        <f t="shared" si="0"/>
        <v>3215</v>
      </c>
      <c r="B3218" s="3" t="str">
        <f>VLOOKUP(D3218,DSKH!$A:$B,2,0)</f>
        <v>A-383</v>
      </c>
      <c r="C3218" s="23" t="s">
        <v>87</v>
      </c>
      <c r="D3218" s="23" t="s">
        <v>95</v>
      </c>
      <c r="E3218" s="23" t="s">
        <v>29</v>
      </c>
      <c r="F3218" s="23">
        <v>308467468060</v>
      </c>
      <c r="G3218" s="23" t="s">
        <v>41</v>
      </c>
      <c r="H3218" s="203">
        <v>46135</v>
      </c>
      <c r="I3218" s="23" t="s">
        <v>28</v>
      </c>
      <c r="J3218" s="23" t="s">
        <v>29</v>
      </c>
      <c r="K3218" s="23" t="s">
        <v>30</v>
      </c>
      <c r="L3218" s="23"/>
      <c r="M3218" s="232" t="s">
        <v>16214</v>
      </c>
      <c r="N3218" s="23"/>
      <c r="O3218" s="232" t="s">
        <v>16215</v>
      </c>
      <c r="P3218" s="23"/>
      <c r="Q3218" s="23"/>
      <c r="R3218" s="232">
        <v>1</v>
      </c>
      <c r="S3218" s="23"/>
      <c r="T3218" s="232" t="s">
        <v>16216</v>
      </c>
      <c r="U3218" s="23"/>
      <c r="V3218" s="23"/>
      <c r="W3218" s="204"/>
      <c r="X3218" s="232" t="s">
        <v>31</v>
      </c>
      <c r="Y3218" s="232" t="s">
        <v>241</v>
      </c>
      <c r="Z3218" s="165"/>
      <c r="AA3218" s="165"/>
    </row>
    <row r="3219" spans="1:27" ht="16.5" hidden="1">
      <c r="A3219" s="2">
        <f t="shared" si="0"/>
        <v>3216</v>
      </c>
      <c r="B3219" s="3" t="str">
        <f>VLOOKUP(D3219,DSKH!$A:$B,2,0)</f>
        <v>A-383</v>
      </c>
      <c r="C3219" s="23" t="s">
        <v>87</v>
      </c>
      <c r="D3219" s="23" t="s">
        <v>95</v>
      </c>
      <c r="E3219" s="23" t="s">
        <v>29</v>
      </c>
      <c r="F3219" s="23">
        <v>308467451410</v>
      </c>
      <c r="G3219" s="23" t="s">
        <v>41</v>
      </c>
      <c r="H3219" s="203">
        <v>46135</v>
      </c>
      <c r="I3219" s="23" t="s">
        <v>28</v>
      </c>
      <c r="J3219" s="23" t="s">
        <v>29</v>
      </c>
      <c r="K3219" s="23" t="s">
        <v>30</v>
      </c>
      <c r="L3219" s="23"/>
      <c r="M3219" s="230"/>
      <c r="N3219" s="23"/>
      <c r="O3219" s="230"/>
      <c r="P3219" s="23"/>
      <c r="Q3219" s="23"/>
      <c r="R3219" s="230"/>
      <c r="S3219" s="23"/>
      <c r="T3219" s="230"/>
      <c r="U3219" s="23"/>
      <c r="V3219" s="23"/>
      <c r="W3219" s="204"/>
      <c r="X3219" s="230"/>
      <c r="Y3219" s="230"/>
      <c r="Z3219" s="165"/>
      <c r="AA3219" s="165"/>
    </row>
    <row r="3220" spans="1:27" ht="16.5" hidden="1">
      <c r="A3220" s="2">
        <f t="shared" si="0"/>
        <v>3217</v>
      </c>
      <c r="B3220" s="3" t="str">
        <f>VLOOKUP(D3220,DSKH!$A:$B,2,0)</f>
        <v>A-383</v>
      </c>
      <c r="C3220" s="23" t="s">
        <v>87</v>
      </c>
      <c r="D3220" s="23" t="s">
        <v>95</v>
      </c>
      <c r="E3220" s="23" t="s">
        <v>29</v>
      </c>
      <c r="F3220" s="23">
        <v>308467456050</v>
      </c>
      <c r="G3220" s="23" t="s">
        <v>41</v>
      </c>
      <c r="H3220" s="203">
        <v>46135</v>
      </c>
      <c r="I3220" s="23" t="s">
        <v>28</v>
      </c>
      <c r="J3220" s="23" t="s">
        <v>29</v>
      </c>
      <c r="K3220" s="23" t="s">
        <v>30</v>
      </c>
      <c r="L3220" s="23"/>
      <c r="M3220" s="230"/>
      <c r="N3220" s="23"/>
      <c r="O3220" s="230"/>
      <c r="P3220" s="23"/>
      <c r="Q3220" s="23"/>
      <c r="R3220" s="230"/>
      <c r="S3220" s="23"/>
      <c r="T3220" s="230"/>
      <c r="U3220" s="23"/>
      <c r="V3220" s="23"/>
      <c r="W3220" s="204"/>
      <c r="X3220" s="230"/>
      <c r="Y3220" s="230"/>
      <c r="Z3220" s="165"/>
      <c r="AA3220" s="165"/>
    </row>
    <row r="3221" spans="1:27" ht="16.5" hidden="1">
      <c r="A3221" s="2">
        <f t="shared" si="0"/>
        <v>3218</v>
      </c>
      <c r="B3221" s="3" t="str">
        <f>VLOOKUP(D3221,DSKH!$A:$B,2,0)</f>
        <v>A-383</v>
      </c>
      <c r="C3221" s="23" t="s">
        <v>87</v>
      </c>
      <c r="D3221" s="23" t="s">
        <v>95</v>
      </c>
      <c r="E3221" s="23" t="s">
        <v>29</v>
      </c>
      <c r="F3221" s="23">
        <v>308467462720</v>
      </c>
      <c r="G3221" s="23" t="s">
        <v>41</v>
      </c>
      <c r="H3221" s="203">
        <v>46135</v>
      </c>
      <c r="I3221" s="23" t="s">
        <v>28</v>
      </c>
      <c r="J3221" s="23" t="s">
        <v>29</v>
      </c>
      <c r="K3221" s="23" t="s">
        <v>30</v>
      </c>
      <c r="L3221" s="23"/>
      <c r="M3221" s="230"/>
      <c r="N3221" s="23"/>
      <c r="O3221" s="230"/>
      <c r="P3221" s="23"/>
      <c r="Q3221" s="23"/>
      <c r="R3221" s="230"/>
      <c r="S3221" s="23"/>
      <c r="T3221" s="230"/>
      <c r="U3221" s="23"/>
      <c r="V3221" s="23"/>
      <c r="W3221" s="204"/>
      <c r="X3221" s="230"/>
      <c r="Y3221" s="230"/>
      <c r="Z3221" s="165"/>
      <c r="AA3221" s="165"/>
    </row>
    <row r="3222" spans="1:27" ht="16.5" hidden="1">
      <c r="A3222" s="2">
        <f t="shared" si="0"/>
        <v>3219</v>
      </c>
      <c r="B3222" s="3" t="str">
        <f>VLOOKUP(D3222,DSKH!$A:$B,2,0)</f>
        <v>A-383</v>
      </c>
      <c r="C3222" s="23" t="s">
        <v>87</v>
      </c>
      <c r="D3222" s="23" t="s">
        <v>95</v>
      </c>
      <c r="E3222" s="23" t="s">
        <v>29</v>
      </c>
      <c r="F3222" s="23">
        <v>308467441940</v>
      </c>
      <c r="G3222" s="23" t="s">
        <v>41</v>
      </c>
      <c r="H3222" s="203">
        <v>46135</v>
      </c>
      <c r="I3222" s="23" t="s">
        <v>28</v>
      </c>
      <c r="J3222" s="23" t="s">
        <v>29</v>
      </c>
      <c r="K3222" s="23" t="s">
        <v>30</v>
      </c>
      <c r="L3222" s="23"/>
      <c r="M3222" s="223"/>
      <c r="N3222" s="23"/>
      <c r="O3222" s="223"/>
      <c r="P3222" s="23"/>
      <c r="Q3222" s="23"/>
      <c r="R3222" s="223"/>
      <c r="S3222" s="23"/>
      <c r="T3222" s="223"/>
      <c r="U3222" s="23"/>
      <c r="V3222" s="23"/>
      <c r="W3222" s="204"/>
      <c r="X3222" s="223"/>
      <c r="Y3222" s="223"/>
      <c r="Z3222" s="165"/>
      <c r="AA3222" s="165"/>
    </row>
    <row r="3223" spans="1:27" ht="16.5" hidden="1">
      <c r="A3223" s="2">
        <f t="shared" si="0"/>
        <v>3220</v>
      </c>
      <c r="B3223" s="3" t="str">
        <f>VLOOKUP(D3223,DSKH!$A:$B,2,0)</f>
        <v>A-29</v>
      </c>
      <c r="C3223" s="23" t="s">
        <v>87</v>
      </c>
      <c r="D3223" s="23" t="s">
        <v>92</v>
      </c>
      <c r="E3223" s="23" t="s">
        <v>57</v>
      </c>
      <c r="F3223" s="23">
        <v>108175644510</v>
      </c>
      <c r="G3223" s="23" t="s">
        <v>62</v>
      </c>
      <c r="H3223" s="203">
        <v>46134</v>
      </c>
      <c r="I3223" s="23" t="s">
        <v>28</v>
      </c>
      <c r="J3223" s="23" t="s">
        <v>29</v>
      </c>
      <c r="K3223" s="23" t="s">
        <v>30</v>
      </c>
      <c r="L3223" s="23"/>
      <c r="M3223" s="23" t="s">
        <v>16217</v>
      </c>
      <c r="N3223" s="23">
        <v>870725177406</v>
      </c>
      <c r="O3223" s="23"/>
      <c r="P3223" s="23"/>
      <c r="Q3223" s="23"/>
      <c r="R3223" s="23">
        <v>1</v>
      </c>
      <c r="S3223" s="23"/>
      <c r="T3223" s="23" t="s">
        <v>206</v>
      </c>
      <c r="U3223" s="23"/>
      <c r="V3223" s="23"/>
      <c r="W3223" s="204"/>
      <c r="X3223" s="23" t="s">
        <v>50</v>
      </c>
      <c r="Y3223" s="23"/>
      <c r="Z3223" s="165"/>
      <c r="AA3223" s="165"/>
    </row>
    <row r="3224" spans="1:27" ht="33" hidden="1">
      <c r="A3224" s="2">
        <f t="shared" si="0"/>
        <v>3221</v>
      </c>
      <c r="B3224" s="3" t="str">
        <f>VLOOKUP(D3224,DSKH!$A:$B,2,0)</f>
        <v>A-29</v>
      </c>
      <c r="C3224" s="23" t="s">
        <v>87</v>
      </c>
      <c r="D3224" s="23" t="s">
        <v>92</v>
      </c>
      <c r="E3224" s="23" t="s">
        <v>57</v>
      </c>
      <c r="F3224" s="23">
        <v>108175688830</v>
      </c>
      <c r="G3224" s="23" t="s">
        <v>62</v>
      </c>
      <c r="H3224" s="203">
        <v>46134</v>
      </c>
      <c r="I3224" s="23" t="s">
        <v>28</v>
      </c>
      <c r="J3224" s="23" t="s">
        <v>29</v>
      </c>
      <c r="K3224" s="23" t="s">
        <v>30</v>
      </c>
      <c r="L3224" s="23"/>
      <c r="M3224" s="23" t="s">
        <v>16218</v>
      </c>
      <c r="N3224" s="23">
        <v>870634392150</v>
      </c>
      <c r="O3224" s="23"/>
      <c r="P3224" s="23"/>
      <c r="Q3224" s="23"/>
      <c r="R3224" s="23">
        <v>1</v>
      </c>
      <c r="S3224" s="23"/>
      <c r="T3224" s="23" t="s">
        <v>404</v>
      </c>
      <c r="U3224" s="23"/>
      <c r="V3224" s="23"/>
      <c r="W3224" s="204"/>
      <c r="X3224" s="23" t="s">
        <v>50</v>
      </c>
      <c r="Y3224" s="23"/>
      <c r="Z3224" s="165"/>
      <c r="AA3224" s="165"/>
    </row>
    <row r="3225" spans="1:27" ht="33" hidden="1">
      <c r="A3225" s="2">
        <f t="shared" si="0"/>
        <v>3222</v>
      </c>
      <c r="B3225" s="3" t="str">
        <f>VLOOKUP(D3225,DSKH!$A:$B,2,0)</f>
        <v>A-29</v>
      </c>
      <c r="C3225" s="23" t="s">
        <v>87</v>
      </c>
      <c r="D3225" s="23" t="s">
        <v>92</v>
      </c>
      <c r="E3225" s="23" t="s">
        <v>57</v>
      </c>
      <c r="F3225" s="23">
        <v>108178159020</v>
      </c>
      <c r="G3225" s="23" t="s">
        <v>62</v>
      </c>
      <c r="H3225" s="203">
        <v>46134</v>
      </c>
      <c r="I3225" s="23" t="s">
        <v>28</v>
      </c>
      <c r="J3225" s="23" t="s">
        <v>29</v>
      </c>
      <c r="K3225" s="23" t="s">
        <v>30</v>
      </c>
      <c r="L3225" s="23"/>
      <c r="M3225" s="23" t="s">
        <v>16219</v>
      </c>
      <c r="N3225" s="23">
        <v>870725371609</v>
      </c>
      <c r="O3225" s="23"/>
      <c r="P3225" s="23"/>
      <c r="Q3225" s="23"/>
      <c r="R3225" s="23">
        <v>1</v>
      </c>
      <c r="S3225" s="23"/>
      <c r="T3225" s="23" t="s">
        <v>310</v>
      </c>
      <c r="U3225" s="23"/>
      <c r="V3225" s="23"/>
      <c r="W3225" s="204"/>
      <c r="X3225" s="23" t="s">
        <v>50</v>
      </c>
      <c r="Y3225" s="23"/>
      <c r="Z3225" s="165"/>
      <c r="AA3225" s="165"/>
    </row>
    <row r="3226" spans="1:27" ht="33" hidden="1">
      <c r="A3226" s="2">
        <f t="shared" si="0"/>
        <v>3223</v>
      </c>
      <c r="B3226" s="3" t="str">
        <f>VLOOKUP(D3226,DSKH!$A:$B,2,0)</f>
        <v>A-29</v>
      </c>
      <c r="C3226" s="23" t="s">
        <v>87</v>
      </c>
      <c r="D3226" s="23" t="s">
        <v>92</v>
      </c>
      <c r="E3226" s="23" t="s">
        <v>57</v>
      </c>
      <c r="F3226" s="23">
        <v>108181756540</v>
      </c>
      <c r="G3226" s="23" t="s">
        <v>62</v>
      </c>
      <c r="H3226" s="203">
        <v>46135</v>
      </c>
      <c r="I3226" s="23" t="s">
        <v>28</v>
      </c>
      <c r="J3226" s="23" t="s">
        <v>29</v>
      </c>
      <c r="K3226" s="23" t="s">
        <v>30</v>
      </c>
      <c r="L3226" s="23"/>
      <c r="M3226" s="23" t="s">
        <v>16220</v>
      </c>
      <c r="N3226" s="23">
        <v>870842675825</v>
      </c>
      <c r="O3226" s="23"/>
      <c r="P3226" s="23"/>
      <c r="Q3226" s="23"/>
      <c r="R3226" s="23">
        <v>1</v>
      </c>
      <c r="S3226" s="23"/>
      <c r="T3226" s="23" t="s">
        <v>16221</v>
      </c>
      <c r="U3226" s="23"/>
      <c r="V3226" s="23"/>
      <c r="W3226" s="204"/>
      <c r="X3226" s="23" t="s">
        <v>50</v>
      </c>
      <c r="Y3226" s="23"/>
      <c r="Z3226" s="165"/>
      <c r="AA3226" s="165"/>
    </row>
    <row r="3227" spans="1:27" ht="33" hidden="1">
      <c r="A3227" s="2">
        <f t="shared" si="0"/>
        <v>3224</v>
      </c>
      <c r="B3227" s="3" t="str">
        <f>VLOOKUP(D3227,DSKH!$A:$B,2,0)</f>
        <v>A-29</v>
      </c>
      <c r="C3227" s="23" t="s">
        <v>87</v>
      </c>
      <c r="D3227" s="23" t="s">
        <v>92</v>
      </c>
      <c r="E3227" s="23" t="s">
        <v>57</v>
      </c>
      <c r="F3227" s="23">
        <v>108181803660</v>
      </c>
      <c r="G3227" s="23" t="s">
        <v>62</v>
      </c>
      <c r="H3227" s="203">
        <v>46135</v>
      </c>
      <c r="I3227" s="23" t="s">
        <v>28</v>
      </c>
      <c r="J3227" s="23" t="s">
        <v>29</v>
      </c>
      <c r="K3227" s="23" t="s">
        <v>30</v>
      </c>
      <c r="L3227" s="23"/>
      <c r="M3227" s="23" t="s">
        <v>16222</v>
      </c>
      <c r="N3227" s="23">
        <v>870934949485</v>
      </c>
      <c r="O3227" s="23"/>
      <c r="P3227" s="23"/>
      <c r="Q3227" s="23"/>
      <c r="R3227" s="23">
        <v>1</v>
      </c>
      <c r="S3227" s="23"/>
      <c r="T3227" s="23" t="s">
        <v>1950</v>
      </c>
      <c r="U3227" s="23"/>
      <c r="V3227" s="23"/>
      <c r="W3227" s="204"/>
      <c r="X3227" s="23" t="s">
        <v>50</v>
      </c>
      <c r="Y3227" s="23"/>
      <c r="Z3227" s="165"/>
      <c r="AA3227" s="165"/>
    </row>
    <row r="3228" spans="1:27" ht="16.5" hidden="1">
      <c r="A3228" s="2">
        <f t="shared" si="0"/>
        <v>3225</v>
      </c>
      <c r="B3228" s="3" t="str">
        <f>VLOOKUP(D3228,DSKH!$A:$B,2,0)</f>
        <v>A-29</v>
      </c>
      <c r="C3228" s="23" t="s">
        <v>87</v>
      </c>
      <c r="D3228" s="23" t="s">
        <v>92</v>
      </c>
      <c r="E3228" s="23" t="s">
        <v>57</v>
      </c>
      <c r="F3228" s="23">
        <v>108181842310</v>
      </c>
      <c r="G3228" s="23" t="s">
        <v>62</v>
      </c>
      <c r="H3228" s="203">
        <v>46135</v>
      </c>
      <c r="I3228" s="23" t="s">
        <v>28</v>
      </c>
      <c r="J3228" s="23" t="s">
        <v>29</v>
      </c>
      <c r="K3228" s="23" t="s">
        <v>30</v>
      </c>
      <c r="L3228" s="23"/>
      <c r="M3228" s="23" t="s">
        <v>16223</v>
      </c>
      <c r="N3228" s="23">
        <v>5774469761</v>
      </c>
      <c r="O3228" s="23"/>
      <c r="P3228" s="23"/>
      <c r="Q3228" s="23"/>
      <c r="R3228" s="23">
        <v>1</v>
      </c>
      <c r="S3228" s="23"/>
      <c r="T3228" s="23" t="s">
        <v>16224</v>
      </c>
      <c r="U3228" s="23"/>
      <c r="V3228" s="23"/>
      <c r="W3228" s="204"/>
      <c r="X3228" s="23" t="s">
        <v>165</v>
      </c>
      <c r="Y3228" s="23"/>
      <c r="Z3228" s="165"/>
      <c r="AA3228" s="165"/>
    </row>
    <row r="3229" spans="1:27" ht="16.5" hidden="1">
      <c r="A3229" s="2">
        <f t="shared" si="0"/>
        <v>3226</v>
      </c>
      <c r="B3229" s="3" t="str">
        <f>VLOOKUP(D3229,DSKH!$A:$B,2,0)</f>
        <v>A-29</v>
      </c>
      <c r="C3229" s="23" t="s">
        <v>87</v>
      </c>
      <c r="D3229" s="23" t="s">
        <v>92</v>
      </c>
      <c r="E3229" s="23" t="s">
        <v>29</v>
      </c>
      <c r="F3229" s="23">
        <v>308465445210</v>
      </c>
      <c r="G3229" s="23" t="s">
        <v>44</v>
      </c>
      <c r="H3229" s="203">
        <v>46135</v>
      </c>
      <c r="I3229" s="23" t="s">
        <v>28</v>
      </c>
      <c r="J3229" s="23" t="s">
        <v>29</v>
      </c>
      <c r="K3229" s="23" t="s">
        <v>30</v>
      </c>
      <c r="L3229" s="23"/>
      <c r="M3229" s="23" t="s">
        <v>16225</v>
      </c>
      <c r="N3229" s="23"/>
      <c r="O3229" s="23"/>
      <c r="P3229" s="23"/>
      <c r="Q3229" s="23"/>
      <c r="R3229" s="23">
        <v>1</v>
      </c>
      <c r="S3229" s="23"/>
      <c r="T3229" s="23" t="s">
        <v>16226</v>
      </c>
      <c r="U3229" s="23"/>
      <c r="V3229" s="23"/>
      <c r="W3229" s="204"/>
      <c r="X3229" s="23" t="s">
        <v>50</v>
      </c>
      <c r="Y3229" s="23"/>
      <c r="Z3229" s="165"/>
      <c r="AA3229" s="165"/>
    </row>
    <row r="3230" spans="1:27" ht="16.5" hidden="1">
      <c r="A3230" s="2">
        <f t="shared" si="0"/>
        <v>3227</v>
      </c>
      <c r="B3230" s="3" t="str">
        <f>VLOOKUP(D3230,DSKH!$A:$B,2,0)</f>
        <v>B-57</v>
      </c>
      <c r="C3230" s="23" t="s">
        <v>87</v>
      </c>
      <c r="D3230" s="23" t="s">
        <v>946</v>
      </c>
      <c r="E3230" s="23" t="s">
        <v>29</v>
      </c>
      <c r="F3230" s="23">
        <v>308466354400</v>
      </c>
      <c r="G3230" s="23" t="s">
        <v>41</v>
      </c>
      <c r="H3230" s="203">
        <v>46135</v>
      </c>
      <c r="I3230" s="23" t="s">
        <v>28</v>
      </c>
      <c r="J3230" s="23" t="s">
        <v>29</v>
      </c>
      <c r="K3230" s="23" t="s">
        <v>30</v>
      </c>
      <c r="L3230" s="23"/>
      <c r="M3230" s="23">
        <v>185</v>
      </c>
      <c r="N3230" s="23"/>
      <c r="O3230" s="23"/>
      <c r="P3230" s="23"/>
      <c r="Q3230" s="23"/>
      <c r="R3230" s="23"/>
      <c r="S3230" s="23">
        <v>1</v>
      </c>
      <c r="T3230" s="23" t="s">
        <v>16227</v>
      </c>
      <c r="U3230" s="23"/>
      <c r="V3230" s="23"/>
      <c r="W3230" s="204"/>
      <c r="X3230" s="23"/>
      <c r="Y3230" s="23"/>
      <c r="Z3230" s="165"/>
      <c r="AA3230" s="165"/>
    </row>
    <row r="3231" spans="1:27" ht="16.5" hidden="1">
      <c r="A3231" s="2">
        <f t="shared" si="0"/>
        <v>3228</v>
      </c>
      <c r="B3231" s="3" t="str">
        <f>VLOOKUP(D3231,DSKH!$A:$B,2,0)</f>
        <v>B-57</v>
      </c>
      <c r="C3231" s="23" t="s">
        <v>87</v>
      </c>
      <c r="D3231" s="23" t="s">
        <v>946</v>
      </c>
      <c r="E3231" s="23" t="s">
        <v>29</v>
      </c>
      <c r="F3231" s="23">
        <v>308466476750</v>
      </c>
      <c r="G3231" s="23" t="s">
        <v>41</v>
      </c>
      <c r="H3231" s="203">
        <v>46135</v>
      </c>
      <c r="I3231" s="23" t="s">
        <v>28</v>
      </c>
      <c r="J3231" s="23" t="s">
        <v>29</v>
      </c>
      <c r="K3231" s="23" t="s">
        <v>30</v>
      </c>
      <c r="L3231" s="23"/>
      <c r="M3231" s="23">
        <v>186</v>
      </c>
      <c r="N3231" s="23"/>
      <c r="O3231" s="23"/>
      <c r="P3231" s="23"/>
      <c r="Q3231" s="23"/>
      <c r="R3231" s="23"/>
      <c r="S3231" s="23">
        <v>1</v>
      </c>
      <c r="T3231" s="23" t="s">
        <v>16228</v>
      </c>
      <c r="U3231" s="23"/>
      <c r="V3231" s="23"/>
      <c r="W3231" s="204"/>
      <c r="X3231" s="23"/>
      <c r="Y3231" s="23"/>
      <c r="Z3231" s="165"/>
      <c r="AA3231" s="165"/>
    </row>
    <row r="3232" spans="1:27" ht="16.5" hidden="1">
      <c r="A3232" s="2">
        <f t="shared" si="0"/>
        <v>3229</v>
      </c>
      <c r="B3232" s="3" t="str">
        <f>VLOOKUP(D3232,DSKH!$A:$B,2,0)</f>
        <v>B-57</v>
      </c>
      <c r="C3232" s="23" t="s">
        <v>87</v>
      </c>
      <c r="D3232" s="23" t="s">
        <v>946</v>
      </c>
      <c r="E3232" s="23" t="s">
        <v>29</v>
      </c>
      <c r="F3232" s="23">
        <v>308467781660</v>
      </c>
      <c r="G3232" s="23" t="s">
        <v>41</v>
      </c>
      <c r="H3232" s="203">
        <v>46135</v>
      </c>
      <c r="I3232" s="23" t="s">
        <v>28</v>
      </c>
      <c r="J3232" s="23" t="s">
        <v>29</v>
      </c>
      <c r="K3232" s="23" t="s">
        <v>30</v>
      </c>
      <c r="L3232" s="23"/>
      <c r="M3232" s="23">
        <v>187</v>
      </c>
      <c r="N3232" s="23"/>
      <c r="O3232" s="23"/>
      <c r="P3232" s="23"/>
      <c r="Q3232" s="23"/>
      <c r="R3232" s="23"/>
      <c r="S3232" s="23">
        <v>1</v>
      </c>
      <c r="T3232" s="23" t="s">
        <v>16229</v>
      </c>
      <c r="U3232" s="23"/>
      <c r="V3232" s="23"/>
      <c r="W3232" s="204"/>
      <c r="X3232" s="23"/>
      <c r="Y3232" s="23"/>
      <c r="Z3232" s="165"/>
      <c r="AA3232" s="165"/>
    </row>
    <row r="3233" spans="1:27" ht="16.5" hidden="1">
      <c r="A3233" s="2">
        <f t="shared" si="0"/>
        <v>3230</v>
      </c>
      <c r="B3233" s="3" t="str">
        <f>VLOOKUP(D3233,DSKH!$A:$B,2,0)</f>
        <v>B-57</v>
      </c>
      <c r="C3233" s="23" t="s">
        <v>87</v>
      </c>
      <c r="D3233" s="23" t="s">
        <v>946</v>
      </c>
      <c r="E3233" s="23" t="s">
        <v>29</v>
      </c>
      <c r="F3233" s="23">
        <v>308468141830</v>
      </c>
      <c r="G3233" s="23" t="s">
        <v>41</v>
      </c>
      <c r="H3233" s="203">
        <v>46135</v>
      </c>
      <c r="I3233" s="23" t="s">
        <v>28</v>
      </c>
      <c r="J3233" s="23" t="s">
        <v>29</v>
      </c>
      <c r="K3233" s="23" t="s">
        <v>30</v>
      </c>
      <c r="L3233" s="23"/>
      <c r="M3233" s="23">
        <v>188</v>
      </c>
      <c r="N3233" s="23"/>
      <c r="O3233" s="23"/>
      <c r="P3233" s="23"/>
      <c r="Q3233" s="23"/>
      <c r="R3233" s="23"/>
      <c r="S3233" s="23">
        <v>1</v>
      </c>
      <c r="T3233" s="23" t="s">
        <v>16230</v>
      </c>
      <c r="U3233" s="23"/>
      <c r="V3233" s="23"/>
      <c r="W3233" s="204"/>
      <c r="X3233" s="23"/>
      <c r="Y3233" s="23"/>
      <c r="Z3233" s="165"/>
      <c r="AA3233" s="165"/>
    </row>
    <row r="3234" spans="1:27" ht="16.5" hidden="1">
      <c r="A3234" s="2">
        <f t="shared" si="0"/>
        <v>3231</v>
      </c>
      <c r="B3234" s="3" t="str">
        <f>VLOOKUP(D3234,DSKH!$A:$B,2,0)</f>
        <v>A-494</v>
      </c>
      <c r="C3234" s="23" t="s">
        <v>87</v>
      </c>
      <c r="D3234" s="23" t="s">
        <v>111</v>
      </c>
      <c r="E3234" s="23" t="s">
        <v>29</v>
      </c>
      <c r="F3234" s="23">
        <v>308462968500</v>
      </c>
      <c r="G3234" s="23" t="s">
        <v>41</v>
      </c>
      <c r="H3234" s="203">
        <v>46134</v>
      </c>
      <c r="I3234" s="23" t="s">
        <v>28</v>
      </c>
      <c r="J3234" s="23" t="s">
        <v>29</v>
      </c>
      <c r="K3234" s="23" t="s">
        <v>59</v>
      </c>
      <c r="L3234" s="23"/>
      <c r="M3234" s="23">
        <v>14</v>
      </c>
      <c r="N3234" s="23"/>
      <c r="O3234" s="23"/>
      <c r="P3234" s="23"/>
      <c r="Q3234" s="23"/>
      <c r="R3234" s="23"/>
      <c r="S3234" s="23">
        <v>1</v>
      </c>
      <c r="T3234" s="23" t="s">
        <v>16231</v>
      </c>
      <c r="U3234" s="23"/>
      <c r="V3234" s="23"/>
      <c r="W3234" s="204"/>
      <c r="X3234" s="23"/>
      <c r="Y3234" s="23"/>
      <c r="Z3234" s="165"/>
      <c r="AA3234" s="165"/>
    </row>
    <row r="3235" spans="1:27" ht="16.5" hidden="1">
      <c r="A3235" s="2">
        <f t="shared" si="0"/>
        <v>3232</v>
      </c>
      <c r="B3235" s="3" t="str">
        <f>VLOOKUP(D3235,DSKH!$A:$B,2,0)</f>
        <v>A-361</v>
      </c>
      <c r="C3235" s="23" t="s">
        <v>87</v>
      </c>
      <c r="D3235" s="23" t="s">
        <v>105</v>
      </c>
      <c r="E3235" s="23" t="s">
        <v>57</v>
      </c>
      <c r="F3235" s="23">
        <v>108176366800</v>
      </c>
      <c r="G3235" s="23" t="s">
        <v>83</v>
      </c>
      <c r="H3235" s="203">
        <v>46134</v>
      </c>
      <c r="I3235" s="23" t="s">
        <v>28</v>
      </c>
      <c r="J3235" s="23" t="s">
        <v>36</v>
      </c>
      <c r="K3235" s="23" t="s">
        <v>106</v>
      </c>
      <c r="L3235" s="23" t="s">
        <v>74</v>
      </c>
      <c r="M3235" s="23">
        <v>982</v>
      </c>
      <c r="N3235" s="23"/>
      <c r="O3235" s="23"/>
      <c r="P3235" s="23"/>
      <c r="Q3235" s="23"/>
      <c r="R3235" s="23"/>
      <c r="S3235" s="23">
        <v>1</v>
      </c>
      <c r="T3235" s="23" t="s">
        <v>16232</v>
      </c>
      <c r="U3235" s="23"/>
      <c r="V3235" s="23"/>
      <c r="W3235" s="204"/>
      <c r="X3235" s="23"/>
      <c r="Y3235" s="23"/>
      <c r="Z3235" s="165"/>
      <c r="AA3235" s="165"/>
    </row>
    <row r="3236" spans="1:27" ht="16.5" hidden="1">
      <c r="A3236" s="2">
        <f t="shared" si="0"/>
        <v>3233</v>
      </c>
      <c r="B3236" s="3" t="str">
        <f>VLOOKUP(D3236,DSKH!$A:$B,2,0)</f>
        <v>A-361</v>
      </c>
      <c r="C3236" s="23" t="s">
        <v>87</v>
      </c>
      <c r="D3236" s="23" t="s">
        <v>105</v>
      </c>
      <c r="E3236" s="23" t="s">
        <v>57</v>
      </c>
      <c r="F3236" s="23">
        <v>108179873540</v>
      </c>
      <c r="G3236" s="23" t="s">
        <v>83</v>
      </c>
      <c r="H3236" s="203">
        <v>46135</v>
      </c>
      <c r="I3236" s="23" t="s">
        <v>28</v>
      </c>
      <c r="J3236" s="23" t="s">
        <v>36</v>
      </c>
      <c r="K3236" s="23" t="s">
        <v>106</v>
      </c>
      <c r="L3236" s="23" t="s">
        <v>512</v>
      </c>
      <c r="M3236" s="23" t="s">
        <v>16233</v>
      </c>
      <c r="N3236" s="23" t="s">
        <v>16234</v>
      </c>
      <c r="O3236" s="23"/>
      <c r="P3236" s="23"/>
      <c r="Q3236" s="23"/>
      <c r="R3236" s="23">
        <v>1</v>
      </c>
      <c r="S3236" s="23"/>
      <c r="T3236" s="23" t="s">
        <v>973</v>
      </c>
      <c r="U3236" s="23"/>
      <c r="V3236" s="23"/>
      <c r="W3236" s="204"/>
      <c r="X3236" s="23" t="s">
        <v>31</v>
      </c>
      <c r="Y3236" s="23"/>
      <c r="Z3236" s="165"/>
      <c r="AA3236" s="165"/>
    </row>
    <row r="3237" spans="1:27" ht="33" hidden="1">
      <c r="A3237" s="2">
        <f t="shared" si="0"/>
        <v>3234</v>
      </c>
      <c r="B3237" s="3" t="str">
        <f>VLOOKUP(D3237,DSKH!$A:$B,2,0)</f>
        <v>B-57</v>
      </c>
      <c r="C3237" s="23" t="s">
        <v>87</v>
      </c>
      <c r="D3237" s="23" t="s">
        <v>104</v>
      </c>
      <c r="E3237" s="23" t="s">
        <v>57</v>
      </c>
      <c r="F3237" s="23">
        <v>108172015010</v>
      </c>
      <c r="G3237" s="23" t="s">
        <v>27</v>
      </c>
      <c r="H3237" s="203">
        <v>46134</v>
      </c>
      <c r="I3237" s="23" t="s">
        <v>28</v>
      </c>
      <c r="J3237" s="23" t="s">
        <v>29</v>
      </c>
      <c r="K3237" s="23" t="s">
        <v>54</v>
      </c>
      <c r="L3237" s="23"/>
      <c r="M3237" s="23" t="s">
        <v>16235</v>
      </c>
      <c r="N3237" s="23" t="s">
        <v>16236</v>
      </c>
      <c r="O3237" s="23"/>
      <c r="P3237" s="23"/>
      <c r="Q3237" s="23">
        <v>1</v>
      </c>
      <c r="R3237" s="23"/>
      <c r="S3237" s="23"/>
      <c r="T3237" s="23" t="s">
        <v>16237</v>
      </c>
      <c r="U3237" s="23" t="s">
        <v>16238</v>
      </c>
      <c r="V3237" s="23">
        <v>202611484892</v>
      </c>
      <c r="W3237" s="204">
        <v>500000</v>
      </c>
      <c r="X3237" s="23" t="s">
        <v>3551</v>
      </c>
      <c r="Y3237" s="23" t="s">
        <v>16239</v>
      </c>
      <c r="Z3237" s="165"/>
      <c r="AA3237" s="165"/>
    </row>
    <row r="3238" spans="1:27" ht="33" hidden="1">
      <c r="A3238" s="2">
        <f t="shared" si="0"/>
        <v>3235</v>
      </c>
      <c r="B3238" s="3" t="str">
        <f>VLOOKUP(D3238,DSKH!$A:$B,2,0)</f>
        <v>B-57</v>
      </c>
      <c r="C3238" s="23" t="s">
        <v>87</v>
      </c>
      <c r="D3238" s="23" t="s">
        <v>104</v>
      </c>
      <c r="E3238" s="23" t="s">
        <v>57</v>
      </c>
      <c r="F3238" s="23">
        <v>108172038550</v>
      </c>
      <c r="G3238" s="23" t="s">
        <v>27</v>
      </c>
      <c r="H3238" s="203">
        <v>46134</v>
      </c>
      <c r="I3238" s="23" t="s">
        <v>28</v>
      </c>
      <c r="J3238" s="23" t="s">
        <v>29</v>
      </c>
      <c r="K3238" s="23" t="s">
        <v>54</v>
      </c>
      <c r="L3238" s="23"/>
      <c r="M3238" s="23" t="s">
        <v>16240</v>
      </c>
      <c r="N3238" s="23" t="s">
        <v>16241</v>
      </c>
      <c r="O3238" s="23"/>
      <c r="P3238" s="23"/>
      <c r="Q3238" s="23">
        <v>1</v>
      </c>
      <c r="R3238" s="23"/>
      <c r="S3238" s="23"/>
      <c r="T3238" s="23" t="s">
        <v>16242</v>
      </c>
      <c r="U3238" s="23" t="s">
        <v>16243</v>
      </c>
      <c r="V3238" s="23">
        <v>202611484925</v>
      </c>
      <c r="W3238" s="204">
        <v>500000</v>
      </c>
      <c r="X3238" s="23" t="s">
        <v>3551</v>
      </c>
      <c r="Y3238" s="23" t="s">
        <v>16239</v>
      </c>
      <c r="Z3238" s="165"/>
      <c r="AA3238" s="165"/>
    </row>
    <row r="3239" spans="1:27" ht="33" hidden="1">
      <c r="A3239" s="2">
        <f t="shared" si="0"/>
        <v>3236</v>
      </c>
      <c r="B3239" s="3" t="str">
        <f>VLOOKUP(D3239,DSKH!$A:$B,2,0)</f>
        <v>B-57</v>
      </c>
      <c r="C3239" s="23" t="s">
        <v>87</v>
      </c>
      <c r="D3239" s="23" t="s">
        <v>104</v>
      </c>
      <c r="E3239" s="23" t="s">
        <v>29</v>
      </c>
      <c r="F3239" s="23">
        <v>308466580350</v>
      </c>
      <c r="G3239" s="23" t="s">
        <v>53</v>
      </c>
      <c r="H3239" s="203">
        <v>46135</v>
      </c>
      <c r="I3239" s="23" t="s">
        <v>28</v>
      </c>
      <c r="J3239" s="23" t="s">
        <v>29</v>
      </c>
      <c r="K3239" s="23" t="s">
        <v>54</v>
      </c>
      <c r="L3239" s="23"/>
      <c r="M3239" s="23" t="s">
        <v>16244</v>
      </c>
      <c r="N3239" s="23"/>
      <c r="O3239" s="23" t="s">
        <v>16245</v>
      </c>
      <c r="P3239" s="23"/>
      <c r="Q3239" s="23">
        <v>1</v>
      </c>
      <c r="R3239" s="23"/>
      <c r="S3239" s="23"/>
      <c r="T3239" s="23" t="s">
        <v>16246</v>
      </c>
      <c r="U3239" s="23" t="s">
        <v>16247</v>
      </c>
      <c r="V3239" s="23"/>
      <c r="W3239" s="204"/>
      <c r="X3239" s="23" t="s">
        <v>42</v>
      </c>
      <c r="Y3239" s="23"/>
      <c r="Z3239" s="165"/>
      <c r="AA3239" s="165"/>
    </row>
    <row r="3240" spans="1:27" ht="16.5" hidden="1">
      <c r="A3240" s="2">
        <f t="shared" si="0"/>
        <v>3237</v>
      </c>
      <c r="B3240" s="3" t="str">
        <f>VLOOKUP(D3240,DSKH!$A:$B,2,0)</f>
        <v>A-324</v>
      </c>
      <c r="C3240" s="23" t="s">
        <v>87</v>
      </c>
      <c r="D3240" s="23" t="s">
        <v>56</v>
      </c>
      <c r="E3240" s="23" t="s">
        <v>29</v>
      </c>
      <c r="F3240" s="23">
        <v>308458684130</v>
      </c>
      <c r="G3240" s="23" t="s">
        <v>44</v>
      </c>
      <c r="H3240" s="203">
        <v>46133</v>
      </c>
      <c r="I3240" s="23" t="s">
        <v>28</v>
      </c>
      <c r="J3240" s="23" t="s">
        <v>29</v>
      </c>
      <c r="K3240" s="23" t="s">
        <v>59</v>
      </c>
      <c r="L3240" s="23"/>
      <c r="M3240" s="23">
        <v>6603077962</v>
      </c>
      <c r="N3240" s="23"/>
      <c r="O3240" s="23">
        <v>83578615</v>
      </c>
      <c r="P3240" s="23"/>
      <c r="Q3240" s="23"/>
      <c r="R3240" s="23">
        <v>1</v>
      </c>
      <c r="S3240" s="23"/>
      <c r="T3240" s="23" t="s">
        <v>16248</v>
      </c>
      <c r="U3240" s="23"/>
      <c r="V3240" s="23"/>
      <c r="W3240" s="204"/>
      <c r="X3240" s="23" t="s">
        <v>31</v>
      </c>
      <c r="Y3240" s="23"/>
      <c r="Z3240" s="165"/>
      <c r="AA3240" s="165"/>
    </row>
    <row r="3241" spans="1:27" ht="33" hidden="1">
      <c r="A3241" s="2">
        <f t="shared" si="0"/>
        <v>3238</v>
      </c>
      <c r="B3241" s="3" t="str">
        <f>VLOOKUP(D3241,DSKH!$A:$B,2,0)</f>
        <v>A-324</v>
      </c>
      <c r="C3241" s="23" t="s">
        <v>87</v>
      </c>
      <c r="D3241" s="23" t="s">
        <v>56</v>
      </c>
      <c r="E3241" s="23" t="s">
        <v>29</v>
      </c>
      <c r="F3241" s="23">
        <v>308458685750</v>
      </c>
      <c r="G3241" s="23" t="s">
        <v>44</v>
      </c>
      <c r="H3241" s="203">
        <v>46133</v>
      </c>
      <c r="I3241" s="23" t="s">
        <v>28</v>
      </c>
      <c r="J3241" s="23" t="s">
        <v>29</v>
      </c>
      <c r="K3241" s="23" t="s">
        <v>59</v>
      </c>
      <c r="L3241" s="23"/>
      <c r="M3241" s="23" t="s">
        <v>16249</v>
      </c>
      <c r="N3241" s="23"/>
      <c r="O3241" s="23" t="s">
        <v>16250</v>
      </c>
      <c r="P3241" s="23"/>
      <c r="Q3241" s="23"/>
      <c r="R3241" s="23">
        <v>1</v>
      </c>
      <c r="S3241" s="23"/>
      <c r="T3241" s="23" t="s">
        <v>16251</v>
      </c>
      <c r="U3241" s="23"/>
      <c r="V3241" s="23"/>
      <c r="W3241" s="204"/>
      <c r="X3241" s="23" t="s">
        <v>31</v>
      </c>
      <c r="Y3241" s="23"/>
      <c r="Z3241" s="165"/>
      <c r="AA3241" s="165"/>
    </row>
    <row r="3242" spans="1:27" ht="33" hidden="1">
      <c r="A3242" s="2">
        <f t="shared" si="0"/>
        <v>3239</v>
      </c>
      <c r="B3242" s="3" t="str">
        <f>VLOOKUP(D3242,DSKH!$A:$B,2,0)</f>
        <v>A-324</v>
      </c>
      <c r="C3242" s="23" t="s">
        <v>87</v>
      </c>
      <c r="D3242" s="23" t="s">
        <v>56</v>
      </c>
      <c r="E3242" s="23" t="s">
        <v>29</v>
      </c>
      <c r="F3242" s="23">
        <v>308458687850</v>
      </c>
      <c r="G3242" s="23" t="s">
        <v>44</v>
      </c>
      <c r="H3242" s="203">
        <v>46133</v>
      </c>
      <c r="I3242" s="23" t="s">
        <v>28</v>
      </c>
      <c r="J3242" s="23" t="s">
        <v>29</v>
      </c>
      <c r="K3242" s="23" t="s">
        <v>59</v>
      </c>
      <c r="L3242" s="23"/>
      <c r="M3242" s="23" t="s">
        <v>16252</v>
      </c>
      <c r="N3242" s="23"/>
      <c r="O3242" s="23" t="s">
        <v>16253</v>
      </c>
      <c r="P3242" s="23"/>
      <c r="Q3242" s="23"/>
      <c r="R3242" s="23">
        <v>1</v>
      </c>
      <c r="S3242" s="23"/>
      <c r="T3242" s="23" t="s">
        <v>16254</v>
      </c>
      <c r="U3242" s="23"/>
      <c r="V3242" s="23"/>
      <c r="W3242" s="204"/>
      <c r="X3242" s="23" t="s">
        <v>31</v>
      </c>
      <c r="Y3242" s="23"/>
      <c r="Z3242" s="165"/>
      <c r="AA3242" s="165"/>
    </row>
    <row r="3243" spans="1:27" ht="33" hidden="1">
      <c r="A3243" s="2">
        <f t="shared" si="0"/>
        <v>3240</v>
      </c>
      <c r="B3243" s="3" t="str">
        <f>VLOOKUP(D3243,DSKH!$A:$B,2,0)</f>
        <v>A-324</v>
      </c>
      <c r="C3243" s="23" t="s">
        <v>87</v>
      </c>
      <c r="D3243" s="23" t="s">
        <v>56</v>
      </c>
      <c r="E3243" s="23" t="s">
        <v>29</v>
      </c>
      <c r="F3243" s="23">
        <v>308458689510</v>
      </c>
      <c r="G3243" s="23" t="s">
        <v>44</v>
      </c>
      <c r="H3243" s="203">
        <v>46133</v>
      </c>
      <c r="I3243" s="23" t="s">
        <v>28</v>
      </c>
      <c r="J3243" s="23" t="s">
        <v>29</v>
      </c>
      <c r="K3243" s="23" t="s">
        <v>59</v>
      </c>
      <c r="L3243" s="23"/>
      <c r="M3243" s="23" t="s">
        <v>16255</v>
      </c>
      <c r="N3243" s="23"/>
      <c r="O3243" s="23" t="s">
        <v>16256</v>
      </c>
      <c r="P3243" s="23"/>
      <c r="Q3243" s="23"/>
      <c r="R3243" s="23">
        <v>1</v>
      </c>
      <c r="S3243" s="23"/>
      <c r="T3243" s="23" t="s">
        <v>16257</v>
      </c>
      <c r="U3243" s="23"/>
      <c r="V3243" s="23"/>
      <c r="W3243" s="204"/>
      <c r="X3243" s="23" t="s">
        <v>31</v>
      </c>
      <c r="Y3243" s="23"/>
      <c r="Z3243" s="165"/>
      <c r="AA3243" s="165"/>
    </row>
    <row r="3244" spans="1:27" ht="16.5" hidden="1">
      <c r="A3244" s="2">
        <f t="shared" si="0"/>
        <v>3241</v>
      </c>
      <c r="B3244" s="3" t="str">
        <f>VLOOKUP(D3244,DSKH!$A:$B,2,0)</f>
        <v>A-324</v>
      </c>
      <c r="C3244" s="23" t="s">
        <v>87</v>
      </c>
      <c r="D3244" s="23" t="s">
        <v>56</v>
      </c>
      <c r="E3244" s="23" t="s">
        <v>29</v>
      </c>
      <c r="F3244" s="23">
        <v>308458693560</v>
      </c>
      <c r="G3244" s="23" t="s">
        <v>44</v>
      </c>
      <c r="H3244" s="203">
        <v>46133</v>
      </c>
      <c r="I3244" s="23" t="s">
        <v>28</v>
      </c>
      <c r="J3244" s="23" t="s">
        <v>29</v>
      </c>
      <c r="K3244" s="23" t="s">
        <v>59</v>
      </c>
      <c r="L3244" s="23"/>
      <c r="M3244" s="23">
        <v>6603077978</v>
      </c>
      <c r="N3244" s="23"/>
      <c r="O3244" s="23">
        <v>83578618</v>
      </c>
      <c r="P3244" s="23"/>
      <c r="Q3244" s="23"/>
      <c r="R3244" s="23">
        <v>1</v>
      </c>
      <c r="S3244" s="23"/>
      <c r="T3244" s="23" t="s">
        <v>16258</v>
      </c>
      <c r="U3244" s="23"/>
      <c r="V3244" s="23"/>
      <c r="W3244" s="204"/>
      <c r="X3244" s="23" t="s">
        <v>31</v>
      </c>
      <c r="Y3244" s="23"/>
      <c r="Z3244" s="165"/>
      <c r="AA3244" s="165"/>
    </row>
    <row r="3245" spans="1:27" ht="16.5" hidden="1">
      <c r="A3245" s="2">
        <f t="shared" si="0"/>
        <v>3242</v>
      </c>
      <c r="B3245" s="3" t="str">
        <f>VLOOKUP(D3245,DSKH!$A:$B,2,0)</f>
        <v>A-324</v>
      </c>
      <c r="C3245" s="23" t="s">
        <v>87</v>
      </c>
      <c r="D3245" s="23" t="s">
        <v>56</v>
      </c>
      <c r="E3245" s="23" t="s">
        <v>29</v>
      </c>
      <c r="F3245" s="23">
        <v>308458694040</v>
      </c>
      <c r="G3245" s="23" t="s">
        <v>44</v>
      </c>
      <c r="H3245" s="203">
        <v>46133</v>
      </c>
      <c r="I3245" s="23" t="s">
        <v>28</v>
      </c>
      <c r="J3245" s="23" t="s">
        <v>29</v>
      </c>
      <c r="K3245" s="23" t="s">
        <v>59</v>
      </c>
      <c r="L3245" s="23"/>
      <c r="M3245" s="23">
        <v>6603077979</v>
      </c>
      <c r="N3245" s="23"/>
      <c r="O3245" s="23" t="s">
        <v>16259</v>
      </c>
      <c r="P3245" s="23"/>
      <c r="Q3245" s="23"/>
      <c r="R3245" s="23">
        <v>1</v>
      </c>
      <c r="S3245" s="23"/>
      <c r="T3245" s="23" t="s">
        <v>16260</v>
      </c>
      <c r="U3245" s="23"/>
      <c r="V3245" s="23"/>
      <c r="W3245" s="204"/>
      <c r="X3245" s="23" t="s">
        <v>31</v>
      </c>
      <c r="Y3245" s="23"/>
      <c r="Z3245" s="165"/>
      <c r="AA3245" s="165"/>
    </row>
    <row r="3246" spans="1:27" ht="33" hidden="1">
      <c r="A3246" s="2">
        <f t="shared" si="0"/>
        <v>3243</v>
      </c>
      <c r="B3246" s="3" t="str">
        <f>VLOOKUP(D3246,DSKH!$A:$B,2,0)</f>
        <v>A-324</v>
      </c>
      <c r="C3246" s="23" t="s">
        <v>87</v>
      </c>
      <c r="D3246" s="23" t="s">
        <v>56</v>
      </c>
      <c r="E3246" s="23" t="s">
        <v>29</v>
      </c>
      <c r="F3246" s="23">
        <v>308458694300</v>
      </c>
      <c r="G3246" s="23" t="s">
        <v>44</v>
      </c>
      <c r="H3246" s="203">
        <v>46133</v>
      </c>
      <c r="I3246" s="23" t="s">
        <v>28</v>
      </c>
      <c r="J3246" s="23" t="s">
        <v>29</v>
      </c>
      <c r="K3246" s="23" t="s">
        <v>59</v>
      </c>
      <c r="L3246" s="23"/>
      <c r="M3246" s="23" t="s">
        <v>16261</v>
      </c>
      <c r="N3246" s="23"/>
      <c r="O3246" s="23" t="s">
        <v>16262</v>
      </c>
      <c r="P3246" s="23"/>
      <c r="Q3246" s="23"/>
      <c r="R3246" s="23">
        <v>1</v>
      </c>
      <c r="S3246" s="23"/>
      <c r="T3246" s="23" t="s">
        <v>16263</v>
      </c>
      <c r="U3246" s="23"/>
      <c r="V3246" s="23"/>
      <c r="W3246" s="204"/>
      <c r="X3246" s="23" t="s">
        <v>31</v>
      </c>
      <c r="Y3246" s="23"/>
      <c r="Z3246" s="165"/>
      <c r="AA3246" s="165"/>
    </row>
    <row r="3247" spans="1:27" ht="16.5" hidden="1">
      <c r="A3247" s="2">
        <f t="shared" si="0"/>
        <v>3244</v>
      </c>
      <c r="B3247" s="3" t="str">
        <f>VLOOKUP(D3247,DSKH!$A:$B,2,0)</f>
        <v>A-324</v>
      </c>
      <c r="C3247" s="23" t="s">
        <v>87</v>
      </c>
      <c r="D3247" s="23" t="s">
        <v>56</v>
      </c>
      <c r="E3247" s="23" t="s">
        <v>29</v>
      </c>
      <c r="F3247" s="23">
        <v>308458695000</v>
      </c>
      <c r="G3247" s="23" t="s">
        <v>44</v>
      </c>
      <c r="H3247" s="203">
        <v>46133</v>
      </c>
      <c r="I3247" s="23" t="s">
        <v>28</v>
      </c>
      <c r="J3247" s="23" t="s">
        <v>29</v>
      </c>
      <c r="K3247" s="23" t="s">
        <v>59</v>
      </c>
      <c r="L3247" s="23"/>
      <c r="M3247" s="23">
        <v>6603078031</v>
      </c>
      <c r="N3247" s="23"/>
      <c r="O3247" s="23" t="s">
        <v>16264</v>
      </c>
      <c r="P3247" s="23"/>
      <c r="Q3247" s="23"/>
      <c r="R3247" s="23">
        <v>1</v>
      </c>
      <c r="S3247" s="23"/>
      <c r="T3247" s="23" t="s">
        <v>16265</v>
      </c>
      <c r="U3247" s="23"/>
      <c r="V3247" s="23"/>
      <c r="W3247" s="204"/>
      <c r="X3247" s="23" t="s">
        <v>38</v>
      </c>
      <c r="Y3247" s="23"/>
      <c r="Z3247" s="165"/>
      <c r="AA3247" s="165"/>
    </row>
    <row r="3248" spans="1:27" ht="16.5" hidden="1">
      <c r="A3248" s="2">
        <f t="shared" si="0"/>
        <v>3245</v>
      </c>
      <c r="B3248" s="3" t="str">
        <f>VLOOKUP(D3248,DSKH!$A:$B,2,0)</f>
        <v>A-324</v>
      </c>
      <c r="C3248" s="23" t="s">
        <v>87</v>
      </c>
      <c r="D3248" s="23" t="s">
        <v>56</v>
      </c>
      <c r="E3248" s="23" t="s">
        <v>29</v>
      </c>
      <c r="F3248" s="23">
        <v>308461277040</v>
      </c>
      <c r="G3248" s="23" t="s">
        <v>44</v>
      </c>
      <c r="H3248" s="203">
        <v>46133</v>
      </c>
      <c r="I3248" s="23" t="s">
        <v>28</v>
      </c>
      <c r="J3248" s="23" t="s">
        <v>29</v>
      </c>
      <c r="K3248" s="23" t="s">
        <v>59</v>
      </c>
      <c r="L3248" s="23"/>
      <c r="M3248" s="232" t="s">
        <v>16266</v>
      </c>
      <c r="N3248" s="23"/>
      <c r="O3248" s="232" t="s">
        <v>16267</v>
      </c>
      <c r="P3248" s="232">
        <v>1</v>
      </c>
      <c r="Q3248" s="23"/>
      <c r="R3248" s="23"/>
      <c r="S3248" s="23"/>
      <c r="T3248" s="232" t="s">
        <v>16268</v>
      </c>
      <c r="U3248" s="232" t="s">
        <v>16269</v>
      </c>
      <c r="V3248" s="23"/>
      <c r="W3248" s="204"/>
      <c r="X3248" s="232" t="s">
        <v>31</v>
      </c>
      <c r="Y3248" s="232" t="s">
        <v>100</v>
      </c>
      <c r="Z3248" s="165"/>
      <c r="AA3248" s="165"/>
    </row>
    <row r="3249" spans="1:27" ht="16.5" hidden="1">
      <c r="A3249" s="2">
        <f t="shared" si="0"/>
        <v>3246</v>
      </c>
      <c r="B3249" s="3" t="str">
        <f>VLOOKUP(D3249,DSKH!$A:$B,2,0)</f>
        <v>A-324</v>
      </c>
      <c r="C3249" s="23" t="s">
        <v>87</v>
      </c>
      <c r="D3249" s="23" t="s">
        <v>56</v>
      </c>
      <c r="E3249" s="23" t="s">
        <v>29</v>
      </c>
      <c r="F3249" s="23">
        <v>308461332120</v>
      </c>
      <c r="G3249" s="23" t="s">
        <v>44</v>
      </c>
      <c r="H3249" s="203">
        <v>46133</v>
      </c>
      <c r="I3249" s="23" t="s">
        <v>28</v>
      </c>
      <c r="J3249" s="23" t="s">
        <v>29</v>
      </c>
      <c r="K3249" s="23" t="s">
        <v>59</v>
      </c>
      <c r="L3249" s="23"/>
      <c r="M3249" s="223"/>
      <c r="N3249" s="23"/>
      <c r="O3249" s="223"/>
      <c r="P3249" s="223"/>
      <c r="Q3249" s="23"/>
      <c r="R3249" s="23"/>
      <c r="S3249" s="23"/>
      <c r="T3249" s="223"/>
      <c r="U3249" s="223"/>
      <c r="V3249" s="23"/>
      <c r="W3249" s="204"/>
      <c r="X3249" s="223"/>
      <c r="Y3249" s="223"/>
      <c r="Z3249" s="165"/>
      <c r="AA3249" s="165"/>
    </row>
    <row r="3250" spans="1:27" ht="33" hidden="1">
      <c r="A3250" s="2">
        <f t="shared" si="0"/>
        <v>3247</v>
      </c>
      <c r="B3250" s="3" t="e">
        <f>VLOOKUP(D3250,DSKH!$A:$B,2,0)</f>
        <v>#N/A</v>
      </c>
      <c r="C3250" s="23" t="s">
        <v>87</v>
      </c>
      <c r="D3250" s="23" t="s">
        <v>2428</v>
      </c>
      <c r="E3250" s="23" t="s">
        <v>11787</v>
      </c>
      <c r="F3250" s="23" t="s">
        <v>16270</v>
      </c>
      <c r="G3250" s="23"/>
      <c r="H3250" s="203">
        <v>46135</v>
      </c>
      <c r="I3250" s="23"/>
      <c r="J3250" s="23"/>
      <c r="K3250" s="23"/>
      <c r="L3250" s="23"/>
      <c r="M3250" s="23" t="s">
        <v>16271</v>
      </c>
      <c r="N3250" s="23"/>
      <c r="O3250" s="23"/>
      <c r="P3250" s="23"/>
      <c r="Q3250" s="23"/>
      <c r="R3250" s="23"/>
      <c r="S3250" s="23"/>
      <c r="T3250" s="23"/>
      <c r="U3250" s="23"/>
      <c r="V3250" s="23"/>
      <c r="W3250" s="204"/>
      <c r="X3250" s="23"/>
      <c r="Y3250" s="23" t="s">
        <v>8030</v>
      </c>
      <c r="Z3250" s="165"/>
      <c r="AA3250" s="165"/>
    </row>
    <row r="3251" spans="1:27" ht="33" hidden="1">
      <c r="A3251" s="2">
        <f t="shared" si="0"/>
        <v>3248</v>
      </c>
      <c r="B3251" s="3" t="e">
        <f>VLOOKUP(D3251,DSKH!$A:$B,2,0)</f>
        <v>#N/A</v>
      </c>
      <c r="C3251" s="23" t="s">
        <v>87</v>
      </c>
      <c r="D3251" s="23" t="s">
        <v>2428</v>
      </c>
      <c r="E3251" s="23" t="s">
        <v>11787</v>
      </c>
      <c r="F3251" s="23" t="s">
        <v>16272</v>
      </c>
      <c r="G3251" s="23"/>
      <c r="H3251" s="203">
        <v>46135</v>
      </c>
      <c r="I3251" s="23"/>
      <c r="J3251" s="23"/>
      <c r="K3251" s="23"/>
      <c r="L3251" s="23"/>
      <c r="M3251" s="23" t="s">
        <v>16273</v>
      </c>
      <c r="N3251" s="23"/>
      <c r="O3251" s="23"/>
      <c r="P3251" s="23"/>
      <c r="Q3251" s="23"/>
      <c r="R3251" s="23"/>
      <c r="S3251" s="23"/>
      <c r="T3251" s="23"/>
      <c r="U3251" s="23"/>
      <c r="V3251" s="23"/>
      <c r="W3251" s="204"/>
      <c r="X3251" s="23"/>
      <c r="Y3251" s="23" t="s">
        <v>8030</v>
      </c>
      <c r="Z3251" s="165"/>
      <c r="AA3251" s="165"/>
    </row>
    <row r="3252" spans="1:27" ht="33" hidden="1">
      <c r="A3252" s="2">
        <f t="shared" si="0"/>
        <v>3249</v>
      </c>
      <c r="B3252" s="3" t="e">
        <f>VLOOKUP(D3252,DSKH!$A:$B,2,0)</f>
        <v>#N/A</v>
      </c>
      <c r="C3252" s="23" t="s">
        <v>87</v>
      </c>
      <c r="D3252" s="23" t="s">
        <v>2428</v>
      </c>
      <c r="E3252" s="23" t="s">
        <v>11787</v>
      </c>
      <c r="F3252" s="23" t="s">
        <v>16274</v>
      </c>
      <c r="G3252" s="23"/>
      <c r="H3252" s="203">
        <v>46135</v>
      </c>
      <c r="I3252" s="23"/>
      <c r="J3252" s="23"/>
      <c r="K3252" s="23"/>
      <c r="L3252" s="23"/>
      <c r="M3252" s="23" t="s">
        <v>16275</v>
      </c>
      <c r="N3252" s="23"/>
      <c r="O3252" s="23"/>
      <c r="P3252" s="23"/>
      <c r="Q3252" s="23"/>
      <c r="R3252" s="23"/>
      <c r="S3252" s="23"/>
      <c r="T3252" s="23"/>
      <c r="U3252" s="23"/>
      <c r="V3252" s="23"/>
      <c r="W3252" s="204"/>
      <c r="X3252" s="23"/>
      <c r="Y3252" s="23" t="s">
        <v>8030</v>
      </c>
      <c r="Z3252" s="165"/>
      <c r="AA3252" s="165"/>
    </row>
    <row r="3253" spans="1:27" ht="33" hidden="1">
      <c r="A3253" s="2">
        <f t="shared" si="0"/>
        <v>3250</v>
      </c>
      <c r="B3253" s="3" t="e">
        <f>VLOOKUP(D3253,DSKH!$A:$B,2,0)</f>
        <v>#N/A</v>
      </c>
      <c r="C3253" s="23" t="s">
        <v>87</v>
      </c>
      <c r="D3253" s="23" t="s">
        <v>2428</v>
      </c>
      <c r="E3253" s="23" t="s">
        <v>11787</v>
      </c>
      <c r="F3253" s="23" t="s">
        <v>16276</v>
      </c>
      <c r="G3253" s="23"/>
      <c r="H3253" s="203">
        <v>46135</v>
      </c>
      <c r="I3253" s="23"/>
      <c r="J3253" s="23"/>
      <c r="K3253" s="23"/>
      <c r="L3253" s="23"/>
      <c r="M3253" s="23" t="s">
        <v>16277</v>
      </c>
      <c r="N3253" s="23"/>
      <c r="O3253" s="23"/>
      <c r="P3253" s="23"/>
      <c r="Q3253" s="23"/>
      <c r="R3253" s="23"/>
      <c r="S3253" s="23"/>
      <c r="T3253" s="23"/>
      <c r="U3253" s="23"/>
      <c r="V3253" s="23"/>
      <c r="W3253" s="204"/>
      <c r="X3253" s="23"/>
      <c r="Y3253" s="23" t="s">
        <v>8030</v>
      </c>
      <c r="Z3253" s="165"/>
      <c r="AA3253" s="165"/>
    </row>
    <row r="3254" spans="1:27" ht="33" hidden="1">
      <c r="A3254" s="2">
        <f t="shared" si="0"/>
        <v>3251</v>
      </c>
      <c r="B3254" s="3" t="e">
        <f>VLOOKUP(D3254,DSKH!$A:$B,2,0)</f>
        <v>#N/A</v>
      </c>
      <c r="C3254" s="23" t="s">
        <v>87</v>
      </c>
      <c r="D3254" s="23" t="s">
        <v>2428</v>
      </c>
      <c r="E3254" s="23" t="s">
        <v>11787</v>
      </c>
      <c r="F3254" s="23" t="s">
        <v>16278</v>
      </c>
      <c r="G3254" s="23"/>
      <c r="H3254" s="203">
        <v>46135</v>
      </c>
      <c r="I3254" s="23"/>
      <c r="J3254" s="23"/>
      <c r="K3254" s="23"/>
      <c r="L3254" s="23"/>
      <c r="M3254" s="23" t="s">
        <v>16279</v>
      </c>
      <c r="N3254" s="23"/>
      <c r="O3254" s="23"/>
      <c r="P3254" s="23"/>
      <c r="Q3254" s="23"/>
      <c r="R3254" s="23"/>
      <c r="S3254" s="23"/>
      <c r="T3254" s="23"/>
      <c r="U3254" s="23"/>
      <c r="V3254" s="23"/>
      <c r="W3254" s="204"/>
      <c r="X3254" s="23"/>
      <c r="Y3254" s="23" t="s">
        <v>8030</v>
      </c>
      <c r="Z3254" s="165"/>
      <c r="AA3254" s="165"/>
    </row>
    <row r="3255" spans="1:27" ht="33" hidden="1">
      <c r="A3255" s="2">
        <f t="shared" si="0"/>
        <v>3252</v>
      </c>
      <c r="B3255" s="3" t="e">
        <f>VLOOKUP(D3255,DSKH!$A:$B,2,0)</f>
        <v>#N/A</v>
      </c>
      <c r="C3255" s="23" t="s">
        <v>87</v>
      </c>
      <c r="D3255" s="23" t="s">
        <v>2428</v>
      </c>
      <c r="E3255" s="23" t="s">
        <v>11787</v>
      </c>
      <c r="F3255" s="23" t="s">
        <v>16280</v>
      </c>
      <c r="G3255" s="23"/>
      <c r="H3255" s="203">
        <v>46135</v>
      </c>
      <c r="I3255" s="23"/>
      <c r="J3255" s="23"/>
      <c r="K3255" s="23"/>
      <c r="L3255" s="23"/>
      <c r="M3255" s="23" t="s">
        <v>16281</v>
      </c>
      <c r="N3255" s="23"/>
      <c r="O3255" s="23"/>
      <c r="P3255" s="23"/>
      <c r="Q3255" s="23"/>
      <c r="R3255" s="23"/>
      <c r="S3255" s="23"/>
      <c r="T3255" s="23"/>
      <c r="U3255" s="23"/>
      <c r="V3255" s="23"/>
      <c r="W3255" s="204"/>
      <c r="X3255" s="23"/>
      <c r="Y3255" s="23" t="s">
        <v>8030</v>
      </c>
      <c r="Z3255" s="165"/>
      <c r="AA3255" s="165"/>
    </row>
    <row r="3256" spans="1:27" ht="33" hidden="1">
      <c r="A3256" s="2">
        <f t="shared" si="0"/>
        <v>3253</v>
      </c>
      <c r="B3256" s="3" t="e">
        <f>VLOOKUP(D3256,DSKH!$A:$B,2,0)</f>
        <v>#N/A</v>
      </c>
      <c r="C3256" s="23" t="s">
        <v>87</v>
      </c>
      <c r="D3256" s="23" t="s">
        <v>2428</v>
      </c>
      <c r="E3256" s="23" t="s">
        <v>11787</v>
      </c>
      <c r="F3256" s="23" t="s">
        <v>16282</v>
      </c>
      <c r="G3256" s="23"/>
      <c r="H3256" s="203">
        <v>46135</v>
      </c>
      <c r="I3256" s="23"/>
      <c r="J3256" s="23"/>
      <c r="K3256" s="23"/>
      <c r="L3256" s="23"/>
      <c r="M3256" s="23" t="s">
        <v>16283</v>
      </c>
      <c r="N3256" s="23"/>
      <c r="O3256" s="23"/>
      <c r="P3256" s="23"/>
      <c r="Q3256" s="23"/>
      <c r="R3256" s="23"/>
      <c r="S3256" s="23"/>
      <c r="T3256" s="23"/>
      <c r="U3256" s="23"/>
      <c r="V3256" s="23"/>
      <c r="W3256" s="204"/>
      <c r="X3256" s="23"/>
      <c r="Y3256" s="23" t="s">
        <v>8030</v>
      </c>
      <c r="Z3256" s="165"/>
      <c r="AA3256" s="165"/>
    </row>
    <row r="3257" spans="1:27" ht="33" hidden="1">
      <c r="A3257" s="2">
        <f t="shared" si="0"/>
        <v>3254</v>
      </c>
      <c r="B3257" s="3" t="e">
        <f>VLOOKUP(D3257,DSKH!$A:$B,2,0)</f>
        <v>#N/A</v>
      </c>
      <c r="C3257" s="23" t="s">
        <v>87</v>
      </c>
      <c r="D3257" s="23" t="s">
        <v>2428</v>
      </c>
      <c r="E3257" s="23" t="s">
        <v>11787</v>
      </c>
      <c r="F3257" s="23" t="s">
        <v>16284</v>
      </c>
      <c r="G3257" s="23"/>
      <c r="H3257" s="203">
        <v>46135</v>
      </c>
      <c r="I3257" s="23"/>
      <c r="J3257" s="23"/>
      <c r="K3257" s="23"/>
      <c r="L3257" s="23"/>
      <c r="M3257" s="23" t="s">
        <v>16285</v>
      </c>
      <c r="N3257" s="23"/>
      <c r="O3257" s="23"/>
      <c r="P3257" s="23"/>
      <c r="Q3257" s="23"/>
      <c r="R3257" s="23"/>
      <c r="S3257" s="23"/>
      <c r="T3257" s="23"/>
      <c r="U3257" s="23"/>
      <c r="V3257" s="23"/>
      <c r="W3257" s="204"/>
      <c r="X3257" s="23"/>
      <c r="Y3257" s="23" t="s">
        <v>8030</v>
      </c>
      <c r="Z3257" s="165"/>
      <c r="AA3257" s="165"/>
    </row>
    <row r="3258" spans="1:27" ht="33" hidden="1">
      <c r="A3258" s="2">
        <f t="shared" si="0"/>
        <v>3255</v>
      </c>
      <c r="B3258" s="3" t="e">
        <f>VLOOKUP(D3258,DSKH!$A:$B,2,0)</f>
        <v>#N/A</v>
      </c>
      <c r="C3258" s="23" t="s">
        <v>87</v>
      </c>
      <c r="D3258" s="23" t="s">
        <v>2428</v>
      </c>
      <c r="E3258" s="23" t="s">
        <v>11787</v>
      </c>
      <c r="F3258" s="23" t="s">
        <v>16286</v>
      </c>
      <c r="G3258" s="23"/>
      <c r="H3258" s="203">
        <v>46135</v>
      </c>
      <c r="I3258" s="23"/>
      <c r="J3258" s="23"/>
      <c r="K3258" s="23"/>
      <c r="L3258" s="23"/>
      <c r="M3258" s="23" t="s">
        <v>16287</v>
      </c>
      <c r="N3258" s="23"/>
      <c r="O3258" s="23"/>
      <c r="P3258" s="23"/>
      <c r="Q3258" s="23"/>
      <c r="R3258" s="23"/>
      <c r="S3258" s="23"/>
      <c r="T3258" s="23"/>
      <c r="U3258" s="23"/>
      <c r="V3258" s="23"/>
      <c r="W3258" s="204"/>
      <c r="X3258" s="23"/>
      <c r="Y3258" s="23" t="s">
        <v>8030</v>
      </c>
      <c r="Z3258" s="165"/>
      <c r="AA3258" s="165"/>
    </row>
    <row r="3259" spans="1:27" ht="33" hidden="1">
      <c r="A3259" s="2">
        <f t="shared" si="0"/>
        <v>3256</v>
      </c>
      <c r="B3259" s="3" t="e">
        <f>VLOOKUP(D3259,DSKH!$A:$B,2,0)</f>
        <v>#N/A</v>
      </c>
      <c r="C3259" s="23" t="s">
        <v>87</v>
      </c>
      <c r="D3259" s="23" t="s">
        <v>2428</v>
      </c>
      <c r="E3259" s="23" t="s">
        <v>11787</v>
      </c>
      <c r="F3259" s="23" t="s">
        <v>16288</v>
      </c>
      <c r="G3259" s="23"/>
      <c r="H3259" s="203">
        <v>46135</v>
      </c>
      <c r="I3259" s="23"/>
      <c r="J3259" s="23"/>
      <c r="K3259" s="23"/>
      <c r="L3259" s="23"/>
      <c r="M3259" s="23" t="s">
        <v>16289</v>
      </c>
      <c r="N3259" s="23"/>
      <c r="O3259" s="23"/>
      <c r="P3259" s="23"/>
      <c r="Q3259" s="23"/>
      <c r="R3259" s="23"/>
      <c r="S3259" s="23"/>
      <c r="T3259" s="23"/>
      <c r="U3259" s="23"/>
      <c r="V3259" s="23"/>
      <c r="W3259" s="204"/>
      <c r="X3259" s="23"/>
      <c r="Y3259" s="23" t="s">
        <v>8030</v>
      </c>
      <c r="Z3259" s="165"/>
      <c r="AA3259" s="165"/>
    </row>
    <row r="3260" spans="1:27" ht="33" hidden="1">
      <c r="A3260" s="2">
        <f t="shared" si="0"/>
        <v>3257</v>
      </c>
      <c r="B3260" s="3" t="e">
        <f>VLOOKUP(D3260,DSKH!$A:$B,2,0)</f>
        <v>#N/A</v>
      </c>
      <c r="C3260" s="23" t="s">
        <v>87</v>
      </c>
      <c r="D3260" s="23" t="s">
        <v>2428</v>
      </c>
      <c r="E3260" s="23" t="s">
        <v>11787</v>
      </c>
      <c r="F3260" s="23" t="s">
        <v>16290</v>
      </c>
      <c r="G3260" s="23"/>
      <c r="H3260" s="203">
        <v>46135</v>
      </c>
      <c r="I3260" s="23"/>
      <c r="J3260" s="23"/>
      <c r="K3260" s="23"/>
      <c r="L3260" s="23"/>
      <c r="M3260" s="23" t="s">
        <v>16291</v>
      </c>
      <c r="N3260" s="23"/>
      <c r="O3260" s="23"/>
      <c r="P3260" s="23"/>
      <c r="Q3260" s="23"/>
      <c r="R3260" s="23"/>
      <c r="S3260" s="23"/>
      <c r="T3260" s="23"/>
      <c r="U3260" s="23"/>
      <c r="V3260" s="23"/>
      <c r="W3260" s="204"/>
      <c r="X3260" s="23"/>
      <c r="Y3260" s="23" t="s">
        <v>8030</v>
      </c>
      <c r="Z3260" s="165"/>
      <c r="AA3260" s="165"/>
    </row>
    <row r="3261" spans="1:27" ht="33" hidden="1">
      <c r="A3261" s="2">
        <f t="shared" si="0"/>
        <v>3258</v>
      </c>
      <c r="B3261" s="3" t="e">
        <f>VLOOKUP(D3261,DSKH!$A:$B,2,0)</f>
        <v>#N/A</v>
      </c>
      <c r="C3261" s="23" t="s">
        <v>87</v>
      </c>
      <c r="D3261" s="23" t="s">
        <v>2428</v>
      </c>
      <c r="E3261" s="23" t="s">
        <v>11787</v>
      </c>
      <c r="F3261" s="23" t="s">
        <v>16292</v>
      </c>
      <c r="G3261" s="23"/>
      <c r="H3261" s="203">
        <v>46135</v>
      </c>
      <c r="I3261" s="23"/>
      <c r="J3261" s="23"/>
      <c r="K3261" s="23"/>
      <c r="L3261" s="23"/>
      <c r="M3261" s="23">
        <v>95619012</v>
      </c>
      <c r="N3261" s="23"/>
      <c r="O3261" s="23"/>
      <c r="P3261" s="23"/>
      <c r="Q3261" s="23"/>
      <c r="R3261" s="23"/>
      <c r="S3261" s="23"/>
      <c r="T3261" s="23"/>
      <c r="U3261" s="23"/>
      <c r="V3261" s="23"/>
      <c r="W3261" s="204"/>
      <c r="X3261" s="23"/>
      <c r="Y3261" s="23" t="s">
        <v>8030</v>
      </c>
      <c r="Z3261" s="165"/>
      <c r="AA3261" s="165"/>
    </row>
    <row r="3262" spans="1:27" ht="33" hidden="1">
      <c r="A3262" s="2">
        <f t="shared" si="0"/>
        <v>3259</v>
      </c>
      <c r="B3262" s="3" t="e">
        <f>VLOOKUP(D3262,DSKH!$A:$B,2,0)</f>
        <v>#N/A</v>
      </c>
      <c r="C3262" s="23" t="s">
        <v>87</v>
      </c>
      <c r="D3262" s="23" t="s">
        <v>2428</v>
      </c>
      <c r="E3262" s="23" t="s">
        <v>11787</v>
      </c>
      <c r="F3262" s="23" t="s">
        <v>16293</v>
      </c>
      <c r="G3262" s="23"/>
      <c r="H3262" s="203">
        <v>46135</v>
      </c>
      <c r="I3262" s="23"/>
      <c r="J3262" s="23"/>
      <c r="K3262" s="23"/>
      <c r="L3262" s="23"/>
      <c r="M3262" s="23">
        <v>95619278</v>
      </c>
      <c r="N3262" s="23"/>
      <c r="O3262" s="23"/>
      <c r="P3262" s="23"/>
      <c r="Q3262" s="23"/>
      <c r="R3262" s="23"/>
      <c r="S3262" s="23"/>
      <c r="T3262" s="23"/>
      <c r="U3262" s="23"/>
      <c r="V3262" s="23"/>
      <c r="W3262" s="204"/>
      <c r="X3262" s="23"/>
      <c r="Y3262" s="23" t="s">
        <v>8030</v>
      </c>
      <c r="Z3262" s="165"/>
      <c r="AA3262" s="165"/>
    </row>
    <row r="3263" spans="1:27" ht="33" hidden="1">
      <c r="A3263" s="2">
        <f t="shared" si="0"/>
        <v>3260</v>
      </c>
      <c r="B3263" s="3" t="e">
        <f>VLOOKUP(D3263,DSKH!$A:$B,2,0)</f>
        <v>#N/A</v>
      </c>
      <c r="C3263" s="23" t="s">
        <v>87</v>
      </c>
      <c r="D3263" s="23" t="s">
        <v>2428</v>
      </c>
      <c r="E3263" s="23" t="s">
        <v>11787</v>
      </c>
      <c r="F3263" s="23" t="s">
        <v>16294</v>
      </c>
      <c r="G3263" s="23"/>
      <c r="H3263" s="203">
        <v>46135</v>
      </c>
      <c r="I3263" s="23"/>
      <c r="J3263" s="23"/>
      <c r="K3263" s="23"/>
      <c r="L3263" s="23"/>
      <c r="M3263" s="23" t="s">
        <v>16295</v>
      </c>
      <c r="N3263" s="23"/>
      <c r="O3263" s="23"/>
      <c r="P3263" s="23"/>
      <c r="Q3263" s="23"/>
      <c r="R3263" s="23"/>
      <c r="S3263" s="23"/>
      <c r="T3263" s="23"/>
      <c r="U3263" s="23"/>
      <c r="V3263" s="23"/>
      <c r="W3263" s="204"/>
      <c r="X3263" s="23"/>
      <c r="Y3263" s="23" t="s">
        <v>8030</v>
      </c>
      <c r="Z3263" s="165"/>
      <c r="AA3263" s="165"/>
    </row>
    <row r="3264" spans="1:27" ht="33" hidden="1">
      <c r="A3264" s="2">
        <f t="shared" si="0"/>
        <v>3261</v>
      </c>
      <c r="B3264" s="3" t="e">
        <f>VLOOKUP(D3264,DSKH!$A:$B,2,0)</f>
        <v>#N/A</v>
      </c>
      <c r="C3264" s="23" t="s">
        <v>87</v>
      </c>
      <c r="D3264" s="23" t="s">
        <v>2428</v>
      </c>
      <c r="E3264" s="23" t="s">
        <v>11787</v>
      </c>
      <c r="F3264" s="23" t="s">
        <v>16296</v>
      </c>
      <c r="G3264" s="23"/>
      <c r="H3264" s="203">
        <v>46135</v>
      </c>
      <c r="I3264" s="23"/>
      <c r="J3264" s="23"/>
      <c r="K3264" s="23"/>
      <c r="L3264" s="23"/>
      <c r="M3264" s="23" t="s">
        <v>16297</v>
      </c>
      <c r="N3264" s="23"/>
      <c r="O3264" s="23"/>
      <c r="P3264" s="23"/>
      <c r="Q3264" s="23"/>
      <c r="R3264" s="23"/>
      <c r="S3264" s="23"/>
      <c r="T3264" s="23"/>
      <c r="U3264" s="23"/>
      <c r="V3264" s="23"/>
      <c r="W3264" s="204"/>
      <c r="X3264" s="23"/>
      <c r="Y3264" s="23" t="s">
        <v>8030</v>
      </c>
      <c r="Z3264" s="165"/>
      <c r="AA3264" s="165"/>
    </row>
    <row r="3265" spans="1:27" ht="33" hidden="1">
      <c r="A3265" s="2">
        <f t="shared" si="0"/>
        <v>3262</v>
      </c>
      <c r="B3265" s="3" t="e">
        <f>VLOOKUP(D3265,DSKH!$A:$B,2,0)</f>
        <v>#N/A</v>
      </c>
      <c r="C3265" s="23" t="s">
        <v>87</v>
      </c>
      <c r="D3265" s="23" t="s">
        <v>2428</v>
      </c>
      <c r="E3265" s="23" t="s">
        <v>11787</v>
      </c>
      <c r="F3265" s="23" t="s">
        <v>16298</v>
      </c>
      <c r="G3265" s="23"/>
      <c r="H3265" s="203">
        <v>46135</v>
      </c>
      <c r="I3265" s="23"/>
      <c r="J3265" s="23"/>
      <c r="K3265" s="23"/>
      <c r="L3265" s="23"/>
      <c r="M3265" s="23" t="s">
        <v>16299</v>
      </c>
      <c r="N3265" s="23"/>
      <c r="O3265" s="23"/>
      <c r="P3265" s="23"/>
      <c r="Q3265" s="23"/>
      <c r="R3265" s="23"/>
      <c r="S3265" s="23"/>
      <c r="T3265" s="23"/>
      <c r="U3265" s="23"/>
      <c r="V3265" s="23"/>
      <c r="W3265" s="204"/>
      <c r="X3265" s="23"/>
      <c r="Y3265" s="23" t="s">
        <v>8030</v>
      </c>
      <c r="Z3265" s="165"/>
      <c r="AA3265" s="165"/>
    </row>
    <row r="3266" spans="1:27" ht="33" hidden="1">
      <c r="A3266" s="2">
        <f t="shared" si="0"/>
        <v>3263</v>
      </c>
      <c r="B3266" s="3" t="e">
        <f>VLOOKUP(D3266,DSKH!$A:$B,2,0)</f>
        <v>#N/A</v>
      </c>
      <c r="C3266" s="23" t="s">
        <v>87</v>
      </c>
      <c r="D3266" s="23" t="s">
        <v>2428</v>
      </c>
      <c r="E3266" s="23" t="s">
        <v>11787</v>
      </c>
      <c r="F3266" s="23" t="s">
        <v>16300</v>
      </c>
      <c r="G3266" s="23"/>
      <c r="H3266" s="203">
        <v>46135</v>
      </c>
      <c r="I3266" s="23"/>
      <c r="J3266" s="23"/>
      <c r="K3266" s="23"/>
      <c r="L3266" s="23"/>
      <c r="M3266" s="23" t="s">
        <v>16301</v>
      </c>
      <c r="N3266" s="23"/>
      <c r="O3266" s="23"/>
      <c r="P3266" s="23"/>
      <c r="Q3266" s="23"/>
      <c r="R3266" s="23"/>
      <c r="S3266" s="23"/>
      <c r="T3266" s="23"/>
      <c r="U3266" s="23"/>
      <c r="V3266" s="23"/>
      <c r="W3266" s="204"/>
      <c r="X3266" s="23"/>
      <c r="Y3266" s="23" t="s">
        <v>8030</v>
      </c>
      <c r="Z3266" s="165"/>
      <c r="AA3266" s="165"/>
    </row>
    <row r="3267" spans="1:27" ht="33" hidden="1">
      <c r="A3267" s="2">
        <f t="shared" si="0"/>
        <v>3264</v>
      </c>
      <c r="B3267" s="3" t="e">
        <f>VLOOKUP(D3267,DSKH!$A:$B,2,0)</f>
        <v>#N/A</v>
      </c>
      <c r="C3267" s="23" t="s">
        <v>87</v>
      </c>
      <c r="D3267" s="23" t="s">
        <v>2428</v>
      </c>
      <c r="E3267" s="23" t="s">
        <v>11787</v>
      </c>
      <c r="F3267" s="23" t="s">
        <v>16302</v>
      </c>
      <c r="G3267" s="23"/>
      <c r="H3267" s="203">
        <v>46135</v>
      </c>
      <c r="I3267" s="23"/>
      <c r="J3267" s="23"/>
      <c r="K3267" s="23"/>
      <c r="L3267" s="23"/>
      <c r="M3267" s="23" t="s">
        <v>16303</v>
      </c>
      <c r="N3267" s="23"/>
      <c r="O3267" s="23"/>
      <c r="P3267" s="23"/>
      <c r="Q3267" s="23"/>
      <c r="R3267" s="23"/>
      <c r="S3267" s="23"/>
      <c r="T3267" s="23"/>
      <c r="U3267" s="23"/>
      <c r="V3267" s="23"/>
      <c r="W3267" s="204"/>
      <c r="X3267" s="23"/>
      <c r="Y3267" s="23" t="s">
        <v>8030</v>
      </c>
      <c r="Z3267" s="165"/>
      <c r="AA3267" s="165"/>
    </row>
    <row r="3268" spans="1:27" ht="33" hidden="1">
      <c r="A3268" s="2">
        <f t="shared" si="0"/>
        <v>3265</v>
      </c>
      <c r="B3268" s="3" t="e">
        <f>VLOOKUP(D3268,DSKH!$A:$B,2,0)</f>
        <v>#N/A</v>
      </c>
      <c r="C3268" s="23" t="s">
        <v>87</v>
      </c>
      <c r="D3268" s="23" t="s">
        <v>2428</v>
      </c>
      <c r="E3268" s="23" t="s">
        <v>11787</v>
      </c>
      <c r="F3268" s="23" t="s">
        <v>16304</v>
      </c>
      <c r="G3268" s="23"/>
      <c r="H3268" s="203">
        <v>46135</v>
      </c>
      <c r="I3268" s="23"/>
      <c r="J3268" s="23"/>
      <c r="K3268" s="23"/>
      <c r="L3268" s="23"/>
      <c r="M3268" s="23" t="s">
        <v>16305</v>
      </c>
      <c r="N3268" s="23"/>
      <c r="O3268" s="23"/>
      <c r="P3268" s="23"/>
      <c r="Q3268" s="23"/>
      <c r="R3268" s="23"/>
      <c r="S3268" s="23"/>
      <c r="T3268" s="23"/>
      <c r="U3268" s="23"/>
      <c r="V3268" s="23"/>
      <c r="W3268" s="204"/>
      <c r="X3268" s="23"/>
      <c r="Y3268" s="23" t="s">
        <v>8030</v>
      </c>
      <c r="Z3268" s="165"/>
      <c r="AA3268" s="165"/>
    </row>
    <row r="3269" spans="1:27" ht="16.5" hidden="1">
      <c r="A3269" s="2">
        <f t="shared" si="0"/>
        <v>3266</v>
      </c>
      <c r="B3269" s="3" t="e">
        <f>VLOOKUP(D3269,DSKH!$A:$B,2,0)</f>
        <v>#N/A</v>
      </c>
      <c r="C3269" s="23" t="s">
        <v>252</v>
      </c>
      <c r="D3269" s="23" t="s">
        <v>16306</v>
      </c>
      <c r="E3269" s="23" t="s">
        <v>29</v>
      </c>
      <c r="F3269" s="23">
        <v>308470579450</v>
      </c>
      <c r="G3269" s="23" t="s">
        <v>63</v>
      </c>
      <c r="H3269" s="203">
        <v>46136</v>
      </c>
      <c r="I3269" s="23" t="s">
        <v>28</v>
      </c>
      <c r="J3269" s="23" t="s">
        <v>36</v>
      </c>
      <c r="K3269" s="23" t="s">
        <v>59</v>
      </c>
      <c r="L3269" s="23"/>
      <c r="M3269" s="23" t="s">
        <v>16307</v>
      </c>
      <c r="N3269" s="23">
        <v>122600040606682</v>
      </c>
      <c r="O3269" s="23"/>
      <c r="P3269" s="23"/>
      <c r="Q3269" s="23"/>
      <c r="R3269" s="23">
        <v>1</v>
      </c>
      <c r="S3269" s="23"/>
      <c r="T3269" s="23" t="s">
        <v>16308</v>
      </c>
      <c r="U3269" s="23"/>
      <c r="V3269" s="23"/>
      <c r="W3269" s="204"/>
      <c r="X3269" s="23" t="s">
        <v>38</v>
      </c>
      <c r="Y3269" s="23"/>
      <c r="Z3269" s="165"/>
      <c r="AA3269" s="165"/>
    </row>
    <row r="3270" spans="1:27" ht="264" hidden="1">
      <c r="A3270" s="2">
        <f t="shared" si="0"/>
        <v>3267</v>
      </c>
      <c r="B3270" s="3" t="str">
        <f>VLOOKUP(D3270,DSKH!$A:$B,2,0)</f>
        <v>A-27</v>
      </c>
      <c r="C3270" s="23" t="s">
        <v>252</v>
      </c>
      <c r="D3270" s="23" t="s">
        <v>253</v>
      </c>
      <c r="E3270" s="23" t="s">
        <v>57</v>
      </c>
      <c r="F3270" s="23">
        <v>108172138650</v>
      </c>
      <c r="G3270" s="23" t="s">
        <v>83</v>
      </c>
      <c r="H3270" s="203">
        <v>46135</v>
      </c>
      <c r="I3270" s="23" t="s">
        <v>28</v>
      </c>
      <c r="J3270" s="23" t="s">
        <v>36</v>
      </c>
      <c r="K3270" s="23" t="s">
        <v>89</v>
      </c>
      <c r="L3270" s="23"/>
      <c r="M3270" s="23">
        <v>40205161</v>
      </c>
      <c r="N3270" s="23" t="s">
        <v>16309</v>
      </c>
      <c r="O3270" s="23"/>
      <c r="P3270" s="23"/>
      <c r="Q3270" s="23">
        <v>9</v>
      </c>
      <c r="R3270" s="23"/>
      <c r="S3270" s="23"/>
      <c r="T3270" s="23"/>
      <c r="U3270" s="23" t="s">
        <v>16310</v>
      </c>
      <c r="V3270" s="23"/>
      <c r="W3270" s="204"/>
      <c r="X3270" s="23" t="s">
        <v>31</v>
      </c>
      <c r="Y3270" s="23"/>
      <c r="Z3270" s="165"/>
      <c r="AA3270" s="165"/>
    </row>
    <row r="3271" spans="1:27" ht="33" hidden="1">
      <c r="A3271" s="2">
        <f t="shared" si="0"/>
        <v>3268</v>
      </c>
      <c r="B3271" s="3" t="str">
        <f>VLOOKUP(D3271,DSKH!$A:$B,2,0)</f>
        <v>A-29</v>
      </c>
      <c r="C3271" s="23" t="s">
        <v>252</v>
      </c>
      <c r="D3271" s="23" t="s">
        <v>459</v>
      </c>
      <c r="E3271" s="23" t="s">
        <v>29</v>
      </c>
      <c r="F3271" s="23">
        <v>308407078140</v>
      </c>
      <c r="G3271" s="23" t="s">
        <v>46</v>
      </c>
      <c r="H3271" s="203">
        <v>46119</v>
      </c>
      <c r="I3271" s="23" t="s">
        <v>28</v>
      </c>
      <c r="J3271" s="23" t="s">
        <v>29</v>
      </c>
      <c r="K3271" s="23" t="s">
        <v>59</v>
      </c>
      <c r="L3271" s="23"/>
      <c r="M3271" s="23" t="s">
        <v>16311</v>
      </c>
      <c r="N3271" s="23">
        <v>122600039623861</v>
      </c>
      <c r="O3271" s="23"/>
      <c r="P3271" s="23"/>
      <c r="Q3271" s="23">
        <v>1</v>
      </c>
      <c r="R3271" s="23"/>
      <c r="S3271" s="23"/>
      <c r="T3271" s="23"/>
      <c r="U3271" s="23" t="s">
        <v>16312</v>
      </c>
      <c r="V3271" s="23"/>
      <c r="W3271" s="204"/>
      <c r="X3271" s="23" t="s">
        <v>42</v>
      </c>
      <c r="Y3271" s="23"/>
      <c r="Z3271" s="165"/>
      <c r="AA3271" s="165"/>
    </row>
    <row r="3272" spans="1:27" ht="33" hidden="1">
      <c r="A3272" s="2">
        <f t="shared" si="0"/>
        <v>3269</v>
      </c>
      <c r="B3272" s="3" t="str">
        <f>VLOOKUP(D3272,DSKH!$A:$B,2,0)</f>
        <v>A-29</v>
      </c>
      <c r="C3272" s="23" t="s">
        <v>252</v>
      </c>
      <c r="D3272" s="23" t="s">
        <v>459</v>
      </c>
      <c r="E3272" s="23" t="s">
        <v>29</v>
      </c>
      <c r="F3272" s="23">
        <v>308414142060</v>
      </c>
      <c r="G3272" s="23" t="s">
        <v>46</v>
      </c>
      <c r="H3272" s="203">
        <v>46121</v>
      </c>
      <c r="I3272" s="23" t="s">
        <v>28</v>
      </c>
      <c r="J3272" s="23" t="s">
        <v>29</v>
      </c>
      <c r="K3272" s="23" t="s">
        <v>59</v>
      </c>
      <c r="L3272" s="23"/>
      <c r="M3272" s="23" t="s">
        <v>16313</v>
      </c>
      <c r="N3272" s="23">
        <v>122600039727184</v>
      </c>
      <c r="O3272" s="23"/>
      <c r="P3272" s="23"/>
      <c r="Q3272" s="23">
        <v>1</v>
      </c>
      <c r="R3272" s="23"/>
      <c r="S3272" s="23"/>
      <c r="T3272" s="23"/>
      <c r="U3272" s="23" t="s">
        <v>16314</v>
      </c>
      <c r="V3272" s="23"/>
      <c r="W3272" s="204"/>
      <c r="X3272" s="23" t="s">
        <v>42</v>
      </c>
      <c r="Y3272" s="23"/>
      <c r="Z3272" s="165"/>
      <c r="AA3272" s="165"/>
    </row>
    <row r="3273" spans="1:27" ht="16.5" hidden="1">
      <c r="A3273" s="2">
        <f t="shared" si="0"/>
        <v>3270</v>
      </c>
      <c r="B3273" s="3" t="str">
        <f>VLOOKUP(D3273,DSKH!$A:$B,2,0)</f>
        <v>A-29</v>
      </c>
      <c r="C3273" s="23" t="s">
        <v>252</v>
      </c>
      <c r="D3273" s="23" t="s">
        <v>459</v>
      </c>
      <c r="E3273" s="23" t="s">
        <v>29</v>
      </c>
      <c r="F3273" s="23">
        <v>308413263450</v>
      </c>
      <c r="G3273" s="23" t="s">
        <v>46</v>
      </c>
      <c r="H3273" s="203">
        <v>46121</v>
      </c>
      <c r="I3273" s="23" t="s">
        <v>28</v>
      </c>
      <c r="J3273" s="23" t="s">
        <v>29</v>
      </c>
      <c r="K3273" s="23" t="s">
        <v>59</v>
      </c>
      <c r="L3273" s="23"/>
      <c r="M3273" s="23" t="s">
        <v>16315</v>
      </c>
      <c r="N3273" s="23">
        <v>122600039734952</v>
      </c>
      <c r="O3273" s="23"/>
      <c r="P3273" s="23"/>
      <c r="Q3273" s="232">
        <v>1</v>
      </c>
      <c r="R3273" s="23"/>
      <c r="S3273" s="23"/>
      <c r="T3273" s="23"/>
      <c r="U3273" s="232" t="s">
        <v>16316</v>
      </c>
      <c r="V3273" s="23"/>
      <c r="W3273" s="204"/>
      <c r="X3273" s="232" t="s">
        <v>42</v>
      </c>
      <c r="Y3273" s="232" t="s">
        <v>241</v>
      </c>
      <c r="Z3273" s="165"/>
      <c r="AA3273" s="165"/>
    </row>
    <row r="3274" spans="1:27" ht="16.5" hidden="1">
      <c r="A3274" s="2">
        <f t="shared" si="0"/>
        <v>3271</v>
      </c>
      <c r="B3274" s="3" t="str">
        <f>VLOOKUP(D3274,DSKH!$A:$B,2,0)</f>
        <v>A-29</v>
      </c>
      <c r="C3274" s="23" t="s">
        <v>252</v>
      </c>
      <c r="D3274" s="23" t="s">
        <v>459</v>
      </c>
      <c r="E3274" s="23" t="s">
        <v>29</v>
      </c>
      <c r="F3274" s="23">
        <v>308413268020</v>
      </c>
      <c r="G3274" s="23" t="s">
        <v>46</v>
      </c>
      <c r="H3274" s="203">
        <v>46121</v>
      </c>
      <c r="I3274" s="23" t="s">
        <v>28</v>
      </c>
      <c r="J3274" s="23" t="s">
        <v>29</v>
      </c>
      <c r="K3274" s="23" t="s">
        <v>59</v>
      </c>
      <c r="L3274" s="23"/>
      <c r="M3274" s="23" t="s">
        <v>16317</v>
      </c>
      <c r="N3274" s="23">
        <v>122600039735028</v>
      </c>
      <c r="O3274" s="23"/>
      <c r="P3274" s="23"/>
      <c r="Q3274" s="223"/>
      <c r="R3274" s="23"/>
      <c r="S3274" s="23"/>
      <c r="T3274" s="23"/>
      <c r="U3274" s="223"/>
      <c r="V3274" s="23"/>
      <c r="W3274" s="204"/>
      <c r="X3274" s="223"/>
      <c r="Y3274" s="223"/>
      <c r="Z3274" s="165"/>
      <c r="AA3274" s="165"/>
    </row>
    <row r="3275" spans="1:27" ht="33" hidden="1">
      <c r="A3275" s="2">
        <f t="shared" si="0"/>
        <v>3272</v>
      </c>
      <c r="B3275" s="3" t="str">
        <f>VLOOKUP(D3275,DSKH!$A:$B,2,0)</f>
        <v>A-29</v>
      </c>
      <c r="C3275" s="23" t="s">
        <v>252</v>
      </c>
      <c r="D3275" s="23" t="s">
        <v>459</v>
      </c>
      <c r="E3275" s="23" t="s">
        <v>29</v>
      </c>
      <c r="F3275" s="23">
        <v>308426295460</v>
      </c>
      <c r="G3275" s="23" t="s">
        <v>46</v>
      </c>
      <c r="H3275" s="203">
        <v>46125</v>
      </c>
      <c r="I3275" s="23" t="s">
        <v>28</v>
      </c>
      <c r="J3275" s="23" t="s">
        <v>29</v>
      </c>
      <c r="K3275" s="23" t="s">
        <v>59</v>
      </c>
      <c r="L3275" s="23"/>
      <c r="M3275" s="23" t="s">
        <v>16318</v>
      </c>
      <c r="N3275" s="23">
        <v>122600039857414</v>
      </c>
      <c r="O3275" s="23"/>
      <c r="P3275" s="23"/>
      <c r="Q3275" s="23">
        <v>1</v>
      </c>
      <c r="R3275" s="23"/>
      <c r="S3275" s="23"/>
      <c r="T3275" s="23"/>
      <c r="U3275" s="23" t="s">
        <v>16319</v>
      </c>
      <c r="V3275" s="23"/>
      <c r="W3275" s="204"/>
      <c r="X3275" s="23" t="s">
        <v>31</v>
      </c>
      <c r="Y3275" s="23"/>
      <c r="Z3275" s="165"/>
      <c r="AA3275" s="165"/>
    </row>
    <row r="3276" spans="1:27" ht="33" hidden="1">
      <c r="A3276" s="2">
        <f t="shared" si="0"/>
        <v>3273</v>
      </c>
      <c r="B3276" s="3" t="str">
        <f>VLOOKUP(D3276,DSKH!$A:$B,2,0)</f>
        <v>A-29</v>
      </c>
      <c r="C3276" s="23" t="s">
        <v>252</v>
      </c>
      <c r="D3276" s="23" t="s">
        <v>459</v>
      </c>
      <c r="E3276" s="23" t="s">
        <v>29</v>
      </c>
      <c r="F3276" s="23">
        <v>308426418000</v>
      </c>
      <c r="G3276" s="23" t="s">
        <v>46</v>
      </c>
      <c r="H3276" s="203">
        <v>46125</v>
      </c>
      <c r="I3276" s="23" t="s">
        <v>28</v>
      </c>
      <c r="J3276" s="23" t="s">
        <v>29</v>
      </c>
      <c r="K3276" s="23" t="s">
        <v>59</v>
      </c>
      <c r="L3276" s="23"/>
      <c r="M3276" s="23" t="s">
        <v>16320</v>
      </c>
      <c r="N3276" s="23">
        <v>122600039857884</v>
      </c>
      <c r="O3276" s="23"/>
      <c r="P3276" s="23"/>
      <c r="Q3276" s="23">
        <v>1</v>
      </c>
      <c r="R3276" s="23"/>
      <c r="S3276" s="23"/>
      <c r="T3276" s="23"/>
      <c r="U3276" s="23" t="s">
        <v>16321</v>
      </c>
      <c r="V3276" s="23"/>
      <c r="W3276" s="204"/>
      <c r="X3276" s="23" t="s">
        <v>31</v>
      </c>
      <c r="Y3276" s="23"/>
      <c r="Z3276" s="165"/>
      <c r="AA3276" s="165"/>
    </row>
    <row r="3277" spans="1:27" ht="33" hidden="1">
      <c r="A3277" s="2">
        <f t="shared" si="0"/>
        <v>3274</v>
      </c>
      <c r="B3277" s="3" t="str">
        <f>VLOOKUP(D3277,DSKH!$A:$B,2,0)</f>
        <v>A-29</v>
      </c>
      <c r="C3277" s="23" t="s">
        <v>252</v>
      </c>
      <c r="D3277" s="23" t="s">
        <v>459</v>
      </c>
      <c r="E3277" s="23" t="s">
        <v>29</v>
      </c>
      <c r="F3277" s="23">
        <v>308434922960</v>
      </c>
      <c r="G3277" s="23" t="s">
        <v>46</v>
      </c>
      <c r="H3277" s="203">
        <v>46127</v>
      </c>
      <c r="I3277" s="23" t="s">
        <v>28</v>
      </c>
      <c r="J3277" s="23" t="s">
        <v>29</v>
      </c>
      <c r="K3277" s="23" t="s">
        <v>59</v>
      </c>
      <c r="L3277" s="23"/>
      <c r="M3277" s="23" t="s">
        <v>16322</v>
      </c>
      <c r="N3277" s="23">
        <v>122600040071520</v>
      </c>
      <c r="O3277" s="23"/>
      <c r="P3277" s="23"/>
      <c r="Q3277" s="23">
        <v>1</v>
      </c>
      <c r="R3277" s="23"/>
      <c r="S3277" s="23"/>
      <c r="T3277" s="23"/>
      <c r="U3277" s="23" t="s">
        <v>16323</v>
      </c>
      <c r="V3277" s="23"/>
      <c r="W3277" s="204"/>
      <c r="X3277" s="23" t="s">
        <v>42</v>
      </c>
      <c r="Y3277" s="23"/>
      <c r="Z3277" s="165"/>
      <c r="AA3277" s="165"/>
    </row>
    <row r="3278" spans="1:27" ht="16.5" hidden="1">
      <c r="A3278" s="2">
        <f t="shared" si="0"/>
        <v>3275</v>
      </c>
      <c r="B3278" s="3" t="str">
        <f>VLOOKUP(D3278,DSKH!$A:$B,2,0)</f>
        <v>A-29</v>
      </c>
      <c r="C3278" s="23" t="s">
        <v>252</v>
      </c>
      <c r="D3278" s="23" t="s">
        <v>459</v>
      </c>
      <c r="E3278" s="23" t="s">
        <v>29</v>
      </c>
      <c r="F3278" s="23">
        <v>308437490930</v>
      </c>
      <c r="G3278" s="23" t="s">
        <v>41</v>
      </c>
      <c r="H3278" s="203">
        <v>46128</v>
      </c>
      <c r="I3278" s="23" t="s">
        <v>28</v>
      </c>
      <c r="J3278" s="23" t="s">
        <v>29</v>
      </c>
      <c r="K3278" s="23" t="s">
        <v>59</v>
      </c>
      <c r="L3278" s="23"/>
      <c r="M3278" s="23" t="s">
        <v>16324</v>
      </c>
      <c r="N3278" s="23">
        <v>122600040153913</v>
      </c>
      <c r="O3278" s="23"/>
      <c r="P3278" s="23"/>
      <c r="Q3278" s="232">
        <v>1</v>
      </c>
      <c r="R3278" s="23"/>
      <c r="S3278" s="23"/>
      <c r="T3278" s="23"/>
      <c r="U3278" s="232" t="s">
        <v>16325</v>
      </c>
      <c r="V3278" s="23"/>
      <c r="W3278" s="204"/>
      <c r="X3278" s="232" t="s">
        <v>42</v>
      </c>
      <c r="Y3278" s="232" t="s">
        <v>241</v>
      </c>
      <c r="Z3278" s="165"/>
      <c r="AA3278" s="165"/>
    </row>
    <row r="3279" spans="1:27" ht="16.5" hidden="1">
      <c r="A3279" s="2">
        <f t="shared" si="0"/>
        <v>3276</v>
      </c>
      <c r="B3279" s="3" t="str">
        <f>VLOOKUP(D3279,DSKH!$A:$B,2,0)</f>
        <v>A-29</v>
      </c>
      <c r="C3279" s="23" t="s">
        <v>252</v>
      </c>
      <c r="D3279" s="23" t="s">
        <v>459</v>
      </c>
      <c r="E3279" s="23" t="s">
        <v>29</v>
      </c>
      <c r="F3279" s="23">
        <v>308437502130</v>
      </c>
      <c r="G3279" s="23" t="s">
        <v>46</v>
      </c>
      <c r="H3279" s="203">
        <v>46128</v>
      </c>
      <c r="I3279" s="23" t="s">
        <v>28</v>
      </c>
      <c r="J3279" s="23" t="s">
        <v>29</v>
      </c>
      <c r="K3279" s="23" t="s">
        <v>59</v>
      </c>
      <c r="L3279" s="23"/>
      <c r="M3279" s="23" t="s">
        <v>16326</v>
      </c>
      <c r="N3279" s="23">
        <v>122600040154061</v>
      </c>
      <c r="O3279" s="23"/>
      <c r="P3279" s="23"/>
      <c r="Q3279" s="223"/>
      <c r="R3279" s="23"/>
      <c r="S3279" s="23"/>
      <c r="T3279" s="23"/>
      <c r="U3279" s="223"/>
      <c r="V3279" s="23"/>
      <c r="W3279" s="204"/>
      <c r="X3279" s="223"/>
      <c r="Y3279" s="223"/>
      <c r="Z3279" s="165"/>
      <c r="AA3279" s="165"/>
    </row>
    <row r="3280" spans="1:27" ht="33" hidden="1">
      <c r="A3280" s="2">
        <f t="shared" si="0"/>
        <v>3277</v>
      </c>
      <c r="B3280" s="3" t="str">
        <f>VLOOKUP(D3280,DSKH!$A:$B,2,0)</f>
        <v>A-29</v>
      </c>
      <c r="C3280" s="23" t="s">
        <v>252</v>
      </c>
      <c r="D3280" s="23" t="s">
        <v>459</v>
      </c>
      <c r="E3280" s="23" t="s">
        <v>29</v>
      </c>
      <c r="F3280" s="23">
        <v>308442534320</v>
      </c>
      <c r="G3280" s="23" t="s">
        <v>46</v>
      </c>
      <c r="H3280" s="203">
        <v>46129</v>
      </c>
      <c r="I3280" s="23" t="s">
        <v>28</v>
      </c>
      <c r="J3280" s="23" t="s">
        <v>29</v>
      </c>
      <c r="K3280" s="23" t="s">
        <v>59</v>
      </c>
      <c r="L3280" s="23"/>
      <c r="M3280" s="23" t="s">
        <v>16327</v>
      </c>
      <c r="N3280" s="23">
        <v>122600040216079</v>
      </c>
      <c r="O3280" s="23"/>
      <c r="P3280" s="23"/>
      <c r="Q3280" s="23">
        <v>1</v>
      </c>
      <c r="R3280" s="23"/>
      <c r="S3280" s="23"/>
      <c r="T3280" s="23"/>
      <c r="U3280" s="23" t="s">
        <v>12001</v>
      </c>
      <c r="V3280" s="23"/>
      <c r="W3280" s="204"/>
      <c r="X3280" s="23" t="s">
        <v>42</v>
      </c>
      <c r="Y3280" s="23"/>
      <c r="Z3280" s="165"/>
      <c r="AA3280" s="165"/>
    </row>
    <row r="3281" spans="1:27" ht="33" hidden="1">
      <c r="A3281" s="2">
        <f t="shared" si="0"/>
        <v>3278</v>
      </c>
      <c r="B3281" s="3" t="str">
        <f>VLOOKUP(D3281,DSKH!$A:$B,2,0)</f>
        <v>A-29</v>
      </c>
      <c r="C3281" s="23" t="s">
        <v>252</v>
      </c>
      <c r="D3281" s="23" t="s">
        <v>459</v>
      </c>
      <c r="E3281" s="23" t="s">
        <v>29</v>
      </c>
      <c r="F3281" s="23">
        <v>308454167730</v>
      </c>
      <c r="G3281" s="23" t="s">
        <v>46</v>
      </c>
      <c r="H3281" s="203">
        <v>46133</v>
      </c>
      <c r="I3281" s="23" t="s">
        <v>28</v>
      </c>
      <c r="J3281" s="23" t="s">
        <v>29</v>
      </c>
      <c r="K3281" s="23" t="s">
        <v>59</v>
      </c>
      <c r="L3281" s="23"/>
      <c r="M3281" s="23" t="s">
        <v>16328</v>
      </c>
      <c r="N3281" s="23">
        <v>122600040376115</v>
      </c>
      <c r="O3281" s="23"/>
      <c r="P3281" s="23"/>
      <c r="Q3281" s="23">
        <v>1</v>
      </c>
      <c r="R3281" s="23"/>
      <c r="S3281" s="23"/>
      <c r="T3281" s="23"/>
      <c r="U3281" s="23" t="s">
        <v>16329</v>
      </c>
      <c r="V3281" s="23"/>
      <c r="W3281" s="204"/>
      <c r="X3281" s="23" t="s">
        <v>42</v>
      </c>
      <c r="Y3281" s="23"/>
      <c r="Z3281" s="165"/>
      <c r="AA3281" s="165"/>
    </row>
    <row r="3282" spans="1:27" ht="33" hidden="1">
      <c r="A3282" s="2">
        <f t="shared" si="0"/>
        <v>3279</v>
      </c>
      <c r="B3282" s="3" t="str">
        <f>VLOOKUP(D3282,DSKH!$A:$B,2,0)</f>
        <v>A-29</v>
      </c>
      <c r="C3282" s="23" t="s">
        <v>252</v>
      </c>
      <c r="D3282" s="23" t="s">
        <v>459</v>
      </c>
      <c r="E3282" s="23" t="s">
        <v>29</v>
      </c>
      <c r="F3282" s="23">
        <v>308456130200</v>
      </c>
      <c r="G3282" s="23" t="s">
        <v>46</v>
      </c>
      <c r="H3282" s="203">
        <v>46133</v>
      </c>
      <c r="I3282" s="23" t="s">
        <v>28</v>
      </c>
      <c r="J3282" s="23" t="s">
        <v>29</v>
      </c>
      <c r="K3282" s="23" t="s">
        <v>59</v>
      </c>
      <c r="L3282" s="23"/>
      <c r="M3282" s="23" t="s">
        <v>16330</v>
      </c>
      <c r="N3282" s="23">
        <v>122600040376876</v>
      </c>
      <c r="O3282" s="23"/>
      <c r="P3282" s="23"/>
      <c r="Q3282" s="23">
        <v>1</v>
      </c>
      <c r="R3282" s="23"/>
      <c r="S3282" s="23"/>
      <c r="T3282" s="23"/>
      <c r="U3282" s="23" t="s">
        <v>16331</v>
      </c>
      <c r="V3282" s="23"/>
      <c r="W3282" s="204"/>
      <c r="X3282" s="23" t="s">
        <v>42</v>
      </c>
      <c r="Y3282" s="23"/>
      <c r="Z3282" s="165"/>
      <c r="AA3282" s="165"/>
    </row>
    <row r="3283" spans="1:27" ht="33" hidden="1">
      <c r="A3283" s="2">
        <f t="shared" si="0"/>
        <v>3280</v>
      </c>
      <c r="B3283" s="3" t="str">
        <f>VLOOKUP(D3283,DSKH!$A:$B,2,0)</f>
        <v>A-29</v>
      </c>
      <c r="C3283" s="23" t="s">
        <v>252</v>
      </c>
      <c r="D3283" s="23" t="s">
        <v>459</v>
      </c>
      <c r="E3283" s="23" t="s">
        <v>29</v>
      </c>
      <c r="F3283" s="23">
        <v>308460804540</v>
      </c>
      <c r="G3283" s="23" t="s">
        <v>46</v>
      </c>
      <c r="H3283" s="203">
        <v>46134</v>
      </c>
      <c r="I3283" s="23" t="s">
        <v>28</v>
      </c>
      <c r="J3283" s="23" t="s">
        <v>29</v>
      </c>
      <c r="K3283" s="23" t="s">
        <v>59</v>
      </c>
      <c r="L3283" s="23"/>
      <c r="M3283" s="23" t="s">
        <v>16332</v>
      </c>
      <c r="N3283" s="23">
        <v>122600040472857</v>
      </c>
      <c r="O3283" s="23"/>
      <c r="P3283" s="23"/>
      <c r="Q3283" s="23">
        <v>1</v>
      </c>
      <c r="R3283" s="23"/>
      <c r="S3283" s="23"/>
      <c r="T3283" s="23"/>
      <c r="U3283" s="23" t="s">
        <v>16333</v>
      </c>
      <c r="V3283" s="23"/>
      <c r="W3283" s="204"/>
      <c r="X3283" s="23" t="s">
        <v>42</v>
      </c>
      <c r="Y3283" s="23"/>
      <c r="Z3283" s="165"/>
      <c r="AA3283" s="165"/>
    </row>
    <row r="3284" spans="1:27" ht="33" hidden="1">
      <c r="A3284" s="2">
        <f t="shared" si="0"/>
        <v>3281</v>
      </c>
      <c r="B3284" s="3" t="str">
        <f>VLOOKUP(D3284,DSKH!$A:$B,2,0)</f>
        <v>A-29</v>
      </c>
      <c r="C3284" s="23" t="s">
        <v>252</v>
      </c>
      <c r="D3284" s="23" t="s">
        <v>459</v>
      </c>
      <c r="E3284" s="23" t="s">
        <v>29</v>
      </c>
      <c r="F3284" s="23">
        <v>308464937120</v>
      </c>
      <c r="G3284" s="23" t="s">
        <v>46</v>
      </c>
      <c r="H3284" s="203">
        <v>46135</v>
      </c>
      <c r="I3284" s="23" t="s">
        <v>28</v>
      </c>
      <c r="J3284" s="23" t="s">
        <v>29</v>
      </c>
      <c r="K3284" s="23" t="s">
        <v>59</v>
      </c>
      <c r="L3284" s="23"/>
      <c r="M3284" s="23" t="s">
        <v>16334</v>
      </c>
      <c r="N3284" s="23">
        <v>122600040507311</v>
      </c>
      <c r="O3284" s="23"/>
      <c r="P3284" s="23"/>
      <c r="Q3284" s="23">
        <v>1</v>
      </c>
      <c r="R3284" s="23"/>
      <c r="S3284" s="23"/>
      <c r="T3284" s="23"/>
      <c r="U3284" s="23" t="s">
        <v>16335</v>
      </c>
      <c r="V3284" s="23"/>
      <c r="W3284" s="204"/>
      <c r="X3284" s="23" t="s">
        <v>42</v>
      </c>
      <c r="Y3284" s="23"/>
      <c r="Z3284" s="165"/>
      <c r="AA3284" s="165"/>
    </row>
    <row r="3285" spans="1:27" ht="33" hidden="1">
      <c r="A3285" s="2">
        <f t="shared" si="0"/>
        <v>3282</v>
      </c>
      <c r="B3285" s="3" t="str">
        <f>VLOOKUP(D3285,DSKH!$A:$B,2,0)</f>
        <v>A-29</v>
      </c>
      <c r="C3285" s="23" t="s">
        <v>252</v>
      </c>
      <c r="D3285" s="23" t="s">
        <v>459</v>
      </c>
      <c r="E3285" s="23" t="s">
        <v>29</v>
      </c>
      <c r="F3285" s="23">
        <v>308470533140</v>
      </c>
      <c r="G3285" s="23" t="s">
        <v>46</v>
      </c>
      <c r="H3285" s="203">
        <v>46136</v>
      </c>
      <c r="I3285" s="23" t="s">
        <v>28</v>
      </c>
      <c r="J3285" s="23" t="s">
        <v>29</v>
      </c>
      <c r="K3285" s="23" t="s">
        <v>59</v>
      </c>
      <c r="L3285" s="23"/>
      <c r="M3285" s="23" t="s">
        <v>16336</v>
      </c>
      <c r="N3285" s="23">
        <v>122600040569739</v>
      </c>
      <c r="O3285" s="23"/>
      <c r="P3285" s="23"/>
      <c r="Q3285" s="23">
        <v>1</v>
      </c>
      <c r="R3285" s="23"/>
      <c r="S3285" s="23"/>
      <c r="T3285" s="23"/>
      <c r="U3285" s="23" t="s">
        <v>16337</v>
      </c>
      <c r="V3285" s="23"/>
      <c r="W3285" s="204"/>
      <c r="X3285" s="23" t="s">
        <v>42</v>
      </c>
      <c r="Y3285" s="23"/>
      <c r="Z3285" s="165"/>
      <c r="AA3285" s="165"/>
    </row>
    <row r="3286" spans="1:27" ht="33" hidden="1">
      <c r="A3286" s="2">
        <f t="shared" si="0"/>
        <v>3283</v>
      </c>
      <c r="B3286" s="3" t="str">
        <f>VLOOKUP(D3286,DSKH!$A:$B,2,0)</f>
        <v>A-27</v>
      </c>
      <c r="C3286" s="23" t="s">
        <v>252</v>
      </c>
      <c r="D3286" s="23" t="s">
        <v>253</v>
      </c>
      <c r="E3286" s="23" t="s">
        <v>57</v>
      </c>
      <c r="F3286" s="23">
        <v>108150505260</v>
      </c>
      <c r="G3286" s="23" t="s">
        <v>83</v>
      </c>
      <c r="H3286" s="203">
        <v>46126</v>
      </c>
      <c r="I3286" s="23" t="s">
        <v>28</v>
      </c>
      <c r="J3286" s="23" t="s">
        <v>29</v>
      </c>
      <c r="K3286" s="23" t="s">
        <v>89</v>
      </c>
      <c r="L3286" s="23"/>
      <c r="M3286" s="23" t="s">
        <v>16338</v>
      </c>
      <c r="N3286" s="23">
        <v>112600040052497</v>
      </c>
      <c r="O3286" s="23"/>
      <c r="P3286" s="23"/>
      <c r="Q3286" s="23"/>
      <c r="R3286" s="23">
        <v>1</v>
      </c>
      <c r="S3286" s="23"/>
      <c r="T3286" s="23"/>
      <c r="U3286" s="23"/>
      <c r="V3286" s="23"/>
      <c r="W3286" s="204"/>
      <c r="X3286" s="23" t="s">
        <v>16339</v>
      </c>
      <c r="Y3286" s="23"/>
      <c r="Z3286" s="165"/>
      <c r="AA3286" s="165"/>
    </row>
    <row r="3287" spans="1:27" ht="16.5" hidden="1">
      <c r="A3287" s="2">
        <f t="shared" si="0"/>
        <v>3284</v>
      </c>
      <c r="B3287" s="3" t="str">
        <f>VLOOKUP(D3287,DSKH!$A:$B,2,0)</f>
        <v>A-29</v>
      </c>
      <c r="C3287" s="23" t="s">
        <v>87</v>
      </c>
      <c r="D3287" s="23" t="s">
        <v>92</v>
      </c>
      <c r="E3287" s="23" t="s">
        <v>57</v>
      </c>
      <c r="F3287" s="23">
        <v>108185174750</v>
      </c>
      <c r="G3287" s="23" t="s">
        <v>62</v>
      </c>
      <c r="H3287" s="203">
        <v>46136</v>
      </c>
      <c r="I3287" s="23" t="s">
        <v>28</v>
      </c>
      <c r="J3287" s="23" t="s">
        <v>29</v>
      </c>
      <c r="K3287" s="23" t="s">
        <v>30</v>
      </c>
      <c r="L3287" s="23"/>
      <c r="M3287" s="23">
        <v>1182703614</v>
      </c>
      <c r="N3287" s="23">
        <v>515199057346</v>
      </c>
      <c r="O3287" s="23"/>
      <c r="P3287" s="23"/>
      <c r="Q3287" s="23"/>
      <c r="R3287" s="23">
        <v>1</v>
      </c>
      <c r="S3287" s="23"/>
      <c r="T3287" s="23" t="s">
        <v>16340</v>
      </c>
      <c r="U3287" s="23"/>
      <c r="V3287" s="23"/>
      <c r="W3287" s="204"/>
      <c r="X3287" s="23" t="s">
        <v>50</v>
      </c>
      <c r="Y3287" s="23"/>
      <c r="Z3287" s="165"/>
      <c r="AA3287" s="165"/>
    </row>
    <row r="3288" spans="1:27" ht="16.5" hidden="1">
      <c r="A3288" s="2">
        <f t="shared" si="0"/>
        <v>3285</v>
      </c>
      <c r="B3288" s="3" t="str">
        <f>VLOOKUP(D3288,DSKH!$A:$B,2,0)</f>
        <v>A-29</v>
      </c>
      <c r="C3288" s="23" t="s">
        <v>87</v>
      </c>
      <c r="D3288" s="23" t="s">
        <v>92</v>
      </c>
      <c r="E3288" s="23" t="s">
        <v>57</v>
      </c>
      <c r="F3288" s="23">
        <v>108185224560</v>
      </c>
      <c r="G3288" s="23" t="s">
        <v>62</v>
      </c>
      <c r="H3288" s="203">
        <v>46136</v>
      </c>
      <c r="I3288" s="23" t="s">
        <v>28</v>
      </c>
      <c r="J3288" s="23" t="s">
        <v>29</v>
      </c>
      <c r="K3288" s="23" t="s">
        <v>30</v>
      </c>
      <c r="L3288" s="23"/>
      <c r="M3288" s="23">
        <v>90040342</v>
      </c>
      <c r="N3288" s="23">
        <v>3233543331</v>
      </c>
      <c r="O3288" s="23"/>
      <c r="P3288" s="23"/>
      <c r="Q3288" s="23"/>
      <c r="R3288" s="23">
        <v>1</v>
      </c>
      <c r="S3288" s="23"/>
      <c r="T3288" s="23" t="s">
        <v>16341</v>
      </c>
      <c r="U3288" s="23"/>
      <c r="V3288" s="23"/>
      <c r="W3288" s="204"/>
      <c r="X3288" s="23" t="s">
        <v>165</v>
      </c>
      <c r="Y3288" s="23"/>
      <c r="Z3288" s="165"/>
      <c r="AA3288" s="165"/>
    </row>
    <row r="3289" spans="1:27" ht="16.5" hidden="1">
      <c r="A3289" s="2">
        <f t="shared" si="0"/>
        <v>3286</v>
      </c>
      <c r="B3289" s="3" t="str">
        <f>VLOOKUP(D3289,DSKH!$A:$B,2,0)</f>
        <v>A-29</v>
      </c>
      <c r="C3289" s="23" t="s">
        <v>87</v>
      </c>
      <c r="D3289" s="23" t="s">
        <v>92</v>
      </c>
      <c r="E3289" s="23" t="s">
        <v>57</v>
      </c>
      <c r="F3289" s="23">
        <v>108186634620</v>
      </c>
      <c r="G3289" s="23" t="s">
        <v>62</v>
      </c>
      <c r="H3289" s="203">
        <v>46136</v>
      </c>
      <c r="I3289" s="23" t="s">
        <v>28</v>
      </c>
      <c r="J3289" s="23" t="s">
        <v>29</v>
      </c>
      <c r="K3289" s="23" t="s">
        <v>30</v>
      </c>
      <c r="L3289" s="23"/>
      <c r="M3289" s="23" t="s">
        <v>16342</v>
      </c>
      <c r="N3289" s="23">
        <v>29775777</v>
      </c>
      <c r="O3289" s="23"/>
      <c r="P3289" s="23"/>
      <c r="Q3289" s="23"/>
      <c r="R3289" s="23">
        <v>1</v>
      </c>
      <c r="S3289" s="23"/>
      <c r="T3289" s="23" t="s">
        <v>16343</v>
      </c>
      <c r="U3289" s="23"/>
      <c r="V3289" s="23">
        <v>202611511427</v>
      </c>
      <c r="W3289" s="204">
        <v>44040</v>
      </c>
      <c r="X3289" s="23" t="s">
        <v>31</v>
      </c>
      <c r="Y3289" s="23"/>
      <c r="Z3289" s="165"/>
      <c r="AA3289" s="165"/>
    </row>
    <row r="3290" spans="1:27" ht="33" hidden="1">
      <c r="A3290" s="2">
        <f t="shared" si="0"/>
        <v>3287</v>
      </c>
      <c r="B3290" s="3" t="str">
        <f>VLOOKUP(D3290,DSKH!$A:$B,2,0)</f>
        <v>A-29</v>
      </c>
      <c r="C3290" s="23" t="s">
        <v>87</v>
      </c>
      <c r="D3290" s="23" t="s">
        <v>92</v>
      </c>
      <c r="E3290" s="23" t="s">
        <v>57</v>
      </c>
      <c r="F3290" s="23">
        <v>108185751110</v>
      </c>
      <c r="G3290" s="23" t="s">
        <v>62</v>
      </c>
      <c r="H3290" s="203">
        <v>46136</v>
      </c>
      <c r="I3290" s="23" t="s">
        <v>28</v>
      </c>
      <c r="J3290" s="23" t="s">
        <v>29</v>
      </c>
      <c r="K3290" s="23" t="s">
        <v>30</v>
      </c>
      <c r="L3290" s="23"/>
      <c r="M3290" s="23" t="s">
        <v>16344</v>
      </c>
      <c r="N3290" s="23" t="s">
        <v>16345</v>
      </c>
      <c r="O3290" s="23"/>
      <c r="P3290" s="23"/>
      <c r="Q3290" s="23"/>
      <c r="R3290" s="23">
        <v>1</v>
      </c>
      <c r="S3290" s="23"/>
      <c r="T3290" s="23" t="s">
        <v>16346</v>
      </c>
      <c r="U3290" s="23"/>
      <c r="V3290" s="23"/>
      <c r="W3290" s="204"/>
      <c r="X3290" s="23" t="s">
        <v>182</v>
      </c>
      <c r="Y3290" s="23"/>
      <c r="Z3290" s="165"/>
      <c r="AA3290" s="165"/>
    </row>
    <row r="3291" spans="1:27" ht="16.5" hidden="1">
      <c r="A3291" s="2">
        <f t="shared" si="0"/>
        <v>3288</v>
      </c>
      <c r="B3291" s="3" t="str">
        <f>VLOOKUP(D3291,DSKH!$A:$B,2,0)</f>
        <v>A-29</v>
      </c>
      <c r="C3291" s="23" t="s">
        <v>87</v>
      </c>
      <c r="D3291" s="23" t="s">
        <v>92</v>
      </c>
      <c r="E3291" s="23" t="s">
        <v>57</v>
      </c>
      <c r="F3291" s="23">
        <v>108186645120</v>
      </c>
      <c r="G3291" s="23" t="s">
        <v>62</v>
      </c>
      <c r="H3291" s="203">
        <v>46136</v>
      </c>
      <c r="I3291" s="23" t="s">
        <v>28</v>
      </c>
      <c r="J3291" s="23" t="s">
        <v>29</v>
      </c>
      <c r="K3291" s="23" t="s">
        <v>30</v>
      </c>
      <c r="L3291" s="23"/>
      <c r="M3291" s="23" t="s">
        <v>16347</v>
      </c>
      <c r="N3291" s="23" t="s">
        <v>16348</v>
      </c>
      <c r="O3291" s="23"/>
      <c r="P3291" s="23"/>
      <c r="Q3291" s="23"/>
      <c r="R3291" s="23">
        <v>1</v>
      </c>
      <c r="S3291" s="23"/>
      <c r="T3291" s="23" t="s">
        <v>16349</v>
      </c>
      <c r="U3291" s="23"/>
      <c r="V3291" s="23"/>
      <c r="W3291" s="204"/>
      <c r="X3291" s="23" t="s">
        <v>31</v>
      </c>
      <c r="Y3291" s="23"/>
      <c r="Z3291" s="165"/>
      <c r="AA3291" s="165"/>
    </row>
    <row r="3292" spans="1:27" ht="16.5" hidden="1">
      <c r="A3292" s="2">
        <f t="shared" si="0"/>
        <v>3289</v>
      </c>
      <c r="B3292" s="3" t="str">
        <f>VLOOKUP(D3292,DSKH!$A:$B,2,0)</f>
        <v>B-57</v>
      </c>
      <c r="C3292" s="23" t="s">
        <v>87</v>
      </c>
      <c r="D3292" s="23" t="s">
        <v>946</v>
      </c>
      <c r="E3292" s="23" t="s">
        <v>29</v>
      </c>
      <c r="F3292" s="23">
        <v>308474370650</v>
      </c>
      <c r="G3292" s="23" t="s">
        <v>41</v>
      </c>
      <c r="H3292" s="203">
        <v>46136</v>
      </c>
      <c r="I3292" s="23" t="s">
        <v>28</v>
      </c>
      <c r="J3292" s="23" t="s">
        <v>29</v>
      </c>
      <c r="K3292" s="23" t="s">
        <v>30</v>
      </c>
      <c r="L3292" s="23"/>
      <c r="M3292" s="23">
        <v>189</v>
      </c>
      <c r="N3292" s="23"/>
      <c r="O3292" s="23"/>
      <c r="P3292" s="23"/>
      <c r="Q3292" s="23"/>
      <c r="R3292" s="23"/>
      <c r="S3292" s="23">
        <v>1</v>
      </c>
      <c r="T3292" s="23" t="s">
        <v>16350</v>
      </c>
      <c r="U3292" s="23"/>
      <c r="V3292" s="23"/>
      <c r="W3292" s="204"/>
      <c r="X3292" s="23"/>
      <c r="Y3292" s="23"/>
      <c r="Z3292" s="165"/>
      <c r="AA3292" s="165"/>
    </row>
    <row r="3293" spans="1:27" ht="16.5" hidden="1">
      <c r="A3293" s="2">
        <f t="shared" si="0"/>
        <v>3290</v>
      </c>
      <c r="B3293" s="3" t="str">
        <f>VLOOKUP(D3293,DSKH!$A:$B,2,0)</f>
        <v>B-57</v>
      </c>
      <c r="C3293" s="23" t="s">
        <v>87</v>
      </c>
      <c r="D3293" s="23" t="s">
        <v>946</v>
      </c>
      <c r="E3293" s="23" t="s">
        <v>29</v>
      </c>
      <c r="F3293" s="23">
        <v>308474388960</v>
      </c>
      <c r="G3293" s="23" t="s">
        <v>41</v>
      </c>
      <c r="H3293" s="203">
        <v>46136</v>
      </c>
      <c r="I3293" s="23" t="s">
        <v>28</v>
      </c>
      <c r="J3293" s="23" t="s">
        <v>29</v>
      </c>
      <c r="K3293" s="23" t="s">
        <v>30</v>
      </c>
      <c r="L3293" s="23"/>
      <c r="M3293" s="23">
        <v>190</v>
      </c>
      <c r="N3293" s="23"/>
      <c r="O3293" s="23"/>
      <c r="P3293" s="23"/>
      <c r="Q3293" s="23"/>
      <c r="R3293" s="23"/>
      <c r="S3293" s="23">
        <v>1</v>
      </c>
      <c r="T3293" s="23" t="s">
        <v>16351</v>
      </c>
      <c r="U3293" s="23"/>
      <c r="V3293" s="23"/>
      <c r="W3293" s="204"/>
      <c r="X3293" s="23"/>
      <c r="Y3293" s="23"/>
      <c r="Z3293" s="165"/>
      <c r="AA3293" s="165"/>
    </row>
    <row r="3294" spans="1:27" ht="16.5" hidden="1">
      <c r="A3294" s="2">
        <f t="shared" si="0"/>
        <v>3291</v>
      </c>
      <c r="B3294" s="3" t="str">
        <f>VLOOKUP(D3294,DSKH!$A:$B,2,0)</f>
        <v>A-324</v>
      </c>
      <c r="C3294" s="23" t="s">
        <v>87</v>
      </c>
      <c r="D3294" s="23" t="s">
        <v>56</v>
      </c>
      <c r="E3294" s="23" t="s">
        <v>29</v>
      </c>
      <c r="F3294" s="23">
        <v>308469006330</v>
      </c>
      <c r="G3294" s="23" t="s">
        <v>44</v>
      </c>
      <c r="H3294" s="203">
        <v>46136</v>
      </c>
      <c r="I3294" s="23" t="s">
        <v>28</v>
      </c>
      <c r="J3294" s="23" t="s">
        <v>29</v>
      </c>
      <c r="K3294" s="23" t="s">
        <v>59</v>
      </c>
      <c r="L3294" s="23"/>
      <c r="M3294" s="23">
        <v>6603078450</v>
      </c>
      <c r="N3294" s="23"/>
      <c r="O3294" s="23">
        <v>1685674981</v>
      </c>
      <c r="P3294" s="23"/>
      <c r="Q3294" s="23"/>
      <c r="R3294" s="23">
        <v>1</v>
      </c>
      <c r="S3294" s="23"/>
      <c r="T3294" s="23" t="s">
        <v>16352</v>
      </c>
      <c r="U3294" s="23"/>
      <c r="V3294" s="23"/>
      <c r="W3294" s="204"/>
      <c r="X3294" s="23" t="s">
        <v>165</v>
      </c>
      <c r="Y3294" s="23"/>
      <c r="Z3294" s="165"/>
      <c r="AA3294" s="165"/>
    </row>
    <row r="3295" spans="1:27" ht="16.5" hidden="1">
      <c r="A3295" s="2">
        <f t="shared" si="0"/>
        <v>3292</v>
      </c>
      <c r="B3295" s="3" t="str">
        <f>VLOOKUP(D3295,DSKH!$A:$B,2,0)</f>
        <v>A-679</v>
      </c>
      <c r="C3295" s="23" t="s">
        <v>87</v>
      </c>
      <c r="D3295" s="23" t="s">
        <v>88</v>
      </c>
      <c r="E3295" s="23" t="s">
        <v>57</v>
      </c>
      <c r="F3295" s="23">
        <v>108183256861</v>
      </c>
      <c r="G3295" s="23" t="s">
        <v>83</v>
      </c>
      <c r="H3295" s="203">
        <v>46136</v>
      </c>
      <c r="I3295" s="23" t="s">
        <v>28</v>
      </c>
      <c r="J3295" s="23" t="s">
        <v>74</v>
      </c>
      <c r="K3295" s="23" t="s">
        <v>89</v>
      </c>
      <c r="L3295" s="232" t="s">
        <v>512</v>
      </c>
      <c r="M3295" s="232" t="s">
        <v>16353</v>
      </c>
      <c r="N3295" s="232">
        <v>277984811</v>
      </c>
      <c r="O3295" s="23"/>
      <c r="P3295" s="232">
        <v>1</v>
      </c>
      <c r="Q3295" s="23"/>
      <c r="R3295" s="23"/>
      <c r="S3295" s="23"/>
      <c r="T3295" s="232" t="s">
        <v>16354</v>
      </c>
      <c r="U3295" s="232" t="s">
        <v>16355</v>
      </c>
      <c r="V3295" s="232">
        <v>202611513156</v>
      </c>
      <c r="W3295" s="237">
        <v>250000</v>
      </c>
      <c r="X3295" s="232" t="s">
        <v>31</v>
      </c>
      <c r="Y3295" s="232" t="s">
        <v>241</v>
      </c>
      <c r="Z3295" s="165"/>
      <c r="AA3295" s="165"/>
    </row>
    <row r="3296" spans="1:27" ht="16.5" hidden="1">
      <c r="A3296" s="2">
        <f t="shared" si="0"/>
        <v>3293</v>
      </c>
      <c r="B3296" s="3" t="str">
        <f>VLOOKUP(D3296,DSKH!$A:$B,2,0)</f>
        <v>A-679</v>
      </c>
      <c r="C3296" s="23" t="s">
        <v>87</v>
      </c>
      <c r="D3296" s="23" t="s">
        <v>88</v>
      </c>
      <c r="E3296" s="23" t="s">
        <v>57</v>
      </c>
      <c r="F3296" s="23">
        <v>108183434700</v>
      </c>
      <c r="G3296" s="23" t="s">
        <v>83</v>
      </c>
      <c r="H3296" s="203">
        <v>46136</v>
      </c>
      <c r="I3296" s="23" t="s">
        <v>28</v>
      </c>
      <c r="J3296" s="23" t="s">
        <v>74</v>
      </c>
      <c r="K3296" s="23" t="s">
        <v>89</v>
      </c>
      <c r="L3296" s="230"/>
      <c r="M3296" s="230"/>
      <c r="N3296" s="230"/>
      <c r="O3296" s="23"/>
      <c r="P3296" s="230"/>
      <c r="Q3296" s="23"/>
      <c r="R3296" s="23"/>
      <c r="S3296" s="23"/>
      <c r="T3296" s="230"/>
      <c r="U3296" s="230"/>
      <c r="V3296" s="230"/>
      <c r="W3296" s="230"/>
      <c r="X3296" s="230"/>
      <c r="Y3296" s="230"/>
      <c r="Z3296" s="165"/>
      <c r="AA3296" s="165"/>
    </row>
    <row r="3297" spans="1:27" ht="16.5" hidden="1">
      <c r="A3297" s="2">
        <f t="shared" si="0"/>
        <v>3294</v>
      </c>
      <c r="B3297" s="3" t="str">
        <f>VLOOKUP(D3297,DSKH!$A:$B,2,0)</f>
        <v>A-679</v>
      </c>
      <c r="C3297" s="23" t="s">
        <v>87</v>
      </c>
      <c r="D3297" s="23" t="s">
        <v>88</v>
      </c>
      <c r="E3297" s="23" t="s">
        <v>57</v>
      </c>
      <c r="F3297" s="23">
        <v>108183511000</v>
      </c>
      <c r="G3297" s="23" t="s">
        <v>83</v>
      </c>
      <c r="H3297" s="203">
        <v>46136</v>
      </c>
      <c r="I3297" s="23" t="s">
        <v>28</v>
      </c>
      <c r="J3297" s="23" t="s">
        <v>74</v>
      </c>
      <c r="K3297" s="23" t="s">
        <v>89</v>
      </c>
      <c r="L3297" s="223"/>
      <c r="M3297" s="223"/>
      <c r="N3297" s="223"/>
      <c r="O3297" s="23"/>
      <c r="P3297" s="223"/>
      <c r="Q3297" s="23"/>
      <c r="R3297" s="23"/>
      <c r="S3297" s="23"/>
      <c r="T3297" s="223"/>
      <c r="U3297" s="223"/>
      <c r="V3297" s="223"/>
      <c r="W3297" s="223"/>
      <c r="X3297" s="223"/>
      <c r="Y3297" s="223"/>
      <c r="Z3297" s="165"/>
      <c r="AA3297" s="165"/>
    </row>
    <row r="3298" spans="1:27" ht="16.5" hidden="1">
      <c r="A3298" s="2">
        <f t="shared" si="0"/>
        <v>3295</v>
      </c>
      <c r="B3298" s="3" t="e">
        <f>VLOOKUP(D3298,DSKH!$A:$B,2,0)</f>
        <v>#N/A</v>
      </c>
      <c r="C3298" s="23" t="s">
        <v>87</v>
      </c>
      <c r="D3298" s="23" t="s">
        <v>10651</v>
      </c>
      <c r="E3298" s="23" t="s">
        <v>57</v>
      </c>
      <c r="F3298" s="23" t="s">
        <v>16356</v>
      </c>
      <c r="G3298" s="23" t="s">
        <v>83</v>
      </c>
      <c r="H3298" s="203">
        <v>46136</v>
      </c>
      <c r="I3298" s="23" t="s">
        <v>28</v>
      </c>
      <c r="J3298" s="23" t="s">
        <v>36</v>
      </c>
      <c r="K3298" s="23" t="s">
        <v>256</v>
      </c>
      <c r="L3298" s="23" t="s">
        <v>516</v>
      </c>
      <c r="M3298" s="23">
        <v>21836975</v>
      </c>
      <c r="N3298" s="23" t="s">
        <v>16357</v>
      </c>
      <c r="O3298" s="23"/>
      <c r="P3298" s="23"/>
      <c r="Q3298" s="23"/>
      <c r="R3298" s="23">
        <v>1</v>
      </c>
      <c r="S3298" s="23"/>
      <c r="T3298" s="23" t="s">
        <v>16358</v>
      </c>
      <c r="U3298" s="23"/>
      <c r="V3298" s="23">
        <v>268234210681</v>
      </c>
      <c r="W3298" s="204">
        <v>93345</v>
      </c>
      <c r="X3298" s="23" t="s">
        <v>31</v>
      </c>
      <c r="Y3298" s="23"/>
      <c r="Z3298" s="165"/>
      <c r="AA3298" s="165"/>
    </row>
    <row r="3299" spans="1:27" ht="33" hidden="1">
      <c r="A3299" s="2">
        <f t="shared" si="0"/>
        <v>3296</v>
      </c>
      <c r="B3299" s="3" t="str">
        <f>VLOOKUP(D3299,DSKH!$A:$B,2,0)</f>
        <v>A-383</v>
      </c>
      <c r="C3299" s="23" t="s">
        <v>87</v>
      </c>
      <c r="D3299" s="23" t="s">
        <v>95</v>
      </c>
      <c r="E3299" s="23" t="s">
        <v>29</v>
      </c>
      <c r="F3299" s="23">
        <v>308467383250</v>
      </c>
      <c r="G3299" s="23" t="s">
        <v>41</v>
      </c>
      <c r="H3299" s="203">
        <v>46136</v>
      </c>
      <c r="I3299" s="23" t="s">
        <v>28</v>
      </c>
      <c r="J3299" s="23" t="s">
        <v>29</v>
      </c>
      <c r="K3299" s="23" t="s">
        <v>109</v>
      </c>
      <c r="L3299" s="23"/>
      <c r="M3299" s="23" t="s">
        <v>16359</v>
      </c>
      <c r="N3299" s="23"/>
      <c r="O3299" s="23" t="s">
        <v>16360</v>
      </c>
      <c r="P3299" s="23"/>
      <c r="Q3299" s="23"/>
      <c r="R3299" s="23">
        <v>1</v>
      </c>
      <c r="S3299" s="23"/>
      <c r="T3299" s="23" t="s">
        <v>16361</v>
      </c>
      <c r="U3299" s="23"/>
      <c r="V3299" s="23"/>
      <c r="W3299" s="204"/>
      <c r="X3299" s="23" t="s">
        <v>38</v>
      </c>
      <c r="Y3299" s="23"/>
      <c r="Z3299" s="165"/>
      <c r="AA3299" s="165"/>
    </row>
    <row r="3300" spans="1:27" ht="16.5" hidden="1">
      <c r="A3300" s="2">
        <f t="shared" si="0"/>
        <v>3297</v>
      </c>
      <c r="B3300" s="3" t="str">
        <f>VLOOKUP(D3300,DSKH!$A:$B,2,0)</f>
        <v>A-383</v>
      </c>
      <c r="C3300" s="23" t="s">
        <v>87</v>
      </c>
      <c r="D3300" s="23" t="s">
        <v>95</v>
      </c>
      <c r="E3300" s="23" t="s">
        <v>29</v>
      </c>
      <c r="F3300" s="23">
        <v>308470659140</v>
      </c>
      <c r="G3300" s="23" t="s">
        <v>63</v>
      </c>
      <c r="H3300" s="203">
        <v>46136</v>
      </c>
      <c r="I3300" s="23" t="s">
        <v>28</v>
      </c>
      <c r="J3300" s="23" t="s">
        <v>29</v>
      </c>
      <c r="K3300" s="23" t="s">
        <v>30</v>
      </c>
      <c r="L3300" s="23"/>
      <c r="M3300" s="232" t="s">
        <v>16362</v>
      </c>
      <c r="N3300" s="23"/>
      <c r="O3300" s="232" t="s">
        <v>16363</v>
      </c>
      <c r="P3300" s="23"/>
      <c r="Q3300" s="232">
        <v>1</v>
      </c>
      <c r="R3300" s="23"/>
      <c r="S3300" s="23"/>
      <c r="T3300" s="23" t="s">
        <v>16364</v>
      </c>
      <c r="U3300" s="232" t="s">
        <v>16365</v>
      </c>
      <c r="V3300" s="232">
        <v>202611504348</v>
      </c>
      <c r="W3300" s="237">
        <v>500000</v>
      </c>
      <c r="X3300" s="232" t="s">
        <v>31</v>
      </c>
      <c r="Y3300" s="232" t="s">
        <v>100</v>
      </c>
      <c r="Z3300" s="165"/>
      <c r="AA3300" s="165"/>
    </row>
    <row r="3301" spans="1:27" ht="16.5" hidden="1">
      <c r="A3301" s="2">
        <f t="shared" si="0"/>
        <v>3298</v>
      </c>
      <c r="B3301" s="3" t="str">
        <f>VLOOKUP(D3301,DSKH!$A:$B,2,0)</f>
        <v>A-383</v>
      </c>
      <c r="C3301" s="23" t="s">
        <v>87</v>
      </c>
      <c r="D3301" s="23" t="s">
        <v>95</v>
      </c>
      <c r="E3301" s="23" t="s">
        <v>29</v>
      </c>
      <c r="F3301" s="23">
        <v>308470637810</v>
      </c>
      <c r="G3301" s="23" t="s">
        <v>41</v>
      </c>
      <c r="H3301" s="203">
        <v>46136</v>
      </c>
      <c r="I3301" s="23" t="s">
        <v>28</v>
      </c>
      <c r="J3301" s="23" t="s">
        <v>29</v>
      </c>
      <c r="K3301" s="23" t="s">
        <v>30</v>
      </c>
      <c r="L3301" s="23"/>
      <c r="M3301" s="223"/>
      <c r="N3301" s="23"/>
      <c r="O3301" s="223"/>
      <c r="P3301" s="23"/>
      <c r="Q3301" s="223"/>
      <c r="R3301" s="23"/>
      <c r="S3301" s="23"/>
      <c r="T3301" s="23" t="s">
        <v>16366</v>
      </c>
      <c r="U3301" s="223"/>
      <c r="V3301" s="223"/>
      <c r="W3301" s="223"/>
      <c r="X3301" s="223"/>
      <c r="Y3301" s="223"/>
      <c r="Z3301" s="165"/>
      <c r="AA3301" s="165"/>
    </row>
    <row r="3302" spans="1:27" ht="16.5" hidden="1">
      <c r="A3302" s="2">
        <f t="shared" si="0"/>
        <v>3299</v>
      </c>
      <c r="B3302" s="3" t="str">
        <f>VLOOKUP(D3302,DSKH!$A:$B,2,0)</f>
        <v>A-383</v>
      </c>
      <c r="C3302" s="23" t="s">
        <v>87</v>
      </c>
      <c r="D3302" s="23" t="s">
        <v>95</v>
      </c>
      <c r="E3302" s="23" t="s">
        <v>29</v>
      </c>
      <c r="F3302" s="23">
        <v>308471419930</v>
      </c>
      <c r="G3302" s="23" t="s">
        <v>44</v>
      </c>
      <c r="H3302" s="203">
        <v>46136</v>
      </c>
      <c r="I3302" s="23" t="s">
        <v>28</v>
      </c>
      <c r="J3302" s="23" t="s">
        <v>29</v>
      </c>
      <c r="K3302" s="23" t="s">
        <v>30</v>
      </c>
      <c r="L3302" s="23"/>
      <c r="M3302" s="23" t="s">
        <v>16367</v>
      </c>
      <c r="N3302" s="23"/>
      <c r="O3302" s="23"/>
      <c r="P3302" s="23"/>
      <c r="Q3302" s="23"/>
      <c r="R3302" s="23">
        <v>1</v>
      </c>
      <c r="S3302" s="23"/>
      <c r="T3302" s="23" t="s">
        <v>16368</v>
      </c>
      <c r="U3302" s="23"/>
      <c r="V3302" s="23"/>
      <c r="W3302" s="204"/>
      <c r="X3302" s="23" t="s">
        <v>165</v>
      </c>
      <c r="Y3302" s="23"/>
      <c r="Z3302" s="165"/>
      <c r="AA3302" s="165"/>
    </row>
    <row r="3303" spans="1:27" ht="33" hidden="1">
      <c r="A3303" s="2">
        <f t="shared" si="0"/>
        <v>3300</v>
      </c>
      <c r="B3303" s="3" t="str">
        <f>VLOOKUP(D3303,DSKH!$A:$B,2,0)</f>
        <v>A-383</v>
      </c>
      <c r="C3303" s="23" t="s">
        <v>87</v>
      </c>
      <c r="D3303" s="23" t="s">
        <v>95</v>
      </c>
      <c r="E3303" s="23" t="s">
        <v>29</v>
      </c>
      <c r="F3303" s="23">
        <v>308471404200</v>
      </c>
      <c r="G3303" s="23" t="s">
        <v>44</v>
      </c>
      <c r="H3303" s="203">
        <v>46136</v>
      </c>
      <c r="I3303" s="23" t="s">
        <v>28</v>
      </c>
      <c r="J3303" s="23" t="s">
        <v>29</v>
      </c>
      <c r="K3303" s="23" t="s">
        <v>30</v>
      </c>
      <c r="L3303" s="23"/>
      <c r="M3303" s="23" t="s">
        <v>16369</v>
      </c>
      <c r="N3303" s="23"/>
      <c r="O3303" s="23"/>
      <c r="P3303" s="23"/>
      <c r="Q3303" s="23"/>
      <c r="R3303" s="23">
        <v>1</v>
      </c>
      <c r="S3303" s="23"/>
      <c r="T3303" s="23" t="s">
        <v>16370</v>
      </c>
      <c r="U3303" s="23"/>
      <c r="V3303" s="23"/>
      <c r="W3303" s="204"/>
      <c r="X3303" s="23" t="s">
        <v>50</v>
      </c>
      <c r="Y3303" s="23"/>
      <c r="Z3303" s="165"/>
      <c r="AA3303" s="165"/>
    </row>
    <row r="3304" spans="1:27" ht="33" hidden="1">
      <c r="A3304" s="2">
        <f t="shared" si="0"/>
        <v>3301</v>
      </c>
      <c r="B3304" s="3" t="str">
        <f>VLOOKUP(D3304,DSKH!$A:$B,2,0)</f>
        <v>A-383</v>
      </c>
      <c r="C3304" s="23" t="s">
        <v>87</v>
      </c>
      <c r="D3304" s="23" t="s">
        <v>95</v>
      </c>
      <c r="E3304" s="23" t="s">
        <v>29</v>
      </c>
      <c r="F3304" s="23">
        <v>308471698420</v>
      </c>
      <c r="G3304" s="23" t="s">
        <v>41</v>
      </c>
      <c r="H3304" s="203">
        <v>46136</v>
      </c>
      <c r="I3304" s="23" t="s">
        <v>28</v>
      </c>
      <c r="J3304" s="23" t="s">
        <v>29</v>
      </c>
      <c r="K3304" s="23" t="s">
        <v>30</v>
      </c>
      <c r="L3304" s="23"/>
      <c r="M3304" s="23" t="s">
        <v>16371</v>
      </c>
      <c r="N3304" s="23"/>
      <c r="O3304" s="23" t="s">
        <v>16372</v>
      </c>
      <c r="P3304" s="23"/>
      <c r="Q3304" s="23">
        <v>1</v>
      </c>
      <c r="R3304" s="23"/>
      <c r="S3304" s="23"/>
      <c r="T3304" s="23" t="s">
        <v>16373</v>
      </c>
      <c r="U3304" s="23" t="s">
        <v>16374</v>
      </c>
      <c r="V3304" s="23">
        <v>202611506112</v>
      </c>
      <c r="W3304" s="204">
        <v>500000</v>
      </c>
      <c r="X3304" s="23" t="s">
        <v>31</v>
      </c>
      <c r="Y3304" s="23"/>
      <c r="Z3304" s="165"/>
      <c r="AA3304" s="165"/>
    </row>
    <row r="3305" spans="1:27" ht="33" hidden="1">
      <c r="A3305" s="2">
        <f t="shared" si="0"/>
        <v>3302</v>
      </c>
      <c r="B3305" s="3" t="str">
        <f>VLOOKUP(D3305,DSKH!$A:$B,2,0)</f>
        <v>A-383</v>
      </c>
      <c r="C3305" s="23" t="s">
        <v>87</v>
      </c>
      <c r="D3305" s="23" t="s">
        <v>95</v>
      </c>
      <c r="E3305" s="23" t="s">
        <v>29</v>
      </c>
      <c r="F3305" s="23">
        <v>308471777300</v>
      </c>
      <c r="G3305" s="23" t="s">
        <v>41</v>
      </c>
      <c r="H3305" s="203">
        <v>46136</v>
      </c>
      <c r="I3305" s="23" t="s">
        <v>28</v>
      </c>
      <c r="J3305" s="23" t="s">
        <v>29</v>
      </c>
      <c r="K3305" s="23" t="s">
        <v>30</v>
      </c>
      <c r="L3305" s="23"/>
      <c r="M3305" s="23" t="s">
        <v>16375</v>
      </c>
      <c r="N3305" s="23"/>
      <c r="O3305" s="23" t="s">
        <v>16376</v>
      </c>
      <c r="P3305" s="23"/>
      <c r="Q3305" s="23">
        <v>1</v>
      </c>
      <c r="R3305" s="23"/>
      <c r="S3305" s="23"/>
      <c r="T3305" s="23" t="s">
        <v>377</v>
      </c>
      <c r="U3305" s="23" t="s">
        <v>16377</v>
      </c>
      <c r="V3305" s="23">
        <v>202611506175</v>
      </c>
      <c r="W3305" s="204">
        <v>500000</v>
      </c>
      <c r="X3305" s="23" t="s">
        <v>31</v>
      </c>
      <c r="Y3305" s="23"/>
      <c r="Z3305" s="165"/>
      <c r="AA3305" s="165"/>
    </row>
    <row r="3306" spans="1:27" ht="33" hidden="1">
      <c r="A3306" s="2">
        <f t="shared" si="0"/>
        <v>3303</v>
      </c>
      <c r="B3306" s="3" t="str">
        <f>VLOOKUP(D3306,DSKH!$A:$B,2,0)</f>
        <v>A-361</v>
      </c>
      <c r="C3306" s="23" t="s">
        <v>87</v>
      </c>
      <c r="D3306" s="23" t="s">
        <v>105</v>
      </c>
      <c r="E3306" s="23" t="s">
        <v>29</v>
      </c>
      <c r="F3306" s="23">
        <v>308472974850</v>
      </c>
      <c r="G3306" s="23" t="s">
        <v>41</v>
      </c>
      <c r="H3306" s="203">
        <v>46136</v>
      </c>
      <c r="I3306" s="23" t="s">
        <v>28</v>
      </c>
      <c r="J3306" s="23" t="s">
        <v>36</v>
      </c>
      <c r="K3306" s="23" t="s">
        <v>106</v>
      </c>
      <c r="L3306" s="23"/>
      <c r="M3306" s="23" t="s">
        <v>16378</v>
      </c>
      <c r="N3306" s="23"/>
      <c r="O3306" s="23">
        <v>269545160</v>
      </c>
      <c r="P3306" s="23"/>
      <c r="Q3306" s="23">
        <v>1</v>
      </c>
      <c r="R3306" s="23"/>
      <c r="S3306" s="23"/>
      <c r="T3306" s="23" t="s">
        <v>360</v>
      </c>
      <c r="U3306" s="23" t="s">
        <v>16379</v>
      </c>
      <c r="V3306" s="23">
        <v>202611508071</v>
      </c>
      <c r="W3306" s="204">
        <v>500000</v>
      </c>
      <c r="X3306" s="23" t="s">
        <v>31</v>
      </c>
      <c r="Y3306" s="23"/>
      <c r="Z3306" s="165"/>
      <c r="AA3306" s="165"/>
    </row>
    <row r="3307" spans="1:27" ht="33" hidden="1">
      <c r="A3307" s="2">
        <f t="shared" si="0"/>
        <v>3304</v>
      </c>
      <c r="B3307" s="3" t="str">
        <f>VLOOKUP(D3307,DSKH!$A:$B,2,0)</f>
        <v>A-361</v>
      </c>
      <c r="C3307" s="23" t="s">
        <v>87</v>
      </c>
      <c r="D3307" s="23" t="s">
        <v>105</v>
      </c>
      <c r="E3307" s="23" t="s">
        <v>29</v>
      </c>
      <c r="F3307" s="23">
        <v>308474121230</v>
      </c>
      <c r="G3307" s="23" t="s">
        <v>41</v>
      </c>
      <c r="H3307" s="203">
        <v>46136</v>
      </c>
      <c r="I3307" s="23" t="s">
        <v>28</v>
      </c>
      <c r="J3307" s="23" t="s">
        <v>29</v>
      </c>
      <c r="K3307" s="23" t="s">
        <v>106</v>
      </c>
      <c r="L3307" s="23"/>
      <c r="M3307" s="23" t="s">
        <v>16380</v>
      </c>
      <c r="N3307" s="23"/>
      <c r="O3307" s="23">
        <v>269545135</v>
      </c>
      <c r="P3307" s="23"/>
      <c r="Q3307" s="23">
        <v>1</v>
      </c>
      <c r="R3307" s="23"/>
      <c r="S3307" s="23"/>
      <c r="T3307" s="23" t="s">
        <v>16381</v>
      </c>
      <c r="U3307" s="23" t="s">
        <v>16382</v>
      </c>
      <c r="V3307" s="23">
        <v>202611510561</v>
      </c>
      <c r="W3307" s="204">
        <v>500000</v>
      </c>
      <c r="X3307" s="23" t="s">
        <v>31</v>
      </c>
      <c r="Y3307" s="23"/>
      <c r="Z3307" s="165"/>
      <c r="AA3307" s="165"/>
    </row>
    <row r="3308" spans="1:27" ht="33" hidden="1">
      <c r="A3308" s="2">
        <f t="shared" si="0"/>
        <v>3305</v>
      </c>
      <c r="B3308" s="3" t="str">
        <f>VLOOKUP(D3308,DSKH!$A:$B,2,0)</f>
        <v>A-29</v>
      </c>
      <c r="C3308" s="23" t="s">
        <v>25</v>
      </c>
      <c r="D3308" s="23" t="s">
        <v>39</v>
      </c>
      <c r="E3308" s="23" t="s">
        <v>29</v>
      </c>
      <c r="F3308" s="23">
        <v>308470422430</v>
      </c>
      <c r="G3308" s="23" t="s">
        <v>41</v>
      </c>
      <c r="H3308" s="203">
        <v>46136</v>
      </c>
      <c r="I3308" s="23" t="s">
        <v>28</v>
      </c>
      <c r="J3308" s="23" t="s">
        <v>36</v>
      </c>
      <c r="K3308" s="23" t="s">
        <v>30</v>
      </c>
      <c r="L3308" s="23"/>
      <c r="M3308" s="23" t="s">
        <v>16383</v>
      </c>
      <c r="N3308" s="23"/>
      <c r="O3308" s="23" t="s">
        <v>16384</v>
      </c>
      <c r="P3308" s="23"/>
      <c r="Q3308" s="23">
        <v>1</v>
      </c>
      <c r="R3308" s="23"/>
      <c r="S3308" s="23"/>
      <c r="T3308" s="23"/>
      <c r="U3308" s="23" t="s">
        <v>16385</v>
      </c>
      <c r="V3308" s="23"/>
      <c r="W3308" s="204"/>
      <c r="X3308" s="23" t="s">
        <v>69</v>
      </c>
      <c r="Y3308" s="23"/>
      <c r="Z3308" s="165"/>
      <c r="AA3308" s="165"/>
    </row>
    <row r="3309" spans="1:27" ht="33" hidden="1">
      <c r="A3309" s="2">
        <f t="shared" si="0"/>
        <v>3306</v>
      </c>
      <c r="B3309" s="3" t="str">
        <f>VLOOKUP(D3309,DSKH!$A:$B,2,0)</f>
        <v>A-29</v>
      </c>
      <c r="C3309" s="23" t="s">
        <v>25</v>
      </c>
      <c r="D3309" s="23" t="s">
        <v>39</v>
      </c>
      <c r="E3309" s="23" t="s">
        <v>29</v>
      </c>
      <c r="F3309" s="23">
        <v>308469270930</v>
      </c>
      <c r="G3309" s="23" t="s">
        <v>41</v>
      </c>
      <c r="H3309" s="203">
        <v>46136</v>
      </c>
      <c r="I3309" s="23" t="s">
        <v>28</v>
      </c>
      <c r="J3309" s="23" t="s">
        <v>36</v>
      </c>
      <c r="K3309" s="23" t="s">
        <v>30</v>
      </c>
      <c r="L3309" s="23"/>
      <c r="M3309" s="23" t="s">
        <v>16386</v>
      </c>
      <c r="N3309" s="23"/>
      <c r="O3309" s="23" t="s">
        <v>16387</v>
      </c>
      <c r="P3309" s="23"/>
      <c r="Q3309" s="23">
        <v>1</v>
      </c>
      <c r="R3309" s="23"/>
      <c r="S3309" s="23"/>
      <c r="T3309" s="23"/>
      <c r="U3309" s="23" t="s">
        <v>16388</v>
      </c>
      <c r="V3309" s="23"/>
      <c r="W3309" s="204"/>
      <c r="X3309" s="23" t="s">
        <v>42</v>
      </c>
      <c r="Y3309" s="23"/>
      <c r="Z3309" s="165"/>
      <c r="AA3309" s="165"/>
    </row>
    <row r="3310" spans="1:27" ht="33" hidden="1">
      <c r="A3310" s="2">
        <f t="shared" si="0"/>
        <v>3307</v>
      </c>
      <c r="B3310" s="3" t="str">
        <f>VLOOKUP(D3310,DSKH!$A:$B,2,0)</f>
        <v>A-29</v>
      </c>
      <c r="C3310" s="23" t="s">
        <v>25</v>
      </c>
      <c r="D3310" s="23" t="s">
        <v>39</v>
      </c>
      <c r="E3310" s="23" t="s">
        <v>29</v>
      </c>
      <c r="F3310" s="23">
        <v>308464327050</v>
      </c>
      <c r="G3310" s="23" t="s">
        <v>41</v>
      </c>
      <c r="H3310" s="203">
        <v>46135</v>
      </c>
      <c r="I3310" s="23" t="s">
        <v>28</v>
      </c>
      <c r="J3310" s="23" t="s">
        <v>36</v>
      </c>
      <c r="K3310" s="23" t="s">
        <v>30</v>
      </c>
      <c r="L3310" s="23"/>
      <c r="M3310" s="23" t="s">
        <v>16389</v>
      </c>
      <c r="N3310" s="23"/>
      <c r="O3310" s="23" t="s">
        <v>16390</v>
      </c>
      <c r="P3310" s="23"/>
      <c r="Q3310" s="23">
        <v>1</v>
      </c>
      <c r="R3310" s="23"/>
      <c r="S3310" s="23"/>
      <c r="T3310" s="23"/>
      <c r="U3310" s="23" t="s">
        <v>16391</v>
      </c>
      <c r="V3310" s="23"/>
      <c r="W3310" s="204"/>
      <c r="X3310" s="23" t="s">
        <v>42</v>
      </c>
      <c r="Y3310" s="23"/>
      <c r="Z3310" s="165"/>
      <c r="AA3310" s="165"/>
    </row>
    <row r="3311" spans="1:27" ht="33" hidden="1">
      <c r="A3311" s="2">
        <f t="shared" si="0"/>
        <v>3308</v>
      </c>
      <c r="B3311" s="3" t="str">
        <f>VLOOKUP(D3311,DSKH!$A:$B,2,0)</f>
        <v>A-29</v>
      </c>
      <c r="C3311" s="23" t="s">
        <v>25</v>
      </c>
      <c r="D3311" s="23" t="s">
        <v>39</v>
      </c>
      <c r="E3311" s="23" t="s">
        <v>29</v>
      </c>
      <c r="F3311" s="23">
        <v>308464214940</v>
      </c>
      <c r="G3311" s="23" t="s">
        <v>41</v>
      </c>
      <c r="H3311" s="203">
        <v>46135</v>
      </c>
      <c r="I3311" s="23" t="s">
        <v>28</v>
      </c>
      <c r="J3311" s="23" t="s">
        <v>36</v>
      </c>
      <c r="K3311" s="23" t="s">
        <v>30</v>
      </c>
      <c r="L3311" s="23"/>
      <c r="M3311" s="23" t="s">
        <v>16392</v>
      </c>
      <c r="N3311" s="23"/>
      <c r="O3311" s="23" t="s">
        <v>16393</v>
      </c>
      <c r="P3311" s="23"/>
      <c r="Q3311" s="23">
        <v>1</v>
      </c>
      <c r="R3311" s="23"/>
      <c r="S3311" s="23"/>
      <c r="T3311" s="23"/>
      <c r="U3311" s="23" t="s">
        <v>16394</v>
      </c>
      <c r="V3311" s="23"/>
      <c r="W3311" s="204"/>
      <c r="X3311" s="23" t="s">
        <v>42</v>
      </c>
      <c r="Y3311" s="23"/>
      <c r="Z3311" s="165"/>
      <c r="AA3311" s="165"/>
    </row>
    <row r="3312" spans="1:27" ht="16.5" hidden="1">
      <c r="A3312" s="2">
        <f t="shared" si="0"/>
        <v>3309</v>
      </c>
      <c r="B3312" s="3" t="str">
        <f>VLOOKUP(D3312,DSKH!$A:$B,2,0)</f>
        <v>A-51</v>
      </c>
      <c r="C3312" s="23" t="s">
        <v>25</v>
      </c>
      <c r="D3312" s="23" t="s">
        <v>11702</v>
      </c>
      <c r="E3312" s="23" t="s">
        <v>57</v>
      </c>
      <c r="F3312" s="23">
        <v>108184054860</v>
      </c>
      <c r="G3312" s="23" t="s">
        <v>34</v>
      </c>
      <c r="H3312" s="203">
        <v>46136</v>
      </c>
      <c r="I3312" s="23" t="s">
        <v>28</v>
      </c>
      <c r="J3312" s="23" t="s">
        <v>36</v>
      </c>
      <c r="K3312" s="23" t="s">
        <v>30</v>
      </c>
      <c r="L3312" s="23"/>
      <c r="M3312" s="23">
        <v>128</v>
      </c>
      <c r="N3312" s="23"/>
      <c r="O3312" s="23"/>
      <c r="P3312" s="23"/>
      <c r="Q3312" s="23"/>
      <c r="R3312" s="23"/>
      <c r="S3312" s="23">
        <v>1</v>
      </c>
      <c r="T3312" s="23"/>
      <c r="U3312" s="23"/>
      <c r="V3312" s="23"/>
      <c r="W3312" s="204"/>
      <c r="X3312" s="23"/>
      <c r="Y3312" s="23"/>
      <c r="Z3312" s="165"/>
      <c r="AA3312" s="165"/>
    </row>
    <row r="3313" spans="1:27" ht="16.5" hidden="1">
      <c r="A3313" s="2">
        <f t="shared" si="0"/>
        <v>3310</v>
      </c>
      <c r="B3313" s="3" t="str">
        <f>VLOOKUP(D3313,DSKH!$A:$B,2,0)</f>
        <v>A-519</v>
      </c>
      <c r="C3313" s="23" t="s">
        <v>25</v>
      </c>
      <c r="D3313" s="23" t="s">
        <v>45</v>
      </c>
      <c r="E3313" s="23" t="s">
        <v>57</v>
      </c>
      <c r="F3313" s="23">
        <v>108183272410</v>
      </c>
      <c r="G3313" s="23" t="s">
        <v>172</v>
      </c>
      <c r="H3313" s="203">
        <v>46136</v>
      </c>
      <c r="I3313" s="23" t="s">
        <v>28</v>
      </c>
      <c r="J3313" s="23" t="s">
        <v>29</v>
      </c>
      <c r="K3313" s="23" t="s">
        <v>47</v>
      </c>
      <c r="L3313" s="23"/>
      <c r="M3313" s="23" t="s">
        <v>16395</v>
      </c>
      <c r="N3313" s="23" t="s">
        <v>16396</v>
      </c>
      <c r="O3313" s="23"/>
      <c r="P3313" s="23"/>
      <c r="Q3313" s="23"/>
      <c r="R3313" s="23">
        <v>1</v>
      </c>
      <c r="S3313" s="23"/>
      <c r="T3313" s="23" t="s">
        <v>16397</v>
      </c>
      <c r="U3313" s="23"/>
      <c r="V3313" s="23">
        <v>202611502852</v>
      </c>
      <c r="W3313" s="204">
        <v>59.021999999999998</v>
      </c>
      <c r="X3313" s="23" t="s">
        <v>419</v>
      </c>
      <c r="Y3313" s="23"/>
      <c r="Z3313" s="165"/>
      <c r="AA3313" s="165"/>
    </row>
    <row r="3314" spans="1:27" ht="16.5" hidden="1">
      <c r="A3314" s="2">
        <f t="shared" si="0"/>
        <v>3311</v>
      </c>
      <c r="B3314" s="3" t="str">
        <f>VLOOKUP(D3314,DSKH!$A:$B,2,0)</f>
        <v>A-519</v>
      </c>
      <c r="C3314" s="23" t="s">
        <v>25</v>
      </c>
      <c r="D3314" s="23" t="s">
        <v>45</v>
      </c>
      <c r="E3314" s="23" t="s">
        <v>29</v>
      </c>
      <c r="F3314" s="23">
        <v>308469586260</v>
      </c>
      <c r="G3314" s="23" t="s">
        <v>46</v>
      </c>
      <c r="H3314" s="203">
        <v>46136</v>
      </c>
      <c r="I3314" s="23" t="s">
        <v>28</v>
      </c>
      <c r="J3314" s="23" t="s">
        <v>29</v>
      </c>
      <c r="K3314" s="23" t="s">
        <v>47</v>
      </c>
      <c r="L3314" s="23"/>
      <c r="M3314" s="23">
        <v>20260423001</v>
      </c>
      <c r="N3314" s="23"/>
      <c r="O3314" s="23"/>
      <c r="P3314" s="23"/>
      <c r="Q3314" s="23"/>
      <c r="R3314" s="23"/>
      <c r="S3314" s="23">
        <v>1</v>
      </c>
      <c r="T3314" s="23"/>
      <c r="U3314" s="23"/>
      <c r="V3314" s="23"/>
      <c r="W3314" s="204"/>
      <c r="X3314" s="23"/>
      <c r="Y3314" s="23"/>
      <c r="Z3314" s="165"/>
      <c r="AA3314" s="165"/>
    </row>
    <row r="3315" spans="1:27" ht="16.5" hidden="1">
      <c r="A3315" s="2">
        <f t="shared" si="0"/>
        <v>3312</v>
      </c>
      <c r="B3315" s="3" t="str">
        <f>VLOOKUP(D3315,DSKH!$A:$B,2,0)</f>
        <v>A-519</v>
      </c>
      <c r="C3315" s="23" t="s">
        <v>25</v>
      </c>
      <c r="D3315" s="23" t="s">
        <v>45</v>
      </c>
      <c r="E3315" s="23" t="s">
        <v>29</v>
      </c>
      <c r="F3315" s="23">
        <v>308469701650</v>
      </c>
      <c r="G3315" s="23" t="s">
        <v>46</v>
      </c>
      <c r="H3315" s="203">
        <v>46136</v>
      </c>
      <c r="I3315" s="23" t="s">
        <v>28</v>
      </c>
      <c r="J3315" s="23" t="s">
        <v>29</v>
      </c>
      <c r="K3315" s="23" t="s">
        <v>47</v>
      </c>
      <c r="L3315" s="23"/>
      <c r="M3315" s="23">
        <v>20260423003</v>
      </c>
      <c r="N3315" s="23"/>
      <c r="O3315" s="23"/>
      <c r="P3315" s="23"/>
      <c r="Q3315" s="23"/>
      <c r="R3315" s="23"/>
      <c r="S3315" s="23">
        <v>1</v>
      </c>
      <c r="T3315" s="23"/>
      <c r="U3315" s="23"/>
      <c r="V3315" s="23"/>
      <c r="W3315" s="204"/>
      <c r="X3315" s="23"/>
      <c r="Y3315" s="23"/>
      <c r="Z3315" s="165"/>
      <c r="AA3315" s="165"/>
    </row>
    <row r="3316" spans="1:27" ht="33" hidden="1">
      <c r="A3316" s="2">
        <f t="shared" si="0"/>
        <v>3313</v>
      </c>
      <c r="B3316" s="3" t="str">
        <f>VLOOKUP(D3316,DSKH!$A:$B,2,0)</f>
        <v>A-212</v>
      </c>
      <c r="C3316" s="23" t="s">
        <v>25</v>
      </c>
      <c r="D3316" s="23" t="s">
        <v>26</v>
      </c>
      <c r="E3316" s="23" t="s">
        <v>4509</v>
      </c>
      <c r="F3316" s="23">
        <v>100882182947</v>
      </c>
      <c r="G3316" s="23"/>
      <c r="H3316" s="203">
        <v>46136</v>
      </c>
      <c r="I3316" s="23"/>
      <c r="J3316" s="23"/>
      <c r="K3316" s="23" t="s">
        <v>30</v>
      </c>
      <c r="L3316" s="23"/>
      <c r="M3316" s="23" t="s">
        <v>16398</v>
      </c>
      <c r="N3316" s="23"/>
      <c r="O3316" s="23"/>
      <c r="P3316" s="23"/>
      <c r="Q3316" s="23"/>
      <c r="R3316" s="23"/>
      <c r="S3316" s="23"/>
      <c r="T3316" s="23"/>
      <c r="U3316" s="23"/>
      <c r="V3316" s="23"/>
      <c r="W3316" s="204"/>
      <c r="X3316" s="23"/>
      <c r="Y3316" s="23" t="s">
        <v>16399</v>
      </c>
      <c r="Z3316" s="165"/>
      <c r="AA3316" s="165"/>
    </row>
    <row r="3317" spans="1:27" ht="16.5" hidden="1">
      <c r="A3317" s="2">
        <f t="shared" si="0"/>
        <v>3314</v>
      </c>
      <c r="B3317" s="3" t="str">
        <f>VLOOKUP(D3317,DSKH!$A:$B,2,0)</f>
        <v>A-51</v>
      </c>
      <c r="C3317" s="23" t="s">
        <v>25</v>
      </c>
      <c r="D3317" s="23" t="s">
        <v>11702</v>
      </c>
      <c r="E3317" s="23" t="s">
        <v>57</v>
      </c>
      <c r="F3317" s="23">
        <v>108186403250</v>
      </c>
      <c r="G3317" s="23" t="s">
        <v>32</v>
      </c>
      <c r="H3317" s="203">
        <v>46136</v>
      </c>
      <c r="I3317" s="23" t="s">
        <v>28</v>
      </c>
      <c r="J3317" s="23" t="s">
        <v>29</v>
      </c>
      <c r="K3317" s="23" t="s">
        <v>30</v>
      </c>
      <c r="L3317" s="23"/>
      <c r="M3317" s="23">
        <v>353</v>
      </c>
      <c r="N3317" s="23"/>
      <c r="O3317" s="23"/>
      <c r="P3317" s="23"/>
      <c r="Q3317" s="23"/>
      <c r="R3317" s="23"/>
      <c r="S3317" s="23">
        <v>1</v>
      </c>
      <c r="T3317" s="23"/>
      <c r="U3317" s="23"/>
      <c r="V3317" s="23"/>
      <c r="W3317" s="204"/>
      <c r="X3317" s="23"/>
      <c r="Y3317" s="23"/>
      <c r="Z3317" s="165"/>
      <c r="AA3317" s="165"/>
    </row>
    <row r="3318" spans="1:27" ht="16.5" hidden="1">
      <c r="A3318" s="2">
        <f t="shared" si="0"/>
        <v>3315</v>
      </c>
      <c r="B3318" s="3" t="str">
        <f>VLOOKUP(D3318,DSKH!$A:$B,2,0)</f>
        <v>A-212</v>
      </c>
      <c r="C3318" s="23" t="s">
        <v>25</v>
      </c>
      <c r="D3318" s="23" t="s">
        <v>26</v>
      </c>
      <c r="E3318" s="23" t="s">
        <v>57</v>
      </c>
      <c r="F3318" s="23">
        <v>108186570330</v>
      </c>
      <c r="G3318" s="23" t="s">
        <v>34</v>
      </c>
      <c r="H3318" s="203">
        <v>46136</v>
      </c>
      <c r="I3318" s="23" t="s">
        <v>28</v>
      </c>
      <c r="J3318" s="23" t="s">
        <v>36</v>
      </c>
      <c r="K3318" s="23" t="s">
        <v>30</v>
      </c>
      <c r="L3318" s="23"/>
      <c r="M3318" s="23">
        <v>385</v>
      </c>
      <c r="N3318" s="23"/>
      <c r="O3318" s="23"/>
      <c r="P3318" s="23"/>
      <c r="Q3318" s="23"/>
      <c r="R3318" s="23"/>
      <c r="S3318" s="23">
        <v>1</v>
      </c>
      <c r="T3318" s="23"/>
      <c r="U3318" s="23"/>
      <c r="V3318" s="23"/>
      <c r="W3318" s="204"/>
      <c r="X3318" s="23"/>
      <c r="Y3318" s="23"/>
      <c r="Z3318" s="165"/>
      <c r="AA3318" s="165"/>
    </row>
    <row r="3319" spans="1:27" ht="16.5" hidden="1">
      <c r="A3319" s="2">
        <f t="shared" si="0"/>
        <v>3316</v>
      </c>
      <c r="B3319" s="3" t="str">
        <f>VLOOKUP(D3319,DSKH!$A:$B,2,0)</f>
        <v>A-212</v>
      </c>
      <c r="C3319" s="23" t="s">
        <v>25</v>
      </c>
      <c r="D3319" s="23" t="s">
        <v>26</v>
      </c>
      <c r="E3319" s="23" t="s">
        <v>57</v>
      </c>
      <c r="F3319" s="23">
        <v>108186550620</v>
      </c>
      <c r="G3319" s="23" t="s">
        <v>34</v>
      </c>
      <c r="H3319" s="203">
        <v>46136</v>
      </c>
      <c r="I3319" s="23" t="s">
        <v>28</v>
      </c>
      <c r="J3319" s="23" t="s">
        <v>29</v>
      </c>
      <c r="K3319" s="23" t="s">
        <v>30</v>
      </c>
      <c r="L3319" s="23"/>
      <c r="M3319" s="23">
        <v>1138</v>
      </c>
      <c r="N3319" s="23"/>
      <c r="O3319" s="23"/>
      <c r="P3319" s="23"/>
      <c r="Q3319" s="23"/>
      <c r="R3319" s="23"/>
      <c r="S3319" s="23">
        <v>1</v>
      </c>
      <c r="T3319" s="23"/>
      <c r="U3319" s="23"/>
      <c r="V3319" s="23"/>
      <c r="W3319" s="204"/>
      <c r="X3319" s="23"/>
      <c r="Y3319" s="23"/>
      <c r="Z3319" s="165"/>
      <c r="AA3319" s="165"/>
    </row>
    <row r="3320" spans="1:27" ht="16.5" hidden="1">
      <c r="A3320" s="2">
        <f t="shared" si="0"/>
        <v>3317</v>
      </c>
      <c r="B3320" s="3" t="str">
        <f>VLOOKUP(D3320,DSKH!$A:$B,2,0)</f>
        <v>A-212</v>
      </c>
      <c r="C3320" s="23" t="s">
        <v>25</v>
      </c>
      <c r="D3320" s="23" t="s">
        <v>26</v>
      </c>
      <c r="E3320" s="23" t="s">
        <v>57</v>
      </c>
      <c r="F3320" s="23">
        <v>108186350160</v>
      </c>
      <c r="G3320" s="23" t="s">
        <v>34</v>
      </c>
      <c r="H3320" s="203">
        <v>46136</v>
      </c>
      <c r="I3320" s="23" t="s">
        <v>28</v>
      </c>
      <c r="J3320" s="23" t="s">
        <v>29</v>
      </c>
      <c r="K3320" s="23" t="s">
        <v>30</v>
      </c>
      <c r="L3320" s="23"/>
      <c r="M3320" s="23">
        <v>96</v>
      </c>
      <c r="N3320" s="23"/>
      <c r="O3320" s="23"/>
      <c r="P3320" s="23"/>
      <c r="Q3320" s="23"/>
      <c r="R3320" s="23"/>
      <c r="S3320" s="23">
        <v>1</v>
      </c>
      <c r="T3320" s="23"/>
      <c r="U3320" s="23"/>
      <c r="V3320" s="23"/>
      <c r="W3320" s="204"/>
      <c r="X3320" s="23"/>
      <c r="Y3320" s="23"/>
      <c r="Z3320" s="165"/>
      <c r="AA3320" s="165"/>
    </row>
    <row r="3321" spans="1:27" ht="16.5" hidden="1">
      <c r="A3321" s="2">
        <f t="shared" si="0"/>
        <v>3318</v>
      </c>
      <c r="B3321" s="3" t="str">
        <f>VLOOKUP(D3321,DSKH!$A:$B,2,0)</f>
        <v>A-212</v>
      </c>
      <c r="C3321" s="23" t="s">
        <v>25</v>
      </c>
      <c r="D3321" s="23" t="s">
        <v>26</v>
      </c>
      <c r="E3321" s="23" t="s">
        <v>57</v>
      </c>
      <c r="F3321" s="23">
        <v>108186200030</v>
      </c>
      <c r="G3321" s="23" t="s">
        <v>34</v>
      </c>
      <c r="H3321" s="203">
        <v>46136</v>
      </c>
      <c r="I3321" s="23" t="s">
        <v>28</v>
      </c>
      <c r="J3321" s="23" t="s">
        <v>29</v>
      </c>
      <c r="K3321" s="23" t="s">
        <v>30</v>
      </c>
      <c r="L3321" s="23"/>
      <c r="M3321" s="23">
        <v>26</v>
      </c>
      <c r="N3321" s="23"/>
      <c r="O3321" s="23"/>
      <c r="P3321" s="23"/>
      <c r="Q3321" s="23"/>
      <c r="R3321" s="23"/>
      <c r="S3321" s="23">
        <v>1</v>
      </c>
      <c r="T3321" s="23"/>
      <c r="U3321" s="23"/>
      <c r="V3321" s="23"/>
      <c r="W3321" s="204"/>
      <c r="X3321" s="23"/>
      <c r="Y3321" s="23"/>
      <c r="Z3321" s="165"/>
      <c r="AA3321" s="165"/>
    </row>
    <row r="3322" spans="1:27" ht="16.5" hidden="1">
      <c r="A3322" s="2">
        <f t="shared" si="0"/>
        <v>3319</v>
      </c>
      <c r="B3322" s="3" t="str">
        <f>VLOOKUP(D3322,DSKH!$A:$B,2,0)</f>
        <v>A-212</v>
      </c>
      <c r="C3322" s="23" t="s">
        <v>25</v>
      </c>
      <c r="D3322" s="23" t="s">
        <v>26</v>
      </c>
      <c r="E3322" s="23" t="s">
        <v>57</v>
      </c>
      <c r="F3322" s="23">
        <v>108186172950</v>
      </c>
      <c r="G3322" s="23" t="s">
        <v>34</v>
      </c>
      <c r="H3322" s="203">
        <v>46136</v>
      </c>
      <c r="I3322" s="23" t="s">
        <v>28</v>
      </c>
      <c r="J3322" s="23" t="s">
        <v>29</v>
      </c>
      <c r="K3322" s="23" t="s">
        <v>30</v>
      </c>
      <c r="L3322" s="23"/>
      <c r="M3322" s="23">
        <v>131</v>
      </c>
      <c r="N3322" s="23"/>
      <c r="O3322" s="23"/>
      <c r="P3322" s="23"/>
      <c r="Q3322" s="23"/>
      <c r="R3322" s="23"/>
      <c r="S3322" s="23">
        <v>1</v>
      </c>
      <c r="T3322" s="23"/>
      <c r="U3322" s="23"/>
      <c r="V3322" s="23"/>
      <c r="W3322" s="204"/>
      <c r="X3322" s="23"/>
      <c r="Y3322" s="23"/>
      <c r="Z3322" s="165"/>
      <c r="AA3322" s="165"/>
    </row>
    <row r="3323" spans="1:27" ht="16.5" hidden="1">
      <c r="A3323" s="2">
        <f t="shared" si="0"/>
        <v>3320</v>
      </c>
      <c r="B3323" s="3" t="str">
        <f>VLOOKUP(D3323,DSKH!$A:$B,2,0)</f>
        <v>A-212</v>
      </c>
      <c r="C3323" s="23" t="s">
        <v>25</v>
      </c>
      <c r="D3323" s="23" t="s">
        <v>26</v>
      </c>
      <c r="E3323" s="23" t="s">
        <v>57</v>
      </c>
      <c r="F3323" s="23">
        <v>108184265120</v>
      </c>
      <c r="G3323" s="23" t="s">
        <v>34</v>
      </c>
      <c r="H3323" s="203">
        <v>46136</v>
      </c>
      <c r="I3323" s="23" t="s">
        <v>28</v>
      </c>
      <c r="J3323" s="23" t="s">
        <v>29</v>
      </c>
      <c r="K3323" s="23" t="s">
        <v>30</v>
      </c>
      <c r="L3323" s="23"/>
      <c r="M3323" s="23" t="s">
        <v>16400</v>
      </c>
      <c r="N3323" s="23"/>
      <c r="O3323" s="23"/>
      <c r="P3323" s="23"/>
      <c r="Q3323" s="23"/>
      <c r="R3323" s="23"/>
      <c r="S3323" s="23">
        <v>1</v>
      </c>
      <c r="T3323" s="23"/>
      <c r="U3323" s="23"/>
      <c r="V3323" s="23"/>
      <c r="W3323" s="204"/>
      <c r="X3323" s="23"/>
      <c r="Y3323" s="23"/>
      <c r="Z3323" s="165"/>
      <c r="AA3323" s="165"/>
    </row>
    <row r="3324" spans="1:27" ht="16.5" hidden="1">
      <c r="A3324" s="2">
        <f t="shared" si="0"/>
        <v>3321</v>
      </c>
      <c r="B3324" s="3" t="str">
        <f>VLOOKUP(D3324,DSKH!$A:$B,2,0)</f>
        <v>A-212</v>
      </c>
      <c r="C3324" s="23" t="s">
        <v>25</v>
      </c>
      <c r="D3324" s="23" t="s">
        <v>26</v>
      </c>
      <c r="E3324" s="23" t="s">
        <v>57</v>
      </c>
      <c r="F3324" s="23">
        <v>108184239700</v>
      </c>
      <c r="G3324" s="23" t="s">
        <v>34</v>
      </c>
      <c r="H3324" s="203">
        <v>46136</v>
      </c>
      <c r="I3324" s="23" t="s">
        <v>28</v>
      </c>
      <c r="J3324" s="23" t="s">
        <v>29</v>
      </c>
      <c r="K3324" s="23" t="s">
        <v>30</v>
      </c>
      <c r="L3324" s="23"/>
      <c r="M3324" s="23">
        <v>60</v>
      </c>
      <c r="N3324" s="23"/>
      <c r="O3324" s="23"/>
      <c r="P3324" s="23"/>
      <c r="Q3324" s="23"/>
      <c r="R3324" s="23"/>
      <c r="S3324" s="23">
        <v>1</v>
      </c>
      <c r="T3324" s="23"/>
      <c r="U3324" s="23"/>
      <c r="V3324" s="23"/>
      <c r="W3324" s="204"/>
      <c r="X3324" s="23"/>
      <c r="Y3324" s="23"/>
      <c r="Z3324" s="165"/>
      <c r="AA3324" s="165"/>
    </row>
    <row r="3325" spans="1:27" ht="16.5" hidden="1">
      <c r="A3325" s="2">
        <f t="shared" si="0"/>
        <v>3322</v>
      </c>
      <c r="B3325" s="3" t="str">
        <f>VLOOKUP(D3325,DSKH!$A:$B,2,0)</f>
        <v>A-212</v>
      </c>
      <c r="C3325" s="23" t="s">
        <v>25</v>
      </c>
      <c r="D3325" s="23" t="s">
        <v>26</v>
      </c>
      <c r="E3325" s="23" t="s">
        <v>57</v>
      </c>
      <c r="F3325" s="23">
        <v>108184192430</v>
      </c>
      <c r="G3325" s="23" t="s">
        <v>32</v>
      </c>
      <c r="H3325" s="203">
        <v>46136</v>
      </c>
      <c r="I3325" s="23" t="s">
        <v>28</v>
      </c>
      <c r="J3325" s="23" t="s">
        <v>29</v>
      </c>
      <c r="K3325" s="23" t="s">
        <v>30</v>
      </c>
      <c r="L3325" s="23"/>
      <c r="M3325" s="23">
        <v>287</v>
      </c>
      <c r="N3325" s="23"/>
      <c r="O3325" s="23"/>
      <c r="P3325" s="23"/>
      <c r="Q3325" s="23"/>
      <c r="R3325" s="23"/>
      <c r="S3325" s="23">
        <v>1</v>
      </c>
      <c r="T3325" s="23"/>
      <c r="U3325" s="23"/>
      <c r="V3325" s="23"/>
      <c r="W3325" s="204"/>
      <c r="X3325" s="23"/>
      <c r="Y3325" s="23"/>
      <c r="Z3325" s="165"/>
      <c r="AA3325" s="165"/>
    </row>
    <row r="3326" spans="1:27" ht="16.5" hidden="1">
      <c r="A3326" s="2">
        <f t="shared" si="0"/>
        <v>3323</v>
      </c>
      <c r="B3326" s="3" t="str">
        <f>VLOOKUP(D3326,DSKH!$A:$B,2,0)</f>
        <v>A-212</v>
      </c>
      <c r="C3326" s="23" t="s">
        <v>25</v>
      </c>
      <c r="D3326" s="23" t="s">
        <v>26</v>
      </c>
      <c r="E3326" s="23" t="s">
        <v>57</v>
      </c>
      <c r="F3326" s="23">
        <v>108182727550</v>
      </c>
      <c r="G3326" s="23" t="s">
        <v>34</v>
      </c>
      <c r="H3326" s="203">
        <v>46136</v>
      </c>
      <c r="I3326" s="23" t="s">
        <v>28</v>
      </c>
      <c r="J3326" s="23" t="s">
        <v>29</v>
      </c>
      <c r="K3326" s="23" t="s">
        <v>30</v>
      </c>
      <c r="L3326" s="23"/>
      <c r="M3326" s="23">
        <v>356</v>
      </c>
      <c r="N3326" s="23"/>
      <c r="O3326" s="23"/>
      <c r="P3326" s="23"/>
      <c r="Q3326" s="23"/>
      <c r="R3326" s="23"/>
      <c r="S3326" s="23">
        <v>1</v>
      </c>
      <c r="T3326" s="23"/>
      <c r="U3326" s="23"/>
      <c r="V3326" s="23"/>
      <c r="W3326" s="204"/>
      <c r="X3326" s="23"/>
      <c r="Y3326" s="23"/>
      <c r="Z3326" s="165"/>
      <c r="AA3326" s="165"/>
    </row>
    <row r="3327" spans="1:27" ht="16.5" hidden="1">
      <c r="A3327" s="2">
        <f t="shared" si="0"/>
        <v>3324</v>
      </c>
      <c r="B3327" s="3" t="str">
        <f>VLOOKUP(D3327,DSKH!$A:$B,2,0)</f>
        <v>A-212</v>
      </c>
      <c r="C3327" s="23" t="s">
        <v>25</v>
      </c>
      <c r="D3327" s="23" t="s">
        <v>26</v>
      </c>
      <c r="E3327" s="23" t="s">
        <v>57</v>
      </c>
      <c r="F3327" s="23">
        <v>108182617650</v>
      </c>
      <c r="G3327" s="23" t="s">
        <v>32</v>
      </c>
      <c r="H3327" s="203">
        <v>46136</v>
      </c>
      <c r="I3327" s="23" t="s">
        <v>28</v>
      </c>
      <c r="J3327" s="23" t="s">
        <v>36</v>
      </c>
      <c r="K3327" s="23" t="s">
        <v>30</v>
      </c>
      <c r="L3327" s="23"/>
      <c r="M3327" s="23">
        <v>115</v>
      </c>
      <c r="N3327" s="23"/>
      <c r="O3327" s="23"/>
      <c r="P3327" s="23"/>
      <c r="Q3327" s="23"/>
      <c r="R3327" s="23"/>
      <c r="S3327" s="23">
        <v>1</v>
      </c>
      <c r="T3327" s="23"/>
      <c r="U3327" s="23"/>
      <c r="V3327" s="23"/>
      <c r="W3327" s="204"/>
      <c r="X3327" s="23"/>
      <c r="Y3327" s="23"/>
      <c r="Z3327" s="165"/>
      <c r="AA3327" s="165"/>
    </row>
    <row r="3328" spans="1:27" ht="16.5" hidden="1">
      <c r="A3328" s="2">
        <f t="shared" si="0"/>
        <v>3325</v>
      </c>
      <c r="B3328" s="3" t="str">
        <f>VLOOKUP(D3328,DSKH!$A:$B,2,0)</f>
        <v>A-212</v>
      </c>
      <c r="C3328" s="23" t="s">
        <v>25</v>
      </c>
      <c r="D3328" s="23" t="s">
        <v>26</v>
      </c>
      <c r="E3328" s="23" t="s">
        <v>57</v>
      </c>
      <c r="F3328" s="23">
        <v>108182519060</v>
      </c>
      <c r="G3328" s="23" t="s">
        <v>32</v>
      </c>
      <c r="H3328" s="203">
        <v>46135</v>
      </c>
      <c r="I3328" s="23" t="s">
        <v>28</v>
      </c>
      <c r="J3328" s="23" t="s">
        <v>29</v>
      </c>
      <c r="K3328" s="23" t="s">
        <v>30</v>
      </c>
      <c r="L3328" s="23"/>
      <c r="M3328" s="23">
        <v>472</v>
      </c>
      <c r="N3328" s="23"/>
      <c r="O3328" s="23"/>
      <c r="P3328" s="23"/>
      <c r="Q3328" s="23"/>
      <c r="R3328" s="23"/>
      <c r="S3328" s="23">
        <v>1</v>
      </c>
      <c r="T3328" s="23"/>
      <c r="U3328" s="23"/>
      <c r="V3328" s="23"/>
      <c r="W3328" s="204"/>
      <c r="X3328" s="23"/>
      <c r="Y3328" s="23"/>
      <c r="Z3328" s="165"/>
      <c r="AA3328" s="165"/>
    </row>
    <row r="3329" spans="1:27" ht="16.5" hidden="1">
      <c r="A3329" s="2">
        <f t="shared" si="0"/>
        <v>3326</v>
      </c>
      <c r="B3329" s="3" t="str">
        <f>VLOOKUP(D3329,DSKH!$A:$B,2,0)</f>
        <v>A-212</v>
      </c>
      <c r="C3329" s="23" t="s">
        <v>25</v>
      </c>
      <c r="D3329" s="23" t="s">
        <v>26</v>
      </c>
      <c r="E3329" s="23" t="s">
        <v>57</v>
      </c>
      <c r="F3329" s="23">
        <v>108182517330</v>
      </c>
      <c r="G3329" s="23" t="s">
        <v>34</v>
      </c>
      <c r="H3329" s="203">
        <v>46135</v>
      </c>
      <c r="I3329" s="23" t="s">
        <v>28</v>
      </c>
      <c r="J3329" s="23" t="s">
        <v>29</v>
      </c>
      <c r="K3329" s="23" t="s">
        <v>30</v>
      </c>
      <c r="L3329" s="23"/>
      <c r="M3329" s="23">
        <v>361</v>
      </c>
      <c r="N3329" s="23"/>
      <c r="O3329" s="23"/>
      <c r="P3329" s="23"/>
      <c r="Q3329" s="23"/>
      <c r="R3329" s="23"/>
      <c r="S3329" s="23">
        <v>1</v>
      </c>
      <c r="T3329" s="23"/>
      <c r="U3329" s="23"/>
      <c r="V3329" s="23"/>
      <c r="W3329" s="204"/>
      <c r="X3329" s="23"/>
      <c r="Y3329" s="23"/>
      <c r="Z3329" s="165"/>
      <c r="AA3329" s="165"/>
    </row>
    <row r="3330" spans="1:27" ht="16.5" hidden="1">
      <c r="A3330" s="2">
        <f t="shared" si="0"/>
        <v>3327</v>
      </c>
      <c r="B3330" s="3" t="str">
        <f>VLOOKUP(D3330,DSKH!$A:$B,2,0)</f>
        <v>A-212</v>
      </c>
      <c r="C3330" s="23" t="s">
        <v>25</v>
      </c>
      <c r="D3330" s="23" t="s">
        <v>26</v>
      </c>
      <c r="E3330" s="23" t="s">
        <v>57</v>
      </c>
      <c r="F3330" s="23">
        <v>108182515560</v>
      </c>
      <c r="G3330" s="23" t="s">
        <v>34</v>
      </c>
      <c r="H3330" s="203">
        <v>46135</v>
      </c>
      <c r="I3330" s="23" t="s">
        <v>28</v>
      </c>
      <c r="J3330" s="23" t="s">
        <v>29</v>
      </c>
      <c r="K3330" s="23" t="s">
        <v>30</v>
      </c>
      <c r="L3330" s="23"/>
      <c r="M3330" s="23">
        <v>44</v>
      </c>
      <c r="N3330" s="23"/>
      <c r="O3330" s="23"/>
      <c r="P3330" s="23"/>
      <c r="Q3330" s="23"/>
      <c r="R3330" s="23"/>
      <c r="S3330" s="23">
        <v>1</v>
      </c>
      <c r="T3330" s="23"/>
      <c r="U3330" s="23"/>
      <c r="V3330" s="23"/>
      <c r="W3330" s="204"/>
      <c r="X3330" s="23"/>
      <c r="Y3330" s="23"/>
      <c r="Z3330" s="165"/>
      <c r="AA3330" s="165"/>
    </row>
    <row r="3331" spans="1:27" ht="16.5" hidden="1">
      <c r="A3331" s="2">
        <f t="shared" si="0"/>
        <v>3328</v>
      </c>
      <c r="B3331" s="3" t="str">
        <f>VLOOKUP(D3331,DSKH!$A:$B,2,0)</f>
        <v>A-212</v>
      </c>
      <c r="C3331" s="23" t="s">
        <v>25</v>
      </c>
      <c r="D3331" s="23" t="s">
        <v>26</v>
      </c>
      <c r="E3331" s="23" t="s">
        <v>57</v>
      </c>
      <c r="F3331" s="23">
        <v>108182514200</v>
      </c>
      <c r="G3331" s="23" t="s">
        <v>34</v>
      </c>
      <c r="H3331" s="203">
        <v>46135</v>
      </c>
      <c r="I3331" s="23" t="s">
        <v>28</v>
      </c>
      <c r="J3331" s="23" t="s">
        <v>29</v>
      </c>
      <c r="K3331" s="23" t="s">
        <v>30</v>
      </c>
      <c r="L3331" s="23"/>
      <c r="M3331" s="23">
        <v>102</v>
      </c>
      <c r="N3331" s="23"/>
      <c r="O3331" s="23"/>
      <c r="P3331" s="23"/>
      <c r="Q3331" s="23"/>
      <c r="R3331" s="23"/>
      <c r="S3331" s="23">
        <v>1</v>
      </c>
      <c r="T3331" s="23"/>
      <c r="U3331" s="23"/>
      <c r="V3331" s="23"/>
      <c r="W3331" s="204"/>
      <c r="X3331" s="23"/>
      <c r="Y3331" s="23"/>
      <c r="Z3331" s="165"/>
      <c r="AA3331" s="165"/>
    </row>
    <row r="3332" spans="1:27" ht="16.5" hidden="1">
      <c r="A3332" s="2">
        <f t="shared" si="0"/>
        <v>3329</v>
      </c>
      <c r="B3332" s="3" t="str">
        <f>VLOOKUP(D3332,DSKH!$A:$B,2,0)</f>
        <v>A-212</v>
      </c>
      <c r="C3332" s="23" t="s">
        <v>25</v>
      </c>
      <c r="D3332" s="23" t="s">
        <v>26</v>
      </c>
      <c r="E3332" s="23" t="s">
        <v>57</v>
      </c>
      <c r="F3332" s="23">
        <v>108182512760</v>
      </c>
      <c r="G3332" s="23" t="s">
        <v>34</v>
      </c>
      <c r="H3332" s="203">
        <v>46135</v>
      </c>
      <c r="I3332" s="23" t="s">
        <v>28</v>
      </c>
      <c r="J3332" s="23" t="s">
        <v>29</v>
      </c>
      <c r="K3332" s="23" t="s">
        <v>30</v>
      </c>
      <c r="L3332" s="23"/>
      <c r="M3332" s="23">
        <v>79</v>
      </c>
      <c r="N3332" s="23"/>
      <c r="O3332" s="23"/>
      <c r="P3332" s="23"/>
      <c r="Q3332" s="23"/>
      <c r="R3332" s="23"/>
      <c r="S3332" s="23">
        <v>1</v>
      </c>
      <c r="T3332" s="23"/>
      <c r="U3332" s="23"/>
      <c r="V3332" s="23"/>
      <c r="W3332" s="204"/>
      <c r="X3332" s="23"/>
      <c r="Y3332" s="23"/>
      <c r="Z3332" s="165"/>
      <c r="AA3332" s="165"/>
    </row>
    <row r="3333" spans="1:27" ht="16.5" hidden="1">
      <c r="A3333" s="2">
        <f t="shared" si="0"/>
        <v>3330</v>
      </c>
      <c r="B3333" s="3" t="str">
        <f>VLOOKUP(D3333,DSKH!$A:$B,2,0)</f>
        <v>A-212</v>
      </c>
      <c r="C3333" s="23" t="s">
        <v>25</v>
      </c>
      <c r="D3333" s="23" t="s">
        <v>26</v>
      </c>
      <c r="E3333" s="23" t="s">
        <v>57</v>
      </c>
      <c r="F3333" s="23">
        <v>108182509850</v>
      </c>
      <c r="G3333" s="23" t="s">
        <v>34</v>
      </c>
      <c r="H3333" s="203">
        <v>46135</v>
      </c>
      <c r="I3333" s="23" t="s">
        <v>28</v>
      </c>
      <c r="J3333" s="23" t="s">
        <v>29</v>
      </c>
      <c r="K3333" s="23" t="s">
        <v>30</v>
      </c>
      <c r="L3333" s="23"/>
      <c r="M3333" s="23">
        <v>342</v>
      </c>
      <c r="N3333" s="23"/>
      <c r="O3333" s="23"/>
      <c r="P3333" s="23"/>
      <c r="Q3333" s="23"/>
      <c r="R3333" s="23"/>
      <c r="S3333" s="23">
        <v>1</v>
      </c>
      <c r="T3333" s="23"/>
      <c r="U3333" s="23"/>
      <c r="V3333" s="23"/>
      <c r="W3333" s="204"/>
      <c r="X3333" s="23"/>
      <c r="Y3333" s="23"/>
      <c r="Z3333" s="165"/>
      <c r="AA3333" s="165"/>
    </row>
    <row r="3334" spans="1:27" ht="16.5" hidden="1">
      <c r="A3334" s="2">
        <f t="shared" si="0"/>
        <v>3331</v>
      </c>
      <c r="B3334" s="3" t="str">
        <f>VLOOKUP(D3334,DSKH!$A:$B,2,0)</f>
        <v>A-212</v>
      </c>
      <c r="C3334" s="23" t="s">
        <v>25</v>
      </c>
      <c r="D3334" s="23" t="s">
        <v>26</v>
      </c>
      <c r="E3334" s="23" t="s">
        <v>57</v>
      </c>
      <c r="F3334" s="23">
        <v>108182480450</v>
      </c>
      <c r="G3334" s="23" t="s">
        <v>32</v>
      </c>
      <c r="H3334" s="203">
        <v>46135</v>
      </c>
      <c r="I3334" s="23" t="s">
        <v>28</v>
      </c>
      <c r="J3334" s="23" t="s">
        <v>36</v>
      </c>
      <c r="K3334" s="23" t="s">
        <v>30</v>
      </c>
      <c r="L3334" s="23"/>
      <c r="M3334" s="23">
        <v>694</v>
      </c>
      <c r="N3334" s="23"/>
      <c r="O3334" s="23"/>
      <c r="P3334" s="23"/>
      <c r="Q3334" s="23"/>
      <c r="R3334" s="23"/>
      <c r="S3334" s="23">
        <v>1</v>
      </c>
      <c r="T3334" s="23"/>
      <c r="U3334" s="23"/>
      <c r="V3334" s="23"/>
      <c r="W3334" s="204"/>
      <c r="X3334" s="23"/>
      <c r="Y3334" s="23"/>
      <c r="Z3334" s="165"/>
      <c r="AA3334" s="165"/>
    </row>
    <row r="3335" spans="1:27" ht="16.5" hidden="1">
      <c r="A3335" s="2">
        <f t="shared" si="0"/>
        <v>3332</v>
      </c>
      <c r="B3335" s="3" t="str">
        <f>VLOOKUP(D3335,DSKH!$A:$B,2,0)</f>
        <v>A-212</v>
      </c>
      <c r="C3335" s="23" t="s">
        <v>25</v>
      </c>
      <c r="D3335" s="23" t="s">
        <v>26</v>
      </c>
      <c r="E3335" s="23" t="s">
        <v>57</v>
      </c>
      <c r="F3335" s="23">
        <v>108182478500</v>
      </c>
      <c r="G3335" s="23" t="s">
        <v>32</v>
      </c>
      <c r="H3335" s="203">
        <v>46135</v>
      </c>
      <c r="I3335" s="23" t="s">
        <v>28</v>
      </c>
      <c r="J3335" s="23" t="s">
        <v>36</v>
      </c>
      <c r="K3335" s="23" t="s">
        <v>30</v>
      </c>
      <c r="L3335" s="23"/>
      <c r="M3335" s="23">
        <v>694</v>
      </c>
      <c r="N3335" s="23"/>
      <c r="O3335" s="23"/>
      <c r="P3335" s="23"/>
      <c r="Q3335" s="23"/>
      <c r="R3335" s="23"/>
      <c r="S3335" s="23">
        <v>1</v>
      </c>
      <c r="T3335" s="23"/>
      <c r="U3335" s="23"/>
      <c r="V3335" s="23"/>
      <c r="W3335" s="204"/>
      <c r="X3335" s="23"/>
      <c r="Y3335" s="23"/>
      <c r="Z3335" s="165"/>
      <c r="AA3335" s="165"/>
    </row>
    <row r="3336" spans="1:27" ht="16.5" hidden="1">
      <c r="A3336" s="2">
        <f t="shared" si="0"/>
        <v>3333</v>
      </c>
      <c r="B3336" s="3" t="str">
        <f>VLOOKUP(D3336,DSKH!$A:$B,2,0)</f>
        <v>A-212</v>
      </c>
      <c r="C3336" s="23" t="s">
        <v>25</v>
      </c>
      <c r="D3336" s="23" t="s">
        <v>26</v>
      </c>
      <c r="E3336" s="23" t="s">
        <v>57</v>
      </c>
      <c r="F3336" s="23">
        <v>108179478740</v>
      </c>
      <c r="G3336" s="23" t="s">
        <v>34</v>
      </c>
      <c r="H3336" s="203">
        <v>46135</v>
      </c>
      <c r="I3336" s="23" t="s">
        <v>28</v>
      </c>
      <c r="J3336" s="23" t="s">
        <v>29</v>
      </c>
      <c r="K3336" s="23" t="s">
        <v>30</v>
      </c>
      <c r="L3336" s="23"/>
      <c r="M3336" s="23">
        <v>156</v>
      </c>
      <c r="N3336" s="23"/>
      <c r="O3336" s="23"/>
      <c r="P3336" s="23"/>
      <c r="Q3336" s="23"/>
      <c r="R3336" s="23"/>
      <c r="S3336" s="23">
        <v>1</v>
      </c>
      <c r="T3336" s="23"/>
      <c r="U3336" s="23"/>
      <c r="V3336" s="23"/>
      <c r="W3336" s="204"/>
      <c r="X3336" s="23"/>
      <c r="Y3336" s="23"/>
      <c r="Z3336" s="165"/>
      <c r="AA3336" s="165"/>
    </row>
    <row r="3337" spans="1:27" ht="16.5" hidden="1">
      <c r="A3337" s="2">
        <f t="shared" si="0"/>
        <v>3334</v>
      </c>
      <c r="B3337" s="3" t="str">
        <f>VLOOKUP(D3337,DSKH!$A:$B,2,0)</f>
        <v>A-212</v>
      </c>
      <c r="C3337" s="23" t="s">
        <v>25</v>
      </c>
      <c r="D3337" s="23" t="s">
        <v>26</v>
      </c>
      <c r="E3337" s="23" t="s">
        <v>57</v>
      </c>
      <c r="F3337" s="23">
        <v>108184294300</v>
      </c>
      <c r="G3337" s="23" t="s">
        <v>27</v>
      </c>
      <c r="H3337" s="203">
        <v>46136</v>
      </c>
      <c r="I3337" s="23" t="s">
        <v>28</v>
      </c>
      <c r="J3337" s="23" t="s">
        <v>29</v>
      </c>
      <c r="K3337" s="23" t="s">
        <v>30</v>
      </c>
      <c r="L3337" s="23"/>
      <c r="M3337" s="23" t="s">
        <v>16401</v>
      </c>
      <c r="N3337" s="23" t="s">
        <v>16402</v>
      </c>
      <c r="O3337" s="23"/>
      <c r="P3337" s="23"/>
      <c r="Q3337" s="23"/>
      <c r="R3337" s="23">
        <v>1</v>
      </c>
      <c r="S3337" s="23"/>
      <c r="T3337" s="23" t="s">
        <v>16403</v>
      </c>
      <c r="U3337" s="23"/>
      <c r="V3337" s="23"/>
      <c r="W3337" s="204"/>
      <c r="X3337" s="23" t="s">
        <v>48</v>
      </c>
      <c r="Y3337" s="23"/>
      <c r="Z3337" s="165"/>
      <c r="AA3337" s="165"/>
    </row>
    <row r="3338" spans="1:27" ht="33" hidden="1">
      <c r="A3338" s="2">
        <f t="shared" si="0"/>
        <v>3335</v>
      </c>
      <c r="B3338" s="3" t="str">
        <f>VLOOKUP(D3338,DSKH!$A:$B,2,0)</f>
        <v>A-212</v>
      </c>
      <c r="C3338" s="23" t="s">
        <v>25</v>
      </c>
      <c r="D3338" s="23" t="s">
        <v>26</v>
      </c>
      <c r="E3338" s="23" t="s">
        <v>57</v>
      </c>
      <c r="F3338" s="23">
        <v>108182526100</v>
      </c>
      <c r="G3338" s="23" t="s">
        <v>27</v>
      </c>
      <c r="H3338" s="203">
        <v>46135</v>
      </c>
      <c r="I3338" s="23" t="s">
        <v>28</v>
      </c>
      <c r="J3338" s="23" t="s">
        <v>29</v>
      </c>
      <c r="K3338" s="23" t="s">
        <v>30</v>
      </c>
      <c r="L3338" s="23"/>
      <c r="M3338" s="23" t="s">
        <v>16404</v>
      </c>
      <c r="N3338" s="23" t="s">
        <v>16405</v>
      </c>
      <c r="O3338" s="23"/>
      <c r="P3338" s="23"/>
      <c r="Q3338" s="23">
        <v>1</v>
      </c>
      <c r="R3338" s="23"/>
      <c r="S3338" s="23"/>
      <c r="T3338" s="23"/>
      <c r="U3338" s="23" t="s">
        <v>16406</v>
      </c>
      <c r="V3338" s="23">
        <v>202611500856</v>
      </c>
      <c r="W3338" s="204">
        <v>500000</v>
      </c>
      <c r="X3338" s="23" t="s">
        <v>31</v>
      </c>
      <c r="Y3338" s="23"/>
      <c r="Z3338" s="165"/>
      <c r="AA3338" s="165"/>
    </row>
    <row r="3339" spans="1:27" ht="16.5" hidden="1">
      <c r="A3339" s="2">
        <f t="shared" si="0"/>
        <v>3336</v>
      </c>
      <c r="B3339" s="3" t="str">
        <f>VLOOKUP(D3339,DSKH!$A:$B,2,0)</f>
        <v>A-212</v>
      </c>
      <c r="C3339" s="23" t="s">
        <v>25</v>
      </c>
      <c r="D3339" s="23" t="s">
        <v>26</v>
      </c>
      <c r="E3339" s="23" t="s">
        <v>57</v>
      </c>
      <c r="F3339" s="23">
        <v>108182522230</v>
      </c>
      <c r="G3339" s="23" t="s">
        <v>32</v>
      </c>
      <c r="H3339" s="203">
        <v>46135</v>
      </c>
      <c r="I3339" s="23" t="s">
        <v>28</v>
      </c>
      <c r="J3339" s="23" t="s">
        <v>29</v>
      </c>
      <c r="K3339" s="23" t="s">
        <v>30</v>
      </c>
      <c r="L3339" s="23"/>
      <c r="M3339" s="23">
        <v>870728337256</v>
      </c>
      <c r="N3339" s="23">
        <v>870728337256</v>
      </c>
      <c r="O3339" s="23"/>
      <c r="P3339" s="23"/>
      <c r="Q3339" s="23"/>
      <c r="R3339" s="23">
        <v>1</v>
      </c>
      <c r="S3339" s="23"/>
      <c r="T3339" s="23" t="s">
        <v>330</v>
      </c>
      <c r="U3339" s="23"/>
      <c r="V3339" s="23"/>
      <c r="W3339" s="204"/>
      <c r="X3339" s="23" t="s">
        <v>50</v>
      </c>
      <c r="Y3339" s="23"/>
      <c r="Z3339" s="165"/>
      <c r="AA3339" s="165"/>
    </row>
    <row r="3340" spans="1:27" ht="132" hidden="1">
      <c r="A3340" s="2">
        <f t="shared" si="0"/>
        <v>3337</v>
      </c>
      <c r="B3340" s="3" t="str">
        <f>VLOOKUP(D3340,DSKH!$A:$B,2,0)</f>
        <v>A-628</v>
      </c>
      <c r="C3340" s="23" t="s">
        <v>51</v>
      </c>
      <c r="D3340" s="23" t="s">
        <v>10988</v>
      </c>
      <c r="E3340" s="23" t="s">
        <v>57</v>
      </c>
      <c r="F3340" s="23">
        <v>108168976900</v>
      </c>
      <c r="G3340" s="23" t="s">
        <v>83</v>
      </c>
      <c r="H3340" s="203">
        <v>46135</v>
      </c>
      <c r="I3340" s="23" t="s">
        <v>28</v>
      </c>
      <c r="J3340" s="23" t="s">
        <v>36</v>
      </c>
      <c r="K3340" s="23" t="s">
        <v>10989</v>
      </c>
      <c r="L3340" s="23" t="s">
        <v>512</v>
      </c>
      <c r="M3340" s="23" t="s">
        <v>16407</v>
      </c>
      <c r="N3340" s="23" t="s">
        <v>16408</v>
      </c>
      <c r="O3340" s="23"/>
      <c r="P3340" s="23">
        <v>4</v>
      </c>
      <c r="Q3340" s="23"/>
      <c r="R3340" s="23"/>
      <c r="S3340" s="23"/>
      <c r="T3340" s="23"/>
      <c r="U3340" s="23" t="s">
        <v>16409</v>
      </c>
      <c r="V3340" s="23">
        <v>202611495936</v>
      </c>
      <c r="W3340" s="204" t="s">
        <v>5695</v>
      </c>
      <c r="X3340" s="23" t="s">
        <v>115</v>
      </c>
      <c r="Y3340" s="23"/>
      <c r="Z3340" s="165"/>
      <c r="AA3340" s="165"/>
    </row>
    <row r="3341" spans="1:27" ht="25.5" hidden="1" customHeight="1">
      <c r="A3341" s="2">
        <f t="shared" si="0"/>
        <v>3338</v>
      </c>
      <c r="B3341" s="3" t="str">
        <f>VLOOKUP(D3341,DSKH!$A:$B,2,0)</f>
        <v>A-554</v>
      </c>
      <c r="C3341" s="23" t="s">
        <v>51</v>
      </c>
      <c r="D3341" s="23" t="s">
        <v>70</v>
      </c>
      <c r="E3341" s="23" t="s">
        <v>57</v>
      </c>
      <c r="F3341" s="23">
        <v>108180689410</v>
      </c>
      <c r="G3341" s="23" t="s">
        <v>27</v>
      </c>
      <c r="H3341" s="203">
        <v>46135</v>
      </c>
      <c r="I3341" s="23" t="s">
        <v>28</v>
      </c>
      <c r="J3341" s="23" t="s">
        <v>29</v>
      </c>
      <c r="K3341" s="23" t="s">
        <v>30</v>
      </c>
      <c r="L3341" s="23"/>
      <c r="M3341" s="232" t="s">
        <v>16410</v>
      </c>
      <c r="N3341" s="232" t="s">
        <v>16411</v>
      </c>
      <c r="O3341" s="23"/>
      <c r="P3341" s="23"/>
      <c r="Q3341" s="232">
        <v>3</v>
      </c>
      <c r="R3341" s="23"/>
      <c r="S3341" s="23"/>
      <c r="T3341" s="23"/>
      <c r="U3341" s="232" t="s">
        <v>16412</v>
      </c>
      <c r="V3341" s="232">
        <v>202611496542</v>
      </c>
      <c r="W3341" s="237" t="s">
        <v>7846</v>
      </c>
      <c r="X3341" s="232" t="s">
        <v>67</v>
      </c>
      <c r="Y3341" s="232" t="s">
        <v>61</v>
      </c>
      <c r="Z3341" s="165"/>
      <c r="AA3341" s="165"/>
    </row>
    <row r="3342" spans="1:27" ht="25.5" hidden="1" customHeight="1">
      <c r="A3342" s="2">
        <f t="shared" si="0"/>
        <v>3339</v>
      </c>
      <c r="B3342" s="3" t="str">
        <f>VLOOKUP(D3342,DSKH!$A:$B,2,0)</f>
        <v>A-554</v>
      </c>
      <c r="C3342" s="23" t="s">
        <v>51</v>
      </c>
      <c r="D3342" s="23" t="s">
        <v>70</v>
      </c>
      <c r="E3342" s="23" t="s">
        <v>57</v>
      </c>
      <c r="F3342" s="23">
        <v>108180730120</v>
      </c>
      <c r="G3342" s="23" t="s">
        <v>27</v>
      </c>
      <c r="H3342" s="203">
        <v>46135</v>
      </c>
      <c r="I3342" s="23" t="s">
        <v>28</v>
      </c>
      <c r="J3342" s="23" t="s">
        <v>29</v>
      </c>
      <c r="K3342" s="23" t="s">
        <v>30</v>
      </c>
      <c r="L3342" s="23"/>
      <c r="M3342" s="230"/>
      <c r="N3342" s="230"/>
      <c r="O3342" s="23"/>
      <c r="P3342" s="23"/>
      <c r="Q3342" s="230"/>
      <c r="R3342" s="23"/>
      <c r="S3342" s="23"/>
      <c r="T3342" s="23"/>
      <c r="U3342" s="230"/>
      <c r="V3342" s="230"/>
      <c r="W3342" s="230"/>
      <c r="X3342" s="230"/>
      <c r="Y3342" s="230"/>
      <c r="Z3342" s="165"/>
      <c r="AA3342" s="165"/>
    </row>
    <row r="3343" spans="1:27" ht="25.5" hidden="1" customHeight="1">
      <c r="A3343" s="2">
        <f t="shared" si="0"/>
        <v>3340</v>
      </c>
      <c r="B3343" s="3" t="str">
        <f>VLOOKUP(D3343,DSKH!$A:$B,2,0)</f>
        <v>A-554</v>
      </c>
      <c r="C3343" s="23" t="s">
        <v>51</v>
      </c>
      <c r="D3343" s="23" t="s">
        <v>70</v>
      </c>
      <c r="E3343" s="23" t="s">
        <v>57</v>
      </c>
      <c r="F3343" s="23">
        <v>108180695010</v>
      </c>
      <c r="G3343" s="23" t="s">
        <v>68</v>
      </c>
      <c r="H3343" s="203">
        <v>46135</v>
      </c>
      <c r="I3343" s="23" t="s">
        <v>28</v>
      </c>
      <c r="J3343" s="23" t="s">
        <v>36</v>
      </c>
      <c r="K3343" s="23" t="s">
        <v>30</v>
      </c>
      <c r="L3343" s="23"/>
      <c r="M3343" s="223"/>
      <c r="N3343" s="223"/>
      <c r="O3343" s="23"/>
      <c r="P3343" s="23"/>
      <c r="Q3343" s="223"/>
      <c r="R3343" s="23"/>
      <c r="S3343" s="23"/>
      <c r="T3343" s="23"/>
      <c r="U3343" s="223"/>
      <c r="V3343" s="223"/>
      <c r="W3343" s="223"/>
      <c r="X3343" s="223"/>
      <c r="Y3343" s="223"/>
      <c r="Z3343" s="165"/>
      <c r="AA3343" s="165"/>
    </row>
    <row r="3344" spans="1:27" ht="16.5" hidden="1">
      <c r="A3344" s="2">
        <f t="shared" si="0"/>
        <v>3341</v>
      </c>
      <c r="B3344" s="3" t="str">
        <f>VLOOKUP(D3344,DSKH!$A:$B,2,0)</f>
        <v>A-12</v>
      </c>
      <c r="C3344" s="23" t="s">
        <v>51</v>
      </c>
      <c r="D3344" s="23" t="s">
        <v>65</v>
      </c>
      <c r="E3344" s="23" t="s">
        <v>29</v>
      </c>
      <c r="F3344" s="23">
        <v>308466771820</v>
      </c>
      <c r="G3344" s="23" t="s">
        <v>53</v>
      </c>
      <c r="H3344" s="203">
        <v>46135</v>
      </c>
      <c r="I3344" s="23" t="s">
        <v>28</v>
      </c>
      <c r="J3344" s="23" t="s">
        <v>29</v>
      </c>
      <c r="K3344" s="23" t="s">
        <v>30</v>
      </c>
      <c r="L3344" s="23"/>
      <c r="M3344" s="232" t="s">
        <v>16413</v>
      </c>
      <c r="N3344" s="23"/>
      <c r="O3344" s="23"/>
      <c r="P3344" s="232">
        <v>1</v>
      </c>
      <c r="Q3344" s="232">
        <v>1</v>
      </c>
      <c r="R3344" s="23"/>
      <c r="S3344" s="23"/>
      <c r="T3344" s="23"/>
      <c r="U3344" s="232" t="s">
        <v>16414</v>
      </c>
      <c r="V3344" s="232">
        <v>202611496686</v>
      </c>
      <c r="W3344" s="237">
        <v>750000</v>
      </c>
      <c r="X3344" s="232" t="s">
        <v>115</v>
      </c>
      <c r="Y3344" s="232" t="s">
        <v>61</v>
      </c>
      <c r="Z3344" s="165"/>
      <c r="AA3344" s="165"/>
    </row>
    <row r="3345" spans="1:27" ht="16.5" hidden="1">
      <c r="A3345" s="2">
        <f t="shared" si="0"/>
        <v>3342</v>
      </c>
      <c r="B3345" s="3" t="str">
        <f>VLOOKUP(D3345,DSKH!$A:$B,2,0)</f>
        <v>A-12</v>
      </c>
      <c r="C3345" s="23" t="s">
        <v>51</v>
      </c>
      <c r="D3345" s="23" t="s">
        <v>65</v>
      </c>
      <c r="E3345" s="23" t="s">
        <v>29</v>
      </c>
      <c r="F3345" s="23">
        <v>308466795400</v>
      </c>
      <c r="G3345" s="23" t="s">
        <v>53</v>
      </c>
      <c r="H3345" s="203">
        <v>46135</v>
      </c>
      <c r="I3345" s="23" t="s">
        <v>28</v>
      </c>
      <c r="J3345" s="23" t="s">
        <v>29</v>
      </c>
      <c r="K3345" s="23" t="s">
        <v>30</v>
      </c>
      <c r="L3345" s="23"/>
      <c r="M3345" s="223"/>
      <c r="N3345" s="23"/>
      <c r="O3345" s="23"/>
      <c r="P3345" s="223"/>
      <c r="Q3345" s="223"/>
      <c r="R3345" s="23"/>
      <c r="S3345" s="23"/>
      <c r="T3345" s="23"/>
      <c r="U3345" s="223"/>
      <c r="V3345" s="223"/>
      <c r="W3345" s="223"/>
      <c r="X3345" s="223"/>
      <c r="Y3345" s="223"/>
      <c r="Z3345" s="165"/>
      <c r="AA3345" s="165"/>
    </row>
    <row r="3346" spans="1:27" ht="33" hidden="1">
      <c r="A3346" s="2">
        <f t="shared" si="0"/>
        <v>3343</v>
      </c>
      <c r="B3346" s="3" t="str">
        <f>VLOOKUP(D3346,DSKH!$A:$B,2,0)</f>
        <v>A-37</v>
      </c>
      <c r="C3346" s="23" t="s">
        <v>51</v>
      </c>
      <c r="D3346" s="23" t="s">
        <v>52</v>
      </c>
      <c r="E3346" s="23" t="s">
        <v>29</v>
      </c>
      <c r="F3346" s="23">
        <v>308467115150</v>
      </c>
      <c r="G3346" s="23" t="s">
        <v>53</v>
      </c>
      <c r="H3346" s="203">
        <v>46135</v>
      </c>
      <c r="I3346" s="23" t="s">
        <v>28</v>
      </c>
      <c r="J3346" s="23" t="s">
        <v>29</v>
      </c>
      <c r="K3346" s="23" t="s">
        <v>54</v>
      </c>
      <c r="L3346" s="23"/>
      <c r="M3346" s="23" t="s">
        <v>16415</v>
      </c>
      <c r="N3346" s="23"/>
      <c r="O3346" s="23"/>
      <c r="P3346" s="23"/>
      <c r="Q3346" s="23">
        <v>1</v>
      </c>
      <c r="R3346" s="23"/>
      <c r="S3346" s="23"/>
      <c r="T3346" s="23" t="s">
        <v>16416</v>
      </c>
      <c r="U3346" s="23" t="s">
        <v>16417</v>
      </c>
      <c r="V3346" s="23">
        <v>202611497116</v>
      </c>
      <c r="W3346" s="204">
        <v>500</v>
      </c>
      <c r="X3346" s="23" t="s">
        <v>12012</v>
      </c>
      <c r="Y3346" s="23"/>
      <c r="Z3346" s="165"/>
      <c r="AA3346" s="165"/>
    </row>
    <row r="3347" spans="1:27" ht="33" hidden="1">
      <c r="A3347" s="2">
        <f t="shared" si="0"/>
        <v>3344</v>
      </c>
      <c r="B3347" s="3" t="str">
        <f>VLOOKUP(D3347,DSKH!$A:$B,2,0)</f>
        <v>A-37</v>
      </c>
      <c r="C3347" s="23" t="s">
        <v>51</v>
      </c>
      <c r="D3347" s="23" t="s">
        <v>52</v>
      </c>
      <c r="E3347" s="23" t="s">
        <v>29</v>
      </c>
      <c r="F3347" s="23">
        <v>308467149820</v>
      </c>
      <c r="G3347" s="23" t="s">
        <v>53</v>
      </c>
      <c r="H3347" s="203">
        <v>46135</v>
      </c>
      <c r="I3347" s="23" t="s">
        <v>28</v>
      </c>
      <c r="J3347" s="23" t="s">
        <v>29</v>
      </c>
      <c r="K3347" s="23" t="s">
        <v>54</v>
      </c>
      <c r="L3347" s="23"/>
      <c r="M3347" s="23" t="s">
        <v>16418</v>
      </c>
      <c r="N3347" s="23"/>
      <c r="O3347" s="23"/>
      <c r="P3347" s="23"/>
      <c r="Q3347" s="23">
        <v>1</v>
      </c>
      <c r="R3347" s="23"/>
      <c r="S3347" s="23"/>
      <c r="T3347" s="23" t="s">
        <v>16419</v>
      </c>
      <c r="U3347" s="23" t="s">
        <v>16420</v>
      </c>
      <c r="V3347" s="23">
        <v>202611497165</v>
      </c>
      <c r="W3347" s="204">
        <v>500</v>
      </c>
      <c r="X3347" s="23" t="s">
        <v>12012</v>
      </c>
      <c r="Y3347" s="23"/>
      <c r="Z3347" s="165"/>
      <c r="AA3347" s="165"/>
    </row>
    <row r="3348" spans="1:27" ht="16.5" hidden="1">
      <c r="A3348" s="2">
        <f t="shared" si="0"/>
        <v>3345</v>
      </c>
      <c r="B3348" s="3" t="str">
        <f>VLOOKUP(D3348,DSKH!$A:$B,2,0)</f>
        <v>A-324</v>
      </c>
      <c r="C3348" s="23" t="s">
        <v>51</v>
      </c>
      <c r="D3348" s="23" t="s">
        <v>56</v>
      </c>
      <c r="E3348" s="23" t="s">
        <v>57</v>
      </c>
      <c r="F3348" s="23">
        <v>108181246500</v>
      </c>
      <c r="G3348" s="23" t="s">
        <v>62</v>
      </c>
      <c r="H3348" s="203">
        <v>46135</v>
      </c>
      <c r="I3348" s="23" t="s">
        <v>28</v>
      </c>
      <c r="J3348" s="23" t="s">
        <v>29</v>
      </c>
      <c r="K3348" s="23" t="s">
        <v>59</v>
      </c>
      <c r="L3348" s="23"/>
      <c r="M3348" s="23">
        <v>44</v>
      </c>
      <c r="N3348" s="23"/>
      <c r="O3348" s="23"/>
      <c r="P3348" s="23"/>
      <c r="Q3348" s="23"/>
      <c r="R3348" s="23"/>
      <c r="S3348" s="23">
        <v>1</v>
      </c>
      <c r="T3348" s="23" t="s">
        <v>16421</v>
      </c>
      <c r="U3348" s="23"/>
      <c r="V3348" s="23">
        <v>0</v>
      </c>
      <c r="W3348" s="204"/>
      <c r="X3348" s="23"/>
      <c r="Y3348" s="23"/>
      <c r="Z3348" s="165"/>
      <c r="AA3348" s="165"/>
    </row>
    <row r="3349" spans="1:27" ht="16.5" hidden="1">
      <c r="A3349" s="2">
        <f t="shared" si="0"/>
        <v>3346</v>
      </c>
      <c r="B3349" s="3" t="str">
        <f>VLOOKUP(D3349,DSKH!$A:$B,2,0)</f>
        <v>A-12</v>
      </c>
      <c r="C3349" s="23" t="s">
        <v>51</v>
      </c>
      <c r="D3349" s="23" t="s">
        <v>65</v>
      </c>
      <c r="E3349" s="23" t="s">
        <v>29</v>
      </c>
      <c r="F3349" s="23">
        <v>308467384540</v>
      </c>
      <c r="G3349" s="23" t="s">
        <v>41</v>
      </c>
      <c r="H3349" s="203">
        <v>46135</v>
      </c>
      <c r="I3349" s="23" t="s">
        <v>28</v>
      </c>
      <c r="J3349" s="23" t="s">
        <v>29</v>
      </c>
      <c r="K3349" s="23" t="s">
        <v>30</v>
      </c>
      <c r="L3349" s="23"/>
      <c r="M3349" s="23">
        <v>243</v>
      </c>
      <c r="N3349" s="23"/>
      <c r="O3349" s="23"/>
      <c r="P3349" s="23"/>
      <c r="Q3349" s="23"/>
      <c r="R3349" s="23"/>
      <c r="S3349" s="23">
        <v>1</v>
      </c>
      <c r="T3349" s="23" t="s">
        <v>16422</v>
      </c>
      <c r="U3349" s="23"/>
      <c r="V3349" s="23">
        <v>0</v>
      </c>
      <c r="W3349" s="204"/>
      <c r="X3349" s="23"/>
      <c r="Y3349" s="23"/>
      <c r="Z3349" s="165"/>
      <c r="AA3349" s="165"/>
    </row>
    <row r="3350" spans="1:27" ht="33" hidden="1">
      <c r="A3350" s="2">
        <f t="shared" si="0"/>
        <v>3347</v>
      </c>
      <c r="B3350" s="3" t="str">
        <f>VLOOKUP(D3350,DSKH!$A:$B,2,0)</f>
        <v>A-525</v>
      </c>
      <c r="C3350" s="23" t="s">
        <v>51</v>
      </c>
      <c r="D3350" s="23" t="s">
        <v>78</v>
      </c>
      <c r="E3350" s="23" t="s">
        <v>57</v>
      </c>
      <c r="F3350" s="23">
        <v>108181534860</v>
      </c>
      <c r="G3350" s="23" t="s">
        <v>27</v>
      </c>
      <c r="H3350" s="203">
        <v>46135</v>
      </c>
      <c r="I3350" s="23" t="s">
        <v>28</v>
      </c>
      <c r="J3350" s="23" t="s">
        <v>29</v>
      </c>
      <c r="K3350" s="23" t="s">
        <v>47</v>
      </c>
      <c r="L3350" s="23"/>
      <c r="M3350" s="232" t="s">
        <v>16423</v>
      </c>
      <c r="N3350" s="232" t="s">
        <v>16424</v>
      </c>
      <c r="O3350" s="23"/>
      <c r="P3350" s="23"/>
      <c r="Q3350" s="232">
        <v>2</v>
      </c>
      <c r="R3350" s="23"/>
      <c r="S3350" s="23"/>
      <c r="T3350" s="23"/>
      <c r="U3350" s="232" t="s">
        <v>16425</v>
      </c>
      <c r="V3350" s="232">
        <v>202611498087</v>
      </c>
      <c r="W3350" s="237" t="s">
        <v>5695</v>
      </c>
      <c r="X3350" s="232" t="s">
        <v>115</v>
      </c>
      <c r="Y3350" s="232" t="s">
        <v>61</v>
      </c>
      <c r="Z3350" s="165"/>
      <c r="AA3350" s="165"/>
    </row>
    <row r="3351" spans="1:27" ht="33" hidden="1">
      <c r="A3351" s="2">
        <f t="shared" si="0"/>
        <v>3348</v>
      </c>
      <c r="B3351" s="3" t="str">
        <f>VLOOKUP(D3351,DSKH!$A:$B,2,0)</f>
        <v>A-525</v>
      </c>
      <c r="C3351" s="23" t="s">
        <v>51</v>
      </c>
      <c r="D3351" s="23" t="s">
        <v>78</v>
      </c>
      <c r="E3351" s="23" t="s">
        <v>57</v>
      </c>
      <c r="F3351" s="23">
        <v>108181547350</v>
      </c>
      <c r="G3351" s="23" t="s">
        <v>27</v>
      </c>
      <c r="H3351" s="203">
        <v>46135</v>
      </c>
      <c r="I3351" s="23" t="s">
        <v>28</v>
      </c>
      <c r="J3351" s="23" t="s">
        <v>36</v>
      </c>
      <c r="K3351" s="23" t="s">
        <v>47</v>
      </c>
      <c r="L3351" s="23"/>
      <c r="M3351" s="230"/>
      <c r="N3351" s="230"/>
      <c r="O3351" s="23"/>
      <c r="P3351" s="23"/>
      <c r="Q3351" s="230"/>
      <c r="R3351" s="23"/>
      <c r="S3351" s="23"/>
      <c r="T3351" s="23"/>
      <c r="U3351" s="230"/>
      <c r="V3351" s="230"/>
      <c r="W3351" s="230"/>
      <c r="X3351" s="230"/>
      <c r="Y3351" s="230"/>
      <c r="Z3351" s="165"/>
      <c r="AA3351" s="165"/>
    </row>
    <row r="3352" spans="1:27" ht="33" hidden="1">
      <c r="A3352" s="2">
        <f t="shared" si="0"/>
        <v>3349</v>
      </c>
      <c r="B3352" s="3" t="str">
        <f>VLOOKUP(D3352,DSKH!$A:$B,2,0)</f>
        <v>A-525</v>
      </c>
      <c r="C3352" s="23" t="s">
        <v>51</v>
      </c>
      <c r="D3352" s="23" t="s">
        <v>78</v>
      </c>
      <c r="E3352" s="23" t="s">
        <v>57</v>
      </c>
      <c r="F3352" s="23">
        <v>108181545140</v>
      </c>
      <c r="G3352" s="23" t="s">
        <v>27</v>
      </c>
      <c r="H3352" s="203">
        <v>46135</v>
      </c>
      <c r="I3352" s="23" t="s">
        <v>28</v>
      </c>
      <c r="J3352" s="23" t="s">
        <v>36</v>
      </c>
      <c r="K3352" s="23" t="s">
        <v>47</v>
      </c>
      <c r="L3352" s="23"/>
      <c r="M3352" s="223"/>
      <c r="N3352" s="223"/>
      <c r="O3352" s="23"/>
      <c r="P3352" s="23"/>
      <c r="Q3352" s="223"/>
      <c r="R3352" s="23"/>
      <c r="S3352" s="23"/>
      <c r="T3352" s="23"/>
      <c r="U3352" s="223"/>
      <c r="V3352" s="223"/>
      <c r="W3352" s="223"/>
      <c r="X3352" s="223"/>
      <c r="Y3352" s="223"/>
      <c r="Z3352" s="165"/>
      <c r="AA3352" s="165"/>
    </row>
    <row r="3353" spans="1:27" ht="16.5" hidden="1">
      <c r="A3353" s="2">
        <f t="shared" si="0"/>
        <v>3350</v>
      </c>
      <c r="B3353" s="3" t="str">
        <f>VLOOKUP(D3353,DSKH!$A:$B,2,0)</f>
        <v>A-324</v>
      </c>
      <c r="C3353" s="23" t="s">
        <v>51</v>
      </c>
      <c r="D3353" s="23" t="s">
        <v>56</v>
      </c>
      <c r="E3353" s="23" t="s">
        <v>57</v>
      </c>
      <c r="F3353" s="23">
        <v>108181866440</v>
      </c>
      <c r="G3353" s="23" t="s">
        <v>62</v>
      </c>
      <c r="H3353" s="203">
        <v>46135</v>
      </c>
      <c r="I3353" s="23" t="s">
        <v>28</v>
      </c>
      <c r="J3353" s="23" t="s">
        <v>29</v>
      </c>
      <c r="K3353" s="23" t="s">
        <v>59</v>
      </c>
      <c r="L3353" s="23"/>
      <c r="M3353" s="23" t="s">
        <v>16426</v>
      </c>
      <c r="N3353" s="23"/>
      <c r="O3353" s="23"/>
      <c r="P3353" s="23"/>
      <c r="Q3353" s="23"/>
      <c r="R3353" s="23">
        <v>1</v>
      </c>
      <c r="S3353" s="23"/>
      <c r="T3353" s="23" t="s">
        <v>16427</v>
      </c>
      <c r="U3353" s="23"/>
      <c r="V3353" s="23">
        <v>0</v>
      </c>
      <c r="W3353" s="204"/>
      <c r="X3353" s="23" t="s">
        <v>94</v>
      </c>
      <c r="Y3353" s="23"/>
      <c r="Z3353" s="165"/>
      <c r="AA3353" s="165"/>
    </row>
    <row r="3354" spans="1:27" ht="37.5" hidden="1" customHeight="1">
      <c r="A3354" s="2">
        <f t="shared" si="0"/>
        <v>3351</v>
      </c>
      <c r="B3354" s="3" t="str">
        <f>VLOOKUP(D3354,DSKH!$A:$B,2,0)</f>
        <v>A-324</v>
      </c>
      <c r="C3354" s="23" t="s">
        <v>51</v>
      </c>
      <c r="D3354" s="23" t="s">
        <v>56</v>
      </c>
      <c r="E3354" s="23" t="s">
        <v>29</v>
      </c>
      <c r="F3354" s="23">
        <v>308468197610</v>
      </c>
      <c r="G3354" s="23" t="s">
        <v>63</v>
      </c>
      <c r="H3354" s="203">
        <v>46135</v>
      </c>
      <c r="I3354" s="23" t="s">
        <v>28</v>
      </c>
      <c r="J3354" s="23" t="s">
        <v>29</v>
      </c>
      <c r="K3354" s="23" t="s">
        <v>59</v>
      </c>
      <c r="L3354" s="23"/>
      <c r="M3354" s="23">
        <v>6603078435</v>
      </c>
      <c r="N3354" s="23"/>
      <c r="O3354" s="23"/>
      <c r="P3354" s="23"/>
      <c r="Q3354" s="23"/>
      <c r="R3354" s="23">
        <v>1</v>
      </c>
      <c r="S3354" s="23"/>
      <c r="T3354" s="23" t="s">
        <v>16428</v>
      </c>
      <c r="U3354" s="23"/>
      <c r="V3354" s="23">
        <v>0</v>
      </c>
      <c r="W3354" s="204"/>
      <c r="X3354" s="23" t="s">
        <v>4957</v>
      </c>
      <c r="Y3354" s="23"/>
      <c r="Z3354" s="165"/>
      <c r="AA3354" s="165"/>
    </row>
    <row r="3355" spans="1:27" ht="37.5" hidden="1" customHeight="1">
      <c r="A3355" s="2">
        <f t="shared" si="0"/>
        <v>3352</v>
      </c>
      <c r="B3355" s="3" t="str">
        <f>VLOOKUP(D3355,DSKH!$A:$B,2,0)</f>
        <v>A-324</v>
      </c>
      <c r="C3355" s="23" t="s">
        <v>51</v>
      </c>
      <c r="D3355" s="23" t="s">
        <v>56</v>
      </c>
      <c r="E3355" s="23" t="s">
        <v>29</v>
      </c>
      <c r="F3355" s="23">
        <v>308468277410</v>
      </c>
      <c r="G3355" s="23" t="s">
        <v>44</v>
      </c>
      <c r="H3355" s="203">
        <v>46135</v>
      </c>
      <c r="I3355" s="23" t="s">
        <v>28</v>
      </c>
      <c r="J3355" s="23" t="s">
        <v>29</v>
      </c>
      <c r="K3355" s="23" t="s">
        <v>59</v>
      </c>
      <c r="L3355" s="23"/>
      <c r="M3355" s="23">
        <v>6603078451</v>
      </c>
      <c r="N3355" s="23"/>
      <c r="O3355" s="23"/>
      <c r="P3355" s="23"/>
      <c r="Q3355" s="23"/>
      <c r="R3355" s="23">
        <v>1</v>
      </c>
      <c r="S3355" s="23"/>
      <c r="T3355" s="23" t="s">
        <v>16429</v>
      </c>
      <c r="U3355" s="23"/>
      <c r="V3355" s="23"/>
      <c r="W3355" s="204"/>
      <c r="X3355" s="23" t="s">
        <v>4957</v>
      </c>
      <c r="Y3355" s="23"/>
      <c r="Z3355" s="165"/>
      <c r="AA3355" s="165"/>
    </row>
    <row r="3356" spans="1:27" ht="33" hidden="1">
      <c r="A3356" s="2">
        <f t="shared" si="0"/>
        <v>3353</v>
      </c>
      <c r="B3356" s="3" t="str">
        <f>VLOOKUP(D3356,DSKH!$A:$B,2,0)</f>
        <v>A-37</v>
      </c>
      <c r="C3356" s="23" t="s">
        <v>51</v>
      </c>
      <c r="D3356" s="23" t="s">
        <v>52</v>
      </c>
      <c r="E3356" s="23" t="s">
        <v>29</v>
      </c>
      <c r="F3356" s="23">
        <v>308469523260</v>
      </c>
      <c r="G3356" s="23" t="s">
        <v>53</v>
      </c>
      <c r="H3356" s="203">
        <v>46136</v>
      </c>
      <c r="I3356" s="23" t="s">
        <v>28</v>
      </c>
      <c r="J3356" s="23" t="s">
        <v>36</v>
      </c>
      <c r="K3356" s="23" t="s">
        <v>54</v>
      </c>
      <c r="L3356" s="23"/>
      <c r="M3356" s="23" t="s">
        <v>16430</v>
      </c>
      <c r="N3356" s="23"/>
      <c r="O3356" s="23"/>
      <c r="P3356" s="23"/>
      <c r="Q3356" s="23">
        <v>1</v>
      </c>
      <c r="R3356" s="23"/>
      <c r="S3356" s="23"/>
      <c r="T3356" s="23" t="s">
        <v>16431</v>
      </c>
      <c r="U3356" s="23" t="s">
        <v>16432</v>
      </c>
      <c r="V3356" s="23">
        <v>202611502138</v>
      </c>
      <c r="W3356" s="204">
        <v>500000</v>
      </c>
      <c r="X3356" s="23" t="s">
        <v>12012</v>
      </c>
      <c r="Y3356" s="23"/>
      <c r="Z3356" s="165"/>
      <c r="AA3356" s="165"/>
    </row>
    <row r="3357" spans="1:27" ht="33" hidden="1">
      <c r="A3357" s="2">
        <f t="shared" si="0"/>
        <v>3354</v>
      </c>
      <c r="B3357" s="3" t="str">
        <f>VLOOKUP(D3357,DSKH!$A:$B,2,0)</f>
        <v>A-37</v>
      </c>
      <c r="C3357" s="23" t="s">
        <v>51</v>
      </c>
      <c r="D3357" s="23" t="s">
        <v>52</v>
      </c>
      <c r="E3357" s="23" t="s">
        <v>29</v>
      </c>
      <c r="F3357" s="23">
        <v>308469582760</v>
      </c>
      <c r="G3357" s="23" t="s">
        <v>53</v>
      </c>
      <c r="H3357" s="203">
        <v>46136</v>
      </c>
      <c r="I3357" s="23" t="s">
        <v>28</v>
      </c>
      <c r="J3357" s="23" t="s">
        <v>29</v>
      </c>
      <c r="K3357" s="23" t="s">
        <v>54</v>
      </c>
      <c r="L3357" s="23"/>
      <c r="M3357" s="23" t="s">
        <v>16433</v>
      </c>
      <c r="N3357" s="23"/>
      <c r="O3357" s="23"/>
      <c r="P3357" s="23"/>
      <c r="Q3357" s="23">
        <v>1</v>
      </c>
      <c r="R3357" s="23"/>
      <c r="S3357" s="23"/>
      <c r="T3357" s="23" t="s">
        <v>16434</v>
      </c>
      <c r="U3357" s="23" t="s">
        <v>16435</v>
      </c>
      <c r="V3357" s="23">
        <v>202611502664</v>
      </c>
      <c r="W3357" s="204">
        <v>500000</v>
      </c>
      <c r="X3357" s="23" t="s">
        <v>12012</v>
      </c>
      <c r="Y3357" s="23"/>
      <c r="Z3357" s="165"/>
      <c r="AA3357" s="165"/>
    </row>
    <row r="3358" spans="1:27" ht="33" hidden="1">
      <c r="A3358" s="2">
        <f t="shared" si="0"/>
        <v>3355</v>
      </c>
      <c r="B3358" s="3" t="str">
        <f>VLOOKUP(D3358,DSKH!$A:$B,2,0)</f>
        <v>A-37</v>
      </c>
      <c r="C3358" s="23" t="s">
        <v>51</v>
      </c>
      <c r="D3358" s="23" t="s">
        <v>52</v>
      </c>
      <c r="E3358" s="23" t="s">
        <v>29</v>
      </c>
      <c r="F3358" s="23">
        <v>308469664000</v>
      </c>
      <c r="G3358" s="23" t="s">
        <v>53</v>
      </c>
      <c r="H3358" s="203">
        <v>46136</v>
      </c>
      <c r="I3358" s="23" t="s">
        <v>28</v>
      </c>
      <c r="J3358" s="23" t="s">
        <v>29</v>
      </c>
      <c r="K3358" s="23" t="s">
        <v>54</v>
      </c>
      <c r="L3358" s="23"/>
      <c r="M3358" s="23" t="s">
        <v>16436</v>
      </c>
      <c r="N3358" s="23"/>
      <c r="O3358" s="23"/>
      <c r="P3358" s="23"/>
      <c r="Q3358" s="23">
        <v>1</v>
      </c>
      <c r="R3358" s="23"/>
      <c r="S3358" s="23"/>
      <c r="T3358" s="23" t="s">
        <v>16437</v>
      </c>
      <c r="U3358" s="23" t="s">
        <v>16438</v>
      </c>
      <c r="V3358" s="23">
        <v>202611502627</v>
      </c>
      <c r="W3358" s="204">
        <v>500000</v>
      </c>
      <c r="X3358" s="23" t="s">
        <v>12012</v>
      </c>
      <c r="Y3358" s="23"/>
      <c r="Z3358" s="165"/>
      <c r="AA3358" s="165"/>
    </row>
    <row r="3359" spans="1:27" ht="16.5" hidden="1">
      <c r="A3359" s="2">
        <f t="shared" si="0"/>
        <v>3356</v>
      </c>
      <c r="B3359" s="3" t="str">
        <f>VLOOKUP(D3359,DSKH!$A:$B,2,0)</f>
        <v>A-37</v>
      </c>
      <c r="C3359" s="23" t="s">
        <v>51</v>
      </c>
      <c r="D3359" s="23" t="s">
        <v>52</v>
      </c>
      <c r="E3359" s="23" t="s">
        <v>29</v>
      </c>
      <c r="F3359" s="23">
        <v>308469755440</v>
      </c>
      <c r="G3359" s="23" t="s">
        <v>53</v>
      </c>
      <c r="H3359" s="203">
        <v>46136</v>
      </c>
      <c r="I3359" s="23" t="s">
        <v>28</v>
      </c>
      <c r="J3359" s="23" t="s">
        <v>29</v>
      </c>
      <c r="K3359" s="23" t="s">
        <v>54</v>
      </c>
      <c r="L3359" s="23"/>
      <c r="M3359" s="232" t="s">
        <v>16439</v>
      </c>
      <c r="N3359" s="23"/>
      <c r="O3359" s="23"/>
      <c r="P3359" s="23"/>
      <c r="Q3359" s="232">
        <v>1</v>
      </c>
      <c r="R3359" s="23"/>
      <c r="S3359" s="23"/>
      <c r="T3359" s="23"/>
      <c r="U3359" s="232" t="s">
        <v>16440</v>
      </c>
      <c r="V3359" s="232">
        <v>202611502587</v>
      </c>
      <c r="W3359" s="237">
        <v>500</v>
      </c>
      <c r="X3359" s="232" t="s">
        <v>12012</v>
      </c>
      <c r="Y3359" s="232" t="s">
        <v>241</v>
      </c>
      <c r="Z3359" s="165"/>
      <c r="AA3359" s="165"/>
    </row>
    <row r="3360" spans="1:27" ht="16.5" hidden="1">
      <c r="A3360" s="2">
        <f t="shared" si="0"/>
        <v>3357</v>
      </c>
      <c r="B3360" s="3" t="str">
        <f>VLOOKUP(D3360,DSKH!$A:$B,2,0)</f>
        <v>A-37</v>
      </c>
      <c r="C3360" s="23" t="s">
        <v>51</v>
      </c>
      <c r="D3360" s="23" t="s">
        <v>52</v>
      </c>
      <c r="E3360" s="23" t="s">
        <v>29</v>
      </c>
      <c r="F3360" s="23">
        <v>308469768150</v>
      </c>
      <c r="G3360" s="23" t="s">
        <v>53</v>
      </c>
      <c r="H3360" s="203">
        <v>46136</v>
      </c>
      <c r="I3360" s="23" t="s">
        <v>28</v>
      </c>
      <c r="J3360" s="23" t="s">
        <v>29</v>
      </c>
      <c r="K3360" s="23" t="s">
        <v>54</v>
      </c>
      <c r="L3360" s="23"/>
      <c r="M3360" s="223"/>
      <c r="N3360" s="23"/>
      <c r="O3360" s="23"/>
      <c r="P3360" s="23"/>
      <c r="Q3360" s="223"/>
      <c r="R3360" s="23"/>
      <c r="S3360" s="23"/>
      <c r="T3360" s="23"/>
      <c r="U3360" s="223"/>
      <c r="V3360" s="223"/>
      <c r="W3360" s="223"/>
      <c r="X3360" s="223"/>
      <c r="Y3360" s="223"/>
      <c r="Z3360" s="165"/>
      <c r="AA3360" s="165"/>
    </row>
    <row r="3361" spans="1:27" ht="33" hidden="1">
      <c r="A3361" s="2">
        <f t="shared" si="0"/>
        <v>3358</v>
      </c>
      <c r="B3361" s="3" t="str">
        <f>VLOOKUP(D3361,DSKH!$A:$B,2,0)</f>
        <v>A-12</v>
      </c>
      <c r="C3361" s="23" t="s">
        <v>51</v>
      </c>
      <c r="D3361" s="23" t="s">
        <v>65</v>
      </c>
      <c r="E3361" s="23" t="s">
        <v>57</v>
      </c>
      <c r="F3361" s="23">
        <v>108181389410</v>
      </c>
      <c r="G3361" s="23" t="s">
        <v>27</v>
      </c>
      <c r="H3361" s="203">
        <v>46136</v>
      </c>
      <c r="I3361" s="23" t="s">
        <v>28</v>
      </c>
      <c r="J3361" s="23" t="s">
        <v>29</v>
      </c>
      <c r="K3361" s="23" t="s">
        <v>30</v>
      </c>
      <c r="L3361" s="23"/>
      <c r="M3361" s="23" t="s">
        <v>16441</v>
      </c>
      <c r="N3361" s="23" t="s">
        <v>16442</v>
      </c>
      <c r="O3361" s="23"/>
      <c r="P3361" s="23">
        <v>1</v>
      </c>
      <c r="Q3361" s="23"/>
      <c r="R3361" s="23"/>
      <c r="S3361" s="23"/>
      <c r="T3361" s="23"/>
      <c r="U3361" s="23" t="s">
        <v>16443</v>
      </c>
      <c r="V3361" s="23">
        <v>202611503094</v>
      </c>
      <c r="W3361" s="204">
        <v>250000</v>
      </c>
      <c r="X3361" s="23" t="s">
        <v>31</v>
      </c>
      <c r="Y3361" s="23"/>
      <c r="Z3361" s="165"/>
      <c r="AA3361" s="165"/>
    </row>
    <row r="3362" spans="1:27" ht="16.5" hidden="1">
      <c r="A3362" s="2">
        <f t="shared" si="0"/>
        <v>3359</v>
      </c>
      <c r="B3362" s="3" t="str">
        <f>VLOOKUP(D3362,DSKH!$A:$B,2,0)</f>
        <v>A-12</v>
      </c>
      <c r="C3362" s="23" t="s">
        <v>51</v>
      </c>
      <c r="D3362" s="23" t="s">
        <v>65</v>
      </c>
      <c r="E3362" s="23" t="s">
        <v>57</v>
      </c>
      <c r="F3362" s="23">
        <v>108181425700</v>
      </c>
      <c r="G3362" s="23" t="s">
        <v>27</v>
      </c>
      <c r="H3362" s="203">
        <v>46136</v>
      </c>
      <c r="I3362" s="23" t="s">
        <v>28</v>
      </c>
      <c r="J3362" s="23" t="s">
        <v>29</v>
      </c>
      <c r="K3362" s="23" t="s">
        <v>30</v>
      </c>
      <c r="L3362" s="23"/>
      <c r="M3362" s="23" t="s">
        <v>16444</v>
      </c>
      <c r="N3362" s="23" t="s">
        <v>16445</v>
      </c>
      <c r="O3362" s="23"/>
      <c r="P3362" s="23"/>
      <c r="Q3362" s="23"/>
      <c r="R3362" s="23">
        <v>1</v>
      </c>
      <c r="S3362" s="23"/>
      <c r="T3362" s="23" t="s">
        <v>7175</v>
      </c>
      <c r="U3362" s="23"/>
      <c r="V3362" s="23">
        <v>0</v>
      </c>
      <c r="W3362" s="204"/>
      <c r="X3362" s="23" t="s">
        <v>297</v>
      </c>
      <c r="Y3362" s="23"/>
      <c r="Z3362" s="165"/>
      <c r="AA3362" s="165"/>
    </row>
    <row r="3363" spans="1:27" ht="16.5" hidden="1">
      <c r="A3363" s="2">
        <f t="shared" si="0"/>
        <v>3360</v>
      </c>
      <c r="B3363" s="3" t="str">
        <f>VLOOKUP(D3363,DSKH!$A:$B,2,0)</f>
        <v>A-12</v>
      </c>
      <c r="C3363" s="23" t="s">
        <v>51</v>
      </c>
      <c r="D3363" s="23" t="s">
        <v>65</v>
      </c>
      <c r="E3363" s="23" t="s">
        <v>57</v>
      </c>
      <c r="F3363" s="23">
        <v>108181461950</v>
      </c>
      <c r="G3363" s="23" t="s">
        <v>27</v>
      </c>
      <c r="H3363" s="203">
        <v>46136</v>
      </c>
      <c r="I3363" s="23" t="s">
        <v>28</v>
      </c>
      <c r="J3363" s="23" t="s">
        <v>29</v>
      </c>
      <c r="K3363" s="23" t="s">
        <v>30</v>
      </c>
      <c r="L3363" s="23"/>
      <c r="M3363" s="23" t="s">
        <v>16446</v>
      </c>
      <c r="N3363" s="23" t="s">
        <v>16447</v>
      </c>
      <c r="O3363" s="23"/>
      <c r="P3363" s="23"/>
      <c r="Q3363" s="23"/>
      <c r="R3363" s="23">
        <v>1</v>
      </c>
      <c r="S3363" s="23"/>
      <c r="T3363" s="23" t="s">
        <v>1191</v>
      </c>
      <c r="U3363" s="23"/>
      <c r="V3363" s="23">
        <v>0</v>
      </c>
      <c r="W3363" s="204"/>
      <c r="X3363" s="23" t="s">
        <v>297</v>
      </c>
      <c r="Y3363" s="23"/>
      <c r="Z3363" s="165"/>
      <c r="AA3363" s="165"/>
    </row>
    <row r="3364" spans="1:27" ht="16.5" hidden="1">
      <c r="A3364" s="2">
        <f t="shared" si="0"/>
        <v>3361</v>
      </c>
      <c r="B3364" s="3" t="str">
        <f>VLOOKUP(D3364,DSKH!$A:$B,2,0)</f>
        <v>A-12</v>
      </c>
      <c r="C3364" s="23" t="s">
        <v>51</v>
      </c>
      <c r="D3364" s="23" t="s">
        <v>65</v>
      </c>
      <c r="E3364" s="23" t="s">
        <v>29</v>
      </c>
      <c r="F3364" s="23">
        <v>308469966140</v>
      </c>
      <c r="G3364" s="23" t="s">
        <v>53</v>
      </c>
      <c r="H3364" s="203">
        <v>46136</v>
      </c>
      <c r="I3364" s="23" t="s">
        <v>28</v>
      </c>
      <c r="J3364" s="23" t="s">
        <v>29</v>
      </c>
      <c r="K3364" s="23" t="s">
        <v>30</v>
      </c>
      <c r="L3364" s="23"/>
      <c r="M3364" s="23" t="s">
        <v>16448</v>
      </c>
      <c r="N3364" s="23"/>
      <c r="O3364" s="23"/>
      <c r="P3364" s="23"/>
      <c r="Q3364" s="23"/>
      <c r="R3364" s="23">
        <v>1</v>
      </c>
      <c r="S3364" s="23"/>
      <c r="T3364" s="23" t="s">
        <v>16449</v>
      </c>
      <c r="U3364" s="23"/>
      <c r="V3364" s="23">
        <v>0</v>
      </c>
      <c r="W3364" s="204"/>
      <c r="X3364" s="23" t="s">
        <v>38</v>
      </c>
      <c r="Y3364" s="23" t="s">
        <v>11054</v>
      </c>
      <c r="Z3364" s="165"/>
      <c r="AA3364" s="165"/>
    </row>
    <row r="3365" spans="1:27" ht="16.5" hidden="1">
      <c r="A3365" s="2">
        <f t="shared" si="0"/>
        <v>3362</v>
      </c>
      <c r="B3365" s="3" t="str">
        <f>VLOOKUP(D3365,DSKH!$A:$B,2,0)</f>
        <v>A-324</v>
      </c>
      <c r="C3365" s="23" t="s">
        <v>51</v>
      </c>
      <c r="D3365" s="23" t="s">
        <v>56</v>
      </c>
      <c r="E3365" s="23" t="s">
        <v>29</v>
      </c>
      <c r="F3365" s="23">
        <v>308470822130</v>
      </c>
      <c r="G3365" s="23" t="s">
        <v>44</v>
      </c>
      <c r="H3365" s="203">
        <v>46136</v>
      </c>
      <c r="I3365" s="23" t="s">
        <v>28</v>
      </c>
      <c r="J3365" s="23" t="s">
        <v>29</v>
      </c>
      <c r="K3365" s="23" t="s">
        <v>59</v>
      </c>
      <c r="L3365" s="23"/>
      <c r="M3365" s="232" t="s">
        <v>16450</v>
      </c>
      <c r="N3365" s="23"/>
      <c r="O3365" s="23"/>
      <c r="P3365" s="23"/>
      <c r="Q3365" s="232">
        <v>1</v>
      </c>
      <c r="R3365" s="23"/>
      <c r="S3365" s="23"/>
      <c r="T3365" s="23"/>
      <c r="U3365" s="232" t="s">
        <v>16451</v>
      </c>
      <c r="V3365" s="23"/>
      <c r="W3365" s="204"/>
      <c r="X3365" s="232" t="s">
        <v>123</v>
      </c>
      <c r="Y3365" s="232" t="s">
        <v>16452</v>
      </c>
      <c r="Z3365" s="165"/>
      <c r="AA3365" s="165"/>
    </row>
    <row r="3366" spans="1:27" ht="16.5" hidden="1">
      <c r="A3366" s="2">
        <f t="shared" si="0"/>
        <v>3363</v>
      </c>
      <c r="B3366" s="3" t="str">
        <f>VLOOKUP(D3366,DSKH!$A:$B,2,0)</f>
        <v>A-324</v>
      </c>
      <c r="C3366" s="23" t="s">
        <v>51</v>
      </c>
      <c r="D3366" s="23" t="s">
        <v>56</v>
      </c>
      <c r="E3366" s="23" t="s">
        <v>29</v>
      </c>
      <c r="F3366" s="23">
        <v>308470826000</v>
      </c>
      <c r="G3366" s="23" t="s">
        <v>44</v>
      </c>
      <c r="H3366" s="203">
        <v>46136</v>
      </c>
      <c r="I3366" s="23" t="s">
        <v>28</v>
      </c>
      <c r="J3366" s="23" t="s">
        <v>29</v>
      </c>
      <c r="K3366" s="23" t="s">
        <v>59</v>
      </c>
      <c r="L3366" s="23"/>
      <c r="M3366" s="223"/>
      <c r="N3366" s="23"/>
      <c r="O3366" s="23"/>
      <c r="P3366" s="23"/>
      <c r="Q3366" s="223"/>
      <c r="R3366" s="23"/>
      <c r="S3366" s="23"/>
      <c r="T3366" s="23"/>
      <c r="U3366" s="223"/>
      <c r="V3366" s="23"/>
      <c r="W3366" s="204"/>
      <c r="X3366" s="223"/>
      <c r="Y3366" s="223"/>
      <c r="Z3366" s="165"/>
      <c r="AA3366" s="165"/>
    </row>
    <row r="3367" spans="1:27" ht="30.75" hidden="1" customHeight="1">
      <c r="A3367" s="2">
        <f t="shared" si="0"/>
        <v>3364</v>
      </c>
      <c r="B3367" s="3" t="str">
        <f>VLOOKUP(D3367,DSKH!$A:$B,2,0)</f>
        <v>A-554</v>
      </c>
      <c r="C3367" s="23" t="s">
        <v>51</v>
      </c>
      <c r="D3367" s="23" t="s">
        <v>70</v>
      </c>
      <c r="E3367" s="23" t="s">
        <v>29</v>
      </c>
      <c r="F3367" s="23">
        <v>308470943010</v>
      </c>
      <c r="G3367" s="23" t="s">
        <v>53</v>
      </c>
      <c r="H3367" s="203">
        <v>46136</v>
      </c>
      <c r="I3367" s="23" t="s">
        <v>28</v>
      </c>
      <c r="J3367" s="23" t="s">
        <v>29</v>
      </c>
      <c r="K3367" s="23" t="s">
        <v>30</v>
      </c>
      <c r="L3367" s="23"/>
      <c r="M3367" s="232" t="s">
        <v>16453</v>
      </c>
      <c r="N3367" s="23"/>
      <c r="O3367" s="23"/>
      <c r="P3367" s="23"/>
      <c r="Q3367" s="232">
        <v>7</v>
      </c>
      <c r="R3367" s="23"/>
      <c r="S3367" s="23"/>
      <c r="T3367" s="23"/>
      <c r="U3367" s="232" t="s">
        <v>16454</v>
      </c>
      <c r="V3367" s="23"/>
      <c r="W3367" s="204"/>
      <c r="X3367" s="232" t="s">
        <v>85</v>
      </c>
      <c r="Y3367" s="232" t="s">
        <v>61</v>
      </c>
      <c r="Z3367" s="165"/>
      <c r="AA3367" s="165"/>
    </row>
    <row r="3368" spans="1:27" ht="30.75" hidden="1" customHeight="1">
      <c r="A3368" s="2">
        <f t="shared" si="0"/>
        <v>3365</v>
      </c>
      <c r="B3368" s="3" t="str">
        <f>VLOOKUP(D3368,DSKH!$A:$B,2,0)</f>
        <v>A-554</v>
      </c>
      <c r="C3368" s="23" t="s">
        <v>51</v>
      </c>
      <c r="D3368" s="23" t="s">
        <v>70</v>
      </c>
      <c r="E3368" s="23" t="s">
        <v>29</v>
      </c>
      <c r="F3368" s="23">
        <v>308470980550</v>
      </c>
      <c r="G3368" s="23" t="s">
        <v>86</v>
      </c>
      <c r="H3368" s="203">
        <v>46136</v>
      </c>
      <c r="I3368" s="23" t="s">
        <v>28</v>
      </c>
      <c r="J3368" s="23" t="s">
        <v>36</v>
      </c>
      <c r="K3368" s="23" t="s">
        <v>30</v>
      </c>
      <c r="L3368" s="23"/>
      <c r="M3368" s="230"/>
      <c r="N3368" s="23"/>
      <c r="O3368" s="23"/>
      <c r="P3368" s="23"/>
      <c r="Q3368" s="230"/>
      <c r="R3368" s="23"/>
      <c r="S3368" s="23"/>
      <c r="T3368" s="23"/>
      <c r="U3368" s="230"/>
      <c r="V3368" s="23"/>
      <c r="W3368" s="204"/>
      <c r="X3368" s="230"/>
      <c r="Y3368" s="230"/>
      <c r="Z3368" s="165"/>
      <c r="AA3368" s="165"/>
    </row>
    <row r="3369" spans="1:27" ht="30.75" hidden="1" customHeight="1">
      <c r="A3369" s="2">
        <f t="shared" si="0"/>
        <v>3366</v>
      </c>
      <c r="B3369" s="3" t="str">
        <f>VLOOKUP(D3369,DSKH!$A:$B,2,0)</f>
        <v>A-554</v>
      </c>
      <c r="C3369" s="23" t="s">
        <v>51</v>
      </c>
      <c r="D3369" s="23" t="s">
        <v>70</v>
      </c>
      <c r="E3369" s="23" t="s">
        <v>29</v>
      </c>
      <c r="F3369" s="23">
        <v>308470994000</v>
      </c>
      <c r="G3369" s="23" t="s">
        <v>86</v>
      </c>
      <c r="H3369" s="203">
        <v>46136</v>
      </c>
      <c r="I3369" s="23" t="s">
        <v>28</v>
      </c>
      <c r="J3369" s="23" t="s">
        <v>36</v>
      </c>
      <c r="K3369" s="23" t="s">
        <v>30</v>
      </c>
      <c r="L3369" s="23"/>
      <c r="M3369" s="230"/>
      <c r="N3369" s="23"/>
      <c r="O3369" s="23"/>
      <c r="P3369" s="23"/>
      <c r="Q3369" s="230"/>
      <c r="R3369" s="23"/>
      <c r="S3369" s="23"/>
      <c r="T3369" s="23"/>
      <c r="U3369" s="230"/>
      <c r="V3369" s="23"/>
      <c r="W3369" s="204"/>
      <c r="X3369" s="230"/>
      <c r="Y3369" s="230"/>
      <c r="Z3369" s="165"/>
      <c r="AA3369" s="165"/>
    </row>
    <row r="3370" spans="1:27" ht="30.75" hidden="1" customHeight="1">
      <c r="A3370" s="2">
        <f t="shared" si="0"/>
        <v>3367</v>
      </c>
      <c r="B3370" s="3" t="str">
        <f>VLOOKUP(D3370,DSKH!$A:$B,2,0)</f>
        <v>A-554</v>
      </c>
      <c r="C3370" s="23" t="s">
        <v>51</v>
      </c>
      <c r="D3370" s="23" t="s">
        <v>70</v>
      </c>
      <c r="E3370" s="23" t="s">
        <v>29</v>
      </c>
      <c r="F3370" s="23">
        <v>308471013600</v>
      </c>
      <c r="G3370" s="23" t="s">
        <v>86</v>
      </c>
      <c r="H3370" s="203">
        <v>46136</v>
      </c>
      <c r="I3370" s="23" t="s">
        <v>28</v>
      </c>
      <c r="J3370" s="23" t="s">
        <v>36</v>
      </c>
      <c r="K3370" s="23" t="s">
        <v>30</v>
      </c>
      <c r="L3370" s="23"/>
      <c r="M3370" s="223"/>
      <c r="N3370" s="23"/>
      <c r="O3370" s="23"/>
      <c r="P3370" s="23"/>
      <c r="Q3370" s="223"/>
      <c r="R3370" s="23"/>
      <c r="S3370" s="23"/>
      <c r="T3370" s="23"/>
      <c r="U3370" s="223"/>
      <c r="V3370" s="23"/>
      <c r="W3370" s="204"/>
      <c r="X3370" s="223"/>
      <c r="Y3370" s="223"/>
      <c r="Z3370" s="165"/>
      <c r="AA3370" s="165"/>
    </row>
    <row r="3371" spans="1:27" ht="33" hidden="1">
      <c r="A3371" s="2">
        <f t="shared" si="0"/>
        <v>3368</v>
      </c>
      <c r="B3371" s="3" t="str">
        <f>VLOOKUP(D3371,DSKH!$A:$B,2,0)</f>
        <v>A-37</v>
      </c>
      <c r="C3371" s="23" t="s">
        <v>51</v>
      </c>
      <c r="D3371" s="23" t="s">
        <v>52</v>
      </c>
      <c r="E3371" s="23" t="s">
        <v>29</v>
      </c>
      <c r="F3371" s="23">
        <v>308471763040</v>
      </c>
      <c r="G3371" s="23" t="s">
        <v>53</v>
      </c>
      <c r="H3371" s="203">
        <v>46136</v>
      </c>
      <c r="I3371" s="23" t="s">
        <v>28</v>
      </c>
      <c r="J3371" s="23" t="s">
        <v>29</v>
      </c>
      <c r="K3371" s="23" t="s">
        <v>54</v>
      </c>
      <c r="L3371" s="23"/>
      <c r="M3371" s="23" t="s">
        <v>16455</v>
      </c>
      <c r="N3371" s="23"/>
      <c r="O3371" s="23"/>
      <c r="P3371" s="23"/>
      <c r="Q3371" s="23">
        <v>1</v>
      </c>
      <c r="R3371" s="23"/>
      <c r="S3371" s="23"/>
      <c r="T3371" s="23" t="s">
        <v>16456</v>
      </c>
      <c r="U3371" s="23" t="s">
        <v>16457</v>
      </c>
      <c r="V3371" s="23">
        <v>0</v>
      </c>
      <c r="W3371" s="204"/>
      <c r="X3371" s="23" t="s">
        <v>42</v>
      </c>
      <c r="Y3371" s="23"/>
      <c r="Z3371" s="165"/>
      <c r="AA3371" s="165"/>
    </row>
    <row r="3372" spans="1:27" ht="33" hidden="1">
      <c r="A3372" s="2">
        <f t="shared" si="0"/>
        <v>3369</v>
      </c>
      <c r="B3372" s="3" t="str">
        <f>VLOOKUP(D3372,DSKH!$A:$B,2,0)</f>
        <v>A-37</v>
      </c>
      <c r="C3372" s="23" t="s">
        <v>51</v>
      </c>
      <c r="D3372" s="23" t="s">
        <v>52</v>
      </c>
      <c r="E3372" s="23" t="s">
        <v>29</v>
      </c>
      <c r="F3372" s="23">
        <v>308471808910</v>
      </c>
      <c r="G3372" s="23" t="s">
        <v>53</v>
      </c>
      <c r="H3372" s="203">
        <v>46136</v>
      </c>
      <c r="I3372" s="23" t="s">
        <v>28</v>
      </c>
      <c r="J3372" s="23" t="s">
        <v>29</v>
      </c>
      <c r="K3372" s="23" t="s">
        <v>54</v>
      </c>
      <c r="L3372" s="23"/>
      <c r="M3372" s="23" t="s">
        <v>16458</v>
      </c>
      <c r="N3372" s="23"/>
      <c r="O3372" s="23"/>
      <c r="P3372" s="23"/>
      <c r="Q3372" s="23">
        <v>1</v>
      </c>
      <c r="R3372" s="23"/>
      <c r="S3372" s="23"/>
      <c r="T3372" s="23" t="s">
        <v>16459</v>
      </c>
      <c r="U3372" s="23" t="s">
        <v>16460</v>
      </c>
      <c r="V3372" s="23">
        <v>0</v>
      </c>
      <c r="W3372" s="204"/>
      <c r="X3372" s="23" t="s">
        <v>42</v>
      </c>
      <c r="Y3372" s="23"/>
      <c r="Z3372" s="165"/>
      <c r="AA3372" s="165"/>
    </row>
    <row r="3373" spans="1:27" ht="16.5" hidden="1">
      <c r="A3373" s="2">
        <f t="shared" si="0"/>
        <v>3370</v>
      </c>
      <c r="B3373" s="3" t="str">
        <f>VLOOKUP(D3373,DSKH!$A:$B,2,0)</f>
        <v>A-324</v>
      </c>
      <c r="C3373" s="23" t="s">
        <v>51</v>
      </c>
      <c r="D3373" s="23" t="s">
        <v>56</v>
      </c>
      <c r="E3373" s="23" t="s">
        <v>57</v>
      </c>
      <c r="F3373" s="23">
        <v>108183852560</v>
      </c>
      <c r="G3373" s="23" t="s">
        <v>58</v>
      </c>
      <c r="H3373" s="203">
        <v>46136</v>
      </c>
      <c r="I3373" s="23" t="s">
        <v>28</v>
      </c>
      <c r="J3373" s="23" t="s">
        <v>36</v>
      </c>
      <c r="K3373" s="23" t="s">
        <v>59</v>
      </c>
      <c r="L3373" s="23" t="s">
        <v>3189</v>
      </c>
      <c r="M3373" s="23" t="s">
        <v>16461</v>
      </c>
      <c r="N3373" s="23">
        <v>70330160524</v>
      </c>
      <c r="O3373" s="23"/>
      <c r="P3373" s="23"/>
      <c r="Q3373" s="23"/>
      <c r="R3373" s="23">
        <v>1</v>
      </c>
      <c r="S3373" s="23"/>
      <c r="T3373" s="23" t="s">
        <v>16462</v>
      </c>
      <c r="U3373" s="23"/>
      <c r="V3373" s="23">
        <v>0</v>
      </c>
      <c r="W3373" s="204"/>
      <c r="X3373" s="23" t="s">
        <v>297</v>
      </c>
      <c r="Y3373" s="23"/>
      <c r="Z3373" s="165"/>
      <c r="AA3373" s="165"/>
    </row>
    <row r="3374" spans="1:27" ht="16.5" hidden="1">
      <c r="A3374" s="2">
        <f t="shared" si="0"/>
        <v>3371</v>
      </c>
      <c r="B3374" s="3" t="str">
        <f>VLOOKUP(D3374,DSKH!$A:$B,2,0)</f>
        <v>A-324</v>
      </c>
      <c r="C3374" s="23" t="s">
        <v>51</v>
      </c>
      <c r="D3374" s="23" t="s">
        <v>56</v>
      </c>
      <c r="E3374" s="23" t="s">
        <v>57</v>
      </c>
      <c r="F3374" s="23">
        <v>108185095650</v>
      </c>
      <c r="G3374" s="23" t="s">
        <v>58</v>
      </c>
      <c r="H3374" s="203">
        <v>46136</v>
      </c>
      <c r="I3374" s="23" t="s">
        <v>28</v>
      </c>
      <c r="J3374" s="23" t="s">
        <v>36</v>
      </c>
      <c r="K3374" s="23" t="s">
        <v>59</v>
      </c>
      <c r="L3374" s="23" t="s">
        <v>516</v>
      </c>
      <c r="M3374" s="23">
        <v>196344310</v>
      </c>
      <c r="N3374" s="23" t="s">
        <v>16463</v>
      </c>
      <c r="O3374" s="23"/>
      <c r="P3374" s="23"/>
      <c r="Q3374" s="23"/>
      <c r="R3374" s="23">
        <v>1</v>
      </c>
      <c r="S3374" s="23"/>
      <c r="T3374" s="23" t="s">
        <v>16464</v>
      </c>
      <c r="U3374" s="23"/>
      <c r="V3374" s="23">
        <v>0</v>
      </c>
      <c r="W3374" s="204"/>
      <c r="X3374" s="23" t="s">
        <v>297</v>
      </c>
      <c r="Y3374" s="23"/>
      <c r="Z3374" s="165"/>
      <c r="AA3374" s="165"/>
    </row>
    <row r="3375" spans="1:27" ht="16.5" hidden="1">
      <c r="A3375" s="2">
        <f t="shared" si="0"/>
        <v>3372</v>
      </c>
      <c r="B3375" s="3" t="str">
        <f>VLOOKUP(D3375,DSKH!$A:$B,2,0)</f>
        <v>A-324</v>
      </c>
      <c r="C3375" s="23" t="s">
        <v>51</v>
      </c>
      <c r="D3375" s="23" t="s">
        <v>56</v>
      </c>
      <c r="E3375" s="23" t="s">
        <v>57</v>
      </c>
      <c r="F3375" s="23">
        <v>108185243130</v>
      </c>
      <c r="G3375" s="23" t="s">
        <v>62</v>
      </c>
      <c r="H3375" s="203">
        <v>46136</v>
      </c>
      <c r="I3375" s="23" t="s">
        <v>28</v>
      </c>
      <c r="J3375" s="23" t="s">
        <v>29</v>
      </c>
      <c r="K3375" s="23" t="s">
        <v>59</v>
      </c>
      <c r="L3375" s="23"/>
      <c r="M3375" s="23" t="s">
        <v>16465</v>
      </c>
      <c r="N3375" s="23" t="s">
        <v>16466</v>
      </c>
      <c r="O3375" s="23"/>
      <c r="P3375" s="23"/>
      <c r="Q3375" s="23"/>
      <c r="R3375" s="23">
        <v>1</v>
      </c>
      <c r="S3375" s="23"/>
      <c r="T3375" s="23" t="s">
        <v>16467</v>
      </c>
      <c r="U3375" s="23"/>
      <c r="V3375" s="23"/>
      <c r="W3375" s="204"/>
      <c r="X3375" s="23" t="s">
        <v>297</v>
      </c>
      <c r="Y3375" s="23"/>
      <c r="Z3375" s="165"/>
      <c r="AA3375" s="165"/>
    </row>
    <row r="3376" spans="1:27" ht="16.5" hidden="1">
      <c r="A3376" s="2">
        <f t="shared" si="0"/>
        <v>3373</v>
      </c>
      <c r="B3376" s="3" t="str">
        <f>VLOOKUP(D3376,DSKH!$A:$B,2,0)</f>
        <v>A-324</v>
      </c>
      <c r="C3376" s="23" t="s">
        <v>51</v>
      </c>
      <c r="D3376" s="23" t="s">
        <v>56</v>
      </c>
      <c r="E3376" s="23" t="s">
        <v>29</v>
      </c>
      <c r="F3376" s="23">
        <v>308472911630</v>
      </c>
      <c r="G3376" s="23" t="s">
        <v>44</v>
      </c>
      <c r="H3376" s="203">
        <v>46136</v>
      </c>
      <c r="I3376" s="23" t="s">
        <v>28</v>
      </c>
      <c r="J3376" s="23" t="s">
        <v>29</v>
      </c>
      <c r="K3376" s="23" t="s">
        <v>59</v>
      </c>
      <c r="L3376" s="23"/>
      <c r="M3376" s="23">
        <v>6603078636</v>
      </c>
      <c r="N3376" s="23"/>
      <c r="O3376" s="23"/>
      <c r="P3376" s="23"/>
      <c r="Q3376" s="23"/>
      <c r="R3376" s="23">
        <v>1</v>
      </c>
      <c r="S3376" s="23"/>
      <c r="T3376" s="23" t="s">
        <v>16468</v>
      </c>
      <c r="U3376" s="23"/>
      <c r="V3376" s="23">
        <v>0</v>
      </c>
      <c r="W3376" s="204"/>
      <c r="X3376" s="23" t="s">
        <v>165</v>
      </c>
      <c r="Y3376" s="23"/>
      <c r="Z3376" s="165"/>
      <c r="AA3376" s="165"/>
    </row>
    <row r="3377" spans="1:27" ht="16.5" hidden="1">
      <c r="A3377" s="2">
        <f t="shared" si="0"/>
        <v>3374</v>
      </c>
      <c r="B3377" s="3" t="str">
        <f>VLOOKUP(D3377,DSKH!$A:$B,2,0)</f>
        <v>A-12</v>
      </c>
      <c r="C3377" s="23" t="s">
        <v>51</v>
      </c>
      <c r="D3377" s="23" t="s">
        <v>65</v>
      </c>
      <c r="E3377" s="23" t="s">
        <v>29</v>
      </c>
      <c r="F3377" s="23">
        <v>308475194920</v>
      </c>
      <c r="G3377" s="23" t="s">
        <v>53</v>
      </c>
      <c r="H3377" s="203">
        <v>46137</v>
      </c>
      <c r="I3377" s="23" t="s">
        <v>28</v>
      </c>
      <c r="J3377" s="23" t="s">
        <v>36</v>
      </c>
      <c r="K3377" s="23" t="s">
        <v>30</v>
      </c>
      <c r="L3377" s="23"/>
      <c r="M3377" s="23" t="s">
        <v>16469</v>
      </c>
      <c r="N3377" s="23"/>
      <c r="O3377" s="23"/>
      <c r="P3377" s="23"/>
      <c r="Q3377" s="23">
        <v>1</v>
      </c>
      <c r="R3377" s="23"/>
      <c r="S3377" s="23"/>
      <c r="T3377" s="23" t="s">
        <v>16470</v>
      </c>
      <c r="U3377" s="23"/>
      <c r="V3377" s="23">
        <v>202611513827</v>
      </c>
      <c r="W3377" s="204">
        <v>500000</v>
      </c>
      <c r="X3377" s="23" t="s">
        <v>115</v>
      </c>
      <c r="Y3377" s="23"/>
      <c r="Z3377" s="165"/>
      <c r="AA3377" s="165"/>
    </row>
    <row r="3378" spans="1:27" ht="16.5" hidden="1">
      <c r="A3378" s="2">
        <f t="shared" si="0"/>
        <v>3375</v>
      </c>
      <c r="B3378" s="3" t="str">
        <f>VLOOKUP(D3378,DSKH!$A:$B,2,0)</f>
        <v>A-362</v>
      </c>
      <c r="C3378" s="23" t="s">
        <v>146</v>
      </c>
      <c r="D3378" s="23" t="s">
        <v>154</v>
      </c>
      <c r="E3378" s="23" t="s">
        <v>29</v>
      </c>
      <c r="F3378" s="23">
        <v>308457242020</v>
      </c>
      <c r="G3378" s="23" t="s">
        <v>53</v>
      </c>
      <c r="H3378" s="203">
        <v>46133</v>
      </c>
      <c r="I3378" s="23" t="s">
        <v>28</v>
      </c>
      <c r="J3378" s="23" t="s">
        <v>29</v>
      </c>
      <c r="K3378" s="23" t="s">
        <v>89</v>
      </c>
      <c r="L3378" s="23"/>
      <c r="M3378" s="23">
        <v>184</v>
      </c>
      <c r="N3378" s="23"/>
      <c r="O3378" s="23"/>
      <c r="P3378" s="23"/>
      <c r="Q3378" s="23"/>
      <c r="R3378" s="23"/>
      <c r="S3378" s="23">
        <v>1</v>
      </c>
      <c r="T3378" s="23" t="s">
        <v>16471</v>
      </c>
      <c r="U3378" s="23"/>
      <c r="V3378" s="23"/>
      <c r="W3378" s="204"/>
      <c r="X3378" s="23"/>
      <c r="Y3378" s="23"/>
      <c r="Z3378" s="165"/>
      <c r="AA3378" s="165"/>
    </row>
    <row r="3379" spans="1:27" ht="264" hidden="1">
      <c r="A3379" s="2">
        <f t="shared" si="0"/>
        <v>3376</v>
      </c>
      <c r="B3379" s="3" t="str">
        <f>VLOOKUP(D3379,DSKH!$A:$B,2,0)</f>
        <v>A-689</v>
      </c>
      <c r="C3379" s="23" t="s">
        <v>146</v>
      </c>
      <c r="D3379" s="23" t="s">
        <v>302</v>
      </c>
      <c r="E3379" s="23" t="s">
        <v>57</v>
      </c>
      <c r="F3379" s="23">
        <v>108169028110</v>
      </c>
      <c r="G3379" s="23" t="s">
        <v>303</v>
      </c>
      <c r="H3379" s="203">
        <v>46133</v>
      </c>
      <c r="I3379" s="23" t="s">
        <v>28</v>
      </c>
      <c r="J3379" s="23" t="s">
        <v>36</v>
      </c>
      <c r="K3379" s="23" t="s">
        <v>304</v>
      </c>
      <c r="L3379" s="23" t="s">
        <v>1510</v>
      </c>
      <c r="M3379" s="23" t="s">
        <v>16472</v>
      </c>
      <c r="N3379" s="23" t="s">
        <v>16473</v>
      </c>
      <c r="O3379" s="23"/>
      <c r="P3379" s="23"/>
      <c r="Q3379" s="23">
        <v>8</v>
      </c>
      <c r="R3379" s="23"/>
      <c r="S3379" s="23"/>
      <c r="T3379" s="23" t="s">
        <v>16474</v>
      </c>
      <c r="U3379" s="23" t="s">
        <v>16475</v>
      </c>
      <c r="V3379" s="23"/>
      <c r="W3379" s="204"/>
      <c r="X3379" s="23" t="s">
        <v>148</v>
      </c>
      <c r="Y3379" s="23"/>
      <c r="Z3379" s="165"/>
      <c r="AA3379" s="165"/>
    </row>
    <row r="3380" spans="1:27" ht="16.5" hidden="1">
      <c r="A3380" s="2">
        <f t="shared" si="0"/>
        <v>3377</v>
      </c>
      <c r="B3380" s="3" t="str">
        <f>VLOOKUP(D3380,DSKH!$A:$B,2,0)</f>
        <v>A-292</v>
      </c>
      <c r="C3380" s="23" t="s">
        <v>146</v>
      </c>
      <c r="D3380" s="23" t="s">
        <v>159</v>
      </c>
      <c r="E3380" s="23" t="s">
        <v>29</v>
      </c>
      <c r="F3380" s="23">
        <v>308458230640</v>
      </c>
      <c r="G3380" s="23" t="s">
        <v>41</v>
      </c>
      <c r="H3380" s="203">
        <v>46133</v>
      </c>
      <c r="I3380" s="23" t="s">
        <v>28</v>
      </c>
      <c r="J3380" s="23" t="s">
        <v>29</v>
      </c>
      <c r="K3380" s="23" t="s">
        <v>47</v>
      </c>
      <c r="L3380" s="23"/>
      <c r="M3380" s="232">
        <v>12</v>
      </c>
      <c r="N3380" s="23"/>
      <c r="O3380" s="23"/>
      <c r="P3380" s="23"/>
      <c r="Q3380" s="23"/>
      <c r="R3380" s="23"/>
      <c r="S3380" s="232">
        <v>1</v>
      </c>
      <c r="T3380" s="232" t="s">
        <v>16476</v>
      </c>
      <c r="U3380" s="23"/>
      <c r="V3380" s="23"/>
      <c r="W3380" s="204"/>
      <c r="X3380" s="23"/>
      <c r="Y3380" s="232" t="s">
        <v>486</v>
      </c>
      <c r="Z3380" s="165"/>
      <c r="AA3380" s="165"/>
    </row>
    <row r="3381" spans="1:27" ht="16.5" hidden="1">
      <c r="A3381" s="2">
        <f t="shared" si="0"/>
        <v>3378</v>
      </c>
      <c r="B3381" s="3" t="str">
        <f>VLOOKUP(D3381,DSKH!$A:$B,2,0)</f>
        <v>A-292</v>
      </c>
      <c r="C3381" s="23" t="s">
        <v>146</v>
      </c>
      <c r="D3381" s="23" t="s">
        <v>159</v>
      </c>
      <c r="E3381" s="23" t="s">
        <v>29</v>
      </c>
      <c r="F3381" s="23">
        <v>308458235210</v>
      </c>
      <c r="G3381" s="23" t="s">
        <v>41</v>
      </c>
      <c r="H3381" s="203">
        <v>46133</v>
      </c>
      <c r="I3381" s="23" t="s">
        <v>28</v>
      </c>
      <c r="J3381" s="23" t="s">
        <v>29</v>
      </c>
      <c r="K3381" s="23" t="s">
        <v>47</v>
      </c>
      <c r="L3381" s="23"/>
      <c r="M3381" s="223"/>
      <c r="N3381" s="23"/>
      <c r="O3381" s="23"/>
      <c r="P3381" s="23"/>
      <c r="Q3381" s="23"/>
      <c r="R3381" s="23"/>
      <c r="S3381" s="223"/>
      <c r="T3381" s="223"/>
      <c r="U3381" s="23"/>
      <c r="V3381" s="23"/>
      <c r="W3381" s="204"/>
      <c r="X3381" s="23"/>
      <c r="Y3381" s="223"/>
      <c r="Z3381" s="165"/>
      <c r="AA3381" s="165"/>
    </row>
    <row r="3382" spans="1:27" ht="16.5" hidden="1">
      <c r="A3382" s="2">
        <f t="shared" si="0"/>
        <v>3379</v>
      </c>
      <c r="B3382" s="3" t="str">
        <f>VLOOKUP(D3382,DSKH!$A:$B,2,0)</f>
        <v>A-582</v>
      </c>
      <c r="C3382" s="23" t="s">
        <v>146</v>
      </c>
      <c r="D3382" s="23" t="s">
        <v>161</v>
      </c>
      <c r="E3382" s="23" t="s">
        <v>80</v>
      </c>
      <c r="F3382" s="23">
        <v>308438904120</v>
      </c>
      <c r="G3382" s="23" t="s">
        <v>41</v>
      </c>
      <c r="H3382" s="203">
        <v>46128</v>
      </c>
      <c r="I3382" s="23" t="s">
        <v>28</v>
      </c>
      <c r="J3382" s="23" t="s">
        <v>29</v>
      </c>
      <c r="K3382" s="23" t="s">
        <v>30</v>
      </c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  <c r="V3382" s="23"/>
      <c r="W3382" s="204"/>
      <c r="X3382" s="23"/>
      <c r="Y3382" s="23" t="s">
        <v>80</v>
      </c>
      <c r="Z3382" s="165"/>
      <c r="AA3382" s="165"/>
    </row>
    <row r="3383" spans="1:27" ht="16.5" hidden="1">
      <c r="A3383" s="2">
        <f t="shared" si="0"/>
        <v>3380</v>
      </c>
      <c r="B3383" s="3" t="str">
        <f>VLOOKUP(D3383,DSKH!$A:$B,2,0)</f>
        <v>A-633</v>
      </c>
      <c r="C3383" s="23" t="s">
        <v>146</v>
      </c>
      <c r="D3383" s="23" t="s">
        <v>265</v>
      </c>
      <c r="E3383" s="23" t="s">
        <v>29</v>
      </c>
      <c r="F3383" s="23">
        <v>308460450560</v>
      </c>
      <c r="G3383" s="23" t="s">
        <v>41</v>
      </c>
      <c r="H3383" s="203">
        <v>46134</v>
      </c>
      <c r="I3383" s="23" t="s">
        <v>28</v>
      </c>
      <c r="J3383" s="23" t="s">
        <v>29</v>
      </c>
      <c r="K3383" s="23" t="s">
        <v>89</v>
      </c>
      <c r="L3383" s="23"/>
      <c r="M3383" s="23">
        <v>19</v>
      </c>
      <c r="N3383" s="23"/>
      <c r="O3383" s="23"/>
      <c r="P3383" s="23"/>
      <c r="Q3383" s="23"/>
      <c r="R3383" s="23"/>
      <c r="S3383" s="23">
        <v>1</v>
      </c>
      <c r="T3383" s="23" t="s">
        <v>16477</v>
      </c>
      <c r="U3383" s="23"/>
      <c r="V3383" s="23"/>
      <c r="W3383" s="204"/>
      <c r="X3383" s="23"/>
      <c r="Y3383" s="23"/>
      <c r="Z3383" s="165"/>
      <c r="AA3383" s="165"/>
    </row>
    <row r="3384" spans="1:27" ht="33" hidden="1">
      <c r="A3384" s="2">
        <f t="shared" si="0"/>
        <v>3381</v>
      </c>
      <c r="B3384" s="3" t="str">
        <f>VLOOKUP(D3384,DSKH!$A:$B,2,0)</f>
        <v>A-50</v>
      </c>
      <c r="C3384" s="23" t="s">
        <v>146</v>
      </c>
      <c r="D3384" s="23" t="s">
        <v>301</v>
      </c>
      <c r="E3384" s="23" t="s">
        <v>29</v>
      </c>
      <c r="F3384" s="23">
        <v>308459757120</v>
      </c>
      <c r="G3384" s="23" t="s">
        <v>41</v>
      </c>
      <c r="H3384" s="203">
        <v>46134</v>
      </c>
      <c r="I3384" s="23" t="s">
        <v>28</v>
      </c>
      <c r="J3384" s="23" t="s">
        <v>29</v>
      </c>
      <c r="K3384" s="23" t="s">
        <v>47</v>
      </c>
      <c r="L3384" s="23"/>
      <c r="M3384" s="23" t="s">
        <v>16478</v>
      </c>
      <c r="N3384" s="23"/>
      <c r="O3384" s="23" t="s">
        <v>16479</v>
      </c>
      <c r="P3384" s="23">
        <v>1</v>
      </c>
      <c r="Q3384" s="23"/>
      <c r="R3384" s="23"/>
      <c r="S3384" s="23"/>
      <c r="T3384" s="23" t="s">
        <v>16480</v>
      </c>
      <c r="U3384" s="23" t="s">
        <v>16481</v>
      </c>
      <c r="V3384" s="23" t="s">
        <v>16482</v>
      </c>
      <c r="W3384" s="204"/>
      <c r="X3384" s="23" t="s">
        <v>148</v>
      </c>
      <c r="Y3384" s="23"/>
      <c r="Z3384" s="165"/>
      <c r="AA3384" s="165"/>
    </row>
    <row r="3385" spans="1:27" ht="16.5" hidden="1">
      <c r="A3385" s="2">
        <f t="shared" si="0"/>
        <v>3382</v>
      </c>
      <c r="B3385" s="3" t="e">
        <f>VLOOKUP(D3385,DSKH!$A:$B,2,0)</f>
        <v>#N/A</v>
      </c>
      <c r="C3385" s="23" t="s">
        <v>146</v>
      </c>
      <c r="D3385" s="23" t="s">
        <v>10788</v>
      </c>
      <c r="E3385" s="23" t="s">
        <v>29</v>
      </c>
      <c r="F3385" s="23">
        <v>308461922920</v>
      </c>
      <c r="G3385" s="23" t="s">
        <v>44</v>
      </c>
      <c r="H3385" s="203">
        <v>46135</v>
      </c>
      <c r="I3385" s="23" t="s">
        <v>28</v>
      </c>
      <c r="J3385" s="23" t="s">
        <v>29</v>
      </c>
      <c r="K3385" s="23" t="s">
        <v>47</v>
      </c>
      <c r="L3385" s="23"/>
      <c r="M3385" s="23" t="s">
        <v>16483</v>
      </c>
      <c r="N3385" s="23"/>
      <c r="O3385" s="23" t="s">
        <v>16484</v>
      </c>
      <c r="P3385" s="23"/>
      <c r="Q3385" s="23"/>
      <c r="R3385" s="23">
        <v>1</v>
      </c>
      <c r="S3385" s="23"/>
      <c r="T3385" s="23" t="s">
        <v>16485</v>
      </c>
      <c r="U3385" s="23"/>
      <c r="V3385" s="23"/>
      <c r="W3385" s="204"/>
      <c r="X3385" s="23" t="s">
        <v>16486</v>
      </c>
      <c r="Y3385" s="23"/>
      <c r="Z3385" s="165"/>
      <c r="AA3385" s="165"/>
    </row>
    <row r="3386" spans="1:27" ht="16.5" hidden="1">
      <c r="A3386" s="2">
        <f t="shared" si="0"/>
        <v>3383</v>
      </c>
      <c r="B3386" s="3" t="str">
        <f>VLOOKUP(D3386,DSKH!$A:$B,2,0)</f>
        <v>A-253</v>
      </c>
      <c r="C3386" s="23" t="s">
        <v>146</v>
      </c>
      <c r="D3386" s="23" t="s">
        <v>175</v>
      </c>
      <c r="E3386" s="23" t="s">
        <v>29</v>
      </c>
      <c r="F3386" s="23">
        <v>308465517640</v>
      </c>
      <c r="G3386" s="23" t="s">
        <v>41</v>
      </c>
      <c r="H3386" s="203">
        <v>46135</v>
      </c>
      <c r="I3386" s="23" t="s">
        <v>28</v>
      </c>
      <c r="J3386" s="23" t="s">
        <v>29</v>
      </c>
      <c r="K3386" s="23" t="s">
        <v>47</v>
      </c>
      <c r="L3386" s="23"/>
      <c r="M3386" s="23" t="s">
        <v>16487</v>
      </c>
      <c r="N3386" s="23"/>
      <c r="O3386" s="23"/>
      <c r="P3386" s="23"/>
      <c r="Q3386" s="23"/>
      <c r="R3386" s="23"/>
      <c r="S3386" s="23">
        <v>1</v>
      </c>
      <c r="T3386" s="23" t="s">
        <v>16488</v>
      </c>
      <c r="U3386" s="23"/>
      <c r="V3386" s="23"/>
      <c r="W3386" s="204"/>
      <c r="X3386" s="23"/>
      <c r="Y3386" s="23"/>
      <c r="Z3386" s="165"/>
      <c r="AA3386" s="165"/>
    </row>
    <row r="3387" spans="1:27" ht="33" hidden="1">
      <c r="A3387" s="2">
        <f t="shared" si="0"/>
        <v>3384</v>
      </c>
      <c r="B3387" s="3" t="e">
        <f>VLOOKUP(D3387,DSKH!$A:$B,2,0)</f>
        <v>#N/A</v>
      </c>
      <c r="C3387" s="23" t="s">
        <v>146</v>
      </c>
      <c r="D3387" s="23" t="s">
        <v>480</v>
      </c>
      <c r="E3387" s="23" t="s">
        <v>29</v>
      </c>
      <c r="F3387" s="23">
        <v>308464818930</v>
      </c>
      <c r="G3387" s="23" t="s">
        <v>41</v>
      </c>
      <c r="H3387" s="203">
        <v>46135</v>
      </c>
      <c r="I3387" s="23" t="s">
        <v>28</v>
      </c>
      <c r="J3387" s="23" t="s">
        <v>36</v>
      </c>
      <c r="K3387" s="23" t="s">
        <v>89</v>
      </c>
      <c r="L3387" s="23"/>
      <c r="M3387" s="23">
        <v>16</v>
      </c>
      <c r="N3387" s="23"/>
      <c r="O3387" s="23"/>
      <c r="P3387" s="23"/>
      <c r="Q3387" s="23"/>
      <c r="R3387" s="23"/>
      <c r="S3387" s="23">
        <v>1</v>
      </c>
      <c r="T3387" s="23" t="s">
        <v>16489</v>
      </c>
      <c r="U3387" s="23"/>
      <c r="V3387" s="23"/>
      <c r="W3387" s="204"/>
      <c r="X3387" s="23"/>
      <c r="Y3387" s="23"/>
      <c r="Z3387" s="165"/>
      <c r="AA3387" s="165"/>
    </row>
    <row r="3388" spans="1:27" ht="33" hidden="1">
      <c r="A3388" s="2">
        <f t="shared" si="0"/>
        <v>3385</v>
      </c>
      <c r="B3388" s="3" t="str">
        <f>VLOOKUP(D3388,DSKH!$A:$B,2,0)</f>
        <v>A-454</v>
      </c>
      <c r="C3388" s="23" t="s">
        <v>146</v>
      </c>
      <c r="D3388" s="23" t="s">
        <v>147</v>
      </c>
      <c r="E3388" s="23" t="s">
        <v>57</v>
      </c>
      <c r="F3388" s="23">
        <v>108174564150</v>
      </c>
      <c r="G3388" s="23" t="s">
        <v>83</v>
      </c>
      <c r="H3388" s="203">
        <v>46135</v>
      </c>
      <c r="I3388" s="23" t="s">
        <v>33</v>
      </c>
      <c r="J3388" s="23" t="s">
        <v>74</v>
      </c>
      <c r="K3388" s="23" t="s">
        <v>89</v>
      </c>
      <c r="L3388" s="23"/>
      <c r="M3388" s="23" t="s">
        <v>16490</v>
      </c>
      <c r="N3388" s="23" t="s">
        <v>16491</v>
      </c>
      <c r="O3388" s="23"/>
      <c r="P3388" s="23">
        <v>1</v>
      </c>
      <c r="Q3388" s="23"/>
      <c r="R3388" s="23"/>
      <c r="S3388" s="23"/>
      <c r="T3388" s="23" t="s">
        <v>16492</v>
      </c>
      <c r="U3388" s="23" t="s">
        <v>16493</v>
      </c>
      <c r="V3388" s="23"/>
      <c r="W3388" s="204"/>
      <c r="X3388" s="23" t="s">
        <v>148</v>
      </c>
      <c r="Y3388" s="23"/>
      <c r="Z3388" s="165"/>
      <c r="AA3388" s="165"/>
    </row>
    <row r="3389" spans="1:27" ht="33" hidden="1">
      <c r="A3389" s="2">
        <f t="shared" si="0"/>
        <v>3386</v>
      </c>
      <c r="B3389" s="3" t="str">
        <f>VLOOKUP(D3389,DSKH!$A:$B,2,0)</f>
        <v>A-525</v>
      </c>
      <c r="C3389" s="23" t="s">
        <v>146</v>
      </c>
      <c r="D3389" s="23" t="s">
        <v>78</v>
      </c>
      <c r="E3389" s="23" t="s">
        <v>29</v>
      </c>
      <c r="F3389" s="23">
        <v>308466797940</v>
      </c>
      <c r="G3389" s="23" t="s">
        <v>53</v>
      </c>
      <c r="H3389" s="203">
        <v>46135</v>
      </c>
      <c r="I3389" s="23" t="s">
        <v>28</v>
      </c>
      <c r="J3389" s="23" t="s">
        <v>29</v>
      </c>
      <c r="K3389" s="23" t="s">
        <v>47</v>
      </c>
      <c r="L3389" s="23"/>
      <c r="M3389" s="23" t="s">
        <v>16494</v>
      </c>
      <c r="N3389" s="23"/>
      <c r="O3389" s="23" t="s">
        <v>16495</v>
      </c>
      <c r="P3389" s="23"/>
      <c r="Q3389" s="23">
        <v>1</v>
      </c>
      <c r="R3389" s="23"/>
      <c r="S3389" s="23"/>
      <c r="T3389" s="23" t="s">
        <v>16496</v>
      </c>
      <c r="U3389" s="23" t="s">
        <v>16497</v>
      </c>
      <c r="V3389" s="23"/>
      <c r="W3389" s="204"/>
      <c r="X3389" s="23" t="s">
        <v>7653</v>
      </c>
      <c r="Y3389" s="23"/>
      <c r="Z3389" s="165"/>
      <c r="AA3389" s="165"/>
    </row>
    <row r="3390" spans="1:27" ht="16.5" hidden="1">
      <c r="A3390" s="2">
        <f t="shared" si="0"/>
        <v>3387</v>
      </c>
      <c r="B3390" s="3" t="str">
        <f>VLOOKUP(D3390,DSKH!$A:$B,2,0)</f>
        <v>A-633</v>
      </c>
      <c r="C3390" s="23" t="s">
        <v>146</v>
      </c>
      <c r="D3390" s="23" t="s">
        <v>265</v>
      </c>
      <c r="E3390" s="23" t="s">
        <v>29</v>
      </c>
      <c r="F3390" s="23">
        <v>308467112500</v>
      </c>
      <c r="G3390" s="23" t="s">
        <v>41</v>
      </c>
      <c r="H3390" s="203">
        <v>46135</v>
      </c>
      <c r="I3390" s="23" t="s">
        <v>28</v>
      </c>
      <c r="J3390" s="23" t="s">
        <v>29</v>
      </c>
      <c r="K3390" s="23" t="s">
        <v>89</v>
      </c>
      <c r="L3390" s="23"/>
      <c r="M3390" s="23">
        <v>20</v>
      </c>
      <c r="N3390" s="23"/>
      <c r="O3390" s="23"/>
      <c r="P3390" s="23"/>
      <c r="Q3390" s="23"/>
      <c r="R3390" s="23"/>
      <c r="S3390" s="23">
        <v>1</v>
      </c>
      <c r="T3390" s="23" t="s">
        <v>16498</v>
      </c>
      <c r="U3390" s="23"/>
      <c r="V3390" s="23"/>
      <c r="W3390" s="204"/>
      <c r="X3390" s="23"/>
      <c r="Y3390" s="23"/>
      <c r="Z3390" s="165"/>
      <c r="AA3390" s="165"/>
    </row>
    <row r="3391" spans="1:27" ht="33" hidden="1">
      <c r="A3391" s="2">
        <f t="shared" si="0"/>
        <v>3388</v>
      </c>
      <c r="B3391" s="3" t="str">
        <f>VLOOKUP(D3391,DSKH!$A:$B,2,0)</f>
        <v>A-525</v>
      </c>
      <c r="C3391" s="23" t="s">
        <v>146</v>
      </c>
      <c r="D3391" s="23" t="s">
        <v>78</v>
      </c>
      <c r="E3391" s="23" t="s">
        <v>29</v>
      </c>
      <c r="F3391" s="23">
        <v>308467611560</v>
      </c>
      <c r="G3391" s="23" t="s">
        <v>53</v>
      </c>
      <c r="H3391" s="203">
        <v>46135</v>
      </c>
      <c r="I3391" s="23" t="s">
        <v>28</v>
      </c>
      <c r="J3391" s="23" t="s">
        <v>29</v>
      </c>
      <c r="K3391" s="23" t="s">
        <v>47</v>
      </c>
      <c r="L3391" s="23"/>
      <c r="M3391" s="23" t="s">
        <v>16499</v>
      </c>
      <c r="N3391" s="23"/>
      <c r="O3391" s="23" t="s">
        <v>16500</v>
      </c>
      <c r="P3391" s="23"/>
      <c r="Q3391" s="23">
        <v>1</v>
      </c>
      <c r="R3391" s="23"/>
      <c r="S3391" s="23"/>
      <c r="T3391" s="23" t="s">
        <v>16501</v>
      </c>
      <c r="U3391" s="23" t="s">
        <v>16502</v>
      </c>
      <c r="V3391" s="23"/>
      <c r="W3391" s="204"/>
      <c r="X3391" s="23" t="s">
        <v>148</v>
      </c>
      <c r="Y3391" s="23"/>
      <c r="Z3391" s="165"/>
      <c r="AA3391" s="165"/>
    </row>
    <row r="3392" spans="1:27" ht="16.5" hidden="1">
      <c r="A3392" s="2">
        <f t="shared" si="0"/>
        <v>3389</v>
      </c>
      <c r="B3392" s="3" t="str">
        <f>VLOOKUP(D3392,DSKH!$A:$B,2,0)</f>
        <v>A-362</v>
      </c>
      <c r="C3392" s="23" t="s">
        <v>146</v>
      </c>
      <c r="D3392" s="23" t="s">
        <v>154</v>
      </c>
      <c r="E3392" s="23" t="s">
        <v>29</v>
      </c>
      <c r="F3392" s="23">
        <v>308467053110</v>
      </c>
      <c r="G3392" s="23" t="s">
        <v>53</v>
      </c>
      <c r="H3392" s="203">
        <v>46135</v>
      </c>
      <c r="I3392" s="23" t="s">
        <v>28</v>
      </c>
      <c r="J3392" s="23" t="s">
        <v>29</v>
      </c>
      <c r="K3392" s="23" t="s">
        <v>89</v>
      </c>
      <c r="L3392" s="23"/>
      <c r="M3392" s="23">
        <v>191</v>
      </c>
      <c r="N3392" s="23"/>
      <c r="O3392" s="23"/>
      <c r="P3392" s="23"/>
      <c r="Q3392" s="23"/>
      <c r="R3392" s="23"/>
      <c r="S3392" s="23">
        <v>1</v>
      </c>
      <c r="T3392" s="23" t="s">
        <v>16503</v>
      </c>
      <c r="U3392" s="23"/>
      <c r="V3392" s="23"/>
      <c r="W3392" s="204"/>
      <c r="X3392" s="23"/>
      <c r="Y3392" s="23"/>
      <c r="Z3392" s="165"/>
      <c r="AA3392" s="165"/>
    </row>
    <row r="3393" spans="1:27" ht="16.5" hidden="1">
      <c r="A3393" s="2">
        <f t="shared" si="0"/>
        <v>3390</v>
      </c>
      <c r="B3393" s="3" t="str">
        <f>VLOOKUP(D3393,DSKH!$A:$B,2,0)</f>
        <v>A-362</v>
      </c>
      <c r="C3393" s="23" t="s">
        <v>146</v>
      </c>
      <c r="D3393" s="23" t="s">
        <v>154</v>
      </c>
      <c r="E3393" s="23" t="s">
        <v>29</v>
      </c>
      <c r="F3393" s="23">
        <v>308467824510</v>
      </c>
      <c r="G3393" s="23" t="s">
        <v>53</v>
      </c>
      <c r="H3393" s="203">
        <v>46135</v>
      </c>
      <c r="I3393" s="23" t="s">
        <v>28</v>
      </c>
      <c r="J3393" s="23" t="s">
        <v>29</v>
      </c>
      <c r="K3393" s="23" t="s">
        <v>89</v>
      </c>
      <c r="L3393" s="23"/>
      <c r="M3393" s="23">
        <v>192</v>
      </c>
      <c r="N3393" s="23"/>
      <c r="O3393" s="23"/>
      <c r="P3393" s="23"/>
      <c r="Q3393" s="23"/>
      <c r="R3393" s="23"/>
      <c r="S3393" s="23">
        <v>1</v>
      </c>
      <c r="T3393" s="23" t="s">
        <v>16504</v>
      </c>
      <c r="U3393" s="23"/>
      <c r="V3393" s="23"/>
      <c r="W3393" s="204"/>
      <c r="X3393" s="23"/>
      <c r="Y3393" s="23"/>
      <c r="Z3393" s="165"/>
      <c r="AA3393" s="165"/>
    </row>
    <row r="3394" spans="1:27" ht="16.5" hidden="1">
      <c r="A3394" s="2">
        <f t="shared" si="0"/>
        <v>3391</v>
      </c>
      <c r="B3394" s="3" t="str">
        <f>VLOOKUP(D3394,DSKH!$A:$B,2,0)</f>
        <v>A-362</v>
      </c>
      <c r="C3394" s="23" t="s">
        <v>146</v>
      </c>
      <c r="D3394" s="23" t="s">
        <v>154</v>
      </c>
      <c r="E3394" s="23" t="s">
        <v>29</v>
      </c>
      <c r="F3394" s="23">
        <v>308468460660</v>
      </c>
      <c r="G3394" s="23" t="s">
        <v>53</v>
      </c>
      <c r="H3394" s="203">
        <v>46135</v>
      </c>
      <c r="I3394" s="23" t="s">
        <v>28</v>
      </c>
      <c r="J3394" s="23" t="s">
        <v>29</v>
      </c>
      <c r="K3394" s="23" t="s">
        <v>89</v>
      </c>
      <c r="L3394" s="23"/>
      <c r="M3394" s="23">
        <v>193</v>
      </c>
      <c r="N3394" s="23"/>
      <c r="O3394" s="23"/>
      <c r="P3394" s="23"/>
      <c r="Q3394" s="23"/>
      <c r="R3394" s="23"/>
      <c r="S3394" s="23">
        <v>1</v>
      </c>
      <c r="T3394" s="23" t="s">
        <v>16505</v>
      </c>
      <c r="U3394" s="23"/>
      <c r="V3394" s="23"/>
      <c r="W3394" s="204"/>
      <c r="X3394" s="23"/>
      <c r="Y3394" s="23"/>
      <c r="Z3394" s="165"/>
      <c r="AA3394" s="165"/>
    </row>
    <row r="3395" spans="1:27" ht="16.5" hidden="1">
      <c r="A3395" s="2">
        <f t="shared" si="0"/>
        <v>3392</v>
      </c>
      <c r="B3395" s="3" t="e">
        <f>VLOOKUP(D3395,DSKH!$A:$B,2,0)</f>
        <v>#N/A</v>
      </c>
      <c r="C3395" s="23" t="s">
        <v>146</v>
      </c>
      <c r="D3395" s="23" t="s">
        <v>8170</v>
      </c>
      <c r="E3395" s="23" t="s">
        <v>29</v>
      </c>
      <c r="F3395" s="23">
        <v>308468476650</v>
      </c>
      <c r="G3395" s="23" t="s">
        <v>53</v>
      </c>
      <c r="H3395" s="203">
        <v>46135</v>
      </c>
      <c r="I3395" s="23" t="s">
        <v>28</v>
      </c>
      <c r="J3395" s="23" t="s">
        <v>29</v>
      </c>
      <c r="K3395" s="23" t="s">
        <v>89</v>
      </c>
      <c r="L3395" s="23"/>
      <c r="M3395" s="232" t="s">
        <v>16506</v>
      </c>
      <c r="N3395" s="23"/>
      <c r="O3395" s="232" t="s">
        <v>16507</v>
      </c>
      <c r="P3395" s="232">
        <v>1</v>
      </c>
      <c r="Q3395" s="23"/>
      <c r="R3395" s="23"/>
      <c r="S3395" s="23"/>
      <c r="T3395" s="232" t="s">
        <v>16508</v>
      </c>
      <c r="U3395" s="232" t="s">
        <v>16509</v>
      </c>
      <c r="V3395" s="23"/>
      <c r="W3395" s="204"/>
      <c r="X3395" s="232" t="s">
        <v>148</v>
      </c>
      <c r="Y3395" s="232" t="s">
        <v>486</v>
      </c>
      <c r="Z3395" s="165"/>
      <c r="AA3395" s="165"/>
    </row>
    <row r="3396" spans="1:27" ht="16.5" hidden="1">
      <c r="A3396" s="2">
        <f t="shared" si="0"/>
        <v>3393</v>
      </c>
      <c r="B3396" s="3" t="e">
        <f>VLOOKUP(D3396,DSKH!$A:$B,2,0)</f>
        <v>#N/A</v>
      </c>
      <c r="C3396" s="23" t="s">
        <v>146</v>
      </c>
      <c r="D3396" s="23" t="s">
        <v>8170</v>
      </c>
      <c r="E3396" s="23" t="s">
        <v>29</v>
      </c>
      <c r="F3396" s="23">
        <v>308468477500</v>
      </c>
      <c r="G3396" s="23" t="s">
        <v>53</v>
      </c>
      <c r="H3396" s="203">
        <v>46135</v>
      </c>
      <c r="I3396" s="23" t="s">
        <v>28</v>
      </c>
      <c r="J3396" s="23" t="s">
        <v>36</v>
      </c>
      <c r="K3396" s="23" t="s">
        <v>89</v>
      </c>
      <c r="L3396" s="23"/>
      <c r="M3396" s="223"/>
      <c r="N3396" s="23"/>
      <c r="O3396" s="223"/>
      <c r="P3396" s="223"/>
      <c r="Q3396" s="23"/>
      <c r="R3396" s="23"/>
      <c r="S3396" s="23"/>
      <c r="T3396" s="223"/>
      <c r="U3396" s="223"/>
      <c r="V3396" s="23"/>
      <c r="W3396" s="204"/>
      <c r="X3396" s="223"/>
      <c r="Y3396" s="223"/>
      <c r="Z3396" s="165"/>
      <c r="AA3396" s="165"/>
    </row>
    <row r="3397" spans="1:27" ht="16.5" hidden="1">
      <c r="A3397" s="2">
        <f t="shared" si="0"/>
        <v>3394</v>
      </c>
      <c r="B3397" s="3" t="str">
        <f>VLOOKUP(D3397,DSKH!$A:$B,2,0)</f>
        <v>A-454</v>
      </c>
      <c r="C3397" s="23" t="s">
        <v>146</v>
      </c>
      <c r="D3397" s="23" t="s">
        <v>147</v>
      </c>
      <c r="E3397" s="23" t="s">
        <v>29</v>
      </c>
      <c r="F3397" s="23">
        <v>308461269560</v>
      </c>
      <c r="G3397" s="23" t="s">
        <v>44</v>
      </c>
      <c r="H3397" s="203">
        <v>46135</v>
      </c>
      <c r="I3397" s="23" t="s">
        <v>28</v>
      </c>
      <c r="J3397" s="23" t="s">
        <v>29</v>
      </c>
      <c r="K3397" s="23" t="s">
        <v>89</v>
      </c>
      <c r="L3397" s="23"/>
      <c r="M3397" s="23">
        <v>261702</v>
      </c>
      <c r="N3397" s="23"/>
      <c r="O3397" s="23"/>
      <c r="P3397" s="23"/>
      <c r="Q3397" s="23"/>
      <c r="R3397" s="23">
        <v>1</v>
      </c>
      <c r="S3397" s="23"/>
      <c r="T3397" s="23" t="s">
        <v>16510</v>
      </c>
      <c r="U3397" s="23"/>
      <c r="V3397" s="23"/>
      <c r="W3397" s="204"/>
      <c r="X3397" s="23" t="s">
        <v>156</v>
      </c>
      <c r="Y3397" s="23"/>
      <c r="Z3397" s="165"/>
      <c r="AA3397" s="165"/>
    </row>
    <row r="3398" spans="1:27" ht="16.5" hidden="1">
      <c r="A3398" s="2">
        <f t="shared" si="0"/>
        <v>3395</v>
      </c>
      <c r="B3398" s="3" t="str">
        <f>VLOOKUP(D3398,DSKH!$A:$B,2,0)</f>
        <v>A-454</v>
      </c>
      <c r="C3398" s="23" t="s">
        <v>146</v>
      </c>
      <c r="D3398" s="23" t="s">
        <v>147</v>
      </c>
      <c r="E3398" s="23" t="s">
        <v>29</v>
      </c>
      <c r="F3398" s="23">
        <v>308461271660</v>
      </c>
      <c r="G3398" s="23" t="s">
        <v>44</v>
      </c>
      <c r="H3398" s="203">
        <v>46135</v>
      </c>
      <c r="I3398" s="23" t="s">
        <v>28</v>
      </c>
      <c r="J3398" s="23" t="s">
        <v>29</v>
      </c>
      <c r="K3398" s="23" t="s">
        <v>89</v>
      </c>
      <c r="L3398" s="23"/>
      <c r="M3398" s="23">
        <v>261703</v>
      </c>
      <c r="N3398" s="23"/>
      <c r="O3398" s="23"/>
      <c r="P3398" s="23"/>
      <c r="Q3398" s="23"/>
      <c r="R3398" s="23">
        <v>1</v>
      </c>
      <c r="S3398" s="23"/>
      <c r="T3398" s="23" t="s">
        <v>339</v>
      </c>
      <c r="U3398" s="23"/>
      <c r="V3398" s="23"/>
      <c r="W3398" s="204"/>
      <c r="X3398" s="23" t="s">
        <v>156</v>
      </c>
      <c r="Y3398" s="23"/>
      <c r="Z3398" s="165"/>
      <c r="AA3398" s="165"/>
    </row>
    <row r="3399" spans="1:27" ht="16.5" hidden="1">
      <c r="A3399" s="2">
        <f t="shared" si="0"/>
        <v>3396</v>
      </c>
      <c r="B3399" s="3" t="str">
        <f>VLOOKUP(D3399,DSKH!$A:$B,2,0)</f>
        <v>A-454</v>
      </c>
      <c r="C3399" s="23" t="s">
        <v>146</v>
      </c>
      <c r="D3399" s="23" t="s">
        <v>147</v>
      </c>
      <c r="E3399" s="23" t="s">
        <v>29</v>
      </c>
      <c r="F3399" s="23">
        <v>308461274240</v>
      </c>
      <c r="G3399" s="23" t="s">
        <v>44</v>
      </c>
      <c r="H3399" s="203">
        <v>46135</v>
      </c>
      <c r="I3399" s="23" t="s">
        <v>28</v>
      </c>
      <c r="J3399" s="23" t="s">
        <v>29</v>
      </c>
      <c r="K3399" s="23" t="s">
        <v>89</v>
      </c>
      <c r="L3399" s="23"/>
      <c r="M3399" s="23">
        <v>261704</v>
      </c>
      <c r="N3399" s="23"/>
      <c r="O3399" s="23"/>
      <c r="P3399" s="23"/>
      <c r="Q3399" s="23"/>
      <c r="R3399" s="23">
        <v>1</v>
      </c>
      <c r="S3399" s="23"/>
      <c r="T3399" s="23" t="s">
        <v>16511</v>
      </c>
      <c r="U3399" s="23"/>
      <c r="V3399" s="23"/>
      <c r="W3399" s="204"/>
      <c r="X3399" s="23" t="s">
        <v>156</v>
      </c>
      <c r="Y3399" s="23"/>
      <c r="Z3399" s="165"/>
      <c r="AA3399" s="165"/>
    </row>
    <row r="3400" spans="1:27" ht="16.5" hidden="1">
      <c r="A3400" s="2">
        <f t="shared" si="0"/>
        <v>3397</v>
      </c>
      <c r="B3400" s="3" t="str">
        <f>VLOOKUP(D3400,DSKH!$A:$B,2,0)</f>
        <v>A-454</v>
      </c>
      <c r="C3400" s="23" t="s">
        <v>146</v>
      </c>
      <c r="D3400" s="23" t="s">
        <v>147</v>
      </c>
      <c r="E3400" s="23" t="s">
        <v>29</v>
      </c>
      <c r="F3400" s="23">
        <v>308461276600</v>
      </c>
      <c r="G3400" s="23" t="s">
        <v>44</v>
      </c>
      <c r="H3400" s="203">
        <v>46135</v>
      </c>
      <c r="I3400" s="23" t="s">
        <v>28</v>
      </c>
      <c r="J3400" s="23" t="s">
        <v>29</v>
      </c>
      <c r="K3400" s="23" t="s">
        <v>89</v>
      </c>
      <c r="L3400" s="23"/>
      <c r="M3400" s="23">
        <v>261705</v>
      </c>
      <c r="N3400" s="23"/>
      <c r="O3400" s="23"/>
      <c r="P3400" s="23"/>
      <c r="Q3400" s="23"/>
      <c r="R3400" s="23">
        <v>1</v>
      </c>
      <c r="S3400" s="23"/>
      <c r="T3400" s="23" t="s">
        <v>16512</v>
      </c>
      <c r="U3400" s="23"/>
      <c r="V3400" s="23"/>
      <c r="W3400" s="204"/>
      <c r="X3400" s="23" t="s">
        <v>156</v>
      </c>
      <c r="Y3400" s="23"/>
      <c r="Z3400" s="165"/>
      <c r="AA3400" s="165"/>
    </row>
    <row r="3401" spans="1:27" ht="16.5" hidden="1">
      <c r="A3401" s="2">
        <f t="shared" si="0"/>
        <v>3398</v>
      </c>
      <c r="B3401" s="3" t="str">
        <f>VLOOKUP(D3401,DSKH!$A:$B,2,0)</f>
        <v>A-454</v>
      </c>
      <c r="C3401" s="23" t="s">
        <v>146</v>
      </c>
      <c r="D3401" s="23" t="s">
        <v>147</v>
      </c>
      <c r="E3401" s="23" t="s">
        <v>29</v>
      </c>
      <c r="F3401" s="23">
        <v>308461278330</v>
      </c>
      <c r="G3401" s="23" t="s">
        <v>44</v>
      </c>
      <c r="H3401" s="203">
        <v>46135</v>
      </c>
      <c r="I3401" s="23" t="s">
        <v>28</v>
      </c>
      <c r="J3401" s="23" t="s">
        <v>29</v>
      </c>
      <c r="K3401" s="23" t="s">
        <v>89</v>
      </c>
      <c r="L3401" s="23"/>
      <c r="M3401" s="23">
        <v>261706</v>
      </c>
      <c r="N3401" s="23"/>
      <c r="O3401" s="23"/>
      <c r="P3401" s="23"/>
      <c r="Q3401" s="23"/>
      <c r="R3401" s="23">
        <v>1</v>
      </c>
      <c r="S3401" s="23"/>
      <c r="T3401" s="23" t="s">
        <v>427</v>
      </c>
      <c r="U3401" s="23"/>
      <c r="V3401" s="23"/>
      <c r="W3401" s="204"/>
      <c r="X3401" s="23" t="s">
        <v>156</v>
      </c>
      <c r="Y3401" s="23"/>
      <c r="Z3401" s="165"/>
      <c r="AA3401" s="165"/>
    </row>
    <row r="3402" spans="1:27" ht="16.5" hidden="1">
      <c r="A3402" s="2">
        <f t="shared" si="0"/>
        <v>3399</v>
      </c>
      <c r="B3402" s="3" t="str">
        <f>VLOOKUP(D3402,DSKH!$A:$B,2,0)</f>
        <v>A-454</v>
      </c>
      <c r="C3402" s="23" t="s">
        <v>146</v>
      </c>
      <c r="D3402" s="23" t="s">
        <v>147</v>
      </c>
      <c r="E3402" s="23" t="s">
        <v>29</v>
      </c>
      <c r="F3402" s="23">
        <v>308461279840</v>
      </c>
      <c r="G3402" s="23" t="s">
        <v>44</v>
      </c>
      <c r="H3402" s="203">
        <v>46135</v>
      </c>
      <c r="I3402" s="23" t="s">
        <v>28</v>
      </c>
      <c r="J3402" s="23" t="s">
        <v>29</v>
      </c>
      <c r="K3402" s="23" t="s">
        <v>89</v>
      </c>
      <c r="L3402" s="23"/>
      <c r="M3402" s="23">
        <v>261707</v>
      </c>
      <c r="N3402" s="23"/>
      <c r="O3402" s="23"/>
      <c r="P3402" s="23"/>
      <c r="Q3402" s="23"/>
      <c r="R3402" s="23">
        <v>1</v>
      </c>
      <c r="S3402" s="23"/>
      <c r="T3402" s="23" t="s">
        <v>300</v>
      </c>
      <c r="U3402" s="23"/>
      <c r="V3402" s="23"/>
      <c r="W3402" s="204"/>
      <c r="X3402" s="23" t="s">
        <v>156</v>
      </c>
      <c r="Y3402" s="23"/>
      <c r="Z3402" s="165"/>
      <c r="AA3402" s="165"/>
    </row>
    <row r="3403" spans="1:27" ht="33" hidden="1">
      <c r="A3403" s="2">
        <f t="shared" si="0"/>
        <v>3400</v>
      </c>
      <c r="B3403" s="3" t="str">
        <f>VLOOKUP(D3403,DSKH!$A:$B,2,0)</f>
        <v>A-56</v>
      </c>
      <c r="C3403" s="23" t="s">
        <v>215</v>
      </c>
      <c r="D3403" s="23" t="s">
        <v>233</v>
      </c>
      <c r="E3403" s="23" t="s">
        <v>29</v>
      </c>
      <c r="F3403" s="23">
        <v>308463879750</v>
      </c>
      <c r="G3403" s="23" t="s">
        <v>41</v>
      </c>
      <c r="H3403" s="203">
        <v>46135</v>
      </c>
      <c r="I3403" s="23" t="s">
        <v>28</v>
      </c>
      <c r="J3403" s="23" t="s">
        <v>29</v>
      </c>
      <c r="K3403" s="23" t="s">
        <v>47</v>
      </c>
      <c r="L3403" s="23"/>
      <c r="M3403" s="23" t="s">
        <v>16513</v>
      </c>
      <c r="N3403" s="23"/>
      <c r="O3403" s="23" t="s">
        <v>16514</v>
      </c>
      <c r="P3403" s="23"/>
      <c r="Q3403" s="23">
        <v>1</v>
      </c>
      <c r="R3403" s="23"/>
      <c r="S3403" s="23"/>
      <c r="T3403" s="23" t="s">
        <v>350</v>
      </c>
      <c r="U3403" s="23" t="s">
        <v>16515</v>
      </c>
      <c r="V3403" s="23"/>
      <c r="W3403" s="204"/>
      <c r="X3403" s="23" t="s">
        <v>115</v>
      </c>
      <c r="Y3403" s="23"/>
      <c r="Z3403" s="165"/>
      <c r="AA3403" s="165"/>
    </row>
    <row r="3404" spans="1:27" ht="33" hidden="1">
      <c r="A3404" s="2">
        <f t="shared" si="0"/>
        <v>3401</v>
      </c>
      <c r="B3404" s="3" t="str">
        <f>VLOOKUP(D3404,DSKH!$A:$B,2,0)</f>
        <v>A-502</v>
      </c>
      <c r="C3404" s="23" t="s">
        <v>215</v>
      </c>
      <c r="D3404" s="23" t="s">
        <v>201</v>
      </c>
      <c r="E3404" s="23" t="s">
        <v>29</v>
      </c>
      <c r="F3404" s="23">
        <v>308460149930</v>
      </c>
      <c r="G3404" s="23" t="s">
        <v>46</v>
      </c>
      <c r="H3404" s="203">
        <v>46135</v>
      </c>
      <c r="I3404" s="23" t="s">
        <v>28</v>
      </c>
      <c r="J3404" s="23" t="s">
        <v>29</v>
      </c>
      <c r="K3404" s="23" t="s">
        <v>89</v>
      </c>
      <c r="L3404" s="23"/>
      <c r="M3404" s="23" t="s">
        <v>16516</v>
      </c>
      <c r="N3404" s="23"/>
      <c r="O3404" s="23"/>
      <c r="P3404" s="23"/>
      <c r="Q3404" s="23"/>
      <c r="R3404" s="23">
        <v>1</v>
      </c>
      <c r="S3404" s="23"/>
      <c r="T3404" s="23" t="s">
        <v>16517</v>
      </c>
      <c r="U3404" s="23"/>
      <c r="V3404" s="23"/>
      <c r="W3404" s="204"/>
      <c r="X3404" s="23" t="s">
        <v>227</v>
      </c>
      <c r="Y3404" s="23"/>
      <c r="Z3404" s="165"/>
      <c r="AA3404" s="165"/>
    </row>
    <row r="3405" spans="1:27" ht="16.5" hidden="1">
      <c r="A3405" s="2">
        <f t="shared" si="0"/>
        <v>3402</v>
      </c>
      <c r="B3405" s="3" t="str">
        <f>VLOOKUP(D3405,DSKH!$A:$B,2,0)</f>
        <v>A-502</v>
      </c>
      <c r="C3405" s="23" t="s">
        <v>215</v>
      </c>
      <c r="D3405" s="23" t="s">
        <v>201</v>
      </c>
      <c r="E3405" s="23" t="s">
        <v>29</v>
      </c>
      <c r="F3405" s="23">
        <v>308460219340</v>
      </c>
      <c r="G3405" s="23" t="s">
        <v>44</v>
      </c>
      <c r="H3405" s="203">
        <v>46135</v>
      </c>
      <c r="I3405" s="23" t="s">
        <v>28</v>
      </c>
      <c r="J3405" s="23" t="s">
        <v>29</v>
      </c>
      <c r="K3405" s="23" t="s">
        <v>89</v>
      </c>
      <c r="L3405" s="23"/>
      <c r="M3405" s="232" t="s">
        <v>16518</v>
      </c>
      <c r="N3405" s="23"/>
      <c r="O3405" s="23"/>
      <c r="P3405" s="23"/>
      <c r="Q3405" s="23"/>
      <c r="R3405" s="232">
        <v>1</v>
      </c>
      <c r="S3405" s="23"/>
      <c r="T3405" s="232" t="s">
        <v>16519</v>
      </c>
      <c r="U3405" s="23"/>
      <c r="V3405" s="23"/>
      <c r="W3405" s="204"/>
      <c r="X3405" s="232" t="s">
        <v>227</v>
      </c>
      <c r="Y3405" s="232" t="s">
        <v>217</v>
      </c>
      <c r="Z3405" s="165"/>
      <c r="AA3405" s="165"/>
    </row>
    <row r="3406" spans="1:27" ht="16.5" hidden="1">
      <c r="A3406" s="2">
        <f t="shared" si="0"/>
        <v>3403</v>
      </c>
      <c r="B3406" s="3" t="str">
        <f>VLOOKUP(D3406,DSKH!$A:$B,2,0)</f>
        <v>A-502</v>
      </c>
      <c r="C3406" s="23" t="s">
        <v>215</v>
      </c>
      <c r="D3406" s="23" t="s">
        <v>201</v>
      </c>
      <c r="E3406" s="23" t="s">
        <v>29</v>
      </c>
      <c r="F3406" s="23">
        <v>308460223100</v>
      </c>
      <c r="G3406" s="23" t="s">
        <v>44</v>
      </c>
      <c r="H3406" s="203">
        <v>46135</v>
      </c>
      <c r="I3406" s="23" t="s">
        <v>28</v>
      </c>
      <c r="J3406" s="23" t="s">
        <v>29</v>
      </c>
      <c r="K3406" s="23" t="s">
        <v>89</v>
      </c>
      <c r="L3406" s="23"/>
      <c r="M3406" s="230"/>
      <c r="N3406" s="23"/>
      <c r="O3406" s="23"/>
      <c r="P3406" s="23"/>
      <c r="Q3406" s="23"/>
      <c r="R3406" s="230"/>
      <c r="S3406" s="23"/>
      <c r="T3406" s="230"/>
      <c r="U3406" s="23"/>
      <c r="V3406" s="23"/>
      <c r="W3406" s="204"/>
      <c r="X3406" s="230"/>
      <c r="Y3406" s="230"/>
      <c r="Z3406" s="165"/>
      <c r="AA3406" s="165"/>
    </row>
    <row r="3407" spans="1:27" ht="16.5" hidden="1">
      <c r="A3407" s="2">
        <f t="shared" si="0"/>
        <v>3404</v>
      </c>
      <c r="B3407" s="3" t="str">
        <f>VLOOKUP(D3407,DSKH!$A:$B,2,0)</f>
        <v>A-502</v>
      </c>
      <c r="C3407" s="23" t="s">
        <v>215</v>
      </c>
      <c r="D3407" s="23" t="s">
        <v>201</v>
      </c>
      <c r="E3407" s="23" t="s">
        <v>29</v>
      </c>
      <c r="F3407" s="23">
        <v>308460226600</v>
      </c>
      <c r="G3407" s="23" t="s">
        <v>44</v>
      </c>
      <c r="H3407" s="203">
        <v>46135</v>
      </c>
      <c r="I3407" s="23" t="s">
        <v>28</v>
      </c>
      <c r="J3407" s="23" t="s">
        <v>29</v>
      </c>
      <c r="K3407" s="23" t="s">
        <v>89</v>
      </c>
      <c r="L3407" s="23"/>
      <c r="M3407" s="223"/>
      <c r="N3407" s="23"/>
      <c r="O3407" s="23"/>
      <c r="P3407" s="23"/>
      <c r="Q3407" s="23"/>
      <c r="R3407" s="223"/>
      <c r="S3407" s="23"/>
      <c r="T3407" s="223"/>
      <c r="U3407" s="23"/>
      <c r="V3407" s="23"/>
      <c r="W3407" s="204"/>
      <c r="X3407" s="223"/>
      <c r="Y3407" s="223"/>
      <c r="Z3407" s="165"/>
      <c r="AA3407" s="165"/>
    </row>
    <row r="3408" spans="1:27" ht="16.5" hidden="1">
      <c r="A3408" s="2">
        <f t="shared" si="0"/>
        <v>3405</v>
      </c>
      <c r="B3408" s="3" t="str">
        <f>VLOOKUP(D3408,DSKH!$A:$B,2,0)</f>
        <v>A-556</v>
      </c>
      <c r="C3408" s="23" t="s">
        <v>215</v>
      </c>
      <c r="D3408" s="23" t="s">
        <v>218</v>
      </c>
      <c r="E3408" s="23" t="s">
        <v>57</v>
      </c>
      <c r="F3408" s="23">
        <v>108179962660</v>
      </c>
      <c r="G3408" s="23" t="s">
        <v>172</v>
      </c>
      <c r="H3408" s="203">
        <v>46135</v>
      </c>
      <c r="I3408" s="23" t="s">
        <v>28</v>
      </c>
      <c r="J3408" s="23" t="s">
        <v>29</v>
      </c>
      <c r="K3408" s="23" t="s">
        <v>30</v>
      </c>
      <c r="L3408" s="23"/>
      <c r="M3408" s="23" t="s">
        <v>16520</v>
      </c>
      <c r="N3408" s="23"/>
      <c r="O3408" s="23"/>
      <c r="P3408" s="23"/>
      <c r="Q3408" s="23"/>
      <c r="R3408" s="23"/>
      <c r="S3408" s="23">
        <v>1</v>
      </c>
      <c r="T3408" s="23" t="s">
        <v>1705</v>
      </c>
      <c r="U3408" s="23"/>
      <c r="V3408" s="23"/>
      <c r="W3408" s="204"/>
      <c r="X3408" s="23"/>
      <c r="Y3408" s="23"/>
      <c r="Z3408" s="165"/>
      <c r="AA3408" s="165"/>
    </row>
    <row r="3409" spans="1:27" ht="16.5" hidden="1">
      <c r="A3409" s="2">
        <f t="shared" si="0"/>
        <v>3406</v>
      </c>
      <c r="B3409" s="3" t="str">
        <f>VLOOKUP(D3409,DSKH!$A:$B,2,0)</f>
        <v>A-212</v>
      </c>
      <c r="C3409" s="23" t="s">
        <v>215</v>
      </c>
      <c r="D3409" s="23" t="s">
        <v>26</v>
      </c>
      <c r="E3409" s="23" t="s">
        <v>57</v>
      </c>
      <c r="F3409" s="23">
        <v>108179684320</v>
      </c>
      <c r="G3409" s="23" t="s">
        <v>34</v>
      </c>
      <c r="H3409" s="203">
        <v>46135</v>
      </c>
      <c r="I3409" s="23" t="s">
        <v>28</v>
      </c>
      <c r="J3409" s="23" t="s">
        <v>29</v>
      </c>
      <c r="K3409" s="23" t="s">
        <v>30</v>
      </c>
      <c r="L3409" s="23"/>
      <c r="M3409" s="23">
        <v>207</v>
      </c>
      <c r="N3409" s="23"/>
      <c r="O3409" s="23"/>
      <c r="P3409" s="23"/>
      <c r="Q3409" s="23"/>
      <c r="R3409" s="23"/>
      <c r="S3409" s="23">
        <v>1</v>
      </c>
      <c r="T3409" s="23" t="s">
        <v>16521</v>
      </c>
      <c r="U3409" s="23"/>
      <c r="V3409" s="23"/>
      <c r="W3409" s="204"/>
      <c r="X3409" s="23"/>
      <c r="Y3409" s="23"/>
      <c r="Z3409" s="165"/>
      <c r="AA3409" s="165"/>
    </row>
    <row r="3410" spans="1:27" ht="16.5" hidden="1">
      <c r="A3410" s="2">
        <f t="shared" si="0"/>
        <v>3407</v>
      </c>
      <c r="B3410" s="3" t="str">
        <f>VLOOKUP(D3410,DSKH!$A:$B,2,0)</f>
        <v>A-212</v>
      </c>
      <c r="C3410" s="23" t="s">
        <v>215</v>
      </c>
      <c r="D3410" s="23" t="s">
        <v>26</v>
      </c>
      <c r="E3410" s="23" t="s">
        <v>57</v>
      </c>
      <c r="F3410" s="23">
        <v>108186618040</v>
      </c>
      <c r="G3410" s="23" t="s">
        <v>34</v>
      </c>
      <c r="H3410" s="203">
        <v>46136</v>
      </c>
      <c r="I3410" s="23" t="s">
        <v>28</v>
      </c>
      <c r="J3410" s="23" t="s">
        <v>29</v>
      </c>
      <c r="K3410" s="23" t="s">
        <v>30</v>
      </c>
      <c r="L3410" s="23"/>
      <c r="M3410" s="23">
        <v>41</v>
      </c>
      <c r="N3410" s="23"/>
      <c r="O3410" s="23"/>
      <c r="P3410" s="23"/>
      <c r="Q3410" s="23"/>
      <c r="R3410" s="23"/>
      <c r="S3410" s="23">
        <v>1</v>
      </c>
      <c r="T3410" s="23"/>
      <c r="U3410" s="23"/>
      <c r="V3410" s="23"/>
      <c r="W3410" s="204"/>
      <c r="X3410" s="23"/>
      <c r="Y3410" s="23"/>
      <c r="Z3410" s="165"/>
      <c r="AA3410" s="165"/>
    </row>
    <row r="3411" spans="1:27" ht="16.5" hidden="1">
      <c r="A3411" s="2">
        <f t="shared" si="0"/>
        <v>3408</v>
      </c>
      <c r="B3411" s="3" t="str">
        <f>VLOOKUP(D3411,DSKH!$A:$B,2,0)</f>
        <v>A-212</v>
      </c>
      <c r="C3411" s="23" t="s">
        <v>215</v>
      </c>
      <c r="D3411" s="23" t="s">
        <v>26</v>
      </c>
      <c r="E3411" s="23" t="s">
        <v>57</v>
      </c>
      <c r="F3411" s="23">
        <v>108186609310</v>
      </c>
      <c r="G3411" s="23" t="s">
        <v>34</v>
      </c>
      <c r="H3411" s="203">
        <v>46136</v>
      </c>
      <c r="I3411" s="23" t="s">
        <v>28</v>
      </c>
      <c r="J3411" s="23" t="s">
        <v>29</v>
      </c>
      <c r="K3411" s="23" t="s">
        <v>30</v>
      </c>
      <c r="L3411" s="23"/>
      <c r="M3411" s="23">
        <v>41</v>
      </c>
      <c r="N3411" s="23"/>
      <c r="O3411" s="23"/>
      <c r="P3411" s="23"/>
      <c r="Q3411" s="23"/>
      <c r="R3411" s="23"/>
      <c r="S3411" s="23">
        <v>1</v>
      </c>
      <c r="T3411" s="23"/>
      <c r="U3411" s="23"/>
      <c r="V3411" s="23"/>
      <c r="W3411" s="204"/>
      <c r="X3411" s="23"/>
      <c r="Y3411" s="23"/>
      <c r="Z3411" s="165"/>
      <c r="AA3411" s="165"/>
    </row>
    <row r="3412" spans="1:27" ht="16.5" hidden="1">
      <c r="A3412" s="2">
        <f t="shared" si="0"/>
        <v>3409</v>
      </c>
      <c r="B3412" s="3" t="str">
        <f>VLOOKUP(D3412,DSKH!$A:$B,2,0)</f>
        <v>A-212</v>
      </c>
      <c r="C3412" s="23" t="s">
        <v>215</v>
      </c>
      <c r="D3412" s="23" t="s">
        <v>26</v>
      </c>
      <c r="E3412" s="23" t="s">
        <v>57</v>
      </c>
      <c r="F3412" s="23">
        <v>108186590300</v>
      </c>
      <c r="G3412" s="23" t="s">
        <v>34</v>
      </c>
      <c r="H3412" s="203">
        <v>46136</v>
      </c>
      <c r="I3412" s="23" t="s">
        <v>28</v>
      </c>
      <c r="J3412" s="23" t="s">
        <v>29</v>
      </c>
      <c r="K3412" s="23" t="s">
        <v>30</v>
      </c>
      <c r="L3412" s="23"/>
      <c r="M3412" s="23">
        <v>41</v>
      </c>
      <c r="N3412" s="23"/>
      <c r="O3412" s="23"/>
      <c r="P3412" s="23"/>
      <c r="Q3412" s="23"/>
      <c r="R3412" s="23"/>
      <c r="S3412" s="23">
        <v>1</v>
      </c>
      <c r="T3412" s="23"/>
      <c r="U3412" s="23"/>
      <c r="V3412" s="23"/>
      <c r="W3412" s="204"/>
      <c r="X3412" s="23"/>
      <c r="Y3412" s="23"/>
      <c r="Z3412" s="165"/>
      <c r="AA3412" s="165"/>
    </row>
    <row r="3413" spans="1:27" ht="16.5" hidden="1">
      <c r="A3413" s="2">
        <f t="shared" si="0"/>
        <v>3410</v>
      </c>
      <c r="B3413" s="3" t="str">
        <f>VLOOKUP(D3413,DSKH!$A:$B,2,0)</f>
        <v>A-588</v>
      </c>
      <c r="C3413" s="23" t="s">
        <v>5956</v>
      </c>
      <c r="D3413" s="23" t="s">
        <v>261</v>
      </c>
      <c r="E3413" s="23" t="s">
        <v>29</v>
      </c>
      <c r="F3413" s="23">
        <v>308451149810</v>
      </c>
      <c r="G3413" s="23" t="s">
        <v>41</v>
      </c>
      <c r="H3413" s="203">
        <v>46132</v>
      </c>
      <c r="I3413" s="23" t="s">
        <v>28</v>
      </c>
      <c r="J3413" s="23" t="s">
        <v>29</v>
      </c>
      <c r="K3413" s="23" t="s">
        <v>54</v>
      </c>
      <c r="L3413" s="23"/>
      <c r="M3413" s="23">
        <v>30</v>
      </c>
      <c r="N3413" s="23">
        <v>122600040348333</v>
      </c>
      <c r="O3413" s="23"/>
      <c r="P3413" s="23"/>
      <c r="Q3413" s="23"/>
      <c r="R3413" s="23"/>
      <c r="S3413" s="23">
        <v>1</v>
      </c>
      <c r="T3413" s="23"/>
      <c r="U3413" s="23"/>
      <c r="V3413" s="23"/>
      <c r="W3413" s="204"/>
      <c r="X3413" s="23"/>
      <c r="Y3413" s="23" t="s">
        <v>262</v>
      </c>
      <c r="Z3413" s="165"/>
      <c r="AA3413" s="165"/>
    </row>
    <row r="3414" spans="1:27" ht="16.5" hidden="1">
      <c r="A3414" s="2">
        <f t="shared" si="0"/>
        <v>3411</v>
      </c>
      <c r="B3414" s="3" t="str">
        <f>VLOOKUP(D3414,DSKH!$A:$B,2,0)</f>
        <v>A-588</v>
      </c>
      <c r="C3414" s="23" t="s">
        <v>5956</v>
      </c>
      <c r="D3414" s="23" t="s">
        <v>261</v>
      </c>
      <c r="E3414" s="23" t="s">
        <v>29</v>
      </c>
      <c r="F3414" s="23">
        <v>308456020520</v>
      </c>
      <c r="G3414" s="23" t="s">
        <v>41</v>
      </c>
      <c r="H3414" s="203">
        <v>46133</v>
      </c>
      <c r="I3414" s="23" t="s">
        <v>28</v>
      </c>
      <c r="J3414" s="23" t="s">
        <v>29</v>
      </c>
      <c r="K3414" s="23" t="s">
        <v>54</v>
      </c>
      <c r="L3414" s="23"/>
      <c r="M3414" s="23">
        <v>31</v>
      </c>
      <c r="N3414" s="23">
        <v>122600040413908</v>
      </c>
      <c r="O3414" s="23"/>
      <c r="P3414" s="23"/>
      <c r="Q3414" s="23"/>
      <c r="R3414" s="23"/>
      <c r="S3414" s="23">
        <v>1</v>
      </c>
      <c r="T3414" s="23"/>
      <c r="U3414" s="23"/>
      <c r="V3414" s="23"/>
      <c r="W3414" s="204"/>
      <c r="X3414" s="23"/>
      <c r="Y3414" s="23" t="s">
        <v>262</v>
      </c>
      <c r="Z3414" s="165"/>
      <c r="AA3414" s="165"/>
    </row>
    <row r="3415" spans="1:27" ht="16.5" hidden="1">
      <c r="A3415" s="2">
        <f t="shared" si="0"/>
        <v>3412</v>
      </c>
      <c r="B3415" s="3" t="str">
        <f>VLOOKUP(D3415,DSKH!$A:$B,2,0)</f>
        <v>A-588</v>
      </c>
      <c r="C3415" s="23" t="s">
        <v>5956</v>
      </c>
      <c r="D3415" s="23" t="s">
        <v>261</v>
      </c>
      <c r="E3415" s="23" t="s">
        <v>29</v>
      </c>
      <c r="F3415" s="23">
        <v>308461649110</v>
      </c>
      <c r="G3415" s="23" t="s">
        <v>41</v>
      </c>
      <c r="H3415" s="203">
        <v>46134</v>
      </c>
      <c r="I3415" s="23" t="s">
        <v>28</v>
      </c>
      <c r="J3415" s="23" t="s">
        <v>29</v>
      </c>
      <c r="K3415" s="23" t="s">
        <v>54</v>
      </c>
      <c r="L3415" s="23"/>
      <c r="M3415" s="23">
        <v>32</v>
      </c>
      <c r="N3415" s="23">
        <v>122600040484650</v>
      </c>
      <c r="O3415" s="23"/>
      <c r="P3415" s="23"/>
      <c r="Q3415" s="23"/>
      <c r="R3415" s="23"/>
      <c r="S3415" s="23">
        <v>1</v>
      </c>
      <c r="T3415" s="23"/>
      <c r="U3415" s="23"/>
      <c r="V3415" s="23"/>
      <c r="W3415" s="204"/>
      <c r="X3415" s="23"/>
      <c r="Y3415" s="23" t="s">
        <v>262</v>
      </c>
      <c r="Z3415" s="165"/>
      <c r="AA3415" s="165"/>
    </row>
    <row r="3416" spans="1:27" ht="16.5" hidden="1">
      <c r="A3416" s="2">
        <f t="shared" si="0"/>
        <v>3413</v>
      </c>
      <c r="B3416" s="3" t="str">
        <f>VLOOKUP(D3416,DSKH!$A:$B,2,0)</f>
        <v>A-588</v>
      </c>
      <c r="C3416" s="23" t="s">
        <v>5956</v>
      </c>
      <c r="D3416" s="23" t="s">
        <v>261</v>
      </c>
      <c r="E3416" s="23" t="s">
        <v>29</v>
      </c>
      <c r="F3416" s="23">
        <v>308461794340</v>
      </c>
      <c r="G3416" s="23" t="s">
        <v>41</v>
      </c>
      <c r="H3416" s="203">
        <v>46134</v>
      </c>
      <c r="I3416" s="23" t="s">
        <v>28</v>
      </c>
      <c r="J3416" s="23" t="s">
        <v>29</v>
      </c>
      <c r="K3416" s="23" t="s">
        <v>54</v>
      </c>
      <c r="L3416" s="23"/>
      <c r="M3416" s="23">
        <v>33</v>
      </c>
      <c r="N3416" s="23">
        <v>122600040486027</v>
      </c>
      <c r="O3416" s="23"/>
      <c r="P3416" s="23"/>
      <c r="Q3416" s="23"/>
      <c r="R3416" s="23"/>
      <c r="S3416" s="23">
        <v>1</v>
      </c>
      <c r="T3416" s="23"/>
      <c r="U3416" s="23"/>
      <c r="V3416" s="23"/>
      <c r="W3416" s="204"/>
      <c r="X3416" s="23"/>
      <c r="Y3416" s="23" t="s">
        <v>262</v>
      </c>
      <c r="Z3416" s="165"/>
      <c r="AA3416" s="165"/>
    </row>
    <row r="3417" spans="1:27" ht="16.5" hidden="1">
      <c r="A3417" s="2">
        <f t="shared" si="0"/>
        <v>3414</v>
      </c>
      <c r="B3417" s="3" t="str">
        <f>VLOOKUP(D3417,DSKH!$A:$B,2,0)</f>
        <v>A-588</v>
      </c>
      <c r="C3417" s="23" t="s">
        <v>5956</v>
      </c>
      <c r="D3417" s="23" t="s">
        <v>261</v>
      </c>
      <c r="E3417" s="23" t="s">
        <v>29</v>
      </c>
      <c r="F3417" s="23">
        <v>308461950440</v>
      </c>
      <c r="G3417" s="23" t="s">
        <v>41</v>
      </c>
      <c r="H3417" s="203">
        <v>46134</v>
      </c>
      <c r="I3417" s="23" t="s">
        <v>28</v>
      </c>
      <c r="J3417" s="23" t="s">
        <v>29</v>
      </c>
      <c r="K3417" s="23" t="s">
        <v>54</v>
      </c>
      <c r="L3417" s="23"/>
      <c r="M3417" s="23">
        <v>34</v>
      </c>
      <c r="N3417" s="23">
        <v>122600040490824</v>
      </c>
      <c r="O3417" s="23"/>
      <c r="P3417" s="23"/>
      <c r="Q3417" s="23"/>
      <c r="R3417" s="23"/>
      <c r="S3417" s="23">
        <v>1</v>
      </c>
      <c r="T3417" s="23"/>
      <c r="U3417" s="23"/>
      <c r="V3417" s="23"/>
      <c r="W3417" s="204"/>
      <c r="X3417" s="23"/>
      <c r="Y3417" s="23" t="s">
        <v>262</v>
      </c>
      <c r="Z3417" s="165"/>
      <c r="AA3417" s="165"/>
    </row>
    <row r="3418" spans="1:27" ht="49.5" hidden="1">
      <c r="A3418" s="2">
        <f t="shared" si="0"/>
        <v>3415</v>
      </c>
      <c r="B3418" s="3" t="e">
        <f>VLOOKUP(D3418,DSKH!$A:$B,2,0)</f>
        <v>#N/A</v>
      </c>
      <c r="C3418" s="23" t="s">
        <v>5956</v>
      </c>
      <c r="D3418" s="23" t="s">
        <v>2849</v>
      </c>
      <c r="E3418" s="23" t="s">
        <v>57</v>
      </c>
      <c r="F3418" s="23">
        <v>108171131242</v>
      </c>
      <c r="G3418" s="23" t="s">
        <v>58</v>
      </c>
      <c r="H3418" s="203">
        <v>46135</v>
      </c>
      <c r="I3418" s="23" t="s">
        <v>28</v>
      </c>
      <c r="J3418" s="23" t="s">
        <v>36</v>
      </c>
      <c r="K3418" s="23" t="s">
        <v>30</v>
      </c>
      <c r="L3418" s="23" t="s">
        <v>1510</v>
      </c>
      <c r="M3418" s="23" t="s">
        <v>16522</v>
      </c>
      <c r="N3418" s="23" t="s">
        <v>16523</v>
      </c>
      <c r="O3418" s="23"/>
      <c r="P3418" s="23"/>
      <c r="Q3418" s="23">
        <v>2</v>
      </c>
      <c r="R3418" s="23"/>
      <c r="S3418" s="23"/>
      <c r="T3418" s="23" t="s">
        <v>16524</v>
      </c>
      <c r="U3418" s="23" t="s">
        <v>16525</v>
      </c>
      <c r="V3418" s="23">
        <v>265854002566</v>
      </c>
      <c r="W3418" s="204">
        <v>1000000</v>
      </c>
      <c r="X3418" s="23" t="s">
        <v>31</v>
      </c>
      <c r="Y3418" s="23"/>
      <c r="Z3418" s="165"/>
      <c r="AA3418" s="165"/>
    </row>
    <row r="3419" spans="1:27" ht="16.5" hidden="1">
      <c r="A3419" s="2">
        <f t="shared" si="0"/>
        <v>3416</v>
      </c>
      <c r="B3419" s="3" t="str">
        <f>VLOOKUP(D3419,DSKH!$A:$B,2,0)</f>
        <v>A-212</v>
      </c>
      <c r="C3419" s="23" t="s">
        <v>5956</v>
      </c>
      <c r="D3419" s="23" t="s">
        <v>26</v>
      </c>
      <c r="E3419" s="23" t="s">
        <v>29</v>
      </c>
      <c r="F3419" s="23">
        <v>308447676740</v>
      </c>
      <c r="G3419" s="23" t="s">
        <v>53</v>
      </c>
      <c r="H3419" s="203">
        <v>46132</v>
      </c>
      <c r="I3419" s="23" t="s">
        <v>28</v>
      </c>
      <c r="J3419" s="23" t="s">
        <v>29</v>
      </c>
      <c r="K3419" s="23" t="s">
        <v>30</v>
      </c>
      <c r="L3419" s="23"/>
      <c r="M3419" s="23" t="s">
        <v>16526</v>
      </c>
      <c r="N3419" s="23"/>
      <c r="O3419" s="23" t="s">
        <v>16527</v>
      </c>
      <c r="P3419" s="23"/>
      <c r="Q3419" s="23"/>
      <c r="R3419" s="23">
        <v>1</v>
      </c>
      <c r="S3419" s="23"/>
      <c r="T3419" s="23" t="s">
        <v>16528</v>
      </c>
      <c r="U3419" s="23"/>
      <c r="V3419" s="23"/>
      <c r="W3419" s="204"/>
      <c r="X3419" s="23" t="s">
        <v>156</v>
      </c>
      <c r="Y3419" s="23"/>
      <c r="Z3419" s="165"/>
      <c r="AA3419" s="165"/>
    </row>
    <row r="3420" spans="1:27" ht="16.5" hidden="1">
      <c r="A3420" s="2">
        <f t="shared" si="0"/>
        <v>3417</v>
      </c>
      <c r="B3420" s="3" t="str">
        <f>VLOOKUP(D3420,DSKH!$A:$B,2,0)</f>
        <v>A-212</v>
      </c>
      <c r="C3420" s="23" t="s">
        <v>5956</v>
      </c>
      <c r="D3420" s="23" t="s">
        <v>26</v>
      </c>
      <c r="E3420" s="23" t="s">
        <v>29</v>
      </c>
      <c r="F3420" s="23">
        <v>308447682120</v>
      </c>
      <c r="G3420" s="23" t="s">
        <v>53</v>
      </c>
      <c r="H3420" s="203">
        <v>46132</v>
      </c>
      <c r="I3420" s="23" t="s">
        <v>28</v>
      </c>
      <c r="J3420" s="23" t="s">
        <v>29</v>
      </c>
      <c r="K3420" s="23" t="s">
        <v>30</v>
      </c>
      <c r="L3420" s="23"/>
      <c r="M3420" s="23" t="s">
        <v>16529</v>
      </c>
      <c r="N3420" s="23"/>
      <c r="O3420" s="23" t="s">
        <v>16530</v>
      </c>
      <c r="P3420" s="23"/>
      <c r="Q3420" s="23"/>
      <c r="R3420" s="23">
        <v>1</v>
      </c>
      <c r="S3420" s="23"/>
      <c r="T3420" s="23" t="s">
        <v>16531</v>
      </c>
      <c r="U3420" s="23"/>
      <c r="V3420" s="23"/>
      <c r="W3420" s="204"/>
      <c r="X3420" s="23" t="s">
        <v>156</v>
      </c>
      <c r="Y3420" s="23"/>
      <c r="Z3420" s="165"/>
      <c r="AA3420" s="165"/>
    </row>
    <row r="3421" spans="1:27" ht="16.5" hidden="1">
      <c r="A3421" s="2">
        <f t="shared" si="0"/>
        <v>3418</v>
      </c>
      <c r="B3421" s="3" t="str">
        <f>VLOOKUP(D3421,DSKH!$A:$B,2,0)</f>
        <v>A-212</v>
      </c>
      <c r="C3421" s="23" t="s">
        <v>5956</v>
      </c>
      <c r="D3421" s="23" t="s">
        <v>26</v>
      </c>
      <c r="E3421" s="23" t="s">
        <v>29</v>
      </c>
      <c r="F3421" s="23">
        <v>308447684330</v>
      </c>
      <c r="G3421" s="23" t="s">
        <v>53</v>
      </c>
      <c r="H3421" s="203">
        <v>46132</v>
      </c>
      <c r="I3421" s="23" t="s">
        <v>28</v>
      </c>
      <c r="J3421" s="23" t="s">
        <v>29</v>
      </c>
      <c r="K3421" s="23" t="s">
        <v>30</v>
      </c>
      <c r="L3421" s="23"/>
      <c r="M3421" s="23" t="s">
        <v>16532</v>
      </c>
      <c r="N3421" s="23"/>
      <c r="O3421" s="23" t="s">
        <v>16533</v>
      </c>
      <c r="P3421" s="23"/>
      <c r="Q3421" s="23"/>
      <c r="R3421" s="23">
        <v>1</v>
      </c>
      <c r="S3421" s="23"/>
      <c r="T3421" s="23" t="s">
        <v>16534</v>
      </c>
      <c r="U3421" s="23"/>
      <c r="V3421" s="23"/>
      <c r="W3421" s="204"/>
      <c r="X3421" s="23" t="s">
        <v>156</v>
      </c>
      <c r="Y3421" s="23"/>
      <c r="Z3421" s="165"/>
      <c r="AA3421" s="165"/>
    </row>
    <row r="3422" spans="1:27" ht="16.5" hidden="1">
      <c r="A3422" s="2">
        <f t="shared" si="0"/>
        <v>3419</v>
      </c>
      <c r="B3422" s="3" t="str">
        <f>VLOOKUP(D3422,DSKH!$A:$B,2,0)</f>
        <v>A-212</v>
      </c>
      <c r="C3422" s="23" t="s">
        <v>5956</v>
      </c>
      <c r="D3422" s="23" t="s">
        <v>26</v>
      </c>
      <c r="E3422" s="23" t="s">
        <v>29</v>
      </c>
      <c r="F3422" s="23">
        <v>308447687130</v>
      </c>
      <c r="G3422" s="23" t="s">
        <v>53</v>
      </c>
      <c r="H3422" s="203">
        <v>46132</v>
      </c>
      <c r="I3422" s="23" t="s">
        <v>28</v>
      </c>
      <c r="J3422" s="23" t="s">
        <v>29</v>
      </c>
      <c r="K3422" s="23" t="s">
        <v>30</v>
      </c>
      <c r="L3422" s="23"/>
      <c r="M3422" s="23" t="s">
        <v>16535</v>
      </c>
      <c r="N3422" s="23"/>
      <c r="O3422" s="23" t="s">
        <v>16536</v>
      </c>
      <c r="P3422" s="23"/>
      <c r="Q3422" s="23"/>
      <c r="R3422" s="23">
        <v>1</v>
      </c>
      <c r="S3422" s="23"/>
      <c r="T3422" s="23" t="s">
        <v>16537</v>
      </c>
      <c r="U3422" s="23"/>
      <c r="V3422" s="23"/>
      <c r="W3422" s="204"/>
      <c r="X3422" s="23" t="s">
        <v>156</v>
      </c>
      <c r="Y3422" s="23"/>
      <c r="Z3422" s="165"/>
      <c r="AA3422" s="165"/>
    </row>
    <row r="3423" spans="1:27" ht="16.5" hidden="1">
      <c r="A3423" s="2">
        <f t="shared" si="0"/>
        <v>3420</v>
      </c>
      <c r="B3423" s="3" t="str">
        <f>VLOOKUP(D3423,DSKH!$A:$B,2,0)</f>
        <v>A-212</v>
      </c>
      <c r="C3423" s="23" t="s">
        <v>5956</v>
      </c>
      <c r="D3423" s="23" t="s">
        <v>26</v>
      </c>
      <c r="E3423" s="23" t="s">
        <v>29</v>
      </c>
      <c r="F3423" s="23">
        <v>308447690150</v>
      </c>
      <c r="G3423" s="23" t="s">
        <v>53</v>
      </c>
      <c r="H3423" s="203">
        <v>46132</v>
      </c>
      <c r="I3423" s="23" t="s">
        <v>28</v>
      </c>
      <c r="J3423" s="23" t="s">
        <v>29</v>
      </c>
      <c r="K3423" s="23" t="s">
        <v>30</v>
      </c>
      <c r="L3423" s="23"/>
      <c r="M3423" s="23" t="s">
        <v>16538</v>
      </c>
      <c r="N3423" s="23"/>
      <c r="O3423" s="23" t="s">
        <v>16539</v>
      </c>
      <c r="P3423" s="23"/>
      <c r="Q3423" s="23"/>
      <c r="R3423" s="23">
        <v>1</v>
      </c>
      <c r="S3423" s="23"/>
      <c r="T3423" s="23" t="s">
        <v>16540</v>
      </c>
      <c r="U3423" s="23"/>
      <c r="V3423" s="23"/>
      <c r="W3423" s="204"/>
      <c r="X3423" s="23" t="s">
        <v>156</v>
      </c>
      <c r="Y3423" s="23"/>
      <c r="Z3423" s="165"/>
      <c r="AA3423" s="165"/>
    </row>
    <row r="3424" spans="1:27" ht="16.5" hidden="1">
      <c r="A3424" s="2">
        <f t="shared" si="0"/>
        <v>3421</v>
      </c>
      <c r="B3424" s="3" t="str">
        <f>VLOOKUP(D3424,DSKH!$A:$B,2,0)</f>
        <v>A-212</v>
      </c>
      <c r="C3424" s="23" t="s">
        <v>5956</v>
      </c>
      <c r="D3424" s="23" t="s">
        <v>26</v>
      </c>
      <c r="E3424" s="23" t="s">
        <v>29</v>
      </c>
      <c r="F3424" s="23">
        <v>308447693540</v>
      </c>
      <c r="G3424" s="23" t="s">
        <v>53</v>
      </c>
      <c r="H3424" s="203">
        <v>46132</v>
      </c>
      <c r="I3424" s="23" t="s">
        <v>28</v>
      </c>
      <c r="J3424" s="23" t="s">
        <v>29</v>
      </c>
      <c r="K3424" s="23" t="s">
        <v>30</v>
      </c>
      <c r="L3424" s="23"/>
      <c r="M3424" s="23" t="s">
        <v>16541</v>
      </c>
      <c r="N3424" s="23"/>
      <c r="O3424" s="23" t="s">
        <v>16542</v>
      </c>
      <c r="P3424" s="23"/>
      <c r="Q3424" s="23"/>
      <c r="R3424" s="23">
        <v>1</v>
      </c>
      <c r="S3424" s="23"/>
      <c r="T3424" s="23" t="s">
        <v>16543</v>
      </c>
      <c r="U3424" s="23"/>
      <c r="V3424" s="23"/>
      <c r="W3424" s="204"/>
      <c r="X3424" s="23" t="s">
        <v>156</v>
      </c>
      <c r="Y3424" s="23"/>
      <c r="Z3424" s="165"/>
      <c r="AA3424" s="165"/>
    </row>
    <row r="3425" spans="1:27" ht="16.5" hidden="1">
      <c r="A3425" s="2">
        <f t="shared" si="0"/>
        <v>3422</v>
      </c>
      <c r="B3425" s="3" t="str">
        <f>VLOOKUP(D3425,DSKH!$A:$B,2,0)</f>
        <v>A-212</v>
      </c>
      <c r="C3425" s="23" t="s">
        <v>5956</v>
      </c>
      <c r="D3425" s="23" t="s">
        <v>26</v>
      </c>
      <c r="E3425" s="23" t="s">
        <v>29</v>
      </c>
      <c r="F3425" s="23">
        <v>308447695420</v>
      </c>
      <c r="G3425" s="23" t="s">
        <v>53</v>
      </c>
      <c r="H3425" s="203">
        <v>46132</v>
      </c>
      <c r="I3425" s="23" t="s">
        <v>28</v>
      </c>
      <c r="J3425" s="23" t="s">
        <v>29</v>
      </c>
      <c r="K3425" s="23" t="s">
        <v>30</v>
      </c>
      <c r="L3425" s="23"/>
      <c r="M3425" s="23" t="s">
        <v>16544</v>
      </c>
      <c r="N3425" s="23"/>
      <c r="O3425" s="23" t="s">
        <v>16545</v>
      </c>
      <c r="P3425" s="23"/>
      <c r="Q3425" s="23"/>
      <c r="R3425" s="23">
        <v>1</v>
      </c>
      <c r="S3425" s="23"/>
      <c r="T3425" s="23" t="s">
        <v>16546</v>
      </c>
      <c r="U3425" s="23"/>
      <c r="V3425" s="23"/>
      <c r="W3425" s="204"/>
      <c r="X3425" s="23" t="s">
        <v>156</v>
      </c>
      <c r="Y3425" s="23"/>
      <c r="Z3425" s="165"/>
      <c r="AA3425" s="165"/>
    </row>
    <row r="3426" spans="1:27" ht="16.5" hidden="1">
      <c r="A3426" s="2">
        <f t="shared" si="0"/>
        <v>3423</v>
      </c>
      <c r="B3426" s="3" t="str">
        <f>VLOOKUP(D3426,DSKH!$A:$B,2,0)</f>
        <v>A-212</v>
      </c>
      <c r="C3426" s="23" t="s">
        <v>5956</v>
      </c>
      <c r="D3426" s="23" t="s">
        <v>26</v>
      </c>
      <c r="E3426" s="23" t="s">
        <v>29</v>
      </c>
      <c r="F3426" s="23">
        <v>308447697850</v>
      </c>
      <c r="G3426" s="23" t="s">
        <v>53</v>
      </c>
      <c r="H3426" s="203">
        <v>46132</v>
      </c>
      <c r="I3426" s="23" t="s">
        <v>28</v>
      </c>
      <c r="J3426" s="23" t="s">
        <v>29</v>
      </c>
      <c r="K3426" s="23" t="s">
        <v>30</v>
      </c>
      <c r="L3426" s="23"/>
      <c r="M3426" s="23" t="s">
        <v>16547</v>
      </c>
      <c r="N3426" s="23"/>
      <c r="O3426" s="23" t="s">
        <v>16548</v>
      </c>
      <c r="P3426" s="23"/>
      <c r="Q3426" s="23"/>
      <c r="R3426" s="23">
        <v>1</v>
      </c>
      <c r="S3426" s="23"/>
      <c r="T3426" s="23" t="s">
        <v>16549</v>
      </c>
      <c r="U3426" s="23"/>
      <c r="V3426" s="23"/>
      <c r="W3426" s="204"/>
      <c r="X3426" s="23" t="s">
        <v>156</v>
      </c>
      <c r="Y3426" s="23"/>
      <c r="Z3426" s="165"/>
      <c r="AA3426" s="165"/>
    </row>
    <row r="3427" spans="1:27" ht="16.5" hidden="1">
      <c r="A3427" s="2">
        <f t="shared" si="0"/>
        <v>3424</v>
      </c>
      <c r="B3427" s="3" t="str">
        <f>VLOOKUP(D3427,DSKH!$A:$B,2,0)</f>
        <v>A-212</v>
      </c>
      <c r="C3427" s="23" t="s">
        <v>5956</v>
      </c>
      <c r="D3427" s="23" t="s">
        <v>26</v>
      </c>
      <c r="E3427" s="23" t="s">
        <v>29</v>
      </c>
      <c r="F3427" s="23">
        <v>308448885860</v>
      </c>
      <c r="G3427" s="23" t="s">
        <v>53</v>
      </c>
      <c r="H3427" s="203">
        <v>46132</v>
      </c>
      <c r="I3427" s="23" t="s">
        <v>28</v>
      </c>
      <c r="J3427" s="23" t="s">
        <v>29</v>
      </c>
      <c r="K3427" s="23" t="s">
        <v>30</v>
      </c>
      <c r="L3427" s="23"/>
      <c r="M3427" s="23" t="s">
        <v>16550</v>
      </c>
      <c r="N3427" s="23"/>
      <c r="O3427" s="23" t="s">
        <v>16551</v>
      </c>
      <c r="P3427" s="23"/>
      <c r="Q3427" s="23"/>
      <c r="R3427" s="23">
        <v>1</v>
      </c>
      <c r="S3427" s="23"/>
      <c r="T3427" s="23" t="s">
        <v>16552</v>
      </c>
      <c r="U3427" s="23"/>
      <c r="V3427" s="23"/>
      <c r="W3427" s="204"/>
      <c r="X3427" s="23" t="s">
        <v>156</v>
      </c>
      <c r="Y3427" s="23"/>
      <c r="Z3427" s="165"/>
      <c r="AA3427" s="165"/>
    </row>
    <row r="3428" spans="1:27" ht="16.5" hidden="1">
      <c r="A3428" s="2">
        <f t="shared" si="0"/>
        <v>3425</v>
      </c>
      <c r="B3428" s="3" t="str">
        <f>VLOOKUP(D3428,DSKH!$A:$B,2,0)</f>
        <v>A-212</v>
      </c>
      <c r="C3428" s="23" t="s">
        <v>5956</v>
      </c>
      <c r="D3428" s="23" t="s">
        <v>26</v>
      </c>
      <c r="E3428" s="23" t="s">
        <v>29</v>
      </c>
      <c r="F3428" s="23">
        <v>308448890430</v>
      </c>
      <c r="G3428" s="23" t="s">
        <v>53</v>
      </c>
      <c r="H3428" s="203">
        <v>46132</v>
      </c>
      <c r="I3428" s="23" t="s">
        <v>28</v>
      </c>
      <c r="J3428" s="23" t="s">
        <v>29</v>
      </c>
      <c r="K3428" s="23" t="s">
        <v>30</v>
      </c>
      <c r="L3428" s="23"/>
      <c r="M3428" s="23" t="s">
        <v>16553</v>
      </c>
      <c r="N3428" s="23"/>
      <c r="O3428" s="23" t="s">
        <v>16554</v>
      </c>
      <c r="P3428" s="23"/>
      <c r="Q3428" s="23"/>
      <c r="R3428" s="23">
        <v>1</v>
      </c>
      <c r="S3428" s="23"/>
      <c r="T3428" s="23" t="s">
        <v>16555</v>
      </c>
      <c r="U3428" s="23"/>
      <c r="V3428" s="23"/>
      <c r="W3428" s="204"/>
      <c r="X3428" s="23" t="s">
        <v>156</v>
      </c>
      <c r="Y3428" s="23"/>
      <c r="Z3428" s="165"/>
      <c r="AA3428" s="165"/>
    </row>
    <row r="3429" spans="1:27" ht="16.5" hidden="1">
      <c r="A3429" s="2">
        <f t="shared" si="0"/>
        <v>3426</v>
      </c>
      <c r="B3429" s="3" t="str">
        <f>VLOOKUP(D3429,DSKH!$A:$B,2,0)</f>
        <v>A-212</v>
      </c>
      <c r="C3429" s="23" t="s">
        <v>5956</v>
      </c>
      <c r="D3429" s="23" t="s">
        <v>26</v>
      </c>
      <c r="E3429" s="23" t="s">
        <v>29</v>
      </c>
      <c r="F3429" s="23">
        <v>308448894630</v>
      </c>
      <c r="G3429" s="23" t="s">
        <v>53</v>
      </c>
      <c r="H3429" s="203">
        <v>46132</v>
      </c>
      <c r="I3429" s="23" t="s">
        <v>28</v>
      </c>
      <c r="J3429" s="23" t="s">
        <v>29</v>
      </c>
      <c r="K3429" s="23" t="s">
        <v>30</v>
      </c>
      <c r="L3429" s="23"/>
      <c r="M3429" s="23" t="s">
        <v>16556</v>
      </c>
      <c r="N3429" s="23"/>
      <c r="O3429" s="23" t="s">
        <v>16557</v>
      </c>
      <c r="P3429" s="23"/>
      <c r="Q3429" s="23"/>
      <c r="R3429" s="23">
        <v>1</v>
      </c>
      <c r="S3429" s="23"/>
      <c r="T3429" s="23" t="s">
        <v>16558</v>
      </c>
      <c r="U3429" s="23"/>
      <c r="V3429" s="23"/>
      <c r="W3429" s="204"/>
      <c r="X3429" s="23" t="s">
        <v>156</v>
      </c>
      <c r="Y3429" s="23"/>
      <c r="Z3429" s="165"/>
      <c r="AA3429" s="165"/>
    </row>
    <row r="3430" spans="1:27" ht="16.5" hidden="1">
      <c r="A3430" s="2">
        <f t="shared" si="0"/>
        <v>3427</v>
      </c>
      <c r="B3430" s="3" t="str">
        <f>VLOOKUP(D3430,DSKH!$A:$B,2,0)</f>
        <v>A-212</v>
      </c>
      <c r="C3430" s="23" t="s">
        <v>5956</v>
      </c>
      <c r="D3430" s="23" t="s">
        <v>26</v>
      </c>
      <c r="E3430" s="23" t="s">
        <v>29</v>
      </c>
      <c r="F3430" s="23">
        <v>308448899200</v>
      </c>
      <c r="G3430" s="23" t="s">
        <v>53</v>
      </c>
      <c r="H3430" s="203">
        <v>46132</v>
      </c>
      <c r="I3430" s="23" t="s">
        <v>28</v>
      </c>
      <c r="J3430" s="23" t="s">
        <v>29</v>
      </c>
      <c r="K3430" s="23" t="s">
        <v>30</v>
      </c>
      <c r="L3430" s="23"/>
      <c r="M3430" s="23" t="s">
        <v>16559</v>
      </c>
      <c r="N3430" s="23"/>
      <c r="O3430" s="23" t="s">
        <v>16560</v>
      </c>
      <c r="P3430" s="23"/>
      <c r="Q3430" s="23"/>
      <c r="R3430" s="23">
        <v>1</v>
      </c>
      <c r="S3430" s="23"/>
      <c r="T3430" s="23" t="s">
        <v>16561</v>
      </c>
      <c r="U3430" s="23"/>
      <c r="V3430" s="23"/>
      <c r="W3430" s="204"/>
      <c r="X3430" s="23" t="s">
        <v>156</v>
      </c>
      <c r="Y3430" s="23"/>
      <c r="Z3430" s="165"/>
      <c r="AA3430" s="165"/>
    </row>
    <row r="3431" spans="1:27" ht="16.5" hidden="1">
      <c r="A3431" s="2">
        <f t="shared" si="0"/>
        <v>3428</v>
      </c>
      <c r="B3431" s="3" t="str">
        <f>VLOOKUP(D3431,DSKH!$A:$B,2,0)</f>
        <v>A-212</v>
      </c>
      <c r="C3431" s="23" t="s">
        <v>5956</v>
      </c>
      <c r="D3431" s="23" t="s">
        <v>26</v>
      </c>
      <c r="E3431" s="23" t="s">
        <v>29</v>
      </c>
      <c r="F3431" s="23">
        <v>308448903840</v>
      </c>
      <c r="G3431" s="23" t="s">
        <v>53</v>
      </c>
      <c r="H3431" s="203">
        <v>46132</v>
      </c>
      <c r="I3431" s="23" t="s">
        <v>28</v>
      </c>
      <c r="J3431" s="23" t="s">
        <v>29</v>
      </c>
      <c r="K3431" s="23" t="s">
        <v>30</v>
      </c>
      <c r="L3431" s="23"/>
      <c r="M3431" s="23" t="s">
        <v>16562</v>
      </c>
      <c r="N3431" s="23"/>
      <c r="O3431" s="23" t="s">
        <v>16563</v>
      </c>
      <c r="P3431" s="23"/>
      <c r="Q3431" s="23"/>
      <c r="R3431" s="23">
        <v>1</v>
      </c>
      <c r="S3431" s="23"/>
      <c r="T3431" s="23" t="s">
        <v>16564</v>
      </c>
      <c r="U3431" s="23"/>
      <c r="V3431" s="23"/>
      <c r="W3431" s="204"/>
      <c r="X3431" s="23" t="s">
        <v>156</v>
      </c>
      <c r="Y3431" s="23"/>
      <c r="Z3431" s="165"/>
      <c r="AA3431" s="165"/>
    </row>
    <row r="3432" spans="1:27" ht="16.5" hidden="1">
      <c r="A3432" s="2">
        <f t="shared" si="0"/>
        <v>3429</v>
      </c>
      <c r="B3432" s="3" t="str">
        <f>VLOOKUP(D3432,DSKH!$A:$B,2,0)</f>
        <v>A-212</v>
      </c>
      <c r="C3432" s="23" t="s">
        <v>5956</v>
      </c>
      <c r="D3432" s="23" t="s">
        <v>26</v>
      </c>
      <c r="E3432" s="23" t="s">
        <v>29</v>
      </c>
      <c r="F3432" s="23">
        <v>308448908630</v>
      </c>
      <c r="G3432" s="23" t="s">
        <v>53</v>
      </c>
      <c r="H3432" s="203">
        <v>46132</v>
      </c>
      <c r="I3432" s="23" t="s">
        <v>28</v>
      </c>
      <c r="J3432" s="23" t="s">
        <v>29</v>
      </c>
      <c r="K3432" s="23" t="s">
        <v>30</v>
      </c>
      <c r="L3432" s="23"/>
      <c r="M3432" s="23" t="s">
        <v>16565</v>
      </c>
      <c r="N3432" s="23"/>
      <c r="O3432" s="23" t="s">
        <v>16566</v>
      </c>
      <c r="P3432" s="23"/>
      <c r="Q3432" s="23"/>
      <c r="R3432" s="23">
        <v>1</v>
      </c>
      <c r="S3432" s="23"/>
      <c r="T3432" s="23" t="s">
        <v>16567</v>
      </c>
      <c r="U3432" s="23"/>
      <c r="V3432" s="23"/>
      <c r="W3432" s="204"/>
      <c r="X3432" s="23" t="s">
        <v>156</v>
      </c>
      <c r="Y3432" s="23"/>
      <c r="Z3432" s="165"/>
      <c r="AA3432" s="165"/>
    </row>
    <row r="3433" spans="1:27" ht="16.5" hidden="1">
      <c r="A3433" s="2">
        <f t="shared" si="0"/>
        <v>3430</v>
      </c>
      <c r="B3433" s="3" t="str">
        <f>VLOOKUP(D3433,DSKH!$A:$B,2,0)</f>
        <v>A-212</v>
      </c>
      <c r="C3433" s="23" t="s">
        <v>5956</v>
      </c>
      <c r="D3433" s="23" t="s">
        <v>26</v>
      </c>
      <c r="E3433" s="23" t="s">
        <v>29</v>
      </c>
      <c r="F3433" s="23">
        <v>308448912610</v>
      </c>
      <c r="G3433" s="23" t="s">
        <v>53</v>
      </c>
      <c r="H3433" s="203">
        <v>46132</v>
      </c>
      <c r="I3433" s="23" t="s">
        <v>28</v>
      </c>
      <c r="J3433" s="23" t="s">
        <v>29</v>
      </c>
      <c r="K3433" s="23" t="s">
        <v>30</v>
      </c>
      <c r="L3433" s="23"/>
      <c r="M3433" s="23" t="s">
        <v>16568</v>
      </c>
      <c r="N3433" s="23"/>
      <c r="O3433" s="23" t="s">
        <v>16569</v>
      </c>
      <c r="P3433" s="23"/>
      <c r="Q3433" s="23"/>
      <c r="R3433" s="23">
        <v>1</v>
      </c>
      <c r="S3433" s="23"/>
      <c r="T3433" s="23" t="s">
        <v>16570</v>
      </c>
      <c r="U3433" s="23"/>
      <c r="V3433" s="23"/>
      <c r="W3433" s="204"/>
      <c r="X3433" s="23" t="s">
        <v>156</v>
      </c>
      <c r="Y3433" s="23"/>
      <c r="Z3433" s="165"/>
      <c r="AA3433" s="165"/>
    </row>
    <row r="3434" spans="1:27" ht="16.5" hidden="1">
      <c r="A3434" s="2">
        <f t="shared" si="0"/>
        <v>3431</v>
      </c>
      <c r="B3434" s="3" t="str">
        <f>VLOOKUP(D3434,DSKH!$A:$B,2,0)</f>
        <v>A-212</v>
      </c>
      <c r="C3434" s="23" t="s">
        <v>5956</v>
      </c>
      <c r="D3434" s="23" t="s">
        <v>26</v>
      </c>
      <c r="E3434" s="23" t="s">
        <v>29</v>
      </c>
      <c r="F3434" s="23">
        <v>308448919130</v>
      </c>
      <c r="G3434" s="23" t="s">
        <v>53</v>
      </c>
      <c r="H3434" s="203">
        <v>46132</v>
      </c>
      <c r="I3434" s="23" t="s">
        <v>28</v>
      </c>
      <c r="J3434" s="23" t="s">
        <v>29</v>
      </c>
      <c r="K3434" s="23" t="s">
        <v>30</v>
      </c>
      <c r="L3434" s="23"/>
      <c r="M3434" s="23" t="s">
        <v>16571</v>
      </c>
      <c r="N3434" s="23"/>
      <c r="O3434" s="23" t="s">
        <v>16572</v>
      </c>
      <c r="P3434" s="23"/>
      <c r="Q3434" s="23"/>
      <c r="R3434" s="23">
        <v>1</v>
      </c>
      <c r="S3434" s="23"/>
      <c r="T3434" s="23" t="s">
        <v>16573</v>
      </c>
      <c r="U3434" s="23"/>
      <c r="V3434" s="23"/>
      <c r="W3434" s="204"/>
      <c r="X3434" s="23" t="s">
        <v>156</v>
      </c>
      <c r="Y3434" s="23"/>
      <c r="Z3434" s="165"/>
      <c r="AA3434" s="165"/>
    </row>
    <row r="3435" spans="1:27" ht="16.5" hidden="1">
      <c r="A3435" s="2">
        <f t="shared" si="0"/>
        <v>3432</v>
      </c>
      <c r="B3435" s="3" t="str">
        <f>VLOOKUP(D3435,DSKH!$A:$B,2,0)</f>
        <v>A-212</v>
      </c>
      <c r="C3435" s="23" t="s">
        <v>5956</v>
      </c>
      <c r="D3435" s="23" t="s">
        <v>26</v>
      </c>
      <c r="E3435" s="23" t="s">
        <v>29</v>
      </c>
      <c r="F3435" s="23">
        <v>308450277350</v>
      </c>
      <c r="G3435" s="23" t="s">
        <v>53</v>
      </c>
      <c r="H3435" s="203">
        <v>46132</v>
      </c>
      <c r="I3435" s="23" t="s">
        <v>28</v>
      </c>
      <c r="J3435" s="23" t="s">
        <v>29</v>
      </c>
      <c r="K3435" s="23" t="s">
        <v>30</v>
      </c>
      <c r="L3435" s="23"/>
      <c r="M3435" s="23">
        <v>60231713</v>
      </c>
      <c r="N3435" s="23"/>
      <c r="O3435" s="23" t="s">
        <v>16574</v>
      </c>
      <c r="P3435" s="23"/>
      <c r="Q3435" s="23"/>
      <c r="R3435" s="23">
        <v>1</v>
      </c>
      <c r="S3435" s="23"/>
      <c r="T3435" s="23" t="s">
        <v>16575</v>
      </c>
      <c r="U3435" s="23"/>
      <c r="V3435" s="23"/>
      <c r="W3435" s="204"/>
      <c r="X3435" s="23" t="s">
        <v>336</v>
      </c>
      <c r="Y3435" s="23"/>
      <c r="Z3435" s="165"/>
      <c r="AA3435" s="165"/>
    </row>
    <row r="3436" spans="1:27" ht="16.5" hidden="1">
      <c r="A3436" s="2">
        <f t="shared" si="0"/>
        <v>3433</v>
      </c>
      <c r="B3436" s="3" t="str">
        <f>VLOOKUP(D3436,DSKH!$A:$B,2,0)</f>
        <v>A-212</v>
      </c>
      <c r="C3436" s="23" t="s">
        <v>5956</v>
      </c>
      <c r="D3436" s="23" t="s">
        <v>26</v>
      </c>
      <c r="E3436" s="23" t="s">
        <v>29</v>
      </c>
      <c r="F3436" s="23">
        <v>308452434530</v>
      </c>
      <c r="G3436" s="23" t="s">
        <v>53</v>
      </c>
      <c r="H3436" s="203">
        <v>46132</v>
      </c>
      <c r="I3436" s="23" t="s">
        <v>28</v>
      </c>
      <c r="J3436" s="23" t="s">
        <v>29</v>
      </c>
      <c r="K3436" s="23" t="s">
        <v>30</v>
      </c>
      <c r="L3436" s="23"/>
      <c r="M3436" s="23" t="s">
        <v>16576</v>
      </c>
      <c r="N3436" s="23">
        <v>122600040358672</v>
      </c>
      <c r="O3436" s="23"/>
      <c r="P3436" s="23"/>
      <c r="Q3436" s="23"/>
      <c r="R3436" s="23">
        <v>1</v>
      </c>
      <c r="S3436" s="23"/>
      <c r="T3436" s="23" t="s">
        <v>14499</v>
      </c>
      <c r="U3436" s="23"/>
      <c r="V3436" s="23"/>
      <c r="W3436" s="204"/>
      <c r="X3436" s="23" t="s">
        <v>50</v>
      </c>
      <c r="Y3436" s="23"/>
      <c r="Z3436" s="165"/>
      <c r="AA3436" s="165"/>
    </row>
    <row r="3437" spans="1:27" ht="16.5" hidden="1">
      <c r="A3437" s="2">
        <f t="shared" si="0"/>
        <v>3434</v>
      </c>
      <c r="B3437" s="3" t="str">
        <f>VLOOKUP(D3437,DSKH!$A:$B,2,0)</f>
        <v>A-212</v>
      </c>
      <c r="C3437" s="23" t="s">
        <v>5956</v>
      </c>
      <c r="D3437" s="23" t="s">
        <v>26</v>
      </c>
      <c r="E3437" s="23" t="s">
        <v>29</v>
      </c>
      <c r="F3437" s="23">
        <v>308452495540</v>
      </c>
      <c r="G3437" s="23" t="s">
        <v>53</v>
      </c>
      <c r="H3437" s="203">
        <v>46132</v>
      </c>
      <c r="I3437" s="23" t="s">
        <v>28</v>
      </c>
      <c r="J3437" s="23" t="s">
        <v>29</v>
      </c>
      <c r="K3437" s="23" t="s">
        <v>30</v>
      </c>
      <c r="L3437" s="23"/>
      <c r="M3437" s="23" t="s">
        <v>16577</v>
      </c>
      <c r="N3437" s="23">
        <v>122600040359773</v>
      </c>
      <c r="O3437" s="23"/>
      <c r="P3437" s="23"/>
      <c r="Q3437" s="23"/>
      <c r="R3437" s="23">
        <v>1</v>
      </c>
      <c r="S3437" s="23"/>
      <c r="T3437" s="23" t="s">
        <v>16578</v>
      </c>
      <c r="U3437" s="23"/>
      <c r="V3437" s="23"/>
      <c r="W3437" s="204"/>
      <c r="X3437" s="23" t="s">
        <v>50</v>
      </c>
      <c r="Y3437" s="23"/>
      <c r="Z3437" s="165"/>
      <c r="AA3437" s="165"/>
    </row>
    <row r="3438" spans="1:27" ht="16.5" hidden="1">
      <c r="A3438" s="2">
        <f t="shared" si="0"/>
        <v>3435</v>
      </c>
      <c r="B3438" s="3" t="str">
        <f>VLOOKUP(D3438,DSKH!$A:$B,2,0)</f>
        <v>A-212</v>
      </c>
      <c r="C3438" s="23" t="s">
        <v>5956</v>
      </c>
      <c r="D3438" s="23" t="s">
        <v>26</v>
      </c>
      <c r="E3438" s="23" t="s">
        <v>29</v>
      </c>
      <c r="F3438" s="23">
        <v>308452528550</v>
      </c>
      <c r="G3438" s="23" t="s">
        <v>53</v>
      </c>
      <c r="H3438" s="203">
        <v>46132</v>
      </c>
      <c r="I3438" s="23" t="s">
        <v>28</v>
      </c>
      <c r="J3438" s="23" t="s">
        <v>29</v>
      </c>
      <c r="K3438" s="23" t="s">
        <v>30</v>
      </c>
      <c r="L3438" s="23"/>
      <c r="M3438" s="23" t="s">
        <v>16579</v>
      </c>
      <c r="N3438" s="23">
        <v>122600040359263</v>
      </c>
      <c r="O3438" s="23"/>
      <c r="P3438" s="23"/>
      <c r="Q3438" s="23"/>
      <c r="R3438" s="23">
        <v>1</v>
      </c>
      <c r="S3438" s="23"/>
      <c r="T3438" s="23" t="s">
        <v>16580</v>
      </c>
      <c r="U3438" s="23"/>
      <c r="V3438" s="23"/>
      <c r="W3438" s="204"/>
      <c r="X3438" s="23" t="s">
        <v>50</v>
      </c>
      <c r="Y3438" s="23"/>
      <c r="Z3438" s="165"/>
      <c r="AA3438" s="165"/>
    </row>
    <row r="3439" spans="1:27" ht="16.5" hidden="1">
      <c r="A3439" s="2">
        <f t="shared" si="0"/>
        <v>3436</v>
      </c>
      <c r="B3439" s="3" t="str">
        <f>VLOOKUP(D3439,DSKH!$A:$B,2,0)</f>
        <v>A-212</v>
      </c>
      <c r="C3439" s="23" t="s">
        <v>5956</v>
      </c>
      <c r="D3439" s="23" t="s">
        <v>26</v>
      </c>
      <c r="E3439" s="23" t="s">
        <v>29</v>
      </c>
      <c r="F3439" s="23">
        <v>308457716140</v>
      </c>
      <c r="G3439" s="23" t="s">
        <v>53</v>
      </c>
      <c r="H3439" s="203">
        <v>46133</v>
      </c>
      <c r="I3439" s="23" t="s">
        <v>28</v>
      </c>
      <c r="J3439" s="23" t="s">
        <v>29</v>
      </c>
      <c r="K3439" s="23" t="s">
        <v>30</v>
      </c>
      <c r="L3439" s="23"/>
      <c r="M3439" s="23" t="s">
        <v>16581</v>
      </c>
      <c r="N3439" s="23"/>
      <c r="O3439" s="23" t="s">
        <v>16582</v>
      </c>
      <c r="P3439" s="23"/>
      <c r="Q3439" s="23"/>
      <c r="R3439" s="23">
        <v>1</v>
      </c>
      <c r="S3439" s="23"/>
      <c r="T3439" s="23" t="s">
        <v>16583</v>
      </c>
      <c r="U3439" s="23"/>
      <c r="V3439" s="23"/>
      <c r="W3439" s="204"/>
      <c r="X3439" s="23" t="s">
        <v>64</v>
      </c>
      <c r="Y3439" s="23"/>
      <c r="Z3439" s="165"/>
      <c r="AA3439" s="165"/>
    </row>
    <row r="3440" spans="1:27" ht="16.5" hidden="1">
      <c r="A3440" s="2">
        <f t="shared" si="0"/>
        <v>3437</v>
      </c>
      <c r="B3440" s="3" t="str">
        <f>VLOOKUP(D3440,DSKH!$A:$B,2,0)</f>
        <v>A-212</v>
      </c>
      <c r="C3440" s="23" t="s">
        <v>5956</v>
      </c>
      <c r="D3440" s="23" t="s">
        <v>26</v>
      </c>
      <c r="E3440" s="23" t="s">
        <v>29</v>
      </c>
      <c r="F3440" s="23">
        <v>308457760460</v>
      </c>
      <c r="G3440" s="23" t="s">
        <v>53</v>
      </c>
      <c r="H3440" s="203">
        <v>46133</v>
      </c>
      <c r="I3440" s="23" t="s">
        <v>28</v>
      </c>
      <c r="J3440" s="23" t="s">
        <v>29</v>
      </c>
      <c r="K3440" s="23" t="s">
        <v>30</v>
      </c>
      <c r="L3440" s="23"/>
      <c r="M3440" s="23" t="s">
        <v>16584</v>
      </c>
      <c r="N3440" s="23">
        <v>122600040423511</v>
      </c>
      <c r="O3440" s="23"/>
      <c r="P3440" s="23"/>
      <c r="Q3440" s="23"/>
      <c r="R3440" s="23">
        <v>1</v>
      </c>
      <c r="S3440" s="23"/>
      <c r="T3440" s="23" t="s">
        <v>11272</v>
      </c>
      <c r="U3440" s="23"/>
      <c r="V3440" s="23"/>
      <c r="W3440" s="204"/>
      <c r="X3440" s="23" t="s">
        <v>50</v>
      </c>
      <c r="Y3440" s="23"/>
      <c r="Z3440" s="165"/>
      <c r="AA3440" s="165"/>
    </row>
    <row r="3441" spans="1:27" ht="16.5" hidden="1">
      <c r="A3441" s="2">
        <f t="shared" si="0"/>
        <v>3438</v>
      </c>
      <c r="B3441" s="3" t="str">
        <f>VLOOKUP(D3441,DSKH!$A:$B,2,0)</f>
        <v>A-212</v>
      </c>
      <c r="C3441" s="23" t="s">
        <v>5956</v>
      </c>
      <c r="D3441" s="23" t="s">
        <v>26</v>
      </c>
      <c r="E3441" s="23" t="s">
        <v>29</v>
      </c>
      <c r="F3441" s="23">
        <v>308457816020</v>
      </c>
      <c r="G3441" s="23" t="s">
        <v>53</v>
      </c>
      <c r="H3441" s="203">
        <v>46133</v>
      </c>
      <c r="I3441" s="23" t="s">
        <v>28</v>
      </c>
      <c r="J3441" s="23" t="s">
        <v>29</v>
      </c>
      <c r="K3441" s="23" t="s">
        <v>30</v>
      </c>
      <c r="L3441" s="23"/>
      <c r="M3441" s="23" t="s">
        <v>16585</v>
      </c>
      <c r="N3441" s="23">
        <v>122600040422879</v>
      </c>
      <c r="O3441" s="23"/>
      <c r="P3441" s="23"/>
      <c r="Q3441" s="23"/>
      <c r="R3441" s="23">
        <v>1</v>
      </c>
      <c r="S3441" s="23"/>
      <c r="T3441" s="23" t="s">
        <v>7779</v>
      </c>
      <c r="U3441" s="23"/>
      <c r="V3441" s="23"/>
      <c r="W3441" s="204"/>
      <c r="X3441" s="23" t="s">
        <v>50</v>
      </c>
      <c r="Y3441" s="23"/>
      <c r="Z3441" s="165"/>
      <c r="AA3441" s="165"/>
    </row>
    <row r="3442" spans="1:27" ht="16.5" hidden="1">
      <c r="A3442" s="2">
        <f t="shared" si="0"/>
        <v>3439</v>
      </c>
      <c r="B3442" s="3" t="str">
        <f>VLOOKUP(D3442,DSKH!$A:$B,2,0)</f>
        <v>A-212</v>
      </c>
      <c r="C3442" s="23" t="s">
        <v>5956</v>
      </c>
      <c r="D3442" s="23" t="s">
        <v>26</v>
      </c>
      <c r="E3442" s="23" t="s">
        <v>29</v>
      </c>
      <c r="F3442" s="23">
        <v>308457836760</v>
      </c>
      <c r="G3442" s="23" t="s">
        <v>53</v>
      </c>
      <c r="H3442" s="203">
        <v>46133</v>
      </c>
      <c r="I3442" s="23" t="s">
        <v>28</v>
      </c>
      <c r="J3442" s="23" t="s">
        <v>29</v>
      </c>
      <c r="K3442" s="23" t="s">
        <v>30</v>
      </c>
      <c r="L3442" s="23"/>
      <c r="M3442" s="23" t="s">
        <v>16586</v>
      </c>
      <c r="N3442" s="23">
        <v>122600040424853</v>
      </c>
      <c r="O3442" s="23"/>
      <c r="P3442" s="23"/>
      <c r="Q3442" s="23"/>
      <c r="R3442" s="23">
        <v>1</v>
      </c>
      <c r="S3442" s="23"/>
      <c r="T3442" s="23" t="s">
        <v>16587</v>
      </c>
      <c r="U3442" s="23"/>
      <c r="V3442" s="23"/>
      <c r="W3442" s="204"/>
      <c r="X3442" s="23" t="s">
        <v>50</v>
      </c>
      <c r="Y3442" s="23"/>
      <c r="Z3442" s="165"/>
      <c r="AA3442" s="165"/>
    </row>
    <row r="3443" spans="1:27" ht="16.5" hidden="1">
      <c r="A3443" s="2">
        <f t="shared" si="0"/>
        <v>3440</v>
      </c>
      <c r="B3443" s="3" t="str">
        <f>VLOOKUP(D3443,DSKH!$A:$B,2,0)</f>
        <v>A-212</v>
      </c>
      <c r="C3443" s="23" t="s">
        <v>5956</v>
      </c>
      <c r="D3443" s="23" t="s">
        <v>26</v>
      </c>
      <c r="E3443" s="23" t="s">
        <v>29</v>
      </c>
      <c r="F3443" s="23">
        <v>308458033830</v>
      </c>
      <c r="G3443" s="23" t="s">
        <v>53</v>
      </c>
      <c r="H3443" s="203">
        <v>46133</v>
      </c>
      <c r="I3443" s="23" t="s">
        <v>28</v>
      </c>
      <c r="J3443" s="23" t="s">
        <v>29</v>
      </c>
      <c r="K3443" s="23" t="s">
        <v>30</v>
      </c>
      <c r="L3443" s="23"/>
      <c r="M3443" s="23" t="s">
        <v>16588</v>
      </c>
      <c r="N3443" s="23">
        <v>122600040423737</v>
      </c>
      <c r="O3443" s="23"/>
      <c r="P3443" s="23"/>
      <c r="Q3443" s="23"/>
      <c r="R3443" s="23">
        <v>1</v>
      </c>
      <c r="S3443" s="23"/>
      <c r="T3443" s="23" t="s">
        <v>16589</v>
      </c>
      <c r="U3443" s="23"/>
      <c r="V3443" s="23"/>
      <c r="W3443" s="204"/>
      <c r="X3443" s="23" t="s">
        <v>50</v>
      </c>
      <c r="Y3443" s="23"/>
      <c r="Z3443" s="165"/>
      <c r="AA3443" s="165"/>
    </row>
    <row r="3444" spans="1:27" ht="16.5" hidden="1">
      <c r="A3444" s="2">
        <f t="shared" si="0"/>
        <v>3441</v>
      </c>
      <c r="B3444" s="3" t="str">
        <f>VLOOKUP(D3444,DSKH!$A:$B,2,0)</f>
        <v>A-212</v>
      </c>
      <c r="C3444" s="23" t="s">
        <v>5956</v>
      </c>
      <c r="D3444" s="23" t="s">
        <v>26</v>
      </c>
      <c r="E3444" s="23" t="s">
        <v>29</v>
      </c>
      <c r="F3444" s="23">
        <v>308462345350</v>
      </c>
      <c r="G3444" s="23" t="s">
        <v>53</v>
      </c>
      <c r="H3444" s="203">
        <v>46134</v>
      </c>
      <c r="I3444" s="23" t="s">
        <v>28</v>
      </c>
      <c r="J3444" s="23" t="s">
        <v>29</v>
      </c>
      <c r="K3444" s="23" t="s">
        <v>30</v>
      </c>
      <c r="L3444" s="23"/>
      <c r="M3444" s="23" t="s">
        <v>16590</v>
      </c>
      <c r="N3444" s="23">
        <v>122600040496063</v>
      </c>
      <c r="O3444" s="23"/>
      <c r="P3444" s="23"/>
      <c r="Q3444" s="23"/>
      <c r="R3444" s="23">
        <v>1</v>
      </c>
      <c r="S3444" s="23"/>
      <c r="T3444" s="23" t="s">
        <v>16591</v>
      </c>
      <c r="U3444" s="23"/>
      <c r="V3444" s="23"/>
      <c r="W3444" s="204"/>
      <c r="X3444" s="23" t="s">
        <v>50</v>
      </c>
      <c r="Y3444" s="23"/>
      <c r="Z3444" s="165"/>
      <c r="AA3444" s="165"/>
    </row>
    <row r="3445" spans="1:27" ht="16.5" hidden="1">
      <c r="A3445" s="2">
        <f t="shared" si="0"/>
        <v>3442</v>
      </c>
      <c r="B3445" s="3" t="str">
        <f>VLOOKUP(D3445,DSKH!$A:$B,2,0)</f>
        <v>A-212</v>
      </c>
      <c r="C3445" s="23" t="s">
        <v>5956</v>
      </c>
      <c r="D3445" s="23" t="s">
        <v>26</v>
      </c>
      <c r="E3445" s="23" t="s">
        <v>29</v>
      </c>
      <c r="F3445" s="23">
        <v>308459452840</v>
      </c>
      <c r="G3445" s="23" t="s">
        <v>53</v>
      </c>
      <c r="H3445" s="203">
        <v>46134</v>
      </c>
      <c r="I3445" s="23" t="s">
        <v>28</v>
      </c>
      <c r="J3445" s="23" t="s">
        <v>29</v>
      </c>
      <c r="K3445" s="23" t="s">
        <v>30</v>
      </c>
      <c r="L3445" s="23"/>
      <c r="M3445" s="23" t="s">
        <v>16592</v>
      </c>
      <c r="N3445" s="23"/>
      <c r="O3445" s="23" t="s">
        <v>16593</v>
      </c>
      <c r="P3445" s="23"/>
      <c r="Q3445" s="23"/>
      <c r="R3445" s="23">
        <v>1</v>
      </c>
      <c r="S3445" s="23"/>
      <c r="T3445" s="23" t="s">
        <v>16594</v>
      </c>
      <c r="U3445" s="23"/>
      <c r="V3445" s="23"/>
      <c r="W3445" s="204"/>
      <c r="X3445" s="23" t="s">
        <v>69</v>
      </c>
      <c r="Y3445" s="23"/>
      <c r="Z3445" s="165"/>
      <c r="AA3445" s="165"/>
    </row>
    <row r="3446" spans="1:27" ht="16.5" hidden="1">
      <c r="A3446" s="2">
        <f t="shared" si="0"/>
        <v>3443</v>
      </c>
      <c r="B3446" s="3" t="str">
        <f>VLOOKUP(D3446,DSKH!$A:$B,2,0)</f>
        <v>A-212</v>
      </c>
      <c r="C3446" s="23" t="s">
        <v>5956</v>
      </c>
      <c r="D3446" s="23" t="s">
        <v>26</v>
      </c>
      <c r="E3446" s="23" t="s">
        <v>29</v>
      </c>
      <c r="F3446" s="23">
        <v>308467071900</v>
      </c>
      <c r="G3446" s="23" t="s">
        <v>53</v>
      </c>
      <c r="H3446" s="203">
        <v>46135</v>
      </c>
      <c r="I3446" s="23" t="s">
        <v>28</v>
      </c>
      <c r="J3446" s="23" t="s">
        <v>29</v>
      </c>
      <c r="K3446" s="23" t="s">
        <v>30</v>
      </c>
      <c r="L3446" s="23"/>
      <c r="M3446" s="23" t="s">
        <v>16595</v>
      </c>
      <c r="N3446" s="23">
        <v>122600040561092</v>
      </c>
      <c r="O3446" s="23"/>
      <c r="P3446" s="23"/>
      <c r="Q3446" s="23"/>
      <c r="R3446" s="23">
        <v>1</v>
      </c>
      <c r="S3446" s="23"/>
      <c r="T3446" s="23" t="s">
        <v>11270</v>
      </c>
      <c r="U3446" s="23"/>
      <c r="V3446" s="23"/>
      <c r="W3446" s="204"/>
      <c r="X3446" s="23" t="s">
        <v>50</v>
      </c>
      <c r="Y3446" s="23"/>
      <c r="Z3446" s="165"/>
      <c r="AA3446" s="165"/>
    </row>
    <row r="3447" spans="1:27" ht="16.5" hidden="1">
      <c r="A3447" s="2">
        <f t="shared" si="0"/>
        <v>3444</v>
      </c>
      <c r="B3447" s="3" t="str">
        <f>VLOOKUP(D3447,DSKH!$A:$B,2,0)</f>
        <v>A-212</v>
      </c>
      <c r="C3447" s="23" t="s">
        <v>5956</v>
      </c>
      <c r="D3447" s="23" t="s">
        <v>26</v>
      </c>
      <c r="E3447" s="23" t="s">
        <v>29</v>
      </c>
      <c r="F3447" s="23">
        <v>308473431360</v>
      </c>
      <c r="G3447" s="23" t="s">
        <v>53</v>
      </c>
      <c r="H3447" s="203">
        <v>46136</v>
      </c>
      <c r="I3447" s="23" t="s">
        <v>28</v>
      </c>
      <c r="J3447" s="23" t="s">
        <v>29</v>
      </c>
      <c r="K3447" s="23" t="s">
        <v>30</v>
      </c>
      <c r="L3447" s="23"/>
      <c r="M3447" s="23" t="s">
        <v>16596</v>
      </c>
      <c r="N3447" s="23">
        <v>122600040638834</v>
      </c>
      <c r="O3447" s="23"/>
      <c r="P3447" s="23"/>
      <c r="Q3447" s="23"/>
      <c r="R3447" s="23">
        <v>1</v>
      </c>
      <c r="S3447" s="23"/>
      <c r="T3447" s="23" t="s">
        <v>16597</v>
      </c>
      <c r="U3447" s="23"/>
      <c r="V3447" s="23"/>
      <c r="W3447" s="204"/>
      <c r="X3447" s="23" t="s">
        <v>64</v>
      </c>
      <c r="Y3447" s="23"/>
      <c r="Z3447" s="165"/>
      <c r="AA3447" s="165"/>
    </row>
    <row r="3448" spans="1:27" ht="16.5" hidden="1">
      <c r="A3448" s="2">
        <f t="shared" si="0"/>
        <v>3445</v>
      </c>
      <c r="B3448" s="3" t="str">
        <f>VLOOKUP(D3448,DSKH!$A:$B,2,0)</f>
        <v>A-212</v>
      </c>
      <c r="C3448" s="23" t="s">
        <v>5956</v>
      </c>
      <c r="D3448" s="23" t="s">
        <v>26</v>
      </c>
      <c r="E3448" s="23" t="s">
        <v>29</v>
      </c>
      <c r="F3448" s="23">
        <v>308472115950</v>
      </c>
      <c r="G3448" s="23" t="s">
        <v>53</v>
      </c>
      <c r="H3448" s="203">
        <v>46136</v>
      </c>
      <c r="I3448" s="23" t="s">
        <v>28</v>
      </c>
      <c r="J3448" s="23" t="s">
        <v>29</v>
      </c>
      <c r="K3448" s="23" t="s">
        <v>30</v>
      </c>
      <c r="L3448" s="23"/>
      <c r="M3448" s="23" t="s">
        <v>16598</v>
      </c>
      <c r="N3448" s="23">
        <v>122600040624312</v>
      </c>
      <c r="O3448" s="23"/>
      <c r="P3448" s="23"/>
      <c r="Q3448" s="23"/>
      <c r="R3448" s="23">
        <v>1</v>
      </c>
      <c r="S3448" s="23"/>
      <c r="T3448" s="23" t="s">
        <v>10035</v>
      </c>
      <c r="U3448" s="23"/>
      <c r="V3448" s="23"/>
      <c r="W3448" s="204"/>
      <c r="X3448" s="23" t="s">
        <v>50</v>
      </c>
      <c r="Y3448" s="23"/>
      <c r="Z3448" s="165"/>
      <c r="AA3448" s="165"/>
    </row>
    <row r="3449" spans="1:27" ht="16.5" hidden="1">
      <c r="A3449" s="2">
        <f t="shared" si="0"/>
        <v>3446</v>
      </c>
      <c r="B3449" s="3" t="e">
        <f>VLOOKUP(D3449,DSKH!$A:$B,2,0)</f>
        <v>#N/A</v>
      </c>
      <c r="C3449" s="23" t="s">
        <v>5956</v>
      </c>
      <c r="D3449" s="23" t="s">
        <v>14409</v>
      </c>
      <c r="E3449" s="23" t="s">
        <v>57</v>
      </c>
      <c r="F3449" s="23">
        <v>108186413860</v>
      </c>
      <c r="G3449" s="23" t="s">
        <v>34</v>
      </c>
      <c r="H3449" s="203">
        <v>46136</v>
      </c>
      <c r="I3449" s="23" t="s">
        <v>28</v>
      </c>
      <c r="J3449" s="23" t="s">
        <v>36</v>
      </c>
      <c r="K3449" s="23" t="s">
        <v>54</v>
      </c>
      <c r="L3449" s="23"/>
      <c r="M3449" s="23">
        <v>299</v>
      </c>
      <c r="N3449" s="23">
        <v>132600040611416</v>
      </c>
      <c r="O3449" s="23"/>
      <c r="P3449" s="23"/>
      <c r="Q3449" s="23"/>
      <c r="R3449" s="23"/>
      <c r="S3449" s="23">
        <v>1</v>
      </c>
      <c r="T3449" s="23" t="s">
        <v>16599</v>
      </c>
      <c r="U3449" s="23"/>
      <c r="V3449" s="23"/>
      <c r="W3449" s="204"/>
      <c r="X3449" s="23"/>
      <c r="Y3449" s="23" t="s">
        <v>262</v>
      </c>
      <c r="Z3449" s="165"/>
      <c r="AA3449" s="165"/>
    </row>
    <row r="3450" spans="1:27" ht="33" hidden="1">
      <c r="A3450" s="2">
        <f t="shared" si="0"/>
        <v>3447</v>
      </c>
      <c r="B3450" s="3" t="e">
        <f>VLOOKUP(D3450,DSKH!$A:$B,2,0)</f>
        <v>#N/A</v>
      </c>
      <c r="C3450" s="23" t="s">
        <v>5956</v>
      </c>
      <c r="D3450" s="23" t="s">
        <v>14409</v>
      </c>
      <c r="E3450" s="23" t="s">
        <v>29</v>
      </c>
      <c r="F3450" s="23">
        <v>308473228030</v>
      </c>
      <c r="G3450" s="23" t="s">
        <v>53</v>
      </c>
      <c r="H3450" s="203">
        <v>46136</v>
      </c>
      <c r="I3450" s="23" t="s">
        <v>28</v>
      </c>
      <c r="J3450" s="23" t="s">
        <v>36</v>
      </c>
      <c r="K3450" s="23" t="s">
        <v>54</v>
      </c>
      <c r="L3450" s="23"/>
      <c r="M3450" s="23" t="s">
        <v>16600</v>
      </c>
      <c r="N3450" s="23"/>
      <c r="O3450" s="23">
        <v>235600611775</v>
      </c>
      <c r="P3450" s="23"/>
      <c r="Q3450" s="23">
        <v>1</v>
      </c>
      <c r="R3450" s="23"/>
      <c r="S3450" s="23"/>
      <c r="T3450" s="23" t="s">
        <v>16601</v>
      </c>
      <c r="U3450" s="23" t="s">
        <v>16602</v>
      </c>
      <c r="V3450" s="23">
        <v>202611510994</v>
      </c>
      <c r="W3450" s="204">
        <v>500000</v>
      </c>
      <c r="X3450" s="23" t="s">
        <v>31</v>
      </c>
      <c r="Y3450" s="23"/>
      <c r="Z3450" s="165"/>
      <c r="AA3450" s="165"/>
    </row>
    <row r="3451" spans="1:27" ht="16.5" hidden="1">
      <c r="A3451" s="2">
        <f t="shared" si="0"/>
        <v>3448</v>
      </c>
      <c r="B3451" s="3" t="str">
        <f>VLOOKUP(D3451,DSKH!$A:$B,2,0)</f>
        <v>A-422</v>
      </c>
      <c r="C3451" s="23" t="s">
        <v>5956</v>
      </c>
      <c r="D3451" s="23" t="s">
        <v>365</v>
      </c>
      <c r="E3451" s="23" t="s">
        <v>29</v>
      </c>
      <c r="F3451" s="23">
        <v>308412659830</v>
      </c>
      <c r="G3451" s="23" t="s">
        <v>41</v>
      </c>
      <c r="H3451" s="203">
        <v>46120</v>
      </c>
      <c r="I3451" s="23" t="s">
        <v>28</v>
      </c>
      <c r="J3451" s="23" t="s">
        <v>29</v>
      </c>
      <c r="K3451" s="23" t="s">
        <v>11718</v>
      </c>
      <c r="L3451" s="23"/>
      <c r="M3451" s="23" t="s">
        <v>16603</v>
      </c>
      <c r="N3451" s="23">
        <v>122600039724002</v>
      </c>
      <c r="O3451" s="23"/>
      <c r="P3451" s="23"/>
      <c r="Q3451" s="23"/>
      <c r="R3451" s="23">
        <v>1</v>
      </c>
      <c r="S3451" s="23"/>
      <c r="T3451" s="23" t="s">
        <v>16604</v>
      </c>
      <c r="U3451" s="23"/>
      <c r="V3451" s="23"/>
      <c r="W3451" s="204"/>
      <c r="X3451" s="23" t="s">
        <v>165</v>
      </c>
      <c r="Y3451" s="23"/>
      <c r="Z3451" s="165"/>
      <c r="AA3451" s="165"/>
    </row>
    <row r="3452" spans="1:27" ht="16.5" hidden="1">
      <c r="A3452" s="2">
        <f t="shared" si="0"/>
        <v>3449</v>
      </c>
      <c r="B3452" s="3" t="str">
        <f>VLOOKUP(D3452,DSKH!$A:$B,2,0)</f>
        <v>A-422</v>
      </c>
      <c r="C3452" s="23" t="s">
        <v>5956</v>
      </c>
      <c r="D3452" s="23" t="s">
        <v>365</v>
      </c>
      <c r="E3452" s="23" t="s">
        <v>29</v>
      </c>
      <c r="F3452" s="23">
        <v>308460312660</v>
      </c>
      <c r="G3452" s="23" t="s">
        <v>41</v>
      </c>
      <c r="H3452" s="203">
        <v>46134</v>
      </c>
      <c r="I3452" s="23" t="s">
        <v>28</v>
      </c>
      <c r="J3452" s="23" t="s">
        <v>29</v>
      </c>
      <c r="K3452" s="23" t="s">
        <v>16605</v>
      </c>
      <c r="L3452" s="23"/>
      <c r="M3452" s="23">
        <v>1</v>
      </c>
      <c r="N3452" s="23">
        <v>122600040468358</v>
      </c>
      <c r="O3452" s="23"/>
      <c r="P3452" s="23"/>
      <c r="Q3452" s="23"/>
      <c r="R3452" s="23"/>
      <c r="S3452" s="23">
        <v>1</v>
      </c>
      <c r="T3452" s="23" t="s">
        <v>16606</v>
      </c>
      <c r="U3452" s="23"/>
      <c r="V3452" s="23"/>
      <c r="W3452" s="204"/>
      <c r="X3452" s="23"/>
      <c r="Y3452" s="23" t="s">
        <v>262</v>
      </c>
      <c r="Z3452" s="165"/>
      <c r="AA3452" s="165"/>
    </row>
    <row r="3453" spans="1:27" ht="33" hidden="1">
      <c r="A3453" s="2">
        <f t="shared" si="0"/>
        <v>3450</v>
      </c>
      <c r="B3453" s="3" t="e">
        <f>VLOOKUP(D3453,DSKH!$A:$B,2,0)</f>
        <v>#N/A</v>
      </c>
      <c r="C3453" s="23" t="s">
        <v>5956</v>
      </c>
      <c r="D3453" s="23" t="s">
        <v>16607</v>
      </c>
      <c r="E3453" s="23" t="s">
        <v>57</v>
      </c>
      <c r="F3453" s="23">
        <v>108175181660</v>
      </c>
      <c r="G3453" s="23" t="s">
        <v>62</v>
      </c>
      <c r="H3453" s="203">
        <v>46134</v>
      </c>
      <c r="I3453" s="23" t="s">
        <v>28</v>
      </c>
      <c r="J3453" s="23" t="s">
        <v>29</v>
      </c>
      <c r="K3453" s="23" t="s">
        <v>30</v>
      </c>
      <c r="L3453" s="23"/>
      <c r="M3453" s="23" t="s">
        <v>16608</v>
      </c>
      <c r="N3453" s="23" t="s">
        <v>16609</v>
      </c>
      <c r="O3453" s="23"/>
      <c r="P3453" s="23"/>
      <c r="Q3453" s="23">
        <v>1</v>
      </c>
      <c r="R3453" s="23"/>
      <c r="S3453" s="23"/>
      <c r="T3453" s="23" t="s">
        <v>16610</v>
      </c>
      <c r="U3453" s="23" t="s">
        <v>16611</v>
      </c>
      <c r="V3453" s="23">
        <v>202611483575</v>
      </c>
      <c r="W3453" s="204">
        <v>500000</v>
      </c>
      <c r="X3453" s="23" t="s">
        <v>31</v>
      </c>
      <c r="Y3453" s="23"/>
      <c r="Z3453" s="165"/>
      <c r="AA3453" s="165"/>
    </row>
    <row r="3454" spans="1:27" ht="16.5" hidden="1">
      <c r="A3454" s="2">
        <f t="shared" si="0"/>
        <v>3451</v>
      </c>
      <c r="B3454" s="3" t="e">
        <f>VLOOKUP(D3454,DSKH!$A:$B,2,0)</f>
        <v>#N/A</v>
      </c>
      <c r="C3454" s="23" t="s">
        <v>5956</v>
      </c>
      <c r="D3454" s="23" t="s">
        <v>16607</v>
      </c>
      <c r="E3454" s="23" t="s">
        <v>57</v>
      </c>
      <c r="F3454" s="23">
        <v>108175172230</v>
      </c>
      <c r="G3454" s="23" t="s">
        <v>62</v>
      </c>
      <c r="H3454" s="203">
        <v>46134</v>
      </c>
      <c r="I3454" s="23" t="s">
        <v>28</v>
      </c>
      <c r="J3454" s="23" t="s">
        <v>29</v>
      </c>
      <c r="K3454" s="23" t="s">
        <v>30</v>
      </c>
      <c r="L3454" s="23"/>
      <c r="M3454" s="23" t="s">
        <v>16612</v>
      </c>
      <c r="N3454" s="23" t="s">
        <v>16613</v>
      </c>
      <c r="O3454" s="23"/>
      <c r="P3454" s="23"/>
      <c r="Q3454" s="23">
        <v>1</v>
      </c>
      <c r="R3454" s="23"/>
      <c r="S3454" s="23"/>
      <c r="T3454" s="23" t="s">
        <v>14528</v>
      </c>
      <c r="U3454" s="23"/>
      <c r="V3454" s="23"/>
      <c r="W3454" s="204"/>
      <c r="X3454" s="23"/>
      <c r="Y3454" s="23"/>
      <c r="Z3454" s="165"/>
      <c r="AA3454" s="165"/>
    </row>
    <row r="3455" spans="1:27" ht="33" hidden="1">
      <c r="A3455" s="2">
        <f t="shared" si="0"/>
        <v>3452</v>
      </c>
      <c r="B3455" s="3" t="e">
        <f>VLOOKUP(D3455,DSKH!$A:$B,2,0)</f>
        <v>#N/A</v>
      </c>
      <c r="C3455" s="23" t="s">
        <v>5956</v>
      </c>
      <c r="D3455" s="23" t="s">
        <v>16607</v>
      </c>
      <c r="E3455" s="23" t="s">
        <v>29</v>
      </c>
      <c r="F3455" s="23">
        <v>308461012000</v>
      </c>
      <c r="G3455" s="23" t="s">
        <v>44</v>
      </c>
      <c r="H3455" s="203">
        <v>46134</v>
      </c>
      <c r="I3455" s="23" t="s">
        <v>28</v>
      </c>
      <c r="J3455" s="23" t="s">
        <v>29</v>
      </c>
      <c r="K3455" s="23" t="s">
        <v>30</v>
      </c>
      <c r="L3455" s="23"/>
      <c r="M3455" s="23" t="s">
        <v>16614</v>
      </c>
      <c r="N3455" s="23"/>
      <c r="O3455" s="23" t="s">
        <v>16615</v>
      </c>
      <c r="P3455" s="23">
        <v>1</v>
      </c>
      <c r="Q3455" s="23"/>
      <c r="R3455" s="23"/>
      <c r="S3455" s="23"/>
      <c r="T3455" s="23" t="s">
        <v>16616</v>
      </c>
      <c r="U3455" s="23" t="s">
        <v>16617</v>
      </c>
      <c r="V3455" s="23"/>
      <c r="W3455" s="204"/>
      <c r="X3455" s="23" t="s">
        <v>69</v>
      </c>
      <c r="Y3455" s="23"/>
      <c r="Z3455" s="165"/>
      <c r="AA3455" s="165"/>
    </row>
    <row r="3456" spans="1:27" ht="16.5" hidden="1">
      <c r="A3456" s="2">
        <f t="shared" si="0"/>
        <v>3453</v>
      </c>
      <c r="B3456" s="3" t="e">
        <f>VLOOKUP(D3456,DSKH!$A:$B,2,0)</f>
        <v>#N/A</v>
      </c>
      <c r="C3456" s="23" t="s">
        <v>5956</v>
      </c>
      <c r="D3456" s="23" t="s">
        <v>16607</v>
      </c>
      <c r="E3456" s="23" t="s">
        <v>29</v>
      </c>
      <c r="F3456" s="23">
        <v>308463822720</v>
      </c>
      <c r="G3456" s="23" t="s">
        <v>44</v>
      </c>
      <c r="H3456" s="203">
        <v>46135</v>
      </c>
      <c r="I3456" s="23" t="s">
        <v>28</v>
      </c>
      <c r="J3456" s="23" t="s">
        <v>29</v>
      </c>
      <c r="K3456" s="23" t="s">
        <v>30</v>
      </c>
      <c r="L3456" s="23"/>
      <c r="M3456" s="23" t="s">
        <v>16618</v>
      </c>
      <c r="N3456" s="23"/>
      <c r="O3456" s="23" t="s">
        <v>16619</v>
      </c>
      <c r="P3456" s="23"/>
      <c r="Q3456" s="23"/>
      <c r="R3456" s="23">
        <v>1</v>
      </c>
      <c r="S3456" s="23"/>
      <c r="T3456" s="23" t="s">
        <v>16620</v>
      </c>
      <c r="U3456" s="23"/>
      <c r="V3456" s="23">
        <v>202611491366</v>
      </c>
      <c r="W3456" s="204"/>
      <c r="X3456" s="23" t="s">
        <v>31</v>
      </c>
      <c r="Y3456" s="23"/>
      <c r="Z3456" s="165"/>
      <c r="AA3456" s="165"/>
    </row>
    <row r="3457" spans="1:27" ht="33" hidden="1">
      <c r="A3457" s="2">
        <f t="shared" si="0"/>
        <v>3454</v>
      </c>
      <c r="B3457" s="3" t="str">
        <f>VLOOKUP(D3457,DSKH!$A:$B,2,0)</f>
        <v>A-627</v>
      </c>
      <c r="C3457" s="23" t="s">
        <v>5956</v>
      </c>
      <c r="D3457" s="23" t="s">
        <v>453</v>
      </c>
      <c r="E3457" s="23" t="s">
        <v>29</v>
      </c>
      <c r="F3457" s="23">
        <v>308466366960</v>
      </c>
      <c r="G3457" s="23" t="s">
        <v>41</v>
      </c>
      <c r="H3457" s="203">
        <v>46135</v>
      </c>
      <c r="I3457" s="23" t="s">
        <v>28</v>
      </c>
      <c r="J3457" s="23" t="s">
        <v>36</v>
      </c>
      <c r="K3457" s="23" t="s">
        <v>54</v>
      </c>
      <c r="L3457" s="23"/>
      <c r="M3457" s="23">
        <v>5</v>
      </c>
      <c r="N3457" s="23">
        <v>122600040552091</v>
      </c>
      <c r="O3457" s="23"/>
      <c r="P3457" s="23"/>
      <c r="Q3457" s="23"/>
      <c r="R3457" s="23"/>
      <c r="S3457" s="23">
        <v>1</v>
      </c>
      <c r="T3457" s="23" t="s">
        <v>16599</v>
      </c>
      <c r="U3457" s="23"/>
      <c r="V3457" s="23"/>
      <c r="W3457" s="204"/>
      <c r="X3457" s="23"/>
      <c r="Y3457" s="23" t="s">
        <v>262</v>
      </c>
      <c r="Z3457" s="165"/>
      <c r="AA3457" s="165"/>
    </row>
    <row r="3458" spans="1:27" ht="16.5" hidden="1">
      <c r="A3458" s="2">
        <f t="shared" si="0"/>
        <v>3455</v>
      </c>
      <c r="B3458" s="3" t="str">
        <f>VLOOKUP(D3458,DSKH!$A:$B,2,0)</f>
        <v>A-324</v>
      </c>
      <c r="C3458" s="23" t="s">
        <v>114</v>
      </c>
      <c r="D3458" s="23" t="s">
        <v>56</v>
      </c>
      <c r="E3458" s="23" t="s">
        <v>57</v>
      </c>
      <c r="F3458" s="23">
        <v>108178701260</v>
      </c>
      <c r="G3458" s="23" t="s">
        <v>62</v>
      </c>
      <c r="H3458" s="203">
        <v>46135</v>
      </c>
      <c r="I3458" s="23" t="s">
        <v>28</v>
      </c>
      <c r="J3458" s="23" t="s">
        <v>29</v>
      </c>
      <c r="K3458" s="23" t="s">
        <v>59</v>
      </c>
      <c r="L3458" s="23"/>
      <c r="M3458" s="23">
        <v>137780261</v>
      </c>
      <c r="N3458" s="23" t="s">
        <v>16621</v>
      </c>
      <c r="O3458" s="23"/>
      <c r="P3458" s="23"/>
      <c r="Q3458" s="23"/>
      <c r="R3458" s="23">
        <v>1</v>
      </c>
      <c r="S3458" s="23"/>
      <c r="T3458" s="23" t="s">
        <v>16622</v>
      </c>
      <c r="U3458" s="23"/>
      <c r="V3458" s="23"/>
      <c r="W3458" s="204"/>
      <c r="X3458" s="23" t="s">
        <v>38</v>
      </c>
      <c r="Y3458" s="23"/>
      <c r="Z3458" s="165"/>
      <c r="AA3458" s="165"/>
    </row>
    <row r="3459" spans="1:27" ht="16.5" hidden="1">
      <c r="A3459" s="2">
        <f t="shared" si="0"/>
        <v>3456</v>
      </c>
      <c r="B3459" s="3" t="str">
        <f>VLOOKUP(D3459,DSKH!$A:$B,2,0)</f>
        <v>A-131</v>
      </c>
      <c r="C3459" s="23" t="s">
        <v>114</v>
      </c>
      <c r="D3459" s="23" t="s">
        <v>269</v>
      </c>
      <c r="E3459" s="23" t="s">
        <v>29</v>
      </c>
      <c r="F3459" s="23">
        <v>308464696910</v>
      </c>
      <c r="G3459" s="23" t="s">
        <v>41</v>
      </c>
      <c r="H3459" s="203">
        <v>46135</v>
      </c>
      <c r="I3459" s="23" t="s">
        <v>28</v>
      </c>
      <c r="J3459" s="23" t="s">
        <v>29</v>
      </c>
      <c r="K3459" s="23" t="s">
        <v>89</v>
      </c>
      <c r="L3459" s="23"/>
      <c r="M3459" s="23">
        <v>8650205731</v>
      </c>
      <c r="N3459" s="23"/>
      <c r="O3459" s="23"/>
      <c r="P3459" s="23"/>
      <c r="Q3459" s="23"/>
      <c r="R3459" s="23">
        <v>1</v>
      </c>
      <c r="S3459" s="23"/>
      <c r="T3459" s="23" t="s">
        <v>6966</v>
      </c>
      <c r="U3459" s="23"/>
      <c r="V3459" s="23"/>
      <c r="W3459" s="204"/>
      <c r="X3459" s="23" t="s">
        <v>107</v>
      </c>
      <c r="Y3459" s="23"/>
      <c r="Z3459" s="165"/>
      <c r="AA3459" s="165"/>
    </row>
    <row r="3460" spans="1:27" ht="33" hidden="1">
      <c r="A3460" s="2">
        <f t="shared" si="0"/>
        <v>3457</v>
      </c>
      <c r="B3460" s="3" t="str">
        <f>VLOOKUP(D3460,DSKH!$A:$B,2,0)</f>
        <v>A-131</v>
      </c>
      <c r="C3460" s="23" t="s">
        <v>114</v>
      </c>
      <c r="D3460" s="23" t="s">
        <v>269</v>
      </c>
      <c r="E3460" s="23" t="s">
        <v>29</v>
      </c>
      <c r="F3460" s="23">
        <v>308464866640</v>
      </c>
      <c r="G3460" s="23" t="s">
        <v>41</v>
      </c>
      <c r="H3460" s="203">
        <v>46135</v>
      </c>
      <c r="I3460" s="23" t="s">
        <v>28</v>
      </c>
      <c r="J3460" s="23" t="s">
        <v>29</v>
      </c>
      <c r="K3460" s="23" t="s">
        <v>89</v>
      </c>
      <c r="L3460" s="23"/>
      <c r="M3460" s="23">
        <v>8650206307</v>
      </c>
      <c r="N3460" s="23"/>
      <c r="O3460" s="23" t="s">
        <v>16623</v>
      </c>
      <c r="P3460" s="23"/>
      <c r="Q3460" s="23">
        <v>1</v>
      </c>
      <c r="R3460" s="23"/>
      <c r="S3460" s="23"/>
      <c r="T3460" s="23" t="s">
        <v>14343</v>
      </c>
      <c r="U3460" s="23" t="s">
        <v>16624</v>
      </c>
      <c r="V3460" s="23"/>
      <c r="W3460" s="204"/>
      <c r="X3460" s="23" t="s">
        <v>136</v>
      </c>
      <c r="Y3460" s="23"/>
      <c r="Z3460" s="165"/>
      <c r="AA3460" s="165"/>
    </row>
    <row r="3461" spans="1:27" ht="16.5" hidden="1">
      <c r="A3461" s="2">
        <f t="shared" si="0"/>
        <v>3458</v>
      </c>
      <c r="B3461" s="3" t="str">
        <f>VLOOKUP(D3461,DSKH!$A:$B,2,0)</f>
        <v>A-131</v>
      </c>
      <c r="C3461" s="23" t="s">
        <v>114</v>
      </c>
      <c r="D3461" s="23" t="s">
        <v>269</v>
      </c>
      <c r="E3461" s="23" t="s">
        <v>29</v>
      </c>
      <c r="F3461" s="23">
        <v>308465059510</v>
      </c>
      <c r="G3461" s="23" t="s">
        <v>41</v>
      </c>
      <c r="H3461" s="203">
        <v>46135</v>
      </c>
      <c r="I3461" s="23" t="s">
        <v>28</v>
      </c>
      <c r="J3461" s="23" t="s">
        <v>29</v>
      </c>
      <c r="K3461" s="23" t="s">
        <v>89</v>
      </c>
      <c r="L3461" s="23"/>
      <c r="M3461" s="23">
        <v>8650206306</v>
      </c>
      <c r="N3461" s="23"/>
      <c r="O3461" s="23" t="s">
        <v>16625</v>
      </c>
      <c r="P3461" s="23"/>
      <c r="Q3461" s="23">
        <v>1</v>
      </c>
      <c r="R3461" s="23"/>
      <c r="S3461" s="23"/>
      <c r="T3461" s="23" t="s">
        <v>14343</v>
      </c>
      <c r="U3461" s="23" t="s">
        <v>16626</v>
      </c>
      <c r="V3461" s="23"/>
      <c r="W3461" s="204"/>
      <c r="X3461" s="23" t="s">
        <v>136</v>
      </c>
      <c r="Y3461" s="23"/>
      <c r="Z3461" s="165"/>
      <c r="AA3461" s="165"/>
    </row>
    <row r="3462" spans="1:27" ht="16.5" hidden="1">
      <c r="A3462" s="2">
        <f t="shared" si="0"/>
        <v>3459</v>
      </c>
      <c r="B3462" s="3" t="str">
        <f>VLOOKUP(D3462,DSKH!$A:$B,2,0)</f>
        <v>A-131</v>
      </c>
      <c r="C3462" s="23" t="s">
        <v>114</v>
      </c>
      <c r="D3462" s="23" t="s">
        <v>269</v>
      </c>
      <c r="E3462" s="23" t="s">
        <v>29</v>
      </c>
      <c r="F3462" s="23">
        <v>308465177550</v>
      </c>
      <c r="G3462" s="23" t="s">
        <v>41</v>
      </c>
      <c r="H3462" s="203">
        <v>46135</v>
      </c>
      <c r="I3462" s="23" t="s">
        <v>28</v>
      </c>
      <c r="J3462" s="23" t="s">
        <v>29</v>
      </c>
      <c r="K3462" s="23" t="s">
        <v>89</v>
      </c>
      <c r="L3462" s="23"/>
      <c r="M3462" s="23">
        <v>8650206302</v>
      </c>
      <c r="N3462" s="23"/>
      <c r="O3462" s="23"/>
      <c r="P3462" s="23"/>
      <c r="Q3462" s="23"/>
      <c r="R3462" s="23">
        <v>1</v>
      </c>
      <c r="S3462" s="23"/>
      <c r="T3462" s="23" t="s">
        <v>16627</v>
      </c>
      <c r="U3462" s="23"/>
      <c r="V3462" s="23">
        <v>202611493904</v>
      </c>
      <c r="W3462" s="204">
        <v>17085</v>
      </c>
      <c r="X3462" s="23" t="s">
        <v>115</v>
      </c>
      <c r="Y3462" s="23"/>
      <c r="Z3462" s="165"/>
      <c r="AA3462" s="165"/>
    </row>
    <row r="3463" spans="1:27" ht="33" hidden="1">
      <c r="A3463" s="2">
        <f t="shared" si="0"/>
        <v>3460</v>
      </c>
      <c r="B3463" s="3" t="str">
        <f>VLOOKUP(D3463,DSKH!$A:$B,2,0)</f>
        <v>A-15</v>
      </c>
      <c r="C3463" s="23" t="s">
        <v>114</v>
      </c>
      <c r="D3463" s="23" t="s">
        <v>118</v>
      </c>
      <c r="E3463" s="23" t="s">
        <v>57</v>
      </c>
      <c r="F3463" s="23">
        <v>108180275710</v>
      </c>
      <c r="G3463" s="23" t="s">
        <v>62</v>
      </c>
      <c r="H3463" s="203">
        <v>46135</v>
      </c>
      <c r="I3463" s="23" t="s">
        <v>28</v>
      </c>
      <c r="J3463" s="23" t="s">
        <v>36</v>
      </c>
      <c r="K3463" s="23" t="s">
        <v>30</v>
      </c>
      <c r="L3463" s="23" t="s">
        <v>516</v>
      </c>
      <c r="M3463" s="23" t="s">
        <v>16628</v>
      </c>
      <c r="N3463" s="23" t="s">
        <v>16629</v>
      </c>
      <c r="O3463" s="23"/>
      <c r="P3463" s="23"/>
      <c r="Q3463" s="23">
        <v>1</v>
      </c>
      <c r="R3463" s="23"/>
      <c r="S3463" s="23"/>
      <c r="T3463" s="23" t="s">
        <v>16630</v>
      </c>
      <c r="U3463" s="23" t="s">
        <v>16631</v>
      </c>
      <c r="V3463" s="23">
        <v>262990870284</v>
      </c>
      <c r="W3463" s="204">
        <v>500000</v>
      </c>
      <c r="X3463" s="23" t="s">
        <v>115</v>
      </c>
      <c r="Y3463" s="23"/>
      <c r="Z3463" s="165"/>
      <c r="AA3463" s="165"/>
    </row>
    <row r="3464" spans="1:27" ht="16.5" hidden="1">
      <c r="A3464" s="2">
        <f t="shared" si="0"/>
        <v>3461</v>
      </c>
      <c r="B3464" s="3" t="str">
        <f>VLOOKUP(D3464,DSKH!$A:$B,2,0)</f>
        <v>A-650</v>
      </c>
      <c r="C3464" s="23" t="s">
        <v>114</v>
      </c>
      <c r="D3464" s="23" t="s">
        <v>126</v>
      </c>
      <c r="E3464" s="23" t="s">
        <v>80</v>
      </c>
      <c r="F3464" s="23">
        <v>107974772950</v>
      </c>
      <c r="G3464" s="23" t="s">
        <v>32</v>
      </c>
      <c r="H3464" s="203">
        <v>46062</v>
      </c>
      <c r="I3464" s="23" t="s">
        <v>28</v>
      </c>
      <c r="J3464" s="23" t="s">
        <v>36</v>
      </c>
      <c r="K3464" s="23" t="s">
        <v>30</v>
      </c>
      <c r="L3464" s="23"/>
      <c r="M3464" s="23">
        <v>150</v>
      </c>
      <c r="N3464" s="23"/>
      <c r="O3464" s="23"/>
      <c r="P3464" s="23"/>
      <c r="Q3464" s="23"/>
      <c r="R3464" s="23"/>
      <c r="S3464" s="23"/>
      <c r="T3464" s="23"/>
      <c r="U3464" s="23"/>
      <c r="V3464" s="23"/>
      <c r="W3464" s="204"/>
      <c r="X3464" s="23"/>
      <c r="Y3464" s="23" t="s">
        <v>16632</v>
      </c>
      <c r="Z3464" s="165"/>
      <c r="AA3464" s="165"/>
    </row>
    <row r="3465" spans="1:27" ht="16.5" hidden="1">
      <c r="A3465" s="2">
        <f t="shared" si="0"/>
        <v>3462</v>
      </c>
      <c r="B3465" s="3" t="str">
        <f>VLOOKUP(D3465,DSKH!$A:$B,2,0)</f>
        <v>A-518</v>
      </c>
      <c r="C3465" s="23" t="s">
        <v>114</v>
      </c>
      <c r="D3465" s="23" t="s">
        <v>121</v>
      </c>
      <c r="E3465" s="23" t="s">
        <v>57</v>
      </c>
      <c r="F3465" s="23">
        <v>108178249540</v>
      </c>
      <c r="G3465" s="23" t="s">
        <v>62</v>
      </c>
      <c r="H3465" s="203">
        <v>46135</v>
      </c>
      <c r="I3465" s="23" t="s">
        <v>28</v>
      </c>
      <c r="J3465" s="23" t="s">
        <v>36</v>
      </c>
      <c r="K3465" s="23" t="s">
        <v>30</v>
      </c>
      <c r="L3465" s="23"/>
      <c r="M3465" s="23" t="s">
        <v>16633</v>
      </c>
      <c r="N3465" s="23" t="s">
        <v>16634</v>
      </c>
      <c r="O3465" s="23"/>
      <c r="P3465" s="23"/>
      <c r="Q3465" s="23">
        <v>1</v>
      </c>
      <c r="R3465" s="23"/>
      <c r="S3465" s="23"/>
      <c r="T3465" s="23" t="s">
        <v>16635</v>
      </c>
      <c r="U3465" s="23" t="s">
        <v>16636</v>
      </c>
      <c r="V3465" s="23">
        <v>202611497122</v>
      </c>
      <c r="W3465" s="204">
        <v>500000</v>
      </c>
      <c r="X3465" s="23" t="s">
        <v>115</v>
      </c>
      <c r="Y3465" s="23"/>
      <c r="Z3465" s="165"/>
      <c r="AA3465" s="165"/>
    </row>
    <row r="3466" spans="1:27" ht="16.5" hidden="1">
      <c r="A3466" s="2">
        <f t="shared" si="0"/>
        <v>3463</v>
      </c>
      <c r="B3466" s="3" t="str">
        <f>VLOOKUP(D3466,DSKH!$A:$B,2,0)</f>
        <v>A-518</v>
      </c>
      <c r="C3466" s="23" t="s">
        <v>114</v>
      </c>
      <c r="D3466" s="23" t="s">
        <v>121</v>
      </c>
      <c r="E3466" s="23" t="s">
        <v>57</v>
      </c>
      <c r="F3466" s="23">
        <v>108179023520</v>
      </c>
      <c r="G3466" s="23" t="s">
        <v>62</v>
      </c>
      <c r="H3466" s="203">
        <v>46135</v>
      </c>
      <c r="I3466" s="23" t="s">
        <v>28</v>
      </c>
      <c r="J3466" s="23" t="s">
        <v>29</v>
      </c>
      <c r="K3466" s="23" t="s">
        <v>30</v>
      </c>
      <c r="L3466" s="23"/>
      <c r="M3466" s="23" t="s">
        <v>16637</v>
      </c>
      <c r="N3466" s="23" t="s">
        <v>16638</v>
      </c>
      <c r="O3466" s="23"/>
      <c r="P3466" s="23"/>
      <c r="Q3466" s="232">
        <v>1</v>
      </c>
      <c r="R3466" s="23"/>
      <c r="S3466" s="23"/>
      <c r="T3466" s="23" t="s">
        <v>16639</v>
      </c>
      <c r="U3466" s="232" t="s">
        <v>16640</v>
      </c>
      <c r="V3466" s="232">
        <v>202611497599</v>
      </c>
      <c r="W3466" s="237">
        <v>500000</v>
      </c>
      <c r="X3466" s="232" t="s">
        <v>115</v>
      </c>
      <c r="Y3466" s="232" t="s">
        <v>100</v>
      </c>
      <c r="Z3466" s="165"/>
      <c r="AA3466" s="165"/>
    </row>
    <row r="3467" spans="1:27" ht="16.5" hidden="1">
      <c r="A3467" s="2">
        <f t="shared" si="0"/>
        <v>3464</v>
      </c>
      <c r="B3467" s="3" t="str">
        <f>VLOOKUP(D3467,DSKH!$A:$B,2,0)</f>
        <v>A-518</v>
      </c>
      <c r="C3467" s="23" t="s">
        <v>114</v>
      </c>
      <c r="D3467" s="23" t="s">
        <v>121</v>
      </c>
      <c r="E3467" s="23" t="s">
        <v>57</v>
      </c>
      <c r="F3467" s="23">
        <v>108178972900</v>
      </c>
      <c r="G3467" s="23" t="s">
        <v>62</v>
      </c>
      <c r="H3467" s="203">
        <v>46135</v>
      </c>
      <c r="I3467" s="23" t="s">
        <v>28</v>
      </c>
      <c r="J3467" s="23" t="s">
        <v>36</v>
      </c>
      <c r="K3467" s="23" t="s">
        <v>30</v>
      </c>
      <c r="L3467" s="23"/>
      <c r="M3467" s="23" t="s">
        <v>16641</v>
      </c>
      <c r="N3467" s="23" t="s">
        <v>16642</v>
      </c>
      <c r="O3467" s="23"/>
      <c r="P3467" s="23"/>
      <c r="Q3467" s="223"/>
      <c r="R3467" s="23"/>
      <c r="S3467" s="23"/>
      <c r="T3467" s="23" t="s">
        <v>16643</v>
      </c>
      <c r="U3467" s="223"/>
      <c r="V3467" s="223"/>
      <c r="W3467" s="223"/>
      <c r="X3467" s="223"/>
      <c r="Y3467" s="223"/>
      <c r="Z3467" s="165"/>
      <c r="AA3467" s="165"/>
    </row>
    <row r="3468" spans="1:27" ht="16.5" hidden="1">
      <c r="A3468" s="2">
        <f t="shared" si="0"/>
        <v>3465</v>
      </c>
      <c r="B3468" s="3" t="str">
        <f>VLOOKUP(D3468,DSKH!$A:$B,2,0)</f>
        <v>A-324</v>
      </c>
      <c r="C3468" s="23" t="s">
        <v>114</v>
      </c>
      <c r="D3468" s="23" t="s">
        <v>56</v>
      </c>
      <c r="E3468" s="23" t="s">
        <v>57</v>
      </c>
      <c r="F3468" s="23">
        <v>108180911050</v>
      </c>
      <c r="G3468" s="23" t="s">
        <v>83</v>
      </c>
      <c r="H3468" s="203">
        <v>46135</v>
      </c>
      <c r="I3468" s="23" t="s">
        <v>28</v>
      </c>
      <c r="J3468" s="23" t="s">
        <v>29</v>
      </c>
      <c r="K3468" s="23" t="s">
        <v>59</v>
      </c>
      <c r="L3468" s="23"/>
      <c r="M3468" s="23">
        <v>106336040</v>
      </c>
      <c r="N3468" s="23" t="s">
        <v>16644</v>
      </c>
      <c r="O3468" s="23"/>
      <c r="P3468" s="23"/>
      <c r="Q3468" s="23"/>
      <c r="R3468" s="23">
        <v>1</v>
      </c>
      <c r="S3468" s="23"/>
      <c r="T3468" s="23" t="s">
        <v>383</v>
      </c>
      <c r="U3468" s="23"/>
      <c r="V3468" s="23"/>
      <c r="W3468" s="204"/>
      <c r="X3468" s="23" t="s">
        <v>64</v>
      </c>
      <c r="Y3468" s="23"/>
      <c r="Z3468" s="165"/>
      <c r="AA3468" s="165"/>
    </row>
    <row r="3469" spans="1:27" ht="82.5" hidden="1">
      <c r="A3469" s="2">
        <f t="shared" si="0"/>
        <v>3466</v>
      </c>
      <c r="B3469" s="3" t="str">
        <f>VLOOKUP(D3469,DSKH!$A:$B,2,0)</f>
        <v>A-324</v>
      </c>
      <c r="C3469" s="23" t="s">
        <v>114</v>
      </c>
      <c r="D3469" s="23" t="s">
        <v>56</v>
      </c>
      <c r="E3469" s="23" t="s">
        <v>57</v>
      </c>
      <c r="F3469" s="23">
        <v>108180913850</v>
      </c>
      <c r="G3469" s="23" t="s">
        <v>62</v>
      </c>
      <c r="H3469" s="203">
        <v>46135</v>
      </c>
      <c r="I3469" s="23" t="s">
        <v>28</v>
      </c>
      <c r="J3469" s="23" t="s">
        <v>29</v>
      </c>
      <c r="K3469" s="23" t="s">
        <v>59</v>
      </c>
      <c r="L3469" s="23"/>
      <c r="M3469" s="23" t="s">
        <v>16645</v>
      </c>
      <c r="N3469" s="23">
        <v>37930060626</v>
      </c>
      <c r="O3469" s="23"/>
      <c r="P3469" s="23">
        <v>3</v>
      </c>
      <c r="Q3469" s="23"/>
      <c r="R3469" s="23"/>
      <c r="S3469" s="23"/>
      <c r="T3469" s="23" t="s">
        <v>16646</v>
      </c>
      <c r="U3469" s="23" t="s">
        <v>16647</v>
      </c>
      <c r="V3469" s="23">
        <v>262988396890</v>
      </c>
      <c r="W3469" s="204">
        <v>750000</v>
      </c>
      <c r="X3469" s="23" t="s">
        <v>115</v>
      </c>
      <c r="Y3469" s="23"/>
      <c r="Z3469" s="165"/>
      <c r="AA3469" s="165"/>
    </row>
    <row r="3470" spans="1:27" ht="16.5" hidden="1">
      <c r="A3470" s="2">
        <f t="shared" si="0"/>
        <v>3467</v>
      </c>
      <c r="B3470" s="3" t="str">
        <f>VLOOKUP(D3470,DSKH!$A:$B,2,0)</f>
        <v>A-324</v>
      </c>
      <c r="C3470" s="23" t="s">
        <v>114</v>
      </c>
      <c r="D3470" s="23" t="s">
        <v>56</v>
      </c>
      <c r="E3470" s="23" t="s">
        <v>57</v>
      </c>
      <c r="F3470" s="23">
        <v>108180916800</v>
      </c>
      <c r="G3470" s="23" t="s">
        <v>62</v>
      </c>
      <c r="H3470" s="203">
        <v>46135</v>
      </c>
      <c r="I3470" s="23" t="s">
        <v>28</v>
      </c>
      <c r="J3470" s="23" t="s">
        <v>29</v>
      </c>
      <c r="K3470" s="23" t="s">
        <v>59</v>
      </c>
      <c r="L3470" s="23"/>
      <c r="M3470" s="23" t="s">
        <v>16648</v>
      </c>
      <c r="N3470" s="23" t="s">
        <v>16649</v>
      </c>
      <c r="O3470" s="23"/>
      <c r="P3470" s="23"/>
      <c r="Q3470" s="23"/>
      <c r="R3470" s="23">
        <v>1</v>
      </c>
      <c r="S3470" s="23"/>
      <c r="T3470" s="23" t="s">
        <v>16622</v>
      </c>
      <c r="U3470" s="23"/>
      <c r="V3470" s="23"/>
      <c r="W3470" s="204"/>
      <c r="X3470" s="23" t="s">
        <v>115</v>
      </c>
      <c r="Y3470" s="23"/>
      <c r="Z3470" s="165"/>
      <c r="AA3470" s="165"/>
    </row>
    <row r="3471" spans="1:27" ht="33" hidden="1">
      <c r="A3471" s="2">
        <f t="shared" si="0"/>
        <v>3468</v>
      </c>
      <c r="B3471" s="3" t="str">
        <f>VLOOKUP(D3471,DSKH!$A:$B,2,0)</f>
        <v>A-131</v>
      </c>
      <c r="C3471" s="23" t="s">
        <v>114</v>
      </c>
      <c r="D3471" s="23" t="s">
        <v>269</v>
      </c>
      <c r="E3471" s="23" t="s">
        <v>29</v>
      </c>
      <c r="F3471" s="23">
        <v>308468370840</v>
      </c>
      <c r="G3471" s="23" t="s">
        <v>41</v>
      </c>
      <c r="H3471" s="203">
        <v>46135</v>
      </c>
      <c r="I3471" s="23" t="s">
        <v>28</v>
      </c>
      <c r="J3471" s="23" t="s">
        <v>29</v>
      </c>
      <c r="K3471" s="23" t="s">
        <v>89</v>
      </c>
      <c r="L3471" s="23"/>
      <c r="M3471" s="23">
        <v>8650206299</v>
      </c>
      <c r="N3471" s="23"/>
      <c r="O3471" s="23">
        <v>10794133</v>
      </c>
      <c r="P3471" s="23">
        <v>1</v>
      </c>
      <c r="Q3471" s="23"/>
      <c r="R3471" s="23"/>
      <c r="S3471" s="23"/>
      <c r="T3471" s="23" t="s">
        <v>16650</v>
      </c>
      <c r="U3471" s="23" t="s">
        <v>16651</v>
      </c>
      <c r="V3471" s="23">
        <v>202611499756</v>
      </c>
      <c r="W3471" s="204">
        <v>250000</v>
      </c>
      <c r="X3471" s="23" t="s">
        <v>332</v>
      </c>
      <c r="Y3471" s="23"/>
      <c r="Z3471" s="165"/>
      <c r="AA3471" s="165"/>
    </row>
    <row r="3472" spans="1:27" ht="33" hidden="1">
      <c r="A3472" s="2">
        <f t="shared" si="0"/>
        <v>3469</v>
      </c>
      <c r="B3472" s="3" t="str">
        <f>VLOOKUP(D3472,DSKH!$A:$B,2,0)</f>
        <v>A-131</v>
      </c>
      <c r="C3472" s="23" t="s">
        <v>114</v>
      </c>
      <c r="D3472" s="23" t="s">
        <v>269</v>
      </c>
      <c r="E3472" s="23" t="s">
        <v>29</v>
      </c>
      <c r="F3472" s="23">
        <v>308468436050</v>
      </c>
      <c r="G3472" s="23" t="s">
        <v>41</v>
      </c>
      <c r="H3472" s="203">
        <v>46135</v>
      </c>
      <c r="I3472" s="23" t="s">
        <v>28</v>
      </c>
      <c r="J3472" s="23" t="s">
        <v>29</v>
      </c>
      <c r="K3472" s="23" t="s">
        <v>89</v>
      </c>
      <c r="L3472" s="23"/>
      <c r="M3472" s="23">
        <v>8650206566</v>
      </c>
      <c r="N3472" s="23"/>
      <c r="O3472" s="23">
        <v>91509717</v>
      </c>
      <c r="P3472" s="23">
        <v>1</v>
      </c>
      <c r="Q3472" s="23"/>
      <c r="R3472" s="23"/>
      <c r="S3472" s="23"/>
      <c r="T3472" s="23" t="s">
        <v>16627</v>
      </c>
      <c r="U3472" s="23" t="s">
        <v>16652</v>
      </c>
      <c r="V3472" s="23">
        <v>202611499743</v>
      </c>
      <c r="W3472" s="204">
        <v>250000</v>
      </c>
      <c r="X3472" s="23" t="s">
        <v>332</v>
      </c>
      <c r="Y3472" s="23"/>
      <c r="Z3472" s="165"/>
      <c r="AA3472" s="165"/>
    </row>
    <row r="3473" spans="1:27" ht="16.5" hidden="1">
      <c r="A3473" s="2">
        <f t="shared" si="0"/>
        <v>3470</v>
      </c>
      <c r="B3473" s="3" t="str">
        <f>VLOOKUP(D3473,DSKH!$A:$B,2,0)</f>
        <v>A-324</v>
      </c>
      <c r="C3473" s="23" t="s">
        <v>114</v>
      </c>
      <c r="D3473" s="23" t="s">
        <v>56</v>
      </c>
      <c r="E3473" s="23" t="s">
        <v>57</v>
      </c>
      <c r="F3473" s="23">
        <v>108184347500</v>
      </c>
      <c r="G3473" s="23" t="s">
        <v>62</v>
      </c>
      <c r="H3473" s="203">
        <v>46136</v>
      </c>
      <c r="I3473" s="23" t="s">
        <v>28</v>
      </c>
      <c r="J3473" s="23" t="s">
        <v>29</v>
      </c>
      <c r="K3473" s="23" t="s">
        <v>59</v>
      </c>
      <c r="L3473" s="23"/>
      <c r="M3473" s="23" t="s">
        <v>16653</v>
      </c>
      <c r="N3473" s="23">
        <v>8745316344</v>
      </c>
      <c r="O3473" s="23"/>
      <c r="P3473" s="23"/>
      <c r="Q3473" s="23"/>
      <c r="R3473" s="23">
        <v>1</v>
      </c>
      <c r="S3473" s="23"/>
      <c r="T3473" s="23" t="s">
        <v>16654</v>
      </c>
      <c r="U3473" s="23"/>
      <c r="V3473" s="23"/>
      <c r="W3473" s="204"/>
      <c r="X3473" s="23" t="s">
        <v>165</v>
      </c>
      <c r="Y3473" s="23"/>
      <c r="Z3473" s="165"/>
      <c r="AA3473" s="165"/>
    </row>
    <row r="3474" spans="1:27" ht="16.5" hidden="1">
      <c r="A3474" s="2">
        <f t="shared" si="0"/>
        <v>3471</v>
      </c>
      <c r="B3474" s="3" t="str">
        <f>VLOOKUP(D3474,DSKH!$A:$B,2,0)</f>
        <v>A-518</v>
      </c>
      <c r="C3474" s="23" t="s">
        <v>114</v>
      </c>
      <c r="D3474" s="23" t="s">
        <v>121</v>
      </c>
      <c r="E3474" s="23" t="s">
        <v>57</v>
      </c>
      <c r="F3474" s="23">
        <v>108183381500</v>
      </c>
      <c r="G3474" s="23" t="s">
        <v>62</v>
      </c>
      <c r="H3474" s="203">
        <v>46136</v>
      </c>
      <c r="I3474" s="23" t="s">
        <v>28</v>
      </c>
      <c r="J3474" s="23" t="s">
        <v>29</v>
      </c>
      <c r="K3474" s="23" t="s">
        <v>30</v>
      </c>
      <c r="L3474" s="23"/>
      <c r="M3474" s="23" t="s">
        <v>16633</v>
      </c>
      <c r="N3474" s="23" t="s">
        <v>16634</v>
      </c>
      <c r="O3474" s="23"/>
      <c r="P3474" s="23"/>
      <c r="Q3474" s="23"/>
      <c r="R3474" s="23">
        <v>1</v>
      </c>
      <c r="S3474" s="23"/>
      <c r="T3474" s="23" t="s">
        <v>16655</v>
      </c>
      <c r="U3474" s="23"/>
      <c r="V3474" s="23">
        <v>202611506254</v>
      </c>
      <c r="W3474" s="204">
        <v>15456</v>
      </c>
      <c r="X3474" s="23" t="s">
        <v>115</v>
      </c>
      <c r="Y3474" s="23"/>
      <c r="Z3474" s="165"/>
      <c r="AA3474" s="165"/>
    </row>
    <row r="3475" spans="1:27" ht="33" hidden="1">
      <c r="A3475" s="2">
        <f t="shared" si="0"/>
        <v>3472</v>
      </c>
      <c r="B3475" s="3" t="str">
        <f>VLOOKUP(D3475,DSKH!$A:$B,2,0)</f>
        <v>A-131</v>
      </c>
      <c r="C3475" s="23" t="s">
        <v>114</v>
      </c>
      <c r="D3475" s="23" t="s">
        <v>269</v>
      </c>
      <c r="E3475" s="23" t="s">
        <v>29</v>
      </c>
      <c r="F3475" s="23">
        <v>308472492440</v>
      </c>
      <c r="G3475" s="23" t="s">
        <v>41</v>
      </c>
      <c r="H3475" s="203">
        <v>46136</v>
      </c>
      <c r="I3475" s="23" t="s">
        <v>28</v>
      </c>
      <c r="J3475" s="23" t="s">
        <v>29</v>
      </c>
      <c r="K3475" s="23" t="s">
        <v>89</v>
      </c>
      <c r="L3475" s="23"/>
      <c r="M3475" s="23">
        <v>8650206305</v>
      </c>
      <c r="N3475" s="23"/>
      <c r="O3475" s="23" t="s">
        <v>16656</v>
      </c>
      <c r="P3475" s="23"/>
      <c r="Q3475" s="23">
        <v>1</v>
      </c>
      <c r="R3475" s="23"/>
      <c r="S3475" s="23"/>
      <c r="T3475" s="23" t="s">
        <v>14343</v>
      </c>
      <c r="U3475" s="23" t="s">
        <v>16657</v>
      </c>
      <c r="V3475" s="23"/>
      <c r="W3475" s="204"/>
      <c r="X3475" s="23" t="s">
        <v>136</v>
      </c>
      <c r="Y3475" s="23"/>
      <c r="Z3475" s="165"/>
      <c r="AA3475" s="165"/>
    </row>
    <row r="3476" spans="1:27" ht="16.5" hidden="1">
      <c r="A3476" s="2">
        <f t="shared" si="0"/>
        <v>3473</v>
      </c>
      <c r="B3476" s="3" t="str">
        <f>VLOOKUP(D3476,DSKH!$A:$B,2,0)</f>
        <v>A-650</v>
      </c>
      <c r="C3476" s="23" t="s">
        <v>114</v>
      </c>
      <c r="D3476" s="23" t="s">
        <v>126</v>
      </c>
      <c r="E3476" s="23" t="s">
        <v>29</v>
      </c>
      <c r="F3476" s="23">
        <v>308472537130</v>
      </c>
      <c r="G3476" s="23" t="s">
        <v>53</v>
      </c>
      <c r="H3476" s="203">
        <v>46136</v>
      </c>
      <c r="I3476" s="23" t="s">
        <v>28</v>
      </c>
      <c r="J3476" s="23" t="s">
        <v>29</v>
      </c>
      <c r="K3476" s="23" t="s">
        <v>30</v>
      </c>
      <c r="L3476" s="23"/>
      <c r="M3476" s="23">
        <v>4</v>
      </c>
      <c r="N3476" s="23"/>
      <c r="O3476" s="23"/>
      <c r="P3476" s="23"/>
      <c r="Q3476" s="23"/>
      <c r="R3476" s="23"/>
      <c r="S3476" s="23">
        <v>1</v>
      </c>
      <c r="T3476" s="23" t="s">
        <v>16658</v>
      </c>
      <c r="U3476" s="23"/>
      <c r="V3476" s="23"/>
      <c r="W3476" s="204"/>
      <c r="X3476" s="23"/>
      <c r="Y3476" s="23"/>
      <c r="Z3476" s="165"/>
      <c r="AA3476" s="165"/>
    </row>
    <row r="3477" spans="1:27" ht="16.5" hidden="1">
      <c r="A3477" s="2">
        <f t="shared" si="0"/>
        <v>3474</v>
      </c>
      <c r="B3477" s="3" t="str">
        <f>VLOOKUP(D3477,DSKH!$A:$B,2,0)</f>
        <v>A-12</v>
      </c>
      <c r="C3477" s="23" t="s">
        <v>184</v>
      </c>
      <c r="D3477" s="23" t="s">
        <v>65</v>
      </c>
      <c r="E3477" s="23" t="s">
        <v>29</v>
      </c>
      <c r="F3477" s="23">
        <v>308466995560</v>
      </c>
      <c r="G3477" s="23" t="s">
        <v>53</v>
      </c>
      <c r="H3477" s="203">
        <v>46135</v>
      </c>
      <c r="I3477" s="23" t="s">
        <v>28</v>
      </c>
      <c r="J3477" s="23" t="s">
        <v>4371</v>
      </c>
      <c r="K3477" s="23" t="s">
        <v>30</v>
      </c>
      <c r="L3477" s="23"/>
      <c r="M3477" s="23">
        <v>241</v>
      </c>
      <c r="N3477" s="23"/>
      <c r="O3477" s="23"/>
      <c r="P3477" s="23"/>
      <c r="Q3477" s="23"/>
      <c r="R3477" s="23"/>
      <c r="S3477" s="23">
        <v>1</v>
      </c>
      <c r="T3477" s="23" t="s">
        <v>16659</v>
      </c>
      <c r="U3477" s="23"/>
      <c r="V3477" s="23"/>
      <c r="W3477" s="204"/>
      <c r="X3477" s="23"/>
      <c r="Y3477" s="23"/>
      <c r="Z3477" s="165"/>
      <c r="AA3477" s="165"/>
    </row>
    <row r="3478" spans="1:27" ht="16.5" hidden="1">
      <c r="A3478" s="2">
        <f t="shared" si="0"/>
        <v>3475</v>
      </c>
      <c r="B3478" s="3" t="str">
        <f>VLOOKUP(D3478,DSKH!$A:$B,2,0)</f>
        <v>A-12</v>
      </c>
      <c r="C3478" s="23" t="s">
        <v>184</v>
      </c>
      <c r="D3478" s="23" t="s">
        <v>65</v>
      </c>
      <c r="E3478" s="23" t="s">
        <v>29</v>
      </c>
      <c r="F3478" s="23">
        <v>308466957650</v>
      </c>
      <c r="G3478" s="23" t="s">
        <v>53</v>
      </c>
      <c r="H3478" s="203">
        <v>46135</v>
      </c>
      <c r="I3478" s="23" t="s">
        <v>28</v>
      </c>
      <c r="J3478" s="23" t="s">
        <v>4371</v>
      </c>
      <c r="K3478" s="23" t="s">
        <v>30</v>
      </c>
      <c r="L3478" s="23"/>
      <c r="M3478" s="23">
        <v>242</v>
      </c>
      <c r="N3478" s="23"/>
      <c r="O3478" s="23"/>
      <c r="P3478" s="23"/>
      <c r="Q3478" s="23"/>
      <c r="R3478" s="23"/>
      <c r="S3478" s="23">
        <v>1</v>
      </c>
      <c r="T3478" s="23" t="s">
        <v>9110</v>
      </c>
      <c r="U3478" s="23"/>
      <c r="V3478" s="23"/>
      <c r="W3478" s="204"/>
      <c r="X3478" s="23"/>
      <c r="Y3478" s="23"/>
      <c r="Z3478" s="165"/>
      <c r="AA3478" s="165"/>
    </row>
    <row r="3479" spans="1:27" ht="16.5" hidden="1">
      <c r="A3479" s="2">
        <f t="shared" si="0"/>
        <v>3476</v>
      </c>
      <c r="B3479" s="3" t="str">
        <f>VLOOKUP(D3479,DSKH!$A:$B,2,0)</f>
        <v>A-12</v>
      </c>
      <c r="C3479" s="23" t="s">
        <v>184</v>
      </c>
      <c r="D3479" s="23" t="s">
        <v>65</v>
      </c>
      <c r="E3479" s="23" t="s">
        <v>29</v>
      </c>
      <c r="F3479" s="23">
        <v>308472248840</v>
      </c>
      <c r="G3479" s="23" t="s">
        <v>53</v>
      </c>
      <c r="H3479" s="203">
        <v>46136</v>
      </c>
      <c r="I3479" s="23" t="s">
        <v>28</v>
      </c>
      <c r="J3479" s="23" t="s">
        <v>4371</v>
      </c>
      <c r="K3479" s="23" t="s">
        <v>30</v>
      </c>
      <c r="L3479" s="23"/>
      <c r="M3479" s="23">
        <v>249</v>
      </c>
      <c r="N3479" s="23"/>
      <c r="O3479" s="23"/>
      <c r="P3479" s="23"/>
      <c r="Q3479" s="23"/>
      <c r="R3479" s="23"/>
      <c r="S3479" s="23">
        <v>1</v>
      </c>
      <c r="T3479" s="23" t="s">
        <v>16660</v>
      </c>
      <c r="U3479" s="23"/>
      <c r="V3479" s="23"/>
      <c r="W3479" s="204"/>
      <c r="X3479" s="23"/>
      <c r="Y3479" s="23"/>
      <c r="Z3479" s="165"/>
      <c r="AA3479" s="165"/>
    </row>
    <row r="3480" spans="1:27" ht="16.5" hidden="1">
      <c r="A3480" s="2">
        <f t="shared" si="0"/>
        <v>3477</v>
      </c>
      <c r="B3480" s="3" t="str">
        <f>VLOOKUP(D3480,DSKH!$A:$B,2,0)</f>
        <v>A-12</v>
      </c>
      <c r="C3480" s="23" t="s">
        <v>184</v>
      </c>
      <c r="D3480" s="23" t="s">
        <v>65</v>
      </c>
      <c r="E3480" s="23" t="s">
        <v>29</v>
      </c>
      <c r="F3480" s="23">
        <v>308472424100</v>
      </c>
      <c r="G3480" s="23" t="s">
        <v>53</v>
      </c>
      <c r="H3480" s="203">
        <v>46136</v>
      </c>
      <c r="I3480" s="23" t="s">
        <v>28</v>
      </c>
      <c r="J3480" s="23" t="s">
        <v>4371</v>
      </c>
      <c r="K3480" s="23" t="s">
        <v>30</v>
      </c>
      <c r="L3480" s="23"/>
      <c r="M3480" s="23">
        <v>251</v>
      </c>
      <c r="N3480" s="23"/>
      <c r="O3480" s="23"/>
      <c r="P3480" s="23"/>
      <c r="Q3480" s="23"/>
      <c r="R3480" s="23"/>
      <c r="S3480" s="23">
        <v>1</v>
      </c>
      <c r="T3480" s="23" t="s">
        <v>16661</v>
      </c>
      <c r="U3480" s="23"/>
      <c r="V3480" s="23"/>
      <c r="W3480" s="204"/>
      <c r="X3480" s="23"/>
      <c r="Y3480" s="23"/>
      <c r="Z3480" s="165"/>
      <c r="AA3480" s="165"/>
    </row>
    <row r="3481" spans="1:27" ht="82.5" hidden="1">
      <c r="A3481" s="2">
        <f t="shared" si="0"/>
        <v>3478</v>
      </c>
      <c r="B3481" s="3" t="str">
        <f>VLOOKUP(D3481,DSKH!$A:$B,2,0)</f>
        <v>A-57</v>
      </c>
      <c r="C3481" s="23" t="s">
        <v>7401</v>
      </c>
      <c r="D3481" s="23" t="s">
        <v>171</v>
      </c>
      <c r="E3481" s="23" t="s">
        <v>29</v>
      </c>
      <c r="F3481" s="23">
        <v>308464606020</v>
      </c>
      <c r="G3481" s="23" t="s">
        <v>53</v>
      </c>
      <c r="H3481" s="203">
        <v>46135</v>
      </c>
      <c r="I3481" s="23" t="s">
        <v>28</v>
      </c>
      <c r="J3481" s="23" t="s">
        <v>29</v>
      </c>
      <c r="K3481" s="23" t="s">
        <v>47</v>
      </c>
      <c r="L3481" s="23"/>
      <c r="M3481" s="23" t="s">
        <v>16662</v>
      </c>
      <c r="N3481" s="23"/>
      <c r="O3481" s="23">
        <v>15195653</v>
      </c>
      <c r="P3481" s="23">
        <v>2</v>
      </c>
      <c r="Q3481" s="23"/>
      <c r="R3481" s="23"/>
      <c r="S3481" s="23"/>
      <c r="T3481" s="23" t="s">
        <v>16663</v>
      </c>
      <c r="U3481" s="23" t="s">
        <v>16664</v>
      </c>
      <c r="V3481" s="23">
        <v>265615241996</v>
      </c>
      <c r="W3481" s="204">
        <v>500000</v>
      </c>
      <c r="X3481" s="23" t="s">
        <v>31</v>
      </c>
      <c r="Y3481" s="23"/>
      <c r="Z3481" s="165"/>
      <c r="AA3481" s="165"/>
    </row>
    <row r="3482" spans="1:27" ht="16.5" hidden="1">
      <c r="A3482" s="2">
        <f t="shared" si="0"/>
        <v>3479</v>
      </c>
      <c r="B3482" s="3" t="str">
        <f>VLOOKUP(D3482,DSKH!$A:$B,2,0)</f>
        <v>A-197</v>
      </c>
      <c r="C3482" s="23" t="s">
        <v>7401</v>
      </c>
      <c r="D3482" s="23" t="s">
        <v>173</v>
      </c>
      <c r="E3482" s="23" t="s">
        <v>29</v>
      </c>
      <c r="F3482" s="23">
        <v>308464088830</v>
      </c>
      <c r="G3482" s="23" t="s">
        <v>46</v>
      </c>
      <c r="H3482" s="203">
        <v>46135</v>
      </c>
      <c r="I3482" s="23" t="s">
        <v>28</v>
      </c>
      <c r="J3482" s="23" t="s">
        <v>29</v>
      </c>
      <c r="K3482" s="23" t="s">
        <v>47</v>
      </c>
      <c r="L3482" s="23"/>
      <c r="M3482" s="23" t="s">
        <v>16665</v>
      </c>
      <c r="N3482" s="23"/>
      <c r="O3482" s="23"/>
      <c r="P3482" s="23"/>
      <c r="Q3482" s="23"/>
      <c r="R3482" s="23"/>
      <c r="S3482" s="23">
        <v>1</v>
      </c>
      <c r="T3482" s="23" t="s">
        <v>16666</v>
      </c>
      <c r="U3482" s="23"/>
      <c r="V3482" s="23"/>
      <c r="W3482" s="204"/>
      <c r="X3482" s="23"/>
      <c r="Y3482" s="23"/>
      <c r="Z3482" s="165"/>
      <c r="AA3482" s="165"/>
    </row>
    <row r="3483" spans="1:27" ht="16.5" hidden="1">
      <c r="A3483" s="2">
        <f t="shared" si="0"/>
        <v>3480</v>
      </c>
      <c r="B3483" s="3" t="str">
        <f>VLOOKUP(D3483,DSKH!$A:$B,2,0)</f>
        <v>A-197</v>
      </c>
      <c r="C3483" s="23" t="s">
        <v>7401</v>
      </c>
      <c r="D3483" s="23" t="s">
        <v>173</v>
      </c>
      <c r="E3483" s="23" t="s">
        <v>29</v>
      </c>
      <c r="F3483" s="23">
        <v>308464051950</v>
      </c>
      <c r="G3483" s="23" t="s">
        <v>46</v>
      </c>
      <c r="H3483" s="203">
        <v>46135</v>
      </c>
      <c r="I3483" s="23" t="s">
        <v>28</v>
      </c>
      <c r="J3483" s="23" t="s">
        <v>29</v>
      </c>
      <c r="K3483" s="23" t="s">
        <v>47</v>
      </c>
      <c r="L3483" s="23"/>
      <c r="M3483" s="23" t="s">
        <v>16667</v>
      </c>
      <c r="N3483" s="23"/>
      <c r="O3483" s="23"/>
      <c r="P3483" s="23"/>
      <c r="Q3483" s="23"/>
      <c r="R3483" s="23"/>
      <c r="S3483" s="23">
        <v>1</v>
      </c>
      <c r="T3483" s="23" t="s">
        <v>16668</v>
      </c>
      <c r="U3483" s="23"/>
      <c r="V3483" s="23"/>
      <c r="W3483" s="204"/>
      <c r="X3483" s="23"/>
      <c r="Y3483" s="23"/>
      <c r="Z3483" s="165"/>
      <c r="AA3483" s="165"/>
    </row>
    <row r="3484" spans="1:27" ht="16.5" hidden="1">
      <c r="A3484" s="2">
        <f t="shared" si="0"/>
        <v>3481</v>
      </c>
      <c r="B3484" s="3" t="str">
        <f>VLOOKUP(D3484,DSKH!$A:$B,2,0)</f>
        <v>A-197</v>
      </c>
      <c r="C3484" s="23" t="s">
        <v>7401</v>
      </c>
      <c r="D3484" s="23" t="s">
        <v>173</v>
      </c>
      <c r="E3484" s="23" t="s">
        <v>57</v>
      </c>
      <c r="F3484" s="23">
        <v>108179205040</v>
      </c>
      <c r="G3484" s="23" t="s">
        <v>172</v>
      </c>
      <c r="H3484" s="203">
        <v>46135</v>
      </c>
      <c r="I3484" s="23" t="s">
        <v>28</v>
      </c>
      <c r="J3484" s="23" t="s">
        <v>29</v>
      </c>
      <c r="K3484" s="23" t="s">
        <v>47</v>
      </c>
      <c r="L3484" s="23"/>
      <c r="M3484" s="23" t="s">
        <v>16669</v>
      </c>
      <c r="N3484" s="23"/>
      <c r="O3484" s="23"/>
      <c r="P3484" s="23"/>
      <c r="Q3484" s="23"/>
      <c r="R3484" s="23"/>
      <c r="S3484" s="23">
        <v>1</v>
      </c>
      <c r="T3484" s="23" t="s">
        <v>16670</v>
      </c>
      <c r="U3484" s="23"/>
      <c r="V3484" s="23"/>
      <c r="W3484" s="204"/>
      <c r="X3484" s="23"/>
      <c r="Y3484" s="23"/>
      <c r="Z3484" s="165"/>
      <c r="AA3484" s="165"/>
    </row>
    <row r="3485" spans="1:27" ht="33" hidden="1">
      <c r="A3485" s="2">
        <f t="shared" si="0"/>
        <v>3482</v>
      </c>
      <c r="B3485" s="3" t="e">
        <f>VLOOKUP(D3485,DSKH!$A:$B,2,0)</f>
        <v>#N/A</v>
      </c>
      <c r="C3485" s="23" t="s">
        <v>7401</v>
      </c>
      <c r="D3485" s="23" t="s">
        <v>1994</v>
      </c>
      <c r="E3485" s="23" t="s">
        <v>57</v>
      </c>
      <c r="F3485" s="23">
        <v>108172951020</v>
      </c>
      <c r="G3485" s="23" t="s">
        <v>172</v>
      </c>
      <c r="H3485" s="203">
        <v>46135</v>
      </c>
      <c r="I3485" s="23" t="s">
        <v>28</v>
      </c>
      <c r="J3485" s="23" t="s">
        <v>29</v>
      </c>
      <c r="K3485" s="23" t="s">
        <v>47</v>
      </c>
      <c r="L3485" s="23"/>
      <c r="M3485" s="23" t="s">
        <v>16671</v>
      </c>
      <c r="N3485" s="23" t="s">
        <v>16672</v>
      </c>
      <c r="O3485" s="23"/>
      <c r="P3485" s="23"/>
      <c r="Q3485" s="23">
        <v>1</v>
      </c>
      <c r="R3485" s="23"/>
      <c r="S3485" s="23"/>
      <c r="T3485" s="23" t="s">
        <v>16673</v>
      </c>
      <c r="U3485" s="23" t="s">
        <v>16674</v>
      </c>
      <c r="V3485" s="23">
        <v>265612128630</v>
      </c>
      <c r="W3485" s="204">
        <v>500000</v>
      </c>
      <c r="X3485" s="23" t="s">
        <v>31</v>
      </c>
      <c r="Y3485" s="23" t="s">
        <v>11892</v>
      </c>
      <c r="Z3485" s="165"/>
      <c r="AA3485" s="165"/>
    </row>
    <row r="3486" spans="1:27" ht="16.5" hidden="1">
      <c r="A3486" s="2">
        <f t="shared" si="0"/>
        <v>3483</v>
      </c>
      <c r="B3486" s="3" t="str">
        <f>VLOOKUP(D3486,DSKH!$A:$B,2,0)</f>
        <v>A-324</v>
      </c>
      <c r="C3486" s="23" t="s">
        <v>7401</v>
      </c>
      <c r="D3486" s="23" t="s">
        <v>56</v>
      </c>
      <c r="E3486" s="23" t="s">
        <v>57</v>
      </c>
      <c r="F3486" s="23">
        <v>108180587430</v>
      </c>
      <c r="G3486" s="23" t="s">
        <v>83</v>
      </c>
      <c r="H3486" s="203">
        <v>46135</v>
      </c>
      <c r="I3486" s="23" t="s">
        <v>28</v>
      </c>
      <c r="J3486" s="23" t="s">
        <v>29</v>
      </c>
      <c r="K3486" s="23" t="s">
        <v>59</v>
      </c>
      <c r="L3486" s="23"/>
      <c r="M3486" s="23" t="s">
        <v>16675</v>
      </c>
      <c r="N3486" s="23">
        <v>870884635450</v>
      </c>
      <c r="O3486" s="23"/>
      <c r="P3486" s="23"/>
      <c r="Q3486" s="23"/>
      <c r="R3486" s="23"/>
      <c r="S3486" s="23">
        <v>1</v>
      </c>
      <c r="T3486" s="23" t="s">
        <v>16676</v>
      </c>
      <c r="U3486" s="23"/>
      <c r="V3486" s="23"/>
      <c r="W3486" s="204"/>
      <c r="X3486" s="23" t="s">
        <v>50</v>
      </c>
      <c r="Y3486" s="23"/>
      <c r="Z3486" s="165"/>
      <c r="AA3486" s="165"/>
    </row>
    <row r="3487" spans="1:27" ht="16.5" hidden="1">
      <c r="A3487" s="2">
        <f t="shared" si="0"/>
        <v>3484</v>
      </c>
      <c r="B3487" s="3" t="str">
        <f>VLOOKUP(D3487,DSKH!$A:$B,2,0)</f>
        <v>A-324</v>
      </c>
      <c r="C3487" s="23" t="s">
        <v>7401</v>
      </c>
      <c r="D3487" s="23" t="s">
        <v>56</v>
      </c>
      <c r="E3487" s="23" t="s">
        <v>57</v>
      </c>
      <c r="F3487" s="23">
        <v>108180213410</v>
      </c>
      <c r="G3487" s="23" t="s">
        <v>62</v>
      </c>
      <c r="H3487" s="203">
        <v>46135</v>
      </c>
      <c r="I3487" s="23" t="s">
        <v>28</v>
      </c>
      <c r="J3487" s="23" t="s">
        <v>29</v>
      </c>
      <c r="K3487" s="23" t="s">
        <v>59</v>
      </c>
      <c r="L3487" s="23"/>
      <c r="M3487" s="23" t="s">
        <v>16677</v>
      </c>
      <c r="N3487" s="23" t="s">
        <v>16678</v>
      </c>
      <c r="O3487" s="23"/>
      <c r="P3487" s="23"/>
      <c r="Q3487" s="23"/>
      <c r="R3487" s="23"/>
      <c r="S3487" s="23">
        <v>1</v>
      </c>
      <c r="T3487" s="23" t="s">
        <v>16679</v>
      </c>
      <c r="U3487" s="23"/>
      <c r="V3487" s="23"/>
      <c r="W3487" s="204"/>
      <c r="X3487" s="23" t="s">
        <v>64</v>
      </c>
      <c r="Y3487" s="23"/>
      <c r="Z3487" s="165"/>
      <c r="AA3487" s="165"/>
    </row>
    <row r="3488" spans="1:27" ht="16.5" hidden="1">
      <c r="A3488" s="2">
        <f t="shared" si="0"/>
        <v>3485</v>
      </c>
      <c r="B3488" s="3" t="str">
        <f>VLOOKUP(D3488,DSKH!$A:$B,2,0)</f>
        <v>A-324</v>
      </c>
      <c r="C3488" s="23" t="s">
        <v>7401</v>
      </c>
      <c r="D3488" s="23" t="s">
        <v>56</v>
      </c>
      <c r="E3488" s="23" t="s">
        <v>57</v>
      </c>
      <c r="F3488" s="23">
        <v>108177809130</v>
      </c>
      <c r="G3488" s="23" t="s">
        <v>83</v>
      </c>
      <c r="H3488" s="203">
        <v>46135</v>
      </c>
      <c r="I3488" s="23" t="s">
        <v>28</v>
      </c>
      <c r="J3488" s="23" t="s">
        <v>36</v>
      </c>
      <c r="K3488" s="23" t="s">
        <v>59</v>
      </c>
      <c r="L3488" s="23"/>
      <c r="M3488" s="23">
        <v>20260417001</v>
      </c>
      <c r="N3488" s="23">
        <v>9187410680</v>
      </c>
      <c r="O3488" s="23"/>
      <c r="P3488" s="23"/>
      <c r="Q3488" s="23"/>
      <c r="R3488" s="23"/>
      <c r="S3488" s="23">
        <v>1</v>
      </c>
      <c r="T3488" s="23" t="s">
        <v>16680</v>
      </c>
      <c r="U3488" s="23"/>
      <c r="V3488" s="23"/>
      <c r="W3488" s="204"/>
      <c r="X3488" s="23" t="s">
        <v>165</v>
      </c>
      <c r="Y3488" s="23"/>
      <c r="Z3488" s="165"/>
      <c r="AA3488" s="165"/>
    </row>
    <row r="3489" spans="1:27" ht="16.5" hidden="1">
      <c r="A3489" s="2">
        <f t="shared" si="0"/>
        <v>3486</v>
      </c>
      <c r="B3489" s="3" t="str">
        <f>VLOOKUP(D3489,DSKH!$A:$B,2,0)</f>
        <v>A-57</v>
      </c>
      <c r="C3489" s="23" t="s">
        <v>7401</v>
      </c>
      <c r="D3489" s="23" t="s">
        <v>171</v>
      </c>
      <c r="E3489" s="23" t="s">
        <v>29</v>
      </c>
      <c r="F3489" s="23">
        <v>308468277520</v>
      </c>
      <c r="G3489" s="23" t="s">
        <v>53</v>
      </c>
      <c r="H3489" s="203">
        <v>46136</v>
      </c>
      <c r="I3489" s="23" t="s">
        <v>28</v>
      </c>
      <c r="J3489" s="23" t="s">
        <v>29</v>
      </c>
      <c r="K3489" s="23" t="s">
        <v>47</v>
      </c>
      <c r="L3489" s="23"/>
      <c r="M3489" s="23" t="s">
        <v>16681</v>
      </c>
      <c r="N3489" s="23"/>
      <c r="O3489" s="23">
        <v>26020190</v>
      </c>
      <c r="P3489" s="23"/>
      <c r="Q3489" s="23"/>
      <c r="R3489" s="23">
        <v>1</v>
      </c>
      <c r="S3489" s="23"/>
      <c r="T3489" s="23" t="s">
        <v>13068</v>
      </c>
      <c r="U3489" s="23"/>
      <c r="V3489" s="23">
        <v>265609055178</v>
      </c>
      <c r="W3489" s="204">
        <v>40260</v>
      </c>
      <c r="X3489" s="23" t="s">
        <v>31</v>
      </c>
      <c r="Y3489" s="23"/>
      <c r="Z3489" s="165"/>
      <c r="AA3489" s="165"/>
    </row>
    <row r="3490" spans="1:27" ht="33" hidden="1">
      <c r="A3490" s="2">
        <f t="shared" si="0"/>
        <v>3487</v>
      </c>
      <c r="B3490" s="3" t="e">
        <f>VLOOKUP(D3490,DSKH!$A:$B,2,0)</f>
        <v>#N/A</v>
      </c>
      <c r="C3490" s="23" t="s">
        <v>7401</v>
      </c>
      <c r="D3490" s="23" t="s">
        <v>13497</v>
      </c>
      <c r="E3490" s="23" t="s">
        <v>57</v>
      </c>
      <c r="F3490" s="23">
        <v>108181554240</v>
      </c>
      <c r="G3490" s="23" t="s">
        <v>83</v>
      </c>
      <c r="H3490" s="203">
        <v>46136</v>
      </c>
      <c r="I3490" s="23" t="s">
        <v>28</v>
      </c>
      <c r="J3490" s="23" t="s">
        <v>36</v>
      </c>
      <c r="K3490" s="23" t="s">
        <v>59</v>
      </c>
      <c r="L3490" s="23" t="s">
        <v>512</v>
      </c>
      <c r="M3490" s="23" t="s">
        <v>16682</v>
      </c>
      <c r="N3490" s="23">
        <v>267771982</v>
      </c>
      <c r="O3490" s="23"/>
      <c r="P3490" s="23"/>
      <c r="Q3490" s="23">
        <v>1</v>
      </c>
      <c r="R3490" s="23"/>
      <c r="S3490" s="23"/>
      <c r="T3490" s="23" t="s">
        <v>16683</v>
      </c>
      <c r="U3490" s="23" t="s">
        <v>16684</v>
      </c>
      <c r="V3490" s="23" t="s">
        <v>14079</v>
      </c>
      <c r="W3490" s="204"/>
      <c r="X3490" s="23" t="s">
        <v>368</v>
      </c>
      <c r="Y3490" s="23" t="s">
        <v>14080</v>
      </c>
      <c r="Z3490" s="165"/>
      <c r="AA3490" s="165"/>
    </row>
    <row r="3491" spans="1:27" ht="16.5" hidden="1">
      <c r="A3491" s="2">
        <f t="shared" si="0"/>
        <v>3488</v>
      </c>
      <c r="B3491" s="3" t="str">
        <f>VLOOKUP(D3491,DSKH!$A:$B,2,0)</f>
        <v>A-596</v>
      </c>
      <c r="C3491" s="23" t="s">
        <v>7401</v>
      </c>
      <c r="D3491" s="23" t="s">
        <v>197</v>
      </c>
      <c r="E3491" s="23" t="s">
        <v>57</v>
      </c>
      <c r="F3491" s="23">
        <v>108182655120</v>
      </c>
      <c r="G3491" s="23" t="s">
        <v>34</v>
      </c>
      <c r="H3491" s="203">
        <v>46136</v>
      </c>
      <c r="I3491" s="23" t="s">
        <v>28</v>
      </c>
      <c r="J3491" s="23" t="s">
        <v>29</v>
      </c>
      <c r="K3491" s="23" t="s">
        <v>30</v>
      </c>
      <c r="L3491" s="23"/>
      <c r="M3491" s="23">
        <v>69</v>
      </c>
      <c r="N3491" s="23"/>
      <c r="O3491" s="23"/>
      <c r="P3491" s="23"/>
      <c r="Q3491" s="23"/>
      <c r="R3491" s="23"/>
      <c r="S3491" s="23">
        <v>1</v>
      </c>
      <c r="T3491" s="23" t="s">
        <v>16685</v>
      </c>
      <c r="U3491" s="23"/>
      <c r="V3491" s="23"/>
      <c r="W3491" s="204"/>
      <c r="X3491" s="23"/>
      <c r="Y3491" s="23"/>
      <c r="Z3491" s="165"/>
      <c r="AA3491" s="165"/>
    </row>
    <row r="3492" spans="1:27" ht="16.5" hidden="1">
      <c r="A3492" s="2">
        <f t="shared" si="0"/>
        <v>3489</v>
      </c>
      <c r="B3492" s="3" t="str">
        <f>VLOOKUP(D3492,DSKH!$A:$B,2,0)</f>
        <v>A-197</v>
      </c>
      <c r="C3492" s="23" t="s">
        <v>7401</v>
      </c>
      <c r="D3492" s="23" t="s">
        <v>173</v>
      </c>
      <c r="E3492" s="23" t="s">
        <v>29</v>
      </c>
      <c r="F3492" s="23">
        <v>308469265700</v>
      </c>
      <c r="G3492" s="23" t="s">
        <v>46</v>
      </c>
      <c r="H3492" s="203">
        <v>46136</v>
      </c>
      <c r="I3492" s="23" t="s">
        <v>28</v>
      </c>
      <c r="J3492" s="23" t="s">
        <v>29</v>
      </c>
      <c r="K3492" s="23" t="s">
        <v>47</v>
      </c>
      <c r="L3492" s="23"/>
      <c r="M3492" s="23" t="s">
        <v>16686</v>
      </c>
      <c r="N3492" s="23"/>
      <c r="O3492" s="23"/>
      <c r="P3492" s="23"/>
      <c r="Q3492" s="23"/>
      <c r="R3492" s="23"/>
      <c r="S3492" s="23">
        <v>1</v>
      </c>
      <c r="T3492" s="23" t="s">
        <v>16687</v>
      </c>
      <c r="U3492" s="23"/>
      <c r="V3492" s="23"/>
      <c r="W3492" s="204"/>
      <c r="X3492" s="23"/>
      <c r="Y3492" s="23"/>
      <c r="Z3492" s="165"/>
      <c r="AA3492" s="165"/>
    </row>
    <row r="3493" spans="1:27" ht="16.5" hidden="1">
      <c r="A3493" s="2">
        <f t="shared" si="0"/>
        <v>3490</v>
      </c>
      <c r="B3493" s="3" t="str">
        <f>VLOOKUP(D3493,DSKH!$A:$B,2,0)</f>
        <v>A-197</v>
      </c>
      <c r="C3493" s="23" t="s">
        <v>7401</v>
      </c>
      <c r="D3493" s="23" t="s">
        <v>173</v>
      </c>
      <c r="E3493" s="23" t="s">
        <v>29</v>
      </c>
      <c r="F3493" s="23">
        <v>308469236410</v>
      </c>
      <c r="G3493" s="23" t="s">
        <v>46</v>
      </c>
      <c r="H3493" s="203">
        <v>46136</v>
      </c>
      <c r="I3493" s="23" t="s">
        <v>28</v>
      </c>
      <c r="J3493" s="23" t="s">
        <v>29</v>
      </c>
      <c r="K3493" s="23" t="s">
        <v>47</v>
      </c>
      <c r="L3493" s="23"/>
      <c r="M3493" s="23" t="s">
        <v>16688</v>
      </c>
      <c r="N3493" s="23"/>
      <c r="O3493" s="23"/>
      <c r="P3493" s="23"/>
      <c r="Q3493" s="23"/>
      <c r="R3493" s="23"/>
      <c r="S3493" s="23">
        <v>1</v>
      </c>
      <c r="T3493" s="23" t="s">
        <v>16689</v>
      </c>
      <c r="U3493" s="23"/>
      <c r="V3493" s="23"/>
      <c r="W3493" s="204"/>
      <c r="X3493" s="23"/>
      <c r="Y3493" s="23"/>
      <c r="Z3493" s="165"/>
      <c r="AA3493" s="165"/>
    </row>
    <row r="3494" spans="1:27" ht="16.5" hidden="1">
      <c r="A3494" s="2">
        <f t="shared" si="0"/>
        <v>3491</v>
      </c>
      <c r="B3494" s="3" t="str">
        <f>VLOOKUP(D3494,DSKH!$A:$B,2,0)</f>
        <v>A-541</v>
      </c>
      <c r="C3494" s="23" t="s">
        <v>7401</v>
      </c>
      <c r="D3494" s="23" t="s">
        <v>16690</v>
      </c>
      <c r="E3494" s="23" t="s">
        <v>29</v>
      </c>
      <c r="F3494" s="23">
        <v>308462282720</v>
      </c>
      <c r="G3494" s="23" t="s">
        <v>41</v>
      </c>
      <c r="H3494" s="203">
        <v>46136</v>
      </c>
      <c r="I3494" s="23" t="s">
        <v>28</v>
      </c>
      <c r="J3494" s="23" t="s">
        <v>29</v>
      </c>
      <c r="K3494" s="23" t="s">
        <v>47</v>
      </c>
      <c r="L3494" s="23"/>
      <c r="M3494" s="23">
        <v>12</v>
      </c>
      <c r="N3494" s="23"/>
      <c r="O3494" s="23"/>
      <c r="P3494" s="23"/>
      <c r="Q3494" s="23"/>
      <c r="R3494" s="23"/>
      <c r="S3494" s="23">
        <v>1</v>
      </c>
      <c r="T3494" s="23" t="s">
        <v>16691</v>
      </c>
      <c r="U3494" s="23"/>
      <c r="V3494" s="23"/>
      <c r="W3494" s="204"/>
      <c r="X3494" s="23"/>
      <c r="Y3494" s="23"/>
      <c r="Z3494" s="165"/>
      <c r="AA3494" s="165"/>
    </row>
    <row r="3495" spans="1:27" ht="66" hidden="1">
      <c r="A3495" s="2">
        <f t="shared" si="0"/>
        <v>3492</v>
      </c>
      <c r="B3495" s="3" t="str">
        <f>VLOOKUP(D3495,DSKH!$A:$B,2,0)</f>
        <v>A-57</v>
      </c>
      <c r="C3495" s="23" t="s">
        <v>7401</v>
      </c>
      <c r="D3495" s="23" t="s">
        <v>171</v>
      </c>
      <c r="E3495" s="23" t="s">
        <v>29</v>
      </c>
      <c r="F3495" s="23">
        <v>308470296650</v>
      </c>
      <c r="G3495" s="23" t="s">
        <v>53</v>
      </c>
      <c r="H3495" s="203">
        <v>46136</v>
      </c>
      <c r="I3495" s="23" t="s">
        <v>28</v>
      </c>
      <c r="J3495" s="23" t="s">
        <v>29</v>
      </c>
      <c r="K3495" s="23" t="s">
        <v>47</v>
      </c>
      <c r="L3495" s="23"/>
      <c r="M3495" s="23" t="s">
        <v>16692</v>
      </c>
      <c r="N3495" s="23"/>
      <c r="O3495" s="23" t="s">
        <v>16693</v>
      </c>
      <c r="P3495" s="23">
        <v>1</v>
      </c>
      <c r="Q3495" s="23">
        <v>1</v>
      </c>
      <c r="R3495" s="23"/>
      <c r="S3495" s="23"/>
      <c r="T3495" s="23" t="s">
        <v>16694</v>
      </c>
      <c r="U3495" s="23" t="s">
        <v>16695</v>
      </c>
      <c r="V3495" s="23">
        <v>265605338786</v>
      </c>
      <c r="W3495" s="204">
        <v>750000</v>
      </c>
      <c r="X3495" s="23" t="s">
        <v>31</v>
      </c>
      <c r="Y3495" s="23"/>
      <c r="Z3495" s="165"/>
      <c r="AA3495" s="165"/>
    </row>
    <row r="3496" spans="1:27" ht="16.5" hidden="1">
      <c r="A3496" s="2">
        <f t="shared" si="0"/>
        <v>3493</v>
      </c>
      <c r="B3496" s="3" t="str">
        <f>VLOOKUP(D3496,DSKH!$A:$B,2,0)</f>
        <v>A-537</v>
      </c>
      <c r="C3496" s="23" t="s">
        <v>11145</v>
      </c>
      <c r="D3496" s="23" t="s">
        <v>396</v>
      </c>
      <c r="E3496" s="23" t="s">
        <v>80</v>
      </c>
      <c r="F3496" s="23">
        <v>308250158220</v>
      </c>
      <c r="G3496" s="23" t="s">
        <v>41</v>
      </c>
      <c r="H3496" s="203">
        <v>46063</v>
      </c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  <c r="S3496" s="23"/>
      <c r="T3496" s="23"/>
      <c r="U3496" s="23"/>
      <c r="V3496" s="23"/>
      <c r="W3496" s="204"/>
      <c r="X3496" s="23"/>
      <c r="Y3496" s="23"/>
      <c r="Z3496" s="165"/>
      <c r="AA3496" s="165"/>
    </row>
    <row r="3497" spans="1:27" ht="16.5" hidden="1">
      <c r="A3497" s="2">
        <f t="shared" si="0"/>
        <v>3494</v>
      </c>
      <c r="B3497" s="3" t="str">
        <f>VLOOKUP(D3497,DSKH!$A:$B,2,0)</f>
        <v>A-537</v>
      </c>
      <c r="C3497" s="23" t="s">
        <v>11145</v>
      </c>
      <c r="D3497" s="23" t="s">
        <v>396</v>
      </c>
      <c r="E3497" s="23" t="s">
        <v>80</v>
      </c>
      <c r="F3497" s="23">
        <v>308250161350</v>
      </c>
      <c r="G3497" s="23" t="s">
        <v>41</v>
      </c>
      <c r="H3497" s="203">
        <v>46063</v>
      </c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  <c r="S3497" s="23"/>
      <c r="T3497" s="23"/>
      <c r="U3497" s="23"/>
      <c r="V3497" s="23"/>
      <c r="W3497" s="204"/>
      <c r="X3497" s="23"/>
      <c r="Y3497" s="23"/>
      <c r="Z3497" s="165"/>
      <c r="AA3497" s="165"/>
    </row>
    <row r="3498" spans="1:27" ht="16.5" hidden="1">
      <c r="A3498" s="2">
        <f t="shared" si="0"/>
        <v>3495</v>
      </c>
      <c r="B3498" s="3" t="str">
        <f>VLOOKUP(D3498,DSKH!$A:$B,2,0)</f>
        <v>A-144</v>
      </c>
      <c r="C3498" s="23" t="s">
        <v>11145</v>
      </c>
      <c r="D3498" s="23" t="s">
        <v>181</v>
      </c>
      <c r="E3498" s="23" t="s">
        <v>29</v>
      </c>
      <c r="F3498" s="23">
        <v>308464735960</v>
      </c>
      <c r="G3498" s="23" t="s">
        <v>53</v>
      </c>
      <c r="H3498" s="203">
        <v>46135</v>
      </c>
      <c r="I3498" s="23" t="s">
        <v>28</v>
      </c>
      <c r="J3498" s="23" t="s">
        <v>29</v>
      </c>
      <c r="K3498" s="23" t="s">
        <v>54</v>
      </c>
      <c r="L3498" s="23"/>
      <c r="M3498" s="23" t="s">
        <v>16696</v>
      </c>
      <c r="N3498" s="23"/>
      <c r="O3498" s="23"/>
      <c r="P3498" s="23"/>
      <c r="Q3498" s="23"/>
      <c r="R3498" s="23"/>
      <c r="S3498" s="23">
        <v>1</v>
      </c>
      <c r="T3498" s="23" t="s">
        <v>16697</v>
      </c>
      <c r="U3498" s="23"/>
      <c r="V3498" s="23"/>
      <c r="W3498" s="204"/>
      <c r="X3498" s="23"/>
      <c r="Y3498" s="23"/>
      <c r="Z3498" s="165"/>
      <c r="AA3498" s="165"/>
    </row>
    <row r="3499" spans="1:27" ht="16.5" hidden="1">
      <c r="A3499" s="2">
        <f t="shared" si="0"/>
        <v>3496</v>
      </c>
      <c r="B3499" s="3" t="str">
        <f>VLOOKUP(D3499,DSKH!$A:$B,2,0)</f>
        <v>A-144</v>
      </c>
      <c r="C3499" s="23" t="s">
        <v>11145</v>
      </c>
      <c r="D3499" s="23" t="s">
        <v>181</v>
      </c>
      <c r="E3499" s="23" t="s">
        <v>57</v>
      </c>
      <c r="F3499" s="23">
        <v>108179364900</v>
      </c>
      <c r="G3499" s="23" t="s">
        <v>34</v>
      </c>
      <c r="H3499" s="203">
        <v>46135</v>
      </c>
      <c r="I3499" s="23" t="s">
        <v>28</v>
      </c>
      <c r="J3499" s="23" t="s">
        <v>29</v>
      </c>
      <c r="K3499" s="23" t="s">
        <v>54</v>
      </c>
      <c r="L3499" s="23"/>
      <c r="M3499" s="23">
        <v>158</v>
      </c>
      <c r="N3499" s="23"/>
      <c r="O3499" s="23"/>
      <c r="P3499" s="23"/>
      <c r="Q3499" s="23"/>
      <c r="R3499" s="23"/>
      <c r="S3499" s="23">
        <v>1</v>
      </c>
      <c r="T3499" s="23" t="s">
        <v>16698</v>
      </c>
      <c r="U3499" s="23"/>
      <c r="V3499" s="23"/>
      <c r="W3499" s="204"/>
      <c r="X3499" s="23"/>
      <c r="Y3499" s="23"/>
      <c r="Z3499" s="165"/>
      <c r="AA3499" s="165"/>
    </row>
    <row r="3500" spans="1:27" ht="16.5" hidden="1">
      <c r="A3500" s="2">
        <f t="shared" si="0"/>
        <v>3497</v>
      </c>
      <c r="B3500" s="3" t="str">
        <f>VLOOKUP(D3500,DSKH!$A:$B,2,0)</f>
        <v>A-144</v>
      </c>
      <c r="C3500" s="23" t="s">
        <v>11145</v>
      </c>
      <c r="D3500" s="23" t="s">
        <v>181</v>
      </c>
      <c r="E3500" s="23" t="s">
        <v>57</v>
      </c>
      <c r="F3500" s="23">
        <v>108179509540</v>
      </c>
      <c r="G3500" s="23" t="s">
        <v>34</v>
      </c>
      <c r="H3500" s="203">
        <v>46135</v>
      </c>
      <c r="I3500" s="23" t="s">
        <v>28</v>
      </c>
      <c r="J3500" s="23" t="s">
        <v>29</v>
      </c>
      <c r="K3500" s="23" t="s">
        <v>54</v>
      </c>
      <c r="L3500" s="23"/>
      <c r="M3500" s="23">
        <v>1156</v>
      </c>
      <c r="N3500" s="23"/>
      <c r="O3500" s="23"/>
      <c r="P3500" s="23"/>
      <c r="Q3500" s="23"/>
      <c r="R3500" s="23"/>
      <c r="S3500" s="23">
        <v>1</v>
      </c>
      <c r="T3500" s="23" t="s">
        <v>16699</v>
      </c>
      <c r="U3500" s="23"/>
      <c r="V3500" s="23"/>
      <c r="W3500" s="204"/>
      <c r="X3500" s="23"/>
      <c r="Y3500" s="23"/>
      <c r="Z3500" s="165"/>
      <c r="AA3500" s="165"/>
    </row>
    <row r="3501" spans="1:27" ht="16.5" hidden="1">
      <c r="A3501" s="2">
        <f t="shared" si="0"/>
        <v>3498</v>
      </c>
      <c r="B3501" s="3" t="str">
        <f>VLOOKUP(D3501,DSKH!$A:$B,2,0)</f>
        <v>A-144</v>
      </c>
      <c r="C3501" s="23" t="s">
        <v>11145</v>
      </c>
      <c r="D3501" s="23" t="s">
        <v>181</v>
      </c>
      <c r="E3501" s="23" t="s">
        <v>57</v>
      </c>
      <c r="F3501" s="23">
        <v>108179612220</v>
      </c>
      <c r="G3501" s="23" t="s">
        <v>34</v>
      </c>
      <c r="H3501" s="203">
        <v>46135</v>
      </c>
      <c r="I3501" s="23" t="s">
        <v>28</v>
      </c>
      <c r="J3501" s="23" t="s">
        <v>29</v>
      </c>
      <c r="K3501" s="23" t="s">
        <v>54</v>
      </c>
      <c r="L3501" s="23"/>
      <c r="M3501" s="23">
        <v>3130</v>
      </c>
      <c r="N3501" s="23"/>
      <c r="O3501" s="23"/>
      <c r="P3501" s="23"/>
      <c r="Q3501" s="23"/>
      <c r="R3501" s="23"/>
      <c r="S3501" s="23">
        <v>1</v>
      </c>
      <c r="T3501" s="23" t="s">
        <v>16700</v>
      </c>
      <c r="U3501" s="23"/>
      <c r="V3501" s="23"/>
      <c r="W3501" s="204"/>
      <c r="X3501" s="23"/>
      <c r="Y3501" s="23"/>
      <c r="Z3501" s="165"/>
      <c r="AA3501" s="165"/>
    </row>
    <row r="3502" spans="1:27" ht="16.5" hidden="1">
      <c r="A3502" s="2">
        <f t="shared" si="0"/>
        <v>3499</v>
      </c>
      <c r="B3502" s="3" t="str">
        <f>VLOOKUP(D3502,DSKH!$A:$B,2,0)</f>
        <v>A-144</v>
      </c>
      <c r="C3502" s="23" t="s">
        <v>11145</v>
      </c>
      <c r="D3502" s="23" t="s">
        <v>181</v>
      </c>
      <c r="E3502" s="23" t="s">
        <v>57</v>
      </c>
      <c r="F3502" s="23">
        <v>108179689330</v>
      </c>
      <c r="G3502" s="23" t="s">
        <v>34</v>
      </c>
      <c r="H3502" s="203">
        <v>46135</v>
      </c>
      <c r="I3502" s="23" t="s">
        <v>28</v>
      </c>
      <c r="J3502" s="23" t="s">
        <v>29</v>
      </c>
      <c r="K3502" s="23" t="s">
        <v>54</v>
      </c>
      <c r="L3502" s="23"/>
      <c r="M3502" s="23">
        <v>1510</v>
      </c>
      <c r="N3502" s="23"/>
      <c r="O3502" s="23"/>
      <c r="P3502" s="23"/>
      <c r="Q3502" s="23"/>
      <c r="R3502" s="23"/>
      <c r="S3502" s="23">
        <v>1</v>
      </c>
      <c r="T3502" s="23" t="s">
        <v>16701</v>
      </c>
      <c r="U3502" s="23"/>
      <c r="V3502" s="23"/>
      <c r="W3502" s="204"/>
      <c r="X3502" s="23"/>
      <c r="Y3502" s="23"/>
      <c r="Z3502" s="165"/>
      <c r="AA3502" s="165"/>
    </row>
    <row r="3503" spans="1:27" ht="16.5" hidden="1">
      <c r="A3503" s="2">
        <f t="shared" si="0"/>
        <v>3500</v>
      </c>
      <c r="B3503" s="3" t="str">
        <f>VLOOKUP(D3503,DSKH!$A:$B,2,0)</f>
        <v>A-144</v>
      </c>
      <c r="C3503" s="23" t="s">
        <v>11145</v>
      </c>
      <c r="D3503" s="23" t="s">
        <v>181</v>
      </c>
      <c r="E3503" s="23" t="s">
        <v>29</v>
      </c>
      <c r="F3503" s="23">
        <v>308465446350</v>
      </c>
      <c r="G3503" s="23" t="s">
        <v>53</v>
      </c>
      <c r="H3503" s="203">
        <v>46135</v>
      </c>
      <c r="I3503" s="23" t="s">
        <v>28</v>
      </c>
      <c r="J3503" s="23" t="s">
        <v>29</v>
      </c>
      <c r="K3503" s="23" t="s">
        <v>54</v>
      </c>
      <c r="L3503" s="23"/>
      <c r="M3503" s="23">
        <v>433</v>
      </c>
      <c r="N3503" s="23"/>
      <c r="O3503" s="23"/>
      <c r="P3503" s="23"/>
      <c r="Q3503" s="23"/>
      <c r="R3503" s="23"/>
      <c r="S3503" s="23">
        <v>1</v>
      </c>
      <c r="T3503" s="23" t="s">
        <v>16702</v>
      </c>
      <c r="U3503" s="23"/>
      <c r="V3503" s="23"/>
      <c r="W3503" s="204"/>
      <c r="X3503" s="23"/>
      <c r="Y3503" s="23"/>
      <c r="Z3503" s="165"/>
      <c r="AA3503" s="165"/>
    </row>
    <row r="3504" spans="1:27" ht="16.5" hidden="1">
      <c r="A3504" s="2">
        <f t="shared" si="0"/>
        <v>3501</v>
      </c>
      <c r="B3504" s="3" t="str">
        <f>VLOOKUP(D3504,DSKH!$A:$B,2,0)</f>
        <v>A-144</v>
      </c>
      <c r="C3504" s="23" t="s">
        <v>11145</v>
      </c>
      <c r="D3504" s="23" t="s">
        <v>181</v>
      </c>
      <c r="E3504" s="23" t="s">
        <v>57</v>
      </c>
      <c r="F3504" s="23">
        <v>108179922100</v>
      </c>
      <c r="G3504" s="23" t="s">
        <v>34</v>
      </c>
      <c r="H3504" s="203">
        <v>46135</v>
      </c>
      <c r="I3504" s="23" t="s">
        <v>28</v>
      </c>
      <c r="J3504" s="23" t="s">
        <v>36</v>
      </c>
      <c r="K3504" s="23" t="s">
        <v>54</v>
      </c>
      <c r="L3504" s="23"/>
      <c r="M3504" s="23">
        <v>944</v>
      </c>
      <c r="N3504" s="23"/>
      <c r="O3504" s="23"/>
      <c r="P3504" s="23"/>
      <c r="Q3504" s="23"/>
      <c r="R3504" s="23"/>
      <c r="S3504" s="23">
        <v>1</v>
      </c>
      <c r="T3504" s="23" t="s">
        <v>16703</v>
      </c>
      <c r="U3504" s="23"/>
      <c r="V3504" s="23"/>
      <c r="W3504" s="204"/>
      <c r="X3504" s="23"/>
      <c r="Y3504" s="23"/>
      <c r="Z3504" s="165"/>
      <c r="AA3504" s="165"/>
    </row>
    <row r="3505" spans="1:27" ht="16.5" hidden="1">
      <c r="A3505" s="2">
        <f t="shared" si="0"/>
        <v>3502</v>
      </c>
      <c r="B3505" s="3" t="str">
        <f>VLOOKUP(D3505,DSKH!$A:$B,2,0)</f>
        <v>A-212</v>
      </c>
      <c r="C3505" s="23" t="s">
        <v>11145</v>
      </c>
      <c r="D3505" s="23" t="s">
        <v>26</v>
      </c>
      <c r="E3505" s="23" t="s">
        <v>57</v>
      </c>
      <c r="F3505" s="23">
        <v>108180053220</v>
      </c>
      <c r="G3505" s="23" t="s">
        <v>34</v>
      </c>
      <c r="H3505" s="203">
        <v>46135</v>
      </c>
      <c r="I3505" s="23" t="s">
        <v>28</v>
      </c>
      <c r="J3505" s="23" t="s">
        <v>36</v>
      </c>
      <c r="K3505" s="23" t="s">
        <v>30</v>
      </c>
      <c r="L3505" s="23"/>
      <c r="M3505" s="232">
        <v>742</v>
      </c>
      <c r="N3505" s="23"/>
      <c r="O3505" s="23"/>
      <c r="P3505" s="23"/>
      <c r="Q3505" s="23"/>
      <c r="R3505" s="23"/>
      <c r="S3505" s="232">
        <v>1</v>
      </c>
      <c r="T3505" s="232" t="s">
        <v>16704</v>
      </c>
      <c r="U3505" s="23"/>
      <c r="V3505" s="23"/>
      <c r="W3505" s="204"/>
      <c r="X3505" s="23"/>
      <c r="Y3505" s="232" t="s">
        <v>241</v>
      </c>
      <c r="Z3505" s="165"/>
      <c r="AA3505" s="165"/>
    </row>
    <row r="3506" spans="1:27" ht="16.5" hidden="1">
      <c r="A3506" s="2">
        <f t="shared" si="0"/>
        <v>3503</v>
      </c>
      <c r="B3506" s="3" t="str">
        <f>VLOOKUP(D3506,DSKH!$A:$B,2,0)</f>
        <v>A-212</v>
      </c>
      <c r="C3506" s="23" t="s">
        <v>11145</v>
      </c>
      <c r="D3506" s="23" t="s">
        <v>26</v>
      </c>
      <c r="E3506" s="23" t="s">
        <v>57</v>
      </c>
      <c r="F3506" s="23">
        <v>108180078530</v>
      </c>
      <c r="G3506" s="23" t="s">
        <v>34</v>
      </c>
      <c r="H3506" s="203">
        <v>46135</v>
      </c>
      <c r="I3506" s="23" t="s">
        <v>28</v>
      </c>
      <c r="J3506" s="23" t="s">
        <v>36</v>
      </c>
      <c r="K3506" s="23" t="s">
        <v>30</v>
      </c>
      <c r="L3506" s="23"/>
      <c r="M3506" s="223"/>
      <c r="N3506" s="23"/>
      <c r="O3506" s="23"/>
      <c r="P3506" s="23"/>
      <c r="Q3506" s="23"/>
      <c r="R3506" s="23"/>
      <c r="S3506" s="223"/>
      <c r="T3506" s="223"/>
      <c r="U3506" s="23"/>
      <c r="V3506" s="23"/>
      <c r="W3506" s="204"/>
      <c r="X3506" s="23"/>
      <c r="Y3506" s="223"/>
      <c r="Z3506" s="165"/>
      <c r="AA3506" s="165"/>
    </row>
    <row r="3507" spans="1:27" ht="16.5" hidden="1">
      <c r="A3507" s="2">
        <f t="shared" si="0"/>
        <v>3504</v>
      </c>
      <c r="B3507" s="3" t="str">
        <f>VLOOKUP(D3507,DSKH!$A:$B,2,0)</f>
        <v>A-144</v>
      </c>
      <c r="C3507" s="23" t="s">
        <v>11145</v>
      </c>
      <c r="D3507" s="23" t="s">
        <v>181</v>
      </c>
      <c r="E3507" s="23" t="s">
        <v>29</v>
      </c>
      <c r="F3507" s="23">
        <v>308466690840</v>
      </c>
      <c r="G3507" s="23" t="s">
        <v>53</v>
      </c>
      <c r="H3507" s="203">
        <v>46135</v>
      </c>
      <c r="I3507" s="23" t="s">
        <v>28</v>
      </c>
      <c r="J3507" s="23" t="s">
        <v>29</v>
      </c>
      <c r="K3507" s="23" t="s">
        <v>54</v>
      </c>
      <c r="L3507" s="23"/>
      <c r="M3507" s="23">
        <v>434</v>
      </c>
      <c r="N3507" s="23"/>
      <c r="O3507" s="23"/>
      <c r="P3507" s="23"/>
      <c r="Q3507" s="23"/>
      <c r="R3507" s="23"/>
      <c r="S3507" s="23">
        <v>1</v>
      </c>
      <c r="T3507" s="23" t="s">
        <v>16705</v>
      </c>
      <c r="U3507" s="23"/>
      <c r="V3507" s="23"/>
      <c r="W3507" s="204"/>
      <c r="X3507" s="23"/>
      <c r="Y3507" s="23"/>
      <c r="Z3507" s="165"/>
      <c r="AA3507" s="165"/>
    </row>
    <row r="3508" spans="1:27" ht="16.5" hidden="1">
      <c r="A3508" s="2">
        <f t="shared" si="0"/>
        <v>3505</v>
      </c>
      <c r="B3508" s="3" t="str">
        <f>VLOOKUP(D3508,DSKH!$A:$B,2,0)</f>
        <v>A-144</v>
      </c>
      <c r="C3508" s="23" t="s">
        <v>11145</v>
      </c>
      <c r="D3508" s="23" t="s">
        <v>181</v>
      </c>
      <c r="E3508" s="23" t="s">
        <v>57</v>
      </c>
      <c r="F3508" s="23">
        <v>108180959940</v>
      </c>
      <c r="G3508" s="23" t="s">
        <v>34</v>
      </c>
      <c r="H3508" s="203">
        <v>46135</v>
      </c>
      <c r="I3508" s="23" t="s">
        <v>28</v>
      </c>
      <c r="J3508" s="23" t="s">
        <v>29</v>
      </c>
      <c r="K3508" s="23" t="s">
        <v>54</v>
      </c>
      <c r="L3508" s="23"/>
      <c r="M3508" s="23">
        <v>51</v>
      </c>
      <c r="N3508" s="23"/>
      <c r="O3508" s="23"/>
      <c r="P3508" s="23"/>
      <c r="Q3508" s="23"/>
      <c r="R3508" s="23"/>
      <c r="S3508" s="23">
        <v>1</v>
      </c>
      <c r="T3508" s="23" t="s">
        <v>16706</v>
      </c>
      <c r="U3508" s="23"/>
      <c r="V3508" s="23"/>
      <c r="W3508" s="204"/>
      <c r="X3508" s="23"/>
      <c r="Y3508" s="23"/>
      <c r="Z3508" s="165"/>
      <c r="AA3508" s="165"/>
    </row>
    <row r="3509" spans="1:27" ht="16.5" hidden="1">
      <c r="A3509" s="2">
        <f t="shared" si="0"/>
        <v>3506</v>
      </c>
      <c r="B3509" s="3" t="str">
        <f>VLOOKUP(D3509,DSKH!$A:$B,2,0)</f>
        <v>A-144</v>
      </c>
      <c r="C3509" s="23" t="s">
        <v>11145</v>
      </c>
      <c r="D3509" s="23" t="s">
        <v>181</v>
      </c>
      <c r="E3509" s="23" t="s">
        <v>57</v>
      </c>
      <c r="F3509" s="23">
        <v>108181623800</v>
      </c>
      <c r="G3509" s="23" t="s">
        <v>34</v>
      </c>
      <c r="H3509" s="203">
        <v>46135</v>
      </c>
      <c r="I3509" s="23" t="s">
        <v>28</v>
      </c>
      <c r="J3509" s="23" t="s">
        <v>29</v>
      </c>
      <c r="K3509" s="23" t="s">
        <v>54</v>
      </c>
      <c r="L3509" s="23"/>
      <c r="M3509" s="23">
        <v>12</v>
      </c>
      <c r="N3509" s="23"/>
      <c r="O3509" s="23"/>
      <c r="P3509" s="23"/>
      <c r="Q3509" s="23"/>
      <c r="R3509" s="23"/>
      <c r="S3509" s="23">
        <v>1</v>
      </c>
      <c r="T3509" s="23" t="s">
        <v>16707</v>
      </c>
      <c r="U3509" s="23"/>
      <c r="V3509" s="23"/>
      <c r="W3509" s="204"/>
      <c r="X3509" s="23"/>
      <c r="Y3509" s="23"/>
      <c r="Z3509" s="165"/>
      <c r="AA3509" s="165"/>
    </row>
    <row r="3510" spans="1:27" ht="16.5" hidden="1">
      <c r="A3510" s="2">
        <f t="shared" si="0"/>
        <v>3507</v>
      </c>
      <c r="B3510" s="3" t="str">
        <f>VLOOKUP(D3510,DSKH!$A:$B,2,0)</f>
        <v>A-144</v>
      </c>
      <c r="C3510" s="23" t="s">
        <v>11145</v>
      </c>
      <c r="D3510" s="23" t="s">
        <v>181</v>
      </c>
      <c r="E3510" s="23" t="s">
        <v>57</v>
      </c>
      <c r="F3510" s="23">
        <v>108181898160</v>
      </c>
      <c r="G3510" s="23" t="s">
        <v>34</v>
      </c>
      <c r="H3510" s="203">
        <v>46135</v>
      </c>
      <c r="I3510" s="23" t="s">
        <v>28</v>
      </c>
      <c r="J3510" s="23" t="s">
        <v>29</v>
      </c>
      <c r="K3510" s="23" t="s">
        <v>54</v>
      </c>
      <c r="L3510" s="23"/>
      <c r="M3510" s="23">
        <v>6123</v>
      </c>
      <c r="N3510" s="23"/>
      <c r="O3510" s="23"/>
      <c r="P3510" s="23"/>
      <c r="Q3510" s="23"/>
      <c r="R3510" s="23"/>
      <c r="S3510" s="23">
        <v>1</v>
      </c>
      <c r="T3510" s="23" t="s">
        <v>13284</v>
      </c>
      <c r="U3510" s="23"/>
      <c r="V3510" s="23"/>
      <c r="W3510" s="204"/>
      <c r="X3510" s="23"/>
      <c r="Y3510" s="23"/>
      <c r="Z3510" s="165"/>
      <c r="AA3510" s="165"/>
    </row>
    <row r="3511" spans="1:27" ht="16.5" hidden="1">
      <c r="A3511" s="2">
        <f t="shared" si="0"/>
        <v>3508</v>
      </c>
      <c r="B3511" s="3" t="str">
        <f>VLOOKUP(D3511,DSKH!$A:$B,2,0)</f>
        <v>A-212</v>
      </c>
      <c r="C3511" s="23" t="s">
        <v>11145</v>
      </c>
      <c r="D3511" s="23" t="s">
        <v>26</v>
      </c>
      <c r="E3511" s="23" t="s">
        <v>57</v>
      </c>
      <c r="F3511" s="23">
        <v>108181429420</v>
      </c>
      <c r="G3511" s="23" t="s">
        <v>34</v>
      </c>
      <c r="H3511" s="203">
        <v>46135</v>
      </c>
      <c r="I3511" s="23" t="s">
        <v>28</v>
      </c>
      <c r="J3511" s="23" t="s">
        <v>29</v>
      </c>
      <c r="K3511" s="23" t="s">
        <v>30</v>
      </c>
      <c r="L3511" s="23"/>
      <c r="M3511" s="232">
        <v>14</v>
      </c>
      <c r="N3511" s="23"/>
      <c r="O3511" s="23"/>
      <c r="P3511" s="23"/>
      <c r="Q3511" s="23"/>
      <c r="R3511" s="23"/>
      <c r="S3511" s="232">
        <v>1</v>
      </c>
      <c r="T3511" s="232" t="s">
        <v>15373</v>
      </c>
      <c r="U3511" s="23"/>
      <c r="V3511" s="23"/>
      <c r="W3511" s="204"/>
      <c r="X3511" s="23"/>
      <c r="Y3511" s="232" t="s">
        <v>241</v>
      </c>
      <c r="Z3511" s="165"/>
      <c r="AA3511" s="165"/>
    </row>
    <row r="3512" spans="1:27" ht="16.5" hidden="1">
      <c r="A3512" s="2">
        <f t="shared" si="0"/>
        <v>3509</v>
      </c>
      <c r="B3512" s="3" t="str">
        <f>VLOOKUP(D3512,DSKH!$A:$B,2,0)</f>
        <v>A-212</v>
      </c>
      <c r="C3512" s="23" t="s">
        <v>11145</v>
      </c>
      <c r="D3512" s="23" t="s">
        <v>26</v>
      </c>
      <c r="E3512" s="23" t="s">
        <v>57</v>
      </c>
      <c r="F3512" s="23">
        <v>108181458710</v>
      </c>
      <c r="G3512" s="23" t="s">
        <v>34</v>
      </c>
      <c r="H3512" s="203">
        <v>46135</v>
      </c>
      <c r="I3512" s="23" t="s">
        <v>28</v>
      </c>
      <c r="J3512" s="23" t="s">
        <v>29</v>
      </c>
      <c r="K3512" s="23" t="s">
        <v>30</v>
      </c>
      <c r="L3512" s="23"/>
      <c r="M3512" s="223"/>
      <c r="N3512" s="23"/>
      <c r="O3512" s="23"/>
      <c r="P3512" s="23"/>
      <c r="Q3512" s="23"/>
      <c r="R3512" s="23"/>
      <c r="S3512" s="223"/>
      <c r="T3512" s="223"/>
      <c r="U3512" s="23"/>
      <c r="V3512" s="23"/>
      <c r="W3512" s="204"/>
      <c r="X3512" s="23"/>
      <c r="Y3512" s="223"/>
      <c r="Z3512" s="165"/>
      <c r="AA3512" s="165"/>
    </row>
    <row r="3513" spans="1:27" ht="16.5" hidden="1">
      <c r="A3513" s="2">
        <f t="shared" si="0"/>
        <v>3510</v>
      </c>
      <c r="B3513" s="3" t="str">
        <f>VLOOKUP(D3513,DSKH!$A:$B,2,0)</f>
        <v>A-144</v>
      </c>
      <c r="C3513" s="23" t="s">
        <v>11145</v>
      </c>
      <c r="D3513" s="23" t="s">
        <v>181</v>
      </c>
      <c r="E3513" s="23" t="s">
        <v>57</v>
      </c>
      <c r="F3513" s="23">
        <v>108182603430</v>
      </c>
      <c r="G3513" s="23" t="s">
        <v>34</v>
      </c>
      <c r="H3513" s="203">
        <v>46136</v>
      </c>
      <c r="I3513" s="23" t="s">
        <v>28</v>
      </c>
      <c r="J3513" s="23" t="s">
        <v>29</v>
      </c>
      <c r="K3513" s="23" t="s">
        <v>54</v>
      </c>
      <c r="L3513" s="23"/>
      <c r="M3513" s="23">
        <v>172</v>
      </c>
      <c r="N3513" s="23"/>
      <c r="O3513" s="23"/>
      <c r="P3513" s="23"/>
      <c r="Q3513" s="23"/>
      <c r="R3513" s="23"/>
      <c r="S3513" s="23">
        <v>1</v>
      </c>
      <c r="T3513" s="23" t="s">
        <v>16708</v>
      </c>
      <c r="U3513" s="23"/>
      <c r="V3513" s="23"/>
      <c r="W3513" s="204"/>
      <c r="X3513" s="23"/>
      <c r="Y3513" s="23"/>
      <c r="Z3513" s="165"/>
      <c r="AA3513" s="165"/>
    </row>
    <row r="3514" spans="1:27" ht="16.5" hidden="1">
      <c r="A3514" s="2">
        <f t="shared" si="0"/>
        <v>3511</v>
      </c>
      <c r="B3514" s="3" t="str">
        <f>VLOOKUP(D3514,DSKH!$A:$B,2,0)</f>
        <v>A-144</v>
      </c>
      <c r="C3514" s="23" t="s">
        <v>11145</v>
      </c>
      <c r="D3514" s="23" t="s">
        <v>181</v>
      </c>
      <c r="E3514" s="23" t="s">
        <v>57</v>
      </c>
      <c r="F3514" s="23">
        <v>108182626750</v>
      </c>
      <c r="G3514" s="23" t="s">
        <v>34</v>
      </c>
      <c r="H3514" s="203">
        <v>46136</v>
      </c>
      <c r="I3514" s="23" t="s">
        <v>28</v>
      </c>
      <c r="J3514" s="23" t="s">
        <v>29</v>
      </c>
      <c r="K3514" s="23" t="s">
        <v>54</v>
      </c>
      <c r="L3514" s="23"/>
      <c r="M3514" s="23">
        <v>684</v>
      </c>
      <c r="N3514" s="23"/>
      <c r="O3514" s="23"/>
      <c r="P3514" s="23"/>
      <c r="Q3514" s="23"/>
      <c r="R3514" s="23"/>
      <c r="S3514" s="23">
        <v>1</v>
      </c>
      <c r="T3514" s="23" t="s">
        <v>16709</v>
      </c>
      <c r="U3514" s="23"/>
      <c r="V3514" s="23"/>
      <c r="W3514" s="204"/>
      <c r="X3514" s="23"/>
      <c r="Y3514" s="23"/>
      <c r="Z3514" s="165"/>
      <c r="AA3514" s="165"/>
    </row>
    <row r="3515" spans="1:27" ht="16.5" hidden="1">
      <c r="A3515" s="2">
        <f t="shared" si="0"/>
        <v>3512</v>
      </c>
      <c r="B3515" s="3" t="str">
        <f>VLOOKUP(D3515,DSKH!$A:$B,2,0)</f>
        <v>A-144</v>
      </c>
      <c r="C3515" s="23" t="s">
        <v>11145</v>
      </c>
      <c r="D3515" s="23" t="s">
        <v>181</v>
      </c>
      <c r="E3515" s="23" t="s">
        <v>57</v>
      </c>
      <c r="F3515" s="23">
        <v>108182756620</v>
      </c>
      <c r="G3515" s="23" t="s">
        <v>34</v>
      </c>
      <c r="H3515" s="203">
        <v>46136</v>
      </c>
      <c r="I3515" s="23" t="s">
        <v>28</v>
      </c>
      <c r="J3515" s="23" t="s">
        <v>29</v>
      </c>
      <c r="K3515" s="23" t="s">
        <v>54</v>
      </c>
      <c r="L3515" s="23"/>
      <c r="M3515" s="23">
        <v>165</v>
      </c>
      <c r="N3515" s="23"/>
      <c r="O3515" s="23"/>
      <c r="P3515" s="23"/>
      <c r="Q3515" s="23"/>
      <c r="R3515" s="23"/>
      <c r="S3515" s="23">
        <v>1</v>
      </c>
      <c r="T3515" s="23" t="s">
        <v>16710</v>
      </c>
      <c r="U3515" s="23"/>
      <c r="V3515" s="23"/>
      <c r="W3515" s="204"/>
      <c r="X3515" s="23"/>
      <c r="Y3515" s="23"/>
      <c r="Z3515" s="165"/>
      <c r="AA3515" s="165"/>
    </row>
    <row r="3516" spans="1:27" ht="66" hidden="1">
      <c r="A3516" s="2">
        <f t="shared" si="0"/>
        <v>3513</v>
      </c>
      <c r="B3516" s="3" t="e">
        <f>VLOOKUP(D3516,DSKH!$A:$B,2,0)</f>
        <v>#N/A</v>
      </c>
      <c r="C3516" s="23" t="s">
        <v>11145</v>
      </c>
      <c r="D3516" s="23" t="s">
        <v>16711</v>
      </c>
      <c r="E3516" s="23" t="s">
        <v>57</v>
      </c>
      <c r="F3516" s="23">
        <v>108176645841</v>
      </c>
      <c r="G3516" s="23" t="s">
        <v>303</v>
      </c>
      <c r="H3516" s="203">
        <v>46136</v>
      </c>
      <c r="I3516" s="23" t="s">
        <v>313</v>
      </c>
      <c r="J3516" s="23" t="s">
        <v>37</v>
      </c>
      <c r="K3516" s="23" t="s">
        <v>304</v>
      </c>
      <c r="L3516" s="23"/>
      <c r="M3516" s="23">
        <v>3040007166</v>
      </c>
      <c r="N3516" s="23" t="s">
        <v>16712</v>
      </c>
      <c r="O3516" s="23"/>
      <c r="P3516" s="23">
        <v>2</v>
      </c>
      <c r="Q3516" s="23"/>
      <c r="R3516" s="23"/>
      <c r="S3516" s="23"/>
      <c r="T3516" s="23" t="s">
        <v>16713</v>
      </c>
      <c r="U3516" s="23" t="s">
        <v>16714</v>
      </c>
      <c r="V3516" s="23"/>
      <c r="W3516" s="204">
        <v>500000</v>
      </c>
      <c r="X3516" s="23" t="s">
        <v>245</v>
      </c>
      <c r="Y3516" s="23" t="s">
        <v>13297</v>
      </c>
      <c r="Z3516" s="165"/>
      <c r="AA3516" s="165"/>
    </row>
    <row r="3517" spans="1:27" ht="16.5" hidden="1">
      <c r="A3517" s="2">
        <f t="shared" si="0"/>
        <v>3514</v>
      </c>
      <c r="B3517" s="3" t="str">
        <f>VLOOKUP(D3517,DSKH!$A:$B,2,0)</f>
        <v>A-144</v>
      </c>
      <c r="C3517" s="23" t="s">
        <v>11145</v>
      </c>
      <c r="D3517" s="23" t="s">
        <v>181</v>
      </c>
      <c r="E3517" s="23" t="s">
        <v>29</v>
      </c>
      <c r="F3517" s="23">
        <v>308470701730</v>
      </c>
      <c r="G3517" s="23" t="s">
        <v>53</v>
      </c>
      <c r="H3517" s="203">
        <v>46136</v>
      </c>
      <c r="I3517" s="23" t="s">
        <v>28</v>
      </c>
      <c r="J3517" s="23" t="s">
        <v>29</v>
      </c>
      <c r="K3517" s="23" t="s">
        <v>54</v>
      </c>
      <c r="L3517" s="23"/>
      <c r="M3517" s="23">
        <v>435</v>
      </c>
      <c r="N3517" s="23"/>
      <c r="O3517" s="23"/>
      <c r="P3517" s="23"/>
      <c r="Q3517" s="23"/>
      <c r="R3517" s="23"/>
      <c r="S3517" s="23">
        <v>1</v>
      </c>
      <c r="T3517" s="23" t="s">
        <v>16715</v>
      </c>
      <c r="U3517" s="23"/>
      <c r="V3517" s="23"/>
      <c r="W3517" s="204"/>
      <c r="X3517" s="23"/>
      <c r="Y3517" s="23"/>
      <c r="Z3517" s="165"/>
      <c r="AA3517" s="165"/>
    </row>
    <row r="3518" spans="1:27" ht="16.5" hidden="1">
      <c r="A3518" s="2">
        <f t="shared" si="0"/>
        <v>3515</v>
      </c>
      <c r="B3518" s="3" t="str">
        <f>VLOOKUP(D3518,DSKH!$A:$B,2,0)</f>
        <v>A-144</v>
      </c>
      <c r="C3518" s="23" t="s">
        <v>11145</v>
      </c>
      <c r="D3518" s="23" t="s">
        <v>181</v>
      </c>
      <c r="E3518" s="23" t="s">
        <v>29</v>
      </c>
      <c r="F3518" s="23">
        <v>308471238150</v>
      </c>
      <c r="G3518" s="23" t="s">
        <v>53</v>
      </c>
      <c r="H3518" s="203">
        <v>46136</v>
      </c>
      <c r="I3518" s="23" t="s">
        <v>28</v>
      </c>
      <c r="J3518" s="23" t="s">
        <v>29</v>
      </c>
      <c r="K3518" s="23" t="s">
        <v>54</v>
      </c>
      <c r="L3518" s="23"/>
      <c r="M3518" s="23">
        <v>436</v>
      </c>
      <c r="N3518" s="23"/>
      <c r="O3518" s="23"/>
      <c r="P3518" s="23"/>
      <c r="Q3518" s="23"/>
      <c r="R3518" s="23"/>
      <c r="S3518" s="23">
        <v>1</v>
      </c>
      <c r="T3518" s="23" t="s">
        <v>16716</v>
      </c>
      <c r="U3518" s="23"/>
      <c r="V3518" s="23"/>
      <c r="W3518" s="204"/>
      <c r="X3518" s="23"/>
      <c r="Y3518" s="23"/>
      <c r="Z3518" s="165"/>
      <c r="AA3518" s="165"/>
    </row>
    <row r="3519" spans="1:27" ht="16.5" hidden="1">
      <c r="A3519" s="2">
        <f t="shared" si="0"/>
        <v>3516</v>
      </c>
      <c r="B3519" s="3" t="str">
        <f>VLOOKUP(D3519,DSKH!$A:$B,2,0)</f>
        <v>A-144</v>
      </c>
      <c r="C3519" s="23" t="s">
        <v>11145</v>
      </c>
      <c r="D3519" s="23" t="s">
        <v>181</v>
      </c>
      <c r="E3519" s="23" t="s">
        <v>29</v>
      </c>
      <c r="F3519" s="23">
        <v>308471675320</v>
      </c>
      <c r="G3519" s="23" t="s">
        <v>53</v>
      </c>
      <c r="H3519" s="203">
        <v>46136</v>
      </c>
      <c r="I3519" s="23" t="s">
        <v>28</v>
      </c>
      <c r="J3519" s="23" t="s">
        <v>29</v>
      </c>
      <c r="K3519" s="23" t="s">
        <v>54</v>
      </c>
      <c r="L3519" s="23"/>
      <c r="M3519" s="23">
        <v>437</v>
      </c>
      <c r="N3519" s="23"/>
      <c r="O3519" s="23"/>
      <c r="P3519" s="23"/>
      <c r="Q3519" s="23"/>
      <c r="R3519" s="23"/>
      <c r="S3519" s="23">
        <v>1</v>
      </c>
      <c r="T3519" s="23" t="s">
        <v>16717</v>
      </c>
      <c r="U3519" s="23"/>
      <c r="V3519" s="23"/>
      <c r="W3519" s="204"/>
      <c r="X3519" s="23"/>
      <c r="Y3519" s="23"/>
      <c r="Z3519" s="165"/>
      <c r="AA3519" s="165"/>
    </row>
    <row r="3520" spans="1:27" ht="16.5" hidden="1">
      <c r="A3520" s="2">
        <f t="shared" si="0"/>
        <v>3517</v>
      </c>
      <c r="B3520" s="3" t="str">
        <f>VLOOKUP(D3520,DSKH!$A:$B,2,0)</f>
        <v>A-144</v>
      </c>
      <c r="C3520" s="23" t="s">
        <v>11145</v>
      </c>
      <c r="D3520" s="23" t="s">
        <v>181</v>
      </c>
      <c r="E3520" s="23" t="s">
        <v>29</v>
      </c>
      <c r="F3520" s="23">
        <v>308471770300</v>
      </c>
      <c r="G3520" s="23" t="s">
        <v>53</v>
      </c>
      <c r="H3520" s="203">
        <v>46136</v>
      </c>
      <c r="I3520" s="23" t="s">
        <v>28</v>
      </c>
      <c r="J3520" s="23" t="s">
        <v>29</v>
      </c>
      <c r="K3520" s="23" t="s">
        <v>54</v>
      </c>
      <c r="L3520" s="23"/>
      <c r="M3520" s="23">
        <v>438</v>
      </c>
      <c r="N3520" s="23"/>
      <c r="O3520" s="23"/>
      <c r="P3520" s="23"/>
      <c r="Q3520" s="23"/>
      <c r="R3520" s="23"/>
      <c r="S3520" s="23">
        <v>1</v>
      </c>
      <c r="T3520" s="23" t="s">
        <v>16718</v>
      </c>
      <c r="U3520" s="23"/>
      <c r="V3520" s="23"/>
      <c r="W3520" s="204"/>
      <c r="X3520" s="23"/>
      <c r="Y3520" s="23"/>
      <c r="Z3520" s="165"/>
      <c r="AA3520" s="165"/>
    </row>
    <row r="3521" spans="1:27" ht="16.5" hidden="1">
      <c r="A3521" s="2">
        <f t="shared" si="0"/>
        <v>3518</v>
      </c>
      <c r="B3521" s="3" t="str">
        <f>VLOOKUP(D3521,DSKH!$A:$B,2,0)</f>
        <v>A-144</v>
      </c>
      <c r="C3521" s="23" t="s">
        <v>11145</v>
      </c>
      <c r="D3521" s="23" t="s">
        <v>181</v>
      </c>
      <c r="E3521" s="23" t="s">
        <v>29</v>
      </c>
      <c r="F3521" s="23">
        <v>308473395000</v>
      </c>
      <c r="G3521" s="23" t="s">
        <v>53</v>
      </c>
      <c r="H3521" s="203">
        <v>46136</v>
      </c>
      <c r="I3521" s="23" t="s">
        <v>28</v>
      </c>
      <c r="J3521" s="23" t="s">
        <v>29</v>
      </c>
      <c r="K3521" s="23" t="s">
        <v>54</v>
      </c>
      <c r="L3521" s="23"/>
      <c r="M3521" s="23" t="s">
        <v>16719</v>
      </c>
      <c r="N3521" s="23"/>
      <c r="O3521" s="23"/>
      <c r="P3521" s="23"/>
      <c r="Q3521" s="23"/>
      <c r="R3521" s="23"/>
      <c r="S3521" s="23">
        <v>1</v>
      </c>
      <c r="T3521" s="23" t="s">
        <v>16720</v>
      </c>
      <c r="U3521" s="23"/>
      <c r="V3521" s="23"/>
      <c r="W3521" s="204"/>
      <c r="X3521" s="23"/>
      <c r="Y3521" s="23"/>
      <c r="Z3521" s="165"/>
      <c r="AA3521" s="165"/>
    </row>
    <row r="3522" spans="1:27" ht="16.5" hidden="1">
      <c r="A3522" s="2">
        <f t="shared" si="0"/>
        <v>3519</v>
      </c>
      <c r="B3522" s="3" t="e">
        <f>VLOOKUP(D3522,DSKH!$A:$B,2,0)</f>
        <v>#N/A</v>
      </c>
      <c r="C3522" s="23" t="s">
        <v>11145</v>
      </c>
      <c r="D3522" s="23" t="s">
        <v>13264</v>
      </c>
      <c r="E3522" s="23" t="s">
        <v>29</v>
      </c>
      <c r="F3522" s="23">
        <v>308467868940</v>
      </c>
      <c r="G3522" s="23" t="s">
        <v>41</v>
      </c>
      <c r="H3522" s="203">
        <v>46136</v>
      </c>
      <c r="I3522" s="23" t="s">
        <v>28</v>
      </c>
      <c r="J3522" s="23" t="s">
        <v>29</v>
      </c>
      <c r="K3522" s="23" t="s">
        <v>59</v>
      </c>
      <c r="L3522" s="23"/>
      <c r="M3522" s="23">
        <v>2</v>
      </c>
      <c r="N3522" s="23"/>
      <c r="O3522" s="23"/>
      <c r="P3522" s="23"/>
      <c r="Q3522" s="23"/>
      <c r="R3522" s="23"/>
      <c r="S3522" s="23">
        <v>1</v>
      </c>
      <c r="T3522" s="23" t="s">
        <v>16721</v>
      </c>
      <c r="U3522" s="23"/>
      <c r="V3522" s="23"/>
      <c r="W3522" s="204"/>
      <c r="X3522" s="23"/>
      <c r="Y3522" s="23"/>
      <c r="Z3522" s="165"/>
      <c r="AA3522" s="165"/>
    </row>
    <row r="3523" spans="1:27" ht="16.5" hidden="1">
      <c r="A3523" s="2">
        <f t="shared" si="0"/>
        <v>3520</v>
      </c>
      <c r="B3523" s="3" t="str">
        <f>VLOOKUP(D3523,DSKH!$A:$B,2,0)</f>
        <v>A-144</v>
      </c>
      <c r="C3523" s="23" t="s">
        <v>11145</v>
      </c>
      <c r="D3523" s="23" t="s">
        <v>181</v>
      </c>
      <c r="E3523" s="23" t="s">
        <v>29</v>
      </c>
      <c r="F3523" s="23">
        <v>308474177600</v>
      </c>
      <c r="G3523" s="23" t="s">
        <v>53</v>
      </c>
      <c r="H3523" s="203">
        <v>46136</v>
      </c>
      <c r="I3523" s="23" t="s">
        <v>28</v>
      </c>
      <c r="J3523" s="23" t="s">
        <v>29</v>
      </c>
      <c r="K3523" s="23" t="s">
        <v>54</v>
      </c>
      <c r="L3523" s="23"/>
      <c r="M3523" s="23">
        <v>439</v>
      </c>
      <c r="N3523" s="23"/>
      <c r="O3523" s="23"/>
      <c r="P3523" s="23"/>
      <c r="Q3523" s="23"/>
      <c r="R3523" s="23"/>
      <c r="S3523" s="23">
        <v>1</v>
      </c>
      <c r="T3523" s="23" t="s">
        <v>16722</v>
      </c>
      <c r="U3523" s="23"/>
      <c r="V3523" s="23"/>
      <c r="W3523" s="204"/>
      <c r="X3523" s="23"/>
      <c r="Y3523" s="23"/>
      <c r="Z3523" s="165"/>
      <c r="AA3523" s="165"/>
    </row>
    <row r="3524" spans="1:27" ht="16.5" hidden="1">
      <c r="A3524" s="2">
        <f t="shared" si="0"/>
        <v>3521</v>
      </c>
      <c r="B3524" s="3" t="str">
        <f>VLOOKUP(D3524,DSKH!$A:$B,2,0)</f>
        <v>A-144</v>
      </c>
      <c r="C3524" s="23" t="s">
        <v>11145</v>
      </c>
      <c r="D3524" s="23" t="s">
        <v>181</v>
      </c>
      <c r="E3524" s="23" t="s">
        <v>29</v>
      </c>
      <c r="F3524" s="23">
        <v>308474258100</v>
      </c>
      <c r="G3524" s="23" t="s">
        <v>53</v>
      </c>
      <c r="H3524" s="203">
        <v>46136</v>
      </c>
      <c r="I3524" s="23" t="s">
        <v>28</v>
      </c>
      <c r="J3524" s="23" t="s">
        <v>29</v>
      </c>
      <c r="K3524" s="23" t="s">
        <v>54</v>
      </c>
      <c r="L3524" s="23"/>
      <c r="M3524" s="23">
        <v>440</v>
      </c>
      <c r="N3524" s="23"/>
      <c r="O3524" s="23"/>
      <c r="P3524" s="23"/>
      <c r="Q3524" s="23"/>
      <c r="R3524" s="23"/>
      <c r="S3524" s="23">
        <v>1</v>
      </c>
      <c r="T3524" s="23" t="s">
        <v>16723</v>
      </c>
      <c r="U3524" s="23"/>
      <c r="V3524" s="23"/>
      <c r="W3524" s="204"/>
      <c r="X3524" s="23"/>
      <c r="Y3524" s="23"/>
      <c r="Z3524" s="165"/>
      <c r="AA3524" s="165"/>
    </row>
    <row r="3525" spans="1:27" ht="16.5" hidden="1">
      <c r="A3525" s="2">
        <f t="shared" si="0"/>
        <v>3522</v>
      </c>
      <c r="B3525" s="3" t="str">
        <f>VLOOKUP(D3525,DSKH!$A:$B,2,0)</f>
        <v>A-144</v>
      </c>
      <c r="C3525" s="23" t="s">
        <v>11145</v>
      </c>
      <c r="D3525" s="23" t="s">
        <v>181</v>
      </c>
      <c r="E3525" s="23" t="s">
        <v>29</v>
      </c>
      <c r="F3525" s="23">
        <v>308474331450</v>
      </c>
      <c r="G3525" s="23" t="s">
        <v>53</v>
      </c>
      <c r="H3525" s="203">
        <v>46136</v>
      </c>
      <c r="I3525" s="23" t="s">
        <v>28</v>
      </c>
      <c r="J3525" s="23" t="s">
        <v>29</v>
      </c>
      <c r="K3525" s="23" t="s">
        <v>54</v>
      </c>
      <c r="L3525" s="23"/>
      <c r="M3525" s="23">
        <v>441</v>
      </c>
      <c r="N3525" s="23"/>
      <c r="O3525" s="23"/>
      <c r="P3525" s="23"/>
      <c r="Q3525" s="23"/>
      <c r="R3525" s="23"/>
      <c r="S3525" s="23">
        <v>1</v>
      </c>
      <c r="T3525" s="23" t="s">
        <v>16724</v>
      </c>
      <c r="U3525" s="23"/>
      <c r="V3525" s="23"/>
      <c r="W3525" s="204"/>
      <c r="X3525" s="23"/>
      <c r="Y3525" s="23"/>
      <c r="Z3525" s="165"/>
      <c r="AA3525" s="165"/>
    </row>
    <row r="3526" spans="1:27" ht="33" hidden="1">
      <c r="A3526" s="2">
        <f t="shared" si="0"/>
        <v>3523</v>
      </c>
      <c r="B3526" s="3" t="str">
        <f>VLOOKUP(D3526,DSKH!$A:$B,2,0)</f>
        <v>A-537</v>
      </c>
      <c r="C3526" s="23" t="s">
        <v>11145</v>
      </c>
      <c r="D3526" s="23" t="s">
        <v>396</v>
      </c>
      <c r="E3526" s="23" t="s">
        <v>57</v>
      </c>
      <c r="F3526" s="23">
        <v>108184233731</v>
      </c>
      <c r="G3526" s="23" t="s">
        <v>83</v>
      </c>
      <c r="H3526" s="203">
        <v>46136</v>
      </c>
      <c r="I3526" s="23" t="s">
        <v>28</v>
      </c>
      <c r="J3526" s="23" t="s">
        <v>36</v>
      </c>
      <c r="K3526" s="23" t="s">
        <v>256</v>
      </c>
      <c r="L3526" s="23" t="s">
        <v>512</v>
      </c>
      <c r="M3526" s="23" t="s">
        <v>16725</v>
      </c>
      <c r="N3526" s="23" t="s">
        <v>16726</v>
      </c>
      <c r="O3526" s="23"/>
      <c r="P3526" s="23">
        <v>1</v>
      </c>
      <c r="Q3526" s="23"/>
      <c r="R3526" s="23"/>
      <c r="S3526" s="23"/>
      <c r="T3526" s="23" t="s">
        <v>16727</v>
      </c>
      <c r="U3526" s="23" t="s">
        <v>16728</v>
      </c>
      <c r="V3526" s="23">
        <v>267273943284</v>
      </c>
      <c r="W3526" s="204">
        <v>250000</v>
      </c>
      <c r="X3526" s="23" t="s">
        <v>31</v>
      </c>
      <c r="Y3526" s="23"/>
      <c r="Z3526" s="165"/>
      <c r="AA3526" s="165"/>
    </row>
    <row r="3527" spans="1:27" ht="16.5" hidden="1">
      <c r="A3527" s="2">
        <f t="shared" si="0"/>
        <v>3524</v>
      </c>
      <c r="B3527" s="3" t="str">
        <f>VLOOKUP(D3527,DSKH!$A:$B,2,0)</f>
        <v>A-537</v>
      </c>
      <c r="C3527" s="23" t="s">
        <v>11145</v>
      </c>
      <c r="D3527" s="23" t="s">
        <v>396</v>
      </c>
      <c r="E3527" s="23" t="s">
        <v>57</v>
      </c>
      <c r="F3527" s="23">
        <v>108184310620</v>
      </c>
      <c r="G3527" s="23" t="s">
        <v>83</v>
      </c>
      <c r="H3527" s="203">
        <v>46136</v>
      </c>
      <c r="I3527" s="23" t="s">
        <v>28</v>
      </c>
      <c r="J3527" s="23" t="s">
        <v>36</v>
      </c>
      <c r="K3527" s="23" t="s">
        <v>256</v>
      </c>
      <c r="L3527" s="23" t="s">
        <v>512</v>
      </c>
      <c r="M3527" s="23" t="s">
        <v>16729</v>
      </c>
      <c r="N3527" s="23" t="s">
        <v>16730</v>
      </c>
      <c r="O3527" s="23"/>
      <c r="P3527" s="23">
        <v>1</v>
      </c>
      <c r="Q3527" s="23"/>
      <c r="R3527" s="23"/>
      <c r="S3527" s="23"/>
      <c r="T3527" s="23" t="s">
        <v>16731</v>
      </c>
      <c r="U3527" s="23" t="s">
        <v>16732</v>
      </c>
      <c r="V3527" s="23">
        <v>267275042788</v>
      </c>
      <c r="W3527" s="204">
        <v>250000</v>
      </c>
      <c r="X3527" s="23" t="s">
        <v>31</v>
      </c>
      <c r="Y3527" s="23"/>
      <c r="Z3527" s="165"/>
      <c r="AA3527" s="165"/>
    </row>
    <row r="3528" spans="1:27" ht="16.5" hidden="1">
      <c r="A3528" s="2">
        <f t="shared" si="0"/>
        <v>3525</v>
      </c>
      <c r="B3528" s="3" t="str">
        <f>VLOOKUP(D3528,DSKH!$A:$B,2,0)</f>
        <v>A-212</v>
      </c>
      <c r="C3528" s="23" t="s">
        <v>11145</v>
      </c>
      <c r="D3528" s="23" t="s">
        <v>26</v>
      </c>
      <c r="E3528" s="23" t="s">
        <v>57</v>
      </c>
      <c r="F3528" s="23">
        <v>108186868860</v>
      </c>
      <c r="G3528" s="23" t="s">
        <v>34</v>
      </c>
      <c r="H3528" s="203">
        <v>46137</v>
      </c>
      <c r="I3528" s="23" t="s">
        <v>28</v>
      </c>
      <c r="J3528" s="23" t="s">
        <v>29</v>
      </c>
      <c r="K3528" s="23" t="s">
        <v>30</v>
      </c>
      <c r="L3528" s="23"/>
      <c r="M3528" s="23">
        <v>347</v>
      </c>
      <c r="N3528" s="23"/>
      <c r="O3528" s="23"/>
      <c r="P3528" s="23"/>
      <c r="Q3528" s="23"/>
      <c r="R3528" s="23"/>
      <c r="S3528" s="23">
        <v>1</v>
      </c>
      <c r="T3528" s="23" t="s">
        <v>16733</v>
      </c>
      <c r="U3528" s="23"/>
      <c r="V3528" s="23"/>
      <c r="W3528" s="204"/>
      <c r="X3528" s="23"/>
      <c r="Y3528" s="23"/>
      <c r="Z3528" s="165"/>
      <c r="AA3528" s="165"/>
    </row>
    <row r="3529" spans="1:27" ht="16.5" hidden="1">
      <c r="A3529" s="2">
        <f t="shared" si="0"/>
        <v>3526</v>
      </c>
      <c r="B3529" s="3" t="str">
        <f>VLOOKUP(D3529,DSKH!$A:$B,2,0)</f>
        <v>A-212</v>
      </c>
      <c r="C3529" s="23" t="s">
        <v>11145</v>
      </c>
      <c r="D3529" s="23" t="s">
        <v>26</v>
      </c>
      <c r="E3529" s="23" t="s">
        <v>57</v>
      </c>
      <c r="F3529" s="23">
        <v>108186871110</v>
      </c>
      <c r="G3529" s="23" t="s">
        <v>34</v>
      </c>
      <c r="H3529" s="203">
        <v>46137</v>
      </c>
      <c r="I3529" s="23" t="s">
        <v>28</v>
      </c>
      <c r="J3529" s="23" t="s">
        <v>36</v>
      </c>
      <c r="K3529" s="23" t="s">
        <v>30</v>
      </c>
      <c r="L3529" s="23"/>
      <c r="M3529" s="23">
        <v>770</v>
      </c>
      <c r="N3529" s="23"/>
      <c r="O3529" s="23"/>
      <c r="P3529" s="23"/>
      <c r="Q3529" s="23"/>
      <c r="R3529" s="23"/>
      <c r="S3529" s="23">
        <v>1</v>
      </c>
      <c r="T3529" s="23" t="s">
        <v>16734</v>
      </c>
      <c r="U3529" s="23"/>
      <c r="V3529" s="23"/>
      <c r="W3529" s="204"/>
      <c r="X3529" s="23"/>
      <c r="Y3529" s="23"/>
      <c r="Z3529" s="165"/>
      <c r="AA3529" s="165"/>
    </row>
    <row r="3530" spans="1:27" ht="33" hidden="1">
      <c r="A3530" s="2">
        <f t="shared" si="0"/>
        <v>3527</v>
      </c>
      <c r="B3530" s="3" t="str">
        <f>VLOOKUP(D3530,DSKH!$A:$B,2,0)</f>
        <v>A-472</v>
      </c>
      <c r="C3530" s="23" t="s">
        <v>130</v>
      </c>
      <c r="D3530" s="23" t="s">
        <v>140</v>
      </c>
      <c r="E3530" s="23" t="s">
        <v>29</v>
      </c>
      <c r="F3530" s="23">
        <v>308465420710</v>
      </c>
      <c r="G3530" s="23" t="s">
        <v>41</v>
      </c>
      <c r="H3530" s="203">
        <v>46135</v>
      </c>
      <c r="I3530" s="23" t="s">
        <v>28</v>
      </c>
      <c r="J3530" s="23" t="s">
        <v>29</v>
      </c>
      <c r="K3530" s="23" t="s">
        <v>106</v>
      </c>
      <c r="L3530" s="23"/>
      <c r="M3530" s="23" t="s">
        <v>16735</v>
      </c>
      <c r="N3530" s="23"/>
      <c r="O3530" s="23">
        <v>6450210010</v>
      </c>
      <c r="P3530" s="23">
        <v>1</v>
      </c>
      <c r="Q3530" s="23"/>
      <c r="R3530" s="23"/>
      <c r="S3530" s="23"/>
      <c r="T3530" s="23" t="s">
        <v>16736</v>
      </c>
      <c r="U3530" s="23" t="s">
        <v>16737</v>
      </c>
      <c r="V3530" s="23"/>
      <c r="W3530" s="204"/>
      <c r="X3530" s="23" t="s">
        <v>123</v>
      </c>
      <c r="Y3530" s="23"/>
      <c r="Z3530" s="165"/>
      <c r="AA3530" s="165"/>
    </row>
    <row r="3531" spans="1:27" ht="33" hidden="1">
      <c r="A3531" s="2">
        <f t="shared" si="0"/>
        <v>3528</v>
      </c>
      <c r="B3531" s="3" t="str">
        <f>VLOOKUP(D3531,DSKH!$A:$B,2,0)</f>
        <v>A-211</v>
      </c>
      <c r="C3531" s="23" t="s">
        <v>130</v>
      </c>
      <c r="D3531" s="23" t="s">
        <v>132</v>
      </c>
      <c r="E3531" s="23" t="s">
        <v>29</v>
      </c>
      <c r="F3531" s="23">
        <v>308464818450</v>
      </c>
      <c r="G3531" s="23" t="s">
        <v>53</v>
      </c>
      <c r="H3531" s="203">
        <v>46135</v>
      </c>
      <c r="I3531" s="23" t="s">
        <v>28</v>
      </c>
      <c r="J3531" s="23" t="s">
        <v>29</v>
      </c>
      <c r="K3531" s="23" t="s">
        <v>30</v>
      </c>
      <c r="L3531" s="23"/>
      <c r="M3531" s="23" t="s">
        <v>16738</v>
      </c>
      <c r="N3531" s="23"/>
      <c r="O3531" s="23" t="s">
        <v>16739</v>
      </c>
      <c r="P3531" s="23"/>
      <c r="Q3531" s="23">
        <v>1</v>
      </c>
      <c r="R3531" s="23"/>
      <c r="S3531" s="23"/>
      <c r="T3531" s="23" t="s">
        <v>16740</v>
      </c>
      <c r="U3531" s="23" t="s">
        <v>16741</v>
      </c>
      <c r="V3531" s="23"/>
      <c r="W3531" s="204"/>
      <c r="X3531" s="23" t="s">
        <v>136</v>
      </c>
      <c r="Y3531" s="23"/>
      <c r="Z3531" s="165"/>
      <c r="AA3531" s="165"/>
    </row>
    <row r="3532" spans="1:27" ht="16.5" hidden="1">
      <c r="A3532" s="2">
        <f t="shared" si="0"/>
        <v>3529</v>
      </c>
      <c r="B3532" s="3" t="str">
        <f>VLOOKUP(D3532,DSKH!$A:$B,2,0)</f>
        <v>A-211</v>
      </c>
      <c r="C3532" s="23" t="s">
        <v>130</v>
      </c>
      <c r="D3532" s="23" t="s">
        <v>132</v>
      </c>
      <c r="E3532" s="23" t="s">
        <v>57</v>
      </c>
      <c r="F3532" s="23">
        <v>108178715520</v>
      </c>
      <c r="G3532" s="23" t="s">
        <v>34</v>
      </c>
      <c r="H3532" s="203">
        <v>46135</v>
      </c>
      <c r="I3532" s="23" t="s">
        <v>28</v>
      </c>
      <c r="J3532" s="23" t="s">
        <v>29</v>
      </c>
      <c r="K3532" s="23" t="s">
        <v>30</v>
      </c>
      <c r="L3532" s="23"/>
      <c r="M3532" s="23">
        <v>179</v>
      </c>
      <c r="N3532" s="23"/>
      <c r="O3532" s="23"/>
      <c r="P3532" s="23"/>
      <c r="Q3532" s="23"/>
      <c r="R3532" s="23"/>
      <c r="S3532" s="23">
        <v>1</v>
      </c>
      <c r="T3532" s="23" t="s">
        <v>16742</v>
      </c>
      <c r="U3532" s="23"/>
      <c r="V3532" s="23"/>
      <c r="W3532" s="204"/>
      <c r="X3532" s="23"/>
      <c r="Y3532" s="23"/>
      <c r="Z3532" s="165"/>
      <c r="AA3532" s="165"/>
    </row>
    <row r="3533" spans="1:27" ht="99" hidden="1">
      <c r="A3533" s="2">
        <f t="shared" si="0"/>
        <v>3530</v>
      </c>
      <c r="B3533" s="3" t="str">
        <f>VLOOKUP(D3533,DSKH!$A:$B,2,0)</f>
        <v>A-590</v>
      </c>
      <c r="C3533" s="23" t="s">
        <v>130</v>
      </c>
      <c r="D3533" s="23" t="s">
        <v>135</v>
      </c>
      <c r="E3533" s="23" t="s">
        <v>57</v>
      </c>
      <c r="F3533" s="23">
        <v>108170939660</v>
      </c>
      <c r="G3533" s="23" t="s">
        <v>27</v>
      </c>
      <c r="H3533" s="203">
        <v>46135</v>
      </c>
      <c r="I3533" s="23" t="s">
        <v>28</v>
      </c>
      <c r="J3533" s="23" t="s">
        <v>29</v>
      </c>
      <c r="K3533" s="23" t="s">
        <v>30</v>
      </c>
      <c r="L3533" s="23"/>
      <c r="M3533" s="23" t="s">
        <v>16743</v>
      </c>
      <c r="N3533" s="23" t="s">
        <v>16744</v>
      </c>
      <c r="O3533" s="23"/>
      <c r="P3533" s="23"/>
      <c r="Q3533" s="23">
        <v>3</v>
      </c>
      <c r="R3533" s="23"/>
      <c r="S3533" s="23"/>
      <c r="T3533" s="23" t="s">
        <v>16745</v>
      </c>
      <c r="U3533" s="23" t="s">
        <v>16746</v>
      </c>
      <c r="V3533" s="23">
        <v>202611492615</v>
      </c>
      <c r="W3533" s="204">
        <v>1500000</v>
      </c>
      <c r="X3533" s="23" t="s">
        <v>115</v>
      </c>
      <c r="Y3533" s="23"/>
      <c r="Z3533" s="165"/>
      <c r="AA3533" s="165"/>
    </row>
    <row r="3534" spans="1:27" ht="132" hidden="1">
      <c r="A3534" s="2">
        <f t="shared" si="0"/>
        <v>3531</v>
      </c>
      <c r="B3534" s="3" t="str">
        <f>VLOOKUP(D3534,DSKH!$A:$B,2,0)</f>
        <v>A-590</v>
      </c>
      <c r="C3534" s="23" t="s">
        <v>130</v>
      </c>
      <c r="D3534" s="23" t="s">
        <v>135</v>
      </c>
      <c r="E3534" s="23" t="s">
        <v>57</v>
      </c>
      <c r="F3534" s="23">
        <v>108170985050</v>
      </c>
      <c r="G3534" s="23" t="s">
        <v>27</v>
      </c>
      <c r="H3534" s="203">
        <v>46135</v>
      </c>
      <c r="I3534" s="23" t="s">
        <v>28</v>
      </c>
      <c r="J3534" s="23" t="s">
        <v>29</v>
      </c>
      <c r="K3534" s="23" t="s">
        <v>30</v>
      </c>
      <c r="L3534" s="23"/>
      <c r="M3534" s="23" t="s">
        <v>16747</v>
      </c>
      <c r="N3534" s="23" t="s">
        <v>16748</v>
      </c>
      <c r="O3534" s="23"/>
      <c r="P3534" s="23"/>
      <c r="Q3534" s="23">
        <v>4</v>
      </c>
      <c r="R3534" s="23"/>
      <c r="S3534" s="23"/>
      <c r="T3534" s="23" t="s">
        <v>16749</v>
      </c>
      <c r="U3534" s="23" t="s">
        <v>16750</v>
      </c>
      <c r="V3534" s="23">
        <v>202611492935</v>
      </c>
      <c r="W3534" s="204">
        <v>2000000</v>
      </c>
      <c r="X3534" s="23" t="s">
        <v>115</v>
      </c>
      <c r="Y3534" s="23"/>
      <c r="Z3534" s="165"/>
      <c r="AA3534" s="165"/>
    </row>
    <row r="3535" spans="1:27" ht="132" hidden="1">
      <c r="A3535" s="2">
        <f t="shared" si="0"/>
        <v>3532</v>
      </c>
      <c r="B3535" s="3" t="str">
        <f>VLOOKUP(D3535,DSKH!$A:$B,2,0)</f>
        <v>A-590</v>
      </c>
      <c r="C3535" s="23" t="s">
        <v>130</v>
      </c>
      <c r="D3535" s="23" t="s">
        <v>135</v>
      </c>
      <c r="E3535" s="23" t="s">
        <v>57</v>
      </c>
      <c r="F3535" s="23">
        <v>108178348460</v>
      </c>
      <c r="G3535" s="23" t="s">
        <v>27</v>
      </c>
      <c r="H3535" s="203">
        <v>46135</v>
      </c>
      <c r="I3535" s="23" t="s">
        <v>28</v>
      </c>
      <c r="J3535" s="23" t="s">
        <v>29</v>
      </c>
      <c r="K3535" s="23" t="s">
        <v>30</v>
      </c>
      <c r="L3535" s="23"/>
      <c r="M3535" s="23" t="s">
        <v>16751</v>
      </c>
      <c r="N3535" s="23" t="s">
        <v>16752</v>
      </c>
      <c r="O3535" s="23"/>
      <c r="P3535" s="23"/>
      <c r="Q3535" s="23">
        <v>4</v>
      </c>
      <c r="R3535" s="23"/>
      <c r="S3535" s="23"/>
      <c r="T3535" s="23" t="s">
        <v>16753</v>
      </c>
      <c r="U3535" s="23" t="s">
        <v>16754</v>
      </c>
      <c r="V3535" s="23">
        <v>202611491244</v>
      </c>
      <c r="W3535" s="204">
        <v>2000000</v>
      </c>
      <c r="X3535" s="23" t="s">
        <v>115</v>
      </c>
      <c r="Y3535" s="23"/>
      <c r="Z3535" s="165"/>
      <c r="AA3535" s="165"/>
    </row>
    <row r="3536" spans="1:27" ht="66" hidden="1">
      <c r="A3536" s="2">
        <f t="shared" si="0"/>
        <v>3533</v>
      </c>
      <c r="B3536" s="3" t="str">
        <f>VLOOKUP(D3536,DSKH!$A:$B,2,0)</f>
        <v>A-590</v>
      </c>
      <c r="C3536" s="23" t="s">
        <v>130</v>
      </c>
      <c r="D3536" s="23" t="s">
        <v>135</v>
      </c>
      <c r="E3536" s="23" t="s">
        <v>57</v>
      </c>
      <c r="F3536" s="23">
        <v>108170880860</v>
      </c>
      <c r="G3536" s="23" t="s">
        <v>27</v>
      </c>
      <c r="H3536" s="203">
        <v>46135</v>
      </c>
      <c r="I3536" s="23" t="s">
        <v>28</v>
      </c>
      <c r="J3536" s="23" t="s">
        <v>29</v>
      </c>
      <c r="K3536" s="23" t="s">
        <v>30</v>
      </c>
      <c r="L3536" s="23"/>
      <c r="M3536" s="23" t="s">
        <v>16755</v>
      </c>
      <c r="N3536" s="23" t="s">
        <v>16756</v>
      </c>
      <c r="O3536" s="23"/>
      <c r="P3536" s="23"/>
      <c r="Q3536" s="23">
        <v>2</v>
      </c>
      <c r="R3536" s="23"/>
      <c r="S3536" s="23"/>
      <c r="T3536" s="23" t="s">
        <v>16757</v>
      </c>
      <c r="U3536" s="23" t="s">
        <v>16758</v>
      </c>
      <c r="V3536" s="23">
        <v>202611492355</v>
      </c>
      <c r="W3536" s="204">
        <v>1000000</v>
      </c>
      <c r="X3536" s="23" t="s">
        <v>115</v>
      </c>
      <c r="Y3536" s="23"/>
      <c r="Z3536" s="165"/>
      <c r="AA3536" s="165"/>
    </row>
    <row r="3537" spans="1:27" ht="66" hidden="1">
      <c r="A3537" s="2">
        <f t="shared" si="0"/>
        <v>3534</v>
      </c>
      <c r="B3537" s="3" t="str">
        <f>VLOOKUP(D3537,DSKH!$A:$B,2,0)</f>
        <v>A-590</v>
      </c>
      <c r="C3537" s="23" t="s">
        <v>130</v>
      </c>
      <c r="D3537" s="23" t="s">
        <v>135</v>
      </c>
      <c r="E3537" s="23" t="s">
        <v>29</v>
      </c>
      <c r="F3537" s="23">
        <v>308467377100</v>
      </c>
      <c r="G3537" s="23" t="s">
        <v>53</v>
      </c>
      <c r="H3537" s="203">
        <v>46135</v>
      </c>
      <c r="I3537" s="23" t="s">
        <v>28</v>
      </c>
      <c r="J3537" s="23" t="s">
        <v>29</v>
      </c>
      <c r="K3537" s="23" t="s">
        <v>30</v>
      </c>
      <c r="L3537" s="23"/>
      <c r="M3537" s="23" t="s">
        <v>16759</v>
      </c>
      <c r="N3537" s="23"/>
      <c r="O3537" s="23">
        <v>6449796489</v>
      </c>
      <c r="P3537" s="23"/>
      <c r="Q3537" s="23">
        <v>2</v>
      </c>
      <c r="R3537" s="23"/>
      <c r="S3537" s="23"/>
      <c r="T3537" s="23" t="s">
        <v>16760</v>
      </c>
      <c r="U3537" s="23" t="s">
        <v>16761</v>
      </c>
      <c r="V3537" s="23">
        <v>202611497622</v>
      </c>
      <c r="W3537" s="204">
        <v>1000000</v>
      </c>
      <c r="X3537" s="23" t="s">
        <v>115</v>
      </c>
      <c r="Y3537" s="23"/>
      <c r="Z3537" s="165"/>
      <c r="AA3537" s="165"/>
    </row>
    <row r="3538" spans="1:27" ht="16.5" hidden="1">
      <c r="A3538" s="2">
        <f t="shared" si="0"/>
        <v>3535</v>
      </c>
      <c r="B3538" s="3" t="str">
        <f>VLOOKUP(D3538,DSKH!$A:$B,2,0)</f>
        <v>A-590</v>
      </c>
      <c r="C3538" s="23" t="s">
        <v>130</v>
      </c>
      <c r="D3538" s="23" t="s">
        <v>135</v>
      </c>
      <c r="E3538" s="23" t="s">
        <v>57</v>
      </c>
      <c r="F3538" s="23">
        <v>108181200960</v>
      </c>
      <c r="G3538" s="23" t="s">
        <v>32</v>
      </c>
      <c r="H3538" s="203">
        <v>46135</v>
      </c>
      <c r="I3538" s="23" t="s">
        <v>28</v>
      </c>
      <c r="J3538" s="23" t="s">
        <v>29</v>
      </c>
      <c r="K3538" s="23" t="s">
        <v>30</v>
      </c>
      <c r="L3538" s="23"/>
      <c r="M3538" s="23">
        <v>362</v>
      </c>
      <c r="N3538" s="23"/>
      <c r="O3538" s="23"/>
      <c r="P3538" s="23"/>
      <c r="Q3538" s="23"/>
      <c r="R3538" s="23"/>
      <c r="S3538" s="23">
        <v>1</v>
      </c>
      <c r="T3538" s="23" t="s">
        <v>16762</v>
      </c>
      <c r="U3538" s="23"/>
      <c r="V3538" s="23"/>
      <c r="W3538" s="204"/>
      <c r="X3538" s="23"/>
      <c r="Y3538" s="23"/>
      <c r="Z3538" s="165"/>
      <c r="AA3538" s="165"/>
    </row>
    <row r="3539" spans="1:27" ht="16.5" hidden="1">
      <c r="A3539" s="2">
        <f t="shared" si="0"/>
        <v>3536</v>
      </c>
      <c r="B3539" s="3" t="str">
        <f>VLOOKUP(D3539,DSKH!$A:$B,2,0)</f>
        <v>A-590</v>
      </c>
      <c r="C3539" s="23" t="s">
        <v>130</v>
      </c>
      <c r="D3539" s="23" t="s">
        <v>135</v>
      </c>
      <c r="E3539" s="23" t="s">
        <v>57</v>
      </c>
      <c r="F3539" s="23">
        <v>108181601730</v>
      </c>
      <c r="G3539" s="23" t="s">
        <v>34</v>
      </c>
      <c r="H3539" s="203">
        <v>46135</v>
      </c>
      <c r="I3539" s="23" t="s">
        <v>28</v>
      </c>
      <c r="J3539" s="23" t="s">
        <v>29</v>
      </c>
      <c r="K3539" s="23" t="s">
        <v>30</v>
      </c>
      <c r="L3539" s="23"/>
      <c r="M3539" s="23">
        <v>66</v>
      </c>
      <c r="N3539" s="23"/>
      <c r="O3539" s="23"/>
      <c r="P3539" s="23"/>
      <c r="Q3539" s="23"/>
      <c r="R3539" s="23"/>
      <c r="S3539" s="23">
        <v>1</v>
      </c>
      <c r="T3539" s="23" t="s">
        <v>15856</v>
      </c>
      <c r="U3539" s="23"/>
      <c r="V3539" s="23"/>
      <c r="W3539" s="204"/>
      <c r="X3539" s="23"/>
      <c r="Y3539" s="23"/>
      <c r="Z3539" s="165"/>
      <c r="AA3539" s="165"/>
    </row>
    <row r="3540" spans="1:27" ht="16.5" hidden="1">
      <c r="A3540" s="2">
        <f t="shared" si="0"/>
        <v>3537</v>
      </c>
      <c r="B3540" s="3" t="str">
        <f>VLOOKUP(D3540,DSKH!$A:$B,2,0)</f>
        <v>A-590</v>
      </c>
      <c r="C3540" s="23" t="s">
        <v>130</v>
      </c>
      <c r="D3540" s="23" t="s">
        <v>135</v>
      </c>
      <c r="E3540" s="23" t="s">
        <v>57</v>
      </c>
      <c r="F3540" s="23">
        <v>108181752560</v>
      </c>
      <c r="G3540" s="23" t="s">
        <v>34</v>
      </c>
      <c r="H3540" s="203">
        <v>46135</v>
      </c>
      <c r="I3540" s="23" t="s">
        <v>28</v>
      </c>
      <c r="J3540" s="23" t="s">
        <v>29</v>
      </c>
      <c r="K3540" s="23" t="s">
        <v>30</v>
      </c>
      <c r="L3540" s="23"/>
      <c r="M3540" s="23">
        <v>39</v>
      </c>
      <c r="N3540" s="23"/>
      <c r="O3540" s="23"/>
      <c r="P3540" s="23"/>
      <c r="Q3540" s="23"/>
      <c r="R3540" s="23"/>
      <c r="S3540" s="23">
        <v>1</v>
      </c>
      <c r="T3540" s="23" t="s">
        <v>16763</v>
      </c>
      <c r="U3540" s="23"/>
      <c r="V3540" s="23"/>
      <c r="W3540" s="204"/>
      <c r="X3540" s="23"/>
      <c r="Y3540" s="23"/>
      <c r="Z3540" s="165"/>
      <c r="AA3540" s="165"/>
    </row>
    <row r="3541" spans="1:27" ht="16.5" hidden="1">
      <c r="A3541" s="2">
        <f t="shared" si="0"/>
        <v>3538</v>
      </c>
      <c r="B3541" s="3" t="str">
        <f>VLOOKUP(D3541,DSKH!$A:$B,2,0)</f>
        <v>A-590</v>
      </c>
      <c r="C3541" s="23" t="s">
        <v>130</v>
      </c>
      <c r="D3541" s="23" t="s">
        <v>135</v>
      </c>
      <c r="E3541" s="23" t="s">
        <v>57</v>
      </c>
      <c r="F3541" s="23">
        <v>108181512720</v>
      </c>
      <c r="G3541" s="23" t="s">
        <v>34</v>
      </c>
      <c r="H3541" s="203">
        <v>46135</v>
      </c>
      <c r="I3541" s="23" t="s">
        <v>28</v>
      </c>
      <c r="J3541" s="23" t="s">
        <v>29</v>
      </c>
      <c r="K3541" s="23" t="s">
        <v>30</v>
      </c>
      <c r="L3541" s="23"/>
      <c r="M3541" s="23">
        <v>363</v>
      </c>
      <c r="N3541" s="23"/>
      <c r="O3541" s="23"/>
      <c r="P3541" s="23"/>
      <c r="Q3541" s="23"/>
      <c r="R3541" s="23"/>
      <c r="S3541" s="23">
        <v>1</v>
      </c>
      <c r="T3541" s="23" t="s">
        <v>16764</v>
      </c>
      <c r="U3541" s="23"/>
      <c r="V3541" s="23"/>
      <c r="W3541" s="204"/>
      <c r="X3541" s="23"/>
      <c r="Y3541" s="23"/>
      <c r="Z3541" s="165"/>
      <c r="AA3541" s="165"/>
    </row>
    <row r="3542" spans="1:27" ht="16.5" hidden="1">
      <c r="A3542" s="2">
        <f t="shared" si="0"/>
        <v>3539</v>
      </c>
      <c r="B3542" s="3" t="str">
        <f>VLOOKUP(D3542,DSKH!$A:$B,2,0)</f>
        <v>A-590</v>
      </c>
      <c r="C3542" s="23" t="s">
        <v>130</v>
      </c>
      <c r="D3542" s="23" t="s">
        <v>135</v>
      </c>
      <c r="E3542" s="23" t="s">
        <v>57</v>
      </c>
      <c r="F3542" s="23">
        <v>108181907410</v>
      </c>
      <c r="G3542" s="23" t="s">
        <v>34</v>
      </c>
      <c r="H3542" s="203">
        <v>46135</v>
      </c>
      <c r="I3542" s="23" t="s">
        <v>28</v>
      </c>
      <c r="J3542" s="23" t="s">
        <v>29</v>
      </c>
      <c r="K3542" s="23" t="s">
        <v>30</v>
      </c>
      <c r="L3542" s="23"/>
      <c r="M3542" s="23">
        <v>1043</v>
      </c>
      <c r="N3542" s="23"/>
      <c r="O3542" s="23"/>
      <c r="P3542" s="23"/>
      <c r="Q3542" s="23"/>
      <c r="R3542" s="23"/>
      <c r="S3542" s="23">
        <v>1</v>
      </c>
      <c r="T3542" s="23" t="s">
        <v>16765</v>
      </c>
      <c r="U3542" s="23"/>
      <c r="V3542" s="23"/>
      <c r="W3542" s="204"/>
      <c r="X3542" s="23"/>
      <c r="Y3542" s="23"/>
      <c r="Z3542" s="165"/>
      <c r="AA3542" s="165"/>
    </row>
    <row r="3543" spans="1:27" ht="33" hidden="1">
      <c r="A3543" s="2">
        <f t="shared" si="0"/>
        <v>3540</v>
      </c>
      <c r="B3543" s="3" t="str">
        <f>VLOOKUP(D3543,DSKH!$A:$B,2,0)</f>
        <v>A-365</v>
      </c>
      <c r="C3543" s="23" t="s">
        <v>130</v>
      </c>
      <c r="D3543" s="23" t="s">
        <v>141</v>
      </c>
      <c r="E3543" s="23" t="s">
        <v>57</v>
      </c>
      <c r="F3543" s="23">
        <v>108186992910</v>
      </c>
      <c r="G3543" s="23" t="s">
        <v>27</v>
      </c>
      <c r="H3543" s="203">
        <v>46137</v>
      </c>
      <c r="I3543" s="23" t="s">
        <v>28</v>
      </c>
      <c r="J3543" s="23" t="s">
        <v>29</v>
      </c>
      <c r="K3543" s="23" t="s">
        <v>30</v>
      </c>
      <c r="L3543" s="23"/>
      <c r="M3543" s="23" t="s">
        <v>16766</v>
      </c>
      <c r="N3543" s="23">
        <v>721610514823</v>
      </c>
      <c r="O3543" s="23"/>
      <c r="P3543" s="23"/>
      <c r="Q3543" s="23">
        <v>1</v>
      </c>
      <c r="R3543" s="23"/>
      <c r="S3543" s="23"/>
      <c r="T3543" s="23" t="s">
        <v>16767</v>
      </c>
      <c r="U3543" s="23" t="s">
        <v>16768</v>
      </c>
      <c r="V3543" s="23">
        <v>202611513321</v>
      </c>
      <c r="W3543" s="204">
        <v>500000</v>
      </c>
      <c r="X3543" s="23" t="s">
        <v>115</v>
      </c>
      <c r="Y3543" s="23"/>
      <c r="Z3543" s="165"/>
      <c r="AA3543" s="165"/>
    </row>
    <row r="3544" spans="1:27" ht="16.5" hidden="1">
      <c r="A3544" s="2">
        <f t="shared" si="0"/>
        <v>3541</v>
      </c>
      <c r="B3544" s="3" t="str">
        <f>VLOOKUP(D3544,DSKH!$A:$B,2,0)</f>
        <v>A-09</v>
      </c>
      <c r="C3544" s="23" t="s">
        <v>130</v>
      </c>
      <c r="D3544" s="23" t="s">
        <v>131</v>
      </c>
      <c r="E3544" s="23" t="s">
        <v>29</v>
      </c>
      <c r="F3544" s="23">
        <v>308469050320</v>
      </c>
      <c r="G3544" s="23" t="s">
        <v>41</v>
      </c>
      <c r="H3544" s="203">
        <v>46136</v>
      </c>
      <c r="I3544" s="23" t="s">
        <v>28</v>
      </c>
      <c r="J3544" s="23" t="s">
        <v>29</v>
      </c>
      <c r="K3544" s="23" t="s">
        <v>30</v>
      </c>
      <c r="L3544" s="23"/>
      <c r="M3544" s="23" t="s">
        <v>16769</v>
      </c>
      <c r="N3544" s="23"/>
      <c r="O3544" s="23" t="s">
        <v>16770</v>
      </c>
      <c r="P3544" s="23"/>
      <c r="Q3544" s="23"/>
      <c r="R3544" s="23">
        <v>1</v>
      </c>
      <c r="S3544" s="23"/>
      <c r="T3544" s="23" t="s">
        <v>16771</v>
      </c>
      <c r="U3544" s="23"/>
      <c r="V3544" s="23"/>
      <c r="W3544" s="204"/>
      <c r="X3544" s="23" t="s">
        <v>60</v>
      </c>
      <c r="Y3544" s="23"/>
      <c r="Z3544" s="165"/>
      <c r="AA3544" s="165"/>
    </row>
    <row r="3545" spans="1:27" ht="66" hidden="1">
      <c r="A3545" s="2">
        <f t="shared" si="0"/>
        <v>3542</v>
      </c>
      <c r="B3545" s="3" t="str">
        <f>VLOOKUP(D3545,DSKH!$A:$B,2,0)</f>
        <v>A-472</v>
      </c>
      <c r="C3545" s="23" t="s">
        <v>130</v>
      </c>
      <c r="D3545" s="23" t="s">
        <v>140</v>
      </c>
      <c r="E3545" s="23" t="s">
        <v>29</v>
      </c>
      <c r="F3545" s="23">
        <v>308473626330</v>
      </c>
      <c r="G3545" s="23" t="s">
        <v>41</v>
      </c>
      <c r="H3545" s="203">
        <v>46136</v>
      </c>
      <c r="I3545" s="23" t="s">
        <v>28</v>
      </c>
      <c r="J3545" s="23" t="s">
        <v>29</v>
      </c>
      <c r="K3545" s="23" t="s">
        <v>106</v>
      </c>
      <c r="L3545" s="23"/>
      <c r="M3545" s="23" t="s">
        <v>16772</v>
      </c>
      <c r="N3545" s="23"/>
      <c r="O3545" s="23">
        <v>269164603</v>
      </c>
      <c r="P3545" s="23"/>
      <c r="Q3545" s="23">
        <v>2</v>
      </c>
      <c r="R3545" s="23"/>
      <c r="S3545" s="23"/>
      <c r="T3545" s="23" t="s">
        <v>16773</v>
      </c>
      <c r="U3545" s="23" t="s">
        <v>16774</v>
      </c>
      <c r="V3545" s="23">
        <v>263299135646</v>
      </c>
      <c r="W3545" s="204">
        <v>1000000</v>
      </c>
      <c r="X3545" s="23" t="s">
        <v>115</v>
      </c>
      <c r="Y3545" s="23"/>
      <c r="Z3545" s="165"/>
      <c r="AA3545" s="165"/>
    </row>
    <row r="3546" spans="1:27" ht="33" hidden="1">
      <c r="A3546" s="2">
        <f t="shared" si="0"/>
        <v>3543</v>
      </c>
      <c r="B3546" s="3" t="str">
        <f>VLOOKUP(D3546,DSKH!$A:$B,2,0)</f>
        <v>A-211</v>
      </c>
      <c r="C3546" s="23" t="s">
        <v>130</v>
      </c>
      <c r="D3546" s="23" t="s">
        <v>132</v>
      </c>
      <c r="E3546" s="23" t="s">
        <v>29</v>
      </c>
      <c r="F3546" s="23">
        <v>308469492940</v>
      </c>
      <c r="G3546" s="23" t="s">
        <v>53</v>
      </c>
      <c r="H3546" s="203">
        <v>46136</v>
      </c>
      <c r="I3546" s="23" t="s">
        <v>28</v>
      </c>
      <c r="J3546" s="23" t="s">
        <v>29</v>
      </c>
      <c r="K3546" s="23" t="s">
        <v>30</v>
      </c>
      <c r="L3546" s="23"/>
      <c r="M3546" s="23" t="s">
        <v>16775</v>
      </c>
      <c r="N3546" s="23"/>
      <c r="O3546" s="23" t="s">
        <v>16776</v>
      </c>
      <c r="P3546" s="23"/>
      <c r="Q3546" s="23"/>
      <c r="R3546" s="23">
        <v>1</v>
      </c>
      <c r="S3546" s="23"/>
      <c r="T3546" s="23" t="s">
        <v>16777</v>
      </c>
      <c r="U3546" s="23"/>
      <c r="V3546" s="23"/>
      <c r="W3546" s="204"/>
      <c r="X3546" s="23" t="s">
        <v>267</v>
      </c>
      <c r="Y3546" s="23"/>
      <c r="Z3546" s="165"/>
      <c r="AA3546" s="165"/>
    </row>
    <row r="3547" spans="1:27" ht="33" hidden="1">
      <c r="A3547" s="2">
        <f t="shared" si="0"/>
        <v>3544</v>
      </c>
      <c r="B3547" s="3" t="str">
        <f>VLOOKUP(D3547,DSKH!$A:$B,2,0)</f>
        <v>A-211</v>
      </c>
      <c r="C3547" s="23" t="s">
        <v>130</v>
      </c>
      <c r="D3547" s="23" t="s">
        <v>132</v>
      </c>
      <c r="E3547" s="23" t="s">
        <v>29</v>
      </c>
      <c r="F3547" s="23">
        <v>308473316600</v>
      </c>
      <c r="G3547" s="23" t="s">
        <v>53</v>
      </c>
      <c r="H3547" s="203">
        <v>46136</v>
      </c>
      <c r="I3547" s="23" t="s">
        <v>28</v>
      </c>
      <c r="J3547" s="23" t="s">
        <v>29</v>
      </c>
      <c r="K3547" s="23" t="s">
        <v>30</v>
      </c>
      <c r="L3547" s="23"/>
      <c r="M3547" s="23" t="s">
        <v>16778</v>
      </c>
      <c r="N3547" s="23"/>
      <c r="O3547" s="23" t="s">
        <v>16779</v>
      </c>
      <c r="P3547" s="23">
        <v>1</v>
      </c>
      <c r="Q3547" s="23"/>
      <c r="R3547" s="23"/>
      <c r="S3547" s="23"/>
      <c r="T3547" s="23" t="s">
        <v>12954</v>
      </c>
      <c r="U3547" s="23" t="s">
        <v>16780</v>
      </c>
      <c r="V3547" s="23"/>
      <c r="W3547" s="204"/>
      <c r="X3547" s="23" t="s">
        <v>123</v>
      </c>
      <c r="Y3547" s="23"/>
      <c r="Z3547" s="165"/>
      <c r="AA3547" s="165"/>
    </row>
    <row r="3548" spans="1:27" ht="16.5" hidden="1">
      <c r="A3548" s="2">
        <f t="shared" si="0"/>
        <v>3545</v>
      </c>
      <c r="B3548" s="3" t="str">
        <f>VLOOKUP(D3548,DSKH!$A:$B,2,0)</f>
        <v>A-211</v>
      </c>
      <c r="C3548" s="23" t="s">
        <v>130</v>
      </c>
      <c r="D3548" s="23" t="s">
        <v>132</v>
      </c>
      <c r="E3548" s="23" t="s">
        <v>57</v>
      </c>
      <c r="F3548" s="23">
        <v>108185348720</v>
      </c>
      <c r="G3548" s="23" t="s">
        <v>34</v>
      </c>
      <c r="H3548" s="203">
        <v>46136</v>
      </c>
      <c r="I3548" s="23" t="s">
        <v>28</v>
      </c>
      <c r="J3548" s="23" t="s">
        <v>36</v>
      </c>
      <c r="K3548" s="23" t="s">
        <v>30</v>
      </c>
      <c r="L3548" s="23"/>
      <c r="M3548" s="23">
        <v>809</v>
      </c>
      <c r="N3548" s="23"/>
      <c r="O3548" s="23"/>
      <c r="P3548" s="23"/>
      <c r="Q3548" s="23"/>
      <c r="R3548" s="23"/>
      <c r="S3548" s="23">
        <v>1</v>
      </c>
      <c r="T3548" s="23" t="s">
        <v>16781</v>
      </c>
      <c r="U3548" s="23"/>
      <c r="V3548" s="23"/>
      <c r="W3548" s="204"/>
      <c r="X3548" s="23"/>
      <c r="Y3548" s="23"/>
      <c r="Z3548" s="165"/>
      <c r="AA3548" s="165"/>
    </row>
    <row r="3549" spans="1:27" ht="16.5" hidden="1">
      <c r="A3549" s="2">
        <f t="shared" si="0"/>
        <v>3546</v>
      </c>
      <c r="B3549" s="3" t="str">
        <f>VLOOKUP(D3549,DSKH!$A:$B,2,0)</f>
        <v>A-211</v>
      </c>
      <c r="C3549" s="23" t="s">
        <v>130</v>
      </c>
      <c r="D3549" s="23" t="s">
        <v>132</v>
      </c>
      <c r="E3549" s="23" t="s">
        <v>57</v>
      </c>
      <c r="F3549" s="23">
        <v>108186203530</v>
      </c>
      <c r="G3549" s="23" t="s">
        <v>34</v>
      </c>
      <c r="H3549" s="203">
        <v>46136</v>
      </c>
      <c r="I3549" s="23" t="s">
        <v>28</v>
      </c>
      <c r="J3549" s="23" t="s">
        <v>29</v>
      </c>
      <c r="K3549" s="23" t="s">
        <v>30</v>
      </c>
      <c r="L3549" s="23"/>
      <c r="M3549" s="23">
        <v>89</v>
      </c>
      <c r="N3549" s="23"/>
      <c r="O3549" s="23"/>
      <c r="P3549" s="23"/>
      <c r="Q3549" s="23"/>
      <c r="R3549" s="23"/>
      <c r="S3549" s="23">
        <v>1</v>
      </c>
      <c r="T3549" s="23" t="s">
        <v>16782</v>
      </c>
      <c r="U3549" s="23"/>
      <c r="V3549" s="23"/>
      <c r="W3549" s="204"/>
      <c r="X3549" s="23"/>
      <c r="Y3549" s="23"/>
      <c r="Z3549" s="165"/>
      <c r="AA3549" s="165"/>
    </row>
    <row r="3550" spans="1:27" ht="99" hidden="1">
      <c r="A3550" s="2">
        <f t="shared" si="0"/>
        <v>3547</v>
      </c>
      <c r="B3550" s="3" t="str">
        <f>VLOOKUP(D3550,DSKH!$A:$B,2,0)</f>
        <v>A-590</v>
      </c>
      <c r="C3550" s="23" t="s">
        <v>130</v>
      </c>
      <c r="D3550" s="23" t="s">
        <v>135</v>
      </c>
      <c r="E3550" s="23" t="s">
        <v>57</v>
      </c>
      <c r="F3550" s="23">
        <v>108183247800</v>
      </c>
      <c r="G3550" s="23" t="s">
        <v>27</v>
      </c>
      <c r="H3550" s="203">
        <v>46136</v>
      </c>
      <c r="I3550" s="23" t="s">
        <v>28</v>
      </c>
      <c r="J3550" s="23" t="s">
        <v>29</v>
      </c>
      <c r="K3550" s="23" t="s">
        <v>30</v>
      </c>
      <c r="L3550" s="23"/>
      <c r="M3550" s="23" t="s">
        <v>16783</v>
      </c>
      <c r="N3550" s="23"/>
      <c r="O3550" s="23" t="s">
        <v>16784</v>
      </c>
      <c r="P3550" s="23"/>
      <c r="Q3550" s="23">
        <v>3</v>
      </c>
      <c r="R3550" s="23"/>
      <c r="S3550" s="23"/>
      <c r="T3550" s="23" t="s">
        <v>16785</v>
      </c>
      <c r="U3550" s="23" t="s">
        <v>16786</v>
      </c>
      <c r="V3550" s="23">
        <v>202611502715</v>
      </c>
      <c r="W3550" s="204">
        <v>1500000</v>
      </c>
      <c r="X3550" s="23" t="s">
        <v>115</v>
      </c>
      <c r="Y3550" s="23"/>
      <c r="Z3550" s="165"/>
      <c r="AA3550" s="165"/>
    </row>
    <row r="3551" spans="1:27" ht="16.5" hidden="1">
      <c r="A3551" s="2">
        <f t="shared" si="0"/>
        <v>3548</v>
      </c>
      <c r="B3551" s="3" t="str">
        <f>VLOOKUP(D3551,DSKH!$A:$B,2,0)</f>
        <v>A-590</v>
      </c>
      <c r="C3551" s="23" t="s">
        <v>130</v>
      </c>
      <c r="D3551" s="23" t="s">
        <v>135</v>
      </c>
      <c r="E3551" s="23" t="s">
        <v>57</v>
      </c>
      <c r="F3551" s="23">
        <v>108184703430</v>
      </c>
      <c r="G3551" s="23" t="s">
        <v>34</v>
      </c>
      <c r="H3551" s="203">
        <v>46136</v>
      </c>
      <c r="I3551" s="23" t="s">
        <v>28</v>
      </c>
      <c r="J3551" s="23" t="s">
        <v>29</v>
      </c>
      <c r="K3551" s="23" t="s">
        <v>30</v>
      </c>
      <c r="L3551" s="23"/>
      <c r="M3551" s="23">
        <v>1353</v>
      </c>
      <c r="N3551" s="23"/>
      <c r="O3551" s="23"/>
      <c r="P3551" s="23"/>
      <c r="Q3551" s="23"/>
      <c r="R3551" s="23"/>
      <c r="S3551" s="23">
        <v>1</v>
      </c>
      <c r="T3551" s="23" t="s">
        <v>16787</v>
      </c>
      <c r="U3551" s="23"/>
      <c r="V3551" s="23"/>
      <c r="W3551" s="204"/>
      <c r="X3551" s="23"/>
      <c r="Y3551" s="23"/>
      <c r="Z3551" s="165"/>
      <c r="AA3551" s="165"/>
    </row>
    <row r="3552" spans="1:27" ht="16.5" hidden="1">
      <c r="A3552" s="2">
        <f t="shared" si="0"/>
        <v>3549</v>
      </c>
      <c r="B3552" s="3" t="str">
        <f>VLOOKUP(D3552,DSKH!$A:$B,2,0)</f>
        <v>A-590</v>
      </c>
      <c r="C3552" s="23" t="s">
        <v>130</v>
      </c>
      <c r="D3552" s="23" t="s">
        <v>135</v>
      </c>
      <c r="E3552" s="23" t="s">
        <v>57</v>
      </c>
      <c r="F3552" s="23">
        <v>108184909560</v>
      </c>
      <c r="G3552" s="23" t="s">
        <v>34</v>
      </c>
      <c r="H3552" s="203">
        <v>46136</v>
      </c>
      <c r="I3552" s="23" t="s">
        <v>28</v>
      </c>
      <c r="J3552" s="23" t="s">
        <v>29</v>
      </c>
      <c r="K3552" s="23" t="s">
        <v>30</v>
      </c>
      <c r="L3552" s="23"/>
      <c r="M3552" s="23">
        <v>67</v>
      </c>
      <c r="N3552" s="23"/>
      <c r="O3552" s="23"/>
      <c r="P3552" s="23"/>
      <c r="Q3552" s="23"/>
      <c r="R3552" s="23"/>
      <c r="S3552" s="23">
        <v>1</v>
      </c>
      <c r="T3552" s="23" t="s">
        <v>15856</v>
      </c>
      <c r="U3552" s="23"/>
      <c r="V3552" s="23"/>
      <c r="W3552" s="204"/>
      <c r="X3552" s="23"/>
      <c r="Y3552" s="23"/>
      <c r="Z3552" s="165"/>
      <c r="AA3552" s="165"/>
    </row>
    <row r="3553" spans="1:27" ht="16.5" hidden="1">
      <c r="A3553" s="2">
        <f t="shared" si="0"/>
        <v>3550</v>
      </c>
      <c r="B3553" s="3" t="str">
        <f>VLOOKUP(D3553,DSKH!$A:$B,2,0)</f>
        <v>A-590</v>
      </c>
      <c r="C3553" s="23" t="s">
        <v>130</v>
      </c>
      <c r="D3553" s="23" t="s">
        <v>135</v>
      </c>
      <c r="E3553" s="23" t="s">
        <v>57</v>
      </c>
      <c r="F3553" s="23">
        <v>108184782200</v>
      </c>
      <c r="G3553" s="23" t="s">
        <v>34</v>
      </c>
      <c r="H3553" s="203">
        <v>46136</v>
      </c>
      <c r="I3553" s="23" t="s">
        <v>28</v>
      </c>
      <c r="J3553" s="23" t="s">
        <v>29</v>
      </c>
      <c r="K3553" s="23" t="s">
        <v>30</v>
      </c>
      <c r="L3553" s="23"/>
      <c r="M3553" s="23">
        <v>68</v>
      </c>
      <c r="N3553" s="23"/>
      <c r="O3553" s="23"/>
      <c r="P3553" s="23"/>
      <c r="Q3553" s="23"/>
      <c r="R3553" s="23"/>
      <c r="S3553" s="23">
        <v>1</v>
      </c>
      <c r="T3553" s="23" t="s">
        <v>15856</v>
      </c>
      <c r="U3553" s="23"/>
      <c r="V3553" s="23"/>
      <c r="W3553" s="204"/>
      <c r="X3553" s="23"/>
      <c r="Y3553" s="23"/>
      <c r="Z3553" s="165"/>
      <c r="AA3553" s="165"/>
    </row>
    <row r="3554" spans="1:27" ht="16.5" hidden="1">
      <c r="A3554" s="2">
        <f t="shared" si="0"/>
        <v>3551</v>
      </c>
      <c r="B3554" s="3" t="str">
        <f>VLOOKUP(D3554,DSKH!$A:$B,2,0)</f>
        <v>A-590</v>
      </c>
      <c r="C3554" s="23" t="s">
        <v>130</v>
      </c>
      <c r="D3554" s="23" t="s">
        <v>135</v>
      </c>
      <c r="E3554" s="23" t="s">
        <v>57</v>
      </c>
      <c r="F3554" s="23">
        <v>108185109210</v>
      </c>
      <c r="G3554" s="23" t="s">
        <v>34</v>
      </c>
      <c r="H3554" s="203">
        <v>46136</v>
      </c>
      <c r="I3554" s="23" t="s">
        <v>28</v>
      </c>
      <c r="J3554" s="23" t="s">
        <v>29</v>
      </c>
      <c r="K3554" s="23" t="s">
        <v>30</v>
      </c>
      <c r="L3554" s="23"/>
      <c r="M3554" s="23">
        <v>513</v>
      </c>
      <c r="N3554" s="23"/>
      <c r="O3554" s="23"/>
      <c r="P3554" s="23"/>
      <c r="Q3554" s="23"/>
      <c r="R3554" s="23"/>
      <c r="S3554" s="23">
        <v>1</v>
      </c>
      <c r="T3554" s="23" t="s">
        <v>16788</v>
      </c>
      <c r="U3554" s="23"/>
      <c r="V3554" s="23"/>
      <c r="W3554" s="204"/>
      <c r="X3554" s="23"/>
      <c r="Y3554" s="23"/>
      <c r="Z3554" s="165"/>
      <c r="AA3554" s="165"/>
    </row>
    <row r="3555" spans="1:27" ht="16.5" hidden="1">
      <c r="A3555" s="2">
        <f t="shared" si="0"/>
        <v>3552</v>
      </c>
      <c r="B3555" s="3" t="str">
        <f>VLOOKUP(D3555,DSKH!$A:$B,2,0)</f>
        <v>A-590</v>
      </c>
      <c r="C3555" s="23" t="s">
        <v>130</v>
      </c>
      <c r="D3555" s="23" t="s">
        <v>135</v>
      </c>
      <c r="E3555" s="23" t="s">
        <v>29</v>
      </c>
      <c r="F3555" s="23">
        <v>308474848860</v>
      </c>
      <c r="G3555" s="23" t="s">
        <v>53</v>
      </c>
      <c r="H3555" s="203">
        <v>46137</v>
      </c>
      <c r="I3555" s="23" t="s">
        <v>28</v>
      </c>
      <c r="J3555" s="23" t="s">
        <v>29</v>
      </c>
      <c r="K3555" s="23" t="s">
        <v>30</v>
      </c>
      <c r="L3555" s="23"/>
      <c r="M3555" s="23" t="s">
        <v>16789</v>
      </c>
      <c r="N3555" s="23"/>
      <c r="O3555" s="23"/>
      <c r="P3555" s="23"/>
      <c r="Q3555" s="23"/>
      <c r="R3555" s="23">
        <v>1</v>
      </c>
      <c r="S3555" s="23"/>
      <c r="T3555" s="23" t="s">
        <v>16790</v>
      </c>
      <c r="U3555" s="23"/>
      <c r="V3555" s="23"/>
      <c r="W3555" s="204"/>
      <c r="X3555" s="23" t="s">
        <v>119</v>
      </c>
      <c r="Y3555" s="23"/>
      <c r="Z3555" s="165"/>
      <c r="AA3555" s="165"/>
    </row>
    <row r="3556" spans="1:27" ht="16.5" hidden="1">
      <c r="A3556" s="2">
        <f t="shared" si="0"/>
        <v>3553</v>
      </c>
      <c r="B3556" s="3" t="str">
        <f>VLOOKUP(D3556,DSKH!$A:$B,2,0)</f>
        <v>A-590</v>
      </c>
      <c r="C3556" s="23" t="s">
        <v>130</v>
      </c>
      <c r="D3556" s="23" t="s">
        <v>135</v>
      </c>
      <c r="E3556" s="23" t="s">
        <v>29</v>
      </c>
      <c r="F3556" s="23">
        <v>308474887360</v>
      </c>
      <c r="G3556" s="23" t="s">
        <v>53</v>
      </c>
      <c r="H3556" s="203">
        <v>46137</v>
      </c>
      <c r="I3556" s="23" t="s">
        <v>28</v>
      </c>
      <c r="J3556" s="23" t="s">
        <v>29</v>
      </c>
      <c r="K3556" s="23" t="s">
        <v>30</v>
      </c>
      <c r="L3556" s="23"/>
      <c r="M3556" s="23" t="s">
        <v>16791</v>
      </c>
      <c r="N3556" s="23"/>
      <c r="O3556" s="23"/>
      <c r="P3556" s="23"/>
      <c r="Q3556" s="23"/>
      <c r="R3556" s="23">
        <v>1</v>
      </c>
      <c r="S3556" s="23"/>
      <c r="T3556" s="23" t="s">
        <v>11587</v>
      </c>
      <c r="U3556" s="23"/>
      <c r="V3556" s="23"/>
      <c r="W3556" s="204"/>
      <c r="X3556" s="23" t="s">
        <v>119</v>
      </c>
      <c r="Y3556" s="23"/>
      <c r="Z3556" s="165"/>
      <c r="AA3556" s="165"/>
    </row>
    <row r="3557" spans="1:27" ht="33" hidden="1">
      <c r="A3557" s="2">
        <f t="shared" si="0"/>
        <v>3554</v>
      </c>
      <c r="B3557" s="3" t="str">
        <f>VLOOKUP(D3557,DSKH!$A:$B,2,0)</f>
        <v>A-590</v>
      </c>
      <c r="C3557" s="23" t="s">
        <v>130</v>
      </c>
      <c r="D3557" s="23" t="s">
        <v>135</v>
      </c>
      <c r="E3557" s="23" t="s">
        <v>29</v>
      </c>
      <c r="F3557" s="23">
        <v>308472472730</v>
      </c>
      <c r="G3557" s="23" t="s">
        <v>41</v>
      </c>
      <c r="H3557" s="203">
        <v>46136</v>
      </c>
      <c r="I3557" s="23" t="s">
        <v>28</v>
      </c>
      <c r="J3557" s="23" t="s">
        <v>36</v>
      </c>
      <c r="K3557" s="23" t="s">
        <v>30</v>
      </c>
      <c r="L3557" s="23"/>
      <c r="M3557" s="23"/>
      <c r="N3557" s="23"/>
      <c r="O3557" s="23"/>
      <c r="P3557" s="23"/>
      <c r="Q3557" s="23"/>
      <c r="R3557" s="23"/>
      <c r="S3557" s="23">
        <v>1</v>
      </c>
      <c r="T3557" s="23"/>
      <c r="U3557" s="23"/>
      <c r="V3557" s="23"/>
      <c r="W3557" s="204"/>
      <c r="X3557" s="23"/>
      <c r="Y3557" s="23" t="s">
        <v>429</v>
      </c>
      <c r="Z3557" s="165"/>
      <c r="AA3557" s="165"/>
    </row>
    <row r="3558" spans="1:27" ht="16.5" hidden="1">
      <c r="A3558" s="2">
        <f t="shared" si="0"/>
        <v>3555</v>
      </c>
      <c r="B3558" s="3" t="str">
        <f>VLOOKUP(D3558,DSKH!$A:$B,2,0)</f>
        <v>A-502</v>
      </c>
      <c r="C3558" s="23" t="s">
        <v>6242</v>
      </c>
      <c r="D3558" s="23" t="s">
        <v>201</v>
      </c>
      <c r="E3558" s="23" t="s">
        <v>29</v>
      </c>
      <c r="F3558" s="23">
        <v>308463264600</v>
      </c>
      <c r="G3558" s="23" t="s">
        <v>44</v>
      </c>
      <c r="H3558" s="203">
        <v>46135</v>
      </c>
      <c r="I3558" s="23" t="s">
        <v>28</v>
      </c>
      <c r="J3558" s="23" t="s">
        <v>29</v>
      </c>
      <c r="K3558" s="23" t="s">
        <v>89</v>
      </c>
      <c r="L3558" s="23"/>
      <c r="M3558" s="23" t="s">
        <v>16792</v>
      </c>
      <c r="N3558" s="23"/>
      <c r="O3558" s="23"/>
      <c r="P3558" s="23"/>
      <c r="Q3558" s="23"/>
      <c r="R3558" s="23">
        <v>1</v>
      </c>
      <c r="S3558" s="23"/>
      <c r="T3558" s="23" t="s">
        <v>16793</v>
      </c>
      <c r="U3558" s="23"/>
      <c r="V3558" s="23"/>
      <c r="W3558" s="204"/>
      <c r="X3558" s="23" t="s">
        <v>319</v>
      </c>
      <c r="Y3558" s="23"/>
      <c r="Z3558" s="165"/>
      <c r="AA3558" s="165"/>
    </row>
    <row r="3559" spans="1:27" ht="16.5" hidden="1">
      <c r="A3559" s="2">
        <f t="shared" si="0"/>
        <v>3556</v>
      </c>
      <c r="B3559" s="3" t="str">
        <f>VLOOKUP(D3559,DSKH!$A:$B,2,0)</f>
        <v>A-502</v>
      </c>
      <c r="C3559" s="23" t="s">
        <v>6242</v>
      </c>
      <c r="D3559" s="23" t="s">
        <v>201</v>
      </c>
      <c r="E3559" s="23" t="s">
        <v>57</v>
      </c>
      <c r="F3559" s="23">
        <v>108178387330</v>
      </c>
      <c r="G3559" s="23" t="s">
        <v>62</v>
      </c>
      <c r="H3559" s="203">
        <v>46135</v>
      </c>
      <c r="I3559" s="23" t="s">
        <v>28</v>
      </c>
      <c r="J3559" s="23" t="s">
        <v>29</v>
      </c>
      <c r="K3559" s="23" t="s">
        <v>89</v>
      </c>
      <c r="L3559" s="23"/>
      <c r="M3559" s="23">
        <v>4299954</v>
      </c>
      <c r="N3559" s="23">
        <v>9942471792</v>
      </c>
      <c r="O3559" s="23"/>
      <c r="P3559" s="23"/>
      <c r="Q3559" s="23"/>
      <c r="R3559" s="23">
        <v>1</v>
      </c>
      <c r="S3559" s="23"/>
      <c r="T3559" s="23" t="s">
        <v>15767</v>
      </c>
      <c r="U3559" s="23"/>
      <c r="V3559" s="23"/>
      <c r="W3559" s="204"/>
      <c r="X3559" s="23" t="s">
        <v>165</v>
      </c>
      <c r="Y3559" s="23"/>
      <c r="Z3559" s="165"/>
      <c r="AA3559" s="165"/>
    </row>
    <row r="3560" spans="1:27" ht="16.5" hidden="1">
      <c r="A3560" s="2">
        <f t="shared" si="0"/>
        <v>3557</v>
      </c>
      <c r="B3560" s="3" t="str">
        <f>VLOOKUP(D3560,DSKH!$A:$B,2,0)</f>
        <v>A-502</v>
      </c>
      <c r="C3560" s="23" t="s">
        <v>6242</v>
      </c>
      <c r="D3560" s="23" t="s">
        <v>201</v>
      </c>
      <c r="E3560" s="23" t="s">
        <v>57</v>
      </c>
      <c r="F3560" s="23">
        <v>108178312650</v>
      </c>
      <c r="G3560" s="23" t="s">
        <v>62</v>
      </c>
      <c r="H3560" s="203">
        <v>46135</v>
      </c>
      <c r="I3560" s="23" t="s">
        <v>28</v>
      </c>
      <c r="J3560" s="23" t="s">
        <v>36</v>
      </c>
      <c r="K3560" s="23" t="s">
        <v>89</v>
      </c>
      <c r="L3560" s="23"/>
      <c r="M3560" s="23" t="s">
        <v>16794</v>
      </c>
      <c r="N3560" s="23">
        <v>3756557744</v>
      </c>
      <c r="O3560" s="23"/>
      <c r="P3560" s="23"/>
      <c r="Q3560" s="23"/>
      <c r="R3560" s="23">
        <v>1</v>
      </c>
      <c r="S3560" s="23"/>
      <c r="T3560" s="23" t="s">
        <v>356</v>
      </c>
      <c r="U3560" s="23"/>
      <c r="V3560" s="23"/>
      <c r="W3560" s="204"/>
      <c r="X3560" s="23" t="s">
        <v>165</v>
      </c>
      <c r="Y3560" s="23"/>
      <c r="Z3560" s="165"/>
      <c r="AA3560" s="165"/>
    </row>
    <row r="3561" spans="1:27" ht="33" hidden="1">
      <c r="A3561" s="2">
        <f t="shared" si="0"/>
        <v>3558</v>
      </c>
      <c r="B3561" s="3" t="str">
        <f>VLOOKUP(D3561,DSKH!$A:$B,2,0)</f>
        <v>A-323</v>
      </c>
      <c r="C3561" s="23" t="s">
        <v>6242</v>
      </c>
      <c r="D3561" s="23" t="s">
        <v>221</v>
      </c>
      <c r="E3561" s="23" t="s">
        <v>5277</v>
      </c>
      <c r="F3561" s="23">
        <v>308444748420</v>
      </c>
      <c r="G3561" s="23" t="s">
        <v>41</v>
      </c>
      <c r="H3561" s="203">
        <v>46129</v>
      </c>
      <c r="I3561" s="23" t="s">
        <v>5277</v>
      </c>
      <c r="J3561" s="23" t="s">
        <v>5277</v>
      </c>
      <c r="K3561" s="23"/>
      <c r="L3561" s="23" t="s">
        <v>29</v>
      </c>
      <c r="M3561" s="23" t="s">
        <v>15344</v>
      </c>
      <c r="N3561" s="23" t="s">
        <v>16795</v>
      </c>
      <c r="O3561" s="23" t="s">
        <v>16796</v>
      </c>
      <c r="P3561" s="23"/>
      <c r="Q3561" s="23"/>
      <c r="R3561" s="23"/>
      <c r="S3561" s="23"/>
      <c r="T3561" s="23"/>
      <c r="U3561" s="23"/>
      <c r="V3561" s="23"/>
      <c r="W3561" s="204"/>
      <c r="X3561" s="23" t="s">
        <v>5277</v>
      </c>
      <c r="Y3561" s="23"/>
      <c r="Z3561" s="165"/>
      <c r="AA3561" s="165"/>
    </row>
    <row r="3562" spans="1:27" ht="16.5" hidden="1">
      <c r="A3562" s="2">
        <f t="shared" si="0"/>
        <v>3559</v>
      </c>
      <c r="B3562" s="3" t="str">
        <f>VLOOKUP(D3562,DSKH!$A:$B,2,0)</f>
        <v>A-323</v>
      </c>
      <c r="C3562" s="23" t="s">
        <v>6242</v>
      </c>
      <c r="D3562" s="23" t="s">
        <v>221</v>
      </c>
      <c r="E3562" s="23" t="s">
        <v>5277</v>
      </c>
      <c r="F3562" s="23">
        <v>308438942730</v>
      </c>
      <c r="G3562" s="23" t="s">
        <v>41</v>
      </c>
      <c r="H3562" s="203">
        <v>46128</v>
      </c>
      <c r="I3562" s="23" t="s">
        <v>5277</v>
      </c>
      <c r="J3562" s="23" t="s">
        <v>5277</v>
      </c>
      <c r="K3562" s="23"/>
      <c r="L3562" s="23" t="s">
        <v>29</v>
      </c>
      <c r="M3562" s="23" t="s">
        <v>14399</v>
      </c>
      <c r="N3562" s="23" t="s">
        <v>16797</v>
      </c>
      <c r="O3562" s="23"/>
      <c r="P3562" s="23"/>
      <c r="Q3562" s="23"/>
      <c r="R3562" s="23"/>
      <c r="S3562" s="23"/>
      <c r="T3562" s="23"/>
      <c r="U3562" s="23"/>
      <c r="V3562" s="23"/>
      <c r="W3562" s="204"/>
      <c r="X3562" s="23" t="s">
        <v>5277</v>
      </c>
      <c r="Y3562" s="23"/>
      <c r="Z3562" s="165"/>
      <c r="AA3562" s="165"/>
    </row>
    <row r="3563" spans="1:27" ht="16.5" hidden="1">
      <c r="A3563" s="2">
        <f t="shared" si="0"/>
        <v>3560</v>
      </c>
      <c r="B3563" s="3" t="str">
        <f>VLOOKUP(D3563,DSKH!$A:$B,2,0)</f>
        <v>A-502</v>
      </c>
      <c r="C3563" s="23" t="s">
        <v>6242</v>
      </c>
      <c r="D3563" s="23" t="s">
        <v>201</v>
      </c>
      <c r="E3563" s="23" t="s">
        <v>57</v>
      </c>
      <c r="F3563" s="23">
        <v>108178469450</v>
      </c>
      <c r="G3563" s="23" t="s">
        <v>62</v>
      </c>
      <c r="H3563" s="203">
        <v>46135</v>
      </c>
      <c r="I3563" s="23" t="s">
        <v>28</v>
      </c>
      <c r="J3563" s="23" t="s">
        <v>29</v>
      </c>
      <c r="K3563" s="23" t="s">
        <v>89</v>
      </c>
      <c r="L3563" s="23"/>
      <c r="M3563" s="23" t="s">
        <v>16798</v>
      </c>
      <c r="N3563" s="23">
        <v>2153989434</v>
      </c>
      <c r="O3563" s="23"/>
      <c r="P3563" s="23"/>
      <c r="Q3563" s="23"/>
      <c r="R3563" s="23">
        <v>1</v>
      </c>
      <c r="S3563" s="23"/>
      <c r="T3563" s="23" t="s">
        <v>16799</v>
      </c>
      <c r="U3563" s="23"/>
      <c r="V3563" s="23"/>
      <c r="W3563" s="204"/>
      <c r="X3563" s="23" t="s">
        <v>165</v>
      </c>
      <c r="Y3563" s="23"/>
      <c r="Z3563" s="165"/>
      <c r="AA3563" s="165"/>
    </row>
    <row r="3564" spans="1:27" ht="33" hidden="1">
      <c r="A3564" s="2">
        <f t="shared" si="0"/>
        <v>3561</v>
      </c>
      <c r="B3564" s="3" t="str">
        <f>VLOOKUP(D3564,DSKH!$A:$B,2,0)</f>
        <v>A-263</v>
      </c>
      <c r="C3564" s="23" t="s">
        <v>186</v>
      </c>
      <c r="D3564" s="23" t="s">
        <v>195</v>
      </c>
      <c r="E3564" s="23" t="s">
        <v>29</v>
      </c>
      <c r="F3564" s="23">
        <v>308460114010</v>
      </c>
      <c r="G3564" s="23" t="s">
        <v>53</v>
      </c>
      <c r="H3564" s="203">
        <v>46134</v>
      </c>
      <c r="I3564" s="23" t="s">
        <v>28</v>
      </c>
      <c r="J3564" s="23" t="s">
        <v>29</v>
      </c>
      <c r="K3564" s="23" t="s">
        <v>47</v>
      </c>
      <c r="L3564" s="23"/>
      <c r="M3564" s="23" t="s">
        <v>16800</v>
      </c>
      <c r="N3564" s="23"/>
      <c r="O3564" s="23" t="s">
        <v>16801</v>
      </c>
      <c r="P3564" s="23"/>
      <c r="Q3564" s="23">
        <v>1</v>
      </c>
      <c r="R3564" s="23"/>
      <c r="S3564" s="23"/>
      <c r="T3564" s="23" t="s">
        <v>1634</v>
      </c>
      <c r="U3564" s="23" t="s">
        <v>16802</v>
      </c>
      <c r="V3564" s="23">
        <v>202611486870</v>
      </c>
      <c r="W3564" s="204">
        <v>500000</v>
      </c>
      <c r="X3564" s="23" t="s">
        <v>188</v>
      </c>
      <c r="Y3564" s="23"/>
      <c r="Z3564" s="165"/>
      <c r="AA3564" s="165"/>
    </row>
    <row r="3565" spans="1:27" ht="33" hidden="1">
      <c r="A3565" s="2">
        <f t="shared" si="0"/>
        <v>3562</v>
      </c>
      <c r="B3565" s="3" t="str">
        <f>VLOOKUP(D3565,DSKH!$A:$B,2,0)</f>
        <v>A-263</v>
      </c>
      <c r="C3565" s="23" t="s">
        <v>186</v>
      </c>
      <c r="D3565" s="23" t="s">
        <v>195</v>
      </c>
      <c r="E3565" s="23" t="s">
        <v>29</v>
      </c>
      <c r="F3565" s="23">
        <v>308459983810</v>
      </c>
      <c r="G3565" s="23" t="s">
        <v>53</v>
      </c>
      <c r="H3565" s="203">
        <v>46134</v>
      </c>
      <c r="I3565" s="23" t="s">
        <v>28</v>
      </c>
      <c r="J3565" s="23" t="s">
        <v>29</v>
      </c>
      <c r="K3565" s="23" t="s">
        <v>47</v>
      </c>
      <c r="L3565" s="23"/>
      <c r="M3565" s="23" t="s">
        <v>16803</v>
      </c>
      <c r="N3565" s="23"/>
      <c r="O3565" s="23" t="s">
        <v>16804</v>
      </c>
      <c r="P3565" s="23"/>
      <c r="Q3565" s="23">
        <v>1</v>
      </c>
      <c r="R3565" s="23"/>
      <c r="S3565" s="23"/>
      <c r="T3565" s="23" t="s">
        <v>5008</v>
      </c>
      <c r="U3565" s="23" t="s">
        <v>16805</v>
      </c>
      <c r="V3565" s="23">
        <v>202611486879</v>
      </c>
      <c r="W3565" s="204">
        <v>500000</v>
      </c>
      <c r="X3565" s="23" t="s">
        <v>188</v>
      </c>
      <c r="Y3565" s="23"/>
      <c r="Z3565" s="165"/>
      <c r="AA3565" s="165"/>
    </row>
    <row r="3566" spans="1:27" ht="33" hidden="1">
      <c r="A3566" s="2">
        <f t="shared" si="0"/>
        <v>3563</v>
      </c>
      <c r="B3566" s="3" t="str">
        <f>VLOOKUP(D3566,DSKH!$A:$B,2,0)</f>
        <v>A-263</v>
      </c>
      <c r="C3566" s="23" t="s">
        <v>186</v>
      </c>
      <c r="D3566" s="23" t="s">
        <v>195</v>
      </c>
      <c r="E3566" s="23" t="s">
        <v>29</v>
      </c>
      <c r="F3566" s="23">
        <v>308461950660</v>
      </c>
      <c r="G3566" s="23" t="s">
        <v>53</v>
      </c>
      <c r="H3566" s="203">
        <v>46134</v>
      </c>
      <c r="I3566" s="23" t="s">
        <v>28</v>
      </c>
      <c r="J3566" s="23" t="s">
        <v>29</v>
      </c>
      <c r="K3566" s="23" t="s">
        <v>47</v>
      </c>
      <c r="L3566" s="23"/>
      <c r="M3566" s="23" t="s">
        <v>16806</v>
      </c>
      <c r="N3566" s="23"/>
      <c r="O3566" s="23" t="s">
        <v>16807</v>
      </c>
      <c r="P3566" s="23"/>
      <c r="Q3566" s="23">
        <v>1</v>
      </c>
      <c r="R3566" s="23"/>
      <c r="S3566" s="23"/>
      <c r="T3566" s="23" t="s">
        <v>491</v>
      </c>
      <c r="U3566" s="23" t="s">
        <v>16808</v>
      </c>
      <c r="V3566" s="23">
        <v>202611486864</v>
      </c>
      <c r="W3566" s="204">
        <v>500000</v>
      </c>
      <c r="X3566" s="23" t="s">
        <v>188</v>
      </c>
      <c r="Y3566" s="23"/>
      <c r="Z3566" s="165"/>
      <c r="AA3566" s="165"/>
    </row>
    <row r="3567" spans="1:27" ht="66" hidden="1">
      <c r="A3567" s="2">
        <f t="shared" si="0"/>
        <v>3564</v>
      </c>
      <c r="B3567" s="3" t="str">
        <f>VLOOKUP(D3567,DSKH!$A:$B,2,0)</f>
        <v>A-263</v>
      </c>
      <c r="C3567" s="23" t="s">
        <v>186</v>
      </c>
      <c r="D3567" s="23" t="s">
        <v>195</v>
      </c>
      <c r="E3567" s="23" t="s">
        <v>29</v>
      </c>
      <c r="F3567" s="23">
        <v>308464692010</v>
      </c>
      <c r="G3567" s="23" t="s">
        <v>53</v>
      </c>
      <c r="H3567" s="203">
        <v>46135</v>
      </c>
      <c r="I3567" s="23" t="s">
        <v>28</v>
      </c>
      <c r="J3567" s="23" t="s">
        <v>29</v>
      </c>
      <c r="K3567" s="23" t="s">
        <v>47</v>
      </c>
      <c r="L3567" s="23"/>
      <c r="M3567" s="23" t="s">
        <v>16809</v>
      </c>
      <c r="N3567" s="23"/>
      <c r="O3567" s="23" t="s">
        <v>16810</v>
      </c>
      <c r="P3567" s="23"/>
      <c r="Q3567" s="23">
        <v>2</v>
      </c>
      <c r="R3567" s="23"/>
      <c r="S3567" s="23"/>
      <c r="T3567" s="23" t="s">
        <v>16811</v>
      </c>
      <c r="U3567" s="23" t="s">
        <v>16812</v>
      </c>
      <c r="V3567" s="23">
        <v>202611497330</v>
      </c>
      <c r="W3567" s="204">
        <v>500000</v>
      </c>
      <c r="X3567" s="23" t="s">
        <v>188</v>
      </c>
      <c r="Y3567" s="23"/>
      <c r="Z3567" s="165"/>
      <c r="AA3567" s="165"/>
    </row>
    <row r="3568" spans="1:27" ht="33" hidden="1">
      <c r="A3568" s="2">
        <f t="shared" si="0"/>
        <v>3565</v>
      </c>
      <c r="B3568" s="3" t="str">
        <f>VLOOKUP(D3568,DSKH!$A:$B,2,0)</f>
        <v>A-263</v>
      </c>
      <c r="C3568" s="23" t="s">
        <v>186</v>
      </c>
      <c r="D3568" s="23" t="s">
        <v>195</v>
      </c>
      <c r="E3568" s="23" t="s">
        <v>29</v>
      </c>
      <c r="F3568" s="23">
        <v>308467207220</v>
      </c>
      <c r="G3568" s="23" t="s">
        <v>53</v>
      </c>
      <c r="H3568" s="203">
        <v>46135</v>
      </c>
      <c r="I3568" s="23" t="s">
        <v>28</v>
      </c>
      <c r="J3568" s="23" t="s">
        <v>29</v>
      </c>
      <c r="K3568" s="23" t="s">
        <v>47</v>
      </c>
      <c r="L3568" s="23"/>
      <c r="M3568" s="23" t="s">
        <v>16813</v>
      </c>
      <c r="N3568" s="23"/>
      <c r="O3568" s="23" t="s">
        <v>16813</v>
      </c>
      <c r="P3568" s="23"/>
      <c r="Q3568" s="23">
        <v>1</v>
      </c>
      <c r="R3568" s="23"/>
      <c r="S3568" s="23"/>
      <c r="T3568" s="23" t="s">
        <v>1599</v>
      </c>
      <c r="U3568" s="23" t="s">
        <v>16814</v>
      </c>
      <c r="V3568" s="23">
        <v>202611497346</v>
      </c>
      <c r="W3568" s="204">
        <v>500000</v>
      </c>
      <c r="X3568" s="23" t="s">
        <v>188</v>
      </c>
      <c r="Y3568" s="23"/>
      <c r="Z3568" s="165"/>
      <c r="AA3568" s="165"/>
    </row>
    <row r="3569" spans="1:27" ht="33">
      <c r="A3569" s="2">
        <f t="shared" si="0"/>
        <v>3566</v>
      </c>
      <c r="B3569" s="3" t="str">
        <f>VLOOKUP(D3569,DSKH!$A:$B,2,0)</f>
        <v>A-595</v>
      </c>
      <c r="C3569" s="23" t="s">
        <v>186</v>
      </c>
      <c r="D3569" s="23" t="s">
        <v>190</v>
      </c>
      <c r="E3569" s="23" t="s">
        <v>57</v>
      </c>
      <c r="F3569" s="23">
        <v>108179857810</v>
      </c>
      <c r="G3569" s="23" t="s">
        <v>83</v>
      </c>
      <c r="H3569" s="203">
        <v>46135</v>
      </c>
      <c r="I3569" s="23" t="s">
        <v>28</v>
      </c>
      <c r="J3569" s="23" t="s">
        <v>36</v>
      </c>
      <c r="K3569" s="23" t="s">
        <v>113</v>
      </c>
      <c r="L3569" s="23"/>
      <c r="M3569" s="23">
        <v>7711944</v>
      </c>
      <c r="N3569" s="23" t="s">
        <v>16815</v>
      </c>
      <c r="O3569" s="23"/>
      <c r="P3569" s="23"/>
      <c r="Q3569" s="23"/>
      <c r="R3569" s="23">
        <v>1</v>
      </c>
      <c r="S3569" s="23"/>
      <c r="T3569" s="23" t="s">
        <v>2871</v>
      </c>
      <c r="U3569" s="23"/>
      <c r="V3569" s="23"/>
      <c r="W3569" s="204"/>
      <c r="X3569" s="23" t="s">
        <v>182</v>
      </c>
      <c r="Y3569" s="23"/>
      <c r="Z3569" s="165"/>
      <c r="AA3569" s="165"/>
    </row>
    <row r="3570" spans="1:27" ht="49.5">
      <c r="A3570" s="2">
        <f t="shared" si="0"/>
        <v>3567</v>
      </c>
      <c r="B3570" s="3" t="str">
        <f>VLOOKUP(D3570,DSKH!$A:$B,2,0)</f>
        <v>A-595</v>
      </c>
      <c r="C3570" s="23" t="s">
        <v>186</v>
      </c>
      <c r="D3570" s="23" t="s">
        <v>190</v>
      </c>
      <c r="E3570" s="23" t="s">
        <v>57</v>
      </c>
      <c r="F3570" s="23">
        <v>108182011010</v>
      </c>
      <c r="G3570" s="23" t="s">
        <v>62</v>
      </c>
      <c r="H3570" s="203">
        <v>46135</v>
      </c>
      <c r="I3570" s="23" t="s">
        <v>28</v>
      </c>
      <c r="J3570" s="23" t="s">
        <v>29</v>
      </c>
      <c r="K3570" s="23" t="s">
        <v>113</v>
      </c>
      <c r="L3570" s="23"/>
      <c r="M3570" s="23" t="s">
        <v>16816</v>
      </c>
      <c r="N3570" s="23">
        <v>2153997311</v>
      </c>
      <c r="O3570" s="23"/>
      <c r="P3570" s="23"/>
      <c r="Q3570" s="23"/>
      <c r="R3570" s="23">
        <v>1</v>
      </c>
      <c r="S3570" s="23"/>
      <c r="T3570" s="23" t="s">
        <v>16817</v>
      </c>
      <c r="U3570" s="23"/>
      <c r="V3570" s="23"/>
      <c r="W3570" s="204"/>
      <c r="X3570" s="23" t="s">
        <v>144</v>
      </c>
      <c r="Y3570" s="23"/>
      <c r="Z3570" s="165"/>
      <c r="AA3570" s="165"/>
    </row>
    <row r="3571" spans="1:27" ht="33">
      <c r="A3571" s="2">
        <f t="shared" si="0"/>
        <v>3568</v>
      </c>
      <c r="B3571" s="3" t="str">
        <f>VLOOKUP(D3571,DSKH!$A:$B,2,0)</f>
        <v>A-595</v>
      </c>
      <c r="C3571" s="23" t="s">
        <v>186</v>
      </c>
      <c r="D3571" s="23" t="s">
        <v>190</v>
      </c>
      <c r="E3571" s="23" t="s">
        <v>57</v>
      </c>
      <c r="F3571" s="23">
        <v>108179604520</v>
      </c>
      <c r="G3571" s="23" t="s">
        <v>62</v>
      </c>
      <c r="H3571" s="203">
        <v>46135</v>
      </c>
      <c r="I3571" s="23" t="s">
        <v>28</v>
      </c>
      <c r="J3571" s="23" t="s">
        <v>29</v>
      </c>
      <c r="K3571" s="23" t="s">
        <v>113</v>
      </c>
      <c r="L3571" s="23"/>
      <c r="M3571" s="23">
        <v>7712803</v>
      </c>
      <c r="N3571" s="23" t="s">
        <v>16818</v>
      </c>
      <c r="O3571" s="23"/>
      <c r="P3571" s="23"/>
      <c r="Q3571" s="23"/>
      <c r="R3571" s="23">
        <v>1</v>
      </c>
      <c r="S3571" s="23"/>
      <c r="T3571" s="23" t="s">
        <v>3943</v>
      </c>
      <c r="U3571" s="23"/>
      <c r="V3571" s="23"/>
      <c r="W3571" s="204"/>
      <c r="X3571" s="23" t="s">
        <v>182</v>
      </c>
      <c r="Y3571" s="23"/>
      <c r="Z3571" s="165"/>
      <c r="AA3571" s="165"/>
    </row>
    <row r="3572" spans="1:27" ht="16.5">
      <c r="A3572" s="2">
        <f t="shared" si="0"/>
        <v>3569</v>
      </c>
      <c r="B3572" s="3" t="str">
        <f>VLOOKUP(D3572,DSKH!$A:$B,2,0)</f>
        <v>A-595</v>
      </c>
      <c r="C3572" s="23" t="s">
        <v>186</v>
      </c>
      <c r="D3572" s="23" t="s">
        <v>190</v>
      </c>
      <c r="E3572" s="23" t="s">
        <v>29</v>
      </c>
      <c r="F3572" s="23">
        <v>308463781200</v>
      </c>
      <c r="G3572" s="23" t="s">
        <v>41</v>
      </c>
      <c r="H3572" s="203">
        <v>46135</v>
      </c>
      <c r="I3572" s="23" t="s">
        <v>28</v>
      </c>
      <c r="J3572" s="23" t="s">
        <v>29</v>
      </c>
      <c r="K3572" s="23" t="s">
        <v>113</v>
      </c>
      <c r="L3572" s="23"/>
      <c r="M3572" s="23" t="s">
        <v>16819</v>
      </c>
      <c r="N3572" s="23"/>
      <c r="O3572" s="23"/>
      <c r="P3572" s="23"/>
      <c r="Q3572" s="23"/>
      <c r="R3572" s="232">
        <v>1</v>
      </c>
      <c r="S3572" s="23"/>
      <c r="T3572" s="232" t="s">
        <v>3798</v>
      </c>
      <c r="U3572" s="23"/>
      <c r="V3572" s="23"/>
      <c r="W3572" s="204"/>
      <c r="X3572" s="232" t="s">
        <v>116</v>
      </c>
      <c r="Y3572" s="232" t="s">
        <v>134</v>
      </c>
      <c r="Z3572" s="165"/>
      <c r="AA3572" s="165"/>
    </row>
    <row r="3573" spans="1:27" ht="16.5">
      <c r="A3573" s="2">
        <f t="shared" si="0"/>
        <v>3570</v>
      </c>
      <c r="B3573" s="3" t="str">
        <f>VLOOKUP(D3573,DSKH!$A:$B,2,0)</f>
        <v>A-595</v>
      </c>
      <c r="C3573" s="23" t="s">
        <v>186</v>
      </c>
      <c r="D3573" s="23" t="s">
        <v>190</v>
      </c>
      <c r="E3573" s="23" t="s">
        <v>29</v>
      </c>
      <c r="F3573" s="23">
        <v>308463756700</v>
      </c>
      <c r="G3573" s="23" t="s">
        <v>44</v>
      </c>
      <c r="H3573" s="203">
        <v>46135</v>
      </c>
      <c r="I3573" s="23" t="s">
        <v>28</v>
      </c>
      <c r="J3573" s="23" t="s">
        <v>29</v>
      </c>
      <c r="K3573" s="23" t="s">
        <v>113</v>
      </c>
      <c r="L3573" s="23"/>
      <c r="M3573" s="23" t="s">
        <v>16820</v>
      </c>
      <c r="N3573" s="23"/>
      <c r="O3573" s="23"/>
      <c r="P3573" s="23"/>
      <c r="Q3573" s="23"/>
      <c r="R3573" s="223"/>
      <c r="S3573" s="23"/>
      <c r="T3573" s="223"/>
      <c r="U3573" s="23"/>
      <c r="V3573" s="23"/>
      <c r="W3573" s="204"/>
      <c r="X3573" s="223"/>
      <c r="Y3573" s="223"/>
      <c r="Z3573" s="165"/>
      <c r="AA3573" s="165"/>
    </row>
    <row r="3574" spans="1:27" ht="16.5" hidden="1">
      <c r="A3574" s="2">
        <f t="shared" si="0"/>
        <v>3571</v>
      </c>
      <c r="B3574" s="3" t="e">
        <f>VLOOKUP(D3574,DSKH!$A:$B,2,0)</f>
        <v>#N/A</v>
      </c>
      <c r="C3574" s="23" t="s">
        <v>186</v>
      </c>
      <c r="D3574" s="23" t="s">
        <v>493</v>
      </c>
      <c r="E3574" s="23" t="s">
        <v>29</v>
      </c>
      <c r="F3574" s="23">
        <v>308467487550</v>
      </c>
      <c r="G3574" s="23" t="s">
        <v>41</v>
      </c>
      <c r="H3574" s="203">
        <v>46135</v>
      </c>
      <c r="I3574" s="23" t="s">
        <v>28</v>
      </c>
      <c r="J3574" s="23" t="s">
        <v>29</v>
      </c>
      <c r="K3574" s="23" t="s">
        <v>54</v>
      </c>
      <c r="L3574" s="23"/>
      <c r="M3574" s="23">
        <v>8</v>
      </c>
      <c r="N3574" s="23"/>
      <c r="O3574" s="23"/>
      <c r="P3574" s="23"/>
      <c r="Q3574" s="23"/>
      <c r="R3574" s="23">
        <v>1</v>
      </c>
      <c r="S3574" s="23"/>
      <c r="T3574" s="23" t="s">
        <v>16821</v>
      </c>
      <c r="U3574" s="23"/>
      <c r="V3574" s="23"/>
      <c r="W3574" s="204"/>
      <c r="X3574" s="23"/>
      <c r="Y3574" s="23"/>
      <c r="Z3574" s="165"/>
      <c r="AA3574" s="165"/>
    </row>
    <row r="3575" spans="1:27" ht="16.5" hidden="1">
      <c r="A3575" s="2">
        <f t="shared" si="0"/>
        <v>3572</v>
      </c>
      <c r="B3575" s="3" t="str">
        <f>VLOOKUP(D3575,DSKH!$A:$B,2,0)</f>
        <v>A-263</v>
      </c>
      <c r="C3575" s="23" t="s">
        <v>186</v>
      </c>
      <c r="D3575" s="23" t="s">
        <v>195</v>
      </c>
      <c r="E3575" s="23" t="s">
        <v>29</v>
      </c>
      <c r="F3575" s="23">
        <v>308473399530</v>
      </c>
      <c r="G3575" s="23" t="s">
        <v>53</v>
      </c>
      <c r="H3575" s="203">
        <v>46136</v>
      </c>
      <c r="I3575" s="23" t="s">
        <v>28</v>
      </c>
      <c r="J3575" s="23" t="s">
        <v>29</v>
      </c>
      <c r="K3575" s="23" t="s">
        <v>47</v>
      </c>
      <c r="L3575" s="23"/>
      <c r="M3575" s="23" t="s">
        <v>16822</v>
      </c>
      <c r="N3575" s="23"/>
      <c r="O3575" s="23">
        <v>6451549180</v>
      </c>
      <c r="P3575" s="23"/>
      <c r="Q3575" s="23">
        <v>1</v>
      </c>
      <c r="R3575" s="23"/>
      <c r="S3575" s="23"/>
      <c r="T3575" s="23" t="s">
        <v>16823</v>
      </c>
      <c r="U3575" s="23">
        <v>202611509044</v>
      </c>
      <c r="V3575" s="23" t="s">
        <v>16824</v>
      </c>
      <c r="W3575" s="204">
        <v>500000</v>
      </c>
      <c r="X3575" s="23" t="s">
        <v>188</v>
      </c>
      <c r="Y3575" s="23"/>
      <c r="Z3575" s="165"/>
      <c r="AA3575" s="165"/>
    </row>
    <row r="3576" spans="1:27" ht="16.5">
      <c r="A3576" s="2">
        <f t="shared" si="0"/>
        <v>3573</v>
      </c>
      <c r="B3576" s="3" t="str">
        <f>VLOOKUP(D3576,DSKH!$A:$B,2,0)</f>
        <v>A-595</v>
      </c>
      <c r="C3576" s="23" t="s">
        <v>186</v>
      </c>
      <c r="D3576" s="23" t="s">
        <v>190</v>
      </c>
      <c r="E3576" s="23" t="s">
        <v>57</v>
      </c>
      <c r="F3576" s="23">
        <v>108185595010</v>
      </c>
      <c r="G3576" s="23" t="s">
        <v>62</v>
      </c>
      <c r="H3576" s="203">
        <v>46136</v>
      </c>
      <c r="I3576" s="23" t="s">
        <v>28</v>
      </c>
      <c r="J3576" s="23" t="s">
        <v>29</v>
      </c>
      <c r="K3576" s="23" t="s">
        <v>113</v>
      </c>
      <c r="L3576" s="23"/>
      <c r="M3576" s="23" t="s">
        <v>16825</v>
      </c>
      <c r="N3576" s="23">
        <v>3759651722</v>
      </c>
      <c r="O3576" s="23"/>
      <c r="P3576" s="23"/>
      <c r="Q3576" s="23"/>
      <c r="R3576" s="23">
        <v>1</v>
      </c>
      <c r="S3576" s="23"/>
      <c r="T3576" s="23" t="s">
        <v>16826</v>
      </c>
      <c r="U3576" s="23"/>
      <c r="V3576" s="23"/>
      <c r="W3576" s="204"/>
      <c r="X3576" s="23" t="s">
        <v>144</v>
      </c>
      <c r="Y3576" s="23"/>
      <c r="Z3576" s="165"/>
      <c r="AA3576" s="165"/>
    </row>
    <row r="3577" spans="1:27" ht="16.5">
      <c r="A3577" s="2">
        <f t="shared" si="0"/>
        <v>3574</v>
      </c>
      <c r="B3577" s="3" t="str">
        <f>VLOOKUP(D3577,DSKH!$A:$B,2,0)</f>
        <v>A-595</v>
      </c>
      <c r="C3577" s="23" t="s">
        <v>186</v>
      </c>
      <c r="D3577" s="23" t="s">
        <v>190</v>
      </c>
      <c r="E3577" s="23" t="s">
        <v>57</v>
      </c>
      <c r="F3577" s="23">
        <v>108184974550</v>
      </c>
      <c r="G3577" s="23" t="s">
        <v>62</v>
      </c>
      <c r="H3577" s="203">
        <v>46136</v>
      </c>
      <c r="I3577" s="23" t="s">
        <v>28</v>
      </c>
      <c r="J3577" s="23" t="s">
        <v>29</v>
      </c>
      <c r="K3577" s="23" t="s">
        <v>113</v>
      </c>
      <c r="L3577" s="23"/>
      <c r="M3577" s="23" t="s">
        <v>16827</v>
      </c>
      <c r="N3577" s="23" t="s">
        <v>16828</v>
      </c>
      <c r="O3577" s="23"/>
      <c r="P3577" s="23"/>
      <c r="Q3577" s="23"/>
      <c r="R3577" s="23">
        <v>1</v>
      </c>
      <c r="S3577" s="23"/>
      <c r="T3577" s="23" t="s">
        <v>10616</v>
      </c>
      <c r="U3577" s="23"/>
      <c r="V3577" s="23"/>
      <c r="W3577" s="204"/>
      <c r="X3577" s="23" t="s">
        <v>116</v>
      </c>
      <c r="Y3577" s="23"/>
      <c r="Z3577" s="165"/>
      <c r="AA3577" s="165"/>
    </row>
    <row r="3578" spans="1:27" ht="16.5">
      <c r="A3578" s="2">
        <f t="shared" si="0"/>
        <v>3575</v>
      </c>
      <c r="B3578" s="3" t="str">
        <f>VLOOKUP(D3578,DSKH!$A:$B,2,0)</f>
        <v>A-595</v>
      </c>
      <c r="C3578" s="23" t="s">
        <v>186</v>
      </c>
      <c r="D3578" s="23" t="s">
        <v>190</v>
      </c>
      <c r="E3578" s="23" t="s">
        <v>57</v>
      </c>
      <c r="F3578" s="23">
        <v>108184620830</v>
      </c>
      <c r="G3578" s="23" t="s">
        <v>62</v>
      </c>
      <c r="H3578" s="203">
        <v>46136</v>
      </c>
      <c r="I3578" s="23" t="s">
        <v>28</v>
      </c>
      <c r="J3578" s="23" t="s">
        <v>29</v>
      </c>
      <c r="K3578" s="23" t="s">
        <v>113</v>
      </c>
      <c r="L3578" s="23"/>
      <c r="M3578" s="23" t="s">
        <v>16829</v>
      </c>
      <c r="N3578" s="23" t="s">
        <v>16830</v>
      </c>
      <c r="O3578" s="23"/>
      <c r="P3578" s="23"/>
      <c r="Q3578" s="23"/>
      <c r="R3578" s="23">
        <v>1</v>
      </c>
      <c r="S3578" s="23"/>
      <c r="T3578" s="23" t="s">
        <v>16831</v>
      </c>
      <c r="U3578" s="23"/>
      <c r="V3578" s="23"/>
      <c r="W3578" s="204"/>
      <c r="X3578" s="23" t="s">
        <v>116</v>
      </c>
      <c r="Y3578" s="23"/>
      <c r="Z3578" s="165"/>
      <c r="AA3578" s="165"/>
    </row>
    <row r="3579" spans="1:27" ht="16.5">
      <c r="A3579" s="2">
        <f t="shared" si="0"/>
        <v>3576</v>
      </c>
      <c r="B3579" s="3" t="str">
        <f>VLOOKUP(D3579,DSKH!$A:$B,2,0)</f>
        <v>A-595</v>
      </c>
      <c r="C3579" s="23" t="s">
        <v>186</v>
      </c>
      <c r="D3579" s="23" t="s">
        <v>190</v>
      </c>
      <c r="E3579" s="23" t="s">
        <v>29</v>
      </c>
      <c r="F3579" s="23">
        <v>308471438350</v>
      </c>
      <c r="G3579" s="23" t="s">
        <v>41</v>
      </c>
      <c r="H3579" s="203">
        <v>46136</v>
      </c>
      <c r="I3579" s="23" t="s">
        <v>28</v>
      </c>
      <c r="J3579" s="23" t="s">
        <v>29</v>
      </c>
      <c r="K3579" s="23" t="s">
        <v>113</v>
      </c>
      <c r="L3579" s="23"/>
      <c r="M3579" s="23" t="s">
        <v>16832</v>
      </c>
      <c r="N3579" s="23"/>
      <c r="O3579" s="23"/>
      <c r="P3579" s="23"/>
      <c r="Q3579" s="23"/>
      <c r="R3579" s="232">
        <v>1</v>
      </c>
      <c r="S3579" s="23"/>
      <c r="T3579" s="232" t="s">
        <v>16833</v>
      </c>
      <c r="U3579" s="23"/>
      <c r="V3579" s="23"/>
      <c r="W3579" s="204"/>
      <c r="X3579" s="232" t="s">
        <v>116</v>
      </c>
      <c r="Y3579" s="232" t="s">
        <v>134</v>
      </c>
      <c r="Z3579" s="165"/>
      <c r="AA3579" s="165"/>
    </row>
    <row r="3580" spans="1:27" ht="16.5">
      <c r="A3580" s="2">
        <f t="shared" si="0"/>
        <v>3577</v>
      </c>
      <c r="B3580" s="3" t="str">
        <f>VLOOKUP(D3580,DSKH!$A:$B,2,0)</f>
        <v>A-595</v>
      </c>
      <c r="C3580" s="23" t="s">
        <v>186</v>
      </c>
      <c r="D3580" s="23" t="s">
        <v>190</v>
      </c>
      <c r="E3580" s="23" t="s">
        <v>29</v>
      </c>
      <c r="F3580" s="23">
        <v>308471435700</v>
      </c>
      <c r="G3580" s="23" t="s">
        <v>44</v>
      </c>
      <c r="H3580" s="203">
        <v>46136</v>
      </c>
      <c r="I3580" s="23" t="s">
        <v>28</v>
      </c>
      <c r="J3580" s="23" t="s">
        <v>29</v>
      </c>
      <c r="K3580" s="23" t="s">
        <v>113</v>
      </c>
      <c r="L3580" s="23"/>
      <c r="M3580" s="23" t="s">
        <v>16834</v>
      </c>
      <c r="N3580" s="23"/>
      <c r="O3580" s="23"/>
      <c r="P3580" s="23"/>
      <c r="Q3580" s="23"/>
      <c r="R3580" s="223"/>
      <c r="S3580" s="23"/>
      <c r="T3580" s="223"/>
      <c r="U3580" s="23"/>
      <c r="V3580" s="23"/>
      <c r="W3580" s="204"/>
      <c r="X3580" s="223"/>
      <c r="Y3580" s="223"/>
      <c r="Z3580" s="165"/>
      <c r="AA3580" s="165"/>
    </row>
    <row r="3581" spans="1:27" ht="16.5">
      <c r="A3581" s="2">
        <f t="shared" si="0"/>
        <v>3578</v>
      </c>
      <c r="B3581" s="3" t="str">
        <f>VLOOKUP(D3581,DSKH!$A:$B,2,0)</f>
        <v>A-595</v>
      </c>
      <c r="C3581" s="23" t="s">
        <v>186</v>
      </c>
      <c r="D3581" s="23" t="s">
        <v>190</v>
      </c>
      <c r="E3581" s="23" t="s">
        <v>29</v>
      </c>
      <c r="F3581" s="23">
        <v>308470423460</v>
      </c>
      <c r="G3581" s="23" t="s">
        <v>63</v>
      </c>
      <c r="H3581" s="203">
        <v>46136</v>
      </c>
      <c r="I3581" s="23" t="s">
        <v>28</v>
      </c>
      <c r="J3581" s="23" t="s">
        <v>29</v>
      </c>
      <c r="K3581" s="23" t="s">
        <v>113</v>
      </c>
      <c r="L3581" s="23"/>
      <c r="M3581" s="23" t="s">
        <v>16835</v>
      </c>
      <c r="N3581" s="23"/>
      <c r="O3581" s="23"/>
      <c r="P3581" s="23"/>
      <c r="Q3581" s="23"/>
      <c r="R3581" s="23">
        <v>1</v>
      </c>
      <c r="S3581" s="23"/>
      <c r="T3581" s="23" t="s">
        <v>310</v>
      </c>
      <c r="U3581" s="23"/>
      <c r="V3581" s="23"/>
      <c r="W3581" s="204"/>
      <c r="X3581" s="23" t="s">
        <v>144</v>
      </c>
      <c r="Y3581" s="23"/>
      <c r="Z3581" s="165"/>
      <c r="AA3581" s="165"/>
    </row>
    <row r="3582" spans="1:27" ht="16.5">
      <c r="A3582" s="2">
        <f t="shared" si="0"/>
        <v>3579</v>
      </c>
      <c r="B3582" s="3" t="str">
        <f>VLOOKUP(D3582,DSKH!$A:$B,2,0)</f>
        <v>A-595</v>
      </c>
      <c r="C3582" s="23" t="s">
        <v>186</v>
      </c>
      <c r="D3582" s="23" t="s">
        <v>190</v>
      </c>
      <c r="E3582" s="23" t="s">
        <v>29</v>
      </c>
      <c r="F3582" s="23">
        <v>308470415910</v>
      </c>
      <c r="G3582" s="23" t="s">
        <v>41</v>
      </c>
      <c r="H3582" s="203">
        <v>46136</v>
      </c>
      <c r="I3582" s="23" t="s">
        <v>28</v>
      </c>
      <c r="J3582" s="23" t="s">
        <v>29</v>
      </c>
      <c r="K3582" s="23" t="s">
        <v>113</v>
      </c>
      <c r="L3582" s="23"/>
      <c r="M3582" s="23" t="s">
        <v>16836</v>
      </c>
      <c r="N3582" s="23"/>
      <c r="O3582" s="23"/>
      <c r="P3582" s="23"/>
      <c r="Q3582" s="23"/>
      <c r="R3582" s="23">
        <v>1</v>
      </c>
      <c r="S3582" s="23"/>
      <c r="T3582" s="23" t="s">
        <v>16837</v>
      </c>
      <c r="U3582" s="23"/>
      <c r="V3582" s="23"/>
      <c r="W3582" s="204"/>
      <c r="X3582" s="23" t="s">
        <v>125</v>
      </c>
      <c r="Y3582" s="23"/>
      <c r="Z3582" s="165"/>
      <c r="AA3582" s="165"/>
    </row>
    <row r="3583" spans="1:27" ht="16.5">
      <c r="A3583" s="2">
        <f t="shared" si="0"/>
        <v>3580</v>
      </c>
      <c r="B3583" s="3" t="str">
        <f>VLOOKUP(D3583,DSKH!$A:$B,2,0)</f>
        <v>A-595</v>
      </c>
      <c r="C3583" s="23" t="s">
        <v>186</v>
      </c>
      <c r="D3583" s="23" t="s">
        <v>190</v>
      </c>
      <c r="E3583" s="23" t="s">
        <v>29</v>
      </c>
      <c r="F3583" s="23">
        <v>308470797960</v>
      </c>
      <c r="G3583" s="23" t="s">
        <v>41</v>
      </c>
      <c r="H3583" s="203">
        <v>46136</v>
      </c>
      <c r="I3583" s="23" t="s">
        <v>28</v>
      </c>
      <c r="J3583" s="23" t="s">
        <v>29</v>
      </c>
      <c r="K3583" s="23" t="s">
        <v>113</v>
      </c>
      <c r="L3583" s="23"/>
      <c r="M3583" s="23" t="s">
        <v>16838</v>
      </c>
      <c r="N3583" s="23"/>
      <c r="O3583" s="23"/>
      <c r="P3583" s="23"/>
      <c r="Q3583" s="23"/>
      <c r="R3583" s="232">
        <v>1</v>
      </c>
      <c r="S3583" s="23"/>
      <c r="T3583" s="232" t="s">
        <v>14625</v>
      </c>
      <c r="U3583" s="23"/>
      <c r="V3583" s="23"/>
      <c r="W3583" s="204"/>
      <c r="X3583" s="232" t="s">
        <v>116</v>
      </c>
      <c r="Y3583" s="232" t="s">
        <v>134</v>
      </c>
      <c r="Z3583" s="165"/>
      <c r="AA3583" s="165"/>
    </row>
    <row r="3584" spans="1:27" ht="16.5">
      <c r="A3584" s="2">
        <f t="shared" si="0"/>
        <v>3581</v>
      </c>
      <c r="B3584" s="3" t="str">
        <f>VLOOKUP(D3584,DSKH!$A:$B,2,0)</f>
        <v>A-595</v>
      </c>
      <c r="C3584" s="23" t="s">
        <v>186</v>
      </c>
      <c r="D3584" s="23" t="s">
        <v>190</v>
      </c>
      <c r="E3584" s="23" t="s">
        <v>29</v>
      </c>
      <c r="F3584" s="23">
        <v>308470785620</v>
      </c>
      <c r="G3584" s="23" t="s">
        <v>44</v>
      </c>
      <c r="H3584" s="203">
        <v>46136</v>
      </c>
      <c r="I3584" s="23" t="s">
        <v>28</v>
      </c>
      <c r="J3584" s="23" t="s">
        <v>29</v>
      </c>
      <c r="K3584" s="23" t="s">
        <v>113</v>
      </c>
      <c r="L3584" s="23"/>
      <c r="M3584" s="23" t="s">
        <v>16839</v>
      </c>
      <c r="N3584" s="23"/>
      <c r="O3584" s="23"/>
      <c r="P3584" s="23"/>
      <c r="Q3584" s="23"/>
      <c r="R3584" s="223"/>
      <c r="S3584" s="23"/>
      <c r="T3584" s="223"/>
      <c r="U3584" s="23"/>
      <c r="V3584" s="23"/>
      <c r="W3584" s="204"/>
      <c r="X3584" s="223"/>
      <c r="Y3584" s="223"/>
      <c r="Z3584" s="165"/>
      <c r="AA3584" s="165"/>
    </row>
    <row r="3585" spans="1:27" ht="16.5">
      <c r="A3585" s="2">
        <f t="shared" si="0"/>
        <v>3582</v>
      </c>
      <c r="B3585" s="3" t="str">
        <f>VLOOKUP(D3585,DSKH!$A:$B,2,0)</f>
        <v>A-595</v>
      </c>
      <c r="C3585" s="23" t="s">
        <v>186</v>
      </c>
      <c r="D3585" s="23" t="s">
        <v>190</v>
      </c>
      <c r="E3585" s="23" t="s">
        <v>29</v>
      </c>
      <c r="F3585" s="23">
        <v>308470757730</v>
      </c>
      <c r="G3585" s="23" t="s">
        <v>41</v>
      </c>
      <c r="H3585" s="203">
        <v>46136</v>
      </c>
      <c r="I3585" s="23" t="s">
        <v>28</v>
      </c>
      <c r="J3585" s="23" t="s">
        <v>29</v>
      </c>
      <c r="K3585" s="23" t="s">
        <v>113</v>
      </c>
      <c r="L3585" s="23"/>
      <c r="M3585" s="23" t="s">
        <v>16840</v>
      </c>
      <c r="N3585" s="23"/>
      <c r="O3585" s="23"/>
      <c r="P3585" s="23"/>
      <c r="Q3585" s="23"/>
      <c r="R3585" s="232">
        <v>1</v>
      </c>
      <c r="S3585" s="23"/>
      <c r="T3585" s="232" t="s">
        <v>16841</v>
      </c>
      <c r="U3585" s="23"/>
      <c r="V3585" s="23"/>
      <c r="W3585" s="204"/>
      <c r="X3585" s="232" t="s">
        <v>125</v>
      </c>
      <c r="Y3585" s="232" t="s">
        <v>134</v>
      </c>
      <c r="Z3585" s="165"/>
      <c r="AA3585" s="165"/>
    </row>
    <row r="3586" spans="1:27" ht="16.5">
      <c r="A3586" s="2">
        <f t="shared" si="0"/>
        <v>3583</v>
      </c>
      <c r="B3586" s="3" t="str">
        <f>VLOOKUP(D3586,DSKH!$A:$B,2,0)</f>
        <v>A-595</v>
      </c>
      <c r="C3586" s="23" t="s">
        <v>186</v>
      </c>
      <c r="D3586" s="23" t="s">
        <v>190</v>
      </c>
      <c r="E3586" s="23" t="s">
        <v>29</v>
      </c>
      <c r="F3586" s="23">
        <v>308470743030</v>
      </c>
      <c r="G3586" s="23" t="s">
        <v>44</v>
      </c>
      <c r="H3586" s="203">
        <v>46136</v>
      </c>
      <c r="I3586" s="23" t="s">
        <v>28</v>
      </c>
      <c r="J3586" s="23" t="s">
        <v>29</v>
      </c>
      <c r="K3586" s="23" t="s">
        <v>113</v>
      </c>
      <c r="L3586" s="23"/>
      <c r="M3586" s="23" t="s">
        <v>16842</v>
      </c>
      <c r="N3586" s="23"/>
      <c r="O3586" s="23"/>
      <c r="P3586" s="23"/>
      <c r="Q3586" s="23"/>
      <c r="R3586" s="223"/>
      <c r="S3586" s="23"/>
      <c r="T3586" s="223"/>
      <c r="U3586" s="23"/>
      <c r="V3586" s="23"/>
      <c r="W3586" s="204"/>
      <c r="X3586" s="223"/>
      <c r="Y3586" s="223"/>
      <c r="Z3586" s="165"/>
      <c r="AA3586" s="165"/>
    </row>
    <row r="3587" spans="1:27" ht="16.5" hidden="1">
      <c r="A3587" s="2">
        <f t="shared" si="0"/>
        <v>3584</v>
      </c>
      <c r="B3587" s="3" t="str">
        <f>VLOOKUP(D3587,DSKH!$A:$B,2,0)</f>
        <v>A-503</v>
      </c>
      <c r="C3587" s="23" t="s">
        <v>238</v>
      </c>
      <c r="D3587" s="23" t="s">
        <v>506</v>
      </c>
      <c r="E3587" s="23" t="s">
        <v>29</v>
      </c>
      <c r="F3587" s="23">
        <v>308464828030</v>
      </c>
      <c r="G3587" s="23" t="s">
        <v>41</v>
      </c>
      <c r="H3587" s="203">
        <v>46135</v>
      </c>
      <c r="I3587" s="23" t="s">
        <v>28</v>
      </c>
      <c r="J3587" s="23" t="s">
        <v>240</v>
      </c>
      <c r="K3587" s="23" t="s">
        <v>54</v>
      </c>
      <c r="L3587" s="23"/>
      <c r="M3587" s="23">
        <v>6</v>
      </c>
      <c r="N3587" s="23"/>
      <c r="O3587" s="23"/>
      <c r="P3587" s="23"/>
      <c r="Q3587" s="23"/>
      <c r="R3587" s="23"/>
      <c r="S3587" s="23">
        <v>1</v>
      </c>
      <c r="T3587" s="23" t="s">
        <v>16843</v>
      </c>
      <c r="U3587" s="23"/>
      <c r="V3587" s="23"/>
      <c r="W3587" s="204"/>
      <c r="X3587" s="23"/>
      <c r="Y3587" s="23"/>
      <c r="Z3587" s="165"/>
      <c r="AA3587" s="165"/>
    </row>
    <row r="3588" spans="1:27" ht="16.5" hidden="1">
      <c r="A3588" s="2">
        <f t="shared" si="0"/>
        <v>3585</v>
      </c>
      <c r="B3588" s="3" t="str">
        <f>VLOOKUP(D3588,DSKH!$A:$B,2,0)</f>
        <v>A-406</v>
      </c>
      <c r="C3588" s="23" t="s">
        <v>238</v>
      </c>
      <c r="D3588" s="23" t="s">
        <v>337</v>
      </c>
      <c r="E3588" s="23" t="s">
        <v>29</v>
      </c>
      <c r="F3588" s="23">
        <v>308463980550</v>
      </c>
      <c r="G3588" s="23" t="s">
        <v>41</v>
      </c>
      <c r="H3588" s="203">
        <v>46135</v>
      </c>
      <c r="I3588" s="23" t="s">
        <v>28</v>
      </c>
      <c r="J3588" s="23" t="s">
        <v>240</v>
      </c>
      <c r="K3588" s="23" t="s">
        <v>106</v>
      </c>
      <c r="L3588" s="23"/>
      <c r="M3588" s="23">
        <v>6</v>
      </c>
      <c r="N3588" s="23"/>
      <c r="O3588" s="23"/>
      <c r="P3588" s="23"/>
      <c r="Q3588" s="23"/>
      <c r="R3588" s="23"/>
      <c r="S3588" s="23">
        <v>1</v>
      </c>
      <c r="T3588" s="23" t="s">
        <v>16844</v>
      </c>
      <c r="U3588" s="23"/>
      <c r="V3588" s="23"/>
      <c r="W3588" s="204"/>
      <c r="X3588" s="23"/>
      <c r="Y3588" s="23"/>
      <c r="Z3588" s="165"/>
      <c r="AA3588" s="165"/>
    </row>
    <row r="3589" spans="1:27" ht="16.5" hidden="1">
      <c r="A3589" s="2">
        <f t="shared" si="0"/>
        <v>3586</v>
      </c>
      <c r="B3589" s="3" t="str">
        <f>VLOOKUP(D3589,DSKH!$A:$B,2,0)</f>
        <v>A-18</v>
      </c>
      <c r="C3589" s="23" t="s">
        <v>238</v>
      </c>
      <c r="D3589" s="23" t="s">
        <v>189</v>
      </c>
      <c r="E3589" s="23" t="s">
        <v>57</v>
      </c>
      <c r="F3589" s="23">
        <v>108180301610</v>
      </c>
      <c r="G3589" s="23" t="s">
        <v>32</v>
      </c>
      <c r="H3589" s="203">
        <v>46135</v>
      </c>
      <c r="I3589" s="23" t="s">
        <v>28</v>
      </c>
      <c r="J3589" s="23" t="s">
        <v>240</v>
      </c>
      <c r="K3589" s="23" t="s">
        <v>54</v>
      </c>
      <c r="L3589" s="23"/>
      <c r="M3589" s="23">
        <v>3000158955</v>
      </c>
      <c r="N3589" s="23">
        <v>870887199386</v>
      </c>
      <c r="O3589" s="23"/>
      <c r="P3589" s="23"/>
      <c r="Q3589" s="23"/>
      <c r="R3589" s="23">
        <v>1</v>
      </c>
      <c r="S3589" s="23"/>
      <c r="T3589" s="23" t="s">
        <v>16845</v>
      </c>
      <c r="U3589" s="23"/>
      <c r="V3589" s="23"/>
      <c r="W3589" s="204"/>
      <c r="X3589" s="23"/>
      <c r="Y3589" s="23"/>
      <c r="Z3589" s="165"/>
      <c r="AA3589" s="165"/>
    </row>
    <row r="3590" spans="1:27" ht="16.5" hidden="1">
      <c r="A3590" s="2">
        <f t="shared" si="0"/>
        <v>3587</v>
      </c>
      <c r="B3590" s="3" t="str">
        <f>VLOOKUP(D3590,DSKH!$A:$B,2,0)</f>
        <v>A-144</v>
      </c>
      <c r="C3590" s="23" t="s">
        <v>238</v>
      </c>
      <c r="D3590" s="23" t="s">
        <v>181</v>
      </c>
      <c r="E3590" s="23" t="s">
        <v>57</v>
      </c>
      <c r="F3590" s="23">
        <v>108182933940</v>
      </c>
      <c r="G3590" s="23" t="s">
        <v>34</v>
      </c>
      <c r="H3590" s="203">
        <v>46136</v>
      </c>
      <c r="I3590" s="23" t="s">
        <v>28</v>
      </c>
      <c r="J3590" s="23" t="s">
        <v>240</v>
      </c>
      <c r="K3590" s="23" t="s">
        <v>54</v>
      </c>
      <c r="L3590" s="23"/>
      <c r="M3590" s="23">
        <v>242</v>
      </c>
      <c r="N3590" s="23">
        <v>132600040591526</v>
      </c>
      <c r="O3590" s="23"/>
      <c r="P3590" s="23"/>
      <c r="Q3590" s="23"/>
      <c r="R3590" s="23"/>
      <c r="S3590" s="23">
        <v>1</v>
      </c>
      <c r="T3590" s="23" t="s">
        <v>16846</v>
      </c>
      <c r="U3590" s="23"/>
      <c r="V3590" s="23"/>
      <c r="W3590" s="204"/>
      <c r="X3590" s="23"/>
      <c r="Y3590" s="23"/>
      <c r="Z3590" s="165"/>
      <c r="AA3590" s="165"/>
    </row>
    <row r="3591" spans="1:27" ht="16.5" hidden="1">
      <c r="A3591" s="2">
        <f t="shared" si="0"/>
        <v>3588</v>
      </c>
      <c r="B3591" s="3" t="str">
        <f>VLOOKUP(D3591,DSKH!$A:$B,2,0)</f>
        <v>A-144</v>
      </c>
      <c r="C3591" s="23" t="s">
        <v>238</v>
      </c>
      <c r="D3591" s="23" t="s">
        <v>181</v>
      </c>
      <c r="E3591" s="23" t="s">
        <v>57</v>
      </c>
      <c r="F3591" s="23">
        <v>108180866510</v>
      </c>
      <c r="G3591" s="23" t="s">
        <v>34</v>
      </c>
      <c r="H3591" s="203">
        <v>46135</v>
      </c>
      <c r="I3591" s="23" t="s">
        <v>28</v>
      </c>
      <c r="J3591" s="23" t="s">
        <v>240</v>
      </c>
      <c r="K3591" s="23" t="s">
        <v>54</v>
      </c>
      <c r="L3591" s="23"/>
      <c r="M3591" s="23">
        <v>644</v>
      </c>
      <c r="N3591" s="23">
        <v>132600040556674</v>
      </c>
      <c r="O3591" s="23"/>
      <c r="P3591" s="23"/>
      <c r="Q3591" s="23"/>
      <c r="R3591" s="23"/>
      <c r="S3591" s="23">
        <v>1</v>
      </c>
      <c r="T3591" s="23" t="s">
        <v>16847</v>
      </c>
      <c r="U3591" s="23"/>
      <c r="V3591" s="23"/>
      <c r="W3591" s="204"/>
      <c r="X3591" s="23"/>
      <c r="Y3591" s="23"/>
      <c r="Z3591" s="165"/>
      <c r="AA3591" s="165"/>
    </row>
    <row r="3592" spans="1:27" ht="16.5" hidden="1">
      <c r="A3592" s="2">
        <f t="shared" si="0"/>
        <v>3589</v>
      </c>
      <c r="B3592" s="3" t="str">
        <f>VLOOKUP(D3592,DSKH!$A:$B,2,0)</f>
        <v>A-144</v>
      </c>
      <c r="C3592" s="23" t="s">
        <v>238</v>
      </c>
      <c r="D3592" s="23" t="s">
        <v>181</v>
      </c>
      <c r="E3592" s="23" t="s">
        <v>57</v>
      </c>
      <c r="F3592" s="23">
        <v>108180604600</v>
      </c>
      <c r="G3592" s="23" t="s">
        <v>34</v>
      </c>
      <c r="H3592" s="203">
        <v>46135</v>
      </c>
      <c r="I3592" s="23" t="s">
        <v>28</v>
      </c>
      <c r="J3592" s="23" t="s">
        <v>240</v>
      </c>
      <c r="K3592" s="23" t="s">
        <v>54</v>
      </c>
      <c r="L3592" s="23"/>
      <c r="M3592" s="23">
        <v>846</v>
      </c>
      <c r="N3592" s="23">
        <v>132600040553373</v>
      </c>
      <c r="O3592" s="23"/>
      <c r="P3592" s="23"/>
      <c r="Q3592" s="23"/>
      <c r="R3592" s="23"/>
      <c r="S3592" s="23">
        <v>1</v>
      </c>
      <c r="T3592" s="23" t="s">
        <v>16848</v>
      </c>
      <c r="U3592" s="23"/>
      <c r="V3592" s="23"/>
      <c r="W3592" s="204"/>
      <c r="X3592" s="23"/>
      <c r="Y3592" s="23"/>
      <c r="Z3592" s="165"/>
      <c r="AA3592" s="165"/>
    </row>
    <row r="3593" spans="1:27" ht="16.5" hidden="1">
      <c r="A3593" s="2">
        <f t="shared" si="0"/>
        <v>3590</v>
      </c>
      <c r="B3593" s="3" t="str">
        <f>VLOOKUP(D3593,DSKH!$A:$B,2,0)</f>
        <v>A-144</v>
      </c>
      <c r="C3593" s="23" t="s">
        <v>238</v>
      </c>
      <c r="D3593" s="23" t="s">
        <v>181</v>
      </c>
      <c r="E3593" s="23" t="s">
        <v>57</v>
      </c>
      <c r="F3593" s="23">
        <v>108180380120</v>
      </c>
      <c r="G3593" s="23" t="s">
        <v>34</v>
      </c>
      <c r="H3593" s="203">
        <v>46135</v>
      </c>
      <c r="I3593" s="23" t="s">
        <v>28</v>
      </c>
      <c r="J3593" s="23" t="s">
        <v>240</v>
      </c>
      <c r="K3593" s="23" t="s">
        <v>54</v>
      </c>
      <c r="L3593" s="23"/>
      <c r="M3593" s="23">
        <v>351</v>
      </c>
      <c r="N3593" s="23">
        <v>132600040549603</v>
      </c>
      <c r="O3593" s="23"/>
      <c r="P3593" s="23"/>
      <c r="Q3593" s="23"/>
      <c r="R3593" s="23"/>
      <c r="S3593" s="23">
        <v>1</v>
      </c>
      <c r="T3593" s="23" t="s">
        <v>16849</v>
      </c>
      <c r="U3593" s="23"/>
      <c r="V3593" s="23"/>
      <c r="W3593" s="204"/>
      <c r="X3593" s="23"/>
      <c r="Y3593" s="23"/>
      <c r="Z3593" s="165"/>
      <c r="AA3593" s="165"/>
    </row>
    <row r="3594" spans="1:27" ht="16.5" hidden="1">
      <c r="A3594" s="2">
        <f t="shared" si="0"/>
        <v>3591</v>
      </c>
      <c r="B3594" s="3" t="str">
        <f>VLOOKUP(D3594,DSKH!$A:$B,2,0)</f>
        <v>A-144</v>
      </c>
      <c r="C3594" s="23" t="s">
        <v>238</v>
      </c>
      <c r="D3594" s="23" t="s">
        <v>181</v>
      </c>
      <c r="E3594" s="23" t="s">
        <v>57</v>
      </c>
      <c r="F3594" s="23">
        <v>108180023600</v>
      </c>
      <c r="G3594" s="23" t="s">
        <v>34</v>
      </c>
      <c r="H3594" s="203">
        <v>46135</v>
      </c>
      <c r="I3594" s="23" t="s">
        <v>28</v>
      </c>
      <c r="J3594" s="23" t="s">
        <v>240</v>
      </c>
      <c r="K3594" s="23" t="s">
        <v>54</v>
      </c>
      <c r="L3594" s="23"/>
      <c r="M3594" s="23">
        <v>497</v>
      </c>
      <c r="N3594" s="23">
        <v>132600040543671</v>
      </c>
      <c r="O3594" s="23"/>
      <c r="P3594" s="23"/>
      <c r="Q3594" s="23"/>
      <c r="R3594" s="23"/>
      <c r="S3594" s="23">
        <v>1</v>
      </c>
      <c r="T3594" s="23" t="s">
        <v>16850</v>
      </c>
      <c r="U3594" s="23"/>
      <c r="V3594" s="23"/>
      <c r="W3594" s="204"/>
      <c r="X3594" s="23"/>
      <c r="Y3594" s="23"/>
      <c r="Z3594" s="165"/>
      <c r="AA3594" s="165"/>
    </row>
    <row r="3595" spans="1:27" ht="16.5" hidden="1">
      <c r="A3595" s="2">
        <f t="shared" si="0"/>
        <v>3592</v>
      </c>
      <c r="B3595" s="3" t="str">
        <f>VLOOKUP(D3595,DSKH!$A:$B,2,0)</f>
        <v>A-144</v>
      </c>
      <c r="C3595" s="23" t="s">
        <v>238</v>
      </c>
      <c r="D3595" s="23" t="s">
        <v>181</v>
      </c>
      <c r="E3595" s="23" t="s">
        <v>57</v>
      </c>
      <c r="F3595" s="23">
        <v>108179547120</v>
      </c>
      <c r="G3595" s="23" t="s">
        <v>34</v>
      </c>
      <c r="H3595" s="203">
        <v>46135</v>
      </c>
      <c r="I3595" s="23" t="s">
        <v>28</v>
      </c>
      <c r="J3595" s="23" t="s">
        <v>240</v>
      </c>
      <c r="K3595" s="23" t="s">
        <v>54</v>
      </c>
      <c r="L3595" s="23"/>
      <c r="M3595" s="23">
        <v>82</v>
      </c>
      <c r="N3595" s="23">
        <v>132600040536064</v>
      </c>
      <c r="O3595" s="23"/>
      <c r="P3595" s="23"/>
      <c r="Q3595" s="23"/>
      <c r="R3595" s="23"/>
      <c r="S3595" s="23">
        <v>1</v>
      </c>
      <c r="T3595" s="23" t="s">
        <v>16851</v>
      </c>
      <c r="U3595" s="23"/>
      <c r="V3595" s="23"/>
      <c r="W3595" s="204"/>
      <c r="X3595" s="23"/>
      <c r="Y3595" s="23"/>
      <c r="Z3595" s="165"/>
      <c r="AA3595" s="165"/>
    </row>
    <row r="3596" spans="1:27" ht="16.5" hidden="1">
      <c r="A3596" s="2">
        <f t="shared" si="0"/>
        <v>3593</v>
      </c>
      <c r="B3596" s="3" t="str">
        <f>VLOOKUP(D3596,DSKH!$A:$B,2,0)</f>
        <v>A-144</v>
      </c>
      <c r="C3596" s="23" t="s">
        <v>238</v>
      </c>
      <c r="D3596" s="23" t="s">
        <v>181</v>
      </c>
      <c r="E3596" s="23" t="s">
        <v>57</v>
      </c>
      <c r="F3596" s="23">
        <v>108179342940</v>
      </c>
      <c r="G3596" s="23" t="s">
        <v>34</v>
      </c>
      <c r="H3596" s="203">
        <v>46135</v>
      </c>
      <c r="I3596" s="23" t="s">
        <v>28</v>
      </c>
      <c r="J3596" s="23" t="s">
        <v>240</v>
      </c>
      <c r="K3596" s="23" t="s">
        <v>54</v>
      </c>
      <c r="L3596" s="23"/>
      <c r="M3596" s="23">
        <v>7849</v>
      </c>
      <c r="N3596" s="23">
        <v>132600040533728</v>
      </c>
      <c r="O3596" s="23"/>
      <c r="P3596" s="23"/>
      <c r="Q3596" s="23"/>
      <c r="R3596" s="23"/>
      <c r="S3596" s="23">
        <v>1</v>
      </c>
      <c r="T3596" s="23" t="s">
        <v>16852</v>
      </c>
      <c r="U3596" s="23"/>
      <c r="V3596" s="23"/>
      <c r="W3596" s="204"/>
      <c r="X3596" s="23"/>
      <c r="Y3596" s="23"/>
      <c r="Z3596" s="165"/>
      <c r="AA3596" s="165"/>
    </row>
    <row r="3597" spans="1:27" ht="16.5" hidden="1">
      <c r="A3597" s="2">
        <f t="shared" si="0"/>
        <v>3594</v>
      </c>
      <c r="B3597" s="3" t="str">
        <f>VLOOKUP(D3597,DSKH!$A:$B,2,0)</f>
        <v>A-144</v>
      </c>
      <c r="C3597" s="23" t="s">
        <v>238</v>
      </c>
      <c r="D3597" s="23" t="s">
        <v>181</v>
      </c>
      <c r="E3597" s="23" t="s">
        <v>57</v>
      </c>
      <c r="F3597" s="23">
        <v>108178826820</v>
      </c>
      <c r="G3597" s="23" t="s">
        <v>34</v>
      </c>
      <c r="H3597" s="203">
        <v>46135</v>
      </c>
      <c r="I3597" s="23" t="s">
        <v>28</v>
      </c>
      <c r="J3597" s="23" t="s">
        <v>240</v>
      </c>
      <c r="K3597" s="23" t="s">
        <v>54</v>
      </c>
      <c r="L3597" s="23"/>
      <c r="M3597" s="23">
        <v>225</v>
      </c>
      <c r="N3597" s="23">
        <v>132600040526191</v>
      </c>
      <c r="O3597" s="23"/>
      <c r="P3597" s="23"/>
      <c r="Q3597" s="23"/>
      <c r="R3597" s="23"/>
      <c r="S3597" s="23">
        <v>1</v>
      </c>
      <c r="T3597" s="23" t="s">
        <v>16853</v>
      </c>
      <c r="U3597" s="23"/>
      <c r="V3597" s="23"/>
      <c r="W3597" s="204"/>
      <c r="X3597" s="23"/>
      <c r="Y3597" s="23"/>
      <c r="Z3597" s="165"/>
      <c r="AA3597" s="165"/>
    </row>
    <row r="3598" spans="1:27" ht="33" hidden="1">
      <c r="A3598" s="2">
        <f t="shared" si="0"/>
        <v>3595</v>
      </c>
      <c r="B3598" s="3" t="str">
        <f>VLOOKUP(D3598,DSKH!$A:$B,2,0)</f>
        <v>A-144</v>
      </c>
      <c r="C3598" s="23" t="s">
        <v>238</v>
      </c>
      <c r="D3598" s="23" t="s">
        <v>181</v>
      </c>
      <c r="E3598" s="23" t="s">
        <v>57</v>
      </c>
      <c r="F3598" s="23">
        <v>108178971610</v>
      </c>
      <c r="G3598" s="23" t="s">
        <v>27</v>
      </c>
      <c r="H3598" s="203">
        <v>46135</v>
      </c>
      <c r="I3598" s="23" t="s">
        <v>28</v>
      </c>
      <c r="J3598" s="23" t="s">
        <v>240</v>
      </c>
      <c r="K3598" s="23" t="s">
        <v>54</v>
      </c>
      <c r="L3598" s="23"/>
      <c r="M3598" s="23" t="s">
        <v>16854</v>
      </c>
      <c r="N3598" s="23" t="s">
        <v>16855</v>
      </c>
      <c r="O3598" s="23"/>
      <c r="P3598" s="23"/>
      <c r="Q3598" s="23"/>
      <c r="R3598" s="23">
        <v>1</v>
      </c>
      <c r="S3598" s="23"/>
      <c r="T3598" s="23" t="s">
        <v>16856</v>
      </c>
      <c r="U3598" s="23"/>
      <c r="V3598" s="23"/>
      <c r="W3598" s="204"/>
      <c r="X3598" s="23" t="s">
        <v>115</v>
      </c>
      <c r="Y3598" s="23"/>
      <c r="Z3598" s="165"/>
      <c r="AA3598" s="165"/>
    </row>
    <row r="3599" spans="1:27" ht="16.5" hidden="1">
      <c r="A3599" s="2">
        <f t="shared" si="0"/>
        <v>3596</v>
      </c>
      <c r="B3599" s="3" t="str">
        <f>VLOOKUP(D3599,DSKH!$A:$B,2,0)</f>
        <v>A-27</v>
      </c>
      <c r="C3599" s="23" t="s">
        <v>252</v>
      </c>
      <c r="D3599" s="23" t="s">
        <v>253</v>
      </c>
      <c r="E3599" s="23" t="s">
        <v>57</v>
      </c>
      <c r="F3599" s="23">
        <v>108122763230</v>
      </c>
      <c r="G3599" s="23" t="s">
        <v>83</v>
      </c>
      <c r="H3599" s="203">
        <v>46118</v>
      </c>
      <c r="I3599" s="23" t="s">
        <v>28</v>
      </c>
      <c r="J3599" s="23" t="s">
        <v>240</v>
      </c>
      <c r="K3599" s="23" t="s">
        <v>89</v>
      </c>
      <c r="L3599" s="23"/>
      <c r="M3599" s="23" t="s">
        <v>16857</v>
      </c>
      <c r="N3599" s="23">
        <v>112600039559449</v>
      </c>
      <c r="O3599" s="23"/>
      <c r="P3599" s="23"/>
      <c r="Q3599" s="23"/>
      <c r="R3599" s="23">
        <v>1</v>
      </c>
      <c r="S3599" s="23"/>
      <c r="T3599" s="23"/>
      <c r="U3599" s="23"/>
      <c r="V3599" s="23"/>
      <c r="W3599" s="204"/>
      <c r="X3599" s="23" t="s">
        <v>16858</v>
      </c>
      <c r="Y3599" s="23"/>
      <c r="Z3599" s="165"/>
      <c r="AA3599" s="165"/>
    </row>
    <row r="3600" spans="1:27" ht="16.5" hidden="1">
      <c r="A3600" s="2">
        <f t="shared" si="0"/>
        <v>3597</v>
      </c>
      <c r="B3600" s="3" t="str">
        <f>VLOOKUP(D3600,DSKH!$A:$B,2,0)</f>
        <v>A-362</v>
      </c>
      <c r="C3600" s="23" t="s">
        <v>146</v>
      </c>
      <c r="D3600" s="23" t="s">
        <v>154</v>
      </c>
      <c r="E3600" s="23" t="s">
        <v>29</v>
      </c>
      <c r="F3600" s="23">
        <v>308469402860</v>
      </c>
      <c r="G3600" s="23" t="s">
        <v>53</v>
      </c>
      <c r="H3600" s="203">
        <v>46136</v>
      </c>
      <c r="I3600" s="23" t="s">
        <v>28</v>
      </c>
      <c r="J3600" s="23" t="s">
        <v>29</v>
      </c>
      <c r="K3600" s="23" t="s">
        <v>89</v>
      </c>
      <c r="L3600" s="23"/>
      <c r="M3600" s="23">
        <v>194</v>
      </c>
      <c r="N3600" s="23"/>
      <c r="O3600" s="23"/>
      <c r="P3600" s="23"/>
      <c r="Q3600" s="23"/>
      <c r="R3600" s="23"/>
      <c r="S3600" s="23">
        <v>1</v>
      </c>
      <c r="T3600" s="23" t="s">
        <v>16859</v>
      </c>
      <c r="U3600" s="23"/>
      <c r="V3600" s="23"/>
      <c r="W3600" s="204"/>
      <c r="X3600" s="23"/>
      <c r="Y3600" s="23"/>
      <c r="Z3600" s="165"/>
      <c r="AA3600" s="165"/>
    </row>
    <row r="3601" spans="1:27" ht="16.5" hidden="1">
      <c r="A3601" s="2">
        <f t="shared" si="0"/>
        <v>3598</v>
      </c>
      <c r="B3601" s="3" t="str">
        <f>VLOOKUP(D3601,DSKH!$A:$B,2,0)</f>
        <v>A-639</v>
      </c>
      <c r="C3601" s="23" t="s">
        <v>146</v>
      </c>
      <c r="D3601" s="23" t="s">
        <v>490</v>
      </c>
      <c r="E3601" s="23" t="s">
        <v>29</v>
      </c>
      <c r="F3601" s="23">
        <v>308470042110</v>
      </c>
      <c r="G3601" s="23" t="s">
        <v>41</v>
      </c>
      <c r="H3601" s="203">
        <v>46136</v>
      </c>
      <c r="I3601" s="23" t="s">
        <v>28</v>
      </c>
      <c r="J3601" s="23" t="s">
        <v>36</v>
      </c>
      <c r="K3601" s="23" t="s">
        <v>30</v>
      </c>
      <c r="L3601" s="23"/>
      <c r="M3601" s="23">
        <v>4</v>
      </c>
      <c r="N3601" s="23"/>
      <c r="O3601" s="23"/>
      <c r="P3601" s="23"/>
      <c r="Q3601" s="23"/>
      <c r="R3601" s="23"/>
      <c r="S3601" s="23">
        <v>1</v>
      </c>
      <c r="T3601" s="23" t="s">
        <v>16860</v>
      </c>
      <c r="U3601" s="23"/>
      <c r="V3601" s="23"/>
      <c r="W3601" s="204"/>
      <c r="X3601" s="23"/>
      <c r="Y3601" s="23"/>
      <c r="Z3601" s="165"/>
      <c r="AA3601" s="165"/>
    </row>
    <row r="3602" spans="1:27" ht="33" hidden="1">
      <c r="A3602" s="2">
        <f t="shared" si="0"/>
        <v>3599</v>
      </c>
      <c r="B3602" s="3" t="str">
        <f>VLOOKUP(D3602,DSKH!$A:$B,2,0)</f>
        <v>A-525</v>
      </c>
      <c r="C3602" s="23" t="s">
        <v>146</v>
      </c>
      <c r="D3602" s="23" t="s">
        <v>2924</v>
      </c>
      <c r="E3602" s="23" t="s">
        <v>57</v>
      </c>
      <c r="F3602" s="23">
        <v>108183625650</v>
      </c>
      <c r="G3602" s="23" t="s">
        <v>303</v>
      </c>
      <c r="H3602" s="203">
        <v>46136</v>
      </c>
      <c r="I3602" s="23" t="s">
        <v>28</v>
      </c>
      <c r="J3602" s="23" t="s">
        <v>36</v>
      </c>
      <c r="K3602" s="23" t="s">
        <v>89</v>
      </c>
      <c r="L3602" s="23" t="s">
        <v>1510</v>
      </c>
      <c r="M3602" s="23" t="s">
        <v>16861</v>
      </c>
      <c r="N3602" s="23" t="s">
        <v>16862</v>
      </c>
      <c r="O3602" s="23"/>
      <c r="P3602" s="23">
        <v>1</v>
      </c>
      <c r="Q3602" s="23"/>
      <c r="R3602" s="23"/>
      <c r="S3602" s="23"/>
      <c r="T3602" s="23" t="s">
        <v>16863</v>
      </c>
      <c r="U3602" s="23" t="s">
        <v>16864</v>
      </c>
      <c r="V3602" s="23"/>
      <c r="W3602" s="204"/>
      <c r="X3602" s="23" t="s">
        <v>148</v>
      </c>
      <c r="Y3602" s="23" t="s">
        <v>495</v>
      </c>
      <c r="Z3602" s="165"/>
      <c r="AA3602" s="165"/>
    </row>
    <row r="3603" spans="1:27" ht="16.5" hidden="1">
      <c r="A3603" s="2">
        <f t="shared" si="0"/>
        <v>3600</v>
      </c>
      <c r="B3603" s="3" t="str">
        <f>VLOOKUP(D3603,DSKH!$A:$B,2,0)</f>
        <v>A-362</v>
      </c>
      <c r="C3603" s="23" t="s">
        <v>146</v>
      </c>
      <c r="D3603" s="23" t="s">
        <v>154</v>
      </c>
      <c r="E3603" s="23" t="s">
        <v>29</v>
      </c>
      <c r="F3603" s="23">
        <v>308471752540</v>
      </c>
      <c r="G3603" s="23" t="s">
        <v>53</v>
      </c>
      <c r="H3603" s="203">
        <v>46136</v>
      </c>
      <c r="I3603" s="23" t="s">
        <v>28</v>
      </c>
      <c r="J3603" s="23" t="s">
        <v>29</v>
      </c>
      <c r="K3603" s="23" t="s">
        <v>89</v>
      </c>
      <c r="L3603" s="23"/>
      <c r="M3603" s="23">
        <v>195</v>
      </c>
      <c r="N3603" s="23"/>
      <c r="O3603" s="23"/>
      <c r="P3603" s="23"/>
      <c r="Q3603" s="23"/>
      <c r="R3603" s="23"/>
      <c r="S3603" s="23">
        <v>1</v>
      </c>
      <c r="T3603" s="23" t="s">
        <v>16865</v>
      </c>
      <c r="U3603" s="23"/>
      <c r="V3603" s="23"/>
      <c r="W3603" s="204"/>
      <c r="X3603" s="23"/>
      <c r="Y3603" s="23"/>
      <c r="Z3603" s="165"/>
      <c r="AA3603" s="165"/>
    </row>
    <row r="3604" spans="1:27" ht="33" hidden="1">
      <c r="A3604" s="2">
        <f t="shared" si="0"/>
        <v>3601</v>
      </c>
      <c r="B3604" s="3" t="str">
        <f>VLOOKUP(D3604,DSKH!$A:$B,2,0)</f>
        <v>A-50</v>
      </c>
      <c r="C3604" s="23" t="s">
        <v>146</v>
      </c>
      <c r="D3604" s="23" t="s">
        <v>301</v>
      </c>
      <c r="E3604" s="23" t="s">
        <v>29</v>
      </c>
      <c r="F3604" s="23">
        <v>308473442010</v>
      </c>
      <c r="G3604" s="23" t="s">
        <v>41</v>
      </c>
      <c r="H3604" s="203">
        <v>46136</v>
      </c>
      <c r="I3604" s="23" t="s">
        <v>28</v>
      </c>
      <c r="J3604" s="23" t="s">
        <v>29</v>
      </c>
      <c r="K3604" s="23" t="s">
        <v>47</v>
      </c>
      <c r="L3604" s="23"/>
      <c r="M3604" s="23" t="s">
        <v>16866</v>
      </c>
      <c r="N3604" s="23"/>
      <c r="O3604" s="23" t="s">
        <v>16867</v>
      </c>
      <c r="P3604" s="23">
        <v>1</v>
      </c>
      <c r="Q3604" s="23"/>
      <c r="R3604" s="23"/>
      <c r="S3604" s="23"/>
      <c r="T3604" s="23" t="s">
        <v>16868</v>
      </c>
      <c r="U3604" s="23" t="s">
        <v>16869</v>
      </c>
      <c r="V3604" s="23"/>
      <c r="W3604" s="204"/>
      <c r="X3604" s="23" t="s">
        <v>148</v>
      </c>
      <c r="Y3604" s="23"/>
      <c r="Z3604" s="165"/>
      <c r="AA3604" s="165"/>
    </row>
    <row r="3605" spans="1:27" ht="16.5" hidden="1">
      <c r="A3605" s="2">
        <f t="shared" si="0"/>
        <v>3602</v>
      </c>
      <c r="B3605" s="3" t="e">
        <f>VLOOKUP(D3605,DSKH!$A:$B,2,0)</f>
        <v>#N/A</v>
      </c>
      <c r="C3605" s="23" t="s">
        <v>146</v>
      </c>
      <c r="D3605" s="23" t="s">
        <v>483</v>
      </c>
      <c r="E3605" s="23" t="s">
        <v>29</v>
      </c>
      <c r="F3605" s="23">
        <v>308473698100</v>
      </c>
      <c r="G3605" s="23" t="s">
        <v>53</v>
      </c>
      <c r="H3605" s="203">
        <v>46136</v>
      </c>
      <c r="I3605" s="23" t="s">
        <v>28</v>
      </c>
      <c r="J3605" s="23" t="s">
        <v>29</v>
      </c>
      <c r="K3605" s="23" t="s">
        <v>89</v>
      </c>
      <c r="L3605" s="23"/>
      <c r="M3605" s="23">
        <v>198</v>
      </c>
      <c r="N3605" s="23"/>
      <c r="O3605" s="23"/>
      <c r="P3605" s="23"/>
      <c r="Q3605" s="23"/>
      <c r="R3605" s="23"/>
      <c r="S3605" s="23">
        <v>1</v>
      </c>
      <c r="T3605" s="23" t="s">
        <v>16870</v>
      </c>
      <c r="U3605" s="23"/>
      <c r="V3605" s="23"/>
      <c r="W3605" s="204"/>
      <c r="X3605" s="23"/>
      <c r="Y3605" s="23"/>
      <c r="Z3605" s="165"/>
      <c r="AA3605" s="165"/>
    </row>
    <row r="3606" spans="1:27" ht="16.5" hidden="1">
      <c r="A3606" s="2">
        <f t="shared" si="0"/>
        <v>3603</v>
      </c>
      <c r="B3606" s="3" t="e">
        <f>VLOOKUP(D3606,DSKH!$A:$B,2,0)</f>
        <v>#N/A</v>
      </c>
      <c r="C3606" s="23" t="s">
        <v>146</v>
      </c>
      <c r="D3606" s="23" t="s">
        <v>484</v>
      </c>
      <c r="E3606" s="23" t="s">
        <v>57</v>
      </c>
      <c r="F3606" s="23">
        <v>108186154640</v>
      </c>
      <c r="G3606" s="23" t="s">
        <v>83</v>
      </c>
      <c r="H3606" s="203">
        <v>46136</v>
      </c>
      <c r="I3606" s="23" t="s">
        <v>28</v>
      </c>
      <c r="J3606" s="23" t="s">
        <v>29</v>
      </c>
      <c r="K3606" s="23" t="s">
        <v>59</v>
      </c>
      <c r="L3606" s="23"/>
      <c r="M3606" s="23">
        <v>191</v>
      </c>
      <c r="N3606" s="23"/>
      <c r="O3606" s="23"/>
      <c r="P3606" s="23"/>
      <c r="Q3606" s="23"/>
      <c r="R3606" s="23"/>
      <c r="S3606" s="23">
        <v>1</v>
      </c>
      <c r="T3606" s="23" t="s">
        <v>16503</v>
      </c>
      <c r="U3606" s="23"/>
      <c r="V3606" s="23"/>
      <c r="W3606" s="204"/>
      <c r="X3606" s="23"/>
      <c r="Y3606" s="23"/>
      <c r="Z3606" s="165"/>
      <c r="AA3606" s="165"/>
    </row>
    <row r="3607" spans="1:27" ht="33" hidden="1">
      <c r="A3607" s="2">
        <f t="shared" si="0"/>
        <v>3604</v>
      </c>
      <c r="B3607" s="3" t="e">
        <f>VLOOKUP(D3607,DSKH!$A:$B,2,0)</f>
        <v>#N/A</v>
      </c>
      <c r="C3607" s="23" t="s">
        <v>146</v>
      </c>
      <c r="D3607" s="23" t="s">
        <v>481</v>
      </c>
      <c r="E3607" s="23" t="s">
        <v>57</v>
      </c>
      <c r="F3607" s="23">
        <v>108184763150</v>
      </c>
      <c r="G3607" s="23" t="s">
        <v>32</v>
      </c>
      <c r="H3607" s="203">
        <v>46136</v>
      </c>
      <c r="I3607" s="23" t="s">
        <v>28</v>
      </c>
      <c r="J3607" s="23" t="s">
        <v>36</v>
      </c>
      <c r="K3607" s="23" t="s">
        <v>89</v>
      </c>
      <c r="L3607" s="23"/>
      <c r="M3607" s="23">
        <v>2453</v>
      </c>
      <c r="N3607" s="23"/>
      <c r="O3607" s="23"/>
      <c r="P3607" s="23"/>
      <c r="Q3607" s="23"/>
      <c r="R3607" s="23"/>
      <c r="S3607" s="23">
        <v>1</v>
      </c>
      <c r="T3607" s="23" t="s">
        <v>16489</v>
      </c>
      <c r="U3607" s="23"/>
      <c r="V3607" s="23"/>
      <c r="W3607" s="204"/>
      <c r="X3607" s="23"/>
      <c r="Y3607" s="23"/>
      <c r="Z3607" s="165"/>
      <c r="AA3607" s="165"/>
    </row>
    <row r="3608" spans="1:27" ht="16.5" hidden="1">
      <c r="A3608" s="2">
        <f t="shared" si="0"/>
        <v>3605</v>
      </c>
      <c r="B3608" s="3" t="str">
        <f>VLOOKUP(D3608,DSKH!$A:$B,2,0)</f>
        <v>A-253</v>
      </c>
      <c r="C3608" s="23" t="s">
        <v>146</v>
      </c>
      <c r="D3608" s="23" t="s">
        <v>175</v>
      </c>
      <c r="E3608" s="23" t="s">
        <v>29</v>
      </c>
      <c r="F3608" s="23">
        <v>308465969400</v>
      </c>
      <c r="G3608" s="23" t="s">
        <v>41</v>
      </c>
      <c r="H3608" s="203">
        <v>46136</v>
      </c>
      <c r="I3608" s="23" t="s">
        <v>28</v>
      </c>
      <c r="J3608" s="23" t="s">
        <v>29</v>
      </c>
      <c r="K3608" s="23" t="s">
        <v>47</v>
      </c>
      <c r="L3608" s="23"/>
      <c r="M3608" s="23" t="s">
        <v>16871</v>
      </c>
      <c r="N3608" s="23"/>
      <c r="O3608" s="23" t="s">
        <v>16872</v>
      </c>
      <c r="P3608" s="23"/>
      <c r="Q3608" s="23"/>
      <c r="R3608" s="23">
        <v>1</v>
      </c>
      <c r="S3608" s="23"/>
      <c r="T3608" s="23" t="s">
        <v>16873</v>
      </c>
      <c r="U3608" s="23"/>
      <c r="V3608" s="23"/>
      <c r="W3608" s="204"/>
      <c r="X3608" s="23" t="s">
        <v>16874</v>
      </c>
      <c r="Y3608" s="23"/>
      <c r="Z3608" s="165"/>
      <c r="AA3608" s="165"/>
    </row>
    <row r="3609" spans="1:27" ht="33" hidden="1">
      <c r="A3609" s="2">
        <f t="shared" si="0"/>
        <v>3606</v>
      </c>
      <c r="B3609" s="3" t="str">
        <f>VLOOKUP(D3609,DSKH!$A:$B,2,0)</f>
        <v>A-454</v>
      </c>
      <c r="C3609" s="23" t="s">
        <v>146</v>
      </c>
      <c r="D3609" s="23" t="s">
        <v>147</v>
      </c>
      <c r="E3609" s="23" t="s">
        <v>29</v>
      </c>
      <c r="F3609" s="23">
        <v>308474882500</v>
      </c>
      <c r="G3609" s="23" t="s">
        <v>44</v>
      </c>
      <c r="H3609" s="203">
        <v>46137</v>
      </c>
      <c r="I3609" s="23" t="s">
        <v>28</v>
      </c>
      <c r="J3609" s="23" t="s">
        <v>29</v>
      </c>
      <c r="K3609" s="23" t="s">
        <v>89</v>
      </c>
      <c r="L3609" s="23"/>
      <c r="M3609" s="23">
        <v>261701</v>
      </c>
      <c r="N3609" s="23"/>
      <c r="O3609" s="23">
        <v>19573831</v>
      </c>
      <c r="P3609" s="23"/>
      <c r="Q3609" s="23">
        <v>1</v>
      </c>
      <c r="R3609" s="23"/>
      <c r="S3609" s="23"/>
      <c r="T3609" s="23" t="s">
        <v>264</v>
      </c>
      <c r="U3609" s="23" t="s">
        <v>16875</v>
      </c>
      <c r="V3609" s="23"/>
      <c r="W3609" s="204"/>
      <c r="X3609" s="23" t="s">
        <v>148</v>
      </c>
      <c r="Y3609" s="23"/>
      <c r="Z3609" s="165"/>
      <c r="AA3609" s="165"/>
    </row>
    <row r="3610" spans="1:27" ht="16.5" hidden="1">
      <c r="A3610" s="2">
        <f t="shared" si="0"/>
        <v>3607</v>
      </c>
      <c r="B3610" s="3" t="str">
        <f>VLOOKUP(D3610,DSKH!$A:$B,2,0)</f>
        <v>A-564</v>
      </c>
      <c r="C3610" s="23" t="s">
        <v>215</v>
      </c>
      <c r="D3610" s="23" t="s">
        <v>185</v>
      </c>
      <c r="E3610" s="23" t="s">
        <v>29</v>
      </c>
      <c r="F3610" s="23">
        <v>308479743260</v>
      </c>
      <c r="G3610" s="23" t="s">
        <v>41</v>
      </c>
      <c r="H3610" s="203">
        <v>46140</v>
      </c>
      <c r="I3610" s="23" t="s">
        <v>28</v>
      </c>
      <c r="J3610" s="23" t="s">
        <v>29</v>
      </c>
      <c r="K3610" s="23" t="s">
        <v>30</v>
      </c>
      <c r="L3610" s="23"/>
      <c r="M3610" s="23">
        <v>37</v>
      </c>
      <c r="N3610" s="23"/>
      <c r="O3610" s="23"/>
      <c r="P3610" s="23"/>
      <c r="Q3610" s="23"/>
      <c r="R3610" s="23"/>
      <c r="S3610" s="23">
        <v>1</v>
      </c>
      <c r="T3610" s="23"/>
      <c r="U3610" s="23"/>
      <c r="V3610" s="23"/>
      <c r="W3610" s="204"/>
      <c r="X3610" s="23"/>
      <c r="Y3610" s="23"/>
      <c r="Z3610" s="165"/>
      <c r="AA3610" s="165"/>
    </row>
    <row r="3611" spans="1:27" ht="16.5" hidden="1">
      <c r="A3611" s="2">
        <f t="shared" si="0"/>
        <v>3608</v>
      </c>
      <c r="B3611" s="3" t="e">
        <f>VLOOKUP(D3611,DSKH!$A:$B,2,0)</f>
        <v>#N/A</v>
      </c>
      <c r="C3611" s="23" t="s">
        <v>215</v>
      </c>
      <c r="D3611" s="23" t="s">
        <v>361</v>
      </c>
      <c r="E3611" s="23" t="s">
        <v>29</v>
      </c>
      <c r="F3611" s="23">
        <v>308482100640</v>
      </c>
      <c r="G3611" s="23" t="s">
        <v>41</v>
      </c>
      <c r="H3611" s="203">
        <v>46140</v>
      </c>
      <c r="I3611" s="23" t="s">
        <v>28</v>
      </c>
      <c r="J3611" s="23" t="s">
        <v>74</v>
      </c>
      <c r="K3611" s="23" t="s">
        <v>362</v>
      </c>
      <c r="L3611" s="23"/>
      <c r="M3611" s="23" t="s">
        <v>16876</v>
      </c>
      <c r="N3611" s="23"/>
      <c r="O3611" s="23" t="s">
        <v>16877</v>
      </c>
      <c r="P3611" s="23"/>
      <c r="Q3611" s="23"/>
      <c r="R3611" s="23">
        <v>1</v>
      </c>
      <c r="S3611" s="23"/>
      <c r="T3611" s="23" t="s">
        <v>16878</v>
      </c>
      <c r="U3611" s="23"/>
      <c r="V3611" s="23"/>
      <c r="W3611" s="204"/>
      <c r="X3611" s="23" t="s">
        <v>31</v>
      </c>
      <c r="Y3611" s="23"/>
      <c r="Z3611" s="165"/>
      <c r="AA3611" s="165"/>
    </row>
    <row r="3612" spans="1:27" ht="66" hidden="1">
      <c r="A3612" s="2">
        <f t="shared" si="0"/>
        <v>3609</v>
      </c>
      <c r="B3612" s="3" t="e">
        <f>VLOOKUP(D3612,DSKH!$A:$B,2,0)</f>
        <v>#N/A</v>
      </c>
      <c r="C3612" s="23" t="s">
        <v>238</v>
      </c>
      <c r="D3612" s="23" t="s">
        <v>16879</v>
      </c>
      <c r="E3612" s="23" t="s">
        <v>16880</v>
      </c>
      <c r="F3612" s="23"/>
      <c r="G3612" s="23"/>
      <c r="H3612" s="20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  <c r="S3612" s="23"/>
      <c r="T3612" s="23"/>
      <c r="U3612" s="23"/>
      <c r="V3612" s="23"/>
      <c r="W3612" s="204"/>
      <c r="X3612" s="23"/>
      <c r="Y3612" s="23"/>
      <c r="Z3612" s="165"/>
      <c r="AA3612" s="165"/>
    </row>
    <row r="3613" spans="1:27" ht="66" hidden="1">
      <c r="A3613" s="2">
        <f t="shared" si="0"/>
        <v>3610</v>
      </c>
      <c r="B3613" s="3" t="str">
        <f>VLOOKUP(D3613,DSKH!$A:$B,2,0)</f>
        <v>A-362</v>
      </c>
      <c r="C3613" s="23" t="s">
        <v>238</v>
      </c>
      <c r="D3613" s="23" t="s">
        <v>154</v>
      </c>
      <c r="E3613" s="23" t="s">
        <v>16880</v>
      </c>
      <c r="F3613" s="23"/>
      <c r="G3613" s="23"/>
      <c r="H3613" s="20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  <c r="S3613" s="23"/>
      <c r="T3613" s="23"/>
      <c r="U3613" s="23"/>
      <c r="V3613" s="23"/>
      <c r="W3613" s="204"/>
      <c r="X3613" s="23"/>
      <c r="Y3613" s="23"/>
      <c r="Z3613" s="165"/>
      <c r="AA3613" s="165"/>
    </row>
    <row r="3614" spans="1:27" ht="16.5" hidden="1">
      <c r="A3614" s="2">
        <f t="shared" si="0"/>
        <v>3611</v>
      </c>
      <c r="B3614" s="3" t="str">
        <f>VLOOKUP(D3614,DSKH!$A:$B,2,0)</f>
        <v>A-383</v>
      </c>
      <c r="C3614" s="23" t="s">
        <v>238</v>
      </c>
      <c r="D3614" s="23" t="s">
        <v>95</v>
      </c>
      <c r="E3614" s="23" t="s">
        <v>29</v>
      </c>
      <c r="F3614" s="23">
        <v>308475898530</v>
      </c>
      <c r="G3614" s="23" t="s">
        <v>41</v>
      </c>
      <c r="H3614" s="203">
        <v>46137</v>
      </c>
      <c r="I3614" s="23" t="s">
        <v>28</v>
      </c>
      <c r="J3614" s="23" t="s">
        <v>240</v>
      </c>
      <c r="K3614" s="23" t="s">
        <v>30</v>
      </c>
      <c r="L3614" s="23"/>
      <c r="M3614" s="23" t="s">
        <v>16881</v>
      </c>
      <c r="N3614" s="23">
        <v>132600040670461</v>
      </c>
      <c r="O3614" s="23"/>
      <c r="P3614" s="23"/>
      <c r="Q3614" s="23"/>
      <c r="R3614" s="23"/>
      <c r="S3614" s="23">
        <v>1</v>
      </c>
      <c r="T3614" s="23" t="s">
        <v>16882</v>
      </c>
      <c r="U3614" s="23"/>
      <c r="V3614" s="23"/>
      <c r="W3614" s="204"/>
      <c r="X3614" s="23"/>
      <c r="Y3614" s="23"/>
      <c r="Z3614" s="165"/>
      <c r="AA3614" s="165"/>
    </row>
    <row r="3615" spans="1:27" ht="33" hidden="1">
      <c r="A3615" s="2">
        <f t="shared" si="0"/>
        <v>3612</v>
      </c>
      <c r="B3615" s="3" t="str">
        <f>VLOOKUP(D3615,DSKH!$A:$B,2,0)</f>
        <v>A-383</v>
      </c>
      <c r="C3615" s="23" t="s">
        <v>238</v>
      </c>
      <c r="D3615" s="23" t="s">
        <v>95</v>
      </c>
      <c r="E3615" s="23" t="s">
        <v>29</v>
      </c>
      <c r="F3615" s="23">
        <v>308475117810</v>
      </c>
      <c r="G3615" s="23" t="s">
        <v>41</v>
      </c>
      <c r="H3615" s="203">
        <v>46137</v>
      </c>
      <c r="I3615" s="23" t="s">
        <v>28</v>
      </c>
      <c r="J3615" s="23" t="s">
        <v>240</v>
      </c>
      <c r="K3615" s="23" t="s">
        <v>30</v>
      </c>
      <c r="L3615" s="23"/>
      <c r="M3615" s="23" t="s">
        <v>16883</v>
      </c>
      <c r="N3615" s="23">
        <v>132600040660529</v>
      </c>
      <c r="O3615" s="23"/>
      <c r="P3615" s="23"/>
      <c r="Q3615" s="23"/>
      <c r="R3615" s="23"/>
      <c r="S3615" s="23">
        <v>1</v>
      </c>
      <c r="T3615" s="23" t="s">
        <v>16884</v>
      </c>
      <c r="U3615" s="23"/>
      <c r="V3615" s="23"/>
      <c r="W3615" s="204"/>
      <c r="X3615" s="23"/>
      <c r="Y3615" s="23"/>
      <c r="Z3615" s="165"/>
      <c r="AA3615" s="165"/>
    </row>
    <row r="3616" spans="1:27" ht="16.5" hidden="1">
      <c r="A3616" s="2">
        <f t="shared" si="0"/>
        <v>3613</v>
      </c>
      <c r="B3616" s="3" t="str">
        <f>VLOOKUP(D3616,DSKH!$A:$B,2,0)</f>
        <v>A-383</v>
      </c>
      <c r="C3616" s="23" t="s">
        <v>238</v>
      </c>
      <c r="D3616" s="23" t="s">
        <v>95</v>
      </c>
      <c r="E3616" s="23" t="s">
        <v>29</v>
      </c>
      <c r="F3616" s="23">
        <v>308473746510</v>
      </c>
      <c r="G3616" s="23" t="s">
        <v>41</v>
      </c>
      <c r="H3616" s="203">
        <v>46136</v>
      </c>
      <c r="I3616" s="23" t="s">
        <v>28</v>
      </c>
      <c r="J3616" s="23" t="s">
        <v>240</v>
      </c>
      <c r="K3616" s="23" t="s">
        <v>30</v>
      </c>
      <c r="L3616" s="23"/>
      <c r="M3616" s="23">
        <v>105</v>
      </c>
      <c r="N3616" s="23">
        <v>132600040637367</v>
      </c>
      <c r="O3616" s="23"/>
      <c r="P3616" s="23"/>
      <c r="Q3616" s="23"/>
      <c r="R3616" s="23"/>
      <c r="S3616" s="23">
        <v>1</v>
      </c>
      <c r="T3616" s="23" t="s">
        <v>16885</v>
      </c>
      <c r="U3616" s="23"/>
      <c r="V3616" s="23"/>
      <c r="W3616" s="204"/>
      <c r="X3616" s="23"/>
      <c r="Y3616" s="23"/>
      <c r="Z3616" s="165"/>
      <c r="AA3616" s="165"/>
    </row>
    <row r="3617" spans="1:27" ht="16.5" hidden="1">
      <c r="A3617" s="2">
        <f t="shared" si="0"/>
        <v>3614</v>
      </c>
      <c r="B3617" s="3" t="str">
        <f>VLOOKUP(D3617,DSKH!$A:$B,2,0)</f>
        <v>A-383</v>
      </c>
      <c r="C3617" s="23" t="s">
        <v>238</v>
      </c>
      <c r="D3617" s="23" t="s">
        <v>95</v>
      </c>
      <c r="E3617" s="23" t="s">
        <v>29</v>
      </c>
      <c r="F3617" s="23">
        <v>308471589000</v>
      </c>
      <c r="G3617" s="23" t="s">
        <v>41</v>
      </c>
      <c r="H3617" s="203">
        <v>46136</v>
      </c>
      <c r="I3617" s="23" t="s">
        <v>28</v>
      </c>
      <c r="J3617" s="23" t="s">
        <v>240</v>
      </c>
      <c r="K3617" s="23" t="s">
        <v>30</v>
      </c>
      <c r="L3617" s="23"/>
      <c r="M3617" s="23">
        <v>104</v>
      </c>
      <c r="N3617" s="23">
        <v>132600040605194</v>
      </c>
      <c r="O3617" s="23"/>
      <c r="P3617" s="23"/>
      <c r="Q3617" s="23"/>
      <c r="R3617" s="23"/>
      <c r="S3617" s="23">
        <v>1</v>
      </c>
      <c r="T3617" s="23" t="s">
        <v>16886</v>
      </c>
      <c r="U3617" s="23"/>
      <c r="V3617" s="23"/>
      <c r="W3617" s="204"/>
      <c r="X3617" s="23"/>
      <c r="Y3617" s="23"/>
      <c r="Z3617" s="165"/>
      <c r="AA3617" s="165"/>
    </row>
    <row r="3618" spans="1:27" ht="33" hidden="1">
      <c r="A3618" s="2">
        <f t="shared" si="0"/>
        <v>3615</v>
      </c>
      <c r="B3618" s="3" t="str">
        <f>VLOOKUP(D3618,DSKH!$A:$B,2,0)</f>
        <v>A-383</v>
      </c>
      <c r="C3618" s="23" t="s">
        <v>238</v>
      </c>
      <c r="D3618" s="23" t="s">
        <v>95</v>
      </c>
      <c r="E3618" s="23" t="s">
        <v>29</v>
      </c>
      <c r="F3618" s="23">
        <v>308467917020</v>
      </c>
      <c r="G3618" s="23" t="s">
        <v>44</v>
      </c>
      <c r="H3618" s="203">
        <v>46135</v>
      </c>
      <c r="I3618" s="23" t="s">
        <v>28</v>
      </c>
      <c r="J3618" s="23" t="s">
        <v>240</v>
      </c>
      <c r="K3618" s="23" t="s">
        <v>30</v>
      </c>
      <c r="L3618" s="23"/>
      <c r="M3618" s="23" t="s">
        <v>16887</v>
      </c>
      <c r="N3618" s="23">
        <v>132600040560107</v>
      </c>
      <c r="O3618" s="23"/>
      <c r="P3618" s="23"/>
      <c r="Q3618" s="23"/>
      <c r="R3618" s="23"/>
      <c r="S3618" s="23">
        <v>1</v>
      </c>
      <c r="T3618" s="23" t="s">
        <v>16888</v>
      </c>
      <c r="U3618" s="23"/>
      <c r="V3618" s="23"/>
      <c r="W3618" s="204"/>
      <c r="X3618" s="23"/>
      <c r="Y3618" s="23"/>
      <c r="Z3618" s="165"/>
      <c r="AA3618" s="165"/>
    </row>
    <row r="3619" spans="1:27" ht="16.5" hidden="1">
      <c r="A3619" s="2">
        <f t="shared" si="0"/>
        <v>3616</v>
      </c>
      <c r="B3619" s="3" t="str">
        <f>VLOOKUP(D3619,DSKH!$A:$B,2,0)</f>
        <v>A-383</v>
      </c>
      <c r="C3619" s="23" t="s">
        <v>238</v>
      </c>
      <c r="D3619" s="23" t="s">
        <v>95</v>
      </c>
      <c r="E3619" s="23" t="s">
        <v>57</v>
      </c>
      <c r="F3619" s="23">
        <v>108187263330</v>
      </c>
      <c r="G3619" s="23" t="s">
        <v>83</v>
      </c>
      <c r="H3619" s="203">
        <v>46137</v>
      </c>
      <c r="I3619" s="23" t="s">
        <v>28</v>
      </c>
      <c r="J3619" s="23" t="s">
        <v>240</v>
      </c>
      <c r="K3619" s="23" t="s">
        <v>30</v>
      </c>
      <c r="L3619" s="23"/>
      <c r="M3619" s="23" t="s">
        <v>16889</v>
      </c>
      <c r="N3619" s="23">
        <v>132600040662795</v>
      </c>
      <c r="O3619" s="23"/>
      <c r="P3619" s="23"/>
      <c r="Q3619" s="23"/>
      <c r="R3619" s="23"/>
      <c r="S3619" s="23">
        <v>1</v>
      </c>
      <c r="T3619" s="23" t="s">
        <v>16890</v>
      </c>
      <c r="U3619" s="23"/>
      <c r="V3619" s="23"/>
      <c r="W3619" s="204"/>
      <c r="X3619" s="23"/>
      <c r="Y3619" s="23"/>
      <c r="Z3619" s="165"/>
      <c r="AA3619" s="165"/>
    </row>
    <row r="3620" spans="1:27" ht="16.5" hidden="1">
      <c r="A3620" s="2">
        <f t="shared" si="0"/>
        <v>3617</v>
      </c>
      <c r="B3620" s="3" t="str">
        <f>VLOOKUP(D3620,DSKH!$A:$B,2,0)</f>
        <v>A-383</v>
      </c>
      <c r="C3620" s="23" t="s">
        <v>238</v>
      </c>
      <c r="D3620" s="23" t="s">
        <v>95</v>
      </c>
      <c r="E3620" s="23" t="s">
        <v>57</v>
      </c>
      <c r="F3620" s="23">
        <v>108178728120</v>
      </c>
      <c r="G3620" s="23" t="s">
        <v>83</v>
      </c>
      <c r="H3620" s="203">
        <v>46135</v>
      </c>
      <c r="I3620" s="23" t="s">
        <v>28</v>
      </c>
      <c r="J3620" s="23" t="s">
        <v>240</v>
      </c>
      <c r="K3620" s="23" t="s">
        <v>30</v>
      </c>
      <c r="L3620" s="23"/>
      <c r="M3620" s="23" t="s">
        <v>16891</v>
      </c>
      <c r="N3620" s="23">
        <v>132600040523094</v>
      </c>
      <c r="O3620" s="23"/>
      <c r="P3620" s="23"/>
      <c r="Q3620" s="23"/>
      <c r="R3620" s="23"/>
      <c r="S3620" s="23">
        <v>1</v>
      </c>
      <c r="T3620" s="23" t="s">
        <v>16892</v>
      </c>
      <c r="U3620" s="23"/>
      <c r="V3620" s="23"/>
      <c r="W3620" s="204"/>
      <c r="X3620" s="23"/>
      <c r="Y3620" s="23"/>
      <c r="Z3620" s="165"/>
      <c r="AA3620" s="165"/>
    </row>
    <row r="3621" spans="1:27" ht="16.5" hidden="1">
      <c r="A3621" s="2">
        <f t="shared" si="0"/>
        <v>3618</v>
      </c>
      <c r="B3621" s="3" t="str">
        <f>VLOOKUP(D3621,DSKH!$A:$B,2,0)</f>
        <v>A-18</v>
      </c>
      <c r="C3621" s="23" t="s">
        <v>238</v>
      </c>
      <c r="D3621" s="23" t="s">
        <v>189</v>
      </c>
      <c r="E3621" s="23" t="s">
        <v>29</v>
      </c>
      <c r="F3621" s="23">
        <v>308472873130</v>
      </c>
      <c r="G3621" s="23" t="s">
        <v>53</v>
      </c>
      <c r="H3621" s="203">
        <v>46136</v>
      </c>
      <c r="I3621" s="23" t="s">
        <v>28</v>
      </c>
      <c r="J3621" s="23" t="s">
        <v>239</v>
      </c>
      <c r="K3621" s="23" t="s">
        <v>54</v>
      </c>
      <c r="L3621" s="23"/>
      <c r="M3621" s="23">
        <v>6420012495</v>
      </c>
      <c r="N3621" s="23">
        <v>122600040632111</v>
      </c>
      <c r="O3621" s="23"/>
      <c r="P3621" s="23"/>
      <c r="Q3621" s="23"/>
      <c r="R3621" s="23">
        <v>1</v>
      </c>
      <c r="S3621" s="23"/>
      <c r="T3621" s="23" t="s">
        <v>16893</v>
      </c>
      <c r="U3621" s="23"/>
      <c r="V3621" s="23"/>
      <c r="W3621" s="204"/>
      <c r="X3621" s="23" t="s">
        <v>115</v>
      </c>
      <c r="Y3621" s="23"/>
      <c r="Z3621" s="165"/>
      <c r="AA3621" s="165"/>
    </row>
    <row r="3622" spans="1:27" ht="33" hidden="1">
      <c r="A3622" s="2">
        <f t="shared" si="0"/>
        <v>3619</v>
      </c>
      <c r="B3622" s="3" t="str">
        <f>VLOOKUP(D3622,DSKH!$A:$B,2,0)</f>
        <v>A-18</v>
      </c>
      <c r="C3622" s="23" t="s">
        <v>238</v>
      </c>
      <c r="D3622" s="23" t="s">
        <v>189</v>
      </c>
      <c r="E3622" s="23" t="s">
        <v>29</v>
      </c>
      <c r="F3622" s="23">
        <v>308472671050</v>
      </c>
      <c r="G3622" s="23" t="s">
        <v>53</v>
      </c>
      <c r="H3622" s="203">
        <v>46136</v>
      </c>
      <c r="I3622" s="23" t="s">
        <v>28</v>
      </c>
      <c r="J3622" s="23" t="s">
        <v>239</v>
      </c>
      <c r="K3622" s="23" t="s">
        <v>54</v>
      </c>
      <c r="L3622" s="23"/>
      <c r="M3622" s="23">
        <v>6420012500</v>
      </c>
      <c r="N3622" s="23">
        <v>122600040629621</v>
      </c>
      <c r="O3622" s="23"/>
      <c r="P3622" s="23"/>
      <c r="Q3622" s="23">
        <v>1</v>
      </c>
      <c r="R3622" s="23"/>
      <c r="S3622" s="23"/>
      <c r="T3622" s="23"/>
      <c r="U3622" s="23" t="s">
        <v>16894</v>
      </c>
      <c r="V3622" s="23"/>
      <c r="W3622" s="204"/>
      <c r="X3622" s="23" t="s">
        <v>115</v>
      </c>
      <c r="Y3622" s="23"/>
      <c r="Z3622" s="165"/>
      <c r="AA3622" s="165"/>
    </row>
    <row r="3623" spans="1:27" ht="33" hidden="1">
      <c r="A3623" s="2">
        <f t="shared" si="0"/>
        <v>3620</v>
      </c>
      <c r="B3623" s="3" t="str">
        <f>VLOOKUP(D3623,DSKH!$A:$B,2,0)</f>
        <v>A-18</v>
      </c>
      <c r="C3623" s="23" t="s">
        <v>238</v>
      </c>
      <c r="D3623" s="23" t="s">
        <v>189</v>
      </c>
      <c r="E3623" s="23" t="s">
        <v>29</v>
      </c>
      <c r="F3623" s="23">
        <v>308472336820</v>
      </c>
      <c r="G3623" s="23" t="s">
        <v>53</v>
      </c>
      <c r="H3623" s="203">
        <v>46136</v>
      </c>
      <c r="I3623" s="23" t="s">
        <v>28</v>
      </c>
      <c r="J3623" s="23" t="s">
        <v>239</v>
      </c>
      <c r="K3623" s="23" t="s">
        <v>54</v>
      </c>
      <c r="L3623" s="23"/>
      <c r="M3623" s="23">
        <v>6420012487</v>
      </c>
      <c r="N3623" s="23">
        <v>122600040627170</v>
      </c>
      <c r="O3623" s="23"/>
      <c r="P3623" s="23">
        <v>1</v>
      </c>
      <c r="Q3623" s="23"/>
      <c r="R3623" s="23"/>
      <c r="S3623" s="23"/>
      <c r="T3623" s="23"/>
      <c r="U3623" s="23" t="s">
        <v>16895</v>
      </c>
      <c r="V3623" s="23"/>
      <c r="W3623" s="204"/>
      <c r="X3623" s="23" t="s">
        <v>115</v>
      </c>
      <c r="Y3623" s="23"/>
      <c r="Z3623" s="165"/>
      <c r="AA3623" s="165"/>
    </row>
    <row r="3624" spans="1:27" ht="33" hidden="1">
      <c r="A3624" s="2">
        <f t="shared" si="0"/>
        <v>3621</v>
      </c>
      <c r="B3624" s="3" t="str">
        <f>VLOOKUP(D3624,DSKH!$A:$B,2,0)</f>
        <v>A-18</v>
      </c>
      <c r="C3624" s="23" t="s">
        <v>238</v>
      </c>
      <c r="D3624" s="23" t="s">
        <v>189</v>
      </c>
      <c r="E3624" s="23" t="s">
        <v>29</v>
      </c>
      <c r="F3624" s="23">
        <v>308470629850</v>
      </c>
      <c r="G3624" s="23" t="s">
        <v>53</v>
      </c>
      <c r="H3624" s="203">
        <v>46136</v>
      </c>
      <c r="I3624" s="23" t="s">
        <v>28</v>
      </c>
      <c r="J3624" s="23" t="s">
        <v>239</v>
      </c>
      <c r="K3624" s="23" t="s">
        <v>54</v>
      </c>
      <c r="L3624" s="23"/>
      <c r="M3624" s="23">
        <v>6420012489</v>
      </c>
      <c r="N3624" s="23">
        <v>122600040606017</v>
      </c>
      <c r="O3624" s="23"/>
      <c r="P3624" s="23"/>
      <c r="Q3624" s="23">
        <v>1</v>
      </c>
      <c r="R3624" s="23"/>
      <c r="S3624" s="23"/>
      <c r="T3624" s="23"/>
      <c r="U3624" s="23" t="s">
        <v>16896</v>
      </c>
      <c r="V3624" s="23"/>
      <c r="W3624" s="204"/>
      <c r="X3624" s="23" t="s">
        <v>115</v>
      </c>
      <c r="Y3624" s="23"/>
      <c r="Z3624" s="165"/>
      <c r="AA3624" s="165"/>
    </row>
    <row r="3625" spans="1:27" ht="16.5" hidden="1">
      <c r="A3625" s="2">
        <f t="shared" si="0"/>
        <v>3622</v>
      </c>
      <c r="B3625" s="3" t="str">
        <f>VLOOKUP(D3625,DSKH!$A:$B,2,0)</f>
        <v>A-18</v>
      </c>
      <c r="C3625" s="23" t="s">
        <v>238</v>
      </c>
      <c r="D3625" s="23" t="s">
        <v>189</v>
      </c>
      <c r="E3625" s="23" t="s">
        <v>57</v>
      </c>
      <c r="F3625" s="23">
        <v>108187960420</v>
      </c>
      <c r="G3625" s="23" t="s">
        <v>32</v>
      </c>
      <c r="H3625" s="203">
        <v>46137</v>
      </c>
      <c r="I3625" s="23" t="s">
        <v>28</v>
      </c>
      <c r="J3625" s="23" t="s">
        <v>239</v>
      </c>
      <c r="K3625" s="23" t="s">
        <v>54</v>
      </c>
      <c r="L3625" s="23"/>
      <c r="M3625" s="23" t="s">
        <v>16897</v>
      </c>
      <c r="N3625" s="23" t="s">
        <v>16898</v>
      </c>
      <c r="O3625" s="23"/>
      <c r="P3625" s="23"/>
      <c r="Q3625" s="23"/>
      <c r="R3625" s="23">
        <v>1</v>
      </c>
      <c r="S3625" s="23"/>
      <c r="T3625" s="23" t="s">
        <v>16899</v>
      </c>
      <c r="U3625" s="23"/>
      <c r="V3625" s="23"/>
      <c r="W3625" s="204"/>
      <c r="X3625" s="23" t="s">
        <v>16900</v>
      </c>
      <c r="Y3625" s="23"/>
      <c r="Z3625" s="165"/>
      <c r="AA3625" s="165"/>
    </row>
    <row r="3626" spans="1:27" ht="16.5" hidden="1">
      <c r="A3626" s="2">
        <f t="shared" si="0"/>
        <v>3623</v>
      </c>
      <c r="B3626" s="3" t="str">
        <f>VLOOKUP(D3626,DSKH!$A:$B,2,0)</f>
        <v>A-18</v>
      </c>
      <c r="C3626" s="23" t="s">
        <v>238</v>
      </c>
      <c r="D3626" s="23" t="s">
        <v>189</v>
      </c>
      <c r="E3626" s="23" t="s">
        <v>57</v>
      </c>
      <c r="F3626" s="23">
        <v>108187535150</v>
      </c>
      <c r="G3626" s="23" t="s">
        <v>32</v>
      </c>
      <c r="H3626" s="203">
        <v>46137</v>
      </c>
      <c r="I3626" s="23" t="s">
        <v>28</v>
      </c>
      <c r="J3626" s="23" t="s">
        <v>240</v>
      </c>
      <c r="K3626" s="23" t="s">
        <v>54</v>
      </c>
      <c r="L3626" s="23"/>
      <c r="M3626" s="23" t="s">
        <v>16901</v>
      </c>
      <c r="N3626" s="23" t="s">
        <v>16902</v>
      </c>
      <c r="O3626" s="23"/>
      <c r="P3626" s="23"/>
      <c r="Q3626" s="23"/>
      <c r="R3626" s="23">
        <v>1</v>
      </c>
      <c r="S3626" s="23"/>
      <c r="T3626" s="23" t="s">
        <v>16903</v>
      </c>
      <c r="U3626" s="23"/>
      <c r="V3626" s="23"/>
      <c r="W3626" s="204"/>
      <c r="X3626" s="23" t="s">
        <v>16900</v>
      </c>
      <c r="Y3626" s="23"/>
      <c r="Z3626" s="165"/>
      <c r="AA3626" s="165"/>
    </row>
    <row r="3627" spans="1:27" ht="66" hidden="1">
      <c r="A3627" s="2">
        <f t="shared" si="0"/>
        <v>3624</v>
      </c>
      <c r="B3627" s="3" t="str">
        <f>VLOOKUP(D3627,DSKH!$A:$B,2,0)</f>
        <v>A-18</v>
      </c>
      <c r="C3627" s="23" t="s">
        <v>238</v>
      </c>
      <c r="D3627" s="23" t="s">
        <v>189</v>
      </c>
      <c r="E3627" s="23" t="s">
        <v>57</v>
      </c>
      <c r="F3627" s="23">
        <v>108186278210</v>
      </c>
      <c r="G3627" s="23" t="s">
        <v>27</v>
      </c>
      <c r="H3627" s="203">
        <v>46136</v>
      </c>
      <c r="I3627" s="23" t="s">
        <v>28</v>
      </c>
      <c r="J3627" s="23" t="s">
        <v>240</v>
      </c>
      <c r="K3627" s="23" t="s">
        <v>54</v>
      </c>
      <c r="L3627" s="23"/>
      <c r="M3627" s="23" t="s">
        <v>16904</v>
      </c>
      <c r="N3627" s="23" t="s">
        <v>16905</v>
      </c>
      <c r="O3627" s="23"/>
      <c r="P3627" s="23"/>
      <c r="Q3627" s="23">
        <v>3</v>
      </c>
      <c r="R3627" s="23"/>
      <c r="S3627" s="23"/>
      <c r="T3627" s="23"/>
      <c r="U3627" s="23" t="s">
        <v>16906</v>
      </c>
      <c r="V3627" s="23"/>
      <c r="W3627" s="204"/>
      <c r="X3627" s="23" t="s">
        <v>115</v>
      </c>
      <c r="Y3627" s="23"/>
      <c r="Z3627" s="165"/>
      <c r="AA3627" s="165"/>
    </row>
    <row r="3628" spans="1:27" ht="16.5" hidden="1">
      <c r="A3628" s="2">
        <f t="shared" si="0"/>
        <v>3625</v>
      </c>
      <c r="B3628" s="3" t="str">
        <f>VLOOKUP(D3628,DSKH!$A:$B,2,0)</f>
        <v>A-18</v>
      </c>
      <c r="C3628" s="23" t="s">
        <v>238</v>
      </c>
      <c r="D3628" s="23" t="s">
        <v>189</v>
      </c>
      <c r="E3628" s="23" t="s">
        <v>57</v>
      </c>
      <c r="F3628" s="23">
        <v>108184107030</v>
      </c>
      <c r="G3628" s="23" t="s">
        <v>32</v>
      </c>
      <c r="H3628" s="203">
        <v>46136</v>
      </c>
      <c r="I3628" s="23" t="s">
        <v>28</v>
      </c>
      <c r="J3628" s="23" t="s">
        <v>240</v>
      </c>
      <c r="K3628" s="23" t="s">
        <v>54</v>
      </c>
      <c r="L3628" s="23"/>
      <c r="M3628" s="23" t="s">
        <v>16907</v>
      </c>
      <c r="N3628" s="23" t="s">
        <v>16908</v>
      </c>
      <c r="O3628" s="23"/>
      <c r="P3628" s="23"/>
      <c r="Q3628" s="23"/>
      <c r="R3628" s="23">
        <v>1</v>
      </c>
      <c r="S3628" s="23"/>
      <c r="T3628" s="23" t="s">
        <v>16909</v>
      </c>
      <c r="U3628" s="23"/>
      <c r="V3628" s="23"/>
      <c r="W3628" s="204"/>
      <c r="X3628" s="23" t="s">
        <v>16900</v>
      </c>
      <c r="Y3628" s="23"/>
      <c r="Z3628" s="165"/>
      <c r="AA3628" s="165"/>
    </row>
    <row r="3629" spans="1:27" ht="16.5" hidden="1">
      <c r="A3629" s="2">
        <f t="shared" si="0"/>
        <v>3626</v>
      </c>
      <c r="B3629" s="3" t="str">
        <f>VLOOKUP(D3629,DSKH!$A:$B,2,0)</f>
        <v>A-144</v>
      </c>
      <c r="C3629" s="23" t="s">
        <v>238</v>
      </c>
      <c r="D3629" s="23" t="s">
        <v>181</v>
      </c>
      <c r="E3629" s="23" t="s">
        <v>57</v>
      </c>
      <c r="F3629" s="23">
        <v>108187921700</v>
      </c>
      <c r="G3629" s="23" t="s">
        <v>32</v>
      </c>
      <c r="H3629" s="203">
        <v>46137</v>
      </c>
      <c r="I3629" s="23" t="s">
        <v>28</v>
      </c>
      <c r="J3629" s="23" t="s">
        <v>240</v>
      </c>
      <c r="K3629" s="23" t="s">
        <v>54</v>
      </c>
      <c r="L3629" s="23"/>
      <c r="M3629" s="23">
        <v>3197</v>
      </c>
      <c r="N3629" s="23">
        <v>132600040675572</v>
      </c>
      <c r="O3629" s="23"/>
      <c r="P3629" s="23"/>
      <c r="Q3629" s="23"/>
      <c r="R3629" s="23"/>
      <c r="S3629" s="23">
        <v>1</v>
      </c>
      <c r="T3629" s="23" t="s">
        <v>16910</v>
      </c>
      <c r="U3629" s="23"/>
      <c r="V3629" s="23"/>
      <c r="W3629" s="204"/>
      <c r="X3629" s="23"/>
      <c r="Y3629" s="23"/>
      <c r="Z3629" s="165"/>
      <c r="AA3629" s="165"/>
    </row>
    <row r="3630" spans="1:27" ht="16.5" hidden="1">
      <c r="A3630" s="2">
        <f t="shared" si="0"/>
        <v>3627</v>
      </c>
      <c r="B3630" s="3" t="str">
        <f>VLOOKUP(D3630,DSKH!$A:$B,2,0)</f>
        <v>A-144</v>
      </c>
      <c r="C3630" s="23" t="s">
        <v>238</v>
      </c>
      <c r="D3630" s="23" t="s">
        <v>181</v>
      </c>
      <c r="E3630" s="23" t="s">
        <v>57</v>
      </c>
      <c r="F3630" s="23">
        <v>108187894510</v>
      </c>
      <c r="G3630" s="23" t="s">
        <v>27</v>
      </c>
      <c r="H3630" s="203">
        <v>46137</v>
      </c>
      <c r="I3630" s="23" t="s">
        <v>28</v>
      </c>
      <c r="J3630" s="23" t="s">
        <v>240</v>
      </c>
      <c r="K3630" s="23" t="s">
        <v>54</v>
      </c>
      <c r="L3630" s="23"/>
      <c r="M3630" s="23">
        <v>295</v>
      </c>
      <c r="N3630" s="23">
        <v>132600040674798</v>
      </c>
      <c r="O3630" s="23"/>
      <c r="P3630" s="23"/>
      <c r="Q3630" s="23"/>
      <c r="R3630" s="23"/>
      <c r="S3630" s="23">
        <v>1</v>
      </c>
      <c r="T3630" s="23" t="s">
        <v>16911</v>
      </c>
      <c r="U3630" s="23"/>
      <c r="V3630" s="23"/>
      <c r="W3630" s="204"/>
      <c r="X3630" s="23"/>
      <c r="Y3630" s="23"/>
      <c r="Z3630" s="165"/>
      <c r="AA3630" s="165"/>
    </row>
    <row r="3631" spans="1:27" ht="33" hidden="1">
      <c r="A3631" s="2">
        <f t="shared" si="0"/>
        <v>3628</v>
      </c>
      <c r="B3631" s="3" t="str">
        <f>VLOOKUP(D3631,DSKH!$A:$B,2,0)</f>
        <v>A-144</v>
      </c>
      <c r="C3631" s="23" t="s">
        <v>238</v>
      </c>
      <c r="D3631" s="23" t="s">
        <v>181</v>
      </c>
      <c r="E3631" s="23" t="s">
        <v>57</v>
      </c>
      <c r="F3631" s="23">
        <v>108187385940</v>
      </c>
      <c r="G3631" s="23" t="s">
        <v>34</v>
      </c>
      <c r="H3631" s="203">
        <v>46137</v>
      </c>
      <c r="I3631" s="23" t="s">
        <v>28</v>
      </c>
      <c r="J3631" s="23" t="s">
        <v>240</v>
      </c>
      <c r="K3631" s="23" t="s">
        <v>54</v>
      </c>
      <c r="L3631" s="23"/>
      <c r="M3631" s="23" t="s">
        <v>16912</v>
      </c>
      <c r="N3631" s="23" t="s">
        <v>16913</v>
      </c>
      <c r="O3631" s="23"/>
      <c r="P3631" s="23"/>
      <c r="Q3631" s="23"/>
      <c r="R3631" s="23">
        <v>1</v>
      </c>
      <c r="S3631" s="23"/>
      <c r="T3631" s="23" t="s">
        <v>16914</v>
      </c>
      <c r="U3631" s="23"/>
      <c r="V3631" s="23"/>
      <c r="W3631" s="204"/>
      <c r="X3631" s="23" t="s">
        <v>392</v>
      </c>
      <c r="Y3631" s="23"/>
      <c r="Z3631" s="165"/>
      <c r="AA3631" s="165"/>
    </row>
    <row r="3632" spans="1:27" ht="16.5" hidden="1">
      <c r="A3632" s="2">
        <f t="shared" si="0"/>
        <v>3629</v>
      </c>
      <c r="B3632" s="3" t="str">
        <f>VLOOKUP(D3632,DSKH!$A:$B,2,0)</f>
        <v>A-144</v>
      </c>
      <c r="C3632" s="23" t="s">
        <v>238</v>
      </c>
      <c r="D3632" s="23" t="s">
        <v>181</v>
      </c>
      <c r="E3632" s="23" t="s">
        <v>57</v>
      </c>
      <c r="F3632" s="23">
        <v>108186530060</v>
      </c>
      <c r="G3632" s="23" t="s">
        <v>27</v>
      </c>
      <c r="H3632" s="203">
        <v>46136</v>
      </c>
      <c r="I3632" s="23" t="s">
        <v>28</v>
      </c>
      <c r="J3632" s="23" t="s">
        <v>240</v>
      </c>
      <c r="K3632" s="23" t="s">
        <v>54</v>
      </c>
      <c r="L3632" s="23"/>
      <c r="M3632" s="23">
        <v>231</v>
      </c>
      <c r="N3632" s="23">
        <v>132600040648685</v>
      </c>
      <c r="O3632" s="23"/>
      <c r="P3632" s="23"/>
      <c r="Q3632" s="23"/>
      <c r="R3632" s="23"/>
      <c r="S3632" s="23">
        <v>1</v>
      </c>
      <c r="T3632" s="23" t="s">
        <v>16915</v>
      </c>
      <c r="U3632" s="23"/>
      <c r="V3632" s="23"/>
      <c r="W3632" s="204"/>
      <c r="X3632" s="23"/>
      <c r="Y3632" s="23"/>
      <c r="Z3632" s="165"/>
      <c r="AA3632" s="165"/>
    </row>
    <row r="3633" spans="1:27" ht="33" hidden="1">
      <c r="A3633" s="2">
        <f t="shared" si="0"/>
        <v>3630</v>
      </c>
      <c r="B3633" s="3" t="str">
        <f>VLOOKUP(D3633,DSKH!$A:$B,2,0)</f>
        <v>A-144</v>
      </c>
      <c r="C3633" s="23" t="s">
        <v>238</v>
      </c>
      <c r="D3633" s="23" t="s">
        <v>181</v>
      </c>
      <c r="E3633" s="23" t="s">
        <v>57</v>
      </c>
      <c r="F3633" s="23">
        <v>108186196900</v>
      </c>
      <c r="G3633" s="23" t="s">
        <v>27</v>
      </c>
      <c r="H3633" s="203">
        <v>46136</v>
      </c>
      <c r="I3633" s="23" t="s">
        <v>28</v>
      </c>
      <c r="J3633" s="23" t="s">
        <v>240</v>
      </c>
      <c r="K3633" s="23" t="s">
        <v>54</v>
      </c>
      <c r="L3633" s="23"/>
      <c r="M3633" s="23" t="s">
        <v>16916</v>
      </c>
      <c r="N3633" s="23" t="s">
        <v>16917</v>
      </c>
      <c r="O3633" s="23"/>
      <c r="P3633" s="23"/>
      <c r="Q3633" s="23"/>
      <c r="R3633" s="23"/>
      <c r="S3633" s="23"/>
      <c r="T3633" s="23" t="s">
        <v>16918</v>
      </c>
      <c r="U3633" s="23"/>
      <c r="V3633" s="23"/>
      <c r="W3633" s="204"/>
      <c r="X3633" s="23" t="s">
        <v>115</v>
      </c>
      <c r="Y3633" s="23"/>
      <c r="Z3633" s="165"/>
      <c r="AA3633" s="165"/>
    </row>
    <row r="3634" spans="1:27" ht="33" hidden="1">
      <c r="A3634" s="2">
        <f t="shared" si="0"/>
        <v>3631</v>
      </c>
      <c r="B3634" s="3" t="str">
        <f>VLOOKUP(D3634,DSKH!$A:$B,2,0)</f>
        <v>A-144</v>
      </c>
      <c r="C3634" s="23" t="s">
        <v>238</v>
      </c>
      <c r="D3634" s="23" t="s">
        <v>181</v>
      </c>
      <c r="E3634" s="23" t="s">
        <v>57</v>
      </c>
      <c r="F3634" s="23">
        <v>108185889340</v>
      </c>
      <c r="G3634" s="23" t="s">
        <v>34</v>
      </c>
      <c r="H3634" s="203">
        <v>46136</v>
      </c>
      <c r="I3634" s="23" t="s">
        <v>28</v>
      </c>
      <c r="J3634" s="23" t="s">
        <v>240</v>
      </c>
      <c r="K3634" s="23" t="s">
        <v>54</v>
      </c>
      <c r="L3634" s="23"/>
      <c r="M3634" s="23" t="s">
        <v>16919</v>
      </c>
      <c r="N3634" s="23" t="s">
        <v>16920</v>
      </c>
      <c r="O3634" s="23"/>
      <c r="P3634" s="23"/>
      <c r="Q3634" s="23"/>
      <c r="R3634" s="23">
        <v>1</v>
      </c>
      <c r="S3634" s="23"/>
      <c r="T3634" s="23" t="s">
        <v>16921</v>
      </c>
      <c r="U3634" s="23"/>
      <c r="V3634" s="23"/>
      <c r="W3634" s="204"/>
      <c r="X3634" s="23" t="s">
        <v>115</v>
      </c>
      <c r="Y3634" s="23"/>
      <c r="Z3634" s="165"/>
      <c r="AA3634" s="165"/>
    </row>
    <row r="3635" spans="1:27" ht="16.5" hidden="1">
      <c r="A3635" s="2">
        <f t="shared" si="0"/>
        <v>3632</v>
      </c>
      <c r="B3635" s="3" t="str">
        <f>VLOOKUP(D3635,DSKH!$A:$B,2,0)</f>
        <v>A-144</v>
      </c>
      <c r="C3635" s="23" t="s">
        <v>238</v>
      </c>
      <c r="D3635" s="23" t="s">
        <v>181</v>
      </c>
      <c r="E3635" s="23" t="s">
        <v>57</v>
      </c>
      <c r="F3635" s="23">
        <v>108184765840</v>
      </c>
      <c r="G3635" s="23" t="s">
        <v>34</v>
      </c>
      <c r="H3635" s="203">
        <v>46136</v>
      </c>
      <c r="I3635" s="23" t="s">
        <v>28</v>
      </c>
      <c r="J3635" s="23" t="s">
        <v>240</v>
      </c>
      <c r="K3635" s="23" t="s">
        <v>54</v>
      </c>
      <c r="L3635" s="23"/>
      <c r="M3635" s="23">
        <v>50</v>
      </c>
      <c r="N3635" s="23">
        <v>132600040620012</v>
      </c>
      <c r="O3635" s="23"/>
      <c r="P3635" s="23"/>
      <c r="Q3635" s="23"/>
      <c r="R3635" s="23"/>
      <c r="S3635" s="23">
        <v>1</v>
      </c>
      <c r="T3635" s="23" t="s">
        <v>16922</v>
      </c>
      <c r="U3635" s="23"/>
      <c r="V3635" s="23"/>
      <c r="W3635" s="204"/>
      <c r="X3635" s="23"/>
      <c r="Y3635" s="23"/>
      <c r="Z3635" s="165"/>
      <c r="AA3635" s="165"/>
    </row>
    <row r="3636" spans="1:27" ht="33" hidden="1">
      <c r="A3636" s="2">
        <f t="shared" si="0"/>
        <v>3633</v>
      </c>
      <c r="B3636" s="3" t="str">
        <f>VLOOKUP(D3636,DSKH!$A:$B,2,0)</f>
        <v>A-144</v>
      </c>
      <c r="C3636" s="23" t="s">
        <v>238</v>
      </c>
      <c r="D3636" s="23" t="s">
        <v>181</v>
      </c>
      <c r="E3636" s="23" t="s">
        <v>57</v>
      </c>
      <c r="F3636" s="23">
        <v>108188650730</v>
      </c>
      <c r="G3636" s="23" t="s">
        <v>27</v>
      </c>
      <c r="H3636" s="203">
        <v>46137</v>
      </c>
      <c r="I3636" s="23" t="s">
        <v>28</v>
      </c>
      <c r="J3636" s="23" t="s">
        <v>239</v>
      </c>
      <c r="K3636" s="23" t="s">
        <v>54</v>
      </c>
      <c r="L3636" s="23"/>
      <c r="M3636" s="23" t="s">
        <v>16923</v>
      </c>
      <c r="N3636" s="23" t="s">
        <v>16924</v>
      </c>
      <c r="O3636" s="23"/>
      <c r="P3636" s="23">
        <v>1</v>
      </c>
      <c r="Q3636" s="23"/>
      <c r="R3636" s="23"/>
      <c r="S3636" s="23"/>
      <c r="T3636" s="23"/>
      <c r="U3636" s="23" t="s">
        <v>16925</v>
      </c>
      <c r="V3636" s="23"/>
      <c r="W3636" s="204"/>
      <c r="X3636" s="23" t="s">
        <v>115</v>
      </c>
      <c r="Y3636" s="23" t="s">
        <v>16926</v>
      </c>
      <c r="Z3636" s="165"/>
      <c r="AA3636" s="165"/>
    </row>
    <row r="3637" spans="1:27" ht="16.5" hidden="1">
      <c r="A3637" s="2">
        <f t="shared" si="0"/>
        <v>3634</v>
      </c>
      <c r="B3637" s="3" t="str">
        <f>VLOOKUP(D3637,DSKH!$A:$B,2,0)</f>
        <v>A-197</v>
      </c>
      <c r="C3637" s="23" t="s">
        <v>7401</v>
      </c>
      <c r="D3637" s="23" t="s">
        <v>173</v>
      </c>
      <c r="E3637" s="23" t="s">
        <v>29</v>
      </c>
      <c r="F3637" s="23">
        <v>308471956020</v>
      </c>
      <c r="G3637" s="23" t="s">
        <v>46</v>
      </c>
      <c r="H3637" s="203">
        <v>46137</v>
      </c>
      <c r="I3637" s="23" t="s">
        <v>28</v>
      </c>
      <c r="J3637" s="23" t="s">
        <v>29</v>
      </c>
      <c r="K3637" s="23" t="s">
        <v>47</v>
      </c>
      <c r="L3637" s="23"/>
      <c r="M3637" s="23" t="s">
        <v>16927</v>
      </c>
      <c r="N3637" s="23"/>
      <c r="O3637" s="23"/>
      <c r="P3637" s="23"/>
      <c r="Q3637" s="23"/>
      <c r="R3637" s="23"/>
      <c r="S3637" s="23">
        <v>1</v>
      </c>
      <c r="T3637" s="23" t="s">
        <v>16928</v>
      </c>
      <c r="U3637" s="23"/>
      <c r="V3637" s="23"/>
      <c r="W3637" s="204"/>
      <c r="X3637" s="23"/>
      <c r="Y3637" s="23"/>
      <c r="Z3637" s="165"/>
      <c r="AA3637" s="165"/>
    </row>
    <row r="3638" spans="1:27" ht="33" hidden="1">
      <c r="A3638" s="2">
        <f t="shared" si="0"/>
        <v>3635</v>
      </c>
      <c r="B3638" s="3" t="str">
        <f>VLOOKUP(D3638,DSKH!$A:$B,2,0)</f>
        <v>A-324</v>
      </c>
      <c r="C3638" s="23" t="s">
        <v>7401</v>
      </c>
      <c r="D3638" s="23" t="s">
        <v>56</v>
      </c>
      <c r="E3638" s="23" t="s">
        <v>57</v>
      </c>
      <c r="F3638" s="23">
        <v>108187503210</v>
      </c>
      <c r="G3638" s="23" t="s">
        <v>58</v>
      </c>
      <c r="H3638" s="203">
        <v>46137</v>
      </c>
      <c r="I3638" s="23" t="s">
        <v>28</v>
      </c>
      <c r="J3638" s="23" t="s">
        <v>36</v>
      </c>
      <c r="K3638" s="23" t="s">
        <v>59</v>
      </c>
      <c r="L3638" s="23"/>
      <c r="M3638" s="23" t="s">
        <v>16929</v>
      </c>
      <c r="N3638" s="23" t="s">
        <v>16930</v>
      </c>
      <c r="O3638" s="23"/>
      <c r="P3638" s="23"/>
      <c r="Q3638" s="23"/>
      <c r="R3638" s="23"/>
      <c r="S3638" s="23">
        <v>1</v>
      </c>
      <c r="T3638" s="23" t="s">
        <v>16931</v>
      </c>
      <c r="U3638" s="23"/>
      <c r="V3638" s="23"/>
      <c r="W3638" s="204"/>
      <c r="X3638" s="23" t="s">
        <v>38</v>
      </c>
      <c r="Y3638" s="23"/>
      <c r="Z3638" s="165"/>
      <c r="AA3638" s="165"/>
    </row>
    <row r="3639" spans="1:27" ht="33" hidden="1">
      <c r="A3639" s="2">
        <f t="shared" si="0"/>
        <v>3636</v>
      </c>
      <c r="B3639" s="3" t="str">
        <f>VLOOKUP(D3639,DSKH!$A:$B,2,0)</f>
        <v>A-57</v>
      </c>
      <c r="C3639" s="23" t="s">
        <v>7401</v>
      </c>
      <c r="D3639" s="23" t="s">
        <v>171</v>
      </c>
      <c r="E3639" s="23" t="s">
        <v>29</v>
      </c>
      <c r="F3639" s="23">
        <v>308482403740</v>
      </c>
      <c r="G3639" s="23" t="s">
        <v>53</v>
      </c>
      <c r="H3639" s="203">
        <v>46140</v>
      </c>
      <c r="I3639" s="23" t="s">
        <v>28</v>
      </c>
      <c r="J3639" s="23" t="s">
        <v>29</v>
      </c>
      <c r="K3639" s="23" t="s">
        <v>47</v>
      </c>
      <c r="L3639" s="23"/>
      <c r="M3639" s="23" t="s">
        <v>16932</v>
      </c>
      <c r="N3639" s="23"/>
      <c r="O3639" s="23" t="s">
        <v>16933</v>
      </c>
      <c r="P3639" s="23">
        <v>1</v>
      </c>
      <c r="Q3639" s="23"/>
      <c r="R3639" s="23"/>
      <c r="S3639" s="23"/>
      <c r="T3639" s="23" t="s">
        <v>16934</v>
      </c>
      <c r="U3639" s="23" t="s">
        <v>16935</v>
      </c>
      <c r="V3639" s="23"/>
      <c r="W3639" s="204"/>
      <c r="X3639" s="23" t="s">
        <v>31</v>
      </c>
      <c r="Y3639" s="23"/>
      <c r="Z3639" s="165"/>
      <c r="AA3639" s="165"/>
    </row>
    <row r="3640" spans="1:27" ht="16.5" hidden="1">
      <c r="A3640" s="2">
        <f t="shared" si="0"/>
        <v>3637</v>
      </c>
      <c r="B3640" s="3" t="str">
        <f>VLOOKUP(D3640,DSKH!$A:$B,2,0)</f>
        <v>A-57</v>
      </c>
      <c r="C3640" s="23" t="s">
        <v>7401</v>
      </c>
      <c r="D3640" s="23" t="s">
        <v>171</v>
      </c>
      <c r="E3640" s="23" t="s">
        <v>29</v>
      </c>
      <c r="F3640" s="23">
        <v>308479458510</v>
      </c>
      <c r="G3640" s="23" t="s">
        <v>53</v>
      </c>
      <c r="H3640" s="203">
        <v>46140</v>
      </c>
      <c r="I3640" s="23" t="s">
        <v>28</v>
      </c>
      <c r="J3640" s="23" t="s">
        <v>29</v>
      </c>
      <c r="K3640" s="23" t="s">
        <v>47</v>
      </c>
      <c r="L3640" s="23"/>
      <c r="M3640" s="23" t="s">
        <v>16936</v>
      </c>
      <c r="N3640" s="23"/>
      <c r="O3640" s="23" t="s">
        <v>16937</v>
      </c>
      <c r="P3640" s="23"/>
      <c r="Q3640" s="23"/>
      <c r="R3640" s="23">
        <v>1</v>
      </c>
      <c r="S3640" s="23"/>
      <c r="T3640" s="23" t="s">
        <v>16938</v>
      </c>
      <c r="U3640" s="23"/>
      <c r="V3640" s="23" t="s">
        <v>15969</v>
      </c>
      <c r="W3640" s="204"/>
      <c r="X3640" s="23" t="s">
        <v>69</v>
      </c>
      <c r="Y3640" s="23"/>
      <c r="Z3640" s="165"/>
      <c r="AA3640" s="165"/>
    </row>
    <row r="3641" spans="1:27" ht="16.5" hidden="1">
      <c r="A3641" s="2">
        <f t="shared" si="0"/>
        <v>3638</v>
      </c>
      <c r="B3641" s="3" t="str">
        <f>VLOOKUP(D3641,DSKH!$A:$B,2,0)</f>
        <v>A-57</v>
      </c>
      <c r="C3641" s="23" t="s">
        <v>7401</v>
      </c>
      <c r="D3641" s="23" t="s">
        <v>171</v>
      </c>
      <c r="E3641" s="23" t="s">
        <v>29</v>
      </c>
      <c r="F3641" s="23">
        <v>308479550540</v>
      </c>
      <c r="G3641" s="23" t="s">
        <v>53</v>
      </c>
      <c r="H3641" s="203">
        <v>46140</v>
      </c>
      <c r="I3641" s="23" t="s">
        <v>28</v>
      </c>
      <c r="J3641" s="23" t="s">
        <v>29</v>
      </c>
      <c r="K3641" s="23" t="s">
        <v>47</v>
      </c>
      <c r="L3641" s="23"/>
      <c r="M3641" s="23" t="s">
        <v>16939</v>
      </c>
      <c r="N3641" s="23"/>
      <c r="O3641" s="232" t="s">
        <v>16940</v>
      </c>
      <c r="P3641" s="232">
        <v>1</v>
      </c>
      <c r="Q3641" s="23"/>
      <c r="R3641" s="23"/>
      <c r="S3641" s="23"/>
      <c r="T3641" s="232" t="s">
        <v>16941</v>
      </c>
      <c r="U3641" s="232" t="s">
        <v>16942</v>
      </c>
      <c r="V3641" s="23"/>
      <c r="W3641" s="204"/>
      <c r="X3641" s="232" t="s">
        <v>31</v>
      </c>
      <c r="Y3641" s="232" t="s">
        <v>241</v>
      </c>
      <c r="Z3641" s="165"/>
      <c r="AA3641" s="165"/>
    </row>
    <row r="3642" spans="1:27" ht="16.5" hidden="1">
      <c r="A3642" s="2">
        <f t="shared" si="0"/>
        <v>3639</v>
      </c>
      <c r="B3642" s="3" t="str">
        <f>VLOOKUP(D3642,DSKH!$A:$B,2,0)</f>
        <v>A-57</v>
      </c>
      <c r="C3642" s="23" t="s">
        <v>7401</v>
      </c>
      <c r="D3642" s="23" t="s">
        <v>171</v>
      </c>
      <c r="E3642" s="23" t="s">
        <v>29</v>
      </c>
      <c r="F3642" s="23">
        <v>308479613800</v>
      </c>
      <c r="G3642" s="23" t="s">
        <v>86</v>
      </c>
      <c r="H3642" s="203">
        <v>46140</v>
      </c>
      <c r="I3642" s="23" t="s">
        <v>28</v>
      </c>
      <c r="J3642" s="23" t="s">
        <v>37</v>
      </c>
      <c r="K3642" s="23" t="s">
        <v>47</v>
      </c>
      <c r="L3642" s="23"/>
      <c r="M3642" s="23" t="s">
        <v>16943</v>
      </c>
      <c r="N3642" s="23"/>
      <c r="O3642" s="223"/>
      <c r="P3642" s="223"/>
      <c r="Q3642" s="23"/>
      <c r="R3642" s="23"/>
      <c r="S3642" s="23"/>
      <c r="T3642" s="223"/>
      <c r="U3642" s="223"/>
      <c r="V3642" s="23"/>
      <c r="W3642" s="204"/>
      <c r="X3642" s="223"/>
      <c r="Y3642" s="223"/>
      <c r="Z3642" s="165"/>
      <c r="AA3642" s="165"/>
    </row>
    <row r="3643" spans="1:27" ht="33" hidden="1">
      <c r="A3643" s="2">
        <f t="shared" si="0"/>
        <v>3640</v>
      </c>
      <c r="B3643" s="3" t="e">
        <f>VLOOKUP(D3643,DSKH!$A:$B,2,0)</f>
        <v>#N/A</v>
      </c>
      <c r="C3643" s="23" t="s">
        <v>7401</v>
      </c>
      <c r="D3643" s="23" t="s">
        <v>15954</v>
      </c>
      <c r="E3643" s="23" t="s">
        <v>57</v>
      </c>
      <c r="F3643" s="23">
        <v>108191288810</v>
      </c>
      <c r="G3643" s="23" t="s">
        <v>83</v>
      </c>
      <c r="H3643" s="203">
        <v>46140</v>
      </c>
      <c r="I3643" s="23" t="s">
        <v>28</v>
      </c>
      <c r="J3643" s="23" t="s">
        <v>36</v>
      </c>
      <c r="K3643" s="23" t="s">
        <v>47</v>
      </c>
      <c r="L3643" s="23" t="s">
        <v>512</v>
      </c>
      <c r="M3643" s="23" t="s">
        <v>16944</v>
      </c>
      <c r="N3643" s="23" t="s">
        <v>16945</v>
      </c>
      <c r="O3643" s="23"/>
      <c r="P3643" s="23">
        <v>1</v>
      </c>
      <c r="Q3643" s="23"/>
      <c r="R3643" s="23"/>
      <c r="S3643" s="23"/>
      <c r="T3643" s="23" t="s">
        <v>16946</v>
      </c>
      <c r="U3643" s="23" t="s">
        <v>16947</v>
      </c>
      <c r="V3643" s="23"/>
      <c r="W3643" s="204"/>
      <c r="X3643" s="23" t="s">
        <v>31</v>
      </c>
      <c r="Y3643" s="23" t="s">
        <v>11892</v>
      </c>
      <c r="Z3643" s="165"/>
      <c r="AA3643" s="165"/>
    </row>
    <row r="3644" spans="1:27" ht="16.5" hidden="1">
      <c r="A3644" s="2">
        <f t="shared" si="0"/>
        <v>3641</v>
      </c>
      <c r="B3644" s="3" t="str">
        <f>VLOOKUP(D3644,DSKH!$A:$B,2,0)</f>
        <v>A-197</v>
      </c>
      <c r="C3644" s="23" t="s">
        <v>7401</v>
      </c>
      <c r="D3644" s="23" t="s">
        <v>173</v>
      </c>
      <c r="E3644" s="23" t="s">
        <v>29</v>
      </c>
      <c r="F3644" s="23">
        <v>308479751700</v>
      </c>
      <c r="G3644" s="23" t="s">
        <v>46</v>
      </c>
      <c r="H3644" s="203">
        <v>46140</v>
      </c>
      <c r="I3644" s="23" t="s">
        <v>28</v>
      </c>
      <c r="J3644" s="23" t="s">
        <v>29</v>
      </c>
      <c r="K3644" s="23" t="s">
        <v>47</v>
      </c>
      <c r="L3644" s="23"/>
      <c r="M3644" s="23" t="s">
        <v>16948</v>
      </c>
      <c r="N3644" s="23"/>
      <c r="O3644" s="23"/>
      <c r="P3644" s="23"/>
      <c r="Q3644" s="23"/>
      <c r="R3644" s="23"/>
      <c r="S3644" s="23">
        <v>1</v>
      </c>
      <c r="T3644" s="23" t="s">
        <v>16949</v>
      </c>
      <c r="U3644" s="23"/>
      <c r="V3644" s="23"/>
      <c r="W3644" s="204"/>
      <c r="X3644" s="23"/>
      <c r="Y3644" s="23"/>
      <c r="Z3644" s="165"/>
      <c r="AA3644" s="165"/>
    </row>
    <row r="3645" spans="1:27" ht="16.5" hidden="1">
      <c r="A3645" s="2">
        <f t="shared" si="0"/>
        <v>3642</v>
      </c>
      <c r="B3645" s="3" t="str">
        <f>VLOOKUP(D3645,DSKH!$A:$B,2,0)</f>
        <v>A-197</v>
      </c>
      <c r="C3645" s="23" t="s">
        <v>7401</v>
      </c>
      <c r="D3645" s="23" t="s">
        <v>173</v>
      </c>
      <c r="E3645" s="23" t="s">
        <v>29</v>
      </c>
      <c r="F3645" s="23">
        <v>308480410400</v>
      </c>
      <c r="G3645" s="23" t="s">
        <v>46</v>
      </c>
      <c r="H3645" s="203">
        <v>46140</v>
      </c>
      <c r="I3645" s="23" t="s">
        <v>28</v>
      </c>
      <c r="J3645" s="23" t="s">
        <v>29</v>
      </c>
      <c r="K3645" s="23" t="s">
        <v>47</v>
      </c>
      <c r="L3645" s="23"/>
      <c r="M3645" s="23" t="s">
        <v>16686</v>
      </c>
      <c r="N3645" s="23"/>
      <c r="O3645" s="23"/>
      <c r="P3645" s="23"/>
      <c r="Q3645" s="23"/>
      <c r="R3645" s="23"/>
      <c r="S3645" s="23">
        <v>1</v>
      </c>
      <c r="T3645" s="23" t="s">
        <v>16950</v>
      </c>
      <c r="U3645" s="23"/>
      <c r="V3645" s="23"/>
      <c r="W3645" s="204"/>
      <c r="X3645" s="23"/>
      <c r="Y3645" s="23"/>
      <c r="Z3645" s="165"/>
      <c r="AA3645" s="165"/>
    </row>
    <row r="3646" spans="1:27" ht="16.5" hidden="1">
      <c r="A3646" s="2">
        <f t="shared" si="0"/>
        <v>3643</v>
      </c>
      <c r="B3646" s="3" t="str">
        <f>VLOOKUP(D3646,DSKH!$A:$B,2,0)</f>
        <v>A-197</v>
      </c>
      <c r="C3646" s="23" t="s">
        <v>7401</v>
      </c>
      <c r="D3646" s="23" t="s">
        <v>173</v>
      </c>
      <c r="E3646" s="23" t="s">
        <v>29</v>
      </c>
      <c r="F3646" s="23">
        <v>308482563230</v>
      </c>
      <c r="G3646" s="23" t="s">
        <v>46</v>
      </c>
      <c r="H3646" s="203">
        <v>46140</v>
      </c>
      <c r="I3646" s="23" t="s">
        <v>28</v>
      </c>
      <c r="J3646" s="23" t="s">
        <v>29</v>
      </c>
      <c r="K3646" s="23" t="s">
        <v>47</v>
      </c>
      <c r="L3646" s="23"/>
      <c r="M3646" s="23" t="s">
        <v>16951</v>
      </c>
      <c r="N3646" s="23"/>
      <c r="O3646" s="23"/>
      <c r="P3646" s="23"/>
      <c r="Q3646" s="23"/>
      <c r="R3646" s="23"/>
      <c r="S3646" s="23">
        <v>1</v>
      </c>
      <c r="T3646" s="23" t="s">
        <v>16952</v>
      </c>
      <c r="U3646" s="23"/>
      <c r="V3646" s="23"/>
      <c r="W3646" s="204"/>
      <c r="X3646" s="23"/>
      <c r="Y3646" s="23"/>
      <c r="Z3646" s="165"/>
      <c r="AA3646" s="165"/>
    </row>
    <row r="3647" spans="1:27" ht="33" hidden="1">
      <c r="A3647" s="2">
        <f t="shared" si="0"/>
        <v>3644</v>
      </c>
      <c r="B3647" s="3" t="e">
        <f>VLOOKUP(D3647,DSKH!$A:$B,2,0)</f>
        <v>#N/A</v>
      </c>
      <c r="C3647" s="23" t="s">
        <v>7401</v>
      </c>
      <c r="D3647" s="23" t="s">
        <v>1994</v>
      </c>
      <c r="E3647" s="23" t="s">
        <v>57</v>
      </c>
      <c r="F3647" s="23">
        <v>108192613320</v>
      </c>
      <c r="G3647" s="23" t="s">
        <v>172</v>
      </c>
      <c r="H3647" s="203">
        <v>46140</v>
      </c>
      <c r="I3647" s="23" t="s">
        <v>28</v>
      </c>
      <c r="J3647" s="23" t="s">
        <v>29</v>
      </c>
      <c r="K3647" s="23" t="s">
        <v>47</v>
      </c>
      <c r="L3647" s="23"/>
      <c r="M3647" s="23" t="s">
        <v>16953</v>
      </c>
      <c r="N3647" s="23" t="s">
        <v>16954</v>
      </c>
      <c r="O3647" s="23"/>
      <c r="P3647" s="23">
        <v>1</v>
      </c>
      <c r="Q3647" s="23"/>
      <c r="R3647" s="23"/>
      <c r="S3647" s="23"/>
      <c r="T3647" s="23" t="s">
        <v>16955</v>
      </c>
      <c r="U3647" s="23" t="s">
        <v>16956</v>
      </c>
      <c r="V3647" s="23"/>
      <c r="W3647" s="204"/>
      <c r="X3647" s="23" t="s">
        <v>31</v>
      </c>
      <c r="Y3647" s="23" t="s">
        <v>11892</v>
      </c>
      <c r="Z3647" s="165"/>
      <c r="AA3647" s="165"/>
    </row>
    <row r="3648" spans="1:27" ht="33" hidden="1">
      <c r="A3648" s="2">
        <f t="shared" si="0"/>
        <v>3645</v>
      </c>
      <c r="B3648" s="3" t="e">
        <f>VLOOKUP(D3648,DSKH!$A:$B,2,0)</f>
        <v>#N/A</v>
      </c>
      <c r="C3648" s="23" t="s">
        <v>7401</v>
      </c>
      <c r="D3648" s="23" t="s">
        <v>1994</v>
      </c>
      <c r="E3648" s="23" t="s">
        <v>57</v>
      </c>
      <c r="F3648" s="23">
        <v>108194367040</v>
      </c>
      <c r="G3648" s="23" t="s">
        <v>172</v>
      </c>
      <c r="H3648" s="203">
        <v>46140</v>
      </c>
      <c r="I3648" s="23" t="s">
        <v>28</v>
      </c>
      <c r="J3648" s="23" t="s">
        <v>29</v>
      </c>
      <c r="K3648" s="23" t="s">
        <v>47</v>
      </c>
      <c r="L3648" s="23"/>
      <c r="M3648" s="23" t="s">
        <v>16957</v>
      </c>
      <c r="N3648" s="23" t="s">
        <v>16958</v>
      </c>
      <c r="O3648" s="23"/>
      <c r="P3648" s="23"/>
      <c r="Q3648" s="23">
        <v>1</v>
      </c>
      <c r="R3648" s="23"/>
      <c r="S3648" s="23"/>
      <c r="T3648" s="23" t="s">
        <v>16959</v>
      </c>
      <c r="U3648" s="23" t="s">
        <v>16960</v>
      </c>
      <c r="V3648" s="23"/>
      <c r="W3648" s="204"/>
      <c r="X3648" s="23" t="s">
        <v>31</v>
      </c>
      <c r="Y3648" s="23" t="s">
        <v>11892</v>
      </c>
      <c r="Z3648" s="165"/>
      <c r="AA3648" s="165"/>
    </row>
    <row r="3649" spans="1:27" ht="16.5" hidden="1">
      <c r="A3649" s="2">
        <f t="shared" si="0"/>
        <v>3646</v>
      </c>
      <c r="B3649" s="3" t="str">
        <f>VLOOKUP(D3649,DSKH!$A:$B,2,0)</f>
        <v>A-324</v>
      </c>
      <c r="C3649" s="23" t="s">
        <v>7401</v>
      </c>
      <c r="D3649" s="23" t="s">
        <v>56</v>
      </c>
      <c r="E3649" s="23" t="s">
        <v>57</v>
      </c>
      <c r="F3649" s="23">
        <v>108192500030</v>
      </c>
      <c r="G3649" s="23" t="s">
        <v>83</v>
      </c>
      <c r="H3649" s="203">
        <v>46140</v>
      </c>
      <c r="I3649" s="23" t="s">
        <v>28</v>
      </c>
      <c r="J3649" s="23" t="s">
        <v>29</v>
      </c>
      <c r="K3649" s="23" t="s">
        <v>59</v>
      </c>
      <c r="L3649" s="23"/>
      <c r="M3649" s="23" t="s">
        <v>16961</v>
      </c>
      <c r="N3649" s="23">
        <v>870950716988</v>
      </c>
      <c r="O3649" s="23"/>
      <c r="P3649" s="23"/>
      <c r="Q3649" s="23"/>
      <c r="R3649" s="23"/>
      <c r="S3649" s="23">
        <v>1</v>
      </c>
      <c r="T3649" s="23" t="s">
        <v>7545</v>
      </c>
      <c r="U3649" s="23"/>
      <c r="V3649" s="23"/>
      <c r="W3649" s="204"/>
      <c r="X3649" s="23" t="s">
        <v>50</v>
      </c>
      <c r="Y3649" s="23"/>
      <c r="Z3649" s="165"/>
      <c r="AA3649" s="165"/>
    </row>
    <row r="3650" spans="1:27" ht="16.5" hidden="1">
      <c r="A3650" s="2">
        <f t="shared" si="0"/>
        <v>3647</v>
      </c>
      <c r="B3650" s="3" t="str">
        <f>VLOOKUP(D3650,DSKH!$A:$B,2,0)</f>
        <v>A-596</v>
      </c>
      <c r="C3650" s="23" t="s">
        <v>7401</v>
      </c>
      <c r="D3650" s="23" t="s">
        <v>197</v>
      </c>
      <c r="E3650" s="23" t="s">
        <v>57</v>
      </c>
      <c r="F3650" s="23">
        <v>108190030100</v>
      </c>
      <c r="G3650" s="23" t="s">
        <v>34</v>
      </c>
      <c r="H3650" s="203">
        <v>46140</v>
      </c>
      <c r="I3650" s="23" t="s">
        <v>28</v>
      </c>
      <c r="J3650" s="23" t="s">
        <v>37</v>
      </c>
      <c r="K3650" s="23" t="s">
        <v>30</v>
      </c>
      <c r="L3650" s="23"/>
      <c r="M3650" s="23">
        <v>118</v>
      </c>
      <c r="N3650" s="23"/>
      <c r="O3650" s="23"/>
      <c r="P3650" s="23"/>
      <c r="Q3650" s="23"/>
      <c r="R3650" s="23"/>
      <c r="S3650" s="23">
        <v>1</v>
      </c>
      <c r="T3650" s="23" t="s">
        <v>16962</v>
      </c>
      <c r="U3650" s="23"/>
      <c r="V3650" s="23"/>
      <c r="W3650" s="204"/>
      <c r="X3650" s="23"/>
      <c r="Y3650" s="23"/>
      <c r="Z3650" s="165"/>
      <c r="AA3650" s="165"/>
    </row>
    <row r="3651" spans="1:27" ht="16.5" hidden="1">
      <c r="A3651" s="2">
        <f t="shared" si="0"/>
        <v>3648</v>
      </c>
      <c r="B3651" s="3" t="str">
        <f>VLOOKUP(D3651,DSKH!$A:$B,2,0)</f>
        <v>A-596</v>
      </c>
      <c r="C3651" s="23" t="s">
        <v>7401</v>
      </c>
      <c r="D3651" s="23" t="s">
        <v>197</v>
      </c>
      <c r="E3651" s="23" t="s">
        <v>57</v>
      </c>
      <c r="F3651" s="23">
        <v>108190031830</v>
      </c>
      <c r="G3651" s="23" t="s">
        <v>34</v>
      </c>
      <c r="H3651" s="203">
        <v>46140</v>
      </c>
      <c r="I3651" s="23" t="s">
        <v>28</v>
      </c>
      <c r="J3651" s="23" t="s">
        <v>29</v>
      </c>
      <c r="K3651" s="23" t="s">
        <v>30</v>
      </c>
      <c r="L3651" s="23"/>
      <c r="M3651" s="23">
        <v>71</v>
      </c>
      <c r="N3651" s="23"/>
      <c r="O3651" s="23"/>
      <c r="P3651" s="23"/>
      <c r="Q3651" s="23"/>
      <c r="R3651" s="23"/>
      <c r="S3651" s="23">
        <v>1</v>
      </c>
      <c r="T3651" s="23" t="s">
        <v>16963</v>
      </c>
      <c r="U3651" s="23"/>
      <c r="V3651" s="23"/>
      <c r="W3651" s="204"/>
      <c r="X3651" s="23"/>
      <c r="Y3651" s="23"/>
      <c r="Z3651" s="165"/>
      <c r="AA3651" s="165"/>
    </row>
    <row r="3652" spans="1:27" ht="16.5" hidden="1">
      <c r="A3652" s="2">
        <f t="shared" si="0"/>
        <v>3649</v>
      </c>
      <c r="B3652" s="3" t="str">
        <f>VLOOKUP(D3652,DSKH!$A:$B,2,0)</f>
        <v>A-596</v>
      </c>
      <c r="C3652" s="23" t="s">
        <v>7401</v>
      </c>
      <c r="D3652" s="23" t="s">
        <v>197</v>
      </c>
      <c r="E3652" s="23" t="s">
        <v>57</v>
      </c>
      <c r="F3652" s="23">
        <v>108192883740</v>
      </c>
      <c r="G3652" s="23" t="s">
        <v>27</v>
      </c>
      <c r="H3652" s="203">
        <v>46140</v>
      </c>
      <c r="I3652" s="23" t="s">
        <v>28</v>
      </c>
      <c r="J3652" s="23" t="s">
        <v>29</v>
      </c>
      <c r="K3652" s="23" t="s">
        <v>30</v>
      </c>
      <c r="L3652" s="23"/>
      <c r="M3652" s="23" t="s">
        <v>16964</v>
      </c>
      <c r="N3652" s="23" t="s">
        <v>16965</v>
      </c>
      <c r="O3652" s="23"/>
      <c r="P3652" s="23"/>
      <c r="Q3652" s="23"/>
      <c r="R3652" s="23"/>
      <c r="S3652" s="23">
        <v>1</v>
      </c>
      <c r="T3652" s="23" t="s">
        <v>16966</v>
      </c>
      <c r="U3652" s="23"/>
      <c r="V3652" s="23"/>
      <c r="W3652" s="204"/>
      <c r="X3652" s="23" t="s">
        <v>38</v>
      </c>
      <c r="Y3652" s="23" t="s">
        <v>11892</v>
      </c>
      <c r="Z3652" s="165"/>
      <c r="AA3652" s="165"/>
    </row>
    <row r="3653" spans="1:27" ht="16.5" hidden="1">
      <c r="A3653" s="2">
        <f t="shared" si="0"/>
        <v>3650</v>
      </c>
      <c r="B3653" s="3" t="str">
        <f>VLOOKUP(D3653,DSKH!$A:$B,2,0)</f>
        <v>A-212</v>
      </c>
      <c r="C3653" s="23" t="s">
        <v>5956</v>
      </c>
      <c r="D3653" s="23" t="s">
        <v>26</v>
      </c>
      <c r="E3653" s="23" t="s">
        <v>29</v>
      </c>
      <c r="F3653" s="23">
        <v>308437659150</v>
      </c>
      <c r="G3653" s="23" t="s">
        <v>53</v>
      </c>
      <c r="H3653" s="203">
        <v>46128</v>
      </c>
      <c r="I3653" s="23" t="s">
        <v>28</v>
      </c>
      <c r="J3653" s="23" t="s">
        <v>29</v>
      </c>
      <c r="K3653" s="23" t="s">
        <v>30</v>
      </c>
      <c r="L3653" s="23"/>
      <c r="M3653" s="23" t="s">
        <v>16967</v>
      </c>
      <c r="N3653" s="23"/>
      <c r="O3653" s="23" t="s">
        <v>16968</v>
      </c>
      <c r="P3653" s="23"/>
      <c r="Q3653" s="23"/>
      <c r="R3653" s="23">
        <v>1</v>
      </c>
      <c r="S3653" s="23"/>
      <c r="T3653" s="23" t="s">
        <v>16594</v>
      </c>
      <c r="U3653" s="23"/>
      <c r="V3653" s="23"/>
      <c r="W3653" s="204"/>
      <c r="X3653" s="23" t="s">
        <v>69</v>
      </c>
      <c r="Y3653" s="23"/>
      <c r="Z3653" s="165"/>
      <c r="AA3653" s="165"/>
    </row>
    <row r="3654" spans="1:27" ht="16.5" hidden="1">
      <c r="A3654" s="2">
        <f t="shared" si="0"/>
        <v>3651</v>
      </c>
      <c r="B3654" s="3" t="str">
        <f>VLOOKUP(D3654,DSKH!$A:$B,2,0)</f>
        <v>A-489</v>
      </c>
      <c r="C3654" s="23" t="s">
        <v>5956</v>
      </c>
      <c r="D3654" s="23" t="s">
        <v>169</v>
      </c>
      <c r="E3654" s="23" t="s">
        <v>29</v>
      </c>
      <c r="F3654" s="23">
        <v>308454766120</v>
      </c>
      <c r="G3654" s="23" t="s">
        <v>44</v>
      </c>
      <c r="H3654" s="203">
        <v>46133</v>
      </c>
      <c r="I3654" s="23" t="s">
        <v>28</v>
      </c>
      <c r="J3654" s="23" t="s">
        <v>29</v>
      </c>
      <c r="K3654" s="23" t="s">
        <v>30</v>
      </c>
      <c r="L3654" s="23"/>
      <c r="M3654" s="23" t="s">
        <v>16969</v>
      </c>
      <c r="N3654" s="23"/>
      <c r="O3654" s="23" t="s">
        <v>16970</v>
      </c>
      <c r="P3654" s="23"/>
      <c r="Q3654" s="23"/>
      <c r="R3654" s="23">
        <v>1</v>
      </c>
      <c r="S3654" s="23"/>
      <c r="T3654" s="23" t="s">
        <v>16971</v>
      </c>
      <c r="U3654" s="23"/>
      <c r="V3654" s="23">
        <v>202611471380</v>
      </c>
      <c r="W3654" s="204">
        <v>41250</v>
      </c>
      <c r="X3654" s="23" t="s">
        <v>31</v>
      </c>
      <c r="Y3654" s="23"/>
      <c r="Z3654" s="165"/>
      <c r="AA3654" s="165"/>
    </row>
    <row r="3655" spans="1:27" ht="66" hidden="1">
      <c r="A3655" s="2">
        <f t="shared" si="0"/>
        <v>3652</v>
      </c>
      <c r="B3655" s="3" t="str">
        <f>VLOOKUP(D3655,DSKH!$A:$B,2,0)</f>
        <v>A-320</v>
      </c>
      <c r="C3655" s="23" t="s">
        <v>5956</v>
      </c>
      <c r="D3655" s="23" t="s">
        <v>363</v>
      </c>
      <c r="E3655" s="23" t="s">
        <v>29</v>
      </c>
      <c r="F3655" s="23">
        <v>308454484240</v>
      </c>
      <c r="G3655" s="23" t="s">
        <v>46</v>
      </c>
      <c r="H3655" s="203">
        <v>46133</v>
      </c>
      <c r="I3655" s="23" t="s">
        <v>28</v>
      </c>
      <c r="J3655" s="23" t="s">
        <v>36</v>
      </c>
      <c r="K3655" s="23" t="s">
        <v>59</v>
      </c>
      <c r="L3655" s="23"/>
      <c r="M3655" s="23" t="s">
        <v>16972</v>
      </c>
      <c r="N3655" s="23">
        <v>122600040532367</v>
      </c>
      <c r="O3655" s="23"/>
      <c r="P3655" s="23"/>
      <c r="Q3655" s="23">
        <v>2</v>
      </c>
      <c r="R3655" s="23"/>
      <c r="S3655" s="23"/>
      <c r="T3655" s="23" t="s">
        <v>8193</v>
      </c>
      <c r="U3655" s="23" t="s">
        <v>16973</v>
      </c>
      <c r="V3655" s="23"/>
      <c r="W3655" s="204"/>
      <c r="X3655" s="23" t="s">
        <v>31</v>
      </c>
      <c r="Y3655" s="23"/>
      <c r="Z3655" s="165"/>
      <c r="AA3655" s="165"/>
    </row>
    <row r="3656" spans="1:27" ht="33" hidden="1">
      <c r="A3656" s="2">
        <f t="shared" si="0"/>
        <v>3653</v>
      </c>
      <c r="B3656" s="3" t="str">
        <f>VLOOKUP(D3656,DSKH!$A:$B,2,0)</f>
        <v>A-320</v>
      </c>
      <c r="C3656" s="23" t="s">
        <v>5956</v>
      </c>
      <c r="D3656" s="23" t="s">
        <v>363</v>
      </c>
      <c r="E3656" s="23" t="s">
        <v>29</v>
      </c>
      <c r="F3656" s="23">
        <v>308464750110</v>
      </c>
      <c r="G3656" s="23" t="s">
        <v>46</v>
      </c>
      <c r="H3656" s="203">
        <v>46135</v>
      </c>
      <c r="I3656" s="23" t="s">
        <v>28</v>
      </c>
      <c r="J3656" s="23" t="s">
        <v>36</v>
      </c>
      <c r="K3656" s="23" t="s">
        <v>59</v>
      </c>
      <c r="L3656" s="23"/>
      <c r="M3656" s="23" t="s">
        <v>16974</v>
      </c>
      <c r="N3656" s="23">
        <v>122600040393023</v>
      </c>
      <c r="O3656" s="23"/>
      <c r="P3656" s="23"/>
      <c r="Q3656" s="23"/>
      <c r="R3656" s="23">
        <v>1</v>
      </c>
      <c r="S3656" s="23"/>
      <c r="T3656" s="23" t="s">
        <v>16975</v>
      </c>
      <c r="U3656" s="23"/>
      <c r="V3656" s="23"/>
      <c r="W3656" s="204"/>
      <c r="X3656" s="23" t="s">
        <v>452</v>
      </c>
      <c r="Y3656" s="23"/>
      <c r="Z3656" s="165"/>
      <c r="AA3656" s="165"/>
    </row>
    <row r="3657" spans="1:27" ht="16.5" hidden="1">
      <c r="A3657" s="2">
        <f t="shared" si="0"/>
        <v>3654</v>
      </c>
      <c r="B3657" s="3" t="str">
        <f>VLOOKUP(D3657,DSKH!$A:$B,2,0)</f>
        <v>A-320</v>
      </c>
      <c r="C3657" s="23" t="s">
        <v>5956</v>
      </c>
      <c r="D3657" s="23" t="s">
        <v>363</v>
      </c>
      <c r="E3657" s="23" t="s">
        <v>80</v>
      </c>
      <c r="F3657" s="23">
        <v>108060663800</v>
      </c>
      <c r="G3657" s="23" t="s">
        <v>172</v>
      </c>
      <c r="H3657" s="203">
        <v>46099</v>
      </c>
      <c r="I3657" s="23" t="s">
        <v>28</v>
      </c>
      <c r="J3657" s="23" t="s">
        <v>36</v>
      </c>
      <c r="K3657" s="23" t="s">
        <v>59</v>
      </c>
      <c r="L3657" s="23"/>
      <c r="M3657" s="23"/>
      <c r="N3657" s="23"/>
      <c r="O3657" s="23"/>
      <c r="P3657" s="23"/>
      <c r="Q3657" s="23"/>
      <c r="R3657" s="23">
        <v>1</v>
      </c>
      <c r="S3657" s="23"/>
      <c r="T3657" s="23"/>
      <c r="U3657" s="23"/>
      <c r="V3657" s="23"/>
      <c r="W3657" s="204"/>
      <c r="X3657" s="23"/>
      <c r="Y3657" s="23"/>
      <c r="Z3657" s="165"/>
      <c r="AA3657" s="165"/>
    </row>
    <row r="3658" spans="1:27" ht="33" hidden="1">
      <c r="A3658" s="2">
        <f t="shared" si="0"/>
        <v>3655</v>
      </c>
      <c r="B3658" s="3" t="str">
        <f>VLOOKUP(D3658,DSKH!$A:$B,2,0)</f>
        <v>A-49</v>
      </c>
      <c r="C3658" s="23" t="s">
        <v>5956</v>
      </c>
      <c r="D3658" s="23" t="s">
        <v>101</v>
      </c>
      <c r="E3658" s="23" t="s">
        <v>57</v>
      </c>
      <c r="F3658" s="23">
        <v>108170630260</v>
      </c>
      <c r="G3658" s="23" t="s">
        <v>83</v>
      </c>
      <c r="H3658" s="203">
        <v>46133</v>
      </c>
      <c r="I3658" s="23" t="s">
        <v>28</v>
      </c>
      <c r="J3658" s="23" t="s">
        <v>36</v>
      </c>
      <c r="K3658" s="23" t="s">
        <v>59</v>
      </c>
      <c r="L3658" s="23" t="s">
        <v>1510</v>
      </c>
      <c r="M3658" s="23" t="s">
        <v>16976</v>
      </c>
      <c r="N3658" s="23" t="s">
        <v>16977</v>
      </c>
      <c r="O3658" s="23"/>
      <c r="P3658" s="23"/>
      <c r="Q3658" s="23"/>
      <c r="R3658" s="23">
        <v>1</v>
      </c>
      <c r="S3658" s="23"/>
      <c r="T3658" s="23" t="s">
        <v>16978</v>
      </c>
      <c r="U3658" s="23" t="s">
        <v>16979</v>
      </c>
      <c r="V3658" s="23">
        <v>202611515320</v>
      </c>
      <c r="W3658" s="204">
        <v>250000</v>
      </c>
      <c r="X3658" s="23" t="s">
        <v>31</v>
      </c>
      <c r="Y3658" s="23"/>
      <c r="Z3658" s="165"/>
      <c r="AA3658" s="165"/>
    </row>
    <row r="3659" spans="1:27" ht="33" hidden="1">
      <c r="A3659" s="2">
        <f t="shared" si="0"/>
        <v>3656</v>
      </c>
      <c r="B3659" s="3" t="str">
        <f>VLOOKUP(D3659,DSKH!$A:$B,2,0)</f>
        <v>A-49</v>
      </c>
      <c r="C3659" s="23" t="s">
        <v>5956</v>
      </c>
      <c r="D3659" s="23" t="s">
        <v>101</v>
      </c>
      <c r="E3659" s="23" t="s">
        <v>57</v>
      </c>
      <c r="F3659" s="23">
        <v>108170624440</v>
      </c>
      <c r="G3659" s="23" t="s">
        <v>99</v>
      </c>
      <c r="H3659" s="203">
        <v>46133</v>
      </c>
      <c r="I3659" s="23" t="s">
        <v>28</v>
      </c>
      <c r="J3659" s="23" t="s">
        <v>36</v>
      </c>
      <c r="K3659" s="23" t="s">
        <v>59</v>
      </c>
      <c r="L3659" s="23" t="s">
        <v>1510</v>
      </c>
      <c r="M3659" s="23" t="s">
        <v>16976</v>
      </c>
      <c r="N3659" s="23" t="s">
        <v>16977</v>
      </c>
      <c r="O3659" s="23"/>
      <c r="P3659" s="23"/>
      <c r="Q3659" s="23"/>
      <c r="R3659" s="23">
        <v>1</v>
      </c>
      <c r="S3659" s="23"/>
      <c r="T3659" s="23"/>
      <c r="U3659" s="23"/>
      <c r="V3659" s="23"/>
      <c r="W3659" s="204"/>
      <c r="X3659" s="23"/>
      <c r="Y3659" s="23"/>
      <c r="Z3659" s="165"/>
      <c r="AA3659" s="165"/>
    </row>
    <row r="3660" spans="1:27" ht="99" hidden="1">
      <c r="A3660" s="2">
        <f t="shared" si="0"/>
        <v>3657</v>
      </c>
      <c r="B3660" s="3" t="str">
        <f>VLOOKUP(D3660,DSKH!$A:$B,2,0)</f>
        <v>A-49</v>
      </c>
      <c r="C3660" s="23" t="s">
        <v>5956</v>
      </c>
      <c r="D3660" s="23" t="s">
        <v>101</v>
      </c>
      <c r="E3660" s="23" t="s">
        <v>57</v>
      </c>
      <c r="F3660" s="23">
        <v>108175845410</v>
      </c>
      <c r="G3660" s="23" t="s">
        <v>83</v>
      </c>
      <c r="H3660" s="203">
        <v>46134</v>
      </c>
      <c r="I3660" s="23" t="s">
        <v>28</v>
      </c>
      <c r="J3660" s="23" t="s">
        <v>36</v>
      </c>
      <c r="K3660" s="23" t="s">
        <v>59</v>
      </c>
      <c r="L3660" s="23" t="s">
        <v>1510</v>
      </c>
      <c r="M3660" s="23" t="s">
        <v>16980</v>
      </c>
      <c r="N3660" s="23" t="s">
        <v>16981</v>
      </c>
      <c r="O3660" s="23"/>
      <c r="P3660" s="23">
        <v>3</v>
      </c>
      <c r="Q3660" s="23"/>
      <c r="R3660" s="23"/>
      <c r="S3660" s="23"/>
      <c r="T3660" s="23" t="s">
        <v>16982</v>
      </c>
      <c r="U3660" s="23" t="s">
        <v>16983</v>
      </c>
      <c r="V3660" s="23">
        <v>202611515438</v>
      </c>
      <c r="W3660" s="204">
        <v>750000</v>
      </c>
      <c r="X3660" s="23" t="s">
        <v>31</v>
      </c>
      <c r="Y3660" s="23"/>
      <c r="Z3660" s="165"/>
      <c r="AA3660" s="165"/>
    </row>
    <row r="3661" spans="1:27" ht="33" hidden="1">
      <c r="A3661" s="2">
        <f t="shared" si="0"/>
        <v>3658</v>
      </c>
      <c r="B3661" s="3" t="str">
        <f>VLOOKUP(D3661,DSKH!$A:$B,2,0)</f>
        <v>A-49</v>
      </c>
      <c r="C3661" s="23" t="s">
        <v>5956</v>
      </c>
      <c r="D3661" s="23" t="s">
        <v>101</v>
      </c>
      <c r="E3661" s="23" t="s">
        <v>57</v>
      </c>
      <c r="F3661" s="23">
        <v>108180127200</v>
      </c>
      <c r="G3661" s="23" t="s">
        <v>83</v>
      </c>
      <c r="H3661" s="203">
        <v>46135</v>
      </c>
      <c r="I3661" s="23" t="s">
        <v>28</v>
      </c>
      <c r="J3661" s="23" t="s">
        <v>36</v>
      </c>
      <c r="K3661" s="23" t="s">
        <v>59</v>
      </c>
      <c r="L3661" s="23" t="s">
        <v>1510</v>
      </c>
      <c r="M3661" s="23">
        <v>7200021713</v>
      </c>
      <c r="N3661" s="23" t="s">
        <v>16984</v>
      </c>
      <c r="O3661" s="23"/>
      <c r="P3661" s="23"/>
      <c r="Q3661" s="23"/>
      <c r="R3661" s="23">
        <v>1</v>
      </c>
      <c r="S3661" s="23"/>
      <c r="T3661" s="23" t="s">
        <v>16985</v>
      </c>
      <c r="U3661" s="23"/>
      <c r="V3661" s="23"/>
      <c r="W3661" s="204"/>
      <c r="X3661" s="23" t="s">
        <v>31</v>
      </c>
      <c r="Y3661" s="23"/>
      <c r="Z3661" s="165"/>
      <c r="AA3661" s="165"/>
    </row>
    <row r="3662" spans="1:27" ht="33" hidden="1">
      <c r="A3662" s="2">
        <f t="shared" si="0"/>
        <v>3659</v>
      </c>
      <c r="B3662" s="3" t="str">
        <f>VLOOKUP(D3662,DSKH!$A:$B,2,0)</f>
        <v>A-49</v>
      </c>
      <c r="C3662" s="23" t="s">
        <v>5956</v>
      </c>
      <c r="D3662" s="23" t="s">
        <v>101</v>
      </c>
      <c r="E3662" s="23" t="s">
        <v>57</v>
      </c>
      <c r="F3662" s="23">
        <v>108180888910</v>
      </c>
      <c r="G3662" s="23" t="s">
        <v>83</v>
      </c>
      <c r="H3662" s="203">
        <v>46135</v>
      </c>
      <c r="I3662" s="23" t="s">
        <v>28</v>
      </c>
      <c r="J3662" s="23" t="s">
        <v>36</v>
      </c>
      <c r="K3662" s="23" t="s">
        <v>59</v>
      </c>
      <c r="L3662" s="23" t="s">
        <v>1510</v>
      </c>
      <c r="M3662" s="23" t="s">
        <v>16986</v>
      </c>
      <c r="N3662" s="23" t="s">
        <v>16987</v>
      </c>
      <c r="O3662" s="23"/>
      <c r="P3662" s="23">
        <v>1</v>
      </c>
      <c r="Q3662" s="23"/>
      <c r="R3662" s="23"/>
      <c r="S3662" s="23"/>
      <c r="T3662" s="23" t="s">
        <v>16988</v>
      </c>
      <c r="U3662" s="23" t="s">
        <v>16989</v>
      </c>
      <c r="V3662" s="23">
        <v>202611515492</v>
      </c>
      <c r="W3662" s="204">
        <v>250000</v>
      </c>
      <c r="X3662" s="23" t="s">
        <v>494</v>
      </c>
      <c r="Y3662" s="23"/>
      <c r="Z3662" s="165"/>
      <c r="AA3662" s="165"/>
    </row>
    <row r="3663" spans="1:27" ht="66" hidden="1">
      <c r="A3663" s="2">
        <f t="shared" si="0"/>
        <v>3660</v>
      </c>
      <c r="B3663" s="3" t="str">
        <f>VLOOKUP(D3663,DSKH!$A:$B,2,0)</f>
        <v>A-49</v>
      </c>
      <c r="C3663" s="23" t="s">
        <v>5956</v>
      </c>
      <c r="D3663" s="23" t="s">
        <v>101</v>
      </c>
      <c r="E3663" s="23" t="s">
        <v>57</v>
      </c>
      <c r="F3663" s="23">
        <v>108179610231</v>
      </c>
      <c r="G3663" s="23" t="s">
        <v>83</v>
      </c>
      <c r="H3663" s="203">
        <v>46135</v>
      </c>
      <c r="I3663" s="23" t="s">
        <v>28</v>
      </c>
      <c r="J3663" s="23" t="s">
        <v>36</v>
      </c>
      <c r="K3663" s="23" t="s">
        <v>59</v>
      </c>
      <c r="L3663" s="23" t="s">
        <v>1510</v>
      </c>
      <c r="M3663" s="23" t="s">
        <v>16990</v>
      </c>
      <c r="N3663" s="23" t="s">
        <v>16991</v>
      </c>
      <c r="O3663" s="23"/>
      <c r="P3663" s="23">
        <v>2</v>
      </c>
      <c r="Q3663" s="23"/>
      <c r="R3663" s="23"/>
      <c r="S3663" s="23"/>
      <c r="T3663" s="23" t="s">
        <v>16992</v>
      </c>
      <c r="U3663" s="23" t="s">
        <v>16993</v>
      </c>
      <c r="V3663" s="23">
        <v>202611515642</v>
      </c>
      <c r="W3663" s="204">
        <v>500000</v>
      </c>
      <c r="X3663" s="23" t="s">
        <v>31</v>
      </c>
      <c r="Y3663" s="23"/>
      <c r="Z3663" s="165"/>
      <c r="AA3663" s="165"/>
    </row>
    <row r="3664" spans="1:27" ht="33" hidden="1">
      <c r="A3664" s="2">
        <f t="shared" si="0"/>
        <v>3661</v>
      </c>
      <c r="B3664" s="3" t="str">
        <f>VLOOKUP(D3664,DSKH!$A:$B,2,0)</f>
        <v>A-49</v>
      </c>
      <c r="C3664" s="23" t="s">
        <v>5956</v>
      </c>
      <c r="D3664" s="23" t="s">
        <v>101</v>
      </c>
      <c r="E3664" s="23" t="s">
        <v>57</v>
      </c>
      <c r="F3664" s="23">
        <v>108179880061</v>
      </c>
      <c r="G3664" s="23" t="s">
        <v>83</v>
      </c>
      <c r="H3664" s="203">
        <v>46135</v>
      </c>
      <c r="I3664" s="23" t="s">
        <v>28</v>
      </c>
      <c r="J3664" s="23" t="s">
        <v>36</v>
      </c>
      <c r="K3664" s="23" t="s">
        <v>59</v>
      </c>
      <c r="L3664" s="23" t="s">
        <v>1510</v>
      </c>
      <c r="M3664" s="23" t="s">
        <v>16994</v>
      </c>
      <c r="N3664" s="23" t="s">
        <v>16995</v>
      </c>
      <c r="O3664" s="23"/>
      <c r="P3664" s="23">
        <v>2</v>
      </c>
      <c r="Q3664" s="23"/>
      <c r="R3664" s="23"/>
      <c r="S3664" s="23"/>
      <c r="T3664" s="23" t="s">
        <v>16996</v>
      </c>
      <c r="U3664" s="23" t="s">
        <v>16997</v>
      </c>
      <c r="V3664" s="23">
        <v>202611515785</v>
      </c>
      <c r="W3664" s="204">
        <v>500000</v>
      </c>
      <c r="X3664" s="23" t="s">
        <v>31</v>
      </c>
      <c r="Y3664" s="23"/>
      <c r="Z3664" s="165"/>
      <c r="AA3664" s="165"/>
    </row>
    <row r="3665" spans="1:27" ht="66" hidden="1">
      <c r="A3665" s="2">
        <f t="shared" si="0"/>
        <v>3662</v>
      </c>
      <c r="B3665" s="3" t="str">
        <f>VLOOKUP(D3665,DSKH!$A:$B,2,0)</f>
        <v>A-49</v>
      </c>
      <c r="C3665" s="23" t="s">
        <v>5956</v>
      </c>
      <c r="D3665" s="23" t="s">
        <v>101</v>
      </c>
      <c r="E3665" s="23" t="s">
        <v>57</v>
      </c>
      <c r="F3665" s="23">
        <v>108182952511</v>
      </c>
      <c r="G3665" s="23" t="s">
        <v>83</v>
      </c>
      <c r="H3665" s="203">
        <v>46136</v>
      </c>
      <c r="I3665" s="23" t="s">
        <v>28</v>
      </c>
      <c r="J3665" s="23" t="s">
        <v>36</v>
      </c>
      <c r="K3665" s="23" t="s">
        <v>59</v>
      </c>
      <c r="L3665" s="23" t="s">
        <v>1510</v>
      </c>
      <c r="M3665" s="23" t="s">
        <v>16998</v>
      </c>
      <c r="N3665" s="23" t="s">
        <v>16999</v>
      </c>
      <c r="O3665" s="23"/>
      <c r="P3665" s="23">
        <v>2</v>
      </c>
      <c r="Q3665" s="23"/>
      <c r="R3665" s="23"/>
      <c r="S3665" s="23"/>
      <c r="T3665" s="23" t="s">
        <v>17000</v>
      </c>
      <c r="U3665" s="23" t="s">
        <v>17001</v>
      </c>
      <c r="V3665" s="23">
        <v>202611515866</v>
      </c>
      <c r="W3665" s="204">
        <v>500000</v>
      </c>
      <c r="X3665" s="23" t="s">
        <v>31</v>
      </c>
      <c r="Y3665" s="23"/>
      <c r="Z3665" s="165"/>
      <c r="AA3665" s="165"/>
    </row>
    <row r="3666" spans="1:27" ht="33" hidden="1">
      <c r="A3666" s="2">
        <f t="shared" si="0"/>
        <v>3663</v>
      </c>
      <c r="B3666" s="3" t="e">
        <f>VLOOKUP(D3666,DSKH!$A:$B,2,0)</f>
        <v>#N/A</v>
      </c>
      <c r="C3666" s="23" t="s">
        <v>5956</v>
      </c>
      <c r="D3666" s="23" t="s">
        <v>14409</v>
      </c>
      <c r="E3666" s="23" t="s">
        <v>29</v>
      </c>
      <c r="F3666" s="23">
        <v>308475245060</v>
      </c>
      <c r="G3666" s="23" t="s">
        <v>53</v>
      </c>
      <c r="H3666" s="203">
        <v>46137</v>
      </c>
      <c r="I3666" s="23" t="s">
        <v>28</v>
      </c>
      <c r="J3666" s="23" t="s">
        <v>36</v>
      </c>
      <c r="K3666" s="23" t="s">
        <v>54</v>
      </c>
      <c r="L3666" s="23"/>
      <c r="M3666" s="23">
        <v>5164</v>
      </c>
      <c r="N3666" s="23"/>
      <c r="O3666" s="23">
        <v>235600583178</v>
      </c>
      <c r="P3666" s="23"/>
      <c r="Q3666" s="23">
        <v>1</v>
      </c>
      <c r="R3666" s="23"/>
      <c r="S3666" s="23"/>
      <c r="T3666" s="23" t="s">
        <v>17002</v>
      </c>
      <c r="U3666" s="23" t="s">
        <v>17003</v>
      </c>
      <c r="V3666" s="23">
        <v>202611515971</v>
      </c>
      <c r="W3666" s="204">
        <v>500000</v>
      </c>
      <c r="X3666" s="23" t="s">
        <v>31</v>
      </c>
      <c r="Y3666" s="23"/>
      <c r="Z3666" s="165"/>
      <c r="AA3666" s="165"/>
    </row>
    <row r="3667" spans="1:27" ht="132" hidden="1">
      <c r="A3667" s="2">
        <f t="shared" si="0"/>
        <v>3664</v>
      </c>
      <c r="B3667" s="3" t="str">
        <f>VLOOKUP(D3667,DSKH!$A:$B,2,0)</f>
        <v>A-212</v>
      </c>
      <c r="C3667" s="23" t="s">
        <v>5956</v>
      </c>
      <c r="D3667" s="23" t="s">
        <v>26</v>
      </c>
      <c r="E3667" s="23" t="s">
        <v>29</v>
      </c>
      <c r="F3667" s="23">
        <v>308476293440</v>
      </c>
      <c r="G3667" s="23" t="s">
        <v>53</v>
      </c>
      <c r="H3667" s="203">
        <v>46137</v>
      </c>
      <c r="I3667" s="23" t="s">
        <v>28</v>
      </c>
      <c r="J3667" s="23" t="s">
        <v>29</v>
      </c>
      <c r="K3667" s="23" t="s">
        <v>30</v>
      </c>
      <c r="L3667" s="23"/>
      <c r="M3667" s="23" t="s">
        <v>17004</v>
      </c>
      <c r="N3667" s="23"/>
      <c r="O3667" s="23">
        <v>6451340840</v>
      </c>
      <c r="P3667" s="23"/>
      <c r="Q3667" s="23">
        <v>4</v>
      </c>
      <c r="R3667" s="23"/>
      <c r="S3667" s="23"/>
      <c r="T3667" s="23" t="s">
        <v>17005</v>
      </c>
      <c r="U3667" s="23" t="s">
        <v>17006</v>
      </c>
      <c r="V3667" s="23"/>
      <c r="W3667" s="204"/>
      <c r="X3667" s="23" t="s">
        <v>415</v>
      </c>
      <c r="Y3667" s="23"/>
      <c r="Z3667" s="165"/>
      <c r="AA3667" s="165"/>
    </row>
    <row r="3668" spans="1:27" ht="33" hidden="1">
      <c r="A3668" s="2">
        <f t="shared" si="0"/>
        <v>3665</v>
      </c>
      <c r="B3668" s="3" t="str">
        <f>VLOOKUP(D3668,DSKH!$A:$B,2,0)</f>
        <v>A-324</v>
      </c>
      <c r="C3668" s="23" t="s">
        <v>51</v>
      </c>
      <c r="D3668" s="23" t="s">
        <v>56</v>
      </c>
      <c r="E3668" s="23" t="s">
        <v>29</v>
      </c>
      <c r="F3668" s="23">
        <v>308476050320</v>
      </c>
      <c r="G3668" s="23" t="s">
        <v>44</v>
      </c>
      <c r="H3668" s="203">
        <v>46137</v>
      </c>
      <c r="I3668" s="23" t="s">
        <v>28</v>
      </c>
      <c r="J3668" s="23" t="s">
        <v>29</v>
      </c>
      <c r="K3668" s="23" t="s">
        <v>59</v>
      </c>
      <c r="L3668" s="23"/>
      <c r="M3668" s="23" t="s">
        <v>17007</v>
      </c>
      <c r="N3668" s="23"/>
      <c r="O3668" s="23"/>
      <c r="P3668" s="23"/>
      <c r="Q3668" s="23"/>
      <c r="R3668" s="23">
        <v>1</v>
      </c>
      <c r="S3668" s="23"/>
      <c r="T3668" s="23" t="s">
        <v>17008</v>
      </c>
      <c r="U3668" s="23"/>
      <c r="V3668" s="23"/>
      <c r="W3668" s="204"/>
      <c r="X3668" s="23" t="s">
        <v>297</v>
      </c>
      <c r="Y3668" s="23"/>
      <c r="Z3668" s="165"/>
      <c r="AA3668" s="165"/>
    </row>
    <row r="3669" spans="1:27" ht="33" hidden="1">
      <c r="A3669" s="2">
        <f t="shared" si="0"/>
        <v>3666</v>
      </c>
      <c r="B3669" s="3" t="str">
        <f>VLOOKUP(D3669,DSKH!$A:$B,2,0)</f>
        <v>A-324</v>
      </c>
      <c r="C3669" s="23" t="s">
        <v>51</v>
      </c>
      <c r="D3669" s="23" t="s">
        <v>56</v>
      </c>
      <c r="E3669" s="23" t="s">
        <v>29</v>
      </c>
      <c r="F3669" s="23">
        <v>308476100020</v>
      </c>
      <c r="G3669" s="23" t="s">
        <v>44</v>
      </c>
      <c r="H3669" s="203">
        <v>46137</v>
      </c>
      <c r="I3669" s="23" t="s">
        <v>28</v>
      </c>
      <c r="J3669" s="23" t="s">
        <v>29</v>
      </c>
      <c r="K3669" s="23" t="s">
        <v>59</v>
      </c>
      <c r="L3669" s="23"/>
      <c r="M3669" s="23" t="s">
        <v>17009</v>
      </c>
      <c r="N3669" s="23"/>
      <c r="O3669" s="23"/>
      <c r="P3669" s="23"/>
      <c r="Q3669" s="23"/>
      <c r="R3669" s="23">
        <v>1</v>
      </c>
      <c r="S3669" s="23"/>
      <c r="T3669" s="23" t="s">
        <v>17010</v>
      </c>
      <c r="U3669" s="23"/>
      <c r="V3669" s="23"/>
      <c r="W3669" s="204"/>
      <c r="X3669" s="23" t="s">
        <v>297</v>
      </c>
      <c r="Y3669" s="23"/>
      <c r="Z3669" s="165"/>
      <c r="AA3669" s="165"/>
    </row>
    <row r="3670" spans="1:27" ht="16.5" hidden="1">
      <c r="A3670" s="2">
        <f t="shared" si="0"/>
        <v>3667</v>
      </c>
      <c r="B3670" s="3" t="str">
        <f>VLOOKUP(D3670,DSKH!$A:$B,2,0)</f>
        <v>A-37</v>
      </c>
      <c r="C3670" s="23" t="s">
        <v>51</v>
      </c>
      <c r="D3670" s="23" t="s">
        <v>52</v>
      </c>
      <c r="E3670" s="23" t="s">
        <v>29</v>
      </c>
      <c r="F3670" s="23">
        <v>308479651120</v>
      </c>
      <c r="G3670" s="23" t="s">
        <v>53</v>
      </c>
      <c r="H3670" s="203">
        <v>46140</v>
      </c>
      <c r="I3670" s="23" t="s">
        <v>28</v>
      </c>
      <c r="J3670" s="23" t="s">
        <v>29</v>
      </c>
      <c r="K3670" s="23" t="s">
        <v>54</v>
      </c>
      <c r="L3670" s="23"/>
      <c r="M3670" s="23" t="s">
        <v>17011</v>
      </c>
      <c r="N3670" s="23"/>
      <c r="O3670" s="23"/>
      <c r="P3670" s="23"/>
      <c r="Q3670" s="23"/>
      <c r="R3670" s="23">
        <v>1</v>
      </c>
      <c r="S3670" s="23"/>
      <c r="T3670" s="23" t="s">
        <v>17012</v>
      </c>
      <c r="U3670" s="23"/>
      <c r="V3670" s="23">
        <v>0</v>
      </c>
      <c r="W3670" s="204"/>
      <c r="X3670" s="23" t="s">
        <v>167</v>
      </c>
      <c r="Y3670" s="23"/>
      <c r="Z3670" s="165"/>
      <c r="AA3670" s="165"/>
    </row>
    <row r="3671" spans="1:27" ht="33" hidden="1">
      <c r="A3671" s="2">
        <f t="shared" si="0"/>
        <v>3668</v>
      </c>
      <c r="B3671" s="3" t="str">
        <f>VLOOKUP(D3671,DSKH!$A:$B,2,0)</f>
        <v>A-37</v>
      </c>
      <c r="C3671" s="23" t="s">
        <v>51</v>
      </c>
      <c r="D3671" s="23" t="s">
        <v>52</v>
      </c>
      <c r="E3671" s="23" t="s">
        <v>29</v>
      </c>
      <c r="F3671" s="23">
        <v>308479736740</v>
      </c>
      <c r="G3671" s="23" t="s">
        <v>53</v>
      </c>
      <c r="H3671" s="203">
        <v>46140</v>
      </c>
      <c r="I3671" s="23" t="s">
        <v>28</v>
      </c>
      <c r="J3671" s="23" t="s">
        <v>29</v>
      </c>
      <c r="K3671" s="23" t="s">
        <v>54</v>
      </c>
      <c r="L3671" s="23"/>
      <c r="M3671" s="23" t="s">
        <v>17013</v>
      </c>
      <c r="N3671" s="23"/>
      <c r="O3671" s="23"/>
      <c r="P3671" s="23"/>
      <c r="Q3671" s="23"/>
      <c r="R3671" s="23">
        <v>1</v>
      </c>
      <c r="S3671" s="23"/>
      <c r="T3671" s="23" t="s">
        <v>17014</v>
      </c>
      <c r="U3671" s="23"/>
      <c r="V3671" s="23">
        <v>0</v>
      </c>
      <c r="W3671" s="204"/>
      <c r="X3671" s="23" t="s">
        <v>71</v>
      </c>
      <c r="Y3671" s="23"/>
      <c r="Z3671" s="165"/>
      <c r="AA3671" s="165"/>
    </row>
    <row r="3672" spans="1:27" ht="33" hidden="1">
      <c r="A3672" s="2">
        <f t="shared" si="0"/>
        <v>3669</v>
      </c>
      <c r="B3672" s="3" t="str">
        <f>VLOOKUP(D3672,DSKH!$A:$B,2,0)</f>
        <v>A-37</v>
      </c>
      <c r="C3672" s="23" t="s">
        <v>51</v>
      </c>
      <c r="D3672" s="23" t="s">
        <v>52</v>
      </c>
      <c r="E3672" s="23" t="s">
        <v>29</v>
      </c>
      <c r="F3672" s="23">
        <v>308479787730</v>
      </c>
      <c r="G3672" s="23" t="s">
        <v>53</v>
      </c>
      <c r="H3672" s="203">
        <v>46140</v>
      </c>
      <c r="I3672" s="23" t="s">
        <v>28</v>
      </c>
      <c r="J3672" s="23" t="s">
        <v>29</v>
      </c>
      <c r="K3672" s="23" t="s">
        <v>54</v>
      </c>
      <c r="L3672" s="23"/>
      <c r="M3672" s="23" t="s">
        <v>17015</v>
      </c>
      <c r="N3672" s="23"/>
      <c r="O3672" s="23"/>
      <c r="P3672" s="23"/>
      <c r="Q3672" s="23">
        <v>1</v>
      </c>
      <c r="R3672" s="23"/>
      <c r="S3672" s="23"/>
      <c r="T3672" s="23" t="s">
        <v>17016</v>
      </c>
      <c r="U3672" s="23" t="s">
        <v>17017</v>
      </c>
      <c r="V3672" s="23">
        <v>0</v>
      </c>
      <c r="W3672" s="204"/>
      <c r="X3672" s="23" t="s">
        <v>123</v>
      </c>
      <c r="Y3672" s="23"/>
      <c r="Z3672" s="165"/>
      <c r="AA3672" s="165"/>
    </row>
    <row r="3673" spans="1:27" ht="33" hidden="1">
      <c r="A3673" s="2">
        <f t="shared" si="0"/>
        <v>3670</v>
      </c>
      <c r="B3673" s="3" t="str">
        <f>VLOOKUP(D3673,DSKH!$A:$B,2,0)</f>
        <v>A-37</v>
      </c>
      <c r="C3673" s="23" t="s">
        <v>51</v>
      </c>
      <c r="D3673" s="23" t="s">
        <v>52</v>
      </c>
      <c r="E3673" s="23" t="s">
        <v>29</v>
      </c>
      <c r="F3673" s="23">
        <v>308479834850</v>
      </c>
      <c r="G3673" s="23" t="s">
        <v>53</v>
      </c>
      <c r="H3673" s="203">
        <v>46140</v>
      </c>
      <c r="I3673" s="23" t="s">
        <v>28</v>
      </c>
      <c r="J3673" s="23" t="s">
        <v>29</v>
      </c>
      <c r="K3673" s="23" t="s">
        <v>54</v>
      </c>
      <c r="L3673" s="23"/>
      <c r="M3673" s="23" t="s">
        <v>17018</v>
      </c>
      <c r="N3673" s="23"/>
      <c r="O3673" s="23"/>
      <c r="P3673" s="23"/>
      <c r="Q3673" s="23">
        <v>1</v>
      </c>
      <c r="R3673" s="23"/>
      <c r="S3673" s="23"/>
      <c r="T3673" s="23" t="s">
        <v>17019</v>
      </c>
      <c r="U3673" s="23" t="s">
        <v>17020</v>
      </c>
      <c r="V3673" s="23">
        <v>0</v>
      </c>
      <c r="W3673" s="204"/>
      <c r="X3673" s="23" t="s">
        <v>42</v>
      </c>
      <c r="Y3673" s="23"/>
      <c r="Z3673" s="165"/>
      <c r="AA3673" s="165"/>
    </row>
    <row r="3674" spans="1:27" ht="33" hidden="1">
      <c r="A3674" s="2">
        <f t="shared" si="0"/>
        <v>3671</v>
      </c>
      <c r="B3674" s="3" t="str">
        <f>VLOOKUP(D3674,DSKH!$A:$B,2,0)</f>
        <v>A-37</v>
      </c>
      <c r="C3674" s="23" t="s">
        <v>51</v>
      </c>
      <c r="D3674" s="23" t="s">
        <v>52</v>
      </c>
      <c r="E3674" s="23" t="s">
        <v>29</v>
      </c>
      <c r="F3674" s="23">
        <v>308479881310</v>
      </c>
      <c r="G3674" s="23" t="s">
        <v>53</v>
      </c>
      <c r="H3674" s="203">
        <v>46140</v>
      </c>
      <c r="I3674" s="23" t="s">
        <v>28</v>
      </c>
      <c r="J3674" s="23" t="s">
        <v>29</v>
      </c>
      <c r="K3674" s="23" t="s">
        <v>54</v>
      </c>
      <c r="L3674" s="23"/>
      <c r="M3674" s="23" t="s">
        <v>17021</v>
      </c>
      <c r="N3674" s="23"/>
      <c r="O3674" s="23"/>
      <c r="P3674" s="23"/>
      <c r="Q3674" s="23">
        <v>1</v>
      </c>
      <c r="R3674" s="23"/>
      <c r="S3674" s="23"/>
      <c r="T3674" s="23" t="s">
        <v>17022</v>
      </c>
      <c r="U3674" s="23" t="s">
        <v>17023</v>
      </c>
      <c r="V3674" s="23">
        <v>0</v>
      </c>
      <c r="W3674" s="204"/>
      <c r="X3674" s="23" t="s">
        <v>123</v>
      </c>
      <c r="Y3674" s="23"/>
      <c r="Z3674" s="165"/>
      <c r="AA3674" s="165"/>
    </row>
    <row r="3675" spans="1:27" ht="33" hidden="1">
      <c r="A3675" s="2">
        <f t="shared" si="0"/>
        <v>3672</v>
      </c>
      <c r="B3675" s="3" t="str">
        <f>VLOOKUP(D3675,DSKH!$A:$B,2,0)</f>
        <v>A-37</v>
      </c>
      <c r="C3675" s="23" t="s">
        <v>51</v>
      </c>
      <c r="D3675" s="23" t="s">
        <v>52</v>
      </c>
      <c r="E3675" s="23" t="s">
        <v>29</v>
      </c>
      <c r="F3675" s="23">
        <v>308479916050</v>
      </c>
      <c r="G3675" s="23" t="s">
        <v>53</v>
      </c>
      <c r="H3675" s="203">
        <v>46140</v>
      </c>
      <c r="I3675" s="23" t="s">
        <v>28</v>
      </c>
      <c r="J3675" s="23" t="s">
        <v>29</v>
      </c>
      <c r="K3675" s="23" t="s">
        <v>54</v>
      </c>
      <c r="L3675" s="23"/>
      <c r="M3675" s="23" t="s">
        <v>17024</v>
      </c>
      <c r="N3675" s="23"/>
      <c r="O3675" s="23"/>
      <c r="P3675" s="23"/>
      <c r="Q3675" s="23">
        <v>1</v>
      </c>
      <c r="R3675" s="23"/>
      <c r="S3675" s="23"/>
      <c r="T3675" s="23" t="s">
        <v>17025</v>
      </c>
      <c r="U3675" s="23" t="s">
        <v>16125</v>
      </c>
      <c r="V3675" s="23">
        <v>0</v>
      </c>
      <c r="W3675" s="204"/>
      <c r="X3675" s="23" t="s">
        <v>123</v>
      </c>
      <c r="Y3675" s="23"/>
      <c r="Z3675" s="165"/>
      <c r="AA3675" s="165"/>
    </row>
    <row r="3676" spans="1:27" ht="33" hidden="1">
      <c r="A3676" s="2">
        <f t="shared" si="0"/>
        <v>3673</v>
      </c>
      <c r="B3676" s="3" t="str">
        <f>VLOOKUP(D3676,DSKH!$A:$B,2,0)</f>
        <v>A-37</v>
      </c>
      <c r="C3676" s="23" t="s">
        <v>51</v>
      </c>
      <c r="D3676" s="23" t="s">
        <v>52</v>
      </c>
      <c r="E3676" s="23" t="s">
        <v>29</v>
      </c>
      <c r="F3676" s="23">
        <v>308479939040</v>
      </c>
      <c r="G3676" s="23" t="s">
        <v>53</v>
      </c>
      <c r="H3676" s="203">
        <v>46140</v>
      </c>
      <c r="I3676" s="23" t="s">
        <v>28</v>
      </c>
      <c r="J3676" s="23" t="s">
        <v>29</v>
      </c>
      <c r="K3676" s="23" t="s">
        <v>54</v>
      </c>
      <c r="L3676" s="23"/>
      <c r="M3676" s="23" t="s">
        <v>17026</v>
      </c>
      <c r="N3676" s="23"/>
      <c r="O3676" s="23"/>
      <c r="P3676" s="23"/>
      <c r="Q3676" s="23">
        <v>1</v>
      </c>
      <c r="R3676" s="23"/>
      <c r="S3676" s="23"/>
      <c r="T3676" s="23" t="s">
        <v>17027</v>
      </c>
      <c r="U3676" s="23" t="s">
        <v>17028</v>
      </c>
      <c r="V3676" s="23">
        <v>0</v>
      </c>
      <c r="W3676" s="204"/>
      <c r="X3676" s="23" t="s">
        <v>123</v>
      </c>
      <c r="Y3676" s="23"/>
      <c r="Z3676" s="165"/>
      <c r="AA3676" s="165"/>
    </row>
    <row r="3677" spans="1:27" ht="33" hidden="1">
      <c r="A3677" s="2">
        <f t="shared" si="0"/>
        <v>3674</v>
      </c>
      <c r="B3677" s="3" t="str">
        <f>VLOOKUP(D3677,DSKH!$A:$B,2,0)</f>
        <v>A-37</v>
      </c>
      <c r="C3677" s="23" t="s">
        <v>51</v>
      </c>
      <c r="D3677" s="23" t="s">
        <v>52</v>
      </c>
      <c r="E3677" s="23" t="s">
        <v>29</v>
      </c>
      <c r="F3677" s="23">
        <v>308482457420</v>
      </c>
      <c r="G3677" s="23" t="s">
        <v>53</v>
      </c>
      <c r="H3677" s="203">
        <v>46140</v>
      </c>
      <c r="I3677" s="23" t="s">
        <v>28</v>
      </c>
      <c r="J3677" s="23" t="s">
        <v>29</v>
      </c>
      <c r="K3677" s="23" t="s">
        <v>54</v>
      </c>
      <c r="L3677" s="23"/>
      <c r="M3677" s="23" t="s">
        <v>17029</v>
      </c>
      <c r="N3677" s="23"/>
      <c r="O3677" s="23"/>
      <c r="P3677" s="23"/>
      <c r="Q3677" s="23">
        <v>1</v>
      </c>
      <c r="R3677" s="23"/>
      <c r="S3677" s="23"/>
      <c r="T3677" s="23" t="s">
        <v>17030</v>
      </c>
      <c r="U3677" s="23" t="s">
        <v>17031</v>
      </c>
      <c r="V3677" s="23">
        <v>0</v>
      </c>
      <c r="W3677" s="204"/>
      <c r="X3677" s="23" t="s">
        <v>85</v>
      </c>
      <c r="Y3677" s="23"/>
      <c r="Z3677" s="165"/>
      <c r="AA3677" s="165"/>
    </row>
    <row r="3678" spans="1:27" ht="33" hidden="1">
      <c r="A3678" s="2">
        <f t="shared" si="0"/>
        <v>3675</v>
      </c>
      <c r="B3678" s="3" t="str">
        <f>VLOOKUP(D3678,DSKH!$A:$B,2,0)</f>
        <v>A-37</v>
      </c>
      <c r="C3678" s="23" t="s">
        <v>51</v>
      </c>
      <c r="D3678" s="23" t="s">
        <v>52</v>
      </c>
      <c r="E3678" s="23" t="s">
        <v>29</v>
      </c>
      <c r="F3678" s="23">
        <v>308482501410</v>
      </c>
      <c r="G3678" s="23" t="s">
        <v>53</v>
      </c>
      <c r="H3678" s="203">
        <v>46140</v>
      </c>
      <c r="I3678" s="23" t="s">
        <v>28</v>
      </c>
      <c r="J3678" s="23" t="s">
        <v>29</v>
      </c>
      <c r="K3678" s="23" t="s">
        <v>54</v>
      </c>
      <c r="L3678" s="23"/>
      <c r="M3678" s="23" t="s">
        <v>17032</v>
      </c>
      <c r="N3678" s="23"/>
      <c r="O3678" s="23"/>
      <c r="P3678" s="23"/>
      <c r="Q3678" s="23">
        <v>1</v>
      </c>
      <c r="R3678" s="23"/>
      <c r="S3678" s="23"/>
      <c r="T3678" s="23" t="s">
        <v>17033</v>
      </c>
      <c r="U3678" s="23" t="s">
        <v>17034</v>
      </c>
      <c r="V3678" s="23">
        <v>0</v>
      </c>
      <c r="W3678" s="204"/>
      <c r="X3678" s="23" t="s">
        <v>85</v>
      </c>
      <c r="Y3678" s="23"/>
      <c r="Z3678" s="165"/>
      <c r="AA3678" s="165"/>
    </row>
    <row r="3679" spans="1:27" ht="16.5" hidden="1">
      <c r="A3679" s="2">
        <f t="shared" si="0"/>
        <v>3676</v>
      </c>
      <c r="B3679" s="3" t="str">
        <f>VLOOKUP(D3679,DSKH!$A:$B,2,0)</f>
        <v>A-324</v>
      </c>
      <c r="C3679" s="23" t="s">
        <v>51</v>
      </c>
      <c r="D3679" s="23" t="s">
        <v>56</v>
      </c>
      <c r="E3679" s="23" t="s">
        <v>57</v>
      </c>
      <c r="F3679" s="23">
        <v>108193316450</v>
      </c>
      <c r="G3679" s="23" t="s">
        <v>83</v>
      </c>
      <c r="H3679" s="203">
        <v>46140</v>
      </c>
      <c r="I3679" s="23" t="s">
        <v>28</v>
      </c>
      <c r="J3679" s="23" t="s">
        <v>36</v>
      </c>
      <c r="K3679" s="23" t="s">
        <v>59</v>
      </c>
      <c r="L3679" s="23" t="s">
        <v>656</v>
      </c>
      <c r="M3679" s="23">
        <v>2600948</v>
      </c>
      <c r="N3679" s="23">
        <v>14630150182</v>
      </c>
      <c r="O3679" s="23"/>
      <c r="P3679" s="23"/>
      <c r="Q3679" s="23"/>
      <c r="R3679" s="23">
        <v>1</v>
      </c>
      <c r="S3679" s="23"/>
      <c r="T3679" s="23" t="s">
        <v>84</v>
      </c>
      <c r="U3679" s="23"/>
      <c r="V3679" s="23">
        <v>0</v>
      </c>
      <c r="W3679" s="204"/>
      <c r="X3679" s="23" t="s">
        <v>6465</v>
      </c>
      <c r="Y3679" s="23"/>
      <c r="Z3679" s="165"/>
      <c r="AA3679" s="165"/>
    </row>
    <row r="3680" spans="1:27" ht="16.5" hidden="1">
      <c r="A3680" s="2">
        <f t="shared" si="0"/>
        <v>3677</v>
      </c>
      <c r="B3680" s="3" t="str">
        <f>VLOOKUP(D3680,DSKH!$A:$B,2,0)</f>
        <v>A-324</v>
      </c>
      <c r="C3680" s="23" t="s">
        <v>51</v>
      </c>
      <c r="D3680" s="23" t="s">
        <v>56</v>
      </c>
      <c r="E3680" s="23" t="s">
        <v>57</v>
      </c>
      <c r="F3680" s="23">
        <v>108193149150</v>
      </c>
      <c r="G3680" s="23" t="s">
        <v>83</v>
      </c>
      <c r="H3680" s="203">
        <v>46140</v>
      </c>
      <c r="I3680" s="23" t="s">
        <v>28</v>
      </c>
      <c r="J3680" s="23" t="s">
        <v>74</v>
      </c>
      <c r="K3680" s="23" t="s">
        <v>59</v>
      </c>
      <c r="L3680" s="23"/>
      <c r="M3680" s="23" t="s">
        <v>17035</v>
      </c>
      <c r="N3680" s="23">
        <v>14630150487</v>
      </c>
      <c r="O3680" s="23"/>
      <c r="P3680" s="23"/>
      <c r="Q3680" s="23"/>
      <c r="R3680" s="23">
        <v>1</v>
      </c>
      <c r="S3680" s="23"/>
      <c r="T3680" s="23" t="s">
        <v>17036</v>
      </c>
      <c r="U3680" s="23"/>
      <c r="V3680" s="23"/>
      <c r="W3680" s="204"/>
      <c r="X3680" s="23" t="s">
        <v>6465</v>
      </c>
      <c r="Y3680" s="23"/>
      <c r="Z3680" s="165"/>
      <c r="AA3680" s="165"/>
    </row>
    <row r="3681" spans="1:27" ht="16.5" hidden="1">
      <c r="A3681" s="2">
        <f t="shared" si="0"/>
        <v>3678</v>
      </c>
      <c r="B3681" s="3" t="str">
        <f>VLOOKUP(D3681,DSKH!$A:$B,2,0)</f>
        <v>A-324</v>
      </c>
      <c r="C3681" s="23" t="s">
        <v>51</v>
      </c>
      <c r="D3681" s="23" t="s">
        <v>56</v>
      </c>
      <c r="E3681" s="23" t="s">
        <v>57</v>
      </c>
      <c r="F3681" s="23">
        <v>108193712210</v>
      </c>
      <c r="G3681" s="23" t="s">
        <v>62</v>
      </c>
      <c r="H3681" s="203">
        <v>46140</v>
      </c>
      <c r="I3681" s="23" t="s">
        <v>28</v>
      </c>
      <c r="J3681" s="23" t="s">
        <v>29</v>
      </c>
      <c r="K3681" s="23" t="s">
        <v>59</v>
      </c>
      <c r="L3681" s="23"/>
      <c r="M3681" s="23" t="s">
        <v>17037</v>
      </c>
      <c r="N3681" s="23"/>
      <c r="O3681" s="23"/>
      <c r="P3681" s="23"/>
      <c r="Q3681" s="23"/>
      <c r="R3681" s="23">
        <v>1</v>
      </c>
      <c r="S3681" s="23"/>
      <c r="T3681" s="23" t="s">
        <v>17038</v>
      </c>
      <c r="U3681" s="23"/>
      <c r="V3681" s="23"/>
      <c r="W3681" s="204"/>
      <c r="X3681" s="23" t="s">
        <v>94</v>
      </c>
      <c r="Y3681" s="23"/>
      <c r="Z3681" s="165"/>
      <c r="AA3681" s="165"/>
    </row>
    <row r="3682" spans="1:27" ht="33" hidden="1">
      <c r="A3682" s="2">
        <f t="shared" si="0"/>
        <v>3679</v>
      </c>
      <c r="B3682" s="3" t="str">
        <f>VLOOKUP(D3682,DSKH!$A:$B,2,0)</f>
        <v>A-12</v>
      </c>
      <c r="C3682" s="23" t="s">
        <v>51</v>
      </c>
      <c r="D3682" s="23" t="s">
        <v>65</v>
      </c>
      <c r="E3682" s="23" t="s">
        <v>4736</v>
      </c>
      <c r="F3682" s="23">
        <v>104030592152</v>
      </c>
      <c r="G3682" s="23" t="s">
        <v>73</v>
      </c>
      <c r="H3682" s="203">
        <v>44335</v>
      </c>
      <c r="I3682" s="23"/>
      <c r="J3682" s="23"/>
      <c r="K3682" s="23" t="s">
        <v>54</v>
      </c>
      <c r="L3682" s="23"/>
      <c r="M3682" s="23"/>
      <c r="N3682" s="23"/>
      <c r="O3682" s="23"/>
      <c r="P3682" s="23"/>
      <c r="Q3682" s="23"/>
      <c r="R3682" s="23"/>
      <c r="S3682" s="23"/>
      <c r="T3682" s="23"/>
      <c r="U3682" s="23"/>
      <c r="V3682" s="23"/>
      <c r="W3682" s="204"/>
      <c r="X3682" s="23"/>
      <c r="Y3682" s="23" t="s">
        <v>4910</v>
      </c>
      <c r="Z3682" s="165"/>
      <c r="AA3682" s="165"/>
    </row>
    <row r="3683" spans="1:27" ht="33" hidden="1">
      <c r="A3683" s="2">
        <f t="shared" si="0"/>
        <v>3680</v>
      </c>
      <c r="B3683" s="3" t="str">
        <f>VLOOKUP(D3683,DSKH!$A:$B,2,0)</f>
        <v>A-12</v>
      </c>
      <c r="C3683" s="23" t="s">
        <v>51</v>
      </c>
      <c r="D3683" s="23" t="s">
        <v>65</v>
      </c>
      <c r="E3683" s="23" t="s">
        <v>57</v>
      </c>
      <c r="F3683" s="23">
        <v>107865508001</v>
      </c>
      <c r="G3683" s="23" t="s">
        <v>73</v>
      </c>
      <c r="H3683" s="203">
        <v>44335</v>
      </c>
      <c r="I3683" s="23"/>
      <c r="J3683" s="23"/>
      <c r="K3683" s="23" t="s">
        <v>30</v>
      </c>
      <c r="L3683" s="23"/>
      <c r="M3683" s="23"/>
      <c r="N3683" s="23"/>
      <c r="O3683" s="23"/>
      <c r="P3683" s="23"/>
      <c r="Q3683" s="23"/>
      <c r="R3683" s="23"/>
      <c r="S3683" s="23"/>
      <c r="T3683" s="23"/>
      <c r="U3683" s="23"/>
      <c r="V3683" s="23"/>
      <c r="W3683" s="204"/>
      <c r="X3683" s="23"/>
      <c r="Y3683" s="23" t="s">
        <v>4910</v>
      </c>
      <c r="Z3683" s="165"/>
      <c r="AA3683" s="165"/>
    </row>
    <row r="3684" spans="1:27" ht="16.5" hidden="1">
      <c r="A3684" s="2">
        <f t="shared" si="0"/>
        <v>3681</v>
      </c>
      <c r="B3684" s="3" t="str">
        <f>VLOOKUP(D3684,DSKH!$A:$B,2,0)</f>
        <v>A-324</v>
      </c>
      <c r="C3684" s="23" t="s">
        <v>51</v>
      </c>
      <c r="D3684" s="23" t="s">
        <v>56</v>
      </c>
      <c r="E3684" s="23" t="s">
        <v>57</v>
      </c>
      <c r="F3684" s="23">
        <v>108194525610</v>
      </c>
      <c r="G3684" s="23" t="s">
        <v>62</v>
      </c>
      <c r="H3684" s="203">
        <v>46140</v>
      </c>
      <c r="I3684" s="23" t="s">
        <v>28</v>
      </c>
      <c r="J3684" s="23" t="s">
        <v>29</v>
      </c>
      <c r="K3684" s="23" t="s">
        <v>59</v>
      </c>
      <c r="L3684" s="23"/>
      <c r="M3684" s="23"/>
      <c r="N3684" s="23"/>
      <c r="O3684" s="23"/>
      <c r="P3684" s="23"/>
      <c r="Q3684" s="23"/>
      <c r="R3684" s="23"/>
      <c r="S3684" s="23">
        <v>1</v>
      </c>
      <c r="T3684" s="23" t="s">
        <v>17039</v>
      </c>
      <c r="U3684" s="23"/>
      <c r="V3684" s="23"/>
      <c r="W3684" s="204"/>
      <c r="X3684" s="23"/>
      <c r="Y3684" s="23"/>
      <c r="Z3684" s="165"/>
      <c r="AA3684" s="165"/>
    </row>
    <row r="3685" spans="1:27" ht="16.5" hidden="1">
      <c r="A3685" s="2">
        <f t="shared" si="0"/>
        <v>3682</v>
      </c>
      <c r="B3685" s="3" t="str">
        <f>VLOOKUP(D3685,DSKH!$A:$B,2,0)</f>
        <v>A-324</v>
      </c>
      <c r="C3685" s="23" t="s">
        <v>51</v>
      </c>
      <c r="D3685" s="23" t="s">
        <v>56</v>
      </c>
      <c r="E3685" s="23" t="s">
        <v>57</v>
      </c>
      <c r="F3685" s="23">
        <v>108191293930</v>
      </c>
      <c r="G3685" s="23" t="s">
        <v>58</v>
      </c>
      <c r="H3685" s="203">
        <v>46140</v>
      </c>
      <c r="I3685" s="23" t="s">
        <v>76</v>
      </c>
      <c r="J3685" s="23" t="s">
        <v>74</v>
      </c>
      <c r="K3685" s="23" t="s">
        <v>59</v>
      </c>
      <c r="L3685" s="23"/>
      <c r="M3685" s="23" t="s">
        <v>17040</v>
      </c>
      <c r="N3685" s="23" t="s">
        <v>17041</v>
      </c>
      <c r="O3685" s="23"/>
      <c r="P3685" s="23"/>
      <c r="Q3685" s="232">
        <v>1</v>
      </c>
      <c r="R3685" s="23"/>
      <c r="S3685" s="23"/>
      <c r="T3685" s="23"/>
      <c r="U3685" s="232" t="s">
        <v>17042</v>
      </c>
      <c r="V3685" s="23"/>
      <c r="W3685" s="204"/>
      <c r="X3685" s="232" t="s">
        <v>12227</v>
      </c>
      <c r="Y3685" s="232" t="s">
        <v>61</v>
      </c>
      <c r="Z3685" s="165"/>
      <c r="AA3685" s="165"/>
    </row>
    <row r="3686" spans="1:27" ht="16.5" hidden="1">
      <c r="A3686" s="2">
        <f t="shared" si="0"/>
        <v>3683</v>
      </c>
      <c r="B3686" s="3" t="str">
        <f>VLOOKUP(D3686,DSKH!$A:$B,2,0)</f>
        <v>A-324</v>
      </c>
      <c r="C3686" s="23" t="s">
        <v>51</v>
      </c>
      <c r="D3686" s="23" t="s">
        <v>56</v>
      </c>
      <c r="E3686" s="23" t="s">
        <v>57</v>
      </c>
      <c r="F3686" s="23">
        <v>108191243900</v>
      </c>
      <c r="G3686" s="23" t="s">
        <v>62</v>
      </c>
      <c r="H3686" s="203">
        <v>46140</v>
      </c>
      <c r="I3686" s="23" t="s">
        <v>76</v>
      </c>
      <c r="J3686" s="23" t="s">
        <v>29</v>
      </c>
      <c r="K3686" s="23" t="s">
        <v>59</v>
      </c>
      <c r="L3686" s="23"/>
      <c r="M3686" s="23" t="s">
        <v>17043</v>
      </c>
      <c r="N3686" s="23" t="s">
        <v>17041</v>
      </c>
      <c r="O3686" s="23"/>
      <c r="P3686" s="23"/>
      <c r="Q3686" s="230"/>
      <c r="R3686" s="23"/>
      <c r="S3686" s="23"/>
      <c r="T3686" s="23"/>
      <c r="U3686" s="230"/>
      <c r="V3686" s="23"/>
      <c r="W3686" s="204"/>
      <c r="X3686" s="230"/>
      <c r="Y3686" s="230"/>
      <c r="Z3686" s="165"/>
      <c r="AA3686" s="165"/>
    </row>
    <row r="3687" spans="1:27" ht="16.5" hidden="1">
      <c r="A3687" s="2">
        <f t="shared" si="0"/>
        <v>3684</v>
      </c>
      <c r="B3687" s="3" t="str">
        <f>VLOOKUP(D3687,DSKH!$A:$B,2,0)</f>
        <v>A-324</v>
      </c>
      <c r="C3687" s="23" t="s">
        <v>51</v>
      </c>
      <c r="D3687" s="23" t="s">
        <v>56</v>
      </c>
      <c r="E3687" s="23" t="s">
        <v>57</v>
      </c>
      <c r="F3687" s="23">
        <v>108191804450</v>
      </c>
      <c r="G3687" s="23" t="s">
        <v>62</v>
      </c>
      <c r="H3687" s="203">
        <v>46140</v>
      </c>
      <c r="I3687" s="23" t="s">
        <v>76</v>
      </c>
      <c r="J3687" s="23" t="s">
        <v>29</v>
      </c>
      <c r="K3687" s="23" t="s">
        <v>59</v>
      </c>
      <c r="L3687" s="23"/>
      <c r="M3687" s="23">
        <v>96004818</v>
      </c>
      <c r="N3687" s="23" t="s">
        <v>17044</v>
      </c>
      <c r="O3687" s="23"/>
      <c r="P3687" s="23"/>
      <c r="Q3687" s="230"/>
      <c r="R3687" s="23"/>
      <c r="S3687" s="23"/>
      <c r="T3687" s="23"/>
      <c r="U3687" s="230"/>
      <c r="V3687" s="23"/>
      <c r="W3687" s="204"/>
      <c r="X3687" s="230"/>
      <c r="Y3687" s="230"/>
      <c r="Z3687" s="165"/>
      <c r="AA3687" s="165"/>
    </row>
    <row r="3688" spans="1:27" ht="16.5" hidden="1">
      <c r="A3688" s="2">
        <f t="shared" si="0"/>
        <v>3685</v>
      </c>
      <c r="B3688" s="3" t="str">
        <f>VLOOKUP(D3688,DSKH!$A:$B,2,0)</f>
        <v>A-324</v>
      </c>
      <c r="C3688" s="23" t="s">
        <v>51</v>
      </c>
      <c r="D3688" s="23" t="s">
        <v>56</v>
      </c>
      <c r="E3688" s="23" t="s">
        <v>57</v>
      </c>
      <c r="F3688" s="23">
        <v>108191875040</v>
      </c>
      <c r="G3688" s="23" t="s">
        <v>62</v>
      </c>
      <c r="H3688" s="203">
        <v>46140</v>
      </c>
      <c r="I3688" s="23" t="s">
        <v>76</v>
      </c>
      <c r="J3688" s="23" t="s">
        <v>29</v>
      </c>
      <c r="K3688" s="23" t="s">
        <v>59</v>
      </c>
      <c r="L3688" s="23"/>
      <c r="M3688" s="23" t="s">
        <v>17045</v>
      </c>
      <c r="N3688" s="23" t="s">
        <v>17046</v>
      </c>
      <c r="O3688" s="23"/>
      <c r="P3688" s="23"/>
      <c r="Q3688" s="230"/>
      <c r="R3688" s="23"/>
      <c r="S3688" s="23"/>
      <c r="T3688" s="23"/>
      <c r="U3688" s="230"/>
      <c r="V3688" s="23"/>
      <c r="W3688" s="204"/>
      <c r="X3688" s="230"/>
      <c r="Y3688" s="230"/>
      <c r="Z3688" s="165"/>
      <c r="AA3688" s="165"/>
    </row>
    <row r="3689" spans="1:27" ht="16.5" hidden="1">
      <c r="A3689" s="2">
        <f t="shared" si="0"/>
        <v>3686</v>
      </c>
      <c r="B3689" s="3" t="str">
        <f>VLOOKUP(D3689,DSKH!$A:$B,2,0)</f>
        <v>A-324</v>
      </c>
      <c r="C3689" s="23" t="s">
        <v>51</v>
      </c>
      <c r="D3689" s="23" t="s">
        <v>56</v>
      </c>
      <c r="E3689" s="23" t="s">
        <v>57</v>
      </c>
      <c r="F3689" s="23">
        <v>108191745430</v>
      </c>
      <c r="G3689" s="23" t="s">
        <v>62</v>
      </c>
      <c r="H3689" s="203">
        <v>46140</v>
      </c>
      <c r="I3689" s="23" t="s">
        <v>76</v>
      </c>
      <c r="J3689" s="23" t="s">
        <v>29</v>
      </c>
      <c r="K3689" s="23" t="s">
        <v>59</v>
      </c>
      <c r="L3689" s="23"/>
      <c r="M3689" s="23" t="s">
        <v>17047</v>
      </c>
      <c r="N3689" s="23" t="s">
        <v>17048</v>
      </c>
      <c r="O3689" s="23"/>
      <c r="P3689" s="23"/>
      <c r="Q3689" s="230"/>
      <c r="R3689" s="23"/>
      <c r="S3689" s="23"/>
      <c r="T3689" s="23"/>
      <c r="U3689" s="230"/>
      <c r="V3689" s="23"/>
      <c r="W3689" s="204"/>
      <c r="X3689" s="230"/>
      <c r="Y3689" s="230"/>
      <c r="Z3689" s="165"/>
      <c r="AA3689" s="165"/>
    </row>
    <row r="3690" spans="1:27" ht="16.5" hidden="1">
      <c r="A3690" s="2">
        <f t="shared" si="0"/>
        <v>3687</v>
      </c>
      <c r="B3690" s="3" t="str">
        <f>VLOOKUP(D3690,DSKH!$A:$B,2,0)</f>
        <v>A-324</v>
      </c>
      <c r="C3690" s="23" t="s">
        <v>51</v>
      </c>
      <c r="D3690" s="23" t="s">
        <v>56</v>
      </c>
      <c r="E3690" s="23" t="s">
        <v>57</v>
      </c>
      <c r="F3690" s="23">
        <v>108191645550</v>
      </c>
      <c r="G3690" s="23" t="s">
        <v>62</v>
      </c>
      <c r="H3690" s="203">
        <v>46140</v>
      </c>
      <c r="I3690" s="23" t="s">
        <v>76</v>
      </c>
      <c r="J3690" s="23" t="s">
        <v>29</v>
      </c>
      <c r="K3690" s="23" t="s">
        <v>59</v>
      </c>
      <c r="L3690" s="23"/>
      <c r="M3690" s="23">
        <v>20250816</v>
      </c>
      <c r="N3690" s="23" t="s">
        <v>17049</v>
      </c>
      <c r="O3690" s="23"/>
      <c r="P3690" s="23"/>
      <c r="Q3690" s="230"/>
      <c r="R3690" s="23"/>
      <c r="S3690" s="23"/>
      <c r="T3690" s="23"/>
      <c r="U3690" s="230"/>
      <c r="V3690" s="23"/>
      <c r="W3690" s="204"/>
      <c r="X3690" s="230"/>
      <c r="Y3690" s="230"/>
      <c r="Z3690" s="165"/>
      <c r="AA3690" s="165"/>
    </row>
    <row r="3691" spans="1:27" ht="16.5" hidden="1">
      <c r="A3691" s="2">
        <f t="shared" si="0"/>
        <v>3688</v>
      </c>
      <c r="B3691" s="3" t="str">
        <f>VLOOKUP(D3691,DSKH!$A:$B,2,0)</f>
        <v>A-324</v>
      </c>
      <c r="C3691" s="23" t="s">
        <v>51</v>
      </c>
      <c r="D3691" s="23" t="s">
        <v>56</v>
      </c>
      <c r="E3691" s="23" t="s">
        <v>57</v>
      </c>
      <c r="F3691" s="23">
        <v>108191139230</v>
      </c>
      <c r="G3691" s="23" t="s">
        <v>62</v>
      </c>
      <c r="H3691" s="203">
        <v>46140</v>
      </c>
      <c r="I3691" s="23" t="s">
        <v>76</v>
      </c>
      <c r="J3691" s="23" t="s">
        <v>29</v>
      </c>
      <c r="K3691" s="23" t="s">
        <v>59</v>
      </c>
      <c r="L3691" s="23"/>
      <c r="M3691" s="23">
        <v>90140842</v>
      </c>
      <c r="N3691" s="23" t="s">
        <v>17050</v>
      </c>
      <c r="O3691" s="23"/>
      <c r="P3691" s="23"/>
      <c r="Q3691" s="223"/>
      <c r="R3691" s="23"/>
      <c r="S3691" s="23"/>
      <c r="T3691" s="23"/>
      <c r="U3691" s="223"/>
      <c r="V3691" s="23"/>
      <c r="W3691" s="204"/>
      <c r="X3691" s="223"/>
      <c r="Y3691" s="223"/>
      <c r="Z3691" s="165"/>
      <c r="AA3691" s="165"/>
    </row>
    <row r="3692" spans="1:27" ht="16.5" hidden="1">
      <c r="A3692" s="2">
        <f t="shared" si="0"/>
        <v>3689</v>
      </c>
      <c r="B3692" s="3" t="str">
        <f>VLOOKUP(D3692,DSKH!$A:$B,2,0)</f>
        <v>B-57</v>
      </c>
      <c r="C3692" s="23" t="s">
        <v>87</v>
      </c>
      <c r="D3692" s="23" t="s">
        <v>104</v>
      </c>
      <c r="E3692" s="23" t="s">
        <v>29</v>
      </c>
      <c r="F3692" s="23">
        <v>308472007230</v>
      </c>
      <c r="G3692" s="23" t="s">
        <v>53</v>
      </c>
      <c r="H3692" s="203">
        <v>46136</v>
      </c>
      <c r="I3692" s="23" t="s">
        <v>28</v>
      </c>
      <c r="J3692" s="23" t="s">
        <v>29</v>
      </c>
      <c r="K3692" s="23" t="s">
        <v>54</v>
      </c>
      <c r="L3692" s="23"/>
      <c r="M3692" s="23" t="s">
        <v>17051</v>
      </c>
      <c r="N3692" s="23"/>
      <c r="O3692" s="232" t="s">
        <v>16245</v>
      </c>
      <c r="P3692" s="23"/>
      <c r="Q3692" s="232">
        <v>1</v>
      </c>
      <c r="R3692" s="23"/>
      <c r="S3692" s="23"/>
      <c r="T3692" s="23" t="s">
        <v>17052</v>
      </c>
      <c r="U3692" s="232" t="s">
        <v>17053</v>
      </c>
      <c r="V3692" s="23"/>
      <c r="W3692" s="204"/>
      <c r="X3692" s="232" t="s">
        <v>42</v>
      </c>
      <c r="Y3692" s="232" t="s">
        <v>100</v>
      </c>
      <c r="Z3692" s="165"/>
      <c r="AA3692" s="165"/>
    </row>
    <row r="3693" spans="1:27" ht="16.5" hidden="1">
      <c r="A3693" s="2">
        <f t="shared" si="0"/>
        <v>3690</v>
      </c>
      <c r="B3693" s="3" t="str">
        <f>VLOOKUP(D3693,DSKH!$A:$B,2,0)</f>
        <v>B-57</v>
      </c>
      <c r="C3693" s="23" t="s">
        <v>87</v>
      </c>
      <c r="D3693" s="23" t="s">
        <v>104</v>
      </c>
      <c r="E3693" s="23" t="s">
        <v>29</v>
      </c>
      <c r="F3693" s="23">
        <v>308471963720</v>
      </c>
      <c r="G3693" s="23" t="s">
        <v>53</v>
      </c>
      <c r="H3693" s="203">
        <v>46136</v>
      </c>
      <c r="I3693" s="23" t="s">
        <v>28</v>
      </c>
      <c r="J3693" s="23" t="s">
        <v>29</v>
      </c>
      <c r="K3693" s="23" t="s">
        <v>54</v>
      </c>
      <c r="L3693" s="23"/>
      <c r="M3693" s="23" t="s">
        <v>17054</v>
      </c>
      <c r="N3693" s="23"/>
      <c r="O3693" s="223"/>
      <c r="P3693" s="23"/>
      <c r="Q3693" s="223"/>
      <c r="R3693" s="23"/>
      <c r="S3693" s="23"/>
      <c r="T3693" s="23" t="s">
        <v>17055</v>
      </c>
      <c r="U3693" s="223"/>
      <c r="V3693" s="23"/>
      <c r="W3693" s="204"/>
      <c r="X3693" s="223"/>
      <c r="Y3693" s="223"/>
      <c r="Z3693" s="165"/>
      <c r="AA3693" s="165"/>
    </row>
    <row r="3694" spans="1:27" ht="16.5" hidden="1">
      <c r="A3694" s="2">
        <f t="shared" si="0"/>
        <v>3691</v>
      </c>
      <c r="B3694" s="3" t="str">
        <f>VLOOKUP(D3694,DSKH!$A:$B,2,0)</f>
        <v>A-212</v>
      </c>
      <c r="C3694" s="23" t="s">
        <v>17056</v>
      </c>
      <c r="D3694" s="23" t="s">
        <v>26</v>
      </c>
      <c r="E3694" s="23" t="s">
        <v>57</v>
      </c>
      <c r="F3694" s="23">
        <v>108169280660</v>
      </c>
      <c r="G3694" s="23" t="s">
        <v>34</v>
      </c>
      <c r="H3694" s="203">
        <v>46132</v>
      </c>
      <c r="I3694" s="23" t="s">
        <v>28</v>
      </c>
      <c r="J3694" s="23" t="s">
        <v>4371</v>
      </c>
      <c r="K3694" s="23" t="s">
        <v>30</v>
      </c>
      <c r="L3694" s="23"/>
      <c r="M3694" s="23">
        <v>257</v>
      </c>
      <c r="N3694" s="23"/>
      <c r="O3694" s="23"/>
      <c r="P3694" s="23"/>
      <c r="Q3694" s="23"/>
      <c r="R3694" s="23"/>
      <c r="S3694" s="23">
        <v>1</v>
      </c>
      <c r="T3694" s="23"/>
      <c r="U3694" s="23"/>
      <c r="V3694" s="23"/>
      <c r="W3694" s="204"/>
      <c r="X3694" s="23"/>
      <c r="Y3694" s="23"/>
      <c r="Z3694" s="165"/>
      <c r="AA3694" s="165"/>
    </row>
    <row r="3695" spans="1:27" ht="16.5" hidden="1">
      <c r="A3695" s="2">
        <f t="shared" si="0"/>
        <v>3692</v>
      </c>
      <c r="B3695" s="3" t="str">
        <f>VLOOKUP(D3695,DSKH!$A:$B,2,0)</f>
        <v>A-212</v>
      </c>
      <c r="C3695" s="23" t="s">
        <v>17056</v>
      </c>
      <c r="D3695" s="23" t="s">
        <v>26</v>
      </c>
      <c r="E3695" s="23" t="s">
        <v>57</v>
      </c>
      <c r="F3695" s="23">
        <v>108169314520</v>
      </c>
      <c r="G3695" s="23" t="s">
        <v>34</v>
      </c>
      <c r="H3695" s="203">
        <v>46132</v>
      </c>
      <c r="I3695" s="23" t="s">
        <v>28</v>
      </c>
      <c r="J3695" s="23" t="s">
        <v>4371</v>
      </c>
      <c r="K3695" s="23" t="s">
        <v>30</v>
      </c>
      <c r="L3695" s="23"/>
      <c r="M3695" s="23">
        <v>258</v>
      </c>
      <c r="N3695" s="23"/>
      <c r="O3695" s="23"/>
      <c r="P3695" s="23"/>
      <c r="Q3695" s="23"/>
      <c r="R3695" s="23"/>
      <c r="S3695" s="23">
        <v>1</v>
      </c>
      <c r="T3695" s="23"/>
      <c r="U3695" s="23"/>
      <c r="V3695" s="23"/>
      <c r="W3695" s="204"/>
      <c r="X3695" s="23"/>
      <c r="Y3695" s="23"/>
      <c r="Z3695" s="165"/>
      <c r="AA3695" s="165"/>
    </row>
    <row r="3696" spans="1:27" ht="16.5" hidden="1">
      <c r="A3696" s="2">
        <f t="shared" si="0"/>
        <v>3693</v>
      </c>
      <c r="B3696" s="3" t="str">
        <f>VLOOKUP(D3696,DSKH!$A:$B,2,0)</f>
        <v>A-212</v>
      </c>
      <c r="C3696" s="23" t="s">
        <v>17056</v>
      </c>
      <c r="D3696" s="23" t="s">
        <v>26</v>
      </c>
      <c r="E3696" s="23" t="s">
        <v>57</v>
      </c>
      <c r="F3696" s="23">
        <v>108155593600</v>
      </c>
      <c r="G3696" s="23" t="s">
        <v>34</v>
      </c>
      <c r="H3696" s="203">
        <v>46128</v>
      </c>
      <c r="I3696" s="23" t="s">
        <v>28</v>
      </c>
      <c r="J3696" s="23" t="s">
        <v>4371</v>
      </c>
      <c r="K3696" s="23" t="s">
        <v>30</v>
      </c>
      <c r="L3696" s="23"/>
      <c r="M3696" s="23">
        <v>91</v>
      </c>
      <c r="N3696" s="23"/>
      <c r="O3696" s="23"/>
      <c r="P3696" s="23"/>
      <c r="Q3696" s="23"/>
      <c r="R3696" s="23"/>
      <c r="S3696" s="23">
        <v>1</v>
      </c>
      <c r="T3696" s="23"/>
      <c r="U3696" s="23"/>
      <c r="V3696" s="23"/>
      <c r="W3696" s="204"/>
      <c r="X3696" s="23"/>
      <c r="Y3696" s="23"/>
      <c r="Z3696" s="165"/>
      <c r="AA3696" s="165"/>
    </row>
    <row r="3697" spans="1:27" ht="16.5" hidden="1">
      <c r="A3697" s="2">
        <f t="shared" si="0"/>
        <v>3694</v>
      </c>
      <c r="B3697" s="3" t="str">
        <f>VLOOKUP(D3697,DSKH!$A:$B,2,0)</f>
        <v>A-212</v>
      </c>
      <c r="C3697" s="23" t="s">
        <v>17056</v>
      </c>
      <c r="D3697" s="23" t="s">
        <v>26</v>
      </c>
      <c r="E3697" s="23" t="s">
        <v>57</v>
      </c>
      <c r="F3697" s="23">
        <v>108164864730</v>
      </c>
      <c r="G3697" s="23" t="s">
        <v>34</v>
      </c>
      <c r="H3697" s="203">
        <v>46132</v>
      </c>
      <c r="I3697" s="23" t="s">
        <v>28</v>
      </c>
      <c r="J3697" s="23" t="s">
        <v>4371</v>
      </c>
      <c r="K3697" s="23" t="s">
        <v>30</v>
      </c>
      <c r="L3697" s="23"/>
      <c r="M3697" s="23">
        <v>92</v>
      </c>
      <c r="N3697" s="23"/>
      <c r="O3697" s="23"/>
      <c r="P3697" s="23"/>
      <c r="Q3697" s="23"/>
      <c r="R3697" s="23"/>
      <c r="S3697" s="23">
        <v>1</v>
      </c>
      <c r="T3697" s="23"/>
      <c r="U3697" s="23"/>
      <c r="V3697" s="23"/>
      <c r="W3697" s="204"/>
      <c r="X3697" s="23"/>
      <c r="Y3697" s="23"/>
      <c r="Z3697" s="165"/>
      <c r="AA3697" s="165"/>
    </row>
    <row r="3698" spans="1:27" ht="16.5" hidden="1">
      <c r="A3698" s="2">
        <f t="shared" si="0"/>
        <v>3695</v>
      </c>
      <c r="B3698" s="3" t="str">
        <f>VLOOKUP(D3698,DSKH!$A:$B,2,0)</f>
        <v>A-212</v>
      </c>
      <c r="C3698" s="23" t="s">
        <v>17056</v>
      </c>
      <c r="D3698" s="23" t="s">
        <v>26</v>
      </c>
      <c r="E3698" s="23" t="s">
        <v>57</v>
      </c>
      <c r="F3698" s="23">
        <v>108163841550</v>
      </c>
      <c r="G3698" s="23" t="s">
        <v>34</v>
      </c>
      <c r="H3698" s="203">
        <v>46130</v>
      </c>
      <c r="I3698" s="23" t="s">
        <v>28</v>
      </c>
      <c r="J3698" s="23" t="s">
        <v>4371</v>
      </c>
      <c r="K3698" s="23" t="s">
        <v>30</v>
      </c>
      <c r="L3698" s="23"/>
      <c r="M3698" s="23">
        <v>876</v>
      </c>
      <c r="N3698" s="23"/>
      <c r="O3698" s="23"/>
      <c r="P3698" s="23"/>
      <c r="Q3698" s="23"/>
      <c r="R3698" s="23"/>
      <c r="S3698" s="23">
        <v>1</v>
      </c>
      <c r="T3698" s="23"/>
      <c r="U3698" s="23"/>
      <c r="V3698" s="23"/>
      <c r="W3698" s="204"/>
      <c r="X3698" s="23"/>
      <c r="Y3698" s="23"/>
      <c r="Z3698" s="165"/>
      <c r="AA3698" s="165"/>
    </row>
    <row r="3699" spans="1:27" ht="16.5" hidden="1">
      <c r="A3699" s="2">
        <f t="shared" si="0"/>
        <v>3696</v>
      </c>
      <c r="B3699" s="3" t="e">
        <f>VLOOKUP(D3699,DSKH!$A:$B,2,0)</f>
        <v>#N/A</v>
      </c>
      <c r="C3699" s="23" t="s">
        <v>17056</v>
      </c>
      <c r="D3699" s="23" t="s">
        <v>17057</v>
      </c>
      <c r="E3699" s="23" t="s">
        <v>29</v>
      </c>
      <c r="F3699" s="23">
        <v>308425035130</v>
      </c>
      <c r="G3699" s="23" t="s">
        <v>41</v>
      </c>
      <c r="H3699" s="203">
        <v>46130</v>
      </c>
      <c r="I3699" s="23" t="s">
        <v>28</v>
      </c>
      <c r="J3699" s="23" t="s">
        <v>2562</v>
      </c>
      <c r="K3699" s="23" t="s">
        <v>89</v>
      </c>
      <c r="L3699" s="23"/>
      <c r="M3699" s="23">
        <v>1</v>
      </c>
      <c r="N3699" s="23"/>
      <c r="O3699" s="23"/>
      <c r="P3699" s="23"/>
      <c r="Q3699" s="23"/>
      <c r="R3699" s="23"/>
      <c r="S3699" s="23">
        <v>1</v>
      </c>
      <c r="T3699" s="23"/>
      <c r="U3699" s="23"/>
      <c r="V3699" s="23"/>
      <c r="W3699" s="204"/>
      <c r="X3699" s="23"/>
      <c r="Y3699" s="23"/>
      <c r="Z3699" s="165"/>
      <c r="AA3699" s="165"/>
    </row>
    <row r="3700" spans="1:27" ht="33" hidden="1">
      <c r="A3700" s="2">
        <f t="shared" si="0"/>
        <v>3697</v>
      </c>
      <c r="B3700" s="3" t="e">
        <f>VLOOKUP(D3700,DSKH!$A:$B,2,0)</f>
        <v>#N/A</v>
      </c>
      <c r="C3700" s="23" t="s">
        <v>17056</v>
      </c>
      <c r="D3700" s="23" t="s">
        <v>17058</v>
      </c>
      <c r="E3700" s="23" t="s">
        <v>29</v>
      </c>
      <c r="F3700" s="23">
        <v>308449697900</v>
      </c>
      <c r="G3700" s="23" t="s">
        <v>41</v>
      </c>
      <c r="H3700" s="203">
        <v>46132</v>
      </c>
      <c r="I3700" s="23" t="s">
        <v>28</v>
      </c>
      <c r="J3700" s="23" t="s">
        <v>4371</v>
      </c>
      <c r="K3700" s="23" t="s">
        <v>47</v>
      </c>
      <c r="L3700" s="23"/>
      <c r="M3700" s="23" t="s">
        <v>17059</v>
      </c>
      <c r="N3700" s="23"/>
      <c r="O3700" s="23"/>
      <c r="P3700" s="23"/>
      <c r="Q3700" s="23"/>
      <c r="R3700" s="23">
        <v>1</v>
      </c>
      <c r="S3700" s="23"/>
      <c r="T3700" s="23" t="s">
        <v>17060</v>
      </c>
      <c r="U3700" s="23"/>
      <c r="V3700" s="23"/>
      <c r="W3700" s="204"/>
      <c r="X3700" s="23" t="s">
        <v>38</v>
      </c>
      <c r="Y3700" s="23"/>
      <c r="Z3700" s="165"/>
      <c r="AA3700" s="165"/>
    </row>
    <row r="3701" spans="1:27" ht="16.5" hidden="1">
      <c r="A3701" s="2">
        <f t="shared" si="0"/>
        <v>3698</v>
      </c>
      <c r="B3701" s="3" t="e">
        <f>VLOOKUP(D3701,DSKH!$A:$B,2,0)</f>
        <v>#N/A</v>
      </c>
      <c r="C3701" s="23" t="s">
        <v>6242</v>
      </c>
      <c r="D3701" s="23" t="s">
        <v>4712</v>
      </c>
      <c r="E3701" s="23" t="s">
        <v>57</v>
      </c>
      <c r="F3701" s="23">
        <v>108184813810</v>
      </c>
      <c r="G3701" s="23" t="s">
        <v>32</v>
      </c>
      <c r="H3701" s="203">
        <v>46136</v>
      </c>
      <c r="I3701" s="23" t="s">
        <v>28</v>
      </c>
      <c r="J3701" s="23" t="s">
        <v>36</v>
      </c>
      <c r="K3701" s="23" t="s">
        <v>30</v>
      </c>
      <c r="L3701" s="23"/>
      <c r="M3701" s="23">
        <v>287</v>
      </c>
      <c r="N3701" s="23"/>
      <c r="O3701" s="23"/>
      <c r="P3701" s="23"/>
      <c r="Q3701" s="23"/>
      <c r="R3701" s="23"/>
      <c r="S3701" s="23">
        <v>1</v>
      </c>
      <c r="T3701" s="23" t="s">
        <v>17061</v>
      </c>
      <c r="U3701" s="23"/>
      <c r="V3701" s="23"/>
      <c r="W3701" s="204"/>
      <c r="X3701" s="23" t="s">
        <v>136</v>
      </c>
      <c r="Y3701" s="23"/>
      <c r="Z3701" s="165"/>
      <c r="AA3701" s="165"/>
    </row>
    <row r="3702" spans="1:27" ht="33" hidden="1">
      <c r="A3702" s="2">
        <f t="shared" si="0"/>
        <v>3699</v>
      </c>
      <c r="B3702" s="3" t="str">
        <f>VLOOKUP(D3702,DSKH!$A:$B,2,0)</f>
        <v>A-323</v>
      </c>
      <c r="C3702" s="23" t="s">
        <v>6242</v>
      </c>
      <c r="D3702" s="23" t="s">
        <v>221</v>
      </c>
      <c r="E3702" s="23" t="s">
        <v>5277</v>
      </c>
      <c r="F3702" s="23">
        <v>308418918050</v>
      </c>
      <c r="G3702" s="23" t="s">
        <v>41</v>
      </c>
      <c r="H3702" s="203">
        <v>46122</v>
      </c>
      <c r="I3702" s="23" t="s">
        <v>5277</v>
      </c>
      <c r="J3702" s="23" t="s">
        <v>5277</v>
      </c>
      <c r="K3702" s="23"/>
      <c r="L3702" s="23" t="s">
        <v>29</v>
      </c>
      <c r="M3702" s="23" t="s">
        <v>12693</v>
      </c>
      <c r="N3702" s="23" t="s">
        <v>17062</v>
      </c>
      <c r="O3702" s="23" t="s">
        <v>17063</v>
      </c>
      <c r="P3702" s="23"/>
      <c r="Q3702" s="23"/>
      <c r="R3702" s="23"/>
      <c r="S3702" s="23"/>
      <c r="T3702" s="23"/>
      <c r="U3702" s="23"/>
      <c r="V3702" s="23"/>
      <c r="W3702" s="204"/>
      <c r="X3702" s="23" t="s">
        <v>5277</v>
      </c>
      <c r="Y3702" s="23" t="s">
        <v>13237</v>
      </c>
      <c r="Z3702" s="165"/>
      <c r="AA3702" s="165"/>
    </row>
    <row r="3703" spans="1:27" ht="33" hidden="1">
      <c r="A3703" s="2">
        <f t="shared" si="0"/>
        <v>3700</v>
      </c>
      <c r="B3703" s="3" t="str">
        <f>VLOOKUP(D3703,DSKH!$A:$B,2,0)</f>
        <v>A-323</v>
      </c>
      <c r="C3703" s="23" t="s">
        <v>6242</v>
      </c>
      <c r="D3703" s="23" t="s">
        <v>221</v>
      </c>
      <c r="E3703" s="23" t="s">
        <v>5277</v>
      </c>
      <c r="F3703" s="23">
        <v>308415075310</v>
      </c>
      <c r="G3703" s="23" t="s">
        <v>41</v>
      </c>
      <c r="H3703" s="203">
        <v>46121</v>
      </c>
      <c r="I3703" s="23" t="s">
        <v>5277</v>
      </c>
      <c r="J3703" s="23" t="s">
        <v>5277</v>
      </c>
      <c r="K3703" s="23"/>
      <c r="L3703" s="23" t="s">
        <v>29</v>
      </c>
      <c r="M3703" s="23" t="s">
        <v>12688</v>
      </c>
      <c r="N3703" s="23" t="s">
        <v>17064</v>
      </c>
      <c r="O3703" s="23"/>
      <c r="P3703" s="23"/>
      <c r="Q3703" s="23"/>
      <c r="R3703" s="23"/>
      <c r="S3703" s="23"/>
      <c r="T3703" s="23"/>
      <c r="U3703" s="23"/>
      <c r="V3703" s="23"/>
      <c r="W3703" s="204"/>
      <c r="X3703" s="23" t="s">
        <v>5277</v>
      </c>
      <c r="Y3703" s="23" t="s">
        <v>13237</v>
      </c>
      <c r="Z3703" s="165"/>
      <c r="AA3703" s="165"/>
    </row>
    <row r="3704" spans="1:27" ht="33" hidden="1">
      <c r="A3704" s="2">
        <f t="shared" si="0"/>
        <v>3701</v>
      </c>
      <c r="B3704" s="3" t="str">
        <f>VLOOKUP(D3704,DSKH!$A:$B,2,0)</f>
        <v>A-323</v>
      </c>
      <c r="C3704" s="23" t="s">
        <v>6242</v>
      </c>
      <c r="D3704" s="23" t="s">
        <v>221</v>
      </c>
      <c r="E3704" s="23" t="s">
        <v>5277</v>
      </c>
      <c r="F3704" s="23">
        <v>308415020450</v>
      </c>
      <c r="G3704" s="23" t="s">
        <v>41</v>
      </c>
      <c r="H3704" s="203">
        <v>46121</v>
      </c>
      <c r="I3704" s="23" t="s">
        <v>5277</v>
      </c>
      <c r="J3704" s="23" t="s">
        <v>5277</v>
      </c>
      <c r="K3704" s="23"/>
      <c r="L3704" s="23" t="s">
        <v>29</v>
      </c>
      <c r="M3704" s="23" t="s">
        <v>12685</v>
      </c>
      <c r="N3704" s="23" t="s">
        <v>17065</v>
      </c>
      <c r="O3704" s="23"/>
      <c r="P3704" s="23"/>
      <c r="Q3704" s="23"/>
      <c r="R3704" s="23"/>
      <c r="S3704" s="23"/>
      <c r="T3704" s="23"/>
      <c r="U3704" s="23"/>
      <c r="V3704" s="23"/>
      <c r="W3704" s="204"/>
      <c r="X3704" s="23" t="s">
        <v>5277</v>
      </c>
      <c r="Y3704" s="23" t="s">
        <v>13237</v>
      </c>
      <c r="Z3704" s="165"/>
      <c r="AA3704" s="165"/>
    </row>
    <row r="3705" spans="1:27" ht="33" hidden="1">
      <c r="A3705" s="2">
        <f t="shared" si="0"/>
        <v>3702</v>
      </c>
      <c r="B3705" s="3" t="str">
        <f>VLOOKUP(D3705,DSKH!$A:$B,2,0)</f>
        <v>A-323</v>
      </c>
      <c r="C3705" s="23" t="s">
        <v>6242</v>
      </c>
      <c r="D3705" s="23" t="s">
        <v>221</v>
      </c>
      <c r="E3705" s="23" t="s">
        <v>5277</v>
      </c>
      <c r="F3705" s="23">
        <v>308429826040</v>
      </c>
      <c r="G3705" s="23" t="s">
        <v>41</v>
      </c>
      <c r="H3705" s="203">
        <v>46126</v>
      </c>
      <c r="I3705" s="23" t="s">
        <v>5277</v>
      </c>
      <c r="J3705" s="23" t="s">
        <v>5277</v>
      </c>
      <c r="K3705" s="23"/>
      <c r="L3705" s="23" t="s">
        <v>29</v>
      </c>
      <c r="M3705" s="23" t="s">
        <v>13937</v>
      </c>
      <c r="N3705" s="23" t="s">
        <v>17066</v>
      </c>
      <c r="O3705" s="23"/>
      <c r="P3705" s="23"/>
      <c r="Q3705" s="23"/>
      <c r="R3705" s="23"/>
      <c r="S3705" s="23"/>
      <c r="T3705" s="23"/>
      <c r="U3705" s="23"/>
      <c r="V3705" s="23"/>
      <c r="W3705" s="204"/>
      <c r="X3705" s="23" t="s">
        <v>5277</v>
      </c>
      <c r="Y3705" s="23" t="s">
        <v>17067</v>
      </c>
      <c r="Z3705" s="165"/>
      <c r="AA3705" s="165"/>
    </row>
    <row r="3706" spans="1:27" ht="16.5" hidden="1">
      <c r="A3706" s="2">
        <f t="shared" si="0"/>
        <v>3703</v>
      </c>
      <c r="B3706" s="3" t="str">
        <f>VLOOKUP(D3706,DSKH!$A:$B,2,0)</f>
        <v>A-502</v>
      </c>
      <c r="C3706" s="23" t="s">
        <v>6242</v>
      </c>
      <c r="D3706" s="23" t="s">
        <v>201</v>
      </c>
      <c r="E3706" s="23" t="s">
        <v>57</v>
      </c>
      <c r="F3706" s="23">
        <v>108183064140</v>
      </c>
      <c r="G3706" s="23" t="s">
        <v>172</v>
      </c>
      <c r="H3706" s="203">
        <v>46136</v>
      </c>
      <c r="I3706" s="23" t="s">
        <v>28</v>
      </c>
      <c r="J3706" s="23" t="s">
        <v>29</v>
      </c>
      <c r="K3706" s="23" t="s">
        <v>89</v>
      </c>
      <c r="L3706" s="23"/>
      <c r="M3706" s="23" t="s">
        <v>17068</v>
      </c>
      <c r="N3706" s="23"/>
      <c r="O3706" s="23"/>
      <c r="P3706" s="23"/>
      <c r="Q3706" s="23"/>
      <c r="R3706" s="23"/>
      <c r="S3706" s="23">
        <v>1</v>
      </c>
      <c r="T3706" s="23" t="s">
        <v>17069</v>
      </c>
      <c r="U3706" s="23"/>
      <c r="V3706" s="23"/>
      <c r="W3706" s="204"/>
      <c r="X3706" s="23" t="s">
        <v>94</v>
      </c>
      <c r="Y3706" s="23" t="s">
        <v>94</v>
      </c>
      <c r="Z3706" s="165"/>
      <c r="AA3706" s="165"/>
    </row>
    <row r="3707" spans="1:27" ht="16.5" hidden="1">
      <c r="A3707" s="2">
        <f t="shared" si="0"/>
        <v>3704</v>
      </c>
      <c r="B3707" s="3" t="str">
        <f>VLOOKUP(D3707,DSKH!$A:$B,2,0)</f>
        <v>A-502</v>
      </c>
      <c r="C3707" s="23" t="s">
        <v>6242</v>
      </c>
      <c r="D3707" s="23" t="s">
        <v>201</v>
      </c>
      <c r="E3707" s="23" t="s">
        <v>57</v>
      </c>
      <c r="F3707" s="23">
        <v>108182311750</v>
      </c>
      <c r="G3707" s="23" t="s">
        <v>99</v>
      </c>
      <c r="H3707" s="203">
        <v>46136</v>
      </c>
      <c r="I3707" s="23" t="s">
        <v>28</v>
      </c>
      <c r="J3707" s="23" t="s">
        <v>36</v>
      </c>
      <c r="K3707" s="23" t="s">
        <v>89</v>
      </c>
      <c r="L3707" s="23"/>
      <c r="M3707" s="23" t="s">
        <v>17070</v>
      </c>
      <c r="N3707" s="23">
        <v>870937631164</v>
      </c>
      <c r="O3707" s="23"/>
      <c r="P3707" s="23"/>
      <c r="Q3707" s="23"/>
      <c r="R3707" s="23">
        <v>1</v>
      </c>
      <c r="S3707" s="23"/>
      <c r="T3707" s="23" t="s">
        <v>204</v>
      </c>
      <c r="U3707" s="23"/>
      <c r="V3707" s="23"/>
      <c r="W3707" s="204"/>
      <c r="X3707" s="23" t="s">
        <v>50</v>
      </c>
      <c r="Y3707" s="23"/>
      <c r="Z3707" s="165"/>
      <c r="AA3707" s="165"/>
    </row>
    <row r="3708" spans="1:27" ht="48" hidden="1" customHeight="1">
      <c r="A3708" s="2">
        <f t="shared" si="0"/>
        <v>3705</v>
      </c>
      <c r="B3708" s="3" t="str">
        <f>VLOOKUP(D3708,DSKH!$A:$B,2,0)</f>
        <v>A-502</v>
      </c>
      <c r="C3708" s="23" t="s">
        <v>6242</v>
      </c>
      <c r="D3708" s="23" t="s">
        <v>201</v>
      </c>
      <c r="E3708" s="23" t="s">
        <v>57</v>
      </c>
      <c r="F3708" s="23">
        <v>108180647260</v>
      </c>
      <c r="G3708" s="23" t="s">
        <v>280</v>
      </c>
      <c r="H3708" s="203">
        <v>46136</v>
      </c>
      <c r="I3708" s="23" t="s">
        <v>28</v>
      </c>
      <c r="J3708" s="23" t="s">
        <v>74</v>
      </c>
      <c r="K3708" s="23" t="s">
        <v>89</v>
      </c>
      <c r="L3708" s="23"/>
      <c r="M3708" s="23" t="s">
        <v>17071</v>
      </c>
      <c r="N3708" s="23"/>
      <c r="O3708" s="23" t="s">
        <v>17072</v>
      </c>
      <c r="P3708" s="23"/>
      <c r="Q3708" s="23"/>
      <c r="R3708" s="23">
        <v>1</v>
      </c>
      <c r="S3708" s="23"/>
      <c r="T3708" s="23" t="s">
        <v>17073</v>
      </c>
      <c r="U3708" s="23"/>
      <c r="V3708" s="23"/>
      <c r="W3708" s="204"/>
      <c r="X3708" s="23" t="s">
        <v>89</v>
      </c>
      <c r="Y3708" s="23"/>
      <c r="Z3708" s="165"/>
      <c r="AA3708" s="165"/>
    </row>
    <row r="3709" spans="1:27" ht="48" hidden="1" customHeight="1">
      <c r="A3709" s="2">
        <f t="shared" si="0"/>
        <v>3706</v>
      </c>
      <c r="B3709" s="3" t="str">
        <f>VLOOKUP(D3709,DSKH!$A:$B,2,0)</f>
        <v>A-502</v>
      </c>
      <c r="C3709" s="23" t="s">
        <v>6242</v>
      </c>
      <c r="D3709" s="23" t="s">
        <v>201</v>
      </c>
      <c r="E3709" s="23" t="s">
        <v>57</v>
      </c>
      <c r="F3709" s="23">
        <v>108179753510</v>
      </c>
      <c r="G3709" s="23" t="s">
        <v>99</v>
      </c>
      <c r="H3709" s="203">
        <v>46135</v>
      </c>
      <c r="I3709" s="23" t="s">
        <v>28</v>
      </c>
      <c r="J3709" s="23" t="s">
        <v>36</v>
      </c>
      <c r="K3709" s="23" t="s">
        <v>89</v>
      </c>
      <c r="L3709" s="23"/>
      <c r="M3709" s="23" t="s">
        <v>17074</v>
      </c>
      <c r="N3709" s="23" t="s">
        <v>17075</v>
      </c>
      <c r="O3709" s="23"/>
      <c r="P3709" s="23"/>
      <c r="Q3709" s="23"/>
      <c r="R3709" s="23">
        <v>1</v>
      </c>
      <c r="S3709" s="23"/>
      <c r="T3709" s="23" t="s">
        <v>326</v>
      </c>
      <c r="U3709" s="23"/>
      <c r="V3709" s="23"/>
      <c r="W3709" s="204"/>
      <c r="X3709" s="23" t="s">
        <v>319</v>
      </c>
      <c r="Y3709" s="23"/>
      <c r="Z3709" s="165"/>
      <c r="AA3709" s="165"/>
    </row>
    <row r="3710" spans="1:27" ht="16.5" hidden="1">
      <c r="A3710" s="2">
        <f t="shared" si="0"/>
        <v>3707</v>
      </c>
      <c r="B3710" s="3" t="str">
        <f>VLOOKUP(D3710,DSKH!$A:$B,2,0)</f>
        <v>A-502</v>
      </c>
      <c r="C3710" s="23" t="s">
        <v>6242</v>
      </c>
      <c r="D3710" s="23" t="s">
        <v>201</v>
      </c>
      <c r="E3710" s="23" t="s">
        <v>29</v>
      </c>
      <c r="F3710" s="23">
        <v>308469729540</v>
      </c>
      <c r="G3710" s="23" t="s">
        <v>44</v>
      </c>
      <c r="H3710" s="203">
        <v>46136</v>
      </c>
      <c r="I3710" s="23" t="s">
        <v>28</v>
      </c>
      <c r="J3710" s="23" t="s">
        <v>36</v>
      </c>
      <c r="K3710" s="23" t="s">
        <v>89</v>
      </c>
      <c r="L3710" s="23"/>
      <c r="M3710" s="23" t="s">
        <v>17076</v>
      </c>
      <c r="N3710" s="23"/>
      <c r="O3710" s="23"/>
      <c r="P3710" s="23"/>
      <c r="Q3710" s="23"/>
      <c r="R3710" s="23">
        <v>1</v>
      </c>
      <c r="S3710" s="23"/>
      <c r="T3710" s="23" t="s">
        <v>287</v>
      </c>
      <c r="U3710" s="23"/>
      <c r="V3710" s="23"/>
      <c r="W3710" s="204"/>
      <c r="X3710" s="23" t="s">
        <v>50</v>
      </c>
      <c r="Y3710" s="23"/>
      <c r="Z3710" s="165"/>
      <c r="AA3710" s="165"/>
    </row>
    <row r="3711" spans="1:27" ht="16.5" hidden="1">
      <c r="A3711" s="2">
        <f t="shared" si="0"/>
        <v>3708</v>
      </c>
      <c r="B3711" s="3" t="str">
        <f>VLOOKUP(D3711,DSKH!$A:$B,2,0)</f>
        <v>A-502</v>
      </c>
      <c r="C3711" s="23" t="s">
        <v>6242</v>
      </c>
      <c r="D3711" s="23" t="s">
        <v>201</v>
      </c>
      <c r="E3711" s="23" t="s">
        <v>29</v>
      </c>
      <c r="F3711" s="23">
        <v>308472920510</v>
      </c>
      <c r="G3711" s="23" t="s">
        <v>44</v>
      </c>
      <c r="H3711" s="203">
        <v>46136</v>
      </c>
      <c r="I3711" s="23" t="s">
        <v>28</v>
      </c>
      <c r="J3711" s="23" t="s">
        <v>36</v>
      </c>
      <c r="K3711" s="23" t="s">
        <v>89</v>
      </c>
      <c r="L3711" s="23"/>
      <c r="M3711" s="23" t="s">
        <v>17077</v>
      </c>
      <c r="N3711" s="23"/>
      <c r="O3711" s="23"/>
      <c r="P3711" s="23"/>
      <c r="Q3711" s="23"/>
      <c r="R3711" s="23">
        <v>1</v>
      </c>
      <c r="S3711" s="23"/>
      <c r="T3711" s="23" t="s">
        <v>17078</v>
      </c>
      <c r="U3711" s="23"/>
      <c r="V3711" s="23"/>
      <c r="W3711" s="204"/>
      <c r="X3711" s="23" t="s">
        <v>165</v>
      </c>
      <c r="Y3711" s="23"/>
      <c r="Z3711" s="165"/>
      <c r="AA3711" s="165"/>
    </row>
    <row r="3712" spans="1:27" ht="16.5" hidden="1">
      <c r="A3712" s="2">
        <f t="shared" si="0"/>
        <v>3709</v>
      </c>
      <c r="B3712" s="3" t="str">
        <f>VLOOKUP(D3712,DSKH!$A:$B,2,0)</f>
        <v>A-502</v>
      </c>
      <c r="C3712" s="23" t="s">
        <v>6242</v>
      </c>
      <c r="D3712" s="23" t="s">
        <v>201</v>
      </c>
      <c r="E3712" s="23" t="s">
        <v>29</v>
      </c>
      <c r="F3712" s="23">
        <v>308469039230</v>
      </c>
      <c r="G3712" s="23" t="s">
        <v>44</v>
      </c>
      <c r="H3712" s="203">
        <v>46136</v>
      </c>
      <c r="I3712" s="23" t="s">
        <v>28</v>
      </c>
      <c r="J3712" s="23" t="s">
        <v>29</v>
      </c>
      <c r="K3712" s="23" t="s">
        <v>89</v>
      </c>
      <c r="L3712" s="23"/>
      <c r="M3712" s="232" t="s">
        <v>17079</v>
      </c>
      <c r="N3712" s="23"/>
      <c r="O3712" s="23"/>
      <c r="P3712" s="23"/>
      <c r="Q3712" s="23"/>
      <c r="R3712" s="23"/>
      <c r="S3712" s="232">
        <v>1</v>
      </c>
      <c r="T3712" s="232" t="s">
        <v>17080</v>
      </c>
      <c r="U3712" s="23"/>
      <c r="V3712" s="23"/>
      <c r="W3712" s="204"/>
      <c r="X3712" s="232" t="s">
        <v>94</v>
      </c>
      <c r="Y3712" s="232" t="s">
        <v>241</v>
      </c>
      <c r="Z3712" s="165"/>
      <c r="AA3712" s="165"/>
    </row>
    <row r="3713" spans="1:27" ht="16.5" hidden="1">
      <c r="A3713" s="2">
        <f t="shared" si="0"/>
        <v>3710</v>
      </c>
      <c r="B3713" s="3" t="str">
        <f>VLOOKUP(D3713,DSKH!$A:$B,2,0)</f>
        <v>A-502</v>
      </c>
      <c r="C3713" s="23" t="s">
        <v>6242</v>
      </c>
      <c r="D3713" s="23" t="s">
        <v>201</v>
      </c>
      <c r="E3713" s="23" t="s">
        <v>29</v>
      </c>
      <c r="F3713" s="23">
        <v>308469040520</v>
      </c>
      <c r="G3713" s="23" t="s">
        <v>44</v>
      </c>
      <c r="H3713" s="203">
        <v>46136</v>
      </c>
      <c r="I3713" s="23" t="s">
        <v>28</v>
      </c>
      <c r="J3713" s="23" t="s">
        <v>29</v>
      </c>
      <c r="K3713" s="23" t="s">
        <v>89</v>
      </c>
      <c r="L3713" s="23"/>
      <c r="M3713" s="230"/>
      <c r="N3713" s="23"/>
      <c r="O3713" s="23"/>
      <c r="P3713" s="23"/>
      <c r="Q3713" s="23"/>
      <c r="R3713" s="23"/>
      <c r="S3713" s="230"/>
      <c r="T3713" s="230"/>
      <c r="U3713" s="23"/>
      <c r="V3713" s="23"/>
      <c r="W3713" s="204"/>
      <c r="X3713" s="230"/>
      <c r="Y3713" s="230"/>
      <c r="Z3713" s="165"/>
      <c r="AA3713" s="165"/>
    </row>
    <row r="3714" spans="1:27" ht="16.5" hidden="1">
      <c r="A3714" s="2">
        <f t="shared" si="0"/>
        <v>3711</v>
      </c>
      <c r="B3714" s="3" t="str">
        <f>VLOOKUP(D3714,DSKH!$A:$B,2,0)</f>
        <v>A-502</v>
      </c>
      <c r="C3714" s="23" t="s">
        <v>6242</v>
      </c>
      <c r="D3714" s="23" t="s">
        <v>201</v>
      </c>
      <c r="E3714" s="23" t="s">
        <v>29</v>
      </c>
      <c r="F3714" s="23">
        <v>308469042950</v>
      </c>
      <c r="G3714" s="23" t="s">
        <v>44</v>
      </c>
      <c r="H3714" s="203">
        <v>46136</v>
      </c>
      <c r="I3714" s="23" t="s">
        <v>28</v>
      </c>
      <c r="J3714" s="23" t="s">
        <v>29</v>
      </c>
      <c r="K3714" s="23" t="s">
        <v>89</v>
      </c>
      <c r="L3714" s="23"/>
      <c r="M3714" s="230"/>
      <c r="N3714" s="23"/>
      <c r="O3714" s="23"/>
      <c r="P3714" s="23"/>
      <c r="Q3714" s="23"/>
      <c r="R3714" s="23"/>
      <c r="S3714" s="230"/>
      <c r="T3714" s="230"/>
      <c r="U3714" s="23"/>
      <c r="V3714" s="23"/>
      <c r="W3714" s="204"/>
      <c r="X3714" s="230"/>
      <c r="Y3714" s="230"/>
      <c r="Z3714" s="165"/>
      <c r="AA3714" s="165"/>
    </row>
    <row r="3715" spans="1:27" ht="16.5" hidden="1">
      <c r="A3715" s="2">
        <f t="shared" si="0"/>
        <v>3712</v>
      </c>
      <c r="B3715" s="3" t="str">
        <f>VLOOKUP(D3715,DSKH!$A:$B,2,0)</f>
        <v>A-502</v>
      </c>
      <c r="C3715" s="23" t="s">
        <v>6242</v>
      </c>
      <c r="D3715" s="23" t="s">
        <v>201</v>
      </c>
      <c r="E3715" s="23" t="s">
        <v>29</v>
      </c>
      <c r="F3715" s="23">
        <v>308469050650</v>
      </c>
      <c r="G3715" s="23" t="s">
        <v>44</v>
      </c>
      <c r="H3715" s="203">
        <v>46136</v>
      </c>
      <c r="I3715" s="23" t="s">
        <v>28</v>
      </c>
      <c r="J3715" s="23" t="s">
        <v>29</v>
      </c>
      <c r="K3715" s="23" t="s">
        <v>89</v>
      </c>
      <c r="L3715" s="23"/>
      <c r="M3715" s="230"/>
      <c r="N3715" s="23"/>
      <c r="O3715" s="23"/>
      <c r="P3715" s="23"/>
      <c r="Q3715" s="23"/>
      <c r="R3715" s="23"/>
      <c r="S3715" s="230"/>
      <c r="T3715" s="230"/>
      <c r="U3715" s="23"/>
      <c r="V3715" s="23"/>
      <c r="W3715" s="204"/>
      <c r="X3715" s="230"/>
      <c r="Y3715" s="230"/>
      <c r="Z3715" s="165"/>
      <c r="AA3715" s="165"/>
    </row>
    <row r="3716" spans="1:27" ht="16.5" hidden="1">
      <c r="A3716" s="2">
        <f t="shared" si="0"/>
        <v>3713</v>
      </c>
      <c r="B3716" s="3" t="str">
        <f>VLOOKUP(D3716,DSKH!$A:$B,2,0)</f>
        <v>A-502</v>
      </c>
      <c r="C3716" s="23" t="s">
        <v>6242</v>
      </c>
      <c r="D3716" s="23" t="s">
        <v>201</v>
      </c>
      <c r="E3716" s="23" t="s">
        <v>29</v>
      </c>
      <c r="F3716" s="23">
        <v>308469052310</v>
      </c>
      <c r="G3716" s="23" t="s">
        <v>44</v>
      </c>
      <c r="H3716" s="203">
        <v>46136</v>
      </c>
      <c r="I3716" s="23" t="s">
        <v>28</v>
      </c>
      <c r="J3716" s="23" t="s">
        <v>29</v>
      </c>
      <c r="K3716" s="23" t="s">
        <v>89</v>
      </c>
      <c r="L3716" s="23"/>
      <c r="M3716" s="223"/>
      <c r="N3716" s="23"/>
      <c r="O3716" s="23"/>
      <c r="P3716" s="23"/>
      <c r="Q3716" s="23"/>
      <c r="R3716" s="23"/>
      <c r="S3716" s="223"/>
      <c r="T3716" s="223"/>
      <c r="U3716" s="23"/>
      <c r="V3716" s="23"/>
      <c r="W3716" s="204"/>
      <c r="X3716" s="223"/>
      <c r="Y3716" s="223"/>
      <c r="Z3716" s="165"/>
      <c r="AA3716" s="165"/>
    </row>
    <row r="3717" spans="1:27" ht="33" hidden="1">
      <c r="A3717" s="2">
        <f t="shared" si="0"/>
        <v>3714</v>
      </c>
      <c r="B3717" s="3" t="str">
        <f>VLOOKUP(D3717,DSKH!$A:$B,2,0)</f>
        <v>A-502</v>
      </c>
      <c r="C3717" s="23" t="s">
        <v>6242</v>
      </c>
      <c r="D3717" s="23" t="s">
        <v>201</v>
      </c>
      <c r="E3717" s="23" t="s">
        <v>29</v>
      </c>
      <c r="F3717" s="23">
        <v>308470016430</v>
      </c>
      <c r="G3717" s="23" t="s">
        <v>46</v>
      </c>
      <c r="H3717" s="203">
        <v>46136</v>
      </c>
      <c r="I3717" s="23" t="s">
        <v>28</v>
      </c>
      <c r="J3717" s="23" t="s">
        <v>29</v>
      </c>
      <c r="K3717" s="23" t="s">
        <v>89</v>
      </c>
      <c r="L3717" s="23"/>
      <c r="M3717" s="23" t="s">
        <v>17081</v>
      </c>
      <c r="N3717" s="23" t="s">
        <v>94</v>
      </c>
      <c r="O3717" s="23" t="s">
        <v>94</v>
      </c>
      <c r="P3717" s="23"/>
      <c r="Q3717" s="23"/>
      <c r="R3717" s="23"/>
      <c r="S3717" s="23">
        <v>1</v>
      </c>
      <c r="T3717" s="23" t="s">
        <v>17082</v>
      </c>
      <c r="U3717" s="23"/>
      <c r="V3717" s="23"/>
      <c r="W3717" s="204"/>
      <c r="X3717" s="23" t="s">
        <v>94</v>
      </c>
      <c r="Y3717" s="23" t="s">
        <v>94</v>
      </c>
      <c r="Z3717" s="165"/>
      <c r="AA3717" s="165"/>
    </row>
    <row r="3718" spans="1:27" ht="16.5" hidden="1">
      <c r="A3718" s="2">
        <f t="shared" si="0"/>
        <v>3715</v>
      </c>
      <c r="B3718" s="3" t="str">
        <f>VLOOKUP(D3718,DSKH!$A:$B,2,0)</f>
        <v>A-29</v>
      </c>
      <c r="C3718" s="23" t="s">
        <v>6242</v>
      </c>
      <c r="D3718" s="23" t="s">
        <v>92</v>
      </c>
      <c r="E3718" s="23" t="s">
        <v>57</v>
      </c>
      <c r="F3718" s="23">
        <v>108180764860</v>
      </c>
      <c r="G3718" s="23" t="s">
        <v>83</v>
      </c>
      <c r="H3718" s="203">
        <v>46136</v>
      </c>
      <c r="I3718" s="23" t="s">
        <v>28</v>
      </c>
      <c r="J3718" s="23" t="s">
        <v>36</v>
      </c>
      <c r="K3718" s="23" t="s">
        <v>30</v>
      </c>
      <c r="L3718" s="23"/>
      <c r="M3718" s="23" t="s">
        <v>17083</v>
      </c>
      <c r="N3718" s="232" t="s">
        <v>17084</v>
      </c>
      <c r="O3718" s="23"/>
      <c r="P3718" s="232">
        <v>1</v>
      </c>
      <c r="Q3718" s="23"/>
      <c r="R3718" s="23"/>
      <c r="S3718" s="23"/>
      <c r="T3718" s="23"/>
      <c r="U3718" s="232" t="s">
        <v>17085</v>
      </c>
      <c r="V3718" s="23"/>
      <c r="W3718" s="237">
        <v>250000</v>
      </c>
      <c r="X3718" s="232" t="s">
        <v>115</v>
      </c>
      <c r="Y3718" s="232" t="s">
        <v>241</v>
      </c>
      <c r="Z3718" s="165"/>
      <c r="AA3718" s="165"/>
    </row>
    <row r="3719" spans="1:27" ht="16.5" hidden="1">
      <c r="A3719" s="2">
        <f t="shared" si="0"/>
        <v>3716</v>
      </c>
      <c r="B3719" s="3" t="str">
        <f>VLOOKUP(D3719,DSKH!$A:$B,2,0)</f>
        <v>A-29</v>
      </c>
      <c r="C3719" s="23" t="s">
        <v>6242</v>
      </c>
      <c r="D3719" s="23" t="s">
        <v>92</v>
      </c>
      <c r="E3719" s="23" t="s">
        <v>57</v>
      </c>
      <c r="F3719" s="23">
        <v>108180770350</v>
      </c>
      <c r="G3719" s="23" t="s">
        <v>62</v>
      </c>
      <c r="H3719" s="203">
        <v>46136</v>
      </c>
      <c r="I3719" s="23" t="s">
        <v>28</v>
      </c>
      <c r="J3719" s="23" t="s">
        <v>29</v>
      </c>
      <c r="K3719" s="23" t="s">
        <v>30</v>
      </c>
      <c r="L3719" s="23"/>
      <c r="M3719" s="23" t="s">
        <v>17086</v>
      </c>
      <c r="N3719" s="223"/>
      <c r="O3719" s="23"/>
      <c r="P3719" s="223"/>
      <c r="Q3719" s="23"/>
      <c r="R3719" s="23"/>
      <c r="S3719" s="23"/>
      <c r="T3719" s="23"/>
      <c r="U3719" s="223"/>
      <c r="V3719" s="23"/>
      <c r="W3719" s="223"/>
      <c r="X3719" s="223"/>
      <c r="Y3719" s="223"/>
      <c r="Z3719" s="165"/>
      <c r="AA3719" s="165"/>
    </row>
    <row r="3720" spans="1:27" ht="16.5" hidden="1">
      <c r="A3720" s="2">
        <f t="shared" si="0"/>
        <v>3717</v>
      </c>
      <c r="B3720" s="3" t="str">
        <f>VLOOKUP(D3720,DSKH!$A:$B,2,0)</f>
        <v>A-29</v>
      </c>
      <c r="C3720" s="23" t="s">
        <v>6242</v>
      </c>
      <c r="D3720" s="23" t="s">
        <v>92</v>
      </c>
      <c r="E3720" s="23" t="s">
        <v>29</v>
      </c>
      <c r="F3720" s="23">
        <v>308469179710</v>
      </c>
      <c r="G3720" s="23" t="s">
        <v>44</v>
      </c>
      <c r="H3720" s="203">
        <v>46136</v>
      </c>
      <c r="I3720" s="23" t="s">
        <v>28</v>
      </c>
      <c r="J3720" s="23" t="s">
        <v>29</v>
      </c>
      <c r="K3720" s="23" t="s">
        <v>30</v>
      </c>
      <c r="L3720" s="23"/>
      <c r="M3720" s="23" t="s">
        <v>17087</v>
      </c>
      <c r="N3720" s="23"/>
      <c r="O3720" s="23">
        <v>26020224</v>
      </c>
      <c r="P3720" s="23"/>
      <c r="Q3720" s="23"/>
      <c r="R3720" s="23">
        <v>1</v>
      </c>
      <c r="S3720" s="23"/>
      <c r="T3720" s="23" t="s">
        <v>17088</v>
      </c>
      <c r="U3720" s="23"/>
      <c r="V3720" s="23"/>
      <c r="W3720" s="204"/>
      <c r="X3720" s="23" t="s">
        <v>17089</v>
      </c>
      <c r="Y3720" s="23"/>
      <c r="Z3720" s="165"/>
      <c r="AA3720" s="165"/>
    </row>
    <row r="3721" spans="1:27" ht="16.5" hidden="1">
      <c r="A3721" s="2">
        <f t="shared" si="0"/>
        <v>3718</v>
      </c>
      <c r="B3721" s="3" t="str">
        <f>VLOOKUP(D3721,DSKH!$A:$B,2,0)</f>
        <v>A-213</v>
      </c>
      <c r="C3721" s="23" t="s">
        <v>6242</v>
      </c>
      <c r="D3721" s="23" t="s">
        <v>216</v>
      </c>
      <c r="E3721" s="23" t="s">
        <v>29</v>
      </c>
      <c r="F3721" s="23">
        <v>308468129930</v>
      </c>
      <c r="G3721" s="23" t="s">
        <v>41</v>
      </c>
      <c r="H3721" s="203">
        <v>46135</v>
      </c>
      <c r="I3721" s="23" t="s">
        <v>28</v>
      </c>
      <c r="J3721" s="23" t="s">
        <v>29</v>
      </c>
      <c r="K3721" s="23" t="s">
        <v>47</v>
      </c>
      <c r="L3721" s="23"/>
      <c r="M3721" s="23">
        <v>20260423002</v>
      </c>
      <c r="N3721" s="23"/>
      <c r="O3721" s="23"/>
      <c r="P3721" s="23"/>
      <c r="Q3721" s="23"/>
      <c r="R3721" s="23"/>
      <c r="S3721" s="23">
        <v>1</v>
      </c>
      <c r="T3721" s="23" t="s">
        <v>17090</v>
      </c>
      <c r="U3721" s="23"/>
      <c r="V3721" s="23"/>
      <c r="W3721" s="204"/>
      <c r="X3721" s="23" t="s">
        <v>24</v>
      </c>
      <c r="Y3721" s="23"/>
      <c r="Z3721" s="165"/>
      <c r="AA3721" s="165"/>
    </row>
    <row r="3722" spans="1:27" ht="16.5" hidden="1">
      <c r="A3722" s="2">
        <f t="shared" si="0"/>
        <v>3719</v>
      </c>
      <c r="B3722" s="3" t="str">
        <f>VLOOKUP(D3722,DSKH!$A:$B,2,0)</f>
        <v>A-213</v>
      </c>
      <c r="C3722" s="23" t="s">
        <v>6242</v>
      </c>
      <c r="D3722" s="23" t="s">
        <v>216</v>
      </c>
      <c r="E3722" s="23" t="s">
        <v>29</v>
      </c>
      <c r="F3722" s="23">
        <v>308470843130</v>
      </c>
      <c r="G3722" s="23" t="s">
        <v>41</v>
      </c>
      <c r="H3722" s="203">
        <v>46136</v>
      </c>
      <c r="I3722" s="23" t="s">
        <v>28</v>
      </c>
      <c r="J3722" s="23" t="s">
        <v>29</v>
      </c>
      <c r="K3722" s="23" t="s">
        <v>47</v>
      </c>
      <c r="L3722" s="23"/>
      <c r="M3722" s="232">
        <v>20260423003</v>
      </c>
      <c r="N3722" s="23"/>
      <c r="O3722" s="23"/>
      <c r="P3722" s="23"/>
      <c r="Q3722" s="23"/>
      <c r="R3722" s="23"/>
      <c r="S3722" s="232">
        <v>1</v>
      </c>
      <c r="T3722" s="232" t="s">
        <v>17091</v>
      </c>
      <c r="U3722" s="23"/>
      <c r="V3722" s="23"/>
      <c r="W3722" s="204"/>
      <c r="X3722" s="23"/>
      <c r="Y3722" s="232" t="s">
        <v>241</v>
      </c>
      <c r="Z3722" s="165"/>
      <c r="AA3722" s="165"/>
    </row>
    <row r="3723" spans="1:27" ht="16.5" hidden="1">
      <c r="A3723" s="2">
        <f t="shared" si="0"/>
        <v>3720</v>
      </c>
      <c r="B3723" s="3" t="str">
        <f>VLOOKUP(D3723,DSKH!$A:$B,2,0)</f>
        <v>A-213</v>
      </c>
      <c r="C3723" s="23" t="s">
        <v>6242</v>
      </c>
      <c r="D3723" s="23" t="s">
        <v>216</v>
      </c>
      <c r="E3723" s="23" t="s">
        <v>29</v>
      </c>
      <c r="F3723" s="23">
        <v>308470852120</v>
      </c>
      <c r="G3723" s="23" t="s">
        <v>41</v>
      </c>
      <c r="H3723" s="203">
        <v>46136</v>
      </c>
      <c r="I3723" s="23" t="s">
        <v>28</v>
      </c>
      <c r="J3723" s="23" t="s">
        <v>29</v>
      </c>
      <c r="K3723" s="23" t="s">
        <v>47</v>
      </c>
      <c r="L3723" s="23"/>
      <c r="M3723" s="230"/>
      <c r="N3723" s="23"/>
      <c r="O3723" s="23"/>
      <c r="P3723" s="23"/>
      <c r="Q3723" s="23"/>
      <c r="R3723" s="23"/>
      <c r="S3723" s="230"/>
      <c r="T3723" s="230"/>
      <c r="U3723" s="23"/>
      <c r="V3723" s="23"/>
      <c r="W3723" s="204"/>
      <c r="X3723" s="23"/>
      <c r="Y3723" s="230"/>
      <c r="Z3723" s="165"/>
      <c r="AA3723" s="165"/>
    </row>
    <row r="3724" spans="1:27" ht="16.5" hidden="1">
      <c r="A3724" s="2">
        <f t="shared" si="0"/>
        <v>3721</v>
      </c>
      <c r="B3724" s="3" t="str">
        <f>VLOOKUP(D3724,DSKH!$A:$B,2,0)</f>
        <v>A-213</v>
      </c>
      <c r="C3724" s="23" t="s">
        <v>6242</v>
      </c>
      <c r="D3724" s="23" t="s">
        <v>216</v>
      </c>
      <c r="E3724" s="23" t="s">
        <v>29</v>
      </c>
      <c r="F3724" s="23">
        <v>308470859820</v>
      </c>
      <c r="G3724" s="23" t="s">
        <v>41</v>
      </c>
      <c r="H3724" s="203">
        <v>46136</v>
      </c>
      <c r="I3724" s="23" t="s">
        <v>28</v>
      </c>
      <c r="J3724" s="23" t="s">
        <v>29</v>
      </c>
      <c r="K3724" s="23" t="s">
        <v>47</v>
      </c>
      <c r="L3724" s="23"/>
      <c r="M3724" s="230"/>
      <c r="N3724" s="23"/>
      <c r="O3724" s="23"/>
      <c r="P3724" s="23"/>
      <c r="Q3724" s="23"/>
      <c r="R3724" s="23"/>
      <c r="S3724" s="230"/>
      <c r="T3724" s="230"/>
      <c r="U3724" s="23"/>
      <c r="V3724" s="23"/>
      <c r="W3724" s="204"/>
      <c r="X3724" s="23"/>
      <c r="Y3724" s="230"/>
      <c r="Z3724" s="165"/>
      <c r="AA3724" s="165"/>
    </row>
    <row r="3725" spans="1:27" ht="16.5" hidden="1">
      <c r="A3725" s="2">
        <f t="shared" si="0"/>
        <v>3722</v>
      </c>
      <c r="B3725" s="3" t="str">
        <f>VLOOKUP(D3725,DSKH!$A:$B,2,0)</f>
        <v>A-213</v>
      </c>
      <c r="C3725" s="23" t="s">
        <v>6242</v>
      </c>
      <c r="D3725" s="23" t="s">
        <v>216</v>
      </c>
      <c r="E3725" s="23" t="s">
        <v>29</v>
      </c>
      <c r="F3725" s="23">
        <v>308470873450</v>
      </c>
      <c r="G3725" s="23" t="s">
        <v>41</v>
      </c>
      <c r="H3725" s="203">
        <v>46136</v>
      </c>
      <c r="I3725" s="23" t="s">
        <v>28</v>
      </c>
      <c r="J3725" s="23" t="s">
        <v>29</v>
      </c>
      <c r="K3725" s="23" t="s">
        <v>47</v>
      </c>
      <c r="L3725" s="23"/>
      <c r="M3725" s="230"/>
      <c r="N3725" s="23"/>
      <c r="O3725" s="23"/>
      <c r="P3725" s="23"/>
      <c r="Q3725" s="23"/>
      <c r="R3725" s="23"/>
      <c r="S3725" s="230"/>
      <c r="T3725" s="230"/>
      <c r="U3725" s="23"/>
      <c r="V3725" s="23"/>
      <c r="W3725" s="204"/>
      <c r="X3725" s="23"/>
      <c r="Y3725" s="230"/>
      <c r="Z3725" s="165"/>
      <c r="AA3725" s="165"/>
    </row>
    <row r="3726" spans="1:27" ht="16.5" hidden="1">
      <c r="A3726" s="2">
        <f t="shared" si="0"/>
        <v>3723</v>
      </c>
      <c r="B3726" s="3" t="str">
        <f>VLOOKUP(D3726,DSKH!$A:$B,2,0)</f>
        <v>A-213</v>
      </c>
      <c r="C3726" s="23" t="s">
        <v>6242</v>
      </c>
      <c r="D3726" s="23" t="s">
        <v>216</v>
      </c>
      <c r="E3726" s="23" t="s">
        <v>29</v>
      </c>
      <c r="F3726" s="23">
        <v>308470882000</v>
      </c>
      <c r="G3726" s="23" t="s">
        <v>41</v>
      </c>
      <c r="H3726" s="203">
        <v>46136</v>
      </c>
      <c r="I3726" s="23" t="s">
        <v>28</v>
      </c>
      <c r="J3726" s="23" t="s">
        <v>29</v>
      </c>
      <c r="K3726" s="23" t="s">
        <v>47</v>
      </c>
      <c r="L3726" s="23"/>
      <c r="M3726" s="230"/>
      <c r="N3726" s="23"/>
      <c r="O3726" s="23"/>
      <c r="P3726" s="23"/>
      <c r="Q3726" s="23"/>
      <c r="R3726" s="23"/>
      <c r="S3726" s="230"/>
      <c r="T3726" s="230"/>
      <c r="U3726" s="23"/>
      <c r="V3726" s="23"/>
      <c r="W3726" s="204"/>
      <c r="X3726" s="23"/>
      <c r="Y3726" s="230"/>
      <c r="Z3726" s="165"/>
      <c r="AA3726" s="165"/>
    </row>
    <row r="3727" spans="1:27" ht="16.5" hidden="1">
      <c r="A3727" s="2">
        <f t="shared" si="0"/>
        <v>3724</v>
      </c>
      <c r="B3727" s="3" t="str">
        <f>VLOOKUP(D3727,DSKH!$A:$B,2,0)</f>
        <v>A-213</v>
      </c>
      <c r="C3727" s="23" t="s">
        <v>6242</v>
      </c>
      <c r="D3727" s="23" t="s">
        <v>216</v>
      </c>
      <c r="E3727" s="23" t="s">
        <v>29</v>
      </c>
      <c r="F3727" s="23">
        <v>308470893420</v>
      </c>
      <c r="G3727" s="23" t="s">
        <v>41</v>
      </c>
      <c r="H3727" s="203">
        <v>46136</v>
      </c>
      <c r="I3727" s="23" t="s">
        <v>28</v>
      </c>
      <c r="J3727" s="23" t="s">
        <v>29</v>
      </c>
      <c r="K3727" s="23" t="s">
        <v>47</v>
      </c>
      <c r="L3727" s="23"/>
      <c r="M3727" s="223"/>
      <c r="N3727" s="23"/>
      <c r="O3727" s="23"/>
      <c r="P3727" s="23"/>
      <c r="Q3727" s="23"/>
      <c r="R3727" s="23"/>
      <c r="S3727" s="223"/>
      <c r="T3727" s="223"/>
      <c r="U3727" s="23"/>
      <c r="V3727" s="23"/>
      <c r="W3727" s="204"/>
      <c r="X3727" s="23"/>
      <c r="Y3727" s="223"/>
      <c r="Z3727" s="165"/>
      <c r="AA3727" s="165"/>
    </row>
    <row r="3728" spans="1:27" ht="16.5" hidden="1">
      <c r="A3728" s="2">
        <f t="shared" si="0"/>
        <v>3725</v>
      </c>
      <c r="B3728" s="3" t="str">
        <f>VLOOKUP(D3728,DSKH!$A:$B,2,0)</f>
        <v>A-213</v>
      </c>
      <c r="C3728" s="23" t="s">
        <v>6242</v>
      </c>
      <c r="D3728" s="23" t="s">
        <v>216</v>
      </c>
      <c r="E3728" s="23" t="s">
        <v>29</v>
      </c>
      <c r="F3728" s="23">
        <v>308473426130</v>
      </c>
      <c r="G3728" s="23" t="s">
        <v>41</v>
      </c>
      <c r="H3728" s="203">
        <v>46136</v>
      </c>
      <c r="I3728" s="23" t="s">
        <v>28</v>
      </c>
      <c r="J3728" s="23" t="s">
        <v>29</v>
      </c>
      <c r="K3728" s="23" t="s">
        <v>47</v>
      </c>
      <c r="L3728" s="23"/>
      <c r="M3728" s="232">
        <v>20260424001</v>
      </c>
      <c r="N3728" s="23"/>
      <c r="O3728" s="23"/>
      <c r="P3728" s="23"/>
      <c r="Q3728" s="23"/>
      <c r="R3728" s="23"/>
      <c r="S3728" s="232">
        <v>1</v>
      </c>
      <c r="T3728" s="232" t="s">
        <v>17092</v>
      </c>
      <c r="U3728" s="23"/>
      <c r="V3728" s="23"/>
      <c r="W3728" s="204"/>
      <c r="X3728" s="23"/>
      <c r="Y3728" s="232" t="s">
        <v>241</v>
      </c>
      <c r="Z3728" s="165"/>
      <c r="AA3728" s="165"/>
    </row>
    <row r="3729" spans="1:27" ht="16.5" hidden="1">
      <c r="A3729" s="2">
        <f t="shared" si="0"/>
        <v>3726</v>
      </c>
      <c r="B3729" s="3" t="str">
        <f>VLOOKUP(D3729,DSKH!$A:$B,2,0)</f>
        <v>A-213</v>
      </c>
      <c r="C3729" s="23" t="s">
        <v>6242</v>
      </c>
      <c r="D3729" s="23" t="s">
        <v>216</v>
      </c>
      <c r="E3729" s="23" t="s">
        <v>29</v>
      </c>
      <c r="F3729" s="23">
        <v>308473431510</v>
      </c>
      <c r="G3729" s="23" t="s">
        <v>41</v>
      </c>
      <c r="H3729" s="203">
        <v>46136</v>
      </c>
      <c r="I3729" s="23" t="s">
        <v>28</v>
      </c>
      <c r="J3729" s="23" t="s">
        <v>29</v>
      </c>
      <c r="K3729" s="23" t="s">
        <v>47</v>
      </c>
      <c r="L3729" s="23"/>
      <c r="M3729" s="223"/>
      <c r="N3729" s="23"/>
      <c r="O3729" s="23"/>
      <c r="P3729" s="23"/>
      <c r="Q3729" s="23"/>
      <c r="R3729" s="23"/>
      <c r="S3729" s="223"/>
      <c r="T3729" s="223"/>
      <c r="U3729" s="23"/>
      <c r="V3729" s="23"/>
      <c r="W3729" s="204"/>
      <c r="X3729" s="23"/>
      <c r="Y3729" s="223"/>
      <c r="Z3729" s="165"/>
      <c r="AA3729" s="165"/>
    </row>
    <row r="3730" spans="1:27" ht="16.5" hidden="1">
      <c r="A3730" s="2">
        <f t="shared" si="0"/>
        <v>3727</v>
      </c>
      <c r="B3730" s="3" t="str">
        <f>VLOOKUP(D3730,DSKH!$A:$B,2,0)</f>
        <v>A-213</v>
      </c>
      <c r="C3730" s="23" t="s">
        <v>6242</v>
      </c>
      <c r="D3730" s="23" t="s">
        <v>216</v>
      </c>
      <c r="E3730" s="23" t="s">
        <v>29</v>
      </c>
      <c r="F3730" s="23">
        <v>308474155900</v>
      </c>
      <c r="G3730" s="23" t="s">
        <v>41</v>
      </c>
      <c r="H3730" s="203">
        <v>46136</v>
      </c>
      <c r="I3730" s="23" t="s">
        <v>28</v>
      </c>
      <c r="J3730" s="23" t="s">
        <v>29</v>
      </c>
      <c r="K3730" s="23" t="s">
        <v>47</v>
      </c>
      <c r="L3730" s="23"/>
      <c r="M3730" s="232">
        <v>20260423001</v>
      </c>
      <c r="N3730" s="23"/>
      <c r="O3730" s="23"/>
      <c r="P3730" s="23"/>
      <c r="Q3730" s="23"/>
      <c r="R3730" s="23"/>
      <c r="S3730" s="232">
        <v>1</v>
      </c>
      <c r="T3730" s="232" t="s">
        <v>17093</v>
      </c>
      <c r="U3730" s="23"/>
      <c r="V3730" s="23"/>
      <c r="W3730" s="204"/>
      <c r="X3730" s="23"/>
      <c r="Y3730" s="232" t="s">
        <v>241</v>
      </c>
      <c r="Z3730" s="165"/>
      <c r="AA3730" s="165"/>
    </row>
    <row r="3731" spans="1:27" ht="16.5" hidden="1">
      <c r="A3731" s="2">
        <f t="shared" si="0"/>
        <v>3728</v>
      </c>
      <c r="B3731" s="3" t="str">
        <f>VLOOKUP(D3731,DSKH!$A:$B,2,0)</f>
        <v>A-213</v>
      </c>
      <c r="C3731" s="23" t="s">
        <v>6242</v>
      </c>
      <c r="D3731" s="23" t="s">
        <v>216</v>
      </c>
      <c r="E3731" s="23" t="s">
        <v>29</v>
      </c>
      <c r="F3731" s="23">
        <v>308474159950</v>
      </c>
      <c r="G3731" s="23" t="s">
        <v>41</v>
      </c>
      <c r="H3731" s="203">
        <v>46136</v>
      </c>
      <c r="I3731" s="23" t="s">
        <v>28</v>
      </c>
      <c r="J3731" s="23" t="s">
        <v>29</v>
      </c>
      <c r="K3731" s="23" t="s">
        <v>47</v>
      </c>
      <c r="L3731" s="23"/>
      <c r="M3731" s="230"/>
      <c r="N3731" s="23"/>
      <c r="O3731" s="23"/>
      <c r="P3731" s="23"/>
      <c r="Q3731" s="23"/>
      <c r="R3731" s="23"/>
      <c r="S3731" s="230"/>
      <c r="T3731" s="230"/>
      <c r="U3731" s="23"/>
      <c r="V3731" s="23"/>
      <c r="W3731" s="204"/>
      <c r="X3731" s="23"/>
      <c r="Y3731" s="230"/>
      <c r="Z3731" s="165"/>
      <c r="AA3731" s="165"/>
    </row>
    <row r="3732" spans="1:27" ht="16.5" hidden="1">
      <c r="A3732" s="2">
        <f t="shared" si="0"/>
        <v>3729</v>
      </c>
      <c r="B3732" s="3" t="str">
        <f>VLOOKUP(D3732,DSKH!$A:$B,2,0)</f>
        <v>A-213</v>
      </c>
      <c r="C3732" s="23" t="s">
        <v>6242</v>
      </c>
      <c r="D3732" s="23" t="s">
        <v>216</v>
      </c>
      <c r="E3732" s="23" t="s">
        <v>29</v>
      </c>
      <c r="F3732" s="23">
        <v>308474164410</v>
      </c>
      <c r="G3732" s="23" t="s">
        <v>41</v>
      </c>
      <c r="H3732" s="203">
        <v>46136</v>
      </c>
      <c r="I3732" s="23" t="s">
        <v>28</v>
      </c>
      <c r="J3732" s="23" t="s">
        <v>29</v>
      </c>
      <c r="K3732" s="23" t="s">
        <v>47</v>
      </c>
      <c r="L3732" s="23"/>
      <c r="M3732" s="230"/>
      <c r="N3732" s="23"/>
      <c r="O3732" s="23"/>
      <c r="P3732" s="23"/>
      <c r="Q3732" s="23"/>
      <c r="R3732" s="23"/>
      <c r="S3732" s="230"/>
      <c r="T3732" s="230"/>
      <c r="U3732" s="23"/>
      <c r="V3732" s="23"/>
      <c r="W3732" s="204"/>
      <c r="X3732" s="23"/>
      <c r="Y3732" s="230"/>
      <c r="Z3732" s="165"/>
      <c r="AA3732" s="165"/>
    </row>
    <row r="3733" spans="1:27" ht="16.5" hidden="1">
      <c r="A3733" s="2">
        <f t="shared" si="0"/>
        <v>3730</v>
      </c>
      <c r="B3733" s="3" t="str">
        <f>VLOOKUP(D3733,DSKH!$A:$B,2,0)</f>
        <v>A-213</v>
      </c>
      <c r="C3733" s="23" t="s">
        <v>6242</v>
      </c>
      <c r="D3733" s="23" t="s">
        <v>216</v>
      </c>
      <c r="E3733" s="23" t="s">
        <v>29</v>
      </c>
      <c r="F3733" s="23">
        <v>308474169200</v>
      </c>
      <c r="G3733" s="23" t="s">
        <v>41</v>
      </c>
      <c r="H3733" s="203">
        <v>46136</v>
      </c>
      <c r="I3733" s="23" t="s">
        <v>28</v>
      </c>
      <c r="J3733" s="23" t="s">
        <v>29</v>
      </c>
      <c r="K3733" s="23" t="s">
        <v>47</v>
      </c>
      <c r="L3733" s="23"/>
      <c r="M3733" s="230"/>
      <c r="N3733" s="23"/>
      <c r="O3733" s="23"/>
      <c r="P3733" s="23"/>
      <c r="Q3733" s="23"/>
      <c r="R3733" s="23"/>
      <c r="S3733" s="230"/>
      <c r="T3733" s="230"/>
      <c r="U3733" s="23"/>
      <c r="V3733" s="23"/>
      <c r="W3733" s="204"/>
      <c r="X3733" s="23"/>
      <c r="Y3733" s="230"/>
      <c r="Z3733" s="165"/>
      <c r="AA3733" s="165"/>
    </row>
    <row r="3734" spans="1:27" ht="16.5" hidden="1">
      <c r="A3734" s="2">
        <f t="shared" si="0"/>
        <v>3731</v>
      </c>
      <c r="B3734" s="3" t="str">
        <f>VLOOKUP(D3734,DSKH!$A:$B,2,0)</f>
        <v>A-213</v>
      </c>
      <c r="C3734" s="23" t="s">
        <v>6242</v>
      </c>
      <c r="D3734" s="23" t="s">
        <v>216</v>
      </c>
      <c r="E3734" s="23" t="s">
        <v>29</v>
      </c>
      <c r="F3734" s="23">
        <v>308474173360</v>
      </c>
      <c r="G3734" s="23" t="s">
        <v>41</v>
      </c>
      <c r="H3734" s="203">
        <v>46136</v>
      </c>
      <c r="I3734" s="23" t="s">
        <v>28</v>
      </c>
      <c r="J3734" s="23" t="s">
        <v>29</v>
      </c>
      <c r="K3734" s="23" t="s">
        <v>47</v>
      </c>
      <c r="L3734" s="23"/>
      <c r="M3734" s="223"/>
      <c r="N3734" s="23"/>
      <c r="O3734" s="23"/>
      <c r="P3734" s="23"/>
      <c r="Q3734" s="23"/>
      <c r="R3734" s="23"/>
      <c r="S3734" s="223"/>
      <c r="T3734" s="223"/>
      <c r="U3734" s="23"/>
      <c r="V3734" s="23"/>
      <c r="W3734" s="204"/>
      <c r="X3734" s="23"/>
      <c r="Y3734" s="223"/>
      <c r="Z3734" s="165"/>
      <c r="AA3734" s="165"/>
    </row>
    <row r="3735" spans="1:27" ht="66" hidden="1">
      <c r="A3735" s="2">
        <f t="shared" si="0"/>
        <v>3732</v>
      </c>
      <c r="B3735" s="3" t="e">
        <f>VLOOKUP(D3735,DSKH!$A:$B,2,0)</f>
        <v>#N/A</v>
      </c>
      <c r="C3735" s="23" t="s">
        <v>6242</v>
      </c>
      <c r="D3735" s="23" t="s">
        <v>17094</v>
      </c>
      <c r="E3735" s="23" t="s">
        <v>29</v>
      </c>
      <c r="F3735" s="23">
        <v>308469669820</v>
      </c>
      <c r="G3735" s="23" t="s">
        <v>41</v>
      </c>
      <c r="H3735" s="203">
        <v>46136</v>
      </c>
      <c r="I3735" s="23" t="s">
        <v>28</v>
      </c>
      <c r="J3735" s="23" t="s">
        <v>29</v>
      </c>
      <c r="K3735" s="23" t="s">
        <v>47</v>
      </c>
      <c r="L3735" s="23"/>
      <c r="M3735" s="23" t="s">
        <v>17095</v>
      </c>
      <c r="N3735" s="23"/>
      <c r="O3735" s="23" t="s">
        <v>17096</v>
      </c>
      <c r="P3735" s="23"/>
      <c r="Q3735" s="23">
        <v>3</v>
      </c>
      <c r="R3735" s="23"/>
      <c r="S3735" s="23"/>
      <c r="T3735" s="23"/>
      <c r="U3735" s="23" t="s">
        <v>17097</v>
      </c>
      <c r="V3735" s="23"/>
      <c r="W3735" s="204"/>
      <c r="X3735" s="23" t="s">
        <v>115</v>
      </c>
      <c r="Y3735" s="23"/>
      <c r="Z3735" s="165"/>
      <c r="AA3735" s="165"/>
    </row>
    <row r="3736" spans="1:27" ht="16.5" hidden="1">
      <c r="A3736" s="2">
        <f t="shared" si="0"/>
        <v>3733</v>
      </c>
      <c r="B3736" s="3" t="str">
        <f>VLOOKUP(D3736,DSKH!$A:$B,2,0)</f>
        <v>A-323</v>
      </c>
      <c r="C3736" s="23" t="s">
        <v>6242</v>
      </c>
      <c r="D3736" s="23" t="s">
        <v>221</v>
      </c>
      <c r="E3736" s="23" t="s">
        <v>29</v>
      </c>
      <c r="F3736" s="23">
        <v>308469153000</v>
      </c>
      <c r="G3736" s="23" t="s">
        <v>41</v>
      </c>
      <c r="H3736" s="203">
        <v>46136</v>
      </c>
      <c r="I3736" s="23" t="s">
        <v>28</v>
      </c>
      <c r="J3736" s="23" t="s">
        <v>29</v>
      </c>
      <c r="K3736" s="23" t="s">
        <v>47</v>
      </c>
      <c r="L3736" s="23"/>
      <c r="M3736" s="23" t="s">
        <v>17098</v>
      </c>
      <c r="N3736" s="23"/>
      <c r="O3736" s="23"/>
      <c r="P3736" s="23"/>
      <c r="Q3736" s="23"/>
      <c r="R3736" s="23"/>
      <c r="S3736" s="23">
        <v>1</v>
      </c>
      <c r="T3736" s="23" t="s">
        <v>17099</v>
      </c>
      <c r="U3736" s="23"/>
      <c r="V3736" s="23"/>
      <c r="W3736" s="204"/>
      <c r="X3736" s="23" t="s">
        <v>17100</v>
      </c>
      <c r="Y3736" s="23"/>
      <c r="Z3736" s="165"/>
      <c r="AA3736" s="165"/>
    </row>
    <row r="3737" spans="1:27" ht="33" hidden="1">
      <c r="A3737" s="2">
        <f t="shared" si="0"/>
        <v>3734</v>
      </c>
      <c r="B3737" s="3" t="str">
        <f>VLOOKUP(D3737,DSKH!$A:$B,2,0)</f>
        <v>A-502</v>
      </c>
      <c r="C3737" s="23" t="s">
        <v>6242</v>
      </c>
      <c r="D3737" s="23" t="s">
        <v>201</v>
      </c>
      <c r="E3737" s="23" t="s">
        <v>57</v>
      </c>
      <c r="F3737" s="23">
        <v>108188474810</v>
      </c>
      <c r="G3737" s="23" t="s">
        <v>62</v>
      </c>
      <c r="H3737" s="203">
        <v>46140</v>
      </c>
      <c r="I3737" s="23" t="s">
        <v>28</v>
      </c>
      <c r="J3737" s="23" t="s">
        <v>29</v>
      </c>
      <c r="K3737" s="23" t="s">
        <v>89</v>
      </c>
      <c r="L3737" s="23"/>
      <c r="M3737" s="23">
        <v>980217973</v>
      </c>
      <c r="N3737" s="23" t="s">
        <v>17101</v>
      </c>
      <c r="O3737" s="23"/>
      <c r="P3737" s="23">
        <v>1</v>
      </c>
      <c r="Q3737" s="23"/>
      <c r="R3737" s="23"/>
      <c r="S3737" s="23"/>
      <c r="T3737" s="23"/>
      <c r="U3737" s="23" t="s">
        <v>17102</v>
      </c>
      <c r="V3737" s="23">
        <v>202611524705</v>
      </c>
      <c r="W3737" s="204">
        <v>250000</v>
      </c>
      <c r="X3737" s="23" t="s">
        <v>115</v>
      </c>
      <c r="Y3737" s="23"/>
      <c r="Z3737" s="165"/>
      <c r="AA3737" s="165"/>
    </row>
    <row r="3738" spans="1:27" ht="16.5" hidden="1">
      <c r="A3738" s="2">
        <f t="shared" si="0"/>
        <v>3735</v>
      </c>
      <c r="B3738" s="3" t="str">
        <f>VLOOKUP(D3738,DSKH!$A:$B,2,0)</f>
        <v>A-502</v>
      </c>
      <c r="C3738" s="23" t="s">
        <v>6242</v>
      </c>
      <c r="D3738" s="23" t="s">
        <v>201</v>
      </c>
      <c r="E3738" s="23" t="s">
        <v>57</v>
      </c>
      <c r="F3738" s="23">
        <v>108192471440</v>
      </c>
      <c r="G3738" s="23" t="s">
        <v>62</v>
      </c>
      <c r="H3738" s="203">
        <v>46140</v>
      </c>
      <c r="I3738" s="23" t="s">
        <v>28</v>
      </c>
      <c r="J3738" s="23" t="s">
        <v>36</v>
      </c>
      <c r="K3738" s="23" t="s">
        <v>89</v>
      </c>
      <c r="L3738" s="23"/>
      <c r="M3738" s="232" t="s">
        <v>17103</v>
      </c>
      <c r="N3738" s="232" t="s">
        <v>17104</v>
      </c>
      <c r="O3738" s="23"/>
      <c r="P3738" s="232">
        <v>1</v>
      </c>
      <c r="Q3738" s="232">
        <v>1</v>
      </c>
      <c r="R3738" s="23"/>
      <c r="S3738" s="23"/>
      <c r="T3738" s="23"/>
      <c r="U3738" s="232" t="s">
        <v>17105</v>
      </c>
      <c r="V3738" s="232">
        <v>202611535850</v>
      </c>
      <c r="W3738" s="237">
        <v>750000</v>
      </c>
      <c r="X3738" s="232" t="s">
        <v>115</v>
      </c>
      <c r="Y3738" s="232" t="s">
        <v>100</v>
      </c>
      <c r="Z3738" s="165"/>
      <c r="AA3738" s="165"/>
    </row>
    <row r="3739" spans="1:27" ht="16.5" hidden="1">
      <c r="A3739" s="2">
        <f t="shared" si="0"/>
        <v>3736</v>
      </c>
      <c r="B3739" s="3" t="str">
        <f>VLOOKUP(D3739,DSKH!$A:$B,2,0)</f>
        <v>A-502</v>
      </c>
      <c r="C3739" s="23" t="s">
        <v>6242</v>
      </c>
      <c r="D3739" s="23" t="s">
        <v>201</v>
      </c>
      <c r="E3739" s="23" t="s">
        <v>57</v>
      </c>
      <c r="F3739" s="23">
        <v>108192473540</v>
      </c>
      <c r="G3739" s="23" t="s">
        <v>62</v>
      </c>
      <c r="H3739" s="203">
        <v>46140</v>
      </c>
      <c r="I3739" s="23" t="s">
        <v>28</v>
      </c>
      <c r="J3739" s="23" t="s">
        <v>29</v>
      </c>
      <c r="K3739" s="23" t="s">
        <v>89</v>
      </c>
      <c r="L3739" s="23"/>
      <c r="M3739" s="223"/>
      <c r="N3739" s="223"/>
      <c r="O3739" s="23"/>
      <c r="P3739" s="230"/>
      <c r="Q3739" s="230"/>
      <c r="R3739" s="23"/>
      <c r="S3739" s="23"/>
      <c r="T3739" s="23"/>
      <c r="U3739" s="230"/>
      <c r="V3739" s="230"/>
      <c r="W3739" s="230"/>
      <c r="X3739" s="230"/>
      <c r="Y3739" s="230"/>
      <c r="Z3739" s="165"/>
      <c r="AA3739" s="165"/>
    </row>
    <row r="3740" spans="1:27" ht="16.5" hidden="1">
      <c r="A3740" s="2">
        <f t="shared" si="0"/>
        <v>3737</v>
      </c>
      <c r="B3740" s="3" t="str">
        <f>VLOOKUP(D3740,DSKH!$A:$B,2,0)</f>
        <v>A-502</v>
      </c>
      <c r="C3740" s="23" t="s">
        <v>6242</v>
      </c>
      <c r="D3740" s="23" t="s">
        <v>201</v>
      </c>
      <c r="E3740" s="23" t="s">
        <v>57</v>
      </c>
      <c r="F3740" s="23">
        <v>108192491850</v>
      </c>
      <c r="G3740" s="23" t="s">
        <v>62</v>
      </c>
      <c r="H3740" s="203">
        <v>46140</v>
      </c>
      <c r="I3740" s="23" t="s">
        <v>28</v>
      </c>
      <c r="J3740" s="23" t="s">
        <v>36</v>
      </c>
      <c r="K3740" s="23" t="s">
        <v>89</v>
      </c>
      <c r="L3740" s="23"/>
      <c r="M3740" s="232" t="s">
        <v>17106</v>
      </c>
      <c r="N3740" s="232" t="s">
        <v>17107</v>
      </c>
      <c r="O3740" s="23"/>
      <c r="P3740" s="230"/>
      <c r="Q3740" s="230"/>
      <c r="R3740" s="23"/>
      <c r="S3740" s="23"/>
      <c r="T3740" s="23"/>
      <c r="U3740" s="230"/>
      <c r="V3740" s="230"/>
      <c r="W3740" s="230"/>
      <c r="X3740" s="230"/>
      <c r="Y3740" s="230"/>
      <c r="Z3740" s="165"/>
      <c r="AA3740" s="165"/>
    </row>
    <row r="3741" spans="1:27" ht="16.5" hidden="1">
      <c r="A3741" s="2">
        <f t="shared" si="0"/>
        <v>3738</v>
      </c>
      <c r="B3741" s="3" t="str">
        <f>VLOOKUP(D3741,DSKH!$A:$B,2,0)</f>
        <v>A-502</v>
      </c>
      <c r="C3741" s="23" t="s">
        <v>6242</v>
      </c>
      <c r="D3741" s="23" t="s">
        <v>201</v>
      </c>
      <c r="E3741" s="23" t="s">
        <v>57</v>
      </c>
      <c r="F3741" s="23">
        <v>108192497710</v>
      </c>
      <c r="G3741" s="23" t="s">
        <v>62</v>
      </c>
      <c r="H3741" s="203">
        <v>46140</v>
      </c>
      <c r="I3741" s="23" t="s">
        <v>28</v>
      </c>
      <c r="J3741" s="23" t="s">
        <v>29</v>
      </c>
      <c r="K3741" s="23" t="s">
        <v>89</v>
      </c>
      <c r="L3741" s="23"/>
      <c r="M3741" s="223"/>
      <c r="N3741" s="223"/>
      <c r="O3741" s="23"/>
      <c r="P3741" s="230"/>
      <c r="Q3741" s="230"/>
      <c r="R3741" s="23"/>
      <c r="S3741" s="23"/>
      <c r="T3741" s="23"/>
      <c r="U3741" s="230"/>
      <c r="V3741" s="230"/>
      <c r="W3741" s="230"/>
      <c r="X3741" s="230"/>
      <c r="Y3741" s="230"/>
      <c r="Z3741" s="165"/>
      <c r="AA3741" s="165"/>
    </row>
    <row r="3742" spans="1:27" ht="16.5" hidden="1">
      <c r="A3742" s="2">
        <f t="shared" si="0"/>
        <v>3739</v>
      </c>
      <c r="B3742" s="3" t="str">
        <f>VLOOKUP(D3742,DSKH!$A:$B,2,0)</f>
        <v>A-502</v>
      </c>
      <c r="C3742" s="23" t="s">
        <v>6242</v>
      </c>
      <c r="D3742" s="23" t="s">
        <v>201</v>
      </c>
      <c r="E3742" s="23" t="s">
        <v>57</v>
      </c>
      <c r="F3742" s="23">
        <v>108192425240</v>
      </c>
      <c r="G3742" s="23" t="s">
        <v>62</v>
      </c>
      <c r="H3742" s="203">
        <v>46140</v>
      </c>
      <c r="I3742" s="23" t="s">
        <v>28</v>
      </c>
      <c r="J3742" s="23" t="s">
        <v>36</v>
      </c>
      <c r="K3742" s="23" t="s">
        <v>89</v>
      </c>
      <c r="L3742" s="23"/>
      <c r="M3742" s="232" t="s">
        <v>17108</v>
      </c>
      <c r="N3742" s="232" t="s">
        <v>17109</v>
      </c>
      <c r="O3742" s="23"/>
      <c r="P3742" s="230"/>
      <c r="Q3742" s="230"/>
      <c r="R3742" s="23"/>
      <c r="S3742" s="23"/>
      <c r="T3742" s="23"/>
      <c r="U3742" s="230"/>
      <c r="V3742" s="230"/>
      <c r="W3742" s="230"/>
      <c r="X3742" s="230"/>
      <c r="Y3742" s="230"/>
      <c r="Z3742" s="165"/>
      <c r="AA3742" s="165"/>
    </row>
    <row r="3743" spans="1:27" ht="16.5" hidden="1">
      <c r="A3743" s="2">
        <f t="shared" si="0"/>
        <v>3740</v>
      </c>
      <c r="B3743" s="3" t="str">
        <f>VLOOKUP(D3743,DSKH!$A:$B,2,0)</f>
        <v>A-502</v>
      </c>
      <c r="C3743" s="23" t="s">
        <v>6242</v>
      </c>
      <c r="D3743" s="23" t="s">
        <v>201</v>
      </c>
      <c r="E3743" s="23" t="s">
        <v>57</v>
      </c>
      <c r="F3743" s="23">
        <v>108192433530</v>
      </c>
      <c r="G3743" s="23" t="s">
        <v>62</v>
      </c>
      <c r="H3743" s="203">
        <v>46140</v>
      </c>
      <c r="I3743" s="23" t="s">
        <v>28</v>
      </c>
      <c r="J3743" s="23" t="s">
        <v>29</v>
      </c>
      <c r="K3743" s="23" t="s">
        <v>89</v>
      </c>
      <c r="L3743" s="23"/>
      <c r="M3743" s="230"/>
      <c r="N3743" s="230"/>
      <c r="O3743" s="23"/>
      <c r="P3743" s="230"/>
      <c r="Q3743" s="230"/>
      <c r="R3743" s="23"/>
      <c r="S3743" s="23"/>
      <c r="T3743" s="23"/>
      <c r="U3743" s="230"/>
      <c r="V3743" s="230"/>
      <c r="W3743" s="230"/>
      <c r="X3743" s="230"/>
      <c r="Y3743" s="230"/>
      <c r="Z3743" s="165"/>
      <c r="AA3743" s="165"/>
    </row>
    <row r="3744" spans="1:27" ht="16.5" hidden="1">
      <c r="A3744" s="2">
        <f t="shared" si="0"/>
        <v>3741</v>
      </c>
      <c r="B3744" s="3" t="str">
        <f>VLOOKUP(D3744,DSKH!$A:$B,2,0)</f>
        <v>A-502</v>
      </c>
      <c r="C3744" s="23" t="s">
        <v>6242</v>
      </c>
      <c r="D3744" s="23" t="s">
        <v>201</v>
      </c>
      <c r="E3744" s="23" t="s">
        <v>57</v>
      </c>
      <c r="F3744" s="23">
        <v>108192437250</v>
      </c>
      <c r="G3744" s="23" t="s">
        <v>62</v>
      </c>
      <c r="H3744" s="203">
        <v>46140</v>
      </c>
      <c r="I3744" s="23" t="s">
        <v>28</v>
      </c>
      <c r="J3744" s="23" t="s">
        <v>29</v>
      </c>
      <c r="K3744" s="23" t="s">
        <v>89</v>
      </c>
      <c r="L3744" s="23"/>
      <c r="M3744" s="230"/>
      <c r="N3744" s="230"/>
      <c r="O3744" s="23"/>
      <c r="P3744" s="230"/>
      <c r="Q3744" s="230"/>
      <c r="R3744" s="23"/>
      <c r="S3744" s="23"/>
      <c r="T3744" s="23"/>
      <c r="U3744" s="230"/>
      <c r="V3744" s="230"/>
      <c r="W3744" s="230"/>
      <c r="X3744" s="230"/>
      <c r="Y3744" s="230"/>
      <c r="Z3744" s="165"/>
      <c r="AA3744" s="165"/>
    </row>
    <row r="3745" spans="1:27" ht="16.5" hidden="1">
      <c r="A3745" s="2">
        <f t="shared" si="0"/>
        <v>3742</v>
      </c>
      <c r="B3745" s="3" t="str">
        <f>VLOOKUP(D3745,DSKH!$A:$B,2,0)</f>
        <v>A-502</v>
      </c>
      <c r="C3745" s="23" t="s">
        <v>6242</v>
      </c>
      <c r="D3745" s="23" t="s">
        <v>201</v>
      </c>
      <c r="E3745" s="23" t="s">
        <v>57</v>
      </c>
      <c r="F3745" s="23">
        <v>108192442260</v>
      </c>
      <c r="G3745" s="23" t="s">
        <v>62</v>
      </c>
      <c r="H3745" s="203">
        <v>46140</v>
      </c>
      <c r="I3745" s="23" t="s">
        <v>28</v>
      </c>
      <c r="J3745" s="23" t="s">
        <v>29</v>
      </c>
      <c r="K3745" s="23" t="s">
        <v>89</v>
      </c>
      <c r="L3745" s="23"/>
      <c r="M3745" s="230"/>
      <c r="N3745" s="230"/>
      <c r="O3745" s="23"/>
      <c r="P3745" s="230"/>
      <c r="Q3745" s="230"/>
      <c r="R3745" s="23"/>
      <c r="S3745" s="23"/>
      <c r="T3745" s="23"/>
      <c r="U3745" s="230"/>
      <c r="V3745" s="230"/>
      <c r="W3745" s="230"/>
      <c r="X3745" s="230"/>
      <c r="Y3745" s="230"/>
      <c r="Z3745" s="165"/>
      <c r="AA3745" s="165"/>
    </row>
    <row r="3746" spans="1:27" ht="16.5" hidden="1">
      <c r="A3746" s="2">
        <f t="shared" si="0"/>
        <v>3743</v>
      </c>
      <c r="B3746" s="3" t="str">
        <f>VLOOKUP(D3746,DSKH!$A:$B,2,0)</f>
        <v>A-502</v>
      </c>
      <c r="C3746" s="23" t="s">
        <v>6242</v>
      </c>
      <c r="D3746" s="23" t="s">
        <v>201</v>
      </c>
      <c r="E3746" s="23" t="s">
        <v>57</v>
      </c>
      <c r="F3746" s="23">
        <v>108192444950</v>
      </c>
      <c r="G3746" s="23" t="s">
        <v>62</v>
      </c>
      <c r="H3746" s="203">
        <v>46140</v>
      </c>
      <c r="I3746" s="23" t="s">
        <v>28</v>
      </c>
      <c r="J3746" s="23" t="s">
        <v>29</v>
      </c>
      <c r="K3746" s="23" t="s">
        <v>89</v>
      </c>
      <c r="L3746" s="23"/>
      <c r="M3746" s="230"/>
      <c r="N3746" s="230"/>
      <c r="O3746" s="23"/>
      <c r="P3746" s="230"/>
      <c r="Q3746" s="230"/>
      <c r="R3746" s="23"/>
      <c r="S3746" s="23"/>
      <c r="T3746" s="23"/>
      <c r="U3746" s="230"/>
      <c r="V3746" s="230"/>
      <c r="W3746" s="230"/>
      <c r="X3746" s="230"/>
      <c r="Y3746" s="230"/>
      <c r="Z3746" s="165"/>
      <c r="AA3746" s="165"/>
    </row>
    <row r="3747" spans="1:27" ht="16.5" hidden="1">
      <c r="A3747" s="2">
        <f t="shared" si="0"/>
        <v>3744</v>
      </c>
      <c r="B3747" s="3" t="str">
        <f>VLOOKUP(D3747,DSKH!$A:$B,2,0)</f>
        <v>A-502</v>
      </c>
      <c r="C3747" s="23" t="s">
        <v>6242</v>
      </c>
      <c r="D3747" s="23" t="s">
        <v>201</v>
      </c>
      <c r="E3747" s="23" t="s">
        <v>57</v>
      </c>
      <c r="F3747" s="23">
        <v>108192451510</v>
      </c>
      <c r="G3747" s="23" t="s">
        <v>62</v>
      </c>
      <c r="H3747" s="203">
        <v>46140</v>
      </c>
      <c r="I3747" s="23" t="s">
        <v>28</v>
      </c>
      <c r="J3747" s="23" t="s">
        <v>29</v>
      </c>
      <c r="K3747" s="23" t="s">
        <v>89</v>
      </c>
      <c r="L3747" s="23"/>
      <c r="M3747" s="223"/>
      <c r="N3747" s="223"/>
      <c r="O3747" s="23"/>
      <c r="P3747" s="223"/>
      <c r="Q3747" s="223"/>
      <c r="R3747" s="23"/>
      <c r="S3747" s="23"/>
      <c r="T3747" s="23"/>
      <c r="U3747" s="223"/>
      <c r="V3747" s="223"/>
      <c r="W3747" s="223"/>
      <c r="X3747" s="223"/>
      <c r="Y3747" s="223"/>
      <c r="Z3747" s="165"/>
      <c r="AA3747" s="165"/>
    </row>
    <row r="3748" spans="1:27" ht="33" hidden="1">
      <c r="A3748" s="2">
        <f t="shared" si="0"/>
        <v>3745</v>
      </c>
      <c r="B3748" s="3" t="str">
        <f>VLOOKUP(D3748,DSKH!$A:$B,2,0)</f>
        <v>A-502</v>
      </c>
      <c r="C3748" s="23" t="s">
        <v>6242</v>
      </c>
      <c r="D3748" s="23" t="s">
        <v>201</v>
      </c>
      <c r="E3748" s="23" t="s">
        <v>57</v>
      </c>
      <c r="F3748" s="23">
        <v>108191072360</v>
      </c>
      <c r="G3748" s="23" t="s">
        <v>62</v>
      </c>
      <c r="H3748" s="203">
        <v>46140</v>
      </c>
      <c r="I3748" s="23" t="s">
        <v>28</v>
      </c>
      <c r="J3748" s="23" t="s">
        <v>29</v>
      </c>
      <c r="K3748" s="23" t="s">
        <v>89</v>
      </c>
      <c r="L3748" s="23"/>
      <c r="M3748" s="23" t="s">
        <v>17110</v>
      </c>
      <c r="N3748" s="23">
        <v>412669357126</v>
      </c>
      <c r="O3748" s="23"/>
      <c r="P3748" s="23"/>
      <c r="Q3748" s="23"/>
      <c r="R3748" s="23">
        <v>1</v>
      </c>
      <c r="S3748" s="23"/>
      <c r="T3748" s="23" t="s">
        <v>17111</v>
      </c>
      <c r="U3748" s="23"/>
      <c r="V3748" s="23"/>
      <c r="W3748" s="204"/>
      <c r="X3748" s="23" t="s">
        <v>50</v>
      </c>
      <c r="Y3748" s="23"/>
      <c r="Z3748" s="165"/>
      <c r="AA3748" s="165"/>
    </row>
    <row r="3749" spans="1:27" ht="33" hidden="1">
      <c r="A3749" s="2">
        <f t="shared" si="0"/>
        <v>3746</v>
      </c>
      <c r="B3749" s="3" t="e">
        <f>VLOOKUP(D3749,DSKH!$A:$B,2,0)</f>
        <v>#N/A</v>
      </c>
      <c r="C3749" s="23" t="s">
        <v>6242</v>
      </c>
      <c r="D3749" s="23" t="s">
        <v>17112</v>
      </c>
      <c r="E3749" s="23" t="s">
        <v>57</v>
      </c>
      <c r="F3749" s="23">
        <v>108193976440</v>
      </c>
      <c r="G3749" s="23" t="s">
        <v>62</v>
      </c>
      <c r="H3749" s="203">
        <v>46140</v>
      </c>
      <c r="I3749" s="23" t="s">
        <v>28</v>
      </c>
      <c r="J3749" s="23" t="s">
        <v>29</v>
      </c>
      <c r="K3749" s="23" t="s">
        <v>89</v>
      </c>
      <c r="L3749" s="23"/>
      <c r="M3749" s="23" t="s">
        <v>17113</v>
      </c>
      <c r="N3749" s="23" t="s">
        <v>17114</v>
      </c>
      <c r="O3749" s="23"/>
      <c r="P3749" s="23"/>
      <c r="Q3749" s="23"/>
      <c r="R3749" s="23">
        <v>1</v>
      </c>
      <c r="S3749" s="23"/>
      <c r="T3749" s="23" t="s">
        <v>17115</v>
      </c>
      <c r="U3749" s="23"/>
      <c r="V3749" s="23"/>
      <c r="W3749" s="204"/>
      <c r="X3749" s="23" t="s">
        <v>38</v>
      </c>
      <c r="Y3749" s="23"/>
      <c r="Z3749" s="165"/>
      <c r="AA3749" s="165"/>
    </row>
    <row r="3750" spans="1:27" ht="16.5" hidden="1">
      <c r="A3750" s="2">
        <f t="shared" si="0"/>
        <v>3747</v>
      </c>
      <c r="B3750" s="3" t="str">
        <f>VLOOKUP(D3750,DSKH!$A:$B,2,0)</f>
        <v>A-502</v>
      </c>
      <c r="C3750" s="23" t="s">
        <v>6242</v>
      </c>
      <c r="D3750" s="23" t="s">
        <v>201</v>
      </c>
      <c r="E3750" s="23" t="s">
        <v>29</v>
      </c>
      <c r="F3750" s="23">
        <v>308479933000</v>
      </c>
      <c r="G3750" s="23" t="s">
        <v>44</v>
      </c>
      <c r="H3750" s="203">
        <v>46140</v>
      </c>
      <c r="I3750" s="23" t="s">
        <v>28</v>
      </c>
      <c r="J3750" s="23" t="s">
        <v>36</v>
      </c>
      <c r="K3750" s="23" t="s">
        <v>89</v>
      </c>
      <c r="L3750" s="23"/>
      <c r="M3750" s="23" t="s">
        <v>17116</v>
      </c>
      <c r="N3750" s="23"/>
      <c r="O3750" s="23"/>
      <c r="P3750" s="23"/>
      <c r="Q3750" s="23"/>
      <c r="R3750" s="23">
        <v>1</v>
      </c>
      <c r="S3750" s="23"/>
      <c r="T3750" s="23" t="s">
        <v>17117</v>
      </c>
      <c r="U3750" s="23"/>
      <c r="V3750" s="23"/>
      <c r="W3750" s="204"/>
      <c r="X3750" s="23" t="s">
        <v>165</v>
      </c>
      <c r="Y3750" s="23"/>
      <c r="Z3750" s="165"/>
      <c r="AA3750" s="165"/>
    </row>
    <row r="3751" spans="1:27" ht="33" hidden="1">
      <c r="A3751" s="2">
        <f t="shared" si="0"/>
        <v>3748</v>
      </c>
      <c r="B3751" s="3" t="str">
        <f>VLOOKUP(D3751,DSKH!$A:$B,2,0)</f>
        <v>A-502</v>
      </c>
      <c r="C3751" s="23" t="s">
        <v>6242</v>
      </c>
      <c r="D3751" s="23" t="s">
        <v>201</v>
      </c>
      <c r="E3751" s="23" t="s">
        <v>29</v>
      </c>
      <c r="F3751" s="23">
        <v>308476256340</v>
      </c>
      <c r="G3751" s="23" t="s">
        <v>44</v>
      </c>
      <c r="H3751" s="203">
        <v>46140</v>
      </c>
      <c r="I3751" s="23" t="s">
        <v>28</v>
      </c>
      <c r="J3751" s="23" t="s">
        <v>29</v>
      </c>
      <c r="K3751" s="23" t="s">
        <v>89</v>
      </c>
      <c r="L3751" s="23"/>
      <c r="M3751" s="23" t="s">
        <v>17118</v>
      </c>
      <c r="N3751" s="23"/>
      <c r="O3751" s="23"/>
      <c r="P3751" s="23"/>
      <c r="Q3751" s="23">
        <v>1</v>
      </c>
      <c r="R3751" s="23"/>
      <c r="S3751" s="23"/>
      <c r="T3751" s="23"/>
      <c r="U3751" s="23" t="s">
        <v>17119</v>
      </c>
      <c r="V3751" s="23">
        <v>202611535860</v>
      </c>
      <c r="W3751" s="204">
        <v>500000</v>
      </c>
      <c r="X3751" s="23" t="s">
        <v>115</v>
      </c>
      <c r="Y3751" s="23"/>
      <c r="Z3751" s="165"/>
      <c r="AA3751" s="165"/>
    </row>
    <row r="3752" spans="1:27" ht="16.5" hidden="1">
      <c r="A3752" s="2">
        <f t="shared" si="0"/>
        <v>3749</v>
      </c>
      <c r="B3752" s="3" t="str">
        <f>VLOOKUP(D3752,DSKH!$A:$B,2,0)</f>
        <v>A-502</v>
      </c>
      <c r="C3752" s="23" t="s">
        <v>6242</v>
      </c>
      <c r="D3752" s="23" t="s">
        <v>201</v>
      </c>
      <c r="E3752" s="23" t="s">
        <v>29</v>
      </c>
      <c r="F3752" s="23">
        <v>308476133140</v>
      </c>
      <c r="G3752" s="23" t="s">
        <v>44</v>
      </c>
      <c r="H3752" s="203">
        <v>46140</v>
      </c>
      <c r="I3752" s="23" t="s">
        <v>28</v>
      </c>
      <c r="J3752" s="23" t="s">
        <v>29</v>
      </c>
      <c r="K3752" s="23" t="s">
        <v>89</v>
      </c>
      <c r="L3752" s="23"/>
      <c r="M3752" s="232" t="s">
        <v>17120</v>
      </c>
      <c r="N3752" s="23"/>
      <c r="O3752" s="23"/>
      <c r="P3752" s="23"/>
      <c r="Q3752" s="23"/>
      <c r="R3752" s="23">
        <v>1</v>
      </c>
      <c r="S3752" s="23"/>
      <c r="T3752" s="232" t="s">
        <v>17121</v>
      </c>
      <c r="U3752" s="23"/>
      <c r="V3752" s="23"/>
      <c r="W3752" s="204"/>
      <c r="X3752" s="232" t="s">
        <v>94</v>
      </c>
      <c r="Y3752" s="232" t="s">
        <v>198</v>
      </c>
      <c r="Z3752" s="165"/>
      <c r="AA3752" s="165"/>
    </row>
    <row r="3753" spans="1:27" ht="16.5" hidden="1">
      <c r="A3753" s="2">
        <f t="shared" si="0"/>
        <v>3750</v>
      </c>
      <c r="B3753" s="3" t="str">
        <f>VLOOKUP(D3753,DSKH!$A:$B,2,0)</f>
        <v>A-502</v>
      </c>
      <c r="C3753" s="23" t="s">
        <v>6242</v>
      </c>
      <c r="D3753" s="23" t="s">
        <v>201</v>
      </c>
      <c r="E3753" s="23" t="s">
        <v>29</v>
      </c>
      <c r="F3753" s="23">
        <v>308476138260</v>
      </c>
      <c r="G3753" s="23" t="s">
        <v>44</v>
      </c>
      <c r="H3753" s="203">
        <v>46140</v>
      </c>
      <c r="I3753" s="23" t="s">
        <v>28</v>
      </c>
      <c r="J3753" s="23" t="s">
        <v>29</v>
      </c>
      <c r="K3753" s="23" t="s">
        <v>89</v>
      </c>
      <c r="L3753" s="23"/>
      <c r="M3753" s="223"/>
      <c r="N3753" s="23"/>
      <c r="O3753" s="23"/>
      <c r="P3753" s="23"/>
      <c r="Q3753" s="23"/>
      <c r="R3753" s="23"/>
      <c r="S3753" s="23"/>
      <c r="T3753" s="223"/>
      <c r="U3753" s="23"/>
      <c r="V3753" s="23"/>
      <c r="W3753" s="204"/>
      <c r="X3753" s="223"/>
      <c r="Y3753" s="223"/>
      <c r="Z3753" s="165"/>
      <c r="AA3753" s="165"/>
    </row>
    <row r="3754" spans="1:27" ht="33" hidden="1">
      <c r="A3754" s="2">
        <f t="shared" si="0"/>
        <v>3751</v>
      </c>
      <c r="B3754" s="3" t="str">
        <f>VLOOKUP(D3754,DSKH!$A:$B,2,0)</f>
        <v>A-323</v>
      </c>
      <c r="C3754" s="23" t="s">
        <v>6242</v>
      </c>
      <c r="D3754" s="23" t="s">
        <v>221</v>
      </c>
      <c r="E3754" s="23" t="s">
        <v>5277</v>
      </c>
      <c r="F3754" s="23">
        <v>308463879750</v>
      </c>
      <c r="G3754" s="23" t="s">
        <v>41</v>
      </c>
      <c r="H3754" s="203">
        <v>46135</v>
      </c>
      <c r="I3754" s="23" t="s">
        <v>5277</v>
      </c>
      <c r="J3754" s="23" t="s">
        <v>5277</v>
      </c>
      <c r="K3754" s="23"/>
      <c r="L3754" s="23" t="s">
        <v>29</v>
      </c>
      <c r="M3754" s="23" t="s">
        <v>16513</v>
      </c>
      <c r="N3754" s="23" t="s">
        <v>17122</v>
      </c>
      <c r="O3754" s="23" t="s">
        <v>17123</v>
      </c>
      <c r="P3754" s="23"/>
      <c r="Q3754" s="23"/>
      <c r="R3754" s="23"/>
      <c r="S3754" s="23"/>
      <c r="T3754" s="23"/>
      <c r="U3754" s="23"/>
      <c r="V3754" s="23"/>
      <c r="W3754" s="204"/>
      <c r="X3754" s="23" t="s">
        <v>5277</v>
      </c>
      <c r="Y3754" s="23" t="s">
        <v>13237</v>
      </c>
      <c r="Z3754" s="165"/>
      <c r="AA3754" s="165"/>
    </row>
    <row r="3755" spans="1:27" ht="33" hidden="1">
      <c r="A3755" s="2">
        <f t="shared" si="0"/>
        <v>3752</v>
      </c>
      <c r="B3755" s="3" t="str">
        <f>VLOOKUP(D3755,DSKH!$A:$B,2,0)</f>
        <v>A-323</v>
      </c>
      <c r="C3755" s="23" t="s">
        <v>6242</v>
      </c>
      <c r="D3755" s="23" t="s">
        <v>221</v>
      </c>
      <c r="E3755" s="23" t="s">
        <v>5277</v>
      </c>
      <c r="F3755" s="23">
        <v>308469669820</v>
      </c>
      <c r="G3755" s="23" t="s">
        <v>41</v>
      </c>
      <c r="H3755" s="203">
        <v>46136</v>
      </c>
      <c r="I3755" s="23" t="s">
        <v>5277</v>
      </c>
      <c r="J3755" s="23" t="s">
        <v>5277</v>
      </c>
      <c r="K3755" s="23"/>
      <c r="L3755" s="23" t="s">
        <v>29</v>
      </c>
      <c r="M3755" s="23" t="s">
        <v>17095</v>
      </c>
      <c r="N3755" s="23" t="s">
        <v>17124</v>
      </c>
      <c r="O3755" s="23" t="s">
        <v>17125</v>
      </c>
      <c r="P3755" s="23"/>
      <c r="Q3755" s="23"/>
      <c r="R3755" s="23"/>
      <c r="S3755" s="23"/>
      <c r="T3755" s="23"/>
      <c r="U3755" s="23"/>
      <c r="V3755" s="23"/>
      <c r="W3755" s="204"/>
      <c r="X3755" s="23" t="s">
        <v>5277</v>
      </c>
      <c r="Y3755" s="23" t="s">
        <v>13237</v>
      </c>
      <c r="Z3755" s="165"/>
      <c r="AA3755" s="165"/>
    </row>
    <row r="3756" spans="1:27" ht="33" hidden="1">
      <c r="A3756" s="2">
        <f t="shared" si="0"/>
        <v>3753</v>
      </c>
      <c r="B3756" s="3" t="str">
        <f>VLOOKUP(D3756,DSKH!$A:$B,2,0)</f>
        <v>A-211</v>
      </c>
      <c r="C3756" s="23" t="s">
        <v>130</v>
      </c>
      <c r="D3756" s="23" t="s">
        <v>132</v>
      </c>
      <c r="E3756" s="23" t="s">
        <v>29</v>
      </c>
      <c r="F3756" s="23">
        <v>308479619510</v>
      </c>
      <c r="G3756" s="23" t="s">
        <v>53</v>
      </c>
      <c r="H3756" s="203">
        <v>46140</v>
      </c>
      <c r="I3756" s="23" t="s">
        <v>28</v>
      </c>
      <c r="J3756" s="23" t="s">
        <v>29</v>
      </c>
      <c r="K3756" s="23" t="s">
        <v>30</v>
      </c>
      <c r="L3756" s="23"/>
      <c r="M3756" s="23" t="s">
        <v>17126</v>
      </c>
      <c r="N3756" s="23"/>
      <c r="O3756" s="23" t="s">
        <v>17127</v>
      </c>
      <c r="P3756" s="23">
        <v>1</v>
      </c>
      <c r="Q3756" s="23"/>
      <c r="R3756" s="23"/>
      <c r="S3756" s="23"/>
      <c r="T3756" s="23" t="s">
        <v>407</v>
      </c>
      <c r="U3756" s="23" t="s">
        <v>17128</v>
      </c>
      <c r="V3756" s="23"/>
      <c r="W3756" s="204"/>
      <c r="X3756" s="23" t="s">
        <v>136</v>
      </c>
      <c r="Y3756" s="23"/>
      <c r="Z3756" s="165"/>
      <c r="AA3756" s="165"/>
    </row>
    <row r="3757" spans="1:27" ht="16.5" hidden="1">
      <c r="A3757" s="2">
        <f t="shared" si="0"/>
        <v>3754</v>
      </c>
      <c r="B3757" s="3" t="str">
        <f>VLOOKUP(D3757,DSKH!$A:$B,2,0)</f>
        <v>A-211</v>
      </c>
      <c r="C3757" s="23" t="s">
        <v>130</v>
      </c>
      <c r="D3757" s="23" t="s">
        <v>132</v>
      </c>
      <c r="E3757" s="23" t="s">
        <v>29</v>
      </c>
      <c r="F3757" s="23">
        <v>308479877700</v>
      </c>
      <c r="G3757" s="23" t="s">
        <v>53</v>
      </c>
      <c r="H3757" s="203">
        <v>46140</v>
      </c>
      <c r="I3757" s="23" t="s">
        <v>28</v>
      </c>
      <c r="J3757" s="23" t="s">
        <v>29</v>
      </c>
      <c r="K3757" s="23" t="s">
        <v>30</v>
      </c>
      <c r="L3757" s="23"/>
      <c r="M3757" s="23" t="s">
        <v>17129</v>
      </c>
      <c r="N3757" s="23"/>
      <c r="O3757" s="23" t="s">
        <v>17130</v>
      </c>
      <c r="P3757" s="23"/>
      <c r="Q3757" s="23">
        <v>1</v>
      </c>
      <c r="R3757" s="23"/>
      <c r="S3757" s="23"/>
      <c r="T3757" s="23" t="s">
        <v>9079</v>
      </c>
      <c r="U3757" s="23" t="s">
        <v>17131</v>
      </c>
      <c r="V3757" s="23">
        <v>202611525946</v>
      </c>
      <c r="W3757" s="204">
        <v>500000</v>
      </c>
      <c r="X3757" s="23" t="s">
        <v>115</v>
      </c>
      <c r="Y3757" s="23"/>
      <c r="Z3757" s="165"/>
      <c r="AA3757" s="165"/>
    </row>
    <row r="3758" spans="1:27" ht="16.5" hidden="1">
      <c r="A3758" s="2">
        <f t="shared" si="0"/>
        <v>3755</v>
      </c>
      <c r="B3758" s="3" t="str">
        <f>VLOOKUP(D3758,DSKH!$A:$B,2,0)</f>
        <v>A-365</v>
      </c>
      <c r="C3758" s="23" t="s">
        <v>130</v>
      </c>
      <c r="D3758" s="23" t="s">
        <v>141</v>
      </c>
      <c r="E3758" s="23" t="s">
        <v>29</v>
      </c>
      <c r="F3758" s="23">
        <v>308480083240</v>
      </c>
      <c r="G3758" s="23" t="s">
        <v>41</v>
      </c>
      <c r="H3758" s="203">
        <v>46140</v>
      </c>
      <c r="I3758" s="23" t="s">
        <v>28</v>
      </c>
      <c r="J3758" s="23" t="s">
        <v>29</v>
      </c>
      <c r="K3758" s="23" t="s">
        <v>30</v>
      </c>
      <c r="L3758" s="23"/>
      <c r="M3758" s="23">
        <v>24</v>
      </c>
      <c r="N3758" s="23"/>
      <c r="O3758" s="23"/>
      <c r="P3758" s="23"/>
      <c r="Q3758" s="23"/>
      <c r="R3758" s="23"/>
      <c r="S3758" s="23">
        <v>1</v>
      </c>
      <c r="T3758" s="23" t="s">
        <v>17132</v>
      </c>
      <c r="U3758" s="23"/>
      <c r="V3758" s="23"/>
      <c r="W3758" s="204"/>
      <c r="X3758" s="23"/>
      <c r="Y3758" s="23"/>
      <c r="Z3758" s="165"/>
      <c r="AA3758" s="165"/>
    </row>
    <row r="3759" spans="1:27" ht="16.5" hidden="1">
      <c r="A3759" s="2">
        <f t="shared" si="0"/>
        <v>3756</v>
      </c>
      <c r="B3759" s="3" t="str">
        <f>VLOOKUP(D3759,DSKH!$A:$B,2,0)</f>
        <v>A-365</v>
      </c>
      <c r="C3759" s="23" t="s">
        <v>130</v>
      </c>
      <c r="D3759" s="23" t="s">
        <v>141</v>
      </c>
      <c r="E3759" s="23" t="s">
        <v>29</v>
      </c>
      <c r="F3759" s="23">
        <v>308483305600</v>
      </c>
      <c r="G3759" s="23" t="s">
        <v>53</v>
      </c>
      <c r="H3759" s="203">
        <v>46140</v>
      </c>
      <c r="I3759" s="23" t="s">
        <v>28</v>
      </c>
      <c r="J3759" s="23" t="s">
        <v>29</v>
      </c>
      <c r="K3759" s="23" t="s">
        <v>30</v>
      </c>
      <c r="L3759" s="23"/>
      <c r="M3759" s="23">
        <v>25</v>
      </c>
      <c r="N3759" s="23"/>
      <c r="O3759" s="23"/>
      <c r="P3759" s="23"/>
      <c r="Q3759" s="23"/>
      <c r="R3759" s="23"/>
      <c r="S3759" s="23">
        <v>1</v>
      </c>
      <c r="T3759" s="23" t="s">
        <v>17133</v>
      </c>
      <c r="U3759" s="23"/>
      <c r="V3759" s="23"/>
      <c r="W3759" s="204"/>
      <c r="X3759" s="23"/>
      <c r="Y3759" s="23"/>
      <c r="Z3759" s="165"/>
      <c r="AA3759" s="165"/>
    </row>
    <row r="3760" spans="1:27" ht="33" hidden="1">
      <c r="A3760" s="2">
        <f t="shared" si="0"/>
        <v>3757</v>
      </c>
      <c r="B3760" s="3" t="str">
        <f>VLOOKUP(D3760,DSKH!$A:$B,2,0)</f>
        <v>A-472</v>
      </c>
      <c r="C3760" s="23" t="s">
        <v>130</v>
      </c>
      <c r="D3760" s="23" t="s">
        <v>140</v>
      </c>
      <c r="E3760" s="23" t="s">
        <v>29</v>
      </c>
      <c r="F3760" s="23">
        <v>308480634950</v>
      </c>
      <c r="G3760" s="23" t="s">
        <v>41</v>
      </c>
      <c r="H3760" s="203">
        <v>46140</v>
      </c>
      <c r="I3760" s="23" t="s">
        <v>28</v>
      </c>
      <c r="J3760" s="23" t="s">
        <v>29</v>
      </c>
      <c r="K3760" s="23" t="s">
        <v>7721</v>
      </c>
      <c r="L3760" s="23"/>
      <c r="M3760" s="23" t="s">
        <v>17134</v>
      </c>
      <c r="N3760" s="23"/>
      <c r="O3760" s="23" t="s">
        <v>17135</v>
      </c>
      <c r="P3760" s="23"/>
      <c r="Q3760" s="23">
        <v>1</v>
      </c>
      <c r="R3760" s="23"/>
      <c r="S3760" s="23"/>
      <c r="T3760" s="23" t="s">
        <v>17136</v>
      </c>
      <c r="U3760" s="23" t="s">
        <v>17137</v>
      </c>
      <c r="V3760" s="23">
        <v>202611528286</v>
      </c>
      <c r="W3760" s="204">
        <v>500000</v>
      </c>
      <c r="X3760" s="23" t="s">
        <v>200</v>
      </c>
      <c r="Y3760" s="23"/>
      <c r="Z3760" s="165"/>
      <c r="AA3760" s="165"/>
    </row>
    <row r="3761" spans="1:27" ht="33" hidden="1">
      <c r="A3761" s="2">
        <f t="shared" si="0"/>
        <v>3758</v>
      </c>
      <c r="B3761" s="3" t="str">
        <f>VLOOKUP(D3761,DSKH!$A:$B,2,0)</f>
        <v>A-472</v>
      </c>
      <c r="C3761" s="23" t="s">
        <v>130</v>
      </c>
      <c r="D3761" s="23" t="s">
        <v>140</v>
      </c>
      <c r="E3761" s="23" t="s">
        <v>29</v>
      </c>
      <c r="F3761" s="23">
        <v>308480902940</v>
      </c>
      <c r="G3761" s="23" t="s">
        <v>41</v>
      </c>
      <c r="H3761" s="203">
        <v>46140</v>
      </c>
      <c r="I3761" s="23" t="s">
        <v>28</v>
      </c>
      <c r="J3761" s="23" t="s">
        <v>29</v>
      </c>
      <c r="K3761" s="23" t="s">
        <v>7721</v>
      </c>
      <c r="L3761" s="23"/>
      <c r="M3761" s="23" t="s">
        <v>17138</v>
      </c>
      <c r="N3761" s="23"/>
      <c r="O3761" s="23" t="s">
        <v>17139</v>
      </c>
      <c r="P3761" s="23"/>
      <c r="Q3761" s="23">
        <v>1</v>
      </c>
      <c r="R3761" s="23"/>
      <c r="S3761" s="23"/>
      <c r="T3761" s="23" t="s">
        <v>17136</v>
      </c>
      <c r="U3761" s="23" t="s">
        <v>17140</v>
      </c>
      <c r="V3761" s="23">
        <v>202611528355</v>
      </c>
      <c r="W3761" s="204">
        <v>500000</v>
      </c>
      <c r="X3761" s="23" t="s">
        <v>200</v>
      </c>
      <c r="Y3761" s="23"/>
      <c r="Z3761" s="165"/>
      <c r="AA3761" s="165"/>
    </row>
    <row r="3762" spans="1:27" ht="33" hidden="1">
      <c r="A3762" s="2">
        <f t="shared" si="0"/>
        <v>3759</v>
      </c>
      <c r="B3762" s="3" t="str">
        <f>VLOOKUP(D3762,DSKH!$A:$B,2,0)</f>
        <v>A-472</v>
      </c>
      <c r="C3762" s="23" t="s">
        <v>130</v>
      </c>
      <c r="D3762" s="23" t="s">
        <v>140</v>
      </c>
      <c r="E3762" s="23" t="s">
        <v>29</v>
      </c>
      <c r="F3762" s="23">
        <v>308481038150</v>
      </c>
      <c r="G3762" s="23" t="s">
        <v>41</v>
      </c>
      <c r="H3762" s="203">
        <v>46140</v>
      </c>
      <c r="I3762" s="23" t="s">
        <v>28</v>
      </c>
      <c r="J3762" s="23" t="s">
        <v>29</v>
      </c>
      <c r="K3762" s="23" t="s">
        <v>7721</v>
      </c>
      <c r="L3762" s="23"/>
      <c r="M3762" s="23" t="s">
        <v>17141</v>
      </c>
      <c r="N3762" s="23"/>
      <c r="O3762" s="23" t="s">
        <v>17142</v>
      </c>
      <c r="P3762" s="23"/>
      <c r="Q3762" s="23">
        <v>1</v>
      </c>
      <c r="R3762" s="23"/>
      <c r="S3762" s="23"/>
      <c r="T3762" s="23" t="s">
        <v>17136</v>
      </c>
      <c r="U3762" s="23" t="s">
        <v>17143</v>
      </c>
      <c r="V3762" s="23">
        <v>202611528395</v>
      </c>
      <c r="W3762" s="204">
        <v>500000</v>
      </c>
      <c r="X3762" s="23" t="s">
        <v>200</v>
      </c>
      <c r="Y3762" s="23"/>
      <c r="Z3762" s="165"/>
      <c r="AA3762" s="165"/>
    </row>
    <row r="3763" spans="1:27" ht="33" hidden="1">
      <c r="A3763" s="2">
        <f t="shared" si="0"/>
        <v>3760</v>
      </c>
      <c r="B3763" s="3" t="str">
        <f>VLOOKUP(D3763,DSKH!$A:$B,2,0)</f>
        <v>A-472</v>
      </c>
      <c r="C3763" s="23" t="s">
        <v>130</v>
      </c>
      <c r="D3763" s="23" t="s">
        <v>140</v>
      </c>
      <c r="E3763" s="23" t="s">
        <v>29</v>
      </c>
      <c r="F3763" s="23">
        <v>308481226010</v>
      </c>
      <c r="G3763" s="23" t="s">
        <v>41</v>
      </c>
      <c r="H3763" s="203">
        <v>46140</v>
      </c>
      <c r="I3763" s="23" t="s">
        <v>28</v>
      </c>
      <c r="J3763" s="23" t="s">
        <v>29</v>
      </c>
      <c r="K3763" s="23" t="s">
        <v>7721</v>
      </c>
      <c r="L3763" s="23"/>
      <c r="M3763" s="23" t="s">
        <v>17144</v>
      </c>
      <c r="N3763" s="23"/>
      <c r="O3763" s="23" t="s">
        <v>17145</v>
      </c>
      <c r="P3763" s="23"/>
      <c r="Q3763" s="23">
        <v>1</v>
      </c>
      <c r="R3763" s="23"/>
      <c r="S3763" s="23"/>
      <c r="T3763" s="23" t="s">
        <v>17136</v>
      </c>
      <c r="U3763" s="23" t="s">
        <v>17146</v>
      </c>
      <c r="V3763" s="23">
        <v>202611528742</v>
      </c>
      <c r="W3763" s="204">
        <v>500000</v>
      </c>
      <c r="X3763" s="23" t="s">
        <v>200</v>
      </c>
      <c r="Y3763" s="23"/>
      <c r="Z3763" s="165"/>
      <c r="AA3763" s="165"/>
    </row>
    <row r="3764" spans="1:27" ht="33" hidden="1">
      <c r="A3764" s="2">
        <f t="shared" si="0"/>
        <v>3761</v>
      </c>
      <c r="B3764" s="3" t="str">
        <f>VLOOKUP(D3764,DSKH!$A:$B,2,0)</f>
        <v>A-472</v>
      </c>
      <c r="C3764" s="23" t="s">
        <v>130</v>
      </c>
      <c r="D3764" s="23" t="s">
        <v>140</v>
      </c>
      <c r="E3764" s="23" t="s">
        <v>29</v>
      </c>
      <c r="F3764" s="23">
        <v>308483063030</v>
      </c>
      <c r="G3764" s="23" t="s">
        <v>41</v>
      </c>
      <c r="H3764" s="203">
        <v>46140</v>
      </c>
      <c r="I3764" s="23" t="s">
        <v>28</v>
      </c>
      <c r="J3764" s="23" t="s">
        <v>29</v>
      </c>
      <c r="K3764" s="23" t="s">
        <v>106</v>
      </c>
      <c r="L3764" s="23"/>
      <c r="M3764" s="23" t="s">
        <v>17147</v>
      </c>
      <c r="N3764" s="23"/>
      <c r="O3764" s="23" t="s">
        <v>17148</v>
      </c>
      <c r="P3764" s="23"/>
      <c r="Q3764" s="23">
        <v>1</v>
      </c>
      <c r="R3764" s="23"/>
      <c r="S3764" s="23"/>
      <c r="T3764" s="23" t="s">
        <v>17149</v>
      </c>
      <c r="U3764" s="23" t="s">
        <v>17150</v>
      </c>
      <c r="V3764" s="23">
        <v>202611531773</v>
      </c>
      <c r="W3764" s="204">
        <v>500000</v>
      </c>
      <c r="X3764" s="23" t="s">
        <v>200</v>
      </c>
      <c r="Y3764" s="23"/>
      <c r="Z3764" s="165"/>
      <c r="AA3764" s="165"/>
    </row>
    <row r="3765" spans="1:27" ht="66" hidden="1">
      <c r="A3765" s="2">
        <f t="shared" si="0"/>
        <v>3762</v>
      </c>
      <c r="B3765" s="3" t="str">
        <f>VLOOKUP(D3765,DSKH!$A:$B,2,0)</f>
        <v>A-472</v>
      </c>
      <c r="C3765" s="23" t="s">
        <v>130</v>
      </c>
      <c r="D3765" s="23" t="s">
        <v>140</v>
      </c>
      <c r="E3765" s="23" t="s">
        <v>29</v>
      </c>
      <c r="F3765" s="23">
        <v>308484166600</v>
      </c>
      <c r="G3765" s="23" t="s">
        <v>41</v>
      </c>
      <c r="H3765" s="203">
        <v>46140</v>
      </c>
      <c r="I3765" s="23" t="s">
        <v>28</v>
      </c>
      <c r="J3765" s="23" t="s">
        <v>29</v>
      </c>
      <c r="K3765" s="23" t="s">
        <v>106</v>
      </c>
      <c r="L3765" s="23"/>
      <c r="M3765" s="23" t="s">
        <v>17151</v>
      </c>
      <c r="N3765" s="23"/>
      <c r="O3765" s="23">
        <v>269604141</v>
      </c>
      <c r="P3765" s="23"/>
      <c r="Q3765" s="23">
        <v>2</v>
      </c>
      <c r="R3765" s="23"/>
      <c r="S3765" s="23"/>
      <c r="T3765" s="23" t="s">
        <v>15006</v>
      </c>
      <c r="U3765" s="23" t="s">
        <v>17152</v>
      </c>
      <c r="V3765" s="23">
        <v>202611534396</v>
      </c>
      <c r="W3765" s="204">
        <v>1000000</v>
      </c>
      <c r="X3765" s="23" t="s">
        <v>115</v>
      </c>
      <c r="Y3765" s="23"/>
      <c r="Z3765" s="165"/>
      <c r="AA3765" s="165"/>
    </row>
    <row r="3766" spans="1:27" ht="16.5" hidden="1">
      <c r="A3766" s="2">
        <f t="shared" si="0"/>
        <v>3763</v>
      </c>
      <c r="B3766" s="3" t="str">
        <f>VLOOKUP(D3766,DSKH!$A:$B,2,0)</f>
        <v>A-590</v>
      </c>
      <c r="C3766" s="23" t="s">
        <v>130</v>
      </c>
      <c r="D3766" s="23" t="s">
        <v>135</v>
      </c>
      <c r="E3766" s="23" t="s">
        <v>57</v>
      </c>
      <c r="F3766" s="23">
        <v>108192595820</v>
      </c>
      <c r="G3766" s="23" t="s">
        <v>34</v>
      </c>
      <c r="H3766" s="203">
        <v>46140</v>
      </c>
      <c r="I3766" s="23" t="s">
        <v>28</v>
      </c>
      <c r="J3766" s="23" t="s">
        <v>29</v>
      </c>
      <c r="K3766" s="23" t="s">
        <v>30</v>
      </c>
      <c r="L3766" s="23"/>
      <c r="M3766" s="23">
        <v>11684</v>
      </c>
      <c r="N3766" s="23"/>
      <c r="O3766" s="23"/>
      <c r="P3766" s="23"/>
      <c r="Q3766" s="23"/>
      <c r="R3766" s="23"/>
      <c r="S3766" s="23">
        <v>1</v>
      </c>
      <c r="T3766" s="23" t="s">
        <v>17153</v>
      </c>
      <c r="U3766" s="23"/>
      <c r="V3766" s="23"/>
      <c r="W3766" s="204"/>
      <c r="X3766" s="23"/>
      <c r="Y3766" s="23"/>
      <c r="Z3766" s="165"/>
      <c r="AA3766" s="165"/>
    </row>
    <row r="3767" spans="1:27" ht="16.5" hidden="1">
      <c r="A3767" s="2">
        <f t="shared" si="0"/>
        <v>3764</v>
      </c>
      <c r="B3767" s="3" t="str">
        <f>VLOOKUP(D3767,DSKH!$A:$B,2,0)</f>
        <v>A-590</v>
      </c>
      <c r="C3767" s="23" t="s">
        <v>130</v>
      </c>
      <c r="D3767" s="23" t="s">
        <v>135</v>
      </c>
      <c r="E3767" s="23" t="s">
        <v>57</v>
      </c>
      <c r="F3767" s="23">
        <v>108192655100</v>
      </c>
      <c r="G3767" s="23" t="s">
        <v>34</v>
      </c>
      <c r="H3767" s="203">
        <v>46140</v>
      </c>
      <c r="I3767" s="23" t="s">
        <v>28</v>
      </c>
      <c r="J3767" s="23" t="s">
        <v>29</v>
      </c>
      <c r="K3767" s="23" t="s">
        <v>30</v>
      </c>
      <c r="L3767" s="23"/>
      <c r="M3767" s="23">
        <v>646</v>
      </c>
      <c r="N3767" s="23"/>
      <c r="O3767" s="23"/>
      <c r="P3767" s="23"/>
      <c r="Q3767" s="23"/>
      <c r="R3767" s="23"/>
      <c r="S3767" s="23">
        <v>1</v>
      </c>
      <c r="T3767" s="23" t="s">
        <v>17154</v>
      </c>
      <c r="U3767" s="23"/>
      <c r="V3767" s="23"/>
      <c r="W3767" s="204"/>
      <c r="X3767" s="23"/>
      <c r="Y3767" s="23"/>
      <c r="Z3767" s="165"/>
      <c r="AA3767" s="165"/>
    </row>
    <row r="3768" spans="1:27" ht="16.5" hidden="1">
      <c r="A3768" s="2">
        <f t="shared" si="0"/>
        <v>3765</v>
      </c>
      <c r="B3768" s="3" t="str">
        <f>VLOOKUP(D3768,DSKH!$A:$B,2,0)</f>
        <v>A-590</v>
      </c>
      <c r="C3768" s="23" t="s">
        <v>130</v>
      </c>
      <c r="D3768" s="23" t="s">
        <v>135</v>
      </c>
      <c r="E3768" s="23" t="s">
        <v>57</v>
      </c>
      <c r="F3768" s="23">
        <v>108192838460</v>
      </c>
      <c r="G3768" s="23" t="s">
        <v>34</v>
      </c>
      <c r="H3768" s="203">
        <v>46140</v>
      </c>
      <c r="I3768" s="23" t="s">
        <v>28</v>
      </c>
      <c r="J3768" s="23" t="s">
        <v>29</v>
      </c>
      <c r="K3768" s="23" t="s">
        <v>30</v>
      </c>
      <c r="L3768" s="23"/>
      <c r="M3768" s="23">
        <v>70</v>
      </c>
      <c r="N3768" s="23"/>
      <c r="O3768" s="23"/>
      <c r="P3768" s="23"/>
      <c r="Q3768" s="23"/>
      <c r="R3768" s="23"/>
      <c r="S3768" s="23">
        <v>1</v>
      </c>
      <c r="T3768" s="23" t="s">
        <v>15856</v>
      </c>
      <c r="U3768" s="23"/>
      <c r="V3768" s="23"/>
      <c r="W3768" s="204"/>
      <c r="X3768" s="23"/>
      <c r="Y3768" s="23"/>
      <c r="Z3768" s="165"/>
      <c r="AA3768" s="165"/>
    </row>
    <row r="3769" spans="1:27" ht="16.5" hidden="1">
      <c r="A3769" s="2">
        <f t="shared" si="0"/>
        <v>3766</v>
      </c>
      <c r="B3769" s="3" t="str">
        <f>VLOOKUP(D3769,DSKH!$A:$B,2,0)</f>
        <v>A-590</v>
      </c>
      <c r="C3769" s="23" t="s">
        <v>130</v>
      </c>
      <c r="D3769" s="23" t="s">
        <v>135</v>
      </c>
      <c r="E3769" s="23" t="s">
        <v>57</v>
      </c>
      <c r="F3769" s="23">
        <v>108192949060</v>
      </c>
      <c r="G3769" s="23" t="s">
        <v>34</v>
      </c>
      <c r="H3769" s="203">
        <v>46140</v>
      </c>
      <c r="I3769" s="23" t="s">
        <v>28</v>
      </c>
      <c r="J3769" s="23" t="s">
        <v>29</v>
      </c>
      <c r="K3769" s="23" t="s">
        <v>30</v>
      </c>
      <c r="L3769" s="23"/>
      <c r="M3769" s="23">
        <v>64</v>
      </c>
      <c r="N3769" s="23"/>
      <c r="O3769" s="23"/>
      <c r="P3769" s="23"/>
      <c r="Q3769" s="23"/>
      <c r="R3769" s="23"/>
      <c r="S3769" s="23">
        <v>1</v>
      </c>
      <c r="T3769" s="23" t="s">
        <v>17155</v>
      </c>
      <c r="U3769" s="23"/>
      <c r="V3769" s="23"/>
      <c r="W3769" s="204"/>
      <c r="X3769" s="23"/>
      <c r="Y3769" s="23"/>
      <c r="Z3769" s="165"/>
      <c r="AA3769" s="165"/>
    </row>
    <row r="3770" spans="1:27" ht="16.5" hidden="1">
      <c r="A3770" s="2">
        <f t="shared" si="0"/>
        <v>3767</v>
      </c>
      <c r="B3770" s="3" t="str">
        <f>VLOOKUP(D3770,DSKH!$A:$B,2,0)</f>
        <v>A-590</v>
      </c>
      <c r="C3770" s="23" t="s">
        <v>130</v>
      </c>
      <c r="D3770" s="23" t="s">
        <v>135</v>
      </c>
      <c r="E3770" s="23" t="s">
        <v>57</v>
      </c>
      <c r="F3770" s="23">
        <v>108193289410</v>
      </c>
      <c r="G3770" s="23" t="s">
        <v>34</v>
      </c>
      <c r="H3770" s="203">
        <v>46140</v>
      </c>
      <c r="I3770" s="23" t="s">
        <v>28</v>
      </c>
      <c r="J3770" s="23" t="s">
        <v>29</v>
      </c>
      <c r="K3770" s="23" t="s">
        <v>30</v>
      </c>
      <c r="L3770" s="23"/>
      <c r="M3770" s="23">
        <v>11735</v>
      </c>
      <c r="N3770" s="23"/>
      <c r="O3770" s="23"/>
      <c r="P3770" s="23"/>
      <c r="Q3770" s="23"/>
      <c r="R3770" s="23"/>
      <c r="S3770" s="23">
        <v>1</v>
      </c>
      <c r="T3770" s="23" t="s">
        <v>17156</v>
      </c>
      <c r="U3770" s="23"/>
      <c r="V3770" s="23"/>
      <c r="W3770" s="204"/>
      <c r="X3770" s="23"/>
      <c r="Y3770" s="23"/>
      <c r="Z3770" s="165"/>
      <c r="AA3770" s="165"/>
    </row>
    <row r="3771" spans="1:27" ht="16.5" hidden="1">
      <c r="A3771" s="2">
        <f t="shared" si="0"/>
        <v>3768</v>
      </c>
      <c r="B3771" s="3" t="str">
        <f>VLOOKUP(D3771,DSKH!$A:$B,2,0)</f>
        <v>A-590</v>
      </c>
      <c r="C3771" s="23" t="s">
        <v>130</v>
      </c>
      <c r="D3771" s="23" t="s">
        <v>135</v>
      </c>
      <c r="E3771" s="23" t="s">
        <v>57</v>
      </c>
      <c r="F3771" s="23">
        <v>108193861860</v>
      </c>
      <c r="G3771" s="23" t="s">
        <v>32</v>
      </c>
      <c r="H3771" s="203">
        <v>46140</v>
      </c>
      <c r="I3771" s="23" t="s">
        <v>28</v>
      </c>
      <c r="J3771" s="23" t="s">
        <v>29</v>
      </c>
      <c r="K3771" s="23" t="s">
        <v>30</v>
      </c>
      <c r="L3771" s="23"/>
      <c r="M3771" s="23">
        <v>375</v>
      </c>
      <c r="N3771" s="23"/>
      <c r="O3771" s="23"/>
      <c r="P3771" s="23"/>
      <c r="Q3771" s="23"/>
      <c r="R3771" s="23"/>
      <c r="S3771" s="23">
        <v>1</v>
      </c>
      <c r="T3771" s="23" t="s">
        <v>17157</v>
      </c>
      <c r="U3771" s="23"/>
      <c r="V3771" s="23"/>
      <c r="W3771" s="204"/>
      <c r="X3771" s="23"/>
      <c r="Y3771" s="23"/>
      <c r="Z3771" s="165"/>
      <c r="AA3771" s="165"/>
    </row>
    <row r="3772" spans="1:27" ht="16.5" hidden="1">
      <c r="A3772" s="2">
        <f t="shared" si="0"/>
        <v>3769</v>
      </c>
      <c r="B3772" s="3" t="str">
        <f>VLOOKUP(D3772,DSKH!$A:$B,2,0)</f>
        <v>A-590</v>
      </c>
      <c r="C3772" s="23" t="s">
        <v>130</v>
      </c>
      <c r="D3772" s="23" t="s">
        <v>135</v>
      </c>
      <c r="E3772" s="23" t="s">
        <v>57</v>
      </c>
      <c r="F3772" s="23">
        <v>108193955220</v>
      </c>
      <c r="G3772" s="23" t="s">
        <v>34</v>
      </c>
      <c r="H3772" s="203">
        <v>46140</v>
      </c>
      <c r="I3772" s="23" t="s">
        <v>28</v>
      </c>
      <c r="J3772" s="23" t="s">
        <v>29</v>
      </c>
      <c r="K3772" s="23" t="s">
        <v>30</v>
      </c>
      <c r="L3772" s="23"/>
      <c r="M3772" s="23">
        <v>6</v>
      </c>
      <c r="N3772" s="23"/>
      <c r="O3772" s="23"/>
      <c r="P3772" s="23"/>
      <c r="Q3772" s="23"/>
      <c r="R3772" s="23"/>
      <c r="S3772" s="23">
        <v>1</v>
      </c>
      <c r="T3772" s="23" t="s">
        <v>17158</v>
      </c>
      <c r="U3772" s="23"/>
      <c r="V3772" s="23"/>
      <c r="W3772" s="204"/>
      <c r="X3772" s="23"/>
      <c r="Y3772" s="23"/>
      <c r="Z3772" s="165"/>
      <c r="AA3772" s="165"/>
    </row>
    <row r="3773" spans="1:27" ht="16.5" hidden="1">
      <c r="A3773" s="2">
        <f t="shared" si="0"/>
        <v>3770</v>
      </c>
      <c r="B3773" s="3" t="str">
        <f>VLOOKUP(D3773,DSKH!$A:$B,2,0)</f>
        <v>A-590</v>
      </c>
      <c r="C3773" s="23" t="s">
        <v>130</v>
      </c>
      <c r="D3773" s="23" t="s">
        <v>135</v>
      </c>
      <c r="E3773" s="23" t="s">
        <v>57</v>
      </c>
      <c r="F3773" s="23">
        <v>108194049610</v>
      </c>
      <c r="G3773" s="23" t="s">
        <v>34</v>
      </c>
      <c r="H3773" s="203">
        <v>46140</v>
      </c>
      <c r="I3773" s="23" t="s">
        <v>28</v>
      </c>
      <c r="J3773" s="23" t="s">
        <v>29</v>
      </c>
      <c r="K3773" s="23" t="s">
        <v>30</v>
      </c>
      <c r="L3773" s="23"/>
      <c r="M3773" s="23">
        <v>77</v>
      </c>
      <c r="N3773" s="23"/>
      <c r="O3773" s="23"/>
      <c r="P3773" s="23"/>
      <c r="Q3773" s="23"/>
      <c r="R3773" s="23"/>
      <c r="S3773" s="23">
        <v>1</v>
      </c>
      <c r="T3773" s="23" t="s">
        <v>17159</v>
      </c>
      <c r="U3773" s="23"/>
      <c r="V3773" s="23"/>
      <c r="W3773" s="204"/>
      <c r="X3773" s="23"/>
      <c r="Y3773" s="23"/>
      <c r="Z3773" s="165"/>
      <c r="AA3773" s="165"/>
    </row>
    <row r="3774" spans="1:27" ht="16.5" hidden="1">
      <c r="A3774" s="2">
        <f t="shared" si="0"/>
        <v>3771</v>
      </c>
      <c r="B3774" s="3" t="str">
        <f>VLOOKUP(D3774,DSKH!$A:$B,2,0)</f>
        <v>A-590</v>
      </c>
      <c r="C3774" s="23" t="s">
        <v>130</v>
      </c>
      <c r="D3774" s="23" t="s">
        <v>135</v>
      </c>
      <c r="E3774" s="23" t="s">
        <v>57</v>
      </c>
      <c r="F3774" s="23">
        <v>108194260160</v>
      </c>
      <c r="G3774" s="23" t="s">
        <v>34</v>
      </c>
      <c r="H3774" s="203">
        <v>46140</v>
      </c>
      <c r="I3774" s="23" t="s">
        <v>28</v>
      </c>
      <c r="J3774" s="23" t="s">
        <v>29</v>
      </c>
      <c r="K3774" s="23" t="s">
        <v>30</v>
      </c>
      <c r="L3774" s="23"/>
      <c r="M3774" s="23">
        <v>2451</v>
      </c>
      <c r="N3774" s="23"/>
      <c r="O3774" s="23"/>
      <c r="P3774" s="23"/>
      <c r="Q3774" s="23"/>
      <c r="R3774" s="23"/>
      <c r="S3774" s="23">
        <v>1</v>
      </c>
      <c r="T3774" s="23" t="s">
        <v>17160</v>
      </c>
      <c r="U3774" s="23"/>
      <c r="V3774" s="23"/>
      <c r="W3774" s="204"/>
      <c r="X3774" s="23"/>
      <c r="Y3774" s="23"/>
      <c r="Z3774" s="165"/>
      <c r="AA3774" s="165"/>
    </row>
    <row r="3775" spans="1:27" ht="16.5" hidden="1">
      <c r="A3775" s="2">
        <f t="shared" si="0"/>
        <v>3772</v>
      </c>
      <c r="B3775" s="3" t="str">
        <f>VLOOKUP(D3775,DSKH!$A:$B,2,0)</f>
        <v>A-590</v>
      </c>
      <c r="C3775" s="23" t="s">
        <v>130</v>
      </c>
      <c r="D3775" s="23" t="s">
        <v>135</v>
      </c>
      <c r="E3775" s="23" t="s">
        <v>57</v>
      </c>
      <c r="F3775" s="23">
        <v>108194757050</v>
      </c>
      <c r="G3775" s="23" t="s">
        <v>34</v>
      </c>
      <c r="H3775" s="203">
        <v>46140</v>
      </c>
      <c r="I3775" s="23" t="s">
        <v>28</v>
      </c>
      <c r="J3775" s="23" t="s">
        <v>29</v>
      </c>
      <c r="K3775" s="23" t="s">
        <v>30</v>
      </c>
      <c r="L3775" s="23"/>
      <c r="M3775" s="23">
        <v>63</v>
      </c>
      <c r="N3775" s="23"/>
      <c r="O3775" s="23"/>
      <c r="P3775" s="23"/>
      <c r="Q3775" s="23"/>
      <c r="R3775" s="23"/>
      <c r="S3775" s="23">
        <v>1</v>
      </c>
      <c r="T3775" s="23" t="s">
        <v>17161</v>
      </c>
      <c r="U3775" s="23"/>
      <c r="V3775" s="23"/>
      <c r="W3775" s="204"/>
      <c r="X3775" s="23"/>
      <c r="Y3775" s="23"/>
      <c r="Z3775" s="165"/>
      <c r="AA3775" s="165"/>
    </row>
    <row r="3776" spans="1:27" ht="16.5" hidden="1">
      <c r="A3776" s="2">
        <f t="shared" si="0"/>
        <v>3773</v>
      </c>
      <c r="B3776" s="3" t="str">
        <f>VLOOKUP(D3776,DSKH!$A:$B,2,0)</f>
        <v>A-144</v>
      </c>
      <c r="C3776" s="23" t="s">
        <v>11145</v>
      </c>
      <c r="D3776" s="23" t="s">
        <v>181</v>
      </c>
      <c r="E3776" s="23" t="s">
        <v>29</v>
      </c>
      <c r="F3776" s="23">
        <v>308475722940</v>
      </c>
      <c r="G3776" s="23" t="s">
        <v>53</v>
      </c>
      <c r="H3776" s="203">
        <v>46137</v>
      </c>
      <c r="I3776" s="23" t="s">
        <v>28</v>
      </c>
      <c r="J3776" s="23" t="s">
        <v>29</v>
      </c>
      <c r="K3776" s="23" t="s">
        <v>54</v>
      </c>
      <c r="L3776" s="23"/>
      <c r="M3776" s="23">
        <v>442</v>
      </c>
      <c r="N3776" s="23"/>
      <c r="O3776" s="23"/>
      <c r="P3776" s="23"/>
      <c r="Q3776" s="23"/>
      <c r="R3776" s="23"/>
      <c r="S3776" s="23">
        <v>1</v>
      </c>
      <c r="T3776" s="23" t="s">
        <v>17162</v>
      </c>
      <c r="U3776" s="23"/>
      <c r="V3776" s="23"/>
      <c r="W3776" s="204"/>
      <c r="X3776" s="23"/>
      <c r="Y3776" s="23"/>
      <c r="Z3776" s="165"/>
      <c r="AA3776" s="165"/>
    </row>
    <row r="3777" spans="1:27" ht="33" hidden="1">
      <c r="A3777" s="2">
        <f t="shared" si="0"/>
        <v>3774</v>
      </c>
      <c r="B3777" s="3" t="str">
        <f>VLOOKUP(D3777,DSKH!$A:$B,2,0)</f>
        <v>A-56</v>
      </c>
      <c r="C3777" s="23" t="s">
        <v>11145</v>
      </c>
      <c r="D3777" s="23" t="s">
        <v>395</v>
      </c>
      <c r="E3777" s="23" t="s">
        <v>29</v>
      </c>
      <c r="F3777" s="23">
        <v>308475203540</v>
      </c>
      <c r="G3777" s="23" t="s">
        <v>41</v>
      </c>
      <c r="H3777" s="203">
        <v>46137</v>
      </c>
      <c r="I3777" s="23" t="s">
        <v>28</v>
      </c>
      <c r="J3777" s="23" t="s">
        <v>29</v>
      </c>
      <c r="K3777" s="23" t="s">
        <v>304</v>
      </c>
      <c r="L3777" s="23"/>
      <c r="M3777" s="23" t="s">
        <v>17163</v>
      </c>
      <c r="N3777" s="23"/>
      <c r="O3777" s="23">
        <v>2326037050</v>
      </c>
      <c r="P3777" s="23">
        <v>1</v>
      </c>
      <c r="Q3777" s="23"/>
      <c r="R3777" s="23"/>
      <c r="S3777" s="23"/>
      <c r="T3777" s="23" t="s">
        <v>17164</v>
      </c>
      <c r="U3777" s="23" t="s">
        <v>17165</v>
      </c>
      <c r="V3777" s="23">
        <v>265947628403</v>
      </c>
      <c r="W3777" s="204">
        <v>250000</v>
      </c>
      <c r="X3777" s="23" t="s">
        <v>31</v>
      </c>
      <c r="Y3777" s="23"/>
      <c r="Z3777" s="165"/>
      <c r="AA3777" s="165"/>
    </row>
    <row r="3778" spans="1:27" ht="16.5" hidden="1">
      <c r="A3778" s="2">
        <f t="shared" si="0"/>
        <v>3775</v>
      </c>
      <c r="B3778" s="3" t="str">
        <f>VLOOKUP(D3778,DSKH!$A:$B,2,0)</f>
        <v>A-212</v>
      </c>
      <c r="C3778" s="23" t="s">
        <v>11145</v>
      </c>
      <c r="D3778" s="23" t="s">
        <v>26</v>
      </c>
      <c r="E3778" s="23" t="s">
        <v>57</v>
      </c>
      <c r="F3778" s="23">
        <v>108188805540</v>
      </c>
      <c r="G3778" s="23" t="s">
        <v>34</v>
      </c>
      <c r="H3778" s="203">
        <v>46137</v>
      </c>
      <c r="I3778" s="23" t="s">
        <v>28</v>
      </c>
      <c r="J3778" s="23" t="s">
        <v>29</v>
      </c>
      <c r="K3778" s="23" t="s">
        <v>30</v>
      </c>
      <c r="L3778" s="23"/>
      <c r="M3778" s="23">
        <v>604</v>
      </c>
      <c r="N3778" s="23"/>
      <c r="O3778" s="23"/>
      <c r="P3778" s="23"/>
      <c r="Q3778" s="23"/>
      <c r="R3778" s="23"/>
      <c r="S3778" s="23">
        <v>1</v>
      </c>
      <c r="T3778" s="23" t="s">
        <v>15381</v>
      </c>
      <c r="U3778" s="23"/>
      <c r="V3778" s="23"/>
      <c r="W3778" s="204"/>
      <c r="X3778" s="23"/>
      <c r="Y3778" s="23"/>
      <c r="Z3778" s="165"/>
      <c r="AA3778" s="165"/>
    </row>
    <row r="3779" spans="1:27" ht="16.5" hidden="1">
      <c r="A3779" s="2">
        <f t="shared" si="0"/>
        <v>3776</v>
      </c>
      <c r="B3779" s="3" t="str">
        <f>VLOOKUP(D3779,DSKH!$A:$B,2,0)</f>
        <v>A-212</v>
      </c>
      <c r="C3779" s="23" t="s">
        <v>11145</v>
      </c>
      <c r="D3779" s="23" t="s">
        <v>26</v>
      </c>
      <c r="E3779" s="23" t="s">
        <v>57</v>
      </c>
      <c r="F3779" s="23">
        <v>108191768640</v>
      </c>
      <c r="G3779" s="23" t="s">
        <v>34</v>
      </c>
      <c r="H3779" s="203">
        <v>46140</v>
      </c>
      <c r="I3779" s="23" t="s">
        <v>28</v>
      </c>
      <c r="J3779" s="23" t="s">
        <v>29</v>
      </c>
      <c r="K3779" s="23" t="s">
        <v>30</v>
      </c>
      <c r="L3779" s="23"/>
      <c r="M3779" s="23">
        <v>203</v>
      </c>
      <c r="N3779" s="23"/>
      <c r="O3779" s="23"/>
      <c r="P3779" s="23"/>
      <c r="Q3779" s="23"/>
      <c r="R3779" s="23"/>
      <c r="S3779" s="23">
        <v>1</v>
      </c>
      <c r="T3779" s="23" t="s">
        <v>17166</v>
      </c>
      <c r="U3779" s="23"/>
      <c r="V3779" s="23"/>
      <c r="W3779" s="204"/>
      <c r="X3779" s="23"/>
      <c r="Y3779" s="23"/>
      <c r="Z3779" s="165"/>
      <c r="AA3779" s="165"/>
    </row>
    <row r="3780" spans="1:27" ht="16.5" hidden="1">
      <c r="A3780" s="2">
        <f t="shared" si="0"/>
        <v>3777</v>
      </c>
      <c r="B3780" s="3" t="str">
        <f>VLOOKUP(D3780,DSKH!$A:$B,2,0)</f>
        <v>A-212</v>
      </c>
      <c r="C3780" s="23" t="s">
        <v>11145</v>
      </c>
      <c r="D3780" s="23" t="s">
        <v>26</v>
      </c>
      <c r="E3780" s="23" t="s">
        <v>57</v>
      </c>
      <c r="F3780" s="23">
        <v>108195165300</v>
      </c>
      <c r="G3780" s="23" t="s">
        <v>34</v>
      </c>
      <c r="H3780" s="203">
        <v>46140</v>
      </c>
      <c r="I3780" s="23" t="s">
        <v>28</v>
      </c>
      <c r="J3780" s="23" t="s">
        <v>29</v>
      </c>
      <c r="K3780" s="23" t="s">
        <v>30</v>
      </c>
      <c r="L3780" s="23"/>
      <c r="M3780" s="23">
        <v>43</v>
      </c>
      <c r="N3780" s="23"/>
      <c r="O3780" s="23"/>
      <c r="P3780" s="23"/>
      <c r="Q3780" s="23"/>
      <c r="R3780" s="23"/>
      <c r="S3780" s="23">
        <v>1</v>
      </c>
      <c r="T3780" s="23" t="s">
        <v>17167</v>
      </c>
      <c r="U3780" s="23"/>
      <c r="V3780" s="23"/>
      <c r="W3780" s="204"/>
      <c r="X3780" s="23"/>
      <c r="Y3780" s="23"/>
      <c r="Z3780" s="165"/>
      <c r="AA3780" s="165"/>
    </row>
    <row r="3781" spans="1:27" ht="33" hidden="1">
      <c r="A3781" s="2">
        <f t="shared" si="0"/>
        <v>3778</v>
      </c>
      <c r="B3781" s="3" t="str">
        <f>VLOOKUP(D3781,DSKH!$A:$B,2,0)</f>
        <v>A-42</v>
      </c>
      <c r="C3781" s="23" t="s">
        <v>11145</v>
      </c>
      <c r="D3781" s="23" t="s">
        <v>322</v>
      </c>
      <c r="E3781" s="23" t="s">
        <v>29</v>
      </c>
      <c r="F3781" s="23">
        <v>308484047930</v>
      </c>
      <c r="G3781" s="23" t="s">
        <v>41</v>
      </c>
      <c r="H3781" s="203">
        <v>46140</v>
      </c>
      <c r="I3781" s="23" t="s">
        <v>28</v>
      </c>
      <c r="J3781" s="23" t="s">
        <v>29</v>
      </c>
      <c r="K3781" s="23" t="s">
        <v>30</v>
      </c>
      <c r="L3781" s="23"/>
      <c r="M3781" s="23" t="s">
        <v>17168</v>
      </c>
      <c r="N3781" s="23"/>
      <c r="O3781" s="23" t="s">
        <v>17169</v>
      </c>
      <c r="P3781" s="23"/>
      <c r="Q3781" s="23">
        <v>1</v>
      </c>
      <c r="R3781" s="23"/>
      <c r="S3781" s="23"/>
      <c r="T3781" s="23" t="s">
        <v>17170</v>
      </c>
      <c r="U3781" s="23" t="s">
        <v>17171</v>
      </c>
      <c r="V3781" s="23">
        <v>262816587681</v>
      </c>
      <c r="W3781" s="204">
        <v>500000</v>
      </c>
      <c r="X3781" s="23" t="s">
        <v>31</v>
      </c>
      <c r="Y3781" s="23"/>
      <c r="Z3781" s="165"/>
      <c r="AA3781" s="165"/>
    </row>
    <row r="3782" spans="1:27" ht="33" hidden="1">
      <c r="A3782" s="2">
        <f t="shared" si="0"/>
        <v>3779</v>
      </c>
      <c r="B3782" s="3" t="str">
        <f>VLOOKUP(D3782,DSKH!$A:$B,2,0)</f>
        <v>A-56</v>
      </c>
      <c r="C3782" s="23" t="s">
        <v>11145</v>
      </c>
      <c r="D3782" s="23" t="s">
        <v>11149</v>
      </c>
      <c r="E3782" s="23" t="s">
        <v>29</v>
      </c>
      <c r="F3782" s="23">
        <v>308481481620</v>
      </c>
      <c r="G3782" s="23" t="s">
        <v>41</v>
      </c>
      <c r="H3782" s="203">
        <v>46140</v>
      </c>
      <c r="I3782" s="23" t="s">
        <v>28</v>
      </c>
      <c r="J3782" s="23" t="s">
        <v>29</v>
      </c>
      <c r="K3782" s="23" t="s">
        <v>304</v>
      </c>
      <c r="L3782" s="23"/>
      <c r="M3782" s="23" t="s">
        <v>17172</v>
      </c>
      <c r="N3782" s="23"/>
      <c r="O3782" s="23" t="s">
        <v>17173</v>
      </c>
      <c r="P3782" s="23">
        <v>1</v>
      </c>
      <c r="Q3782" s="23"/>
      <c r="R3782" s="23"/>
      <c r="S3782" s="23"/>
      <c r="T3782" s="23" t="s">
        <v>15389</v>
      </c>
      <c r="U3782" s="23" t="s">
        <v>17174</v>
      </c>
      <c r="V3782" s="23">
        <v>202611529658</v>
      </c>
      <c r="W3782" s="204">
        <v>250000</v>
      </c>
      <c r="X3782" s="23" t="s">
        <v>31</v>
      </c>
      <c r="Y3782" s="23"/>
      <c r="Z3782" s="165"/>
      <c r="AA3782" s="165"/>
    </row>
    <row r="3783" spans="1:27" ht="16.5" hidden="1">
      <c r="A3783" s="2">
        <f t="shared" si="0"/>
        <v>3780</v>
      </c>
      <c r="B3783" s="3" t="str">
        <f>VLOOKUP(D3783,DSKH!$A:$B,2,0)</f>
        <v>A-56</v>
      </c>
      <c r="C3783" s="23" t="s">
        <v>11145</v>
      </c>
      <c r="D3783" s="23" t="s">
        <v>395</v>
      </c>
      <c r="E3783" s="23" t="s">
        <v>29</v>
      </c>
      <c r="F3783" s="23">
        <v>308484283720</v>
      </c>
      <c r="G3783" s="23" t="s">
        <v>41</v>
      </c>
      <c r="H3783" s="203">
        <v>46140</v>
      </c>
      <c r="I3783" s="23" t="s">
        <v>28</v>
      </c>
      <c r="J3783" s="23" t="s">
        <v>29</v>
      </c>
      <c r="K3783" s="23" t="s">
        <v>304</v>
      </c>
      <c r="L3783" s="23"/>
      <c r="M3783" s="23" t="s">
        <v>17175</v>
      </c>
      <c r="N3783" s="23"/>
      <c r="O3783" s="23" t="s">
        <v>17176</v>
      </c>
      <c r="P3783" s="23"/>
      <c r="Q3783" s="23"/>
      <c r="R3783" s="23">
        <v>1</v>
      </c>
      <c r="S3783" s="23"/>
      <c r="T3783" s="23" t="s">
        <v>17177</v>
      </c>
      <c r="U3783" s="23"/>
      <c r="V3783" s="23"/>
      <c r="W3783" s="204"/>
      <c r="X3783" s="23"/>
      <c r="Y3783" s="23"/>
      <c r="Z3783" s="165"/>
      <c r="AA3783" s="165"/>
    </row>
    <row r="3784" spans="1:27" ht="16.5" hidden="1">
      <c r="A3784" s="2">
        <f t="shared" si="0"/>
        <v>3781</v>
      </c>
      <c r="B3784" s="3" t="str">
        <f>VLOOKUP(D3784,DSKH!$A:$B,2,0)</f>
        <v>A-144</v>
      </c>
      <c r="C3784" s="23" t="s">
        <v>11145</v>
      </c>
      <c r="D3784" s="23" t="s">
        <v>181</v>
      </c>
      <c r="E3784" s="23" t="s">
        <v>29</v>
      </c>
      <c r="F3784" s="23">
        <v>308481795220</v>
      </c>
      <c r="G3784" s="23" t="s">
        <v>53</v>
      </c>
      <c r="H3784" s="203">
        <v>46140</v>
      </c>
      <c r="I3784" s="23" t="s">
        <v>28</v>
      </c>
      <c r="J3784" s="23" t="s">
        <v>29</v>
      </c>
      <c r="K3784" s="23" t="s">
        <v>54</v>
      </c>
      <c r="L3784" s="23"/>
      <c r="M3784" s="23">
        <v>443</v>
      </c>
      <c r="N3784" s="23"/>
      <c r="O3784" s="23"/>
      <c r="P3784" s="23"/>
      <c r="Q3784" s="23"/>
      <c r="R3784" s="23"/>
      <c r="S3784" s="23">
        <v>1</v>
      </c>
      <c r="T3784" s="23" t="s">
        <v>17178</v>
      </c>
      <c r="U3784" s="23"/>
      <c r="V3784" s="23"/>
      <c r="W3784" s="204"/>
      <c r="X3784" s="23"/>
      <c r="Y3784" s="23"/>
      <c r="Z3784" s="165"/>
      <c r="AA3784" s="165"/>
    </row>
    <row r="3785" spans="1:27" ht="16.5" hidden="1">
      <c r="A3785" s="2">
        <f t="shared" si="0"/>
        <v>3782</v>
      </c>
      <c r="B3785" s="3" t="str">
        <f>VLOOKUP(D3785,DSKH!$A:$B,2,0)</f>
        <v>A-144</v>
      </c>
      <c r="C3785" s="23" t="s">
        <v>11145</v>
      </c>
      <c r="D3785" s="23" t="s">
        <v>181</v>
      </c>
      <c r="E3785" s="23" t="s">
        <v>29</v>
      </c>
      <c r="F3785" s="23">
        <v>308482155020</v>
      </c>
      <c r="G3785" s="23" t="s">
        <v>53</v>
      </c>
      <c r="H3785" s="203">
        <v>46140</v>
      </c>
      <c r="I3785" s="23" t="s">
        <v>28</v>
      </c>
      <c r="J3785" s="23" t="s">
        <v>29</v>
      </c>
      <c r="K3785" s="23" t="s">
        <v>54</v>
      </c>
      <c r="L3785" s="23"/>
      <c r="M3785" s="23">
        <v>444</v>
      </c>
      <c r="N3785" s="23"/>
      <c r="O3785" s="23"/>
      <c r="P3785" s="23"/>
      <c r="Q3785" s="23"/>
      <c r="R3785" s="23"/>
      <c r="S3785" s="23">
        <v>1</v>
      </c>
      <c r="T3785" s="23" t="s">
        <v>17179</v>
      </c>
      <c r="U3785" s="23"/>
      <c r="V3785" s="23"/>
      <c r="W3785" s="204"/>
      <c r="X3785" s="23"/>
      <c r="Y3785" s="23"/>
      <c r="Z3785" s="165"/>
      <c r="AA3785" s="165"/>
    </row>
    <row r="3786" spans="1:27" ht="16.5" hidden="1">
      <c r="A3786" s="2">
        <f t="shared" si="0"/>
        <v>3783</v>
      </c>
      <c r="B3786" s="3" t="str">
        <f>VLOOKUP(D3786,DSKH!$A:$B,2,0)</f>
        <v>A-144</v>
      </c>
      <c r="C3786" s="23" t="s">
        <v>11145</v>
      </c>
      <c r="D3786" s="23" t="s">
        <v>181</v>
      </c>
      <c r="E3786" s="23" t="s">
        <v>29</v>
      </c>
      <c r="F3786" s="23">
        <v>308482240640</v>
      </c>
      <c r="G3786" s="23" t="s">
        <v>53</v>
      </c>
      <c r="H3786" s="203">
        <v>46140</v>
      </c>
      <c r="I3786" s="23" t="s">
        <v>28</v>
      </c>
      <c r="J3786" s="23" t="s">
        <v>29</v>
      </c>
      <c r="K3786" s="23" t="s">
        <v>54</v>
      </c>
      <c r="L3786" s="23"/>
      <c r="M3786" s="23">
        <v>445</v>
      </c>
      <c r="N3786" s="23"/>
      <c r="O3786" s="23"/>
      <c r="P3786" s="23"/>
      <c r="Q3786" s="23"/>
      <c r="R3786" s="23"/>
      <c r="S3786" s="23">
        <v>1</v>
      </c>
      <c r="T3786" s="23" t="s">
        <v>17180</v>
      </c>
      <c r="U3786" s="23"/>
      <c r="V3786" s="23"/>
      <c r="W3786" s="204"/>
      <c r="X3786" s="23"/>
      <c r="Y3786" s="23"/>
      <c r="Z3786" s="165"/>
      <c r="AA3786" s="165"/>
    </row>
    <row r="3787" spans="1:27" ht="16.5" hidden="1">
      <c r="A3787" s="2">
        <f t="shared" si="0"/>
        <v>3784</v>
      </c>
      <c r="B3787" s="3" t="str">
        <f>VLOOKUP(D3787,DSKH!$A:$B,2,0)</f>
        <v>A-144</v>
      </c>
      <c r="C3787" s="23" t="s">
        <v>11145</v>
      </c>
      <c r="D3787" s="23" t="s">
        <v>181</v>
      </c>
      <c r="E3787" s="23" t="s">
        <v>29</v>
      </c>
      <c r="F3787" s="23">
        <v>308482409450</v>
      </c>
      <c r="G3787" s="23" t="s">
        <v>53</v>
      </c>
      <c r="H3787" s="203">
        <v>46140</v>
      </c>
      <c r="I3787" s="23" t="s">
        <v>28</v>
      </c>
      <c r="J3787" s="23" t="s">
        <v>29</v>
      </c>
      <c r="K3787" s="23" t="s">
        <v>54</v>
      </c>
      <c r="L3787" s="23"/>
      <c r="M3787" s="23">
        <v>446</v>
      </c>
      <c r="N3787" s="23"/>
      <c r="O3787" s="23"/>
      <c r="P3787" s="23"/>
      <c r="Q3787" s="23"/>
      <c r="R3787" s="23"/>
      <c r="S3787" s="23">
        <v>1</v>
      </c>
      <c r="T3787" s="23" t="s">
        <v>17181</v>
      </c>
      <c r="U3787" s="23"/>
      <c r="V3787" s="23"/>
      <c r="W3787" s="204"/>
      <c r="X3787" s="23"/>
      <c r="Y3787" s="23"/>
      <c r="Z3787" s="165"/>
      <c r="AA3787" s="165"/>
    </row>
    <row r="3788" spans="1:27" ht="16.5" hidden="1">
      <c r="A3788" s="2">
        <f t="shared" si="0"/>
        <v>3785</v>
      </c>
      <c r="B3788" s="3" t="str">
        <f>VLOOKUP(D3788,DSKH!$A:$B,2,0)</f>
        <v>A-144</v>
      </c>
      <c r="C3788" s="23" t="s">
        <v>11145</v>
      </c>
      <c r="D3788" s="23" t="s">
        <v>181</v>
      </c>
      <c r="E3788" s="23" t="s">
        <v>29</v>
      </c>
      <c r="F3788" s="23">
        <v>308482634960</v>
      </c>
      <c r="G3788" s="23" t="s">
        <v>53</v>
      </c>
      <c r="H3788" s="203">
        <v>46140</v>
      </c>
      <c r="I3788" s="23" t="s">
        <v>28</v>
      </c>
      <c r="J3788" s="23" t="s">
        <v>29</v>
      </c>
      <c r="K3788" s="23" t="s">
        <v>54</v>
      </c>
      <c r="L3788" s="23"/>
      <c r="M3788" s="23">
        <v>447</v>
      </c>
      <c r="N3788" s="23"/>
      <c r="O3788" s="23"/>
      <c r="P3788" s="23"/>
      <c r="Q3788" s="23"/>
      <c r="R3788" s="23"/>
      <c r="S3788" s="23">
        <v>1</v>
      </c>
      <c r="T3788" s="23" t="s">
        <v>17182</v>
      </c>
      <c r="U3788" s="23"/>
      <c r="V3788" s="23"/>
      <c r="W3788" s="204"/>
      <c r="X3788" s="23"/>
      <c r="Y3788" s="23"/>
      <c r="Z3788" s="165"/>
      <c r="AA3788" s="165"/>
    </row>
    <row r="3789" spans="1:27" ht="16.5" hidden="1">
      <c r="A3789" s="2">
        <f t="shared" si="0"/>
        <v>3786</v>
      </c>
      <c r="B3789" s="3" t="str">
        <f>VLOOKUP(D3789,DSKH!$A:$B,2,0)</f>
        <v>A-144</v>
      </c>
      <c r="C3789" s="23" t="s">
        <v>11145</v>
      </c>
      <c r="D3789" s="23" t="s">
        <v>181</v>
      </c>
      <c r="E3789" s="23" t="s">
        <v>29</v>
      </c>
      <c r="F3789" s="23">
        <v>308482899600</v>
      </c>
      <c r="G3789" s="23" t="s">
        <v>53</v>
      </c>
      <c r="H3789" s="203">
        <v>46140</v>
      </c>
      <c r="I3789" s="23" t="s">
        <v>28</v>
      </c>
      <c r="J3789" s="23" t="s">
        <v>29</v>
      </c>
      <c r="K3789" s="23" t="s">
        <v>54</v>
      </c>
      <c r="L3789" s="23"/>
      <c r="M3789" s="23">
        <v>448</v>
      </c>
      <c r="N3789" s="23"/>
      <c r="O3789" s="23"/>
      <c r="P3789" s="23"/>
      <c r="Q3789" s="23"/>
      <c r="R3789" s="23"/>
      <c r="S3789" s="23">
        <v>1</v>
      </c>
      <c r="T3789" s="23" t="s">
        <v>17183</v>
      </c>
      <c r="U3789" s="23"/>
      <c r="V3789" s="23"/>
      <c r="W3789" s="204"/>
      <c r="X3789" s="23"/>
      <c r="Y3789" s="23"/>
      <c r="Z3789" s="165"/>
      <c r="AA3789" s="165"/>
    </row>
    <row r="3790" spans="1:27" ht="16.5" hidden="1">
      <c r="A3790" s="2">
        <f t="shared" si="0"/>
        <v>3787</v>
      </c>
      <c r="B3790" s="3" t="str">
        <f>VLOOKUP(D3790,DSKH!$A:$B,2,0)</f>
        <v>A-144</v>
      </c>
      <c r="C3790" s="23" t="s">
        <v>11145</v>
      </c>
      <c r="D3790" s="23" t="s">
        <v>181</v>
      </c>
      <c r="E3790" s="23" t="s">
        <v>29</v>
      </c>
      <c r="F3790" s="23">
        <v>308481833130</v>
      </c>
      <c r="G3790" s="23" t="s">
        <v>53</v>
      </c>
      <c r="H3790" s="203">
        <v>46140</v>
      </c>
      <c r="I3790" s="23" t="s">
        <v>28</v>
      </c>
      <c r="J3790" s="23" t="s">
        <v>36</v>
      </c>
      <c r="K3790" s="23" t="s">
        <v>54</v>
      </c>
      <c r="L3790" s="23"/>
      <c r="M3790" s="23">
        <v>449</v>
      </c>
      <c r="N3790" s="23"/>
      <c r="O3790" s="23"/>
      <c r="P3790" s="23"/>
      <c r="Q3790" s="23"/>
      <c r="R3790" s="23"/>
      <c r="S3790" s="23">
        <v>1</v>
      </c>
      <c r="T3790" s="23" t="s">
        <v>17184</v>
      </c>
      <c r="U3790" s="23"/>
      <c r="V3790" s="23"/>
      <c r="W3790" s="204"/>
      <c r="X3790" s="23"/>
      <c r="Y3790" s="23"/>
      <c r="Z3790" s="165"/>
      <c r="AA3790" s="165"/>
    </row>
    <row r="3791" spans="1:27" ht="16.5" hidden="1">
      <c r="A3791" s="2">
        <f t="shared" si="0"/>
        <v>3788</v>
      </c>
      <c r="B3791" s="3" t="str">
        <f>VLOOKUP(D3791,DSKH!$A:$B,2,0)</f>
        <v>A-144</v>
      </c>
      <c r="C3791" s="23" t="s">
        <v>11145</v>
      </c>
      <c r="D3791" s="23" t="s">
        <v>181</v>
      </c>
      <c r="E3791" s="23" t="s">
        <v>29</v>
      </c>
      <c r="F3791" s="23">
        <v>308483076220</v>
      </c>
      <c r="G3791" s="23" t="s">
        <v>53</v>
      </c>
      <c r="H3791" s="203">
        <v>46140</v>
      </c>
      <c r="I3791" s="23" t="s">
        <v>28</v>
      </c>
      <c r="J3791" s="23" t="s">
        <v>29</v>
      </c>
      <c r="K3791" s="23" t="s">
        <v>54</v>
      </c>
      <c r="L3791" s="23"/>
      <c r="M3791" s="23">
        <v>450</v>
      </c>
      <c r="N3791" s="23"/>
      <c r="O3791" s="23"/>
      <c r="P3791" s="23"/>
      <c r="Q3791" s="23"/>
      <c r="R3791" s="23"/>
      <c r="S3791" s="23">
        <v>1</v>
      </c>
      <c r="T3791" s="23" t="s">
        <v>17185</v>
      </c>
      <c r="U3791" s="23"/>
      <c r="V3791" s="23"/>
      <c r="W3791" s="204"/>
      <c r="X3791" s="23"/>
      <c r="Y3791" s="23"/>
      <c r="Z3791" s="165"/>
      <c r="AA3791" s="165"/>
    </row>
    <row r="3792" spans="1:27" ht="16.5" hidden="1">
      <c r="A3792" s="2">
        <f t="shared" si="0"/>
        <v>3789</v>
      </c>
      <c r="B3792" s="3" t="str">
        <f>VLOOKUP(D3792,DSKH!$A:$B,2,0)</f>
        <v>A-144</v>
      </c>
      <c r="C3792" s="23" t="s">
        <v>11145</v>
      </c>
      <c r="D3792" s="23" t="s">
        <v>181</v>
      </c>
      <c r="E3792" s="23" t="s">
        <v>29</v>
      </c>
      <c r="F3792" s="23">
        <v>308483182030</v>
      </c>
      <c r="G3792" s="23" t="s">
        <v>53</v>
      </c>
      <c r="H3792" s="203">
        <v>46140</v>
      </c>
      <c r="I3792" s="23" t="s">
        <v>28</v>
      </c>
      <c r="J3792" s="23" t="s">
        <v>29</v>
      </c>
      <c r="K3792" s="23" t="s">
        <v>54</v>
      </c>
      <c r="L3792" s="23"/>
      <c r="M3792" s="23">
        <v>451</v>
      </c>
      <c r="N3792" s="23"/>
      <c r="O3792" s="23"/>
      <c r="P3792" s="23"/>
      <c r="Q3792" s="23"/>
      <c r="R3792" s="23"/>
      <c r="S3792" s="23">
        <v>1</v>
      </c>
      <c r="T3792" s="23" t="s">
        <v>17186</v>
      </c>
      <c r="U3792" s="23"/>
      <c r="V3792" s="23"/>
      <c r="W3792" s="204"/>
      <c r="X3792" s="23"/>
      <c r="Y3792" s="23"/>
      <c r="Z3792" s="165"/>
      <c r="AA3792" s="165"/>
    </row>
    <row r="3793" spans="1:27" ht="16.5" hidden="1">
      <c r="A3793" s="2">
        <f t="shared" si="0"/>
        <v>3790</v>
      </c>
      <c r="B3793" s="3" t="str">
        <f>VLOOKUP(D3793,DSKH!$A:$B,2,0)</f>
        <v>A-12</v>
      </c>
      <c r="C3793" s="23" t="s">
        <v>214</v>
      </c>
      <c r="D3793" s="23" t="s">
        <v>65</v>
      </c>
      <c r="E3793" s="23" t="s">
        <v>57</v>
      </c>
      <c r="F3793" s="23">
        <v>108109072630</v>
      </c>
      <c r="G3793" s="23" t="s">
        <v>34</v>
      </c>
      <c r="H3793" s="203">
        <v>46113</v>
      </c>
      <c r="I3793" s="23" t="s">
        <v>28</v>
      </c>
      <c r="J3793" s="23" t="s">
        <v>29</v>
      </c>
      <c r="K3793" s="23" t="s">
        <v>30</v>
      </c>
      <c r="L3793" s="23"/>
      <c r="M3793" s="23">
        <v>716</v>
      </c>
      <c r="N3793" s="23"/>
      <c r="O3793" s="23"/>
      <c r="P3793" s="23"/>
      <c r="Q3793" s="23"/>
      <c r="R3793" s="23"/>
      <c r="S3793" s="23">
        <v>1</v>
      </c>
      <c r="T3793" s="23"/>
      <c r="U3793" s="23"/>
      <c r="V3793" s="23"/>
      <c r="W3793" s="204"/>
      <c r="X3793" s="23"/>
      <c r="Y3793" s="23"/>
      <c r="Z3793" s="165"/>
      <c r="AA3793" s="165"/>
    </row>
    <row r="3794" spans="1:27" ht="16.5" hidden="1">
      <c r="A3794" s="2">
        <f t="shared" si="0"/>
        <v>3791</v>
      </c>
      <c r="B3794" s="3" t="str">
        <f>VLOOKUP(D3794,DSKH!$A:$B,2,0)</f>
        <v>A-12</v>
      </c>
      <c r="C3794" s="23" t="s">
        <v>214</v>
      </c>
      <c r="D3794" s="23" t="s">
        <v>65</v>
      </c>
      <c r="E3794" s="23" t="s">
        <v>57</v>
      </c>
      <c r="F3794" s="23">
        <v>108109557360</v>
      </c>
      <c r="G3794" s="23" t="s">
        <v>34</v>
      </c>
      <c r="H3794" s="203">
        <v>46113</v>
      </c>
      <c r="I3794" s="23" t="s">
        <v>28</v>
      </c>
      <c r="J3794" s="23" t="s">
        <v>29</v>
      </c>
      <c r="K3794" s="23" t="s">
        <v>30</v>
      </c>
      <c r="L3794" s="23"/>
      <c r="M3794" s="23">
        <v>28</v>
      </c>
      <c r="N3794" s="23"/>
      <c r="O3794" s="23"/>
      <c r="P3794" s="23"/>
      <c r="Q3794" s="23"/>
      <c r="R3794" s="23"/>
      <c r="S3794" s="23">
        <v>1</v>
      </c>
      <c r="T3794" s="23"/>
      <c r="U3794" s="23"/>
      <c r="V3794" s="23"/>
      <c r="W3794" s="204"/>
      <c r="X3794" s="23"/>
      <c r="Y3794" s="23"/>
      <c r="Z3794" s="165"/>
      <c r="AA3794" s="165"/>
    </row>
    <row r="3795" spans="1:27" ht="16.5" hidden="1">
      <c r="A3795" s="2">
        <f t="shared" si="0"/>
        <v>3792</v>
      </c>
      <c r="B3795" s="3" t="str">
        <f>VLOOKUP(D3795,DSKH!$A:$B,2,0)</f>
        <v>A-12</v>
      </c>
      <c r="C3795" s="23" t="s">
        <v>214</v>
      </c>
      <c r="D3795" s="23" t="s">
        <v>65</v>
      </c>
      <c r="E3795" s="23" t="s">
        <v>57</v>
      </c>
      <c r="F3795" s="23">
        <v>108112051020</v>
      </c>
      <c r="G3795" s="23" t="s">
        <v>34</v>
      </c>
      <c r="H3795" s="203">
        <v>46114</v>
      </c>
      <c r="I3795" s="23" t="s">
        <v>28</v>
      </c>
      <c r="J3795" s="23" t="s">
        <v>29</v>
      </c>
      <c r="K3795" s="23" t="s">
        <v>30</v>
      </c>
      <c r="L3795" s="23"/>
      <c r="M3795" s="23">
        <v>149</v>
      </c>
      <c r="N3795" s="23"/>
      <c r="O3795" s="23"/>
      <c r="P3795" s="23"/>
      <c r="Q3795" s="23"/>
      <c r="R3795" s="23"/>
      <c r="S3795" s="23">
        <v>1</v>
      </c>
      <c r="T3795" s="23"/>
      <c r="U3795" s="23"/>
      <c r="V3795" s="23"/>
      <c r="W3795" s="204"/>
      <c r="X3795" s="23"/>
      <c r="Y3795" s="23"/>
      <c r="Z3795" s="165"/>
      <c r="AA3795" s="165"/>
    </row>
    <row r="3796" spans="1:27" ht="16.5" hidden="1">
      <c r="A3796" s="2">
        <f t="shared" si="0"/>
        <v>3793</v>
      </c>
      <c r="B3796" s="3" t="str">
        <f>VLOOKUP(D3796,DSKH!$A:$B,2,0)</f>
        <v>A-12</v>
      </c>
      <c r="C3796" s="23" t="s">
        <v>214</v>
      </c>
      <c r="D3796" s="23" t="s">
        <v>65</v>
      </c>
      <c r="E3796" s="23" t="s">
        <v>57</v>
      </c>
      <c r="F3796" s="23">
        <v>108112321700</v>
      </c>
      <c r="G3796" s="23" t="s">
        <v>32</v>
      </c>
      <c r="H3796" s="203">
        <v>46114</v>
      </c>
      <c r="I3796" s="23" t="s">
        <v>28</v>
      </c>
      <c r="J3796" s="23" t="s">
        <v>29</v>
      </c>
      <c r="K3796" s="23" t="s">
        <v>30</v>
      </c>
      <c r="L3796" s="23"/>
      <c r="M3796" s="23">
        <v>35</v>
      </c>
      <c r="N3796" s="23"/>
      <c r="O3796" s="23"/>
      <c r="P3796" s="23"/>
      <c r="Q3796" s="23"/>
      <c r="R3796" s="23"/>
      <c r="S3796" s="23">
        <v>1</v>
      </c>
      <c r="T3796" s="23"/>
      <c r="U3796" s="23"/>
      <c r="V3796" s="23"/>
      <c r="W3796" s="204"/>
      <c r="X3796" s="23"/>
      <c r="Y3796" s="23"/>
      <c r="Z3796" s="165"/>
      <c r="AA3796" s="165"/>
    </row>
    <row r="3797" spans="1:27" ht="16.5" hidden="1">
      <c r="A3797" s="2">
        <f t="shared" si="0"/>
        <v>3794</v>
      </c>
      <c r="B3797" s="3" t="str">
        <f>VLOOKUP(D3797,DSKH!$A:$B,2,0)</f>
        <v>A-12</v>
      </c>
      <c r="C3797" s="23" t="s">
        <v>214</v>
      </c>
      <c r="D3797" s="23" t="s">
        <v>65</v>
      </c>
      <c r="E3797" s="23" t="s">
        <v>57</v>
      </c>
      <c r="F3797" s="23">
        <v>108114423760</v>
      </c>
      <c r="G3797" s="23" t="s">
        <v>34</v>
      </c>
      <c r="H3797" s="203">
        <v>46115</v>
      </c>
      <c r="I3797" s="23" t="s">
        <v>28</v>
      </c>
      <c r="J3797" s="23" t="s">
        <v>29</v>
      </c>
      <c r="K3797" s="23" t="s">
        <v>30</v>
      </c>
      <c r="L3797" s="23"/>
      <c r="M3797" s="23">
        <v>42</v>
      </c>
      <c r="N3797" s="23"/>
      <c r="O3797" s="23"/>
      <c r="P3797" s="23"/>
      <c r="Q3797" s="23"/>
      <c r="R3797" s="23"/>
      <c r="S3797" s="23">
        <v>1</v>
      </c>
      <c r="T3797" s="23"/>
      <c r="U3797" s="23"/>
      <c r="V3797" s="23"/>
      <c r="W3797" s="204"/>
      <c r="X3797" s="23"/>
      <c r="Y3797" s="23"/>
      <c r="Z3797" s="165"/>
      <c r="AA3797" s="165"/>
    </row>
    <row r="3798" spans="1:27" ht="16.5" hidden="1">
      <c r="A3798" s="2">
        <f t="shared" si="0"/>
        <v>3795</v>
      </c>
      <c r="B3798" s="3" t="str">
        <f>VLOOKUP(D3798,DSKH!$A:$B,2,0)</f>
        <v>A-12</v>
      </c>
      <c r="C3798" s="23" t="s">
        <v>214</v>
      </c>
      <c r="D3798" s="23" t="s">
        <v>65</v>
      </c>
      <c r="E3798" s="23" t="s">
        <v>57</v>
      </c>
      <c r="F3798" s="23">
        <v>108116657500</v>
      </c>
      <c r="G3798" s="23" t="s">
        <v>34</v>
      </c>
      <c r="H3798" s="203">
        <v>46115</v>
      </c>
      <c r="I3798" s="23" t="s">
        <v>28</v>
      </c>
      <c r="J3798" s="23" t="s">
        <v>29</v>
      </c>
      <c r="K3798" s="23" t="s">
        <v>30</v>
      </c>
      <c r="L3798" s="23"/>
      <c r="M3798" s="23">
        <v>1551</v>
      </c>
      <c r="N3798" s="23"/>
      <c r="O3798" s="23"/>
      <c r="P3798" s="23"/>
      <c r="Q3798" s="23"/>
      <c r="R3798" s="23"/>
      <c r="S3798" s="23">
        <v>1</v>
      </c>
      <c r="T3798" s="23"/>
      <c r="U3798" s="23"/>
      <c r="V3798" s="23"/>
      <c r="W3798" s="204"/>
      <c r="X3798" s="23"/>
      <c r="Y3798" s="23"/>
      <c r="Z3798" s="165"/>
      <c r="AA3798" s="165"/>
    </row>
    <row r="3799" spans="1:27" ht="16.5" hidden="1">
      <c r="A3799" s="2">
        <f t="shared" si="0"/>
        <v>3796</v>
      </c>
      <c r="B3799" s="3" t="str">
        <f>VLOOKUP(D3799,DSKH!$A:$B,2,0)</f>
        <v>A-12</v>
      </c>
      <c r="C3799" s="23" t="s">
        <v>214</v>
      </c>
      <c r="D3799" s="23" t="s">
        <v>65</v>
      </c>
      <c r="E3799" s="23" t="s">
        <v>57</v>
      </c>
      <c r="F3799" s="23">
        <v>108120081900</v>
      </c>
      <c r="G3799" s="23" t="s">
        <v>32</v>
      </c>
      <c r="H3799" s="203">
        <v>46116</v>
      </c>
      <c r="I3799" s="23" t="s">
        <v>28</v>
      </c>
      <c r="J3799" s="23" t="s">
        <v>29</v>
      </c>
      <c r="K3799" s="23" t="s">
        <v>30</v>
      </c>
      <c r="L3799" s="23"/>
      <c r="M3799" s="23">
        <v>86</v>
      </c>
      <c r="N3799" s="23"/>
      <c r="O3799" s="23"/>
      <c r="P3799" s="23"/>
      <c r="Q3799" s="23"/>
      <c r="R3799" s="23"/>
      <c r="S3799" s="23">
        <v>1</v>
      </c>
      <c r="T3799" s="23"/>
      <c r="U3799" s="23"/>
      <c r="V3799" s="23"/>
      <c r="W3799" s="204"/>
      <c r="X3799" s="23"/>
      <c r="Y3799" s="23"/>
      <c r="Z3799" s="165"/>
      <c r="AA3799" s="165"/>
    </row>
    <row r="3800" spans="1:27" ht="16.5" hidden="1">
      <c r="A3800" s="2">
        <f t="shared" si="0"/>
        <v>3797</v>
      </c>
      <c r="B3800" s="3" t="str">
        <f>VLOOKUP(D3800,DSKH!$A:$B,2,0)</f>
        <v>A-12</v>
      </c>
      <c r="C3800" s="23" t="s">
        <v>214</v>
      </c>
      <c r="D3800" s="23" t="s">
        <v>65</v>
      </c>
      <c r="E3800" s="23" t="s">
        <v>57</v>
      </c>
      <c r="F3800" s="23">
        <v>108120100760</v>
      </c>
      <c r="G3800" s="23" t="s">
        <v>32</v>
      </c>
      <c r="H3800" s="203">
        <v>46116</v>
      </c>
      <c r="I3800" s="23" t="s">
        <v>28</v>
      </c>
      <c r="J3800" s="23" t="s">
        <v>29</v>
      </c>
      <c r="K3800" s="23" t="s">
        <v>30</v>
      </c>
      <c r="L3800" s="23"/>
      <c r="M3800" s="23">
        <v>491</v>
      </c>
      <c r="N3800" s="23"/>
      <c r="O3800" s="23"/>
      <c r="P3800" s="23"/>
      <c r="Q3800" s="23"/>
      <c r="R3800" s="23"/>
      <c r="S3800" s="23">
        <v>1</v>
      </c>
      <c r="T3800" s="23"/>
      <c r="U3800" s="23"/>
      <c r="V3800" s="23"/>
      <c r="W3800" s="204"/>
      <c r="X3800" s="23"/>
      <c r="Y3800" s="23"/>
      <c r="Z3800" s="165"/>
      <c r="AA3800" s="165"/>
    </row>
    <row r="3801" spans="1:27" ht="16.5" hidden="1">
      <c r="A3801" s="2">
        <f t="shared" si="0"/>
        <v>3798</v>
      </c>
      <c r="B3801" s="3" t="str">
        <f>VLOOKUP(D3801,DSKH!$A:$B,2,0)</f>
        <v>A-12</v>
      </c>
      <c r="C3801" s="23" t="s">
        <v>214</v>
      </c>
      <c r="D3801" s="23" t="s">
        <v>65</v>
      </c>
      <c r="E3801" s="23" t="s">
        <v>57</v>
      </c>
      <c r="F3801" s="23">
        <v>108120116640</v>
      </c>
      <c r="G3801" s="23" t="s">
        <v>32</v>
      </c>
      <c r="H3801" s="203">
        <v>46116</v>
      </c>
      <c r="I3801" s="23" t="s">
        <v>28</v>
      </c>
      <c r="J3801" s="23" t="s">
        <v>29</v>
      </c>
      <c r="K3801" s="23" t="s">
        <v>30</v>
      </c>
      <c r="L3801" s="23"/>
      <c r="M3801" s="23">
        <v>230</v>
      </c>
      <c r="N3801" s="23"/>
      <c r="O3801" s="23"/>
      <c r="P3801" s="23"/>
      <c r="Q3801" s="23"/>
      <c r="R3801" s="23"/>
      <c r="S3801" s="23">
        <v>1</v>
      </c>
      <c r="T3801" s="23"/>
      <c r="U3801" s="23"/>
      <c r="V3801" s="23"/>
      <c r="W3801" s="204"/>
      <c r="X3801" s="23"/>
      <c r="Y3801" s="23"/>
      <c r="Z3801" s="165"/>
      <c r="AA3801" s="165"/>
    </row>
    <row r="3802" spans="1:27" ht="16.5" hidden="1">
      <c r="A3802" s="2">
        <f t="shared" si="0"/>
        <v>3799</v>
      </c>
      <c r="B3802" s="3" t="str">
        <f>VLOOKUP(D3802,DSKH!$A:$B,2,0)</f>
        <v>A-12</v>
      </c>
      <c r="C3802" s="23" t="s">
        <v>214</v>
      </c>
      <c r="D3802" s="23" t="s">
        <v>65</v>
      </c>
      <c r="E3802" s="23" t="s">
        <v>57</v>
      </c>
      <c r="F3802" s="23">
        <v>108130781250</v>
      </c>
      <c r="G3802" s="23" t="s">
        <v>34</v>
      </c>
      <c r="H3802" s="203">
        <v>46120</v>
      </c>
      <c r="I3802" s="23" t="s">
        <v>28</v>
      </c>
      <c r="J3802" s="23" t="s">
        <v>29</v>
      </c>
      <c r="K3802" s="23" t="s">
        <v>30</v>
      </c>
      <c r="L3802" s="23"/>
      <c r="M3802" s="23">
        <v>160</v>
      </c>
      <c r="N3802" s="23"/>
      <c r="O3802" s="23"/>
      <c r="P3802" s="23"/>
      <c r="Q3802" s="23"/>
      <c r="R3802" s="23"/>
      <c r="S3802" s="23">
        <v>1</v>
      </c>
      <c r="T3802" s="23"/>
      <c r="U3802" s="23"/>
      <c r="V3802" s="23"/>
      <c r="W3802" s="204"/>
      <c r="X3802" s="23"/>
      <c r="Y3802" s="23"/>
      <c r="Z3802" s="165"/>
      <c r="AA3802" s="165"/>
    </row>
    <row r="3803" spans="1:27" ht="16.5" hidden="1">
      <c r="A3803" s="2">
        <f t="shared" si="0"/>
        <v>3800</v>
      </c>
      <c r="B3803" s="3" t="str">
        <f>VLOOKUP(D3803,DSKH!$A:$B,2,0)</f>
        <v>A-12</v>
      </c>
      <c r="C3803" s="23" t="s">
        <v>214</v>
      </c>
      <c r="D3803" s="23" t="s">
        <v>65</v>
      </c>
      <c r="E3803" s="23" t="s">
        <v>57</v>
      </c>
      <c r="F3803" s="23">
        <v>108130831430</v>
      </c>
      <c r="G3803" s="23" t="s">
        <v>34</v>
      </c>
      <c r="H3803" s="203">
        <v>46120</v>
      </c>
      <c r="I3803" s="23" t="s">
        <v>28</v>
      </c>
      <c r="J3803" s="23" t="s">
        <v>29</v>
      </c>
      <c r="K3803" s="23" t="s">
        <v>30</v>
      </c>
      <c r="L3803" s="23"/>
      <c r="M3803" s="23">
        <v>103</v>
      </c>
      <c r="N3803" s="23"/>
      <c r="O3803" s="23"/>
      <c r="P3803" s="23"/>
      <c r="Q3803" s="23"/>
      <c r="R3803" s="23"/>
      <c r="S3803" s="23">
        <v>1</v>
      </c>
      <c r="T3803" s="23"/>
      <c r="U3803" s="23"/>
      <c r="V3803" s="23"/>
      <c r="W3803" s="204"/>
      <c r="X3803" s="23"/>
      <c r="Y3803" s="23"/>
      <c r="Z3803" s="165"/>
      <c r="AA3803" s="165"/>
    </row>
    <row r="3804" spans="1:27" ht="16.5" hidden="1">
      <c r="A3804" s="2">
        <f t="shared" si="0"/>
        <v>3801</v>
      </c>
      <c r="B3804" s="3" t="str">
        <f>VLOOKUP(D3804,DSKH!$A:$B,2,0)</f>
        <v>A-12</v>
      </c>
      <c r="C3804" s="23" t="s">
        <v>214</v>
      </c>
      <c r="D3804" s="23" t="s">
        <v>65</v>
      </c>
      <c r="E3804" s="23" t="s">
        <v>57</v>
      </c>
      <c r="F3804" s="23">
        <v>108130857220</v>
      </c>
      <c r="G3804" s="23" t="s">
        <v>34</v>
      </c>
      <c r="H3804" s="203">
        <v>46120</v>
      </c>
      <c r="I3804" s="23" t="s">
        <v>28</v>
      </c>
      <c r="J3804" s="23" t="s">
        <v>29</v>
      </c>
      <c r="K3804" s="23" t="s">
        <v>30</v>
      </c>
      <c r="L3804" s="23"/>
      <c r="M3804" s="23">
        <v>64741</v>
      </c>
      <c r="N3804" s="23"/>
      <c r="O3804" s="23"/>
      <c r="P3804" s="23"/>
      <c r="Q3804" s="23"/>
      <c r="R3804" s="23"/>
      <c r="S3804" s="23">
        <v>1</v>
      </c>
      <c r="T3804" s="23"/>
      <c r="U3804" s="23"/>
      <c r="V3804" s="23"/>
      <c r="W3804" s="204"/>
      <c r="X3804" s="23"/>
      <c r="Y3804" s="23"/>
      <c r="Z3804" s="165"/>
      <c r="AA3804" s="165"/>
    </row>
    <row r="3805" spans="1:27" ht="16.5" hidden="1">
      <c r="A3805" s="2">
        <f t="shared" si="0"/>
        <v>3802</v>
      </c>
      <c r="B3805" s="3" t="str">
        <f>VLOOKUP(D3805,DSKH!$A:$B,2,0)</f>
        <v>A-12</v>
      </c>
      <c r="C3805" s="23" t="s">
        <v>214</v>
      </c>
      <c r="D3805" s="23" t="s">
        <v>65</v>
      </c>
      <c r="E3805" s="23" t="s">
        <v>57</v>
      </c>
      <c r="F3805" s="23">
        <v>108135471360</v>
      </c>
      <c r="G3805" s="23" t="s">
        <v>32</v>
      </c>
      <c r="H3805" s="203">
        <v>46121</v>
      </c>
      <c r="I3805" s="23" t="s">
        <v>28</v>
      </c>
      <c r="J3805" s="23" t="s">
        <v>29</v>
      </c>
      <c r="K3805" s="23" t="s">
        <v>30</v>
      </c>
      <c r="L3805" s="23"/>
      <c r="M3805" s="23">
        <v>8</v>
      </c>
      <c r="N3805" s="23"/>
      <c r="O3805" s="23"/>
      <c r="P3805" s="23"/>
      <c r="Q3805" s="23"/>
      <c r="R3805" s="23"/>
      <c r="S3805" s="23">
        <v>1</v>
      </c>
      <c r="T3805" s="23"/>
      <c r="U3805" s="23"/>
      <c r="V3805" s="23"/>
      <c r="W3805" s="204"/>
      <c r="X3805" s="23"/>
      <c r="Y3805" s="23"/>
      <c r="Z3805" s="165"/>
      <c r="AA3805" s="165"/>
    </row>
    <row r="3806" spans="1:27" ht="16.5" hidden="1">
      <c r="A3806" s="2">
        <f t="shared" si="0"/>
        <v>3803</v>
      </c>
      <c r="B3806" s="3" t="str">
        <f>VLOOKUP(D3806,DSKH!$A:$B,2,0)</f>
        <v>A-12</v>
      </c>
      <c r="C3806" s="23" t="s">
        <v>214</v>
      </c>
      <c r="D3806" s="23" t="s">
        <v>65</v>
      </c>
      <c r="E3806" s="23" t="s">
        <v>57</v>
      </c>
      <c r="F3806" s="23">
        <v>108135518960</v>
      </c>
      <c r="G3806" s="23" t="s">
        <v>34</v>
      </c>
      <c r="H3806" s="203">
        <v>46121</v>
      </c>
      <c r="I3806" s="23" t="s">
        <v>28</v>
      </c>
      <c r="J3806" s="23" t="s">
        <v>29</v>
      </c>
      <c r="K3806" s="23" t="s">
        <v>30</v>
      </c>
      <c r="L3806" s="23"/>
      <c r="M3806" s="23">
        <v>44</v>
      </c>
      <c r="N3806" s="23"/>
      <c r="O3806" s="23"/>
      <c r="P3806" s="23"/>
      <c r="Q3806" s="23"/>
      <c r="R3806" s="23"/>
      <c r="S3806" s="23">
        <v>1</v>
      </c>
      <c r="T3806" s="23"/>
      <c r="U3806" s="23"/>
      <c r="V3806" s="23"/>
      <c r="W3806" s="204"/>
      <c r="X3806" s="23"/>
      <c r="Y3806" s="23"/>
      <c r="Z3806" s="165"/>
      <c r="AA3806" s="165"/>
    </row>
    <row r="3807" spans="1:27" ht="16.5" hidden="1">
      <c r="A3807" s="2">
        <f t="shared" si="0"/>
        <v>3804</v>
      </c>
      <c r="B3807" s="3" t="str">
        <f>VLOOKUP(D3807,DSKH!$A:$B,2,0)</f>
        <v>A-12</v>
      </c>
      <c r="C3807" s="23" t="s">
        <v>214</v>
      </c>
      <c r="D3807" s="23" t="s">
        <v>65</v>
      </c>
      <c r="E3807" s="23" t="s">
        <v>57</v>
      </c>
      <c r="F3807" s="23">
        <v>108135603920</v>
      </c>
      <c r="G3807" s="23" t="s">
        <v>32</v>
      </c>
      <c r="H3807" s="203">
        <v>46121</v>
      </c>
      <c r="I3807" s="23" t="s">
        <v>28</v>
      </c>
      <c r="J3807" s="23" t="s">
        <v>36</v>
      </c>
      <c r="K3807" s="23" t="s">
        <v>30</v>
      </c>
      <c r="L3807" s="23"/>
      <c r="M3807" s="23">
        <v>64</v>
      </c>
      <c r="N3807" s="23"/>
      <c r="O3807" s="23"/>
      <c r="P3807" s="23"/>
      <c r="Q3807" s="23"/>
      <c r="R3807" s="23"/>
      <c r="S3807" s="23">
        <v>1</v>
      </c>
      <c r="T3807" s="23"/>
      <c r="U3807" s="23"/>
      <c r="V3807" s="23"/>
      <c r="W3807" s="204"/>
      <c r="X3807" s="23"/>
      <c r="Y3807" s="23"/>
      <c r="Z3807" s="165"/>
      <c r="AA3807" s="165"/>
    </row>
    <row r="3808" spans="1:27" ht="16.5" hidden="1">
      <c r="A3808" s="2">
        <f t="shared" si="0"/>
        <v>3805</v>
      </c>
      <c r="B3808" s="3" t="str">
        <f>VLOOKUP(D3808,DSKH!$A:$B,2,0)</f>
        <v>A-12</v>
      </c>
      <c r="C3808" s="23" t="s">
        <v>214</v>
      </c>
      <c r="D3808" s="23" t="s">
        <v>65</v>
      </c>
      <c r="E3808" s="23" t="s">
        <v>57</v>
      </c>
      <c r="F3808" s="23">
        <v>108135383200</v>
      </c>
      <c r="G3808" s="23" t="s">
        <v>34</v>
      </c>
      <c r="H3808" s="203">
        <v>46121</v>
      </c>
      <c r="I3808" s="23" t="s">
        <v>28</v>
      </c>
      <c r="J3808" s="23" t="s">
        <v>29</v>
      </c>
      <c r="K3808" s="23" t="s">
        <v>30</v>
      </c>
      <c r="L3808" s="23"/>
      <c r="M3808" s="23">
        <v>6858</v>
      </c>
      <c r="N3808" s="23"/>
      <c r="O3808" s="23"/>
      <c r="P3808" s="23"/>
      <c r="Q3808" s="23"/>
      <c r="R3808" s="23"/>
      <c r="S3808" s="23">
        <v>1</v>
      </c>
      <c r="T3808" s="23"/>
      <c r="U3808" s="23"/>
      <c r="V3808" s="23"/>
      <c r="W3808" s="204"/>
      <c r="X3808" s="23"/>
      <c r="Y3808" s="23"/>
      <c r="Z3808" s="165"/>
      <c r="AA3808" s="165"/>
    </row>
    <row r="3809" spans="1:27" ht="16.5" hidden="1">
      <c r="A3809" s="2">
        <f t="shared" si="0"/>
        <v>3806</v>
      </c>
      <c r="B3809" s="3" t="str">
        <f>VLOOKUP(D3809,DSKH!$A:$B,2,0)</f>
        <v>A-12</v>
      </c>
      <c r="C3809" s="23" t="s">
        <v>214</v>
      </c>
      <c r="D3809" s="23" t="s">
        <v>65</v>
      </c>
      <c r="E3809" s="23" t="s">
        <v>57</v>
      </c>
      <c r="F3809" s="23">
        <v>108136755050</v>
      </c>
      <c r="G3809" s="23" t="s">
        <v>34</v>
      </c>
      <c r="H3809" s="203">
        <v>46122</v>
      </c>
      <c r="I3809" s="23" t="s">
        <v>28</v>
      </c>
      <c r="J3809" s="23" t="s">
        <v>29</v>
      </c>
      <c r="K3809" s="23" t="s">
        <v>30</v>
      </c>
      <c r="L3809" s="23"/>
      <c r="M3809" s="23">
        <v>166</v>
      </c>
      <c r="N3809" s="23"/>
      <c r="O3809" s="23"/>
      <c r="P3809" s="23"/>
      <c r="Q3809" s="23"/>
      <c r="R3809" s="23"/>
      <c r="S3809" s="23">
        <v>1</v>
      </c>
      <c r="T3809" s="23"/>
      <c r="U3809" s="23"/>
      <c r="V3809" s="23"/>
      <c r="W3809" s="204"/>
      <c r="X3809" s="23"/>
      <c r="Y3809" s="23"/>
      <c r="Z3809" s="165"/>
      <c r="AA3809" s="165"/>
    </row>
    <row r="3810" spans="1:27" ht="16.5" hidden="1">
      <c r="A3810" s="2">
        <f t="shared" si="0"/>
        <v>3807</v>
      </c>
      <c r="B3810" s="3" t="str">
        <f>VLOOKUP(D3810,DSKH!$A:$B,2,0)</f>
        <v>A-12</v>
      </c>
      <c r="C3810" s="23" t="s">
        <v>214</v>
      </c>
      <c r="D3810" s="23" t="s">
        <v>65</v>
      </c>
      <c r="E3810" s="23" t="s">
        <v>57</v>
      </c>
      <c r="F3810" s="23">
        <v>108136777600</v>
      </c>
      <c r="G3810" s="23" t="s">
        <v>34</v>
      </c>
      <c r="H3810" s="203">
        <v>46122</v>
      </c>
      <c r="I3810" s="23" t="s">
        <v>28</v>
      </c>
      <c r="J3810" s="23" t="s">
        <v>29</v>
      </c>
      <c r="K3810" s="23" t="s">
        <v>30</v>
      </c>
      <c r="L3810" s="23"/>
      <c r="M3810" s="23">
        <v>3086</v>
      </c>
      <c r="N3810" s="23"/>
      <c r="O3810" s="23"/>
      <c r="P3810" s="23"/>
      <c r="Q3810" s="23"/>
      <c r="R3810" s="23"/>
      <c r="S3810" s="23">
        <v>1</v>
      </c>
      <c r="T3810" s="23"/>
      <c r="U3810" s="23"/>
      <c r="V3810" s="23"/>
      <c r="W3810" s="204"/>
      <c r="X3810" s="23"/>
      <c r="Y3810" s="23"/>
      <c r="Z3810" s="165"/>
      <c r="AA3810" s="165"/>
    </row>
    <row r="3811" spans="1:27" ht="16.5" hidden="1">
      <c r="A3811" s="2">
        <f t="shared" si="0"/>
        <v>3808</v>
      </c>
      <c r="B3811" s="3" t="str">
        <f>VLOOKUP(D3811,DSKH!$A:$B,2,0)</f>
        <v>A-12</v>
      </c>
      <c r="C3811" s="23" t="s">
        <v>214</v>
      </c>
      <c r="D3811" s="23" t="s">
        <v>65</v>
      </c>
      <c r="E3811" s="23" t="s">
        <v>57</v>
      </c>
      <c r="F3811" s="23">
        <v>108136813850</v>
      </c>
      <c r="G3811" s="23" t="s">
        <v>32</v>
      </c>
      <c r="H3811" s="203">
        <v>46122</v>
      </c>
      <c r="I3811" s="23" t="s">
        <v>28</v>
      </c>
      <c r="J3811" s="23" t="s">
        <v>29</v>
      </c>
      <c r="K3811" s="23" t="s">
        <v>30</v>
      </c>
      <c r="L3811" s="23"/>
      <c r="M3811" s="23">
        <v>18</v>
      </c>
      <c r="N3811" s="23"/>
      <c r="O3811" s="23"/>
      <c r="P3811" s="23"/>
      <c r="Q3811" s="23"/>
      <c r="R3811" s="23"/>
      <c r="S3811" s="23">
        <v>1</v>
      </c>
      <c r="T3811" s="23"/>
      <c r="U3811" s="23"/>
      <c r="V3811" s="23"/>
      <c r="W3811" s="204"/>
      <c r="X3811" s="23"/>
      <c r="Y3811" s="23"/>
      <c r="Z3811" s="165"/>
      <c r="AA3811" s="165"/>
    </row>
    <row r="3812" spans="1:27" ht="16.5" hidden="1">
      <c r="A3812" s="2">
        <f t="shared" si="0"/>
        <v>3809</v>
      </c>
      <c r="B3812" s="3" t="str">
        <f>VLOOKUP(D3812,DSKH!$A:$B,2,0)</f>
        <v>A-12</v>
      </c>
      <c r="C3812" s="23" t="s">
        <v>214</v>
      </c>
      <c r="D3812" s="23" t="s">
        <v>65</v>
      </c>
      <c r="E3812" s="23" t="s">
        <v>57</v>
      </c>
      <c r="F3812" s="23">
        <v>108140304530</v>
      </c>
      <c r="G3812" s="23" t="s">
        <v>34</v>
      </c>
      <c r="H3812" s="203">
        <v>46123</v>
      </c>
      <c r="I3812" s="23" t="s">
        <v>28</v>
      </c>
      <c r="J3812" s="23" t="s">
        <v>29</v>
      </c>
      <c r="K3812" s="23" t="s">
        <v>30</v>
      </c>
      <c r="L3812" s="23"/>
      <c r="M3812" s="23">
        <v>44</v>
      </c>
      <c r="N3812" s="23"/>
      <c r="O3812" s="23"/>
      <c r="P3812" s="23"/>
      <c r="Q3812" s="23"/>
      <c r="R3812" s="23"/>
      <c r="S3812" s="23">
        <v>1</v>
      </c>
      <c r="T3812" s="23"/>
      <c r="U3812" s="23"/>
      <c r="V3812" s="23"/>
      <c r="W3812" s="204"/>
      <c r="X3812" s="23"/>
      <c r="Y3812" s="23"/>
      <c r="Z3812" s="165"/>
      <c r="AA3812" s="165"/>
    </row>
    <row r="3813" spans="1:27" ht="16.5" hidden="1">
      <c r="A3813" s="2">
        <f t="shared" si="0"/>
        <v>3810</v>
      </c>
      <c r="B3813" s="3" t="str">
        <f>VLOOKUP(D3813,DSKH!$A:$B,2,0)</f>
        <v>A-12</v>
      </c>
      <c r="C3813" s="23" t="s">
        <v>214</v>
      </c>
      <c r="D3813" s="23" t="s">
        <v>65</v>
      </c>
      <c r="E3813" s="23" t="s">
        <v>57</v>
      </c>
      <c r="F3813" s="23">
        <v>108147063730</v>
      </c>
      <c r="G3813" s="23" t="s">
        <v>32</v>
      </c>
      <c r="H3813" s="203">
        <v>46126</v>
      </c>
      <c r="I3813" s="23" t="s">
        <v>28</v>
      </c>
      <c r="J3813" s="23" t="s">
        <v>36</v>
      </c>
      <c r="K3813" s="23" t="s">
        <v>30</v>
      </c>
      <c r="L3813" s="23"/>
      <c r="M3813" s="23">
        <v>4103</v>
      </c>
      <c r="N3813" s="23"/>
      <c r="O3813" s="23"/>
      <c r="P3813" s="23"/>
      <c r="Q3813" s="23"/>
      <c r="R3813" s="23"/>
      <c r="S3813" s="23">
        <v>1</v>
      </c>
      <c r="T3813" s="23"/>
      <c r="U3813" s="23"/>
      <c r="V3813" s="23"/>
      <c r="W3813" s="204"/>
      <c r="X3813" s="23"/>
      <c r="Y3813" s="23"/>
      <c r="Z3813" s="165"/>
      <c r="AA3813" s="165"/>
    </row>
    <row r="3814" spans="1:27" ht="16.5" hidden="1">
      <c r="A3814" s="2">
        <f t="shared" si="0"/>
        <v>3811</v>
      </c>
      <c r="B3814" s="3" t="str">
        <f>VLOOKUP(D3814,DSKH!$A:$B,2,0)</f>
        <v>A-12</v>
      </c>
      <c r="C3814" s="23" t="s">
        <v>214</v>
      </c>
      <c r="D3814" s="23" t="s">
        <v>65</v>
      </c>
      <c r="E3814" s="23" t="s">
        <v>57</v>
      </c>
      <c r="F3814" s="23">
        <v>108147077030</v>
      </c>
      <c r="G3814" s="23" t="s">
        <v>34</v>
      </c>
      <c r="H3814" s="203">
        <v>46126</v>
      </c>
      <c r="I3814" s="23" t="s">
        <v>28</v>
      </c>
      <c r="J3814" s="23" t="s">
        <v>29</v>
      </c>
      <c r="K3814" s="23" t="s">
        <v>30</v>
      </c>
      <c r="L3814" s="23"/>
      <c r="M3814" s="23">
        <v>394</v>
      </c>
      <c r="N3814" s="23"/>
      <c r="O3814" s="23"/>
      <c r="P3814" s="23"/>
      <c r="Q3814" s="23"/>
      <c r="R3814" s="23"/>
      <c r="S3814" s="23">
        <v>1</v>
      </c>
      <c r="T3814" s="23"/>
      <c r="U3814" s="23"/>
      <c r="V3814" s="23"/>
      <c r="W3814" s="204"/>
      <c r="X3814" s="23"/>
      <c r="Y3814" s="23"/>
      <c r="Z3814" s="165"/>
      <c r="AA3814" s="165"/>
    </row>
    <row r="3815" spans="1:27" ht="16.5" hidden="1">
      <c r="A3815" s="2">
        <f t="shared" si="0"/>
        <v>3812</v>
      </c>
      <c r="B3815" s="3" t="str">
        <f>VLOOKUP(D3815,DSKH!$A:$B,2,0)</f>
        <v>A-12</v>
      </c>
      <c r="C3815" s="23" t="s">
        <v>214</v>
      </c>
      <c r="D3815" s="23" t="s">
        <v>65</v>
      </c>
      <c r="E3815" s="23" t="s">
        <v>57</v>
      </c>
      <c r="F3815" s="23">
        <v>108153931320</v>
      </c>
      <c r="G3815" s="23" t="s">
        <v>34</v>
      </c>
      <c r="H3815" s="203">
        <v>46127</v>
      </c>
      <c r="I3815" s="23" t="s">
        <v>28</v>
      </c>
      <c r="J3815" s="23" t="s">
        <v>29</v>
      </c>
      <c r="K3815" s="23" t="s">
        <v>30</v>
      </c>
      <c r="L3815" s="23"/>
      <c r="M3815" s="23">
        <v>171</v>
      </c>
      <c r="N3815" s="23"/>
      <c r="O3815" s="23"/>
      <c r="P3815" s="23"/>
      <c r="Q3815" s="23"/>
      <c r="R3815" s="23"/>
      <c r="S3815" s="23">
        <v>1</v>
      </c>
      <c r="T3815" s="23"/>
      <c r="U3815" s="23"/>
      <c r="V3815" s="23"/>
      <c r="W3815" s="204"/>
      <c r="X3815" s="23"/>
      <c r="Y3815" s="23"/>
      <c r="Z3815" s="165"/>
      <c r="AA3815" s="165"/>
    </row>
    <row r="3816" spans="1:27" ht="16.5" hidden="1">
      <c r="A3816" s="2">
        <f t="shared" si="0"/>
        <v>3813</v>
      </c>
      <c r="B3816" s="3" t="str">
        <f>VLOOKUP(D3816,DSKH!$A:$B,2,0)</f>
        <v>A-12</v>
      </c>
      <c r="C3816" s="23" t="s">
        <v>214</v>
      </c>
      <c r="D3816" s="23" t="s">
        <v>65</v>
      </c>
      <c r="E3816" s="23" t="s">
        <v>57</v>
      </c>
      <c r="F3816" s="23">
        <v>108154408830</v>
      </c>
      <c r="G3816" s="23" t="s">
        <v>34</v>
      </c>
      <c r="H3816" s="203">
        <v>46127</v>
      </c>
      <c r="I3816" s="23" t="s">
        <v>28</v>
      </c>
      <c r="J3816" s="23" t="s">
        <v>29</v>
      </c>
      <c r="K3816" s="23" t="s">
        <v>30</v>
      </c>
      <c r="L3816" s="23"/>
      <c r="M3816" s="23">
        <v>4059</v>
      </c>
      <c r="N3816" s="23"/>
      <c r="O3816" s="23"/>
      <c r="P3816" s="23"/>
      <c r="Q3816" s="23"/>
      <c r="R3816" s="23"/>
      <c r="S3816" s="23">
        <v>1</v>
      </c>
      <c r="T3816" s="23"/>
      <c r="U3816" s="23"/>
      <c r="V3816" s="23"/>
      <c r="W3816" s="204"/>
      <c r="X3816" s="23"/>
      <c r="Y3816" s="23"/>
      <c r="Z3816" s="165"/>
      <c r="AA3816" s="165"/>
    </row>
    <row r="3817" spans="1:27" ht="16.5" hidden="1">
      <c r="A3817" s="2">
        <f t="shared" si="0"/>
        <v>3814</v>
      </c>
      <c r="B3817" s="3" t="str">
        <f>VLOOKUP(D3817,DSKH!$A:$B,2,0)</f>
        <v>A-12</v>
      </c>
      <c r="C3817" s="23" t="s">
        <v>214</v>
      </c>
      <c r="D3817" s="23" t="s">
        <v>65</v>
      </c>
      <c r="E3817" s="23" t="s">
        <v>57</v>
      </c>
      <c r="F3817" s="23">
        <v>108154465420</v>
      </c>
      <c r="G3817" s="23" t="s">
        <v>34</v>
      </c>
      <c r="H3817" s="203">
        <v>46127</v>
      </c>
      <c r="I3817" s="23" t="s">
        <v>28</v>
      </c>
      <c r="J3817" s="23" t="s">
        <v>36</v>
      </c>
      <c r="K3817" s="23" t="s">
        <v>30</v>
      </c>
      <c r="L3817" s="23"/>
      <c r="M3817" s="23">
        <v>57</v>
      </c>
      <c r="N3817" s="23"/>
      <c r="O3817" s="23"/>
      <c r="P3817" s="23"/>
      <c r="Q3817" s="23"/>
      <c r="R3817" s="23"/>
      <c r="S3817" s="23">
        <v>1</v>
      </c>
      <c r="T3817" s="23"/>
      <c r="U3817" s="23"/>
      <c r="V3817" s="23"/>
      <c r="W3817" s="204"/>
      <c r="X3817" s="23"/>
      <c r="Y3817" s="23"/>
      <c r="Z3817" s="165"/>
      <c r="AA3817" s="165"/>
    </row>
    <row r="3818" spans="1:27" ht="16.5" hidden="1">
      <c r="A3818" s="2">
        <f t="shared" si="0"/>
        <v>3815</v>
      </c>
      <c r="B3818" s="3" t="str">
        <f>VLOOKUP(D3818,DSKH!$A:$B,2,0)</f>
        <v>A-12</v>
      </c>
      <c r="C3818" s="23" t="s">
        <v>214</v>
      </c>
      <c r="D3818" s="23" t="s">
        <v>65</v>
      </c>
      <c r="E3818" s="23" t="s">
        <v>57</v>
      </c>
      <c r="F3818" s="23">
        <v>108154515120</v>
      </c>
      <c r="G3818" s="23" t="s">
        <v>34</v>
      </c>
      <c r="H3818" s="203">
        <v>46127</v>
      </c>
      <c r="I3818" s="23" t="s">
        <v>28</v>
      </c>
      <c r="J3818" s="23" t="s">
        <v>36</v>
      </c>
      <c r="K3818" s="23" t="s">
        <v>30</v>
      </c>
      <c r="L3818" s="23"/>
      <c r="M3818" s="23">
        <v>58</v>
      </c>
      <c r="N3818" s="23"/>
      <c r="O3818" s="23"/>
      <c r="P3818" s="23"/>
      <c r="Q3818" s="23"/>
      <c r="R3818" s="23"/>
      <c r="S3818" s="23">
        <v>1</v>
      </c>
      <c r="T3818" s="23"/>
      <c r="U3818" s="23"/>
      <c r="V3818" s="23"/>
      <c r="W3818" s="204"/>
      <c r="X3818" s="23"/>
      <c r="Y3818" s="23"/>
      <c r="Z3818" s="165"/>
      <c r="AA3818" s="165"/>
    </row>
    <row r="3819" spans="1:27" ht="16.5" hidden="1">
      <c r="A3819" s="2">
        <f t="shared" si="0"/>
        <v>3816</v>
      </c>
      <c r="B3819" s="3" t="str">
        <f>VLOOKUP(D3819,DSKH!$A:$B,2,0)</f>
        <v>A-12</v>
      </c>
      <c r="C3819" s="23" t="s">
        <v>214</v>
      </c>
      <c r="D3819" s="23" t="s">
        <v>65</v>
      </c>
      <c r="E3819" s="23" t="s">
        <v>57</v>
      </c>
      <c r="F3819" s="23">
        <v>108158389030</v>
      </c>
      <c r="G3819" s="23" t="s">
        <v>34</v>
      </c>
      <c r="H3819" s="203">
        <v>46128</v>
      </c>
      <c r="I3819" s="23" t="s">
        <v>28</v>
      </c>
      <c r="J3819" s="23" t="s">
        <v>29</v>
      </c>
      <c r="K3819" s="23" t="s">
        <v>30</v>
      </c>
      <c r="L3819" s="23"/>
      <c r="M3819" s="23" t="s">
        <v>17187</v>
      </c>
      <c r="N3819" s="23"/>
      <c r="O3819" s="23"/>
      <c r="P3819" s="23"/>
      <c r="Q3819" s="23"/>
      <c r="R3819" s="23"/>
      <c r="S3819" s="23">
        <v>1</v>
      </c>
      <c r="T3819" s="23"/>
      <c r="U3819" s="23"/>
      <c r="V3819" s="23"/>
      <c r="W3819" s="204"/>
      <c r="X3819" s="23"/>
      <c r="Y3819" s="23"/>
      <c r="Z3819" s="165"/>
      <c r="AA3819" s="165"/>
    </row>
    <row r="3820" spans="1:27" ht="16.5" hidden="1">
      <c r="A3820" s="2">
        <f t="shared" si="0"/>
        <v>3817</v>
      </c>
      <c r="B3820" s="3" t="str">
        <f>VLOOKUP(D3820,DSKH!$A:$B,2,0)</f>
        <v>A-12</v>
      </c>
      <c r="C3820" s="23" t="s">
        <v>214</v>
      </c>
      <c r="D3820" s="23" t="s">
        <v>65</v>
      </c>
      <c r="E3820" s="23" t="s">
        <v>57</v>
      </c>
      <c r="F3820" s="23">
        <v>108158454020</v>
      </c>
      <c r="G3820" s="23" t="s">
        <v>34</v>
      </c>
      <c r="H3820" s="203">
        <v>46128</v>
      </c>
      <c r="I3820" s="23" t="s">
        <v>28</v>
      </c>
      <c r="J3820" s="23" t="s">
        <v>29</v>
      </c>
      <c r="K3820" s="23" t="s">
        <v>30</v>
      </c>
      <c r="L3820" s="23"/>
      <c r="M3820" s="23">
        <v>45</v>
      </c>
      <c r="N3820" s="23"/>
      <c r="O3820" s="23"/>
      <c r="P3820" s="23"/>
      <c r="Q3820" s="23"/>
      <c r="R3820" s="23"/>
      <c r="S3820" s="23">
        <v>1</v>
      </c>
      <c r="T3820" s="23"/>
      <c r="U3820" s="23"/>
      <c r="V3820" s="23"/>
      <c r="W3820" s="204"/>
      <c r="X3820" s="23"/>
      <c r="Y3820" s="23"/>
      <c r="Z3820" s="165"/>
      <c r="AA3820" s="165"/>
    </row>
    <row r="3821" spans="1:27" ht="16.5" hidden="1">
      <c r="A3821" s="2">
        <f t="shared" si="0"/>
        <v>3818</v>
      </c>
      <c r="B3821" s="3" t="str">
        <f>VLOOKUP(D3821,DSKH!$A:$B,2,0)</f>
        <v>A-12</v>
      </c>
      <c r="C3821" s="23" t="s">
        <v>214</v>
      </c>
      <c r="D3821" s="23" t="s">
        <v>65</v>
      </c>
      <c r="E3821" s="23" t="s">
        <v>57</v>
      </c>
      <c r="F3821" s="23">
        <v>108158495320</v>
      </c>
      <c r="G3821" s="23" t="s">
        <v>34</v>
      </c>
      <c r="H3821" s="203">
        <v>46128</v>
      </c>
      <c r="I3821" s="23" t="s">
        <v>28</v>
      </c>
      <c r="J3821" s="23" t="s">
        <v>29</v>
      </c>
      <c r="K3821" s="23" t="s">
        <v>30</v>
      </c>
      <c r="L3821" s="23"/>
      <c r="M3821" s="23">
        <v>3331</v>
      </c>
      <c r="N3821" s="23"/>
      <c r="O3821" s="23"/>
      <c r="P3821" s="23"/>
      <c r="Q3821" s="23"/>
      <c r="R3821" s="23"/>
      <c r="S3821" s="23">
        <v>1</v>
      </c>
      <c r="T3821" s="23"/>
      <c r="U3821" s="23"/>
      <c r="V3821" s="23"/>
      <c r="W3821" s="204"/>
      <c r="X3821" s="23"/>
      <c r="Y3821" s="23"/>
      <c r="Z3821" s="165"/>
      <c r="AA3821" s="165"/>
    </row>
    <row r="3822" spans="1:27" ht="16.5" hidden="1">
      <c r="A3822" s="2">
        <f t="shared" si="0"/>
        <v>3819</v>
      </c>
      <c r="B3822" s="3" t="str">
        <f>VLOOKUP(D3822,DSKH!$A:$B,2,0)</f>
        <v>A-12</v>
      </c>
      <c r="C3822" s="23" t="s">
        <v>214</v>
      </c>
      <c r="D3822" s="23" t="s">
        <v>65</v>
      </c>
      <c r="E3822" s="23" t="s">
        <v>57</v>
      </c>
      <c r="F3822" s="23">
        <v>108158538130</v>
      </c>
      <c r="G3822" s="23" t="s">
        <v>34</v>
      </c>
      <c r="H3822" s="203">
        <v>46128</v>
      </c>
      <c r="I3822" s="23" t="s">
        <v>28</v>
      </c>
      <c r="J3822" s="23" t="s">
        <v>29</v>
      </c>
      <c r="K3822" s="23" t="s">
        <v>30</v>
      </c>
      <c r="L3822" s="23"/>
      <c r="M3822" s="23">
        <v>181</v>
      </c>
      <c r="N3822" s="23"/>
      <c r="O3822" s="23"/>
      <c r="P3822" s="23"/>
      <c r="Q3822" s="23"/>
      <c r="R3822" s="23"/>
      <c r="S3822" s="23">
        <v>1</v>
      </c>
      <c r="T3822" s="23"/>
      <c r="U3822" s="23"/>
      <c r="V3822" s="23"/>
      <c r="W3822" s="204"/>
      <c r="X3822" s="23"/>
      <c r="Y3822" s="23"/>
      <c r="Z3822" s="165"/>
      <c r="AA3822" s="165"/>
    </row>
    <row r="3823" spans="1:27" ht="16.5" hidden="1">
      <c r="A3823" s="2">
        <f t="shared" si="0"/>
        <v>3820</v>
      </c>
      <c r="B3823" s="3" t="str">
        <f>VLOOKUP(D3823,DSKH!$A:$B,2,0)</f>
        <v>A-324</v>
      </c>
      <c r="C3823" s="23" t="s">
        <v>214</v>
      </c>
      <c r="D3823" s="23" t="s">
        <v>56</v>
      </c>
      <c r="E3823" s="23" t="s">
        <v>57</v>
      </c>
      <c r="F3823" s="23">
        <v>108128579641</v>
      </c>
      <c r="G3823" s="23" t="s">
        <v>250</v>
      </c>
      <c r="H3823" s="203">
        <v>46119</v>
      </c>
      <c r="I3823" s="23" t="s">
        <v>33</v>
      </c>
      <c r="J3823" s="23" t="s">
        <v>74</v>
      </c>
      <c r="K3823" s="23" t="s">
        <v>59</v>
      </c>
      <c r="L3823" s="23"/>
      <c r="M3823" s="23"/>
      <c r="N3823" s="23"/>
      <c r="O3823" s="23"/>
      <c r="P3823" s="23"/>
      <c r="Q3823" s="23"/>
      <c r="R3823" s="23">
        <v>1</v>
      </c>
      <c r="S3823" s="23"/>
      <c r="T3823" s="23"/>
      <c r="U3823" s="23"/>
      <c r="V3823" s="23"/>
      <c r="W3823" s="204"/>
      <c r="X3823" s="23"/>
      <c r="Y3823" s="23"/>
      <c r="Z3823" s="165"/>
      <c r="AA3823" s="165"/>
    </row>
    <row r="3824" spans="1:27" ht="33" hidden="1">
      <c r="A3824" s="2">
        <f t="shared" si="0"/>
        <v>3821</v>
      </c>
      <c r="B3824" s="3" t="e">
        <f>VLOOKUP(D3824,DSKH!$A:$B,2,0)</f>
        <v>#N/A</v>
      </c>
      <c r="C3824" s="23" t="s">
        <v>214</v>
      </c>
      <c r="D3824" s="23" t="s">
        <v>4775</v>
      </c>
      <c r="E3824" s="23" t="s">
        <v>57</v>
      </c>
      <c r="F3824" s="23">
        <v>108071801721</v>
      </c>
      <c r="G3824" s="23" t="s">
        <v>68</v>
      </c>
      <c r="H3824" s="203">
        <v>46101</v>
      </c>
      <c r="I3824" s="23" t="s">
        <v>33</v>
      </c>
      <c r="J3824" s="23" t="s">
        <v>74</v>
      </c>
      <c r="K3824" s="23" t="s">
        <v>47</v>
      </c>
      <c r="L3824" s="23"/>
      <c r="M3824" s="23"/>
      <c r="N3824" s="23"/>
      <c r="O3824" s="23"/>
      <c r="P3824" s="23"/>
      <c r="Q3824" s="23"/>
      <c r="R3824" s="23"/>
      <c r="S3824" s="23">
        <v>1</v>
      </c>
      <c r="T3824" s="23"/>
      <c r="U3824" s="23"/>
      <c r="V3824" s="23"/>
      <c r="W3824" s="204"/>
      <c r="X3824" s="23"/>
      <c r="Y3824" s="23"/>
      <c r="Z3824" s="165"/>
      <c r="AA3824" s="165"/>
    </row>
    <row r="3825" spans="1:27" ht="16.5" hidden="1">
      <c r="A3825" s="2">
        <f t="shared" si="0"/>
        <v>3822</v>
      </c>
      <c r="B3825" s="3" t="str">
        <f>VLOOKUP(D3825,DSKH!$A:$B,2,0)</f>
        <v>A-253</v>
      </c>
      <c r="C3825" s="23" t="s">
        <v>214</v>
      </c>
      <c r="D3825" s="23" t="s">
        <v>175</v>
      </c>
      <c r="E3825" s="23" t="s">
        <v>29</v>
      </c>
      <c r="F3825" s="23">
        <v>308289182260</v>
      </c>
      <c r="G3825" s="23"/>
      <c r="H3825" s="203">
        <v>46084</v>
      </c>
      <c r="I3825" s="23" t="s">
        <v>28</v>
      </c>
      <c r="J3825" s="23" t="s">
        <v>29</v>
      </c>
      <c r="K3825" s="23" t="s">
        <v>47</v>
      </c>
      <c r="L3825" s="23"/>
      <c r="M3825" s="23"/>
      <c r="N3825" s="23"/>
      <c r="O3825" s="23"/>
      <c r="P3825" s="23"/>
      <c r="Q3825" s="23"/>
      <c r="R3825" s="23"/>
      <c r="S3825" s="23">
        <v>1</v>
      </c>
      <c r="T3825" s="23"/>
      <c r="U3825" s="23"/>
      <c r="V3825" s="23"/>
      <c r="W3825" s="204"/>
      <c r="X3825" s="23"/>
      <c r="Y3825" s="23"/>
      <c r="Z3825" s="165"/>
      <c r="AA3825" s="165"/>
    </row>
    <row r="3826" spans="1:27" ht="16.5" hidden="1">
      <c r="A3826" s="2">
        <f t="shared" si="0"/>
        <v>3823</v>
      </c>
      <c r="B3826" s="3" t="str">
        <f>VLOOKUP(D3826,DSKH!$A:$B,2,0)</f>
        <v>A-253</v>
      </c>
      <c r="C3826" s="23" t="s">
        <v>214</v>
      </c>
      <c r="D3826" s="23" t="s">
        <v>175</v>
      </c>
      <c r="E3826" s="23" t="s">
        <v>29</v>
      </c>
      <c r="F3826" s="23">
        <v>308307277850</v>
      </c>
      <c r="G3826" s="23"/>
      <c r="H3826" s="203">
        <v>46090</v>
      </c>
      <c r="I3826" s="23" t="s">
        <v>28</v>
      </c>
      <c r="J3826" s="23" t="s">
        <v>29</v>
      </c>
      <c r="K3826" s="23" t="s">
        <v>47</v>
      </c>
      <c r="L3826" s="23"/>
      <c r="M3826" s="23"/>
      <c r="N3826" s="23"/>
      <c r="O3826" s="23"/>
      <c r="P3826" s="23"/>
      <c r="Q3826" s="23"/>
      <c r="R3826" s="23"/>
      <c r="S3826" s="23">
        <v>1</v>
      </c>
      <c r="T3826" s="23"/>
      <c r="U3826" s="23"/>
      <c r="V3826" s="23"/>
      <c r="W3826" s="204"/>
      <c r="X3826" s="23"/>
      <c r="Y3826" s="23"/>
      <c r="Z3826" s="165"/>
      <c r="AA3826" s="165"/>
    </row>
    <row r="3827" spans="1:27" ht="16.5" hidden="1">
      <c r="A3827" s="2">
        <f t="shared" si="0"/>
        <v>3824</v>
      </c>
      <c r="B3827" s="3" t="str">
        <f>VLOOKUP(D3827,DSKH!$A:$B,2,0)</f>
        <v>A-12</v>
      </c>
      <c r="C3827" s="23" t="s">
        <v>214</v>
      </c>
      <c r="D3827" s="23" t="s">
        <v>65</v>
      </c>
      <c r="E3827" s="23" t="s">
        <v>80</v>
      </c>
      <c r="F3827" s="23">
        <v>107985873000</v>
      </c>
      <c r="G3827" s="23"/>
      <c r="H3827" s="203"/>
      <c r="I3827" s="23"/>
      <c r="J3827" s="23"/>
      <c r="K3827" s="23" t="s">
        <v>30</v>
      </c>
      <c r="L3827" s="23"/>
      <c r="M3827" s="23"/>
      <c r="N3827" s="23"/>
      <c r="O3827" s="23"/>
      <c r="P3827" s="23"/>
      <c r="Q3827" s="23"/>
      <c r="R3827" s="23"/>
      <c r="S3827" s="23"/>
      <c r="T3827" s="23"/>
      <c r="U3827" s="23"/>
      <c r="V3827" s="23"/>
      <c r="W3827" s="204"/>
      <c r="X3827" s="23"/>
      <c r="Y3827" s="23" t="s">
        <v>8994</v>
      </c>
      <c r="Z3827" s="165"/>
      <c r="AA3827" s="165"/>
    </row>
    <row r="3828" spans="1:27" ht="16.5" hidden="1">
      <c r="A3828" s="2">
        <f t="shared" si="0"/>
        <v>3825</v>
      </c>
      <c r="B3828" s="3" t="str">
        <f>VLOOKUP(D3828,DSKH!$A:$B,2,0)</f>
        <v>A-12</v>
      </c>
      <c r="C3828" s="23" t="s">
        <v>214</v>
      </c>
      <c r="D3828" s="23" t="s">
        <v>65</v>
      </c>
      <c r="E3828" s="23" t="s">
        <v>80</v>
      </c>
      <c r="F3828" s="23">
        <v>107963715860</v>
      </c>
      <c r="G3828" s="23"/>
      <c r="H3828" s="203"/>
      <c r="I3828" s="23"/>
      <c r="J3828" s="23"/>
      <c r="K3828" s="23" t="s">
        <v>30</v>
      </c>
      <c r="L3828" s="23"/>
      <c r="M3828" s="23"/>
      <c r="N3828" s="23"/>
      <c r="O3828" s="23"/>
      <c r="P3828" s="23"/>
      <c r="Q3828" s="23"/>
      <c r="R3828" s="23"/>
      <c r="S3828" s="23"/>
      <c r="T3828" s="23"/>
      <c r="U3828" s="23"/>
      <c r="V3828" s="23"/>
      <c r="W3828" s="204"/>
      <c r="X3828" s="23"/>
      <c r="Y3828" s="23" t="s">
        <v>8994</v>
      </c>
      <c r="Z3828" s="165"/>
      <c r="AA3828" s="165"/>
    </row>
    <row r="3829" spans="1:27" ht="16.5" hidden="1">
      <c r="A3829" s="2">
        <f t="shared" si="0"/>
        <v>3826</v>
      </c>
      <c r="B3829" s="3" t="str">
        <f>VLOOKUP(D3829,DSKH!$A:$B,2,0)</f>
        <v>A-12</v>
      </c>
      <c r="C3829" s="23" t="s">
        <v>214</v>
      </c>
      <c r="D3829" s="23" t="s">
        <v>65</v>
      </c>
      <c r="E3829" s="23" t="s">
        <v>80</v>
      </c>
      <c r="F3829" s="23">
        <v>107959963310</v>
      </c>
      <c r="G3829" s="23"/>
      <c r="H3829" s="203"/>
      <c r="I3829" s="23"/>
      <c r="J3829" s="23"/>
      <c r="K3829" s="23" t="s">
        <v>30</v>
      </c>
      <c r="L3829" s="23"/>
      <c r="M3829" s="23"/>
      <c r="N3829" s="23"/>
      <c r="O3829" s="23"/>
      <c r="P3829" s="23"/>
      <c r="Q3829" s="23"/>
      <c r="R3829" s="23"/>
      <c r="S3829" s="23"/>
      <c r="T3829" s="23"/>
      <c r="U3829" s="23"/>
      <c r="V3829" s="23"/>
      <c r="W3829" s="204"/>
      <c r="X3829" s="23"/>
      <c r="Y3829" s="23" t="s">
        <v>8994</v>
      </c>
      <c r="Z3829" s="165"/>
      <c r="AA3829" s="165"/>
    </row>
    <row r="3830" spans="1:27" ht="16.5" hidden="1">
      <c r="A3830" s="2">
        <f t="shared" si="0"/>
        <v>3827</v>
      </c>
      <c r="B3830" s="3" t="str">
        <f>VLOOKUP(D3830,DSKH!$A:$B,2,0)</f>
        <v>A-12</v>
      </c>
      <c r="C3830" s="23" t="s">
        <v>214</v>
      </c>
      <c r="D3830" s="23" t="s">
        <v>65</v>
      </c>
      <c r="E3830" s="23" t="s">
        <v>80</v>
      </c>
      <c r="F3830" s="23">
        <v>107968151800</v>
      </c>
      <c r="G3830" s="23"/>
      <c r="H3830" s="203"/>
      <c r="I3830" s="23"/>
      <c r="J3830" s="23"/>
      <c r="K3830" s="23" t="s">
        <v>30</v>
      </c>
      <c r="L3830" s="23"/>
      <c r="M3830" s="23"/>
      <c r="N3830" s="23"/>
      <c r="O3830" s="23"/>
      <c r="P3830" s="23"/>
      <c r="Q3830" s="23"/>
      <c r="R3830" s="23"/>
      <c r="S3830" s="23"/>
      <c r="T3830" s="23"/>
      <c r="U3830" s="23"/>
      <c r="V3830" s="23"/>
      <c r="W3830" s="204"/>
      <c r="X3830" s="23"/>
      <c r="Y3830" s="23" t="s">
        <v>8994</v>
      </c>
      <c r="Z3830" s="165"/>
      <c r="AA3830" s="165"/>
    </row>
    <row r="3831" spans="1:27" ht="16.5" hidden="1">
      <c r="A3831" s="2">
        <f t="shared" si="0"/>
        <v>3828</v>
      </c>
      <c r="B3831" s="3" t="str">
        <f>VLOOKUP(D3831,DSKH!$A:$B,2,0)</f>
        <v>A-12</v>
      </c>
      <c r="C3831" s="23" t="s">
        <v>214</v>
      </c>
      <c r="D3831" s="23" t="s">
        <v>65</v>
      </c>
      <c r="E3831" s="23" t="s">
        <v>80</v>
      </c>
      <c r="F3831" s="23">
        <v>107970305550</v>
      </c>
      <c r="G3831" s="23"/>
      <c r="H3831" s="203"/>
      <c r="I3831" s="23"/>
      <c r="J3831" s="23"/>
      <c r="K3831" s="23" t="s">
        <v>30</v>
      </c>
      <c r="L3831" s="23"/>
      <c r="M3831" s="23"/>
      <c r="N3831" s="23"/>
      <c r="O3831" s="23"/>
      <c r="P3831" s="23"/>
      <c r="Q3831" s="23"/>
      <c r="R3831" s="23"/>
      <c r="S3831" s="23"/>
      <c r="T3831" s="23"/>
      <c r="U3831" s="23"/>
      <c r="V3831" s="23"/>
      <c r="W3831" s="204"/>
      <c r="X3831" s="23"/>
      <c r="Y3831" s="23" t="s">
        <v>8994</v>
      </c>
      <c r="Z3831" s="165"/>
      <c r="AA3831" s="165"/>
    </row>
    <row r="3832" spans="1:27" ht="16.5" hidden="1">
      <c r="A3832" s="2">
        <f t="shared" si="0"/>
        <v>3829</v>
      </c>
      <c r="B3832" s="3" t="str">
        <f>VLOOKUP(D3832,DSKH!$A:$B,2,0)</f>
        <v>A-12</v>
      </c>
      <c r="C3832" s="23" t="s">
        <v>214</v>
      </c>
      <c r="D3832" s="23" t="s">
        <v>65</v>
      </c>
      <c r="E3832" s="23" t="s">
        <v>80</v>
      </c>
      <c r="F3832" s="23">
        <v>107958839220</v>
      </c>
      <c r="G3832" s="23"/>
      <c r="H3832" s="203"/>
      <c r="I3832" s="23"/>
      <c r="J3832" s="23"/>
      <c r="K3832" s="23" t="s">
        <v>30</v>
      </c>
      <c r="L3832" s="23"/>
      <c r="M3832" s="23"/>
      <c r="N3832" s="23"/>
      <c r="O3832" s="23"/>
      <c r="P3832" s="23"/>
      <c r="Q3832" s="23"/>
      <c r="R3832" s="23"/>
      <c r="S3832" s="23"/>
      <c r="T3832" s="23"/>
      <c r="U3832" s="23"/>
      <c r="V3832" s="23"/>
      <c r="W3832" s="204"/>
      <c r="X3832" s="23"/>
      <c r="Y3832" s="23" t="s">
        <v>8994</v>
      </c>
      <c r="Z3832" s="165"/>
      <c r="AA3832" s="165"/>
    </row>
    <row r="3833" spans="1:27" ht="16.5" hidden="1">
      <c r="A3833" s="2">
        <f t="shared" si="0"/>
        <v>3830</v>
      </c>
      <c r="B3833" s="3" t="str">
        <f>VLOOKUP(D3833,DSKH!$A:$B,2,0)</f>
        <v>A-373</v>
      </c>
      <c r="C3833" s="23" t="s">
        <v>214</v>
      </c>
      <c r="D3833" s="23" t="s">
        <v>1438</v>
      </c>
      <c r="E3833" s="23" t="s">
        <v>29</v>
      </c>
      <c r="F3833" s="23">
        <v>308412754000</v>
      </c>
      <c r="G3833" s="23" t="s">
        <v>41</v>
      </c>
      <c r="H3833" s="203">
        <v>46120</v>
      </c>
      <c r="I3833" s="23" t="s">
        <v>28</v>
      </c>
      <c r="J3833" s="23" t="s">
        <v>29</v>
      </c>
      <c r="K3833" s="23" t="s">
        <v>30</v>
      </c>
      <c r="L3833" s="23"/>
      <c r="M3833" s="23"/>
      <c r="N3833" s="23"/>
      <c r="O3833" s="23"/>
      <c r="P3833" s="23"/>
      <c r="Q3833" s="23"/>
      <c r="R3833" s="23"/>
      <c r="S3833" s="23">
        <v>1</v>
      </c>
      <c r="T3833" s="23"/>
      <c r="U3833" s="23"/>
      <c r="V3833" s="23"/>
      <c r="W3833" s="204"/>
      <c r="X3833" s="23"/>
      <c r="Y3833" s="23"/>
      <c r="Z3833" s="165"/>
      <c r="AA3833" s="165"/>
    </row>
    <row r="3834" spans="1:27" ht="16.5" hidden="1">
      <c r="A3834" s="2">
        <f t="shared" si="0"/>
        <v>3831</v>
      </c>
      <c r="B3834" s="3" t="str">
        <f>VLOOKUP(D3834,DSKH!$A:$B,2,0)</f>
        <v>A-15</v>
      </c>
      <c r="C3834" s="23" t="s">
        <v>114</v>
      </c>
      <c r="D3834" s="23" t="s">
        <v>118</v>
      </c>
      <c r="E3834" s="23" t="s">
        <v>29</v>
      </c>
      <c r="F3834" s="23">
        <v>308476788820</v>
      </c>
      <c r="G3834" s="23" t="s">
        <v>41</v>
      </c>
      <c r="H3834" s="203">
        <v>46137</v>
      </c>
      <c r="I3834" s="23" t="s">
        <v>28</v>
      </c>
      <c r="J3834" s="23" t="s">
        <v>29</v>
      </c>
      <c r="K3834" s="23" t="s">
        <v>30</v>
      </c>
      <c r="L3834" s="23"/>
      <c r="M3834" s="232" t="s">
        <v>17188</v>
      </c>
      <c r="N3834" s="23"/>
      <c r="O3834" s="232" t="s">
        <v>17189</v>
      </c>
      <c r="P3834" s="23"/>
      <c r="Q3834" s="232">
        <v>1</v>
      </c>
      <c r="R3834" s="23"/>
      <c r="S3834" s="23"/>
      <c r="T3834" s="23" t="s">
        <v>17190</v>
      </c>
      <c r="U3834" s="232" t="s">
        <v>17191</v>
      </c>
      <c r="V3834" s="23"/>
      <c r="W3834" s="204"/>
      <c r="X3834" s="232" t="s">
        <v>123</v>
      </c>
      <c r="Y3834" s="232" t="s">
        <v>16040</v>
      </c>
      <c r="Z3834" s="165"/>
      <c r="AA3834" s="165"/>
    </row>
    <row r="3835" spans="1:27" ht="16.5" hidden="1">
      <c r="A3835" s="2">
        <f t="shared" si="0"/>
        <v>3832</v>
      </c>
      <c r="B3835" s="3" t="str">
        <f>VLOOKUP(D3835,DSKH!$A:$B,2,0)</f>
        <v>A-15</v>
      </c>
      <c r="C3835" s="23" t="s">
        <v>114</v>
      </c>
      <c r="D3835" s="23" t="s">
        <v>118</v>
      </c>
      <c r="E3835" s="23" t="s">
        <v>29</v>
      </c>
      <c r="F3835" s="23">
        <v>308476805950</v>
      </c>
      <c r="G3835" s="23" t="s">
        <v>44</v>
      </c>
      <c r="H3835" s="203">
        <v>46137</v>
      </c>
      <c r="I3835" s="23" t="s">
        <v>28</v>
      </c>
      <c r="J3835" s="23" t="s">
        <v>29</v>
      </c>
      <c r="K3835" s="23" t="s">
        <v>30</v>
      </c>
      <c r="L3835" s="23"/>
      <c r="M3835" s="223"/>
      <c r="N3835" s="23"/>
      <c r="O3835" s="223"/>
      <c r="P3835" s="23"/>
      <c r="Q3835" s="223"/>
      <c r="R3835" s="23"/>
      <c r="S3835" s="23"/>
      <c r="T3835" s="23" t="s">
        <v>17192</v>
      </c>
      <c r="U3835" s="223"/>
      <c r="V3835" s="23"/>
      <c r="W3835" s="204"/>
      <c r="X3835" s="223"/>
      <c r="Y3835" s="223"/>
      <c r="Z3835" s="165"/>
      <c r="AA3835" s="165"/>
    </row>
    <row r="3836" spans="1:27" ht="16.5" hidden="1">
      <c r="A3836" s="2">
        <f t="shared" si="0"/>
        <v>3833</v>
      </c>
      <c r="B3836" s="3" t="str">
        <f>VLOOKUP(D3836,DSKH!$A:$B,2,0)</f>
        <v>A-15</v>
      </c>
      <c r="C3836" s="23" t="s">
        <v>114</v>
      </c>
      <c r="D3836" s="23" t="s">
        <v>118</v>
      </c>
      <c r="E3836" s="23" t="s">
        <v>29</v>
      </c>
      <c r="F3836" s="23">
        <v>308479428520</v>
      </c>
      <c r="G3836" s="23" t="s">
        <v>44</v>
      </c>
      <c r="H3836" s="203">
        <v>46140</v>
      </c>
      <c r="I3836" s="23" t="s">
        <v>28</v>
      </c>
      <c r="J3836" s="23" t="s">
        <v>36</v>
      </c>
      <c r="K3836" s="23" t="s">
        <v>30</v>
      </c>
      <c r="L3836" s="23"/>
      <c r="M3836" s="23" t="s">
        <v>17193</v>
      </c>
      <c r="N3836" s="23"/>
      <c r="O3836" s="23"/>
      <c r="P3836" s="23"/>
      <c r="Q3836" s="23"/>
      <c r="R3836" s="23">
        <v>1</v>
      </c>
      <c r="S3836" s="23"/>
      <c r="T3836" s="23" t="s">
        <v>17194</v>
      </c>
      <c r="U3836" s="23"/>
      <c r="V3836" s="23"/>
      <c r="W3836" s="204"/>
      <c r="X3836" s="23" t="s">
        <v>115</v>
      </c>
      <c r="Y3836" s="23"/>
      <c r="Z3836" s="165"/>
      <c r="AA3836" s="165"/>
    </row>
    <row r="3837" spans="1:27" ht="16.5" hidden="1">
      <c r="A3837" s="2">
        <f t="shared" si="0"/>
        <v>3834</v>
      </c>
      <c r="B3837" s="3" t="str">
        <f>VLOOKUP(D3837,DSKH!$A:$B,2,0)</f>
        <v>A-324</v>
      </c>
      <c r="C3837" s="23" t="s">
        <v>114</v>
      </c>
      <c r="D3837" s="23" t="s">
        <v>56</v>
      </c>
      <c r="E3837" s="23" t="s">
        <v>57</v>
      </c>
      <c r="F3837" s="23">
        <v>108190364700</v>
      </c>
      <c r="G3837" s="23" t="s">
        <v>62</v>
      </c>
      <c r="H3837" s="203">
        <v>46140</v>
      </c>
      <c r="I3837" s="23" t="s">
        <v>28</v>
      </c>
      <c r="J3837" s="23" t="s">
        <v>29</v>
      </c>
      <c r="K3837" s="23" t="s">
        <v>59</v>
      </c>
      <c r="L3837" s="23"/>
      <c r="M3837" s="23" t="s">
        <v>17195</v>
      </c>
      <c r="N3837" s="23">
        <v>3756634335</v>
      </c>
      <c r="O3837" s="23"/>
      <c r="P3837" s="23"/>
      <c r="Q3837" s="23"/>
      <c r="R3837" s="23">
        <v>1</v>
      </c>
      <c r="S3837" s="23"/>
      <c r="T3837" s="23" t="s">
        <v>17196</v>
      </c>
      <c r="U3837" s="23"/>
      <c r="V3837" s="23"/>
      <c r="W3837" s="204"/>
      <c r="X3837" s="23" t="s">
        <v>165</v>
      </c>
      <c r="Y3837" s="23"/>
      <c r="Z3837" s="165"/>
      <c r="AA3837" s="165"/>
    </row>
    <row r="3838" spans="1:27" ht="16.5" hidden="1">
      <c r="A3838" s="2">
        <f t="shared" si="0"/>
        <v>3835</v>
      </c>
      <c r="B3838" s="3" t="str">
        <f>VLOOKUP(D3838,DSKH!$A:$B,2,0)</f>
        <v>A-131</v>
      </c>
      <c r="C3838" s="23" t="s">
        <v>114</v>
      </c>
      <c r="D3838" s="23" t="s">
        <v>269</v>
      </c>
      <c r="E3838" s="23" t="s">
        <v>29</v>
      </c>
      <c r="F3838" s="23">
        <v>308479871360</v>
      </c>
      <c r="G3838" s="23" t="s">
        <v>41</v>
      </c>
      <c r="H3838" s="203">
        <v>46140</v>
      </c>
      <c r="I3838" s="23" t="s">
        <v>28</v>
      </c>
      <c r="J3838" s="23" t="s">
        <v>29</v>
      </c>
      <c r="K3838" s="23" t="s">
        <v>89</v>
      </c>
      <c r="L3838" s="23"/>
      <c r="M3838" s="23">
        <v>8650205732</v>
      </c>
      <c r="N3838" s="23"/>
      <c r="O3838" s="23"/>
      <c r="P3838" s="23"/>
      <c r="Q3838" s="23"/>
      <c r="R3838" s="23">
        <v>1</v>
      </c>
      <c r="S3838" s="23"/>
      <c r="T3838" s="23" t="s">
        <v>6966</v>
      </c>
      <c r="U3838" s="23"/>
      <c r="V3838" s="23"/>
      <c r="W3838" s="204"/>
      <c r="X3838" s="23" t="s">
        <v>107</v>
      </c>
      <c r="Y3838" s="23"/>
      <c r="Z3838" s="165"/>
      <c r="AA3838" s="165"/>
    </row>
    <row r="3839" spans="1:27" ht="33" hidden="1">
      <c r="A3839" s="2">
        <f t="shared" si="0"/>
        <v>3836</v>
      </c>
      <c r="B3839" s="3" t="str">
        <f>VLOOKUP(D3839,DSKH!$A:$B,2,0)</f>
        <v>A-37</v>
      </c>
      <c r="C3839" s="23" t="s">
        <v>114</v>
      </c>
      <c r="D3839" s="23" t="s">
        <v>52</v>
      </c>
      <c r="E3839" s="23" t="s">
        <v>29</v>
      </c>
      <c r="F3839" s="23">
        <v>308480051150</v>
      </c>
      <c r="G3839" s="23" t="s">
        <v>53</v>
      </c>
      <c r="H3839" s="203">
        <v>46140</v>
      </c>
      <c r="I3839" s="23" t="s">
        <v>28</v>
      </c>
      <c r="J3839" s="23" t="s">
        <v>29</v>
      </c>
      <c r="K3839" s="23" t="s">
        <v>54</v>
      </c>
      <c r="L3839" s="23"/>
      <c r="M3839" s="23" t="s">
        <v>17197</v>
      </c>
      <c r="N3839" s="23"/>
      <c r="O3839" s="23">
        <v>268861864</v>
      </c>
      <c r="P3839" s="23"/>
      <c r="Q3839" s="23">
        <v>1</v>
      </c>
      <c r="R3839" s="23"/>
      <c r="S3839" s="23"/>
      <c r="T3839" s="23" t="s">
        <v>12893</v>
      </c>
      <c r="U3839" s="23" t="s">
        <v>17198</v>
      </c>
      <c r="V3839" s="23"/>
      <c r="W3839" s="204"/>
      <c r="X3839" s="23" t="s">
        <v>123</v>
      </c>
      <c r="Y3839" s="23"/>
      <c r="Z3839" s="165"/>
      <c r="AA3839" s="165"/>
    </row>
    <row r="3840" spans="1:27" ht="33" hidden="1">
      <c r="A3840" s="2">
        <f t="shared" si="0"/>
        <v>3837</v>
      </c>
      <c r="B3840" s="3" t="str">
        <f>VLOOKUP(D3840,DSKH!$A:$B,2,0)</f>
        <v>A-37</v>
      </c>
      <c r="C3840" s="23" t="s">
        <v>114</v>
      </c>
      <c r="D3840" s="23" t="s">
        <v>52</v>
      </c>
      <c r="E3840" s="23" t="s">
        <v>29</v>
      </c>
      <c r="F3840" s="23">
        <v>308480145650</v>
      </c>
      <c r="G3840" s="23" t="s">
        <v>53</v>
      </c>
      <c r="H3840" s="203">
        <v>46140</v>
      </c>
      <c r="I3840" s="23" t="s">
        <v>28</v>
      </c>
      <c r="J3840" s="23" t="s">
        <v>29</v>
      </c>
      <c r="K3840" s="23" t="s">
        <v>54</v>
      </c>
      <c r="L3840" s="23"/>
      <c r="M3840" s="23" t="s">
        <v>17199</v>
      </c>
      <c r="N3840" s="23"/>
      <c r="O3840" s="23">
        <v>268861864</v>
      </c>
      <c r="P3840" s="23"/>
      <c r="Q3840" s="23">
        <v>1</v>
      </c>
      <c r="R3840" s="23"/>
      <c r="S3840" s="23"/>
      <c r="T3840" s="23" t="s">
        <v>17200</v>
      </c>
      <c r="U3840" s="23" t="s">
        <v>17201</v>
      </c>
      <c r="V3840" s="23"/>
      <c r="W3840" s="204"/>
      <c r="X3840" s="23" t="s">
        <v>123</v>
      </c>
      <c r="Y3840" s="23"/>
      <c r="Z3840" s="165"/>
      <c r="AA3840" s="165"/>
    </row>
    <row r="3841" spans="1:27" ht="33" hidden="1">
      <c r="A3841" s="2">
        <f t="shared" si="0"/>
        <v>3838</v>
      </c>
      <c r="B3841" s="3" t="str">
        <f>VLOOKUP(D3841,DSKH!$A:$B,2,0)</f>
        <v>A-15</v>
      </c>
      <c r="C3841" s="23" t="s">
        <v>114</v>
      </c>
      <c r="D3841" s="23" t="s">
        <v>118</v>
      </c>
      <c r="E3841" s="23" t="s">
        <v>57</v>
      </c>
      <c r="F3841" s="23">
        <v>108191372440</v>
      </c>
      <c r="G3841" s="23" t="s">
        <v>62</v>
      </c>
      <c r="H3841" s="203">
        <v>46140</v>
      </c>
      <c r="I3841" s="23" t="s">
        <v>28</v>
      </c>
      <c r="J3841" s="23" t="s">
        <v>29</v>
      </c>
      <c r="K3841" s="23" t="s">
        <v>30</v>
      </c>
      <c r="L3841" s="23"/>
      <c r="M3841" s="23" t="s">
        <v>17202</v>
      </c>
      <c r="N3841" s="23" t="s">
        <v>17203</v>
      </c>
      <c r="O3841" s="23"/>
      <c r="P3841" s="23"/>
      <c r="Q3841" s="23">
        <v>1</v>
      </c>
      <c r="R3841" s="23"/>
      <c r="S3841" s="23"/>
      <c r="T3841" s="23" t="s">
        <v>17204</v>
      </c>
      <c r="U3841" s="23" t="s">
        <v>17205</v>
      </c>
      <c r="V3841" s="23"/>
      <c r="W3841" s="204"/>
      <c r="X3841" s="23" t="s">
        <v>115</v>
      </c>
      <c r="Y3841" s="23"/>
      <c r="Z3841" s="165"/>
      <c r="AA3841" s="165"/>
    </row>
    <row r="3842" spans="1:27" ht="16.5" hidden="1">
      <c r="A3842" s="2">
        <f t="shared" si="0"/>
        <v>3839</v>
      </c>
      <c r="B3842" s="3" t="str">
        <f>VLOOKUP(D3842,DSKH!$A:$B,2,0)</f>
        <v>A-15</v>
      </c>
      <c r="C3842" s="23" t="s">
        <v>114</v>
      </c>
      <c r="D3842" s="23" t="s">
        <v>118</v>
      </c>
      <c r="E3842" s="23" t="s">
        <v>29</v>
      </c>
      <c r="F3842" s="23">
        <v>308482115560</v>
      </c>
      <c r="G3842" s="23" t="s">
        <v>41</v>
      </c>
      <c r="H3842" s="203">
        <v>46140</v>
      </c>
      <c r="I3842" s="23" t="s">
        <v>28</v>
      </c>
      <c r="J3842" s="23" t="s">
        <v>36</v>
      </c>
      <c r="K3842" s="23" t="s">
        <v>30</v>
      </c>
      <c r="L3842" s="23"/>
      <c r="M3842" s="232" t="s">
        <v>17206</v>
      </c>
      <c r="N3842" s="23"/>
      <c r="O3842" s="232">
        <v>269401255</v>
      </c>
      <c r="P3842" s="23"/>
      <c r="Q3842" s="232">
        <v>1</v>
      </c>
      <c r="R3842" s="23"/>
      <c r="S3842" s="23"/>
      <c r="T3842" s="23" t="s">
        <v>17207</v>
      </c>
      <c r="U3842" s="232" t="s">
        <v>17208</v>
      </c>
      <c r="V3842" s="23"/>
      <c r="W3842" s="204"/>
      <c r="X3842" s="232" t="s">
        <v>123</v>
      </c>
      <c r="Y3842" s="232" t="s">
        <v>124</v>
      </c>
      <c r="Z3842" s="165"/>
      <c r="AA3842" s="165"/>
    </row>
    <row r="3843" spans="1:27" ht="16.5" hidden="1">
      <c r="A3843" s="2">
        <f t="shared" si="0"/>
        <v>3840</v>
      </c>
      <c r="B3843" s="3" t="str">
        <f>VLOOKUP(D3843,DSKH!$A:$B,2,0)</f>
        <v>A-15</v>
      </c>
      <c r="C3843" s="23" t="s">
        <v>114</v>
      </c>
      <c r="D3843" s="23" t="s">
        <v>118</v>
      </c>
      <c r="E3843" s="23" t="s">
        <v>29</v>
      </c>
      <c r="F3843" s="23">
        <v>308482156050</v>
      </c>
      <c r="G3843" s="23" t="s">
        <v>44</v>
      </c>
      <c r="H3843" s="203">
        <v>46140</v>
      </c>
      <c r="I3843" s="23" t="s">
        <v>28</v>
      </c>
      <c r="J3843" s="23" t="s">
        <v>36</v>
      </c>
      <c r="K3843" s="23" t="s">
        <v>30</v>
      </c>
      <c r="L3843" s="23"/>
      <c r="M3843" s="223"/>
      <c r="N3843" s="23"/>
      <c r="O3843" s="223"/>
      <c r="P3843" s="23"/>
      <c r="Q3843" s="223"/>
      <c r="R3843" s="23"/>
      <c r="S3843" s="23"/>
      <c r="T3843" s="23" t="s">
        <v>17209</v>
      </c>
      <c r="U3843" s="223"/>
      <c r="V3843" s="23"/>
      <c r="W3843" s="204"/>
      <c r="X3843" s="223"/>
      <c r="Y3843" s="223"/>
      <c r="Z3843" s="165"/>
      <c r="AA3843" s="165"/>
    </row>
    <row r="3844" spans="1:27" ht="16.5" hidden="1">
      <c r="A3844" s="2">
        <f t="shared" si="0"/>
        <v>3841</v>
      </c>
      <c r="B3844" s="3" t="str">
        <f>VLOOKUP(D3844,DSKH!$A:$B,2,0)</f>
        <v>A-324</v>
      </c>
      <c r="C3844" s="23" t="s">
        <v>114</v>
      </c>
      <c r="D3844" s="23" t="s">
        <v>56</v>
      </c>
      <c r="E3844" s="23" t="s">
        <v>57</v>
      </c>
      <c r="F3844" s="23">
        <v>108193501030</v>
      </c>
      <c r="G3844" s="23" t="s">
        <v>58</v>
      </c>
      <c r="H3844" s="203">
        <v>46140</v>
      </c>
      <c r="I3844" s="23" t="s">
        <v>28</v>
      </c>
      <c r="J3844" s="23" t="s">
        <v>36</v>
      </c>
      <c r="K3844" s="23" t="s">
        <v>59</v>
      </c>
      <c r="L3844" s="23"/>
      <c r="M3844" s="23">
        <v>137789405</v>
      </c>
      <c r="N3844" s="23">
        <v>6830720890</v>
      </c>
      <c r="O3844" s="23"/>
      <c r="P3844" s="23"/>
      <c r="Q3844" s="23"/>
      <c r="R3844" s="23">
        <v>1</v>
      </c>
      <c r="S3844" s="23"/>
      <c r="T3844" s="23" t="s">
        <v>17210</v>
      </c>
      <c r="U3844" s="23"/>
      <c r="V3844" s="23"/>
      <c r="W3844" s="204"/>
      <c r="X3844" s="23" t="s">
        <v>165</v>
      </c>
      <c r="Y3844" s="23"/>
      <c r="Z3844" s="165"/>
      <c r="AA3844" s="165"/>
    </row>
    <row r="3845" spans="1:27" ht="16.5" hidden="1">
      <c r="A3845" s="2">
        <f t="shared" si="0"/>
        <v>3842</v>
      </c>
      <c r="B3845" s="3" t="str">
        <f>VLOOKUP(D3845,DSKH!$A:$B,2,0)</f>
        <v>A-324</v>
      </c>
      <c r="C3845" s="23" t="s">
        <v>114</v>
      </c>
      <c r="D3845" s="23" t="s">
        <v>56</v>
      </c>
      <c r="E3845" s="23" t="s">
        <v>57</v>
      </c>
      <c r="F3845" s="23">
        <v>108193504050</v>
      </c>
      <c r="G3845" s="23" t="s">
        <v>62</v>
      </c>
      <c r="H3845" s="203">
        <v>46140</v>
      </c>
      <c r="I3845" s="23" t="s">
        <v>28</v>
      </c>
      <c r="J3845" s="23" t="s">
        <v>29</v>
      </c>
      <c r="K3845" s="23" t="s">
        <v>59</v>
      </c>
      <c r="L3845" s="23"/>
      <c r="M3845" s="23">
        <v>137801733</v>
      </c>
      <c r="N3845" s="23" t="s">
        <v>17211</v>
      </c>
      <c r="O3845" s="23"/>
      <c r="P3845" s="23"/>
      <c r="Q3845" s="23"/>
      <c r="R3845" s="23">
        <v>1</v>
      </c>
      <c r="S3845" s="23"/>
      <c r="T3845" s="23" t="s">
        <v>17212</v>
      </c>
      <c r="U3845" s="23"/>
      <c r="V3845" s="23"/>
      <c r="W3845" s="204"/>
      <c r="X3845" s="23" t="s">
        <v>38</v>
      </c>
      <c r="Y3845" s="23"/>
      <c r="Z3845" s="165"/>
      <c r="AA3845" s="165"/>
    </row>
    <row r="3846" spans="1:27" ht="16.5" hidden="1">
      <c r="A3846" s="2">
        <f t="shared" si="0"/>
        <v>3843</v>
      </c>
      <c r="B3846" s="3" t="str">
        <f>VLOOKUP(D3846,DSKH!$A:$B,2,0)</f>
        <v>A-324</v>
      </c>
      <c r="C3846" s="23" t="s">
        <v>114</v>
      </c>
      <c r="D3846" s="23" t="s">
        <v>56</v>
      </c>
      <c r="E3846" s="23" t="s">
        <v>57</v>
      </c>
      <c r="F3846" s="23">
        <v>108193507920</v>
      </c>
      <c r="G3846" s="23" t="s">
        <v>62</v>
      </c>
      <c r="H3846" s="203">
        <v>46140</v>
      </c>
      <c r="I3846" s="23" t="s">
        <v>28</v>
      </c>
      <c r="J3846" s="23" t="s">
        <v>29</v>
      </c>
      <c r="K3846" s="23" t="s">
        <v>59</v>
      </c>
      <c r="L3846" s="23"/>
      <c r="M3846" s="23">
        <v>1479582216</v>
      </c>
      <c r="N3846" s="23" t="s">
        <v>17213</v>
      </c>
      <c r="O3846" s="23"/>
      <c r="P3846" s="23"/>
      <c r="Q3846" s="23"/>
      <c r="R3846" s="23">
        <v>1</v>
      </c>
      <c r="S3846" s="23"/>
      <c r="T3846" s="23" t="s">
        <v>17214</v>
      </c>
      <c r="U3846" s="23"/>
      <c r="V3846" s="23"/>
      <c r="W3846" s="204"/>
      <c r="X3846" s="23" t="s">
        <v>64</v>
      </c>
      <c r="Y3846" s="23"/>
      <c r="Z3846" s="165"/>
      <c r="AA3846" s="165"/>
    </row>
    <row r="3847" spans="1:27" ht="33" hidden="1">
      <c r="A3847" s="2">
        <f t="shared" si="0"/>
        <v>3844</v>
      </c>
      <c r="B3847" s="3" t="str">
        <f>VLOOKUP(D3847,DSKH!$A:$B,2,0)</f>
        <v>A-15</v>
      </c>
      <c r="C3847" s="23" t="s">
        <v>114</v>
      </c>
      <c r="D3847" s="23" t="s">
        <v>118</v>
      </c>
      <c r="E3847" s="23" t="s">
        <v>57</v>
      </c>
      <c r="F3847" s="23">
        <v>108194158220</v>
      </c>
      <c r="G3847" s="23" t="s">
        <v>62</v>
      </c>
      <c r="H3847" s="203">
        <v>46140</v>
      </c>
      <c r="I3847" s="23" t="s">
        <v>28</v>
      </c>
      <c r="J3847" s="23" t="s">
        <v>36</v>
      </c>
      <c r="K3847" s="23" t="s">
        <v>30</v>
      </c>
      <c r="L3847" s="23" t="s">
        <v>3189</v>
      </c>
      <c r="M3847" s="23" t="s">
        <v>17215</v>
      </c>
      <c r="N3847" s="23" t="s">
        <v>17216</v>
      </c>
      <c r="O3847" s="23"/>
      <c r="P3847" s="23">
        <v>1</v>
      </c>
      <c r="Q3847" s="23"/>
      <c r="R3847" s="23"/>
      <c r="S3847" s="23"/>
      <c r="T3847" s="23" t="s">
        <v>17217</v>
      </c>
      <c r="U3847" s="23" t="s">
        <v>17218</v>
      </c>
      <c r="V3847" s="23"/>
      <c r="W3847" s="204"/>
      <c r="X3847" s="23" t="s">
        <v>115</v>
      </c>
      <c r="Y3847" s="23"/>
      <c r="Z3847" s="165"/>
      <c r="AA3847" s="165"/>
    </row>
    <row r="3848" spans="1:27" ht="16.5" hidden="1">
      <c r="A3848" s="2">
        <f t="shared" si="0"/>
        <v>3845</v>
      </c>
      <c r="B3848" s="3" t="str">
        <f>VLOOKUP(D3848,DSKH!$A:$B,2,0)</f>
        <v>A-324</v>
      </c>
      <c r="C3848" s="23" t="s">
        <v>114</v>
      </c>
      <c r="D3848" s="23" t="s">
        <v>56</v>
      </c>
      <c r="E3848" s="23" t="s">
        <v>57</v>
      </c>
      <c r="F3848" s="23">
        <v>108195455430</v>
      </c>
      <c r="G3848" s="23" t="s">
        <v>83</v>
      </c>
      <c r="H3848" s="203">
        <v>46141</v>
      </c>
      <c r="I3848" s="23" t="s">
        <v>28</v>
      </c>
      <c r="J3848" s="23" t="s">
        <v>29</v>
      </c>
      <c r="K3848" s="23" t="s">
        <v>59</v>
      </c>
      <c r="L3848" s="23"/>
      <c r="M3848" s="23">
        <v>9080164848</v>
      </c>
      <c r="N3848" s="23">
        <v>1888053230</v>
      </c>
      <c r="O3848" s="23"/>
      <c r="P3848" s="23"/>
      <c r="Q3848" s="23"/>
      <c r="R3848" s="23">
        <v>1</v>
      </c>
      <c r="S3848" s="23"/>
      <c r="T3848" s="23" t="s">
        <v>17219</v>
      </c>
      <c r="U3848" s="23"/>
      <c r="V3848" s="23"/>
      <c r="W3848" s="204"/>
      <c r="X3848" s="23" t="s">
        <v>165</v>
      </c>
      <c r="Y3848" s="23"/>
      <c r="Z3848" s="165"/>
      <c r="AA3848" s="165"/>
    </row>
    <row r="3849" spans="1:27" ht="33" hidden="1">
      <c r="A3849" s="2">
        <f t="shared" si="0"/>
        <v>3846</v>
      </c>
      <c r="B3849" s="3" t="e">
        <f>VLOOKUP(D3849,DSKH!$A:$B,2,0)</f>
        <v>#N/A</v>
      </c>
      <c r="C3849" s="23" t="s">
        <v>25</v>
      </c>
      <c r="D3849" s="23" t="s">
        <v>17220</v>
      </c>
      <c r="E3849" s="23" t="s">
        <v>29</v>
      </c>
      <c r="F3849" s="23" t="s">
        <v>17221</v>
      </c>
      <c r="G3849" s="23"/>
      <c r="H3849" s="203">
        <v>46140</v>
      </c>
      <c r="I3849" s="23"/>
      <c r="J3849" s="23"/>
      <c r="K3849" s="23" t="s">
        <v>30</v>
      </c>
      <c r="L3849" s="23"/>
      <c r="M3849" s="23" t="s">
        <v>17222</v>
      </c>
      <c r="N3849" s="23"/>
      <c r="O3849" s="23"/>
      <c r="P3849" s="23"/>
      <c r="Q3849" s="23"/>
      <c r="R3849" s="23"/>
      <c r="S3849" s="23">
        <v>1</v>
      </c>
      <c r="T3849" s="23"/>
      <c r="U3849" s="23"/>
      <c r="V3849" s="23"/>
      <c r="W3849" s="204"/>
      <c r="X3849" s="23"/>
      <c r="Y3849" s="23"/>
      <c r="Z3849" s="165"/>
      <c r="AA3849" s="165"/>
    </row>
    <row r="3850" spans="1:27" ht="33" hidden="1">
      <c r="A3850" s="2">
        <f t="shared" si="0"/>
        <v>3847</v>
      </c>
      <c r="B3850" s="3" t="str">
        <f>VLOOKUP(D3850,DSKH!$A:$B,2,0)</f>
        <v>A-212</v>
      </c>
      <c r="C3850" s="23" t="s">
        <v>25</v>
      </c>
      <c r="D3850" s="23" t="s">
        <v>26</v>
      </c>
      <c r="E3850" s="23" t="s">
        <v>29</v>
      </c>
      <c r="F3850" s="23" t="s">
        <v>17223</v>
      </c>
      <c r="G3850" s="23"/>
      <c r="H3850" s="203">
        <v>46140</v>
      </c>
      <c r="I3850" s="23"/>
      <c r="J3850" s="23"/>
      <c r="K3850" s="23" t="s">
        <v>30</v>
      </c>
      <c r="L3850" s="23"/>
      <c r="M3850" s="23" t="s">
        <v>17222</v>
      </c>
      <c r="N3850" s="23"/>
      <c r="O3850" s="23"/>
      <c r="P3850" s="23"/>
      <c r="Q3850" s="23"/>
      <c r="R3850" s="23"/>
      <c r="S3850" s="23">
        <v>1</v>
      </c>
      <c r="T3850" s="23"/>
      <c r="U3850" s="23"/>
      <c r="V3850" s="23"/>
      <c r="W3850" s="204"/>
      <c r="X3850" s="23"/>
      <c r="Y3850" s="23"/>
      <c r="Z3850" s="165"/>
      <c r="AA3850" s="165"/>
    </row>
    <row r="3851" spans="1:27" ht="16.5" hidden="1">
      <c r="A3851" s="2">
        <f t="shared" si="0"/>
        <v>3848</v>
      </c>
      <c r="B3851" s="3" t="str">
        <f>VLOOKUP(D3851,DSKH!$A:$B,2,0)</f>
        <v>A-212</v>
      </c>
      <c r="C3851" s="23" t="s">
        <v>25</v>
      </c>
      <c r="D3851" s="23" t="s">
        <v>26</v>
      </c>
      <c r="E3851" s="23" t="s">
        <v>57</v>
      </c>
      <c r="F3851" s="23">
        <v>108187944430</v>
      </c>
      <c r="G3851" s="23" t="s">
        <v>27</v>
      </c>
      <c r="H3851" s="203">
        <v>46137</v>
      </c>
      <c r="I3851" s="23" t="s">
        <v>28</v>
      </c>
      <c r="J3851" s="23" t="s">
        <v>29</v>
      </c>
      <c r="K3851" s="23" t="s">
        <v>30</v>
      </c>
      <c r="L3851" s="23"/>
      <c r="M3851" s="232" t="s">
        <v>17224</v>
      </c>
      <c r="N3851" s="232" t="s">
        <v>17225</v>
      </c>
      <c r="O3851" s="23"/>
      <c r="P3851" s="23"/>
      <c r="Q3851" s="232">
        <v>2</v>
      </c>
      <c r="R3851" s="23"/>
      <c r="S3851" s="23"/>
      <c r="T3851" s="23"/>
      <c r="U3851" s="232" t="s">
        <v>17226</v>
      </c>
      <c r="V3851" s="232">
        <v>202611516610</v>
      </c>
      <c r="W3851" s="237" t="s">
        <v>5695</v>
      </c>
      <c r="X3851" s="232" t="s">
        <v>31</v>
      </c>
      <c r="Y3851" s="232" t="s">
        <v>35</v>
      </c>
      <c r="Z3851" s="165"/>
      <c r="AA3851" s="165"/>
    </row>
    <row r="3852" spans="1:27" ht="16.5" hidden="1">
      <c r="A3852" s="2">
        <f t="shared" si="0"/>
        <v>3849</v>
      </c>
      <c r="B3852" s="3" t="str">
        <f>VLOOKUP(D3852,DSKH!$A:$B,2,0)</f>
        <v>A-212</v>
      </c>
      <c r="C3852" s="23" t="s">
        <v>25</v>
      </c>
      <c r="D3852" s="23" t="s">
        <v>26</v>
      </c>
      <c r="E3852" s="23" t="s">
        <v>57</v>
      </c>
      <c r="F3852" s="23">
        <v>108187943140</v>
      </c>
      <c r="G3852" s="23" t="s">
        <v>27</v>
      </c>
      <c r="H3852" s="203">
        <v>46137</v>
      </c>
      <c r="I3852" s="23" t="s">
        <v>28</v>
      </c>
      <c r="J3852" s="23" t="s">
        <v>29</v>
      </c>
      <c r="K3852" s="23" t="s">
        <v>30</v>
      </c>
      <c r="L3852" s="23"/>
      <c r="M3852" s="230"/>
      <c r="N3852" s="230"/>
      <c r="O3852" s="23"/>
      <c r="P3852" s="23"/>
      <c r="Q3852" s="230"/>
      <c r="R3852" s="23"/>
      <c r="S3852" s="23"/>
      <c r="T3852" s="23"/>
      <c r="U3852" s="230"/>
      <c r="V3852" s="230"/>
      <c r="W3852" s="230"/>
      <c r="X3852" s="230"/>
      <c r="Y3852" s="230"/>
      <c r="Z3852" s="165"/>
      <c r="AA3852" s="165"/>
    </row>
    <row r="3853" spans="1:27" ht="16.5" hidden="1">
      <c r="A3853" s="2">
        <f t="shared" si="0"/>
        <v>3850</v>
      </c>
      <c r="B3853" s="3" t="str">
        <f>VLOOKUP(D3853,DSKH!$A:$B,2,0)</f>
        <v>A-212</v>
      </c>
      <c r="C3853" s="23" t="s">
        <v>25</v>
      </c>
      <c r="D3853" s="23" t="s">
        <v>26</v>
      </c>
      <c r="E3853" s="23" t="s">
        <v>57</v>
      </c>
      <c r="F3853" s="23">
        <v>108187941410</v>
      </c>
      <c r="G3853" s="23" t="s">
        <v>27</v>
      </c>
      <c r="H3853" s="203">
        <v>46137</v>
      </c>
      <c r="I3853" s="23" t="s">
        <v>28</v>
      </c>
      <c r="J3853" s="23" t="s">
        <v>29</v>
      </c>
      <c r="K3853" s="23" t="s">
        <v>30</v>
      </c>
      <c r="L3853" s="23"/>
      <c r="M3853" s="230"/>
      <c r="N3853" s="230"/>
      <c r="O3853" s="23"/>
      <c r="P3853" s="23"/>
      <c r="Q3853" s="230"/>
      <c r="R3853" s="23"/>
      <c r="S3853" s="23"/>
      <c r="T3853" s="23"/>
      <c r="U3853" s="230"/>
      <c r="V3853" s="230"/>
      <c r="W3853" s="230"/>
      <c r="X3853" s="230"/>
      <c r="Y3853" s="230"/>
      <c r="Z3853" s="165"/>
      <c r="AA3853" s="165"/>
    </row>
    <row r="3854" spans="1:27" ht="16.5" hidden="1">
      <c r="A3854" s="2">
        <f t="shared" si="0"/>
        <v>3851</v>
      </c>
      <c r="B3854" s="3" t="str">
        <f>VLOOKUP(D3854,DSKH!$A:$B,2,0)</f>
        <v>A-212</v>
      </c>
      <c r="C3854" s="23" t="s">
        <v>25</v>
      </c>
      <c r="D3854" s="23" t="s">
        <v>26</v>
      </c>
      <c r="E3854" s="23" t="s">
        <v>57</v>
      </c>
      <c r="F3854" s="23">
        <v>108187937540</v>
      </c>
      <c r="G3854" s="23" t="s">
        <v>27</v>
      </c>
      <c r="H3854" s="203">
        <v>46137</v>
      </c>
      <c r="I3854" s="23" t="s">
        <v>28</v>
      </c>
      <c r="J3854" s="23" t="s">
        <v>29</v>
      </c>
      <c r="K3854" s="23" t="s">
        <v>30</v>
      </c>
      <c r="L3854" s="23"/>
      <c r="M3854" s="230"/>
      <c r="N3854" s="230"/>
      <c r="O3854" s="23"/>
      <c r="P3854" s="23"/>
      <c r="Q3854" s="230"/>
      <c r="R3854" s="23"/>
      <c r="S3854" s="23"/>
      <c r="T3854" s="23"/>
      <c r="U3854" s="230"/>
      <c r="V3854" s="230"/>
      <c r="W3854" s="230"/>
      <c r="X3854" s="230"/>
      <c r="Y3854" s="230"/>
      <c r="Z3854" s="165"/>
      <c r="AA3854" s="165"/>
    </row>
    <row r="3855" spans="1:27" ht="16.5" hidden="1">
      <c r="A3855" s="2">
        <f t="shared" si="0"/>
        <v>3852</v>
      </c>
      <c r="B3855" s="3" t="str">
        <f>VLOOKUP(D3855,DSKH!$A:$B,2,0)</f>
        <v>A-212</v>
      </c>
      <c r="C3855" s="23" t="s">
        <v>25</v>
      </c>
      <c r="D3855" s="23" t="s">
        <v>26</v>
      </c>
      <c r="E3855" s="23" t="s">
        <v>57</v>
      </c>
      <c r="F3855" s="23">
        <v>108187935550</v>
      </c>
      <c r="G3855" s="23" t="s">
        <v>27</v>
      </c>
      <c r="H3855" s="203">
        <v>46137</v>
      </c>
      <c r="I3855" s="23" t="s">
        <v>28</v>
      </c>
      <c r="J3855" s="23" t="s">
        <v>29</v>
      </c>
      <c r="K3855" s="23" t="s">
        <v>30</v>
      </c>
      <c r="L3855" s="23"/>
      <c r="M3855" s="230"/>
      <c r="N3855" s="230"/>
      <c r="O3855" s="23"/>
      <c r="P3855" s="23"/>
      <c r="Q3855" s="230"/>
      <c r="R3855" s="23"/>
      <c r="S3855" s="23"/>
      <c r="T3855" s="23"/>
      <c r="U3855" s="230"/>
      <c r="V3855" s="230"/>
      <c r="W3855" s="230"/>
      <c r="X3855" s="230"/>
      <c r="Y3855" s="230"/>
      <c r="Z3855" s="165"/>
      <c r="AA3855" s="165"/>
    </row>
    <row r="3856" spans="1:27" ht="16.5" hidden="1">
      <c r="A3856" s="2">
        <f t="shared" si="0"/>
        <v>3853</v>
      </c>
      <c r="B3856" s="3" t="str">
        <f>VLOOKUP(D3856,DSKH!$A:$B,2,0)</f>
        <v>A-212</v>
      </c>
      <c r="C3856" s="23" t="s">
        <v>25</v>
      </c>
      <c r="D3856" s="23" t="s">
        <v>26</v>
      </c>
      <c r="E3856" s="23" t="s">
        <v>57</v>
      </c>
      <c r="F3856" s="23">
        <v>108187933930</v>
      </c>
      <c r="G3856" s="23" t="s">
        <v>27</v>
      </c>
      <c r="H3856" s="203">
        <v>46137</v>
      </c>
      <c r="I3856" s="23" t="s">
        <v>28</v>
      </c>
      <c r="J3856" s="23" t="s">
        <v>29</v>
      </c>
      <c r="K3856" s="23" t="s">
        <v>30</v>
      </c>
      <c r="L3856" s="23"/>
      <c r="M3856" s="230"/>
      <c r="N3856" s="230"/>
      <c r="O3856" s="23"/>
      <c r="P3856" s="23"/>
      <c r="Q3856" s="230"/>
      <c r="R3856" s="23"/>
      <c r="S3856" s="23"/>
      <c r="T3856" s="23"/>
      <c r="U3856" s="230"/>
      <c r="V3856" s="230"/>
      <c r="W3856" s="230"/>
      <c r="X3856" s="230"/>
      <c r="Y3856" s="230"/>
      <c r="Z3856" s="165"/>
      <c r="AA3856" s="165"/>
    </row>
    <row r="3857" spans="1:27" ht="16.5" hidden="1">
      <c r="A3857" s="2">
        <f t="shared" si="0"/>
        <v>3854</v>
      </c>
      <c r="B3857" s="3" t="str">
        <f>VLOOKUP(D3857,DSKH!$A:$B,2,0)</f>
        <v>A-212</v>
      </c>
      <c r="C3857" s="23" t="s">
        <v>25</v>
      </c>
      <c r="D3857" s="23" t="s">
        <v>26</v>
      </c>
      <c r="E3857" s="23" t="s">
        <v>57</v>
      </c>
      <c r="F3857" s="23">
        <v>108187928810</v>
      </c>
      <c r="G3857" s="23" t="s">
        <v>27</v>
      </c>
      <c r="H3857" s="203">
        <v>46137</v>
      </c>
      <c r="I3857" s="23" t="s">
        <v>28</v>
      </c>
      <c r="J3857" s="23" t="s">
        <v>29</v>
      </c>
      <c r="K3857" s="23" t="s">
        <v>30</v>
      </c>
      <c r="L3857" s="23"/>
      <c r="M3857" s="230"/>
      <c r="N3857" s="230"/>
      <c r="O3857" s="23"/>
      <c r="P3857" s="23"/>
      <c r="Q3857" s="230"/>
      <c r="R3857" s="23"/>
      <c r="S3857" s="23"/>
      <c r="T3857" s="23"/>
      <c r="U3857" s="230"/>
      <c r="V3857" s="230"/>
      <c r="W3857" s="230"/>
      <c r="X3857" s="230"/>
      <c r="Y3857" s="230"/>
      <c r="Z3857" s="165"/>
      <c r="AA3857" s="165"/>
    </row>
    <row r="3858" spans="1:27" ht="16.5" hidden="1">
      <c r="A3858" s="2">
        <f t="shared" si="0"/>
        <v>3855</v>
      </c>
      <c r="B3858" s="3" t="str">
        <f>VLOOKUP(D3858,DSKH!$A:$B,2,0)</f>
        <v>A-212</v>
      </c>
      <c r="C3858" s="23" t="s">
        <v>25</v>
      </c>
      <c r="D3858" s="23" t="s">
        <v>26</v>
      </c>
      <c r="E3858" s="23" t="s">
        <v>57</v>
      </c>
      <c r="F3858" s="23">
        <v>108187923800</v>
      </c>
      <c r="G3858" s="23" t="s">
        <v>27</v>
      </c>
      <c r="H3858" s="203">
        <v>46137</v>
      </c>
      <c r="I3858" s="23" t="s">
        <v>28</v>
      </c>
      <c r="J3858" s="23" t="s">
        <v>29</v>
      </c>
      <c r="K3858" s="23" t="s">
        <v>30</v>
      </c>
      <c r="L3858" s="23"/>
      <c r="M3858" s="230"/>
      <c r="N3858" s="230"/>
      <c r="O3858" s="23"/>
      <c r="P3858" s="23"/>
      <c r="Q3858" s="230"/>
      <c r="R3858" s="23"/>
      <c r="S3858" s="23"/>
      <c r="T3858" s="23"/>
      <c r="U3858" s="230"/>
      <c r="V3858" s="230"/>
      <c r="W3858" s="230"/>
      <c r="X3858" s="230"/>
      <c r="Y3858" s="230"/>
      <c r="Z3858" s="165"/>
      <c r="AA3858" s="165"/>
    </row>
    <row r="3859" spans="1:27" ht="16.5" hidden="1">
      <c r="A3859" s="2">
        <f t="shared" si="0"/>
        <v>3856</v>
      </c>
      <c r="B3859" s="3" t="str">
        <f>VLOOKUP(D3859,DSKH!$A:$B,2,0)</f>
        <v>A-212</v>
      </c>
      <c r="C3859" s="23" t="s">
        <v>25</v>
      </c>
      <c r="D3859" s="23" t="s">
        <v>26</v>
      </c>
      <c r="E3859" s="23" t="s">
        <v>57</v>
      </c>
      <c r="F3859" s="23">
        <v>108187921550</v>
      </c>
      <c r="G3859" s="23" t="s">
        <v>27</v>
      </c>
      <c r="H3859" s="203">
        <v>46137</v>
      </c>
      <c r="I3859" s="23" t="s">
        <v>28</v>
      </c>
      <c r="J3859" s="23" t="s">
        <v>29</v>
      </c>
      <c r="K3859" s="23" t="s">
        <v>30</v>
      </c>
      <c r="L3859" s="23"/>
      <c r="M3859" s="230"/>
      <c r="N3859" s="230"/>
      <c r="O3859" s="23"/>
      <c r="P3859" s="23"/>
      <c r="Q3859" s="230"/>
      <c r="R3859" s="23"/>
      <c r="S3859" s="23"/>
      <c r="T3859" s="23"/>
      <c r="U3859" s="230"/>
      <c r="V3859" s="230"/>
      <c r="W3859" s="230"/>
      <c r="X3859" s="230"/>
      <c r="Y3859" s="230"/>
      <c r="Z3859" s="165"/>
      <c r="AA3859" s="165"/>
    </row>
    <row r="3860" spans="1:27" ht="16.5" hidden="1">
      <c r="A3860" s="2">
        <f t="shared" si="0"/>
        <v>3857</v>
      </c>
      <c r="B3860" s="3" t="str">
        <f>VLOOKUP(D3860,DSKH!$A:$B,2,0)</f>
        <v>A-212</v>
      </c>
      <c r="C3860" s="23" t="s">
        <v>25</v>
      </c>
      <c r="D3860" s="23" t="s">
        <v>26</v>
      </c>
      <c r="E3860" s="23" t="s">
        <v>57</v>
      </c>
      <c r="F3860" s="23">
        <v>108187818060</v>
      </c>
      <c r="G3860" s="23" t="s">
        <v>27</v>
      </c>
      <c r="H3860" s="203">
        <v>46137</v>
      </c>
      <c r="I3860" s="23" t="s">
        <v>28</v>
      </c>
      <c r="J3860" s="23" t="s">
        <v>36</v>
      </c>
      <c r="K3860" s="23" t="s">
        <v>30</v>
      </c>
      <c r="L3860" s="23"/>
      <c r="M3860" s="230"/>
      <c r="N3860" s="230"/>
      <c r="O3860" s="23"/>
      <c r="P3860" s="23"/>
      <c r="Q3860" s="230"/>
      <c r="R3860" s="23"/>
      <c r="S3860" s="23"/>
      <c r="T3860" s="23"/>
      <c r="U3860" s="230"/>
      <c r="V3860" s="230"/>
      <c r="W3860" s="230"/>
      <c r="X3860" s="230"/>
      <c r="Y3860" s="230"/>
      <c r="Z3860" s="165"/>
      <c r="AA3860" s="165"/>
    </row>
    <row r="3861" spans="1:27" ht="16.5" hidden="1">
      <c r="A3861" s="2">
        <f t="shared" si="0"/>
        <v>3858</v>
      </c>
      <c r="B3861" s="3" t="str">
        <f>VLOOKUP(D3861,DSKH!$A:$B,2,0)</f>
        <v>A-212</v>
      </c>
      <c r="C3861" s="23" t="s">
        <v>25</v>
      </c>
      <c r="D3861" s="23" t="s">
        <v>26</v>
      </c>
      <c r="E3861" s="23" t="s">
        <v>57</v>
      </c>
      <c r="F3861" s="23">
        <v>108187808960</v>
      </c>
      <c r="G3861" s="23" t="s">
        <v>27</v>
      </c>
      <c r="H3861" s="203">
        <v>46137</v>
      </c>
      <c r="I3861" s="23" t="s">
        <v>28</v>
      </c>
      <c r="J3861" s="23" t="s">
        <v>29</v>
      </c>
      <c r="K3861" s="23" t="s">
        <v>30</v>
      </c>
      <c r="L3861" s="23"/>
      <c r="M3861" s="230"/>
      <c r="N3861" s="230"/>
      <c r="O3861" s="23"/>
      <c r="P3861" s="23"/>
      <c r="Q3861" s="230"/>
      <c r="R3861" s="23"/>
      <c r="S3861" s="23"/>
      <c r="T3861" s="23"/>
      <c r="U3861" s="230"/>
      <c r="V3861" s="230"/>
      <c r="W3861" s="230"/>
      <c r="X3861" s="230"/>
      <c r="Y3861" s="230"/>
      <c r="Z3861" s="165"/>
      <c r="AA3861" s="165"/>
    </row>
    <row r="3862" spans="1:27" ht="16.5" hidden="1">
      <c r="A3862" s="2">
        <f t="shared" si="0"/>
        <v>3859</v>
      </c>
      <c r="B3862" s="3" t="str">
        <f>VLOOKUP(D3862,DSKH!$A:$B,2,0)</f>
        <v>A-212</v>
      </c>
      <c r="C3862" s="23" t="s">
        <v>25</v>
      </c>
      <c r="D3862" s="23" t="s">
        <v>26</v>
      </c>
      <c r="E3862" s="23" t="s">
        <v>57</v>
      </c>
      <c r="F3862" s="23">
        <v>108187805240</v>
      </c>
      <c r="G3862" s="23" t="s">
        <v>27</v>
      </c>
      <c r="H3862" s="203">
        <v>46137</v>
      </c>
      <c r="I3862" s="23" t="s">
        <v>28</v>
      </c>
      <c r="J3862" s="23" t="s">
        <v>29</v>
      </c>
      <c r="K3862" s="23" t="s">
        <v>30</v>
      </c>
      <c r="L3862" s="23"/>
      <c r="M3862" s="230"/>
      <c r="N3862" s="230"/>
      <c r="O3862" s="23"/>
      <c r="P3862" s="23"/>
      <c r="Q3862" s="230"/>
      <c r="R3862" s="23"/>
      <c r="S3862" s="23"/>
      <c r="T3862" s="23"/>
      <c r="U3862" s="230"/>
      <c r="V3862" s="230"/>
      <c r="W3862" s="230"/>
      <c r="X3862" s="230"/>
      <c r="Y3862" s="230"/>
      <c r="Z3862" s="165"/>
      <c r="AA3862" s="165"/>
    </row>
    <row r="3863" spans="1:27" ht="16.5" hidden="1">
      <c r="A3863" s="2">
        <f t="shared" si="0"/>
        <v>3860</v>
      </c>
      <c r="B3863" s="3" t="str">
        <f>VLOOKUP(D3863,DSKH!$A:$B,2,0)</f>
        <v>A-212</v>
      </c>
      <c r="C3863" s="23" t="s">
        <v>25</v>
      </c>
      <c r="D3863" s="23" t="s">
        <v>26</v>
      </c>
      <c r="E3863" s="23" t="s">
        <v>57</v>
      </c>
      <c r="F3863" s="23">
        <v>108187800600</v>
      </c>
      <c r="G3863" s="23" t="s">
        <v>27</v>
      </c>
      <c r="H3863" s="203">
        <v>46137</v>
      </c>
      <c r="I3863" s="23" t="s">
        <v>28</v>
      </c>
      <c r="J3863" s="23" t="s">
        <v>29</v>
      </c>
      <c r="K3863" s="23" t="s">
        <v>30</v>
      </c>
      <c r="L3863" s="23"/>
      <c r="M3863" s="230"/>
      <c r="N3863" s="230"/>
      <c r="O3863" s="23"/>
      <c r="P3863" s="23"/>
      <c r="Q3863" s="230"/>
      <c r="R3863" s="23"/>
      <c r="S3863" s="23"/>
      <c r="T3863" s="23"/>
      <c r="U3863" s="230"/>
      <c r="V3863" s="230"/>
      <c r="W3863" s="230"/>
      <c r="X3863" s="230"/>
      <c r="Y3863" s="230"/>
      <c r="Z3863" s="165"/>
      <c r="AA3863" s="165"/>
    </row>
    <row r="3864" spans="1:27" ht="16.5" hidden="1">
      <c r="A3864" s="2">
        <f t="shared" si="0"/>
        <v>3861</v>
      </c>
      <c r="B3864" s="3" t="str">
        <f>VLOOKUP(D3864,DSKH!$A:$B,2,0)</f>
        <v>A-212</v>
      </c>
      <c r="C3864" s="23" t="s">
        <v>25</v>
      </c>
      <c r="D3864" s="23" t="s">
        <v>26</v>
      </c>
      <c r="E3864" s="23" t="s">
        <v>57</v>
      </c>
      <c r="F3864" s="23">
        <v>108187777940</v>
      </c>
      <c r="G3864" s="23" t="s">
        <v>27</v>
      </c>
      <c r="H3864" s="203">
        <v>46137</v>
      </c>
      <c r="I3864" s="23" t="s">
        <v>28</v>
      </c>
      <c r="J3864" s="23" t="s">
        <v>29</v>
      </c>
      <c r="K3864" s="23" t="s">
        <v>30</v>
      </c>
      <c r="L3864" s="23"/>
      <c r="M3864" s="223"/>
      <c r="N3864" s="223"/>
      <c r="O3864" s="23"/>
      <c r="P3864" s="23"/>
      <c r="Q3864" s="223"/>
      <c r="R3864" s="23"/>
      <c r="S3864" s="23"/>
      <c r="T3864" s="23"/>
      <c r="U3864" s="223"/>
      <c r="V3864" s="223"/>
      <c r="W3864" s="223"/>
      <c r="X3864" s="223"/>
      <c r="Y3864" s="223"/>
      <c r="Z3864" s="165"/>
      <c r="AA3864" s="165"/>
    </row>
    <row r="3865" spans="1:27" ht="16.5" hidden="1">
      <c r="A3865" s="2">
        <f t="shared" si="0"/>
        <v>3862</v>
      </c>
      <c r="B3865" s="3" t="str">
        <f>VLOOKUP(D3865,DSKH!$A:$B,2,0)</f>
        <v>A-212</v>
      </c>
      <c r="C3865" s="23" t="s">
        <v>25</v>
      </c>
      <c r="D3865" s="23" t="s">
        <v>26</v>
      </c>
      <c r="E3865" s="23" t="s">
        <v>57</v>
      </c>
      <c r="F3865" s="23">
        <v>108188373860</v>
      </c>
      <c r="G3865" s="23" t="s">
        <v>34</v>
      </c>
      <c r="H3865" s="203">
        <v>46137</v>
      </c>
      <c r="I3865" s="23" t="s">
        <v>28</v>
      </c>
      <c r="J3865" s="23" t="s">
        <v>29</v>
      </c>
      <c r="K3865" s="23" t="s">
        <v>30</v>
      </c>
      <c r="L3865" s="23"/>
      <c r="M3865" s="23">
        <v>126</v>
      </c>
      <c r="N3865" s="23"/>
      <c r="O3865" s="23"/>
      <c r="P3865" s="23"/>
      <c r="Q3865" s="23"/>
      <c r="R3865" s="23"/>
      <c r="S3865" s="23">
        <v>1</v>
      </c>
      <c r="T3865" s="23"/>
      <c r="U3865" s="23"/>
      <c r="V3865" s="23"/>
      <c r="W3865" s="204"/>
      <c r="X3865" s="23"/>
      <c r="Y3865" s="23"/>
      <c r="Z3865" s="165"/>
      <c r="AA3865" s="165"/>
    </row>
    <row r="3866" spans="1:27" ht="16.5" hidden="1">
      <c r="A3866" s="2">
        <f t="shared" si="0"/>
        <v>3863</v>
      </c>
      <c r="B3866" s="3" t="str">
        <f>VLOOKUP(D3866,DSKH!$A:$B,2,0)</f>
        <v>A-212</v>
      </c>
      <c r="C3866" s="23" t="s">
        <v>25</v>
      </c>
      <c r="D3866" s="23" t="s">
        <v>26</v>
      </c>
      <c r="E3866" s="23" t="s">
        <v>57</v>
      </c>
      <c r="F3866" s="23">
        <v>108188357760</v>
      </c>
      <c r="G3866" s="23" t="s">
        <v>34</v>
      </c>
      <c r="H3866" s="203">
        <v>46137</v>
      </c>
      <c r="I3866" s="23" t="s">
        <v>28</v>
      </c>
      <c r="J3866" s="23" t="s">
        <v>29</v>
      </c>
      <c r="K3866" s="23" t="s">
        <v>30</v>
      </c>
      <c r="L3866" s="23"/>
      <c r="M3866" s="23">
        <v>21</v>
      </c>
      <c r="N3866" s="23"/>
      <c r="O3866" s="23"/>
      <c r="P3866" s="23"/>
      <c r="Q3866" s="23"/>
      <c r="R3866" s="23"/>
      <c r="S3866" s="23">
        <v>1</v>
      </c>
      <c r="T3866" s="23"/>
      <c r="U3866" s="23"/>
      <c r="V3866" s="23"/>
      <c r="W3866" s="204"/>
      <c r="X3866" s="23"/>
      <c r="Y3866" s="23"/>
      <c r="Z3866" s="165"/>
      <c r="AA3866" s="165"/>
    </row>
    <row r="3867" spans="1:27" ht="16.5" hidden="1">
      <c r="A3867" s="2">
        <f t="shared" si="0"/>
        <v>3864</v>
      </c>
      <c r="B3867" s="3" t="str">
        <f>VLOOKUP(D3867,DSKH!$A:$B,2,0)</f>
        <v>A-212</v>
      </c>
      <c r="C3867" s="23" t="s">
        <v>25</v>
      </c>
      <c r="D3867" s="23" t="s">
        <v>26</v>
      </c>
      <c r="E3867" s="23" t="s">
        <v>57</v>
      </c>
      <c r="F3867" s="23">
        <v>108188341330</v>
      </c>
      <c r="G3867" s="23" t="s">
        <v>34</v>
      </c>
      <c r="H3867" s="203">
        <v>46137</v>
      </c>
      <c r="I3867" s="23" t="s">
        <v>28</v>
      </c>
      <c r="J3867" s="23" t="s">
        <v>29</v>
      </c>
      <c r="K3867" s="23" t="s">
        <v>30</v>
      </c>
      <c r="L3867" s="23"/>
      <c r="M3867" s="23">
        <v>21</v>
      </c>
      <c r="N3867" s="23"/>
      <c r="O3867" s="23"/>
      <c r="P3867" s="23"/>
      <c r="Q3867" s="23"/>
      <c r="R3867" s="23"/>
      <c r="S3867" s="23">
        <v>1</v>
      </c>
      <c r="T3867" s="23"/>
      <c r="U3867" s="23"/>
      <c r="V3867" s="23"/>
      <c r="W3867" s="204"/>
      <c r="X3867" s="23"/>
      <c r="Y3867" s="23"/>
      <c r="Z3867" s="165"/>
      <c r="AA3867" s="165"/>
    </row>
    <row r="3868" spans="1:27" ht="16.5" hidden="1">
      <c r="A3868" s="2">
        <f t="shared" si="0"/>
        <v>3865</v>
      </c>
      <c r="B3868" s="3" t="str">
        <f>VLOOKUP(D3868,DSKH!$A:$B,2,0)</f>
        <v>A-212</v>
      </c>
      <c r="C3868" s="23" t="s">
        <v>25</v>
      </c>
      <c r="D3868" s="23" t="s">
        <v>26</v>
      </c>
      <c r="E3868" s="23" t="s">
        <v>57</v>
      </c>
      <c r="F3868" s="23">
        <v>108188301650</v>
      </c>
      <c r="G3868" s="23" t="s">
        <v>34</v>
      </c>
      <c r="H3868" s="203">
        <v>46137</v>
      </c>
      <c r="I3868" s="23" t="s">
        <v>28</v>
      </c>
      <c r="J3868" s="23" t="s">
        <v>29</v>
      </c>
      <c r="K3868" s="23" t="s">
        <v>30</v>
      </c>
      <c r="L3868" s="23"/>
      <c r="M3868" s="23">
        <v>538</v>
      </c>
      <c r="N3868" s="23"/>
      <c r="O3868" s="23"/>
      <c r="P3868" s="23"/>
      <c r="Q3868" s="23"/>
      <c r="R3868" s="23"/>
      <c r="S3868" s="23">
        <v>1</v>
      </c>
      <c r="T3868" s="23"/>
      <c r="U3868" s="23"/>
      <c r="V3868" s="23"/>
      <c r="W3868" s="204"/>
      <c r="X3868" s="23"/>
      <c r="Y3868" s="23"/>
      <c r="Z3868" s="165"/>
      <c r="AA3868" s="165"/>
    </row>
    <row r="3869" spans="1:27" ht="16.5" hidden="1">
      <c r="A3869" s="2">
        <f t="shared" si="0"/>
        <v>3866</v>
      </c>
      <c r="B3869" s="3" t="str">
        <f>VLOOKUP(D3869,DSKH!$A:$B,2,0)</f>
        <v>A-212</v>
      </c>
      <c r="C3869" s="23" t="s">
        <v>25</v>
      </c>
      <c r="D3869" s="23" t="s">
        <v>26</v>
      </c>
      <c r="E3869" s="23" t="s">
        <v>57</v>
      </c>
      <c r="F3869" s="23">
        <v>108188284960</v>
      </c>
      <c r="G3869" s="23" t="s">
        <v>34</v>
      </c>
      <c r="H3869" s="203">
        <v>46137</v>
      </c>
      <c r="I3869" s="23" t="s">
        <v>28</v>
      </c>
      <c r="J3869" s="23" t="s">
        <v>29</v>
      </c>
      <c r="K3869" s="23" t="s">
        <v>30</v>
      </c>
      <c r="L3869" s="23"/>
      <c r="M3869" s="23">
        <v>260</v>
      </c>
      <c r="N3869" s="23"/>
      <c r="O3869" s="23"/>
      <c r="P3869" s="23"/>
      <c r="Q3869" s="23"/>
      <c r="R3869" s="23"/>
      <c r="S3869" s="23">
        <v>1</v>
      </c>
      <c r="T3869" s="23"/>
      <c r="U3869" s="23"/>
      <c r="V3869" s="23"/>
      <c r="W3869" s="204"/>
      <c r="X3869" s="23"/>
      <c r="Y3869" s="23"/>
      <c r="Z3869" s="165"/>
      <c r="AA3869" s="165"/>
    </row>
    <row r="3870" spans="1:27" ht="16.5" hidden="1">
      <c r="A3870" s="2">
        <f t="shared" si="0"/>
        <v>3867</v>
      </c>
      <c r="B3870" s="3" t="str">
        <f>VLOOKUP(D3870,DSKH!$A:$B,2,0)</f>
        <v>A-212</v>
      </c>
      <c r="C3870" s="23" t="s">
        <v>25</v>
      </c>
      <c r="D3870" s="23" t="s">
        <v>26</v>
      </c>
      <c r="E3870" s="23" t="s">
        <v>57</v>
      </c>
      <c r="F3870" s="23">
        <v>108188266100</v>
      </c>
      <c r="G3870" s="23" t="s">
        <v>34</v>
      </c>
      <c r="H3870" s="203">
        <v>46137</v>
      </c>
      <c r="I3870" s="23" t="s">
        <v>28</v>
      </c>
      <c r="J3870" s="23" t="s">
        <v>29</v>
      </c>
      <c r="K3870" s="23" t="s">
        <v>30</v>
      </c>
      <c r="L3870" s="23"/>
      <c r="M3870" s="23">
        <v>97</v>
      </c>
      <c r="N3870" s="23"/>
      <c r="O3870" s="23"/>
      <c r="P3870" s="23"/>
      <c r="Q3870" s="23"/>
      <c r="R3870" s="23"/>
      <c r="S3870" s="23">
        <v>1</v>
      </c>
      <c r="T3870" s="23"/>
      <c r="U3870" s="23"/>
      <c r="V3870" s="23"/>
      <c r="W3870" s="204"/>
      <c r="X3870" s="23"/>
      <c r="Y3870" s="23"/>
      <c r="Z3870" s="165"/>
      <c r="AA3870" s="165"/>
    </row>
    <row r="3871" spans="1:27" ht="16.5" hidden="1">
      <c r="A3871" s="2">
        <f t="shared" si="0"/>
        <v>3868</v>
      </c>
      <c r="B3871" s="3" t="str">
        <f>VLOOKUP(D3871,DSKH!$A:$B,2,0)</f>
        <v>A-212</v>
      </c>
      <c r="C3871" s="23" t="s">
        <v>25</v>
      </c>
      <c r="D3871" s="23" t="s">
        <v>26</v>
      </c>
      <c r="E3871" s="23" t="s">
        <v>57</v>
      </c>
      <c r="F3871" s="23">
        <v>108188246130</v>
      </c>
      <c r="G3871" s="23" t="s">
        <v>34</v>
      </c>
      <c r="H3871" s="203">
        <v>46137</v>
      </c>
      <c r="I3871" s="23" t="s">
        <v>28</v>
      </c>
      <c r="J3871" s="23" t="s">
        <v>29</v>
      </c>
      <c r="K3871" s="23" t="s">
        <v>30</v>
      </c>
      <c r="L3871" s="23"/>
      <c r="M3871" s="23">
        <v>142</v>
      </c>
      <c r="N3871" s="23"/>
      <c r="O3871" s="23"/>
      <c r="P3871" s="23"/>
      <c r="Q3871" s="23"/>
      <c r="R3871" s="23"/>
      <c r="S3871" s="23">
        <v>1</v>
      </c>
      <c r="T3871" s="23"/>
      <c r="U3871" s="23"/>
      <c r="V3871" s="23"/>
      <c r="W3871" s="204"/>
      <c r="X3871" s="23"/>
      <c r="Y3871" s="23"/>
      <c r="Z3871" s="165"/>
      <c r="AA3871" s="165"/>
    </row>
    <row r="3872" spans="1:27" ht="16.5" hidden="1">
      <c r="A3872" s="2">
        <f t="shared" si="0"/>
        <v>3869</v>
      </c>
      <c r="B3872" s="3" t="str">
        <f>VLOOKUP(D3872,DSKH!$A:$B,2,0)</f>
        <v>A-212</v>
      </c>
      <c r="C3872" s="23" t="s">
        <v>25</v>
      </c>
      <c r="D3872" s="23" t="s">
        <v>26</v>
      </c>
      <c r="E3872" s="23" t="s">
        <v>57</v>
      </c>
      <c r="F3872" s="23">
        <v>108188197460</v>
      </c>
      <c r="G3872" s="23" t="s">
        <v>34</v>
      </c>
      <c r="H3872" s="203">
        <v>46137</v>
      </c>
      <c r="I3872" s="23" t="s">
        <v>28</v>
      </c>
      <c r="J3872" s="23" t="s">
        <v>29</v>
      </c>
      <c r="K3872" s="23" t="s">
        <v>30</v>
      </c>
      <c r="L3872" s="23"/>
      <c r="M3872" s="23">
        <v>141</v>
      </c>
      <c r="N3872" s="23"/>
      <c r="O3872" s="23"/>
      <c r="P3872" s="23"/>
      <c r="Q3872" s="23"/>
      <c r="R3872" s="23"/>
      <c r="S3872" s="23">
        <v>1</v>
      </c>
      <c r="T3872" s="23"/>
      <c r="U3872" s="23"/>
      <c r="V3872" s="23"/>
      <c r="W3872" s="204"/>
      <c r="X3872" s="23"/>
      <c r="Y3872" s="23"/>
      <c r="Z3872" s="165"/>
      <c r="AA3872" s="165"/>
    </row>
    <row r="3873" spans="1:27" ht="16.5" hidden="1">
      <c r="A3873" s="2">
        <f t="shared" si="0"/>
        <v>3870</v>
      </c>
      <c r="B3873" s="3" t="str">
        <f>VLOOKUP(D3873,DSKH!$A:$B,2,0)</f>
        <v>A-212</v>
      </c>
      <c r="C3873" s="23" t="s">
        <v>25</v>
      </c>
      <c r="D3873" s="23" t="s">
        <v>26</v>
      </c>
      <c r="E3873" s="23" t="s">
        <v>57</v>
      </c>
      <c r="F3873" s="23">
        <v>108188185820</v>
      </c>
      <c r="G3873" s="23" t="s">
        <v>34</v>
      </c>
      <c r="H3873" s="203">
        <v>46137</v>
      </c>
      <c r="I3873" s="23" t="s">
        <v>28</v>
      </c>
      <c r="J3873" s="23" t="s">
        <v>29</v>
      </c>
      <c r="K3873" s="23" t="s">
        <v>30</v>
      </c>
      <c r="L3873" s="23"/>
      <c r="M3873" s="23">
        <v>143</v>
      </c>
      <c r="N3873" s="23"/>
      <c r="O3873" s="23"/>
      <c r="P3873" s="23"/>
      <c r="Q3873" s="23"/>
      <c r="R3873" s="23"/>
      <c r="S3873" s="23">
        <v>1</v>
      </c>
      <c r="T3873" s="23"/>
      <c r="U3873" s="23"/>
      <c r="V3873" s="23"/>
      <c r="W3873" s="204"/>
      <c r="X3873" s="23"/>
      <c r="Y3873" s="23"/>
      <c r="Z3873" s="165"/>
      <c r="AA3873" s="165"/>
    </row>
    <row r="3874" spans="1:27" ht="16.5" hidden="1">
      <c r="A3874" s="2">
        <f t="shared" si="0"/>
        <v>3871</v>
      </c>
      <c r="B3874" s="3" t="str">
        <f>VLOOKUP(D3874,DSKH!$A:$B,2,0)</f>
        <v>A-212</v>
      </c>
      <c r="C3874" s="23" t="s">
        <v>25</v>
      </c>
      <c r="D3874" s="23" t="s">
        <v>26</v>
      </c>
      <c r="E3874" s="23" t="s">
        <v>57</v>
      </c>
      <c r="F3874" s="23">
        <v>108188168540</v>
      </c>
      <c r="G3874" s="23" t="s">
        <v>34</v>
      </c>
      <c r="H3874" s="203">
        <v>46137</v>
      </c>
      <c r="I3874" s="23" t="s">
        <v>28</v>
      </c>
      <c r="J3874" s="23" t="s">
        <v>29</v>
      </c>
      <c r="K3874" s="23" t="s">
        <v>30</v>
      </c>
      <c r="L3874" s="23"/>
      <c r="M3874" s="23">
        <v>148</v>
      </c>
      <c r="N3874" s="23"/>
      <c r="O3874" s="23"/>
      <c r="P3874" s="23"/>
      <c r="Q3874" s="23"/>
      <c r="R3874" s="23"/>
      <c r="S3874" s="23">
        <v>1</v>
      </c>
      <c r="T3874" s="23"/>
      <c r="U3874" s="23"/>
      <c r="V3874" s="23"/>
      <c r="W3874" s="204"/>
      <c r="X3874" s="23"/>
      <c r="Y3874" s="23"/>
      <c r="Z3874" s="165"/>
      <c r="AA3874" s="165"/>
    </row>
    <row r="3875" spans="1:27" ht="16.5" hidden="1">
      <c r="A3875" s="2">
        <f t="shared" si="0"/>
        <v>3872</v>
      </c>
      <c r="B3875" s="3" t="str">
        <f>VLOOKUP(D3875,DSKH!$A:$B,2,0)</f>
        <v>A-212</v>
      </c>
      <c r="C3875" s="23" t="s">
        <v>25</v>
      </c>
      <c r="D3875" s="23" t="s">
        <v>26</v>
      </c>
      <c r="E3875" s="23" t="s">
        <v>57</v>
      </c>
      <c r="F3875" s="23">
        <v>108188117660</v>
      </c>
      <c r="G3875" s="23" t="s">
        <v>34</v>
      </c>
      <c r="H3875" s="203">
        <v>46137</v>
      </c>
      <c r="I3875" s="23" t="s">
        <v>28</v>
      </c>
      <c r="J3875" s="23" t="s">
        <v>29</v>
      </c>
      <c r="K3875" s="23" t="s">
        <v>30</v>
      </c>
      <c r="L3875" s="23"/>
      <c r="M3875" s="23">
        <v>151</v>
      </c>
      <c r="N3875" s="23"/>
      <c r="O3875" s="23"/>
      <c r="P3875" s="23"/>
      <c r="Q3875" s="23"/>
      <c r="R3875" s="23"/>
      <c r="S3875" s="23">
        <v>1</v>
      </c>
      <c r="T3875" s="23"/>
      <c r="U3875" s="23"/>
      <c r="V3875" s="23"/>
      <c r="W3875" s="204"/>
      <c r="X3875" s="23"/>
      <c r="Y3875" s="23"/>
      <c r="Z3875" s="165"/>
      <c r="AA3875" s="165"/>
    </row>
    <row r="3876" spans="1:27" ht="16.5" hidden="1">
      <c r="A3876" s="2">
        <f t="shared" si="0"/>
        <v>3873</v>
      </c>
      <c r="B3876" s="3" t="str">
        <f>VLOOKUP(D3876,DSKH!$A:$B,2,0)</f>
        <v>A-212</v>
      </c>
      <c r="C3876" s="23" t="s">
        <v>25</v>
      </c>
      <c r="D3876" s="23" t="s">
        <v>26</v>
      </c>
      <c r="E3876" s="23" t="s">
        <v>57</v>
      </c>
      <c r="F3876" s="23">
        <v>108188078350</v>
      </c>
      <c r="G3876" s="23" t="s">
        <v>34</v>
      </c>
      <c r="H3876" s="203">
        <v>46137</v>
      </c>
      <c r="I3876" s="23" t="s">
        <v>28</v>
      </c>
      <c r="J3876" s="23" t="s">
        <v>29</v>
      </c>
      <c r="K3876" s="23" t="s">
        <v>30</v>
      </c>
      <c r="L3876" s="23"/>
      <c r="M3876" s="23">
        <v>152</v>
      </c>
      <c r="N3876" s="23"/>
      <c r="O3876" s="23"/>
      <c r="P3876" s="23"/>
      <c r="Q3876" s="23"/>
      <c r="R3876" s="23"/>
      <c r="S3876" s="23">
        <v>1</v>
      </c>
      <c r="T3876" s="23"/>
      <c r="U3876" s="23"/>
      <c r="V3876" s="23"/>
      <c r="W3876" s="204"/>
      <c r="X3876" s="23"/>
      <c r="Y3876" s="23"/>
      <c r="Z3876" s="165"/>
      <c r="AA3876" s="165"/>
    </row>
    <row r="3877" spans="1:27" ht="16.5" hidden="1">
      <c r="A3877" s="2">
        <f t="shared" si="0"/>
        <v>3874</v>
      </c>
      <c r="B3877" s="3" t="str">
        <f>VLOOKUP(D3877,DSKH!$A:$B,2,0)</f>
        <v>A-212</v>
      </c>
      <c r="C3877" s="23" t="s">
        <v>25</v>
      </c>
      <c r="D3877" s="23" t="s">
        <v>26</v>
      </c>
      <c r="E3877" s="23" t="s">
        <v>57</v>
      </c>
      <c r="F3877" s="23">
        <v>108188055840</v>
      </c>
      <c r="G3877" s="23" t="s">
        <v>34</v>
      </c>
      <c r="H3877" s="203">
        <v>46137</v>
      </c>
      <c r="I3877" s="23" t="s">
        <v>28</v>
      </c>
      <c r="J3877" s="23" t="s">
        <v>29</v>
      </c>
      <c r="K3877" s="23" t="s">
        <v>30</v>
      </c>
      <c r="L3877" s="23"/>
      <c r="M3877" s="23">
        <v>1339</v>
      </c>
      <c r="N3877" s="23"/>
      <c r="O3877" s="23"/>
      <c r="P3877" s="23"/>
      <c r="Q3877" s="23"/>
      <c r="R3877" s="23"/>
      <c r="S3877" s="23">
        <v>1</v>
      </c>
      <c r="T3877" s="23"/>
      <c r="U3877" s="23"/>
      <c r="V3877" s="23"/>
      <c r="W3877" s="204"/>
      <c r="X3877" s="23"/>
      <c r="Y3877" s="23"/>
      <c r="Z3877" s="165"/>
      <c r="AA3877" s="165"/>
    </row>
    <row r="3878" spans="1:27" ht="16.5" hidden="1">
      <c r="A3878" s="2">
        <f t="shared" si="0"/>
        <v>3875</v>
      </c>
      <c r="B3878" s="3" t="str">
        <f>VLOOKUP(D3878,DSKH!$A:$B,2,0)</f>
        <v>A-212</v>
      </c>
      <c r="C3878" s="23" t="s">
        <v>25</v>
      </c>
      <c r="D3878" s="23" t="s">
        <v>26</v>
      </c>
      <c r="E3878" s="23" t="s">
        <v>57</v>
      </c>
      <c r="F3878" s="23">
        <v>108188045560</v>
      </c>
      <c r="G3878" s="23" t="s">
        <v>34</v>
      </c>
      <c r="H3878" s="203">
        <v>46137</v>
      </c>
      <c r="I3878" s="23" t="s">
        <v>28</v>
      </c>
      <c r="J3878" s="23" t="s">
        <v>29</v>
      </c>
      <c r="K3878" s="23" t="s">
        <v>30</v>
      </c>
      <c r="L3878" s="23"/>
      <c r="M3878" s="23">
        <v>549</v>
      </c>
      <c r="N3878" s="23"/>
      <c r="O3878" s="23"/>
      <c r="P3878" s="23"/>
      <c r="Q3878" s="23"/>
      <c r="R3878" s="23"/>
      <c r="S3878" s="23">
        <v>1</v>
      </c>
      <c r="T3878" s="23"/>
      <c r="U3878" s="23"/>
      <c r="V3878" s="23"/>
      <c r="W3878" s="204"/>
      <c r="X3878" s="23"/>
      <c r="Y3878" s="23"/>
      <c r="Z3878" s="165"/>
      <c r="AA3878" s="165"/>
    </row>
    <row r="3879" spans="1:27" ht="16.5" hidden="1">
      <c r="A3879" s="2">
        <f t="shared" si="0"/>
        <v>3876</v>
      </c>
      <c r="B3879" s="3" t="str">
        <f>VLOOKUP(D3879,DSKH!$A:$B,2,0)</f>
        <v>A-212</v>
      </c>
      <c r="C3879" s="23" t="s">
        <v>25</v>
      </c>
      <c r="D3879" s="23" t="s">
        <v>26</v>
      </c>
      <c r="E3879" s="23" t="s">
        <v>57</v>
      </c>
      <c r="F3879" s="23">
        <v>108187738740</v>
      </c>
      <c r="G3879" s="23" t="s">
        <v>32</v>
      </c>
      <c r="H3879" s="203">
        <v>46137</v>
      </c>
      <c r="I3879" s="23" t="s">
        <v>28</v>
      </c>
      <c r="J3879" s="23" t="s">
        <v>29</v>
      </c>
      <c r="K3879" s="23" t="s">
        <v>30</v>
      </c>
      <c r="L3879" s="23"/>
      <c r="M3879" s="23">
        <v>410</v>
      </c>
      <c r="N3879" s="23"/>
      <c r="O3879" s="23"/>
      <c r="P3879" s="23"/>
      <c r="Q3879" s="23"/>
      <c r="R3879" s="23"/>
      <c r="S3879" s="23">
        <v>1</v>
      </c>
      <c r="T3879" s="23"/>
      <c r="U3879" s="23"/>
      <c r="V3879" s="23"/>
      <c r="W3879" s="204"/>
      <c r="X3879" s="23"/>
      <c r="Y3879" s="23"/>
      <c r="Z3879" s="165"/>
      <c r="AA3879" s="165"/>
    </row>
    <row r="3880" spans="1:27" ht="16.5" hidden="1">
      <c r="A3880" s="2">
        <f t="shared" si="0"/>
        <v>3877</v>
      </c>
      <c r="B3880" s="3" t="str">
        <f>VLOOKUP(D3880,DSKH!$A:$B,2,0)</f>
        <v>A-212</v>
      </c>
      <c r="C3880" s="23" t="s">
        <v>25</v>
      </c>
      <c r="D3880" s="23" t="s">
        <v>26</v>
      </c>
      <c r="E3880" s="23" t="s">
        <v>57</v>
      </c>
      <c r="F3880" s="23">
        <v>108187713760</v>
      </c>
      <c r="G3880" s="23" t="s">
        <v>34</v>
      </c>
      <c r="H3880" s="203">
        <v>46137</v>
      </c>
      <c r="I3880" s="23" t="s">
        <v>28</v>
      </c>
      <c r="J3880" s="23" t="s">
        <v>29</v>
      </c>
      <c r="K3880" s="23" t="s">
        <v>30</v>
      </c>
      <c r="L3880" s="23"/>
      <c r="M3880" s="23">
        <v>21</v>
      </c>
      <c r="N3880" s="23"/>
      <c r="O3880" s="23"/>
      <c r="P3880" s="23"/>
      <c r="Q3880" s="23"/>
      <c r="R3880" s="23"/>
      <c r="S3880" s="23">
        <v>1</v>
      </c>
      <c r="T3880" s="23"/>
      <c r="U3880" s="23"/>
      <c r="V3880" s="23"/>
      <c r="W3880" s="204"/>
      <c r="X3880" s="23"/>
      <c r="Y3880" s="23"/>
      <c r="Z3880" s="165"/>
      <c r="AA3880" s="165"/>
    </row>
    <row r="3881" spans="1:27" ht="33" hidden="1">
      <c r="A3881" s="2">
        <f t="shared" si="0"/>
        <v>3878</v>
      </c>
      <c r="B3881" s="3" t="str">
        <f>VLOOKUP(D3881,DSKH!$A:$B,2,0)</f>
        <v>A-212</v>
      </c>
      <c r="C3881" s="23" t="s">
        <v>25</v>
      </c>
      <c r="D3881" s="23" t="s">
        <v>26</v>
      </c>
      <c r="E3881" s="23" t="s">
        <v>57</v>
      </c>
      <c r="F3881" s="23">
        <v>108187693130</v>
      </c>
      <c r="G3881" s="23" t="s">
        <v>32</v>
      </c>
      <c r="H3881" s="203">
        <v>46137</v>
      </c>
      <c r="I3881" s="23" t="s">
        <v>9403</v>
      </c>
      <c r="J3881" s="23" t="s">
        <v>29</v>
      </c>
      <c r="K3881" s="23" t="s">
        <v>30</v>
      </c>
      <c r="L3881" s="23"/>
      <c r="M3881" s="23">
        <v>37</v>
      </c>
      <c r="N3881" s="23"/>
      <c r="O3881" s="23"/>
      <c r="P3881" s="23"/>
      <c r="Q3881" s="23"/>
      <c r="R3881" s="23"/>
      <c r="S3881" s="23">
        <v>1</v>
      </c>
      <c r="T3881" s="23"/>
      <c r="U3881" s="23"/>
      <c r="V3881" s="23"/>
      <c r="W3881" s="204"/>
      <c r="X3881" s="23"/>
      <c r="Y3881" s="23"/>
      <c r="Z3881" s="165"/>
      <c r="AA3881" s="165"/>
    </row>
    <row r="3882" spans="1:27" ht="16.5" hidden="1">
      <c r="A3882" s="2">
        <f t="shared" si="0"/>
        <v>3879</v>
      </c>
      <c r="B3882" s="3" t="str">
        <f>VLOOKUP(D3882,DSKH!$A:$B,2,0)</f>
        <v>A-212</v>
      </c>
      <c r="C3882" s="23" t="s">
        <v>25</v>
      </c>
      <c r="D3882" s="23" t="s">
        <v>26</v>
      </c>
      <c r="E3882" s="23" t="s">
        <v>57</v>
      </c>
      <c r="F3882" s="23">
        <v>108187677840</v>
      </c>
      <c r="G3882" s="23" t="s">
        <v>34</v>
      </c>
      <c r="H3882" s="203">
        <v>46137</v>
      </c>
      <c r="I3882" s="23" t="s">
        <v>28</v>
      </c>
      <c r="J3882" s="23" t="s">
        <v>29</v>
      </c>
      <c r="K3882" s="23" t="s">
        <v>30</v>
      </c>
      <c r="L3882" s="23"/>
      <c r="M3882" s="23">
        <v>48</v>
      </c>
      <c r="N3882" s="23"/>
      <c r="O3882" s="23"/>
      <c r="P3882" s="23"/>
      <c r="Q3882" s="23"/>
      <c r="R3882" s="23"/>
      <c r="S3882" s="23">
        <v>1</v>
      </c>
      <c r="T3882" s="23"/>
      <c r="U3882" s="23"/>
      <c r="V3882" s="23"/>
      <c r="W3882" s="204"/>
      <c r="X3882" s="23"/>
      <c r="Y3882" s="23"/>
      <c r="Z3882" s="165"/>
      <c r="AA3882" s="165"/>
    </row>
    <row r="3883" spans="1:27" ht="16.5" hidden="1">
      <c r="A3883" s="2">
        <f t="shared" si="0"/>
        <v>3880</v>
      </c>
      <c r="B3883" s="3" t="str">
        <f>VLOOKUP(D3883,DSKH!$A:$B,2,0)</f>
        <v>A-212</v>
      </c>
      <c r="C3883" s="23" t="s">
        <v>25</v>
      </c>
      <c r="D3883" s="23" t="s">
        <v>26</v>
      </c>
      <c r="E3883" s="23" t="s">
        <v>57</v>
      </c>
      <c r="F3883" s="23">
        <v>108187658130</v>
      </c>
      <c r="G3883" s="23" t="s">
        <v>34</v>
      </c>
      <c r="H3883" s="203">
        <v>46137</v>
      </c>
      <c r="I3883" s="23" t="s">
        <v>28</v>
      </c>
      <c r="J3883" s="23" t="s">
        <v>29</v>
      </c>
      <c r="K3883" s="23" t="s">
        <v>30</v>
      </c>
      <c r="L3883" s="23"/>
      <c r="M3883" s="23">
        <v>48</v>
      </c>
      <c r="N3883" s="23"/>
      <c r="O3883" s="23"/>
      <c r="P3883" s="23"/>
      <c r="Q3883" s="23"/>
      <c r="R3883" s="23"/>
      <c r="S3883" s="23">
        <v>1</v>
      </c>
      <c r="T3883" s="23"/>
      <c r="U3883" s="23"/>
      <c r="V3883" s="23"/>
      <c r="W3883" s="204"/>
      <c r="X3883" s="23"/>
      <c r="Y3883" s="23"/>
      <c r="Z3883" s="165"/>
      <c r="AA3883" s="165"/>
    </row>
    <row r="3884" spans="1:27" ht="16.5" hidden="1">
      <c r="A3884" s="2">
        <f t="shared" si="0"/>
        <v>3881</v>
      </c>
      <c r="B3884" s="3" t="str">
        <f>VLOOKUP(D3884,DSKH!$A:$B,2,0)</f>
        <v>A-519</v>
      </c>
      <c r="C3884" s="23" t="s">
        <v>25</v>
      </c>
      <c r="D3884" s="23" t="s">
        <v>45</v>
      </c>
      <c r="E3884" s="23" t="s">
        <v>57</v>
      </c>
      <c r="F3884" s="23">
        <v>108187460360</v>
      </c>
      <c r="G3884" s="23" t="s">
        <v>172</v>
      </c>
      <c r="H3884" s="203">
        <v>46137</v>
      </c>
      <c r="I3884" s="23" t="s">
        <v>28</v>
      </c>
      <c r="J3884" s="23" t="s">
        <v>29</v>
      </c>
      <c r="K3884" s="23" t="s">
        <v>47</v>
      </c>
      <c r="L3884" s="23"/>
      <c r="M3884" s="23" t="s">
        <v>17227</v>
      </c>
      <c r="N3884" s="23" t="s">
        <v>17228</v>
      </c>
      <c r="O3884" s="23"/>
      <c r="P3884" s="23"/>
      <c r="Q3884" s="23"/>
      <c r="R3884" s="23">
        <v>1</v>
      </c>
      <c r="S3884" s="23"/>
      <c r="T3884" s="23" t="s">
        <v>17229</v>
      </c>
      <c r="U3884" s="23"/>
      <c r="V3884" s="23"/>
      <c r="W3884" s="204"/>
      <c r="X3884" s="23" t="s">
        <v>38</v>
      </c>
      <c r="Y3884" s="23"/>
      <c r="Z3884" s="165"/>
      <c r="AA3884" s="165"/>
    </row>
    <row r="3885" spans="1:27" ht="16.5" hidden="1">
      <c r="A3885" s="2">
        <f t="shared" si="0"/>
        <v>3882</v>
      </c>
      <c r="B3885" s="3" t="str">
        <f>VLOOKUP(D3885,DSKH!$A:$B,2,0)</f>
        <v>A-519</v>
      </c>
      <c r="C3885" s="23" t="s">
        <v>25</v>
      </c>
      <c r="D3885" s="23" t="s">
        <v>45</v>
      </c>
      <c r="E3885" s="23" t="s">
        <v>57</v>
      </c>
      <c r="F3885" s="23">
        <v>108191211550</v>
      </c>
      <c r="G3885" s="23" t="s">
        <v>172</v>
      </c>
      <c r="H3885" s="203">
        <v>46140</v>
      </c>
      <c r="I3885" s="23" t="s">
        <v>28</v>
      </c>
      <c r="J3885" s="23" t="s">
        <v>29</v>
      </c>
      <c r="K3885" s="23" t="s">
        <v>47</v>
      </c>
      <c r="L3885" s="23"/>
      <c r="M3885" s="23" t="s">
        <v>17230</v>
      </c>
      <c r="N3885" s="23" t="s">
        <v>17231</v>
      </c>
      <c r="O3885" s="23"/>
      <c r="P3885" s="23"/>
      <c r="Q3885" s="23"/>
      <c r="R3885" s="23">
        <v>1</v>
      </c>
      <c r="S3885" s="23"/>
      <c r="T3885" s="23" t="s">
        <v>17232</v>
      </c>
      <c r="U3885" s="23"/>
      <c r="V3885" s="23"/>
      <c r="W3885" s="204"/>
      <c r="X3885" s="23" t="s">
        <v>38</v>
      </c>
      <c r="Y3885" s="23"/>
      <c r="Z3885" s="165"/>
      <c r="AA3885" s="165"/>
    </row>
    <row r="3886" spans="1:27" ht="33" hidden="1">
      <c r="A3886" s="2">
        <f t="shared" si="0"/>
        <v>3883</v>
      </c>
      <c r="B3886" s="3" t="str">
        <f>VLOOKUP(D3886,DSKH!$A:$B,2,0)</f>
        <v>A-29</v>
      </c>
      <c r="C3886" s="23" t="s">
        <v>25</v>
      </c>
      <c r="D3886" s="23" t="s">
        <v>39</v>
      </c>
      <c r="E3886" s="23" t="s">
        <v>29</v>
      </c>
      <c r="F3886" s="23">
        <v>308479664640</v>
      </c>
      <c r="G3886" s="23" t="s">
        <v>41</v>
      </c>
      <c r="H3886" s="203">
        <v>46140</v>
      </c>
      <c r="I3886" s="23" t="s">
        <v>28</v>
      </c>
      <c r="J3886" s="23" t="s">
        <v>36</v>
      </c>
      <c r="K3886" s="23" t="s">
        <v>30</v>
      </c>
      <c r="L3886" s="23"/>
      <c r="M3886" s="23" t="s">
        <v>17233</v>
      </c>
      <c r="N3886" s="23"/>
      <c r="O3886" s="23">
        <v>269778837</v>
      </c>
      <c r="P3886" s="23"/>
      <c r="Q3886" s="23">
        <v>1</v>
      </c>
      <c r="R3886" s="23"/>
      <c r="S3886" s="23"/>
      <c r="T3886" s="23"/>
      <c r="U3886" s="23" t="s">
        <v>17234</v>
      </c>
      <c r="V3886" s="23">
        <v>202611525465</v>
      </c>
      <c r="W3886" s="204">
        <v>500</v>
      </c>
      <c r="X3886" s="23" t="s">
        <v>31</v>
      </c>
      <c r="Y3886" s="23"/>
      <c r="Z3886" s="165"/>
      <c r="AA3886" s="165"/>
    </row>
    <row r="3887" spans="1:27" ht="33" hidden="1">
      <c r="A3887" s="2">
        <f t="shared" si="0"/>
        <v>3884</v>
      </c>
      <c r="B3887" s="3" t="str">
        <f>VLOOKUP(D3887,DSKH!$A:$B,2,0)</f>
        <v>A-29</v>
      </c>
      <c r="C3887" s="23" t="s">
        <v>25</v>
      </c>
      <c r="D3887" s="23" t="s">
        <v>39</v>
      </c>
      <c r="E3887" s="23" t="s">
        <v>29</v>
      </c>
      <c r="F3887" s="23">
        <v>308479945600</v>
      </c>
      <c r="G3887" s="23" t="s">
        <v>41</v>
      </c>
      <c r="H3887" s="203">
        <v>46140</v>
      </c>
      <c r="I3887" s="23" t="s">
        <v>28</v>
      </c>
      <c r="J3887" s="23" t="s">
        <v>36</v>
      </c>
      <c r="K3887" s="23" t="s">
        <v>30</v>
      </c>
      <c r="L3887" s="23"/>
      <c r="M3887" s="23" t="s">
        <v>17235</v>
      </c>
      <c r="N3887" s="23"/>
      <c r="O3887" s="23">
        <v>269049436</v>
      </c>
      <c r="P3887" s="23"/>
      <c r="Q3887" s="23">
        <v>1</v>
      </c>
      <c r="R3887" s="23"/>
      <c r="S3887" s="23"/>
      <c r="T3887" s="23"/>
      <c r="U3887" s="23" t="s">
        <v>17236</v>
      </c>
      <c r="V3887" s="23"/>
      <c r="W3887" s="204"/>
      <c r="X3887" s="23" t="s">
        <v>42</v>
      </c>
      <c r="Y3887" s="23"/>
      <c r="Z3887" s="165"/>
      <c r="AA3887" s="165"/>
    </row>
    <row r="3888" spans="1:27" ht="33" hidden="1">
      <c r="A3888" s="2">
        <f t="shared" si="0"/>
        <v>3885</v>
      </c>
      <c r="B3888" s="3" t="str">
        <f>VLOOKUP(D3888,DSKH!$A:$B,2,0)</f>
        <v>A-29</v>
      </c>
      <c r="C3888" s="23" t="s">
        <v>25</v>
      </c>
      <c r="D3888" s="23" t="s">
        <v>39</v>
      </c>
      <c r="E3888" s="23" t="s">
        <v>29</v>
      </c>
      <c r="F3888" s="23">
        <v>308479866500</v>
      </c>
      <c r="G3888" s="23" t="s">
        <v>41</v>
      </c>
      <c r="H3888" s="203">
        <v>46140</v>
      </c>
      <c r="I3888" s="23" t="s">
        <v>28</v>
      </c>
      <c r="J3888" s="23" t="s">
        <v>36</v>
      </c>
      <c r="K3888" s="23" t="s">
        <v>30</v>
      </c>
      <c r="L3888" s="23"/>
      <c r="M3888" s="23" t="s">
        <v>17237</v>
      </c>
      <c r="N3888" s="23"/>
      <c r="O3888" s="23">
        <v>269049436</v>
      </c>
      <c r="P3888" s="23"/>
      <c r="Q3888" s="23">
        <v>1</v>
      </c>
      <c r="R3888" s="23"/>
      <c r="S3888" s="23"/>
      <c r="T3888" s="23"/>
      <c r="U3888" s="23" t="s">
        <v>17238</v>
      </c>
      <c r="V3888" s="23"/>
      <c r="W3888" s="204"/>
      <c r="X3888" s="23" t="s">
        <v>42</v>
      </c>
      <c r="Y3888" s="23"/>
      <c r="Z3888" s="165"/>
      <c r="AA3888" s="165"/>
    </row>
    <row r="3889" spans="1:27" ht="33" hidden="1">
      <c r="A3889" s="2">
        <f t="shared" si="0"/>
        <v>3886</v>
      </c>
      <c r="B3889" s="3" t="str">
        <f>VLOOKUP(D3889,DSKH!$A:$B,2,0)</f>
        <v>A-29</v>
      </c>
      <c r="C3889" s="23" t="s">
        <v>25</v>
      </c>
      <c r="D3889" s="23" t="s">
        <v>39</v>
      </c>
      <c r="E3889" s="23" t="s">
        <v>29</v>
      </c>
      <c r="F3889" s="23">
        <v>308479783640</v>
      </c>
      <c r="G3889" s="23" t="s">
        <v>41</v>
      </c>
      <c r="H3889" s="203">
        <v>46140</v>
      </c>
      <c r="I3889" s="23" t="s">
        <v>28</v>
      </c>
      <c r="J3889" s="23" t="s">
        <v>36</v>
      </c>
      <c r="K3889" s="23" t="s">
        <v>30</v>
      </c>
      <c r="L3889" s="23"/>
      <c r="M3889" s="23" t="s">
        <v>17239</v>
      </c>
      <c r="N3889" s="23"/>
      <c r="O3889" s="23">
        <v>269049436</v>
      </c>
      <c r="P3889" s="23"/>
      <c r="Q3889" s="23">
        <v>1</v>
      </c>
      <c r="R3889" s="23"/>
      <c r="S3889" s="23"/>
      <c r="T3889" s="23"/>
      <c r="U3889" s="23" t="s">
        <v>17240</v>
      </c>
      <c r="V3889" s="23"/>
      <c r="W3889" s="204"/>
      <c r="X3889" s="23" t="s">
        <v>42</v>
      </c>
      <c r="Y3889" s="23"/>
      <c r="Z3889" s="165"/>
      <c r="AA3889" s="165"/>
    </row>
    <row r="3890" spans="1:27" ht="33" hidden="1">
      <c r="A3890" s="2">
        <f t="shared" si="0"/>
        <v>3887</v>
      </c>
      <c r="B3890" s="3" t="str">
        <f>VLOOKUP(D3890,DSKH!$A:$B,2,0)</f>
        <v>A-29</v>
      </c>
      <c r="C3890" s="23" t="s">
        <v>25</v>
      </c>
      <c r="D3890" s="23" t="s">
        <v>39</v>
      </c>
      <c r="E3890" s="23" t="s">
        <v>29</v>
      </c>
      <c r="F3890" s="23">
        <v>308479332510</v>
      </c>
      <c r="G3890" s="23" t="s">
        <v>41</v>
      </c>
      <c r="H3890" s="203">
        <v>46140</v>
      </c>
      <c r="I3890" s="23" t="s">
        <v>28</v>
      </c>
      <c r="J3890" s="23" t="s">
        <v>36</v>
      </c>
      <c r="K3890" s="23" t="s">
        <v>30</v>
      </c>
      <c r="L3890" s="23"/>
      <c r="M3890" s="23" t="s">
        <v>17241</v>
      </c>
      <c r="N3890" s="23"/>
      <c r="O3890" s="23" t="s">
        <v>17242</v>
      </c>
      <c r="P3890" s="23"/>
      <c r="Q3890" s="23">
        <v>1</v>
      </c>
      <c r="R3890" s="23"/>
      <c r="S3890" s="23"/>
      <c r="T3890" s="23"/>
      <c r="U3890" s="23" t="s">
        <v>17243</v>
      </c>
      <c r="V3890" s="23"/>
      <c r="W3890" s="204"/>
      <c r="X3890" s="23" t="s">
        <v>42</v>
      </c>
      <c r="Y3890" s="23"/>
      <c r="Z3890" s="165"/>
      <c r="AA3890" s="165"/>
    </row>
    <row r="3891" spans="1:27" ht="33" hidden="1">
      <c r="A3891" s="2">
        <f t="shared" si="0"/>
        <v>3888</v>
      </c>
      <c r="B3891" s="3" t="str">
        <f>VLOOKUP(D3891,DSKH!$A:$B,2,0)</f>
        <v>A-29</v>
      </c>
      <c r="C3891" s="23" t="s">
        <v>25</v>
      </c>
      <c r="D3891" s="23" t="s">
        <v>39</v>
      </c>
      <c r="E3891" s="23" t="s">
        <v>29</v>
      </c>
      <c r="F3891" s="23">
        <v>308479246740</v>
      </c>
      <c r="G3891" s="23" t="s">
        <v>41</v>
      </c>
      <c r="H3891" s="203">
        <v>46140</v>
      </c>
      <c r="I3891" s="23" t="s">
        <v>28</v>
      </c>
      <c r="J3891" s="23" t="s">
        <v>36</v>
      </c>
      <c r="K3891" s="23" t="s">
        <v>30</v>
      </c>
      <c r="L3891" s="23"/>
      <c r="M3891" s="23" t="s">
        <v>17244</v>
      </c>
      <c r="N3891" s="23"/>
      <c r="O3891" s="23" t="s">
        <v>17245</v>
      </c>
      <c r="P3891" s="23"/>
      <c r="Q3891" s="23">
        <v>1</v>
      </c>
      <c r="R3891" s="23"/>
      <c r="S3891" s="23"/>
      <c r="T3891" s="23"/>
      <c r="U3891" s="23" t="s">
        <v>17246</v>
      </c>
      <c r="V3891" s="23"/>
      <c r="W3891" s="204"/>
      <c r="X3891" s="23" t="s">
        <v>42</v>
      </c>
      <c r="Y3891" s="23"/>
      <c r="Z3891" s="165"/>
      <c r="AA3891" s="165"/>
    </row>
    <row r="3892" spans="1:27" ht="33" hidden="1">
      <c r="A3892" s="2">
        <f t="shared" si="0"/>
        <v>3889</v>
      </c>
      <c r="B3892" s="3" t="str">
        <f>VLOOKUP(D3892,DSKH!$A:$B,2,0)</f>
        <v>A-29</v>
      </c>
      <c r="C3892" s="23" t="s">
        <v>25</v>
      </c>
      <c r="D3892" s="23" t="s">
        <v>39</v>
      </c>
      <c r="E3892" s="23" t="s">
        <v>29</v>
      </c>
      <c r="F3892" s="23">
        <v>308479192950</v>
      </c>
      <c r="G3892" s="23" t="s">
        <v>41</v>
      </c>
      <c r="H3892" s="203">
        <v>46140</v>
      </c>
      <c r="I3892" s="23" t="s">
        <v>28</v>
      </c>
      <c r="J3892" s="23" t="s">
        <v>36</v>
      </c>
      <c r="K3892" s="23" t="s">
        <v>30</v>
      </c>
      <c r="L3892" s="23"/>
      <c r="M3892" s="23" t="s">
        <v>17247</v>
      </c>
      <c r="N3892" s="23"/>
      <c r="O3892" s="23" t="s">
        <v>17248</v>
      </c>
      <c r="P3892" s="23"/>
      <c r="Q3892" s="23">
        <v>1</v>
      </c>
      <c r="R3892" s="23"/>
      <c r="S3892" s="23"/>
      <c r="T3892" s="23"/>
      <c r="U3892" s="23" t="s">
        <v>17249</v>
      </c>
      <c r="V3892" s="23"/>
      <c r="W3892" s="204"/>
      <c r="X3892" s="23" t="s">
        <v>42</v>
      </c>
      <c r="Y3892" s="23"/>
      <c r="Z3892" s="165"/>
      <c r="AA3892" s="165"/>
    </row>
    <row r="3893" spans="1:27" ht="33" hidden="1">
      <c r="A3893" s="2">
        <f t="shared" si="0"/>
        <v>3890</v>
      </c>
      <c r="B3893" s="3" t="str">
        <f>VLOOKUP(D3893,DSKH!$A:$B,2,0)</f>
        <v>A-29</v>
      </c>
      <c r="C3893" s="23" t="s">
        <v>25</v>
      </c>
      <c r="D3893" s="23" t="s">
        <v>39</v>
      </c>
      <c r="E3893" s="23" t="s">
        <v>29</v>
      </c>
      <c r="F3893" s="23">
        <v>308479136510</v>
      </c>
      <c r="G3893" s="23" t="s">
        <v>41</v>
      </c>
      <c r="H3893" s="203">
        <v>46140</v>
      </c>
      <c r="I3893" s="23" t="s">
        <v>28</v>
      </c>
      <c r="J3893" s="23" t="s">
        <v>36</v>
      </c>
      <c r="K3893" s="23" t="s">
        <v>30</v>
      </c>
      <c r="L3893" s="23"/>
      <c r="M3893" s="23" t="s">
        <v>17250</v>
      </c>
      <c r="N3893" s="23"/>
      <c r="O3893" s="23" t="s">
        <v>17251</v>
      </c>
      <c r="P3893" s="23"/>
      <c r="Q3893" s="23">
        <v>1</v>
      </c>
      <c r="R3893" s="23"/>
      <c r="S3893" s="23"/>
      <c r="T3893" s="23"/>
      <c r="U3893" s="23" t="s">
        <v>17252</v>
      </c>
      <c r="V3893" s="23">
        <v>202611524643</v>
      </c>
      <c r="W3893" s="204">
        <v>500</v>
      </c>
      <c r="X3893" s="23" t="s">
        <v>292</v>
      </c>
      <c r="Y3893" s="23"/>
      <c r="Z3893" s="165"/>
      <c r="AA3893" s="165"/>
    </row>
    <row r="3894" spans="1:27" ht="33" hidden="1">
      <c r="A3894" s="2">
        <f t="shared" si="0"/>
        <v>3891</v>
      </c>
      <c r="B3894" s="3" t="str">
        <f>VLOOKUP(D3894,DSKH!$A:$B,2,0)</f>
        <v>A-29</v>
      </c>
      <c r="C3894" s="23" t="s">
        <v>25</v>
      </c>
      <c r="D3894" s="23" t="s">
        <v>39</v>
      </c>
      <c r="E3894" s="23" t="s">
        <v>29</v>
      </c>
      <c r="F3894" s="23">
        <v>308475472450</v>
      </c>
      <c r="G3894" s="23" t="s">
        <v>41</v>
      </c>
      <c r="H3894" s="203">
        <v>46137</v>
      </c>
      <c r="I3894" s="23" t="s">
        <v>28</v>
      </c>
      <c r="J3894" s="23" t="s">
        <v>36</v>
      </c>
      <c r="K3894" s="23" t="s">
        <v>30</v>
      </c>
      <c r="L3894" s="23"/>
      <c r="M3894" s="23" t="s">
        <v>17253</v>
      </c>
      <c r="N3894" s="23"/>
      <c r="O3894" s="23">
        <v>269413650</v>
      </c>
      <c r="P3894" s="23"/>
      <c r="Q3894" s="23">
        <v>1</v>
      </c>
      <c r="R3894" s="23"/>
      <c r="S3894" s="23"/>
      <c r="T3894" s="23"/>
      <c r="U3894" s="23" t="s">
        <v>17254</v>
      </c>
      <c r="V3894" s="23"/>
      <c r="W3894" s="204"/>
      <c r="X3894" s="23" t="s">
        <v>42</v>
      </c>
      <c r="Y3894" s="23"/>
      <c r="Z3894" s="165"/>
      <c r="AA3894" s="165"/>
    </row>
    <row r="3895" spans="1:27" ht="33" hidden="1">
      <c r="A3895" s="2">
        <f t="shared" si="0"/>
        <v>3892</v>
      </c>
      <c r="B3895" s="3" t="str">
        <f>VLOOKUP(D3895,DSKH!$A:$B,2,0)</f>
        <v>A-29</v>
      </c>
      <c r="C3895" s="23" t="s">
        <v>25</v>
      </c>
      <c r="D3895" s="23" t="s">
        <v>39</v>
      </c>
      <c r="E3895" s="23" t="s">
        <v>29</v>
      </c>
      <c r="F3895" s="23">
        <v>308475395120</v>
      </c>
      <c r="G3895" s="23" t="s">
        <v>41</v>
      </c>
      <c r="H3895" s="203">
        <v>46137</v>
      </c>
      <c r="I3895" s="23" t="s">
        <v>28</v>
      </c>
      <c r="J3895" s="23" t="s">
        <v>36</v>
      </c>
      <c r="K3895" s="23" t="s">
        <v>30</v>
      </c>
      <c r="L3895" s="23"/>
      <c r="M3895" s="23" t="s">
        <v>17255</v>
      </c>
      <c r="N3895" s="23"/>
      <c r="O3895" s="23">
        <v>269413650</v>
      </c>
      <c r="P3895" s="23"/>
      <c r="Q3895" s="23">
        <v>1</v>
      </c>
      <c r="R3895" s="23"/>
      <c r="S3895" s="23"/>
      <c r="T3895" s="23"/>
      <c r="U3895" s="23" t="s">
        <v>17256</v>
      </c>
      <c r="V3895" s="23"/>
      <c r="W3895" s="204"/>
      <c r="X3895" s="23" t="s">
        <v>42</v>
      </c>
      <c r="Y3895" s="23"/>
      <c r="Z3895" s="165"/>
      <c r="AA3895" s="165"/>
    </row>
    <row r="3896" spans="1:27" ht="33" hidden="1">
      <c r="A3896" s="2">
        <f t="shared" si="0"/>
        <v>3893</v>
      </c>
      <c r="B3896" s="3" t="str">
        <f>VLOOKUP(D3896,DSKH!$A:$B,2,0)</f>
        <v>A-29</v>
      </c>
      <c r="C3896" s="23" t="s">
        <v>25</v>
      </c>
      <c r="D3896" s="23" t="s">
        <v>39</v>
      </c>
      <c r="E3896" s="23" t="s">
        <v>29</v>
      </c>
      <c r="F3896" s="23">
        <v>308475300400</v>
      </c>
      <c r="G3896" s="23" t="s">
        <v>41</v>
      </c>
      <c r="H3896" s="203">
        <v>46137</v>
      </c>
      <c r="I3896" s="23" t="s">
        <v>28</v>
      </c>
      <c r="J3896" s="23" t="s">
        <v>36</v>
      </c>
      <c r="K3896" s="23" t="s">
        <v>30</v>
      </c>
      <c r="L3896" s="23"/>
      <c r="M3896" s="23" t="s">
        <v>17257</v>
      </c>
      <c r="N3896" s="23"/>
      <c r="O3896" s="23">
        <v>269413650</v>
      </c>
      <c r="P3896" s="23"/>
      <c r="Q3896" s="23">
        <v>1</v>
      </c>
      <c r="R3896" s="23"/>
      <c r="S3896" s="23"/>
      <c r="T3896" s="23"/>
      <c r="U3896" s="23" t="s">
        <v>17258</v>
      </c>
      <c r="V3896" s="23"/>
      <c r="W3896" s="204"/>
      <c r="X3896" s="23" t="s">
        <v>42</v>
      </c>
      <c r="Y3896" s="23"/>
      <c r="Z3896" s="165"/>
      <c r="AA3896" s="165"/>
    </row>
    <row r="3897" spans="1:27" ht="16.5" hidden="1">
      <c r="A3897" s="2">
        <f t="shared" si="0"/>
        <v>3894</v>
      </c>
      <c r="B3897" s="3" t="str">
        <f>VLOOKUP(D3897,DSKH!$A:$B,2,0)</f>
        <v>A-56</v>
      </c>
      <c r="C3897" s="23" t="s">
        <v>25</v>
      </c>
      <c r="D3897" s="23" t="s">
        <v>43</v>
      </c>
      <c r="E3897" s="23" t="s">
        <v>57</v>
      </c>
      <c r="F3897" s="23">
        <v>108191980300</v>
      </c>
      <c r="G3897" s="23" t="s">
        <v>62</v>
      </c>
      <c r="H3897" s="203">
        <v>46140</v>
      </c>
      <c r="I3897" s="23" t="s">
        <v>28</v>
      </c>
      <c r="J3897" s="23" t="s">
        <v>29</v>
      </c>
      <c r="K3897" s="23" t="s">
        <v>30</v>
      </c>
      <c r="L3897" s="23"/>
      <c r="M3897" s="23" t="s">
        <v>17259</v>
      </c>
      <c r="N3897" s="23" t="s">
        <v>17260</v>
      </c>
      <c r="O3897" s="23"/>
      <c r="P3897" s="23">
        <v>1</v>
      </c>
      <c r="Q3897" s="23"/>
      <c r="R3897" s="23"/>
      <c r="S3897" s="23"/>
      <c r="T3897" s="23"/>
      <c r="U3897" s="23" t="s">
        <v>17261</v>
      </c>
      <c r="V3897" s="23">
        <v>265296060352</v>
      </c>
      <c r="W3897" s="204">
        <v>250</v>
      </c>
      <c r="X3897" s="23" t="s">
        <v>31</v>
      </c>
      <c r="Y3897" s="23"/>
      <c r="Z3897" s="165"/>
      <c r="AA3897" s="165"/>
    </row>
    <row r="3898" spans="1:27" ht="16.5" hidden="1">
      <c r="A3898" s="2">
        <f t="shared" si="0"/>
        <v>3895</v>
      </c>
      <c r="B3898" s="3" t="e">
        <f>VLOOKUP(D3898,DSKH!$A:$B,2,0)</f>
        <v>#N/A</v>
      </c>
      <c r="C3898" s="23" t="s">
        <v>252</v>
      </c>
      <c r="D3898" s="23" t="s">
        <v>15083</v>
      </c>
      <c r="E3898" s="23" t="s">
        <v>29</v>
      </c>
      <c r="F3898" s="23">
        <v>308482919860</v>
      </c>
      <c r="G3898" s="23" t="s">
        <v>41</v>
      </c>
      <c r="H3898" s="203">
        <v>46140</v>
      </c>
      <c r="I3898" s="23" t="s">
        <v>28</v>
      </c>
      <c r="J3898" s="23" t="s">
        <v>29</v>
      </c>
      <c r="K3898" s="23" t="s">
        <v>235</v>
      </c>
      <c r="L3898" s="23"/>
      <c r="M3898" s="23" t="s">
        <v>17262</v>
      </c>
      <c r="N3898" s="23">
        <v>122600040759980</v>
      </c>
      <c r="O3898" s="23"/>
      <c r="P3898" s="23">
        <v>1</v>
      </c>
      <c r="Q3898" s="23"/>
      <c r="R3898" s="23"/>
      <c r="S3898" s="23"/>
      <c r="T3898" s="23"/>
      <c r="U3898" s="23" t="s">
        <v>17263</v>
      </c>
      <c r="V3898" s="23"/>
      <c r="W3898" s="204"/>
      <c r="X3898" s="23" t="s">
        <v>31</v>
      </c>
      <c r="Y3898" s="23"/>
      <c r="Z3898" s="165"/>
      <c r="AA3898" s="165"/>
    </row>
    <row r="3899" spans="1:27" ht="33" hidden="1">
      <c r="A3899" s="2">
        <f t="shared" si="0"/>
        <v>3896</v>
      </c>
      <c r="B3899" s="3" t="str">
        <f>VLOOKUP(D3899,DSKH!$A:$B,2,0)</f>
        <v>A-56</v>
      </c>
      <c r="C3899" s="23" t="s">
        <v>252</v>
      </c>
      <c r="D3899" s="23" t="s">
        <v>255</v>
      </c>
      <c r="E3899" s="23" t="s">
        <v>29</v>
      </c>
      <c r="F3899" s="23">
        <v>308483338720</v>
      </c>
      <c r="G3899" s="23" t="s">
        <v>41</v>
      </c>
      <c r="H3899" s="203">
        <v>46140</v>
      </c>
      <c r="I3899" s="23" t="s">
        <v>28</v>
      </c>
      <c r="J3899" s="23" t="s">
        <v>29</v>
      </c>
      <c r="K3899" s="23" t="s">
        <v>256</v>
      </c>
      <c r="L3899" s="23"/>
      <c r="M3899" s="23" t="s">
        <v>17264</v>
      </c>
      <c r="N3899" s="23">
        <v>122600040765152</v>
      </c>
      <c r="O3899" s="23"/>
      <c r="P3899" s="23"/>
      <c r="Q3899" s="23">
        <v>1</v>
      </c>
      <c r="R3899" s="23"/>
      <c r="S3899" s="23"/>
      <c r="T3899" s="23"/>
      <c r="U3899" s="23" t="s">
        <v>17265</v>
      </c>
      <c r="V3899" s="23"/>
      <c r="W3899" s="204"/>
      <c r="X3899" s="23" t="s">
        <v>31</v>
      </c>
      <c r="Y3899" s="23"/>
      <c r="Z3899" s="165"/>
      <c r="AA3899" s="165"/>
    </row>
    <row r="3900" spans="1:27" ht="99" hidden="1">
      <c r="A3900" s="2">
        <f t="shared" si="0"/>
        <v>3897</v>
      </c>
      <c r="B3900" s="3" t="str">
        <f>VLOOKUP(D3900,DSKH!$A:$B,2,0)</f>
        <v>A-17</v>
      </c>
      <c r="C3900" s="23" t="s">
        <v>252</v>
      </c>
      <c r="D3900" s="23" t="s">
        <v>258</v>
      </c>
      <c r="E3900" s="23" t="s">
        <v>57</v>
      </c>
      <c r="F3900" s="23">
        <v>108191611840</v>
      </c>
      <c r="G3900" s="23" t="s">
        <v>83</v>
      </c>
      <c r="H3900" s="203">
        <v>46140</v>
      </c>
      <c r="I3900" s="23" t="s">
        <v>28</v>
      </c>
      <c r="J3900" s="23" t="s">
        <v>36</v>
      </c>
      <c r="K3900" s="23" t="s">
        <v>59</v>
      </c>
      <c r="L3900" s="23" t="s">
        <v>516</v>
      </c>
      <c r="M3900" s="23">
        <v>9000345098</v>
      </c>
      <c r="N3900" s="23" t="s">
        <v>17266</v>
      </c>
      <c r="O3900" s="23"/>
      <c r="P3900" s="23"/>
      <c r="Q3900" s="23">
        <v>3</v>
      </c>
      <c r="R3900" s="23"/>
      <c r="S3900" s="23"/>
      <c r="T3900" s="23"/>
      <c r="U3900" s="23" t="s">
        <v>17267</v>
      </c>
      <c r="V3900" s="23"/>
      <c r="W3900" s="204"/>
      <c r="X3900" s="23" t="s">
        <v>31</v>
      </c>
      <c r="Y3900" s="23"/>
      <c r="Z3900" s="165"/>
      <c r="AA3900" s="165"/>
    </row>
    <row r="3901" spans="1:27" ht="16.5" hidden="1">
      <c r="A3901" s="2">
        <f t="shared" si="0"/>
        <v>3898</v>
      </c>
      <c r="B3901" s="3" t="str">
        <f>VLOOKUP(D3901,DSKH!$A:$B,2,0)</f>
        <v>A-564</v>
      </c>
      <c r="C3901" s="23" t="s">
        <v>215</v>
      </c>
      <c r="D3901" s="23" t="s">
        <v>185</v>
      </c>
      <c r="E3901" s="23" t="s">
        <v>57</v>
      </c>
      <c r="F3901" s="23">
        <v>108197541210</v>
      </c>
      <c r="G3901" s="23" t="s">
        <v>62</v>
      </c>
      <c r="H3901" s="203">
        <v>46141</v>
      </c>
      <c r="I3901" s="23" t="s">
        <v>28</v>
      </c>
      <c r="J3901" s="23" t="s">
        <v>29</v>
      </c>
      <c r="K3901" s="23" t="s">
        <v>30</v>
      </c>
      <c r="L3901" s="23"/>
      <c r="M3901" s="23">
        <v>104</v>
      </c>
      <c r="N3901" s="23"/>
      <c r="O3901" s="23"/>
      <c r="P3901" s="23"/>
      <c r="Q3901" s="23"/>
      <c r="R3901" s="23"/>
      <c r="S3901" s="23">
        <v>1</v>
      </c>
      <c r="T3901" s="23" t="s">
        <v>17268</v>
      </c>
      <c r="U3901" s="23"/>
      <c r="V3901" s="23"/>
      <c r="W3901" s="204"/>
      <c r="X3901" s="23"/>
      <c r="Y3901" s="23"/>
      <c r="Z3901" s="165"/>
      <c r="AA3901" s="165"/>
    </row>
    <row r="3902" spans="1:27" ht="16.5" hidden="1">
      <c r="A3902" s="2">
        <f t="shared" si="0"/>
        <v>3899</v>
      </c>
      <c r="B3902" s="3" t="str">
        <f>VLOOKUP(D3902,DSKH!$A:$B,2,0)</f>
        <v>A-212</v>
      </c>
      <c r="C3902" s="23" t="s">
        <v>11145</v>
      </c>
      <c r="D3902" s="23" t="s">
        <v>26</v>
      </c>
      <c r="E3902" s="23" t="s">
        <v>57</v>
      </c>
      <c r="F3902" s="23">
        <v>108196761740</v>
      </c>
      <c r="G3902" s="23" t="s">
        <v>34</v>
      </c>
      <c r="H3902" s="203">
        <v>46141</v>
      </c>
      <c r="I3902" s="23" t="s">
        <v>28</v>
      </c>
      <c r="J3902" s="23" t="s">
        <v>29</v>
      </c>
      <c r="K3902" s="23" t="s">
        <v>30</v>
      </c>
      <c r="L3902" s="23"/>
      <c r="M3902" s="232">
        <v>282</v>
      </c>
      <c r="N3902" s="23"/>
      <c r="O3902" s="23"/>
      <c r="P3902" s="23"/>
      <c r="Q3902" s="23"/>
      <c r="R3902" s="23"/>
      <c r="S3902" s="232">
        <v>1</v>
      </c>
      <c r="T3902" s="232" t="s">
        <v>17269</v>
      </c>
      <c r="U3902" s="23"/>
      <c r="V3902" s="23"/>
      <c r="W3902" s="204"/>
      <c r="X3902" s="23"/>
      <c r="Y3902" s="232" t="s">
        <v>241</v>
      </c>
      <c r="Z3902" s="165"/>
      <c r="AA3902" s="165"/>
    </row>
    <row r="3903" spans="1:27" ht="16.5" hidden="1">
      <c r="A3903" s="2">
        <f t="shared" si="0"/>
        <v>3900</v>
      </c>
      <c r="B3903" s="3" t="str">
        <f>VLOOKUP(D3903,DSKH!$A:$B,2,0)</f>
        <v>A-212</v>
      </c>
      <c r="C3903" s="23" t="s">
        <v>11145</v>
      </c>
      <c r="D3903" s="23" t="s">
        <v>26</v>
      </c>
      <c r="E3903" s="23" t="s">
        <v>57</v>
      </c>
      <c r="F3903" s="23">
        <v>108196824740</v>
      </c>
      <c r="G3903" s="23" t="s">
        <v>34</v>
      </c>
      <c r="H3903" s="203">
        <v>46141</v>
      </c>
      <c r="I3903" s="23" t="s">
        <v>28</v>
      </c>
      <c r="J3903" s="23" t="s">
        <v>29</v>
      </c>
      <c r="K3903" s="23" t="s">
        <v>30</v>
      </c>
      <c r="L3903" s="23"/>
      <c r="M3903" s="223"/>
      <c r="N3903" s="23"/>
      <c r="O3903" s="23"/>
      <c r="P3903" s="23"/>
      <c r="Q3903" s="23"/>
      <c r="R3903" s="23"/>
      <c r="S3903" s="223"/>
      <c r="T3903" s="223"/>
      <c r="U3903" s="23"/>
      <c r="V3903" s="23"/>
      <c r="W3903" s="204"/>
      <c r="X3903" s="23"/>
      <c r="Y3903" s="223"/>
      <c r="Z3903" s="165"/>
      <c r="AA3903" s="165"/>
    </row>
    <row r="3904" spans="1:27" ht="16.5" hidden="1">
      <c r="A3904" s="2">
        <f t="shared" si="0"/>
        <v>3901</v>
      </c>
      <c r="B3904" s="3" t="str">
        <f>VLOOKUP(D3904,DSKH!$A:$B,2,0)</f>
        <v>A-212</v>
      </c>
      <c r="C3904" s="23" t="s">
        <v>11145</v>
      </c>
      <c r="D3904" s="23" t="s">
        <v>26</v>
      </c>
      <c r="E3904" s="23" t="s">
        <v>57</v>
      </c>
      <c r="F3904" s="23">
        <v>108196894960</v>
      </c>
      <c r="G3904" s="23" t="s">
        <v>34</v>
      </c>
      <c r="H3904" s="203">
        <v>46141</v>
      </c>
      <c r="I3904" s="23" t="s">
        <v>28</v>
      </c>
      <c r="J3904" s="23" t="s">
        <v>29</v>
      </c>
      <c r="K3904" s="23" t="s">
        <v>30</v>
      </c>
      <c r="L3904" s="23"/>
      <c r="M3904" s="23">
        <v>283</v>
      </c>
      <c r="N3904" s="23"/>
      <c r="O3904" s="23"/>
      <c r="P3904" s="23"/>
      <c r="Q3904" s="23"/>
      <c r="R3904" s="23"/>
      <c r="S3904" s="23">
        <v>1</v>
      </c>
      <c r="T3904" s="23" t="s">
        <v>17270</v>
      </c>
      <c r="U3904" s="23"/>
      <c r="V3904" s="23"/>
      <c r="W3904" s="204"/>
      <c r="X3904" s="23"/>
      <c r="Y3904" s="23"/>
      <c r="Z3904" s="165"/>
      <c r="AA3904" s="165"/>
    </row>
    <row r="3905" spans="1:27" ht="16.5" hidden="1">
      <c r="A3905" s="2">
        <f t="shared" si="0"/>
        <v>3902</v>
      </c>
      <c r="B3905" s="3" t="str">
        <f>VLOOKUP(D3905,DSKH!$A:$B,2,0)</f>
        <v>A-212</v>
      </c>
      <c r="C3905" s="23" t="s">
        <v>11145</v>
      </c>
      <c r="D3905" s="23" t="s">
        <v>26</v>
      </c>
      <c r="E3905" s="23" t="s">
        <v>57</v>
      </c>
      <c r="F3905" s="23">
        <v>108198496710</v>
      </c>
      <c r="G3905" s="23" t="s">
        <v>34</v>
      </c>
      <c r="H3905" s="203">
        <v>46141</v>
      </c>
      <c r="I3905" s="23" t="s">
        <v>28</v>
      </c>
      <c r="J3905" s="23" t="s">
        <v>29</v>
      </c>
      <c r="K3905" s="23" t="s">
        <v>30</v>
      </c>
      <c r="L3905" s="23"/>
      <c r="M3905" s="232">
        <v>17</v>
      </c>
      <c r="N3905" s="23"/>
      <c r="O3905" s="23"/>
      <c r="P3905" s="23"/>
      <c r="Q3905" s="23"/>
      <c r="R3905" s="23"/>
      <c r="S3905" s="232">
        <v>1</v>
      </c>
      <c r="T3905" s="232" t="s">
        <v>17271</v>
      </c>
      <c r="U3905" s="23"/>
      <c r="V3905" s="23"/>
      <c r="W3905" s="204"/>
      <c r="X3905" s="23"/>
      <c r="Y3905" s="232" t="s">
        <v>241</v>
      </c>
      <c r="Z3905" s="165"/>
      <c r="AA3905" s="165"/>
    </row>
    <row r="3906" spans="1:27" ht="16.5" hidden="1">
      <c r="A3906" s="2">
        <f t="shared" si="0"/>
        <v>3903</v>
      </c>
      <c r="B3906" s="3" t="str">
        <f>VLOOKUP(D3906,DSKH!$A:$B,2,0)</f>
        <v>A-212</v>
      </c>
      <c r="C3906" s="23" t="s">
        <v>11145</v>
      </c>
      <c r="D3906" s="23" t="s">
        <v>26</v>
      </c>
      <c r="E3906" s="23" t="s">
        <v>57</v>
      </c>
      <c r="F3906" s="23">
        <v>108198518260</v>
      </c>
      <c r="G3906" s="23" t="s">
        <v>34</v>
      </c>
      <c r="H3906" s="203">
        <v>46141</v>
      </c>
      <c r="I3906" s="23" t="s">
        <v>28</v>
      </c>
      <c r="J3906" s="23" t="s">
        <v>29</v>
      </c>
      <c r="K3906" s="23" t="s">
        <v>30</v>
      </c>
      <c r="L3906" s="23"/>
      <c r="M3906" s="230"/>
      <c r="N3906" s="23"/>
      <c r="O3906" s="23"/>
      <c r="P3906" s="23"/>
      <c r="Q3906" s="23"/>
      <c r="R3906" s="23"/>
      <c r="S3906" s="230"/>
      <c r="T3906" s="230"/>
      <c r="U3906" s="23"/>
      <c r="V3906" s="23"/>
      <c r="W3906" s="204"/>
      <c r="X3906" s="23"/>
      <c r="Y3906" s="230"/>
      <c r="Z3906" s="165"/>
      <c r="AA3906" s="165"/>
    </row>
    <row r="3907" spans="1:27" ht="16.5" hidden="1">
      <c r="A3907" s="2">
        <f t="shared" si="0"/>
        <v>3904</v>
      </c>
      <c r="B3907" s="3" t="str">
        <f>VLOOKUP(D3907,DSKH!$A:$B,2,0)</f>
        <v>A-212</v>
      </c>
      <c r="C3907" s="23" t="s">
        <v>11145</v>
      </c>
      <c r="D3907" s="23" t="s">
        <v>26</v>
      </c>
      <c r="E3907" s="23" t="s">
        <v>57</v>
      </c>
      <c r="F3907" s="23">
        <v>108198544050</v>
      </c>
      <c r="G3907" s="23" t="s">
        <v>34</v>
      </c>
      <c r="H3907" s="203">
        <v>46141</v>
      </c>
      <c r="I3907" s="23" t="s">
        <v>28</v>
      </c>
      <c r="J3907" s="23" t="s">
        <v>29</v>
      </c>
      <c r="K3907" s="23" t="s">
        <v>30</v>
      </c>
      <c r="L3907" s="23"/>
      <c r="M3907" s="230"/>
      <c r="N3907" s="23"/>
      <c r="O3907" s="23"/>
      <c r="P3907" s="23"/>
      <c r="Q3907" s="23"/>
      <c r="R3907" s="23"/>
      <c r="S3907" s="230"/>
      <c r="T3907" s="230"/>
      <c r="U3907" s="23"/>
      <c r="V3907" s="23"/>
      <c r="W3907" s="204"/>
      <c r="X3907" s="23"/>
      <c r="Y3907" s="230"/>
      <c r="Z3907" s="165"/>
      <c r="AA3907" s="165"/>
    </row>
    <row r="3908" spans="1:27" ht="16.5" hidden="1">
      <c r="A3908" s="2">
        <f t="shared" si="0"/>
        <v>3905</v>
      </c>
      <c r="B3908" s="3" t="str">
        <f>VLOOKUP(D3908,DSKH!$A:$B,2,0)</f>
        <v>A-212</v>
      </c>
      <c r="C3908" s="23" t="s">
        <v>11145</v>
      </c>
      <c r="D3908" s="23" t="s">
        <v>26</v>
      </c>
      <c r="E3908" s="23" t="s">
        <v>57</v>
      </c>
      <c r="F3908" s="23">
        <v>108198561810</v>
      </c>
      <c r="G3908" s="23" t="s">
        <v>34</v>
      </c>
      <c r="H3908" s="203">
        <v>46141</v>
      </c>
      <c r="I3908" s="23" t="s">
        <v>28</v>
      </c>
      <c r="J3908" s="23" t="s">
        <v>29</v>
      </c>
      <c r="K3908" s="23" t="s">
        <v>30</v>
      </c>
      <c r="L3908" s="23"/>
      <c r="M3908" s="223"/>
      <c r="N3908" s="23"/>
      <c r="O3908" s="23"/>
      <c r="P3908" s="23"/>
      <c r="Q3908" s="23"/>
      <c r="R3908" s="23"/>
      <c r="S3908" s="223"/>
      <c r="T3908" s="223"/>
      <c r="U3908" s="23"/>
      <c r="V3908" s="23"/>
      <c r="W3908" s="204"/>
      <c r="X3908" s="23"/>
      <c r="Y3908" s="223"/>
      <c r="Z3908" s="165"/>
      <c r="AA3908" s="165"/>
    </row>
    <row r="3909" spans="1:27" ht="16.5" hidden="1">
      <c r="A3909" s="2">
        <f t="shared" si="0"/>
        <v>3906</v>
      </c>
      <c r="B3909" s="3" t="str">
        <f>VLOOKUP(D3909,DSKH!$A:$B,2,0)</f>
        <v>A-212</v>
      </c>
      <c r="C3909" s="23" t="s">
        <v>11145</v>
      </c>
      <c r="D3909" s="23" t="s">
        <v>26</v>
      </c>
      <c r="E3909" s="23" t="s">
        <v>57</v>
      </c>
      <c r="F3909" s="23">
        <v>108198622820</v>
      </c>
      <c r="G3909" s="23" t="s">
        <v>34</v>
      </c>
      <c r="H3909" s="203">
        <v>46141</v>
      </c>
      <c r="I3909" s="23" t="s">
        <v>28</v>
      </c>
      <c r="J3909" s="23" t="s">
        <v>29</v>
      </c>
      <c r="K3909" s="23" t="s">
        <v>30</v>
      </c>
      <c r="L3909" s="23"/>
      <c r="M3909" s="23">
        <v>636</v>
      </c>
      <c r="N3909" s="23"/>
      <c r="O3909" s="23"/>
      <c r="P3909" s="23"/>
      <c r="Q3909" s="23"/>
      <c r="R3909" s="23"/>
      <c r="S3909" s="23">
        <v>1</v>
      </c>
      <c r="T3909" s="23" t="s">
        <v>17162</v>
      </c>
      <c r="U3909" s="23"/>
      <c r="V3909" s="23"/>
      <c r="W3909" s="204"/>
      <c r="X3909" s="23"/>
      <c r="Y3909" s="23"/>
      <c r="Z3909" s="165"/>
      <c r="AA3909" s="165"/>
    </row>
    <row r="3910" spans="1:27" ht="33" hidden="1">
      <c r="A3910" s="2">
        <f t="shared" si="0"/>
        <v>3907</v>
      </c>
      <c r="B3910" s="3" t="str">
        <f>VLOOKUP(D3910,DSKH!$A:$B,2,0)</f>
        <v>A-263</v>
      </c>
      <c r="C3910" s="23" t="s">
        <v>186</v>
      </c>
      <c r="D3910" s="23" t="s">
        <v>195</v>
      </c>
      <c r="E3910" s="23" t="s">
        <v>29</v>
      </c>
      <c r="F3910" s="23">
        <v>308480384610</v>
      </c>
      <c r="G3910" s="23" t="s">
        <v>53</v>
      </c>
      <c r="H3910" s="203">
        <v>46140</v>
      </c>
      <c r="I3910" s="23" t="s">
        <v>28</v>
      </c>
      <c r="J3910" s="23" t="s">
        <v>29</v>
      </c>
      <c r="K3910" s="23" t="s">
        <v>47</v>
      </c>
      <c r="L3910" s="23"/>
      <c r="M3910" s="23" t="s">
        <v>17272</v>
      </c>
      <c r="N3910" s="23"/>
      <c r="O3910" s="23"/>
      <c r="P3910" s="23"/>
      <c r="Q3910" s="23">
        <v>1</v>
      </c>
      <c r="R3910" s="23"/>
      <c r="S3910" s="23"/>
      <c r="T3910" s="23" t="s">
        <v>1599</v>
      </c>
      <c r="U3910" s="23" t="s">
        <v>17273</v>
      </c>
      <c r="V3910" s="23" t="s">
        <v>17274</v>
      </c>
      <c r="W3910" s="204">
        <v>500000</v>
      </c>
      <c r="X3910" s="23" t="s">
        <v>188</v>
      </c>
      <c r="Y3910" s="23"/>
      <c r="Z3910" s="165"/>
      <c r="AA3910" s="165"/>
    </row>
    <row r="3911" spans="1:27" ht="16.5" hidden="1">
      <c r="A3911" s="2">
        <f t="shared" si="0"/>
        <v>3908</v>
      </c>
      <c r="B3911" s="3" t="str">
        <f>VLOOKUP(D3911,DSKH!$A:$B,2,0)</f>
        <v>A-212</v>
      </c>
      <c r="C3911" s="23" t="s">
        <v>186</v>
      </c>
      <c r="D3911" s="23" t="s">
        <v>26</v>
      </c>
      <c r="E3911" s="23" t="s">
        <v>57</v>
      </c>
      <c r="F3911" s="23">
        <v>108190534910</v>
      </c>
      <c r="G3911" s="23" t="s">
        <v>27</v>
      </c>
      <c r="H3911" s="203">
        <v>46140</v>
      </c>
      <c r="I3911" s="23" t="s">
        <v>28</v>
      </c>
      <c r="J3911" s="23" t="s">
        <v>29</v>
      </c>
      <c r="K3911" s="23" t="s">
        <v>30</v>
      </c>
      <c r="L3911" s="23"/>
      <c r="M3911" s="23" t="s">
        <v>17275</v>
      </c>
      <c r="N3911" s="23" t="s">
        <v>17276</v>
      </c>
      <c r="O3911" s="23"/>
      <c r="P3911" s="23"/>
      <c r="Q3911" s="23"/>
      <c r="R3911" s="23">
        <v>1</v>
      </c>
      <c r="S3911" s="23"/>
      <c r="T3911" s="23" t="s">
        <v>17277</v>
      </c>
      <c r="U3911" s="23"/>
      <c r="V3911" s="23"/>
      <c r="W3911" s="204"/>
      <c r="X3911" s="23" t="s">
        <v>116</v>
      </c>
      <c r="Y3911" s="23"/>
      <c r="Z3911" s="165"/>
      <c r="AA3911" s="165"/>
    </row>
    <row r="3912" spans="1:27" ht="16.5" hidden="1">
      <c r="A3912" s="2">
        <f t="shared" si="0"/>
        <v>3909</v>
      </c>
      <c r="B3912" s="3" t="str">
        <f>VLOOKUP(D3912,DSKH!$A:$B,2,0)</f>
        <v>A-212</v>
      </c>
      <c r="C3912" s="23" t="s">
        <v>186</v>
      </c>
      <c r="D3912" s="23" t="s">
        <v>26</v>
      </c>
      <c r="E3912" s="23" t="s">
        <v>57</v>
      </c>
      <c r="F3912" s="23">
        <v>108193946560</v>
      </c>
      <c r="G3912" s="23" t="s">
        <v>27</v>
      </c>
      <c r="H3912" s="203">
        <v>46140</v>
      </c>
      <c r="I3912" s="23" t="s">
        <v>28</v>
      </c>
      <c r="J3912" s="23" t="s">
        <v>29</v>
      </c>
      <c r="K3912" s="23" t="s">
        <v>30</v>
      </c>
      <c r="L3912" s="23"/>
      <c r="M3912" s="232" t="s">
        <v>17278</v>
      </c>
      <c r="N3912" s="232" t="s">
        <v>17279</v>
      </c>
      <c r="O3912" s="23"/>
      <c r="P3912" s="23"/>
      <c r="Q3912" s="232">
        <v>5</v>
      </c>
      <c r="R3912" s="23"/>
      <c r="S3912" s="23"/>
      <c r="T3912" s="232" t="s">
        <v>17280</v>
      </c>
      <c r="U3912" s="232" t="s">
        <v>17281</v>
      </c>
      <c r="V3912" s="23"/>
      <c r="W3912" s="204"/>
      <c r="X3912" s="232" t="s">
        <v>192</v>
      </c>
      <c r="Y3912" s="232" t="s">
        <v>35</v>
      </c>
      <c r="Z3912" s="165"/>
      <c r="AA3912" s="165"/>
    </row>
    <row r="3913" spans="1:27" ht="16.5" hidden="1">
      <c r="A3913" s="2">
        <f t="shared" si="0"/>
        <v>3910</v>
      </c>
      <c r="B3913" s="3" t="str">
        <f>VLOOKUP(D3913,DSKH!$A:$B,2,0)</f>
        <v>A-212</v>
      </c>
      <c r="C3913" s="23" t="s">
        <v>186</v>
      </c>
      <c r="D3913" s="23" t="s">
        <v>26</v>
      </c>
      <c r="E3913" s="23" t="s">
        <v>57</v>
      </c>
      <c r="F3913" s="23">
        <v>108193931860</v>
      </c>
      <c r="G3913" s="23" t="s">
        <v>27</v>
      </c>
      <c r="H3913" s="203">
        <v>46140</v>
      </c>
      <c r="I3913" s="23" t="s">
        <v>28</v>
      </c>
      <c r="J3913" s="23" t="s">
        <v>29</v>
      </c>
      <c r="K3913" s="23" t="s">
        <v>30</v>
      </c>
      <c r="L3913" s="23"/>
      <c r="M3913" s="230"/>
      <c r="N3913" s="230"/>
      <c r="O3913" s="23"/>
      <c r="P3913" s="23"/>
      <c r="Q3913" s="230"/>
      <c r="R3913" s="23"/>
      <c r="S3913" s="23"/>
      <c r="T3913" s="230"/>
      <c r="U3913" s="230"/>
      <c r="V3913" s="23"/>
      <c r="W3913" s="204"/>
      <c r="X3913" s="230"/>
      <c r="Y3913" s="230"/>
      <c r="Z3913" s="165"/>
      <c r="AA3913" s="165"/>
    </row>
    <row r="3914" spans="1:27" ht="16.5" hidden="1">
      <c r="A3914" s="2">
        <f t="shared" si="0"/>
        <v>3911</v>
      </c>
      <c r="B3914" s="3" t="str">
        <f>VLOOKUP(D3914,DSKH!$A:$B,2,0)</f>
        <v>A-212</v>
      </c>
      <c r="C3914" s="23" t="s">
        <v>186</v>
      </c>
      <c r="D3914" s="23" t="s">
        <v>26</v>
      </c>
      <c r="E3914" s="23" t="s">
        <v>57</v>
      </c>
      <c r="F3914" s="23">
        <v>108193921250</v>
      </c>
      <c r="G3914" s="23" t="s">
        <v>27</v>
      </c>
      <c r="H3914" s="203">
        <v>46140</v>
      </c>
      <c r="I3914" s="23" t="s">
        <v>28</v>
      </c>
      <c r="J3914" s="23" t="s">
        <v>29</v>
      </c>
      <c r="K3914" s="23" t="s">
        <v>30</v>
      </c>
      <c r="L3914" s="23"/>
      <c r="M3914" s="230"/>
      <c r="N3914" s="230"/>
      <c r="O3914" s="23"/>
      <c r="P3914" s="23"/>
      <c r="Q3914" s="230"/>
      <c r="R3914" s="23"/>
      <c r="S3914" s="23"/>
      <c r="T3914" s="230"/>
      <c r="U3914" s="230"/>
      <c r="V3914" s="23"/>
      <c r="W3914" s="204"/>
      <c r="X3914" s="230"/>
      <c r="Y3914" s="230"/>
      <c r="Z3914" s="165"/>
      <c r="AA3914" s="165"/>
    </row>
    <row r="3915" spans="1:27" ht="16.5" hidden="1">
      <c r="A3915" s="2">
        <f t="shared" si="0"/>
        <v>3912</v>
      </c>
      <c r="B3915" s="3" t="str">
        <f>VLOOKUP(D3915,DSKH!$A:$B,2,0)</f>
        <v>A-212</v>
      </c>
      <c r="C3915" s="23" t="s">
        <v>186</v>
      </c>
      <c r="D3915" s="23" t="s">
        <v>26</v>
      </c>
      <c r="E3915" s="23" t="s">
        <v>57</v>
      </c>
      <c r="F3915" s="23">
        <v>108193911120</v>
      </c>
      <c r="G3915" s="23" t="s">
        <v>27</v>
      </c>
      <c r="H3915" s="203">
        <v>46140</v>
      </c>
      <c r="I3915" s="23" t="s">
        <v>28</v>
      </c>
      <c r="J3915" s="23" t="s">
        <v>29</v>
      </c>
      <c r="K3915" s="23" t="s">
        <v>30</v>
      </c>
      <c r="L3915" s="23"/>
      <c r="M3915" s="230"/>
      <c r="N3915" s="230"/>
      <c r="O3915" s="23"/>
      <c r="P3915" s="23"/>
      <c r="Q3915" s="230"/>
      <c r="R3915" s="23"/>
      <c r="S3915" s="23"/>
      <c r="T3915" s="230"/>
      <c r="U3915" s="230"/>
      <c r="V3915" s="23"/>
      <c r="W3915" s="204"/>
      <c r="X3915" s="230"/>
      <c r="Y3915" s="230"/>
      <c r="Z3915" s="165"/>
      <c r="AA3915" s="165"/>
    </row>
    <row r="3916" spans="1:27" ht="16.5" hidden="1">
      <c r="A3916" s="2">
        <f t="shared" si="0"/>
        <v>3913</v>
      </c>
      <c r="B3916" s="3" t="str">
        <f>VLOOKUP(D3916,DSKH!$A:$B,2,0)</f>
        <v>A-212</v>
      </c>
      <c r="C3916" s="23" t="s">
        <v>186</v>
      </c>
      <c r="D3916" s="23" t="s">
        <v>26</v>
      </c>
      <c r="E3916" s="23" t="s">
        <v>57</v>
      </c>
      <c r="F3916" s="23">
        <v>108193900030</v>
      </c>
      <c r="G3916" s="23" t="s">
        <v>27</v>
      </c>
      <c r="H3916" s="203">
        <v>46140</v>
      </c>
      <c r="I3916" s="23" t="s">
        <v>28</v>
      </c>
      <c r="J3916" s="23" t="s">
        <v>29</v>
      </c>
      <c r="K3916" s="23" t="s">
        <v>30</v>
      </c>
      <c r="L3916" s="23"/>
      <c r="M3916" s="230"/>
      <c r="N3916" s="230"/>
      <c r="O3916" s="23"/>
      <c r="P3916" s="23"/>
      <c r="Q3916" s="230"/>
      <c r="R3916" s="23"/>
      <c r="S3916" s="23"/>
      <c r="T3916" s="230"/>
      <c r="U3916" s="230"/>
      <c r="V3916" s="23"/>
      <c r="W3916" s="204"/>
      <c r="X3916" s="230"/>
      <c r="Y3916" s="230"/>
      <c r="Z3916" s="165"/>
      <c r="AA3916" s="165"/>
    </row>
    <row r="3917" spans="1:27" ht="16.5" hidden="1">
      <c r="A3917" s="2">
        <f t="shared" si="0"/>
        <v>3914</v>
      </c>
      <c r="B3917" s="3" t="str">
        <f>VLOOKUP(D3917,DSKH!$A:$B,2,0)</f>
        <v>A-212</v>
      </c>
      <c r="C3917" s="23" t="s">
        <v>186</v>
      </c>
      <c r="D3917" s="23" t="s">
        <v>26</v>
      </c>
      <c r="E3917" s="23" t="s">
        <v>57</v>
      </c>
      <c r="F3917" s="23">
        <v>108193887210</v>
      </c>
      <c r="G3917" s="23" t="s">
        <v>27</v>
      </c>
      <c r="H3917" s="203">
        <v>46140</v>
      </c>
      <c r="I3917" s="23" t="s">
        <v>28</v>
      </c>
      <c r="J3917" s="23" t="s">
        <v>29</v>
      </c>
      <c r="K3917" s="23" t="s">
        <v>30</v>
      </c>
      <c r="L3917" s="23"/>
      <c r="M3917" s="230"/>
      <c r="N3917" s="230"/>
      <c r="O3917" s="23"/>
      <c r="P3917" s="23"/>
      <c r="Q3917" s="230"/>
      <c r="R3917" s="23"/>
      <c r="S3917" s="23"/>
      <c r="T3917" s="230"/>
      <c r="U3917" s="230"/>
      <c r="V3917" s="23"/>
      <c r="W3917" s="204"/>
      <c r="X3917" s="230"/>
      <c r="Y3917" s="230"/>
      <c r="Z3917" s="165"/>
      <c r="AA3917" s="165"/>
    </row>
    <row r="3918" spans="1:27" ht="16.5" hidden="1">
      <c r="A3918" s="2">
        <f t="shared" si="0"/>
        <v>3915</v>
      </c>
      <c r="B3918" s="3" t="str">
        <f>VLOOKUP(D3918,DSKH!$A:$B,2,0)</f>
        <v>A-212</v>
      </c>
      <c r="C3918" s="23" t="s">
        <v>186</v>
      </c>
      <c r="D3918" s="23" t="s">
        <v>26</v>
      </c>
      <c r="E3918" s="23" t="s">
        <v>57</v>
      </c>
      <c r="F3918" s="23">
        <v>108193870410</v>
      </c>
      <c r="G3918" s="23" t="s">
        <v>27</v>
      </c>
      <c r="H3918" s="203">
        <v>46140</v>
      </c>
      <c r="I3918" s="23" t="s">
        <v>28</v>
      </c>
      <c r="J3918" s="23" t="s">
        <v>29</v>
      </c>
      <c r="K3918" s="23" t="s">
        <v>30</v>
      </c>
      <c r="L3918" s="23"/>
      <c r="M3918" s="230"/>
      <c r="N3918" s="230"/>
      <c r="O3918" s="23"/>
      <c r="P3918" s="23"/>
      <c r="Q3918" s="230"/>
      <c r="R3918" s="23"/>
      <c r="S3918" s="23"/>
      <c r="T3918" s="230"/>
      <c r="U3918" s="230"/>
      <c r="V3918" s="23"/>
      <c r="W3918" s="204"/>
      <c r="X3918" s="230"/>
      <c r="Y3918" s="230"/>
      <c r="Z3918" s="165"/>
      <c r="AA3918" s="165"/>
    </row>
    <row r="3919" spans="1:27" ht="16.5" hidden="1">
      <c r="A3919" s="2">
        <f t="shared" si="0"/>
        <v>3916</v>
      </c>
      <c r="B3919" s="3" t="str">
        <f>VLOOKUP(D3919,DSKH!$A:$B,2,0)</f>
        <v>A-212</v>
      </c>
      <c r="C3919" s="23" t="s">
        <v>186</v>
      </c>
      <c r="D3919" s="23" t="s">
        <v>26</v>
      </c>
      <c r="E3919" s="23" t="s">
        <v>57</v>
      </c>
      <c r="F3919" s="23">
        <v>108193838540</v>
      </c>
      <c r="G3919" s="23" t="s">
        <v>27</v>
      </c>
      <c r="H3919" s="203">
        <v>46140</v>
      </c>
      <c r="I3919" s="23" t="s">
        <v>28</v>
      </c>
      <c r="J3919" s="23" t="s">
        <v>29</v>
      </c>
      <c r="K3919" s="23" t="s">
        <v>30</v>
      </c>
      <c r="L3919" s="23"/>
      <c r="M3919" s="230"/>
      <c r="N3919" s="230"/>
      <c r="O3919" s="23"/>
      <c r="P3919" s="23"/>
      <c r="Q3919" s="230"/>
      <c r="R3919" s="23"/>
      <c r="S3919" s="23"/>
      <c r="T3919" s="230"/>
      <c r="U3919" s="230"/>
      <c r="V3919" s="23"/>
      <c r="W3919" s="204"/>
      <c r="X3919" s="230"/>
      <c r="Y3919" s="230"/>
      <c r="Z3919" s="165"/>
      <c r="AA3919" s="165"/>
    </row>
    <row r="3920" spans="1:27" ht="16.5" hidden="1">
      <c r="A3920" s="2">
        <f t="shared" si="0"/>
        <v>3917</v>
      </c>
      <c r="B3920" s="3" t="str">
        <f>VLOOKUP(D3920,DSKH!$A:$B,2,0)</f>
        <v>A-212</v>
      </c>
      <c r="C3920" s="23" t="s">
        <v>186</v>
      </c>
      <c r="D3920" s="23" t="s">
        <v>26</v>
      </c>
      <c r="E3920" s="23" t="s">
        <v>57</v>
      </c>
      <c r="F3920" s="23">
        <v>108193823250</v>
      </c>
      <c r="G3920" s="23" t="s">
        <v>27</v>
      </c>
      <c r="H3920" s="203">
        <v>46140</v>
      </c>
      <c r="I3920" s="23" t="s">
        <v>28</v>
      </c>
      <c r="J3920" s="23" t="s">
        <v>29</v>
      </c>
      <c r="K3920" s="23" t="s">
        <v>30</v>
      </c>
      <c r="L3920" s="23"/>
      <c r="M3920" s="230"/>
      <c r="N3920" s="230"/>
      <c r="O3920" s="23"/>
      <c r="P3920" s="23"/>
      <c r="Q3920" s="230"/>
      <c r="R3920" s="23"/>
      <c r="S3920" s="23"/>
      <c r="T3920" s="230"/>
      <c r="U3920" s="230"/>
      <c r="V3920" s="23"/>
      <c r="W3920" s="204"/>
      <c r="X3920" s="230"/>
      <c r="Y3920" s="230"/>
      <c r="Z3920" s="165"/>
      <c r="AA3920" s="165"/>
    </row>
    <row r="3921" spans="1:27" ht="16.5" hidden="1">
      <c r="A3921" s="2">
        <f t="shared" si="0"/>
        <v>3918</v>
      </c>
      <c r="B3921" s="3" t="str">
        <f>VLOOKUP(D3921,DSKH!$A:$B,2,0)</f>
        <v>A-212</v>
      </c>
      <c r="C3921" s="23" t="s">
        <v>186</v>
      </c>
      <c r="D3921" s="23" t="s">
        <v>26</v>
      </c>
      <c r="E3921" s="23" t="s">
        <v>57</v>
      </c>
      <c r="F3921" s="23">
        <v>108193808660</v>
      </c>
      <c r="G3921" s="23" t="s">
        <v>27</v>
      </c>
      <c r="H3921" s="203">
        <v>46140</v>
      </c>
      <c r="I3921" s="23" t="s">
        <v>28</v>
      </c>
      <c r="J3921" s="23" t="s">
        <v>29</v>
      </c>
      <c r="K3921" s="23" t="s">
        <v>30</v>
      </c>
      <c r="L3921" s="23"/>
      <c r="M3921" s="230"/>
      <c r="N3921" s="230"/>
      <c r="O3921" s="23"/>
      <c r="P3921" s="23"/>
      <c r="Q3921" s="230"/>
      <c r="R3921" s="23"/>
      <c r="S3921" s="23"/>
      <c r="T3921" s="230"/>
      <c r="U3921" s="230"/>
      <c r="V3921" s="23"/>
      <c r="W3921" s="204"/>
      <c r="X3921" s="230"/>
      <c r="Y3921" s="230"/>
      <c r="Z3921" s="165"/>
      <c r="AA3921" s="165"/>
    </row>
    <row r="3922" spans="1:27" ht="16.5" hidden="1">
      <c r="A3922" s="2">
        <f t="shared" si="0"/>
        <v>3919</v>
      </c>
      <c r="B3922" s="3" t="str">
        <f>VLOOKUP(D3922,DSKH!$A:$B,2,0)</f>
        <v>A-212</v>
      </c>
      <c r="C3922" s="23" t="s">
        <v>186</v>
      </c>
      <c r="D3922" s="23" t="s">
        <v>26</v>
      </c>
      <c r="E3922" s="23" t="s">
        <v>57</v>
      </c>
      <c r="F3922" s="23">
        <v>108193788030</v>
      </c>
      <c r="G3922" s="23" t="s">
        <v>27</v>
      </c>
      <c r="H3922" s="203">
        <v>46140</v>
      </c>
      <c r="I3922" s="23" t="s">
        <v>28</v>
      </c>
      <c r="J3922" s="23" t="s">
        <v>29</v>
      </c>
      <c r="K3922" s="23" t="s">
        <v>30</v>
      </c>
      <c r="L3922" s="23"/>
      <c r="M3922" s="230"/>
      <c r="N3922" s="230"/>
      <c r="O3922" s="23"/>
      <c r="P3922" s="23"/>
      <c r="Q3922" s="230"/>
      <c r="R3922" s="23"/>
      <c r="S3922" s="23"/>
      <c r="T3922" s="230"/>
      <c r="U3922" s="230"/>
      <c r="V3922" s="23"/>
      <c r="W3922" s="204"/>
      <c r="X3922" s="230"/>
      <c r="Y3922" s="230"/>
      <c r="Z3922" s="165"/>
      <c r="AA3922" s="165"/>
    </row>
    <row r="3923" spans="1:27" ht="16.5" hidden="1">
      <c r="A3923" s="2">
        <f t="shared" si="0"/>
        <v>3920</v>
      </c>
      <c r="B3923" s="3" t="str">
        <f>VLOOKUP(D3923,DSKH!$A:$B,2,0)</f>
        <v>A-212</v>
      </c>
      <c r="C3923" s="23" t="s">
        <v>186</v>
      </c>
      <c r="D3923" s="23" t="s">
        <v>26</v>
      </c>
      <c r="E3923" s="23" t="s">
        <v>57</v>
      </c>
      <c r="F3923" s="23">
        <v>108193767400</v>
      </c>
      <c r="G3923" s="23" t="s">
        <v>27</v>
      </c>
      <c r="H3923" s="203">
        <v>46140</v>
      </c>
      <c r="I3923" s="23" t="s">
        <v>28</v>
      </c>
      <c r="J3923" s="23" t="s">
        <v>29</v>
      </c>
      <c r="K3923" s="23" t="s">
        <v>30</v>
      </c>
      <c r="L3923" s="23"/>
      <c r="M3923" s="230"/>
      <c r="N3923" s="230"/>
      <c r="O3923" s="23"/>
      <c r="P3923" s="23"/>
      <c r="Q3923" s="230"/>
      <c r="R3923" s="23"/>
      <c r="S3923" s="23"/>
      <c r="T3923" s="230"/>
      <c r="U3923" s="230"/>
      <c r="V3923" s="23"/>
      <c r="W3923" s="204"/>
      <c r="X3923" s="230"/>
      <c r="Y3923" s="230"/>
      <c r="Z3923" s="165"/>
      <c r="AA3923" s="165"/>
    </row>
    <row r="3924" spans="1:27" ht="16.5" hidden="1">
      <c r="A3924" s="2">
        <f t="shared" si="0"/>
        <v>3921</v>
      </c>
      <c r="B3924" s="3" t="str">
        <f>VLOOKUP(D3924,DSKH!$A:$B,2,0)</f>
        <v>A-212</v>
      </c>
      <c r="C3924" s="23" t="s">
        <v>186</v>
      </c>
      <c r="D3924" s="23" t="s">
        <v>26</v>
      </c>
      <c r="E3924" s="23" t="s">
        <v>57</v>
      </c>
      <c r="F3924" s="23">
        <v>108193753730</v>
      </c>
      <c r="G3924" s="23" t="s">
        <v>27</v>
      </c>
      <c r="H3924" s="203">
        <v>46140</v>
      </c>
      <c r="I3924" s="23" t="s">
        <v>28</v>
      </c>
      <c r="J3924" s="23" t="s">
        <v>29</v>
      </c>
      <c r="K3924" s="23" t="s">
        <v>30</v>
      </c>
      <c r="L3924" s="23"/>
      <c r="M3924" s="230"/>
      <c r="N3924" s="230"/>
      <c r="O3924" s="23"/>
      <c r="P3924" s="23"/>
      <c r="Q3924" s="230"/>
      <c r="R3924" s="23"/>
      <c r="S3924" s="23"/>
      <c r="T3924" s="230"/>
      <c r="U3924" s="230"/>
      <c r="V3924" s="23"/>
      <c r="W3924" s="204"/>
      <c r="X3924" s="230"/>
      <c r="Y3924" s="230"/>
      <c r="Z3924" s="165"/>
      <c r="AA3924" s="165"/>
    </row>
    <row r="3925" spans="1:27" ht="16.5" hidden="1">
      <c r="A3925" s="2">
        <f t="shared" si="0"/>
        <v>3922</v>
      </c>
      <c r="B3925" s="3" t="str">
        <f>VLOOKUP(D3925,DSKH!$A:$B,2,0)</f>
        <v>A-212</v>
      </c>
      <c r="C3925" s="23" t="s">
        <v>186</v>
      </c>
      <c r="D3925" s="23" t="s">
        <v>26</v>
      </c>
      <c r="E3925" s="23" t="s">
        <v>57</v>
      </c>
      <c r="F3925" s="23">
        <v>108193737520</v>
      </c>
      <c r="G3925" s="23" t="s">
        <v>27</v>
      </c>
      <c r="H3925" s="203">
        <v>46140</v>
      </c>
      <c r="I3925" s="23" t="s">
        <v>28</v>
      </c>
      <c r="J3925" s="23" t="s">
        <v>29</v>
      </c>
      <c r="K3925" s="23" t="s">
        <v>30</v>
      </c>
      <c r="L3925" s="23"/>
      <c r="M3925" s="230"/>
      <c r="N3925" s="230"/>
      <c r="O3925" s="23"/>
      <c r="P3925" s="23"/>
      <c r="Q3925" s="230"/>
      <c r="R3925" s="23"/>
      <c r="S3925" s="23"/>
      <c r="T3925" s="230"/>
      <c r="U3925" s="230"/>
      <c r="V3925" s="23"/>
      <c r="W3925" s="204"/>
      <c r="X3925" s="230"/>
      <c r="Y3925" s="230"/>
      <c r="Z3925" s="165"/>
      <c r="AA3925" s="165"/>
    </row>
    <row r="3926" spans="1:27" ht="16.5" hidden="1">
      <c r="A3926" s="2">
        <f t="shared" si="0"/>
        <v>3923</v>
      </c>
      <c r="B3926" s="3" t="str">
        <f>VLOOKUP(D3926,DSKH!$A:$B,2,0)</f>
        <v>A-212</v>
      </c>
      <c r="C3926" s="23" t="s">
        <v>186</v>
      </c>
      <c r="D3926" s="23" t="s">
        <v>26</v>
      </c>
      <c r="E3926" s="23" t="s">
        <v>57</v>
      </c>
      <c r="F3926" s="23">
        <v>108193721750</v>
      </c>
      <c r="G3926" s="23" t="s">
        <v>27</v>
      </c>
      <c r="H3926" s="203">
        <v>46140</v>
      </c>
      <c r="I3926" s="23" t="s">
        <v>28</v>
      </c>
      <c r="J3926" s="23" t="s">
        <v>29</v>
      </c>
      <c r="K3926" s="23" t="s">
        <v>30</v>
      </c>
      <c r="L3926" s="23"/>
      <c r="M3926" s="230"/>
      <c r="N3926" s="230"/>
      <c r="O3926" s="23"/>
      <c r="P3926" s="23"/>
      <c r="Q3926" s="230"/>
      <c r="R3926" s="23"/>
      <c r="S3926" s="23"/>
      <c r="T3926" s="230"/>
      <c r="U3926" s="230"/>
      <c r="V3926" s="23"/>
      <c r="W3926" s="204"/>
      <c r="X3926" s="230"/>
      <c r="Y3926" s="230"/>
      <c r="Z3926" s="165"/>
      <c r="AA3926" s="165"/>
    </row>
    <row r="3927" spans="1:27" ht="16.5" hidden="1">
      <c r="A3927" s="2">
        <f t="shared" si="0"/>
        <v>3924</v>
      </c>
      <c r="B3927" s="3" t="str">
        <f>VLOOKUP(D3927,DSKH!$A:$B,2,0)</f>
        <v>A-212</v>
      </c>
      <c r="C3927" s="23" t="s">
        <v>186</v>
      </c>
      <c r="D3927" s="23" t="s">
        <v>26</v>
      </c>
      <c r="E3927" s="23" t="s">
        <v>57</v>
      </c>
      <c r="F3927" s="23">
        <v>108193704620</v>
      </c>
      <c r="G3927" s="23" t="s">
        <v>27</v>
      </c>
      <c r="H3927" s="203">
        <v>46140</v>
      </c>
      <c r="I3927" s="23" t="s">
        <v>28</v>
      </c>
      <c r="J3927" s="23" t="s">
        <v>29</v>
      </c>
      <c r="K3927" s="23" t="s">
        <v>30</v>
      </c>
      <c r="L3927" s="23"/>
      <c r="M3927" s="230"/>
      <c r="N3927" s="230"/>
      <c r="O3927" s="23"/>
      <c r="P3927" s="23"/>
      <c r="Q3927" s="230"/>
      <c r="R3927" s="23"/>
      <c r="S3927" s="23"/>
      <c r="T3927" s="230"/>
      <c r="U3927" s="230"/>
      <c r="V3927" s="23"/>
      <c r="W3927" s="204"/>
      <c r="X3927" s="230"/>
      <c r="Y3927" s="230"/>
      <c r="Z3927" s="165"/>
      <c r="AA3927" s="165"/>
    </row>
    <row r="3928" spans="1:27" ht="16.5" hidden="1">
      <c r="A3928" s="2">
        <f t="shared" si="0"/>
        <v>3925</v>
      </c>
      <c r="B3928" s="3" t="str">
        <f>VLOOKUP(D3928,DSKH!$A:$B,2,0)</f>
        <v>A-212</v>
      </c>
      <c r="C3928" s="23" t="s">
        <v>186</v>
      </c>
      <c r="D3928" s="23" t="s">
        <v>26</v>
      </c>
      <c r="E3928" s="23" t="s">
        <v>57</v>
      </c>
      <c r="F3928" s="23">
        <v>108193679640</v>
      </c>
      <c r="G3928" s="23" t="s">
        <v>27</v>
      </c>
      <c r="H3928" s="203">
        <v>46140</v>
      </c>
      <c r="I3928" s="23" t="s">
        <v>28</v>
      </c>
      <c r="J3928" s="23" t="s">
        <v>29</v>
      </c>
      <c r="K3928" s="23" t="s">
        <v>30</v>
      </c>
      <c r="L3928" s="23"/>
      <c r="M3928" s="230"/>
      <c r="N3928" s="230"/>
      <c r="O3928" s="23"/>
      <c r="P3928" s="23"/>
      <c r="Q3928" s="230"/>
      <c r="R3928" s="23"/>
      <c r="S3928" s="23"/>
      <c r="T3928" s="230"/>
      <c r="U3928" s="230"/>
      <c r="V3928" s="23"/>
      <c r="W3928" s="204"/>
      <c r="X3928" s="230"/>
      <c r="Y3928" s="230"/>
      <c r="Z3928" s="165"/>
      <c r="AA3928" s="165"/>
    </row>
    <row r="3929" spans="1:27" ht="16.5" hidden="1">
      <c r="A3929" s="2">
        <f t="shared" si="0"/>
        <v>3926</v>
      </c>
      <c r="B3929" s="3" t="str">
        <f>VLOOKUP(D3929,DSKH!$A:$B,2,0)</f>
        <v>A-212</v>
      </c>
      <c r="C3929" s="23" t="s">
        <v>186</v>
      </c>
      <c r="D3929" s="23" t="s">
        <v>26</v>
      </c>
      <c r="E3929" s="23" t="s">
        <v>57</v>
      </c>
      <c r="F3929" s="23">
        <v>108193624010</v>
      </c>
      <c r="G3929" s="23" t="s">
        <v>27</v>
      </c>
      <c r="H3929" s="203">
        <v>46140</v>
      </c>
      <c r="I3929" s="23" t="s">
        <v>28</v>
      </c>
      <c r="J3929" s="23" t="s">
        <v>29</v>
      </c>
      <c r="K3929" s="23" t="s">
        <v>30</v>
      </c>
      <c r="L3929" s="23"/>
      <c r="M3929" s="230"/>
      <c r="N3929" s="230"/>
      <c r="O3929" s="23"/>
      <c r="P3929" s="23"/>
      <c r="Q3929" s="230"/>
      <c r="R3929" s="23"/>
      <c r="S3929" s="23"/>
      <c r="T3929" s="230"/>
      <c r="U3929" s="230"/>
      <c r="V3929" s="23"/>
      <c r="W3929" s="204"/>
      <c r="X3929" s="230"/>
      <c r="Y3929" s="230"/>
      <c r="Z3929" s="165"/>
      <c r="AA3929" s="165"/>
    </row>
    <row r="3930" spans="1:27" ht="16.5" hidden="1">
      <c r="A3930" s="2">
        <f t="shared" si="0"/>
        <v>3927</v>
      </c>
      <c r="B3930" s="3" t="str">
        <f>VLOOKUP(D3930,DSKH!$A:$B,2,0)</f>
        <v>A-212</v>
      </c>
      <c r="C3930" s="23" t="s">
        <v>186</v>
      </c>
      <c r="D3930" s="23" t="s">
        <v>26</v>
      </c>
      <c r="E3930" s="23" t="s">
        <v>57</v>
      </c>
      <c r="F3930" s="23">
        <v>108193601940</v>
      </c>
      <c r="G3930" s="23" t="s">
        <v>27</v>
      </c>
      <c r="H3930" s="203">
        <v>46140</v>
      </c>
      <c r="I3930" s="23" t="s">
        <v>28</v>
      </c>
      <c r="J3930" s="23" t="s">
        <v>29</v>
      </c>
      <c r="K3930" s="23" t="s">
        <v>30</v>
      </c>
      <c r="L3930" s="23"/>
      <c r="M3930" s="230"/>
      <c r="N3930" s="230"/>
      <c r="O3930" s="23"/>
      <c r="P3930" s="23"/>
      <c r="Q3930" s="230"/>
      <c r="R3930" s="23"/>
      <c r="S3930" s="23"/>
      <c r="T3930" s="230"/>
      <c r="U3930" s="230"/>
      <c r="V3930" s="23"/>
      <c r="W3930" s="204"/>
      <c r="X3930" s="230"/>
      <c r="Y3930" s="230"/>
      <c r="Z3930" s="165"/>
      <c r="AA3930" s="165"/>
    </row>
    <row r="3931" spans="1:27" ht="16.5" hidden="1">
      <c r="A3931" s="2">
        <f t="shared" si="0"/>
        <v>3928</v>
      </c>
      <c r="B3931" s="3" t="str">
        <f>VLOOKUP(D3931,DSKH!$A:$B,2,0)</f>
        <v>A-212</v>
      </c>
      <c r="C3931" s="23" t="s">
        <v>186</v>
      </c>
      <c r="D3931" s="23" t="s">
        <v>26</v>
      </c>
      <c r="E3931" s="23" t="s">
        <v>57</v>
      </c>
      <c r="F3931" s="23">
        <v>108193590630</v>
      </c>
      <c r="G3931" s="23" t="s">
        <v>27</v>
      </c>
      <c r="H3931" s="203">
        <v>46140</v>
      </c>
      <c r="I3931" s="23" t="s">
        <v>28</v>
      </c>
      <c r="J3931" s="23" t="s">
        <v>29</v>
      </c>
      <c r="K3931" s="23" t="s">
        <v>30</v>
      </c>
      <c r="L3931" s="23"/>
      <c r="M3931" s="230"/>
      <c r="N3931" s="230"/>
      <c r="O3931" s="23"/>
      <c r="P3931" s="23"/>
      <c r="Q3931" s="230"/>
      <c r="R3931" s="23"/>
      <c r="S3931" s="23"/>
      <c r="T3931" s="230"/>
      <c r="U3931" s="230"/>
      <c r="V3931" s="23"/>
      <c r="W3931" s="204"/>
      <c r="X3931" s="230"/>
      <c r="Y3931" s="230"/>
      <c r="Z3931" s="165"/>
      <c r="AA3931" s="165"/>
    </row>
    <row r="3932" spans="1:27" ht="16.5" hidden="1">
      <c r="A3932" s="2">
        <f t="shared" si="0"/>
        <v>3929</v>
      </c>
      <c r="B3932" s="3" t="str">
        <f>VLOOKUP(D3932,DSKH!$A:$B,2,0)</f>
        <v>A-212</v>
      </c>
      <c r="C3932" s="23" t="s">
        <v>186</v>
      </c>
      <c r="D3932" s="23" t="s">
        <v>26</v>
      </c>
      <c r="E3932" s="23" t="s">
        <v>57</v>
      </c>
      <c r="F3932" s="23">
        <v>108193580830</v>
      </c>
      <c r="G3932" s="23" t="s">
        <v>27</v>
      </c>
      <c r="H3932" s="203">
        <v>46140</v>
      </c>
      <c r="I3932" s="23" t="s">
        <v>28</v>
      </c>
      <c r="J3932" s="23" t="s">
        <v>29</v>
      </c>
      <c r="K3932" s="23" t="s">
        <v>30</v>
      </c>
      <c r="L3932" s="23"/>
      <c r="M3932" s="230"/>
      <c r="N3932" s="230"/>
      <c r="O3932" s="23"/>
      <c r="P3932" s="23"/>
      <c r="Q3932" s="230"/>
      <c r="R3932" s="23"/>
      <c r="S3932" s="23"/>
      <c r="T3932" s="230"/>
      <c r="U3932" s="230"/>
      <c r="V3932" s="23"/>
      <c r="W3932" s="204"/>
      <c r="X3932" s="230"/>
      <c r="Y3932" s="230"/>
      <c r="Z3932" s="165"/>
      <c r="AA3932" s="165"/>
    </row>
    <row r="3933" spans="1:27" ht="16.5" hidden="1">
      <c r="A3933" s="2">
        <f t="shared" si="0"/>
        <v>3930</v>
      </c>
      <c r="B3933" s="3" t="str">
        <f>VLOOKUP(D3933,DSKH!$A:$B,2,0)</f>
        <v>A-212</v>
      </c>
      <c r="C3933" s="23" t="s">
        <v>186</v>
      </c>
      <c r="D3933" s="23" t="s">
        <v>26</v>
      </c>
      <c r="E3933" s="23" t="s">
        <v>57</v>
      </c>
      <c r="F3933" s="23">
        <v>108193567160</v>
      </c>
      <c r="G3933" s="23" t="s">
        <v>27</v>
      </c>
      <c r="H3933" s="203">
        <v>46140</v>
      </c>
      <c r="I3933" s="23" t="s">
        <v>28</v>
      </c>
      <c r="J3933" s="23" t="s">
        <v>29</v>
      </c>
      <c r="K3933" s="23" t="s">
        <v>30</v>
      </c>
      <c r="L3933" s="23"/>
      <c r="M3933" s="230"/>
      <c r="N3933" s="230"/>
      <c r="O3933" s="23"/>
      <c r="P3933" s="23"/>
      <c r="Q3933" s="230"/>
      <c r="R3933" s="23"/>
      <c r="S3933" s="23"/>
      <c r="T3933" s="230"/>
      <c r="U3933" s="230"/>
      <c r="V3933" s="23"/>
      <c r="W3933" s="204"/>
      <c r="X3933" s="230"/>
      <c r="Y3933" s="230"/>
      <c r="Z3933" s="165"/>
      <c r="AA3933" s="165"/>
    </row>
    <row r="3934" spans="1:27" ht="16.5" hidden="1">
      <c r="A3934" s="2">
        <f t="shared" si="0"/>
        <v>3931</v>
      </c>
      <c r="B3934" s="3" t="str">
        <f>VLOOKUP(D3934,DSKH!$A:$B,2,0)</f>
        <v>A-212</v>
      </c>
      <c r="C3934" s="23" t="s">
        <v>186</v>
      </c>
      <c r="D3934" s="23" t="s">
        <v>26</v>
      </c>
      <c r="E3934" s="23" t="s">
        <v>57</v>
      </c>
      <c r="F3934" s="23">
        <v>108193541520</v>
      </c>
      <c r="G3934" s="23" t="s">
        <v>27</v>
      </c>
      <c r="H3934" s="203">
        <v>46140</v>
      </c>
      <c r="I3934" s="23" t="s">
        <v>28</v>
      </c>
      <c r="J3934" s="23" t="s">
        <v>29</v>
      </c>
      <c r="K3934" s="23" t="s">
        <v>30</v>
      </c>
      <c r="L3934" s="23"/>
      <c r="M3934" s="230"/>
      <c r="N3934" s="230"/>
      <c r="O3934" s="23"/>
      <c r="P3934" s="23"/>
      <c r="Q3934" s="230"/>
      <c r="R3934" s="23"/>
      <c r="S3934" s="23"/>
      <c r="T3934" s="230"/>
      <c r="U3934" s="230"/>
      <c r="V3934" s="23"/>
      <c r="W3934" s="204"/>
      <c r="X3934" s="230"/>
      <c r="Y3934" s="230"/>
      <c r="Z3934" s="165"/>
      <c r="AA3934" s="165"/>
    </row>
    <row r="3935" spans="1:27" ht="16.5" hidden="1">
      <c r="A3935" s="2">
        <f t="shared" si="0"/>
        <v>3932</v>
      </c>
      <c r="B3935" s="3" t="str">
        <f>VLOOKUP(D3935,DSKH!$A:$B,2,0)</f>
        <v>A-212</v>
      </c>
      <c r="C3935" s="23" t="s">
        <v>186</v>
      </c>
      <c r="D3935" s="23" t="s">
        <v>26</v>
      </c>
      <c r="E3935" s="23" t="s">
        <v>57</v>
      </c>
      <c r="F3935" s="23">
        <v>108193521920</v>
      </c>
      <c r="G3935" s="23" t="s">
        <v>27</v>
      </c>
      <c r="H3935" s="203">
        <v>46140</v>
      </c>
      <c r="I3935" s="23" t="s">
        <v>28</v>
      </c>
      <c r="J3935" s="23" t="s">
        <v>29</v>
      </c>
      <c r="K3935" s="23" t="s">
        <v>30</v>
      </c>
      <c r="L3935" s="23"/>
      <c r="M3935" s="230"/>
      <c r="N3935" s="230"/>
      <c r="O3935" s="23"/>
      <c r="P3935" s="23"/>
      <c r="Q3935" s="230"/>
      <c r="R3935" s="23"/>
      <c r="S3935" s="23"/>
      <c r="T3935" s="230"/>
      <c r="U3935" s="230"/>
      <c r="V3935" s="23"/>
      <c r="W3935" s="204"/>
      <c r="X3935" s="230"/>
      <c r="Y3935" s="230"/>
      <c r="Z3935" s="165"/>
      <c r="AA3935" s="165"/>
    </row>
    <row r="3936" spans="1:27" ht="16.5" hidden="1">
      <c r="A3936" s="2">
        <f t="shared" si="0"/>
        <v>3933</v>
      </c>
      <c r="B3936" s="3" t="str">
        <f>VLOOKUP(D3936,DSKH!$A:$B,2,0)</f>
        <v>A-212</v>
      </c>
      <c r="C3936" s="23" t="s">
        <v>186</v>
      </c>
      <c r="D3936" s="23" t="s">
        <v>26</v>
      </c>
      <c r="E3936" s="23" t="s">
        <v>57</v>
      </c>
      <c r="F3936" s="23">
        <v>108193505230</v>
      </c>
      <c r="G3936" s="23" t="s">
        <v>27</v>
      </c>
      <c r="H3936" s="203">
        <v>46140</v>
      </c>
      <c r="I3936" s="23" t="s">
        <v>28</v>
      </c>
      <c r="J3936" s="23" t="s">
        <v>29</v>
      </c>
      <c r="K3936" s="23" t="s">
        <v>30</v>
      </c>
      <c r="L3936" s="23"/>
      <c r="M3936" s="230"/>
      <c r="N3936" s="230"/>
      <c r="O3936" s="23"/>
      <c r="P3936" s="23"/>
      <c r="Q3936" s="230"/>
      <c r="R3936" s="23"/>
      <c r="S3936" s="23"/>
      <c r="T3936" s="230"/>
      <c r="U3936" s="230"/>
      <c r="V3936" s="23"/>
      <c r="W3936" s="204"/>
      <c r="X3936" s="230"/>
      <c r="Y3936" s="230"/>
      <c r="Z3936" s="165"/>
      <c r="AA3936" s="165"/>
    </row>
    <row r="3937" spans="1:27" ht="16.5" hidden="1">
      <c r="A3937" s="2">
        <f t="shared" si="0"/>
        <v>3934</v>
      </c>
      <c r="B3937" s="3" t="str">
        <f>VLOOKUP(D3937,DSKH!$A:$B,2,0)</f>
        <v>A-212</v>
      </c>
      <c r="C3937" s="23" t="s">
        <v>186</v>
      </c>
      <c r="D3937" s="23" t="s">
        <v>26</v>
      </c>
      <c r="E3937" s="23" t="s">
        <v>57</v>
      </c>
      <c r="F3937" s="23">
        <v>108193487140</v>
      </c>
      <c r="G3937" s="23" t="s">
        <v>27</v>
      </c>
      <c r="H3937" s="203">
        <v>46140</v>
      </c>
      <c r="I3937" s="23" t="s">
        <v>28</v>
      </c>
      <c r="J3937" s="23" t="s">
        <v>29</v>
      </c>
      <c r="K3937" s="23" t="s">
        <v>30</v>
      </c>
      <c r="L3937" s="23"/>
      <c r="M3937" s="230"/>
      <c r="N3937" s="230"/>
      <c r="O3937" s="23"/>
      <c r="P3937" s="23"/>
      <c r="Q3937" s="230"/>
      <c r="R3937" s="23"/>
      <c r="S3937" s="23"/>
      <c r="T3937" s="230"/>
      <c r="U3937" s="230"/>
      <c r="V3937" s="23"/>
      <c r="W3937" s="204"/>
      <c r="X3937" s="230"/>
      <c r="Y3937" s="230"/>
      <c r="Z3937" s="165"/>
      <c r="AA3937" s="165"/>
    </row>
    <row r="3938" spans="1:27" ht="16.5" hidden="1">
      <c r="A3938" s="2">
        <f t="shared" si="0"/>
        <v>3935</v>
      </c>
      <c r="B3938" s="3" t="str">
        <f>VLOOKUP(D3938,DSKH!$A:$B,2,0)</f>
        <v>A-212</v>
      </c>
      <c r="C3938" s="23" t="s">
        <v>186</v>
      </c>
      <c r="D3938" s="23" t="s">
        <v>26</v>
      </c>
      <c r="E3938" s="23" t="s">
        <v>57</v>
      </c>
      <c r="F3938" s="23">
        <v>108193413050</v>
      </c>
      <c r="G3938" s="23" t="s">
        <v>27</v>
      </c>
      <c r="H3938" s="203">
        <v>46140</v>
      </c>
      <c r="I3938" s="23" t="s">
        <v>28</v>
      </c>
      <c r="J3938" s="23" t="s">
        <v>29</v>
      </c>
      <c r="K3938" s="23" t="s">
        <v>30</v>
      </c>
      <c r="L3938" s="23"/>
      <c r="M3938" s="230"/>
      <c r="N3938" s="230"/>
      <c r="O3938" s="23"/>
      <c r="P3938" s="23"/>
      <c r="Q3938" s="230"/>
      <c r="R3938" s="23"/>
      <c r="S3938" s="23"/>
      <c r="T3938" s="230"/>
      <c r="U3938" s="230"/>
      <c r="V3938" s="23"/>
      <c r="W3938" s="204"/>
      <c r="X3938" s="230"/>
      <c r="Y3938" s="230"/>
      <c r="Z3938" s="165"/>
      <c r="AA3938" s="165"/>
    </row>
    <row r="3939" spans="1:27" ht="16.5" hidden="1">
      <c r="A3939" s="2">
        <f t="shared" si="0"/>
        <v>3936</v>
      </c>
      <c r="B3939" s="3" t="str">
        <f>VLOOKUP(D3939,DSKH!$A:$B,2,0)</f>
        <v>A-212</v>
      </c>
      <c r="C3939" s="23" t="s">
        <v>186</v>
      </c>
      <c r="D3939" s="23" t="s">
        <v>26</v>
      </c>
      <c r="E3939" s="23" t="s">
        <v>57</v>
      </c>
      <c r="F3939" s="23">
        <v>108193390060</v>
      </c>
      <c r="G3939" s="23" t="s">
        <v>27</v>
      </c>
      <c r="H3939" s="203">
        <v>46140</v>
      </c>
      <c r="I3939" s="23" t="s">
        <v>28</v>
      </c>
      <c r="J3939" s="23" t="s">
        <v>29</v>
      </c>
      <c r="K3939" s="23" t="s">
        <v>30</v>
      </c>
      <c r="L3939" s="23"/>
      <c r="M3939" s="230"/>
      <c r="N3939" s="230"/>
      <c r="O3939" s="23"/>
      <c r="P3939" s="23"/>
      <c r="Q3939" s="230"/>
      <c r="R3939" s="23"/>
      <c r="S3939" s="23"/>
      <c r="T3939" s="230"/>
      <c r="U3939" s="230"/>
      <c r="V3939" s="23"/>
      <c r="W3939" s="204"/>
      <c r="X3939" s="230"/>
      <c r="Y3939" s="230"/>
      <c r="Z3939" s="165"/>
      <c r="AA3939" s="165"/>
    </row>
    <row r="3940" spans="1:27" ht="16.5" hidden="1">
      <c r="A3940" s="2">
        <f t="shared" si="0"/>
        <v>3937</v>
      </c>
      <c r="B3940" s="3" t="str">
        <f>VLOOKUP(D3940,DSKH!$A:$B,2,0)</f>
        <v>A-212</v>
      </c>
      <c r="C3940" s="23" t="s">
        <v>186</v>
      </c>
      <c r="D3940" s="23" t="s">
        <v>26</v>
      </c>
      <c r="E3940" s="23" t="s">
        <v>57</v>
      </c>
      <c r="F3940" s="23">
        <v>108193333620</v>
      </c>
      <c r="G3940" s="23" t="s">
        <v>27</v>
      </c>
      <c r="H3940" s="203">
        <v>46140</v>
      </c>
      <c r="I3940" s="23" t="s">
        <v>28</v>
      </c>
      <c r="J3940" s="23" t="s">
        <v>36</v>
      </c>
      <c r="K3940" s="23" t="s">
        <v>30</v>
      </c>
      <c r="L3940" s="23"/>
      <c r="M3940" s="230"/>
      <c r="N3940" s="230"/>
      <c r="O3940" s="23"/>
      <c r="P3940" s="23"/>
      <c r="Q3940" s="230"/>
      <c r="R3940" s="23"/>
      <c r="S3940" s="23"/>
      <c r="T3940" s="230"/>
      <c r="U3940" s="230"/>
      <c r="V3940" s="23"/>
      <c r="W3940" s="204"/>
      <c r="X3940" s="230"/>
      <c r="Y3940" s="230"/>
      <c r="Z3940" s="165"/>
      <c r="AA3940" s="165"/>
    </row>
    <row r="3941" spans="1:27" ht="16.5" hidden="1">
      <c r="A3941" s="2">
        <f t="shared" si="0"/>
        <v>3938</v>
      </c>
      <c r="B3941" s="3" t="str">
        <f>VLOOKUP(D3941,DSKH!$A:$B,2,0)</f>
        <v>A-212</v>
      </c>
      <c r="C3941" s="23" t="s">
        <v>186</v>
      </c>
      <c r="D3941" s="23" t="s">
        <v>26</v>
      </c>
      <c r="E3941" s="23" t="s">
        <v>57</v>
      </c>
      <c r="F3941" s="23">
        <v>108193313540</v>
      </c>
      <c r="G3941" s="23" t="s">
        <v>27</v>
      </c>
      <c r="H3941" s="203">
        <v>46140</v>
      </c>
      <c r="I3941" s="23" t="s">
        <v>28</v>
      </c>
      <c r="J3941" s="23" t="s">
        <v>29</v>
      </c>
      <c r="K3941" s="23" t="s">
        <v>30</v>
      </c>
      <c r="L3941" s="23"/>
      <c r="M3941" s="230"/>
      <c r="N3941" s="230"/>
      <c r="O3941" s="23"/>
      <c r="P3941" s="23"/>
      <c r="Q3941" s="230"/>
      <c r="R3941" s="23"/>
      <c r="S3941" s="23"/>
      <c r="T3941" s="230"/>
      <c r="U3941" s="230"/>
      <c r="V3941" s="23"/>
      <c r="W3941" s="204"/>
      <c r="X3941" s="230"/>
      <c r="Y3941" s="230"/>
      <c r="Z3941" s="165"/>
      <c r="AA3941" s="165"/>
    </row>
    <row r="3942" spans="1:27" ht="16.5" hidden="1">
      <c r="A3942" s="2">
        <f t="shared" si="0"/>
        <v>3939</v>
      </c>
      <c r="B3942" s="3" t="str">
        <f>VLOOKUP(D3942,DSKH!$A:$B,2,0)</f>
        <v>A-212</v>
      </c>
      <c r="C3942" s="23" t="s">
        <v>186</v>
      </c>
      <c r="D3942" s="23" t="s">
        <v>26</v>
      </c>
      <c r="E3942" s="23" t="s">
        <v>57</v>
      </c>
      <c r="F3942" s="23">
        <v>108193295560</v>
      </c>
      <c r="G3942" s="23" t="s">
        <v>27</v>
      </c>
      <c r="H3942" s="203">
        <v>46140</v>
      </c>
      <c r="I3942" s="23" t="s">
        <v>28</v>
      </c>
      <c r="J3942" s="23" t="s">
        <v>29</v>
      </c>
      <c r="K3942" s="23" t="s">
        <v>30</v>
      </c>
      <c r="L3942" s="23"/>
      <c r="M3942" s="230"/>
      <c r="N3942" s="230"/>
      <c r="O3942" s="23"/>
      <c r="P3942" s="23"/>
      <c r="Q3942" s="230"/>
      <c r="R3942" s="23"/>
      <c r="S3942" s="23"/>
      <c r="T3942" s="230"/>
      <c r="U3942" s="230"/>
      <c r="V3942" s="23"/>
      <c r="W3942" s="204"/>
      <c r="X3942" s="230"/>
      <c r="Y3942" s="230"/>
      <c r="Z3942" s="165"/>
      <c r="AA3942" s="165"/>
    </row>
    <row r="3943" spans="1:27" ht="16.5" hidden="1">
      <c r="A3943" s="2">
        <f t="shared" si="0"/>
        <v>3940</v>
      </c>
      <c r="B3943" s="3" t="str">
        <f>VLOOKUP(D3943,DSKH!$A:$B,2,0)</f>
        <v>A-212</v>
      </c>
      <c r="C3943" s="23" t="s">
        <v>186</v>
      </c>
      <c r="D3943" s="23" t="s">
        <v>26</v>
      </c>
      <c r="E3943" s="23" t="s">
        <v>57</v>
      </c>
      <c r="F3943" s="23">
        <v>108193278650</v>
      </c>
      <c r="G3943" s="23" t="s">
        <v>27</v>
      </c>
      <c r="H3943" s="203">
        <v>46140</v>
      </c>
      <c r="I3943" s="23" t="s">
        <v>28</v>
      </c>
      <c r="J3943" s="23" t="s">
        <v>29</v>
      </c>
      <c r="K3943" s="23" t="s">
        <v>30</v>
      </c>
      <c r="L3943" s="23"/>
      <c r="M3943" s="230"/>
      <c r="N3943" s="230"/>
      <c r="O3943" s="23"/>
      <c r="P3943" s="23"/>
      <c r="Q3943" s="230"/>
      <c r="R3943" s="23"/>
      <c r="S3943" s="23"/>
      <c r="T3943" s="230"/>
      <c r="U3943" s="230"/>
      <c r="V3943" s="23"/>
      <c r="W3943" s="204"/>
      <c r="X3943" s="230"/>
      <c r="Y3943" s="230"/>
      <c r="Z3943" s="165"/>
      <c r="AA3943" s="165"/>
    </row>
    <row r="3944" spans="1:27" ht="16.5" hidden="1">
      <c r="A3944" s="2">
        <f t="shared" si="0"/>
        <v>3941</v>
      </c>
      <c r="B3944" s="3" t="str">
        <f>VLOOKUP(D3944,DSKH!$A:$B,2,0)</f>
        <v>A-212</v>
      </c>
      <c r="C3944" s="23" t="s">
        <v>186</v>
      </c>
      <c r="D3944" s="23" t="s">
        <v>26</v>
      </c>
      <c r="E3944" s="23" t="s">
        <v>57</v>
      </c>
      <c r="F3944" s="23">
        <v>108193259310</v>
      </c>
      <c r="G3944" s="23" t="s">
        <v>27</v>
      </c>
      <c r="H3944" s="203">
        <v>46140</v>
      </c>
      <c r="I3944" s="23" t="s">
        <v>28</v>
      </c>
      <c r="J3944" s="23" t="s">
        <v>29</v>
      </c>
      <c r="K3944" s="23" t="s">
        <v>30</v>
      </c>
      <c r="L3944" s="23"/>
      <c r="M3944" s="230"/>
      <c r="N3944" s="230"/>
      <c r="O3944" s="23"/>
      <c r="P3944" s="23"/>
      <c r="Q3944" s="230"/>
      <c r="R3944" s="23"/>
      <c r="S3944" s="23"/>
      <c r="T3944" s="230"/>
      <c r="U3944" s="230"/>
      <c r="V3944" s="23"/>
      <c r="W3944" s="204"/>
      <c r="X3944" s="230"/>
      <c r="Y3944" s="230"/>
      <c r="Z3944" s="165"/>
      <c r="AA3944" s="165"/>
    </row>
    <row r="3945" spans="1:27" ht="16.5" hidden="1">
      <c r="A3945" s="2">
        <f t="shared" si="0"/>
        <v>3942</v>
      </c>
      <c r="B3945" s="3" t="str">
        <f>VLOOKUP(D3945,DSKH!$A:$B,2,0)</f>
        <v>A-212</v>
      </c>
      <c r="C3945" s="23" t="s">
        <v>186</v>
      </c>
      <c r="D3945" s="23" t="s">
        <v>26</v>
      </c>
      <c r="E3945" s="23" t="s">
        <v>57</v>
      </c>
      <c r="F3945" s="23">
        <v>108193189160</v>
      </c>
      <c r="G3945" s="23" t="s">
        <v>27</v>
      </c>
      <c r="H3945" s="203">
        <v>46140</v>
      </c>
      <c r="I3945" s="23" t="s">
        <v>28</v>
      </c>
      <c r="J3945" s="23" t="s">
        <v>29</v>
      </c>
      <c r="K3945" s="23" t="s">
        <v>30</v>
      </c>
      <c r="L3945" s="23"/>
      <c r="M3945" s="230"/>
      <c r="N3945" s="230"/>
      <c r="O3945" s="23"/>
      <c r="P3945" s="23"/>
      <c r="Q3945" s="230"/>
      <c r="R3945" s="23"/>
      <c r="S3945" s="23"/>
      <c r="T3945" s="230"/>
      <c r="U3945" s="230"/>
      <c r="V3945" s="23"/>
      <c r="W3945" s="204"/>
      <c r="X3945" s="230"/>
      <c r="Y3945" s="230"/>
      <c r="Z3945" s="165"/>
      <c r="AA3945" s="165"/>
    </row>
    <row r="3946" spans="1:27" ht="16.5" hidden="1">
      <c r="A3946" s="2">
        <f t="shared" si="0"/>
        <v>3943</v>
      </c>
      <c r="B3946" s="3" t="str">
        <f>VLOOKUP(D3946,DSKH!$A:$B,2,0)</f>
        <v>A-212</v>
      </c>
      <c r="C3946" s="23" t="s">
        <v>186</v>
      </c>
      <c r="D3946" s="23" t="s">
        <v>26</v>
      </c>
      <c r="E3946" s="23" t="s">
        <v>57</v>
      </c>
      <c r="F3946" s="23">
        <v>108193166540</v>
      </c>
      <c r="G3946" s="23" t="s">
        <v>27</v>
      </c>
      <c r="H3946" s="203">
        <v>46140</v>
      </c>
      <c r="I3946" s="23" t="s">
        <v>28</v>
      </c>
      <c r="J3946" s="23" t="s">
        <v>29</v>
      </c>
      <c r="K3946" s="23" t="s">
        <v>30</v>
      </c>
      <c r="L3946" s="23"/>
      <c r="M3946" s="230"/>
      <c r="N3946" s="230"/>
      <c r="O3946" s="23"/>
      <c r="P3946" s="23"/>
      <c r="Q3946" s="230"/>
      <c r="R3946" s="23"/>
      <c r="S3946" s="23"/>
      <c r="T3946" s="230"/>
      <c r="U3946" s="230"/>
      <c r="V3946" s="23"/>
      <c r="W3946" s="204"/>
      <c r="X3946" s="230"/>
      <c r="Y3946" s="230"/>
      <c r="Z3946" s="165"/>
      <c r="AA3946" s="165"/>
    </row>
    <row r="3947" spans="1:27" ht="16.5" hidden="1">
      <c r="A3947" s="2">
        <f t="shared" si="0"/>
        <v>3944</v>
      </c>
      <c r="B3947" s="3" t="str">
        <f>VLOOKUP(D3947,DSKH!$A:$B,2,0)</f>
        <v>A-212</v>
      </c>
      <c r="C3947" s="23" t="s">
        <v>186</v>
      </c>
      <c r="D3947" s="23" t="s">
        <v>26</v>
      </c>
      <c r="E3947" s="23" t="s">
        <v>57</v>
      </c>
      <c r="F3947" s="23">
        <v>108193147050</v>
      </c>
      <c r="G3947" s="23" t="s">
        <v>27</v>
      </c>
      <c r="H3947" s="203">
        <v>46140</v>
      </c>
      <c r="I3947" s="23" t="s">
        <v>28</v>
      </c>
      <c r="J3947" s="23" t="s">
        <v>29</v>
      </c>
      <c r="K3947" s="23" t="s">
        <v>30</v>
      </c>
      <c r="L3947" s="23"/>
      <c r="M3947" s="230"/>
      <c r="N3947" s="230"/>
      <c r="O3947" s="23"/>
      <c r="P3947" s="23"/>
      <c r="Q3947" s="230"/>
      <c r="R3947" s="23"/>
      <c r="S3947" s="23"/>
      <c r="T3947" s="230"/>
      <c r="U3947" s="230"/>
      <c r="V3947" s="23"/>
      <c r="W3947" s="204"/>
      <c r="X3947" s="230"/>
      <c r="Y3947" s="230"/>
      <c r="Z3947" s="165"/>
      <c r="AA3947" s="165"/>
    </row>
    <row r="3948" spans="1:27" ht="16.5" hidden="1">
      <c r="A3948" s="2">
        <f t="shared" si="0"/>
        <v>3945</v>
      </c>
      <c r="B3948" s="3" t="str">
        <f>VLOOKUP(D3948,DSKH!$A:$B,2,0)</f>
        <v>A-212</v>
      </c>
      <c r="C3948" s="23" t="s">
        <v>186</v>
      </c>
      <c r="D3948" s="23" t="s">
        <v>26</v>
      </c>
      <c r="E3948" s="23" t="s">
        <v>57</v>
      </c>
      <c r="F3948" s="23">
        <v>108193132020</v>
      </c>
      <c r="G3948" s="23" t="s">
        <v>27</v>
      </c>
      <c r="H3948" s="203">
        <v>46140</v>
      </c>
      <c r="I3948" s="23" t="s">
        <v>28</v>
      </c>
      <c r="J3948" s="23" t="s">
        <v>29</v>
      </c>
      <c r="K3948" s="23" t="s">
        <v>30</v>
      </c>
      <c r="L3948" s="23"/>
      <c r="M3948" s="230"/>
      <c r="N3948" s="230"/>
      <c r="O3948" s="23"/>
      <c r="P3948" s="23"/>
      <c r="Q3948" s="230"/>
      <c r="R3948" s="23"/>
      <c r="S3948" s="23"/>
      <c r="T3948" s="230"/>
      <c r="U3948" s="230"/>
      <c r="V3948" s="23"/>
      <c r="W3948" s="204"/>
      <c r="X3948" s="230"/>
      <c r="Y3948" s="230"/>
      <c r="Z3948" s="165"/>
      <c r="AA3948" s="165"/>
    </row>
    <row r="3949" spans="1:27" ht="16.5" hidden="1">
      <c r="A3949" s="2">
        <f t="shared" si="0"/>
        <v>3946</v>
      </c>
      <c r="B3949" s="3" t="str">
        <f>VLOOKUP(D3949,DSKH!$A:$B,2,0)</f>
        <v>A-212</v>
      </c>
      <c r="C3949" s="23" t="s">
        <v>186</v>
      </c>
      <c r="D3949" s="23" t="s">
        <v>26</v>
      </c>
      <c r="E3949" s="23" t="s">
        <v>57</v>
      </c>
      <c r="F3949" s="23">
        <v>108193110760</v>
      </c>
      <c r="G3949" s="23" t="s">
        <v>27</v>
      </c>
      <c r="H3949" s="203">
        <v>46140</v>
      </c>
      <c r="I3949" s="23" t="s">
        <v>28</v>
      </c>
      <c r="J3949" s="23" t="s">
        <v>29</v>
      </c>
      <c r="K3949" s="23" t="s">
        <v>30</v>
      </c>
      <c r="L3949" s="23"/>
      <c r="M3949" s="230"/>
      <c r="N3949" s="230"/>
      <c r="O3949" s="23"/>
      <c r="P3949" s="23"/>
      <c r="Q3949" s="230"/>
      <c r="R3949" s="23"/>
      <c r="S3949" s="23"/>
      <c r="T3949" s="230"/>
      <c r="U3949" s="230"/>
      <c r="V3949" s="23"/>
      <c r="W3949" s="204"/>
      <c r="X3949" s="230"/>
      <c r="Y3949" s="230"/>
      <c r="Z3949" s="165"/>
      <c r="AA3949" s="165"/>
    </row>
    <row r="3950" spans="1:27" ht="16.5" hidden="1">
      <c r="A3950" s="2">
        <f t="shared" si="0"/>
        <v>3947</v>
      </c>
      <c r="B3950" s="3" t="str">
        <f>VLOOKUP(D3950,DSKH!$A:$B,2,0)</f>
        <v>A-212</v>
      </c>
      <c r="C3950" s="23" t="s">
        <v>186</v>
      </c>
      <c r="D3950" s="23" t="s">
        <v>26</v>
      </c>
      <c r="E3950" s="23" t="s">
        <v>57</v>
      </c>
      <c r="F3950" s="23">
        <v>108193098200</v>
      </c>
      <c r="G3950" s="23" t="s">
        <v>27</v>
      </c>
      <c r="H3950" s="203">
        <v>46140</v>
      </c>
      <c r="I3950" s="23" t="s">
        <v>28</v>
      </c>
      <c r="J3950" s="23" t="s">
        <v>29</v>
      </c>
      <c r="K3950" s="23" t="s">
        <v>30</v>
      </c>
      <c r="L3950" s="23"/>
      <c r="M3950" s="230"/>
      <c r="N3950" s="230"/>
      <c r="O3950" s="23"/>
      <c r="P3950" s="23"/>
      <c r="Q3950" s="230"/>
      <c r="R3950" s="23"/>
      <c r="S3950" s="23"/>
      <c r="T3950" s="230"/>
      <c r="U3950" s="230"/>
      <c r="V3950" s="23"/>
      <c r="W3950" s="204"/>
      <c r="X3950" s="230"/>
      <c r="Y3950" s="230"/>
      <c r="Z3950" s="165"/>
      <c r="AA3950" s="165"/>
    </row>
    <row r="3951" spans="1:27" ht="16.5" hidden="1">
      <c r="A3951" s="2">
        <f t="shared" si="0"/>
        <v>3948</v>
      </c>
      <c r="B3951" s="3" t="str">
        <f>VLOOKUP(D3951,DSKH!$A:$B,2,0)</f>
        <v>A-212</v>
      </c>
      <c r="C3951" s="23" t="s">
        <v>186</v>
      </c>
      <c r="D3951" s="23" t="s">
        <v>26</v>
      </c>
      <c r="E3951" s="23" t="s">
        <v>57</v>
      </c>
      <c r="F3951" s="23">
        <v>108193070420</v>
      </c>
      <c r="G3951" s="23" t="s">
        <v>27</v>
      </c>
      <c r="H3951" s="203">
        <v>46140</v>
      </c>
      <c r="I3951" s="23" t="s">
        <v>28</v>
      </c>
      <c r="J3951" s="23" t="s">
        <v>29</v>
      </c>
      <c r="K3951" s="23" t="s">
        <v>30</v>
      </c>
      <c r="L3951" s="23"/>
      <c r="M3951" s="230"/>
      <c r="N3951" s="230"/>
      <c r="O3951" s="23"/>
      <c r="P3951" s="23"/>
      <c r="Q3951" s="230"/>
      <c r="R3951" s="23"/>
      <c r="S3951" s="23"/>
      <c r="T3951" s="230"/>
      <c r="U3951" s="230"/>
      <c r="V3951" s="23"/>
      <c r="W3951" s="204"/>
      <c r="X3951" s="230"/>
      <c r="Y3951" s="230"/>
      <c r="Z3951" s="165"/>
      <c r="AA3951" s="165"/>
    </row>
    <row r="3952" spans="1:27" ht="16.5" hidden="1">
      <c r="A3952" s="2">
        <f t="shared" si="0"/>
        <v>3949</v>
      </c>
      <c r="B3952" s="3" t="str">
        <f>VLOOKUP(D3952,DSKH!$A:$B,2,0)</f>
        <v>A-212</v>
      </c>
      <c r="C3952" s="23" t="s">
        <v>186</v>
      </c>
      <c r="D3952" s="23" t="s">
        <v>26</v>
      </c>
      <c r="E3952" s="23" t="s">
        <v>57</v>
      </c>
      <c r="F3952" s="23">
        <v>108193029930</v>
      </c>
      <c r="G3952" s="23" t="s">
        <v>27</v>
      </c>
      <c r="H3952" s="203">
        <v>46140</v>
      </c>
      <c r="I3952" s="23" t="s">
        <v>28</v>
      </c>
      <c r="J3952" s="23" t="s">
        <v>29</v>
      </c>
      <c r="K3952" s="23" t="s">
        <v>30</v>
      </c>
      <c r="L3952" s="23"/>
      <c r="M3952" s="230"/>
      <c r="N3952" s="230"/>
      <c r="O3952" s="23"/>
      <c r="P3952" s="23"/>
      <c r="Q3952" s="230"/>
      <c r="R3952" s="23"/>
      <c r="S3952" s="23"/>
      <c r="T3952" s="230"/>
      <c r="U3952" s="230"/>
      <c r="V3952" s="23"/>
      <c r="W3952" s="204"/>
      <c r="X3952" s="230"/>
      <c r="Y3952" s="230"/>
      <c r="Z3952" s="165"/>
      <c r="AA3952" s="165"/>
    </row>
    <row r="3953" spans="1:27" ht="16.5" hidden="1">
      <c r="A3953" s="2">
        <f t="shared" si="0"/>
        <v>3950</v>
      </c>
      <c r="B3953" s="3" t="str">
        <f>VLOOKUP(D3953,DSKH!$A:$B,2,0)</f>
        <v>A-212</v>
      </c>
      <c r="C3953" s="23" t="s">
        <v>186</v>
      </c>
      <c r="D3953" s="23" t="s">
        <v>26</v>
      </c>
      <c r="E3953" s="23" t="s">
        <v>57</v>
      </c>
      <c r="F3953" s="23">
        <v>108193019800</v>
      </c>
      <c r="G3953" s="23" t="s">
        <v>27</v>
      </c>
      <c r="H3953" s="203">
        <v>46140</v>
      </c>
      <c r="I3953" s="23" t="s">
        <v>28</v>
      </c>
      <c r="J3953" s="23" t="s">
        <v>29</v>
      </c>
      <c r="K3953" s="23" t="s">
        <v>30</v>
      </c>
      <c r="L3953" s="23"/>
      <c r="M3953" s="230"/>
      <c r="N3953" s="230"/>
      <c r="O3953" s="23"/>
      <c r="P3953" s="23"/>
      <c r="Q3953" s="230"/>
      <c r="R3953" s="23"/>
      <c r="S3953" s="23"/>
      <c r="T3953" s="230"/>
      <c r="U3953" s="230"/>
      <c r="V3953" s="23"/>
      <c r="W3953" s="204"/>
      <c r="X3953" s="230"/>
      <c r="Y3953" s="230"/>
      <c r="Z3953" s="165"/>
      <c r="AA3953" s="165"/>
    </row>
    <row r="3954" spans="1:27" ht="16.5" hidden="1">
      <c r="A3954" s="2">
        <f t="shared" si="0"/>
        <v>3951</v>
      </c>
      <c r="B3954" s="3" t="str">
        <f>VLOOKUP(D3954,DSKH!$A:$B,2,0)</f>
        <v>A-212</v>
      </c>
      <c r="C3954" s="23" t="s">
        <v>186</v>
      </c>
      <c r="D3954" s="23" t="s">
        <v>26</v>
      </c>
      <c r="E3954" s="23" t="s">
        <v>57</v>
      </c>
      <c r="F3954" s="23">
        <v>108192993160</v>
      </c>
      <c r="G3954" s="23" t="s">
        <v>27</v>
      </c>
      <c r="H3954" s="203">
        <v>46140</v>
      </c>
      <c r="I3954" s="23" t="s">
        <v>28</v>
      </c>
      <c r="J3954" s="23" t="s">
        <v>29</v>
      </c>
      <c r="K3954" s="23" t="s">
        <v>30</v>
      </c>
      <c r="L3954" s="23"/>
      <c r="M3954" s="230"/>
      <c r="N3954" s="230"/>
      <c r="O3954" s="23"/>
      <c r="P3954" s="23"/>
      <c r="Q3954" s="230"/>
      <c r="R3954" s="23"/>
      <c r="S3954" s="23"/>
      <c r="T3954" s="230"/>
      <c r="U3954" s="230"/>
      <c r="V3954" s="23"/>
      <c r="W3954" s="204"/>
      <c r="X3954" s="230"/>
      <c r="Y3954" s="230"/>
      <c r="Z3954" s="165"/>
      <c r="AA3954" s="165"/>
    </row>
    <row r="3955" spans="1:27" ht="16.5" hidden="1">
      <c r="A3955" s="2">
        <f t="shared" si="0"/>
        <v>3952</v>
      </c>
      <c r="B3955" s="3" t="str">
        <f>VLOOKUP(D3955,DSKH!$A:$B,2,0)</f>
        <v>A-212</v>
      </c>
      <c r="C3955" s="23" t="s">
        <v>186</v>
      </c>
      <c r="D3955" s="23" t="s">
        <v>26</v>
      </c>
      <c r="E3955" s="23" t="s">
        <v>57</v>
      </c>
      <c r="F3955" s="23">
        <v>108192929460</v>
      </c>
      <c r="G3955" s="23" t="s">
        <v>27</v>
      </c>
      <c r="H3955" s="203">
        <v>46140</v>
      </c>
      <c r="I3955" s="23" t="s">
        <v>28</v>
      </c>
      <c r="J3955" s="23" t="s">
        <v>29</v>
      </c>
      <c r="K3955" s="23" t="s">
        <v>30</v>
      </c>
      <c r="L3955" s="23"/>
      <c r="M3955" s="230"/>
      <c r="N3955" s="230"/>
      <c r="O3955" s="23"/>
      <c r="P3955" s="23"/>
      <c r="Q3955" s="230"/>
      <c r="R3955" s="23"/>
      <c r="S3955" s="23"/>
      <c r="T3955" s="230"/>
      <c r="U3955" s="230"/>
      <c r="V3955" s="23"/>
      <c r="W3955" s="204"/>
      <c r="X3955" s="230"/>
      <c r="Y3955" s="230"/>
      <c r="Z3955" s="165"/>
      <c r="AA3955" s="165"/>
    </row>
    <row r="3956" spans="1:27" ht="16.5" hidden="1">
      <c r="A3956" s="2">
        <f t="shared" si="0"/>
        <v>3953</v>
      </c>
      <c r="B3956" s="3" t="str">
        <f>VLOOKUP(D3956,DSKH!$A:$B,2,0)</f>
        <v>A-212</v>
      </c>
      <c r="C3956" s="23" t="s">
        <v>186</v>
      </c>
      <c r="D3956" s="23" t="s">
        <v>26</v>
      </c>
      <c r="E3956" s="23" t="s">
        <v>57</v>
      </c>
      <c r="F3956" s="23">
        <v>108192900650</v>
      </c>
      <c r="G3956" s="23" t="s">
        <v>27</v>
      </c>
      <c r="H3956" s="203">
        <v>46140</v>
      </c>
      <c r="I3956" s="23" t="s">
        <v>28</v>
      </c>
      <c r="J3956" s="23" t="s">
        <v>29</v>
      </c>
      <c r="K3956" s="23" t="s">
        <v>30</v>
      </c>
      <c r="L3956" s="23"/>
      <c r="M3956" s="230"/>
      <c r="N3956" s="230"/>
      <c r="O3956" s="23"/>
      <c r="P3956" s="23"/>
      <c r="Q3956" s="230"/>
      <c r="R3956" s="23"/>
      <c r="S3956" s="23"/>
      <c r="T3956" s="230"/>
      <c r="U3956" s="230"/>
      <c r="V3956" s="23"/>
      <c r="W3956" s="204"/>
      <c r="X3956" s="230"/>
      <c r="Y3956" s="230"/>
      <c r="Z3956" s="165"/>
      <c r="AA3956" s="165"/>
    </row>
    <row r="3957" spans="1:27" ht="16.5" hidden="1">
      <c r="A3957" s="2">
        <f t="shared" si="0"/>
        <v>3954</v>
      </c>
      <c r="B3957" s="3" t="str">
        <f>VLOOKUP(D3957,DSKH!$A:$B,2,0)</f>
        <v>A-212</v>
      </c>
      <c r="C3957" s="23" t="s">
        <v>186</v>
      </c>
      <c r="D3957" s="23" t="s">
        <v>26</v>
      </c>
      <c r="E3957" s="23" t="s">
        <v>57</v>
      </c>
      <c r="F3957" s="23">
        <v>108192815140</v>
      </c>
      <c r="G3957" s="23" t="s">
        <v>27</v>
      </c>
      <c r="H3957" s="203">
        <v>46140</v>
      </c>
      <c r="I3957" s="23" t="s">
        <v>28</v>
      </c>
      <c r="J3957" s="23" t="s">
        <v>29</v>
      </c>
      <c r="K3957" s="23" t="s">
        <v>30</v>
      </c>
      <c r="L3957" s="23"/>
      <c r="M3957" s="223"/>
      <c r="N3957" s="223"/>
      <c r="O3957" s="23"/>
      <c r="P3957" s="23"/>
      <c r="Q3957" s="223"/>
      <c r="R3957" s="23"/>
      <c r="S3957" s="23"/>
      <c r="T3957" s="223"/>
      <c r="U3957" s="223"/>
      <c r="V3957" s="23"/>
      <c r="W3957" s="204"/>
      <c r="X3957" s="223"/>
      <c r="Y3957" s="223"/>
      <c r="Z3957" s="165"/>
      <c r="AA3957" s="165"/>
    </row>
    <row r="3958" spans="1:27" ht="33" hidden="1">
      <c r="A3958" s="2">
        <f t="shared" si="0"/>
        <v>3955</v>
      </c>
      <c r="B3958" s="3" t="str">
        <f>VLOOKUP(D3958,DSKH!$A:$B,2,0)</f>
        <v>A-263</v>
      </c>
      <c r="C3958" s="23" t="s">
        <v>186</v>
      </c>
      <c r="D3958" s="23" t="s">
        <v>195</v>
      </c>
      <c r="E3958" s="23" t="s">
        <v>29</v>
      </c>
      <c r="F3958" s="23">
        <v>308487742050</v>
      </c>
      <c r="G3958" s="23" t="s">
        <v>53</v>
      </c>
      <c r="H3958" s="203">
        <v>46141</v>
      </c>
      <c r="I3958" s="23" t="s">
        <v>28</v>
      </c>
      <c r="J3958" s="23" t="s">
        <v>29</v>
      </c>
      <c r="K3958" s="23" t="s">
        <v>47</v>
      </c>
      <c r="L3958" s="23"/>
      <c r="M3958" s="23" t="s">
        <v>17282</v>
      </c>
      <c r="N3958" s="23"/>
      <c r="O3958" s="23">
        <v>6450371310</v>
      </c>
      <c r="P3958" s="23"/>
      <c r="Q3958" s="23">
        <v>1</v>
      </c>
      <c r="R3958" s="23"/>
      <c r="S3958" s="23"/>
      <c r="T3958" s="23" t="s">
        <v>868</v>
      </c>
      <c r="U3958" s="23" t="s">
        <v>17283</v>
      </c>
      <c r="V3958" s="23" t="s">
        <v>17284</v>
      </c>
      <c r="W3958" s="204">
        <v>500000</v>
      </c>
      <c r="X3958" s="23" t="s">
        <v>192</v>
      </c>
      <c r="Y3958" s="23"/>
      <c r="Z3958" s="165"/>
      <c r="AA3958" s="165"/>
    </row>
    <row r="3959" spans="1:27" ht="16.5" hidden="1">
      <c r="A3959" s="2">
        <f t="shared" si="0"/>
        <v>3956</v>
      </c>
      <c r="B3959" s="3" t="str">
        <f>VLOOKUP(D3959,DSKH!$A:$B,2,0)</f>
        <v>A-212</v>
      </c>
      <c r="C3959" s="23" t="s">
        <v>186</v>
      </c>
      <c r="D3959" s="23" t="s">
        <v>26</v>
      </c>
      <c r="E3959" s="23" t="s">
        <v>57</v>
      </c>
      <c r="F3959" s="23">
        <v>108195420910</v>
      </c>
      <c r="G3959" s="23" t="s">
        <v>27</v>
      </c>
      <c r="H3959" s="203">
        <v>46141</v>
      </c>
      <c r="I3959" s="23" t="s">
        <v>28</v>
      </c>
      <c r="J3959" s="23" t="s">
        <v>36</v>
      </c>
      <c r="K3959" s="23" t="s">
        <v>30</v>
      </c>
      <c r="L3959" s="23"/>
      <c r="M3959" s="232" t="s">
        <v>17285</v>
      </c>
      <c r="N3959" s="232" t="s">
        <v>17286</v>
      </c>
      <c r="O3959" s="23"/>
      <c r="P3959" s="23"/>
      <c r="Q3959" s="232">
        <v>5</v>
      </c>
      <c r="R3959" s="23"/>
      <c r="S3959" s="23"/>
      <c r="T3959" s="232" t="s">
        <v>17287</v>
      </c>
      <c r="U3959" s="232" t="s">
        <v>17288</v>
      </c>
      <c r="V3959" s="23"/>
      <c r="W3959" s="204"/>
      <c r="X3959" s="23"/>
      <c r="Y3959" s="232" t="s">
        <v>35</v>
      </c>
      <c r="Z3959" s="165"/>
      <c r="AA3959" s="165"/>
    </row>
    <row r="3960" spans="1:27" ht="16.5" hidden="1">
      <c r="A3960" s="2">
        <f t="shared" si="0"/>
        <v>3957</v>
      </c>
      <c r="B3960" s="3" t="str">
        <f>VLOOKUP(D3960,DSKH!$A:$B,2,0)</f>
        <v>A-212</v>
      </c>
      <c r="C3960" s="23" t="s">
        <v>186</v>
      </c>
      <c r="D3960" s="23" t="s">
        <v>26</v>
      </c>
      <c r="E3960" s="23" t="s">
        <v>57</v>
      </c>
      <c r="F3960" s="23">
        <v>108195428460</v>
      </c>
      <c r="G3960" s="23" t="s">
        <v>27</v>
      </c>
      <c r="H3960" s="203">
        <v>46141</v>
      </c>
      <c r="I3960" s="23" t="s">
        <v>28</v>
      </c>
      <c r="J3960" s="23" t="s">
        <v>29</v>
      </c>
      <c r="K3960" s="23" t="s">
        <v>30</v>
      </c>
      <c r="L3960" s="23"/>
      <c r="M3960" s="230"/>
      <c r="N3960" s="230"/>
      <c r="O3960" s="23"/>
      <c r="P3960" s="23"/>
      <c r="Q3960" s="230"/>
      <c r="R3960" s="23"/>
      <c r="S3960" s="23"/>
      <c r="T3960" s="230"/>
      <c r="U3960" s="230"/>
      <c r="V3960" s="23"/>
      <c r="W3960" s="204"/>
      <c r="X3960" s="23"/>
      <c r="Y3960" s="230"/>
      <c r="Z3960" s="165"/>
      <c r="AA3960" s="165"/>
    </row>
    <row r="3961" spans="1:27" ht="16.5" hidden="1">
      <c r="A3961" s="2">
        <f t="shared" si="0"/>
        <v>3958</v>
      </c>
      <c r="B3961" s="3" t="str">
        <f>VLOOKUP(D3961,DSKH!$A:$B,2,0)</f>
        <v>A-212</v>
      </c>
      <c r="C3961" s="23" t="s">
        <v>186</v>
      </c>
      <c r="D3961" s="23" t="s">
        <v>26</v>
      </c>
      <c r="E3961" s="23" t="s">
        <v>57</v>
      </c>
      <c r="F3961" s="23">
        <v>108195428020</v>
      </c>
      <c r="G3961" s="23" t="s">
        <v>27</v>
      </c>
      <c r="H3961" s="203">
        <v>46141</v>
      </c>
      <c r="I3961" s="23" t="s">
        <v>28</v>
      </c>
      <c r="J3961" s="23" t="s">
        <v>29</v>
      </c>
      <c r="K3961" s="23" t="s">
        <v>30</v>
      </c>
      <c r="L3961" s="23"/>
      <c r="M3961" s="230"/>
      <c r="N3961" s="230"/>
      <c r="O3961" s="23"/>
      <c r="P3961" s="23"/>
      <c r="Q3961" s="230"/>
      <c r="R3961" s="23"/>
      <c r="S3961" s="23"/>
      <c r="T3961" s="230"/>
      <c r="U3961" s="230"/>
      <c r="V3961" s="23"/>
      <c r="W3961" s="204"/>
      <c r="X3961" s="23"/>
      <c r="Y3961" s="230"/>
      <c r="Z3961" s="165"/>
      <c r="AA3961" s="165"/>
    </row>
    <row r="3962" spans="1:27" ht="16.5" hidden="1">
      <c r="A3962" s="2">
        <f t="shared" si="0"/>
        <v>3959</v>
      </c>
      <c r="B3962" s="3" t="str">
        <f>VLOOKUP(D3962,DSKH!$A:$B,2,0)</f>
        <v>A-212</v>
      </c>
      <c r="C3962" s="23" t="s">
        <v>186</v>
      </c>
      <c r="D3962" s="23" t="s">
        <v>26</v>
      </c>
      <c r="E3962" s="23" t="s">
        <v>57</v>
      </c>
      <c r="F3962" s="23">
        <v>108195427800</v>
      </c>
      <c r="G3962" s="23" t="s">
        <v>27</v>
      </c>
      <c r="H3962" s="203">
        <v>46141</v>
      </c>
      <c r="I3962" s="23" t="s">
        <v>28</v>
      </c>
      <c r="J3962" s="23" t="s">
        <v>29</v>
      </c>
      <c r="K3962" s="23" t="s">
        <v>30</v>
      </c>
      <c r="L3962" s="23"/>
      <c r="M3962" s="230"/>
      <c r="N3962" s="230"/>
      <c r="O3962" s="23"/>
      <c r="P3962" s="23"/>
      <c r="Q3962" s="230"/>
      <c r="R3962" s="23"/>
      <c r="S3962" s="23"/>
      <c r="T3962" s="230"/>
      <c r="U3962" s="230"/>
      <c r="V3962" s="23"/>
      <c r="W3962" s="204"/>
      <c r="X3962" s="23"/>
      <c r="Y3962" s="230"/>
      <c r="Z3962" s="165"/>
      <c r="AA3962" s="165"/>
    </row>
    <row r="3963" spans="1:27" ht="16.5" hidden="1">
      <c r="A3963" s="2">
        <f t="shared" si="0"/>
        <v>3960</v>
      </c>
      <c r="B3963" s="3" t="str">
        <f>VLOOKUP(D3963,DSKH!$A:$B,2,0)</f>
        <v>A-212</v>
      </c>
      <c r="C3963" s="23" t="s">
        <v>186</v>
      </c>
      <c r="D3963" s="23" t="s">
        <v>26</v>
      </c>
      <c r="E3963" s="23" t="s">
        <v>57</v>
      </c>
      <c r="F3963" s="23">
        <v>108195427430</v>
      </c>
      <c r="G3963" s="23" t="s">
        <v>27</v>
      </c>
      <c r="H3963" s="203">
        <v>46141</v>
      </c>
      <c r="I3963" s="23" t="s">
        <v>28</v>
      </c>
      <c r="J3963" s="23" t="s">
        <v>29</v>
      </c>
      <c r="K3963" s="23" t="s">
        <v>30</v>
      </c>
      <c r="L3963" s="23"/>
      <c r="M3963" s="230"/>
      <c r="N3963" s="230"/>
      <c r="O3963" s="23"/>
      <c r="P3963" s="23"/>
      <c r="Q3963" s="230"/>
      <c r="R3963" s="23"/>
      <c r="S3963" s="23"/>
      <c r="T3963" s="230"/>
      <c r="U3963" s="230"/>
      <c r="V3963" s="23"/>
      <c r="W3963" s="204"/>
      <c r="X3963" s="23"/>
      <c r="Y3963" s="230"/>
      <c r="Z3963" s="165"/>
      <c r="AA3963" s="165"/>
    </row>
    <row r="3964" spans="1:27" ht="16.5" hidden="1">
      <c r="A3964" s="2">
        <f t="shared" si="0"/>
        <v>3961</v>
      </c>
      <c r="B3964" s="3" t="str">
        <f>VLOOKUP(D3964,DSKH!$A:$B,2,0)</f>
        <v>A-212</v>
      </c>
      <c r="C3964" s="23" t="s">
        <v>186</v>
      </c>
      <c r="D3964" s="23" t="s">
        <v>26</v>
      </c>
      <c r="E3964" s="23" t="s">
        <v>57</v>
      </c>
      <c r="F3964" s="23">
        <v>108195426950</v>
      </c>
      <c r="G3964" s="23" t="s">
        <v>27</v>
      </c>
      <c r="H3964" s="203">
        <v>46141</v>
      </c>
      <c r="I3964" s="23" t="s">
        <v>28</v>
      </c>
      <c r="J3964" s="23" t="s">
        <v>36</v>
      </c>
      <c r="K3964" s="23" t="s">
        <v>30</v>
      </c>
      <c r="L3964" s="23"/>
      <c r="M3964" s="230"/>
      <c r="N3964" s="230"/>
      <c r="O3964" s="23"/>
      <c r="P3964" s="23"/>
      <c r="Q3964" s="230"/>
      <c r="R3964" s="23"/>
      <c r="S3964" s="23"/>
      <c r="T3964" s="230"/>
      <c r="U3964" s="230"/>
      <c r="V3964" s="23"/>
      <c r="W3964" s="204"/>
      <c r="X3964" s="23"/>
      <c r="Y3964" s="230"/>
      <c r="Z3964" s="165"/>
      <c r="AA3964" s="165"/>
    </row>
    <row r="3965" spans="1:27" ht="16.5" hidden="1">
      <c r="A3965" s="2">
        <f t="shared" si="0"/>
        <v>3962</v>
      </c>
      <c r="B3965" s="3" t="str">
        <f>VLOOKUP(D3965,DSKH!$A:$B,2,0)</f>
        <v>A-212</v>
      </c>
      <c r="C3965" s="23" t="s">
        <v>186</v>
      </c>
      <c r="D3965" s="23" t="s">
        <v>26</v>
      </c>
      <c r="E3965" s="23" t="s">
        <v>57</v>
      </c>
      <c r="F3965" s="23">
        <v>108195426510</v>
      </c>
      <c r="G3965" s="23" t="s">
        <v>27</v>
      </c>
      <c r="H3965" s="203">
        <v>46141</v>
      </c>
      <c r="I3965" s="23" t="s">
        <v>28</v>
      </c>
      <c r="J3965" s="23" t="s">
        <v>29</v>
      </c>
      <c r="K3965" s="23" t="s">
        <v>30</v>
      </c>
      <c r="L3965" s="23"/>
      <c r="M3965" s="230"/>
      <c r="N3965" s="230"/>
      <c r="O3965" s="23"/>
      <c r="P3965" s="23"/>
      <c r="Q3965" s="230"/>
      <c r="R3965" s="23"/>
      <c r="S3965" s="23"/>
      <c r="T3965" s="230"/>
      <c r="U3965" s="230"/>
      <c r="V3965" s="23"/>
      <c r="W3965" s="204"/>
      <c r="X3965" s="23"/>
      <c r="Y3965" s="230"/>
      <c r="Z3965" s="165"/>
      <c r="AA3965" s="165"/>
    </row>
    <row r="3966" spans="1:27" ht="16.5" hidden="1">
      <c r="A3966" s="2">
        <f t="shared" si="0"/>
        <v>3963</v>
      </c>
      <c r="B3966" s="3" t="str">
        <f>VLOOKUP(D3966,DSKH!$A:$B,2,0)</f>
        <v>A-212</v>
      </c>
      <c r="C3966" s="23" t="s">
        <v>186</v>
      </c>
      <c r="D3966" s="23" t="s">
        <v>26</v>
      </c>
      <c r="E3966" s="23" t="s">
        <v>57</v>
      </c>
      <c r="F3966" s="23">
        <v>108195426030</v>
      </c>
      <c r="G3966" s="23" t="s">
        <v>27</v>
      </c>
      <c r="H3966" s="203">
        <v>46141</v>
      </c>
      <c r="I3966" s="23" t="s">
        <v>28</v>
      </c>
      <c r="J3966" s="23" t="s">
        <v>29</v>
      </c>
      <c r="K3966" s="23" t="s">
        <v>30</v>
      </c>
      <c r="L3966" s="23"/>
      <c r="M3966" s="230"/>
      <c r="N3966" s="230"/>
      <c r="O3966" s="23"/>
      <c r="P3966" s="23"/>
      <c r="Q3966" s="230"/>
      <c r="R3966" s="23"/>
      <c r="S3966" s="23"/>
      <c r="T3966" s="230"/>
      <c r="U3966" s="230"/>
      <c r="V3966" s="23"/>
      <c r="W3966" s="204"/>
      <c r="X3966" s="23"/>
      <c r="Y3966" s="230"/>
      <c r="Z3966" s="165"/>
      <c r="AA3966" s="165"/>
    </row>
    <row r="3967" spans="1:27" ht="16.5" hidden="1">
      <c r="A3967" s="2">
        <f t="shared" si="0"/>
        <v>3964</v>
      </c>
      <c r="B3967" s="3" t="str">
        <f>VLOOKUP(D3967,DSKH!$A:$B,2,0)</f>
        <v>A-212</v>
      </c>
      <c r="C3967" s="23" t="s">
        <v>186</v>
      </c>
      <c r="D3967" s="23" t="s">
        <v>26</v>
      </c>
      <c r="E3967" s="23" t="s">
        <v>57</v>
      </c>
      <c r="F3967" s="23">
        <v>108195424740</v>
      </c>
      <c r="G3967" s="23" t="s">
        <v>27</v>
      </c>
      <c r="H3967" s="203">
        <v>46141</v>
      </c>
      <c r="I3967" s="23" t="s">
        <v>28</v>
      </c>
      <c r="J3967" s="23" t="s">
        <v>29</v>
      </c>
      <c r="K3967" s="23" t="s">
        <v>30</v>
      </c>
      <c r="L3967" s="23"/>
      <c r="M3967" s="230"/>
      <c r="N3967" s="230"/>
      <c r="O3967" s="23"/>
      <c r="P3967" s="23"/>
      <c r="Q3967" s="230"/>
      <c r="R3967" s="23"/>
      <c r="S3967" s="23"/>
      <c r="T3967" s="230"/>
      <c r="U3967" s="230"/>
      <c r="V3967" s="23"/>
      <c r="W3967" s="204"/>
      <c r="X3967" s="23"/>
      <c r="Y3967" s="230"/>
      <c r="Z3967" s="165"/>
      <c r="AA3967" s="165"/>
    </row>
    <row r="3968" spans="1:27" ht="16.5" hidden="1">
      <c r="A3968" s="2">
        <f t="shared" si="0"/>
        <v>3965</v>
      </c>
      <c r="B3968" s="3" t="str">
        <f>VLOOKUP(D3968,DSKH!$A:$B,2,0)</f>
        <v>A-212</v>
      </c>
      <c r="C3968" s="23" t="s">
        <v>186</v>
      </c>
      <c r="D3968" s="23" t="s">
        <v>26</v>
      </c>
      <c r="E3968" s="23" t="s">
        <v>57</v>
      </c>
      <c r="F3968" s="23">
        <v>108195424260</v>
      </c>
      <c r="G3968" s="23" t="s">
        <v>27</v>
      </c>
      <c r="H3968" s="203">
        <v>46141</v>
      </c>
      <c r="I3968" s="23" t="s">
        <v>28</v>
      </c>
      <c r="J3968" s="23" t="s">
        <v>29</v>
      </c>
      <c r="K3968" s="23" t="s">
        <v>30</v>
      </c>
      <c r="L3968" s="23"/>
      <c r="M3968" s="230"/>
      <c r="N3968" s="230"/>
      <c r="O3968" s="23"/>
      <c r="P3968" s="23"/>
      <c r="Q3968" s="230"/>
      <c r="R3968" s="23"/>
      <c r="S3968" s="23"/>
      <c r="T3968" s="230"/>
      <c r="U3968" s="230"/>
      <c r="V3968" s="23"/>
      <c r="W3968" s="204"/>
      <c r="X3968" s="23"/>
      <c r="Y3968" s="230"/>
      <c r="Z3968" s="165"/>
      <c r="AA3968" s="165"/>
    </row>
    <row r="3969" spans="1:27" ht="16.5" hidden="1">
      <c r="A3969" s="2">
        <f t="shared" si="0"/>
        <v>3966</v>
      </c>
      <c r="B3969" s="3" t="str">
        <f>VLOOKUP(D3969,DSKH!$A:$B,2,0)</f>
        <v>A-212</v>
      </c>
      <c r="C3969" s="23" t="s">
        <v>186</v>
      </c>
      <c r="D3969" s="23" t="s">
        <v>26</v>
      </c>
      <c r="E3969" s="23" t="s">
        <v>57</v>
      </c>
      <c r="F3969" s="23">
        <v>108195424040</v>
      </c>
      <c r="G3969" s="23" t="s">
        <v>27</v>
      </c>
      <c r="H3969" s="203">
        <v>46141</v>
      </c>
      <c r="I3969" s="23" t="s">
        <v>28</v>
      </c>
      <c r="J3969" s="23" t="s">
        <v>29</v>
      </c>
      <c r="K3969" s="23" t="s">
        <v>30</v>
      </c>
      <c r="L3969" s="23"/>
      <c r="M3969" s="230"/>
      <c r="N3969" s="230"/>
      <c r="O3969" s="23"/>
      <c r="P3969" s="23"/>
      <c r="Q3969" s="230"/>
      <c r="R3969" s="23"/>
      <c r="S3969" s="23"/>
      <c r="T3969" s="230"/>
      <c r="U3969" s="230"/>
      <c r="V3969" s="23"/>
      <c r="W3969" s="204"/>
      <c r="X3969" s="23"/>
      <c r="Y3969" s="230"/>
      <c r="Z3969" s="165"/>
      <c r="AA3969" s="165"/>
    </row>
    <row r="3970" spans="1:27" ht="16.5" hidden="1">
      <c r="A3970" s="2">
        <f t="shared" si="0"/>
        <v>3967</v>
      </c>
      <c r="B3970" s="3" t="str">
        <f>VLOOKUP(D3970,DSKH!$A:$B,2,0)</f>
        <v>A-212</v>
      </c>
      <c r="C3970" s="23" t="s">
        <v>186</v>
      </c>
      <c r="D3970" s="23" t="s">
        <v>26</v>
      </c>
      <c r="E3970" s="23" t="s">
        <v>57</v>
      </c>
      <c r="F3970" s="23">
        <v>108195423560</v>
      </c>
      <c r="G3970" s="23" t="s">
        <v>27</v>
      </c>
      <c r="H3970" s="203">
        <v>46141</v>
      </c>
      <c r="I3970" s="23" t="s">
        <v>28</v>
      </c>
      <c r="J3970" s="23" t="s">
        <v>29</v>
      </c>
      <c r="K3970" s="23" t="s">
        <v>30</v>
      </c>
      <c r="L3970" s="23"/>
      <c r="M3970" s="230"/>
      <c r="N3970" s="230"/>
      <c r="O3970" s="23"/>
      <c r="P3970" s="23"/>
      <c r="Q3970" s="230"/>
      <c r="R3970" s="23"/>
      <c r="S3970" s="23"/>
      <c r="T3970" s="230"/>
      <c r="U3970" s="230"/>
      <c r="V3970" s="23"/>
      <c r="W3970" s="204"/>
      <c r="X3970" s="23"/>
      <c r="Y3970" s="230"/>
      <c r="Z3970" s="165"/>
      <c r="AA3970" s="165"/>
    </row>
    <row r="3971" spans="1:27" ht="16.5" hidden="1">
      <c r="A3971" s="2">
        <f t="shared" si="0"/>
        <v>3968</v>
      </c>
      <c r="B3971" s="3" t="str">
        <f>VLOOKUP(D3971,DSKH!$A:$B,2,0)</f>
        <v>A-212</v>
      </c>
      <c r="C3971" s="23" t="s">
        <v>186</v>
      </c>
      <c r="D3971" s="23" t="s">
        <v>26</v>
      </c>
      <c r="E3971" s="23" t="s">
        <v>57</v>
      </c>
      <c r="F3971" s="23">
        <v>108195423340</v>
      </c>
      <c r="G3971" s="23" t="s">
        <v>27</v>
      </c>
      <c r="H3971" s="203">
        <v>46141</v>
      </c>
      <c r="I3971" s="23" t="s">
        <v>28</v>
      </c>
      <c r="J3971" s="23" t="s">
        <v>29</v>
      </c>
      <c r="K3971" s="23" t="s">
        <v>30</v>
      </c>
      <c r="L3971" s="23"/>
      <c r="M3971" s="230"/>
      <c r="N3971" s="230"/>
      <c r="O3971" s="23"/>
      <c r="P3971" s="23"/>
      <c r="Q3971" s="230"/>
      <c r="R3971" s="23"/>
      <c r="S3971" s="23"/>
      <c r="T3971" s="230"/>
      <c r="U3971" s="230"/>
      <c r="V3971" s="23"/>
      <c r="W3971" s="204"/>
      <c r="X3971" s="23"/>
      <c r="Y3971" s="230"/>
      <c r="Z3971" s="165"/>
      <c r="AA3971" s="165"/>
    </row>
    <row r="3972" spans="1:27" ht="16.5" hidden="1">
      <c r="A3972" s="2">
        <f t="shared" si="0"/>
        <v>3969</v>
      </c>
      <c r="B3972" s="3" t="str">
        <f>VLOOKUP(D3972,DSKH!$A:$B,2,0)</f>
        <v>A-212</v>
      </c>
      <c r="C3972" s="23" t="s">
        <v>186</v>
      </c>
      <c r="D3972" s="23" t="s">
        <v>26</v>
      </c>
      <c r="E3972" s="23" t="s">
        <v>57</v>
      </c>
      <c r="F3972" s="23">
        <v>108195423010</v>
      </c>
      <c r="G3972" s="23" t="s">
        <v>27</v>
      </c>
      <c r="H3972" s="203">
        <v>46141</v>
      </c>
      <c r="I3972" s="23" t="s">
        <v>28</v>
      </c>
      <c r="J3972" s="23" t="s">
        <v>29</v>
      </c>
      <c r="K3972" s="23" t="s">
        <v>30</v>
      </c>
      <c r="L3972" s="23"/>
      <c r="M3972" s="230"/>
      <c r="N3972" s="230"/>
      <c r="O3972" s="23"/>
      <c r="P3972" s="23"/>
      <c r="Q3972" s="230"/>
      <c r="R3972" s="23"/>
      <c r="S3972" s="23"/>
      <c r="T3972" s="230"/>
      <c r="U3972" s="230"/>
      <c r="V3972" s="23"/>
      <c r="W3972" s="204"/>
      <c r="X3972" s="23"/>
      <c r="Y3972" s="230"/>
      <c r="Z3972" s="165"/>
      <c r="AA3972" s="165"/>
    </row>
    <row r="3973" spans="1:27" ht="16.5" hidden="1">
      <c r="A3973" s="2">
        <f t="shared" si="0"/>
        <v>3970</v>
      </c>
      <c r="B3973" s="3" t="str">
        <f>VLOOKUP(D3973,DSKH!$A:$B,2,0)</f>
        <v>A-212</v>
      </c>
      <c r="C3973" s="23" t="s">
        <v>186</v>
      </c>
      <c r="D3973" s="23" t="s">
        <v>26</v>
      </c>
      <c r="E3973" s="23" t="s">
        <v>57</v>
      </c>
      <c r="F3973" s="23">
        <v>108195422640</v>
      </c>
      <c r="G3973" s="23" t="s">
        <v>27</v>
      </c>
      <c r="H3973" s="203">
        <v>46141</v>
      </c>
      <c r="I3973" s="23" t="s">
        <v>28</v>
      </c>
      <c r="J3973" s="23" t="s">
        <v>29</v>
      </c>
      <c r="K3973" s="23" t="s">
        <v>30</v>
      </c>
      <c r="L3973" s="23"/>
      <c r="M3973" s="230"/>
      <c r="N3973" s="230"/>
      <c r="O3973" s="23"/>
      <c r="P3973" s="23"/>
      <c r="Q3973" s="230"/>
      <c r="R3973" s="23"/>
      <c r="S3973" s="23"/>
      <c r="T3973" s="230"/>
      <c r="U3973" s="230"/>
      <c r="V3973" s="23"/>
      <c r="W3973" s="204"/>
      <c r="X3973" s="23"/>
      <c r="Y3973" s="230"/>
      <c r="Z3973" s="165"/>
      <c r="AA3973" s="165"/>
    </row>
    <row r="3974" spans="1:27" ht="16.5" hidden="1">
      <c r="A3974" s="2">
        <f t="shared" si="0"/>
        <v>3971</v>
      </c>
      <c r="B3974" s="3" t="str">
        <f>VLOOKUP(D3974,DSKH!$A:$B,2,0)</f>
        <v>A-212</v>
      </c>
      <c r="C3974" s="23" t="s">
        <v>186</v>
      </c>
      <c r="D3974" s="23" t="s">
        <v>26</v>
      </c>
      <c r="E3974" s="23" t="s">
        <v>57</v>
      </c>
      <c r="F3974" s="23">
        <v>108195422530</v>
      </c>
      <c r="G3974" s="23" t="s">
        <v>27</v>
      </c>
      <c r="H3974" s="203">
        <v>46141</v>
      </c>
      <c r="I3974" s="23" t="s">
        <v>28</v>
      </c>
      <c r="J3974" s="23" t="s">
        <v>29</v>
      </c>
      <c r="K3974" s="23" t="s">
        <v>30</v>
      </c>
      <c r="L3974" s="23"/>
      <c r="M3974" s="230"/>
      <c r="N3974" s="230"/>
      <c r="O3974" s="23"/>
      <c r="P3974" s="23"/>
      <c r="Q3974" s="230"/>
      <c r="R3974" s="23"/>
      <c r="S3974" s="23"/>
      <c r="T3974" s="230"/>
      <c r="U3974" s="230"/>
      <c r="V3974" s="23"/>
      <c r="W3974" s="204"/>
      <c r="X3974" s="23"/>
      <c r="Y3974" s="230"/>
      <c r="Z3974" s="165"/>
      <c r="AA3974" s="165"/>
    </row>
    <row r="3975" spans="1:27" ht="16.5" hidden="1">
      <c r="A3975" s="2">
        <f t="shared" si="0"/>
        <v>3972</v>
      </c>
      <c r="B3975" s="3" t="str">
        <f>VLOOKUP(D3975,DSKH!$A:$B,2,0)</f>
        <v>A-212</v>
      </c>
      <c r="C3975" s="23" t="s">
        <v>186</v>
      </c>
      <c r="D3975" s="23" t="s">
        <v>26</v>
      </c>
      <c r="E3975" s="23" t="s">
        <v>57</v>
      </c>
      <c r="F3975" s="23">
        <v>108195422200</v>
      </c>
      <c r="G3975" s="23" t="s">
        <v>27</v>
      </c>
      <c r="H3975" s="203">
        <v>46141</v>
      </c>
      <c r="I3975" s="23" t="s">
        <v>28</v>
      </c>
      <c r="J3975" s="23" t="s">
        <v>29</v>
      </c>
      <c r="K3975" s="23" t="s">
        <v>30</v>
      </c>
      <c r="L3975" s="23"/>
      <c r="M3975" s="230"/>
      <c r="N3975" s="230"/>
      <c r="O3975" s="23"/>
      <c r="P3975" s="23"/>
      <c r="Q3975" s="230"/>
      <c r="R3975" s="23"/>
      <c r="S3975" s="23"/>
      <c r="T3975" s="230"/>
      <c r="U3975" s="230"/>
      <c r="V3975" s="23"/>
      <c r="W3975" s="204"/>
      <c r="X3975" s="23"/>
      <c r="Y3975" s="230"/>
      <c r="Z3975" s="165"/>
      <c r="AA3975" s="165"/>
    </row>
    <row r="3976" spans="1:27" ht="16.5" hidden="1">
      <c r="A3976" s="2">
        <f t="shared" si="0"/>
        <v>3973</v>
      </c>
      <c r="B3976" s="3" t="str">
        <f>VLOOKUP(D3976,DSKH!$A:$B,2,0)</f>
        <v>A-212</v>
      </c>
      <c r="C3976" s="23" t="s">
        <v>186</v>
      </c>
      <c r="D3976" s="23" t="s">
        <v>26</v>
      </c>
      <c r="E3976" s="23" t="s">
        <v>57</v>
      </c>
      <c r="F3976" s="23">
        <v>108195421830</v>
      </c>
      <c r="G3976" s="23" t="s">
        <v>27</v>
      </c>
      <c r="H3976" s="203">
        <v>46141</v>
      </c>
      <c r="I3976" s="23" t="s">
        <v>28</v>
      </c>
      <c r="J3976" s="23" t="s">
        <v>36</v>
      </c>
      <c r="K3976" s="23" t="s">
        <v>30</v>
      </c>
      <c r="L3976" s="23"/>
      <c r="M3976" s="223"/>
      <c r="N3976" s="223"/>
      <c r="O3976" s="23"/>
      <c r="P3976" s="23"/>
      <c r="Q3976" s="223"/>
      <c r="R3976" s="23"/>
      <c r="S3976" s="23"/>
      <c r="T3976" s="223"/>
      <c r="U3976" s="223"/>
      <c r="V3976" s="23"/>
      <c r="W3976" s="204"/>
      <c r="X3976" s="23"/>
      <c r="Y3976" s="223"/>
      <c r="Z3976" s="165"/>
      <c r="AA3976" s="165"/>
    </row>
    <row r="3977" spans="1:27" ht="16.5">
      <c r="A3977" s="2">
        <f t="shared" si="0"/>
        <v>3974</v>
      </c>
      <c r="B3977" s="3" t="str">
        <f>VLOOKUP(D3977,DSKH!$A:$B,2,0)</f>
        <v>A-595</v>
      </c>
      <c r="C3977" s="23" t="s">
        <v>186</v>
      </c>
      <c r="D3977" s="23" t="s">
        <v>190</v>
      </c>
      <c r="E3977" s="23" t="s">
        <v>29</v>
      </c>
      <c r="F3977" s="23">
        <v>308487391460</v>
      </c>
      <c r="G3977" s="23" t="s">
        <v>41</v>
      </c>
      <c r="H3977" s="203">
        <v>46141</v>
      </c>
      <c r="I3977" s="23" t="s">
        <v>28</v>
      </c>
      <c r="J3977" s="23" t="s">
        <v>29</v>
      </c>
      <c r="K3977" s="23" t="s">
        <v>113</v>
      </c>
      <c r="L3977" s="23"/>
      <c r="M3977" s="23" t="s">
        <v>17289</v>
      </c>
      <c r="N3977" s="23"/>
      <c r="O3977" s="23"/>
      <c r="P3977" s="23"/>
      <c r="Q3977" s="23"/>
      <c r="R3977" s="232">
        <v>1</v>
      </c>
      <c r="S3977" s="23"/>
      <c r="T3977" s="232" t="s">
        <v>17290</v>
      </c>
      <c r="U3977" s="23"/>
      <c r="V3977" s="23"/>
      <c r="W3977" s="204"/>
      <c r="X3977" s="232" t="s">
        <v>144</v>
      </c>
      <c r="Y3977" s="232" t="s">
        <v>134</v>
      </c>
      <c r="Z3977" s="165"/>
      <c r="AA3977" s="165"/>
    </row>
    <row r="3978" spans="1:27" ht="16.5">
      <c r="A3978" s="2">
        <f t="shared" si="0"/>
        <v>3975</v>
      </c>
      <c r="B3978" s="3" t="str">
        <f>VLOOKUP(D3978,DSKH!$A:$B,2,0)</f>
        <v>A-595</v>
      </c>
      <c r="C3978" s="23" t="s">
        <v>186</v>
      </c>
      <c r="D3978" s="23" t="s">
        <v>190</v>
      </c>
      <c r="E3978" s="23" t="s">
        <v>29</v>
      </c>
      <c r="F3978" s="23">
        <v>308487384830</v>
      </c>
      <c r="G3978" s="23" t="s">
        <v>44</v>
      </c>
      <c r="H3978" s="203">
        <v>46141</v>
      </c>
      <c r="I3978" s="23" t="s">
        <v>28</v>
      </c>
      <c r="J3978" s="23" t="s">
        <v>29</v>
      </c>
      <c r="K3978" s="23" t="s">
        <v>113</v>
      </c>
      <c r="L3978" s="23"/>
      <c r="M3978" s="23" t="s">
        <v>17291</v>
      </c>
      <c r="N3978" s="23"/>
      <c r="O3978" s="23"/>
      <c r="P3978" s="23"/>
      <c r="Q3978" s="23"/>
      <c r="R3978" s="223"/>
      <c r="S3978" s="23"/>
      <c r="T3978" s="223"/>
      <c r="U3978" s="23"/>
      <c r="V3978" s="23"/>
      <c r="W3978" s="204"/>
      <c r="X3978" s="223"/>
      <c r="Y3978" s="223"/>
      <c r="Z3978" s="165"/>
      <c r="AA3978" s="165"/>
    </row>
    <row r="3979" spans="1:27" ht="16.5">
      <c r="A3979" s="2">
        <f t="shared" si="0"/>
        <v>3976</v>
      </c>
      <c r="B3979" s="3" t="str">
        <f>VLOOKUP(D3979,DSKH!$A:$B,2,0)</f>
        <v>A-595</v>
      </c>
      <c r="C3979" s="23" t="s">
        <v>186</v>
      </c>
      <c r="D3979" s="23" t="s">
        <v>190</v>
      </c>
      <c r="E3979" s="23" t="s">
        <v>29</v>
      </c>
      <c r="F3979" s="23">
        <v>308486835440</v>
      </c>
      <c r="G3979" s="23" t="s">
        <v>41</v>
      </c>
      <c r="H3979" s="203">
        <v>46141</v>
      </c>
      <c r="I3979" s="23" t="s">
        <v>28</v>
      </c>
      <c r="J3979" s="23" t="s">
        <v>29</v>
      </c>
      <c r="K3979" s="23" t="s">
        <v>113</v>
      </c>
      <c r="L3979" s="23"/>
      <c r="M3979" s="23" t="s">
        <v>17292</v>
      </c>
      <c r="N3979" s="23"/>
      <c r="O3979" s="23"/>
      <c r="P3979" s="23"/>
      <c r="Q3979" s="23"/>
      <c r="R3979" s="232">
        <v>1</v>
      </c>
      <c r="S3979" s="23"/>
      <c r="T3979" s="232" t="s">
        <v>17293</v>
      </c>
      <c r="U3979" s="23"/>
      <c r="V3979" s="23"/>
      <c r="W3979" s="204"/>
      <c r="X3979" s="232" t="s">
        <v>182</v>
      </c>
      <c r="Y3979" s="232" t="s">
        <v>134</v>
      </c>
      <c r="Z3979" s="165"/>
      <c r="AA3979" s="165"/>
    </row>
    <row r="3980" spans="1:27" ht="16.5">
      <c r="A3980" s="2">
        <f t="shared" si="0"/>
        <v>3977</v>
      </c>
      <c r="B3980" s="3" t="str">
        <f>VLOOKUP(D3980,DSKH!$A:$B,2,0)</f>
        <v>A-595</v>
      </c>
      <c r="C3980" s="23" t="s">
        <v>186</v>
      </c>
      <c r="D3980" s="23" t="s">
        <v>190</v>
      </c>
      <c r="E3980" s="23" t="s">
        <v>29</v>
      </c>
      <c r="F3980" s="23">
        <v>308486823650</v>
      </c>
      <c r="G3980" s="23" t="s">
        <v>44</v>
      </c>
      <c r="H3980" s="203">
        <v>46141</v>
      </c>
      <c r="I3980" s="23" t="s">
        <v>28</v>
      </c>
      <c r="J3980" s="23" t="s">
        <v>29</v>
      </c>
      <c r="K3980" s="23" t="s">
        <v>113</v>
      </c>
      <c r="L3980" s="23"/>
      <c r="M3980" s="23" t="s">
        <v>17294</v>
      </c>
      <c r="N3980" s="23"/>
      <c r="O3980" s="23"/>
      <c r="P3980" s="23"/>
      <c r="Q3980" s="23"/>
      <c r="R3980" s="223"/>
      <c r="S3980" s="23"/>
      <c r="T3980" s="223"/>
      <c r="U3980" s="23"/>
      <c r="V3980" s="23"/>
      <c r="W3980" s="204"/>
      <c r="X3980" s="223"/>
      <c r="Y3980" s="223"/>
      <c r="Z3980" s="165"/>
      <c r="AA3980" s="165"/>
    </row>
    <row r="3981" spans="1:27" ht="16.5">
      <c r="A3981" s="2">
        <f t="shared" si="0"/>
        <v>3978</v>
      </c>
      <c r="B3981" s="3" t="str">
        <f>VLOOKUP(D3981,DSKH!$A:$B,2,0)</f>
        <v>A-595</v>
      </c>
      <c r="C3981" s="23" t="s">
        <v>186</v>
      </c>
      <c r="D3981" s="23" t="s">
        <v>190</v>
      </c>
      <c r="E3981" s="23" t="s">
        <v>29</v>
      </c>
      <c r="F3981" s="23">
        <v>308486648760</v>
      </c>
      <c r="G3981" s="23" t="s">
        <v>41</v>
      </c>
      <c r="H3981" s="203">
        <v>46141</v>
      </c>
      <c r="I3981" s="23" t="s">
        <v>28</v>
      </c>
      <c r="J3981" s="23" t="s">
        <v>29</v>
      </c>
      <c r="K3981" s="23" t="s">
        <v>113</v>
      </c>
      <c r="L3981" s="23"/>
      <c r="M3981" s="23" t="s">
        <v>17295</v>
      </c>
      <c r="N3981" s="23"/>
      <c r="O3981" s="23"/>
      <c r="P3981" s="23"/>
      <c r="Q3981" s="23"/>
      <c r="R3981" s="232">
        <v>1</v>
      </c>
      <c r="S3981" s="23"/>
      <c r="T3981" s="232" t="s">
        <v>17296</v>
      </c>
      <c r="U3981" s="23"/>
      <c r="V3981" s="23"/>
      <c r="W3981" s="204"/>
      <c r="X3981" s="232" t="s">
        <v>182</v>
      </c>
      <c r="Y3981" s="232" t="s">
        <v>134</v>
      </c>
      <c r="Z3981" s="165"/>
      <c r="AA3981" s="165"/>
    </row>
    <row r="3982" spans="1:27" ht="16.5">
      <c r="A3982" s="2">
        <f t="shared" si="0"/>
        <v>3979</v>
      </c>
      <c r="B3982" s="3" t="str">
        <f>VLOOKUP(D3982,DSKH!$A:$B,2,0)</f>
        <v>A-595</v>
      </c>
      <c r="C3982" s="23" t="s">
        <v>186</v>
      </c>
      <c r="D3982" s="23" t="s">
        <v>190</v>
      </c>
      <c r="E3982" s="23" t="s">
        <v>29</v>
      </c>
      <c r="F3982" s="23">
        <v>308486652150</v>
      </c>
      <c r="G3982" s="23" t="s">
        <v>44</v>
      </c>
      <c r="H3982" s="203">
        <v>46141</v>
      </c>
      <c r="I3982" s="23" t="s">
        <v>28</v>
      </c>
      <c r="J3982" s="23" t="s">
        <v>29</v>
      </c>
      <c r="K3982" s="23" t="s">
        <v>113</v>
      </c>
      <c r="L3982" s="23"/>
      <c r="M3982" s="23" t="s">
        <v>17297</v>
      </c>
      <c r="N3982" s="23"/>
      <c r="O3982" s="23"/>
      <c r="P3982" s="23"/>
      <c r="Q3982" s="23"/>
      <c r="R3982" s="223"/>
      <c r="S3982" s="23"/>
      <c r="T3982" s="223"/>
      <c r="U3982" s="23"/>
      <c r="V3982" s="23"/>
      <c r="W3982" s="204"/>
      <c r="X3982" s="223"/>
      <c r="Y3982" s="223"/>
      <c r="Z3982" s="165"/>
      <c r="AA3982" s="165"/>
    </row>
    <row r="3983" spans="1:27" ht="33">
      <c r="A3983" s="2">
        <f t="shared" si="0"/>
        <v>3980</v>
      </c>
      <c r="B3983" s="3" t="str">
        <f>VLOOKUP(D3983,DSKH!$A:$B,2,0)</f>
        <v>A-595</v>
      </c>
      <c r="C3983" s="23" t="s">
        <v>186</v>
      </c>
      <c r="D3983" s="23" t="s">
        <v>190</v>
      </c>
      <c r="E3983" s="23" t="s">
        <v>29</v>
      </c>
      <c r="F3983" s="23">
        <v>308485808760</v>
      </c>
      <c r="G3983" s="23" t="s">
        <v>41</v>
      </c>
      <c r="H3983" s="203">
        <v>46141</v>
      </c>
      <c r="I3983" s="23" t="s">
        <v>28</v>
      </c>
      <c r="J3983" s="23" t="s">
        <v>29</v>
      </c>
      <c r="K3983" s="23" t="s">
        <v>113</v>
      </c>
      <c r="L3983" s="23"/>
      <c r="M3983" s="23" t="s">
        <v>17298</v>
      </c>
      <c r="N3983" s="23"/>
      <c r="O3983" s="23"/>
      <c r="P3983" s="23"/>
      <c r="Q3983" s="23"/>
      <c r="R3983" s="23">
        <v>1</v>
      </c>
      <c r="S3983" s="23"/>
      <c r="T3983" s="23" t="s">
        <v>330</v>
      </c>
      <c r="U3983" s="23"/>
      <c r="V3983" s="23"/>
      <c r="W3983" s="204"/>
      <c r="X3983" s="23" t="s">
        <v>17299</v>
      </c>
      <c r="Y3983" s="23"/>
      <c r="Z3983" s="165"/>
      <c r="AA3983" s="165"/>
    </row>
    <row r="3984" spans="1:27" ht="16.5">
      <c r="A3984" s="2">
        <f t="shared" si="0"/>
        <v>3981</v>
      </c>
      <c r="B3984" s="3" t="str">
        <f>VLOOKUP(D3984,DSKH!$A:$B,2,0)</f>
        <v>A-595</v>
      </c>
      <c r="C3984" s="23" t="s">
        <v>186</v>
      </c>
      <c r="D3984" s="23" t="s">
        <v>190</v>
      </c>
      <c r="E3984" s="23" t="s">
        <v>29</v>
      </c>
      <c r="F3984" s="23">
        <v>308485400330</v>
      </c>
      <c r="G3984" s="23" t="s">
        <v>41</v>
      </c>
      <c r="H3984" s="203">
        <v>46141</v>
      </c>
      <c r="I3984" s="23" t="s">
        <v>28</v>
      </c>
      <c r="J3984" s="23" t="s">
        <v>29</v>
      </c>
      <c r="K3984" s="23" t="s">
        <v>113</v>
      </c>
      <c r="L3984" s="23"/>
      <c r="M3984" s="23" t="s">
        <v>17300</v>
      </c>
      <c r="N3984" s="23"/>
      <c r="O3984" s="23"/>
      <c r="P3984" s="23"/>
      <c r="Q3984" s="23"/>
      <c r="R3984" s="232">
        <v>1</v>
      </c>
      <c r="S3984" s="23"/>
      <c r="T3984" s="232" t="s">
        <v>5625</v>
      </c>
      <c r="U3984" s="23"/>
      <c r="V3984" s="23"/>
      <c r="W3984" s="204"/>
      <c r="X3984" s="232" t="s">
        <v>182</v>
      </c>
      <c r="Y3984" s="232" t="s">
        <v>134</v>
      </c>
      <c r="Z3984" s="165"/>
      <c r="AA3984" s="165"/>
    </row>
    <row r="3985" spans="1:27" ht="16.5">
      <c r="A3985" s="2">
        <f t="shared" si="0"/>
        <v>3982</v>
      </c>
      <c r="B3985" s="3" t="str">
        <f>VLOOKUP(D3985,DSKH!$A:$B,2,0)</f>
        <v>A-595</v>
      </c>
      <c r="C3985" s="23" t="s">
        <v>186</v>
      </c>
      <c r="D3985" s="23" t="s">
        <v>190</v>
      </c>
      <c r="E3985" s="23" t="s">
        <v>29</v>
      </c>
      <c r="F3985" s="23">
        <v>308485385300</v>
      </c>
      <c r="G3985" s="23" t="s">
        <v>44</v>
      </c>
      <c r="H3985" s="203">
        <v>46141</v>
      </c>
      <c r="I3985" s="23" t="s">
        <v>28</v>
      </c>
      <c r="J3985" s="23" t="s">
        <v>29</v>
      </c>
      <c r="K3985" s="23" t="s">
        <v>113</v>
      </c>
      <c r="L3985" s="23"/>
      <c r="M3985" s="23" t="s">
        <v>17301</v>
      </c>
      <c r="N3985" s="23"/>
      <c r="O3985" s="23"/>
      <c r="P3985" s="23"/>
      <c r="Q3985" s="23"/>
      <c r="R3985" s="223"/>
      <c r="S3985" s="23"/>
      <c r="T3985" s="223"/>
      <c r="U3985" s="23"/>
      <c r="V3985" s="23"/>
      <c r="W3985" s="204"/>
      <c r="X3985" s="223"/>
      <c r="Y3985" s="223"/>
      <c r="Z3985" s="165"/>
      <c r="AA3985" s="165"/>
    </row>
    <row r="3986" spans="1:27" ht="33">
      <c r="A3986" s="2">
        <f t="shared" si="0"/>
        <v>3983</v>
      </c>
      <c r="B3986" s="3" t="str">
        <f>VLOOKUP(D3986,DSKH!$A:$B,2,0)</f>
        <v>A-595</v>
      </c>
      <c r="C3986" s="23" t="s">
        <v>186</v>
      </c>
      <c r="D3986" s="23" t="s">
        <v>190</v>
      </c>
      <c r="E3986" s="23" t="s">
        <v>57</v>
      </c>
      <c r="F3986" s="23">
        <v>108198645810</v>
      </c>
      <c r="G3986" s="23" t="s">
        <v>62</v>
      </c>
      <c r="H3986" s="203">
        <v>46141</v>
      </c>
      <c r="I3986" s="23" t="s">
        <v>28</v>
      </c>
      <c r="J3986" s="23" t="s">
        <v>29</v>
      </c>
      <c r="K3986" s="23" t="s">
        <v>113</v>
      </c>
      <c r="L3986" s="23"/>
      <c r="M3986" s="23" t="s">
        <v>17302</v>
      </c>
      <c r="N3986" s="23">
        <v>300013959</v>
      </c>
      <c r="O3986" s="23"/>
      <c r="P3986" s="23"/>
      <c r="Q3986" s="23"/>
      <c r="R3986" s="23">
        <v>1</v>
      </c>
      <c r="S3986" s="23"/>
      <c r="T3986" s="23" t="s">
        <v>17303</v>
      </c>
      <c r="U3986" s="23"/>
      <c r="V3986" s="23"/>
      <c r="W3986" s="204"/>
      <c r="X3986" s="23" t="s">
        <v>125</v>
      </c>
      <c r="Y3986" s="23"/>
      <c r="Z3986" s="165"/>
      <c r="AA3986" s="165"/>
    </row>
    <row r="3987" spans="1:27" ht="33">
      <c r="A3987" s="2">
        <f t="shared" si="0"/>
        <v>3984</v>
      </c>
      <c r="B3987" s="3" t="str">
        <f>VLOOKUP(D3987,DSKH!$A:$B,2,0)</f>
        <v>A-595</v>
      </c>
      <c r="C3987" s="23" t="s">
        <v>186</v>
      </c>
      <c r="D3987" s="23" t="s">
        <v>190</v>
      </c>
      <c r="E3987" s="23" t="s">
        <v>57</v>
      </c>
      <c r="F3987" s="23">
        <v>108198835250</v>
      </c>
      <c r="G3987" s="23" t="s">
        <v>62</v>
      </c>
      <c r="H3987" s="203">
        <v>46141</v>
      </c>
      <c r="I3987" s="23" t="s">
        <v>28</v>
      </c>
      <c r="J3987" s="23" t="s">
        <v>29</v>
      </c>
      <c r="K3987" s="23" t="s">
        <v>113</v>
      </c>
      <c r="L3987" s="23"/>
      <c r="M3987" s="23" t="s">
        <v>17304</v>
      </c>
      <c r="N3987" s="23" t="s">
        <v>17305</v>
      </c>
      <c r="O3987" s="23"/>
      <c r="P3987" s="23"/>
      <c r="Q3987" s="23"/>
      <c r="R3987" s="23">
        <v>1</v>
      </c>
      <c r="S3987" s="23"/>
      <c r="T3987" s="23" t="s">
        <v>17306</v>
      </c>
      <c r="U3987" s="23"/>
      <c r="V3987" s="23"/>
      <c r="W3987" s="204"/>
      <c r="X3987" s="23" t="s">
        <v>116</v>
      </c>
      <c r="Y3987" s="23"/>
      <c r="Z3987" s="165"/>
      <c r="AA3987" s="165"/>
    </row>
    <row r="3988" spans="1:27" ht="16.5">
      <c r="A3988" s="2">
        <f t="shared" si="0"/>
        <v>3985</v>
      </c>
      <c r="B3988" s="3" t="str">
        <f>VLOOKUP(D3988,DSKH!$A:$B,2,0)</f>
        <v>A-595</v>
      </c>
      <c r="C3988" s="23" t="s">
        <v>186</v>
      </c>
      <c r="D3988" s="23" t="s">
        <v>190</v>
      </c>
      <c r="E3988" s="23" t="s">
        <v>57</v>
      </c>
      <c r="F3988" s="23">
        <v>108195468250</v>
      </c>
      <c r="G3988" s="23" t="s">
        <v>62</v>
      </c>
      <c r="H3988" s="203">
        <v>46141</v>
      </c>
      <c r="I3988" s="23" t="s">
        <v>28</v>
      </c>
      <c r="J3988" s="23" t="s">
        <v>29</v>
      </c>
      <c r="K3988" s="23" t="s">
        <v>113</v>
      </c>
      <c r="L3988" s="23"/>
      <c r="M3988" s="23">
        <v>24326</v>
      </c>
      <c r="N3988" s="23">
        <v>5576250724</v>
      </c>
      <c r="O3988" s="23"/>
      <c r="P3988" s="23"/>
      <c r="Q3988" s="23"/>
      <c r="R3988" s="23">
        <v>1</v>
      </c>
      <c r="S3988" s="23"/>
      <c r="T3988" s="23" t="s">
        <v>17307</v>
      </c>
      <c r="U3988" s="23"/>
      <c r="V3988" s="23"/>
      <c r="W3988" s="204"/>
      <c r="X3988" s="23" t="s">
        <v>144</v>
      </c>
      <c r="Y3988" s="23"/>
      <c r="Z3988" s="165"/>
      <c r="AA3988" s="165"/>
    </row>
    <row r="3989" spans="1:27" ht="16.5" hidden="1">
      <c r="A3989" s="2">
        <f t="shared" si="0"/>
        <v>3986</v>
      </c>
      <c r="B3989" s="3" t="e">
        <f>VLOOKUP(D3989,DSKH!$A:$B,2,0)</f>
        <v>#N/A</v>
      </c>
      <c r="C3989" s="23" t="s">
        <v>186</v>
      </c>
      <c r="D3989" s="23" t="s">
        <v>493</v>
      </c>
      <c r="E3989" s="23" t="s">
        <v>29</v>
      </c>
      <c r="F3989" s="23">
        <v>308481223210</v>
      </c>
      <c r="G3989" s="23" t="s">
        <v>41</v>
      </c>
      <c r="H3989" s="203">
        <v>46140</v>
      </c>
      <c r="I3989" s="23" t="s">
        <v>28</v>
      </c>
      <c r="J3989" s="23" t="s">
        <v>29</v>
      </c>
      <c r="K3989" s="23" t="s">
        <v>30</v>
      </c>
      <c r="L3989" s="23"/>
      <c r="M3989" s="23">
        <v>10</v>
      </c>
      <c r="N3989" s="23"/>
      <c r="O3989" s="23"/>
      <c r="P3989" s="23"/>
      <c r="Q3989" s="23"/>
      <c r="R3989" s="23">
        <v>1</v>
      </c>
      <c r="S3989" s="23"/>
      <c r="T3989" s="23" t="s">
        <v>17308</v>
      </c>
      <c r="U3989" s="23"/>
      <c r="V3989" s="23"/>
      <c r="W3989" s="204"/>
      <c r="X3989" s="23"/>
      <c r="Y3989" s="23"/>
      <c r="Z3989" s="165"/>
      <c r="AA3989" s="165"/>
    </row>
    <row r="3990" spans="1:27" ht="16.5" hidden="1">
      <c r="A3990" s="2">
        <f t="shared" si="0"/>
        <v>3987</v>
      </c>
      <c r="B3990" s="3" t="str">
        <f>VLOOKUP(D3990,DSKH!$A:$B,2,0)</f>
        <v>A-212</v>
      </c>
      <c r="C3990" s="23" t="s">
        <v>17056</v>
      </c>
      <c r="D3990" s="23" t="s">
        <v>26</v>
      </c>
      <c r="E3990" s="23" t="s">
        <v>57</v>
      </c>
      <c r="F3990" s="23">
        <v>108195461950</v>
      </c>
      <c r="G3990" s="23" t="s">
        <v>41</v>
      </c>
      <c r="H3990" s="203">
        <v>46141</v>
      </c>
      <c r="I3990" s="23" t="s">
        <v>28</v>
      </c>
      <c r="J3990" s="23" t="s">
        <v>4371</v>
      </c>
      <c r="K3990" s="23" t="s">
        <v>30</v>
      </c>
      <c r="L3990" s="23"/>
      <c r="M3990" s="23">
        <v>283</v>
      </c>
      <c r="N3990" s="23"/>
      <c r="O3990" s="23"/>
      <c r="P3990" s="23"/>
      <c r="Q3990" s="23"/>
      <c r="R3990" s="23"/>
      <c r="S3990" s="23">
        <v>1</v>
      </c>
      <c r="T3990" s="23"/>
      <c r="U3990" s="23"/>
      <c r="V3990" s="23"/>
      <c r="W3990" s="204"/>
      <c r="X3990" s="23"/>
      <c r="Y3990" s="23"/>
      <c r="Z3990" s="165"/>
      <c r="AA3990" s="165"/>
    </row>
    <row r="3991" spans="1:27" ht="16.5" hidden="1">
      <c r="A3991" s="2">
        <f t="shared" si="0"/>
        <v>3988</v>
      </c>
      <c r="B3991" s="3" t="str">
        <f>VLOOKUP(D3991,DSKH!$A:$B,2,0)</f>
        <v>A-212</v>
      </c>
      <c r="C3991" s="23" t="s">
        <v>17056</v>
      </c>
      <c r="D3991" s="23" t="s">
        <v>26</v>
      </c>
      <c r="E3991" s="23" t="s">
        <v>57</v>
      </c>
      <c r="F3991" s="23">
        <v>108195553320</v>
      </c>
      <c r="G3991" s="23" t="s">
        <v>41</v>
      </c>
      <c r="H3991" s="203">
        <v>46141</v>
      </c>
      <c r="I3991" s="23" t="s">
        <v>28</v>
      </c>
      <c r="J3991" s="23" t="s">
        <v>4371</v>
      </c>
      <c r="K3991" s="23" t="s">
        <v>30</v>
      </c>
      <c r="L3991" s="23"/>
      <c r="M3991" s="23">
        <v>273</v>
      </c>
      <c r="N3991" s="23"/>
      <c r="O3991" s="23"/>
      <c r="P3991" s="23"/>
      <c r="Q3991" s="23"/>
      <c r="R3991" s="23"/>
      <c r="S3991" s="23">
        <v>1</v>
      </c>
      <c r="T3991" s="23"/>
      <c r="U3991" s="23"/>
      <c r="V3991" s="23"/>
      <c r="W3991" s="204"/>
      <c r="X3991" s="23"/>
      <c r="Y3991" s="23"/>
      <c r="Z3991" s="165"/>
      <c r="AA3991" s="165"/>
    </row>
    <row r="3992" spans="1:27" ht="16.5" hidden="1">
      <c r="A3992" s="2">
        <f t="shared" si="0"/>
        <v>3989</v>
      </c>
      <c r="B3992" s="3" t="str">
        <f>VLOOKUP(D3992,DSKH!$A:$B,2,0)</f>
        <v>A-212</v>
      </c>
      <c r="C3992" s="23" t="s">
        <v>17056</v>
      </c>
      <c r="D3992" s="23" t="s">
        <v>26</v>
      </c>
      <c r="E3992" s="23" t="s">
        <v>57</v>
      </c>
      <c r="F3992" s="23">
        <v>108195513200</v>
      </c>
      <c r="G3992" s="23" t="s">
        <v>41</v>
      </c>
      <c r="H3992" s="203">
        <v>46141</v>
      </c>
      <c r="I3992" s="23" t="s">
        <v>28</v>
      </c>
      <c r="J3992" s="23" t="s">
        <v>4371</v>
      </c>
      <c r="K3992" s="23" t="s">
        <v>30</v>
      </c>
      <c r="L3992" s="23"/>
      <c r="M3992" s="23">
        <v>268</v>
      </c>
      <c r="N3992" s="23"/>
      <c r="O3992" s="23"/>
      <c r="P3992" s="23"/>
      <c r="Q3992" s="23"/>
      <c r="R3992" s="23"/>
      <c r="S3992" s="23">
        <v>1</v>
      </c>
      <c r="T3992" s="23"/>
      <c r="U3992" s="23"/>
      <c r="V3992" s="23"/>
      <c r="W3992" s="204"/>
      <c r="X3992" s="23"/>
      <c r="Y3992" s="23"/>
      <c r="Z3992" s="165"/>
      <c r="AA3992" s="165"/>
    </row>
    <row r="3993" spans="1:27" ht="33" hidden="1">
      <c r="A3993" s="2">
        <f t="shared" si="0"/>
        <v>3990</v>
      </c>
      <c r="B3993" s="3" t="str">
        <f>VLOOKUP(D3993,DSKH!$A:$B,2,0)</f>
        <v>A-29</v>
      </c>
      <c r="C3993" s="23" t="s">
        <v>25</v>
      </c>
      <c r="D3993" s="23" t="s">
        <v>39</v>
      </c>
      <c r="E3993" s="23" t="s">
        <v>29</v>
      </c>
      <c r="F3993" s="23">
        <v>308485231740</v>
      </c>
      <c r="G3993" s="23" t="s">
        <v>41</v>
      </c>
      <c r="H3993" s="203">
        <v>46141</v>
      </c>
      <c r="I3993" s="23" t="s">
        <v>28</v>
      </c>
      <c r="J3993" s="23" t="s">
        <v>36</v>
      </c>
      <c r="K3993" s="23" t="s">
        <v>30</v>
      </c>
      <c r="L3993" s="23"/>
      <c r="M3993" s="23" t="s">
        <v>17309</v>
      </c>
      <c r="N3993" s="23"/>
      <c r="O3993" s="23">
        <v>21368386</v>
      </c>
      <c r="P3993" s="23"/>
      <c r="Q3993" s="23">
        <v>1</v>
      </c>
      <c r="R3993" s="23"/>
      <c r="S3993" s="23"/>
      <c r="T3993" s="23"/>
      <c r="U3993" s="23" t="s">
        <v>17310</v>
      </c>
      <c r="V3993" s="23"/>
      <c r="W3993" s="204"/>
      <c r="X3993" s="23" t="s">
        <v>42</v>
      </c>
      <c r="Y3993" s="23"/>
      <c r="Z3993" s="165"/>
      <c r="AA3993" s="165"/>
    </row>
    <row r="3994" spans="1:27" ht="33" hidden="1">
      <c r="A3994" s="2">
        <f t="shared" si="0"/>
        <v>3991</v>
      </c>
      <c r="B3994" s="3" t="str">
        <f>VLOOKUP(D3994,DSKH!$A:$B,2,0)</f>
        <v>A-29</v>
      </c>
      <c r="C3994" s="23" t="s">
        <v>25</v>
      </c>
      <c r="D3994" s="23" t="s">
        <v>39</v>
      </c>
      <c r="E3994" s="23" t="s">
        <v>29</v>
      </c>
      <c r="F3994" s="23">
        <v>308485214830</v>
      </c>
      <c r="G3994" s="23" t="s">
        <v>41</v>
      </c>
      <c r="H3994" s="203">
        <v>46141</v>
      </c>
      <c r="I3994" s="23" t="s">
        <v>28</v>
      </c>
      <c r="J3994" s="23" t="s">
        <v>36</v>
      </c>
      <c r="K3994" s="23" t="s">
        <v>30</v>
      </c>
      <c r="L3994" s="23"/>
      <c r="M3994" s="23" t="s">
        <v>17311</v>
      </c>
      <c r="N3994" s="23"/>
      <c r="O3994" s="23">
        <v>16755226</v>
      </c>
      <c r="P3994" s="23"/>
      <c r="Q3994" s="23">
        <v>1</v>
      </c>
      <c r="R3994" s="23"/>
      <c r="S3994" s="23"/>
      <c r="T3994" s="23"/>
      <c r="U3994" s="23" t="s">
        <v>17312</v>
      </c>
      <c r="V3994" s="23"/>
      <c r="W3994" s="204"/>
      <c r="X3994" s="23" t="s">
        <v>42</v>
      </c>
      <c r="Y3994" s="23"/>
      <c r="Z3994" s="165"/>
      <c r="AA3994" s="165"/>
    </row>
    <row r="3995" spans="1:27" ht="33" hidden="1">
      <c r="A3995" s="2">
        <f t="shared" si="0"/>
        <v>3992</v>
      </c>
      <c r="B3995" s="3" t="str">
        <f>VLOOKUP(D3995,DSKH!$A:$B,2,0)</f>
        <v>A-29</v>
      </c>
      <c r="C3995" s="23" t="s">
        <v>25</v>
      </c>
      <c r="D3995" s="23" t="s">
        <v>39</v>
      </c>
      <c r="E3995" s="23" t="s">
        <v>29</v>
      </c>
      <c r="F3995" s="23">
        <v>308485202340</v>
      </c>
      <c r="G3995" s="23" t="s">
        <v>41</v>
      </c>
      <c r="H3995" s="203">
        <v>46141</v>
      </c>
      <c r="I3995" s="23" t="s">
        <v>28</v>
      </c>
      <c r="J3995" s="23" t="s">
        <v>36</v>
      </c>
      <c r="K3995" s="23" t="s">
        <v>30</v>
      </c>
      <c r="L3995" s="23"/>
      <c r="M3995" s="23" t="s">
        <v>17313</v>
      </c>
      <c r="N3995" s="23"/>
      <c r="O3995" s="23">
        <v>93910151</v>
      </c>
      <c r="P3995" s="23"/>
      <c r="Q3995" s="23">
        <v>1</v>
      </c>
      <c r="R3995" s="23"/>
      <c r="S3995" s="23"/>
      <c r="T3995" s="23"/>
      <c r="U3995" s="23" t="s">
        <v>17314</v>
      </c>
      <c r="V3995" s="23"/>
      <c r="W3995" s="204"/>
      <c r="X3995" s="23" t="s">
        <v>42</v>
      </c>
      <c r="Y3995" s="23"/>
      <c r="Z3995" s="165"/>
      <c r="AA3995" s="165"/>
    </row>
    <row r="3996" spans="1:27" ht="33" hidden="1">
      <c r="A3996" s="2">
        <f t="shared" si="0"/>
        <v>3993</v>
      </c>
      <c r="B3996" s="3" t="str">
        <f>VLOOKUP(D3996,DSKH!$A:$B,2,0)</f>
        <v>A-29</v>
      </c>
      <c r="C3996" s="23" t="s">
        <v>25</v>
      </c>
      <c r="D3996" s="23" t="s">
        <v>39</v>
      </c>
      <c r="E3996" s="23" t="s">
        <v>29</v>
      </c>
      <c r="F3996" s="23">
        <v>308486749340</v>
      </c>
      <c r="G3996" s="23" t="s">
        <v>41</v>
      </c>
      <c r="H3996" s="203">
        <v>46141</v>
      </c>
      <c r="I3996" s="23" t="s">
        <v>28</v>
      </c>
      <c r="J3996" s="23" t="s">
        <v>36</v>
      </c>
      <c r="K3996" s="23" t="s">
        <v>30</v>
      </c>
      <c r="L3996" s="23"/>
      <c r="M3996" s="23" t="s">
        <v>17315</v>
      </c>
      <c r="N3996" s="23"/>
      <c r="O3996" s="23">
        <v>269049436</v>
      </c>
      <c r="P3996" s="23"/>
      <c r="Q3996" s="23">
        <v>1</v>
      </c>
      <c r="R3996" s="23"/>
      <c r="S3996" s="23"/>
      <c r="T3996" s="23"/>
      <c r="U3996" s="23" t="s">
        <v>17316</v>
      </c>
      <c r="V3996" s="23"/>
      <c r="W3996" s="204"/>
      <c r="X3996" s="23" t="s">
        <v>42</v>
      </c>
      <c r="Y3996" s="23"/>
      <c r="Z3996" s="165"/>
      <c r="AA3996" s="165"/>
    </row>
    <row r="3997" spans="1:27" ht="33" hidden="1">
      <c r="A3997" s="2">
        <f t="shared" si="0"/>
        <v>3994</v>
      </c>
      <c r="B3997" s="3" t="str">
        <f>VLOOKUP(D3997,DSKH!$A:$B,2,0)</f>
        <v>A-29</v>
      </c>
      <c r="C3997" s="23" t="s">
        <v>25</v>
      </c>
      <c r="D3997" s="23" t="s">
        <v>39</v>
      </c>
      <c r="E3997" s="23" t="s">
        <v>29</v>
      </c>
      <c r="F3997" s="23">
        <v>308486656460</v>
      </c>
      <c r="G3997" s="23" t="s">
        <v>41</v>
      </c>
      <c r="H3997" s="203">
        <v>46141</v>
      </c>
      <c r="I3997" s="23" t="s">
        <v>28</v>
      </c>
      <c r="J3997" s="23" t="s">
        <v>36</v>
      </c>
      <c r="K3997" s="23" t="s">
        <v>30</v>
      </c>
      <c r="L3997" s="23"/>
      <c r="M3997" s="23" t="s">
        <v>17317</v>
      </c>
      <c r="N3997" s="23"/>
      <c r="O3997" s="23">
        <v>269049436</v>
      </c>
      <c r="P3997" s="23"/>
      <c r="Q3997" s="23">
        <v>1</v>
      </c>
      <c r="R3997" s="23"/>
      <c r="S3997" s="23"/>
      <c r="T3997" s="23"/>
      <c r="U3997" s="23" t="s">
        <v>17318</v>
      </c>
      <c r="V3997" s="23"/>
      <c r="W3997" s="204"/>
      <c r="X3997" s="23" t="s">
        <v>42</v>
      </c>
      <c r="Y3997" s="23"/>
      <c r="Z3997" s="165"/>
      <c r="AA3997" s="165"/>
    </row>
    <row r="3998" spans="1:27" ht="49.5" hidden="1">
      <c r="A3998" s="2">
        <f t="shared" si="0"/>
        <v>3995</v>
      </c>
      <c r="B3998" s="3" t="str">
        <f>VLOOKUP(D3998,DSKH!$A:$B,2,0)</f>
        <v>A-212</v>
      </c>
      <c r="C3998" s="23" t="s">
        <v>25</v>
      </c>
      <c r="D3998" s="23" t="s">
        <v>26</v>
      </c>
      <c r="E3998" s="23" t="s">
        <v>57</v>
      </c>
      <c r="F3998" s="23">
        <v>108198735300</v>
      </c>
      <c r="G3998" s="23" t="s">
        <v>32</v>
      </c>
      <c r="H3998" s="203">
        <v>46141</v>
      </c>
      <c r="I3998" s="23" t="s">
        <v>28</v>
      </c>
      <c r="J3998" s="23" t="s">
        <v>36</v>
      </c>
      <c r="K3998" s="23" t="s">
        <v>30</v>
      </c>
      <c r="L3998" s="23"/>
      <c r="M3998" s="23" t="s">
        <v>17319</v>
      </c>
      <c r="N3998" s="23" t="s">
        <v>17320</v>
      </c>
      <c r="O3998" s="23"/>
      <c r="P3998" s="23">
        <v>1</v>
      </c>
      <c r="Q3998" s="23"/>
      <c r="R3998" s="23"/>
      <c r="S3998" s="23"/>
      <c r="T3998" s="23"/>
      <c r="U3998" s="23" t="s">
        <v>17321</v>
      </c>
      <c r="V3998" s="23">
        <v>266176983044</v>
      </c>
      <c r="W3998" s="204">
        <v>250</v>
      </c>
      <c r="X3998" s="23" t="s">
        <v>31</v>
      </c>
      <c r="Y3998" s="23" t="s">
        <v>17322</v>
      </c>
      <c r="Z3998" s="165"/>
      <c r="AA3998" s="165"/>
    </row>
    <row r="3999" spans="1:27" ht="66" hidden="1">
      <c r="A3999" s="2">
        <f t="shared" si="0"/>
        <v>3996</v>
      </c>
      <c r="B3999" s="3" t="str">
        <f>VLOOKUP(D3999,DSKH!$A:$B,2,0)</f>
        <v>A-212</v>
      </c>
      <c r="C3999" s="23" t="s">
        <v>25</v>
      </c>
      <c r="D3999" s="23" t="s">
        <v>26</v>
      </c>
      <c r="E3999" s="23" t="s">
        <v>57</v>
      </c>
      <c r="F3999" s="23">
        <v>108197554360</v>
      </c>
      <c r="G3999" s="23" t="s">
        <v>27</v>
      </c>
      <c r="H3999" s="203">
        <v>46141</v>
      </c>
      <c r="I3999" s="23" t="s">
        <v>28</v>
      </c>
      <c r="J3999" s="23" t="s">
        <v>36</v>
      </c>
      <c r="K3999" s="23" t="s">
        <v>30</v>
      </c>
      <c r="L3999" s="23"/>
      <c r="M3999" s="23" t="s">
        <v>17323</v>
      </c>
      <c r="N3999" s="23" t="s">
        <v>17324</v>
      </c>
      <c r="O3999" s="23"/>
      <c r="P3999" s="23"/>
      <c r="Q3999" s="23">
        <v>2</v>
      </c>
      <c r="R3999" s="23"/>
      <c r="S3999" s="23"/>
      <c r="T3999" s="23"/>
      <c r="U3999" s="23" t="s">
        <v>17325</v>
      </c>
      <c r="V3999" s="23">
        <v>202611543559</v>
      </c>
      <c r="W3999" s="204" t="s">
        <v>5695</v>
      </c>
      <c r="X3999" s="23" t="s">
        <v>31</v>
      </c>
      <c r="Y3999" s="23"/>
      <c r="Z3999" s="165"/>
      <c r="AA3999" s="165"/>
    </row>
    <row r="4000" spans="1:27" ht="16.5" hidden="1">
      <c r="A4000" s="2">
        <f t="shared" si="0"/>
        <v>3997</v>
      </c>
      <c r="B4000" s="3" t="str">
        <f>VLOOKUP(D4000,DSKH!$A:$B,2,0)</f>
        <v>A-212</v>
      </c>
      <c r="C4000" s="23" t="s">
        <v>25</v>
      </c>
      <c r="D4000" s="23" t="s">
        <v>26</v>
      </c>
      <c r="E4000" s="23" t="s">
        <v>57</v>
      </c>
      <c r="F4000" s="23">
        <v>108195372940</v>
      </c>
      <c r="G4000" s="23" t="s">
        <v>27</v>
      </c>
      <c r="H4000" s="203">
        <v>46140</v>
      </c>
      <c r="I4000" s="23" t="s">
        <v>28</v>
      </c>
      <c r="J4000" s="23" t="s">
        <v>36</v>
      </c>
      <c r="K4000" s="23" t="s">
        <v>30</v>
      </c>
      <c r="L4000" s="23"/>
      <c r="M4000" s="232" t="s">
        <v>17326</v>
      </c>
      <c r="N4000" s="232" t="s">
        <v>17327</v>
      </c>
      <c r="O4000" s="23"/>
      <c r="P4000" s="23"/>
      <c r="Q4000" s="232">
        <v>4</v>
      </c>
      <c r="R4000" s="23"/>
      <c r="S4000" s="23"/>
      <c r="T4000" s="23"/>
      <c r="U4000" s="232" t="s">
        <v>17328</v>
      </c>
      <c r="V4000" s="232">
        <v>202611537067</v>
      </c>
      <c r="W4000" s="237" t="s">
        <v>5000</v>
      </c>
      <c r="X4000" s="232" t="s">
        <v>31</v>
      </c>
      <c r="Y4000" s="232" t="s">
        <v>35</v>
      </c>
      <c r="Z4000" s="165"/>
      <c r="AA4000" s="165"/>
    </row>
    <row r="4001" spans="1:27" ht="16.5" hidden="1">
      <c r="A4001" s="2">
        <f t="shared" si="0"/>
        <v>3998</v>
      </c>
      <c r="B4001" s="3" t="str">
        <f>VLOOKUP(D4001,DSKH!$A:$B,2,0)</f>
        <v>A-212</v>
      </c>
      <c r="C4001" s="23" t="s">
        <v>25</v>
      </c>
      <c r="D4001" s="23" t="s">
        <v>26</v>
      </c>
      <c r="E4001" s="23" t="s">
        <v>57</v>
      </c>
      <c r="F4001" s="23">
        <v>108195372500</v>
      </c>
      <c r="G4001" s="23" t="s">
        <v>27</v>
      </c>
      <c r="H4001" s="203">
        <v>46140</v>
      </c>
      <c r="I4001" s="23" t="s">
        <v>28</v>
      </c>
      <c r="J4001" s="23" t="s">
        <v>36</v>
      </c>
      <c r="K4001" s="23" t="s">
        <v>30</v>
      </c>
      <c r="L4001" s="23"/>
      <c r="M4001" s="230"/>
      <c r="N4001" s="230"/>
      <c r="O4001" s="23"/>
      <c r="P4001" s="23"/>
      <c r="Q4001" s="230"/>
      <c r="R4001" s="23"/>
      <c r="S4001" s="23"/>
      <c r="T4001" s="23"/>
      <c r="U4001" s="230"/>
      <c r="V4001" s="230"/>
      <c r="W4001" s="230"/>
      <c r="X4001" s="230"/>
      <c r="Y4001" s="230"/>
      <c r="Z4001" s="165"/>
      <c r="AA4001" s="165"/>
    </row>
    <row r="4002" spans="1:27" ht="16.5" hidden="1">
      <c r="A4002" s="2">
        <f t="shared" si="0"/>
        <v>3999</v>
      </c>
      <c r="B4002" s="3" t="str">
        <f>VLOOKUP(D4002,DSKH!$A:$B,2,0)</f>
        <v>A-212</v>
      </c>
      <c r="C4002" s="23" t="s">
        <v>25</v>
      </c>
      <c r="D4002" s="23" t="s">
        <v>26</v>
      </c>
      <c r="E4002" s="23" t="s">
        <v>57</v>
      </c>
      <c r="F4002" s="23">
        <v>108195372350</v>
      </c>
      <c r="G4002" s="23" t="s">
        <v>27</v>
      </c>
      <c r="H4002" s="203">
        <v>46140</v>
      </c>
      <c r="I4002" s="23" t="s">
        <v>28</v>
      </c>
      <c r="J4002" s="23" t="s">
        <v>29</v>
      </c>
      <c r="K4002" s="23" t="s">
        <v>30</v>
      </c>
      <c r="L4002" s="23"/>
      <c r="M4002" s="230"/>
      <c r="N4002" s="230"/>
      <c r="O4002" s="23"/>
      <c r="P4002" s="23"/>
      <c r="Q4002" s="230"/>
      <c r="R4002" s="23"/>
      <c r="S4002" s="23"/>
      <c r="T4002" s="23"/>
      <c r="U4002" s="230"/>
      <c r="V4002" s="230"/>
      <c r="W4002" s="230"/>
      <c r="X4002" s="230"/>
      <c r="Y4002" s="230"/>
      <c r="Z4002" s="165"/>
      <c r="AA4002" s="165"/>
    </row>
    <row r="4003" spans="1:27" ht="16.5" hidden="1">
      <c r="A4003" s="2">
        <f t="shared" si="0"/>
        <v>4000</v>
      </c>
      <c r="B4003" s="3" t="str">
        <f>VLOOKUP(D4003,DSKH!$A:$B,2,0)</f>
        <v>A-212</v>
      </c>
      <c r="C4003" s="23" t="s">
        <v>25</v>
      </c>
      <c r="D4003" s="23" t="s">
        <v>26</v>
      </c>
      <c r="E4003" s="23" t="s">
        <v>57</v>
      </c>
      <c r="F4003" s="23">
        <v>108195372020</v>
      </c>
      <c r="G4003" s="23" t="s">
        <v>27</v>
      </c>
      <c r="H4003" s="203">
        <v>46140</v>
      </c>
      <c r="I4003" s="23" t="s">
        <v>28</v>
      </c>
      <c r="J4003" s="23" t="s">
        <v>29</v>
      </c>
      <c r="K4003" s="23" t="s">
        <v>30</v>
      </c>
      <c r="L4003" s="23"/>
      <c r="M4003" s="230"/>
      <c r="N4003" s="230"/>
      <c r="O4003" s="23"/>
      <c r="P4003" s="23"/>
      <c r="Q4003" s="230"/>
      <c r="R4003" s="23"/>
      <c r="S4003" s="23"/>
      <c r="T4003" s="23"/>
      <c r="U4003" s="230"/>
      <c r="V4003" s="230"/>
      <c r="W4003" s="230"/>
      <c r="X4003" s="230"/>
      <c r="Y4003" s="230"/>
      <c r="Z4003" s="165"/>
      <c r="AA4003" s="165"/>
    </row>
    <row r="4004" spans="1:27" ht="16.5" hidden="1">
      <c r="A4004" s="2">
        <f t="shared" si="0"/>
        <v>4001</v>
      </c>
      <c r="B4004" s="3" t="str">
        <f>VLOOKUP(D4004,DSKH!$A:$B,2,0)</f>
        <v>A-212</v>
      </c>
      <c r="C4004" s="23" t="s">
        <v>25</v>
      </c>
      <c r="D4004" s="23" t="s">
        <v>26</v>
      </c>
      <c r="E4004" s="23" t="s">
        <v>57</v>
      </c>
      <c r="F4004" s="23">
        <v>108195371760</v>
      </c>
      <c r="G4004" s="23" t="s">
        <v>27</v>
      </c>
      <c r="H4004" s="203">
        <v>46140</v>
      </c>
      <c r="I4004" s="23" t="s">
        <v>28</v>
      </c>
      <c r="J4004" s="23" t="s">
        <v>36</v>
      </c>
      <c r="K4004" s="23" t="s">
        <v>30</v>
      </c>
      <c r="L4004" s="23"/>
      <c r="M4004" s="230"/>
      <c r="N4004" s="230"/>
      <c r="O4004" s="23"/>
      <c r="P4004" s="23"/>
      <c r="Q4004" s="230"/>
      <c r="R4004" s="23"/>
      <c r="S4004" s="23"/>
      <c r="T4004" s="23"/>
      <c r="U4004" s="230"/>
      <c r="V4004" s="230"/>
      <c r="W4004" s="230"/>
      <c r="X4004" s="230"/>
      <c r="Y4004" s="230"/>
      <c r="Z4004" s="165"/>
      <c r="AA4004" s="165"/>
    </row>
    <row r="4005" spans="1:27" ht="16.5" hidden="1">
      <c r="A4005" s="2">
        <f t="shared" si="0"/>
        <v>4002</v>
      </c>
      <c r="B4005" s="3" t="str">
        <f>VLOOKUP(D4005,DSKH!$A:$B,2,0)</f>
        <v>A-212</v>
      </c>
      <c r="C4005" s="23" t="s">
        <v>25</v>
      </c>
      <c r="D4005" s="23" t="s">
        <v>26</v>
      </c>
      <c r="E4005" s="23" t="s">
        <v>57</v>
      </c>
      <c r="F4005" s="23">
        <v>108195369440</v>
      </c>
      <c r="G4005" s="23" t="s">
        <v>27</v>
      </c>
      <c r="H4005" s="203">
        <v>46140</v>
      </c>
      <c r="I4005" s="23" t="s">
        <v>28</v>
      </c>
      <c r="J4005" s="23" t="s">
        <v>29</v>
      </c>
      <c r="K4005" s="23" t="s">
        <v>30</v>
      </c>
      <c r="L4005" s="23"/>
      <c r="M4005" s="230"/>
      <c r="N4005" s="230"/>
      <c r="O4005" s="23"/>
      <c r="P4005" s="23"/>
      <c r="Q4005" s="230"/>
      <c r="R4005" s="23"/>
      <c r="S4005" s="23"/>
      <c r="T4005" s="23"/>
      <c r="U4005" s="230"/>
      <c r="V4005" s="230"/>
      <c r="W4005" s="230"/>
      <c r="X4005" s="230"/>
      <c r="Y4005" s="230"/>
      <c r="Z4005" s="165"/>
      <c r="AA4005" s="165"/>
    </row>
    <row r="4006" spans="1:27" ht="16.5" hidden="1">
      <c r="A4006" s="2">
        <f t="shared" si="0"/>
        <v>4003</v>
      </c>
      <c r="B4006" s="3" t="str">
        <f>VLOOKUP(D4006,DSKH!$A:$B,2,0)</f>
        <v>A-212</v>
      </c>
      <c r="C4006" s="23" t="s">
        <v>25</v>
      </c>
      <c r="D4006" s="23" t="s">
        <v>26</v>
      </c>
      <c r="E4006" s="23" t="s">
        <v>57</v>
      </c>
      <c r="F4006" s="23">
        <v>108195369330</v>
      </c>
      <c r="G4006" s="23" t="s">
        <v>27</v>
      </c>
      <c r="H4006" s="203">
        <v>46140</v>
      </c>
      <c r="I4006" s="23" t="s">
        <v>28</v>
      </c>
      <c r="J4006" s="23" t="s">
        <v>29</v>
      </c>
      <c r="K4006" s="23" t="s">
        <v>30</v>
      </c>
      <c r="L4006" s="23"/>
      <c r="M4006" s="230"/>
      <c r="N4006" s="230"/>
      <c r="O4006" s="23"/>
      <c r="P4006" s="23"/>
      <c r="Q4006" s="230"/>
      <c r="R4006" s="23"/>
      <c r="S4006" s="23"/>
      <c r="T4006" s="23"/>
      <c r="U4006" s="230"/>
      <c r="V4006" s="230"/>
      <c r="W4006" s="230"/>
      <c r="X4006" s="230"/>
      <c r="Y4006" s="230"/>
      <c r="Z4006" s="165"/>
      <c r="AA4006" s="165"/>
    </row>
    <row r="4007" spans="1:27" ht="16.5" hidden="1">
      <c r="A4007" s="2">
        <f t="shared" si="0"/>
        <v>4004</v>
      </c>
      <c r="B4007" s="3" t="str">
        <f>VLOOKUP(D4007,DSKH!$A:$B,2,0)</f>
        <v>A-212</v>
      </c>
      <c r="C4007" s="23" t="s">
        <v>25</v>
      </c>
      <c r="D4007" s="23" t="s">
        <v>26</v>
      </c>
      <c r="E4007" s="23" t="s">
        <v>57</v>
      </c>
      <c r="F4007" s="23">
        <v>108195367930</v>
      </c>
      <c r="G4007" s="23" t="s">
        <v>27</v>
      </c>
      <c r="H4007" s="203">
        <v>46140</v>
      </c>
      <c r="I4007" s="23" t="s">
        <v>28</v>
      </c>
      <c r="J4007" s="23" t="s">
        <v>29</v>
      </c>
      <c r="K4007" s="23" t="s">
        <v>30</v>
      </c>
      <c r="L4007" s="23"/>
      <c r="M4007" s="230"/>
      <c r="N4007" s="230"/>
      <c r="O4007" s="23"/>
      <c r="P4007" s="23"/>
      <c r="Q4007" s="230"/>
      <c r="R4007" s="23"/>
      <c r="S4007" s="23"/>
      <c r="T4007" s="23"/>
      <c r="U4007" s="230"/>
      <c r="V4007" s="230"/>
      <c r="W4007" s="230"/>
      <c r="X4007" s="230"/>
      <c r="Y4007" s="230"/>
      <c r="Z4007" s="165"/>
      <c r="AA4007" s="165"/>
    </row>
    <row r="4008" spans="1:27" ht="16.5" hidden="1">
      <c r="A4008" s="2">
        <f t="shared" si="0"/>
        <v>4005</v>
      </c>
      <c r="B4008" s="3" t="str">
        <f>VLOOKUP(D4008,DSKH!$A:$B,2,0)</f>
        <v>A-212</v>
      </c>
      <c r="C4008" s="23" t="s">
        <v>25</v>
      </c>
      <c r="D4008" s="23" t="s">
        <v>26</v>
      </c>
      <c r="E4008" s="23" t="s">
        <v>57</v>
      </c>
      <c r="F4008" s="23">
        <v>108195366750</v>
      </c>
      <c r="G4008" s="23" t="s">
        <v>27</v>
      </c>
      <c r="H4008" s="203">
        <v>46140</v>
      </c>
      <c r="I4008" s="23" t="s">
        <v>28</v>
      </c>
      <c r="J4008" s="23" t="s">
        <v>29</v>
      </c>
      <c r="K4008" s="23" t="s">
        <v>30</v>
      </c>
      <c r="L4008" s="23"/>
      <c r="M4008" s="230"/>
      <c r="N4008" s="230"/>
      <c r="O4008" s="23"/>
      <c r="P4008" s="23"/>
      <c r="Q4008" s="230"/>
      <c r="R4008" s="23"/>
      <c r="S4008" s="23"/>
      <c r="T4008" s="23"/>
      <c r="U4008" s="230"/>
      <c r="V4008" s="230"/>
      <c r="W4008" s="230"/>
      <c r="X4008" s="230"/>
      <c r="Y4008" s="230"/>
      <c r="Z4008" s="165"/>
      <c r="AA4008" s="165"/>
    </row>
    <row r="4009" spans="1:27" ht="16.5" hidden="1">
      <c r="A4009" s="2">
        <f t="shared" si="0"/>
        <v>4006</v>
      </c>
      <c r="B4009" s="3" t="str">
        <f>VLOOKUP(D4009,DSKH!$A:$B,2,0)</f>
        <v>A-212</v>
      </c>
      <c r="C4009" s="23" t="s">
        <v>25</v>
      </c>
      <c r="D4009" s="23" t="s">
        <v>26</v>
      </c>
      <c r="E4009" s="23" t="s">
        <v>57</v>
      </c>
      <c r="F4009" s="23">
        <v>108195366420</v>
      </c>
      <c r="G4009" s="23" t="s">
        <v>27</v>
      </c>
      <c r="H4009" s="203">
        <v>46140</v>
      </c>
      <c r="I4009" s="23" t="s">
        <v>28</v>
      </c>
      <c r="J4009" s="23" t="s">
        <v>29</v>
      </c>
      <c r="K4009" s="23" t="s">
        <v>30</v>
      </c>
      <c r="L4009" s="23"/>
      <c r="M4009" s="230"/>
      <c r="N4009" s="230"/>
      <c r="O4009" s="23"/>
      <c r="P4009" s="23"/>
      <c r="Q4009" s="230"/>
      <c r="R4009" s="23"/>
      <c r="S4009" s="23"/>
      <c r="T4009" s="23"/>
      <c r="U4009" s="230"/>
      <c r="V4009" s="230"/>
      <c r="W4009" s="230"/>
      <c r="X4009" s="230"/>
      <c r="Y4009" s="230"/>
      <c r="Z4009" s="165"/>
      <c r="AA4009" s="165"/>
    </row>
    <row r="4010" spans="1:27" ht="16.5" hidden="1">
      <c r="A4010" s="2">
        <f t="shared" si="0"/>
        <v>4007</v>
      </c>
      <c r="B4010" s="3" t="str">
        <f>VLOOKUP(D4010,DSKH!$A:$B,2,0)</f>
        <v>A-212</v>
      </c>
      <c r="C4010" s="23" t="s">
        <v>25</v>
      </c>
      <c r="D4010" s="23" t="s">
        <v>26</v>
      </c>
      <c r="E4010" s="23" t="s">
        <v>57</v>
      </c>
      <c r="F4010" s="23">
        <v>108195365500</v>
      </c>
      <c r="G4010" s="23" t="s">
        <v>27</v>
      </c>
      <c r="H4010" s="203">
        <v>46140</v>
      </c>
      <c r="I4010" s="23" t="s">
        <v>28</v>
      </c>
      <c r="J4010" s="23" t="s">
        <v>29</v>
      </c>
      <c r="K4010" s="23" t="s">
        <v>30</v>
      </c>
      <c r="L4010" s="23"/>
      <c r="M4010" s="230"/>
      <c r="N4010" s="230"/>
      <c r="O4010" s="23"/>
      <c r="P4010" s="23"/>
      <c r="Q4010" s="230"/>
      <c r="R4010" s="23"/>
      <c r="S4010" s="23"/>
      <c r="T4010" s="23"/>
      <c r="U4010" s="230"/>
      <c r="V4010" s="230"/>
      <c r="W4010" s="230"/>
      <c r="X4010" s="230"/>
      <c r="Y4010" s="230"/>
      <c r="Z4010" s="165"/>
      <c r="AA4010" s="165"/>
    </row>
    <row r="4011" spans="1:27" ht="16.5" hidden="1">
      <c r="A4011" s="2">
        <f t="shared" si="0"/>
        <v>4008</v>
      </c>
      <c r="B4011" s="3" t="str">
        <f>VLOOKUP(D4011,DSKH!$A:$B,2,0)</f>
        <v>A-212</v>
      </c>
      <c r="C4011" s="23" t="s">
        <v>25</v>
      </c>
      <c r="D4011" s="23" t="s">
        <v>26</v>
      </c>
      <c r="E4011" s="23" t="s">
        <v>57</v>
      </c>
      <c r="F4011" s="23">
        <v>108195364910</v>
      </c>
      <c r="G4011" s="23" t="s">
        <v>27</v>
      </c>
      <c r="H4011" s="203">
        <v>46140</v>
      </c>
      <c r="I4011" s="23" t="s">
        <v>28</v>
      </c>
      <c r="J4011" s="23" t="s">
        <v>29</v>
      </c>
      <c r="K4011" s="23" t="s">
        <v>30</v>
      </c>
      <c r="L4011" s="23"/>
      <c r="M4011" s="230"/>
      <c r="N4011" s="230"/>
      <c r="O4011" s="23"/>
      <c r="P4011" s="23"/>
      <c r="Q4011" s="230"/>
      <c r="R4011" s="23"/>
      <c r="S4011" s="23"/>
      <c r="T4011" s="23"/>
      <c r="U4011" s="230"/>
      <c r="V4011" s="230"/>
      <c r="W4011" s="230"/>
      <c r="X4011" s="230"/>
      <c r="Y4011" s="230"/>
      <c r="Z4011" s="165"/>
      <c r="AA4011" s="165"/>
    </row>
    <row r="4012" spans="1:27" ht="16.5" hidden="1">
      <c r="A4012" s="2">
        <f t="shared" si="0"/>
        <v>4009</v>
      </c>
      <c r="B4012" s="3" t="str">
        <f>VLOOKUP(D4012,DSKH!$A:$B,2,0)</f>
        <v>A-212</v>
      </c>
      <c r="C4012" s="23" t="s">
        <v>25</v>
      </c>
      <c r="D4012" s="23" t="s">
        <v>26</v>
      </c>
      <c r="E4012" s="23" t="s">
        <v>57</v>
      </c>
      <c r="F4012" s="23">
        <v>108195364540</v>
      </c>
      <c r="G4012" s="23" t="s">
        <v>27</v>
      </c>
      <c r="H4012" s="203">
        <v>46140</v>
      </c>
      <c r="I4012" s="23" t="s">
        <v>28</v>
      </c>
      <c r="J4012" s="23" t="s">
        <v>29</v>
      </c>
      <c r="K4012" s="23" t="s">
        <v>30</v>
      </c>
      <c r="L4012" s="23"/>
      <c r="M4012" s="230"/>
      <c r="N4012" s="230"/>
      <c r="O4012" s="23"/>
      <c r="P4012" s="23"/>
      <c r="Q4012" s="230"/>
      <c r="R4012" s="23"/>
      <c r="S4012" s="23"/>
      <c r="T4012" s="23"/>
      <c r="U4012" s="230"/>
      <c r="V4012" s="230"/>
      <c r="W4012" s="230"/>
      <c r="X4012" s="230"/>
      <c r="Y4012" s="230"/>
      <c r="Z4012" s="165"/>
      <c r="AA4012" s="165"/>
    </row>
    <row r="4013" spans="1:27" ht="16.5" hidden="1">
      <c r="A4013" s="2">
        <f t="shared" si="0"/>
        <v>4010</v>
      </c>
      <c r="B4013" s="3" t="str">
        <f>VLOOKUP(D4013,DSKH!$A:$B,2,0)</f>
        <v>A-212</v>
      </c>
      <c r="C4013" s="23" t="s">
        <v>25</v>
      </c>
      <c r="D4013" s="23" t="s">
        <v>26</v>
      </c>
      <c r="E4013" s="23" t="s">
        <v>57</v>
      </c>
      <c r="F4013" s="23">
        <v>108195362550</v>
      </c>
      <c r="G4013" s="23" t="s">
        <v>27</v>
      </c>
      <c r="H4013" s="203">
        <v>46140</v>
      </c>
      <c r="I4013" s="23" t="s">
        <v>28</v>
      </c>
      <c r="J4013" s="23" t="s">
        <v>29</v>
      </c>
      <c r="K4013" s="23" t="s">
        <v>30</v>
      </c>
      <c r="L4013" s="23"/>
      <c r="M4013" s="230"/>
      <c r="N4013" s="230"/>
      <c r="O4013" s="23"/>
      <c r="P4013" s="23"/>
      <c r="Q4013" s="230"/>
      <c r="R4013" s="23"/>
      <c r="S4013" s="23"/>
      <c r="T4013" s="23"/>
      <c r="U4013" s="230"/>
      <c r="V4013" s="230"/>
      <c r="W4013" s="230"/>
      <c r="X4013" s="230"/>
      <c r="Y4013" s="230"/>
      <c r="Z4013" s="165"/>
      <c r="AA4013" s="165"/>
    </row>
    <row r="4014" spans="1:27" ht="16.5" hidden="1">
      <c r="A4014" s="2">
        <f t="shared" si="0"/>
        <v>4011</v>
      </c>
      <c r="B4014" s="3" t="str">
        <f>VLOOKUP(D4014,DSKH!$A:$B,2,0)</f>
        <v>A-212</v>
      </c>
      <c r="C4014" s="23" t="s">
        <v>25</v>
      </c>
      <c r="D4014" s="23" t="s">
        <v>26</v>
      </c>
      <c r="E4014" s="23" t="s">
        <v>57</v>
      </c>
      <c r="F4014" s="23">
        <v>108195361960</v>
      </c>
      <c r="G4014" s="23" t="s">
        <v>27</v>
      </c>
      <c r="H4014" s="203">
        <v>46140</v>
      </c>
      <c r="I4014" s="23" t="s">
        <v>28</v>
      </c>
      <c r="J4014" s="23" t="s">
        <v>29</v>
      </c>
      <c r="K4014" s="23" t="s">
        <v>30</v>
      </c>
      <c r="L4014" s="23"/>
      <c r="M4014" s="230"/>
      <c r="N4014" s="230"/>
      <c r="O4014" s="23"/>
      <c r="P4014" s="23"/>
      <c r="Q4014" s="230"/>
      <c r="R4014" s="23"/>
      <c r="S4014" s="23"/>
      <c r="T4014" s="23"/>
      <c r="U4014" s="230"/>
      <c r="V4014" s="230"/>
      <c r="W4014" s="230"/>
      <c r="X4014" s="230"/>
      <c r="Y4014" s="230"/>
      <c r="Z4014" s="165"/>
      <c r="AA4014" s="165"/>
    </row>
    <row r="4015" spans="1:27" ht="16.5" hidden="1">
      <c r="A4015" s="2">
        <f t="shared" si="0"/>
        <v>4012</v>
      </c>
      <c r="B4015" s="3" t="str">
        <f>VLOOKUP(D4015,DSKH!$A:$B,2,0)</f>
        <v>A-212</v>
      </c>
      <c r="C4015" s="23" t="s">
        <v>25</v>
      </c>
      <c r="D4015" s="23" t="s">
        <v>26</v>
      </c>
      <c r="E4015" s="23" t="s">
        <v>57</v>
      </c>
      <c r="F4015" s="23">
        <v>108195360930</v>
      </c>
      <c r="G4015" s="23" t="s">
        <v>27</v>
      </c>
      <c r="H4015" s="203">
        <v>46140</v>
      </c>
      <c r="I4015" s="23" t="s">
        <v>28</v>
      </c>
      <c r="J4015" s="23" t="s">
        <v>29</v>
      </c>
      <c r="K4015" s="23" t="s">
        <v>30</v>
      </c>
      <c r="L4015" s="23"/>
      <c r="M4015" s="230"/>
      <c r="N4015" s="230"/>
      <c r="O4015" s="23"/>
      <c r="P4015" s="23"/>
      <c r="Q4015" s="230"/>
      <c r="R4015" s="23"/>
      <c r="S4015" s="23"/>
      <c r="T4015" s="23"/>
      <c r="U4015" s="230"/>
      <c r="V4015" s="230"/>
      <c r="W4015" s="230"/>
      <c r="X4015" s="230"/>
      <c r="Y4015" s="230"/>
      <c r="Z4015" s="165"/>
      <c r="AA4015" s="165"/>
    </row>
    <row r="4016" spans="1:27" ht="16.5" hidden="1">
      <c r="A4016" s="2">
        <f t="shared" si="0"/>
        <v>4013</v>
      </c>
      <c r="B4016" s="3" t="str">
        <f>VLOOKUP(D4016,DSKH!$A:$B,2,0)</f>
        <v>A-212</v>
      </c>
      <c r="C4016" s="23" t="s">
        <v>25</v>
      </c>
      <c r="D4016" s="23" t="s">
        <v>26</v>
      </c>
      <c r="E4016" s="23" t="s">
        <v>57</v>
      </c>
      <c r="F4016" s="23">
        <v>108195360710</v>
      </c>
      <c r="G4016" s="23" t="s">
        <v>27</v>
      </c>
      <c r="H4016" s="203">
        <v>46140</v>
      </c>
      <c r="I4016" s="23" t="s">
        <v>28</v>
      </c>
      <c r="J4016" s="23" t="s">
        <v>29</v>
      </c>
      <c r="K4016" s="23" t="s">
        <v>30</v>
      </c>
      <c r="L4016" s="23"/>
      <c r="M4016" s="230"/>
      <c r="N4016" s="230"/>
      <c r="O4016" s="23"/>
      <c r="P4016" s="23"/>
      <c r="Q4016" s="230"/>
      <c r="R4016" s="23"/>
      <c r="S4016" s="23"/>
      <c r="T4016" s="23"/>
      <c r="U4016" s="230"/>
      <c r="V4016" s="230"/>
      <c r="W4016" s="230"/>
      <c r="X4016" s="230"/>
      <c r="Y4016" s="230"/>
      <c r="Z4016" s="165"/>
      <c r="AA4016" s="165"/>
    </row>
    <row r="4017" spans="1:27" ht="16.5" hidden="1">
      <c r="A4017" s="2">
        <f t="shared" si="0"/>
        <v>4014</v>
      </c>
      <c r="B4017" s="3" t="str">
        <f>VLOOKUP(D4017,DSKH!$A:$B,2,0)</f>
        <v>A-212</v>
      </c>
      <c r="C4017" s="23" t="s">
        <v>25</v>
      </c>
      <c r="D4017" s="23" t="s">
        <v>26</v>
      </c>
      <c r="E4017" s="23" t="s">
        <v>57</v>
      </c>
      <c r="F4017" s="23">
        <v>108195360560</v>
      </c>
      <c r="G4017" s="23" t="s">
        <v>27</v>
      </c>
      <c r="H4017" s="203">
        <v>46140</v>
      </c>
      <c r="I4017" s="23" t="s">
        <v>28</v>
      </c>
      <c r="J4017" s="23" t="s">
        <v>29</v>
      </c>
      <c r="K4017" s="23" t="s">
        <v>30</v>
      </c>
      <c r="L4017" s="23"/>
      <c r="M4017" s="230"/>
      <c r="N4017" s="230"/>
      <c r="O4017" s="23"/>
      <c r="P4017" s="23"/>
      <c r="Q4017" s="230"/>
      <c r="R4017" s="23"/>
      <c r="S4017" s="23"/>
      <c r="T4017" s="23"/>
      <c r="U4017" s="230"/>
      <c r="V4017" s="230"/>
      <c r="W4017" s="230"/>
      <c r="X4017" s="230"/>
      <c r="Y4017" s="230"/>
      <c r="Z4017" s="165"/>
      <c r="AA4017" s="165"/>
    </row>
    <row r="4018" spans="1:27" ht="16.5" hidden="1">
      <c r="A4018" s="2">
        <f t="shared" si="0"/>
        <v>4015</v>
      </c>
      <c r="B4018" s="3" t="str">
        <f>VLOOKUP(D4018,DSKH!$A:$B,2,0)</f>
        <v>A-212</v>
      </c>
      <c r="C4018" s="23" t="s">
        <v>25</v>
      </c>
      <c r="D4018" s="23" t="s">
        <v>26</v>
      </c>
      <c r="E4018" s="23" t="s">
        <v>57</v>
      </c>
      <c r="F4018" s="23">
        <v>108195360010</v>
      </c>
      <c r="G4018" s="23" t="s">
        <v>27</v>
      </c>
      <c r="H4018" s="203">
        <v>46140</v>
      </c>
      <c r="I4018" s="23" t="s">
        <v>28</v>
      </c>
      <c r="J4018" s="23" t="s">
        <v>29</v>
      </c>
      <c r="K4018" s="23" t="s">
        <v>30</v>
      </c>
      <c r="L4018" s="23"/>
      <c r="M4018" s="230"/>
      <c r="N4018" s="230"/>
      <c r="O4018" s="23"/>
      <c r="P4018" s="23"/>
      <c r="Q4018" s="230"/>
      <c r="R4018" s="23"/>
      <c r="S4018" s="23"/>
      <c r="T4018" s="23"/>
      <c r="U4018" s="230"/>
      <c r="V4018" s="230"/>
      <c r="W4018" s="230"/>
      <c r="X4018" s="230"/>
      <c r="Y4018" s="230"/>
      <c r="Z4018" s="165"/>
      <c r="AA4018" s="165"/>
    </row>
    <row r="4019" spans="1:27" ht="16.5" hidden="1">
      <c r="A4019" s="2">
        <f t="shared" si="0"/>
        <v>4016</v>
      </c>
      <c r="B4019" s="3" t="str">
        <f>VLOOKUP(D4019,DSKH!$A:$B,2,0)</f>
        <v>A-212</v>
      </c>
      <c r="C4019" s="23" t="s">
        <v>25</v>
      </c>
      <c r="D4019" s="23" t="s">
        <v>26</v>
      </c>
      <c r="E4019" s="23" t="s">
        <v>57</v>
      </c>
      <c r="F4019" s="23">
        <v>108195359310</v>
      </c>
      <c r="G4019" s="23" t="s">
        <v>27</v>
      </c>
      <c r="H4019" s="203">
        <v>46140</v>
      </c>
      <c r="I4019" s="23" t="s">
        <v>28</v>
      </c>
      <c r="J4019" s="23" t="s">
        <v>29</v>
      </c>
      <c r="K4019" s="23" t="s">
        <v>30</v>
      </c>
      <c r="L4019" s="23"/>
      <c r="M4019" s="230"/>
      <c r="N4019" s="230"/>
      <c r="O4019" s="23"/>
      <c r="P4019" s="23"/>
      <c r="Q4019" s="230"/>
      <c r="R4019" s="23"/>
      <c r="S4019" s="23"/>
      <c r="T4019" s="23"/>
      <c r="U4019" s="230"/>
      <c r="V4019" s="230"/>
      <c r="W4019" s="230"/>
      <c r="X4019" s="230"/>
      <c r="Y4019" s="230"/>
      <c r="Z4019" s="165"/>
      <c r="AA4019" s="165"/>
    </row>
    <row r="4020" spans="1:27" ht="16.5" hidden="1">
      <c r="A4020" s="2">
        <f t="shared" si="0"/>
        <v>4017</v>
      </c>
      <c r="B4020" s="3" t="str">
        <f>VLOOKUP(D4020,DSKH!$A:$B,2,0)</f>
        <v>A-212</v>
      </c>
      <c r="C4020" s="23" t="s">
        <v>25</v>
      </c>
      <c r="D4020" s="23" t="s">
        <v>26</v>
      </c>
      <c r="E4020" s="23" t="s">
        <v>57</v>
      </c>
      <c r="F4020" s="23">
        <v>108195359050</v>
      </c>
      <c r="G4020" s="23" t="s">
        <v>27</v>
      </c>
      <c r="H4020" s="203">
        <v>46140</v>
      </c>
      <c r="I4020" s="23" t="s">
        <v>28</v>
      </c>
      <c r="J4020" s="23" t="s">
        <v>29</v>
      </c>
      <c r="K4020" s="23" t="s">
        <v>30</v>
      </c>
      <c r="L4020" s="23"/>
      <c r="M4020" s="230"/>
      <c r="N4020" s="230"/>
      <c r="O4020" s="23"/>
      <c r="P4020" s="23"/>
      <c r="Q4020" s="230"/>
      <c r="R4020" s="23"/>
      <c r="S4020" s="23"/>
      <c r="T4020" s="23"/>
      <c r="U4020" s="230"/>
      <c r="V4020" s="230"/>
      <c r="W4020" s="230"/>
      <c r="X4020" s="230"/>
      <c r="Y4020" s="230"/>
      <c r="Z4020" s="165"/>
      <c r="AA4020" s="165"/>
    </row>
    <row r="4021" spans="1:27" ht="16.5" hidden="1">
      <c r="A4021" s="2">
        <f t="shared" si="0"/>
        <v>4018</v>
      </c>
      <c r="B4021" s="3" t="str">
        <f>VLOOKUP(D4021,DSKH!$A:$B,2,0)</f>
        <v>A-212</v>
      </c>
      <c r="C4021" s="23" t="s">
        <v>25</v>
      </c>
      <c r="D4021" s="23" t="s">
        <v>26</v>
      </c>
      <c r="E4021" s="23" t="s">
        <v>57</v>
      </c>
      <c r="F4021" s="23">
        <v>108195358830</v>
      </c>
      <c r="G4021" s="23" t="s">
        <v>27</v>
      </c>
      <c r="H4021" s="203">
        <v>46140</v>
      </c>
      <c r="I4021" s="23" t="s">
        <v>28</v>
      </c>
      <c r="J4021" s="23" t="s">
        <v>29</v>
      </c>
      <c r="K4021" s="23" t="s">
        <v>30</v>
      </c>
      <c r="L4021" s="23"/>
      <c r="M4021" s="230"/>
      <c r="N4021" s="230"/>
      <c r="O4021" s="23"/>
      <c r="P4021" s="23"/>
      <c r="Q4021" s="230"/>
      <c r="R4021" s="23"/>
      <c r="S4021" s="23"/>
      <c r="T4021" s="23"/>
      <c r="U4021" s="230"/>
      <c r="V4021" s="230"/>
      <c r="W4021" s="230"/>
      <c r="X4021" s="230"/>
      <c r="Y4021" s="230"/>
      <c r="Z4021" s="165"/>
      <c r="AA4021" s="165"/>
    </row>
    <row r="4022" spans="1:27" ht="16.5" hidden="1">
      <c r="A4022" s="2">
        <f t="shared" si="0"/>
        <v>4019</v>
      </c>
      <c r="B4022" s="3" t="str">
        <f>VLOOKUP(D4022,DSKH!$A:$B,2,0)</f>
        <v>A-212</v>
      </c>
      <c r="C4022" s="23" t="s">
        <v>25</v>
      </c>
      <c r="D4022" s="23" t="s">
        <v>26</v>
      </c>
      <c r="E4022" s="23" t="s">
        <v>57</v>
      </c>
      <c r="F4022" s="23">
        <v>108195358240</v>
      </c>
      <c r="G4022" s="23" t="s">
        <v>27</v>
      </c>
      <c r="H4022" s="203">
        <v>46140</v>
      </c>
      <c r="I4022" s="23" t="s">
        <v>28</v>
      </c>
      <c r="J4022" s="23" t="s">
        <v>29</v>
      </c>
      <c r="K4022" s="23" t="s">
        <v>30</v>
      </c>
      <c r="L4022" s="23"/>
      <c r="M4022" s="230"/>
      <c r="N4022" s="223"/>
      <c r="O4022" s="23"/>
      <c r="P4022" s="23"/>
      <c r="Q4022" s="230"/>
      <c r="R4022" s="23"/>
      <c r="S4022" s="23"/>
      <c r="T4022" s="23"/>
      <c r="U4022" s="230"/>
      <c r="V4022" s="230"/>
      <c r="W4022" s="230"/>
      <c r="X4022" s="230"/>
      <c r="Y4022" s="230"/>
      <c r="Z4022" s="165"/>
      <c r="AA4022" s="165"/>
    </row>
    <row r="4023" spans="1:27" ht="33" hidden="1">
      <c r="A4023" s="2">
        <f t="shared" si="0"/>
        <v>4020</v>
      </c>
      <c r="B4023" s="3" t="str">
        <f>VLOOKUP(D4023,DSKH!$A:$B,2,0)</f>
        <v>A-212</v>
      </c>
      <c r="C4023" s="23" t="s">
        <v>25</v>
      </c>
      <c r="D4023" s="23" t="s">
        <v>26</v>
      </c>
      <c r="E4023" s="23" t="s">
        <v>57</v>
      </c>
      <c r="F4023" s="23">
        <v>108195350540</v>
      </c>
      <c r="G4023" s="23" t="s">
        <v>32</v>
      </c>
      <c r="H4023" s="203">
        <v>46140</v>
      </c>
      <c r="I4023" s="23" t="s">
        <v>28</v>
      </c>
      <c r="J4023" s="23" t="s">
        <v>29</v>
      </c>
      <c r="K4023" s="23" t="s">
        <v>30</v>
      </c>
      <c r="L4023" s="23"/>
      <c r="M4023" s="223"/>
      <c r="N4023" s="23" t="s">
        <v>17329</v>
      </c>
      <c r="O4023" s="23"/>
      <c r="P4023" s="23"/>
      <c r="Q4023" s="223"/>
      <c r="R4023" s="23"/>
      <c r="S4023" s="23"/>
      <c r="T4023" s="23"/>
      <c r="U4023" s="223"/>
      <c r="V4023" s="223"/>
      <c r="W4023" s="223"/>
      <c r="X4023" s="223"/>
      <c r="Y4023" s="223"/>
      <c r="Z4023" s="165"/>
      <c r="AA4023" s="165"/>
    </row>
    <row r="4024" spans="1:27" ht="115.5" hidden="1">
      <c r="A4024" s="2">
        <f t="shared" si="0"/>
        <v>4021</v>
      </c>
      <c r="B4024" s="3" t="str">
        <f>VLOOKUP(D4024,DSKH!$A:$B,2,0)</f>
        <v>A-212</v>
      </c>
      <c r="C4024" s="23" t="s">
        <v>25</v>
      </c>
      <c r="D4024" s="23" t="s">
        <v>26</v>
      </c>
      <c r="E4024" s="23" t="s">
        <v>57</v>
      </c>
      <c r="F4024" s="23">
        <v>108194953640</v>
      </c>
      <c r="G4024" s="23" t="s">
        <v>27</v>
      </c>
      <c r="H4024" s="203">
        <v>46140</v>
      </c>
      <c r="I4024" s="23" t="s">
        <v>28</v>
      </c>
      <c r="J4024" s="23" t="s">
        <v>29</v>
      </c>
      <c r="K4024" s="23" t="s">
        <v>30</v>
      </c>
      <c r="L4024" s="23"/>
      <c r="M4024" s="23">
        <v>20410821</v>
      </c>
      <c r="N4024" s="23" t="s">
        <v>17330</v>
      </c>
      <c r="O4024" s="23"/>
      <c r="P4024" s="23">
        <v>3</v>
      </c>
      <c r="Q4024" s="23"/>
      <c r="R4024" s="23"/>
      <c r="S4024" s="23"/>
      <c r="T4024" s="23"/>
      <c r="U4024" s="23" t="s">
        <v>17331</v>
      </c>
      <c r="V4024" s="23">
        <v>202611535150</v>
      </c>
      <c r="W4024" s="204">
        <v>750</v>
      </c>
      <c r="X4024" s="23" t="s">
        <v>31</v>
      </c>
      <c r="Y4024" s="23"/>
      <c r="Z4024" s="165"/>
      <c r="AA4024" s="165"/>
    </row>
    <row r="4025" spans="1:27" ht="33" hidden="1">
      <c r="A4025" s="2">
        <f t="shared" si="0"/>
        <v>4022</v>
      </c>
      <c r="B4025" s="3" t="str">
        <f>VLOOKUP(D4025,DSKH!$A:$B,2,0)</f>
        <v>A-212</v>
      </c>
      <c r="C4025" s="23" t="s">
        <v>25</v>
      </c>
      <c r="D4025" s="23" t="s">
        <v>26</v>
      </c>
      <c r="E4025" s="23" t="s">
        <v>57</v>
      </c>
      <c r="F4025" s="23">
        <v>108196302760</v>
      </c>
      <c r="G4025" s="23" t="s">
        <v>27</v>
      </c>
      <c r="H4025" s="203">
        <v>46141</v>
      </c>
      <c r="I4025" s="23" t="s">
        <v>28</v>
      </c>
      <c r="J4025" s="23" t="s">
        <v>29</v>
      </c>
      <c r="K4025" s="23" t="s">
        <v>30</v>
      </c>
      <c r="L4025" s="23"/>
      <c r="M4025" s="23" t="s">
        <v>17332</v>
      </c>
      <c r="N4025" s="23" t="s">
        <v>17333</v>
      </c>
      <c r="O4025" s="23"/>
      <c r="P4025" s="23"/>
      <c r="Q4025" s="23">
        <v>1</v>
      </c>
      <c r="R4025" s="23"/>
      <c r="S4025" s="23"/>
      <c r="T4025" s="23"/>
      <c r="U4025" s="23" t="s">
        <v>17334</v>
      </c>
      <c r="V4025" s="23">
        <v>202611539798</v>
      </c>
      <c r="W4025" s="204">
        <v>500</v>
      </c>
      <c r="X4025" s="23" t="s">
        <v>31</v>
      </c>
      <c r="Y4025" s="23"/>
      <c r="Z4025" s="165"/>
      <c r="AA4025" s="165"/>
    </row>
    <row r="4026" spans="1:27" ht="16.5" hidden="1">
      <c r="A4026" s="2">
        <f t="shared" si="0"/>
        <v>4023</v>
      </c>
      <c r="B4026" s="3" t="str">
        <f>VLOOKUP(D4026,DSKH!$A:$B,2,0)</f>
        <v>A-212</v>
      </c>
      <c r="C4026" s="23" t="s">
        <v>25</v>
      </c>
      <c r="D4026" s="23" t="s">
        <v>26</v>
      </c>
      <c r="E4026" s="23" t="s">
        <v>57</v>
      </c>
      <c r="F4026" s="23">
        <v>108191914610</v>
      </c>
      <c r="G4026" s="23" t="s">
        <v>27</v>
      </c>
      <c r="H4026" s="203">
        <v>46140</v>
      </c>
      <c r="I4026" s="23" t="s">
        <v>28</v>
      </c>
      <c r="J4026" s="23" t="s">
        <v>29</v>
      </c>
      <c r="K4026" s="23" t="s">
        <v>30</v>
      </c>
      <c r="L4026" s="23"/>
      <c r="M4026" s="23" t="s">
        <v>17335</v>
      </c>
      <c r="N4026" s="23" t="s">
        <v>17336</v>
      </c>
      <c r="O4026" s="23"/>
      <c r="P4026" s="23"/>
      <c r="Q4026" s="23"/>
      <c r="R4026" s="23">
        <v>1</v>
      </c>
      <c r="S4026" s="23"/>
      <c r="T4026" s="23" t="s">
        <v>17337</v>
      </c>
      <c r="U4026" s="23"/>
      <c r="V4026" s="23"/>
      <c r="W4026" s="204"/>
      <c r="X4026" s="23" t="s">
        <v>64</v>
      </c>
      <c r="Y4026" s="23"/>
      <c r="Z4026" s="165"/>
      <c r="AA4026" s="165"/>
    </row>
    <row r="4027" spans="1:27" ht="16.5" hidden="1">
      <c r="A4027" s="2">
        <f t="shared" si="0"/>
        <v>4024</v>
      </c>
      <c r="B4027" s="3" t="str">
        <f>VLOOKUP(D4027,DSKH!$A:$B,2,0)</f>
        <v>A-212</v>
      </c>
      <c r="C4027" s="23" t="s">
        <v>25</v>
      </c>
      <c r="D4027" s="23" t="s">
        <v>26</v>
      </c>
      <c r="E4027" s="23" t="s">
        <v>57</v>
      </c>
      <c r="F4027" s="23">
        <v>108197589360</v>
      </c>
      <c r="G4027" s="23" t="s">
        <v>34</v>
      </c>
      <c r="H4027" s="203">
        <v>46141</v>
      </c>
      <c r="I4027" s="23" t="s">
        <v>28</v>
      </c>
      <c r="J4027" s="23" t="s">
        <v>29</v>
      </c>
      <c r="K4027" s="23" t="s">
        <v>30</v>
      </c>
      <c r="L4027" s="23"/>
      <c r="M4027" s="23">
        <v>119</v>
      </c>
      <c r="N4027" s="23"/>
      <c r="O4027" s="23"/>
      <c r="P4027" s="23"/>
      <c r="Q4027" s="23"/>
      <c r="R4027" s="23"/>
      <c r="S4027" s="23">
        <v>1</v>
      </c>
      <c r="T4027" s="23"/>
      <c r="U4027" s="23"/>
      <c r="V4027" s="23"/>
      <c r="W4027" s="204"/>
      <c r="X4027" s="23"/>
      <c r="Y4027" s="23"/>
      <c r="Z4027" s="165"/>
      <c r="AA4027" s="165"/>
    </row>
    <row r="4028" spans="1:27" ht="16.5" hidden="1">
      <c r="A4028" s="2">
        <f t="shared" si="0"/>
        <v>4025</v>
      </c>
      <c r="B4028" s="3" t="str">
        <f>VLOOKUP(D4028,DSKH!$A:$B,2,0)</f>
        <v>A-212</v>
      </c>
      <c r="C4028" s="23" t="s">
        <v>25</v>
      </c>
      <c r="D4028" s="23" t="s">
        <v>26</v>
      </c>
      <c r="E4028" s="23" t="s">
        <v>57</v>
      </c>
      <c r="F4028" s="23">
        <v>108196470760</v>
      </c>
      <c r="G4028" s="23" t="s">
        <v>34</v>
      </c>
      <c r="H4028" s="203">
        <v>46141</v>
      </c>
      <c r="I4028" s="23" t="s">
        <v>28</v>
      </c>
      <c r="J4028" s="23" t="s">
        <v>29</v>
      </c>
      <c r="K4028" s="23" t="s">
        <v>30</v>
      </c>
      <c r="L4028" s="23"/>
      <c r="M4028" s="23">
        <v>122</v>
      </c>
      <c r="N4028" s="23"/>
      <c r="O4028" s="23"/>
      <c r="P4028" s="23"/>
      <c r="Q4028" s="23"/>
      <c r="R4028" s="23"/>
      <c r="S4028" s="23">
        <v>1</v>
      </c>
      <c r="T4028" s="23"/>
      <c r="U4028" s="23"/>
      <c r="V4028" s="23"/>
      <c r="W4028" s="204"/>
      <c r="X4028" s="23"/>
      <c r="Y4028" s="23"/>
      <c r="Z4028" s="165"/>
      <c r="AA4028" s="165"/>
    </row>
    <row r="4029" spans="1:27" ht="16.5" hidden="1">
      <c r="A4029" s="2">
        <f t="shared" si="0"/>
        <v>4026</v>
      </c>
      <c r="B4029" s="3" t="str">
        <f>VLOOKUP(D4029,DSKH!$A:$B,2,0)</f>
        <v>A-212</v>
      </c>
      <c r="C4029" s="23" t="s">
        <v>25</v>
      </c>
      <c r="D4029" s="23" t="s">
        <v>26</v>
      </c>
      <c r="E4029" s="23" t="s">
        <v>57</v>
      </c>
      <c r="F4029" s="23">
        <v>108196438230</v>
      </c>
      <c r="G4029" s="23" t="s">
        <v>32</v>
      </c>
      <c r="H4029" s="203">
        <v>46141</v>
      </c>
      <c r="I4029" s="23" t="s">
        <v>28</v>
      </c>
      <c r="J4029" s="23" t="s">
        <v>36</v>
      </c>
      <c r="K4029" s="23" t="s">
        <v>30</v>
      </c>
      <c r="L4029" s="23"/>
      <c r="M4029" s="23">
        <v>202</v>
      </c>
      <c r="N4029" s="23"/>
      <c r="O4029" s="23"/>
      <c r="P4029" s="23"/>
      <c r="Q4029" s="23"/>
      <c r="R4029" s="23"/>
      <c r="S4029" s="23">
        <v>1</v>
      </c>
      <c r="T4029" s="23"/>
      <c r="U4029" s="23"/>
      <c r="V4029" s="23"/>
      <c r="W4029" s="204"/>
      <c r="X4029" s="23"/>
      <c r="Y4029" s="23"/>
      <c r="Z4029" s="165"/>
      <c r="AA4029" s="165"/>
    </row>
    <row r="4030" spans="1:27" ht="16.5" hidden="1">
      <c r="A4030" s="2">
        <f t="shared" si="0"/>
        <v>4027</v>
      </c>
      <c r="B4030" s="3" t="str">
        <f>VLOOKUP(D4030,DSKH!$A:$B,2,0)</f>
        <v>A-212</v>
      </c>
      <c r="C4030" s="23" t="s">
        <v>25</v>
      </c>
      <c r="D4030" s="23" t="s">
        <v>26</v>
      </c>
      <c r="E4030" s="23" t="s">
        <v>57</v>
      </c>
      <c r="F4030" s="23">
        <v>108196399360</v>
      </c>
      <c r="G4030" s="23" t="s">
        <v>32</v>
      </c>
      <c r="H4030" s="203">
        <v>46141</v>
      </c>
      <c r="I4030" s="23" t="s">
        <v>28</v>
      </c>
      <c r="J4030" s="23" t="s">
        <v>29</v>
      </c>
      <c r="K4030" s="23" t="s">
        <v>30</v>
      </c>
      <c r="L4030" s="23"/>
      <c r="M4030" s="23">
        <v>6</v>
      </c>
      <c r="N4030" s="23"/>
      <c r="O4030" s="23"/>
      <c r="P4030" s="23"/>
      <c r="Q4030" s="23"/>
      <c r="R4030" s="23"/>
      <c r="S4030" s="23">
        <v>1</v>
      </c>
      <c r="T4030" s="23"/>
      <c r="U4030" s="23"/>
      <c r="V4030" s="23"/>
      <c r="W4030" s="204"/>
      <c r="X4030" s="23"/>
      <c r="Y4030" s="23"/>
      <c r="Z4030" s="165"/>
      <c r="AA4030" s="165"/>
    </row>
    <row r="4031" spans="1:27" ht="16.5" hidden="1">
      <c r="A4031" s="2">
        <f t="shared" si="0"/>
        <v>4028</v>
      </c>
      <c r="B4031" s="3" t="str">
        <f>VLOOKUP(D4031,DSKH!$A:$B,2,0)</f>
        <v>A-212</v>
      </c>
      <c r="C4031" s="23" t="s">
        <v>25</v>
      </c>
      <c r="D4031" s="23" t="s">
        <v>26</v>
      </c>
      <c r="E4031" s="23" t="s">
        <v>57</v>
      </c>
      <c r="F4031" s="23">
        <v>108196374050</v>
      </c>
      <c r="G4031" s="23" t="s">
        <v>34</v>
      </c>
      <c r="H4031" s="203">
        <v>46141</v>
      </c>
      <c r="I4031" s="23" t="s">
        <v>28</v>
      </c>
      <c r="J4031" s="23" t="s">
        <v>29</v>
      </c>
      <c r="K4031" s="23" t="s">
        <v>30</v>
      </c>
      <c r="L4031" s="23"/>
      <c r="M4031" s="23">
        <v>143</v>
      </c>
      <c r="N4031" s="23"/>
      <c r="O4031" s="23"/>
      <c r="P4031" s="23"/>
      <c r="Q4031" s="23"/>
      <c r="R4031" s="23"/>
      <c r="S4031" s="23">
        <v>1</v>
      </c>
      <c r="T4031" s="23"/>
      <c r="U4031" s="23"/>
      <c r="V4031" s="23"/>
      <c r="W4031" s="204"/>
      <c r="X4031" s="23"/>
      <c r="Y4031" s="23"/>
      <c r="Z4031" s="165"/>
      <c r="AA4031" s="165"/>
    </row>
    <row r="4032" spans="1:27" ht="16.5" hidden="1">
      <c r="A4032" s="2">
        <f t="shared" si="0"/>
        <v>4029</v>
      </c>
      <c r="B4032" s="3" t="str">
        <f>VLOOKUP(D4032,DSKH!$A:$B,2,0)</f>
        <v>A-212</v>
      </c>
      <c r="C4032" s="23" t="s">
        <v>25</v>
      </c>
      <c r="D4032" s="23" t="s">
        <v>26</v>
      </c>
      <c r="E4032" s="23" t="s">
        <v>57</v>
      </c>
      <c r="F4032" s="23">
        <v>108196347120</v>
      </c>
      <c r="G4032" s="23" t="s">
        <v>34</v>
      </c>
      <c r="H4032" s="203">
        <v>46141</v>
      </c>
      <c r="I4032" s="23" t="s">
        <v>28</v>
      </c>
      <c r="J4032" s="23" t="s">
        <v>29</v>
      </c>
      <c r="K4032" s="23" t="s">
        <v>30</v>
      </c>
      <c r="L4032" s="23"/>
      <c r="M4032" s="23">
        <v>393</v>
      </c>
      <c r="N4032" s="23"/>
      <c r="O4032" s="23"/>
      <c r="P4032" s="23"/>
      <c r="Q4032" s="23"/>
      <c r="R4032" s="23"/>
      <c r="S4032" s="23">
        <v>1</v>
      </c>
      <c r="T4032" s="23"/>
      <c r="U4032" s="23"/>
      <c r="V4032" s="23"/>
      <c r="W4032" s="204"/>
      <c r="X4032" s="23"/>
      <c r="Y4032" s="23"/>
      <c r="Z4032" s="165"/>
      <c r="AA4032" s="165"/>
    </row>
    <row r="4033" spans="1:27" ht="16.5" hidden="1">
      <c r="A4033" s="2">
        <f t="shared" si="0"/>
        <v>4030</v>
      </c>
      <c r="B4033" s="3" t="str">
        <f>VLOOKUP(D4033,DSKH!$A:$B,2,0)</f>
        <v>A-212</v>
      </c>
      <c r="C4033" s="23" t="s">
        <v>25</v>
      </c>
      <c r="D4033" s="23" t="s">
        <v>26</v>
      </c>
      <c r="E4033" s="23" t="s">
        <v>57</v>
      </c>
      <c r="F4033" s="23">
        <v>108194892960</v>
      </c>
      <c r="G4033" s="23" t="s">
        <v>34</v>
      </c>
      <c r="H4033" s="203">
        <v>46140</v>
      </c>
      <c r="I4033" s="23" t="s">
        <v>28</v>
      </c>
      <c r="J4033" s="23" t="s">
        <v>29</v>
      </c>
      <c r="K4033" s="23" t="s">
        <v>30</v>
      </c>
      <c r="L4033" s="23"/>
      <c r="M4033" s="23">
        <v>71</v>
      </c>
      <c r="N4033" s="23"/>
      <c r="O4033" s="23"/>
      <c r="P4033" s="23"/>
      <c r="Q4033" s="23"/>
      <c r="R4033" s="23"/>
      <c r="S4033" s="23">
        <v>1</v>
      </c>
      <c r="T4033" s="23"/>
      <c r="U4033" s="23"/>
      <c r="V4033" s="23"/>
      <c r="W4033" s="204"/>
      <c r="X4033" s="23"/>
      <c r="Y4033" s="23"/>
      <c r="Z4033" s="165"/>
      <c r="AA4033" s="165"/>
    </row>
    <row r="4034" spans="1:27" ht="16.5" hidden="1">
      <c r="A4034" s="2">
        <f t="shared" si="0"/>
        <v>4031</v>
      </c>
      <c r="B4034" s="3" t="str">
        <f>VLOOKUP(D4034,DSKH!$A:$B,2,0)</f>
        <v>A-212</v>
      </c>
      <c r="C4034" s="23" t="s">
        <v>25</v>
      </c>
      <c r="D4034" s="23" t="s">
        <v>26</v>
      </c>
      <c r="E4034" s="23" t="s">
        <v>57</v>
      </c>
      <c r="F4034" s="23">
        <v>108194869900</v>
      </c>
      <c r="G4034" s="23" t="s">
        <v>34</v>
      </c>
      <c r="H4034" s="203">
        <v>46140</v>
      </c>
      <c r="I4034" s="23" t="s">
        <v>28</v>
      </c>
      <c r="J4034" s="23" t="s">
        <v>29</v>
      </c>
      <c r="K4034" s="23" t="s">
        <v>30</v>
      </c>
      <c r="L4034" s="23"/>
      <c r="M4034" s="23">
        <v>71</v>
      </c>
      <c r="N4034" s="23"/>
      <c r="O4034" s="23"/>
      <c r="P4034" s="23"/>
      <c r="Q4034" s="23"/>
      <c r="R4034" s="23"/>
      <c r="S4034" s="23">
        <v>1</v>
      </c>
      <c r="T4034" s="23"/>
      <c r="U4034" s="23"/>
      <c r="V4034" s="23"/>
      <c r="W4034" s="204"/>
      <c r="X4034" s="23"/>
      <c r="Y4034" s="23"/>
      <c r="Z4034" s="165"/>
      <c r="AA4034" s="165"/>
    </row>
    <row r="4035" spans="1:27" ht="16.5" hidden="1">
      <c r="A4035" s="2">
        <f t="shared" si="0"/>
        <v>4032</v>
      </c>
      <c r="B4035" s="3" t="str">
        <f>VLOOKUP(D4035,DSKH!$A:$B,2,0)</f>
        <v>A-212</v>
      </c>
      <c r="C4035" s="23" t="s">
        <v>25</v>
      </c>
      <c r="D4035" s="23" t="s">
        <v>26</v>
      </c>
      <c r="E4035" s="23" t="s">
        <v>57</v>
      </c>
      <c r="F4035" s="23">
        <v>108194842230</v>
      </c>
      <c r="G4035" s="23" t="s">
        <v>34</v>
      </c>
      <c r="H4035" s="203">
        <v>46140</v>
      </c>
      <c r="I4035" s="23" t="s">
        <v>28</v>
      </c>
      <c r="J4035" s="23" t="s">
        <v>29</v>
      </c>
      <c r="K4035" s="23" t="s">
        <v>30</v>
      </c>
      <c r="L4035" s="23"/>
      <c r="M4035" s="23">
        <v>85</v>
      </c>
      <c r="N4035" s="23"/>
      <c r="O4035" s="23"/>
      <c r="P4035" s="23"/>
      <c r="Q4035" s="23"/>
      <c r="R4035" s="23"/>
      <c r="S4035" s="23">
        <v>1</v>
      </c>
      <c r="T4035" s="23"/>
      <c r="U4035" s="23"/>
      <c r="V4035" s="23"/>
      <c r="W4035" s="204"/>
      <c r="X4035" s="23"/>
      <c r="Y4035" s="23"/>
      <c r="Z4035" s="165"/>
      <c r="AA4035" s="165"/>
    </row>
    <row r="4036" spans="1:27" ht="16.5" hidden="1">
      <c r="A4036" s="2">
        <f t="shared" si="0"/>
        <v>4033</v>
      </c>
      <c r="B4036" s="3" t="str">
        <f>VLOOKUP(D4036,DSKH!$A:$B,2,0)</f>
        <v>A-212</v>
      </c>
      <c r="C4036" s="23" t="s">
        <v>25</v>
      </c>
      <c r="D4036" s="23" t="s">
        <v>26</v>
      </c>
      <c r="E4036" s="23" t="s">
        <v>57</v>
      </c>
      <c r="F4036" s="23">
        <v>108194813200</v>
      </c>
      <c r="G4036" s="23" t="s">
        <v>34</v>
      </c>
      <c r="H4036" s="203">
        <v>46140</v>
      </c>
      <c r="I4036" s="23" t="s">
        <v>28</v>
      </c>
      <c r="J4036" s="23" t="s">
        <v>29</v>
      </c>
      <c r="K4036" s="23" t="s">
        <v>30</v>
      </c>
      <c r="L4036" s="23"/>
      <c r="M4036" s="23">
        <v>134</v>
      </c>
      <c r="N4036" s="23"/>
      <c r="O4036" s="23"/>
      <c r="P4036" s="23"/>
      <c r="Q4036" s="23"/>
      <c r="R4036" s="23"/>
      <c r="S4036" s="23">
        <v>1</v>
      </c>
      <c r="T4036" s="23"/>
      <c r="U4036" s="23"/>
      <c r="V4036" s="23"/>
      <c r="W4036" s="204"/>
      <c r="X4036" s="23"/>
      <c r="Y4036" s="23"/>
      <c r="Z4036" s="165"/>
      <c r="AA4036" s="165"/>
    </row>
    <row r="4037" spans="1:27" ht="16.5" hidden="1">
      <c r="A4037" s="2">
        <f t="shared" si="0"/>
        <v>4034</v>
      </c>
      <c r="B4037" s="3" t="str">
        <f>VLOOKUP(D4037,DSKH!$A:$B,2,0)</f>
        <v>A-212</v>
      </c>
      <c r="C4037" s="23" t="s">
        <v>25</v>
      </c>
      <c r="D4037" s="23" t="s">
        <v>26</v>
      </c>
      <c r="E4037" s="23" t="s">
        <v>57</v>
      </c>
      <c r="F4037" s="23">
        <v>108194785420</v>
      </c>
      <c r="G4037" s="23" t="s">
        <v>34</v>
      </c>
      <c r="H4037" s="203">
        <v>46140</v>
      </c>
      <c r="I4037" s="23" t="s">
        <v>28</v>
      </c>
      <c r="J4037" s="23" t="s">
        <v>29</v>
      </c>
      <c r="K4037" s="23" t="s">
        <v>30</v>
      </c>
      <c r="L4037" s="23"/>
      <c r="M4037" s="23">
        <v>555</v>
      </c>
      <c r="N4037" s="23"/>
      <c r="O4037" s="23"/>
      <c r="P4037" s="23"/>
      <c r="Q4037" s="23"/>
      <c r="R4037" s="23"/>
      <c r="S4037" s="23">
        <v>1</v>
      </c>
      <c r="T4037" s="23"/>
      <c r="U4037" s="23"/>
      <c r="V4037" s="23"/>
      <c r="W4037" s="204"/>
      <c r="X4037" s="23"/>
      <c r="Y4037" s="23"/>
      <c r="Z4037" s="165"/>
      <c r="AA4037" s="165"/>
    </row>
    <row r="4038" spans="1:27" ht="16.5" hidden="1">
      <c r="A4038" s="2">
        <f t="shared" si="0"/>
        <v>4035</v>
      </c>
      <c r="B4038" s="3" t="str">
        <f>VLOOKUP(D4038,DSKH!$A:$B,2,0)</f>
        <v>A-212</v>
      </c>
      <c r="C4038" s="23" t="s">
        <v>25</v>
      </c>
      <c r="D4038" s="23" t="s">
        <v>26</v>
      </c>
      <c r="E4038" s="23" t="s">
        <v>57</v>
      </c>
      <c r="F4038" s="23">
        <v>108194763020</v>
      </c>
      <c r="G4038" s="23" t="s">
        <v>34</v>
      </c>
      <c r="H4038" s="203">
        <v>46140</v>
      </c>
      <c r="I4038" s="23" t="s">
        <v>28</v>
      </c>
      <c r="J4038" s="23" t="s">
        <v>29</v>
      </c>
      <c r="K4038" s="23" t="s">
        <v>30</v>
      </c>
      <c r="L4038" s="23"/>
      <c r="M4038" s="23">
        <v>166</v>
      </c>
      <c r="N4038" s="23"/>
      <c r="O4038" s="23"/>
      <c r="P4038" s="23"/>
      <c r="Q4038" s="23"/>
      <c r="R4038" s="23"/>
      <c r="S4038" s="23">
        <v>1</v>
      </c>
      <c r="T4038" s="23"/>
      <c r="U4038" s="23"/>
      <c r="V4038" s="23"/>
      <c r="W4038" s="204"/>
      <c r="X4038" s="23"/>
      <c r="Y4038" s="23"/>
      <c r="Z4038" s="165"/>
      <c r="AA4038" s="165"/>
    </row>
    <row r="4039" spans="1:27" ht="16.5" hidden="1">
      <c r="A4039" s="2">
        <f t="shared" si="0"/>
        <v>4036</v>
      </c>
      <c r="B4039" s="3" t="str">
        <f>VLOOKUP(D4039,DSKH!$A:$B,2,0)</f>
        <v>A-212</v>
      </c>
      <c r="C4039" s="23" t="s">
        <v>25</v>
      </c>
      <c r="D4039" s="23" t="s">
        <v>26</v>
      </c>
      <c r="E4039" s="23" t="s">
        <v>57</v>
      </c>
      <c r="F4039" s="23">
        <v>108194704700</v>
      </c>
      <c r="G4039" s="23" t="s">
        <v>34</v>
      </c>
      <c r="H4039" s="203">
        <v>46140</v>
      </c>
      <c r="I4039" s="23" t="s">
        <v>28</v>
      </c>
      <c r="J4039" s="23" t="s">
        <v>29</v>
      </c>
      <c r="K4039" s="23" t="s">
        <v>30</v>
      </c>
      <c r="L4039" s="23"/>
      <c r="M4039" s="23">
        <v>1470</v>
      </c>
      <c r="N4039" s="23"/>
      <c r="O4039" s="23"/>
      <c r="P4039" s="23"/>
      <c r="Q4039" s="23"/>
      <c r="R4039" s="23"/>
      <c r="S4039" s="23">
        <v>1</v>
      </c>
      <c r="T4039" s="23"/>
      <c r="U4039" s="23"/>
      <c r="V4039" s="23"/>
      <c r="W4039" s="204"/>
      <c r="X4039" s="23"/>
      <c r="Y4039" s="23"/>
      <c r="Z4039" s="165"/>
      <c r="AA4039" s="165"/>
    </row>
    <row r="4040" spans="1:27" ht="16.5" hidden="1">
      <c r="A4040" s="2">
        <f t="shared" si="0"/>
        <v>4037</v>
      </c>
      <c r="B4040" s="3" t="str">
        <f>VLOOKUP(D4040,DSKH!$A:$B,2,0)</f>
        <v>A-212</v>
      </c>
      <c r="C4040" s="23" t="s">
        <v>25</v>
      </c>
      <c r="D4040" s="23" t="s">
        <v>26</v>
      </c>
      <c r="E4040" s="23" t="s">
        <v>57</v>
      </c>
      <c r="F4040" s="23">
        <v>108194671910</v>
      </c>
      <c r="G4040" s="23" t="s">
        <v>34</v>
      </c>
      <c r="H4040" s="203">
        <v>46140</v>
      </c>
      <c r="I4040" s="23" t="s">
        <v>28</v>
      </c>
      <c r="J4040" s="23" t="s">
        <v>29</v>
      </c>
      <c r="K4040" s="23" t="s">
        <v>30</v>
      </c>
      <c r="L4040" s="23"/>
      <c r="M4040" s="23">
        <v>407</v>
      </c>
      <c r="N4040" s="23"/>
      <c r="O4040" s="23"/>
      <c r="P4040" s="23"/>
      <c r="Q4040" s="23"/>
      <c r="R4040" s="23"/>
      <c r="S4040" s="23">
        <v>1</v>
      </c>
      <c r="T4040" s="23"/>
      <c r="U4040" s="23"/>
      <c r="V4040" s="23"/>
      <c r="W4040" s="204"/>
      <c r="X4040" s="23"/>
      <c r="Y4040" s="23"/>
      <c r="Z4040" s="165"/>
      <c r="AA4040" s="165"/>
    </row>
    <row r="4041" spans="1:27" ht="16.5" hidden="1">
      <c r="A4041" s="2">
        <f t="shared" si="0"/>
        <v>4038</v>
      </c>
      <c r="B4041" s="3" t="str">
        <f>VLOOKUP(D4041,DSKH!$A:$B,2,0)</f>
        <v>A-212</v>
      </c>
      <c r="C4041" s="23" t="s">
        <v>25</v>
      </c>
      <c r="D4041" s="23" t="s">
        <v>26</v>
      </c>
      <c r="E4041" s="23" t="s">
        <v>57</v>
      </c>
      <c r="F4041" s="23">
        <v>108194642950</v>
      </c>
      <c r="G4041" s="23" t="s">
        <v>34</v>
      </c>
      <c r="H4041" s="203">
        <v>46140</v>
      </c>
      <c r="I4041" s="23" t="s">
        <v>28</v>
      </c>
      <c r="J4041" s="23" t="s">
        <v>29</v>
      </c>
      <c r="K4041" s="23" t="s">
        <v>30</v>
      </c>
      <c r="L4041" s="23"/>
      <c r="M4041" s="23">
        <v>9</v>
      </c>
      <c r="N4041" s="23"/>
      <c r="O4041" s="23"/>
      <c r="P4041" s="23"/>
      <c r="Q4041" s="23"/>
      <c r="R4041" s="23"/>
      <c r="S4041" s="23">
        <v>1</v>
      </c>
      <c r="T4041" s="23"/>
      <c r="U4041" s="23"/>
      <c r="V4041" s="23"/>
      <c r="W4041" s="204"/>
      <c r="X4041" s="23"/>
      <c r="Y4041" s="23"/>
      <c r="Z4041" s="165"/>
      <c r="AA4041" s="165"/>
    </row>
    <row r="4042" spans="1:27" ht="16.5" hidden="1">
      <c r="A4042" s="2">
        <f t="shared" si="0"/>
        <v>4039</v>
      </c>
      <c r="B4042" s="3" t="str">
        <f>VLOOKUP(D4042,DSKH!$A:$B,2,0)</f>
        <v>A-212</v>
      </c>
      <c r="C4042" s="23" t="s">
        <v>25</v>
      </c>
      <c r="D4042" s="23" t="s">
        <v>26</v>
      </c>
      <c r="E4042" s="23" t="s">
        <v>57</v>
      </c>
      <c r="F4042" s="23">
        <v>108194601540</v>
      </c>
      <c r="G4042" s="23" t="s">
        <v>34</v>
      </c>
      <c r="H4042" s="203">
        <v>46140</v>
      </c>
      <c r="I4042" s="23" t="s">
        <v>28</v>
      </c>
      <c r="J4042" s="23" t="s">
        <v>29</v>
      </c>
      <c r="K4042" s="23" t="s">
        <v>30</v>
      </c>
      <c r="L4042" s="23"/>
      <c r="M4042" s="23">
        <v>1362</v>
      </c>
      <c r="N4042" s="23"/>
      <c r="O4042" s="23"/>
      <c r="P4042" s="23"/>
      <c r="Q4042" s="23"/>
      <c r="R4042" s="23"/>
      <c r="S4042" s="23">
        <v>1</v>
      </c>
      <c r="T4042" s="23"/>
      <c r="U4042" s="23"/>
      <c r="V4042" s="23"/>
      <c r="W4042" s="204"/>
      <c r="X4042" s="23"/>
      <c r="Y4042" s="23"/>
      <c r="Z4042" s="165"/>
      <c r="AA4042" s="165"/>
    </row>
    <row r="4043" spans="1:27" ht="16.5" hidden="1">
      <c r="A4043" s="2">
        <f t="shared" si="0"/>
        <v>4040</v>
      </c>
      <c r="B4043" s="3" t="str">
        <f>VLOOKUP(D4043,DSKH!$A:$B,2,0)</f>
        <v>A-212</v>
      </c>
      <c r="C4043" s="23" t="s">
        <v>25</v>
      </c>
      <c r="D4043" s="23" t="s">
        <v>26</v>
      </c>
      <c r="E4043" s="23" t="s">
        <v>57</v>
      </c>
      <c r="F4043" s="23">
        <v>108194561900</v>
      </c>
      <c r="G4043" s="23" t="s">
        <v>34</v>
      </c>
      <c r="H4043" s="203">
        <v>46140</v>
      </c>
      <c r="I4043" s="23" t="s">
        <v>28</v>
      </c>
      <c r="J4043" s="23" t="s">
        <v>29</v>
      </c>
      <c r="K4043" s="23" t="s">
        <v>30</v>
      </c>
      <c r="L4043" s="23"/>
      <c r="M4043" s="23">
        <v>1177</v>
      </c>
      <c r="N4043" s="23"/>
      <c r="O4043" s="23"/>
      <c r="P4043" s="23"/>
      <c r="Q4043" s="23"/>
      <c r="R4043" s="23"/>
      <c r="S4043" s="23">
        <v>1</v>
      </c>
      <c r="T4043" s="23"/>
      <c r="U4043" s="23"/>
      <c r="V4043" s="23"/>
      <c r="W4043" s="204"/>
      <c r="X4043" s="23"/>
      <c r="Y4043" s="23"/>
      <c r="Z4043" s="165"/>
      <c r="AA4043" s="165"/>
    </row>
    <row r="4044" spans="1:27" ht="16.5" hidden="1">
      <c r="A4044" s="2">
        <f t="shared" si="0"/>
        <v>4041</v>
      </c>
      <c r="B4044" s="3" t="str">
        <f>VLOOKUP(D4044,DSKH!$A:$B,2,0)</f>
        <v>A-212</v>
      </c>
      <c r="C4044" s="23" t="s">
        <v>25</v>
      </c>
      <c r="D4044" s="23" t="s">
        <v>26</v>
      </c>
      <c r="E4044" s="23" t="s">
        <v>57</v>
      </c>
      <c r="F4044" s="23">
        <v>108194510910</v>
      </c>
      <c r="G4044" s="23" t="s">
        <v>34</v>
      </c>
      <c r="H4044" s="203">
        <v>46140</v>
      </c>
      <c r="I4044" s="23" t="s">
        <v>28</v>
      </c>
      <c r="J4044" s="23" t="s">
        <v>29</v>
      </c>
      <c r="K4044" s="23" t="s">
        <v>30</v>
      </c>
      <c r="L4044" s="23"/>
      <c r="M4044" s="23">
        <v>1176</v>
      </c>
      <c r="N4044" s="23"/>
      <c r="O4044" s="23"/>
      <c r="P4044" s="23"/>
      <c r="Q4044" s="23"/>
      <c r="R4044" s="23"/>
      <c r="S4044" s="23">
        <v>1</v>
      </c>
      <c r="T4044" s="23"/>
      <c r="U4044" s="23"/>
      <c r="V4044" s="23"/>
      <c r="W4044" s="204"/>
      <c r="X4044" s="23"/>
      <c r="Y4044" s="23"/>
      <c r="Z4044" s="165"/>
      <c r="AA4044" s="165"/>
    </row>
    <row r="4045" spans="1:27" ht="33" hidden="1">
      <c r="A4045" s="2">
        <f t="shared" si="0"/>
        <v>4042</v>
      </c>
      <c r="B4045" s="3" t="str">
        <f>VLOOKUP(D4045,DSKH!$A:$B,2,0)</f>
        <v>A-212</v>
      </c>
      <c r="C4045" s="23" t="s">
        <v>25</v>
      </c>
      <c r="D4045" s="23" t="s">
        <v>26</v>
      </c>
      <c r="E4045" s="23" t="s">
        <v>57</v>
      </c>
      <c r="F4045" s="23">
        <v>108194438440</v>
      </c>
      <c r="G4045" s="23" t="s">
        <v>32</v>
      </c>
      <c r="H4045" s="203">
        <v>46140</v>
      </c>
      <c r="I4045" s="23" t="s">
        <v>9403</v>
      </c>
      <c r="J4045" s="23" t="s">
        <v>29</v>
      </c>
      <c r="K4045" s="23" t="s">
        <v>30</v>
      </c>
      <c r="L4045" s="23"/>
      <c r="M4045" s="23">
        <v>40</v>
      </c>
      <c r="N4045" s="23"/>
      <c r="O4045" s="23"/>
      <c r="P4045" s="23"/>
      <c r="Q4045" s="23"/>
      <c r="R4045" s="23"/>
      <c r="S4045" s="23">
        <v>1</v>
      </c>
      <c r="T4045" s="23"/>
      <c r="U4045" s="23"/>
      <c r="V4045" s="23"/>
      <c r="W4045" s="204"/>
      <c r="X4045" s="23"/>
      <c r="Y4045" s="23"/>
      <c r="Z4045" s="165"/>
      <c r="AA4045" s="165"/>
    </row>
    <row r="4046" spans="1:27" ht="33" hidden="1">
      <c r="A4046" s="2">
        <f t="shared" si="0"/>
        <v>4043</v>
      </c>
      <c r="B4046" s="3" t="str">
        <f>VLOOKUP(D4046,DSKH!$A:$B,2,0)</f>
        <v>A-212</v>
      </c>
      <c r="C4046" s="23" t="s">
        <v>25</v>
      </c>
      <c r="D4046" s="23" t="s">
        <v>26</v>
      </c>
      <c r="E4046" s="23" t="s">
        <v>57</v>
      </c>
      <c r="F4046" s="23">
        <v>108194415340</v>
      </c>
      <c r="G4046" s="23" t="s">
        <v>32</v>
      </c>
      <c r="H4046" s="203">
        <v>46140</v>
      </c>
      <c r="I4046" s="23" t="s">
        <v>9403</v>
      </c>
      <c r="J4046" s="23" t="s">
        <v>29</v>
      </c>
      <c r="K4046" s="23" t="s">
        <v>30</v>
      </c>
      <c r="L4046" s="23"/>
      <c r="M4046" s="23">
        <v>34</v>
      </c>
      <c r="N4046" s="23"/>
      <c r="O4046" s="23"/>
      <c r="P4046" s="23"/>
      <c r="Q4046" s="23"/>
      <c r="R4046" s="23"/>
      <c r="S4046" s="23">
        <v>1</v>
      </c>
      <c r="T4046" s="23"/>
      <c r="U4046" s="23"/>
      <c r="V4046" s="23"/>
      <c r="W4046" s="204"/>
      <c r="X4046" s="23"/>
      <c r="Y4046" s="23"/>
      <c r="Z4046" s="165"/>
      <c r="AA4046" s="165"/>
    </row>
    <row r="4047" spans="1:27" ht="16.5" hidden="1">
      <c r="A4047" s="2">
        <f t="shared" si="0"/>
        <v>4044</v>
      </c>
      <c r="B4047" s="3" t="str">
        <f>VLOOKUP(D4047,DSKH!$A:$B,2,0)</f>
        <v>A-212</v>
      </c>
      <c r="C4047" s="23" t="s">
        <v>25</v>
      </c>
      <c r="D4047" s="23" t="s">
        <v>26</v>
      </c>
      <c r="E4047" s="23" t="s">
        <v>57</v>
      </c>
      <c r="F4047" s="23">
        <v>108194383140</v>
      </c>
      <c r="G4047" s="23" t="s">
        <v>32</v>
      </c>
      <c r="H4047" s="203">
        <v>46140</v>
      </c>
      <c r="I4047" s="23" t="s">
        <v>33</v>
      </c>
      <c r="J4047" s="23" t="s">
        <v>36</v>
      </c>
      <c r="K4047" s="23" t="s">
        <v>30</v>
      </c>
      <c r="L4047" s="23"/>
      <c r="M4047" s="23">
        <v>1256</v>
      </c>
      <c r="N4047" s="23"/>
      <c r="O4047" s="23"/>
      <c r="P4047" s="23"/>
      <c r="Q4047" s="23"/>
      <c r="R4047" s="23"/>
      <c r="S4047" s="23">
        <v>1</v>
      </c>
      <c r="T4047" s="23"/>
      <c r="U4047" s="23"/>
      <c r="V4047" s="23"/>
      <c r="W4047" s="204"/>
      <c r="X4047" s="23"/>
      <c r="Y4047" s="23"/>
      <c r="Z4047" s="165"/>
      <c r="AA4047" s="165"/>
    </row>
    <row r="4048" spans="1:27" ht="16.5" hidden="1">
      <c r="A4048" s="2">
        <f t="shared" si="0"/>
        <v>4045</v>
      </c>
      <c r="B4048" s="3" t="str">
        <f>VLOOKUP(D4048,DSKH!$A:$B,2,0)</f>
        <v>A-212</v>
      </c>
      <c r="C4048" s="23" t="s">
        <v>25</v>
      </c>
      <c r="D4048" s="23" t="s">
        <v>26</v>
      </c>
      <c r="E4048" s="23" t="s">
        <v>57</v>
      </c>
      <c r="F4048" s="23">
        <v>108194339630</v>
      </c>
      <c r="G4048" s="23" t="s">
        <v>32</v>
      </c>
      <c r="H4048" s="203">
        <v>46140</v>
      </c>
      <c r="I4048" s="23" t="s">
        <v>28</v>
      </c>
      <c r="J4048" s="23" t="s">
        <v>29</v>
      </c>
      <c r="K4048" s="23" t="s">
        <v>30</v>
      </c>
      <c r="L4048" s="23"/>
      <c r="M4048" s="23">
        <v>8</v>
      </c>
      <c r="N4048" s="23"/>
      <c r="O4048" s="23"/>
      <c r="P4048" s="23"/>
      <c r="Q4048" s="23"/>
      <c r="R4048" s="23"/>
      <c r="S4048" s="23">
        <v>1</v>
      </c>
      <c r="T4048" s="23"/>
      <c r="U4048" s="23"/>
      <c r="V4048" s="23"/>
      <c r="W4048" s="204"/>
      <c r="X4048" s="23"/>
      <c r="Y4048" s="23"/>
      <c r="Z4048" s="165"/>
      <c r="AA4048" s="165"/>
    </row>
    <row r="4049" spans="1:27" ht="33" hidden="1">
      <c r="A4049" s="2">
        <f t="shared" si="0"/>
        <v>4046</v>
      </c>
      <c r="B4049" s="3" t="str">
        <f>VLOOKUP(D4049,DSKH!$A:$B,2,0)</f>
        <v>A-37</v>
      </c>
      <c r="C4049" s="23" t="s">
        <v>114</v>
      </c>
      <c r="D4049" s="23" t="s">
        <v>52</v>
      </c>
      <c r="E4049" s="23" t="s">
        <v>29</v>
      </c>
      <c r="F4049" s="23">
        <v>308485549210</v>
      </c>
      <c r="G4049" s="23" t="s">
        <v>53</v>
      </c>
      <c r="H4049" s="203">
        <v>46141</v>
      </c>
      <c r="I4049" s="23" t="s">
        <v>28</v>
      </c>
      <c r="J4049" s="23" t="s">
        <v>29</v>
      </c>
      <c r="K4049" s="23" t="s">
        <v>54</v>
      </c>
      <c r="L4049" s="23"/>
      <c r="M4049" s="23" t="s">
        <v>17338</v>
      </c>
      <c r="N4049" s="23"/>
      <c r="O4049" s="23" t="s">
        <v>17339</v>
      </c>
      <c r="P4049" s="23"/>
      <c r="Q4049" s="23">
        <v>1</v>
      </c>
      <c r="R4049" s="23"/>
      <c r="S4049" s="23"/>
      <c r="T4049" s="23" t="s">
        <v>12893</v>
      </c>
      <c r="U4049" s="23" t="s">
        <v>17340</v>
      </c>
      <c r="V4049" s="23"/>
      <c r="W4049" s="204"/>
      <c r="X4049" s="23" t="s">
        <v>123</v>
      </c>
      <c r="Y4049" s="23" t="s">
        <v>124</v>
      </c>
      <c r="Z4049" s="165"/>
      <c r="AA4049" s="165"/>
    </row>
    <row r="4050" spans="1:27" ht="33" hidden="1">
      <c r="A4050" s="2">
        <f t="shared" si="0"/>
        <v>4047</v>
      </c>
      <c r="B4050" s="3" t="str">
        <f>VLOOKUP(D4050,DSKH!$A:$B,2,0)</f>
        <v>A-37</v>
      </c>
      <c r="C4050" s="23" t="s">
        <v>114</v>
      </c>
      <c r="D4050" s="23" t="s">
        <v>52</v>
      </c>
      <c r="E4050" s="23" t="s">
        <v>29</v>
      </c>
      <c r="F4050" s="23">
        <v>308485499840</v>
      </c>
      <c r="G4050" s="23" t="s">
        <v>53</v>
      </c>
      <c r="H4050" s="203">
        <v>46141</v>
      </c>
      <c r="I4050" s="23" t="s">
        <v>28</v>
      </c>
      <c r="J4050" s="23" t="s">
        <v>29</v>
      </c>
      <c r="K4050" s="23" t="s">
        <v>54</v>
      </c>
      <c r="L4050" s="23"/>
      <c r="M4050" s="23" t="s">
        <v>17341</v>
      </c>
      <c r="N4050" s="23"/>
      <c r="O4050" s="23" t="s">
        <v>17339</v>
      </c>
      <c r="P4050" s="23"/>
      <c r="Q4050" s="23">
        <v>1</v>
      </c>
      <c r="R4050" s="23"/>
      <c r="S4050" s="23"/>
      <c r="T4050" s="23" t="s">
        <v>12893</v>
      </c>
      <c r="U4050" s="23" t="s">
        <v>17342</v>
      </c>
      <c r="V4050" s="23"/>
      <c r="W4050" s="204"/>
      <c r="X4050" s="23" t="s">
        <v>123</v>
      </c>
      <c r="Y4050" s="23" t="s">
        <v>124</v>
      </c>
      <c r="Z4050" s="165"/>
      <c r="AA4050" s="165"/>
    </row>
    <row r="4051" spans="1:27" ht="33" hidden="1">
      <c r="A4051" s="2">
        <f t="shared" si="0"/>
        <v>4048</v>
      </c>
      <c r="B4051" s="3" t="str">
        <f>VLOOKUP(D4051,DSKH!$A:$B,2,0)</f>
        <v>A-37</v>
      </c>
      <c r="C4051" s="23" t="s">
        <v>114</v>
      </c>
      <c r="D4051" s="23" t="s">
        <v>52</v>
      </c>
      <c r="E4051" s="23" t="s">
        <v>29</v>
      </c>
      <c r="F4051" s="23">
        <v>308485624920</v>
      </c>
      <c r="G4051" s="23" t="s">
        <v>53</v>
      </c>
      <c r="H4051" s="203">
        <v>46141</v>
      </c>
      <c r="I4051" s="23" t="s">
        <v>28</v>
      </c>
      <c r="J4051" s="23" t="s">
        <v>29</v>
      </c>
      <c r="K4051" s="23" t="s">
        <v>54</v>
      </c>
      <c r="L4051" s="23"/>
      <c r="M4051" s="23" t="s">
        <v>17343</v>
      </c>
      <c r="N4051" s="23"/>
      <c r="O4051" s="23">
        <v>91569037</v>
      </c>
      <c r="P4051" s="23"/>
      <c r="Q4051" s="23">
        <v>1</v>
      </c>
      <c r="R4051" s="23"/>
      <c r="S4051" s="23"/>
      <c r="T4051" s="23" t="s">
        <v>17344</v>
      </c>
      <c r="U4051" s="23" t="s">
        <v>17345</v>
      </c>
      <c r="V4051" s="23"/>
      <c r="W4051" s="204"/>
      <c r="X4051" s="23" t="s">
        <v>123</v>
      </c>
      <c r="Y4051" s="23"/>
      <c r="Z4051" s="165"/>
      <c r="AA4051" s="165"/>
    </row>
    <row r="4052" spans="1:27" ht="33" hidden="1">
      <c r="A4052" s="2">
        <f t="shared" si="0"/>
        <v>4049</v>
      </c>
      <c r="B4052" s="3" t="str">
        <f>VLOOKUP(D4052,DSKH!$A:$B,2,0)</f>
        <v>A-37</v>
      </c>
      <c r="C4052" s="23" t="s">
        <v>114</v>
      </c>
      <c r="D4052" s="23" t="s">
        <v>52</v>
      </c>
      <c r="E4052" s="23" t="s">
        <v>29</v>
      </c>
      <c r="F4052" s="23">
        <v>308485767500</v>
      </c>
      <c r="G4052" s="23" t="s">
        <v>53</v>
      </c>
      <c r="H4052" s="203">
        <v>46141</v>
      </c>
      <c r="I4052" s="23" t="s">
        <v>28</v>
      </c>
      <c r="J4052" s="23" t="s">
        <v>29</v>
      </c>
      <c r="K4052" s="23" t="s">
        <v>54</v>
      </c>
      <c r="L4052" s="23"/>
      <c r="M4052" s="23" t="s">
        <v>17346</v>
      </c>
      <c r="N4052" s="23"/>
      <c r="O4052" s="23">
        <v>90714085</v>
      </c>
      <c r="P4052" s="23"/>
      <c r="Q4052" s="23">
        <v>1</v>
      </c>
      <c r="R4052" s="23"/>
      <c r="S4052" s="23"/>
      <c r="T4052" s="23" t="s">
        <v>17347</v>
      </c>
      <c r="U4052" s="23" t="s">
        <v>17348</v>
      </c>
      <c r="V4052" s="23"/>
      <c r="W4052" s="204"/>
      <c r="X4052" s="23" t="s">
        <v>123</v>
      </c>
      <c r="Y4052" s="23"/>
      <c r="Z4052" s="165"/>
      <c r="AA4052" s="165"/>
    </row>
    <row r="4053" spans="1:27" ht="16.5" hidden="1">
      <c r="A4053" s="2">
        <f t="shared" si="0"/>
        <v>4050</v>
      </c>
      <c r="B4053" s="3" t="str">
        <f>VLOOKUP(D4053,DSKH!$A:$B,2,0)</f>
        <v>A-324</v>
      </c>
      <c r="C4053" s="23" t="s">
        <v>114</v>
      </c>
      <c r="D4053" s="23" t="s">
        <v>56</v>
      </c>
      <c r="E4053" s="23" t="s">
        <v>57</v>
      </c>
      <c r="F4053" s="23">
        <v>108196198500</v>
      </c>
      <c r="G4053" s="23" t="s">
        <v>62</v>
      </c>
      <c r="H4053" s="203">
        <v>46141</v>
      </c>
      <c r="I4053" s="23" t="s">
        <v>28</v>
      </c>
      <c r="J4053" s="23" t="s">
        <v>36</v>
      </c>
      <c r="K4053" s="23" t="s">
        <v>59</v>
      </c>
      <c r="L4053" s="23"/>
      <c r="M4053" s="23" t="s">
        <v>17349</v>
      </c>
      <c r="N4053" s="23">
        <v>938007064910</v>
      </c>
      <c r="O4053" s="23"/>
      <c r="P4053" s="23"/>
      <c r="Q4053" s="23"/>
      <c r="R4053" s="23">
        <v>1</v>
      </c>
      <c r="S4053" s="23"/>
      <c r="T4053" s="23" t="s">
        <v>8891</v>
      </c>
      <c r="U4053" s="23"/>
      <c r="V4053" s="23"/>
      <c r="W4053" s="204"/>
      <c r="X4053" s="23" t="s">
        <v>50</v>
      </c>
      <c r="Y4053" s="23"/>
      <c r="Z4053" s="165"/>
      <c r="AA4053" s="165"/>
    </row>
    <row r="4054" spans="1:27" ht="16.5" hidden="1">
      <c r="A4054" s="2">
        <f t="shared" si="0"/>
        <v>4051</v>
      </c>
      <c r="B4054" s="3" t="str">
        <f>VLOOKUP(D4054,DSKH!$A:$B,2,0)</f>
        <v>A-15</v>
      </c>
      <c r="C4054" s="23" t="s">
        <v>114</v>
      </c>
      <c r="D4054" s="23" t="s">
        <v>118</v>
      </c>
      <c r="E4054" s="23" t="s">
        <v>29</v>
      </c>
      <c r="F4054" s="23">
        <v>308487669360</v>
      </c>
      <c r="G4054" s="23" t="s">
        <v>41</v>
      </c>
      <c r="H4054" s="203">
        <v>46141</v>
      </c>
      <c r="I4054" s="23" t="s">
        <v>28</v>
      </c>
      <c r="J4054" s="23" t="s">
        <v>29</v>
      </c>
      <c r="K4054" s="23" t="s">
        <v>30</v>
      </c>
      <c r="L4054" s="23"/>
      <c r="M4054" s="232" t="s">
        <v>17350</v>
      </c>
      <c r="N4054" s="23"/>
      <c r="O4054" s="232">
        <v>269049837</v>
      </c>
      <c r="P4054" s="23"/>
      <c r="Q4054" s="232">
        <v>1</v>
      </c>
      <c r="R4054" s="23"/>
      <c r="S4054" s="23"/>
      <c r="T4054" s="23" t="s">
        <v>17351</v>
      </c>
      <c r="U4054" s="232" t="s">
        <v>17352</v>
      </c>
      <c r="V4054" s="23"/>
      <c r="W4054" s="204"/>
      <c r="X4054" s="232" t="s">
        <v>115</v>
      </c>
      <c r="Y4054" s="232" t="s">
        <v>124</v>
      </c>
      <c r="Z4054" s="165"/>
      <c r="AA4054" s="165"/>
    </row>
    <row r="4055" spans="1:27" ht="16.5" hidden="1">
      <c r="A4055" s="2">
        <f t="shared" si="0"/>
        <v>4052</v>
      </c>
      <c r="B4055" s="3" t="str">
        <f>VLOOKUP(D4055,DSKH!$A:$B,2,0)</f>
        <v>A-15</v>
      </c>
      <c r="C4055" s="23" t="s">
        <v>114</v>
      </c>
      <c r="D4055" s="23" t="s">
        <v>118</v>
      </c>
      <c r="E4055" s="23" t="s">
        <v>29</v>
      </c>
      <c r="F4055" s="23">
        <v>308487696810</v>
      </c>
      <c r="G4055" s="23" t="s">
        <v>44</v>
      </c>
      <c r="H4055" s="203">
        <v>46141</v>
      </c>
      <c r="I4055" s="23" t="s">
        <v>28</v>
      </c>
      <c r="J4055" s="23" t="s">
        <v>29</v>
      </c>
      <c r="K4055" s="23" t="s">
        <v>30</v>
      </c>
      <c r="L4055" s="23"/>
      <c r="M4055" s="223"/>
      <c r="N4055" s="23"/>
      <c r="O4055" s="223"/>
      <c r="P4055" s="23"/>
      <c r="Q4055" s="223"/>
      <c r="R4055" s="23"/>
      <c r="S4055" s="23"/>
      <c r="T4055" s="23" t="s">
        <v>17353</v>
      </c>
      <c r="U4055" s="223"/>
      <c r="V4055" s="23"/>
      <c r="W4055" s="204"/>
      <c r="X4055" s="223"/>
      <c r="Y4055" s="223"/>
      <c r="Z4055" s="165"/>
      <c r="AA4055" s="165"/>
    </row>
    <row r="4056" spans="1:27" ht="16.5" hidden="1">
      <c r="A4056" s="2">
        <f t="shared" si="0"/>
        <v>4053</v>
      </c>
      <c r="B4056" s="3" t="str">
        <f>VLOOKUP(D4056,DSKH!$A:$B,2,0)</f>
        <v>A-324</v>
      </c>
      <c r="C4056" s="23" t="s">
        <v>114</v>
      </c>
      <c r="D4056" s="23" t="s">
        <v>56</v>
      </c>
      <c r="E4056" s="23" t="s">
        <v>57</v>
      </c>
      <c r="F4056" s="23">
        <v>108198536830</v>
      </c>
      <c r="G4056" s="23" t="s">
        <v>62</v>
      </c>
      <c r="H4056" s="203">
        <v>46141</v>
      </c>
      <c r="I4056" s="23" t="s">
        <v>28</v>
      </c>
      <c r="J4056" s="23" t="s">
        <v>29</v>
      </c>
      <c r="K4056" s="23" t="s">
        <v>59</v>
      </c>
      <c r="L4056" s="23"/>
      <c r="M4056" s="23" t="s">
        <v>17354</v>
      </c>
      <c r="N4056" s="23" t="s">
        <v>17355</v>
      </c>
      <c r="O4056" s="23"/>
      <c r="P4056" s="232">
        <v>1</v>
      </c>
      <c r="Q4056" s="23"/>
      <c r="R4056" s="23"/>
      <c r="S4056" s="23"/>
      <c r="T4056" s="23" t="s">
        <v>17356</v>
      </c>
      <c r="U4056" s="232" t="s">
        <v>17357</v>
      </c>
      <c r="V4056" s="23"/>
      <c r="W4056" s="204"/>
      <c r="X4056" s="232" t="s">
        <v>115</v>
      </c>
      <c r="Y4056" s="232" t="s">
        <v>76</v>
      </c>
      <c r="Z4056" s="165"/>
      <c r="AA4056" s="165"/>
    </row>
    <row r="4057" spans="1:27" ht="16.5" hidden="1">
      <c r="A4057" s="2">
        <f t="shared" si="0"/>
        <v>4054</v>
      </c>
      <c r="B4057" s="3" t="str">
        <f>VLOOKUP(D4057,DSKH!$A:$B,2,0)</f>
        <v>A-324</v>
      </c>
      <c r="C4057" s="23" t="s">
        <v>114</v>
      </c>
      <c r="D4057" s="23" t="s">
        <v>56</v>
      </c>
      <c r="E4057" s="23" t="s">
        <v>57</v>
      </c>
      <c r="F4057" s="23">
        <v>108198545010</v>
      </c>
      <c r="G4057" s="23" t="s">
        <v>62</v>
      </c>
      <c r="H4057" s="203">
        <v>46141</v>
      </c>
      <c r="I4057" s="23" t="s">
        <v>28</v>
      </c>
      <c r="J4057" s="23" t="s">
        <v>29</v>
      </c>
      <c r="K4057" s="23" t="s">
        <v>59</v>
      </c>
      <c r="L4057" s="23"/>
      <c r="M4057" s="23" t="s">
        <v>17358</v>
      </c>
      <c r="N4057" s="23" t="s">
        <v>17359</v>
      </c>
      <c r="O4057" s="23"/>
      <c r="P4057" s="230"/>
      <c r="Q4057" s="23"/>
      <c r="R4057" s="23"/>
      <c r="S4057" s="23"/>
      <c r="T4057" s="23" t="s">
        <v>17360</v>
      </c>
      <c r="U4057" s="230"/>
      <c r="V4057" s="23"/>
      <c r="W4057" s="204"/>
      <c r="X4057" s="230"/>
      <c r="Y4057" s="230"/>
      <c r="Z4057" s="165"/>
      <c r="AA4057" s="165"/>
    </row>
    <row r="4058" spans="1:27" ht="16.5" hidden="1">
      <c r="A4058" s="2">
        <f t="shared" si="0"/>
        <v>4055</v>
      </c>
      <c r="B4058" s="3" t="str">
        <f>VLOOKUP(D4058,DSKH!$A:$B,2,0)</f>
        <v>A-324</v>
      </c>
      <c r="C4058" s="23" t="s">
        <v>114</v>
      </c>
      <c r="D4058" s="23" t="s">
        <v>56</v>
      </c>
      <c r="E4058" s="23" t="s">
        <v>57</v>
      </c>
      <c r="F4058" s="23">
        <v>108198548250</v>
      </c>
      <c r="G4058" s="23" t="s">
        <v>62</v>
      </c>
      <c r="H4058" s="203">
        <v>46141</v>
      </c>
      <c r="I4058" s="23" t="s">
        <v>28</v>
      </c>
      <c r="J4058" s="23" t="s">
        <v>29</v>
      </c>
      <c r="K4058" s="23" t="s">
        <v>59</v>
      </c>
      <c r="L4058" s="23"/>
      <c r="M4058" s="23" t="s">
        <v>17361</v>
      </c>
      <c r="N4058" s="23" t="s">
        <v>17362</v>
      </c>
      <c r="O4058" s="23"/>
      <c r="P4058" s="230"/>
      <c r="Q4058" s="23"/>
      <c r="R4058" s="23"/>
      <c r="S4058" s="23"/>
      <c r="T4058" s="23" t="s">
        <v>17363</v>
      </c>
      <c r="U4058" s="230"/>
      <c r="V4058" s="23"/>
      <c r="W4058" s="204"/>
      <c r="X4058" s="230"/>
      <c r="Y4058" s="230"/>
      <c r="Z4058" s="165"/>
      <c r="AA4058" s="165"/>
    </row>
    <row r="4059" spans="1:27" ht="16.5" hidden="1">
      <c r="A4059" s="2">
        <f t="shared" si="0"/>
        <v>4056</v>
      </c>
      <c r="B4059" s="3" t="str">
        <f>VLOOKUP(D4059,DSKH!$A:$B,2,0)</f>
        <v>A-324</v>
      </c>
      <c r="C4059" s="23" t="s">
        <v>114</v>
      </c>
      <c r="D4059" s="23" t="s">
        <v>56</v>
      </c>
      <c r="E4059" s="23" t="s">
        <v>57</v>
      </c>
      <c r="F4059" s="23">
        <v>108198551200</v>
      </c>
      <c r="G4059" s="23" t="s">
        <v>62</v>
      </c>
      <c r="H4059" s="203">
        <v>46141</v>
      </c>
      <c r="I4059" s="23" t="s">
        <v>28</v>
      </c>
      <c r="J4059" s="23" t="s">
        <v>29</v>
      </c>
      <c r="K4059" s="23" t="s">
        <v>59</v>
      </c>
      <c r="L4059" s="23"/>
      <c r="M4059" s="23" t="s">
        <v>17364</v>
      </c>
      <c r="N4059" s="23" t="s">
        <v>17365</v>
      </c>
      <c r="O4059" s="23"/>
      <c r="P4059" s="230"/>
      <c r="Q4059" s="23"/>
      <c r="R4059" s="23"/>
      <c r="S4059" s="23"/>
      <c r="T4059" s="23" t="s">
        <v>17366</v>
      </c>
      <c r="U4059" s="230"/>
      <c r="V4059" s="23"/>
      <c r="W4059" s="204"/>
      <c r="X4059" s="230"/>
      <c r="Y4059" s="230"/>
      <c r="Z4059" s="165"/>
      <c r="AA4059" s="165"/>
    </row>
    <row r="4060" spans="1:27" ht="16.5" hidden="1">
      <c r="A4060" s="2">
        <f t="shared" si="0"/>
        <v>4057</v>
      </c>
      <c r="B4060" s="3" t="str">
        <f>VLOOKUP(D4060,DSKH!$A:$B,2,0)</f>
        <v>A-324</v>
      </c>
      <c r="C4060" s="23" t="s">
        <v>114</v>
      </c>
      <c r="D4060" s="23" t="s">
        <v>56</v>
      </c>
      <c r="E4060" s="23" t="s">
        <v>57</v>
      </c>
      <c r="F4060" s="23">
        <v>108198556800</v>
      </c>
      <c r="G4060" s="23" t="s">
        <v>62</v>
      </c>
      <c r="H4060" s="203">
        <v>46141</v>
      </c>
      <c r="I4060" s="23" t="s">
        <v>28</v>
      </c>
      <c r="J4060" s="23" t="s">
        <v>29</v>
      </c>
      <c r="K4060" s="23" t="s">
        <v>59</v>
      </c>
      <c r="L4060" s="23"/>
      <c r="M4060" s="23" t="s">
        <v>17367</v>
      </c>
      <c r="N4060" s="23" t="s">
        <v>17368</v>
      </c>
      <c r="O4060" s="23"/>
      <c r="P4060" s="223"/>
      <c r="Q4060" s="23"/>
      <c r="R4060" s="23"/>
      <c r="S4060" s="23"/>
      <c r="T4060" s="23" t="s">
        <v>17369</v>
      </c>
      <c r="U4060" s="223"/>
      <c r="V4060" s="23"/>
      <c r="W4060" s="204"/>
      <c r="X4060" s="223"/>
      <c r="Y4060" s="223"/>
      <c r="Z4060" s="165"/>
      <c r="AA4060" s="165"/>
    </row>
    <row r="4061" spans="1:27" ht="33" hidden="1">
      <c r="A4061" s="2">
        <f t="shared" si="0"/>
        <v>4058</v>
      </c>
      <c r="B4061" s="3" t="str">
        <f>VLOOKUP(D4061,DSKH!$A:$B,2,0)</f>
        <v>A-324</v>
      </c>
      <c r="C4061" s="23" t="s">
        <v>114</v>
      </c>
      <c r="D4061" s="23" t="s">
        <v>56</v>
      </c>
      <c r="E4061" s="23" t="s">
        <v>57</v>
      </c>
      <c r="F4061" s="23">
        <v>108199077560</v>
      </c>
      <c r="G4061" s="23" t="s">
        <v>62</v>
      </c>
      <c r="H4061" s="203">
        <v>46141</v>
      </c>
      <c r="I4061" s="23" t="s">
        <v>28</v>
      </c>
      <c r="J4061" s="23" t="s">
        <v>29</v>
      </c>
      <c r="K4061" s="23" t="s">
        <v>59</v>
      </c>
      <c r="L4061" s="23"/>
      <c r="M4061" s="23" t="s">
        <v>17370</v>
      </c>
      <c r="N4061" s="23">
        <v>39130211711</v>
      </c>
      <c r="O4061" s="23"/>
      <c r="P4061" s="23">
        <v>1</v>
      </c>
      <c r="Q4061" s="23"/>
      <c r="R4061" s="23"/>
      <c r="S4061" s="23"/>
      <c r="T4061" s="23" t="s">
        <v>17371</v>
      </c>
      <c r="U4061" s="23" t="s">
        <v>17372</v>
      </c>
      <c r="V4061" s="23"/>
      <c r="W4061" s="204"/>
      <c r="X4061" s="23" t="s">
        <v>115</v>
      </c>
      <c r="Y4061" s="23"/>
      <c r="Z4061" s="165"/>
      <c r="AA4061" s="165"/>
    </row>
    <row r="4062" spans="1:27" ht="16.5" hidden="1">
      <c r="A4062" s="2">
        <f t="shared" si="0"/>
        <v>4059</v>
      </c>
      <c r="B4062" s="3" t="e">
        <f>VLOOKUP(D4062,DSKH!$A:$B,2,0)</f>
        <v>#N/A</v>
      </c>
      <c r="C4062" s="23" t="s">
        <v>6242</v>
      </c>
      <c r="D4062" s="23" t="s">
        <v>4712</v>
      </c>
      <c r="E4062" s="23" t="s">
        <v>57</v>
      </c>
      <c r="F4062" s="23">
        <v>108187471820</v>
      </c>
      <c r="G4062" s="23" t="s">
        <v>32</v>
      </c>
      <c r="H4062" s="203">
        <v>46140</v>
      </c>
      <c r="I4062" s="23" t="s">
        <v>226</v>
      </c>
      <c r="J4062" s="23" t="s">
        <v>36</v>
      </c>
      <c r="K4062" s="23" t="s">
        <v>30</v>
      </c>
      <c r="L4062" s="23"/>
      <c r="M4062" s="23" t="s">
        <v>17373</v>
      </c>
      <c r="N4062" s="23" t="s">
        <v>17374</v>
      </c>
      <c r="O4062" s="23"/>
      <c r="P4062" s="23"/>
      <c r="Q4062" s="23"/>
      <c r="R4062" s="23">
        <v>1</v>
      </c>
      <c r="S4062" s="23"/>
      <c r="T4062" s="23" t="s">
        <v>17375</v>
      </c>
      <c r="U4062" s="23"/>
      <c r="V4062" s="23"/>
      <c r="W4062" s="204"/>
      <c r="X4062" s="23" t="s">
        <v>17376</v>
      </c>
      <c r="Y4062" s="23"/>
      <c r="Z4062" s="165"/>
      <c r="AA4062" s="165"/>
    </row>
    <row r="4063" spans="1:27" ht="16.5" hidden="1">
      <c r="A4063" s="2">
        <f t="shared" si="0"/>
        <v>4060</v>
      </c>
      <c r="B4063" s="3" t="e">
        <f>VLOOKUP(D4063,DSKH!$A:$B,2,0)</f>
        <v>#N/A</v>
      </c>
      <c r="C4063" s="23" t="s">
        <v>6242</v>
      </c>
      <c r="D4063" s="23" t="s">
        <v>4712</v>
      </c>
      <c r="E4063" s="23" t="s">
        <v>57</v>
      </c>
      <c r="F4063" s="23">
        <v>108187247120</v>
      </c>
      <c r="G4063" s="23" t="s">
        <v>32</v>
      </c>
      <c r="H4063" s="203">
        <v>46140</v>
      </c>
      <c r="I4063" s="23" t="s">
        <v>28</v>
      </c>
      <c r="J4063" s="23" t="s">
        <v>36</v>
      </c>
      <c r="K4063" s="23" t="s">
        <v>30</v>
      </c>
      <c r="L4063" s="23"/>
      <c r="M4063" s="23">
        <v>107</v>
      </c>
      <c r="N4063" s="23"/>
      <c r="O4063" s="23"/>
      <c r="P4063" s="23"/>
      <c r="Q4063" s="23"/>
      <c r="R4063" s="23"/>
      <c r="S4063" s="23">
        <v>1</v>
      </c>
      <c r="T4063" s="23" t="s">
        <v>9658</v>
      </c>
      <c r="U4063" s="23"/>
      <c r="V4063" s="23"/>
      <c r="W4063" s="204"/>
      <c r="X4063" s="23" t="s">
        <v>17377</v>
      </c>
      <c r="Y4063" s="23"/>
      <c r="Z4063" s="165"/>
      <c r="AA4063" s="165"/>
    </row>
    <row r="4064" spans="1:27" ht="33" hidden="1">
      <c r="A4064" s="2">
        <f t="shared" si="0"/>
        <v>4061</v>
      </c>
      <c r="B4064" s="3" t="e">
        <f>VLOOKUP(D4064,DSKH!$A:$B,2,0)</f>
        <v>#N/A</v>
      </c>
      <c r="C4064" s="23" t="s">
        <v>6242</v>
      </c>
      <c r="D4064" s="23" t="s">
        <v>4712</v>
      </c>
      <c r="E4064" s="23" t="s">
        <v>57</v>
      </c>
      <c r="F4064" s="23">
        <v>108196187300</v>
      </c>
      <c r="G4064" s="23" t="s">
        <v>27</v>
      </c>
      <c r="H4064" s="203">
        <v>46141</v>
      </c>
      <c r="I4064" s="23" t="s">
        <v>28</v>
      </c>
      <c r="J4064" s="23" t="s">
        <v>29</v>
      </c>
      <c r="K4064" s="23" t="s">
        <v>30</v>
      </c>
      <c r="L4064" s="23"/>
      <c r="M4064" s="23">
        <v>24042026</v>
      </c>
      <c r="N4064" s="23" t="s">
        <v>17378</v>
      </c>
      <c r="O4064" s="23"/>
      <c r="P4064" s="23"/>
      <c r="Q4064" s="23"/>
      <c r="R4064" s="23">
        <v>1</v>
      </c>
      <c r="S4064" s="23"/>
      <c r="T4064" s="23" t="s">
        <v>4391</v>
      </c>
      <c r="U4064" s="23"/>
      <c r="V4064" s="23"/>
      <c r="W4064" s="204"/>
      <c r="X4064" s="23" t="s">
        <v>319</v>
      </c>
      <c r="Y4064" s="23"/>
      <c r="Z4064" s="165"/>
      <c r="AA4064" s="165"/>
    </row>
    <row r="4065" spans="1:27" ht="16.5" hidden="1">
      <c r="A4065" s="2">
        <f t="shared" si="0"/>
        <v>4062</v>
      </c>
      <c r="B4065" s="3" t="e">
        <f>VLOOKUP(D4065,DSKH!$A:$B,2,0)</f>
        <v>#N/A</v>
      </c>
      <c r="C4065" s="23" t="s">
        <v>6242</v>
      </c>
      <c r="D4065" s="23" t="s">
        <v>4712</v>
      </c>
      <c r="E4065" s="23" t="s">
        <v>57</v>
      </c>
      <c r="F4065" s="23">
        <v>108197228200</v>
      </c>
      <c r="G4065" s="23" t="s">
        <v>32</v>
      </c>
      <c r="H4065" s="203">
        <v>46141</v>
      </c>
      <c r="I4065" s="23" t="s">
        <v>28</v>
      </c>
      <c r="J4065" s="23" t="s">
        <v>36</v>
      </c>
      <c r="K4065" s="23" t="s">
        <v>30</v>
      </c>
      <c r="L4065" s="23"/>
      <c r="M4065" s="23">
        <v>29</v>
      </c>
      <c r="N4065" s="23"/>
      <c r="O4065" s="23"/>
      <c r="P4065" s="23"/>
      <c r="Q4065" s="23"/>
      <c r="R4065" s="23"/>
      <c r="S4065" s="23">
        <v>1</v>
      </c>
      <c r="T4065" s="23" t="s">
        <v>17379</v>
      </c>
      <c r="U4065" s="23"/>
      <c r="V4065" s="23"/>
      <c r="W4065" s="204"/>
      <c r="X4065" s="23" t="s">
        <v>136</v>
      </c>
      <c r="Y4065" s="23"/>
      <c r="Z4065" s="165"/>
      <c r="AA4065" s="165"/>
    </row>
    <row r="4066" spans="1:27" ht="16.5" hidden="1">
      <c r="A4066" s="2">
        <f t="shared" si="0"/>
        <v>4063</v>
      </c>
      <c r="B4066" s="3" t="str">
        <f>VLOOKUP(D4066,DSKH!$A:$B,2,0)</f>
        <v>A-29</v>
      </c>
      <c r="C4066" s="23" t="s">
        <v>6242</v>
      </c>
      <c r="D4066" s="23" t="s">
        <v>92</v>
      </c>
      <c r="E4066" s="23" t="s">
        <v>57</v>
      </c>
      <c r="F4066" s="23">
        <v>108194308460</v>
      </c>
      <c r="G4066" s="23" t="s">
        <v>62</v>
      </c>
      <c r="H4066" s="203">
        <v>46140</v>
      </c>
      <c r="I4066" s="23" t="s">
        <v>28</v>
      </c>
      <c r="J4066" s="23" t="s">
        <v>29</v>
      </c>
      <c r="K4066" s="23" t="s">
        <v>30</v>
      </c>
      <c r="L4066" s="23"/>
      <c r="M4066" s="23" t="s">
        <v>17380</v>
      </c>
      <c r="N4066" s="23" t="s">
        <v>17381</v>
      </c>
      <c r="O4066" s="23"/>
      <c r="P4066" s="23"/>
      <c r="Q4066" s="23">
        <v>1</v>
      </c>
      <c r="R4066" s="23"/>
      <c r="S4066" s="23"/>
      <c r="T4066" s="23"/>
      <c r="U4066" s="23" t="s">
        <v>17382</v>
      </c>
      <c r="V4066" s="23"/>
      <c r="W4066" s="204">
        <v>500000</v>
      </c>
      <c r="X4066" s="23" t="s">
        <v>115</v>
      </c>
      <c r="Y4066" s="23"/>
      <c r="Z4066" s="165"/>
      <c r="AA4066" s="165"/>
    </row>
    <row r="4067" spans="1:27" ht="16.5" hidden="1">
      <c r="A4067" s="2">
        <f t="shared" si="0"/>
        <v>4064</v>
      </c>
      <c r="B4067" s="3" t="str">
        <f>VLOOKUP(D4067,DSKH!$A:$B,2,0)</f>
        <v>A-29</v>
      </c>
      <c r="C4067" s="23" t="s">
        <v>6242</v>
      </c>
      <c r="D4067" s="23" t="s">
        <v>92</v>
      </c>
      <c r="E4067" s="23" t="s">
        <v>57</v>
      </c>
      <c r="F4067" s="23">
        <v>108194959130</v>
      </c>
      <c r="G4067" s="23" t="s">
        <v>62</v>
      </c>
      <c r="H4067" s="203">
        <v>46140</v>
      </c>
      <c r="I4067" s="23" t="s">
        <v>28</v>
      </c>
      <c r="J4067" s="23" t="s">
        <v>29</v>
      </c>
      <c r="K4067" s="23" t="s">
        <v>30</v>
      </c>
      <c r="L4067" s="23"/>
      <c r="M4067" s="23" t="s">
        <v>17383</v>
      </c>
      <c r="N4067" s="23" t="s">
        <v>17384</v>
      </c>
      <c r="O4067" s="23"/>
      <c r="P4067" s="23"/>
      <c r="Q4067" s="23"/>
      <c r="R4067" s="23">
        <v>1</v>
      </c>
      <c r="S4067" s="23"/>
      <c r="T4067" s="23" t="s">
        <v>17385</v>
      </c>
      <c r="U4067" s="23"/>
      <c r="V4067" s="23"/>
      <c r="W4067" s="204"/>
      <c r="X4067" s="23" t="s">
        <v>17386</v>
      </c>
      <c r="Y4067" s="23"/>
      <c r="Z4067" s="165"/>
      <c r="AA4067" s="165"/>
    </row>
    <row r="4068" spans="1:27" ht="33" hidden="1">
      <c r="A4068" s="2">
        <f t="shared" si="0"/>
        <v>4065</v>
      </c>
      <c r="B4068" s="3" t="str">
        <f>VLOOKUP(D4068,DSKH!$A:$B,2,0)</f>
        <v>A-29</v>
      </c>
      <c r="C4068" s="23" t="s">
        <v>6242</v>
      </c>
      <c r="D4068" s="23" t="s">
        <v>92</v>
      </c>
      <c r="E4068" s="23" t="s">
        <v>29</v>
      </c>
      <c r="F4068" s="23">
        <v>308480646630</v>
      </c>
      <c r="G4068" s="23" t="s">
        <v>44</v>
      </c>
      <c r="H4068" s="203">
        <v>46140</v>
      </c>
      <c r="I4068" s="23" t="s">
        <v>28</v>
      </c>
      <c r="J4068" s="23" t="s">
        <v>29</v>
      </c>
      <c r="K4068" s="23" t="s">
        <v>30</v>
      </c>
      <c r="L4068" s="23"/>
      <c r="M4068" s="23" t="s">
        <v>17387</v>
      </c>
      <c r="N4068" s="23"/>
      <c r="O4068" s="23" t="s">
        <v>17388</v>
      </c>
      <c r="P4068" s="23">
        <v>1</v>
      </c>
      <c r="Q4068" s="23"/>
      <c r="R4068" s="23"/>
      <c r="S4068" s="23"/>
      <c r="T4068" s="23"/>
      <c r="U4068" s="23" t="s">
        <v>17389</v>
      </c>
      <c r="V4068" s="23"/>
      <c r="W4068" s="204">
        <v>250000</v>
      </c>
      <c r="X4068" s="23" t="s">
        <v>115</v>
      </c>
      <c r="Y4068" s="23"/>
      <c r="Z4068" s="165"/>
      <c r="AA4068" s="165"/>
    </row>
    <row r="4069" spans="1:27" ht="16.5" hidden="1">
      <c r="A4069" s="2">
        <f t="shared" si="0"/>
        <v>4066</v>
      </c>
      <c r="B4069" s="3" t="str">
        <f>VLOOKUP(D4069,DSKH!$A:$B,2,0)</f>
        <v>A-29</v>
      </c>
      <c r="C4069" s="23" t="s">
        <v>6242</v>
      </c>
      <c r="D4069" s="23" t="s">
        <v>92</v>
      </c>
      <c r="E4069" s="23" t="s">
        <v>57</v>
      </c>
      <c r="F4069" s="23">
        <v>108190530710</v>
      </c>
      <c r="G4069" s="23" t="s">
        <v>62</v>
      </c>
      <c r="H4069" s="203">
        <v>46140</v>
      </c>
      <c r="I4069" s="23" t="s">
        <v>28</v>
      </c>
      <c r="J4069" s="23" t="s">
        <v>29</v>
      </c>
      <c r="K4069" s="23" t="s">
        <v>30</v>
      </c>
      <c r="L4069" s="23"/>
      <c r="M4069" s="23" t="s">
        <v>17390</v>
      </c>
      <c r="N4069" s="23">
        <v>870899794763</v>
      </c>
      <c r="O4069" s="23"/>
      <c r="P4069" s="23"/>
      <c r="Q4069" s="23"/>
      <c r="R4069" s="23">
        <v>1</v>
      </c>
      <c r="S4069" s="23"/>
      <c r="T4069" s="23" t="s">
        <v>17391</v>
      </c>
      <c r="U4069" s="23"/>
      <c r="V4069" s="23"/>
      <c r="W4069" s="204"/>
      <c r="X4069" s="23" t="s">
        <v>50</v>
      </c>
      <c r="Y4069" s="23"/>
      <c r="Z4069" s="165"/>
      <c r="AA4069" s="165"/>
    </row>
    <row r="4070" spans="1:27" ht="33" hidden="1">
      <c r="A4070" s="2">
        <f t="shared" si="0"/>
        <v>4067</v>
      </c>
      <c r="B4070" s="3" t="str">
        <f>VLOOKUP(D4070,DSKH!$A:$B,2,0)</f>
        <v>A-29</v>
      </c>
      <c r="C4070" s="23" t="s">
        <v>6242</v>
      </c>
      <c r="D4070" s="23" t="s">
        <v>92</v>
      </c>
      <c r="E4070" s="23" t="s">
        <v>57</v>
      </c>
      <c r="F4070" s="23">
        <v>108190163100</v>
      </c>
      <c r="G4070" s="23" t="s">
        <v>62</v>
      </c>
      <c r="H4070" s="203">
        <v>46140</v>
      </c>
      <c r="I4070" s="23" t="s">
        <v>28</v>
      </c>
      <c r="J4070" s="23" t="s">
        <v>36</v>
      </c>
      <c r="K4070" s="23" t="s">
        <v>30</v>
      </c>
      <c r="L4070" s="23"/>
      <c r="M4070" s="23" t="s">
        <v>17392</v>
      </c>
      <c r="N4070" s="23" t="s">
        <v>17393</v>
      </c>
      <c r="O4070" s="23"/>
      <c r="P4070" s="23"/>
      <c r="Q4070" s="232">
        <v>1</v>
      </c>
      <c r="R4070" s="23"/>
      <c r="S4070" s="23"/>
      <c r="T4070" s="23"/>
      <c r="U4070" s="232" t="s">
        <v>17394</v>
      </c>
      <c r="V4070" s="23"/>
      <c r="W4070" s="237">
        <v>500000</v>
      </c>
      <c r="X4070" s="232" t="s">
        <v>115</v>
      </c>
      <c r="Y4070" s="232" t="s">
        <v>198</v>
      </c>
      <c r="Z4070" s="165"/>
      <c r="AA4070" s="165"/>
    </row>
    <row r="4071" spans="1:27" ht="33" hidden="1">
      <c r="A4071" s="2">
        <f t="shared" si="0"/>
        <v>4068</v>
      </c>
      <c r="B4071" s="3" t="str">
        <f>VLOOKUP(D4071,DSKH!$A:$B,2,0)</f>
        <v>A-29</v>
      </c>
      <c r="C4071" s="23" t="s">
        <v>6242</v>
      </c>
      <c r="D4071" s="23" t="s">
        <v>92</v>
      </c>
      <c r="E4071" s="23" t="s">
        <v>57</v>
      </c>
      <c r="F4071" s="23">
        <v>108190129240</v>
      </c>
      <c r="G4071" s="23" t="s">
        <v>62</v>
      </c>
      <c r="H4071" s="203">
        <v>46140</v>
      </c>
      <c r="I4071" s="23" t="s">
        <v>28</v>
      </c>
      <c r="J4071" s="23" t="s">
        <v>29</v>
      </c>
      <c r="K4071" s="23" t="s">
        <v>30</v>
      </c>
      <c r="L4071" s="23"/>
      <c r="M4071" s="23" t="s">
        <v>17395</v>
      </c>
      <c r="N4071" s="23" t="s">
        <v>17396</v>
      </c>
      <c r="O4071" s="23"/>
      <c r="P4071" s="23"/>
      <c r="Q4071" s="230"/>
      <c r="R4071" s="23"/>
      <c r="S4071" s="23"/>
      <c r="T4071" s="23"/>
      <c r="U4071" s="230"/>
      <c r="V4071" s="23"/>
      <c r="W4071" s="230"/>
      <c r="X4071" s="230"/>
      <c r="Y4071" s="230"/>
      <c r="Z4071" s="165"/>
      <c r="AA4071" s="165"/>
    </row>
    <row r="4072" spans="1:27" ht="33" hidden="1">
      <c r="A4072" s="2">
        <f t="shared" si="0"/>
        <v>4069</v>
      </c>
      <c r="B4072" s="3" t="str">
        <f>VLOOKUP(D4072,DSKH!$A:$B,2,0)</f>
        <v>A-29</v>
      </c>
      <c r="C4072" s="23" t="s">
        <v>6242</v>
      </c>
      <c r="D4072" s="23" t="s">
        <v>92</v>
      </c>
      <c r="E4072" s="23" t="s">
        <v>57</v>
      </c>
      <c r="F4072" s="23">
        <v>108190215710</v>
      </c>
      <c r="G4072" s="23" t="s">
        <v>62</v>
      </c>
      <c r="H4072" s="203">
        <v>46140</v>
      </c>
      <c r="I4072" s="23" t="s">
        <v>28</v>
      </c>
      <c r="J4072" s="23" t="s">
        <v>36</v>
      </c>
      <c r="K4072" s="23" t="s">
        <v>30</v>
      </c>
      <c r="L4072" s="23"/>
      <c r="M4072" s="23" t="s">
        <v>17397</v>
      </c>
      <c r="N4072" s="23" t="s">
        <v>17398</v>
      </c>
      <c r="O4072" s="23"/>
      <c r="P4072" s="23"/>
      <c r="Q4072" s="230"/>
      <c r="R4072" s="23"/>
      <c r="S4072" s="23"/>
      <c r="T4072" s="23"/>
      <c r="U4072" s="230"/>
      <c r="V4072" s="23"/>
      <c r="W4072" s="230"/>
      <c r="X4072" s="230"/>
      <c r="Y4072" s="230"/>
      <c r="Z4072" s="165"/>
      <c r="AA4072" s="165"/>
    </row>
    <row r="4073" spans="1:27" ht="33" hidden="1">
      <c r="A4073" s="2">
        <f t="shared" si="0"/>
        <v>4070</v>
      </c>
      <c r="B4073" s="3" t="str">
        <f>VLOOKUP(D4073,DSKH!$A:$B,2,0)</f>
        <v>A-29</v>
      </c>
      <c r="C4073" s="23" t="s">
        <v>6242</v>
      </c>
      <c r="D4073" s="23" t="s">
        <v>92</v>
      </c>
      <c r="E4073" s="23" t="s">
        <v>57</v>
      </c>
      <c r="F4073" s="23">
        <v>108190103340</v>
      </c>
      <c r="G4073" s="23" t="s">
        <v>62</v>
      </c>
      <c r="H4073" s="203">
        <v>46140</v>
      </c>
      <c r="I4073" s="23" t="s">
        <v>28</v>
      </c>
      <c r="J4073" s="23" t="s">
        <v>29</v>
      </c>
      <c r="K4073" s="23" t="s">
        <v>30</v>
      </c>
      <c r="L4073" s="23"/>
      <c r="M4073" s="23" t="s">
        <v>17399</v>
      </c>
      <c r="N4073" s="23" t="s">
        <v>17400</v>
      </c>
      <c r="O4073" s="23"/>
      <c r="P4073" s="23"/>
      <c r="Q4073" s="223"/>
      <c r="R4073" s="23"/>
      <c r="S4073" s="23"/>
      <c r="T4073" s="23"/>
      <c r="U4073" s="223"/>
      <c r="V4073" s="23"/>
      <c r="W4073" s="223"/>
      <c r="X4073" s="223"/>
      <c r="Y4073" s="223"/>
      <c r="Z4073" s="165"/>
      <c r="AA4073" s="165"/>
    </row>
    <row r="4074" spans="1:27" ht="33" hidden="1">
      <c r="A4074" s="2">
        <f t="shared" si="0"/>
        <v>4071</v>
      </c>
      <c r="B4074" s="3" t="str">
        <f>VLOOKUP(D4074,DSKH!$A:$B,2,0)</f>
        <v>A-29</v>
      </c>
      <c r="C4074" s="23" t="s">
        <v>6242</v>
      </c>
      <c r="D4074" s="23" t="s">
        <v>92</v>
      </c>
      <c r="E4074" s="23" t="s">
        <v>29</v>
      </c>
      <c r="F4074" s="23">
        <v>308487292100</v>
      </c>
      <c r="G4074" s="23" t="s">
        <v>44</v>
      </c>
      <c r="H4074" s="203">
        <v>46141</v>
      </c>
      <c r="I4074" s="23" t="s">
        <v>28</v>
      </c>
      <c r="J4074" s="23" t="s">
        <v>29</v>
      </c>
      <c r="K4074" s="23" t="s">
        <v>30</v>
      </c>
      <c r="L4074" s="23"/>
      <c r="M4074" s="23" t="s">
        <v>17401</v>
      </c>
      <c r="N4074" s="23"/>
      <c r="O4074" s="23">
        <v>24948699</v>
      </c>
      <c r="P4074" s="23">
        <v>1</v>
      </c>
      <c r="Q4074" s="23"/>
      <c r="R4074" s="23"/>
      <c r="S4074" s="23"/>
      <c r="T4074" s="23"/>
      <c r="U4074" s="23" t="s">
        <v>17402</v>
      </c>
      <c r="V4074" s="23"/>
      <c r="W4074" s="204">
        <v>250000</v>
      </c>
      <c r="X4074" s="23" t="s">
        <v>798</v>
      </c>
      <c r="Y4074" s="23"/>
      <c r="Z4074" s="165"/>
      <c r="AA4074" s="165"/>
    </row>
    <row r="4075" spans="1:27" ht="16.5" hidden="1">
      <c r="A4075" s="2">
        <f t="shared" si="0"/>
        <v>4072</v>
      </c>
      <c r="B4075" s="3" t="str">
        <f>VLOOKUP(D4075,DSKH!$A:$B,2,0)</f>
        <v>A-29</v>
      </c>
      <c r="C4075" s="23" t="s">
        <v>6242</v>
      </c>
      <c r="D4075" s="23" t="s">
        <v>92</v>
      </c>
      <c r="E4075" s="23" t="s">
        <v>57</v>
      </c>
      <c r="F4075" s="23">
        <v>108197313560</v>
      </c>
      <c r="G4075" s="23" t="s">
        <v>62</v>
      </c>
      <c r="H4075" s="203">
        <v>46141</v>
      </c>
      <c r="I4075" s="23" t="s">
        <v>28</v>
      </c>
      <c r="J4075" s="23" t="s">
        <v>29</v>
      </c>
      <c r="K4075" s="23" t="s">
        <v>30</v>
      </c>
      <c r="L4075" s="23"/>
      <c r="M4075" s="23" t="s">
        <v>17403</v>
      </c>
      <c r="N4075" s="23" t="s">
        <v>17404</v>
      </c>
      <c r="O4075" s="23"/>
      <c r="P4075" s="23"/>
      <c r="Q4075" s="23"/>
      <c r="R4075" s="23">
        <v>1</v>
      </c>
      <c r="S4075" s="23"/>
      <c r="T4075" s="23" t="s">
        <v>17405</v>
      </c>
      <c r="U4075" s="23"/>
      <c r="V4075" s="23"/>
      <c r="W4075" s="204"/>
      <c r="X4075" s="23" t="s">
        <v>17376</v>
      </c>
      <c r="Y4075" s="23"/>
      <c r="Z4075" s="165"/>
      <c r="AA4075" s="165"/>
    </row>
    <row r="4076" spans="1:27" ht="16.5" hidden="1">
      <c r="A4076" s="2">
        <f t="shared" si="0"/>
        <v>4073</v>
      </c>
      <c r="B4076" s="3" t="str">
        <f>VLOOKUP(D4076,DSKH!$A:$B,2,0)</f>
        <v>A-29</v>
      </c>
      <c r="C4076" s="23" t="s">
        <v>6242</v>
      </c>
      <c r="D4076" s="23" t="s">
        <v>92</v>
      </c>
      <c r="E4076" s="23" t="s">
        <v>57</v>
      </c>
      <c r="F4076" s="23">
        <v>108198981440</v>
      </c>
      <c r="G4076" s="23" t="s">
        <v>62</v>
      </c>
      <c r="H4076" s="203">
        <v>46141</v>
      </c>
      <c r="I4076" s="23" t="s">
        <v>28</v>
      </c>
      <c r="J4076" s="23" t="s">
        <v>29</v>
      </c>
      <c r="K4076" s="23" t="s">
        <v>30</v>
      </c>
      <c r="L4076" s="23"/>
      <c r="M4076" s="23" t="s">
        <v>17406</v>
      </c>
      <c r="N4076" s="23">
        <v>870954489811</v>
      </c>
      <c r="O4076" s="23"/>
      <c r="P4076" s="23"/>
      <c r="Q4076" s="23"/>
      <c r="R4076" s="23">
        <v>1</v>
      </c>
      <c r="S4076" s="23"/>
      <c r="T4076" s="23" t="s">
        <v>17407</v>
      </c>
      <c r="U4076" s="23"/>
      <c r="V4076" s="23"/>
      <c r="W4076" s="204"/>
      <c r="X4076" s="23" t="s">
        <v>50</v>
      </c>
      <c r="Y4076" s="23"/>
      <c r="Z4076" s="165"/>
      <c r="AA4076" s="165"/>
    </row>
    <row r="4077" spans="1:27" ht="33" hidden="1">
      <c r="A4077" s="2">
        <f t="shared" si="0"/>
        <v>4074</v>
      </c>
      <c r="B4077" s="3" t="str">
        <f>VLOOKUP(D4077,DSKH!$A:$B,2,0)</f>
        <v>A-29</v>
      </c>
      <c r="C4077" s="23" t="s">
        <v>6242</v>
      </c>
      <c r="D4077" s="23" t="s">
        <v>92</v>
      </c>
      <c r="E4077" s="23" t="s">
        <v>57</v>
      </c>
      <c r="F4077" s="23">
        <v>108198913320</v>
      </c>
      <c r="G4077" s="23" t="s">
        <v>62</v>
      </c>
      <c r="H4077" s="203">
        <v>46141</v>
      </c>
      <c r="I4077" s="23" t="s">
        <v>28</v>
      </c>
      <c r="J4077" s="23" t="s">
        <v>29</v>
      </c>
      <c r="K4077" s="23" t="s">
        <v>30</v>
      </c>
      <c r="L4077" s="23"/>
      <c r="M4077" s="23" t="s">
        <v>17408</v>
      </c>
      <c r="N4077" s="23" t="s">
        <v>17409</v>
      </c>
      <c r="O4077" s="23"/>
      <c r="P4077" s="23">
        <v>1</v>
      </c>
      <c r="Q4077" s="23"/>
      <c r="R4077" s="23"/>
      <c r="S4077" s="23"/>
      <c r="T4077" s="23"/>
      <c r="U4077" s="23" t="s">
        <v>17410</v>
      </c>
      <c r="V4077" s="23"/>
      <c r="W4077" s="204">
        <v>250000</v>
      </c>
      <c r="X4077" s="23" t="s">
        <v>115</v>
      </c>
      <c r="Y4077" s="23"/>
      <c r="Z4077" s="165"/>
      <c r="AA4077" s="165"/>
    </row>
    <row r="4078" spans="1:27" ht="115.5" hidden="1">
      <c r="A4078" s="2">
        <f t="shared" si="0"/>
        <v>4075</v>
      </c>
      <c r="B4078" s="3" t="str">
        <f>VLOOKUP(D4078,DSKH!$A:$B,2,0)</f>
        <v>A-29</v>
      </c>
      <c r="C4078" s="23" t="s">
        <v>6242</v>
      </c>
      <c r="D4078" s="23" t="s">
        <v>92</v>
      </c>
      <c r="E4078" s="23" t="s">
        <v>57</v>
      </c>
      <c r="F4078" s="23">
        <v>108199064150</v>
      </c>
      <c r="G4078" s="23" t="s">
        <v>62</v>
      </c>
      <c r="H4078" s="203">
        <v>46141</v>
      </c>
      <c r="I4078" s="23" t="s">
        <v>28</v>
      </c>
      <c r="J4078" s="23" t="s">
        <v>36</v>
      </c>
      <c r="K4078" s="23" t="s">
        <v>30</v>
      </c>
      <c r="L4078" s="23"/>
      <c r="M4078" s="23" t="s">
        <v>17411</v>
      </c>
      <c r="N4078" s="23" t="s">
        <v>17412</v>
      </c>
      <c r="O4078" s="23"/>
      <c r="P4078" s="23"/>
      <c r="Q4078" s="23"/>
      <c r="R4078" s="23">
        <v>1</v>
      </c>
      <c r="S4078" s="23"/>
      <c r="T4078" s="23" t="s">
        <v>17413</v>
      </c>
      <c r="U4078" s="23"/>
      <c r="V4078" s="23"/>
      <c r="W4078" s="204"/>
      <c r="X4078" s="23" t="s">
        <v>17376</v>
      </c>
      <c r="Y4078" s="23" t="s">
        <v>17414</v>
      </c>
      <c r="Z4078" s="165"/>
      <c r="AA4078" s="165"/>
    </row>
    <row r="4079" spans="1:27" ht="16.5" hidden="1">
      <c r="A4079" s="2">
        <f t="shared" si="0"/>
        <v>4076</v>
      </c>
      <c r="B4079" s="3" t="str">
        <f>VLOOKUP(D4079,DSKH!$A:$B,2,0)</f>
        <v>A-502</v>
      </c>
      <c r="C4079" s="23" t="s">
        <v>6242</v>
      </c>
      <c r="D4079" s="23" t="s">
        <v>201</v>
      </c>
      <c r="E4079" s="23" t="s">
        <v>29</v>
      </c>
      <c r="F4079" s="23">
        <v>308485234060</v>
      </c>
      <c r="G4079" s="23" t="s">
        <v>44</v>
      </c>
      <c r="H4079" s="203">
        <v>46141</v>
      </c>
      <c r="I4079" s="23" t="s">
        <v>28</v>
      </c>
      <c r="J4079" s="23" t="s">
        <v>29</v>
      </c>
      <c r="K4079" s="23" t="s">
        <v>89</v>
      </c>
      <c r="L4079" s="23"/>
      <c r="M4079" s="23" t="s">
        <v>17415</v>
      </c>
      <c r="N4079" s="23"/>
      <c r="O4079" s="23">
        <v>83585347</v>
      </c>
      <c r="P4079" s="23"/>
      <c r="Q4079" s="23"/>
      <c r="R4079" s="23">
        <v>1</v>
      </c>
      <c r="S4079" s="23"/>
      <c r="T4079" s="23" t="s">
        <v>17416</v>
      </c>
      <c r="U4079" s="23"/>
      <c r="V4079" s="23"/>
      <c r="W4079" s="204"/>
      <c r="X4079" s="23" t="s">
        <v>15759</v>
      </c>
      <c r="Y4079" s="23"/>
      <c r="Z4079" s="165"/>
      <c r="AA4079" s="165"/>
    </row>
    <row r="4080" spans="1:27" ht="16.5" hidden="1">
      <c r="A4080" s="2">
        <f t="shared" si="0"/>
        <v>4077</v>
      </c>
      <c r="B4080" s="3" t="str">
        <f>VLOOKUP(D4080,DSKH!$A:$B,2,0)</f>
        <v>A-502</v>
      </c>
      <c r="C4080" s="23" t="s">
        <v>6242</v>
      </c>
      <c r="D4080" s="23" t="s">
        <v>201</v>
      </c>
      <c r="E4080" s="23" t="s">
        <v>29</v>
      </c>
      <c r="F4080" s="23">
        <v>308481527120</v>
      </c>
      <c r="G4080" s="23" t="s">
        <v>44</v>
      </c>
      <c r="H4080" s="203">
        <v>46141</v>
      </c>
      <c r="I4080" s="23" t="s">
        <v>28</v>
      </c>
      <c r="J4080" s="23" t="s">
        <v>36</v>
      </c>
      <c r="K4080" s="23" t="s">
        <v>89</v>
      </c>
      <c r="L4080" s="23"/>
      <c r="M4080" s="23" t="s">
        <v>17417</v>
      </c>
      <c r="N4080" s="23"/>
      <c r="O4080" s="23"/>
      <c r="P4080" s="23"/>
      <c r="Q4080" s="23"/>
      <c r="R4080" s="23">
        <v>1</v>
      </c>
      <c r="S4080" s="23"/>
      <c r="T4080" s="23" t="s">
        <v>17418</v>
      </c>
      <c r="U4080" s="23"/>
      <c r="V4080" s="23"/>
      <c r="W4080" s="204"/>
      <c r="X4080" s="23" t="s">
        <v>165</v>
      </c>
      <c r="Y4080" s="23"/>
      <c r="Z4080" s="165"/>
      <c r="AA4080" s="165"/>
    </row>
    <row r="4081" spans="1:27" ht="16.5" hidden="1">
      <c r="A4081" s="2">
        <f t="shared" si="0"/>
        <v>4078</v>
      </c>
      <c r="B4081" s="3" t="str">
        <f>VLOOKUP(D4081,DSKH!$A:$B,2,0)</f>
        <v>A-502</v>
      </c>
      <c r="C4081" s="23" t="s">
        <v>6242</v>
      </c>
      <c r="D4081" s="23" t="s">
        <v>201</v>
      </c>
      <c r="E4081" s="23" t="s">
        <v>29</v>
      </c>
      <c r="F4081" s="23">
        <v>308485276100</v>
      </c>
      <c r="G4081" s="23" t="s">
        <v>44</v>
      </c>
      <c r="H4081" s="203">
        <v>46141</v>
      </c>
      <c r="I4081" s="23" t="s">
        <v>28</v>
      </c>
      <c r="J4081" s="23" t="s">
        <v>29</v>
      </c>
      <c r="K4081" s="23" t="s">
        <v>89</v>
      </c>
      <c r="L4081" s="23"/>
      <c r="M4081" s="23" t="s">
        <v>17419</v>
      </c>
      <c r="N4081" s="23"/>
      <c r="O4081" s="23"/>
      <c r="P4081" s="23"/>
      <c r="Q4081" s="23"/>
      <c r="R4081" s="23">
        <v>1</v>
      </c>
      <c r="S4081" s="23"/>
      <c r="T4081" s="23" t="s">
        <v>17420</v>
      </c>
      <c r="U4081" s="23"/>
      <c r="V4081" s="23"/>
      <c r="W4081" s="204"/>
      <c r="X4081" s="23" t="s">
        <v>50</v>
      </c>
      <c r="Y4081" s="23"/>
      <c r="Z4081" s="165"/>
      <c r="AA4081" s="165"/>
    </row>
    <row r="4082" spans="1:27" ht="16.5" hidden="1">
      <c r="A4082" s="2">
        <f t="shared" si="0"/>
        <v>4079</v>
      </c>
      <c r="B4082" s="3" t="str">
        <f>VLOOKUP(D4082,DSKH!$A:$B,2,0)</f>
        <v>A-502</v>
      </c>
      <c r="C4082" s="23" t="s">
        <v>6242</v>
      </c>
      <c r="D4082" s="23" t="s">
        <v>201</v>
      </c>
      <c r="E4082" s="23" t="s">
        <v>29</v>
      </c>
      <c r="F4082" s="23">
        <v>308476370000</v>
      </c>
      <c r="G4082" s="23" t="s">
        <v>86</v>
      </c>
      <c r="H4082" s="203">
        <v>46141</v>
      </c>
      <c r="I4082" s="23" t="s">
        <v>28</v>
      </c>
      <c r="J4082" s="23" t="s">
        <v>74</v>
      </c>
      <c r="K4082" s="23" t="s">
        <v>89</v>
      </c>
      <c r="L4082" s="23"/>
      <c r="M4082" s="23" t="s">
        <v>17421</v>
      </c>
      <c r="N4082" s="23"/>
      <c r="O4082" s="23"/>
      <c r="P4082" s="23"/>
      <c r="Q4082" s="23"/>
      <c r="R4082" s="23">
        <v>1</v>
      </c>
      <c r="S4082" s="23"/>
      <c r="T4082" s="23" t="s">
        <v>17422</v>
      </c>
      <c r="U4082" s="23"/>
      <c r="V4082" s="23"/>
      <c r="W4082" s="204"/>
      <c r="X4082" s="23" t="s">
        <v>50</v>
      </c>
      <c r="Y4082" s="23"/>
      <c r="Z4082" s="165"/>
      <c r="AA4082" s="165"/>
    </row>
    <row r="4083" spans="1:27" ht="16.5" hidden="1">
      <c r="A4083" s="2">
        <f t="shared" si="0"/>
        <v>4080</v>
      </c>
      <c r="B4083" s="3" t="str">
        <f>VLOOKUP(D4083,DSKH!$A:$B,2,0)</f>
        <v>A-502</v>
      </c>
      <c r="C4083" s="23" t="s">
        <v>6242</v>
      </c>
      <c r="D4083" s="23" t="s">
        <v>201</v>
      </c>
      <c r="E4083" s="23" t="s">
        <v>29</v>
      </c>
      <c r="F4083" s="23">
        <v>308486341020</v>
      </c>
      <c r="G4083" s="23" t="s">
        <v>44</v>
      </c>
      <c r="H4083" s="203">
        <v>46141</v>
      </c>
      <c r="I4083" s="23" t="s">
        <v>28</v>
      </c>
      <c r="J4083" s="23" t="s">
        <v>36</v>
      </c>
      <c r="K4083" s="23" t="s">
        <v>89</v>
      </c>
      <c r="L4083" s="23"/>
      <c r="M4083" s="23" t="s">
        <v>17423</v>
      </c>
      <c r="N4083" s="23"/>
      <c r="O4083" s="23"/>
      <c r="P4083" s="23"/>
      <c r="Q4083" s="23"/>
      <c r="R4083" s="23">
        <v>1</v>
      </c>
      <c r="S4083" s="23"/>
      <c r="T4083" s="23" t="s">
        <v>17424</v>
      </c>
      <c r="U4083" s="23"/>
      <c r="V4083" s="23"/>
      <c r="W4083" s="204"/>
      <c r="X4083" s="23" t="s">
        <v>319</v>
      </c>
      <c r="Y4083" s="23"/>
      <c r="Z4083" s="165"/>
      <c r="AA4083" s="165"/>
    </row>
    <row r="4084" spans="1:27" ht="16.5" hidden="1">
      <c r="A4084" s="2">
        <f t="shared" si="0"/>
        <v>4081</v>
      </c>
      <c r="B4084" s="3" t="str">
        <f>VLOOKUP(D4084,DSKH!$A:$B,2,0)</f>
        <v>A-502</v>
      </c>
      <c r="C4084" s="23" t="s">
        <v>6242</v>
      </c>
      <c r="D4084" s="23" t="s">
        <v>201</v>
      </c>
      <c r="E4084" s="23" t="s">
        <v>29</v>
      </c>
      <c r="F4084" s="23">
        <v>308486413340</v>
      </c>
      <c r="G4084" s="23" t="s">
        <v>44</v>
      </c>
      <c r="H4084" s="203">
        <v>46141</v>
      </c>
      <c r="I4084" s="23" t="s">
        <v>28</v>
      </c>
      <c r="J4084" s="23" t="s">
        <v>36</v>
      </c>
      <c r="K4084" s="23" t="s">
        <v>89</v>
      </c>
      <c r="L4084" s="23"/>
      <c r="M4084" s="23" t="s">
        <v>17425</v>
      </c>
      <c r="N4084" s="23"/>
      <c r="O4084" s="23"/>
      <c r="P4084" s="23"/>
      <c r="Q4084" s="23"/>
      <c r="R4084" s="23">
        <v>1</v>
      </c>
      <c r="S4084" s="23"/>
      <c r="T4084" s="23" t="s">
        <v>17426</v>
      </c>
      <c r="U4084" s="23"/>
      <c r="V4084" s="23"/>
      <c r="W4084" s="204"/>
      <c r="X4084" s="23" t="s">
        <v>319</v>
      </c>
      <c r="Y4084" s="23"/>
      <c r="Z4084" s="165"/>
      <c r="AA4084" s="165"/>
    </row>
    <row r="4085" spans="1:27" ht="16.5" hidden="1">
      <c r="A4085" s="2">
        <f t="shared" si="0"/>
        <v>4082</v>
      </c>
      <c r="B4085" s="3" t="str">
        <f>VLOOKUP(D4085,DSKH!$A:$B,2,0)</f>
        <v>A-502</v>
      </c>
      <c r="C4085" s="23" t="s">
        <v>6242</v>
      </c>
      <c r="D4085" s="23" t="s">
        <v>201</v>
      </c>
      <c r="E4085" s="23" t="s">
        <v>57</v>
      </c>
      <c r="F4085" s="23">
        <v>108198450140</v>
      </c>
      <c r="G4085" s="23" t="s">
        <v>62</v>
      </c>
      <c r="H4085" s="203">
        <v>46141</v>
      </c>
      <c r="I4085" s="23" t="s">
        <v>28</v>
      </c>
      <c r="J4085" s="23" t="s">
        <v>29</v>
      </c>
      <c r="K4085" s="23" t="s">
        <v>89</v>
      </c>
      <c r="L4085" s="23"/>
      <c r="M4085" s="23" t="s">
        <v>17427</v>
      </c>
      <c r="N4085" s="23">
        <v>6962245301</v>
      </c>
      <c r="O4085" s="23"/>
      <c r="P4085" s="23"/>
      <c r="Q4085" s="23"/>
      <c r="R4085" s="23">
        <v>1</v>
      </c>
      <c r="S4085" s="23"/>
      <c r="T4085" s="23" t="s">
        <v>17428</v>
      </c>
      <c r="U4085" s="23"/>
      <c r="V4085" s="23"/>
      <c r="W4085" s="204"/>
      <c r="X4085" s="23" t="s">
        <v>165</v>
      </c>
      <c r="Y4085" s="23"/>
      <c r="Z4085" s="165"/>
      <c r="AA4085" s="165"/>
    </row>
    <row r="4086" spans="1:27" ht="16.5" hidden="1">
      <c r="A4086" s="2">
        <f t="shared" si="0"/>
        <v>4083</v>
      </c>
      <c r="B4086" s="3" t="str">
        <f>VLOOKUP(D4086,DSKH!$A:$B,2,0)</f>
        <v>A-502</v>
      </c>
      <c r="C4086" s="23" t="s">
        <v>6242</v>
      </c>
      <c r="D4086" s="23" t="s">
        <v>201</v>
      </c>
      <c r="E4086" s="23" t="s">
        <v>57</v>
      </c>
      <c r="F4086" s="23">
        <v>108198655720</v>
      </c>
      <c r="G4086" s="23" t="s">
        <v>62</v>
      </c>
      <c r="H4086" s="203">
        <v>46141</v>
      </c>
      <c r="I4086" s="23" t="s">
        <v>28</v>
      </c>
      <c r="J4086" s="23" t="s">
        <v>29</v>
      </c>
      <c r="K4086" s="23" t="s">
        <v>89</v>
      </c>
      <c r="L4086" s="23"/>
      <c r="M4086" s="23" t="s">
        <v>17429</v>
      </c>
      <c r="N4086" s="23">
        <v>9188591904</v>
      </c>
      <c r="O4086" s="23"/>
      <c r="P4086" s="23"/>
      <c r="Q4086" s="23"/>
      <c r="R4086" s="23">
        <v>1</v>
      </c>
      <c r="S4086" s="23"/>
      <c r="T4086" s="23" t="s">
        <v>455</v>
      </c>
      <c r="U4086" s="23"/>
      <c r="V4086" s="23"/>
      <c r="W4086" s="204"/>
      <c r="X4086" s="23" t="s">
        <v>165</v>
      </c>
      <c r="Y4086" s="23"/>
      <c r="Z4086" s="165"/>
      <c r="AA4086" s="165"/>
    </row>
    <row r="4087" spans="1:27" ht="16.5" hidden="1">
      <c r="A4087" s="2">
        <f t="shared" si="0"/>
        <v>4084</v>
      </c>
      <c r="B4087" s="3" t="str">
        <f>VLOOKUP(D4087,DSKH!$A:$B,2,0)</f>
        <v>A-556</v>
      </c>
      <c r="C4087" s="23" t="s">
        <v>6242</v>
      </c>
      <c r="D4087" s="23" t="s">
        <v>218</v>
      </c>
      <c r="E4087" s="23" t="s">
        <v>29</v>
      </c>
      <c r="F4087" s="23">
        <v>308479131350</v>
      </c>
      <c r="G4087" s="23" t="s">
        <v>46</v>
      </c>
      <c r="H4087" s="203">
        <v>46140</v>
      </c>
      <c r="I4087" s="23" t="s">
        <v>28</v>
      </c>
      <c r="J4087" s="23" t="s">
        <v>29</v>
      </c>
      <c r="K4087" s="23" t="s">
        <v>30</v>
      </c>
      <c r="L4087" s="23"/>
      <c r="M4087" s="23" t="s">
        <v>17430</v>
      </c>
      <c r="N4087" s="23"/>
      <c r="O4087" s="23"/>
      <c r="P4087" s="23"/>
      <c r="Q4087" s="23"/>
      <c r="R4087" s="23"/>
      <c r="S4087" s="23">
        <v>1</v>
      </c>
      <c r="T4087" s="23" t="s">
        <v>17431</v>
      </c>
      <c r="U4087" s="23"/>
      <c r="V4087" s="23"/>
      <c r="W4087" s="204"/>
      <c r="X4087" s="23" t="s">
        <v>136</v>
      </c>
      <c r="Y4087" s="23"/>
      <c r="Z4087" s="165"/>
      <c r="AA4087" s="165"/>
    </row>
    <row r="4088" spans="1:27" ht="16.5" hidden="1">
      <c r="A4088" s="2">
        <f t="shared" si="0"/>
        <v>4085</v>
      </c>
      <c r="B4088" s="3" t="str">
        <f>VLOOKUP(D4088,DSKH!$A:$B,2,0)</f>
        <v>A-213</v>
      </c>
      <c r="C4088" s="23" t="s">
        <v>6242</v>
      </c>
      <c r="D4088" s="23" t="s">
        <v>216</v>
      </c>
      <c r="E4088" s="23" t="s">
        <v>29</v>
      </c>
      <c r="F4088" s="23">
        <v>308477992010</v>
      </c>
      <c r="G4088" s="23" t="s">
        <v>41</v>
      </c>
      <c r="H4088" s="203">
        <v>46139</v>
      </c>
      <c r="I4088" s="23" t="s">
        <v>28</v>
      </c>
      <c r="J4088" s="23" t="s">
        <v>29</v>
      </c>
      <c r="K4088" s="23" t="s">
        <v>47</v>
      </c>
      <c r="L4088" s="23"/>
      <c r="M4088" s="23">
        <v>19</v>
      </c>
      <c r="N4088" s="23"/>
      <c r="O4088" s="23"/>
      <c r="P4088" s="23"/>
      <c r="Q4088" s="23"/>
      <c r="R4088" s="23"/>
      <c r="S4088" s="23">
        <v>1</v>
      </c>
      <c r="T4088" s="23" t="s">
        <v>17432</v>
      </c>
      <c r="U4088" s="23"/>
      <c r="V4088" s="23"/>
      <c r="W4088" s="204"/>
      <c r="X4088" s="23" t="s">
        <v>8686</v>
      </c>
      <c r="Y4088" s="23"/>
      <c r="Z4088" s="165"/>
      <c r="AA4088" s="165"/>
    </row>
    <row r="4089" spans="1:27" ht="49.5" hidden="1">
      <c r="A4089" s="2">
        <f t="shared" si="0"/>
        <v>4086</v>
      </c>
      <c r="B4089" s="3" t="str">
        <f>VLOOKUP(D4089,DSKH!$A:$B,2,0)</f>
        <v>A-213</v>
      </c>
      <c r="C4089" s="23" t="s">
        <v>6242</v>
      </c>
      <c r="D4089" s="23" t="s">
        <v>216</v>
      </c>
      <c r="E4089" s="23" t="s">
        <v>57</v>
      </c>
      <c r="F4089" s="23">
        <v>108196322620</v>
      </c>
      <c r="G4089" s="23" t="s">
        <v>83</v>
      </c>
      <c r="H4089" s="203">
        <v>46141</v>
      </c>
      <c r="I4089" s="23" t="s">
        <v>28</v>
      </c>
      <c r="J4089" s="23" t="s">
        <v>36</v>
      </c>
      <c r="K4089" s="23" t="s">
        <v>47</v>
      </c>
      <c r="L4089" s="23"/>
      <c r="M4089" s="23">
        <v>20260422001</v>
      </c>
      <c r="N4089" s="23" t="s">
        <v>17433</v>
      </c>
      <c r="O4089" s="23"/>
      <c r="P4089" s="23"/>
      <c r="Q4089" s="23"/>
      <c r="R4089" s="23">
        <v>1</v>
      </c>
      <c r="S4089" s="23"/>
      <c r="T4089" s="23" t="s">
        <v>17434</v>
      </c>
      <c r="U4089" s="23"/>
      <c r="V4089" s="23"/>
      <c r="W4089" s="204"/>
      <c r="X4089" s="23" t="s">
        <v>115</v>
      </c>
      <c r="Y4089" s="23" t="s">
        <v>17435</v>
      </c>
      <c r="Z4089" s="165"/>
      <c r="AA4089" s="165"/>
    </row>
    <row r="4090" spans="1:27" ht="16.5" hidden="1">
      <c r="A4090" s="2">
        <f t="shared" si="0"/>
        <v>4087</v>
      </c>
      <c r="B4090" s="3" t="str">
        <f>VLOOKUP(D4090,DSKH!$A:$B,2,0)</f>
        <v>A-472</v>
      </c>
      <c r="C4090" s="23" t="s">
        <v>130</v>
      </c>
      <c r="D4090" s="23" t="s">
        <v>140</v>
      </c>
      <c r="E4090" s="23" t="s">
        <v>29</v>
      </c>
      <c r="F4090" s="23">
        <v>308485547920</v>
      </c>
      <c r="G4090" s="23" t="s">
        <v>41</v>
      </c>
      <c r="H4090" s="203">
        <v>46141</v>
      </c>
      <c r="I4090" s="23" t="s">
        <v>28</v>
      </c>
      <c r="J4090" s="23" t="s">
        <v>36</v>
      </c>
      <c r="K4090" s="23" t="s">
        <v>106</v>
      </c>
      <c r="L4090" s="23"/>
      <c r="M4090" s="23" t="s">
        <v>17436</v>
      </c>
      <c r="N4090" s="23"/>
      <c r="O4090" s="23" t="s">
        <v>17437</v>
      </c>
      <c r="P4090" s="23"/>
      <c r="Q4090" s="23"/>
      <c r="R4090" s="23">
        <v>1</v>
      </c>
      <c r="S4090" s="23"/>
      <c r="T4090" s="23" t="s">
        <v>498</v>
      </c>
      <c r="U4090" s="23"/>
      <c r="V4090" s="23"/>
      <c r="W4090" s="204"/>
      <c r="X4090" s="23" t="s">
        <v>133</v>
      </c>
      <c r="Y4090" s="23"/>
      <c r="Z4090" s="165"/>
      <c r="AA4090" s="165"/>
    </row>
    <row r="4091" spans="1:27" ht="33" hidden="1">
      <c r="A4091" s="2">
        <f t="shared" si="0"/>
        <v>4088</v>
      </c>
      <c r="B4091" s="3" t="str">
        <f>VLOOKUP(D4091,DSKH!$A:$B,2,0)</f>
        <v>A-365</v>
      </c>
      <c r="C4091" s="23" t="s">
        <v>130</v>
      </c>
      <c r="D4091" s="23" t="s">
        <v>141</v>
      </c>
      <c r="E4091" s="23" t="s">
        <v>57</v>
      </c>
      <c r="F4091" s="23">
        <v>108197731830</v>
      </c>
      <c r="G4091" s="23" t="s">
        <v>27</v>
      </c>
      <c r="H4091" s="203">
        <v>46141</v>
      </c>
      <c r="I4091" s="23" t="s">
        <v>28</v>
      </c>
      <c r="J4091" s="23" t="s">
        <v>29</v>
      </c>
      <c r="K4091" s="23" t="s">
        <v>30</v>
      </c>
      <c r="L4091" s="23"/>
      <c r="M4091" s="23" t="s">
        <v>17438</v>
      </c>
      <c r="N4091" s="23">
        <v>721610551781</v>
      </c>
      <c r="O4091" s="23"/>
      <c r="P4091" s="23"/>
      <c r="Q4091" s="23">
        <v>1</v>
      </c>
      <c r="R4091" s="23"/>
      <c r="S4091" s="23"/>
      <c r="T4091" s="23" t="s">
        <v>17439</v>
      </c>
      <c r="U4091" s="23" t="s">
        <v>17440</v>
      </c>
      <c r="V4091" s="23">
        <v>202611544358</v>
      </c>
      <c r="W4091" s="204">
        <v>500000</v>
      </c>
      <c r="X4091" s="23" t="s">
        <v>115</v>
      </c>
      <c r="Y4091" s="23"/>
      <c r="Z4091" s="165"/>
      <c r="AA4091" s="165"/>
    </row>
    <row r="4092" spans="1:27" ht="16.5" hidden="1">
      <c r="A4092" s="2">
        <f t="shared" si="0"/>
        <v>4089</v>
      </c>
      <c r="B4092" s="3" t="str">
        <f>VLOOKUP(D4092,DSKH!$A:$B,2,0)</f>
        <v>A-590</v>
      </c>
      <c r="C4092" s="23" t="s">
        <v>130</v>
      </c>
      <c r="D4092" s="23" t="s">
        <v>135</v>
      </c>
      <c r="E4092" s="23" t="s">
        <v>57</v>
      </c>
      <c r="F4092" s="23">
        <v>108197370150</v>
      </c>
      <c r="G4092" s="23" t="s">
        <v>27</v>
      </c>
      <c r="H4092" s="203">
        <v>46141</v>
      </c>
      <c r="I4092" s="23" t="s">
        <v>28</v>
      </c>
      <c r="J4092" s="23" t="s">
        <v>36</v>
      </c>
      <c r="K4092" s="23" t="s">
        <v>30</v>
      </c>
      <c r="L4092" s="23"/>
      <c r="M4092" s="23" t="s">
        <v>17441</v>
      </c>
      <c r="N4092" s="232" t="s">
        <v>17442</v>
      </c>
      <c r="O4092" s="23"/>
      <c r="P4092" s="23"/>
      <c r="Q4092" s="232">
        <v>3</v>
      </c>
      <c r="R4092" s="23"/>
      <c r="S4092" s="23"/>
      <c r="T4092" s="232" t="s">
        <v>17443</v>
      </c>
      <c r="U4092" s="232" t="s">
        <v>17444</v>
      </c>
      <c r="V4092" s="232">
        <v>202611543763</v>
      </c>
      <c r="W4092" s="237">
        <v>1500000</v>
      </c>
      <c r="X4092" s="232" t="s">
        <v>67</v>
      </c>
      <c r="Y4092" s="232" t="s">
        <v>241</v>
      </c>
      <c r="Z4092" s="165"/>
      <c r="AA4092" s="165"/>
    </row>
    <row r="4093" spans="1:27" ht="16.5" hidden="1">
      <c r="A4093" s="2">
        <f t="shared" si="0"/>
        <v>4090</v>
      </c>
      <c r="B4093" s="3" t="str">
        <f>VLOOKUP(D4093,DSKH!$A:$B,2,0)</f>
        <v>A-590</v>
      </c>
      <c r="C4093" s="23" t="s">
        <v>130</v>
      </c>
      <c r="D4093" s="23" t="s">
        <v>135</v>
      </c>
      <c r="E4093" s="23" t="s">
        <v>57</v>
      </c>
      <c r="F4093" s="23">
        <v>108197376600</v>
      </c>
      <c r="G4093" s="23" t="s">
        <v>27</v>
      </c>
      <c r="H4093" s="203">
        <v>46141</v>
      </c>
      <c r="I4093" s="23" t="s">
        <v>28</v>
      </c>
      <c r="J4093" s="23" t="s">
        <v>29</v>
      </c>
      <c r="K4093" s="23" t="s">
        <v>30</v>
      </c>
      <c r="L4093" s="23"/>
      <c r="M4093" s="23" t="s">
        <v>17445</v>
      </c>
      <c r="N4093" s="230"/>
      <c r="O4093" s="23"/>
      <c r="P4093" s="23"/>
      <c r="Q4093" s="230"/>
      <c r="R4093" s="23"/>
      <c r="S4093" s="23"/>
      <c r="T4093" s="230"/>
      <c r="U4093" s="230"/>
      <c r="V4093" s="230"/>
      <c r="W4093" s="230"/>
      <c r="X4093" s="230"/>
      <c r="Y4093" s="230"/>
      <c r="Z4093" s="165"/>
      <c r="AA4093" s="165"/>
    </row>
    <row r="4094" spans="1:27" ht="16.5" hidden="1">
      <c r="A4094" s="2">
        <f t="shared" si="0"/>
        <v>4091</v>
      </c>
      <c r="B4094" s="3" t="str">
        <f>VLOOKUP(D4094,DSKH!$A:$B,2,0)</f>
        <v>A-590</v>
      </c>
      <c r="C4094" s="23" t="s">
        <v>130</v>
      </c>
      <c r="D4094" s="23" t="s">
        <v>135</v>
      </c>
      <c r="E4094" s="23" t="s">
        <v>57</v>
      </c>
      <c r="F4094" s="23">
        <v>108197384630</v>
      </c>
      <c r="G4094" s="23" t="s">
        <v>27</v>
      </c>
      <c r="H4094" s="203">
        <v>46141</v>
      </c>
      <c r="I4094" s="23" t="s">
        <v>28</v>
      </c>
      <c r="J4094" s="23" t="s">
        <v>29</v>
      </c>
      <c r="K4094" s="23" t="s">
        <v>30</v>
      </c>
      <c r="L4094" s="23"/>
      <c r="M4094" s="23" t="s">
        <v>17446</v>
      </c>
      <c r="N4094" s="223"/>
      <c r="O4094" s="23"/>
      <c r="P4094" s="23"/>
      <c r="Q4094" s="223"/>
      <c r="R4094" s="23"/>
      <c r="S4094" s="23"/>
      <c r="T4094" s="223"/>
      <c r="U4094" s="223"/>
      <c r="V4094" s="223"/>
      <c r="W4094" s="223"/>
      <c r="X4094" s="223"/>
      <c r="Y4094" s="223"/>
      <c r="Z4094" s="165"/>
      <c r="AA4094" s="165"/>
    </row>
    <row r="4095" spans="1:27" ht="16.5" hidden="1">
      <c r="A4095" s="2">
        <f t="shared" si="0"/>
        <v>4092</v>
      </c>
      <c r="B4095" s="3" t="str">
        <f>VLOOKUP(D4095,DSKH!$A:$B,2,0)</f>
        <v>A-590</v>
      </c>
      <c r="C4095" s="23" t="s">
        <v>130</v>
      </c>
      <c r="D4095" s="23" t="s">
        <v>135</v>
      </c>
      <c r="E4095" s="23" t="s">
        <v>57</v>
      </c>
      <c r="F4095" s="23">
        <v>108196598420</v>
      </c>
      <c r="G4095" s="23" t="s">
        <v>34</v>
      </c>
      <c r="H4095" s="203">
        <v>46141</v>
      </c>
      <c r="I4095" s="23" t="s">
        <v>28</v>
      </c>
      <c r="J4095" s="23" t="s">
        <v>29</v>
      </c>
      <c r="K4095" s="23" t="s">
        <v>30</v>
      </c>
      <c r="L4095" s="23"/>
      <c r="M4095" s="23">
        <v>1273</v>
      </c>
      <c r="N4095" s="23"/>
      <c r="O4095" s="23"/>
      <c r="P4095" s="23"/>
      <c r="Q4095" s="23"/>
      <c r="R4095" s="23"/>
      <c r="S4095" s="23">
        <v>1</v>
      </c>
      <c r="T4095" s="23" t="s">
        <v>17447</v>
      </c>
      <c r="U4095" s="23"/>
      <c r="V4095" s="23"/>
      <c r="W4095" s="204"/>
      <c r="X4095" s="23"/>
      <c r="Y4095" s="23"/>
      <c r="Z4095" s="165"/>
      <c r="AA4095" s="165"/>
    </row>
    <row r="4096" spans="1:27" ht="16.5" hidden="1">
      <c r="A4096" s="2">
        <f t="shared" si="0"/>
        <v>4093</v>
      </c>
      <c r="B4096" s="3" t="str">
        <f>VLOOKUP(D4096,DSKH!$A:$B,2,0)</f>
        <v>A-590</v>
      </c>
      <c r="C4096" s="23" t="s">
        <v>130</v>
      </c>
      <c r="D4096" s="23" t="s">
        <v>135</v>
      </c>
      <c r="E4096" s="23" t="s">
        <v>57</v>
      </c>
      <c r="F4096" s="23">
        <v>108196790920</v>
      </c>
      <c r="G4096" s="23" t="s">
        <v>34</v>
      </c>
      <c r="H4096" s="203">
        <v>46141</v>
      </c>
      <c r="I4096" s="23" t="s">
        <v>28</v>
      </c>
      <c r="J4096" s="23" t="s">
        <v>29</v>
      </c>
      <c r="K4096" s="23" t="s">
        <v>30</v>
      </c>
      <c r="L4096" s="23"/>
      <c r="M4096" s="23">
        <v>8</v>
      </c>
      <c r="N4096" s="23"/>
      <c r="O4096" s="23"/>
      <c r="P4096" s="23"/>
      <c r="Q4096" s="23"/>
      <c r="R4096" s="23"/>
      <c r="S4096" s="23">
        <v>1</v>
      </c>
      <c r="T4096" s="23" t="s">
        <v>17448</v>
      </c>
      <c r="U4096" s="23"/>
      <c r="V4096" s="23"/>
      <c r="W4096" s="204"/>
      <c r="X4096" s="23"/>
      <c r="Y4096" s="23"/>
      <c r="Z4096" s="165"/>
      <c r="AA4096" s="165"/>
    </row>
    <row r="4097" spans="1:27" ht="16.5" hidden="1">
      <c r="A4097" s="2">
        <f t="shared" si="0"/>
        <v>4094</v>
      </c>
      <c r="B4097" s="3" t="str">
        <f>VLOOKUP(D4097,DSKH!$A:$B,2,0)</f>
        <v>A-590</v>
      </c>
      <c r="C4097" s="23" t="s">
        <v>130</v>
      </c>
      <c r="D4097" s="23" t="s">
        <v>135</v>
      </c>
      <c r="E4097" s="23" t="s">
        <v>57</v>
      </c>
      <c r="F4097" s="23">
        <v>108197863650</v>
      </c>
      <c r="G4097" s="23" t="s">
        <v>34</v>
      </c>
      <c r="H4097" s="203">
        <v>46141</v>
      </c>
      <c r="I4097" s="23" t="s">
        <v>28</v>
      </c>
      <c r="J4097" s="23" t="s">
        <v>29</v>
      </c>
      <c r="K4097" s="23" t="s">
        <v>30</v>
      </c>
      <c r="L4097" s="23"/>
      <c r="M4097" s="23">
        <v>7</v>
      </c>
      <c r="N4097" s="23"/>
      <c r="O4097" s="23"/>
      <c r="P4097" s="23"/>
      <c r="Q4097" s="23"/>
      <c r="R4097" s="23"/>
      <c r="S4097" s="23">
        <v>1</v>
      </c>
      <c r="T4097" s="23" t="s">
        <v>17449</v>
      </c>
      <c r="U4097" s="23"/>
      <c r="V4097" s="23"/>
      <c r="W4097" s="204"/>
      <c r="X4097" s="23"/>
      <c r="Y4097" s="23"/>
      <c r="Z4097" s="165"/>
      <c r="AA4097" s="165"/>
    </row>
    <row r="4098" spans="1:27" ht="16.5" hidden="1">
      <c r="A4098" s="2">
        <f t="shared" si="0"/>
        <v>4095</v>
      </c>
      <c r="B4098" s="3" t="str">
        <f>VLOOKUP(D4098,DSKH!$A:$B,2,0)</f>
        <v>A-590</v>
      </c>
      <c r="C4098" s="23" t="s">
        <v>130</v>
      </c>
      <c r="D4098" s="23" t="s">
        <v>135</v>
      </c>
      <c r="E4098" s="23" t="s">
        <v>57</v>
      </c>
      <c r="F4098" s="23">
        <v>108198000300</v>
      </c>
      <c r="G4098" s="23" t="s">
        <v>34</v>
      </c>
      <c r="H4098" s="203">
        <v>46141</v>
      </c>
      <c r="I4098" s="23" t="s">
        <v>28</v>
      </c>
      <c r="J4098" s="23" t="s">
        <v>36</v>
      </c>
      <c r="K4098" s="23" t="s">
        <v>30</v>
      </c>
      <c r="L4098" s="23"/>
      <c r="M4098" s="23">
        <v>171</v>
      </c>
      <c r="N4098" s="23"/>
      <c r="O4098" s="23"/>
      <c r="P4098" s="23"/>
      <c r="Q4098" s="23"/>
      <c r="R4098" s="23"/>
      <c r="S4098" s="23">
        <v>1</v>
      </c>
      <c r="T4098" s="23" t="s">
        <v>17450</v>
      </c>
      <c r="U4098" s="23"/>
      <c r="V4098" s="23"/>
      <c r="W4098" s="204"/>
      <c r="X4098" s="23"/>
      <c r="Y4098" s="23"/>
      <c r="Z4098" s="165"/>
      <c r="AA4098" s="165"/>
    </row>
    <row r="4099" spans="1:27" ht="16.5" hidden="1">
      <c r="A4099" s="2">
        <f t="shared" si="0"/>
        <v>4096</v>
      </c>
      <c r="B4099" s="3" t="str">
        <f>VLOOKUP(D4099,DSKH!$A:$B,2,0)</f>
        <v>A-590</v>
      </c>
      <c r="C4099" s="23" t="s">
        <v>130</v>
      </c>
      <c r="D4099" s="23" t="s">
        <v>135</v>
      </c>
      <c r="E4099" s="23" t="s">
        <v>57</v>
      </c>
      <c r="F4099" s="23">
        <v>108196183430</v>
      </c>
      <c r="G4099" s="23" t="s">
        <v>34</v>
      </c>
      <c r="H4099" s="203">
        <v>46141</v>
      </c>
      <c r="I4099" s="23" t="s">
        <v>28</v>
      </c>
      <c r="J4099" s="23" t="s">
        <v>29</v>
      </c>
      <c r="K4099" s="23" t="s">
        <v>30</v>
      </c>
      <c r="L4099" s="23"/>
      <c r="M4099" s="23">
        <v>1073</v>
      </c>
      <c r="N4099" s="23"/>
      <c r="O4099" s="23"/>
      <c r="P4099" s="23"/>
      <c r="Q4099" s="23"/>
      <c r="R4099" s="23"/>
      <c r="S4099" s="23">
        <v>1</v>
      </c>
      <c r="T4099" s="23" t="s">
        <v>17451</v>
      </c>
      <c r="U4099" s="23"/>
      <c r="V4099" s="23"/>
      <c r="W4099" s="204"/>
      <c r="X4099" s="23"/>
      <c r="Y4099" s="23"/>
      <c r="Z4099" s="165"/>
      <c r="AA4099" s="165"/>
    </row>
    <row r="4100" spans="1:27" ht="49.5" hidden="1">
      <c r="A4100" s="2">
        <f t="shared" si="0"/>
        <v>4097</v>
      </c>
      <c r="B4100" s="3" t="str">
        <f>VLOOKUP(D4100,DSKH!$A:$B,2,0)</f>
        <v>A-590</v>
      </c>
      <c r="C4100" s="23" t="s">
        <v>130</v>
      </c>
      <c r="D4100" s="23" t="s">
        <v>135</v>
      </c>
      <c r="E4100" s="23" t="s">
        <v>57</v>
      </c>
      <c r="F4100" s="23">
        <v>108196359720</v>
      </c>
      <c r="G4100" s="23" t="s">
        <v>27</v>
      </c>
      <c r="H4100" s="203">
        <v>46141</v>
      </c>
      <c r="I4100" s="23" t="s">
        <v>28</v>
      </c>
      <c r="J4100" s="23" t="s">
        <v>29</v>
      </c>
      <c r="K4100" s="23" t="s">
        <v>30</v>
      </c>
      <c r="L4100" s="23"/>
      <c r="M4100" s="23" t="s">
        <v>17452</v>
      </c>
      <c r="N4100" s="23" t="s">
        <v>17453</v>
      </c>
      <c r="O4100" s="23"/>
      <c r="P4100" s="23"/>
      <c r="Q4100" s="23">
        <v>1</v>
      </c>
      <c r="R4100" s="23"/>
      <c r="S4100" s="23"/>
      <c r="T4100" s="23" t="s">
        <v>10547</v>
      </c>
      <c r="U4100" s="23" t="s">
        <v>17454</v>
      </c>
      <c r="V4100" s="23"/>
      <c r="W4100" s="204"/>
      <c r="X4100" s="23" t="s">
        <v>115</v>
      </c>
      <c r="Y4100" s="23" t="s">
        <v>17455</v>
      </c>
      <c r="Z4100" s="165"/>
      <c r="AA4100" s="165"/>
    </row>
    <row r="4101" spans="1:27" ht="16.5" hidden="1">
      <c r="A4101" s="2">
        <f t="shared" si="0"/>
        <v>4098</v>
      </c>
      <c r="B4101" s="3" t="str">
        <f>VLOOKUP(D4101,DSKH!$A:$B,2,0)</f>
        <v>A-590</v>
      </c>
      <c r="C4101" s="23" t="s">
        <v>130</v>
      </c>
      <c r="D4101" s="23" t="s">
        <v>135</v>
      </c>
      <c r="E4101" s="23" t="s">
        <v>57</v>
      </c>
      <c r="F4101" s="23">
        <v>108198145310</v>
      </c>
      <c r="G4101" s="23" t="s">
        <v>34</v>
      </c>
      <c r="H4101" s="203">
        <v>46141</v>
      </c>
      <c r="I4101" s="23" t="s">
        <v>28</v>
      </c>
      <c r="J4101" s="23" t="s">
        <v>29</v>
      </c>
      <c r="K4101" s="23" t="s">
        <v>30</v>
      </c>
      <c r="L4101" s="23"/>
      <c r="M4101" s="23">
        <v>54</v>
      </c>
      <c r="N4101" s="23"/>
      <c r="O4101" s="23"/>
      <c r="P4101" s="23"/>
      <c r="Q4101" s="23"/>
      <c r="R4101" s="23"/>
      <c r="S4101" s="23">
        <v>1</v>
      </c>
      <c r="T4101" s="23" t="s">
        <v>17456</v>
      </c>
      <c r="U4101" s="23"/>
      <c r="V4101" s="23"/>
      <c r="W4101" s="204"/>
      <c r="X4101" s="23"/>
      <c r="Y4101" s="23"/>
      <c r="Z4101" s="165"/>
      <c r="AA4101" s="165"/>
    </row>
    <row r="4102" spans="1:27" ht="16.5" hidden="1">
      <c r="A4102" s="2">
        <f t="shared" si="0"/>
        <v>4099</v>
      </c>
      <c r="B4102" s="3" t="str">
        <f>VLOOKUP(D4102,DSKH!$A:$B,2,0)</f>
        <v>A-590</v>
      </c>
      <c r="C4102" s="23" t="s">
        <v>130</v>
      </c>
      <c r="D4102" s="23" t="s">
        <v>135</v>
      </c>
      <c r="E4102" s="23" t="s">
        <v>57</v>
      </c>
      <c r="F4102" s="23">
        <v>108198364960</v>
      </c>
      <c r="G4102" s="23" t="s">
        <v>34</v>
      </c>
      <c r="H4102" s="203">
        <v>46141</v>
      </c>
      <c r="I4102" s="23" t="s">
        <v>28</v>
      </c>
      <c r="J4102" s="23" t="s">
        <v>29</v>
      </c>
      <c r="K4102" s="23" t="s">
        <v>30</v>
      </c>
      <c r="L4102" s="23"/>
      <c r="M4102" s="23">
        <v>447</v>
      </c>
      <c r="N4102" s="23"/>
      <c r="O4102" s="23"/>
      <c r="P4102" s="23"/>
      <c r="Q4102" s="23"/>
      <c r="R4102" s="23"/>
      <c r="S4102" s="23">
        <v>1</v>
      </c>
      <c r="T4102" s="23" t="s">
        <v>17457</v>
      </c>
      <c r="U4102" s="23"/>
      <c r="V4102" s="23"/>
      <c r="W4102" s="204"/>
      <c r="X4102" s="23"/>
      <c r="Y4102" s="23"/>
      <c r="Z4102" s="165"/>
      <c r="AA4102" s="165"/>
    </row>
    <row r="4103" spans="1:27" ht="16.5" hidden="1">
      <c r="A4103" s="2">
        <f t="shared" si="0"/>
        <v>4100</v>
      </c>
      <c r="B4103" s="3" t="str">
        <f>VLOOKUP(D4103,DSKH!$A:$B,2,0)</f>
        <v>A-590</v>
      </c>
      <c r="C4103" s="23" t="s">
        <v>130</v>
      </c>
      <c r="D4103" s="23" t="s">
        <v>135</v>
      </c>
      <c r="E4103" s="23" t="s">
        <v>57</v>
      </c>
      <c r="F4103" s="23">
        <v>108198591800</v>
      </c>
      <c r="G4103" s="23" t="s">
        <v>34</v>
      </c>
      <c r="H4103" s="203">
        <v>46141</v>
      </c>
      <c r="I4103" s="23" t="s">
        <v>28</v>
      </c>
      <c r="J4103" s="23" t="s">
        <v>29</v>
      </c>
      <c r="K4103" s="23" t="s">
        <v>30</v>
      </c>
      <c r="L4103" s="23"/>
      <c r="M4103" s="23">
        <v>487</v>
      </c>
      <c r="N4103" s="23"/>
      <c r="O4103" s="23"/>
      <c r="P4103" s="23"/>
      <c r="Q4103" s="23"/>
      <c r="R4103" s="23"/>
      <c r="S4103" s="23">
        <v>1</v>
      </c>
      <c r="T4103" s="23" t="s">
        <v>17458</v>
      </c>
      <c r="U4103" s="23"/>
      <c r="V4103" s="23"/>
      <c r="W4103" s="204"/>
      <c r="X4103" s="23"/>
      <c r="Y4103" s="23"/>
      <c r="Z4103" s="165"/>
      <c r="AA4103" s="165"/>
    </row>
    <row r="4104" spans="1:27" ht="33" hidden="1">
      <c r="A4104" s="2">
        <f t="shared" si="0"/>
        <v>4101</v>
      </c>
      <c r="B4104" s="3" t="e">
        <f>VLOOKUP(D4104,DSKH!$A:$B,2,0)</f>
        <v>#N/A</v>
      </c>
      <c r="C4104" s="23" t="s">
        <v>87</v>
      </c>
      <c r="D4104" s="23" t="s">
        <v>2428</v>
      </c>
      <c r="E4104" s="23" t="s">
        <v>11787</v>
      </c>
      <c r="F4104" s="23" t="s">
        <v>17459</v>
      </c>
      <c r="G4104" s="23"/>
      <c r="H4104" s="203">
        <v>46136</v>
      </c>
      <c r="I4104" s="23"/>
      <c r="J4104" s="23"/>
      <c r="K4104" s="23"/>
      <c r="L4104" s="23"/>
      <c r="M4104" s="23">
        <v>4940500111</v>
      </c>
      <c r="N4104" s="23"/>
      <c r="O4104" s="23"/>
      <c r="P4104" s="23"/>
      <c r="Q4104" s="23"/>
      <c r="R4104" s="23"/>
      <c r="S4104" s="23"/>
      <c r="T4104" s="23"/>
      <c r="U4104" s="23"/>
      <c r="V4104" s="23"/>
      <c r="W4104" s="204"/>
      <c r="X4104" s="23"/>
      <c r="Y4104" s="23" t="s">
        <v>8030</v>
      </c>
      <c r="Z4104" s="165"/>
      <c r="AA4104" s="165"/>
    </row>
    <row r="4105" spans="1:27" ht="33" hidden="1">
      <c r="A4105" s="2">
        <f t="shared" si="0"/>
        <v>4102</v>
      </c>
      <c r="B4105" s="3" t="e">
        <f>VLOOKUP(D4105,DSKH!$A:$B,2,0)</f>
        <v>#N/A</v>
      </c>
      <c r="C4105" s="23" t="s">
        <v>87</v>
      </c>
      <c r="D4105" s="23" t="s">
        <v>2428</v>
      </c>
      <c r="E4105" s="23" t="s">
        <v>11787</v>
      </c>
      <c r="F4105" s="23" t="s">
        <v>17460</v>
      </c>
      <c r="G4105" s="23"/>
      <c r="H4105" s="203">
        <v>46136</v>
      </c>
      <c r="I4105" s="23"/>
      <c r="J4105" s="23"/>
      <c r="K4105" s="23"/>
      <c r="L4105" s="23"/>
      <c r="M4105" s="23" t="s">
        <v>17461</v>
      </c>
      <c r="N4105" s="23"/>
      <c r="O4105" s="23"/>
      <c r="P4105" s="23"/>
      <c r="Q4105" s="23"/>
      <c r="R4105" s="23"/>
      <c r="S4105" s="23"/>
      <c r="T4105" s="23"/>
      <c r="U4105" s="23"/>
      <c r="V4105" s="23"/>
      <c r="W4105" s="204"/>
      <c r="X4105" s="23"/>
      <c r="Y4105" s="23" t="s">
        <v>8030</v>
      </c>
      <c r="Z4105" s="165"/>
      <c r="AA4105" s="165"/>
    </row>
    <row r="4106" spans="1:27" ht="33" hidden="1">
      <c r="A4106" s="2">
        <f t="shared" si="0"/>
        <v>4103</v>
      </c>
      <c r="B4106" s="3" t="e">
        <f>VLOOKUP(D4106,DSKH!$A:$B,2,0)</f>
        <v>#N/A</v>
      </c>
      <c r="C4106" s="23" t="s">
        <v>87</v>
      </c>
      <c r="D4106" s="23" t="s">
        <v>2428</v>
      </c>
      <c r="E4106" s="23" t="s">
        <v>11787</v>
      </c>
      <c r="F4106" s="23" t="s">
        <v>17462</v>
      </c>
      <c r="G4106" s="23"/>
      <c r="H4106" s="203">
        <v>46136</v>
      </c>
      <c r="I4106" s="23"/>
      <c r="J4106" s="23"/>
      <c r="K4106" s="23"/>
      <c r="L4106" s="23"/>
      <c r="M4106" s="23" t="s">
        <v>17463</v>
      </c>
      <c r="N4106" s="23"/>
      <c r="O4106" s="23"/>
      <c r="P4106" s="23"/>
      <c r="Q4106" s="23"/>
      <c r="R4106" s="23"/>
      <c r="S4106" s="23"/>
      <c r="T4106" s="23"/>
      <c r="U4106" s="23"/>
      <c r="V4106" s="23"/>
      <c r="W4106" s="204"/>
      <c r="X4106" s="23"/>
      <c r="Y4106" s="23" t="s">
        <v>8030</v>
      </c>
      <c r="Z4106" s="165"/>
      <c r="AA4106" s="165"/>
    </row>
    <row r="4107" spans="1:27" ht="33" hidden="1">
      <c r="A4107" s="2">
        <f t="shared" si="0"/>
        <v>4104</v>
      </c>
      <c r="B4107" s="3" t="e">
        <f>VLOOKUP(D4107,DSKH!$A:$B,2,0)</f>
        <v>#N/A</v>
      </c>
      <c r="C4107" s="23" t="s">
        <v>87</v>
      </c>
      <c r="D4107" s="23" t="s">
        <v>2428</v>
      </c>
      <c r="E4107" s="23" t="s">
        <v>11787</v>
      </c>
      <c r="F4107" s="23" t="s">
        <v>17464</v>
      </c>
      <c r="G4107" s="23"/>
      <c r="H4107" s="203">
        <v>46136</v>
      </c>
      <c r="I4107" s="23"/>
      <c r="J4107" s="23"/>
      <c r="K4107" s="23"/>
      <c r="L4107" s="23"/>
      <c r="M4107" s="23">
        <v>2480000111</v>
      </c>
      <c r="N4107" s="23"/>
      <c r="O4107" s="23"/>
      <c r="P4107" s="23"/>
      <c r="Q4107" s="23"/>
      <c r="R4107" s="23"/>
      <c r="S4107" s="23"/>
      <c r="T4107" s="23"/>
      <c r="U4107" s="23"/>
      <c r="V4107" s="23"/>
      <c r="W4107" s="204"/>
      <c r="X4107" s="23"/>
      <c r="Y4107" s="23" t="s">
        <v>8030</v>
      </c>
      <c r="Z4107" s="165"/>
      <c r="AA4107" s="165"/>
    </row>
    <row r="4108" spans="1:27" ht="33" hidden="1">
      <c r="A4108" s="2">
        <f t="shared" si="0"/>
        <v>4105</v>
      </c>
      <c r="B4108" s="3" t="e">
        <f>VLOOKUP(D4108,DSKH!$A:$B,2,0)</f>
        <v>#N/A</v>
      </c>
      <c r="C4108" s="23" t="s">
        <v>87</v>
      </c>
      <c r="D4108" s="23" t="s">
        <v>2428</v>
      </c>
      <c r="E4108" s="23" t="s">
        <v>11787</v>
      </c>
      <c r="F4108" s="23" t="s">
        <v>17465</v>
      </c>
      <c r="G4108" s="23"/>
      <c r="H4108" s="203">
        <v>46136</v>
      </c>
      <c r="I4108" s="23"/>
      <c r="J4108" s="23"/>
      <c r="K4108" s="23"/>
      <c r="L4108" s="23"/>
      <c r="M4108" s="23" t="s">
        <v>15688</v>
      </c>
      <c r="N4108" s="23"/>
      <c r="O4108" s="23"/>
      <c r="P4108" s="23"/>
      <c r="Q4108" s="23"/>
      <c r="R4108" s="23"/>
      <c r="S4108" s="23"/>
      <c r="T4108" s="23"/>
      <c r="U4108" s="23"/>
      <c r="V4108" s="23"/>
      <c r="W4108" s="204"/>
      <c r="X4108" s="23"/>
      <c r="Y4108" s="23" t="s">
        <v>8030</v>
      </c>
      <c r="Z4108" s="165"/>
      <c r="AA4108" s="165"/>
    </row>
    <row r="4109" spans="1:27" ht="33" hidden="1">
      <c r="A4109" s="2">
        <f t="shared" si="0"/>
        <v>4106</v>
      </c>
      <c r="B4109" s="3" t="e">
        <f>VLOOKUP(D4109,DSKH!$A:$B,2,0)</f>
        <v>#N/A</v>
      </c>
      <c r="C4109" s="23" t="s">
        <v>87</v>
      </c>
      <c r="D4109" s="23" t="s">
        <v>2428</v>
      </c>
      <c r="E4109" s="23" t="s">
        <v>11787</v>
      </c>
      <c r="F4109" s="23" t="s">
        <v>17466</v>
      </c>
      <c r="G4109" s="23"/>
      <c r="H4109" s="203">
        <v>46136</v>
      </c>
      <c r="I4109" s="23"/>
      <c r="J4109" s="23"/>
      <c r="K4109" s="23"/>
      <c r="L4109" s="23"/>
      <c r="M4109" s="23">
        <v>2480200105</v>
      </c>
      <c r="N4109" s="23"/>
      <c r="O4109" s="23"/>
      <c r="P4109" s="23"/>
      <c r="Q4109" s="23"/>
      <c r="R4109" s="23"/>
      <c r="S4109" s="23"/>
      <c r="T4109" s="23"/>
      <c r="U4109" s="23"/>
      <c r="V4109" s="23"/>
      <c r="W4109" s="204"/>
      <c r="X4109" s="23"/>
      <c r="Y4109" s="23" t="s">
        <v>8030</v>
      </c>
      <c r="Z4109" s="165"/>
      <c r="AA4109" s="165"/>
    </row>
    <row r="4110" spans="1:27" ht="33" hidden="1">
      <c r="A4110" s="2">
        <f t="shared" si="0"/>
        <v>4107</v>
      </c>
      <c r="B4110" s="3" t="e">
        <f>VLOOKUP(D4110,DSKH!$A:$B,2,0)</f>
        <v>#N/A</v>
      </c>
      <c r="C4110" s="23" t="s">
        <v>87</v>
      </c>
      <c r="D4110" s="23" t="s">
        <v>2428</v>
      </c>
      <c r="E4110" s="23" t="s">
        <v>11787</v>
      </c>
      <c r="F4110" s="23" t="s">
        <v>17467</v>
      </c>
      <c r="G4110" s="23"/>
      <c r="H4110" s="203">
        <v>46136</v>
      </c>
      <c r="I4110" s="23"/>
      <c r="J4110" s="23"/>
      <c r="K4110" s="23"/>
      <c r="L4110" s="23"/>
      <c r="M4110" s="23" t="s">
        <v>17468</v>
      </c>
      <c r="N4110" s="23"/>
      <c r="O4110" s="23"/>
      <c r="P4110" s="23"/>
      <c r="Q4110" s="23"/>
      <c r="R4110" s="23"/>
      <c r="S4110" s="23"/>
      <c r="T4110" s="23"/>
      <c r="U4110" s="23"/>
      <c r="V4110" s="23"/>
      <c r="W4110" s="204"/>
      <c r="X4110" s="23"/>
      <c r="Y4110" s="23" t="s">
        <v>8030</v>
      </c>
      <c r="Z4110" s="165"/>
      <c r="AA4110" s="165"/>
    </row>
    <row r="4111" spans="1:27" ht="33" hidden="1">
      <c r="A4111" s="2">
        <f t="shared" si="0"/>
        <v>4108</v>
      </c>
      <c r="B4111" s="3" t="e">
        <f>VLOOKUP(D4111,DSKH!$A:$B,2,0)</f>
        <v>#N/A</v>
      </c>
      <c r="C4111" s="23" t="s">
        <v>87</v>
      </c>
      <c r="D4111" s="23" t="s">
        <v>2428</v>
      </c>
      <c r="E4111" s="23" t="s">
        <v>11787</v>
      </c>
      <c r="F4111" s="23" t="s">
        <v>17469</v>
      </c>
      <c r="G4111" s="23"/>
      <c r="H4111" s="203">
        <v>46136</v>
      </c>
      <c r="I4111" s="23"/>
      <c r="J4111" s="23"/>
      <c r="K4111" s="23"/>
      <c r="L4111" s="23"/>
      <c r="M4111" s="23" t="s">
        <v>17470</v>
      </c>
      <c r="N4111" s="23"/>
      <c r="O4111" s="23"/>
      <c r="P4111" s="23"/>
      <c r="Q4111" s="23"/>
      <c r="R4111" s="23"/>
      <c r="S4111" s="23"/>
      <c r="T4111" s="23"/>
      <c r="U4111" s="23"/>
      <c r="V4111" s="23"/>
      <c r="W4111" s="204"/>
      <c r="X4111" s="23"/>
      <c r="Y4111" s="23" t="s">
        <v>8030</v>
      </c>
      <c r="Z4111" s="165"/>
      <c r="AA4111" s="165"/>
    </row>
    <row r="4112" spans="1:27" ht="33" hidden="1">
      <c r="A4112" s="2">
        <f t="shared" si="0"/>
        <v>4109</v>
      </c>
      <c r="B4112" s="3" t="e">
        <f>VLOOKUP(D4112,DSKH!$A:$B,2,0)</f>
        <v>#N/A</v>
      </c>
      <c r="C4112" s="23" t="s">
        <v>87</v>
      </c>
      <c r="D4112" s="23" t="s">
        <v>2428</v>
      </c>
      <c r="E4112" s="23" t="s">
        <v>11787</v>
      </c>
      <c r="F4112" s="23" t="s">
        <v>17471</v>
      </c>
      <c r="G4112" s="23"/>
      <c r="H4112" s="203">
        <v>46136</v>
      </c>
      <c r="I4112" s="23"/>
      <c r="J4112" s="23"/>
      <c r="K4112" s="23"/>
      <c r="L4112" s="23"/>
      <c r="M4112" s="23">
        <v>2480200124</v>
      </c>
      <c r="N4112" s="23"/>
      <c r="O4112" s="23"/>
      <c r="P4112" s="23"/>
      <c r="Q4112" s="23"/>
      <c r="R4112" s="23"/>
      <c r="S4112" s="23"/>
      <c r="T4112" s="23"/>
      <c r="U4112" s="23"/>
      <c r="V4112" s="23"/>
      <c r="W4112" s="204"/>
      <c r="X4112" s="23"/>
      <c r="Y4112" s="23" t="s">
        <v>8030</v>
      </c>
      <c r="Z4112" s="165"/>
      <c r="AA4112" s="165"/>
    </row>
    <row r="4113" spans="1:27" ht="33" hidden="1">
      <c r="A4113" s="2">
        <f t="shared" si="0"/>
        <v>4110</v>
      </c>
      <c r="B4113" s="3" t="e">
        <f>VLOOKUP(D4113,DSKH!$A:$B,2,0)</f>
        <v>#N/A</v>
      </c>
      <c r="C4113" s="23" t="s">
        <v>87</v>
      </c>
      <c r="D4113" s="23" t="s">
        <v>2428</v>
      </c>
      <c r="E4113" s="23" t="s">
        <v>11787</v>
      </c>
      <c r="F4113" s="23" t="s">
        <v>17472</v>
      </c>
      <c r="G4113" s="23"/>
      <c r="H4113" s="203">
        <v>46136</v>
      </c>
      <c r="I4113" s="23"/>
      <c r="J4113" s="23"/>
      <c r="K4113" s="23"/>
      <c r="L4113" s="23"/>
      <c r="M4113" s="23">
        <v>95619413</v>
      </c>
      <c r="N4113" s="23"/>
      <c r="O4113" s="23"/>
      <c r="P4113" s="23"/>
      <c r="Q4113" s="23"/>
      <c r="R4113" s="23"/>
      <c r="S4113" s="23"/>
      <c r="T4113" s="23"/>
      <c r="U4113" s="23"/>
      <c r="V4113" s="23"/>
      <c r="W4113" s="204"/>
      <c r="X4113" s="23"/>
      <c r="Y4113" s="23" t="s">
        <v>8030</v>
      </c>
      <c r="Z4113" s="165"/>
      <c r="AA4113" s="165"/>
    </row>
    <row r="4114" spans="1:27" ht="33" hidden="1">
      <c r="A4114" s="2">
        <f t="shared" si="0"/>
        <v>4111</v>
      </c>
      <c r="B4114" s="3" t="e">
        <f>VLOOKUP(D4114,DSKH!$A:$B,2,0)</f>
        <v>#N/A</v>
      </c>
      <c r="C4114" s="23" t="s">
        <v>87</v>
      </c>
      <c r="D4114" s="23" t="s">
        <v>2428</v>
      </c>
      <c r="E4114" s="23" t="s">
        <v>11787</v>
      </c>
      <c r="F4114" s="23" t="s">
        <v>17473</v>
      </c>
      <c r="G4114" s="23"/>
      <c r="H4114" s="203">
        <v>46136</v>
      </c>
      <c r="I4114" s="23"/>
      <c r="J4114" s="23"/>
      <c r="K4114" s="23"/>
      <c r="L4114" s="23"/>
      <c r="M4114" s="23">
        <v>2670200142</v>
      </c>
      <c r="N4114" s="23"/>
      <c r="O4114" s="23"/>
      <c r="P4114" s="23"/>
      <c r="Q4114" s="23"/>
      <c r="R4114" s="23"/>
      <c r="S4114" s="23"/>
      <c r="T4114" s="23"/>
      <c r="U4114" s="23"/>
      <c r="V4114" s="23"/>
      <c r="W4114" s="204"/>
      <c r="X4114" s="23"/>
      <c r="Y4114" s="23" t="s">
        <v>8030</v>
      </c>
      <c r="Z4114" s="165"/>
      <c r="AA4114" s="165"/>
    </row>
    <row r="4115" spans="1:27" ht="33" hidden="1">
      <c r="A4115" s="2">
        <f t="shared" si="0"/>
        <v>4112</v>
      </c>
      <c r="B4115" s="3" t="e">
        <f>VLOOKUP(D4115,DSKH!$A:$B,2,0)</f>
        <v>#N/A</v>
      </c>
      <c r="C4115" s="23" t="s">
        <v>87</v>
      </c>
      <c r="D4115" s="23" t="s">
        <v>2428</v>
      </c>
      <c r="E4115" s="23" t="s">
        <v>11787</v>
      </c>
      <c r="F4115" s="23" t="s">
        <v>17474</v>
      </c>
      <c r="G4115" s="23"/>
      <c r="H4115" s="203">
        <v>46136</v>
      </c>
      <c r="I4115" s="23"/>
      <c r="J4115" s="23"/>
      <c r="K4115" s="23"/>
      <c r="L4115" s="23"/>
      <c r="M4115" s="23">
        <v>1107976405</v>
      </c>
      <c r="N4115" s="23"/>
      <c r="O4115" s="23"/>
      <c r="P4115" s="23"/>
      <c r="Q4115" s="23"/>
      <c r="R4115" s="23"/>
      <c r="S4115" s="23"/>
      <c r="T4115" s="23"/>
      <c r="U4115" s="23"/>
      <c r="V4115" s="23"/>
      <c r="W4115" s="204"/>
      <c r="X4115" s="23"/>
      <c r="Y4115" s="23" t="s">
        <v>8030</v>
      </c>
      <c r="Z4115" s="165"/>
      <c r="AA4115" s="165"/>
    </row>
    <row r="4116" spans="1:27" ht="33" hidden="1">
      <c r="A4116" s="2">
        <f t="shared" si="0"/>
        <v>4113</v>
      </c>
      <c r="B4116" s="3" t="e">
        <f>VLOOKUP(D4116,DSKH!$A:$B,2,0)</f>
        <v>#N/A</v>
      </c>
      <c r="C4116" s="23" t="s">
        <v>87</v>
      </c>
      <c r="D4116" s="23" t="s">
        <v>2428</v>
      </c>
      <c r="E4116" s="23" t="s">
        <v>11787</v>
      </c>
      <c r="F4116" s="23" t="s">
        <v>17475</v>
      </c>
      <c r="G4116" s="23"/>
      <c r="H4116" s="203">
        <v>46136</v>
      </c>
      <c r="I4116" s="23"/>
      <c r="J4116" s="23"/>
      <c r="K4116" s="23"/>
      <c r="L4116" s="23"/>
      <c r="M4116" s="23">
        <v>2480001120</v>
      </c>
      <c r="N4116" s="23"/>
      <c r="O4116" s="23"/>
      <c r="P4116" s="23"/>
      <c r="Q4116" s="23"/>
      <c r="R4116" s="23"/>
      <c r="S4116" s="23"/>
      <c r="T4116" s="23"/>
      <c r="U4116" s="23"/>
      <c r="V4116" s="23"/>
      <c r="W4116" s="204"/>
      <c r="X4116" s="23"/>
      <c r="Y4116" s="23" t="s">
        <v>8030</v>
      </c>
      <c r="Z4116" s="165"/>
      <c r="AA4116" s="165"/>
    </row>
    <row r="4117" spans="1:27" ht="33" hidden="1">
      <c r="A4117" s="2">
        <f t="shared" si="0"/>
        <v>4114</v>
      </c>
      <c r="B4117" s="3" t="e">
        <f>VLOOKUP(D4117,DSKH!$A:$B,2,0)</f>
        <v>#N/A</v>
      </c>
      <c r="C4117" s="23" t="s">
        <v>87</v>
      </c>
      <c r="D4117" s="23" t="s">
        <v>2428</v>
      </c>
      <c r="E4117" s="23" t="s">
        <v>11787</v>
      </c>
      <c r="F4117" s="23" t="s">
        <v>17476</v>
      </c>
      <c r="G4117" s="23"/>
      <c r="H4117" s="203">
        <v>46136</v>
      </c>
      <c r="I4117" s="23"/>
      <c r="J4117" s="23"/>
      <c r="K4117" s="23"/>
      <c r="L4117" s="23"/>
      <c r="M4117" s="23">
        <v>6525200108</v>
      </c>
      <c r="N4117" s="23"/>
      <c r="O4117" s="23"/>
      <c r="P4117" s="23"/>
      <c r="Q4117" s="23"/>
      <c r="R4117" s="23"/>
      <c r="S4117" s="23"/>
      <c r="T4117" s="23"/>
      <c r="U4117" s="23"/>
      <c r="V4117" s="23"/>
      <c r="W4117" s="204"/>
      <c r="X4117" s="23"/>
      <c r="Y4117" s="23" t="s">
        <v>8030</v>
      </c>
      <c r="Z4117" s="165"/>
      <c r="AA4117" s="165"/>
    </row>
    <row r="4118" spans="1:27" ht="33" hidden="1">
      <c r="A4118" s="2">
        <f t="shared" si="0"/>
        <v>4115</v>
      </c>
      <c r="B4118" s="3" t="e">
        <f>VLOOKUP(D4118,DSKH!$A:$B,2,0)</f>
        <v>#N/A</v>
      </c>
      <c r="C4118" s="23" t="s">
        <v>87</v>
      </c>
      <c r="D4118" s="23" t="s">
        <v>2428</v>
      </c>
      <c r="E4118" s="23" t="s">
        <v>11787</v>
      </c>
      <c r="F4118" s="23" t="s">
        <v>17477</v>
      </c>
      <c r="G4118" s="23"/>
      <c r="H4118" s="203">
        <v>46136</v>
      </c>
      <c r="I4118" s="23"/>
      <c r="J4118" s="23"/>
      <c r="K4118" s="23"/>
      <c r="L4118" s="23"/>
      <c r="M4118" s="23" t="s">
        <v>17478</v>
      </c>
      <c r="N4118" s="23"/>
      <c r="O4118" s="23"/>
      <c r="P4118" s="23"/>
      <c r="Q4118" s="23"/>
      <c r="R4118" s="23"/>
      <c r="S4118" s="23"/>
      <c r="T4118" s="23"/>
      <c r="U4118" s="23"/>
      <c r="V4118" s="23"/>
      <c r="W4118" s="204"/>
      <c r="X4118" s="23"/>
      <c r="Y4118" s="23" t="s">
        <v>8030</v>
      </c>
      <c r="Z4118" s="165"/>
      <c r="AA4118" s="165"/>
    </row>
    <row r="4119" spans="1:27" ht="33" hidden="1">
      <c r="A4119" s="2">
        <f t="shared" si="0"/>
        <v>4116</v>
      </c>
      <c r="B4119" s="3" t="e">
        <f>VLOOKUP(D4119,DSKH!$A:$B,2,0)</f>
        <v>#N/A</v>
      </c>
      <c r="C4119" s="23" t="s">
        <v>87</v>
      </c>
      <c r="D4119" s="23" t="s">
        <v>2428</v>
      </c>
      <c r="E4119" s="23" t="s">
        <v>11787</v>
      </c>
      <c r="F4119" s="23" t="s">
        <v>17479</v>
      </c>
      <c r="G4119" s="23"/>
      <c r="H4119" s="203">
        <v>46136</v>
      </c>
      <c r="I4119" s="23"/>
      <c r="J4119" s="23"/>
      <c r="K4119" s="23"/>
      <c r="L4119" s="23"/>
      <c r="M4119" s="23">
        <v>800800050</v>
      </c>
      <c r="N4119" s="23"/>
      <c r="O4119" s="23"/>
      <c r="P4119" s="23"/>
      <c r="Q4119" s="23"/>
      <c r="R4119" s="23"/>
      <c r="S4119" s="23"/>
      <c r="T4119" s="23"/>
      <c r="U4119" s="23"/>
      <c r="V4119" s="23"/>
      <c r="W4119" s="204"/>
      <c r="X4119" s="23"/>
      <c r="Y4119" s="23" t="s">
        <v>8030</v>
      </c>
      <c r="Z4119" s="165"/>
      <c r="AA4119" s="165"/>
    </row>
    <row r="4120" spans="1:27" ht="33" hidden="1">
      <c r="A4120" s="2">
        <f t="shared" si="0"/>
        <v>4117</v>
      </c>
      <c r="B4120" s="3" t="e">
        <f>VLOOKUP(D4120,DSKH!$A:$B,2,0)</f>
        <v>#N/A</v>
      </c>
      <c r="C4120" s="23" t="s">
        <v>87</v>
      </c>
      <c r="D4120" s="23" t="s">
        <v>2428</v>
      </c>
      <c r="E4120" s="23" t="s">
        <v>11787</v>
      </c>
      <c r="F4120" s="23" t="s">
        <v>17480</v>
      </c>
      <c r="G4120" s="23"/>
      <c r="H4120" s="203">
        <v>46136</v>
      </c>
      <c r="I4120" s="23"/>
      <c r="J4120" s="23"/>
      <c r="K4120" s="23"/>
      <c r="L4120" s="23"/>
      <c r="M4120" s="23">
        <v>7195046058</v>
      </c>
      <c r="N4120" s="23"/>
      <c r="O4120" s="23"/>
      <c r="P4120" s="23"/>
      <c r="Q4120" s="23"/>
      <c r="R4120" s="23"/>
      <c r="S4120" s="23"/>
      <c r="T4120" s="23"/>
      <c r="U4120" s="23"/>
      <c r="V4120" s="23"/>
      <c r="W4120" s="204"/>
      <c r="X4120" s="23"/>
      <c r="Y4120" s="23" t="s">
        <v>8030</v>
      </c>
      <c r="Z4120" s="165"/>
      <c r="AA4120" s="165"/>
    </row>
    <row r="4121" spans="1:27" ht="33" hidden="1">
      <c r="A4121" s="2">
        <f t="shared" si="0"/>
        <v>4118</v>
      </c>
      <c r="B4121" s="3" t="e">
        <f>VLOOKUP(D4121,DSKH!$A:$B,2,0)</f>
        <v>#N/A</v>
      </c>
      <c r="C4121" s="23" t="s">
        <v>87</v>
      </c>
      <c r="D4121" s="23" t="s">
        <v>2428</v>
      </c>
      <c r="E4121" s="23" t="s">
        <v>11787</v>
      </c>
      <c r="F4121" s="23" t="s">
        <v>17481</v>
      </c>
      <c r="G4121" s="23"/>
      <c r="H4121" s="203">
        <v>46136</v>
      </c>
      <c r="I4121" s="23"/>
      <c r="J4121" s="23"/>
      <c r="K4121" s="23"/>
      <c r="L4121" s="23"/>
      <c r="M4121" s="23">
        <v>6523200101</v>
      </c>
      <c r="N4121" s="23"/>
      <c r="O4121" s="23"/>
      <c r="P4121" s="23"/>
      <c r="Q4121" s="23"/>
      <c r="R4121" s="23"/>
      <c r="S4121" s="23"/>
      <c r="T4121" s="23"/>
      <c r="U4121" s="23"/>
      <c r="V4121" s="23"/>
      <c r="W4121" s="204"/>
      <c r="X4121" s="23"/>
      <c r="Y4121" s="23" t="s">
        <v>8030</v>
      </c>
      <c r="Z4121" s="165"/>
      <c r="AA4121" s="165"/>
    </row>
    <row r="4122" spans="1:27" ht="33" hidden="1">
      <c r="A4122" s="2">
        <f t="shared" si="0"/>
        <v>4119</v>
      </c>
      <c r="B4122" s="3" t="e">
        <f>VLOOKUP(D4122,DSKH!$A:$B,2,0)</f>
        <v>#N/A</v>
      </c>
      <c r="C4122" s="23" t="s">
        <v>87</v>
      </c>
      <c r="D4122" s="23" t="s">
        <v>2428</v>
      </c>
      <c r="E4122" s="23" t="s">
        <v>11787</v>
      </c>
      <c r="F4122" s="23" t="s">
        <v>17482</v>
      </c>
      <c r="G4122" s="23"/>
      <c r="H4122" s="203">
        <v>46136</v>
      </c>
      <c r="I4122" s="23"/>
      <c r="J4122" s="23"/>
      <c r="K4122" s="23"/>
      <c r="L4122" s="23"/>
      <c r="M4122" s="23" t="s">
        <v>17483</v>
      </c>
      <c r="N4122" s="23"/>
      <c r="O4122" s="23"/>
      <c r="P4122" s="23"/>
      <c r="Q4122" s="23"/>
      <c r="R4122" s="23"/>
      <c r="S4122" s="23"/>
      <c r="T4122" s="23"/>
      <c r="U4122" s="23"/>
      <c r="V4122" s="23"/>
      <c r="W4122" s="204"/>
      <c r="X4122" s="23"/>
      <c r="Y4122" s="23" t="s">
        <v>8030</v>
      </c>
      <c r="Z4122" s="165"/>
      <c r="AA4122" s="165"/>
    </row>
    <row r="4123" spans="1:27" ht="33" hidden="1">
      <c r="A4123" s="2">
        <f t="shared" si="0"/>
        <v>4120</v>
      </c>
      <c r="B4123" s="3" t="e">
        <f>VLOOKUP(D4123,DSKH!$A:$B,2,0)</f>
        <v>#N/A</v>
      </c>
      <c r="C4123" s="23" t="s">
        <v>87</v>
      </c>
      <c r="D4123" s="23" t="s">
        <v>2428</v>
      </c>
      <c r="E4123" s="23" t="s">
        <v>11787</v>
      </c>
      <c r="F4123" s="23" t="s">
        <v>17484</v>
      </c>
      <c r="G4123" s="23"/>
      <c r="H4123" s="203">
        <v>46136</v>
      </c>
      <c r="I4123" s="23"/>
      <c r="J4123" s="23"/>
      <c r="K4123" s="23"/>
      <c r="L4123" s="23"/>
      <c r="M4123" s="23">
        <v>96506130747</v>
      </c>
      <c r="N4123" s="23"/>
      <c r="O4123" s="23"/>
      <c r="P4123" s="23"/>
      <c r="Q4123" s="23"/>
      <c r="R4123" s="23"/>
      <c r="S4123" s="23"/>
      <c r="T4123" s="23"/>
      <c r="U4123" s="23"/>
      <c r="V4123" s="23"/>
      <c r="W4123" s="204"/>
      <c r="X4123" s="23"/>
      <c r="Y4123" s="23" t="s">
        <v>8030</v>
      </c>
      <c r="Z4123" s="165"/>
      <c r="AA4123" s="165"/>
    </row>
    <row r="4124" spans="1:27" ht="33" hidden="1">
      <c r="A4124" s="2">
        <f t="shared" si="0"/>
        <v>4121</v>
      </c>
      <c r="B4124" s="3" t="e">
        <f>VLOOKUP(D4124,DSKH!$A:$B,2,0)</f>
        <v>#N/A</v>
      </c>
      <c r="C4124" s="23" t="s">
        <v>87</v>
      </c>
      <c r="D4124" s="23" t="s">
        <v>2428</v>
      </c>
      <c r="E4124" s="23" t="s">
        <v>11787</v>
      </c>
      <c r="F4124" s="23" t="s">
        <v>17485</v>
      </c>
      <c r="G4124" s="23"/>
      <c r="H4124" s="203">
        <v>46136</v>
      </c>
      <c r="I4124" s="23"/>
      <c r="J4124" s="23"/>
      <c r="K4124" s="23"/>
      <c r="L4124" s="23"/>
      <c r="M4124" s="23" t="s">
        <v>17486</v>
      </c>
      <c r="N4124" s="23"/>
      <c r="O4124" s="23"/>
      <c r="P4124" s="23"/>
      <c r="Q4124" s="23"/>
      <c r="R4124" s="23"/>
      <c r="S4124" s="23"/>
      <c r="T4124" s="23"/>
      <c r="U4124" s="23"/>
      <c r="V4124" s="23"/>
      <c r="W4124" s="204"/>
      <c r="X4124" s="23"/>
      <c r="Y4124" s="23" t="s">
        <v>8030</v>
      </c>
      <c r="Z4124" s="165"/>
      <c r="AA4124" s="165"/>
    </row>
    <row r="4125" spans="1:27" ht="33" hidden="1">
      <c r="A4125" s="2">
        <f t="shared" si="0"/>
        <v>4122</v>
      </c>
      <c r="B4125" s="3" t="e">
        <f>VLOOKUP(D4125,DSKH!$A:$B,2,0)</f>
        <v>#N/A</v>
      </c>
      <c r="C4125" s="23" t="s">
        <v>87</v>
      </c>
      <c r="D4125" s="23" t="s">
        <v>2428</v>
      </c>
      <c r="E4125" s="23" t="s">
        <v>11787</v>
      </c>
      <c r="F4125" s="23" t="s">
        <v>17487</v>
      </c>
      <c r="G4125" s="23"/>
      <c r="H4125" s="203">
        <v>46136</v>
      </c>
      <c r="I4125" s="23"/>
      <c r="J4125" s="23"/>
      <c r="K4125" s="23"/>
      <c r="L4125" s="23"/>
      <c r="M4125" s="23">
        <v>5620200101</v>
      </c>
      <c r="N4125" s="23"/>
      <c r="O4125" s="23"/>
      <c r="P4125" s="23"/>
      <c r="Q4125" s="23"/>
      <c r="R4125" s="23"/>
      <c r="S4125" s="23"/>
      <c r="T4125" s="23"/>
      <c r="U4125" s="23"/>
      <c r="V4125" s="23"/>
      <c r="W4125" s="204"/>
      <c r="X4125" s="23"/>
      <c r="Y4125" s="23" t="s">
        <v>8030</v>
      </c>
      <c r="Z4125" s="165"/>
      <c r="AA4125" s="165"/>
    </row>
    <row r="4126" spans="1:27" ht="33" hidden="1">
      <c r="A4126" s="2">
        <f t="shared" si="0"/>
        <v>4123</v>
      </c>
      <c r="B4126" s="3" t="e">
        <f>VLOOKUP(D4126,DSKH!$A:$B,2,0)</f>
        <v>#N/A</v>
      </c>
      <c r="C4126" s="23" t="s">
        <v>87</v>
      </c>
      <c r="D4126" s="23" t="s">
        <v>2428</v>
      </c>
      <c r="E4126" s="23" t="s">
        <v>11787</v>
      </c>
      <c r="F4126" s="23" t="s">
        <v>17488</v>
      </c>
      <c r="G4126" s="23"/>
      <c r="H4126" s="203">
        <v>46136</v>
      </c>
      <c r="I4126" s="23"/>
      <c r="J4126" s="23"/>
      <c r="K4126" s="23"/>
      <c r="L4126" s="23"/>
      <c r="M4126" s="23">
        <v>95619219</v>
      </c>
      <c r="N4126" s="23"/>
      <c r="O4126" s="23"/>
      <c r="P4126" s="23"/>
      <c r="Q4126" s="23"/>
      <c r="R4126" s="23"/>
      <c r="S4126" s="23"/>
      <c r="T4126" s="23"/>
      <c r="U4126" s="23"/>
      <c r="V4126" s="23"/>
      <c r="W4126" s="204"/>
      <c r="X4126" s="23"/>
      <c r="Y4126" s="23" t="s">
        <v>8030</v>
      </c>
      <c r="Z4126" s="165"/>
      <c r="AA4126" s="165"/>
    </row>
    <row r="4127" spans="1:27" ht="33" hidden="1">
      <c r="A4127" s="2">
        <f t="shared" si="0"/>
        <v>4124</v>
      </c>
      <c r="B4127" s="3" t="e">
        <f>VLOOKUP(D4127,DSKH!$A:$B,2,0)</f>
        <v>#N/A</v>
      </c>
      <c r="C4127" s="23" t="s">
        <v>87</v>
      </c>
      <c r="D4127" s="23" t="s">
        <v>2428</v>
      </c>
      <c r="E4127" s="23" t="s">
        <v>11787</v>
      </c>
      <c r="F4127" s="23" t="s">
        <v>17489</v>
      </c>
      <c r="G4127" s="23"/>
      <c r="H4127" s="203">
        <v>46136</v>
      </c>
      <c r="I4127" s="23"/>
      <c r="J4127" s="23"/>
      <c r="K4127" s="23"/>
      <c r="L4127" s="23"/>
      <c r="M4127" s="23" t="s">
        <v>17490</v>
      </c>
      <c r="N4127" s="23"/>
      <c r="O4127" s="23"/>
      <c r="P4127" s="23"/>
      <c r="Q4127" s="23"/>
      <c r="R4127" s="23"/>
      <c r="S4127" s="23"/>
      <c r="T4127" s="23"/>
      <c r="U4127" s="23"/>
      <c r="V4127" s="23"/>
      <c r="W4127" s="204"/>
      <c r="X4127" s="23"/>
      <c r="Y4127" s="23" t="s">
        <v>8030</v>
      </c>
      <c r="Z4127" s="165"/>
      <c r="AA4127" s="165"/>
    </row>
    <row r="4128" spans="1:27" ht="33" hidden="1">
      <c r="A4128" s="2">
        <f t="shared" si="0"/>
        <v>4125</v>
      </c>
      <c r="B4128" s="3" t="e">
        <f>VLOOKUP(D4128,DSKH!$A:$B,2,0)</f>
        <v>#N/A</v>
      </c>
      <c r="C4128" s="23" t="s">
        <v>87</v>
      </c>
      <c r="D4128" s="23" t="s">
        <v>2428</v>
      </c>
      <c r="E4128" s="23" t="s">
        <v>11787</v>
      </c>
      <c r="F4128" s="23" t="s">
        <v>17491</v>
      </c>
      <c r="G4128" s="23"/>
      <c r="H4128" s="203">
        <v>46136</v>
      </c>
      <c r="I4128" s="23"/>
      <c r="J4128" s="23"/>
      <c r="K4128" s="23"/>
      <c r="L4128" s="23"/>
      <c r="M4128" s="23">
        <v>1930500670</v>
      </c>
      <c r="N4128" s="23"/>
      <c r="O4128" s="23"/>
      <c r="P4128" s="23"/>
      <c r="Q4128" s="23"/>
      <c r="R4128" s="23"/>
      <c r="S4128" s="23"/>
      <c r="T4128" s="23"/>
      <c r="U4128" s="23"/>
      <c r="V4128" s="23"/>
      <c r="W4128" s="204"/>
      <c r="X4128" s="23"/>
      <c r="Y4128" s="23" t="s">
        <v>8030</v>
      </c>
      <c r="Z4128" s="165"/>
      <c r="AA4128" s="165"/>
    </row>
    <row r="4129" spans="1:27" ht="33" hidden="1">
      <c r="A4129" s="2">
        <f t="shared" si="0"/>
        <v>4126</v>
      </c>
      <c r="B4129" s="3" t="e">
        <f>VLOOKUP(D4129,DSKH!$A:$B,2,0)</f>
        <v>#N/A</v>
      </c>
      <c r="C4129" s="23" t="s">
        <v>87</v>
      </c>
      <c r="D4129" s="23" t="s">
        <v>2428</v>
      </c>
      <c r="E4129" s="23" t="s">
        <v>11787</v>
      </c>
      <c r="F4129" s="23" t="s">
        <v>17492</v>
      </c>
      <c r="G4129" s="23"/>
      <c r="H4129" s="203">
        <v>46136</v>
      </c>
      <c r="I4129" s="23"/>
      <c r="J4129" s="23"/>
      <c r="K4129" s="23"/>
      <c r="L4129" s="23"/>
      <c r="M4129" s="23">
        <v>2670200103</v>
      </c>
      <c r="N4129" s="23"/>
      <c r="O4129" s="23"/>
      <c r="P4129" s="23"/>
      <c r="Q4129" s="23"/>
      <c r="R4129" s="23"/>
      <c r="S4129" s="23"/>
      <c r="T4129" s="23"/>
      <c r="U4129" s="23"/>
      <c r="V4129" s="23"/>
      <c r="W4129" s="204"/>
      <c r="X4129" s="23"/>
      <c r="Y4129" s="23" t="s">
        <v>8030</v>
      </c>
      <c r="Z4129" s="165"/>
      <c r="AA4129" s="165"/>
    </row>
    <row r="4130" spans="1:27" ht="33" hidden="1">
      <c r="A4130" s="2">
        <f t="shared" si="0"/>
        <v>4127</v>
      </c>
      <c r="B4130" s="3" t="e">
        <f>VLOOKUP(D4130,DSKH!$A:$B,2,0)</f>
        <v>#N/A</v>
      </c>
      <c r="C4130" s="23" t="s">
        <v>87</v>
      </c>
      <c r="D4130" s="23" t="s">
        <v>2428</v>
      </c>
      <c r="E4130" s="23" t="s">
        <v>11787</v>
      </c>
      <c r="F4130" s="23" t="s">
        <v>17493</v>
      </c>
      <c r="G4130" s="23"/>
      <c r="H4130" s="203">
        <v>46136</v>
      </c>
      <c r="I4130" s="23"/>
      <c r="J4130" s="23"/>
      <c r="K4130" s="23"/>
      <c r="L4130" s="23"/>
      <c r="M4130" s="23" t="s">
        <v>17494</v>
      </c>
      <c r="N4130" s="23"/>
      <c r="O4130" s="23"/>
      <c r="P4130" s="23"/>
      <c r="Q4130" s="23"/>
      <c r="R4130" s="23"/>
      <c r="S4130" s="23"/>
      <c r="T4130" s="23"/>
      <c r="U4130" s="23"/>
      <c r="V4130" s="23"/>
      <c r="W4130" s="204"/>
      <c r="X4130" s="23"/>
      <c r="Y4130" s="23" t="s">
        <v>8030</v>
      </c>
      <c r="Z4130" s="165"/>
      <c r="AA4130" s="165"/>
    </row>
    <row r="4131" spans="1:27" ht="33" hidden="1">
      <c r="A4131" s="2">
        <f t="shared" si="0"/>
        <v>4128</v>
      </c>
      <c r="B4131" s="3" t="e">
        <f>VLOOKUP(D4131,DSKH!$A:$B,2,0)</f>
        <v>#N/A</v>
      </c>
      <c r="C4131" s="23" t="s">
        <v>87</v>
      </c>
      <c r="D4131" s="23" t="s">
        <v>2428</v>
      </c>
      <c r="E4131" s="23" t="s">
        <v>11787</v>
      </c>
      <c r="F4131" s="23" t="s">
        <v>17495</v>
      </c>
      <c r="G4131" s="23"/>
      <c r="H4131" s="203">
        <v>46136</v>
      </c>
      <c r="I4131" s="23"/>
      <c r="J4131" s="23"/>
      <c r="K4131" s="23"/>
      <c r="L4131" s="23"/>
      <c r="M4131" s="23">
        <v>7195046059</v>
      </c>
      <c r="N4131" s="23"/>
      <c r="O4131" s="23"/>
      <c r="P4131" s="23"/>
      <c r="Q4131" s="23"/>
      <c r="R4131" s="23"/>
      <c r="S4131" s="23"/>
      <c r="T4131" s="23"/>
      <c r="U4131" s="23"/>
      <c r="V4131" s="23"/>
      <c r="W4131" s="204"/>
      <c r="X4131" s="23"/>
      <c r="Y4131" s="23" t="s">
        <v>8030</v>
      </c>
      <c r="Z4131" s="165"/>
      <c r="AA4131" s="165"/>
    </row>
    <row r="4132" spans="1:27" ht="33" hidden="1">
      <c r="A4132" s="2">
        <f t="shared" si="0"/>
        <v>4129</v>
      </c>
      <c r="B4132" s="3" t="e">
        <f>VLOOKUP(D4132,DSKH!$A:$B,2,0)</f>
        <v>#N/A</v>
      </c>
      <c r="C4132" s="23" t="s">
        <v>87</v>
      </c>
      <c r="D4132" s="23" t="s">
        <v>2428</v>
      </c>
      <c r="E4132" s="23" t="s">
        <v>11787</v>
      </c>
      <c r="F4132" s="23" t="s">
        <v>17496</v>
      </c>
      <c r="G4132" s="23"/>
      <c r="H4132" s="203">
        <v>46136</v>
      </c>
      <c r="I4132" s="23"/>
      <c r="J4132" s="23"/>
      <c r="K4132" s="23"/>
      <c r="L4132" s="23"/>
      <c r="M4132" s="23">
        <v>4385000200</v>
      </c>
      <c r="N4132" s="23"/>
      <c r="O4132" s="23"/>
      <c r="P4132" s="23"/>
      <c r="Q4132" s="23"/>
      <c r="R4132" s="23"/>
      <c r="S4132" s="23"/>
      <c r="T4132" s="23"/>
      <c r="U4132" s="23"/>
      <c r="V4132" s="23"/>
      <c r="W4132" s="204"/>
      <c r="X4132" s="23"/>
      <c r="Y4132" s="23" t="s">
        <v>8030</v>
      </c>
      <c r="Z4132" s="165"/>
      <c r="AA4132" s="165"/>
    </row>
    <row r="4133" spans="1:27" ht="33" hidden="1">
      <c r="A4133" s="2">
        <f t="shared" si="0"/>
        <v>4130</v>
      </c>
      <c r="B4133" s="3" t="e">
        <f>VLOOKUP(D4133,DSKH!$A:$B,2,0)</f>
        <v>#N/A</v>
      </c>
      <c r="C4133" s="23" t="s">
        <v>87</v>
      </c>
      <c r="D4133" s="23" t="s">
        <v>2428</v>
      </c>
      <c r="E4133" s="23" t="s">
        <v>11787</v>
      </c>
      <c r="F4133" s="23" t="s">
        <v>17497</v>
      </c>
      <c r="G4133" s="23"/>
      <c r="H4133" s="203">
        <v>46136</v>
      </c>
      <c r="I4133" s="23"/>
      <c r="J4133" s="23"/>
      <c r="K4133" s="23"/>
      <c r="L4133" s="23"/>
      <c r="M4133" s="23">
        <v>2670200136</v>
      </c>
      <c r="N4133" s="23"/>
      <c r="O4133" s="23"/>
      <c r="P4133" s="23"/>
      <c r="Q4133" s="23"/>
      <c r="R4133" s="23"/>
      <c r="S4133" s="23"/>
      <c r="T4133" s="23"/>
      <c r="U4133" s="23"/>
      <c r="V4133" s="23"/>
      <c r="W4133" s="204"/>
      <c r="X4133" s="23"/>
      <c r="Y4133" s="23" t="s">
        <v>8030</v>
      </c>
      <c r="Z4133" s="165"/>
      <c r="AA4133" s="165"/>
    </row>
    <row r="4134" spans="1:27" ht="33" hidden="1">
      <c r="A4134" s="2">
        <f t="shared" si="0"/>
        <v>4131</v>
      </c>
      <c r="B4134" s="3" t="e">
        <f>VLOOKUP(D4134,DSKH!$A:$B,2,0)</f>
        <v>#N/A</v>
      </c>
      <c r="C4134" s="23" t="s">
        <v>87</v>
      </c>
      <c r="D4134" s="23" t="s">
        <v>2428</v>
      </c>
      <c r="E4134" s="23" t="s">
        <v>11787</v>
      </c>
      <c r="F4134" s="23" t="s">
        <v>17498</v>
      </c>
      <c r="G4134" s="23"/>
      <c r="H4134" s="203">
        <v>46136</v>
      </c>
      <c r="I4134" s="23"/>
      <c r="J4134" s="23"/>
      <c r="K4134" s="23"/>
      <c r="L4134" s="23"/>
      <c r="M4134" s="23" t="s">
        <v>17499</v>
      </c>
      <c r="N4134" s="23"/>
      <c r="O4134" s="23"/>
      <c r="P4134" s="23"/>
      <c r="Q4134" s="23"/>
      <c r="R4134" s="23"/>
      <c r="S4134" s="23"/>
      <c r="T4134" s="23"/>
      <c r="U4134" s="23"/>
      <c r="V4134" s="23"/>
      <c r="W4134" s="204"/>
      <c r="X4134" s="23"/>
      <c r="Y4134" s="23" t="s">
        <v>8030</v>
      </c>
      <c r="Z4134" s="165"/>
      <c r="AA4134" s="165"/>
    </row>
    <row r="4135" spans="1:27" ht="33" hidden="1">
      <c r="A4135" s="2">
        <f t="shared" si="0"/>
        <v>4132</v>
      </c>
      <c r="B4135" s="3" t="e">
        <f>VLOOKUP(D4135,DSKH!$A:$B,2,0)</f>
        <v>#N/A</v>
      </c>
      <c r="C4135" s="23" t="s">
        <v>87</v>
      </c>
      <c r="D4135" s="23" t="s">
        <v>2428</v>
      </c>
      <c r="E4135" s="23" t="s">
        <v>11787</v>
      </c>
      <c r="F4135" s="23" t="s">
        <v>17500</v>
      </c>
      <c r="G4135" s="23"/>
      <c r="H4135" s="203">
        <v>46136</v>
      </c>
      <c r="I4135" s="23"/>
      <c r="J4135" s="23"/>
      <c r="K4135" s="23"/>
      <c r="L4135" s="23"/>
      <c r="M4135" s="23">
        <v>2670200111</v>
      </c>
      <c r="N4135" s="23"/>
      <c r="O4135" s="23"/>
      <c r="P4135" s="23"/>
      <c r="Q4135" s="23"/>
      <c r="R4135" s="23"/>
      <c r="S4135" s="23"/>
      <c r="T4135" s="23"/>
      <c r="U4135" s="23"/>
      <c r="V4135" s="23"/>
      <c r="W4135" s="204"/>
      <c r="X4135" s="23"/>
      <c r="Y4135" s="23" t="s">
        <v>8030</v>
      </c>
      <c r="Z4135" s="165"/>
      <c r="AA4135" s="165"/>
    </row>
    <row r="4136" spans="1:27" ht="33" hidden="1">
      <c r="A4136" s="2">
        <f t="shared" si="0"/>
        <v>4133</v>
      </c>
      <c r="B4136" s="3" t="e">
        <f>VLOOKUP(D4136,DSKH!$A:$B,2,0)</f>
        <v>#N/A</v>
      </c>
      <c r="C4136" s="23" t="s">
        <v>87</v>
      </c>
      <c r="D4136" s="23" t="s">
        <v>2428</v>
      </c>
      <c r="E4136" s="23" t="s">
        <v>11787</v>
      </c>
      <c r="F4136" s="23" t="s">
        <v>17501</v>
      </c>
      <c r="G4136" s="23"/>
      <c r="H4136" s="203">
        <v>46136</v>
      </c>
      <c r="I4136" s="23"/>
      <c r="J4136" s="23"/>
      <c r="K4136" s="23"/>
      <c r="L4136" s="23"/>
      <c r="M4136" s="23">
        <v>2670200141</v>
      </c>
      <c r="N4136" s="23"/>
      <c r="O4136" s="23"/>
      <c r="P4136" s="23"/>
      <c r="Q4136" s="23"/>
      <c r="R4136" s="23"/>
      <c r="S4136" s="23"/>
      <c r="T4136" s="23"/>
      <c r="U4136" s="23"/>
      <c r="V4136" s="23"/>
      <c r="W4136" s="204"/>
      <c r="X4136" s="23"/>
      <c r="Y4136" s="23" t="s">
        <v>8030</v>
      </c>
      <c r="Z4136" s="165"/>
      <c r="AA4136" s="165"/>
    </row>
    <row r="4137" spans="1:27" ht="33" hidden="1">
      <c r="A4137" s="2">
        <f t="shared" si="0"/>
        <v>4134</v>
      </c>
      <c r="B4137" s="3" t="e">
        <f>VLOOKUP(D4137,DSKH!$A:$B,2,0)</f>
        <v>#N/A</v>
      </c>
      <c r="C4137" s="23" t="s">
        <v>87</v>
      </c>
      <c r="D4137" s="23" t="s">
        <v>2428</v>
      </c>
      <c r="E4137" s="23" t="s">
        <v>11787</v>
      </c>
      <c r="F4137" s="23" t="s">
        <v>17502</v>
      </c>
      <c r="G4137" s="23"/>
      <c r="H4137" s="203">
        <v>46136</v>
      </c>
      <c r="I4137" s="23"/>
      <c r="J4137" s="23"/>
      <c r="K4137" s="23"/>
      <c r="L4137" s="23"/>
      <c r="M4137" s="23" t="s">
        <v>17503</v>
      </c>
      <c r="N4137" s="23"/>
      <c r="O4137" s="23"/>
      <c r="P4137" s="23"/>
      <c r="Q4137" s="23"/>
      <c r="R4137" s="23"/>
      <c r="S4137" s="23"/>
      <c r="T4137" s="23"/>
      <c r="U4137" s="23"/>
      <c r="V4137" s="23"/>
      <c r="W4137" s="204"/>
      <c r="X4137" s="23"/>
      <c r="Y4137" s="23" t="s">
        <v>8030</v>
      </c>
      <c r="Z4137" s="165"/>
      <c r="AA4137" s="165"/>
    </row>
    <row r="4138" spans="1:27" ht="33" hidden="1">
      <c r="A4138" s="2">
        <f t="shared" si="0"/>
        <v>4135</v>
      </c>
      <c r="B4138" s="3" t="e">
        <f>VLOOKUP(D4138,DSKH!$A:$B,2,0)</f>
        <v>#N/A</v>
      </c>
      <c r="C4138" s="23" t="s">
        <v>87</v>
      </c>
      <c r="D4138" s="23" t="s">
        <v>2428</v>
      </c>
      <c r="E4138" s="23" t="s">
        <v>11787</v>
      </c>
      <c r="F4138" s="23" t="s">
        <v>17504</v>
      </c>
      <c r="G4138" s="23"/>
      <c r="H4138" s="203">
        <v>46136</v>
      </c>
      <c r="I4138" s="23"/>
      <c r="J4138" s="23"/>
      <c r="K4138" s="23"/>
      <c r="L4138" s="23"/>
      <c r="M4138" s="23">
        <v>1930500600</v>
      </c>
      <c r="N4138" s="23"/>
      <c r="O4138" s="23"/>
      <c r="P4138" s="23"/>
      <c r="Q4138" s="23"/>
      <c r="R4138" s="23"/>
      <c r="S4138" s="23"/>
      <c r="T4138" s="23"/>
      <c r="U4138" s="23"/>
      <c r="V4138" s="23"/>
      <c r="W4138" s="204"/>
      <c r="X4138" s="23"/>
      <c r="Y4138" s="23" t="s">
        <v>8030</v>
      </c>
      <c r="Z4138" s="165"/>
      <c r="AA4138" s="165"/>
    </row>
    <row r="4139" spans="1:27" ht="33" hidden="1">
      <c r="A4139" s="2">
        <f t="shared" si="0"/>
        <v>4136</v>
      </c>
      <c r="B4139" s="3" t="e">
        <f>VLOOKUP(D4139,DSKH!$A:$B,2,0)</f>
        <v>#N/A</v>
      </c>
      <c r="C4139" s="23" t="s">
        <v>87</v>
      </c>
      <c r="D4139" s="23" t="s">
        <v>2428</v>
      </c>
      <c r="E4139" s="23" t="s">
        <v>11787</v>
      </c>
      <c r="F4139" s="23" t="s">
        <v>17505</v>
      </c>
      <c r="G4139" s="23"/>
      <c r="H4139" s="203">
        <v>46136</v>
      </c>
      <c r="I4139" s="23"/>
      <c r="J4139" s="23"/>
      <c r="K4139" s="23"/>
      <c r="L4139" s="23"/>
      <c r="M4139" s="23" t="s">
        <v>17506</v>
      </c>
      <c r="N4139" s="23"/>
      <c r="O4139" s="23"/>
      <c r="P4139" s="23"/>
      <c r="Q4139" s="23"/>
      <c r="R4139" s="23"/>
      <c r="S4139" s="23"/>
      <c r="T4139" s="23"/>
      <c r="U4139" s="23"/>
      <c r="V4139" s="23"/>
      <c r="W4139" s="204"/>
      <c r="X4139" s="23"/>
      <c r="Y4139" s="23" t="s">
        <v>8030</v>
      </c>
      <c r="Z4139" s="165"/>
      <c r="AA4139" s="165"/>
    </row>
    <row r="4140" spans="1:27" ht="33" hidden="1">
      <c r="A4140" s="2">
        <f t="shared" si="0"/>
        <v>4137</v>
      </c>
      <c r="B4140" s="3" t="e">
        <f>VLOOKUP(D4140,DSKH!$A:$B,2,0)</f>
        <v>#N/A</v>
      </c>
      <c r="C4140" s="23" t="s">
        <v>87</v>
      </c>
      <c r="D4140" s="23" t="s">
        <v>2428</v>
      </c>
      <c r="E4140" s="23" t="s">
        <v>11787</v>
      </c>
      <c r="F4140" s="23" t="s">
        <v>17507</v>
      </c>
      <c r="G4140" s="23"/>
      <c r="H4140" s="203">
        <v>46136</v>
      </c>
      <c r="I4140" s="23"/>
      <c r="J4140" s="23"/>
      <c r="K4140" s="23"/>
      <c r="L4140" s="23"/>
      <c r="M4140" s="23">
        <v>4940200135</v>
      </c>
      <c r="N4140" s="23"/>
      <c r="O4140" s="23"/>
      <c r="P4140" s="23"/>
      <c r="Q4140" s="23"/>
      <c r="R4140" s="23"/>
      <c r="S4140" s="23"/>
      <c r="T4140" s="23"/>
      <c r="U4140" s="23"/>
      <c r="V4140" s="23"/>
      <c r="W4140" s="204"/>
      <c r="X4140" s="23"/>
      <c r="Y4140" s="23" t="s">
        <v>8030</v>
      </c>
      <c r="Z4140" s="165"/>
      <c r="AA4140" s="165"/>
    </row>
    <row r="4141" spans="1:27" ht="33" hidden="1">
      <c r="A4141" s="2">
        <f t="shared" si="0"/>
        <v>4138</v>
      </c>
      <c r="B4141" s="3" t="e">
        <f>VLOOKUP(D4141,DSKH!$A:$B,2,0)</f>
        <v>#N/A</v>
      </c>
      <c r="C4141" s="23" t="s">
        <v>87</v>
      </c>
      <c r="D4141" s="23" t="s">
        <v>2428</v>
      </c>
      <c r="E4141" s="23" t="s">
        <v>11787</v>
      </c>
      <c r="F4141" s="23" t="s">
        <v>17508</v>
      </c>
      <c r="G4141" s="23"/>
      <c r="H4141" s="203">
        <v>46136</v>
      </c>
      <c r="I4141" s="23"/>
      <c r="J4141" s="23"/>
      <c r="K4141" s="23"/>
      <c r="L4141" s="23"/>
      <c r="M4141" s="23">
        <v>2480200107</v>
      </c>
      <c r="N4141" s="23"/>
      <c r="O4141" s="23"/>
      <c r="P4141" s="23"/>
      <c r="Q4141" s="23"/>
      <c r="R4141" s="23"/>
      <c r="S4141" s="23"/>
      <c r="T4141" s="23"/>
      <c r="U4141" s="23"/>
      <c r="V4141" s="23"/>
      <c r="W4141" s="204"/>
      <c r="X4141" s="23"/>
      <c r="Y4141" s="23" t="s">
        <v>8030</v>
      </c>
      <c r="Z4141" s="165"/>
      <c r="AA4141" s="165"/>
    </row>
    <row r="4142" spans="1:27" ht="33" hidden="1">
      <c r="A4142" s="2">
        <f t="shared" si="0"/>
        <v>4139</v>
      </c>
      <c r="B4142" s="3" t="e">
        <f>VLOOKUP(D4142,DSKH!$A:$B,2,0)</f>
        <v>#N/A</v>
      </c>
      <c r="C4142" s="23" t="s">
        <v>87</v>
      </c>
      <c r="D4142" s="23" t="s">
        <v>2428</v>
      </c>
      <c r="E4142" s="23" t="s">
        <v>11787</v>
      </c>
      <c r="F4142" s="23" t="s">
        <v>17509</v>
      </c>
      <c r="G4142" s="23"/>
      <c r="H4142" s="203">
        <v>46136</v>
      </c>
      <c r="I4142" s="23"/>
      <c r="J4142" s="23"/>
      <c r="K4142" s="23"/>
      <c r="L4142" s="23"/>
      <c r="M4142" s="23">
        <v>4940500119</v>
      </c>
      <c r="N4142" s="23"/>
      <c r="O4142" s="23"/>
      <c r="P4142" s="23"/>
      <c r="Q4142" s="23"/>
      <c r="R4142" s="23"/>
      <c r="S4142" s="23"/>
      <c r="T4142" s="23"/>
      <c r="U4142" s="23"/>
      <c r="V4142" s="23"/>
      <c r="W4142" s="204"/>
      <c r="X4142" s="23"/>
      <c r="Y4142" s="23" t="s">
        <v>8030</v>
      </c>
      <c r="Z4142" s="165"/>
      <c r="AA4142" s="165"/>
    </row>
    <row r="4143" spans="1:27" ht="33" hidden="1">
      <c r="A4143" s="2">
        <f t="shared" si="0"/>
        <v>4140</v>
      </c>
      <c r="B4143" s="3" t="e">
        <f>VLOOKUP(D4143,DSKH!$A:$B,2,0)</f>
        <v>#N/A</v>
      </c>
      <c r="C4143" s="23" t="s">
        <v>87</v>
      </c>
      <c r="D4143" s="23" t="s">
        <v>2428</v>
      </c>
      <c r="E4143" s="23" t="s">
        <v>11787</v>
      </c>
      <c r="F4143" s="23" t="s">
        <v>17510</v>
      </c>
      <c r="G4143" s="23"/>
      <c r="H4143" s="203">
        <v>46136</v>
      </c>
      <c r="I4143" s="23"/>
      <c r="J4143" s="23"/>
      <c r="K4143" s="23"/>
      <c r="L4143" s="23"/>
      <c r="M4143" s="23">
        <v>2480000450</v>
      </c>
      <c r="N4143" s="23"/>
      <c r="O4143" s="23"/>
      <c r="P4143" s="23"/>
      <c r="Q4143" s="23"/>
      <c r="R4143" s="23"/>
      <c r="S4143" s="23"/>
      <c r="T4143" s="23"/>
      <c r="U4143" s="23"/>
      <c r="V4143" s="23"/>
      <c r="W4143" s="204"/>
      <c r="X4143" s="23"/>
      <c r="Y4143" s="23" t="s">
        <v>8030</v>
      </c>
      <c r="Z4143" s="165"/>
      <c r="AA4143" s="165"/>
    </row>
    <row r="4144" spans="1:27" ht="33" hidden="1">
      <c r="A4144" s="2">
        <f t="shared" si="0"/>
        <v>4141</v>
      </c>
      <c r="B4144" s="3" t="e">
        <f>VLOOKUP(D4144,DSKH!$A:$B,2,0)</f>
        <v>#N/A</v>
      </c>
      <c r="C4144" s="23" t="s">
        <v>87</v>
      </c>
      <c r="D4144" s="23" t="s">
        <v>2428</v>
      </c>
      <c r="E4144" s="23" t="s">
        <v>11787</v>
      </c>
      <c r="F4144" s="23" t="s">
        <v>17511</v>
      </c>
      <c r="G4144" s="23"/>
      <c r="H4144" s="203">
        <v>46136</v>
      </c>
      <c r="I4144" s="23"/>
      <c r="J4144" s="23"/>
      <c r="K4144" s="23"/>
      <c r="L4144" s="23"/>
      <c r="M4144" s="23">
        <v>5620002510</v>
      </c>
      <c r="N4144" s="23"/>
      <c r="O4144" s="23"/>
      <c r="P4144" s="23"/>
      <c r="Q4144" s="23"/>
      <c r="R4144" s="23"/>
      <c r="S4144" s="23"/>
      <c r="T4144" s="23"/>
      <c r="U4144" s="23"/>
      <c r="V4144" s="23"/>
      <c r="W4144" s="204"/>
      <c r="X4144" s="23"/>
      <c r="Y4144" s="23" t="s">
        <v>8030</v>
      </c>
      <c r="Z4144" s="165"/>
      <c r="AA4144" s="165"/>
    </row>
    <row r="4145" spans="1:27" ht="33" hidden="1">
      <c r="A4145" s="2">
        <f t="shared" si="0"/>
        <v>4142</v>
      </c>
      <c r="B4145" s="3" t="e">
        <f>VLOOKUP(D4145,DSKH!$A:$B,2,0)</f>
        <v>#N/A</v>
      </c>
      <c r="C4145" s="23" t="s">
        <v>87</v>
      </c>
      <c r="D4145" s="23" t="s">
        <v>2428</v>
      </c>
      <c r="E4145" s="23" t="s">
        <v>11787</v>
      </c>
      <c r="F4145" s="23" t="s">
        <v>17512</v>
      </c>
      <c r="G4145" s="23"/>
      <c r="H4145" s="203">
        <v>46136</v>
      </c>
      <c r="I4145" s="23"/>
      <c r="J4145" s="23"/>
      <c r="K4145" s="23"/>
      <c r="L4145" s="23"/>
      <c r="M4145" s="23">
        <v>2480000116</v>
      </c>
      <c r="N4145" s="23"/>
      <c r="O4145" s="23"/>
      <c r="P4145" s="23"/>
      <c r="Q4145" s="23"/>
      <c r="R4145" s="23"/>
      <c r="S4145" s="23"/>
      <c r="T4145" s="23"/>
      <c r="U4145" s="23"/>
      <c r="V4145" s="23"/>
      <c r="W4145" s="204"/>
      <c r="X4145" s="23"/>
      <c r="Y4145" s="23" t="s">
        <v>8030</v>
      </c>
      <c r="Z4145" s="165"/>
      <c r="AA4145" s="165"/>
    </row>
    <row r="4146" spans="1:27" ht="33" hidden="1">
      <c r="A4146" s="2">
        <f t="shared" si="0"/>
        <v>4143</v>
      </c>
      <c r="B4146" s="3" t="e">
        <f>VLOOKUP(D4146,DSKH!$A:$B,2,0)</f>
        <v>#N/A</v>
      </c>
      <c r="C4146" s="23" t="s">
        <v>87</v>
      </c>
      <c r="D4146" s="23" t="s">
        <v>2428</v>
      </c>
      <c r="E4146" s="23" t="s">
        <v>11787</v>
      </c>
      <c r="F4146" s="23" t="s">
        <v>17513</v>
      </c>
      <c r="G4146" s="23"/>
      <c r="H4146" s="203">
        <v>46136</v>
      </c>
      <c r="I4146" s="23"/>
      <c r="J4146" s="23"/>
      <c r="K4146" s="23"/>
      <c r="L4146" s="23"/>
      <c r="M4146" s="23" t="s">
        <v>17514</v>
      </c>
      <c r="N4146" s="23"/>
      <c r="O4146" s="23"/>
      <c r="P4146" s="23"/>
      <c r="Q4146" s="23"/>
      <c r="R4146" s="23"/>
      <c r="S4146" s="23"/>
      <c r="T4146" s="23"/>
      <c r="U4146" s="23"/>
      <c r="V4146" s="23"/>
      <c r="W4146" s="204"/>
      <c r="X4146" s="23"/>
      <c r="Y4146" s="23" t="s">
        <v>8030</v>
      </c>
      <c r="Z4146" s="165"/>
      <c r="AA4146" s="165"/>
    </row>
    <row r="4147" spans="1:27" ht="33" hidden="1">
      <c r="A4147" s="2">
        <f t="shared" si="0"/>
        <v>4144</v>
      </c>
      <c r="B4147" s="3" t="e">
        <f>VLOOKUP(D4147,DSKH!$A:$B,2,0)</f>
        <v>#N/A</v>
      </c>
      <c r="C4147" s="23" t="s">
        <v>87</v>
      </c>
      <c r="D4147" s="23" t="s">
        <v>2428</v>
      </c>
      <c r="E4147" s="23" t="s">
        <v>11787</v>
      </c>
      <c r="F4147" s="23" t="s">
        <v>17515</v>
      </c>
      <c r="G4147" s="23"/>
      <c r="H4147" s="203">
        <v>46136</v>
      </c>
      <c r="I4147" s="23"/>
      <c r="J4147" s="23"/>
      <c r="K4147" s="23"/>
      <c r="L4147" s="23"/>
      <c r="M4147" s="23">
        <v>865000101</v>
      </c>
      <c r="N4147" s="23"/>
      <c r="O4147" s="23"/>
      <c r="P4147" s="23"/>
      <c r="Q4147" s="23"/>
      <c r="R4147" s="23"/>
      <c r="S4147" s="23"/>
      <c r="T4147" s="23"/>
      <c r="U4147" s="23"/>
      <c r="V4147" s="23"/>
      <c r="W4147" s="204"/>
      <c r="X4147" s="23"/>
      <c r="Y4147" s="23" t="s">
        <v>8030</v>
      </c>
      <c r="Z4147" s="165"/>
      <c r="AA4147" s="165"/>
    </row>
    <row r="4148" spans="1:27" ht="33" hidden="1">
      <c r="A4148" s="2">
        <f t="shared" si="0"/>
        <v>4145</v>
      </c>
      <c r="B4148" s="3" t="e">
        <f>VLOOKUP(D4148,DSKH!$A:$B,2,0)</f>
        <v>#N/A</v>
      </c>
      <c r="C4148" s="23" t="s">
        <v>87</v>
      </c>
      <c r="D4148" s="23" t="s">
        <v>2428</v>
      </c>
      <c r="E4148" s="23" t="s">
        <v>11787</v>
      </c>
      <c r="F4148" s="23" t="s">
        <v>17516</v>
      </c>
      <c r="G4148" s="23"/>
      <c r="H4148" s="203">
        <v>46136</v>
      </c>
      <c r="I4148" s="23"/>
      <c r="J4148" s="23"/>
      <c r="K4148" s="23"/>
      <c r="L4148" s="23"/>
      <c r="M4148" s="23" t="s">
        <v>17517</v>
      </c>
      <c r="N4148" s="23"/>
      <c r="O4148" s="23"/>
      <c r="P4148" s="23"/>
      <c r="Q4148" s="23"/>
      <c r="R4148" s="23"/>
      <c r="S4148" s="23"/>
      <c r="T4148" s="23"/>
      <c r="U4148" s="23"/>
      <c r="V4148" s="23"/>
      <c r="W4148" s="204"/>
      <c r="X4148" s="23"/>
      <c r="Y4148" s="23" t="s">
        <v>8030</v>
      </c>
      <c r="Z4148" s="165"/>
      <c r="AA4148" s="165"/>
    </row>
    <row r="4149" spans="1:27" ht="33" hidden="1">
      <c r="A4149" s="2">
        <f t="shared" si="0"/>
        <v>4146</v>
      </c>
      <c r="B4149" s="3" t="e">
        <f>VLOOKUP(D4149,DSKH!$A:$B,2,0)</f>
        <v>#N/A</v>
      </c>
      <c r="C4149" s="23" t="s">
        <v>87</v>
      </c>
      <c r="D4149" s="23" t="s">
        <v>2428</v>
      </c>
      <c r="E4149" s="23" t="s">
        <v>11787</v>
      </c>
      <c r="F4149" s="23" t="s">
        <v>17518</v>
      </c>
      <c r="G4149" s="23"/>
      <c r="H4149" s="203">
        <v>46136</v>
      </c>
      <c r="I4149" s="23"/>
      <c r="J4149" s="23"/>
      <c r="K4149" s="23"/>
      <c r="L4149" s="23"/>
      <c r="M4149" s="23">
        <v>2480200119</v>
      </c>
      <c r="N4149" s="23"/>
      <c r="O4149" s="23"/>
      <c r="P4149" s="23"/>
      <c r="Q4149" s="23"/>
      <c r="R4149" s="23"/>
      <c r="S4149" s="23"/>
      <c r="T4149" s="23"/>
      <c r="U4149" s="23"/>
      <c r="V4149" s="23"/>
      <c r="W4149" s="204"/>
      <c r="X4149" s="23"/>
      <c r="Y4149" s="23" t="s">
        <v>8030</v>
      </c>
      <c r="Z4149" s="165"/>
      <c r="AA4149" s="165"/>
    </row>
    <row r="4150" spans="1:27" ht="33" hidden="1">
      <c r="A4150" s="2">
        <f t="shared" si="0"/>
        <v>4147</v>
      </c>
      <c r="B4150" s="3" t="e">
        <f>VLOOKUP(D4150,DSKH!$A:$B,2,0)</f>
        <v>#N/A</v>
      </c>
      <c r="C4150" s="23" t="s">
        <v>87</v>
      </c>
      <c r="D4150" s="23" t="s">
        <v>2428</v>
      </c>
      <c r="E4150" s="23" t="s">
        <v>11787</v>
      </c>
      <c r="F4150" s="23" t="s">
        <v>17519</v>
      </c>
      <c r="G4150" s="23"/>
      <c r="H4150" s="203">
        <v>46136</v>
      </c>
      <c r="I4150" s="23"/>
      <c r="J4150" s="23"/>
      <c r="K4150" s="23"/>
      <c r="L4150" s="23"/>
      <c r="M4150" s="23">
        <v>2801200104</v>
      </c>
      <c r="N4150" s="23"/>
      <c r="O4150" s="23"/>
      <c r="P4150" s="23"/>
      <c r="Q4150" s="23"/>
      <c r="R4150" s="23"/>
      <c r="S4150" s="23"/>
      <c r="T4150" s="23"/>
      <c r="U4150" s="23"/>
      <c r="V4150" s="23"/>
      <c r="W4150" s="204"/>
      <c r="X4150" s="23"/>
      <c r="Y4150" s="23" t="s">
        <v>8030</v>
      </c>
      <c r="Z4150" s="165"/>
      <c r="AA4150" s="165"/>
    </row>
    <row r="4151" spans="1:27" ht="33" hidden="1">
      <c r="A4151" s="2">
        <f t="shared" si="0"/>
        <v>4148</v>
      </c>
      <c r="B4151" s="3" t="e">
        <f>VLOOKUP(D4151,DSKH!$A:$B,2,0)</f>
        <v>#N/A</v>
      </c>
      <c r="C4151" s="23" t="s">
        <v>87</v>
      </c>
      <c r="D4151" s="23" t="s">
        <v>2428</v>
      </c>
      <c r="E4151" s="23" t="s">
        <v>11787</v>
      </c>
      <c r="F4151" s="23" t="s">
        <v>17520</v>
      </c>
      <c r="G4151" s="23"/>
      <c r="H4151" s="203">
        <v>46136</v>
      </c>
      <c r="I4151" s="23"/>
      <c r="J4151" s="23"/>
      <c r="K4151" s="23"/>
      <c r="L4151" s="23"/>
      <c r="M4151" s="23">
        <v>3255500100</v>
      </c>
      <c r="N4151" s="23"/>
      <c r="O4151" s="23"/>
      <c r="P4151" s="23"/>
      <c r="Q4151" s="23"/>
      <c r="R4151" s="23"/>
      <c r="S4151" s="23"/>
      <c r="T4151" s="23"/>
      <c r="U4151" s="23"/>
      <c r="V4151" s="23"/>
      <c r="W4151" s="204"/>
      <c r="X4151" s="23"/>
      <c r="Y4151" s="23" t="s">
        <v>8030</v>
      </c>
      <c r="Z4151" s="165"/>
      <c r="AA4151" s="165"/>
    </row>
    <row r="4152" spans="1:27" ht="33" hidden="1">
      <c r="A4152" s="2">
        <f t="shared" si="0"/>
        <v>4149</v>
      </c>
      <c r="B4152" s="3" t="e">
        <f>VLOOKUP(D4152,DSKH!$A:$B,2,0)</f>
        <v>#N/A</v>
      </c>
      <c r="C4152" s="23" t="s">
        <v>87</v>
      </c>
      <c r="D4152" s="23" t="s">
        <v>2428</v>
      </c>
      <c r="E4152" s="23" t="s">
        <v>11787</v>
      </c>
      <c r="F4152" s="23" t="s">
        <v>17521</v>
      </c>
      <c r="G4152" s="23"/>
      <c r="H4152" s="203">
        <v>46136</v>
      </c>
      <c r="I4152" s="23"/>
      <c r="J4152" s="23"/>
      <c r="K4152" s="23"/>
      <c r="L4152" s="23"/>
      <c r="M4152" s="23">
        <v>7195200103</v>
      </c>
      <c r="N4152" s="23"/>
      <c r="O4152" s="23"/>
      <c r="P4152" s="23"/>
      <c r="Q4152" s="23"/>
      <c r="R4152" s="23"/>
      <c r="S4152" s="23"/>
      <c r="T4152" s="23"/>
      <c r="U4152" s="23"/>
      <c r="V4152" s="23"/>
      <c r="W4152" s="204"/>
      <c r="X4152" s="23"/>
      <c r="Y4152" s="23" t="s">
        <v>8030</v>
      </c>
      <c r="Z4152" s="165"/>
      <c r="AA4152" s="165"/>
    </row>
    <row r="4153" spans="1:27" ht="33" hidden="1">
      <c r="A4153" s="2">
        <f t="shared" si="0"/>
        <v>4150</v>
      </c>
      <c r="B4153" s="3" t="e">
        <f>VLOOKUP(D4153,DSKH!$A:$B,2,0)</f>
        <v>#N/A</v>
      </c>
      <c r="C4153" s="23" t="s">
        <v>87</v>
      </c>
      <c r="D4153" s="23" t="s">
        <v>2428</v>
      </c>
      <c r="E4153" s="23" t="s">
        <v>11787</v>
      </c>
      <c r="F4153" s="23" t="s">
        <v>17522</v>
      </c>
      <c r="G4153" s="23"/>
      <c r="H4153" s="203">
        <v>46136</v>
      </c>
      <c r="I4153" s="23"/>
      <c r="J4153" s="23"/>
      <c r="K4153" s="23"/>
      <c r="L4153" s="23"/>
      <c r="M4153" s="23">
        <v>7195200112</v>
      </c>
      <c r="N4153" s="23"/>
      <c r="O4153" s="23"/>
      <c r="P4153" s="23"/>
      <c r="Q4153" s="23"/>
      <c r="R4153" s="23"/>
      <c r="S4153" s="23"/>
      <c r="T4153" s="23"/>
      <c r="U4153" s="23"/>
      <c r="V4153" s="23"/>
      <c r="W4153" s="204"/>
      <c r="X4153" s="23"/>
      <c r="Y4153" s="23" t="s">
        <v>8030</v>
      </c>
      <c r="Z4153" s="165"/>
      <c r="AA4153" s="165"/>
    </row>
    <row r="4154" spans="1:27" ht="33" hidden="1">
      <c r="A4154" s="2">
        <f t="shared" si="0"/>
        <v>4151</v>
      </c>
      <c r="B4154" s="3" t="e">
        <f>VLOOKUP(D4154,DSKH!$A:$B,2,0)</f>
        <v>#N/A</v>
      </c>
      <c r="C4154" s="23" t="s">
        <v>87</v>
      </c>
      <c r="D4154" s="23" t="s">
        <v>2428</v>
      </c>
      <c r="E4154" s="23" t="s">
        <v>11787</v>
      </c>
      <c r="F4154" s="23" t="s">
        <v>17523</v>
      </c>
      <c r="G4154" s="23"/>
      <c r="H4154" s="203">
        <v>46136</v>
      </c>
      <c r="I4154" s="23"/>
      <c r="J4154" s="23"/>
      <c r="K4154" s="23"/>
      <c r="L4154" s="23"/>
      <c r="M4154" s="23">
        <v>1930500500</v>
      </c>
      <c r="N4154" s="23"/>
      <c r="O4154" s="23"/>
      <c r="P4154" s="23"/>
      <c r="Q4154" s="23"/>
      <c r="R4154" s="23"/>
      <c r="S4154" s="23"/>
      <c r="T4154" s="23"/>
      <c r="U4154" s="23"/>
      <c r="V4154" s="23"/>
      <c r="W4154" s="204"/>
      <c r="X4154" s="23"/>
      <c r="Y4154" s="23" t="s">
        <v>8030</v>
      </c>
      <c r="Z4154" s="165"/>
      <c r="AA4154" s="165"/>
    </row>
    <row r="4155" spans="1:27" ht="33" hidden="1">
      <c r="A4155" s="2">
        <f t="shared" si="0"/>
        <v>4152</v>
      </c>
      <c r="B4155" s="3" t="e">
        <f>VLOOKUP(D4155,DSKH!$A:$B,2,0)</f>
        <v>#N/A</v>
      </c>
      <c r="C4155" s="23" t="s">
        <v>87</v>
      </c>
      <c r="D4155" s="23" t="s">
        <v>2428</v>
      </c>
      <c r="E4155" s="23" t="s">
        <v>11787</v>
      </c>
      <c r="F4155" s="23" t="s">
        <v>17524</v>
      </c>
      <c r="G4155" s="23"/>
      <c r="H4155" s="203">
        <v>46136</v>
      </c>
      <c r="I4155" s="23"/>
      <c r="J4155" s="23"/>
      <c r="K4155" s="23"/>
      <c r="L4155" s="23"/>
      <c r="M4155" s="23">
        <v>2480000114</v>
      </c>
      <c r="N4155" s="23"/>
      <c r="O4155" s="23"/>
      <c r="P4155" s="23"/>
      <c r="Q4155" s="23"/>
      <c r="R4155" s="23"/>
      <c r="S4155" s="23"/>
      <c r="T4155" s="23"/>
      <c r="U4155" s="23"/>
      <c r="V4155" s="23"/>
      <c r="W4155" s="204"/>
      <c r="X4155" s="23"/>
      <c r="Y4155" s="23" t="s">
        <v>8030</v>
      </c>
      <c r="Z4155" s="165"/>
      <c r="AA4155" s="165"/>
    </row>
    <row r="4156" spans="1:27" ht="33" hidden="1">
      <c r="A4156" s="2">
        <f t="shared" si="0"/>
        <v>4153</v>
      </c>
      <c r="B4156" s="3" t="e">
        <f>VLOOKUP(D4156,DSKH!$A:$B,2,0)</f>
        <v>#N/A</v>
      </c>
      <c r="C4156" s="23" t="s">
        <v>87</v>
      </c>
      <c r="D4156" s="23" t="s">
        <v>2428</v>
      </c>
      <c r="E4156" s="23" t="s">
        <v>11787</v>
      </c>
      <c r="F4156" s="23" t="s">
        <v>17525</v>
      </c>
      <c r="G4156" s="23"/>
      <c r="H4156" s="203">
        <v>46136</v>
      </c>
      <c r="I4156" s="23"/>
      <c r="J4156" s="23"/>
      <c r="K4156" s="23"/>
      <c r="L4156" s="23"/>
      <c r="M4156" s="23" t="s">
        <v>17526</v>
      </c>
      <c r="N4156" s="23"/>
      <c r="O4156" s="23"/>
      <c r="P4156" s="23"/>
      <c r="Q4156" s="23"/>
      <c r="R4156" s="23"/>
      <c r="S4156" s="23"/>
      <c r="T4156" s="23"/>
      <c r="U4156" s="23"/>
      <c r="V4156" s="23"/>
      <c r="W4156" s="204"/>
      <c r="X4156" s="23"/>
      <c r="Y4156" s="23" t="s">
        <v>8030</v>
      </c>
      <c r="Z4156" s="165"/>
      <c r="AA4156" s="165"/>
    </row>
    <row r="4157" spans="1:27" ht="33" hidden="1">
      <c r="A4157" s="2">
        <f t="shared" si="0"/>
        <v>4154</v>
      </c>
      <c r="B4157" s="3" t="e">
        <f>VLOOKUP(D4157,DSKH!$A:$B,2,0)</f>
        <v>#N/A</v>
      </c>
      <c r="C4157" s="23" t="s">
        <v>87</v>
      </c>
      <c r="D4157" s="23" t="s">
        <v>2428</v>
      </c>
      <c r="E4157" s="23" t="s">
        <v>11787</v>
      </c>
      <c r="F4157" s="23" t="s">
        <v>17527</v>
      </c>
      <c r="G4157" s="23"/>
      <c r="H4157" s="203">
        <v>46136</v>
      </c>
      <c r="I4157" s="23"/>
      <c r="J4157" s="23"/>
      <c r="K4157" s="23"/>
      <c r="L4157" s="23"/>
      <c r="M4157" s="23">
        <v>1930200105</v>
      </c>
      <c r="N4157" s="23"/>
      <c r="O4157" s="23"/>
      <c r="P4157" s="23"/>
      <c r="Q4157" s="23"/>
      <c r="R4157" s="23"/>
      <c r="S4157" s="23"/>
      <c r="T4157" s="23"/>
      <c r="U4157" s="23"/>
      <c r="V4157" s="23"/>
      <c r="W4157" s="204"/>
      <c r="X4157" s="23"/>
      <c r="Y4157" s="23" t="s">
        <v>8030</v>
      </c>
      <c r="Z4157" s="165"/>
      <c r="AA4157" s="165"/>
    </row>
    <row r="4158" spans="1:27" ht="33" hidden="1">
      <c r="A4158" s="2">
        <f t="shared" si="0"/>
        <v>4155</v>
      </c>
      <c r="B4158" s="3" t="e">
        <f>VLOOKUP(D4158,DSKH!$A:$B,2,0)</f>
        <v>#N/A</v>
      </c>
      <c r="C4158" s="23" t="s">
        <v>87</v>
      </c>
      <c r="D4158" s="23" t="s">
        <v>2428</v>
      </c>
      <c r="E4158" s="23" t="s">
        <v>11787</v>
      </c>
      <c r="F4158" s="23" t="s">
        <v>17528</v>
      </c>
      <c r="G4158" s="23"/>
      <c r="H4158" s="203">
        <v>46136</v>
      </c>
      <c r="I4158" s="23"/>
      <c r="J4158" s="23"/>
      <c r="K4158" s="23"/>
      <c r="L4158" s="23"/>
      <c r="M4158" s="23">
        <v>95619022</v>
      </c>
      <c r="N4158" s="23"/>
      <c r="O4158" s="23"/>
      <c r="P4158" s="23"/>
      <c r="Q4158" s="23"/>
      <c r="R4158" s="23"/>
      <c r="S4158" s="23"/>
      <c r="T4158" s="23"/>
      <c r="U4158" s="23"/>
      <c r="V4158" s="23"/>
      <c r="W4158" s="204"/>
      <c r="X4158" s="23"/>
      <c r="Y4158" s="23" t="s">
        <v>8030</v>
      </c>
      <c r="Z4158" s="165"/>
      <c r="AA4158" s="165"/>
    </row>
    <row r="4159" spans="1:27" ht="33" hidden="1">
      <c r="A4159" s="2">
        <f t="shared" si="0"/>
        <v>4156</v>
      </c>
      <c r="B4159" s="3" t="e">
        <f>VLOOKUP(D4159,DSKH!$A:$B,2,0)</f>
        <v>#N/A</v>
      </c>
      <c r="C4159" s="23" t="s">
        <v>87</v>
      </c>
      <c r="D4159" s="23" t="s">
        <v>2428</v>
      </c>
      <c r="E4159" s="23" t="s">
        <v>11787</v>
      </c>
      <c r="F4159" s="23" t="s">
        <v>17529</v>
      </c>
      <c r="G4159" s="23"/>
      <c r="H4159" s="203">
        <v>46136</v>
      </c>
      <c r="I4159" s="23"/>
      <c r="J4159" s="23"/>
      <c r="K4159" s="23"/>
      <c r="L4159" s="23"/>
      <c r="M4159" s="23">
        <v>2480000550</v>
      </c>
      <c r="N4159" s="23"/>
      <c r="O4159" s="23"/>
      <c r="P4159" s="23"/>
      <c r="Q4159" s="23"/>
      <c r="R4159" s="23"/>
      <c r="S4159" s="23"/>
      <c r="T4159" s="23"/>
      <c r="U4159" s="23"/>
      <c r="V4159" s="23"/>
      <c r="W4159" s="204"/>
      <c r="X4159" s="23"/>
      <c r="Y4159" s="23" t="s">
        <v>8030</v>
      </c>
      <c r="Z4159" s="165"/>
      <c r="AA4159" s="165"/>
    </row>
    <row r="4160" spans="1:27" ht="33" hidden="1">
      <c r="A4160" s="2">
        <f t="shared" si="0"/>
        <v>4157</v>
      </c>
      <c r="B4160" s="3" t="e">
        <f>VLOOKUP(D4160,DSKH!$A:$B,2,0)</f>
        <v>#N/A</v>
      </c>
      <c r="C4160" s="23" t="s">
        <v>87</v>
      </c>
      <c r="D4160" s="23" t="s">
        <v>2428</v>
      </c>
      <c r="E4160" s="23" t="s">
        <v>11787</v>
      </c>
      <c r="F4160" s="23" t="s">
        <v>17530</v>
      </c>
      <c r="G4160" s="23"/>
      <c r="H4160" s="203">
        <v>46136</v>
      </c>
      <c r="I4160" s="23"/>
      <c r="J4160" s="23"/>
      <c r="K4160" s="23"/>
      <c r="L4160" s="23"/>
      <c r="M4160" s="23">
        <v>7195200106</v>
      </c>
      <c r="N4160" s="23"/>
      <c r="O4160" s="23"/>
      <c r="P4160" s="23"/>
      <c r="Q4160" s="23"/>
      <c r="R4160" s="23"/>
      <c r="S4160" s="23"/>
      <c r="T4160" s="23"/>
      <c r="U4160" s="23"/>
      <c r="V4160" s="23"/>
      <c r="W4160" s="204"/>
      <c r="X4160" s="23"/>
      <c r="Y4160" s="23" t="s">
        <v>8030</v>
      </c>
      <c r="Z4160" s="165"/>
      <c r="AA4160" s="165"/>
    </row>
    <row r="4161" spans="1:27" ht="33" hidden="1">
      <c r="A4161" s="2">
        <f t="shared" si="0"/>
        <v>4158</v>
      </c>
      <c r="B4161" s="3" t="e">
        <f>VLOOKUP(D4161,DSKH!$A:$B,2,0)</f>
        <v>#N/A</v>
      </c>
      <c r="C4161" s="23" t="s">
        <v>87</v>
      </c>
      <c r="D4161" s="23" t="s">
        <v>2428</v>
      </c>
      <c r="E4161" s="23" t="s">
        <v>11787</v>
      </c>
      <c r="F4161" s="23" t="s">
        <v>17531</v>
      </c>
      <c r="G4161" s="23"/>
      <c r="H4161" s="203">
        <v>46136</v>
      </c>
      <c r="I4161" s="23"/>
      <c r="J4161" s="23"/>
      <c r="K4161" s="23"/>
      <c r="L4161" s="23"/>
      <c r="M4161" s="23">
        <v>1930800200</v>
      </c>
      <c r="N4161" s="23"/>
      <c r="O4161" s="23"/>
      <c r="P4161" s="23"/>
      <c r="Q4161" s="23"/>
      <c r="R4161" s="23"/>
      <c r="S4161" s="23"/>
      <c r="T4161" s="23"/>
      <c r="U4161" s="23"/>
      <c r="V4161" s="23"/>
      <c r="W4161" s="204"/>
      <c r="X4161" s="23"/>
      <c r="Y4161" s="23" t="s">
        <v>8030</v>
      </c>
      <c r="Z4161" s="165"/>
      <c r="AA4161" s="165"/>
    </row>
    <row r="4162" spans="1:27" ht="33" hidden="1">
      <c r="A4162" s="2">
        <f t="shared" si="0"/>
        <v>4159</v>
      </c>
      <c r="B4162" s="3" t="e">
        <f>VLOOKUP(D4162,DSKH!$A:$B,2,0)</f>
        <v>#N/A</v>
      </c>
      <c r="C4162" s="23" t="s">
        <v>87</v>
      </c>
      <c r="D4162" s="23" t="s">
        <v>2428</v>
      </c>
      <c r="E4162" s="23" t="s">
        <v>11787</v>
      </c>
      <c r="F4162" s="23" t="s">
        <v>17532</v>
      </c>
      <c r="G4162" s="23"/>
      <c r="H4162" s="203">
        <v>46136</v>
      </c>
      <c r="I4162" s="23"/>
      <c r="J4162" s="23"/>
      <c r="K4162" s="23"/>
      <c r="L4162" s="23"/>
      <c r="M4162" s="23">
        <v>4390000307</v>
      </c>
      <c r="N4162" s="23"/>
      <c r="O4162" s="23"/>
      <c r="P4162" s="23"/>
      <c r="Q4162" s="23"/>
      <c r="R4162" s="23"/>
      <c r="S4162" s="23"/>
      <c r="T4162" s="23"/>
      <c r="U4162" s="23"/>
      <c r="V4162" s="23"/>
      <c r="W4162" s="204"/>
      <c r="X4162" s="23"/>
      <c r="Y4162" s="23" t="s">
        <v>8030</v>
      </c>
      <c r="Z4162" s="165"/>
      <c r="AA4162" s="165"/>
    </row>
    <row r="4163" spans="1:27" ht="23.25" hidden="1" customHeight="1">
      <c r="A4163" s="2">
        <f t="shared" si="0"/>
        <v>4160</v>
      </c>
      <c r="B4163" s="3" t="e">
        <f>VLOOKUP(D4163,DSKH!$A:$B,2,0)</f>
        <v>#N/A</v>
      </c>
      <c r="C4163" s="23" t="s">
        <v>87</v>
      </c>
      <c r="D4163" s="23" t="s">
        <v>2428</v>
      </c>
      <c r="E4163" s="23" t="s">
        <v>11787</v>
      </c>
      <c r="F4163" s="23" t="s">
        <v>17533</v>
      </c>
      <c r="G4163" s="23"/>
      <c r="H4163" s="203">
        <v>46136</v>
      </c>
      <c r="I4163" s="23"/>
      <c r="J4163" s="23"/>
      <c r="K4163" s="23"/>
      <c r="L4163" s="23"/>
      <c r="M4163" s="23" t="s">
        <v>17534</v>
      </c>
      <c r="N4163" s="23"/>
      <c r="O4163" s="23"/>
      <c r="P4163" s="23"/>
      <c r="Q4163" s="23"/>
      <c r="R4163" s="23"/>
      <c r="S4163" s="23"/>
      <c r="T4163" s="23"/>
      <c r="U4163" s="23"/>
      <c r="V4163" s="23"/>
      <c r="W4163" s="204"/>
      <c r="X4163" s="23"/>
      <c r="Y4163" s="23" t="s">
        <v>8030</v>
      </c>
      <c r="Z4163" s="165"/>
      <c r="AA4163" s="165"/>
    </row>
    <row r="4164" spans="1:27" ht="23.25" hidden="1" customHeight="1">
      <c r="A4164" s="2">
        <f t="shared" si="0"/>
        <v>4161</v>
      </c>
      <c r="B4164" s="3" t="e">
        <f>VLOOKUP(D4164,DSKH!$A:$B,2,0)</f>
        <v>#N/A</v>
      </c>
      <c r="C4164" s="23" t="s">
        <v>87</v>
      </c>
      <c r="D4164" s="23" t="s">
        <v>2428</v>
      </c>
      <c r="E4164" s="23" t="s">
        <v>11787</v>
      </c>
      <c r="F4164" s="23" t="s">
        <v>17535</v>
      </c>
      <c r="G4164" s="23"/>
      <c r="H4164" s="203">
        <v>46136</v>
      </c>
      <c r="I4164" s="23"/>
      <c r="J4164" s="23"/>
      <c r="K4164" s="23"/>
      <c r="L4164" s="23"/>
      <c r="M4164" s="23" t="s">
        <v>17536</v>
      </c>
      <c r="N4164" s="23"/>
      <c r="O4164" s="23"/>
      <c r="P4164" s="23"/>
      <c r="Q4164" s="23"/>
      <c r="R4164" s="23"/>
      <c r="S4164" s="23"/>
      <c r="T4164" s="23"/>
      <c r="U4164" s="23"/>
      <c r="V4164" s="23"/>
      <c r="W4164" s="204"/>
      <c r="X4164" s="23"/>
      <c r="Y4164" s="23" t="s">
        <v>8030</v>
      </c>
      <c r="Z4164" s="165"/>
      <c r="AA4164" s="165"/>
    </row>
    <row r="4165" spans="1:27" ht="23.25" hidden="1" customHeight="1">
      <c r="A4165" s="2">
        <f t="shared" si="0"/>
        <v>4162</v>
      </c>
      <c r="B4165" s="3" t="e">
        <f>VLOOKUP(D4165,DSKH!$A:$B,2,0)</f>
        <v>#N/A</v>
      </c>
      <c r="C4165" s="23" t="s">
        <v>87</v>
      </c>
      <c r="D4165" s="23" t="s">
        <v>2428</v>
      </c>
      <c r="E4165" s="23" t="s">
        <v>11787</v>
      </c>
      <c r="F4165" s="23" t="s">
        <v>17537</v>
      </c>
      <c r="G4165" s="23"/>
      <c r="H4165" s="203">
        <v>46136</v>
      </c>
      <c r="I4165" s="23"/>
      <c r="J4165" s="23"/>
      <c r="K4165" s="23"/>
      <c r="L4165" s="23"/>
      <c r="M4165" s="23" t="s">
        <v>17538</v>
      </c>
      <c r="N4165" s="23"/>
      <c r="O4165" s="23"/>
      <c r="P4165" s="23"/>
      <c r="Q4165" s="23"/>
      <c r="R4165" s="23"/>
      <c r="S4165" s="23"/>
      <c r="T4165" s="23"/>
      <c r="U4165" s="23"/>
      <c r="V4165" s="23"/>
      <c r="W4165" s="204"/>
      <c r="X4165" s="23"/>
      <c r="Y4165" s="23" t="s">
        <v>8030</v>
      </c>
      <c r="Z4165" s="165"/>
      <c r="AA4165" s="165"/>
    </row>
    <row r="4166" spans="1:27" ht="23.25" hidden="1" customHeight="1">
      <c r="A4166" s="2">
        <f t="shared" si="0"/>
        <v>4163</v>
      </c>
      <c r="B4166" s="3" t="e">
        <f>VLOOKUP(D4166,DSKH!$A:$B,2,0)</f>
        <v>#N/A</v>
      </c>
      <c r="C4166" s="23" t="s">
        <v>87</v>
      </c>
      <c r="D4166" s="23" t="s">
        <v>2428</v>
      </c>
      <c r="E4166" s="23" t="s">
        <v>11787</v>
      </c>
      <c r="F4166" s="23" t="s">
        <v>17539</v>
      </c>
      <c r="G4166" s="23"/>
      <c r="H4166" s="203">
        <v>46136</v>
      </c>
      <c r="I4166" s="23"/>
      <c r="J4166" s="23"/>
      <c r="K4166" s="23"/>
      <c r="L4166" s="23"/>
      <c r="M4166" s="23">
        <v>7195200108</v>
      </c>
      <c r="N4166" s="23"/>
      <c r="O4166" s="23"/>
      <c r="P4166" s="23"/>
      <c r="Q4166" s="23"/>
      <c r="R4166" s="23"/>
      <c r="S4166" s="23"/>
      <c r="T4166" s="23"/>
      <c r="U4166" s="23"/>
      <c r="V4166" s="23"/>
      <c r="W4166" s="204"/>
      <c r="X4166" s="23"/>
      <c r="Y4166" s="23" t="s">
        <v>8030</v>
      </c>
      <c r="Z4166" s="165"/>
      <c r="AA4166" s="165"/>
    </row>
    <row r="4167" spans="1:27" ht="33" hidden="1">
      <c r="A4167" s="2">
        <f t="shared" si="0"/>
        <v>4164</v>
      </c>
      <c r="B4167" s="3" t="e">
        <f>VLOOKUP(D4167,DSKH!$A:$B,2,0)</f>
        <v>#N/A</v>
      </c>
      <c r="C4167" s="23" t="s">
        <v>87</v>
      </c>
      <c r="D4167" s="23" t="s">
        <v>2428</v>
      </c>
      <c r="E4167" s="23" t="s">
        <v>11787</v>
      </c>
      <c r="F4167" s="23" t="s">
        <v>17540</v>
      </c>
      <c r="G4167" s="23"/>
      <c r="H4167" s="203">
        <v>46136</v>
      </c>
      <c r="I4167" s="23"/>
      <c r="J4167" s="23"/>
      <c r="K4167" s="23"/>
      <c r="L4167" s="23"/>
      <c r="M4167" s="23">
        <v>4595009003</v>
      </c>
      <c r="N4167" s="23"/>
      <c r="O4167" s="23"/>
      <c r="P4167" s="23"/>
      <c r="Q4167" s="23"/>
      <c r="R4167" s="23"/>
      <c r="S4167" s="23"/>
      <c r="T4167" s="23"/>
      <c r="U4167" s="23"/>
      <c r="V4167" s="23"/>
      <c r="W4167" s="204"/>
      <c r="X4167" s="23"/>
      <c r="Y4167" s="23" t="s">
        <v>8030</v>
      </c>
      <c r="Z4167" s="165"/>
      <c r="AA4167" s="165"/>
    </row>
    <row r="4168" spans="1:27" ht="33" hidden="1">
      <c r="A4168" s="2">
        <f t="shared" si="0"/>
        <v>4165</v>
      </c>
      <c r="B4168" s="3" t="e">
        <f>VLOOKUP(D4168,DSKH!$A:$B,2,0)</f>
        <v>#N/A</v>
      </c>
      <c r="C4168" s="23" t="s">
        <v>87</v>
      </c>
      <c r="D4168" s="23" t="s">
        <v>2428</v>
      </c>
      <c r="E4168" s="23" t="s">
        <v>11787</v>
      </c>
      <c r="F4168" s="23" t="s">
        <v>17541</v>
      </c>
      <c r="G4168" s="23"/>
      <c r="H4168" s="203">
        <v>46136</v>
      </c>
      <c r="I4168" s="23"/>
      <c r="J4168" s="23"/>
      <c r="K4168" s="23"/>
      <c r="L4168" s="23"/>
      <c r="M4168" s="23">
        <v>4385000300</v>
      </c>
      <c r="N4168" s="23"/>
      <c r="O4168" s="23"/>
      <c r="P4168" s="23"/>
      <c r="Q4168" s="23"/>
      <c r="R4168" s="23"/>
      <c r="S4168" s="23"/>
      <c r="T4168" s="23"/>
      <c r="U4168" s="23"/>
      <c r="V4168" s="23"/>
      <c r="W4168" s="204"/>
      <c r="X4168" s="23"/>
      <c r="Y4168" s="23" t="s">
        <v>8030</v>
      </c>
      <c r="Z4168" s="165"/>
      <c r="AA4168" s="165"/>
    </row>
    <row r="4169" spans="1:27" ht="33" hidden="1">
      <c r="A4169" s="2">
        <f t="shared" si="0"/>
        <v>4166</v>
      </c>
      <c r="B4169" s="3" t="e">
        <f>VLOOKUP(D4169,DSKH!$A:$B,2,0)</f>
        <v>#N/A</v>
      </c>
      <c r="C4169" s="23" t="s">
        <v>87</v>
      </c>
      <c r="D4169" s="23" t="s">
        <v>2428</v>
      </c>
      <c r="E4169" s="23" t="s">
        <v>11787</v>
      </c>
      <c r="F4169" s="23" t="s">
        <v>17542</v>
      </c>
      <c r="G4169" s="23"/>
      <c r="H4169" s="203">
        <v>46136</v>
      </c>
      <c r="I4169" s="23"/>
      <c r="J4169" s="23"/>
      <c r="K4169" s="23"/>
      <c r="L4169" s="23"/>
      <c r="M4169" s="23">
        <v>6525200109</v>
      </c>
      <c r="N4169" s="23"/>
      <c r="O4169" s="23"/>
      <c r="P4169" s="23"/>
      <c r="Q4169" s="23"/>
      <c r="R4169" s="23"/>
      <c r="S4169" s="23"/>
      <c r="T4169" s="23"/>
      <c r="U4169" s="23"/>
      <c r="V4169" s="23"/>
      <c r="W4169" s="204"/>
      <c r="X4169" s="23"/>
      <c r="Y4169" s="23" t="s">
        <v>8030</v>
      </c>
      <c r="Z4169" s="165"/>
      <c r="AA4169" s="165"/>
    </row>
    <row r="4170" spans="1:27" ht="33" hidden="1">
      <c r="A4170" s="2">
        <f t="shared" si="0"/>
        <v>4167</v>
      </c>
      <c r="B4170" s="3" t="e">
        <f>VLOOKUP(D4170,DSKH!$A:$B,2,0)</f>
        <v>#N/A</v>
      </c>
      <c r="C4170" s="23" t="s">
        <v>87</v>
      </c>
      <c r="D4170" s="23" t="s">
        <v>2428</v>
      </c>
      <c r="E4170" s="23" t="s">
        <v>11787</v>
      </c>
      <c r="F4170" s="23" t="s">
        <v>17543</v>
      </c>
      <c r="G4170" s="23"/>
      <c r="H4170" s="203">
        <v>46136</v>
      </c>
      <c r="I4170" s="23"/>
      <c r="J4170" s="23"/>
      <c r="K4170" s="23"/>
      <c r="L4170" s="23"/>
      <c r="M4170" s="23">
        <v>7195200116</v>
      </c>
      <c r="N4170" s="23"/>
      <c r="O4170" s="23"/>
      <c r="P4170" s="23"/>
      <c r="Q4170" s="23"/>
      <c r="R4170" s="23"/>
      <c r="S4170" s="23"/>
      <c r="T4170" s="23"/>
      <c r="U4170" s="23"/>
      <c r="V4170" s="23"/>
      <c r="W4170" s="204"/>
      <c r="X4170" s="23"/>
      <c r="Y4170" s="23" t="s">
        <v>8030</v>
      </c>
      <c r="Z4170" s="165"/>
      <c r="AA4170" s="165"/>
    </row>
    <row r="4171" spans="1:27" ht="33" hidden="1">
      <c r="A4171" s="2">
        <f t="shared" si="0"/>
        <v>4168</v>
      </c>
      <c r="B4171" s="3" t="e">
        <f>VLOOKUP(D4171,DSKH!$A:$B,2,0)</f>
        <v>#N/A</v>
      </c>
      <c r="C4171" s="23" t="s">
        <v>87</v>
      </c>
      <c r="D4171" s="23" t="s">
        <v>2428</v>
      </c>
      <c r="E4171" s="23" t="s">
        <v>11787</v>
      </c>
      <c r="F4171" s="23" t="s">
        <v>17544</v>
      </c>
      <c r="G4171" s="23"/>
      <c r="H4171" s="203">
        <v>46136</v>
      </c>
      <c r="I4171" s="23"/>
      <c r="J4171" s="23"/>
      <c r="K4171" s="23"/>
      <c r="L4171" s="23"/>
      <c r="M4171" s="23">
        <v>39274925</v>
      </c>
      <c r="N4171" s="23"/>
      <c r="O4171" s="23"/>
      <c r="P4171" s="23"/>
      <c r="Q4171" s="23"/>
      <c r="R4171" s="23"/>
      <c r="S4171" s="23"/>
      <c r="T4171" s="23"/>
      <c r="U4171" s="23"/>
      <c r="V4171" s="23"/>
      <c r="W4171" s="204"/>
      <c r="X4171" s="23"/>
      <c r="Y4171" s="23" t="s">
        <v>8030</v>
      </c>
      <c r="Z4171" s="165"/>
      <c r="AA4171" s="165"/>
    </row>
    <row r="4172" spans="1:27" ht="33" hidden="1">
      <c r="A4172" s="2">
        <f t="shared" si="0"/>
        <v>4169</v>
      </c>
      <c r="B4172" s="3" t="e">
        <f>VLOOKUP(D4172,DSKH!$A:$B,2,0)</f>
        <v>#N/A</v>
      </c>
      <c r="C4172" s="23" t="s">
        <v>87</v>
      </c>
      <c r="D4172" s="23" t="s">
        <v>2428</v>
      </c>
      <c r="E4172" s="23" t="s">
        <v>11787</v>
      </c>
      <c r="F4172" s="23" t="s">
        <v>17545</v>
      </c>
      <c r="G4172" s="23"/>
      <c r="H4172" s="203">
        <v>46136</v>
      </c>
      <c r="I4172" s="23"/>
      <c r="J4172" s="23"/>
      <c r="K4172" s="23"/>
      <c r="L4172" s="23"/>
      <c r="M4172" s="23">
        <v>4390000603</v>
      </c>
      <c r="N4172" s="23"/>
      <c r="O4172" s="23"/>
      <c r="P4172" s="23"/>
      <c r="Q4172" s="23"/>
      <c r="R4172" s="23"/>
      <c r="S4172" s="23"/>
      <c r="T4172" s="23"/>
      <c r="U4172" s="23"/>
      <c r="V4172" s="23"/>
      <c r="W4172" s="204"/>
      <c r="X4172" s="23"/>
      <c r="Y4172" s="23" t="s">
        <v>8030</v>
      </c>
      <c r="Z4172" s="165"/>
      <c r="AA4172" s="165"/>
    </row>
    <row r="4173" spans="1:27" ht="33" hidden="1">
      <c r="A4173" s="2">
        <f t="shared" si="0"/>
        <v>4170</v>
      </c>
      <c r="B4173" s="3" t="e">
        <f>VLOOKUP(D4173,DSKH!$A:$B,2,0)</f>
        <v>#N/A</v>
      </c>
      <c r="C4173" s="23" t="s">
        <v>87</v>
      </c>
      <c r="D4173" s="23" t="s">
        <v>2428</v>
      </c>
      <c r="E4173" s="23" t="s">
        <v>11787</v>
      </c>
      <c r="F4173" s="23" t="s">
        <v>17546</v>
      </c>
      <c r="G4173" s="23"/>
      <c r="H4173" s="203">
        <v>46136</v>
      </c>
      <c r="I4173" s="23"/>
      <c r="J4173" s="23"/>
      <c r="K4173" s="23"/>
      <c r="L4173" s="23"/>
      <c r="M4173" s="23" t="s">
        <v>17547</v>
      </c>
      <c r="N4173" s="23"/>
      <c r="O4173" s="23"/>
      <c r="P4173" s="23"/>
      <c r="Q4173" s="23"/>
      <c r="R4173" s="23"/>
      <c r="S4173" s="23"/>
      <c r="T4173" s="23"/>
      <c r="U4173" s="23"/>
      <c r="V4173" s="23"/>
      <c r="W4173" s="204"/>
      <c r="X4173" s="23"/>
      <c r="Y4173" s="23" t="s">
        <v>8030</v>
      </c>
      <c r="Z4173" s="165"/>
      <c r="AA4173" s="165"/>
    </row>
    <row r="4174" spans="1:27" ht="33" hidden="1">
      <c r="A4174" s="2">
        <f t="shared" si="0"/>
        <v>4171</v>
      </c>
      <c r="B4174" s="3" t="e">
        <f>VLOOKUP(D4174,DSKH!$A:$B,2,0)</f>
        <v>#N/A</v>
      </c>
      <c r="C4174" s="23" t="s">
        <v>87</v>
      </c>
      <c r="D4174" s="23" t="s">
        <v>2428</v>
      </c>
      <c r="E4174" s="23" t="s">
        <v>11787</v>
      </c>
      <c r="F4174" s="23" t="s">
        <v>17548</v>
      </c>
      <c r="G4174" s="23"/>
      <c r="H4174" s="203">
        <v>46136</v>
      </c>
      <c r="I4174" s="23"/>
      <c r="J4174" s="23"/>
      <c r="K4174" s="23"/>
      <c r="L4174" s="23"/>
      <c r="M4174" s="23" t="s">
        <v>17549</v>
      </c>
      <c r="N4174" s="23"/>
      <c r="O4174" s="23"/>
      <c r="P4174" s="23"/>
      <c r="Q4174" s="23"/>
      <c r="R4174" s="23"/>
      <c r="S4174" s="23"/>
      <c r="T4174" s="23"/>
      <c r="U4174" s="23"/>
      <c r="V4174" s="23"/>
      <c r="W4174" s="204"/>
      <c r="X4174" s="23"/>
      <c r="Y4174" s="23" t="s">
        <v>8030</v>
      </c>
      <c r="Z4174" s="165"/>
      <c r="AA4174" s="165"/>
    </row>
    <row r="4175" spans="1:27" ht="33" hidden="1">
      <c r="A4175" s="2">
        <f t="shared" si="0"/>
        <v>4172</v>
      </c>
      <c r="B4175" s="3" t="e">
        <f>VLOOKUP(D4175,DSKH!$A:$B,2,0)</f>
        <v>#N/A</v>
      </c>
      <c r="C4175" s="23" t="s">
        <v>87</v>
      </c>
      <c r="D4175" s="23" t="s">
        <v>2428</v>
      </c>
      <c r="E4175" s="23" t="s">
        <v>11787</v>
      </c>
      <c r="F4175" s="23" t="s">
        <v>17550</v>
      </c>
      <c r="G4175" s="23"/>
      <c r="H4175" s="203">
        <v>46136</v>
      </c>
      <c r="I4175" s="23"/>
      <c r="J4175" s="23"/>
      <c r="K4175" s="23"/>
      <c r="L4175" s="23"/>
      <c r="M4175" s="23" t="s">
        <v>17551</v>
      </c>
      <c r="N4175" s="23"/>
      <c r="O4175" s="23"/>
      <c r="P4175" s="23"/>
      <c r="Q4175" s="23"/>
      <c r="R4175" s="23"/>
      <c r="S4175" s="23"/>
      <c r="T4175" s="23"/>
      <c r="U4175" s="23"/>
      <c r="V4175" s="23"/>
      <c r="W4175" s="204"/>
      <c r="X4175" s="23"/>
      <c r="Y4175" s="23" t="s">
        <v>8030</v>
      </c>
      <c r="Z4175" s="165"/>
      <c r="AA4175" s="165"/>
    </row>
    <row r="4176" spans="1:27" ht="33" hidden="1">
      <c r="A4176" s="2">
        <f t="shared" si="0"/>
        <v>4173</v>
      </c>
      <c r="B4176" s="3" t="e">
        <f>VLOOKUP(D4176,DSKH!$A:$B,2,0)</f>
        <v>#N/A</v>
      </c>
      <c r="C4176" s="23" t="s">
        <v>87</v>
      </c>
      <c r="D4176" s="23" t="s">
        <v>2428</v>
      </c>
      <c r="E4176" s="23" t="s">
        <v>11787</v>
      </c>
      <c r="F4176" s="23" t="s">
        <v>17552</v>
      </c>
      <c r="G4176" s="23"/>
      <c r="H4176" s="203">
        <v>46136</v>
      </c>
      <c r="I4176" s="23"/>
      <c r="J4176" s="23"/>
      <c r="K4176" s="23"/>
      <c r="L4176" s="23"/>
      <c r="M4176" s="23">
        <v>4940500120</v>
      </c>
      <c r="N4176" s="23"/>
      <c r="O4176" s="23"/>
      <c r="P4176" s="23"/>
      <c r="Q4176" s="23"/>
      <c r="R4176" s="23"/>
      <c r="S4176" s="23"/>
      <c r="T4176" s="23"/>
      <c r="U4176" s="23"/>
      <c r="V4176" s="23"/>
      <c r="W4176" s="204"/>
      <c r="X4176" s="23"/>
      <c r="Y4176" s="23" t="s">
        <v>8030</v>
      </c>
      <c r="Z4176" s="165"/>
      <c r="AA4176" s="165"/>
    </row>
    <row r="4177" spans="1:27" ht="33" hidden="1">
      <c r="A4177" s="2">
        <f t="shared" si="0"/>
        <v>4174</v>
      </c>
      <c r="B4177" s="3" t="e">
        <f>VLOOKUP(D4177,DSKH!$A:$B,2,0)</f>
        <v>#N/A</v>
      </c>
      <c r="C4177" s="23" t="s">
        <v>87</v>
      </c>
      <c r="D4177" s="23" t="s">
        <v>2428</v>
      </c>
      <c r="E4177" s="23" t="s">
        <v>11787</v>
      </c>
      <c r="F4177" s="23" t="s">
        <v>17553</v>
      </c>
      <c r="G4177" s="23"/>
      <c r="H4177" s="203">
        <v>46136</v>
      </c>
      <c r="I4177" s="23"/>
      <c r="J4177" s="23"/>
      <c r="K4177" s="23"/>
      <c r="L4177" s="23"/>
      <c r="M4177" s="23" t="s">
        <v>17554</v>
      </c>
      <c r="N4177" s="23"/>
      <c r="O4177" s="23"/>
      <c r="P4177" s="23"/>
      <c r="Q4177" s="23"/>
      <c r="R4177" s="23"/>
      <c r="S4177" s="23"/>
      <c r="T4177" s="23"/>
      <c r="U4177" s="23"/>
      <c r="V4177" s="23"/>
      <c r="W4177" s="204"/>
      <c r="X4177" s="23"/>
      <c r="Y4177" s="23" t="s">
        <v>8030</v>
      </c>
      <c r="Z4177" s="165"/>
      <c r="AA4177" s="165"/>
    </row>
    <row r="4178" spans="1:27" ht="16.5" hidden="1">
      <c r="A4178" s="2">
        <f t="shared" si="0"/>
        <v>4175</v>
      </c>
      <c r="B4178" s="3" t="str">
        <f>VLOOKUP(D4178,DSKH!$A:$B,2,0)</f>
        <v>B-57</v>
      </c>
      <c r="C4178" s="23" t="s">
        <v>87</v>
      </c>
      <c r="D4178" s="23" t="s">
        <v>946</v>
      </c>
      <c r="E4178" s="23" t="s">
        <v>29</v>
      </c>
      <c r="F4178" s="23">
        <v>308483478830</v>
      </c>
      <c r="G4178" s="23" t="s">
        <v>41</v>
      </c>
      <c r="H4178" s="203">
        <v>46140</v>
      </c>
      <c r="I4178" s="23" t="s">
        <v>28</v>
      </c>
      <c r="J4178" s="23" t="s">
        <v>29</v>
      </c>
      <c r="K4178" s="23" t="s">
        <v>30</v>
      </c>
      <c r="L4178" s="23"/>
      <c r="M4178" s="23">
        <v>191</v>
      </c>
      <c r="N4178" s="23"/>
      <c r="O4178" s="23"/>
      <c r="P4178" s="23"/>
      <c r="Q4178" s="23"/>
      <c r="R4178" s="23"/>
      <c r="S4178" s="23">
        <v>1</v>
      </c>
      <c r="T4178" s="23" t="s">
        <v>17555</v>
      </c>
      <c r="U4178" s="23"/>
      <c r="V4178" s="23"/>
      <c r="W4178" s="204"/>
      <c r="X4178" s="23"/>
      <c r="Y4178" s="23"/>
      <c r="Z4178" s="165"/>
      <c r="AA4178" s="165"/>
    </row>
    <row r="4179" spans="1:27" ht="16.5" hidden="1">
      <c r="A4179" s="2">
        <f t="shared" si="0"/>
        <v>4176</v>
      </c>
      <c r="B4179" s="3" t="str">
        <f>VLOOKUP(D4179,DSKH!$A:$B,2,0)</f>
        <v>B-57</v>
      </c>
      <c r="C4179" s="23" t="s">
        <v>87</v>
      </c>
      <c r="D4179" s="23" t="s">
        <v>946</v>
      </c>
      <c r="E4179" s="23" t="s">
        <v>29</v>
      </c>
      <c r="F4179" s="23">
        <v>308483546140</v>
      </c>
      <c r="G4179" s="23" t="s">
        <v>41</v>
      </c>
      <c r="H4179" s="203">
        <v>46140</v>
      </c>
      <c r="I4179" s="23" t="s">
        <v>28</v>
      </c>
      <c r="J4179" s="23" t="s">
        <v>29</v>
      </c>
      <c r="K4179" s="23" t="s">
        <v>30</v>
      </c>
      <c r="L4179" s="23"/>
      <c r="M4179" s="23">
        <v>192</v>
      </c>
      <c r="N4179" s="23"/>
      <c r="O4179" s="23"/>
      <c r="P4179" s="23"/>
      <c r="Q4179" s="23"/>
      <c r="R4179" s="23"/>
      <c r="S4179" s="23">
        <v>1</v>
      </c>
      <c r="T4179" s="23" t="s">
        <v>17556</v>
      </c>
      <c r="U4179" s="23"/>
      <c r="V4179" s="23"/>
      <c r="W4179" s="204"/>
      <c r="X4179" s="23"/>
      <c r="Y4179" s="23"/>
      <c r="Z4179" s="165"/>
      <c r="AA4179" s="165"/>
    </row>
    <row r="4180" spans="1:27" ht="16.5" hidden="1">
      <c r="A4180" s="2">
        <f t="shared" si="0"/>
        <v>4177</v>
      </c>
      <c r="B4180" s="3" t="str">
        <f>VLOOKUP(D4180,DSKH!$A:$B,2,0)</f>
        <v>B-57</v>
      </c>
      <c r="C4180" s="23" t="s">
        <v>87</v>
      </c>
      <c r="D4180" s="23" t="s">
        <v>946</v>
      </c>
      <c r="E4180" s="23" t="s">
        <v>29</v>
      </c>
      <c r="F4180" s="23">
        <v>308483581140</v>
      </c>
      <c r="G4180" s="23" t="s">
        <v>41</v>
      </c>
      <c r="H4180" s="203">
        <v>46140</v>
      </c>
      <c r="I4180" s="23" t="s">
        <v>28</v>
      </c>
      <c r="J4180" s="23" t="s">
        <v>29</v>
      </c>
      <c r="K4180" s="23" t="s">
        <v>30</v>
      </c>
      <c r="L4180" s="23"/>
      <c r="M4180" s="23">
        <v>193</v>
      </c>
      <c r="N4180" s="23"/>
      <c r="O4180" s="23"/>
      <c r="P4180" s="23"/>
      <c r="Q4180" s="23"/>
      <c r="R4180" s="23"/>
      <c r="S4180" s="23">
        <v>1</v>
      </c>
      <c r="T4180" s="23" t="s">
        <v>17557</v>
      </c>
      <c r="U4180" s="23"/>
      <c r="V4180" s="23"/>
      <c r="W4180" s="204"/>
      <c r="X4180" s="23"/>
      <c r="Y4180" s="23"/>
      <c r="Z4180" s="165"/>
      <c r="AA4180" s="165"/>
    </row>
    <row r="4181" spans="1:27" ht="16.5" hidden="1">
      <c r="A4181" s="2">
        <f t="shared" si="0"/>
        <v>4178</v>
      </c>
      <c r="B4181" s="3" t="str">
        <f>VLOOKUP(D4181,DSKH!$A:$B,2,0)</f>
        <v>B-57</v>
      </c>
      <c r="C4181" s="23" t="s">
        <v>87</v>
      </c>
      <c r="D4181" s="23" t="s">
        <v>946</v>
      </c>
      <c r="E4181" s="23" t="s">
        <v>29</v>
      </c>
      <c r="F4181" s="23">
        <v>308483632130</v>
      </c>
      <c r="G4181" s="23" t="s">
        <v>41</v>
      </c>
      <c r="H4181" s="203">
        <v>46140</v>
      </c>
      <c r="I4181" s="23" t="s">
        <v>28</v>
      </c>
      <c r="J4181" s="23" t="s">
        <v>29</v>
      </c>
      <c r="K4181" s="23" t="s">
        <v>30</v>
      </c>
      <c r="L4181" s="23"/>
      <c r="M4181" s="23">
        <v>194</v>
      </c>
      <c r="N4181" s="23"/>
      <c r="O4181" s="23"/>
      <c r="P4181" s="23"/>
      <c r="Q4181" s="23"/>
      <c r="R4181" s="23"/>
      <c r="S4181" s="23">
        <v>1</v>
      </c>
      <c r="T4181" s="23" t="s">
        <v>17558</v>
      </c>
      <c r="U4181" s="23"/>
      <c r="V4181" s="23"/>
      <c r="W4181" s="204"/>
      <c r="X4181" s="23"/>
      <c r="Y4181" s="23"/>
      <c r="Z4181" s="165"/>
      <c r="AA4181" s="165"/>
    </row>
    <row r="4182" spans="1:27" ht="16.5" hidden="1">
      <c r="A4182" s="2">
        <f t="shared" si="0"/>
        <v>4179</v>
      </c>
      <c r="B4182" s="3" t="str">
        <f>VLOOKUP(D4182,DSKH!$A:$B,2,0)</f>
        <v>B-57</v>
      </c>
      <c r="C4182" s="23" t="s">
        <v>87</v>
      </c>
      <c r="D4182" s="23" t="s">
        <v>946</v>
      </c>
      <c r="E4182" s="23" t="s">
        <v>29</v>
      </c>
      <c r="F4182" s="23">
        <v>308488069910</v>
      </c>
      <c r="G4182" s="23" t="s">
        <v>41</v>
      </c>
      <c r="H4182" s="203">
        <v>46141</v>
      </c>
      <c r="I4182" s="23" t="s">
        <v>28</v>
      </c>
      <c r="J4182" s="23" t="s">
        <v>29</v>
      </c>
      <c r="K4182" s="23" t="s">
        <v>30</v>
      </c>
      <c r="L4182" s="23"/>
      <c r="M4182" s="23">
        <v>195</v>
      </c>
      <c r="N4182" s="23"/>
      <c r="O4182" s="23"/>
      <c r="P4182" s="23"/>
      <c r="Q4182" s="23"/>
      <c r="R4182" s="23"/>
      <c r="S4182" s="23">
        <v>1</v>
      </c>
      <c r="T4182" s="23" t="s">
        <v>17559</v>
      </c>
      <c r="U4182" s="23"/>
      <c r="V4182" s="23"/>
      <c r="W4182" s="204"/>
      <c r="X4182" s="23"/>
      <c r="Y4182" s="23"/>
      <c r="Z4182" s="165"/>
      <c r="AA4182" s="165"/>
    </row>
    <row r="4183" spans="1:27" ht="16.5" hidden="1">
      <c r="A4183" s="2">
        <f t="shared" si="0"/>
        <v>4180</v>
      </c>
      <c r="B4183" s="3" t="str">
        <f>VLOOKUP(D4183,DSKH!$A:$B,2,0)</f>
        <v>B-57</v>
      </c>
      <c r="C4183" s="23" t="s">
        <v>87</v>
      </c>
      <c r="D4183" s="23" t="s">
        <v>946</v>
      </c>
      <c r="E4183" s="23" t="s">
        <v>29</v>
      </c>
      <c r="F4183" s="23">
        <v>308488186000</v>
      </c>
      <c r="G4183" s="23" t="s">
        <v>41</v>
      </c>
      <c r="H4183" s="203">
        <v>46141</v>
      </c>
      <c r="I4183" s="23" t="s">
        <v>28</v>
      </c>
      <c r="J4183" s="23" t="s">
        <v>29</v>
      </c>
      <c r="K4183" s="23" t="s">
        <v>30</v>
      </c>
      <c r="L4183" s="23"/>
      <c r="M4183" s="23">
        <v>196</v>
      </c>
      <c r="N4183" s="23"/>
      <c r="O4183" s="23"/>
      <c r="P4183" s="23"/>
      <c r="Q4183" s="23"/>
      <c r="R4183" s="23"/>
      <c r="S4183" s="23">
        <v>1</v>
      </c>
      <c r="T4183" s="23" t="s">
        <v>17560</v>
      </c>
      <c r="U4183" s="23"/>
      <c r="V4183" s="23"/>
      <c r="W4183" s="204"/>
      <c r="X4183" s="23"/>
      <c r="Y4183" s="23"/>
      <c r="Z4183" s="165"/>
      <c r="AA4183" s="165"/>
    </row>
    <row r="4184" spans="1:27" ht="16.5" hidden="1">
      <c r="A4184" s="2">
        <f t="shared" si="0"/>
        <v>4181</v>
      </c>
      <c r="B4184" s="3" t="str">
        <f>VLOOKUP(D4184,DSKH!$A:$B,2,0)</f>
        <v>B-57</v>
      </c>
      <c r="C4184" s="23" t="s">
        <v>87</v>
      </c>
      <c r="D4184" s="23" t="s">
        <v>946</v>
      </c>
      <c r="E4184" s="23" t="s">
        <v>29</v>
      </c>
      <c r="F4184" s="23">
        <v>308488388040</v>
      </c>
      <c r="G4184" s="23" t="s">
        <v>41</v>
      </c>
      <c r="H4184" s="203">
        <v>46141</v>
      </c>
      <c r="I4184" s="23" t="s">
        <v>28</v>
      </c>
      <c r="J4184" s="23" t="s">
        <v>29</v>
      </c>
      <c r="K4184" s="23" t="s">
        <v>30</v>
      </c>
      <c r="L4184" s="23"/>
      <c r="M4184" s="23">
        <v>197</v>
      </c>
      <c r="N4184" s="23"/>
      <c r="O4184" s="23"/>
      <c r="P4184" s="23"/>
      <c r="Q4184" s="23"/>
      <c r="R4184" s="23"/>
      <c r="S4184" s="23">
        <v>1</v>
      </c>
      <c r="T4184" s="23" t="s">
        <v>17561</v>
      </c>
      <c r="U4184" s="23"/>
      <c r="V4184" s="23"/>
      <c r="W4184" s="204"/>
      <c r="X4184" s="23"/>
      <c r="Y4184" s="23"/>
      <c r="Z4184" s="165"/>
      <c r="AA4184" s="165"/>
    </row>
    <row r="4185" spans="1:27" ht="16.5" hidden="1">
      <c r="A4185" s="2">
        <f t="shared" si="0"/>
        <v>4182</v>
      </c>
      <c r="B4185" s="3" t="str">
        <f>VLOOKUP(D4185,DSKH!$A:$B,2,0)</f>
        <v>A-29</v>
      </c>
      <c r="C4185" s="23" t="s">
        <v>87</v>
      </c>
      <c r="D4185" s="23" t="s">
        <v>92</v>
      </c>
      <c r="E4185" s="23" t="s">
        <v>29</v>
      </c>
      <c r="F4185" s="23">
        <v>308479172320</v>
      </c>
      <c r="G4185" s="23" t="s">
        <v>44</v>
      </c>
      <c r="H4185" s="203">
        <v>46140</v>
      </c>
      <c r="I4185" s="23" t="s">
        <v>28</v>
      </c>
      <c r="J4185" s="23" t="s">
        <v>29</v>
      </c>
      <c r="K4185" s="23" t="s">
        <v>30</v>
      </c>
      <c r="L4185" s="23"/>
      <c r="M4185" s="23" t="s">
        <v>17562</v>
      </c>
      <c r="N4185" s="23"/>
      <c r="O4185" s="23"/>
      <c r="P4185" s="23"/>
      <c r="Q4185" s="23"/>
      <c r="R4185" s="23">
        <v>1</v>
      </c>
      <c r="S4185" s="23"/>
      <c r="T4185" s="23" t="s">
        <v>17563</v>
      </c>
      <c r="U4185" s="23"/>
      <c r="V4185" s="23"/>
      <c r="W4185" s="204"/>
      <c r="X4185" s="23" t="s">
        <v>94</v>
      </c>
      <c r="Y4185" s="23"/>
      <c r="Z4185" s="165"/>
      <c r="AA4185" s="165"/>
    </row>
    <row r="4186" spans="1:27" ht="16.5" hidden="1">
      <c r="A4186" s="2">
        <f t="shared" si="0"/>
        <v>4183</v>
      </c>
      <c r="B4186" s="3" t="str">
        <f>VLOOKUP(D4186,DSKH!$A:$B,2,0)</f>
        <v>A-29</v>
      </c>
      <c r="C4186" s="23" t="s">
        <v>87</v>
      </c>
      <c r="D4186" s="23" t="s">
        <v>92</v>
      </c>
      <c r="E4186" s="23" t="s">
        <v>29</v>
      </c>
      <c r="F4186" s="23">
        <v>308481390400</v>
      </c>
      <c r="G4186" s="23" t="s">
        <v>44</v>
      </c>
      <c r="H4186" s="203">
        <v>46140</v>
      </c>
      <c r="I4186" s="23" t="s">
        <v>28</v>
      </c>
      <c r="J4186" s="23" t="s">
        <v>29</v>
      </c>
      <c r="K4186" s="23" t="s">
        <v>30</v>
      </c>
      <c r="L4186" s="23"/>
      <c r="M4186" s="23">
        <v>5</v>
      </c>
      <c r="N4186" s="23"/>
      <c r="O4186" s="23"/>
      <c r="P4186" s="23"/>
      <c r="Q4186" s="23"/>
      <c r="R4186" s="23"/>
      <c r="S4186" s="23">
        <v>1</v>
      </c>
      <c r="T4186" s="23" t="s">
        <v>4722</v>
      </c>
      <c r="U4186" s="23"/>
      <c r="V4186" s="23"/>
      <c r="W4186" s="204"/>
      <c r="X4186" s="23"/>
      <c r="Y4186" s="23"/>
      <c r="Z4186" s="165"/>
      <c r="AA4186" s="165"/>
    </row>
    <row r="4187" spans="1:27" ht="33" hidden="1">
      <c r="A4187" s="2">
        <f t="shared" si="0"/>
        <v>4184</v>
      </c>
      <c r="B4187" s="3" t="str">
        <f>VLOOKUP(D4187,DSKH!$A:$B,2,0)</f>
        <v>A-29</v>
      </c>
      <c r="C4187" s="23" t="s">
        <v>87</v>
      </c>
      <c r="D4187" s="23" t="s">
        <v>92</v>
      </c>
      <c r="E4187" s="23" t="s">
        <v>29</v>
      </c>
      <c r="F4187" s="23">
        <v>308485554660</v>
      </c>
      <c r="G4187" s="23" t="s">
        <v>44</v>
      </c>
      <c r="H4187" s="203">
        <v>46141</v>
      </c>
      <c r="I4187" s="23" t="s">
        <v>28</v>
      </c>
      <c r="J4187" s="23" t="s">
        <v>29</v>
      </c>
      <c r="K4187" s="23" t="s">
        <v>30</v>
      </c>
      <c r="L4187" s="23"/>
      <c r="M4187" s="23" t="s">
        <v>17564</v>
      </c>
      <c r="N4187" s="23"/>
      <c r="O4187" s="23">
        <v>33172928</v>
      </c>
      <c r="P4187" s="23"/>
      <c r="Q4187" s="23">
        <v>1</v>
      </c>
      <c r="R4187" s="23"/>
      <c r="S4187" s="23"/>
      <c r="T4187" s="23" t="s">
        <v>17565</v>
      </c>
      <c r="U4187" s="23" t="s">
        <v>17566</v>
      </c>
      <c r="V4187" s="23">
        <v>202611538306</v>
      </c>
      <c r="W4187" s="204">
        <v>500000</v>
      </c>
      <c r="X4187" s="23" t="s">
        <v>413</v>
      </c>
      <c r="Y4187" s="23"/>
      <c r="Z4187" s="165"/>
      <c r="AA4187" s="165"/>
    </row>
    <row r="4188" spans="1:27" ht="33" hidden="1">
      <c r="A4188" s="2">
        <f t="shared" si="0"/>
        <v>4185</v>
      </c>
      <c r="B4188" s="3" t="str">
        <f>VLOOKUP(D4188,DSKH!$A:$B,2,0)</f>
        <v>A-29</v>
      </c>
      <c r="C4188" s="23" t="s">
        <v>87</v>
      </c>
      <c r="D4188" s="23" t="s">
        <v>92</v>
      </c>
      <c r="E4188" s="23" t="s">
        <v>29</v>
      </c>
      <c r="F4188" s="23">
        <v>308485728520</v>
      </c>
      <c r="G4188" s="23" t="s">
        <v>44</v>
      </c>
      <c r="H4188" s="203">
        <v>46141</v>
      </c>
      <c r="I4188" s="23" t="s">
        <v>28</v>
      </c>
      <c r="J4188" s="23" t="s">
        <v>29</v>
      </c>
      <c r="K4188" s="23" t="s">
        <v>30</v>
      </c>
      <c r="L4188" s="23"/>
      <c r="M4188" s="23" t="s">
        <v>17567</v>
      </c>
      <c r="N4188" s="23"/>
      <c r="O4188" s="23">
        <v>93629788</v>
      </c>
      <c r="P4188" s="23"/>
      <c r="Q4188" s="23">
        <v>1</v>
      </c>
      <c r="R4188" s="23"/>
      <c r="S4188" s="23"/>
      <c r="T4188" s="23" t="s">
        <v>17568</v>
      </c>
      <c r="U4188" s="23" t="s">
        <v>17569</v>
      </c>
      <c r="V4188" s="23">
        <v>202611538834</v>
      </c>
      <c r="W4188" s="204">
        <v>500000</v>
      </c>
      <c r="X4188" s="23" t="s">
        <v>413</v>
      </c>
      <c r="Y4188" s="23"/>
      <c r="Z4188" s="165"/>
      <c r="AA4188" s="165"/>
    </row>
    <row r="4189" spans="1:27" ht="33" hidden="1">
      <c r="A4189" s="2">
        <f t="shared" si="0"/>
        <v>4186</v>
      </c>
      <c r="B4189" s="3" t="str">
        <f>VLOOKUP(D4189,DSKH!$A:$B,2,0)</f>
        <v>A-29</v>
      </c>
      <c r="C4189" s="23" t="s">
        <v>87</v>
      </c>
      <c r="D4189" s="23" t="s">
        <v>284</v>
      </c>
      <c r="E4189" s="23" t="s">
        <v>29</v>
      </c>
      <c r="F4189" s="23">
        <v>308485480460</v>
      </c>
      <c r="G4189" s="23" t="s">
        <v>44</v>
      </c>
      <c r="H4189" s="203">
        <v>46141</v>
      </c>
      <c r="I4189" s="23" t="s">
        <v>28</v>
      </c>
      <c r="J4189" s="23" t="s">
        <v>29</v>
      </c>
      <c r="K4189" s="23" t="s">
        <v>30</v>
      </c>
      <c r="L4189" s="23"/>
      <c r="M4189" s="23" t="s">
        <v>17570</v>
      </c>
      <c r="N4189" s="23"/>
      <c r="O4189" s="23" t="s">
        <v>17571</v>
      </c>
      <c r="P4189" s="23">
        <v>1</v>
      </c>
      <c r="Q4189" s="23"/>
      <c r="R4189" s="23"/>
      <c r="S4189" s="23"/>
      <c r="T4189" s="23" t="s">
        <v>17572</v>
      </c>
      <c r="U4189" s="23" t="s">
        <v>17573</v>
      </c>
      <c r="V4189" s="23">
        <v>202611538317</v>
      </c>
      <c r="W4189" s="204">
        <v>250000</v>
      </c>
      <c r="X4189" s="23" t="s">
        <v>31</v>
      </c>
      <c r="Y4189" s="23"/>
      <c r="Z4189" s="165"/>
      <c r="AA4189" s="165"/>
    </row>
    <row r="4190" spans="1:27" ht="16.5" hidden="1">
      <c r="A4190" s="2">
        <f t="shared" si="0"/>
        <v>4187</v>
      </c>
      <c r="B4190" s="3" t="str">
        <f>VLOOKUP(D4190,DSKH!$A:$B,2,0)</f>
        <v>A-29</v>
      </c>
      <c r="C4190" s="23" t="s">
        <v>87</v>
      </c>
      <c r="D4190" s="23" t="s">
        <v>92</v>
      </c>
      <c r="E4190" s="23" t="s">
        <v>57</v>
      </c>
      <c r="F4190" s="23">
        <v>108192046910</v>
      </c>
      <c r="G4190" s="23" t="s">
        <v>62</v>
      </c>
      <c r="H4190" s="203">
        <v>46140</v>
      </c>
      <c r="I4190" s="23" t="s">
        <v>28</v>
      </c>
      <c r="J4190" s="23" t="s">
        <v>29</v>
      </c>
      <c r="K4190" s="23" t="s">
        <v>30</v>
      </c>
      <c r="L4190" s="23"/>
      <c r="M4190" s="23" t="s">
        <v>17574</v>
      </c>
      <c r="N4190" s="23">
        <v>4874787831</v>
      </c>
      <c r="O4190" s="23"/>
      <c r="P4190" s="23"/>
      <c r="Q4190" s="23"/>
      <c r="R4190" s="23">
        <v>1</v>
      </c>
      <c r="S4190" s="23"/>
      <c r="T4190" s="23" t="s">
        <v>17575</v>
      </c>
      <c r="U4190" s="23"/>
      <c r="V4190" s="23"/>
      <c r="W4190" s="204"/>
      <c r="X4190" s="23" t="s">
        <v>165</v>
      </c>
      <c r="Y4190" s="23"/>
      <c r="Z4190" s="165"/>
      <c r="AA4190" s="165"/>
    </row>
    <row r="4191" spans="1:27" ht="16.5" hidden="1">
      <c r="A4191" s="2">
        <f t="shared" si="0"/>
        <v>4188</v>
      </c>
      <c r="B4191" s="3" t="str">
        <f>VLOOKUP(D4191,DSKH!$A:$B,2,0)</f>
        <v>A-29</v>
      </c>
      <c r="C4191" s="23" t="s">
        <v>87</v>
      </c>
      <c r="D4191" s="23" t="s">
        <v>92</v>
      </c>
      <c r="E4191" s="23" t="s">
        <v>57</v>
      </c>
      <c r="F4191" s="23">
        <v>108197624510</v>
      </c>
      <c r="G4191" s="23" t="s">
        <v>62</v>
      </c>
      <c r="H4191" s="203">
        <v>46141</v>
      </c>
      <c r="I4191" s="23" t="s">
        <v>28</v>
      </c>
      <c r="J4191" s="23" t="s">
        <v>29</v>
      </c>
      <c r="K4191" s="23" t="s">
        <v>30</v>
      </c>
      <c r="L4191" s="23"/>
      <c r="M4191" s="23">
        <v>20260414</v>
      </c>
      <c r="N4191" s="23" t="s">
        <v>17576</v>
      </c>
      <c r="O4191" s="23"/>
      <c r="P4191" s="23"/>
      <c r="Q4191" s="23"/>
      <c r="R4191" s="23">
        <v>1</v>
      </c>
      <c r="S4191" s="23"/>
      <c r="T4191" s="23" t="s">
        <v>17577</v>
      </c>
      <c r="U4191" s="23"/>
      <c r="V4191" s="23"/>
      <c r="W4191" s="204"/>
      <c r="X4191" s="23" t="s">
        <v>31</v>
      </c>
      <c r="Y4191" s="23"/>
      <c r="Z4191" s="165"/>
      <c r="AA4191" s="165"/>
    </row>
    <row r="4192" spans="1:27" ht="16.5" hidden="1">
      <c r="A4192" s="2">
        <f t="shared" si="0"/>
        <v>4189</v>
      </c>
      <c r="B4192" s="3" t="str">
        <f>VLOOKUP(D4192,DSKH!$A:$B,2,0)</f>
        <v>A-29</v>
      </c>
      <c r="C4192" s="23" t="s">
        <v>87</v>
      </c>
      <c r="D4192" s="23" t="s">
        <v>92</v>
      </c>
      <c r="E4192" s="23" t="s">
        <v>57</v>
      </c>
      <c r="F4192" s="23">
        <v>108198765030</v>
      </c>
      <c r="G4192" s="23" t="s">
        <v>62</v>
      </c>
      <c r="H4192" s="203">
        <v>46141</v>
      </c>
      <c r="I4192" s="23" t="s">
        <v>28</v>
      </c>
      <c r="J4192" s="23" t="s">
        <v>29</v>
      </c>
      <c r="K4192" s="23" t="s">
        <v>30</v>
      </c>
      <c r="L4192" s="23"/>
      <c r="M4192" s="23" t="s">
        <v>17578</v>
      </c>
      <c r="N4192" s="23" t="s">
        <v>17579</v>
      </c>
      <c r="O4192" s="23"/>
      <c r="P4192" s="23"/>
      <c r="Q4192" s="23"/>
      <c r="R4192" s="23">
        <v>1</v>
      </c>
      <c r="S4192" s="23"/>
      <c r="T4192" s="23" t="s">
        <v>17580</v>
      </c>
      <c r="U4192" s="23"/>
      <c r="V4192" s="23"/>
      <c r="W4192" s="204"/>
      <c r="X4192" s="23" t="s">
        <v>31</v>
      </c>
      <c r="Y4192" s="23"/>
      <c r="Z4192" s="165"/>
      <c r="AA4192" s="165"/>
    </row>
    <row r="4193" spans="1:27" ht="33" hidden="1">
      <c r="A4193" s="2">
        <f t="shared" si="0"/>
        <v>4190</v>
      </c>
      <c r="B4193" s="3" t="e">
        <f>VLOOKUP(D4193,DSKH!$A:$B,2,0)</f>
        <v>#N/A</v>
      </c>
      <c r="C4193" s="23" t="s">
        <v>87</v>
      </c>
      <c r="D4193" s="23" t="s">
        <v>8842</v>
      </c>
      <c r="E4193" s="23" t="s">
        <v>29</v>
      </c>
      <c r="F4193" s="23">
        <v>308483253800</v>
      </c>
      <c r="G4193" s="23" t="s">
        <v>63</v>
      </c>
      <c r="H4193" s="203">
        <v>46140</v>
      </c>
      <c r="I4193" s="23" t="s">
        <v>28</v>
      </c>
      <c r="J4193" s="23" t="s">
        <v>29</v>
      </c>
      <c r="K4193" s="23" t="s">
        <v>47</v>
      </c>
      <c r="L4193" s="23"/>
      <c r="M4193" s="232" t="s">
        <v>17581</v>
      </c>
      <c r="N4193" s="23"/>
      <c r="O4193" s="232">
        <v>7268867610</v>
      </c>
      <c r="P4193" s="23"/>
      <c r="Q4193" s="232">
        <v>1</v>
      </c>
      <c r="R4193" s="23"/>
      <c r="S4193" s="23"/>
      <c r="T4193" s="232" t="s">
        <v>17582</v>
      </c>
      <c r="U4193" s="232" t="s">
        <v>17583</v>
      </c>
      <c r="V4193" s="23"/>
      <c r="W4193" s="204"/>
      <c r="X4193" s="232" t="s">
        <v>31</v>
      </c>
      <c r="Y4193" s="232" t="s">
        <v>100</v>
      </c>
      <c r="Z4193" s="165"/>
      <c r="AA4193" s="165"/>
    </row>
    <row r="4194" spans="1:27" ht="33" hidden="1">
      <c r="A4194" s="2">
        <f t="shared" si="0"/>
        <v>4191</v>
      </c>
      <c r="B4194" s="3" t="e">
        <f>VLOOKUP(D4194,DSKH!$A:$B,2,0)</f>
        <v>#N/A</v>
      </c>
      <c r="C4194" s="23" t="s">
        <v>87</v>
      </c>
      <c r="D4194" s="23" t="s">
        <v>8842</v>
      </c>
      <c r="E4194" s="23" t="s">
        <v>29</v>
      </c>
      <c r="F4194" s="23">
        <v>308483247830</v>
      </c>
      <c r="G4194" s="23" t="s">
        <v>41</v>
      </c>
      <c r="H4194" s="203">
        <v>46140</v>
      </c>
      <c r="I4194" s="23" t="s">
        <v>28</v>
      </c>
      <c r="J4194" s="23" t="s">
        <v>29</v>
      </c>
      <c r="K4194" s="23" t="s">
        <v>47</v>
      </c>
      <c r="L4194" s="23"/>
      <c r="M4194" s="223"/>
      <c r="N4194" s="23"/>
      <c r="O4194" s="223"/>
      <c r="P4194" s="23"/>
      <c r="Q4194" s="223"/>
      <c r="R4194" s="23"/>
      <c r="S4194" s="23"/>
      <c r="T4194" s="223"/>
      <c r="U4194" s="223"/>
      <c r="V4194" s="23"/>
      <c r="W4194" s="204"/>
      <c r="X4194" s="223"/>
      <c r="Y4194" s="223"/>
      <c r="Z4194" s="165"/>
      <c r="AA4194" s="165"/>
    </row>
    <row r="4195" spans="1:27" ht="33" hidden="1">
      <c r="A4195" s="2">
        <f t="shared" si="0"/>
        <v>4192</v>
      </c>
      <c r="B4195" s="3" t="str">
        <f>VLOOKUP(D4195,DSKH!$A:$B,2,0)</f>
        <v>A-383</v>
      </c>
      <c r="C4195" s="23" t="s">
        <v>87</v>
      </c>
      <c r="D4195" s="23" t="s">
        <v>95</v>
      </c>
      <c r="E4195" s="23" t="s">
        <v>29</v>
      </c>
      <c r="F4195" s="23">
        <v>308479708850</v>
      </c>
      <c r="G4195" s="23" t="s">
        <v>44</v>
      </c>
      <c r="H4195" s="203">
        <v>46140</v>
      </c>
      <c r="I4195" s="23" t="s">
        <v>28</v>
      </c>
      <c r="J4195" s="23" t="s">
        <v>29</v>
      </c>
      <c r="K4195" s="23" t="s">
        <v>30</v>
      </c>
      <c r="L4195" s="23"/>
      <c r="M4195" s="23" t="s">
        <v>17584</v>
      </c>
      <c r="N4195" s="23"/>
      <c r="O4195" s="23" t="s">
        <v>17585</v>
      </c>
      <c r="P4195" s="23"/>
      <c r="Q4195" s="23"/>
      <c r="R4195" s="23">
        <v>1</v>
      </c>
      <c r="S4195" s="23"/>
      <c r="T4195" s="23" t="s">
        <v>17586</v>
      </c>
      <c r="U4195" s="23"/>
      <c r="V4195" s="23"/>
      <c r="W4195" s="204"/>
      <c r="X4195" s="23" t="s">
        <v>31</v>
      </c>
      <c r="Y4195" s="23"/>
      <c r="Z4195" s="165"/>
      <c r="AA4195" s="165"/>
    </row>
    <row r="4196" spans="1:27" ht="16.5" hidden="1">
      <c r="A4196" s="2">
        <f t="shared" si="0"/>
        <v>4193</v>
      </c>
      <c r="B4196" s="3" t="str">
        <f>VLOOKUP(D4196,DSKH!$A:$B,2,0)</f>
        <v>A-383</v>
      </c>
      <c r="C4196" s="23" t="s">
        <v>87</v>
      </c>
      <c r="D4196" s="23" t="s">
        <v>95</v>
      </c>
      <c r="E4196" s="23" t="s">
        <v>29</v>
      </c>
      <c r="F4196" s="23">
        <v>308487585950</v>
      </c>
      <c r="G4196" s="23" t="s">
        <v>44</v>
      </c>
      <c r="H4196" s="203">
        <v>46141</v>
      </c>
      <c r="I4196" s="23" t="s">
        <v>28</v>
      </c>
      <c r="J4196" s="23" t="s">
        <v>29</v>
      </c>
      <c r="K4196" s="23" t="s">
        <v>30</v>
      </c>
      <c r="L4196" s="23"/>
      <c r="M4196" s="23" t="s">
        <v>17587</v>
      </c>
      <c r="N4196" s="23"/>
      <c r="O4196" s="23"/>
      <c r="P4196" s="23"/>
      <c r="Q4196" s="23"/>
      <c r="R4196" s="23">
        <v>1</v>
      </c>
      <c r="S4196" s="23"/>
      <c r="T4196" s="23" t="s">
        <v>17588</v>
      </c>
      <c r="U4196" s="23"/>
      <c r="V4196" s="23"/>
      <c r="W4196" s="204"/>
      <c r="X4196" s="23" t="s">
        <v>165</v>
      </c>
      <c r="Y4196" s="23"/>
      <c r="Z4196" s="165"/>
      <c r="AA4196" s="165"/>
    </row>
    <row r="4197" spans="1:27" ht="33" hidden="1">
      <c r="A4197" s="2">
        <f t="shared" si="0"/>
        <v>4194</v>
      </c>
      <c r="B4197" s="3" t="str">
        <f>VLOOKUP(D4197,DSKH!$A:$B,2,0)</f>
        <v>A-383</v>
      </c>
      <c r="C4197" s="23" t="s">
        <v>87</v>
      </c>
      <c r="D4197" s="23" t="s">
        <v>95</v>
      </c>
      <c r="E4197" s="23" t="s">
        <v>29</v>
      </c>
      <c r="F4197" s="23">
        <v>308486745510</v>
      </c>
      <c r="G4197" s="23" t="s">
        <v>41</v>
      </c>
      <c r="H4197" s="203">
        <v>46141</v>
      </c>
      <c r="I4197" s="23" t="s">
        <v>28</v>
      </c>
      <c r="J4197" s="23" t="s">
        <v>29</v>
      </c>
      <c r="K4197" s="23" t="s">
        <v>30</v>
      </c>
      <c r="L4197" s="23"/>
      <c r="M4197" s="23" t="s">
        <v>17589</v>
      </c>
      <c r="N4197" s="23"/>
      <c r="O4197" s="23" t="s">
        <v>17590</v>
      </c>
      <c r="P4197" s="23"/>
      <c r="Q4197" s="23"/>
      <c r="R4197" s="23">
        <v>1</v>
      </c>
      <c r="S4197" s="23"/>
      <c r="T4197" s="23" t="s">
        <v>17591</v>
      </c>
      <c r="U4197" s="23"/>
      <c r="V4197" s="23"/>
      <c r="W4197" s="204"/>
      <c r="X4197" s="23" t="s">
        <v>182</v>
      </c>
      <c r="Y4197" s="23"/>
      <c r="Z4197" s="165"/>
      <c r="AA4197" s="165"/>
    </row>
    <row r="4198" spans="1:27" ht="16.5" hidden="1">
      <c r="A4198" s="2">
        <f t="shared" si="0"/>
        <v>4195</v>
      </c>
      <c r="B4198" s="3" t="e">
        <f>VLOOKUP(D4198,DSKH!$A:$B,2,0)</f>
        <v>#N/A</v>
      </c>
      <c r="C4198" s="23" t="s">
        <v>87</v>
      </c>
      <c r="D4198" s="23" t="s">
        <v>17592</v>
      </c>
      <c r="E4198" s="23" t="s">
        <v>29</v>
      </c>
      <c r="F4198" s="23">
        <v>308485876920</v>
      </c>
      <c r="G4198" s="23" t="s">
        <v>41</v>
      </c>
      <c r="H4198" s="203">
        <v>46141</v>
      </c>
      <c r="I4198" s="23" t="s">
        <v>28</v>
      </c>
      <c r="J4198" s="23" t="s">
        <v>29</v>
      </c>
      <c r="K4198" s="23" t="s">
        <v>30</v>
      </c>
      <c r="L4198" s="23"/>
      <c r="M4198" s="23" t="s">
        <v>17593</v>
      </c>
      <c r="N4198" s="23"/>
      <c r="O4198" s="23" t="s">
        <v>17594</v>
      </c>
      <c r="P4198" s="23"/>
      <c r="Q4198" s="23"/>
      <c r="R4198" s="23">
        <v>1</v>
      </c>
      <c r="S4198" s="23"/>
      <c r="T4198" s="23" t="s">
        <v>17595</v>
      </c>
      <c r="U4198" s="23"/>
      <c r="V4198" s="23"/>
      <c r="W4198" s="204"/>
      <c r="X4198" s="23" t="s">
        <v>31</v>
      </c>
      <c r="Y4198" s="23"/>
      <c r="Z4198" s="165"/>
      <c r="AA4198" s="165"/>
    </row>
    <row r="4199" spans="1:27" ht="33" hidden="1">
      <c r="A4199" s="2">
        <f t="shared" si="0"/>
        <v>4196</v>
      </c>
      <c r="B4199" s="3" t="str">
        <f>VLOOKUP(D4199,DSKH!$A:$B,2,0)</f>
        <v>A-324</v>
      </c>
      <c r="C4199" s="23" t="s">
        <v>87</v>
      </c>
      <c r="D4199" s="23" t="s">
        <v>56</v>
      </c>
      <c r="E4199" s="23" t="s">
        <v>29</v>
      </c>
      <c r="F4199" s="23">
        <v>308481785420</v>
      </c>
      <c r="G4199" s="23" t="s">
        <v>44</v>
      </c>
      <c r="H4199" s="203">
        <v>46140</v>
      </c>
      <c r="I4199" s="23" t="s">
        <v>28</v>
      </c>
      <c r="J4199" s="23" t="s">
        <v>29</v>
      </c>
      <c r="K4199" s="23" t="s">
        <v>59</v>
      </c>
      <c r="L4199" s="23"/>
      <c r="M4199" s="23" t="s">
        <v>17596</v>
      </c>
      <c r="N4199" s="23"/>
      <c r="O4199" s="23" t="s">
        <v>17597</v>
      </c>
      <c r="P4199" s="23">
        <v>1</v>
      </c>
      <c r="Q4199" s="23"/>
      <c r="R4199" s="23"/>
      <c r="S4199" s="23"/>
      <c r="T4199" s="23" t="s">
        <v>17598</v>
      </c>
      <c r="U4199" s="23" t="s">
        <v>17599</v>
      </c>
      <c r="V4199" s="23">
        <v>266252473312</v>
      </c>
      <c r="W4199" s="204">
        <v>250000</v>
      </c>
      <c r="X4199" s="23" t="s">
        <v>31</v>
      </c>
      <c r="Y4199" s="23"/>
      <c r="Z4199" s="165"/>
      <c r="AA4199" s="165"/>
    </row>
    <row r="4200" spans="1:27" ht="16.5" hidden="1">
      <c r="A4200" s="2">
        <f t="shared" si="0"/>
        <v>4197</v>
      </c>
      <c r="B4200" s="3" t="str">
        <f>VLOOKUP(D4200,DSKH!$A:$B,2,0)</f>
        <v>A-324</v>
      </c>
      <c r="C4200" s="23" t="s">
        <v>87</v>
      </c>
      <c r="D4200" s="23" t="s">
        <v>56</v>
      </c>
      <c r="E4200" s="23" t="s">
        <v>29</v>
      </c>
      <c r="F4200" s="23">
        <v>308485043810</v>
      </c>
      <c r="G4200" s="23" t="s">
        <v>44</v>
      </c>
      <c r="H4200" s="203">
        <v>46140</v>
      </c>
      <c r="I4200" s="23" t="s">
        <v>28</v>
      </c>
      <c r="J4200" s="23" t="s">
        <v>29</v>
      </c>
      <c r="K4200" s="23" t="s">
        <v>59</v>
      </c>
      <c r="L4200" s="23"/>
      <c r="M4200" s="23">
        <v>6603079407</v>
      </c>
      <c r="N4200" s="23"/>
      <c r="O4200" s="23" t="s">
        <v>17600</v>
      </c>
      <c r="P4200" s="23"/>
      <c r="Q4200" s="23"/>
      <c r="R4200" s="23">
        <v>1</v>
      </c>
      <c r="S4200" s="23"/>
      <c r="T4200" s="23" t="s">
        <v>17601</v>
      </c>
      <c r="U4200" s="23"/>
      <c r="V4200" s="23"/>
      <c r="W4200" s="204"/>
      <c r="X4200" s="23" t="s">
        <v>64</v>
      </c>
      <c r="Y4200" s="23"/>
      <c r="Z4200" s="165"/>
      <c r="AA4200" s="165"/>
    </row>
    <row r="4201" spans="1:27" ht="16.5" hidden="1">
      <c r="A4201" s="2">
        <f t="shared" si="0"/>
        <v>4198</v>
      </c>
      <c r="B4201" s="3" t="str">
        <f>VLOOKUP(D4201,DSKH!$A:$B,2,0)</f>
        <v>A-324</v>
      </c>
      <c r="C4201" s="23" t="s">
        <v>87</v>
      </c>
      <c r="D4201" s="23" t="s">
        <v>56</v>
      </c>
      <c r="E4201" s="23" t="s">
        <v>29</v>
      </c>
      <c r="F4201" s="23">
        <v>308485048120</v>
      </c>
      <c r="G4201" s="23" t="s">
        <v>44</v>
      </c>
      <c r="H4201" s="203">
        <v>46140</v>
      </c>
      <c r="I4201" s="23" t="s">
        <v>28</v>
      </c>
      <c r="J4201" s="23" t="s">
        <v>29</v>
      </c>
      <c r="K4201" s="23" t="s">
        <v>59</v>
      </c>
      <c r="L4201" s="23"/>
      <c r="M4201" s="23">
        <v>6603079409</v>
      </c>
      <c r="N4201" s="23"/>
      <c r="O4201" s="23">
        <v>83585298</v>
      </c>
      <c r="P4201" s="23"/>
      <c r="Q4201" s="23"/>
      <c r="R4201" s="23">
        <v>1</v>
      </c>
      <c r="S4201" s="23"/>
      <c r="T4201" s="23" t="s">
        <v>17602</v>
      </c>
      <c r="U4201" s="23"/>
      <c r="V4201" s="23"/>
      <c r="W4201" s="204"/>
      <c r="X4201" s="23" t="s">
        <v>31</v>
      </c>
      <c r="Y4201" s="23"/>
      <c r="Z4201" s="165"/>
      <c r="AA4201" s="165"/>
    </row>
    <row r="4202" spans="1:27" ht="16.5" hidden="1">
      <c r="A4202" s="2">
        <f t="shared" si="0"/>
        <v>4199</v>
      </c>
      <c r="B4202" s="3" t="str">
        <f>VLOOKUP(D4202,DSKH!$A:$B,2,0)</f>
        <v>A-324</v>
      </c>
      <c r="C4202" s="23" t="s">
        <v>87</v>
      </c>
      <c r="D4202" s="23" t="s">
        <v>56</v>
      </c>
      <c r="E4202" s="23" t="s">
        <v>29</v>
      </c>
      <c r="F4202" s="23">
        <v>308487135410</v>
      </c>
      <c r="G4202" s="23" t="s">
        <v>44</v>
      </c>
      <c r="H4202" s="203">
        <v>46141</v>
      </c>
      <c r="I4202" s="23" t="s">
        <v>28</v>
      </c>
      <c r="J4202" s="23" t="s">
        <v>29</v>
      </c>
      <c r="K4202" s="23" t="s">
        <v>59</v>
      </c>
      <c r="L4202" s="23"/>
      <c r="M4202" s="23">
        <v>6603079541</v>
      </c>
      <c r="N4202" s="23"/>
      <c r="O4202" s="232" t="s">
        <v>17603</v>
      </c>
      <c r="P4202" s="23"/>
      <c r="Q4202" s="23"/>
      <c r="R4202" s="232">
        <v>1</v>
      </c>
      <c r="S4202" s="23"/>
      <c r="T4202" s="23" t="s">
        <v>17604</v>
      </c>
      <c r="U4202" s="23"/>
      <c r="V4202" s="23"/>
      <c r="W4202" s="204"/>
      <c r="X4202" s="232" t="s">
        <v>31</v>
      </c>
      <c r="Y4202" s="232" t="s">
        <v>241</v>
      </c>
      <c r="Z4202" s="165"/>
      <c r="AA4202" s="165"/>
    </row>
    <row r="4203" spans="1:27" ht="33" hidden="1">
      <c r="A4203" s="2">
        <f t="shared" si="0"/>
        <v>4200</v>
      </c>
      <c r="B4203" s="3" t="str">
        <f>VLOOKUP(D4203,DSKH!$A:$B,2,0)</f>
        <v>A-324</v>
      </c>
      <c r="C4203" s="23" t="s">
        <v>87</v>
      </c>
      <c r="D4203" s="23" t="s">
        <v>56</v>
      </c>
      <c r="E4203" s="23" t="s">
        <v>29</v>
      </c>
      <c r="F4203" s="23">
        <v>308485051030</v>
      </c>
      <c r="G4203" s="23" t="s">
        <v>44</v>
      </c>
      <c r="H4203" s="203">
        <v>46140</v>
      </c>
      <c r="I4203" s="23" t="s">
        <v>28</v>
      </c>
      <c r="J4203" s="23" t="s">
        <v>29</v>
      </c>
      <c r="K4203" s="23" t="s">
        <v>59</v>
      </c>
      <c r="L4203" s="23"/>
      <c r="M4203" s="23" t="s">
        <v>17605</v>
      </c>
      <c r="N4203" s="23"/>
      <c r="O4203" s="223"/>
      <c r="P4203" s="23"/>
      <c r="Q4203" s="23"/>
      <c r="R4203" s="223"/>
      <c r="S4203" s="23"/>
      <c r="T4203" s="23" t="s">
        <v>17606</v>
      </c>
      <c r="U4203" s="23"/>
      <c r="V4203" s="23"/>
      <c r="W4203" s="204"/>
      <c r="X4203" s="223"/>
      <c r="Y4203" s="223"/>
      <c r="Z4203" s="165"/>
      <c r="AA4203" s="165"/>
    </row>
    <row r="4204" spans="1:27" ht="16.5" hidden="1">
      <c r="A4204" s="2">
        <f t="shared" si="0"/>
        <v>4201</v>
      </c>
      <c r="B4204" s="3" t="str">
        <f>VLOOKUP(D4204,DSKH!$A:$B,2,0)</f>
        <v>A-324</v>
      </c>
      <c r="C4204" s="23" t="s">
        <v>87</v>
      </c>
      <c r="D4204" s="23" t="s">
        <v>56</v>
      </c>
      <c r="E4204" s="23" t="s">
        <v>29</v>
      </c>
      <c r="F4204" s="23">
        <v>308485056520</v>
      </c>
      <c r="G4204" s="23" t="s">
        <v>44</v>
      </c>
      <c r="H4204" s="203">
        <v>46140</v>
      </c>
      <c r="I4204" s="23" t="s">
        <v>28</v>
      </c>
      <c r="J4204" s="23" t="s">
        <v>29</v>
      </c>
      <c r="K4204" s="23" t="s">
        <v>59</v>
      </c>
      <c r="L4204" s="23"/>
      <c r="M4204" s="23">
        <v>6603079406</v>
      </c>
      <c r="N4204" s="23"/>
      <c r="O4204" s="23">
        <v>83585310</v>
      </c>
      <c r="P4204" s="23"/>
      <c r="Q4204" s="23"/>
      <c r="R4204" s="23">
        <v>1</v>
      </c>
      <c r="S4204" s="23"/>
      <c r="T4204" s="23" t="s">
        <v>17607</v>
      </c>
      <c r="U4204" s="23"/>
      <c r="V4204" s="23"/>
      <c r="W4204" s="204"/>
      <c r="X4204" s="23" t="s">
        <v>31</v>
      </c>
      <c r="Y4204" s="23"/>
      <c r="Z4204" s="165"/>
      <c r="AA4204" s="165"/>
    </row>
    <row r="4205" spans="1:27" ht="33" hidden="1">
      <c r="A4205" s="2">
        <f t="shared" si="0"/>
        <v>4202</v>
      </c>
      <c r="B4205" s="3" t="str">
        <f>VLOOKUP(D4205,DSKH!$A:$B,2,0)</f>
        <v>A-324</v>
      </c>
      <c r="C4205" s="23" t="s">
        <v>87</v>
      </c>
      <c r="D4205" s="23" t="s">
        <v>56</v>
      </c>
      <c r="E4205" s="23" t="s">
        <v>29</v>
      </c>
      <c r="F4205" s="23">
        <v>308485059650</v>
      </c>
      <c r="G4205" s="23" t="s">
        <v>44</v>
      </c>
      <c r="H4205" s="203">
        <v>46140</v>
      </c>
      <c r="I4205" s="23" t="s">
        <v>28</v>
      </c>
      <c r="J4205" s="23" t="s">
        <v>29</v>
      </c>
      <c r="K4205" s="23" t="s">
        <v>59</v>
      </c>
      <c r="L4205" s="23"/>
      <c r="M4205" s="23" t="s">
        <v>17608</v>
      </c>
      <c r="N4205" s="23"/>
      <c r="O4205" s="23" t="s">
        <v>17609</v>
      </c>
      <c r="P4205" s="23"/>
      <c r="Q4205" s="23"/>
      <c r="R4205" s="23">
        <v>1</v>
      </c>
      <c r="S4205" s="23"/>
      <c r="T4205" s="23" t="s">
        <v>17610</v>
      </c>
      <c r="U4205" s="23"/>
      <c r="V4205" s="23">
        <v>266249122028</v>
      </c>
      <c r="W4205" s="204">
        <v>58485</v>
      </c>
      <c r="X4205" s="23" t="s">
        <v>31</v>
      </c>
      <c r="Y4205" s="23"/>
      <c r="Z4205" s="165"/>
      <c r="AA4205" s="165"/>
    </row>
    <row r="4206" spans="1:27" ht="16.5" hidden="1">
      <c r="A4206" s="2">
        <f t="shared" si="0"/>
        <v>4203</v>
      </c>
      <c r="B4206" s="3" t="str">
        <f>VLOOKUP(D4206,DSKH!$A:$B,2,0)</f>
        <v>A-324</v>
      </c>
      <c r="C4206" s="23" t="s">
        <v>87</v>
      </c>
      <c r="D4206" s="23" t="s">
        <v>56</v>
      </c>
      <c r="E4206" s="23" t="s">
        <v>29</v>
      </c>
      <c r="F4206" s="23">
        <v>308485064440</v>
      </c>
      <c r="G4206" s="23" t="s">
        <v>44</v>
      </c>
      <c r="H4206" s="203">
        <v>46140</v>
      </c>
      <c r="I4206" s="23" t="s">
        <v>28</v>
      </c>
      <c r="J4206" s="23" t="s">
        <v>29</v>
      </c>
      <c r="K4206" s="23" t="s">
        <v>59</v>
      </c>
      <c r="L4206" s="23"/>
      <c r="M4206" s="232" t="s">
        <v>17611</v>
      </c>
      <c r="N4206" s="23"/>
      <c r="O4206" s="232" t="s">
        <v>17612</v>
      </c>
      <c r="P4206" s="23"/>
      <c r="Q4206" s="23"/>
      <c r="R4206" s="232">
        <v>1</v>
      </c>
      <c r="S4206" s="23"/>
      <c r="T4206" s="232" t="s">
        <v>17613</v>
      </c>
      <c r="U4206" s="23"/>
      <c r="V4206" s="232">
        <v>266245582041</v>
      </c>
      <c r="W4206" s="237">
        <v>29985</v>
      </c>
      <c r="X4206" s="232" t="s">
        <v>31</v>
      </c>
      <c r="Y4206" s="232" t="s">
        <v>241</v>
      </c>
      <c r="Z4206" s="165"/>
      <c r="AA4206" s="165"/>
    </row>
    <row r="4207" spans="1:27" ht="16.5" hidden="1">
      <c r="A4207" s="2">
        <f t="shared" si="0"/>
        <v>4204</v>
      </c>
      <c r="B4207" s="3" t="str">
        <f>VLOOKUP(D4207,DSKH!$A:$B,2,0)</f>
        <v>A-324</v>
      </c>
      <c r="C4207" s="23" t="s">
        <v>87</v>
      </c>
      <c r="D4207" s="23" t="s">
        <v>56</v>
      </c>
      <c r="E4207" s="23" t="s">
        <v>29</v>
      </c>
      <c r="F4207" s="23">
        <v>308485063740</v>
      </c>
      <c r="G4207" s="23" t="s">
        <v>44</v>
      </c>
      <c r="H4207" s="203">
        <v>46140</v>
      </c>
      <c r="I4207" s="23" t="s">
        <v>28</v>
      </c>
      <c r="J4207" s="23" t="s">
        <v>29</v>
      </c>
      <c r="K4207" s="23" t="s">
        <v>59</v>
      </c>
      <c r="L4207" s="23"/>
      <c r="M4207" s="223"/>
      <c r="N4207" s="23"/>
      <c r="O4207" s="223"/>
      <c r="P4207" s="23"/>
      <c r="Q4207" s="23"/>
      <c r="R4207" s="223"/>
      <c r="S4207" s="23"/>
      <c r="T4207" s="223"/>
      <c r="U4207" s="23"/>
      <c r="V4207" s="223"/>
      <c r="W4207" s="223"/>
      <c r="X4207" s="223"/>
      <c r="Y4207" s="223"/>
      <c r="Z4207" s="165"/>
      <c r="AA4207" s="165"/>
    </row>
    <row r="4208" spans="1:27" ht="16.5" hidden="1">
      <c r="A4208" s="2">
        <f t="shared" si="0"/>
        <v>4205</v>
      </c>
      <c r="B4208" s="3" t="str">
        <f>VLOOKUP(D4208,DSKH!$A:$B,2,0)</f>
        <v>A-324</v>
      </c>
      <c r="C4208" s="23" t="s">
        <v>87</v>
      </c>
      <c r="D4208" s="23" t="s">
        <v>56</v>
      </c>
      <c r="E4208" s="23" t="s">
        <v>29</v>
      </c>
      <c r="F4208" s="23">
        <v>308485067610</v>
      </c>
      <c r="G4208" s="23" t="s">
        <v>44</v>
      </c>
      <c r="H4208" s="203">
        <v>46140</v>
      </c>
      <c r="I4208" s="23" t="s">
        <v>28</v>
      </c>
      <c r="J4208" s="23" t="s">
        <v>29</v>
      </c>
      <c r="K4208" s="23" t="s">
        <v>59</v>
      </c>
      <c r="L4208" s="23"/>
      <c r="M4208" s="23">
        <v>6603079430</v>
      </c>
      <c r="N4208" s="23"/>
      <c r="O4208" s="23" t="s">
        <v>17614</v>
      </c>
      <c r="P4208" s="23"/>
      <c r="Q4208" s="23"/>
      <c r="R4208" s="23">
        <v>1</v>
      </c>
      <c r="S4208" s="23"/>
      <c r="T4208" s="23" t="s">
        <v>17615</v>
      </c>
      <c r="U4208" s="23"/>
      <c r="V4208" s="23"/>
      <c r="W4208" s="204"/>
      <c r="X4208" s="23" t="s">
        <v>31</v>
      </c>
      <c r="Y4208" s="23"/>
      <c r="Z4208" s="165"/>
      <c r="AA4208" s="165"/>
    </row>
    <row r="4209" spans="1:27" ht="33" hidden="1">
      <c r="A4209" s="2">
        <f t="shared" si="0"/>
        <v>4206</v>
      </c>
      <c r="B4209" s="3" t="str">
        <f>VLOOKUP(D4209,DSKH!$A:$B,2,0)</f>
        <v>A-324</v>
      </c>
      <c r="C4209" s="23" t="s">
        <v>87</v>
      </c>
      <c r="D4209" s="23" t="s">
        <v>56</v>
      </c>
      <c r="E4209" s="23" t="s">
        <v>29</v>
      </c>
      <c r="F4209" s="23">
        <v>308485069450</v>
      </c>
      <c r="G4209" s="23" t="s">
        <v>44</v>
      </c>
      <c r="H4209" s="203">
        <v>46140</v>
      </c>
      <c r="I4209" s="23" t="s">
        <v>28</v>
      </c>
      <c r="J4209" s="23" t="s">
        <v>29</v>
      </c>
      <c r="K4209" s="23" t="s">
        <v>59</v>
      </c>
      <c r="L4209" s="23"/>
      <c r="M4209" s="23" t="s">
        <v>17616</v>
      </c>
      <c r="N4209" s="23"/>
      <c r="O4209" s="23" t="s">
        <v>17617</v>
      </c>
      <c r="P4209" s="23"/>
      <c r="Q4209" s="23"/>
      <c r="R4209" s="23">
        <v>1</v>
      </c>
      <c r="S4209" s="23"/>
      <c r="T4209" s="23" t="s">
        <v>17618</v>
      </c>
      <c r="U4209" s="23"/>
      <c r="V4209" s="23">
        <v>266242619755</v>
      </c>
      <c r="W4209" s="204">
        <v>130710</v>
      </c>
      <c r="X4209" s="23" t="s">
        <v>31</v>
      </c>
      <c r="Y4209" s="23"/>
      <c r="Z4209" s="165"/>
      <c r="AA4209" s="165"/>
    </row>
    <row r="4210" spans="1:27" ht="33" hidden="1">
      <c r="A4210" s="2">
        <f t="shared" si="0"/>
        <v>4207</v>
      </c>
      <c r="B4210" s="3" t="str">
        <f>VLOOKUP(D4210,DSKH!$A:$B,2,0)</f>
        <v>A-361</v>
      </c>
      <c r="C4210" s="23" t="s">
        <v>87</v>
      </c>
      <c r="D4210" s="23" t="s">
        <v>105</v>
      </c>
      <c r="E4210" s="23" t="s">
        <v>57</v>
      </c>
      <c r="F4210" s="23">
        <v>108191309700</v>
      </c>
      <c r="G4210" s="23" t="s">
        <v>83</v>
      </c>
      <c r="H4210" s="203">
        <v>46140</v>
      </c>
      <c r="I4210" s="23" t="s">
        <v>28</v>
      </c>
      <c r="J4210" s="23" t="s">
        <v>29</v>
      </c>
      <c r="K4210" s="23" t="s">
        <v>106</v>
      </c>
      <c r="L4210" s="23"/>
      <c r="M4210" s="23">
        <v>9104158260</v>
      </c>
      <c r="N4210" s="23">
        <v>266509680</v>
      </c>
      <c r="O4210" s="23"/>
      <c r="P4210" s="23"/>
      <c r="Q4210" s="23">
        <v>1</v>
      </c>
      <c r="R4210" s="23"/>
      <c r="S4210" s="23"/>
      <c r="T4210" s="23" t="s">
        <v>17619</v>
      </c>
      <c r="U4210" s="23" t="s">
        <v>17620</v>
      </c>
      <c r="V4210" s="23">
        <v>202611527177</v>
      </c>
      <c r="W4210" s="204">
        <v>500000</v>
      </c>
      <c r="X4210" s="23" t="s">
        <v>31</v>
      </c>
      <c r="Y4210" s="23" t="s">
        <v>17621</v>
      </c>
      <c r="Z4210" s="165"/>
      <c r="AA4210" s="165"/>
    </row>
    <row r="4211" spans="1:27" ht="33" hidden="1">
      <c r="A4211" s="2">
        <f t="shared" si="0"/>
        <v>4208</v>
      </c>
      <c r="B4211" s="3" t="str">
        <f>VLOOKUP(D4211,DSKH!$A:$B,2,0)</f>
        <v>A-408</v>
      </c>
      <c r="C4211" s="23" t="s">
        <v>87</v>
      </c>
      <c r="D4211" s="23" t="s">
        <v>102</v>
      </c>
      <c r="E4211" s="23" t="s">
        <v>57</v>
      </c>
      <c r="F4211" s="23">
        <v>108190101610</v>
      </c>
      <c r="G4211" s="23" t="s">
        <v>280</v>
      </c>
      <c r="H4211" s="203">
        <v>46140</v>
      </c>
      <c r="I4211" s="23" t="s">
        <v>33</v>
      </c>
      <c r="J4211" s="23" t="s">
        <v>37</v>
      </c>
      <c r="K4211" s="23" t="s">
        <v>30</v>
      </c>
      <c r="L4211" s="23"/>
      <c r="M4211" s="23" t="s">
        <v>17622</v>
      </c>
      <c r="N4211" s="23"/>
      <c r="O4211" s="23"/>
      <c r="P4211" s="23"/>
      <c r="Q4211" s="23"/>
      <c r="R4211" s="23"/>
      <c r="S4211" s="23">
        <v>1</v>
      </c>
      <c r="T4211" s="23" t="s">
        <v>17623</v>
      </c>
      <c r="U4211" s="23"/>
      <c r="V4211" s="23"/>
      <c r="W4211" s="204"/>
      <c r="X4211" s="23"/>
      <c r="Y4211" s="23" t="s">
        <v>17624</v>
      </c>
      <c r="Z4211" s="165"/>
      <c r="AA4211" s="165"/>
    </row>
    <row r="4212" spans="1:27" ht="33" hidden="1">
      <c r="A4212" s="2">
        <f t="shared" si="0"/>
        <v>4209</v>
      </c>
      <c r="B4212" s="3" t="str">
        <f>VLOOKUP(D4212,DSKH!$A:$B,2,0)</f>
        <v>A-49</v>
      </c>
      <c r="C4212" s="23" t="s">
        <v>87</v>
      </c>
      <c r="D4212" s="23" t="s">
        <v>101</v>
      </c>
      <c r="E4212" s="23" t="s">
        <v>57</v>
      </c>
      <c r="F4212" s="23">
        <v>108196176061</v>
      </c>
      <c r="G4212" s="23" t="s">
        <v>83</v>
      </c>
      <c r="H4212" s="203">
        <v>46141</v>
      </c>
      <c r="I4212" s="23" t="s">
        <v>28</v>
      </c>
      <c r="J4212" s="23" t="s">
        <v>36</v>
      </c>
      <c r="K4212" s="23" t="s">
        <v>59</v>
      </c>
      <c r="L4212" s="23" t="s">
        <v>512</v>
      </c>
      <c r="M4212" s="23">
        <v>4200260413</v>
      </c>
      <c r="N4212" s="23" t="s">
        <v>17625</v>
      </c>
      <c r="O4212" s="23"/>
      <c r="P4212" s="23">
        <v>1</v>
      </c>
      <c r="Q4212" s="23"/>
      <c r="R4212" s="23"/>
      <c r="S4212" s="23"/>
      <c r="T4212" s="23" t="s">
        <v>17626</v>
      </c>
      <c r="U4212" s="23" t="s">
        <v>17627</v>
      </c>
      <c r="V4212" s="23">
        <v>202611546080</v>
      </c>
      <c r="W4212" s="204">
        <v>250000</v>
      </c>
      <c r="X4212" s="23" t="s">
        <v>31</v>
      </c>
      <c r="Y4212" s="23" t="s">
        <v>313</v>
      </c>
      <c r="Z4212" s="165"/>
      <c r="AA4212" s="165"/>
    </row>
    <row r="4213" spans="1:27" ht="33" hidden="1">
      <c r="A4213" s="2">
        <f t="shared" si="0"/>
        <v>4210</v>
      </c>
      <c r="B4213" s="3" t="e">
        <f>VLOOKUP(D4213,DSKH!$A:$B,2,0)</f>
        <v>#N/A</v>
      </c>
      <c r="C4213" s="23" t="s">
        <v>87</v>
      </c>
      <c r="D4213" s="23" t="s">
        <v>2428</v>
      </c>
      <c r="E4213" s="23" t="s">
        <v>11787</v>
      </c>
      <c r="F4213" s="23" t="s">
        <v>17628</v>
      </c>
      <c r="G4213" s="23"/>
      <c r="H4213" s="203">
        <v>46136</v>
      </c>
      <c r="I4213" s="23"/>
      <c r="J4213" s="23"/>
      <c r="K4213" s="23"/>
      <c r="L4213" s="23"/>
      <c r="M4213" s="23" t="s">
        <v>17629</v>
      </c>
      <c r="N4213" s="23"/>
      <c r="O4213" s="23"/>
      <c r="P4213" s="23"/>
      <c r="Q4213" s="23"/>
      <c r="R4213" s="23"/>
      <c r="S4213" s="23"/>
      <c r="T4213" s="23"/>
      <c r="U4213" s="23"/>
      <c r="V4213" s="23"/>
      <c r="W4213" s="204"/>
      <c r="X4213" s="23"/>
      <c r="Y4213" s="23" t="s">
        <v>8030</v>
      </c>
      <c r="Z4213" s="165"/>
      <c r="AA4213" s="165"/>
    </row>
    <row r="4214" spans="1:27" ht="33" hidden="1">
      <c r="A4214" s="2">
        <f t="shared" si="0"/>
        <v>4211</v>
      </c>
      <c r="B4214" s="3" t="e">
        <f>VLOOKUP(D4214,DSKH!$A:$B,2,0)</f>
        <v>#N/A</v>
      </c>
      <c r="C4214" s="23" t="s">
        <v>87</v>
      </c>
      <c r="D4214" s="23" t="s">
        <v>2428</v>
      </c>
      <c r="E4214" s="23" t="s">
        <v>11787</v>
      </c>
      <c r="F4214" s="23" t="s">
        <v>17630</v>
      </c>
      <c r="G4214" s="23"/>
      <c r="H4214" s="203">
        <v>46136</v>
      </c>
      <c r="I4214" s="23"/>
      <c r="J4214" s="23"/>
      <c r="K4214" s="23"/>
      <c r="L4214" s="23"/>
      <c r="M4214" s="23" t="s">
        <v>17631</v>
      </c>
      <c r="N4214" s="23"/>
      <c r="O4214" s="23"/>
      <c r="P4214" s="23"/>
      <c r="Q4214" s="23"/>
      <c r="R4214" s="23"/>
      <c r="S4214" s="23"/>
      <c r="T4214" s="23"/>
      <c r="U4214" s="23"/>
      <c r="V4214" s="23"/>
      <c r="W4214" s="204"/>
      <c r="X4214" s="23"/>
      <c r="Y4214" s="23" t="s">
        <v>8030</v>
      </c>
      <c r="Z4214" s="165"/>
      <c r="AA4214" s="165"/>
    </row>
    <row r="4215" spans="1:27" ht="33" hidden="1">
      <c r="A4215" s="2">
        <f t="shared" si="0"/>
        <v>4212</v>
      </c>
      <c r="B4215" s="3" t="e">
        <f>VLOOKUP(D4215,DSKH!$A:$B,2,0)</f>
        <v>#N/A</v>
      </c>
      <c r="C4215" s="23" t="s">
        <v>87</v>
      </c>
      <c r="D4215" s="23" t="s">
        <v>2428</v>
      </c>
      <c r="E4215" s="23" t="s">
        <v>11787</v>
      </c>
      <c r="F4215" s="23" t="s">
        <v>17632</v>
      </c>
      <c r="G4215" s="23"/>
      <c r="H4215" s="203">
        <v>46136</v>
      </c>
      <c r="I4215" s="23"/>
      <c r="J4215" s="23"/>
      <c r="K4215" s="23"/>
      <c r="L4215" s="23"/>
      <c r="M4215" s="23">
        <v>2410005001</v>
      </c>
      <c r="N4215" s="23"/>
      <c r="O4215" s="23"/>
      <c r="P4215" s="23"/>
      <c r="Q4215" s="23"/>
      <c r="R4215" s="23"/>
      <c r="S4215" s="23"/>
      <c r="T4215" s="23"/>
      <c r="U4215" s="23"/>
      <c r="V4215" s="23"/>
      <c r="W4215" s="204"/>
      <c r="X4215" s="23"/>
      <c r="Y4215" s="23" t="s">
        <v>8030</v>
      </c>
      <c r="Z4215" s="165"/>
      <c r="AA4215" s="165"/>
    </row>
    <row r="4216" spans="1:27" ht="33" hidden="1">
      <c r="A4216" s="2">
        <f t="shared" si="0"/>
        <v>4213</v>
      </c>
      <c r="B4216" s="3" t="e">
        <f>VLOOKUP(D4216,DSKH!$A:$B,2,0)</f>
        <v>#N/A</v>
      </c>
      <c r="C4216" s="23" t="s">
        <v>87</v>
      </c>
      <c r="D4216" s="23" t="s">
        <v>2428</v>
      </c>
      <c r="E4216" s="23" t="s">
        <v>11787</v>
      </c>
      <c r="F4216" s="23" t="s">
        <v>17633</v>
      </c>
      <c r="G4216" s="23"/>
      <c r="H4216" s="203">
        <v>46136</v>
      </c>
      <c r="I4216" s="23"/>
      <c r="J4216" s="23"/>
      <c r="K4216" s="23"/>
      <c r="L4216" s="23"/>
      <c r="M4216" s="23">
        <v>1930500400</v>
      </c>
      <c r="N4216" s="23"/>
      <c r="O4216" s="23"/>
      <c r="P4216" s="23"/>
      <c r="Q4216" s="23"/>
      <c r="R4216" s="23"/>
      <c r="S4216" s="23"/>
      <c r="T4216" s="23"/>
      <c r="U4216" s="23"/>
      <c r="V4216" s="23"/>
      <c r="W4216" s="204"/>
      <c r="X4216" s="23"/>
      <c r="Y4216" s="23" t="s">
        <v>8030</v>
      </c>
      <c r="Z4216" s="165"/>
      <c r="AA4216" s="165"/>
    </row>
    <row r="4217" spans="1:27" ht="33" hidden="1">
      <c r="A4217" s="2">
        <f t="shared" si="0"/>
        <v>4214</v>
      </c>
      <c r="B4217" s="3" t="e">
        <f>VLOOKUP(D4217,DSKH!$A:$B,2,0)</f>
        <v>#N/A</v>
      </c>
      <c r="C4217" s="23" t="s">
        <v>87</v>
      </c>
      <c r="D4217" s="23" t="s">
        <v>2428</v>
      </c>
      <c r="E4217" s="23" t="s">
        <v>11787</v>
      </c>
      <c r="F4217" s="23" t="s">
        <v>17634</v>
      </c>
      <c r="G4217" s="23"/>
      <c r="H4217" s="203">
        <v>46136</v>
      </c>
      <c r="I4217" s="23"/>
      <c r="J4217" s="23"/>
      <c r="K4217" s="23"/>
      <c r="L4217" s="23"/>
      <c r="M4217" s="23">
        <v>2480200123</v>
      </c>
      <c r="N4217" s="23"/>
      <c r="O4217" s="23"/>
      <c r="P4217" s="23"/>
      <c r="Q4217" s="23"/>
      <c r="R4217" s="23"/>
      <c r="S4217" s="23"/>
      <c r="T4217" s="23"/>
      <c r="U4217" s="23"/>
      <c r="V4217" s="23"/>
      <c r="W4217" s="204"/>
      <c r="X4217" s="23"/>
      <c r="Y4217" s="23" t="s">
        <v>8030</v>
      </c>
      <c r="Z4217" s="165"/>
      <c r="AA4217" s="165"/>
    </row>
    <row r="4218" spans="1:27" ht="33" hidden="1">
      <c r="A4218" s="2">
        <f t="shared" si="0"/>
        <v>4215</v>
      </c>
      <c r="B4218" s="3" t="e">
        <f>VLOOKUP(D4218,DSKH!$A:$B,2,0)</f>
        <v>#N/A</v>
      </c>
      <c r="C4218" s="23" t="s">
        <v>87</v>
      </c>
      <c r="D4218" s="23" t="s">
        <v>2428</v>
      </c>
      <c r="E4218" s="23" t="s">
        <v>11787</v>
      </c>
      <c r="F4218" s="23" t="s">
        <v>17635</v>
      </c>
      <c r="G4218" s="23"/>
      <c r="H4218" s="203">
        <v>46136</v>
      </c>
      <c r="I4218" s="23"/>
      <c r="J4218" s="23"/>
      <c r="K4218" s="23"/>
      <c r="L4218" s="23"/>
      <c r="M4218" s="23" t="s">
        <v>17636</v>
      </c>
      <c r="N4218" s="23"/>
      <c r="O4218" s="23"/>
      <c r="P4218" s="23"/>
      <c r="Q4218" s="23"/>
      <c r="R4218" s="23"/>
      <c r="S4218" s="23"/>
      <c r="T4218" s="23"/>
      <c r="U4218" s="23"/>
      <c r="V4218" s="23"/>
      <c r="W4218" s="204"/>
      <c r="X4218" s="23"/>
      <c r="Y4218" s="23" t="s">
        <v>8030</v>
      </c>
      <c r="Z4218" s="165"/>
      <c r="AA4218" s="165"/>
    </row>
    <row r="4219" spans="1:27" ht="33" hidden="1">
      <c r="A4219" s="2">
        <f t="shared" si="0"/>
        <v>4216</v>
      </c>
      <c r="B4219" s="3" t="e">
        <f>VLOOKUP(D4219,DSKH!$A:$B,2,0)</f>
        <v>#N/A</v>
      </c>
      <c r="C4219" s="23" t="s">
        <v>87</v>
      </c>
      <c r="D4219" s="23" t="s">
        <v>2428</v>
      </c>
      <c r="E4219" s="23" t="s">
        <v>11787</v>
      </c>
      <c r="F4219" s="23" t="s">
        <v>17637</v>
      </c>
      <c r="G4219" s="23"/>
      <c r="H4219" s="203">
        <v>46136</v>
      </c>
      <c r="I4219" s="23"/>
      <c r="J4219" s="23"/>
      <c r="K4219" s="23"/>
      <c r="L4219" s="23"/>
      <c r="M4219" s="23">
        <v>1930700042</v>
      </c>
      <c r="N4219" s="23"/>
      <c r="O4219" s="23"/>
      <c r="P4219" s="23"/>
      <c r="Q4219" s="23"/>
      <c r="R4219" s="23"/>
      <c r="S4219" s="23"/>
      <c r="T4219" s="23"/>
      <c r="U4219" s="23"/>
      <c r="V4219" s="23"/>
      <c r="W4219" s="204"/>
      <c r="X4219" s="23"/>
      <c r="Y4219" s="23" t="s">
        <v>8030</v>
      </c>
      <c r="Z4219" s="165"/>
      <c r="AA4219" s="165"/>
    </row>
    <row r="4220" spans="1:27" ht="33" hidden="1">
      <c r="A4220" s="2">
        <f t="shared" si="0"/>
        <v>4217</v>
      </c>
      <c r="B4220" s="3" t="e">
        <f>VLOOKUP(D4220,DSKH!$A:$B,2,0)</f>
        <v>#N/A</v>
      </c>
      <c r="C4220" s="23" t="s">
        <v>87</v>
      </c>
      <c r="D4220" s="23" t="s">
        <v>2428</v>
      </c>
      <c r="E4220" s="23" t="s">
        <v>11787</v>
      </c>
      <c r="F4220" s="23" t="s">
        <v>17638</v>
      </c>
      <c r="G4220" s="23"/>
      <c r="H4220" s="203">
        <v>46136</v>
      </c>
      <c r="I4220" s="23"/>
      <c r="J4220" s="23"/>
      <c r="K4220" s="23"/>
      <c r="L4220" s="23"/>
      <c r="M4220" s="23">
        <v>4110200132</v>
      </c>
      <c r="N4220" s="23"/>
      <c r="O4220" s="23"/>
      <c r="P4220" s="23"/>
      <c r="Q4220" s="23"/>
      <c r="R4220" s="23"/>
      <c r="S4220" s="23"/>
      <c r="T4220" s="23"/>
      <c r="U4220" s="23"/>
      <c r="V4220" s="23"/>
      <c r="W4220" s="204"/>
      <c r="X4220" s="23"/>
      <c r="Y4220" s="23" t="s">
        <v>8030</v>
      </c>
      <c r="Z4220" s="165"/>
      <c r="AA4220" s="165"/>
    </row>
    <row r="4221" spans="1:27" ht="33" hidden="1">
      <c r="A4221" s="2">
        <f t="shared" si="0"/>
        <v>4218</v>
      </c>
      <c r="B4221" s="3" t="e">
        <f>VLOOKUP(D4221,DSKH!$A:$B,2,0)</f>
        <v>#N/A</v>
      </c>
      <c r="C4221" s="23" t="s">
        <v>87</v>
      </c>
      <c r="D4221" s="23" t="s">
        <v>2428</v>
      </c>
      <c r="E4221" s="23" t="s">
        <v>11787</v>
      </c>
      <c r="F4221" s="23" t="s">
        <v>17639</v>
      </c>
      <c r="G4221" s="23"/>
      <c r="H4221" s="203">
        <v>46136</v>
      </c>
      <c r="I4221" s="23"/>
      <c r="J4221" s="23"/>
      <c r="K4221" s="23"/>
      <c r="L4221" s="23"/>
      <c r="M4221" s="23">
        <v>4390000330</v>
      </c>
      <c r="N4221" s="23"/>
      <c r="O4221" s="23"/>
      <c r="P4221" s="23"/>
      <c r="Q4221" s="23"/>
      <c r="R4221" s="23"/>
      <c r="S4221" s="23"/>
      <c r="T4221" s="23"/>
      <c r="U4221" s="23"/>
      <c r="V4221" s="23"/>
      <c r="W4221" s="204"/>
      <c r="X4221" s="23"/>
      <c r="Y4221" s="23" t="s">
        <v>8030</v>
      </c>
      <c r="Z4221" s="165"/>
      <c r="AA4221" s="165"/>
    </row>
    <row r="4222" spans="1:27" ht="33" hidden="1">
      <c r="A4222" s="2">
        <f t="shared" si="0"/>
        <v>4219</v>
      </c>
      <c r="B4222" s="3" t="e">
        <f>VLOOKUP(D4222,DSKH!$A:$B,2,0)</f>
        <v>#N/A</v>
      </c>
      <c r="C4222" s="23" t="s">
        <v>87</v>
      </c>
      <c r="D4222" s="23" t="s">
        <v>2428</v>
      </c>
      <c r="E4222" s="23" t="s">
        <v>11787</v>
      </c>
      <c r="F4222" s="23" t="s">
        <v>17640</v>
      </c>
      <c r="G4222" s="23"/>
      <c r="H4222" s="203">
        <v>46136</v>
      </c>
      <c r="I4222" s="23"/>
      <c r="J4222" s="23"/>
      <c r="K4222" s="23"/>
      <c r="L4222" s="23"/>
      <c r="M4222" s="23">
        <v>4940200137</v>
      </c>
      <c r="N4222" s="23"/>
      <c r="O4222" s="23"/>
      <c r="P4222" s="23"/>
      <c r="Q4222" s="23"/>
      <c r="R4222" s="23"/>
      <c r="S4222" s="23"/>
      <c r="T4222" s="23"/>
      <c r="U4222" s="23"/>
      <c r="V4222" s="23"/>
      <c r="W4222" s="204"/>
      <c r="X4222" s="23"/>
      <c r="Y4222" s="23" t="s">
        <v>8030</v>
      </c>
      <c r="Z4222" s="165"/>
      <c r="AA4222" s="165"/>
    </row>
    <row r="4223" spans="1:27" ht="33" hidden="1">
      <c r="A4223" s="2">
        <f t="shared" si="0"/>
        <v>4220</v>
      </c>
      <c r="B4223" s="3" t="e">
        <f>VLOOKUP(D4223,DSKH!$A:$B,2,0)</f>
        <v>#N/A</v>
      </c>
      <c r="C4223" s="23" t="s">
        <v>87</v>
      </c>
      <c r="D4223" s="23" t="s">
        <v>2428</v>
      </c>
      <c r="E4223" s="23" t="s">
        <v>11787</v>
      </c>
      <c r="F4223" s="23" t="s">
        <v>17641</v>
      </c>
      <c r="G4223" s="23"/>
      <c r="H4223" s="203">
        <v>46136</v>
      </c>
      <c r="I4223" s="23"/>
      <c r="J4223" s="23"/>
      <c r="K4223" s="23"/>
      <c r="L4223" s="23"/>
      <c r="M4223" s="23" t="s">
        <v>17642</v>
      </c>
      <c r="N4223" s="23"/>
      <c r="O4223" s="23"/>
      <c r="P4223" s="23"/>
      <c r="Q4223" s="23"/>
      <c r="R4223" s="23"/>
      <c r="S4223" s="23"/>
      <c r="T4223" s="23"/>
      <c r="U4223" s="23"/>
      <c r="V4223" s="23"/>
      <c r="W4223" s="204"/>
      <c r="X4223" s="23"/>
      <c r="Y4223" s="23" t="s">
        <v>8030</v>
      </c>
      <c r="Z4223" s="165"/>
      <c r="AA4223" s="165"/>
    </row>
    <row r="4224" spans="1:27" ht="33" hidden="1">
      <c r="A4224" s="2">
        <f t="shared" si="0"/>
        <v>4221</v>
      </c>
      <c r="B4224" s="3" t="e">
        <f>VLOOKUP(D4224,DSKH!$A:$B,2,0)</f>
        <v>#N/A</v>
      </c>
      <c r="C4224" s="23" t="s">
        <v>87</v>
      </c>
      <c r="D4224" s="23" t="s">
        <v>2428</v>
      </c>
      <c r="E4224" s="23" t="s">
        <v>11787</v>
      </c>
      <c r="F4224" s="23" t="s">
        <v>17643</v>
      </c>
      <c r="G4224" s="23"/>
      <c r="H4224" s="203">
        <v>46136</v>
      </c>
      <c r="I4224" s="23"/>
      <c r="J4224" s="23"/>
      <c r="K4224" s="23"/>
      <c r="L4224" s="23"/>
      <c r="M4224" s="23">
        <v>8549130022</v>
      </c>
      <c r="N4224" s="23"/>
      <c r="O4224" s="23"/>
      <c r="P4224" s="23"/>
      <c r="Q4224" s="23"/>
      <c r="R4224" s="23"/>
      <c r="S4224" s="23"/>
      <c r="T4224" s="23"/>
      <c r="U4224" s="23"/>
      <c r="V4224" s="23"/>
      <c r="W4224" s="204"/>
      <c r="X4224" s="23"/>
      <c r="Y4224" s="23" t="s">
        <v>8030</v>
      </c>
      <c r="Z4224" s="165"/>
      <c r="AA4224" s="165"/>
    </row>
    <row r="4225" spans="1:27" ht="33" hidden="1">
      <c r="A4225" s="2">
        <f t="shared" si="0"/>
        <v>4222</v>
      </c>
      <c r="B4225" s="3" t="e">
        <f>VLOOKUP(D4225,DSKH!$A:$B,2,0)</f>
        <v>#N/A</v>
      </c>
      <c r="C4225" s="23" t="s">
        <v>87</v>
      </c>
      <c r="D4225" s="23" t="s">
        <v>2428</v>
      </c>
      <c r="E4225" s="23" t="s">
        <v>11787</v>
      </c>
      <c r="F4225" s="23" t="s">
        <v>17644</v>
      </c>
      <c r="G4225" s="23"/>
      <c r="H4225" s="203">
        <v>46136</v>
      </c>
      <c r="I4225" s="23"/>
      <c r="J4225" s="23"/>
      <c r="K4225" s="23"/>
      <c r="L4225" s="23"/>
      <c r="M4225" s="23">
        <v>95619001</v>
      </c>
      <c r="N4225" s="23"/>
      <c r="O4225" s="23"/>
      <c r="P4225" s="23"/>
      <c r="Q4225" s="23"/>
      <c r="R4225" s="23"/>
      <c r="S4225" s="23"/>
      <c r="T4225" s="23"/>
      <c r="U4225" s="23"/>
      <c r="V4225" s="23"/>
      <c r="W4225" s="204"/>
      <c r="X4225" s="23"/>
      <c r="Y4225" s="23" t="s">
        <v>8030</v>
      </c>
      <c r="Z4225" s="165"/>
      <c r="AA4225" s="165"/>
    </row>
    <row r="4226" spans="1:27" ht="33" hidden="1">
      <c r="A4226" s="2">
        <f t="shared" si="0"/>
        <v>4223</v>
      </c>
      <c r="B4226" s="3" t="e">
        <f>VLOOKUP(D4226,DSKH!$A:$B,2,0)</f>
        <v>#N/A</v>
      </c>
      <c r="C4226" s="23" t="s">
        <v>87</v>
      </c>
      <c r="D4226" s="23" t="s">
        <v>2428</v>
      </c>
      <c r="E4226" s="23" t="s">
        <v>11787</v>
      </c>
      <c r="F4226" s="23" t="s">
        <v>17645</v>
      </c>
      <c r="G4226" s="23"/>
      <c r="H4226" s="203">
        <v>46136</v>
      </c>
      <c r="I4226" s="23"/>
      <c r="J4226" s="23"/>
      <c r="K4226" s="23"/>
      <c r="L4226" s="23"/>
      <c r="M4226" s="23">
        <v>95619007</v>
      </c>
      <c r="N4226" s="23"/>
      <c r="O4226" s="23"/>
      <c r="P4226" s="23"/>
      <c r="Q4226" s="23"/>
      <c r="R4226" s="23"/>
      <c r="S4226" s="23"/>
      <c r="T4226" s="23"/>
      <c r="U4226" s="23"/>
      <c r="V4226" s="23"/>
      <c r="W4226" s="204"/>
      <c r="X4226" s="23"/>
      <c r="Y4226" s="23" t="s">
        <v>8030</v>
      </c>
      <c r="Z4226" s="165"/>
      <c r="AA4226" s="165"/>
    </row>
    <row r="4227" spans="1:27" ht="33" hidden="1">
      <c r="A4227" s="2">
        <f t="shared" si="0"/>
        <v>4224</v>
      </c>
      <c r="B4227" s="3" t="e">
        <f>VLOOKUP(D4227,DSKH!$A:$B,2,0)</f>
        <v>#N/A</v>
      </c>
      <c r="C4227" s="23" t="s">
        <v>87</v>
      </c>
      <c r="D4227" s="23" t="s">
        <v>2428</v>
      </c>
      <c r="E4227" s="23" t="s">
        <v>11787</v>
      </c>
      <c r="F4227" s="23" t="s">
        <v>17646</v>
      </c>
      <c r="G4227" s="23"/>
      <c r="H4227" s="203">
        <v>46136</v>
      </c>
      <c r="I4227" s="23"/>
      <c r="J4227" s="23"/>
      <c r="K4227" s="23"/>
      <c r="L4227" s="23"/>
      <c r="M4227" s="23" t="s">
        <v>17647</v>
      </c>
      <c r="N4227" s="23"/>
      <c r="O4227" s="23"/>
      <c r="P4227" s="23"/>
      <c r="Q4227" s="23"/>
      <c r="R4227" s="23"/>
      <c r="S4227" s="23"/>
      <c r="T4227" s="23"/>
      <c r="U4227" s="23"/>
      <c r="V4227" s="23"/>
      <c r="W4227" s="204"/>
      <c r="X4227" s="23"/>
      <c r="Y4227" s="23" t="s">
        <v>8030</v>
      </c>
      <c r="Z4227" s="165"/>
      <c r="AA4227" s="165"/>
    </row>
    <row r="4228" spans="1:27" ht="33" hidden="1">
      <c r="A4228" s="2">
        <f t="shared" si="0"/>
        <v>4225</v>
      </c>
      <c r="B4228" s="3" t="e">
        <f>VLOOKUP(D4228,DSKH!$A:$B,2,0)</f>
        <v>#N/A</v>
      </c>
      <c r="C4228" s="23" t="s">
        <v>87</v>
      </c>
      <c r="D4228" s="23" t="s">
        <v>2428</v>
      </c>
      <c r="E4228" s="23" t="s">
        <v>11787</v>
      </c>
      <c r="F4228" s="23" t="s">
        <v>17648</v>
      </c>
      <c r="G4228" s="23"/>
      <c r="H4228" s="203">
        <v>46136</v>
      </c>
      <c r="I4228" s="23"/>
      <c r="J4228" s="23"/>
      <c r="K4228" s="23"/>
      <c r="L4228" s="23"/>
      <c r="M4228" s="23" t="s">
        <v>17649</v>
      </c>
      <c r="N4228" s="23"/>
      <c r="O4228" s="23"/>
      <c r="P4228" s="23"/>
      <c r="Q4228" s="23"/>
      <c r="R4228" s="23"/>
      <c r="S4228" s="23"/>
      <c r="T4228" s="23"/>
      <c r="U4228" s="23"/>
      <c r="V4228" s="23"/>
      <c r="W4228" s="204"/>
      <c r="X4228" s="23"/>
      <c r="Y4228" s="23" t="s">
        <v>8030</v>
      </c>
      <c r="Z4228" s="165"/>
      <c r="AA4228" s="165"/>
    </row>
    <row r="4229" spans="1:27" ht="33" hidden="1">
      <c r="A4229" s="2">
        <f t="shared" si="0"/>
        <v>4226</v>
      </c>
      <c r="B4229" s="3" t="e">
        <f>VLOOKUP(D4229,DSKH!$A:$B,2,0)</f>
        <v>#N/A</v>
      </c>
      <c r="C4229" s="23" t="s">
        <v>87</v>
      </c>
      <c r="D4229" s="23" t="s">
        <v>2428</v>
      </c>
      <c r="E4229" s="23" t="s">
        <v>11787</v>
      </c>
      <c r="F4229" s="23" t="s">
        <v>17650</v>
      </c>
      <c r="G4229" s="23"/>
      <c r="H4229" s="203">
        <v>46136</v>
      </c>
      <c r="I4229" s="23"/>
      <c r="J4229" s="23"/>
      <c r="K4229" s="23"/>
      <c r="L4229" s="23"/>
      <c r="M4229" s="23" t="s">
        <v>17651</v>
      </c>
      <c r="N4229" s="23"/>
      <c r="O4229" s="23"/>
      <c r="P4229" s="23"/>
      <c r="Q4229" s="23"/>
      <c r="R4229" s="23"/>
      <c r="S4229" s="23"/>
      <c r="T4229" s="23"/>
      <c r="U4229" s="23"/>
      <c r="V4229" s="23"/>
      <c r="W4229" s="204"/>
      <c r="X4229" s="23"/>
      <c r="Y4229" s="23" t="s">
        <v>8030</v>
      </c>
      <c r="Z4229" s="165"/>
      <c r="AA4229" s="165"/>
    </row>
    <row r="4230" spans="1:27" ht="33" hidden="1">
      <c r="A4230" s="2">
        <f t="shared" si="0"/>
        <v>4227</v>
      </c>
      <c r="B4230" s="3" t="e">
        <f>VLOOKUP(D4230,DSKH!$A:$B,2,0)</f>
        <v>#N/A</v>
      </c>
      <c r="C4230" s="23" t="s">
        <v>87</v>
      </c>
      <c r="D4230" s="23" t="s">
        <v>2428</v>
      </c>
      <c r="E4230" s="23" t="s">
        <v>11787</v>
      </c>
      <c r="F4230" s="23" t="s">
        <v>17652</v>
      </c>
      <c r="G4230" s="23"/>
      <c r="H4230" s="203">
        <v>46136</v>
      </c>
      <c r="I4230" s="23"/>
      <c r="J4230" s="23"/>
      <c r="K4230" s="23"/>
      <c r="L4230" s="23"/>
      <c r="M4230" s="23" t="s">
        <v>17653</v>
      </c>
      <c r="N4230" s="23"/>
      <c r="O4230" s="23"/>
      <c r="P4230" s="23"/>
      <c r="Q4230" s="23"/>
      <c r="R4230" s="23"/>
      <c r="S4230" s="23"/>
      <c r="T4230" s="23"/>
      <c r="U4230" s="23"/>
      <c r="V4230" s="23"/>
      <c r="W4230" s="204"/>
      <c r="X4230" s="23"/>
      <c r="Y4230" s="23" t="s">
        <v>8030</v>
      </c>
      <c r="Z4230" s="165"/>
      <c r="AA4230" s="165"/>
    </row>
    <row r="4231" spans="1:27" ht="33" hidden="1">
      <c r="A4231" s="2">
        <f t="shared" si="0"/>
        <v>4228</v>
      </c>
      <c r="B4231" s="3" t="e">
        <f>VLOOKUP(D4231,DSKH!$A:$B,2,0)</f>
        <v>#N/A</v>
      </c>
      <c r="C4231" s="23" t="s">
        <v>87</v>
      </c>
      <c r="D4231" s="23" t="s">
        <v>2428</v>
      </c>
      <c r="E4231" s="23" t="s">
        <v>11787</v>
      </c>
      <c r="F4231" s="23" t="s">
        <v>17654</v>
      </c>
      <c r="G4231" s="23"/>
      <c r="H4231" s="203">
        <v>46136</v>
      </c>
      <c r="I4231" s="23"/>
      <c r="J4231" s="23"/>
      <c r="K4231" s="23"/>
      <c r="L4231" s="23"/>
      <c r="M4231" s="23" t="s">
        <v>17655</v>
      </c>
      <c r="N4231" s="23"/>
      <c r="O4231" s="23"/>
      <c r="P4231" s="23"/>
      <c r="Q4231" s="23"/>
      <c r="R4231" s="23"/>
      <c r="S4231" s="23"/>
      <c r="T4231" s="23"/>
      <c r="U4231" s="23"/>
      <c r="V4231" s="23"/>
      <c r="W4231" s="204"/>
      <c r="X4231" s="23"/>
      <c r="Y4231" s="23" t="s">
        <v>8030</v>
      </c>
      <c r="Z4231" s="165"/>
      <c r="AA4231" s="165"/>
    </row>
    <row r="4232" spans="1:27" ht="33" hidden="1">
      <c r="A4232" s="2">
        <f t="shared" si="0"/>
        <v>4229</v>
      </c>
      <c r="B4232" s="3" t="e">
        <f>VLOOKUP(D4232,DSKH!$A:$B,2,0)</f>
        <v>#N/A</v>
      </c>
      <c r="C4232" s="23" t="s">
        <v>87</v>
      </c>
      <c r="D4232" s="23" t="s">
        <v>2428</v>
      </c>
      <c r="E4232" s="23" t="s">
        <v>11787</v>
      </c>
      <c r="F4232" s="23" t="s">
        <v>17656</v>
      </c>
      <c r="G4232" s="23"/>
      <c r="H4232" s="203">
        <v>46136</v>
      </c>
      <c r="I4232" s="23"/>
      <c r="J4232" s="23"/>
      <c r="K4232" s="23"/>
      <c r="L4232" s="23"/>
      <c r="M4232" s="23">
        <v>800000013</v>
      </c>
      <c r="N4232" s="23"/>
      <c r="O4232" s="23"/>
      <c r="P4232" s="23"/>
      <c r="Q4232" s="23"/>
      <c r="R4232" s="23"/>
      <c r="S4232" s="23"/>
      <c r="T4232" s="23"/>
      <c r="U4232" s="23"/>
      <c r="V4232" s="23"/>
      <c r="W4232" s="204"/>
      <c r="X4232" s="23"/>
      <c r="Y4232" s="23" t="s">
        <v>8030</v>
      </c>
      <c r="Z4232" s="165"/>
      <c r="AA4232" s="165"/>
    </row>
    <row r="4233" spans="1:27" ht="33" hidden="1">
      <c r="A4233" s="2">
        <f t="shared" si="0"/>
        <v>4230</v>
      </c>
      <c r="B4233" s="3" t="e">
        <f>VLOOKUP(D4233,DSKH!$A:$B,2,0)</f>
        <v>#N/A</v>
      </c>
      <c r="C4233" s="23" t="s">
        <v>87</v>
      </c>
      <c r="D4233" s="23" t="s">
        <v>2428</v>
      </c>
      <c r="E4233" s="23" t="s">
        <v>11787</v>
      </c>
      <c r="F4233" s="23" t="s">
        <v>17657</v>
      </c>
      <c r="G4233" s="23"/>
      <c r="H4233" s="203">
        <v>46136</v>
      </c>
      <c r="I4233" s="23"/>
      <c r="J4233" s="23"/>
      <c r="K4233" s="23"/>
      <c r="L4233" s="23"/>
      <c r="M4233" s="23">
        <v>800000040</v>
      </c>
      <c r="N4233" s="23"/>
      <c r="O4233" s="23"/>
      <c r="P4233" s="23"/>
      <c r="Q4233" s="23"/>
      <c r="R4233" s="23"/>
      <c r="S4233" s="23"/>
      <c r="T4233" s="23"/>
      <c r="U4233" s="23"/>
      <c r="V4233" s="23"/>
      <c r="W4233" s="204"/>
      <c r="X4233" s="23"/>
      <c r="Y4233" s="23" t="s">
        <v>8030</v>
      </c>
      <c r="Z4233" s="165"/>
      <c r="AA4233" s="165"/>
    </row>
    <row r="4234" spans="1:27" ht="33" hidden="1">
      <c r="A4234" s="2">
        <f t="shared" si="0"/>
        <v>4231</v>
      </c>
      <c r="B4234" s="3" t="e">
        <f>VLOOKUP(D4234,DSKH!$A:$B,2,0)</f>
        <v>#N/A</v>
      </c>
      <c r="C4234" s="23" t="s">
        <v>87</v>
      </c>
      <c r="D4234" s="23" t="s">
        <v>2428</v>
      </c>
      <c r="E4234" s="23" t="s">
        <v>11787</v>
      </c>
      <c r="F4234" s="23" t="s">
        <v>17658</v>
      </c>
      <c r="G4234" s="23"/>
      <c r="H4234" s="203">
        <v>46136</v>
      </c>
      <c r="I4234" s="23"/>
      <c r="J4234" s="23"/>
      <c r="K4234" s="23"/>
      <c r="L4234" s="23"/>
      <c r="M4234" s="23">
        <v>800200100</v>
      </c>
      <c r="N4234" s="23"/>
      <c r="O4234" s="23"/>
      <c r="P4234" s="23"/>
      <c r="Q4234" s="23"/>
      <c r="R4234" s="23"/>
      <c r="S4234" s="23"/>
      <c r="T4234" s="23"/>
      <c r="U4234" s="23"/>
      <c r="V4234" s="23"/>
      <c r="W4234" s="204"/>
      <c r="X4234" s="23"/>
      <c r="Y4234" s="23" t="s">
        <v>8030</v>
      </c>
      <c r="Z4234" s="165"/>
      <c r="AA4234" s="165"/>
    </row>
    <row r="4235" spans="1:27" ht="33" hidden="1">
      <c r="A4235" s="2">
        <f t="shared" si="0"/>
        <v>4232</v>
      </c>
      <c r="B4235" s="3" t="e">
        <f>VLOOKUP(D4235,DSKH!$A:$B,2,0)</f>
        <v>#N/A</v>
      </c>
      <c r="C4235" s="23" t="s">
        <v>87</v>
      </c>
      <c r="D4235" s="23" t="s">
        <v>2428</v>
      </c>
      <c r="E4235" s="23" t="s">
        <v>11787</v>
      </c>
      <c r="F4235" s="23" t="s">
        <v>17659</v>
      </c>
      <c r="G4235" s="23"/>
      <c r="H4235" s="203">
        <v>46136</v>
      </c>
      <c r="I4235" s="23"/>
      <c r="J4235" s="23"/>
      <c r="K4235" s="23"/>
      <c r="L4235" s="23"/>
      <c r="M4235" s="23">
        <v>1930500120</v>
      </c>
      <c r="N4235" s="23"/>
      <c r="O4235" s="23"/>
      <c r="P4235" s="23"/>
      <c r="Q4235" s="23"/>
      <c r="R4235" s="23"/>
      <c r="S4235" s="23"/>
      <c r="T4235" s="23"/>
      <c r="U4235" s="23"/>
      <c r="V4235" s="23"/>
      <c r="W4235" s="204"/>
      <c r="X4235" s="23"/>
      <c r="Y4235" s="23" t="s">
        <v>8030</v>
      </c>
      <c r="Z4235" s="165"/>
      <c r="AA4235" s="165"/>
    </row>
    <row r="4236" spans="1:27" ht="33" hidden="1">
      <c r="A4236" s="2">
        <f t="shared" si="0"/>
        <v>4233</v>
      </c>
      <c r="B4236" s="3" t="e">
        <f>VLOOKUP(D4236,DSKH!$A:$B,2,0)</f>
        <v>#N/A</v>
      </c>
      <c r="C4236" s="23" t="s">
        <v>87</v>
      </c>
      <c r="D4236" s="23" t="s">
        <v>2428</v>
      </c>
      <c r="E4236" s="23" t="s">
        <v>11787</v>
      </c>
      <c r="F4236" s="23" t="s">
        <v>17660</v>
      </c>
      <c r="G4236" s="23"/>
      <c r="H4236" s="203">
        <v>46136</v>
      </c>
      <c r="I4236" s="23"/>
      <c r="J4236" s="23"/>
      <c r="K4236" s="23"/>
      <c r="L4236" s="23"/>
      <c r="M4236" s="23">
        <v>2410002000</v>
      </c>
      <c r="N4236" s="23"/>
      <c r="O4236" s="23"/>
      <c r="P4236" s="23"/>
      <c r="Q4236" s="23"/>
      <c r="R4236" s="23"/>
      <c r="S4236" s="23"/>
      <c r="T4236" s="23"/>
      <c r="U4236" s="23"/>
      <c r="V4236" s="23"/>
      <c r="W4236" s="204"/>
      <c r="X4236" s="23"/>
      <c r="Y4236" s="23" t="s">
        <v>8030</v>
      </c>
      <c r="Z4236" s="165"/>
      <c r="AA4236" s="165"/>
    </row>
    <row r="4237" spans="1:27" ht="33" hidden="1">
      <c r="A4237" s="2">
        <f t="shared" si="0"/>
        <v>4234</v>
      </c>
      <c r="B4237" s="3" t="e">
        <f>VLOOKUP(D4237,DSKH!$A:$B,2,0)</f>
        <v>#N/A</v>
      </c>
      <c r="C4237" s="23" t="s">
        <v>87</v>
      </c>
      <c r="D4237" s="23" t="s">
        <v>2428</v>
      </c>
      <c r="E4237" s="23" t="s">
        <v>11787</v>
      </c>
      <c r="F4237" s="23" t="s">
        <v>17661</v>
      </c>
      <c r="G4237" s="23"/>
      <c r="H4237" s="203">
        <v>46136</v>
      </c>
      <c r="I4237" s="23"/>
      <c r="J4237" s="23"/>
      <c r="K4237" s="23"/>
      <c r="L4237" s="23"/>
      <c r="M4237" s="23">
        <v>2480001600</v>
      </c>
      <c r="N4237" s="23"/>
      <c r="O4237" s="23"/>
      <c r="P4237" s="23"/>
      <c r="Q4237" s="23"/>
      <c r="R4237" s="23"/>
      <c r="S4237" s="23"/>
      <c r="T4237" s="23"/>
      <c r="U4237" s="23"/>
      <c r="V4237" s="23"/>
      <c r="W4237" s="204"/>
      <c r="X4237" s="23"/>
      <c r="Y4237" s="23" t="s">
        <v>8030</v>
      </c>
      <c r="Z4237" s="165"/>
      <c r="AA4237" s="165"/>
    </row>
    <row r="4238" spans="1:27" ht="33" hidden="1">
      <c r="A4238" s="2">
        <f t="shared" si="0"/>
        <v>4235</v>
      </c>
      <c r="B4238" s="3" t="e">
        <f>VLOOKUP(D4238,DSKH!$A:$B,2,0)</f>
        <v>#N/A</v>
      </c>
      <c r="C4238" s="23" t="s">
        <v>87</v>
      </c>
      <c r="D4238" s="23" t="s">
        <v>2428</v>
      </c>
      <c r="E4238" s="23" t="s">
        <v>11787</v>
      </c>
      <c r="F4238" s="23" t="s">
        <v>17662</v>
      </c>
      <c r="G4238" s="23"/>
      <c r="H4238" s="203">
        <v>46136</v>
      </c>
      <c r="I4238" s="23"/>
      <c r="J4238" s="23"/>
      <c r="K4238" s="23"/>
      <c r="L4238" s="23"/>
      <c r="M4238" s="23">
        <v>2801200103</v>
      </c>
      <c r="N4238" s="23"/>
      <c r="O4238" s="23"/>
      <c r="P4238" s="23"/>
      <c r="Q4238" s="23"/>
      <c r="R4238" s="23"/>
      <c r="S4238" s="23"/>
      <c r="T4238" s="23"/>
      <c r="U4238" s="23"/>
      <c r="V4238" s="23"/>
      <c r="W4238" s="204"/>
      <c r="X4238" s="23"/>
      <c r="Y4238" s="23" t="s">
        <v>8030</v>
      </c>
      <c r="Z4238" s="165"/>
      <c r="AA4238" s="165"/>
    </row>
    <row r="4239" spans="1:27" ht="33" hidden="1">
      <c r="A4239" s="2">
        <f t="shared" si="0"/>
        <v>4236</v>
      </c>
      <c r="B4239" s="3" t="e">
        <f>VLOOKUP(D4239,DSKH!$A:$B,2,0)</f>
        <v>#N/A</v>
      </c>
      <c r="C4239" s="23" t="s">
        <v>87</v>
      </c>
      <c r="D4239" s="23" t="s">
        <v>2428</v>
      </c>
      <c r="E4239" s="23" t="s">
        <v>11787</v>
      </c>
      <c r="F4239" s="23" t="s">
        <v>17663</v>
      </c>
      <c r="G4239" s="23"/>
      <c r="H4239" s="203">
        <v>46136</v>
      </c>
      <c r="I4239" s="23"/>
      <c r="J4239" s="23"/>
      <c r="K4239" s="23"/>
      <c r="L4239" s="23"/>
      <c r="M4239" s="23">
        <v>3240200100</v>
      </c>
      <c r="N4239" s="23"/>
      <c r="O4239" s="23"/>
      <c r="P4239" s="23"/>
      <c r="Q4239" s="23"/>
      <c r="R4239" s="23"/>
      <c r="S4239" s="23"/>
      <c r="T4239" s="23"/>
      <c r="U4239" s="23"/>
      <c r="V4239" s="23"/>
      <c r="W4239" s="204"/>
      <c r="X4239" s="23"/>
      <c r="Y4239" s="23" t="s">
        <v>8030</v>
      </c>
      <c r="Z4239" s="165"/>
      <c r="AA4239" s="165"/>
    </row>
    <row r="4240" spans="1:27" ht="33" hidden="1">
      <c r="A4240" s="2">
        <f t="shared" si="0"/>
        <v>4237</v>
      </c>
      <c r="B4240" s="3" t="e">
        <f>VLOOKUP(D4240,DSKH!$A:$B,2,0)</f>
        <v>#N/A</v>
      </c>
      <c r="C4240" s="23" t="s">
        <v>87</v>
      </c>
      <c r="D4240" s="23" t="s">
        <v>2428</v>
      </c>
      <c r="E4240" s="23" t="s">
        <v>11787</v>
      </c>
      <c r="F4240" s="23" t="s">
        <v>17664</v>
      </c>
      <c r="G4240" s="23"/>
      <c r="H4240" s="203">
        <v>46136</v>
      </c>
      <c r="I4240" s="23"/>
      <c r="J4240" s="23"/>
      <c r="K4240" s="23"/>
      <c r="L4240" s="23"/>
      <c r="M4240" s="23">
        <v>4385200103</v>
      </c>
      <c r="N4240" s="23"/>
      <c r="O4240" s="23"/>
      <c r="P4240" s="23"/>
      <c r="Q4240" s="23"/>
      <c r="R4240" s="23"/>
      <c r="S4240" s="23"/>
      <c r="T4240" s="23"/>
      <c r="U4240" s="23"/>
      <c r="V4240" s="23"/>
      <c r="W4240" s="204"/>
      <c r="X4240" s="23"/>
      <c r="Y4240" s="23" t="s">
        <v>8030</v>
      </c>
      <c r="Z4240" s="165"/>
      <c r="AA4240" s="165"/>
    </row>
    <row r="4241" spans="1:27" ht="33" hidden="1">
      <c r="A4241" s="2">
        <f t="shared" si="0"/>
        <v>4238</v>
      </c>
      <c r="B4241" s="3" t="e">
        <f>VLOOKUP(D4241,DSKH!$A:$B,2,0)</f>
        <v>#N/A</v>
      </c>
      <c r="C4241" s="23" t="s">
        <v>87</v>
      </c>
      <c r="D4241" s="23" t="s">
        <v>2428</v>
      </c>
      <c r="E4241" s="23" t="s">
        <v>11787</v>
      </c>
      <c r="F4241" s="23" t="s">
        <v>17665</v>
      </c>
      <c r="G4241" s="23"/>
      <c r="H4241" s="203">
        <v>46136</v>
      </c>
      <c r="I4241" s="23"/>
      <c r="J4241" s="23"/>
      <c r="K4241" s="23"/>
      <c r="L4241" s="23"/>
      <c r="M4241" s="23">
        <v>4390000241</v>
      </c>
      <c r="N4241" s="23"/>
      <c r="O4241" s="23"/>
      <c r="P4241" s="23"/>
      <c r="Q4241" s="23"/>
      <c r="R4241" s="23"/>
      <c r="S4241" s="23"/>
      <c r="T4241" s="23"/>
      <c r="U4241" s="23"/>
      <c r="V4241" s="23"/>
      <c r="W4241" s="204"/>
      <c r="X4241" s="23"/>
      <c r="Y4241" s="23" t="s">
        <v>8030</v>
      </c>
      <c r="Z4241" s="165"/>
      <c r="AA4241" s="165"/>
    </row>
    <row r="4242" spans="1:27" ht="33" hidden="1">
      <c r="A4242" s="2">
        <f t="shared" si="0"/>
        <v>4239</v>
      </c>
      <c r="B4242" s="3" t="e">
        <f>VLOOKUP(D4242,DSKH!$A:$B,2,0)</f>
        <v>#N/A</v>
      </c>
      <c r="C4242" s="23" t="s">
        <v>87</v>
      </c>
      <c r="D4242" s="23" t="s">
        <v>2428</v>
      </c>
      <c r="E4242" s="23" t="s">
        <v>11787</v>
      </c>
      <c r="F4242" s="23" t="s">
        <v>17666</v>
      </c>
      <c r="G4242" s="23"/>
      <c r="H4242" s="203">
        <v>46136</v>
      </c>
      <c r="I4242" s="23"/>
      <c r="J4242" s="23"/>
      <c r="K4242" s="23"/>
      <c r="L4242" s="23"/>
      <c r="M4242" s="23" t="s">
        <v>17667</v>
      </c>
      <c r="N4242" s="23"/>
      <c r="O4242" s="23"/>
      <c r="P4242" s="23"/>
      <c r="Q4242" s="23"/>
      <c r="R4242" s="23"/>
      <c r="S4242" s="23"/>
      <c r="T4242" s="23"/>
      <c r="U4242" s="23"/>
      <c r="V4242" s="23"/>
      <c r="W4242" s="204"/>
      <c r="X4242" s="23"/>
      <c r="Y4242" s="23" t="s">
        <v>8030</v>
      </c>
      <c r="Z4242" s="165"/>
      <c r="AA4242" s="165"/>
    </row>
    <row r="4243" spans="1:27" ht="33" hidden="1">
      <c r="A4243" s="2">
        <f t="shared" si="0"/>
        <v>4240</v>
      </c>
      <c r="B4243" s="3" t="e">
        <f>VLOOKUP(D4243,DSKH!$A:$B,2,0)</f>
        <v>#N/A</v>
      </c>
      <c r="C4243" s="23" t="s">
        <v>87</v>
      </c>
      <c r="D4243" s="23" t="s">
        <v>2428</v>
      </c>
      <c r="E4243" s="23" t="s">
        <v>11787</v>
      </c>
      <c r="F4243" s="23" t="s">
        <v>17668</v>
      </c>
      <c r="G4243" s="23"/>
      <c r="H4243" s="203">
        <v>46136</v>
      </c>
      <c r="I4243" s="23"/>
      <c r="J4243" s="23"/>
      <c r="K4243" s="23"/>
      <c r="L4243" s="23"/>
      <c r="M4243" s="23">
        <v>4550200106</v>
      </c>
      <c r="N4243" s="23"/>
      <c r="O4243" s="23"/>
      <c r="P4243" s="23"/>
      <c r="Q4243" s="23"/>
      <c r="R4243" s="23"/>
      <c r="S4243" s="23"/>
      <c r="T4243" s="23"/>
      <c r="U4243" s="23"/>
      <c r="V4243" s="23"/>
      <c r="W4243" s="204"/>
      <c r="X4243" s="23"/>
      <c r="Y4243" s="23" t="s">
        <v>8030</v>
      </c>
      <c r="Z4243" s="165"/>
      <c r="AA4243" s="165"/>
    </row>
    <row r="4244" spans="1:27" ht="33" hidden="1">
      <c r="A4244" s="2">
        <f t="shared" si="0"/>
        <v>4241</v>
      </c>
      <c r="B4244" s="3" t="e">
        <f>VLOOKUP(D4244,DSKH!$A:$B,2,0)</f>
        <v>#N/A</v>
      </c>
      <c r="C4244" s="23" t="s">
        <v>87</v>
      </c>
      <c r="D4244" s="23" t="s">
        <v>2428</v>
      </c>
      <c r="E4244" s="23" t="s">
        <v>11787</v>
      </c>
      <c r="F4244" s="23" t="s">
        <v>17669</v>
      </c>
      <c r="G4244" s="23"/>
      <c r="H4244" s="203">
        <v>46136</v>
      </c>
      <c r="I4244" s="23"/>
      <c r="J4244" s="23"/>
      <c r="K4244" s="23"/>
      <c r="L4244" s="23"/>
      <c r="M4244" s="23">
        <v>4913000100</v>
      </c>
      <c r="N4244" s="23"/>
      <c r="O4244" s="23"/>
      <c r="P4244" s="23"/>
      <c r="Q4244" s="23"/>
      <c r="R4244" s="23"/>
      <c r="S4244" s="23"/>
      <c r="T4244" s="23"/>
      <c r="U4244" s="23"/>
      <c r="V4244" s="23"/>
      <c r="W4244" s="204"/>
      <c r="X4244" s="23"/>
      <c r="Y4244" s="23" t="s">
        <v>8030</v>
      </c>
      <c r="Z4244" s="165"/>
      <c r="AA4244" s="165"/>
    </row>
    <row r="4245" spans="1:27" ht="33" hidden="1">
      <c r="A4245" s="2">
        <f t="shared" si="0"/>
        <v>4242</v>
      </c>
      <c r="B4245" s="3" t="e">
        <f>VLOOKUP(D4245,DSKH!$A:$B,2,0)</f>
        <v>#N/A</v>
      </c>
      <c r="C4245" s="23" t="s">
        <v>87</v>
      </c>
      <c r="D4245" s="23" t="s">
        <v>2428</v>
      </c>
      <c r="E4245" s="23" t="s">
        <v>11787</v>
      </c>
      <c r="F4245" s="23" t="s">
        <v>17670</v>
      </c>
      <c r="G4245" s="23"/>
      <c r="H4245" s="203">
        <v>46136</v>
      </c>
      <c r="I4245" s="23"/>
      <c r="J4245" s="23"/>
      <c r="K4245" s="23"/>
      <c r="L4245" s="23"/>
      <c r="M4245" s="23">
        <v>7195200104</v>
      </c>
      <c r="N4245" s="23"/>
      <c r="O4245" s="23"/>
      <c r="P4245" s="23"/>
      <c r="Q4245" s="23"/>
      <c r="R4245" s="23"/>
      <c r="S4245" s="23"/>
      <c r="T4245" s="23"/>
      <c r="U4245" s="23"/>
      <c r="V4245" s="23"/>
      <c r="W4245" s="204"/>
      <c r="X4245" s="23"/>
      <c r="Y4245" s="23" t="s">
        <v>8030</v>
      </c>
      <c r="Z4245" s="165"/>
      <c r="AA4245" s="165"/>
    </row>
    <row r="4246" spans="1:27" ht="33" hidden="1">
      <c r="A4246" s="2">
        <f t="shared" si="0"/>
        <v>4243</v>
      </c>
      <c r="B4246" s="3" t="e">
        <f>VLOOKUP(D4246,DSKH!$A:$B,2,0)</f>
        <v>#N/A</v>
      </c>
      <c r="C4246" s="23" t="s">
        <v>87</v>
      </c>
      <c r="D4246" s="23" t="s">
        <v>2428</v>
      </c>
      <c r="E4246" s="23" t="s">
        <v>11787</v>
      </c>
      <c r="F4246" s="23" t="s">
        <v>17671</v>
      </c>
      <c r="G4246" s="23"/>
      <c r="H4246" s="203">
        <v>46136</v>
      </c>
      <c r="I4246" s="23"/>
      <c r="J4246" s="23"/>
      <c r="K4246" s="23"/>
      <c r="L4246" s="23"/>
      <c r="M4246" s="23">
        <v>7195200121</v>
      </c>
      <c r="N4246" s="23"/>
      <c r="O4246" s="23"/>
      <c r="P4246" s="23"/>
      <c r="Q4246" s="23"/>
      <c r="R4246" s="23"/>
      <c r="S4246" s="23"/>
      <c r="T4246" s="23"/>
      <c r="U4246" s="23"/>
      <c r="V4246" s="23"/>
      <c r="W4246" s="204"/>
      <c r="X4246" s="23"/>
      <c r="Y4246" s="23" t="s">
        <v>8030</v>
      </c>
      <c r="Z4246" s="165"/>
      <c r="AA4246" s="165"/>
    </row>
    <row r="4247" spans="1:27" ht="33" hidden="1">
      <c r="A4247" s="2">
        <f t="shared" si="0"/>
        <v>4244</v>
      </c>
      <c r="B4247" s="3" t="e">
        <f>VLOOKUP(D4247,DSKH!$A:$B,2,0)</f>
        <v>#N/A</v>
      </c>
      <c r="C4247" s="23" t="s">
        <v>87</v>
      </c>
      <c r="D4247" s="23" t="s">
        <v>2428</v>
      </c>
      <c r="E4247" s="23" t="s">
        <v>11787</v>
      </c>
      <c r="F4247" s="23" t="s">
        <v>17672</v>
      </c>
      <c r="G4247" s="23"/>
      <c r="H4247" s="203">
        <v>46136</v>
      </c>
      <c r="I4247" s="23"/>
      <c r="J4247" s="23"/>
      <c r="K4247" s="23"/>
      <c r="L4247" s="23"/>
      <c r="M4247" s="23">
        <v>7195200123</v>
      </c>
      <c r="N4247" s="23"/>
      <c r="O4247" s="23"/>
      <c r="P4247" s="23"/>
      <c r="Q4247" s="23"/>
      <c r="R4247" s="23"/>
      <c r="S4247" s="23"/>
      <c r="T4247" s="23"/>
      <c r="U4247" s="23"/>
      <c r="V4247" s="23"/>
      <c r="W4247" s="204"/>
      <c r="X4247" s="23"/>
      <c r="Y4247" s="23" t="s">
        <v>8030</v>
      </c>
      <c r="Z4247" s="165"/>
      <c r="AA4247" s="165"/>
    </row>
    <row r="4248" spans="1:27" ht="33" hidden="1">
      <c r="A4248" s="2">
        <f t="shared" si="0"/>
        <v>4245</v>
      </c>
      <c r="B4248" s="3" t="e">
        <f>VLOOKUP(D4248,DSKH!$A:$B,2,0)</f>
        <v>#N/A</v>
      </c>
      <c r="C4248" s="23" t="s">
        <v>87</v>
      </c>
      <c r="D4248" s="23" t="s">
        <v>2428</v>
      </c>
      <c r="E4248" s="23" t="s">
        <v>11787</v>
      </c>
      <c r="F4248" s="23" t="s">
        <v>17673</v>
      </c>
      <c r="G4248" s="23"/>
      <c r="H4248" s="203">
        <v>46136</v>
      </c>
      <c r="I4248" s="23"/>
      <c r="J4248" s="23"/>
      <c r="K4248" s="23"/>
      <c r="L4248" s="23"/>
      <c r="M4248" s="23">
        <v>30000</v>
      </c>
      <c r="N4248" s="23"/>
      <c r="O4248" s="23"/>
      <c r="P4248" s="23"/>
      <c r="Q4248" s="23"/>
      <c r="R4248" s="23"/>
      <c r="S4248" s="23"/>
      <c r="T4248" s="23"/>
      <c r="U4248" s="23"/>
      <c r="V4248" s="23"/>
      <c r="W4248" s="204"/>
      <c r="X4248" s="23"/>
      <c r="Y4248" s="23" t="s">
        <v>8030</v>
      </c>
      <c r="Z4248" s="165"/>
      <c r="AA4248" s="165"/>
    </row>
    <row r="4249" spans="1:27" ht="33" hidden="1">
      <c r="A4249" s="2">
        <f t="shared" si="0"/>
        <v>4246</v>
      </c>
      <c r="B4249" s="3" t="e">
        <f>VLOOKUP(D4249,DSKH!$A:$B,2,0)</f>
        <v>#N/A</v>
      </c>
      <c r="C4249" s="23" t="s">
        <v>87</v>
      </c>
      <c r="D4249" s="23" t="s">
        <v>2428</v>
      </c>
      <c r="E4249" s="23" t="s">
        <v>11787</v>
      </c>
      <c r="F4249" s="23" t="s">
        <v>17674</v>
      </c>
      <c r="G4249" s="23"/>
      <c r="H4249" s="203">
        <v>46136</v>
      </c>
      <c r="I4249" s="23"/>
      <c r="J4249" s="23"/>
      <c r="K4249" s="23"/>
      <c r="L4249" s="23"/>
      <c r="M4249" s="23" t="s">
        <v>17675</v>
      </c>
      <c r="N4249" s="23"/>
      <c r="O4249" s="23"/>
      <c r="P4249" s="23"/>
      <c r="Q4249" s="23"/>
      <c r="R4249" s="23"/>
      <c r="S4249" s="23"/>
      <c r="T4249" s="23"/>
      <c r="U4249" s="23"/>
      <c r="V4249" s="23"/>
      <c r="W4249" s="204"/>
      <c r="X4249" s="23"/>
      <c r="Y4249" s="23" t="s">
        <v>8030</v>
      </c>
      <c r="Z4249" s="165"/>
      <c r="AA4249" s="165"/>
    </row>
    <row r="4250" spans="1:27" ht="33" hidden="1">
      <c r="A4250" s="2">
        <f t="shared" si="0"/>
        <v>4247</v>
      </c>
      <c r="B4250" s="3" t="e">
        <f>VLOOKUP(D4250,DSKH!$A:$B,2,0)</f>
        <v>#N/A</v>
      </c>
      <c r="C4250" s="23" t="s">
        <v>87</v>
      </c>
      <c r="D4250" s="23" t="s">
        <v>2428</v>
      </c>
      <c r="E4250" s="23" t="s">
        <v>11787</v>
      </c>
      <c r="F4250" s="23" t="s">
        <v>17676</v>
      </c>
      <c r="G4250" s="23"/>
      <c r="H4250" s="203">
        <v>46136</v>
      </c>
      <c r="I4250" s="23"/>
      <c r="J4250" s="23"/>
      <c r="K4250" s="23"/>
      <c r="L4250" s="23"/>
      <c r="M4250" s="23" t="s">
        <v>17677</v>
      </c>
      <c r="N4250" s="23"/>
      <c r="O4250" s="23"/>
      <c r="P4250" s="23"/>
      <c r="Q4250" s="23"/>
      <c r="R4250" s="23"/>
      <c r="S4250" s="23"/>
      <c r="T4250" s="23"/>
      <c r="U4250" s="23"/>
      <c r="V4250" s="23"/>
      <c r="W4250" s="204"/>
      <c r="X4250" s="23"/>
      <c r="Y4250" s="23" t="s">
        <v>8030</v>
      </c>
      <c r="Z4250" s="165"/>
      <c r="AA4250" s="165"/>
    </row>
    <row r="4251" spans="1:27" ht="33" hidden="1">
      <c r="A4251" s="2">
        <f t="shared" si="0"/>
        <v>4248</v>
      </c>
      <c r="B4251" s="3" t="e">
        <f>VLOOKUP(D4251,DSKH!$A:$B,2,0)</f>
        <v>#N/A</v>
      </c>
      <c r="C4251" s="23" t="s">
        <v>87</v>
      </c>
      <c r="D4251" s="23" t="s">
        <v>2428</v>
      </c>
      <c r="E4251" s="23" t="s">
        <v>11787</v>
      </c>
      <c r="F4251" s="23" t="s">
        <v>17678</v>
      </c>
      <c r="G4251" s="23"/>
      <c r="H4251" s="203">
        <v>46136</v>
      </c>
      <c r="I4251" s="23"/>
      <c r="J4251" s="23"/>
      <c r="K4251" s="23"/>
      <c r="L4251" s="23"/>
      <c r="M4251" s="23" t="s">
        <v>17679</v>
      </c>
      <c r="N4251" s="23"/>
      <c r="O4251" s="23"/>
      <c r="P4251" s="23"/>
      <c r="Q4251" s="23"/>
      <c r="R4251" s="23"/>
      <c r="S4251" s="23"/>
      <c r="T4251" s="23"/>
      <c r="U4251" s="23"/>
      <c r="V4251" s="23"/>
      <c r="W4251" s="204"/>
      <c r="X4251" s="23"/>
      <c r="Y4251" s="23" t="s">
        <v>8030</v>
      </c>
      <c r="Z4251" s="165"/>
      <c r="AA4251" s="165"/>
    </row>
    <row r="4252" spans="1:27" ht="33" hidden="1">
      <c r="A4252" s="2">
        <f t="shared" si="0"/>
        <v>4249</v>
      </c>
      <c r="B4252" s="3" t="e">
        <f>VLOOKUP(D4252,DSKH!$A:$B,2,0)</f>
        <v>#N/A</v>
      </c>
      <c r="C4252" s="23" t="s">
        <v>87</v>
      </c>
      <c r="D4252" s="23" t="s">
        <v>2428</v>
      </c>
      <c r="E4252" s="23" t="s">
        <v>11787</v>
      </c>
      <c r="F4252" s="23" t="s">
        <v>17680</v>
      </c>
      <c r="G4252" s="23"/>
      <c r="H4252" s="203">
        <v>46136</v>
      </c>
      <c r="I4252" s="23"/>
      <c r="J4252" s="23"/>
      <c r="K4252" s="23"/>
      <c r="L4252" s="23"/>
      <c r="M4252" s="23" t="s">
        <v>17681</v>
      </c>
      <c r="N4252" s="23"/>
      <c r="O4252" s="23"/>
      <c r="P4252" s="23"/>
      <c r="Q4252" s="23"/>
      <c r="R4252" s="23"/>
      <c r="S4252" s="23"/>
      <c r="T4252" s="23"/>
      <c r="U4252" s="23"/>
      <c r="V4252" s="23"/>
      <c r="W4252" s="204"/>
      <c r="X4252" s="23"/>
      <c r="Y4252" s="23" t="s">
        <v>8030</v>
      </c>
      <c r="Z4252" s="165"/>
      <c r="AA4252" s="165"/>
    </row>
    <row r="4253" spans="1:27" ht="33" hidden="1">
      <c r="A4253" s="2">
        <f t="shared" si="0"/>
        <v>4250</v>
      </c>
      <c r="B4253" s="3" t="e">
        <f>VLOOKUP(D4253,DSKH!$A:$B,2,0)</f>
        <v>#N/A</v>
      </c>
      <c r="C4253" s="23" t="s">
        <v>87</v>
      </c>
      <c r="D4253" s="23" t="s">
        <v>2428</v>
      </c>
      <c r="E4253" s="23" t="s">
        <v>11787</v>
      </c>
      <c r="F4253" s="23" t="s">
        <v>17682</v>
      </c>
      <c r="G4253" s="23"/>
      <c r="H4253" s="203">
        <v>46136</v>
      </c>
      <c r="I4253" s="23"/>
      <c r="J4253" s="23"/>
      <c r="K4253" s="23"/>
      <c r="L4253" s="23"/>
      <c r="M4253" s="23" t="s">
        <v>17683</v>
      </c>
      <c r="N4253" s="23"/>
      <c r="O4253" s="23"/>
      <c r="P4253" s="23"/>
      <c r="Q4253" s="23"/>
      <c r="R4253" s="23"/>
      <c r="S4253" s="23"/>
      <c r="T4253" s="23"/>
      <c r="U4253" s="23"/>
      <c r="V4253" s="23"/>
      <c r="W4253" s="204"/>
      <c r="X4253" s="23"/>
      <c r="Y4253" s="23" t="s">
        <v>8030</v>
      </c>
      <c r="Z4253" s="165"/>
      <c r="AA4253" s="165"/>
    </row>
    <row r="4254" spans="1:27" ht="33" hidden="1">
      <c r="A4254" s="2">
        <f t="shared" si="0"/>
        <v>4251</v>
      </c>
      <c r="B4254" s="3" t="e">
        <f>VLOOKUP(D4254,DSKH!$A:$B,2,0)</f>
        <v>#N/A</v>
      </c>
      <c r="C4254" s="23" t="s">
        <v>87</v>
      </c>
      <c r="D4254" s="23" t="s">
        <v>2428</v>
      </c>
      <c r="E4254" s="23" t="s">
        <v>11787</v>
      </c>
      <c r="F4254" s="23" t="s">
        <v>17684</v>
      </c>
      <c r="G4254" s="23"/>
      <c r="H4254" s="203">
        <v>46141</v>
      </c>
      <c r="I4254" s="23"/>
      <c r="J4254" s="23"/>
      <c r="K4254" s="23"/>
      <c r="L4254" s="23"/>
      <c r="M4254" s="23" t="s">
        <v>17685</v>
      </c>
      <c r="N4254" s="23"/>
      <c r="O4254" s="23"/>
      <c r="P4254" s="23"/>
      <c r="Q4254" s="23"/>
      <c r="R4254" s="23"/>
      <c r="S4254" s="23"/>
      <c r="T4254" s="23"/>
      <c r="U4254" s="23"/>
      <c r="V4254" s="23"/>
      <c r="W4254" s="204"/>
      <c r="X4254" s="23"/>
      <c r="Y4254" s="23" t="s">
        <v>8030</v>
      </c>
      <c r="Z4254" s="165"/>
      <c r="AA4254" s="165"/>
    </row>
    <row r="4255" spans="1:27" ht="33" hidden="1">
      <c r="A4255" s="2">
        <f t="shared" si="0"/>
        <v>4252</v>
      </c>
      <c r="B4255" s="3" t="e">
        <f>VLOOKUP(D4255,DSKH!$A:$B,2,0)</f>
        <v>#N/A</v>
      </c>
      <c r="C4255" s="23" t="s">
        <v>87</v>
      </c>
      <c r="D4255" s="23" t="s">
        <v>2428</v>
      </c>
      <c r="E4255" s="23" t="s">
        <v>11787</v>
      </c>
      <c r="F4255" s="23" t="s">
        <v>17686</v>
      </c>
      <c r="G4255" s="23"/>
      <c r="H4255" s="203">
        <v>46141</v>
      </c>
      <c r="I4255" s="23"/>
      <c r="J4255" s="23"/>
      <c r="K4255" s="23"/>
      <c r="L4255" s="23"/>
      <c r="M4255" s="23">
        <v>292023390</v>
      </c>
      <c r="N4255" s="23"/>
      <c r="O4255" s="23"/>
      <c r="P4255" s="23"/>
      <c r="Q4255" s="23"/>
      <c r="R4255" s="23"/>
      <c r="S4255" s="23"/>
      <c r="T4255" s="23"/>
      <c r="U4255" s="23"/>
      <c r="V4255" s="23"/>
      <c r="W4255" s="204"/>
      <c r="X4255" s="23"/>
      <c r="Y4255" s="23" t="s">
        <v>8030</v>
      </c>
      <c r="Z4255" s="165"/>
      <c r="AA4255" s="165"/>
    </row>
    <row r="4256" spans="1:27" ht="33" hidden="1">
      <c r="A4256" s="2">
        <f t="shared" si="0"/>
        <v>4253</v>
      </c>
      <c r="B4256" s="3" t="e">
        <f>VLOOKUP(D4256,DSKH!$A:$B,2,0)</f>
        <v>#N/A</v>
      </c>
      <c r="C4256" s="23" t="s">
        <v>87</v>
      </c>
      <c r="D4256" s="23" t="s">
        <v>2428</v>
      </c>
      <c r="E4256" s="23" t="s">
        <v>11787</v>
      </c>
      <c r="F4256" s="23" t="s">
        <v>17687</v>
      </c>
      <c r="G4256" s="23"/>
      <c r="H4256" s="203">
        <v>46141</v>
      </c>
      <c r="I4256" s="23"/>
      <c r="J4256" s="23"/>
      <c r="K4256" s="23"/>
      <c r="L4256" s="23"/>
      <c r="M4256" s="23">
        <v>800200101</v>
      </c>
      <c r="N4256" s="23"/>
      <c r="O4256" s="23"/>
      <c r="P4256" s="23"/>
      <c r="Q4256" s="23"/>
      <c r="R4256" s="23"/>
      <c r="S4256" s="23"/>
      <c r="T4256" s="23"/>
      <c r="U4256" s="23"/>
      <c r="V4256" s="23"/>
      <c r="W4256" s="204"/>
      <c r="X4256" s="23"/>
      <c r="Y4256" s="23" t="s">
        <v>8030</v>
      </c>
      <c r="Z4256" s="165"/>
      <c r="AA4256" s="165"/>
    </row>
    <row r="4257" spans="1:27" ht="33" hidden="1">
      <c r="A4257" s="2">
        <f t="shared" si="0"/>
        <v>4254</v>
      </c>
      <c r="B4257" s="3" t="e">
        <f>VLOOKUP(D4257,DSKH!$A:$B,2,0)</f>
        <v>#N/A</v>
      </c>
      <c r="C4257" s="23" t="s">
        <v>87</v>
      </c>
      <c r="D4257" s="23" t="s">
        <v>2428</v>
      </c>
      <c r="E4257" s="23" t="s">
        <v>11787</v>
      </c>
      <c r="F4257" s="23" t="s">
        <v>17688</v>
      </c>
      <c r="G4257" s="23"/>
      <c r="H4257" s="203">
        <v>46141</v>
      </c>
      <c r="I4257" s="23"/>
      <c r="J4257" s="23"/>
      <c r="K4257" s="23"/>
      <c r="L4257" s="23"/>
      <c r="M4257" s="23">
        <v>800800050</v>
      </c>
      <c r="N4257" s="23"/>
      <c r="O4257" s="23"/>
      <c r="P4257" s="23"/>
      <c r="Q4257" s="23"/>
      <c r="R4257" s="23"/>
      <c r="S4257" s="23"/>
      <c r="T4257" s="23"/>
      <c r="U4257" s="23"/>
      <c r="V4257" s="23"/>
      <c r="W4257" s="204"/>
      <c r="X4257" s="23"/>
      <c r="Y4257" s="23" t="s">
        <v>8030</v>
      </c>
      <c r="Z4257" s="165"/>
      <c r="AA4257" s="165"/>
    </row>
    <row r="4258" spans="1:27" ht="33" hidden="1">
      <c r="A4258" s="2">
        <f t="shared" si="0"/>
        <v>4255</v>
      </c>
      <c r="B4258" s="3" t="e">
        <f>VLOOKUP(D4258,DSKH!$A:$B,2,0)</f>
        <v>#N/A</v>
      </c>
      <c r="C4258" s="23" t="s">
        <v>87</v>
      </c>
      <c r="D4258" s="23" t="s">
        <v>2428</v>
      </c>
      <c r="E4258" s="23" t="s">
        <v>11787</v>
      </c>
      <c r="F4258" s="23" t="s">
        <v>17689</v>
      </c>
      <c r="G4258" s="23"/>
      <c r="H4258" s="203">
        <v>46141</v>
      </c>
      <c r="I4258" s="23"/>
      <c r="J4258" s="23"/>
      <c r="K4258" s="23"/>
      <c r="L4258" s="23"/>
      <c r="M4258" s="23">
        <v>8524530023</v>
      </c>
      <c r="N4258" s="23"/>
      <c r="O4258" s="23"/>
      <c r="P4258" s="23"/>
      <c r="Q4258" s="23"/>
      <c r="R4258" s="23"/>
      <c r="S4258" s="23"/>
      <c r="T4258" s="23"/>
      <c r="U4258" s="23"/>
      <c r="V4258" s="23"/>
      <c r="W4258" s="204"/>
      <c r="X4258" s="23"/>
      <c r="Y4258" s="23" t="s">
        <v>8030</v>
      </c>
      <c r="Z4258" s="165"/>
      <c r="AA4258" s="165"/>
    </row>
    <row r="4259" spans="1:27" ht="33" hidden="1">
      <c r="A4259" s="2">
        <f t="shared" si="0"/>
        <v>4256</v>
      </c>
      <c r="B4259" s="3" t="e">
        <f>VLOOKUP(D4259,DSKH!$A:$B,2,0)</f>
        <v>#N/A</v>
      </c>
      <c r="C4259" s="23" t="s">
        <v>87</v>
      </c>
      <c r="D4259" s="23" t="s">
        <v>2428</v>
      </c>
      <c r="E4259" s="23" t="s">
        <v>11787</v>
      </c>
      <c r="F4259" s="23" t="s">
        <v>17690</v>
      </c>
      <c r="G4259" s="23"/>
      <c r="H4259" s="203">
        <v>46141</v>
      </c>
      <c r="I4259" s="23"/>
      <c r="J4259" s="23"/>
      <c r="K4259" s="23"/>
      <c r="L4259" s="23"/>
      <c r="M4259" s="23" t="s">
        <v>17691</v>
      </c>
      <c r="N4259" s="23"/>
      <c r="O4259" s="23"/>
      <c r="P4259" s="23"/>
      <c r="Q4259" s="23"/>
      <c r="R4259" s="23"/>
      <c r="S4259" s="23"/>
      <c r="T4259" s="23"/>
      <c r="U4259" s="23"/>
      <c r="V4259" s="23"/>
      <c r="W4259" s="204"/>
      <c r="X4259" s="23"/>
      <c r="Y4259" s="23" t="s">
        <v>8030</v>
      </c>
      <c r="Z4259" s="165"/>
      <c r="AA4259" s="165"/>
    </row>
    <row r="4260" spans="1:27" ht="33" hidden="1">
      <c r="A4260" s="2">
        <f t="shared" si="0"/>
        <v>4257</v>
      </c>
      <c r="B4260" s="3" t="e">
        <f>VLOOKUP(D4260,DSKH!$A:$B,2,0)</f>
        <v>#N/A</v>
      </c>
      <c r="C4260" s="23" t="s">
        <v>87</v>
      </c>
      <c r="D4260" s="23" t="s">
        <v>2428</v>
      </c>
      <c r="E4260" s="23" t="s">
        <v>11787</v>
      </c>
      <c r="F4260" s="23" t="s">
        <v>17692</v>
      </c>
      <c r="G4260" s="23"/>
      <c r="H4260" s="203">
        <v>46141</v>
      </c>
      <c r="I4260" s="23"/>
      <c r="J4260" s="23"/>
      <c r="K4260" s="23"/>
      <c r="L4260" s="23"/>
      <c r="M4260" s="23">
        <v>1930500240</v>
      </c>
      <c r="N4260" s="23"/>
      <c r="O4260" s="23"/>
      <c r="P4260" s="23"/>
      <c r="Q4260" s="23"/>
      <c r="R4260" s="23"/>
      <c r="S4260" s="23"/>
      <c r="T4260" s="23"/>
      <c r="U4260" s="23"/>
      <c r="V4260" s="23"/>
      <c r="W4260" s="204"/>
      <c r="X4260" s="23"/>
      <c r="Y4260" s="23" t="s">
        <v>8030</v>
      </c>
      <c r="Z4260" s="165"/>
      <c r="AA4260" s="165"/>
    </row>
    <row r="4261" spans="1:27" ht="33" hidden="1">
      <c r="A4261" s="2">
        <f t="shared" si="0"/>
        <v>4258</v>
      </c>
      <c r="B4261" s="3" t="e">
        <f>VLOOKUP(D4261,DSKH!$A:$B,2,0)</f>
        <v>#N/A</v>
      </c>
      <c r="C4261" s="23" t="s">
        <v>87</v>
      </c>
      <c r="D4261" s="23" t="s">
        <v>2428</v>
      </c>
      <c r="E4261" s="23" t="s">
        <v>11787</v>
      </c>
      <c r="F4261" s="23" t="s">
        <v>17693</v>
      </c>
      <c r="G4261" s="23"/>
      <c r="H4261" s="203">
        <v>46141</v>
      </c>
      <c r="I4261" s="23"/>
      <c r="J4261" s="23"/>
      <c r="K4261" s="23"/>
      <c r="L4261" s="23"/>
      <c r="M4261" s="23" t="s">
        <v>17694</v>
      </c>
      <c r="N4261" s="23"/>
      <c r="O4261" s="23"/>
      <c r="P4261" s="23"/>
      <c r="Q4261" s="23"/>
      <c r="R4261" s="23"/>
      <c r="S4261" s="23"/>
      <c r="T4261" s="23"/>
      <c r="U4261" s="23"/>
      <c r="V4261" s="23"/>
      <c r="W4261" s="204"/>
      <c r="X4261" s="23"/>
      <c r="Y4261" s="23" t="s">
        <v>8030</v>
      </c>
      <c r="Z4261" s="165"/>
      <c r="AA4261" s="165"/>
    </row>
    <row r="4262" spans="1:27" ht="33" hidden="1">
      <c r="A4262" s="2">
        <f t="shared" si="0"/>
        <v>4259</v>
      </c>
      <c r="B4262" s="3" t="e">
        <f>VLOOKUP(D4262,DSKH!$A:$B,2,0)</f>
        <v>#N/A</v>
      </c>
      <c r="C4262" s="23" t="s">
        <v>87</v>
      </c>
      <c r="D4262" s="23" t="s">
        <v>2428</v>
      </c>
      <c r="E4262" s="23" t="s">
        <v>11787</v>
      </c>
      <c r="F4262" s="23" t="s">
        <v>17695</v>
      </c>
      <c r="G4262" s="23"/>
      <c r="H4262" s="203">
        <v>46141</v>
      </c>
      <c r="I4262" s="23"/>
      <c r="J4262" s="23"/>
      <c r="K4262" s="23"/>
      <c r="L4262" s="23"/>
      <c r="M4262" s="23" t="s">
        <v>17696</v>
      </c>
      <c r="N4262" s="23"/>
      <c r="O4262" s="23"/>
      <c r="P4262" s="23"/>
      <c r="Q4262" s="23"/>
      <c r="R4262" s="23"/>
      <c r="S4262" s="23"/>
      <c r="T4262" s="23"/>
      <c r="U4262" s="23"/>
      <c r="V4262" s="23"/>
      <c r="W4262" s="204"/>
      <c r="X4262" s="23"/>
      <c r="Y4262" s="23" t="s">
        <v>8030</v>
      </c>
      <c r="Z4262" s="165"/>
      <c r="AA4262" s="165"/>
    </row>
    <row r="4263" spans="1:27" ht="33" hidden="1">
      <c r="A4263" s="2">
        <f t="shared" si="0"/>
        <v>4260</v>
      </c>
      <c r="B4263" s="3" t="e">
        <f>VLOOKUP(D4263,DSKH!$A:$B,2,0)</f>
        <v>#N/A</v>
      </c>
      <c r="C4263" s="23" t="s">
        <v>87</v>
      </c>
      <c r="D4263" s="23" t="s">
        <v>2428</v>
      </c>
      <c r="E4263" s="23" t="s">
        <v>11787</v>
      </c>
      <c r="F4263" s="23" t="s">
        <v>17697</v>
      </c>
      <c r="G4263" s="23"/>
      <c r="H4263" s="203">
        <v>46141</v>
      </c>
      <c r="I4263" s="23"/>
      <c r="J4263" s="23"/>
      <c r="K4263" s="23"/>
      <c r="L4263" s="23"/>
      <c r="M4263" s="23">
        <v>4390000648</v>
      </c>
      <c r="N4263" s="23"/>
      <c r="O4263" s="23"/>
      <c r="P4263" s="23"/>
      <c r="Q4263" s="23"/>
      <c r="R4263" s="23"/>
      <c r="S4263" s="23"/>
      <c r="T4263" s="23"/>
      <c r="U4263" s="23"/>
      <c r="V4263" s="23"/>
      <c r="W4263" s="204"/>
      <c r="X4263" s="23"/>
      <c r="Y4263" s="23" t="s">
        <v>8030</v>
      </c>
      <c r="Z4263" s="165"/>
      <c r="AA4263" s="165"/>
    </row>
    <row r="4264" spans="1:27" ht="33" hidden="1">
      <c r="A4264" s="2">
        <f t="shared" si="0"/>
        <v>4261</v>
      </c>
      <c r="B4264" s="3" t="e">
        <f>VLOOKUP(D4264,DSKH!$A:$B,2,0)</f>
        <v>#N/A</v>
      </c>
      <c r="C4264" s="23" t="s">
        <v>87</v>
      </c>
      <c r="D4264" s="23" t="s">
        <v>2428</v>
      </c>
      <c r="E4264" s="23" t="s">
        <v>11787</v>
      </c>
      <c r="F4264" s="23" t="s">
        <v>17698</v>
      </c>
      <c r="G4264" s="23"/>
      <c r="H4264" s="203">
        <v>46141</v>
      </c>
      <c r="I4264" s="23"/>
      <c r="J4264" s="23"/>
      <c r="K4264" s="23"/>
      <c r="L4264" s="23"/>
      <c r="M4264" s="23">
        <v>4390040640</v>
      </c>
      <c r="N4264" s="23"/>
      <c r="O4264" s="23"/>
      <c r="P4264" s="23"/>
      <c r="Q4264" s="23"/>
      <c r="R4264" s="23"/>
      <c r="S4264" s="23"/>
      <c r="T4264" s="23"/>
      <c r="U4264" s="23"/>
      <c r="V4264" s="23"/>
      <c r="W4264" s="204"/>
      <c r="X4264" s="23"/>
      <c r="Y4264" s="23" t="s">
        <v>8030</v>
      </c>
      <c r="Z4264" s="165"/>
      <c r="AA4264" s="165"/>
    </row>
    <row r="4265" spans="1:27" ht="33" hidden="1">
      <c r="A4265" s="2">
        <f t="shared" si="0"/>
        <v>4262</v>
      </c>
      <c r="B4265" s="3" t="e">
        <f>VLOOKUP(D4265,DSKH!$A:$B,2,0)</f>
        <v>#N/A</v>
      </c>
      <c r="C4265" s="23" t="s">
        <v>87</v>
      </c>
      <c r="D4265" s="23" t="s">
        <v>2428</v>
      </c>
      <c r="E4265" s="23" t="s">
        <v>11787</v>
      </c>
      <c r="F4265" s="23" t="s">
        <v>17699</v>
      </c>
      <c r="G4265" s="23"/>
      <c r="H4265" s="203">
        <v>46141</v>
      </c>
      <c r="I4265" s="23"/>
      <c r="J4265" s="23"/>
      <c r="K4265" s="23"/>
      <c r="L4265" s="23"/>
      <c r="M4265" s="23" t="s">
        <v>17700</v>
      </c>
      <c r="N4265" s="23"/>
      <c r="O4265" s="23"/>
      <c r="P4265" s="23"/>
      <c r="Q4265" s="23"/>
      <c r="R4265" s="23"/>
      <c r="S4265" s="23"/>
      <c r="T4265" s="23"/>
      <c r="U4265" s="23"/>
      <c r="V4265" s="23"/>
      <c r="W4265" s="204"/>
      <c r="X4265" s="23"/>
      <c r="Y4265" s="23" t="s">
        <v>8030</v>
      </c>
      <c r="Z4265" s="165"/>
      <c r="AA4265" s="165"/>
    </row>
    <row r="4266" spans="1:27" ht="33" hidden="1">
      <c r="A4266" s="2">
        <f t="shared" si="0"/>
        <v>4263</v>
      </c>
      <c r="B4266" s="3" t="e">
        <f>VLOOKUP(D4266,DSKH!$A:$B,2,0)</f>
        <v>#N/A</v>
      </c>
      <c r="C4266" s="23" t="s">
        <v>87</v>
      </c>
      <c r="D4266" s="23" t="s">
        <v>2428</v>
      </c>
      <c r="E4266" s="23" t="s">
        <v>11787</v>
      </c>
      <c r="F4266" s="23" t="s">
        <v>17701</v>
      </c>
      <c r="G4266" s="23"/>
      <c r="H4266" s="203">
        <v>46141</v>
      </c>
      <c r="I4266" s="23"/>
      <c r="J4266" s="23"/>
      <c r="K4266" s="23"/>
      <c r="L4266" s="23"/>
      <c r="M4266" s="23" t="s">
        <v>17702</v>
      </c>
      <c r="N4266" s="23"/>
      <c r="O4266" s="23"/>
      <c r="P4266" s="23"/>
      <c r="Q4266" s="23"/>
      <c r="R4266" s="23"/>
      <c r="S4266" s="23"/>
      <c r="T4266" s="23"/>
      <c r="U4266" s="23"/>
      <c r="V4266" s="23"/>
      <c r="W4266" s="204"/>
      <c r="X4266" s="23"/>
      <c r="Y4266" s="23" t="s">
        <v>8030</v>
      </c>
      <c r="Z4266" s="165"/>
      <c r="AA4266" s="165"/>
    </row>
    <row r="4267" spans="1:27" ht="33" hidden="1">
      <c r="A4267" s="2">
        <f t="shared" si="0"/>
        <v>4264</v>
      </c>
      <c r="B4267" s="3" t="e">
        <f>VLOOKUP(D4267,DSKH!$A:$B,2,0)</f>
        <v>#N/A</v>
      </c>
      <c r="C4267" s="23" t="s">
        <v>87</v>
      </c>
      <c r="D4267" s="23" t="s">
        <v>2428</v>
      </c>
      <c r="E4267" s="23" t="s">
        <v>11787</v>
      </c>
      <c r="F4267" s="23" t="s">
        <v>17703</v>
      </c>
      <c r="G4267" s="23"/>
      <c r="H4267" s="203">
        <v>46141</v>
      </c>
      <c r="I4267" s="23"/>
      <c r="J4267" s="23"/>
      <c r="K4267" s="23"/>
      <c r="L4267" s="23"/>
      <c r="M4267" s="23">
        <v>4940500122</v>
      </c>
      <c r="N4267" s="23"/>
      <c r="O4267" s="23"/>
      <c r="P4267" s="23"/>
      <c r="Q4267" s="23"/>
      <c r="R4267" s="23"/>
      <c r="S4267" s="23"/>
      <c r="T4267" s="23"/>
      <c r="U4267" s="23"/>
      <c r="V4267" s="23"/>
      <c r="W4267" s="204"/>
      <c r="X4267" s="23"/>
      <c r="Y4267" s="23" t="s">
        <v>8030</v>
      </c>
      <c r="Z4267" s="165"/>
      <c r="AA4267" s="165"/>
    </row>
    <row r="4268" spans="1:27" ht="33" hidden="1">
      <c r="A4268" s="2">
        <f t="shared" si="0"/>
        <v>4265</v>
      </c>
      <c r="B4268" s="3" t="e">
        <f>VLOOKUP(D4268,DSKH!$A:$B,2,0)</f>
        <v>#N/A</v>
      </c>
      <c r="C4268" s="23" t="s">
        <v>87</v>
      </c>
      <c r="D4268" s="23" t="s">
        <v>2428</v>
      </c>
      <c r="E4268" s="23" t="s">
        <v>11787</v>
      </c>
      <c r="F4268" s="23" t="s">
        <v>17704</v>
      </c>
      <c r="G4268" s="23"/>
      <c r="H4268" s="203">
        <v>46141</v>
      </c>
      <c r="I4268" s="23"/>
      <c r="J4268" s="23"/>
      <c r="K4268" s="23"/>
      <c r="L4268" s="23"/>
      <c r="M4268" s="23">
        <v>4940500920</v>
      </c>
      <c r="N4268" s="23"/>
      <c r="O4268" s="23"/>
      <c r="P4268" s="23"/>
      <c r="Q4268" s="23"/>
      <c r="R4268" s="23"/>
      <c r="S4268" s="23"/>
      <c r="T4268" s="23"/>
      <c r="U4268" s="23"/>
      <c r="V4268" s="23"/>
      <c r="W4268" s="204"/>
      <c r="X4268" s="23"/>
      <c r="Y4268" s="23" t="s">
        <v>8030</v>
      </c>
      <c r="Z4268" s="165"/>
      <c r="AA4268" s="165"/>
    </row>
    <row r="4269" spans="1:27" ht="33" hidden="1">
      <c r="A4269" s="2">
        <f t="shared" si="0"/>
        <v>4266</v>
      </c>
      <c r="B4269" s="3" t="e">
        <f>VLOOKUP(D4269,DSKH!$A:$B,2,0)</f>
        <v>#N/A</v>
      </c>
      <c r="C4269" s="23" t="s">
        <v>87</v>
      </c>
      <c r="D4269" s="23" t="s">
        <v>2428</v>
      </c>
      <c r="E4269" s="23" t="s">
        <v>11787</v>
      </c>
      <c r="F4269" s="23" t="s">
        <v>17705</v>
      </c>
      <c r="G4269" s="23"/>
      <c r="H4269" s="203">
        <v>46141</v>
      </c>
      <c r="I4269" s="23"/>
      <c r="J4269" s="23"/>
      <c r="K4269" s="23"/>
      <c r="L4269" s="23"/>
      <c r="M4269" s="23" t="s">
        <v>17706</v>
      </c>
      <c r="N4269" s="23"/>
      <c r="O4269" s="23"/>
      <c r="P4269" s="23"/>
      <c r="Q4269" s="23"/>
      <c r="R4269" s="23"/>
      <c r="S4269" s="23"/>
      <c r="T4269" s="23"/>
      <c r="U4269" s="23"/>
      <c r="V4269" s="23"/>
      <c r="W4269" s="204"/>
      <c r="X4269" s="23"/>
      <c r="Y4269" s="23" t="s">
        <v>8030</v>
      </c>
      <c r="Z4269" s="165"/>
      <c r="AA4269" s="165"/>
    </row>
    <row r="4270" spans="1:27" ht="33" hidden="1">
      <c r="A4270" s="2">
        <f t="shared" si="0"/>
        <v>4267</v>
      </c>
      <c r="B4270" s="3" t="e">
        <f>VLOOKUP(D4270,DSKH!$A:$B,2,0)</f>
        <v>#N/A</v>
      </c>
      <c r="C4270" s="23" t="s">
        <v>87</v>
      </c>
      <c r="D4270" s="23" t="s">
        <v>2428</v>
      </c>
      <c r="E4270" s="23" t="s">
        <v>11787</v>
      </c>
      <c r="F4270" s="23" t="s">
        <v>17707</v>
      </c>
      <c r="G4270" s="23"/>
      <c r="H4270" s="203">
        <v>46141</v>
      </c>
      <c r="I4270" s="23"/>
      <c r="J4270" s="23"/>
      <c r="K4270" s="23"/>
      <c r="L4270" s="23"/>
      <c r="M4270" s="23" t="s">
        <v>17708</v>
      </c>
      <c r="N4270" s="23"/>
      <c r="O4270" s="23"/>
      <c r="P4270" s="23"/>
      <c r="Q4270" s="23"/>
      <c r="R4270" s="23"/>
      <c r="S4270" s="23"/>
      <c r="T4270" s="23"/>
      <c r="U4270" s="23"/>
      <c r="V4270" s="23"/>
      <c r="W4270" s="204"/>
      <c r="X4270" s="23"/>
      <c r="Y4270" s="23" t="s">
        <v>8030</v>
      </c>
      <c r="Z4270" s="165"/>
      <c r="AA4270" s="165"/>
    </row>
    <row r="4271" spans="1:27" ht="33" hidden="1">
      <c r="A4271" s="2">
        <f t="shared" si="0"/>
        <v>4268</v>
      </c>
      <c r="B4271" s="3" t="e">
        <f>VLOOKUP(D4271,DSKH!$A:$B,2,0)</f>
        <v>#N/A</v>
      </c>
      <c r="C4271" s="23" t="s">
        <v>87</v>
      </c>
      <c r="D4271" s="23" t="s">
        <v>2428</v>
      </c>
      <c r="E4271" s="23" t="s">
        <v>11787</v>
      </c>
      <c r="F4271" s="23" t="s">
        <v>17709</v>
      </c>
      <c r="G4271" s="23"/>
      <c r="H4271" s="203">
        <v>46141</v>
      </c>
      <c r="I4271" s="23"/>
      <c r="J4271" s="23"/>
      <c r="K4271" s="23"/>
      <c r="L4271" s="23"/>
      <c r="M4271" s="23" t="s">
        <v>17710</v>
      </c>
      <c r="N4271" s="23"/>
      <c r="O4271" s="23"/>
      <c r="P4271" s="23"/>
      <c r="Q4271" s="23"/>
      <c r="R4271" s="23"/>
      <c r="S4271" s="23"/>
      <c r="T4271" s="23"/>
      <c r="U4271" s="23"/>
      <c r="V4271" s="23"/>
      <c r="W4271" s="204"/>
      <c r="X4271" s="23"/>
      <c r="Y4271" s="23" t="s">
        <v>8030</v>
      </c>
      <c r="Z4271" s="165"/>
      <c r="AA4271" s="165"/>
    </row>
    <row r="4272" spans="1:27" ht="33" hidden="1">
      <c r="A4272" s="2">
        <f t="shared" si="0"/>
        <v>4269</v>
      </c>
      <c r="B4272" s="3" t="e">
        <f>VLOOKUP(D4272,DSKH!$A:$B,2,0)</f>
        <v>#N/A</v>
      </c>
      <c r="C4272" s="23" t="s">
        <v>87</v>
      </c>
      <c r="D4272" s="23" t="s">
        <v>2428</v>
      </c>
      <c r="E4272" s="23" t="s">
        <v>11787</v>
      </c>
      <c r="F4272" s="23" t="s">
        <v>17711</v>
      </c>
      <c r="G4272" s="23"/>
      <c r="H4272" s="203">
        <v>46141</v>
      </c>
      <c r="I4272" s="23"/>
      <c r="J4272" s="23"/>
      <c r="K4272" s="23"/>
      <c r="L4272" s="23"/>
      <c r="M4272" s="23">
        <v>8543780024</v>
      </c>
      <c r="N4272" s="23"/>
      <c r="O4272" s="23"/>
      <c r="P4272" s="23"/>
      <c r="Q4272" s="23"/>
      <c r="R4272" s="23"/>
      <c r="S4272" s="23"/>
      <c r="T4272" s="23"/>
      <c r="U4272" s="23"/>
      <c r="V4272" s="23"/>
      <c r="W4272" s="204"/>
      <c r="X4272" s="23"/>
      <c r="Y4272" s="23" t="s">
        <v>8030</v>
      </c>
      <c r="Z4272" s="165"/>
      <c r="AA4272" s="165"/>
    </row>
    <row r="4273" spans="1:27" ht="33" hidden="1">
      <c r="A4273" s="2">
        <f t="shared" si="0"/>
        <v>4270</v>
      </c>
      <c r="B4273" s="3" t="e">
        <f>VLOOKUP(D4273,DSKH!$A:$B,2,0)</f>
        <v>#N/A</v>
      </c>
      <c r="C4273" s="23" t="s">
        <v>87</v>
      </c>
      <c r="D4273" s="23" t="s">
        <v>2428</v>
      </c>
      <c r="E4273" s="23" t="s">
        <v>11787</v>
      </c>
      <c r="F4273" s="23" t="s">
        <v>17712</v>
      </c>
      <c r="G4273" s="23"/>
      <c r="H4273" s="203">
        <v>46141</v>
      </c>
      <c r="I4273" s="23"/>
      <c r="J4273" s="23"/>
      <c r="K4273" s="23"/>
      <c r="L4273" s="23"/>
      <c r="M4273" s="23" t="s">
        <v>17713</v>
      </c>
      <c r="N4273" s="23"/>
      <c r="O4273" s="23"/>
      <c r="P4273" s="23"/>
      <c r="Q4273" s="23"/>
      <c r="R4273" s="23"/>
      <c r="S4273" s="23"/>
      <c r="T4273" s="23"/>
      <c r="U4273" s="23"/>
      <c r="V4273" s="23"/>
      <c r="W4273" s="204"/>
      <c r="X4273" s="23"/>
      <c r="Y4273" s="23" t="s">
        <v>8030</v>
      </c>
      <c r="Z4273" s="165"/>
      <c r="AA4273" s="165"/>
    </row>
    <row r="4274" spans="1:27" ht="33" hidden="1">
      <c r="A4274" s="2">
        <f t="shared" si="0"/>
        <v>4271</v>
      </c>
      <c r="B4274" s="3" t="e">
        <f>VLOOKUP(D4274,DSKH!$A:$B,2,0)</f>
        <v>#N/A</v>
      </c>
      <c r="C4274" s="23" t="s">
        <v>87</v>
      </c>
      <c r="D4274" s="23" t="s">
        <v>2428</v>
      </c>
      <c r="E4274" s="23" t="s">
        <v>11787</v>
      </c>
      <c r="F4274" s="23" t="s">
        <v>17714</v>
      </c>
      <c r="G4274" s="23"/>
      <c r="H4274" s="203">
        <v>46141</v>
      </c>
      <c r="I4274" s="23"/>
      <c r="J4274" s="23"/>
      <c r="K4274" s="23"/>
      <c r="L4274" s="23"/>
      <c r="M4274" s="23">
        <v>96641010002</v>
      </c>
      <c r="N4274" s="23"/>
      <c r="O4274" s="23"/>
      <c r="P4274" s="23"/>
      <c r="Q4274" s="23"/>
      <c r="R4274" s="23"/>
      <c r="S4274" s="23"/>
      <c r="T4274" s="23"/>
      <c r="U4274" s="23"/>
      <c r="V4274" s="23"/>
      <c r="W4274" s="204"/>
      <c r="X4274" s="23"/>
      <c r="Y4274" s="23" t="s">
        <v>8030</v>
      </c>
      <c r="Z4274" s="165"/>
      <c r="AA4274" s="165"/>
    </row>
    <row r="4275" spans="1:27" ht="33" hidden="1">
      <c r="A4275" s="2">
        <f t="shared" si="0"/>
        <v>4272</v>
      </c>
      <c r="B4275" s="3" t="e">
        <f>VLOOKUP(D4275,DSKH!$A:$B,2,0)</f>
        <v>#N/A</v>
      </c>
      <c r="C4275" s="23" t="s">
        <v>87</v>
      </c>
      <c r="D4275" s="23" t="s">
        <v>2428</v>
      </c>
      <c r="E4275" s="23" t="s">
        <v>11787</v>
      </c>
      <c r="F4275" s="23" t="s">
        <v>17715</v>
      </c>
      <c r="G4275" s="23"/>
      <c r="H4275" s="203">
        <v>46141</v>
      </c>
      <c r="I4275" s="23"/>
      <c r="J4275" s="23"/>
      <c r="K4275" s="23"/>
      <c r="L4275" s="23"/>
      <c r="M4275" s="23" t="s">
        <v>17716</v>
      </c>
      <c r="N4275" s="23"/>
      <c r="O4275" s="23"/>
      <c r="P4275" s="23"/>
      <c r="Q4275" s="23"/>
      <c r="R4275" s="23"/>
      <c r="S4275" s="23"/>
      <c r="T4275" s="23"/>
      <c r="U4275" s="23"/>
      <c r="V4275" s="23"/>
      <c r="W4275" s="204"/>
      <c r="X4275" s="23"/>
      <c r="Y4275" s="23" t="s">
        <v>8030</v>
      </c>
      <c r="Z4275" s="165"/>
      <c r="AA4275" s="165"/>
    </row>
    <row r="4276" spans="1:27" ht="33" hidden="1">
      <c r="A4276" s="2">
        <f t="shared" si="0"/>
        <v>4273</v>
      </c>
      <c r="B4276" s="3" t="e">
        <f>VLOOKUP(D4276,DSKH!$A:$B,2,0)</f>
        <v>#N/A</v>
      </c>
      <c r="C4276" s="23" t="s">
        <v>87</v>
      </c>
      <c r="D4276" s="23" t="s">
        <v>2428</v>
      </c>
      <c r="E4276" s="23" t="s">
        <v>11787</v>
      </c>
      <c r="F4276" s="23" t="s">
        <v>17717</v>
      </c>
      <c r="G4276" s="23"/>
      <c r="H4276" s="203">
        <v>46141</v>
      </c>
      <c r="I4276" s="23"/>
      <c r="J4276" s="23"/>
      <c r="K4276" s="23"/>
      <c r="L4276" s="23"/>
      <c r="M4276" s="23" t="s">
        <v>17718</v>
      </c>
      <c r="N4276" s="23"/>
      <c r="O4276" s="23"/>
      <c r="P4276" s="23"/>
      <c r="Q4276" s="23"/>
      <c r="R4276" s="23"/>
      <c r="S4276" s="23"/>
      <c r="T4276" s="23"/>
      <c r="U4276" s="23"/>
      <c r="V4276" s="23"/>
      <c r="W4276" s="204"/>
      <c r="X4276" s="23"/>
      <c r="Y4276" s="23" t="s">
        <v>8030</v>
      </c>
      <c r="Z4276" s="165"/>
      <c r="AA4276" s="165"/>
    </row>
    <row r="4277" spans="1:27" ht="33" hidden="1">
      <c r="A4277" s="2">
        <f t="shared" si="0"/>
        <v>4274</v>
      </c>
      <c r="B4277" s="3" t="e">
        <f>VLOOKUP(D4277,DSKH!$A:$B,2,0)</f>
        <v>#N/A</v>
      </c>
      <c r="C4277" s="23" t="s">
        <v>87</v>
      </c>
      <c r="D4277" s="23" t="s">
        <v>2428</v>
      </c>
      <c r="E4277" s="23" t="s">
        <v>11787</v>
      </c>
      <c r="F4277" s="23" t="s">
        <v>17719</v>
      </c>
      <c r="G4277" s="23"/>
      <c r="H4277" s="203">
        <v>46141</v>
      </c>
      <c r="I4277" s="23"/>
      <c r="J4277" s="23"/>
      <c r="K4277" s="23"/>
      <c r="L4277" s="23"/>
      <c r="M4277" s="23" t="s">
        <v>17720</v>
      </c>
      <c r="N4277" s="23"/>
      <c r="O4277" s="23"/>
      <c r="P4277" s="23"/>
      <c r="Q4277" s="23"/>
      <c r="R4277" s="23"/>
      <c r="S4277" s="23"/>
      <c r="T4277" s="23"/>
      <c r="U4277" s="23"/>
      <c r="V4277" s="23"/>
      <c r="W4277" s="204"/>
      <c r="X4277" s="23"/>
      <c r="Y4277" s="23" t="s">
        <v>8030</v>
      </c>
      <c r="Z4277" s="165"/>
      <c r="AA4277" s="165"/>
    </row>
    <row r="4278" spans="1:27" ht="33" hidden="1">
      <c r="A4278" s="2">
        <f t="shared" si="0"/>
        <v>4275</v>
      </c>
      <c r="B4278" s="3" t="e">
        <f>VLOOKUP(D4278,DSKH!$A:$B,2,0)</f>
        <v>#N/A</v>
      </c>
      <c r="C4278" s="23" t="s">
        <v>87</v>
      </c>
      <c r="D4278" s="23" t="s">
        <v>2428</v>
      </c>
      <c r="E4278" s="23" t="s">
        <v>11787</v>
      </c>
      <c r="F4278" s="23" t="s">
        <v>17721</v>
      </c>
      <c r="G4278" s="23"/>
      <c r="H4278" s="203">
        <v>46141</v>
      </c>
      <c r="I4278" s="23"/>
      <c r="J4278" s="23"/>
      <c r="K4278" s="23"/>
      <c r="L4278" s="23"/>
      <c r="M4278" s="23" t="s">
        <v>17722</v>
      </c>
      <c r="N4278" s="23"/>
      <c r="O4278" s="23"/>
      <c r="P4278" s="23"/>
      <c r="Q4278" s="23"/>
      <c r="R4278" s="23"/>
      <c r="S4278" s="23"/>
      <c r="T4278" s="23"/>
      <c r="U4278" s="23"/>
      <c r="V4278" s="23"/>
      <c r="W4278" s="204"/>
      <c r="X4278" s="23"/>
      <c r="Y4278" s="23" t="s">
        <v>8030</v>
      </c>
      <c r="Z4278" s="165"/>
      <c r="AA4278" s="165"/>
    </row>
    <row r="4279" spans="1:27" ht="33" hidden="1">
      <c r="A4279" s="2">
        <f t="shared" si="0"/>
        <v>4276</v>
      </c>
      <c r="B4279" s="3" t="e">
        <f>VLOOKUP(D4279,DSKH!$A:$B,2,0)</f>
        <v>#N/A</v>
      </c>
      <c r="C4279" s="23" t="s">
        <v>87</v>
      </c>
      <c r="D4279" s="23" t="s">
        <v>2428</v>
      </c>
      <c r="E4279" s="23" t="s">
        <v>11787</v>
      </c>
      <c r="F4279" s="23" t="s">
        <v>17723</v>
      </c>
      <c r="G4279" s="23"/>
      <c r="H4279" s="203">
        <v>46141</v>
      </c>
      <c r="I4279" s="23"/>
      <c r="J4279" s="23"/>
      <c r="K4279" s="23"/>
      <c r="L4279" s="23"/>
      <c r="M4279" s="23" t="s">
        <v>17724</v>
      </c>
      <c r="N4279" s="23"/>
      <c r="O4279" s="23"/>
      <c r="P4279" s="23"/>
      <c r="Q4279" s="23"/>
      <c r="R4279" s="23"/>
      <c r="S4279" s="23"/>
      <c r="T4279" s="23"/>
      <c r="U4279" s="23"/>
      <c r="V4279" s="23"/>
      <c r="W4279" s="204"/>
      <c r="X4279" s="23"/>
      <c r="Y4279" s="23" t="s">
        <v>8030</v>
      </c>
      <c r="Z4279" s="165"/>
      <c r="AA4279" s="165"/>
    </row>
    <row r="4280" spans="1:27" ht="33" hidden="1">
      <c r="A4280" s="2">
        <f t="shared" si="0"/>
        <v>4277</v>
      </c>
      <c r="B4280" s="3" t="e">
        <f>VLOOKUP(D4280,DSKH!$A:$B,2,0)</f>
        <v>#N/A</v>
      </c>
      <c r="C4280" s="23" t="s">
        <v>87</v>
      </c>
      <c r="D4280" s="23" t="s">
        <v>2428</v>
      </c>
      <c r="E4280" s="23" t="s">
        <v>11787</v>
      </c>
      <c r="F4280" s="23" t="s">
        <v>17725</v>
      </c>
      <c r="G4280" s="23"/>
      <c r="H4280" s="203">
        <v>46141</v>
      </c>
      <c r="I4280" s="23"/>
      <c r="J4280" s="23"/>
      <c r="K4280" s="23"/>
      <c r="L4280" s="23"/>
      <c r="M4280" s="23" t="s">
        <v>17726</v>
      </c>
      <c r="N4280" s="23"/>
      <c r="O4280" s="23"/>
      <c r="P4280" s="23"/>
      <c r="Q4280" s="23"/>
      <c r="R4280" s="23"/>
      <c r="S4280" s="23"/>
      <c r="T4280" s="23"/>
      <c r="U4280" s="23"/>
      <c r="V4280" s="23"/>
      <c r="W4280" s="204"/>
      <c r="X4280" s="23"/>
      <c r="Y4280" s="23" t="s">
        <v>8030</v>
      </c>
      <c r="Z4280" s="165"/>
      <c r="AA4280" s="165"/>
    </row>
    <row r="4281" spans="1:27" ht="33" hidden="1">
      <c r="A4281" s="2">
        <f t="shared" si="0"/>
        <v>4278</v>
      </c>
      <c r="B4281" s="3" t="e">
        <f>VLOOKUP(D4281,DSKH!$A:$B,2,0)</f>
        <v>#N/A</v>
      </c>
      <c r="C4281" s="23" t="s">
        <v>87</v>
      </c>
      <c r="D4281" s="23" t="s">
        <v>2428</v>
      </c>
      <c r="E4281" s="23" t="s">
        <v>11787</v>
      </c>
      <c r="F4281" s="23" t="s">
        <v>17727</v>
      </c>
      <c r="G4281" s="23"/>
      <c r="H4281" s="203">
        <v>46141</v>
      </c>
      <c r="I4281" s="23"/>
      <c r="J4281" s="23"/>
      <c r="K4281" s="23"/>
      <c r="L4281" s="23"/>
      <c r="M4281" s="23" t="s">
        <v>17728</v>
      </c>
      <c r="N4281" s="23"/>
      <c r="O4281" s="23"/>
      <c r="P4281" s="23"/>
      <c r="Q4281" s="23"/>
      <c r="R4281" s="23"/>
      <c r="S4281" s="23"/>
      <c r="T4281" s="23"/>
      <c r="U4281" s="23"/>
      <c r="V4281" s="23"/>
      <c r="W4281" s="204"/>
      <c r="X4281" s="23"/>
      <c r="Y4281" s="23" t="s">
        <v>8030</v>
      </c>
      <c r="Z4281" s="165"/>
      <c r="AA4281" s="165"/>
    </row>
    <row r="4282" spans="1:27" ht="33" hidden="1">
      <c r="A4282" s="2">
        <f t="shared" si="0"/>
        <v>4279</v>
      </c>
      <c r="B4282" s="3" t="e">
        <f>VLOOKUP(D4282,DSKH!$A:$B,2,0)</f>
        <v>#N/A</v>
      </c>
      <c r="C4282" s="23" t="s">
        <v>87</v>
      </c>
      <c r="D4282" s="23" t="s">
        <v>2428</v>
      </c>
      <c r="E4282" s="23" t="s">
        <v>11787</v>
      </c>
      <c r="F4282" s="23" t="s">
        <v>17729</v>
      </c>
      <c r="G4282" s="23"/>
      <c r="H4282" s="203">
        <v>46141</v>
      </c>
      <c r="I4282" s="23"/>
      <c r="J4282" s="23"/>
      <c r="K4282" s="23"/>
      <c r="L4282" s="23"/>
      <c r="M4282" s="23" t="s">
        <v>17730</v>
      </c>
      <c r="N4282" s="23"/>
      <c r="O4282" s="23"/>
      <c r="P4282" s="23"/>
      <c r="Q4282" s="23"/>
      <c r="R4282" s="23"/>
      <c r="S4282" s="23"/>
      <c r="T4282" s="23"/>
      <c r="U4282" s="23"/>
      <c r="V4282" s="23"/>
      <c r="W4282" s="204"/>
      <c r="X4282" s="23"/>
      <c r="Y4282" s="23" t="s">
        <v>8030</v>
      </c>
      <c r="Z4282" s="165"/>
      <c r="AA4282" s="165"/>
    </row>
    <row r="4283" spans="1:27" ht="33" hidden="1">
      <c r="A4283" s="2">
        <f t="shared" si="0"/>
        <v>4280</v>
      </c>
      <c r="B4283" s="3" t="e">
        <f>VLOOKUP(D4283,DSKH!$A:$B,2,0)</f>
        <v>#N/A</v>
      </c>
      <c r="C4283" s="23" t="s">
        <v>87</v>
      </c>
      <c r="D4283" s="23" t="s">
        <v>2428</v>
      </c>
      <c r="E4283" s="23" t="s">
        <v>11787</v>
      </c>
      <c r="F4283" s="23" t="s">
        <v>17731</v>
      </c>
      <c r="G4283" s="23"/>
      <c r="H4283" s="203">
        <v>46141</v>
      </c>
      <c r="I4283" s="23"/>
      <c r="J4283" s="23"/>
      <c r="K4283" s="23"/>
      <c r="L4283" s="23"/>
      <c r="M4283" s="23" t="s">
        <v>17732</v>
      </c>
      <c r="N4283" s="23"/>
      <c r="O4283" s="23"/>
      <c r="P4283" s="23"/>
      <c r="Q4283" s="23"/>
      <c r="R4283" s="23"/>
      <c r="S4283" s="23"/>
      <c r="T4283" s="23"/>
      <c r="U4283" s="23"/>
      <c r="V4283" s="23"/>
      <c r="W4283" s="204"/>
      <c r="X4283" s="23"/>
      <c r="Y4283" s="23" t="s">
        <v>8030</v>
      </c>
      <c r="Z4283" s="165"/>
      <c r="AA4283" s="165"/>
    </row>
    <row r="4284" spans="1:27" ht="33" hidden="1">
      <c r="A4284" s="2">
        <f t="shared" si="0"/>
        <v>4281</v>
      </c>
      <c r="B4284" s="3" t="e">
        <f>VLOOKUP(D4284,DSKH!$A:$B,2,0)</f>
        <v>#N/A</v>
      </c>
      <c r="C4284" s="23" t="s">
        <v>87</v>
      </c>
      <c r="D4284" s="23" t="s">
        <v>2428</v>
      </c>
      <c r="E4284" s="23" t="s">
        <v>11787</v>
      </c>
      <c r="F4284" s="23" t="s">
        <v>17733</v>
      </c>
      <c r="G4284" s="23"/>
      <c r="H4284" s="203">
        <v>46141</v>
      </c>
      <c r="I4284" s="23"/>
      <c r="J4284" s="23"/>
      <c r="K4284" s="23"/>
      <c r="L4284" s="23"/>
      <c r="M4284" s="23" t="s">
        <v>17734</v>
      </c>
      <c r="N4284" s="23"/>
      <c r="O4284" s="23"/>
      <c r="P4284" s="23"/>
      <c r="Q4284" s="23"/>
      <c r="R4284" s="23"/>
      <c r="S4284" s="23"/>
      <c r="T4284" s="23"/>
      <c r="U4284" s="23"/>
      <c r="V4284" s="23"/>
      <c r="W4284" s="204"/>
      <c r="X4284" s="23"/>
      <c r="Y4284" s="23" t="s">
        <v>8030</v>
      </c>
      <c r="Z4284" s="165"/>
      <c r="AA4284" s="165"/>
    </row>
    <row r="4285" spans="1:27" ht="33" hidden="1">
      <c r="A4285" s="2">
        <f t="shared" si="0"/>
        <v>4282</v>
      </c>
      <c r="B4285" s="3" t="e">
        <f>VLOOKUP(D4285,DSKH!$A:$B,2,0)</f>
        <v>#N/A</v>
      </c>
      <c r="C4285" s="23" t="s">
        <v>87</v>
      </c>
      <c r="D4285" s="23" t="s">
        <v>2428</v>
      </c>
      <c r="E4285" s="23" t="s">
        <v>11787</v>
      </c>
      <c r="F4285" s="23" t="s">
        <v>17735</v>
      </c>
      <c r="G4285" s="23"/>
      <c r="H4285" s="203">
        <v>46141</v>
      </c>
      <c r="I4285" s="23"/>
      <c r="J4285" s="23"/>
      <c r="K4285" s="23"/>
      <c r="L4285" s="23"/>
      <c r="M4285" s="23" t="s">
        <v>17736</v>
      </c>
      <c r="N4285" s="23"/>
      <c r="O4285" s="23"/>
      <c r="P4285" s="23"/>
      <c r="Q4285" s="23"/>
      <c r="R4285" s="23"/>
      <c r="S4285" s="23"/>
      <c r="T4285" s="23"/>
      <c r="U4285" s="23"/>
      <c r="V4285" s="23"/>
      <c r="W4285" s="204"/>
      <c r="X4285" s="23"/>
      <c r="Y4285" s="23" t="s">
        <v>8030</v>
      </c>
      <c r="Z4285" s="165"/>
      <c r="AA4285" s="165"/>
    </row>
    <row r="4286" spans="1:27" ht="33" hidden="1">
      <c r="A4286" s="2">
        <f t="shared" si="0"/>
        <v>4283</v>
      </c>
      <c r="B4286" s="3" t="e">
        <f>VLOOKUP(D4286,DSKH!$A:$B,2,0)</f>
        <v>#N/A</v>
      </c>
      <c r="C4286" s="23" t="s">
        <v>87</v>
      </c>
      <c r="D4286" s="23" t="s">
        <v>2428</v>
      </c>
      <c r="E4286" s="23" t="s">
        <v>11787</v>
      </c>
      <c r="F4286" s="23" t="s">
        <v>17737</v>
      </c>
      <c r="G4286" s="23"/>
      <c r="H4286" s="203">
        <v>46141</v>
      </c>
      <c r="I4286" s="23"/>
      <c r="J4286" s="23"/>
      <c r="K4286" s="23"/>
      <c r="L4286" s="23"/>
      <c r="M4286" s="23" t="s">
        <v>17738</v>
      </c>
      <c r="N4286" s="23"/>
      <c r="O4286" s="23"/>
      <c r="P4286" s="23"/>
      <c r="Q4286" s="23"/>
      <c r="R4286" s="23"/>
      <c r="S4286" s="23"/>
      <c r="T4286" s="23"/>
      <c r="U4286" s="23"/>
      <c r="V4286" s="23"/>
      <c r="W4286" s="204"/>
      <c r="X4286" s="23"/>
      <c r="Y4286" s="23" t="s">
        <v>8030</v>
      </c>
      <c r="Z4286" s="165"/>
      <c r="AA4286" s="165"/>
    </row>
    <row r="4287" spans="1:27" ht="33" hidden="1">
      <c r="A4287" s="2">
        <f t="shared" si="0"/>
        <v>4284</v>
      </c>
      <c r="B4287" s="3" t="e">
        <f>VLOOKUP(D4287,DSKH!$A:$B,2,0)</f>
        <v>#N/A</v>
      </c>
      <c r="C4287" s="23" t="s">
        <v>87</v>
      </c>
      <c r="D4287" s="23" t="s">
        <v>2428</v>
      </c>
      <c r="E4287" s="23" t="s">
        <v>11787</v>
      </c>
      <c r="F4287" s="23" t="s">
        <v>17739</v>
      </c>
      <c r="G4287" s="23"/>
      <c r="H4287" s="203">
        <v>46141</v>
      </c>
      <c r="I4287" s="23"/>
      <c r="J4287" s="23"/>
      <c r="K4287" s="23"/>
      <c r="L4287" s="23"/>
      <c r="M4287" s="23" t="s">
        <v>17740</v>
      </c>
      <c r="N4287" s="23"/>
      <c r="O4287" s="23"/>
      <c r="P4287" s="23"/>
      <c r="Q4287" s="23"/>
      <c r="R4287" s="23"/>
      <c r="S4287" s="23"/>
      <c r="T4287" s="23"/>
      <c r="U4287" s="23"/>
      <c r="V4287" s="23"/>
      <c r="W4287" s="204"/>
      <c r="X4287" s="23"/>
      <c r="Y4287" s="23" t="s">
        <v>8030</v>
      </c>
      <c r="Z4287" s="165"/>
      <c r="AA4287" s="165"/>
    </row>
    <row r="4288" spans="1:27" ht="33" hidden="1">
      <c r="A4288" s="2">
        <f t="shared" si="0"/>
        <v>4285</v>
      </c>
      <c r="B4288" s="3" t="e">
        <f>VLOOKUP(D4288,DSKH!$A:$B,2,0)</f>
        <v>#N/A</v>
      </c>
      <c r="C4288" s="23" t="s">
        <v>87</v>
      </c>
      <c r="D4288" s="23" t="s">
        <v>2428</v>
      </c>
      <c r="E4288" s="23" t="s">
        <v>11787</v>
      </c>
      <c r="F4288" s="23" t="s">
        <v>17741</v>
      </c>
      <c r="G4288" s="23"/>
      <c r="H4288" s="203">
        <v>46141</v>
      </c>
      <c r="I4288" s="23"/>
      <c r="J4288" s="23"/>
      <c r="K4288" s="23"/>
      <c r="L4288" s="23"/>
      <c r="M4288" s="23" t="s">
        <v>17742</v>
      </c>
      <c r="N4288" s="23"/>
      <c r="O4288" s="23"/>
      <c r="P4288" s="23"/>
      <c r="Q4288" s="23"/>
      <c r="R4288" s="23"/>
      <c r="S4288" s="23"/>
      <c r="T4288" s="23"/>
      <c r="U4288" s="23"/>
      <c r="V4288" s="23"/>
      <c r="W4288" s="204"/>
      <c r="X4288" s="23"/>
      <c r="Y4288" s="23" t="s">
        <v>8030</v>
      </c>
      <c r="Z4288" s="165"/>
      <c r="AA4288" s="165"/>
    </row>
    <row r="4289" spans="1:27" ht="33" hidden="1">
      <c r="A4289" s="2">
        <f t="shared" si="0"/>
        <v>4286</v>
      </c>
      <c r="B4289" s="3" t="e">
        <f>VLOOKUP(D4289,DSKH!$A:$B,2,0)</f>
        <v>#N/A</v>
      </c>
      <c r="C4289" s="23" t="s">
        <v>87</v>
      </c>
      <c r="D4289" s="23" t="s">
        <v>2428</v>
      </c>
      <c r="E4289" s="23" t="s">
        <v>3653</v>
      </c>
      <c r="F4289" s="23" t="s">
        <v>17743</v>
      </c>
      <c r="G4289" s="23"/>
      <c r="H4289" s="203">
        <v>46140</v>
      </c>
      <c r="I4289" s="23"/>
      <c r="J4289" s="23"/>
      <c r="K4289" s="23"/>
      <c r="L4289" s="23"/>
      <c r="M4289" s="23" t="s">
        <v>17744</v>
      </c>
      <c r="N4289" s="23"/>
      <c r="O4289" s="23"/>
      <c r="P4289" s="23"/>
      <c r="Q4289" s="23"/>
      <c r="R4289" s="23"/>
      <c r="S4289" s="23"/>
      <c r="T4289" s="23"/>
      <c r="U4289" s="23"/>
      <c r="V4289" s="23"/>
      <c r="W4289" s="204"/>
      <c r="X4289" s="23"/>
      <c r="Y4289" s="23" t="s">
        <v>9567</v>
      </c>
      <c r="Z4289" s="165"/>
      <c r="AA4289" s="165"/>
    </row>
    <row r="4290" spans="1:27" ht="33" hidden="1">
      <c r="A4290" s="2">
        <f t="shared" si="0"/>
        <v>4287</v>
      </c>
      <c r="B4290" s="3" t="e">
        <f>VLOOKUP(D4290,DSKH!$A:$B,2,0)</f>
        <v>#N/A</v>
      </c>
      <c r="C4290" s="23" t="s">
        <v>87</v>
      </c>
      <c r="D4290" s="23" t="s">
        <v>2428</v>
      </c>
      <c r="E4290" s="23" t="s">
        <v>3653</v>
      </c>
      <c r="F4290" s="23" t="s">
        <v>17745</v>
      </c>
      <c r="G4290" s="23"/>
      <c r="H4290" s="203">
        <v>46140</v>
      </c>
      <c r="I4290" s="23"/>
      <c r="J4290" s="23"/>
      <c r="K4290" s="23"/>
      <c r="L4290" s="23"/>
      <c r="M4290" s="23" t="s">
        <v>17746</v>
      </c>
      <c r="N4290" s="23"/>
      <c r="O4290" s="23"/>
      <c r="P4290" s="23"/>
      <c r="Q4290" s="23"/>
      <c r="R4290" s="23"/>
      <c r="S4290" s="23"/>
      <c r="T4290" s="23"/>
      <c r="U4290" s="23"/>
      <c r="V4290" s="23"/>
      <c r="W4290" s="204"/>
      <c r="X4290" s="23"/>
      <c r="Y4290" s="23" t="s">
        <v>9567</v>
      </c>
      <c r="Z4290" s="165"/>
      <c r="AA4290" s="165"/>
    </row>
    <row r="4291" spans="1:27" ht="33" hidden="1">
      <c r="A4291" s="2">
        <f t="shared" si="0"/>
        <v>4288</v>
      </c>
      <c r="B4291" s="3" t="e">
        <f>VLOOKUP(D4291,DSKH!$A:$B,2,0)</f>
        <v>#N/A</v>
      </c>
      <c r="C4291" s="23" t="s">
        <v>87</v>
      </c>
      <c r="D4291" s="23" t="s">
        <v>2428</v>
      </c>
      <c r="E4291" s="23" t="s">
        <v>3653</v>
      </c>
      <c r="F4291" s="23" t="s">
        <v>17747</v>
      </c>
      <c r="G4291" s="23"/>
      <c r="H4291" s="203">
        <v>46140</v>
      </c>
      <c r="I4291" s="23"/>
      <c r="J4291" s="23"/>
      <c r="K4291" s="23"/>
      <c r="L4291" s="23"/>
      <c r="M4291" s="23" t="s">
        <v>17748</v>
      </c>
      <c r="N4291" s="23"/>
      <c r="O4291" s="23"/>
      <c r="P4291" s="23"/>
      <c r="Q4291" s="23"/>
      <c r="R4291" s="23"/>
      <c r="S4291" s="23"/>
      <c r="T4291" s="23"/>
      <c r="U4291" s="23"/>
      <c r="V4291" s="23"/>
      <c r="W4291" s="204"/>
      <c r="X4291" s="23"/>
      <c r="Y4291" s="23" t="s">
        <v>9567</v>
      </c>
      <c r="Z4291" s="165"/>
      <c r="AA4291" s="165"/>
    </row>
    <row r="4292" spans="1:27" ht="16.5" hidden="1">
      <c r="A4292" s="2">
        <f t="shared" si="0"/>
        <v>4289</v>
      </c>
      <c r="B4292" s="3" t="str">
        <f>VLOOKUP(D4292,DSKH!$A:$B,2,0)</f>
        <v>A-37</v>
      </c>
      <c r="C4292" s="23" t="s">
        <v>51</v>
      </c>
      <c r="D4292" s="23" t="s">
        <v>52</v>
      </c>
      <c r="E4292" s="23" t="s">
        <v>29</v>
      </c>
      <c r="F4292" s="23">
        <v>308485417020</v>
      </c>
      <c r="G4292" s="23" t="s">
        <v>53</v>
      </c>
      <c r="H4292" s="203">
        <v>46141</v>
      </c>
      <c r="I4292" s="23" t="s">
        <v>28</v>
      </c>
      <c r="J4292" s="23" t="s">
        <v>29</v>
      </c>
      <c r="K4292" s="23" t="s">
        <v>54</v>
      </c>
      <c r="L4292" s="23"/>
      <c r="M4292" s="23" t="s">
        <v>17749</v>
      </c>
      <c r="N4292" s="23"/>
      <c r="O4292" s="23"/>
      <c r="P4292" s="23"/>
      <c r="Q4292" s="23"/>
      <c r="R4292" s="23">
        <v>1</v>
      </c>
      <c r="S4292" s="23"/>
      <c r="T4292" s="23" t="s">
        <v>17750</v>
      </c>
      <c r="U4292" s="23"/>
      <c r="V4292" s="23">
        <v>0</v>
      </c>
      <c r="W4292" s="204"/>
      <c r="X4292" s="23" t="s">
        <v>71</v>
      </c>
      <c r="Y4292" s="23"/>
      <c r="Z4292" s="165"/>
      <c r="AA4292" s="165"/>
    </row>
    <row r="4293" spans="1:27" ht="33" hidden="1">
      <c r="A4293" s="2">
        <f t="shared" si="0"/>
        <v>4290</v>
      </c>
      <c r="B4293" s="3" t="str">
        <f>VLOOKUP(D4293,DSKH!$A:$B,2,0)</f>
        <v>A-37</v>
      </c>
      <c r="C4293" s="23" t="s">
        <v>51</v>
      </c>
      <c r="D4293" s="23" t="s">
        <v>52</v>
      </c>
      <c r="E4293" s="23" t="s">
        <v>29</v>
      </c>
      <c r="F4293" s="23">
        <v>308485447010</v>
      </c>
      <c r="G4293" s="23" t="s">
        <v>53</v>
      </c>
      <c r="H4293" s="203">
        <v>46141</v>
      </c>
      <c r="I4293" s="23" t="s">
        <v>28</v>
      </c>
      <c r="J4293" s="23" t="s">
        <v>29</v>
      </c>
      <c r="K4293" s="23" t="s">
        <v>54</v>
      </c>
      <c r="L4293" s="23"/>
      <c r="M4293" s="23" t="s">
        <v>17751</v>
      </c>
      <c r="N4293" s="23"/>
      <c r="O4293" s="23"/>
      <c r="P4293" s="23"/>
      <c r="Q4293" s="23">
        <v>1</v>
      </c>
      <c r="R4293" s="23"/>
      <c r="S4293" s="23"/>
      <c r="T4293" s="23" t="s">
        <v>17752</v>
      </c>
      <c r="U4293" s="23" t="s">
        <v>17753</v>
      </c>
      <c r="V4293" s="23">
        <v>202611538070</v>
      </c>
      <c r="W4293" s="204">
        <v>500</v>
      </c>
      <c r="X4293" s="23" t="s">
        <v>31</v>
      </c>
      <c r="Y4293" s="23"/>
      <c r="Z4293" s="165"/>
      <c r="AA4293" s="165"/>
    </row>
    <row r="4294" spans="1:27" ht="16.5" hidden="1">
      <c r="A4294" s="2">
        <f t="shared" si="0"/>
        <v>4291</v>
      </c>
      <c r="B4294" s="3" t="str">
        <f>VLOOKUP(D4294,DSKH!$A:$B,2,0)</f>
        <v>A-324</v>
      </c>
      <c r="C4294" s="23" t="s">
        <v>51</v>
      </c>
      <c r="D4294" s="23" t="s">
        <v>56</v>
      </c>
      <c r="E4294" s="23" t="s">
        <v>57</v>
      </c>
      <c r="F4294" s="23">
        <v>108195808120</v>
      </c>
      <c r="G4294" s="23" t="s">
        <v>62</v>
      </c>
      <c r="H4294" s="203">
        <v>46141</v>
      </c>
      <c r="I4294" s="23" t="s">
        <v>28</v>
      </c>
      <c r="J4294" s="23" t="s">
        <v>29</v>
      </c>
      <c r="K4294" s="23" t="s">
        <v>59</v>
      </c>
      <c r="L4294" s="23"/>
      <c r="M4294" s="23" t="s">
        <v>17754</v>
      </c>
      <c r="N4294" s="23"/>
      <c r="O4294" s="23"/>
      <c r="P4294" s="23"/>
      <c r="Q4294" s="23"/>
      <c r="R4294" s="23">
        <v>1</v>
      </c>
      <c r="S4294" s="23"/>
      <c r="T4294" s="23" t="s">
        <v>17755</v>
      </c>
      <c r="U4294" s="23"/>
      <c r="V4294" s="23"/>
      <c r="W4294" s="204"/>
      <c r="X4294" s="23" t="s">
        <v>60</v>
      </c>
      <c r="Y4294" s="23"/>
      <c r="Z4294" s="165"/>
      <c r="AA4294" s="165"/>
    </row>
    <row r="4295" spans="1:27" ht="33" hidden="1">
      <c r="A4295" s="2">
        <f t="shared" si="0"/>
        <v>4292</v>
      </c>
      <c r="B4295" s="3" t="str">
        <f>VLOOKUP(D4295,DSKH!$A:$B,2,0)</f>
        <v>A-324</v>
      </c>
      <c r="C4295" s="23" t="s">
        <v>51</v>
      </c>
      <c r="D4295" s="23" t="s">
        <v>56</v>
      </c>
      <c r="E4295" s="23" t="s">
        <v>57</v>
      </c>
      <c r="F4295" s="23">
        <v>108196836900</v>
      </c>
      <c r="G4295" s="23" t="s">
        <v>62</v>
      </c>
      <c r="H4295" s="203">
        <v>46141</v>
      </c>
      <c r="I4295" s="23" t="s">
        <v>76</v>
      </c>
      <c r="J4295" s="23" t="s">
        <v>29</v>
      </c>
      <c r="K4295" s="23" t="s">
        <v>59</v>
      </c>
      <c r="L4295" s="23"/>
      <c r="M4295" s="23" t="s">
        <v>17756</v>
      </c>
      <c r="N4295" s="23" t="s">
        <v>17757</v>
      </c>
      <c r="O4295" s="23"/>
      <c r="P4295" s="232">
        <v>1</v>
      </c>
      <c r="Q4295" s="232">
        <v>1</v>
      </c>
      <c r="R4295" s="23"/>
      <c r="S4295" s="23"/>
      <c r="T4295" s="23"/>
      <c r="U4295" s="232" t="s">
        <v>17758</v>
      </c>
      <c r="V4295" s="23"/>
      <c r="W4295" s="204"/>
      <c r="X4295" s="232" t="s">
        <v>12227</v>
      </c>
      <c r="Y4295" s="232" t="s">
        <v>61</v>
      </c>
      <c r="Z4295" s="165"/>
      <c r="AA4295" s="165"/>
    </row>
    <row r="4296" spans="1:27" ht="16.5" hidden="1">
      <c r="A4296" s="2">
        <f t="shared" si="0"/>
        <v>4293</v>
      </c>
      <c r="B4296" s="3" t="str">
        <f>VLOOKUP(D4296,DSKH!$A:$B,2,0)</f>
        <v>A-324</v>
      </c>
      <c r="C4296" s="23" t="s">
        <v>51</v>
      </c>
      <c r="D4296" s="23" t="s">
        <v>56</v>
      </c>
      <c r="E4296" s="23" t="s">
        <v>57</v>
      </c>
      <c r="F4296" s="23">
        <v>108196872930</v>
      </c>
      <c r="G4296" s="23" t="s">
        <v>62</v>
      </c>
      <c r="H4296" s="203">
        <v>46141</v>
      </c>
      <c r="I4296" s="23" t="s">
        <v>76</v>
      </c>
      <c r="J4296" s="23" t="s">
        <v>29</v>
      </c>
      <c r="K4296" s="23" t="s">
        <v>59</v>
      </c>
      <c r="L4296" s="23"/>
      <c r="M4296" s="23" t="s">
        <v>17759</v>
      </c>
      <c r="N4296" s="23" t="s">
        <v>17760</v>
      </c>
      <c r="O4296" s="23"/>
      <c r="P4296" s="230"/>
      <c r="Q4296" s="230"/>
      <c r="R4296" s="23"/>
      <c r="S4296" s="23"/>
      <c r="T4296" s="23"/>
      <c r="U4296" s="230"/>
      <c r="V4296" s="23"/>
      <c r="W4296" s="204"/>
      <c r="X4296" s="230"/>
      <c r="Y4296" s="230"/>
      <c r="Z4296" s="165"/>
      <c r="AA4296" s="165"/>
    </row>
    <row r="4297" spans="1:27" ht="16.5" hidden="1">
      <c r="A4297" s="2">
        <f t="shared" si="0"/>
        <v>4294</v>
      </c>
      <c r="B4297" s="3" t="str">
        <f>VLOOKUP(D4297,DSKH!$A:$B,2,0)</f>
        <v>A-324</v>
      </c>
      <c r="C4297" s="23" t="s">
        <v>51</v>
      </c>
      <c r="D4297" s="23" t="s">
        <v>56</v>
      </c>
      <c r="E4297" s="23" t="s">
        <v>57</v>
      </c>
      <c r="F4297" s="23">
        <v>108196779350</v>
      </c>
      <c r="G4297" s="23" t="s">
        <v>62</v>
      </c>
      <c r="H4297" s="203">
        <v>46141</v>
      </c>
      <c r="I4297" s="23" t="s">
        <v>76</v>
      </c>
      <c r="J4297" s="23" t="s">
        <v>29</v>
      </c>
      <c r="K4297" s="23" t="s">
        <v>59</v>
      </c>
      <c r="L4297" s="23"/>
      <c r="M4297" s="23" t="s">
        <v>17761</v>
      </c>
      <c r="N4297" s="23" t="s">
        <v>17762</v>
      </c>
      <c r="O4297" s="23"/>
      <c r="P4297" s="230"/>
      <c r="Q4297" s="230"/>
      <c r="R4297" s="23"/>
      <c r="S4297" s="23"/>
      <c r="T4297" s="23"/>
      <c r="U4297" s="230"/>
      <c r="V4297" s="23"/>
      <c r="W4297" s="204"/>
      <c r="X4297" s="230"/>
      <c r="Y4297" s="230"/>
      <c r="Z4297" s="165"/>
      <c r="AA4297" s="165"/>
    </row>
    <row r="4298" spans="1:27" ht="33" hidden="1">
      <c r="A4298" s="2">
        <f t="shared" si="0"/>
        <v>4295</v>
      </c>
      <c r="B4298" s="3" t="str">
        <f>VLOOKUP(D4298,DSKH!$A:$B,2,0)</f>
        <v>A-324</v>
      </c>
      <c r="C4298" s="23" t="s">
        <v>51</v>
      </c>
      <c r="D4298" s="23" t="s">
        <v>56</v>
      </c>
      <c r="E4298" s="23" t="s">
        <v>57</v>
      </c>
      <c r="F4298" s="23">
        <v>108195971440</v>
      </c>
      <c r="G4298" s="23" t="s">
        <v>58</v>
      </c>
      <c r="H4298" s="203">
        <v>46141</v>
      </c>
      <c r="I4298" s="23" t="s">
        <v>76</v>
      </c>
      <c r="J4298" s="23" t="s">
        <v>36</v>
      </c>
      <c r="K4298" s="23" t="s">
        <v>59</v>
      </c>
      <c r="L4298" s="23"/>
      <c r="M4298" s="23" t="s">
        <v>17763</v>
      </c>
      <c r="N4298" s="23" t="s">
        <v>17764</v>
      </c>
      <c r="O4298" s="23"/>
      <c r="P4298" s="230"/>
      <c r="Q4298" s="230"/>
      <c r="R4298" s="23"/>
      <c r="S4298" s="23"/>
      <c r="T4298" s="23"/>
      <c r="U4298" s="230"/>
      <c r="V4298" s="23"/>
      <c r="W4298" s="204"/>
      <c r="X4298" s="230"/>
      <c r="Y4298" s="230"/>
      <c r="Z4298" s="165"/>
      <c r="AA4298" s="165"/>
    </row>
    <row r="4299" spans="1:27" ht="16.5" hidden="1">
      <c r="A4299" s="2">
        <f t="shared" si="0"/>
        <v>4296</v>
      </c>
      <c r="B4299" s="3" t="str">
        <f>VLOOKUP(D4299,DSKH!$A:$B,2,0)</f>
        <v>A-324</v>
      </c>
      <c r="C4299" s="23" t="s">
        <v>51</v>
      </c>
      <c r="D4299" s="23" t="s">
        <v>56</v>
      </c>
      <c r="E4299" s="23" t="s">
        <v>57</v>
      </c>
      <c r="F4299" s="23">
        <v>108196738200</v>
      </c>
      <c r="G4299" s="23" t="s">
        <v>62</v>
      </c>
      <c r="H4299" s="203">
        <v>46141</v>
      </c>
      <c r="I4299" s="23" t="s">
        <v>76</v>
      </c>
      <c r="J4299" s="23" t="s">
        <v>29</v>
      </c>
      <c r="K4299" s="23" t="s">
        <v>59</v>
      </c>
      <c r="L4299" s="23"/>
      <c r="M4299" s="23" t="s">
        <v>17765</v>
      </c>
      <c r="N4299" s="23" t="s">
        <v>17766</v>
      </c>
      <c r="O4299" s="23"/>
      <c r="P4299" s="230"/>
      <c r="Q4299" s="230"/>
      <c r="R4299" s="23"/>
      <c r="S4299" s="23"/>
      <c r="T4299" s="23"/>
      <c r="U4299" s="230"/>
      <c r="V4299" s="23"/>
      <c r="W4299" s="204"/>
      <c r="X4299" s="230"/>
      <c r="Y4299" s="230"/>
      <c r="Z4299" s="165"/>
      <c r="AA4299" s="165"/>
    </row>
    <row r="4300" spans="1:27" ht="16.5" hidden="1">
      <c r="A4300" s="2">
        <f t="shared" si="0"/>
        <v>4297</v>
      </c>
      <c r="B4300" s="3" t="str">
        <f>VLOOKUP(D4300,DSKH!$A:$B,2,0)</f>
        <v>A-324</v>
      </c>
      <c r="C4300" s="23" t="s">
        <v>51</v>
      </c>
      <c r="D4300" s="23" t="s">
        <v>56</v>
      </c>
      <c r="E4300" s="23" t="s">
        <v>57</v>
      </c>
      <c r="F4300" s="23">
        <v>108196690340</v>
      </c>
      <c r="G4300" s="23" t="s">
        <v>62</v>
      </c>
      <c r="H4300" s="203">
        <v>46141</v>
      </c>
      <c r="I4300" s="23" t="s">
        <v>76</v>
      </c>
      <c r="J4300" s="23" t="s">
        <v>29</v>
      </c>
      <c r="K4300" s="23" t="s">
        <v>59</v>
      </c>
      <c r="L4300" s="23"/>
      <c r="M4300" s="23" t="s">
        <v>17767</v>
      </c>
      <c r="N4300" s="23" t="s">
        <v>17768</v>
      </c>
      <c r="O4300" s="23"/>
      <c r="P4300" s="223"/>
      <c r="Q4300" s="223"/>
      <c r="R4300" s="23"/>
      <c r="S4300" s="23"/>
      <c r="T4300" s="23"/>
      <c r="U4300" s="223"/>
      <c r="V4300" s="23"/>
      <c r="W4300" s="204"/>
      <c r="X4300" s="223"/>
      <c r="Y4300" s="223"/>
      <c r="Z4300" s="165"/>
      <c r="AA4300" s="165"/>
    </row>
    <row r="4301" spans="1:27" ht="16.5" hidden="1">
      <c r="A4301" s="2">
        <f t="shared" si="0"/>
        <v>4298</v>
      </c>
      <c r="B4301" s="3" t="str">
        <f>VLOOKUP(D4301,DSKH!$A:$B,2,0)</f>
        <v>A-324</v>
      </c>
      <c r="C4301" s="23" t="s">
        <v>51</v>
      </c>
      <c r="D4301" s="23" t="s">
        <v>56</v>
      </c>
      <c r="E4301" s="23" t="s">
        <v>57</v>
      </c>
      <c r="F4301" s="23">
        <v>108198627830</v>
      </c>
      <c r="G4301" s="23" t="s">
        <v>58</v>
      </c>
      <c r="H4301" s="203">
        <v>46141</v>
      </c>
      <c r="I4301" s="23" t="s">
        <v>28</v>
      </c>
      <c r="J4301" s="23" t="s">
        <v>36</v>
      </c>
      <c r="K4301" s="23" t="s">
        <v>59</v>
      </c>
      <c r="L4301" s="23"/>
      <c r="M4301" s="23">
        <v>124739004</v>
      </c>
      <c r="N4301" s="23">
        <v>69930140648</v>
      </c>
      <c r="O4301" s="23"/>
      <c r="P4301" s="23"/>
      <c r="Q4301" s="23"/>
      <c r="R4301" s="23">
        <v>1</v>
      </c>
      <c r="S4301" s="23"/>
      <c r="T4301" s="23" t="s">
        <v>17769</v>
      </c>
      <c r="U4301" s="23"/>
      <c r="V4301" s="23"/>
      <c r="W4301" s="204"/>
      <c r="X4301" s="23" t="s">
        <v>297</v>
      </c>
      <c r="Y4301" s="23"/>
      <c r="Z4301" s="165"/>
      <c r="AA4301" s="165"/>
    </row>
    <row r="4302" spans="1:27" ht="29.25" hidden="1" customHeight="1">
      <c r="A4302" s="2">
        <f t="shared" si="0"/>
        <v>4299</v>
      </c>
      <c r="B4302" s="3" t="str">
        <f>VLOOKUP(D4302,DSKH!$A:$B,2,0)</f>
        <v>A-525</v>
      </c>
      <c r="C4302" s="23" t="s">
        <v>51</v>
      </c>
      <c r="D4302" s="23" t="s">
        <v>78</v>
      </c>
      <c r="E4302" s="23" t="s">
        <v>57</v>
      </c>
      <c r="F4302" s="23">
        <v>108197890730</v>
      </c>
      <c r="G4302" s="23" t="s">
        <v>27</v>
      </c>
      <c r="H4302" s="203">
        <v>46141</v>
      </c>
      <c r="I4302" s="23" t="s">
        <v>28</v>
      </c>
      <c r="J4302" s="23" t="s">
        <v>29</v>
      </c>
      <c r="K4302" s="23" t="s">
        <v>47</v>
      </c>
      <c r="L4302" s="23"/>
      <c r="M4302" s="23" t="s">
        <v>17770</v>
      </c>
      <c r="N4302" s="23" t="s">
        <v>17771</v>
      </c>
      <c r="O4302" s="23"/>
      <c r="P4302" s="23"/>
      <c r="Q4302" s="232">
        <v>3</v>
      </c>
      <c r="R4302" s="23"/>
      <c r="S4302" s="23"/>
      <c r="T4302" s="23"/>
      <c r="U4302" s="232" t="s">
        <v>17772</v>
      </c>
      <c r="V4302" s="232">
        <v>266055428336</v>
      </c>
      <c r="W4302" s="237" t="s">
        <v>7846</v>
      </c>
      <c r="X4302" s="232" t="s">
        <v>115</v>
      </c>
      <c r="Y4302" s="232" t="s">
        <v>61</v>
      </c>
      <c r="Z4302" s="165"/>
      <c r="AA4302" s="165"/>
    </row>
    <row r="4303" spans="1:27" ht="29.25" hidden="1" customHeight="1">
      <c r="A4303" s="2">
        <f t="shared" si="0"/>
        <v>4300</v>
      </c>
      <c r="B4303" s="3" t="str">
        <f>VLOOKUP(D4303,DSKH!$A:$B,2,0)</f>
        <v>A-525</v>
      </c>
      <c r="C4303" s="23" t="s">
        <v>51</v>
      </c>
      <c r="D4303" s="23" t="s">
        <v>78</v>
      </c>
      <c r="E4303" s="23" t="s">
        <v>57</v>
      </c>
      <c r="F4303" s="23">
        <v>108197919430</v>
      </c>
      <c r="G4303" s="23" t="s">
        <v>27</v>
      </c>
      <c r="H4303" s="203">
        <v>46141</v>
      </c>
      <c r="I4303" s="23" t="s">
        <v>28</v>
      </c>
      <c r="J4303" s="23" t="s">
        <v>29</v>
      </c>
      <c r="K4303" s="23" t="s">
        <v>47</v>
      </c>
      <c r="L4303" s="23"/>
      <c r="M4303" s="23" t="s">
        <v>17773</v>
      </c>
      <c r="N4303" s="23" t="s">
        <v>17774</v>
      </c>
      <c r="O4303" s="23"/>
      <c r="P4303" s="23"/>
      <c r="Q4303" s="223"/>
      <c r="R4303" s="23"/>
      <c r="S4303" s="23"/>
      <c r="T4303" s="23"/>
      <c r="U4303" s="223"/>
      <c r="V4303" s="223"/>
      <c r="W4303" s="223"/>
      <c r="X4303" s="223"/>
      <c r="Y4303" s="223"/>
      <c r="Z4303" s="165"/>
      <c r="AA4303" s="165"/>
    </row>
    <row r="4304" spans="1:27" ht="16.5" hidden="1">
      <c r="A4304" s="2">
        <f t="shared" si="0"/>
        <v>4301</v>
      </c>
      <c r="B4304" s="3" t="str">
        <f>VLOOKUP(D4304,DSKH!$A:$B,2,0)</f>
        <v>A-324</v>
      </c>
      <c r="C4304" s="23" t="s">
        <v>51</v>
      </c>
      <c r="D4304" s="23" t="s">
        <v>56</v>
      </c>
      <c r="E4304" s="23" t="s">
        <v>57</v>
      </c>
      <c r="F4304" s="23">
        <v>108198829800</v>
      </c>
      <c r="G4304" s="23" t="s">
        <v>62</v>
      </c>
      <c r="H4304" s="203">
        <v>46141</v>
      </c>
      <c r="I4304" s="23" t="s">
        <v>28</v>
      </c>
      <c r="J4304" s="23" t="s">
        <v>29</v>
      </c>
      <c r="K4304" s="23" t="s">
        <v>59</v>
      </c>
      <c r="L4304" s="23"/>
      <c r="M4304" s="23" t="s">
        <v>17775</v>
      </c>
      <c r="N4304" s="23">
        <v>73830036916</v>
      </c>
      <c r="O4304" s="23"/>
      <c r="P4304" s="23"/>
      <c r="Q4304" s="23"/>
      <c r="R4304" s="23">
        <v>1</v>
      </c>
      <c r="S4304" s="23"/>
      <c r="T4304" s="23" t="s">
        <v>17776</v>
      </c>
      <c r="U4304" s="23"/>
      <c r="V4304" s="23">
        <v>0</v>
      </c>
      <c r="W4304" s="204"/>
      <c r="X4304" s="23" t="s">
        <v>465</v>
      </c>
      <c r="Y4304" s="23"/>
      <c r="Z4304" s="165"/>
      <c r="AA4304" s="165"/>
    </row>
    <row r="4305" spans="1:27" ht="16.5" hidden="1">
      <c r="A4305" s="2">
        <f t="shared" si="0"/>
        <v>4302</v>
      </c>
      <c r="B4305" s="3" t="str">
        <f>VLOOKUP(D4305,DSKH!$A:$B,2,0)</f>
        <v>A-324</v>
      </c>
      <c r="C4305" s="23" t="s">
        <v>51</v>
      </c>
      <c r="D4305" s="23" t="s">
        <v>56</v>
      </c>
      <c r="E4305" s="23" t="s">
        <v>57</v>
      </c>
      <c r="F4305" s="23">
        <v>108198861300</v>
      </c>
      <c r="G4305" s="23" t="s">
        <v>62</v>
      </c>
      <c r="H4305" s="203">
        <v>46141</v>
      </c>
      <c r="I4305" s="23" t="s">
        <v>28</v>
      </c>
      <c r="J4305" s="23" t="s">
        <v>29</v>
      </c>
      <c r="K4305" s="23" t="s">
        <v>59</v>
      </c>
      <c r="L4305" s="23"/>
      <c r="M4305" s="23" t="s">
        <v>17777</v>
      </c>
      <c r="N4305" s="23">
        <v>69930140943</v>
      </c>
      <c r="O4305" s="23"/>
      <c r="P4305" s="23"/>
      <c r="Q4305" s="23"/>
      <c r="R4305" s="23">
        <v>1</v>
      </c>
      <c r="S4305" s="23"/>
      <c r="T4305" s="23" t="s">
        <v>17778</v>
      </c>
      <c r="U4305" s="23"/>
      <c r="V4305" s="23"/>
      <c r="W4305" s="204"/>
      <c r="X4305" s="23" t="s">
        <v>297</v>
      </c>
      <c r="Y4305" s="23"/>
      <c r="Z4305" s="165"/>
      <c r="AA4305" s="165"/>
    </row>
    <row r="4306" spans="1:27" ht="16.5" hidden="1">
      <c r="A4306" s="2">
        <f t="shared" si="0"/>
        <v>4303</v>
      </c>
      <c r="B4306" s="3" t="e">
        <f>VLOOKUP(D4306,DSKH!$A:$B,2,0)</f>
        <v>#N/A</v>
      </c>
      <c r="C4306" s="23" t="s">
        <v>51</v>
      </c>
      <c r="D4306" s="23" t="s">
        <v>10075</v>
      </c>
      <c r="E4306" s="23" t="s">
        <v>57</v>
      </c>
      <c r="F4306" s="23">
        <v>108198953700</v>
      </c>
      <c r="G4306" s="23" t="s">
        <v>27</v>
      </c>
      <c r="H4306" s="203">
        <v>46141</v>
      </c>
      <c r="I4306" s="23" t="s">
        <v>28</v>
      </c>
      <c r="J4306" s="23" t="s">
        <v>29</v>
      </c>
      <c r="K4306" s="23" t="s">
        <v>54</v>
      </c>
      <c r="L4306" s="23"/>
      <c r="M4306" s="23" t="s">
        <v>17779</v>
      </c>
      <c r="N4306" s="23"/>
      <c r="O4306" s="23"/>
      <c r="P4306" s="23"/>
      <c r="Q4306" s="23"/>
      <c r="R4306" s="23">
        <v>1</v>
      </c>
      <c r="S4306" s="23"/>
      <c r="T4306" s="23" t="s">
        <v>17780</v>
      </c>
      <c r="U4306" s="23"/>
      <c r="V4306" s="23">
        <v>0</v>
      </c>
      <c r="W4306" s="204"/>
      <c r="X4306" s="23" t="s">
        <v>94</v>
      </c>
      <c r="Y4306" s="23" t="s">
        <v>17781</v>
      </c>
      <c r="Z4306" s="165"/>
      <c r="AA4306" s="165"/>
    </row>
    <row r="4307" spans="1:27" ht="33" hidden="1">
      <c r="A4307" s="2">
        <f t="shared" si="0"/>
        <v>4304</v>
      </c>
      <c r="B4307" s="3" t="str">
        <f>VLOOKUP(D4307,DSKH!$A:$B,2,0)</f>
        <v>A-320</v>
      </c>
      <c r="C4307" s="23" t="s">
        <v>5956</v>
      </c>
      <c r="D4307" s="23" t="s">
        <v>363</v>
      </c>
      <c r="E4307" s="23" t="s">
        <v>29</v>
      </c>
      <c r="F4307" s="23">
        <v>308480335830</v>
      </c>
      <c r="G4307" s="23" t="s">
        <v>46</v>
      </c>
      <c r="H4307" s="203">
        <v>46140</v>
      </c>
      <c r="I4307" s="23" t="s">
        <v>28</v>
      </c>
      <c r="J4307" s="23" t="s">
        <v>36</v>
      </c>
      <c r="K4307" s="23" t="s">
        <v>59</v>
      </c>
      <c r="L4307" s="23"/>
      <c r="M4307" s="23" t="s">
        <v>17782</v>
      </c>
      <c r="N4307" s="23">
        <v>122600040730739</v>
      </c>
      <c r="O4307" s="23"/>
      <c r="P4307" s="23"/>
      <c r="Q4307" s="23"/>
      <c r="R4307" s="23">
        <v>1</v>
      </c>
      <c r="S4307" s="23"/>
      <c r="T4307" s="23" t="s">
        <v>17783</v>
      </c>
      <c r="U4307" s="23"/>
      <c r="V4307" s="23"/>
      <c r="W4307" s="204"/>
      <c r="X4307" s="23" t="s">
        <v>452</v>
      </c>
      <c r="Y4307" s="23"/>
      <c r="Z4307" s="165"/>
      <c r="AA4307" s="165"/>
    </row>
    <row r="4308" spans="1:27" ht="33" hidden="1">
      <c r="A4308" s="2">
        <f t="shared" si="0"/>
        <v>4305</v>
      </c>
      <c r="B4308" s="3" t="str">
        <f>VLOOKUP(D4308,DSKH!$A:$B,2,0)</f>
        <v>A-320</v>
      </c>
      <c r="C4308" s="23" t="s">
        <v>5956</v>
      </c>
      <c r="D4308" s="23" t="s">
        <v>363</v>
      </c>
      <c r="E4308" s="23" t="s">
        <v>57</v>
      </c>
      <c r="F4308" s="23">
        <v>108190694510</v>
      </c>
      <c r="G4308" s="23" t="s">
        <v>83</v>
      </c>
      <c r="H4308" s="203">
        <v>46140</v>
      </c>
      <c r="I4308" s="23" t="s">
        <v>28</v>
      </c>
      <c r="J4308" s="23" t="s">
        <v>36</v>
      </c>
      <c r="K4308" s="23" t="s">
        <v>59</v>
      </c>
      <c r="L4308" s="23" t="s">
        <v>17784</v>
      </c>
      <c r="M4308" s="23" t="s">
        <v>17785</v>
      </c>
      <c r="N4308" s="23"/>
      <c r="O4308" s="23" t="s">
        <v>17786</v>
      </c>
      <c r="P4308" s="23">
        <v>1</v>
      </c>
      <c r="Q4308" s="23"/>
      <c r="R4308" s="23"/>
      <c r="S4308" s="23"/>
      <c r="T4308" s="23" t="s">
        <v>17787</v>
      </c>
      <c r="U4308" s="23" t="s">
        <v>17788</v>
      </c>
      <c r="V4308" s="23"/>
      <c r="W4308" s="204"/>
      <c r="X4308" s="23" t="s">
        <v>31</v>
      </c>
      <c r="Y4308" s="23"/>
      <c r="Z4308" s="165"/>
      <c r="AA4308" s="165"/>
    </row>
    <row r="4309" spans="1:27" ht="16.5" hidden="1">
      <c r="A4309" s="2">
        <f t="shared" si="0"/>
        <v>4306</v>
      </c>
      <c r="B4309" s="3" t="str">
        <f>VLOOKUP(D4309,DSKH!$A:$B,2,0)</f>
        <v>A-320</v>
      </c>
      <c r="C4309" s="23" t="s">
        <v>5956</v>
      </c>
      <c r="D4309" s="23" t="s">
        <v>363</v>
      </c>
      <c r="E4309" s="23" t="s">
        <v>57</v>
      </c>
      <c r="F4309" s="23">
        <v>108195678030</v>
      </c>
      <c r="G4309" s="23" t="s">
        <v>172</v>
      </c>
      <c r="H4309" s="203">
        <v>46141</v>
      </c>
      <c r="I4309" s="23" t="s">
        <v>28</v>
      </c>
      <c r="J4309" s="23" t="s">
        <v>36</v>
      </c>
      <c r="K4309" s="23" t="s">
        <v>59</v>
      </c>
      <c r="L4309" s="23"/>
      <c r="M4309" s="23" t="s">
        <v>17789</v>
      </c>
      <c r="N4309" s="23">
        <v>112600040788855</v>
      </c>
      <c r="O4309" s="23"/>
      <c r="P4309" s="23"/>
      <c r="Q4309" s="23"/>
      <c r="R4309" s="23">
        <v>1</v>
      </c>
      <c r="S4309" s="23"/>
      <c r="T4309" s="23" t="s">
        <v>17790</v>
      </c>
      <c r="U4309" s="23"/>
      <c r="V4309" s="23"/>
      <c r="W4309" s="204"/>
      <c r="X4309" s="23" t="s">
        <v>14952</v>
      </c>
      <c r="Y4309" s="23"/>
      <c r="Z4309" s="165"/>
      <c r="AA4309" s="165"/>
    </row>
    <row r="4310" spans="1:27" ht="33" hidden="1">
      <c r="A4310" s="2">
        <f t="shared" si="0"/>
        <v>4307</v>
      </c>
      <c r="B4310" s="3" t="e">
        <f>VLOOKUP(D4310,DSKH!$A:$B,2,0)</f>
        <v>#N/A</v>
      </c>
      <c r="C4310" s="23" t="s">
        <v>5956</v>
      </c>
      <c r="D4310" s="23" t="s">
        <v>5969</v>
      </c>
      <c r="E4310" s="23" t="s">
        <v>57</v>
      </c>
      <c r="F4310" s="23">
        <v>108193399050</v>
      </c>
      <c r="G4310" s="23" t="s">
        <v>83</v>
      </c>
      <c r="H4310" s="203">
        <v>46140</v>
      </c>
      <c r="I4310" s="23" t="s">
        <v>28</v>
      </c>
      <c r="J4310" s="23" t="s">
        <v>36</v>
      </c>
      <c r="K4310" s="23" t="s">
        <v>59</v>
      </c>
      <c r="L4310" s="23"/>
      <c r="M4310" s="23" t="s">
        <v>15393</v>
      </c>
      <c r="N4310" s="23" t="s">
        <v>17791</v>
      </c>
      <c r="O4310" s="23"/>
      <c r="P4310" s="23"/>
      <c r="Q4310" s="23">
        <v>1</v>
      </c>
      <c r="R4310" s="23"/>
      <c r="S4310" s="23"/>
      <c r="T4310" s="23" t="s">
        <v>17792</v>
      </c>
      <c r="U4310" s="23" t="s">
        <v>17793</v>
      </c>
      <c r="V4310" s="23"/>
      <c r="W4310" s="204"/>
      <c r="X4310" s="23" t="s">
        <v>17794</v>
      </c>
      <c r="Y4310" s="23"/>
      <c r="Z4310" s="165"/>
      <c r="AA4310" s="165"/>
    </row>
    <row r="4311" spans="1:27" ht="16.5" hidden="1">
      <c r="A4311" s="2">
        <f t="shared" si="0"/>
        <v>4308</v>
      </c>
      <c r="B4311" s="3" t="str">
        <f>VLOOKUP(D4311,DSKH!$A:$B,2,0)</f>
        <v>A-212</v>
      </c>
      <c r="C4311" s="23" t="s">
        <v>5956</v>
      </c>
      <c r="D4311" s="23" t="s">
        <v>26</v>
      </c>
      <c r="E4311" s="23" t="s">
        <v>29</v>
      </c>
      <c r="F4311" s="23">
        <v>308479985020</v>
      </c>
      <c r="G4311" s="23" t="s">
        <v>53</v>
      </c>
      <c r="H4311" s="203">
        <v>46140</v>
      </c>
      <c r="I4311" s="23" t="s">
        <v>28</v>
      </c>
      <c r="J4311" s="23" t="s">
        <v>29</v>
      </c>
      <c r="K4311" s="23" t="s">
        <v>30</v>
      </c>
      <c r="L4311" s="23"/>
      <c r="M4311" s="23">
        <v>60221071</v>
      </c>
      <c r="N4311" s="23"/>
      <c r="O4311" s="23" t="s">
        <v>17795</v>
      </c>
      <c r="P4311" s="23"/>
      <c r="Q4311" s="23"/>
      <c r="R4311" s="23">
        <v>1</v>
      </c>
      <c r="S4311" s="23"/>
      <c r="T4311" s="23" t="s">
        <v>8624</v>
      </c>
      <c r="U4311" s="23"/>
      <c r="V4311" s="23"/>
      <c r="W4311" s="204"/>
      <c r="X4311" s="23" t="s">
        <v>69</v>
      </c>
      <c r="Y4311" s="23"/>
      <c r="Z4311" s="165"/>
      <c r="AA4311" s="165"/>
    </row>
    <row r="4312" spans="1:27" ht="165" hidden="1">
      <c r="A4312" s="2">
        <f t="shared" si="0"/>
        <v>4309</v>
      </c>
      <c r="B4312" s="3" t="str">
        <f>VLOOKUP(D4312,DSKH!$A:$B,2,0)</f>
        <v>A-212</v>
      </c>
      <c r="C4312" s="23" t="s">
        <v>5956</v>
      </c>
      <c r="D4312" s="23" t="s">
        <v>26</v>
      </c>
      <c r="E4312" s="23" t="s">
        <v>29</v>
      </c>
      <c r="F4312" s="23">
        <v>308480144950</v>
      </c>
      <c r="G4312" s="23" t="s">
        <v>53</v>
      </c>
      <c r="H4312" s="203">
        <v>46140</v>
      </c>
      <c r="I4312" s="23" t="s">
        <v>28</v>
      </c>
      <c r="J4312" s="23" t="s">
        <v>29</v>
      </c>
      <c r="K4312" s="23" t="s">
        <v>30</v>
      </c>
      <c r="L4312" s="23"/>
      <c r="M4312" s="23" t="s">
        <v>17796</v>
      </c>
      <c r="N4312" s="23"/>
      <c r="O4312" s="23">
        <v>6451340850</v>
      </c>
      <c r="P4312" s="23"/>
      <c r="Q4312" s="23">
        <v>5</v>
      </c>
      <c r="R4312" s="23"/>
      <c r="S4312" s="23"/>
      <c r="T4312" s="23" t="s">
        <v>17797</v>
      </c>
      <c r="U4312" s="23" t="s">
        <v>17798</v>
      </c>
      <c r="V4312" s="23"/>
      <c r="W4312" s="204"/>
      <c r="X4312" s="23" t="s">
        <v>42</v>
      </c>
      <c r="Y4312" s="23"/>
      <c r="Z4312" s="165"/>
      <c r="AA4312" s="165"/>
    </row>
    <row r="4313" spans="1:27" ht="66" hidden="1">
      <c r="A4313" s="2">
        <f t="shared" si="0"/>
        <v>4310</v>
      </c>
      <c r="B4313" s="3" t="str">
        <f>VLOOKUP(D4313,DSKH!$A:$B,2,0)</f>
        <v>A-212</v>
      </c>
      <c r="C4313" s="23" t="s">
        <v>5956</v>
      </c>
      <c r="D4313" s="23" t="s">
        <v>26</v>
      </c>
      <c r="E4313" s="23" t="s">
        <v>29</v>
      </c>
      <c r="F4313" s="23">
        <v>308480117540</v>
      </c>
      <c r="G4313" s="23" t="s">
        <v>53</v>
      </c>
      <c r="H4313" s="203">
        <v>46140</v>
      </c>
      <c r="I4313" s="23" t="s">
        <v>28</v>
      </c>
      <c r="J4313" s="23" t="s">
        <v>29</v>
      </c>
      <c r="K4313" s="23" t="s">
        <v>30</v>
      </c>
      <c r="L4313" s="23"/>
      <c r="M4313" s="23" t="s">
        <v>17799</v>
      </c>
      <c r="N4313" s="23"/>
      <c r="O4313" s="23">
        <v>6451340900</v>
      </c>
      <c r="P4313" s="23"/>
      <c r="Q4313" s="23">
        <v>2</v>
      </c>
      <c r="R4313" s="23"/>
      <c r="S4313" s="23"/>
      <c r="T4313" s="23" t="s">
        <v>17800</v>
      </c>
      <c r="U4313" s="23" t="s">
        <v>17801</v>
      </c>
      <c r="V4313" s="23"/>
      <c r="W4313" s="204"/>
      <c r="X4313" s="23" t="s">
        <v>42</v>
      </c>
      <c r="Y4313" s="23"/>
      <c r="Z4313" s="165"/>
      <c r="AA4313" s="165"/>
    </row>
    <row r="4314" spans="1:27" ht="16.5" hidden="1">
      <c r="A4314" s="2">
        <f t="shared" si="0"/>
        <v>4311</v>
      </c>
      <c r="B4314" s="3" t="str">
        <f>VLOOKUP(D4314,DSKH!$A:$B,2,0)</f>
        <v>A-212</v>
      </c>
      <c r="C4314" s="23" t="s">
        <v>5956</v>
      </c>
      <c r="D4314" s="23" t="s">
        <v>26</v>
      </c>
      <c r="E4314" s="23" t="s">
        <v>29</v>
      </c>
      <c r="F4314" s="23">
        <v>308488428640</v>
      </c>
      <c r="G4314" s="23" t="s">
        <v>53</v>
      </c>
      <c r="H4314" s="203">
        <v>46141</v>
      </c>
      <c r="I4314" s="23" t="s">
        <v>28</v>
      </c>
      <c r="J4314" s="23" t="s">
        <v>29</v>
      </c>
      <c r="K4314" s="23" t="s">
        <v>30</v>
      </c>
      <c r="L4314" s="23"/>
      <c r="M4314" s="23" t="s">
        <v>17802</v>
      </c>
      <c r="N4314" s="23">
        <v>122600040802908</v>
      </c>
      <c r="O4314" s="23"/>
      <c r="P4314" s="23"/>
      <c r="Q4314" s="23"/>
      <c r="R4314" s="23">
        <v>1</v>
      </c>
      <c r="S4314" s="23"/>
      <c r="T4314" s="23" t="s">
        <v>17803</v>
      </c>
      <c r="U4314" s="23"/>
      <c r="V4314" s="23"/>
      <c r="W4314" s="204"/>
      <c r="X4314" s="23" t="s">
        <v>50</v>
      </c>
      <c r="Y4314" s="23"/>
      <c r="Z4314" s="165"/>
      <c r="AA4314" s="165"/>
    </row>
    <row r="4315" spans="1:27" ht="16.5" hidden="1">
      <c r="A4315" s="2">
        <f t="shared" si="0"/>
        <v>4312</v>
      </c>
      <c r="B4315" s="3" t="str">
        <f>VLOOKUP(D4315,DSKH!$A:$B,2,0)</f>
        <v>A-212</v>
      </c>
      <c r="C4315" s="23" t="s">
        <v>5956</v>
      </c>
      <c r="D4315" s="23" t="s">
        <v>26</v>
      </c>
      <c r="E4315" s="23" t="s">
        <v>29</v>
      </c>
      <c r="F4315" s="23">
        <v>308488510210</v>
      </c>
      <c r="G4315" s="23" t="s">
        <v>53</v>
      </c>
      <c r="H4315" s="203">
        <v>46141</v>
      </c>
      <c r="I4315" s="23" t="s">
        <v>28</v>
      </c>
      <c r="J4315" s="23" t="s">
        <v>29</v>
      </c>
      <c r="K4315" s="23" t="s">
        <v>30</v>
      </c>
      <c r="L4315" s="23"/>
      <c r="M4315" s="23" t="s">
        <v>17804</v>
      </c>
      <c r="N4315" s="23">
        <v>122600040803393</v>
      </c>
      <c r="O4315" s="23"/>
      <c r="P4315" s="23"/>
      <c r="Q4315" s="23"/>
      <c r="R4315" s="23">
        <v>1</v>
      </c>
      <c r="S4315" s="23"/>
      <c r="T4315" s="23" t="s">
        <v>10035</v>
      </c>
      <c r="U4315" s="23"/>
      <c r="V4315" s="23"/>
      <c r="W4315" s="204"/>
      <c r="X4315" s="23" t="s">
        <v>50</v>
      </c>
      <c r="Y4315" s="23"/>
      <c r="Z4315" s="165"/>
      <c r="AA4315" s="165"/>
    </row>
    <row r="4316" spans="1:27" ht="99" hidden="1">
      <c r="A4316" s="2">
        <f t="shared" si="0"/>
        <v>4313</v>
      </c>
      <c r="B4316" s="3" t="str">
        <f>VLOOKUP(D4316,DSKH!$A:$B,2,0)</f>
        <v>A-212</v>
      </c>
      <c r="C4316" s="23" t="s">
        <v>5956</v>
      </c>
      <c r="D4316" s="23" t="s">
        <v>26</v>
      </c>
      <c r="E4316" s="23" t="s">
        <v>29</v>
      </c>
      <c r="F4316" s="23">
        <v>308488463530</v>
      </c>
      <c r="G4316" s="23" t="s">
        <v>53</v>
      </c>
      <c r="H4316" s="203">
        <v>46141</v>
      </c>
      <c r="I4316" s="23" t="s">
        <v>28</v>
      </c>
      <c r="J4316" s="23" t="s">
        <v>29</v>
      </c>
      <c r="K4316" s="23" t="s">
        <v>30</v>
      </c>
      <c r="L4316" s="23"/>
      <c r="M4316" s="23" t="s">
        <v>17805</v>
      </c>
      <c r="N4316" s="23"/>
      <c r="O4316" s="23">
        <v>6451340900</v>
      </c>
      <c r="P4316" s="23"/>
      <c r="Q4316" s="23">
        <v>3</v>
      </c>
      <c r="R4316" s="23"/>
      <c r="S4316" s="23"/>
      <c r="T4316" s="23" t="s">
        <v>17806</v>
      </c>
      <c r="U4316" s="23" t="s">
        <v>17807</v>
      </c>
      <c r="V4316" s="23"/>
      <c r="W4316" s="204"/>
      <c r="X4316" s="23" t="s">
        <v>42</v>
      </c>
      <c r="Y4316" s="23"/>
      <c r="Z4316" s="165"/>
      <c r="AA4316" s="165"/>
    </row>
    <row r="4317" spans="1:27" ht="165" hidden="1">
      <c r="A4317" s="2">
        <f t="shared" si="0"/>
        <v>4314</v>
      </c>
      <c r="B4317" s="3" t="str">
        <f>VLOOKUP(D4317,DSKH!$A:$B,2,0)</f>
        <v>A-212</v>
      </c>
      <c r="C4317" s="23" t="s">
        <v>5956</v>
      </c>
      <c r="D4317" s="23" t="s">
        <v>26</v>
      </c>
      <c r="E4317" s="23" t="s">
        <v>29</v>
      </c>
      <c r="F4317" s="23">
        <v>308488550550</v>
      </c>
      <c r="G4317" s="23" t="s">
        <v>53</v>
      </c>
      <c r="H4317" s="203">
        <v>46141</v>
      </c>
      <c r="I4317" s="23" t="s">
        <v>28</v>
      </c>
      <c r="J4317" s="23" t="s">
        <v>29</v>
      </c>
      <c r="K4317" s="23" t="s">
        <v>30</v>
      </c>
      <c r="L4317" s="23"/>
      <c r="M4317" s="23" t="s">
        <v>17808</v>
      </c>
      <c r="N4317" s="23"/>
      <c r="O4317" s="23">
        <v>6451340940</v>
      </c>
      <c r="P4317" s="23"/>
      <c r="Q4317" s="23">
        <v>5</v>
      </c>
      <c r="R4317" s="23"/>
      <c r="S4317" s="23"/>
      <c r="T4317" s="23" t="s">
        <v>17809</v>
      </c>
      <c r="U4317" s="23" t="s">
        <v>17810</v>
      </c>
      <c r="V4317" s="23"/>
      <c r="W4317" s="204"/>
      <c r="X4317" s="23" t="s">
        <v>42</v>
      </c>
      <c r="Y4317" s="23"/>
      <c r="Z4317" s="165"/>
      <c r="AA4317" s="165"/>
    </row>
    <row r="4318" spans="1:27" ht="16.5" hidden="1">
      <c r="A4318" s="2">
        <f t="shared" si="0"/>
        <v>4315</v>
      </c>
      <c r="B4318" s="3" t="str">
        <f>VLOOKUP(D4318,DSKH!$A:$B,2,0)</f>
        <v>A-212</v>
      </c>
      <c r="C4318" s="23" t="s">
        <v>5956</v>
      </c>
      <c r="D4318" s="23" t="s">
        <v>26</v>
      </c>
      <c r="E4318" s="23" t="s">
        <v>80</v>
      </c>
      <c r="F4318" s="23">
        <v>308476293440</v>
      </c>
      <c r="G4318" s="23"/>
      <c r="H4318" s="203"/>
      <c r="I4318" s="23"/>
      <c r="J4318" s="23"/>
      <c r="K4318" s="23" t="s">
        <v>30</v>
      </c>
      <c r="L4318" s="23"/>
      <c r="M4318" s="23"/>
      <c r="N4318" s="23"/>
      <c r="O4318" s="23"/>
      <c r="P4318" s="23"/>
      <c r="Q4318" s="23"/>
      <c r="R4318" s="23"/>
      <c r="S4318" s="23"/>
      <c r="T4318" s="23"/>
      <c r="U4318" s="23"/>
      <c r="V4318" s="23"/>
      <c r="W4318" s="204"/>
      <c r="X4318" s="23" t="s">
        <v>415</v>
      </c>
      <c r="Y4318" s="23"/>
      <c r="Z4318" s="165"/>
      <c r="AA4318" s="165"/>
    </row>
    <row r="4319" spans="1:27" ht="198" hidden="1">
      <c r="A4319" s="2">
        <f t="shared" si="0"/>
        <v>4316</v>
      </c>
      <c r="B4319" s="3" t="str">
        <f>VLOOKUP(D4319,DSKH!$A:$B,2,0)</f>
        <v>A-49</v>
      </c>
      <c r="C4319" s="23" t="s">
        <v>5956</v>
      </c>
      <c r="D4319" s="23" t="s">
        <v>101</v>
      </c>
      <c r="E4319" s="23" t="s">
        <v>57</v>
      </c>
      <c r="F4319" s="23">
        <v>108189854250</v>
      </c>
      <c r="G4319" s="23" t="s">
        <v>83</v>
      </c>
      <c r="H4319" s="203">
        <v>46140</v>
      </c>
      <c r="I4319" s="23" t="s">
        <v>28</v>
      </c>
      <c r="J4319" s="23" t="s">
        <v>36</v>
      </c>
      <c r="K4319" s="23" t="s">
        <v>59</v>
      </c>
      <c r="L4319" s="23" t="s">
        <v>1510</v>
      </c>
      <c r="M4319" s="23" t="s">
        <v>17811</v>
      </c>
      <c r="N4319" s="23" t="s">
        <v>17812</v>
      </c>
      <c r="O4319" s="23"/>
      <c r="P4319" s="23">
        <v>6</v>
      </c>
      <c r="Q4319" s="23"/>
      <c r="R4319" s="23"/>
      <c r="S4319" s="23"/>
      <c r="T4319" s="23" t="s">
        <v>17813</v>
      </c>
      <c r="U4319" s="23" t="s">
        <v>17814</v>
      </c>
      <c r="V4319" s="23">
        <v>202611533795</v>
      </c>
      <c r="W4319" s="204">
        <v>1500000</v>
      </c>
      <c r="X4319" s="23" t="s">
        <v>31</v>
      </c>
      <c r="Y4319" s="23"/>
      <c r="Z4319" s="165"/>
      <c r="AA4319" s="165"/>
    </row>
    <row r="4320" spans="1:27" ht="33" hidden="1">
      <c r="A4320" s="2">
        <f t="shared" si="0"/>
        <v>4317</v>
      </c>
      <c r="B4320" s="3" t="e">
        <f>VLOOKUP(D4320,DSKH!$A:$B,2,0)</f>
        <v>#N/A</v>
      </c>
      <c r="C4320" s="23" t="s">
        <v>5956</v>
      </c>
      <c r="D4320" s="23" t="s">
        <v>16607</v>
      </c>
      <c r="E4320" s="23" t="s">
        <v>29</v>
      </c>
      <c r="F4320" s="23">
        <v>308479310330</v>
      </c>
      <c r="G4320" s="23" t="s">
        <v>44</v>
      </c>
      <c r="H4320" s="203">
        <v>46140</v>
      </c>
      <c r="I4320" s="23" t="s">
        <v>28</v>
      </c>
      <c r="J4320" s="23" t="s">
        <v>29</v>
      </c>
      <c r="K4320" s="23" t="s">
        <v>30</v>
      </c>
      <c r="L4320" s="23"/>
      <c r="M4320" s="23" t="s">
        <v>17815</v>
      </c>
      <c r="N4320" s="23"/>
      <c r="O4320" s="23" t="s">
        <v>17816</v>
      </c>
      <c r="P4320" s="23">
        <v>1</v>
      </c>
      <c r="Q4320" s="23"/>
      <c r="R4320" s="23"/>
      <c r="S4320" s="23"/>
      <c r="T4320" s="23" t="s">
        <v>17817</v>
      </c>
      <c r="U4320" s="23" t="s">
        <v>17818</v>
      </c>
      <c r="V4320" s="23"/>
      <c r="W4320" s="204"/>
      <c r="X4320" s="23" t="s">
        <v>69</v>
      </c>
      <c r="Y4320" s="23"/>
      <c r="Z4320" s="165"/>
      <c r="AA4320" s="165"/>
    </row>
    <row r="4321" spans="1:27" ht="16.5" hidden="1">
      <c r="A4321" s="2">
        <f t="shared" si="0"/>
        <v>4318</v>
      </c>
      <c r="B4321" s="3" t="e">
        <f>VLOOKUP(D4321,DSKH!$A:$B,2,0)</f>
        <v>#N/A</v>
      </c>
      <c r="C4321" s="23" t="s">
        <v>5956</v>
      </c>
      <c r="D4321" s="23" t="s">
        <v>14409</v>
      </c>
      <c r="E4321" s="23" t="s">
        <v>57</v>
      </c>
      <c r="F4321" s="23">
        <v>108189922960</v>
      </c>
      <c r="G4321" s="23" t="s">
        <v>32</v>
      </c>
      <c r="H4321" s="203">
        <v>46140</v>
      </c>
      <c r="I4321" s="23" t="s">
        <v>28</v>
      </c>
      <c r="J4321" s="23" t="s">
        <v>29</v>
      </c>
      <c r="K4321" s="23" t="s">
        <v>54</v>
      </c>
      <c r="L4321" s="23"/>
      <c r="M4321" s="23">
        <v>509</v>
      </c>
      <c r="N4321" s="23">
        <v>132600040713103</v>
      </c>
      <c r="O4321" s="23"/>
      <c r="P4321" s="23"/>
      <c r="Q4321" s="23"/>
      <c r="R4321" s="23"/>
      <c r="S4321" s="23">
        <v>1</v>
      </c>
      <c r="T4321" s="23" t="s">
        <v>13537</v>
      </c>
      <c r="U4321" s="23"/>
      <c r="V4321" s="23"/>
      <c r="W4321" s="204"/>
      <c r="X4321" s="23"/>
      <c r="Y4321" s="23" t="s">
        <v>262</v>
      </c>
      <c r="Z4321" s="165"/>
      <c r="AA4321" s="165"/>
    </row>
    <row r="4322" spans="1:27" ht="16.5" hidden="1">
      <c r="A4322" s="2">
        <f t="shared" si="0"/>
        <v>4319</v>
      </c>
      <c r="B4322" s="3" t="str">
        <f>VLOOKUP(D4322,DSKH!$A:$B,2,0)</f>
        <v>A-197</v>
      </c>
      <c r="C4322" s="23" t="s">
        <v>7401</v>
      </c>
      <c r="D4322" s="23" t="s">
        <v>173</v>
      </c>
      <c r="E4322" s="23" t="s">
        <v>29</v>
      </c>
      <c r="F4322" s="23">
        <v>308485798740</v>
      </c>
      <c r="G4322" s="23" t="s">
        <v>46</v>
      </c>
      <c r="H4322" s="203">
        <v>46141</v>
      </c>
      <c r="I4322" s="23" t="s">
        <v>28</v>
      </c>
      <c r="J4322" s="23" t="s">
        <v>29</v>
      </c>
      <c r="K4322" s="23" t="s">
        <v>47</v>
      </c>
      <c r="L4322" s="23"/>
      <c r="M4322" s="23" t="s">
        <v>17819</v>
      </c>
      <c r="N4322" s="23"/>
      <c r="O4322" s="23"/>
      <c r="P4322" s="23"/>
      <c r="Q4322" s="23"/>
      <c r="R4322" s="23"/>
      <c r="S4322" s="23">
        <v>1</v>
      </c>
      <c r="T4322" s="23" t="s">
        <v>17820</v>
      </c>
      <c r="U4322" s="23"/>
      <c r="V4322" s="23"/>
      <c r="W4322" s="204"/>
      <c r="X4322" s="23"/>
      <c r="Y4322" s="23"/>
      <c r="Z4322" s="165"/>
      <c r="AA4322" s="165"/>
    </row>
    <row r="4323" spans="1:27" ht="16.5" hidden="1">
      <c r="A4323" s="2">
        <f t="shared" si="0"/>
        <v>4320</v>
      </c>
      <c r="B4323" s="3" t="str">
        <f>VLOOKUP(D4323,DSKH!$A:$B,2,0)</f>
        <v>A-197</v>
      </c>
      <c r="C4323" s="23" t="s">
        <v>7401</v>
      </c>
      <c r="D4323" s="23" t="s">
        <v>173</v>
      </c>
      <c r="E4323" s="23" t="s">
        <v>29</v>
      </c>
      <c r="F4323" s="23">
        <v>308486730330</v>
      </c>
      <c r="G4323" s="23" t="s">
        <v>46</v>
      </c>
      <c r="H4323" s="203">
        <v>46141</v>
      </c>
      <c r="I4323" s="23" t="s">
        <v>28</v>
      </c>
      <c r="J4323" s="23" t="s">
        <v>29</v>
      </c>
      <c r="K4323" s="23" t="s">
        <v>47</v>
      </c>
      <c r="L4323" s="23"/>
      <c r="M4323" s="23" t="s">
        <v>17821</v>
      </c>
      <c r="N4323" s="23"/>
      <c r="O4323" s="23"/>
      <c r="P4323" s="23"/>
      <c r="Q4323" s="23"/>
      <c r="R4323" s="23"/>
      <c r="S4323" s="23">
        <v>1</v>
      </c>
      <c r="T4323" s="23" t="s">
        <v>17822</v>
      </c>
      <c r="U4323" s="23"/>
      <c r="V4323" s="23"/>
      <c r="W4323" s="204"/>
      <c r="X4323" s="23"/>
      <c r="Y4323" s="23"/>
      <c r="Z4323" s="165"/>
      <c r="AA4323" s="165"/>
    </row>
    <row r="4324" spans="1:27" ht="16.5" hidden="1">
      <c r="A4324" s="2">
        <f t="shared" si="0"/>
        <v>4321</v>
      </c>
      <c r="B4324" s="3" t="str">
        <f>VLOOKUP(D4324,DSKH!$A:$B,2,0)</f>
        <v>A-197</v>
      </c>
      <c r="C4324" s="23" t="s">
        <v>7401</v>
      </c>
      <c r="D4324" s="23" t="s">
        <v>173</v>
      </c>
      <c r="E4324" s="23" t="s">
        <v>57</v>
      </c>
      <c r="F4324" s="23">
        <v>108194733950</v>
      </c>
      <c r="G4324" s="23" t="s">
        <v>172</v>
      </c>
      <c r="H4324" s="203">
        <v>46141</v>
      </c>
      <c r="I4324" s="23" t="s">
        <v>28</v>
      </c>
      <c r="J4324" s="23" t="s">
        <v>29</v>
      </c>
      <c r="K4324" s="23" t="s">
        <v>47</v>
      </c>
      <c r="L4324" s="23"/>
      <c r="M4324" s="23" t="s">
        <v>17823</v>
      </c>
      <c r="N4324" s="23"/>
      <c r="O4324" s="23"/>
      <c r="P4324" s="23"/>
      <c r="Q4324" s="23"/>
      <c r="R4324" s="23"/>
      <c r="S4324" s="23">
        <v>1</v>
      </c>
      <c r="T4324" s="23" t="s">
        <v>17824</v>
      </c>
      <c r="U4324" s="23"/>
      <c r="V4324" s="23"/>
      <c r="W4324" s="204"/>
      <c r="X4324" s="23"/>
      <c r="Y4324" s="23"/>
      <c r="Z4324" s="165"/>
      <c r="AA4324" s="165"/>
    </row>
    <row r="4325" spans="1:27" ht="16.5" hidden="1">
      <c r="A4325" s="2">
        <f t="shared" si="0"/>
        <v>4322</v>
      </c>
      <c r="B4325" s="3" t="str">
        <f>VLOOKUP(D4325,DSKH!$A:$B,2,0)</f>
        <v>A-197</v>
      </c>
      <c r="C4325" s="23" t="s">
        <v>7401</v>
      </c>
      <c r="D4325" s="23" t="s">
        <v>173</v>
      </c>
      <c r="E4325" s="23" t="s">
        <v>57</v>
      </c>
      <c r="F4325" s="23">
        <v>108194692540</v>
      </c>
      <c r="G4325" s="23" t="s">
        <v>172</v>
      </c>
      <c r="H4325" s="203">
        <v>46141</v>
      </c>
      <c r="I4325" s="23" t="s">
        <v>28</v>
      </c>
      <c r="J4325" s="23" t="s">
        <v>29</v>
      </c>
      <c r="K4325" s="23" t="s">
        <v>47</v>
      </c>
      <c r="L4325" s="23"/>
      <c r="M4325" s="23" t="s">
        <v>17825</v>
      </c>
      <c r="N4325" s="23"/>
      <c r="O4325" s="23"/>
      <c r="P4325" s="23"/>
      <c r="Q4325" s="23"/>
      <c r="R4325" s="23"/>
      <c r="S4325" s="23">
        <v>1</v>
      </c>
      <c r="T4325" s="23" t="s">
        <v>17826</v>
      </c>
      <c r="U4325" s="23"/>
      <c r="V4325" s="23"/>
      <c r="W4325" s="204"/>
      <c r="X4325" s="23"/>
      <c r="Y4325" s="23"/>
      <c r="Z4325" s="165"/>
      <c r="AA4325" s="165"/>
    </row>
    <row r="4326" spans="1:27" ht="33" hidden="1">
      <c r="A4326" s="2">
        <f t="shared" si="0"/>
        <v>4323</v>
      </c>
      <c r="B4326" s="3" t="str">
        <f>VLOOKUP(D4326,DSKH!$A:$B,2,0)</f>
        <v>A-197</v>
      </c>
      <c r="C4326" s="23" t="s">
        <v>7401</v>
      </c>
      <c r="D4326" s="23" t="s">
        <v>173</v>
      </c>
      <c r="E4326" s="23" t="s">
        <v>57</v>
      </c>
      <c r="F4326" s="23">
        <v>108187775510</v>
      </c>
      <c r="G4326" s="23" t="s">
        <v>83</v>
      </c>
      <c r="H4326" s="203">
        <v>46141</v>
      </c>
      <c r="I4326" s="23" t="s">
        <v>28</v>
      </c>
      <c r="J4326" s="23" t="s">
        <v>36</v>
      </c>
      <c r="K4326" s="23" t="s">
        <v>47</v>
      </c>
      <c r="L4326" s="23" t="s">
        <v>512</v>
      </c>
      <c r="M4326" s="23" t="s">
        <v>17827</v>
      </c>
      <c r="N4326" s="23" t="s">
        <v>17828</v>
      </c>
      <c r="O4326" s="23"/>
      <c r="P4326" s="23">
        <v>1</v>
      </c>
      <c r="Q4326" s="23"/>
      <c r="R4326" s="23"/>
      <c r="S4326" s="23"/>
      <c r="T4326" s="23" t="s">
        <v>17829</v>
      </c>
      <c r="U4326" s="23" t="s">
        <v>17830</v>
      </c>
      <c r="V4326" s="23">
        <v>266029931463</v>
      </c>
      <c r="W4326" s="204">
        <v>250000</v>
      </c>
      <c r="X4326" s="23" t="s">
        <v>31</v>
      </c>
      <c r="Y4326" s="23" t="s">
        <v>11892</v>
      </c>
      <c r="Z4326" s="165"/>
      <c r="AA4326" s="165"/>
    </row>
    <row r="4327" spans="1:27" ht="33" hidden="1">
      <c r="A4327" s="2">
        <f t="shared" si="0"/>
        <v>4324</v>
      </c>
      <c r="B4327" s="3" t="str">
        <f>VLOOKUP(D4327,DSKH!$A:$B,2,0)</f>
        <v>A-197</v>
      </c>
      <c r="C4327" s="23" t="s">
        <v>7401</v>
      </c>
      <c r="D4327" s="23" t="s">
        <v>173</v>
      </c>
      <c r="E4327" s="23" t="s">
        <v>57</v>
      </c>
      <c r="F4327" s="23">
        <v>108194521410</v>
      </c>
      <c r="G4327" s="23" t="s">
        <v>172</v>
      </c>
      <c r="H4327" s="203">
        <v>46141</v>
      </c>
      <c r="I4327" s="23" t="s">
        <v>28</v>
      </c>
      <c r="J4327" s="23" t="s">
        <v>29</v>
      </c>
      <c r="K4327" s="23" t="s">
        <v>47</v>
      </c>
      <c r="L4327" s="23"/>
      <c r="M4327" s="23" t="s">
        <v>17831</v>
      </c>
      <c r="N4327" s="23" t="s">
        <v>17832</v>
      </c>
      <c r="O4327" s="23"/>
      <c r="P4327" s="23"/>
      <c r="Q4327" s="23">
        <v>1</v>
      </c>
      <c r="R4327" s="23"/>
      <c r="S4327" s="23"/>
      <c r="T4327" s="23" t="s">
        <v>17833</v>
      </c>
      <c r="U4327" s="23" t="s">
        <v>17834</v>
      </c>
      <c r="V4327" s="23">
        <v>266010378388</v>
      </c>
      <c r="W4327" s="204">
        <v>500000</v>
      </c>
      <c r="X4327" s="23" t="s">
        <v>31</v>
      </c>
      <c r="Y4327" s="23" t="s">
        <v>8992</v>
      </c>
      <c r="Z4327" s="165"/>
      <c r="AA4327" s="165"/>
    </row>
    <row r="4328" spans="1:27" ht="33" hidden="1">
      <c r="A4328" s="2">
        <f t="shared" si="0"/>
        <v>4325</v>
      </c>
      <c r="B4328" s="3" t="str">
        <f>VLOOKUP(D4328,DSKH!$A:$B,2,0)</f>
        <v>A-197</v>
      </c>
      <c r="C4328" s="23" t="s">
        <v>7401</v>
      </c>
      <c r="D4328" s="23" t="s">
        <v>173</v>
      </c>
      <c r="E4328" s="23" t="s">
        <v>57</v>
      </c>
      <c r="F4328" s="23">
        <v>108194595830</v>
      </c>
      <c r="G4328" s="23" t="s">
        <v>172</v>
      </c>
      <c r="H4328" s="203">
        <v>46141</v>
      </c>
      <c r="I4328" s="23" t="s">
        <v>28</v>
      </c>
      <c r="J4328" s="23" t="s">
        <v>29</v>
      </c>
      <c r="K4328" s="23" t="s">
        <v>47</v>
      </c>
      <c r="L4328" s="23"/>
      <c r="M4328" s="23" t="s">
        <v>17835</v>
      </c>
      <c r="N4328" s="23" t="s">
        <v>17836</v>
      </c>
      <c r="O4328" s="23"/>
      <c r="P4328" s="23"/>
      <c r="Q4328" s="23">
        <v>1</v>
      </c>
      <c r="R4328" s="23"/>
      <c r="S4328" s="23"/>
      <c r="T4328" s="23" t="s">
        <v>17837</v>
      </c>
      <c r="U4328" s="23" t="s">
        <v>17838</v>
      </c>
      <c r="V4328" s="23">
        <v>266006859305</v>
      </c>
      <c r="W4328" s="204">
        <v>500000</v>
      </c>
      <c r="X4328" s="23" t="s">
        <v>31</v>
      </c>
      <c r="Y4328" s="23" t="s">
        <v>8992</v>
      </c>
      <c r="Z4328" s="165"/>
      <c r="AA4328" s="165"/>
    </row>
    <row r="4329" spans="1:27" ht="16.5" hidden="1">
      <c r="A4329" s="2">
        <f t="shared" si="0"/>
        <v>4326</v>
      </c>
      <c r="B4329" s="3" t="str">
        <f>VLOOKUP(D4329,DSKH!$A:$B,2,0)</f>
        <v>A-324</v>
      </c>
      <c r="C4329" s="23" t="s">
        <v>7401</v>
      </c>
      <c r="D4329" s="23" t="s">
        <v>56</v>
      </c>
      <c r="E4329" s="23" t="s">
        <v>57</v>
      </c>
      <c r="F4329" s="23">
        <v>108196238950</v>
      </c>
      <c r="G4329" s="23" t="s">
        <v>62</v>
      </c>
      <c r="H4329" s="203">
        <v>46141</v>
      </c>
      <c r="I4329" s="23" t="s">
        <v>28</v>
      </c>
      <c r="J4329" s="23" t="s">
        <v>29</v>
      </c>
      <c r="K4329" s="23" t="s">
        <v>59</v>
      </c>
      <c r="L4329" s="23"/>
      <c r="M4329" s="23">
        <v>5200004278</v>
      </c>
      <c r="N4329" s="23">
        <v>5732090453</v>
      </c>
      <c r="O4329" s="23"/>
      <c r="P4329" s="23"/>
      <c r="Q4329" s="23"/>
      <c r="R4329" s="23"/>
      <c r="S4329" s="23">
        <v>1</v>
      </c>
      <c r="T4329" s="23" t="s">
        <v>17839</v>
      </c>
      <c r="U4329" s="23"/>
      <c r="V4329" s="23"/>
      <c r="W4329" s="204"/>
      <c r="X4329" s="23" t="s">
        <v>165</v>
      </c>
      <c r="Y4329" s="23"/>
      <c r="Z4329" s="165"/>
      <c r="AA4329" s="165"/>
    </row>
    <row r="4330" spans="1:27" ht="16.5" hidden="1">
      <c r="A4330" s="2">
        <f t="shared" si="0"/>
        <v>4327</v>
      </c>
      <c r="B4330" s="3" t="str">
        <f>VLOOKUP(D4330,DSKH!$A:$B,2,0)</f>
        <v>A-324</v>
      </c>
      <c r="C4330" s="23" t="s">
        <v>7401</v>
      </c>
      <c r="D4330" s="23" t="s">
        <v>56</v>
      </c>
      <c r="E4330" s="23" t="s">
        <v>57</v>
      </c>
      <c r="F4330" s="23">
        <v>108197317320</v>
      </c>
      <c r="G4330" s="23" t="s">
        <v>83</v>
      </c>
      <c r="H4330" s="203">
        <v>46141</v>
      </c>
      <c r="I4330" s="23" t="s">
        <v>28</v>
      </c>
      <c r="J4330" s="23" t="s">
        <v>29</v>
      </c>
      <c r="K4330" s="23" t="s">
        <v>59</v>
      </c>
      <c r="L4330" s="23"/>
      <c r="M4330" s="23" t="s">
        <v>17840</v>
      </c>
      <c r="N4330" s="23">
        <v>3401783722</v>
      </c>
      <c r="O4330" s="23"/>
      <c r="P4330" s="23"/>
      <c r="Q4330" s="23"/>
      <c r="R4330" s="23"/>
      <c r="S4330" s="23">
        <v>1</v>
      </c>
      <c r="T4330" s="23" t="s">
        <v>17841</v>
      </c>
      <c r="U4330" s="23"/>
      <c r="V4330" s="23"/>
      <c r="W4330" s="204"/>
      <c r="X4330" s="23" t="s">
        <v>165</v>
      </c>
      <c r="Y4330" s="23"/>
      <c r="Z4330" s="165"/>
      <c r="AA4330" s="165"/>
    </row>
    <row r="4331" spans="1:27" ht="16.5" hidden="1">
      <c r="A4331" s="2">
        <f t="shared" si="0"/>
        <v>4328</v>
      </c>
      <c r="B4331" s="3" t="str">
        <f>VLOOKUP(D4331,DSKH!$A:$B,2,0)</f>
        <v>A-324</v>
      </c>
      <c r="C4331" s="23" t="s">
        <v>7401</v>
      </c>
      <c r="D4331" s="23" t="s">
        <v>56</v>
      </c>
      <c r="E4331" s="23" t="s">
        <v>57</v>
      </c>
      <c r="F4331" s="23">
        <v>108197551120</v>
      </c>
      <c r="G4331" s="23" t="s">
        <v>83</v>
      </c>
      <c r="H4331" s="203">
        <v>46141</v>
      </c>
      <c r="I4331" s="23" t="s">
        <v>28</v>
      </c>
      <c r="J4331" s="23" t="s">
        <v>29</v>
      </c>
      <c r="K4331" s="23" t="s">
        <v>59</v>
      </c>
      <c r="L4331" s="23"/>
      <c r="M4331" s="23" t="s">
        <v>17842</v>
      </c>
      <c r="N4331" s="23">
        <v>358953975</v>
      </c>
      <c r="O4331" s="23"/>
      <c r="P4331" s="23"/>
      <c r="Q4331" s="23"/>
      <c r="R4331" s="23"/>
      <c r="S4331" s="23">
        <v>1</v>
      </c>
      <c r="T4331" s="23" t="s">
        <v>17843</v>
      </c>
      <c r="U4331" s="23"/>
      <c r="V4331" s="23"/>
      <c r="W4331" s="204"/>
      <c r="X4331" s="23" t="s">
        <v>165</v>
      </c>
      <c r="Y4331" s="23"/>
      <c r="Z4331" s="165"/>
      <c r="AA4331" s="165"/>
    </row>
    <row r="4332" spans="1:27" ht="16.5" hidden="1">
      <c r="A4332" s="2">
        <f t="shared" si="0"/>
        <v>4329</v>
      </c>
      <c r="B4332" s="3" t="e">
        <f>VLOOKUP(D4332,DSKH!$A:$B,2,0)</f>
        <v>#N/A</v>
      </c>
      <c r="C4332" s="23" t="s">
        <v>7401</v>
      </c>
      <c r="D4332" s="23" t="s">
        <v>475</v>
      </c>
      <c r="E4332" s="23" t="s">
        <v>29</v>
      </c>
      <c r="F4332" s="23">
        <v>308483361560</v>
      </c>
      <c r="G4332" s="23" t="s">
        <v>41</v>
      </c>
      <c r="H4332" s="203">
        <v>46141</v>
      </c>
      <c r="I4332" s="23" t="s">
        <v>28</v>
      </c>
      <c r="J4332" s="23" t="s">
        <v>36</v>
      </c>
      <c r="K4332" s="23" t="s">
        <v>47</v>
      </c>
      <c r="L4332" s="23"/>
      <c r="M4332" s="23">
        <v>5</v>
      </c>
      <c r="N4332" s="23"/>
      <c r="O4332" s="23"/>
      <c r="P4332" s="23"/>
      <c r="Q4332" s="23"/>
      <c r="R4332" s="23"/>
      <c r="S4332" s="23">
        <v>1</v>
      </c>
      <c r="T4332" s="23" t="s">
        <v>17844</v>
      </c>
      <c r="U4332" s="23"/>
      <c r="V4332" s="23"/>
      <c r="W4332" s="204"/>
      <c r="X4332" s="23"/>
      <c r="Y4332" s="23"/>
      <c r="Z4332" s="165"/>
      <c r="AA4332" s="165"/>
    </row>
    <row r="4333" spans="1:27" ht="16.5" hidden="1">
      <c r="A4333" s="2">
        <f t="shared" si="0"/>
        <v>4330</v>
      </c>
      <c r="B4333" s="3" t="str">
        <f>VLOOKUP(D4333,DSKH!$A:$B,2,0)</f>
        <v>A-270</v>
      </c>
      <c r="C4333" s="23" t="s">
        <v>7401</v>
      </c>
      <c r="D4333" s="23" t="s">
        <v>8982</v>
      </c>
      <c r="E4333" s="23" t="s">
        <v>57</v>
      </c>
      <c r="F4333" s="23">
        <v>108198034230</v>
      </c>
      <c r="G4333" s="23" t="s">
        <v>83</v>
      </c>
      <c r="H4333" s="203">
        <v>46141</v>
      </c>
      <c r="I4333" s="23" t="s">
        <v>28</v>
      </c>
      <c r="J4333" s="23" t="s">
        <v>36</v>
      </c>
      <c r="K4333" s="23" t="s">
        <v>59</v>
      </c>
      <c r="L4333" s="23" t="s">
        <v>512</v>
      </c>
      <c r="M4333" s="23" t="s">
        <v>17845</v>
      </c>
      <c r="N4333" s="23" t="s">
        <v>17846</v>
      </c>
      <c r="O4333" s="23"/>
      <c r="P4333" s="23"/>
      <c r="Q4333" s="23"/>
      <c r="R4333" s="23">
        <v>1</v>
      </c>
      <c r="S4333" s="23"/>
      <c r="T4333" s="23" t="s">
        <v>17847</v>
      </c>
      <c r="U4333" s="23"/>
      <c r="V4333" s="23"/>
      <c r="W4333" s="204"/>
      <c r="X4333" s="23" t="s">
        <v>31</v>
      </c>
      <c r="Y4333" s="23" t="s">
        <v>8992</v>
      </c>
      <c r="Z4333" s="165"/>
      <c r="AA4333" s="165"/>
    </row>
    <row r="4334" spans="1:27" ht="16.5" hidden="1">
      <c r="A4334" s="2">
        <f t="shared" si="0"/>
        <v>4331</v>
      </c>
      <c r="B4334" s="3" t="str">
        <f>VLOOKUP(D4334,DSKH!$A:$B,2,0)</f>
        <v>A-57</v>
      </c>
      <c r="C4334" s="23" t="s">
        <v>7401</v>
      </c>
      <c r="D4334" s="23" t="s">
        <v>171</v>
      </c>
      <c r="E4334" s="23" t="s">
        <v>29</v>
      </c>
      <c r="F4334" s="23">
        <v>308484724130</v>
      </c>
      <c r="G4334" s="23" t="s">
        <v>53</v>
      </c>
      <c r="H4334" s="203">
        <v>46141</v>
      </c>
      <c r="I4334" s="23" t="s">
        <v>28</v>
      </c>
      <c r="J4334" s="23" t="s">
        <v>29</v>
      </c>
      <c r="K4334" s="23" t="s">
        <v>47</v>
      </c>
      <c r="L4334" s="23"/>
      <c r="M4334" s="23" t="s">
        <v>17848</v>
      </c>
      <c r="N4334" s="23"/>
      <c r="O4334" s="23"/>
      <c r="P4334" s="23"/>
      <c r="Q4334" s="23"/>
      <c r="R4334" s="23"/>
      <c r="S4334" s="23">
        <v>1</v>
      </c>
      <c r="T4334" s="23" t="s">
        <v>14255</v>
      </c>
      <c r="U4334" s="23"/>
      <c r="V4334" s="23"/>
      <c r="W4334" s="204"/>
      <c r="X4334" s="23" t="s">
        <v>50</v>
      </c>
      <c r="Y4334" s="23"/>
      <c r="Z4334" s="165"/>
      <c r="AA4334" s="165"/>
    </row>
    <row r="4335" spans="1:27" ht="16.5" hidden="1">
      <c r="A4335" s="2">
        <f t="shared" si="0"/>
        <v>4332</v>
      </c>
      <c r="B4335" s="3" t="str">
        <f>VLOOKUP(D4335,DSKH!$A:$B,2,0)</f>
        <v>A-57</v>
      </c>
      <c r="C4335" s="23" t="s">
        <v>7401</v>
      </c>
      <c r="D4335" s="23" t="s">
        <v>171</v>
      </c>
      <c r="E4335" s="23" t="s">
        <v>29</v>
      </c>
      <c r="F4335" s="23">
        <v>308484750620</v>
      </c>
      <c r="G4335" s="23" t="s">
        <v>53</v>
      </c>
      <c r="H4335" s="203">
        <v>46141</v>
      </c>
      <c r="I4335" s="23" t="s">
        <v>28</v>
      </c>
      <c r="J4335" s="23" t="s">
        <v>29</v>
      </c>
      <c r="K4335" s="23" t="s">
        <v>47</v>
      </c>
      <c r="L4335" s="23"/>
      <c r="M4335" s="23" t="s">
        <v>17849</v>
      </c>
      <c r="N4335" s="23"/>
      <c r="O4335" s="23"/>
      <c r="P4335" s="23"/>
      <c r="Q4335" s="23"/>
      <c r="R4335" s="23"/>
      <c r="S4335" s="23">
        <v>1</v>
      </c>
      <c r="T4335" s="23" t="s">
        <v>14257</v>
      </c>
      <c r="U4335" s="23"/>
      <c r="V4335" s="23"/>
      <c r="W4335" s="204"/>
      <c r="X4335" s="23" t="s">
        <v>50</v>
      </c>
      <c r="Y4335" s="23"/>
      <c r="Z4335" s="165"/>
      <c r="AA4335" s="165"/>
    </row>
    <row r="4336" spans="1:27" ht="16.5" hidden="1">
      <c r="A4336" s="2">
        <f t="shared" si="0"/>
        <v>4333</v>
      </c>
      <c r="B4336" s="3" t="str">
        <f>VLOOKUP(D4336,DSKH!$A:$B,2,0)</f>
        <v>A-57</v>
      </c>
      <c r="C4336" s="23" t="s">
        <v>7401</v>
      </c>
      <c r="D4336" s="23" t="s">
        <v>171</v>
      </c>
      <c r="E4336" s="23" t="s">
        <v>29</v>
      </c>
      <c r="F4336" s="23">
        <v>308486499660</v>
      </c>
      <c r="G4336" s="23" t="s">
        <v>53</v>
      </c>
      <c r="H4336" s="203">
        <v>46141</v>
      </c>
      <c r="I4336" s="23" t="s">
        <v>28</v>
      </c>
      <c r="J4336" s="23" t="s">
        <v>29</v>
      </c>
      <c r="K4336" s="23" t="s">
        <v>47</v>
      </c>
      <c r="L4336" s="23"/>
      <c r="M4336" s="23" t="s">
        <v>17850</v>
      </c>
      <c r="N4336" s="23"/>
      <c r="O4336" s="23"/>
      <c r="P4336" s="23"/>
      <c r="Q4336" s="23"/>
      <c r="R4336" s="23"/>
      <c r="S4336" s="23">
        <v>1</v>
      </c>
      <c r="T4336" s="23" t="s">
        <v>17851</v>
      </c>
      <c r="U4336" s="23"/>
      <c r="V4336" s="23"/>
      <c r="W4336" s="204"/>
      <c r="X4336" s="23" t="s">
        <v>50</v>
      </c>
      <c r="Y4336" s="23"/>
      <c r="Z4336" s="165"/>
      <c r="AA4336" s="165"/>
    </row>
    <row r="4337" spans="1:27" ht="33" hidden="1">
      <c r="A4337" s="2">
        <f t="shared" si="0"/>
        <v>4334</v>
      </c>
      <c r="B4337" s="3" t="str">
        <f>VLOOKUP(D4337,DSKH!$A:$B,2,0)</f>
        <v>A-57</v>
      </c>
      <c r="C4337" s="23" t="s">
        <v>7401</v>
      </c>
      <c r="D4337" s="23" t="s">
        <v>171</v>
      </c>
      <c r="E4337" s="23" t="s">
        <v>29</v>
      </c>
      <c r="F4337" s="23">
        <v>308487337820</v>
      </c>
      <c r="G4337" s="23" t="s">
        <v>53</v>
      </c>
      <c r="H4337" s="203">
        <v>46141</v>
      </c>
      <c r="I4337" s="23" t="s">
        <v>28</v>
      </c>
      <c r="J4337" s="23" t="s">
        <v>29</v>
      </c>
      <c r="K4337" s="23" t="s">
        <v>47</v>
      </c>
      <c r="L4337" s="23"/>
      <c r="M4337" s="23" t="s">
        <v>17852</v>
      </c>
      <c r="N4337" s="23"/>
      <c r="O4337" s="23"/>
      <c r="P4337" s="23"/>
      <c r="Q4337" s="23"/>
      <c r="R4337" s="23"/>
      <c r="S4337" s="23">
        <v>1</v>
      </c>
      <c r="T4337" s="23" t="s">
        <v>17853</v>
      </c>
      <c r="U4337" s="23"/>
      <c r="V4337" s="23"/>
      <c r="W4337" s="204"/>
      <c r="X4337" s="23" t="s">
        <v>319</v>
      </c>
      <c r="Y4337" s="23"/>
      <c r="Z4337" s="165"/>
      <c r="AA4337" s="165"/>
    </row>
    <row r="4338" spans="1:27" ht="165" hidden="1">
      <c r="A4338" s="2">
        <f t="shared" si="0"/>
        <v>4335</v>
      </c>
      <c r="B4338" s="3" t="str">
        <f>VLOOKUP(D4338,DSKH!$A:$B,2,0)</f>
        <v>A-18</v>
      </c>
      <c r="C4338" s="23" t="s">
        <v>238</v>
      </c>
      <c r="D4338" s="23" t="s">
        <v>189</v>
      </c>
      <c r="E4338" s="23" t="s">
        <v>29</v>
      </c>
      <c r="F4338" s="23">
        <v>308486513440</v>
      </c>
      <c r="G4338" s="23" t="s">
        <v>53</v>
      </c>
      <c r="H4338" s="203">
        <v>46141</v>
      </c>
      <c r="I4338" s="23" t="s">
        <v>28</v>
      </c>
      <c r="J4338" s="23" t="s">
        <v>239</v>
      </c>
      <c r="K4338" s="23" t="s">
        <v>54</v>
      </c>
      <c r="L4338" s="23"/>
      <c r="M4338" s="23">
        <v>6420012501</v>
      </c>
      <c r="N4338" s="23">
        <v>122600040804923</v>
      </c>
      <c r="O4338" s="23"/>
      <c r="P4338" s="23"/>
      <c r="Q4338" s="23">
        <v>5</v>
      </c>
      <c r="R4338" s="23"/>
      <c r="S4338" s="23"/>
      <c r="T4338" s="23"/>
      <c r="U4338" s="23" t="s">
        <v>17854</v>
      </c>
      <c r="V4338" s="23"/>
      <c r="W4338" s="204"/>
      <c r="X4338" s="23" t="s">
        <v>115</v>
      </c>
      <c r="Y4338" s="23"/>
      <c r="Z4338" s="165"/>
      <c r="AA4338" s="165"/>
    </row>
    <row r="4339" spans="1:27" ht="33" hidden="1">
      <c r="A4339" s="2">
        <f t="shared" si="0"/>
        <v>4336</v>
      </c>
      <c r="B4339" s="3" t="str">
        <f>VLOOKUP(D4339,DSKH!$A:$B,2,0)</f>
        <v>A-18</v>
      </c>
      <c r="C4339" s="23" t="s">
        <v>238</v>
      </c>
      <c r="D4339" s="23" t="s">
        <v>189</v>
      </c>
      <c r="E4339" s="23" t="s">
        <v>29</v>
      </c>
      <c r="F4339" s="23">
        <v>308488596900</v>
      </c>
      <c r="G4339" s="23" t="s">
        <v>53</v>
      </c>
      <c r="H4339" s="203">
        <v>46141</v>
      </c>
      <c r="I4339" s="23" t="s">
        <v>28</v>
      </c>
      <c r="J4339" s="23" t="s">
        <v>239</v>
      </c>
      <c r="K4339" s="23" t="s">
        <v>54</v>
      </c>
      <c r="L4339" s="23"/>
      <c r="M4339" s="23">
        <v>6420012483</v>
      </c>
      <c r="N4339" s="23">
        <v>122600040829871</v>
      </c>
      <c r="O4339" s="23"/>
      <c r="P4339" s="23">
        <v>1</v>
      </c>
      <c r="Q4339" s="23"/>
      <c r="R4339" s="23"/>
      <c r="S4339" s="23"/>
      <c r="T4339" s="23"/>
      <c r="U4339" s="23" t="s">
        <v>17855</v>
      </c>
      <c r="V4339" s="23"/>
      <c r="W4339" s="204"/>
      <c r="X4339" s="23" t="s">
        <v>115</v>
      </c>
      <c r="Y4339" s="23"/>
      <c r="Z4339" s="165"/>
      <c r="AA4339" s="165"/>
    </row>
    <row r="4340" spans="1:27" ht="16.5" hidden="1">
      <c r="A4340" s="2">
        <f t="shared" si="0"/>
        <v>4337</v>
      </c>
      <c r="B4340" s="3" t="str">
        <f>VLOOKUP(D4340,DSKH!$A:$B,2,0)</f>
        <v>A-18</v>
      </c>
      <c r="C4340" s="23" t="s">
        <v>238</v>
      </c>
      <c r="D4340" s="23" t="s">
        <v>189</v>
      </c>
      <c r="E4340" s="23" t="s">
        <v>29</v>
      </c>
      <c r="F4340" s="23">
        <v>308487192110</v>
      </c>
      <c r="G4340" s="23" t="s">
        <v>53</v>
      </c>
      <c r="H4340" s="203">
        <v>46141</v>
      </c>
      <c r="I4340" s="23" t="s">
        <v>28</v>
      </c>
      <c r="J4340" s="23" t="s">
        <v>240</v>
      </c>
      <c r="K4340" s="23" t="s">
        <v>54</v>
      </c>
      <c r="L4340" s="23"/>
      <c r="M4340" s="23">
        <v>6420012510</v>
      </c>
      <c r="N4340" s="23">
        <v>122600040813829</v>
      </c>
      <c r="O4340" s="23"/>
      <c r="P4340" s="23"/>
      <c r="Q4340" s="232">
        <v>2</v>
      </c>
      <c r="R4340" s="23"/>
      <c r="S4340" s="23"/>
      <c r="T4340" s="23"/>
      <c r="U4340" s="232" t="s">
        <v>17856</v>
      </c>
      <c r="V4340" s="23"/>
      <c r="W4340" s="204"/>
      <c r="X4340" s="232" t="s">
        <v>115</v>
      </c>
      <c r="Y4340" s="232" t="s">
        <v>198</v>
      </c>
      <c r="Z4340" s="165"/>
      <c r="AA4340" s="165"/>
    </row>
    <row r="4341" spans="1:27" ht="16.5" hidden="1">
      <c r="A4341" s="2">
        <f t="shared" si="0"/>
        <v>4338</v>
      </c>
      <c r="B4341" s="3" t="str">
        <f>VLOOKUP(D4341,DSKH!$A:$B,2,0)</f>
        <v>A-18</v>
      </c>
      <c r="C4341" s="23" t="s">
        <v>238</v>
      </c>
      <c r="D4341" s="23" t="s">
        <v>189</v>
      </c>
      <c r="E4341" s="23" t="s">
        <v>29</v>
      </c>
      <c r="F4341" s="23">
        <v>308487165140</v>
      </c>
      <c r="G4341" s="23" t="s">
        <v>53</v>
      </c>
      <c r="H4341" s="203">
        <v>46141</v>
      </c>
      <c r="I4341" s="23" t="s">
        <v>28</v>
      </c>
      <c r="J4341" s="23" t="s">
        <v>239</v>
      </c>
      <c r="K4341" s="23" t="s">
        <v>54</v>
      </c>
      <c r="L4341" s="23"/>
      <c r="M4341" s="23">
        <v>6420012508</v>
      </c>
      <c r="N4341" s="23">
        <v>122600040809984</v>
      </c>
      <c r="O4341" s="23"/>
      <c r="P4341" s="23"/>
      <c r="Q4341" s="230"/>
      <c r="R4341" s="23"/>
      <c r="S4341" s="23"/>
      <c r="T4341" s="23"/>
      <c r="U4341" s="230"/>
      <c r="V4341" s="23"/>
      <c r="W4341" s="204"/>
      <c r="X4341" s="230"/>
      <c r="Y4341" s="230"/>
      <c r="Z4341" s="165"/>
      <c r="AA4341" s="165"/>
    </row>
    <row r="4342" spans="1:27" ht="16.5" hidden="1">
      <c r="A4342" s="2">
        <f t="shared" si="0"/>
        <v>4339</v>
      </c>
      <c r="B4342" s="3" t="str">
        <f>VLOOKUP(D4342,DSKH!$A:$B,2,0)</f>
        <v>A-18</v>
      </c>
      <c r="C4342" s="23" t="s">
        <v>238</v>
      </c>
      <c r="D4342" s="23" t="s">
        <v>189</v>
      </c>
      <c r="E4342" s="23" t="s">
        <v>29</v>
      </c>
      <c r="F4342" s="23">
        <v>308485485620</v>
      </c>
      <c r="G4342" s="23" t="s">
        <v>246</v>
      </c>
      <c r="H4342" s="203">
        <v>46141</v>
      </c>
      <c r="I4342" s="23" t="s">
        <v>28</v>
      </c>
      <c r="J4342" s="23" t="s">
        <v>247</v>
      </c>
      <c r="K4342" s="23" t="s">
        <v>54</v>
      </c>
      <c r="L4342" s="23"/>
      <c r="M4342" s="23">
        <v>6420012509</v>
      </c>
      <c r="N4342" s="23">
        <v>122600040790556</v>
      </c>
      <c r="O4342" s="23"/>
      <c r="P4342" s="23"/>
      <c r="Q4342" s="230"/>
      <c r="R4342" s="23"/>
      <c r="S4342" s="23"/>
      <c r="T4342" s="23"/>
      <c r="U4342" s="230"/>
      <c r="V4342" s="23"/>
      <c r="W4342" s="204"/>
      <c r="X4342" s="230"/>
      <c r="Y4342" s="230"/>
      <c r="Z4342" s="165"/>
      <c r="AA4342" s="165"/>
    </row>
    <row r="4343" spans="1:27" ht="16.5" hidden="1">
      <c r="A4343" s="2">
        <f t="shared" si="0"/>
        <v>4340</v>
      </c>
      <c r="B4343" s="3" t="str">
        <f>VLOOKUP(D4343,DSKH!$A:$B,2,0)</f>
        <v>A-18</v>
      </c>
      <c r="C4343" s="23" t="s">
        <v>238</v>
      </c>
      <c r="D4343" s="23" t="s">
        <v>189</v>
      </c>
      <c r="E4343" s="23" t="s">
        <v>29</v>
      </c>
      <c r="F4343" s="23">
        <v>308485488750</v>
      </c>
      <c r="G4343" s="23" t="s">
        <v>246</v>
      </c>
      <c r="H4343" s="203">
        <v>46141</v>
      </c>
      <c r="I4343" s="23" t="s">
        <v>28</v>
      </c>
      <c r="J4343" s="23" t="s">
        <v>247</v>
      </c>
      <c r="K4343" s="23" t="s">
        <v>54</v>
      </c>
      <c r="L4343" s="23"/>
      <c r="M4343" s="23">
        <v>6420012509</v>
      </c>
      <c r="N4343" s="23">
        <v>122600040777736</v>
      </c>
      <c r="O4343" s="23"/>
      <c r="P4343" s="23"/>
      <c r="Q4343" s="230"/>
      <c r="R4343" s="23"/>
      <c r="S4343" s="23"/>
      <c r="T4343" s="23"/>
      <c r="U4343" s="230"/>
      <c r="V4343" s="23"/>
      <c r="W4343" s="204"/>
      <c r="X4343" s="230"/>
      <c r="Y4343" s="230"/>
      <c r="Z4343" s="165"/>
      <c r="AA4343" s="165"/>
    </row>
    <row r="4344" spans="1:27" ht="16.5" hidden="1">
      <c r="A4344" s="2">
        <f t="shared" si="0"/>
        <v>4341</v>
      </c>
      <c r="B4344" s="3" t="str">
        <f>VLOOKUP(D4344,DSKH!$A:$B,2,0)</f>
        <v>A-18</v>
      </c>
      <c r="C4344" s="23" t="s">
        <v>238</v>
      </c>
      <c r="D4344" s="23" t="s">
        <v>189</v>
      </c>
      <c r="E4344" s="23" t="s">
        <v>29</v>
      </c>
      <c r="F4344" s="23">
        <v>308484356630</v>
      </c>
      <c r="G4344" s="23" t="s">
        <v>335</v>
      </c>
      <c r="H4344" s="203">
        <v>46141</v>
      </c>
      <c r="I4344" s="23" t="s">
        <v>28</v>
      </c>
      <c r="J4344" s="23" t="s">
        <v>239</v>
      </c>
      <c r="K4344" s="23" t="s">
        <v>54</v>
      </c>
      <c r="L4344" s="23"/>
      <c r="M4344" s="23" t="s">
        <v>17857</v>
      </c>
      <c r="N4344" s="23">
        <v>122600040747597</v>
      </c>
      <c r="O4344" s="23"/>
      <c r="P4344" s="23"/>
      <c r="Q4344" s="223"/>
      <c r="R4344" s="23"/>
      <c r="S4344" s="23"/>
      <c r="T4344" s="23"/>
      <c r="U4344" s="223"/>
      <c r="V4344" s="23"/>
      <c r="W4344" s="204"/>
      <c r="X4344" s="223"/>
      <c r="Y4344" s="223"/>
      <c r="Z4344" s="165"/>
      <c r="AA4344" s="165"/>
    </row>
    <row r="4345" spans="1:27" ht="16.5" hidden="1">
      <c r="A4345" s="2">
        <f t="shared" si="0"/>
        <v>4342</v>
      </c>
      <c r="B4345" s="3" t="str">
        <f>VLOOKUP(D4345,DSKH!$A:$B,2,0)</f>
        <v>A-18</v>
      </c>
      <c r="C4345" s="23" t="s">
        <v>238</v>
      </c>
      <c r="D4345" s="23" t="s">
        <v>189</v>
      </c>
      <c r="E4345" s="23" t="s">
        <v>29</v>
      </c>
      <c r="F4345" s="23">
        <v>308481693020</v>
      </c>
      <c r="G4345" s="23" t="s">
        <v>53</v>
      </c>
      <c r="H4345" s="203">
        <v>46140</v>
      </c>
      <c r="I4345" s="23" t="s">
        <v>28</v>
      </c>
      <c r="J4345" s="23" t="s">
        <v>240</v>
      </c>
      <c r="K4345" s="23" t="s">
        <v>54</v>
      </c>
      <c r="L4345" s="23"/>
      <c r="M4345" s="23">
        <v>6420012426</v>
      </c>
      <c r="N4345" s="23">
        <v>122600040745493</v>
      </c>
      <c r="O4345" s="23"/>
      <c r="P4345" s="232">
        <v>1</v>
      </c>
      <c r="Q4345" s="23"/>
      <c r="R4345" s="23"/>
      <c r="S4345" s="23"/>
      <c r="T4345" s="23"/>
      <c r="U4345" s="232" t="s">
        <v>17858</v>
      </c>
      <c r="V4345" s="23"/>
      <c r="W4345" s="204"/>
      <c r="X4345" s="232" t="s">
        <v>123</v>
      </c>
      <c r="Y4345" s="232" t="s">
        <v>198</v>
      </c>
      <c r="Z4345" s="165"/>
      <c r="AA4345" s="165"/>
    </row>
    <row r="4346" spans="1:27" ht="16.5" hidden="1">
      <c r="A4346" s="2">
        <f t="shared" si="0"/>
        <v>4343</v>
      </c>
      <c r="B4346" s="3" t="str">
        <f>VLOOKUP(D4346,DSKH!$A:$B,2,0)</f>
        <v>A-18</v>
      </c>
      <c r="C4346" s="23" t="s">
        <v>238</v>
      </c>
      <c r="D4346" s="23" t="s">
        <v>189</v>
      </c>
      <c r="E4346" s="23" t="s">
        <v>29</v>
      </c>
      <c r="F4346" s="23">
        <v>308481631200</v>
      </c>
      <c r="G4346" s="23" t="s">
        <v>53</v>
      </c>
      <c r="H4346" s="203">
        <v>46140</v>
      </c>
      <c r="I4346" s="23" t="s">
        <v>28</v>
      </c>
      <c r="J4346" s="23" t="s">
        <v>239</v>
      </c>
      <c r="K4346" s="23" t="s">
        <v>54</v>
      </c>
      <c r="L4346" s="23"/>
      <c r="M4346" s="23">
        <v>6420012425</v>
      </c>
      <c r="N4346" s="23">
        <v>122600040741262</v>
      </c>
      <c r="O4346" s="23"/>
      <c r="P4346" s="223"/>
      <c r="Q4346" s="23"/>
      <c r="R4346" s="23"/>
      <c r="S4346" s="23"/>
      <c r="T4346" s="23"/>
      <c r="U4346" s="223"/>
      <c r="V4346" s="23"/>
      <c r="W4346" s="204"/>
      <c r="X4346" s="223"/>
      <c r="Y4346" s="223"/>
      <c r="Z4346" s="165"/>
      <c r="AA4346" s="165"/>
    </row>
    <row r="4347" spans="1:27" ht="33" hidden="1">
      <c r="A4347" s="2">
        <f t="shared" si="0"/>
        <v>4344</v>
      </c>
      <c r="B4347" s="3" t="str">
        <f>VLOOKUP(D4347,DSKH!$A:$B,2,0)</f>
        <v>A-18</v>
      </c>
      <c r="C4347" s="23" t="s">
        <v>238</v>
      </c>
      <c r="D4347" s="23" t="s">
        <v>189</v>
      </c>
      <c r="E4347" s="23" t="s">
        <v>29</v>
      </c>
      <c r="F4347" s="23">
        <v>308481087520</v>
      </c>
      <c r="G4347" s="23" t="s">
        <v>53</v>
      </c>
      <c r="H4347" s="203">
        <v>46140</v>
      </c>
      <c r="I4347" s="23" t="s">
        <v>28</v>
      </c>
      <c r="J4347" s="23" t="s">
        <v>239</v>
      </c>
      <c r="K4347" s="23" t="s">
        <v>54</v>
      </c>
      <c r="L4347" s="23"/>
      <c r="M4347" s="23">
        <v>6420012506</v>
      </c>
      <c r="N4347" s="23">
        <v>122600040738533</v>
      </c>
      <c r="O4347" s="23"/>
      <c r="P4347" s="23"/>
      <c r="Q4347" s="23">
        <v>1</v>
      </c>
      <c r="R4347" s="23"/>
      <c r="S4347" s="23"/>
      <c r="T4347" s="23"/>
      <c r="U4347" s="23" t="s">
        <v>17859</v>
      </c>
      <c r="V4347" s="23"/>
      <c r="W4347" s="204"/>
      <c r="X4347" s="23" t="s">
        <v>136</v>
      </c>
      <c r="Y4347" s="23"/>
      <c r="Z4347" s="165"/>
      <c r="AA4347" s="165"/>
    </row>
    <row r="4348" spans="1:27" ht="33" hidden="1">
      <c r="A4348" s="2">
        <f t="shared" si="0"/>
        <v>4345</v>
      </c>
      <c r="B4348" s="3" t="str">
        <f>VLOOKUP(D4348,DSKH!$A:$B,2,0)</f>
        <v>A-18</v>
      </c>
      <c r="C4348" s="23" t="s">
        <v>238</v>
      </c>
      <c r="D4348" s="23" t="s">
        <v>189</v>
      </c>
      <c r="E4348" s="23" t="s">
        <v>29</v>
      </c>
      <c r="F4348" s="23">
        <v>308480830840</v>
      </c>
      <c r="G4348" s="23" t="s">
        <v>53</v>
      </c>
      <c r="H4348" s="203">
        <v>46140</v>
      </c>
      <c r="I4348" s="23" t="s">
        <v>28</v>
      </c>
      <c r="J4348" s="23" t="s">
        <v>239</v>
      </c>
      <c r="K4348" s="23" t="s">
        <v>54</v>
      </c>
      <c r="L4348" s="23"/>
      <c r="M4348" s="23">
        <v>6420012475</v>
      </c>
      <c r="N4348" s="23">
        <v>122600040735079</v>
      </c>
      <c r="O4348" s="23"/>
      <c r="P4348" s="23"/>
      <c r="Q4348" s="23">
        <v>1</v>
      </c>
      <c r="R4348" s="23"/>
      <c r="S4348" s="23"/>
      <c r="T4348" s="23"/>
      <c r="U4348" s="23" t="s">
        <v>17860</v>
      </c>
      <c r="V4348" s="23"/>
      <c r="W4348" s="204"/>
      <c r="X4348" s="23" t="s">
        <v>115</v>
      </c>
      <c r="Y4348" s="23"/>
      <c r="Z4348" s="165"/>
      <c r="AA4348" s="165"/>
    </row>
    <row r="4349" spans="1:27" ht="33" hidden="1">
      <c r="A4349" s="2">
        <f t="shared" si="0"/>
        <v>4346</v>
      </c>
      <c r="B4349" s="3" t="str">
        <f>VLOOKUP(D4349,DSKH!$A:$B,2,0)</f>
        <v>A-18</v>
      </c>
      <c r="C4349" s="23" t="s">
        <v>238</v>
      </c>
      <c r="D4349" s="23" t="s">
        <v>189</v>
      </c>
      <c r="E4349" s="23" t="s">
        <v>29</v>
      </c>
      <c r="F4349" s="23">
        <v>308480656800</v>
      </c>
      <c r="G4349" s="23" t="s">
        <v>53</v>
      </c>
      <c r="H4349" s="203">
        <v>46140</v>
      </c>
      <c r="I4349" s="23" t="s">
        <v>28</v>
      </c>
      <c r="J4349" s="23" t="s">
        <v>239</v>
      </c>
      <c r="K4349" s="23" t="s">
        <v>54</v>
      </c>
      <c r="L4349" s="23"/>
      <c r="M4349" s="23">
        <v>6420012470</v>
      </c>
      <c r="N4349" s="23">
        <v>122600040733327</v>
      </c>
      <c r="O4349" s="23"/>
      <c r="P4349" s="23">
        <v>1</v>
      </c>
      <c r="Q4349" s="23"/>
      <c r="R4349" s="23"/>
      <c r="S4349" s="23"/>
      <c r="T4349" s="23"/>
      <c r="U4349" s="23" t="s">
        <v>17861</v>
      </c>
      <c r="V4349" s="23"/>
      <c r="W4349" s="204"/>
      <c r="X4349" s="23" t="s">
        <v>115</v>
      </c>
      <c r="Y4349" s="23"/>
      <c r="Z4349" s="165"/>
      <c r="AA4349" s="165"/>
    </row>
    <row r="4350" spans="1:27" ht="16.5" hidden="1">
      <c r="A4350" s="2">
        <f t="shared" si="0"/>
        <v>4347</v>
      </c>
      <c r="B4350" s="3" t="str">
        <f>VLOOKUP(D4350,DSKH!$A:$B,2,0)</f>
        <v>A-18</v>
      </c>
      <c r="C4350" s="23" t="s">
        <v>238</v>
      </c>
      <c r="D4350" s="23" t="s">
        <v>189</v>
      </c>
      <c r="E4350" s="23" t="s">
        <v>29</v>
      </c>
      <c r="F4350" s="23">
        <v>308479319910</v>
      </c>
      <c r="G4350" s="23" t="s">
        <v>53</v>
      </c>
      <c r="H4350" s="203">
        <v>46140</v>
      </c>
      <c r="I4350" s="23" t="s">
        <v>28</v>
      </c>
      <c r="J4350" s="23" t="s">
        <v>239</v>
      </c>
      <c r="K4350" s="23" t="s">
        <v>54</v>
      </c>
      <c r="L4350" s="23"/>
      <c r="M4350" s="23">
        <v>6420012504</v>
      </c>
      <c r="N4350" s="23">
        <v>122600040717357</v>
      </c>
      <c r="O4350" s="23"/>
      <c r="P4350" s="23"/>
      <c r="Q4350" s="23"/>
      <c r="R4350" s="23">
        <v>1</v>
      </c>
      <c r="S4350" s="23"/>
      <c r="T4350" s="23" t="s">
        <v>17862</v>
      </c>
      <c r="U4350" s="23"/>
      <c r="V4350" s="23"/>
      <c r="W4350" s="204"/>
      <c r="X4350" s="23" t="s">
        <v>115</v>
      </c>
      <c r="Y4350" s="23"/>
      <c r="Z4350" s="165"/>
      <c r="AA4350" s="165"/>
    </row>
    <row r="4351" spans="1:27" ht="33" hidden="1">
      <c r="A4351" s="2">
        <f t="shared" si="0"/>
        <v>4348</v>
      </c>
      <c r="B4351" s="3" t="str">
        <f>VLOOKUP(D4351,DSKH!$A:$B,2,0)</f>
        <v>A-18</v>
      </c>
      <c r="C4351" s="23" t="s">
        <v>238</v>
      </c>
      <c r="D4351" s="23" t="s">
        <v>189</v>
      </c>
      <c r="E4351" s="23" t="s">
        <v>57</v>
      </c>
      <c r="F4351" s="23">
        <v>108199009110</v>
      </c>
      <c r="G4351" s="23" t="s">
        <v>27</v>
      </c>
      <c r="H4351" s="203">
        <v>46141</v>
      </c>
      <c r="I4351" s="23" t="s">
        <v>28</v>
      </c>
      <c r="J4351" s="23" t="s">
        <v>240</v>
      </c>
      <c r="K4351" s="23" t="s">
        <v>54</v>
      </c>
      <c r="L4351" s="23"/>
      <c r="M4351" s="23" t="s">
        <v>17863</v>
      </c>
      <c r="N4351" s="23" t="s">
        <v>17864</v>
      </c>
      <c r="O4351" s="23"/>
      <c r="P4351" s="23"/>
      <c r="Q4351" s="23">
        <v>1</v>
      </c>
      <c r="R4351" s="23"/>
      <c r="S4351" s="23"/>
      <c r="T4351" s="23"/>
      <c r="U4351" s="23" t="s">
        <v>17865</v>
      </c>
      <c r="V4351" s="23"/>
      <c r="W4351" s="204"/>
      <c r="X4351" s="23" t="s">
        <v>115</v>
      </c>
      <c r="Y4351" s="23"/>
      <c r="Z4351" s="165"/>
      <c r="AA4351" s="165"/>
    </row>
    <row r="4352" spans="1:27" ht="16.5" hidden="1">
      <c r="A4352" s="2">
        <f t="shared" si="0"/>
        <v>4349</v>
      </c>
      <c r="B4352" s="3" t="str">
        <f>VLOOKUP(D4352,DSKH!$A:$B,2,0)</f>
        <v>A-18</v>
      </c>
      <c r="C4352" s="23" t="s">
        <v>238</v>
      </c>
      <c r="D4352" s="23" t="s">
        <v>189</v>
      </c>
      <c r="E4352" s="23" t="s">
        <v>57</v>
      </c>
      <c r="F4352" s="23">
        <v>108198798260</v>
      </c>
      <c r="G4352" s="23" t="s">
        <v>27</v>
      </c>
      <c r="H4352" s="203">
        <v>46141</v>
      </c>
      <c r="I4352" s="23" t="s">
        <v>28</v>
      </c>
      <c r="J4352" s="23" t="s">
        <v>240</v>
      </c>
      <c r="K4352" s="23" t="s">
        <v>54</v>
      </c>
      <c r="L4352" s="23"/>
      <c r="M4352" s="23" t="s">
        <v>17866</v>
      </c>
      <c r="N4352" s="23" t="s">
        <v>17867</v>
      </c>
      <c r="O4352" s="23"/>
      <c r="P4352" s="23"/>
      <c r="Q4352" s="23">
        <v>1</v>
      </c>
      <c r="R4352" s="23"/>
      <c r="S4352" s="23"/>
      <c r="T4352" s="23"/>
      <c r="U4352" s="23" t="s">
        <v>17868</v>
      </c>
      <c r="V4352" s="23"/>
      <c r="W4352" s="204"/>
      <c r="X4352" s="23" t="s">
        <v>115</v>
      </c>
      <c r="Y4352" s="23"/>
      <c r="Z4352" s="165"/>
      <c r="AA4352" s="165"/>
    </row>
    <row r="4353" spans="1:27" ht="33" hidden="1">
      <c r="A4353" s="2">
        <f t="shared" si="0"/>
        <v>4350</v>
      </c>
      <c r="B4353" s="3" t="str">
        <f>VLOOKUP(D4353,DSKH!$A:$B,2,0)</f>
        <v>A-18</v>
      </c>
      <c r="C4353" s="23" t="s">
        <v>238</v>
      </c>
      <c r="D4353" s="23" t="s">
        <v>189</v>
      </c>
      <c r="E4353" s="23" t="s">
        <v>57</v>
      </c>
      <c r="F4353" s="23">
        <v>108198302810</v>
      </c>
      <c r="G4353" s="23" t="s">
        <v>27</v>
      </c>
      <c r="H4353" s="203">
        <v>46141</v>
      </c>
      <c r="I4353" s="23" t="s">
        <v>28</v>
      </c>
      <c r="J4353" s="23" t="s">
        <v>240</v>
      </c>
      <c r="K4353" s="23" t="s">
        <v>54</v>
      </c>
      <c r="L4353" s="23"/>
      <c r="M4353" s="23" t="s">
        <v>17869</v>
      </c>
      <c r="N4353" s="23" t="s">
        <v>17870</v>
      </c>
      <c r="O4353" s="23"/>
      <c r="P4353" s="23"/>
      <c r="Q4353" s="23">
        <v>1</v>
      </c>
      <c r="R4353" s="23"/>
      <c r="S4353" s="23"/>
      <c r="T4353" s="23"/>
      <c r="U4353" s="23" t="s">
        <v>17871</v>
      </c>
      <c r="V4353" s="23"/>
      <c r="W4353" s="204"/>
      <c r="X4353" s="23" t="s">
        <v>115</v>
      </c>
      <c r="Y4353" s="23"/>
      <c r="Z4353" s="165"/>
      <c r="AA4353" s="165"/>
    </row>
    <row r="4354" spans="1:27" ht="16.5" hidden="1">
      <c r="A4354" s="2">
        <f t="shared" si="0"/>
        <v>4351</v>
      </c>
      <c r="B4354" s="3" t="str">
        <f>VLOOKUP(D4354,DSKH!$A:$B,2,0)</f>
        <v>A-18</v>
      </c>
      <c r="C4354" s="23" t="s">
        <v>238</v>
      </c>
      <c r="D4354" s="23" t="s">
        <v>189</v>
      </c>
      <c r="E4354" s="23" t="s">
        <v>57</v>
      </c>
      <c r="F4354" s="23">
        <v>108190707440</v>
      </c>
      <c r="G4354" s="23" t="s">
        <v>27</v>
      </c>
      <c r="H4354" s="203">
        <v>46140</v>
      </c>
      <c r="I4354" s="23" t="s">
        <v>28</v>
      </c>
      <c r="J4354" s="23" t="s">
        <v>240</v>
      </c>
      <c r="K4354" s="23" t="s">
        <v>54</v>
      </c>
      <c r="L4354" s="23"/>
      <c r="M4354" s="23" t="s">
        <v>17872</v>
      </c>
      <c r="N4354" s="23">
        <v>10311006186</v>
      </c>
      <c r="O4354" s="23"/>
      <c r="P4354" s="23"/>
      <c r="Q4354" s="23"/>
      <c r="R4354" s="23">
        <v>1</v>
      </c>
      <c r="S4354" s="23"/>
      <c r="T4354" s="23" t="s">
        <v>17873</v>
      </c>
      <c r="U4354" s="23"/>
      <c r="V4354" s="23"/>
      <c r="W4354" s="204"/>
      <c r="X4354" s="23" t="s">
        <v>38</v>
      </c>
      <c r="Y4354" s="206" t="s">
        <v>17874</v>
      </c>
      <c r="Z4354" s="165"/>
      <c r="AA4354" s="165"/>
    </row>
    <row r="4355" spans="1:27" ht="16.5" hidden="1">
      <c r="A4355" s="2">
        <f t="shared" si="0"/>
        <v>4352</v>
      </c>
      <c r="B4355" s="3" t="str">
        <f>VLOOKUP(D4355,DSKH!$A:$B,2,0)</f>
        <v>A-18</v>
      </c>
      <c r="C4355" s="23" t="s">
        <v>238</v>
      </c>
      <c r="D4355" s="23" t="s">
        <v>189</v>
      </c>
      <c r="E4355" s="23" t="s">
        <v>80</v>
      </c>
      <c r="F4355" s="23">
        <v>108187960420</v>
      </c>
      <c r="G4355" s="23" t="s">
        <v>32</v>
      </c>
      <c r="H4355" s="203">
        <v>46137</v>
      </c>
      <c r="I4355" s="23" t="s">
        <v>28</v>
      </c>
      <c r="J4355" s="23" t="s">
        <v>239</v>
      </c>
      <c r="K4355" s="23" t="s">
        <v>54</v>
      </c>
      <c r="L4355" s="23"/>
      <c r="M4355" s="23" t="s">
        <v>16897</v>
      </c>
      <c r="N4355" s="23" t="s">
        <v>16898</v>
      </c>
      <c r="O4355" s="23"/>
      <c r="P4355" s="23"/>
      <c r="Q4355" s="23"/>
      <c r="R4355" s="23"/>
      <c r="S4355" s="23"/>
      <c r="T4355" s="23"/>
      <c r="U4355" s="23"/>
      <c r="V4355" s="23"/>
      <c r="W4355" s="204"/>
      <c r="X4355" s="23"/>
      <c r="Y4355" s="23"/>
      <c r="Z4355" s="165"/>
      <c r="AA4355" s="165"/>
    </row>
    <row r="4356" spans="1:27" ht="16.5" hidden="1">
      <c r="A4356" s="2">
        <f t="shared" si="0"/>
        <v>4353</v>
      </c>
      <c r="B4356" s="3" t="str">
        <f>VLOOKUP(D4356,DSKH!$A:$B,2,0)</f>
        <v>A-18</v>
      </c>
      <c r="C4356" s="23" t="s">
        <v>238</v>
      </c>
      <c r="D4356" s="23" t="s">
        <v>189</v>
      </c>
      <c r="E4356" s="23" t="s">
        <v>80</v>
      </c>
      <c r="F4356" s="23">
        <v>108187535150</v>
      </c>
      <c r="G4356" s="23" t="s">
        <v>32</v>
      </c>
      <c r="H4356" s="203">
        <v>46137</v>
      </c>
      <c r="I4356" s="23" t="s">
        <v>28</v>
      </c>
      <c r="J4356" s="23" t="s">
        <v>240</v>
      </c>
      <c r="K4356" s="23" t="s">
        <v>54</v>
      </c>
      <c r="L4356" s="23"/>
      <c r="M4356" s="23" t="s">
        <v>16901</v>
      </c>
      <c r="N4356" s="23" t="s">
        <v>16902</v>
      </c>
      <c r="O4356" s="23"/>
      <c r="P4356" s="23"/>
      <c r="Q4356" s="23"/>
      <c r="R4356" s="23"/>
      <c r="S4356" s="23"/>
      <c r="T4356" s="23"/>
      <c r="U4356" s="23"/>
      <c r="V4356" s="23"/>
      <c r="W4356" s="204"/>
      <c r="X4356" s="23"/>
      <c r="Y4356" s="23" t="s">
        <v>17875</v>
      </c>
      <c r="Z4356" s="165"/>
      <c r="AA4356" s="165"/>
    </row>
    <row r="4357" spans="1:27" ht="16.5" hidden="1">
      <c r="A4357" s="2">
        <f t="shared" si="0"/>
        <v>4354</v>
      </c>
      <c r="B4357" s="3" t="str">
        <f>VLOOKUP(D4357,DSKH!$A:$B,2,0)</f>
        <v>A-18</v>
      </c>
      <c r="C4357" s="23" t="s">
        <v>238</v>
      </c>
      <c r="D4357" s="23" t="s">
        <v>189</v>
      </c>
      <c r="E4357" s="23" t="s">
        <v>80</v>
      </c>
      <c r="F4357" s="23">
        <v>308481693020</v>
      </c>
      <c r="G4357" s="23" t="s">
        <v>53</v>
      </c>
      <c r="H4357" s="203">
        <v>46140</v>
      </c>
      <c r="I4357" s="23" t="s">
        <v>28</v>
      </c>
      <c r="J4357" s="23" t="s">
        <v>240</v>
      </c>
      <c r="K4357" s="23" t="s">
        <v>54</v>
      </c>
      <c r="L4357" s="23"/>
      <c r="M4357" s="23"/>
      <c r="N4357" s="23"/>
      <c r="O4357" s="23"/>
      <c r="P4357" s="23"/>
      <c r="Q4357" s="23"/>
      <c r="R4357" s="23"/>
      <c r="S4357" s="23"/>
      <c r="T4357" s="23"/>
      <c r="U4357" s="23"/>
      <c r="V4357" s="23"/>
      <c r="W4357" s="204"/>
      <c r="X4357" s="23"/>
      <c r="Y4357" s="23"/>
      <c r="Z4357" s="165"/>
      <c r="AA4357" s="165"/>
    </row>
    <row r="4358" spans="1:27" ht="33" hidden="1">
      <c r="A4358" s="2">
        <f t="shared" si="0"/>
        <v>4355</v>
      </c>
      <c r="B4358" s="3" t="str">
        <f>VLOOKUP(D4358,DSKH!$A:$B,2,0)</f>
        <v>A-319</v>
      </c>
      <c r="C4358" s="23" t="s">
        <v>238</v>
      </c>
      <c r="D4358" s="23" t="s">
        <v>187</v>
      </c>
      <c r="E4358" s="23" t="s">
        <v>29</v>
      </c>
      <c r="F4358" s="23">
        <v>308487909020</v>
      </c>
      <c r="G4358" s="23" t="s">
        <v>41</v>
      </c>
      <c r="H4358" s="203">
        <v>46141</v>
      </c>
      <c r="I4358" s="23" t="s">
        <v>28</v>
      </c>
      <c r="J4358" s="23" t="s">
        <v>240</v>
      </c>
      <c r="K4358" s="23" t="s">
        <v>30</v>
      </c>
      <c r="L4358" s="23"/>
      <c r="M4358" s="23" t="s">
        <v>17876</v>
      </c>
      <c r="N4358" s="23"/>
      <c r="O4358" s="23"/>
      <c r="P4358" s="23">
        <v>1</v>
      </c>
      <c r="Q4358" s="23"/>
      <c r="R4358" s="23"/>
      <c r="S4358" s="23"/>
      <c r="T4358" s="23"/>
      <c r="U4358" s="23" t="s">
        <v>17877</v>
      </c>
      <c r="V4358" s="23" t="s">
        <v>17878</v>
      </c>
      <c r="W4358" s="204"/>
      <c r="X4358" s="23" t="s">
        <v>115</v>
      </c>
      <c r="Y4358" s="23"/>
      <c r="Z4358" s="165"/>
      <c r="AA4358" s="165"/>
    </row>
    <row r="4359" spans="1:27" ht="33" hidden="1">
      <c r="A4359" s="2">
        <f t="shared" si="0"/>
        <v>4356</v>
      </c>
      <c r="B4359" s="3" t="str">
        <f>VLOOKUP(D4359,DSKH!$A:$B,2,0)</f>
        <v>A-03</v>
      </c>
      <c r="C4359" s="23" t="s">
        <v>238</v>
      </c>
      <c r="D4359" s="23" t="s">
        <v>242</v>
      </c>
      <c r="E4359" s="23" t="s">
        <v>57</v>
      </c>
      <c r="F4359" s="23">
        <v>108188888510</v>
      </c>
      <c r="G4359" s="23" t="s">
        <v>83</v>
      </c>
      <c r="H4359" s="203">
        <v>46140</v>
      </c>
      <c r="I4359" s="23" t="s">
        <v>28</v>
      </c>
      <c r="J4359" s="23" t="s">
        <v>239</v>
      </c>
      <c r="K4359" s="23" t="s">
        <v>59</v>
      </c>
      <c r="L4359" s="23"/>
      <c r="M4359" s="23" t="s">
        <v>17879</v>
      </c>
      <c r="N4359" s="23" t="s">
        <v>17880</v>
      </c>
      <c r="O4359" s="23"/>
      <c r="P4359" s="23"/>
      <c r="Q4359" s="23"/>
      <c r="R4359" s="23">
        <v>1</v>
      </c>
      <c r="S4359" s="23"/>
      <c r="T4359" s="23" t="s">
        <v>17881</v>
      </c>
      <c r="U4359" s="23"/>
      <c r="V4359" s="23"/>
      <c r="W4359" s="204"/>
      <c r="X4359" s="23" t="s">
        <v>115</v>
      </c>
      <c r="Y4359" s="23"/>
      <c r="Z4359" s="165"/>
      <c r="AA4359" s="165"/>
    </row>
    <row r="4360" spans="1:27" ht="49.5" hidden="1">
      <c r="A4360" s="2">
        <f t="shared" si="0"/>
        <v>4357</v>
      </c>
      <c r="B4360" s="3" t="str">
        <f>VLOOKUP(D4360,DSKH!$A:$B,2,0)</f>
        <v>A-03</v>
      </c>
      <c r="C4360" s="23" t="s">
        <v>238</v>
      </c>
      <c r="D4360" s="23" t="s">
        <v>242</v>
      </c>
      <c r="E4360" s="23" t="s">
        <v>57</v>
      </c>
      <c r="F4360" s="23">
        <v>108188884420</v>
      </c>
      <c r="G4360" s="23" t="s">
        <v>83</v>
      </c>
      <c r="H4360" s="203">
        <v>46138</v>
      </c>
      <c r="I4360" s="23" t="s">
        <v>28</v>
      </c>
      <c r="J4360" s="23" t="s">
        <v>239</v>
      </c>
      <c r="K4360" s="23" t="s">
        <v>59</v>
      </c>
      <c r="L4360" s="23"/>
      <c r="M4360" s="23">
        <v>2379</v>
      </c>
      <c r="N4360" s="23">
        <v>170426285339111</v>
      </c>
      <c r="O4360" s="23"/>
      <c r="P4360" s="23"/>
      <c r="Q4360" s="23">
        <v>3</v>
      </c>
      <c r="R4360" s="23"/>
      <c r="S4360" s="23"/>
      <c r="T4360" s="23" t="s">
        <v>17882</v>
      </c>
      <c r="U4360" s="23"/>
      <c r="V4360" s="23"/>
      <c r="W4360" s="204"/>
      <c r="X4360" s="23" t="s">
        <v>115</v>
      </c>
      <c r="Y4360" s="23"/>
      <c r="Z4360" s="165"/>
      <c r="AA4360" s="165"/>
    </row>
    <row r="4361" spans="1:27" ht="16.5" hidden="1">
      <c r="A4361" s="2">
        <f t="shared" si="0"/>
        <v>4358</v>
      </c>
      <c r="B4361" s="3" t="str">
        <f>VLOOKUP(D4361,DSKH!$A:$B,2,0)</f>
        <v>A-383</v>
      </c>
      <c r="C4361" s="23" t="s">
        <v>238</v>
      </c>
      <c r="D4361" s="23" t="s">
        <v>95</v>
      </c>
      <c r="E4361" s="23" t="s">
        <v>80</v>
      </c>
      <c r="F4361" s="23">
        <v>308226882850</v>
      </c>
      <c r="G4361" s="23" t="s">
        <v>41</v>
      </c>
      <c r="H4361" s="203">
        <v>46057</v>
      </c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  <c r="S4361" s="23"/>
      <c r="T4361" s="23"/>
      <c r="U4361" s="23"/>
      <c r="V4361" s="23"/>
      <c r="W4361" s="204"/>
      <c r="X4361" s="23"/>
      <c r="Y4361" s="23" t="s">
        <v>17883</v>
      </c>
      <c r="Z4361" s="165"/>
      <c r="AA4361" s="165"/>
    </row>
    <row r="4362" spans="1:27" ht="16.5" hidden="1">
      <c r="A4362" s="2">
        <f t="shared" si="0"/>
        <v>4359</v>
      </c>
      <c r="B4362" s="3" t="str">
        <f>VLOOKUP(D4362,DSKH!$A:$B,2,0)</f>
        <v>A-383</v>
      </c>
      <c r="C4362" s="23" t="s">
        <v>238</v>
      </c>
      <c r="D4362" s="23" t="s">
        <v>95</v>
      </c>
      <c r="E4362" s="23" t="s">
        <v>80</v>
      </c>
      <c r="F4362" s="23">
        <v>308226947030</v>
      </c>
      <c r="G4362" s="23" t="s">
        <v>41</v>
      </c>
      <c r="H4362" s="203">
        <v>46057</v>
      </c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  <c r="S4362" s="23"/>
      <c r="T4362" s="23"/>
      <c r="U4362" s="23"/>
      <c r="V4362" s="23"/>
      <c r="W4362" s="204"/>
      <c r="X4362" s="23"/>
      <c r="Y4362" s="23" t="s">
        <v>17883</v>
      </c>
      <c r="Z4362" s="165"/>
      <c r="AA4362" s="165"/>
    </row>
    <row r="4363" spans="1:27" ht="16.5" hidden="1">
      <c r="A4363" s="2">
        <f t="shared" si="0"/>
        <v>4360</v>
      </c>
      <c r="B4363" s="3" t="str">
        <f>VLOOKUP(D4363,DSKH!$A:$B,2,0)</f>
        <v>A-383</v>
      </c>
      <c r="C4363" s="23" t="s">
        <v>238</v>
      </c>
      <c r="D4363" s="23" t="s">
        <v>95</v>
      </c>
      <c r="E4363" s="23" t="s">
        <v>80</v>
      </c>
      <c r="F4363" s="23">
        <v>308223267240</v>
      </c>
      <c r="G4363" s="23" t="s">
        <v>41</v>
      </c>
      <c r="H4363" s="203">
        <v>46057</v>
      </c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  <c r="S4363" s="23"/>
      <c r="T4363" s="23"/>
      <c r="U4363" s="23"/>
      <c r="V4363" s="23"/>
      <c r="W4363" s="204"/>
      <c r="X4363" s="23"/>
      <c r="Y4363" s="23" t="s">
        <v>17883</v>
      </c>
      <c r="Z4363" s="165"/>
      <c r="AA4363" s="165"/>
    </row>
    <row r="4364" spans="1:27" ht="16.5" hidden="1">
      <c r="A4364" s="2">
        <f t="shared" si="0"/>
        <v>4361</v>
      </c>
      <c r="B4364" s="3" t="str">
        <f>VLOOKUP(D4364,DSKH!$A:$B,2,0)</f>
        <v>A-383</v>
      </c>
      <c r="C4364" s="23" t="s">
        <v>238</v>
      </c>
      <c r="D4364" s="23" t="s">
        <v>95</v>
      </c>
      <c r="E4364" s="23" t="s">
        <v>80</v>
      </c>
      <c r="F4364" s="23">
        <v>308223278330</v>
      </c>
      <c r="G4364" s="23" t="s">
        <v>41</v>
      </c>
      <c r="H4364" s="203">
        <v>46057</v>
      </c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  <c r="S4364" s="23"/>
      <c r="T4364" s="23"/>
      <c r="U4364" s="23"/>
      <c r="V4364" s="23"/>
      <c r="W4364" s="204"/>
      <c r="X4364" s="23"/>
      <c r="Y4364" s="23" t="s">
        <v>17883</v>
      </c>
      <c r="Z4364" s="165"/>
      <c r="AA4364" s="165"/>
    </row>
    <row r="4365" spans="1:27" ht="16.5" hidden="1">
      <c r="A4365" s="2">
        <f t="shared" si="0"/>
        <v>4362</v>
      </c>
      <c r="B4365" s="3" t="str">
        <f>VLOOKUP(D4365,DSKH!$A:$B,2,0)</f>
        <v>A-383</v>
      </c>
      <c r="C4365" s="23" t="s">
        <v>238</v>
      </c>
      <c r="D4365" s="23" t="s">
        <v>95</v>
      </c>
      <c r="E4365" s="23" t="s">
        <v>80</v>
      </c>
      <c r="F4365" s="23">
        <v>308234826710</v>
      </c>
      <c r="G4365" s="23" t="s">
        <v>41</v>
      </c>
      <c r="H4365" s="203">
        <v>46059</v>
      </c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  <c r="S4365" s="23"/>
      <c r="T4365" s="23"/>
      <c r="U4365" s="23"/>
      <c r="V4365" s="23"/>
      <c r="W4365" s="204"/>
      <c r="X4365" s="23"/>
      <c r="Y4365" s="23" t="s">
        <v>17883</v>
      </c>
      <c r="Z4365" s="165"/>
      <c r="AA4365" s="165"/>
    </row>
    <row r="4366" spans="1:27" ht="16.5" hidden="1">
      <c r="A4366" s="2">
        <f t="shared" si="0"/>
        <v>4363</v>
      </c>
      <c r="B4366" s="3" t="str">
        <f>VLOOKUP(D4366,DSKH!$A:$B,2,0)</f>
        <v>A-383</v>
      </c>
      <c r="C4366" s="23" t="s">
        <v>238</v>
      </c>
      <c r="D4366" s="23" t="s">
        <v>95</v>
      </c>
      <c r="E4366" s="23" t="s">
        <v>80</v>
      </c>
      <c r="F4366" s="23">
        <v>308229901950</v>
      </c>
      <c r="G4366" s="23" t="s">
        <v>41</v>
      </c>
      <c r="H4366" s="203">
        <v>46058</v>
      </c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  <c r="S4366" s="23"/>
      <c r="T4366" s="23"/>
      <c r="U4366" s="23"/>
      <c r="V4366" s="23"/>
      <c r="W4366" s="204"/>
      <c r="X4366" s="23"/>
      <c r="Y4366" s="23" t="s">
        <v>17883</v>
      </c>
      <c r="Z4366" s="165"/>
      <c r="AA4366" s="165"/>
    </row>
    <row r="4367" spans="1:27" ht="16.5" hidden="1">
      <c r="A4367" s="2">
        <f t="shared" si="0"/>
        <v>4364</v>
      </c>
      <c r="B4367" s="3" t="str">
        <f>VLOOKUP(D4367,DSKH!$A:$B,2,0)</f>
        <v>A-383</v>
      </c>
      <c r="C4367" s="23" t="s">
        <v>238</v>
      </c>
      <c r="D4367" s="23" t="s">
        <v>95</v>
      </c>
      <c r="E4367" s="23" t="s">
        <v>80</v>
      </c>
      <c r="F4367" s="23">
        <v>308233662610</v>
      </c>
      <c r="G4367" s="23" t="s">
        <v>41</v>
      </c>
      <c r="H4367" s="203">
        <v>46059</v>
      </c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  <c r="S4367" s="23"/>
      <c r="T4367" s="23"/>
      <c r="U4367" s="23"/>
      <c r="V4367" s="23"/>
      <c r="W4367" s="204"/>
      <c r="X4367" s="23"/>
      <c r="Y4367" s="23" t="s">
        <v>17883</v>
      </c>
      <c r="Z4367" s="165"/>
      <c r="AA4367" s="165"/>
    </row>
    <row r="4368" spans="1:27" ht="16.5" hidden="1">
      <c r="A4368" s="2">
        <f t="shared" si="0"/>
        <v>4365</v>
      </c>
      <c r="B4368" s="3" t="str">
        <f>VLOOKUP(D4368,DSKH!$A:$B,2,0)</f>
        <v>A-383</v>
      </c>
      <c r="C4368" s="23" t="s">
        <v>238</v>
      </c>
      <c r="D4368" s="23" t="s">
        <v>95</v>
      </c>
      <c r="E4368" s="23" t="s">
        <v>80</v>
      </c>
      <c r="F4368" s="23">
        <v>308226938040</v>
      </c>
      <c r="G4368" s="23" t="s">
        <v>41</v>
      </c>
      <c r="H4368" s="203">
        <v>46057</v>
      </c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  <c r="S4368" s="23"/>
      <c r="T4368" s="23"/>
      <c r="U4368" s="23"/>
      <c r="V4368" s="23"/>
      <c r="W4368" s="204"/>
      <c r="X4368" s="23"/>
      <c r="Y4368" s="23" t="s">
        <v>17883</v>
      </c>
      <c r="Z4368" s="165"/>
      <c r="AA4368" s="165"/>
    </row>
    <row r="4369" spans="1:27" ht="16.5" hidden="1">
      <c r="A4369" s="2">
        <f t="shared" si="0"/>
        <v>4366</v>
      </c>
      <c r="B4369" s="3" t="str">
        <f>VLOOKUP(D4369,DSKH!$A:$B,2,0)</f>
        <v>A-383</v>
      </c>
      <c r="C4369" s="23" t="s">
        <v>238</v>
      </c>
      <c r="D4369" s="23" t="s">
        <v>95</v>
      </c>
      <c r="E4369" s="23" t="s">
        <v>80</v>
      </c>
      <c r="F4369" s="23">
        <v>308226944450</v>
      </c>
      <c r="G4369" s="23" t="s">
        <v>41</v>
      </c>
      <c r="H4369" s="203">
        <v>46057</v>
      </c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  <c r="S4369" s="23"/>
      <c r="T4369" s="23"/>
      <c r="U4369" s="23"/>
      <c r="V4369" s="23"/>
      <c r="W4369" s="204"/>
      <c r="X4369" s="23"/>
      <c r="Y4369" s="23" t="s">
        <v>17883</v>
      </c>
      <c r="Z4369" s="165"/>
      <c r="AA4369" s="165"/>
    </row>
    <row r="4370" spans="1:27" ht="16.5" hidden="1">
      <c r="A4370" s="2">
        <f t="shared" si="0"/>
        <v>4367</v>
      </c>
      <c r="B4370" s="3" t="str">
        <f>VLOOKUP(D4370,DSKH!$A:$B,2,0)</f>
        <v>A-383</v>
      </c>
      <c r="C4370" s="23" t="s">
        <v>238</v>
      </c>
      <c r="D4370" s="23" t="s">
        <v>95</v>
      </c>
      <c r="E4370" s="23" t="s">
        <v>80</v>
      </c>
      <c r="F4370" s="23">
        <v>308223277520</v>
      </c>
      <c r="G4370" s="23" t="s">
        <v>41</v>
      </c>
      <c r="H4370" s="203">
        <v>46057</v>
      </c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  <c r="S4370" s="23"/>
      <c r="T4370" s="23"/>
      <c r="U4370" s="23"/>
      <c r="V4370" s="23"/>
      <c r="W4370" s="204"/>
      <c r="X4370" s="23"/>
      <c r="Y4370" s="23" t="s">
        <v>17883</v>
      </c>
      <c r="Z4370" s="165"/>
      <c r="AA4370" s="165"/>
    </row>
    <row r="4371" spans="1:27" ht="16.5" hidden="1">
      <c r="A4371" s="2">
        <f t="shared" si="0"/>
        <v>4368</v>
      </c>
      <c r="B4371" s="3" t="str">
        <f>VLOOKUP(D4371,DSKH!$A:$B,2,0)</f>
        <v>A-503</v>
      </c>
      <c r="C4371" s="23" t="s">
        <v>238</v>
      </c>
      <c r="D4371" s="23" t="s">
        <v>506</v>
      </c>
      <c r="E4371" s="23" t="s">
        <v>57</v>
      </c>
      <c r="F4371" s="23">
        <v>108193312730</v>
      </c>
      <c r="G4371" s="23" t="s">
        <v>83</v>
      </c>
      <c r="H4371" s="203">
        <v>46140</v>
      </c>
      <c r="I4371" s="23" t="s">
        <v>28</v>
      </c>
      <c r="J4371" s="23" t="s">
        <v>36</v>
      </c>
      <c r="K4371" s="23" t="s">
        <v>54</v>
      </c>
      <c r="L4371" s="23"/>
      <c r="M4371" s="23">
        <v>6600</v>
      </c>
      <c r="N4371" s="23"/>
      <c r="O4371" s="23"/>
      <c r="P4371" s="23"/>
      <c r="Q4371" s="23"/>
      <c r="R4371" s="23"/>
      <c r="S4371" s="23">
        <v>1</v>
      </c>
      <c r="T4371" s="23" t="s">
        <v>17884</v>
      </c>
      <c r="U4371" s="23"/>
      <c r="V4371" s="23"/>
      <c r="W4371" s="204"/>
      <c r="X4371" s="23"/>
      <c r="Y4371" s="23"/>
      <c r="Z4371" s="165"/>
      <c r="AA4371" s="165"/>
    </row>
    <row r="4372" spans="1:27" ht="16.5" hidden="1">
      <c r="A4372" s="2">
        <f t="shared" si="0"/>
        <v>4369</v>
      </c>
      <c r="B4372" s="3" t="str">
        <f>VLOOKUP(D4372,DSKH!$A:$B,2,0)</f>
        <v>A-144</v>
      </c>
      <c r="C4372" s="23" t="s">
        <v>11145</v>
      </c>
      <c r="D4372" s="23" t="s">
        <v>181</v>
      </c>
      <c r="E4372" s="23" t="s">
        <v>29</v>
      </c>
      <c r="F4372" s="23">
        <v>308487332220</v>
      </c>
      <c r="G4372" s="23" t="s">
        <v>53</v>
      </c>
      <c r="H4372" s="203">
        <v>46141</v>
      </c>
      <c r="I4372" s="23" t="s">
        <v>28</v>
      </c>
      <c r="J4372" s="23" t="s">
        <v>29</v>
      </c>
      <c r="K4372" s="23" t="s">
        <v>54</v>
      </c>
      <c r="L4372" s="23"/>
      <c r="M4372" s="23">
        <v>452</v>
      </c>
      <c r="N4372" s="23"/>
      <c r="O4372" s="23"/>
      <c r="P4372" s="23"/>
      <c r="Q4372" s="23"/>
      <c r="R4372" s="23"/>
      <c r="S4372" s="23">
        <v>1</v>
      </c>
      <c r="T4372" s="23" t="s">
        <v>17885</v>
      </c>
      <c r="U4372" s="23"/>
      <c r="V4372" s="23"/>
      <c r="W4372" s="204"/>
      <c r="X4372" s="23"/>
      <c r="Y4372" s="23"/>
      <c r="Z4372" s="165"/>
      <c r="AA4372" s="165"/>
    </row>
    <row r="4373" spans="1:27" ht="16.5" hidden="1">
      <c r="A4373" s="2">
        <f t="shared" si="0"/>
        <v>4370</v>
      </c>
      <c r="B4373" s="3" t="str">
        <f>VLOOKUP(D4373,DSKH!$A:$B,2,0)</f>
        <v>A-144</v>
      </c>
      <c r="C4373" s="23" t="s">
        <v>11145</v>
      </c>
      <c r="D4373" s="23" t="s">
        <v>181</v>
      </c>
      <c r="E4373" s="23" t="s">
        <v>29</v>
      </c>
      <c r="F4373" s="23">
        <v>308487378640</v>
      </c>
      <c r="G4373" s="23" t="s">
        <v>53</v>
      </c>
      <c r="H4373" s="203">
        <v>46141</v>
      </c>
      <c r="I4373" s="23" t="s">
        <v>28</v>
      </c>
      <c r="J4373" s="23" t="s">
        <v>29</v>
      </c>
      <c r="K4373" s="23" t="s">
        <v>54</v>
      </c>
      <c r="L4373" s="23"/>
      <c r="M4373" s="23">
        <v>453</v>
      </c>
      <c r="N4373" s="23"/>
      <c r="O4373" s="23"/>
      <c r="P4373" s="23"/>
      <c r="Q4373" s="23"/>
      <c r="R4373" s="23"/>
      <c r="S4373" s="23">
        <v>1</v>
      </c>
      <c r="T4373" s="23" t="s">
        <v>17886</v>
      </c>
      <c r="U4373" s="23"/>
      <c r="V4373" s="23"/>
      <c r="W4373" s="204"/>
      <c r="X4373" s="23"/>
      <c r="Y4373" s="23"/>
      <c r="Z4373" s="165"/>
      <c r="AA4373" s="165"/>
    </row>
    <row r="4374" spans="1:27" ht="16.5" hidden="1">
      <c r="A4374" s="2">
        <f t="shared" si="0"/>
        <v>4371</v>
      </c>
      <c r="B4374" s="3" t="str">
        <f>VLOOKUP(D4374,DSKH!$A:$B,2,0)</f>
        <v>A-144</v>
      </c>
      <c r="C4374" s="23" t="s">
        <v>11145</v>
      </c>
      <c r="D4374" s="23" t="s">
        <v>181</v>
      </c>
      <c r="E4374" s="23" t="s">
        <v>29</v>
      </c>
      <c r="F4374" s="23">
        <v>308487419130</v>
      </c>
      <c r="G4374" s="23" t="s">
        <v>53</v>
      </c>
      <c r="H4374" s="203">
        <v>46141</v>
      </c>
      <c r="I4374" s="23" t="s">
        <v>28</v>
      </c>
      <c r="J4374" s="23" t="s">
        <v>29</v>
      </c>
      <c r="K4374" s="23" t="s">
        <v>54</v>
      </c>
      <c r="L4374" s="23"/>
      <c r="M4374" s="23">
        <v>454</v>
      </c>
      <c r="N4374" s="23"/>
      <c r="O4374" s="23"/>
      <c r="P4374" s="23"/>
      <c r="Q4374" s="23"/>
      <c r="R4374" s="23"/>
      <c r="S4374" s="23">
        <v>1</v>
      </c>
      <c r="T4374" s="23" t="s">
        <v>17887</v>
      </c>
      <c r="U4374" s="23"/>
      <c r="V4374" s="23"/>
      <c r="W4374" s="204"/>
      <c r="X4374" s="23"/>
      <c r="Y4374" s="23"/>
      <c r="Z4374" s="165"/>
      <c r="AA4374" s="165"/>
    </row>
    <row r="4375" spans="1:27" ht="16.5" hidden="1">
      <c r="A4375" s="2">
        <f t="shared" si="0"/>
        <v>4372</v>
      </c>
      <c r="B4375" s="3" t="str">
        <f>VLOOKUP(D4375,DSKH!$A:$B,2,0)</f>
        <v>A-144</v>
      </c>
      <c r="C4375" s="23" t="s">
        <v>11145</v>
      </c>
      <c r="D4375" s="23" t="s">
        <v>181</v>
      </c>
      <c r="E4375" s="23" t="s">
        <v>57</v>
      </c>
      <c r="F4375" s="23">
        <v>108197592050</v>
      </c>
      <c r="G4375" s="23" t="s">
        <v>34</v>
      </c>
      <c r="H4375" s="203">
        <v>46141</v>
      </c>
      <c r="I4375" s="23" t="s">
        <v>28</v>
      </c>
      <c r="J4375" s="23" t="s">
        <v>29</v>
      </c>
      <c r="K4375" s="23" t="s">
        <v>54</v>
      </c>
      <c r="L4375" s="23"/>
      <c r="M4375" s="23">
        <v>193</v>
      </c>
      <c r="N4375" s="23"/>
      <c r="O4375" s="23"/>
      <c r="P4375" s="23"/>
      <c r="Q4375" s="23"/>
      <c r="R4375" s="23"/>
      <c r="S4375" s="23">
        <v>1</v>
      </c>
      <c r="T4375" s="23" t="s">
        <v>17888</v>
      </c>
      <c r="U4375" s="23"/>
      <c r="V4375" s="23"/>
      <c r="W4375" s="204"/>
      <c r="X4375" s="23"/>
      <c r="Y4375" s="23"/>
      <c r="Z4375" s="165"/>
      <c r="AA4375" s="165"/>
    </row>
    <row r="4376" spans="1:27" ht="16.5" hidden="1">
      <c r="A4376" s="2">
        <f t="shared" si="0"/>
        <v>4373</v>
      </c>
      <c r="B4376" s="3" t="str">
        <f>VLOOKUP(D4376,DSKH!$A:$B,2,0)</f>
        <v>A-144</v>
      </c>
      <c r="C4376" s="23" t="s">
        <v>11145</v>
      </c>
      <c r="D4376" s="23" t="s">
        <v>181</v>
      </c>
      <c r="E4376" s="23" t="s">
        <v>57</v>
      </c>
      <c r="F4376" s="23">
        <v>108197665440</v>
      </c>
      <c r="G4376" s="23" t="s">
        <v>34</v>
      </c>
      <c r="H4376" s="203">
        <v>46141</v>
      </c>
      <c r="I4376" s="23" t="s">
        <v>28</v>
      </c>
      <c r="J4376" s="23" t="s">
        <v>29</v>
      </c>
      <c r="K4376" s="23" t="s">
        <v>54</v>
      </c>
      <c r="L4376" s="23"/>
      <c r="M4376" s="23">
        <v>259</v>
      </c>
      <c r="N4376" s="23"/>
      <c r="O4376" s="23"/>
      <c r="P4376" s="23"/>
      <c r="Q4376" s="23"/>
      <c r="R4376" s="23"/>
      <c r="S4376" s="23">
        <v>1</v>
      </c>
      <c r="T4376" s="23" t="s">
        <v>17889</v>
      </c>
      <c r="U4376" s="23"/>
      <c r="V4376" s="23"/>
      <c r="W4376" s="204"/>
      <c r="X4376" s="23"/>
      <c r="Y4376" s="23"/>
      <c r="Z4376" s="165"/>
      <c r="AA4376" s="165"/>
    </row>
    <row r="4377" spans="1:27" ht="16.5" hidden="1">
      <c r="A4377" s="2">
        <f t="shared" si="0"/>
        <v>4374</v>
      </c>
      <c r="B4377" s="3" t="str">
        <f>VLOOKUP(D4377,DSKH!$A:$B,2,0)</f>
        <v>A-144</v>
      </c>
      <c r="C4377" s="23" t="s">
        <v>11145</v>
      </c>
      <c r="D4377" s="23" t="s">
        <v>181</v>
      </c>
      <c r="E4377" s="23" t="s">
        <v>57</v>
      </c>
      <c r="F4377" s="23">
        <v>108197780940</v>
      </c>
      <c r="G4377" s="23" t="s">
        <v>34</v>
      </c>
      <c r="H4377" s="203">
        <v>46141</v>
      </c>
      <c r="I4377" s="23" t="s">
        <v>28</v>
      </c>
      <c r="J4377" s="23" t="s">
        <v>29</v>
      </c>
      <c r="K4377" s="23" t="s">
        <v>54</v>
      </c>
      <c r="L4377" s="23"/>
      <c r="M4377" s="23">
        <v>361</v>
      </c>
      <c r="N4377" s="23"/>
      <c r="O4377" s="23"/>
      <c r="P4377" s="23"/>
      <c r="Q4377" s="23"/>
      <c r="R4377" s="23"/>
      <c r="S4377" s="23">
        <v>1</v>
      </c>
      <c r="T4377" s="23" t="s">
        <v>17890</v>
      </c>
      <c r="U4377" s="23"/>
      <c r="V4377" s="23"/>
      <c r="W4377" s="204"/>
      <c r="X4377" s="23"/>
      <c r="Y4377" s="23"/>
      <c r="Z4377" s="165"/>
      <c r="AA4377" s="165"/>
    </row>
    <row r="4378" spans="1:27" ht="16.5" hidden="1">
      <c r="A4378" s="2">
        <f t="shared" si="0"/>
        <v>4375</v>
      </c>
      <c r="B4378" s="3" t="str">
        <f>VLOOKUP(D4378,DSKH!$A:$B,2,0)</f>
        <v>A-144</v>
      </c>
      <c r="C4378" s="23" t="s">
        <v>11145</v>
      </c>
      <c r="D4378" s="23" t="s">
        <v>181</v>
      </c>
      <c r="E4378" s="23" t="s">
        <v>57</v>
      </c>
      <c r="F4378" s="23">
        <v>108197892610</v>
      </c>
      <c r="G4378" s="23" t="s">
        <v>34</v>
      </c>
      <c r="H4378" s="203">
        <v>46141</v>
      </c>
      <c r="I4378" s="23" t="s">
        <v>28</v>
      </c>
      <c r="J4378" s="23" t="s">
        <v>29</v>
      </c>
      <c r="K4378" s="23" t="s">
        <v>54</v>
      </c>
      <c r="L4378" s="23"/>
      <c r="M4378" s="23">
        <v>384</v>
      </c>
      <c r="N4378" s="23"/>
      <c r="O4378" s="23"/>
      <c r="P4378" s="23"/>
      <c r="Q4378" s="23"/>
      <c r="R4378" s="23"/>
      <c r="S4378" s="23">
        <v>1</v>
      </c>
      <c r="T4378" s="23" t="s">
        <v>17891</v>
      </c>
      <c r="U4378" s="23"/>
      <c r="V4378" s="23"/>
      <c r="W4378" s="204"/>
      <c r="X4378" s="23"/>
      <c r="Y4378" s="23"/>
      <c r="Z4378" s="165"/>
      <c r="AA4378" s="165"/>
    </row>
    <row r="4379" spans="1:27" ht="16.5" hidden="1">
      <c r="A4379" s="2">
        <f t="shared" si="0"/>
        <v>4376</v>
      </c>
      <c r="B4379" s="3" t="str">
        <f>VLOOKUP(D4379,DSKH!$A:$B,2,0)</f>
        <v>A-144</v>
      </c>
      <c r="C4379" s="23" t="s">
        <v>11145</v>
      </c>
      <c r="D4379" s="23" t="s">
        <v>181</v>
      </c>
      <c r="E4379" s="23" t="s">
        <v>57</v>
      </c>
      <c r="F4379" s="23">
        <v>108198845200</v>
      </c>
      <c r="G4379" s="23" t="s">
        <v>34</v>
      </c>
      <c r="H4379" s="203">
        <v>46141</v>
      </c>
      <c r="I4379" s="23" t="s">
        <v>28</v>
      </c>
      <c r="J4379" s="23" t="s">
        <v>29</v>
      </c>
      <c r="K4379" s="23" t="s">
        <v>54</v>
      </c>
      <c r="L4379" s="23"/>
      <c r="M4379" s="23">
        <v>240</v>
      </c>
      <c r="N4379" s="23"/>
      <c r="O4379" s="23"/>
      <c r="P4379" s="23"/>
      <c r="Q4379" s="23"/>
      <c r="R4379" s="23"/>
      <c r="S4379" s="23">
        <v>1</v>
      </c>
      <c r="T4379" s="23" t="s">
        <v>17892</v>
      </c>
      <c r="U4379" s="23"/>
      <c r="V4379" s="23"/>
      <c r="W4379" s="204"/>
      <c r="X4379" s="23"/>
      <c r="Y4379" s="23"/>
      <c r="Z4379" s="165"/>
      <c r="AA4379" s="165"/>
    </row>
    <row r="4380" spans="1:27" ht="16.5" hidden="1">
      <c r="A4380" s="2">
        <f t="shared" si="0"/>
        <v>4377</v>
      </c>
      <c r="B4380" s="3" t="str">
        <f>VLOOKUP(D4380,DSKH!$A:$B,2,0)</f>
        <v>A-144</v>
      </c>
      <c r="C4380" s="23" t="s">
        <v>11145</v>
      </c>
      <c r="D4380" s="23" t="s">
        <v>181</v>
      </c>
      <c r="E4380" s="23" t="s">
        <v>57</v>
      </c>
      <c r="F4380" s="23">
        <v>108198927100</v>
      </c>
      <c r="G4380" s="23" t="s">
        <v>34</v>
      </c>
      <c r="H4380" s="203">
        <v>46141</v>
      </c>
      <c r="I4380" s="23" t="s">
        <v>28</v>
      </c>
      <c r="J4380" s="23" t="s">
        <v>29</v>
      </c>
      <c r="K4380" s="23" t="s">
        <v>54</v>
      </c>
      <c r="L4380" s="23"/>
      <c r="M4380" s="23">
        <v>1603</v>
      </c>
      <c r="N4380" s="23"/>
      <c r="O4380" s="23"/>
      <c r="P4380" s="23"/>
      <c r="Q4380" s="23"/>
      <c r="R4380" s="23"/>
      <c r="S4380" s="23">
        <v>1</v>
      </c>
      <c r="T4380" s="23" t="s">
        <v>17893</v>
      </c>
      <c r="U4380" s="23"/>
      <c r="V4380" s="23"/>
      <c r="W4380" s="204"/>
      <c r="X4380" s="23"/>
      <c r="Y4380" s="23"/>
      <c r="Z4380" s="165"/>
      <c r="AA4380" s="165"/>
    </row>
    <row r="4381" spans="1:27" ht="16.5" hidden="1">
      <c r="A4381" s="2">
        <f t="shared" si="0"/>
        <v>4378</v>
      </c>
      <c r="B4381" s="3" t="str">
        <f>VLOOKUP(D4381,DSKH!$A:$B,2,0)</f>
        <v>A-144</v>
      </c>
      <c r="C4381" s="23" t="s">
        <v>11145</v>
      </c>
      <c r="D4381" s="23" t="s">
        <v>181</v>
      </c>
      <c r="E4381" s="23" t="s">
        <v>57</v>
      </c>
      <c r="F4381" s="23">
        <v>108199036520</v>
      </c>
      <c r="G4381" s="23" t="s">
        <v>34</v>
      </c>
      <c r="H4381" s="203">
        <v>46141</v>
      </c>
      <c r="I4381" s="23" t="s">
        <v>28</v>
      </c>
      <c r="J4381" s="23" t="s">
        <v>29</v>
      </c>
      <c r="K4381" s="23" t="s">
        <v>54</v>
      </c>
      <c r="L4381" s="23"/>
      <c r="M4381" s="23">
        <v>260</v>
      </c>
      <c r="N4381" s="23"/>
      <c r="O4381" s="23"/>
      <c r="P4381" s="23"/>
      <c r="Q4381" s="23"/>
      <c r="R4381" s="23"/>
      <c r="S4381" s="23">
        <v>1</v>
      </c>
      <c r="T4381" s="23" t="s">
        <v>17894</v>
      </c>
      <c r="U4381" s="23"/>
      <c r="V4381" s="23"/>
      <c r="W4381" s="204"/>
      <c r="X4381" s="23"/>
      <c r="Y4381" s="23"/>
      <c r="Z4381" s="165"/>
      <c r="AA4381" s="165"/>
    </row>
    <row r="4382" spans="1:27" ht="16.5" hidden="1">
      <c r="A4382" s="2">
        <f t="shared" si="0"/>
        <v>4379</v>
      </c>
      <c r="B4382" s="3" t="str">
        <f>VLOOKUP(D4382,DSKH!$A:$B,2,0)</f>
        <v>A-144</v>
      </c>
      <c r="C4382" s="23" t="s">
        <v>11145</v>
      </c>
      <c r="D4382" s="23" t="s">
        <v>181</v>
      </c>
      <c r="E4382" s="23" t="s">
        <v>57</v>
      </c>
      <c r="F4382" s="23">
        <v>108199447200</v>
      </c>
      <c r="G4382" s="23" t="s">
        <v>34</v>
      </c>
      <c r="H4382" s="203">
        <v>46141</v>
      </c>
      <c r="I4382" s="23" t="s">
        <v>28</v>
      </c>
      <c r="J4382" s="23" t="s">
        <v>29</v>
      </c>
      <c r="K4382" s="23" t="s">
        <v>54</v>
      </c>
      <c r="L4382" s="23"/>
      <c r="M4382" s="23">
        <v>49</v>
      </c>
      <c r="N4382" s="23"/>
      <c r="O4382" s="23"/>
      <c r="P4382" s="23"/>
      <c r="Q4382" s="23"/>
      <c r="R4382" s="23"/>
      <c r="S4382" s="23">
        <v>1</v>
      </c>
      <c r="T4382" s="23" t="s">
        <v>17895</v>
      </c>
      <c r="U4382" s="23"/>
      <c r="V4382" s="23"/>
      <c r="W4382" s="204"/>
      <c r="X4382" s="23"/>
      <c r="Y4382" s="23"/>
      <c r="Z4382" s="165"/>
      <c r="AA4382" s="165"/>
    </row>
    <row r="4383" spans="1:27" ht="16.5" hidden="1">
      <c r="A4383" s="2">
        <f t="shared" si="0"/>
        <v>4380</v>
      </c>
      <c r="B4383" s="3" t="str">
        <f>VLOOKUP(D4383,DSKH!$A:$B,2,0)</f>
        <v>A-144</v>
      </c>
      <c r="C4383" s="23" t="s">
        <v>11145</v>
      </c>
      <c r="D4383" s="23" t="s">
        <v>181</v>
      </c>
      <c r="E4383" s="23" t="s">
        <v>57</v>
      </c>
      <c r="F4383" s="23">
        <v>108199453720</v>
      </c>
      <c r="G4383" s="23" t="s">
        <v>34</v>
      </c>
      <c r="H4383" s="203">
        <v>46141</v>
      </c>
      <c r="I4383" s="23" t="s">
        <v>28</v>
      </c>
      <c r="J4383" s="23" t="s">
        <v>29</v>
      </c>
      <c r="K4383" s="23" t="s">
        <v>54</v>
      </c>
      <c r="L4383" s="23"/>
      <c r="M4383" s="23">
        <v>715</v>
      </c>
      <c r="N4383" s="23"/>
      <c r="O4383" s="23"/>
      <c r="P4383" s="23"/>
      <c r="Q4383" s="23"/>
      <c r="R4383" s="23"/>
      <c r="S4383" s="23">
        <v>1</v>
      </c>
      <c r="T4383" s="23" t="s">
        <v>17896</v>
      </c>
      <c r="U4383" s="23"/>
      <c r="V4383" s="23"/>
      <c r="W4383" s="204"/>
      <c r="X4383" s="23"/>
      <c r="Y4383" s="23"/>
      <c r="Z4383" s="165"/>
      <c r="AA4383" s="165"/>
    </row>
    <row r="4384" spans="1:27" ht="33" hidden="1">
      <c r="A4384" s="2">
        <f t="shared" si="0"/>
        <v>4381</v>
      </c>
      <c r="B4384" s="3" t="str">
        <f>VLOOKUP(D4384,DSKH!$A:$B,2,0)</f>
        <v>A-590</v>
      </c>
      <c r="C4384" s="23" t="s">
        <v>130</v>
      </c>
      <c r="D4384" s="23" t="s">
        <v>135</v>
      </c>
      <c r="E4384" s="23" t="s">
        <v>29</v>
      </c>
      <c r="F4384" s="23">
        <v>308403632850</v>
      </c>
      <c r="G4384" s="23" t="s">
        <v>41</v>
      </c>
      <c r="H4384" s="203">
        <v>46118</v>
      </c>
      <c r="I4384" s="23" t="s">
        <v>28</v>
      </c>
      <c r="J4384" s="23" t="s">
        <v>36</v>
      </c>
      <c r="K4384" s="23" t="s">
        <v>30</v>
      </c>
      <c r="L4384" s="23"/>
      <c r="M4384" s="23"/>
      <c r="N4384" s="23"/>
      <c r="O4384" s="23"/>
      <c r="P4384" s="23"/>
      <c r="Q4384" s="23"/>
      <c r="R4384" s="23"/>
      <c r="S4384" s="23">
        <v>1</v>
      </c>
      <c r="T4384" s="23"/>
      <c r="U4384" s="23"/>
      <c r="V4384" s="23"/>
      <c r="W4384" s="204"/>
      <c r="X4384" s="23"/>
      <c r="Y4384" s="23" t="s">
        <v>429</v>
      </c>
      <c r="Z4384" s="165"/>
      <c r="AA4384" s="165"/>
    </row>
    <row r="4385" spans="1:27" ht="33" hidden="1">
      <c r="A4385" s="2">
        <f t="shared" si="0"/>
        <v>4382</v>
      </c>
      <c r="B4385" s="3" t="str">
        <f>VLOOKUP(D4385,DSKH!$A:$B,2,0)</f>
        <v>A-50</v>
      </c>
      <c r="C4385" s="23" t="s">
        <v>146</v>
      </c>
      <c r="D4385" s="23" t="s">
        <v>301</v>
      </c>
      <c r="E4385" s="23" t="s">
        <v>29</v>
      </c>
      <c r="F4385" s="23">
        <v>308486521250</v>
      </c>
      <c r="G4385" s="23" t="s">
        <v>41</v>
      </c>
      <c r="H4385" s="203">
        <v>46141</v>
      </c>
      <c r="I4385" s="23" t="s">
        <v>28</v>
      </c>
      <c r="J4385" s="23" t="s">
        <v>29</v>
      </c>
      <c r="K4385" s="23" t="s">
        <v>47</v>
      </c>
      <c r="L4385" s="23"/>
      <c r="M4385" s="23" t="s">
        <v>17897</v>
      </c>
      <c r="N4385" s="23"/>
      <c r="O4385" s="23" t="s">
        <v>17898</v>
      </c>
      <c r="P4385" s="23">
        <v>1</v>
      </c>
      <c r="Q4385" s="23"/>
      <c r="R4385" s="23"/>
      <c r="S4385" s="23"/>
      <c r="T4385" s="23" t="s">
        <v>17899</v>
      </c>
      <c r="U4385" s="23" t="s">
        <v>17900</v>
      </c>
      <c r="V4385" s="23"/>
      <c r="W4385" s="204"/>
      <c r="X4385" s="23" t="s">
        <v>148</v>
      </c>
      <c r="Y4385" s="23"/>
      <c r="Z4385" s="165"/>
      <c r="AA4385" s="165"/>
    </row>
    <row r="4386" spans="1:27" ht="33" hidden="1">
      <c r="A4386" s="2">
        <f t="shared" si="0"/>
        <v>4383</v>
      </c>
      <c r="B4386" s="3" t="e">
        <f>VLOOKUP(D4386,DSKH!$A:$B,2,0)</f>
        <v>#N/A</v>
      </c>
      <c r="C4386" s="23" t="s">
        <v>214</v>
      </c>
      <c r="D4386" s="23" t="s">
        <v>4775</v>
      </c>
      <c r="E4386" s="23" t="s">
        <v>29</v>
      </c>
      <c r="F4386" s="23">
        <v>308394787800</v>
      </c>
      <c r="G4386" s="23" t="s">
        <v>86</v>
      </c>
      <c r="H4386" s="203">
        <v>46115</v>
      </c>
      <c r="I4386" s="23" t="s">
        <v>33</v>
      </c>
      <c r="J4386" s="23" t="s">
        <v>74</v>
      </c>
      <c r="K4386" s="23" t="s">
        <v>47</v>
      </c>
      <c r="L4386" s="23"/>
      <c r="M4386" s="23">
        <v>2</v>
      </c>
      <c r="N4386" s="23"/>
      <c r="O4386" s="23"/>
      <c r="P4386" s="23"/>
      <c r="Q4386" s="23"/>
      <c r="R4386" s="23"/>
      <c r="S4386" s="23">
        <v>1</v>
      </c>
      <c r="T4386" s="23"/>
      <c r="U4386" s="23"/>
      <c r="V4386" s="23"/>
      <c r="W4386" s="204"/>
      <c r="X4386" s="23"/>
      <c r="Y4386" s="23"/>
      <c r="Z4386" s="165"/>
      <c r="AA4386" s="165"/>
    </row>
    <row r="4387" spans="1:27" ht="16.5" hidden="1">
      <c r="A4387" s="2">
        <f t="shared" si="0"/>
        <v>4384</v>
      </c>
      <c r="B4387" s="3" t="str">
        <f>VLOOKUP(D4387,DSKH!$A:$B,2,0)</f>
        <v>A-324</v>
      </c>
      <c r="C4387" s="23" t="s">
        <v>214</v>
      </c>
      <c r="D4387" s="23" t="s">
        <v>56</v>
      </c>
      <c r="E4387" s="23" t="s">
        <v>29</v>
      </c>
      <c r="F4387" s="23">
        <v>308452798200</v>
      </c>
      <c r="G4387" s="23" t="s">
        <v>44</v>
      </c>
      <c r="H4387" s="203">
        <v>46132</v>
      </c>
      <c r="I4387" s="23" t="s">
        <v>28</v>
      </c>
      <c r="J4387" s="23" t="s">
        <v>29</v>
      </c>
      <c r="K4387" s="23" t="s">
        <v>59</v>
      </c>
      <c r="L4387" s="23"/>
      <c r="M4387" s="23">
        <v>6603077261</v>
      </c>
      <c r="N4387" s="23"/>
      <c r="O4387" s="23"/>
      <c r="P4387" s="23"/>
      <c r="Q4387" s="23">
        <v>1</v>
      </c>
      <c r="R4387" s="23"/>
      <c r="S4387" s="23"/>
      <c r="T4387" s="23"/>
      <c r="U4387" s="23"/>
      <c r="V4387" s="23"/>
      <c r="W4387" s="204"/>
      <c r="X4387" s="23" t="s">
        <v>123</v>
      </c>
      <c r="Y4387" s="23"/>
      <c r="Z4387" s="165"/>
      <c r="AA4387" s="165"/>
    </row>
    <row r="4388" spans="1:27" ht="16.5" hidden="1">
      <c r="A4388" s="2">
        <f t="shared" si="0"/>
        <v>4385</v>
      </c>
      <c r="B4388" s="3" t="str">
        <f>VLOOKUP(D4388,DSKH!$A:$B,2,0)</f>
        <v>A-324</v>
      </c>
      <c r="C4388" s="23" t="s">
        <v>214</v>
      </c>
      <c r="D4388" s="23" t="s">
        <v>56</v>
      </c>
      <c r="E4388" s="23" t="s">
        <v>29</v>
      </c>
      <c r="F4388" s="23">
        <v>308452844030</v>
      </c>
      <c r="G4388" s="23" t="s">
        <v>44</v>
      </c>
      <c r="H4388" s="203">
        <v>46132</v>
      </c>
      <c r="I4388" s="23" t="s">
        <v>28</v>
      </c>
      <c r="J4388" s="23" t="s">
        <v>29</v>
      </c>
      <c r="K4388" s="23" t="s">
        <v>59</v>
      </c>
      <c r="L4388" s="23"/>
      <c r="M4388" s="23">
        <v>6603077262</v>
      </c>
      <c r="N4388" s="23"/>
      <c r="O4388" s="23"/>
      <c r="P4388" s="23"/>
      <c r="Q4388" s="23">
        <v>1</v>
      </c>
      <c r="S4388" s="23"/>
      <c r="T4388" s="23"/>
      <c r="U4388" s="23"/>
      <c r="V4388" s="23"/>
      <c r="W4388" s="204"/>
      <c r="X4388" s="23" t="s">
        <v>123</v>
      </c>
      <c r="Y4388" s="23"/>
      <c r="Z4388" s="165"/>
      <c r="AA4388" s="165"/>
    </row>
    <row r="4389" spans="1:27" ht="16.5" hidden="1">
      <c r="A4389" s="2">
        <f t="shared" si="0"/>
        <v>4386</v>
      </c>
      <c r="B4389" s="3" t="str">
        <f>VLOOKUP(D4389,DSKH!$A:$B,2,0)</f>
        <v>A-324</v>
      </c>
      <c r="C4389" s="23" t="s">
        <v>214</v>
      </c>
      <c r="D4389" s="23" t="s">
        <v>56</v>
      </c>
      <c r="E4389" s="23" t="s">
        <v>29</v>
      </c>
      <c r="F4389" s="23">
        <v>308456536200</v>
      </c>
      <c r="G4389" s="23" t="s">
        <v>44</v>
      </c>
      <c r="H4389" s="203">
        <v>46133</v>
      </c>
      <c r="I4389" s="23" t="s">
        <v>28</v>
      </c>
      <c r="J4389" s="23" t="s">
        <v>29</v>
      </c>
      <c r="K4389" s="23" t="s">
        <v>59</v>
      </c>
      <c r="L4389" s="23"/>
      <c r="M4389" s="232" t="s">
        <v>17901</v>
      </c>
      <c r="N4389" s="23"/>
      <c r="O4389" s="23"/>
      <c r="P4389" s="23"/>
      <c r="Q4389" s="232">
        <v>1</v>
      </c>
      <c r="R4389" s="23"/>
      <c r="S4389" s="23"/>
      <c r="T4389" s="23"/>
      <c r="U4389" s="232" t="s">
        <v>13949</v>
      </c>
      <c r="V4389" s="23"/>
      <c r="W4389" s="204"/>
      <c r="X4389" s="232" t="s">
        <v>115</v>
      </c>
      <c r="Y4389" s="232" t="s">
        <v>325</v>
      </c>
      <c r="Z4389" s="165"/>
      <c r="AA4389" s="165"/>
    </row>
    <row r="4390" spans="1:27" ht="16.5" hidden="1">
      <c r="A4390" s="2">
        <f t="shared" si="0"/>
        <v>4387</v>
      </c>
      <c r="B4390" s="3" t="str">
        <f>VLOOKUP(D4390,DSKH!$A:$B,2,0)</f>
        <v>A-324</v>
      </c>
      <c r="C4390" s="23" t="s">
        <v>214</v>
      </c>
      <c r="D4390" s="23" t="s">
        <v>56</v>
      </c>
      <c r="E4390" s="23" t="s">
        <v>29</v>
      </c>
      <c r="F4390" s="23">
        <v>308456542130</v>
      </c>
      <c r="G4390" s="23" t="s">
        <v>44</v>
      </c>
      <c r="H4390" s="203">
        <v>46133</v>
      </c>
      <c r="I4390" s="23" t="s">
        <v>28</v>
      </c>
      <c r="J4390" s="23" t="s">
        <v>29</v>
      </c>
      <c r="K4390" s="23" t="s">
        <v>59</v>
      </c>
      <c r="L4390" s="23"/>
      <c r="M4390" s="230"/>
      <c r="N4390" s="23"/>
      <c r="O4390" s="23"/>
      <c r="P4390" s="23"/>
      <c r="Q4390" s="230"/>
      <c r="R4390" s="23"/>
      <c r="S4390" s="23"/>
      <c r="T4390" s="23"/>
      <c r="U4390" s="230"/>
      <c r="V4390" s="23"/>
      <c r="W4390" s="204"/>
      <c r="X4390" s="230"/>
      <c r="Y4390" s="230"/>
      <c r="Z4390" s="165"/>
      <c r="AA4390" s="165"/>
    </row>
    <row r="4391" spans="1:27" ht="16.5" hidden="1">
      <c r="A4391" s="2">
        <f t="shared" si="0"/>
        <v>4388</v>
      </c>
      <c r="B4391" s="3" t="str">
        <f>VLOOKUP(D4391,DSKH!$A:$B,2,0)</f>
        <v>A-324</v>
      </c>
      <c r="C4391" s="23" t="s">
        <v>214</v>
      </c>
      <c r="D4391" s="23" t="s">
        <v>56</v>
      </c>
      <c r="E4391" s="23" t="s">
        <v>29</v>
      </c>
      <c r="F4391" s="23">
        <v>308456546920</v>
      </c>
      <c r="G4391" s="23" t="s">
        <v>44</v>
      </c>
      <c r="H4391" s="203">
        <v>46133</v>
      </c>
      <c r="I4391" s="23" t="s">
        <v>28</v>
      </c>
      <c r="J4391" s="23" t="s">
        <v>29</v>
      </c>
      <c r="K4391" s="23" t="s">
        <v>59</v>
      </c>
      <c r="L4391" s="23"/>
      <c r="M4391" s="223"/>
      <c r="N4391" s="23"/>
      <c r="O4391" s="23"/>
      <c r="P4391" s="23"/>
      <c r="Q4391" s="223"/>
      <c r="R4391" s="23"/>
      <c r="S4391" s="23"/>
      <c r="T4391" s="23"/>
      <c r="U4391" s="223"/>
      <c r="V4391" s="23"/>
      <c r="W4391" s="204"/>
      <c r="X4391" s="223"/>
      <c r="Y4391" s="223"/>
      <c r="Z4391" s="165"/>
      <c r="AA4391" s="165"/>
    </row>
    <row r="4392" spans="1:27" ht="16.5" hidden="1">
      <c r="A4392" s="2">
        <f t="shared" si="0"/>
        <v>4389</v>
      </c>
      <c r="B4392" s="3" t="str">
        <f>VLOOKUP(D4392,DSKH!$A:$B,2,0)</f>
        <v>A-324</v>
      </c>
      <c r="C4392" s="23" t="s">
        <v>214</v>
      </c>
      <c r="D4392" s="23" t="s">
        <v>56</v>
      </c>
      <c r="E4392" s="23" t="s">
        <v>29</v>
      </c>
      <c r="F4392" s="23">
        <v>308457482560</v>
      </c>
      <c r="G4392" s="23" t="s">
        <v>44</v>
      </c>
      <c r="H4392" s="203">
        <v>46133</v>
      </c>
      <c r="I4392" s="23" t="s">
        <v>28</v>
      </c>
      <c r="J4392" s="23" t="s">
        <v>29</v>
      </c>
      <c r="K4392" s="23" t="s">
        <v>59</v>
      </c>
      <c r="L4392" s="23"/>
      <c r="M4392" s="232" t="s">
        <v>17902</v>
      </c>
      <c r="N4392" s="23"/>
      <c r="O4392" s="23"/>
      <c r="P4392" s="23"/>
      <c r="Q4392" s="232">
        <v>1</v>
      </c>
      <c r="R4392" s="23"/>
      <c r="S4392" s="23"/>
      <c r="T4392" s="23"/>
      <c r="U4392" s="232" t="s">
        <v>17903</v>
      </c>
      <c r="V4392" s="23"/>
      <c r="W4392" s="204"/>
      <c r="X4392" s="232" t="s">
        <v>115</v>
      </c>
      <c r="Y4392" s="232" t="s">
        <v>325</v>
      </c>
      <c r="Z4392" s="165"/>
      <c r="AA4392" s="165"/>
    </row>
    <row r="4393" spans="1:27" ht="16.5" hidden="1">
      <c r="A4393" s="2">
        <f t="shared" si="0"/>
        <v>4390</v>
      </c>
      <c r="B4393" s="3" t="str">
        <f>VLOOKUP(D4393,DSKH!$A:$B,2,0)</f>
        <v>A-324</v>
      </c>
      <c r="C4393" s="23" t="s">
        <v>214</v>
      </c>
      <c r="D4393" s="23" t="s">
        <v>56</v>
      </c>
      <c r="E4393" s="23" t="s">
        <v>29</v>
      </c>
      <c r="F4393" s="23">
        <v>308457499620</v>
      </c>
      <c r="G4393" s="23" t="s">
        <v>44</v>
      </c>
      <c r="H4393" s="203">
        <v>46133</v>
      </c>
      <c r="I4393" s="23" t="s">
        <v>28</v>
      </c>
      <c r="J4393" s="23" t="s">
        <v>29</v>
      </c>
      <c r="K4393" s="23" t="s">
        <v>59</v>
      </c>
      <c r="L4393" s="23"/>
      <c r="M4393" s="230"/>
      <c r="N4393" s="23"/>
      <c r="O4393" s="23"/>
      <c r="P4393" s="23"/>
      <c r="Q4393" s="230"/>
      <c r="R4393" s="23"/>
      <c r="S4393" s="23"/>
      <c r="T4393" s="23"/>
      <c r="U4393" s="230"/>
      <c r="V4393" s="23"/>
      <c r="W4393" s="204"/>
      <c r="X4393" s="230"/>
      <c r="Y4393" s="230"/>
      <c r="Z4393" s="165"/>
      <c r="AA4393" s="165"/>
    </row>
    <row r="4394" spans="1:27" ht="16.5" hidden="1">
      <c r="A4394" s="2">
        <f t="shared" si="0"/>
        <v>4391</v>
      </c>
      <c r="B4394" s="3" t="str">
        <f>VLOOKUP(D4394,DSKH!$A:$B,2,0)</f>
        <v>A-324</v>
      </c>
      <c r="C4394" s="23" t="s">
        <v>214</v>
      </c>
      <c r="D4394" s="23" t="s">
        <v>56</v>
      </c>
      <c r="E4394" s="23" t="s">
        <v>29</v>
      </c>
      <c r="F4394" s="23">
        <v>308457508610</v>
      </c>
      <c r="G4394" s="23" t="s">
        <v>44</v>
      </c>
      <c r="H4394" s="203">
        <v>46133</v>
      </c>
      <c r="I4394" s="23" t="s">
        <v>28</v>
      </c>
      <c r="J4394" s="23" t="s">
        <v>29</v>
      </c>
      <c r="K4394" s="23" t="s">
        <v>59</v>
      </c>
      <c r="L4394" s="23"/>
      <c r="M4394" s="230"/>
      <c r="N4394" s="23"/>
      <c r="O4394" s="23"/>
      <c r="P4394" s="23"/>
      <c r="Q4394" s="230"/>
      <c r="R4394" s="23"/>
      <c r="S4394" s="23"/>
      <c r="T4394" s="23"/>
      <c r="U4394" s="230"/>
      <c r="V4394" s="23"/>
      <c r="W4394" s="204"/>
      <c r="X4394" s="230"/>
      <c r="Y4394" s="230"/>
      <c r="Z4394" s="165"/>
      <c r="AA4394" s="165"/>
    </row>
    <row r="4395" spans="1:27" ht="16.5" hidden="1">
      <c r="A4395" s="2">
        <f t="shared" si="0"/>
        <v>4392</v>
      </c>
      <c r="B4395" s="3" t="str">
        <f>VLOOKUP(D4395,DSKH!$A:$B,2,0)</f>
        <v>A-324</v>
      </c>
      <c r="C4395" s="23" t="s">
        <v>214</v>
      </c>
      <c r="D4395" s="23" t="s">
        <v>56</v>
      </c>
      <c r="E4395" s="23" t="s">
        <v>29</v>
      </c>
      <c r="F4395" s="23">
        <v>308457521540</v>
      </c>
      <c r="G4395" s="23" t="s">
        <v>44</v>
      </c>
      <c r="H4395" s="203">
        <v>46133</v>
      </c>
      <c r="I4395" s="23" t="s">
        <v>28</v>
      </c>
      <c r="J4395" s="23" t="s">
        <v>29</v>
      </c>
      <c r="K4395" s="23" t="s">
        <v>59</v>
      </c>
      <c r="L4395" s="23"/>
      <c r="M4395" s="230"/>
      <c r="N4395" s="23"/>
      <c r="O4395" s="23"/>
      <c r="P4395" s="23"/>
      <c r="Q4395" s="230"/>
      <c r="R4395" s="23"/>
      <c r="S4395" s="23"/>
      <c r="T4395" s="23"/>
      <c r="U4395" s="230"/>
      <c r="V4395" s="23"/>
      <c r="W4395" s="204"/>
      <c r="X4395" s="230"/>
      <c r="Y4395" s="230"/>
      <c r="Z4395" s="165"/>
      <c r="AA4395" s="165"/>
    </row>
    <row r="4396" spans="1:27" ht="16.5" hidden="1">
      <c r="A4396" s="2">
        <f t="shared" si="0"/>
        <v>4393</v>
      </c>
      <c r="B4396" s="3" t="str">
        <f>VLOOKUP(D4396,DSKH!$A:$B,2,0)</f>
        <v>A-324</v>
      </c>
      <c r="C4396" s="23" t="s">
        <v>214</v>
      </c>
      <c r="D4396" s="23" t="s">
        <v>56</v>
      </c>
      <c r="E4396" s="23" t="s">
        <v>29</v>
      </c>
      <c r="F4396" s="23">
        <v>308457528100</v>
      </c>
      <c r="G4396" s="23" t="s">
        <v>44</v>
      </c>
      <c r="H4396" s="203">
        <v>46133</v>
      </c>
      <c r="I4396" s="23" t="s">
        <v>28</v>
      </c>
      <c r="J4396" s="23" t="s">
        <v>29</v>
      </c>
      <c r="K4396" s="23" t="s">
        <v>59</v>
      </c>
      <c r="L4396" s="23"/>
      <c r="M4396" s="230"/>
      <c r="N4396" s="23"/>
      <c r="O4396" s="23"/>
      <c r="P4396" s="23"/>
      <c r="Q4396" s="230"/>
      <c r="R4396" s="23"/>
      <c r="S4396" s="23"/>
      <c r="T4396" s="23"/>
      <c r="U4396" s="230"/>
      <c r="V4396" s="23"/>
      <c r="W4396" s="204"/>
      <c r="X4396" s="230"/>
      <c r="Y4396" s="230"/>
      <c r="Z4396" s="165"/>
      <c r="AA4396" s="165"/>
    </row>
    <row r="4397" spans="1:27" ht="16.5" hidden="1">
      <c r="A4397" s="2">
        <f t="shared" si="0"/>
        <v>4394</v>
      </c>
      <c r="B4397" s="3" t="str">
        <f>VLOOKUP(D4397,DSKH!$A:$B,2,0)</f>
        <v>A-324</v>
      </c>
      <c r="C4397" s="23" t="s">
        <v>214</v>
      </c>
      <c r="D4397" s="23" t="s">
        <v>56</v>
      </c>
      <c r="E4397" s="23" t="s">
        <v>29</v>
      </c>
      <c r="F4397" s="23">
        <v>308457533660</v>
      </c>
      <c r="G4397" s="23" t="s">
        <v>44</v>
      </c>
      <c r="H4397" s="203">
        <v>46133</v>
      </c>
      <c r="I4397" s="23" t="s">
        <v>28</v>
      </c>
      <c r="J4397" s="23" t="s">
        <v>29</v>
      </c>
      <c r="K4397" s="23" t="s">
        <v>59</v>
      </c>
      <c r="L4397" s="23"/>
      <c r="M4397" s="230"/>
      <c r="N4397" s="23"/>
      <c r="O4397" s="23"/>
      <c r="P4397" s="23"/>
      <c r="Q4397" s="230"/>
      <c r="R4397" s="23"/>
      <c r="S4397" s="23"/>
      <c r="T4397" s="23"/>
      <c r="U4397" s="230"/>
      <c r="V4397" s="23"/>
      <c r="W4397" s="204"/>
      <c r="X4397" s="230"/>
      <c r="Y4397" s="230"/>
      <c r="Z4397" s="165"/>
      <c r="AA4397" s="165"/>
    </row>
    <row r="4398" spans="1:27" ht="16.5" hidden="1">
      <c r="A4398" s="2">
        <f t="shared" si="0"/>
        <v>4395</v>
      </c>
      <c r="B4398" s="3" t="str">
        <f>VLOOKUP(D4398,DSKH!$A:$B,2,0)</f>
        <v>A-324</v>
      </c>
      <c r="C4398" s="23" t="s">
        <v>214</v>
      </c>
      <c r="D4398" s="23" t="s">
        <v>56</v>
      </c>
      <c r="E4398" s="23" t="s">
        <v>29</v>
      </c>
      <c r="F4398" s="23">
        <v>308457539150</v>
      </c>
      <c r="G4398" s="23" t="s">
        <v>44</v>
      </c>
      <c r="H4398" s="203">
        <v>46133</v>
      </c>
      <c r="I4398" s="23" t="s">
        <v>28</v>
      </c>
      <c r="J4398" s="23" t="s">
        <v>29</v>
      </c>
      <c r="K4398" s="23" t="s">
        <v>59</v>
      </c>
      <c r="L4398" s="23"/>
      <c r="M4398" s="223"/>
      <c r="N4398" s="23"/>
      <c r="O4398" s="23"/>
      <c r="P4398" s="23"/>
      <c r="Q4398" s="223"/>
      <c r="R4398" s="23"/>
      <c r="S4398" s="23"/>
      <c r="T4398" s="23"/>
      <c r="U4398" s="223"/>
      <c r="V4398" s="23"/>
      <c r="W4398" s="204"/>
      <c r="X4398" s="223"/>
      <c r="Y4398" s="223"/>
      <c r="Z4398" s="165"/>
      <c r="AA4398" s="165"/>
    </row>
    <row r="4399" spans="1:27" ht="16.5" hidden="1">
      <c r="A4399" s="2">
        <f t="shared" si="0"/>
        <v>4396</v>
      </c>
      <c r="B4399" s="3" t="str">
        <f>VLOOKUP(D4399,DSKH!$A:$B,2,0)</f>
        <v>A-324</v>
      </c>
      <c r="C4399" s="23" t="s">
        <v>214</v>
      </c>
      <c r="D4399" s="23" t="s">
        <v>56</v>
      </c>
      <c r="E4399" s="23" t="s">
        <v>29</v>
      </c>
      <c r="F4399" s="23">
        <v>308458758550</v>
      </c>
      <c r="G4399" s="23" t="s">
        <v>44</v>
      </c>
      <c r="H4399" s="203">
        <v>46134</v>
      </c>
      <c r="I4399" s="23" t="s">
        <v>28</v>
      </c>
      <c r="J4399" s="23" t="s">
        <v>29</v>
      </c>
      <c r="K4399" s="23" t="s">
        <v>59</v>
      </c>
      <c r="L4399" s="23"/>
      <c r="M4399" s="23">
        <v>6603078034</v>
      </c>
      <c r="N4399" s="23"/>
      <c r="O4399" s="23"/>
      <c r="P4399" s="23"/>
      <c r="Q4399" s="23"/>
      <c r="R4399" s="23">
        <v>1</v>
      </c>
      <c r="S4399" s="23"/>
      <c r="T4399" s="23"/>
      <c r="U4399" s="23"/>
      <c r="V4399" s="23"/>
      <c r="W4399" s="204"/>
      <c r="X4399" s="23" t="s">
        <v>116</v>
      </c>
      <c r="Y4399" s="23"/>
      <c r="Z4399" s="165"/>
      <c r="AA4399" s="165"/>
    </row>
    <row r="4400" spans="1:27" ht="16.5" hidden="1">
      <c r="A4400" s="2">
        <f t="shared" si="0"/>
        <v>4397</v>
      </c>
      <c r="B4400" s="3" t="str">
        <f>VLOOKUP(D4400,DSKH!$A:$B,2,0)</f>
        <v>A-324</v>
      </c>
      <c r="C4400" s="23" t="s">
        <v>214</v>
      </c>
      <c r="D4400" s="23" t="s">
        <v>56</v>
      </c>
      <c r="E4400" s="23" t="s">
        <v>29</v>
      </c>
      <c r="F4400" s="23">
        <v>308458762860</v>
      </c>
      <c r="G4400" s="23" t="s">
        <v>44</v>
      </c>
      <c r="H4400" s="203">
        <v>46134</v>
      </c>
      <c r="I4400" s="23" t="s">
        <v>28</v>
      </c>
      <c r="J4400" s="23" t="s">
        <v>29</v>
      </c>
      <c r="K4400" s="23" t="s">
        <v>59</v>
      </c>
      <c r="L4400" s="23"/>
      <c r="M4400" s="23">
        <v>6603078035</v>
      </c>
      <c r="N4400" s="23"/>
      <c r="O4400" s="23"/>
      <c r="P4400" s="23"/>
      <c r="Q4400" s="23"/>
      <c r="R4400" s="23">
        <v>1</v>
      </c>
      <c r="S4400" s="23"/>
      <c r="T4400" s="23"/>
      <c r="U4400" s="23"/>
      <c r="V4400" s="23"/>
      <c r="W4400" s="204"/>
      <c r="X4400" s="23" t="s">
        <v>116</v>
      </c>
      <c r="Y4400" s="23"/>
      <c r="Z4400" s="165"/>
      <c r="AA4400" s="165"/>
    </row>
    <row r="4401" spans="1:27" ht="16.5" hidden="1">
      <c r="A4401" s="2">
        <f t="shared" si="0"/>
        <v>4398</v>
      </c>
      <c r="B4401" s="3" t="str">
        <f>VLOOKUP(D4401,DSKH!$A:$B,2,0)</f>
        <v>A-324</v>
      </c>
      <c r="C4401" s="23" t="s">
        <v>214</v>
      </c>
      <c r="D4401" s="23" t="s">
        <v>56</v>
      </c>
      <c r="E4401" s="23" t="s">
        <v>29</v>
      </c>
      <c r="F4401" s="23">
        <v>308467354110</v>
      </c>
      <c r="G4401" s="23" t="s">
        <v>44</v>
      </c>
      <c r="H4401" s="203">
        <v>46135</v>
      </c>
      <c r="I4401" s="23" t="s">
        <v>28</v>
      </c>
      <c r="J4401" s="23" t="s">
        <v>29</v>
      </c>
      <c r="K4401" s="23" t="s">
        <v>59</v>
      </c>
      <c r="L4401" s="23"/>
      <c r="M4401" s="232" t="s">
        <v>17904</v>
      </c>
      <c r="N4401" s="23"/>
      <c r="O4401" s="23"/>
      <c r="P4401" s="23"/>
      <c r="Q4401" s="232">
        <v>1</v>
      </c>
      <c r="R4401" s="23"/>
      <c r="S4401" s="23"/>
      <c r="T4401" s="23"/>
      <c r="U4401" s="232" t="s">
        <v>17905</v>
      </c>
      <c r="V4401" s="23"/>
      <c r="W4401" s="204"/>
      <c r="X4401" s="232" t="s">
        <v>115</v>
      </c>
      <c r="Y4401" s="232" t="s">
        <v>325</v>
      </c>
      <c r="Z4401" s="165"/>
      <c r="AA4401" s="165"/>
    </row>
    <row r="4402" spans="1:27" ht="16.5" hidden="1">
      <c r="A4402" s="2">
        <f t="shared" si="0"/>
        <v>4399</v>
      </c>
      <c r="B4402" s="3" t="str">
        <f>VLOOKUP(D4402,DSKH!$A:$B,2,0)</f>
        <v>A-324</v>
      </c>
      <c r="C4402" s="23" t="s">
        <v>214</v>
      </c>
      <c r="D4402" s="23" t="s">
        <v>56</v>
      </c>
      <c r="E4402" s="23" t="s">
        <v>29</v>
      </c>
      <c r="F4402" s="23">
        <v>308467368440</v>
      </c>
      <c r="G4402" s="23" t="s">
        <v>44</v>
      </c>
      <c r="H4402" s="203">
        <v>46135</v>
      </c>
      <c r="I4402" s="23" t="s">
        <v>28</v>
      </c>
      <c r="J4402" s="23"/>
      <c r="K4402" s="23" t="s">
        <v>59</v>
      </c>
      <c r="L4402" s="23"/>
      <c r="M4402" s="223"/>
      <c r="N4402" s="23"/>
      <c r="O4402" s="23"/>
      <c r="P4402" s="23"/>
      <c r="Q4402" s="223"/>
      <c r="R4402" s="23"/>
      <c r="S4402" s="23"/>
      <c r="T4402" s="23"/>
      <c r="U4402" s="223"/>
      <c r="V4402" s="23"/>
      <c r="W4402" s="204"/>
      <c r="X4402" s="223"/>
      <c r="Y4402" s="223"/>
      <c r="Z4402" s="165"/>
      <c r="AA4402" s="165"/>
    </row>
    <row r="4403" spans="1:27" ht="16.5" hidden="1">
      <c r="A4403" s="2">
        <f t="shared" si="0"/>
        <v>4400</v>
      </c>
      <c r="B4403" s="3" t="str">
        <f>VLOOKUP(D4403,DSKH!$A:$B,2,0)</f>
        <v>A-324</v>
      </c>
      <c r="C4403" s="23" t="s">
        <v>214</v>
      </c>
      <c r="D4403" s="23" t="s">
        <v>56</v>
      </c>
      <c r="E4403" s="23" t="s">
        <v>29</v>
      </c>
      <c r="F4403" s="23">
        <v>308461459150</v>
      </c>
      <c r="G4403" s="23" t="s">
        <v>44</v>
      </c>
      <c r="H4403" s="203">
        <v>46134</v>
      </c>
      <c r="I4403" s="23" t="s">
        <v>28</v>
      </c>
      <c r="J4403" s="23" t="s">
        <v>29</v>
      </c>
      <c r="K4403" s="23" t="s">
        <v>59</v>
      </c>
      <c r="L4403" s="23"/>
      <c r="M4403" s="232" t="s">
        <v>17906</v>
      </c>
      <c r="N4403" s="23"/>
      <c r="O4403" s="23"/>
      <c r="P4403" s="23"/>
      <c r="Q4403" s="232">
        <v>1</v>
      </c>
      <c r="R4403" s="23"/>
      <c r="S4403" s="23"/>
      <c r="T4403" s="23"/>
      <c r="U4403" s="232" t="s">
        <v>17907</v>
      </c>
      <c r="V4403" s="23"/>
      <c r="W4403" s="204"/>
      <c r="X4403" s="232" t="s">
        <v>115</v>
      </c>
      <c r="Y4403" s="232" t="s">
        <v>325</v>
      </c>
      <c r="Z4403" s="165"/>
      <c r="AA4403" s="165"/>
    </row>
    <row r="4404" spans="1:27" ht="16.5" hidden="1">
      <c r="A4404" s="2">
        <f t="shared" si="0"/>
        <v>4401</v>
      </c>
      <c r="B4404" s="3" t="str">
        <f>VLOOKUP(D4404,DSKH!$A:$B,2,0)</f>
        <v>A-324</v>
      </c>
      <c r="C4404" s="23" t="s">
        <v>214</v>
      </c>
      <c r="D4404" s="23" t="s">
        <v>56</v>
      </c>
      <c r="E4404" s="23" t="s">
        <v>29</v>
      </c>
      <c r="F4404" s="23">
        <v>308461473300</v>
      </c>
      <c r="G4404" s="23" t="s">
        <v>44</v>
      </c>
      <c r="H4404" s="203">
        <v>46134</v>
      </c>
      <c r="I4404" s="23" t="s">
        <v>28</v>
      </c>
      <c r="J4404" s="23" t="s">
        <v>29</v>
      </c>
      <c r="K4404" s="23" t="s">
        <v>59</v>
      </c>
      <c r="L4404" s="23"/>
      <c r="M4404" s="230"/>
      <c r="N4404" s="23"/>
      <c r="O4404" s="23"/>
      <c r="P4404" s="23"/>
      <c r="Q4404" s="230"/>
      <c r="R4404" s="23"/>
      <c r="S4404" s="23"/>
      <c r="T4404" s="23"/>
      <c r="U4404" s="230"/>
      <c r="V4404" s="23"/>
      <c r="W4404" s="204"/>
      <c r="X4404" s="230"/>
      <c r="Y4404" s="230"/>
      <c r="Z4404" s="165"/>
      <c r="AA4404" s="165"/>
    </row>
    <row r="4405" spans="1:27" ht="16.5" hidden="1">
      <c r="A4405" s="2">
        <f t="shared" si="0"/>
        <v>4402</v>
      </c>
      <c r="B4405" s="3" t="str">
        <f>VLOOKUP(D4405,DSKH!$A:$B,2,0)</f>
        <v>A-324</v>
      </c>
      <c r="C4405" s="23" t="s">
        <v>214</v>
      </c>
      <c r="D4405" s="23" t="s">
        <v>56</v>
      </c>
      <c r="E4405" s="23" t="s">
        <v>29</v>
      </c>
      <c r="F4405" s="23">
        <v>308461483540</v>
      </c>
      <c r="G4405" s="23" t="s">
        <v>44</v>
      </c>
      <c r="H4405" s="203">
        <v>46134</v>
      </c>
      <c r="I4405" s="23" t="s">
        <v>28</v>
      </c>
      <c r="J4405" s="23" t="s">
        <v>29</v>
      </c>
      <c r="K4405" s="23" t="s">
        <v>59</v>
      </c>
      <c r="L4405" s="23"/>
      <c r="M4405" s="230"/>
      <c r="N4405" s="23"/>
      <c r="O4405" s="23"/>
      <c r="P4405" s="23"/>
      <c r="Q4405" s="230"/>
      <c r="R4405" s="23"/>
      <c r="S4405" s="23"/>
      <c r="T4405" s="23"/>
      <c r="U4405" s="230"/>
      <c r="V4405" s="23"/>
      <c r="W4405" s="204"/>
      <c r="X4405" s="230"/>
      <c r="Y4405" s="230"/>
      <c r="Z4405" s="165"/>
      <c r="AA4405" s="165"/>
    </row>
    <row r="4406" spans="1:27" ht="16.5" hidden="1">
      <c r="A4406" s="2">
        <f t="shared" si="0"/>
        <v>4403</v>
      </c>
      <c r="B4406" s="3" t="str">
        <f>VLOOKUP(D4406,DSKH!$A:$B,2,0)</f>
        <v>A-324</v>
      </c>
      <c r="C4406" s="23" t="s">
        <v>214</v>
      </c>
      <c r="D4406" s="23" t="s">
        <v>56</v>
      </c>
      <c r="E4406" s="23" t="s">
        <v>29</v>
      </c>
      <c r="F4406" s="23">
        <v>308461494740</v>
      </c>
      <c r="G4406" s="23" t="s">
        <v>44</v>
      </c>
      <c r="H4406" s="203">
        <v>46134</v>
      </c>
      <c r="I4406" s="23" t="s">
        <v>28</v>
      </c>
      <c r="J4406" s="23" t="s">
        <v>29</v>
      </c>
      <c r="K4406" s="23" t="s">
        <v>59</v>
      </c>
      <c r="L4406" s="23"/>
      <c r="M4406" s="230"/>
      <c r="N4406" s="23"/>
      <c r="O4406" s="23"/>
      <c r="P4406" s="23"/>
      <c r="Q4406" s="230"/>
      <c r="R4406" s="23"/>
      <c r="S4406" s="23"/>
      <c r="T4406" s="23"/>
      <c r="U4406" s="230"/>
      <c r="V4406" s="23"/>
      <c r="W4406" s="204"/>
      <c r="X4406" s="230"/>
      <c r="Y4406" s="230"/>
      <c r="Z4406" s="165"/>
      <c r="AA4406" s="165"/>
    </row>
    <row r="4407" spans="1:27" ht="16.5" hidden="1">
      <c r="A4407" s="2">
        <f t="shared" si="0"/>
        <v>4404</v>
      </c>
      <c r="B4407" s="3" t="str">
        <f>VLOOKUP(D4407,DSKH!$A:$B,2,0)</f>
        <v>A-324</v>
      </c>
      <c r="C4407" s="23" t="s">
        <v>214</v>
      </c>
      <c r="D4407" s="23" t="s">
        <v>56</v>
      </c>
      <c r="E4407" s="23" t="s">
        <v>29</v>
      </c>
      <c r="F4407" s="23">
        <v>308461500120</v>
      </c>
      <c r="G4407" s="23" t="s">
        <v>44</v>
      </c>
      <c r="H4407" s="203">
        <v>46134</v>
      </c>
      <c r="I4407" s="23" t="s">
        <v>28</v>
      </c>
      <c r="J4407" s="23" t="s">
        <v>29</v>
      </c>
      <c r="K4407" s="23" t="s">
        <v>59</v>
      </c>
      <c r="L4407" s="23"/>
      <c r="M4407" s="223"/>
      <c r="N4407" s="23"/>
      <c r="O4407" s="23"/>
      <c r="P4407" s="23"/>
      <c r="Q4407" s="223"/>
      <c r="R4407" s="23"/>
      <c r="S4407" s="23"/>
      <c r="T4407" s="23"/>
      <c r="U4407" s="223"/>
      <c r="V4407" s="23"/>
      <c r="W4407" s="204"/>
      <c r="X4407" s="223"/>
      <c r="Y4407" s="223"/>
      <c r="Z4407" s="165"/>
      <c r="AA4407" s="165"/>
    </row>
    <row r="4408" spans="1:27" ht="16.5" hidden="1">
      <c r="A4408" s="2">
        <f t="shared" si="0"/>
        <v>4405</v>
      </c>
      <c r="B4408" s="3" t="str">
        <f>VLOOKUP(D4408,DSKH!$A:$B,2,0)</f>
        <v>A-324</v>
      </c>
      <c r="C4408" s="23" t="s">
        <v>214</v>
      </c>
      <c r="D4408" s="23" t="s">
        <v>56</v>
      </c>
      <c r="E4408" s="23" t="s">
        <v>29</v>
      </c>
      <c r="F4408" s="23">
        <v>308463636410</v>
      </c>
      <c r="G4408" s="23" t="s">
        <v>44</v>
      </c>
      <c r="H4408" s="203">
        <v>46135</v>
      </c>
      <c r="I4408" s="23" t="s">
        <v>28</v>
      </c>
      <c r="J4408" s="23" t="s">
        <v>29</v>
      </c>
      <c r="K4408" s="23" t="s">
        <v>59</v>
      </c>
      <c r="L4408" s="23"/>
      <c r="M4408" s="23">
        <v>6603078194</v>
      </c>
      <c r="N4408" s="23"/>
      <c r="O4408" s="23"/>
      <c r="P4408" s="23"/>
      <c r="Q4408" s="23"/>
      <c r="R4408" s="23">
        <v>1</v>
      </c>
      <c r="S4408" s="23"/>
      <c r="T4408" s="23"/>
      <c r="U4408" s="23"/>
      <c r="V4408" s="23"/>
      <c r="W4408" s="204"/>
      <c r="X4408" s="23" t="s">
        <v>116</v>
      </c>
      <c r="Y4408" s="23"/>
      <c r="Z4408" s="165"/>
      <c r="AA4408" s="165"/>
    </row>
    <row r="4409" spans="1:27" ht="16.5" hidden="1">
      <c r="A4409" s="2">
        <f t="shared" si="0"/>
        <v>4406</v>
      </c>
      <c r="B4409" s="3" t="str">
        <f>VLOOKUP(D4409,DSKH!$A:$B,2,0)</f>
        <v>A-324</v>
      </c>
      <c r="C4409" s="23" t="s">
        <v>214</v>
      </c>
      <c r="D4409" s="23" t="s">
        <v>56</v>
      </c>
      <c r="E4409" s="23" t="s">
        <v>29</v>
      </c>
      <c r="F4409" s="23">
        <v>308463641310</v>
      </c>
      <c r="G4409" s="23" t="s">
        <v>44</v>
      </c>
      <c r="H4409" s="203">
        <v>46135</v>
      </c>
      <c r="I4409" s="23" t="s">
        <v>28</v>
      </c>
      <c r="J4409" s="23" t="s">
        <v>29</v>
      </c>
      <c r="K4409" s="23" t="s">
        <v>59</v>
      </c>
      <c r="L4409" s="23"/>
      <c r="M4409" s="23">
        <v>6603078271</v>
      </c>
      <c r="N4409" s="23"/>
      <c r="O4409" s="23"/>
      <c r="P4409" s="23"/>
      <c r="Q4409" s="23"/>
      <c r="R4409" s="23">
        <v>1</v>
      </c>
      <c r="S4409" s="23"/>
      <c r="T4409" s="23"/>
      <c r="U4409" s="23"/>
      <c r="V4409" s="23"/>
      <c r="W4409" s="204"/>
      <c r="X4409" s="23" t="s">
        <v>116</v>
      </c>
      <c r="Y4409" s="23"/>
      <c r="Z4409" s="165"/>
      <c r="AA4409" s="165"/>
    </row>
    <row r="4410" spans="1:27" ht="16.5" hidden="1">
      <c r="A4410" s="2">
        <f t="shared" si="0"/>
        <v>4407</v>
      </c>
      <c r="B4410" s="3" t="str">
        <f>VLOOKUP(D4410,DSKH!$A:$B,2,0)</f>
        <v>A-324</v>
      </c>
      <c r="C4410" s="23" t="s">
        <v>214</v>
      </c>
      <c r="D4410" s="23" t="s">
        <v>56</v>
      </c>
      <c r="E4410" s="23" t="s">
        <v>29</v>
      </c>
      <c r="F4410" s="23">
        <v>308466145100</v>
      </c>
      <c r="G4410" s="23" t="s">
        <v>44</v>
      </c>
      <c r="H4410" s="203">
        <v>46135</v>
      </c>
      <c r="I4410" s="23" t="s">
        <v>28</v>
      </c>
      <c r="J4410" s="23" t="s">
        <v>29</v>
      </c>
      <c r="K4410" s="23" t="s">
        <v>59</v>
      </c>
      <c r="L4410" s="23"/>
      <c r="M4410" s="232" t="s">
        <v>17908</v>
      </c>
      <c r="N4410" s="23"/>
      <c r="O4410" s="23"/>
      <c r="P4410" s="232">
        <v>1</v>
      </c>
      <c r="Q4410" s="23"/>
      <c r="R4410" s="23"/>
      <c r="S4410" s="23"/>
      <c r="T4410" s="23"/>
      <c r="U4410" s="232" t="s">
        <v>17909</v>
      </c>
      <c r="V4410" s="23"/>
      <c r="W4410" s="204"/>
      <c r="X4410" s="232" t="s">
        <v>115</v>
      </c>
      <c r="Y4410" s="232" t="s">
        <v>325</v>
      </c>
      <c r="Z4410" s="165"/>
      <c r="AA4410" s="165"/>
    </row>
    <row r="4411" spans="1:27" ht="16.5" hidden="1">
      <c r="A4411" s="2">
        <f t="shared" si="0"/>
        <v>4408</v>
      </c>
      <c r="B4411" s="3" t="str">
        <f>VLOOKUP(D4411,DSKH!$A:$B,2,0)</f>
        <v>A-324</v>
      </c>
      <c r="C4411" s="23" t="s">
        <v>214</v>
      </c>
      <c r="D4411" s="23" t="s">
        <v>56</v>
      </c>
      <c r="E4411" s="23" t="s">
        <v>29</v>
      </c>
      <c r="F4411" s="23">
        <v>308466148930</v>
      </c>
      <c r="G4411" s="23" t="s">
        <v>44</v>
      </c>
      <c r="H4411" s="203">
        <v>46135</v>
      </c>
      <c r="I4411" s="23" t="s">
        <v>28</v>
      </c>
      <c r="J4411" s="23" t="s">
        <v>29</v>
      </c>
      <c r="K4411" s="23" t="s">
        <v>59</v>
      </c>
      <c r="L4411" s="23"/>
      <c r="M4411" s="230"/>
      <c r="N4411" s="23"/>
      <c r="O4411" s="23"/>
      <c r="P4411" s="230"/>
      <c r="Q4411" s="23"/>
      <c r="R4411" s="23"/>
      <c r="S4411" s="23"/>
      <c r="T4411" s="23"/>
      <c r="U4411" s="230"/>
      <c r="V4411" s="23"/>
      <c r="W4411" s="204"/>
      <c r="X4411" s="230"/>
      <c r="Y4411" s="230"/>
      <c r="Z4411" s="165"/>
      <c r="AA4411" s="165"/>
    </row>
    <row r="4412" spans="1:27" ht="16.5" hidden="1">
      <c r="A4412" s="2">
        <f t="shared" si="0"/>
        <v>4409</v>
      </c>
      <c r="B4412" s="3" t="str">
        <f>VLOOKUP(D4412,DSKH!$A:$B,2,0)</f>
        <v>A-324</v>
      </c>
      <c r="C4412" s="23" t="s">
        <v>214</v>
      </c>
      <c r="D4412" s="23" t="s">
        <v>56</v>
      </c>
      <c r="E4412" s="23" t="s">
        <v>29</v>
      </c>
      <c r="F4412" s="23">
        <v>308466157000</v>
      </c>
      <c r="G4412" s="23" t="s">
        <v>44</v>
      </c>
      <c r="H4412" s="203">
        <v>46135</v>
      </c>
      <c r="I4412" s="23" t="s">
        <v>28</v>
      </c>
      <c r="J4412" s="23" t="s">
        <v>29</v>
      </c>
      <c r="K4412" s="23" t="s">
        <v>59</v>
      </c>
      <c r="L4412" s="23"/>
      <c r="M4412" s="223"/>
      <c r="N4412" s="23"/>
      <c r="O4412" s="23"/>
      <c r="P4412" s="223"/>
      <c r="Q4412" s="23"/>
      <c r="R4412" s="23"/>
      <c r="S4412" s="23"/>
      <c r="T4412" s="23"/>
      <c r="U4412" s="223"/>
      <c r="V4412" s="23"/>
      <c r="W4412" s="204"/>
      <c r="X4412" s="223"/>
      <c r="Y4412" s="223"/>
      <c r="Z4412" s="165"/>
      <c r="AA4412" s="165"/>
    </row>
    <row r="4413" spans="1:27" ht="16.5" hidden="1">
      <c r="A4413" s="2">
        <f t="shared" si="0"/>
        <v>4410</v>
      </c>
      <c r="B4413" s="3" t="str">
        <f>VLOOKUP(D4413,DSKH!$A:$B,2,0)</f>
        <v>A-324</v>
      </c>
      <c r="C4413" s="23" t="s">
        <v>214</v>
      </c>
      <c r="D4413" s="23" t="s">
        <v>56</v>
      </c>
      <c r="E4413" s="23" t="s">
        <v>29</v>
      </c>
      <c r="F4413" s="23">
        <v>308466279240</v>
      </c>
      <c r="G4413" s="23" t="s">
        <v>44</v>
      </c>
      <c r="H4413" s="203">
        <v>46135</v>
      </c>
      <c r="I4413" s="23" t="s">
        <v>28</v>
      </c>
      <c r="J4413" s="23" t="s">
        <v>29</v>
      </c>
      <c r="K4413" s="23" t="s">
        <v>59</v>
      </c>
      <c r="L4413" s="23"/>
      <c r="M4413" s="232" t="s">
        <v>17910</v>
      </c>
      <c r="N4413" s="23"/>
      <c r="O4413" s="23"/>
      <c r="P4413" s="23"/>
      <c r="Q4413" s="232">
        <v>1</v>
      </c>
      <c r="R4413" s="23"/>
      <c r="S4413" s="23"/>
      <c r="T4413" s="23"/>
      <c r="U4413" s="232" t="s">
        <v>17911</v>
      </c>
      <c r="V4413" s="23"/>
      <c r="W4413" s="204"/>
      <c r="X4413" s="232" t="s">
        <v>115</v>
      </c>
      <c r="Y4413" s="232" t="s">
        <v>325</v>
      </c>
      <c r="Z4413" s="165"/>
      <c r="AA4413" s="165"/>
    </row>
    <row r="4414" spans="1:27" ht="16.5" hidden="1">
      <c r="A4414" s="2">
        <f t="shared" si="0"/>
        <v>4411</v>
      </c>
      <c r="B4414" s="3" t="str">
        <f>VLOOKUP(D4414,DSKH!$A:$B,2,0)</f>
        <v>A-324</v>
      </c>
      <c r="C4414" s="23" t="s">
        <v>214</v>
      </c>
      <c r="D4414" s="23" t="s">
        <v>56</v>
      </c>
      <c r="E4414" s="23" t="s">
        <v>29</v>
      </c>
      <c r="F4414" s="23">
        <v>308466284840</v>
      </c>
      <c r="G4414" s="23" t="s">
        <v>44</v>
      </c>
      <c r="H4414" s="203">
        <v>46135</v>
      </c>
      <c r="I4414" s="23" t="s">
        <v>28</v>
      </c>
      <c r="J4414" s="23" t="s">
        <v>29</v>
      </c>
      <c r="K4414" s="23" t="s">
        <v>59</v>
      </c>
      <c r="L4414" s="23"/>
      <c r="M4414" s="230"/>
      <c r="N4414" s="23"/>
      <c r="O4414" s="23"/>
      <c r="P4414" s="23"/>
      <c r="Q4414" s="230"/>
      <c r="R4414" s="23"/>
      <c r="S4414" s="23"/>
      <c r="T4414" s="23"/>
      <c r="U4414" s="230"/>
      <c r="V4414" s="23"/>
      <c r="W4414" s="204"/>
      <c r="X4414" s="230"/>
      <c r="Y4414" s="230"/>
      <c r="Z4414" s="165"/>
      <c r="AA4414" s="165"/>
    </row>
    <row r="4415" spans="1:27" ht="16.5" hidden="1">
      <c r="A4415" s="2">
        <f t="shared" si="0"/>
        <v>4412</v>
      </c>
      <c r="B4415" s="3" t="str">
        <f>VLOOKUP(D4415,DSKH!$A:$B,2,0)</f>
        <v>A-324</v>
      </c>
      <c r="C4415" s="23" t="s">
        <v>214</v>
      </c>
      <c r="D4415" s="23" t="s">
        <v>56</v>
      </c>
      <c r="E4415" s="23" t="s">
        <v>29</v>
      </c>
      <c r="F4415" s="23">
        <v>308466289850</v>
      </c>
      <c r="G4415" s="23" t="s">
        <v>44</v>
      </c>
      <c r="H4415" s="203">
        <v>46135</v>
      </c>
      <c r="I4415" s="23" t="s">
        <v>28</v>
      </c>
      <c r="J4415" s="23" t="s">
        <v>29</v>
      </c>
      <c r="K4415" s="23" t="s">
        <v>59</v>
      </c>
      <c r="L4415" s="23"/>
      <c r="M4415" s="230"/>
      <c r="N4415" s="23"/>
      <c r="O4415" s="23"/>
      <c r="P4415" s="23"/>
      <c r="Q4415" s="230"/>
      <c r="R4415" s="23"/>
      <c r="S4415" s="23"/>
      <c r="T4415" s="23"/>
      <c r="U4415" s="230"/>
      <c r="V4415" s="23"/>
      <c r="W4415" s="204"/>
      <c r="X4415" s="230"/>
      <c r="Y4415" s="230"/>
      <c r="Z4415" s="165"/>
      <c r="AA4415" s="165"/>
    </row>
    <row r="4416" spans="1:27" ht="16.5" hidden="1">
      <c r="A4416" s="2">
        <f t="shared" si="0"/>
        <v>4413</v>
      </c>
      <c r="B4416" s="3" t="str">
        <f>VLOOKUP(D4416,DSKH!$A:$B,2,0)</f>
        <v>A-324</v>
      </c>
      <c r="C4416" s="23" t="s">
        <v>214</v>
      </c>
      <c r="D4416" s="23" t="s">
        <v>56</v>
      </c>
      <c r="E4416" s="23" t="s">
        <v>29</v>
      </c>
      <c r="F4416" s="23">
        <v>308466294160</v>
      </c>
      <c r="G4416" s="23" t="s">
        <v>44</v>
      </c>
      <c r="H4416" s="203">
        <v>46135</v>
      </c>
      <c r="I4416" s="23" t="s">
        <v>28</v>
      </c>
      <c r="J4416" s="23" t="s">
        <v>29</v>
      </c>
      <c r="K4416" s="23" t="s">
        <v>59</v>
      </c>
      <c r="L4416" s="23"/>
      <c r="M4416" s="230"/>
      <c r="N4416" s="23"/>
      <c r="O4416" s="23"/>
      <c r="P4416" s="23"/>
      <c r="Q4416" s="230"/>
      <c r="R4416" s="23"/>
      <c r="S4416" s="23"/>
      <c r="T4416" s="23"/>
      <c r="U4416" s="230"/>
      <c r="V4416" s="23"/>
      <c r="W4416" s="204"/>
      <c r="X4416" s="230"/>
      <c r="Y4416" s="230"/>
      <c r="Z4416" s="165"/>
      <c r="AA4416" s="165"/>
    </row>
    <row r="4417" spans="1:27" ht="16.5" hidden="1">
      <c r="A4417" s="2">
        <f t="shared" si="0"/>
        <v>4414</v>
      </c>
      <c r="B4417" s="3" t="str">
        <f>VLOOKUP(D4417,DSKH!$A:$B,2,0)</f>
        <v>A-324</v>
      </c>
      <c r="C4417" s="23" t="s">
        <v>214</v>
      </c>
      <c r="D4417" s="23" t="s">
        <v>56</v>
      </c>
      <c r="E4417" s="23" t="s">
        <v>29</v>
      </c>
      <c r="F4417" s="23">
        <v>308466298730</v>
      </c>
      <c r="G4417" s="23" t="s">
        <v>44</v>
      </c>
      <c r="H4417" s="203">
        <v>46135</v>
      </c>
      <c r="I4417" s="23" t="s">
        <v>28</v>
      </c>
      <c r="J4417" s="23" t="s">
        <v>29</v>
      </c>
      <c r="K4417" s="23" t="s">
        <v>59</v>
      </c>
      <c r="L4417" s="23"/>
      <c r="M4417" s="223"/>
      <c r="N4417" s="23"/>
      <c r="O4417" s="23"/>
      <c r="P4417" s="23"/>
      <c r="Q4417" s="223"/>
      <c r="R4417" s="23"/>
      <c r="S4417" s="23"/>
      <c r="T4417" s="23"/>
      <c r="U4417" s="223"/>
      <c r="V4417" s="23"/>
      <c r="W4417" s="204"/>
      <c r="X4417" s="223"/>
      <c r="Y4417" s="223"/>
      <c r="Z4417" s="165"/>
      <c r="AA4417" s="165"/>
    </row>
    <row r="4418" spans="1:27" ht="16.5" hidden="1">
      <c r="A4418" s="2">
        <f t="shared" si="0"/>
        <v>4415</v>
      </c>
      <c r="B4418" s="3" t="str">
        <f>VLOOKUP(D4418,DSKH!$A:$B,2,0)</f>
        <v>A-324</v>
      </c>
      <c r="C4418" s="23" t="s">
        <v>214</v>
      </c>
      <c r="D4418" s="23" t="s">
        <v>56</v>
      </c>
      <c r="E4418" s="23" t="s">
        <v>29</v>
      </c>
      <c r="F4418" s="23">
        <v>308467925420</v>
      </c>
      <c r="G4418" s="23" t="s">
        <v>44</v>
      </c>
      <c r="H4418" s="203">
        <v>46135</v>
      </c>
      <c r="I4418" s="23" t="s">
        <v>28</v>
      </c>
      <c r="J4418" s="23" t="s">
        <v>29</v>
      </c>
      <c r="K4418" s="23" t="s">
        <v>59</v>
      </c>
      <c r="L4418" s="23"/>
      <c r="M4418" s="232" t="s">
        <v>17912</v>
      </c>
      <c r="N4418" s="23"/>
      <c r="O4418" s="23"/>
      <c r="P4418" s="23"/>
      <c r="Q4418" s="232">
        <v>1</v>
      </c>
      <c r="R4418" s="23"/>
      <c r="S4418" s="23"/>
      <c r="T4418" s="23"/>
      <c r="U4418" s="232" t="s">
        <v>17913</v>
      </c>
      <c r="V4418" s="23"/>
      <c r="W4418" s="204"/>
      <c r="X4418" s="232" t="s">
        <v>115</v>
      </c>
      <c r="Y4418" s="232" t="s">
        <v>325</v>
      </c>
      <c r="Z4418" s="165"/>
      <c r="AA4418" s="165"/>
    </row>
    <row r="4419" spans="1:27" ht="16.5" hidden="1">
      <c r="A4419" s="2">
        <f t="shared" si="0"/>
        <v>4416</v>
      </c>
      <c r="B4419" s="3" t="str">
        <f>VLOOKUP(D4419,DSKH!$A:$B,2,0)</f>
        <v>A-324</v>
      </c>
      <c r="C4419" s="23" t="s">
        <v>214</v>
      </c>
      <c r="D4419" s="23" t="s">
        <v>56</v>
      </c>
      <c r="E4419" s="23" t="s">
        <v>29</v>
      </c>
      <c r="F4419" s="23">
        <v>308467955260</v>
      </c>
      <c r="G4419" s="23" t="s">
        <v>44</v>
      </c>
      <c r="H4419" s="203">
        <v>46135</v>
      </c>
      <c r="I4419" s="23" t="s">
        <v>28</v>
      </c>
      <c r="J4419" s="23" t="s">
        <v>29</v>
      </c>
      <c r="K4419" s="23" t="s">
        <v>59</v>
      </c>
      <c r="L4419" s="23"/>
      <c r="M4419" s="230"/>
      <c r="N4419" s="23"/>
      <c r="O4419" s="23"/>
      <c r="P4419" s="23"/>
      <c r="Q4419" s="230"/>
      <c r="R4419" s="23"/>
      <c r="S4419" s="23"/>
      <c r="T4419" s="23"/>
      <c r="U4419" s="230"/>
      <c r="V4419" s="23"/>
      <c r="W4419" s="204"/>
      <c r="X4419" s="230"/>
      <c r="Y4419" s="230"/>
      <c r="Z4419" s="165"/>
      <c r="AA4419" s="165"/>
    </row>
    <row r="4420" spans="1:27" ht="16.5" hidden="1">
      <c r="A4420" s="2">
        <f t="shared" si="0"/>
        <v>4417</v>
      </c>
      <c r="B4420" s="3" t="str">
        <f>VLOOKUP(D4420,DSKH!$A:$B,2,0)</f>
        <v>A-324</v>
      </c>
      <c r="C4420" s="23" t="s">
        <v>214</v>
      </c>
      <c r="D4420" s="23" t="s">
        <v>56</v>
      </c>
      <c r="E4420" s="23" t="s">
        <v>29</v>
      </c>
      <c r="F4420" s="23">
        <v>308467965210</v>
      </c>
      <c r="G4420" s="23" t="s">
        <v>44</v>
      </c>
      <c r="H4420" s="203">
        <v>46135</v>
      </c>
      <c r="I4420" s="23" t="s">
        <v>28</v>
      </c>
      <c r="J4420" s="23" t="s">
        <v>29</v>
      </c>
      <c r="K4420" s="23" t="s">
        <v>59</v>
      </c>
      <c r="L4420" s="23"/>
      <c r="M4420" s="230"/>
      <c r="N4420" s="23"/>
      <c r="O4420" s="23"/>
      <c r="P4420" s="23"/>
      <c r="Q4420" s="230"/>
      <c r="R4420" s="23"/>
      <c r="S4420" s="23"/>
      <c r="T4420" s="23"/>
      <c r="U4420" s="230"/>
      <c r="V4420" s="23"/>
      <c r="W4420" s="204"/>
      <c r="X4420" s="230"/>
      <c r="Y4420" s="230"/>
      <c r="Z4420" s="165"/>
      <c r="AA4420" s="165"/>
    </row>
    <row r="4421" spans="1:27" ht="16.5" hidden="1">
      <c r="A4421" s="2">
        <f t="shared" si="0"/>
        <v>4418</v>
      </c>
      <c r="B4421" s="3" t="str">
        <f>VLOOKUP(D4421,DSKH!$A:$B,2,0)</f>
        <v>A-324</v>
      </c>
      <c r="C4421" s="23" t="s">
        <v>214</v>
      </c>
      <c r="D4421" s="23" t="s">
        <v>56</v>
      </c>
      <c r="E4421" s="23" t="s">
        <v>29</v>
      </c>
      <c r="F4421" s="23">
        <v>308467980720</v>
      </c>
      <c r="G4421" s="23" t="s">
        <v>44</v>
      </c>
      <c r="H4421" s="203">
        <v>46135</v>
      </c>
      <c r="I4421" s="23" t="s">
        <v>28</v>
      </c>
      <c r="J4421" s="23" t="s">
        <v>29</v>
      </c>
      <c r="K4421" s="23" t="s">
        <v>59</v>
      </c>
      <c r="L4421" s="23"/>
      <c r="M4421" s="230"/>
      <c r="N4421" s="23"/>
      <c r="O4421" s="23"/>
      <c r="P4421" s="23"/>
      <c r="Q4421" s="230"/>
      <c r="R4421" s="23"/>
      <c r="S4421" s="23"/>
      <c r="T4421" s="23"/>
      <c r="U4421" s="230"/>
      <c r="V4421" s="23"/>
      <c r="W4421" s="204"/>
      <c r="X4421" s="230"/>
      <c r="Y4421" s="230"/>
      <c r="Z4421" s="165"/>
      <c r="AA4421" s="165"/>
    </row>
    <row r="4422" spans="1:27" ht="16.5" hidden="1">
      <c r="A4422" s="2">
        <f t="shared" si="0"/>
        <v>4419</v>
      </c>
      <c r="B4422" s="3" t="str">
        <f>VLOOKUP(D4422,DSKH!$A:$B,2,0)</f>
        <v>A-324</v>
      </c>
      <c r="C4422" s="23" t="s">
        <v>214</v>
      </c>
      <c r="D4422" s="23" t="s">
        <v>56</v>
      </c>
      <c r="E4422" s="23" t="s">
        <v>29</v>
      </c>
      <c r="F4422" s="23">
        <v>308467987940</v>
      </c>
      <c r="G4422" s="23" t="s">
        <v>44</v>
      </c>
      <c r="H4422" s="203">
        <v>46135</v>
      </c>
      <c r="I4422" s="23" t="s">
        <v>28</v>
      </c>
      <c r="J4422" s="23" t="s">
        <v>29</v>
      </c>
      <c r="K4422" s="23" t="s">
        <v>59</v>
      </c>
      <c r="L4422" s="23"/>
      <c r="M4422" s="230"/>
      <c r="N4422" s="23"/>
      <c r="O4422" s="23"/>
      <c r="P4422" s="23"/>
      <c r="Q4422" s="230"/>
      <c r="R4422" s="23"/>
      <c r="S4422" s="23"/>
      <c r="T4422" s="23"/>
      <c r="U4422" s="230"/>
      <c r="V4422" s="23"/>
      <c r="W4422" s="204"/>
      <c r="X4422" s="230"/>
      <c r="Y4422" s="230"/>
      <c r="Z4422" s="165"/>
      <c r="AA4422" s="165"/>
    </row>
    <row r="4423" spans="1:27" ht="16.5" hidden="1">
      <c r="A4423" s="2">
        <f t="shared" si="0"/>
        <v>4420</v>
      </c>
      <c r="B4423" s="3" t="str">
        <f>VLOOKUP(D4423,DSKH!$A:$B,2,0)</f>
        <v>A-324</v>
      </c>
      <c r="C4423" s="23" t="s">
        <v>214</v>
      </c>
      <c r="D4423" s="23" t="s">
        <v>56</v>
      </c>
      <c r="E4423" s="23" t="s">
        <v>29</v>
      </c>
      <c r="F4423" s="23">
        <v>308468004150</v>
      </c>
      <c r="G4423" s="23" t="s">
        <v>44</v>
      </c>
      <c r="H4423" s="203">
        <v>46135</v>
      </c>
      <c r="I4423" s="23" t="s">
        <v>28</v>
      </c>
      <c r="J4423" s="23" t="s">
        <v>29</v>
      </c>
      <c r="K4423" s="23" t="s">
        <v>59</v>
      </c>
      <c r="L4423" s="23"/>
      <c r="M4423" s="223"/>
      <c r="N4423" s="23"/>
      <c r="O4423" s="23"/>
      <c r="P4423" s="23"/>
      <c r="Q4423" s="223"/>
      <c r="R4423" s="23"/>
      <c r="S4423" s="23"/>
      <c r="T4423" s="23"/>
      <c r="U4423" s="223"/>
      <c r="V4423" s="23"/>
      <c r="W4423" s="204"/>
      <c r="X4423" s="223"/>
      <c r="Y4423" s="223"/>
      <c r="Z4423" s="165"/>
      <c r="AA4423" s="165"/>
    </row>
    <row r="4424" spans="1:27" ht="16.5" hidden="1">
      <c r="A4424" s="2">
        <f t="shared" si="0"/>
        <v>4421</v>
      </c>
      <c r="B4424" s="3" t="str">
        <f>VLOOKUP(D4424,DSKH!$A:$B,2,0)</f>
        <v>A-324</v>
      </c>
      <c r="C4424" s="23" t="s">
        <v>214</v>
      </c>
      <c r="D4424" s="23" t="s">
        <v>56</v>
      </c>
      <c r="E4424" s="23" t="s">
        <v>29</v>
      </c>
      <c r="F4424" s="23">
        <v>972600181490</v>
      </c>
      <c r="G4424" s="23" t="s">
        <v>86</v>
      </c>
      <c r="H4424" s="203">
        <v>46135</v>
      </c>
      <c r="I4424" s="23" t="s">
        <v>28</v>
      </c>
      <c r="J4424" s="23" t="s">
        <v>74</v>
      </c>
      <c r="K4424" s="23" t="s">
        <v>59</v>
      </c>
      <c r="L4424" s="23"/>
      <c r="M4424" s="23">
        <v>6603078039</v>
      </c>
      <c r="N4424" s="23"/>
      <c r="O4424" s="23"/>
      <c r="P4424" s="23"/>
      <c r="Q4424" s="23"/>
      <c r="R4424" s="23">
        <v>1</v>
      </c>
      <c r="S4424" s="23"/>
      <c r="T4424" s="23"/>
      <c r="U4424" s="23"/>
      <c r="V4424" s="23"/>
      <c r="W4424" s="204"/>
      <c r="X4424" s="23"/>
      <c r="Y4424" s="23"/>
      <c r="Z4424" s="165"/>
      <c r="AA4424" s="165"/>
    </row>
    <row r="4425" spans="1:27" ht="16.5" hidden="1">
      <c r="A4425" s="2">
        <f t="shared" si="0"/>
        <v>4422</v>
      </c>
      <c r="B4425" s="3" t="str">
        <f>VLOOKUP(D4425,DSKH!$A:$B,2,0)</f>
        <v>A-324</v>
      </c>
      <c r="C4425" s="23" t="s">
        <v>214</v>
      </c>
      <c r="D4425" s="23" t="s">
        <v>56</v>
      </c>
      <c r="E4425" s="23" t="s">
        <v>29</v>
      </c>
      <c r="F4425" s="23">
        <v>308469021620</v>
      </c>
      <c r="G4425" s="23" t="s">
        <v>44</v>
      </c>
      <c r="H4425" s="203">
        <v>46136</v>
      </c>
      <c r="I4425" s="23" t="s">
        <v>28</v>
      </c>
      <c r="J4425" s="23" t="s">
        <v>29</v>
      </c>
      <c r="K4425" s="23" t="s">
        <v>59</v>
      </c>
      <c r="L4425" s="23"/>
      <c r="M4425" s="23">
        <v>6603078466</v>
      </c>
      <c r="N4425" s="23"/>
      <c r="O4425" s="23"/>
      <c r="P4425" s="23"/>
      <c r="Q4425" s="23"/>
      <c r="R4425" s="23">
        <v>1</v>
      </c>
      <c r="S4425" s="23"/>
      <c r="T4425" s="23"/>
      <c r="U4425" s="23"/>
      <c r="V4425" s="23"/>
      <c r="W4425" s="204"/>
      <c r="X4425" s="23" t="s">
        <v>116</v>
      </c>
      <c r="Y4425" s="23"/>
      <c r="Z4425" s="165"/>
      <c r="AA4425" s="165"/>
    </row>
    <row r="4426" spans="1:27" ht="16.5" hidden="1">
      <c r="A4426" s="2">
        <f t="shared" si="0"/>
        <v>4423</v>
      </c>
      <c r="B4426" s="3" t="str">
        <f>VLOOKUP(D4426,DSKH!$A:$B,2,0)</f>
        <v>A-324</v>
      </c>
      <c r="C4426" s="23" t="s">
        <v>214</v>
      </c>
      <c r="D4426" s="23" t="s">
        <v>56</v>
      </c>
      <c r="E4426" s="23" t="s">
        <v>29</v>
      </c>
      <c r="F4426" s="23">
        <v>308469073160</v>
      </c>
      <c r="G4426" s="23" t="s">
        <v>44</v>
      </c>
      <c r="H4426" s="203">
        <v>46136</v>
      </c>
      <c r="I4426" s="23" t="s">
        <v>28</v>
      </c>
      <c r="J4426" s="23" t="s">
        <v>29</v>
      </c>
      <c r="K4426" s="23" t="s">
        <v>59</v>
      </c>
      <c r="L4426" s="23"/>
      <c r="M4426" s="23">
        <v>6603078512</v>
      </c>
      <c r="N4426" s="23"/>
      <c r="O4426" s="23"/>
      <c r="P4426" s="23"/>
      <c r="Q4426" s="23"/>
      <c r="R4426" s="23">
        <v>1</v>
      </c>
      <c r="S4426" s="23"/>
      <c r="T4426" s="23"/>
      <c r="U4426" s="23"/>
      <c r="V4426" s="23"/>
      <c r="W4426" s="204"/>
      <c r="X4426" s="23" t="s">
        <v>116</v>
      </c>
      <c r="Y4426" s="23"/>
      <c r="Z4426" s="165"/>
      <c r="AA4426" s="165"/>
    </row>
    <row r="4427" spans="1:27" ht="16.5" hidden="1">
      <c r="A4427" s="2">
        <f t="shared" si="0"/>
        <v>4424</v>
      </c>
      <c r="B4427" s="3" t="str">
        <f>VLOOKUP(D4427,DSKH!$A:$B,2,0)</f>
        <v>A-324</v>
      </c>
      <c r="C4427" s="23" t="s">
        <v>214</v>
      </c>
      <c r="D4427" s="23" t="s">
        <v>56</v>
      </c>
      <c r="E4427" s="23" t="s">
        <v>29</v>
      </c>
      <c r="F4427" s="23">
        <v>308469091510</v>
      </c>
      <c r="G4427" s="23" t="s">
        <v>44</v>
      </c>
      <c r="H4427" s="203">
        <v>46136</v>
      </c>
      <c r="I4427" s="23" t="s">
        <v>28</v>
      </c>
      <c r="J4427" s="23" t="s">
        <v>29</v>
      </c>
      <c r="K4427" s="23" t="s">
        <v>59</v>
      </c>
      <c r="L4427" s="23"/>
      <c r="M4427" s="23">
        <v>6603078513</v>
      </c>
      <c r="N4427" s="23"/>
      <c r="O4427" s="23"/>
      <c r="P4427" s="23"/>
      <c r="Q4427" s="23"/>
      <c r="R4427" s="23">
        <v>1</v>
      </c>
      <c r="S4427" s="23"/>
      <c r="T4427" s="23"/>
      <c r="U4427" s="23"/>
      <c r="V4427" s="23"/>
      <c r="W4427" s="204"/>
      <c r="X4427" s="23" t="s">
        <v>116</v>
      </c>
      <c r="Y4427" s="23"/>
      <c r="Z4427" s="165"/>
      <c r="AA4427" s="165"/>
    </row>
    <row r="4428" spans="1:27" ht="16.5" hidden="1">
      <c r="A4428" s="2">
        <f t="shared" si="0"/>
        <v>4425</v>
      </c>
      <c r="B4428" s="3" t="str">
        <f>VLOOKUP(D4428,DSKH!$A:$B,2,0)</f>
        <v>A-324</v>
      </c>
      <c r="C4428" s="23" t="s">
        <v>214</v>
      </c>
      <c r="D4428" s="23" t="s">
        <v>56</v>
      </c>
      <c r="E4428" s="23" t="s">
        <v>29</v>
      </c>
      <c r="F4428" s="23">
        <v>308471810860</v>
      </c>
      <c r="G4428" s="23" t="s">
        <v>44</v>
      </c>
      <c r="H4428" s="203">
        <v>46136</v>
      </c>
      <c r="I4428" s="23" t="s">
        <v>28</v>
      </c>
      <c r="J4428" s="23" t="s">
        <v>29</v>
      </c>
      <c r="K4428" s="23" t="s">
        <v>59</v>
      </c>
      <c r="L4428" s="23"/>
      <c r="M4428" s="232" t="s">
        <v>17914</v>
      </c>
      <c r="N4428" s="23"/>
      <c r="O4428" s="23"/>
      <c r="P4428" s="23"/>
      <c r="Q4428" s="232">
        <v>1</v>
      </c>
      <c r="R4428" s="23"/>
      <c r="S4428" s="23"/>
      <c r="T4428" s="23"/>
      <c r="U4428" s="232" t="s">
        <v>17915</v>
      </c>
      <c r="V4428" s="23"/>
      <c r="W4428" s="204"/>
      <c r="X4428" s="232" t="s">
        <v>115</v>
      </c>
      <c r="Y4428" s="232" t="s">
        <v>325</v>
      </c>
      <c r="Z4428" s="165"/>
      <c r="AA4428" s="165"/>
    </row>
    <row r="4429" spans="1:27" ht="16.5" hidden="1">
      <c r="A4429" s="2">
        <f t="shared" si="0"/>
        <v>4426</v>
      </c>
      <c r="B4429" s="3" t="str">
        <f>VLOOKUP(D4429,DSKH!$A:$B,2,0)</f>
        <v>A-324</v>
      </c>
      <c r="C4429" s="23" t="s">
        <v>214</v>
      </c>
      <c r="D4429" s="23" t="s">
        <v>56</v>
      </c>
      <c r="E4429" s="23" t="s">
        <v>29</v>
      </c>
      <c r="F4429" s="23">
        <v>308471829060</v>
      </c>
      <c r="G4429" s="23" t="s">
        <v>44</v>
      </c>
      <c r="H4429" s="203">
        <v>46136</v>
      </c>
      <c r="I4429" s="23" t="s">
        <v>28</v>
      </c>
      <c r="J4429" s="23" t="s">
        <v>29</v>
      </c>
      <c r="K4429" s="23" t="s">
        <v>59</v>
      </c>
      <c r="L4429" s="23"/>
      <c r="M4429" s="230"/>
      <c r="N4429" s="23"/>
      <c r="O4429" s="23"/>
      <c r="P4429" s="23"/>
      <c r="Q4429" s="230"/>
      <c r="R4429" s="23"/>
      <c r="S4429" s="23"/>
      <c r="T4429" s="23"/>
      <c r="U4429" s="230"/>
      <c r="V4429" s="23"/>
      <c r="W4429" s="204"/>
      <c r="X4429" s="230"/>
      <c r="Y4429" s="230"/>
      <c r="Z4429" s="165"/>
      <c r="AA4429" s="165"/>
    </row>
    <row r="4430" spans="1:27" ht="16.5" hidden="1">
      <c r="A4430" s="2">
        <f t="shared" si="0"/>
        <v>4427</v>
      </c>
      <c r="B4430" s="3" t="str">
        <f>VLOOKUP(D4430,DSKH!$A:$B,2,0)</f>
        <v>A-324</v>
      </c>
      <c r="C4430" s="23" t="s">
        <v>214</v>
      </c>
      <c r="D4430" s="23" t="s">
        <v>56</v>
      </c>
      <c r="E4430" s="23" t="s">
        <v>29</v>
      </c>
      <c r="F4430" s="23">
        <v>308471838860</v>
      </c>
      <c r="G4430" s="23" t="s">
        <v>44</v>
      </c>
      <c r="H4430" s="203">
        <v>46136</v>
      </c>
      <c r="I4430" s="23" t="s">
        <v>28</v>
      </c>
      <c r="J4430" s="23" t="s">
        <v>29</v>
      </c>
      <c r="K4430" s="23" t="s">
        <v>59</v>
      </c>
      <c r="L4430" s="23"/>
      <c r="M4430" s="230"/>
      <c r="N4430" s="23"/>
      <c r="O4430" s="23"/>
      <c r="P4430" s="23"/>
      <c r="Q4430" s="230"/>
      <c r="R4430" s="23"/>
      <c r="S4430" s="23"/>
      <c r="T4430" s="23"/>
      <c r="U4430" s="230"/>
      <c r="V4430" s="23"/>
      <c r="W4430" s="204"/>
      <c r="X4430" s="230"/>
      <c r="Y4430" s="230"/>
      <c r="Z4430" s="165"/>
      <c r="AA4430" s="165"/>
    </row>
    <row r="4431" spans="1:27" ht="16.5" hidden="1">
      <c r="A4431" s="2">
        <f t="shared" si="0"/>
        <v>4428</v>
      </c>
      <c r="B4431" s="3" t="str">
        <f>VLOOKUP(D4431,DSKH!$A:$B,2,0)</f>
        <v>A-324</v>
      </c>
      <c r="C4431" s="23" t="s">
        <v>214</v>
      </c>
      <c r="D4431" s="23" t="s">
        <v>56</v>
      </c>
      <c r="E4431" s="23" t="s">
        <v>29</v>
      </c>
      <c r="F4431" s="23">
        <v>308471845050</v>
      </c>
      <c r="G4431" s="23" t="s">
        <v>44</v>
      </c>
      <c r="H4431" s="203">
        <v>46136</v>
      </c>
      <c r="I4431" s="23" t="s">
        <v>28</v>
      </c>
      <c r="J4431" s="23" t="s">
        <v>29</v>
      </c>
      <c r="K4431" s="23" t="s">
        <v>59</v>
      </c>
      <c r="L4431" s="23"/>
      <c r="M4431" s="223"/>
      <c r="N4431" s="23"/>
      <c r="O4431" s="23"/>
      <c r="P4431" s="23"/>
      <c r="Q4431" s="223"/>
      <c r="R4431" s="23"/>
      <c r="S4431" s="23"/>
      <c r="T4431" s="23"/>
      <c r="U4431" s="223"/>
      <c r="V4431" s="23"/>
      <c r="W4431" s="204"/>
      <c r="X4431" s="223"/>
      <c r="Y4431" s="223"/>
      <c r="Z4431" s="165"/>
      <c r="AA4431" s="165"/>
    </row>
    <row r="4432" spans="1:27" ht="16.5" hidden="1">
      <c r="A4432" s="2">
        <f t="shared" si="0"/>
        <v>4429</v>
      </c>
      <c r="B4432" s="3" t="str">
        <f>VLOOKUP(D4432,DSKH!$A:$B,2,0)</f>
        <v>A-324</v>
      </c>
      <c r="C4432" s="23" t="s">
        <v>214</v>
      </c>
      <c r="D4432" s="23" t="s">
        <v>56</v>
      </c>
      <c r="E4432" s="23" t="s">
        <v>29</v>
      </c>
      <c r="F4432" s="23">
        <v>308474474510</v>
      </c>
      <c r="G4432" s="23" t="s">
        <v>44</v>
      </c>
      <c r="H4432" s="203">
        <v>46136</v>
      </c>
      <c r="I4432" s="23" t="s">
        <v>28</v>
      </c>
      <c r="J4432" s="23" t="s">
        <v>29</v>
      </c>
      <c r="K4432" s="23" t="s">
        <v>59</v>
      </c>
      <c r="L4432" s="23"/>
      <c r="M4432" s="23">
        <v>6603078706</v>
      </c>
      <c r="N4432" s="23"/>
      <c r="O4432" s="23"/>
      <c r="P4432" s="23"/>
      <c r="Q4432" s="23"/>
      <c r="R4432" s="23">
        <v>1</v>
      </c>
      <c r="S4432" s="23"/>
      <c r="T4432" s="23"/>
      <c r="U4432" s="23"/>
      <c r="V4432" s="23"/>
      <c r="W4432" s="204"/>
      <c r="X4432" s="23" t="s">
        <v>116</v>
      </c>
      <c r="Y4432" s="23"/>
      <c r="Z4432" s="165"/>
      <c r="AA4432" s="165"/>
    </row>
    <row r="4433" spans="1:27" ht="33" hidden="1">
      <c r="A4433" s="2">
        <f t="shared" si="0"/>
        <v>4430</v>
      </c>
      <c r="B4433" s="3" t="str">
        <f>VLOOKUP(D4433,DSKH!$A:$B,2,0)</f>
        <v>A-324</v>
      </c>
      <c r="C4433" s="23" t="s">
        <v>214</v>
      </c>
      <c r="D4433" s="23" t="s">
        <v>56</v>
      </c>
      <c r="E4433" s="23" t="s">
        <v>29</v>
      </c>
      <c r="F4433" s="23">
        <v>308479160860</v>
      </c>
      <c r="G4433" s="23" t="s">
        <v>44</v>
      </c>
      <c r="H4433" s="203">
        <v>46140</v>
      </c>
      <c r="I4433" s="23" t="s">
        <v>28</v>
      </c>
      <c r="J4433" s="23" t="s">
        <v>29</v>
      </c>
      <c r="K4433" s="23" t="s">
        <v>59</v>
      </c>
      <c r="L4433" s="23"/>
      <c r="M4433" s="23" t="s">
        <v>17916</v>
      </c>
      <c r="N4433" s="23"/>
      <c r="O4433" s="23"/>
      <c r="P4433" s="23"/>
      <c r="Q4433" s="23"/>
      <c r="R4433" s="23">
        <v>1</v>
      </c>
      <c r="S4433" s="23"/>
      <c r="T4433" s="23"/>
      <c r="U4433" s="23"/>
      <c r="V4433" s="23"/>
      <c r="W4433" s="204"/>
      <c r="X4433" s="23" t="s">
        <v>123</v>
      </c>
      <c r="Y4433" s="23"/>
      <c r="Z4433" s="165"/>
      <c r="AA4433" s="165"/>
    </row>
    <row r="4434" spans="1:27" ht="16.5" hidden="1">
      <c r="A4434" s="2">
        <f t="shared" si="0"/>
        <v>4431</v>
      </c>
      <c r="B4434" s="3" t="str">
        <f>VLOOKUP(D4434,DSKH!$A:$B,2,0)</f>
        <v>A-324</v>
      </c>
      <c r="C4434" s="23" t="s">
        <v>214</v>
      </c>
      <c r="D4434" s="23" t="s">
        <v>56</v>
      </c>
      <c r="E4434" s="23" t="s">
        <v>29</v>
      </c>
      <c r="F4434" s="23">
        <v>308481202800</v>
      </c>
      <c r="G4434" s="23" t="s">
        <v>44</v>
      </c>
      <c r="H4434" s="203">
        <v>46140</v>
      </c>
      <c r="I4434" s="23" t="s">
        <v>28</v>
      </c>
      <c r="J4434" s="23" t="s">
        <v>29</v>
      </c>
      <c r="K4434" s="23" t="s">
        <v>59</v>
      </c>
      <c r="L4434" s="23"/>
      <c r="M4434" s="23">
        <v>6603079412</v>
      </c>
      <c r="N4434" s="23"/>
      <c r="O4434" s="23"/>
      <c r="P4434" s="23"/>
      <c r="Q4434" s="23"/>
      <c r="R4434" s="23">
        <v>1</v>
      </c>
      <c r="S4434" s="23"/>
      <c r="T4434" s="23"/>
      <c r="U4434" s="23"/>
      <c r="V4434" s="23"/>
      <c r="W4434" s="204"/>
      <c r="X4434" s="23" t="s">
        <v>119</v>
      </c>
      <c r="Y4434" s="23"/>
      <c r="Z4434" s="165"/>
      <c r="AA4434" s="165"/>
    </row>
    <row r="4435" spans="1:27" ht="16.5" hidden="1">
      <c r="A4435" s="2">
        <f t="shared" si="0"/>
        <v>4432</v>
      </c>
      <c r="B4435" s="3" t="str">
        <f>VLOOKUP(D4435,DSKH!$A:$B,2,0)</f>
        <v>A-324</v>
      </c>
      <c r="C4435" s="23" t="s">
        <v>214</v>
      </c>
      <c r="D4435" s="23" t="s">
        <v>56</v>
      </c>
      <c r="E4435" s="23" t="s">
        <v>29</v>
      </c>
      <c r="F4435" s="23">
        <v>308481260530</v>
      </c>
      <c r="G4435" s="23" t="s">
        <v>44</v>
      </c>
      <c r="H4435" s="203">
        <v>46140</v>
      </c>
      <c r="I4435" s="23" t="s">
        <v>28</v>
      </c>
      <c r="J4435" s="23" t="s">
        <v>29</v>
      </c>
      <c r="K4435" s="23" t="s">
        <v>59</v>
      </c>
      <c r="L4435" s="23"/>
      <c r="M4435" s="23">
        <v>6603079413</v>
      </c>
      <c r="N4435" s="23"/>
      <c r="O4435" s="23"/>
      <c r="P4435" s="23"/>
      <c r="Q4435" s="23"/>
      <c r="R4435" s="23">
        <v>1</v>
      </c>
      <c r="S4435" s="23"/>
      <c r="T4435" s="23"/>
      <c r="U4435" s="23"/>
      <c r="V4435" s="23"/>
      <c r="W4435" s="204"/>
      <c r="X4435" s="23" t="s">
        <v>119</v>
      </c>
      <c r="Y4435" s="23"/>
      <c r="Z4435" s="165"/>
      <c r="AA4435" s="165"/>
    </row>
    <row r="4436" spans="1:27" ht="16.5" hidden="1">
      <c r="A4436" s="2">
        <f t="shared" si="0"/>
        <v>4433</v>
      </c>
      <c r="B4436" s="3" t="str">
        <f>VLOOKUP(D4436,DSKH!$A:$B,2,0)</f>
        <v>A-324</v>
      </c>
      <c r="C4436" s="23" t="s">
        <v>214</v>
      </c>
      <c r="D4436" s="23" t="s">
        <v>56</v>
      </c>
      <c r="E4436" s="23" t="s">
        <v>29</v>
      </c>
      <c r="F4436" s="23">
        <v>308483647750</v>
      </c>
      <c r="G4436" s="23" t="s">
        <v>44</v>
      </c>
      <c r="H4436" s="203">
        <v>46140</v>
      </c>
      <c r="I4436" s="23" t="s">
        <v>28</v>
      </c>
      <c r="J4436" s="23" t="s">
        <v>29</v>
      </c>
      <c r="K4436" s="23" t="s">
        <v>59</v>
      </c>
      <c r="L4436" s="23"/>
      <c r="M4436" s="232" t="s">
        <v>17917</v>
      </c>
      <c r="N4436" s="23"/>
      <c r="O4436" s="23"/>
      <c r="P4436" s="23"/>
      <c r="Q4436" s="232">
        <v>1</v>
      </c>
      <c r="R4436" s="23"/>
      <c r="S4436" s="23"/>
      <c r="T4436" s="23"/>
      <c r="U4436" s="23"/>
      <c r="V4436" s="23"/>
      <c r="W4436" s="204"/>
      <c r="X4436" s="232" t="s">
        <v>115</v>
      </c>
      <c r="Y4436" s="232" t="s">
        <v>325</v>
      </c>
      <c r="Z4436" s="165"/>
      <c r="AA4436" s="165"/>
    </row>
    <row r="4437" spans="1:27" ht="16.5" hidden="1">
      <c r="A4437" s="2">
        <f t="shared" si="0"/>
        <v>4434</v>
      </c>
      <c r="B4437" s="3" t="str">
        <f>VLOOKUP(D4437,DSKH!$A:$B,2,0)</f>
        <v>A-324</v>
      </c>
      <c r="C4437" s="23" t="s">
        <v>214</v>
      </c>
      <c r="D4437" s="23" t="s">
        <v>56</v>
      </c>
      <c r="E4437" s="23" t="s">
        <v>29</v>
      </c>
      <c r="F4437" s="23">
        <v>308483661530</v>
      </c>
      <c r="G4437" s="23" t="s">
        <v>44</v>
      </c>
      <c r="H4437" s="203">
        <v>46140</v>
      </c>
      <c r="I4437" s="23" t="s">
        <v>28</v>
      </c>
      <c r="J4437" s="23" t="s">
        <v>29</v>
      </c>
      <c r="K4437" s="23" t="s">
        <v>59</v>
      </c>
      <c r="L4437" s="23"/>
      <c r="M4437" s="223"/>
      <c r="N4437" s="23"/>
      <c r="O4437" s="23"/>
      <c r="P4437" s="23"/>
      <c r="Q4437" s="223"/>
      <c r="R4437" s="23"/>
      <c r="S4437" s="23"/>
      <c r="T4437" s="23"/>
      <c r="U4437" s="23"/>
      <c r="V4437" s="23"/>
      <c r="W4437" s="204"/>
      <c r="X4437" s="223"/>
      <c r="Y4437" s="223"/>
      <c r="Z4437" s="165"/>
      <c r="AA4437" s="165"/>
    </row>
    <row r="4438" spans="1:27" ht="16.5" hidden="1">
      <c r="A4438" s="2">
        <f t="shared" si="0"/>
        <v>4435</v>
      </c>
      <c r="B4438" s="3" t="str">
        <f>VLOOKUP(D4438,DSKH!$A:$B,2,0)</f>
        <v>A-324</v>
      </c>
      <c r="C4438" s="23" t="s">
        <v>214</v>
      </c>
      <c r="D4438" s="23" t="s">
        <v>56</v>
      </c>
      <c r="E4438" s="23" t="s">
        <v>29</v>
      </c>
      <c r="F4438" s="23">
        <v>308485647060</v>
      </c>
      <c r="G4438" s="23" t="s">
        <v>44</v>
      </c>
      <c r="H4438" s="203">
        <v>46141</v>
      </c>
      <c r="I4438" s="23" t="s">
        <v>28</v>
      </c>
      <c r="J4438" s="23" t="s">
        <v>29</v>
      </c>
      <c r="K4438" s="23" t="s">
        <v>59</v>
      </c>
      <c r="L4438" s="23"/>
      <c r="M4438" s="23">
        <v>6603079418</v>
      </c>
      <c r="N4438" s="23"/>
      <c r="O4438" s="23"/>
      <c r="P4438" s="23"/>
      <c r="Q4438" s="23"/>
      <c r="R4438" s="23">
        <v>1</v>
      </c>
      <c r="S4438" s="23"/>
      <c r="T4438" s="23"/>
      <c r="U4438" s="23"/>
      <c r="V4438" s="23"/>
      <c r="W4438" s="204"/>
      <c r="X4438" s="23" t="s">
        <v>125</v>
      </c>
      <c r="Y4438" s="23"/>
      <c r="Z4438" s="165"/>
      <c r="AA4438" s="165"/>
    </row>
    <row r="4439" spans="1:27" ht="16.5" hidden="1">
      <c r="A4439" s="2">
        <f t="shared" si="0"/>
        <v>4436</v>
      </c>
      <c r="B4439" s="3" t="str">
        <f>VLOOKUP(D4439,DSKH!$A:$B,2,0)</f>
        <v>A-324</v>
      </c>
      <c r="C4439" s="23" t="s">
        <v>214</v>
      </c>
      <c r="D4439" s="23" t="s">
        <v>56</v>
      </c>
      <c r="E4439" s="23" t="s">
        <v>29</v>
      </c>
      <c r="F4439" s="23">
        <v>308485671010</v>
      </c>
      <c r="G4439" s="23" t="s">
        <v>44</v>
      </c>
      <c r="H4439" s="203">
        <v>46141</v>
      </c>
      <c r="I4439" s="23" t="s">
        <v>28</v>
      </c>
      <c r="J4439" s="23" t="s">
        <v>29</v>
      </c>
      <c r="K4439" s="23" t="s">
        <v>59</v>
      </c>
      <c r="L4439" s="23"/>
      <c r="M4439" s="23">
        <v>6603079507</v>
      </c>
      <c r="N4439" s="23"/>
      <c r="O4439" s="23"/>
      <c r="P4439" s="23"/>
      <c r="Q4439" s="23"/>
      <c r="R4439" s="23">
        <v>1</v>
      </c>
      <c r="S4439" s="23"/>
      <c r="T4439" s="23"/>
      <c r="U4439" s="23"/>
      <c r="V4439" s="23"/>
      <c r="W4439" s="204"/>
      <c r="X4439" s="23" t="s">
        <v>125</v>
      </c>
      <c r="Y4439" s="23"/>
      <c r="Z4439" s="165"/>
      <c r="AA4439" s="165"/>
    </row>
    <row r="4440" spans="1:27" ht="16.5" hidden="1">
      <c r="A4440" s="2">
        <f t="shared" si="0"/>
        <v>4437</v>
      </c>
      <c r="B4440" s="3" t="str">
        <f>VLOOKUP(D4440,DSKH!$A:$B,2,0)</f>
        <v>A-324</v>
      </c>
      <c r="C4440" s="23" t="s">
        <v>214</v>
      </c>
      <c r="D4440" s="23" t="s">
        <v>56</v>
      </c>
      <c r="E4440" s="23" t="s">
        <v>29</v>
      </c>
      <c r="F4440" s="23">
        <v>308485712860</v>
      </c>
      <c r="G4440" s="23" t="s">
        <v>44</v>
      </c>
      <c r="H4440" s="203">
        <v>46141</v>
      </c>
      <c r="I4440" s="23" t="s">
        <v>28</v>
      </c>
      <c r="J4440" s="23" t="s">
        <v>29</v>
      </c>
      <c r="K4440" s="23" t="s">
        <v>59</v>
      </c>
      <c r="L4440" s="23"/>
      <c r="M4440" s="23">
        <v>6603079508</v>
      </c>
      <c r="N4440" s="23"/>
      <c r="O4440" s="23"/>
      <c r="P4440" s="23"/>
      <c r="Q4440" s="23"/>
      <c r="R4440" s="23">
        <v>1</v>
      </c>
      <c r="S4440" s="23"/>
      <c r="T4440" s="23"/>
      <c r="U4440" s="23"/>
      <c r="V4440" s="23"/>
      <c r="W4440" s="204"/>
      <c r="X4440" s="23" t="s">
        <v>125</v>
      </c>
      <c r="Y4440" s="23"/>
      <c r="Z4440" s="165"/>
      <c r="AA4440" s="165"/>
    </row>
    <row r="4441" spans="1:27" ht="16.5" hidden="1">
      <c r="A4441" s="2">
        <f t="shared" si="0"/>
        <v>4438</v>
      </c>
      <c r="B4441" s="3" t="str">
        <f>VLOOKUP(D4441,DSKH!$A:$B,2,0)</f>
        <v>A-324</v>
      </c>
      <c r="C4441" s="23" t="s">
        <v>214</v>
      </c>
      <c r="D4441" s="23" t="s">
        <v>56</v>
      </c>
      <c r="E4441" s="23" t="s">
        <v>29</v>
      </c>
      <c r="F4441" s="23">
        <v>308485737360</v>
      </c>
      <c r="G4441" s="23" t="s">
        <v>44</v>
      </c>
      <c r="H4441" s="203">
        <v>46141</v>
      </c>
      <c r="I4441" s="23" t="s">
        <v>28</v>
      </c>
      <c r="J4441" s="23" t="s">
        <v>29</v>
      </c>
      <c r="K4441" s="23" t="s">
        <v>59</v>
      </c>
      <c r="L4441" s="23"/>
      <c r="M4441" s="23">
        <v>6603079509</v>
      </c>
      <c r="N4441" s="23"/>
      <c r="O4441" s="23"/>
      <c r="P4441" s="23"/>
      <c r="Q4441" s="23"/>
      <c r="R4441" s="23">
        <v>1</v>
      </c>
      <c r="S4441" s="23"/>
      <c r="T4441" s="23"/>
      <c r="U4441" s="23"/>
      <c r="V4441" s="23"/>
      <c r="W4441" s="204"/>
      <c r="X4441" s="23" t="s">
        <v>116</v>
      </c>
      <c r="Y4441" s="23"/>
      <c r="Z4441" s="165"/>
      <c r="AA4441" s="165"/>
    </row>
    <row r="4442" spans="1:27" ht="16.5" hidden="1">
      <c r="A4442" s="2">
        <f t="shared" si="0"/>
        <v>4439</v>
      </c>
      <c r="B4442" s="3" t="str">
        <f>VLOOKUP(D4442,DSKH!$A:$B,2,0)</f>
        <v>A-324</v>
      </c>
      <c r="C4442" s="23" t="s">
        <v>214</v>
      </c>
      <c r="D4442" s="23" t="s">
        <v>56</v>
      </c>
      <c r="E4442" s="23" t="s">
        <v>29</v>
      </c>
      <c r="F4442" s="23">
        <v>308486162410</v>
      </c>
      <c r="G4442" s="23" t="s">
        <v>44</v>
      </c>
      <c r="H4442" s="203">
        <v>46141</v>
      </c>
      <c r="I4442" s="23" t="s">
        <v>28</v>
      </c>
      <c r="J4442" s="23" t="s">
        <v>29</v>
      </c>
      <c r="K4442" s="23" t="s">
        <v>59</v>
      </c>
      <c r="L4442" s="23"/>
      <c r="M4442" s="23">
        <v>6603079510</v>
      </c>
      <c r="N4442" s="23"/>
      <c r="O4442" s="23"/>
      <c r="P4442" s="23"/>
      <c r="Q4442" s="23"/>
      <c r="R4442" s="23">
        <v>1</v>
      </c>
      <c r="S4442" s="23"/>
      <c r="T4442" s="23"/>
      <c r="U4442" s="23"/>
      <c r="V4442" s="23"/>
      <c r="W4442" s="204"/>
      <c r="X4442" s="23" t="s">
        <v>50</v>
      </c>
      <c r="Y4442" s="23"/>
      <c r="Z4442" s="165"/>
      <c r="AA4442" s="165"/>
    </row>
    <row r="4443" spans="1:27" ht="16.5" hidden="1">
      <c r="A4443" s="2">
        <f t="shared" si="0"/>
        <v>4440</v>
      </c>
      <c r="B4443" s="3" t="str">
        <f>VLOOKUP(D4443,DSKH!$A:$B,2,0)</f>
        <v>A-324</v>
      </c>
      <c r="C4443" s="23" t="s">
        <v>214</v>
      </c>
      <c r="D4443" s="23" t="s">
        <v>56</v>
      </c>
      <c r="E4443" s="23" t="s">
        <v>29</v>
      </c>
      <c r="F4443" s="23">
        <v>308487966640</v>
      </c>
      <c r="G4443" s="23" t="s">
        <v>44</v>
      </c>
      <c r="H4443" s="203">
        <v>46141</v>
      </c>
      <c r="I4443" s="23" t="s">
        <v>28</v>
      </c>
      <c r="J4443" s="23" t="s">
        <v>29</v>
      </c>
      <c r="K4443" s="23" t="s">
        <v>59</v>
      </c>
      <c r="L4443" s="23"/>
      <c r="M4443" s="232" t="s">
        <v>17918</v>
      </c>
      <c r="N4443" s="23"/>
      <c r="O4443" s="23"/>
      <c r="P4443" s="232">
        <v>1</v>
      </c>
      <c r="Q4443" s="23"/>
      <c r="R4443" s="23"/>
      <c r="S4443" s="23"/>
      <c r="T4443" s="23"/>
      <c r="U4443" s="232" t="s">
        <v>17919</v>
      </c>
      <c r="V4443" s="23"/>
      <c r="W4443" s="204"/>
      <c r="X4443" s="232" t="s">
        <v>115</v>
      </c>
      <c r="Y4443" s="232" t="s">
        <v>325</v>
      </c>
      <c r="Z4443" s="165"/>
      <c r="AA4443" s="165"/>
    </row>
    <row r="4444" spans="1:27" ht="16.5" hidden="1">
      <c r="A4444" s="2">
        <f t="shared" si="0"/>
        <v>4441</v>
      </c>
      <c r="B4444" s="3" t="str">
        <f>VLOOKUP(D4444,DSKH!$A:$B,2,0)</f>
        <v>A-324</v>
      </c>
      <c r="C4444" s="23" t="s">
        <v>214</v>
      </c>
      <c r="D4444" s="23" t="s">
        <v>56</v>
      </c>
      <c r="E4444" s="23" t="s">
        <v>29</v>
      </c>
      <c r="F4444" s="23">
        <v>308487971100</v>
      </c>
      <c r="G4444" s="23" t="s">
        <v>44</v>
      </c>
      <c r="H4444" s="203">
        <v>46141</v>
      </c>
      <c r="I4444" s="23" t="s">
        <v>28</v>
      </c>
      <c r="J4444" s="23" t="s">
        <v>29</v>
      </c>
      <c r="K4444" s="23" t="s">
        <v>59</v>
      </c>
      <c r="L4444" s="23"/>
      <c r="M4444" s="230"/>
      <c r="N4444" s="23"/>
      <c r="O4444" s="23"/>
      <c r="P4444" s="230"/>
      <c r="Q4444" s="23"/>
      <c r="R4444" s="23"/>
      <c r="S4444" s="23"/>
      <c r="T4444" s="23"/>
      <c r="U4444" s="230"/>
      <c r="V4444" s="23"/>
      <c r="W4444" s="204"/>
      <c r="X4444" s="230"/>
      <c r="Y4444" s="230"/>
      <c r="Z4444" s="165"/>
      <c r="AA4444" s="165"/>
    </row>
    <row r="4445" spans="1:27" ht="16.5" hidden="1">
      <c r="A4445" s="2">
        <f t="shared" si="0"/>
        <v>4442</v>
      </c>
      <c r="B4445" s="3" t="str">
        <f>VLOOKUP(D4445,DSKH!$A:$B,2,0)</f>
        <v>A-324</v>
      </c>
      <c r="C4445" s="23" t="s">
        <v>214</v>
      </c>
      <c r="D4445" s="23" t="s">
        <v>56</v>
      </c>
      <c r="E4445" s="23" t="s">
        <v>29</v>
      </c>
      <c r="F4445" s="23">
        <v>308487977730</v>
      </c>
      <c r="G4445" s="23" t="s">
        <v>44</v>
      </c>
      <c r="H4445" s="203">
        <v>46141</v>
      </c>
      <c r="I4445" s="23" t="s">
        <v>28</v>
      </c>
      <c r="J4445" s="23" t="s">
        <v>29</v>
      </c>
      <c r="K4445" s="23" t="s">
        <v>59</v>
      </c>
      <c r="L4445" s="23"/>
      <c r="M4445" s="230"/>
      <c r="N4445" s="23"/>
      <c r="O4445" s="23"/>
      <c r="P4445" s="230"/>
      <c r="Q4445" s="23"/>
      <c r="R4445" s="23"/>
      <c r="S4445" s="23"/>
      <c r="T4445" s="23"/>
      <c r="U4445" s="230"/>
      <c r="V4445" s="23"/>
      <c r="W4445" s="204"/>
      <c r="X4445" s="230"/>
      <c r="Y4445" s="230"/>
      <c r="Z4445" s="165"/>
      <c r="AA4445" s="165"/>
    </row>
    <row r="4446" spans="1:27" ht="16.5" hidden="1">
      <c r="A4446" s="2">
        <f t="shared" si="0"/>
        <v>4443</v>
      </c>
      <c r="B4446" s="3" t="str">
        <f>VLOOKUP(D4446,DSKH!$A:$B,2,0)</f>
        <v>A-324</v>
      </c>
      <c r="C4446" s="23" t="s">
        <v>214</v>
      </c>
      <c r="D4446" s="23" t="s">
        <v>56</v>
      </c>
      <c r="E4446" s="23" t="s">
        <v>29</v>
      </c>
      <c r="F4446" s="23">
        <v>308487986240</v>
      </c>
      <c r="G4446" s="23" t="s">
        <v>44</v>
      </c>
      <c r="H4446" s="203">
        <v>46141</v>
      </c>
      <c r="I4446" s="23" t="s">
        <v>28</v>
      </c>
      <c r="J4446" s="23" t="s">
        <v>29</v>
      </c>
      <c r="K4446" s="23" t="s">
        <v>59</v>
      </c>
      <c r="L4446" s="23"/>
      <c r="M4446" s="223"/>
      <c r="N4446" s="23"/>
      <c r="O4446" s="23"/>
      <c r="P4446" s="223"/>
      <c r="Q4446" s="23"/>
      <c r="R4446" s="23"/>
      <c r="S4446" s="23"/>
      <c r="T4446" s="23"/>
      <c r="U4446" s="223"/>
      <c r="V4446" s="23"/>
      <c r="W4446" s="204"/>
      <c r="X4446" s="223"/>
      <c r="Y4446" s="223"/>
      <c r="Z4446" s="165"/>
      <c r="AA4446" s="165"/>
    </row>
    <row r="4447" spans="1:27" ht="16.5" hidden="1">
      <c r="A4447" s="2">
        <f t="shared" si="0"/>
        <v>4444</v>
      </c>
      <c r="B4447" s="3" t="str">
        <f>VLOOKUP(D4447,DSKH!$A:$B,2,0)</f>
        <v>A-324</v>
      </c>
      <c r="C4447" s="23" t="s">
        <v>214</v>
      </c>
      <c r="D4447" s="23" t="s">
        <v>56</v>
      </c>
      <c r="E4447" s="23" t="s">
        <v>29</v>
      </c>
      <c r="F4447" s="23">
        <v>308488137920</v>
      </c>
      <c r="G4447" s="23" t="s">
        <v>44</v>
      </c>
      <c r="H4447" s="203">
        <v>46141</v>
      </c>
      <c r="I4447" s="23" t="s">
        <v>28</v>
      </c>
      <c r="J4447" s="23" t="s">
        <v>29</v>
      </c>
      <c r="K4447" s="23" t="s">
        <v>59</v>
      </c>
      <c r="L4447" s="23"/>
      <c r="M4447" s="232" t="s">
        <v>17920</v>
      </c>
      <c r="N4447" s="23"/>
      <c r="O4447" s="23"/>
      <c r="P4447" s="23"/>
      <c r="Q4447" s="232">
        <v>1</v>
      </c>
      <c r="R4447" s="23"/>
      <c r="S4447" s="23"/>
      <c r="T4447" s="23"/>
      <c r="U4447" s="232" t="s">
        <v>17921</v>
      </c>
      <c r="V4447" s="23"/>
      <c r="W4447" s="204"/>
      <c r="X4447" s="232" t="s">
        <v>115</v>
      </c>
      <c r="Y4447" s="232" t="s">
        <v>325</v>
      </c>
      <c r="Z4447" s="165"/>
      <c r="AA4447" s="165"/>
    </row>
    <row r="4448" spans="1:27" ht="16.5" hidden="1">
      <c r="A4448" s="2">
        <f t="shared" si="0"/>
        <v>4445</v>
      </c>
      <c r="B4448" s="3" t="str">
        <f>VLOOKUP(D4448,DSKH!$A:$B,2,0)</f>
        <v>A-324</v>
      </c>
      <c r="C4448" s="23" t="s">
        <v>214</v>
      </c>
      <c r="D4448" s="23" t="s">
        <v>56</v>
      </c>
      <c r="E4448" s="23" t="s">
        <v>29</v>
      </c>
      <c r="F4448" s="23">
        <v>308488153430</v>
      </c>
      <c r="G4448" s="23" t="s">
        <v>44</v>
      </c>
      <c r="H4448" s="203">
        <v>46141</v>
      </c>
      <c r="I4448" s="23" t="s">
        <v>28</v>
      </c>
      <c r="J4448" s="23" t="s">
        <v>29</v>
      </c>
      <c r="K4448" s="23" t="s">
        <v>59</v>
      </c>
      <c r="L4448" s="23"/>
      <c r="M4448" s="230"/>
      <c r="N4448" s="23"/>
      <c r="O4448" s="23"/>
      <c r="P4448" s="23"/>
      <c r="Q4448" s="230"/>
      <c r="R4448" s="23"/>
      <c r="S4448" s="23"/>
      <c r="T4448" s="23"/>
      <c r="U4448" s="230"/>
      <c r="V4448" s="23"/>
      <c r="W4448" s="204"/>
      <c r="X4448" s="230"/>
      <c r="Y4448" s="230"/>
      <c r="Z4448" s="165"/>
      <c r="AA4448" s="165"/>
    </row>
    <row r="4449" spans="1:27" ht="16.5" hidden="1">
      <c r="A4449" s="2">
        <f t="shared" si="0"/>
        <v>4446</v>
      </c>
      <c r="B4449" s="3" t="str">
        <f>VLOOKUP(D4449,DSKH!$A:$B,2,0)</f>
        <v>A-324</v>
      </c>
      <c r="C4449" s="23" t="s">
        <v>214</v>
      </c>
      <c r="D4449" s="23" t="s">
        <v>56</v>
      </c>
      <c r="E4449" s="23" t="s">
        <v>29</v>
      </c>
      <c r="F4449" s="23">
        <v>308488167100</v>
      </c>
      <c r="G4449" s="23" t="s">
        <v>44</v>
      </c>
      <c r="H4449" s="203">
        <v>46141</v>
      </c>
      <c r="I4449" s="23" t="s">
        <v>28</v>
      </c>
      <c r="J4449" s="23" t="s">
        <v>29</v>
      </c>
      <c r="K4449" s="23" t="s">
        <v>59</v>
      </c>
      <c r="L4449" s="23"/>
      <c r="M4449" s="230"/>
      <c r="N4449" s="23"/>
      <c r="O4449" s="23"/>
      <c r="P4449" s="23"/>
      <c r="Q4449" s="230"/>
      <c r="R4449" s="23"/>
      <c r="S4449" s="23"/>
      <c r="T4449" s="23"/>
      <c r="U4449" s="230"/>
      <c r="V4449" s="23"/>
      <c r="W4449" s="204"/>
      <c r="X4449" s="230"/>
      <c r="Y4449" s="230"/>
      <c r="Z4449" s="165"/>
      <c r="AA4449" s="165"/>
    </row>
    <row r="4450" spans="1:27" ht="16.5" hidden="1">
      <c r="A4450" s="2">
        <f t="shared" si="0"/>
        <v>4447</v>
      </c>
      <c r="B4450" s="3" t="str">
        <f>VLOOKUP(D4450,DSKH!$A:$B,2,0)</f>
        <v>A-324</v>
      </c>
      <c r="C4450" s="23" t="s">
        <v>214</v>
      </c>
      <c r="D4450" s="23" t="s">
        <v>56</v>
      </c>
      <c r="E4450" s="23" t="s">
        <v>29</v>
      </c>
      <c r="F4450" s="23">
        <v>308488172550</v>
      </c>
      <c r="G4450" s="23" t="s">
        <v>44</v>
      </c>
      <c r="H4450" s="203">
        <v>46141</v>
      </c>
      <c r="I4450" s="23" t="s">
        <v>28</v>
      </c>
      <c r="J4450" s="23" t="s">
        <v>29</v>
      </c>
      <c r="K4450" s="23" t="s">
        <v>59</v>
      </c>
      <c r="L4450" s="23"/>
      <c r="M4450" s="230"/>
      <c r="N4450" s="23"/>
      <c r="O4450" s="23"/>
      <c r="P4450" s="23"/>
      <c r="Q4450" s="230"/>
      <c r="R4450" s="23"/>
      <c r="S4450" s="23"/>
      <c r="T4450" s="23"/>
      <c r="U4450" s="230"/>
      <c r="V4450" s="23"/>
      <c r="W4450" s="204"/>
      <c r="X4450" s="230"/>
      <c r="Y4450" s="230"/>
      <c r="Z4450" s="165"/>
      <c r="AA4450" s="165"/>
    </row>
    <row r="4451" spans="1:27" ht="16.5" hidden="1">
      <c r="A4451" s="2">
        <f t="shared" si="0"/>
        <v>4448</v>
      </c>
      <c r="B4451" s="3" t="str">
        <f>VLOOKUP(D4451,DSKH!$A:$B,2,0)</f>
        <v>A-324</v>
      </c>
      <c r="C4451" s="23" t="s">
        <v>214</v>
      </c>
      <c r="D4451" s="23" t="s">
        <v>56</v>
      </c>
      <c r="E4451" s="23" t="s">
        <v>29</v>
      </c>
      <c r="F4451" s="23">
        <v>308488183420</v>
      </c>
      <c r="G4451" s="23" t="s">
        <v>44</v>
      </c>
      <c r="H4451" s="203">
        <v>46141</v>
      </c>
      <c r="I4451" s="23" t="s">
        <v>28</v>
      </c>
      <c r="J4451" s="23" t="s">
        <v>29</v>
      </c>
      <c r="K4451" s="23" t="s">
        <v>59</v>
      </c>
      <c r="L4451" s="23"/>
      <c r="M4451" s="223"/>
      <c r="N4451" s="23"/>
      <c r="O4451" s="23"/>
      <c r="P4451" s="23"/>
      <c r="Q4451" s="223"/>
      <c r="R4451" s="23"/>
      <c r="S4451" s="23"/>
      <c r="T4451" s="23"/>
      <c r="U4451" s="223"/>
      <c r="V4451" s="23"/>
      <c r="W4451" s="204"/>
      <c r="X4451" s="223"/>
      <c r="Y4451" s="223"/>
      <c r="Z4451" s="165"/>
      <c r="AA4451" s="165"/>
    </row>
    <row r="4452" spans="1:27" ht="16.5" hidden="1">
      <c r="A4452" s="2">
        <f t="shared" si="0"/>
        <v>4449</v>
      </c>
      <c r="B4452" s="3" t="str">
        <f>VLOOKUP(D4452,DSKH!$A:$B,2,0)</f>
        <v>A-324</v>
      </c>
      <c r="C4452" s="23" t="s">
        <v>214</v>
      </c>
      <c r="D4452" s="23" t="s">
        <v>56</v>
      </c>
      <c r="E4452" s="23" t="s">
        <v>29</v>
      </c>
      <c r="F4452" s="23">
        <v>308488806420</v>
      </c>
      <c r="G4452" s="23" t="s">
        <v>44</v>
      </c>
      <c r="H4452" s="203">
        <v>46141</v>
      </c>
      <c r="I4452" s="23" t="s">
        <v>28</v>
      </c>
      <c r="J4452" s="23" t="s">
        <v>29</v>
      </c>
      <c r="K4452" s="23" t="s">
        <v>59</v>
      </c>
      <c r="L4452" s="23"/>
      <c r="M4452" s="232" t="s">
        <v>17922</v>
      </c>
      <c r="N4452" s="23"/>
      <c r="O4452" s="23"/>
      <c r="P4452" s="23"/>
      <c r="Q4452" s="232">
        <v>1</v>
      </c>
      <c r="R4452" s="23"/>
      <c r="S4452" s="23"/>
      <c r="T4452" s="23"/>
      <c r="U4452" s="232" t="s">
        <v>17923</v>
      </c>
      <c r="V4452" s="23"/>
      <c r="W4452" s="204"/>
      <c r="X4452" s="232" t="s">
        <v>115</v>
      </c>
      <c r="Y4452" s="232" t="s">
        <v>325</v>
      </c>
      <c r="Z4452" s="165"/>
      <c r="AA4452" s="165"/>
    </row>
    <row r="4453" spans="1:27" ht="16.5" hidden="1">
      <c r="A4453" s="2">
        <f t="shared" si="0"/>
        <v>4450</v>
      </c>
      <c r="B4453" s="3" t="str">
        <f>VLOOKUP(D4453,DSKH!$A:$B,2,0)</f>
        <v>A-324</v>
      </c>
      <c r="C4453" s="23" t="s">
        <v>214</v>
      </c>
      <c r="D4453" s="23" t="s">
        <v>56</v>
      </c>
      <c r="E4453" s="23" t="s">
        <v>29</v>
      </c>
      <c r="F4453" s="23">
        <v>308488810510</v>
      </c>
      <c r="G4453" s="23" t="s">
        <v>44</v>
      </c>
      <c r="H4453" s="203">
        <v>46141</v>
      </c>
      <c r="I4453" s="23" t="s">
        <v>28</v>
      </c>
      <c r="J4453" s="23" t="s">
        <v>29</v>
      </c>
      <c r="K4453" s="23" t="s">
        <v>59</v>
      </c>
      <c r="L4453" s="23"/>
      <c r="M4453" s="230"/>
      <c r="N4453" s="23"/>
      <c r="O4453" s="23"/>
      <c r="P4453" s="23"/>
      <c r="Q4453" s="230"/>
      <c r="R4453" s="23"/>
      <c r="S4453" s="23"/>
      <c r="T4453" s="23"/>
      <c r="U4453" s="230"/>
      <c r="V4453" s="23"/>
      <c r="W4453" s="204"/>
      <c r="X4453" s="230"/>
      <c r="Y4453" s="230"/>
      <c r="Z4453" s="165"/>
      <c r="AA4453" s="165"/>
    </row>
    <row r="4454" spans="1:27" ht="16.5" hidden="1">
      <c r="A4454" s="2">
        <f t="shared" si="0"/>
        <v>4451</v>
      </c>
      <c r="B4454" s="3" t="str">
        <f>VLOOKUP(D4454,DSKH!$A:$B,2,0)</f>
        <v>A-324</v>
      </c>
      <c r="C4454" s="23" t="s">
        <v>214</v>
      </c>
      <c r="D4454" s="23" t="s">
        <v>56</v>
      </c>
      <c r="E4454" s="23" t="s">
        <v>29</v>
      </c>
      <c r="F4454" s="23">
        <v>308488827750</v>
      </c>
      <c r="G4454" s="23" t="s">
        <v>44</v>
      </c>
      <c r="H4454" s="203">
        <v>46141</v>
      </c>
      <c r="I4454" s="23" t="s">
        <v>28</v>
      </c>
      <c r="J4454" s="23" t="s">
        <v>29</v>
      </c>
      <c r="K4454" s="23" t="s">
        <v>59</v>
      </c>
      <c r="L4454" s="23"/>
      <c r="M4454" s="230"/>
      <c r="N4454" s="23"/>
      <c r="O4454" s="23"/>
      <c r="P4454" s="23"/>
      <c r="Q4454" s="230"/>
      <c r="R4454" s="23"/>
      <c r="S4454" s="23"/>
      <c r="T4454" s="23"/>
      <c r="U4454" s="230"/>
      <c r="V4454" s="23"/>
      <c r="W4454" s="204"/>
      <c r="X4454" s="230"/>
      <c r="Y4454" s="230"/>
      <c r="Z4454" s="165"/>
      <c r="AA4454" s="165"/>
    </row>
    <row r="4455" spans="1:27" ht="16.5" hidden="1">
      <c r="A4455" s="2">
        <f t="shared" si="0"/>
        <v>4452</v>
      </c>
      <c r="B4455" s="3" t="str">
        <f>VLOOKUP(D4455,DSKH!$A:$B,2,0)</f>
        <v>A-324</v>
      </c>
      <c r="C4455" s="23" t="s">
        <v>214</v>
      </c>
      <c r="D4455" s="23" t="s">
        <v>56</v>
      </c>
      <c r="E4455" s="23" t="s">
        <v>29</v>
      </c>
      <c r="F4455" s="23">
        <v>308488834420</v>
      </c>
      <c r="G4455" s="23" t="s">
        <v>44</v>
      </c>
      <c r="H4455" s="203">
        <v>46141</v>
      </c>
      <c r="I4455" s="23" t="s">
        <v>28</v>
      </c>
      <c r="J4455" s="23" t="s">
        <v>29</v>
      </c>
      <c r="K4455" s="23" t="s">
        <v>59</v>
      </c>
      <c r="L4455" s="23"/>
      <c r="M4455" s="223"/>
      <c r="N4455" s="23"/>
      <c r="O4455" s="23"/>
      <c r="P4455" s="23"/>
      <c r="Q4455" s="223"/>
      <c r="R4455" s="23"/>
      <c r="S4455" s="23"/>
      <c r="T4455" s="23"/>
      <c r="U4455" s="223"/>
      <c r="V4455" s="23"/>
      <c r="W4455" s="204"/>
      <c r="X4455" s="223"/>
      <c r="Y4455" s="223"/>
      <c r="Z4455" s="165"/>
      <c r="AA4455" s="165"/>
    </row>
    <row r="4456" spans="1:27" ht="16.5" hidden="1">
      <c r="A4456" s="2">
        <f t="shared" si="0"/>
        <v>4453</v>
      </c>
      <c r="B4456" s="3" t="str">
        <f>VLOOKUP(D4456,DSKH!$A:$B,2,0)</f>
        <v>A-324</v>
      </c>
      <c r="C4456" s="23" t="s">
        <v>214</v>
      </c>
      <c r="D4456" s="23" t="s">
        <v>56</v>
      </c>
      <c r="E4456" s="23" t="s">
        <v>80</v>
      </c>
      <c r="F4456" s="23">
        <v>308481260530</v>
      </c>
      <c r="G4456" s="23" t="s">
        <v>44</v>
      </c>
      <c r="H4456" s="203"/>
      <c r="I4456" s="23"/>
      <c r="J4456" s="23"/>
      <c r="K4456" s="23" t="s">
        <v>59</v>
      </c>
      <c r="L4456" s="23"/>
      <c r="M4456" s="23"/>
      <c r="N4456" s="23"/>
      <c r="O4456" s="23"/>
      <c r="P4456" s="23"/>
      <c r="Q4456" s="23"/>
      <c r="R4456" s="23"/>
      <c r="S4456" s="23"/>
      <c r="T4456" s="23"/>
      <c r="U4456" s="23"/>
      <c r="V4456" s="23"/>
      <c r="W4456" s="204"/>
      <c r="X4456" s="23"/>
      <c r="Y4456" s="23" t="s">
        <v>5091</v>
      </c>
      <c r="Z4456" s="165"/>
      <c r="AA4456" s="165"/>
    </row>
    <row r="4457" spans="1:27" ht="16.5" hidden="1">
      <c r="A4457" s="2">
        <f t="shared" si="0"/>
        <v>4454</v>
      </c>
      <c r="B4457" s="3" t="str">
        <f>VLOOKUP(D4457,DSKH!$A:$B,2,0)</f>
        <v>A-324</v>
      </c>
      <c r="C4457" s="23" t="s">
        <v>214</v>
      </c>
      <c r="D4457" s="23" t="s">
        <v>56</v>
      </c>
      <c r="E4457" s="23" t="s">
        <v>80</v>
      </c>
      <c r="F4457" s="23">
        <v>308481202800</v>
      </c>
      <c r="G4457" s="23" t="s">
        <v>44</v>
      </c>
      <c r="H4457" s="203"/>
      <c r="I4457" s="23"/>
      <c r="J4457" s="23"/>
      <c r="K4457" s="23" t="s">
        <v>59</v>
      </c>
      <c r="L4457" s="23"/>
      <c r="M4457" s="23"/>
      <c r="N4457" s="23"/>
      <c r="O4457" s="23"/>
      <c r="P4457" s="23"/>
      <c r="Q4457" s="23"/>
      <c r="R4457" s="23"/>
      <c r="S4457" s="23"/>
      <c r="T4457" s="23"/>
      <c r="U4457" s="23"/>
      <c r="V4457" s="23"/>
      <c r="W4457" s="204"/>
      <c r="X4457" s="23"/>
      <c r="Y4457" s="23" t="s">
        <v>5091</v>
      </c>
      <c r="Z4457" s="165"/>
      <c r="AA4457" s="165"/>
    </row>
    <row r="4458" spans="1:27" ht="16.5" hidden="1">
      <c r="A4458" s="2">
        <f t="shared" si="0"/>
        <v>4455</v>
      </c>
      <c r="B4458" s="3" t="str">
        <f>VLOOKUP(D4458,DSKH!$A:$B,2,0)</f>
        <v>A-12</v>
      </c>
      <c r="C4458" s="23" t="s">
        <v>214</v>
      </c>
      <c r="D4458" s="23" t="s">
        <v>65</v>
      </c>
      <c r="E4458" s="23" t="s">
        <v>57</v>
      </c>
      <c r="F4458" s="23">
        <v>108163700960</v>
      </c>
      <c r="G4458" s="23" t="s">
        <v>32</v>
      </c>
      <c r="H4458" s="203">
        <v>46130</v>
      </c>
      <c r="I4458" s="23" t="s">
        <v>28</v>
      </c>
      <c r="J4458" s="23" t="s">
        <v>29</v>
      </c>
      <c r="K4458" s="23" t="s">
        <v>30</v>
      </c>
      <c r="L4458" s="23"/>
      <c r="M4458" s="23">
        <v>66</v>
      </c>
      <c r="N4458" s="23"/>
      <c r="O4458" s="23"/>
      <c r="P4458" s="23"/>
      <c r="Q4458" s="23"/>
      <c r="R4458" s="23"/>
      <c r="S4458" s="23">
        <v>1</v>
      </c>
      <c r="T4458" s="23"/>
      <c r="U4458" s="23"/>
      <c r="V4458" s="23"/>
      <c r="W4458" s="204"/>
      <c r="X4458" s="23"/>
      <c r="Y4458" s="23"/>
      <c r="Z4458" s="165"/>
      <c r="AA4458" s="165"/>
    </row>
    <row r="4459" spans="1:27" ht="16.5" hidden="1">
      <c r="A4459" s="2">
        <f t="shared" si="0"/>
        <v>4456</v>
      </c>
      <c r="B4459" s="3" t="str">
        <f>VLOOKUP(D4459,DSKH!$A:$B,2,0)</f>
        <v>A-12</v>
      </c>
      <c r="C4459" s="23" t="s">
        <v>214</v>
      </c>
      <c r="D4459" s="23" t="s">
        <v>65</v>
      </c>
      <c r="E4459" s="23" t="s">
        <v>57</v>
      </c>
      <c r="F4459" s="23">
        <v>108163728040</v>
      </c>
      <c r="G4459" s="23" t="s">
        <v>34</v>
      </c>
      <c r="H4459" s="203">
        <v>46130</v>
      </c>
      <c r="I4459" s="23" t="s">
        <v>28</v>
      </c>
      <c r="J4459" s="23" t="s">
        <v>29</v>
      </c>
      <c r="K4459" s="23" t="s">
        <v>30</v>
      </c>
      <c r="L4459" s="23"/>
      <c r="M4459" s="23">
        <v>187</v>
      </c>
      <c r="N4459" s="23"/>
      <c r="O4459" s="23"/>
      <c r="P4459" s="23"/>
      <c r="Q4459" s="23"/>
      <c r="R4459" s="23"/>
      <c r="S4459" s="23">
        <v>1</v>
      </c>
      <c r="T4459" s="23"/>
      <c r="U4459" s="23"/>
      <c r="V4459" s="23"/>
      <c r="W4459" s="204"/>
      <c r="X4459" s="23"/>
      <c r="Y4459" s="23"/>
      <c r="Z4459" s="165"/>
      <c r="AA4459" s="165"/>
    </row>
    <row r="4460" spans="1:27" ht="16.5" hidden="1">
      <c r="A4460" s="2">
        <f t="shared" si="0"/>
        <v>4457</v>
      </c>
      <c r="B4460" s="3" t="str">
        <f>VLOOKUP(D4460,DSKH!$A:$B,2,0)</f>
        <v>A-12</v>
      </c>
      <c r="C4460" s="23" t="s">
        <v>214</v>
      </c>
      <c r="D4460" s="23" t="s">
        <v>65</v>
      </c>
      <c r="E4460" s="23" t="s">
        <v>57</v>
      </c>
      <c r="F4460" s="23">
        <v>108163745800</v>
      </c>
      <c r="G4460" s="23" t="s">
        <v>34</v>
      </c>
      <c r="H4460" s="203">
        <v>46130</v>
      </c>
      <c r="I4460" s="23" t="s">
        <v>28</v>
      </c>
      <c r="J4460" s="23" t="s">
        <v>29</v>
      </c>
      <c r="K4460" s="23" t="s">
        <v>30</v>
      </c>
      <c r="L4460" s="23"/>
      <c r="M4460" s="23">
        <v>929</v>
      </c>
      <c r="N4460" s="23"/>
      <c r="O4460" s="23"/>
      <c r="P4460" s="23"/>
      <c r="Q4460" s="23"/>
      <c r="R4460" s="23"/>
      <c r="S4460" s="23">
        <v>1</v>
      </c>
      <c r="T4460" s="23"/>
      <c r="U4460" s="23"/>
      <c r="V4460" s="23"/>
      <c r="W4460" s="204"/>
      <c r="X4460" s="23"/>
      <c r="Y4460" s="23"/>
      <c r="Z4460" s="165"/>
      <c r="AA4460" s="165"/>
    </row>
    <row r="4461" spans="1:27" ht="16.5" hidden="1">
      <c r="A4461" s="2">
        <f t="shared" si="0"/>
        <v>4458</v>
      </c>
      <c r="B4461" s="3" t="str">
        <f>VLOOKUP(D4461,DSKH!$A:$B,2,0)</f>
        <v>A-12</v>
      </c>
      <c r="C4461" s="23" t="s">
        <v>214</v>
      </c>
      <c r="D4461" s="23" t="s">
        <v>65</v>
      </c>
      <c r="E4461" s="23" t="s">
        <v>57</v>
      </c>
      <c r="F4461" s="23">
        <v>108168696310</v>
      </c>
      <c r="G4461" s="23" t="s">
        <v>34</v>
      </c>
      <c r="H4461" s="203">
        <v>46132</v>
      </c>
      <c r="I4461" s="23" t="s">
        <v>28</v>
      </c>
      <c r="J4461" s="23" t="s">
        <v>29</v>
      </c>
      <c r="K4461" s="23" t="s">
        <v>30</v>
      </c>
      <c r="L4461" s="23"/>
      <c r="M4461" s="23">
        <v>3410</v>
      </c>
      <c r="N4461" s="23"/>
      <c r="O4461" s="23"/>
      <c r="P4461" s="23"/>
      <c r="Q4461" s="23"/>
      <c r="R4461" s="23"/>
      <c r="S4461" s="23">
        <v>1</v>
      </c>
      <c r="T4461" s="23"/>
      <c r="U4461" s="23"/>
      <c r="V4461" s="23"/>
      <c r="W4461" s="204"/>
      <c r="X4461" s="23"/>
      <c r="Y4461" s="23"/>
      <c r="Z4461" s="165"/>
      <c r="AA4461" s="165"/>
    </row>
    <row r="4462" spans="1:27" ht="16.5" hidden="1">
      <c r="A4462" s="2">
        <f t="shared" si="0"/>
        <v>4459</v>
      </c>
      <c r="B4462" s="3" t="str">
        <f>VLOOKUP(D4462,DSKH!$A:$B,2,0)</f>
        <v>A-12</v>
      </c>
      <c r="C4462" s="23" t="s">
        <v>214</v>
      </c>
      <c r="D4462" s="23" t="s">
        <v>65</v>
      </c>
      <c r="E4462" s="23" t="s">
        <v>57</v>
      </c>
      <c r="F4462" s="23">
        <v>108172025620</v>
      </c>
      <c r="G4462" s="23" t="s">
        <v>32</v>
      </c>
      <c r="H4462" s="203">
        <v>46133</v>
      </c>
      <c r="I4462" s="23" t="s">
        <v>28</v>
      </c>
      <c r="J4462" s="23" t="s">
        <v>29</v>
      </c>
      <c r="K4462" s="23" t="s">
        <v>30</v>
      </c>
      <c r="L4462" s="23"/>
      <c r="M4462" s="23">
        <v>140</v>
      </c>
      <c r="N4462" s="23"/>
      <c r="O4462" s="23"/>
      <c r="P4462" s="23"/>
      <c r="Q4462" s="23"/>
      <c r="R4462" s="23"/>
      <c r="S4462" s="23">
        <v>1</v>
      </c>
      <c r="T4462" s="23"/>
      <c r="U4462" s="23"/>
      <c r="V4462" s="23"/>
      <c r="W4462" s="204"/>
      <c r="X4462" s="23"/>
      <c r="Y4462" s="23"/>
      <c r="Z4462" s="165"/>
      <c r="AA4462" s="165"/>
    </row>
    <row r="4463" spans="1:27" ht="16.5" hidden="1">
      <c r="A4463" s="2">
        <f t="shared" si="0"/>
        <v>4460</v>
      </c>
      <c r="B4463" s="3" t="str">
        <f>VLOOKUP(D4463,DSKH!$A:$B,2,0)</f>
        <v>A-12</v>
      </c>
      <c r="C4463" s="23" t="s">
        <v>214</v>
      </c>
      <c r="D4463" s="23" t="s">
        <v>65</v>
      </c>
      <c r="E4463" s="23" t="s">
        <v>57</v>
      </c>
      <c r="F4463" s="23">
        <v>108172057340</v>
      </c>
      <c r="G4463" s="23" t="s">
        <v>32</v>
      </c>
      <c r="H4463" s="203">
        <v>46133</v>
      </c>
      <c r="I4463" s="23" t="s">
        <v>28</v>
      </c>
      <c r="J4463" s="23" t="s">
        <v>29</v>
      </c>
      <c r="K4463" s="23" t="s">
        <v>30</v>
      </c>
      <c r="L4463" s="23"/>
      <c r="M4463" s="23">
        <v>567</v>
      </c>
      <c r="N4463" s="23"/>
      <c r="O4463" s="23"/>
      <c r="P4463" s="23"/>
      <c r="Q4463" s="23"/>
      <c r="R4463" s="23"/>
      <c r="S4463" s="23">
        <v>1</v>
      </c>
      <c r="T4463" s="23"/>
      <c r="U4463" s="23"/>
      <c r="V4463" s="23"/>
      <c r="W4463" s="204"/>
      <c r="X4463" s="23"/>
      <c r="Y4463" s="23"/>
      <c r="Z4463" s="165"/>
      <c r="AA4463" s="165"/>
    </row>
    <row r="4464" spans="1:27" ht="16.5" hidden="1">
      <c r="A4464" s="2">
        <f t="shared" si="0"/>
        <v>4461</v>
      </c>
      <c r="B4464" s="3" t="str">
        <f>VLOOKUP(D4464,DSKH!$A:$B,2,0)</f>
        <v>A-12</v>
      </c>
      <c r="C4464" s="23" t="s">
        <v>214</v>
      </c>
      <c r="D4464" s="23" t="s">
        <v>65</v>
      </c>
      <c r="E4464" s="23" t="s">
        <v>57</v>
      </c>
      <c r="F4464" s="23">
        <v>108172111130</v>
      </c>
      <c r="G4464" s="23" t="s">
        <v>34</v>
      </c>
      <c r="H4464" s="203">
        <v>46133</v>
      </c>
      <c r="I4464" s="23" t="s">
        <v>28</v>
      </c>
      <c r="J4464" s="23" t="s">
        <v>29</v>
      </c>
      <c r="K4464" s="23" t="s">
        <v>30</v>
      </c>
      <c r="L4464" s="23"/>
      <c r="M4464" s="23">
        <v>182</v>
      </c>
      <c r="N4464" s="23"/>
      <c r="O4464" s="23"/>
      <c r="P4464" s="23"/>
      <c r="Q4464" s="23"/>
      <c r="R4464" s="23"/>
      <c r="S4464" s="23">
        <v>1</v>
      </c>
      <c r="T4464" s="23"/>
      <c r="U4464" s="23"/>
      <c r="V4464" s="23"/>
      <c r="W4464" s="204"/>
      <c r="X4464" s="23"/>
      <c r="Y4464" s="23"/>
      <c r="Z4464" s="165"/>
      <c r="AA4464" s="165"/>
    </row>
    <row r="4465" spans="1:27" ht="16.5" hidden="1">
      <c r="A4465" s="2">
        <f t="shared" si="0"/>
        <v>4462</v>
      </c>
      <c r="B4465" s="3" t="str">
        <f>VLOOKUP(D4465,DSKH!$A:$B,2,0)</f>
        <v>A-12</v>
      </c>
      <c r="C4465" s="23" t="s">
        <v>214</v>
      </c>
      <c r="D4465" s="23" t="s">
        <v>65</v>
      </c>
      <c r="E4465" s="23" t="s">
        <v>57</v>
      </c>
      <c r="F4465" s="23">
        <v>108174542230</v>
      </c>
      <c r="G4465" s="23" t="s">
        <v>34</v>
      </c>
      <c r="H4465" s="203">
        <v>46134</v>
      </c>
      <c r="I4465" s="23" t="s">
        <v>28</v>
      </c>
      <c r="J4465" s="23" t="s">
        <v>29</v>
      </c>
      <c r="K4465" s="23" t="s">
        <v>30</v>
      </c>
      <c r="L4465" s="23"/>
      <c r="M4465" s="23">
        <v>2729</v>
      </c>
      <c r="N4465" s="23"/>
      <c r="O4465" s="23"/>
      <c r="P4465" s="23"/>
      <c r="Q4465" s="23"/>
      <c r="R4465" s="23"/>
      <c r="S4465" s="23">
        <v>1</v>
      </c>
      <c r="T4465" s="23"/>
      <c r="U4465" s="23"/>
      <c r="V4465" s="23"/>
      <c r="W4465" s="204"/>
      <c r="X4465" s="23"/>
      <c r="Y4465" s="23"/>
      <c r="Z4465" s="165"/>
      <c r="AA4465" s="165"/>
    </row>
    <row r="4466" spans="1:27" ht="16.5" hidden="1">
      <c r="A4466" s="2">
        <f t="shared" si="0"/>
        <v>4463</v>
      </c>
      <c r="B4466" s="3" t="str">
        <f>VLOOKUP(D4466,DSKH!$A:$B,2,0)</f>
        <v>A-12</v>
      </c>
      <c r="C4466" s="23" t="s">
        <v>214</v>
      </c>
      <c r="D4466" s="23" t="s">
        <v>65</v>
      </c>
      <c r="E4466" s="23" t="s">
        <v>57</v>
      </c>
      <c r="F4466" s="23">
        <v>108176043620</v>
      </c>
      <c r="G4466" s="23" t="s">
        <v>34</v>
      </c>
      <c r="H4466" s="203">
        <v>46134</v>
      </c>
      <c r="I4466" s="23" t="s">
        <v>28</v>
      </c>
      <c r="J4466" s="23" t="s">
        <v>29</v>
      </c>
      <c r="K4466" s="23" t="s">
        <v>30</v>
      </c>
      <c r="L4466" s="23"/>
      <c r="M4466" s="23">
        <v>7851</v>
      </c>
      <c r="N4466" s="23"/>
      <c r="O4466" s="23"/>
      <c r="P4466" s="23"/>
      <c r="Q4466" s="23"/>
      <c r="R4466" s="23"/>
      <c r="S4466" s="23">
        <v>1</v>
      </c>
      <c r="T4466" s="23"/>
      <c r="U4466" s="23"/>
      <c r="V4466" s="23"/>
      <c r="W4466" s="204"/>
      <c r="X4466" s="23"/>
      <c r="Y4466" s="23"/>
      <c r="Z4466" s="165"/>
      <c r="AA4466" s="165"/>
    </row>
    <row r="4467" spans="1:27" ht="16.5" hidden="1">
      <c r="A4467" s="2">
        <f t="shared" si="0"/>
        <v>4464</v>
      </c>
      <c r="B4467" s="3" t="str">
        <f>VLOOKUP(D4467,DSKH!$A:$B,2,0)</f>
        <v>A-12</v>
      </c>
      <c r="C4467" s="23" t="s">
        <v>214</v>
      </c>
      <c r="D4467" s="23" t="s">
        <v>65</v>
      </c>
      <c r="E4467" s="23" t="s">
        <v>57</v>
      </c>
      <c r="F4467" s="23">
        <v>108176046530</v>
      </c>
      <c r="G4467" s="23" t="s">
        <v>32</v>
      </c>
      <c r="H4467" s="203">
        <v>46134</v>
      </c>
      <c r="I4467" s="23" t="s">
        <v>28</v>
      </c>
      <c r="J4467" s="23" t="s">
        <v>29</v>
      </c>
      <c r="K4467" s="23" t="s">
        <v>30</v>
      </c>
      <c r="L4467" s="23"/>
      <c r="M4467" s="23">
        <v>42</v>
      </c>
      <c r="N4467" s="23"/>
      <c r="O4467" s="23"/>
      <c r="P4467" s="23"/>
      <c r="Q4467" s="23"/>
      <c r="R4467" s="23"/>
      <c r="S4467" s="23">
        <v>1</v>
      </c>
      <c r="T4467" s="23"/>
      <c r="U4467" s="23"/>
      <c r="V4467" s="23"/>
      <c r="W4467" s="204"/>
      <c r="X4467" s="23"/>
      <c r="Y4467" s="23"/>
      <c r="Z4467" s="165"/>
      <c r="AA4467" s="165"/>
    </row>
    <row r="4468" spans="1:27" ht="16.5" hidden="1">
      <c r="A4468" s="2">
        <f t="shared" si="0"/>
        <v>4465</v>
      </c>
      <c r="B4468" s="3" t="str">
        <f>VLOOKUP(D4468,DSKH!$A:$B,2,0)</f>
        <v>A-12</v>
      </c>
      <c r="C4468" s="23" t="s">
        <v>214</v>
      </c>
      <c r="D4468" s="23" t="s">
        <v>65</v>
      </c>
      <c r="E4468" s="23" t="s">
        <v>57</v>
      </c>
      <c r="F4468" s="23">
        <v>108176047600</v>
      </c>
      <c r="G4468" s="23" t="s">
        <v>32</v>
      </c>
      <c r="H4468" s="203">
        <v>46134</v>
      </c>
      <c r="I4468" s="23" t="s">
        <v>28</v>
      </c>
      <c r="J4468" s="23" t="s">
        <v>29</v>
      </c>
      <c r="K4468" s="23" t="s">
        <v>30</v>
      </c>
      <c r="L4468" s="23"/>
      <c r="M4468" s="23">
        <v>43</v>
      </c>
      <c r="N4468" s="23"/>
      <c r="O4468" s="23"/>
      <c r="P4468" s="23"/>
      <c r="Q4468" s="23"/>
      <c r="R4468" s="23"/>
      <c r="S4468" s="23">
        <v>1</v>
      </c>
      <c r="T4468" s="23"/>
      <c r="U4468" s="23"/>
      <c r="V4468" s="23"/>
      <c r="W4468" s="204"/>
      <c r="X4468" s="23"/>
      <c r="Y4468" s="23"/>
      <c r="Z4468" s="165"/>
      <c r="AA4468" s="165"/>
    </row>
    <row r="4469" spans="1:27" ht="16.5" hidden="1">
      <c r="A4469" s="2">
        <f t="shared" si="0"/>
        <v>4466</v>
      </c>
      <c r="B4469" s="3" t="str">
        <f>VLOOKUP(D4469,DSKH!$A:$B,2,0)</f>
        <v>A-12</v>
      </c>
      <c r="C4469" s="23" t="s">
        <v>214</v>
      </c>
      <c r="D4469" s="23" t="s">
        <v>65</v>
      </c>
      <c r="E4469" s="23" t="s">
        <v>57</v>
      </c>
      <c r="F4469" s="23">
        <v>108177094540</v>
      </c>
      <c r="G4469" s="23" t="s">
        <v>34</v>
      </c>
      <c r="H4469" s="203">
        <v>46134</v>
      </c>
      <c r="I4469" s="23" t="s">
        <v>28</v>
      </c>
      <c r="J4469" s="23" t="s">
        <v>29</v>
      </c>
      <c r="K4469" s="23" t="s">
        <v>30</v>
      </c>
      <c r="L4469" s="23"/>
      <c r="M4469" s="23">
        <v>425</v>
      </c>
      <c r="N4469" s="23"/>
      <c r="O4469" s="23"/>
      <c r="P4469" s="23"/>
      <c r="Q4469" s="23"/>
      <c r="R4469" s="23"/>
      <c r="S4469" s="23">
        <v>1</v>
      </c>
      <c r="T4469" s="23"/>
      <c r="U4469" s="23"/>
      <c r="V4469" s="23"/>
      <c r="W4469" s="204"/>
      <c r="X4469" s="23"/>
      <c r="Y4469" s="23"/>
      <c r="Z4469" s="165"/>
      <c r="AA4469" s="165"/>
    </row>
    <row r="4470" spans="1:27" ht="16.5" hidden="1">
      <c r="A4470" s="2">
        <f t="shared" si="0"/>
        <v>4467</v>
      </c>
      <c r="B4470" s="3" t="str">
        <f>VLOOKUP(D4470,DSKH!$A:$B,2,0)</f>
        <v>A-12</v>
      </c>
      <c r="C4470" s="23" t="s">
        <v>214</v>
      </c>
      <c r="D4470" s="23" t="s">
        <v>65</v>
      </c>
      <c r="E4470" s="23" t="s">
        <v>57</v>
      </c>
      <c r="F4470" s="23">
        <v>108179879400</v>
      </c>
      <c r="G4470" s="23" t="s">
        <v>34</v>
      </c>
      <c r="H4470" s="203">
        <v>46135</v>
      </c>
      <c r="I4470" s="23" t="s">
        <v>28</v>
      </c>
      <c r="J4470" s="23" t="s">
        <v>29</v>
      </c>
      <c r="K4470" s="23" t="s">
        <v>30</v>
      </c>
      <c r="L4470" s="23"/>
      <c r="M4470" s="23">
        <v>53</v>
      </c>
      <c r="N4470" s="23"/>
      <c r="O4470" s="23"/>
      <c r="P4470" s="23"/>
      <c r="Q4470" s="23"/>
      <c r="R4470" s="23"/>
      <c r="S4470" s="23">
        <v>1</v>
      </c>
      <c r="T4470" s="23"/>
      <c r="U4470" s="23"/>
      <c r="V4470" s="23"/>
      <c r="W4470" s="204"/>
      <c r="X4470" s="23"/>
      <c r="Y4470" s="23"/>
      <c r="Z4470" s="165"/>
      <c r="AA4470" s="165"/>
    </row>
    <row r="4471" spans="1:27" ht="16.5" hidden="1">
      <c r="A4471" s="2">
        <f t="shared" si="0"/>
        <v>4468</v>
      </c>
      <c r="B4471" s="3" t="str">
        <f>VLOOKUP(D4471,DSKH!$A:$B,2,0)</f>
        <v>A-12</v>
      </c>
      <c r="C4471" s="23" t="s">
        <v>214</v>
      </c>
      <c r="D4471" s="23" t="s">
        <v>65</v>
      </c>
      <c r="E4471" s="23" t="s">
        <v>57</v>
      </c>
      <c r="F4471" s="23">
        <v>108180643800</v>
      </c>
      <c r="G4471" s="23" t="s">
        <v>34</v>
      </c>
      <c r="H4471" s="203">
        <v>46135</v>
      </c>
      <c r="I4471" s="23" t="s">
        <v>28</v>
      </c>
      <c r="J4471" s="23" t="s">
        <v>29</v>
      </c>
      <c r="K4471" s="23" t="s">
        <v>30</v>
      </c>
      <c r="L4471" s="23"/>
      <c r="M4471" s="23">
        <v>76485</v>
      </c>
      <c r="N4471" s="23"/>
      <c r="O4471" s="23"/>
      <c r="P4471" s="23"/>
      <c r="Q4471" s="23"/>
      <c r="R4471" s="23"/>
      <c r="S4471" s="23">
        <v>1</v>
      </c>
      <c r="T4471" s="23"/>
      <c r="U4471" s="23"/>
      <c r="V4471" s="23"/>
      <c r="W4471" s="204"/>
      <c r="X4471" s="23"/>
      <c r="Y4471" s="23"/>
      <c r="Z4471" s="165"/>
      <c r="AA4471" s="165"/>
    </row>
    <row r="4472" spans="1:27" ht="16.5" hidden="1">
      <c r="A4472" s="2">
        <f t="shared" si="0"/>
        <v>4469</v>
      </c>
      <c r="B4472" s="3" t="str">
        <f>VLOOKUP(D4472,DSKH!$A:$B,2,0)</f>
        <v>A-12</v>
      </c>
      <c r="C4472" s="23" t="s">
        <v>214</v>
      </c>
      <c r="D4472" s="23" t="s">
        <v>65</v>
      </c>
      <c r="E4472" s="23" t="s">
        <v>57</v>
      </c>
      <c r="F4472" s="23">
        <v>108198594710</v>
      </c>
      <c r="G4472" s="23" t="s">
        <v>34</v>
      </c>
      <c r="H4472" s="203">
        <v>46141</v>
      </c>
      <c r="I4472" s="23" t="s">
        <v>28</v>
      </c>
      <c r="J4472" s="23" t="s">
        <v>36</v>
      </c>
      <c r="K4472" s="23" t="s">
        <v>30</v>
      </c>
      <c r="L4472" s="23"/>
      <c r="M4472" s="23">
        <v>388</v>
      </c>
      <c r="N4472" s="23"/>
      <c r="O4472" s="23"/>
      <c r="P4472" s="23"/>
      <c r="Q4472" s="23"/>
      <c r="R4472" s="23"/>
      <c r="S4472" s="23">
        <v>1</v>
      </c>
      <c r="T4472" s="23"/>
      <c r="U4472" s="23"/>
      <c r="V4472" s="23"/>
      <c r="W4472" s="204"/>
      <c r="X4472" s="23"/>
      <c r="Y4472" s="23"/>
      <c r="Z4472" s="165"/>
      <c r="AA4472" s="165"/>
    </row>
    <row r="4473" spans="1:27" ht="33" hidden="1">
      <c r="A4473" s="2">
        <f t="shared" si="0"/>
        <v>4470</v>
      </c>
      <c r="B4473" s="3" t="e">
        <f>VLOOKUP(D4473,DSKH!$A:$B,2,0)</f>
        <v>#N/A</v>
      </c>
      <c r="C4473" s="23" t="s">
        <v>214</v>
      </c>
      <c r="D4473" s="23" t="s">
        <v>4775</v>
      </c>
      <c r="E4473" s="23" t="s">
        <v>29</v>
      </c>
      <c r="F4473" s="23">
        <v>308458305800</v>
      </c>
      <c r="G4473" s="23" t="s">
        <v>41</v>
      </c>
      <c r="H4473" s="203">
        <v>46133</v>
      </c>
      <c r="I4473" s="23" t="s">
        <v>33</v>
      </c>
      <c r="J4473" s="23" t="s">
        <v>29</v>
      </c>
      <c r="K4473" s="23" t="s">
        <v>47</v>
      </c>
      <c r="L4473" s="23"/>
      <c r="M4473" s="23">
        <v>3</v>
      </c>
      <c r="N4473" s="23"/>
      <c r="O4473" s="23"/>
      <c r="P4473" s="23"/>
      <c r="Q4473" s="23"/>
      <c r="R4473" s="23"/>
      <c r="S4473" s="23">
        <v>1</v>
      </c>
      <c r="T4473" s="23"/>
      <c r="U4473" s="23"/>
      <c r="V4473" s="23"/>
      <c r="W4473" s="204"/>
      <c r="X4473" s="23"/>
      <c r="Y4473" s="23"/>
      <c r="Z4473" s="165"/>
      <c r="AA4473" s="165"/>
    </row>
    <row r="4474" spans="1:27" ht="16.5" hidden="1">
      <c r="A4474" s="2">
        <f t="shared" si="0"/>
        <v>4471</v>
      </c>
      <c r="B4474" s="3" t="str">
        <f>VLOOKUP(D4474,DSKH!$A:$B,2,0)</f>
        <v>A-144</v>
      </c>
      <c r="C4474" s="23" t="s">
        <v>238</v>
      </c>
      <c r="D4474" s="23" t="s">
        <v>181</v>
      </c>
      <c r="E4474" s="23" t="s">
        <v>57</v>
      </c>
      <c r="F4474" s="23">
        <v>108199215460</v>
      </c>
      <c r="G4474" s="23" t="s">
        <v>34</v>
      </c>
      <c r="H4474" s="207">
        <v>46141</v>
      </c>
      <c r="I4474" s="23" t="s">
        <v>28</v>
      </c>
      <c r="J4474" s="23" t="s">
        <v>240</v>
      </c>
      <c r="K4474" s="23" t="s">
        <v>54</v>
      </c>
      <c r="L4474" s="23"/>
      <c r="M4474" s="23">
        <v>43</v>
      </c>
      <c r="N4474" s="23">
        <v>132600040838710</v>
      </c>
      <c r="O4474" s="23"/>
      <c r="P4474" s="23"/>
      <c r="Q4474" s="23"/>
      <c r="R4474" s="23"/>
      <c r="S4474" s="23">
        <v>1</v>
      </c>
      <c r="T4474" s="23" t="s">
        <v>17924</v>
      </c>
      <c r="U4474" s="23"/>
      <c r="V4474" s="23"/>
      <c r="W4474" s="23"/>
      <c r="X4474" s="23"/>
      <c r="Y4474" s="23"/>
      <c r="Z4474" s="165"/>
      <c r="AA4474" s="165"/>
    </row>
    <row r="4475" spans="1:27" ht="16.5" hidden="1">
      <c r="A4475" s="2">
        <f t="shared" si="0"/>
        <v>4472</v>
      </c>
      <c r="B4475" s="3" t="str">
        <f>VLOOKUP(D4475,DSKH!$A:$B,2,0)</f>
        <v>A-144</v>
      </c>
      <c r="C4475" s="23" t="s">
        <v>238</v>
      </c>
      <c r="D4475" s="23" t="s">
        <v>181</v>
      </c>
      <c r="E4475" s="23" t="s">
        <v>57</v>
      </c>
      <c r="F4475" s="23">
        <v>108199169630</v>
      </c>
      <c r="G4475" s="23" t="s">
        <v>34</v>
      </c>
      <c r="H4475" s="207">
        <v>46141</v>
      </c>
      <c r="I4475" s="23" t="s">
        <v>28</v>
      </c>
      <c r="J4475" s="23" t="s">
        <v>240</v>
      </c>
      <c r="K4475" s="23" t="s">
        <v>54</v>
      </c>
      <c r="L4475" s="23"/>
      <c r="M4475" s="23">
        <v>409</v>
      </c>
      <c r="N4475" s="23">
        <v>132600040838168</v>
      </c>
      <c r="O4475" s="23"/>
      <c r="P4475" s="23"/>
      <c r="Q4475" s="23"/>
      <c r="R4475" s="23"/>
      <c r="S4475" s="23">
        <v>1</v>
      </c>
      <c r="T4475" s="23" t="s">
        <v>17925</v>
      </c>
      <c r="U4475" s="23"/>
      <c r="V4475" s="23"/>
      <c r="W4475" s="23"/>
      <c r="X4475" s="23"/>
      <c r="Y4475" s="23"/>
      <c r="Z4475" s="165"/>
      <c r="AA4475" s="165"/>
    </row>
    <row r="4476" spans="1:27" ht="16.5" hidden="1">
      <c r="A4476" s="2">
        <f t="shared" si="0"/>
        <v>4473</v>
      </c>
      <c r="B4476" s="3" t="str">
        <f>VLOOKUP(D4476,DSKH!$A:$B,2,0)</f>
        <v>A-144</v>
      </c>
      <c r="C4476" s="23" t="s">
        <v>238</v>
      </c>
      <c r="D4476" s="23" t="s">
        <v>181</v>
      </c>
      <c r="E4476" s="23" t="s">
        <v>57</v>
      </c>
      <c r="F4476" s="23">
        <v>108198682320</v>
      </c>
      <c r="G4476" s="23" t="s">
        <v>32</v>
      </c>
      <c r="H4476" s="207">
        <v>46141</v>
      </c>
      <c r="I4476" s="23" t="s">
        <v>28</v>
      </c>
      <c r="J4476" s="23" t="s">
        <v>239</v>
      </c>
      <c r="K4476" s="23" t="s">
        <v>54</v>
      </c>
      <c r="L4476" s="23"/>
      <c r="M4476" s="23">
        <v>1127</v>
      </c>
      <c r="N4476" s="23">
        <v>132600040825425</v>
      </c>
      <c r="O4476" s="23"/>
      <c r="P4476" s="23"/>
      <c r="Q4476" s="23"/>
      <c r="R4476" s="23"/>
      <c r="S4476" s="23">
        <v>1</v>
      </c>
      <c r="T4476" s="23" t="s">
        <v>17926</v>
      </c>
      <c r="U4476" s="23"/>
      <c r="V4476" s="23"/>
      <c r="W4476" s="23"/>
      <c r="X4476" s="23"/>
      <c r="Y4476" s="23"/>
      <c r="Z4476" s="165"/>
      <c r="AA4476" s="165"/>
    </row>
    <row r="4477" spans="1:27" ht="16.5" hidden="1">
      <c r="A4477" s="2">
        <f t="shared" si="0"/>
        <v>4474</v>
      </c>
      <c r="B4477" s="3" t="str">
        <f>VLOOKUP(D4477,DSKH!$A:$B,2,0)</f>
        <v>A-144</v>
      </c>
      <c r="C4477" s="23" t="s">
        <v>238</v>
      </c>
      <c r="D4477" s="23" t="s">
        <v>181</v>
      </c>
      <c r="E4477" s="23" t="s">
        <v>57</v>
      </c>
      <c r="F4477" s="23">
        <v>108197978560</v>
      </c>
      <c r="G4477" s="23" t="s">
        <v>34</v>
      </c>
      <c r="H4477" s="207">
        <v>46141</v>
      </c>
      <c r="I4477" s="23" t="s">
        <v>28</v>
      </c>
      <c r="J4477" s="23" t="s">
        <v>240</v>
      </c>
      <c r="K4477" s="23" t="s">
        <v>54</v>
      </c>
      <c r="L4477" s="23"/>
      <c r="M4477" s="23">
        <v>3238</v>
      </c>
      <c r="N4477" s="23">
        <v>132600040823882</v>
      </c>
      <c r="O4477" s="23"/>
      <c r="P4477" s="23"/>
      <c r="Q4477" s="23"/>
      <c r="R4477" s="23"/>
      <c r="S4477" s="23">
        <v>1</v>
      </c>
      <c r="T4477" s="23" t="s">
        <v>17927</v>
      </c>
      <c r="U4477" s="23"/>
      <c r="V4477" s="23"/>
      <c r="W4477" s="23"/>
      <c r="X4477" s="23"/>
      <c r="Y4477" s="23"/>
      <c r="Z4477" s="165"/>
      <c r="AA4477" s="165"/>
    </row>
    <row r="4478" spans="1:27" ht="33" hidden="1">
      <c r="A4478" s="2">
        <f t="shared" si="0"/>
        <v>4475</v>
      </c>
      <c r="B4478" s="3" t="str">
        <f>VLOOKUP(D4478,DSKH!$A:$B,2,0)</f>
        <v>A-144</v>
      </c>
      <c r="C4478" s="23" t="s">
        <v>238</v>
      </c>
      <c r="D4478" s="23" t="s">
        <v>181</v>
      </c>
      <c r="E4478" s="23" t="s">
        <v>57</v>
      </c>
      <c r="F4478" s="23">
        <v>108195343210</v>
      </c>
      <c r="G4478" s="23" t="s">
        <v>27</v>
      </c>
      <c r="H4478" s="207">
        <v>46140</v>
      </c>
      <c r="I4478" s="23" t="s">
        <v>28</v>
      </c>
      <c r="J4478" s="23" t="s">
        <v>240</v>
      </c>
      <c r="K4478" s="23" t="s">
        <v>54</v>
      </c>
      <c r="L4478" s="23"/>
      <c r="M4478" s="23" t="s">
        <v>17928</v>
      </c>
      <c r="N4478" s="23" t="s">
        <v>17929</v>
      </c>
      <c r="O4478" s="23"/>
      <c r="P4478" s="23"/>
      <c r="Q4478" s="23">
        <v>1</v>
      </c>
      <c r="R4478" s="23"/>
      <c r="S4478" s="23"/>
      <c r="T4478" s="23"/>
      <c r="U4478" s="23" t="s">
        <v>17930</v>
      </c>
      <c r="V4478" s="23"/>
      <c r="W4478" s="23"/>
      <c r="X4478" s="23" t="s">
        <v>115</v>
      </c>
      <c r="Y4478" s="23"/>
      <c r="Z4478" s="165"/>
      <c r="AA4478" s="165"/>
    </row>
    <row r="4479" spans="1:27" ht="33" hidden="1">
      <c r="A4479" s="2">
        <f t="shared" si="0"/>
        <v>4476</v>
      </c>
      <c r="B4479" s="3" t="str">
        <f>VLOOKUP(D4479,DSKH!$A:$B,2,0)</f>
        <v>A-144</v>
      </c>
      <c r="C4479" s="23" t="s">
        <v>238</v>
      </c>
      <c r="D4479" s="23" t="s">
        <v>181</v>
      </c>
      <c r="E4479" s="23" t="s">
        <v>57</v>
      </c>
      <c r="F4479" s="23">
        <v>108195327700</v>
      </c>
      <c r="G4479" s="23" t="s">
        <v>27</v>
      </c>
      <c r="H4479" s="207">
        <v>46140</v>
      </c>
      <c r="I4479" s="23" t="s">
        <v>28</v>
      </c>
      <c r="J4479" s="23" t="s">
        <v>240</v>
      </c>
      <c r="K4479" s="23" t="s">
        <v>54</v>
      </c>
      <c r="L4479" s="23"/>
      <c r="M4479" s="23" t="s">
        <v>17931</v>
      </c>
      <c r="N4479" s="23" t="s">
        <v>17932</v>
      </c>
      <c r="O4479" s="23"/>
      <c r="P4479" s="23"/>
      <c r="Q4479" s="232">
        <v>1</v>
      </c>
      <c r="R4479" s="23"/>
      <c r="S4479" s="23"/>
      <c r="T4479" s="23"/>
      <c r="U4479" s="232" t="s">
        <v>17933</v>
      </c>
      <c r="V4479" s="23"/>
      <c r="W4479" s="23"/>
      <c r="X4479" s="232" t="s">
        <v>115</v>
      </c>
      <c r="Y4479" s="232" t="s">
        <v>198</v>
      </c>
      <c r="Z4479" s="165"/>
      <c r="AA4479" s="165"/>
    </row>
    <row r="4480" spans="1:27" ht="16.5" hidden="1">
      <c r="A4480" s="2">
        <f t="shared" si="0"/>
        <v>4477</v>
      </c>
      <c r="B4480" s="3" t="str">
        <f>VLOOKUP(D4480,DSKH!$A:$B,2,0)</f>
        <v>A-144</v>
      </c>
      <c r="C4480" s="23" t="s">
        <v>238</v>
      </c>
      <c r="D4480" s="23" t="s">
        <v>181</v>
      </c>
      <c r="E4480" s="23" t="s">
        <v>57</v>
      </c>
      <c r="F4480" s="23">
        <v>108195323020</v>
      </c>
      <c r="G4480" s="23" t="s">
        <v>27</v>
      </c>
      <c r="H4480" s="207">
        <v>46140</v>
      </c>
      <c r="I4480" s="23" t="s">
        <v>28</v>
      </c>
      <c r="J4480" s="23" t="s">
        <v>240</v>
      </c>
      <c r="K4480" s="23" t="s">
        <v>54</v>
      </c>
      <c r="L4480" s="23"/>
      <c r="M4480" s="23" t="s">
        <v>17934</v>
      </c>
      <c r="N4480" s="23" t="s">
        <v>17935</v>
      </c>
      <c r="O4480" s="23"/>
      <c r="P4480" s="23"/>
      <c r="Q4480" s="223"/>
      <c r="R4480" s="23"/>
      <c r="S4480" s="23"/>
      <c r="T4480" s="23"/>
      <c r="U4480" s="223"/>
      <c r="V4480" s="23"/>
      <c r="W4480" s="23"/>
      <c r="X4480" s="223"/>
      <c r="Y4480" s="223"/>
      <c r="Z4480" s="165"/>
      <c r="AA4480" s="165"/>
    </row>
    <row r="4481" spans="1:27" ht="33" hidden="1">
      <c r="A4481" s="2">
        <f t="shared" si="0"/>
        <v>4478</v>
      </c>
      <c r="B4481" s="3" t="str">
        <f>VLOOKUP(D4481,DSKH!$A:$B,2,0)</f>
        <v>A-144</v>
      </c>
      <c r="C4481" s="23" t="s">
        <v>238</v>
      </c>
      <c r="D4481" s="23" t="s">
        <v>181</v>
      </c>
      <c r="E4481" s="23" t="s">
        <v>57</v>
      </c>
      <c r="F4481" s="23">
        <v>108189868840</v>
      </c>
      <c r="G4481" s="23" t="s">
        <v>27</v>
      </c>
      <c r="H4481" s="207">
        <v>46139</v>
      </c>
      <c r="I4481" s="23" t="s">
        <v>28</v>
      </c>
      <c r="J4481" s="23" t="s">
        <v>240</v>
      </c>
      <c r="K4481" s="23" t="s">
        <v>54</v>
      </c>
      <c r="L4481" s="23"/>
      <c r="M4481" s="23" t="s">
        <v>17936</v>
      </c>
      <c r="N4481" s="23" t="s">
        <v>17937</v>
      </c>
      <c r="O4481" s="23"/>
      <c r="P4481" s="23"/>
      <c r="Q4481" s="232">
        <v>1</v>
      </c>
      <c r="R4481" s="23"/>
      <c r="S4481" s="23"/>
      <c r="T4481" s="23"/>
      <c r="U4481" s="232" t="s">
        <v>17938</v>
      </c>
      <c r="V4481" s="23"/>
      <c r="W4481" s="23"/>
      <c r="X4481" s="232" t="s">
        <v>115</v>
      </c>
      <c r="Y4481" s="232" t="s">
        <v>198</v>
      </c>
      <c r="Z4481" s="165"/>
      <c r="AA4481" s="165"/>
    </row>
    <row r="4482" spans="1:27" ht="33" hidden="1">
      <c r="A4482" s="2">
        <f t="shared" si="0"/>
        <v>4479</v>
      </c>
      <c r="B4482" s="3" t="str">
        <f>VLOOKUP(D4482,DSKH!$A:$B,2,0)</f>
        <v>A-144</v>
      </c>
      <c r="C4482" s="23" t="s">
        <v>238</v>
      </c>
      <c r="D4482" s="23" t="s">
        <v>181</v>
      </c>
      <c r="E4482" s="23" t="s">
        <v>57</v>
      </c>
      <c r="F4482" s="23">
        <v>108189867440</v>
      </c>
      <c r="G4482" s="23" t="s">
        <v>27</v>
      </c>
      <c r="H4482" s="207">
        <v>46139</v>
      </c>
      <c r="I4482" s="23" t="s">
        <v>28</v>
      </c>
      <c r="J4482" s="23" t="s">
        <v>240</v>
      </c>
      <c r="K4482" s="23" t="s">
        <v>54</v>
      </c>
      <c r="L4482" s="23"/>
      <c r="M4482" s="23" t="s">
        <v>17939</v>
      </c>
      <c r="N4482" s="23" t="s">
        <v>17940</v>
      </c>
      <c r="O4482" s="23"/>
      <c r="P4482" s="23"/>
      <c r="Q4482" s="223"/>
      <c r="R4482" s="23"/>
      <c r="S4482" s="23"/>
      <c r="T4482" s="23"/>
      <c r="U4482" s="223"/>
      <c r="V4482" s="23"/>
      <c r="W4482" s="23"/>
      <c r="X4482" s="223"/>
      <c r="Y4482" s="223"/>
      <c r="Z4482" s="165"/>
      <c r="AA4482" s="165"/>
    </row>
    <row r="4483" spans="1:27" ht="33" hidden="1">
      <c r="A4483" s="2">
        <f t="shared" si="0"/>
        <v>4480</v>
      </c>
      <c r="B4483" s="3" t="str">
        <f>VLOOKUP(D4483,DSKH!$A:$B,2,0)</f>
        <v>A-144</v>
      </c>
      <c r="C4483" s="23" t="s">
        <v>238</v>
      </c>
      <c r="D4483" s="23" t="s">
        <v>181</v>
      </c>
      <c r="E4483" s="23" t="s">
        <v>29</v>
      </c>
      <c r="F4483" s="23">
        <v>308480191960</v>
      </c>
      <c r="G4483" s="23" t="s">
        <v>53</v>
      </c>
      <c r="H4483" s="207">
        <v>46140</v>
      </c>
      <c r="I4483" s="23" t="s">
        <v>28</v>
      </c>
      <c r="J4483" s="23" t="s">
        <v>240</v>
      </c>
      <c r="K4483" s="23" t="s">
        <v>54</v>
      </c>
      <c r="L4483" s="23"/>
      <c r="M4483" s="23" t="s">
        <v>17941</v>
      </c>
      <c r="N4483" s="23">
        <v>122600040727487</v>
      </c>
      <c r="O4483" s="23"/>
      <c r="P4483" s="23"/>
      <c r="Q4483" s="23">
        <v>1</v>
      </c>
      <c r="R4483" s="23"/>
      <c r="S4483" s="23"/>
      <c r="T4483" s="23"/>
      <c r="U4483" s="23" t="s">
        <v>17942</v>
      </c>
      <c r="V4483" s="23"/>
      <c r="W4483" s="23"/>
      <c r="X4483" s="23" t="s">
        <v>17943</v>
      </c>
      <c r="Y4483" s="23"/>
      <c r="Z4483" s="165"/>
      <c r="AA4483" s="165"/>
    </row>
    <row r="4484" spans="1:27" ht="33" hidden="1">
      <c r="A4484" s="2">
        <f t="shared" si="0"/>
        <v>4481</v>
      </c>
      <c r="B4484" s="3" t="str">
        <f>VLOOKUP(D4484,DSKH!$A:$B,2,0)</f>
        <v>A-383</v>
      </c>
      <c r="C4484" s="23" t="s">
        <v>238</v>
      </c>
      <c r="D4484" s="23" t="s">
        <v>95</v>
      </c>
      <c r="E4484" s="23" t="s">
        <v>29</v>
      </c>
      <c r="F4484" s="23">
        <v>308487424950</v>
      </c>
      <c r="G4484" s="23" t="s">
        <v>41</v>
      </c>
      <c r="H4484" s="207">
        <v>46141</v>
      </c>
      <c r="I4484" s="23" t="s">
        <v>28</v>
      </c>
      <c r="J4484" s="23" t="s">
        <v>240</v>
      </c>
      <c r="K4484" s="23" t="s">
        <v>30</v>
      </c>
      <c r="L4484" s="23"/>
      <c r="M4484" s="23" t="s">
        <v>17944</v>
      </c>
      <c r="N4484" s="23">
        <v>132600040803820</v>
      </c>
      <c r="O4484" s="23"/>
      <c r="P4484" s="23"/>
      <c r="Q4484" s="23"/>
      <c r="R4484" s="23"/>
      <c r="S4484" s="23">
        <v>1</v>
      </c>
      <c r="T4484" s="23" t="s">
        <v>17945</v>
      </c>
      <c r="U4484" s="23"/>
      <c r="V4484" s="23"/>
      <c r="W4484" s="23"/>
      <c r="X4484" s="23"/>
      <c r="Y4484" s="23"/>
      <c r="Z4484" s="165"/>
      <c r="AA4484" s="165"/>
    </row>
    <row r="4485" spans="1:27" ht="16.5" hidden="1">
      <c r="A4485" s="2">
        <f t="shared" si="0"/>
        <v>4482</v>
      </c>
      <c r="B4485" s="3" t="str">
        <f>VLOOKUP(D4485,DSKH!$A:$B,2,0)</f>
        <v>A-383</v>
      </c>
      <c r="C4485" s="23" t="s">
        <v>238</v>
      </c>
      <c r="D4485" s="23" t="s">
        <v>95</v>
      </c>
      <c r="E4485" s="23" t="s">
        <v>29</v>
      </c>
      <c r="F4485" s="23">
        <v>308484005930</v>
      </c>
      <c r="G4485" s="23" t="s">
        <v>44</v>
      </c>
      <c r="H4485" s="207">
        <v>46140</v>
      </c>
      <c r="I4485" s="23" t="s">
        <v>28</v>
      </c>
      <c r="J4485" s="23" t="s">
        <v>240</v>
      </c>
      <c r="K4485" s="23" t="s">
        <v>30</v>
      </c>
      <c r="L4485" s="23"/>
      <c r="M4485" s="23">
        <v>106</v>
      </c>
      <c r="N4485" s="23">
        <v>132600040770111</v>
      </c>
      <c r="O4485" s="23"/>
      <c r="P4485" s="23"/>
      <c r="Q4485" s="23"/>
      <c r="R4485" s="23"/>
      <c r="S4485" s="23">
        <v>1</v>
      </c>
      <c r="T4485" s="23" t="s">
        <v>17946</v>
      </c>
      <c r="U4485" s="23"/>
      <c r="V4485" s="23"/>
      <c r="W4485" s="23"/>
      <c r="X4485" s="23"/>
      <c r="Y4485" s="23"/>
      <c r="Z4485" s="165"/>
      <c r="AA4485" s="165"/>
    </row>
    <row r="4486" spans="1:27" ht="16.5" hidden="1">
      <c r="A4486" s="2">
        <f t="shared" si="0"/>
        <v>4483</v>
      </c>
      <c r="B4486" s="3" t="str">
        <f>VLOOKUP(D4486,DSKH!$A:$B,2,0)</f>
        <v>A-383</v>
      </c>
      <c r="C4486" s="23" t="s">
        <v>238</v>
      </c>
      <c r="D4486" s="23" t="s">
        <v>95</v>
      </c>
      <c r="E4486" s="23" t="s">
        <v>29</v>
      </c>
      <c r="F4486" s="23">
        <v>308483951810</v>
      </c>
      <c r="G4486" s="23" t="s">
        <v>41</v>
      </c>
      <c r="H4486" s="207">
        <v>46140</v>
      </c>
      <c r="I4486" s="23" t="s">
        <v>28</v>
      </c>
      <c r="J4486" s="23" t="s">
        <v>240</v>
      </c>
      <c r="K4486" s="23" t="s">
        <v>30</v>
      </c>
      <c r="L4486" s="23"/>
      <c r="M4486" s="23" t="s">
        <v>17947</v>
      </c>
      <c r="N4486" s="23">
        <v>132600040767413</v>
      </c>
      <c r="O4486" s="23"/>
      <c r="P4486" s="23"/>
      <c r="Q4486" s="23"/>
      <c r="R4486" s="23"/>
      <c r="S4486" s="23">
        <v>1</v>
      </c>
      <c r="T4486" s="23" t="s">
        <v>17948</v>
      </c>
      <c r="U4486" s="23"/>
      <c r="V4486" s="23"/>
      <c r="W4486" s="23"/>
      <c r="X4486" s="23"/>
      <c r="Y4486" s="23"/>
      <c r="Z4486" s="165"/>
      <c r="AA4486" s="165"/>
    </row>
    <row r="4487" spans="1:27" ht="16.5" hidden="1">
      <c r="A4487" s="2">
        <f t="shared" si="0"/>
        <v>4484</v>
      </c>
      <c r="B4487" s="3" t="str">
        <f>VLOOKUP(D4487,DSKH!$A:$B,2,0)</f>
        <v>A-383</v>
      </c>
      <c r="C4487" s="23" t="s">
        <v>238</v>
      </c>
      <c r="D4487" s="23" t="s">
        <v>95</v>
      </c>
      <c r="E4487" s="23" t="s">
        <v>57</v>
      </c>
      <c r="F4487" s="23">
        <v>108197284900</v>
      </c>
      <c r="G4487" s="23" t="s">
        <v>83</v>
      </c>
      <c r="H4487" s="207">
        <v>46141</v>
      </c>
      <c r="I4487" s="23" t="s">
        <v>28</v>
      </c>
      <c r="J4487" s="23" t="s">
        <v>240</v>
      </c>
      <c r="K4487" s="23" t="s">
        <v>30</v>
      </c>
      <c r="L4487" s="23"/>
      <c r="M4487" s="23" t="s">
        <v>17949</v>
      </c>
      <c r="N4487" s="23">
        <v>2454876281</v>
      </c>
      <c r="O4487" s="23"/>
      <c r="P4487" s="23"/>
      <c r="Q4487" s="23"/>
      <c r="R4487" s="23">
        <v>1</v>
      </c>
      <c r="S4487" s="23"/>
      <c r="T4487" s="23" t="s">
        <v>17950</v>
      </c>
      <c r="U4487" s="23"/>
      <c r="V4487" s="23"/>
      <c r="W4487" s="23"/>
      <c r="X4487" s="23" t="s">
        <v>165</v>
      </c>
      <c r="Y4487" s="23"/>
      <c r="Z4487" s="165"/>
      <c r="AA4487" s="165"/>
    </row>
    <row r="4488" spans="1:27" ht="16.5" hidden="1">
      <c r="A4488" s="2">
        <f t="shared" si="0"/>
        <v>4485</v>
      </c>
      <c r="B4488" s="3" t="str">
        <f>VLOOKUP(D4488,DSKH!$A:$B,2,0)</f>
        <v>A-383</v>
      </c>
      <c r="C4488" s="23" t="s">
        <v>238</v>
      </c>
      <c r="D4488" s="23" t="s">
        <v>95</v>
      </c>
      <c r="E4488" s="23" t="s">
        <v>57</v>
      </c>
      <c r="F4488" s="23">
        <v>108191996511</v>
      </c>
      <c r="G4488" s="23" t="s">
        <v>73</v>
      </c>
      <c r="H4488" s="207">
        <v>46140</v>
      </c>
      <c r="I4488" s="23" t="s">
        <v>33</v>
      </c>
      <c r="J4488" s="23" t="s">
        <v>37</v>
      </c>
      <c r="K4488" s="23" t="s">
        <v>30</v>
      </c>
      <c r="L4488" s="23"/>
      <c r="M4488" s="23" t="s">
        <v>17951</v>
      </c>
      <c r="N4488" s="23">
        <v>8456996446</v>
      </c>
      <c r="O4488" s="23"/>
      <c r="P4488" s="23"/>
      <c r="Q4488" s="23"/>
      <c r="R4488" s="23">
        <v>1</v>
      </c>
      <c r="S4488" s="23"/>
      <c r="T4488" s="23" t="s">
        <v>12675</v>
      </c>
      <c r="U4488" s="23"/>
      <c r="V4488" s="23"/>
      <c r="W4488" s="23"/>
      <c r="X4488" s="23" t="s">
        <v>165</v>
      </c>
      <c r="Y4488" s="23"/>
      <c r="Z4488" s="165"/>
      <c r="AA4488" s="165"/>
    </row>
    <row r="4489" spans="1:27" ht="16.5" hidden="1">
      <c r="A4489" s="2">
        <f t="shared" si="0"/>
        <v>4486</v>
      </c>
      <c r="B4489" s="3" t="str">
        <f>VLOOKUP(D4489,DSKH!$A:$B,2,0)</f>
        <v>A-525</v>
      </c>
      <c r="C4489" s="23" t="s">
        <v>146</v>
      </c>
      <c r="D4489" s="23" t="s">
        <v>149</v>
      </c>
      <c r="E4489" s="23" t="s">
        <v>29</v>
      </c>
      <c r="F4489" s="23">
        <v>308481711440</v>
      </c>
      <c r="G4489" s="23" t="s">
        <v>41</v>
      </c>
      <c r="H4489" s="207">
        <v>46140</v>
      </c>
      <c r="I4489" s="23" t="s">
        <v>28</v>
      </c>
      <c r="J4489" s="23" t="s">
        <v>29</v>
      </c>
      <c r="K4489" s="23" t="s">
        <v>47</v>
      </c>
      <c r="L4489" s="23"/>
      <c r="M4489" s="23">
        <v>28</v>
      </c>
      <c r="N4489" s="23"/>
      <c r="O4489" s="23"/>
      <c r="P4489" s="23"/>
      <c r="Q4489" s="23"/>
      <c r="R4489" s="23"/>
      <c r="S4489" s="23">
        <v>1</v>
      </c>
      <c r="T4489" s="23" t="s">
        <v>17952</v>
      </c>
      <c r="U4489" s="23"/>
      <c r="V4489" s="23"/>
      <c r="W4489" s="23"/>
      <c r="X4489" s="23"/>
      <c r="Y4489" s="23"/>
      <c r="Z4489" s="165"/>
      <c r="AA4489" s="165"/>
    </row>
    <row r="4490" spans="1:27" ht="16.5" hidden="1">
      <c r="A4490" s="2">
        <f t="shared" si="0"/>
        <v>4487</v>
      </c>
      <c r="B4490" s="3" t="str">
        <f>VLOOKUP(D4490,DSKH!$A:$B,2,0)</f>
        <v>A-525</v>
      </c>
      <c r="C4490" s="23" t="s">
        <v>146</v>
      </c>
      <c r="D4490" s="23" t="s">
        <v>149</v>
      </c>
      <c r="E4490" s="23" t="s">
        <v>29</v>
      </c>
      <c r="F4490" s="23">
        <v>308481759260</v>
      </c>
      <c r="G4490" s="23" t="s">
        <v>41</v>
      </c>
      <c r="H4490" s="207">
        <v>46140</v>
      </c>
      <c r="I4490" s="23" t="s">
        <v>28</v>
      </c>
      <c r="J4490" s="23" t="s">
        <v>29</v>
      </c>
      <c r="K4490" s="23" t="s">
        <v>47</v>
      </c>
      <c r="L4490" s="23"/>
      <c r="M4490" s="23">
        <v>29</v>
      </c>
      <c r="N4490" s="23"/>
      <c r="O4490" s="23"/>
      <c r="P4490" s="23"/>
      <c r="Q4490" s="23"/>
      <c r="R4490" s="23"/>
      <c r="S4490" s="23">
        <v>1</v>
      </c>
      <c r="T4490" s="23" t="s">
        <v>152</v>
      </c>
      <c r="U4490" s="23"/>
      <c r="V4490" s="23"/>
      <c r="W4490" s="23"/>
      <c r="X4490" s="23"/>
      <c r="Y4490" s="23"/>
      <c r="Z4490" s="165"/>
      <c r="AA4490" s="165"/>
    </row>
    <row r="4491" spans="1:27" ht="16.5" hidden="1">
      <c r="A4491" s="2">
        <f t="shared" si="0"/>
        <v>4488</v>
      </c>
      <c r="B4491" s="3" t="str">
        <f>VLOOKUP(D4491,DSKH!$A:$B,2,0)</f>
        <v>A-525</v>
      </c>
      <c r="C4491" s="23" t="s">
        <v>146</v>
      </c>
      <c r="D4491" s="23" t="s">
        <v>149</v>
      </c>
      <c r="E4491" s="23" t="s">
        <v>80</v>
      </c>
      <c r="F4491" s="23">
        <v>308481759260</v>
      </c>
      <c r="G4491" s="23" t="s">
        <v>41</v>
      </c>
      <c r="H4491" s="207">
        <v>46140</v>
      </c>
      <c r="I4491" s="23" t="s">
        <v>28</v>
      </c>
      <c r="J4491" s="23" t="s">
        <v>29</v>
      </c>
      <c r="K4491" s="23" t="s">
        <v>47</v>
      </c>
      <c r="L4491" s="23"/>
      <c r="M4491" s="23"/>
      <c r="N4491" s="23"/>
      <c r="O4491" s="23"/>
      <c r="P4491" s="23"/>
      <c r="Q4491" s="23"/>
      <c r="R4491" s="23"/>
      <c r="S4491" s="23"/>
      <c r="T4491" s="23"/>
      <c r="U4491" s="23"/>
      <c r="V4491" s="23"/>
      <c r="W4491" s="23"/>
      <c r="X4491" s="23"/>
      <c r="Y4491" s="23" t="s">
        <v>80</v>
      </c>
      <c r="Z4491" s="165"/>
      <c r="AA4491" s="165"/>
    </row>
    <row r="4492" spans="1:27" ht="16.5" hidden="1">
      <c r="A4492" s="2">
        <f t="shared" si="0"/>
        <v>4489</v>
      </c>
      <c r="B4492" s="3" t="str">
        <f>VLOOKUP(D4492,DSKH!$A:$B,2,0)</f>
        <v>A-552</v>
      </c>
      <c r="C4492" s="23" t="s">
        <v>146</v>
      </c>
      <c r="D4492" s="23" t="s">
        <v>17953</v>
      </c>
      <c r="E4492" s="23" t="s">
        <v>29</v>
      </c>
      <c r="F4492" s="23">
        <v>308479636310</v>
      </c>
      <c r="G4492" s="23" t="s">
        <v>41</v>
      </c>
      <c r="H4492" s="207">
        <v>46140</v>
      </c>
      <c r="I4492" s="23" t="s">
        <v>28</v>
      </c>
      <c r="J4492" s="23" t="s">
        <v>29</v>
      </c>
      <c r="K4492" s="23" t="s">
        <v>89</v>
      </c>
      <c r="L4492" s="23"/>
      <c r="M4492" s="23">
        <v>21</v>
      </c>
      <c r="N4492" s="23"/>
      <c r="O4492" s="23"/>
      <c r="P4492" s="23"/>
      <c r="Q4492" s="23"/>
      <c r="R4492" s="23"/>
      <c r="S4492" s="23">
        <v>1</v>
      </c>
      <c r="T4492" s="23" t="s">
        <v>17954</v>
      </c>
      <c r="U4492" s="23"/>
      <c r="V4492" s="23"/>
      <c r="W4492" s="23"/>
      <c r="X4492" s="23"/>
      <c r="Y4492" s="23"/>
      <c r="Z4492" s="165"/>
      <c r="AA4492" s="165"/>
    </row>
    <row r="4493" spans="1:27" ht="16.5" hidden="1">
      <c r="A4493" s="2">
        <f t="shared" si="0"/>
        <v>4490</v>
      </c>
      <c r="B4493" s="3" t="e">
        <f>VLOOKUP(D4493,DSKH!$A:$B,2,0)</f>
        <v>#N/A</v>
      </c>
      <c r="C4493" s="23" t="s">
        <v>146</v>
      </c>
      <c r="D4493" s="23" t="s">
        <v>17955</v>
      </c>
      <c r="E4493" s="23" t="s">
        <v>57</v>
      </c>
      <c r="F4493" s="23">
        <v>108191164800</v>
      </c>
      <c r="G4493" s="23" t="s">
        <v>83</v>
      </c>
      <c r="H4493" s="207">
        <v>46140</v>
      </c>
      <c r="I4493" s="23" t="s">
        <v>28</v>
      </c>
      <c r="J4493" s="23" t="s">
        <v>29</v>
      </c>
      <c r="K4493" s="23" t="s">
        <v>47</v>
      </c>
      <c r="L4493" s="23"/>
      <c r="M4493" s="23">
        <v>198</v>
      </c>
      <c r="N4493" s="23"/>
      <c r="O4493" s="23"/>
      <c r="P4493" s="23"/>
      <c r="Q4493" s="23"/>
      <c r="R4493" s="23"/>
      <c r="S4493" s="23">
        <v>1</v>
      </c>
      <c r="T4493" s="23" t="s">
        <v>16870</v>
      </c>
      <c r="U4493" s="23"/>
      <c r="V4493" s="23"/>
      <c r="W4493" s="23"/>
      <c r="X4493" s="23"/>
      <c r="Y4493" s="23"/>
      <c r="Z4493" s="165"/>
      <c r="AA4493" s="165"/>
    </row>
    <row r="4494" spans="1:27" ht="16.5" hidden="1">
      <c r="A4494" s="2">
        <f t="shared" si="0"/>
        <v>4491</v>
      </c>
      <c r="B4494" s="3" t="str">
        <f>VLOOKUP(D4494,DSKH!$A:$B,2,0)</f>
        <v>A-362</v>
      </c>
      <c r="C4494" s="23" t="s">
        <v>146</v>
      </c>
      <c r="D4494" s="23" t="s">
        <v>154</v>
      </c>
      <c r="E4494" s="23" t="s">
        <v>29</v>
      </c>
      <c r="F4494" s="23">
        <v>308481886550</v>
      </c>
      <c r="G4494" s="23" t="s">
        <v>53</v>
      </c>
      <c r="H4494" s="207">
        <v>46140</v>
      </c>
      <c r="I4494" s="23" t="s">
        <v>28</v>
      </c>
      <c r="J4494" s="23" t="s">
        <v>29</v>
      </c>
      <c r="K4494" s="23" t="s">
        <v>89</v>
      </c>
      <c r="L4494" s="23"/>
      <c r="M4494" s="23">
        <v>202</v>
      </c>
      <c r="N4494" s="23"/>
      <c r="O4494" s="23"/>
      <c r="P4494" s="23"/>
      <c r="Q4494" s="23"/>
      <c r="R4494" s="23"/>
      <c r="S4494" s="23">
        <v>1</v>
      </c>
      <c r="T4494" s="23" t="s">
        <v>17956</v>
      </c>
      <c r="U4494" s="23"/>
      <c r="V4494" s="23"/>
      <c r="W4494" s="23"/>
      <c r="X4494" s="23"/>
      <c r="Y4494" s="23"/>
      <c r="Z4494" s="165"/>
      <c r="AA4494" s="165"/>
    </row>
    <row r="4495" spans="1:27" ht="16.5" hidden="1">
      <c r="A4495" s="2">
        <f t="shared" si="0"/>
        <v>4492</v>
      </c>
      <c r="B4495" s="3" t="str">
        <f>VLOOKUP(D4495,DSKH!$A:$B,2,0)</f>
        <v>A-362</v>
      </c>
      <c r="C4495" s="23" t="s">
        <v>146</v>
      </c>
      <c r="D4495" s="23" t="s">
        <v>154</v>
      </c>
      <c r="E4495" s="23" t="s">
        <v>29</v>
      </c>
      <c r="F4495" s="23">
        <v>308481822410</v>
      </c>
      <c r="G4495" s="23" t="s">
        <v>53</v>
      </c>
      <c r="H4495" s="207">
        <v>46140</v>
      </c>
      <c r="I4495" s="23" t="s">
        <v>28</v>
      </c>
      <c r="J4495" s="23" t="s">
        <v>29</v>
      </c>
      <c r="K4495" s="23" t="s">
        <v>89</v>
      </c>
      <c r="L4495" s="23"/>
      <c r="M4495" s="23">
        <v>201</v>
      </c>
      <c r="N4495" s="23"/>
      <c r="O4495" s="23"/>
      <c r="P4495" s="23"/>
      <c r="Q4495" s="23"/>
      <c r="R4495" s="23"/>
      <c r="S4495" s="23">
        <v>1</v>
      </c>
      <c r="T4495" s="23" t="s">
        <v>17957</v>
      </c>
      <c r="U4495" s="23"/>
      <c r="V4495" s="23"/>
      <c r="W4495" s="23"/>
      <c r="X4495" s="23"/>
      <c r="Y4495" s="23"/>
      <c r="Z4495" s="165"/>
      <c r="AA4495" s="165"/>
    </row>
    <row r="4496" spans="1:27" ht="33" hidden="1">
      <c r="A4496" s="2">
        <f t="shared" si="0"/>
        <v>4493</v>
      </c>
      <c r="B4496" s="3" t="str">
        <f>VLOOKUP(D4496,DSKH!$A:$B,2,0)</f>
        <v>A-35</v>
      </c>
      <c r="C4496" s="23" t="s">
        <v>146</v>
      </c>
      <c r="D4496" s="23" t="s">
        <v>151</v>
      </c>
      <c r="E4496" s="23" t="s">
        <v>57</v>
      </c>
      <c r="F4496" s="23">
        <v>108190885460</v>
      </c>
      <c r="G4496" s="23" t="s">
        <v>83</v>
      </c>
      <c r="H4496" s="207">
        <v>46140</v>
      </c>
      <c r="I4496" s="23" t="s">
        <v>28</v>
      </c>
      <c r="J4496" s="23" t="s">
        <v>36</v>
      </c>
      <c r="K4496" s="23" t="s">
        <v>89</v>
      </c>
      <c r="L4496" s="23" t="s">
        <v>1491</v>
      </c>
      <c r="M4496" s="23" t="s">
        <v>17958</v>
      </c>
      <c r="N4496" s="23" t="s">
        <v>17959</v>
      </c>
      <c r="O4496" s="23"/>
      <c r="P4496" s="23"/>
      <c r="Q4496" s="23"/>
      <c r="R4496" s="23">
        <v>1</v>
      </c>
      <c r="S4496" s="23"/>
      <c r="T4496" s="23" t="s">
        <v>17960</v>
      </c>
      <c r="U4496" s="23"/>
      <c r="V4496" s="23"/>
      <c r="W4496" s="23"/>
      <c r="X4496" s="23" t="s">
        <v>389</v>
      </c>
      <c r="Y4496" s="23"/>
      <c r="Z4496" s="165"/>
      <c r="AA4496" s="165"/>
    </row>
    <row r="4497" spans="1:27" ht="33" hidden="1">
      <c r="A4497" s="2">
        <f t="shared" si="0"/>
        <v>4494</v>
      </c>
      <c r="B4497" s="3" t="str">
        <f>VLOOKUP(D4497,DSKH!$A:$B,2,0)</f>
        <v>A-582</v>
      </c>
      <c r="C4497" s="23" t="s">
        <v>146</v>
      </c>
      <c r="D4497" s="23" t="s">
        <v>161</v>
      </c>
      <c r="E4497" s="23" t="s">
        <v>57</v>
      </c>
      <c r="F4497" s="23">
        <v>108189970010</v>
      </c>
      <c r="G4497" s="23" t="s">
        <v>83</v>
      </c>
      <c r="H4497" s="207">
        <v>46140</v>
      </c>
      <c r="I4497" s="23" t="s">
        <v>28</v>
      </c>
      <c r="J4497" s="23" t="s">
        <v>36</v>
      </c>
      <c r="K4497" s="23" t="s">
        <v>30</v>
      </c>
      <c r="L4497" s="23" t="s">
        <v>1491</v>
      </c>
      <c r="M4497" s="232" t="s">
        <v>17961</v>
      </c>
      <c r="N4497" s="232" t="s">
        <v>17962</v>
      </c>
      <c r="O4497" s="23"/>
      <c r="P4497" s="23"/>
      <c r="Q4497" s="232">
        <v>2</v>
      </c>
      <c r="R4497" s="23"/>
      <c r="S4497" s="23"/>
      <c r="T4497" s="232" t="s">
        <v>17963</v>
      </c>
      <c r="U4497" s="232" t="s">
        <v>17964</v>
      </c>
      <c r="V4497" s="23"/>
      <c r="W4497" s="23"/>
      <c r="X4497" s="232" t="s">
        <v>148</v>
      </c>
      <c r="Y4497" s="232" t="s">
        <v>486</v>
      </c>
      <c r="Z4497" s="165"/>
      <c r="AA4497" s="165"/>
    </row>
    <row r="4498" spans="1:27" ht="16.5" hidden="1">
      <c r="A4498" s="2">
        <f t="shared" si="0"/>
        <v>4495</v>
      </c>
      <c r="B4498" s="3" t="str">
        <f>VLOOKUP(D4498,DSKH!$A:$B,2,0)</f>
        <v>A-582</v>
      </c>
      <c r="C4498" s="23" t="s">
        <v>146</v>
      </c>
      <c r="D4498" s="23" t="s">
        <v>161</v>
      </c>
      <c r="E4498" s="23" t="s">
        <v>57</v>
      </c>
      <c r="F4498" s="23">
        <v>108189970120</v>
      </c>
      <c r="G4498" s="23" t="s">
        <v>83</v>
      </c>
      <c r="H4498" s="203">
        <v>46140</v>
      </c>
      <c r="I4498" s="23" t="s">
        <v>28</v>
      </c>
      <c r="J4498" s="23" t="s">
        <v>36</v>
      </c>
      <c r="K4498" s="23" t="s">
        <v>30</v>
      </c>
      <c r="L4498" s="23"/>
      <c r="M4498" s="223"/>
      <c r="N4498" s="223"/>
      <c r="O4498" s="23"/>
      <c r="P4498" s="23"/>
      <c r="Q4498" s="223"/>
      <c r="R4498" s="23"/>
      <c r="S4498" s="23"/>
      <c r="T4498" s="223"/>
      <c r="U4498" s="223"/>
      <c r="V4498" s="23"/>
      <c r="W4498" s="204"/>
      <c r="X4498" s="223"/>
      <c r="Y4498" s="223"/>
      <c r="Z4498" s="165"/>
      <c r="AA4498" s="165"/>
    </row>
    <row r="4499" spans="1:27" ht="33" hidden="1">
      <c r="A4499" s="2">
        <f t="shared" si="0"/>
        <v>4496</v>
      </c>
      <c r="B4499" s="3" t="str">
        <f>VLOOKUP(D4499,DSKH!$A:$B,2,0)</f>
        <v>A-525</v>
      </c>
      <c r="C4499" s="23" t="s">
        <v>146</v>
      </c>
      <c r="D4499" s="23" t="s">
        <v>78</v>
      </c>
      <c r="E4499" s="23" t="s">
        <v>29</v>
      </c>
      <c r="F4499" s="23">
        <v>308482663220</v>
      </c>
      <c r="G4499" s="23" t="s">
        <v>53</v>
      </c>
      <c r="H4499" s="203">
        <v>46140</v>
      </c>
      <c r="I4499" s="23" t="s">
        <v>28</v>
      </c>
      <c r="J4499" s="23" t="s">
        <v>29</v>
      </c>
      <c r="K4499" s="23" t="s">
        <v>47</v>
      </c>
      <c r="L4499" s="23"/>
      <c r="M4499" s="23" t="s">
        <v>17965</v>
      </c>
      <c r="N4499" s="23"/>
      <c r="O4499" s="23" t="s">
        <v>17966</v>
      </c>
      <c r="P4499" s="23"/>
      <c r="Q4499" s="23">
        <v>1</v>
      </c>
      <c r="R4499" s="23"/>
      <c r="S4499" s="23"/>
      <c r="T4499" s="23" t="s">
        <v>17967</v>
      </c>
      <c r="U4499" s="23" t="s">
        <v>17968</v>
      </c>
      <c r="V4499" s="23"/>
      <c r="W4499" s="204"/>
      <c r="X4499" s="23" t="s">
        <v>148</v>
      </c>
      <c r="Y4499" s="23"/>
      <c r="Z4499" s="165"/>
      <c r="AA4499" s="165"/>
    </row>
    <row r="4500" spans="1:27" ht="66" hidden="1">
      <c r="A4500" s="2">
        <f t="shared" si="0"/>
        <v>4497</v>
      </c>
      <c r="B4500" s="3" t="str">
        <f>VLOOKUP(D4500,DSKH!$A:$B,2,0)</f>
        <v>A-525</v>
      </c>
      <c r="C4500" s="23" t="s">
        <v>146</v>
      </c>
      <c r="D4500" s="23" t="s">
        <v>78</v>
      </c>
      <c r="E4500" s="23" t="s">
        <v>29</v>
      </c>
      <c r="F4500" s="23">
        <v>308482821310</v>
      </c>
      <c r="G4500" s="23" t="s">
        <v>53</v>
      </c>
      <c r="H4500" s="203">
        <v>46140</v>
      </c>
      <c r="I4500" s="23" t="s">
        <v>28</v>
      </c>
      <c r="J4500" s="23" t="s">
        <v>29</v>
      </c>
      <c r="K4500" s="23" t="s">
        <v>47</v>
      </c>
      <c r="L4500" s="23"/>
      <c r="M4500" s="23" t="s">
        <v>17969</v>
      </c>
      <c r="N4500" s="23"/>
      <c r="O4500" s="23">
        <v>29239294</v>
      </c>
      <c r="P4500" s="23"/>
      <c r="Q4500" s="23">
        <v>2</v>
      </c>
      <c r="R4500" s="23"/>
      <c r="S4500" s="23"/>
      <c r="T4500" s="23" t="s">
        <v>17970</v>
      </c>
      <c r="U4500" s="23" t="s">
        <v>17971</v>
      </c>
      <c r="V4500" s="23"/>
      <c r="W4500" s="204"/>
      <c r="X4500" s="23" t="s">
        <v>148</v>
      </c>
      <c r="Y4500" s="23"/>
      <c r="Z4500" s="165"/>
      <c r="AA4500" s="165"/>
    </row>
    <row r="4501" spans="1:27" ht="33" hidden="1">
      <c r="A4501" s="2">
        <f t="shared" si="0"/>
        <v>4498</v>
      </c>
      <c r="B4501" s="3" t="str">
        <f>VLOOKUP(D4501,DSKH!$A:$B,2,0)</f>
        <v>A-525</v>
      </c>
      <c r="C4501" s="23" t="s">
        <v>146</v>
      </c>
      <c r="D4501" s="23" t="s">
        <v>78</v>
      </c>
      <c r="E4501" s="23" t="s">
        <v>29</v>
      </c>
      <c r="F4501" s="23">
        <v>308482907520</v>
      </c>
      <c r="G4501" s="23" t="s">
        <v>53</v>
      </c>
      <c r="H4501" s="203">
        <v>46140</v>
      </c>
      <c r="I4501" s="23" t="s">
        <v>28</v>
      </c>
      <c r="J4501" s="23" t="s">
        <v>29</v>
      </c>
      <c r="K4501" s="23" t="s">
        <v>47</v>
      </c>
      <c r="L4501" s="23"/>
      <c r="M4501" s="23" t="s">
        <v>17972</v>
      </c>
      <c r="N4501" s="23"/>
      <c r="O4501" s="23" t="s">
        <v>17973</v>
      </c>
      <c r="P4501" s="23"/>
      <c r="Q4501" s="23">
        <v>1</v>
      </c>
      <c r="R4501" s="23"/>
      <c r="S4501" s="23"/>
      <c r="T4501" s="23" t="s">
        <v>16496</v>
      </c>
      <c r="U4501" s="23" t="s">
        <v>17974</v>
      </c>
      <c r="V4501" s="23"/>
      <c r="W4501" s="204"/>
      <c r="X4501" s="23" t="s">
        <v>7653</v>
      </c>
      <c r="Y4501" s="23"/>
      <c r="Z4501" s="165"/>
      <c r="AA4501" s="165"/>
    </row>
    <row r="4502" spans="1:27" ht="33" hidden="1">
      <c r="A4502" s="2">
        <f t="shared" si="0"/>
        <v>4499</v>
      </c>
      <c r="B4502" s="3" t="str">
        <f>VLOOKUP(D4502,DSKH!$A:$B,2,0)</f>
        <v>A-525</v>
      </c>
      <c r="C4502" s="23" t="s">
        <v>146</v>
      </c>
      <c r="D4502" s="23" t="s">
        <v>78</v>
      </c>
      <c r="E4502" s="23" t="s">
        <v>29</v>
      </c>
      <c r="F4502" s="23">
        <v>308483778210</v>
      </c>
      <c r="G4502" s="23" t="s">
        <v>53</v>
      </c>
      <c r="H4502" s="203">
        <v>46140</v>
      </c>
      <c r="I4502" s="23" t="s">
        <v>28</v>
      </c>
      <c r="J4502" s="23" t="s">
        <v>29</v>
      </c>
      <c r="K4502" s="23" t="s">
        <v>47</v>
      </c>
      <c r="L4502" s="23"/>
      <c r="M4502" s="23" t="s">
        <v>17975</v>
      </c>
      <c r="N4502" s="23"/>
      <c r="O4502" s="23" t="s">
        <v>17976</v>
      </c>
      <c r="P4502" s="23"/>
      <c r="Q4502" s="23">
        <v>1</v>
      </c>
      <c r="R4502" s="23"/>
      <c r="S4502" s="23"/>
      <c r="T4502" s="23" t="s">
        <v>17977</v>
      </c>
      <c r="U4502" s="23" t="s">
        <v>17978</v>
      </c>
      <c r="V4502" s="23"/>
      <c r="W4502" s="204"/>
      <c r="X4502" s="23" t="s">
        <v>148</v>
      </c>
      <c r="Y4502" s="23"/>
      <c r="Z4502" s="165"/>
      <c r="AA4502" s="165"/>
    </row>
    <row r="4503" spans="1:27" ht="66" hidden="1">
      <c r="A4503" s="2">
        <f t="shared" si="0"/>
        <v>4500</v>
      </c>
      <c r="B4503" s="3" t="str">
        <f>VLOOKUP(D4503,DSKH!$A:$B,2,0)</f>
        <v>A-525</v>
      </c>
      <c r="C4503" s="23" t="s">
        <v>146</v>
      </c>
      <c r="D4503" s="23" t="s">
        <v>78</v>
      </c>
      <c r="E4503" s="23" t="s">
        <v>29</v>
      </c>
      <c r="F4503" s="23">
        <v>308484093320</v>
      </c>
      <c r="G4503" s="23" t="s">
        <v>53</v>
      </c>
      <c r="H4503" s="203">
        <v>46140</v>
      </c>
      <c r="I4503" s="23" t="s">
        <v>28</v>
      </c>
      <c r="J4503" s="23" t="s">
        <v>29</v>
      </c>
      <c r="K4503" s="23" t="s">
        <v>47</v>
      </c>
      <c r="L4503" s="23"/>
      <c r="M4503" s="23" t="s">
        <v>17979</v>
      </c>
      <c r="N4503" s="23"/>
      <c r="O4503" s="23" t="s">
        <v>17980</v>
      </c>
      <c r="P4503" s="23"/>
      <c r="Q4503" s="23">
        <v>2</v>
      </c>
      <c r="R4503" s="23"/>
      <c r="S4503" s="23"/>
      <c r="T4503" s="23" t="s">
        <v>17981</v>
      </c>
      <c r="U4503" s="23" t="s">
        <v>17982</v>
      </c>
      <c r="V4503" s="23"/>
      <c r="W4503" s="204"/>
      <c r="X4503" s="23" t="s">
        <v>148</v>
      </c>
      <c r="Y4503" s="23"/>
      <c r="Z4503" s="165"/>
      <c r="AA4503" s="165"/>
    </row>
    <row r="4504" spans="1:27" ht="99" hidden="1">
      <c r="A4504" s="2">
        <f t="shared" si="0"/>
        <v>4501</v>
      </c>
      <c r="B4504" s="3" t="str">
        <f>VLOOKUP(D4504,DSKH!$A:$B,2,0)</f>
        <v>A-525</v>
      </c>
      <c r="C4504" s="23" t="s">
        <v>146</v>
      </c>
      <c r="D4504" s="23" t="s">
        <v>78</v>
      </c>
      <c r="E4504" s="23" t="s">
        <v>29</v>
      </c>
      <c r="F4504" s="23">
        <v>308488310010</v>
      </c>
      <c r="G4504" s="23" t="s">
        <v>53</v>
      </c>
      <c r="H4504" s="203">
        <v>46141</v>
      </c>
      <c r="I4504" s="23" t="s">
        <v>28</v>
      </c>
      <c r="J4504" s="23" t="s">
        <v>29</v>
      </c>
      <c r="K4504" s="23" t="s">
        <v>47</v>
      </c>
      <c r="L4504" s="23"/>
      <c r="M4504" s="23" t="s">
        <v>17983</v>
      </c>
      <c r="N4504" s="23"/>
      <c r="O4504" s="23" t="s">
        <v>17984</v>
      </c>
      <c r="P4504" s="23"/>
      <c r="Q4504" s="23">
        <v>3</v>
      </c>
      <c r="R4504" s="23"/>
      <c r="S4504" s="23"/>
      <c r="T4504" s="23" t="s">
        <v>17985</v>
      </c>
      <c r="U4504" s="23" t="s">
        <v>17986</v>
      </c>
      <c r="V4504" s="23"/>
      <c r="W4504" s="204"/>
      <c r="X4504" s="23" t="s">
        <v>148</v>
      </c>
      <c r="Y4504" s="23"/>
      <c r="Z4504" s="165"/>
      <c r="AA4504" s="165"/>
    </row>
    <row r="4505" spans="1:27" ht="33" hidden="1">
      <c r="A4505" s="2">
        <f t="shared" si="0"/>
        <v>4502</v>
      </c>
      <c r="B4505" s="3" t="str">
        <f>VLOOKUP(D4505,DSKH!$A:$B,2,0)</f>
        <v>A-525</v>
      </c>
      <c r="C4505" s="23" t="s">
        <v>146</v>
      </c>
      <c r="D4505" s="23" t="s">
        <v>78</v>
      </c>
      <c r="E4505" s="23" t="s">
        <v>29</v>
      </c>
      <c r="F4505" s="23">
        <v>308489177200</v>
      </c>
      <c r="G4505" s="23" t="s">
        <v>53</v>
      </c>
      <c r="H4505" s="203">
        <v>46141</v>
      </c>
      <c r="I4505" s="23" t="s">
        <v>28</v>
      </c>
      <c r="J4505" s="23" t="s">
        <v>29</v>
      </c>
      <c r="K4505" s="23" t="s">
        <v>47</v>
      </c>
      <c r="L4505" s="23"/>
      <c r="M4505" s="23" t="s">
        <v>17987</v>
      </c>
      <c r="N4505" s="23"/>
      <c r="O4505" s="23" t="s">
        <v>17988</v>
      </c>
      <c r="P4505" s="23"/>
      <c r="Q4505" s="23">
        <v>1</v>
      </c>
      <c r="R4505" s="23"/>
      <c r="S4505" s="23"/>
      <c r="T4505" s="23" t="s">
        <v>17989</v>
      </c>
      <c r="U4505" s="23" t="s">
        <v>17990</v>
      </c>
      <c r="V4505" s="23"/>
      <c r="W4505" s="204"/>
      <c r="X4505" s="23" t="s">
        <v>148</v>
      </c>
      <c r="Y4505" s="23"/>
      <c r="Z4505" s="165"/>
      <c r="AA4505" s="165"/>
    </row>
    <row r="4506" spans="1:27" ht="16.5" hidden="1">
      <c r="A4506" s="2">
        <f t="shared" si="0"/>
        <v>4503</v>
      </c>
      <c r="B4506" s="3" t="str">
        <f>VLOOKUP(D4506,DSKH!$A:$B,2,0)</f>
        <v>A-253</v>
      </c>
      <c r="C4506" s="23" t="s">
        <v>146</v>
      </c>
      <c r="D4506" s="23" t="s">
        <v>175</v>
      </c>
      <c r="E4506" s="23" t="s">
        <v>29</v>
      </c>
      <c r="F4506" s="23">
        <v>308482249150</v>
      </c>
      <c r="G4506" s="23" t="s">
        <v>41</v>
      </c>
      <c r="H4506" s="203">
        <v>46140</v>
      </c>
      <c r="I4506" s="23" t="s">
        <v>28</v>
      </c>
      <c r="J4506" s="23" t="s">
        <v>29</v>
      </c>
      <c r="K4506" s="23" t="s">
        <v>47</v>
      </c>
      <c r="L4506" s="23"/>
      <c r="M4506" s="23" t="s">
        <v>17991</v>
      </c>
      <c r="N4506" s="23"/>
      <c r="O4506" s="23"/>
      <c r="P4506" s="23"/>
      <c r="Q4506" s="23"/>
      <c r="R4506" s="23"/>
      <c r="S4506" s="23">
        <v>1</v>
      </c>
      <c r="T4506" s="23" t="s">
        <v>17992</v>
      </c>
      <c r="U4506" s="23"/>
      <c r="V4506" s="23"/>
      <c r="W4506" s="204"/>
      <c r="X4506" s="23"/>
      <c r="Y4506" s="23"/>
      <c r="Z4506" s="165"/>
      <c r="AA4506" s="165"/>
    </row>
    <row r="4507" spans="1:27" ht="16.5" hidden="1">
      <c r="A4507" s="2">
        <f t="shared" si="0"/>
        <v>4504</v>
      </c>
      <c r="B4507" s="3" t="e">
        <f>VLOOKUP(D4507,DSKH!$A:$B,2,0)</f>
        <v>#N/A</v>
      </c>
      <c r="C4507" s="23" t="s">
        <v>146</v>
      </c>
      <c r="D4507" s="23" t="s">
        <v>8170</v>
      </c>
      <c r="E4507" s="23" t="s">
        <v>57</v>
      </c>
      <c r="F4507" s="23">
        <v>108195167250</v>
      </c>
      <c r="G4507" s="23" t="s">
        <v>27</v>
      </c>
      <c r="H4507" s="203">
        <v>46140</v>
      </c>
      <c r="I4507" s="23" t="s">
        <v>28</v>
      </c>
      <c r="J4507" s="23" t="s">
        <v>74</v>
      </c>
      <c r="K4507" s="23" t="s">
        <v>89</v>
      </c>
      <c r="L4507" s="23"/>
      <c r="M4507" s="232" t="s">
        <v>17993</v>
      </c>
      <c r="N4507" s="232" t="s">
        <v>17994</v>
      </c>
      <c r="O4507" s="23"/>
      <c r="P4507" s="232">
        <v>1</v>
      </c>
      <c r="Q4507" s="23"/>
      <c r="R4507" s="23"/>
      <c r="S4507" s="23"/>
      <c r="T4507" s="232" t="s">
        <v>17995</v>
      </c>
      <c r="U4507" s="232" t="s">
        <v>17996</v>
      </c>
      <c r="V4507" s="23"/>
      <c r="W4507" s="204"/>
      <c r="X4507" s="232" t="s">
        <v>148</v>
      </c>
      <c r="Y4507" s="232" t="s">
        <v>486</v>
      </c>
      <c r="Z4507" s="165"/>
      <c r="AA4507" s="165"/>
    </row>
    <row r="4508" spans="1:27" ht="16.5" hidden="1">
      <c r="A4508" s="2">
        <f t="shared" si="0"/>
        <v>4505</v>
      </c>
      <c r="B4508" s="3" t="e">
        <f>VLOOKUP(D4508,DSKH!$A:$B,2,0)</f>
        <v>#N/A</v>
      </c>
      <c r="C4508" s="23" t="s">
        <v>146</v>
      </c>
      <c r="D4508" s="23" t="s">
        <v>8170</v>
      </c>
      <c r="E4508" s="23" t="s">
        <v>57</v>
      </c>
      <c r="F4508" s="23">
        <v>108195167400</v>
      </c>
      <c r="G4508" s="23" t="s">
        <v>27</v>
      </c>
      <c r="H4508" s="203">
        <v>46140</v>
      </c>
      <c r="I4508" s="23" t="s">
        <v>28</v>
      </c>
      <c r="J4508" s="23" t="s">
        <v>36</v>
      </c>
      <c r="K4508" s="23" t="s">
        <v>89</v>
      </c>
      <c r="L4508" s="23"/>
      <c r="M4508" s="230"/>
      <c r="N4508" s="230"/>
      <c r="O4508" s="23"/>
      <c r="P4508" s="230"/>
      <c r="Q4508" s="23"/>
      <c r="R4508" s="23"/>
      <c r="S4508" s="23"/>
      <c r="T4508" s="230"/>
      <c r="U4508" s="230"/>
      <c r="V4508" s="23"/>
      <c r="W4508" s="204"/>
      <c r="X4508" s="230"/>
      <c r="Y4508" s="230"/>
      <c r="Z4508" s="165"/>
      <c r="AA4508" s="165"/>
    </row>
    <row r="4509" spans="1:27" ht="16.5" hidden="1">
      <c r="A4509" s="2">
        <f t="shared" si="0"/>
        <v>4506</v>
      </c>
      <c r="B4509" s="3" t="e">
        <f>VLOOKUP(D4509,DSKH!$A:$B,2,0)</f>
        <v>#N/A</v>
      </c>
      <c r="C4509" s="23" t="s">
        <v>146</v>
      </c>
      <c r="D4509" s="23" t="s">
        <v>8170</v>
      </c>
      <c r="E4509" s="23" t="s">
        <v>57</v>
      </c>
      <c r="F4509" s="23">
        <v>108195168060</v>
      </c>
      <c r="G4509" s="23" t="s">
        <v>27</v>
      </c>
      <c r="H4509" s="203">
        <v>46140</v>
      </c>
      <c r="I4509" s="23" t="s">
        <v>28</v>
      </c>
      <c r="J4509" s="23" t="s">
        <v>29</v>
      </c>
      <c r="K4509" s="23" t="s">
        <v>89</v>
      </c>
      <c r="L4509" s="23"/>
      <c r="M4509" s="230"/>
      <c r="N4509" s="230"/>
      <c r="O4509" s="23"/>
      <c r="P4509" s="230"/>
      <c r="Q4509" s="23"/>
      <c r="R4509" s="23"/>
      <c r="S4509" s="23"/>
      <c r="T4509" s="230"/>
      <c r="U4509" s="230"/>
      <c r="V4509" s="23"/>
      <c r="W4509" s="204"/>
      <c r="X4509" s="230"/>
      <c r="Y4509" s="230"/>
      <c r="Z4509" s="165"/>
      <c r="AA4509" s="165"/>
    </row>
    <row r="4510" spans="1:27" ht="16.5" hidden="1">
      <c r="A4510" s="2">
        <f t="shared" si="0"/>
        <v>4507</v>
      </c>
      <c r="B4510" s="3" t="e">
        <f>VLOOKUP(D4510,DSKH!$A:$B,2,0)</f>
        <v>#N/A</v>
      </c>
      <c r="C4510" s="23" t="s">
        <v>146</v>
      </c>
      <c r="D4510" s="23" t="s">
        <v>8170</v>
      </c>
      <c r="E4510" s="23" t="s">
        <v>57</v>
      </c>
      <c r="F4510" s="23">
        <v>108195168430</v>
      </c>
      <c r="G4510" s="23" t="s">
        <v>27</v>
      </c>
      <c r="H4510" s="203">
        <v>46140</v>
      </c>
      <c r="I4510" s="23" t="s">
        <v>28</v>
      </c>
      <c r="J4510" s="23" t="s">
        <v>29</v>
      </c>
      <c r="K4510" s="23" t="s">
        <v>89</v>
      </c>
      <c r="L4510" s="23"/>
      <c r="M4510" s="230"/>
      <c r="N4510" s="230"/>
      <c r="O4510" s="23"/>
      <c r="P4510" s="230"/>
      <c r="Q4510" s="23"/>
      <c r="R4510" s="23"/>
      <c r="S4510" s="23"/>
      <c r="T4510" s="230"/>
      <c r="U4510" s="230"/>
      <c r="V4510" s="23"/>
      <c r="W4510" s="204"/>
      <c r="X4510" s="230"/>
      <c r="Y4510" s="230"/>
      <c r="Z4510" s="165"/>
      <c r="AA4510" s="165"/>
    </row>
    <row r="4511" spans="1:27" ht="16.5" hidden="1">
      <c r="A4511" s="2">
        <f t="shared" si="0"/>
        <v>4508</v>
      </c>
      <c r="B4511" s="3" t="e">
        <f>VLOOKUP(D4511,DSKH!$A:$B,2,0)</f>
        <v>#N/A</v>
      </c>
      <c r="C4511" s="23" t="s">
        <v>146</v>
      </c>
      <c r="D4511" s="23" t="s">
        <v>8170</v>
      </c>
      <c r="E4511" s="23" t="s">
        <v>57</v>
      </c>
      <c r="F4511" s="23">
        <v>108195169130</v>
      </c>
      <c r="G4511" s="23" t="s">
        <v>27</v>
      </c>
      <c r="H4511" s="203">
        <v>46140</v>
      </c>
      <c r="I4511" s="23" t="s">
        <v>28</v>
      </c>
      <c r="J4511" s="23" t="s">
        <v>29</v>
      </c>
      <c r="K4511" s="23" t="s">
        <v>89</v>
      </c>
      <c r="L4511" s="23"/>
      <c r="M4511" s="230"/>
      <c r="N4511" s="230"/>
      <c r="O4511" s="23"/>
      <c r="P4511" s="230"/>
      <c r="Q4511" s="23"/>
      <c r="R4511" s="23"/>
      <c r="S4511" s="23"/>
      <c r="T4511" s="230"/>
      <c r="U4511" s="230"/>
      <c r="V4511" s="23"/>
      <c r="W4511" s="204"/>
      <c r="X4511" s="230"/>
      <c r="Y4511" s="230"/>
      <c r="Z4511" s="165"/>
      <c r="AA4511" s="165"/>
    </row>
    <row r="4512" spans="1:27" ht="16.5" hidden="1">
      <c r="A4512" s="2">
        <f t="shared" si="0"/>
        <v>4509</v>
      </c>
      <c r="B4512" s="3" t="e">
        <f>VLOOKUP(D4512,DSKH!$A:$B,2,0)</f>
        <v>#N/A</v>
      </c>
      <c r="C4512" s="23" t="s">
        <v>146</v>
      </c>
      <c r="D4512" s="23" t="s">
        <v>8170</v>
      </c>
      <c r="E4512" s="23" t="s">
        <v>57</v>
      </c>
      <c r="F4512" s="23">
        <v>108195169610</v>
      </c>
      <c r="G4512" s="23" t="s">
        <v>27</v>
      </c>
      <c r="H4512" s="203">
        <v>46140</v>
      </c>
      <c r="I4512" s="23" t="s">
        <v>28</v>
      </c>
      <c r="J4512" s="23" t="s">
        <v>29</v>
      </c>
      <c r="K4512" s="23" t="s">
        <v>89</v>
      </c>
      <c r="L4512" s="23"/>
      <c r="M4512" s="230"/>
      <c r="N4512" s="230"/>
      <c r="O4512" s="23"/>
      <c r="P4512" s="230"/>
      <c r="Q4512" s="23"/>
      <c r="R4512" s="23"/>
      <c r="S4512" s="23"/>
      <c r="T4512" s="230"/>
      <c r="U4512" s="230"/>
      <c r="V4512" s="23"/>
      <c r="W4512" s="204"/>
      <c r="X4512" s="230"/>
      <c r="Y4512" s="230"/>
      <c r="Z4512" s="165"/>
      <c r="AA4512" s="165"/>
    </row>
    <row r="4513" spans="1:27" ht="16.5" hidden="1">
      <c r="A4513" s="2">
        <f t="shared" si="0"/>
        <v>4510</v>
      </c>
      <c r="B4513" s="3" t="e">
        <f>VLOOKUP(D4513,DSKH!$A:$B,2,0)</f>
        <v>#N/A</v>
      </c>
      <c r="C4513" s="23" t="s">
        <v>146</v>
      </c>
      <c r="D4513" s="23" t="s">
        <v>8170</v>
      </c>
      <c r="E4513" s="23" t="s">
        <v>57</v>
      </c>
      <c r="F4513" s="23">
        <v>108195170050</v>
      </c>
      <c r="G4513" s="23" t="s">
        <v>27</v>
      </c>
      <c r="H4513" s="203">
        <v>46140</v>
      </c>
      <c r="I4513" s="23" t="s">
        <v>28</v>
      </c>
      <c r="J4513" s="23" t="s">
        <v>29</v>
      </c>
      <c r="K4513" s="23" t="s">
        <v>89</v>
      </c>
      <c r="L4513" s="23"/>
      <c r="M4513" s="230"/>
      <c r="N4513" s="230"/>
      <c r="O4513" s="23"/>
      <c r="P4513" s="230"/>
      <c r="Q4513" s="23"/>
      <c r="R4513" s="23"/>
      <c r="S4513" s="23"/>
      <c r="T4513" s="230"/>
      <c r="U4513" s="230"/>
      <c r="V4513" s="23"/>
      <c r="W4513" s="204"/>
      <c r="X4513" s="230"/>
      <c r="Y4513" s="230"/>
      <c r="Z4513" s="165"/>
      <c r="AA4513" s="165"/>
    </row>
    <row r="4514" spans="1:27" ht="16.5" hidden="1">
      <c r="A4514" s="2">
        <f t="shared" si="0"/>
        <v>4511</v>
      </c>
      <c r="B4514" s="3" t="e">
        <f>VLOOKUP(D4514,DSKH!$A:$B,2,0)</f>
        <v>#N/A</v>
      </c>
      <c r="C4514" s="23" t="s">
        <v>146</v>
      </c>
      <c r="D4514" s="23" t="s">
        <v>8170</v>
      </c>
      <c r="E4514" s="23" t="s">
        <v>57</v>
      </c>
      <c r="F4514" s="23">
        <v>108195170640</v>
      </c>
      <c r="G4514" s="23" t="s">
        <v>27</v>
      </c>
      <c r="H4514" s="203">
        <v>46140</v>
      </c>
      <c r="I4514" s="23" t="s">
        <v>28</v>
      </c>
      <c r="J4514" s="23" t="s">
        <v>29</v>
      </c>
      <c r="K4514" s="23" t="s">
        <v>89</v>
      </c>
      <c r="L4514" s="23"/>
      <c r="M4514" s="230"/>
      <c r="N4514" s="230"/>
      <c r="O4514" s="23"/>
      <c r="P4514" s="230"/>
      <c r="Q4514" s="23"/>
      <c r="R4514" s="23"/>
      <c r="S4514" s="23"/>
      <c r="T4514" s="230"/>
      <c r="U4514" s="230"/>
      <c r="V4514" s="23"/>
      <c r="W4514" s="204"/>
      <c r="X4514" s="230"/>
      <c r="Y4514" s="230"/>
      <c r="Z4514" s="165"/>
      <c r="AA4514" s="165"/>
    </row>
    <row r="4515" spans="1:27" ht="16.5" hidden="1">
      <c r="A4515" s="2">
        <f t="shared" si="0"/>
        <v>4512</v>
      </c>
      <c r="B4515" s="3" t="e">
        <f>VLOOKUP(D4515,DSKH!$A:$B,2,0)</f>
        <v>#N/A</v>
      </c>
      <c r="C4515" s="23" t="s">
        <v>146</v>
      </c>
      <c r="D4515" s="23" t="s">
        <v>8170</v>
      </c>
      <c r="E4515" s="23" t="s">
        <v>57</v>
      </c>
      <c r="F4515" s="23">
        <v>108195171340</v>
      </c>
      <c r="G4515" s="23" t="s">
        <v>27</v>
      </c>
      <c r="H4515" s="203">
        <v>46140</v>
      </c>
      <c r="I4515" s="23" t="s">
        <v>28</v>
      </c>
      <c r="J4515" s="23" t="s">
        <v>29</v>
      </c>
      <c r="K4515" s="23" t="s">
        <v>89</v>
      </c>
      <c r="L4515" s="23"/>
      <c r="M4515" s="223"/>
      <c r="N4515" s="223"/>
      <c r="O4515" s="23"/>
      <c r="P4515" s="223"/>
      <c r="Q4515" s="23"/>
      <c r="R4515" s="23"/>
      <c r="S4515" s="23"/>
      <c r="T4515" s="223"/>
      <c r="U4515" s="223"/>
      <c r="V4515" s="23"/>
      <c r="W4515" s="204"/>
      <c r="X4515" s="223"/>
      <c r="Y4515" s="223"/>
      <c r="Z4515" s="165"/>
      <c r="AA4515" s="165"/>
    </row>
    <row r="4516" spans="1:27" ht="16.5" hidden="1">
      <c r="A4516" s="2">
        <f t="shared" si="0"/>
        <v>4513</v>
      </c>
      <c r="B4516" s="3" t="str">
        <f>VLOOKUP(D4516,DSKH!$A:$B,2,0)</f>
        <v>A-362</v>
      </c>
      <c r="C4516" s="23" t="s">
        <v>146</v>
      </c>
      <c r="D4516" s="23" t="s">
        <v>154</v>
      </c>
      <c r="E4516" s="23" t="s">
        <v>29</v>
      </c>
      <c r="F4516" s="23">
        <v>308486222500</v>
      </c>
      <c r="G4516" s="23" t="s">
        <v>53</v>
      </c>
      <c r="H4516" s="203">
        <v>46141</v>
      </c>
      <c r="I4516" s="23" t="s">
        <v>28</v>
      </c>
      <c r="J4516" s="23" t="s">
        <v>29</v>
      </c>
      <c r="K4516" s="23" t="s">
        <v>89</v>
      </c>
      <c r="L4516" s="23"/>
      <c r="M4516" s="232">
        <v>203</v>
      </c>
      <c r="N4516" s="23"/>
      <c r="O4516" s="23"/>
      <c r="P4516" s="23"/>
      <c r="Q4516" s="23"/>
      <c r="R4516" s="23"/>
      <c r="S4516" s="232">
        <v>1</v>
      </c>
      <c r="T4516" s="232" t="s">
        <v>17997</v>
      </c>
      <c r="U4516" s="23"/>
      <c r="V4516" s="23"/>
      <c r="W4516" s="204"/>
      <c r="X4516" s="23"/>
      <c r="Y4516" s="232" t="s">
        <v>486</v>
      </c>
      <c r="Z4516" s="165"/>
      <c r="AA4516" s="165"/>
    </row>
    <row r="4517" spans="1:27" ht="16.5" hidden="1">
      <c r="A4517" s="2">
        <f t="shared" si="0"/>
        <v>4514</v>
      </c>
      <c r="B4517" s="3" t="str">
        <f>VLOOKUP(D4517,DSKH!$A:$B,2,0)</f>
        <v>A-362</v>
      </c>
      <c r="C4517" s="23" t="s">
        <v>146</v>
      </c>
      <c r="D4517" s="23" t="s">
        <v>154</v>
      </c>
      <c r="E4517" s="23" t="s">
        <v>29</v>
      </c>
      <c r="F4517" s="23">
        <v>308486235800</v>
      </c>
      <c r="G4517" s="23" t="s">
        <v>53</v>
      </c>
      <c r="H4517" s="203">
        <v>46141</v>
      </c>
      <c r="I4517" s="23" t="s">
        <v>28</v>
      </c>
      <c r="J4517" s="23" t="s">
        <v>29</v>
      </c>
      <c r="K4517" s="23" t="s">
        <v>89</v>
      </c>
      <c r="L4517" s="23"/>
      <c r="M4517" s="223"/>
      <c r="N4517" s="23"/>
      <c r="O4517" s="23"/>
      <c r="P4517" s="23"/>
      <c r="Q4517" s="23"/>
      <c r="R4517" s="23"/>
      <c r="S4517" s="223"/>
      <c r="T4517" s="223"/>
      <c r="U4517" s="23"/>
      <c r="V4517" s="23"/>
      <c r="W4517" s="204"/>
      <c r="X4517" s="23"/>
      <c r="Y4517" s="223"/>
      <c r="Z4517" s="165"/>
      <c r="AA4517" s="165"/>
    </row>
    <row r="4518" spans="1:27" ht="16.5" hidden="1">
      <c r="A4518" s="2">
        <f t="shared" si="0"/>
        <v>4515</v>
      </c>
      <c r="B4518" s="3" t="str">
        <f>VLOOKUP(D4518,DSKH!$A:$B,2,0)</f>
        <v>A-638</v>
      </c>
      <c r="C4518" s="23" t="s">
        <v>146</v>
      </c>
      <c r="D4518" s="23" t="s">
        <v>164</v>
      </c>
      <c r="E4518" s="23" t="s">
        <v>29</v>
      </c>
      <c r="F4518" s="23">
        <v>308486717140</v>
      </c>
      <c r="G4518" s="23" t="s">
        <v>41</v>
      </c>
      <c r="H4518" s="203">
        <v>46141</v>
      </c>
      <c r="I4518" s="23" t="s">
        <v>28</v>
      </c>
      <c r="J4518" s="23" t="s">
        <v>29</v>
      </c>
      <c r="K4518" s="23" t="s">
        <v>47</v>
      </c>
      <c r="L4518" s="23"/>
      <c r="M4518" s="23">
        <v>12</v>
      </c>
      <c r="N4518" s="23"/>
      <c r="O4518" s="23"/>
      <c r="P4518" s="23"/>
      <c r="Q4518" s="23"/>
      <c r="R4518" s="23"/>
      <c r="S4518" s="23">
        <v>1</v>
      </c>
      <c r="T4518" s="23" t="s">
        <v>17998</v>
      </c>
      <c r="U4518" s="23"/>
      <c r="V4518" s="23"/>
      <c r="W4518" s="204"/>
      <c r="X4518" s="23"/>
      <c r="Y4518" s="23"/>
      <c r="Z4518" s="165"/>
      <c r="AA4518" s="165"/>
    </row>
    <row r="4519" spans="1:27" ht="33" hidden="1">
      <c r="A4519" s="2">
        <f t="shared" si="0"/>
        <v>4516</v>
      </c>
      <c r="B4519" s="3" t="str">
        <f>VLOOKUP(D4519,DSKH!$A:$B,2,0)</f>
        <v>A-50</v>
      </c>
      <c r="C4519" s="23" t="s">
        <v>146</v>
      </c>
      <c r="D4519" s="23" t="s">
        <v>301</v>
      </c>
      <c r="E4519" s="23" t="s">
        <v>29</v>
      </c>
      <c r="F4519" s="23">
        <v>308481644720</v>
      </c>
      <c r="G4519" s="23" t="s">
        <v>41</v>
      </c>
      <c r="H4519" s="203">
        <v>46141</v>
      </c>
      <c r="I4519" s="23" t="s">
        <v>28</v>
      </c>
      <c r="J4519" s="23" t="s">
        <v>29</v>
      </c>
      <c r="K4519" s="23" t="s">
        <v>47</v>
      </c>
      <c r="L4519" s="23"/>
      <c r="M4519" s="23" t="s">
        <v>17999</v>
      </c>
      <c r="N4519" s="23"/>
      <c r="O4519" s="23" t="s">
        <v>18000</v>
      </c>
      <c r="P4519" s="23"/>
      <c r="Q4519" s="23">
        <v>1</v>
      </c>
      <c r="R4519" s="23"/>
      <c r="S4519" s="23"/>
      <c r="T4519" s="23" t="s">
        <v>18001</v>
      </c>
      <c r="U4519" s="23" t="s">
        <v>18002</v>
      </c>
      <c r="V4519" s="23"/>
      <c r="W4519" s="204"/>
      <c r="X4519" s="23" t="s">
        <v>148</v>
      </c>
      <c r="Y4519" s="23"/>
      <c r="Z4519" s="165"/>
      <c r="AA4519" s="165"/>
    </row>
    <row r="4520" spans="1:27" ht="99" hidden="1">
      <c r="A4520" s="2">
        <f t="shared" si="0"/>
        <v>4517</v>
      </c>
      <c r="B4520" s="3" t="str">
        <f>VLOOKUP(D4520,DSKH!$A:$B,2,0)</f>
        <v>A-689</v>
      </c>
      <c r="C4520" s="23" t="s">
        <v>146</v>
      </c>
      <c r="D4520" s="23" t="s">
        <v>302</v>
      </c>
      <c r="E4520" s="23" t="s">
        <v>57</v>
      </c>
      <c r="F4520" s="23">
        <v>108193847160</v>
      </c>
      <c r="G4520" s="23" t="s">
        <v>303</v>
      </c>
      <c r="H4520" s="203">
        <v>46141</v>
      </c>
      <c r="I4520" s="23" t="s">
        <v>33</v>
      </c>
      <c r="J4520" s="23" t="s">
        <v>74</v>
      </c>
      <c r="K4520" s="23" t="s">
        <v>47</v>
      </c>
      <c r="L4520" s="23" t="s">
        <v>1510</v>
      </c>
      <c r="M4520" s="23" t="s">
        <v>18003</v>
      </c>
      <c r="N4520" s="23" t="s">
        <v>18004</v>
      </c>
      <c r="O4520" s="23"/>
      <c r="P4520" s="23"/>
      <c r="Q4520" s="23">
        <v>3</v>
      </c>
      <c r="R4520" s="23"/>
      <c r="S4520" s="23"/>
      <c r="T4520" s="23" t="s">
        <v>18005</v>
      </c>
      <c r="U4520" s="23" t="s">
        <v>18006</v>
      </c>
      <c r="V4520" s="23"/>
      <c r="W4520" s="204"/>
      <c r="X4520" s="23" t="s">
        <v>1565</v>
      </c>
      <c r="Y4520" s="23" t="s">
        <v>18007</v>
      </c>
      <c r="Z4520" s="165"/>
      <c r="AA4520" s="165"/>
    </row>
    <row r="4521" spans="1:27" ht="33" hidden="1">
      <c r="A4521" s="2">
        <f t="shared" si="0"/>
        <v>4518</v>
      </c>
      <c r="B4521" s="3" t="str">
        <f>VLOOKUP(D4521,DSKH!$A:$B,2,0)</f>
        <v>A-37</v>
      </c>
      <c r="C4521" s="23" t="s">
        <v>214</v>
      </c>
      <c r="D4521" s="23" t="s">
        <v>52</v>
      </c>
      <c r="E4521" s="23" t="s">
        <v>29</v>
      </c>
      <c r="F4521" s="23">
        <v>308449759240</v>
      </c>
      <c r="G4521" s="23" t="s">
        <v>53</v>
      </c>
      <c r="H4521" s="203">
        <v>46132</v>
      </c>
      <c r="I4521" s="23" t="s">
        <v>28</v>
      </c>
      <c r="J4521" s="23" t="s">
        <v>29</v>
      </c>
      <c r="K4521" s="23" t="s">
        <v>54</v>
      </c>
      <c r="L4521" s="23"/>
      <c r="M4521" s="23" t="s">
        <v>18008</v>
      </c>
      <c r="N4521" s="23"/>
      <c r="O4521" s="23"/>
      <c r="P4521" s="23"/>
      <c r="Q4521" s="23"/>
      <c r="R4521" s="23">
        <v>1</v>
      </c>
      <c r="S4521" s="23"/>
      <c r="T4521" s="23" t="s">
        <v>18009</v>
      </c>
      <c r="U4521" s="23"/>
      <c r="V4521" s="23"/>
      <c r="W4521" s="204"/>
      <c r="X4521" s="23" t="s">
        <v>107</v>
      </c>
      <c r="Y4521" s="23"/>
      <c r="Z4521" s="165"/>
      <c r="AA4521" s="165"/>
    </row>
    <row r="4522" spans="1:27" ht="33" hidden="1">
      <c r="A4522" s="2">
        <f t="shared" si="0"/>
        <v>4519</v>
      </c>
      <c r="B4522" s="3" t="str">
        <f>VLOOKUP(D4522,DSKH!$A:$B,2,0)</f>
        <v>A-37</v>
      </c>
      <c r="C4522" s="23" t="s">
        <v>214</v>
      </c>
      <c r="D4522" s="23" t="s">
        <v>52</v>
      </c>
      <c r="E4522" s="23" t="s">
        <v>29</v>
      </c>
      <c r="F4522" s="23">
        <v>308449784810</v>
      </c>
      <c r="G4522" s="23" t="s">
        <v>53</v>
      </c>
      <c r="H4522" s="203">
        <v>46132</v>
      </c>
      <c r="I4522" s="23" t="s">
        <v>28</v>
      </c>
      <c r="J4522" s="23" t="s">
        <v>29</v>
      </c>
      <c r="K4522" s="23" t="s">
        <v>54</v>
      </c>
      <c r="L4522" s="23"/>
      <c r="M4522" s="23" t="s">
        <v>18010</v>
      </c>
      <c r="N4522" s="23"/>
      <c r="O4522" s="23"/>
      <c r="P4522" s="23"/>
      <c r="Q4522" s="23"/>
      <c r="R4522" s="23">
        <v>1</v>
      </c>
      <c r="S4522" s="23"/>
      <c r="T4522" s="23" t="s">
        <v>18011</v>
      </c>
      <c r="U4522" s="23"/>
      <c r="V4522" s="23"/>
      <c r="W4522" s="204"/>
      <c r="X4522" s="23" t="s">
        <v>156</v>
      </c>
      <c r="Y4522" s="23"/>
      <c r="Z4522" s="165"/>
      <c r="AA4522" s="165"/>
    </row>
    <row r="4523" spans="1:27" ht="33" hidden="1">
      <c r="A4523" s="2">
        <f t="shared" si="0"/>
        <v>4520</v>
      </c>
      <c r="B4523" s="3" t="str">
        <f>VLOOKUP(D4523,DSKH!$A:$B,2,0)</f>
        <v>A-37</v>
      </c>
      <c r="C4523" s="23" t="s">
        <v>214</v>
      </c>
      <c r="D4523" s="23" t="s">
        <v>52</v>
      </c>
      <c r="E4523" s="23" t="s">
        <v>29</v>
      </c>
      <c r="F4523" s="23">
        <v>308449824120</v>
      </c>
      <c r="G4523" s="23" t="s">
        <v>53</v>
      </c>
      <c r="H4523" s="203">
        <v>46132</v>
      </c>
      <c r="I4523" s="23" t="s">
        <v>28</v>
      </c>
      <c r="J4523" s="23" t="s">
        <v>29</v>
      </c>
      <c r="K4523" s="23" t="s">
        <v>54</v>
      </c>
      <c r="L4523" s="23"/>
      <c r="M4523" s="23" t="s">
        <v>18012</v>
      </c>
      <c r="N4523" s="23"/>
      <c r="O4523" s="23"/>
      <c r="P4523" s="23"/>
      <c r="Q4523" s="23"/>
      <c r="R4523" s="23">
        <v>1</v>
      </c>
      <c r="S4523" s="23"/>
      <c r="T4523" s="23" t="s">
        <v>18013</v>
      </c>
      <c r="U4523" s="23"/>
      <c r="V4523" s="23"/>
      <c r="W4523" s="204"/>
      <c r="X4523" s="23" t="s">
        <v>156</v>
      </c>
      <c r="Y4523" s="23"/>
      <c r="Z4523" s="165"/>
      <c r="AA4523" s="165"/>
    </row>
    <row r="4524" spans="1:27" ht="33" hidden="1">
      <c r="A4524" s="2">
        <f t="shared" si="0"/>
        <v>4521</v>
      </c>
      <c r="B4524" s="3" t="str">
        <f>VLOOKUP(D4524,DSKH!$A:$B,2,0)</f>
        <v>A-37</v>
      </c>
      <c r="C4524" s="23" t="s">
        <v>214</v>
      </c>
      <c r="D4524" s="23" t="s">
        <v>52</v>
      </c>
      <c r="E4524" s="23" t="s">
        <v>29</v>
      </c>
      <c r="F4524" s="23">
        <v>308454329800</v>
      </c>
      <c r="G4524" s="23" t="s">
        <v>53</v>
      </c>
      <c r="H4524" s="203">
        <v>46133</v>
      </c>
      <c r="I4524" s="23" t="s">
        <v>28</v>
      </c>
      <c r="J4524" s="23" t="s">
        <v>29</v>
      </c>
      <c r="K4524" s="23" t="s">
        <v>54</v>
      </c>
      <c r="L4524" s="23"/>
      <c r="M4524" s="23" t="s">
        <v>18014</v>
      </c>
      <c r="N4524" s="23"/>
      <c r="O4524" s="23"/>
      <c r="P4524" s="23"/>
      <c r="Q4524" s="23"/>
      <c r="R4524" s="23">
        <v>1</v>
      </c>
      <c r="S4524" s="23"/>
      <c r="T4524" s="23" t="s">
        <v>18015</v>
      </c>
      <c r="U4524" s="23"/>
      <c r="V4524" s="23"/>
      <c r="W4524" s="204"/>
      <c r="X4524" s="23" t="s">
        <v>156</v>
      </c>
      <c r="Y4524" s="23"/>
      <c r="Z4524" s="165"/>
      <c r="AA4524" s="165"/>
    </row>
    <row r="4525" spans="1:27" ht="33" hidden="1">
      <c r="A4525" s="2">
        <f t="shared" si="0"/>
        <v>4522</v>
      </c>
      <c r="B4525" s="3" t="str">
        <f>VLOOKUP(D4525,DSKH!$A:$B,2,0)</f>
        <v>A-37</v>
      </c>
      <c r="C4525" s="23" t="s">
        <v>214</v>
      </c>
      <c r="D4525" s="23" t="s">
        <v>52</v>
      </c>
      <c r="E4525" s="23" t="s">
        <v>29</v>
      </c>
      <c r="F4525" s="23">
        <v>308454366860</v>
      </c>
      <c r="G4525" s="23" t="s">
        <v>53</v>
      </c>
      <c r="H4525" s="203">
        <v>46133</v>
      </c>
      <c r="I4525" s="23" t="s">
        <v>28</v>
      </c>
      <c r="J4525" s="23" t="s">
        <v>29</v>
      </c>
      <c r="K4525" s="23" t="s">
        <v>54</v>
      </c>
      <c r="L4525" s="23"/>
      <c r="M4525" s="23" t="s">
        <v>18016</v>
      </c>
      <c r="N4525" s="23"/>
      <c r="O4525" s="23"/>
      <c r="P4525" s="23"/>
      <c r="Q4525" s="23"/>
      <c r="R4525" s="23">
        <v>1</v>
      </c>
      <c r="S4525" s="23"/>
      <c r="T4525" s="23" t="s">
        <v>18017</v>
      </c>
      <c r="U4525" s="23"/>
      <c r="V4525" s="23"/>
      <c r="W4525" s="204"/>
      <c r="X4525" s="23" t="s">
        <v>107</v>
      </c>
      <c r="Y4525" s="23"/>
      <c r="Z4525" s="165"/>
      <c r="AA4525" s="165"/>
    </row>
    <row r="4526" spans="1:27" ht="33" hidden="1">
      <c r="A4526" s="2">
        <f t="shared" si="0"/>
        <v>4523</v>
      </c>
      <c r="B4526" s="3" t="str">
        <f>VLOOKUP(D4526,DSKH!$A:$B,2,0)</f>
        <v>A-37</v>
      </c>
      <c r="C4526" s="23" t="s">
        <v>214</v>
      </c>
      <c r="D4526" s="23" t="s">
        <v>52</v>
      </c>
      <c r="E4526" s="23" t="s">
        <v>29</v>
      </c>
      <c r="F4526" s="23">
        <v>308454406910</v>
      </c>
      <c r="G4526" s="23" t="s">
        <v>53</v>
      </c>
      <c r="H4526" s="203">
        <v>46133</v>
      </c>
      <c r="I4526" s="23" t="s">
        <v>28</v>
      </c>
      <c r="J4526" s="23" t="s">
        <v>29</v>
      </c>
      <c r="K4526" s="23" t="s">
        <v>54</v>
      </c>
      <c r="L4526" s="23"/>
      <c r="M4526" s="23" t="s">
        <v>18018</v>
      </c>
      <c r="N4526" s="23"/>
      <c r="O4526" s="23"/>
      <c r="P4526" s="23"/>
      <c r="Q4526" s="23"/>
      <c r="R4526" s="23">
        <v>1</v>
      </c>
      <c r="S4526" s="23"/>
      <c r="T4526" s="23" t="s">
        <v>18019</v>
      </c>
      <c r="U4526" s="23"/>
      <c r="V4526" s="23"/>
      <c r="W4526" s="204"/>
      <c r="X4526" s="23" t="s">
        <v>107</v>
      </c>
      <c r="Y4526" s="23"/>
      <c r="Z4526" s="165"/>
      <c r="AA4526" s="165"/>
    </row>
    <row r="4527" spans="1:27" ht="33" hidden="1">
      <c r="A4527" s="2">
        <f t="shared" si="0"/>
        <v>4524</v>
      </c>
      <c r="B4527" s="3" t="str">
        <f>VLOOKUP(D4527,DSKH!$A:$B,2,0)</f>
        <v>A-37</v>
      </c>
      <c r="C4527" s="23" t="s">
        <v>214</v>
      </c>
      <c r="D4527" s="23" t="s">
        <v>52</v>
      </c>
      <c r="E4527" s="23" t="s">
        <v>29</v>
      </c>
      <c r="F4527" s="23">
        <v>308454450420</v>
      </c>
      <c r="G4527" s="23" t="s">
        <v>53</v>
      </c>
      <c r="H4527" s="203">
        <v>46133</v>
      </c>
      <c r="I4527" s="23" t="s">
        <v>28</v>
      </c>
      <c r="J4527" s="23" t="s">
        <v>29</v>
      </c>
      <c r="K4527" s="23" t="s">
        <v>54</v>
      </c>
      <c r="L4527" s="23"/>
      <c r="M4527" s="23" t="s">
        <v>18020</v>
      </c>
      <c r="N4527" s="23"/>
      <c r="O4527" s="23"/>
      <c r="P4527" s="23"/>
      <c r="Q4527" s="23"/>
      <c r="R4527" s="23">
        <v>1</v>
      </c>
      <c r="S4527" s="23"/>
      <c r="T4527" s="23" t="s">
        <v>18021</v>
      </c>
      <c r="U4527" s="23"/>
      <c r="V4527" s="23"/>
      <c r="W4527" s="204"/>
      <c r="X4527" s="23" t="s">
        <v>107</v>
      </c>
      <c r="Y4527" s="23"/>
      <c r="Z4527" s="165"/>
      <c r="AA4527" s="165"/>
    </row>
    <row r="4528" spans="1:27" ht="33" hidden="1">
      <c r="A4528" s="2">
        <f t="shared" si="0"/>
        <v>4525</v>
      </c>
      <c r="B4528" s="3" t="str">
        <f>VLOOKUP(D4528,DSKH!$A:$B,2,0)</f>
        <v>A-37</v>
      </c>
      <c r="C4528" s="23" t="s">
        <v>214</v>
      </c>
      <c r="D4528" s="23" t="s">
        <v>52</v>
      </c>
      <c r="E4528" s="23" t="s">
        <v>29</v>
      </c>
      <c r="F4528" s="23">
        <v>308454479930</v>
      </c>
      <c r="G4528" s="23" t="s">
        <v>53</v>
      </c>
      <c r="H4528" s="203">
        <v>46133</v>
      </c>
      <c r="I4528" s="23" t="s">
        <v>28</v>
      </c>
      <c r="J4528" s="23" t="s">
        <v>29</v>
      </c>
      <c r="K4528" s="23" t="s">
        <v>54</v>
      </c>
      <c r="L4528" s="23"/>
      <c r="M4528" s="23" t="s">
        <v>18022</v>
      </c>
      <c r="N4528" s="23"/>
      <c r="O4528" s="23"/>
      <c r="P4528" s="23"/>
      <c r="Q4528" s="23"/>
      <c r="R4528" s="23">
        <v>1</v>
      </c>
      <c r="S4528" s="23"/>
      <c r="T4528" s="23" t="s">
        <v>18023</v>
      </c>
      <c r="U4528" s="23"/>
      <c r="V4528" s="23"/>
      <c r="W4528" s="204"/>
      <c r="X4528" s="23" t="s">
        <v>107</v>
      </c>
      <c r="Y4528" s="23"/>
      <c r="Z4528" s="165"/>
      <c r="AA4528" s="165"/>
    </row>
    <row r="4529" spans="1:27" ht="33" hidden="1">
      <c r="A4529" s="2">
        <f t="shared" si="0"/>
        <v>4526</v>
      </c>
      <c r="B4529" s="3" t="str">
        <f>VLOOKUP(D4529,DSKH!$A:$B,2,0)</f>
        <v>A-37</v>
      </c>
      <c r="C4529" s="23" t="s">
        <v>214</v>
      </c>
      <c r="D4529" s="23" t="s">
        <v>52</v>
      </c>
      <c r="E4529" s="23" t="s">
        <v>29</v>
      </c>
      <c r="F4529" s="23">
        <v>308458985240</v>
      </c>
      <c r="G4529" s="23" t="s">
        <v>53</v>
      </c>
      <c r="H4529" s="203">
        <v>46134</v>
      </c>
      <c r="I4529" s="23" t="s">
        <v>28</v>
      </c>
      <c r="J4529" s="23" t="s">
        <v>29</v>
      </c>
      <c r="K4529" s="23" t="s">
        <v>54</v>
      </c>
      <c r="L4529" s="23"/>
      <c r="M4529" s="23" t="s">
        <v>18024</v>
      </c>
      <c r="N4529" s="23"/>
      <c r="O4529" s="23"/>
      <c r="P4529" s="23"/>
      <c r="Q4529" s="23"/>
      <c r="R4529" s="23">
        <v>1</v>
      </c>
      <c r="S4529" s="23"/>
      <c r="T4529" s="23" t="s">
        <v>18025</v>
      </c>
      <c r="U4529" s="23"/>
      <c r="V4529" s="23"/>
      <c r="W4529" s="204"/>
      <c r="X4529" s="23" t="s">
        <v>156</v>
      </c>
      <c r="Y4529" s="23"/>
      <c r="Z4529" s="165"/>
      <c r="AA4529" s="165"/>
    </row>
    <row r="4530" spans="1:27" ht="33" hidden="1">
      <c r="A4530" s="2">
        <f t="shared" si="0"/>
        <v>4527</v>
      </c>
      <c r="B4530" s="3" t="str">
        <f>VLOOKUP(D4530,DSKH!$A:$B,2,0)</f>
        <v>A-37</v>
      </c>
      <c r="C4530" s="23" t="s">
        <v>214</v>
      </c>
      <c r="D4530" s="23" t="s">
        <v>52</v>
      </c>
      <c r="E4530" s="23" t="s">
        <v>29</v>
      </c>
      <c r="F4530" s="23">
        <v>308459013720</v>
      </c>
      <c r="G4530" s="23" t="s">
        <v>53</v>
      </c>
      <c r="H4530" s="203">
        <v>46134</v>
      </c>
      <c r="I4530" s="23" t="s">
        <v>28</v>
      </c>
      <c r="J4530" s="23" t="s">
        <v>29</v>
      </c>
      <c r="K4530" s="23" t="s">
        <v>54</v>
      </c>
      <c r="L4530" s="23"/>
      <c r="M4530" s="23" t="s">
        <v>18026</v>
      </c>
      <c r="N4530" s="23"/>
      <c r="O4530" s="23"/>
      <c r="P4530" s="23"/>
      <c r="Q4530" s="23"/>
      <c r="R4530" s="23">
        <v>1</v>
      </c>
      <c r="S4530" s="23"/>
      <c r="T4530" s="23" t="s">
        <v>18027</v>
      </c>
      <c r="U4530" s="23"/>
      <c r="V4530" s="23"/>
      <c r="W4530" s="204"/>
      <c r="X4530" s="23" t="s">
        <v>107</v>
      </c>
      <c r="Y4530" s="23"/>
      <c r="Z4530" s="165"/>
      <c r="AA4530" s="165"/>
    </row>
    <row r="4531" spans="1:27" ht="33" hidden="1">
      <c r="A4531" s="2">
        <f t="shared" si="0"/>
        <v>4528</v>
      </c>
      <c r="B4531" s="3" t="str">
        <f>VLOOKUP(D4531,DSKH!$A:$B,2,0)</f>
        <v>A-37</v>
      </c>
      <c r="C4531" s="23" t="s">
        <v>214</v>
      </c>
      <c r="D4531" s="23" t="s">
        <v>52</v>
      </c>
      <c r="E4531" s="23" t="s">
        <v>29</v>
      </c>
      <c r="F4531" s="23">
        <v>308459078120</v>
      </c>
      <c r="G4531" s="23" t="s">
        <v>53</v>
      </c>
      <c r="H4531" s="203">
        <v>46134</v>
      </c>
      <c r="I4531" s="23" t="s">
        <v>28</v>
      </c>
      <c r="J4531" s="23" t="s">
        <v>29</v>
      </c>
      <c r="K4531" s="23" t="s">
        <v>54</v>
      </c>
      <c r="L4531" s="23"/>
      <c r="M4531" s="23" t="s">
        <v>18028</v>
      </c>
      <c r="N4531" s="23"/>
      <c r="O4531" s="23"/>
      <c r="P4531" s="23"/>
      <c r="Q4531" s="23"/>
      <c r="R4531" s="23">
        <v>1</v>
      </c>
      <c r="S4531" s="23"/>
      <c r="T4531" s="23" t="s">
        <v>18029</v>
      </c>
      <c r="U4531" s="23"/>
      <c r="V4531" s="23"/>
      <c r="W4531" s="204"/>
      <c r="X4531" s="23" t="s">
        <v>107</v>
      </c>
      <c r="Y4531" s="23"/>
      <c r="Z4531" s="165"/>
      <c r="AA4531" s="165"/>
    </row>
    <row r="4532" spans="1:27" ht="16.5" hidden="1">
      <c r="A4532" s="2">
        <f t="shared" si="0"/>
        <v>4529</v>
      </c>
      <c r="B4532" s="3" t="e">
        <f>VLOOKUP(D4532,DSKH!$A:$B,2,0)</f>
        <v>#N/A</v>
      </c>
      <c r="C4532" s="23" t="s">
        <v>214</v>
      </c>
      <c r="D4532" s="23" t="s">
        <v>18030</v>
      </c>
      <c r="E4532" s="23" t="s">
        <v>4509</v>
      </c>
      <c r="F4532" s="23">
        <v>10083908947</v>
      </c>
      <c r="G4532" s="23"/>
      <c r="H4532" s="203"/>
      <c r="I4532" s="23"/>
      <c r="J4532" s="23"/>
      <c r="K4532" s="23"/>
      <c r="L4532" s="23"/>
      <c r="M4532" s="23"/>
      <c r="N4532" s="23"/>
      <c r="O4532" s="23"/>
      <c r="P4532" s="23"/>
      <c r="Q4532" s="23"/>
      <c r="R4532" s="23"/>
      <c r="S4532" s="23"/>
      <c r="T4532" s="23"/>
      <c r="U4532" s="23"/>
      <c r="V4532" s="23"/>
      <c r="W4532" s="204"/>
      <c r="X4532" s="23"/>
      <c r="Y4532" s="23" t="s">
        <v>18031</v>
      </c>
      <c r="Z4532" s="165"/>
      <c r="AA4532" s="165"/>
    </row>
    <row r="4533" spans="1:27" ht="33" hidden="1">
      <c r="A4533" s="2">
        <f t="shared" si="0"/>
        <v>4530</v>
      </c>
      <c r="B4533" s="3" t="str">
        <f>VLOOKUP(D4533,DSKH!$A:$B,2,0)</f>
        <v>A-324</v>
      </c>
      <c r="C4533" s="23" t="s">
        <v>214</v>
      </c>
      <c r="D4533" s="23" t="s">
        <v>56</v>
      </c>
      <c r="E4533" s="23" t="s">
        <v>511</v>
      </c>
      <c r="F4533" s="23" t="s">
        <v>18032</v>
      </c>
      <c r="G4533" s="23"/>
      <c r="H4533" s="203">
        <v>46113</v>
      </c>
      <c r="I4533" s="23"/>
      <c r="J4533" s="23"/>
      <c r="K4533" s="23"/>
      <c r="L4533" s="23"/>
      <c r="M4533" s="23"/>
      <c r="N4533" s="23"/>
      <c r="O4533" s="23"/>
      <c r="P4533" s="23"/>
      <c r="Q4533" s="23"/>
      <c r="R4533" s="23"/>
      <c r="S4533" s="23"/>
      <c r="T4533" s="23"/>
      <c r="U4533" s="23"/>
      <c r="V4533" s="23"/>
      <c r="W4533" s="204"/>
      <c r="X4533" s="23"/>
      <c r="Y4533" s="23"/>
      <c r="Z4533" s="165"/>
      <c r="AA4533" s="165"/>
    </row>
    <row r="4534" spans="1:27" ht="33" hidden="1">
      <c r="A4534" s="2">
        <f t="shared" si="0"/>
        <v>4531</v>
      </c>
      <c r="B4534" s="3" t="str">
        <f>VLOOKUP(D4534,DSKH!$A:$B,2,0)</f>
        <v>A-324</v>
      </c>
      <c r="C4534" s="23" t="s">
        <v>214</v>
      </c>
      <c r="D4534" s="23" t="s">
        <v>56</v>
      </c>
      <c r="E4534" s="23" t="s">
        <v>511</v>
      </c>
      <c r="F4534" s="23" t="s">
        <v>18033</v>
      </c>
      <c r="G4534" s="23"/>
      <c r="H4534" s="203">
        <v>46115</v>
      </c>
      <c r="I4534" s="23"/>
      <c r="J4534" s="23"/>
      <c r="K4534" s="23"/>
      <c r="L4534" s="23"/>
      <c r="M4534" s="23"/>
      <c r="N4534" s="23"/>
      <c r="O4534" s="23"/>
      <c r="P4534" s="23"/>
      <c r="Q4534" s="23"/>
      <c r="R4534" s="23"/>
      <c r="S4534" s="23"/>
      <c r="T4534" s="23"/>
      <c r="U4534" s="23"/>
      <c r="V4534" s="23"/>
      <c r="W4534" s="204"/>
      <c r="X4534" s="23"/>
      <c r="Y4534" s="23"/>
      <c r="Z4534" s="165"/>
      <c r="AA4534" s="165"/>
    </row>
    <row r="4535" spans="1:27" ht="33" hidden="1">
      <c r="A4535" s="2">
        <f t="shared" si="0"/>
        <v>4532</v>
      </c>
      <c r="B4535" s="3" t="str">
        <f>VLOOKUP(D4535,DSKH!$A:$B,2,0)</f>
        <v>A-324</v>
      </c>
      <c r="C4535" s="23" t="s">
        <v>214</v>
      </c>
      <c r="D4535" s="23" t="s">
        <v>56</v>
      </c>
      <c r="E4535" s="23" t="s">
        <v>511</v>
      </c>
      <c r="F4535" s="23" t="s">
        <v>18034</v>
      </c>
      <c r="G4535" s="23"/>
      <c r="H4535" s="203">
        <v>46115</v>
      </c>
      <c r="I4535" s="23"/>
      <c r="J4535" s="23"/>
      <c r="K4535" s="23"/>
      <c r="L4535" s="23"/>
      <c r="M4535" s="23"/>
      <c r="N4535" s="23"/>
      <c r="O4535" s="23"/>
      <c r="P4535" s="23"/>
      <c r="Q4535" s="23"/>
      <c r="R4535" s="23"/>
      <c r="S4535" s="23"/>
      <c r="T4535" s="23"/>
      <c r="U4535" s="23"/>
      <c r="V4535" s="23"/>
      <c r="W4535" s="204"/>
      <c r="X4535" s="23"/>
      <c r="Y4535" s="23"/>
      <c r="Z4535" s="165"/>
      <c r="AA4535" s="165"/>
    </row>
    <row r="4536" spans="1:27" ht="33" hidden="1">
      <c r="A4536" s="2">
        <f t="shared" si="0"/>
        <v>4533</v>
      </c>
      <c r="B4536" s="3" t="str">
        <f>VLOOKUP(D4536,DSKH!$A:$B,2,0)</f>
        <v>A-324</v>
      </c>
      <c r="C4536" s="23" t="s">
        <v>214</v>
      </c>
      <c r="D4536" s="23" t="s">
        <v>56</v>
      </c>
      <c r="E4536" s="23" t="s">
        <v>511</v>
      </c>
      <c r="F4536" s="23" t="s">
        <v>18035</v>
      </c>
      <c r="G4536" s="23"/>
      <c r="H4536" s="203">
        <v>46125</v>
      </c>
      <c r="I4536" s="23"/>
      <c r="J4536" s="23"/>
      <c r="K4536" s="23"/>
      <c r="L4536" s="23"/>
      <c r="M4536" s="23"/>
      <c r="N4536" s="23"/>
      <c r="O4536" s="23"/>
      <c r="P4536" s="23"/>
      <c r="Q4536" s="23"/>
      <c r="R4536" s="23"/>
      <c r="S4536" s="23"/>
      <c r="T4536" s="23"/>
      <c r="U4536" s="23"/>
      <c r="V4536" s="23"/>
      <c r="W4536" s="204"/>
      <c r="X4536" s="23"/>
      <c r="Y4536" s="23"/>
      <c r="Z4536" s="165"/>
      <c r="AA4536" s="165"/>
    </row>
    <row r="4537" spans="1:27" ht="33" hidden="1">
      <c r="A4537" s="2">
        <f t="shared" si="0"/>
        <v>4534</v>
      </c>
      <c r="B4537" s="3" t="str">
        <f>VLOOKUP(D4537,DSKH!$A:$B,2,0)</f>
        <v>A-324</v>
      </c>
      <c r="C4537" s="23" t="s">
        <v>214</v>
      </c>
      <c r="D4537" s="23" t="s">
        <v>56</v>
      </c>
      <c r="E4537" s="23" t="s">
        <v>511</v>
      </c>
      <c r="F4537" s="23" t="s">
        <v>18036</v>
      </c>
      <c r="G4537" s="23"/>
      <c r="H4537" s="203">
        <v>46120</v>
      </c>
      <c r="I4537" s="23"/>
      <c r="J4537" s="23"/>
      <c r="K4537" s="23"/>
      <c r="L4537" s="23"/>
      <c r="M4537" s="23"/>
      <c r="N4537" s="23"/>
      <c r="O4537" s="23"/>
      <c r="P4537" s="23"/>
      <c r="Q4537" s="23"/>
      <c r="R4537" s="23"/>
      <c r="S4537" s="23"/>
      <c r="T4537" s="23"/>
      <c r="U4537" s="23"/>
      <c r="V4537" s="23"/>
      <c r="W4537" s="204"/>
      <c r="X4537" s="23"/>
      <c r="Y4537" s="23"/>
      <c r="Z4537" s="165"/>
      <c r="AA4537" s="165"/>
    </row>
    <row r="4538" spans="1:27" ht="33" hidden="1">
      <c r="A4538" s="2">
        <f t="shared" si="0"/>
        <v>4535</v>
      </c>
      <c r="B4538" s="3" t="str">
        <f>VLOOKUP(D4538,DSKH!$A:$B,2,0)</f>
        <v>A-324</v>
      </c>
      <c r="C4538" s="23" t="s">
        <v>214</v>
      </c>
      <c r="D4538" s="23" t="s">
        <v>56</v>
      </c>
      <c r="E4538" s="23" t="s">
        <v>511</v>
      </c>
      <c r="F4538" s="23" t="s">
        <v>18037</v>
      </c>
      <c r="G4538" s="23"/>
      <c r="H4538" s="203">
        <v>46121</v>
      </c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  <c r="S4538" s="23"/>
      <c r="T4538" s="23"/>
      <c r="U4538" s="23"/>
      <c r="V4538" s="23"/>
      <c r="W4538" s="204"/>
      <c r="X4538" s="23"/>
      <c r="Y4538" s="23"/>
      <c r="Z4538" s="165"/>
      <c r="AA4538" s="165"/>
    </row>
    <row r="4539" spans="1:27" ht="33" hidden="1">
      <c r="A4539" s="2">
        <f t="shared" si="0"/>
        <v>4536</v>
      </c>
      <c r="B4539" s="3" t="str">
        <f>VLOOKUP(D4539,DSKH!$A:$B,2,0)</f>
        <v>A-324</v>
      </c>
      <c r="C4539" s="23" t="s">
        <v>214</v>
      </c>
      <c r="D4539" s="23" t="s">
        <v>56</v>
      </c>
      <c r="E4539" s="23" t="s">
        <v>511</v>
      </c>
      <c r="F4539" s="23" t="s">
        <v>18038</v>
      </c>
      <c r="G4539" s="23"/>
      <c r="H4539" s="203">
        <v>46127</v>
      </c>
      <c r="I4539" s="23"/>
      <c r="J4539" s="23"/>
      <c r="K4539" s="23"/>
      <c r="L4539" s="23"/>
      <c r="M4539" s="23"/>
      <c r="N4539" s="23"/>
      <c r="O4539" s="23"/>
      <c r="P4539" s="23"/>
      <c r="Q4539" s="23"/>
      <c r="R4539" s="23"/>
      <c r="S4539" s="23"/>
      <c r="T4539" s="23"/>
      <c r="U4539" s="23"/>
      <c r="V4539" s="23"/>
      <c r="W4539" s="204"/>
      <c r="X4539" s="23"/>
      <c r="Y4539" s="23"/>
      <c r="Z4539" s="165"/>
      <c r="AA4539" s="165"/>
    </row>
    <row r="4540" spans="1:27" ht="33" hidden="1">
      <c r="A4540" s="2">
        <f t="shared" si="0"/>
        <v>4537</v>
      </c>
      <c r="B4540" s="3" t="str">
        <f>VLOOKUP(D4540,DSKH!$A:$B,2,0)</f>
        <v>A-324</v>
      </c>
      <c r="C4540" s="23" t="s">
        <v>214</v>
      </c>
      <c r="D4540" s="23" t="s">
        <v>56</v>
      </c>
      <c r="E4540" s="23" t="s">
        <v>511</v>
      </c>
      <c r="F4540" s="23" t="s">
        <v>18039</v>
      </c>
      <c r="G4540" s="23"/>
      <c r="H4540" s="203">
        <v>46127</v>
      </c>
      <c r="I4540" s="23"/>
      <c r="J4540" s="23"/>
      <c r="K4540" s="23"/>
      <c r="L4540" s="23"/>
      <c r="M4540" s="23"/>
      <c r="N4540" s="23"/>
      <c r="O4540" s="23"/>
      <c r="P4540" s="23"/>
      <c r="Q4540" s="23"/>
      <c r="R4540" s="23"/>
      <c r="S4540" s="23"/>
      <c r="T4540" s="23"/>
      <c r="U4540" s="23"/>
      <c r="V4540" s="23"/>
      <c r="W4540" s="204"/>
      <c r="X4540" s="23"/>
      <c r="Y4540" s="23"/>
      <c r="Z4540" s="165"/>
      <c r="AA4540" s="165"/>
    </row>
    <row r="4541" spans="1:27" ht="33" hidden="1">
      <c r="A4541" s="2">
        <f t="shared" si="0"/>
        <v>4538</v>
      </c>
      <c r="B4541" s="3" t="str">
        <f>VLOOKUP(D4541,DSKH!$A:$B,2,0)</f>
        <v>A-324</v>
      </c>
      <c r="C4541" s="23" t="s">
        <v>214</v>
      </c>
      <c r="D4541" s="23" t="s">
        <v>56</v>
      </c>
      <c r="E4541" s="23" t="s">
        <v>511</v>
      </c>
      <c r="F4541" s="23" t="s">
        <v>18040</v>
      </c>
      <c r="G4541" s="23"/>
      <c r="H4541" s="203">
        <v>46127</v>
      </c>
      <c r="I4541" s="23"/>
      <c r="J4541" s="23"/>
      <c r="K4541" s="23"/>
      <c r="L4541" s="23"/>
      <c r="M4541" s="23"/>
      <c r="N4541" s="23"/>
      <c r="O4541" s="23"/>
      <c r="P4541" s="23"/>
      <c r="Q4541" s="23"/>
      <c r="R4541" s="23"/>
      <c r="S4541" s="23"/>
      <c r="T4541" s="23"/>
      <c r="U4541" s="23"/>
      <c r="V4541" s="23"/>
      <c r="W4541" s="204"/>
      <c r="X4541" s="23"/>
      <c r="Y4541" s="23"/>
      <c r="Z4541" s="165"/>
      <c r="AA4541" s="165"/>
    </row>
    <row r="4542" spans="1:27" ht="33" hidden="1">
      <c r="A4542" s="2">
        <f t="shared" si="0"/>
        <v>4539</v>
      </c>
      <c r="B4542" s="3" t="str">
        <f>VLOOKUP(D4542,DSKH!$A:$B,2,0)</f>
        <v>A-324</v>
      </c>
      <c r="C4542" s="23" t="s">
        <v>214</v>
      </c>
      <c r="D4542" s="23" t="s">
        <v>56</v>
      </c>
      <c r="E4542" s="23" t="s">
        <v>511</v>
      </c>
      <c r="F4542" s="23" t="s">
        <v>18041</v>
      </c>
      <c r="G4542" s="23"/>
      <c r="H4542" s="203">
        <v>46127</v>
      </c>
      <c r="I4542" s="23"/>
      <c r="J4542" s="23"/>
      <c r="K4542" s="23"/>
      <c r="L4542" s="23"/>
      <c r="M4542" s="23"/>
      <c r="N4542" s="23"/>
      <c r="O4542" s="23"/>
      <c r="P4542" s="23"/>
      <c r="Q4542" s="23"/>
      <c r="R4542" s="23"/>
      <c r="S4542" s="23"/>
      <c r="T4542" s="23"/>
      <c r="U4542" s="23"/>
      <c r="V4542" s="23"/>
      <c r="W4542" s="204"/>
      <c r="X4542" s="23"/>
      <c r="Y4542" s="23"/>
      <c r="Z4542" s="165"/>
      <c r="AA4542" s="165"/>
    </row>
    <row r="4543" spans="1:27" ht="33" hidden="1">
      <c r="A4543" s="2">
        <f t="shared" si="0"/>
        <v>4540</v>
      </c>
      <c r="B4543" s="3" t="str">
        <f>VLOOKUP(D4543,DSKH!$A:$B,2,0)</f>
        <v>A-324</v>
      </c>
      <c r="C4543" s="23" t="s">
        <v>214</v>
      </c>
      <c r="D4543" s="23" t="s">
        <v>56</v>
      </c>
      <c r="E4543" s="23" t="s">
        <v>511</v>
      </c>
      <c r="F4543" s="23" t="s">
        <v>18042</v>
      </c>
      <c r="G4543" s="23"/>
      <c r="H4543" s="203">
        <v>46129</v>
      </c>
      <c r="I4543" s="23"/>
      <c r="J4543" s="23"/>
      <c r="K4543" s="23"/>
      <c r="L4543" s="23"/>
      <c r="M4543" s="23"/>
      <c r="N4543" s="23"/>
      <c r="O4543" s="23"/>
      <c r="P4543" s="23"/>
      <c r="Q4543" s="23"/>
      <c r="R4543" s="23"/>
      <c r="S4543" s="23"/>
      <c r="T4543" s="23"/>
      <c r="U4543" s="23"/>
      <c r="V4543" s="23"/>
      <c r="W4543" s="204"/>
      <c r="X4543" s="23"/>
      <c r="Y4543" s="23"/>
      <c r="Z4543" s="165"/>
      <c r="AA4543" s="165"/>
    </row>
    <row r="4544" spans="1:27" ht="33" hidden="1">
      <c r="A4544" s="2">
        <f t="shared" si="0"/>
        <v>4541</v>
      </c>
      <c r="B4544" s="3" t="str">
        <f>VLOOKUP(D4544,DSKH!$A:$B,2,0)</f>
        <v>A-324</v>
      </c>
      <c r="C4544" s="23" t="s">
        <v>214</v>
      </c>
      <c r="D4544" s="23" t="s">
        <v>56</v>
      </c>
      <c r="E4544" s="23" t="s">
        <v>511</v>
      </c>
      <c r="F4544" s="23" t="s">
        <v>18043</v>
      </c>
      <c r="G4544" s="23"/>
      <c r="H4544" s="203">
        <v>46129</v>
      </c>
      <c r="I4544" s="23"/>
      <c r="J4544" s="23"/>
      <c r="K4544" s="23"/>
      <c r="L4544" s="23"/>
      <c r="M4544" s="23"/>
      <c r="N4544" s="23"/>
      <c r="O4544" s="23"/>
      <c r="P4544" s="23"/>
      <c r="Q4544" s="23"/>
      <c r="R4544" s="23"/>
      <c r="S4544" s="23"/>
      <c r="T4544" s="23"/>
      <c r="U4544" s="23"/>
      <c r="V4544" s="23"/>
      <c r="W4544" s="204"/>
      <c r="X4544" s="23"/>
      <c r="Y4544" s="23"/>
      <c r="Z4544" s="165"/>
      <c r="AA4544" s="165"/>
    </row>
    <row r="4545" spans="1:27" ht="33" hidden="1">
      <c r="A4545" s="2">
        <f t="shared" si="0"/>
        <v>4542</v>
      </c>
      <c r="B4545" s="3" t="str">
        <f>VLOOKUP(D4545,DSKH!$A:$B,2,0)</f>
        <v>A-324</v>
      </c>
      <c r="C4545" s="23" t="s">
        <v>214</v>
      </c>
      <c r="D4545" s="23" t="s">
        <v>56</v>
      </c>
      <c r="E4545" s="23" t="s">
        <v>511</v>
      </c>
      <c r="F4545" s="23" t="s">
        <v>18044</v>
      </c>
      <c r="G4545" s="23"/>
      <c r="H4545" s="203">
        <v>46129</v>
      </c>
      <c r="I4545" s="23"/>
      <c r="J4545" s="23"/>
      <c r="K4545" s="23"/>
      <c r="L4545" s="23"/>
      <c r="M4545" s="23"/>
      <c r="N4545" s="23"/>
      <c r="O4545" s="23"/>
      <c r="P4545" s="23"/>
      <c r="Q4545" s="23"/>
      <c r="R4545" s="23"/>
      <c r="S4545" s="23"/>
      <c r="T4545" s="23"/>
      <c r="U4545" s="23"/>
      <c r="V4545" s="23"/>
      <c r="W4545" s="204"/>
      <c r="X4545" s="23"/>
      <c r="Y4545" s="23"/>
      <c r="Z4545" s="165"/>
      <c r="AA4545" s="165"/>
    </row>
    <row r="4546" spans="1:27" ht="33" hidden="1">
      <c r="A4546" s="2">
        <f t="shared" si="0"/>
        <v>4543</v>
      </c>
      <c r="B4546" s="3" t="str">
        <f>VLOOKUP(D4546,DSKH!$A:$B,2,0)</f>
        <v>A-324</v>
      </c>
      <c r="C4546" s="23" t="s">
        <v>214</v>
      </c>
      <c r="D4546" s="23" t="s">
        <v>56</v>
      </c>
      <c r="E4546" s="23" t="s">
        <v>511</v>
      </c>
      <c r="F4546" s="23" t="s">
        <v>18045</v>
      </c>
      <c r="G4546" s="23"/>
      <c r="H4546" s="203">
        <v>46129</v>
      </c>
      <c r="I4546" s="23"/>
      <c r="J4546" s="23"/>
      <c r="K4546" s="23"/>
      <c r="L4546" s="23"/>
      <c r="M4546" s="23"/>
      <c r="N4546" s="23"/>
      <c r="O4546" s="23"/>
      <c r="P4546" s="23"/>
      <c r="Q4546" s="23"/>
      <c r="R4546" s="23"/>
      <c r="S4546" s="23"/>
      <c r="T4546" s="23"/>
      <c r="U4546" s="23"/>
      <c r="V4546" s="23"/>
      <c r="W4546" s="204"/>
      <c r="X4546" s="23"/>
      <c r="Y4546" s="23"/>
      <c r="Z4546" s="165"/>
      <c r="AA4546" s="165"/>
    </row>
    <row r="4547" spans="1:27" ht="33" hidden="1">
      <c r="A4547" s="2">
        <f t="shared" si="0"/>
        <v>4544</v>
      </c>
      <c r="B4547" s="3" t="str">
        <f>VLOOKUP(D4547,DSKH!$A:$B,2,0)</f>
        <v>A-324</v>
      </c>
      <c r="C4547" s="23" t="s">
        <v>214</v>
      </c>
      <c r="D4547" s="23" t="s">
        <v>56</v>
      </c>
      <c r="E4547" s="23" t="s">
        <v>511</v>
      </c>
      <c r="F4547" s="23" t="s">
        <v>18046</v>
      </c>
      <c r="G4547" s="23"/>
      <c r="H4547" s="203">
        <v>46130</v>
      </c>
      <c r="I4547" s="23"/>
      <c r="J4547" s="23"/>
      <c r="K4547" s="23"/>
      <c r="L4547" s="23"/>
      <c r="M4547" s="23"/>
      <c r="N4547" s="23"/>
      <c r="O4547" s="23"/>
      <c r="P4547" s="23"/>
      <c r="Q4547" s="23"/>
      <c r="R4547" s="23"/>
      <c r="S4547" s="23"/>
      <c r="T4547" s="23"/>
      <c r="U4547" s="23"/>
      <c r="V4547" s="23"/>
      <c r="W4547" s="204"/>
      <c r="X4547" s="23"/>
      <c r="Y4547" s="23"/>
      <c r="Z4547" s="165"/>
      <c r="AA4547" s="165"/>
    </row>
    <row r="4548" spans="1:27" ht="33" hidden="1">
      <c r="A4548" s="2">
        <f t="shared" si="0"/>
        <v>4545</v>
      </c>
      <c r="B4548" s="3" t="str">
        <f>VLOOKUP(D4548,DSKH!$A:$B,2,0)</f>
        <v>A-324</v>
      </c>
      <c r="C4548" s="23" t="s">
        <v>214</v>
      </c>
      <c r="D4548" s="23" t="s">
        <v>56</v>
      </c>
      <c r="E4548" s="23" t="s">
        <v>511</v>
      </c>
      <c r="F4548" s="23" t="s">
        <v>18047</v>
      </c>
      <c r="G4548" s="23"/>
      <c r="H4548" s="203">
        <v>46135</v>
      </c>
      <c r="I4548" s="23"/>
      <c r="J4548" s="23"/>
      <c r="K4548" s="23"/>
      <c r="L4548" s="23"/>
      <c r="M4548" s="23"/>
      <c r="N4548" s="23"/>
      <c r="O4548" s="23"/>
      <c r="P4548" s="23"/>
      <c r="Q4548" s="23"/>
      <c r="R4548" s="23"/>
      <c r="S4548" s="23"/>
      <c r="T4548" s="23"/>
      <c r="U4548" s="23"/>
      <c r="V4548" s="23"/>
      <c r="W4548" s="204"/>
      <c r="X4548" s="23"/>
      <c r="Y4548" s="23"/>
      <c r="Z4548" s="165"/>
      <c r="AA4548" s="165"/>
    </row>
    <row r="4549" spans="1:27" ht="33" hidden="1">
      <c r="A4549" s="2">
        <f t="shared" si="0"/>
        <v>4546</v>
      </c>
      <c r="B4549" s="3" t="str">
        <f>VLOOKUP(D4549,DSKH!$A:$B,2,0)</f>
        <v>A-324</v>
      </c>
      <c r="C4549" s="23" t="s">
        <v>214</v>
      </c>
      <c r="D4549" s="23" t="s">
        <v>56</v>
      </c>
      <c r="E4549" s="23" t="s">
        <v>511</v>
      </c>
      <c r="F4549" s="23" t="s">
        <v>18048</v>
      </c>
      <c r="G4549" s="23"/>
      <c r="H4549" s="203">
        <v>46140</v>
      </c>
      <c r="I4549" s="23"/>
      <c r="J4549" s="23"/>
      <c r="K4549" s="23"/>
      <c r="L4549" s="23"/>
      <c r="M4549" s="23"/>
      <c r="N4549" s="23"/>
      <c r="O4549" s="23"/>
      <c r="P4549" s="23"/>
      <c r="Q4549" s="23"/>
      <c r="R4549" s="23"/>
      <c r="S4549" s="23"/>
      <c r="T4549" s="23"/>
      <c r="U4549" s="23"/>
      <c r="V4549" s="23"/>
      <c r="W4549" s="204"/>
      <c r="X4549" s="23"/>
      <c r="Y4549" s="23"/>
      <c r="Z4549" s="165"/>
      <c r="AA4549" s="165"/>
    </row>
    <row r="4550" spans="1:27" ht="33" hidden="1">
      <c r="A4550" s="2">
        <f t="shared" si="0"/>
        <v>4547</v>
      </c>
      <c r="B4550" s="3" t="str">
        <f>VLOOKUP(D4550,DSKH!$A:$B,2,0)</f>
        <v>A-324</v>
      </c>
      <c r="C4550" s="23" t="s">
        <v>214</v>
      </c>
      <c r="D4550" s="23" t="s">
        <v>56</v>
      </c>
      <c r="E4550" s="23" t="s">
        <v>511</v>
      </c>
      <c r="F4550" s="23" t="s">
        <v>18049</v>
      </c>
      <c r="G4550" s="23"/>
      <c r="H4550" s="203">
        <v>46140</v>
      </c>
      <c r="I4550" s="23"/>
      <c r="J4550" s="23"/>
      <c r="K4550" s="23"/>
      <c r="L4550" s="23"/>
      <c r="M4550" s="23"/>
      <c r="N4550" s="23"/>
      <c r="O4550" s="23"/>
      <c r="P4550" s="23"/>
      <c r="Q4550" s="23"/>
      <c r="R4550" s="23"/>
      <c r="S4550" s="23"/>
      <c r="T4550" s="23"/>
      <c r="U4550" s="23"/>
      <c r="V4550" s="23"/>
      <c r="W4550" s="204"/>
      <c r="X4550" s="23"/>
      <c r="Y4550" s="23"/>
      <c r="Z4550" s="165"/>
      <c r="AA4550" s="165"/>
    </row>
    <row r="4551" spans="1:27" ht="33" hidden="1">
      <c r="A4551" s="2">
        <f t="shared" si="0"/>
        <v>4548</v>
      </c>
      <c r="B4551" s="3" t="str">
        <f>VLOOKUP(D4551,DSKH!$A:$B,2,0)</f>
        <v>A-324</v>
      </c>
      <c r="C4551" s="23" t="s">
        <v>214</v>
      </c>
      <c r="D4551" s="23" t="s">
        <v>56</v>
      </c>
      <c r="E4551" s="23" t="s">
        <v>511</v>
      </c>
      <c r="F4551" s="23" t="s">
        <v>18050</v>
      </c>
      <c r="G4551" s="23"/>
      <c r="H4551" s="203">
        <v>46140</v>
      </c>
      <c r="I4551" s="23"/>
      <c r="J4551" s="23"/>
      <c r="K4551" s="23"/>
      <c r="L4551" s="23"/>
      <c r="M4551" s="23"/>
      <c r="N4551" s="23"/>
      <c r="O4551" s="23"/>
      <c r="P4551" s="23"/>
      <c r="Q4551" s="23"/>
      <c r="R4551" s="23"/>
      <c r="S4551" s="23"/>
      <c r="T4551" s="23"/>
      <c r="U4551" s="23"/>
      <c r="V4551" s="23"/>
      <c r="W4551" s="204"/>
      <c r="X4551" s="23"/>
      <c r="Y4551" s="23"/>
      <c r="Z4551" s="165"/>
      <c r="AA4551" s="165"/>
    </row>
    <row r="4552" spans="1:27" ht="33" hidden="1">
      <c r="A4552" s="2">
        <f t="shared" si="0"/>
        <v>4549</v>
      </c>
      <c r="B4552" s="3" t="str">
        <f>VLOOKUP(D4552,DSKH!$A:$B,2,0)</f>
        <v>A-324</v>
      </c>
      <c r="C4552" s="23" t="s">
        <v>214</v>
      </c>
      <c r="D4552" s="23" t="s">
        <v>56</v>
      </c>
      <c r="E4552" s="23" t="s">
        <v>511</v>
      </c>
      <c r="F4552" s="23" t="s">
        <v>18051</v>
      </c>
      <c r="G4552" s="23"/>
      <c r="H4552" s="203">
        <v>46140</v>
      </c>
      <c r="I4552" s="23"/>
      <c r="J4552" s="23"/>
      <c r="K4552" s="23"/>
      <c r="L4552" s="23"/>
      <c r="M4552" s="23"/>
      <c r="N4552" s="23"/>
      <c r="O4552" s="23"/>
      <c r="P4552" s="23"/>
      <c r="Q4552" s="23"/>
      <c r="R4552" s="23"/>
      <c r="S4552" s="23"/>
      <c r="T4552" s="23"/>
      <c r="U4552" s="23"/>
      <c r="V4552" s="23"/>
      <c r="W4552" s="204"/>
      <c r="X4552" s="23"/>
      <c r="Y4552" s="23"/>
      <c r="Z4552" s="165"/>
      <c r="AA4552" s="165"/>
    </row>
    <row r="4553" spans="1:27" ht="33" hidden="1">
      <c r="A4553" s="2">
        <f t="shared" si="0"/>
        <v>4550</v>
      </c>
      <c r="B4553" s="3" t="str">
        <f>VLOOKUP(D4553,DSKH!$A:$B,2,0)</f>
        <v>A-324</v>
      </c>
      <c r="C4553" s="23" t="s">
        <v>214</v>
      </c>
      <c r="D4553" s="23" t="s">
        <v>56</v>
      </c>
      <c r="E4553" s="23" t="s">
        <v>511</v>
      </c>
      <c r="F4553" s="23" t="s">
        <v>18052</v>
      </c>
      <c r="G4553" s="23"/>
      <c r="H4553" s="203">
        <v>46141</v>
      </c>
      <c r="I4553" s="23"/>
      <c r="J4553" s="23"/>
      <c r="K4553" s="23"/>
      <c r="L4553" s="23"/>
      <c r="M4553" s="23"/>
      <c r="N4553" s="23"/>
      <c r="O4553" s="23"/>
      <c r="P4553" s="23"/>
      <c r="Q4553" s="23"/>
      <c r="R4553" s="23"/>
      <c r="S4553" s="23"/>
      <c r="T4553" s="23"/>
      <c r="U4553" s="23"/>
      <c r="V4553" s="23"/>
      <c r="W4553" s="204"/>
      <c r="X4553" s="23"/>
      <c r="Y4553" s="23"/>
      <c r="Z4553" s="165"/>
      <c r="AA4553" s="165"/>
    </row>
    <row r="4554" spans="1:27" ht="33" hidden="1">
      <c r="A4554" s="2">
        <f t="shared" si="0"/>
        <v>4551</v>
      </c>
      <c r="B4554" s="3" t="str">
        <f>VLOOKUP(D4554,DSKH!$A:$B,2,0)</f>
        <v>A-324</v>
      </c>
      <c r="C4554" s="23" t="s">
        <v>214</v>
      </c>
      <c r="D4554" s="23" t="s">
        <v>56</v>
      </c>
      <c r="E4554" s="23" t="s">
        <v>511</v>
      </c>
      <c r="F4554" s="23" t="s">
        <v>18053</v>
      </c>
      <c r="G4554" s="23"/>
      <c r="H4554" s="203">
        <v>46126</v>
      </c>
      <c r="I4554" s="23"/>
      <c r="J4554" s="23"/>
      <c r="K4554" s="23"/>
      <c r="L4554" s="23"/>
      <c r="M4554" s="23"/>
      <c r="N4554" s="23"/>
      <c r="O4554" s="23"/>
      <c r="P4554" s="23"/>
      <c r="Q4554" s="23"/>
      <c r="R4554" s="23"/>
      <c r="S4554" s="23"/>
      <c r="T4554" s="23"/>
      <c r="U4554" s="23"/>
      <c r="V4554" s="23"/>
      <c r="W4554" s="204"/>
      <c r="X4554" s="23"/>
      <c r="Y4554" s="23"/>
      <c r="Z4554" s="165"/>
      <c r="AA4554" s="165"/>
    </row>
    <row r="4555" spans="1:27" ht="33" hidden="1">
      <c r="A4555" s="2">
        <f t="shared" si="0"/>
        <v>4552</v>
      </c>
      <c r="B4555" s="3" t="str">
        <f>VLOOKUP(D4555,DSKH!$A:$B,2,0)</f>
        <v>A-324</v>
      </c>
      <c r="C4555" s="23" t="s">
        <v>214</v>
      </c>
      <c r="D4555" s="23" t="s">
        <v>56</v>
      </c>
      <c r="E4555" s="23" t="s">
        <v>511</v>
      </c>
      <c r="F4555" s="23" t="s">
        <v>18054</v>
      </c>
      <c r="G4555" s="23"/>
      <c r="H4555" s="203">
        <v>46126</v>
      </c>
      <c r="I4555" s="23"/>
      <c r="J4555" s="23"/>
      <c r="K4555" s="23"/>
      <c r="L4555" s="23"/>
      <c r="M4555" s="23"/>
      <c r="N4555" s="23"/>
      <c r="O4555" s="23"/>
      <c r="P4555" s="23"/>
      <c r="Q4555" s="23"/>
      <c r="R4555" s="23"/>
      <c r="S4555" s="23"/>
      <c r="T4555" s="23"/>
      <c r="U4555" s="23"/>
      <c r="V4555" s="23"/>
      <c r="W4555" s="204"/>
      <c r="X4555" s="23"/>
      <c r="Y4555" s="23"/>
      <c r="Z4555" s="165"/>
      <c r="AA4555" s="165"/>
    </row>
    <row r="4556" spans="1:27" ht="33" hidden="1">
      <c r="A4556" s="2">
        <f t="shared" si="0"/>
        <v>4553</v>
      </c>
      <c r="B4556" s="3" t="str">
        <f>VLOOKUP(D4556,DSKH!$A:$B,2,0)</f>
        <v>A-324</v>
      </c>
      <c r="C4556" s="23" t="s">
        <v>214</v>
      </c>
      <c r="D4556" s="23" t="s">
        <v>56</v>
      </c>
      <c r="E4556" s="23" t="s">
        <v>511</v>
      </c>
      <c r="F4556" s="23" t="s">
        <v>18055</v>
      </c>
      <c r="G4556" s="23"/>
      <c r="H4556" s="203">
        <v>46122</v>
      </c>
      <c r="I4556" s="23"/>
      <c r="J4556" s="23"/>
      <c r="K4556" s="23"/>
      <c r="L4556" s="23"/>
      <c r="M4556" s="23"/>
      <c r="N4556" s="23"/>
      <c r="O4556" s="23"/>
      <c r="P4556" s="23"/>
      <c r="Q4556" s="23"/>
      <c r="R4556" s="23"/>
      <c r="S4556" s="23"/>
      <c r="T4556" s="23"/>
      <c r="U4556" s="23"/>
      <c r="V4556" s="23"/>
      <c r="W4556" s="204"/>
      <c r="X4556" s="23"/>
      <c r="Y4556" s="23"/>
      <c r="Z4556" s="165"/>
      <c r="AA4556" s="165"/>
    </row>
    <row r="4557" spans="1:27" ht="33" hidden="1">
      <c r="A4557" s="2">
        <f t="shared" si="0"/>
        <v>4554</v>
      </c>
      <c r="B4557" s="3" t="str">
        <f>VLOOKUP(D4557,DSKH!$A:$B,2,0)</f>
        <v>A-324</v>
      </c>
      <c r="C4557" s="23" t="s">
        <v>214</v>
      </c>
      <c r="D4557" s="23" t="s">
        <v>56</v>
      </c>
      <c r="E4557" s="23" t="s">
        <v>511</v>
      </c>
      <c r="F4557" s="23" t="s">
        <v>18056</v>
      </c>
      <c r="G4557" s="23"/>
      <c r="H4557" s="203">
        <v>46122</v>
      </c>
      <c r="I4557" s="23"/>
      <c r="J4557" s="23"/>
      <c r="K4557" s="23"/>
      <c r="L4557" s="23"/>
      <c r="M4557" s="23"/>
      <c r="N4557" s="23"/>
      <c r="O4557" s="23"/>
      <c r="P4557" s="23"/>
      <c r="Q4557" s="23"/>
      <c r="R4557" s="23"/>
      <c r="S4557" s="23"/>
      <c r="T4557" s="23"/>
      <c r="U4557" s="23"/>
      <c r="V4557" s="23"/>
      <c r="W4557" s="204"/>
      <c r="X4557" s="23"/>
      <c r="Y4557" s="23"/>
      <c r="Z4557" s="165"/>
      <c r="AA4557" s="165"/>
    </row>
    <row r="4558" spans="1:27" ht="33" hidden="1">
      <c r="A4558" s="2">
        <f t="shared" si="0"/>
        <v>4555</v>
      </c>
      <c r="B4558" s="3" t="str">
        <f>VLOOKUP(D4558,DSKH!$A:$B,2,0)</f>
        <v>A-324</v>
      </c>
      <c r="C4558" s="23" t="s">
        <v>214</v>
      </c>
      <c r="D4558" s="23" t="s">
        <v>56</v>
      </c>
      <c r="E4558" s="23" t="s">
        <v>511</v>
      </c>
      <c r="F4558" s="23" t="s">
        <v>18057</v>
      </c>
      <c r="G4558" s="23"/>
      <c r="H4558" s="203">
        <v>46129</v>
      </c>
      <c r="I4558" s="23"/>
      <c r="J4558" s="23"/>
      <c r="K4558" s="23"/>
      <c r="L4558" s="23"/>
      <c r="M4558" s="23"/>
      <c r="N4558" s="23"/>
      <c r="O4558" s="23"/>
      <c r="P4558" s="23"/>
      <c r="Q4558" s="23"/>
      <c r="R4558" s="23"/>
      <c r="S4558" s="23"/>
      <c r="T4558" s="23"/>
      <c r="U4558" s="23"/>
      <c r="V4558" s="23"/>
      <c r="W4558" s="204"/>
      <c r="X4558" s="23"/>
      <c r="Y4558" s="23"/>
      <c r="Z4558" s="165"/>
      <c r="AA4558" s="165"/>
    </row>
    <row r="4559" spans="1:27" ht="33" hidden="1">
      <c r="A4559" s="2">
        <f t="shared" si="0"/>
        <v>4556</v>
      </c>
      <c r="B4559" s="3" t="str">
        <f>VLOOKUP(D4559,DSKH!$A:$B,2,0)</f>
        <v>A-324</v>
      </c>
      <c r="C4559" s="23" t="s">
        <v>214</v>
      </c>
      <c r="D4559" s="23" t="s">
        <v>56</v>
      </c>
      <c r="E4559" s="23" t="s">
        <v>511</v>
      </c>
      <c r="F4559" s="23" t="s">
        <v>18058</v>
      </c>
      <c r="G4559" s="23"/>
      <c r="H4559" s="203">
        <v>46135</v>
      </c>
      <c r="I4559" s="23"/>
      <c r="J4559" s="23"/>
      <c r="K4559" s="23"/>
      <c r="L4559" s="23"/>
      <c r="M4559" s="23"/>
      <c r="N4559" s="23"/>
      <c r="O4559" s="23"/>
      <c r="P4559" s="23"/>
      <c r="Q4559" s="23"/>
      <c r="R4559" s="23"/>
      <c r="S4559" s="23"/>
      <c r="T4559" s="23"/>
      <c r="U4559" s="23"/>
      <c r="V4559" s="23"/>
      <c r="W4559" s="204"/>
      <c r="X4559" s="23"/>
      <c r="Y4559" s="23"/>
      <c r="Z4559" s="165"/>
      <c r="AA4559" s="165"/>
    </row>
    <row r="4560" spans="1:27" ht="33" hidden="1">
      <c r="A4560" s="2">
        <f t="shared" si="0"/>
        <v>4557</v>
      </c>
      <c r="B4560" s="3" t="str">
        <f>VLOOKUP(D4560,DSKH!$A:$B,2,0)</f>
        <v>A-324</v>
      </c>
      <c r="C4560" s="23" t="s">
        <v>214</v>
      </c>
      <c r="D4560" s="23" t="s">
        <v>56</v>
      </c>
      <c r="E4560" s="23" t="s">
        <v>511</v>
      </c>
      <c r="F4560" s="23" t="s">
        <v>18059</v>
      </c>
      <c r="G4560" s="23"/>
      <c r="H4560" s="203">
        <v>46135</v>
      </c>
      <c r="I4560" s="23"/>
      <c r="J4560" s="23"/>
      <c r="K4560" s="23"/>
      <c r="L4560" s="23"/>
      <c r="M4560" s="23"/>
      <c r="N4560" s="23"/>
      <c r="O4560" s="23"/>
      <c r="P4560" s="23"/>
      <c r="Q4560" s="23"/>
      <c r="R4560" s="23"/>
      <c r="S4560" s="23"/>
      <c r="T4560" s="23"/>
      <c r="U4560" s="23"/>
      <c r="V4560" s="23"/>
      <c r="W4560" s="204"/>
      <c r="X4560" s="23"/>
      <c r="Y4560" s="23"/>
      <c r="Z4560" s="165"/>
      <c r="AA4560" s="165"/>
    </row>
    <row r="4561" spans="1:27" ht="33" hidden="1">
      <c r="A4561" s="2">
        <f t="shared" si="0"/>
        <v>4558</v>
      </c>
      <c r="B4561" s="3" t="str">
        <f>VLOOKUP(D4561,DSKH!$A:$B,2,0)</f>
        <v>A-324</v>
      </c>
      <c r="C4561" s="23" t="s">
        <v>214</v>
      </c>
      <c r="D4561" s="23" t="s">
        <v>56</v>
      </c>
      <c r="E4561" s="23" t="s">
        <v>511</v>
      </c>
      <c r="F4561" s="23" t="s">
        <v>18060</v>
      </c>
      <c r="G4561" s="23"/>
      <c r="H4561" s="203">
        <v>46136</v>
      </c>
      <c r="I4561" s="23"/>
      <c r="J4561" s="23"/>
      <c r="K4561" s="23"/>
      <c r="L4561" s="23"/>
      <c r="M4561" s="23"/>
      <c r="N4561" s="23"/>
      <c r="O4561" s="23"/>
      <c r="P4561" s="23"/>
      <c r="Q4561" s="23"/>
      <c r="R4561" s="23"/>
      <c r="S4561" s="23"/>
      <c r="T4561" s="23"/>
      <c r="U4561" s="23"/>
      <c r="V4561" s="23"/>
      <c r="W4561" s="204"/>
      <c r="X4561" s="23"/>
      <c r="Y4561" s="23"/>
      <c r="Z4561" s="165"/>
      <c r="AA4561" s="165"/>
    </row>
    <row r="4562" spans="1:27" ht="16.5" hidden="1">
      <c r="A4562" s="2">
        <f t="shared" si="0"/>
        <v>4559</v>
      </c>
      <c r="B4562" s="3" t="str">
        <f>VLOOKUP(D4562,DSKH!$A:$B,2,0)</f>
        <v>A-324</v>
      </c>
      <c r="C4562" s="23" t="s">
        <v>214</v>
      </c>
      <c r="D4562" s="4" t="s">
        <v>56</v>
      </c>
      <c r="E4562" s="4" t="s">
        <v>511</v>
      </c>
      <c r="F4562" s="4" t="s">
        <v>18061</v>
      </c>
      <c r="G4562" s="3"/>
      <c r="H4562" s="173">
        <v>46136</v>
      </c>
      <c r="I4562" s="3"/>
      <c r="J4562" s="3"/>
      <c r="K4562" s="3"/>
      <c r="L4562" s="3"/>
      <c r="M4562" s="27"/>
      <c r="N4562" s="3"/>
      <c r="O4562" s="3"/>
      <c r="P4562" s="3"/>
      <c r="Q4562" s="3"/>
      <c r="R4562" s="3"/>
      <c r="S4562" s="3"/>
      <c r="T4562" s="3"/>
      <c r="U4562" s="3"/>
      <c r="V4562" s="3"/>
      <c r="W4562" s="8"/>
      <c r="X4562" s="3"/>
      <c r="Y4562" s="27"/>
      <c r="Z4562" s="165"/>
      <c r="AA4562" s="165"/>
    </row>
    <row r="4563" spans="1:27" ht="16.5" hidden="1">
      <c r="A4563" s="2">
        <f t="shared" si="0"/>
        <v>4560</v>
      </c>
      <c r="B4563" s="3" t="str">
        <f>VLOOKUP(D4563,DSKH!$A:$B,2,0)</f>
        <v>A-324</v>
      </c>
      <c r="C4563" s="23" t="s">
        <v>214</v>
      </c>
      <c r="D4563" s="4" t="s">
        <v>56</v>
      </c>
      <c r="E4563" s="4" t="s">
        <v>511</v>
      </c>
      <c r="F4563" s="4" t="s">
        <v>18062</v>
      </c>
      <c r="G4563" s="3"/>
      <c r="H4563" s="173">
        <v>46141</v>
      </c>
      <c r="I4563" s="3"/>
      <c r="J4563" s="3"/>
      <c r="K4563" s="3"/>
      <c r="L4563" s="3"/>
      <c r="M4563" s="27"/>
      <c r="N4563" s="3"/>
      <c r="O4563" s="3"/>
      <c r="P4563" s="3"/>
      <c r="Q4563" s="3"/>
      <c r="R4563" s="3"/>
      <c r="S4563" s="3"/>
      <c r="T4563" s="3"/>
      <c r="U4563" s="3"/>
      <c r="V4563" s="3"/>
      <c r="W4563" s="8"/>
      <c r="X4563" s="3"/>
      <c r="Y4563" s="27"/>
      <c r="Z4563" s="165"/>
      <c r="AA4563" s="165"/>
    </row>
    <row r="4564" spans="1:27" ht="16.5" hidden="1">
      <c r="A4564" s="2">
        <f t="shared" si="0"/>
        <v>4561</v>
      </c>
      <c r="B4564" s="3" t="str">
        <f>VLOOKUP(D4564,DSKH!$A:$B,2,0)</f>
        <v>A-324</v>
      </c>
      <c r="C4564" s="23" t="s">
        <v>214</v>
      </c>
      <c r="D4564" s="4" t="s">
        <v>56</v>
      </c>
      <c r="E4564" s="4" t="s">
        <v>511</v>
      </c>
      <c r="F4564" s="4" t="s">
        <v>18063</v>
      </c>
      <c r="G4564" s="3"/>
      <c r="H4564" s="173">
        <v>46141</v>
      </c>
      <c r="I4564" s="3"/>
      <c r="J4564" s="3"/>
      <c r="K4564" s="3"/>
      <c r="L4564" s="3"/>
      <c r="M4564" s="27"/>
      <c r="N4564" s="3"/>
      <c r="O4564" s="3"/>
      <c r="P4564" s="3"/>
      <c r="Q4564" s="3"/>
      <c r="R4564" s="3"/>
      <c r="S4564" s="3"/>
      <c r="T4564" s="3"/>
      <c r="U4564" s="3"/>
      <c r="V4564" s="3"/>
      <c r="W4564" s="8"/>
      <c r="X4564" s="3"/>
      <c r="Y4564" s="27"/>
      <c r="Z4564" s="165"/>
      <c r="AA4564" s="165"/>
    </row>
    <row r="4565" spans="1:27" ht="16.5" hidden="1">
      <c r="A4565" s="2">
        <f t="shared" si="0"/>
        <v>4562</v>
      </c>
      <c r="B4565" s="3" t="str">
        <f>VLOOKUP(D4565,DSKH!$A:$B,2,0)</f>
        <v>A-324</v>
      </c>
      <c r="C4565" s="23" t="s">
        <v>214</v>
      </c>
      <c r="D4565" s="4" t="s">
        <v>56</v>
      </c>
      <c r="E4565" s="4" t="s">
        <v>511</v>
      </c>
      <c r="F4565" s="4" t="s">
        <v>18064</v>
      </c>
      <c r="G4565" s="3"/>
      <c r="H4565" s="173">
        <v>46141</v>
      </c>
      <c r="I4565" s="3"/>
      <c r="J4565" s="3"/>
      <c r="K4565" s="3"/>
      <c r="L4565" s="3"/>
      <c r="M4565" s="27"/>
      <c r="N4565" s="3"/>
      <c r="O4565" s="3"/>
      <c r="P4565" s="3"/>
      <c r="Q4565" s="3"/>
      <c r="R4565" s="3"/>
      <c r="S4565" s="3"/>
      <c r="T4565" s="3"/>
      <c r="U4565" s="3"/>
      <c r="V4565" s="3"/>
      <c r="W4565" s="8"/>
      <c r="X4565" s="3"/>
      <c r="Y4565" s="27"/>
      <c r="Z4565" s="165"/>
      <c r="AA4565" s="165"/>
    </row>
    <row r="4566" spans="1:27" ht="16.5" hidden="1">
      <c r="A4566" s="2">
        <f t="shared" si="0"/>
        <v>4563</v>
      </c>
      <c r="B4566" s="3" t="str">
        <f>VLOOKUP(D4566,DSKH!$A:$B,2,0)</f>
        <v>A-324</v>
      </c>
      <c r="C4566" s="23" t="s">
        <v>214</v>
      </c>
      <c r="D4566" s="4" t="s">
        <v>56</v>
      </c>
      <c r="E4566" s="4" t="s">
        <v>511</v>
      </c>
      <c r="F4566" s="4" t="s">
        <v>18065</v>
      </c>
      <c r="G4566" s="3"/>
      <c r="H4566" s="173">
        <v>46141</v>
      </c>
      <c r="I4566" s="3"/>
      <c r="J4566" s="3"/>
      <c r="K4566" s="3"/>
      <c r="L4566" s="3"/>
      <c r="M4566" s="27"/>
      <c r="N4566" s="3"/>
      <c r="O4566" s="3"/>
      <c r="P4566" s="3"/>
      <c r="Q4566" s="3"/>
      <c r="R4566" s="3"/>
      <c r="S4566" s="3"/>
      <c r="T4566" s="3"/>
      <c r="U4566" s="3"/>
      <c r="V4566" s="3"/>
      <c r="W4566" s="8"/>
      <c r="X4566" s="3"/>
      <c r="Y4566" s="27"/>
      <c r="Z4566" s="165"/>
      <c r="AA4566" s="165"/>
    </row>
    <row r="4567" spans="1:27" ht="16.5" hidden="1">
      <c r="A4567" s="2">
        <f t="shared" si="0"/>
        <v>4564</v>
      </c>
      <c r="B4567" s="3" t="str">
        <f>VLOOKUP(D4567,DSKH!$A:$B,2,0)</f>
        <v>A-324</v>
      </c>
      <c r="C4567" s="23" t="s">
        <v>214</v>
      </c>
      <c r="D4567" s="4" t="s">
        <v>56</v>
      </c>
      <c r="E4567" s="4" t="s">
        <v>511</v>
      </c>
      <c r="F4567" s="4" t="s">
        <v>18066</v>
      </c>
      <c r="G4567" s="3"/>
      <c r="H4567" s="173">
        <v>46141</v>
      </c>
      <c r="I4567" s="3"/>
      <c r="J4567" s="3"/>
      <c r="K4567" s="3"/>
      <c r="L4567" s="3"/>
      <c r="M4567" s="27"/>
      <c r="N4567" s="3"/>
      <c r="O4567" s="3"/>
      <c r="P4567" s="3"/>
      <c r="Q4567" s="3"/>
      <c r="R4567" s="3"/>
      <c r="S4567" s="3"/>
      <c r="T4567" s="3"/>
      <c r="U4567" s="3"/>
      <c r="V4567" s="3"/>
      <c r="W4567" s="8"/>
      <c r="X4567" s="3"/>
      <c r="Y4567" s="27"/>
      <c r="Z4567" s="165"/>
      <c r="AA4567" s="165"/>
    </row>
    <row r="4568" spans="1:27" ht="16.5" hidden="1">
      <c r="A4568" s="2">
        <f t="shared" si="0"/>
        <v>4565</v>
      </c>
      <c r="B4568" s="3" t="str">
        <f>VLOOKUP(D4568,DSKH!$A:$B,2,0)</f>
        <v>A-324</v>
      </c>
      <c r="C4568" s="23" t="s">
        <v>214</v>
      </c>
      <c r="D4568" s="4" t="s">
        <v>56</v>
      </c>
      <c r="E4568" s="4" t="s">
        <v>511</v>
      </c>
      <c r="F4568" s="4" t="s">
        <v>18067</v>
      </c>
      <c r="G4568" s="3"/>
      <c r="H4568" s="173">
        <v>46141</v>
      </c>
      <c r="I4568" s="3"/>
      <c r="J4568" s="3"/>
      <c r="K4568" s="3"/>
      <c r="L4568" s="3"/>
      <c r="M4568" s="27"/>
      <c r="N4568" s="3"/>
      <c r="O4568" s="3"/>
      <c r="P4568" s="3"/>
      <c r="Q4568" s="3"/>
      <c r="R4568" s="3"/>
      <c r="S4568" s="3"/>
      <c r="T4568" s="3"/>
      <c r="U4568" s="3"/>
      <c r="V4568" s="3"/>
      <c r="W4568" s="8"/>
      <c r="X4568" s="3"/>
      <c r="Y4568" s="27"/>
      <c r="Z4568" s="165"/>
      <c r="AA4568" s="165"/>
    </row>
    <row r="4569" spans="1:27" ht="16.5" hidden="1">
      <c r="A4569" s="2">
        <f t="shared" si="0"/>
        <v>4566</v>
      </c>
      <c r="B4569" s="3" t="str">
        <f>VLOOKUP(D4569,DSKH!$A:$B,2,0)</f>
        <v>A-324</v>
      </c>
      <c r="C4569" s="23" t="s">
        <v>214</v>
      </c>
      <c r="D4569" s="4" t="s">
        <v>56</v>
      </c>
      <c r="E4569" s="4" t="s">
        <v>511</v>
      </c>
      <c r="F4569" s="4" t="s">
        <v>18068</v>
      </c>
      <c r="G4569" s="3"/>
      <c r="H4569" s="173">
        <v>46141</v>
      </c>
      <c r="I4569" s="3"/>
      <c r="J4569" s="3"/>
      <c r="K4569" s="3"/>
      <c r="L4569" s="3"/>
      <c r="M4569" s="27"/>
      <c r="N4569" s="3"/>
      <c r="O4569" s="3"/>
      <c r="P4569" s="3"/>
      <c r="Q4569" s="3"/>
      <c r="R4569" s="3"/>
      <c r="S4569" s="3"/>
      <c r="T4569" s="3"/>
      <c r="U4569" s="3"/>
      <c r="V4569" s="3"/>
      <c r="W4569" s="8"/>
      <c r="X4569" s="3"/>
      <c r="Y4569" s="27"/>
      <c r="Z4569" s="165"/>
      <c r="AA4569" s="165"/>
    </row>
    <row r="4570" spans="1:27" ht="16.5" hidden="1">
      <c r="A4570" s="2">
        <f t="shared" si="0"/>
        <v>4567</v>
      </c>
      <c r="B4570" s="3" t="str">
        <f>VLOOKUP(D4570,DSKH!$A:$B,2,0)</f>
        <v>A-324</v>
      </c>
      <c r="C4570" s="23" t="s">
        <v>214</v>
      </c>
      <c r="D4570" s="4" t="s">
        <v>56</v>
      </c>
      <c r="E4570" s="4" t="s">
        <v>511</v>
      </c>
      <c r="F4570" s="4" t="s">
        <v>18069</v>
      </c>
      <c r="G4570" s="3"/>
      <c r="H4570" s="173">
        <v>46141</v>
      </c>
      <c r="I4570" s="3"/>
      <c r="J4570" s="3"/>
      <c r="K4570" s="3"/>
      <c r="L4570" s="3"/>
      <c r="M4570" s="27"/>
      <c r="N4570" s="3"/>
      <c r="O4570" s="3"/>
      <c r="P4570" s="3"/>
      <c r="Q4570" s="3"/>
      <c r="R4570" s="3"/>
      <c r="S4570" s="3"/>
      <c r="T4570" s="3"/>
      <c r="U4570" s="3"/>
      <c r="V4570" s="3"/>
      <c r="W4570" s="8"/>
      <c r="X4570" s="3"/>
      <c r="Y4570" s="27"/>
      <c r="Z4570" s="165"/>
      <c r="AA4570" s="165"/>
    </row>
    <row r="4571" spans="1:27" ht="16.5" hidden="1">
      <c r="A4571" s="2">
        <f t="shared" si="0"/>
        <v>4568</v>
      </c>
      <c r="B4571" s="3" t="str">
        <f>VLOOKUP(D4571,DSKH!$A:$B,2,0)</f>
        <v>A-324</v>
      </c>
      <c r="C4571" s="23" t="s">
        <v>214</v>
      </c>
      <c r="D4571" s="4" t="s">
        <v>56</v>
      </c>
      <c r="E4571" s="4" t="s">
        <v>511</v>
      </c>
      <c r="F4571" s="4" t="s">
        <v>18070</v>
      </c>
      <c r="G4571" s="3"/>
      <c r="H4571" s="173">
        <v>46141</v>
      </c>
      <c r="I4571" s="3"/>
      <c r="J4571" s="3"/>
      <c r="K4571" s="3"/>
      <c r="L4571" s="3"/>
      <c r="M4571" s="27"/>
      <c r="N4571" s="3"/>
      <c r="O4571" s="3"/>
      <c r="P4571" s="3"/>
      <c r="Q4571" s="3"/>
      <c r="R4571" s="3"/>
      <c r="S4571" s="3"/>
      <c r="T4571" s="3"/>
      <c r="U4571" s="3"/>
      <c r="V4571" s="3"/>
      <c r="W4571" s="8"/>
      <c r="X4571" s="3"/>
      <c r="Y4571" s="27"/>
      <c r="Z4571" s="165"/>
      <c r="AA4571" s="165"/>
    </row>
    <row r="4572" spans="1:27" ht="16.5" hidden="1">
      <c r="A4572" s="2">
        <f t="shared" si="0"/>
        <v>4569</v>
      </c>
      <c r="B4572" s="3" t="str">
        <f>VLOOKUP(D4572,DSKH!$A:$B,2,0)</f>
        <v>A-324</v>
      </c>
      <c r="C4572" s="23" t="s">
        <v>214</v>
      </c>
      <c r="D4572" s="4" t="s">
        <v>56</v>
      </c>
      <c r="E4572" s="4" t="s">
        <v>511</v>
      </c>
      <c r="F4572" s="4" t="s">
        <v>18071</v>
      </c>
      <c r="G4572" s="3"/>
      <c r="H4572" s="173">
        <v>46141</v>
      </c>
      <c r="I4572" s="3"/>
      <c r="J4572" s="3"/>
      <c r="K4572" s="3"/>
      <c r="L4572" s="3"/>
      <c r="M4572" s="27"/>
      <c r="N4572" s="3"/>
      <c r="O4572" s="3"/>
      <c r="P4572" s="3"/>
      <c r="Q4572" s="3"/>
      <c r="R4572" s="3"/>
      <c r="S4572" s="3"/>
      <c r="T4572" s="3"/>
      <c r="U4572" s="3"/>
      <c r="V4572" s="3"/>
      <c r="W4572" s="8"/>
      <c r="X4572" s="3"/>
      <c r="Y4572" s="27"/>
      <c r="Z4572" s="165"/>
      <c r="AA4572" s="165"/>
    </row>
    <row r="4573" spans="1:27" ht="16.5" hidden="1">
      <c r="A4573" s="2">
        <f t="shared" si="0"/>
        <v>4570</v>
      </c>
      <c r="B4573" s="3" t="str">
        <f>VLOOKUP(D4573,DSKH!$A:$B,2,0)</f>
        <v>A-324</v>
      </c>
      <c r="C4573" s="23" t="s">
        <v>214</v>
      </c>
      <c r="D4573" s="4" t="s">
        <v>56</v>
      </c>
      <c r="E4573" s="4" t="s">
        <v>511</v>
      </c>
      <c r="F4573" s="4" t="s">
        <v>18072</v>
      </c>
      <c r="G4573" s="3"/>
      <c r="H4573" s="173">
        <v>46141</v>
      </c>
      <c r="I4573" s="3"/>
      <c r="J4573" s="3"/>
      <c r="K4573" s="3"/>
      <c r="L4573" s="3"/>
      <c r="M4573" s="27"/>
      <c r="N4573" s="3"/>
      <c r="O4573" s="3"/>
      <c r="P4573" s="3"/>
      <c r="Q4573" s="3"/>
      <c r="R4573" s="3"/>
      <c r="S4573" s="3"/>
      <c r="T4573" s="3"/>
      <c r="U4573" s="3"/>
      <c r="V4573" s="3"/>
      <c r="W4573" s="8"/>
      <c r="X4573" s="3"/>
      <c r="Y4573" s="27"/>
      <c r="Z4573" s="165"/>
      <c r="AA4573" s="165"/>
    </row>
    <row r="4574" spans="1:27" ht="16.5" hidden="1">
      <c r="A4574" s="2">
        <f t="shared" si="0"/>
        <v>4571</v>
      </c>
      <c r="B4574" s="3" t="str">
        <f>VLOOKUP(D4574,DSKH!$A:$B,2,0)</f>
        <v>A-324</v>
      </c>
      <c r="C4574" s="23" t="s">
        <v>214</v>
      </c>
      <c r="D4574" s="4" t="s">
        <v>56</v>
      </c>
      <c r="E4574" s="4" t="s">
        <v>511</v>
      </c>
      <c r="F4574" s="4" t="s">
        <v>18073</v>
      </c>
      <c r="G4574" s="3"/>
      <c r="H4574" s="173">
        <v>46141</v>
      </c>
      <c r="I4574" s="3"/>
      <c r="J4574" s="3"/>
      <c r="K4574" s="3"/>
      <c r="L4574" s="3"/>
      <c r="M4574" s="27"/>
      <c r="N4574" s="3"/>
      <c r="O4574" s="3"/>
      <c r="P4574" s="3"/>
      <c r="Q4574" s="3"/>
      <c r="R4574" s="3"/>
      <c r="S4574" s="3"/>
      <c r="T4574" s="3"/>
      <c r="U4574" s="3"/>
      <c r="V4574" s="3"/>
      <c r="W4574" s="8"/>
      <c r="X4574" s="3"/>
      <c r="Y4574" s="27"/>
      <c r="Z4574" s="165"/>
      <c r="AA4574" s="165"/>
    </row>
    <row r="4575" spans="1:27" ht="16.5" hidden="1">
      <c r="A4575" s="2">
        <f t="shared" si="0"/>
        <v>4572</v>
      </c>
      <c r="B4575" s="3" t="str">
        <f>VLOOKUP(D4575,DSKH!$A:$B,2,0)</f>
        <v>A-324</v>
      </c>
      <c r="C4575" s="23" t="s">
        <v>214</v>
      </c>
      <c r="D4575" s="4" t="s">
        <v>56</v>
      </c>
      <c r="E4575" s="4" t="s">
        <v>511</v>
      </c>
      <c r="F4575" s="4" t="s">
        <v>18074</v>
      </c>
      <c r="G4575" s="3"/>
      <c r="H4575" s="173">
        <v>46141</v>
      </c>
      <c r="I4575" s="3"/>
      <c r="J4575" s="3"/>
      <c r="K4575" s="3"/>
      <c r="L4575" s="3"/>
      <c r="M4575" s="27"/>
      <c r="N4575" s="3"/>
      <c r="O4575" s="3"/>
      <c r="P4575" s="3"/>
      <c r="Q4575" s="3"/>
      <c r="R4575" s="3"/>
      <c r="S4575" s="3"/>
      <c r="T4575" s="3"/>
      <c r="U4575" s="3"/>
      <c r="V4575" s="3"/>
      <c r="W4575" s="8"/>
      <c r="X4575" s="3"/>
      <c r="Y4575" s="27"/>
      <c r="Z4575" s="165"/>
      <c r="AA4575" s="165"/>
    </row>
    <row r="4576" spans="1:27" ht="16.5" hidden="1">
      <c r="A4576" s="2">
        <f t="shared" si="0"/>
        <v>4573</v>
      </c>
      <c r="B4576" s="3" t="str">
        <f>VLOOKUP(D4576,DSKH!$A:$B,2,0)</f>
        <v>A-324</v>
      </c>
      <c r="C4576" s="23" t="s">
        <v>214</v>
      </c>
      <c r="D4576" s="4" t="s">
        <v>56</v>
      </c>
      <c r="E4576" s="4" t="s">
        <v>511</v>
      </c>
      <c r="F4576" s="4" t="s">
        <v>18075</v>
      </c>
      <c r="G4576" s="3"/>
      <c r="H4576" s="173">
        <v>46141</v>
      </c>
      <c r="I4576" s="3"/>
      <c r="J4576" s="3"/>
      <c r="K4576" s="3"/>
      <c r="L4576" s="3"/>
      <c r="M4576" s="27"/>
      <c r="N4576" s="3"/>
      <c r="O4576" s="3"/>
      <c r="P4576" s="3"/>
      <c r="Q4576" s="3"/>
      <c r="R4576" s="3"/>
      <c r="S4576" s="3"/>
      <c r="T4576" s="3"/>
      <c r="U4576" s="3"/>
      <c r="V4576" s="3"/>
      <c r="W4576" s="8"/>
      <c r="X4576" s="3"/>
      <c r="Y4576" s="27"/>
      <c r="Z4576" s="165"/>
      <c r="AA4576" s="165"/>
    </row>
    <row r="4577" spans="1:27" ht="16.5" hidden="1">
      <c r="A4577" s="2">
        <f t="shared" si="0"/>
        <v>4574</v>
      </c>
      <c r="B4577" s="3" t="str">
        <f>VLOOKUP(D4577,DSKH!$A:$B,2,0)</f>
        <v>A-324</v>
      </c>
      <c r="C4577" s="23" t="s">
        <v>214</v>
      </c>
      <c r="D4577" s="4" t="s">
        <v>56</v>
      </c>
      <c r="E4577" s="4" t="s">
        <v>511</v>
      </c>
      <c r="F4577" s="4" t="s">
        <v>18076</v>
      </c>
      <c r="G4577" s="3"/>
      <c r="H4577" s="173">
        <v>46141</v>
      </c>
      <c r="I4577" s="3"/>
      <c r="J4577" s="3"/>
      <c r="K4577" s="3"/>
      <c r="L4577" s="3"/>
      <c r="M4577" s="27"/>
      <c r="N4577" s="3"/>
      <c r="O4577" s="3"/>
      <c r="P4577" s="3"/>
      <c r="Q4577" s="3"/>
      <c r="R4577" s="3"/>
      <c r="S4577" s="3"/>
      <c r="T4577" s="3"/>
      <c r="U4577" s="3"/>
      <c r="V4577" s="3"/>
      <c r="W4577" s="8"/>
      <c r="X4577" s="3"/>
      <c r="Y4577" s="27"/>
      <c r="Z4577" s="165"/>
      <c r="AA4577" s="165"/>
    </row>
    <row r="4578" spans="1:27" ht="16.5" hidden="1">
      <c r="A4578" s="2">
        <f t="shared" si="0"/>
        <v>4575</v>
      </c>
      <c r="B4578" s="3" t="str">
        <f>VLOOKUP(D4578,DSKH!$A:$B,2,0)</f>
        <v>A-324</v>
      </c>
      <c r="C4578" s="23" t="s">
        <v>214</v>
      </c>
      <c r="D4578" s="4" t="s">
        <v>56</v>
      </c>
      <c r="E4578" s="4" t="s">
        <v>511</v>
      </c>
      <c r="F4578" s="4" t="s">
        <v>18077</v>
      </c>
      <c r="G4578" s="3"/>
      <c r="H4578" s="173">
        <v>46141</v>
      </c>
      <c r="I4578" s="3"/>
      <c r="J4578" s="3"/>
      <c r="K4578" s="3"/>
      <c r="L4578" s="3"/>
      <c r="M4578" s="27"/>
      <c r="N4578" s="3"/>
      <c r="O4578" s="3"/>
      <c r="P4578" s="3"/>
      <c r="Q4578" s="3"/>
      <c r="R4578" s="3"/>
      <c r="S4578" s="3"/>
      <c r="T4578" s="3"/>
      <c r="U4578" s="3"/>
      <c r="V4578" s="3"/>
      <c r="W4578" s="8"/>
      <c r="X4578" s="3"/>
      <c r="Y4578" s="27"/>
      <c r="Z4578" s="165"/>
      <c r="AA4578" s="165"/>
    </row>
    <row r="4579" spans="1:27" ht="16.5" hidden="1">
      <c r="A4579" s="2">
        <f t="shared" si="0"/>
        <v>4576</v>
      </c>
      <c r="B4579" s="3" t="str">
        <f>VLOOKUP(D4579,DSKH!$A:$B,2,0)</f>
        <v>A-550</v>
      </c>
      <c r="C4579" s="23" t="s">
        <v>214</v>
      </c>
      <c r="D4579" s="4" t="s">
        <v>11469</v>
      </c>
      <c r="E4579" s="4" t="s">
        <v>511</v>
      </c>
      <c r="F4579" s="4" t="s">
        <v>18078</v>
      </c>
      <c r="G4579" s="3"/>
      <c r="H4579" s="173">
        <v>46126</v>
      </c>
      <c r="I4579" s="3"/>
      <c r="J4579" s="3"/>
      <c r="K4579" s="3"/>
      <c r="L4579" s="3"/>
      <c r="M4579" s="27"/>
      <c r="N4579" s="3"/>
      <c r="O4579" s="3"/>
      <c r="P4579" s="3"/>
      <c r="Q4579" s="3"/>
      <c r="R4579" s="3"/>
      <c r="S4579" s="3"/>
      <c r="T4579" s="3"/>
      <c r="U4579" s="3"/>
      <c r="V4579" s="3"/>
      <c r="W4579" s="8"/>
      <c r="X4579" s="3"/>
      <c r="Y4579" s="27"/>
      <c r="Z4579" s="165"/>
      <c r="AA4579" s="165"/>
    </row>
    <row r="4580" spans="1:27" ht="16.5" hidden="1">
      <c r="A4580" s="2">
        <f t="shared" si="0"/>
        <v>4577</v>
      </c>
      <c r="B4580" s="3" t="str">
        <f>VLOOKUP(D4580,DSKH!$A:$B,2,0)</f>
        <v>A-324</v>
      </c>
      <c r="C4580" s="4" t="s">
        <v>51</v>
      </c>
      <c r="D4580" s="4" t="s">
        <v>56</v>
      </c>
      <c r="E4580" s="4" t="s">
        <v>57</v>
      </c>
      <c r="F4580" s="4">
        <v>108123871330</v>
      </c>
      <c r="G4580" s="4" t="s">
        <v>62</v>
      </c>
      <c r="H4580" s="173">
        <v>46118</v>
      </c>
      <c r="I4580" s="4" t="s">
        <v>28</v>
      </c>
      <c r="J4580" s="4" t="s">
        <v>29</v>
      </c>
      <c r="K4580" s="4" t="s">
        <v>59</v>
      </c>
      <c r="L4580" s="3"/>
      <c r="M4580" s="23" t="s">
        <v>18079</v>
      </c>
      <c r="N4580" s="4">
        <v>73830035587</v>
      </c>
      <c r="O4580" s="3"/>
      <c r="P4580" s="3"/>
      <c r="Q4580" s="3"/>
      <c r="R4580" s="4">
        <v>1</v>
      </c>
      <c r="S4580" s="3"/>
      <c r="T4580" s="4" t="s">
        <v>18080</v>
      </c>
      <c r="U4580" s="3"/>
      <c r="V4580" s="4">
        <v>0</v>
      </c>
      <c r="W4580" s="8"/>
      <c r="X4580" s="4" t="s">
        <v>297</v>
      </c>
      <c r="Y4580" s="27"/>
      <c r="Z4580" s="165"/>
      <c r="AA4580" s="165"/>
    </row>
    <row r="4581" spans="1:27" ht="16.5" hidden="1">
      <c r="A4581" s="2">
        <f t="shared" si="0"/>
        <v>4578</v>
      </c>
      <c r="B4581" s="3" t="str">
        <f>VLOOKUP(D4581,DSKH!$A:$B,2,0)</f>
        <v>A-15</v>
      </c>
      <c r="C4581" s="4" t="s">
        <v>114</v>
      </c>
      <c r="D4581" s="4" t="s">
        <v>118</v>
      </c>
      <c r="E4581" s="4" t="s">
        <v>57</v>
      </c>
      <c r="F4581" s="4">
        <v>108152661260</v>
      </c>
      <c r="G4581" s="4" t="s">
        <v>83</v>
      </c>
      <c r="H4581" s="173">
        <v>46127</v>
      </c>
      <c r="I4581" s="4" t="s">
        <v>28</v>
      </c>
      <c r="J4581" s="4" t="s">
        <v>36</v>
      </c>
      <c r="K4581" s="4" t="s">
        <v>30</v>
      </c>
      <c r="L4581" s="3"/>
      <c r="M4581" s="23" t="s">
        <v>18081</v>
      </c>
      <c r="N4581" s="4">
        <v>2482529136</v>
      </c>
      <c r="O4581" s="3"/>
      <c r="P4581" s="3"/>
      <c r="Q4581" s="3"/>
      <c r="R4581" s="4">
        <v>1</v>
      </c>
      <c r="S4581" s="3"/>
      <c r="T4581" s="4" t="s">
        <v>18082</v>
      </c>
      <c r="U4581" s="3"/>
      <c r="V4581" s="3"/>
      <c r="W4581" s="8"/>
      <c r="X4581" s="4" t="s">
        <v>165</v>
      </c>
      <c r="Y4581" s="27"/>
      <c r="Z4581" s="165"/>
      <c r="AA4581" s="165"/>
    </row>
    <row r="4582" spans="1:27" ht="16.5" hidden="1">
      <c r="A4582" s="2">
        <f t="shared" si="0"/>
        <v>4579</v>
      </c>
      <c r="B4582" s="3" t="e">
        <f>VLOOKUP(D4582,DSKH!$A:$B,2,0)</f>
        <v>#N/A</v>
      </c>
      <c r="C4582" s="4" t="s">
        <v>5956</v>
      </c>
      <c r="D4582" s="4" t="s">
        <v>14409</v>
      </c>
      <c r="E4582" s="4" t="s">
        <v>57</v>
      </c>
      <c r="F4582" s="4">
        <v>108122790050</v>
      </c>
      <c r="G4582" s="4" t="s">
        <v>34</v>
      </c>
      <c r="H4582" s="173">
        <v>46119</v>
      </c>
      <c r="I4582" s="4" t="s">
        <v>28</v>
      </c>
      <c r="J4582" s="4" t="s">
        <v>29</v>
      </c>
      <c r="K4582" s="4" t="s">
        <v>29</v>
      </c>
      <c r="L4582" s="3"/>
      <c r="M4582" s="23">
        <v>103</v>
      </c>
      <c r="N4582" s="4">
        <v>132600039566082</v>
      </c>
      <c r="O4582" s="3"/>
      <c r="P4582" s="3"/>
      <c r="Q4582" s="3"/>
      <c r="R4582" s="3"/>
      <c r="S4582" s="4">
        <v>1</v>
      </c>
      <c r="T4582" s="4" t="s">
        <v>18083</v>
      </c>
      <c r="U4582" s="3"/>
      <c r="V4582" s="3"/>
      <c r="W4582" s="8"/>
      <c r="X4582" s="3"/>
      <c r="Y4582" s="27"/>
      <c r="Z4582" s="165"/>
      <c r="AA4582" s="165"/>
    </row>
    <row r="4583" spans="1:27" ht="16.5" hidden="1">
      <c r="A4583" s="2">
        <f t="shared" si="0"/>
        <v>4580</v>
      </c>
      <c r="B4583" s="3" t="str">
        <f>VLOOKUP(D4583,DSKH!$A:$B,2,0)</f>
        <v>A-323</v>
      </c>
      <c r="C4583" s="4" t="s">
        <v>6242</v>
      </c>
      <c r="D4583" s="4" t="s">
        <v>221</v>
      </c>
      <c r="E4583" s="4" t="s">
        <v>5277</v>
      </c>
      <c r="F4583" s="4">
        <v>308420102600</v>
      </c>
      <c r="G4583" s="4" t="s">
        <v>41</v>
      </c>
      <c r="H4583" s="173">
        <v>46123</v>
      </c>
      <c r="I4583" s="4" t="s">
        <v>5277</v>
      </c>
      <c r="J4583" s="4" t="s">
        <v>5277</v>
      </c>
      <c r="K4583" s="3"/>
      <c r="L4583" s="4" t="s">
        <v>29</v>
      </c>
      <c r="M4583" s="23" t="s">
        <v>13532</v>
      </c>
      <c r="N4583" s="4" t="s">
        <v>18084</v>
      </c>
      <c r="O4583" s="4" t="s">
        <v>18085</v>
      </c>
      <c r="P4583" s="3"/>
      <c r="Q4583" s="3"/>
      <c r="R4583" s="3"/>
      <c r="S4583" s="3"/>
      <c r="T4583" s="3"/>
      <c r="U4583" s="3"/>
      <c r="V4583" s="3"/>
      <c r="W4583" s="8"/>
      <c r="X4583" s="4" t="s">
        <v>5277</v>
      </c>
      <c r="Y4583" s="23" t="s">
        <v>11334</v>
      </c>
      <c r="Z4583" s="165"/>
      <c r="AA4583" s="165"/>
    </row>
    <row r="4584" spans="1:27" ht="16.5" hidden="1">
      <c r="A4584" s="2">
        <f t="shared" si="0"/>
        <v>4581</v>
      </c>
      <c r="B4584" s="3" t="e">
        <f>VLOOKUP(D4584,DSKH!$A:$B,2,0)</f>
        <v>#N/A</v>
      </c>
      <c r="C4584" s="3"/>
      <c r="D4584" s="3"/>
      <c r="E4584" s="4"/>
      <c r="F4584" s="3"/>
      <c r="G4584" s="3"/>
      <c r="H4584" s="195"/>
      <c r="I4584" s="3"/>
      <c r="J4584" s="3"/>
      <c r="K4584" s="3"/>
      <c r="L4584" s="3"/>
      <c r="M4584" s="27"/>
      <c r="N4584" s="3"/>
      <c r="O4584" s="3"/>
      <c r="P4584" s="3"/>
      <c r="Q4584" s="3"/>
      <c r="R4584" s="3"/>
      <c r="S4584" s="3"/>
      <c r="T4584" s="3"/>
      <c r="U4584" s="3"/>
      <c r="V4584" s="3"/>
      <c r="W4584" s="8"/>
      <c r="X4584" s="3"/>
      <c r="Y4584" s="27"/>
      <c r="Z4584" s="165"/>
      <c r="AA4584" s="165"/>
    </row>
    <row r="4585" spans="1:27" ht="16.5" hidden="1">
      <c r="A4585" s="2">
        <f t="shared" si="0"/>
        <v>4582</v>
      </c>
      <c r="B4585" s="3" t="e">
        <f>VLOOKUP(D4585,DSKH!$A:$B,2,0)</f>
        <v>#N/A</v>
      </c>
      <c r="C4585" s="3"/>
      <c r="D4585" s="3"/>
      <c r="E4585" s="4"/>
      <c r="F4585" s="3"/>
      <c r="G4585" s="3"/>
      <c r="H4585" s="195"/>
      <c r="I4585" s="3"/>
      <c r="J4585" s="3"/>
      <c r="K4585" s="3"/>
      <c r="L4585" s="3"/>
      <c r="M4585" s="27"/>
      <c r="N4585" s="3"/>
      <c r="O4585" s="3"/>
      <c r="P4585" s="3"/>
      <c r="Q4585" s="3"/>
      <c r="R4585" s="3"/>
      <c r="S4585" s="3"/>
      <c r="T4585" s="3"/>
      <c r="U4585" s="3"/>
      <c r="V4585" s="3"/>
      <c r="W4585" s="8"/>
      <c r="X4585" s="3"/>
      <c r="Y4585" s="27"/>
      <c r="Z4585" s="165"/>
      <c r="AA4585" s="165"/>
    </row>
    <row r="4586" spans="1:27" ht="16.5" hidden="1">
      <c r="A4586" s="2">
        <f t="shared" si="0"/>
        <v>4583</v>
      </c>
      <c r="B4586" s="3" t="e">
        <f>VLOOKUP(D4586,DSKH!$A:$B,2,0)</f>
        <v>#N/A</v>
      </c>
      <c r="C4586" s="3"/>
      <c r="D4586" s="3"/>
      <c r="E4586" s="4"/>
      <c r="F4586" s="3"/>
      <c r="G4586" s="3"/>
      <c r="H4586" s="195"/>
      <c r="I4586" s="3"/>
      <c r="J4586" s="3"/>
      <c r="K4586" s="3"/>
      <c r="L4586" s="3"/>
      <c r="M4586" s="27"/>
      <c r="N4586" s="3"/>
      <c r="O4586" s="3"/>
      <c r="P4586" s="3"/>
      <c r="Q4586" s="3"/>
      <c r="R4586" s="3"/>
      <c r="S4586" s="3"/>
      <c r="T4586" s="3"/>
      <c r="U4586" s="3"/>
      <c r="V4586" s="3"/>
      <c r="W4586" s="8"/>
      <c r="X4586" s="3"/>
      <c r="Y4586" s="27"/>
      <c r="Z4586" s="165"/>
      <c r="AA4586" s="165"/>
    </row>
    <row r="4587" spans="1:27" ht="16.5" hidden="1">
      <c r="A4587" s="2">
        <f t="shared" si="0"/>
        <v>4584</v>
      </c>
      <c r="B4587" s="3" t="e">
        <f>VLOOKUP(D4587,DSKH!$A:$B,2,0)</f>
        <v>#N/A</v>
      </c>
      <c r="C4587" s="3"/>
      <c r="D4587" s="3"/>
      <c r="E4587" s="4"/>
      <c r="F4587" s="3"/>
      <c r="G4587" s="3"/>
      <c r="H4587" s="195"/>
      <c r="I4587" s="3"/>
      <c r="J4587" s="3"/>
      <c r="K4587" s="3"/>
      <c r="L4587" s="3"/>
      <c r="M4587" s="27"/>
      <c r="N4587" s="3"/>
      <c r="O4587" s="3"/>
      <c r="P4587" s="3"/>
      <c r="Q4587" s="3"/>
      <c r="R4587" s="3"/>
      <c r="S4587" s="3"/>
      <c r="T4587" s="3"/>
      <c r="U4587" s="3"/>
      <c r="V4587" s="3"/>
      <c r="W4587" s="8"/>
      <c r="X4587" s="3"/>
      <c r="Y4587" s="27"/>
      <c r="Z4587" s="165"/>
      <c r="AA4587" s="165"/>
    </row>
    <row r="4588" spans="1:27" ht="16.5" hidden="1">
      <c r="A4588" s="2">
        <f t="shared" si="0"/>
        <v>4585</v>
      </c>
      <c r="B4588" s="3" t="e">
        <f>VLOOKUP(D4588,DSKH!$A:$B,2,0)</f>
        <v>#N/A</v>
      </c>
      <c r="C4588" s="3"/>
      <c r="D4588" s="3"/>
      <c r="E4588" s="4"/>
      <c r="F4588" s="3"/>
      <c r="G4588" s="3"/>
      <c r="H4588" s="195"/>
      <c r="I4588" s="3"/>
      <c r="J4588" s="3"/>
      <c r="K4588" s="3"/>
      <c r="L4588" s="3"/>
      <c r="M4588" s="27"/>
      <c r="N4588" s="3"/>
      <c r="O4588" s="3"/>
      <c r="P4588" s="3"/>
      <c r="Q4588" s="3"/>
      <c r="R4588" s="3"/>
      <c r="S4588" s="3"/>
      <c r="T4588" s="3"/>
      <c r="U4588" s="3"/>
      <c r="V4588" s="3"/>
      <c r="W4588" s="8"/>
      <c r="X4588" s="3"/>
      <c r="Y4588" s="27"/>
      <c r="Z4588" s="165"/>
      <c r="AA4588" s="165"/>
    </row>
    <row r="4589" spans="1:27" ht="16.5" hidden="1">
      <c r="A4589" s="2">
        <f t="shared" si="0"/>
        <v>4586</v>
      </c>
      <c r="B4589" s="3" t="e">
        <f>VLOOKUP(D4589,DSKH!$A:$B,2,0)</f>
        <v>#N/A</v>
      </c>
      <c r="C4589" s="3"/>
      <c r="D4589" s="3"/>
      <c r="E4589" s="4"/>
      <c r="F4589" s="3"/>
      <c r="G4589" s="3"/>
      <c r="H4589" s="195"/>
      <c r="I4589" s="3"/>
      <c r="J4589" s="3"/>
      <c r="K4589" s="3"/>
      <c r="L4589" s="3"/>
      <c r="M4589" s="27"/>
      <c r="N4589" s="3"/>
      <c r="O4589" s="3"/>
      <c r="P4589" s="3"/>
      <c r="Q4589" s="3"/>
      <c r="R4589" s="3"/>
      <c r="S4589" s="3"/>
      <c r="T4589" s="3"/>
      <c r="U4589" s="3"/>
      <c r="V4589" s="3"/>
      <c r="W4589" s="8"/>
      <c r="X4589" s="3"/>
      <c r="Y4589" s="27"/>
      <c r="Z4589" s="165"/>
      <c r="AA4589" s="165"/>
    </row>
    <row r="4590" spans="1:27" ht="16.5" hidden="1">
      <c r="A4590" s="2">
        <f t="shared" si="0"/>
        <v>4587</v>
      </c>
      <c r="B4590" s="3" t="e">
        <f>VLOOKUP(D4590,DSKH!$A:$B,2,0)</f>
        <v>#N/A</v>
      </c>
      <c r="C4590" s="3"/>
      <c r="D4590" s="3"/>
      <c r="E4590" s="4"/>
      <c r="F4590" s="3"/>
      <c r="G4590" s="3"/>
      <c r="H4590" s="195"/>
      <c r="I4590" s="3"/>
      <c r="J4590" s="3"/>
      <c r="K4590" s="3"/>
      <c r="L4590" s="3"/>
      <c r="M4590" s="27"/>
      <c r="N4590" s="3"/>
      <c r="O4590" s="3"/>
      <c r="P4590" s="3"/>
      <c r="Q4590" s="3"/>
      <c r="R4590" s="3"/>
      <c r="S4590" s="3"/>
      <c r="T4590" s="3"/>
      <c r="U4590" s="3"/>
      <c r="V4590" s="3"/>
      <c r="W4590" s="8"/>
      <c r="X4590" s="3"/>
      <c r="Y4590" s="27"/>
      <c r="Z4590" s="165"/>
      <c r="AA4590" s="165"/>
    </row>
    <row r="4591" spans="1:27" ht="16.5" hidden="1">
      <c r="A4591" s="2">
        <f t="shared" si="0"/>
        <v>4588</v>
      </c>
      <c r="B4591" s="3" t="e">
        <f>VLOOKUP(D4591,DSKH!$A:$B,2,0)</f>
        <v>#N/A</v>
      </c>
      <c r="C4591" s="3"/>
      <c r="D4591" s="3"/>
      <c r="E4591" s="4"/>
      <c r="F4591" s="3"/>
      <c r="G4591" s="3"/>
      <c r="H4591" s="195"/>
      <c r="I4591" s="3"/>
      <c r="J4591" s="3"/>
      <c r="K4591" s="3"/>
      <c r="L4591" s="3"/>
      <c r="M4591" s="27"/>
      <c r="N4591" s="3"/>
      <c r="O4591" s="3"/>
      <c r="P4591" s="3"/>
      <c r="Q4591" s="3"/>
      <c r="R4591" s="3"/>
      <c r="S4591" s="3"/>
      <c r="T4591" s="3"/>
      <c r="U4591" s="3"/>
      <c r="V4591" s="3"/>
      <c r="W4591" s="8"/>
      <c r="X4591" s="3"/>
      <c r="Y4591" s="27"/>
      <c r="Z4591" s="165"/>
      <c r="AA4591" s="165"/>
    </row>
    <row r="4592" spans="1:27" ht="16.5" hidden="1">
      <c r="A4592" s="2">
        <f t="shared" si="0"/>
        <v>4589</v>
      </c>
      <c r="B4592" s="3" t="e">
        <f>VLOOKUP(D4592,DSKH!$A:$B,2,0)</f>
        <v>#N/A</v>
      </c>
      <c r="C4592" s="3"/>
      <c r="D4592" s="3"/>
      <c r="E4592" s="4"/>
      <c r="F4592" s="3"/>
      <c r="G4592" s="3"/>
      <c r="H4592" s="195"/>
      <c r="I4592" s="3"/>
      <c r="J4592" s="3"/>
      <c r="K4592" s="3"/>
      <c r="L4592" s="3"/>
      <c r="M4592" s="27"/>
      <c r="N4592" s="3"/>
      <c r="O4592" s="3"/>
      <c r="P4592" s="3"/>
      <c r="Q4592" s="3"/>
      <c r="R4592" s="3"/>
      <c r="S4592" s="3"/>
      <c r="T4592" s="3"/>
      <c r="U4592" s="3"/>
      <c r="V4592" s="3"/>
      <c r="W4592" s="8"/>
      <c r="X4592" s="3"/>
      <c r="Y4592" s="27"/>
      <c r="Z4592" s="165"/>
      <c r="AA4592" s="165"/>
    </row>
    <row r="4593" spans="1:27" ht="16.5" hidden="1">
      <c r="A4593" s="2">
        <f t="shared" si="0"/>
        <v>4590</v>
      </c>
      <c r="B4593" s="3" t="e">
        <f>VLOOKUP(D4593,DSKH!$A:$B,2,0)</f>
        <v>#N/A</v>
      </c>
      <c r="C4593" s="3"/>
      <c r="D4593" s="3"/>
      <c r="E4593" s="4"/>
      <c r="F4593" s="3"/>
      <c r="G4593" s="3"/>
      <c r="H4593" s="195"/>
      <c r="I4593" s="3"/>
      <c r="J4593" s="3"/>
      <c r="K4593" s="3"/>
      <c r="L4593" s="3"/>
      <c r="M4593" s="27"/>
      <c r="N4593" s="3"/>
      <c r="O4593" s="3"/>
      <c r="P4593" s="3"/>
      <c r="Q4593" s="3"/>
      <c r="R4593" s="3"/>
      <c r="S4593" s="3"/>
      <c r="T4593" s="3"/>
      <c r="U4593" s="3"/>
      <c r="V4593" s="3"/>
      <c r="W4593" s="8"/>
      <c r="X4593" s="3"/>
      <c r="Y4593" s="27"/>
      <c r="Z4593" s="165"/>
      <c r="AA4593" s="165"/>
    </row>
    <row r="4594" spans="1:27" ht="16.5" hidden="1">
      <c r="A4594" s="2">
        <f t="shared" si="0"/>
        <v>4591</v>
      </c>
      <c r="B4594" s="3" t="e">
        <f>VLOOKUP(D4594,DSKH!$A:$B,2,0)</f>
        <v>#N/A</v>
      </c>
      <c r="C4594" s="3"/>
      <c r="D4594" s="3"/>
      <c r="E4594" s="4"/>
      <c r="F4594" s="3"/>
      <c r="G4594" s="3"/>
      <c r="H4594" s="195"/>
      <c r="I4594" s="3"/>
      <c r="J4594" s="3"/>
      <c r="K4594" s="3"/>
      <c r="L4594" s="3"/>
      <c r="M4594" s="27"/>
      <c r="N4594" s="3"/>
      <c r="O4594" s="3"/>
      <c r="P4594" s="3"/>
      <c r="Q4594" s="3"/>
      <c r="R4594" s="3"/>
      <c r="S4594" s="3"/>
      <c r="T4594" s="3"/>
      <c r="U4594" s="3"/>
      <c r="V4594" s="3"/>
      <c r="W4594" s="8"/>
      <c r="X4594" s="3"/>
      <c r="Y4594" s="27"/>
      <c r="Z4594" s="165"/>
      <c r="AA4594" s="165"/>
    </row>
    <row r="4595" spans="1:27" ht="16.5" hidden="1">
      <c r="A4595" s="2">
        <f t="shared" si="0"/>
        <v>4592</v>
      </c>
      <c r="B4595" s="3" t="e">
        <f>VLOOKUP(D4595,DSKH!$A:$B,2,0)</f>
        <v>#N/A</v>
      </c>
      <c r="C4595" s="3"/>
      <c r="D4595" s="3"/>
      <c r="E4595" s="4"/>
      <c r="F4595" s="3"/>
      <c r="G4595" s="3"/>
      <c r="H4595" s="195"/>
      <c r="I4595" s="3"/>
      <c r="J4595" s="3"/>
      <c r="K4595" s="3"/>
      <c r="L4595" s="3"/>
      <c r="M4595" s="27"/>
      <c r="N4595" s="3"/>
      <c r="O4595" s="3"/>
      <c r="P4595" s="3"/>
      <c r="Q4595" s="3"/>
      <c r="R4595" s="3"/>
      <c r="S4595" s="3"/>
      <c r="T4595" s="3"/>
      <c r="U4595" s="3"/>
      <c r="V4595" s="3"/>
      <c r="W4595" s="8"/>
      <c r="X4595" s="3"/>
      <c r="Y4595" s="27"/>
      <c r="Z4595" s="165"/>
      <c r="AA4595" s="165"/>
    </row>
    <row r="4596" spans="1:27" ht="16.5" hidden="1">
      <c r="A4596" s="2">
        <f t="shared" si="0"/>
        <v>4593</v>
      </c>
      <c r="B4596" s="3" t="e">
        <f>VLOOKUP(D4596,DSKH!$A:$B,2,0)</f>
        <v>#N/A</v>
      </c>
      <c r="C4596" s="3"/>
      <c r="D4596" s="3"/>
      <c r="E4596" s="4"/>
      <c r="F4596" s="3"/>
      <c r="G4596" s="3"/>
      <c r="H4596" s="195"/>
      <c r="I4596" s="3"/>
      <c r="J4596" s="3"/>
      <c r="K4596" s="3"/>
      <c r="L4596" s="3"/>
      <c r="M4596" s="27"/>
      <c r="N4596" s="3"/>
      <c r="O4596" s="3"/>
      <c r="P4596" s="3"/>
      <c r="Q4596" s="3"/>
      <c r="R4596" s="3"/>
      <c r="S4596" s="3"/>
      <c r="T4596" s="3"/>
      <c r="U4596" s="3"/>
      <c r="V4596" s="3"/>
      <c r="W4596" s="8"/>
      <c r="X4596" s="3"/>
      <c r="Y4596" s="27"/>
      <c r="Z4596" s="165"/>
      <c r="AA4596" s="165"/>
    </row>
    <row r="4597" spans="1:27" ht="16.5" hidden="1">
      <c r="A4597" s="2">
        <f t="shared" si="0"/>
        <v>4594</v>
      </c>
      <c r="B4597" s="3" t="e">
        <f>VLOOKUP(D4597,DSKH!$A:$B,2,0)</f>
        <v>#N/A</v>
      </c>
      <c r="C4597" s="3"/>
      <c r="D4597" s="3"/>
      <c r="E4597" s="4"/>
      <c r="F4597" s="3"/>
      <c r="G4597" s="3"/>
      <c r="H4597" s="195"/>
      <c r="I4597" s="3"/>
      <c r="J4597" s="3"/>
      <c r="K4597" s="3"/>
      <c r="L4597" s="3"/>
      <c r="M4597" s="27"/>
      <c r="N4597" s="3"/>
      <c r="O4597" s="3"/>
      <c r="P4597" s="3"/>
      <c r="Q4597" s="3"/>
      <c r="R4597" s="3"/>
      <c r="S4597" s="3"/>
      <c r="T4597" s="3"/>
      <c r="U4597" s="3"/>
      <c r="V4597" s="3"/>
      <c r="W4597" s="8"/>
      <c r="X4597" s="3"/>
      <c r="Y4597" s="27"/>
      <c r="Z4597" s="165"/>
      <c r="AA4597" s="165"/>
    </row>
    <row r="4598" spans="1:27" ht="16.5" hidden="1">
      <c r="A4598" s="2">
        <f t="shared" si="0"/>
        <v>4595</v>
      </c>
      <c r="B4598" s="3" t="e">
        <f>VLOOKUP(D4598,DSKH!$A:$B,2,0)</f>
        <v>#N/A</v>
      </c>
      <c r="C4598" s="3"/>
      <c r="D4598" s="3"/>
      <c r="E4598" s="4"/>
      <c r="F4598" s="3"/>
      <c r="G4598" s="3"/>
      <c r="H4598" s="195"/>
      <c r="I4598" s="3"/>
      <c r="J4598" s="3"/>
      <c r="K4598" s="3"/>
      <c r="L4598" s="3"/>
      <c r="M4598" s="27"/>
      <c r="N4598" s="3"/>
      <c r="O4598" s="3"/>
      <c r="P4598" s="3"/>
      <c r="Q4598" s="3"/>
      <c r="R4598" s="3"/>
      <c r="S4598" s="3"/>
      <c r="T4598" s="3"/>
      <c r="U4598" s="3"/>
      <c r="V4598" s="3"/>
      <c r="W4598" s="8"/>
      <c r="X4598" s="3"/>
      <c r="Y4598" s="27"/>
      <c r="Z4598" s="165"/>
      <c r="AA4598" s="165"/>
    </row>
    <row r="4599" spans="1:27" ht="16.5" hidden="1">
      <c r="A4599" s="2">
        <f t="shared" si="0"/>
        <v>4596</v>
      </c>
      <c r="B4599" s="3" t="e">
        <f>VLOOKUP(D4599,DSKH!$A:$B,2,0)</f>
        <v>#N/A</v>
      </c>
      <c r="C4599" s="3"/>
      <c r="D4599" s="3"/>
      <c r="E4599" s="4"/>
      <c r="F4599" s="3"/>
      <c r="G4599" s="3"/>
      <c r="H4599" s="195"/>
      <c r="I4599" s="3"/>
      <c r="J4599" s="3"/>
      <c r="K4599" s="3"/>
      <c r="L4599" s="3"/>
      <c r="M4599" s="27"/>
      <c r="N4599" s="3"/>
      <c r="O4599" s="3"/>
      <c r="P4599" s="3"/>
      <c r="Q4599" s="3"/>
      <c r="R4599" s="3"/>
      <c r="S4599" s="3"/>
      <c r="T4599" s="3"/>
      <c r="U4599" s="3"/>
      <c r="V4599" s="3"/>
      <c r="W4599" s="8"/>
      <c r="X4599" s="3"/>
      <c r="Y4599" s="27"/>
      <c r="Z4599" s="165"/>
      <c r="AA4599" s="165"/>
    </row>
    <row r="4600" spans="1:27" ht="16.5" hidden="1">
      <c r="A4600" s="2">
        <f t="shared" si="0"/>
        <v>4597</v>
      </c>
      <c r="B4600" s="3" t="e">
        <f>VLOOKUP(D4600,DSKH!$A:$B,2,0)</f>
        <v>#N/A</v>
      </c>
      <c r="C4600" s="3"/>
      <c r="D4600" s="3"/>
      <c r="E4600" s="4"/>
      <c r="F4600" s="3"/>
      <c r="G4600" s="3"/>
      <c r="H4600" s="195"/>
      <c r="I4600" s="3"/>
      <c r="J4600" s="3"/>
      <c r="K4600" s="3"/>
      <c r="L4600" s="3"/>
      <c r="M4600" s="27"/>
      <c r="N4600" s="3"/>
      <c r="O4600" s="3"/>
      <c r="P4600" s="3"/>
      <c r="Q4600" s="3"/>
      <c r="R4600" s="3"/>
      <c r="S4600" s="3"/>
      <c r="T4600" s="3"/>
      <c r="U4600" s="3"/>
      <c r="V4600" s="3"/>
      <c r="W4600" s="8"/>
      <c r="X4600" s="3"/>
      <c r="Y4600" s="27"/>
      <c r="Z4600" s="165"/>
      <c r="AA4600" s="165"/>
    </row>
    <row r="4601" spans="1:27" ht="16.5" hidden="1">
      <c r="A4601" s="2">
        <f t="shared" si="0"/>
        <v>4598</v>
      </c>
      <c r="B4601" s="3" t="e">
        <f>VLOOKUP(D4601,DSKH!$A:$B,2,0)</f>
        <v>#N/A</v>
      </c>
      <c r="C4601" s="3"/>
      <c r="D4601" s="3"/>
      <c r="E4601" s="4"/>
      <c r="F4601" s="3"/>
      <c r="G4601" s="3"/>
      <c r="H4601" s="195"/>
      <c r="I4601" s="3"/>
      <c r="J4601" s="3"/>
      <c r="K4601" s="3"/>
      <c r="L4601" s="3"/>
      <c r="M4601" s="27"/>
      <c r="N4601" s="3"/>
      <c r="O4601" s="3"/>
      <c r="P4601" s="3"/>
      <c r="Q4601" s="3"/>
      <c r="R4601" s="3"/>
      <c r="S4601" s="3"/>
      <c r="T4601" s="3"/>
      <c r="U4601" s="3"/>
      <c r="V4601" s="3"/>
      <c r="W4601" s="8"/>
      <c r="X4601" s="3"/>
      <c r="Y4601" s="27"/>
      <c r="Z4601" s="165"/>
      <c r="AA4601" s="165"/>
    </row>
    <row r="4602" spans="1:27" ht="16.5" hidden="1">
      <c r="A4602" s="2">
        <f t="shared" si="0"/>
        <v>4599</v>
      </c>
      <c r="B4602" s="3" t="e">
        <f>VLOOKUP(D4602,DSKH!$A:$B,2,0)</f>
        <v>#N/A</v>
      </c>
      <c r="C4602" s="3"/>
      <c r="D4602" s="3"/>
      <c r="E4602" s="4"/>
      <c r="F4602" s="3"/>
      <c r="G4602" s="3"/>
      <c r="H4602" s="195"/>
      <c r="I4602" s="3"/>
      <c r="J4602" s="3"/>
      <c r="K4602" s="3"/>
      <c r="L4602" s="3"/>
      <c r="M4602" s="27"/>
      <c r="N4602" s="3"/>
      <c r="O4602" s="3"/>
      <c r="P4602" s="3"/>
      <c r="Q4602" s="3"/>
      <c r="R4602" s="3"/>
      <c r="S4602" s="3"/>
      <c r="T4602" s="3"/>
      <c r="U4602" s="3"/>
      <c r="V4602" s="3"/>
      <c r="W4602" s="8"/>
      <c r="X4602" s="3"/>
      <c r="Y4602" s="27"/>
      <c r="Z4602" s="165"/>
      <c r="AA4602" s="165"/>
    </row>
    <row r="4603" spans="1:27" ht="16.5" hidden="1">
      <c r="A4603" s="2">
        <f t="shared" si="0"/>
        <v>4600</v>
      </c>
      <c r="B4603" s="3" t="e">
        <f>VLOOKUP(D4603,DSKH!$A:$B,2,0)</f>
        <v>#N/A</v>
      </c>
      <c r="C4603" s="3"/>
      <c r="D4603" s="3"/>
      <c r="E4603" s="4"/>
      <c r="F4603" s="3"/>
      <c r="G4603" s="3"/>
      <c r="H4603" s="195"/>
      <c r="I4603" s="3"/>
      <c r="J4603" s="3"/>
      <c r="K4603" s="3"/>
      <c r="L4603" s="3"/>
      <c r="M4603" s="27"/>
      <c r="N4603" s="3"/>
      <c r="O4603" s="3"/>
      <c r="P4603" s="3"/>
      <c r="Q4603" s="3"/>
      <c r="R4603" s="3"/>
      <c r="S4603" s="3"/>
      <c r="T4603" s="3"/>
      <c r="U4603" s="3"/>
      <c r="V4603" s="3"/>
      <c r="W4603" s="8"/>
      <c r="X4603" s="3"/>
      <c r="Y4603" s="27"/>
      <c r="Z4603" s="165"/>
      <c r="AA4603" s="165"/>
    </row>
    <row r="4604" spans="1:27" ht="16.5" hidden="1">
      <c r="A4604" s="2">
        <f t="shared" si="0"/>
        <v>4601</v>
      </c>
      <c r="B4604" s="3" t="e">
        <f>VLOOKUP(D4604,DSKH!$A:$B,2,0)</f>
        <v>#N/A</v>
      </c>
      <c r="C4604" s="3"/>
      <c r="D4604" s="3"/>
      <c r="E4604" s="4"/>
      <c r="F4604" s="3"/>
      <c r="G4604" s="3"/>
      <c r="H4604" s="195"/>
      <c r="I4604" s="3"/>
      <c r="J4604" s="3"/>
      <c r="K4604" s="3"/>
      <c r="L4604" s="3"/>
      <c r="M4604" s="27"/>
      <c r="N4604" s="3"/>
      <c r="O4604" s="3"/>
      <c r="P4604" s="3"/>
      <c r="Q4604" s="3"/>
      <c r="R4604" s="3"/>
      <c r="S4604" s="3"/>
      <c r="T4604" s="3"/>
      <c r="U4604" s="3"/>
      <c r="V4604" s="3"/>
      <c r="W4604" s="8"/>
      <c r="X4604" s="3"/>
      <c r="Y4604" s="27"/>
      <c r="Z4604" s="165"/>
      <c r="AA4604" s="165"/>
    </row>
    <row r="4605" spans="1:27" ht="16.5" hidden="1">
      <c r="A4605" s="2">
        <f t="shared" si="0"/>
        <v>4602</v>
      </c>
      <c r="B4605" s="3" t="e">
        <f>VLOOKUP(D4605,DSKH!$A:$B,2,0)</f>
        <v>#N/A</v>
      </c>
      <c r="C4605" s="3"/>
      <c r="D4605" s="3"/>
      <c r="E4605" s="4"/>
      <c r="F4605" s="3"/>
      <c r="G4605" s="3"/>
      <c r="H4605" s="195"/>
      <c r="I4605" s="3"/>
      <c r="J4605" s="3"/>
      <c r="K4605" s="3"/>
      <c r="L4605" s="3"/>
      <c r="M4605" s="27"/>
      <c r="N4605" s="3"/>
      <c r="O4605" s="3"/>
      <c r="P4605" s="3"/>
      <c r="Q4605" s="3"/>
      <c r="R4605" s="3"/>
      <c r="S4605" s="3"/>
      <c r="T4605" s="3"/>
      <c r="U4605" s="3"/>
      <c r="V4605" s="3"/>
      <c r="W4605" s="8"/>
      <c r="X4605" s="3"/>
      <c r="Y4605" s="27"/>
      <c r="Z4605" s="165"/>
      <c r="AA4605" s="165"/>
    </row>
    <row r="4606" spans="1:27" ht="16.5" hidden="1">
      <c r="A4606" s="2">
        <f t="shared" si="0"/>
        <v>4603</v>
      </c>
      <c r="B4606" s="3" t="e">
        <f>VLOOKUP(D4606,DSKH!$A:$B,2,0)</f>
        <v>#N/A</v>
      </c>
      <c r="C4606" s="3"/>
      <c r="D4606" s="3"/>
      <c r="E4606" s="4"/>
      <c r="F4606" s="3"/>
      <c r="G4606" s="3"/>
      <c r="H4606" s="195"/>
      <c r="I4606" s="3"/>
      <c r="J4606" s="3"/>
      <c r="K4606" s="3"/>
      <c r="L4606" s="3"/>
      <c r="M4606" s="27"/>
      <c r="N4606" s="3"/>
      <c r="O4606" s="3"/>
      <c r="P4606" s="3"/>
      <c r="Q4606" s="3"/>
      <c r="R4606" s="3"/>
      <c r="S4606" s="3"/>
      <c r="T4606" s="3"/>
      <c r="U4606" s="3"/>
      <c r="V4606" s="3"/>
      <c r="W4606" s="8"/>
      <c r="X4606" s="3"/>
      <c r="Y4606" s="27"/>
      <c r="Z4606" s="165"/>
      <c r="AA4606" s="165"/>
    </row>
    <row r="4607" spans="1:27" ht="16.5" hidden="1">
      <c r="A4607" s="2">
        <f t="shared" si="0"/>
        <v>4604</v>
      </c>
      <c r="B4607" s="3" t="e">
        <f>VLOOKUP(D4607,DSKH!$A:$B,2,0)</f>
        <v>#N/A</v>
      </c>
      <c r="C4607" s="3"/>
      <c r="D4607" s="3"/>
      <c r="E4607" s="4"/>
      <c r="F4607" s="3"/>
      <c r="G4607" s="3"/>
      <c r="H4607" s="195"/>
      <c r="I4607" s="3"/>
      <c r="J4607" s="3"/>
      <c r="K4607" s="3"/>
      <c r="L4607" s="3"/>
      <c r="M4607" s="27"/>
      <c r="N4607" s="3"/>
      <c r="O4607" s="3"/>
      <c r="P4607" s="3"/>
      <c r="Q4607" s="3"/>
      <c r="R4607" s="3"/>
      <c r="S4607" s="3"/>
      <c r="T4607" s="3"/>
      <c r="U4607" s="3"/>
      <c r="V4607" s="3"/>
      <c r="W4607" s="8"/>
      <c r="X4607" s="3"/>
      <c r="Y4607" s="27"/>
      <c r="Z4607" s="165"/>
      <c r="AA4607" s="165"/>
    </row>
    <row r="4608" spans="1:27" ht="16.5" hidden="1">
      <c r="A4608" s="2">
        <f t="shared" si="0"/>
        <v>4605</v>
      </c>
      <c r="B4608" s="3" t="e">
        <f>VLOOKUP(D4608,DSKH!$A:$B,2,0)</f>
        <v>#N/A</v>
      </c>
      <c r="C4608" s="3"/>
      <c r="D4608" s="3"/>
      <c r="E4608" s="4"/>
      <c r="F4608" s="3"/>
      <c r="G4608" s="3"/>
      <c r="H4608" s="195"/>
      <c r="I4608" s="3"/>
      <c r="J4608" s="3"/>
      <c r="K4608" s="3"/>
      <c r="L4608" s="3"/>
      <c r="M4608" s="27"/>
      <c r="N4608" s="3"/>
      <c r="O4608" s="3"/>
      <c r="P4608" s="3"/>
      <c r="Q4608" s="3"/>
      <c r="R4608" s="3"/>
      <c r="S4608" s="3"/>
      <c r="T4608" s="3"/>
      <c r="U4608" s="3"/>
      <c r="V4608" s="3"/>
      <c r="W4608" s="8"/>
      <c r="X4608" s="3"/>
      <c r="Y4608" s="27"/>
      <c r="Z4608" s="165"/>
      <c r="AA4608" s="165"/>
    </row>
    <row r="4609" spans="1:27" ht="16.5" hidden="1">
      <c r="A4609" s="2">
        <f t="shared" si="0"/>
        <v>4606</v>
      </c>
      <c r="B4609" s="3" t="e">
        <f>VLOOKUP(D4609,DSKH!$A:$B,2,0)</f>
        <v>#N/A</v>
      </c>
      <c r="C4609" s="3"/>
      <c r="D4609" s="3"/>
      <c r="E4609" s="4"/>
      <c r="F4609" s="3"/>
      <c r="G4609" s="3"/>
      <c r="H4609" s="195"/>
      <c r="I4609" s="3"/>
      <c r="J4609" s="3"/>
      <c r="K4609" s="3"/>
      <c r="L4609" s="3"/>
      <c r="M4609" s="27"/>
      <c r="N4609" s="3"/>
      <c r="O4609" s="3"/>
      <c r="P4609" s="3"/>
      <c r="Q4609" s="3"/>
      <c r="R4609" s="3"/>
      <c r="S4609" s="3"/>
      <c r="T4609" s="3"/>
      <c r="U4609" s="3"/>
      <c r="V4609" s="3"/>
      <c r="W4609" s="8"/>
      <c r="X4609" s="3"/>
      <c r="Y4609" s="27"/>
      <c r="Z4609" s="165"/>
      <c r="AA4609" s="165"/>
    </row>
    <row r="4610" spans="1:27" ht="16.5" hidden="1">
      <c r="A4610" s="2">
        <f t="shared" si="0"/>
        <v>4607</v>
      </c>
      <c r="B4610" s="3" t="e">
        <f>VLOOKUP(D4610,DSKH!$A:$B,2,0)</f>
        <v>#N/A</v>
      </c>
      <c r="C4610" s="3"/>
      <c r="D4610" s="3"/>
      <c r="E4610" s="4"/>
      <c r="F4610" s="3"/>
      <c r="G4610" s="3"/>
      <c r="H4610" s="195"/>
      <c r="I4610" s="3"/>
      <c r="J4610" s="3"/>
      <c r="K4610" s="3"/>
      <c r="L4610" s="3"/>
      <c r="M4610" s="27"/>
      <c r="N4610" s="3"/>
      <c r="O4610" s="3"/>
      <c r="P4610" s="3"/>
      <c r="Q4610" s="3"/>
      <c r="R4610" s="3"/>
      <c r="S4610" s="3"/>
      <c r="T4610" s="3"/>
      <c r="U4610" s="3"/>
      <c r="V4610" s="3"/>
      <c r="W4610" s="8"/>
      <c r="X4610" s="3"/>
      <c r="Y4610" s="27"/>
      <c r="Z4610" s="165"/>
      <c r="AA4610" s="165"/>
    </row>
    <row r="4611" spans="1:27" ht="16.5" hidden="1">
      <c r="A4611" s="2">
        <f t="shared" si="0"/>
        <v>4608</v>
      </c>
      <c r="B4611" s="3" t="e">
        <f>VLOOKUP(D4611,DSKH!$A:$B,2,0)</f>
        <v>#N/A</v>
      </c>
      <c r="C4611" s="3"/>
      <c r="D4611" s="3"/>
      <c r="E4611" s="4"/>
      <c r="F4611" s="3"/>
      <c r="G4611" s="3"/>
      <c r="H4611" s="195"/>
      <c r="I4611" s="3"/>
      <c r="J4611" s="3"/>
      <c r="K4611" s="3"/>
      <c r="L4611" s="3"/>
      <c r="M4611" s="27"/>
      <c r="N4611" s="3"/>
      <c r="O4611" s="3"/>
      <c r="P4611" s="3"/>
      <c r="Q4611" s="3"/>
      <c r="R4611" s="3"/>
      <c r="S4611" s="3"/>
      <c r="T4611" s="3"/>
      <c r="U4611" s="3"/>
      <c r="V4611" s="3"/>
      <c r="W4611" s="8"/>
      <c r="X4611" s="3"/>
      <c r="Y4611" s="27"/>
      <c r="Z4611" s="165"/>
      <c r="AA4611" s="165"/>
    </row>
    <row r="4612" spans="1:27" ht="16.5" hidden="1">
      <c r="A4612" s="2">
        <f t="shared" si="0"/>
        <v>4609</v>
      </c>
      <c r="B4612" s="3" t="e">
        <f>VLOOKUP(D4612,DSKH!$A:$B,2,0)</f>
        <v>#N/A</v>
      </c>
      <c r="C4612" s="3"/>
      <c r="D4612" s="3"/>
      <c r="E4612" s="4"/>
      <c r="F4612" s="3"/>
      <c r="G4612" s="3"/>
      <c r="H4612" s="195"/>
      <c r="I4612" s="3"/>
      <c r="J4612" s="3"/>
      <c r="K4612" s="3"/>
      <c r="L4612" s="3"/>
      <c r="M4612" s="27"/>
      <c r="N4612" s="3"/>
      <c r="O4612" s="3"/>
      <c r="P4612" s="3"/>
      <c r="Q4612" s="3"/>
      <c r="R4612" s="3"/>
      <c r="S4612" s="3"/>
      <c r="T4612" s="3"/>
      <c r="U4612" s="3"/>
      <c r="V4612" s="3"/>
      <c r="W4612" s="8"/>
      <c r="X4612" s="3"/>
      <c r="Y4612" s="27"/>
      <c r="Z4612" s="165"/>
      <c r="AA4612" s="165"/>
    </row>
    <row r="4613" spans="1:27" ht="16.5" hidden="1">
      <c r="A4613" s="2">
        <f t="shared" si="0"/>
        <v>4610</v>
      </c>
      <c r="B4613" s="3" t="e">
        <f>VLOOKUP(D4613,DSKH!$A:$B,2,0)</f>
        <v>#N/A</v>
      </c>
      <c r="C4613" s="3"/>
      <c r="D4613" s="3"/>
      <c r="E4613" s="4"/>
      <c r="F4613" s="3"/>
      <c r="G4613" s="3"/>
      <c r="H4613" s="195"/>
      <c r="I4613" s="3"/>
      <c r="J4613" s="3"/>
      <c r="K4613" s="3"/>
      <c r="L4613" s="3"/>
      <c r="M4613" s="27"/>
      <c r="N4613" s="3"/>
      <c r="O4613" s="3"/>
      <c r="P4613" s="3"/>
      <c r="Q4613" s="3"/>
      <c r="R4613" s="3"/>
      <c r="S4613" s="3"/>
      <c r="T4613" s="3"/>
      <c r="U4613" s="3"/>
      <c r="V4613" s="3"/>
      <c r="W4613" s="8"/>
      <c r="X4613" s="3"/>
      <c r="Y4613" s="27"/>
      <c r="Z4613" s="165"/>
      <c r="AA4613" s="165"/>
    </row>
    <row r="4614" spans="1:27" ht="16.5" hidden="1">
      <c r="A4614" s="2">
        <f t="shared" si="0"/>
        <v>4611</v>
      </c>
      <c r="B4614" s="3" t="e">
        <f>VLOOKUP(D4614,DSKH!$A:$B,2,0)</f>
        <v>#N/A</v>
      </c>
      <c r="C4614" s="3"/>
      <c r="D4614" s="3"/>
      <c r="E4614" s="4"/>
      <c r="F4614" s="3"/>
      <c r="G4614" s="3"/>
      <c r="H4614" s="195"/>
      <c r="I4614" s="3"/>
      <c r="J4614" s="3"/>
      <c r="K4614" s="3"/>
      <c r="L4614" s="3"/>
      <c r="M4614" s="27"/>
      <c r="N4614" s="3"/>
      <c r="O4614" s="3"/>
      <c r="P4614" s="3"/>
      <c r="Q4614" s="3"/>
      <c r="R4614" s="3"/>
      <c r="S4614" s="3"/>
      <c r="T4614" s="3"/>
      <c r="U4614" s="3"/>
      <c r="V4614" s="3"/>
      <c r="W4614" s="8"/>
      <c r="X4614" s="3"/>
      <c r="Y4614" s="27"/>
      <c r="Z4614" s="165"/>
      <c r="AA4614" s="165"/>
    </row>
    <row r="4615" spans="1:27" ht="16.5" hidden="1">
      <c r="A4615" s="2">
        <f t="shared" si="0"/>
        <v>4612</v>
      </c>
      <c r="B4615" s="3" t="e">
        <f>VLOOKUP(D4615,DSKH!$A:$B,2,0)</f>
        <v>#N/A</v>
      </c>
      <c r="C4615" s="3"/>
      <c r="D4615" s="3"/>
      <c r="E4615" s="4"/>
      <c r="F4615" s="3"/>
      <c r="G4615" s="3"/>
      <c r="H4615" s="195"/>
      <c r="I4615" s="3"/>
      <c r="J4615" s="3"/>
      <c r="K4615" s="3"/>
      <c r="L4615" s="3"/>
      <c r="M4615" s="27"/>
      <c r="N4615" s="3"/>
      <c r="O4615" s="3"/>
      <c r="P4615" s="3"/>
      <c r="Q4615" s="3"/>
      <c r="R4615" s="3"/>
      <c r="S4615" s="3"/>
      <c r="T4615" s="3"/>
      <c r="U4615" s="3"/>
      <c r="V4615" s="3"/>
      <c r="W4615" s="8"/>
      <c r="X4615" s="3"/>
      <c r="Y4615" s="27"/>
      <c r="Z4615" s="165"/>
      <c r="AA4615" s="165"/>
    </row>
    <row r="4616" spans="1:27" ht="16.5" hidden="1">
      <c r="A4616" s="2">
        <f t="shared" si="0"/>
        <v>4613</v>
      </c>
      <c r="B4616" s="3" t="e">
        <f>VLOOKUP(D4616,DSKH!$A:$B,2,0)</f>
        <v>#N/A</v>
      </c>
      <c r="C4616" s="3"/>
      <c r="D4616" s="3"/>
      <c r="E4616" s="4"/>
      <c r="F4616" s="3"/>
      <c r="G4616" s="3"/>
      <c r="H4616" s="195"/>
      <c r="I4616" s="3"/>
      <c r="J4616" s="3"/>
      <c r="K4616" s="3"/>
      <c r="L4616" s="3"/>
      <c r="M4616" s="27"/>
      <c r="N4616" s="3"/>
      <c r="O4616" s="3"/>
      <c r="P4616" s="3"/>
      <c r="Q4616" s="3"/>
      <c r="R4616" s="3"/>
      <c r="S4616" s="3"/>
      <c r="T4616" s="3"/>
      <c r="U4616" s="3"/>
      <c r="V4616" s="3"/>
      <c r="W4616" s="8"/>
      <c r="X4616" s="3"/>
      <c r="Y4616" s="27"/>
      <c r="Z4616" s="165"/>
      <c r="AA4616" s="165"/>
    </row>
    <row r="4617" spans="1:27" ht="16.5" hidden="1">
      <c r="A4617" s="2">
        <f t="shared" si="0"/>
        <v>4614</v>
      </c>
      <c r="B4617" s="3" t="e">
        <f>VLOOKUP(D4617,DSKH!$A:$B,2,0)</f>
        <v>#N/A</v>
      </c>
      <c r="C4617" s="3"/>
      <c r="D4617" s="3"/>
      <c r="E4617" s="4"/>
      <c r="F4617" s="3"/>
      <c r="G4617" s="3"/>
      <c r="H4617" s="195"/>
      <c r="I4617" s="3"/>
      <c r="J4617" s="3"/>
      <c r="K4617" s="3"/>
      <c r="L4617" s="3"/>
      <c r="M4617" s="27"/>
      <c r="N4617" s="3"/>
      <c r="O4617" s="3"/>
      <c r="P4617" s="3"/>
      <c r="Q4617" s="3"/>
      <c r="R4617" s="3"/>
      <c r="S4617" s="3"/>
      <c r="T4617" s="3"/>
      <c r="U4617" s="3"/>
      <c r="V4617" s="3"/>
      <c r="W4617" s="8"/>
      <c r="X4617" s="3"/>
      <c r="Y4617" s="27"/>
      <c r="Z4617" s="165"/>
      <c r="AA4617" s="165"/>
    </row>
    <row r="4618" spans="1:27" ht="16.5" hidden="1">
      <c r="A4618" s="2">
        <f t="shared" si="0"/>
        <v>4615</v>
      </c>
      <c r="B4618" s="3" t="e">
        <f>VLOOKUP(D4618,DSKH!$A:$B,2,0)</f>
        <v>#N/A</v>
      </c>
      <c r="C4618" s="3"/>
      <c r="D4618" s="3"/>
      <c r="E4618" s="4"/>
      <c r="F4618" s="3"/>
      <c r="G4618" s="3"/>
      <c r="H4618" s="195"/>
      <c r="I4618" s="3"/>
      <c r="J4618" s="3"/>
      <c r="K4618" s="3"/>
      <c r="L4618" s="3"/>
      <c r="M4618" s="27"/>
      <c r="N4618" s="3"/>
      <c r="O4618" s="3"/>
      <c r="P4618" s="3"/>
      <c r="Q4618" s="3"/>
      <c r="R4618" s="3"/>
      <c r="S4618" s="3"/>
      <c r="T4618" s="3"/>
      <c r="U4618" s="3"/>
      <c r="V4618" s="3"/>
      <c r="W4618" s="8"/>
      <c r="X4618" s="3"/>
      <c r="Y4618" s="27"/>
      <c r="Z4618" s="165"/>
      <c r="AA4618" s="165"/>
    </row>
    <row r="4619" spans="1:27" ht="16.5" hidden="1">
      <c r="A4619" s="2">
        <f t="shared" si="0"/>
        <v>4616</v>
      </c>
      <c r="B4619" s="3" t="e">
        <f>VLOOKUP(D4619,DSKH!$A:$B,2,0)</f>
        <v>#N/A</v>
      </c>
      <c r="C4619" s="3"/>
      <c r="D4619" s="3"/>
      <c r="E4619" s="4"/>
      <c r="F4619" s="3"/>
      <c r="G4619" s="3"/>
      <c r="H4619" s="195"/>
      <c r="I4619" s="3"/>
      <c r="J4619" s="3"/>
      <c r="K4619" s="3"/>
      <c r="L4619" s="3"/>
      <c r="M4619" s="27"/>
      <c r="N4619" s="3"/>
      <c r="O4619" s="3"/>
      <c r="P4619" s="3"/>
      <c r="Q4619" s="3"/>
      <c r="R4619" s="3"/>
      <c r="S4619" s="3"/>
      <c r="T4619" s="3"/>
      <c r="U4619" s="3"/>
      <c r="V4619" s="3"/>
      <c r="W4619" s="8"/>
      <c r="X4619" s="3"/>
      <c r="Y4619" s="27"/>
      <c r="Z4619" s="165"/>
      <c r="AA4619" s="165"/>
    </row>
    <row r="4620" spans="1:27" ht="16.5" hidden="1">
      <c r="A4620" s="2">
        <f t="shared" si="0"/>
        <v>4617</v>
      </c>
      <c r="B4620" s="3" t="e">
        <f>VLOOKUP(D4620,DSKH!$A:$B,2,0)</f>
        <v>#N/A</v>
      </c>
      <c r="C4620" s="3"/>
      <c r="D4620" s="3"/>
      <c r="E4620" s="4"/>
      <c r="F4620" s="3"/>
      <c r="G4620" s="3"/>
      <c r="H4620" s="195"/>
      <c r="I4620" s="3"/>
      <c r="J4620" s="3"/>
      <c r="K4620" s="3"/>
      <c r="L4620" s="3"/>
      <c r="M4620" s="27"/>
      <c r="N4620" s="3"/>
      <c r="O4620" s="3"/>
      <c r="P4620" s="3"/>
      <c r="Q4620" s="3"/>
      <c r="R4620" s="3"/>
      <c r="S4620" s="3"/>
      <c r="T4620" s="3"/>
      <c r="U4620" s="3"/>
      <c r="V4620" s="3"/>
      <c r="W4620" s="8"/>
      <c r="X4620" s="3"/>
      <c r="Y4620" s="27"/>
      <c r="Z4620" s="165"/>
      <c r="AA4620" s="165"/>
    </row>
    <row r="4621" spans="1:27" ht="16.5" hidden="1">
      <c r="A4621" s="2">
        <f t="shared" si="0"/>
        <v>4618</v>
      </c>
      <c r="B4621" s="3" t="e">
        <f>VLOOKUP(D4621,DSKH!$A:$B,2,0)</f>
        <v>#N/A</v>
      </c>
      <c r="C4621" s="3"/>
      <c r="D4621" s="3"/>
      <c r="E4621" s="4"/>
      <c r="F4621" s="3"/>
      <c r="G4621" s="3"/>
      <c r="H4621" s="195"/>
      <c r="I4621" s="3"/>
      <c r="J4621" s="3"/>
      <c r="K4621" s="3"/>
      <c r="L4621" s="3"/>
      <c r="M4621" s="27"/>
      <c r="N4621" s="3"/>
      <c r="O4621" s="3"/>
      <c r="P4621" s="3"/>
      <c r="Q4621" s="3"/>
      <c r="R4621" s="3"/>
      <c r="S4621" s="3"/>
      <c r="T4621" s="3"/>
      <c r="U4621" s="3"/>
      <c r="V4621" s="3"/>
      <c r="W4621" s="8"/>
      <c r="X4621" s="3"/>
      <c r="Y4621" s="27"/>
      <c r="Z4621" s="165"/>
      <c r="AA4621" s="165"/>
    </row>
    <row r="4622" spans="1:27" ht="16.5" hidden="1">
      <c r="A4622" s="2">
        <f t="shared" si="0"/>
        <v>4619</v>
      </c>
      <c r="B4622" s="3" t="e">
        <f>VLOOKUP(D4622,DSKH!$A:$B,2,0)</f>
        <v>#N/A</v>
      </c>
      <c r="C4622" s="3"/>
      <c r="D4622" s="3"/>
      <c r="E4622" s="4"/>
      <c r="F4622" s="3"/>
      <c r="G4622" s="3"/>
      <c r="H4622" s="195"/>
      <c r="I4622" s="3"/>
      <c r="J4622" s="3"/>
      <c r="K4622" s="3"/>
      <c r="L4622" s="3"/>
      <c r="M4622" s="27"/>
      <c r="N4622" s="3"/>
      <c r="O4622" s="3"/>
      <c r="P4622" s="3"/>
      <c r="Q4622" s="3"/>
      <c r="R4622" s="3"/>
      <c r="S4622" s="3"/>
      <c r="T4622" s="3"/>
      <c r="U4622" s="3"/>
      <c r="V4622" s="3"/>
      <c r="W4622" s="8"/>
      <c r="X4622" s="3"/>
      <c r="Y4622" s="27"/>
      <c r="Z4622" s="165"/>
      <c r="AA4622" s="165"/>
    </row>
    <row r="4623" spans="1:27" ht="16.5" hidden="1">
      <c r="A4623" s="2">
        <f t="shared" si="0"/>
        <v>4620</v>
      </c>
      <c r="B4623" s="3" t="e">
        <f>VLOOKUP(D4623,DSKH!$A:$B,2,0)</f>
        <v>#N/A</v>
      </c>
      <c r="C4623" s="3"/>
      <c r="D4623" s="3"/>
      <c r="E4623" s="4"/>
      <c r="F4623" s="3"/>
      <c r="G4623" s="3"/>
      <c r="H4623" s="195"/>
      <c r="I4623" s="3"/>
      <c r="J4623" s="3"/>
      <c r="K4623" s="3"/>
      <c r="L4623" s="3"/>
      <c r="M4623" s="27"/>
      <c r="N4623" s="3"/>
      <c r="O4623" s="3"/>
      <c r="P4623" s="3"/>
      <c r="Q4623" s="3"/>
      <c r="R4623" s="3"/>
      <c r="S4623" s="3"/>
      <c r="T4623" s="3"/>
      <c r="U4623" s="3"/>
      <c r="V4623" s="3"/>
      <c r="W4623" s="8"/>
      <c r="X4623" s="3"/>
      <c r="Y4623" s="27"/>
      <c r="Z4623" s="165"/>
      <c r="AA4623" s="165"/>
    </row>
    <row r="4624" spans="1:27" ht="16.5" hidden="1">
      <c r="A4624" s="2">
        <f t="shared" si="0"/>
        <v>4621</v>
      </c>
      <c r="B4624" s="3" t="e">
        <f>VLOOKUP(D4624,DSKH!$A:$B,2,0)</f>
        <v>#N/A</v>
      </c>
      <c r="C4624" s="3"/>
      <c r="D4624" s="3"/>
      <c r="E4624" s="4"/>
      <c r="F4624" s="3"/>
      <c r="G4624" s="3"/>
      <c r="H4624" s="195"/>
      <c r="I4624" s="3"/>
      <c r="J4624" s="3"/>
      <c r="K4624" s="3"/>
      <c r="L4624" s="3"/>
      <c r="M4624" s="27"/>
      <c r="N4624" s="3"/>
      <c r="O4624" s="3"/>
      <c r="P4624" s="3"/>
      <c r="Q4624" s="3"/>
      <c r="R4624" s="3"/>
      <c r="S4624" s="3"/>
      <c r="T4624" s="3"/>
      <c r="U4624" s="3"/>
      <c r="V4624" s="3"/>
      <c r="W4624" s="8"/>
      <c r="X4624" s="3"/>
      <c r="Y4624" s="27"/>
      <c r="Z4624" s="165"/>
      <c r="AA4624" s="165"/>
    </row>
    <row r="4625" spans="1:27" ht="16.5" hidden="1">
      <c r="A4625" s="2">
        <f t="shared" si="0"/>
        <v>4622</v>
      </c>
      <c r="B4625" s="3" t="e">
        <f>VLOOKUP(D4625,DSKH!$A:$B,2,0)</f>
        <v>#N/A</v>
      </c>
      <c r="C4625" s="3"/>
      <c r="D4625" s="3"/>
      <c r="E4625" s="4"/>
      <c r="F4625" s="3"/>
      <c r="G4625" s="3"/>
      <c r="H4625" s="195"/>
      <c r="I4625" s="3"/>
      <c r="J4625" s="3"/>
      <c r="K4625" s="3"/>
      <c r="L4625" s="3"/>
      <c r="M4625" s="27"/>
      <c r="N4625" s="3"/>
      <c r="O4625" s="3"/>
      <c r="P4625" s="3"/>
      <c r="Q4625" s="3"/>
      <c r="R4625" s="3"/>
      <c r="S4625" s="3"/>
      <c r="T4625" s="3"/>
      <c r="U4625" s="3"/>
      <c r="V4625" s="3"/>
      <c r="W4625" s="8"/>
      <c r="X4625" s="3"/>
      <c r="Y4625" s="27"/>
      <c r="Z4625" s="165"/>
      <c r="AA4625" s="165"/>
    </row>
    <row r="4626" spans="1:27" ht="16.5" hidden="1">
      <c r="A4626" s="2">
        <f t="shared" si="0"/>
        <v>4623</v>
      </c>
      <c r="B4626" s="3" t="e">
        <f>VLOOKUP(D4626,DSKH!$A:$B,2,0)</f>
        <v>#N/A</v>
      </c>
      <c r="C4626" s="3"/>
      <c r="D4626" s="3"/>
      <c r="E4626" s="4"/>
      <c r="F4626" s="3"/>
      <c r="G4626" s="3"/>
      <c r="H4626" s="195"/>
      <c r="I4626" s="3"/>
      <c r="J4626" s="3"/>
      <c r="K4626" s="3"/>
      <c r="L4626" s="3"/>
      <c r="M4626" s="27"/>
      <c r="N4626" s="3"/>
      <c r="O4626" s="3"/>
      <c r="P4626" s="3"/>
      <c r="Q4626" s="3"/>
      <c r="R4626" s="3"/>
      <c r="S4626" s="3"/>
      <c r="T4626" s="3"/>
      <c r="U4626" s="3"/>
      <c r="V4626" s="3"/>
      <c r="W4626" s="8"/>
      <c r="X4626" s="3"/>
      <c r="Y4626" s="27"/>
      <c r="Z4626" s="165"/>
      <c r="AA4626" s="165"/>
    </row>
    <row r="4627" spans="1:27" ht="16.5" hidden="1">
      <c r="A4627" s="2">
        <f t="shared" si="0"/>
        <v>4624</v>
      </c>
      <c r="B4627" s="3" t="e">
        <f>VLOOKUP(D4627,DSKH!$A:$B,2,0)</f>
        <v>#N/A</v>
      </c>
      <c r="C4627" s="3"/>
      <c r="D4627" s="3"/>
      <c r="E4627" s="4"/>
      <c r="F4627" s="3"/>
      <c r="G4627" s="3"/>
      <c r="H4627" s="195"/>
      <c r="I4627" s="3"/>
      <c r="J4627" s="3"/>
      <c r="K4627" s="3"/>
      <c r="L4627" s="3"/>
      <c r="M4627" s="27"/>
      <c r="N4627" s="3"/>
      <c r="O4627" s="3"/>
      <c r="P4627" s="3"/>
      <c r="Q4627" s="3"/>
      <c r="R4627" s="3"/>
      <c r="S4627" s="3"/>
      <c r="T4627" s="3"/>
      <c r="U4627" s="3"/>
      <c r="V4627" s="3"/>
      <c r="W4627" s="8"/>
      <c r="X4627" s="3"/>
      <c r="Y4627" s="27"/>
      <c r="Z4627" s="165"/>
      <c r="AA4627" s="165"/>
    </row>
    <row r="4628" spans="1:27" ht="16.5" hidden="1">
      <c r="A4628" s="2">
        <f t="shared" si="0"/>
        <v>4625</v>
      </c>
      <c r="B4628" s="3" t="e">
        <f>VLOOKUP(D4628,DSKH!$A:$B,2,0)</f>
        <v>#N/A</v>
      </c>
      <c r="C4628" s="3"/>
      <c r="D4628" s="3"/>
      <c r="E4628" s="4"/>
      <c r="F4628" s="3"/>
      <c r="G4628" s="3"/>
      <c r="H4628" s="195"/>
      <c r="I4628" s="3"/>
      <c r="J4628" s="3"/>
      <c r="K4628" s="3"/>
      <c r="L4628" s="3"/>
      <c r="M4628" s="27"/>
      <c r="N4628" s="3"/>
      <c r="O4628" s="3"/>
      <c r="P4628" s="3"/>
      <c r="Q4628" s="3"/>
      <c r="R4628" s="3"/>
      <c r="S4628" s="3"/>
      <c r="T4628" s="3"/>
      <c r="U4628" s="3"/>
      <c r="V4628" s="3"/>
      <c r="W4628" s="8"/>
      <c r="X4628" s="3"/>
      <c r="Y4628" s="27"/>
      <c r="Z4628" s="165"/>
      <c r="AA4628" s="165"/>
    </row>
    <row r="4629" spans="1:27" ht="16.5" hidden="1">
      <c r="A4629" s="2">
        <f t="shared" si="0"/>
        <v>4626</v>
      </c>
      <c r="B4629" s="3" t="e">
        <f>VLOOKUP(D4629,DSKH!$A:$B,2,0)</f>
        <v>#N/A</v>
      </c>
      <c r="C4629" s="3"/>
      <c r="D4629" s="3"/>
      <c r="E4629" s="4"/>
      <c r="F4629" s="3"/>
      <c r="G4629" s="3"/>
      <c r="H4629" s="195"/>
      <c r="I4629" s="3"/>
      <c r="J4629" s="3"/>
      <c r="K4629" s="3"/>
      <c r="L4629" s="3"/>
      <c r="M4629" s="27"/>
      <c r="N4629" s="3"/>
      <c r="O4629" s="3"/>
      <c r="P4629" s="3"/>
      <c r="Q4629" s="3"/>
      <c r="R4629" s="3"/>
      <c r="S4629" s="3"/>
      <c r="T4629" s="3"/>
      <c r="U4629" s="3"/>
      <c r="V4629" s="3"/>
      <c r="W4629" s="8"/>
      <c r="X4629" s="3"/>
      <c r="Y4629" s="27"/>
      <c r="Z4629" s="165"/>
      <c r="AA4629" s="165"/>
    </row>
    <row r="4630" spans="1:27" ht="16.5" hidden="1">
      <c r="A4630" s="2">
        <f t="shared" si="0"/>
        <v>4627</v>
      </c>
      <c r="B4630" s="3" t="e">
        <f>VLOOKUP(D4630,DSKH!$A:$B,2,0)</f>
        <v>#N/A</v>
      </c>
      <c r="C4630" s="3"/>
      <c r="D4630" s="3"/>
      <c r="E4630" s="4"/>
      <c r="F4630" s="3"/>
      <c r="G4630" s="3"/>
      <c r="H4630" s="195"/>
      <c r="I4630" s="3"/>
      <c r="J4630" s="3"/>
      <c r="K4630" s="3"/>
      <c r="L4630" s="3"/>
      <c r="M4630" s="27"/>
      <c r="N4630" s="3"/>
      <c r="O4630" s="3"/>
      <c r="P4630" s="3"/>
      <c r="Q4630" s="3"/>
      <c r="R4630" s="3"/>
      <c r="S4630" s="3"/>
      <c r="T4630" s="3"/>
      <c r="U4630" s="3"/>
      <c r="V4630" s="3"/>
      <c r="W4630" s="8"/>
      <c r="X4630" s="3"/>
      <c r="Y4630" s="27"/>
      <c r="Z4630" s="165"/>
      <c r="AA4630" s="165"/>
    </row>
    <row r="4631" spans="1:27" ht="16.5" hidden="1">
      <c r="A4631" s="2">
        <f t="shared" si="0"/>
        <v>4628</v>
      </c>
      <c r="B4631" s="3" t="e">
        <f>VLOOKUP(D4631,DSKH!$A:$B,2,0)</f>
        <v>#N/A</v>
      </c>
      <c r="C4631" s="3"/>
      <c r="D4631" s="3"/>
      <c r="E4631" s="4"/>
      <c r="F4631" s="3"/>
      <c r="G4631" s="3"/>
      <c r="H4631" s="195"/>
      <c r="I4631" s="3"/>
      <c r="J4631" s="3"/>
      <c r="K4631" s="3"/>
      <c r="L4631" s="3"/>
      <c r="M4631" s="27"/>
      <c r="N4631" s="3"/>
      <c r="O4631" s="3"/>
      <c r="P4631" s="3"/>
      <c r="Q4631" s="3"/>
      <c r="R4631" s="3"/>
      <c r="S4631" s="3"/>
      <c r="T4631" s="3"/>
      <c r="U4631" s="3"/>
      <c r="V4631" s="3"/>
      <c r="W4631" s="8"/>
      <c r="X4631" s="3"/>
      <c r="Y4631" s="27"/>
      <c r="Z4631" s="165"/>
      <c r="AA4631" s="165"/>
    </row>
    <row r="4632" spans="1:27" ht="16.5" hidden="1">
      <c r="A4632" s="2">
        <f t="shared" si="0"/>
        <v>4629</v>
      </c>
      <c r="B4632" s="3" t="e">
        <f>VLOOKUP(D4632,DSKH!$A:$B,2,0)</f>
        <v>#N/A</v>
      </c>
      <c r="C4632" s="3"/>
      <c r="D4632" s="3"/>
      <c r="E4632" s="4"/>
      <c r="F4632" s="3"/>
      <c r="G4632" s="3"/>
      <c r="H4632" s="195"/>
      <c r="I4632" s="3"/>
      <c r="J4632" s="3"/>
      <c r="K4632" s="3"/>
      <c r="L4632" s="3"/>
      <c r="M4632" s="27"/>
      <c r="N4632" s="3"/>
      <c r="O4632" s="3"/>
      <c r="P4632" s="3"/>
      <c r="Q4632" s="3"/>
      <c r="R4632" s="3"/>
      <c r="S4632" s="3"/>
      <c r="T4632" s="3"/>
      <c r="U4632" s="3"/>
      <c r="V4632" s="3"/>
      <c r="W4632" s="8"/>
      <c r="X4632" s="3"/>
      <c r="Y4632" s="27"/>
      <c r="Z4632" s="165"/>
      <c r="AA4632" s="165"/>
    </row>
    <row r="4633" spans="1:27" ht="16.5" hidden="1">
      <c r="A4633" s="2">
        <f t="shared" si="0"/>
        <v>4630</v>
      </c>
      <c r="B4633" s="3" t="e">
        <f>VLOOKUP(D4633,DSKH!$A:$B,2,0)</f>
        <v>#N/A</v>
      </c>
      <c r="C4633" s="3"/>
      <c r="D4633" s="3"/>
      <c r="E4633" s="4"/>
      <c r="F4633" s="3"/>
      <c r="G4633" s="3"/>
      <c r="H4633" s="195"/>
      <c r="I4633" s="3"/>
      <c r="J4633" s="3"/>
      <c r="K4633" s="3"/>
      <c r="L4633" s="3"/>
      <c r="M4633" s="27"/>
      <c r="N4633" s="3"/>
      <c r="O4633" s="3"/>
      <c r="P4633" s="3"/>
      <c r="Q4633" s="3"/>
      <c r="R4633" s="3"/>
      <c r="S4633" s="3"/>
      <c r="T4633" s="3"/>
      <c r="U4633" s="3"/>
      <c r="V4633" s="3"/>
      <c r="W4633" s="8"/>
      <c r="X4633" s="3"/>
      <c r="Y4633" s="27"/>
      <c r="Z4633" s="165"/>
      <c r="AA4633" s="165"/>
    </row>
    <row r="4634" spans="1:27" ht="16.5" hidden="1">
      <c r="A4634" s="2">
        <f t="shared" si="0"/>
        <v>4631</v>
      </c>
      <c r="B4634" s="3" t="e">
        <f>VLOOKUP(D4634,DSKH!$A:$B,2,0)</f>
        <v>#N/A</v>
      </c>
      <c r="C4634" s="3"/>
      <c r="D4634" s="3"/>
      <c r="E4634" s="4"/>
      <c r="F4634" s="3"/>
      <c r="G4634" s="3"/>
      <c r="H4634" s="195"/>
      <c r="I4634" s="3"/>
      <c r="J4634" s="3"/>
      <c r="K4634" s="3"/>
      <c r="L4634" s="3"/>
      <c r="M4634" s="27"/>
      <c r="N4634" s="3"/>
      <c r="O4634" s="3"/>
      <c r="P4634" s="3"/>
      <c r="Q4634" s="3"/>
      <c r="R4634" s="3"/>
      <c r="S4634" s="3"/>
      <c r="T4634" s="3"/>
      <c r="U4634" s="3"/>
      <c r="V4634" s="3"/>
      <c r="W4634" s="8"/>
      <c r="X4634" s="3"/>
      <c r="Y4634" s="27"/>
      <c r="Z4634" s="165"/>
      <c r="AA4634" s="165"/>
    </row>
    <row r="4635" spans="1:27" ht="16.5" hidden="1">
      <c r="A4635" s="2">
        <f t="shared" si="0"/>
        <v>4632</v>
      </c>
      <c r="B4635" s="3" t="e">
        <f>VLOOKUP(D4635,DSKH!$A:$B,2,0)</f>
        <v>#N/A</v>
      </c>
      <c r="C4635" s="3"/>
      <c r="D4635" s="3"/>
      <c r="E4635" s="4"/>
      <c r="F4635" s="3"/>
      <c r="G4635" s="3"/>
      <c r="H4635" s="195"/>
      <c r="I4635" s="3"/>
      <c r="J4635" s="3"/>
      <c r="K4635" s="3"/>
      <c r="L4635" s="3"/>
      <c r="M4635" s="27"/>
      <c r="N4635" s="3"/>
      <c r="O4635" s="3"/>
      <c r="P4635" s="3"/>
      <c r="Q4635" s="3"/>
      <c r="R4635" s="3"/>
      <c r="S4635" s="3"/>
      <c r="T4635" s="3"/>
      <c r="U4635" s="3"/>
      <c r="V4635" s="3"/>
      <c r="W4635" s="8"/>
      <c r="X4635" s="3"/>
      <c r="Y4635" s="27"/>
      <c r="Z4635" s="165"/>
      <c r="AA4635" s="165"/>
    </row>
    <row r="4636" spans="1:27" ht="16.5" hidden="1">
      <c r="A4636" s="2">
        <f t="shared" si="0"/>
        <v>4633</v>
      </c>
      <c r="B4636" s="3" t="e">
        <f>VLOOKUP(D4636,DSKH!$A:$B,2,0)</f>
        <v>#N/A</v>
      </c>
      <c r="C4636" s="3"/>
      <c r="D4636" s="3"/>
      <c r="E4636" s="4"/>
      <c r="F4636" s="3"/>
      <c r="G4636" s="3"/>
      <c r="H4636" s="195"/>
      <c r="I4636" s="3"/>
      <c r="J4636" s="3"/>
      <c r="K4636" s="3"/>
      <c r="L4636" s="3"/>
      <c r="M4636" s="27"/>
      <c r="N4636" s="3"/>
      <c r="O4636" s="3"/>
      <c r="P4636" s="3"/>
      <c r="Q4636" s="3"/>
      <c r="R4636" s="3"/>
      <c r="S4636" s="3"/>
      <c r="T4636" s="3"/>
      <c r="U4636" s="3"/>
      <c r="V4636" s="3"/>
      <c r="W4636" s="8"/>
      <c r="X4636" s="3"/>
      <c r="Y4636" s="27"/>
      <c r="Z4636" s="165"/>
      <c r="AA4636" s="165"/>
    </row>
    <row r="4637" spans="1:27" ht="16.5" hidden="1">
      <c r="A4637" s="2">
        <f t="shared" si="0"/>
        <v>4634</v>
      </c>
      <c r="B4637" s="3" t="e">
        <f>VLOOKUP(D4637,DSKH!$A:$B,2,0)</f>
        <v>#N/A</v>
      </c>
      <c r="C4637" s="3"/>
      <c r="D4637" s="3"/>
      <c r="E4637" s="4"/>
      <c r="F4637" s="3"/>
      <c r="G4637" s="3"/>
      <c r="H4637" s="195"/>
      <c r="I4637" s="3"/>
      <c r="J4637" s="3"/>
      <c r="K4637" s="3"/>
      <c r="L4637" s="3"/>
      <c r="M4637" s="27"/>
      <c r="N4637" s="3"/>
      <c r="O4637" s="3"/>
      <c r="P4637" s="3"/>
      <c r="Q4637" s="3"/>
      <c r="R4637" s="3"/>
      <c r="S4637" s="3"/>
      <c r="T4637" s="3"/>
      <c r="U4637" s="3"/>
      <c r="V4637" s="3"/>
      <c r="W4637" s="8"/>
      <c r="X4637" s="3"/>
      <c r="Y4637" s="27"/>
      <c r="Z4637" s="165"/>
      <c r="AA4637" s="165"/>
    </row>
    <row r="4638" spans="1:27" ht="16.5" hidden="1">
      <c r="A4638" s="2">
        <f t="shared" si="0"/>
        <v>4635</v>
      </c>
      <c r="B4638" s="3" t="e">
        <f>VLOOKUP(D4638,DSKH!$A:$B,2,0)</f>
        <v>#N/A</v>
      </c>
      <c r="C4638" s="3"/>
      <c r="D4638" s="3"/>
      <c r="E4638" s="4"/>
      <c r="F4638" s="3"/>
      <c r="G4638" s="3"/>
      <c r="H4638" s="195"/>
      <c r="I4638" s="3"/>
      <c r="J4638" s="3"/>
      <c r="K4638" s="3"/>
      <c r="L4638" s="3"/>
      <c r="M4638" s="27"/>
      <c r="N4638" s="3"/>
      <c r="O4638" s="3"/>
      <c r="P4638" s="3"/>
      <c r="Q4638" s="3"/>
      <c r="R4638" s="3"/>
      <c r="S4638" s="3"/>
      <c r="T4638" s="3"/>
      <c r="U4638" s="3"/>
      <c r="V4638" s="3"/>
      <c r="W4638" s="8"/>
      <c r="X4638" s="3"/>
      <c r="Y4638" s="27"/>
      <c r="Z4638" s="165"/>
      <c r="AA4638" s="165"/>
    </row>
    <row r="4639" spans="1:27" ht="16.5" hidden="1">
      <c r="A4639" s="2">
        <f t="shared" si="0"/>
        <v>4636</v>
      </c>
      <c r="B4639" s="3" t="e">
        <f>VLOOKUP(D4639,DSKH!$A:$B,2,0)</f>
        <v>#N/A</v>
      </c>
      <c r="C4639" s="3"/>
      <c r="D4639" s="3"/>
      <c r="E4639" s="4"/>
      <c r="F4639" s="3"/>
      <c r="G4639" s="3"/>
      <c r="H4639" s="195"/>
      <c r="I4639" s="3"/>
      <c r="J4639" s="3"/>
      <c r="K4639" s="3"/>
      <c r="L4639" s="3"/>
      <c r="M4639" s="27"/>
      <c r="N4639" s="3"/>
      <c r="O4639" s="3"/>
      <c r="P4639" s="3"/>
      <c r="Q4639" s="3"/>
      <c r="R4639" s="3"/>
      <c r="S4639" s="3"/>
      <c r="T4639" s="3"/>
      <c r="U4639" s="3"/>
      <c r="V4639" s="3"/>
      <c r="W4639" s="8"/>
      <c r="X4639" s="3"/>
      <c r="Y4639" s="27"/>
      <c r="Z4639" s="165"/>
      <c r="AA4639" s="165"/>
    </row>
    <row r="4640" spans="1:27" ht="16.5" hidden="1">
      <c r="A4640" s="2">
        <f t="shared" si="0"/>
        <v>4637</v>
      </c>
      <c r="B4640" s="3" t="e">
        <f>VLOOKUP(D4640,DSKH!$A:$B,2,0)</f>
        <v>#N/A</v>
      </c>
      <c r="C4640" s="3"/>
      <c r="D4640" s="3"/>
      <c r="E4640" s="4"/>
      <c r="F4640" s="3"/>
      <c r="G4640" s="3"/>
      <c r="H4640" s="195"/>
      <c r="I4640" s="3"/>
      <c r="J4640" s="3"/>
      <c r="K4640" s="3"/>
      <c r="L4640" s="3"/>
      <c r="M4640" s="27"/>
      <c r="N4640" s="3"/>
      <c r="O4640" s="3"/>
      <c r="P4640" s="3"/>
      <c r="Q4640" s="3"/>
      <c r="R4640" s="3"/>
      <c r="S4640" s="3"/>
      <c r="T4640" s="3"/>
      <c r="U4640" s="3"/>
      <c r="V4640" s="3"/>
      <c r="W4640" s="8"/>
      <c r="X4640" s="3"/>
      <c r="Y4640" s="27"/>
      <c r="Z4640" s="165"/>
      <c r="AA4640" s="165"/>
    </row>
    <row r="4641" spans="1:27" ht="16.5" hidden="1">
      <c r="A4641" s="2">
        <f t="shared" si="0"/>
        <v>4638</v>
      </c>
      <c r="B4641" s="3" t="e">
        <f>VLOOKUP(D4641,DSKH!$A:$B,2,0)</f>
        <v>#N/A</v>
      </c>
      <c r="C4641" s="3"/>
      <c r="D4641" s="3"/>
      <c r="E4641" s="4"/>
      <c r="F4641" s="3"/>
      <c r="G4641" s="3"/>
      <c r="H4641" s="195"/>
      <c r="I4641" s="3"/>
      <c r="J4641" s="3"/>
      <c r="K4641" s="3"/>
      <c r="L4641" s="3"/>
      <c r="M4641" s="27"/>
      <c r="N4641" s="3"/>
      <c r="O4641" s="3"/>
      <c r="P4641" s="3"/>
      <c r="Q4641" s="3"/>
      <c r="R4641" s="3"/>
      <c r="S4641" s="3"/>
      <c r="T4641" s="3"/>
      <c r="U4641" s="3"/>
      <c r="V4641" s="3"/>
      <c r="W4641" s="8"/>
      <c r="X4641" s="3"/>
      <c r="Y4641" s="27"/>
      <c r="Z4641" s="165"/>
      <c r="AA4641" s="165"/>
    </row>
    <row r="4642" spans="1:27" ht="16.5" hidden="1">
      <c r="A4642" s="2">
        <f t="shared" si="0"/>
        <v>4639</v>
      </c>
      <c r="B4642" s="3" t="e">
        <f>VLOOKUP(D4642,DSKH!$A:$B,2,0)</f>
        <v>#N/A</v>
      </c>
      <c r="C4642" s="3"/>
      <c r="D4642" s="3"/>
      <c r="E4642" s="4"/>
      <c r="F4642" s="3"/>
      <c r="G4642" s="3"/>
      <c r="H4642" s="195"/>
      <c r="I4642" s="3"/>
      <c r="J4642" s="3"/>
      <c r="K4642" s="3"/>
      <c r="L4642" s="3"/>
      <c r="M4642" s="27"/>
      <c r="N4642" s="3"/>
      <c r="O4642" s="3"/>
      <c r="P4642" s="3"/>
      <c r="Q4642" s="3"/>
      <c r="R4642" s="3"/>
      <c r="S4642" s="3"/>
      <c r="T4642" s="3"/>
      <c r="U4642" s="3"/>
      <c r="V4642" s="3"/>
      <c r="W4642" s="8"/>
      <c r="X4642" s="3"/>
      <c r="Y4642" s="27"/>
      <c r="Z4642" s="165"/>
      <c r="AA4642" s="165"/>
    </row>
    <row r="4643" spans="1:27" ht="16.5" hidden="1">
      <c r="A4643" s="2">
        <f t="shared" si="0"/>
        <v>4640</v>
      </c>
      <c r="B4643" s="3" t="e">
        <f>VLOOKUP(D4643,DSKH!$A:$B,2,0)</f>
        <v>#N/A</v>
      </c>
      <c r="C4643" s="3"/>
      <c r="D4643" s="3"/>
      <c r="E4643" s="4"/>
      <c r="F4643" s="3"/>
      <c r="G4643" s="3"/>
      <c r="H4643" s="195"/>
      <c r="I4643" s="3"/>
      <c r="J4643" s="3"/>
      <c r="K4643" s="3"/>
      <c r="L4643" s="3"/>
      <c r="M4643" s="27"/>
      <c r="N4643" s="3"/>
      <c r="O4643" s="3"/>
      <c r="P4643" s="3"/>
      <c r="Q4643" s="3"/>
      <c r="R4643" s="3"/>
      <c r="S4643" s="3"/>
      <c r="T4643" s="3"/>
      <c r="U4643" s="3"/>
      <c r="V4643" s="3"/>
      <c r="W4643" s="8"/>
      <c r="X4643" s="3"/>
      <c r="Y4643" s="27"/>
      <c r="Z4643" s="165"/>
      <c r="AA4643" s="165"/>
    </row>
    <row r="4644" spans="1:27" ht="16.5" hidden="1">
      <c r="A4644" s="2">
        <f t="shared" si="0"/>
        <v>4641</v>
      </c>
      <c r="B4644" s="3" t="e">
        <f>VLOOKUP(D4644,DSKH!$A:$B,2,0)</f>
        <v>#N/A</v>
      </c>
      <c r="C4644" s="3"/>
      <c r="D4644" s="3"/>
      <c r="E4644" s="4"/>
      <c r="F4644" s="3"/>
      <c r="G4644" s="3"/>
      <c r="H4644" s="195"/>
      <c r="I4644" s="3"/>
      <c r="J4644" s="3"/>
      <c r="K4644" s="3"/>
      <c r="L4644" s="3"/>
      <c r="M4644" s="27"/>
      <c r="N4644" s="3"/>
      <c r="O4644" s="3"/>
      <c r="P4644" s="3"/>
      <c r="Q4644" s="3"/>
      <c r="R4644" s="3"/>
      <c r="S4644" s="3"/>
      <c r="T4644" s="3"/>
      <c r="U4644" s="3"/>
      <c r="V4644" s="3"/>
      <c r="W4644" s="8"/>
      <c r="X4644" s="3"/>
      <c r="Y4644" s="27"/>
      <c r="Z4644" s="165"/>
      <c r="AA4644" s="165"/>
    </row>
    <row r="4645" spans="1:27" ht="16.5" hidden="1">
      <c r="A4645" s="2">
        <f t="shared" si="0"/>
        <v>4642</v>
      </c>
      <c r="B4645" s="3" t="e">
        <f>VLOOKUP(D4645,DSKH!$A:$B,2,0)</f>
        <v>#N/A</v>
      </c>
      <c r="C4645" s="3"/>
      <c r="D4645" s="3"/>
      <c r="E4645" s="4"/>
      <c r="F4645" s="3"/>
      <c r="G4645" s="3"/>
      <c r="H4645" s="195"/>
      <c r="I4645" s="3"/>
      <c r="J4645" s="3"/>
      <c r="K4645" s="3"/>
      <c r="L4645" s="3"/>
      <c r="M4645" s="27"/>
      <c r="N4645" s="3"/>
      <c r="O4645" s="3"/>
      <c r="P4645" s="3"/>
      <c r="Q4645" s="3"/>
      <c r="R4645" s="3"/>
      <c r="S4645" s="3"/>
      <c r="T4645" s="3"/>
      <c r="U4645" s="3"/>
      <c r="V4645" s="3"/>
      <c r="W4645" s="8"/>
      <c r="X4645" s="3"/>
      <c r="Y4645" s="27"/>
      <c r="Z4645" s="165"/>
      <c r="AA4645" s="165"/>
    </row>
    <row r="4646" spans="1:27" ht="16.5" hidden="1">
      <c r="A4646" s="2">
        <f t="shared" si="0"/>
        <v>4643</v>
      </c>
      <c r="B4646" s="3" t="e">
        <f>VLOOKUP(D4646,DSKH!$A:$B,2,0)</f>
        <v>#N/A</v>
      </c>
      <c r="C4646" s="3"/>
      <c r="D4646" s="3"/>
      <c r="E4646" s="4"/>
      <c r="F4646" s="3"/>
      <c r="G4646" s="3"/>
      <c r="H4646" s="195"/>
      <c r="I4646" s="3"/>
      <c r="J4646" s="3"/>
      <c r="K4646" s="3"/>
      <c r="L4646" s="3"/>
      <c r="M4646" s="27"/>
      <c r="N4646" s="3"/>
      <c r="O4646" s="3"/>
      <c r="P4646" s="3"/>
      <c r="Q4646" s="3"/>
      <c r="R4646" s="3"/>
      <c r="S4646" s="3"/>
      <c r="T4646" s="3"/>
      <c r="U4646" s="3"/>
      <c r="V4646" s="3"/>
      <c r="W4646" s="8"/>
      <c r="X4646" s="3"/>
      <c r="Y4646" s="27"/>
      <c r="Z4646" s="165"/>
      <c r="AA4646" s="165"/>
    </row>
    <row r="4647" spans="1:27" ht="16.5" hidden="1">
      <c r="A4647" s="2">
        <f t="shared" si="0"/>
        <v>4644</v>
      </c>
      <c r="B4647" s="3" t="e">
        <f>VLOOKUP(D4647,DSKH!$A:$B,2,0)</f>
        <v>#N/A</v>
      </c>
      <c r="C4647" s="3"/>
      <c r="D4647" s="3"/>
      <c r="E4647" s="4"/>
      <c r="F4647" s="3"/>
      <c r="G4647" s="3"/>
      <c r="H4647" s="195"/>
      <c r="I4647" s="3"/>
      <c r="J4647" s="3"/>
      <c r="K4647" s="3"/>
      <c r="L4647" s="3"/>
      <c r="M4647" s="27"/>
      <c r="N4647" s="3"/>
      <c r="O4647" s="3"/>
      <c r="P4647" s="3"/>
      <c r="Q4647" s="3"/>
      <c r="R4647" s="3"/>
      <c r="S4647" s="3"/>
      <c r="T4647" s="3"/>
      <c r="U4647" s="3"/>
      <c r="V4647" s="3"/>
      <c r="W4647" s="8"/>
      <c r="X4647" s="3"/>
      <c r="Y4647" s="27"/>
      <c r="Z4647" s="165"/>
      <c r="AA4647" s="165"/>
    </row>
    <row r="4648" spans="1:27" ht="16.5" hidden="1">
      <c r="A4648" s="2">
        <f t="shared" si="0"/>
        <v>4645</v>
      </c>
      <c r="B4648" s="3" t="e">
        <f>VLOOKUP(D4648,DSKH!$A:$B,2,0)</f>
        <v>#N/A</v>
      </c>
      <c r="C4648" s="3"/>
      <c r="D4648" s="3"/>
      <c r="E4648" s="4"/>
      <c r="F4648" s="3"/>
      <c r="G4648" s="3"/>
      <c r="H4648" s="195"/>
      <c r="I4648" s="3"/>
      <c r="J4648" s="3"/>
      <c r="K4648" s="3"/>
      <c r="L4648" s="3"/>
      <c r="M4648" s="27"/>
      <c r="N4648" s="3"/>
      <c r="O4648" s="3"/>
      <c r="P4648" s="3"/>
      <c r="Q4648" s="3"/>
      <c r="R4648" s="3"/>
      <c r="S4648" s="3"/>
      <c r="T4648" s="3"/>
      <c r="U4648" s="3"/>
      <c r="V4648" s="3"/>
      <c r="W4648" s="8"/>
      <c r="X4648" s="3"/>
      <c r="Y4648" s="27"/>
      <c r="Z4648" s="165"/>
      <c r="AA4648" s="165"/>
    </row>
    <row r="4649" spans="1:27" ht="16.5" hidden="1">
      <c r="A4649" s="2">
        <f t="shared" si="0"/>
        <v>4646</v>
      </c>
      <c r="B4649" s="3" t="e">
        <f>VLOOKUP(D4649,DSKH!$A:$B,2,0)</f>
        <v>#N/A</v>
      </c>
      <c r="C4649" s="3"/>
      <c r="D4649" s="3"/>
      <c r="E4649" s="4"/>
      <c r="F4649" s="3"/>
      <c r="G4649" s="3"/>
      <c r="H4649" s="195"/>
      <c r="I4649" s="3"/>
      <c r="J4649" s="3"/>
      <c r="K4649" s="3"/>
      <c r="L4649" s="3"/>
      <c r="M4649" s="27"/>
      <c r="N4649" s="3"/>
      <c r="O4649" s="3"/>
      <c r="P4649" s="3"/>
      <c r="Q4649" s="3"/>
      <c r="R4649" s="3"/>
      <c r="S4649" s="3"/>
      <c r="T4649" s="3"/>
      <c r="U4649" s="3"/>
      <c r="V4649" s="3"/>
      <c r="W4649" s="8"/>
      <c r="X4649" s="3"/>
      <c r="Y4649" s="27"/>
      <c r="Z4649" s="165"/>
      <c r="AA4649" s="165"/>
    </row>
    <row r="4650" spans="1:27" ht="16.5" hidden="1">
      <c r="A4650" s="2">
        <f t="shared" si="0"/>
        <v>4647</v>
      </c>
      <c r="B4650" s="3" t="e">
        <f>VLOOKUP(D4650,DSKH!$A:$B,2,0)</f>
        <v>#N/A</v>
      </c>
      <c r="C4650" s="3"/>
      <c r="D4650" s="3"/>
      <c r="E4650" s="4"/>
      <c r="F4650" s="3"/>
      <c r="G4650" s="3"/>
      <c r="H4650" s="195"/>
      <c r="I4650" s="3"/>
      <c r="J4650" s="3"/>
      <c r="K4650" s="3"/>
      <c r="L4650" s="3"/>
      <c r="M4650" s="27"/>
      <c r="N4650" s="3"/>
      <c r="O4650" s="3"/>
      <c r="P4650" s="3"/>
      <c r="Q4650" s="3"/>
      <c r="R4650" s="3"/>
      <c r="S4650" s="3"/>
      <c r="T4650" s="3"/>
      <c r="U4650" s="3"/>
      <c r="V4650" s="3"/>
      <c r="W4650" s="8"/>
      <c r="X4650" s="3"/>
      <c r="Y4650" s="27"/>
      <c r="Z4650" s="165"/>
      <c r="AA4650" s="165"/>
    </row>
    <row r="4651" spans="1:27" ht="16.5" hidden="1">
      <c r="A4651" s="2">
        <f t="shared" si="0"/>
        <v>4648</v>
      </c>
      <c r="B4651" s="3" t="e">
        <f>VLOOKUP(D4651,DSKH!$A:$B,2,0)</f>
        <v>#N/A</v>
      </c>
      <c r="C4651" s="3"/>
      <c r="D4651" s="3"/>
      <c r="E4651" s="4"/>
      <c r="F4651" s="3"/>
      <c r="G4651" s="3"/>
      <c r="H4651" s="195"/>
      <c r="I4651" s="3"/>
      <c r="J4651" s="3"/>
      <c r="K4651" s="3"/>
      <c r="L4651" s="3"/>
      <c r="M4651" s="27"/>
      <c r="N4651" s="3"/>
      <c r="O4651" s="3"/>
      <c r="P4651" s="3"/>
      <c r="Q4651" s="3"/>
      <c r="R4651" s="3"/>
      <c r="S4651" s="3"/>
      <c r="T4651" s="3"/>
      <c r="U4651" s="3"/>
      <c r="V4651" s="3"/>
      <c r="W4651" s="8"/>
      <c r="X4651" s="3"/>
      <c r="Y4651" s="27"/>
      <c r="Z4651" s="165"/>
      <c r="AA4651" s="165"/>
    </row>
    <row r="4652" spans="1:27" ht="16.5" hidden="1">
      <c r="A4652" s="2">
        <f t="shared" si="0"/>
        <v>4649</v>
      </c>
      <c r="B4652" s="3" t="e">
        <f>VLOOKUP(D4652,DSKH!$A:$B,2,0)</f>
        <v>#N/A</v>
      </c>
      <c r="C4652" s="3"/>
      <c r="D4652" s="3"/>
      <c r="E4652" s="4"/>
      <c r="F4652" s="3"/>
      <c r="G4652" s="3"/>
      <c r="H4652" s="195"/>
      <c r="I4652" s="3"/>
      <c r="J4652" s="3"/>
      <c r="K4652" s="3"/>
      <c r="L4652" s="3"/>
      <c r="M4652" s="27"/>
      <c r="N4652" s="3"/>
      <c r="O4652" s="3"/>
      <c r="P4652" s="3"/>
      <c r="Q4652" s="3"/>
      <c r="R4652" s="3"/>
      <c r="S4652" s="3"/>
      <c r="T4652" s="3"/>
      <c r="U4652" s="3"/>
      <c r="V4652" s="3"/>
      <c r="W4652" s="8"/>
      <c r="X4652" s="3"/>
      <c r="Y4652" s="27"/>
      <c r="Z4652" s="165"/>
      <c r="AA4652" s="165"/>
    </row>
    <row r="4653" spans="1:27" ht="16.5" hidden="1">
      <c r="A4653" s="2">
        <f t="shared" si="0"/>
        <v>4650</v>
      </c>
      <c r="B4653" s="3" t="e">
        <f>VLOOKUP(D4653,DSKH!$A:$B,2,0)</f>
        <v>#N/A</v>
      </c>
      <c r="C4653" s="3"/>
      <c r="D4653" s="3"/>
      <c r="E4653" s="4"/>
      <c r="F4653" s="3"/>
      <c r="G4653" s="3"/>
      <c r="H4653" s="195"/>
      <c r="I4653" s="3"/>
      <c r="J4653" s="3"/>
      <c r="K4653" s="3"/>
      <c r="L4653" s="3"/>
      <c r="M4653" s="27"/>
      <c r="N4653" s="3"/>
      <c r="O4653" s="3"/>
      <c r="P4653" s="3"/>
      <c r="Q4653" s="3"/>
      <c r="R4653" s="3"/>
      <c r="S4653" s="3"/>
      <c r="T4653" s="3"/>
      <c r="U4653" s="3"/>
      <c r="V4653" s="3"/>
      <c r="W4653" s="8"/>
      <c r="X4653" s="3"/>
      <c r="Y4653" s="27"/>
      <c r="Z4653" s="165"/>
      <c r="AA4653" s="165"/>
    </row>
    <row r="4654" spans="1:27" ht="16.5" hidden="1">
      <c r="A4654" s="2">
        <f t="shared" si="0"/>
        <v>4651</v>
      </c>
      <c r="B4654" s="3" t="e">
        <f>VLOOKUP(D4654,DSKH!$A:$B,2,0)</f>
        <v>#N/A</v>
      </c>
      <c r="C4654" s="3"/>
      <c r="D4654" s="3"/>
      <c r="E4654" s="4"/>
      <c r="F4654" s="3"/>
      <c r="G4654" s="3"/>
      <c r="H4654" s="195"/>
      <c r="I4654" s="3"/>
      <c r="J4654" s="3"/>
      <c r="K4654" s="3"/>
      <c r="L4654" s="3"/>
      <c r="M4654" s="27"/>
      <c r="N4654" s="3"/>
      <c r="O4654" s="3"/>
      <c r="P4654" s="3"/>
      <c r="Q4654" s="3"/>
      <c r="R4654" s="3"/>
      <c r="S4654" s="3"/>
      <c r="T4654" s="3"/>
      <c r="U4654" s="3"/>
      <c r="V4654" s="3"/>
      <c r="W4654" s="8"/>
      <c r="X4654" s="3"/>
      <c r="Y4654" s="27"/>
      <c r="Z4654" s="165"/>
      <c r="AA4654" s="165"/>
    </row>
    <row r="4655" spans="1:27" ht="16.5" hidden="1">
      <c r="A4655" s="2">
        <f t="shared" si="0"/>
        <v>4652</v>
      </c>
      <c r="B4655" s="3" t="e">
        <f>VLOOKUP(D4655,DSKH!$A:$B,2,0)</f>
        <v>#N/A</v>
      </c>
      <c r="C4655" s="3"/>
      <c r="D4655" s="3"/>
      <c r="E4655" s="4"/>
      <c r="F4655" s="3"/>
      <c r="G4655" s="3"/>
      <c r="H4655" s="195"/>
      <c r="I4655" s="3"/>
      <c r="J4655" s="3"/>
      <c r="K4655" s="3"/>
      <c r="L4655" s="3"/>
      <c r="M4655" s="27"/>
      <c r="N4655" s="3"/>
      <c r="O4655" s="3"/>
      <c r="P4655" s="3"/>
      <c r="Q4655" s="3"/>
      <c r="R4655" s="3"/>
      <c r="S4655" s="3"/>
      <c r="T4655" s="3"/>
      <c r="U4655" s="3"/>
      <c r="V4655" s="3"/>
      <c r="W4655" s="8"/>
      <c r="X4655" s="3"/>
      <c r="Y4655" s="27"/>
      <c r="Z4655" s="165"/>
      <c r="AA4655" s="165"/>
    </row>
    <row r="4656" spans="1:27" ht="16.5" hidden="1">
      <c r="A4656" s="2">
        <f t="shared" si="0"/>
        <v>4653</v>
      </c>
      <c r="B4656" s="3" t="e">
        <f>VLOOKUP(D4656,DSKH!$A:$B,2,0)</f>
        <v>#N/A</v>
      </c>
      <c r="C4656" s="3"/>
      <c r="D4656" s="3"/>
      <c r="E4656" s="4"/>
      <c r="F4656" s="3"/>
      <c r="G4656" s="3"/>
      <c r="H4656" s="195"/>
      <c r="I4656" s="3"/>
      <c r="J4656" s="3"/>
      <c r="K4656" s="3"/>
      <c r="L4656" s="3"/>
      <c r="M4656" s="27"/>
      <c r="N4656" s="3"/>
      <c r="O4656" s="3"/>
      <c r="P4656" s="3"/>
      <c r="Q4656" s="3"/>
      <c r="R4656" s="3"/>
      <c r="S4656" s="3"/>
      <c r="T4656" s="3"/>
      <c r="U4656" s="3"/>
      <c r="V4656" s="3"/>
      <c r="W4656" s="8"/>
      <c r="X4656" s="3"/>
      <c r="Y4656" s="27"/>
      <c r="Z4656" s="165"/>
      <c r="AA4656" s="165"/>
    </row>
    <row r="4657" spans="1:27" ht="16.5" hidden="1">
      <c r="A4657" s="2">
        <f t="shared" si="0"/>
        <v>4654</v>
      </c>
      <c r="B4657" s="3" t="e">
        <f>VLOOKUP(D4657,DSKH!$A:$B,2,0)</f>
        <v>#N/A</v>
      </c>
      <c r="C4657" s="3"/>
      <c r="D4657" s="3"/>
      <c r="E4657" s="4"/>
      <c r="F4657" s="3"/>
      <c r="G4657" s="3"/>
      <c r="H4657" s="195"/>
      <c r="I4657" s="3"/>
      <c r="J4657" s="3"/>
      <c r="K4657" s="3"/>
      <c r="L4657" s="3"/>
      <c r="M4657" s="27"/>
      <c r="N4657" s="3"/>
      <c r="O4657" s="3"/>
      <c r="P4657" s="3"/>
      <c r="Q4657" s="3"/>
      <c r="R4657" s="3"/>
      <c r="S4657" s="3"/>
      <c r="T4657" s="3"/>
      <c r="U4657" s="3"/>
      <c r="V4657" s="3"/>
      <c r="W4657" s="8"/>
      <c r="X4657" s="3"/>
      <c r="Y4657" s="27"/>
      <c r="Z4657" s="165"/>
      <c r="AA4657" s="165"/>
    </row>
    <row r="4658" spans="1:27" ht="16.5" hidden="1">
      <c r="A4658" s="2">
        <f t="shared" si="0"/>
        <v>4655</v>
      </c>
      <c r="B4658" s="3" t="e">
        <f>VLOOKUP(D4658,DSKH!$A:$B,2,0)</f>
        <v>#N/A</v>
      </c>
      <c r="C4658" s="3"/>
      <c r="D4658" s="3"/>
      <c r="E4658" s="4"/>
      <c r="F4658" s="3"/>
      <c r="G4658" s="3"/>
      <c r="H4658" s="195"/>
      <c r="I4658" s="3"/>
      <c r="J4658" s="3"/>
      <c r="K4658" s="3"/>
      <c r="L4658" s="3"/>
      <c r="M4658" s="27"/>
      <c r="N4658" s="3"/>
      <c r="O4658" s="3"/>
      <c r="P4658" s="3"/>
      <c r="Q4658" s="3"/>
      <c r="R4658" s="3"/>
      <c r="S4658" s="3"/>
      <c r="T4658" s="3"/>
      <c r="U4658" s="3"/>
      <c r="V4658" s="3"/>
      <c r="W4658" s="8"/>
      <c r="X4658" s="3"/>
      <c r="Y4658" s="27"/>
      <c r="Z4658" s="165"/>
      <c r="AA4658" s="165"/>
    </row>
    <row r="4659" spans="1:27" ht="16.5" hidden="1">
      <c r="A4659" s="2">
        <f t="shared" si="0"/>
        <v>4656</v>
      </c>
      <c r="B4659" s="3" t="e">
        <f>VLOOKUP(D4659,DSKH!$A:$B,2,0)</f>
        <v>#N/A</v>
      </c>
      <c r="C4659" s="3"/>
      <c r="D4659" s="3"/>
      <c r="E4659" s="4"/>
      <c r="F4659" s="3"/>
      <c r="G4659" s="3"/>
      <c r="H4659" s="195"/>
      <c r="I4659" s="3"/>
      <c r="J4659" s="3"/>
      <c r="K4659" s="3"/>
      <c r="L4659" s="3"/>
      <c r="M4659" s="27"/>
      <c r="N4659" s="3"/>
      <c r="O4659" s="3"/>
      <c r="P4659" s="3"/>
      <c r="Q4659" s="3"/>
      <c r="R4659" s="3"/>
      <c r="S4659" s="3"/>
      <c r="T4659" s="3"/>
      <c r="U4659" s="3"/>
      <c r="V4659" s="3"/>
      <c r="W4659" s="8"/>
      <c r="X4659" s="3"/>
      <c r="Y4659" s="27"/>
      <c r="Z4659" s="165"/>
      <c r="AA4659" s="165"/>
    </row>
    <row r="4660" spans="1:27" ht="16.5" hidden="1">
      <c r="A4660" s="2">
        <f t="shared" si="0"/>
        <v>4657</v>
      </c>
      <c r="B4660" s="3" t="e">
        <f>VLOOKUP(D4660,DSKH!$A:$B,2,0)</f>
        <v>#N/A</v>
      </c>
      <c r="C4660" s="3"/>
      <c r="D4660" s="3"/>
      <c r="E4660" s="4"/>
      <c r="F4660" s="3"/>
      <c r="G4660" s="3"/>
      <c r="H4660" s="195"/>
      <c r="I4660" s="3"/>
      <c r="J4660" s="3"/>
      <c r="K4660" s="3"/>
      <c r="L4660" s="3"/>
      <c r="M4660" s="27"/>
      <c r="N4660" s="3"/>
      <c r="O4660" s="3"/>
      <c r="P4660" s="3"/>
      <c r="Q4660" s="3"/>
      <c r="R4660" s="3"/>
      <c r="S4660" s="3"/>
      <c r="T4660" s="3"/>
      <c r="U4660" s="3"/>
      <c r="V4660" s="3"/>
      <c r="W4660" s="8"/>
      <c r="X4660" s="3"/>
      <c r="Y4660" s="27"/>
      <c r="Z4660" s="165"/>
      <c r="AA4660" s="165"/>
    </row>
    <row r="4661" spans="1:27" ht="16.5" hidden="1">
      <c r="A4661" s="2">
        <f t="shared" si="0"/>
        <v>4658</v>
      </c>
      <c r="B4661" s="3" t="e">
        <f>VLOOKUP(D4661,DSKH!$A:$B,2,0)</f>
        <v>#N/A</v>
      </c>
      <c r="C4661" s="3"/>
      <c r="D4661" s="3"/>
      <c r="E4661" s="4"/>
      <c r="F4661" s="3"/>
      <c r="G4661" s="3"/>
      <c r="H4661" s="195"/>
      <c r="I4661" s="3"/>
      <c r="J4661" s="3"/>
      <c r="K4661" s="3"/>
      <c r="L4661" s="3"/>
      <c r="M4661" s="27"/>
      <c r="N4661" s="3"/>
      <c r="O4661" s="3"/>
      <c r="P4661" s="3"/>
      <c r="Q4661" s="3"/>
      <c r="R4661" s="3"/>
      <c r="S4661" s="3"/>
      <c r="T4661" s="3"/>
      <c r="U4661" s="3"/>
      <c r="V4661" s="3"/>
      <c r="W4661" s="8"/>
      <c r="X4661" s="3"/>
      <c r="Y4661" s="27"/>
      <c r="Z4661" s="165"/>
      <c r="AA4661" s="165"/>
    </row>
    <row r="4662" spans="1:27" ht="16.5" hidden="1">
      <c r="A4662" s="2">
        <f t="shared" si="0"/>
        <v>4659</v>
      </c>
      <c r="B4662" s="3" t="e">
        <f>VLOOKUP(D4662,DSKH!$A:$B,2,0)</f>
        <v>#N/A</v>
      </c>
      <c r="C4662" s="3"/>
      <c r="D4662" s="3"/>
      <c r="E4662" s="4"/>
      <c r="F4662" s="3"/>
      <c r="G4662" s="3"/>
      <c r="H4662" s="195"/>
      <c r="I4662" s="3"/>
      <c r="J4662" s="3"/>
      <c r="K4662" s="3"/>
      <c r="L4662" s="3"/>
      <c r="M4662" s="27"/>
      <c r="N4662" s="3"/>
      <c r="O4662" s="3"/>
      <c r="P4662" s="3"/>
      <c r="Q4662" s="3"/>
      <c r="R4662" s="3"/>
      <c r="S4662" s="3"/>
      <c r="T4662" s="3"/>
      <c r="U4662" s="3"/>
      <c r="V4662" s="3"/>
      <c r="W4662" s="8"/>
      <c r="X4662" s="3"/>
      <c r="Y4662" s="27"/>
      <c r="Z4662" s="165"/>
      <c r="AA4662" s="165"/>
    </row>
    <row r="4663" spans="1:27" ht="16.5" hidden="1">
      <c r="A4663" s="2">
        <f t="shared" si="0"/>
        <v>4660</v>
      </c>
      <c r="B4663" s="3" t="e">
        <f>VLOOKUP(D4663,DSKH!$A:$B,2,0)</f>
        <v>#N/A</v>
      </c>
      <c r="C4663" s="3"/>
      <c r="D4663" s="3"/>
      <c r="E4663" s="4"/>
      <c r="F4663" s="3"/>
      <c r="G4663" s="3"/>
      <c r="H4663" s="195"/>
      <c r="I4663" s="3"/>
      <c r="J4663" s="3"/>
      <c r="K4663" s="3"/>
      <c r="L4663" s="3"/>
      <c r="M4663" s="27"/>
      <c r="N4663" s="3"/>
      <c r="O4663" s="3"/>
      <c r="P4663" s="3"/>
      <c r="Q4663" s="3"/>
      <c r="R4663" s="3"/>
      <c r="S4663" s="3"/>
      <c r="T4663" s="3"/>
      <c r="U4663" s="3"/>
      <c r="V4663" s="3"/>
      <c r="W4663" s="8"/>
      <c r="X4663" s="3"/>
      <c r="Y4663" s="27"/>
      <c r="Z4663" s="165"/>
      <c r="AA4663" s="165"/>
    </row>
    <row r="4664" spans="1:27" ht="16.5" hidden="1">
      <c r="A4664" s="2">
        <f t="shared" si="0"/>
        <v>4661</v>
      </c>
      <c r="B4664" s="3" t="e">
        <f>VLOOKUP(D4664,DSKH!$A:$B,2,0)</f>
        <v>#N/A</v>
      </c>
      <c r="C4664" s="3"/>
      <c r="D4664" s="3"/>
      <c r="E4664" s="4"/>
      <c r="F4664" s="3"/>
      <c r="G4664" s="3"/>
      <c r="H4664" s="195"/>
      <c r="I4664" s="3"/>
      <c r="J4664" s="3"/>
      <c r="K4664" s="3"/>
      <c r="L4664" s="3"/>
      <c r="M4664" s="27"/>
      <c r="N4664" s="3"/>
      <c r="O4664" s="3"/>
      <c r="P4664" s="3"/>
      <c r="Q4664" s="3"/>
      <c r="R4664" s="3"/>
      <c r="S4664" s="3"/>
      <c r="T4664" s="3"/>
      <c r="U4664" s="3"/>
      <c r="V4664" s="3"/>
      <c r="W4664" s="8"/>
      <c r="X4664" s="3"/>
      <c r="Y4664" s="27"/>
      <c r="Z4664" s="165"/>
      <c r="AA4664" s="165"/>
    </row>
    <row r="4665" spans="1:27" ht="16.5" hidden="1">
      <c r="A4665" s="2">
        <f t="shared" si="0"/>
        <v>4662</v>
      </c>
      <c r="B4665" s="3" t="e">
        <f>VLOOKUP(D4665,DSKH!$A:$B,2,0)</f>
        <v>#N/A</v>
      </c>
      <c r="C4665" s="3"/>
      <c r="D4665" s="3"/>
      <c r="E4665" s="4"/>
      <c r="F4665" s="3"/>
      <c r="G4665" s="3"/>
      <c r="H4665" s="195"/>
      <c r="I4665" s="3"/>
      <c r="J4665" s="3"/>
      <c r="K4665" s="3"/>
      <c r="L4665" s="3"/>
      <c r="M4665" s="27"/>
      <c r="N4665" s="3"/>
      <c r="O4665" s="3"/>
      <c r="P4665" s="3"/>
      <c r="Q4665" s="3"/>
      <c r="R4665" s="3"/>
      <c r="S4665" s="3"/>
      <c r="T4665" s="3"/>
      <c r="U4665" s="3"/>
      <c r="V4665" s="3"/>
      <c r="W4665" s="8"/>
      <c r="X4665" s="3"/>
      <c r="Y4665" s="27"/>
      <c r="Z4665" s="165"/>
      <c r="AA4665" s="165"/>
    </row>
    <row r="4666" spans="1:27" ht="16.5" hidden="1">
      <c r="A4666" s="2">
        <f t="shared" si="0"/>
        <v>4663</v>
      </c>
      <c r="B4666" s="3" t="e">
        <f>VLOOKUP(D4666,DSKH!$A:$B,2,0)</f>
        <v>#N/A</v>
      </c>
      <c r="C4666" s="3"/>
      <c r="D4666" s="3"/>
      <c r="E4666" s="4"/>
      <c r="F4666" s="3"/>
      <c r="G4666" s="3"/>
      <c r="H4666" s="195"/>
      <c r="I4666" s="3"/>
      <c r="J4666" s="3"/>
      <c r="K4666" s="3"/>
      <c r="L4666" s="3"/>
      <c r="M4666" s="27"/>
      <c r="N4666" s="3"/>
      <c r="O4666" s="3"/>
      <c r="P4666" s="3"/>
      <c r="Q4666" s="3"/>
      <c r="R4666" s="3"/>
      <c r="S4666" s="3"/>
      <c r="T4666" s="3"/>
      <c r="U4666" s="3"/>
      <c r="V4666" s="3"/>
      <c r="W4666" s="8"/>
      <c r="X4666" s="3"/>
      <c r="Y4666" s="27"/>
      <c r="Z4666" s="165"/>
      <c r="AA4666" s="165"/>
    </row>
    <row r="4667" spans="1:27" ht="16.5" hidden="1">
      <c r="A4667" s="2">
        <f t="shared" si="0"/>
        <v>4664</v>
      </c>
      <c r="B4667" s="3" t="e">
        <f>VLOOKUP(D4667,DSKH!$A:$B,2,0)</f>
        <v>#N/A</v>
      </c>
      <c r="C4667" s="3"/>
      <c r="D4667" s="3"/>
      <c r="E4667" s="4"/>
      <c r="F4667" s="3"/>
      <c r="G4667" s="3"/>
      <c r="H4667" s="195"/>
      <c r="I4667" s="3"/>
      <c r="J4667" s="3"/>
      <c r="K4667" s="3"/>
      <c r="L4667" s="3"/>
      <c r="M4667" s="27"/>
      <c r="N4667" s="3"/>
      <c r="O4667" s="3"/>
      <c r="P4667" s="3"/>
      <c r="Q4667" s="3"/>
      <c r="R4667" s="3"/>
      <c r="S4667" s="3"/>
      <c r="T4667" s="3"/>
      <c r="U4667" s="3"/>
      <c r="V4667" s="3"/>
      <c r="W4667" s="8"/>
      <c r="X4667" s="3"/>
      <c r="Y4667" s="27"/>
      <c r="Z4667" s="165"/>
      <c r="AA4667" s="165"/>
    </row>
    <row r="4668" spans="1:27" ht="16.5" hidden="1">
      <c r="A4668" s="2">
        <f t="shared" si="0"/>
        <v>4665</v>
      </c>
      <c r="B4668" s="3" t="e">
        <f>VLOOKUP(D4668,DSKH!$A:$B,2,0)</f>
        <v>#N/A</v>
      </c>
      <c r="C4668" s="3"/>
      <c r="D4668" s="3"/>
      <c r="E4668" s="4"/>
      <c r="F4668" s="3"/>
      <c r="G4668" s="3"/>
      <c r="H4668" s="195"/>
      <c r="I4668" s="3"/>
      <c r="J4668" s="3"/>
      <c r="K4668" s="3"/>
      <c r="L4668" s="3"/>
      <c r="M4668" s="27"/>
      <c r="N4668" s="3"/>
      <c r="O4668" s="3"/>
      <c r="P4668" s="3"/>
      <c r="Q4668" s="3"/>
      <c r="R4668" s="3"/>
      <c r="S4668" s="3"/>
      <c r="T4668" s="3"/>
      <c r="U4668" s="3"/>
      <c r="V4668" s="3"/>
      <c r="W4668" s="8"/>
      <c r="X4668" s="3"/>
      <c r="Y4668" s="27"/>
      <c r="Z4668" s="165"/>
      <c r="AA4668" s="165"/>
    </row>
    <row r="4669" spans="1:27" ht="16.5" hidden="1">
      <c r="A4669" s="2">
        <f t="shared" si="0"/>
        <v>4666</v>
      </c>
      <c r="B4669" s="3" t="e">
        <f>VLOOKUP(D4669,DSKH!$A:$B,2,0)</f>
        <v>#N/A</v>
      </c>
      <c r="C4669" s="3"/>
      <c r="D4669" s="3"/>
      <c r="E4669" s="4"/>
      <c r="F4669" s="3"/>
      <c r="G4669" s="3"/>
      <c r="H4669" s="195"/>
      <c r="I4669" s="3"/>
      <c r="J4669" s="3"/>
      <c r="K4669" s="3"/>
      <c r="L4669" s="3"/>
      <c r="M4669" s="27"/>
      <c r="N4669" s="3"/>
      <c r="O4669" s="3"/>
      <c r="P4669" s="3"/>
      <c r="Q4669" s="3"/>
      <c r="R4669" s="3"/>
      <c r="S4669" s="3"/>
      <c r="T4669" s="3"/>
      <c r="U4669" s="3"/>
      <c r="V4669" s="3"/>
      <c r="W4669" s="8"/>
      <c r="X4669" s="3"/>
      <c r="Y4669" s="27"/>
      <c r="Z4669" s="165"/>
      <c r="AA4669" s="165"/>
    </row>
    <row r="4670" spans="1:27" ht="16.5" hidden="1">
      <c r="A4670" s="2">
        <f t="shared" si="0"/>
        <v>4667</v>
      </c>
      <c r="B4670" s="3" t="e">
        <f>VLOOKUP(D4670,DSKH!$A:$B,2,0)</f>
        <v>#N/A</v>
      </c>
      <c r="C4670" s="3"/>
      <c r="D4670" s="3"/>
      <c r="E4670" s="4"/>
      <c r="F4670" s="3"/>
      <c r="G4670" s="3"/>
      <c r="H4670" s="195"/>
      <c r="I4670" s="3"/>
      <c r="J4670" s="3"/>
      <c r="K4670" s="3"/>
      <c r="L4670" s="3"/>
      <c r="M4670" s="27"/>
      <c r="N4670" s="3"/>
      <c r="O4670" s="3"/>
      <c r="P4670" s="3"/>
      <c r="Q4670" s="3"/>
      <c r="R4670" s="3"/>
      <c r="S4670" s="3"/>
      <c r="T4670" s="3"/>
      <c r="U4670" s="3"/>
      <c r="V4670" s="3"/>
      <c r="W4670" s="8"/>
      <c r="X4670" s="3"/>
      <c r="Y4670" s="27"/>
      <c r="Z4670" s="165"/>
      <c r="AA4670" s="165"/>
    </row>
    <row r="4671" spans="1:27" ht="16.5" hidden="1">
      <c r="A4671" s="2">
        <f t="shared" si="0"/>
        <v>4668</v>
      </c>
      <c r="B4671" s="3" t="e">
        <f>VLOOKUP(D4671,DSKH!$A:$B,2,0)</f>
        <v>#N/A</v>
      </c>
      <c r="C4671" s="3"/>
      <c r="D4671" s="3"/>
      <c r="E4671" s="4"/>
      <c r="F4671" s="3"/>
      <c r="G4671" s="3"/>
      <c r="H4671" s="195"/>
      <c r="I4671" s="3"/>
      <c r="J4671" s="3"/>
      <c r="K4671" s="3"/>
      <c r="L4671" s="3"/>
      <c r="M4671" s="27"/>
      <c r="N4671" s="3"/>
      <c r="O4671" s="3"/>
      <c r="P4671" s="3"/>
      <c r="Q4671" s="3"/>
      <c r="R4671" s="3"/>
      <c r="S4671" s="3"/>
      <c r="T4671" s="3"/>
      <c r="U4671" s="3"/>
      <c r="V4671" s="3"/>
      <c r="W4671" s="8"/>
      <c r="X4671" s="3"/>
      <c r="Y4671" s="27"/>
      <c r="Z4671" s="165"/>
      <c r="AA4671" s="165"/>
    </row>
    <row r="4672" spans="1:27" ht="16.5" hidden="1">
      <c r="A4672" s="2">
        <f t="shared" si="0"/>
        <v>4669</v>
      </c>
      <c r="B4672" s="3" t="e">
        <f>VLOOKUP(D4672,DSKH!$A:$B,2,0)</f>
        <v>#N/A</v>
      </c>
      <c r="C4672" s="3"/>
      <c r="D4672" s="3"/>
      <c r="E4672" s="4"/>
      <c r="F4672" s="3"/>
      <c r="G4672" s="3"/>
      <c r="H4672" s="195"/>
      <c r="I4672" s="3"/>
      <c r="J4672" s="3"/>
      <c r="K4672" s="3"/>
      <c r="L4672" s="3"/>
      <c r="M4672" s="27"/>
      <c r="N4672" s="3"/>
      <c r="O4672" s="3"/>
      <c r="P4672" s="3"/>
      <c r="Q4672" s="3"/>
      <c r="R4672" s="3"/>
      <c r="S4672" s="3"/>
      <c r="T4672" s="3"/>
      <c r="U4672" s="3"/>
      <c r="V4672" s="3"/>
      <c r="W4672" s="8"/>
      <c r="X4672" s="3"/>
      <c r="Y4672" s="27"/>
      <c r="Z4672" s="165"/>
      <c r="AA4672" s="165"/>
    </row>
    <row r="4673" spans="1:27" ht="16.5" hidden="1">
      <c r="A4673" s="2">
        <f t="shared" si="0"/>
        <v>4670</v>
      </c>
      <c r="B4673" s="3" t="e">
        <f>VLOOKUP(D4673,DSKH!$A:$B,2,0)</f>
        <v>#N/A</v>
      </c>
      <c r="C4673" s="3"/>
      <c r="D4673" s="3"/>
      <c r="E4673" s="4"/>
      <c r="F4673" s="3"/>
      <c r="G4673" s="3"/>
      <c r="H4673" s="195"/>
      <c r="I4673" s="3"/>
      <c r="J4673" s="3"/>
      <c r="K4673" s="3"/>
      <c r="L4673" s="3"/>
      <c r="M4673" s="27"/>
      <c r="N4673" s="3"/>
      <c r="O4673" s="3"/>
      <c r="P4673" s="3"/>
      <c r="Q4673" s="3"/>
      <c r="R4673" s="3"/>
      <c r="S4673" s="3"/>
      <c r="T4673" s="3"/>
      <c r="U4673" s="3"/>
      <c r="V4673" s="3"/>
      <c r="W4673" s="8"/>
      <c r="X4673" s="3"/>
      <c r="Y4673" s="27"/>
      <c r="Z4673" s="165"/>
      <c r="AA4673" s="165"/>
    </row>
    <row r="4674" spans="1:27" ht="16.5" hidden="1">
      <c r="A4674" s="2">
        <f t="shared" si="0"/>
        <v>4671</v>
      </c>
      <c r="B4674" s="3" t="e">
        <f>VLOOKUP(D4674,DSKH!$A:$B,2,0)</f>
        <v>#N/A</v>
      </c>
      <c r="C4674" s="3"/>
      <c r="D4674" s="3"/>
      <c r="E4674" s="4"/>
      <c r="F4674" s="3"/>
      <c r="G4674" s="3"/>
      <c r="H4674" s="195"/>
      <c r="I4674" s="3"/>
      <c r="J4674" s="3"/>
      <c r="K4674" s="3"/>
      <c r="L4674" s="3"/>
      <c r="M4674" s="27"/>
      <c r="N4674" s="3"/>
      <c r="O4674" s="3"/>
      <c r="P4674" s="3"/>
      <c r="Q4674" s="3"/>
      <c r="R4674" s="3"/>
      <c r="S4674" s="3"/>
      <c r="T4674" s="3"/>
      <c r="U4674" s="3"/>
      <c r="V4674" s="3"/>
      <c r="W4674" s="8"/>
      <c r="X4674" s="3"/>
      <c r="Y4674" s="27"/>
      <c r="Z4674" s="165"/>
      <c r="AA4674" s="165"/>
    </row>
    <row r="4675" spans="1:27" ht="16.5" hidden="1">
      <c r="A4675" s="2">
        <f t="shared" si="0"/>
        <v>4672</v>
      </c>
      <c r="B4675" s="3" t="e">
        <f>VLOOKUP(D4675,DSKH!$A:$B,2,0)</f>
        <v>#N/A</v>
      </c>
      <c r="C4675" s="3"/>
      <c r="D4675" s="3"/>
      <c r="E4675" s="4"/>
      <c r="F4675" s="3"/>
      <c r="G4675" s="3"/>
      <c r="H4675" s="195"/>
      <c r="I4675" s="3"/>
      <c r="J4675" s="3"/>
      <c r="K4675" s="3"/>
      <c r="L4675" s="3"/>
      <c r="M4675" s="27"/>
      <c r="N4675" s="3"/>
      <c r="O4675" s="3"/>
      <c r="P4675" s="3"/>
      <c r="Q4675" s="3"/>
      <c r="R4675" s="3"/>
      <c r="S4675" s="3"/>
      <c r="T4675" s="3"/>
      <c r="U4675" s="3"/>
      <c r="V4675" s="3"/>
      <c r="W4675" s="8"/>
      <c r="X4675" s="3"/>
      <c r="Y4675" s="27"/>
      <c r="Z4675" s="165"/>
      <c r="AA4675" s="165"/>
    </row>
    <row r="4676" spans="1:27" ht="16.5" hidden="1">
      <c r="A4676" s="2">
        <f t="shared" si="0"/>
        <v>4673</v>
      </c>
      <c r="B4676" s="3" t="e">
        <f>VLOOKUP(D4676,DSKH!$A:$B,2,0)</f>
        <v>#N/A</v>
      </c>
      <c r="C4676" s="3"/>
      <c r="D4676" s="3"/>
      <c r="E4676" s="4"/>
      <c r="F4676" s="3"/>
      <c r="G4676" s="3"/>
      <c r="H4676" s="195"/>
      <c r="I4676" s="3"/>
      <c r="J4676" s="3"/>
      <c r="K4676" s="3"/>
      <c r="L4676" s="3"/>
      <c r="M4676" s="27"/>
      <c r="N4676" s="3"/>
      <c r="O4676" s="3"/>
      <c r="P4676" s="3"/>
      <c r="Q4676" s="3"/>
      <c r="R4676" s="3"/>
      <c r="S4676" s="3"/>
      <c r="T4676" s="3"/>
      <c r="U4676" s="3"/>
      <c r="V4676" s="3"/>
      <c r="W4676" s="8"/>
      <c r="X4676" s="3"/>
      <c r="Y4676" s="27"/>
      <c r="Z4676" s="165"/>
      <c r="AA4676" s="165"/>
    </row>
    <row r="4677" spans="1:27" ht="16.5" hidden="1">
      <c r="A4677" s="2">
        <f t="shared" si="0"/>
        <v>4674</v>
      </c>
      <c r="B4677" s="3" t="e">
        <f>VLOOKUP(D4677,DSKH!$A:$B,2,0)</f>
        <v>#N/A</v>
      </c>
      <c r="C4677" s="3"/>
      <c r="D4677" s="3"/>
      <c r="E4677" s="4"/>
      <c r="F4677" s="3"/>
      <c r="G4677" s="3"/>
      <c r="H4677" s="195"/>
      <c r="I4677" s="3"/>
      <c r="J4677" s="3"/>
      <c r="K4677" s="3"/>
      <c r="L4677" s="3"/>
      <c r="M4677" s="27"/>
      <c r="N4677" s="3"/>
      <c r="O4677" s="3"/>
      <c r="P4677" s="3"/>
      <c r="Q4677" s="3"/>
      <c r="R4677" s="3"/>
      <c r="S4677" s="3"/>
      <c r="T4677" s="3"/>
      <c r="U4677" s="3"/>
      <c r="V4677" s="3"/>
      <c r="W4677" s="8"/>
      <c r="X4677" s="3"/>
      <c r="Y4677" s="27"/>
      <c r="Z4677" s="165"/>
      <c r="AA4677" s="165"/>
    </row>
    <row r="4678" spans="1:27" ht="16.5" hidden="1">
      <c r="A4678" s="2">
        <f t="shared" si="0"/>
        <v>4675</v>
      </c>
      <c r="B4678" s="3" t="e">
        <f>VLOOKUP(D4678,DSKH!$A:$B,2,0)</f>
        <v>#N/A</v>
      </c>
      <c r="C4678" s="3"/>
      <c r="D4678" s="3"/>
      <c r="E4678" s="4"/>
      <c r="F4678" s="3"/>
      <c r="G4678" s="3"/>
      <c r="H4678" s="195"/>
      <c r="I4678" s="3"/>
      <c r="J4678" s="3"/>
      <c r="K4678" s="3"/>
      <c r="L4678" s="3"/>
      <c r="M4678" s="27"/>
      <c r="N4678" s="3"/>
      <c r="O4678" s="3"/>
      <c r="P4678" s="3"/>
      <c r="Q4678" s="3"/>
      <c r="R4678" s="3"/>
      <c r="S4678" s="3"/>
      <c r="T4678" s="3"/>
      <c r="U4678" s="3"/>
      <c r="V4678" s="3"/>
      <c r="W4678" s="8"/>
      <c r="X4678" s="3"/>
      <c r="Y4678" s="27"/>
      <c r="Z4678" s="165"/>
      <c r="AA4678" s="165"/>
    </row>
    <row r="4679" spans="1:27" ht="16.5" hidden="1">
      <c r="A4679" s="2">
        <f t="shared" si="0"/>
        <v>4676</v>
      </c>
      <c r="B4679" s="3" t="e">
        <f>VLOOKUP(D4679,DSKH!$A:$B,2,0)</f>
        <v>#N/A</v>
      </c>
      <c r="C4679" s="3"/>
      <c r="D4679" s="3"/>
      <c r="E4679" s="4"/>
      <c r="F4679" s="3"/>
      <c r="G4679" s="3"/>
      <c r="H4679" s="195"/>
      <c r="I4679" s="3"/>
      <c r="J4679" s="3"/>
      <c r="K4679" s="3"/>
      <c r="L4679" s="3"/>
      <c r="M4679" s="27"/>
      <c r="N4679" s="3"/>
      <c r="O4679" s="3"/>
      <c r="P4679" s="3"/>
      <c r="Q4679" s="3"/>
      <c r="R4679" s="3"/>
      <c r="S4679" s="3"/>
      <c r="T4679" s="3"/>
      <c r="U4679" s="3"/>
      <c r="V4679" s="3"/>
      <c r="W4679" s="8"/>
      <c r="X4679" s="3"/>
      <c r="Y4679" s="27"/>
      <c r="Z4679" s="165"/>
      <c r="AA4679" s="165"/>
    </row>
    <row r="4680" spans="1:27" ht="16.5" hidden="1">
      <c r="A4680" s="2">
        <f t="shared" si="0"/>
        <v>4677</v>
      </c>
      <c r="B4680" s="3" t="e">
        <f>VLOOKUP(D4680,DSKH!$A:$B,2,0)</f>
        <v>#N/A</v>
      </c>
      <c r="C4680" s="3"/>
      <c r="D4680" s="3"/>
      <c r="E4680" s="4"/>
      <c r="F4680" s="3"/>
      <c r="G4680" s="3"/>
      <c r="H4680" s="195"/>
      <c r="I4680" s="3"/>
      <c r="J4680" s="3"/>
      <c r="K4680" s="3"/>
      <c r="L4680" s="3"/>
      <c r="M4680" s="27"/>
      <c r="N4680" s="3"/>
      <c r="O4680" s="3"/>
      <c r="P4680" s="3"/>
      <c r="Q4680" s="3"/>
      <c r="R4680" s="3"/>
      <c r="S4680" s="3"/>
      <c r="T4680" s="3"/>
      <c r="U4680" s="3"/>
      <c r="V4680" s="3"/>
      <c r="W4680" s="8"/>
      <c r="X4680" s="3"/>
      <c r="Y4680" s="27"/>
      <c r="Z4680" s="165"/>
      <c r="AA4680" s="165"/>
    </row>
    <row r="4681" spans="1:27" ht="16.5" hidden="1">
      <c r="A4681" s="2">
        <f t="shared" si="0"/>
        <v>4678</v>
      </c>
      <c r="B4681" s="3" t="e">
        <f>VLOOKUP(D4681,DSKH!$A:$B,2,0)</f>
        <v>#N/A</v>
      </c>
      <c r="C4681" s="3"/>
      <c r="D4681" s="3"/>
      <c r="E4681" s="4"/>
      <c r="F4681" s="3"/>
      <c r="G4681" s="3"/>
      <c r="H4681" s="195"/>
      <c r="I4681" s="3"/>
      <c r="J4681" s="3"/>
      <c r="K4681" s="3"/>
      <c r="L4681" s="3"/>
      <c r="M4681" s="27"/>
      <c r="N4681" s="3"/>
      <c r="O4681" s="3"/>
      <c r="P4681" s="3"/>
      <c r="Q4681" s="3"/>
      <c r="R4681" s="3"/>
      <c r="S4681" s="3"/>
      <c r="T4681" s="3"/>
      <c r="U4681" s="3"/>
      <c r="V4681" s="3"/>
      <c r="W4681" s="8"/>
      <c r="X4681" s="3"/>
      <c r="Y4681" s="27"/>
      <c r="Z4681" s="165"/>
      <c r="AA4681" s="165"/>
    </row>
    <row r="4682" spans="1:27" ht="16.5" hidden="1">
      <c r="A4682" s="2">
        <f t="shared" si="0"/>
        <v>4679</v>
      </c>
      <c r="B4682" s="3" t="e">
        <f>VLOOKUP(D4682,DSKH!$A:$B,2,0)</f>
        <v>#N/A</v>
      </c>
      <c r="C4682" s="3"/>
      <c r="D4682" s="3"/>
      <c r="E4682" s="4"/>
      <c r="F4682" s="3"/>
      <c r="G4682" s="3"/>
      <c r="H4682" s="195"/>
      <c r="I4682" s="3"/>
      <c r="J4682" s="3"/>
      <c r="K4682" s="3"/>
      <c r="L4682" s="3"/>
      <c r="M4682" s="27"/>
      <c r="N4682" s="3"/>
      <c r="O4682" s="3"/>
      <c r="P4682" s="3"/>
      <c r="Q4682" s="3"/>
      <c r="R4682" s="3"/>
      <c r="S4682" s="3"/>
      <c r="T4682" s="3"/>
      <c r="U4682" s="3"/>
      <c r="V4682" s="3"/>
      <c r="W4682" s="8"/>
      <c r="X4682" s="3"/>
      <c r="Y4682" s="27"/>
      <c r="Z4682" s="165"/>
      <c r="AA4682" s="165"/>
    </row>
    <row r="4683" spans="1:27" ht="16.5" hidden="1">
      <c r="A4683" s="2">
        <f t="shared" si="0"/>
        <v>4680</v>
      </c>
      <c r="B4683" s="3" t="e">
        <f>VLOOKUP(D4683,DSKH!$A:$B,2,0)</f>
        <v>#N/A</v>
      </c>
      <c r="C4683" s="3"/>
      <c r="D4683" s="3"/>
      <c r="E4683" s="4"/>
      <c r="F4683" s="3"/>
      <c r="G4683" s="3"/>
      <c r="H4683" s="195"/>
      <c r="I4683" s="3"/>
      <c r="J4683" s="3"/>
      <c r="K4683" s="3"/>
      <c r="L4683" s="3"/>
      <c r="M4683" s="27"/>
      <c r="N4683" s="3"/>
      <c r="O4683" s="3"/>
      <c r="P4683" s="3"/>
      <c r="Q4683" s="3"/>
      <c r="R4683" s="3"/>
      <c r="S4683" s="3"/>
      <c r="T4683" s="3"/>
      <c r="U4683" s="3"/>
      <c r="V4683" s="3"/>
      <c r="W4683" s="8"/>
      <c r="X4683" s="3"/>
      <c r="Y4683" s="27"/>
      <c r="Z4683" s="165"/>
      <c r="AA4683" s="165"/>
    </row>
    <row r="4684" spans="1:27" ht="16.5" hidden="1">
      <c r="A4684" s="2">
        <f t="shared" si="0"/>
        <v>4681</v>
      </c>
      <c r="B4684" s="3" t="e">
        <f>VLOOKUP(D4684,DSKH!$A:$B,2,0)</f>
        <v>#N/A</v>
      </c>
      <c r="C4684" s="3"/>
      <c r="D4684" s="3"/>
      <c r="E4684" s="4"/>
      <c r="F4684" s="3"/>
      <c r="G4684" s="3"/>
      <c r="H4684" s="195"/>
      <c r="I4684" s="3"/>
      <c r="J4684" s="3"/>
      <c r="K4684" s="3"/>
      <c r="L4684" s="3"/>
      <c r="M4684" s="27"/>
      <c r="N4684" s="3"/>
      <c r="O4684" s="3"/>
      <c r="P4684" s="3"/>
      <c r="Q4684" s="3"/>
      <c r="R4684" s="3"/>
      <c r="S4684" s="3"/>
      <c r="T4684" s="3"/>
      <c r="U4684" s="3"/>
      <c r="V4684" s="3"/>
      <c r="W4684" s="8"/>
      <c r="X4684" s="3"/>
      <c r="Y4684" s="27"/>
      <c r="Z4684" s="165"/>
      <c r="AA4684" s="165"/>
    </row>
    <row r="4685" spans="1:27" ht="16.5" hidden="1">
      <c r="A4685" s="2">
        <f t="shared" si="0"/>
        <v>4682</v>
      </c>
      <c r="B4685" s="3" t="e">
        <f>VLOOKUP(D4685,DSKH!$A:$B,2,0)</f>
        <v>#N/A</v>
      </c>
      <c r="C4685" s="3"/>
      <c r="D4685" s="3"/>
      <c r="E4685" s="4"/>
      <c r="F4685" s="3"/>
      <c r="G4685" s="3"/>
      <c r="H4685" s="195"/>
      <c r="I4685" s="3"/>
      <c r="J4685" s="3"/>
      <c r="K4685" s="3"/>
      <c r="L4685" s="3"/>
      <c r="M4685" s="27"/>
      <c r="N4685" s="3"/>
      <c r="O4685" s="3"/>
      <c r="P4685" s="3"/>
      <c r="Q4685" s="3"/>
      <c r="R4685" s="3"/>
      <c r="S4685" s="3"/>
      <c r="T4685" s="3"/>
      <c r="U4685" s="3"/>
      <c r="V4685" s="3"/>
      <c r="W4685" s="8"/>
      <c r="X4685" s="3"/>
      <c r="Y4685" s="27"/>
      <c r="Z4685" s="165"/>
      <c r="AA4685" s="165"/>
    </row>
    <row r="4686" spans="1:27" ht="16.5" hidden="1">
      <c r="A4686" s="2">
        <f t="shared" si="0"/>
        <v>4683</v>
      </c>
      <c r="B4686" s="3" t="e">
        <f>VLOOKUP(D4686,DSKH!$A:$B,2,0)</f>
        <v>#N/A</v>
      </c>
      <c r="C4686" s="3"/>
      <c r="D4686" s="3"/>
      <c r="E4686" s="4"/>
      <c r="F4686" s="3"/>
      <c r="G4686" s="3"/>
      <c r="H4686" s="195"/>
      <c r="I4686" s="3"/>
      <c r="J4686" s="3"/>
      <c r="K4686" s="3"/>
      <c r="L4686" s="3"/>
      <c r="M4686" s="27"/>
      <c r="N4686" s="3"/>
      <c r="O4686" s="3"/>
      <c r="P4686" s="3"/>
      <c r="Q4686" s="3"/>
      <c r="R4686" s="3"/>
      <c r="S4686" s="3"/>
      <c r="T4686" s="3"/>
      <c r="U4686" s="3"/>
      <c r="V4686" s="3"/>
      <c r="W4686" s="8"/>
      <c r="X4686" s="3"/>
      <c r="Y4686" s="27"/>
      <c r="Z4686" s="165"/>
      <c r="AA4686" s="165"/>
    </row>
    <row r="4687" spans="1:27" ht="16.5" hidden="1">
      <c r="A4687" s="2">
        <f t="shared" si="0"/>
        <v>4684</v>
      </c>
      <c r="B4687" s="3" t="e">
        <f>VLOOKUP(D4687,DSKH!$A:$B,2,0)</f>
        <v>#N/A</v>
      </c>
      <c r="C4687" s="3"/>
      <c r="D4687" s="3"/>
      <c r="E4687" s="4"/>
      <c r="F4687" s="3"/>
      <c r="G4687" s="3"/>
      <c r="H4687" s="195"/>
      <c r="I4687" s="3"/>
      <c r="J4687" s="3"/>
      <c r="K4687" s="3"/>
      <c r="L4687" s="3"/>
      <c r="M4687" s="27"/>
      <c r="N4687" s="3"/>
      <c r="O4687" s="3"/>
      <c r="P4687" s="3"/>
      <c r="Q4687" s="3"/>
      <c r="R4687" s="3"/>
      <c r="S4687" s="3"/>
      <c r="T4687" s="3"/>
      <c r="U4687" s="3"/>
      <c r="V4687" s="3"/>
      <c r="W4687" s="8"/>
      <c r="X4687" s="3"/>
      <c r="Y4687" s="27"/>
      <c r="Z4687" s="165"/>
      <c r="AA4687" s="165"/>
    </row>
    <row r="4688" spans="1:27" ht="16.5" hidden="1">
      <c r="A4688" s="2">
        <f t="shared" si="0"/>
        <v>4685</v>
      </c>
      <c r="B4688" s="3" t="e">
        <f>VLOOKUP(D4688,DSKH!$A:$B,2,0)</f>
        <v>#N/A</v>
      </c>
      <c r="C4688" s="3"/>
      <c r="D4688" s="3"/>
      <c r="E4688" s="4"/>
      <c r="F4688" s="3"/>
      <c r="G4688" s="3"/>
      <c r="H4688" s="195"/>
      <c r="I4688" s="3"/>
      <c r="J4688" s="3"/>
      <c r="K4688" s="3"/>
      <c r="L4688" s="3"/>
      <c r="M4688" s="27"/>
      <c r="N4688" s="3"/>
      <c r="O4688" s="3"/>
      <c r="P4688" s="3"/>
      <c r="Q4688" s="3"/>
      <c r="R4688" s="3"/>
      <c r="S4688" s="3"/>
      <c r="T4688" s="3"/>
      <c r="U4688" s="3"/>
      <c r="V4688" s="3"/>
      <c r="W4688" s="8"/>
      <c r="X4688" s="3"/>
      <c r="Y4688" s="27"/>
      <c r="Z4688" s="165"/>
      <c r="AA4688" s="165"/>
    </row>
    <row r="4689" spans="1:27" ht="16.5" hidden="1">
      <c r="A4689" s="2">
        <f t="shared" si="0"/>
        <v>4686</v>
      </c>
      <c r="B4689" s="3" t="e">
        <f>VLOOKUP(D4689,DSKH!$A:$B,2,0)</f>
        <v>#N/A</v>
      </c>
      <c r="C4689" s="3"/>
      <c r="D4689" s="3"/>
      <c r="E4689" s="4"/>
      <c r="F4689" s="3"/>
      <c r="G4689" s="3"/>
      <c r="H4689" s="195"/>
      <c r="I4689" s="3"/>
      <c r="J4689" s="3"/>
      <c r="K4689" s="3"/>
      <c r="L4689" s="3"/>
      <c r="M4689" s="27"/>
      <c r="N4689" s="3"/>
      <c r="O4689" s="3"/>
      <c r="P4689" s="3"/>
      <c r="Q4689" s="3"/>
      <c r="R4689" s="3"/>
      <c r="S4689" s="3"/>
      <c r="T4689" s="3"/>
      <c r="U4689" s="3"/>
      <c r="V4689" s="3"/>
      <c r="W4689" s="8"/>
      <c r="X4689" s="3"/>
      <c r="Y4689" s="27"/>
      <c r="Z4689" s="165"/>
      <c r="AA4689" s="165"/>
    </row>
    <row r="4690" spans="1:27" ht="16.5" hidden="1">
      <c r="A4690" s="2">
        <f t="shared" si="0"/>
        <v>4687</v>
      </c>
      <c r="B4690" s="3" t="e">
        <f>VLOOKUP(D4690,DSKH!$A:$B,2,0)</f>
        <v>#N/A</v>
      </c>
      <c r="C4690" s="3"/>
      <c r="D4690" s="3"/>
      <c r="E4690" s="4"/>
      <c r="F4690" s="3"/>
      <c r="G4690" s="3"/>
      <c r="H4690" s="195"/>
      <c r="I4690" s="3"/>
      <c r="J4690" s="3"/>
      <c r="K4690" s="3"/>
      <c r="L4690" s="3"/>
      <c r="M4690" s="27"/>
      <c r="N4690" s="3"/>
      <c r="O4690" s="3"/>
      <c r="P4690" s="3"/>
      <c r="Q4690" s="3"/>
      <c r="R4690" s="3"/>
      <c r="S4690" s="3"/>
      <c r="T4690" s="3"/>
      <c r="U4690" s="3"/>
      <c r="V4690" s="3"/>
      <c r="W4690" s="8"/>
      <c r="X4690" s="3"/>
      <c r="Y4690" s="27"/>
      <c r="Z4690" s="165"/>
      <c r="AA4690" s="165"/>
    </row>
    <row r="4691" spans="1:27" ht="16.5" hidden="1">
      <c r="A4691" s="2">
        <f t="shared" si="0"/>
        <v>4688</v>
      </c>
      <c r="B4691" s="3" t="e">
        <f>VLOOKUP(D4691,DSKH!$A:$B,2,0)</f>
        <v>#N/A</v>
      </c>
      <c r="C4691" s="3"/>
      <c r="D4691" s="3"/>
      <c r="E4691" s="4"/>
      <c r="F4691" s="3"/>
      <c r="G4691" s="3"/>
      <c r="H4691" s="195"/>
      <c r="I4691" s="3"/>
      <c r="J4691" s="3"/>
      <c r="K4691" s="3"/>
      <c r="L4691" s="3"/>
      <c r="M4691" s="27"/>
      <c r="N4691" s="3"/>
      <c r="O4691" s="3"/>
      <c r="P4691" s="3"/>
      <c r="Q4691" s="3"/>
      <c r="R4691" s="3"/>
      <c r="S4691" s="3"/>
      <c r="T4691" s="3"/>
      <c r="U4691" s="3"/>
      <c r="V4691" s="3"/>
      <c r="W4691" s="8"/>
      <c r="X4691" s="3"/>
      <c r="Y4691" s="27"/>
      <c r="Z4691" s="165"/>
      <c r="AA4691" s="165"/>
    </row>
    <row r="4692" spans="1:27" ht="16.5" hidden="1">
      <c r="A4692" s="2">
        <f t="shared" si="0"/>
        <v>4689</v>
      </c>
      <c r="B4692" s="3" t="e">
        <f>VLOOKUP(D4692,DSKH!$A:$B,2,0)</f>
        <v>#N/A</v>
      </c>
      <c r="C4692" s="3"/>
      <c r="D4692" s="3"/>
      <c r="E4692" s="4"/>
      <c r="F4692" s="3"/>
      <c r="G4692" s="3"/>
      <c r="H4692" s="195"/>
      <c r="I4692" s="3"/>
      <c r="J4692" s="3"/>
      <c r="K4692" s="3"/>
      <c r="L4692" s="3"/>
      <c r="M4692" s="27"/>
      <c r="N4692" s="3"/>
      <c r="O4692" s="3"/>
      <c r="P4692" s="3"/>
      <c r="Q4692" s="3"/>
      <c r="R4692" s="3"/>
      <c r="S4692" s="3"/>
      <c r="T4692" s="3"/>
      <c r="U4692" s="3"/>
      <c r="V4692" s="3"/>
      <c r="W4692" s="8"/>
      <c r="X4692" s="3"/>
      <c r="Y4692" s="27"/>
      <c r="Z4692" s="165"/>
      <c r="AA4692" s="165"/>
    </row>
    <row r="4693" spans="1:27" ht="16.5" hidden="1">
      <c r="A4693" s="2">
        <f t="shared" si="0"/>
        <v>4690</v>
      </c>
      <c r="B4693" s="3" t="e">
        <f>VLOOKUP(D4693,DSKH!$A:$B,2,0)</f>
        <v>#N/A</v>
      </c>
      <c r="C4693" s="3"/>
      <c r="D4693" s="3"/>
      <c r="E4693" s="4"/>
      <c r="F4693" s="3"/>
      <c r="G4693" s="3"/>
      <c r="H4693" s="195"/>
      <c r="I4693" s="3"/>
      <c r="J4693" s="3"/>
      <c r="K4693" s="3"/>
      <c r="L4693" s="3"/>
      <c r="M4693" s="27"/>
      <c r="N4693" s="3"/>
      <c r="O4693" s="3"/>
      <c r="P4693" s="3"/>
      <c r="Q4693" s="3"/>
      <c r="R4693" s="3"/>
      <c r="S4693" s="3"/>
      <c r="T4693" s="3"/>
      <c r="U4693" s="3"/>
      <c r="V4693" s="3"/>
      <c r="W4693" s="8"/>
      <c r="X4693" s="3"/>
      <c r="Y4693" s="27"/>
      <c r="Z4693" s="165"/>
      <c r="AA4693" s="165"/>
    </row>
    <row r="4694" spans="1:27" ht="16.5" hidden="1">
      <c r="A4694" s="2">
        <f t="shared" si="0"/>
        <v>4691</v>
      </c>
      <c r="B4694" s="3" t="e">
        <f>VLOOKUP(D4694,DSKH!$A:$B,2,0)</f>
        <v>#N/A</v>
      </c>
      <c r="C4694" s="3"/>
      <c r="D4694" s="3"/>
      <c r="E4694" s="4"/>
      <c r="F4694" s="3"/>
      <c r="G4694" s="3"/>
      <c r="H4694" s="195"/>
      <c r="I4694" s="3"/>
      <c r="J4694" s="3"/>
      <c r="K4694" s="3"/>
      <c r="L4694" s="3"/>
      <c r="M4694" s="27"/>
      <c r="N4694" s="3"/>
      <c r="O4694" s="3"/>
      <c r="P4694" s="3"/>
      <c r="Q4694" s="3"/>
      <c r="R4694" s="3"/>
      <c r="S4694" s="3"/>
      <c r="T4694" s="3"/>
      <c r="U4694" s="3"/>
      <c r="V4694" s="3"/>
      <c r="W4694" s="8"/>
      <c r="X4694" s="3"/>
      <c r="Y4694" s="27"/>
      <c r="Z4694" s="165"/>
      <c r="AA4694" s="165"/>
    </row>
    <row r="4695" spans="1:27" ht="16.5" hidden="1">
      <c r="A4695" s="2">
        <f t="shared" si="0"/>
        <v>4692</v>
      </c>
      <c r="B4695" s="3" t="e">
        <f>VLOOKUP(D4695,DSKH!$A:$B,2,0)</f>
        <v>#N/A</v>
      </c>
      <c r="C4695" s="3"/>
      <c r="D4695" s="3"/>
      <c r="E4695" s="4"/>
      <c r="F4695" s="3"/>
      <c r="G4695" s="3"/>
      <c r="H4695" s="195"/>
      <c r="I4695" s="3"/>
      <c r="J4695" s="3"/>
      <c r="K4695" s="3"/>
      <c r="L4695" s="3"/>
      <c r="M4695" s="27"/>
      <c r="N4695" s="3"/>
      <c r="O4695" s="3"/>
      <c r="P4695" s="3"/>
      <c r="Q4695" s="3"/>
      <c r="R4695" s="3"/>
      <c r="S4695" s="3"/>
      <c r="T4695" s="3"/>
      <c r="U4695" s="3"/>
      <c r="V4695" s="3"/>
      <c r="W4695" s="8"/>
      <c r="X4695" s="3"/>
      <c r="Y4695" s="27"/>
      <c r="Z4695" s="165"/>
      <c r="AA4695" s="165"/>
    </row>
    <row r="4696" spans="1:27" ht="16.5" hidden="1">
      <c r="A4696" s="2">
        <f t="shared" si="0"/>
        <v>4693</v>
      </c>
      <c r="B4696" s="3" t="e">
        <f>VLOOKUP(D4696,DSKH!$A:$B,2,0)</f>
        <v>#N/A</v>
      </c>
      <c r="C4696" s="3"/>
      <c r="D4696" s="3"/>
      <c r="E4696" s="4"/>
      <c r="F4696" s="3"/>
      <c r="G4696" s="3"/>
      <c r="H4696" s="195"/>
      <c r="I4696" s="3"/>
      <c r="J4696" s="3"/>
      <c r="K4696" s="3"/>
      <c r="L4696" s="3"/>
      <c r="M4696" s="27"/>
      <c r="N4696" s="3"/>
      <c r="O4696" s="3"/>
      <c r="P4696" s="3"/>
      <c r="Q4696" s="3"/>
      <c r="R4696" s="3"/>
      <c r="S4696" s="3"/>
      <c r="T4696" s="3"/>
      <c r="U4696" s="3"/>
      <c r="V4696" s="3"/>
      <c r="W4696" s="8"/>
      <c r="X4696" s="3"/>
      <c r="Y4696" s="27"/>
      <c r="Z4696" s="165"/>
      <c r="AA4696" s="165"/>
    </row>
    <row r="4697" spans="1:27" ht="16.5" hidden="1">
      <c r="A4697" s="2">
        <f t="shared" si="0"/>
        <v>4694</v>
      </c>
      <c r="B4697" s="3" t="e">
        <f>VLOOKUP(D4697,DSKH!$A:$B,2,0)</f>
        <v>#N/A</v>
      </c>
      <c r="C4697" s="3"/>
      <c r="D4697" s="3"/>
      <c r="E4697" s="4"/>
      <c r="F4697" s="3"/>
      <c r="G4697" s="3"/>
      <c r="H4697" s="195"/>
      <c r="I4697" s="3"/>
      <c r="J4697" s="3"/>
      <c r="K4697" s="3"/>
      <c r="L4697" s="3"/>
      <c r="M4697" s="27"/>
      <c r="N4697" s="3"/>
      <c r="O4697" s="3"/>
      <c r="P4697" s="3"/>
      <c r="Q4697" s="3"/>
      <c r="R4697" s="3"/>
      <c r="S4697" s="3"/>
      <c r="T4697" s="3"/>
      <c r="U4697" s="3"/>
      <c r="V4697" s="3"/>
      <c r="W4697" s="8"/>
      <c r="X4697" s="3"/>
      <c r="Y4697" s="27"/>
      <c r="Z4697" s="165"/>
      <c r="AA4697" s="165"/>
    </row>
    <row r="4698" spans="1:27" ht="16.5" hidden="1">
      <c r="A4698" s="2">
        <f t="shared" si="0"/>
        <v>4695</v>
      </c>
      <c r="B4698" s="3" t="e">
        <f>VLOOKUP(D4698,DSKH!$A:$B,2,0)</f>
        <v>#N/A</v>
      </c>
      <c r="C4698" s="3"/>
      <c r="D4698" s="3"/>
      <c r="E4698" s="4"/>
      <c r="F4698" s="3"/>
      <c r="G4698" s="3"/>
      <c r="H4698" s="195"/>
      <c r="I4698" s="3"/>
      <c r="J4698" s="3"/>
      <c r="K4698" s="3"/>
      <c r="L4698" s="3"/>
      <c r="M4698" s="27"/>
      <c r="N4698" s="3"/>
      <c r="O4698" s="3"/>
      <c r="P4698" s="3"/>
      <c r="Q4698" s="3"/>
      <c r="R4698" s="3"/>
      <c r="S4698" s="3"/>
      <c r="T4698" s="3"/>
      <c r="U4698" s="3"/>
      <c r="V4698" s="3"/>
      <c r="W4698" s="8"/>
      <c r="X4698" s="3"/>
      <c r="Y4698" s="27"/>
      <c r="Z4698" s="165"/>
      <c r="AA4698" s="165"/>
    </row>
    <row r="4699" spans="1:27" ht="16.5" hidden="1">
      <c r="A4699" s="2">
        <f t="shared" si="0"/>
        <v>4696</v>
      </c>
      <c r="B4699" s="3" t="e">
        <f>VLOOKUP(D4699,DSKH!$A:$B,2,0)</f>
        <v>#N/A</v>
      </c>
      <c r="C4699" s="3"/>
      <c r="D4699" s="3"/>
      <c r="E4699" s="4"/>
      <c r="F4699" s="3"/>
      <c r="G4699" s="3"/>
      <c r="H4699" s="195"/>
      <c r="I4699" s="3"/>
      <c r="J4699" s="3"/>
      <c r="K4699" s="3"/>
      <c r="L4699" s="3"/>
      <c r="M4699" s="27"/>
      <c r="N4699" s="3"/>
      <c r="O4699" s="3"/>
      <c r="P4699" s="3"/>
      <c r="Q4699" s="3"/>
      <c r="R4699" s="3"/>
      <c r="S4699" s="3"/>
      <c r="T4699" s="3"/>
      <c r="U4699" s="3"/>
      <c r="V4699" s="3"/>
      <c r="W4699" s="8"/>
      <c r="X4699" s="3"/>
      <c r="Y4699" s="27"/>
      <c r="Z4699" s="165"/>
      <c r="AA4699" s="165"/>
    </row>
    <row r="4700" spans="1:27" ht="16.5" hidden="1">
      <c r="A4700" s="2">
        <f t="shared" si="0"/>
        <v>4697</v>
      </c>
      <c r="B4700" s="3" t="e">
        <f>VLOOKUP(D4700,DSKH!$A:$B,2,0)</f>
        <v>#N/A</v>
      </c>
      <c r="C4700" s="3"/>
      <c r="D4700" s="3"/>
      <c r="E4700" s="4"/>
      <c r="F4700" s="3"/>
      <c r="G4700" s="3"/>
      <c r="H4700" s="195"/>
      <c r="I4700" s="3"/>
      <c r="J4700" s="3"/>
      <c r="K4700" s="3"/>
      <c r="L4700" s="3"/>
      <c r="M4700" s="27"/>
      <c r="N4700" s="3"/>
      <c r="O4700" s="3"/>
      <c r="P4700" s="3"/>
      <c r="Q4700" s="3"/>
      <c r="R4700" s="3"/>
      <c r="S4700" s="3"/>
      <c r="T4700" s="3"/>
      <c r="U4700" s="3"/>
      <c r="V4700" s="3"/>
      <c r="W4700" s="8"/>
      <c r="X4700" s="3"/>
      <c r="Y4700" s="27"/>
      <c r="Z4700" s="165"/>
      <c r="AA4700" s="165"/>
    </row>
    <row r="4701" spans="1:27" ht="16.5" hidden="1">
      <c r="A4701" s="2">
        <f t="shared" si="0"/>
        <v>4698</v>
      </c>
      <c r="B4701" s="3" t="e">
        <f>VLOOKUP(D4701,DSKH!$A:$B,2,0)</f>
        <v>#N/A</v>
      </c>
      <c r="C4701" s="3"/>
      <c r="D4701" s="3"/>
      <c r="E4701" s="4"/>
      <c r="F4701" s="3"/>
      <c r="G4701" s="3"/>
      <c r="H4701" s="195"/>
      <c r="I4701" s="3"/>
      <c r="J4701" s="3"/>
      <c r="K4701" s="3"/>
      <c r="L4701" s="3"/>
      <c r="M4701" s="27"/>
      <c r="N4701" s="3"/>
      <c r="O4701" s="3"/>
      <c r="P4701" s="3"/>
      <c r="Q4701" s="3"/>
      <c r="R4701" s="3"/>
      <c r="S4701" s="3"/>
      <c r="T4701" s="3"/>
      <c r="U4701" s="3"/>
      <c r="V4701" s="3"/>
      <c r="W4701" s="8"/>
      <c r="X4701" s="3"/>
      <c r="Y4701" s="27"/>
      <c r="Z4701" s="165"/>
      <c r="AA4701" s="165"/>
    </row>
    <row r="4702" spans="1:27" ht="16.5" hidden="1">
      <c r="A4702" s="2">
        <f t="shared" si="0"/>
        <v>4699</v>
      </c>
      <c r="B4702" s="3" t="e">
        <f>VLOOKUP(D4702,DSKH!$A:$B,2,0)</f>
        <v>#N/A</v>
      </c>
      <c r="C4702" s="3"/>
      <c r="D4702" s="3"/>
      <c r="E4702" s="4"/>
      <c r="F4702" s="3"/>
      <c r="G4702" s="3"/>
      <c r="H4702" s="195"/>
      <c r="I4702" s="3"/>
      <c r="J4702" s="3"/>
      <c r="K4702" s="3"/>
      <c r="L4702" s="3"/>
      <c r="M4702" s="27"/>
      <c r="N4702" s="3"/>
      <c r="O4702" s="3"/>
      <c r="P4702" s="3"/>
      <c r="Q4702" s="3"/>
      <c r="R4702" s="3"/>
      <c r="S4702" s="3"/>
      <c r="T4702" s="3"/>
      <c r="U4702" s="3"/>
      <c r="V4702" s="3"/>
      <c r="W4702" s="8"/>
      <c r="X4702" s="3"/>
      <c r="Y4702" s="27"/>
      <c r="Z4702" s="165"/>
      <c r="AA4702" s="165"/>
    </row>
    <row r="4703" spans="1:27" ht="16.5" hidden="1">
      <c r="A4703" s="2">
        <f t="shared" si="0"/>
        <v>4700</v>
      </c>
      <c r="B4703" s="3" t="e">
        <f>VLOOKUP(D4703,DSKH!$A:$B,2,0)</f>
        <v>#N/A</v>
      </c>
      <c r="C4703" s="3"/>
      <c r="D4703" s="3"/>
      <c r="E4703" s="4"/>
      <c r="F4703" s="3"/>
      <c r="G4703" s="3"/>
      <c r="H4703" s="195"/>
      <c r="I4703" s="3"/>
      <c r="J4703" s="3"/>
      <c r="K4703" s="3"/>
      <c r="L4703" s="3"/>
      <c r="M4703" s="27"/>
      <c r="N4703" s="3"/>
      <c r="O4703" s="3"/>
      <c r="P4703" s="3"/>
      <c r="Q4703" s="3"/>
      <c r="R4703" s="3"/>
      <c r="S4703" s="3"/>
      <c r="T4703" s="3"/>
      <c r="U4703" s="3"/>
      <c r="V4703" s="3"/>
      <c r="W4703" s="8"/>
      <c r="X4703" s="3"/>
      <c r="Y4703" s="27"/>
      <c r="Z4703" s="165"/>
      <c r="AA4703" s="165"/>
    </row>
    <row r="4704" spans="1:27" ht="16.5" hidden="1">
      <c r="A4704" s="2">
        <f t="shared" si="0"/>
        <v>4701</v>
      </c>
      <c r="B4704" s="3" t="e">
        <f>VLOOKUP(D4704,DSKH!$A:$B,2,0)</f>
        <v>#N/A</v>
      </c>
      <c r="C4704" s="3"/>
      <c r="D4704" s="3"/>
      <c r="E4704" s="4"/>
      <c r="F4704" s="3"/>
      <c r="G4704" s="3"/>
      <c r="H4704" s="195"/>
      <c r="I4704" s="3"/>
      <c r="J4704" s="3"/>
      <c r="K4704" s="3"/>
      <c r="L4704" s="3"/>
      <c r="M4704" s="27"/>
      <c r="N4704" s="3"/>
      <c r="O4704" s="3"/>
      <c r="P4704" s="3"/>
      <c r="Q4704" s="3"/>
      <c r="R4704" s="3"/>
      <c r="S4704" s="3"/>
      <c r="T4704" s="3"/>
      <c r="U4704" s="3"/>
      <c r="V4704" s="3"/>
      <c r="W4704" s="8"/>
      <c r="X4704" s="3"/>
      <c r="Y4704" s="27"/>
      <c r="Z4704" s="165"/>
      <c r="AA4704" s="165"/>
    </row>
    <row r="4705" spans="1:27" ht="16.5" hidden="1">
      <c r="A4705" s="2">
        <f t="shared" si="0"/>
        <v>4702</v>
      </c>
      <c r="B4705" s="3" t="e">
        <f>VLOOKUP(D4705,DSKH!$A:$B,2,0)</f>
        <v>#N/A</v>
      </c>
      <c r="C4705" s="3"/>
      <c r="D4705" s="3"/>
      <c r="E4705" s="4"/>
      <c r="F4705" s="3"/>
      <c r="G4705" s="3"/>
      <c r="H4705" s="195"/>
      <c r="I4705" s="3"/>
      <c r="J4705" s="3"/>
      <c r="K4705" s="3"/>
      <c r="L4705" s="3"/>
      <c r="M4705" s="27"/>
      <c r="N4705" s="3"/>
      <c r="O4705" s="3"/>
      <c r="P4705" s="3"/>
      <c r="Q4705" s="3"/>
      <c r="R4705" s="3"/>
      <c r="S4705" s="3"/>
      <c r="T4705" s="3"/>
      <c r="U4705" s="3"/>
      <c r="V4705" s="3"/>
      <c r="W4705" s="8"/>
      <c r="X4705" s="3"/>
      <c r="Y4705" s="27"/>
      <c r="Z4705" s="165"/>
      <c r="AA4705" s="165"/>
    </row>
    <row r="4706" spans="1:27" ht="16.5" hidden="1">
      <c r="A4706" s="2">
        <f t="shared" si="0"/>
        <v>4703</v>
      </c>
      <c r="B4706" s="3" t="e">
        <f>VLOOKUP(D4706,DSKH!$A:$B,2,0)</f>
        <v>#N/A</v>
      </c>
      <c r="C4706" s="3"/>
      <c r="D4706" s="3"/>
      <c r="E4706" s="4"/>
      <c r="F4706" s="3"/>
      <c r="G4706" s="3"/>
      <c r="H4706" s="195"/>
      <c r="I4706" s="3"/>
      <c r="J4706" s="3"/>
      <c r="K4706" s="3"/>
      <c r="L4706" s="3"/>
      <c r="M4706" s="27"/>
      <c r="N4706" s="3"/>
      <c r="O4706" s="3"/>
      <c r="P4706" s="3"/>
      <c r="Q4706" s="3"/>
      <c r="R4706" s="3"/>
      <c r="S4706" s="3"/>
      <c r="T4706" s="3"/>
      <c r="U4706" s="3"/>
      <c r="V4706" s="3"/>
      <c r="W4706" s="8"/>
      <c r="X4706" s="3"/>
      <c r="Y4706" s="27"/>
      <c r="Z4706" s="165"/>
      <c r="AA4706" s="165"/>
    </row>
    <row r="4707" spans="1:27" ht="16.5" hidden="1">
      <c r="A4707" s="2">
        <f t="shared" si="0"/>
        <v>4704</v>
      </c>
      <c r="B4707" s="3" t="e">
        <f>VLOOKUP(D4707,DSKH!$A:$B,2,0)</f>
        <v>#N/A</v>
      </c>
      <c r="C4707" s="3"/>
      <c r="D4707" s="3"/>
      <c r="E4707" s="4"/>
      <c r="F4707" s="3"/>
      <c r="G4707" s="3"/>
      <c r="H4707" s="195"/>
      <c r="I4707" s="3"/>
      <c r="J4707" s="3"/>
      <c r="K4707" s="3"/>
      <c r="L4707" s="3"/>
      <c r="M4707" s="27"/>
      <c r="N4707" s="3"/>
      <c r="O4707" s="3"/>
      <c r="P4707" s="3"/>
      <c r="Q4707" s="3"/>
      <c r="R4707" s="3"/>
      <c r="S4707" s="3"/>
      <c r="T4707" s="3"/>
      <c r="U4707" s="3"/>
      <c r="V4707" s="3"/>
      <c r="W4707" s="8"/>
      <c r="X4707" s="3"/>
      <c r="Y4707" s="27"/>
      <c r="Z4707" s="165"/>
      <c r="AA4707" s="165"/>
    </row>
    <row r="4708" spans="1:27" ht="16.5" hidden="1">
      <c r="A4708" s="2">
        <f t="shared" si="0"/>
        <v>4705</v>
      </c>
      <c r="B4708" s="3" t="e">
        <f>VLOOKUP(D4708,DSKH!$A:$B,2,0)</f>
        <v>#N/A</v>
      </c>
      <c r="C4708" s="3"/>
      <c r="D4708" s="3"/>
      <c r="E4708" s="4"/>
      <c r="F4708" s="3"/>
      <c r="G4708" s="3"/>
      <c r="H4708" s="195"/>
      <c r="I4708" s="3"/>
      <c r="J4708" s="3"/>
      <c r="K4708" s="3"/>
      <c r="L4708" s="3"/>
      <c r="M4708" s="27"/>
      <c r="N4708" s="3"/>
      <c r="O4708" s="3"/>
      <c r="P4708" s="3"/>
      <c r="Q4708" s="3"/>
      <c r="R4708" s="3"/>
      <c r="S4708" s="3"/>
      <c r="T4708" s="3"/>
      <c r="U4708" s="3"/>
      <c r="V4708" s="3"/>
      <c r="W4708" s="8"/>
      <c r="X4708" s="3"/>
      <c r="Y4708" s="27"/>
      <c r="Z4708" s="165"/>
      <c r="AA4708" s="165"/>
    </row>
    <row r="4709" spans="1:27" ht="16.5" hidden="1">
      <c r="A4709" s="2">
        <f t="shared" si="0"/>
        <v>4706</v>
      </c>
      <c r="B4709" s="3" t="e">
        <f>VLOOKUP(D4709,DSKH!$A:$B,2,0)</f>
        <v>#N/A</v>
      </c>
      <c r="C4709" s="3"/>
      <c r="D4709" s="3"/>
      <c r="E4709" s="4"/>
      <c r="F4709" s="3"/>
      <c r="G4709" s="3"/>
      <c r="H4709" s="195"/>
      <c r="I4709" s="3"/>
      <c r="J4709" s="3"/>
      <c r="K4709" s="3"/>
      <c r="L4709" s="3"/>
      <c r="M4709" s="27"/>
      <c r="N4709" s="3"/>
      <c r="O4709" s="3"/>
      <c r="P4709" s="3"/>
      <c r="Q4709" s="3"/>
      <c r="R4709" s="3"/>
      <c r="S4709" s="3"/>
      <c r="T4709" s="3"/>
      <c r="U4709" s="3"/>
      <c r="V4709" s="3"/>
      <c r="W4709" s="8"/>
      <c r="X4709" s="3"/>
      <c r="Y4709" s="27"/>
      <c r="Z4709" s="165"/>
      <c r="AA4709" s="165"/>
    </row>
    <row r="4710" spans="1:27" ht="16.5" hidden="1">
      <c r="A4710" s="2">
        <f t="shared" si="0"/>
        <v>4707</v>
      </c>
      <c r="B4710" s="3" t="e">
        <f>VLOOKUP(D4710,DSKH!$A:$B,2,0)</f>
        <v>#N/A</v>
      </c>
      <c r="C4710" s="3"/>
      <c r="D4710" s="3"/>
      <c r="E4710" s="4"/>
      <c r="F4710" s="3"/>
      <c r="G4710" s="3"/>
      <c r="H4710" s="195"/>
      <c r="I4710" s="3"/>
      <c r="J4710" s="3"/>
      <c r="K4710" s="3"/>
      <c r="L4710" s="3"/>
      <c r="M4710" s="27"/>
      <c r="N4710" s="3"/>
      <c r="O4710" s="3"/>
      <c r="P4710" s="3"/>
      <c r="Q4710" s="3"/>
      <c r="R4710" s="3"/>
      <c r="S4710" s="3"/>
      <c r="T4710" s="3"/>
      <c r="U4710" s="3"/>
      <c r="V4710" s="3"/>
      <c r="W4710" s="8"/>
      <c r="X4710" s="3"/>
      <c r="Y4710" s="27"/>
      <c r="Z4710" s="165"/>
      <c r="AA4710" s="165"/>
    </row>
    <row r="4711" spans="1:27" ht="16.5" hidden="1">
      <c r="A4711" s="2">
        <f t="shared" si="0"/>
        <v>4708</v>
      </c>
      <c r="B4711" s="3" t="e">
        <f>VLOOKUP(D4711,DSKH!$A:$B,2,0)</f>
        <v>#N/A</v>
      </c>
      <c r="C4711" s="3"/>
      <c r="D4711" s="3"/>
      <c r="E4711" s="4"/>
      <c r="F4711" s="3"/>
      <c r="G4711" s="3"/>
      <c r="H4711" s="195"/>
      <c r="I4711" s="3"/>
      <c r="J4711" s="3"/>
      <c r="K4711" s="3"/>
      <c r="L4711" s="3"/>
      <c r="M4711" s="27"/>
      <c r="N4711" s="3"/>
      <c r="O4711" s="3"/>
      <c r="P4711" s="3"/>
      <c r="Q4711" s="3"/>
      <c r="R4711" s="3"/>
      <c r="S4711" s="3"/>
      <c r="T4711" s="3"/>
      <c r="U4711" s="3"/>
      <c r="V4711" s="3"/>
      <c r="W4711" s="8"/>
      <c r="X4711" s="3"/>
      <c r="Y4711" s="27"/>
      <c r="Z4711" s="165"/>
      <c r="AA4711" s="165"/>
    </row>
    <row r="4712" spans="1:27" ht="16.5" hidden="1">
      <c r="A4712" s="2">
        <f t="shared" si="0"/>
        <v>4709</v>
      </c>
      <c r="B4712" s="3" t="e">
        <f>VLOOKUP(D4712,DSKH!$A:$B,2,0)</f>
        <v>#N/A</v>
      </c>
      <c r="C4712" s="3"/>
      <c r="D4712" s="3"/>
      <c r="E4712" s="4"/>
      <c r="F4712" s="3"/>
      <c r="G4712" s="3"/>
      <c r="H4712" s="195"/>
      <c r="I4712" s="3"/>
      <c r="J4712" s="3"/>
      <c r="K4712" s="3"/>
      <c r="L4712" s="3"/>
      <c r="M4712" s="27"/>
      <c r="N4712" s="3"/>
      <c r="O4712" s="3"/>
      <c r="P4712" s="3"/>
      <c r="Q4712" s="3"/>
      <c r="R4712" s="3"/>
      <c r="S4712" s="3"/>
      <c r="T4712" s="3"/>
      <c r="U4712" s="3"/>
      <c r="V4712" s="3"/>
      <c r="W4712" s="8"/>
      <c r="X4712" s="3"/>
      <c r="Y4712" s="27"/>
      <c r="Z4712" s="165"/>
      <c r="AA4712" s="165"/>
    </row>
    <row r="4713" spans="1:27" ht="16.5" hidden="1">
      <c r="A4713" s="2">
        <f t="shared" si="0"/>
        <v>4710</v>
      </c>
      <c r="B4713" s="3" t="e">
        <f>VLOOKUP(D4713,DSKH!$A:$B,2,0)</f>
        <v>#N/A</v>
      </c>
      <c r="C4713" s="3"/>
      <c r="D4713" s="3"/>
      <c r="E4713" s="4"/>
      <c r="F4713" s="3"/>
      <c r="G4713" s="3"/>
      <c r="H4713" s="195"/>
      <c r="I4713" s="3"/>
      <c r="J4713" s="3"/>
      <c r="K4713" s="3"/>
      <c r="L4713" s="3"/>
      <c r="M4713" s="27"/>
      <c r="N4713" s="3"/>
      <c r="O4713" s="3"/>
      <c r="P4713" s="3"/>
      <c r="Q4713" s="3"/>
      <c r="R4713" s="3"/>
      <c r="S4713" s="3"/>
      <c r="T4713" s="3"/>
      <c r="U4713" s="3"/>
      <c r="V4713" s="3"/>
      <c r="W4713" s="8"/>
      <c r="X4713" s="3"/>
      <c r="Y4713" s="27"/>
      <c r="Z4713" s="165"/>
      <c r="AA4713" s="165"/>
    </row>
    <row r="4714" spans="1:27" ht="16.5" hidden="1">
      <c r="A4714" s="2">
        <f t="shared" si="0"/>
        <v>4711</v>
      </c>
      <c r="B4714" s="3" t="e">
        <f>VLOOKUP(D4714,DSKH!$A:$B,2,0)</f>
        <v>#N/A</v>
      </c>
      <c r="C4714" s="3"/>
      <c r="D4714" s="3"/>
      <c r="E4714" s="4"/>
      <c r="F4714" s="3"/>
      <c r="G4714" s="3"/>
      <c r="H4714" s="195"/>
      <c r="I4714" s="3"/>
      <c r="J4714" s="3"/>
      <c r="K4714" s="3"/>
      <c r="L4714" s="3"/>
      <c r="M4714" s="27"/>
      <c r="N4714" s="3"/>
      <c r="O4714" s="3"/>
      <c r="P4714" s="3"/>
      <c r="Q4714" s="3"/>
      <c r="R4714" s="3"/>
      <c r="S4714" s="3"/>
      <c r="T4714" s="3"/>
      <c r="U4714" s="3"/>
      <c r="V4714" s="3"/>
      <c r="W4714" s="8"/>
      <c r="X4714" s="3"/>
      <c r="Y4714" s="27"/>
      <c r="Z4714" s="165"/>
      <c r="AA4714" s="165"/>
    </row>
    <row r="4715" spans="1:27" ht="16.5" hidden="1">
      <c r="A4715" s="2">
        <f t="shared" si="0"/>
        <v>4712</v>
      </c>
      <c r="B4715" s="3" t="e">
        <f>VLOOKUP(D4715,DSKH!$A:$B,2,0)</f>
        <v>#N/A</v>
      </c>
      <c r="C4715" s="3"/>
      <c r="D4715" s="3"/>
      <c r="E4715" s="4"/>
      <c r="F4715" s="3"/>
      <c r="G4715" s="3"/>
      <c r="H4715" s="195"/>
      <c r="I4715" s="3"/>
      <c r="J4715" s="3"/>
      <c r="K4715" s="3"/>
      <c r="L4715" s="3"/>
      <c r="M4715" s="27"/>
      <c r="N4715" s="3"/>
      <c r="O4715" s="3"/>
      <c r="P4715" s="3"/>
      <c r="Q4715" s="3"/>
      <c r="R4715" s="3"/>
      <c r="S4715" s="3"/>
      <c r="T4715" s="3"/>
      <c r="U4715" s="3"/>
      <c r="V4715" s="3"/>
      <c r="W4715" s="8"/>
      <c r="X4715" s="3"/>
      <c r="Y4715" s="27"/>
      <c r="Z4715" s="165"/>
      <c r="AA4715" s="165"/>
    </row>
    <row r="4716" spans="1:27" ht="16.5" hidden="1">
      <c r="A4716" s="2">
        <f t="shared" si="0"/>
        <v>4713</v>
      </c>
      <c r="B4716" s="3" t="e">
        <f>VLOOKUP(D4716,DSKH!$A:$B,2,0)</f>
        <v>#N/A</v>
      </c>
      <c r="C4716" s="3"/>
      <c r="D4716" s="3"/>
      <c r="E4716" s="4"/>
      <c r="F4716" s="3"/>
      <c r="G4716" s="3"/>
      <c r="H4716" s="195"/>
      <c r="I4716" s="3"/>
      <c r="J4716" s="3"/>
      <c r="K4716" s="3"/>
      <c r="L4716" s="3"/>
      <c r="M4716" s="27"/>
      <c r="N4716" s="3"/>
      <c r="O4716" s="3"/>
      <c r="P4716" s="3"/>
      <c r="Q4716" s="3"/>
      <c r="R4716" s="3"/>
      <c r="S4716" s="3"/>
      <c r="T4716" s="3"/>
      <c r="U4716" s="3"/>
      <c r="V4716" s="3"/>
      <c r="W4716" s="8"/>
      <c r="X4716" s="3"/>
      <c r="Y4716" s="27"/>
      <c r="Z4716" s="165"/>
      <c r="AA4716" s="165"/>
    </row>
    <row r="4717" spans="1:27" ht="16.5" hidden="1">
      <c r="A4717" s="2">
        <f t="shared" si="0"/>
        <v>4714</v>
      </c>
      <c r="B4717" s="3" t="e">
        <f>VLOOKUP(D4717,DSKH!$A:$B,2,0)</f>
        <v>#N/A</v>
      </c>
      <c r="C4717" s="3"/>
      <c r="D4717" s="3"/>
      <c r="E4717" s="4"/>
      <c r="F4717" s="3"/>
      <c r="G4717" s="3"/>
      <c r="H4717" s="195"/>
      <c r="I4717" s="3"/>
      <c r="J4717" s="3"/>
      <c r="K4717" s="3"/>
      <c r="L4717" s="3"/>
      <c r="M4717" s="27"/>
      <c r="N4717" s="3"/>
      <c r="O4717" s="3"/>
      <c r="P4717" s="3"/>
      <c r="Q4717" s="3"/>
      <c r="R4717" s="3"/>
      <c r="S4717" s="3"/>
      <c r="T4717" s="3"/>
      <c r="U4717" s="3"/>
      <c r="V4717" s="3"/>
      <c r="W4717" s="8"/>
      <c r="X4717" s="3"/>
      <c r="Y4717" s="27"/>
      <c r="Z4717" s="165"/>
      <c r="AA4717" s="165"/>
    </row>
    <row r="4718" spans="1:27" ht="16.5" hidden="1">
      <c r="A4718" s="2">
        <f t="shared" si="0"/>
        <v>4715</v>
      </c>
      <c r="B4718" s="3" t="e">
        <f>VLOOKUP(D4718,DSKH!$A:$B,2,0)</f>
        <v>#N/A</v>
      </c>
      <c r="C4718" s="3"/>
      <c r="D4718" s="3"/>
      <c r="E4718" s="4"/>
      <c r="F4718" s="3"/>
      <c r="G4718" s="3"/>
      <c r="H4718" s="195"/>
      <c r="I4718" s="3"/>
      <c r="J4718" s="3"/>
      <c r="K4718" s="3"/>
      <c r="L4718" s="3"/>
      <c r="M4718" s="27"/>
      <c r="N4718" s="3"/>
      <c r="O4718" s="3"/>
      <c r="P4718" s="3"/>
      <c r="Q4718" s="3"/>
      <c r="R4718" s="3"/>
      <c r="S4718" s="3"/>
      <c r="T4718" s="3"/>
      <c r="U4718" s="3"/>
      <c r="V4718" s="3"/>
      <c r="W4718" s="8"/>
      <c r="X4718" s="3"/>
      <c r="Y4718" s="27"/>
      <c r="Z4718" s="165"/>
      <c r="AA4718" s="165"/>
    </row>
    <row r="4719" spans="1:27" ht="16.5" hidden="1">
      <c r="A4719" s="2">
        <f t="shared" si="0"/>
        <v>4716</v>
      </c>
      <c r="B4719" s="3" t="e">
        <f>VLOOKUP(D4719,DSKH!$A:$B,2,0)</f>
        <v>#N/A</v>
      </c>
      <c r="C4719" s="3"/>
      <c r="D4719" s="3"/>
      <c r="E4719" s="4"/>
      <c r="F4719" s="3"/>
      <c r="G4719" s="3"/>
      <c r="H4719" s="195"/>
      <c r="I4719" s="3"/>
      <c r="J4719" s="3"/>
      <c r="K4719" s="3"/>
      <c r="L4719" s="3"/>
      <c r="M4719" s="27"/>
      <c r="N4719" s="3"/>
      <c r="O4719" s="3"/>
      <c r="P4719" s="3"/>
      <c r="Q4719" s="3"/>
      <c r="R4719" s="3"/>
      <c r="S4719" s="3"/>
      <c r="T4719" s="3"/>
      <c r="U4719" s="3"/>
      <c r="V4719" s="3"/>
      <c r="W4719" s="8"/>
      <c r="X4719" s="3"/>
      <c r="Y4719" s="27"/>
      <c r="Z4719" s="165"/>
      <c r="AA4719" s="165"/>
    </row>
    <row r="4720" spans="1:27" ht="16.5" hidden="1">
      <c r="A4720" s="2">
        <f t="shared" si="0"/>
        <v>4717</v>
      </c>
      <c r="B4720" s="3" t="e">
        <f>VLOOKUP(D4720,DSKH!$A:$B,2,0)</f>
        <v>#N/A</v>
      </c>
      <c r="C4720" s="3"/>
      <c r="D4720" s="3"/>
      <c r="E4720" s="4"/>
      <c r="F4720" s="3"/>
      <c r="G4720" s="3"/>
      <c r="H4720" s="195"/>
      <c r="I4720" s="3"/>
      <c r="J4720" s="3"/>
      <c r="K4720" s="3"/>
      <c r="L4720" s="3"/>
      <c r="M4720" s="27"/>
      <c r="N4720" s="3"/>
      <c r="O4720" s="3"/>
      <c r="P4720" s="3"/>
      <c r="Q4720" s="3"/>
      <c r="R4720" s="3"/>
      <c r="S4720" s="3"/>
      <c r="T4720" s="3"/>
      <c r="U4720" s="3"/>
      <c r="V4720" s="3"/>
      <c r="W4720" s="8"/>
      <c r="X4720" s="3"/>
      <c r="Y4720" s="27"/>
      <c r="Z4720" s="165"/>
      <c r="AA4720" s="165"/>
    </row>
    <row r="4721" spans="1:27" ht="16.5" hidden="1">
      <c r="A4721" s="2">
        <f t="shared" si="0"/>
        <v>4718</v>
      </c>
      <c r="B4721" s="3" t="e">
        <f>VLOOKUP(D4721,DSKH!$A:$B,2,0)</f>
        <v>#N/A</v>
      </c>
      <c r="C4721" s="3"/>
      <c r="D4721" s="3"/>
      <c r="E4721" s="4"/>
      <c r="F4721" s="3"/>
      <c r="G4721" s="3"/>
      <c r="H4721" s="195"/>
      <c r="I4721" s="3"/>
      <c r="J4721" s="3"/>
      <c r="K4721" s="3"/>
      <c r="L4721" s="3"/>
      <c r="M4721" s="27"/>
      <c r="N4721" s="3"/>
      <c r="O4721" s="3"/>
      <c r="P4721" s="3"/>
      <c r="Q4721" s="3"/>
      <c r="R4721" s="3"/>
      <c r="S4721" s="3"/>
      <c r="T4721" s="3"/>
      <c r="U4721" s="3"/>
      <c r="V4721" s="3"/>
      <c r="W4721" s="8"/>
      <c r="X4721" s="3"/>
      <c r="Y4721" s="27"/>
      <c r="Z4721" s="165"/>
      <c r="AA4721" s="165"/>
    </row>
    <row r="4722" spans="1:27" ht="16.5" hidden="1">
      <c r="A4722" s="2">
        <f t="shared" si="0"/>
        <v>4719</v>
      </c>
      <c r="B4722" s="3" t="e">
        <f>VLOOKUP(D4722,DSKH!$A:$B,2,0)</f>
        <v>#N/A</v>
      </c>
      <c r="C4722" s="3"/>
      <c r="D4722" s="3"/>
      <c r="E4722" s="4"/>
      <c r="F4722" s="3"/>
      <c r="G4722" s="3"/>
      <c r="H4722" s="195"/>
      <c r="I4722" s="3"/>
      <c r="J4722" s="3"/>
      <c r="K4722" s="3"/>
      <c r="L4722" s="3"/>
      <c r="M4722" s="27"/>
      <c r="N4722" s="3"/>
      <c r="O4722" s="3"/>
      <c r="P4722" s="3"/>
      <c r="Q4722" s="3"/>
      <c r="R4722" s="3"/>
      <c r="S4722" s="3"/>
      <c r="T4722" s="3"/>
      <c r="U4722" s="3"/>
      <c r="V4722" s="3"/>
      <c r="W4722" s="8"/>
      <c r="X4722" s="3"/>
      <c r="Y4722" s="27"/>
      <c r="Z4722" s="165"/>
      <c r="AA4722" s="165"/>
    </row>
    <row r="4723" spans="1:27" ht="16.5" hidden="1">
      <c r="A4723" s="2">
        <f t="shared" si="0"/>
        <v>4720</v>
      </c>
      <c r="B4723" s="3" t="e">
        <f>VLOOKUP(D4723,DSKH!$A:$B,2,0)</f>
        <v>#N/A</v>
      </c>
      <c r="C4723" s="3"/>
      <c r="D4723" s="3"/>
      <c r="E4723" s="4"/>
      <c r="F4723" s="3"/>
      <c r="G4723" s="3"/>
      <c r="H4723" s="195"/>
      <c r="I4723" s="3"/>
      <c r="J4723" s="3"/>
      <c r="K4723" s="3"/>
      <c r="L4723" s="3"/>
      <c r="M4723" s="27"/>
      <c r="N4723" s="3"/>
      <c r="O4723" s="3"/>
      <c r="P4723" s="3"/>
      <c r="Q4723" s="3"/>
      <c r="R4723" s="3"/>
      <c r="S4723" s="3"/>
      <c r="T4723" s="3"/>
      <c r="U4723" s="3"/>
      <c r="V4723" s="3"/>
      <c r="W4723" s="8"/>
      <c r="X4723" s="3"/>
      <c r="Y4723" s="27"/>
      <c r="Z4723" s="165"/>
      <c r="AA4723" s="165"/>
    </row>
    <row r="4724" spans="1:27" ht="16.5" hidden="1">
      <c r="A4724" s="2">
        <f t="shared" si="0"/>
        <v>4721</v>
      </c>
      <c r="B4724" s="3" t="e">
        <f>VLOOKUP(D4724,DSKH!$A:$B,2,0)</f>
        <v>#N/A</v>
      </c>
      <c r="C4724" s="3"/>
      <c r="D4724" s="3"/>
      <c r="E4724" s="4"/>
      <c r="F4724" s="3"/>
      <c r="G4724" s="3"/>
      <c r="H4724" s="195"/>
      <c r="I4724" s="3"/>
      <c r="J4724" s="3"/>
      <c r="K4724" s="3"/>
      <c r="L4724" s="3"/>
      <c r="M4724" s="27"/>
      <c r="N4724" s="3"/>
      <c r="O4724" s="3"/>
      <c r="P4724" s="3"/>
      <c r="Q4724" s="3"/>
      <c r="R4724" s="3"/>
      <c r="S4724" s="3"/>
      <c r="T4724" s="3"/>
      <c r="U4724" s="3"/>
      <c r="V4724" s="3"/>
      <c r="W4724" s="8"/>
      <c r="X4724" s="3"/>
      <c r="Y4724" s="27"/>
      <c r="Z4724" s="165"/>
      <c r="AA4724" s="165"/>
    </row>
    <row r="4725" spans="1:27" ht="16.5" hidden="1">
      <c r="A4725" s="2">
        <f t="shared" si="0"/>
        <v>4722</v>
      </c>
      <c r="B4725" s="3" t="e">
        <f>VLOOKUP(D4725,DSKH!$A:$B,2,0)</f>
        <v>#N/A</v>
      </c>
      <c r="C4725" s="3"/>
      <c r="D4725" s="3"/>
      <c r="E4725" s="4"/>
      <c r="F4725" s="3"/>
      <c r="G4725" s="3"/>
      <c r="H4725" s="195"/>
      <c r="I4725" s="3"/>
      <c r="J4725" s="3"/>
      <c r="K4725" s="3"/>
      <c r="L4725" s="3"/>
      <c r="M4725" s="27"/>
      <c r="N4725" s="3"/>
      <c r="O4725" s="3"/>
      <c r="P4725" s="3"/>
      <c r="Q4725" s="3"/>
      <c r="R4725" s="3"/>
      <c r="S4725" s="3"/>
      <c r="T4725" s="3"/>
      <c r="U4725" s="3"/>
      <c r="V4725" s="3"/>
      <c r="W4725" s="8"/>
      <c r="X4725" s="3"/>
      <c r="Y4725" s="27"/>
      <c r="Z4725" s="165"/>
      <c r="AA4725" s="165"/>
    </row>
    <row r="4726" spans="1:27" ht="16.5" hidden="1">
      <c r="A4726" s="2">
        <f t="shared" si="0"/>
        <v>4723</v>
      </c>
      <c r="B4726" s="3" t="e">
        <f>VLOOKUP(D4726,DSKH!$A:$B,2,0)</f>
        <v>#N/A</v>
      </c>
      <c r="C4726" s="3"/>
      <c r="D4726" s="3"/>
      <c r="E4726" s="4"/>
      <c r="F4726" s="3"/>
      <c r="G4726" s="3"/>
      <c r="H4726" s="195"/>
      <c r="I4726" s="3"/>
      <c r="J4726" s="3"/>
      <c r="K4726" s="3"/>
      <c r="L4726" s="3"/>
      <c r="M4726" s="27"/>
      <c r="N4726" s="3"/>
      <c r="O4726" s="3"/>
      <c r="P4726" s="3"/>
      <c r="Q4726" s="3"/>
      <c r="R4726" s="3"/>
      <c r="S4726" s="3"/>
      <c r="T4726" s="3"/>
      <c r="U4726" s="3"/>
      <c r="V4726" s="3"/>
      <c r="W4726" s="8"/>
      <c r="X4726" s="3"/>
      <c r="Y4726" s="27"/>
      <c r="Z4726" s="165"/>
      <c r="AA4726" s="165"/>
    </row>
    <row r="4727" spans="1:27" ht="16.5" hidden="1">
      <c r="A4727" s="2">
        <f t="shared" si="0"/>
        <v>4724</v>
      </c>
      <c r="B4727" s="3" t="e">
        <f>VLOOKUP(D4727,DSKH!$A:$B,2,0)</f>
        <v>#N/A</v>
      </c>
      <c r="C4727" s="3"/>
      <c r="D4727" s="3"/>
      <c r="E4727" s="4"/>
      <c r="F4727" s="3"/>
      <c r="G4727" s="3"/>
      <c r="H4727" s="195"/>
      <c r="I4727" s="3"/>
      <c r="J4727" s="3"/>
      <c r="K4727" s="3"/>
      <c r="L4727" s="3"/>
      <c r="M4727" s="27"/>
      <c r="N4727" s="3"/>
      <c r="O4727" s="3"/>
      <c r="P4727" s="3"/>
      <c r="Q4727" s="3"/>
      <c r="R4727" s="3"/>
      <c r="S4727" s="3"/>
      <c r="T4727" s="3"/>
      <c r="U4727" s="3"/>
      <c r="V4727" s="3"/>
      <c r="W4727" s="8"/>
      <c r="X4727" s="3"/>
      <c r="Y4727" s="27"/>
      <c r="Z4727" s="165"/>
      <c r="AA4727" s="165"/>
    </row>
    <row r="4728" spans="1:27" ht="16.5" hidden="1">
      <c r="A4728" s="2">
        <f t="shared" si="0"/>
        <v>4725</v>
      </c>
      <c r="B4728" s="3" t="e">
        <f>VLOOKUP(D4728,DSKH!$A:$B,2,0)</f>
        <v>#N/A</v>
      </c>
      <c r="C4728" s="3"/>
      <c r="D4728" s="3"/>
      <c r="E4728" s="4"/>
      <c r="F4728" s="3"/>
      <c r="G4728" s="3"/>
      <c r="H4728" s="195"/>
      <c r="I4728" s="3"/>
      <c r="J4728" s="3"/>
      <c r="K4728" s="3"/>
      <c r="L4728" s="3"/>
      <c r="M4728" s="27"/>
      <c r="N4728" s="3"/>
      <c r="O4728" s="3"/>
      <c r="P4728" s="3"/>
      <c r="Q4728" s="3"/>
      <c r="R4728" s="3"/>
      <c r="S4728" s="3"/>
      <c r="T4728" s="3"/>
      <c r="U4728" s="3"/>
      <c r="V4728" s="3"/>
      <c r="W4728" s="8"/>
      <c r="X4728" s="3"/>
      <c r="Y4728" s="27"/>
      <c r="Z4728" s="165"/>
      <c r="AA4728" s="165"/>
    </row>
    <row r="4729" spans="1:27" ht="16.5" hidden="1">
      <c r="A4729" s="2">
        <f t="shared" si="0"/>
        <v>4726</v>
      </c>
      <c r="B4729" s="3" t="e">
        <f>VLOOKUP(D4729,DSKH!$A:$B,2,0)</f>
        <v>#N/A</v>
      </c>
      <c r="C4729" s="3"/>
      <c r="D4729" s="3"/>
      <c r="E4729" s="4"/>
      <c r="F4729" s="3"/>
      <c r="G4729" s="3"/>
      <c r="H4729" s="195"/>
      <c r="I4729" s="3"/>
      <c r="J4729" s="3"/>
      <c r="K4729" s="3"/>
      <c r="L4729" s="3"/>
      <c r="M4729" s="27"/>
      <c r="N4729" s="3"/>
      <c r="O4729" s="3"/>
      <c r="P4729" s="3"/>
      <c r="Q4729" s="3"/>
      <c r="R4729" s="3"/>
      <c r="S4729" s="3"/>
      <c r="T4729" s="3"/>
      <c r="U4729" s="3"/>
      <c r="V4729" s="3"/>
      <c r="W4729" s="8"/>
      <c r="X4729" s="3"/>
      <c r="Y4729" s="27"/>
      <c r="Z4729" s="165"/>
      <c r="AA4729" s="165"/>
    </row>
    <row r="4730" spans="1:27" ht="16.5" hidden="1">
      <c r="A4730" s="2">
        <f t="shared" si="0"/>
        <v>4727</v>
      </c>
      <c r="B4730" s="3" t="e">
        <f>VLOOKUP(D4730,DSKH!$A:$B,2,0)</f>
        <v>#N/A</v>
      </c>
      <c r="C4730" s="3"/>
      <c r="D4730" s="3"/>
      <c r="E4730" s="4"/>
      <c r="F4730" s="3"/>
      <c r="G4730" s="3"/>
      <c r="H4730" s="195"/>
      <c r="I4730" s="3"/>
      <c r="J4730" s="3"/>
      <c r="K4730" s="3"/>
      <c r="L4730" s="3"/>
      <c r="M4730" s="27"/>
      <c r="N4730" s="3"/>
      <c r="O4730" s="3"/>
      <c r="P4730" s="3"/>
      <c r="Q4730" s="3"/>
      <c r="R4730" s="3"/>
      <c r="S4730" s="3"/>
      <c r="T4730" s="3"/>
      <c r="U4730" s="3"/>
      <c r="V4730" s="3"/>
      <c r="W4730" s="8"/>
      <c r="X4730" s="3"/>
      <c r="Y4730" s="27"/>
      <c r="Z4730" s="165"/>
      <c r="AA4730" s="165"/>
    </row>
    <row r="4731" spans="1:27" ht="16.5" hidden="1">
      <c r="A4731" s="2">
        <f t="shared" si="0"/>
        <v>4728</v>
      </c>
      <c r="B4731" s="3" t="e">
        <f>VLOOKUP(D4731,DSKH!$A:$B,2,0)</f>
        <v>#N/A</v>
      </c>
      <c r="C4731" s="3"/>
      <c r="D4731" s="3"/>
      <c r="E4731" s="4"/>
      <c r="F4731" s="3"/>
      <c r="G4731" s="3"/>
      <c r="H4731" s="195"/>
      <c r="I4731" s="3"/>
      <c r="J4731" s="3"/>
      <c r="K4731" s="3"/>
      <c r="L4731" s="3"/>
      <c r="M4731" s="27"/>
      <c r="N4731" s="3"/>
      <c r="O4731" s="3"/>
      <c r="P4731" s="3"/>
      <c r="Q4731" s="3"/>
      <c r="R4731" s="3"/>
      <c r="S4731" s="3"/>
      <c r="T4731" s="3"/>
      <c r="U4731" s="3"/>
      <c r="V4731" s="3"/>
      <c r="W4731" s="8"/>
      <c r="X4731" s="3"/>
      <c r="Y4731" s="27"/>
      <c r="Z4731" s="165"/>
      <c r="AA4731" s="165"/>
    </row>
    <row r="4732" spans="1:27" ht="16.5" hidden="1">
      <c r="A4732" s="2">
        <f t="shared" si="0"/>
        <v>4729</v>
      </c>
      <c r="B4732" s="3" t="e">
        <f>VLOOKUP(D4732,DSKH!$A:$B,2,0)</f>
        <v>#N/A</v>
      </c>
      <c r="C4732" s="3"/>
      <c r="D4732" s="3"/>
      <c r="E4732" s="4"/>
      <c r="F4732" s="3"/>
      <c r="G4732" s="3"/>
      <c r="H4732" s="195"/>
      <c r="I4732" s="3"/>
      <c r="J4732" s="3"/>
      <c r="K4732" s="3"/>
      <c r="L4732" s="3"/>
      <c r="M4732" s="27"/>
      <c r="N4732" s="3"/>
      <c r="O4732" s="3"/>
      <c r="P4732" s="3"/>
      <c r="Q4732" s="3"/>
      <c r="R4732" s="3"/>
      <c r="S4732" s="3"/>
      <c r="T4732" s="3"/>
      <c r="U4732" s="3"/>
      <c r="V4732" s="3"/>
      <c r="W4732" s="8"/>
      <c r="X4732" s="3"/>
      <c r="Y4732" s="27"/>
      <c r="Z4732" s="165"/>
      <c r="AA4732" s="165"/>
    </row>
    <row r="4733" spans="1:27" ht="16.5" hidden="1">
      <c r="A4733" s="2">
        <f t="shared" si="0"/>
        <v>4730</v>
      </c>
      <c r="B4733" s="3" t="e">
        <f>VLOOKUP(D4733,DSKH!$A:$B,2,0)</f>
        <v>#N/A</v>
      </c>
      <c r="C4733" s="3"/>
      <c r="D4733" s="3"/>
      <c r="E4733" s="4"/>
      <c r="F4733" s="3"/>
      <c r="G4733" s="3"/>
      <c r="H4733" s="195"/>
      <c r="I4733" s="3"/>
      <c r="J4733" s="3"/>
      <c r="K4733" s="3"/>
      <c r="L4733" s="3"/>
      <c r="M4733" s="27"/>
      <c r="N4733" s="3"/>
      <c r="O4733" s="3"/>
      <c r="P4733" s="3"/>
      <c r="Q4733" s="3"/>
      <c r="R4733" s="3"/>
      <c r="S4733" s="3"/>
      <c r="T4733" s="3"/>
      <c r="U4733" s="3"/>
      <c r="V4733" s="3"/>
      <c r="W4733" s="8"/>
      <c r="X4733" s="3"/>
      <c r="Y4733" s="27"/>
      <c r="Z4733" s="165"/>
      <c r="AA4733" s="165"/>
    </row>
    <row r="4734" spans="1:27" ht="16.5" hidden="1">
      <c r="A4734" s="2">
        <f t="shared" si="0"/>
        <v>4731</v>
      </c>
      <c r="B4734" s="3" t="e">
        <f>VLOOKUP(D4734,DSKH!$A:$B,2,0)</f>
        <v>#N/A</v>
      </c>
      <c r="C4734" s="3"/>
      <c r="D4734" s="3"/>
      <c r="E4734" s="4"/>
      <c r="F4734" s="3"/>
      <c r="G4734" s="3"/>
      <c r="H4734" s="195"/>
      <c r="I4734" s="3"/>
      <c r="J4734" s="3"/>
      <c r="K4734" s="3"/>
      <c r="L4734" s="3"/>
      <c r="M4734" s="27"/>
      <c r="N4734" s="3"/>
      <c r="O4734" s="3"/>
      <c r="P4734" s="3"/>
      <c r="Q4734" s="3"/>
      <c r="R4734" s="3"/>
      <c r="S4734" s="3"/>
      <c r="T4734" s="3"/>
      <c r="U4734" s="3"/>
      <c r="V4734" s="3"/>
      <c r="W4734" s="8"/>
      <c r="X4734" s="3"/>
      <c r="Y4734" s="27"/>
      <c r="Z4734" s="165"/>
      <c r="AA4734" s="165"/>
    </row>
    <row r="4735" spans="1:27" ht="16.5" hidden="1">
      <c r="A4735" s="2">
        <f t="shared" si="0"/>
        <v>4732</v>
      </c>
      <c r="B4735" s="3" t="e">
        <f>VLOOKUP(D4735,DSKH!$A:$B,2,0)</f>
        <v>#N/A</v>
      </c>
      <c r="C4735" s="3"/>
      <c r="D4735" s="3"/>
      <c r="E4735" s="4"/>
      <c r="F4735" s="3"/>
      <c r="G4735" s="3"/>
      <c r="H4735" s="195"/>
      <c r="I4735" s="3"/>
      <c r="J4735" s="3"/>
      <c r="K4735" s="3"/>
      <c r="L4735" s="3"/>
      <c r="M4735" s="27"/>
      <c r="N4735" s="3"/>
      <c r="O4735" s="3"/>
      <c r="P4735" s="3"/>
      <c r="Q4735" s="3"/>
      <c r="R4735" s="3"/>
      <c r="S4735" s="3"/>
      <c r="T4735" s="3"/>
      <c r="U4735" s="3"/>
      <c r="V4735" s="3"/>
      <c r="W4735" s="8"/>
      <c r="X4735" s="3"/>
      <c r="Y4735" s="27"/>
      <c r="Z4735" s="165"/>
      <c r="AA4735" s="165"/>
    </row>
    <row r="4736" spans="1:27" ht="16.5" hidden="1">
      <c r="A4736" s="2">
        <f t="shared" si="0"/>
        <v>4733</v>
      </c>
      <c r="B4736" s="3" t="e">
        <f>VLOOKUP(D4736,DSKH!$A:$B,2,0)</f>
        <v>#N/A</v>
      </c>
      <c r="C4736" s="3"/>
      <c r="D4736" s="3"/>
      <c r="E4736" s="4"/>
      <c r="F4736" s="3"/>
      <c r="G4736" s="3"/>
      <c r="H4736" s="195"/>
      <c r="I4736" s="3"/>
      <c r="J4736" s="3"/>
      <c r="K4736" s="3"/>
      <c r="L4736" s="3"/>
      <c r="M4736" s="27"/>
      <c r="N4736" s="3"/>
      <c r="O4736" s="3"/>
      <c r="P4736" s="3"/>
      <c r="Q4736" s="3"/>
      <c r="R4736" s="3"/>
      <c r="S4736" s="3"/>
      <c r="T4736" s="3"/>
      <c r="U4736" s="3"/>
      <c r="V4736" s="3"/>
      <c r="W4736" s="8"/>
      <c r="X4736" s="3"/>
      <c r="Y4736" s="27"/>
      <c r="Z4736" s="165"/>
      <c r="AA4736" s="165"/>
    </row>
    <row r="4737" spans="1:27" ht="16.5" hidden="1">
      <c r="A4737" s="2">
        <f t="shared" si="0"/>
        <v>4734</v>
      </c>
      <c r="B4737" s="3" t="e">
        <f>VLOOKUP(D4737,DSKH!$A:$B,2,0)</f>
        <v>#N/A</v>
      </c>
      <c r="C4737" s="3"/>
      <c r="D4737" s="3"/>
      <c r="E4737" s="4"/>
      <c r="F4737" s="3"/>
      <c r="G4737" s="3"/>
      <c r="H4737" s="195"/>
      <c r="I4737" s="3"/>
      <c r="J4737" s="3"/>
      <c r="K4737" s="3"/>
      <c r="L4737" s="3"/>
      <c r="M4737" s="27"/>
      <c r="N4737" s="3"/>
      <c r="O4737" s="3"/>
      <c r="P4737" s="3"/>
      <c r="Q4737" s="3"/>
      <c r="R4737" s="3"/>
      <c r="S4737" s="3"/>
      <c r="T4737" s="3"/>
      <c r="U4737" s="3"/>
      <c r="V4737" s="3"/>
      <c r="W4737" s="8"/>
      <c r="X4737" s="3"/>
      <c r="Y4737" s="27"/>
      <c r="Z4737" s="165"/>
      <c r="AA4737" s="165"/>
    </row>
    <row r="4738" spans="1:27" ht="16.5" hidden="1">
      <c r="A4738" s="2">
        <f t="shared" si="0"/>
        <v>4735</v>
      </c>
      <c r="B4738" s="3" t="e">
        <f>VLOOKUP(D4738,DSKH!$A:$B,2,0)</f>
        <v>#N/A</v>
      </c>
      <c r="C4738" s="3"/>
      <c r="D4738" s="3"/>
      <c r="E4738" s="4"/>
      <c r="F4738" s="3"/>
      <c r="G4738" s="3"/>
      <c r="H4738" s="195"/>
      <c r="I4738" s="3"/>
      <c r="J4738" s="3"/>
      <c r="K4738" s="3"/>
      <c r="L4738" s="3"/>
      <c r="M4738" s="27"/>
      <c r="N4738" s="3"/>
      <c r="O4738" s="3"/>
      <c r="P4738" s="3"/>
      <c r="Q4738" s="3"/>
      <c r="R4738" s="3"/>
      <c r="S4738" s="3"/>
      <c r="T4738" s="3"/>
      <c r="U4738" s="3"/>
      <c r="V4738" s="3"/>
      <c r="W4738" s="8"/>
      <c r="X4738" s="3"/>
      <c r="Y4738" s="27"/>
      <c r="Z4738" s="165"/>
      <c r="AA4738" s="165"/>
    </row>
    <row r="4739" spans="1:27" ht="16.5" hidden="1">
      <c r="A4739" s="2">
        <f t="shared" si="0"/>
        <v>4736</v>
      </c>
      <c r="B4739" s="3" t="e">
        <f>VLOOKUP(D4739,DSKH!$A:$B,2,0)</f>
        <v>#N/A</v>
      </c>
      <c r="C4739" s="3"/>
      <c r="D4739" s="3"/>
      <c r="E4739" s="4"/>
      <c r="F4739" s="3"/>
      <c r="G4739" s="3"/>
      <c r="H4739" s="195"/>
      <c r="I4739" s="3"/>
      <c r="J4739" s="3"/>
      <c r="K4739" s="3"/>
      <c r="L4739" s="3"/>
      <c r="M4739" s="27"/>
      <c r="N4739" s="3"/>
      <c r="O4739" s="3"/>
      <c r="P4739" s="3"/>
      <c r="Q4739" s="3"/>
      <c r="R4739" s="3"/>
      <c r="S4739" s="3"/>
      <c r="T4739" s="3"/>
      <c r="U4739" s="3"/>
      <c r="V4739" s="3"/>
      <c r="W4739" s="8"/>
      <c r="X4739" s="3"/>
      <c r="Y4739" s="27"/>
      <c r="Z4739" s="165"/>
      <c r="AA4739" s="165"/>
    </row>
    <row r="4740" spans="1:27" ht="16.5" hidden="1">
      <c r="A4740" s="2">
        <f t="shared" si="0"/>
        <v>4737</v>
      </c>
      <c r="B4740" s="3" t="e">
        <f>VLOOKUP(D4740,DSKH!$A:$B,2,0)</f>
        <v>#N/A</v>
      </c>
      <c r="C4740" s="3"/>
      <c r="D4740" s="3"/>
      <c r="E4740" s="4"/>
      <c r="F4740" s="3"/>
      <c r="G4740" s="3"/>
      <c r="H4740" s="195"/>
      <c r="I4740" s="3"/>
      <c r="J4740" s="3"/>
      <c r="K4740" s="3"/>
      <c r="L4740" s="3"/>
      <c r="M4740" s="27"/>
      <c r="N4740" s="3"/>
      <c r="O4740" s="3"/>
      <c r="P4740" s="3"/>
      <c r="Q4740" s="3"/>
      <c r="R4740" s="3"/>
      <c r="S4740" s="3"/>
      <c r="T4740" s="3"/>
      <c r="U4740" s="3"/>
      <c r="V4740" s="3"/>
      <c r="W4740" s="8"/>
      <c r="X4740" s="3"/>
      <c r="Y4740" s="27"/>
      <c r="Z4740" s="165"/>
      <c r="AA4740" s="165"/>
    </row>
    <row r="4741" spans="1:27" ht="16.5" hidden="1">
      <c r="A4741" s="2">
        <f t="shared" si="0"/>
        <v>4738</v>
      </c>
      <c r="B4741" s="3" t="e">
        <f>VLOOKUP(D4741,DSKH!$A:$B,2,0)</f>
        <v>#N/A</v>
      </c>
      <c r="C4741" s="3"/>
      <c r="D4741" s="3"/>
      <c r="E4741" s="4"/>
      <c r="F4741" s="3"/>
      <c r="G4741" s="3"/>
      <c r="H4741" s="195"/>
      <c r="I4741" s="3"/>
      <c r="J4741" s="3"/>
      <c r="K4741" s="3"/>
      <c r="L4741" s="3"/>
      <c r="M4741" s="27"/>
      <c r="N4741" s="3"/>
      <c r="O4741" s="3"/>
      <c r="P4741" s="3"/>
      <c r="Q4741" s="3"/>
      <c r="R4741" s="3"/>
      <c r="S4741" s="3"/>
      <c r="T4741" s="3"/>
      <c r="U4741" s="3"/>
      <c r="V4741" s="3"/>
      <c r="W4741" s="8"/>
      <c r="X4741" s="3"/>
      <c r="Y4741" s="27"/>
      <c r="Z4741" s="165"/>
      <c r="AA4741" s="165"/>
    </row>
    <row r="4742" spans="1:27" ht="16.5" hidden="1">
      <c r="A4742" s="2">
        <f t="shared" si="0"/>
        <v>4739</v>
      </c>
      <c r="B4742" s="3" t="e">
        <f>VLOOKUP(D4742,DSKH!$A:$B,2,0)</f>
        <v>#N/A</v>
      </c>
      <c r="C4742" s="3"/>
      <c r="D4742" s="3"/>
      <c r="E4742" s="4"/>
      <c r="F4742" s="3"/>
      <c r="G4742" s="3"/>
      <c r="H4742" s="195"/>
      <c r="I4742" s="3"/>
      <c r="J4742" s="3"/>
      <c r="K4742" s="3"/>
      <c r="L4742" s="3"/>
      <c r="M4742" s="27"/>
      <c r="N4742" s="3"/>
      <c r="O4742" s="3"/>
      <c r="P4742" s="3"/>
      <c r="Q4742" s="3"/>
      <c r="R4742" s="3"/>
      <c r="S4742" s="3"/>
      <c r="T4742" s="3"/>
      <c r="U4742" s="3"/>
      <c r="V4742" s="3"/>
      <c r="W4742" s="8"/>
      <c r="X4742" s="3"/>
      <c r="Y4742" s="27"/>
      <c r="Z4742" s="165"/>
      <c r="AA4742" s="165"/>
    </row>
    <row r="4743" spans="1:27" ht="16.5" hidden="1">
      <c r="A4743" s="2">
        <f t="shared" si="0"/>
        <v>4740</v>
      </c>
      <c r="B4743" s="3" t="e">
        <f>VLOOKUP(D4743,DSKH!$A:$B,2,0)</f>
        <v>#N/A</v>
      </c>
      <c r="C4743" s="3"/>
      <c r="D4743" s="3"/>
      <c r="E4743" s="4"/>
      <c r="F4743" s="3"/>
      <c r="G4743" s="3"/>
      <c r="H4743" s="195"/>
      <c r="I4743" s="3"/>
      <c r="J4743" s="3"/>
      <c r="K4743" s="3"/>
      <c r="L4743" s="3"/>
      <c r="M4743" s="27"/>
      <c r="N4743" s="3"/>
      <c r="O4743" s="3"/>
      <c r="P4743" s="3"/>
      <c r="Q4743" s="3"/>
      <c r="R4743" s="3"/>
      <c r="S4743" s="3"/>
      <c r="T4743" s="3"/>
      <c r="U4743" s="3"/>
      <c r="V4743" s="3"/>
      <c r="W4743" s="8"/>
      <c r="X4743" s="3"/>
      <c r="Y4743" s="27"/>
      <c r="Z4743" s="165"/>
      <c r="AA4743" s="165"/>
    </row>
    <row r="4744" spans="1:27" ht="16.5" hidden="1">
      <c r="A4744" s="2">
        <f t="shared" si="0"/>
        <v>4741</v>
      </c>
      <c r="B4744" s="3" t="e">
        <f>VLOOKUP(D4744,DSKH!$A:$B,2,0)</f>
        <v>#N/A</v>
      </c>
      <c r="C4744" s="3"/>
      <c r="D4744" s="3"/>
      <c r="E4744" s="4"/>
      <c r="F4744" s="3"/>
      <c r="G4744" s="3"/>
      <c r="H4744" s="195"/>
      <c r="I4744" s="3"/>
      <c r="J4744" s="3"/>
      <c r="K4744" s="3"/>
      <c r="L4744" s="3"/>
      <c r="M4744" s="27"/>
      <c r="N4744" s="3"/>
      <c r="O4744" s="3"/>
      <c r="P4744" s="3"/>
      <c r="Q4744" s="3"/>
      <c r="R4744" s="3"/>
      <c r="S4744" s="3"/>
      <c r="T4744" s="3"/>
      <c r="U4744" s="3"/>
      <c r="V4744" s="3"/>
      <c r="W4744" s="8"/>
      <c r="X4744" s="3"/>
      <c r="Y4744" s="27"/>
      <c r="Z4744" s="165"/>
      <c r="AA4744" s="165"/>
    </row>
    <row r="4745" spans="1:27" ht="16.5" hidden="1">
      <c r="A4745" s="2">
        <f t="shared" si="0"/>
        <v>4742</v>
      </c>
      <c r="B4745" s="3" t="e">
        <f>VLOOKUP(D4745,DSKH!$A:$B,2,0)</f>
        <v>#N/A</v>
      </c>
      <c r="C4745" s="3"/>
      <c r="D4745" s="3"/>
      <c r="E4745" s="4"/>
      <c r="F4745" s="3"/>
      <c r="G4745" s="3"/>
      <c r="H4745" s="195"/>
      <c r="I4745" s="3"/>
      <c r="J4745" s="3"/>
      <c r="K4745" s="3"/>
      <c r="L4745" s="3"/>
      <c r="M4745" s="27"/>
      <c r="N4745" s="3"/>
      <c r="O4745" s="3"/>
      <c r="P4745" s="3"/>
      <c r="Q4745" s="3"/>
      <c r="R4745" s="3"/>
      <c r="S4745" s="3"/>
      <c r="T4745" s="3"/>
      <c r="U4745" s="3"/>
      <c r="V4745" s="3"/>
      <c r="W4745" s="8"/>
      <c r="X4745" s="3"/>
      <c r="Y4745" s="27"/>
      <c r="Z4745" s="165"/>
      <c r="AA4745" s="165"/>
    </row>
    <row r="4746" spans="1:27" ht="16.5" hidden="1">
      <c r="A4746" s="2">
        <f t="shared" si="0"/>
        <v>4743</v>
      </c>
      <c r="B4746" s="3" t="e">
        <f>VLOOKUP(D4746,DSKH!$A:$B,2,0)</f>
        <v>#N/A</v>
      </c>
      <c r="C4746" s="3"/>
      <c r="D4746" s="3"/>
      <c r="E4746" s="4"/>
      <c r="F4746" s="3"/>
      <c r="G4746" s="3"/>
      <c r="H4746" s="195"/>
      <c r="I4746" s="3"/>
      <c r="J4746" s="3"/>
      <c r="K4746" s="3"/>
      <c r="L4746" s="3"/>
      <c r="M4746" s="27"/>
      <c r="N4746" s="3"/>
      <c r="O4746" s="3"/>
      <c r="P4746" s="3"/>
      <c r="Q4746" s="3"/>
      <c r="R4746" s="3"/>
      <c r="S4746" s="3"/>
      <c r="T4746" s="3"/>
      <c r="U4746" s="3"/>
      <c r="V4746" s="3"/>
      <c r="W4746" s="8"/>
      <c r="X4746" s="3"/>
      <c r="Y4746" s="27"/>
      <c r="Z4746" s="165"/>
      <c r="AA4746" s="165"/>
    </row>
    <row r="4747" spans="1:27" ht="16.5" hidden="1">
      <c r="A4747" s="2">
        <f t="shared" si="0"/>
        <v>4744</v>
      </c>
      <c r="B4747" s="3" t="e">
        <f>VLOOKUP(D4747,DSKH!$A:$B,2,0)</f>
        <v>#N/A</v>
      </c>
      <c r="C4747" s="3"/>
      <c r="D4747" s="3"/>
      <c r="E4747" s="4"/>
      <c r="F4747" s="3"/>
      <c r="G4747" s="3"/>
      <c r="H4747" s="195"/>
      <c r="I4747" s="3"/>
      <c r="J4747" s="3"/>
      <c r="K4747" s="3"/>
      <c r="L4747" s="3"/>
      <c r="M4747" s="27"/>
      <c r="N4747" s="3"/>
      <c r="O4747" s="3"/>
      <c r="P4747" s="3"/>
      <c r="Q4747" s="3"/>
      <c r="R4747" s="3"/>
      <c r="S4747" s="3"/>
      <c r="T4747" s="3"/>
      <c r="U4747" s="3"/>
      <c r="V4747" s="3"/>
      <c r="W4747" s="8"/>
      <c r="X4747" s="3"/>
      <c r="Y4747" s="27"/>
      <c r="Z4747" s="165"/>
      <c r="AA4747" s="165"/>
    </row>
    <row r="4748" spans="1:27" ht="16.5" hidden="1">
      <c r="A4748" s="2">
        <f t="shared" si="0"/>
        <v>4745</v>
      </c>
      <c r="B4748" s="3" t="e">
        <f>VLOOKUP(D4748,DSKH!$A:$B,2,0)</f>
        <v>#N/A</v>
      </c>
      <c r="C4748" s="3"/>
      <c r="D4748" s="3"/>
      <c r="E4748" s="4"/>
      <c r="F4748" s="3"/>
      <c r="G4748" s="3"/>
      <c r="H4748" s="195"/>
      <c r="I4748" s="3"/>
      <c r="J4748" s="3"/>
      <c r="K4748" s="3"/>
      <c r="L4748" s="3"/>
      <c r="M4748" s="27"/>
      <c r="N4748" s="3"/>
      <c r="O4748" s="3"/>
      <c r="P4748" s="3"/>
      <c r="Q4748" s="3"/>
      <c r="R4748" s="3"/>
      <c r="S4748" s="3"/>
      <c r="T4748" s="3"/>
      <c r="U4748" s="3"/>
      <c r="V4748" s="3"/>
      <c r="W4748" s="8"/>
      <c r="X4748" s="3"/>
      <c r="Y4748" s="27"/>
      <c r="Z4748" s="165"/>
      <c r="AA4748" s="165"/>
    </row>
    <row r="4749" spans="1:27" ht="16.5" hidden="1">
      <c r="A4749" s="2">
        <f t="shared" si="0"/>
        <v>4746</v>
      </c>
      <c r="B4749" s="3" t="e">
        <f>VLOOKUP(D4749,DSKH!$A:$B,2,0)</f>
        <v>#N/A</v>
      </c>
      <c r="C4749" s="3"/>
      <c r="D4749" s="3"/>
      <c r="E4749" s="4"/>
      <c r="F4749" s="3"/>
      <c r="G4749" s="3"/>
      <c r="H4749" s="195"/>
      <c r="I4749" s="3"/>
      <c r="J4749" s="3"/>
      <c r="K4749" s="3"/>
      <c r="L4749" s="3"/>
      <c r="M4749" s="27"/>
      <c r="N4749" s="3"/>
      <c r="O4749" s="3"/>
      <c r="P4749" s="3"/>
      <c r="Q4749" s="3"/>
      <c r="R4749" s="3"/>
      <c r="S4749" s="3"/>
      <c r="T4749" s="3"/>
      <c r="U4749" s="3"/>
      <c r="V4749" s="3"/>
      <c r="W4749" s="8"/>
      <c r="X4749" s="3"/>
      <c r="Y4749" s="27"/>
      <c r="Z4749" s="165"/>
      <c r="AA4749" s="165"/>
    </row>
    <row r="4750" spans="1:27" ht="16.5" hidden="1">
      <c r="A4750" s="2">
        <f t="shared" si="0"/>
        <v>4747</v>
      </c>
      <c r="B4750" s="3" t="e">
        <f>VLOOKUP(D4750,DSKH!$A:$B,2,0)</f>
        <v>#N/A</v>
      </c>
      <c r="C4750" s="3"/>
      <c r="D4750" s="3"/>
      <c r="E4750" s="4"/>
      <c r="F4750" s="3"/>
      <c r="G4750" s="3"/>
      <c r="H4750" s="195"/>
      <c r="I4750" s="3"/>
      <c r="J4750" s="3"/>
      <c r="K4750" s="3"/>
      <c r="L4750" s="3"/>
      <c r="M4750" s="27"/>
      <c r="N4750" s="3"/>
      <c r="O4750" s="3"/>
      <c r="P4750" s="3"/>
      <c r="Q4750" s="3"/>
      <c r="R4750" s="3"/>
      <c r="S4750" s="3"/>
      <c r="T4750" s="3"/>
      <c r="U4750" s="3"/>
      <c r="V4750" s="3"/>
      <c r="W4750" s="8"/>
      <c r="X4750" s="3"/>
      <c r="Y4750" s="27"/>
      <c r="Z4750" s="165"/>
      <c r="AA4750" s="165"/>
    </row>
    <row r="4751" spans="1:27" ht="16.5" hidden="1">
      <c r="A4751" s="2">
        <f t="shared" si="0"/>
        <v>4748</v>
      </c>
      <c r="B4751" s="3" t="e">
        <f>VLOOKUP(D4751,DSKH!$A:$B,2,0)</f>
        <v>#N/A</v>
      </c>
      <c r="C4751" s="3"/>
      <c r="D4751" s="3"/>
      <c r="E4751" s="4"/>
      <c r="F4751" s="3"/>
      <c r="G4751" s="3"/>
      <c r="H4751" s="195"/>
      <c r="I4751" s="3"/>
      <c r="J4751" s="3"/>
      <c r="K4751" s="3"/>
      <c r="L4751" s="3"/>
      <c r="M4751" s="27"/>
      <c r="N4751" s="3"/>
      <c r="O4751" s="3"/>
      <c r="P4751" s="3"/>
      <c r="Q4751" s="3"/>
      <c r="R4751" s="3"/>
      <c r="S4751" s="3"/>
      <c r="T4751" s="3"/>
      <c r="U4751" s="3"/>
      <c r="V4751" s="3"/>
      <c r="W4751" s="8"/>
      <c r="X4751" s="3"/>
      <c r="Y4751" s="27"/>
      <c r="Z4751" s="165"/>
      <c r="AA4751" s="165"/>
    </row>
    <row r="4752" spans="1:27" ht="16.5" hidden="1">
      <c r="A4752" s="2">
        <f t="shared" si="0"/>
        <v>4749</v>
      </c>
      <c r="B4752" s="3" t="e">
        <f>VLOOKUP(D4752,DSKH!$A:$B,2,0)</f>
        <v>#N/A</v>
      </c>
      <c r="C4752" s="3"/>
      <c r="D4752" s="3"/>
      <c r="E4752" s="4"/>
      <c r="F4752" s="3"/>
      <c r="G4752" s="3"/>
      <c r="H4752" s="195"/>
      <c r="I4752" s="3"/>
      <c r="J4752" s="3"/>
      <c r="K4752" s="3"/>
      <c r="L4752" s="3"/>
      <c r="M4752" s="27"/>
      <c r="N4752" s="3"/>
      <c r="O4752" s="3"/>
      <c r="P4752" s="3"/>
      <c r="Q4752" s="3"/>
      <c r="R4752" s="3"/>
      <c r="S4752" s="3"/>
      <c r="T4752" s="3"/>
      <c r="U4752" s="3"/>
      <c r="V4752" s="3"/>
      <c r="W4752" s="8"/>
      <c r="X4752" s="3"/>
      <c r="Y4752" s="27"/>
      <c r="Z4752" s="165"/>
      <c r="AA4752" s="165"/>
    </row>
    <row r="4753" spans="1:27" ht="16.5" hidden="1">
      <c r="A4753" s="2">
        <f t="shared" si="0"/>
        <v>4750</v>
      </c>
      <c r="B4753" s="3" t="e">
        <f>VLOOKUP(D4753,DSKH!$A:$B,2,0)</f>
        <v>#N/A</v>
      </c>
      <c r="C4753" s="3"/>
      <c r="D4753" s="3"/>
      <c r="E4753" s="4"/>
      <c r="F4753" s="3"/>
      <c r="G4753" s="3"/>
      <c r="H4753" s="195"/>
      <c r="I4753" s="3"/>
      <c r="J4753" s="3"/>
      <c r="K4753" s="3"/>
      <c r="L4753" s="3"/>
      <c r="M4753" s="27"/>
      <c r="N4753" s="3"/>
      <c r="O4753" s="3"/>
      <c r="P4753" s="3"/>
      <c r="Q4753" s="3"/>
      <c r="R4753" s="3"/>
      <c r="S4753" s="3"/>
      <c r="T4753" s="3"/>
      <c r="U4753" s="3"/>
      <c r="V4753" s="3"/>
      <c r="W4753" s="8"/>
      <c r="X4753" s="3"/>
      <c r="Y4753" s="27"/>
      <c r="Z4753" s="165"/>
      <c r="AA4753" s="165"/>
    </row>
    <row r="4754" spans="1:27" ht="16.5" hidden="1">
      <c r="A4754" s="2">
        <f t="shared" si="0"/>
        <v>4751</v>
      </c>
      <c r="B4754" s="3" t="e">
        <f>VLOOKUP(D4754,DSKH!$A:$B,2,0)</f>
        <v>#N/A</v>
      </c>
      <c r="C4754" s="3"/>
      <c r="D4754" s="3"/>
      <c r="E4754" s="4"/>
      <c r="F4754" s="3"/>
      <c r="G4754" s="3"/>
      <c r="H4754" s="195"/>
      <c r="I4754" s="3"/>
      <c r="J4754" s="3"/>
      <c r="K4754" s="3"/>
      <c r="L4754" s="3"/>
      <c r="M4754" s="27"/>
      <c r="N4754" s="3"/>
      <c r="O4754" s="3"/>
      <c r="P4754" s="3"/>
      <c r="Q4754" s="3"/>
      <c r="R4754" s="3"/>
      <c r="S4754" s="3"/>
      <c r="T4754" s="3"/>
      <c r="U4754" s="3"/>
      <c r="V4754" s="3"/>
      <c r="W4754" s="8"/>
      <c r="X4754" s="3"/>
      <c r="Y4754" s="27"/>
      <c r="Z4754" s="165"/>
      <c r="AA4754" s="165"/>
    </row>
    <row r="4755" spans="1:27" ht="16.5" hidden="1">
      <c r="A4755" s="2">
        <f t="shared" si="0"/>
        <v>4752</v>
      </c>
      <c r="B4755" s="3" t="e">
        <f>VLOOKUP(D4755,DSKH!$A:$B,2,0)</f>
        <v>#N/A</v>
      </c>
      <c r="C4755" s="3"/>
      <c r="D4755" s="3"/>
      <c r="E4755" s="4"/>
      <c r="F4755" s="3"/>
      <c r="G4755" s="3"/>
      <c r="H4755" s="195"/>
      <c r="I4755" s="3"/>
      <c r="J4755" s="3"/>
      <c r="K4755" s="3"/>
      <c r="L4755" s="3"/>
      <c r="M4755" s="27"/>
      <c r="N4755" s="3"/>
      <c r="O4755" s="3"/>
      <c r="P4755" s="3"/>
      <c r="Q4755" s="3"/>
      <c r="R4755" s="3"/>
      <c r="S4755" s="3"/>
      <c r="T4755" s="3"/>
      <c r="U4755" s="3"/>
      <c r="V4755" s="3"/>
      <c r="W4755" s="8"/>
      <c r="X4755" s="3"/>
      <c r="Y4755" s="27"/>
      <c r="Z4755" s="165"/>
      <c r="AA4755" s="165"/>
    </row>
    <row r="4756" spans="1:27" ht="16.5" hidden="1">
      <c r="A4756" s="2">
        <f t="shared" si="0"/>
        <v>4753</v>
      </c>
      <c r="B4756" s="3" t="e">
        <f>VLOOKUP(D4756,DSKH!$A:$B,2,0)</f>
        <v>#N/A</v>
      </c>
      <c r="C4756" s="3"/>
      <c r="D4756" s="3"/>
      <c r="E4756" s="4"/>
      <c r="F4756" s="3"/>
      <c r="G4756" s="3"/>
      <c r="H4756" s="195"/>
      <c r="I4756" s="3"/>
      <c r="J4756" s="3"/>
      <c r="K4756" s="3"/>
      <c r="L4756" s="3"/>
      <c r="M4756" s="27"/>
      <c r="N4756" s="3"/>
      <c r="O4756" s="3"/>
      <c r="P4756" s="3"/>
      <c r="Q4756" s="3"/>
      <c r="R4756" s="3"/>
      <c r="S4756" s="3"/>
      <c r="T4756" s="3"/>
      <c r="U4756" s="3"/>
      <c r="V4756" s="3"/>
      <c r="W4756" s="8"/>
      <c r="X4756" s="3"/>
      <c r="Y4756" s="27"/>
      <c r="Z4756" s="165"/>
      <c r="AA4756" s="165"/>
    </row>
    <row r="4757" spans="1:27" ht="16.5" hidden="1">
      <c r="A4757" s="2">
        <f t="shared" si="0"/>
        <v>4754</v>
      </c>
      <c r="B4757" s="3" t="e">
        <f>VLOOKUP(D4757,DSKH!$A:$B,2,0)</f>
        <v>#N/A</v>
      </c>
      <c r="C4757" s="3"/>
      <c r="D4757" s="3"/>
      <c r="E4757" s="4"/>
      <c r="F4757" s="3"/>
      <c r="G4757" s="3"/>
      <c r="H4757" s="195"/>
      <c r="I4757" s="3"/>
      <c r="J4757" s="3"/>
      <c r="K4757" s="3"/>
      <c r="L4757" s="3"/>
      <c r="M4757" s="27"/>
      <c r="N4757" s="3"/>
      <c r="O4757" s="3"/>
      <c r="P4757" s="3"/>
      <c r="Q4757" s="3"/>
      <c r="R4757" s="3"/>
      <c r="S4757" s="3"/>
      <c r="T4757" s="3"/>
      <c r="U4757" s="3"/>
      <c r="V4757" s="3"/>
      <c r="W4757" s="8"/>
      <c r="X4757" s="3"/>
      <c r="Y4757" s="27"/>
      <c r="Z4757" s="165"/>
      <c r="AA4757" s="165"/>
    </row>
    <row r="4758" spans="1:27" ht="16.5" hidden="1">
      <c r="A4758" s="2">
        <f t="shared" si="0"/>
        <v>4755</v>
      </c>
      <c r="B4758" s="3" t="e">
        <f>VLOOKUP(D4758,DSKH!$A:$B,2,0)</f>
        <v>#N/A</v>
      </c>
      <c r="C4758" s="3"/>
      <c r="D4758" s="3"/>
      <c r="E4758" s="4"/>
      <c r="F4758" s="3"/>
      <c r="G4758" s="3"/>
      <c r="H4758" s="195"/>
      <c r="I4758" s="3"/>
      <c r="J4758" s="3"/>
      <c r="K4758" s="3"/>
      <c r="L4758" s="3"/>
      <c r="M4758" s="27"/>
      <c r="N4758" s="3"/>
      <c r="O4758" s="3"/>
      <c r="P4758" s="3"/>
      <c r="Q4758" s="3"/>
      <c r="R4758" s="3"/>
      <c r="S4758" s="3"/>
      <c r="T4758" s="3"/>
      <c r="U4758" s="3"/>
      <c r="V4758" s="3"/>
      <c r="W4758" s="8"/>
      <c r="X4758" s="3"/>
      <c r="Y4758" s="27"/>
      <c r="Z4758" s="165"/>
      <c r="AA4758" s="165"/>
    </row>
    <row r="4759" spans="1:27" ht="16.5" hidden="1">
      <c r="A4759" s="2">
        <f t="shared" si="0"/>
        <v>4756</v>
      </c>
      <c r="B4759" s="3" t="e">
        <f>VLOOKUP(D4759,DSKH!$A:$B,2,0)</f>
        <v>#N/A</v>
      </c>
      <c r="C4759" s="3"/>
      <c r="D4759" s="3"/>
      <c r="E4759" s="4"/>
      <c r="F4759" s="3"/>
      <c r="G4759" s="3"/>
      <c r="H4759" s="195"/>
      <c r="I4759" s="3"/>
      <c r="J4759" s="3"/>
      <c r="K4759" s="3"/>
      <c r="L4759" s="3"/>
      <c r="M4759" s="27"/>
      <c r="N4759" s="3"/>
      <c r="O4759" s="3"/>
      <c r="P4759" s="3"/>
      <c r="Q4759" s="3"/>
      <c r="R4759" s="3"/>
      <c r="S4759" s="3"/>
      <c r="T4759" s="3"/>
      <c r="U4759" s="3"/>
      <c r="V4759" s="3"/>
      <c r="W4759" s="8"/>
      <c r="X4759" s="3"/>
      <c r="Y4759" s="27"/>
      <c r="Z4759" s="165"/>
      <c r="AA4759" s="165"/>
    </row>
    <row r="4760" spans="1:27" ht="16.5" hidden="1">
      <c r="A4760" s="2">
        <f t="shared" si="0"/>
        <v>4757</v>
      </c>
      <c r="B4760" s="3" t="e">
        <f>VLOOKUP(D4760,DSKH!$A:$B,2,0)</f>
        <v>#N/A</v>
      </c>
      <c r="C4760" s="3"/>
      <c r="D4760" s="3"/>
      <c r="E4760" s="4"/>
      <c r="F4760" s="3"/>
      <c r="G4760" s="3"/>
      <c r="H4760" s="195"/>
      <c r="I4760" s="3"/>
      <c r="J4760" s="3"/>
      <c r="K4760" s="3"/>
      <c r="L4760" s="3"/>
      <c r="M4760" s="27"/>
      <c r="N4760" s="3"/>
      <c r="O4760" s="3"/>
      <c r="P4760" s="3"/>
      <c r="Q4760" s="3"/>
      <c r="R4760" s="3"/>
      <c r="S4760" s="3"/>
      <c r="T4760" s="3"/>
      <c r="U4760" s="3"/>
      <c r="V4760" s="3"/>
      <c r="W4760" s="8"/>
      <c r="X4760" s="3"/>
      <c r="Y4760" s="27"/>
      <c r="Z4760" s="165"/>
      <c r="AA4760" s="165"/>
    </row>
    <row r="4761" spans="1:27" ht="16.5" hidden="1">
      <c r="A4761" s="2">
        <f t="shared" si="0"/>
        <v>4758</v>
      </c>
      <c r="B4761" s="3" t="e">
        <f>VLOOKUP(D4761,DSKH!$A:$B,2,0)</f>
        <v>#N/A</v>
      </c>
      <c r="C4761" s="3"/>
      <c r="D4761" s="3"/>
      <c r="E4761" s="4"/>
      <c r="F4761" s="3"/>
      <c r="G4761" s="3"/>
      <c r="H4761" s="195"/>
      <c r="I4761" s="3"/>
      <c r="J4761" s="3"/>
      <c r="K4761" s="3"/>
      <c r="L4761" s="3"/>
      <c r="M4761" s="27"/>
      <c r="N4761" s="3"/>
      <c r="O4761" s="3"/>
      <c r="P4761" s="3"/>
      <c r="Q4761" s="3"/>
      <c r="R4761" s="3"/>
      <c r="S4761" s="3"/>
      <c r="T4761" s="3"/>
      <c r="U4761" s="3"/>
      <c r="V4761" s="3"/>
      <c r="W4761" s="8"/>
      <c r="X4761" s="3"/>
      <c r="Y4761" s="27"/>
      <c r="Z4761" s="165"/>
      <c r="AA4761" s="165"/>
    </row>
    <row r="4762" spans="1:27" ht="16.5" hidden="1">
      <c r="A4762" s="2">
        <f t="shared" si="0"/>
        <v>4759</v>
      </c>
      <c r="B4762" s="3" t="e">
        <f>VLOOKUP(D4762,DSKH!$A:$B,2,0)</f>
        <v>#N/A</v>
      </c>
      <c r="C4762" s="3"/>
      <c r="D4762" s="3"/>
      <c r="E4762" s="4"/>
      <c r="F4762" s="3"/>
      <c r="G4762" s="3"/>
      <c r="H4762" s="195"/>
      <c r="I4762" s="3"/>
      <c r="J4762" s="3"/>
      <c r="K4762" s="3"/>
      <c r="L4762" s="3"/>
      <c r="M4762" s="27"/>
      <c r="N4762" s="3"/>
      <c r="O4762" s="3"/>
      <c r="P4762" s="3"/>
      <c r="Q4762" s="3"/>
      <c r="R4762" s="3"/>
      <c r="S4762" s="3"/>
      <c r="T4762" s="3"/>
      <c r="U4762" s="3"/>
      <c r="V4762" s="3"/>
      <c r="W4762" s="8"/>
      <c r="X4762" s="3"/>
      <c r="Y4762" s="27"/>
      <c r="Z4762" s="165"/>
      <c r="AA4762" s="165"/>
    </row>
    <row r="4763" spans="1:27" ht="16.5" hidden="1">
      <c r="A4763" s="2">
        <f t="shared" si="0"/>
        <v>4760</v>
      </c>
      <c r="B4763" s="3" t="e">
        <f>VLOOKUP(D4763,DSKH!$A:$B,2,0)</f>
        <v>#N/A</v>
      </c>
      <c r="C4763" s="3"/>
      <c r="D4763" s="3"/>
      <c r="E4763" s="4"/>
      <c r="F4763" s="3"/>
      <c r="G4763" s="3"/>
      <c r="H4763" s="195"/>
      <c r="I4763" s="3"/>
      <c r="J4763" s="3"/>
      <c r="K4763" s="3"/>
      <c r="L4763" s="3"/>
      <c r="M4763" s="27"/>
      <c r="N4763" s="3"/>
      <c r="O4763" s="3"/>
      <c r="P4763" s="3"/>
      <c r="Q4763" s="3"/>
      <c r="R4763" s="3"/>
      <c r="S4763" s="3"/>
      <c r="T4763" s="3"/>
      <c r="U4763" s="3"/>
      <c r="V4763" s="3"/>
      <c r="W4763" s="8"/>
      <c r="X4763" s="3"/>
      <c r="Y4763" s="27"/>
      <c r="Z4763" s="165"/>
      <c r="AA4763" s="165"/>
    </row>
    <row r="4764" spans="1:27" ht="16.5" hidden="1">
      <c r="A4764" s="2">
        <f t="shared" si="0"/>
        <v>4761</v>
      </c>
      <c r="B4764" s="3" t="e">
        <f>VLOOKUP(D4764,DSKH!$A:$B,2,0)</f>
        <v>#N/A</v>
      </c>
      <c r="C4764" s="3"/>
      <c r="D4764" s="3"/>
      <c r="E4764" s="4"/>
      <c r="F4764" s="3"/>
      <c r="G4764" s="3"/>
      <c r="H4764" s="195"/>
      <c r="I4764" s="3"/>
      <c r="J4764" s="3"/>
      <c r="K4764" s="3"/>
      <c r="L4764" s="3"/>
      <c r="M4764" s="27"/>
      <c r="N4764" s="3"/>
      <c r="O4764" s="3"/>
      <c r="P4764" s="3"/>
      <c r="Q4764" s="3"/>
      <c r="R4764" s="3"/>
      <c r="S4764" s="3"/>
      <c r="T4764" s="3"/>
      <c r="U4764" s="3"/>
      <c r="V4764" s="3"/>
      <c r="W4764" s="8"/>
      <c r="X4764" s="3"/>
      <c r="Y4764" s="27"/>
      <c r="Z4764" s="165"/>
      <c r="AA4764" s="165"/>
    </row>
    <row r="4765" spans="1:27" ht="16.5" hidden="1">
      <c r="A4765" s="2">
        <f t="shared" si="0"/>
        <v>4762</v>
      </c>
      <c r="B4765" s="3" t="e">
        <f>VLOOKUP(D4765,DSKH!$A:$B,2,0)</f>
        <v>#N/A</v>
      </c>
      <c r="C4765" s="3"/>
      <c r="D4765" s="3"/>
      <c r="E4765" s="4"/>
      <c r="F4765" s="3"/>
      <c r="G4765" s="3"/>
      <c r="H4765" s="195"/>
      <c r="I4765" s="3"/>
      <c r="J4765" s="3"/>
      <c r="K4765" s="3"/>
      <c r="L4765" s="3"/>
      <c r="M4765" s="27"/>
      <c r="N4765" s="3"/>
      <c r="O4765" s="3"/>
      <c r="P4765" s="3"/>
      <c r="Q4765" s="3"/>
      <c r="R4765" s="3"/>
      <c r="S4765" s="3"/>
      <c r="T4765" s="3"/>
      <c r="U4765" s="3"/>
      <c r="V4765" s="3"/>
      <c r="W4765" s="8"/>
      <c r="X4765" s="3"/>
      <c r="Y4765" s="27"/>
      <c r="Z4765" s="165"/>
      <c r="AA4765" s="165"/>
    </row>
    <row r="4766" spans="1:27" ht="16.5" hidden="1">
      <c r="A4766" s="2">
        <f t="shared" si="0"/>
        <v>4763</v>
      </c>
      <c r="B4766" s="3" t="e">
        <f>VLOOKUP(D4766,DSKH!$A:$B,2,0)</f>
        <v>#N/A</v>
      </c>
      <c r="C4766" s="3"/>
      <c r="D4766" s="3"/>
      <c r="E4766" s="4"/>
      <c r="F4766" s="3"/>
      <c r="G4766" s="3"/>
      <c r="H4766" s="195"/>
      <c r="I4766" s="3"/>
      <c r="J4766" s="3"/>
      <c r="K4766" s="3"/>
      <c r="L4766" s="3"/>
      <c r="M4766" s="27"/>
      <c r="N4766" s="3"/>
      <c r="O4766" s="3"/>
      <c r="P4766" s="3"/>
      <c r="Q4766" s="3"/>
      <c r="R4766" s="3"/>
      <c r="S4766" s="3"/>
      <c r="T4766" s="3"/>
      <c r="U4766" s="3"/>
      <c r="V4766" s="3"/>
      <c r="W4766" s="8"/>
      <c r="X4766" s="3"/>
      <c r="Y4766" s="27"/>
      <c r="Z4766" s="165"/>
      <c r="AA4766" s="165"/>
    </row>
    <row r="4767" spans="1:27" ht="16.5" hidden="1">
      <c r="A4767" s="2">
        <f t="shared" si="0"/>
        <v>4764</v>
      </c>
      <c r="B4767" s="3" t="e">
        <f>VLOOKUP(D4767,DSKH!$A:$B,2,0)</f>
        <v>#N/A</v>
      </c>
      <c r="C4767" s="3"/>
      <c r="D4767" s="3"/>
      <c r="E4767" s="4"/>
      <c r="F4767" s="3"/>
      <c r="G4767" s="3"/>
      <c r="H4767" s="195"/>
      <c r="I4767" s="3"/>
      <c r="J4767" s="3"/>
      <c r="K4767" s="3"/>
      <c r="L4767" s="3"/>
      <c r="M4767" s="27"/>
      <c r="N4767" s="3"/>
      <c r="O4767" s="3"/>
      <c r="P4767" s="3"/>
      <c r="Q4767" s="3"/>
      <c r="R4767" s="3"/>
      <c r="S4767" s="3"/>
      <c r="T4767" s="3"/>
      <c r="U4767" s="3"/>
      <c r="V4767" s="3"/>
      <c r="W4767" s="8"/>
      <c r="X4767" s="3"/>
      <c r="Y4767" s="27"/>
      <c r="Z4767" s="165"/>
      <c r="AA4767" s="165"/>
    </row>
    <row r="4768" spans="1:27" ht="16.5" hidden="1">
      <c r="A4768" s="2">
        <f t="shared" si="0"/>
        <v>4765</v>
      </c>
      <c r="B4768" s="3" t="e">
        <f>VLOOKUP(D4768,DSKH!$A:$B,2,0)</f>
        <v>#N/A</v>
      </c>
      <c r="C4768" s="3"/>
      <c r="D4768" s="3"/>
      <c r="E4768" s="4"/>
      <c r="F4768" s="3"/>
      <c r="G4768" s="3"/>
      <c r="H4768" s="195"/>
      <c r="I4768" s="3"/>
      <c r="J4768" s="3"/>
      <c r="K4768" s="3"/>
      <c r="L4768" s="3"/>
      <c r="M4768" s="27"/>
      <c r="N4768" s="3"/>
      <c r="O4768" s="3"/>
      <c r="P4768" s="3"/>
      <c r="Q4768" s="3"/>
      <c r="R4768" s="3"/>
      <c r="S4768" s="3"/>
      <c r="T4768" s="3"/>
      <c r="U4768" s="3"/>
      <c r="V4768" s="3"/>
      <c r="W4768" s="8"/>
      <c r="X4768" s="3"/>
      <c r="Y4768" s="27"/>
      <c r="Z4768" s="165"/>
      <c r="AA4768" s="165"/>
    </row>
    <row r="4769" spans="1:27" ht="16.5" hidden="1">
      <c r="A4769" s="2">
        <f t="shared" si="0"/>
        <v>4766</v>
      </c>
      <c r="B4769" s="3" t="e">
        <f>VLOOKUP(D4769,DSKH!$A:$B,2,0)</f>
        <v>#N/A</v>
      </c>
      <c r="C4769" s="3"/>
      <c r="D4769" s="3"/>
      <c r="E4769" s="4"/>
      <c r="F4769" s="3"/>
      <c r="G4769" s="3"/>
      <c r="H4769" s="195"/>
      <c r="I4769" s="3"/>
      <c r="J4769" s="3"/>
      <c r="K4769" s="3"/>
      <c r="L4769" s="3"/>
      <c r="M4769" s="27"/>
      <c r="N4769" s="3"/>
      <c r="O4769" s="3"/>
      <c r="P4769" s="3"/>
      <c r="Q4769" s="3"/>
      <c r="R4769" s="3"/>
      <c r="S4769" s="3"/>
      <c r="T4769" s="3"/>
      <c r="U4769" s="3"/>
      <c r="V4769" s="3"/>
      <c r="W4769" s="8"/>
      <c r="X4769" s="3"/>
      <c r="Y4769" s="27"/>
      <c r="Z4769" s="165"/>
      <c r="AA4769" s="165"/>
    </row>
    <row r="4770" spans="1:27" ht="16.5" hidden="1">
      <c r="A4770" s="2">
        <f t="shared" si="0"/>
        <v>4767</v>
      </c>
      <c r="B4770" s="3" t="e">
        <f>VLOOKUP(D4770,DSKH!$A:$B,2,0)</f>
        <v>#N/A</v>
      </c>
      <c r="C4770" s="3"/>
      <c r="D4770" s="3"/>
      <c r="E4770" s="4"/>
      <c r="F4770" s="3"/>
      <c r="G4770" s="3"/>
      <c r="H4770" s="195"/>
      <c r="I4770" s="3"/>
      <c r="J4770" s="3"/>
      <c r="K4770" s="3"/>
      <c r="L4770" s="3"/>
      <c r="M4770" s="27"/>
      <c r="N4770" s="3"/>
      <c r="O4770" s="3"/>
      <c r="P4770" s="3"/>
      <c r="Q4770" s="3"/>
      <c r="R4770" s="3"/>
      <c r="S4770" s="3"/>
      <c r="T4770" s="3"/>
      <c r="U4770" s="3"/>
      <c r="V4770" s="3"/>
      <c r="W4770" s="8"/>
      <c r="X4770" s="3"/>
      <c r="Y4770" s="27"/>
      <c r="Z4770" s="165"/>
      <c r="AA4770" s="165"/>
    </row>
    <row r="4771" spans="1:27" ht="16.5" hidden="1">
      <c r="A4771" s="2">
        <f t="shared" si="0"/>
        <v>4768</v>
      </c>
      <c r="B4771" s="3" t="e">
        <f>VLOOKUP(D4771,DSKH!$A:$B,2,0)</f>
        <v>#N/A</v>
      </c>
      <c r="C4771" s="3"/>
      <c r="D4771" s="3"/>
      <c r="E4771" s="4"/>
      <c r="F4771" s="3"/>
      <c r="G4771" s="3"/>
      <c r="H4771" s="195"/>
      <c r="I4771" s="3"/>
      <c r="J4771" s="3"/>
      <c r="K4771" s="3"/>
      <c r="L4771" s="3"/>
      <c r="M4771" s="27"/>
      <c r="N4771" s="3"/>
      <c r="O4771" s="3"/>
      <c r="P4771" s="3"/>
      <c r="Q4771" s="3"/>
      <c r="R4771" s="3"/>
      <c r="S4771" s="3"/>
      <c r="T4771" s="3"/>
      <c r="U4771" s="3"/>
      <c r="V4771" s="3"/>
      <c r="W4771" s="8"/>
      <c r="X4771" s="3"/>
      <c r="Y4771" s="27"/>
      <c r="Z4771" s="165"/>
      <c r="AA4771" s="165"/>
    </row>
    <row r="4772" spans="1:27" ht="16.5" hidden="1">
      <c r="A4772" s="2">
        <f t="shared" si="0"/>
        <v>4769</v>
      </c>
      <c r="B4772" s="3" t="e">
        <f>VLOOKUP(D4772,DSKH!$A:$B,2,0)</f>
        <v>#N/A</v>
      </c>
      <c r="C4772" s="3"/>
      <c r="D4772" s="3"/>
      <c r="E4772" s="4"/>
      <c r="F4772" s="3"/>
      <c r="G4772" s="3"/>
      <c r="H4772" s="195"/>
      <c r="I4772" s="3"/>
      <c r="J4772" s="3"/>
      <c r="K4772" s="3"/>
      <c r="L4772" s="3"/>
      <c r="M4772" s="27"/>
      <c r="N4772" s="3"/>
      <c r="O4772" s="3"/>
      <c r="P4772" s="3"/>
      <c r="Q4772" s="3"/>
      <c r="R4772" s="3"/>
      <c r="S4772" s="3"/>
      <c r="T4772" s="3"/>
      <c r="U4772" s="3"/>
      <c r="V4772" s="3"/>
      <c r="W4772" s="8"/>
      <c r="X4772" s="3"/>
      <c r="Y4772" s="27"/>
      <c r="Z4772" s="165"/>
      <c r="AA4772" s="165"/>
    </row>
    <row r="4773" spans="1:27" ht="16.5" hidden="1">
      <c r="A4773" s="2">
        <f t="shared" si="0"/>
        <v>4770</v>
      </c>
      <c r="B4773" s="3" t="e">
        <f>VLOOKUP(D4773,DSKH!$A:$B,2,0)</f>
        <v>#N/A</v>
      </c>
      <c r="C4773" s="3"/>
      <c r="D4773" s="3"/>
      <c r="E4773" s="4"/>
      <c r="F4773" s="3"/>
      <c r="G4773" s="3"/>
      <c r="H4773" s="195"/>
      <c r="I4773" s="3"/>
      <c r="J4773" s="3"/>
      <c r="K4773" s="3"/>
      <c r="L4773" s="3"/>
      <c r="M4773" s="27"/>
      <c r="N4773" s="3"/>
      <c r="O4773" s="3"/>
      <c r="P4773" s="3"/>
      <c r="Q4773" s="3"/>
      <c r="R4773" s="3"/>
      <c r="S4773" s="3"/>
      <c r="T4773" s="3"/>
      <c r="U4773" s="3"/>
      <c r="V4773" s="3"/>
      <c r="W4773" s="8"/>
      <c r="X4773" s="3"/>
      <c r="Y4773" s="27"/>
      <c r="Z4773" s="165"/>
      <c r="AA4773" s="165"/>
    </row>
    <row r="4774" spans="1:27" ht="16.5" hidden="1">
      <c r="A4774" s="2">
        <f t="shared" si="0"/>
        <v>4771</v>
      </c>
      <c r="B4774" s="3" t="e">
        <f>VLOOKUP(D4774,DSKH!$A:$B,2,0)</f>
        <v>#N/A</v>
      </c>
      <c r="C4774" s="3"/>
      <c r="D4774" s="3"/>
      <c r="E4774" s="4"/>
      <c r="F4774" s="3"/>
      <c r="G4774" s="3"/>
      <c r="H4774" s="195"/>
      <c r="I4774" s="3"/>
      <c r="J4774" s="3"/>
      <c r="K4774" s="3"/>
      <c r="L4774" s="3"/>
      <c r="M4774" s="27"/>
      <c r="N4774" s="3"/>
      <c r="O4774" s="3"/>
      <c r="P4774" s="3"/>
      <c r="Q4774" s="3"/>
      <c r="R4774" s="3"/>
      <c r="S4774" s="3"/>
      <c r="T4774" s="3"/>
      <c r="U4774" s="3"/>
      <c r="V4774" s="3"/>
      <c r="W4774" s="8"/>
      <c r="X4774" s="3"/>
      <c r="Y4774" s="27"/>
      <c r="Z4774" s="165"/>
      <c r="AA4774" s="165"/>
    </row>
    <row r="4775" spans="1:27" ht="16.5" hidden="1">
      <c r="A4775" s="2">
        <f t="shared" si="0"/>
        <v>4772</v>
      </c>
      <c r="B4775" s="3" t="e">
        <f>VLOOKUP(D4775,DSKH!$A:$B,2,0)</f>
        <v>#N/A</v>
      </c>
      <c r="C4775" s="3"/>
      <c r="D4775" s="3"/>
      <c r="E4775" s="4"/>
      <c r="F4775" s="3"/>
      <c r="G4775" s="3"/>
      <c r="H4775" s="195"/>
      <c r="I4775" s="3"/>
      <c r="J4775" s="3"/>
      <c r="K4775" s="3"/>
      <c r="L4775" s="3"/>
      <c r="M4775" s="27"/>
      <c r="N4775" s="3"/>
      <c r="O4775" s="3"/>
      <c r="P4775" s="3"/>
      <c r="Q4775" s="3"/>
      <c r="R4775" s="3"/>
      <c r="S4775" s="3"/>
      <c r="T4775" s="3"/>
      <c r="U4775" s="3"/>
      <c r="V4775" s="3"/>
      <c r="W4775" s="8"/>
      <c r="X4775" s="3"/>
      <c r="Y4775" s="27"/>
      <c r="Z4775" s="165"/>
      <c r="AA4775" s="165"/>
    </row>
    <row r="4776" spans="1:27" ht="16.5" hidden="1">
      <c r="A4776" s="2">
        <f t="shared" si="0"/>
        <v>4773</v>
      </c>
      <c r="B4776" s="3" t="e">
        <f>VLOOKUP(D4776,DSKH!$A:$B,2,0)</f>
        <v>#N/A</v>
      </c>
      <c r="C4776" s="3"/>
      <c r="D4776" s="3"/>
      <c r="E4776" s="4"/>
      <c r="F4776" s="3"/>
      <c r="G4776" s="3"/>
      <c r="H4776" s="195"/>
      <c r="I4776" s="3"/>
      <c r="J4776" s="3"/>
      <c r="K4776" s="3"/>
      <c r="L4776" s="3"/>
      <c r="M4776" s="27"/>
      <c r="N4776" s="3"/>
      <c r="O4776" s="3"/>
      <c r="P4776" s="3"/>
      <c r="Q4776" s="3"/>
      <c r="R4776" s="3"/>
      <c r="S4776" s="3"/>
      <c r="T4776" s="3"/>
      <c r="U4776" s="3"/>
      <c r="V4776" s="3"/>
      <c r="W4776" s="8"/>
      <c r="X4776" s="3"/>
      <c r="Y4776" s="27"/>
      <c r="Z4776" s="165"/>
      <c r="AA4776" s="165"/>
    </row>
    <row r="4777" spans="1:27" ht="16.5" hidden="1">
      <c r="A4777" s="2">
        <f t="shared" si="0"/>
        <v>4774</v>
      </c>
      <c r="B4777" s="3" t="e">
        <f>VLOOKUP(D4777,DSKH!$A:$B,2,0)</f>
        <v>#N/A</v>
      </c>
      <c r="C4777" s="3"/>
      <c r="D4777" s="3"/>
      <c r="E4777" s="4"/>
      <c r="F4777" s="3"/>
      <c r="G4777" s="3"/>
      <c r="H4777" s="195"/>
      <c r="I4777" s="3"/>
      <c r="J4777" s="3"/>
      <c r="K4777" s="3"/>
      <c r="L4777" s="3"/>
      <c r="M4777" s="27"/>
      <c r="N4777" s="3"/>
      <c r="O4777" s="3"/>
      <c r="P4777" s="3"/>
      <c r="Q4777" s="3"/>
      <c r="R4777" s="3"/>
      <c r="S4777" s="3"/>
      <c r="T4777" s="3"/>
      <c r="U4777" s="3"/>
      <c r="V4777" s="3"/>
      <c r="W4777" s="8"/>
      <c r="X4777" s="3"/>
      <c r="Y4777" s="27"/>
      <c r="Z4777" s="165"/>
      <c r="AA4777" s="165"/>
    </row>
    <row r="4778" spans="1:27" ht="16.5" hidden="1">
      <c r="A4778" s="2">
        <f t="shared" si="0"/>
        <v>4775</v>
      </c>
      <c r="B4778" s="3" t="e">
        <f>VLOOKUP(D4778,DSKH!$A:$B,2,0)</f>
        <v>#N/A</v>
      </c>
      <c r="C4778" s="3"/>
      <c r="D4778" s="3"/>
      <c r="E4778" s="4"/>
      <c r="F4778" s="3"/>
      <c r="G4778" s="3"/>
      <c r="H4778" s="195"/>
      <c r="I4778" s="3"/>
      <c r="J4778" s="3"/>
      <c r="K4778" s="3"/>
      <c r="L4778" s="3"/>
      <c r="M4778" s="27"/>
      <c r="N4778" s="3"/>
      <c r="O4778" s="3"/>
      <c r="P4778" s="3"/>
      <c r="Q4778" s="3"/>
      <c r="R4778" s="3"/>
      <c r="S4778" s="3"/>
      <c r="T4778" s="3"/>
      <c r="U4778" s="3"/>
      <c r="V4778" s="3"/>
      <c r="W4778" s="8"/>
      <c r="X4778" s="3"/>
      <c r="Y4778" s="27"/>
      <c r="Z4778" s="165"/>
      <c r="AA4778" s="165"/>
    </row>
    <row r="4779" spans="1:27" ht="16.5" hidden="1">
      <c r="A4779" s="2">
        <f t="shared" si="0"/>
        <v>4776</v>
      </c>
      <c r="B4779" s="3" t="e">
        <f>VLOOKUP(D4779,DSKH!$A:$B,2,0)</f>
        <v>#N/A</v>
      </c>
      <c r="C4779" s="3"/>
      <c r="D4779" s="3"/>
      <c r="E4779" s="4"/>
      <c r="F4779" s="3"/>
      <c r="G4779" s="3"/>
      <c r="H4779" s="195"/>
      <c r="I4779" s="3"/>
      <c r="J4779" s="3"/>
      <c r="K4779" s="3"/>
      <c r="L4779" s="3"/>
      <c r="M4779" s="27"/>
      <c r="N4779" s="3"/>
      <c r="O4779" s="3"/>
      <c r="P4779" s="3"/>
      <c r="Q4779" s="3"/>
      <c r="R4779" s="3"/>
      <c r="S4779" s="3"/>
      <c r="T4779" s="3"/>
      <c r="U4779" s="3"/>
      <c r="V4779" s="3"/>
      <c r="W4779" s="8"/>
      <c r="X4779" s="3"/>
      <c r="Y4779" s="27"/>
      <c r="Z4779" s="165"/>
      <c r="AA4779" s="165"/>
    </row>
    <row r="4780" spans="1:27" ht="16.5" hidden="1">
      <c r="A4780" s="2">
        <f t="shared" si="0"/>
        <v>4777</v>
      </c>
      <c r="B4780" s="3" t="e">
        <f>VLOOKUP(D4780,DSKH!$A:$B,2,0)</f>
        <v>#N/A</v>
      </c>
      <c r="C4780" s="3"/>
      <c r="D4780" s="3"/>
      <c r="E4780" s="4"/>
      <c r="F4780" s="3"/>
      <c r="G4780" s="3"/>
      <c r="H4780" s="195"/>
      <c r="I4780" s="3"/>
      <c r="J4780" s="3"/>
      <c r="K4780" s="3"/>
      <c r="L4780" s="3"/>
      <c r="M4780" s="27"/>
      <c r="N4780" s="3"/>
      <c r="O4780" s="3"/>
      <c r="P4780" s="3"/>
      <c r="Q4780" s="3"/>
      <c r="R4780" s="3"/>
      <c r="S4780" s="3"/>
      <c r="T4780" s="3"/>
      <c r="U4780" s="3"/>
      <c r="V4780" s="3"/>
      <c r="W4780" s="8"/>
      <c r="X4780" s="3"/>
      <c r="Y4780" s="27"/>
      <c r="Z4780" s="165"/>
      <c r="AA4780" s="165"/>
    </row>
    <row r="4781" spans="1:27" ht="16.5" hidden="1">
      <c r="A4781" s="2">
        <f t="shared" si="0"/>
        <v>4778</v>
      </c>
      <c r="B4781" s="3" t="e">
        <f>VLOOKUP(D4781,DSKH!$A:$B,2,0)</f>
        <v>#N/A</v>
      </c>
      <c r="C4781" s="3"/>
      <c r="D4781" s="3"/>
      <c r="E4781" s="4"/>
      <c r="F4781" s="3"/>
      <c r="G4781" s="3"/>
      <c r="H4781" s="195"/>
      <c r="I4781" s="3"/>
      <c r="J4781" s="3"/>
      <c r="K4781" s="3"/>
      <c r="L4781" s="3"/>
      <c r="M4781" s="27"/>
      <c r="N4781" s="3"/>
      <c r="O4781" s="3"/>
      <c r="P4781" s="3"/>
      <c r="Q4781" s="3"/>
      <c r="R4781" s="3"/>
      <c r="S4781" s="3"/>
      <c r="T4781" s="3"/>
      <c r="U4781" s="3"/>
      <c r="V4781" s="3"/>
      <c r="W4781" s="8"/>
      <c r="X4781" s="3"/>
      <c r="Y4781" s="27"/>
      <c r="Z4781" s="165"/>
      <c r="AA4781" s="165"/>
    </row>
    <row r="4782" spans="1:27" ht="16.5" hidden="1">
      <c r="A4782" s="2">
        <f t="shared" si="0"/>
        <v>4779</v>
      </c>
      <c r="B4782" s="3" t="e">
        <f>VLOOKUP(D4782,DSKH!$A:$B,2,0)</f>
        <v>#N/A</v>
      </c>
      <c r="C4782" s="3"/>
      <c r="D4782" s="3"/>
      <c r="E4782" s="4"/>
      <c r="F4782" s="3"/>
      <c r="G4782" s="3"/>
      <c r="H4782" s="195"/>
      <c r="I4782" s="3"/>
      <c r="J4782" s="3"/>
      <c r="K4782" s="3"/>
      <c r="L4782" s="3"/>
      <c r="M4782" s="27"/>
      <c r="N4782" s="3"/>
      <c r="O4782" s="3"/>
      <c r="P4782" s="3"/>
      <c r="Q4782" s="3"/>
      <c r="R4782" s="3"/>
      <c r="S4782" s="3"/>
      <c r="T4782" s="3"/>
      <c r="U4782" s="3"/>
      <c r="V4782" s="3"/>
      <c r="W4782" s="8"/>
      <c r="X4782" s="3"/>
      <c r="Y4782" s="27"/>
      <c r="Z4782" s="165"/>
      <c r="AA4782" s="165"/>
    </row>
    <row r="4783" spans="1:27" ht="16.5" hidden="1">
      <c r="A4783" s="2">
        <f t="shared" si="0"/>
        <v>4780</v>
      </c>
      <c r="B4783" s="3" t="e">
        <f>VLOOKUP(D4783,DSKH!$A:$B,2,0)</f>
        <v>#N/A</v>
      </c>
      <c r="C4783" s="3"/>
      <c r="D4783" s="3"/>
      <c r="E4783" s="4"/>
      <c r="F4783" s="3"/>
      <c r="G4783" s="3"/>
      <c r="H4783" s="195"/>
      <c r="I4783" s="3"/>
      <c r="J4783" s="3"/>
      <c r="K4783" s="3"/>
      <c r="L4783" s="3"/>
      <c r="M4783" s="27"/>
      <c r="N4783" s="3"/>
      <c r="O4783" s="3"/>
      <c r="P4783" s="3"/>
      <c r="Q4783" s="3"/>
      <c r="R4783" s="3"/>
      <c r="S4783" s="3"/>
      <c r="T4783" s="3"/>
      <c r="U4783" s="3"/>
      <c r="V4783" s="3"/>
      <c r="W4783" s="8"/>
      <c r="X4783" s="3"/>
      <c r="Y4783" s="27"/>
      <c r="Z4783" s="165"/>
      <c r="AA4783" s="165"/>
    </row>
    <row r="4784" spans="1:27" ht="16.5" hidden="1">
      <c r="A4784" s="2">
        <f t="shared" si="0"/>
        <v>4781</v>
      </c>
      <c r="B4784" s="3" t="e">
        <f>VLOOKUP(D4784,DSKH!$A:$B,2,0)</f>
        <v>#N/A</v>
      </c>
      <c r="C4784" s="3"/>
      <c r="D4784" s="3"/>
      <c r="E4784" s="4"/>
      <c r="F4784" s="3"/>
      <c r="G4784" s="3"/>
      <c r="H4784" s="195"/>
      <c r="I4784" s="3"/>
      <c r="J4784" s="3"/>
      <c r="K4784" s="3"/>
      <c r="L4784" s="3"/>
      <c r="M4784" s="27"/>
      <c r="N4784" s="3"/>
      <c r="O4784" s="3"/>
      <c r="P4784" s="3"/>
      <c r="Q4784" s="3"/>
      <c r="R4784" s="3"/>
      <c r="S4784" s="3"/>
      <c r="T4784" s="3"/>
      <c r="U4784" s="3"/>
      <c r="V4784" s="3"/>
      <c r="W4784" s="8"/>
      <c r="X4784" s="3"/>
      <c r="Y4784" s="27"/>
      <c r="Z4784" s="165"/>
      <c r="AA4784" s="165"/>
    </row>
    <row r="4785" spans="1:27" ht="16.5" hidden="1">
      <c r="A4785" s="2">
        <f t="shared" si="0"/>
        <v>4782</v>
      </c>
      <c r="B4785" s="3" t="e">
        <f>VLOOKUP(D4785,DSKH!$A:$B,2,0)</f>
        <v>#N/A</v>
      </c>
      <c r="C4785" s="3"/>
      <c r="D4785" s="3"/>
      <c r="E4785" s="4"/>
      <c r="F4785" s="3"/>
      <c r="G4785" s="3"/>
      <c r="H4785" s="195"/>
      <c r="I4785" s="3"/>
      <c r="J4785" s="3"/>
      <c r="K4785" s="3"/>
      <c r="L4785" s="3"/>
      <c r="M4785" s="27"/>
      <c r="N4785" s="3"/>
      <c r="O4785" s="3"/>
      <c r="P4785" s="3"/>
      <c r="Q4785" s="3"/>
      <c r="R4785" s="3"/>
      <c r="S4785" s="3"/>
      <c r="T4785" s="3"/>
      <c r="U4785" s="3"/>
      <c r="V4785" s="3"/>
      <c r="W4785" s="8"/>
      <c r="X4785" s="3"/>
      <c r="Y4785" s="27"/>
      <c r="Z4785" s="165"/>
      <c r="AA4785" s="165"/>
    </row>
    <row r="4786" spans="1:27" ht="16.5" hidden="1">
      <c r="A4786" s="2">
        <f t="shared" si="0"/>
        <v>4783</v>
      </c>
      <c r="B4786" s="3" t="e">
        <f>VLOOKUP(D4786,DSKH!$A:$B,2,0)</f>
        <v>#N/A</v>
      </c>
      <c r="C4786" s="3"/>
      <c r="D4786" s="3"/>
      <c r="E4786" s="4"/>
      <c r="F4786" s="3"/>
      <c r="G4786" s="3"/>
      <c r="H4786" s="195"/>
      <c r="I4786" s="3"/>
      <c r="J4786" s="3"/>
      <c r="K4786" s="3"/>
      <c r="L4786" s="3"/>
      <c r="M4786" s="27"/>
      <c r="N4786" s="3"/>
      <c r="O4786" s="3"/>
      <c r="P4786" s="3"/>
      <c r="Q4786" s="3"/>
      <c r="R4786" s="3"/>
      <c r="S4786" s="3"/>
      <c r="T4786" s="3"/>
      <c r="U4786" s="3"/>
      <c r="V4786" s="3"/>
      <c r="W4786" s="8"/>
      <c r="X4786" s="3"/>
      <c r="Y4786" s="27"/>
      <c r="Z4786" s="165"/>
      <c r="AA4786" s="165"/>
    </row>
    <row r="4787" spans="1:27" ht="16.5" hidden="1">
      <c r="A4787" s="2">
        <f t="shared" si="0"/>
        <v>4784</v>
      </c>
      <c r="B4787" s="3" t="e">
        <f>VLOOKUP(D4787,DSKH!$A:$B,2,0)</f>
        <v>#N/A</v>
      </c>
      <c r="C4787" s="3"/>
      <c r="D4787" s="3"/>
      <c r="E4787" s="4"/>
      <c r="F4787" s="3"/>
      <c r="G4787" s="3"/>
      <c r="H4787" s="195"/>
      <c r="I4787" s="3"/>
      <c r="J4787" s="3"/>
      <c r="K4787" s="3"/>
      <c r="L4787" s="3"/>
      <c r="M4787" s="27"/>
      <c r="N4787" s="3"/>
      <c r="O4787" s="3"/>
      <c r="P4787" s="3"/>
      <c r="Q4787" s="3"/>
      <c r="R4787" s="3"/>
      <c r="S4787" s="3"/>
      <c r="T4787" s="3"/>
      <c r="U4787" s="3"/>
      <c r="V4787" s="3"/>
      <c r="W4787" s="8"/>
      <c r="X4787" s="3"/>
      <c r="Y4787" s="27"/>
      <c r="Z4787" s="165"/>
      <c r="AA4787" s="165"/>
    </row>
    <row r="4788" spans="1:27" ht="16.5" hidden="1">
      <c r="A4788" s="2">
        <f t="shared" si="0"/>
        <v>4785</v>
      </c>
      <c r="B4788" s="3" t="e">
        <f>VLOOKUP(D4788,DSKH!$A:$B,2,0)</f>
        <v>#N/A</v>
      </c>
      <c r="C4788" s="3"/>
      <c r="D4788" s="3"/>
      <c r="E4788" s="4"/>
      <c r="F4788" s="3"/>
      <c r="G4788" s="3"/>
      <c r="H4788" s="195"/>
      <c r="I4788" s="3"/>
      <c r="J4788" s="3"/>
      <c r="K4788" s="3"/>
      <c r="L4788" s="3"/>
      <c r="M4788" s="27"/>
      <c r="N4788" s="3"/>
      <c r="O4788" s="3"/>
      <c r="P4788" s="3"/>
      <c r="Q4788" s="3"/>
      <c r="R4788" s="3"/>
      <c r="S4788" s="3"/>
      <c r="T4788" s="3"/>
      <c r="U4788" s="3"/>
      <c r="V4788" s="3"/>
      <c r="W4788" s="8"/>
      <c r="X4788" s="3"/>
      <c r="Y4788" s="27"/>
      <c r="Z4788" s="165"/>
      <c r="AA4788" s="165"/>
    </row>
    <row r="4789" spans="1:27" ht="16.5" hidden="1">
      <c r="A4789" s="2">
        <f t="shared" si="0"/>
        <v>4786</v>
      </c>
      <c r="B4789" s="3" t="e">
        <f>VLOOKUP(D4789,DSKH!$A:$B,2,0)</f>
        <v>#N/A</v>
      </c>
      <c r="C4789" s="3"/>
      <c r="D4789" s="3"/>
      <c r="E4789" s="4"/>
      <c r="F4789" s="3"/>
      <c r="G4789" s="3"/>
      <c r="H4789" s="195"/>
      <c r="I4789" s="3"/>
      <c r="J4789" s="3"/>
      <c r="K4789" s="3"/>
      <c r="L4789" s="3"/>
      <c r="M4789" s="27"/>
      <c r="N4789" s="3"/>
      <c r="O4789" s="3"/>
      <c r="P4789" s="3"/>
      <c r="Q4789" s="3"/>
      <c r="R4789" s="3"/>
      <c r="S4789" s="3"/>
      <c r="T4789" s="3"/>
      <c r="U4789" s="3"/>
      <c r="V4789" s="3"/>
      <c r="W4789" s="8"/>
      <c r="X4789" s="3"/>
      <c r="Y4789" s="27"/>
      <c r="Z4789" s="165"/>
      <c r="AA4789" s="165"/>
    </row>
    <row r="4790" spans="1:27" ht="16.5" hidden="1">
      <c r="A4790" s="2">
        <f t="shared" si="0"/>
        <v>4787</v>
      </c>
      <c r="B4790" s="3" t="e">
        <f>VLOOKUP(D4790,DSKH!$A:$B,2,0)</f>
        <v>#N/A</v>
      </c>
      <c r="C4790" s="3"/>
      <c r="D4790" s="3"/>
      <c r="E4790" s="4"/>
      <c r="F4790" s="3"/>
      <c r="G4790" s="3"/>
      <c r="H4790" s="195"/>
      <c r="I4790" s="3"/>
      <c r="J4790" s="3"/>
      <c r="K4790" s="3"/>
      <c r="L4790" s="3"/>
      <c r="M4790" s="27"/>
      <c r="N4790" s="3"/>
      <c r="O4790" s="3"/>
      <c r="P4790" s="3"/>
      <c r="Q4790" s="3"/>
      <c r="R4790" s="3"/>
      <c r="S4790" s="3"/>
      <c r="T4790" s="3"/>
      <c r="U4790" s="3"/>
      <c r="V4790" s="3"/>
      <c r="W4790" s="8"/>
      <c r="X4790" s="3"/>
      <c r="Y4790" s="27"/>
      <c r="Z4790" s="165"/>
      <c r="AA4790" s="165"/>
    </row>
    <row r="4791" spans="1:27" ht="16.5" hidden="1">
      <c r="A4791" s="2">
        <f t="shared" si="0"/>
        <v>4788</v>
      </c>
      <c r="B4791" s="3" t="e">
        <f>VLOOKUP(D4791,DSKH!$A:$B,2,0)</f>
        <v>#N/A</v>
      </c>
      <c r="C4791" s="3"/>
      <c r="D4791" s="3"/>
      <c r="E4791" s="4"/>
      <c r="F4791" s="3"/>
      <c r="G4791" s="3"/>
      <c r="H4791" s="195"/>
      <c r="I4791" s="3"/>
      <c r="J4791" s="3"/>
      <c r="K4791" s="3"/>
      <c r="L4791" s="3"/>
      <c r="M4791" s="27"/>
      <c r="N4791" s="3"/>
      <c r="O4791" s="3"/>
      <c r="P4791" s="3"/>
      <c r="Q4791" s="3"/>
      <c r="R4791" s="3"/>
      <c r="S4791" s="3"/>
      <c r="T4791" s="3"/>
      <c r="U4791" s="3"/>
      <c r="V4791" s="3"/>
      <c r="W4791" s="8"/>
      <c r="X4791" s="3"/>
      <c r="Y4791" s="27"/>
      <c r="Z4791" s="165"/>
      <c r="AA4791" s="165"/>
    </row>
    <row r="4792" spans="1:27" ht="16.5" hidden="1">
      <c r="A4792" s="2">
        <f t="shared" si="0"/>
        <v>4789</v>
      </c>
      <c r="B4792" s="3" t="e">
        <f>VLOOKUP(D4792,DSKH!$A:$B,2,0)</f>
        <v>#N/A</v>
      </c>
      <c r="C4792" s="3"/>
      <c r="D4792" s="3"/>
      <c r="E4792" s="4"/>
      <c r="F4792" s="3"/>
      <c r="G4792" s="3"/>
      <c r="H4792" s="195"/>
      <c r="I4792" s="3"/>
      <c r="J4792" s="3"/>
      <c r="K4792" s="3"/>
      <c r="L4792" s="3"/>
      <c r="M4792" s="27"/>
      <c r="N4792" s="3"/>
      <c r="O4792" s="3"/>
      <c r="P4792" s="3"/>
      <c r="Q4792" s="3"/>
      <c r="R4792" s="3"/>
      <c r="S4792" s="3"/>
      <c r="T4792" s="3"/>
      <c r="U4792" s="3"/>
      <c r="V4792" s="3"/>
      <c r="W4792" s="8"/>
      <c r="X4792" s="3"/>
      <c r="Y4792" s="27"/>
      <c r="Z4792" s="165"/>
      <c r="AA4792" s="165"/>
    </row>
    <row r="4793" spans="1:27" ht="16.5" hidden="1">
      <c r="A4793" s="2">
        <f t="shared" si="0"/>
        <v>4790</v>
      </c>
      <c r="B4793" s="3" t="e">
        <f>VLOOKUP(D4793,DSKH!$A:$B,2,0)</f>
        <v>#N/A</v>
      </c>
      <c r="C4793" s="3"/>
      <c r="D4793" s="3"/>
      <c r="E4793" s="4"/>
      <c r="F4793" s="3"/>
      <c r="G4793" s="3"/>
      <c r="H4793" s="195"/>
      <c r="I4793" s="3"/>
      <c r="J4793" s="3"/>
      <c r="K4793" s="3"/>
      <c r="L4793" s="3"/>
      <c r="M4793" s="27"/>
      <c r="N4793" s="3"/>
      <c r="O4793" s="3"/>
      <c r="P4793" s="3"/>
      <c r="Q4793" s="3"/>
      <c r="R4793" s="3"/>
      <c r="S4793" s="3"/>
      <c r="T4793" s="3"/>
      <c r="U4793" s="3"/>
      <c r="V4793" s="3"/>
      <c r="W4793" s="8"/>
      <c r="X4793" s="3"/>
      <c r="Y4793" s="27"/>
      <c r="Z4793" s="165"/>
      <c r="AA4793" s="165"/>
    </row>
    <row r="4794" spans="1:27" ht="16.5" hidden="1">
      <c r="A4794" s="2">
        <f t="shared" si="0"/>
        <v>4791</v>
      </c>
      <c r="B4794" s="3" t="e">
        <f>VLOOKUP(D4794,DSKH!$A:$B,2,0)</f>
        <v>#N/A</v>
      </c>
      <c r="C4794" s="3"/>
      <c r="D4794" s="3"/>
      <c r="E4794" s="4"/>
      <c r="F4794" s="3"/>
      <c r="G4794" s="3"/>
      <c r="H4794" s="195"/>
      <c r="I4794" s="3"/>
      <c r="J4794" s="3"/>
      <c r="K4794" s="3"/>
      <c r="L4794" s="3"/>
      <c r="M4794" s="27"/>
      <c r="N4794" s="3"/>
      <c r="O4794" s="3"/>
      <c r="P4794" s="3"/>
      <c r="Q4794" s="3"/>
      <c r="R4794" s="3"/>
      <c r="S4794" s="3"/>
      <c r="T4794" s="3"/>
      <c r="U4794" s="3"/>
      <c r="V4794" s="3"/>
      <c r="W4794" s="8"/>
      <c r="X4794" s="3"/>
      <c r="Y4794" s="27"/>
      <c r="Z4794" s="165"/>
      <c r="AA4794" s="165"/>
    </row>
    <row r="4795" spans="1:27" ht="16.5" hidden="1">
      <c r="A4795" s="2">
        <f t="shared" si="0"/>
        <v>4792</v>
      </c>
      <c r="B4795" s="3" t="e">
        <f>VLOOKUP(D4795,DSKH!$A:$B,2,0)</f>
        <v>#N/A</v>
      </c>
      <c r="C4795" s="3"/>
      <c r="D4795" s="3"/>
      <c r="E4795" s="4"/>
      <c r="F4795" s="3"/>
      <c r="G4795" s="3"/>
      <c r="H4795" s="195"/>
      <c r="I4795" s="3"/>
      <c r="J4795" s="3"/>
      <c r="K4795" s="3"/>
      <c r="L4795" s="3"/>
      <c r="M4795" s="27"/>
      <c r="N4795" s="3"/>
      <c r="O4795" s="3"/>
      <c r="P4795" s="3"/>
      <c r="Q4795" s="3"/>
      <c r="R4795" s="3"/>
      <c r="S4795" s="3"/>
      <c r="T4795" s="3"/>
      <c r="U4795" s="3"/>
      <c r="V4795" s="3"/>
      <c r="W4795" s="8"/>
      <c r="X4795" s="3"/>
      <c r="Y4795" s="27"/>
      <c r="Z4795" s="165"/>
      <c r="AA4795" s="165"/>
    </row>
    <row r="4796" spans="1:27" ht="16.5" hidden="1">
      <c r="A4796" s="2">
        <f t="shared" si="0"/>
        <v>4793</v>
      </c>
      <c r="B4796" s="3" t="e">
        <f>VLOOKUP(D4796,DSKH!$A:$B,2,0)</f>
        <v>#N/A</v>
      </c>
      <c r="C4796" s="3"/>
      <c r="D4796" s="3"/>
      <c r="E4796" s="4"/>
      <c r="F4796" s="3"/>
      <c r="G4796" s="3"/>
      <c r="H4796" s="195"/>
      <c r="I4796" s="3"/>
      <c r="J4796" s="3"/>
      <c r="K4796" s="3"/>
      <c r="L4796" s="3"/>
      <c r="M4796" s="27"/>
      <c r="N4796" s="3"/>
      <c r="O4796" s="3"/>
      <c r="P4796" s="3"/>
      <c r="Q4796" s="3"/>
      <c r="R4796" s="3"/>
      <c r="S4796" s="3"/>
      <c r="T4796" s="3"/>
      <c r="U4796" s="3"/>
      <c r="V4796" s="3"/>
      <c r="W4796" s="8"/>
      <c r="X4796" s="3"/>
      <c r="Y4796" s="27"/>
      <c r="Z4796" s="165"/>
      <c r="AA4796" s="165"/>
    </row>
    <row r="4797" spans="1:27" ht="16.5" hidden="1">
      <c r="A4797" s="2">
        <f t="shared" si="0"/>
        <v>4794</v>
      </c>
      <c r="B4797" s="3" t="e">
        <f>VLOOKUP(D4797,DSKH!$A:$B,2,0)</f>
        <v>#N/A</v>
      </c>
      <c r="C4797" s="3"/>
      <c r="D4797" s="3"/>
      <c r="E4797" s="4"/>
      <c r="F4797" s="3"/>
      <c r="G4797" s="3"/>
      <c r="H4797" s="195"/>
      <c r="I4797" s="3"/>
      <c r="J4797" s="3"/>
      <c r="K4797" s="3"/>
      <c r="L4797" s="3"/>
      <c r="M4797" s="27"/>
      <c r="N4797" s="3"/>
      <c r="O4797" s="3"/>
      <c r="P4797" s="3"/>
      <c r="Q4797" s="3"/>
      <c r="R4797" s="3"/>
      <c r="S4797" s="3"/>
      <c r="T4797" s="3"/>
      <c r="U4797" s="3"/>
      <c r="V4797" s="3"/>
      <c r="W4797" s="8"/>
      <c r="X4797" s="3"/>
      <c r="Y4797" s="27"/>
      <c r="Z4797" s="165"/>
      <c r="AA4797" s="165"/>
    </row>
    <row r="4798" spans="1:27" ht="16.5" hidden="1">
      <c r="A4798" s="2">
        <f t="shared" si="0"/>
        <v>4795</v>
      </c>
      <c r="B4798" s="3" t="e">
        <f>VLOOKUP(D4798,DSKH!$A:$B,2,0)</f>
        <v>#N/A</v>
      </c>
      <c r="C4798" s="3"/>
      <c r="D4798" s="3"/>
      <c r="E4798" s="4"/>
      <c r="F4798" s="3"/>
      <c r="G4798" s="3"/>
      <c r="H4798" s="195"/>
      <c r="I4798" s="3"/>
      <c r="J4798" s="3"/>
      <c r="K4798" s="3"/>
      <c r="L4798" s="3"/>
      <c r="M4798" s="27"/>
      <c r="N4798" s="3"/>
      <c r="O4798" s="3"/>
      <c r="P4798" s="3"/>
      <c r="Q4798" s="3"/>
      <c r="R4798" s="3"/>
      <c r="S4798" s="3"/>
      <c r="T4798" s="3"/>
      <c r="U4798" s="3"/>
      <c r="V4798" s="3"/>
      <c r="W4798" s="8"/>
      <c r="X4798" s="3"/>
      <c r="Y4798" s="27"/>
      <c r="Z4798" s="165"/>
      <c r="AA4798" s="165"/>
    </row>
    <row r="4799" spans="1:27" ht="16.5" hidden="1">
      <c r="A4799" s="2">
        <f t="shared" si="0"/>
        <v>4796</v>
      </c>
      <c r="B4799" s="3" t="e">
        <f>VLOOKUP(D4799,DSKH!$A:$B,2,0)</f>
        <v>#N/A</v>
      </c>
      <c r="C4799" s="3"/>
      <c r="D4799" s="3"/>
      <c r="E4799" s="4"/>
      <c r="F4799" s="3"/>
      <c r="G4799" s="3"/>
      <c r="H4799" s="195"/>
      <c r="I4799" s="3"/>
      <c r="J4799" s="3"/>
      <c r="K4799" s="3"/>
      <c r="L4799" s="3"/>
      <c r="M4799" s="27"/>
      <c r="N4799" s="3"/>
      <c r="O4799" s="3"/>
      <c r="P4799" s="3"/>
      <c r="Q4799" s="3"/>
      <c r="R4799" s="3"/>
      <c r="S4799" s="3"/>
      <c r="T4799" s="3"/>
      <c r="U4799" s="3"/>
      <c r="V4799" s="3"/>
      <c r="W4799" s="8"/>
      <c r="X4799" s="3"/>
      <c r="Y4799" s="27"/>
      <c r="Z4799" s="165"/>
      <c r="AA4799" s="165"/>
    </row>
    <row r="4800" spans="1:27" ht="16.5" hidden="1">
      <c r="A4800" s="2">
        <f t="shared" si="0"/>
        <v>4797</v>
      </c>
      <c r="B4800" s="3" t="e">
        <f>VLOOKUP(D4800,DSKH!$A:$B,2,0)</f>
        <v>#N/A</v>
      </c>
      <c r="C4800" s="3"/>
      <c r="D4800" s="3"/>
      <c r="E4800" s="4"/>
      <c r="F4800" s="3"/>
      <c r="G4800" s="3"/>
      <c r="H4800" s="195"/>
      <c r="I4800" s="3"/>
      <c r="J4800" s="3"/>
      <c r="K4800" s="3"/>
      <c r="L4800" s="3"/>
      <c r="M4800" s="27"/>
      <c r="N4800" s="3"/>
      <c r="O4800" s="3"/>
      <c r="P4800" s="3"/>
      <c r="Q4800" s="3"/>
      <c r="R4800" s="3"/>
      <c r="S4800" s="3"/>
      <c r="T4800" s="3"/>
      <c r="U4800" s="3"/>
      <c r="V4800" s="3"/>
      <c r="W4800" s="8"/>
      <c r="X4800" s="3"/>
      <c r="Y4800" s="27"/>
      <c r="Z4800" s="165"/>
      <c r="AA4800" s="165"/>
    </row>
    <row r="4801" spans="1:27" ht="16.5" hidden="1">
      <c r="A4801" s="2">
        <f t="shared" si="0"/>
        <v>4798</v>
      </c>
      <c r="B4801" s="3" t="e">
        <f>VLOOKUP(D4801,DSKH!$A:$B,2,0)</f>
        <v>#N/A</v>
      </c>
      <c r="C4801" s="3"/>
      <c r="D4801" s="3"/>
      <c r="E4801" s="4"/>
      <c r="F4801" s="3"/>
      <c r="G4801" s="3"/>
      <c r="H4801" s="195"/>
      <c r="I4801" s="3"/>
      <c r="J4801" s="3"/>
      <c r="K4801" s="3"/>
      <c r="L4801" s="3"/>
      <c r="M4801" s="27"/>
      <c r="N4801" s="3"/>
      <c r="O4801" s="3"/>
      <c r="P4801" s="3"/>
      <c r="Q4801" s="3"/>
      <c r="R4801" s="3"/>
      <c r="S4801" s="3"/>
      <c r="T4801" s="3"/>
      <c r="U4801" s="3"/>
      <c r="V4801" s="3"/>
      <c r="W4801" s="8"/>
      <c r="X4801" s="3"/>
      <c r="Y4801" s="27"/>
      <c r="Z4801" s="165"/>
      <c r="AA4801" s="165"/>
    </row>
    <row r="4802" spans="1:27" ht="16.5" hidden="1">
      <c r="A4802" s="2">
        <f t="shared" si="0"/>
        <v>4799</v>
      </c>
      <c r="B4802" s="3" t="e">
        <f>VLOOKUP(D4802,DSKH!$A:$B,2,0)</f>
        <v>#N/A</v>
      </c>
      <c r="C4802" s="3"/>
      <c r="D4802" s="3"/>
      <c r="E4802" s="4"/>
      <c r="F4802" s="3"/>
      <c r="G4802" s="3"/>
      <c r="H4802" s="195"/>
      <c r="I4802" s="3"/>
      <c r="J4802" s="3"/>
      <c r="K4802" s="3"/>
      <c r="L4802" s="3"/>
      <c r="M4802" s="27"/>
      <c r="N4802" s="3"/>
      <c r="O4802" s="3"/>
      <c r="P4802" s="3"/>
      <c r="Q4802" s="3"/>
      <c r="R4802" s="3"/>
      <c r="S4802" s="3"/>
      <c r="T4802" s="3"/>
      <c r="U4802" s="3"/>
      <c r="V4802" s="3"/>
      <c r="W4802" s="8"/>
      <c r="X4802" s="3"/>
      <c r="Y4802" s="27"/>
      <c r="Z4802" s="165"/>
      <c r="AA4802" s="165"/>
    </row>
    <row r="4803" spans="1:27" ht="16.5" hidden="1">
      <c r="A4803" s="2">
        <f t="shared" si="0"/>
        <v>4800</v>
      </c>
      <c r="B4803" s="3" t="e">
        <f>VLOOKUP(D4803,DSKH!$A:$B,2,0)</f>
        <v>#N/A</v>
      </c>
      <c r="C4803" s="3"/>
      <c r="D4803" s="3"/>
      <c r="E4803" s="4"/>
      <c r="F4803" s="3"/>
      <c r="G4803" s="3"/>
      <c r="H4803" s="195"/>
      <c r="I4803" s="3"/>
      <c r="J4803" s="3"/>
      <c r="K4803" s="3"/>
      <c r="L4803" s="3"/>
      <c r="M4803" s="27"/>
      <c r="N4803" s="3"/>
      <c r="O4803" s="3"/>
      <c r="P4803" s="3"/>
      <c r="Q4803" s="3"/>
      <c r="R4803" s="3"/>
      <c r="S4803" s="3"/>
      <c r="T4803" s="3"/>
      <c r="U4803" s="3"/>
      <c r="V4803" s="3"/>
      <c r="W4803" s="8"/>
      <c r="X4803" s="3"/>
      <c r="Y4803" s="27"/>
      <c r="Z4803" s="165"/>
      <c r="AA4803" s="165"/>
    </row>
    <row r="4804" spans="1:27" ht="16.5" hidden="1">
      <c r="A4804" s="2">
        <f t="shared" si="0"/>
        <v>4801</v>
      </c>
      <c r="B4804" s="3" t="e">
        <f>VLOOKUP(D4804,DSKH!$A:$B,2,0)</f>
        <v>#N/A</v>
      </c>
      <c r="C4804" s="3"/>
      <c r="D4804" s="3"/>
      <c r="E4804" s="4"/>
      <c r="F4804" s="3"/>
      <c r="G4804" s="3"/>
      <c r="H4804" s="195"/>
      <c r="I4804" s="3"/>
      <c r="J4804" s="3"/>
      <c r="K4804" s="3"/>
      <c r="L4804" s="3"/>
      <c r="M4804" s="27"/>
      <c r="N4804" s="3"/>
      <c r="O4804" s="3"/>
      <c r="P4804" s="3"/>
      <c r="Q4804" s="3"/>
      <c r="R4804" s="3"/>
      <c r="S4804" s="3"/>
      <c r="T4804" s="3"/>
      <c r="U4804" s="3"/>
      <c r="V4804" s="3"/>
      <c r="W4804" s="8"/>
      <c r="X4804" s="3"/>
      <c r="Y4804" s="27"/>
      <c r="Z4804" s="165"/>
      <c r="AA4804" s="165"/>
    </row>
    <row r="4805" spans="1:27" ht="16.5" hidden="1">
      <c r="A4805" s="2">
        <f t="shared" si="0"/>
        <v>4802</v>
      </c>
      <c r="B4805" s="3" t="e">
        <f>VLOOKUP(D4805,DSKH!$A:$B,2,0)</f>
        <v>#N/A</v>
      </c>
      <c r="C4805" s="3"/>
      <c r="D4805" s="3"/>
      <c r="E4805" s="4"/>
      <c r="F4805" s="3"/>
      <c r="G4805" s="3"/>
      <c r="H4805" s="195"/>
      <c r="I4805" s="3"/>
      <c r="J4805" s="3"/>
      <c r="K4805" s="3"/>
      <c r="L4805" s="3"/>
      <c r="M4805" s="27"/>
      <c r="N4805" s="3"/>
      <c r="O4805" s="3"/>
      <c r="P4805" s="3"/>
      <c r="Q4805" s="3"/>
      <c r="R4805" s="3"/>
      <c r="S4805" s="3"/>
      <c r="T4805" s="3"/>
      <c r="U4805" s="3"/>
      <c r="V4805" s="3"/>
      <c r="W4805" s="8"/>
      <c r="X4805" s="3"/>
      <c r="Y4805" s="27"/>
      <c r="Z4805" s="165"/>
      <c r="AA4805" s="165"/>
    </row>
    <row r="4806" spans="1:27" ht="16.5" hidden="1">
      <c r="A4806" s="2">
        <f t="shared" si="0"/>
        <v>4803</v>
      </c>
      <c r="B4806" s="3" t="e">
        <f>VLOOKUP(D4806,DSKH!$A:$B,2,0)</f>
        <v>#N/A</v>
      </c>
      <c r="C4806" s="3"/>
      <c r="D4806" s="3"/>
      <c r="E4806" s="4"/>
      <c r="F4806" s="3"/>
      <c r="G4806" s="3"/>
      <c r="H4806" s="195"/>
      <c r="I4806" s="3"/>
      <c r="J4806" s="3"/>
      <c r="K4806" s="3"/>
      <c r="L4806" s="3"/>
      <c r="M4806" s="27"/>
      <c r="N4806" s="3"/>
      <c r="O4806" s="3"/>
      <c r="P4806" s="3"/>
      <c r="Q4806" s="3"/>
      <c r="R4806" s="3"/>
      <c r="S4806" s="3"/>
      <c r="T4806" s="3"/>
      <c r="U4806" s="3"/>
      <c r="V4806" s="3"/>
      <c r="W4806" s="8"/>
      <c r="X4806" s="3"/>
      <c r="Y4806" s="27"/>
      <c r="Z4806" s="165"/>
      <c r="AA4806" s="165"/>
    </row>
    <row r="4807" spans="1:27" ht="16.5" hidden="1">
      <c r="A4807" s="2">
        <f t="shared" si="0"/>
        <v>4804</v>
      </c>
      <c r="B4807" s="3" t="e">
        <f>VLOOKUP(D4807,DSKH!$A:$B,2,0)</f>
        <v>#N/A</v>
      </c>
      <c r="C4807" s="3"/>
      <c r="D4807" s="3"/>
      <c r="E4807" s="4"/>
      <c r="F4807" s="3"/>
      <c r="G4807" s="3"/>
      <c r="H4807" s="195"/>
      <c r="I4807" s="3"/>
      <c r="J4807" s="3"/>
      <c r="K4807" s="3"/>
      <c r="L4807" s="3"/>
      <c r="M4807" s="27"/>
      <c r="N4807" s="3"/>
      <c r="O4807" s="3"/>
      <c r="P4807" s="3"/>
      <c r="Q4807" s="3"/>
      <c r="R4807" s="3"/>
      <c r="S4807" s="3"/>
      <c r="T4807" s="3"/>
      <c r="U4807" s="3"/>
      <c r="V4807" s="3"/>
      <c r="W4807" s="8"/>
      <c r="X4807" s="3"/>
      <c r="Y4807" s="27"/>
      <c r="Z4807" s="165"/>
      <c r="AA4807" s="165"/>
    </row>
    <row r="4808" spans="1:27" ht="16.5" hidden="1">
      <c r="A4808" s="2">
        <f t="shared" si="0"/>
        <v>4805</v>
      </c>
      <c r="B4808" s="3" t="e">
        <f>VLOOKUP(D4808,DSKH!$A:$B,2,0)</f>
        <v>#N/A</v>
      </c>
      <c r="C4808" s="3"/>
      <c r="D4808" s="3"/>
      <c r="E4808" s="4"/>
      <c r="F4808" s="3"/>
      <c r="G4808" s="3"/>
      <c r="H4808" s="195"/>
      <c r="I4808" s="3"/>
      <c r="J4808" s="3"/>
      <c r="K4808" s="3"/>
      <c r="L4808" s="3"/>
      <c r="M4808" s="27"/>
      <c r="N4808" s="3"/>
      <c r="O4808" s="3"/>
      <c r="P4808" s="3"/>
      <c r="Q4808" s="3"/>
      <c r="R4808" s="3"/>
      <c r="S4808" s="3"/>
      <c r="T4808" s="3"/>
      <c r="U4808" s="3"/>
      <c r="V4808" s="3"/>
      <c r="W4808" s="8"/>
      <c r="X4808" s="3"/>
      <c r="Y4808" s="27"/>
      <c r="Z4808" s="165"/>
      <c r="AA4808" s="165"/>
    </row>
    <row r="4809" spans="1:27" ht="16.5" hidden="1">
      <c r="A4809" s="2">
        <f t="shared" si="0"/>
        <v>4806</v>
      </c>
      <c r="B4809" s="3" t="e">
        <f>VLOOKUP(D4809,DSKH!$A:$B,2,0)</f>
        <v>#N/A</v>
      </c>
      <c r="C4809" s="3"/>
      <c r="D4809" s="3"/>
      <c r="E4809" s="4"/>
      <c r="F4809" s="3"/>
      <c r="G4809" s="3"/>
      <c r="H4809" s="195"/>
      <c r="I4809" s="3"/>
      <c r="J4809" s="3"/>
      <c r="K4809" s="3"/>
      <c r="L4809" s="3"/>
      <c r="M4809" s="27"/>
      <c r="N4809" s="3"/>
      <c r="O4809" s="3"/>
      <c r="P4809" s="3"/>
      <c r="Q4809" s="3"/>
      <c r="R4809" s="3"/>
      <c r="S4809" s="3"/>
      <c r="T4809" s="3"/>
      <c r="U4809" s="3"/>
      <c r="V4809" s="3"/>
      <c r="W4809" s="8"/>
      <c r="X4809" s="3"/>
      <c r="Y4809" s="27"/>
      <c r="Z4809" s="165"/>
      <c r="AA4809" s="165"/>
    </row>
    <row r="4810" spans="1:27" ht="16.5" hidden="1">
      <c r="A4810" s="2">
        <f t="shared" si="0"/>
        <v>4807</v>
      </c>
      <c r="B4810" s="3" t="e">
        <f>VLOOKUP(D4810,DSKH!$A:$B,2,0)</f>
        <v>#N/A</v>
      </c>
      <c r="C4810" s="3"/>
      <c r="D4810" s="3"/>
      <c r="E4810" s="4"/>
      <c r="F4810" s="3"/>
      <c r="G4810" s="3"/>
      <c r="H4810" s="195"/>
      <c r="I4810" s="3"/>
      <c r="J4810" s="3"/>
      <c r="K4810" s="3"/>
      <c r="L4810" s="3"/>
      <c r="M4810" s="27"/>
      <c r="N4810" s="3"/>
      <c r="O4810" s="3"/>
      <c r="P4810" s="3"/>
      <c r="Q4810" s="3"/>
      <c r="R4810" s="3"/>
      <c r="S4810" s="3"/>
      <c r="T4810" s="3"/>
      <c r="U4810" s="3"/>
      <c r="V4810" s="3"/>
      <c r="W4810" s="8"/>
      <c r="X4810" s="3"/>
      <c r="Y4810" s="27"/>
      <c r="Z4810" s="165"/>
      <c r="AA4810" s="165"/>
    </row>
    <row r="4811" spans="1:27" ht="16.5" hidden="1">
      <c r="A4811" s="2">
        <f t="shared" si="0"/>
        <v>4808</v>
      </c>
      <c r="B4811" s="3" t="e">
        <f>VLOOKUP(D4811,DSKH!$A:$B,2,0)</f>
        <v>#N/A</v>
      </c>
      <c r="C4811" s="3"/>
      <c r="D4811" s="3"/>
      <c r="E4811" s="4"/>
      <c r="F4811" s="3"/>
      <c r="G4811" s="3"/>
      <c r="H4811" s="195"/>
      <c r="I4811" s="3"/>
      <c r="J4811" s="3"/>
      <c r="K4811" s="3"/>
      <c r="L4811" s="3"/>
      <c r="M4811" s="27"/>
      <c r="N4811" s="3"/>
      <c r="O4811" s="3"/>
      <c r="P4811" s="3"/>
      <c r="Q4811" s="3"/>
      <c r="R4811" s="3"/>
      <c r="S4811" s="3"/>
      <c r="T4811" s="3"/>
      <c r="U4811" s="3"/>
      <c r="V4811" s="3"/>
      <c r="W4811" s="8"/>
      <c r="X4811" s="3"/>
      <c r="Y4811" s="27"/>
      <c r="Z4811" s="165"/>
      <c r="AA4811" s="165"/>
    </row>
    <row r="4812" spans="1:27" ht="16.5" hidden="1">
      <c r="A4812" s="2">
        <f t="shared" si="0"/>
        <v>4809</v>
      </c>
      <c r="B4812" s="3" t="e">
        <f>VLOOKUP(D4812,DSKH!$A:$B,2,0)</f>
        <v>#N/A</v>
      </c>
      <c r="C4812" s="3"/>
      <c r="D4812" s="3"/>
      <c r="E4812" s="4"/>
      <c r="F4812" s="3"/>
      <c r="G4812" s="3"/>
      <c r="H4812" s="195"/>
      <c r="I4812" s="3"/>
      <c r="J4812" s="3"/>
      <c r="K4812" s="3"/>
      <c r="L4812" s="3"/>
      <c r="M4812" s="27"/>
      <c r="N4812" s="3"/>
      <c r="O4812" s="3"/>
      <c r="P4812" s="3"/>
      <c r="Q4812" s="3"/>
      <c r="R4812" s="3"/>
      <c r="S4812" s="3"/>
      <c r="T4812" s="3"/>
      <c r="U4812" s="3"/>
      <c r="V4812" s="3"/>
      <c r="W4812" s="8"/>
      <c r="X4812" s="3"/>
      <c r="Y4812" s="27"/>
      <c r="Z4812" s="165"/>
      <c r="AA4812" s="165"/>
    </row>
    <row r="4813" spans="1:27" ht="16.5" hidden="1">
      <c r="A4813" s="2">
        <f t="shared" si="0"/>
        <v>4810</v>
      </c>
      <c r="B4813" s="3" t="e">
        <f>VLOOKUP(D4813,DSKH!$A:$B,2,0)</f>
        <v>#N/A</v>
      </c>
      <c r="C4813" s="3"/>
      <c r="D4813" s="3"/>
      <c r="E4813" s="4"/>
      <c r="F4813" s="3"/>
      <c r="G4813" s="3"/>
      <c r="H4813" s="195"/>
      <c r="I4813" s="3"/>
      <c r="J4813" s="3"/>
      <c r="K4813" s="3"/>
      <c r="L4813" s="3"/>
      <c r="M4813" s="27"/>
      <c r="N4813" s="3"/>
      <c r="O4813" s="3"/>
      <c r="P4813" s="3"/>
      <c r="Q4813" s="3"/>
      <c r="R4813" s="3"/>
      <c r="S4813" s="3"/>
      <c r="T4813" s="3"/>
      <c r="U4813" s="3"/>
      <c r="V4813" s="3"/>
      <c r="W4813" s="8"/>
      <c r="X4813" s="3"/>
      <c r="Y4813" s="27"/>
      <c r="Z4813" s="165"/>
      <c r="AA4813" s="165"/>
    </row>
    <row r="4814" spans="1:27" ht="16.5" hidden="1">
      <c r="A4814" s="2">
        <f t="shared" si="0"/>
        <v>4811</v>
      </c>
      <c r="B4814" s="3" t="e">
        <f>VLOOKUP(D4814,DSKH!$A:$B,2,0)</f>
        <v>#N/A</v>
      </c>
      <c r="C4814" s="3"/>
      <c r="D4814" s="3"/>
      <c r="E4814" s="4"/>
      <c r="F4814" s="3"/>
      <c r="G4814" s="3"/>
      <c r="H4814" s="195"/>
      <c r="I4814" s="3"/>
      <c r="J4814" s="3"/>
      <c r="K4814" s="3"/>
      <c r="L4814" s="3"/>
      <c r="M4814" s="27"/>
      <c r="N4814" s="3"/>
      <c r="O4814" s="3"/>
      <c r="P4814" s="3"/>
      <c r="Q4814" s="3"/>
      <c r="R4814" s="3"/>
      <c r="S4814" s="3"/>
      <c r="T4814" s="3"/>
      <c r="U4814" s="3"/>
      <c r="V4814" s="3"/>
      <c r="W4814" s="8"/>
      <c r="X4814" s="3"/>
      <c r="Y4814" s="27"/>
      <c r="Z4814" s="165"/>
      <c r="AA4814" s="165"/>
    </row>
    <row r="4815" spans="1:27" ht="16.5" hidden="1">
      <c r="A4815" s="2">
        <f t="shared" si="0"/>
        <v>4812</v>
      </c>
      <c r="B4815" s="3" t="e">
        <f>VLOOKUP(D4815,DSKH!$A:$B,2,0)</f>
        <v>#N/A</v>
      </c>
      <c r="C4815" s="3"/>
      <c r="D4815" s="3"/>
      <c r="E4815" s="4"/>
      <c r="F4815" s="3"/>
      <c r="G4815" s="3"/>
      <c r="H4815" s="195"/>
      <c r="I4815" s="3"/>
      <c r="J4815" s="3"/>
      <c r="K4815" s="3"/>
      <c r="L4815" s="3"/>
      <c r="M4815" s="27"/>
      <c r="N4815" s="3"/>
      <c r="O4815" s="3"/>
      <c r="P4815" s="3"/>
      <c r="Q4815" s="3"/>
      <c r="R4815" s="3"/>
      <c r="S4815" s="3"/>
      <c r="T4815" s="3"/>
      <c r="U4815" s="3"/>
      <c r="V4815" s="3"/>
      <c r="W4815" s="8"/>
      <c r="X4815" s="3"/>
      <c r="Y4815" s="27"/>
      <c r="Z4815" s="165"/>
      <c r="AA4815" s="165"/>
    </row>
    <row r="4816" spans="1:27" ht="16.5" hidden="1">
      <c r="A4816" s="2">
        <f t="shared" si="0"/>
        <v>4813</v>
      </c>
      <c r="B4816" s="3" t="e">
        <f>VLOOKUP(D4816,DSKH!$A:$B,2,0)</f>
        <v>#N/A</v>
      </c>
      <c r="C4816" s="3"/>
      <c r="D4816" s="3"/>
      <c r="E4816" s="4"/>
      <c r="F4816" s="3"/>
      <c r="G4816" s="3"/>
      <c r="H4816" s="195"/>
      <c r="I4816" s="3"/>
      <c r="J4816" s="3"/>
      <c r="K4816" s="3"/>
      <c r="L4816" s="3"/>
      <c r="M4816" s="27"/>
      <c r="N4816" s="3"/>
      <c r="O4816" s="3"/>
      <c r="P4816" s="3"/>
      <c r="Q4816" s="3"/>
      <c r="R4816" s="3"/>
      <c r="S4816" s="3"/>
      <c r="T4816" s="3"/>
      <c r="U4816" s="3"/>
      <c r="V4816" s="3"/>
      <c r="W4816" s="8"/>
      <c r="X4816" s="3"/>
      <c r="Y4816" s="27"/>
      <c r="Z4816" s="165"/>
      <c r="AA4816" s="165"/>
    </row>
    <row r="4817" spans="1:27" ht="16.5" hidden="1">
      <c r="A4817" s="2">
        <f t="shared" si="0"/>
        <v>4814</v>
      </c>
      <c r="B4817" s="3" t="e">
        <f>VLOOKUP(D4817,DSKH!$A:$B,2,0)</f>
        <v>#N/A</v>
      </c>
      <c r="C4817" s="3"/>
      <c r="D4817" s="3"/>
      <c r="E4817" s="4"/>
      <c r="F4817" s="3"/>
      <c r="G4817" s="3"/>
      <c r="H4817" s="195"/>
      <c r="I4817" s="3"/>
      <c r="J4817" s="3"/>
      <c r="K4817" s="3"/>
      <c r="L4817" s="3"/>
      <c r="M4817" s="27"/>
      <c r="N4817" s="3"/>
      <c r="O4817" s="3"/>
      <c r="P4817" s="3"/>
      <c r="Q4817" s="3"/>
      <c r="R4817" s="3"/>
      <c r="S4817" s="3"/>
      <c r="T4817" s="3"/>
      <c r="U4817" s="3"/>
      <c r="V4817" s="3"/>
      <c r="W4817" s="8"/>
      <c r="X4817" s="3"/>
      <c r="Y4817" s="27"/>
      <c r="Z4817" s="165"/>
      <c r="AA4817" s="165"/>
    </row>
    <row r="4818" spans="1:27" ht="16.5" hidden="1">
      <c r="A4818" s="2">
        <f t="shared" si="0"/>
        <v>4815</v>
      </c>
      <c r="B4818" s="3" t="e">
        <f>VLOOKUP(D4818,DSKH!$A:$B,2,0)</f>
        <v>#N/A</v>
      </c>
      <c r="C4818" s="3"/>
      <c r="D4818" s="3"/>
      <c r="E4818" s="4"/>
      <c r="F4818" s="3"/>
      <c r="G4818" s="3"/>
      <c r="H4818" s="195"/>
      <c r="I4818" s="3"/>
      <c r="J4818" s="3"/>
      <c r="K4818" s="3"/>
      <c r="L4818" s="3"/>
      <c r="M4818" s="27"/>
      <c r="N4818" s="3"/>
      <c r="O4818" s="3"/>
      <c r="P4818" s="3"/>
      <c r="Q4818" s="3"/>
      <c r="R4818" s="3"/>
      <c r="S4818" s="3"/>
      <c r="T4818" s="3"/>
      <c r="U4818" s="3"/>
      <c r="V4818" s="3"/>
      <c r="W4818" s="8"/>
      <c r="X4818" s="3"/>
      <c r="Y4818" s="27"/>
      <c r="Z4818" s="165"/>
      <c r="AA4818" s="165"/>
    </row>
    <row r="4819" spans="1:27" ht="16.5" hidden="1">
      <c r="A4819" s="2">
        <f t="shared" si="0"/>
        <v>4816</v>
      </c>
      <c r="B4819" s="3" t="e">
        <f>VLOOKUP(D4819,DSKH!$A:$B,2,0)</f>
        <v>#N/A</v>
      </c>
      <c r="C4819" s="3"/>
      <c r="D4819" s="3"/>
      <c r="E4819" s="4"/>
      <c r="F4819" s="3"/>
      <c r="G4819" s="3"/>
      <c r="H4819" s="195"/>
      <c r="I4819" s="3"/>
      <c r="J4819" s="3"/>
      <c r="K4819" s="3"/>
      <c r="L4819" s="3"/>
      <c r="M4819" s="27"/>
      <c r="N4819" s="3"/>
      <c r="O4819" s="3"/>
      <c r="P4819" s="3"/>
      <c r="Q4819" s="3"/>
      <c r="R4819" s="3"/>
      <c r="S4819" s="3"/>
      <c r="T4819" s="3"/>
      <c r="U4819" s="3"/>
      <c r="V4819" s="3"/>
      <c r="W4819" s="8"/>
      <c r="X4819" s="3"/>
      <c r="Y4819" s="27"/>
      <c r="Z4819" s="165"/>
      <c r="AA4819" s="165"/>
    </row>
    <row r="4820" spans="1:27" ht="16.5" hidden="1">
      <c r="A4820" s="2">
        <f t="shared" si="0"/>
        <v>4817</v>
      </c>
      <c r="B4820" s="3" t="e">
        <f>VLOOKUP(D4820,DSKH!$A:$B,2,0)</f>
        <v>#N/A</v>
      </c>
      <c r="C4820" s="3"/>
      <c r="D4820" s="3"/>
      <c r="E4820" s="4"/>
      <c r="F4820" s="3"/>
      <c r="G4820" s="3"/>
      <c r="H4820" s="195"/>
      <c r="I4820" s="3"/>
      <c r="J4820" s="3"/>
      <c r="K4820" s="3"/>
      <c r="L4820" s="3"/>
      <c r="M4820" s="27"/>
      <c r="N4820" s="3"/>
      <c r="O4820" s="3"/>
      <c r="P4820" s="3"/>
      <c r="Q4820" s="3"/>
      <c r="R4820" s="3"/>
      <c r="S4820" s="3"/>
      <c r="T4820" s="3"/>
      <c r="U4820" s="3"/>
      <c r="V4820" s="3"/>
      <c r="W4820" s="8"/>
      <c r="X4820" s="3"/>
      <c r="Y4820" s="27"/>
      <c r="Z4820" s="165"/>
      <c r="AA4820" s="165"/>
    </row>
    <row r="4821" spans="1:27" ht="16.5" hidden="1">
      <c r="A4821" s="2">
        <f t="shared" si="0"/>
        <v>4818</v>
      </c>
      <c r="B4821" s="3" t="e">
        <f>VLOOKUP(D4821,DSKH!$A:$B,2,0)</f>
        <v>#N/A</v>
      </c>
      <c r="C4821" s="3"/>
      <c r="D4821" s="3"/>
      <c r="E4821" s="4"/>
      <c r="F4821" s="3"/>
      <c r="G4821" s="3"/>
      <c r="H4821" s="195"/>
      <c r="I4821" s="3"/>
      <c r="J4821" s="3"/>
      <c r="K4821" s="3"/>
      <c r="L4821" s="3"/>
      <c r="M4821" s="27"/>
      <c r="N4821" s="3"/>
      <c r="O4821" s="3"/>
      <c r="P4821" s="3"/>
      <c r="Q4821" s="3"/>
      <c r="R4821" s="3"/>
      <c r="S4821" s="3"/>
      <c r="T4821" s="3"/>
      <c r="U4821" s="3"/>
      <c r="V4821" s="3"/>
      <c r="W4821" s="8"/>
      <c r="X4821" s="3"/>
      <c r="Y4821" s="27"/>
      <c r="Z4821" s="165"/>
      <c r="AA4821" s="165"/>
    </row>
    <row r="4822" spans="1:27" ht="16.5" hidden="1">
      <c r="A4822" s="2">
        <f t="shared" si="0"/>
        <v>4819</v>
      </c>
      <c r="B4822" s="3" t="e">
        <f>VLOOKUP(D4822,DSKH!$A:$B,2,0)</f>
        <v>#N/A</v>
      </c>
      <c r="C4822" s="3"/>
      <c r="D4822" s="3"/>
      <c r="E4822" s="4"/>
      <c r="F4822" s="3"/>
      <c r="G4822" s="3"/>
      <c r="H4822" s="195"/>
      <c r="I4822" s="3"/>
      <c r="J4822" s="3"/>
      <c r="K4822" s="3"/>
      <c r="L4822" s="3"/>
      <c r="M4822" s="27"/>
      <c r="N4822" s="3"/>
      <c r="O4822" s="3"/>
      <c r="P4822" s="3"/>
      <c r="Q4822" s="3"/>
      <c r="R4822" s="3"/>
      <c r="S4822" s="3"/>
      <c r="T4822" s="3"/>
      <c r="U4822" s="3"/>
      <c r="V4822" s="3"/>
      <c r="W4822" s="8"/>
      <c r="X4822" s="3"/>
      <c r="Y4822" s="27"/>
      <c r="Z4822" s="165"/>
      <c r="AA4822" s="165"/>
    </row>
    <row r="4823" spans="1:27" ht="16.5" hidden="1">
      <c r="A4823" s="2">
        <f t="shared" si="0"/>
        <v>4820</v>
      </c>
      <c r="B4823" s="3" t="e">
        <f>VLOOKUP(D4823,DSKH!$A:$B,2,0)</f>
        <v>#N/A</v>
      </c>
      <c r="C4823" s="3"/>
      <c r="D4823" s="3"/>
      <c r="E4823" s="4"/>
      <c r="F4823" s="3"/>
      <c r="G4823" s="3"/>
      <c r="H4823" s="195"/>
      <c r="I4823" s="3"/>
      <c r="J4823" s="3"/>
      <c r="K4823" s="3"/>
      <c r="L4823" s="3"/>
      <c r="M4823" s="27"/>
      <c r="N4823" s="3"/>
      <c r="O4823" s="3"/>
      <c r="P4823" s="3"/>
      <c r="Q4823" s="3"/>
      <c r="R4823" s="3"/>
      <c r="S4823" s="3"/>
      <c r="T4823" s="3"/>
      <c r="U4823" s="3"/>
      <c r="V4823" s="3"/>
      <c r="W4823" s="8"/>
      <c r="X4823" s="3"/>
      <c r="Y4823" s="27"/>
      <c r="Z4823" s="165"/>
      <c r="AA4823" s="165"/>
    </row>
    <row r="4824" spans="1:27" ht="16.5" hidden="1">
      <c r="A4824" s="2">
        <f t="shared" si="0"/>
        <v>4821</v>
      </c>
      <c r="B4824" s="3" t="e">
        <f>VLOOKUP(D4824,DSKH!$A:$B,2,0)</f>
        <v>#N/A</v>
      </c>
      <c r="C4824" s="3"/>
      <c r="D4824" s="3"/>
      <c r="E4824" s="4"/>
      <c r="F4824" s="3"/>
      <c r="G4824" s="3"/>
      <c r="H4824" s="195"/>
      <c r="I4824" s="3"/>
      <c r="J4824" s="3"/>
      <c r="K4824" s="3"/>
      <c r="L4824" s="3"/>
      <c r="M4824" s="27"/>
      <c r="N4824" s="3"/>
      <c r="O4824" s="3"/>
      <c r="P4824" s="3"/>
      <c r="Q4824" s="3"/>
      <c r="R4824" s="3"/>
      <c r="S4824" s="3"/>
      <c r="T4824" s="3"/>
      <c r="U4824" s="3"/>
      <c r="V4824" s="3"/>
      <c r="W4824" s="8"/>
      <c r="X4824" s="3"/>
      <c r="Y4824" s="27"/>
      <c r="Z4824" s="165"/>
      <c r="AA4824" s="165"/>
    </row>
    <row r="4825" spans="1:27" ht="16.5" hidden="1">
      <c r="A4825" s="2">
        <f t="shared" si="0"/>
        <v>4822</v>
      </c>
      <c r="B4825" s="3" t="e">
        <f>VLOOKUP(D4825,DSKH!$A:$B,2,0)</f>
        <v>#N/A</v>
      </c>
      <c r="C4825" s="3"/>
      <c r="D4825" s="3"/>
      <c r="E4825" s="4"/>
      <c r="F4825" s="3"/>
      <c r="G4825" s="3"/>
      <c r="H4825" s="195"/>
      <c r="I4825" s="3"/>
      <c r="J4825" s="3"/>
      <c r="K4825" s="3"/>
      <c r="L4825" s="3"/>
      <c r="M4825" s="27"/>
      <c r="N4825" s="3"/>
      <c r="O4825" s="3"/>
      <c r="P4825" s="3"/>
      <c r="Q4825" s="3"/>
      <c r="R4825" s="3"/>
      <c r="S4825" s="3"/>
      <c r="T4825" s="3"/>
      <c r="U4825" s="3"/>
      <c r="V4825" s="3"/>
      <c r="W4825" s="8"/>
      <c r="X4825" s="3"/>
      <c r="Y4825" s="27"/>
      <c r="Z4825" s="165"/>
      <c r="AA4825" s="165"/>
    </row>
    <row r="4826" spans="1:27" ht="16.5" hidden="1">
      <c r="A4826" s="2">
        <f t="shared" si="0"/>
        <v>4823</v>
      </c>
      <c r="B4826" s="3" t="e">
        <f>VLOOKUP(D4826,DSKH!$A:$B,2,0)</f>
        <v>#N/A</v>
      </c>
      <c r="C4826" s="3"/>
      <c r="D4826" s="3"/>
      <c r="E4826" s="4"/>
      <c r="F4826" s="3"/>
      <c r="G4826" s="3"/>
      <c r="H4826" s="195"/>
      <c r="I4826" s="3"/>
      <c r="J4826" s="3"/>
      <c r="K4826" s="3"/>
      <c r="L4826" s="3"/>
      <c r="M4826" s="27"/>
      <c r="N4826" s="3"/>
      <c r="O4826" s="3"/>
      <c r="P4826" s="3"/>
      <c r="Q4826" s="3"/>
      <c r="R4826" s="3"/>
      <c r="S4826" s="3"/>
      <c r="T4826" s="3"/>
      <c r="U4826" s="3"/>
      <c r="V4826" s="3"/>
      <c r="W4826" s="8"/>
      <c r="X4826" s="3"/>
      <c r="Y4826" s="27"/>
      <c r="Z4826" s="165"/>
      <c r="AA4826" s="165"/>
    </row>
    <row r="4827" spans="1:27" ht="16.5" hidden="1">
      <c r="A4827" s="2">
        <f t="shared" si="0"/>
        <v>4824</v>
      </c>
      <c r="B4827" s="3" t="e">
        <f>VLOOKUP(D4827,DSKH!$A:$B,2,0)</f>
        <v>#N/A</v>
      </c>
      <c r="C4827" s="3"/>
      <c r="D4827" s="3"/>
      <c r="E4827" s="4"/>
      <c r="F4827" s="3"/>
      <c r="G4827" s="3"/>
      <c r="H4827" s="195"/>
      <c r="I4827" s="3"/>
      <c r="J4827" s="3"/>
      <c r="K4827" s="3"/>
      <c r="L4827" s="3"/>
      <c r="M4827" s="27"/>
      <c r="N4827" s="3"/>
      <c r="O4827" s="3"/>
      <c r="P4827" s="3"/>
      <c r="Q4827" s="3"/>
      <c r="R4827" s="3"/>
      <c r="S4827" s="3"/>
      <c r="T4827" s="3"/>
      <c r="U4827" s="3"/>
      <c r="V4827" s="3"/>
      <c r="W4827" s="8"/>
      <c r="X4827" s="3"/>
      <c r="Y4827" s="27"/>
      <c r="Z4827" s="165"/>
      <c r="AA4827" s="165"/>
    </row>
    <row r="4828" spans="1:27" ht="16.5" hidden="1">
      <c r="A4828" s="2">
        <f t="shared" si="0"/>
        <v>4825</v>
      </c>
      <c r="B4828" s="3" t="e">
        <f>VLOOKUP(D4828,DSKH!$A:$B,2,0)</f>
        <v>#N/A</v>
      </c>
      <c r="C4828" s="3"/>
      <c r="D4828" s="3"/>
      <c r="E4828" s="4"/>
      <c r="F4828" s="3"/>
      <c r="G4828" s="3"/>
      <c r="H4828" s="195"/>
      <c r="I4828" s="3"/>
      <c r="J4828" s="3"/>
      <c r="K4828" s="3"/>
      <c r="L4828" s="3"/>
      <c r="M4828" s="27"/>
      <c r="N4828" s="3"/>
      <c r="O4828" s="3"/>
      <c r="P4828" s="3"/>
      <c r="Q4828" s="3"/>
      <c r="R4828" s="3"/>
      <c r="S4828" s="3"/>
      <c r="T4828" s="3"/>
      <c r="U4828" s="3"/>
      <c r="V4828" s="3"/>
      <c r="W4828" s="8"/>
      <c r="X4828" s="3"/>
      <c r="Y4828" s="27"/>
      <c r="Z4828" s="165"/>
      <c r="AA4828" s="165"/>
    </row>
    <row r="4829" spans="1:27" ht="16.5" hidden="1">
      <c r="A4829" s="2">
        <f t="shared" si="0"/>
        <v>4826</v>
      </c>
      <c r="B4829" s="3" t="e">
        <f>VLOOKUP(D4829,DSKH!$A:$B,2,0)</f>
        <v>#N/A</v>
      </c>
      <c r="C4829" s="3"/>
      <c r="D4829" s="3"/>
      <c r="E4829" s="4"/>
      <c r="F4829" s="3"/>
      <c r="G4829" s="3"/>
      <c r="H4829" s="195"/>
      <c r="I4829" s="3"/>
      <c r="J4829" s="3"/>
      <c r="K4829" s="3"/>
      <c r="L4829" s="3"/>
      <c r="M4829" s="27"/>
      <c r="N4829" s="3"/>
      <c r="O4829" s="3"/>
      <c r="P4829" s="3"/>
      <c r="Q4829" s="3"/>
      <c r="R4829" s="3"/>
      <c r="S4829" s="3"/>
      <c r="T4829" s="3"/>
      <c r="U4829" s="3"/>
      <c r="V4829" s="3"/>
      <c r="W4829" s="8"/>
      <c r="X4829" s="3"/>
      <c r="Y4829" s="27"/>
      <c r="Z4829" s="165"/>
      <c r="AA4829" s="165"/>
    </row>
    <row r="4830" spans="1:27" ht="16.5" hidden="1">
      <c r="A4830" s="2">
        <f t="shared" si="0"/>
        <v>4827</v>
      </c>
      <c r="B4830" s="3" t="e">
        <f>VLOOKUP(D4830,DSKH!$A:$B,2,0)</f>
        <v>#N/A</v>
      </c>
      <c r="C4830" s="3"/>
      <c r="D4830" s="3"/>
      <c r="E4830" s="4"/>
      <c r="F4830" s="3"/>
      <c r="G4830" s="3"/>
      <c r="H4830" s="195"/>
      <c r="I4830" s="3"/>
      <c r="J4830" s="3"/>
      <c r="K4830" s="3"/>
      <c r="L4830" s="3"/>
      <c r="M4830" s="27"/>
      <c r="N4830" s="3"/>
      <c r="O4830" s="3"/>
      <c r="P4830" s="3"/>
      <c r="Q4830" s="3"/>
      <c r="R4830" s="3"/>
      <c r="S4830" s="3"/>
      <c r="T4830" s="3"/>
      <c r="U4830" s="3"/>
      <c r="V4830" s="3"/>
      <c r="W4830" s="8"/>
      <c r="X4830" s="3"/>
      <c r="Y4830" s="27"/>
      <c r="Z4830" s="165"/>
      <c r="AA4830" s="165"/>
    </row>
    <row r="4831" spans="1:27" ht="16.5" hidden="1">
      <c r="A4831" s="2">
        <f t="shared" si="0"/>
        <v>4828</v>
      </c>
      <c r="B4831" s="3" t="e">
        <f>VLOOKUP(D4831,DSKH!$A:$B,2,0)</f>
        <v>#N/A</v>
      </c>
      <c r="C4831" s="3"/>
      <c r="D4831" s="3"/>
      <c r="E4831" s="4"/>
      <c r="F4831" s="3"/>
      <c r="G4831" s="3"/>
      <c r="H4831" s="195"/>
      <c r="I4831" s="3"/>
      <c r="J4831" s="3"/>
      <c r="K4831" s="3"/>
      <c r="L4831" s="3"/>
      <c r="M4831" s="27"/>
      <c r="N4831" s="3"/>
      <c r="O4831" s="3"/>
      <c r="P4831" s="3"/>
      <c r="Q4831" s="3"/>
      <c r="R4831" s="3"/>
      <c r="S4831" s="3"/>
      <c r="T4831" s="3"/>
      <c r="U4831" s="3"/>
      <c r="V4831" s="3"/>
      <c r="W4831" s="8"/>
      <c r="X4831" s="3"/>
      <c r="Y4831" s="27"/>
      <c r="Z4831" s="165"/>
      <c r="AA4831" s="165"/>
    </row>
    <row r="4832" spans="1:27" ht="16.5" hidden="1">
      <c r="A4832" s="2">
        <f t="shared" si="0"/>
        <v>4829</v>
      </c>
      <c r="B4832" s="3" t="e">
        <f>VLOOKUP(D4832,DSKH!$A:$B,2,0)</f>
        <v>#N/A</v>
      </c>
      <c r="C4832" s="3"/>
      <c r="D4832" s="3"/>
      <c r="E4832" s="4"/>
      <c r="F4832" s="3"/>
      <c r="G4832" s="3"/>
      <c r="H4832" s="195"/>
      <c r="I4832" s="3"/>
      <c r="J4832" s="3"/>
      <c r="K4832" s="3"/>
      <c r="L4832" s="3"/>
      <c r="M4832" s="27"/>
      <c r="N4832" s="3"/>
      <c r="O4832" s="3"/>
      <c r="P4832" s="3"/>
      <c r="Q4832" s="3"/>
      <c r="R4832" s="3"/>
      <c r="S4832" s="3"/>
      <c r="T4832" s="3"/>
      <c r="U4832" s="3"/>
      <c r="V4832" s="3"/>
      <c r="W4832" s="8"/>
      <c r="X4832" s="3"/>
      <c r="Y4832" s="27"/>
      <c r="Z4832" s="165"/>
      <c r="AA4832" s="165"/>
    </row>
    <row r="4833" spans="1:27" ht="16.5" hidden="1">
      <c r="A4833" s="2">
        <f t="shared" si="0"/>
        <v>4830</v>
      </c>
      <c r="B4833" s="3" t="e">
        <f>VLOOKUP(D4833,DSKH!$A:$B,2,0)</f>
        <v>#N/A</v>
      </c>
      <c r="C4833" s="3"/>
      <c r="D4833" s="3"/>
      <c r="E4833" s="4"/>
      <c r="F4833" s="3"/>
      <c r="G4833" s="3"/>
      <c r="H4833" s="195"/>
      <c r="I4833" s="3"/>
      <c r="J4833" s="3"/>
      <c r="K4833" s="3"/>
      <c r="L4833" s="3"/>
      <c r="M4833" s="27"/>
      <c r="N4833" s="3"/>
      <c r="O4833" s="3"/>
      <c r="P4833" s="3"/>
      <c r="Q4833" s="3"/>
      <c r="R4833" s="3"/>
      <c r="S4833" s="3"/>
      <c r="T4833" s="3"/>
      <c r="U4833" s="3"/>
      <c r="V4833" s="3"/>
      <c r="W4833" s="8"/>
      <c r="X4833" s="3"/>
      <c r="Y4833" s="27"/>
      <c r="Z4833" s="165"/>
      <c r="AA4833" s="165"/>
    </row>
    <row r="4834" spans="1:27" ht="16.5" hidden="1">
      <c r="A4834" s="2">
        <f t="shared" si="0"/>
        <v>4831</v>
      </c>
      <c r="B4834" s="3" t="e">
        <f>VLOOKUP(D4834,DSKH!$A:$B,2,0)</f>
        <v>#N/A</v>
      </c>
      <c r="C4834" s="3"/>
      <c r="D4834" s="3"/>
      <c r="E4834" s="4"/>
      <c r="F4834" s="3"/>
      <c r="G4834" s="3"/>
      <c r="H4834" s="195"/>
      <c r="I4834" s="3"/>
      <c r="J4834" s="3"/>
      <c r="K4834" s="3"/>
      <c r="L4834" s="3"/>
      <c r="M4834" s="27"/>
      <c r="N4834" s="3"/>
      <c r="O4834" s="3"/>
      <c r="P4834" s="3"/>
      <c r="Q4834" s="3"/>
      <c r="R4834" s="3"/>
      <c r="S4834" s="3"/>
      <c r="T4834" s="3"/>
      <c r="U4834" s="3"/>
      <c r="V4834" s="3"/>
      <c r="W4834" s="8"/>
      <c r="X4834" s="3"/>
      <c r="Y4834" s="27"/>
      <c r="Z4834" s="165"/>
      <c r="AA4834" s="165"/>
    </row>
    <row r="4835" spans="1:27" ht="16.5" hidden="1">
      <c r="A4835" s="2">
        <f t="shared" si="0"/>
        <v>4832</v>
      </c>
      <c r="B4835" s="3" t="e">
        <f>VLOOKUP(D4835,DSKH!$A:$B,2,0)</f>
        <v>#N/A</v>
      </c>
      <c r="C4835" s="3"/>
      <c r="D4835" s="3"/>
      <c r="E4835" s="4"/>
      <c r="F4835" s="3"/>
      <c r="G4835" s="3"/>
      <c r="H4835" s="195"/>
      <c r="I4835" s="3"/>
      <c r="J4835" s="3"/>
      <c r="K4835" s="3"/>
      <c r="L4835" s="3"/>
      <c r="M4835" s="27"/>
      <c r="N4835" s="3"/>
      <c r="O4835" s="3"/>
      <c r="P4835" s="3"/>
      <c r="Q4835" s="3"/>
      <c r="R4835" s="3"/>
      <c r="S4835" s="3"/>
      <c r="T4835" s="3"/>
      <c r="U4835" s="3"/>
      <c r="V4835" s="3"/>
      <c r="W4835" s="8"/>
      <c r="X4835" s="3"/>
      <c r="Y4835" s="27"/>
      <c r="Z4835" s="165"/>
      <c r="AA4835" s="165"/>
    </row>
    <row r="4836" spans="1:27" ht="16.5" hidden="1">
      <c r="A4836" s="2">
        <f t="shared" si="0"/>
        <v>4833</v>
      </c>
      <c r="B4836" s="3" t="e">
        <f>VLOOKUP(D4836,DSKH!$A:$B,2,0)</f>
        <v>#N/A</v>
      </c>
      <c r="C4836" s="3"/>
      <c r="D4836" s="3"/>
      <c r="E4836" s="4"/>
      <c r="F4836" s="3"/>
      <c r="G4836" s="3"/>
      <c r="H4836" s="195"/>
      <c r="I4836" s="3"/>
      <c r="J4836" s="3"/>
      <c r="K4836" s="3"/>
      <c r="L4836" s="3"/>
      <c r="M4836" s="27"/>
      <c r="N4836" s="3"/>
      <c r="O4836" s="3"/>
      <c r="P4836" s="3"/>
      <c r="Q4836" s="3"/>
      <c r="R4836" s="3"/>
      <c r="S4836" s="3"/>
      <c r="T4836" s="3"/>
      <c r="U4836" s="3"/>
      <c r="V4836" s="3"/>
      <c r="W4836" s="8"/>
      <c r="X4836" s="3"/>
      <c r="Y4836" s="27"/>
      <c r="Z4836" s="165"/>
      <c r="AA4836" s="165"/>
    </row>
    <row r="4837" spans="1:27" ht="16.5" hidden="1">
      <c r="A4837" s="2">
        <f t="shared" si="0"/>
        <v>4834</v>
      </c>
      <c r="B4837" s="3" t="e">
        <f>VLOOKUP(D4837,DSKH!$A:$B,2,0)</f>
        <v>#N/A</v>
      </c>
      <c r="C4837" s="3"/>
      <c r="D4837" s="3"/>
      <c r="E4837" s="4"/>
      <c r="F4837" s="3"/>
      <c r="G4837" s="3"/>
      <c r="H4837" s="195"/>
      <c r="I4837" s="3"/>
      <c r="J4837" s="3"/>
      <c r="K4837" s="3"/>
      <c r="L4837" s="3"/>
      <c r="M4837" s="27"/>
      <c r="N4837" s="3"/>
      <c r="O4837" s="3"/>
      <c r="P4837" s="3"/>
      <c r="Q4837" s="3"/>
      <c r="R4837" s="3"/>
      <c r="S4837" s="3"/>
      <c r="T4837" s="3"/>
      <c r="U4837" s="3"/>
      <c r="V4837" s="3"/>
      <c r="W4837" s="8"/>
      <c r="X4837" s="3"/>
      <c r="Y4837" s="27"/>
      <c r="Z4837" s="165"/>
      <c r="AA4837" s="165"/>
    </row>
    <row r="4838" spans="1:27" ht="16.5" hidden="1">
      <c r="A4838" s="2">
        <f t="shared" si="0"/>
        <v>4835</v>
      </c>
      <c r="B4838" s="3" t="e">
        <f>VLOOKUP(D4838,DSKH!$A:$B,2,0)</f>
        <v>#N/A</v>
      </c>
      <c r="C4838" s="3"/>
      <c r="D4838" s="3"/>
      <c r="E4838" s="4"/>
      <c r="F4838" s="3"/>
      <c r="G4838" s="3"/>
      <c r="H4838" s="195"/>
      <c r="I4838" s="3"/>
      <c r="J4838" s="3"/>
      <c r="K4838" s="3"/>
      <c r="L4838" s="3"/>
      <c r="M4838" s="27"/>
      <c r="N4838" s="3"/>
      <c r="O4838" s="3"/>
      <c r="P4838" s="3"/>
      <c r="Q4838" s="3"/>
      <c r="R4838" s="3"/>
      <c r="S4838" s="3"/>
      <c r="T4838" s="3"/>
      <c r="U4838" s="3"/>
      <c r="V4838" s="3"/>
      <c r="W4838" s="8"/>
      <c r="X4838" s="3"/>
      <c r="Y4838" s="27"/>
      <c r="Z4838" s="165"/>
      <c r="AA4838" s="165"/>
    </row>
    <row r="4839" spans="1:27" ht="16.5" hidden="1">
      <c r="A4839" s="2">
        <f t="shared" si="0"/>
        <v>4836</v>
      </c>
      <c r="B4839" s="3" t="e">
        <f>VLOOKUP(D4839,DSKH!$A:$B,2,0)</f>
        <v>#N/A</v>
      </c>
      <c r="C4839" s="3"/>
      <c r="D4839" s="3"/>
      <c r="E4839" s="4"/>
      <c r="F4839" s="3"/>
      <c r="G4839" s="3"/>
      <c r="H4839" s="195"/>
      <c r="I4839" s="3"/>
      <c r="J4839" s="3"/>
      <c r="K4839" s="3"/>
      <c r="L4839" s="3"/>
      <c r="M4839" s="27"/>
      <c r="N4839" s="3"/>
      <c r="O4839" s="3"/>
      <c r="P4839" s="3"/>
      <c r="Q4839" s="3"/>
      <c r="R4839" s="3"/>
      <c r="S4839" s="3"/>
      <c r="T4839" s="3"/>
      <c r="U4839" s="3"/>
      <c r="V4839" s="3"/>
      <c r="W4839" s="8"/>
      <c r="X4839" s="3"/>
      <c r="Y4839" s="27"/>
      <c r="Z4839" s="165"/>
      <c r="AA4839" s="165"/>
    </row>
    <row r="4840" spans="1:27" ht="16.5" hidden="1">
      <c r="A4840" s="2">
        <f t="shared" si="0"/>
        <v>4837</v>
      </c>
      <c r="B4840" s="3" t="e">
        <f>VLOOKUP(D4840,DSKH!$A:$B,2,0)</f>
        <v>#N/A</v>
      </c>
      <c r="C4840" s="3"/>
      <c r="D4840" s="3"/>
      <c r="E4840" s="4"/>
      <c r="F4840" s="3"/>
      <c r="G4840" s="3"/>
      <c r="H4840" s="195"/>
      <c r="I4840" s="3"/>
      <c r="J4840" s="3"/>
      <c r="K4840" s="3"/>
      <c r="L4840" s="3"/>
      <c r="M4840" s="27"/>
      <c r="N4840" s="3"/>
      <c r="O4840" s="3"/>
      <c r="P4840" s="3"/>
      <c r="Q4840" s="3"/>
      <c r="R4840" s="3"/>
      <c r="S4840" s="3"/>
      <c r="T4840" s="3"/>
      <c r="U4840" s="3"/>
      <c r="V4840" s="3"/>
      <c r="W4840" s="8"/>
      <c r="X4840" s="3"/>
      <c r="Y4840" s="27"/>
      <c r="Z4840" s="165"/>
      <c r="AA4840" s="165"/>
    </row>
    <row r="4841" spans="1:27" ht="16.5" hidden="1">
      <c r="A4841" s="2">
        <f t="shared" si="0"/>
        <v>4838</v>
      </c>
      <c r="B4841" s="3" t="e">
        <f>VLOOKUP(D4841,DSKH!$A:$B,2,0)</f>
        <v>#N/A</v>
      </c>
      <c r="C4841" s="3"/>
      <c r="D4841" s="3"/>
      <c r="E4841" s="4"/>
      <c r="F4841" s="3"/>
      <c r="G4841" s="3"/>
      <c r="H4841" s="195"/>
      <c r="I4841" s="3"/>
      <c r="J4841" s="3"/>
      <c r="K4841" s="3"/>
      <c r="L4841" s="3"/>
      <c r="M4841" s="27"/>
      <c r="N4841" s="3"/>
      <c r="O4841" s="3"/>
      <c r="P4841" s="3"/>
      <c r="Q4841" s="3"/>
      <c r="R4841" s="3"/>
      <c r="S4841" s="3"/>
      <c r="T4841" s="3"/>
      <c r="U4841" s="3"/>
      <c r="V4841" s="3"/>
      <c r="W4841" s="8"/>
      <c r="X4841" s="3"/>
      <c r="Y4841" s="27"/>
      <c r="Z4841" s="165"/>
      <c r="AA4841" s="165"/>
    </row>
    <row r="4842" spans="1:27" ht="16.5" hidden="1">
      <c r="A4842" s="2">
        <f t="shared" si="0"/>
        <v>4839</v>
      </c>
      <c r="B4842" s="3" t="e">
        <f>VLOOKUP(D4842,DSKH!$A:$B,2,0)</f>
        <v>#N/A</v>
      </c>
      <c r="C4842" s="3"/>
      <c r="D4842" s="3"/>
      <c r="E4842" s="4"/>
      <c r="F4842" s="3"/>
      <c r="G4842" s="3"/>
      <c r="H4842" s="195"/>
      <c r="I4842" s="3"/>
      <c r="J4842" s="3"/>
      <c r="K4842" s="3"/>
      <c r="L4842" s="3"/>
      <c r="M4842" s="27"/>
      <c r="N4842" s="3"/>
      <c r="O4842" s="3"/>
      <c r="P4842" s="3"/>
      <c r="Q4842" s="3"/>
      <c r="R4842" s="3"/>
      <c r="S4842" s="3"/>
      <c r="T4842" s="3"/>
      <c r="U4842" s="3"/>
      <c r="V4842" s="3"/>
      <c r="W4842" s="8"/>
      <c r="X4842" s="3"/>
      <c r="Y4842" s="27"/>
      <c r="Z4842" s="165"/>
      <c r="AA4842" s="165"/>
    </row>
    <row r="4843" spans="1:27" ht="16.5" hidden="1">
      <c r="A4843" s="2">
        <f t="shared" si="0"/>
        <v>4840</v>
      </c>
      <c r="B4843" s="3" t="e">
        <f>VLOOKUP(D4843,DSKH!$A:$B,2,0)</f>
        <v>#N/A</v>
      </c>
      <c r="C4843" s="3"/>
      <c r="D4843" s="3"/>
      <c r="E4843" s="4"/>
      <c r="F4843" s="3"/>
      <c r="G4843" s="3"/>
      <c r="H4843" s="195"/>
      <c r="I4843" s="3"/>
      <c r="J4843" s="3"/>
      <c r="K4843" s="3"/>
      <c r="L4843" s="3"/>
      <c r="M4843" s="27"/>
      <c r="N4843" s="3"/>
      <c r="O4843" s="3"/>
      <c r="P4843" s="3"/>
      <c r="Q4843" s="3"/>
      <c r="R4843" s="3"/>
      <c r="S4843" s="3"/>
      <c r="T4843" s="3"/>
      <c r="U4843" s="3"/>
      <c r="V4843" s="3"/>
      <c r="W4843" s="8"/>
      <c r="X4843" s="3"/>
      <c r="Y4843" s="27"/>
      <c r="Z4843" s="165"/>
      <c r="AA4843" s="165"/>
    </row>
    <row r="4844" spans="1:27" ht="16.5" hidden="1">
      <c r="A4844" s="2">
        <f t="shared" si="0"/>
        <v>4841</v>
      </c>
      <c r="B4844" s="3" t="e">
        <f>VLOOKUP(D4844,DSKH!$A:$B,2,0)</f>
        <v>#N/A</v>
      </c>
      <c r="C4844" s="3"/>
      <c r="D4844" s="3"/>
      <c r="E4844" s="4"/>
      <c r="F4844" s="3"/>
      <c r="G4844" s="3"/>
      <c r="H4844" s="195"/>
      <c r="I4844" s="3"/>
      <c r="J4844" s="3"/>
      <c r="K4844" s="3"/>
      <c r="L4844" s="3"/>
      <c r="M4844" s="27"/>
      <c r="N4844" s="3"/>
      <c r="O4844" s="3"/>
      <c r="P4844" s="3"/>
      <c r="Q4844" s="3"/>
      <c r="R4844" s="3"/>
      <c r="S4844" s="3"/>
      <c r="T4844" s="3"/>
      <c r="U4844" s="3"/>
      <c r="V4844" s="3"/>
      <c r="W4844" s="8"/>
      <c r="X4844" s="3"/>
      <c r="Y4844" s="27"/>
      <c r="Z4844" s="165"/>
      <c r="AA4844" s="165"/>
    </row>
    <row r="4845" spans="1:27" ht="16.5" hidden="1">
      <c r="A4845" s="2">
        <f t="shared" si="0"/>
        <v>4842</v>
      </c>
      <c r="B4845" s="3" t="e">
        <f>VLOOKUP(D4845,DSKH!$A:$B,2,0)</f>
        <v>#N/A</v>
      </c>
      <c r="C4845" s="3"/>
      <c r="D4845" s="3"/>
      <c r="E4845" s="4"/>
      <c r="F4845" s="3"/>
      <c r="G4845" s="3"/>
      <c r="H4845" s="195"/>
      <c r="I4845" s="3"/>
      <c r="J4845" s="3"/>
      <c r="K4845" s="3"/>
      <c r="L4845" s="3"/>
      <c r="M4845" s="27"/>
      <c r="N4845" s="3"/>
      <c r="O4845" s="3"/>
      <c r="P4845" s="3"/>
      <c r="Q4845" s="3"/>
      <c r="R4845" s="3"/>
      <c r="S4845" s="3"/>
      <c r="T4845" s="3"/>
      <c r="U4845" s="3"/>
      <c r="V4845" s="3"/>
      <c r="W4845" s="8"/>
      <c r="X4845" s="3"/>
      <c r="Y4845" s="27"/>
      <c r="Z4845" s="165"/>
      <c r="AA4845" s="165"/>
    </row>
    <row r="4846" spans="1:27" ht="16.5" hidden="1">
      <c r="A4846" s="2">
        <f t="shared" si="0"/>
        <v>4843</v>
      </c>
      <c r="B4846" s="3" t="e">
        <f>VLOOKUP(D4846,DSKH!$A:$B,2,0)</f>
        <v>#N/A</v>
      </c>
      <c r="C4846" s="3"/>
      <c r="D4846" s="3"/>
      <c r="E4846" s="4"/>
      <c r="F4846" s="3"/>
      <c r="G4846" s="3"/>
      <c r="H4846" s="195"/>
      <c r="I4846" s="3"/>
      <c r="J4846" s="3"/>
      <c r="K4846" s="3"/>
      <c r="L4846" s="3"/>
      <c r="M4846" s="27"/>
      <c r="N4846" s="3"/>
      <c r="O4846" s="3"/>
      <c r="P4846" s="3"/>
      <c r="Q4846" s="3"/>
      <c r="R4846" s="3"/>
      <c r="S4846" s="3"/>
      <c r="T4846" s="3"/>
      <c r="U4846" s="3"/>
      <c r="V4846" s="3"/>
      <c r="W4846" s="8"/>
      <c r="X4846" s="3"/>
      <c r="Y4846" s="27"/>
      <c r="Z4846" s="165"/>
      <c r="AA4846" s="165"/>
    </row>
    <row r="4847" spans="1:27" ht="16.5" hidden="1">
      <c r="A4847" s="2">
        <f t="shared" si="0"/>
        <v>4844</v>
      </c>
      <c r="B4847" s="3" t="e">
        <f>VLOOKUP(D4847,DSKH!$A:$B,2,0)</f>
        <v>#N/A</v>
      </c>
      <c r="C4847" s="3"/>
      <c r="D4847" s="3"/>
      <c r="E4847" s="4"/>
      <c r="F4847" s="3"/>
      <c r="G4847" s="3"/>
      <c r="H4847" s="195"/>
      <c r="I4847" s="3"/>
      <c r="J4847" s="3"/>
      <c r="K4847" s="3"/>
      <c r="L4847" s="3"/>
      <c r="M4847" s="27"/>
      <c r="N4847" s="3"/>
      <c r="O4847" s="3"/>
      <c r="P4847" s="3"/>
      <c r="Q4847" s="3"/>
      <c r="R4847" s="3"/>
      <c r="S4847" s="3"/>
      <c r="T4847" s="3"/>
      <c r="U4847" s="3"/>
      <c r="V4847" s="3"/>
      <c r="W4847" s="8"/>
      <c r="X4847" s="3"/>
      <c r="Y4847" s="27"/>
      <c r="Z4847" s="165"/>
      <c r="AA4847" s="165"/>
    </row>
    <row r="4848" spans="1:27" ht="16.5" hidden="1">
      <c r="A4848" s="2">
        <f t="shared" si="0"/>
        <v>4845</v>
      </c>
      <c r="B4848" s="3" t="e">
        <f>VLOOKUP(D4848,DSKH!$A:$B,2,0)</f>
        <v>#N/A</v>
      </c>
      <c r="C4848" s="3"/>
      <c r="D4848" s="3"/>
      <c r="E4848" s="4"/>
      <c r="F4848" s="3"/>
      <c r="G4848" s="3"/>
      <c r="H4848" s="195"/>
      <c r="I4848" s="3"/>
      <c r="J4848" s="3"/>
      <c r="K4848" s="3"/>
      <c r="L4848" s="3"/>
      <c r="M4848" s="27"/>
      <c r="N4848" s="3"/>
      <c r="O4848" s="3"/>
      <c r="P4848" s="3"/>
      <c r="Q4848" s="3"/>
      <c r="R4848" s="3"/>
      <c r="S4848" s="3"/>
      <c r="T4848" s="3"/>
      <c r="U4848" s="3"/>
      <c r="V4848" s="3"/>
      <c r="W4848" s="8"/>
      <c r="X4848" s="3"/>
      <c r="Y4848" s="27"/>
      <c r="Z4848" s="165"/>
      <c r="AA4848" s="165"/>
    </row>
    <row r="4849" spans="1:27" ht="16.5" hidden="1">
      <c r="A4849" s="2">
        <f t="shared" si="0"/>
        <v>4846</v>
      </c>
      <c r="B4849" s="3" t="e">
        <f>VLOOKUP(D4849,DSKH!$A:$B,2,0)</f>
        <v>#N/A</v>
      </c>
      <c r="C4849" s="3"/>
      <c r="D4849" s="3"/>
      <c r="E4849" s="4"/>
      <c r="F4849" s="3"/>
      <c r="G4849" s="3"/>
      <c r="H4849" s="195"/>
      <c r="I4849" s="3"/>
      <c r="J4849" s="3"/>
      <c r="K4849" s="3"/>
      <c r="L4849" s="3"/>
      <c r="M4849" s="27"/>
      <c r="N4849" s="3"/>
      <c r="O4849" s="3"/>
      <c r="P4849" s="3"/>
      <c r="Q4849" s="3"/>
      <c r="R4849" s="3"/>
      <c r="S4849" s="3"/>
      <c r="T4849" s="3"/>
      <c r="U4849" s="3"/>
      <c r="V4849" s="3"/>
      <c r="W4849" s="8"/>
      <c r="X4849" s="3"/>
      <c r="Y4849" s="27"/>
      <c r="Z4849" s="165"/>
      <c r="AA4849" s="165"/>
    </row>
    <row r="4850" spans="1:27" ht="16.5" hidden="1">
      <c r="A4850" s="2">
        <f t="shared" si="0"/>
        <v>4847</v>
      </c>
      <c r="B4850" s="3" t="e">
        <f>VLOOKUP(D4850,DSKH!$A:$B,2,0)</f>
        <v>#N/A</v>
      </c>
      <c r="C4850" s="3"/>
      <c r="D4850" s="3"/>
      <c r="E4850" s="4"/>
      <c r="F4850" s="3"/>
      <c r="G4850" s="3"/>
      <c r="H4850" s="195"/>
      <c r="I4850" s="3"/>
      <c r="J4850" s="3"/>
      <c r="K4850" s="3"/>
      <c r="L4850" s="3"/>
      <c r="M4850" s="27"/>
      <c r="N4850" s="3"/>
      <c r="O4850" s="3"/>
      <c r="P4850" s="3"/>
      <c r="Q4850" s="3"/>
      <c r="R4850" s="3"/>
      <c r="S4850" s="3"/>
      <c r="T4850" s="3"/>
      <c r="U4850" s="3"/>
      <c r="V4850" s="3"/>
      <c r="W4850" s="8"/>
      <c r="X4850" s="3"/>
      <c r="Y4850" s="27"/>
      <c r="Z4850" s="165"/>
      <c r="AA4850" s="165"/>
    </row>
    <row r="4851" spans="1:27" ht="16.5" hidden="1">
      <c r="A4851" s="2">
        <f t="shared" si="0"/>
        <v>4848</v>
      </c>
      <c r="B4851" s="3" t="e">
        <f>VLOOKUP(D4851,DSKH!$A:$B,2,0)</f>
        <v>#N/A</v>
      </c>
      <c r="C4851" s="3"/>
      <c r="D4851" s="3"/>
      <c r="E4851" s="4"/>
      <c r="F4851" s="3"/>
      <c r="G4851" s="3"/>
      <c r="H4851" s="195"/>
      <c r="I4851" s="3"/>
      <c r="J4851" s="3"/>
      <c r="K4851" s="3"/>
      <c r="L4851" s="3"/>
      <c r="M4851" s="27"/>
      <c r="N4851" s="3"/>
      <c r="O4851" s="3"/>
      <c r="P4851" s="3"/>
      <c r="Q4851" s="3"/>
      <c r="R4851" s="3"/>
      <c r="S4851" s="3"/>
      <c r="T4851" s="3"/>
      <c r="U4851" s="3"/>
      <c r="V4851" s="3"/>
      <c r="W4851" s="8"/>
      <c r="X4851" s="3"/>
      <c r="Y4851" s="27"/>
      <c r="Z4851" s="165"/>
      <c r="AA4851" s="165"/>
    </row>
    <row r="4852" spans="1:27" ht="16.5" hidden="1">
      <c r="A4852" s="2">
        <f t="shared" si="0"/>
        <v>4849</v>
      </c>
      <c r="B4852" s="3" t="e">
        <f>VLOOKUP(D4852,DSKH!$A:$B,2,0)</f>
        <v>#N/A</v>
      </c>
      <c r="C4852" s="3"/>
      <c r="D4852" s="3"/>
      <c r="E4852" s="4"/>
      <c r="F4852" s="3"/>
      <c r="G4852" s="3"/>
      <c r="H4852" s="195"/>
      <c r="I4852" s="3"/>
      <c r="J4852" s="3"/>
      <c r="K4852" s="3"/>
      <c r="L4852" s="3"/>
      <c r="M4852" s="27"/>
      <c r="N4852" s="3"/>
      <c r="O4852" s="3"/>
      <c r="P4852" s="3"/>
      <c r="Q4852" s="3"/>
      <c r="R4852" s="3"/>
      <c r="S4852" s="3"/>
      <c r="T4852" s="3"/>
      <c r="U4852" s="3"/>
      <c r="V4852" s="3"/>
      <c r="W4852" s="8"/>
      <c r="X4852" s="3"/>
      <c r="Y4852" s="27"/>
      <c r="Z4852" s="165"/>
      <c r="AA4852" s="165"/>
    </row>
    <row r="4853" spans="1:27" ht="16.5" hidden="1">
      <c r="A4853" s="2">
        <f t="shared" si="0"/>
        <v>4850</v>
      </c>
      <c r="B4853" s="3" t="e">
        <f>VLOOKUP(D4853,DSKH!$A:$B,2,0)</f>
        <v>#N/A</v>
      </c>
      <c r="C4853" s="3"/>
      <c r="D4853" s="3"/>
      <c r="E4853" s="4"/>
      <c r="F4853" s="3"/>
      <c r="G4853" s="3"/>
      <c r="H4853" s="195"/>
      <c r="I4853" s="3"/>
      <c r="J4853" s="3"/>
      <c r="K4853" s="3"/>
      <c r="L4853" s="3"/>
      <c r="M4853" s="27"/>
      <c r="N4853" s="3"/>
      <c r="O4853" s="3"/>
      <c r="P4853" s="3"/>
      <c r="Q4853" s="3"/>
      <c r="R4853" s="3"/>
      <c r="S4853" s="3"/>
      <c r="T4853" s="3"/>
      <c r="U4853" s="3"/>
      <c r="V4853" s="3"/>
      <c r="W4853" s="8"/>
      <c r="X4853" s="3"/>
      <c r="Y4853" s="27"/>
      <c r="Z4853" s="165"/>
      <c r="AA4853" s="165"/>
    </row>
    <row r="4854" spans="1:27" ht="16.5" hidden="1">
      <c r="A4854" s="2">
        <f t="shared" si="0"/>
        <v>4851</v>
      </c>
      <c r="B4854" s="3" t="e">
        <f>VLOOKUP(D4854,DSKH!$A:$B,2,0)</f>
        <v>#N/A</v>
      </c>
      <c r="C4854" s="3"/>
      <c r="D4854" s="3"/>
      <c r="E4854" s="4"/>
      <c r="F4854" s="3"/>
      <c r="G4854" s="3"/>
      <c r="H4854" s="195"/>
      <c r="I4854" s="3"/>
      <c r="J4854" s="3"/>
      <c r="K4854" s="3"/>
      <c r="L4854" s="3"/>
      <c r="M4854" s="27"/>
      <c r="N4854" s="3"/>
      <c r="O4854" s="3"/>
      <c r="P4854" s="3"/>
      <c r="Q4854" s="3"/>
      <c r="R4854" s="3"/>
      <c r="S4854" s="3"/>
      <c r="T4854" s="3"/>
      <c r="U4854" s="3"/>
      <c r="V4854" s="3"/>
      <c r="W4854" s="8"/>
      <c r="X4854" s="3"/>
      <c r="Y4854" s="27"/>
      <c r="Z4854" s="165"/>
      <c r="AA4854" s="165"/>
    </row>
    <row r="4855" spans="1:27" ht="16.5" hidden="1">
      <c r="A4855" s="2">
        <f t="shared" si="0"/>
        <v>4852</v>
      </c>
      <c r="B4855" s="3" t="e">
        <f>VLOOKUP(D4855,DSKH!$A:$B,2,0)</f>
        <v>#N/A</v>
      </c>
      <c r="C4855" s="3"/>
      <c r="D4855" s="3"/>
      <c r="E4855" s="4"/>
      <c r="F4855" s="3"/>
      <c r="G4855" s="3"/>
      <c r="H4855" s="195"/>
      <c r="I4855" s="3"/>
      <c r="J4855" s="3"/>
      <c r="K4855" s="3"/>
      <c r="L4855" s="3"/>
      <c r="M4855" s="27"/>
      <c r="N4855" s="3"/>
      <c r="O4855" s="3"/>
      <c r="P4855" s="3"/>
      <c r="Q4855" s="3"/>
      <c r="R4855" s="3"/>
      <c r="S4855" s="3"/>
      <c r="T4855" s="3"/>
      <c r="U4855" s="3"/>
      <c r="V4855" s="3"/>
      <c r="W4855" s="8"/>
      <c r="X4855" s="3"/>
      <c r="Y4855" s="27"/>
      <c r="Z4855" s="165"/>
      <c r="AA4855" s="165"/>
    </row>
    <row r="4856" spans="1:27" ht="16.5" hidden="1">
      <c r="A4856" s="2">
        <f t="shared" si="0"/>
        <v>4853</v>
      </c>
      <c r="B4856" s="3" t="e">
        <f>VLOOKUP(D4856,DSKH!$A:$B,2,0)</f>
        <v>#N/A</v>
      </c>
      <c r="C4856" s="3"/>
      <c r="D4856" s="3"/>
      <c r="E4856" s="4"/>
      <c r="F4856" s="3"/>
      <c r="G4856" s="3"/>
      <c r="H4856" s="195"/>
      <c r="I4856" s="3"/>
      <c r="J4856" s="3"/>
      <c r="K4856" s="3"/>
      <c r="L4856" s="3"/>
      <c r="M4856" s="27"/>
      <c r="N4856" s="3"/>
      <c r="O4856" s="3"/>
      <c r="P4856" s="3"/>
      <c r="Q4856" s="3"/>
      <c r="R4856" s="3"/>
      <c r="S4856" s="3"/>
      <c r="T4856" s="3"/>
      <c r="U4856" s="3"/>
      <c r="V4856" s="3"/>
      <c r="W4856" s="8"/>
      <c r="X4856" s="3"/>
      <c r="Y4856" s="27"/>
      <c r="Z4856" s="165"/>
      <c r="AA4856" s="165"/>
    </row>
    <row r="4857" spans="1:27" ht="16.5" hidden="1">
      <c r="A4857" s="2">
        <f t="shared" si="0"/>
        <v>4854</v>
      </c>
      <c r="B4857" s="3" t="e">
        <f>VLOOKUP(D4857,DSKH!$A:$B,2,0)</f>
        <v>#N/A</v>
      </c>
      <c r="C4857" s="3"/>
      <c r="D4857" s="3"/>
      <c r="E4857" s="4"/>
      <c r="F4857" s="3"/>
      <c r="G4857" s="3"/>
      <c r="H4857" s="195"/>
      <c r="I4857" s="3"/>
      <c r="J4857" s="3"/>
      <c r="K4857" s="3"/>
      <c r="L4857" s="3"/>
      <c r="M4857" s="27"/>
      <c r="N4857" s="3"/>
      <c r="O4857" s="3"/>
      <c r="P4857" s="3"/>
      <c r="Q4857" s="3"/>
      <c r="R4857" s="3"/>
      <c r="S4857" s="3"/>
      <c r="T4857" s="3"/>
      <c r="U4857" s="3"/>
      <c r="V4857" s="3"/>
      <c r="W4857" s="8"/>
      <c r="X4857" s="3"/>
      <c r="Y4857" s="27"/>
      <c r="Z4857" s="165"/>
      <c r="AA4857" s="165"/>
    </row>
    <row r="4858" spans="1:27" ht="16.5" hidden="1">
      <c r="A4858" s="2">
        <f t="shared" si="0"/>
        <v>4855</v>
      </c>
      <c r="B4858" s="3" t="e">
        <f>VLOOKUP(D4858,DSKH!$A:$B,2,0)</f>
        <v>#N/A</v>
      </c>
      <c r="C4858" s="3"/>
      <c r="D4858" s="3"/>
      <c r="E4858" s="4"/>
      <c r="F4858" s="3"/>
      <c r="G4858" s="3"/>
      <c r="H4858" s="195"/>
      <c r="I4858" s="3"/>
      <c r="J4858" s="3"/>
      <c r="K4858" s="3"/>
      <c r="L4858" s="3"/>
      <c r="M4858" s="27"/>
      <c r="N4858" s="3"/>
      <c r="O4858" s="3"/>
      <c r="P4858" s="3"/>
      <c r="Q4858" s="3"/>
      <c r="R4858" s="3"/>
      <c r="S4858" s="3"/>
      <c r="T4858" s="3"/>
      <c r="U4858" s="3"/>
      <c r="V4858" s="3"/>
      <c r="W4858" s="8"/>
      <c r="X4858" s="3"/>
      <c r="Y4858" s="27"/>
      <c r="Z4858" s="165"/>
      <c r="AA4858" s="165"/>
    </row>
    <row r="4859" spans="1:27" ht="16.5" hidden="1">
      <c r="A4859" s="2">
        <f t="shared" si="0"/>
        <v>4856</v>
      </c>
      <c r="B4859" s="3" t="e">
        <f>VLOOKUP(D4859,DSKH!$A:$B,2,0)</f>
        <v>#N/A</v>
      </c>
      <c r="C4859" s="3"/>
      <c r="D4859" s="3"/>
      <c r="E4859" s="4"/>
      <c r="F4859" s="3"/>
      <c r="G4859" s="3"/>
      <c r="H4859" s="195"/>
      <c r="I4859" s="3"/>
      <c r="J4859" s="3"/>
      <c r="K4859" s="3"/>
      <c r="L4859" s="3"/>
      <c r="M4859" s="27"/>
      <c r="N4859" s="3"/>
      <c r="O4859" s="3"/>
      <c r="P4859" s="3"/>
      <c r="Q4859" s="3"/>
      <c r="R4859" s="3"/>
      <c r="S4859" s="3"/>
      <c r="T4859" s="3"/>
      <c r="U4859" s="3"/>
      <c r="V4859" s="3"/>
      <c r="W4859" s="8"/>
      <c r="X4859" s="3"/>
      <c r="Y4859" s="27"/>
      <c r="Z4859" s="165"/>
      <c r="AA4859" s="165"/>
    </row>
    <row r="4860" spans="1:27" ht="16.5" hidden="1">
      <c r="A4860" s="2">
        <f t="shared" si="0"/>
        <v>4857</v>
      </c>
      <c r="B4860" s="3" t="e">
        <f>VLOOKUP(D4860,DSKH!$A:$B,2,0)</f>
        <v>#N/A</v>
      </c>
      <c r="C4860" s="3"/>
      <c r="D4860" s="3"/>
      <c r="E4860" s="4"/>
      <c r="F4860" s="3"/>
      <c r="G4860" s="3"/>
      <c r="H4860" s="195"/>
      <c r="I4860" s="3"/>
      <c r="J4860" s="3"/>
      <c r="K4860" s="3"/>
      <c r="L4860" s="3"/>
      <c r="M4860" s="27"/>
      <c r="N4860" s="3"/>
      <c r="O4860" s="3"/>
      <c r="P4860" s="3"/>
      <c r="Q4860" s="3"/>
      <c r="R4860" s="3"/>
      <c r="S4860" s="3"/>
      <c r="T4860" s="3"/>
      <c r="U4860" s="3"/>
      <c r="V4860" s="3"/>
      <c r="W4860" s="8"/>
      <c r="X4860" s="3"/>
      <c r="Y4860" s="27"/>
      <c r="Z4860" s="165"/>
      <c r="AA4860" s="165"/>
    </row>
    <row r="4861" spans="1:27" ht="16.5" hidden="1">
      <c r="A4861" s="2">
        <f t="shared" si="0"/>
        <v>4858</v>
      </c>
      <c r="B4861" s="3" t="e">
        <f>VLOOKUP(D4861,DSKH!$A:$B,2,0)</f>
        <v>#N/A</v>
      </c>
      <c r="C4861" s="3"/>
      <c r="D4861" s="3"/>
      <c r="E4861" s="4"/>
      <c r="F4861" s="3"/>
      <c r="G4861" s="3"/>
      <c r="H4861" s="195"/>
      <c r="I4861" s="3"/>
      <c r="J4861" s="3"/>
      <c r="K4861" s="3"/>
      <c r="L4861" s="3"/>
      <c r="M4861" s="27"/>
      <c r="N4861" s="3"/>
      <c r="O4861" s="3"/>
      <c r="P4861" s="3"/>
      <c r="Q4861" s="3"/>
      <c r="R4861" s="3"/>
      <c r="S4861" s="3"/>
      <c r="T4861" s="3"/>
      <c r="U4861" s="3"/>
      <c r="V4861" s="3"/>
      <c r="W4861" s="8"/>
      <c r="X4861" s="3"/>
      <c r="Y4861" s="27"/>
      <c r="Z4861" s="165"/>
      <c r="AA4861" s="165"/>
    </row>
    <row r="4862" spans="1:27" ht="16.5" hidden="1">
      <c r="A4862" s="2">
        <f t="shared" si="0"/>
        <v>4859</v>
      </c>
      <c r="B4862" s="3" t="e">
        <f>VLOOKUP(D4862,DSKH!$A:$B,2,0)</f>
        <v>#N/A</v>
      </c>
      <c r="C4862" s="3"/>
      <c r="D4862" s="3"/>
      <c r="E4862" s="4"/>
      <c r="F4862" s="3"/>
      <c r="G4862" s="3"/>
      <c r="H4862" s="195"/>
      <c r="I4862" s="3"/>
      <c r="J4862" s="3"/>
      <c r="K4862" s="3"/>
      <c r="L4862" s="3"/>
      <c r="M4862" s="27"/>
      <c r="N4862" s="3"/>
      <c r="O4862" s="3"/>
      <c r="P4862" s="3"/>
      <c r="Q4862" s="3"/>
      <c r="R4862" s="3"/>
      <c r="S4862" s="3"/>
      <c r="T4862" s="3"/>
      <c r="U4862" s="3"/>
      <c r="V4862" s="3"/>
      <c r="W4862" s="8"/>
      <c r="X4862" s="3"/>
      <c r="Y4862" s="27"/>
      <c r="Z4862" s="165"/>
      <c r="AA4862" s="165"/>
    </row>
    <row r="4863" spans="1:27" ht="16.5" hidden="1">
      <c r="A4863" s="2">
        <f t="shared" si="0"/>
        <v>4860</v>
      </c>
      <c r="B4863" s="3" t="e">
        <f>VLOOKUP(D4863,DSKH!$A:$B,2,0)</f>
        <v>#N/A</v>
      </c>
      <c r="C4863" s="3"/>
      <c r="D4863" s="3"/>
      <c r="E4863" s="4"/>
      <c r="F4863" s="3"/>
      <c r="G4863" s="3"/>
      <c r="H4863" s="195"/>
      <c r="I4863" s="3"/>
      <c r="J4863" s="3"/>
      <c r="K4863" s="3"/>
      <c r="L4863" s="3"/>
      <c r="M4863" s="27"/>
      <c r="N4863" s="3"/>
      <c r="O4863" s="3"/>
      <c r="P4863" s="3"/>
      <c r="Q4863" s="3"/>
      <c r="R4863" s="3"/>
      <c r="S4863" s="3"/>
      <c r="T4863" s="3"/>
      <c r="U4863" s="3"/>
      <c r="V4863" s="3"/>
      <c r="W4863" s="8"/>
      <c r="X4863" s="3"/>
      <c r="Y4863" s="27"/>
      <c r="Z4863" s="165"/>
      <c r="AA4863" s="165"/>
    </row>
    <row r="4864" spans="1:27" ht="16.5" hidden="1">
      <c r="A4864" s="2">
        <f t="shared" si="0"/>
        <v>4861</v>
      </c>
      <c r="B4864" s="3" t="e">
        <f>VLOOKUP(D4864,DSKH!$A:$B,2,0)</f>
        <v>#N/A</v>
      </c>
      <c r="C4864" s="3"/>
      <c r="D4864" s="3"/>
      <c r="E4864" s="4"/>
      <c r="F4864" s="3"/>
      <c r="G4864" s="3"/>
      <c r="H4864" s="195"/>
      <c r="I4864" s="3"/>
      <c r="J4864" s="3"/>
      <c r="K4864" s="3"/>
      <c r="L4864" s="3"/>
      <c r="M4864" s="27"/>
      <c r="N4864" s="3"/>
      <c r="O4864" s="3"/>
      <c r="P4864" s="3"/>
      <c r="Q4864" s="3"/>
      <c r="R4864" s="3"/>
      <c r="S4864" s="3"/>
      <c r="T4864" s="3"/>
      <c r="U4864" s="3"/>
      <c r="V4864" s="3"/>
      <c r="W4864" s="8"/>
      <c r="X4864" s="3"/>
      <c r="Y4864" s="27"/>
      <c r="Z4864" s="165"/>
      <c r="AA4864" s="165"/>
    </row>
    <row r="4865" spans="1:27" ht="16.5" hidden="1">
      <c r="A4865" s="2">
        <f t="shared" si="0"/>
        <v>4862</v>
      </c>
      <c r="B4865" s="3" t="e">
        <f>VLOOKUP(D4865,DSKH!$A:$B,2,0)</f>
        <v>#N/A</v>
      </c>
      <c r="C4865" s="3"/>
      <c r="D4865" s="3"/>
      <c r="E4865" s="4"/>
      <c r="F4865" s="3"/>
      <c r="G4865" s="3"/>
      <c r="H4865" s="195"/>
      <c r="I4865" s="3"/>
      <c r="J4865" s="3"/>
      <c r="K4865" s="3"/>
      <c r="L4865" s="3"/>
      <c r="M4865" s="27"/>
      <c r="N4865" s="3"/>
      <c r="O4865" s="3"/>
      <c r="P4865" s="3"/>
      <c r="Q4865" s="3"/>
      <c r="R4865" s="3"/>
      <c r="S4865" s="3"/>
      <c r="T4865" s="3"/>
      <c r="U4865" s="3"/>
      <c r="V4865" s="3"/>
      <c r="W4865" s="8"/>
      <c r="X4865" s="3"/>
      <c r="Y4865" s="27"/>
      <c r="Z4865" s="165"/>
      <c r="AA4865" s="165"/>
    </row>
    <row r="4866" spans="1:27" ht="16.5" hidden="1">
      <c r="A4866" s="2">
        <f t="shared" si="0"/>
        <v>4863</v>
      </c>
      <c r="B4866" s="3" t="e">
        <f>VLOOKUP(D4866,DSKH!$A:$B,2,0)</f>
        <v>#N/A</v>
      </c>
      <c r="C4866" s="3"/>
      <c r="D4866" s="3"/>
      <c r="E4866" s="4"/>
      <c r="F4866" s="3"/>
      <c r="G4866" s="3"/>
      <c r="H4866" s="195"/>
      <c r="I4866" s="3"/>
      <c r="J4866" s="3"/>
      <c r="K4866" s="3"/>
      <c r="L4866" s="3"/>
      <c r="M4866" s="27"/>
      <c r="N4866" s="3"/>
      <c r="O4866" s="3"/>
      <c r="P4866" s="3"/>
      <c r="Q4866" s="3"/>
      <c r="R4866" s="3"/>
      <c r="S4866" s="3"/>
      <c r="T4866" s="3"/>
      <c r="U4866" s="3"/>
      <c r="V4866" s="3"/>
      <c r="W4866" s="8"/>
      <c r="X4866" s="3"/>
      <c r="Y4866" s="27"/>
      <c r="Z4866" s="165"/>
      <c r="AA4866" s="165"/>
    </row>
    <row r="4867" spans="1:27" ht="16.5" hidden="1">
      <c r="A4867" s="2">
        <f t="shared" si="0"/>
        <v>4864</v>
      </c>
      <c r="B4867" s="3" t="e">
        <f>VLOOKUP(D4867,DSKH!$A:$B,2,0)</f>
        <v>#N/A</v>
      </c>
      <c r="C4867" s="3"/>
      <c r="D4867" s="3"/>
      <c r="E4867" s="4"/>
      <c r="F4867" s="3"/>
      <c r="G4867" s="3"/>
      <c r="H4867" s="195"/>
      <c r="I4867" s="3"/>
      <c r="J4867" s="3"/>
      <c r="K4867" s="3"/>
      <c r="L4867" s="3"/>
      <c r="M4867" s="27"/>
      <c r="N4867" s="3"/>
      <c r="O4867" s="3"/>
      <c r="P4867" s="3"/>
      <c r="Q4867" s="3"/>
      <c r="R4867" s="3"/>
      <c r="S4867" s="3"/>
      <c r="T4867" s="3"/>
      <c r="U4867" s="3"/>
      <c r="V4867" s="3"/>
      <c r="W4867" s="8"/>
      <c r="X4867" s="3"/>
      <c r="Y4867" s="27"/>
      <c r="Z4867" s="165"/>
      <c r="AA4867" s="165"/>
    </row>
    <row r="4868" spans="1:27" ht="16.5" hidden="1">
      <c r="A4868" s="2">
        <f t="shared" si="0"/>
        <v>4865</v>
      </c>
      <c r="B4868" s="3" t="e">
        <f>VLOOKUP(D4868,DSKH!$A:$B,2,0)</f>
        <v>#N/A</v>
      </c>
      <c r="C4868" s="3"/>
      <c r="D4868" s="3"/>
      <c r="E4868" s="4"/>
      <c r="F4868" s="3"/>
      <c r="G4868" s="3"/>
      <c r="H4868" s="195"/>
      <c r="I4868" s="3"/>
      <c r="J4868" s="3"/>
      <c r="K4868" s="3"/>
      <c r="L4868" s="3"/>
      <c r="M4868" s="27"/>
      <c r="N4868" s="3"/>
      <c r="O4868" s="3"/>
      <c r="P4868" s="3"/>
      <c r="Q4868" s="3"/>
      <c r="R4868" s="3"/>
      <c r="S4868" s="3"/>
      <c r="T4868" s="3"/>
      <c r="U4868" s="3"/>
      <c r="V4868" s="3"/>
      <c r="W4868" s="8"/>
      <c r="X4868" s="3"/>
      <c r="Y4868" s="27"/>
      <c r="Z4868" s="165"/>
      <c r="AA4868" s="165"/>
    </row>
    <row r="4869" spans="1:27" ht="16.5" hidden="1">
      <c r="A4869" s="2">
        <f t="shared" si="0"/>
        <v>4866</v>
      </c>
      <c r="B4869" s="3" t="e">
        <f>VLOOKUP(D4869,DSKH!$A:$B,2,0)</f>
        <v>#N/A</v>
      </c>
      <c r="C4869" s="3"/>
      <c r="D4869" s="3"/>
      <c r="E4869" s="4"/>
      <c r="F4869" s="3"/>
      <c r="G4869" s="3"/>
      <c r="H4869" s="195"/>
      <c r="I4869" s="3"/>
      <c r="J4869" s="3"/>
      <c r="K4869" s="3"/>
      <c r="L4869" s="3"/>
      <c r="M4869" s="27"/>
      <c r="N4869" s="3"/>
      <c r="O4869" s="3"/>
      <c r="P4869" s="3"/>
      <c r="Q4869" s="3"/>
      <c r="R4869" s="3"/>
      <c r="S4869" s="3"/>
      <c r="T4869" s="3"/>
      <c r="U4869" s="3"/>
      <c r="V4869" s="3"/>
      <c r="W4869" s="8"/>
      <c r="X4869" s="3"/>
      <c r="Y4869" s="27"/>
      <c r="Z4869" s="165"/>
      <c r="AA4869" s="165"/>
    </row>
    <row r="4870" spans="1:27" ht="16.5" hidden="1">
      <c r="A4870" s="2">
        <f t="shared" si="0"/>
        <v>4867</v>
      </c>
      <c r="B4870" s="3" t="e">
        <f>VLOOKUP(D4870,DSKH!$A:$B,2,0)</f>
        <v>#N/A</v>
      </c>
      <c r="C4870" s="3"/>
      <c r="D4870" s="3"/>
      <c r="E4870" s="4"/>
      <c r="F4870" s="3"/>
      <c r="G4870" s="3"/>
      <c r="H4870" s="195"/>
      <c r="I4870" s="3"/>
      <c r="J4870" s="3"/>
      <c r="K4870" s="3"/>
      <c r="L4870" s="3"/>
      <c r="M4870" s="27"/>
      <c r="N4870" s="3"/>
      <c r="O4870" s="3"/>
      <c r="P4870" s="3"/>
      <c r="Q4870" s="3"/>
      <c r="R4870" s="3"/>
      <c r="S4870" s="3"/>
      <c r="T4870" s="3"/>
      <c r="U4870" s="3"/>
      <c r="V4870" s="3"/>
      <c r="W4870" s="8"/>
      <c r="X4870" s="3"/>
      <c r="Y4870" s="27"/>
      <c r="Z4870" s="165"/>
      <c r="AA4870" s="165"/>
    </row>
    <row r="4871" spans="1:27" ht="16.5" hidden="1">
      <c r="A4871" s="2">
        <f t="shared" si="0"/>
        <v>4868</v>
      </c>
      <c r="B4871" s="3" t="e">
        <f>VLOOKUP(D4871,DSKH!$A:$B,2,0)</f>
        <v>#N/A</v>
      </c>
      <c r="C4871" s="3"/>
      <c r="D4871" s="3"/>
      <c r="E4871" s="4"/>
      <c r="F4871" s="3"/>
      <c r="G4871" s="3"/>
      <c r="H4871" s="195"/>
      <c r="I4871" s="3"/>
      <c r="J4871" s="3"/>
      <c r="K4871" s="3"/>
      <c r="L4871" s="3"/>
      <c r="M4871" s="27"/>
      <c r="N4871" s="3"/>
      <c r="O4871" s="3"/>
      <c r="P4871" s="3"/>
      <c r="Q4871" s="3"/>
      <c r="R4871" s="3"/>
      <c r="S4871" s="3"/>
      <c r="T4871" s="3"/>
      <c r="U4871" s="3"/>
      <c r="V4871" s="3"/>
      <c r="W4871" s="8"/>
      <c r="X4871" s="3"/>
      <c r="Y4871" s="27"/>
      <c r="Z4871" s="165"/>
      <c r="AA4871" s="165"/>
    </row>
    <row r="4872" spans="1:27" ht="16.5" hidden="1">
      <c r="A4872" s="2">
        <f t="shared" si="0"/>
        <v>4869</v>
      </c>
      <c r="B4872" s="3" t="e">
        <f>VLOOKUP(D4872,DSKH!$A:$B,2,0)</f>
        <v>#N/A</v>
      </c>
      <c r="C4872" s="3"/>
      <c r="D4872" s="3"/>
      <c r="E4872" s="4"/>
      <c r="F4872" s="3"/>
      <c r="G4872" s="3"/>
      <c r="H4872" s="195"/>
      <c r="I4872" s="3"/>
      <c r="J4872" s="3"/>
      <c r="K4872" s="3"/>
      <c r="L4872" s="3"/>
      <c r="M4872" s="27"/>
      <c r="N4872" s="3"/>
      <c r="O4872" s="3"/>
      <c r="P4872" s="3"/>
      <c r="Q4872" s="3"/>
      <c r="R4872" s="3"/>
      <c r="S4872" s="3"/>
      <c r="T4872" s="3"/>
      <c r="U4872" s="3"/>
      <c r="V4872" s="3"/>
      <c r="W4872" s="8"/>
      <c r="X4872" s="3"/>
      <c r="Y4872" s="27"/>
      <c r="Z4872" s="165"/>
      <c r="AA4872" s="165"/>
    </row>
    <row r="4873" spans="1:27" ht="16.5" hidden="1">
      <c r="A4873" s="2">
        <f t="shared" si="0"/>
        <v>4870</v>
      </c>
      <c r="B4873" s="3" t="e">
        <f>VLOOKUP(D4873,DSKH!$A:$B,2,0)</f>
        <v>#N/A</v>
      </c>
      <c r="C4873" s="3"/>
      <c r="D4873" s="3"/>
      <c r="E4873" s="4"/>
      <c r="F4873" s="3"/>
      <c r="G4873" s="3"/>
      <c r="H4873" s="195"/>
      <c r="I4873" s="3"/>
      <c r="J4873" s="3"/>
      <c r="K4873" s="3"/>
      <c r="L4873" s="3"/>
      <c r="M4873" s="27"/>
      <c r="N4873" s="3"/>
      <c r="O4873" s="3"/>
      <c r="P4873" s="3"/>
      <c r="Q4873" s="3"/>
      <c r="R4873" s="3"/>
      <c r="S4873" s="3"/>
      <c r="T4873" s="3"/>
      <c r="U4873" s="3"/>
      <c r="V4873" s="3"/>
      <c r="W4873" s="8"/>
      <c r="X4873" s="3"/>
      <c r="Y4873" s="27"/>
      <c r="Z4873" s="165"/>
      <c r="AA4873" s="165"/>
    </row>
    <row r="4874" spans="1:27" ht="16.5" hidden="1">
      <c r="A4874" s="2">
        <f t="shared" si="0"/>
        <v>4871</v>
      </c>
      <c r="B4874" s="3" t="e">
        <f>VLOOKUP(D4874,DSKH!$A:$B,2,0)</f>
        <v>#N/A</v>
      </c>
      <c r="C4874" s="3"/>
      <c r="D4874" s="3"/>
      <c r="E4874" s="4"/>
      <c r="F4874" s="3"/>
      <c r="G4874" s="3"/>
      <c r="H4874" s="195"/>
      <c r="I4874" s="3"/>
      <c r="J4874" s="3"/>
      <c r="K4874" s="3"/>
      <c r="L4874" s="3"/>
      <c r="M4874" s="27"/>
      <c r="N4874" s="3"/>
      <c r="O4874" s="3"/>
      <c r="P4874" s="3"/>
      <c r="Q4874" s="3"/>
      <c r="R4874" s="3"/>
      <c r="S4874" s="3"/>
      <c r="T4874" s="3"/>
      <c r="U4874" s="3"/>
      <c r="V4874" s="3"/>
      <c r="W4874" s="8"/>
      <c r="X4874" s="3"/>
      <c r="Y4874" s="27"/>
      <c r="Z4874" s="165"/>
      <c r="AA4874" s="165"/>
    </row>
    <row r="4875" spans="1:27" ht="16.5" hidden="1">
      <c r="A4875" s="2">
        <f t="shared" si="0"/>
        <v>4872</v>
      </c>
      <c r="B4875" s="3" t="e">
        <f>VLOOKUP(D4875,DSKH!$A:$B,2,0)</f>
        <v>#N/A</v>
      </c>
      <c r="C4875" s="3"/>
      <c r="D4875" s="3"/>
      <c r="E4875" s="4"/>
      <c r="F4875" s="3"/>
      <c r="G4875" s="3"/>
      <c r="H4875" s="195"/>
      <c r="I4875" s="3"/>
      <c r="J4875" s="3"/>
      <c r="K4875" s="3"/>
      <c r="L4875" s="3"/>
      <c r="M4875" s="27"/>
      <c r="N4875" s="3"/>
      <c r="O4875" s="3"/>
      <c r="P4875" s="3"/>
      <c r="Q4875" s="3"/>
      <c r="R4875" s="3"/>
      <c r="S4875" s="3"/>
      <c r="T4875" s="3"/>
      <c r="U4875" s="3"/>
      <c r="V4875" s="3"/>
      <c r="W4875" s="8"/>
      <c r="X4875" s="3"/>
      <c r="Y4875" s="27"/>
      <c r="Z4875" s="165"/>
      <c r="AA4875" s="165"/>
    </row>
    <row r="4876" spans="1:27" ht="16.5" hidden="1">
      <c r="A4876" s="2">
        <f t="shared" si="0"/>
        <v>4873</v>
      </c>
      <c r="B4876" s="3" t="e">
        <f>VLOOKUP(D4876,DSKH!$A:$B,2,0)</f>
        <v>#N/A</v>
      </c>
      <c r="C4876" s="3"/>
      <c r="D4876" s="3"/>
      <c r="E4876" s="4"/>
      <c r="F4876" s="3"/>
      <c r="G4876" s="3"/>
      <c r="H4876" s="195"/>
      <c r="I4876" s="3"/>
      <c r="J4876" s="3"/>
      <c r="K4876" s="3"/>
      <c r="L4876" s="3"/>
      <c r="M4876" s="27"/>
      <c r="N4876" s="3"/>
      <c r="O4876" s="3"/>
      <c r="P4876" s="3"/>
      <c r="Q4876" s="3"/>
      <c r="R4876" s="3"/>
      <c r="S4876" s="3"/>
      <c r="T4876" s="3"/>
      <c r="U4876" s="3"/>
      <c r="V4876" s="3"/>
      <c r="W4876" s="8"/>
      <c r="X4876" s="3"/>
      <c r="Y4876" s="27"/>
      <c r="Z4876" s="165"/>
      <c r="AA4876" s="165"/>
    </row>
    <row r="4877" spans="1:27" ht="16.5" hidden="1">
      <c r="A4877" s="2">
        <f t="shared" si="0"/>
        <v>4874</v>
      </c>
      <c r="B4877" s="3" t="e">
        <f>VLOOKUP(D4877,DSKH!$A:$B,2,0)</f>
        <v>#N/A</v>
      </c>
      <c r="C4877" s="3"/>
      <c r="D4877" s="3"/>
      <c r="E4877" s="4"/>
      <c r="F4877" s="3"/>
      <c r="G4877" s="3"/>
      <c r="H4877" s="195"/>
      <c r="I4877" s="3"/>
      <c r="J4877" s="3"/>
      <c r="K4877" s="3"/>
      <c r="L4877" s="3"/>
      <c r="M4877" s="27"/>
      <c r="N4877" s="3"/>
      <c r="O4877" s="3"/>
      <c r="P4877" s="3"/>
      <c r="Q4877" s="3"/>
      <c r="R4877" s="3"/>
      <c r="S4877" s="3"/>
      <c r="T4877" s="3"/>
      <c r="U4877" s="3"/>
      <c r="V4877" s="3"/>
      <c r="W4877" s="8"/>
      <c r="X4877" s="3"/>
      <c r="Y4877" s="27"/>
      <c r="Z4877" s="165"/>
      <c r="AA4877" s="165"/>
    </row>
    <row r="4878" spans="1:27" ht="16.5" hidden="1">
      <c r="A4878" s="2">
        <f t="shared" si="0"/>
        <v>4875</v>
      </c>
      <c r="B4878" s="3" t="e">
        <f>VLOOKUP(D4878,DSKH!$A:$B,2,0)</f>
        <v>#N/A</v>
      </c>
      <c r="C4878" s="3"/>
      <c r="D4878" s="3"/>
      <c r="E4878" s="4"/>
      <c r="F4878" s="3"/>
      <c r="G4878" s="3"/>
      <c r="H4878" s="195"/>
      <c r="I4878" s="3"/>
      <c r="J4878" s="3"/>
      <c r="K4878" s="3"/>
      <c r="L4878" s="3"/>
      <c r="M4878" s="27"/>
      <c r="N4878" s="3"/>
      <c r="O4878" s="3"/>
      <c r="P4878" s="3"/>
      <c r="Q4878" s="3"/>
      <c r="R4878" s="3"/>
      <c r="S4878" s="3"/>
      <c r="T4878" s="3"/>
      <c r="U4878" s="3"/>
      <c r="V4878" s="3"/>
      <c r="W4878" s="8"/>
      <c r="X4878" s="3"/>
      <c r="Y4878" s="27"/>
      <c r="Z4878" s="165"/>
      <c r="AA4878" s="165"/>
    </row>
    <row r="4879" spans="1:27" ht="16.5" hidden="1">
      <c r="A4879" s="2">
        <f t="shared" si="0"/>
        <v>4876</v>
      </c>
      <c r="B4879" s="3" t="e">
        <f>VLOOKUP(D4879,DSKH!$A:$B,2,0)</f>
        <v>#N/A</v>
      </c>
      <c r="C4879" s="3"/>
      <c r="D4879" s="3"/>
      <c r="E4879" s="4"/>
      <c r="F4879" s="3"/>
      <c r="G4879" s="3"/>
      <c r="H4879" s="195"/>
      <c r="I4879" s="3"/>
      <c r="J4879" s="3"/>
      <c r="K4879" s="3"/>
      <c r="L4879" s="3"/>
      <c r="M4879" s="27"/>
      <c r="N4879" s="3"/>
      <c r="O4879" s="3"/>
      <c r="P4879" s="3"/>
      <c r="Q4879" s="3"/>
      <c r="R4879" s="3"/>
      <c r="S4879" s="3"/>
      <c r="T4879" s="3"/>
      <c r="U4879" s="3"/>
      <c r="V4879" s="3"/>
      <c r="W4879" s="8"/>
      <c r="X4879" s="3"/>
      <c r="Y4879" s="27"/>
      <c r="Z4879" s="165"/>
      <c r="AA4879" s="165"/>
    </row>
    <row r="4880" spans="1:27" ht="16.5" hidden="1">
      <c r="A4880" s="2">
        <f t="shared" si="0"/>
        <v>4877</v>
      </c>
      <c r="B4880" s="3" t="e">
        <f>VLOOKUP(D4880,DSKH!$A:$B,2,0)</f>
        <v>#N/A</v>
      </c>
      <c r="C4880" s="3"/>
      <c r="D4880" s="3"/>
      <c r="E4880" s="4"/>
      <c r="F4880" s="3"/>
      <c r="G4880" s="3"/>
      <c r="H4880" s="195"/>
      <c r="I4880" s="3"/>
      <c r="J4880" s="3"/>
      <c r="K4880" s="3"/>
      <c r="L4880" s="3"/>
      <c r="M4880" s="27"/>
      <c r="N4880" s="3"/>
      <c r="O4880" s="3"/>
      <c r="P4880" s="3"/>
      <c r="Q4880" s="3"/>
      <c r="R4880" s="3"/>
      <c r="S4880" s="3"/>
      <c r="T4880" s="3"/>
      <c r="U4880" s="3"/>
      <c r="V4880" s="3"/>
      <c r="W4880" s="8"/>
      <c r="X4880" s="3"/>
      <c r="Y4880" s="27"/>
      <c r="Z4880" s="165"/>
      <c r="AA4880" s="165"/>
    </row>
    <row r="4881" spans="1:27" ht="16.5" hidden="1">
      <c r="A4881" s="2">
        <f t="shared" si="0"/>
        <v>4878</v>
      </c>
      <c r="B4881" s="3" t="e">
        <f>VLOOKUP(D4881,DSKH!$A:$B,2,0)</f>
        <v>#N/A</v>
      </c>
      <c r="C4881" s="3"/>
      <c r="D4881" s="3"/>
      <c r="E4881" s="4"/>
      <c r="F4881" s="3"/>
      <c r="G4881" s="3"/>
      <c r="H4881" s="195"/>
      <c r="I4881" s="3"/>
      <c r="J4881" s="3"/>
      <c r="K4881" s="3"/>
      <c r="L4881" s="3"/>
      <c r="M4881" s="27"/>
      <c r="N4881" s="3"/>
      <c r="O4881" s="3"/>
      <c r="P4881" s="3"/>
      <c r="Q4881" s="3"/>
      <c r="R4881" s="3"/>
      <c r="S4881" s="3"/>
      <c r="T4881" s="3"/>
      <c r="U4881" s="3"/>
      <c r="V4881" s="3"/>
      <c r="W4881" s="8"/>
      <c r="X4881" s="3"/>
      <c r="Y4881" s="27"/>
      <c r="Z4881" s="165"/>
      <c r="AA4881" s="165"/>
    </row>
    <row r="4882" spans="1:27" ht="16.5" hidden="1">
      <c r="A4882" s="2">
        <f t="shared" si="0"/>
        <v>4879</v>
      </c>
      <c r="B4882" s="3" t="e">
        <f>VLOOKUP(D4882,DSKH!$A:$B,2,0)</f>
        <v>#N/A</v>
      </c>
      <c r="C4882" s="3"/>
      <c r="D4882" s="3"/>
      <c r="E4882" s="4"/>
      <c r="F4882" s="3"/>
      <c r="G4882" s="3"/>
      <c r="H4882" s="195"/>
      <c r="I4882" s="3"/>
      <c r="J4882" s="3"/>
      <c r="K4882" s="3"/>
      <c r="L4882" s="3"/>
      <c r="M4882" s="27"/>
      <c r="N4882" s="3"/>
      <c r="O4882" s="3"/>
      <c r="P4882" s="3"/>
      <c r="Q4882" s="3"/>
      <c r="R4882" s="3"/>
      <c r="S4882" s="3"/>
      <c r="T4882" s="3"/>
      <c r="U4882" s="3"/>
      <c r="V4882" s="3"/>
      <c r="W4882" s="8"/>
      <c r="X4882" s="3"/>
      <c r="Y4882" s="27"/>
      <c r="Z4882" s="165"/>
      <c r="AA4882" s="165"/>
    </row>
    <row r="4883" spans="1:27" ht="16.5" hidden="1">
      <c r="A4883" s="2">
        <f t="shared" si="0"/>
        <v>4880</v>
      </c>
      <c r="B4883" s="3" t="e">
        <f>VLOOKUP(D4883,DSKH!$A:$B,2,0)</f>
        <v>#N/A</v>
      </c>
      <c r="C4883" s="3"/>
      <c r="D4883" s="3"/>
      <c r="E4883" s="4"/>
      <c r="F4883" s="3"/>
      <c r="G4883" s="3"/>
      <c r="H4883" s="195"/>
      <c r="I4883" s="3"/>
      <c r="J4883" s="3"/>
      <c r="K4883" s="3"/>
      <c r="L4883" s="3"/>
      <c r="M4883" s="27"/>
      <c r="N4883" s="3"/>
      <c r="O4883" s="3"/>
      <c r="P4883" s="3"/>
      <c r="Q4883" s="3"/>
      <c r="R4883" s="3"/>
      <c r="S4883" s="3"/>
      <c r="T4883" s="3"/>
      <c r="U4883" s="3"/>
      <c r="V4883" s="3"/>
      <c r="W4883" s="8"/>
      <c r="X4883" s="3"/>
      <c r="Y4883" s="27"/>
      <c r="Z4883" s="165"/>
      <c r="AA4883" s="165"/>
    </row>
    <row r="4884" spans="1:27" ht="16.5" hidden="1">
      <c r="A4884" s="2">
        <f t="shared" si="0"/>
        <v>4881</v>
      </c>
      <c r="B4884" s="3" t="e">
        <f>VLOOKUP(D4884,DSKH!$A:$B,2,0)</f>
        <v>#N/A</v>
      </c>
      <c r="C4884" s="3"/>
      <c r="D4884" s="3"/>
      <c r="E4884" s="4"/>
      <c r="F4884" s="3"/>
      <c r="G4884" s="3"/>
      <c r="H4884" s="195"/>
      <c r="I4884" s="3"/>
      <c r="J4884" s="3"/>
      <c r="K4884" s="3"/>
      <c r="L4884" s="3"/>
      <c r="M4884" s="27"/>
      <c r="N4884" s="3"/>
      <c r="O4884" s="3"/>
      <c r="P4884" s="3"/>
      <c r="Q4884" s="3"/>
      <c r="R4884" s="3"/>
      <c r="S4884" s="3"/>
      <c r="T4884" s="3"/>
      <c r="U4884" s="3"/>
      <c r="V4884" s="3"/>
      <c r="W4884" s="8"/>
      <c r="X4884" s="3"/>
      <c r="Y4884" s="27"/>
      <c r="Z4884" s="165"/>
      <c r="AA4884" s="165"/>
    </row>
    <row r="4885" spans="1:27" ht="16.5" hidden="1">
      <c r="A4885" s="2">
        <f t="shared" si="0"/>
        <v>4882</v>
      </c>
      <c r="B4885" s="3" t="e">
        <f>VLOOKUP(D4885,DSKH!$A:$B,2,0)</f>
        <v>#N/A</v>
      </c>
      <c r="C4885" s="3"/>
      <c r="D4885" s="3"/>
      <c r="E4885" s="4"/>
      <c r="F4885" s="3"/>
      <c r="G4885" s="3"/>
      <c r="H4885" s="195"/>
      <c r="I4885" s="3"/>
      <c r="J4885" s="3"/>
      <c r="K4885" s="3"/>
      <c r="L4885" s="3"/>
      <c r="M4885" s="27"/>
      <c r="N4885" s="3"/>
      <c r="O4885" s="3"/>
      <c r="P4885" s="3"/>
      <c r="Q4885" s="3"/>
      <c r="R4885" s="3"/>
      <c r="S4885" s="3"/>
      <c r="T4885" s="3"/>
      <c r="U4885" s="3"/>
      <c r="V4885" s="3"/>
      <c r="W4885" s="8"/>
      <c r="X4885" s="3"/>
      <c r="Y4885" s="27"/>
      <c r="Z4885" s="165"/>
      <c r="AA4885" s="165"/>
    </row>
    <row r="4886" spans="1:27" ht="16.5" hidden="1">
      <c r="A4886" s="2">
        <f t="shared" si="0"/>
        <v>4883</v>
      </c>
      <c r="B4886" s="3" t="e">
        <f>VLOOKUP(D4886,DSKH!$A:$B,2,0)</f>
        <v>#N/A</v>
      </c>
      <c r="C4886" s="3"/>
      <c r="D4886" s="3"/>
      <c r="E4886" s="4"/>
      <c r="F4886" s="3"/>
      <c r="G4886" s="3"/>
      <c r="H4886" s="195"/>
      <c r="I4886" s="3"/>
      <c r="J4886" s="3"/>
      <c r="K4886" s="3"/>
      <c r="L4886" s="3"/>
      <c r="M4886" s="27"/>
      <c r="N4886" s="3"/>
      <c r="O4886" s="3"/>
      <c r="P4886" s="3"/>
      <c r="Q4886" s="3"/>
      <c r="R4886" s="3"/>
      <c r="S4886" s="3"/>
      <c r="T4886" s="3"/>
      <c r="U4886" s="3"/>
      <c r="V4886" s="3"/>
      <c r="W4886" s="8"/>
      <c r="X4886" s="3"/>
      <c r="Y4886" s="27"/>
      <c r="Z4886" s="165"/>
      <c r="AA4886" s="165"/>
    </row>
    <row r="4887" spans="1:27" ht="16.5" hidden="1">
      <c r="A4887" s="2">
        <f t="shared" si="0"/>
        <v>4884</v>
      </c>
      <c r="B4887" s="3" t="e">
        <f>VLOOKUP(D4887,DSKH!$A:$B,2,0)</f>
        <v>#N/A</v>
      </c>
      <c r="C4887" s="3"/>
      <c r="D4887" s="3"/>
      <c r="E4887" s="4"/>
      <c r="F4887" s="3"/>
      <c r="G4887" s="3"/>
      <c r="H4887" s="195"/>
      <c r="I4887" s="3"/>
      <c r="J4887" s="3"/>
      <c r="K4887" s="3"/>
      <c r="L4887" s="3"/>
      <c r="M4887" s="27"/>
      <c r="N4887" s="3"/>
      <c r="O4887" s="3"/>
      <c r="P4887" s="3"/>
      <c r="Q4887" s="3"/>
      <c r="R4887" s="3"/>
      <c r="S4887" s="3"/>
      <c r="T4887" s="3"/>
      <c r="U4887" s="3"/>
      <c r="V4887" s="3"/>
      <c r="W4887" s="8"/>
      <c r="X4887" s="3"/>
      <c r="Y4887" s="27"/>
      <c r="Z4887" s="165"/>
      <c r="AA4887" s="165"/>
    </row>
    <row r="4888" spans="1:27" ht="16.5" hidden="1">
      <c r="A4888" s="2">
        <f t="shared" si="0"/>
        <v>4885</v>
      </c>
      <c r="B4888" s="3" t="e">
        <f>VLOOKUP(D4888,DSKH!$A:$B,2,0)</f>
        <v>#N/A</v>
      </c>
      <c r="C4888" s="3"/>
      <c r="D4888" s="3"/>
      <c r="E4888" s="4"/>
      <c r="F4888" s="3"/>
      <c r="G4888" s="3"/>
      <c r="H4888" s="195"/>
      <c r="I4888" s="3"/>
      <c r="J4888" s="3"/>
      <c r="K4888" s="3"/>
      <c r="L4888" s="3"/>
      <c r="M4888" s="27"/>
      <c r="N4888" s="3"/>
      <c r="O4888" s="3"/>
      <c r="P4888" s="3"/>
      <c r="Q4888" s="3"/>
      <c r="R4888" s="3"/>
      <c r="S4888" s="3"/>
      <c r="T4888" s="3"/>
      <c r="U4888" s="3"/>
      <c r="V4888" s="3"/>
      <c r="W4888" s="8"/>
      <c r="X4888" s="3"/>
      <c r="Y4888" s="27"/>
      <c r="Z4888" s="165"/>
      <c r="AA4888" s="165"/>
    </row>
    <row r="4889" spans="1:27" ht="16.5" hidden="1">
      <c r="A4889" s="2">
        <f t="shared" si="0"/>
        <v>4886</v>
      </c>
      <c r="B4889" s="3" t="e">
        <f>VLOOKUP(D4889,DSKH!$A:$B,2,0)</f>
        <v>#N/A</v>
      </c>
      <c r="C4889" s="3"/>
      <c r="D4889" s="3"/>
      <c r="E4889" s="4"/>
      <c r="F4889" s="3"/>
      <c r="G4889" s="3"/>
      <c r="H4889" s="195"/>
      <c r="I4889" s="3"/>
      <c r="J4889" s="3"/>
      <c r="K4889" s="3"/>
      <c r="L4889" s="3"/>
      <c r="M4889" s="27"/>
      <c r="N4889" s="3"/>
      <c r="O4889" s="3"/>
      <c r="P4889" s="3"/>
      <c r="Q4889" s="3"/>
      <c r="R4889" s="3"/>
      <c r="S4889" s="3"/>
      <c r="T4889" s="3"/>
      <c r="U4889" s="3"/>
      <c r="V4889" s="3"/>
      <c r="W4889" s="8"/>
      <c r="X4889" s="3"/>
      <c r="Y4889" s="27"/>
      <c r="Z4889" s="165"/>
      <c r="AA4889" s="165"/>
    </row>
    <row r="4890" spans="1:27" ht="16.5" hidden="1">
      <c r="A4890" s="2">
        <f t="shared" si="0"/>
        <v>4887</v>
      </c>
      <c r="B4890" s="3" t="e">
        <f>VLOOKUP(D4890,DSKH!$A:$B,2,0)</f>
        <v>#N/A</v>
      </c>
      <c r="C4890" s="3"/>
      <c r="D4890" s="3"/>
      <c r="E4890" s="4"/>
      <c r="F4890" s="3"/>
      <c r="G4890" s="3"/>
      <c r="H4890" s="195"/>
      <c r="I4890" s="3"/>
      <c r="J4890" s="3"/>
      <c r="K4890" s="3"/>
      <c r="L4890" s="3"/>
      <c r="M4890" s="27"/>
      <c r="N4890" s="3"/>
      <c r="O4890" s="3"/>
      <c r="P4890" s="3"/>
      <c r="Q4890" s="3"/>
      <c r="R4890" s="3"/>
      <c r="S4890" s="3"/>
      <c r="T4890" s="3"/>
      <c r="U4890" s="3"/>
      <c r="V4890" s="3"/>
      <c r="W4890" s="8"/>
      <c r="X4890" s="3"/>
      <c r="Y4890" s="27"/>
      <c r="Z4890" s="165"/>
      <c r="AA4890" s="165"/>
    </row>
    <row r="4891" spans="1:27" ht="16.5" hidden="1">
      <c r="A4891" s="2">
        <f t="shared" si="0"/>
        <v>4888</v>
      </c>
      <c r="B4891" s="3" t="e">
        <f>VLOOKUP(D4891,DSKH!$A:$B,2,0)</f>
        <v>#N/A</v>
      </c>
      <c r="C4891" s="3"/>
      <c r="D4891" s="3"/>
      <c r="E4891" s="4"/>
      <c r="F4891" s="3"/>
      <c r="G4891" s="3"/>
      <c r="H4891" s="195"/>
      <c r="I4891" s="3"/>
      <c r="J4891" s="3"/>
      <c r="K4891" s="3"/>
      <c r="L4891" s="3"/>
      <c r="M4891" s="27"/>
      <c r="N4891" s="3"/>
      <c r="O4891" s="3"/>
      <c r="P4891" s="3"/>
      <c r="Q4891" s="3"/>
      <c r="R4891" s="3"/>
      <c r="S4891" s="3"/>
      <c r="T4891" s="3"/>
      <c r="U4891" s="3"/>
      <c r="V4891" s="3"/>
      <c r="W4891" s="8"/>
      <c r="X4891" s="3"/>
      <c r="Y4891" s="27"/>
      <c r="Z4891" s="165"/>
      <c r="AA4891" s="165"/>
    </row>
    <row r="4892" spans="1:27" ht="16.5" hidden="1">
      <c r="A4892" s="2">
        <f t="shared" si="0"/>
        <v>4889</v>
      </c>
      <c r="B4892" s="3" t="e">
        <f>VLOOKUP(D4892,DSKH!$A:$B,2,0)</f>
        <v>#N/A</v>
      </c>
      <c r="C4892" s="3"/>
      <c r="D4892" s="3"/>
      <c r="E4892" s="4"/>
      <c r="F4892" s="3"/>
      <c r="G4892" s="3"/>
      <c r="H4892" s="195"/>
      <c r="I4892" s="3"/>
      <c r="J4892" s="3"/>
      <c r="K4892" s="3"/>
      <c r="L4892" s="3"/>
      <c r="M4892" s="27"/>
      <c r="N4892" s="3"/>
      <c r="O4892" s="3"/>
      <c r="P4892" s="3"/>
      <c r="Q4892" s="3"/>
      <c r="R4892" s="3"/>
      <c r="S4892" s="3"/>
      <c r="T4892" s="3"/>
      <c r="U4892" s="3"/>
      <c r="V4892" s="3"/>
      <c r="W4892" s="8"/>
      <c r="X4892" s="3"/>
      <c r="Y4892" s="27"/>
      <c r="Z4892" s="165"/>
      <c r="AA4892" s="165"/>
    </row>
    <row r="4893" spans="1:27" ht="16.5" hidden="1">
      <c r="A4893" s="2">
        <f t="shared" si="0"/>
        <v>4890</v>
      </c>
      <c r="B4893" s="3" t="e">
        <f>VLOOKUP(D4893,DSKH!$A:$B,2,0)</f>
        <v>#N/A</v>
      </c>
      <c r="C4893" s="3"/>
      <c r="D4893" s="3"/>
      <c r="E4893" s="4"/>
      <c r="F4893" s="3"/>
      <c r="G4893" s="3"/>
      <c r="H4893" s="195"/>
      <c r="I4893" s="3"/>
      <c r="J4893" s="3"/>
      <c r="K4893" s="3"/>
      <c r="L4893" s="3"/>
      <c r="M4893" s="27"/>
      <c r="N4893" s="3"/>
      <c r="O4893" s="3"/>
      <c r="P4893" s="3"/>
      <c r="Q4893" s="3"/>
      <c r="R4893" s="3"/>
      <c r="S4893" s="3"/>
      <c r="T4893" s="3"/>
      <c r="U4893" s="3"/>
      <c r="V4893" s="3"/>
      <c r="W4893" s="8"/>
      <c r="X4893" s="3"/>
      <c r="Y4893" s="27"/>
      <c r="Z4893" s="165"/>
      <c r="AA4893" s="165"/>
    </row>
    <row r="4894" spans="1:27" ht="16.5" hidden="1">
      <c r="A4894" s="2">
        <f t="shared" si="0"/>
        <v>4891</v>
      </c>
      <c r="B4894" s="3" t="e">
        <f>VLOOKUP(D4894,DSKH!$A:$B,2,0)</f>
        <v>#N/A</v>
      </c>
      <c r="C4894" s="3"/>
      <c r="D4894" s="3"/>
      <c r="E4894" s="4"/>
      <c r="F4894" s="3"/>
      <c r="G4894" s="3"/>
      <c r="H4894" s="195"/>
      <c r="I4894" s="3"/>
      <c r="J4894" s="3"/>
      <c r="K4894" s="3"/>
      <c r="L4894" s="3"/>
      <c r="M4894" s="27"/>
      <c r="N4894" s="3"/>
      <c r="O4894" s="3"/>
      <c r="P4894" s="3"/>
      <c r="Q4894" s="3"/>
      <c r="R4894" s="3"/>
      <c r="S4894" s="3"/>
      <c r="T4894" s="3"/>
      <c r="U4894" s="3"/>
      <c r="V4894" s="3"/>
      <c r="W4894" s="8"/>
      <c r="X4894" s="3"/>
      <c r="Y4894" s="27"/>
      <c r="Z4894" s="165"/>
      <c r="AA4894" s="165"/>
    </row>
    <row r="4895" spans="1:27" ht="16.5" hidden="1">
      <c r="A4895" s="2">
        <f t="shared" si="0"/>
        <v>4892</v>
      </c>
      <c r="B4895" s="3" t="e">
        <f>VLOOKUP(D4895,DSKH!$A:$B,2,0)</f>
        <v>#N/A</v>
      </c>
      <c r="C4895" s="3"/>
      <c r="D4895" s="3"/>
      <c r="E4895" s="4"/>
      <c r="F4895" s="3"/>
      <c r="G4895" s="3"/>
      <c r="H4895" s="195"/>
      <c r="I4895" s="3"/>
      <c r="J4895" s="3"/>
      <c r="K4895" s="3"/>
      <c r="L4895" s="3"/>
      <c r="M4895" s="27"/>
      <c r="N4895" s="3"/>
      <c r="O4895" s="3"/>
      <c r="P4895" s="3"/>
      <c r="Q4895" s="3"/>
      <c r="R4895" s="3"/>
      <c r="S4895" s="3"/>
      <c r="T4895" s="3"/>
      <c r="U4895" s="3"/>
      <c r="V4895" s="3"/>
      <c r="W4895" s="8"/>
      <c r="X4895" s="3"/>
      <c r="Y4895" s="27"/>
      <c r="Z4895" s="165"/>
      <c r="AA4895" s="165"/>
    </row>
    <row r="4896" spans="1:27" ht="16.5" hidden="1">
      <c r="A4896" s="2">
        <f t="shared" si="0"/>
        <v>4893</v>
      </c>
      <c r="B4896" s="3" t="e">
        <f>VLOOKUP(D4896,DSKH!$A:$B,2,0)</f>
        <v>#N/A</v>
      </c>
      <c r="C4896" s="3"/>
      <c r="D4896" s="3"/>
      <c r="E4896" s="4"/>
      <c r="F4896" s="3"/>
      <c r="G4896" s="3"/>
      <c r="H4896" s="195"/>
      <c r="I4896" s="3"/>
      <c r="J4896" s="3"/>
      <c r="K4896" s="3"/>
      <c r="L4896" s="3"/>
      <c r="M4896" s="27"/>
      <c r="N4896" s="3"/>
      <c r="O4896" s="3"/>
      <c r="P4896" s="3"/>
      <c r="Q4896" s="3"/>
      <c r="R4896" s="3"/>
      <c r="S4896" s="3"/>
      <c r="T4896" s="3"/>
      <c r="U4896" s="3"/>
      <c r="V4896" s="3"/>
      <c r="W4896" s="8"/>
      <c r="X4896" s="3"/>
      <c r="Y4896" s="27"/>
      <c r="Z4896" s="165"/>
      <c r="AA4896" s="165"/>
    </row>
    <row r="4897" spans="1:27" ht="16.5" hidden="1">
      <c r="A4897" s="2">
        <f t="shared" si="0"/>
        <v>4894</v>
      </c>
      <c r="B4897" s="3" t="e">
        <f>VLOOKUP(D4897,DSKH!$A:$B,2,0)</f>
        <v>#N/A</v>
      </c>
      <c r="C4897" s="3"/>
      <c r="D4897" s="3"/>
      <c r="E4897" s="4"/>
      <c r="F4897" s="3"/>
      <c r="G4897" s="3"/>
      <c r="H4897" s="195"/>
      <c r="I4897" s="3"/>
      <c r="J4897" s="3"/>
      <c r="K4897" s="3"/>
      <c r="L4897" s="3"/>
      <c r="M4897" s="27"/>
      <c r="N4897" s="3"/>
      <c r="O4897" s="3"/>
      <c r="P4897" s="3"/>
      <c r="Q4897" s="3"/>
      <c r="R4897" s="3"/>
      <c r="S4897" s="3"/>
      <c r="T4897" s="3"/>
      <c r="U4897" s="3"/>
      <c r="V4897" s="3"/>
      <c r="W4897" s="8"/>
      <c r="X4897" s="3"/>
      <c r="Y4897" s="27"/>
      <c r="Z4897" s="165"/>
      <c r="AA4897" s="165"/>
    </row>
    <row r="4898" spans="1:27" ht="16.5" hidden="1">
      <c r="A4898" s="2">
        <f t="shared" si="0"/>
        <v>4895</v>
      </c>
      <c r="B4898" s="3" t="e">
        <f>VLOOKUP(D4898,DSKH!$A:$B,2,0)</f>
        <v>#N/A</v>
      </c>
      <c r="C4898" s="3"/>
      <c r="D4898" s="3"/>
      <c r="E4898" s="4"/>
      <c r="F4898" s="3"/>
      <c r="G4898" s="3"/>
      <c r="H4898" s="195"/>
      <c r="I4898" s="3"/>
      <c r="J4898" s="3"/>
      <c r="K4898" s="3"/>
      <c r="L4898" s="3"/>
      <c r="M4898" s="27"/>
      <c r="N4898" s="3"/>
      <c r="O4898" s="3"/>
      <c r="P4898" s="3"/>
      <c r="Q4898" s="3"/>
      <c r="R4898" s="3"/>
      <c r="S4898" s="3"/>
      <c r="T4898" s="3"/>
      <c r="U4898" s="3"/>
      <c r="V4898" s="3"/>
      <c r="W4898" s="8"/>
      <c r="X4898" s="3"/>
      <c r="Y4898" s="27"/>
      <c r="Z4898" s="165"/>
      <c r="AA4898" s="165"/>
    </row>
    <row r="4899" spans="1:27" ht="16.5" hidden="1">
      <c r="A4899" s="2">
        <f t="shared" si="0"/>
        <v>4896</v>
      </c>
      <c r="B4899" s="3" t="e">
        <f>VLOOKUP(D4899,DSKH!$A:$B,2,0)</f>
        <v>#N/A</v>
      </c>
      <c r="C4899" s="3"/>
      <c r="D4899" s="3"/>
      <c r="E4899" s="4"/>
      <c r="F4899" s="3"/>
      <c r="G4899" s="3"/>
      <c r="H4899" s="195"/>
      <c r="I4899" s="3"/>
      <c r="J4899" s="3"/>
      <c r="K4899" s="3"/>
      <c r="L4899" s="3"/>
      <c r="M4899" s="27"/>
      <c r="N4899" s="3"/>
      <c r="O4899" s="3"/>
      <c r="P4899" s="3"/>
      <c r="Q4899" s="3"/>
      <c r="R4899" s="3"/>
      <c r="S4899" s="3"/>
      <c r="T4899" s="3"/>
      <c r="U4899" s="3"/>
      <c r="V4899" s="3"/>
      <c r="W4899" s="8"/>
      <c r="X4899" s="3"/>
      <c r="Y4899" s="27"/>
      <c r="Z4899" s="165"/>
      <c r="AA4899" s="165"/>
    </row>
    <row r="4900" spans="1:27" ht="16.5" hidden="1">
      <c r="A4900" s="2">
        <f t="shared" si="0"/>
        <v>4897</v>
      </c>
      <c r="B4900" s="3" t="e">
        <f>VLOOKUP(D4900,DSKH!$A:$B,2,0)</f>
        <v>#N/A</v>
      </c>
      <c r="C4900" s="3"/>
      <c r="D4900" s="3"/>
      <c r="E4900" s="4"/>
      <c r="F4900" s="3"/>
      <c r="G4900" s="3"/>
      <c r="H4900" s="195"/>
      <c r="I4900" s="3"/>
      <c r="J4900" s="3"/>
      <c r="K4900" s="3"/>
      <c r="L4900" s="3"/>
      <c r="M4900" s="27"/>
      <c r="N4900" s="3"/>
      <c r="O4900" s="3"/>
      <c r="P4900" s="3"/>
      <c r="Q4900" s="3"/>
      <c r="R4900" s="3"/>
      <c r="S4900" s="3"/>
      <c r="T4900" s="3"/>
      <c r="U4900" s="3"/>
      <c r="V4900" s="3"/>
      <c r="W4900" s="8"/>
      <c r="X4900" s="3"/>
      <c r="Y4900" s="27"/>
      <c r="Z4900" s="165"/>
      <c r="AA4900" s="165"/>
    </row>
    <row r="4901" spans="1:27" ht="16.5" hidden="1">
      <c r="A4901" s="2">
        <f t="shared" si="0"/>
        <v>4898</v>
      </c>
      <c r="B4901" s="3" t="e">
        <f>VLOOKUP(D4901,DSKH!$A:$B,2,0)</f>
        <v>#N/A</v>
      </c>
      <c r="C4901" s="3"/>
      <c r="D4901" s="3"/>
      <c r="E4901" s="4"/>
      <c r="F4901" s="3"/>
      <c r="G4901" s="3"/>
      <c r="H4901" s="195"/>
      <c r="I4901" s="3"/>
      <c r="J4901" s="3"/>
      <c r="K4901" s="3"/>
      <c r="L4901" s="3"/>
      <c r="M4901" s="27"/>
      <c r="N4901" s="3"/>
      <c r="O4901" s="3"/>
      <c r="P4901" s="3"/>
      <c r="Q4901" s="3"/>
      <c r="R4901" s="3"/>
      <c r="S4901" s="3"/>
      <c r="T4901" s="3"/>
      <c r="U4901" s="3"/>
      <c r="V4901" s="3"/>
      <c r="W4901" s="8"/>
      <c r="X4901" s="3"/>
      <c r="Y4901" s="27"/>
      <c r="Z4901" s="165"/>
      <c r="AA4901" s="165"/>
    </row>
    <row r="4902" spans="1:27" ht="16.5" hidden="1">
      <c r="A4902" s="2">
        <f t="shared" si="0"/>
        <v>4899</v>
      </c>
      <c r="B4902" s="3" t="e">
        <f>VLOOKUP(D4902,DSKH!$A:$B,2,0)</f>
        <v>#N/A</v>
      </c>
      <c r="C4902" s="3"/>
      <c r="D4902" s="3"/>
      <c r="E4902" s="4"/>
      <c r="F4902" s="3"/>
      <c r="G4902" s="3"/>
      <c r="H4902" s="195"/>
      <c r="I4902" s="3"/>
      <c r="J4902" s="3"/>
      <c r="K4902" s="3"/>
      <c r="L4902" s="3"/>
      <c r="M4902" s="27"/>
      <c r="N4902" s="3"/>
      <c r="O4902" s="3"/>
      <c r="P4902" s="3"/>
      <c r="Q4902" s="3"/>
      <c r="R4902" s="3"/>
      <c r="S4902" s="3"/>
      <c r="T4902" s="3"/>
      <c r="U4902" s="3"/>
      <c r="V4902" s="3"/>
      <c r="W4902" s="8"/>
      <c r="X4902" s="3"/>
      <c r="Y4902" s="27"/>
      <c r="Z4902" s="165"/>
      <c r="AA4902" s="165"/>
    </row>
    <row r="4903" spans="1:27" ht="16.5" hidden="1">
      <c r="A4903" s="2">
        <f t="shared" si="0"/>
        <v>4900</v>
      </c>
      <c r="B4903" s="3" t="e">
        <f>VLOOKUP(D4903,DSKH!$A:$B,2,0)</f>
        <v>#N/A</v>
      </c>
      <c r="C4903" s="3"/>
      <c r="D4903" s="3"/>
      <c r="E4903" s="4"/>
      <c r="F4903" s="3"/>
      <c r="G4903" s="3"/>
      <c r="H4903" s="195"/>
      <c r="I4903" s="3"/>
      <c r="J4903" s="3"/>
      <c r="K4903" s="3"/>
      <c r="L4903" s="3"/>
      <c r="M4903" s="27"/>
      <c r="N4903" s="3"/>
      <c r="O4903" s="3"/>
      <c r="P4903" s="3"/>
      <c r="Q4903" s="3"/>
      <c r="R4903" s="3"/>
      <c r="S4903" s="3"/>
      <c r="T4903" s="3"/>
      <c r="U4903" s="3"/>
      <c r="V4903" s="3"/>
      <c r="W4903" s="8"/>
      <c r="X4903" s="3"/>
      <c r="Y4903" s="27"/>
      <c r="Z4903" s="165"/>
      <c r="AA4903" s="165"/>
    </row>
    <row r="4904" spans="1:27" ht="16.5" hidden="1">
      <c r="A4904" s="2">
        <f t="shared" si="0"/>
        <v>4901</v>
      </c>
      <c r="B4904" s="3" t="e">
        <f>VLOOKUP(D4904,DSKH!$A:$B,2,0)</f>
        <v>#N/A</v>
      </c>
      <c r="C4904" s="3"/>
      <c r="D4904" s="3"/>
      <c r="E4904" s="4"/>
      <c r="F4904" s="3"/>
      <c r="G4904" s="3"/>
      <c r="H4904" s="195"/>
      <c r="I4904" s="3"/>
      <c r="J4904" s="3"/>
      <c r="K4904" s="3"/>
      <c r="L4904" s="3"/>
      <c r="M4904" s="27"/>
      <c r="N4904" s="3"/>
      <c r="O4904" s="3"/>
      <c r="P4904" s="3"/>
      <c r="Q4904" s="3"/>
      <c r="R4904" s="3"/>
      <c r="S4904" s="3"/>
      <c r="T4904" s="3"/>
      <c r="U4904" s="3"/>
      <c r="V4904" s="3"/>
      <c r="W4904" s="8"/>
      <c r="X4904" s="3"/>
      <c r="Y4904" s="27"/>
      <c r="Z4904" s="165"/>
      <c r="AA4904" s="165"/>
    </row>
    <row r="4905" spans="1:27" ht="16.5" hidden="1">
      <c r="A4905" s="2">
        <f t="shared" si="0"/>
        <v>4902</v>
      </c>
      <c r="B4905" s="3" t="e">
        <f>VLOOKUP(D4905,DSKH!$A:$B,2,0)</f>
        <v>#N/A</v>
      </c>
      <c r="C4905" s="3"/>
      <c r="D4905" s="3"/>
      <c r="E4905" s="4"/>
      <c r="F4905" s="3"/>
      <c r="G4905" s="3"/>
      <c r="H4905" s="195"/>
      <c r="I4905" s="3"/>
      <c r="J4905" s="3"/>
      <c r="K4905" s="3"/>
      <c r="L4905" s="3"/>
      <c r="M4905" s="27"/>
      <c r="N4905" s="3"/>
      <c r="O4905" s="3"/>
      <c r="P4905" s="3"/>
      <c r="Q4905" s="3"/>
      <c r="R4905" s="3"/>
      <c r="S4905" s="3"/>
      <c r="T4905" s="3"/>
      <c r="U4905" s="3"/>
      <c r="V4905" s="3"/>
      <c r="W4905" s="8"/>
      <c r="X4905" s="3"/>
      <c r="Y4905" s="27"/>
      <c r="Z4905" s="165"/>
      <c r="AA4905" s="165"/>
    </row>
    <row r="4906" spans="1:27" ht="16.5" hidden="1">
      <c r="A4906" s="2">
        <f t="shared" si="0"/>
        <v>4903</v>
      </c>
      <c r="B4906" s="3" t="e">
        <f>VLOOKUP(D4906,DSKH!$A:$B,2,0)</f>
        <v>#N/A</v>
      </c>
      <c r="C4906" s="3"/>
      <c r="D4906" s="3"/>
      <c r="E4906" s="4"/>
      <c r="F4906" s="3"/>
      <c r="G4906" s="3"/>
      <c r="H4906" s="195"/>
      <c r="I4906" s="3"/>
      <c r="J4906" s="3"/>
      <c r="K4906" s="3"/>
      <c r="L4906" s="3"/>
      <c r="M4906" s="27"/>
      <c r="N4906" s="3"/>
      <c r="O4906" s="3"/>
      <c r="P4906" s="3"/>
      <c r="Q4906" s="3"/>
      <c r="R4906" s="3"/>
      <c r="S4906" s="3"/>
      <c r="T4906" s="3"/>
      <c r="U4906" s="3"/>
      <c r="V4906" s="3"/>
      <c r="W4906" s="8"/>
      <c r="X4906" s="3"/>
      <c r="Y4906" s="27"/>
      <c r="Z4906" s="165"/>
      <c r="AA4906" s="165"/>
    </row>
    <row r="4907" spans="1:27" ht="16.5" hidden="1">
      <c r="A4907" s="2">
        <f t="shared" si="0"/>
        <v>4904</v>
      </c>
      <c r="B4907" s="3" t="e">
        <f>VLOOKUP(D4907,DSKH!$A:$B,2,0)</f>
        <v>#N/A</v>
      </c>
      <c r="C4907" s="3"/>
      <c r="D4907" s="3"/>
      <c r="E4907" s="4"/>
      <c r="F4907" s="3"/>
      <c r="G4907" s="3"/>
      <c r="H4907" s="195"/>
      <c r="I4907" s="3"/>
      <c r="J4907" s="3"/>
      <c r="K4907" s="3"/>
      <c r="L4907" s="3"/>
      <c r="M4907" s="27"/>
      <c r="N4907" s="3"/>
      <c r="O4907" s="3"/>
      <c r="P4907" s="3"/>
      <c r="Q4907" s="3"/>
      <c r="R4907" s="3"/>
      <c r="S4907" s="3"/>
      <c r="T4907" s="3"/>
      <c r="U4907" s="3"/>
      <c r="V4907" s="3"/>
      <c r="W4907" s="8"/>
      <c r="X4907" s="3"/>
      <c r="Y4907" s="27"/>
      <c r="Z4907" s="165"/>
      <c r="AA4907" s="165"/>
    </row>
    <row r="4908" spans="1:27" ht="16.5" hidden="1">
      <c r="A4908" s="2">
        <f t="shared" si="0"/>
        <v>4905</v>
      </c>
      <c r="B4908" s="3" t="e">
        <f>VLOOKUP(D4908,DSKH!$A:$B,2,0)</f>
        <v>#N/A</v>
      </c>
      <c r="C4908" s="3"/>
      <c r="D4908" s="3"/>
      <c r="E4908" s="4"/>
      <c r="F4908" s="3"/>
      <c r="G4908" s="3"/>
      <c r="H4908" s="195"/>
      <c r="I4908" s="3"/>
      <c r="J4908" s="3"/>
      <c r="K4908" s="3"/>
      <c r="L4908" s="3"/>
      <c r="M4908" s="27"/>
      <c r="N4908" s="3"/>
      <c r="O4908" s="3"/>
      <c r="P4908" s="3"/>
      <c r="Q4908" s="3"/>
      <c r="R4908" s="3"/>
      <c r="S4908" s="3"/>
      <c r="T4908" s="3"/>
      <c r="U4908" s="3"/>
      <c r="V4908" s="3"/>
      <c r="W4908" s="8"/>
      <c r="X4908" s="3"/>
      <c r="Y4908" s="27"/>
      <c r="Z4908" s="165"/>
      <c r="AA4908" s="165"/>
    </row>
    <row r="4909" spans="1:27" ht="16.5" hidden="1">
      <c r="A4909" s="2">
        <f t="shared" si="0"/>
        <v>4906</v>
      </c>
      <c r="B4909" s="3" t="e">
        <f>VLOOKUP(D4909,DSKH!$A:$B,2,0)</f>
        <v>#N/A</v>
      </c>
      <c r="C4909" s="3"/>
      <c r="D4909" s="3"/>
      <c r="E4909" s="4"/>
      <c r="F4909" s="3"/>
      <c r="G4909" s="3"/>
      <c r="H4909" s="195"/>
      <c r="I4909" s="3"/>
      <c r="J4909" s="3"/>
      <c r="K4909" s="3"/>
      <c r="L4909" s="3"/>
      <c r="M4909" s="27"/>
      <c r="N4909" s="3"/>
      <c r="O4909" s="3"/>
      <c r="P4909" s="3"/>
      <c r="Q4909" s="3"/>
      <c r="R4909" s="3"/>
      <c r="S4909" s="3"/>
      <c r="T4909" s="3"/>
      <c r="U4909" s="3"/>
      <c r="V4909" s="3"/>
      <c r="W4909" s="8"/>
      <c r="X4909" s="3"/>
      <c r="Y4909" s="27"/>
      <c r="Z4909" s="165"/>
      <c r="AA4909" s="165"/>
    </row>
    <row r="4910" spans="1:27" ht="16.5" hidden="1">
      <c r="A4910" s="2">
        <f t="shared" si="0"/>
        <v>4907</v>
      </c>
      <c r="B4910" s="3" t="e">
        <f>VLOOKUP(D4910,DSKH!$A:$B,2,0)</f>
        <v>#N/A</v>
      </c>
      <c r="C4910" s="3"/>
      <c r="D4910" s="3"/>
      <c r="E4910" s="4"/>
      <c r="F4910" s="3"/>
      <c r="G4910" s="3"/>
      <c r="H4910" s="195"/>
      <c r="I4910" s="3"/>
      <c r="J4910" s="3"/>
      <c r="K4910" s="3"/>
      <c r="L4910" s="3"/>
      <c r="M4910" s="27"/>
      <c r="N4910" s="3"/>
      <c r="O4910" s="3"/>
      <c r="P4910" s="3"/>
      <c r="Q4910" s="3"/>
      <c r="R4910" s="3"/>
      <c r="S4910" s="3"/>
      <c r="T4910" s="3"/>
      <c r="U4910" s="3"/>
      <c r="V4910" s="3"/>
      <c r="W4910" s="8"/>
      <c r="X4910" s="3"/>
      <c r="Y4910" s="27"/>
      <c r="Z4910" s="165"/>
      <c r="AA4910" s="165"/>
    </row>
    <row r="4911" spans="1:27" ht="16.5" hidden="1">
      <c r="A4911" s="2">
        <f t="shared" si="0"/>
        <v>4908</v>
      </c>
      <c r="B4911" s="3" t="e">
        <f>VLOOKUP(D4911,DSKH!$A:$B,2,0)</f>
        <v>#N/A</v>
      </c>
      <c r="C4911" s="3"/>
      <c r="D4911" s="3"/>
      <c r="E4911" s="4"/>
      <c r="F4911" s="3"/>
      <c r="G4911" s="3"/>
      <c r="H4911" s="195"/>
      <c r="I4911" s="3"/>
      <c r="J4911" s="3"/>
      <c r="K4911" s="3"/>
      <c r="L4911" s="3"/>
      <c r="M4911" s="27"/>
      <c r="N4911" s="3"/>
      <c r="O4911" s="3"/>
      <c r="P4911" s="3"/>
      <c r="Q4911" s="3"/>
      <c r="R4911" s="3"/>
      <c r="S4911" s="3"/>
      <c r="T4911" s="3"/>
      <c r="U4911" s="3"/>
      <c r="V4911" s="3"/>
      <c r="W4911" s="8"/>
      <c r="X4911" s="3"/>
      <c r="Y4911" s="27"/>
      <c r="Z4911" s="165"/>
      <c r="AA4911" s="165"/>
    </row>
    <row r="4912" spans="1:27" ht="16.5" hidden="1">
      <c r="A4912" s="2">
        <f t="shared" si="0"/>
        <v>4909</v>
      </c>
      <c r="B4912" s="3" t="e">
        <f>VLOOKUP(D4912,DSKH!$A:$B,2,0)</f>
        <v>#N/A</v>
      </c>
      <c r="C4912" s="3"/>
      <c r="D4912" s="3"/>
      <c r="E4912" s="4"/>
      <c r="F4912" s="3"/>
      <c r="G4912" s="3"/>
      <c r="H4912" s="195"/>
      <c r="I4912" s="3"/>
      <c r="J4912" s="3"/>
      <c r="K4912" s="3"/>
      <c r="L4912" s="3"/>
      <c r="M4912" s="27"/>
      <c r="N4912" s="3"/>
      <c r="O4912" s="3"/>
      <c r="P4912" s="3"/>
      <c r="Q4912" s="3"/>
      <c r="R4912" s="3"/>
      <c r="S4912" s="3"/>
      <c r="T4912" s="3"/>
      <c r="U4912" s="3"/>
      <c r="V4912" s="3"/>
      <c r="W4912" s="8"/>
      <c r="X4912" s="3"/>
      <c r="Y4912" s="27"/>
      <c r="Z4912" s="165"/>
      <c r="AA4912" s="165"/>
    </row>
    <row r="4913" spans="1:27" ht="16.5" hidden="1">
      <c r="A4913" s="2">
        <f t="shared" si="0"/>
        <v>4910</v>
      </c>
      <c r="B4913" s="3" t="e">
        <f>VLOOKUP(D4913,DSKH!$A:$B,2,0)</f>
        <v>#N/A</v>
      </c>
      <c r="C4913" s="3"/>
      <c r="D4913" s="3"/>
      <c r="E4913" s="4"/>
      <c r="F4913" s="3"/>
      <c r="G4913" s="3"/>
      <c r="H4913" s="195"/>
      <c r="I4913" s="3"/>
      <c r="J4913" s="3"/>
      <c r="K4913" s="3"/>
      <c r="L4913" s="3"/>
      <c r="M4913" s="27"/>
      <c r="N4913" s="3"/>
      <c r="O4913" s="3"/>
      <c r="P4913" s="3"/>
      <c r="Q4913" s="3"/>
      <c r="R4913" s="3"/>
      <c r="S4913" s="3"/>
      <c r="T4913" s="3"/>
      <c r="U4913" s="3"/>
      <c r="V4913" s="3"/>
      <c r="W4913" s="8"/>
      <c r="X4913" s="3"/>
      <c r="Y4913" s="27"/>
      <c r="Z4913" s="165"/>
      <c r="AA4913" s="165"/>
    </row>
    <row r="4914" spans="1:27" ht="16.5" hidden="1">
      <c r="A4914" s="2">
        <f t="shared" si="0"/>
        <v>4911</v>
      </c>
      <c r="B4914" s="3" t="e">
        <f>VLOOKUP(D4914,DSKH!$A:$B,2,0)</f>
        <v>#N/A</v>
      </c>
      <c r="C4914" s="3"/>
      <c r="D4914" s="3"/>
      <c r="E4914" s="4"/>
      <c r="F4914" s="3"/>
      <c r="G4914" s="3"/>
      <c r="H4914" s="195"/>
      <c r="I4914" s="3"/>
      <c r="J4914" s="3"/>
      <c r="K4914" s="3"/>
      <c r="L4914" s="3"/>
      <c r="M4914" s="27"/>
      <c r="N4914" s="3"/>
      <c r="O4914" s="3"/>
      <c r="P4914" s="3"/>
      <c r="Q4914" s="3"/>
      <c r="R4914" s="3"/>
      <c r="S4914" s="3"/>
      <c r="T4914" s="3"/>
      <c r="U4914" s="3"/>
      <c r="V4914" s="3"/>
      <c r="W4914" s="8"/>
      <c r="X4914" s="3"/>
      <c r="Y4914" s="27"/>
      <c r="Z4914" s="165"/>
      <c r="AA4914" s="165"/>
    </row>
    <row r="4915" spans="1:27" ht="16.5" hidden="1">
      <c r="A4915" s="2">
        <f t="shared" si="0"/>
        <v>4912</v>
      </c>
      <c r="B4915" s="3" t="e">
        <f>VLOOKUP(D4915,DSKH!$A:$B,2,0)</f>
        <v>#N/A</v>
      </c>
      <c r="C4915" s="3"/>
      <c r="D4915" s="3"/>
      <c r="E4915" s="4"/>
      <c r="F4915" s="3"/>
      <c r="G4915" s="3"/>
      <c r="H4915" s="195"/>
      <c r="I4915" s="3"/>
      <c r="J4915" s="3"/>
      <c r="K4915" s="3"/>
      <c r="L4915" s="3"/>
      <c r="M4915" s="27"/>
      <c r="N4915" s="3"/>
      <c r="O4915" s="3"/>
      <c r="P4915" s="3"/>
      <c r="Q4915" s="3"/>
      <c r="R4915" s="3"/>
      <c r="S4915" s="3"/>
      <c r="T4915" s="3"/>
      <c r="U4915" s="3"/>
      <c r="V4915" s="3"/>
      <c r="W4915" s="8"/>
      <c r="X4915" s="3"/>
      <c r="Y4915" s="27"/>
      <c r="Z4915" s="165"/>
      <c r="AA4915" s="165"/>
    </row>
    <row r="4916" spans="1:27" ht="16.5" hidden="1">
      <c r="A4916" s="2">
        <f t="shared" si="0"/>
        <v>4913</v>
      </c>
      <c r="B4916" s="3" t="e">
        <f>VLOOKUP(D4916,DSKH!$A:$B,2,0)</f>
        <v>#N/A</v>
      </c>
      <c r="C4916" s="3"/>
      <c r="D4916" s="3"/>
      <c r="E4916" s="4"/>
      <c r="F4916" s="3"/>
      <c r="G4916" s="3"/>
      <c r="H4916" s="195"/>
      <c r="I4916" s="3"/>
      <c r="J4916" s="3"/>
      <c r="K4916" s="3"/>
      <c r="L4916" s="3"/>
      <c r="M4916" s="27"/>
      <c r="N4916" s="3"/>
      <c r="O4916" s="3"/>
      <c r="P4916" s="3"/>
      <c r="Q4916" s="3"/>
      <c r="R4916" s="3"/>
      <c r="S4916" s="3"/>
      <c r="T4916" s="3"/>
      <c r="U4916" s="3"/>
      <c r="V4916" s="3"/>
      <c r="W4916" s="8"/>
      <c r="X4916" s="3"/>
      <c r="Y4916" s="27"/>
      <c r="Z4916" s="165"/>
      <c r="AA4916" s="165"/>
    </row>
    <row r="4917" spans="1:27" ht="16.5" hidden="1">
      <c r="A4917" s="2">
        <f t="shared" si="0"/>
        <v>4914</v>
      </c>
      <c r="B4917" s="3" t="e">
        <f>VLOOKUP(D4917,DSKH!$A:$B,2,0)</f>
        <v>#N/A</v>
      </c>
      <c r="C4917" s="3"/>
      <c r="D4917" s="3"/>
      <c r="E4917" s="4"/>
      <c r="F4917" s="3"/>
      <c r="G4917" s="3"/>
      <c r="H4917" s="195"/>
      <c r="I4917" s="3"/>
      <c r="J4917" s="3"/>
      <c r="K4917" s="3"/>
      <c r="L4917" s="3"/>
      <c r="M4917" s="27"/>
      <c r="N4917" s="3"/>
      <c r="O4917" s="3"/>
      <c r="P4917" s="3"/>
      <c r="Q4917" s="3"/>
      <c r="R4917" s="3"/>
      <c r="S4917" s="3"/>
      <c r="T4917" s="3"/>
      <c r="U4917" s="3"/>
      <c r="V4917" s="3"/>
      <c r="W4917" s="8"/>
      <c r="X4917" s="3"/>
      <c r="Y4917" s="27"/>
      <c r="Z4917" s="165"/>
      <c r="AA4917" s="165"/>
    </row>
    <row r="4918" spans="1:27" ht="16.5" hidden="1">
      <c r="A4918" s="2">
        <f t="shared" si="0"/>
        <v>4915</v>
      </c>
      <c r="B4918" s="3" t="e">
        <f>VLOOKUP(D4918,DSKH!$A:$B,2,0)</f>
        <v>#N/A</v>
      </c>
      <c r="C4918" s="3"/>
      <c r="D4918" s="3"/>
      <c r="E4918" s="4"/>
      <c r="F4918" s="3"/>
      <c r="G4918" s="3"/>
      <c r="H4918" s="195"/>
      <c r="I4918" s="3"/>
      <c r="J4918" s="3"/>
      <c r="K4918" s="3"/>
      <c r="L4918" s="3"/>
      <c r="M4918" s="27"/>
      <c r="N4918" s="3"/>
      <c r="O4918" s="3"/>
      <c r="P4918" s="3"/>
      <c r="Q4918" s="3"/>
      <c r="R4918" s="3"/>
      <c r="S4918" s="3"/>
      <c r="T4918" s="3"/>
      <c r="U4918" s="3"/>
      <c r="V4918" s="3"/>
      <c r="W4918" s="8"/>
      <c r="X4918" s="3"/>
      <c r="Y4918" s="27"/>
      <c r="Z4918" s="165"/>
      <c r="AA4918" s="165"/>
    </row>
    <row r="4919" spans="1:27" ht="16.5" hidden="1">
      <c r="A4919" s="2">
        <f t="shared" si="0"/>
        <v>4916</v>
      </c>
      <c r="B4919" s="3" t="e">
        <f>VLOOKUP(D4919,DSKH!$A:$B,2,0)</f>
        <v>#N/A</v>
      </c>
      <c r="C4919" s="3"/>
      <c r="D4919" s="3"/>
      <c r="E4919" s="4"/>
      <c r="F4919" s="3"/>
      <c r="G4919" s="3"/>
      <c r="H4919" s="195"/>
      <c r="I4919" s="3"/>
      <c r="J4919" s="3"/>
      <c r="K4919" s="3"/>
      <c r="L4919" s="3"/>
      <c r="M4919" s="27"/>
      <c r="N4919" s="3"/>
      <c r="O4919" s="3"/>
      <c r="P4919" s="3"/>
      <c r="Q4919" s="3"/>
      <c r="R4919" s="3"/>
      <c r="S4919" s="3"/>
      <c r="T4919" s="3"/>
      <c r="U4919" s="3"/>
      <c r="V4919" s="3"/>
      <c r="W4919" s="8"/>
      <c r="X4919" s="3"/>
      <c r="Y4919" s="27"/>
      <c r="Z4919" s="165"/>
      <c r="AA4919" s="165"/>
    </row>
    <row r="4920" spans="1:27" ht="16.5" hidden="1">
      <c r="A4920" s="2">
        <f t="shared" si="0"/>
        <v>4917</v>
      </c>
      <c r="B4920" s="3" t="e">
        <f>VLOOKUP(D4920,DSKH!$A:$B,2,0)</f>
        <v>#N/A</v>
      </c>
      <c r="C4920" s="3"/>
      <c r="D4920" s="3"/>
      <c r="E4920" s="4"/>
      <c r="F4920" s="3"/>
      <c r="G4920" s="3"/>
      <c r="H4920" s="195"/>
      <c r="I4920" s="3"/>
      <c r="J4920" s="3"/>
      <c r="K4920" s="3"/>
      <c r="L4920" s="3"/>
      <c r="M4920" s="27"/>
      <c r="N4920" s="3"/>
      <c r="O4920" s="3"/>
      <c r="P4920" s="3"/>
      <c r="Q4920" s="3"/>
      <c r="R4920" s="3"/>
      <c r="S4920" s="3"/>
      <c r="T4920" s="3"/>
      <c r="U4920" s="3"/>
      <c r="V4920" s="3"/>
      <c r="W4920" s="8"/>
      <c r="X4920" s="3"/>
      <c r="Y4920" s="27"/>
      <c r="Z4920" s="165"/>
      <c r="AA4920" s="165"/>
    </row>
    <row r="4921" spans="1:27" ht="16.5" hidden="1">
      <c r="A4921" s="2">
        <f t="shared" si="0"/>
        <v>4918</v>
      </c>
      <c r="B4921" s="3" t="e">
        <f>VLOOKUP(D4921,DSKH!$A:$B,2,0)</f>
        <v>#N/A</v>
      </c>
      <c r="C4921" s="3"/>
      <c r="D4921" s="3"/>
      <c r="E4921" s="4"/>
      <c r="F4921" s="3"/>
      <c r="G4921" s="3"/>
      <c r="H4921" s="195"/>
      <c r="I4921" s="3"/>
      <c r="J4921" s="3"/>
      <c r="K4921" s="3"/>
      <c r="L4921" s="3"/>
      <c r="M4921" s="27"/>
      <c r="N4921" s="3"/>
      <c r="O4921" s="3"/>
      <c r="P4921" s="3"/>
      <c r="Q4921" s="3"/>
      <c r="R4921" s="3"/>
      <c r="S4921" s="3"/>
      <c r="T4921" s="3"/>
      <c r="U4921" s="3"/>
      <c r="V4921" s="3"/>
      <c r="W4921" s="8"/>
      <c r="X4921" s="3"/>
      <c r="Y4921" s="27"/>
      <c r="Z4921" s="165"/>
      <c r="AA4921" s="165"/>
    </row>
    <row r="4922" spans="1:27" ht="16.5" hidden="1">
      <c r="A4922" s="2">
        <f t="shared" si="0"/>
        <v>4919</v>
      </c>
      <c r="B4922" s="3" t="e">
        <f>VLOOKUP(D4922,DSKH!$A:$B,2,0)</f>
        <v>#N/A</v>
      </c>
      <c r="C4922" s="3"/>
      <c r="D4922" s="3"/>
      <c r="E4922" s="4"/>
      <c r="F4922" s="3"/>
      <c r="G4922" s="3"/>
      <c r="H4922" s="195"/>
      <c r="I4922" s="3"/>
      <c r="J4922" s="3"/>
      <c r="K4922" s="3"/>
      <c r="L4922" s="3"/>
      <c r="M4922" s="27"/>
      <c r="N4922" s="3"/>
      <c r="O4922" s="3"/>
      <c r="P4922" s="3"/>
      <c r="Q4922" s="3"/>
      <c r="R4922" s="3"/>
      <c r="S4922" s="3"/>
      <c r="T4922" s="3"/>
      <c r="U4922" s="3"/>
      <c r="V4922" s="3"/>
      <c r="W4922" s="8"/>
      <c r="X4922" s="3"/>
      <c r="Y4922" s="27"/>
      <c r="Z4922" s="165"/>
      <c r="AA4922" s="165"/>
    </row>
    <row r="4923" spans="1:27" ht="16.5" hidden="1">
      <c r="A4923" s="2">
        <f t="shared" si="0"/>
        <v>4920</v>
      </c>
      <c r="B4923" s="3" t="e">
        <f>VLOOKUP(D4923,DSKH!$A:$B,2,0)</f>
        <v>#N/A</v>
      </c>
      <c r="C4923" s="3"/>
      <c r="D4923" s="3"/>
      <c r="E4923" s="4"/>
      <c r="F4923" s="3"/>
      <c r="G4923" s="3"/>
      <c r="H4923" s="195"/>
      <c r="I4923" s="3"/>
      <c r="J4923" s="3"/>
      <c r="K4923" s="3"/>
      <c r="L4923" s="3"/>
      <c r="M4923" s="27"/>
      <c r="N4923" s="3"/>
      <c r="O4923" s="3"/>
      <c r="P4923" s="3"/>
      <c r="Q4923" s="3"/>
      <c r="R4923" s="3"/>
      <c r="S4923" s="3"/>
      <c r="T4923" s="3"/>
      <c r="U4923" s="3"/>
      <c r="V4923" s="3"/>
      <c r="W4923" s="8"/>
      <c r="X4923" s="3"/>
      <c r="Y4923" s="27"/>
      <c r="Z4923" s="165"/>
      <c r="AA4923" s="165"/>
    </row>
    <row r="4924" spans="1:27" ht="16.5" hidden="1">
      <c r="A4924" s="2">
        <f t="shared" si="0"/>
        <v>4921</v>
      </c>
      <c r="B4924" s="3" t="e">
        <f>VLOOKUP(D4924,DSKH!$A:$B,2,0)</f>
        <v>#N/A</v>
      </c>
      <c r="C4924" s="3"/>
      <c r="D4924" s="3"/>
      <c r="E4924" s="4"/>
      <c r="F4924" s="3"/>
      <c r="G4924" s="3"/>
      <c r="H4924" s="195"/>
      <c r="I4924" s="3"/>
      <c r="J4924" s="3"/>
      <c r="K4924" s="3"/>
      <c r="L4924" s="3"/>
      <c r="M4924" s="27"/>
      <c r="N4924" s="3"/>
      <c r="O4924" s="3"/>
      <c r="P4924" s="3"/>
      <c r="Q4924" s="3"/>
      <c r="R4924" s="3"/>
      <c r="S4924" s="3"/>
      <c r="T4924" s="3"/>
      <c r="U4924" s="3"/>
      <c r="V4924" s="3"/>
      <c r="W4924" s="8"/>
      <c r="X4924" s="3"/>
      <c r="Y4924" s="27"/>
      <c r="Z4924" s="165"/>
      <c r="AA4924" s="165"/>
    </row>
    <row r="4925" spans="1:27" ht="16.5" hidden="1">
      <c r="A4925" s="2">
        <f t="shared" si="0"/>
        <v>4922</v>
      </c>
      <c r="B4925" s="3" t="e">
        <f>VLOOKUP(D4925,DSKH!$A:$B,2,0)</f>
        <v>#N/A</v>
      </c>
      <c r="C4925" s="3"/>
      <c r="D4925" s="3"/>
      <c r="E4925" s="4"/>
      <c r="F4925" s="3"/>
      <c r="G4925" s="3"/>
      <c r="H4925" s="195"/>
      <c r="I4925" s="3"/>
      <c r="J4925" s="3"/>
      <c r="K4925" s="3"/>
      <c r="L4925" s="3"/>
      <c r="M4925" s="27"/>
      <c r="N4925" s="3"/>
      <c r="O4925" s="3"/>
      <c r="P4925" s="3"/>
      <c r="Q4925" s="3"/>
      <c r="R4925" s="3"/>
      <c r="S4925" s="3"/>
      <c r="T4925" s="3"/>
      <c r="U4925" s="3"/>
      <c r="V4925" s="3"/>
      <c r="W4925" s="8"/>
      <c r="X4925" s="3"/>
      <c r="Y4925" s="27"/>
      <c r="Z4925" s="165"/>
      <c r="AA4925" s="165"/>
    </row>
    <row r="4926" spans="1:27" ht="16.5" hidden="1">
      <c r="A4926" s="2">
        <f t="shared" si="0"/>
        <v>4923</v>
      </c>
      <c r="B4926" s="3" t="e">
        <f>VLOOKUP(D4926,DSKH!$A:$B,2,0)</f>
        <v>#N/A</v>
      </c>
      <c r="C4926" s="3"/>
      <c r="D4926" s="3"/>
      <c r="E4926" s="4"/>
      <c r="F4926" s="3"/>
      <c r="G4926" s="3"/>
      <c r="H4926" s="195"/>
      <c r="I4926" s="3"/>
      <c r="J4926" s="3"/>
      <c r="K4926" s="3"/>
      <c r="L4926" s="3"/>
      <c r="M4926" s="27"/>
      <c r="N4926" s="3"/>
      <c r="O4926" s="3"/>
      <c r="P4926" s="3"/>
      <c r="Q4926" s="3"/>
      <c r="R4926" s="3"/>
      <c r="S4926" s="3"/>
      <c r="T4926" s="3"/>
      <c r="U4926" s="3"/>
      <c r="V4926" s="3"/>
      <c r="W4926" s="8"/>
      <c r="X4926" s="3"/>
      <c r="Y4926" s="27"/>
      <c r="Z4926" s="165"/>
      <c r="AA4926" s="165"/>
    </row>
    <row r="4927" spans="1:27" ht="16.5" hidden="1">
      <c r="A4927" s="2">
        <f t="shared" si="0"/>
        <v>4924</v>
      </c>
      <c r="B4927" s="3" t="e">
        <f>VLOOKUP(D4927,DSKH!$A:$B,2,0)</f>
        <v>#N/A</v>
      </c>
      <c r="C4927" s="3"/>
      <c r="D4927" s="3"/>
      <c r="E4927" s="4"/>
      <c r="F4927" s="3"/>
      <c r="G4927" s="3"/>
      <c r="H4927" s="195"/>
      <c r="I4927" s="3"/>
      <c r="J4927" s="3"/>
      <c r="K4927" s="3"/>
      <c r="L4927" s="3"/>
      <c r="M4927" s="27"/>
      <c r="N4927" s="3"/>
      <c r="O4927" s="3"/>
      <c r="P4927" s="3"/>
      <c r="Q4927" s="3"/>
      <c r="R4927" s="3"/>
      <c r="S4927" s="3"/>
      <c r="T4927" s="3"/>
      <c r="U4927" s="3"/>
      <c r="V4927" s="3"/>
      <c r="W4927" s="8"/>
      <c r="X4927" s="3"/>
      <c r="Y4927" s="27"/>
      <c r="Z4927" s="165"/>
      <c r="AA4927" s="165"/>
    </row>
    <row r="4928" spans="1:27" ht="16.5" hidden="1">
      <c r="A4928" s="2">
        <f t="shared" si="0"/>
        <v>4925</v>
      </c>
      <c r="B4928" s="3" t="e">
        <f>VLOOKUP(D4928,DSKH!$A:$B,2,0)</f>
        <v>#N/A</v>
      </c>
      <c r="C4928" s="3"/>
      <c r="D4928" s="3"/>
      <c r="E4928" s="4"/>
      <c r="F4928" s="3"/>
      <c r="G4928" s="3"/>
      <c r="H4928" s="195"/>
      <c r="I4928" s="3"/>
      <c r="J4928" s="3"/>
      <c r="K4928" s="3"/>
      <c r="L4928" s="3"/>
      <c r="M4928" s="27"/>
      <c r="N4928" s="3"/>
      <c r="O4928" s="3"/>
      <c r="P4928" s="3"/>
      <c r="Q4928" s="3"/>
      <c r="R4928" s="3"/>
      <c r="S4928" s="3"/>
      <c r="T4928" s="3"/>
      <c r="U4928" s="3"/>
      <c r="V4928" s="3"/>
      <c r="W4928" s="8"/>
      <c r="X4928" s="3"/>
      <c r="Y4928" s="27"/>
      <c r="Z4928" s="165"/>
      <c r="AA4928" s="165"/>
    </row>
    <row r="4929" spans="1:27" ht="16.5" hidden="1">
      <c r="A4929" s="2">
        <f t="shared" si="0"/>
        <v>4926</v>
      </c>
      <c r="B4929" s="3" t="e">
        <f>VLOOKUP(D4929,DSKH!$A:$B,2,0)</f>
        <v>#N/A</v>
      </c>
      <c r="C4929" s="3"/>
      <c r="D4929" s="3"/>
      <c r="E4929" s="4"/>
      <c r="F4929" s="3"/>
      <c r="G4929" s="3"/>
      <c r="H4929" s="195"/>
      <c r="I4929" s="3"/>
      <c r="J4929" s="3"/>
      <c r="K4929" s="3"/>
      <c r="L4929" s="3"/>
      <c r="M4929" s="27"/>
      <c r="N4929" s="3"/>
      <c r="O4929" s="3"/>
      <c r="P4929" s="3"/>
      <c r="Q4929" s="3"/>
      <c r="R4929" s="3"/>
      <c r="S4929" s="3"/>
      <c r="T4929" s="3"/>
      <c r="U4929" s="3"/>
      <c r="V4929" s="3"/>
      <c r="W4929" s="8"/>
      <c r="X4929" s="3"/>
      <c r="Y4929" s="27"/>
      <c r="Z4929" s="165"/>
      <c r="AA4929" s="165"/>
    </row>
    <row r="4930" spans="1:27" ht="16.5" hidden="1">
      <c r="A4930" s="2">
        <f t="shared" si="0"/>
        <v>4927</v>
      </c>
      <c r="B4930" s="3" t="e">
        <f>VLOOKUP(D4930,DSKH!$A:$B,2,0)</f>
        <v>#N/A</v>
      </c>
      <c r="C4930" s="3"/>
      <c r="D4930" s="3"/>
      <c r="E4930" s="4"/>
      <c r="F4930" s="3"/>
      <c r="G4930" s="3"/>
      <c r="H4930" s="195"/>
      <c r="I4930" s="3"/>
      <c r="J4930" s="3"/>
      <c r="K4930" s="3"/>
      <c r="L4930" s="3"/>
      <c r="M4930" s="27"/>
      <c r="N4930" s="3"/>
      <c r="O4930" s="3"/>
      <c r="P4930" s="3"/>
      <c r="Q4930" s="3"/>
      <c r="R4930" s="3"/>
      <c r="S4930" s="3"/>
      <c r="T4930" s="3"/>
      <c r="U4930" s="3"/>
      <c r="V4930" s="3"/>
      <c r="W4930" s="8"/>
      <c r="X4930" s="3"/>
      <c r="Y4930" s="27"/>
      <c r="Z4930" s="165"/>
      <c r="AA4930" s="165"/>
    </row>
    <row r="4931" spans="1:27" ht="16.5" hidden="1">
      <c r="A4931" s="2">
        <f t="shared" si="0"/>
        <v>4928</v>
      </c>
      <c r="B4931" s="3" t="e">
        <f>VLOOKUP(D4931,DSKH!$A:$B,2,0)</f>
        <v>#N/A</v>
      </c>
      <c r="C4931" s="3"/>
      <c r="D4931" s="3"/>
      <c r="E4931" s="4"/>
      <c r="F4931" s="3"/>
      <c r="G4931" s="3"/>
      <c r="H4931" s="195"/>
      <c r="I4931" s="3"/>
      <c r="J4931" s="3"/>
      <c r="K4931" s="3"/>
      <c r="L4931" s="3"/>
      <c r="M4931" s="27"/>
      <c r="N4931" s="3"/>
      <c r="O4931" s="3"/>
      <c r="P4931" s="3"/>
      <c r="Q4931" s="3"/>
      <c r="R4931" s="3"/>
      <c r="S4931" s="3"/>
      <c r="T4931" s="3"/>
      <c r="U4931" s="3"/>
      <c r="V4931" s="3"/>
      <c r="W4931" s="8"/>
      <c r="X4931" s="3"/>
      <c r="Y4931" s="27"/>
      <c r="Z4931" s="165"/>
      <c r="AA4931" s="165"/>
    </row>
    <row r="4932" spans="1:27" ht="16.5" hidden="1">
      <c r="A4932" s="2">
        <f t="shared" si="0"/>
        <v>4929</v>
      </c>
      <c r="B4932" s="3" t="e">
        <f>VLOOKUP(D4932,DSKH!$A:$B,2,0)</f>
        <v>#N/A</v>
      </c>
      <c r="C4932" s="3"/>
      <c r="D4932" s="3"/>
      <c r="E4932" s="4"/>
      <c r="F4932" s="3"/>
      <c r="G4932" s="3"/>
      <c r="H4932" s="195"/>
      <c r="I4932" s="3"/>
      <c r="J4932" s="3"/>
      <c r="K4932" s="3"/>
      <c r="L4932" s="3"/>
      <c r="M4932" s="27"/>
      <c r="N4932" s="3"/>
      <c r="O4932" s="3"/>
      <c r="P4932" s="3"/>
      <c r="Q4932" s="3"/>
      <c r="R4932" s="3"/>
      <c r="S4932" s="3"/>
      <c r="T4932" s="3"/>
      <c r="U4932" s="3"/>
      <c r="V4932" s="3"/>
      <c r="W4932" s="8"/>
      <c r="X4932" s="3"/>
      <c r="Y4932" s="27"/>
      <c r="Z4932" s="165"/>
      <c r="AA4932" s="165"/>
    </row>
    <row r="4933" spans="1:27" ht="16.5" hidden="1">
      <c r="A4933" s="2">
        <f t="shared" si="0"/>
        <v>4930</v>
      </c>
      <c r="B4933" s="3" t="e">
        <f>VLOOKUP(D4933,DSKH!$A:$B,2,0)</f>
        <v>#N/A</v>
      </c>
      <c r="C4933" s="3"/>
      <c r="D4933" s="3"/>
      <c r="E4933" s="4"/>
      <c r="F4933" s="3"/>
      <c r="G4933" s="3"/>
      <c r="H4933" s="195"/>
      <c r="I4933" s="3"/>
      <c r="J4933" s="3"/>
      <c r="K4933" s="3"/>
      <c r="L4933" s="3"/>
      <c r="M4933" s="27"/>
      <c r="N4933" s="3"/>
      <c r="O4933" s="3"/>
      <c r="P4933" s="3"/>
      <c r="Q4933" s="3"/>
      <c r="R4933" s="3"/>
      <c r="S4933" s="3"/>
      <c r="T4933" s="3"/>
      <c r="U4933" s="3"/>
      <c r="V4933" s="3"/>
      <c r="W4933" s="8"/>
      <c r="X4933" s="3"/>
      <c r="Y4933" s="27"/>
      <c r="Z4933" s="165"/>
      <c r="AA4933" s="165"/>
    </row>
    <row r="4934" spans="1:27" ht="16.5" hidden="1">
      <c r="A4934" s="2">
        <f t="shared" si="0"/>
        <v>4931</v>
      </c>
      <c r="B4934" s="3" t="e">
        <f>VLOOKUP(D4934,DSKH!$A:$B,2,0)</f>
        <v>#N/A</v>
      </c>
      <c r="C4934" s="3"/>
      <c r="D4934" s="3"/>
      <c r="E4934" s="4"/>
      <c r="F4934" s="3"/>
      <c r="G4934" s="3"/>
      <c r="H4934" s="195"/>
      <c r="I4934" s="3"/>
      <c r="J4934" s="3"/>
      <c r="K4934" s="3"/>
      <c r="L4934" s="3"/>
      <c r="M4934" s="27"/>
      <c r="N4934" s="3"/>
      <c r="O4934" s="3"/>
      <c r="P4934" s="3"/>
      <c r="Q4934" s="3"/>
      <c r="R4934" s="3"/>
      <c r="S4934" s="3"/>
      <c r="T4934" s="3"/>
      <c r="U4934" s="3"/>
      <c r="V4934" s="3"/>
      <c r="W4934" s="8"/>
      <c r="X4934" s="3"/>
      <c r="Y4934" s="27"/>
      <c r="Z4934" s="165"/>
      <c r="AA4934" s="165"/>
    </row>
    <row r="4935" spans="1:27" ht="16.5" hidden="1">
      <c r="A4935" s="2">
        <f t="shared" si="0"/>
        <v>4932</v>
      </c>
      <c r="B4935" s="3" t="e">
        <f>VLOOKUP(D4935,DSKH!$A:$B,2,0)</f>
        <v>#N/A</v>
      </c>
      <c r="C4935" s="3"/>
      <c r="D4935" s="3"/>
      <c r="E4935" s="4"/>
      <c r="F4935" s="3"/>
      <c r="G4935" s="3"/>
      <c r="H4935" s="195"/>
      <c r="I4935" s="3"/>
      <c r="J4935" s="3"/>
      <c r="K4935" s="3"/>
      <c r="L4935" s="3"/>
      <c r="M4935" s="27"/>
      <c r="N4935" s="3"/>
      <c r="O4935" s="3"/>
      <c r="P4935" s="3"/>
      <c r="Q4935" s="3"/>
      <c r="R4935" s="3"/>
      <c r="S4935" s="3"/>
      <c r="T4935" s="3"/>
      <c r="U4935" s="3"/>
      <c r="V4935" s="3"/>
      <c r="W4935" s="8"/>
      <c r="X4935" s="3"/>
      <c r="Y4935" s="27"/>
      <c r="Z4935" s="165"/>
      <c r="AA4935" s="165"/>
    </row>
    <row r="4936" spans="1:27" ht="16.5" hidden="1">
      <c r="A4936" s="2">
        <f t="shared" si="0"/>
        <v>4933</v>
      </c>
      <c r="B4936" s="3" t="e">
        <f>VLOOKUP(D4936,DSKH!$A:$B,2,0)</f>
        <v>#N/A</v>
      </c>
      <c r="C4936" s="3"/>
      <c r="D4936" s="3"/>
      <c r="E4936" s="4"/>
      <c r="F4936" s="3"/>
      <c r="G4936" s="3"/>
      <c r="H4936" s="195"/>
      <c r="I4936" s="3"/>
      <c r="J4936" s="3"/>
      <c r="K4936" s="3"/>
      <c r="L4936" s="3"/>
      <c r="M4936" s="27"/>
      <c r="N4936" s="3"/>
      <c r="O4936" s="3"/>
      <c r="P4936" s="3"/>
      <c r="Q4936" s="3"/>
      <c r="R4936" s="3"/>
      <c r="S4936" s="3"/>
      <c r="T4936" s="3"/>
      <c r="U4936" s="3"/>
      <c r="V4936" s="3"/>
      <c r="W4936" s="8"/>
      <c r="X4936" s="3"/>
      <c r="Y4936" s="27"/>
      <c r="Z4936" s="165"/>
      <c r="AA4936" s="165"/>
    </row>
    <row r="4937" spans="1:27" ht="16.5" hidden="1">
      <c r="A4937" s="2">
        <f t="shared" si="0"/>
        <v>4934</v>
      </c>
      <c r="B4937" s="3" t="e">
        <f>VLOOKUP(D4937,DSKH!$A:$B,2,0)</f>
        <v>#N/A</v>
      </c>
      <c r="C4937" s="3"/>
      <c r="D4937" s="3"/>
      <c r="E4937" s="4"/>
      <c r="F4937" s="3"/>
      <c r="G4937" s="3"/>
      <c r="H4937" s="195"/>
      <c r="I4937" s="3"/>
      <c r="J4937" s="3"/>
      <c r="K4937" s="3"/>
      <c r="L4937" s="3"/>
      <c r="M4937" s="27"/>
      <c r="N4937" s="3"/>
      <c r="O4937" s="3"/>
      <c r="P4937" s="3"/>
      <c r="Q4937" s="3"/>
      <c r="R4937" s="3"/>
      <c r="S4937" s="3"/>
      <c r="T4937" s="3"/>
      <c r="U4937" s="3"/>
      <c r="V4937" s="3"/>
      <c r="W4937" s="8"/>
      <c r="X4937" s="3"/>
      <c r="Y4937" s="27"/>
      <c r="Z4937" s="165"/>
      <c r="AA4937" s="165"/>
    </row>
    <row r="4938" spans="1:27" ht="16.5" hidden="1">
      <c r="A4938" s="2">
        <f t="shared" si="0"/>
        <v>4935</v>
      </c>
      <c r="B4938" s="3" t="e">
        <f>VLOOKUP(D4938,DSKH!$A:$B,2,0)</f>
        <v>#N/A</v>
      </c>
      <c r="C4938" s="3"/>
      <c r="D4938" s="3"/>
      <c r="E4938" s="4"/>
      <c r="F4938" s="3"/>
      <c r="G4938" s="3"/>
      <c r="H4938" s="195"/>
      <c r="I4938" s="3"/>
      <c r="J4938" s="3"/>
      <c r="K4938" s="3"/>
      <c r="L4938" s="3"/>
      <c r="M4938" s="27"/>
      <c r="N4938" s="3"/>
      <c r="O4938" s="3"/>
      <c r="P4938" s="3"/>
      <c r="Q4938" s="3"/>
      <c r="R4938" s="3"/>
      <c r="S4938" s="3"/>
      <c r="T4938" s="3"/>
      <c r="U4938" s="3"/>
      <c r="V4938" s="3"/>
      <c r="W4938" s="8"/>
      <c r="X4938" s="3"/>
      <c r="Y4938" s="27"/>
      <c r="Z4938" s="165"/>
      <c r="AA4938" s="165"/>
    </row>
    <row r="4939" spans="1:27" ht="16.5" hidden="1">
      <c r="A4939" s="2">
        <f t="shared" si="0"/>
        <v>4936</v>
      </c>
      <c r="B4939" s="3" t="e">
        <f>VLOOKUP(D4939,DSKH!$A:$B,2,0)</f>
        <v>#N/A</v>
      </c>
      <c r="C4939" s="3"/>
      <c r="D4939" s="3"/>
      <c r="E4939" s="4"/>
      <c r="F4939" s="3"/>
      <c r="G4939" s="3"/>
      <c r="H4939" s="195"/>
      <c r="I4939" s="3"/>
      <c r="J4939" s="3"/>
      <c r="K4939" s="3"/>
      <c r="L4939" s="3"/>
      <c r="M4939" s="27"/>
      <c r="N4939" s="3"/>
      <c r="O4939" s="3"/>
      <c r="P4939" s="3"/>
      <c r="Q4939" s="3"/>
      <c r="R4939" s="3"/>
      <c r="S4939" s="3"/>
      <c r="T4939" s="3"/>
      <c r="U4939" s="3"/>
      <c r="V4939" s="3"/>
      <c r="W4939" s="8"/>
      <c r="X4939" s="3"/>
      <c r="Y4939" s="27"/>
      <c r="Z4939" s="165"/>
      <c r="AA4939" s="165"/>
    </row>
    <row r="4940" spans="1:27" ht="16.5" hidden="1">
      <c r="A4940" s="2">
        <f t="shared" si="0"/>
        <v>4937</v>
      </c>
      <c r="B4940" s="3" t="e">
        <f>VLOOKUP(D4940,DSKH!$A:$B,2,0)</f>
        <v>#N/A</v>
      </c>
      <c r="C4940" s="3"/>
      <c r="D4940" s="3"/>
      <c r="E4940" s="4"/>
      <c r="F4940" s="3"/>
      <c r="G4940" s="3"/>
      <c r="H4940" s="195"/>
      <c r="I4940" s="3"/>
      <c r="J4940" s="3"/>
      <c r="K4940" s="3"/>
      <c r="L4940" s="3"/>
      <c r="M4940" s="27"/>
      <c r="N4940" s="3"/>
      <c r="O4940" s="3"/>
      <c r="P4940" s="3"/>
      <c r="Q4940" s="3"/>
      <c r="R4940" s="3"/>
      <c r="S4940" s="3"/>
      <c r="T4940" s="3"/>
      <c r="U4940" s="3"/>
      <c r="V4940" s="3"/>
      <c r="W4940" s="8"/>
      <c r="X4940" s="3"/>
      <c r="Y4940" s="27"/>
      <c r="Z4940" s="165"/>
      <c r="AA4940" s="165"/>
    </row>
    <row r="4941" spans="1:27" ht="16.5" hidden="1">
      <c r="A4941" s="2">
        <f t="shared" si="0"/>
        <v>4938</v>
      </c>
      <c r="B4941" s="3" t="e">
        <f>VLOOKUP(D4941,DSKH!$A:$B,2,0)</f>
        <v>#N/A</v>
      </c>
      <c r="C4941" s="3"/>
      <c r="D4941" s="3"/>
      <c r="E4941" s="4"/>
      <c r="F4941" s="3"/>
      <c r="G4941" s="3"/>
      <c r="H4941" s="195"/>
      <c r="I4941" s="3"/>
      <c r="J4941" s="3"/>
      <c r="K4941" s="3"/>
      <c r="L4941" s="3"/>
      <c r="M4941" s="27"/>
      <c r="N4941" s="3"/>
      <c r="O4941" s="3"/>
      <c r="P4941" s="3"/>
      <c r="Q4941" s="3"/>
      <c r="R4941" s="3"/>
      <c r="S4941" s="3"/>
      <c r="T4941" s="3"/>
      <c r="U4941" s="3"/>
      <c r="V4941" s="3"/>
      <c r="W4941" s="8"/>
      <c r="X4941" s="3"/>
      <c r="Y4941" s="27"/>
      <c r="Z4941" s="165"/>
      <c r="AA4941" s="165"/>
    </row>
    <row r="4942" spans="1:27" ht="16.5" hidden="1">
      <c r="A4942" s="2">
        <f t="shared" si="0"/>
        <v>4939</v>
      </c>
      <c r="B4942" s="3" t="e">
        <f>VLOOKUP(D4942,DSKH!$A:$B,2,0)</f>
        <v>#N/A</v>
      </c>
      <c r="C4942" s="3"/>
      <c r="D4942" s="3"/>
      <c r="E4942" s="4"/>
      <c r="F4942" s="3"/>
      <c r="G4942" s="3"/>
      <c r="H4942" s="195"/>
      <c r="I4942" s="3"/>
      <c r="J4942" s="3"/>
      <c r="K4942" s="3"/>
      <c r="L4942" s="3"/>
      <c r="M4942" s="27"/>
      <c r="N4942" s="3"/>
      <c r="O4942" s="3"/>
      <c r="P4942" s="3"/>
      <c r="Q4942" s="3"/>
      <c r="R4942" s="3"/>
      <c r="S4942" s="3"/>
      <c r="T4942" s="3"/>
      <c r="U4942" s="3"/>
      <c r="V4942" s="3"/>
      <c r="W4942" s="8"/>
      <c r="X4942" s="3"/>
      <c r="Y4942" s="27"/>
      <c r="Z4942" s="165"/>
      <c r="AA4942" s="165"/>
    </row>
    <row r="4943" spans="1:27" ht="16.5" hidden="1">
      <c r="A4943" s="2">
        <f t="shared" si="0"/>
        <v>4940</v>
      </c>
      <c r="B4943" s="3" t="e">
        <f>VLOOKUP(D4943,DSKH!$A:$B,2,0)</f>
        <v>#N/A</v>
      </c>
      <c r="C4943" s="3"/>
      <c r="D4943" s="3"/>
      <c r="E4943" s="4"/>
      <c r="F4943" s="3"/>
      <c r="G4943" s="3"/>
      <c r="H4943" s="195"/>
      <c r="I4943" s="3"/>
      <c r="J4943" s="3"/>
      <c r="K4943" s="3"/>
      <c r="L4943" s="3"/>
      <c r="M4943" s="27"/>
      <c r="N4943" s="3"/>
      <c r="O4943" s="3"/>
      <c r="P4943" s="3"/>
      <c r="Q4943" s="3"/>
      <c r="R4943" s="3"/>
      <c r="S4943" s="3"/>
      <c r="T4943" s="3"/>
      <c r="U4943" s="3"/>
      <c r="V4943" s="3"/>
      <c r="W4943" s="8"/>
      <c r="X4943" s="3"/>
      <c r="Y4943" s="27"/>
      <c r="Z4943" s="165"/>
      <c r="AA4943" s="165"/>
    </row>
    <row r="4944" spans="1:27" ht="16.5" hidden="1">
      <c r="A4944" s="2">
        <f t="shared" si="0"/>
        <v>4941</v>
      </c>
      <c r="B4944" s="3" t="e">
        <f>VLOOKUP(D4944,DSKH!$A:$B,2,0)</f>
        <v>#N/A</v>
      </c>
      <c r="C4944" s="3"/>
      <c r="D4944" s="3"/>
      <c r="E4944" s="4"/>
      <c r="F4944" s="3"/>
      <c r="G4944" s="3"/>
      <c r="H4944" s="195"/>
      <c r="I4944" s="3"/>
      <c r="J4944" s="3"/>
      <c r="K4944" s="3"/>
      <c r="L4944" s="3"/>
      <c r="M4944" s="27"/>
      <c r="N4944" s="3"/>
      <c r="O4944" s="3"/>
      <c r="P4944" s="3"/>
      <c r="Q4944" s="3"/>
      <c r="R4944" s="3"/>
      <c r="S4944" s="3"/>
      <c r="T4944" s="3"/>
      <c r="U4944" s="3"/>
      <c r="V4944" s="3"/>
      <c r="W4944" s="8"/>
      <c r="X4944" s="3"/>
      <c r="Y4944" s="27"/>
      <c r="Z4944" s="165"/>
      <c r="AA4944" s="165"/>
    </row>
    <row r="4945" spans="1:27" ht="16.5" hidden="1">
      <c r="A4945" s="2">
        <f t="shared" si="0"/>
        <v>4942</v>
      </c>
      <c r="B4945" s="3" t="e">
        <f>VLOOKUP(D4945,DSKH!$A:$B,2,0)</f>
        <v>#N/A</v>
      </c>
      <c r="C4945" s="3"/>
      <c r="D4945" s="3"/>
      <c r="E4945" s="4"/>
      <c r="F4945" s="3"/>
      <c r="G4945" s="3"/>
      <c r="H4945" s="195"/>
      <c r="I4945" s="3"/>
      <c r="J4945" s="3"/>
      <c r="K4945" s="3"/>
      <c r="L4945" s="3"/>
      <c r="M4945" s="27"/>
      <c r="N4945" s="3"/>
      <c r="O4945" s="3"/>
      <c r="P4945" s="3"/>
      <c r="Q4945" s="3"/>
      <c r="R4945" s="3"/>
      <c r="S4945" s="3"/>
      <c r="T4945" s="3"/>
      <c r="U4945" s="3"/>
      <c r="V4945" s="3"/>
      <c r="W4945" s="8"/>
      <c r="X4945" s="3"/>
      <c r="Y4945" s="27"/>
      <c r="Z4945" s="165"/>
      <c r="AA4945" s="165"/>
    </row>
    <row r="4946" spans="1:27" ht="16.5" hidden="1">
      <c r="A4946" s="2">
        <f t="shared" si="0"/>
        <v>4943</v>
      </c>
      <c r="B4946" s="3" t="e">
        <f>VLOOKUP(D4946,DSKH!$A:$B,2,0)</f>
        <v>#N/A</v>
      </c>
      <c r="C4946" s="3"/>
      <c r="D4946" s="3"/>
      <c r="E4946" s="4"/>
      <c r="F4946" s="3"/>
      <c r="G4946" s="3"/>
      <c r="H4946" s="195"/>
      <c r="I4946" s="3"/>
      <c r="J4946" s="3"/>
      <c r="K4946" s="3"/>
      <c r="L4946" s="3"/>
      <c r="M4946" s="27"/>
      <c r="N4946" s="3"/>
      <c r="O4946" s="3"/>
      <c r="P4946" s="3"/>
      <c r="Q4946" s="3"/>
      <c r="R4946" s="3"/>
      <c r="S4946" s="3"/>
      <c r="T4946" s="3"/>
      <c r="U4946" s="3"/>
      <c r="V4946" s="3"/>
      <c r="W4946" s="8"/>
      <c r="X4946" s="3"/>
      <c r="Y4946" s="27"/>
      <c r="Z4946" s="165"/>
      <c r="AA4946" s="165"/>
    </row>
    <row r="4947" spans="1:27" ht="16.5" hidden="1">
      <c r="A4947" s="2">
        <f t="shared" si="0"/>
        <v>4944</v>
      </c>
      <c r="B4947" s="3" t="e">
        <f>VLOOKUP(D4947,DSKH!$A:$B,2,0)</f>
        <v>#N/A</v>
      </c>
      <c r="C4947" s="3"/>
      <c r="D4947" s="3"/>
      <c r="E4947" s="4"/>
      <c r="F4947" s="3"/>
      <c r="G4947" s="3"/>
      <c r="H4947" s="195"/>
      <c r="I4947" s="3"/>
      <c r="J4947" s="3"/>
      <c r="K4947" s="3"/>
      <c r="L4947" s="3"/>
      <c r="M4947" s="27"/>
      <c r="N4947" s="3"/>
      <c r="O4947" s="3"/>
      <c r="P4947" s="3"/>
      <c r="Q4947" s="3"/>
      <c r="R4947" s="3"/>
      <c r="S4947" s="3"/>
      <c r="T4947" s="3"/>
      <c r="U4947" s="3"/>
      <c r="V4947" s="3"/>
      <c r="W4947" s="8"/>
      <c r="X4947" s="3"/>
      <c r="Y4947" s="27"/>
      <c r="Z4947" s="165"/>
      <c r="AA4947" s="165"/>
    </row>
    <row r="4948" spans="1:27" ht="16.5" hidden="1">
      <c r="A4948" s="2">
        <f t="shared" si="0"/>
        <v>4945</v>
      </c>
      <c r="B4948" s="3" t="e">
        <f>VLOOKUP(D4948,DSKH!$A:$B,2,0)</f>
        <v>#N/A</v>
      </c>
      <c r="C4948" s="3"/>
      <c r="D4948" s="3"/>
      <c r="E4948" s="4"/>
      <c r="F4948" s="3"/>
      <c r="G4948" s="3"/>
      <c r="H4948" s="195"/>
      <c r="I4948" s="3"/>
      <c r="J4948" s="3"/>
      <c r="K4948" s="3"/>
      <c r="L4948" s="3"/>
      <c r="M4948" s="27"/>
      <c r="N4948" s="3"/>
      <c r="O4948" s="3"/>
      <c r="P4948" s="3"/>
      <c r="Q4948" s="3"/>
      <c r="R4948" s="3"/>
      <c r="S4948" s="3"/>
      <c r="T4948" s="3"/>
      <c r="U4948" s="3"/>
      <c r="V4948" s="3"/>
      <c r="W4948" s="8"/>
      <c r="X4948" s="3"/>
      <c r="Y4948" s="27"/>
      <c r="Z4948" s="165"/>
      <c r="AA4948" s="165"/>
    </row>
    <row r="4949" spans="1:27" ht="16.5" hidden="1">
      <c r="A4949" s="2">
        <f t="shared" si="0"/>
        <v>4946</v>
      </c>
      <c r="B4949" s="3" t="e">
        <f>VLOOKUP(D4949,DSKH!$A:$B,2,0)</f>
        <v>#N/A</v>
      </c>
      <c r="C4949" s="3"/>
      <c r="D4949" s="3"/>
      <c r="E4949" s="4"/>
      <c r="F4949" s="3"/>
      <c r="G4949" s="3"/>
      <c r="H4949" s="195"/>
      <c r="I4949" s="3"/>
      <c r="J4949" s="3"/>
      <c r="K4949" s="3"/>
      <c r="L4949" s="3"/>
      <c r="M4949" s="27"/>
      <c r="N4949" s="3"/>
      <c r="O4949" s="3"/>
      <c r="P4949" s="3"/>
      <c r="Q4949" s="3"/>
      <c r="R4949" s="3"/>
      <c r="S4949" s="3"/>
      <c r="T4949" s="3"/>
      <c r="U4949" s="3"/>
      <c r="V4949" s="3"/>
      <c r="W4949" s="8"/>
      <c r="X4949" s="3"/>
      <c r="Y4949" s="27"/>
      <c r="Z4949" s="165"/>
      <c r="AA4949" s="165"/>
    </row>
    <row r="4950" spans="1:27" ht="16.5" hidden="1">
      <c r="A4950" s="2">
        <f t="shared" si="0"/>
        <v>4947</v>
      </c>
      <c r="B4950" s="3" t="e">
        <f>VLOOKUP(D4950,DSKH!$A:$B,2,0)</f>
        <v>#N/A</v>
      </c>
      <c r="C4950" s="3"/>
      <c r="D4950" s="3"/>
      <c r="E4950" s="4"/>
      <c r="F4950" s="3"/>
      <c r="G4950" s="3"/>
      <c r="H4950" s="195"/>
      <c r="I4950" s="3"/>
      <c r="J4950" s="3"/>
      <c r="K4950" s="3"/>
      <c r="L4950" s="3"/>
      <c r="M4950" s="27"/>
      <c r="N4950" s="3"/>
      <c r="O4950" s="3"/>
      <c r="P4950" s="3"/>
      <c r="Q4950" s="3"/>
      <c r="R4950" s="3"/>
      <c r="S4950" s="3"/>
      <c r="T4950" s="3"/>
      <c r="U4950" s="3"/>
      <c r="V4950" s="3"/>
      <c r="W4950" s="8"/>
      <c r="X4950" s="3"/>
      <c r="Y4950" s="27"/>
      <c r="Z4950" s="165"/>
      <c r="AA4950" s="165"/>
    </row>
    <row r="4951" spans="1:27" ht="16.5" hidden="1">
      <c r="A4951" s="2">
        <f t="shared" si="0"/>
        <v>4948</v>
      </c>
      <c r="B4951" s="3" t="e">
        <f>VLOOKUP(D4951,DSKH!$A:$B,2,0)</f>
        <v>#N/A</v>
      </c>
      <c r="C4951" s="3"/>
      <c r="D4951" s="3"/>
      <c r="E4951" s="4"/>
      <c r="F4951" s="3"/>
      <c r="G4951" s="3"/>
      <c r="H4951" s="195"/>
      <c r="I4951" s="3"/>
      <c r="J4951" s="3"/>
      <c r="K4951" s="3"/>
      <c r="L4951" s="3"/>
      <c r="M4951" s="27"/>
      <c r="N4951" s="3"/>
      <c r="O4951" s="3"/>
      <c r="P4951" s="3"/>
      <c r="Q4951" s="3"/>
      <c r="R4951" s="3"/>
      <c r="S4951" s="3"/>
      <c r="T4951" s="3"/>
      <c r="U4951" s="3"/>
      <c r="V4951" s="3"/>
      <c r="W4951" s="8"/>
      <c r="X4951" s="3"/>
      <c r="Y4951" s="27"/>
      <c r="Z4951" s="165"/>
      <c r="AA4951" s="165"/>
    </row>
    <row r="4952" spans="1:27" ht="16.5" hidden="1">
      <c r="A4952" s="2">
        <f t="shared" si="0"/>
        <v>4949</v>
      </c>
      <c r="B4952" s="3" t="e">
        <f>VLOOKUP(D4952,DSKH!$A:$B,2,0)</f>
        <v>#N/A</v>
      </c>
      <c r="C4952" s="3"/>
      <c r="D4952" s="3"/>
      <c r="E4952" s="4"/>
      <c r="F4952" s="3"/>
      <c r="G4952" s="3"/>
      <c r="H4952" s="195"/>
      <c r="I4952" s="3"/>
      <c r="J4952" s="3"/>
      <c r="K4952" s="3"/>
      <c r="L4952" s="3"/>
      <c r="M4952" s="27"/>
      <c r="N4952" s="3"/>
      <c r="O4952" s="3"/>
      <c r="P4952" s="3"/>
      <c r="Q4952" s="3"/>
      <c r="R4952" s="3"/>
      <c r="S4952" s="3"/>
      <c r="T4952" s="3"/>
      <c r="U4952" s="3"/>
      <c r="V4952" s="3"/>
      <c r="W4952" s="8"/>
      <c r="X4952" s="3"/>
      <c r="Y4952" s="27"/>
      <c r="Z4952" s="165"/>
      <c r="AA4952" s="165"/>
    </row>
    <row r="4953" spans="1:27" ht="16.5" hidden="1">
      <c r="A4953" s="2">
        <f t="shared" si="0"/>
        <v>4950</v>
      </c>
      <c r="B4953" s="3" t="e">
        <f>VLOOKUP(D4953,DSKH!$A:$B,2,0)</f>
        <v>#N/A</v>
      </c>
      <c r="C4953" s="3"/>
      <c r="D4953" s="3"/>
      <c r="E4953" s="4"/>
      <c r="F4953" s="3"/>
      <c r="G4953" s="3"/>
      <c r="H4953" s="195"/>
      <c r="I4953" s="3"/>
      <c r="J4953" s="3"/>
      <c r="K4953" s="3"/>
      <c r="L4953" s="3"/>
      <c r="M4953" s="27"/>
      <c r="N4953" s="3"/>
      <c r="O4953" s="3"/>
      <c r="P4953" s="3"/>
      <c r="Q4953" s="3"/>
      <c r="R4953" s="3"/>
      <c r="S4953" s="3"/>
      <c r="T4953" s="3"/>
      <c r="U4953" s="3"/>
      <c r="V4953" s="3"/>
      <c r="W4953" s="8"/>
      <c r="X4953" s="3"/>
      <c r="Y4953" s="27"/>
      <c r="Z4953" s="165"/>
      <c r="AA4953" s="165"/>
    </row>
    <row r="4954" spans="1:27" ht="16.5" hidden="1">
      <c r="A4954" s="2">
        <f t="shared" si="0"/>
        <v>4951</v>
      </c>
      <c r="B4954" s="3" t="e">
        <f>VLOOKUP(D4954,DSKH!$A:$B,2,0)</f>
        <v>#N/A</v>
      </c>
      <c r="C4954" s="3"/>
      <c r="D4954" s="3"/>
      <c r="E4954" s="4"/>
      <c r="F4954" s="3"/>
      <c r="G4954" s="3"/>
      <c r="H4954" s="195"/>
      <c r="I4954" s="3"/>
      <c r="J4954" s="3"/>
      <c r="K4954" s="3"/>
      <c r="L4954" s="3"/>
      <c r="M4954" s="27"/>
      <c r="N4954" s="3"/>
      <c r="O4954" s="3"/>
      <c r="P4954" s="3"/>
      <c r="Q4954" s="3"/>
      <c r="R4954" s="3"/>
      <c r="S4954" s="3"/>
      <c r="T4954" s="3"/>
      <c r="U4954" s="3"/>
      <c r="V4954" s="3"/>
      <c r="W4954" s="8"/>
      <c r="X4954" s="3"/>
      <c r="Y4954" s="27"/>
      <c r="Z4954" s="165"/>
      <c r="AA4954" s="165"/>
    </row>
    <row r="4955" spans="1:27" ht="16.5" hidden="1">
      <c r="A4955" s="2">
        <f t="shared" si="0"/>
        <v>4952</v>
      </c>
      <c r="B4955" s="3" t="e">
        <f>VLOOKUP(D4955,DSKH!$A:$B,2,0)</f>
        <v>#N/A</v>
      </c>
      <c r="C4955" s="3"/>
      <c r="D4955" s="3"/>
      <c r="E4955" s="4"/>
      <c r="F4955" s="3"/>
      <c r="G4955" s="3"/>
      <c r="H4955" s="195"/>
      <c r="I4955" s="3"/>
      <c r="J4955" s="3"/>
      <c r="K4955" s="3"/>
      <c r="L4955" s="3"/>
      <c r="M4955" s="27"/>
      <c r="N4955" s="3"/>
      <c r="O4955" s="3"/>
      <c r="P4955" s="3"/>
      <c r="Q4955" s="3"/>
      <c r="R4955" s="3"/>
      <c r="S4955" s="3"/>
      <c r="T4955" s="3"/>
      <c r="U4955" s="3"/>
      <c r="V4955" s="3"/>
      <c r="W4955" s="8"/>
      <c r="X4955" s="3"/>
      <c r="Y4955" s="27"/>
      <c r="Z4955" s="165"/>
      <c r="AA4955" s="165"/>
    </row>
    <row r="4956" spans="1:27" ht="16.5" hidden="1">
      <c r="A4956" s="2">
        <f t="shared" si="0"/>
        <v>4953</v>
      </c>
      <c r="B4956" s="3" t="e">
        <f>VLOOKUP(D4956,DSKH!$A:$B,2,0)</f>
        <v>#N/A</v>
      </c>
      <c r="C4956" s="3"/>
      <c r="D4956" s="3"/>
      <c r="E4956" s="4"/>
      <c r="F4956" s="3"/>
      <c r="G4956" s="3"/>
      <c r="H4956" s="195"/>
      <c r="I4956" s="3"/>
      <c r="J4956" s="3"/>
      <c r="K4956" s="3"/>
      <c r="L4956" s="3"/>
      <c r="M4956" s="27"/>
      <c r="N4956" s="3"/>
      <c r="O4956" s="3"/>
      <c r="P4956" s="3"/>
      <c r="Q4956" s="3"/>
      <c r="R4956" s="3"/>
      <c r="S4956" s="3"/>
      <c r="T4956" s="3"/>
      <c r="U4956" s="3"/>
      <c r="V4956" s="3"/>
      <c r="W4956" s="8"/>
      <c r="X4956" s="3"/>
      <c r="Y4956" s="27"/>
      <c r="Z4956" s="165"/>
      <c r="AA4956" s="165"/>
    </row>
    <row r="4957" spans="1:27" ht="16.5" hidden="1">
      <c r="A4957" s="2">
        <f t="shared" si="0"/>
        <v>4954</v>
      </c>
      <c r="B4957" s="3" t="e">
        <f>VLOOKUP(D4957,DSKH!$A:$B,2,0)</f>
        <v>#N/A</v>
      </c>
      <c r="C4957" s="3"/>
      <c r="D4957" s="3"/>
      <c r="E4957" s="4"/>
      <c r="F4957" s="3"/>
      <c r="G4957" s="3"/>
      <c r="H4957" s="195"/>
      <c r="I4957" s="3"/>
      <c r="J4957" s="3"/>
      <c r="K4957" s="3"/>
      <c r="L4957" s="3"/>
      <c r="M4957" s="27"/>
      <c r="N4957" s="3"/>
      <c r="O4957" s="3"/>
      <c r="P4957" s="3"/>
      <c r="Q4957" s="3"/>
      <c r="R4957" s="3"/>
      <c r="S4957" s="3"/>
      <c r="T4957" s="3"/>
      <c r="U4957" s="3"/>
      <c r="V4957" s="3"/>
      <c r="W4957" s="8"/>
      <c r="X4957" s="3"/>
      <c r="Y4957" s="27"/>
      <c r="Z4957" s="165"/>
      <c r="AA4957" s="165"/>
    </row>
    <row r="4958" spans="1:27" ht="16.5" hidden="1">
      <c r="A4958" s="2">
        <f t="shared" si="0"/>
        <v>4955</v>
      </c>
      <c r="B4958" s="3" t="e">
        <f>VLOOKUP(D4958,DSKH!$A:$B,2,0)</f>
        <v>#N/A</v>
      </c>
      <c r="C4958" s="3"/>
      <c r="D4958" s="3"/>
      <c r="E4958" s="4"/>
      <c r="F4958" s="3"/>
      <c r="G4958" s="3"/>
      <c r="H4958" s="195"/>
      <c r="I4958" s="3"/>
      <c r="J4958" s="3"/>
      <c r="K4958" s="3"/>
      <c r="L4958" s="3"/>
      <c r="M4958" s="27"/>
      <c r="N4958" s="3"/>
      <c r="O4958" s="3"/>
      <c r="P4958" s="3"/>
      <c r="Q4958" s="3"/>
      <c r="R4958" s="3"/>
      <c r="S4958" s="3"/>
      <c r="T4958" s="3"/>
      <c r="U4958" s="3"/>
      <c r="V4958" s="3"/>
      <c r="W4958" s="8"/>
      <c r="X4958" s="3"/>
      <c r="Y4958" s="27"/>
      <c r="Z4958" s="165"/>
      <c r="AA4958" s="165"/>
    </row>
    <row r="4959" spans="1:27" ht="16.5" hidden="1">
      <c r="A4959" s="2">
        <f t="shared" si="0"/>
        <v>4956</v>
      </c>
      <c r="B4959" s="3" t="e">
        <f>VLOOKUP(D4959,DSKH!$A:$B,2,0)</f>
        <v>#N/A</v>
      </c>
      <c r="C4959" s="3"/>
      <c r="D4959" s="3"/>
      <c r="E4959" s="4"/>
      <c r="F4959" s="3"/>
      <c r="G4959" s="3"/>
      <c r="H4959" s="195"/>
      <c r="I4959" s="3"/>
      <c r="J4959" s="3"/>
      <c r="K4959" s="3"/>
      <c r="L4959" s="3"/>
      <c r="M4959" s="27"/>
      <c r="N4959" s="3"/>
      <c r="O4959" s="3"/>
      <c r="P4959" s="3"/>
      <c r="Q4959" s="3"/>
      <c r="R4959" s="3"/>
      <c r="S4959" s="3"/>
      <c r="T4959" s="3"/>
      <c r="U4959" s="3"/>
      <c r="V4959" s="3"/>
      <c r="W4959" s="8"/>
      <c r="X4959" s="3"/>
      <c r="Y4959" s="27"/>
      <c r="Z4959" s="165"/>
      <c r="AA4959" s="165"/>
    </row>
    <row r="4960" spans="1:27" ht="16.5" hidden="1">
      <c r="A4960" s="2">
        <f t="shared" si="0"/>
        <v>4957</v>
      </c>
      <c r="B4960" s="3" t="e">
        <f>VLOOKUP(D4960,DSKH!$A:$B,2,0)</f>
        <v>#N/A</v>
      </c>
      <c r="C4960" s="3"/>
      <c r="D4960" s="3"/>
      <c r="E4960" s="4"/>
      <c r="F4960" s="3"/>
      <c r="G4960" s="3"/>
      <c r="H4960" s="195"/>
      <c r="I4960" s="3"/>
      <c r="J4960" s="3"/>
      <c r="K4960" s="3"/>
      <c r="L4960" s="3"/>
      <c r="M4960" s="27"/>
      <c r="N4960" s="3"/>
      <c r="O4960" s="3"/>
      <c r="P4960" s="3"/>
      <c r="Q4960" s="3"/>
      <c r="R4960" s="3"/>
      <c r="S4960" s="3"/>
      <c r="T4960" s="3"/>
      <c r="U4960" s="3"/>
      <c r="V4960" s="3"/>
      <c r="W4960" s="8"/>
      <c r="X4960" s="3"/>
      <c r="Y4960" s="27"/>
      <c r="Z4960" s="165"/>
      <c r="AA4960" s="165"/>
    </row>
    <row r="4961" spans="1:27" ht="16.5" hidden="1">
      <c r="A4961" s="2">
        <f t="shared" si="0"/>
        <v>4958</v>
      </c>
      <c r="B4961" s="3" t="e">
        <f>VLOOKUP(D4961,DSKH!$A:$B,2,0)</f>
        <v>#N/A</v>
      </c>
      <c r="C4961" s="3"/>
      <c r="D4961" s="3"/>
      <c r="E4961" s="4"/>
      <c r="F4961" s="3"/>
      <c r="G4961" s="3"/>
      <c r="H4961" s="195"/>
      <c r="I4961" s="3"/>
      <c r="J4961" s="3"/>
      <c r="K4961" s="3"/>
      <c r="L4961" s="3"/>
      <c r="M4961" s="27"/>
      <c r="N4961" s="3"/>
      <c r="O4961" s="3"/>
      <c r="P4961" s="3"/>
      <c r="Q4961" s="3"/>
      <c r="R4961" s="3"/>
      <c r="S4961" s="3"/>
      <c r="T4961" s="3"/>
      <c r="U4961" s="3"/>
      <c r="V4961" s="3"/>
      <c r="W4961" s="8"/>
      <c r="X4961" s="3"/>
      <c r="Y4961" s="27"/>
      <c r="Z4961" s="165"/>
      <c r="AA4961" s="165"/>
    </row>
    <row r="4962" spans="1:27" ht="16.5" hidden="1">
      <c r="A4962" s="2">
        <f t="shared" si="0"/>
        <v>4959</v>
      </c>
      <c r="B4962" s="3" t="e">
        <f>VLOOKUP(D4962,DSKH!$A:$B,2,0)</f>
        <v>#N/A</v>
      </c>
      <c r="C4962" s="3"/>
      <c r="D4962" s="3"/>
      <c r="E4962" s="4"/>
      <c r="F4962" s="3"/>
      <c r="G4962" s="3"/>
      <c r="H4962" s="195"/>
      <c r="I4962" s="3"/>
      <c r="J4962" s="3"/>
      <c r="K4962" s="3"/>
      <c r="L4962" s="3"/>
      <c r="M4962" s="27"/>
      <c r="N4962" s="3"/>
      <c r="O4962" s="3"/>
      <c r="P4962" s="3"/>
      <c r="Q4962" s="3"/>
      <c r="R4962" s="3"/>
      <c r="S4962" s="3"/>
      <c r="T4962" s="3"/>
      <c r="U4962" s="3"/>
      <c r="V4962" s="3"/>
      <c r="W4962" s="8"/>
      <c r="X4962" s="3"/>
      <c r="Y4962" s="27"/>
      <c r="Z4962" s="165"/>
      <c r="AA4962" s="165"/>
    </row>
    <row r="4963" spans="1:27" ht="16.5" hidden="1">
      <c r="A4963" s="2">
        <f t="shared" si="0"/>
        <v>4960</v>
      </c>
      <c r="B4963" s="3" t="e">
        <f>VLOOKUP(D4963,DSKH!$A:$B,2,0)</f>
        <v>#N/A</v>
      </c>
      <c r="C4963" s="3"/>
      <c r="D4963" s="3"/>
      <c r="E4963" s="4"/>
      <c r="F4963" s="3"/>
      <c r="G4963" s="3"/>
      <c r="H4963" s="195"/>
      <c r="I4963" s="3"/>
      <c r="J4963" s="3"/>
      <c r="K4963" s="3"/>
      <c r="L4963" s="3"/>
      <c r="M4963" s="27"/>
      <c r="N4963" s="3"/>
      <c r="O4963" s="3"/>
      <c r="P4963" s="3"/>
      <c r="Q4963" s="3"/>
      <c r="R4963" s="3"/>
      <c r="S4963" s="3"/>
      <c r="T4963" s="3"/>
      <c r="U4963" s="3"/>
      <c r="V4963" s="3"/>
      <c r="W4963" s="8"/>
      <c r="X4963" s="3"/>
      <c r="Y4963" s="27"/>
      <c r="Z4963" s="165"/>
      <c r="AA4963" s="165"/>
    </row>
    <row r="4964" spans="1:27" ht="16.5" hidden="1">
      <c r="A4964" s="2">
        <f t="shared" si="0"/>
        <v>4961</v>
      </c>
      <c r="B4964" s="3" t="e">
        <f>VLOOKUP(D4964,DSKH!$A:$B,2,0)</f>
        <v>#N/A</v>
      </c>
      <c r="C4964" s="3"/>
      <c r="D4964" s="3"/>
      <c r="E4964" s="4"/>
      <c r="F4964" s="3"/>
      <c r="G4964" s="3"/>
      <c r="H4964" s="195"/>
      <c r="I4964" s="3"/>
      <c r="J4964" s="3"/>
      <c r="K4964" s="3"/>
      <c r="L4964" s="3"/>
      <c r="M4964" s="27"/>
      <c r="N4964" s="3"/>
      <c r="O4964" s="3"/>
      <c r="P4964" s="3"/>
      <c r="Q4964" s="3"/>
      <c r="R4964" s="3"/>
      <c r="S4964" s="3"/>
      <c r="T4964" s="3"/>
      <c r="U4964" s="3"/>
      <c r="V4964" s="3"/>
      <c r="W4964" s="8"/>
      <c r="X4964" s="3"/>
      <c r="Y4964" s="27"/>
      <c r="Z4964" s="165"/>
      <c r="AA4964" s="165"/>
    </row>
    <row r="4965" spans="1:27" ht="16.5" hidden="1">
      <c r="A4965" s="2">
        <f t="shared" si="0"/>
        <v>4962</v>
      </c>
      <c r="B4965" s="3" t="e">
        <f>VLOOKUP(D4965,DSKH!$A:$B,2,0)</f>
        <v>#N/A</v>
      </c>
      <c r="C4965" s="3"/>
      <c r="D4965" s="3"/>
      <c r="E4965" s="4"/>
      <c r="F4965" s="3"/>
      <c r="G4965" s="3"/>
      <c r="H4965" s="195"/>
      <c r="I4965" s="3"/>
      <c r="J4965" s="3"/>
      <c r="K4965" s="3"/>
      <c r="L4965" s="3"/>
      <c r="M4965" s="27"/>
      <c r="N4965" s="3"/>
      <c r="O4965" s="3"/>
      <c r="P4965" s="3"/>
      <c r="Q4965" s="3"/>
      <c r="R4965" s="3"/>
      <c r="S4965" s="3"/>
      <c r="T4965" s="3"/>
      <c r="U4965" s="3"/>
      <c r="V4965" s="3"/>
      <c r="W4965" s="8"/>
      <c r="X4965" s="3"/>
      <c r="Y4965" s="27"/>
      <c r="Z4965" s="165"/>
      <c r="AA4965" s="165"/>
    </row>
    <row r="4966" spans="1:27" ht="16.5" hidden="1">
      <c r="A4966" s="2">
        <f t="shared" si="0"/>
        <v>4963</v>
      </c>
      <c r="B4966" s="3" t="e">
        <f>VLOOKUP(D4966,DSKH!$A:$B,2,0)</f>
        <v>#N/A</v>
      </c>
      <c r="C4966" s="3"/>
      <c r="D4966" s="3"/>
      <c r="E4966" s="4"/>
      <c r="F4966" s="3"/>
      <c r="G4966" s="3"/>
      <c r="H4966" s="195"/>
      <c r="I4966" s="3"/>
      <c r="J4966" s="3"/>
      <c r="K4966" s="3"/>
      <c r="L4966" s="3"/>
      <c r="M4966" s="27"/>
      <c r="N4966" s="3"/>
      <c r="O4966" s="3"/>
      <c r="P4966" s="3"/>
      <c r="Q4966" s="3"/>
      <c r="R4966" s="3"/>
      <c r="S4966" s="3"/>
      <c r="T4966" s="3"/>
      <c r="U4966" s="3"/>
      <c r="V4966" s="3"/>
      <c r="W4966" s="8"/>
      <c r="X4966" s="3"/>
      <c r="Y4966" s="27"/>
      <c r="Z4966" s="165"/>
      <c r="AA4966" s="165"/>
    </row>
    <row r="4967" spans="1:27" ht="16.5" hidden="1">
      <c r="A4967" s="2">
        <f t="shared" si="0"/>
        <v>4964</v>
      </c>
      <c r="B4967" s="3" t="e">
        <f>VLOOKUP(D4967,DSKH!$A:$B,2,0)</f>
        <v>#N/A</v>
      </c>
      <c r="C4967" s="3"/>
      <c r="D4967" s="3"/>
      <c r="E4967" s="4"/>
      <c r="F4967" s="3"/>
      <c r="G4967" s="3"/>
      <c r="H4967" s="195"/>
      <c r="I4967" s="3"/>
      <c r="J4967" s="3"/>
      <c r="K4967" s="3"/>
      <c r="L4967" s="3"/>
      <c r="M4967" s="27"/>
      <c r="N4967" s="3"/>
      <c r="O4967" s="3"/>
      <c r="P4967" s="3"/>
      <c r="Q4967" s="3"/>
      <c r="R4967" s="3"/>
      <c r="S4967" s="3"/>
      <c r="T4967" s="3"/>
      <c r="U4967" s="3"/>
      <c r="V4967" s="3"/>
      <c r="W4967" s="8"/>
      <c r="X4967" s="3"/>
      <c r="Y4967" s="27"/>
      <c r="Z4967" s="165"/>
      <c r="AA4967" s="165"/>
    </row>
    <row r="4968" spans="1:27" ht="16.5" hidden="1">
      <c r="A4968" s="2">
        <f t="shared" si="0"/>
        <v>4965</v>
      </c>
      <c r="B4968" s="3" t="e">
        <f>VLOOKUP(D4968,DSKH!$A:$B,2,0)</f>
        <v>#N/A</v>
      </c>
      <c r="C4968" s="3"/>
      <c r="D4968" s="3"/>
      <c r="E4968" s="4"/>
      <c r="F4968" s="3"/>
      <c r="G4968" s="3"/>
      <c r="H4968" s="195"/>
      <c r="I4968" s="3"/>
      <c r="J4968" s="3"/>
      <c r="K4968" s="3"/>
      <c r="L4968" s="3"/>
      <c r="M4968" s="27"/>
      <c r="N4968" s="3"/>
      <c r="O4968" s="3"/>
      <c r="P4968" s="3"/>
      <c r="Q4968" s="3"/>
      <c r="R4968" s="3"/>
      <c r="S4968" s="3"/>
      <c r="T4968" s="3"/>
      <c r="U4968" s="3"/>
      <c r="V4968" s="3"/>
      <c r="W4968" s="8"/>
      <c r="X4968" s="3"/>
      <c r="Y4968" s="27"/>
      <c r="Z4968" s="165"/>
      <c r="AA4968" s="165"/>
    </row>
    <row r="4969" spans="1:27" ht="16.5" hidden="1">
      <c r="A4969" s="2">
        <f t="shared" si="0"/>
        <v>4966</v>
      </c>
      <c r="B4969" s="3" t="e">
        <f>VLOOKUP(D4969,DSKH!$A:$B,2,0)</f>
        <v>#N/A</v>
      </c>
      <c r="C4969" s="3"/>
      <c r="D4969" s="3"/>
      <c r="E4969" s="4"/>
      <c r="F4969" s="3"/>
      <c r="G4969" s="3"/>
      <c r="H4969" s="195"/>
      <c r="I4969" s="3"/>
      <c r="J4969" s="3"/>
      <c r="K4969" s="3"/>
      <c r="L4969" s="3"/>
      <c r="M4969" s="27"/>
      <c r="N4969" s="3"/>
      <c r="O4969" s="3"/>
      <c r="P4969" s="3"/>
      <c r="Q4969" s="3"/>
      <c r="R4969" s="3"/>
      <c r="S4969" s="3"/>
      <c r="T4969" s="3"/>
      <c r="U4969" s="3"/>
      <c r="V4969" s="3"/>
      <c r="W4969" s="8"/>
      <c r="X4969" s="3"/>
      <c r="Y4969" s="27"/>
      <c r="Z4969" s="165"/>
      <c r="AA4969" s="165"/>
    </row>
    <row r="4970" spans="1:27" ht="16.5" hidden="1">
      <c r="A4970" s="2">
        <f t="shared" si="0"/>
        <v>4967</v>
      </c>
      <c r="B4970" s="3" t="e">
        <f>VLOOKUP(D4970,DSKH!$A:$B,2,0)</f>
        <v>#N/A</v>
      </c>
      <c r="C4970" s="3"/>
      <c r="D4970" s="3"/>
      <c r="E4970" s="4"/>
      <c r="F4970" s="3"/>
      <c r="G4970" s="3"/>
      <c r="H4970" s="195"/>
      <c r="I4970" s="3"/>
      <c r="J4970" s="3"/>
      <c r="K4970" s="3"/>
      <c r="L4970" s="3"/>
      <c r="M4970" s="27"/>
      <c r="N4970" s="3"/>
      <c r="O4970" s="3"/>
      <c r="P4970" s="3"/>
      <c r="Q4970" s="3"/>
      <c r="R4970" s="3"/>
      <c r="S4970" s="3"/>
      <c r="T4970" s="3"/>
      <c r="U4970" s="3"/>
      <c r="V4970" s="3"/>
      <c r="W4970" s="8"/>
      <c r="X4970" s="3"/>
      <c r="Y4970" s="27"/>
      <c r="Z4970" s="165"/>
      <c r="AA4970" s="165"/>
    </row>
    <row r="4971" spans="1:27" ht="16.5" hidden="1">
      <c r="A4971" s="2">
        <f t="shared" si="0"/>
        <v>4968</v>
      </c>
      <c r="B4971" s="3" t="e">
        <f>VLOOKUP(D4971,DSKH!$A:$B,2,0)</f>
        <v>#N/A</v>
      </c>
      <c r="C4971" s="3"/>
      <c r="D4971" s="3"/>
      <c r="E4971" s="4"/>
      <c r="F4971" s="3"/>
      <c r="G4971" s="3"/>
      <c r="H4971" s="195"/>
      <c r="I4971" s="3"/>
      <c r="J4971" s="3"/>
      <c r="K4971" s="3"/>
      <c r="L4971" s="3"/>
      <c r="M4971" s="27"/>
      <c r="N4971" s="3"/>
      <c r="O4971" s="3"/>
      <c r="P4971" s="3"/>
      <c r="Q4971" s="3"/>
      <c r="R4971" s="3"/>
      <c r="S4971" s="3"/>
      <c r="T4971" s="3"/>
      <c r="U4971" s="3"/>
      <c r="V4971" s="3"/>
      <c r="W4971" s="8"/>
      <c r="X4971" s="3"/>
      <c r="Y4971" s="27"/>
      <c r="Z4971" s="165"/>
      <c r="AA4971" s="165"/>
    </row>
    <row r="4972" spans="1:27" ht="16.5" hidden="1">
      <c r="A4972" s="2">
        <f t="shared" si="0"/>
        <v>4969</v>
      </c>
      <c r="B4972" s="3" t="e">
        <f>VLOOKUP(D4972,DSKH!$A:$B,2,0)</f>
        <v>#N/A</v>
      </c>
      <c r="C4972" s="3"/>
      <c r="D4972" s="3"/>
      <c r="E4972" s="4"/>
      <c r="F4972" s="3"/>
      <c r="G4972" s="3"/>
      <c r="H4972" s="195"/>
      <c r="I4972" s="3"/>
      <c r="J4972" s="3"/>
      <c r="K4972" s="3"/>
      <c r="L4972" s="3"/>
      <c r="M4972" s="27"/>
      <c r="N4972" s="3"/>
      <c r="O4972" s="3"/>
      <c r="P4972" s="3"/>
      <c r="Q4972" s="3"/>
      <c r="R4972" s="3"/>
      <c r="S4972" s="3"/>
      <c r="T4972" s="3"/>
      <c r="U4972" s="3"/>
      <c r="V4972" s="3"/>
      <c r="W4972" s="8"/>
      <c r="X4972" s="3"/>
      <c r="Y4972" s="27"/>
      <c r="Z4972" s="165"/>
      <c r="AA4972" s="165"/>
    </row>
    <row r="4973" spans="1:27" ht="16.5" hidden="1">
      <c r="A4973" s="2">
        <f t="shared" si="0"/>
        <v>4970</v>
      </c>
      <c r="B4973" s="3" t="e">
        <f>VLOOKUP(D4973,DSKH!$A:$B,2,0)</f>
        <v>#N/A</v>
      </c>
      <c r="C4973" s="3"/>
      <c r="D4973" s="3"/>
      <c r="E4973" s="4"/>
      <c r="F4973" s="3"/>
      <c r="G4973" s="3"/>
      <c r="H4973" s="195"/>
      <c r="I4973" s="3"/>
      <c r="J4973" s="3"/>
      <c r="K4973" s="3"/>
      <c r="L4973" s="3"/>
      <c r="M4973" s="27"/>
      <c r="N4973" s="3"/>
      <c r="O4973" s="3"/>
      <c r="P4973" s="3"/>
      <c r="Q4973" s="3"/>
      <c r="R4973" s="3"/>
      <c r="S4973" s="3"/>
      <c r="T4973" s="3"/>
      <c r="U4973" s="3"/>
      <c r="V4973" s="3"/>
      <c r="W4973" s="8"/>
      <c r="X4973" s="3"/>
      <c r="Y4973" s="27"/>
      <c r="Z4973" s="165"/>
      <c r="AA4973" s="165"/>
    </row>
    <row r="4974" spans="1:27" ht="16.5" hidden="1">
      <c r="A4974" s="2">
        <f t="shared" si="0"/>
        <v>4971</v>
      </c>
      <c r="B4974" s="3" t="e">
        <f>VLOOKUP(D4974,DSKH!$A:$B,2,0)</f>
        <v>#N/A</v>
      </c>
      <c r="C4974" s="3"/>
      <c r="D4974" s="3"/>
      <c r="E4974" s="4"/>
      <c r="F4974" s="3"/>
      <c r="G4974" s="3"/>
      <c r="H4974" s="195"/>
      <c r="I4974" s="3"/>
      <c r="J4974" s="3"/>
      <c r="K4974" s="3"/>
      <c r="L4974" s="3"/>
      <c r="M4974" s="27"/>
      <c r="N4974" s="3"/>
      <c r="O4974" s="3"/>
      <c r="P4974" s="3"/>
      <c r="Q4974" s="3"/>
      <c r="R4974" s="3"/>
      <c r="S4974" s="3"/>
      <c r="T4974" s="3"/>
      <c r="U4974" s="3"/>
      <c r="V4974" s="3"/>
      <c r="W4974" s="8"/>
      <c r="X4974" s="3"/>
      <c r="Y4974" s="27"/>
      <c r="Z4974" s="165"/>
      <c r="AA4974" s="165"/>
    </row>
    <row r="4975" spans="1:27" ht="16.5" hidden="1">
      <c r="A4975" s="2">
        <f t="shared" si="0"/>
        <v>4972</v>
      </c>
      <c r="B4975" s="3" t="e">
        <f>VLOOKUP(D4975,DSKH!$A:$B,2,0)</f>
        <v>#N/A</v>
      </c>
      <c r="C4975" s="3"/>
      <c r="D4975" s="3"/>
      <c r="E4975" s="4"/>
      <c r="F4975" s="3"/>
      <c r="G4975" s="3"/>
      <c r="H4975" s="195"/>
      <c r="I4975" s="3"/>
      <c r="J4975" s="3"/>
      <c r="K4975" s="3"/>
      <c r="L4975" s="3"/>
      <c r="M4975" s="27"/>
      <c r="N4975" s="3"/>
      <c r="O4975" s="3"/>
      <c r="P4975" s="3"/>
      <c r="Q4975" s="3"/>
      <c r="R4975" s="3"/>
      <c r="S4975" s="3"/>
      <c r="T4975" s="3"/>
      <c r="U4975" s="3"/>
      <c r="V4975" s="3"/>
      <c r="W4975" s="8"/>
      <c r="X4975" s="3"/>
      <c r="Y4975" s="27"/>
      <c r="Z4975" s="165"/>
      <c r="AA4975" s="165"/>
    </row>
    <row r="4976" spans="1:27" ht="16.5" hidden="1">
      <c r="A4976" s="2">
        <f t="shared" si="0"/>
        <v>4973</v>
      </c>
      <c r="B4976" s="3" t="e">
        <f>VLOOKUP(D4976,DSKH!$A:$B,2,0)</f>
        <v>#N/A</v>
      </c>
      <c r="C4976" s="3"/>
      <c r="D4976" s="3"/>
      <c r="E4976" s="4"/>
      <c r="F4976" s="3"/>
      <c r="G4976" s="3"/>
      <c r="H4976" s="195"/>
      <c r="I4976" s="3"/>
      <c r="J4976" s="3"/>
      <c r="K4976" s="3"/>
      <c r="L4976" s="3"/>
      <c r="M4976" s="27"/>
      <c r="N4976" s="3"/>
      <c r="O4976" s="3"/>
      <c r="P4976" s="3"/>
      <c r="Q4976" s="3"/>
      <c r="R4976" s="3"/>
      <c r="S4976" s="3"/>
      <c r="T4976" s="3"/>
      <c r="U4976" s="3"/>
      <c r="V4976" s="3"/>
      <c r="W4976" s="8"/>
      <c r="X4976" s="3"/>
      <c r="Y4976" s="27"/>
      <c r="Z4976" s="165"/>
      <c r="AA4976" s="165"/>
    </row>
    <row r="4977" spans="1:27" ht="16.5" hidden="1">
      <c r="A4977" s="2">
        <f t="shared" si="0"/>
        <v>4974</v>
      </c>
      <c r="B4977" s="3" t="e">
        <f>VLOOKUP(D4977,DSKH!$A:$B,2,0)</f>
        <v>#N/A</v>
      </c>
      <c r="C4977" s="3"/>
      <c r="D4977" s="3"/>
      <c r="E4977" s="4"/>
      <c r="F4977" s="3"/>
      <c r="G4977" s="3"/>
      <c r="H4977" s="195"/>
      <c r="I4977" s="3"/>
      <c r="J4977" s="3"/>
      <c r="K4977" s="3"/>
      <c r="L4977" s="3"/>
      <c r="M4977" s="27"/>
      <c r="N4977" s="3"/>
      <c r="O4977" s="3"/>
      <c r="P4977" s="3"/>
      <c r="Q4977" s="3"/>
      <c r="R4977" s="3"/>
      <c r="S4977" s="3"/>
      <c r="T4977" s="3"/>
      <c r="U4977" s="3"/>
      <c r="V4977" s="3"/>
      <c r="W4977" s="8"/>
      <c r="X4977" s="3"/>
      <c r="Y4977" s="27"/>
      <c r="Z4977" s="165"/>
      <c r="AA4977" s="165"/>
    </row>
    <row r="4978" spans="1:27" ht="16.5" hidden="1">
      <c r="A4978" s="2">
        <f t="shared" si="0"/>
        <v>4975</v>
      </c>
      <c r="B4978" s="3" t="e">
        <f>VLOOKUP(D4978,DSKH!$A:$B,2,0)</f>
        <v>#N/A</v>
      </c>
      <c r="C4978" s="3"/>
      <c r="D4978" s="3"/>
      <c r="E4978" s="4"/>
      <c r="F4978" s="3"/>
      <c r="G4978" s="3"/>
      <c r="H4978" s="195"/>
      <c r="I4978" s="3"/>
      <c r="J4978" s="3"/>
      <c r="K4978" s="3"/>
      <c r="L4978" s="3"/>
      <c r="M4978" s="27"/>
      <c r="N4978" s="3"/>
      <c r="O4978" s="3"/>
      <c r="P4978" s="3"/>
      <c r="Q4978" s="3"/>
      <c r="R4978" s="3"/>
      <c r="S4978" s="3"/>
      <c r="T4978" s="3"/>
      <c r="U4978" s="3"/>
      <c r="V4978" s="3"/>
      <c r="W4978" s="8"/>
      <c r="X4978" s="3"/>
      <c r="Y4978" s="27"/>
      <c r="Z4978" s="165"/>
      <c r="AA4978" s="165"/>
    </row>
    <row r="4979" spans="1:27" ht="16.5" hidden="1">
      <c r="A4979" s="2">
        <f t="shared" si="0"/>
        <v>4976</v>
      </c>
      <c r="B4979" s="3" t="e">
        <f>VLOOKUP(D4979,DSKH!$A:$B,2,0)</f>
        <v>#N/A</v>
      </c>
      <c r="C4979" s="3"/>
      <c r="D4979" s="3"/>
      <c r="E4979" s="4"/>
      <c r="F4979" s="3"/>
      <c r="G4979" s="3"/>
      <c r="H4979" s="195"/>
      <c r="I4979" s="3"/>
      <c r="J4979" s="3"/>
      <c r="K4979" s="3"/>
      <c r="L4979" s="3"/>
      <c r="M4979" s="27"/>
      <c r="N4979" s="3"/>
      <c r="O4979" s="3"/>
      <c r="P4979" s="3"/>
      <c r="Q4979" s="3"/>
      <c r="R4979" s="3"/>
      <c r="S4979" s="3"/>
      <c r="T4979" s="3"/>
      <c r="U4979" s="3"/>
      <c r="V4979" s="3"/>
      <c r="W4979" s="8"/>
      <c r="X4979" s="3"/>
      <c r="Y4979" s="27"/>
      <c r="Z4979" s="165"/>
      <c r="AA4979" s="165"/>
    </row>
    <row r="4980" spans="1:27" ht="16.5" hidden="1">
      <c r="A4980" s="2">
        <f t="shared" si="0"/>
        <v>4977</v>
      </c>
      <c r="B4980" s="3" t="e">
        <f>VLOOKUP(D4980,DSKH!$A:$B,2,0)</f>
        <v>#N/A</v>
      </c>
      <c r="C4980" s="3"/>
      <c r="D4980" s="3"/>
      <c r="E4980" s="4"/>
      <c r="F4980" s="3"/>
      <c r="G4980" s="3"/>
      <c r="H4980" s="195"/>
      <c r="I4980" s="3"/>
      <c r="J4980" s="3"/>
      <c r="K4980" s="3"/>
      <c r="L4980" s="3"/>
      <c r="M4980" s="27"/>
      <c r="N4980" s="3"/>
      <c r="O4980" s="3"/>
      <c r="P4980" s="3"/>
      <c r="Q4980" s="3"/>
      <c r="R4980" s="3"/>
      <c r="S4980" s="3"/>
      <c r="T4980" s="3"/>
      <c r="U4980" s="3"/>
      <c r="V4980" s="3"/>
      <c r="W4980" s="8"/>
      <c r="X4980" s="3"/>
      <c r="Y4980" s="27"/>
      <c r="Z4980" s="165"/>
      <c r="AA4980" s="165"/>
    </row>
    <row r="4981" spans="1:27" ht="16.5" hidden="1">
      <c r="A4981" s="2">
        <f t="shared" si="0"/>
        <v>4978</v>
      </c>
      <c r="B4981" s="3" t="e">
        <f>VLOOKUP(D4981,DSKH!$A:$B,2,0)</f>
        <v>#N/A</v>
      </c>
      <c r="C4981" s="3"/>
      <c r="D4981" s="3"/>
      <c r="E4981" s="4"/>
      <c r="F4981" s="3"/>
      <c r="G4981" s="3"/>
      <c r="H4981" s="195"/>
      <c r="I4981" s="3"/>
      <c r="J4981" s="3"/>
      <c r="K4981" s="3"/>
      <c r="L4981" s="3"/>
      <c r="M4981" s="27"/>
      <c r="N4981" s="3"/>
      <c r="O4981" s="3"/>
      <c r="P4981" s="3"/>
      <c r="Q4981" s="3"/>
      <c r="R4981" s="3"/>
      <c r="S4981" s="3"/>
      <c r="T4981" s="3"/>
      <c r="U4981" s="3"/>
      <c r="V4981" s="3"/>
      <c r="W4981" s="8"/>
      <c r="X4981" s="3"/>
      <c r="Y4981" s="27"/>
      <c r="Z4981" s="165"/>
      <c r="AA4981" s="165"/>
    </row>
    <row r="4982" spans="1:27" ht="16.5" hidden="1">
      <c r="A4982" s="2">
        <f t="shared" si="0"/>
        <v>4979</v>
      </c>
      <c r="B4982" s="3" t="e">
        <f>VLOOKUP(D4982,DSKH!$A:$B,2,0)</f>
        <v>#N/A</v>
      </c>
      <c r="C4982" s="3"/>
      <c r="D4982" s="3"/>
      <c r="E4982" s="4"/>
      <c r="F4982" s="3"/>
      <c r="G4982" s="3"/>
      <c r="H4982" s="195"/>
      <c r="I4982" s="3"/>
      <c r="J4982" s="3"/>
      <c r="K4982" s="3"/>
      <c r="L4982" s="3"/>
      <c r="M4982" s="27"/>
      <c r="N4982" s="3"/>
      <c r="O4982" s="3"/>
      <c r="P4982" s="3"/>
      <c r="Q4982" s="3"/>
      <c r="R4982" s="3"/>
      <c r="S4982" s="3"/>
      <c r="T4982" s="3"/>
      <c r="U4982" s="3"/>
      <c r="V4982" s="3"/>
      <c r="W4982" s="8"/>
      <c r="X4982" s="3"/>
      <c r="Y4982" s="27"/>
      <c r="Z4982" s="165"/>
      <c r="AA4982" s="165"/>
    </row>
    <row r="4983" spans="1:27" ht="16.5" hidden="1">
      <c r="A4983" s="2">
        <f t="shared" si="0"/>
        <v>4980</v>
      </c>
      <c r="B4983" s="3" t="e">
        <f>VLOOKUP(D4983,DSKH!$A:$B,2,0)</f>
        <v>#N/A</v>
      </c>
      <c r="C4983" s="3"/>
      <c r="D4983" s="3"/>
      <c r="E4983" s="4"/>
      <c r="F4983" s="3"/>
      <c r="G4983" s="3"/>
      <c r="H4983" s="195"/>
      <c r="I4983" s="3"/>
      <c r="J4983" s="3"/>
      <c r="K4983" s="3"/>
      <c r="L4983" s="3"/>
      <c r="M4983" s="27"/>
      <c r="N4983" s="3"/>
      <c r="O4983" s="3"/>
      <c r="P4983" s="3"/>
      <c r="Q4983" s="3"/>
      <c r="R4983" s="3"/>
      <c r="S4983" s="3"/>
      <c r="T4983" s="3"/>
      <c r="U4983" s="3"/>
      <c r="V4983" s="3"/>
      <c r="W4983" s="8"/>
      <c r="X4983" s="3"/>
      <c r="Y4983" s="27"/>
      <c r="Z4983" s="165"/>
      <c r="AA4983" s="165"/>
    </row>
    <row r="4984" spans="1:27" ht="16.5" hidden="1">
      <c r="A4984" s="2">
        <f t="shared" si="0"/>
        <v>4981</v>
      </c>
      <c r="B4984" s="3" t="e">
        <f>VLOOKUP(D4984,DSKH!$A:$B,2,0)</f>
        <v>#N/A</v>
      </c>
      <c r="C4984" s="3"/>
      <c r="D4984" s="3"/>
      <c r="E4984" s="4"/>
      <c r="F4984" s="3"/>
      <c r="G4984" s="3"/>
      <c r="H4984" s="195"/>
      <c r="I4984" s="3"/>
      <c r="J4984" s="3"/>
      <c r="K4984" s="3"/>
      <c r="L4984" s="3"/>
      <c r="M4984" s="27"/>
      <c r="N4984" s="3"/>
      <c r="O4984" s="3"/>
      <c r="P4984" s="3"/>
      <c r="Q4984" s="3"/>
      <c r="R4984" s="3"/>
      <c r="S4984" s="3"/>
      <c r="T4984" s="3"/>
      <c r="U4984" s="3"/>
      <c r="V4984" s="3"/>
      <c r="W4984" s="8"/>
      <c r="X4984" s="3"/>
      <c r="Y4984" s="27"/>
      <c r="Z4984" s="165"/>
      <c r="AA4984" s="165"/>
    </row>
    <row r="4985" spans="1:27" ht="16.5" hidden="1">
      <c r="A4985" s="198"/>
      <c r="B4985" s="51"/>
      <c r="C4985" s="163"/>
      <c r="D4985" s="163"/>
      <c r="E4985" s="163"/>
      <c r="F4985" s="199"/>
      <c r="G4985" s="163"/>
      <c r="H4985" s="200"/>
      <c r="I4985" s="163"/>
      <c r="J4985" s="163"/>
      <c r="K4985" s="163"/>
      <c r="L4985" s="163"/>
      <c r="M4985" s="201"/>
      <c r="N4985" s="163"/>
      <c r="O4985" s="163"/>
      <c r="P4985" s="199"/>
      <c r="Q4985" s="51"/>
      <c r="R4985" s="199"/>
      <c r="S4985" s="199"/>
      <c r="T4985" s="163"/>
      <c r="U4985" s="163"/>
      <c r="V4985" s="199"/>
      <c r="W4985" s="202"/>
      <c r="X4985" s="163"/>
      <c r="Y4985" s="201"/>
      <c r="Z4985" s="165"/>
      <c r="AA4985" s="165"/>
    </row>
    <row r="4986" spans="1:27" ht="16.5" hidden="1">
      <c r="A4986" s="198"/>
      <c r="B4986" s="51"/>
      <c r="C4986" s="163"/>
      <c r="D4986" s="163"/>
      <c r="E4986" s="163"/>
      <c r="F4986" s="199"/>
      <c r="G4986" s="163"/>
      <c r="H4986" s="200"/>
      <c r="I4986" s="163"/>
      <c r="J4986" s="163"/>
      <c r="K4986" s="163"/>
      <c r="L4986" s="163"/>
      <c r="M4986" s="201"/>
      <c r="N4986" s="163"/>
      <c r="O4986" s="163"/>
      <c r="P4986" s="199"/>
      <c r="Q4986" s="199"/>
      <c r="R4986" s="199"/>
      <c r="S4986" s="199"/>
      <c r="T4986" s="163"/>
      <c r="U4986" s="163"/>
      <c r="V4986" s="199"/>
      <c r="W4986" s="202"/>
      <c r="X4986" s="163"/>
      <c r="Y4986" s="201"/>
      <c r="Z4986" s="165"/>
      <c r="AA4986" s="165"/>
    </row>
    <row r="4987" spans="1:27" ht="16.5">
      <c r="A4987" s="198"/>
      <c r="B4987" s="51"/>
      <c r="C4987" s="163"/>
      <c r="D4987" s="163"/>
      <c r="E4987" s="163"/>
      <c r="F4987" s="199"/>
      <c r="G4987" s="163"/>
      <c r="H4987" s="200"/>
      <c r="I4987" s="163"/>
      <c r="J4987" s="163"/>
      <c r="K4987" s="163"/>
      <c r="L4987" s="163"/>
      <c r="M4987" s="201"/>
      <c r="N4987" s="163"/>
      <c r="O4987" s="163"/>
      <c r="P4987" s="199"/>
      <c r="Q4987" s="199"/>
      <c r="R4987" s="199"/>
      <c r="S4987" s="199"/>
      <c r="T4987" s="163"/>
      <c r="U4987" s="163"/>
      <c r="V4987" s="199"/>
      <c r="W4987" s="202"/>
      <c r="X4987" s="163"/>
      <c r="Y4987" s="201"/>
      <c r="Z4987" s="165"/>
      <c r="AA4987" s="165"/>
    </row>
    <row r="4988" spans="1:27" ht="16.5">
      <c r="A4988" s="198"/>
      <c r="B4988" s="51"/>
      <c r="C4988" s="163"/>
      <c r="D4988" s="163"/>
      <c r="E4988" s="163"/>
      <c r="F4988" s="199"/>
      <c r="G4988" s="163"/>
      <c r="H4988" s="200"/>
      <c r="I4988" s="163"/>
      <c r="J4988" s="163"/>
      <c r="K4988" s="163"/>
      <c r="L4988" s="163"/>
      <c r="M4988" s="201"/>
      <c r="N4988" s="163"/>
      <c r="O4988" s="163"/>
      <c r="P4988" s="199"/>
      <c r="Q4988" s="199"/>
      <c r="R4988" s="199"/>
      <c r="S4988" s="199"/>
      <c r="T4988" s="163"/>
      <c r="U4988" s="163"/>
      <c r="V4988" s="199"/>
      <c r="W4988" s="202"/>
      <c r="X4988" s="163"/>
      <c r="Y4988" s="201"/>
      <c r="Z4988" s="165"/>
      <c r="AA4988" s="165"/>
    </row>
    <row r="4989" spans="1:27" ht="16.5">
      <c r="A4989" s="198"/>
      <c r="B4989" s="51"/>
      <c r="C4989" s="163"/>
      <c r="D4989" s="163"/>
      <c r="E4989" s="163"/>
      <c r="F4989" s="199"/>
      <c r="G4989" s="163"/>
      <c r="H4989" s="200"/>
      <c r="I4989" s="163"/>
      <c r="J4989" s="163"/>
      <c r="K4989" s="163"/>
      <c r="L4989" s="163"/>
      <c r="M4989" s="201"/>
      <c r="N4989" s="163"/>
      <c r="O4989" s="163"/>
      <c r="P4989" s="199"/>
      <c r="Q4989" s="199"/>
      <c r="R4989" s="199"/>
      <c r="S4989" s="199"/>
      <c r="T4989" s="163"/>
      <c r="U4989" s="163"/>
      <c r="V4989" s="199"/>
      <c r="W4989" s="202"/>
      <c r="X4989" s="163"/>
      <c r="Y4989" s="201"/>
      <c r="Z4989" s="165"/>
      <c r="AA4989" s="165"/>
    </row>
    <row r="4990" spans="1:27" ht="16.5">
      <c r="A4990" s="198"/>
      <c r="B4990" s="51"/>
      <c r="C4990" s="163"/>
      <c r="D4990" s="163"/>
      <c r="E4990" s="163"/>
      <c r="F4990" s="199"/>
      <c r="G4990" s="163"/>
      <c r="H4990" s="200"/>
      <c r="I4990" s="163"/>
      <c r="J4990" s="163"/>
      <c r="K4990" s="163"/>
      <c r="L4990" s="163"/>
      <c r="M4990" s="201"/>
      <c r="N4990" s="163"/>
      <c r="O4990" s="163"/>
      <c r="P4990" s="199"/>
      <c r="Q4990" s="199"/>
      <c r="R4990" s="199"/>
      <c r="S4990" s="199"/>
      <c r="T4990" s="163"/>
      <c r="U4990" s="163"/>
      <c r="V4990" s="199"/>
      <c r="W4990" s="202"/>
      <c r="X4990" s="163"/>
      <c r="Y4990" s="201"/>
      <c r="Z4990" s="165"/>
      <c r="AA4990" s="165"/>
    </row>
    <row r="4991" spans="1:27" ht="16.5">
      <c r="A4991" s="198"/>
      <c r="B4991" s="51"/>
      <c r="C4991" s="163"/>
      <c r="D4991" s="163"/>
      <c r="E4991" s="163"/>
      <c r="F4991" s="199"/>
      <c r="G4991" s="163"/>
      <c r="H4991" s="200"/>
      <c r="I4991" s="163"/>
      <c r="J4991" s="163"/>
      <c r="K4991" s="163"/>
      <c r="L4991" s="163"/>
      <c r="M4991" s="201"/>
      <c r="N4991" s="163"/>
      <c r="O4991" s="163"/>
      <c r="P4991" s="199"/>
      <c r="Q4991" s="199"/>
      <c r="R4991" s="199"/>
      <c r="S4991" s="199"/>
      <c r="T4991" s="163"/>
      <c r="U4991" s="163"/>
      <c r="V4991" s="199"/>
      <c r="W4991" s="202"/>
      <c r="X4991" s="163"/>
      <c r="Y4991" s="201"/>
      <c r="Z4991" s="165"/>
      <c r="AA4991" s="165"/>
    </row>
    <row r="4992" spans="1:27" ht="16.5">
      <c r="A4992" s="198"/>
      <c r="B4992" s="51"/>
      <c r="C4992" s="163"/>
      <c r="D4992" s="163"/>
      <c r="E4992" s="163"/>
      <c r="F4992" s="199"/>
      <c r="G4992" s="163"/>
      <c r="H4992" s="200"/>
      <c r="I4992" s="163"/>
      <c r="J4992" s="163"/>
      <c r="K4992" s="163"/>
      <c r="L4992" s="163"/>
      <c r="M4992" s="201"/>
      <c r="N4992" s="163"/>
      <c r="O4992" s="163"/>
      <c r="P4992" s="199"/>
      <c r="Q4992" s="199"/>
      <c r="R4992" s="199"/>
      <c r="S4992" s="199"/>
      <c r="T4992" s="163"/>
      <c r="U4992" s="163"/>
      <c r="V4992" s="199"/>
      <c r="W4992" s="202"/>
      <c r="X4992" s="163"/>
      <c r="Y4992" s="201"/>
      <c r="Z4992" s="165"/>
      <c r="AA4992" s="165"/>
    </row>
    <row r="4993" spans="1:27" ht="16.5">
      <c r="A4993" s="198"/>
      <c r="B4993" s="51"/>
      <c r="C4993" s="163"/>
      <c r="D4993" s="163"/>
      <c r="E4993" s="163"/>
      <c r="F4993" s="199"/>
      <c r="G4993" s="163"/>
      <c r="H4993" s="200"/>
      <c r="I4993" s="163"/>
      <c r="J4993" s="163"/>
      <c r="K4993" s="163"/>
      <c r="L4993" s="163"/>
      <c r="M4993" s="201"/>
      <c r="N4993" s="163"/>
      <c r="O4993" s="163"/>
      <c r="P4993" s="199"/>
      <c r="Q4993" s="199"/>
      <c r="R4993" s="199"/>
      <c r="S4993" s="199"/>
      <c r="T4993" s="163"/>
      <c r="U4993" s="163"/>
      <c r="V4993" s="199"/>
      <c r="W4993" s="202"/>
      <c r="X4993" s="163"/>
      <c r="Y4993" s="201"/>
      <c r="Z4993" s="165"/>
      <c r="AA4993" s="165"/>
    </row>
    <row r="4994" spans="1:27" ht="16.5">
      <c r="A4994" s="198"/>
      <c r="B4994" s="51"/>
      <c r="C4994" s="163"/>
      <c r="D4994" s="163"/>
      <c r="E4994" s="163"/>
      <c r="F4994" s="199"/>
      <c r="G4994" s="163"/>
      <c r="H4994" s="200"/>
      <c r="I4994" s="163"/>
      <c r="J4994" s="163"/>
      <c r="K4994" s="163"/>
      <c r="L4994" s="163"/>
      <c r="M4994" s="201"/>
      <c r="N4994" s="163"/>
      <c r="O4994" s="163"/>
      <c r="P4994" s="199"/>
      <c r="Q4994" s="199"/>
      <c r="R4994" s="199"/>
      <c r="S4994" s="199"/>
      <c r="T4994" s="163"/>
      <c r="U4994" s="163"/>
      <c r="V4994" s="199"/>
      <c r="W4994" s="202"/>
      <c r="X4994" s="163"/>
      <c r="Y4994" s="201"/>
      <c r="Z4994" s="165"/>
      <c r="AA4994" s="165"/>
    </row>
    <row r="4995" spans="1:27" ht="16.5">
      <c r="A4995" s="198"/>
      <c r="B4995" s="51"/>
      <c r="C4995" s="163"/>
      <c r="D4995" s="163"/>
      <c r="E4995" s="163"/>
      <c r="F4995" s="199"/>
      <c r="G4995" s="163"/>
      <c r="H4995" s="200"/>
      <c r="I4995" s="163"/>
      <c r="J4995" s="163"/>
      <c r="K4995" s="163"/>
      <c r="L4995" s="163"/>
      <c r="M4995" s="201"/>
      <c r="N4995" s="163"/>
      <c r="O4995" s="163"/>
      <c r="P4995" s="199"/>
      <c r="Q4995" s="199"/>
      <c r="R4995" s="199"/>
      <c r="S4995" s="199"/>
      <c r="T4995" s="163"/>
      <c r="U4995" s="163"/>
      <c r="V4995" s="199"/>
      <c r="W4995" s="202"/>
      <c r="X4995" s="163"/>
      <c r="Y4995" s="201"/>
      <c r="Z4995" s="165"/>
      <c r="AA4995" s="165"/>
    </row>
    <row r="4996" spans="1:27" ht="16.5">
      <c r="A4996" s="198"/>
      <c r="B4996" s="51"/>
      <c r="C4996" s="163"/>
      <c r="D4996" s="163"/>
      <c r="E4996" s="163"/>
      <c r="F4996" s="199"/>
      <c r="G4996" s="163"/>
      <c r="H4996" s="200"/>
      <c r="I4996" s="163"/>
      <c r="J4996" s="163"/>
      <c r="K4996" s="163"/>
      <c r="L4996" s="163"/>
      <c r="M4996" s="201"/>
      <c r="N4996" s="163"/>
      <c r="O4996" s="163"/>
      <c r="P4996" s="199"/>
      <c r="Q4996" s="199"/>
      <c r="R4996" s="199"/>
      <c r="S4996" s="199"/>
      <c r="T4996" s="163"/>
      <c r="U4996" s="163"/>
      <c r="V4996" s="199"/>
      <c r="W4996" s="202"/>
      <c r="X4996" s="163"/>
      <c r="Y4996" s="201"/>
      <c r="Z4996" s="165"/>
      <c r="AA4996" s="165"/>
    </row>
    <row r="4997" spans="1:27" ht="16.5">
      <c r="A4997" s="198"/>
      <c r="B4997" s="51"/>
      <c r="C4997" s="163"/>
      <c r="D4997" s="163"/>
      <c r="E4997" s="163"/>
      <c r="F4997" s="199"/>
      <c r="G4997" s="163"/>
      <c r="H4997" s="200"/>
      <c r="I4997" s="163"/>
      <c r="J4997" s="163"/>
      <c r="K4997" s="163"/>
      <c r="L4997" s="163"/>
      <c r="M4997" s="201"/>
      <c r="N4997" s="163"/>
      <c r="O4997" s="163"/>
      <c r="P4997" s="199"/>
      <c r="Q4997" s="199"/>
      <c r="R4997" s="199"/>
      <c r="S4997" s="199"/>
      <c r="T4997" s="163"/>
      <c r="U4997" s="163"/>
      <c r="V4997" s="199"/>
      <c r="W4997" s="202"/>
      <c r="X4997" s="163"/>
      <c r="Y4997" s="201"/>
      <c r="Z4997" s="165"/>
      <c r="AA4997" s="165"/>
    </row>
    <row r="4998" spans="1:27" ht="16.5">
      <c r="A4998" s="198"/>
      <c r="B4998" s="51"/>
      <c r="C4998" s="163"/>
      <c r="D4998" s="163"/>
      <c r="E4998" s="163"/>
      <c r="F4998" s="199"/>
      <c r="G4998" s="163"/>
      <c r="H4998" s="200"/>
      <c r="I4998" s="163"/>
      <c r="J4998" s="163"/>
      <c r="K4998" s="163"/>
      <c r="L4998" s="163"/>
      <c r="M4998" s="201"/>
      <c r="N4998" s="163"/>
      <c r="O4998" s="163"/>
      <c r="P4998" s="199"/>
      <c r="Q4998" s="199"/>
      <c r="R4998" s="199"/>
      <c r="S4998" s="199"/>
      <c r="T4998" s="163"/>
      <c r="U4998" s="163"/>
      <c r="V4998" s="199"/>
      <c r="W4998" s="202"/>
      <c r="X4998" s="163"/>
      <c r="Y4998" s="201"/>
      <c r="Z4998" s="165"/>
      <c r="AA4998" s="165"/>
    </row>
    <row r="4999" spans="1:27" ht="16.5">
      <c r="A4999" s="198"/>
      <c r="B4999" s="51"/>
      <c r="C4999" s="163"/>
      <c r="D4999" s="163"/>
      <c r="E4999" s="163"/>
      <c r="F4999" s="199"/>
      <c r="G4999" s="163"/>
      <c r="H4999" s="200"/>
      <c r="I4999" s="163"/>
      <c r="J4999" s="163"/>
      <c r="K4999" s="163"/>
      <c r="L4999" s="163"/>
      <c r="M4999" s="201"/>
      <c r="N4999" s="163"/>
      <c r="O4999" s="163"/>
      <c r="P4999" s="199"/>
      <c r="Q4999" s="199"/>
      <c r="R4999" s="199"/>
      <c r="S4999" s="199"/>
      <c r="T4999" s="163"/>
      <c r="U4999" s="163"/>
      <c r="V4999" s="199"/>
      <c r="W4999" s="202"/>
      <c r="X4999" s="163"/>
      <c r="Y4999" s="201"/>
      <c r="Z4999" s="165"/>
      <c r="AA4999" s="165"/>
    </row>
    <row r="5000" spans="1:27" ht="16.5">
      <c r="A5000" s="198"/>
      <c r="B5000" s="51"/>
      <c r="C5000" s="163"/>
      <c r="D5000" s="163"/>
      <c r="E5000" s="163"/>
      <c r="F5000" s="199"/>
      <c r="G5000" s="163"/>
      <c r="H5000" s="200"/>
      <c r="I5000" s="163"/>
      <c r="J5000" s="163"/>
      <c r="K5000" s="163"/>
      <c r="L5000" s="163"/>
      <c r="M5000" s="201"/>
      <c r="N5000" s="163"/>
      <c r="O5000" s="163"/>
      <c r="P5000" s="199"/>
      <c r="Q5000" s="199"/>
      <c r="R5000" s="199"/>
      <c r="S5000" s="199"/>
      <c r="T5000" s="163"/>
      <c r="U5000" s="163"/>
      <c r="V5000" s="199"/>
      <c r="W5000" s="202"/>
      <c r="X5000" s="163"/>
      <c r="Y5000" s="201"/>
      <c r="Z5000" s="165"/>
      <c r="AA5000" s="165"/>
    </row>
    <row r="5001" spans="1:27" ht="16.5">
      <c r="A5001" s="198"/>
      <c r="B5001" s="51"/>
      <c r="C5001" s="163"/>
      <c r="D5001" s="163"/>
      <c r="E5001" s="163"/>
      <c r="F5001" s="199"/>
      <c r="G5001" s="163"/>
      <c r="H5001" s="200"/>
      <c r="I5001" s="163"/>
      <c r="J5001" s="163"/>
      <c r="K5001" s="163"/>
      <c r="L5001" s="163"/>
      <c r="M5001" s="201"/>
      <c r="N5001" s="163"/>
      <c r="O5001" s="163"/>
      <c r="P5001" s="199"/>
      <c r="Q5001" s="199"/>
      <c r="R5001" s="199"/>
      <c r="S5001" s="199"/>
      <c r="T5001" s="163"/>
      <c r="U5001" s="163"/>
      <c r="V5001" s="199"/>
      <c r="W5001" s="202"/>
      <c r="X5001" s="163"/>
      <c r="Y5001" s="201"/>
      <c r="Z5001" s="165"/>
      <c r="AA5001" s="165"/>
    </row>
    <row r="5002" spans="1:27" ht="16.5">
      <c r="A5002" s="198"/>
      <c r="B5002" s="51"/>
      <c r="C5002" s="163"/>
      <c r="D5002" s="163"/>
      <c r="E5002" s="163"/>
      <c r="F5002" s="199"/>
      <c r="G5002" s="163"/>
      <c r="H5002" s="200"/>
      <c r="I5002" s="163"/>
      <c r="J5002" s="163"/>
      <c r="K5002" s="163"/>
      <c r="L5002" s="163"/>
      <c r="M5002" s="201"/>
      <c r="N5002" s="163"/>
      <c r="O5002" s="163"/>
      <c r="P5002" s="199"/>
      <c r="Q5002" s="199"/>
      <c r="R5002" s="199"/>
      <c r="S5002" s="199"/>
      <c r="T5002" s="163"/>
      <c r="U5002" s="163"/>
      <c r="V5002" s="199"/>
      <c r="W5002" s="202"/>
      <c r="X5002" s="163"/>
      <c r="Y5002" s="201"/>
      <c r="Z5002" s="165"/>
      <c r="AA5002" s="165"/>
    </row>
    <row r="5003" spans="1:27" ht="16.5">
      <c r="A5003" s="198"/>
      <c r="B5003" s="51"/>
      <c r="C5003" s="163"/>
      <c r="D5003" s="163"/>
      <c r="E5003" s="163"/>
      <c r="F5003" s="199"/>
      <c r="G5003" s="163"/>
      <c r="H5003" s="200"/>
      <c r="I5003" s="163"/>
      <c r="J5003" s="163"/>
      <c r="K5003" s="163"/>
      <c r="L5003" s="163"/>
      <c r="M5003" s="201"/>
      <c r="N5003" s="163"/>
      <c r="O5003" s="163"/>
      <c r="P5003" s="199"/>
      <c r="Q5003" s="199"/>
      <c r="R5003" s="199"/>
      <c r="S5003" s="199"/>
      <c r="T5003" s="163"/>
      <c r="U5003" s="163"/>
      <c r="V5003" s="199"/>
      <c r="W5003" s="202"/>
      <c r="X5003" s="163"/>
      <c r="Y5003" s="201"/>
      <c r="Z5003" s="165"/>
      <c r="AA5003" s="165"/>
    </row>
    <row r="5004" spans="1:27" ht="16.5">
      <c r="A5004" s="198"/>
      <c r="B5004" s="51"/>
      <c r="C5004" s="163"/>
      <c r="D5004" s="163"/>
      <c r="E5004" s="163"/>
      <c r="F5004" s="199"/>
      <c r="G5004" s="163"/>
      <c r="H5004" s="200"/>
      <c r="I5004" s="163"/>
      <c r="J5004" s="163"/>
      <c r="K5004" s="163"/>
      <c r="L5004" s="163"/>
      <c r="M5004" s="201"/>
      <c r="N5004" s="163"/>
      <c r="O5004" s="163"/>
      <c r="P5004" s="199"/>
      <c r="Q5004" s="199"/>
      <c r="R5004" s="199"/>
      <c r="S5004" s="199"/>
      <c r="T5004" s="163"/>
      <c r="U5004" s="163"/>
      <c r="V5004" s="199"/>
      <c r="W5004" s="202"/>
      <c r="X5004" s="163"/>
      <c r="Y5004" s="201"/>
      <c r="Z5004" s="165"/>
      <c r="AA5004" s="165"/>
    </row>
    <row r="5005" spans="1:27" ht="16.5">
      <c r="A5005" s="198"/>
      <c r="B5005" s="51"/>
      <c r="C5005" s="163"/>
      <c r="D5005" s="163"/>
      <c r="E5005" s="163"/>
      <c r="F5005" s="199"/>
      <c r="G5005" s="163"/>
      <c r="H5005" s="200"/>
      <c r="I5005" s="163"/>
      <c r="J5005" s="163"/>
      <c r="K5005" s="163"/>
      <c r="L5005" s="163"/>
      <c r="M5005" s="201"/>
      <c r="N5005" s="163"/>
      <c r="O5005" s="163"/>
      <c r="P5005" s="199"/>
      <c r="Q5005" s="199"/>
      <c r="R5005" s="199"/>
      <c r="S5005" s="199"/>
      <c r="T5005" s="163"/>
      <c r="U5005" s="163"/>
      <c r="V5005" s="199"/>
      <c r="W5005" s="202"/>
      <c r="X5005" s="163"/>
      <c r="Y5005" s="201"/>
      <c r="Z5005" s="165"/>
      <c r="AA5005" s="165"/>
    </row>
    <row r="5006" spans="1:27" ht="16.5">
      <c r="A5006" s="198"/>
      <c r="B5006" s="51"/>
      <c r="C5006" s="163"/>
      <c r="D5006" s="163"/>
      <c r="E5006" s="163"/>
      <c r="F5006" s="199"/>
      <c r="G5006" s="163"/>
      <c r="H5006" s="200"/>
      <c r="I5006" s="163"/>
      <c r="J5006" s="163"/>
      <c r="K5006" s="163"/>
      <c r="L5006" s="163"/>
      <c r="M5006" s="201"/>
      <c r="N5006" s="163"/>
      <c r="O5006" s="163"/>
      <c r="P5006" s="199"/>
      <c r="Q5006" s="199"/>
      <c r="R5006" s="199"/>
      <c r="S5006" s="199"/>
      <c r="T5006" s="163"/>
      <c r="U5006" s="163"/>
      <c r="V5006" s="199"/>
      <c r="W5006" s="202"/>
      <c r="X5006" s="163"/>
      <c r="Y5006" s="201"/>
      <c r="Z5006" s="165"/>
      <c r="AA5006" s="165"/>
    </row>
    <row r="5007" spans="1:27" ht="16.5">
      <c r="A5007" s="198"/>
      <c r="B5007" s="51"/>
      <c r="C5007" s="163"/>
      <c r="D5007" s="163"/>
      <c r="E5007" s="163"/>
      <c r="F5007" s="199"/>
      <c r="G5007" s="163"/>
      <c r="H5007" s="200"/>
      <c r="I5007" s="163"/>
      <c r="J5007" s="163"/>
      <c r="K5007" s="163"/>
      <c r="L5007" s="163"/>
      <c r="M5007" s="201"/>
      <c r="N5007" s="163"/>
      <c r="O5007" s="163"/>
      <c r="P5007" s="199"/>
      <c r="Q5007" s="199"/>
      <c r="R5007" s="199"/>
      <c r="S5007" s="199"/>
      <c r="T5007" s="163"/>
      <c r="U5007" s="163"/>
      <c r="V5007" s="199"/>
      <c r="W5007" s="202"/>
      <c r="X5007" s="163"/>
      <c r="Y5007" s="201"/>
      <c r="Z5007" s="165"/>
      <c r="AA5007" s="165"/>
    </row>
    <row r="5008" spans="1:27" ht="16.5">
      <c r="A5008" s="198"/>
      <c r="B5008" s="51"/>
      <c r="C5008" s="163"/>
      <c r="D5008" s="163"/>
      <c r="E5008" s="163"/>
      <c r="F5008" s="199"/>
      <c r="G5008" s="163"/>
      <c r="H5008" s="200"/>
      <c r="I5008" s="163"/>
      <c r="J5008" s="163"/>
      <c r="K5008" s="163"/>
      <c r="L5008" s="163"/>
      <c r="M5008" s="201"/>
      <c r="N5008" s="163"/>
      <c r="O5008" s="163"/>
      <c r="P5008" s="199"/>
      <c r="Q5008" s="199"/>
      <c r="R5008" s="199"/>
      <c r="S5008" s="199"/>
      <c r="T5008" s="163"/>
      <c r="U5008" s="163"/>
      <c r="V5008" s="199"/>
      <c r="W5008" s="202"/>
      <c r="X5008" s="163"/>
      <c r="Y5008" s="201"/>
      <c r="Z5008" s="165"/>
      <c r="AA5008" s="165"/>
    </row>
    <row r="5009" spans="1:27" ht="16.5">
      <c r="A5009" s="198"/>
      <c r="B5009" s="51"/>
      <c r="C5009" s="163"/>
      <c r="D5009" s="163"/>
      <c r="E5009" s="163"/>
      <c r="F5009" s="199"/>
      <c r="G5009" s="163"/>
      <c r="H5009" s="200"/>
      <c r="I5009" s="163"/>
      <c r="J5009" s="163"/>
      <c r="K5009" s="163"/>
      <c r="L5009" s="163"/>
      <c r="M5009" s="201"/>
      <c r="N5009" s="163"/>
      <c r="O5009" s="163"/>
      <c r="P5009" s="199"/>
      <c r="Q5009" s="199"/>
      <c r="R5009" s="199"/>
      <c r="S5009" s="199"/>
      <c r="T5009" s="163"/>
      <c r="U5009" s="163"/>
      <c r="V5009" s="199"/>
      <c r="W5009" s="202"/>
      <c r="X5009" s="163"/>
      <c r="Y5009" s="201"/>
      <c r="Z5009" s="165"/>
      <c r="AA5009" s="165"/>
    </row>
    <row r="5010" spans="1:27" ht="16.5">
      <c r="A5010" s="198"/>
      <c r="B5010" s="51"/>
      <c r="C5010" s="163"/>
      <c r="D5010" s="163"/>
      <c r="E5010" s="163"/>
      <c r="F5010" s="199"/>
      <c r="G5010" s="163"/>
      <c r="H5010" s="200"/>
      <c r="I5010" s="163"/>
      <c r="J5010" s="163"/>
      <c r="K5010" s="163"/>
      <c r="L5010" s="163"/>
      <c r="M5010" s="201"/>
      <c r="N5010" s="163"/>
      <c r="O5010" s="163"/>
      <c r="P5010" s="199"/>
      <c r="Q5010" s="199"/>
      <c r="R5010" s="199"/>
      <c r="S5010" s="199"/>
      <c r="T5010" s="163"/>
      <c r="U5010" s="163"/>
      <c r="V5010" s="199"/>
      <c r="W5010" s="202"/>
      <c r="X5010" s="163"/>
      <c r="Y5010" s="201"/>
      <c r="Z5010" s="165"/>
      <c r="AA5010" s="165"/>
    </row>
    <row r="5011" spans="1:27" ht="16.5">
      <c r="A5011" s="198"/>
      <c r="B5011" s="51"/>
      <c r="C5011" s="163"/>
      <c r="D5011" s="163"/>
      <c r="E5011" s="163"/>
      <c r="F5011" s="199"/>
      <c r="G5011" s="163"/>
      <c r="H5011" s="200"/>
      <c r="I5011" s="163"/>
      <c r="J5011" s="163"/>
      <c r="K5011" s="163"/>
      <c r="L5011" s="163"/>
      <c r="M5011" s="201"/>
      <c r="N5011" s="163"/>
      <c r="O5011" s="163"/>
      <c r="P5011" s="199"/>
      <c r="Q5011" s="199"/>
      <c r="R5011" s="199"/>
      <c r="S5011" s="199"/>
      <c r="T5011" s="163"/>
      <c r="U5011" s="163"/>
      <c r="V5011" s="199"/>
      <c r="W5011" s="202"/>
      <c r="X5011" s="163"/>
      <c r="Y5011" s="201"/>
      <c r="Z5011" s="165"/>
      <c r="AA5011" s="165"/>
    </row>
    <row r="5012" spans="1:27" ht="16.5">
      <c r="A5012" s="198"/>
      <c r="B5012" s="51"/>
      <c r="C5012" s="163"/>
      <c r="D5012" s="163"/>
      <c r="E5012" s="163"/>
      <c r="F5012" s="199"/>
      <c r="G5012" s="163"/>
      <c r="H5012" s="200"/>
      <c r="I5012" s="163"/>
      <c r="J5012" s="163"/>
      <c r="K5012" s="163"/>
      <c r="L5012" s="163"/>
      <c r="M5012" s="201"/>
      <c r="N5012" s="163"/>
      <c r="O5012" s="163"/>
      <c r="P5012" s="199"/>
      <c r="Q5012" s="199"/>
      <c r="R5012" s="199"/>
      <c r="S5012" s="199"/>
      <c r="T5012" s="163"/>
      <c r="U5012" s="163"/>
      <c r="V5012" s="199"/>
      <c r="W5012" s="202"/>
      <c r="X5012" s="163"/>
      <c r="Y5012" s="201"/>
      <c r="Z5012" s="165"/>
      <c r="AA5012" s="165"/>
    </row>
    <row r="5013" spans="1:27" ht="16.5">
      <c r="A5013" s="198"/>
      <c r="B5013" s="51"/>
      <c r="C5013" s="163"/>
      <c r="D5013" s="163"/>
      <c r="E5013" s="163"/>
      <c r="F5013" s="199"/>
      <c r="G5013" s="163"/>
      <c r="H5013" s="200"/>
      <c r="I5013" s="163"/>
      <c r="J5013" s="163"/>
      <c r="K5013" s="163"/>
      <c r="L5013" s="163"/>
      <c r="M5013" s="201"/>
      <c r="N5013" s="163"/>
      <c r="O5013" s="163"/>
      <c r="P5013" s="199"/>
      <c r="Q5013" s="199"/>
      <c r="R5013" s="199"/>
      <c r="S5013" s="199"/>
      <c r="T5013" s="163"/>
      <c r="U5013" s="163"/>
      <c r="V5013" s="199"/>
      <c r="W5013" s="202"/>
      <c r="X5013" s="163"/>
      <c r="Y5013" s="201"/>
      <c r="Z5013" s="165"/>
      <c r="AA5013" s="165"/>
    </row>
    <row r="5014" spans="1:27" ht="16.5">
      <c r="A5014" s="198"/>
      <c r="B5014" s="51"/>
      <c r="C5014" s="163"/>
      <c r="D5014" s="163"/>
      <c r="E5014" s="163"/>
      <c r="F5014" s="199"/>
      <c r="G5014" s="163"/>
      <c r="H5014" s="200"/>
      <c r="I5014" s="163"/>
      <c r="J5014" s="163"/>
      <c r="K5014" s="163"/>
      <c r="L5014" s="163"/>
      <c r="M5014" s="201"/>
      <c r="N5014" s="163"/>
      <c r="O5014" s="163"/>
      <c r="P5014" s="199"/>
      <c r="Q5014" s="199"/>
      <c r="R5014" s="199"/>
      <c r="S5014" s="199"/>
      <c r="T5014" s="163"/>
      <c r="U5014" s="163"/>
      <c r="V5014" s="199"/>
      <c r="W5014" s="202"/>
      <c r="X5014" s="163"/>
      <c r="Y5014" s="201"/>
      <c r="Z5014" s="165"/>
      <c r="AA5014" s="165"/>
    </row>
    <row r="5015" spans="1:27" ht="16.5">
      <c r="A5015" s="198"/>
      <c r="B5015" s="51"/>
      <c r="C5015" s="163"/>
      <c r="D5015" s="163"/>
      <c r="E5015" s="163"/>
      <c r="F5015" s="199"/>
      <c r="G5015" s="163"/>
      <c r="H5015" s="200"/>
      <c r="I5015" s="163"/>
      <c r="J5015" s="163"/>
      <c r="K5015" s="163"/>
      <c r="L5015" s="163"/>
      <c r="M5015" s="201"/>
      <c r="N5015" s="163"/>
      <c r="O5015" s="163"/>
      <c r="P5015" s="199"/>
      <c r="Q5015" s="199"/>
      <c r="R5015" s="199"/>
      <c r="S5015" s="199"/>
      <c r="T5015" s="163"/>
      <c r="U5015" s="163"/>
      <c r="V5015" s="199"/>
      <c r="W5015" s="202"/>
      <c r="X5015" s="163"/>
      <c r="Y5015" s="201"/>
      <c r="Z5015" s="165"/>
      <c r="AA5015" s="165"/>
    </row>
    <row r="5016" spans="1:27" ht="16.5">
      <c r="A5016" s="198"/>
      <c r="B5016" s="51"/>
      <c r="C5016" s="163"/>
      <c r="D5016" s="163"/>
      <c r="E5016" s="163"/>
      <c r="F5016" s="199"/>
      <c r="G5016" s="163"/>
      <c r="H5016" s="200"/>
      <c r="I5016" s="163"/>
      <c r="J5016" s="163"/>
      <c r="K5016" s="163"/>
      <c r="L5016" s="163"/>
      <c r="M5016" s="201"/>
      <c r="N5016" s="163"/>
      <c r="O5016" s="163"/>
      <c r="P5016" s="199"/>
      <c r="Q5016" s="199"/>
      <c r="R5016" s="199"/>
      <c r="S5016" s="199"/>
      <c r="T5016" s="163"/>
      <c r="U5016" s="163"/>
      <c r="V5016" s="199"/>
      <c r="W5016" s="202"/>
      <c r="X5016" s="163"/>
      <c r="Y5016" s="201"/>
      <c r="Z5016" s="165"/>
      <c r="AA5016" s="165"/>
    </row>
    <row r="5017" spans="1:27" ht="16.5">
      <c r="A5017" s="198"/>
      <c r="B5017" s="51"/>
      <c r="C5017" s="163"/>
      <c r="D5017" s="163"/>
      <c r="E5017" s="163"/>
      <c r="F5017" s="199"/>
      <c r="G5017" s="163"/>
      <c r="H5017" s="200"/>
      <c r="I5017" s="163"/>
      <c r="J5017" s="163"/>
      <c r="K5017" s="163"/>
      <c r="L5017" s="163"/>
      <c r="M5017" s="201"/>
      <c r="N5017" s="163"/>
      <c r="O5017" s="163"/>
      <c r="P5017" s="199"/>
      <c r="Q5017" s="199"/>
      <c r="R5017" s="199"/>
      <c r="S5017" s="199"/>
      <c r="T5017" s="163"/>
      <c r="U5017" s="163"/>
      <c r="V5017" s="199"/>
      <c r="W5017" s="202"/>
      <c r="X5017" s="163"/>
      <c r="Y5017" s="201"/>
      <c r="Z5017" s="165"/>
      <c r="AA5017" s="165"/>
    </row>
    <row r="5018" spans="1:27" ht="16.5">
      <c r="A5018" s="198"/>
      <c r="B5018" s="51"/>
      <c r="C5018" s="163"/>
      <c r="D5018" s="163"/>
      <c r="E5018" s="163"/>
      <c r="F5018" s="199"/>
      <c r="G5018" s="163"/>
      <c r="H5018" s="200"/>
      <c r="I5018" s="163"/>
      <c r="J5018" s="163"/>
      <c r="K5018" s="163"/>
      <c r="L5018" s="163"/>
      <c r="M5018" s="201"/>
      <c r="N5018" s="163"/>
      <c r="O5018" s="163"/>
      <c r="P5018" s="199"/>
      <c r="Q5018" s="199"/>
      <c r="R5018" s="199"/>
      <c r="S5018" s="199"/>
      <c r="T5018" s="163"/>
      <c r="U5018" s="163"/>
      <c r="V5018" s="199"/>
      <c r="W5018" s="202"/>
      <c r="X5018" s="163"/>
      <c r="Y5018" s="201"/>
      <c r="Z5018" s="165"/>
      <c r="AA5018" s="165"/>
    </row>
    <row r="5019" spans="1:27" ht="16.5">
      <c r="A5019" s="198"/>
      <c r="B5019" s="51"/>
      <c r="C5019" s="163"/>
      <c r="D5019" s="163"/>
      <c r="E5019" s="163"/>
      <c r="F5019" s="199"/>
      <c r="G5019" s="163"/>
      <c r="H5019" s="200"/>
      <c r="I5019" s="163"/>
      <c r="J5019" s="163"/>
      <c r="K5019" s="163"/>
      <c r="L5019" s="163"/>
      <c r="M5019" s="201"/>
      <c r="N5019" s="163"/>
      <c r="O5019" s="163"/>
      <c r="P5019" s="199"/>
      <c r="Q5019" s="199"/>
      <c r="R5019" s="199"/>
      <c r="S5019" s="199"/>
      <c r="T5019" s="163"/>
      <c r="U5019" s="163"/>
      <c r="V5019" s="199"/>
      <c r="W5019" s="202"/>
      <c r="X5019" s="163"/>
      <c r="Y5019" s="201"/>
      <c r="Z5019" s="165"/>
      <c r="AA5019" s="165"/>
    </row>
    <row r="5020" spans="1:27" ht="16.5">
      <c r="A5020" s="198"/>
      <c r="B5020" s="51"/>
      <c r="C5020" s="163"/>
      <c r="D5020" s="163"/>
      <c r="E5020" s="163"/>
      <c r="F5020" s="199"/>
      <c r="G5020" s="163"/>
      <c r="H5020" s="200"/>
      <c r="I5020" s="163"/>
      <c r="J5020" s="163"/>
      <c r="K5020" s="163"/>
      <c r="L5020" s="163"/>
      <c r="M5020" s="201"/>
      <c r="N5020" s="163"/>
      <c r="O5020" s="163"/>
      <c r="P5020" s="199"/>
      <c r="Q5020" s="199"/>
      <c r="R5020" s="199"/>
      <c r="S5020" s="199"/>
      <c r="T5020" s="163"/>
      <c r="U5020" s="163"/>
      <c r="V5020" s="199"/>
      <c r="W5020" s="202"/>
      <c r="X5020" s="163"/>
      <c r="Y5020" s="201"/>
      <c r="Z5020" s="165"/>
      <c r="AA5020" s="165"/>
    </row>
    <row r="5021" spans="1:27" ht="16.5">
      <c r="A5021" s="198"/>
      <c r="B5021" s="51"/>
      <c r="C5021" s="163"/>
      <c r="D5021" s="163"/>
      <c r="E5021" s="163"/>
      <c r="F5021" s="199"/>
      <c r="G5021" s="163"/>
      <c r="H5021" s="200"/>
      <c r="I5021" s="163"/>
      <c r="J5021" s="163"/>
      <c r="K5021" s="163"/>
      <c r="L5021" s="163"/>
      <c r="M5021" s="201"/>
      <c r="N5021" s="163"/>
      <c r="O5021" s="163"/>
      <c r="P5021" s="199"/>
      <c r="Q5021" s="199"/>
      <c r="R5021" s="199"/>
      <c r="S5021" s="199"/>
      <c r="T5021" s="163"/>
      <c r="U5021" s="163"/>
      <c r="V5021" s="199"/>
      <c r="W5021" s="202"/>
      <c r="X5021" s="163"/>
      <c r="Y5021" s="201"/>
      <c r="Z5021" s="165"/>
      <c r="AA5021" s="165"/>
    </row>
    <row r="5022" spans="1:27" ht="16.5">
      <c r="A5022" s="198"/>
      <c r="B5022" s="51"/>
      <c r="C5022" s="163"/>
      <c r="D5022" s="163"/>
      <c r="E5022" s="163"/>
      <c r="F5022" s="199"/>
      <c r="G5022" s="163"/>
      <c r="H5022" s="200"/>
      <c r="I5022" s="163"/>
      <c r="J5022" s="163"/>
      <c r="K5022" s="163"/>
      <c r="L5022" s="163"/>
      <c r="M5022" s="201"/>
      <c r="N5022" s="163"/>
      <c r="O5022" s="163"/>
      <c r="P5022" s="199"/>
      <c r="Q5022" s="199"/>
      <c r="R5022" s="199"/>
      <c r="S5022" s="199"/>
      <c r="T5022" s="163"/>
      <c r="U5022" s="163"/>
      <c r="V5022" s="199"/>
      <c r="W5022" s="202"/>
      <c r="X5022" s="163"/>
      <c r="Y5022" s="201"/>
      <c r="Z5022" s="165"/>
      <c r="AA5022" s="165"/>
    </row>
    <row r="5023" spans="1:27" ht="16.5">
      <c r="A5023" s="198"/>
      <c r="B5023" s="51"/>
      <c r="C5023" s="163"/>
      <c r="D5023" s="163"/>
      <c r="E5023" s="163"/>
      <c r="F5023" s="199"/>
      <c r="G5023" s="163"/>
      <c r="H5023" s="200"/>
      <c r="I5023" s="163"/>
      <c r="J5023" s="163"/>
      <c r="K5023" s="163"/>
      <c r="L5023" s="163"/>
      <c r="M5023" s="201"/>
      <c r="N5023" s="163"/>
      <c r="O5023" s="163"/>
      <c r="P5023" s="199"/>
      <c r="Q5023" s="199"/>
      <c r="R5023" s="199"/>
      <c r="S5023" s="199"/>
      <c r="T5023" s="163"/>
      <c r="U5023" s="163"/>
      <c r="V5023" s="199"/>
      <c r="W5023" s="202"/>
      <c r="X5023" s="163"/>
      <c r="Y5023" s="201"/>
      <c r="Z5023" s="165"/>
      <c r="AA5023" s="165"/>
    </row>
    <row r="5024" spans="1:27" ht="16.5">
      <c r="A5024" s="198"/>
      <c r="B5024" s="51"/>
      <c r="C5024" s="163"/>
      <c r="D5024" s="163"/>
      <c r="E5024" s="163"/>
      <c r="F5024" s="199"/>
      <c r="G5024" s="163"/>
      <c r="H5024" s="200"/>
      <c r="I5024" s="163"/>
      <c r="J5024" s="163"/>
      <c r="K5024" s="163"/>
      <c r="L5024" s="163"/>
      <c r="M5024" s="201"/>
      <c r="N5024" s="163"/>
      <c r="O5024" s="163"/>
      <c r="P5024" s="199"/>
      <c r="Q5024" s="199"/>
      <c r="R5024" s="199"/>
      <c r="S5024" s="199"/>
      <c r="T5024" s="163"/>
      <c r="U5024" s="163"/>
      <c r="V5024" s="199"/>
      <c r="W5024" s="202"/>
      <c r="X5024" s="163"/>
      <c r="Y5024" s="201"/>
      <c r="Z5024" s="165"/>
      <c r="AA5024" s="165"/>
    </row>
    <row r="5025" spans="1:27" ht="16.5">
      <c r="A5025" s="198"/>
      <c r="B5025" s="51"/>
      <c r="C5025" s="163"/>
      <c r="D5025" s="163"/>
      <c r="E5025" s="163"/>
      <c r="F5025" s="199"/>
      <c r="G5025" s="163"/>
      <c r="H5025" s="200"/>
      <c r="I5025" s="163"/>
      <c r="J5025" s="163"/>
      <c r="K5025" s="163"/>
      <c r="L5025" s="163"/>
      <c r="M5025" s="201"/>
      <c r="N5025" s="163"/>
      <c r="O5025" s="163"/>
      <c r="P5025" s="199"/>
      <c r="Q5025" s="199"/>
      <c r="R5025" s="199"/>
      <c r="S5025" s="199"/>
      <c r="T5025" s="163"/>
      <c r="U5025" s="163"/>
      <c r="V5025" s="199"/>
      <c r="W5025" s="202"/>
      <c r="X5025" s="163"/>
      <c r="Y5025" s="201"/>
      <c r="Z5025" s="165"/>
      <c r="AA5025" s="165"/>
    </row>
    <row r="5026" spans="1:27" ht="16.5">
      <c r="A5026" s="198"/>
      <c r="B5026" s="51"/>
      <c r="C5026" s="163"/>
      <c r="D5026" s="163"/>
      <c r="E5026" s="163"/>
      <c r="F5026" s="199"/>
      <c r="G5026" s="163"/>
      <c r="H5026" s="200"/>
      <c r="I5026" s="163"/>
      <c r="J5026" s="163"/>
      <c r="K5026" s="163"/>
      <c r="L5026" s="163"/>
      <c r="M5026" s="201"/>
      <c r="N5026" s="163"/>
      <c r="O5026" s="163"/>
      <c r="P5026" s="199"/>
      <c r="Q5026" s="199"/>
      <c r="R5026" s="199"/>
      <c r="S5026" s="199"/>
      <c r="T5026" s="163"/>
      <c r="U5026" s="163"/>
      <c r="V5026" s="199"/>
      <c r="W5026" s="202"/>
      <c r="X5026" s="163"/>
      <c r="Y5026" s="201"/>
      <c r="Z5026" s="165"/>
      <c r="AA5026" s="165"/>
    </row>
    <row r="5027" spans="1:27" ht="16.5">
      <c r="A5027" s="198"/>
      <c r="B5027" s="51"/>
      <c r="C5027" s="163"/>
      <c r="D5027" s="163"/>
      <c r="E5027" s="163"/>
      <c r="F5027" s="199"/>
      <c r="G5027" s="163"/>
      <c r="H5027" s="200"/>
      <c r="I5027" s="163"/>
      <c r="J5027" s="163"/>
      <c r="K5027" s="163"/>
      <c r="L5027" s="163"/>
      <c r="M5027" s="201"/>
      <c r="N5027" s="163"/>
      <c r="O5027" s="163"/>
      <c r="P5027" s="199"/>
      <c r="Q5027" s="199"/>
      <c r="R5027" s="199"/>
      <c r="S5027" s="199"/>
      <c r="T5027" s="163"/>
      <c r="U5027" s="163"/>
      <c r="V5027" s="199"/>
      <c r="W5027" s="202"/>
      <c r="X5027" s="163"/>
      <c r="Y5027" s="201"/>
      <c r="Z5027" s="165"/>
      <c r="AA5027" s="165"/>
    </row>
    <row r="5028" spans="1:27" ht="16.5">
      <c r="A5028" s="198"/>
      <c r="B5028" s="51"/>
      <c r="C5028" s="163"/>
      <c r="D5028" s="163"/>
      <c r="E5028" s="163"/>
      <c r="F5028" s="199"/>
      <c r="G5028" s="163"/>
      <c r="H5028" s="200"/>
      <c r="I5028" s="163"/>
      <c r="J5028" s="163"/>
      <c r="K5028" s="163"/>
      <c r="L5028" s="163"/>
      <c r="M5028" s="201"/>
      <c r="N5028" s="163"/>
      <c r="O5028" s="163"/>
      <c r="P5028" s="199"/>
      <c r="Q5028" s="199"/>
      <c r="R5028" s="199"/>
      <c r="S5028" s="199"/>
      <c r="T5028" s="163"/>
      <c r="U5028" s="163"/>
      <c r="V5028" s="199"/>
      <c r="W5028" s="202"/>
      <c r="X5028" s="163"/>
      <c r="Y5028" s="201"/>
      <c r="Z5028" s="165"/>
      <c r="AA5028" s="165"/>
    </row>
    <row r="5029" spans="1:27" ht="16.5">
      <c r="A5029" s="198"/>
      <c r="B5029" s="51"/>
      <c r="C5029" s="163"/>
      <c r="D5029" s="163"/>
      <c r="E5029" s="163"/>
      <c r="F5029" s="199"/>
      <c r="G5029" s="163"/>
      <c r="H5029" s="200"/>
      <c r="I5029" s="163"/>
      <c r="J5029" s="163"/>
      <c r="K5029" s="163"/>
      <c r="L5029" s="163"/>
      <c r="M5029" s="201"/>
      <c r="N5029" s="163"/>
      <c r="O5029" s="163"/>
      <c r="P5029" s="199"/>
      <c r="Q5029" s="199"/>
      <c r="R5029" s="199"/>
      <c r="S5029" s="199"/>
      <c r="T5029" s="163"/>
      <c r="U5029" s="163"/>
      <c r="V5029" s="199"/>
      <c r="W5029" s="202"/>
      <c r="X5029" s="163"/>
      <c r="Y5029" s="201"/>
      <c r="Z5029" s="165"/>
      <c r="AA5029" s="165"/>
    </row>
    <row r="5030" spans="1:27" ht="16.5">
      <c r="A5030" s="198"/>
      <c r="B5030" s="51"/>
      <c r="C5030" s="163"/>
      <c r="D5030" s="163"/>
      <c r="E5030" s="163"/>
      <c r="F5030" s="199"/>
      <c r="G5030" s="163"/>
      <c r="H5030" s="200"/>
      <c r="I5030" s="163"/>
      <c r="J5030" s="163"/>
      <c r="K5030" s="163"/>
      <c r="L5030" s="163"/>
      <c r="M5030" s="201"/>
      <c r="N5030" s="163"/>
      <c r="O5030" s="163"/>
      <c r="P5030" s="199"/>
      <c r="Q5030" s="199"/>
      <c r="R5030" s="199"/>
      <c r="S5030" s="199"/>
      <c r="T5030" s="163"/>
      <c r="U5030" s="163"/>
      <c r="V5030" s="199"/>
      <c r="W5030" s="202"/>
      <c r="X5030" s="163"/>
      <c r="Y5030" s="201"/>
      <c r="Z5030" s="165"/>
      <c r="AA5030" s="165"/>
    </row>
    <row r="5031" spans="1:27" ht="16.5">
      <c r="A5031" s="198"/>
      <c r="B5031" s="51"/>
      <c r="C5031" s="163"/>
      <c r="D5031" s="163"/>
      <c r="E5031" s="163"/>
      <c r="F5031" s="199"/>
      <c r="G5031" s="163"/>
      <c r="H5031" s="200"/>
      <c r="I5031" s="163"/>
      <c r="J5031" s="163"/>
      <c r="K5031" s="163"/>
      <c r="L5031" s="163"/>
      <c r="M5031" s="201"/>
      <c r="N5031" s="163"/>
      <c r="O5031" s="163"/>
      <c r="P5031" s="199"/>
      <c r="Q5031" s="199"/>
      <c r="R5031" s="199"/>
      <c r="S5031" s="199"/>
      <c r="T5031" s="163"/>
      <c r="U5031" s="163"/>
      <c r="V5031" s="199"/>
      <c r="W5031" s="202"/>
      <c r="X5031" s="163"/>
      <c r="Y5031" s="201"/>
      <c r="Z5031" s="165"/>
      <c r="AA5031" s="165"/>
    </row>
    <row r="5032" spans="1:27" ht="16.5">
      <c r="A5032" s="198"/>
      <c r="B5032" s="51"/>
      <c r="C5032" s="163"/>
      <c r="D5032" s="163"/>
      <c r="E5032" s="163"/>
      <c r="F5032" s="199"/>
      <c r="G5032" s="163"/>
      <c r="H5032" s="200"/>
      <c r="I5032" s="163"/>
      <c r="J5032" s="163"/>
      <c r="K5032" s="163"/>
      <c r="L5032" s="163"/>
      <c r="M5032" s="201"/>
      <c r="N5032" s="163"/>
      <c r="O5032" s="163"/>
      <c r="P5032" s="199"/>
      <c r="Q5032" s="199"/>
      <c r="R5032" s="199"/>
      <c r="S5032" s="199"/>
      <c r="T5032" s="163"/>
      <c r="U5032" s="163"/>
      <c r="V5032" s="199"/>
      <c r="W5032" s="202"/>
      <c r="X5032" s="163"/>
      <c r="Y5032" s="201"/>
      <c r="Z5032" s="165"/>
      <c r="AA5032" s="165"/>
    </row>
    <row r="5033" spans="1:27" ht="16.5">
      <c r="A5033" s="198"/>
      <c r="B5033" s="51"/>
      <c r="C5033" s="163"/>
      <c r="D5033" s="163"/>
      <c r="E5033" s="163"/>
      <c r="F5033" s="199"/>
      <c r="G5033" s="163"/>
      <c r="H5033" s="200"/>
      <c r="I5033" s="163"/>
      <c r="J5033" s="163"/>
      <c r="K5033" s="163"/>
      <c r="L5033" s="163"/>
      <c r="M5033" s="201"/>
      <c r="N5033" s="163"/>
      <c r="O5033" s="163"/>
      <c r="P5033" s="199"/>
      <c r="Q5033" s="199"/>
      <c r="R5033" s="199"/>
      <c r="S5033" s="199"/>
      <c r="T5033" s="163"/>
      <c r="U5033" s="163"/>
      <c r="V5033" s="199"/>
      <c r="W5033" s="202"/>
      <c r="X5033" s="163"/>
      <c r="Y5033" s="201"/>
      <c r="Z5033" s="165"/>
      <c r="AA5033" s="165"/>
    </row>
    <row r="5034" spans="1:27" ht="16.5">
      <c r="A5034" s="198"/>
      <c r="B5034" s="51"/>
      <c r="C5034" s="163"/>
      <c r="D5034" s="163"/>
      <c r="E5034" s="163"/>
      <c r="F5034" s="199"/>
      <c r="G5034" s="163"/>
      <c r="H5034" s="200"/>
      <c r="I5034" s="163"/>
      <c r="J5034" s="163"/>
      <c r="K5034" s="163"/>
      <c r="L5034" s="163"/>
      <c r="M5034" s="201"/>
      <c r="N5034" s="163"/>
      <c r="O5034" s="163"/>
      <c r="P5034" s="199"/>
      <c r="Q5034" s="199"/>
      <c r="R5034" s="199"/>
      <c r="S5034" s="199"/>
      <c r="T5034" s="163"/>
      <c r="U5034" s="163"/>
      <c r="V5034" s="199"/>
      <c r="W5034" s="202"/>
      <c r="X5034" s="163"/>
      <c r="Y5034" s="201"/>
      <c r="Z5034" s="165"/>
      <c r="AA5034" s="165"/>
    </row>
    <row r="5035" spans="1:27" ht="16.5">
      <c r="A5035" s="198"/>
      <c r="B5035" s="51"/>
      <c r="C5035" s="163"/>
      <c r="D5035" s="163"/>
      <c r="E5035" s="163"/>
      <c r="F5035" s="199"/>
      <c r="G5035" s="163"/>
      <c r="H5035" s="200"/>
      <c r="I5035" s="163"/>
      <c r="J5035" s="163"/>
      <c r="K5035" s="163"/>
      <c r="L5035" s="163"/>
      <c r="M5035" s="201"/>
      <c r="N5035" s="163"/>
      <c r="O5035" s="163"/>
      <c r="P5035" s="199"/>
      <c r="Q5035" s="199"/>
      <c r="R5035" s="199"/>
      <c r="S5035" s="199"/>
      <c r="T5035" s="163"/>
      <c r="U5035" s="163"/>
      <c r="V5035" s="199"/>
      <c r="W5035" s="202"/>
      <c r="X5035" s="163"/>
      <c r="Y5035" s="201"/>
      <c r="Z5035" s="165"/>
      <c r="AA5035" s="165"/>
    </row>
    <row r="5036" spans="1:27" ht="16.5">
      <c r="A5036" s="198"/>
      <c r="B5036" s="51"/>
      <c r="C5036" s="163"/>
      <c r="D5036" s="163"/>
      <c r="E5036" s="163"/>
      <c r="F5036" s="199"/>
      <c r="G5036" s="163"/>
      <c r="H5036" s="200"/>
      <c r="I5036" s="163"/>
      <c r="J5036" s="163"/>
      <c r="K5036" s="163"/>
      <c r="L5036" s="163"/>
      <c r="M5036" s="201"/>
      <c r="N5036" s="163"/>
      <c r="O5036" s="163"/>
      <c r="P5036" s="199"/>
      <c r="Q5036" s="199"/>
      <c r="R5036" s="199"/>
      <c r="S5036" s="199"/>
      <c r="T5036" s="163"/>
      <c r="U5036" s="163"/>
      <c r="V5036" s="199"/>
      <c r="W5036" s="202"/>
      <c r="X5036" s="163"/>
      <c r="Y5036" s="201"/>
      <c r="Z5036" s="165"/>
      <c r="AA5036" s="165"/>
    </row>
    <row r="5037" spans="1:27" ht="16.5">
      <c r="A5037" s="198"/>
      <c r="B5037" s="51"/>
      <c r="C5037" s="163"/>
      <c r="D5037" s="163"/>
      <c r="E5037" s="163"/>
      <c r="F5037" s="199"/>
      <c r="G5037" s="163"/>
      <c r="H5037" s="200"/>
      <c r="I5037" s="163"/>
      <c r="J5037" s="163"/>
      <c r="K5037" s="163"/>
      <c r="L5037" s="163"/>
      <c r="M5037" s="201"/>
      <c r="N5037" s="163"/>
      <c r="O5037" s="163"/>
      <c r="P5037" s="199"/>
      <c r="Q5037" s="199"/>
      <c r="R5037" s="199"/>
      <c r="S5037" s="199"/>
      <c r="T5037" s="163"/>
      <c r="U5037" s="163"/>
      <c r="V5037" s="199"/>
      <c r="W5037" s="202"/>
      <c r="X5037" s="163"/>
      <c r="Y5037" s="201"/>
      <c r="Z5037" s="165"/>
      <c r="AA5037" s="165"/>
    </row>
    <row r="5038" spans="1:27" ht="16.5">
      <c r="A5038" s="198"/>
      <c r="B5038" s="51"/>
      <c r="C5038" s="163"/>
      <c r="D5038" s="163"/>
      <c r="E5038" s="163"/>
      <c r="F5038" s="199"/>
      <c r="G5038" s="163"/>
      <c r="H5038" s="200"/>
      <c r="I5038" s="163"/>
      <c r="J5038" s="163"/>
      <c r="K5038" s="163"/>
      <c r="L5038" s="163"/>
      <c r="M5038" s="201"/>
      <c r="N5038" s="163"/>
      <c r="O5038" s="163"/>
      <c r="P5038" s="199"/>
      <c r="Q5038" s="199"/>
      <c r="R5038" s="199"/>
      <c r="S5038" s="199"/>
      <c r="T5038" s="163"/>
      <c r="U5038" s="163"/>
      <c r="V5038" s="199"/>
      <c r="W5038" s="202"/>
      <c r="X5038" s="163"/>
      <c r="Y5038" s="201"/>
      <c r="Z5038" s="165"/>
      <c r="AA5038" s="165"/>
    </row>
    <row r="5039" spans="1:27" ht="16.5">
      <c r="A5039" s="198"/>
      <c r="B5039" s="51"/>
      <c r="C5039" s="163"/>
      <c r="D5039" s="163"/>
      <c r="E5039" s="163"/>
      <c r="F5039" s="199"/>
      <c r="G5039" s="163"/>
      <c r="H5039" s="200"/>
      <c r="I5039" s="163"/>
      <c r="J5039" s="163"/>
      <c r="K5039" s="163"/>
      <c r="L5039" s="163"/>
      <c r="M5039" s="201"/>
      <c r="N5039" s="163"/>
      <c r="O5039" s="163"/>
      <c r="P5039" s="199"/>
      <c r="Q5039" s="199"/>
      <c r="R5039" s="199"/>
      <c r="S5039" s="199"/>
      <c r="T5039" s="163"/>
      <c r="U5039" s="163"/>
      <c r="V5039" s="199"/>
      <c r="W5039" s="202"/>
      <c r="X5039" s="163"/>
      <c r="Y5039" s="201"/>
      <c r="Z5039" s="165"/>
      <c r="AA5039" s="165"/>
    </row>
    <row r="5040" spans="1:27" ht="16.5">
      <c r="A5040" s="198"/>
      <c r="B5040" s="51"/>
      <c r="C5040" s="163"/>
      <c r="D5040" s="163"/>
      <c r="E5040" s="163"/>
      <c r="F5040" s="199"/>
      <c r="G5040" s="163"/>
      <c r="H5040" s="200"/>
      <c r="I5040" s="163"/>
      <c r="J5040" s="163"/>
      <c r="K5040" s="163"/>
      <c r="L5040" s="163"/>
      <c r="M5040" s="201"/>
      <c r="N5040" s="163"/>
      <c r="O5040" s="163"/>
      <c r="P5040" s="199"/>
      <c r="Q5040" s="199"/>
      <c r="R5040" s="199"/>
      <c r="S5040" s="199"/>
      <c r="T5040" s="163"/>
      <c r="U5040" s="163"/>
      <c r="V5040" s="199"/>
      <c r="W5040" s="202"/>
      <c r="X5040" s="163"/>
      <c r="Y5040" s="201"/>
      <c r="Z5040" s="165"/>
      <c r="AA5040" s="165"/>
    </row>
    <row r="5041" spans="1:27" ht="16.5">
      <c r="A5041" s="198"/>
      <c r="B5041" s="51"/>
      <c r="C5041" s="163"/>
      <c r="D5041" s="163"/>
      <c r="E5041" s="163"/>
      <c r="F5041" s="199"/>
      <c r="G5041" s="163"/>
      <c r="H5041" s="200"/>
      <c r="I5041" s="163"/>
      <c r="J5041" s="163"/>
      <c r="K5041" s="163"/>
      <c r="L5041" s="163"/>
      <c r="M5041" s="201"/>
      <c r="N5041" s="163"/>
      <c r="O5041" s="163"/>
      <c r="P5041" s="199"/>
      <c r="Q5041" s="199"/>
      <c r="R5041" s="199"/>
      <c r="S5041" s="199"/>
      <c r="T5041" s="163"/>
      <c r="U5041" s="163"/>
      <c r="V5041" s="199"/>
      <c r="W5041" s="202"/>
      <c r="X5041" s="163"/>
      <c r="Y5041" s="201"/>
      <c r="Z5041" s="165"/>
      <c r="AA5041" s="165"/>
    </row>
    <row r="5042" spans="1:27" ht="16.5">
      <c r="A5042" s="198"/>
      <c r="B5042" s="51"/>
      <c r="C5042" s="163"/>
      <c r="D5042" s="163"/>
      <c r="E5042" s="163"/>
      <c r="F5042" s="199"/>
      <c r="G5042" s="163"/>
      <c r="H5042" s="200"/>
      <c r="I5042" s="163"/>
      <c r="J5042" s="163"/>
      <c r="K5042" s="163"/>
      <c r="L5042" s="163"/>
      <c r="M5042" s="201"/>
      <c r="N5042" s="163"/>
      <c r="O5042" s="163"/>
      <c r="P5042" s="199"/>
      <c r="Q5042" s="199"/>
      <c r="R5042" s="199"/>
      <c r="S5042" s="199"/>
      <c r="T5042" s="163"/>
      <c r="U5042" s="163"/>
      <c r="V5042" s="199"/>
      <c r="W5042" s="202"/>
      <c r="X5042" s="163"/>
      <c r="Y5042" s="201"/>
      <c r="Z5042" s="165"/>
      <c r="AA5042" s="165"/>
    </row>
    <row r="5043" spans="1:27" ht="16.5">
      <c r="A5043" s="198"/>
      <c r="B5043" s="51"/>
      <c r="C5043" s="163"/>
      <c r="D5043" s="163"/>
      <c r="E5043" s="163"/>
      <c r="F5043" s="199"/>
      <c r="G5043" s="163"/>
      <c r="H5043" s="200"/>
      <c r="I5043" s="163"/>
      <c r="J5043" s="163"/>
      <c r="K5043" s="163"/>
      <c r="L5043" s="163"/>
      <c r="M5043" s="201"/>
      <c r="N5043" s="163"/>
      <c r="O5043" s="163"/>
      <c r="P5043" s="199"/>
      <c r="Q5043" s="199"/>
      <c r="R5043" s="199"/>
      <c r="S5043" s="199"/>
      <c r="T5043" s="163"/>
      <c r="U5043" s="163"/>
      <c r="V5043" s="199"/>
      <c r="W5043" s="202"/>
      <c r="X5043" s="163"/>
      <c r="Y5043" s="201"/>
      <c r="Z5043" s="165"/>
      <c r="AA5043" s="165"/>
    </row>
    <row r="5044" spans="1:27" ht="16.5">
      <c r="A5044" s="198"/>
      <c r="B5044" s="51"/>
      <c r="C5044" s="163"/>
      <c r="D5044" s="163"/>
      <c r="E5044" s="163"/>
      <c r="F5044" s="199"/>
      <c r="G5044" s="163"/>
      <c r="H5044" s="200"/>
      <c r="I5044" s="163"/>
      <c r="J5044" s="163"/>
      <c r="K5044" s="163"/>
      <c r="L5044" s="163"/>
      <c r="M5044" s="201"/>
      <c r="N5044" s="163"/>
      <c r="O5044" s="163"/>
      <c r="P5044" s="199"/>
      <c r="Q5044" s="199"/>
      <c r="R5044" s="199"/>
      <c r="S5044" s="199"/>
      <c r="T5044" s="163"/>
      <c r="U5044" s="163"/>
      <c r="V5044" s="199"/>
      <c r="W5044" s="202"/>
      <c r="X5044" s="163"/>
      <c r="Y5044" s="201"/>
      <c r="Z5044" s="165"/>
      <c r="AA5044" s="165"/>
    </row>
    <row r="5045" spans="1:27" ht="16.5">
      <c r="A5045" s="198"/>
      <c r="B5045" s="51"/>
      <c r="C5045" s="163"/>
      <c r="D5045" s="163"/>
      <c r="E5045" s="163"/>
      <c r="F5045" s="199"/>
      <c r="G5045" s="163"/>
      <c r="H5045" s="200"/>
      <c r="I5045" s="163"/>
      <c r="J5045" s="163"/>
      <c r="K5045" s="163"/>
      <c r="L5045" s="163"/>
      <c r="M5045" s="201"/>
      <c r="N5045" s="163"/>
      <c r="O5045" s="163"/>
      <c r="P5045" s="199"/>
      <c r="Q5045" s="199"/>
      <c r="R5045" s="199"/>
      <c r="S5045" s="199"/>
      <c r="T5045" s="163"/>
      <c r="U5045" s="163"/>
      <c r="V5045" s="199"/>
      <c r="W5045" s="202"/>
      <c r="X5045" s="163"/>
      <c r="Y5045" s="201"/>
      <c r="Z5045" s="165"/>
      <c r="AA5045" s="165"/>
    </row>
    <row r="5046" spans="1:27" ht="16.5">
      <c r="A5046" s="198"/>
      <c r="B5046" s="51"/>
      <c r="C5046" s="163"/>
      <c r="D5046" s="163"/>
      <c r="E5046" s="163"/>
      <c r="F5046" s="199"/>
      <c r="G5046" s="163"/>
      <c r="H5046" s="200"/>
      <c r="I5046" s="163"/>
      <c r="J5046" s="163"/>
      <c r="K5046" s="163"/>
      <c r="L5046" s="163"/>
      <c r="M5046" s="201"/>
      <c r="N5046" s="163"/>
      <c r="O5046" s="163"/>
      <c r="P5046" s="199"/>
      <c r="Q5046" s="199"/>
      <c r="R5046" s="199"/>
      <c r="S5046" s="199"/>
      <c r="T5046" s="163"/>
      <c r="U5046" s="163"/>
      <c r="V5046" s="199"/>
      <c r="W5046" s="202"/>
      <c r="X5046" s="163"/>
      <c r="Y5046" s="201"/>
      <c r="Z5046" s="165"/>
      <c r="AA5046" s="165"/>
    </row>
    <row r="5047" spans="1:27" ht="16.5">
      <c r="A5047" s="198"/>
      <c r="B5047" s="51"/>
      <c r="C5047" s="163"/>
      <c r="D5047" s="163"/>
      <c r="E5047" s="163"/>
      <c r="F5047" s="199"/>
      <c r="G5047" s="163"/>
      <c r="H5047" s="200"/>
      <c r="I5047" s="163"/>
      <c r="J5047" s="163"/>
      <c r="K5047" s="163"/>
      <c r="L5047" s="163"/>
      <c r="M5047" s="201"/>
      <c r="N5047" s="163"/>
      <c r="O5047" s="163"/>
      <c r="P5047" s="199"/>
      <c r="Q5047" s="199"/>
      <c r="R5047" s="199"/>
      <c r="S5047" s="199"/>
      <c r="T5047" s="163"/>
      <c r="U5047" s="163"/>
      <c r="V5047" s="199"/>
      <c r="W5047" s="202"/>
      <c r="X5047" s="163"/>
      <c r="Y5047" s="201"/>
      <c r="Z5047" s="165"/>
      <c r="AA5047" s="165"/>
    </row>
    <row r="5048" spans="1:27" ht="16.5">
      <c r="A5048" s="198"/>
      <c r="B5048" s="51"/>
      <c r="C5048" s="163"/>
      <c r="D5048" s="163"/>
      <c r="E5048" s="163"/>
      <c r="F5048" s="199"/>
      <c r="G5048" s="163"/>
      <c r="H5048" s="200"/>
      <c r="I5048" s="163"/>
      <c r="J5048" s="163"/>
      <c r="K5048" s="163"/>
      <c r="L5048" s="163"/>
      <c r="M5048" s="201"/>
      <c r="N5048" s="163"/>
      <c r="O5048" s="163"/>
      <c r="P5048" s="199"/>
      <c r="Q5048" s="199"/>
      <c r="R5048" s="199"/>
      <c r="S5048" s="199"/>
      <c r="T5048" s="163"/>
      <c r="U5048" s="163"/>
      <c r="V5048" s="199"/>
      <c r="W5048" s="202"/>
      <c r="X5048" s="163"/>
      <c r="Y5048" s="201"/>
      <c r="Z5048" s="165"/>
      <c r="AA5048" s="165"/>
    </row>
    <row r="5049" spans="1:27" ht="16.5">
      <c r="A5049" s="198"/>
      <c r="B5049" s="51"/>
      <c r="C5049" s="163"/>
      <c r="D5049" s="163"/>
      <c r="E5049" s="163"/>
      <c r="F5049" s="199"/>
      <c r="G5049" s="163"/>
      <c r="H5049" s="200"/>
      <c r="I5049" s="163"/>
      <c r="J5049" s="163"/>
      <c r="K5049" s="163"/>
      <c r="L5049" s="163"/>
      <c r="M5049" s="201"/>
      <c r="N5049" s="163"/>
      <c r="O5049" s="163"/>
      <c r="P5049" s="199"/>
      <c r="Q5049" s="199"/>
      <c r="R5049" s="199"/>
      <c r="S5049" s="199"/>
      <c r="T5049" s="163"/>
      <c r="U5049" s="163"/>
      <c r="V5049" s="199"/>
      <c r="W5049" s="202"/>
      <c r="X5049" s="163"/>
      <c r="Y5049" s="201"/>
      <c r="Z5049" s="165"/>
      <c r="AA5049" s="165"/>
    </row>
    <row r="5050" spans="1:27" ht="16.5">
      <c r="A5050" s="198"/>
      <c r="B5050" s="51"/>
      <c r="C5050" s="163"/>
      <c r="D5050" s="163"/>
      <c r="E5050" s="163"/>
      <c r="F5050" s="199"/>
      <c r="G5050" s="163"/>
      <c r="H5050" s="200"/>
      <c r="I5050" s="163"/>
      <c r="J5050" s="163"/>
      <c r="K5050" s="163"/>
      <c r="L5050" s="163"/>
      <c r="M5050" s="201"/>
      <c r="N5050" s="163"/>
      <c r="O5050" s="163"/>
      <c r="P5050" s="199"/>
      <c r="Q5050" s="199"/>
      <c r="R5050" s="199"/>
      <c r="S5050" s="199"/>
      <c r="T5050" s="163"/>
      <c r="U5050" s="163"/>
      <c r="V5050" s="199"/>
      <c r="W5050" s="202"/>
      <c r="X5050" s="163"/>
      <c r="Y5050" s="201"/>
      <c r="Z5050" s="165"/>
      <c r="AA5050" s="165"/>
    </row>
    <row r="5051" spans="1:27" ht="16.5">
      <c r="A5051" s="198"/>
      <c r="B5051" s="51"/>
      <c r="C5051" s="163"/>
      <c r="D5051" s="163"/>
      <c r="E5051" s="163"/>
      <c r="F5051" s="199"/>
      <c r="G5051" s="163"/>
      <c r="H5051" s="200"/>
      <c r="I5051" s="163"/>
      <c r="J5051" s="163"/>
      <c r="K5051" s="163"/>
      <c r="L5051" s="163"/>
      <c r="M5051" s="201"/>
      <c r="N5051" s="163"/>
      <c r="O5051" s="163"/>
      <c r="P5051" s="199"/>
      <c r="Q5051" s="199"/>
      <c r="R5051" s="199"/>
      <c r="S5051" s="199"/>
      <c r="T5051" s="163"/>
      <c r="U5051" s="163"/>
      <c r="V5051" s="199"/>
      <c r="W5051" s="202"/>
      <c r="X5051" s="163"/>
      <c r="Y5051" s="201"/>
      <c r="Z5051" s="165"/>
      <c r="AA5051" s="165"/>
    </row>
    <row r="5052" spans="1:27" ht="16.5">
      <c r="A5052" s="198"/>
      <c r="B5052" s="51"/>
      <c r="C5052" s="163"/>
      <c r="D5052" s="163"/>
      <c r="E5052" s="163"/>
      <c r="F5052" s="199"/>
      <c r="G5052" s="163"/>
      <c r="H5052" s="200"/>
      <c r="I5052" s="163"/>
      <c r="J5052" s="163"/>
      <c r="K5052" s="163"/>
      <c r="L5052" s="163"/>
      <c r="M5052" s="201"/>
      <c r="N5052" s="163"/>
      <c r="O5052" s="163"/>
      <c r="P5052" s="199"/>
      <c r="Q5052" s="199"/>
      <c r="R5052" s="199"/>
      <c r="S5052" s="199"/>
      <c r="T5052" s="163"/>
      <c r="U5052" s="163"/>
      <c r="V5052" s="199"/>
      <c r="W5052" s="202"/>
      <c r="X5052" s="163"/>
      <c r="Y5052" s="201"/>
      <c r="Z5052" s="165"/>
      <c r="AA5052" s="165"/>
    </row>
    <row r="5053" spans="1:27" ht="16.5">
      <c r="A5053" s="198"/>
      <c r="B5053" s="51"/>
      <c r="C5053" s="163"/>
      <c r="D5053" s="163"/>
      <c r="E5053" s="163"/>
      <c r="F5053" s="199"/>
      <c r="G5053" s="163"/>
      <c r="H5053" s="200"/>
      <c r="I5053" s="163"/>
      <c r="J5053" s="163"/>
      <c r="K5053" s="163"/>
      <c r="L5053" s="163"/>
      <c r="M5053" s="201"/>
      <c r="N5053" s="163"/>
      <c r="O5053" s="163"/>
      <c r="P5053" s="199"/>
      <c r="Q5053" s="199"/>
      <c r="R5053" s="199"/>
      <c r="S5053" s="199"/>
      <c r="T5053" s="163"/>
      <c r="U5053" s="163"/>
      <c r="V5053" s="199"/>
      <c r="W5053" s="202"/>
      <c r="X5053" s="163"/>
      <c r="Y5053" s="201"/>
      <c r="Z5053" s="165"/>
      <c r="AA5053" s="165"/>
    </row>
    <row r="5054" spans="1:27" ht="16.5">
      <c r="A5054" s="198"/>
      <c r="B5054" s="51"/>
      <c r="C5054" s="163"/>
      <c r="D5054" s="163"/>
      <c r="E5054" s="163"/>
      <c r="F5054" s="199"/>
      <c r="G5054" s="163"/>
      <c r="H5054" s="200"/>
      <c r="I5054" s="163"/>
      <c r="J5054" s="163"/>
      <c r="K5054" s="163"/>
      <c r="L5054" s="163"/>
      <c r="M5054" s="201"/>
      <c r="N5054" s="163"/>
      <c r="O5054" s="163"/>
      <c r="P5054" s="199"/>
      <c r="Q5054" s="199"/>
      <c r="R5054" s="199"/>
      <c r="S5054" s="199"/>
      <c r="T5054" s="163"/>
      <c r="U5054" s="163"/>
      <c r="V5054" s="199"/>
      <c r="W5054" s="202"/>
      <c r="X5054" s="163"/>
      <c r="Y5054" s="201"/>
      <c r="Z5054" s="165"/>
      <c r="AA5054" s="165"/>
    </row>
    <row r="5055" spans="1:27" ht="16.5">
      <c r="A5055" s="198"/>
      <c r="B5055" s="51"/>
      <c r="C5055" s="163"/>
      <c r="D5055" s="163"/>
      <c r="E5055" s="163"/>
      <c r="F5055" s="199"/>
      <c r="G5055" s="163"/>
      <c r="H5055" s="200"/>
      <c r="I5055" s="163"/>
      <c r="J5055" s="163"/>
      <c r="K5055" s="163"/>
      <c r="L5055" s="163"/>
      <c r="M5055" s="201"/>
      <c r="N5055" s="163"/>
      <c r="O5055" s="163"/>
      <c r="P5055" s="199"/>
      <c r="Q5055" s="199"/>
      <c r="R5055" s="199"/>
      <c r="S5055" s="199"/>
      <c r="T5055" s="163"/>
      <c r="U5055" s="163"/>
      <c r="V5055" s="199"/>
      <c r="W5055" s="202"/>
      <c r="X5055" s="163"/>
      <c r="Y5055" s="201"/>
      <c r="Z5055" s="165"/>
      <c r="AA5055" s="165"/>
    </row>
    <row r="5056" spans="1:27" ht="16.5">
      <c r="A5056" s="198"/>
      <c r="B5056" s="51"/>
      <c r="C5056" s="163"/>
      <c r="D5056" s="163"/>
      <c r="E5056" s="163"/>
      <c r="F5056" s="199"/>
      <c r="G5056" s="163"/>
      <c r="H5056" s="200"/>
      <c r="I5056" s="163"/>
      <c r="J5056" s="163"/>
      <c r="K5056" s="163"/>
      <c r="L5056" s="163"/>
      <c r="M5056" s="201"/>
      <c r="N5056" s="163"/>
      <c r="O5056" s="163"/>
      <c r="P5056" s="199"/>
      <c r="Q5056" s="199"/>
      <c r="R5056" s="199"/>
      <c r="S5056" s="199"/>
      <c r="T5056" s="163"/>
      <c r="U5056" s="163"/>
      <c r="V5056" s="199"/>
      <c r="W5056" s="202"/>
      <c r="X5056" s="163"/>
      <c r="Y5056" s="201"/>
      <c r="Z5056" s="165"/>
      <c r="AA5056" s="165"/>
    </row>
    <row r="5057" spans="1:27" ht="16.5">
      <c r="A5057" s="198"/>
      <c r="B5057" s="51"/>
      <c r="C5057" s="163"/>
      <c r="D5057" s="163"/>
      <c r="E5057" s="163"/>
      <c r="F5057" s="199"/>
      <c r="G5057" s="163"/>
      <c r="H5057" s="200"/>
      <c r="I5057" s="163"/>
      <c r="J5057" s="163"/>
      <c r="K5057" s="163"/>
      <c r="L5057" s="163"/>
      <c r="M5057" s="201"/>
      <c r="N5057" s="163"/>
      <c r="O5057" s="163"/>
      <c r="P5057" s="199"/>
      <c r="Q5057" s="199"/>
      <c r="R5057" s="199"/>
      <c r="S5057" s="199"/>
      <c r="T5057" s="163"/>
      <c r="U5057" s="163"/>
      <c r="V5057" s="199"/>
      <c r="W5057" s="202"/>
      <c r="X5057" s="163"/>
      <c r="Y5057" s="201"/>
      <c r="Z5057" s="165"/>
      <c r="AA5057" s="165"/>
    </row>
    <row r="5058" spans="1:27" ht="16.5">
      <c r="A5058" s="198"/>
      <c r="B5058" s="51"/>
      <c r="C5058" s="163"/>
      <c r="D5058" s="163"/>
      <c r="E5058" s="163"/>
      <c r="F5058" s="199"/>
      <c r="G5058" s="163"/>
      <c r="H5058" s="200"/>
      <c r="I5058" s="163"/>
      <c r="J5058" s="163"/>
      <c r="K5058" s="163"/>
      <c r="L5058" s="163"/>
      <c r="M5058" s="201"/>
      <c r="N5058" s="163"/>
      <c r="O5058" s="163"/>
      <c r="P5058" s="199"/>
      <c r="Q5058" s="199"/>
      <c r="R5058" s="199"/>
      <c r="S5058" s="199"/>
      <c r="T5058" s="163"/>
      <c r="U5058" s="163"/>
      <c r="V5058" s="199"/>
      <c r="W5058" s="202"/>
      <c r="X5058" s="163"/>
      <c r="Y5058" s="201"/>
      <c r="Z5058" s="165"/>
      <c r="AA5058" s="165"/>
    </row>
    <row r="5059" spans="1:27" ht="16.5">
      <c r="A5059" s="198"/>
      <c r="B5059" s="51"/>
      <c r="C5059" s="163"/>
      <c r="D5059" s="163"/>
      <c r="E5059" s="163"/>
      <c r="F5059" s="199"/>
      <c r="G5059" s="163"/>
      <c r="H5059" s="200"/>
      <c r="I5059" s="163"/>
      <c r="J5059" s="163"/>
      <c r="K5059" s="163"/>
      <c r="L5059" s="163"/>
      <c r="M5059" s="201"/>
      <c r="N5059" s="163"/>
      <c r="O5059" s="163"/>
      <c r="P5059" s="199"/>
      <c r="Q5059" s="199"/>
      <c r="R5059" s="199"/>
      <c r="S5059" s="199"/>
      <c r="T5059" s="163"/>
      <c r="U5059" s="163"/>
      <c r="V5059" s="199"/>
      <c r="W5059" s="202"/>
      <c r="X5059" s="163"/>
      <c r="Y5059" s="201"/>
      <c r="Z5059" s="165"/>
      <c r="AA5059" s="165"/>
    </row>
    <row r="5060" spans="1:27" ht="16.5">
      <c r="A5060" s="198"/>
      <c r="B5060" s="51"/>
      <c r="C5060" s="163"/>
      <c r="D5060" s="163"/>
      <c r="E5060" s="163"/>
      <c r="F5060" s="199"/>
      <c r="G5060" s="163"/>
      <c r="H5060" s="200"/>
      <c r="I5060" s="163"/>
      <c r="J5060" s="163"/>
      <c r="K5060" s="163"/>
      <c r="L5060" s="163"/>
      <c r="M5060" s="201"/>
      <c r="N5060" s="163"/>
      <c r="O5060" s="163"/>
      <c r="P5060" s="199"/>
      <c r="Q5060" s="199"/>
      <c r="R5060" s="199"/>
      <c r="S5060" s="199"/>
      <c r="T5060" s="163"/>
      <c r="U5060" s="163"/>
      <c r="V5060" s="199"/>
      <c r="W5060" s="202"/>
      <c r="X5060" s="163"/>
      <c r="Y5060" s="201"/>
      <c r="Z5060" s="165"/>
      <c r="AA5060" s="165"/>
    </row>
    <row r="5061" spans="1:27" ht="16.5">
      <c r="A5061" s="198"/>
      <c r="B5061" s="51"/>
      <c r="C5061" s="163"/>
      <c r="D5061" s="163"/>
      <c r="E5061" s="163"/>
      <c r="F5061" s="199"/>
      <c r="G5061" s="163"/>
      <c r="H5061" s="200"/>
      <c r="I5061" s="163"/>
      <c r="J5061" s="163"/>
      <c r="K5061" s="163"/>
      <c r="L5061" s="163"/>
      <c r="M5061" s="201"/>
      <c r="N5061" s="163"/>
      <c r="O5061" s="163"/>
      <c r="P5061" s="199"/>
      <c r="Q5061" s="199"/>
      <c r="R5061" s="199"/>
      <c r="S5061" s="199"/>
      <c r="T5061" s="163"/>
      <c r="U5061" s="163"/>
      <c r="V5061" s="199"/>
      <c r="W5061" s="202"/>
      <c r="X5061" s="163"/>
      <c r="Y5061" s="201"/>
      <c r="Z5061" s="165"/>
      <c r="AA5061" s="165"/>
    </row>
    <row r="5062" spans="1:27" ht="16.5">
      <c r="A5062" s="198"/>
      <c r="B5062" s="51"/>
      <c r="C5062" s="163"/>
      <c r="D5062" s="163"/>
      <c r="E5062" s="163"/>
      <c r="F5062" s="199"/>
      <c r="G5062" s="163"/>
      <c r="H5062" s="200"/>
      <c r="I5062" s="163"/>
      <c r="J5062" s="163"/>
      <c r="K5062" s="163"/>
      <c r="L5062" s="163"/>
      <c r="M5062" s="201"/>
      <c r="N5062" s="163"/>
      <c r="O5062" s="163"/>
      <c r="P5062" s="199"/>
      <c r="Q5062" s="199"/>
      <c r="R5062" s="199"/>
      <c r="S5062" s="199"/>
      <c r="T5062" s="163"/>
      <c r="U5062" s="163"/>
      <c r="V5062" s="199"/>
      <c r="W5062" s="202"/>
      <c r="X5062" s="163"/>
      <c r="Y5062" s="201"/>
      <c r="Z5062" s="165"/>
      <c r="AA5062" s="165"/>
    </row>
    <row r="5063" spans="1:27" ht="16.5">
      <c r="A5063" s="198"/>
      <c r="B5063" s="51"/>
      <c r="C5063" s="163"/>
      <c r="D5063" s="163"/>
      <c r="E5063" s="163"/>
      <c r="F5063" s="199"/>
      <c r="G5063" s="163"/>
      <c r="H5063" s="200"/>
      <c r="I5063" s="163"/>
      <c r="J5063" s="163"/>
      <c r="K5063" s="163"/>
      <c r="L5063" s="163"/>
      <c r="M5063" s="201"/>
      <c r="N5063" s="163"/>
      <c r="O5063" s="163"/>
      <c r="P5063" s="199"/>
      <c r="Q5063" s="199"/>
      <c r="R5063" s="199"/>
      <c r="S5063" s="199"/>
      <c r="T5063" s="163"/>
      <c r="U5063" s="163"/>
      <c r="V5063" s="199"/>
      <c r="W5063" s="202"/>
      <c r="X5063" s="163"/>
      <c r="Y5063" s="201"/>
      <c r="Z5063" s="165"/>
      <c r="AA5063" s="165"/>
    </row>
    <row r="5064" spans="1:27" ht="16.5">
      <c r="A5064" s="198"/>
      <c r="B5064" s="51"/>
      <c r="C5064" s="163"/>
      <c r="D5064" s="163"/>
      <c r="E5064" s="163"/>
      <c r="F5064" s="199"/>
      <c r="G5064" s="163"/>
      <c r="H5064" s="200"/>
      <c r="I5064" s="163"/>
      <c r="J5064" s="163"/>
      <c r="K5064" s="163"/>
      <c r="L5064" s="163"/>
      <c r="M5064" s="201"/>
      <c r="N5064" s="163"/>
      <c r="O5064" s="163"/>
      <c r="P5064" s="199"/>
      <c r="Q5064" s="199"/>
      <c r="R5064" s="199"/>
      <c r="S5064" s="199"/>
      <c r="T5064" s="163"/>
      <c r="U5064" s="163"/>
      <c r="V5064" s="199"/>
      <c r="W5064" s="202"/>
      <c r="X5064" s="163"/>
      <c r="Y5064" s="201"/>
      <c r="Z5064" s="165"/>
      <c r="AA5064" s="165"/>
    </row>
    <row r="5065" spans="1:27" ht="16.5">
      <c r="A5065" s="198"/>
      <c r="B5065" s="51"/>
      <c r="C5065" s="163"/>
      <c r="D5065" s="163"/>
      <c r="E5065" s="163"/>
      <c r="F5065" s="199"/>
      <c r="G5065" s="163"/>
      <c r="H5065" s="200"/>
      <c r="I5065" s="163"/>
      <c r="J5065" s="163"/>
      <c r="K5065" s="163"/>
      <c r="L5065" s="163"/>
      <c r="M5065" s="201"/>
      <c r="N5065" s="163"/>
      <c r="O5065" s="163"/>
      <c r="P5065" s="199"/>
      <c r="Q5065" s="199"/>
      <c r="R5065" s="199"/>
      <c r="S5065" s="199"/>
      <c r="T5065" s="163"/>
      <c r="U5065" s="163"/>
      <c r="V5065" s="199"/>
      <c r="W5065" s="202"/>
      <c r="X5065" s="163"/>
      <c r="Y5065" s="201"/>
      <c r="Z5065" s="165"/>
      <c r="AA5065" s="165"/>
    </row>
    <row r="5066" spans="1:27" ht="16.5">
      <c r="A5066" s="198"/>
      <c r="B5066" s="51"/>
      <c r="C5066" s="163"/>
      <c r="D5066" s="163"/>
      <c r="E5066" s="163"/>
      <c r="F5066" s="199"/>
      <c r="G5066" s="163"/>
      <c r="H5066" s="200"/>
      <c r="I5066" s="163"/>
      <c r="J5066" s="163"/>
      <c r="K5066" s="163"/>
      <c r="L5066" s="163"/>
      <c r="M5066" s="201"/>
      <c r="N5066" s="163"/>
      <c r="O5066" s="163"/>
      <c r="P5066" s="199"/>
      <c r="Q5066" s="199"/>
      <c r="R5066" s="199"/>
      <c r="S5066" s="199"/>
      <c r="T5066" s="163"/>
      <c r="U5066" s="163"/>
      <c r="V5066" s="199"/>
      <c r="W5066" s="202"/>
      <c r="X5066" s="163"/>
      <c r="Y5066" s="201"/>
      <c r="Z5066" s="165"/>
      <c r="AA5066" s="165"/>
    </row>
    <row r="5067" spans="1:27" ht="16.5">
      <c r="A5067" s="198"/>
      <c r="B5067" s="51"/>
      <c r="C5067" s="163"/>
      <c r="D5067" s="163"/>
      <c r="E5067" s="163"/>
      <c r="F5067" s="199"/>
      <c r="G5067" s="163"/>
      <c r="H5067" s="200"/>
      <c r="I5067" s="163"/>
      <c r="J5067" s="163"/>
      <c r="K5067" s="163"/>
      <c r="L5067" s="163"/>
      <c r="M5067" s="201"/>
      <c r="N5067" s="163"/>
      <c r="O5067" s="163"/>
      <c r="P5067" s="199"/>
      <c r="Q5067" s="199"/>
      <c r="R5067" s="199"/>
      <c r="S5067" s="199"/>
      <c r="T5067" s="163"/>
      <c r="U5067" s="163"/>
      <c r="V5067" s="199"/>
      <c r="W5067" s="202"/>
      <c r="X5067" s="163"/>
      <c r="Y5067" s="201"/>
      <c r="Z5067" s="165"/>
      <c r="AA5067" s="165"/>
    </row>
    <row r="5068" spans="1:27" ht="16.5">
      <c r="A5068" s="198"/>
      <c r="B5068" s="51"/>
      <c r="C5068" s="163"/>
      <c r="D5068" s="163"/>
      <c r="E5068" s="163"/>
      <c r="F5068" s="199"/>
      <c r="G5068" s="163"/>
      <c r="H5068" s="200"/>
      <c r="I5068" s="163"/>
      <c r="J5068" s="163"/>
      <c r="K5068" s="163"/>
      <c r="L5068" s="163"/>
      <c r="M5068" s="201"/>
      <c r="N5068" s="163"/>
      <c r="O5068" s="163"/>
      <c r="P5068" s="199"/>
      <c r="Q5068" s="199"/>
      <c r="R5068" s="199"/>
      <c r="S5068" s="199"/>
      <c r="T5068" s="163"/>
      <c r="U5068" s="163"/>
      <c r="V5068" s="199"/>
      <c r="W5068" s="202"/>
      <c r="X5068" s="163"/>
      <c r="Y5068" s="201"/>
      <c r="Z5068" s="165"/>
      <c r="AA5068" s="165"/>
    </row>
    <row r="5069" spans="1:27" ht="16.5">
      <c r="A5069" s="198"/>
      <c r="B5069" s="51"/>
      <c r="C5069" s="163"/>
      <c r="D5069" s="163"/>
      <c r="E5069" s="163"/>
      <c r="F5069" s="199"/>
      <c r="G5069" s="163"/>
      <c r="H5069" s="200"/>
      <c r="I5069" s="163"/>
      <c r="J5069" s="163"/>
      <c r="K5069" s="163"/>
      <c r="L5069" s="163"/>
      <c r="M5069" s="201"/>
      <c r="N5069" s="163"/>
      <c r="O5069" s="163"/>
      <c r="P5069" s="199"/>
      <c r="Q5069" s="199"/>
      <c r="R5069" s="199"/>
      <c r="S5069" s="199"/>
      <c r="T5069" s="163"/>
      <c r="U5069" s="163"/>
      <c r="V5069" s="199"/>
      <c r="W5069" s="202"/>
      <c r="X5069" s="163"/>
      <c r="Y5069" s="201"/>
      <c r="Z5069" s="165"/>
      <c r="AA5069" s="165"/>
    </row>
    <row r="5070" spans="1:27" ht="16.5">
      <c r="A5070" s="198"/>
      <c r="B5070" s="51"/>
      <c r="C5070" s="163"/>
      <c r="D5070" s="163"/>
      <c r="E5070" s="163"/>
      <c r="F5070" s="199"/>
      <c r="G5070" s="163"/>
      <c r="H5070" s="200"/>
      <c r="I5070" s="163"/>
      <c r="J5070" s="163"/>
      <c r="K5070" s="163"/>
      <c r="L5070" s="163"/>
      <c r="M5070" s="201"/>
      <c r="N5070" s="163"/>
      <c r="O5070" s="163"/>
      <c r="P5070" s="199"/>
      <c r="Q5070" s="199"/>
      <c r="R5070" s="199"/>
      <c r="S5070" s="199"/>
      <c r="T5070" s="163"/>
      <c r="U5070" s="163"/>
      <c r="V5070" s="199"/>
      <c r="W5070" s="202"/>
      <c r="X5070" s="163"/>
      <c r="Y5070" s="201"/>
      <c r="Z5070" s="165"/>
      <c r="AA5070" s="165"/>
    </row>
    <row r="5071" spans="1:27" ht="16.5">
      <c r="A5071" s="198"/>
      <c r="B5071" s="51"/>
      <c r="C5071" s="163"/>
      <c r="D5071" s="163"/>
      <c r="E5071" s="163"/>
      <c r="F5071" s="199"/>
      <c r="G5071" s="163"/>
      <c r="H5071" s="200"/>
      <c r="I5071" s="163"/>
      <c r="J5071" s="163"/>
      <c r="K5071" s="163"/>
      <c r="L5071" s="163"/>
      <c r="M5071" s="201"/>
      <c r="N5071" s="163"/>
      <c r="O5071" s="163"/>
      <c r="P5071" s="199"/>
      <c r="Q5071" s="199"/>
      <c r="R5071" s="199"/>
      <c r="S5071" s="199"/>
      <c r="T5071" s="163"/>
      <c r="U5071" s="163"/>
      <c r="V5071" s="199"/>
      <c r="W5071" s="202"/>
      <c r="X5071" s="163"/>
      <c r="Y5071" s="201"/>
      <c r="Z5071" s="165"/>
      <c r="AA5071" s="165"/>
    </row>
    <row r="5072" spans="1:27" ht="16.5">
      <c r="A5072" s="198"/>
      <c r="B5072" s="51"/>
      <c r="C5072" s="163"/>
      <c r="D5072" s="163"/>
      <c r="E5072" s="163"/>
      <c r="F5072" s="199"/>
      <c r="G5072" s="163"/>
      <c r="H5072" s="200"/>
      <c r="I5072" s="163"/>
      <c r="J5072" s="163"/>
      <c r="K5072" s="163"/>
      <c r="L5072" s="163"/>
      <c r="M5072" s="201"/>
      <c r="N5072" s="163"/>
      <c r="O5072" s="163"/>
      <c r="P5072" s="199"/>
      <c r="Q5072" s="199"/>
      <c r="R5072" s="199"/>
      <c r="S5072" s="199"/>
      <c r="T5072" s="163"/>
      <c r="U5072" s="163"/>
      <c r="V5072" s="199"/>
      <c r="W5072" s="202"/>
      <c r="X5072" s="163"/>
      <c r="Y5072" s="201"/>
      <c r="Z5072" s="165"/>
      <c r="AA5072" s="165"/>
    </row>
    <row r="5073" spans="1:27" ht="16.5">
      <c r="A5073" s="198"/>
      <c r="B5073" s="51"/>
      <c r="C5073" s="163"/>
      <c r="D5073" s="163"/>
      <c r="E5073" s="163"/>
      <c r="F5073" s="199"/>
      <c r="G5073" s="163"/>
      <c r="H5073" s="200"/>
      <c r="I5073" s="163"/>
      <c r="J5073" s="163"/>
      <c r="K5073" s="163"/>
      <c r="L5073" s="163"/>
      <c r="M5073" s="201"/>
      <c r="N5073" s="163"/>
      <c r="O5073" s="163"/>
      <c r="P5073" s="199"/>
      <c r="Q5073" s="199"/>
      <c r="R5073" s="199"/>
      <c r="S5073" s="199"/>
      <c r="T5073" s="163"/>
      <c r="U5073" s="163"/>
      <c r="V5073" s="199"/>
      <c r="W5073" s="202"/>
      <c r="X5073" s="163"/>
      <c r="Y5073" s="201"/>
      <c r="Z5073" s="165"/>
      <c r="AA5073" s="165"/>
    </row>
    <row r="5074" spans="1:27" ht="16.5">
      <c r="A5074" s="198"/>
      <c r="B5074" s="51"/>
      <c r="C5074" s="163"/>
      <c r="D5074" s="163"/>
      <c r="E5074" s="163"/>
      <c r="F5074" s="199"/>
      <c r="G5074" s="163"/>
      <c r="H5074" s="200"/>
      <c r="I5074" s="163"/>
      <c r="J5074" s="163"/>
      <c r="K5074" s="163"/>
      <c r="L5074" s="163"/>
      <c r="M5074" s="201"/>
      <c r="N5074" s="163"/>
      <c r="O5074" s="163"/>
      <c r="P5074" s="199"/>
      <c r="Q5074" s="199"/>
      <c r="R5074" s="199"/>
      <c r="S5074" s="199"/>
      <c r="T5074" s="163"/>
      <c r="U5074" s="163"/>
      <c r="V5074" s="199"/>
      <c r="W5074" s="202"/>
      <c r="X5074" s="163"/>
      <c r="Y5074" s="201"/>
      <c r="Z5074" s="165"/>
      <c r="AA5074" s="165"/>
    </row>
    <row r="5075" spans="1:27" ht="16.5">
      <c r="A5075" s="198"/>
      <c r="B5075" s="51"/>
      <c r="C5075" s="163"/>
      <c r="D5075" s="163"/>
      <c r="E5075" s="163"/>
      <c r="F5075" s="199"/>
      <c r="G5075" s="163"/>
      <c r="H5075" s="200"/>
      <c r="I5075" s="163"/>
      <c r="J5075" s="163"/>
      <c r="K5075" s="163"/>
      <c r="L5075" s="163"/>
      <c r="M5075" s="201"/>
      <c r="N5075" s="163"/>
      <c r="O5075" s="163"/>
      <c r="P5075" s="199"/>
      <c r="Q5075" s="199"/>
      <c r="R5075" s="199"/>
      <c r="S5075" s="199"/>
      <c r="T5075" s="163"/>
      <c r="U5075" s="163"/>
      <c r="V5075" s="199"/>
      <c r="W5075" s="202"/>
      <c r="X5075" s="163"/>
      <c r="Y5075" s="201"/>
      <c r="Z5075" s="165"/>
      <c r="AA5075" s="165"/>
    </row>
    <row r="5076" spans="1:27" ht="16.5">
      <c r="A5076" s="198"/>
      <c r="B5076" s="51"/>
      <c r="C5076" s="163"/>
      <c r="D5076" s="163"/>
      <c r="E5076" s="163"/>
      <c r="F5076" s="199"/>
      <c r="G5076" s="163"/>
      <c r="H5076" s="200"/>
      <c r="I5076" s="163"/>
      <c r="J5076" s="163"/>
      <c r="K5076" s="163"/>
      <c r="L5076" s="163"/>
      <c r="M5076" s="201"/>
      <c r="N5076" s="163"/>
      <c r="O5076" s="163"/>
      <c r="P5076" s="199"/>
      <c r="Q5076" s="199"/>
      <c r="R5076" s="199"/>
      <c r="S5076" s="199"/>
      <c r="T5076" s="163"/>
      <c r="U5076" s="163"/>
      <c r="V5076" s="199"/>
      <c r="W5076" s="202"/>
      <c r="X5076" s="163"/>
      <c r="Y5076" s="201"/>
      <c r="Z5076" s="165"/>
      <c r="AA5076" s="165"/>
    </row>
    <row r="5077" spans="1:27" ht="16.5">
      <c r="A5077" s="198"/>
      <c r="B5077" s="51"/>
      <c r="C5077" s="163"/>
      <c r="D5077" s="163"/>
      <c r="E5077" s="163"/>
      <c r="F5077" s="199"/>
      <c r="G5077" s="163"/>
      <c r="H5077" s="200"/>
      <c r="I5077" s="163"/>
      <c r="J5077" s="163"/>
      <c r="K5077" s="163"/>
      <c r="L5077" s="163"/>
      <c r="M5077" s="201"/>
      <c r="N5077" s="163"/>
      <c r="O5077" s="163"/>
      <c r="P5077" s="199"/>
      <c r="Q5077" s="199"/>
      <c r="R5077" s="199"/>
      <c r="S5077" s="199"/>
      <c r="T5077" s="163"/>
      <c r="U5077" s="163"/>
      <c r="V5077" s="199"/>
      <c r="W5077" s="202"/>
      <c r="X5077" s="163"/>
      <c r="Y5077" s="201"/>
      <c r="Z5077" s="165"/>
      <c r="AA5077" s="165"/>
    </row>
    <row r="5078" spans="1:27" ht="16.5">
      <c r="A5078" s="198"/>
      <c r="B5078" s="51"/>
      <c r="C5078" s="163"/>
      <c r="D5078" s="163"/>
      <c r="E5078" s="163"/>
      <c r="F5078" s="199"/>
      <c r="G5078" s="163"/>
      <c r="H5078" s="200"/>
      <c r="I5078" s="163"/>
      <c r="J5078" s="163"/>
      <c r="K5078" s="163"/>
      <c r="L5078" s="163"/>
      <c r="M5078" s="201"/>
      <c r="N5078" s="163"/>
      <c r="O5078" s="163"/>
      <c r="P5078" s="199"/>
      <c r="Q5078" s="199"/>
      <c r="R5078" s="199"/>
      <c r="S5078" s="199"/>
      <c r="T5078" s="163"/>
      <c r="U5078" s="163"/>
      <c r="V5078" s="199"/>
      <c r="W5078" s="202"/>
      <c r="X5078" s="163"/>
      <c r="Y5078" s="201"/>
      <c r="Z5078" s="165"/>
      <c r="AA5078" s="165"/>
    </row>
    <row r="5079" spans="1:27" ht="16.5">
      <c r="A5079" s="198"/>
      <c r="B5079" s="51"/>
      <c r="C5079" s="163"/>
      <c r="D5079" s="163"/>
      <c r="E5079" s="163"/>
      <c r="F5079" s="199"/>
      <c r="G5079" s="163"/>
      <c r="H5079" s="200"/>
      <c r="I5079" s="163"/>
      <c r="J5079" s="163"/>
      <c r="K5079" s="163"/>
      <c r="L5079" s="163"/>
      <c r="M5079" s="201"/>
      <c r="N5079" s="163"/>
      <c r="O5079" s="163"/>
      <c r="P5079" s="199"/>
      <c r="Q5079" s="199"/>
      <c r="R5079" s="199"/>
      <c r="S5079" s="199"/>
      <c r="T5079" s="163"/>
      <c r="U5079" s="163"/>
      <c r="V5079" s="199"/>
      <c r="W5079" s="202"/>
      <c r="X5079" s="163"/>
      <c r="Y5079" s="201"/>
      <c r="Z5079" s="165"/>
      <c r="AA5079" s="165"/>
    </row>
    <row r="5080" spans="1:27" ht="16.5">
      <c r="A5080" s="198"/>
      <c r="B5080" s="51"/>
      <c r="C5080" s="163"/>
      <c r="D5080" s="163"/>
      <c r="E5080" s="163"/>
      <c r="F5080" s="199"/>
      <c r="G5080" s="163"/>
      <c r="H5080" s="200"/>
      <c r="I5080" s="163"/>
      <c r="J5080" s="163"/>
      <c r="K5080" s="163"/>
      <c r="L5080" s="163"/>
      <c r="M5080" s="201"/>
      <c r="N5080" s="163"/>
      <c r="O5080" s="163"/>
      <c r="P5080" s="199"/>
      <c r="Q5080" s="199"/>
      <c r="R5080" s="199"/>
      <c r="S5080" s="199"/>
      <c r="T5080" s="163"/>
      <c r="U5080" s="163"/>
      <c r="V5080" s="199"/>
      <c r="W5080" s="202"/>
      <c r="X5080" s="163"/>
      <c r="Y5080" s="201"/>
      <c r="Z5080" s="165"/>
      <c r="AA5080" s="165"/>
    </row>
    <row r="5081" spans="1:27" ht="16.5">
      <c r="A5081" s="198"/>
      <c r="B5081" s="51"/>
      <c r="C5081" s="163"/>
      <c r="D5081" s="163"/>
      <c r="E5081" s="163"/>
      <c r="F5081" s="199"/>
      <c r="G5081" s="163"/>
      <c r="H5081" s="200"/>
      <c r="I5081" s="163"/>
      <c r="J5081" s="163"/>
      <c r="K5081" s="163"/>
      <c r="L5081" s="163"/>
      <c r="M5081" s="201"/>
      <c r="N5081" s="163"/>
      <c r="O5081" s="163"/>
      <c r="P5081" s="199"/>
      <c r="Q5081" s="199"/>
      <c r="R5081" s="199"/>
      <c r="S5081" s="199"/>
      <c r="T5081" s="163"/>
      <c r="U5081" s="163"/>
      <c r="V5081" s="199"/>
      <c r="W5081" s="202"/>
      <c r="X5081" s="163"/>
      <c r="Y5081" s="201"/>
      <c r="Z5081" s="165"/>
      <c r="AA5081" s="165"/>
    </row>
    <row r="5082" spans="1:27" ht="16.5">
      <c r="A5082" s="198"/>
      <c r="B5082" s="51"/>
      <c r="C5082" s="163"/>
      <c r="D5082" s="163"/>
      <c r="E5082" s="163"/>
      <c r="F5082" s="199"/>
      <c r="G5082" s="163"/>
      <c r="H5082" s="200"/>
      <c r="I5082" s="163"/>
      <c r="J5082" s="163"/>
      <c r="K5082" s="163"/>
      <c r="L5082" s="163"/>
      <c r="M5082" s="201"/>
      <c r="N5082" s="163"/>
      <c r="O5082" s="163"/>
      <c r="P5082" s="199"/>
      <c r="Q5082" s="199"/>
      <c r="R5082" s="199"/>
      <c r="S5082" s="199"/>
      <c r="T5082" s="163"/>
      <c r="U5082" s="163"/>
      <c r="V5082" s="199"/>
      <c r="W5082" s="202"/>
      <c r="X5082" s="163"/>
      <c r="Y5082" s="201"/>
      <c r="Z5082" s="165"/>
      <c r="AA5082" s="165"/>
    </row>
    <row r="5083" spans="1:27" ht="16.5">
      <c r="A5083" s="198"/>
      <c r="B5083" s="51"/>
      <c r="C5083" s="163"/>
      <c r="D5083" s="163"/>
      <c r="E5083" s="163"/>
      <c r="F5083" s="199"/>
      <c r="G5083" s="163"/>
      <c r="H5083" s="200"/>
      <c r="I5083" s="163"/>
      <c r="J5083" s="163"/>
      <c r="K5083" s="163"/>
      <c r="L5083" s="163"/>
      <c r="M5083" s="201"/>
      <c r="N5083" s="163"/>
      <c r="O5083" s="163"/>
      <c r="P5083" s="199"/>
      <c r="Q5083" s="199"/>
      <c r="R5083" s="199"/>
      <c r="S5083" s="199"/>
      <c r="T5083" s="163"/>
      <c r="U5083" s="163"/>
      <c r="V5083" s="199"/>
      <c r="W5083" s="202"/>
      <c r="X5083" s="163"/>
      <c r="Y5083" s="201"/>
      <c r="Z5083" s="165"/>
      <c r="AA5083" s="165"/>
    </row>
    <row r="5084" spans="1:27" ht="16.5">
      <c r="A5084" s="198"/>
      <c r="B5084" s="51"/>
      <c r="C5084" s="163"/>
      <c r="D5084" s="163"/>
      <c r="E5084" s="163"/>
      <c r="F5084" s="199"/>
      <c r="G5084" s="163"/>
      <c r="H5084" s="200"/>
      <c r="I5084" s="163"/>
      <c r="J5084" s="163"/>
      <c r="K5084" s="163"/>
      <c r="L5084" s="163"/>
      <c r="M5084" s="201"/>
      <c r="N5084" s="163"/>
      <c r="O5084" s="163"/>
      <c r="P5084" s="199"/>
      <c r="Q5084" s="199"/>
      <c r="R5084" s="199"/>
      <c r="S5084" s="199"/>
      <c r="T5084" s="163"/>
      <c r="U5084" s="163"/>
      <c r="V5084" s="199"/>
      <c r="W5084" s="202"/>
      <c r="X5084" s="163"/>
      <c r="Y5084" s="201"/>
      <c r="Z5084" s="165"/>
      <c r="AA5084" s="165"/>
    </row>
    <row r="5085" spans="1:27" ht="16.5">
      <c r="A5085" s="198"/>
      <c r="B5085" s="51"/>
      <c r="C5085" s="163"/>
      <c r="D5085" s="163"/>
      <c r="E5085" s="163"/>
      <c r="F5085" s="199"/>
      <c r="G5085" s="163"/>
      <c r="H5085" s="200"/>
      <c r="I5085" s="163"/>
      <c r="J5085" s="163"/>
      <c r="K5085" s="163"/>
      <c r="L5085" s="163"/>
      <c r="M5085" s="201"/>
      <c r="N5085" s="163"/>
      <c r="O5085" s="163"/>
      <c r="P5085" s="199"/>
      <c r="Q5085" s="199"/>
      <c r="R5085" s="199"/>
      <c r="S5085" s="199"/>
      <c r="T5085" s="163"/>
      <c r="U5085" s="163"/>
      <c r="V5085" s="199"/>
      <c r="W5085" s="202"/>
      <c r="X5085" s="163"/>
      <c r="Y5085" s="201"/>
      <c r="Z5085" s="165"/>
      <c r="AA5085" s="165"/>
    </row>
    <row r="5086" spans="1:27" ht="16.5">
      <c r="A5086" s="198"/>
      <c r="B5086" s="51"/>
      <c r="C5086" s="163"/>
      <c r="D5086" s="163"/>
      <c r="E5086" s="163"/>
      <c r="F5086" s="199"/>
      <c r="G5086" s="163"/>
      <c r="H5086" s="200"/>
      <c r="I5086" s="163"/>
      <c r="J5086" s="163"/>
      <c r="K5086" s="163"/>
      <c r="L5086" s="163"/>
      <c r="M5086" s="201"/>
      <c r="N5086" s="163"/>
      <c r="O5086" s="163"/>
      <c r="P5086" s="199"/>
      <c r="Q5086" s="199"/>
      <c r="R5086" s="199"/>
      <c r="S5086" s="199"/>
      <c r="T5086" s="163"/>
      <c r="U5086" s="163"/>
      <c r="V5086" s="199"/>
      <c r="W5086" s="202"/>
      <c r="X5086" s="163"/>
      <c r="Y5086" s="201"/>
      <c r="Z5086" s="165"/>
      <c r="AA5086" s="165"/>
    </row>
    <row r="5087" spans="1:27" ht="16.5">
      <c r="A5087" s="198"/>
      <c r="B5087" s="51"/>
      <c r="C5087" s="163"/>
      <c r="D5087" s="163"/>
      <c r="E5087" s="163"/>
      <c r="F5087" s="199"/>
      <c r="G5087" s="163"/>
      <c r="H5087" s="200"/>
      <c r="I5087" s="163"/>
      <c r="J5087" s="163"/>
      <c r="K5087" s="163"/>
      <c r="L5087" s="163"/>
      <c r="M5087" s="201"/>
      <c r="N5087" s="163"/>
      <c r="O5087" s="163"/>
      <c r="P5087" s="199"/>
      <c r="Q5087" s="199"/>
      <c r="R5087" s="199"/>
      <c r="S5087" s="199"/>
      <c r="T5087" s="163"/>
      <c r="U5087" s="163"/>
      <c r="V5087" s="199"/>
      <c r="W5087" s="202"/>
      <c r="X5087" s="163"/>
      <c r="Y5087" s="201"/>
      <c r="Z5087" s="165"/>
      <c r="AA5087" s="165"/>
    </row>
    <row r="5088" spans="1:27" ht="16.5">
      <c r="A5088" s="198"/>
      <c r="B5088" s="51"/>
      <c r="C5088" s="163"/>
      <c r="D5088" s="163"/>
      <c r="E5088" s="163"/>
      <c r="F5088" s="199"/>
      <c r="G5088" s="163"/>
      <c r="H5088" s="200"/>
      <c r="I5088" s="163"/>
      <c r="J5088" s="163"/>
      <c r="K5088" s="163"/>
      <c r="L5088" s="163"/>
      <c r="M5088" s="201"/>
      <c r="N5088" s="163"/>
      <c r="O5088" s="163"/>
      <c r="P5088" s="199"/>
      <c r="Q5088" s="199"/>
      <c r="R5088" s="199"/>
      <c r="S5088" s="199"/>
      <c r="T5088" s="163"/>
      <c r="U5088" s="163"/>
      <c r="V5088" s="199"/>
      <c r="W5088" s="202"/>
      <c r="X5088" s="163"/>
      <c r="Y5088" s="201"/>
      <c r="Z5088" s="165"/>
      <c r="AA5088" s="165"/>
    </row>
    <row r="5089" spans="1:27" ht="16.5">
      <c r="A5089" s="198"/>
      <c r="B5089" s="51"/>
      <c r="C5089" s="163"/>
      <c r="D5089" s="163"/>
      <c r="E5089" s="163"/>
      <c r="F5089" s="199"/>
      <c r="G5089" s="163"/>
      <c r="H5089" s="200"/>
      <c r="I5089" s="163"/>
      <c r="J5089" s="163"/>
      <c r="K5089" s="163"/>
      <c r="L5089" s="163"/>
      <c r="M5089" s="201"/>
      <c r="N5089" s="163"/>
      <c r="O5089" s="163"/>
      <c r="P5089" s="199"/>
      <c r="Q5089" s="199"/>
      <c r="R5089" s="199"/>
      <c r="S5089" s="199"/>
      <c r="T5089" s="163"/>
      <c r="U5089" s="163"/>
      <c r="V5089" s="199"/>
      <c r="W5089" s="202"/>
      <c r="X5089" s="163"/>
      <c r="Y5089" s="201"/>
      <c r="Z5089" s="165"/>
      <c r="AA5089" s="165"/>
    </row>
    <row r="5090" spans="1:27" ht="16.5">
      <c r="A5090" s="198"/>
      <c r="B5090" s="51"/>
      <c r="C5090" s="163"/>
      <c r="D5090" s="163"/>
      <c r="E5090" s="163"/>
      <c r="F5090" s="199"/>
      <c r="G5090" s="163"/>
      <c r="H5090" s="200"/>
      <c r="I5090" s="163"/>
      <c r="J5090" s="163"/>
      <c r="K5090" s="163"/>
      <c r="L5090" s="163"/>
      <c r="M5090" s="201"/>
      <c r="N5090" s="163"/>
      <c r="O5090" s="163"/>
      <c r="P5090" s="199"/>
      <c r="Q5090" s="199"/>
      <c r="R5090" s="199"/>
      <c r="S5090" s="199"/>
      <c r="T5090" s="163"/>
      <c r="U5090" s="163"/>
      <c r="V5090" s="199"/>
      <c r="W5090" s="202"/>
      <c r="X5090" s="163"/>
      <c r="Y5090" s="201"/>
      <c r="Z5090" s="165"/>
      <c r="AA5090" s="165"/>
    </row>
    <row r="5091" spans="1:27" ht="16.5">
      <c r="A5091" s="198"/>
      <c r="B5091" s="51"/>
      <c r="C5091" s="163"/>
      <c r="D5091" s="163"/>
      <c r="E5091" s="163"/>
      <c r="F5091" s="199"/>
      <c r="G5091" s="163"/>
      <c r="H5091" s="200"/>
      <c r="I5091" s="163"/>
      <c r="J5091" s="163"/>
      <c r="K5091" s="163"/>
      <c r="L5091" s="163"/>
      <c r="M5091" s="201"/>
      <c r="N5091" s="163"/>
      <c r="O5091" s="163"/>
      <c r="P5091" s="199"/>
      <c r="Q5091" s="199"/>
      <c r="R5091" s="199"/>
      <c r="S5091" s="199"/>
      <c r="T5091" s="163"/>
      <c r="U5091" s="163"/>
      <c r="V5091" s="199"/>
      <c r="W5091" s="202"/>
      <c r="X5091" s="163"/>
      <c r="Y5091" s="201"/>
      <c r="Z5091" s="165"/>
      <c r="AA5091" s="165"/>
    </row>
    <row r="5092" spans="1:27" ht="16.5">
      <c r="A5092" s="198"/>
      <c r="B5092" s="51"/>
      <c r="C5092" s="163"/>
      <c r="D5092" s="163"/>
      <c r="E5092" s="163"/>
      <c r="F5092" s="199"/>
      <c r="G5092" s="163"/>
      <c r="H5092" s="200"/>
      <c r="I5092" s="163"/>
      <c r="J5092" s="163"/>
      <c r="K5092" s="163"/>
      <c r="L5092" s="163"/>
      <c r="M5092" s="201"/>
      <c r="N5092" s="163"/>
      <c r="O5092" s="163"/>
      <c r="P5092" s="199"/>
      <c r="Q5092" s="199"/>
      <c r="R5092" s="199"/>
      <c r="S5092" s="199"/>
      <c r="T5092" s="163"/>
      <c r="U5092" s="163"/>
      <c r="V5092" s="199"/>
      <c r="W5092" s="202"/>
      <c r="X5092" s="163"/>
      <c r="Y5092" s="201"/>
      <c r="Z5092" s="165"/>
      <c r="AA5092" s="165"/>
    </row>
    <row r="5093" spans="1:27" ht="16.5">
      <c r="A5093" s="198"/>
      <c r="B5093" s="51"/>
      <c r="C5093" s="163"/>
      <c r="D5093" s="163"/>
      <c r="E5093" s="163"/>
      <c r="F5093" s="199"/>
      <c r="G5093" s="163"/>
      <c r="H5093" s="200"/>
      <c r="I5093" s="163"/>
      <c r="J5093" s="163"/>
      <c r="K5093" s="163"/>
      <c r="L5093" s="163"/>
      <c r="M5093" s="201"/>
      <c r="N5093" s="163"/>
      <c r="O5093" s="163"/>
      <c r="P5093" s="199"/>
      <c r="Q5093" s="199"/>
      <c r="R5093" s="199"/>
      <c r="S5093" s="199"/>
      <c r="T5093" s="163"/>
      <c r="U5093" s="163"/>
      <c r="V5093" s="199"/>
      <c r="W5093" s="202"/>
      <c r="X5093" s="163"/>
      <c r="Y5093" s="201"/>
      <c r="Z5093" s="165"/>
      <c r="AA5093" s="165"/>
    </row>
    <row r="5094" spans="1:27" ht="16.5">
      <c r="A5094" s="198"/>
      <c r="B5094" s="51"/>
      <c r="C5094" s="163"/>
      <c r="D5094" s="163"/>
      <c r="E5094" s="163"/>
      <c r="F5094" s="199"/>
      <c r="G5094" s="163"/>
      <c r="H5094" s="200"/>
      <c r="I5094" s="163"/>
      <c r="J5094" s="163"/>
      <c r="K5094" s="163"/>
      <c r="L5094" s="163"/>
      <c r="M5094" s="201"/>
      <c r="N5094" s="163"/>
      <c r="O5094" s="163"/>
      <c r="P5094" s="199"/>
      <c r="Q5094" s="199"/>
      <c r="R5094" s="199"/>
      <c r="S5094" s="199"/>
      <c r="T5094" s="163"/>
      <c r="U5094" s="163"/>
      <c r="V5094" s="199"/>
      <c r="W5094" s="202"/>
      <c r="X5094" s="163"/>
      <c r="Y5094" s="201"/>
      <c r="Z5094" s="165"/>
      <c r="AA5094" s="165"/>
    </row>
    <row r="5095" spans="1:27" ht="16.5">
      <c r="A5095" s="198"/>
      <c r="B5095" s="51"/>
      <c r="C5095" s="163"/>
      <c r="D5095" s="163"/>
      <c r="E5095" s="163"/>
      <c r="F5095" s="199"/>
      <c r="G5095" s="163"/>
      <c r="H5095" s="200"/>
      <c r="I5095" s="163"/>
      <c r="J5095" s="163"/>
      <c r="K5095" s="163"/>
      <c r="L5095" s="163"/>
      <c r="M5095" s="201"/>
      <c r="N5095" s="163"/>
      <c r="O5095" s="163"/>
      <c r="P5095" s="199"/>
      <c r="Q5095" s="199"/>
      <c r="R5095" s="199"/>
      <c r="S5095" s="199"/>
      <c r="T5095" s="163"/>
      <c r="U5095" s="163"/>
      <c r="V5095" s="199"/>
      <c r="W5095" s="202"/>
      <c r="X5095" s="163"/>
      <c r="Y5095" s="201"/>
      <c r="Z5095" s="165"/>
      <c r="AA5095" s="165"/>
    </row>
    <row r="5096" spans="1:27" ht="16.5">
      <c r="A5096" s="198"/>
      <c r="B5096" s="51"/>
      <c r="C5096" s="163"/>
      <c r="D5096" s="163"/>
      <c r="E5096" s="163"/>
      <c r="F5096" s="199"/>
      <c r="G5096" s="163"/>
      <c r="H5096" s="200"/>
      <c r="I5096" s="163"/>
      <c r="J5096" s="163"/>
      <c r="K5096" s="163"/>
      <c r="L5096" s="163"/>
      <c r="M5096" s="201"/>
      <c r="N5096" s="163"/>
      <c r="O5096" s="163"/>
      <c r="P5096" s="199"/>
      <c r="Q5096" s="199"/>
      <c r="R5096" s="199"/>
      <c r="S5096" s="199"/>
      <c r="T5096" s="163"/>
      <c r="U5096" s="163"/>
      <c r="V5096" s="199"/>
      <c r="W5096" s="202"/>
      <c r="X5096" s="163"/>
      <c r="Y5096" s="201"/>
      <c r="Z5096" s="165"/>
      <c r="AA5096" s="165"/>
    </row>
    <row r="5097" spans="1:27" ht="16.5">
      <c r="A5097" s="198"/>
      <c r="B5097" s="51"/>
      <c r="C5097" s="163"/>
      <c r="D5097" s="163"/>
      <c r="E5097" s="163"/>
      <c r="F5097" s="199"/>
      <c r="G5097" s="163"/>
      <c r="H5097" s="200"/>
      <c r="I5097" s="163"/>
      <c r="J5097" s="163"/>
      <c r="K5097" s="163"/>
      <c r="L5097" s="163"/>
      <c r="M5097" s="201"/>
      <c r="N5097" s="163"/>
      <c r="O5097" s="163"/>
      <c r="P5097" s="199"/>
      <c r="Q5097" s="199"/>
      <c r="R5097" s="199"/>
      <c r="S5097" s="199"/>
      <c r="T5097" s="163"/>
      <c r="U5097" s="163"/>
      <c r="V5097" s="199"/>
      <c r="W5097" s="202"/>
      <c r="X5097" s="163"/>
      <c r="Y5097" s="201"/>
      <c r="Z5097" s="165"/>
      <c r="AA5097" s="165"/>
    </row>
    <row r="5098" spans="1:27" ht="16.5">
      <c r="A5098" s="198"/>
      <c r="B5098" s="51"/>
      <c r="C5098" s="163"/>
      <c r="D5098" s="163"/>
      <c r="E5098" s="163"/>
      <c r="F5098" s="199"/>
      <c r="G5098" s="163"/>
      <c r="H5098" s="200"/>
      <c r="I5098" s="163"/>
      <c r="J5098" s="163"/>
      <c r="K5098" s="163"/>
      <c r="L5098" s="163"/>
      <c r="M5098" s="201"/>
      <c r="N5098" s="163"/>
      <c r="O5098" s="163"/>
      <c r="P5098" s="199"/>
      <c r="Q5098" s="199"/>
      <c r="R5098" s="199"/>
      <c r="S5098" s="199"/>
      <c r="T5098" s="163"/>
      <c r="U5098" s="163"/>
      <c r="V5098" s="199"/>
      <c r="W5098" s="202"/>
      <c r="X5098" s="163"/>
      <c r="Y5098" s="201"/>
      <c r="Z5098" s="165"/>
      <c r="AA5098" s="165"/>
    </row>
    <row r="5099" spans="1:27" ht="16.5">
      <c r="A5099" s="198"/>
      <c r="B5099" s="51"/>
      <c r="C5099" s="163"/>
      <c r="D5099" s="163"/>
      <c r="E5099" s="163"/>
      <c r="F5099" s="199"/>
      <c r="G5099" s="163"/>
      <c r="H5099" s="200"/>
      <c r="I5099" s="163"/>
      <c r="J5099" s="163"/>
      <c r="K5099" s="163"/>
      <c r="L5099" s="163"/>
      <c r="M5099" s="201"/>
      <c r="N5099" s="163"/>
      <c r="O5099" s="163"/>
      <c r="P5099" s="199"/>
      <c r="Q5099" s="199"/>
      <c r="R5099" s="199"/>
      <c r="S5099" s="199"/>
      <c r="T5099" s="163"/>
      <c r="U5099" s="163"/>
      <c r="V5099" s="199"/>
      <c r="W5099" s="202"/>
      <c r="X5099" s="163"/>
      <c r="Y5099" s="201"/>
      <c r="Z5099" s="165"/>
      <c r="AA5099" s="165"/>
    </row>
    <row r="5100" spans="1:27" ht="16.5">
      <c r="A5100" s="198"/>
      <c r="B5100" s="51"/>
      <c r="C5100" s="163"/>
      <c r="D5100" s="163"/>
      <c r="E5100" s="163"/>
      <c r="F5100" s="199"/>
      <c r="G5100" s="163"/>
      <c r="H5100" s="200"/>
      <c r="I5100" s="163"/>
      <c r="J5100" s="163"/>
      <c r="K5100" s="163"/>
      <c r="L5100" s="163"/>
      <c r="M5100" s="201"/>
      <c r="N5100" s="163"/>
      <c r="O5100" s="163"/>
      <c r="P5100" s="199"/>
      <c r="Q5100" s="199"/>
      <c r="R5100" s="199"/>
      <c r="S5100" s="199"/>
      <c r="T5100" s="163"/>
      <c r="U5100" s="163"/>
      <c r="V5100" s="199"/>
      <c r="W5100" s="202"/>
      <c r="X5100" s="163"/>
      <c r="Y5100" s="201"/>
      <c r="Z5100" s="165"/>
      <c r="AA5100" s="165"/>
    </row>
    <row r="5101" spans="1:27" ht="16.5">
      <c r="A5101" s="198"/>
      <c r="B5101" s="51"/>
      <c r="C5101" s="163"/>
      <c r="D5101" s="163"/>
      <c r="E5101" s="163"/>
      <c r="F5101" s="199"/>
      <c r="G5101" s="163"/>
      <c r="H5101" s="200"/>
      <c r="I5101" s="163"/>
      <c r="J5101" s="163"/>
      <c r="K5101" s="163"/>
      <c r="L5101" s="163"/>
      <c r="M5101" s="201"/>
      <c r="N5101" s="163"/>
      <c r="O5101" s="163"/>
      <c r="P5101" s="199"/>
      <c r="Q5101" s="199"/>
      <c r="R5101" s="199"/>
      <c r="S5101" s="199"/>
      <c r="T5101" s="163"/>
      <c r="U5101" s="163"/>
      <c r="V5101" s="199"/>
      <c r="W5101" s="202"/>
      <c r="X5101" s="163"/>
      <c r="Y5101" s="201"/>
      <c r="Z5101" s="165"/>
      <c r="AA5101" s="165"/>
    </row>
    <row r="5102" spans="1:27" ht="16.5">
      <c r="A5102" s="198"/>
      <c r="B5102" s="51"/>
      <c r="C5102" s="163"/>
      <c r="D5102" s="163"/>
      <c r="E5102" s="163"/>
      <c r="F5102" s="199"/>
      <c r="G5102" s="163"/>
      <c r="H5102" s="200"/>
      <c r="I5102" s="163"/>
      <c r="J5102" s="163"/>
      <c r="K5102" s="163"/>
      <c r="L5102" s="163"/>
      <c r="M5102" s="201"/>
      <c r="N5102" s="163"/>
      <c r="O5102" s="163"/>
      <c r="P5102" s="199"/>
      <c r="Q5102" s="199"/>
      <c r="R5102" s="199"/>
      <c r="S5102" s="199"/>
      <c r="T5102" s="163"/>
      <c r="U5102" s="163"/>
      <c r="V5102" s="199"/>
      <c r="W5102" s="202"/>
      <c r="X5102" s="163"/>
      <c r="Y5102" s="201"/>
      <c r="Z5102" s="165"/>
      <c r="AA5102" s="165"/>
    </row>
    <row r="5103" spans="1:27" ht="16.5">
      <c r="A5103" s="198"/>
      <c r="B5103" s="51"/>
      <c r="C5103" s="163"/>
      <c r="D5103" s="163"/>
      <c r="E5103" s="163"/>
      <c r="F5103" s="199"/>
      <c r="G5103" s="163"/>
      <c r="H5103" s="200"/>
      <c r="I5103" s="163"/>
      <c r="J5103" s="163"/>
      <c r="K5103" s="163"/>
      <c r="L5103" s="163"/>
      <c r="M5103" s="201"/>
      <c r="N5103" s="163"/>
      <c r="O5103" s="163"/>
      <c r="P5103" s="199"/>
      <c r="Q5103" s="199"/>
      <c r="R5103" s="199"/>
      <c r="S5103" s="199"/>
      <c r="T5103" s="163"/>
      <c r="U5103" s="163"/>
      <c r="V5103" s="199"/>
      <c r="W5103" s="202"/>
      <c r="X5103" s="163"/>
      <c r="Y5103" s="201"/>
      <c r="Z5103" s="165"/>
      <c r="AA5103" s="165"/>
    </row>
    <row r="5104" spans="1:27" ht="16.5">
      <c r="A5104" s="198"/>
      <c r="B5104" s="51"/>
      <c r="C5104" s="163"/>
      <c r="D5104" s="163"/>
      <c r="E5104" s="163"/>
      <c r="F5104" s="199"/>
      <c r="G5104" s="163"/>
      <c r="H5104" s="200"/>
      <c r="I5104" s="163"/>
      <c r="J5104" s="163"/>
      <c r="K5104" s="163"/>
      <c r="L5104" s="163"/>
      <c r="M5104" s="201"/>
      <c r="N5104" s="163"/>
      <c r="O5104" s="163"/>
      <c r="P5104" s="199"/>
      <c r="Q5104" s="199"/>
      <c r="R5104" s="199"/>
      <c r="S5104" s="199"/>
      <c r="T5104" s="163"/>
      <c r="U5104" s="163"/>
      <c r="V5104" s="199"/>
      <c r="W5104" s="202"/>
      <c r="X5104" s="163"/>
      <c r="Y5104" s="201"/>
      <c r="Z5104" s="165"/>
      <c r="AA5104" s="165"/>
    </row>
    <row r="5105" spans="1:27" ht="16.5">
      <c r="A5105" s="198"/>
      <c r="B5105" s="51"/>
      <c r="C5105" s="163"/>
      <c r="D5105" s="163"/>
      <c r="E5105" s="163"/>
      <c r="F5105" s="199"/>
      <c r="G5105" s="163"/>
      <c r="H5105" s="200"/>
      <c r="I5105" s="163"/>
      <c r="J5105" s="163"/>
      <c r="K5105" s="163"/>
      <c r="L5105" s="163"/>
      <c r="M5105" s="201"/>
      <c r="N5105" s="163"/>
      <c r="O5105" s="163"/>
      <c r="P5105" s="199"/>
      <c r="Q5105" s="199"/>
      <c r="R5105" s="199"/>
      <c r="S5105" s="199"/>
      <c r="T5105" s="163"/>
      <c r="U5105" s="163"/>
      <c r="V5105" s="199"/>
      <c r="W5105" s="202"/>
      <c r="X5105" s="163"/>
      <c r="Y5105" s="201"/>
      <c r="Z5105" s="165"/>
      <c r="AA5105" s="165"/>
    </row>
    <row r="5106" spans="1:27" ht="16.5">
      <c r="A5106" s="198"/>
      <c r="B5106" s="51"/>
      <c r="C5106" s="163"/>
      <c r="D5106" s="163"/>
      <c r="E5106" s="163"/>
      <c r="F5106" s="199"/>
      <c r="G5106" s="163"/>
      <c r="H5106" s="200"/>
      <c r="I5106" s="163"/>
      <c r="J5106" s="163"/>
      <c r="K5106" s="163"/>
      <c r="L5106" s="163"/>
      <c r="M5106" s="201"/>
      <c r="N5106" s="163"/>
      <c r="O5106" s="163"/>
      <c r="P5106" s="199"/>
      <c r="Q5106" s="199"/>
      <c r="R5106" s="199"/>
      <c r="S5106" s="199"/>
      <c r="T5106" s="163"/>
      <c r="U5106" s="163"/>
      <c r="V5106" s="199"/>
      <c r="W5106" s="202"/>
      <c r="X5106" s="163"/>
      <c r="Y5106" s="201"/>
      <c r="Z5106" s="165"/>
      <c r="AA5106" s="165"/>
    </row>
    <row r="5107" spans="1:27" ht="16.5">
      <c r="A5107" s="198"/>
      <c r="B5107" s="51"/>
      <c r="C5107" s="163"/>
      <c r="D5107" s="163"/>
      <c r="E5107" s="163"/>
      <c r="F5107" s="199"/>
      <c r="G5107" s="163"/>
      <c r="H5107" s="200"/>
      <c r="I5107" s="163"/>
      <c r="J5107" s="163"/>
      <c r="K5107" s="163"/>
      <c r="L5107" s="163"/>
      <c r="M5107" s="201"/>
      <c r="N5107" s="163"/>
      <c r="O5107" s="163"/>
      <c r="P5107" s="199"/>
      <c r="Q5107" s="199"/>
      <c r="R5107" s="199"/>
      <c r="S5107" s="199"/>
      <c r="T5107" s="163"/>
      <c r="U5107" s="163"/>
      <c r="V5107" s="199"/>
      <c r="W5107" s="202"/>
      <c r="X5107" s="163"/>
      <c r="Y5107" s="201"/>
      <c r="Z5107" s="165"/>
      <c r="AA5107" s="165"/>
    </row>
    <row r="5108" spans="1:27" ht="16.5">
      <c r="A5108" s="198"/>
      <c r="B5108" s="51"/>
      <c r="C5108" s="163"/>
      <c r="D5108" s="163"/>
      <c r="E5108" s="163"/>
      <c r="F5108" s="199"/>
      <c r="G5108" s="163"/>
      <c r="H5108" s="200"/>
      <c r="I5108" s="163"/>
      <c r="J5108" s="163"/>
      <c r="K5108" s="163"/>
      <c r="L5108" s="163"/>
      <c r="M5108" s="201"/>
      <c r="N5108" s="163"/>
      <c r="O5108" s="163"/>
      <c r="P5108" s="199"/>
      <c r="Q5108" s="199"/>
      <c r="R5108" s="199"/>
      <c r="S5108" s="199"/>
      <c r="T5108" s="163"/>
      <c r="U5108" s="163"/>
      <c r="V5108" s="199"/>
      <c r="W5108" s="202"/>
      <c r="X5108" s="163"/>
      <c r="Y5108" s="201"/>
      <c r="Z5108" s="165"/>
      <c r="AA5108" s="165"/>
    </row>
    <row r="5109" spans="1:27" ht="16.5">
      <c r="A5109" s="198"/>
      <c r="B5109" s="51"/>
      <c r="C5109" s="163"/>
      <c r="D5109" s="163"/>
      <c r="E5109" s="163"/>
      <c r="F5109" s="199"/>
      <c r="G5109" s="163"/>
      <c r="H5109" s="200"/>
      <c r="I5109" s="163"/>
      <c r="J5109" s="163"/>
      <c r="K5109" s="163"/>
      <c r="L5109" s="163"/>
      <c r="M5109" s="201"/>
      <c r="N5109" s="163"/>
      <c r="O5109" s="163"/>
      <c r="P5109" s="199"/>
      <c r="Q5109" s="199"/>
      <c r="R5109" s="199"/>
      <c r="S5109" s="199"/>
      <c r="T5109" s="163"/>
      <c r="U5109" s="163"/>
      <c r="V5109" s="199"/>
      <c r="W5109" s="202"/>
      <c r="X5109" s="163"/>
      <c r="Y5109" s="201"/>
      <c r="Z5109" s="165"/>
      <c r="AA5109" s="165"/>
    </row>
    <row r="5110" spans="1:27" ht="16.5">
      <c r="A5110" s="198"/>
      <c r="B5110" s="51"/>
      <c r="C5110" s="163"/>
      <c r="D5110" s="163"/>
      <c r="E5110" s="163"/>
      <c r="F5110" s="199"/>
      <c r="G5110" s="163"/>
      <c r="H5110" s="200"/>
      <c r="I5110" s="163"/>
      <c r="J5110" s="163"/>
      <c r="K5110" s="163"/>
      <c r="L5110" s="163"/>
      <c r="M5110" s="201"/>
      <c r="N5110" s="163"/>
      <c r="O5110" s="163"/>
      <c r="P5110" s="199"/>
      <c r="Q5110" s="199"/>
      <c r="R5110" s="199"/>
      <c r="S5110" s="199"/>
      <c r="T5110" s="163"/>
      <c r="U5110" s="163"/>
      <c r="V5110" s="199"/>
      <c r="W5110" s="202"/>
      <c r="X5110" s="163"/>
      <c r="Y5110" s="201"/>
      <c r="Z5110" s="165"/>
      <c r="AA5110" s="165"/>
    </row>
    <row r="5111" spans="1:27" ht="16.5">
      <c r="A5111" s="198"/>
      <c r="B5111" s="51"/>
      <c r="C5111" s="163"/>
      <c r="D5111" s="163"/>
      <c r="E5111" s="163"/>
      <c r="F5111" s="199"/>
      <c r="G5111" s="163"/>
      <c r="H5111" s="200"/>
      <c r="I5111" s="163"/>
      <c r="J5111" s="163"/>
      <c r="K5111" s="163"/>
      <c r="L5111" s="163"/>
      <c r="M5111" s="201"/>
      <c r="N5111" s="163"/>
      <c r="O5111" s="163"/>
      <c r="P5111" s="199"/>
      <c r="Q5111" s="199"/>
      <c r="R5111" s="199"/>
      <c r="S5111" s="199"/>
      <c r="T5111" s="163"/>
      <c r="U5111" s="163"/>
      <c r="V5111" s="199"/>
      <c r="W5111" s="202"/>
      <c r="X5111" s="163"/>
      <c r="Y5111" s="201"/>
      <c r="Z5111" s="165"/>
      <c r="AA5111" s="165"/>
    </row>
    <row r="5112" spans="1:27" ht="16.5">
      <c r="A5112" s="198"/>
      <c r="B5112" s="51"/>
      <c r="C5112" s="163"/>
      <c r="D5112" s="163"/>
      <c r="E5112" s="163"/>
      <c r="F5112" s="199"/>
      <c r="G5112" s="163"/>
      <c r="H5112" s="200"/>
      <c r="I5112" s="163"/>
      <c r="J5112" s="163"/>
      <c r="K5112" s="163"/>
      <c r="L5112" s="163"/>
      <c r="M5112" s="201"/>
      <c r="N5112" s="163"/>
      <c r="O5112" s="163"/>
      <c r="P5112" s="199"/>
      <c r="Q5112" s="199"/>
      <c r="R5112" s="199"/>
      <c r="S5112" s="199"/>
      <c r="T5112" s="163"/>
      <c r="U5112" s="163"/>
      <c r="V5112" s="199"/>
      <c r="W5112" s="202"/>
      <c r="X5112" s="163"/>
      <c r="Y5112" s="201"/>
      <c r="Z5112" s="165"/>
      <c r="AA5112" s="165"/>
    </row>
    <row r="5113" spans="1:27" ht="16.5">
      <c r="A5113" s="198"/>
      <c r="B5113" s="51"/>
      <c r="C5113" s="163"/>
      <c r="D5113" s="163"/>
      <c r="E5113" s="163"/>
      <c r="F5113" s="199"/>
      <c r="G5113" s="163"/>
      <c r="H5113" s="200"/>
      <c r="I5113" s="163"/>
      <c r="J5113" s="163"/>
      <c r="K5113" s="163"/>
      <c r="L5113" s="163"/>
      <c r="M5113" s="201"/>
      <c r="N5113" s="163"/>
      <c r="O5113" s="163"/>
      <c r="P5113" s="199"/>
      <c r="Q5113" s="199"/>
      <c r="R5113" s="199"/>
      <c r="S5113" s="199"/>
      <c r="T5113" s="163"/>
      <c r="U5113" s="163"/>
      <c r="V5113" s="199"/>
      <c r="W5113" s="202"/>
      <c r="X5113" s="163"/>
      <c r="Y5113" s="201"/>
      <c r="Z5113" s="165"/>
      <c r="AA5113" s="165"/>
    </row>
    <row r="5114" spans="1:27" ht="16.5">
      <c r="A5114" s="198"/>
      <c r="B5114" s="51"/>
      <c r="C5114" s="163"/>
      <c r="D5114" s="163"/>
      <c r="E5114" s="163"/>
      <c r="F5114" s="199"/>
      <c r="G5114" s="163"/>
      <c r="H5114" s="200"/>
      <c r="I5114" s="163"/>
      <c r="J5114" s="163"/>
      <c r="K5114" s="163"/>
      <c r="L5114" s="163"/>
      <c r="M5114" s="201"/>
      <c r="N5114" s="163"/>
      <c r="O5114" s="163"/>
      <c r="P5114" s="199"/>
      <c r="Q5114" s="199"/>
      <c r="R5114" s="199"/>
      <c r="S5114" s="199"/>
      <c r="T5114" s="163"/>
      <c r="U5114" s="163"/>
      <c r="V5114" s="199"/>
      <c r="W5114" s="202"/>
      <c r="X5114" s="163"/>
      <c r="Y5114" s="201"/>
      <c r="Z5114" s="165"/>
      <c r="AA5114" s="165"/>
    </row>
    <row r="5115" spans="1:27" ht="16.5">
      <c r="A5115" s="198"/>
      <c r="B5115" s="51"/>
      <c r="C5115" s="163"/>
      <c r="D5115" s="163"/>
      <c r="E5115" s="163"/>
      <c r="F5115" s="199"/>
      <c r="G5115" s="163"/>
      <c r="H5115" s="200"/>
      <c r="I5115" s="163"/>
      <c r="J5115" s="163"/>
      <c r="K5115" s="163"/>
      <c r="L5115" s="163"/>
      <c r="M5115" s="201"/>
      <c r="N5115" s="163"/>
      <c r="O5115" s="163"/>
      <c r="P5115" s="199"/>
      <c r="Q5115" s="199"/>
      <c r="R5115" s="199"/>
      <c r="S5115" s="199"/>
      <c r="T5115" s="163"/>
      <c r="U5115" s="163"/>
      <c r="V5115" s="199"/>
      <c r="W5115" s="202"/>
      <c r="X5115" s="163"/>
      <c r="Y5115" s="201"/>
      <c r="Z5115" s="165"/>
      <c r="AA5115" s="165"/>
    </row>
    <row r="5116" spans="1:27" ht="16.5">
      <c r="A5116" s="198"/>
      <c r="B5116" s="51"/>
      <c r="C5116" s="163"/>
      <c r="D5116" s="163"/>
      <c r="E5116" s="163"/>
      <c r="F5116" s="199"/>
      <c r="G5116" s="163"/>
      <c r="H5116" s="200"/>
      <c r="I5116" s="163"/>
      <c r="J5116" s="163"/>
      <c r="K5116" s="163"/>
      <c r="L5116" s="163"/>
      <c r="M5116" s="201"/>
      <c r="N5116" s="163"/>
      <c r="O5116" s="163"/>
      <c r="P5116" s="199"/>
      <c r="Q5116" s="199"/>
      <c r="R5116" s="199"/>
      <c r="S5116" s="199"/>
      <c r="T5116" s="163"/>
      <c r="U5116" s="163"/>
      <c r="V5116" s="199"/>
      <c r="W5116" s="202"/>
      <c r="X5116" s="163"/>
      <c r="Y5116" s="201"/>
      <c r="Z5116" s="165"/>
      <c r="AA5116" s="165"/>
    </row>
    <row r="5117" spans="1:27" ht="16.5">
      <c r="A5117" s="198"/>
      <c r="B5117" s="51"/>
      <c r="C5117" s="163"/>
      <c r="D5117" s="163"/>
      <c r="E5117" s="163"/>
      <c r="F5117" s="199"/>
      <c r="G5117" s="163"/>
      <c r="H5117" s="200"/>
      <c r="I5117" s="163"/>
      <c r="J5117" s="163"/>
      <c r="K5117" s="163"/>
      <c r="L5117" s="163"/>
      <c r="M5117" s="201"/>
      <c r="N5117" s="163"/>
      <c r="O5117" s="163"/>
      <c r="P5117" s="199"/>
      <c r="Q5117" s="199"/>
      <c r="R5117" s="199"/>
      <c r="S5117" s="199"/>
      <c r="T5117" s="163"/>
      <c r="U5117" s="163"/>
      <c r="V5117" s="199"/>
      <c r="W5117" s="202"/>
      <c r="X5117" s="163"/>
      <c r="Y5117" s="201"/>
      <c r="Z5117" s="165"/>
      <c r="AA5117" s="165"/>
    </row>
    <row r="5118" spans="1:27" ht="16.5">
      <c r="A5118" s="198"/>
      <c r="B5118" s="51"/>
      <c r="C5118" s="163"/>
      <c r="D5118" s="163"/>
      <c r="E5118" s="163"/>
      <c r="F5118" s="199"/>
      <c r="G5118" s="163"/>
      <c r="H5118" s="200"/>
      <c r="I5118" s="163"/>
      <c r="J5118" s="163"/>
      <c r="K5118" s="163"/>
      <c r="L5118" s="163"/>
      <c r="M5118" s="201"/>
      <c r="N5118" s="163"/>
      <c r="O5118" s="163"/>
      <c r="P5118" s="199"/>
      <c r="Q5118" s="199"/>
      <c r="R5118" s="199"/>
      <c r="S5118" s="199"/>
      <c r="T5118" s="163"/>
      <c r="U5118" s="163"/>
      <c r="V5118" s="199"/>
      <c r="W5118" s="202"/>
      <c r="X5118" s="163"/>
      <c r="Y5118" s="201"/>
      <c r="Z5118" s="165"/>
      <c r="AA5118" s="165"/>
    </row>
    <row r="5119" spans="1:27" ht="16.5">
      <c r="A5119" s="198"/>
      <c r="B5119" s="51"/>
      <c r="C5119" s="163"/>
      <c r="D5119" s="163"/>
      <c r="E5119" s="163"/>
      <c r="F5119" s="199"/>
      <c r="G5119" s="163"/>
      <c r="H5119" s="200"/>
      <c r="I5119" s="163"/>
      <c r="J5119" s="163"/>
      <c r="K5119" s="163"/>
      <c r="L5119" s="163"/>
      <c r="M5119" s="201"/>
      <c r="N5119" s="163"/>
      <c r="O5119" s="163"/>
      <c r="P5119" s="199"/>
      <c r="Q5119" s="199"/>
      <c r="R5119" s="199"/>
      <c r="S5119" s="199"/>
      <c r="T5119" s="163"/>
      <c r="U5119" s="163"/>
      <c r="V5119" s="199"/>
      <c r="W5119" s="202"/>
      <c r="X5119" s="163"/>
      <c r="Y5119" s="201"/>
      <c r="Z5119" s="165"/>
      <c r="AA5119" s="165"/>
    </row>
    <row r="5120" spans="1:27" ht="16.5">
      <c r="A5120" s="198"/>
      <c r="B5120" s="51"/>
      <c r="C5120" s="163"/>
      <c r="D5120" s="163"/>
      <c r="E5120" s="163"/>
      <c r="F5120" s="199"/>
      <c r="G5120" s="163"/>
      <c r="H5120" s="200"/>
      <c r="I5120" s="163"/>
      <c r="J5120" s="163"/>
      <c r="K5120" s="163"/>
      <c r="L5120" s="163"/>
      <c r="M5120" s="201"/>
      <c r="N5120" s="163"/>
      <c r="O5120" s="163"/>
      <c r="P5120" s="199"/>
      <c r="Q5120" s="199"/>
      <c r="R5120" s="199"/>
      <c r="S5120" s="199"/>
      <c r="T5120" s="163"/>
      <c r="U5120" s="163"/>
      <c r="V5120" s="199"/>
      <c r="W5120" s="202"/>
      <c r="X5120" s="163"/>
      <c r="Y5120" s="201"/>
      <c r="Z5120" s="165"/>
      <c r="AA5120" s="165"/>
    </row>
    <row r="5121" spans="1:27" ht="16.5">
      <c r="A5121" s="198"/>
      <c r="B5121" s="51"/>
      <c r="C5121" s="163"/>
      <c r="D5121" s="163"/>
      <c r="E5121" s="163"/>
      <c r="F5121" s="199"/>
      <c r="G5121" s="163"/>
      <c r="H5121" s="200"/>
      <c r="I5121" s="163"/>
      <c r="J5121" s="163"/>
      <c r="K5121" s="163"/>
      <c r="L5121" s="163"/>
      <c r="M5121" s="201"/>
      <c r="N5121" s="163"/>
      <c r="O5121" s="163"/>
      <c r="P5121" s="199"/>
      <c r="Q5121" s="199"/>
      <c r="R5121" s="199"/>
      <c r="S5121" s="199"/>
      <c r="T5121" s="163"/>
      <c r="U5121" s="163"/>
      <c r="V5121" s="199"/>
      <c r="W5121" s="202"/>
      <c r="X5121" s="163"/>
      <c r="Y5121" s="201"/>
      <c r="Z5121" s="165"/>
      <c r="AA5121" s="165"/>
    </row>
    <row r="5122" spans="1:27" ht="16.5">
      <c r="A5122" s="198"/>
      <c r="B5122" s="51"/>
      <c r="C5122" s="163"/>
      <c r="D5122" s="163"/>
      <c r="E5122" s="163"/>
      <c r="F5122" s="199"/>
      <c r="G5122" s="163"/>
      <c r="H5122" s="200"/>
      <c r="I5122" s="163"/>
      <c r="J5122" s="163"/>
      <c r="K5122" s="163"/>
      <c r="L5122" s="163"/>
      <c r="M5122" s="201"/>
      <c r="N5122" s="163"/>
      <c r="O5122" s="163"/>
      <c r="P5122" s="199"/>
      <c r="Q5122" s="199"/>
      <c r="R5122" s="199"/>
      <c r="S5122" s="199"/>
      <c r="T5122" s="163"/>
      <c r="U5122" s="163"/>
      <c r="V5122" s="199"/>
      <c r="W5122" s="202"/>
      <c r="X5122" s="163"/>
      <c r="Y5122" s="201"/>
      <c r="Z5122" s="165"/>
      <c r="AA5122" s="165"/>
    </row>
    <row r="5123" spans="1:27" ht="16.5">
      <c r="A5123" s="198"/>
      <c r="B5123" s="51"/>
      <c r="C5123" s="163"/>
      <c r="D5123" s="163"/>
      <c r="E5123" s="163"/>
      <c r="F5123" s="199"/>
      <c r="G5123" s="163"/>
      <c r="H5123" s="200"/>
      <c r="I5123" s="163"/>
      <c r="J5123" s="163"/>
      <c r="K5123" s="163"/>
      <c r="L5123" s="163"/>
      <c r="M5123" s="201"/>
      <c r="N5123" s="163"/>
      <c r="O5123" s="163"/>
      <c r="P5123" s="199"/>
      <c r="Q5123" s="199"/>
      <c r="R5123" s="199"/>
      <c r="S5123" s="199"/>
      <c r="T5123" s="163"/>
      <c r="U5123" s="163"/>
      <c r="V5123" s="199"/>
      <c r="W5123" s="202"/>
      <c r="X5123" s="163"/>
      <c r="Y5123" s="201"/>
      <c r="Z5123" s="165"/>
      <c r="AA5123" s="165"/>
    </row>
    <row r="5124" spans="1:27" ht="16.5">
      <c r="A5124" s="198"/>
      <c r="B5124" s="51"/>
      <c r="C5124" s="163"/>
      <c r="D5124" s="163"/>
      <c r="E5124" s="163"/>
      <c r="F5124" s="199"/>
      <c r="G5124" s="163"/>
      <c r="H5124" s="200"/>
      <c r="I5124" s="163"/>
      <c r="J5124" s="163"/>
      <c r="K5124" s="163"/>
      <c r="L5124" s="163"/>
      <c r="M5124" s="201"/>
      <c r="N5124" s="163"/>
      <c r="O5124" s="163"/>
      <c r="P5124" s="199"/>
      <c r="Q5124" s="199"/>
      <c r="R5124" s="199"/>
      <c r="S5124" s="199"/>
      <c r="T5124" s="163"/>
      <c r="U5124" s="163"/>
      <c r="V5124" s="199"/>
      <c r="W5124" s="202"/>
      <c r="X5124" s="163"/>
      <c r="Y5124" s="201"/>
      <c r="Z5124" s="165"/>
      <c r="AA5124" s="165"/>
    </row>
    <row r="5125" spans="1:27" ht="16.5">
      <c r="A5125" s="198"/>
      <c r="B5125" s="51"/>
      <c r="C5125" s="163"/>
      <c r="D5125" s="163"/>
      <c r="E5125" s="163"/>
      <c r="F5125" s="199"/>
      <c r="G5125" s="163"/>
      <c r="H5125" s="200"/>
      <c r="I5125" s="163"/>
      <c r="J5125" s="163"/>
      <c r="K5125" s="163"/>
      <c r="L5125" s="163"/>
      <c r="M5125" s="201"/>
      <c r="N5125" s="163"/>
      <c r="O5125" s="163"/>
      <c r="P5125" s="199"/>
      <c r="Q5125" s="199"/>
      <c r="R5125" s="199"/>
      <c r="S5125" s="199"/>
      <c r="T5125" s="163"/>
      <c r="U5125" s="163"/>
      <c r="V5125" s="199"/>
      <c r="W5125" s="202"/>
      <c r="X5125" s="163"/>
      <c r="Y5125" s="201"/>
      <c r="Z5125" s="165"/>
      <c r="AA5125" s="165"/>
    </row>
    <row r="5126" spans="1:27" ht="16.5">
      <c r="A5126" s="198"/>
      <c r="B5126" s="51"/>
      <c r="C5126" s="163"/>
      <c r="D5126" s="163"/>
      <c r="E5126" s="163"/>
      <c r="F5126" s="199"/>
      <c r="G5126" s="163"/>
      <c r="H5126" s="200"/>
      <c r="I5126" s="163"/>
      <c r="J5126" s="163"/>
      <c r="K5126" s="163"/>
      <c r="L5126" s="163"/>
      <c r="M5126" s="201"/>
      <c r="N5126" s="163"/>
      <c r="O5126" s="163"/>
      <c r="P5126" s="199"/>
      <c r="Q5126" s="199"/>
      <c r="R5126" s="199"/>
      <c r="S5126" s="199"/>
      <c r="T5126" s="163"/>
      <c r="U5126" s="163"/>
      <c r="V5126" s="199"/>
      <c r="W5126" s="202"/>
      <c r="X5126" s="163"/>
      <c r="Y5126" s="201"/>
      <c r="Z5126" s="165"/>
      <c r="AA5126" s="165"/>
    </row>
    <row r="5127" spans="1:27" ht="16.5">
      <c r="A5127" s="198"/>
      <c r="B5127" s="51"/>
      <c r="C5127" s="163"/>
      <c r="D5127" s="163"/>
      <c r="E5127" s="163"/>
      <c r="F5127" s="199"/>
      <c r="G5127" s="163"/>
      <c r="H5127" s="200"/>
      <c r="I5127" s="163"/>
      <c r="J5127" s="163"/>
      <c r="K5127" s="163"/>
      <c r="L5127" s="163"/>
      <c r="M5127" s="201"/>
      <c r="N5127" s="163"/>
      <c r="O5127" s="163"/>
      <c r="P5127" s="199"/>
      <c r="Q5127" s="199"/>
      <c r="R5127" s="199"/>
      <c r="S5127" s="199"/>
      <c r="T5127" s="163"/>
      <c r="U5127" s="163"/>
      <c r="V5127" s="199"/>
      <c r="W5127" s="202"/>
      <c r="X5127" s="163"/>
      <c r="Y5127" s="201"/>
      <c r="Z5127" s="165"/>
      <c r="AA5127" s="165"/>
    </row>
    <row r="5128" spans="1:27" ht="16.5">
      <c r="A5128" s="198"/>
      <c r="B5128" s="51"/>
      <c r="C5128" s="163"/>
      <c r="D5128" s="163"/>
      <c r="E5128" s="163"/>
      <c r="F5128" s="199"/>
      <c r="G5128" s="163"/>
      <c r="H5128" s="200"/>
      <c r="I5128" s="163"/>
      <c r="J5128" s="163"/>
      <c r="K5128" s="163"/>
      <c r="L5128" s="163"/>
      <c r="M5128" s="201"/>
      <c r="N5128" s="163"/>
      <c r="O5128" s="163"/>
      <c r="P5128" s="199"/>
      <c r="Q5128" s="199"/>
      <c r="R5128" s="199"/>
      <c r="S5128" s="199"/>
      <c r="T5128" s="163"/>
      <c r="U5128" s="163"/>
      <c r="V5128" s="199"/>
      <c r="W5128" s="202"/>
      <c r="X5128" s="163"/>
      <c r="Y5128" s="201"/>
      <c r="Z5128" s="165"/>
      <c r="AA5128" s="165"/>
    </row>
    <row r="5129" spans="1:27" ht="16.5">
      <c r="A5129" s="198"/>
      <c r="B5129" s="51"/>
      <c r="C5129" s="163"/>
      <c r="D5129" s="163"/>
      <c r="E5129" s="163"/>
      <c r="F5129" s="199"/>
      <c r="G5129" s="163"/>
      <c r="H5129" s="200"/>
      <c r="I5129" s="163"/>
      <c r="J5129" s="163"/>
      <c r="K5129" s="163"/>
      <c r="L5129" s="163"/>
      <c r="M5129" s="201"/>
      <c r="N5129" s="163"/>
      <c r="O5129" s="163"/>
      <c r="P5129" s="199"/>
      <c r="Q5129" s="199"/>
      <c r="R5129" s="199"/>
      <c r="S5129" s="199"/>
      <c r="T5129" s="163"/>
      <c r="U5129" s="163"/>
      <c r="V5129" s="199"/>
      <c r="W5129" s="202"/>
      <c r="X5129" s="163"/>
      <c r="Y5129" s="201"/>
      <c r="Z5129" s="165"/>
      <c r="AA5129" s="165"/>
    </row>
    <row r="5130" spans="1:27" ht="16.5">
      <c r="A5130" s="198"/>
      <c r="B5130" s="51"/>
      <c r="C5130" s="163"/>
      <c r="D5130" s="163"/>
      <c r="E5130" s="163"/>
      <c r="F5130" s="199"/>
      <c r="G5130" s="163"/>
      <c r="H5130" s="200"/>
      <c r="I5130" s="163"/>
      <c r="J5130" s="163"/>
      <c r="K5130" s="163"/>
      <c r="L5130" s="163"/>
      <c r="M5130" s="201"/>
      <c r="N5130" s="163"/>
      <c r="O5130" s="163"/>
      <c r="P5130" s="199"/>
      <c r="Q5130" s="199"/>
      <c r="R5130" s="199"/>
      <c r="S5130" s="199"/>
      <c r="T5130" s="163"/>
      <c r="U5130" s="163"/>
      <c r="V5130" s="199"/>
      <c r="W5130" s="202"/>
      <c r="X5130" s="163"/>
      <c r="Y5130" s="201"/>
      <c r="Z5130" s="165"/>
      <c r="AA5130" s="165"/>
    </row>
    <row r="5131" spans="1:27" ht="16.5">
      <c r="A5131" s="198"/>
      <c r="B5131" s="51"/>
      <c r="C5131" s="163"/>
      <c r="D5131" s="163"/>
      <c r="E5131" s="163"/>
      <c r="F5131" s="199"/>
      <c r="G5131" s="163"/>
      <c r="H5131" s="200"/>
      <c r="I5131" s="163"/>
      <c r="J5131" s="163"/>
      <c r="K5131" s="163"/>
      <c r="L5131" s="163"/>
      <c r="M5131" s="201"/>
      <c r="N5131" s="163"/>
      <c r="O5131" s="163"/>
      <c r="P5131" s="199"/>
      <c r="Q5131" s="199"/>
      <c r="R5131" s="199"/>
      <c r="S5131" s="199"/>
      <c r="T5131" s="163"/>
      <c r="U5131" s="163"/>
      <c r="V5131" s="199"/>
      <c r="W5131" s="202"/>
      <c r="X5131" s="163"/>
      <c r="Y5131" s="201"/>
      <c r="Z5131" s="165"/>
      <c r="AA5131" s="165"/>
    </row>
    <row r="5132" spans="1:27" ht="16.5">
      <c r="A5132" s="198"/>
      <c r="B5132" s="51"/>
      <c r="C5132" s="163"/>
      <c r="D5132" s="163"/>
      <c r="E5132" s="163"/>
      <c r="F5132" s="199"/>
      <c r="G5132" s="163"/>
      <c r="H5132" s="200"/>
      <c r="I5132" s="163"/>
      <c r="J5132" s="163"/>
      <c r="K5132" s="163"/>
      <c r="L5132" s="163"/>
      <c r="M5132" s="201"/>
      <c r="N5132" s="163"/>
      <c r="O5132" s="163"/>
      <c r="P5132" s="199"/>
      <c r="Q5132" s="199"/>
      <c r="R5132" s="199"/>
      <c r="S5132" s="199"/>
      <c r="T5132" s="163"/>
      <c r="U5132" s="163"/>
      <c r="V5132" s="199"/>
      <c r="W5132" s="202"/>
      <c r="X5132" s="163"/>
      <c r="Y5132" s="201"/>
      <c r="Z5132" s="165"/>
      <c r="AA5132" s="165"/>
    </row>
    <row r="5133" spans="1:27" ht="16.5">
      <c r="A5133" s="198"/>
      <c r="B5133" s="51"/>
      <c r="C5133" s="163"/>
      <c r="D5133" s="163"/>
      <c r="E5133" s="163"/>
      <c r="F5133" s="199"/>
      <c r="G5133" s="163"/>
      <c r="H5133" s="200"/>
      <c r="I5133" s="163"/>
      <c r="J5133" s="163"/>
      <c r="K5133" s="163"/>
      <c r="L5133" s="163"/>
      <c r="M5133" s="201"/>
      <c r="N5133" s="163"/>
      <c r="O5133" s="163"/>
      <c r="P5133" s="199"/>
      <c r="Q5133" s="199"/>
      <c r="R5133" s="199"/>
      <c r="S5133" s="199"/>
      <c r="T5133" s="163"/>
      <c r="U5133" s="163"/>
      <c r="V5133" s="199"/>
      <c r="W5133" s="202"/>
      <c r="X5133" s="163"/>
      <c r="Y5133" s="201"/>
      <c r="Z5133" s="165"/>
      <c r="AA5133" s="165"/>
    </row>
    <row r="5134" spans="1:27" ht="16.5">
      <c r="A5134" s="198"/>
      <c r="B5134" s="51"/>
      <c r="C5134" s="163"/>
      <c r="D5134" s="163"/>
      <c r="E5134" s="163"/>
      <c r="F5134" s="199"/>
      <c r="G5134" s="163"/>
      <c r="H5134" s="200"/>
      <c r="I5134" s="163"/>
      <c r="J5134" s="163"/>
      <c r="K5134" s="163"/>
      <c r="L5134" s="163"/>
      <c r="M5134" s="201"/>
      <c r="N5134" s="163"/>
      <c r="O5134" s="163"/>
      <c r="P5134" s="199"/>
      <c r="Q5134" s="199"/>
      <c r="R5134" s="199"/>
      <c r="S5134" s="199"/>
      <c r="T5134" s="163"/>
      <c r="U5134" s="163"/>
      <c r="V5134" s="199"/>
      <c r="W5134" s="202"/>
      <c r="X5134" s="163"/>
      <c r="Y5134" s="201"/>
      <c r="Z5134" s="165"/>
      <c r="AA5134" s="165"/>
    </row>
    <row r="5135" spans="1:27" ht="16.5">
      <c r="A5135" s="198"/>
      <c r="B5135" s="51"/>
      <c r="C5135" s="163"/>
      <c r="D5135" s="163"/>
      <c r="E5135" s="163"/>
      <c r="F5135" s="199"/>
      <c r="G5135" s="163"/>
      <c r="H5135" s="200"/>
      <c r="I5135" s="163"/>
      <c r="J5135" s="163"/>
      <c r="K5135" s="163"/>
      <c r="L5135" s="163"/>
      <c r="M5135" s="201"/>
      <c r="N5135" s="163"/>
      <c r="O5135" s="163"/>
      <c r="P5135" s="199"/>
      <c r="Q5135" s="199"/>
      <c r="R5135" s="199"/>
      <c r="S5135" s="199"/>
      <c r="T5135" s="163"/>
      <c r="U5135" s="163"/>
      <c r="V5135" s="199"/>
      <c r="W5135" s="202"/>
      <c r="X5135" s="163"/>
      <c r="Y5135" s="201"/>
      <c r="Z5135" s="165"/>
      <c r="AA5135" s="165"/>
    </row>
    <row r="5136" spans="1:27" ht="16.5">
      <c r="A5136" s="198"/>
      <c r="B5136" s="51"/>
      <c r="C5136" s="163"/>
      <c r="D5136" s="163"/>
      <c r="E5136" s="163"/>
      <c r="F5136" s="199"/>
      <c r="G5136" s="163"/>
      <c r="H5136" s="200"/>
      <c r="I5136" s="163"/>
      <c r="J5136" s="163"/>
      <c r="K5136" s="163"/>
      <c r="L5136" s="163"/>
      <c r="M5136" s="201"/>
      <c r="N5136" s="163"/>
      <c r="O5136" s="163"/>
      <c r="P5136" s="199"/>
      <c r="Q5136" s="199"/>
      <c r="R5136" s="199"/>
      <c r="S5136" s="199"/>
      <c r="T5136" s="163"/>
      <c r="U5136" s="163"/>
      <c r="V5136" s="199"/>
      <c r="W5136" s="202"/>
      <c r="X5136" s="163"/>
      <c r="Y5136" s="201"/>
      <c r="Z5136" s="165"/>
      <c r="AA5136" s="165"/>
    </row>
    <row r="5137" spans="1:27" ht="16.5">
      <c r="A5137" s="198"/>
      <c r="B5137" s="51"/>
      <c r="C5137" s="163"/>
      <c r="D5137" s="163"/>
      <c r="E5137" s="163"/>
      <c r="F5137" s="199"/>
      <c r="G5137" s="163"/>
      <c r="H5137" s="200"/>
      <c r="I5137" s="163"/>
      <c r="J5137" s="163"/>
      <c r="K5137" s="163"/>
      <c r="L5137" s="163"/>
      <c r="M5137" s="201"/>
      <c r="N5137" s="163"/>
      <c r="O5137" s="163"/>
      <c r="P5137" s="199"/>
      <c r="Q5137" s="199"/>
      <c r="R5137" s="199"/>
      <c r="S5137" s="199"/>
      <c r="T5137" s="163"/>
      <c r="U5137" s="163"/>
      <c r="V5137" s="199"/>
      <c r="W5137" s="202"/>
      <c r="X5137" s="163"/>
      <c r="Y5137" s="201"/>
      <c r="Z5137" s="165"/>
      <c r="AA5137" s="165"/>
    </row>
    <row r="5138" spans="1:27" ht="16.5">
      <c r="A5138" s="198"/>
      <c r="B5138" s="51"/>
      <c r="C5138" s="163"/>
      <c r="D5138" s="163"/>
      <c r="E5138" s="163"/>
      <c r="F5138" s="199"/>
      <c r="G5138" s="163"/>
      <c r="H5138" s="200"/>
      <c r="I5138" s="163"/>
      <c r="J5138" s="163"/>
      <c r="K5138" s="163"/>
      <c r="L5138" s="163"/>
      <c r="M5138" s="201"/>
      <c r="N5138" s="163"/>
      <c r="O5138" s="163"/>
      <c r="P5138" s="199"/>
      <c r="Q5138" s="199"/>
      <c r="R5138" s="199"/>
      <c r="S5138" s="199"/>
      <c r="T5138" s="163"/>
      <c r="U5138" s="163"/>
      <c r="V5138" s="199"/>
      <c r="W5138" s="202"/>
      <c r="X5138" s="163"/>
      <c r="Y5138" s="201"/>
      <c r="Z5138" s="165"/>
      <c r="AA5138" s="165"/>
    </row>
    <row r="5139" spans="1:27" ht="16.5">
      <c r="A5139" s="198"/>
      <c r="B5139" s="51"/>
      <c r="C5139" s="163"/>
      <c r="D5139" s="163"/>
      <c r="E5139" s="163"/>
      <c r="F5139" s="199"/>
      <c r="G5139" s="163"/>
      <c r="H5139" s="200"/>
      <c r="I5139" s="163"/>
      <c r="J5139" s="163"/>
      <c r="K5139" s="163"/>
      <c r="L5139" s="163"/>
      <c r="M5139" s="201"/>
      <c r="N5139" s="163"/>
      <c r="O5139" s="163"/>
      <c r="P5139" s="199"/>
      <c r="Q5139" s="199"/>
      <c r="R5139" s="199"/>
      <c r="S5139" s="199"/>
      <c r="T5139" s="163"/>
      <c r="U5139" s="163"/>
      <c r="V5139" s="199"/>
      <c r="W5139" s="202"/>
      <c r="X5139" s="163"/>
      <c r="Y5139" s="201"/>
      <c r="Z5139" s="165"/>
      <c r="AA5139" s="165"/>
    </row>
    <row r="5140" spans="1:27" ht="16.5">
      <c r="A5140" s="198"/>
      <c r="B5140" s="51"/>
      <c r="C5140" s="163"/>
      <c r="D5140" s="163"/>
      <c r="E5140" s="163"/>
      <c r="F5140" s="199"/>
      <c r="G5140" s="163"/>
      <c r="H5140" s="200"/>
      <c r="I5140" s="163"/>
      <c r="J5140" s="163"/>
      <c r="K5140" s="163"/>
      <c r="L5140" s="163"/>
      <c r="M5140" s="201"/>
      <c r="N5140" s="163"/>
      <c r="O5140" s="163"/>
      <c r="P5140" s="199"/>
      <c r="Q5140" s="199"/>
      <c r="R5140" s="199"/>
      <c r="S5140" s="199"/>
      <c r="T5140" s="163"/>
      <c r="U5140" s="163"/>
      <c r="V5140" s="199"/>
      <c r="W5140" s="202"/>
      <c r="X5140" s="163"/>
      <c r="Y5140" s="201"/>
      <c r="Z5140" s="165"/>
      <c r="AA5140" s="165"/>
    </row>
    <row r="5141" spans="1:27" ht="16.5">
      <c r="A5141" s="198"/>
      <c r="B5141" s="51"/>
      <c r="C5141" s="163"/>
      <c r="D5141" s="163"/>
      <c r="E5141" s="163"/>
      <c r="F5141" s="199"/>
      <c r="G5141" s="163"/>
      <c r="H5141" s="200"/>
      <c r="I5141" s="163"/>
      <c r="J5141" s="163"/>
      <c r="K5141" s="163"/>
      <c r="L5141" s="163"/>
      <c r="M5141" s="201"/>
      <c r="N5141" s="163"/>
      <c r="O5141" s="163"/>
      <c r="P5141" s="199"/>
      <c r="Q5141" s="199"/>
      <c r="R5141" s="199"/>
      <c r="S5141" s="199"/>
      <c r="T5141" s="163"/>
      <c r="U5141" s="163"/>
      <c r="V5141" s="199"/>
      <c r="W5141" s="202"/>
      <c r="X5141" s="163"/>
      <c r="Y5141" s="201"/>
      <c r="Z5141" s="165"/>
      <c r="AA5141" s="165"/>
    </row>
    <row r="5142" spans="1:27" ht="16.5">
      <c r="A5142" s="198"/>
      <c r="B5142" s="51"/>
      <c r="C5142" s="163"/>
      <c r="D5142" s="163"/>
      <c r="E5142" s="163"/>
      <c r="F5142" s="199"/>
      <c r="G5142" s="163"/>
      <c r="H5142" s="200"/>
      <c r="I5142" s="163"/>
      <c r="J5142" s="163"/>
      <c r="K5142" s="163"/>
      <c r="L5142" s="163"/>
      <c r="M5142" s="201"/>
      <c r="N5142" s="163"/>
      <c r="O5142" s="163"/>
      <c r="P5142" s="199"/>
      <c r="Q5142" s="199"/>
      <c r="R5142" s="199"/>
      <c r="S5142" s="199"/>
      <c r="T5142" s="163"/>
      <c r="U5142" s="163"/>
      <c r="V5142" s="199"/>
      <c r="W5142" s="202"/>
      <c r="X5142" s="163"/>
      <c r="Y5142" s="201"/>
      <c r="Z5142" s="165"/>
      <c r="AA5142" s="165"/>
    </row>
    <row r="5143" spans="1:27" ht="16.5">
      <c r="A5143" s="198"/>
      <c r="B5143" s="51"/>
      <c r="C5143" s="163"/>
      <c r="D5143" s="163"/>
      <c r="E5143" s="163"/>
      <c r="F5143" s="199"/>
      <c r="G5143" s="163"/>
      <c r="H5143" s="200"/>
      <c r="I5143" s="163"/>
      <c r="J5143" s="163"/>
      <c r="K5143" s="163"/>
      <c r="L5143" s="163"/>
      <c r="M5143" s="201"/>
      <c r="N5143" s="163"/>
      <c r="O5143" s="163"/>
      <c r="P5143" s="199"/>
      <c r="Q5143" s="199"/>
      <c r="R5143" s="199"/>
      <c r="S5143" s="199"/>
      <c r="T5143" s="163"/>
      <c r="U5143" s="163"/>
      <c r="V5143" s="199"/>
      <c r="W5143" s="202"/>
      <c r="X5143" s="163"/>
      <c r="Y5143" s="201"/>
      <c r="Z5143" s="165"/>
      <c r="AA5143" s="165"/>
    </row>
    <row r="5144" spans="1:27" ht="16.5">
      <c r="A5144" s="198"/>
      <c r="B5144" s="51"/>
      <c r="C5144" s="163"/>
      <c r="D5144" s="163"/>
      <c r="E5144" s="163"/>
      <c r="F5144" s="199"/>
      <c r="G5144" s="163"/>
      <c r="H5144" s="200"/>
      <c r="I5144" s="163"/>
      <c r="J5144" s="163"/>
      <c r="K5144" s="163"/>
      <c r="L5144" s="163"/>
      <c r="M5144" s="201"/>
      <c r="N5144" s="163"/>
      <c r="O5144" s="163"/>
      <c r="P5144" s="199"/>
      <c r="Q5144" s="199"/>
      <c r="R5144" s="199"/>
      <c r="S5144" s="199"/>
      <c r="T5144" s="163"/>
      <c r="U5144" s="163"/>
      <c r="V5144" s="199"/>
      <c r="W5144" s="202"/>
      <c r="X5144" s="163"/>
      <c r="Y5144" s="201"/>
      <c r="Z5144" s="165"/>
      <c r="AA5144" s="165"/>
    </row>
    <row r="5145" spans="1:27" ht="16.5">
      <c r="A5145" s="198"/>
      <c r="B5145" s="51"/>
      <c r="C5145" s="163"/>
      <c r="D5145" s="163"/>
      <c r="E5145" s="163"/>
      <c r="F5145" s="199"/>
      <c r="G5145" s="163"/>
      <c r="H5145" s="200"/>
      <c r="I5145" s="163"/>
      <c r="J5145" s="163"/>
      <c r="K5145" s="163"/>
      <c r="L5145" s="163"/>
      <c r="M5145" s="201"/>
      <c r="N5145" s="163"/>
      <c r="O5145" s="163"/>
      <c r="P5145" s="199"/>
      <c r="Q5145" s="199"/>
      <c r="R5145" s="199"/>
      <c r="S5145" s="199"/>
      <c r="T5145" s="163"/>
      <c r="U5145" s="163"/>
      <c r="V5145" s="199"/>
      <c r="W5145" s="202"/>
      <c r="X5145" s="163"/>
      <c r="Y5145" s="201"/>
      <c r="Z5145" s="165"/>
      <c r="AA5145" s="165"/>
    </row>
    <row r="5146" spans="1:27" ht="16.5">
      <c r="A5146" s="198"/>
      <c r="B5146" s="51"/>
      <c r="C5146" s="163"/>
      <c r="D5146" s="163"/>
      <c r="E5146" s="163"/>
      <c r="F5146" s="199"/>
      <c r="G5146" s="163"/>
      <c r="H5146" s="200"/>
      <c r="I5146" s="163"/>
      <c r="J5146" s="163"/>
      <c r="K5146" s="163"/>
      <c r="L5146" s="163"/>
      <c r="M5146" s="201"/>
      <c r="N5146" s="163"/>
      <c r="O5146" s="163"/>
      <c r="P5146" s="199"/>
      <c r="Q5146" s="199"/>
      <c r="R5146" s="199"/>
      <c r="S5146" s="199"/>
      <c r="T5146" s="163"/>
      <c r="U5146" s="163"/>
      <c r="V5146" s="199"/>
      <c r="W5146" s="202"/>
      <c r="X5146" s="163"/>
      <c r="Y5146" s="201"/>
      <c r="Z5146" s="165"/>
      <c r="AA5146" s="165"/>
    </row>
    <row r="5147" spans="1:27" ht="16.5">
      <c r="A5147" s="198"/>
      <c r="B5147" s="51"/>
      <c r="C5147" s="163"/>
      <c r="D5147" s="163"/>
      <c r="E5147" s="163"/>
      <c r="F5147" s="199"/>
      <c r="G5147" s="163"/>
      <c r="H5147" s="200"/>
      <c r="I5147" s="163"/>
      <c r="J5147" s="163"/>
      <c r="K5147" s="163"/>
      <c r="L5147" s="163"/>
      <c r="M5147" s="201"/>
      <c r="N5147" s="163"/>
      <c r="O5147" s="163"/>
      <c r="P5147" s="199"/>
      <c r="Q5147" s="199"/>
      <c r="R5147" s="199"/>
      <c r="S5147" s="199"/>
      <c r="T5147" s="163"/>
      <c r="U5147" s="163"/>
      <c r="V5147" s="199"/>
      <c r="W5147" s="202"/>
      <c r="X5147" s="163"/>
      <c r="Y5147" s="201"/>
      <c r="Z5147" s="165"/>
      <c r="AA5147" s="165"/>
    </row>
    <row r="5148" spans="1:27" ht="16.5">
      <c r="A5148" s="198"/>
      <c r="B5148" s="51"/>
      <c r="C5148" s="163"/>
      <c r="D5148" s="163"/>
      <c r="E5148" s="163"/>
      <c r="F5148" s="199"/>
      <c r="G5148" s="163"/>
      <c r="H5148" s="200"/>
      <c r="I5148" s="163"/>
      <c r="J5148" s="163"/>
      <c r="K5148" s="163"/>
      <c r="L5148" s="163"/>
      <c r="M5148" s="201"/>
      <c r="N5148" s="163"/>
      <c r="O5148" s="163"/>
      <c r="P5148" s="199"/>
      <c r="Q5148" s="199"/>
      <c r="R5148" s="199"/>
      <c r="S5148" s="199"/>
      <c r="T5148" s="163"/>
      <c r="U5148" s="163"/>
      <c r="V5148" s="199"/>
      <c r="W5148" s="202"/>
      <c r="X5148" s="163"/>
      <c r="Y5148" s="201"/>
      <c r="Z5148" s="165"/>
      <c r="AA5148" s="165"/>
    </row>
    <row r="5149" spans="1:27" ht="16.5">
      <c r="A5149" s="198"/>
      <c r="B5149" s="51"/>
      <c r="C5149" s="163"/>
      <c r="D5149" s="163"/>
      <c r="E5149" s="163"/>
      <c r="F5149" s="199"/>
      <c r="G5149" s="163"/>
      <c r="H5149" s="200"/>
      <c r="I5149" s="163"/>
      <c r="J5149" s="163"/>
      <c r="K5149" s="163"/>
      <c r="L5149" s="163"/>
      <c r="M5149" s="201"/>
      <c r="N5149" s="163"/>
      <c r="O5149" s="163"/>
      <c r="P5149" s="199"/>
      <c r="Q5149" s="199"/>
      <c r="R5149" s="199"/>
      <c r="S5149" s="199"/>
      <c r="T5149" s="163"/>
      <c r="U5149" s="163"/>
      <c r="V5149" s="199"/>
      <c r="W5149" s="202"/>
      <c r="X5149" s="163"/>
      <c r="Y5149" s="201"/>
      <c r="Z5149" s="165"/>
      <c r="AA5149" s="165"/>
    </row>
    <row r="5150" spans="1:27" ht="16.5">
      <c r="A5150" s="198"/>
      <c r="B5150" s="51"/>
      <c r="C5150" s="163"/>
      <c r="D5150" s="163"/>
      <c r="E5150" s="163"/>
      <c r="F5150" s="199"/>
      <c r="G5150" s="163"/>
      <c r="H5150" s="200"/>
      <c r="I5150" s="163"/>
      <c r="J5150" s="163"/>
      <c r="K5150" s="163"/>
      <c r="L5150" s="163"/>
      <c r="M5150" s="201"/>
      <c r="N5150" s="163"/>
      <c r="O5150" s="163"/>
      <c r="P5150" s="199"/>
      <c r="Q5150" s="199"/>
      <c r="R5150" s="199"/>
      <c r="S5150" s="199"/>
      <c r="T5150" s="163"/>
      <c r="U5150" s="163"/>
      <c r="V5150" s="199"/>
      <c r="W5150" s="202"/>
      <c r="X5150" s="163"/>
      <c r="Y5150" s="201"/>
      <c r="Z5150" s="165"/>
      <c r="AA5150" s="165"/>
    </row>
    <row r="5151" spans="1:27" ht="16.5">
      <c r="A5151" s="198"/>
      <c r="B5151" s="51"/>
      <c r="C5151" s="163"/>
      <c r="D5151" s="163"/>
      <c r="E5151" s="163"/>
      <c r="F5151" s="199"/>
      <c r="G5151" s="163"/>
      <c r="H5151" s="200"/>
      <c r="I5151" s="163"/>
      <c r="J5151" s="163"/>
      <c r="K5151" s="163"/>
      <c r="L5151" s="163"/>
      <c r="M5151" s="201"/>
      <c r="N5151" s="163"/>
      <c r="O5151" s="163"/>
      <c r="P5151" s="199"/>
      <c r="Q5151" s="199"/>
      <c r="R5151" s="199"/>
      <c r="S5151" s="199"/>
      <c r="T5151" s="163"/>
      <c r="U5151" s="163"/>
      <c r="V5151" s="199"/>
      <c r="W5151" s="202"/>
      <c r="X5151" s="163"/>
      <c r="Y5151" s="201"/>
      <c r="Z5151" s="165"/>
      <c r="AA5151" s="165"/>
    </row>
    <row r="5152" spans="1:27" ht="16.5">
      <c r="A5152" s="198"/>
      <c r="B5152" s="51"/>
      <c r="C5152" s="163"/>
      <c r="D5152" s="163"/>
      <c r="E5152" s="163"/>
      <c r="F5152" s="199"/>
      <c r="G5152" s="163"/>
      <c r="H5152" s="200"/>
      <c r="I5152" s="163"/>
      <c r="J5152" s="163"/>
      <c r="K5152" s="163"/>
      <c r="L5152" s="163"/>
      <c r="M5152" s="201"/>
      <c r="N5152" s="163"/>
      <c r="O5152" s="163"/>
      <c r="P5152" s="199"/>
      <c r="Q5152" s="199"/>
      <c r="R5152" s="199"/>
      <c r="S5152" s="199"/>
      <c r="T5152" s="163"/>
      <c r="U5152" s="163"/>
      <c r="V5152" s="199"/>
      <c r="W5152" s="202"/>
      <c r="X5152" s="163"/>
      <c r="Y5152" s="201"/>
      <c r="Z5152" s="165"/>
      <c r="AA5152" s="165"/>
    </row>
    <row r="5153" spans="1:27" ht="16.5">
      <c r="A5153" s="198"/>
      <c r="B5153" s="51"/>
      <c r="C5153" s="163"/>
      <c r="D5153" s="163"/>
      <c r="E5153" s="163"/>
      <c r="F5153" s="199"/>
      <c r="G5153" s="163"/>
      <c r="H5153" s="200"/>
      <c r="I5153" s="163"/>
      <c r="J5153" s="163"/>
      <c r="K5153" s="163"/>
      <c r="L5153" s="163"/>
      <c r="M5153" s="201"/>
      <c r="N5153" s="163"/>
      <c r="O5153" s="163"/>
      <c r="P5153" s="199"/>
      <c r="Q5153" s="199"/>
      <c r="R5153" s="199"/>
      <c r="S5153" s="199"/>
      <c r="T5153" s="163"/>
      <c r="U5153" s="163"/>
      <c r="V5153" s="199"/>
      <c r="W5153" s="202"/>
      <c r="X5153" s="163"/>
      <c r="Y5153" s="201"/>
      <c r="Z5153" s="165"/>
      <c r="AA5153" s="165"/>
    </row>
    <row r="5154" spans="1:27" ht="16.5">
      <c r="A5154" s="198"/>
      <c r="B5154" s="51"/>
      <c r="C5154" s="163"/>
      <c r="D5154" s="163"/>
      <c r="E5154" s="163"/>
      <c r="F5154" s="199"/>
      <c r="G5154" s="163"/>
      <c r="H5154" s="200"/>
      <c r="I5154" s="163"/>
      <c r="J5154" s="163"/>
      <c r="K5154" s="163"/>
      <c r="L5154" s="163"/>
      <c r="M5154" s="201"/>
      <c r="N5154" s="163"/>
      <c r="O5154" s="163"/>
      <c r="P5154" s="199"/>
      <c r="Q5154" s="199"/>
      <c r="R5154" s="199"/>
      <c r="S5154" s="199"/>
      <c r="T5154" s="163"/>
      <c r="U5154" s="163"/>
      <c r="V5154" s="199"/>
      <c r="W5154" s="202"/>
      <c r="X5154" s="163"/>
      <c r="Y5154" s="201"/>
      <c r="Z5154" s="165"/>
      <c r="AA5154" s="165"/>
    </row>
    <row r="5155" spans="1:27" ht="16.5">
      <c r="A5155" s="198"/>
      <c r="B5155" s="51"/>
      <c r="C5155" s="163"/>
      <c r="D5155" s="163"/>
      <c r="E5155" s="163"/>
      <c r="F5155" s="199"/>
      <c r="G5155" s="163"/>
      <c r="H5155" s="200"/>
      <c r="I5155" s="163"/>
      <c r="J5155" s="163"/>
      <c r="K5155" s="163"/>
      <c r="L5155" s="163"/>
      <c r="M5155" s="201"/>
      <c r="N5155" s="163"/>
      <c r="O5155" s="163"/>
      <c r="P5155" s="199"/>
      <c r="Q5155" s="199"/>
      <c r="R5155" s="199"/>
      <c r="S5155" s="199"/>
      <c r="T5155" s="163"/>
      <c r="U5155" s="163"/>
      <c r="V5155" s="199"/>
      <c r="W5155" s="202"/>
      <c r="X5155" s="163"/>
      <c r="Y5155" s="201"/>
      <c r="Z5155" s="165"/>
      <c r="AA5155" s="165"/>
    </row>
    <row r="5156" spans="1:27" ht="16.5">
      <c r="A5156" s="198"/>
      <c r="B5156" s="51"/>
      <c r="C5156" s="163"/>
      <c r="D5156" s="163"/>
      <c r="E5156" s="163"/>
      <c r="F5156" s="199"/>
      <c r="G5156" s="163"/>
      <c r="H5156" s="200"/>
      <c r="I5156" s="163"/>
      <c r="J5156" s="163"/>
      <c r="K5156" s="163"/>
      <c r="L5156" s="163"/>
      <c r="M5156" s="201"/>
      <c r="N5156" s="163"/>
      <c r="O5156" s="163"/>
      <c r="P5156" s="199"/>
      <c r="Q5156" s="199"/>
      <c r="R5156" s="199"/>
      <c r="S5156" s="199"/>
      <c r="T5156" s="163"/>
      <c r="U5156" s="163"/>
      <c r="V5156" s="199"/>
      <c r="W5156" s="202"/>
      <c r="X5156" s="163"/>
      <c r="Y5156" s="201"/>
      <c r="Z5156" s="165"/>
      <c r="AA5156" s="165"/>
    </row>
    <row r="5157" spans="1:27" ht="16.5">
      <c r="A5157" s="198"/>
      <c r="B5157" s="51"/>
      <c r="C5157" s="163"/>
      <c r="D5157" s="163"/>
      <c r="E5157" s="163"/>
      <c r="F5157" s="199"/>
      <c r="G5157" s="163"/>
      <c r="H5157" s="200"/>
      <c r="I5157" s="163"/>
      <c r="J5157" s="163"/>
      <c r="K5157" s="163"/>
      <c r="L5157" s="163"/>
      <c r="M5157" s="201"/>
      <c r="N5157" s="163"/>
      <c r="O5157" s="163"/>
      <c r="P5157" s="199"/>
      <c r="Q5157" s="199"/>
      <c r="R5157" s="199"/>
      <c r="S5157" s="199"/>
      <c r="T5157" s="163"/>
      <c r="U5157" s="163"/>
      <c r="V5157" s="199"/>
      <c r="W5157" s="202"/>
      <c r="X5157" s="163"/>
      <c r="Y5157" s="201"/>
      <c r="Z5157" s="165"/>
      <c r="AA5157" s="165"/>
    </row>
    <row r="5158" spans="1:27" ht="16.5">
      <c r="A5158" s="198"/>
      <c r="B5158" s="51"/>
      <c r="C5158" s="163"/>
      <c r="D5158" s="163"/>
      <c r="E5158" s="163"/>
      <c r="F5158" s="199"/>
      <c r="G5158" s="163"/>
      <c r="H5158" s="200"/>
      <c r="I5158" s="163"/>
      <c r="J5158" s="163"/>
      <c r="K5158" s="163"/>
      <c r="L5158" s="163"/>
      <c r="M5158" s="201"/>
      <c r="N5158" s="163"/>
      <c r="O5158" s="163"/>
      <c r="P5158" s="199"/>
      <c r="Q5158" s="199"/>
      <c r="R5158" s="199"/>
      <c r="S5158" s="199"/>
      <c r="T5158" s="163"/>
      <c r="U5158" s="163"/>
      <c r="V5158" s="199"/>
      <c r="W5158" s="202"/>
      <c r="X5158" s="163"/>
      <c r="Y5158" s="201"/>
      <c r="Z5158" s="165"/>
      <c r="AA5158" s="165"/>
    </row>
    <row r="5159" spans="1:27" ht="16.5">
      <c r="A5159" s="198"/>
      <c r="B5159" s="51"/>
      <c r="C5159" s="163"/>
      <c r="D5159" s="163"/>
      <c r="E5159" s="163"/>
      <c r="F5159" s="199"/>
      <c r="G5159" s="163"/>
      <c r="H5159" s="200"/>
      <c r="I5159" s="163"/>
      <c r="J5159" s="163"/>
      <c r="K5159" s="163"/>
      <c r="L5159" s="163"/>
      <c r="M5159" s="201"/>
      <c r="N5159" s="163"/>
      <c r="O5159" s="163"/>
      <c r="P5159" s="199"/>
      <c r="Q5159" s="199"/>
      <c r="R5159" s="199"/>
      <c r="S5159" s="199"/>
      <c r="T5159" s="163"/>
      <c r="U5159" s="163"/>
      <c r="V5159" s="199"/>
      <c r="W5159" s="202"/>
      <c r="X5159" s="163"/>
      <c r="Y5159" s="201"/>
      <c r="Z5159" s="165"/>
      <c r="AA5159" s="165"/>
    </row>
    <row r="5160" spans="1:27" ht="16.5">
      <c r="A5160" s="198"/>
      <c r="B5160" s="51"/>
      <c r="C5160" s="163"/>
      <c r="D5160" s="163"/>
      <c r="E5160" s="163"/>
      <c r="F5160" s="199"/>
      <c r="G5160" s="163"/>
      <c r="H5160" s="200"/>
      <c r="I5160" s="163"/>
      <c r="J5160" s="163"/>
      <c r="K5160" s="163"/>
      <c r="L5160" s="163"/>
      <c r="M5160" s="201"/>
      <c r="N5160" s="163"/>
      <c r="O5160" s="163"/>
      <c r="P5160" s="199"/>
      <c r="Q5160" s="199"/>
      <c r="R5160" s="199"/>
      <c r="S5160" s="199"/>
      <c r="T5160" s="163"/>
      <c r="U5160" s="163"/>
      <c r="V5160" s="199"/>
      <c r="W5160" s="202"/>
      <c r="X5160" s="163"/>
      <c r="Y5160" s="201"/>
      <c r="Z5160" s="165"/>
      <c r="AA5160" s="165"/>
    </row>
  </sheetData>
  <autoFilter ref="A3:AA4986">
    <filterColumn colId="3">
      <filters>
        <filter val="TECAN"/>
      </filters>
    </filterColumn>
  </autoFilter>
  <mergeCells count="1632">
    <mergeCell ref="Y2502:Y2504"/>
    <mergeCell ref="Y2507:Y2509"/>
    <mergeCell ref="U2467:U2468"/>
    <mergeCell ref="S2492:S2493"/>
    <mergeCell ref="T2492:T2493"/>
    <mergeCell ref="U2502:U2504"/>
    <mergeCell ref="U2507:U2509"/>
    <mergeCell ref="U2516:U2517"/>
    <mergeCell ref="T2519:T2520"/>
    <mergeCell ref="T2604:T2607"/>
    <mergeCell ref="S2617:S2618"/>
    <mergeCell ref="T2617:T2618"/>
    <mergeCell ref="Y2617:Y2618"/>
    <mergeCell ref="T2620:T2623"/>
    <mergeCell ref="U2620:U2623"/>
    <mergeCell ref="V2620:V2623"/>
    <mergeCell ref="Y2620:Y2623"/>
    <mergeCell ref="X2450:X2451"/>
    <mergeCell ref="Y2450:Y2451"/>
    <mergeCell ref="X2452:X2454"/>
    <mergeCell ref="Y2452:Y2454"/>
    <mergeCell ref="Y2456:Y2458"/>
    <mergeCell ref="U2448:U2449"/>
    <mergeCell ref="U2450:U2451"/>
    <mergeCell ref="U2452:U2454"/>
    <mergeCell ref="U2456:U2458"/>
    <mergeCell ref="U2459:U2460"/>
    <mergeCell ref="U2461:U2462"/>
    <mergeCell ref="U2465:U2466"/>
    <mergeCell ref="Y2459:Y2460"/>
    <mergeCell ref="Y2461:Y2462"/>
    <mergeCell ref="Y2465:Y2466"/>
    <mergeCell ref="Y2467:Y2468"/>
    <mergeCell ref="Y2492:Y2493"/>
    <mergeCell ref="T2368:T2369"/>
    <mergeCell ref="T2386:T2392"/>
    <mergeCell ref="U2386:U2392"/>
    <mergeCell ref="V2386:V2392"/>
    <mergeCell ref="Y2516:Y2517"/>
    <mergeCell ref="Y2519:Y2520"/>
    <mergeCell ref="Y2521:Y2524"/>
    <mergeCell ref="Y2604:Y2607"/>
    <mergeCell ref="S2519:S2520"/>
    <mergeCell ref="S2521:S2524"/>
    <mergeCell ref="T2521:T2524"/>
    <mergeCell ref="U2604:U2607"/>
    <mergeCell ref="V2604:V2607"/>
    <mergeCell ref="W2604:W2607"/>
    <mergeCell ref="X2604:X2607"/>
    <mergeCell ref="T2436:T2437"/>
    <mergeCell ref="U2436:U2437"/>
    <mergeCell ref="X2436:X2437"/>
    <mergeCell ref="Y2436:Y2437"/>
    <mergeCell ref="U2446:U2447"/>
    <mergeCell ref="Y2446:Y2447"/>
    <mergeCell ref="Y2448:Y2449"/>
    <mergeCell ref="X2456:X2458"/>
    <mergeCell ref="X2459:X2460"/>
    <mergeCell ref="X2461:X2462"/>
    <mergeCell ref="X2465:X2466"/>
    <mergeCell ref="X2467:X2468"/>
    <mergeCell ref="X2502:X2504"/>
    <mergeCell ref="X2507:X2509"/>
    <mergeCell ref="X2516:X2517"/>
    <mergeCell ref="X2446:X2447"/>
    <mergeCell ref="X2448:X2449"/>
    <mergeCell ref="X2368:X2369"/>
    <mergeCell ref="Y2368:Y2369"/>
    <mergeCell ref="W2288:W2289"/>
    <mergeCell ref="X2288:X2289"/>
    <mergeCell ref="U2343:U2345"/>
    <mergeCell ref="X2343:X2345"/>
    <mergeCell ref="Y2343:Y2345"/>
    <mergeCell ref="X2354:X2357"/>
    <mergeCell ref="Y2354:Y2357"/>
    <mergeCell ref="W2386:W2392"/>
    <mergeCell ref="X2386:X2392"/>
    <mergeCell ref="Y2386:Y2392"/>
    <mergeCell ref="U2409:U2410"/>
    <mergeCell ref="V2409:V2410"/>
    <mergeCell ref="W2409:W2410"/>
    <mergeCell ref="X2409:X2410"/>
    <mergeCell ref="Y2409:Y2410"/>
    <mergeCell ref="U2354:U2357"/>
    <mergeCell ref="U2359:U2361"/>
    <mergeCell ref="U2363:U2364"/>
    <mergeCell ref="T2263:T2264"/>
    <mergeCell ref="U2288:U2289"/>
    <mergeCell ref="U2290:U2291"/>
    <mergeCell ref="V2290:V2291"/>
    <mergeCell ref="W2290:W2291"/>
    <mergeCell ref="X2290:X2291"/>
    <mergeCell ref="Y2290:Y2291"/>
    <mergeCell ref="U2283:U2284"/>
    <mergeCell ref="V2283:V2284"/>
    <mergeCell ref="W2283:W2284"/>
    <mergeCell ref="X2283:X2284"/>
    <mergeCell ref="Y2283:Y2284"/>
    <mergeCell ref="V2288:V2289"/>
    <mergeCell ref="Y2288:Y2289"/>
    <mergeCell ref="X2359:X2361"/>
    <mergeCell ref="Y2359:Y2361"/>
    <mergeCell ref="X2363:X2364"/>
    <mergeCell ref="Y2363:Y2364"/>
    <mergeCell ref="X2243:X2245"/>
    <mergeCell ref="Y2227:Y2230"/>
    <mergeCell ref="Y2231:Y2234"/>
    <mergeCell ref="Y2235:Y2239"/>
    <mergeCell ref="Y2240:Y2242"/>
    <mergeCell ref="Y2243:Y2245"/>
    <mergeCell ref="X2181:X2183"/>
    <mergeCell ref="X2185:X2189"/>
    <mergeCell ref="Y2185:Y2189"/>
    <mergeCell ref="U2211:U2214"/>
    <mergeCell ref="Y2211:Y2214"/>
    <mergeCell ref="U2215:U2217"/>
    <mergeCell ref="Y2222:Y2226"/>
    <mergeCell ref="U2263:U2264"/>
    <mergeCell ref="V2263:V2264"/>
    <mergeCell ref="X2263:X2264"/>
    <mergeCell ref="Y2263:Y2264"/>
    <mergeCell ref="U2222:U2226"/>
    <mergeCell ref="U2227:U2230"/>
    <mergeCell ref="U2231:U2234"/>
    <mergeCell ref="U2235:U2239"/>
    <mergeCell ref="U2240:U2242"/>
    <mergeCell ref="U2243:U2245"/>
    <mergeCell ref="X1350:X1351"/>
    <mergeCell ref="Y1350:Y1351"/>
    <mergeCell ref="X1352:X1353"/>
    <mergeCell ref="Y1352:Y1353"/>
    <mergeCell ref="X1355:X1357"/>
    <mergeCell ref="Y1355:Y1357"/>
    <mergeCell ref="X1358:X1359"/>
    <mergeCell ref="Y1358:Y1359"/>
    <mergeCell ref="W1257:W1258"/>
    <mergeCell ref="X1257:X1258"/>
    <mergeCell ref="X1315:X1317"/>
    <mergeCell ref="Y1315:Y1317"/>
    <mergeCell ref="W1333:W1336"/>
    <mergeCell ref="X1333:X1336"/>
    <mergeCell ref="Y1333:Y1336"/>
    <mergeCell ref="P1333:P1336"/>
    <mergeCell ref="R1350:R1351"/>
    <mergeCell ref="T1350:T1351"/>
    <mergeCell ref="R1352:R1353"/>
    <mergeCell ref="T1352:T1353"/>
    <mergeCell ref="R1355:R1357"/>
    <mergeCell ref="R1358:R1359"/>
    <mergeCell ref="U1315:U1317"/>
    <mergeCell ref="T1333:T1336"/>
    <mergeCell ref="U1333:U1336"/>
    <mergeCell ref="V1333:V1336"/>
    <mergeCell ref="N1238:N1239"/>
    <mergeCell ref="Q1238:Q1239"/>
    <mergeCell ref="R1247:R1248"/>
    <mergeCell ref="T1247:T1248"/>
    <mergeCell ref="X1247:X1248"/>
    <mergeCell ref="Y1247:Y1248"/>
    <mergeCell ref="M1257:M1258"/>
    <mergeCell ref="Y1257:Y1258"/>
    <mergeCell ref="O1257:O1258"/>
    <mergeCell ref="P1257:P1258"/>
    <mergeCell ref="M1315:M1317"/>
    <mergeCell ref="N1315:N1317"/>
    <mergeCell ref="Q1315:Q1317"/>
    <mergeCell ref="M1333:M1336"/>
    <mergeCell ref="N1333:N1336"/>
    <mergeCell ref="X1226:X1229"/>
    <mergeCell ref="Y1226:Y1229"/>
    <mergeCell ref="M1223:M1224"/>
    <mergeCell ref="N1223:N1224"/>
    <mergeCell ref="Q1223:Q1224"/>
    <mergeCell ref="U1223:U1224"/>
    <mergeCell ref="X1223:X1224"/>
    <mergeCell ref="Y1223:Y1224"/>
    <mergeCell ref="R1226:R1229"/>
    <mergeCell ref="T1223:T1224"/>
    <mergeCell ref="T1226:T1229"/>
    <mergeCell ref="R1230:R1231"/>
    <mergeCell ref="T1230:T1231"/>
    <mergeCell ref="X1230:X1231"/>
    <mergeCell ref="Y1230:Y1231"/>
    <mergeCell ref="M1238:M1239"/>
    <mergeCell ref="U1257:U1258"/>
    <mergeCell ref="V1257:V1258"/>
    <mergeCell ref="M882:M893"/>
    <mergeCell ref="N882:N893"/>
    <mergeCell ref="Q882:Q893"/>
    <mergeCell ref="T882:T893"/>
    <mergeCell ref="U882:U893"/>
    <mergeCell ref="X882:X893"/>
    <mergeCell ref="Y882:Y893"/>
    <mergeCell ref="M776:M777"/>
    <mergeCell ref="O778:O779"/>
    <mergeCell ref="Q778:Q779"/>
    <mergeCell ref="M790:M810"/>
    <mergeCell ref="N790:N810"/>
    <mergeCell ref="M811:M843"/>
    <mergeCell ref="N811:N843"/>
    <mergeCell ref="R974:R975"/>
    <mergeCell ref="R976:R977"/>
    <mergeCell ref="W1132:W1136"/>
    <mergeCell ref="X1132:X1136"/>
    <mergeCell ref="Y1132:Y1136"/>
    <mergeCell ref="Q1111:Q1113"/>
    <mergeCell ref="N1120:N1121"/>
    <mergeCell ref="R1120:R1121"/>
    <mergeCell ref="T1120:T1121"/>
    <mergeCell ref="Q1132:Q1136"/>
    <mergeCell ref="U1132:U1136"/>
    <mergeCell ref="V1132:V1136"/>
    <mergeCell ref="U790:U810"/>
    <mergeCell ref="V790:V810"/>
    <mergeCell ref="W790:W810"/>
    <mergeCell ref="X790:X810"/>
    <mergeCell ref="Y790:Y810"/>
    <mergeCell ref="M762:M764"/>
    <mergeCell ref="M771:M773"/>
    <mergeCell ref="S771:S773"/>
    <mergeCell ref="T771:T773"/>
    <mergeCell ref="M774:M775"/>
    <mergeCell ref="T774:T775"/>
    <mergeCell ref="T776:T777"/>
    <mergeCell ref="Q790:Q810"/>
    <mergeCell ref="Q811:Q843"/>
    <mergeCell ref="U811:U843"/>
    <mergeCell ref="V811:V843"/>
    <mergeCell ref="W811:W843"/>
    <mergeCell ref="X811:X843"/>
    <mergeCell ref="Y811:Y843"/>
    <mergeCell ref="U957:U961"/>
    <mergeCell ref="V957:V961"/>
    <mergeCell ref="W957:W961"/>
    <mergeCell ref="X957:X961"/>
    <mergeCell ref="Y957:Y961"/>
    <mergeCell ref="U968:U969"/>
    <mergeCell ref="U970:U971"/>
    <mergeCell ref="V970:V971"/>
    <mergeCell ref="W970:W971"/>
    <mergeCell ref="X970:X971"/>
    <mergeCell ref="Y970:Y971"/>
    <mergeCell ref="P957:P961"/>
    <mergeCell ref="M968:M969"/>
    <mergeCell ref="Q968:Q969"/>
    <mergeCell ref="X968:X969"/>
    <mergeCell ref="Y968:Y969"/>
    <mergeCell ref="M970:M971"/>
    <mergeCell ref="Q970:Q971"/>
    <mergeCell ref="U691:U692"/>
    <mergeCell ref="R726:R730"/>
    <mergeCell ref="T726:T730"/>
    <mergeCell ref="S737:S739"/>
    <mergeCell ref="T737:T739"/>
    <mergeCell ref="S740:S743"/>
    <mergeCell ref="T740:T743"/>
    <mergeCell ref="S744:S746"/>
    <mergeCell ref="T744:T746"/>
    <mergeCell ref="U748:U750"/>
    <mergeCell ref="X949:X952"/>
    <mergeCell ref="X953:X954"/>
    <mergeCell ref="U949:U952"/>
    <mergeCell ref="V949:V952"/>
    <mergeCell ref="W949:W952"/>
    <mergeCell ref="Y949:Y952"/>
    <mergeCell ref="M953:M954"/>
    <mergeCell ref="O953:O954"/>
    <mergeCell ref="U953:U954"/>
    <mergeCell ref="Y953:Y954"/>
    <mergeCell ref="Q949:Q952"/>
    <mergeCell ref="Q953:Q954"/>
    <mergeCell ref="T751:T752"/>
    <mergeCell ref="U751:U752"/>
    <mergeCell ref="M754:M756"/>
    <mergeCell ref="S754:S756"/>
    <mergeCell ref="T754:T756"/>
    <mergeCell ref="R762:R764"/>
    <mergeCell ref="T762:T764"/>
    <mergeCell ref="S774:S775"/>
    <mergeCell ref="S776:S777"/>
    <mergeCell ref="U778:U779"/>
    <mergeCell ref="Q599:Q600"/>
    <mergeCell ref="Q602:Q603"/>
    <mergeCell ref="Q605:Q606"/>
    <mergeCell ref="P613:P614"/>
    <mergeCell ref="Q620:Q621"/>
    <mergeCell ref="P682:P683"/>
    <mergeCell ref="Q622:Q623"/>
    <mergeCell ref="M627:M628"/>
    <mergeCell ref="N627:N628"/>
    <mergeCell ref="S627:S628"/>
    <mergeCell ref="M650:M651"/>
    <mergeCell ref="Q650:Q651"/>
    <mergeCell ref="R656:R657"/>
    <mergeCell ref="M691:M692"/>
    <mergeCell ref="N691:N692"/>
    <mergeCell ref="Q691:Q692"/>
    <mergeCell ref="T691:T692"/>
    <mergeCell ref="M1080:M1081"/>
    <mergeCell ref="N1080:N1081"/>
    <mergeCell ref="Q1080:Q1081"/>
    <mergeCell ref="T1080:T1081"/>
    <mergeCell ref="U1080:U1081"/>
    <mergeCell ref="V1080:V1081"/>
    <mergeCell ref="W1080:W1081"/>
    <mergeCell ref="T1238:T1239"/>
    <mergeCell ref="U1238:U1239"/>
    <mergeCell ref="X1238:X1239"/>
    <mergeCell ref="Y1238:Y1239"/>
    <mergeCell ref="M458:M460"/>
    <mergeCell ref="M467:M470"/>
    <mergeCell ref="Q467:Q470"/>
    <mergeCell ref="Q478:Q491"/>
    <mergeCell ref="M494:M500"/>
    <mergeCell ref="N494:N500"/>
    <mergeCell ref="Q494:Q500"/>
    <mergeCell ref="M515:M524"/>
    <mergeCell ref="N515:N524"/>
    <mergeCell ref="Q515:Q524"/>
    <mergeCell ref="M526:M527"/>
    <mergeCell ref="N526:N527"/>
    <mergeCell ref="R526:R527"/>
    <mergeCell ref="Q528:Q530"/>
    <mergeCell ref="M528:M530"/>
    <mergeCell ref="M537:M538"/>
    <mergeCell ref="Q537:Q538"/>
    <mergeCell ref="Q546:Q556"/>
    <mergeCell ref="M573:M574"/>
    <mergeCell ref="N573:N574"/>
    <mergeCell ref="S573:S574"/>
    <mergeCell ref="Y976:Y977"/>
    <mergeCell ref="V1053:V1054"/>
    <mergeCell ref="W1053:W1054"/>
    <mergeCell ref="X1053:X1054"/>
    <mergeCell ref="Y1053:Y1054"/>
    <mergeCell ref="O970:O971"/>
    <mergeCell ref="O981:O982"/>
    <mergeCell ref="Q981:Q982"/>
    <mergeCell ref="N1053:N1054"/>
    <mergeCell ref="Q1053:Q1054"/>
    <mergeCell ref="T1053:T1054"/>
    <mergeCell ref="U1053:U1054"/>
    <mergeCell ref="O1083:O1084"/>
    <mergeCell ref="P1083:P1084"/>
    <mergeCell ref="T1083:T1084"/>
    <mergeCell ref="U1083:U1084"/>
    <mergeCell ref="V1083:V1084"/>
    <mergeCell ref="W1083:W1084"/>
    <mergeCell ref="X1083:X1084"/>
    <mergeCell ref="Y1083:Y1084"/>
    <mergeCell ref="N751:N752"/>
    <mergeCell ref="Q751:Q752"/>
    <mergeCell ref="V751:V752"/>
    <mergeCell ref="W751:W752"/>
    <mergeCell ref="M726:M730"/>
    <mergeCell ref="M737:M739"/>
    <mergeCell ref="M740:M743"/>
    <mergeCell ref="M744:M746"/>
    <mergeCell ref="O748:O750"/>
    <mergeCell ref="P748:P750"/>
    <mergeCell ref="M751:M752"/>
    <mergeCell ref="X1120:X1121"/>
    <mergeCell ref="Y1120:Y1121"/>
    <mergeCell ref="Y1183:Y1187"/>
    <mergeCell ref="X1080:X1081"/>
    <mergeCell ref="Y1080:Y1081"/>
    <mergeCell ref="U1111:U1113"/>
    <mergeCell ref="V1111:V1113"/>
    <mergeCell ref="W1111:W1113"/>
    <mergeCell ref="X1111:X1113"/>
    <mergeCell ref="Y1111:Y1113"/>
    <mergeCell ref="X974:X975"/>
    <mergeCell ref="X976:X977"/>
    <mergeCell ref="U981:U982"/>
    <mergeCell ref="X981:X982"/>
    <mergeCell ref="Y981:Y982"/>
    <mergeCell ref="O968:O969"/>
    <mergeCell ref="N974:N975"/>
    <mergeCell ref="T974:T975"/>
    <mergeCell ref="Y974:Y975"/>
    <mergeCell ref="N976:N977"/>
    <mergeCell ref="T976:T977"/>
    <mergeCell ref="X691:X692"/>
    <mergeCell ref="Y691:Y692"/>
    <mergeCell ref="X726:X730"/>
    <mergeCell ref="Y726:Y730"/>
    <mergeCell ref="Y737:Y739"/>
    <mergeCell ref="Y740:Y743"/>
    <mergeCell ref="Y744:Y746"/>
    <mergeCell ref="Y771:Y773"/>
    <mergeCell ref="Y774:Y775"/>
    <mergeCell ref="Y776:Y777"/>
    <mergeCell ref="X778:X779"/>
    <mergeCell ref="Y778:Y779"/>
    <mergeCell ref="X748:X750"/>
    <mergeCell ref="Y748:Y750"/>
    <mergeCell ref="X751:X752"/>
    <mergeCell ref="Y751:Y752"/>
    <mergeCell ref="Y754:Y756"/>
    <mergeCell ref="X762:X764"/>
    <mergeCell ref="Y762:Y764"/>
    <mergeCell ref="M442:M443"/>
    <mergeCell ref="X442:X443"/>
    <mergeCell ref="Y442:Y443"/>
    <mergeCell ref="M444:M446"/>
    <mergeCell ref="N444:N446"/>
    <mergeCell ref="Q444:Q446"/>
    <mergeCell ref="M449:M450"/>
    <mergeCell ref="R442:R443"/>
    <mergeCell ref="R449:R450"/>
    <mergeCell ref="M454:M457"/>
    <mergeCell ref="N454:N457"/>
    <mergeCell ref="Q454:Q457"/>
    <mergeCell ref="N458:N460"/>
    <mergeCell ref="Q458:Q460"/>
    <mergeCell ref="X595:X596"/>
    <mergeCell ref="Y595:Y596"/>
    <mergeCell ref="X597:X598"/>
    <mergeCell ref="Y597:Y598"/>
    <mergeCell ref="Q595:Q596"/>
    <mergeCell ref="Q597:Q598"/>
    <mergeCell ref="R289:R292"/>
    <mergeCell ref="T289:T292"/>
    <mergeCell ref="X289:X293"/>
    <mergeCell ref="Y289:Y293"/>
    <mergeCell ref="M296:M299"/>
    <mergeCell ref="U301:U306"/>
    <mergeCell ref="U308:U309"/>
    <mergeCell ref="U324:U330"/>
    <mergeCell ref="U331:U334"/>
    <mergeCell ref="U338:U339"/>
    <mergeCell ref="X296:X299"/>
    <mergeCell ref="Y296:Y299"/>
    <mergeCell ref="X301:X306"/>
    <mergeCell ref="Y301:Y306"/>
    <mergeCell ref="X308:X309"/>
    <mergeCell ref="Y308:Y309"/>
    <mergeCell ref="Y313:Y316"/>
    <mergeCell ref="X313:X316"/>
    <mergeCell ref="X324:X330"/>
    <mergeCell ref="Y324:Y330"/>
    <mergeCell ref="X331:X334"/>
    <mergeCell ref="Y331:Y334"/>
    <mergeCell ref="X338:X339"/>
    <mergeCell ref="Y338:Y339"/>
    <mergeCell ref="X50:X95"/>
    <mergeCell ref="Y50:Y95"/>
    <mergeCell ref="Y250:Y251"/>
    <mergeCell ref="Y252:Y254"/>
    <mergeCell ref="Q301:Q306"/>
    <mergeCell ref="Q313:Q316"/>
    <mergeCell ref="Q296:Q299"/>
    <mergeCell ref="U296:U299"/>
    <mergeCell ref="M301:M306"/>
    <mergeCell ref="N301:N306"/>
    <mergeCell ref="M308:M309"/>
    <mergeCell ref="P308:P309"/>
    <mergeCell ref="U313:U316"/>
    <mergeCell ref="M226:M228"/>
    <mergeCell ref="S226:S228"/>
    <mergeCell ref="T226:T228"/>
    <mergeCell ref="Y226:Y228"/>
    <mergeCell ref="S229:S232"/>
    <mergeCell ref="T229:T232"/>
    <mergeCell ref="Y229:Y232"/>
    <mergeCell ref="S252:S254"/>
    <mergeCell ref="S255:S256"/>
    <mergeCell ref="Y255:Y256"/>
    <mergeCell ref="M229:M232"/>
    <mergeCell ref="M250:M251"/>
    <mergeCell ref="S250:S251"/>
    <mergeCell ref="T250:T251"/>
    <mergeCell ref="M252:M254"/>
    <mergeCell ref="T252:T254"/>
    <mergeCell ref="T255:T256"/>
    <mergeCell ref="M255:M256"/>
    <mergeCell ref="M289:M292"/>
    <mergeCell ref="M4:M5"/>
    <mergeCell ref="O4:O5"/>
    <mergeCell ref="P4:P5"/>
    <mergeCell ref="T4:T5"/>
    <mergeCell ref="U4:U5"/>
    <mergeCell ref="V4:V5"/>
    <mergeCell ref="W4:W5"/>
    <mergeCell ref="H1:H2"/>
    <mergeCell ref="I1:I2"/>
    <mergeCell ref="J1:J2"/>
    <mergeCell ref="K1:K2"/>
    <mergeCell ref="L1:L2"/>
    <mergeCell ref="M1:M2"/>
    <mergeCell ref="N1:N2"/>
    <mergeCell ref="M50:M95"/>
    <mergeCell ref="N50:N95"/>
    <mergeCell ref="Q50:Q95"/>
    <mergeCell ref="T50:T95"/>
    <mergeCell ref="U50:U95"/>
    <mergeCell ref="X137:X138"/>
    <mergeCell ref="Y137:Y138"/>
    <mergeCell ref="M137:M138"/>
    <mergeCell ref="N137:N138"/>
    <mergeCell ref="Q137:Q138"/>
    <mergeCell ref="T137:T138"/>
    <mergeCell ref="U137:U138"/>
    <mergeCell ref="V137:V138"/>
    <mergeCell ref="W137:W138"/>
    <mergeCell ref="A1:A2"/>
    <mergeCell ref="B1:B2"/>
    <mergeCell ref="C1:C2"/>
    <mergeCell ref="D1:D2"/>
    <mergeCell ref="E1:E2"/>
    <mergeCell ref="F1:F2"/>
    <mergeCell ref="G1:G2"/>
    <mergeCell ref="O1:O2"/>
    <mergeCell ref="P1:S1"/>
    <mergeCell ref="T1:T2"/>
    <mergeCell ref="U1:U2"/>
    <mergeCell ref="V1:V2"/>
    <mergeCell ref="W1:W2"/>
    <mergeCell ref="X1:X2"/>
    <mergeCell ref="Y1:Y2"/>
    <mergeCell ref="X4:X5"/>
    <mergeCell ref="Y4:Y5"/>
    <mergeCell ref="Q34:Q39"/>
    <mergeCell ref="U34:U39"/>
    <mergeCell ref="V34:V39"/>
    <mergeCell ref="W34:W39"/>
    <mergeCell ref="X34:X39"/>
    <mergeCell ref="Y34:Y39"/>
    <mergeCell ref="X537:X538"/>
    <mergeCell ref="Y537:Y538"/>
    <mergeCell ref="X546:X556"/>
    <mergeCell ref="Y546:Y556"/>
    <mergeCell ref="Y573:Y574"/>
    <mergeCell ref="U515:U524"/>
    <mergeCell ref="U528:U530"/>
    <mergeCell ref="U537:U538"/>
    <mergeCell ref="V537:V538"/>
    <mergeCell ref="W537:W538"/>
    <mergeCell ref="U546:U556"/>
    <mergeCell ref="T573:T574"/>
    <mergeCell ref="X622:X623"/>
    <mergeCell ref="Y622:Y623"/>
    <mergeCell ref="T627:T628"/>
    <mergeCell ref="Y627:Y628"/>
    <mergeCell ref="T682:T683"/>
    <mergeCell ref="U682:U683"/>
    <mergeCell ref="X682:X683"/>
    <mergeCell ref="Y682:Y683"/>
    <mergeCell ref="X599:X600"/>
    <mergeCell ref="Y599:Y600"/>
    <mergeCell ref="Y602:Y603"/>
    <mergeCell ref="X602:X603"/>
    <mergeCell ref="X605:X606"/>
    <mergeCell ref="Y605:Y606"/>
    <mergeCell ref="X613:X614"/>
    <mergeCell ref="Y613:Y614"/>
    <mergeCell ref="X620:X621"/>
    <mergeCell ref="Y620:Y621"/>
    <mergeCell ref="U622:U623"/>
    <mergeCell ref="U650:U651"/>
    <mergeCell ref="X650:X651"/>
    <mergeCell ref="Y650:Y651"/>
    <mergeCell ref="T656:T657"/>
    <mergeCell ref="X656:X657"/>
    <mergeCell ref="Y656:Y657"/>
    <mergeCell ref="U595:U596"/>
    <mergeCell ref="U597:U598"/>
    <mergeCell ref="U599:U600"/>
    <mergeCell ref="U602:U603"/>
    <mergeCell ref="U605:U606"/>
    <mergeCell ref="U613:U614"/>
    <mergeCell ref="U620:U621"/>
    <mergeCell ref="X478:X491"/>
    <mergeCell ref="Y478:Y491"/>
    <mergeCell ref="U458:U460"/>
    <mergeCell ref="U467:U470"/>
    <mergeCell ref="V467:V470"/>
    <mergeCell ref="W467:W470"/>
    <mergeCell ref="X467:X470"/>
    <mergeCell ref="Y467:Y470"/>
    <mergeCell ref="U478:U491"/>
    <mergeCell ref="V515:V524"/>
    <mergeCell ref="W515:W524"/>
    <mergeCell ref="X515:X524"/>
    <mergeCell ref="Y515:Y524"/>
    <mergeCell ref="T526:T527"/>
    <mergeCell ref="X526:X527"/>
    <mergeCell ref="Y526:Y527"/>
    <mergeCell ref="X528:X530"/>
    <mergeCell ref="Y528:Y530"/>
    <mergeCell ref="V444:V446"/>
    <mergeCell ref="W444:W446"/>
    <mergeCell ref="X444:X446"/>
    <mergeCell ref="Y444:Y446"/>
    <mergeCell ref="X449:X450"/>
    <mergeCell ref="Y449:Y450"/>
    <mergeCell ref="X454:X457"/>
    <mergeCell ref="Y454:Y457"/>
    <mergeCell ref="X458:X460"/>
    <mergeCell ref="Y458:Y460"/>
    <mergeCell ref="U494:U500"/>
    <mergeCell ref="V494:V500"/>
    <mergeCell ref="W494:W500"/>
    <mergeCell ref="X494:X500"/>
    <mergeCell ref="Y494:Y500"/>
    <mergeCell ref="T442:T443"/>
    <mergeCell ref="U444:U446"/>
    <mergeCell ref="U454:U457"/>
    <mergeCell ref="V454:V457"/>
    <mergeCell ref="W454:W457"/>
    <mergeCell ref="V458:V460"/>
    <mergeCell ref="W458:W460"/>
    <mergeCell ref="M384:M385"/>
    <mergeCell ref="O384:O385"/>
    <mergeCell ref="P384:P385"/>
    <mergeCell ref="T384:T385"/>
    <mergeCell ref="U384:U385"/>
    <mergeCell ref="X384:X385"/>
    <mergeCell ref="Y384:Y385"/>
    <mergeCell ref="X391:X392"/>
    <mergeCell ref="X398:X399"/>
    <mergeCell ref="X429:X430"/>
    <mergeCell ref="Y429:Y430"/>
    <mergeCell ref="X431:X432"/>
    <mergeCell ref="M391:M392"/>
    <mergeCell ref="O391:O392"/>
    <mergeCell ref="R391:R392"/>
    <mergeCell ref="T391:T392"/>
    <mergeCell ref="Y391:Y392"/>
    <mergeCell ref="R398:R399"/>
    <mergeCell ref="Y398:Y399"/>
    <mergeCell ref="U429:U430"/>
    <mergeCell ref="U431:U432"/>
    <mergeCell ref="V431:V432"/>
    <mergeCell ref="W431:W432"/>
    <mergeCell ref="M398:M399"/>
    <mergeCell ref="M429:M430"/>
    <mergeCell ref="N429:N430"/>
    <mergeCell ref="Q429:Q430"/>
    <mergeCell ref="V429:V430"/>
    <mergeCell ref="W429:W430"/>
    <mergeCell ref="Q431:Q432"/>
    <mergeCell ref="M313:M316"/>
    <mergeCell ref="M324:M330"/>
    <mergeCell ref="N324:N330"/>
    <mergeCell ref="Q324:Q330"/>
    <mergeCell ref="P331:P334"/>
    <mergeCell ref="M338:M339"/>
    <mergeCell ref="Q338:Q339"/>
    <mergeCell ref="U360:U371"/>
    <mergeCell ref="X360:X371"/>
    <mergeCell ref="Y360:Y371"/>
    <mergeCell ref="N338:N339"/>
    <mergeCell ref="N353:N354"/>
    <mergeCell ref="R353:R354"/>
    <mergeCell ref="M360:M371"/>
    <mergeCell ref="N360:N371"/>
    <mergeCell ref="Q360:Q371"/>
    <mergeCell ref="T360:T371"/>
    <mergeCell ref="X353:X354"/>
    <mergeCell ref="Y353:Y354"/>
    <mergeCell ref="M4389:M4391"/>
    <mergeCell ref="P4295:P4300"/>
    <mergeCell ref="Q4295:Q4300"/>
    <mergeCell ref="Q4302:Q4303"/>
    <mergeCell ref="Q4340:Q4344"/>
    <mergeCell ref="P4345:P4346"/>
    <mergeCell ref="Q4389:Q4391"/>
    <mergeCell ref="Q4392:Q4398"/>
    <mergeCell ref="M4392:M4398"/>
    <mergeCell ref="M4401:M4402"/>
    <mergeCell ref="M4403:M4407"/>
    <mergeCell ref="M4410:M4412"/>
    <mergeCell ref="M4413:M4417"/>
    <mergeCell ref="M4418:M4423"/>
    <mergeCell ref="M4428:M4431"/>
    <mergeCell ref="P4443:P4446"/>
    <mergeCell ref="Q4447:Q4451"/>
    <mergeCell ref="Q4401:Q4402"/>
    <mergeCell ref="Q4403:Q4407"/>
    <mergeCell ref="P4410:P4412"/>
    <mergeCell ref="Q4413:Q4417"/>
    <mergeCell ref="Q4418:Q4423"/>
    <mergeCell ref="Q4428:Q4431"/>
    <mergeCell ref="Q4436:Q4437"/>
    <mergeCell ref="M3740:M3741"/>
    <mergeCell ref="N3740:N3741"/>
    <mergeCell ref="M3851:M3864"/>
    <mergeCell ref="N3851:N3864"/>
    <mergeCell ref="M3902:M3903"/>
    <mergeCell ref="M3905:M3908"/>
    <mergeCell ref="N3912:N3957"/>
    <mergeCell ref="N3959:N3976"/>
    <mergeCell ref="N4000:N4022"/>
    <mergeCell ref="O4054:O4055"/>
    <mergeCell ref="N4092:N4094"/>
    <mergeCell ref="O4193:O4194"/>
    <mergeCell ref="O4202:O4203"/>
    <mergeCell ref="O4206:O4207"/>
    <mergeCell ref="M3912:M3957"/>
    <mergeCell ref="M3959:M3976"/>
    <mergeCell ref="M4000:M4023"/>
    <mergeCell ref="M4054:M4055"/>
    <mergeCell ref="M4193:M4194"/>
    <mergeCell ref="M4206:M4207"/>
    <mergeCell ref="T4507:T4515"/>
    <mergeCell ref="S4516:S4517"/>
    <mergeCell ref="T4516:T4517"/>
    <mergeCell ref="T4497:T4498"/>
    <mergeCell ref="U4497:U4498"/>
    <mergeCell ref="X4497:X4498"/>
    <mergeCell ref="Y4497:Y4498"/>
    <mergeCell ref="U4507:U4515"/>
    <mergeCell ref="X4507:X4515"/>
    <mergeCell ref="Y4507:Y4515"/>
    <mergeCell ref="Y4516:Y4517"/>
    <mergeCell ref="M4507:M4515"/>
    <mergeCell ref="M4516:M4517"/>
    <mergeCell ref="M4436:M4437"/>
    <mergeCell ref="M4443:M4446"/>
    <mergeCell ref="M4447:M4451"/>
    <mergeCell ref="M4452:M4455"/>
    <mergeCell ref="M4497:M4498"/>
    <mergeCell ref="N4497:N4498"/>
    <mergeCell ref="N4507:N4515"/>
    <mergeCell ref="Q4452:Q4455"/>
    <mergeCell ref="Q4479:Q4480"/>
    <mergeCell ref="Q4481:Q4482"/>
    <mergeCell ref="Q4497:Q4498"/>
    <mergeCell ref="P4507:P4515"/>
    <mergeCell ref="U4413:U4417"/>
    <mergeCell ref="X4413:X4417"/>
    <mergeCell ref="Y4413:Y4417"/>
    <mergeCell ref="X4418:X4423"/>
    <mergeCell ref="Y4418:Y4423"/>
    <mergeCell ref="X4447:X4451"/>
    <mergeCell ref="X4452:X4455"/>
    <mergeCell ref="X4479:X4480"/>
    <mergeCell ref="Y4479:Y4480"/>
    <mergeCell ref="X4481:X4482"/>
    <mergeCell ref="Y4481:Y4482"/>
    <mergeCell ref="X4428:X4431"/>
    <mergeCell ref="Y4428:Y4431"/>
    <mergeCell ref="X4436:X4437"/>
    <mergeCell ref="Y4436:Y4437"/>
    <mergeCell ref="X4443:X4446"/>
    <mergeCell ref="Y4443:Y4446"/>
    <mergeCell ref="Y4447:Y4451"/>
    <mergeCell ref="Y4452:Y4455"/>
    <mergeCell ref="U4418:U4423"/>
    <mergeCell ref="U4428:U4431"/>
    <mergeCell ref="U4443:U4446"/>
    <mergeCell ref="U4447:U4451"/>
    <mergeCell ref="U4452:U4455"/>
    <mergeCell ref="U4479:U4480"/>
    <mergeCell ref="U4481:U4482"/>
    <mergeCell ref="Y4295:Y4300"/>
    <mergeCell ref="Y4302:Y4303"/>
    <mergeCell ref="X4295:X4300"/>
    <mergeCell ref="X4302:X4303"/>
    <mergeCell ref="X4340:X4344"/>
    <mergeCell ref="Y4340:Y4344"/>
    <mergeCell ref="X4345:X4346"/>
    <mergeCell ref="Y4345:Y4346"/>
    <mergeCell ref="Y4389:Y4391"/>
    <mergeCell ref="X4389:X4391"/>
    <mergeCell ref="X4392:X4398"/>
    <mergeCell ref="Y4392:Y4398"/>
    <mergeCell ref="X4401:X4402"/>
    <mergeCell ref="Y4401:Y4402"/>
    <mergeCell ref="X4403:X4407"/>
    <mergeCell ref="Y4403:Y4407"/>
    <mergeCell ref="X4410:X4412"/>
    <mergeCell ref="Y4410:Y4412"/>
    <mergeCell ref="M3742:M3747"/>
    <mergeCell ref="N3742:N3747"/>
    <mergeCell ref="M3752:M3753"/>
    <mergeCell ref="M3834:M3835"/>
    <mergeCell ref="O3834:O3835"/>
    <mergeCell ref="Q3834:Q3835"/>
    <mergeCell ref="Q3851:Q3864"/>
    <mergeCell ref="T3902:T3903"/>
    <mergeCell ref="Y3902:Y3903"/>
    <mergeCell ref="Q3912:Q3957"/>
    <mergeCell ref="Q3959:Q3976"/>
    <mergeCell ref="T3977:T3978"/>
    <mergeCell ref="T3979:T3980"/>
    <mergeCell ref="U4054:U4055"/>
    <mergeCell ref="X4054:X4055"/>
    <mergeCell ref="Y4054:Y4055"/>
    <mergeCell ref="P4056:P4060"/>
    <mergeCell ref="U4056:U4060"/>
    <mergeCell ref="X4056:X4060"/>
    <mergeCell ref="Y4056:Y4060"/>
    <mergeCell ref="Q4054:Q4055"/>
    <mergeCell ref="M3712:M3716"/>
    <mergeCell ref="T3712:T3716"/>
    <mergeCell ref="X3712:X3716"/>
    <mergeCell ref="N3718:N3719"/>
    <mergeCell ref="P3718:P3719"/>
    <mergeCell ref="M3722:M3727"/>
    <mergeCell ref="M3728:M3729"/>
    <mergeCell ref="U3738:U3747"/>
    <mergeCell ref="V3738:V3747"/>
    <mergeCell ref="W3738:W3747"/>
    <mergeCell ref="X3738:X3747"/>
    <mergeCell ref="Y3738:Y3747"/>
    <mergeCell ref="X3752:X3753"/>
    <mergeCell ref="Y3752:Y3753"/>
    <mergeCell ref="U3834:U3835"/>
    <mergeCell ref="U3851:U3864"/>
    <mergeCell ref="V3851:V3864"/>
    <mergeCell ref="W3851:W3864"/>
    <mergeCell ref="X3851:X3864"/>
    <mergeCell ref="Y3851:Y3864"/>
    <mergeCell ref="M3730:M3734"/>
    <mergeCell ref="S3730:S3734"/>
    <mergeCell ref="T3730:T3734"/>
    <mergeCell ref="M3738:M3739"/>
    <mergeCell ref="N3738:N3739"/>
    <mergeCell ref="P3738:P3747"/>
    <mergeCell ref="Q3738:Q3747"/>
    <mergeCell ref="T3752:T3753"/>
    <mergeCell ref="X3834:X3835"/>
    <mergeCell ref="Y3834:Y3835"/>
    <mergeCell ref="M3842:M3843"/>
    <mergeCell ref="O3842:O3843"/>
    <mergeCell ref="U4392:U4398"/>
    <mergeCell ref="U4401:U4402"/>
    <mergeCell ref="U4403:U4407"/>
    <mergeCell ref="U4410:U4412"/>
    <mergeCell ref="U4295:U4300"/>
    <mergeCell ref="U4302:U4303"/>
    <mergeCell ref="V4302:V4303"/>
    <mergeCell ref="W4302:W4303"/>
    <mergeCell ref="U4340:U4344"/>
    <mergeCell ref="U4345:U4346"/>
    <mergeCell ref="U4389:U4391"/>
    <mergeCell ref="U3718:U3719"/>
    <mergeCell ref="W3718:W3719"/>
    <mergeCell ref="X3718:X3719"/>
    <mergeCell ref="Y3718:Y3719"/>
    <mergeCell ref="S3712:S3716"/>
    <mergeCell ref="S3722:S3727"/>
    <mergeCell ref="Y3712:Y3716"/>
    <mergeCell ref="Y3722:Y3727"/>
    <mergeCell ref="Y3728:Y3729"/>
    <mergeCell ref="Y3730:Y3734"/>
    <mergeCell ref="T3722:T3727"/>
    <mergeCell ref="S3728:S3729"/>
    <mergeCell ref="T3728:T3729"/>
    <mergeCell ref="S3902:S3903"/>
    <mergeCell ref="S3905:S3908"/>
    <mergeCell ref="T3905:T3908"/>
    <mergeCell ref="Y3905:Y3908"/>
    <mergeCell ref="T3912:T3957"/>
    <mergeCell ref="U3912:U3957"/>
    <mergeCell ref="X3912:X3957"/>
    <mergeCell ref="Y3912:Y3957"/>
    <mergeCell ref="R4206:R4207"/>
    <mergeCell ref="X3979:X3980"/>
    <mergeCell ref="Y3979:Y3980"/>
    <mergeCell ref="X3981:X3982"/>
    <mergeCell ref="Y3981:Y3982"/>
    <mergeCell ref="X3984:X3985"/>
    <mergeCell ref="Y3984:Y3985"/>
    <mergeCell ref="T3959:T3976"/>
    <mergeCell ref="U3959:U3976"/>
    <mergeCell ref="Y3959:Y3976"/>
    <mergeCell ref="R3977:R3978"/>
    <mergeCell ref="X3977:X3978"/>
    <mergeCell ref="Y3977:Y3978"/>
    <mergeCell ref="R3979:R3980"/>
    <mergeCell ref="W4000:W4023"/>
    <mergeCell ref="X4000:X4023"/>
    <mergeCell ref="Y4000:Y4023"/>
    <mergeCell ref="R3981:R3982"/>
    <mergeCell ref="T3981:T3982"/>
    <mergeCell ref="R3984:R3985"/>
    <mergeCell ref="T3984:T3985"/>
    <mergeCell ref="U4000:U4023"/>
    <mergeCell ref="V4000:V4023"/>
    <mergeCell ref="T4206:T4207"/>
    <mergeCell ref="V4206:V4207"/>
    <mergeCell ref="W4206:W4207"/>
    <mergeCell ref="X4206:X4207"/>
    <mergeCell ref="Y4206:Y4207"/>
    <mergeCell ref="U4070:U4073"/>
    <mergeCell ref="W4070:W4073"/>
    <mergeCell ref="X4070:X4073"/>
    <mergeCell ref="Y4070:Y4073"/>
    <mergeCell ref="X3692:X3693"/>
    <mergeCell ref="Y3692:Y3693"/>
    <mergeCell ref="Q3685:Q3691"/>
    <mergeCell ref="U3685:U3691"/>
    <mergeCell ref="X3685:X3691"/>
    <mergeCell ref="Y3685:Y3691"/>
    <mergeCell ref="O3692:O3693"/>
    <mergeCell ref="Q3692:Q3693"/>
    <mergeCell ref="U3692:U3693"/>
    <mergeCell ref="V4092:V4094"/>
    <mergeCell ref="W4092:W4094"/>
    <mergeCell ref="T4092:T4094"/>
    <mergeCell ref="U4092:U4094"/>
    <mergeCell ref="Q4193:Q4194"/>
    <mergeCell ref="T4193:T4194"/>
    <mergeCell ref="U4193:U4194"/>
    <mergeCell ref="R4202:R4203"/>
    <mergeCell ref="Q4000:Q4023"/>
    <mergeCell ref="Q3842:Q3843"/>
    <mergeCell ref="U3842:U3843"/>
    <mergeCell ref="X3842:X3843"/>
    <mergeCell ref="Y3842:Y3843"/>
    <mergeCell ref="Q4070:Q4073"/>
    <mergeCell ref="Q4092:Q4094"/>
    <mergeCell ref="X4092:X4094"/>
    <mergeCell ref="Y4092:Y4094"/>
    <mergeCell ref="X4193:X4194"/>
    <mergeCell ref="Y4193:Y4194"/>
    <mergeCell ref="X4202:X4203"/>
    <mergeCell ref="Y4202:Y4203"/>
    <mergeCell ref="M3505:M3506"/>
    <mergeCell ref="Y3505:Y3506"/>
    <mergeCell ref="S3505:S3506"/>
    <mergeCell ref="T3505:T3506"/>
    <mergeCell ref="M3511:M3512"/>
    <mergeCell ref="S3511:S3512"/>
    <mergeCell ref="T3511:T3512"/>
    <mergeCell ref="Y3511:Y3512"/>
    <mergeCell ref="R3572:R3573"/>
    <mergeCell ref="Y3572:Y3573"/>
    <mergeCell ref="X3579:X3580"/>
    <mergeCell ref="X3583:X3584"/>
    <mergeCell ref="X3585:X3586"/>
    <mergeCell ref="Y3585:Y3586"/>
    <mergeCell ref="X3641:X3642"/>
    <mergeCell ref="Y3641:Y3642"/>
    <mergeCell ref="T3572:T3573"/>
    <mergeCell ref="X3572:X3573"/>
    <mergeCell ref="R3579:R3580"/>
    <mergeCell ref="T3579:T3580"/>
    <mergeCell ref="Y3579:Y3580"/>
    <mergeCell ref="T3583:T3584"/>
    <mergeCell ref="Y3583:Y3584"/>
    <mergeCell ref="R3583:R3584"/>
    <mergeCell ref="R3585:R3586"/>
    <mergeCell ref="T3585:T3586"/>
    <mergeCell ref="O3641:O3642"/>
    <mergeCell ref="P3641:P3642"/>
    <mergeCell ref="T3641:T3642"/>
    <mergeCell ref="U3641:U3642"/>
    <mergeCell ref="T3395:T3396"/>
    <mergeCell ref="U3395:U3396"/>
    <mergeCell ref="X3395:X3396"/>
    <mergeCell ref="Y3395:Y3396"/>
    <mergeCell ref="U3365:U3366"/>
    <mergeCell ref="U3367:U3370"/>
    <mergeCell ref="M3380:M3381"/>
    <mergeCell ref="S3380:S3381"/>
    <mergeCell ref="T3380:T3381"/>
    <mergeCell ref="Y3380:Y3381"/>
    <mergeCell ref="M3395:M3396"/>
    <mergeCell ref="Q3466:Q3467"/>
    <mergeCell ref="U3466:U3467"/>
    <mergeCell ref="V3466:V3467"/>
    <mergeCell ref="W3466:W3467"/>
    <mergeCell ref="X3466:X3467"/>
    <mergeCell ref="Y3466:Y3467"/>
    <mergeCell ref="W3350:W3352"/>
    <mergeCell ref="X3350:X3352"/>
    <mergeCell ref="X3344:X3345"/>
    <mergeCell ref="Y3344:Y3345"/>
    <mergeCell ref="N3350:N3352"/>
    <mergeCell ref="Q3350:Q3352"/>
    <mergeCell ref="U3350:U3352"/>
    <mergeCell ref="V3350:V3352"/>
    <mergeCell ref="Y3350:Y3352"/>
    <mergeCell ref="M3350:M3352"/>
    <mergeCell ref="Q3359:Q3360"/>
    <mergeCell ref="U3359:U3360"/>
    <mergeCell ref="V3359:V3360"/>
    <mergeCell ref="W3359:W3360"/>
    <mergeCell ref="X3359:X3360"/>
    <mergeCell ref="Y3359:Y3360"/>
    <mergeCell ref="X3367:X3370"/>
    <mergeCell ref="Y3367:Y3370"/>
    <mergeCell ref="M3359:M3360"/>
    <mergeCell ref="M3365:M3366"/>
    <mergeCell ref="Q3365:Q3366"/>
    <mergeCell ref="X3365:X3366"/>
    <mergeCell ref="Y3365:Y3366"/>
    <mergeCell ref="M3367:M3370"/>
    <mergeCell ref="Q3367:Q3370"/>
    <mergeCell ref="Q3300:Q3301"/>
    <mergeCell ref="U3300:U3301"/>
    <mergeCell ref="V3300:V3301"/>
    <mergeCell ref="N3341:N3343"/>
    <mergeCell ref="Q3341:Q3343"/>
    <mergeCell ref="U3341:U3343"/>
    <mergeCell ref="V3341:V3343"/>
    <mergeCell ref="W3341:W3343"/>
    <mergeCell ref="X3341:X3343"/>
    <mergeCell ref="Y3341:Y3343"/>
    <mergeCell ref="M3341:M3343"/>
    <mergeCell ref="M3344:M3345"/>
    <mergeCell ref="P3344:P3345"/>
    <mergeCell ref="Q3344:Q3345"/>
    <mergeCell ref="U3344:U3345"/>
    <mergeCell ref="V3344:V3345"/>
    <mergeCell ref="W3344:W3345"/>
    <mergeCell ref="Q3118:Q3119"/>
    <mergeCell ref="Y3118:Y3119"/>
    <mergeCell ref="U3118:U3119"/>
    <mergeCell ref="V3118:V3119"/>
    <mergeCell ref="Q3195:Q3201"/>
    <mergeCell ref="U3195:U3201"/>
    <mergeCell ref="Q3202:Q3207"/>
    <mergeCell ref="U3202:U3207"/>
    <mergeCell ref="U3214:U3216"/>
    <mergeCell ref="O3395:O3396"/>
    <mergeCell ref="P3395:P3396"/>
    <mergeCell ref="M3405:M3407"/>
    <mergeCell ref="R3405:R3407"/>
    <mergeCell ref="T3405:T3407"/>
    <mergeCell ref="X3405:X3407"/>
    <mergeCell ref="Y3405:Y3407"/>
    <mergeCell ref="X3214:X3216"/>
    <mergeCell ref="Y3214:Y3216"/>
    <mergeCell ref="W3118:W3119"/>
    <mergeCell ref="X3118:X3119"/>
    <mergeCell ref="X3195:X3201"/>
    <mergeCell ref="Y3195:Y3201"/>
    <mergeCell ref="X3202:X3207"/>
    <mergeCell ref="Y3202:Y3207"/>
    <mergeCell ref="Y3208:Y3209"/>
    <mergeCell ref="W3300:W3301"/>
    <mergeCell ref="X3300:X3301"/>
    <mergeCell ref="Y3300:Y3301"/>
    <mergeCell ref="M3295:M3297"/>
    <mergeCell ref="N3295:N3297"/>
    <mergeCell ref="M3300:M3301"/>
    <mergeCell ref="O3300:O3301"/>
    <mergeCell ref="V3046:V3047"/>
    <mergeCell ref="W3046:W3047"/>
    <mergeCell ref="X3046:X3047"/>
    <mergeCell ref="Y3046:Y3047"/>
    <mergeCell ref="M2951:M2952"/>
    <mergeCell ref="O3009:O3010"/>
    <mergeCell ref="Q3009:Q3010"/>
    <mergeCell ref="Q3028:Q3030"/>
    <mergeCell ref="Q3036:Q3037"/>
    <mergeCell ref="Q3038:Q3039"/>
    <mergeCell ref="P3046:P3047"/>
    <mergeCell ref="Q3084:Q3110"/>
    <mergeCell ref="U3084:U3110"/>
    <mergeCell ref="V3084:V3110"/>
    <mergeCell ref="W3084:W3110"/>
    <mergeCell ref="X3084:X3110"/>
    <mergeCell ref="Y3084:Y3110"/>
    <mergeCell ref="P3295:P3297"/>
    <mergeCell ref="T3295:T3297"/>
    <mergeCell ref="U3295:U3297"/>
    <mergeCell ref="V3295:V3297"/>
    <mergeCell ref="W3295:W3297"/>
    <mergeCell ref="X3295:X3297"/>
    <mergeCell ref="Q3214:Q3216"/>
    <mergeCell ref="O3218:O3222"/>
    <mergeCell ref="R3218:R3222"/>
    <mergeCell ref="T3218:T3222"/>
    <mergeCell ref="X3218:X3222"/>
    <mergeCell ref="Y3218:Y3222"/>
    <mergeCell ref="L3295:L3297"/>
    <mergeCell ref="Y3295:Y3297"/>
    <mergeCell ref="M2842:M2847"/>
    <mergeCell ref="N2842:N2847"/>
    <mergeCell ref="M2870:M2871"/>
    <mergeCell ref="N2870:N2871"/>
    <mergeCell ref="M2879:M2880"/>
    <mergeCell ref="M2911:M2914"/>
    <mergeCell ref="M2915:M2918"/>
    <mergeCell ref="M2922:M2926"/>
    <mergeCell ref="M2927:M2928"/>
    <mergeCell ref="M2929:M2930"/>
    <mergeCell ref="O2929:O2930"/>
    <mergeCell ref="M2934:M2936"/>
    <mergeCell ref="M2942:M2943"/>
    <mergeCell ref="M2944:M2947"/>
    <mergeCell ref="M3009:M3010"/>
    <mergeCell ref="M3046:M3047"/>
    <mergeCell ref="N3046:N3047"/>
    <mergeCell ref="U3046:U3047"/>
    <mergeCell ref="M3202:M3207"/>
    <mergeCell ref="M3218:M3222"/>
    <mergeCell ref="M3248:M3249"/>
    <mergeCell ref="O3248:O3249"/>
    <mergeCell ref="T3248:T3249"/>
    <mergeCell ref="U3248:U3249"/>
    <mergeCell ref="X3248:X3249"/>
    <mergeCell ref="Y3248:Y3249"/>
    <mergeCell ref="X3278:X3279"/>
    <mergeCell ref="Y3278:Y3279"/>
    <mergeCell ref="P3248:P3249"/>
    <mergeCell ref="Q3273:Q3274"/>
    <mergeCell ref="U3273:U3274"/>
    <mergeCell ref="X3273:X3274"/>
    <mergeCell ref="Y3273:Y3274"/>
    <mergeCell ref="Q3278:Q3279"/>
    <mergeCell ref="U3278:U3279"/>
    <mergeCell ref="N2620:N2623"/>
    <mergeCell ref="M2656:M2697"/>
    <mergeCell ref="N2656:N2697"/>
    <mergeCell ref="O2795:O2796"/>
    <mergeCell ref="M2795:M2796"/>
    <mergeCell ref="M2803:M2804"/>
    <mergeCell ref="M2805:M2812"/>
    <mergeCell ref="N2805:N2812"/>
    <mergeCell ref="M2813:M2818"/>
    <mergeCell ref="N2813:N2814"/>
    <mergeCell ref="N2815:N2818"/>
    <mergeCell ref="M2959:M2962"/>
    <mergeCell ref="M3048:M3083"/>
    <mergeCell ref="N3084:N3110"/>
    <mergeCell ref="M3118:M3119"/>
    <mergeCell ref="N3118:N3119"/>
    <mergeCell ref="M3195:M3201"/>
    <mergeCell ref="M2354:M2357"/>
    <mergeCell ref="M2359:M2361"/>
    <mergeCell ref="N2359:N2361"/>
    <mergeCell ref="M2386:M2392"/>
    <mergeCell ref="N2386:N2392"/>
    <mergeCell ref="O2409:O2410"/>
    <mergeCell ref="N2436:N2437"/>
    <mergeCell ref="M2409:M2410"/>
    <mergeCell ref="M2492:M2493"/>
    <mergeCell ref="M2507:M2509"/>
    <mergeCell ref="M2516:M2517"/>
    <mergeCell ref="O2516:O2517"/>
    <mergeCell ref="M2519:M2520"/>
    <mergeCell ref="M2521:M2524"/>
    <mergeCell ref="N2492:N2493"/>
    <mergeCell ref="N2604:N2607"/>
    <mergeCell ref="M2617:M2618"/>
    <mergeCell ref="Q2467:Q2468"/>
    <mergeCell ref="Q2502:Q2504"/>
    <mergeCell ref="Q2507:Q2509"/>
    <mergeCell ref="P2516:P2517"/>
    <mergeCell ref="Q2409:Q2410"/>
    <mergeCell ref="Q2436:Q2437"/>
    <mergeCell ref="Q2446:Q2447"/>
    <mergeCell ref="Q2448:Q2449"/>
    <mergeCell ref="Q2450:Q2451"/>
    <mergeCell ref="Q2452:Q2454"/>
    <mergeCell ref="Q2456:Q2458"/>
    <mergeCell ref="M2098:M2103"/>
    <mergeCell ref="M2105:M2107"/>
    <mergeCell ref="M2137:M2138"/>
    <mergeCell ref="M2139:M2142"/>
    <mergeCell ref="M2144:M2147"/>
    <mergeCell ref="M2152:M2157"/>
    <mergeCell ref="M2161:M2163"/>
    <mergeCell ref="M2222:M2226"/>
    <mergeCell ref="M2227:M2230"/>
    <mergeCell ref="M2231:M2234"/>
    <mergeCell ref="M2235:M2239"/>
    <mergeCell ref="M2240:M2242"/>
    <mergeCell ref="M2243:M2245"/>
    <mergeCell ref="N2263:N2264"/>
    <mergeCell ref="M2164:M2170"/>
    <mergeCell ref="M2173:M2174"/>
    <mergeCell ref="M2176:M2180"/>
    <mergeCell ref="M2181:M2183"/>
    <mergeCell ref="M2185:M2189"/>
    <mergeCell ref="M2211:M2214"/>
    <mergeCell ref="M2215:M2217"/>
    <mergeCell ref="Q2231:Q2234"/>
    <mergeCell ref="Q2235:Q2239"/>
    <mergeCell ref="Q2240:Q2242"/>
    <mergeCell ref="P2263:P2264"/>
    <mergeCell ref="Q2363:Q2364"/>
    <mergeCell ref="R2368:R2369"/>
    <mergeCell ref="P2386:P2392"/>
    <mergeCell ref="Q2243:Q2245"/>
    <mergeCell ref="Q2283:Q2284"/>
    <mergeCell ref="Q2288:Q2289"/>
    <mergeCell ref="Q2290:Q2291"/>
    <mergeCell ref="Q2343:Q2345"/>
    <mergeCell ref="Q2354:Q2357"/>
    <mergeCell ref="Q2359:Q2361"/>
    <mergeCell ref="Q2459:Q2460"/>
    <mergeCell ref="Q2461:Q2462"/>
    <mergeCell ref="Q2465:Q2466"/>
    <mergeCell ref="Q2095:Q2096"/>
    <mergeCell ref="Q2098:Q2103"/>
    <mergeCell ref="Q2105:Q2107"/>
    <mergeCell ref="P2111:P2114"/>
    <mergeCell ref="R2116:R2117"/>
    <mergeCell ref="Q2137:Q2138"/>
    <mergeCell ref="Q2139:Q2142"/>
    <mergeCell ref="Q2144:Q2147"/>
    <mergeCell ref="Q2152:Q2157"/>
    <mergeCell ref="Q2173:Q2174"/>
    <mergeCell ref="Q2176:Q2180"/>
    <mergeCell ref="Q2181:Q2183"/>
    <mergeCell ref="Q2185:Q2189"/>
    <mergeCell ref="Q2211:Q2214"/>
    <mergeCell ref="Q2215:Q2217"/>
    <mergeCell ref="Q2222:Q2226"/>
    <mergeCell ref="Q2227:Q2230"/>
    <mergeCell ref="Q2161:Q2163"/>
    <mergeCell ref="Q2164:Q2170"/>
    <mergeCell ref="X2105:X2107"/>
    <mergeCell ref="X2111:X2114"/>
    <mergeCell ref="Y2111:Y2114"/>
    <mergeCell ref="X2116:X2117"/>
    <mergeCell ref="Y2116:Y2117"/>
    <mergeCell ref="X2137:X2138"/>
    <mergeCell ref="Y2137:Y2138"/>
    <mergeCell ref="U2173:U2174"/>
    <mergeCell ref="U2176:U2180"/>
    <mergeCell ref="U2181:U2183"/>
    <mergeCell ref="U2185:U2189"/>
    <mergeCell ref="U2105:U2107"/>
    <mergeCell ref="U2111:U2114"/>
    <mergeCell ref="U2137:U2138"/>
    <mergeCell ref="U2139:U2142"/>
    <mergeCell ref="U2144:U2147"/>
    <mergeCell ref="U2152:U2157"/>
    <mergeCell ref="U2164:U2170"/>
    <mergeCell ref="X2164:X2170"/>
    <mergeCell ref="Y2164:Y2170"/>
    <mergeCell ref="X2173:X2174"/>
    <mergeCell ref="Y2173:Y2174"/>
    <mergeCell ref="X2176:X2180"/>
    <mergeCell ref="Y2176:Y2180"/>
    <mergeCell ref="Y2181:Y2183"/>
    <mergeCell ref="M1847:M1849"/>
    <mergeCell ref="N1847:N1849"/>
    <mergeCell ref="Q1847:Q1849"/>
    <mergeCell ref="U1847:U1849"/>
    <mergeCell ref="P1852:P1853"/>
    <mergeCell ref="Q1852:Q1853"/>
    <mergeCell ref="U1852:U1853"/>
    <mergeCell ref="M1927:M1930"/>
    <mergeCell ref="R1927:R1930"/>
    <mergeCell ref="T1927:T1930"/>
    <mergeCell ref="M1931:M1932"/>
    <mergeCell ref="S1931:S1932"/>
    <mergeCell ref="T1931:T1932"/>
    <mergeCell ref="Y1978:Y1979"/>
    <mergeCell ref="X2152:X2157"/>
    <mergeCell ref="X2161:X2163"/>
    <mergeCell ref="X2139:X2142"/>
    <mergeCell ref="Y2139:Y2142"/>
    <mergeCell ref="X2144:X2147"/>
    <mergeCell ref="Y2144:Y2147"/>
    <mergeCell ref="Y2152:Y2157"/>
    <mergeCell ref="U2161:U2163"/>
    <mergeCell ref="Y2161:Y2163"/>
    <mergeCell ref="M2041:M2042"/>
    <mergeCell ref="R2041:R2042"/>
    <mergeCell ref="Y2041:Y2042"/>
    <mergeCell ref="M2045:M2046"/>
    <mergeCell ref="O2045:O2046"/>
    <mergeCell ref="P2045:P2046"/>
    <mergeCell ref="U2045:U2046"/>
    <mergeCell ref="Y2045:Y2046"/>
    <mergeCell ref="T2041:T2042"/>
    <mergeCell ref="O1771:O1772"/>
    <mergeCell ref="P1771:P1772"/>
    <mergeCell ref="T1771:T1772"/>
    <mergeCell ref="Q1773:Q1774"/>
    <mergeCell ref="Q1775:Q1776"/>
    <mergeCell ref="Q1777:Q1779"/>
    <mergeCell ref="U1813:U1814"/>
    <mergeCell ref="U1828:U1829"/>
    <mergeCell ref="V1828:V1829"/>
    <mergeCell ref="W1828:W1829"/>
    <mergeCell ref="U1771:U1772"/>
    <mergeCell ref="U1777:U1779"/>
    <mergeCell ref="U1781:U1783"/>
    <mergeCell ref="U1786:U1787"/>
    <mergeCell ref="U1788:U1789"/>
    <mergeCell ref="U1790:U1791"/>
    <mergeCell ref="U1792:U1793"/>
    <mergeCell ref="Q1781:Q1783"/>
    <mergeCell ref="Q1786:Q1787"/>
    <mergeCell ref="Q1788:Q1789"/>
    <mergeCell ref="Q1790:Q1791"/>
    <mergeCell ref="Q1792:Q1793"/>
    <mergeCell ref="Q1813:Q1814"/>
    <mergeCell ref="Q1828:Q1829"/>
    <mergeCell ref="T2951:T2952"/>
    <mergeCell ref="X2951:X2952"/>
    <mergeCell ref="S2959:S2962"/>
    <mergeCell ref="T2959:T2962"/>
    <mergeCell ref="Y2959:Y2962"/>
    <mergeCell ref="X3009:X3010"/>
    <mergeCell ref="Y3009:Y3010"/>
    <mergeCell ref="M1866:M1867"/>
    <mergeCell ref="N1866:N1867"/>
    <mergeCell ref="R1866:R1867"/>
    <mergeCell ref="T1866:T1867"/>
    <mergeCell ref="M1890:M1891"/>
    <mergeCell ref="N1890:N1891"/>
    <mergeCell ref="Q1890:Q1891"/>
    <mergeCell ref="T1890:T1891"/>
    <mergeCell ref="U1890:U1891"/>
    <mergeCell ref="P1899:P1903"/>
    <mergeCell ref="U1899:U1903"/>
    <mergeCell ref="M1918:M1920"/>
    <mergeCell ref="S1918:S1920"/>
    <mergeCell ref="T1918:T1920"/>
    <mergeCell ref="U1978:U1979"/>
    <mergeCell ref="Q1978:Q1979"/>
    <mergeCell ref="T2045:T2046"/>
    <mergeCell ref="M2095:M2096"/>
    <mergeCell ref="N2095:N2096"/>
    <mergeCell ref="U2095:U2096"/>
    <mergeCell ref="N2098:N2103"/>
    <mergeCell ref="U2098:U2103"/>
    <mergeCell ref="X2041:X2042"/>
    <mergeCell ref="X2045:X2046"/>
    <mergeCell ref="X2095:X2096"/>
    <mergeCell ref="P2805:P2820"/>
    <mergeCell ref="Q2805:Q2820"/>
    <mergeCell ref="Q2842:Q2847"/>
    <mergeCell ref="P2870:P2871"/>
    <mergeCell ref="R2934:R2936"/>
    <mergeCell ref="T2934:T2936"/>
    <mergeCell ref="X2934:X2936"/>
    <mergeCell ref="Y2934:Y2936"/>
    <mergeCell ref="Y2922:Y2926"/>
    <mergeCell ref="Y2927:Y2928"/>
    <mergeCell ref="P2929:P2930"/>
    <mergeCell ref="T2929:T2930"/>
    <mergeCell ref="U2929:U2930"/>
    <mergeCell ref="X2929:X2930"/>
    <mergeCell ref="Y2929:Y2930"/>
    <mergeCell ref="S2879:S2880"/>
    <mergeCell ref="S2911:S2914"/>
    <mergeCell ref="S2915:S2918"/>
    <mergeCell ref="S2922:S2926"/>
    <mergeCell ref="T2922:T2926"/>
    <mergeCell ref="S2927:S2928"/>
    <mergeCell ref="T2927:T2928"/>
    <mergeCell ref="Y2911:Y2914"/>
    <mergeCell ref="Y2915:Y2918"/>
    <mergeCell ref="T2911:T2914"/>
    <mergeCell ref="T2915:T2918"/>
    <mergeCell ref="X3038:X3039"/>
    <mergeCell ref="Y3038:Y3039"/>
    <mergeCell ref="V3028:V3030"/>
    <mergeCell ref="X3028:X3030"/>
    <mergeCell ref="Y3028:Y3030"/>
    <mergeCell ref="V3036:V3037"/>
    <mergeCell ref="X3036:X3037"/>
    <mergeCell ref="Y3036:Y3037"/>
    <mergeCell ref="V3038:V3039"/>
    <mergeCell ref="Q2604:Q2607"/>
    <mergeCell ref="Q2620:Q2623"/>
    <mergeCell ref="R2631:R2632"/>
    <mergeCell ref="Q2656:Q2697"/>
    <mergeCell ref="Q2708:Q2711"/>
    <mergeCell ref="Q2712:Q2713"/>
    <mergeCell ref="Q2728:Q2729"/>
    <mergeCell ref="Q2731:Q2733"/>
    <mergeCell ref="Q2795:Q2796"/>
    <mergeCell ref="R2803:R2804"/>
    <mergeCell ref="U3009:U3010"/>
    <mergeCell ref="S2942:S2943"/>
    <mergeCell ref="T2942:T2943"/>
    <mergeCell ref="Y2942:Y2943"/>
    <mergeCell ref="S2944:S2947"/>
    <mergeCell ref="T2944:T2947"/>
    <mergeCell ref="Y2944:Y2947"/>
    <mergeCell ref="R2951:R2952"/>
    <mergeCell ref="Y2951:Y2952"/>
    <mergeCell ref="T2879:T2880"/>
    <mergeCell ref="W2620:W2623"/>
    <mergeCell ref="X2620:X2623"/>
    <mergeCell ref="X2631:X2632"/>
    <mergeCell ref="Y2631:Y2632"/>
    <mergeCell ref="V2655:V2697"/>
    <mergeCell ref="U2656:U2697"/>
    <mergeCell ref="Y2656:Y2697"/>
    <mergeCell ref="X2728:X2729"/>
    <mergeCell ref="X2731:X2733"/>
    <mergeCell ref="Y2731:Y2733"/>
    <mergeCell ref="W2655:W2697"/>
    <mergeCell ref="X2656:X2697"/>
    <mergeCell ref="X2708:X2711"/>
    <mergeCell ref="Y2708:Y2711"/>
    <mergeCell ref="X2712:X2713"/>
    <mergeCell ref="Y2712:Y2713"/>
    <mergeCell ref="Y2728:Y2729"/>
    <mergeCell ref="V2795:V2796"/>
    <mergeCell ref="W2795:W2796"/>
    <mergeCell ref="X2795:X2796"/>
    <mergeCell ref="Y2795:Y2796"/>
    <mergeCell ref="Y2803:Y2804"/>
    <mergeCell ref="T2656:T2697"/>
    <mergeCell ref="T2708:T2711"/>
    <mergeCell ref="T2712:T2713"/>
    <mergeCell ref="U2728:U2729"/>
    <mergeCell ref="U2731:U2733"/>
    <mergeCell ref="T2795:T2796"/>
    <mergeCell ref="T2803:T2804"/>
    <mergeCell ref="Y2870:Y2871"/>
    <mergeCell ref="Y2879:Y2880"/>
    <mergeCell ref="X1771:X1772"/>
    <mergeCell ref="Y1771:Y1772"/>
    <mergeCell ref="X1773:X1774"/>
    <mergeCell ref="Y1773:Y1774"/>
    <mergeCell ref="U2795:U2796"/>
    <mergeCell ref="U2805:U2820"/>
    <mergeCell ref="V2805:V2820"/>
    <mergeCell ref="W2805:W2820"/>
    <mergeCell ref="X2805:X2820"/>
    <mergeCell ref="Y2805:Y2820"/>
    <mergeCell ref="X2842:X2847"/>
    <mergeCell ref="Y2842:Y2847"/>
    <mergeCell ref="U2842:U2847"/>
    <mergeCell ref="T2870:T2871"/>
    <mergeCell ref="U2870:U2871"/>
    <mergeCell ref="V2870:V2871"/>
    <mergeCell ref="W2870:W2871"/>
    <mergeCell ref="X2870:X2871"/>
    <mergeCell ref="U1773:U1774"/>
    <mergeCell ref="U1775:U1776"/>
    <mergeCell ref="Y2095:Y2096"/>
    <mergeCell ref="X2098:X2103"/>
    <mergeCell ref="Y2098:Y2103"/>
    <mergeCell ref="Y2105:Y2107"/>
    <mergeCell ref="X2215:X2217"/>
    <mergeCell ref="Y2215:Y2217"/>
    <mergeCell ref="X2211:X2214"/>
    <mergeCell ref="X2222:X2226"/>
    <mergeCell ref="X2227:X2230"/>
    <mergeCell ref="X2231:X2234"/>
    <mergeCell ref="X2235:X2239"/>
    <mergeCell ref="X2240:X2242"/>
    <mergeCell ref="M1705:M1711"/>
    <mergeCell ref="N1705:N1711"/>
    <mergeCell ref="Q1705:Q1711"/>
    <mergeCell ref="N1717:N1718"/>
    <mergeCell ref="R1717:R1718"/>
    <mergeCell ref="M1751:M1752"/>
    <mergeCell ref="N1751:N1752"/>
    <mergeCell ref="Q1751:Q1752"/>
    <mergeCell ref="T1751:T1752"/>
    <mergeCell ref="U1751:U1752"/>
    <mergeCell ref="X1751:X1752"/>
    <mergeCell ref="Y1751:Y1752"/>
    <mergeCell ref="M1755:M1756"/>
    <mergeCell ref="N1755:N1756"/>
    <mergeCell ref="Q1755:Q1756"/>
    <mergeCell ref="T1755:T1756"/>
    <mergeCell ref="U1755:U1756"/>
    <mergeCell ref="X1755:X1756"/>
    <mergeCell ref="Y1755:Y1756"/>
    <mergeCell ref="X1705:X1711"/>
    <mergeCell ref="X1717:X1718"/>
    <mergeCell ref="X1722:X1726"/>
    <mergeCell ref="P1755:P1756"/>
    <mergeCell ref="Y1931:Y1932"/>
    <mergeCell ref="Y1788:Y1789"/>
    <mergeCell ref="Y1790:Y1791"/>
    <mergeCell ref="Y1792:Y1793"/>
    <mergeCell ref="Y1813:Y1814"/>
    <mergeCell ref="Y1828:Y1829"/>
    <mergeCell ref="Y1847:Y1849"/>
    <mergeCell ref="Y1852:Y1853"/>
    <mergeCell ref="N1625:N1626"/>
    <mergeCell ref="N1627:N1628"/>
    <mergeCell ref="M1675:M1678"/>
    <mergeCell ref="R1675:R1678"/>
    <mergeCell ref="T1675:T1678"/>
    <mergeCell ref="S1683:S1686"/>
    <mergeCell ref="T1683:T1686"/>
    <mergeCell ref="S1687:S1690"/>
    <mergeCell ref="T1687:T1690"/>
    <mergeCell ref="U1705:U1711"/>
    <mergeCell ref="V1705:V1711"/>
    <mergeCell ref="W1705:W1711"/>
    <mergeCell ref="Y1705:Y1711"/>
    <mergeCell ref="T1717:T1718"/>
    <mergeCell ref="Y1717:Y1718"/>
    <mergeCell ref="M1717:M1718"/>
    <mergeCell ref="M1722:M1726"/>
    <mergeCell ref="Q1722:Q1726"/>
    <mergeCell ref="U1722:U1726"/>
    <mergeCell ref="V1722:V1726"/>
    <mergeCell ref="W1722:W1726"/>
    <mergeCell ref="Y1722:Y1726"/>
    <mergeCell ref="M1683:M1686"/>
    <mergeCell ref="M1687:M1690"/>
    <mergeCell ref="X1775:X1776"/>
    <mergeCell ref="Y1775:Y1776"/>
    <mergeCell ref="X1777:X1779"/>
    <mergeCell ref="Y1777:Y1779"/>
    <mergeCell ref="X1781:X1783"/>
    <mergeCell ref="Y1781:Y1783"/>
    <mergeCell ref="Y1786:Y1787"/>
    <mergeCell ref="X1852:X1853"/>
    <mergeCell ref="X1866:X1867"/>
    <mergeCell ref="X1890:X1891"/>
    <mergeCell ref="X1927:X1930"/>
    <mergeCell ref="X1786:X1787"/>
    <mergeCell ref="X1788:X1789"/>
    <mergeCell ref="X1790:X1791"/>
    <mergeCell ref="X1792:X1793"/>
    <mergeCell ref="X1813:X1814"/>
    <mergeCell ref="X1828:X1829"/>
    <mergeCell ref="X1847:X1849"/>
    <mergeCell ref="Y1866:Y1867"/>
    <mergeCell ref="Y1890:Y1891"/>
    <mergeCell ref="Y1918:Y1920"/>
    <mergeCell ref="Y1927:Y1930"/>
    <mergeCell ref="Q1627:Q1628"/>
    <mergeCell ref="U1627:U1628"/>
    <mergeCell ref="V1627:V1628"/>
    <mergeCell ref="W1627:W1628"/>
    <mergeCell ref="X1627:X1628"/>
    <mergeCell ref="X1675:X1678"/>
    <mergeCell ref="Y1675:Y1678"/>
    <mergeCell ref="Y1683:Y1686"/>
    <mergeCell ref="Y1687:Y1690"/>
    <mergeCell ref="T1625:T1626"/>
    <mergeCell ref="U1625:U1626"/>
    <mergeCell ref="V1625:V1626"/>
    <mergeCell ref="W1625:W1626"/>
    <mergeCell ref="X1625:X1626"/>
    <mergeCell ref="Y1625:Y1626"/>
    <mergeCell ref="T1627:T1628"/>
    <mergeCell ref="Y1627:Y1628"/>
    <mergeCell ref="U1592:U1593"/>
    <mergeCell ref="V1592:V1593"/>
    <mergeCell ref="W1592:W1593"/>
    <mergeCell ref="X1592:X1593"/>
    <mergeCell ref="Y1592:Y1593"/>
    <mergeCell ref="U1606:U1609"/>
    <mergeCell ref="V1606:V1609"/>
    <mergeCell ref="W1606:W1609"/>
    <mergeCell ref="X1606:X1609"/>
    <mergeCell ref="Y1606:Y1609"/>
    <mergeCell ref="M1570:M1573"/>
    <mergeCell ref="N1581:N1582"/>
    <mergeCell ref="Q1592:Q1593"/>
    <mergeCell ref="N1606:N1609"/>
    <mergeCell ref="Q1606:Q1609"/>
    <mergeCell ref="M1625:M1626"/>
    <mergeCell ref="Q1625:Q1626"/>
    <mergeCell ref="M1549:M1551"/>
    <mergeCell ref="M1554:M1555"/>
    <mergeCell ref="O1554:O1555"/>
    <mergeCell ref="Q1554:Q1555"/>
    <mergeCell ref="U1554:U1555"/>
    <mergeCell ref="X1554:X1555"/>
    <mergeCell ref="Y1554:Y1555"/>
    <mergeCell ref="S1570:S1573"/>
    <mergeCell ref="T1570:T1573"/>
    <mergeCell ref="Y1570:Y1573"/>
    <mergeCell ref="R1577:R1578"/>
    <mergeCell ref="T1577:T1578"/>
    <mergeCell ref="X1577:X1578"/>
    <mergeCell ref="Y1577:Y1578"/>
    <mergeCell ref="R1581:R1582"/>
    <mergeCell ref="T1581:T1582"/>
    <mergeCell ref="X1581:X1582"/>
    <mergeCell ref="Y1581:Y1582"/>
    <mergeCell ref="O1534:O1535"/>
    <mergeCell ref="R1534:R1535"/>
    <mergeCell ref="T1534:T1535"/>
    <mergeCell ref="X1534:X1535"/>
    <mergeCell ref="Y1534:Y1535"/>
    <mergeCell ref="M1534:M1535"/>
    <mergeCell ref="N1549:N1551"/>
    <mergeCell ref="Q1549:Q1551"/>
    <mergeCell ref="T1549:T1551"/>
    <mergeCell ref="U1549:U1551"/>
    <mergeCell ref="X1549:X1551"/>
    <mergeCell ref="Y1549:Y1551"/>
    <mergeCell ref="V1360:V1361"/>
    <mergeCell ref="W1360:W1361"/>
    <mergeCell ref="X1360:X1361"/>
    <mergeCell ref="Y1360:Y1361"/>
    <mergeCell ref="T1355:T1357"/>
    <mergeCell ref="T1358:T1359"/>
    <mergeCell ref="M1360:M1361"/>
    <mergeCell ref="N1360:N1361"/>
    <mergeCell ref="Q1360:Q1361"/>
    <mergeCell ref="T1360:T1361"/>
    <mergeCell ref="U1360:U1361"/>
    <mergeCell ref="W1390:W1392"/>
    <mergeCell ref="X1390:X1392"/>
    <mergeCell ref="M1385:M1386"/>
    <mergeCell ref="S1385:S1386"/>
    <mergeCell ref="T1385:T1386"/>
    <mergeCell ref="Y1385:Y1386"/>
    <mergeCell ref="M1390:M1392"/>
    <mergeCell ref="N1390:N1392"/>
    <mergeCell ref="Q1390:Q1392"/>
    <mergeCell ref="N1411:N1505"/>
    <mergeCell ref="N1509:N1510"/>
    <mergeCell ref="U1390:U1392"/>
    <mergeCell ref="V1390:V1392"/>
    <mergeCell ref="M1411:M1505"/>
    <mergeCell ref="Q1411:Q1505"/>
    <mergeCell ref="V1411:V1505"/>
    <mergeCell ref="P1508:P1510"/>
    <mergeCell ref="V1508:V1510"/>
    <mergeCell ref="Q1527:Q1530"/>
    <mergeCell ref="T1527:T1530"/>
    <mergeCell ref="O1520:O1521"/>
    <mergeCell ref="Q1520:Q1521"/>
    <mergeCell ref="U1520:U1521"/>
    <mergeCell ref="Y1520:Y1521"/>
    <mergeCell ref="M1527:M1530"/>
    <mergeCell ref="O1527:O1530"/>
    <mergeCell ref="U1527:U1530"/>
    <mergeCell ref="Y1527:Y1530"/>
    <mergeCell ref="X1520:X1521"/>
    <mergeCell ref="X1527:X1530"/>
    <mergeCell ref="Y1390:Y1392"/>
    <mergeCell ref="W1411:W1505"/>
    <mergeCell ref="X1411:X1505"/>
    <mergeCell ref="Y1411:Y1505"/>
    <mergeCell ref="W1508:W1510"/>
    <mergeCell ref="X1508:X1510"/>
    <mergeCell ref="Y1508:Y1510"/>
    <mergeCell ref="U1411:U1505"/>
    <mergeCell ref="U1508:U1510"/>
  </mergeCells>
  <conditionalFormatting sqref="F4562:F4984">
    <cfRule type="expression" dxfId="5" priority="1">
      <formula>COUNTIF($F:$F, F4562)&gt;1</formula>
    </cfRule>
  </conditionalFormatting>
  <conditionalFormatting sqref="F4:F4473 F4498:F5000">
    <cfRule type="expression" dxfId="4" priority="2">
      <formula>COUNTIF($F:$F, F4)&gt;1</formula>
    </cfRule>
  </conditionalFormatting>
  <conditionalFormatting sqref="U4:U4473 U4499:U5160">
    <cfRule type="expression" dxfId="3" priority="3">
      <formula>COUNTIF($U:$UF, U4)&gt;1</formula>
    </cfRule>
  </conditionalFormatting>
  <hyperlinks>
    <hyperlink ref="Y435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P2654"/>
  <sheetViews>
    <sheetView tabSelected="1" workbookViewId="0">
      <pane ySplit="3" topLeftCell="A43" activePane="bottomLeft" state="frozen"/>
      <selection pane="bottomLeft" activeCell="K82" sqref="K82"/>
    </sheetView>
  </sheetViews>
  <sheetFormatPr defaultColWidth="12.5703125" defaultRowHeight="15.75" customHeight="1"/>
  <cols>
    <col min="1" max="1" width="5.28515625" customWidth="1"/>
    <col min="2" max="2" width="9.85546875" customWidth="1"/>
    <col min="3" max="3" width="14.85546875" customWidth="1"/>
    <col min="4" max="4" width="24.85546875" customWidth="1"/>
    <col min="5" max="5" width="7.42578125" customWidth="1"/>
    <col min="6" max="6" width="18.28515625" customWidth="1"/>
    <col min="7" max="7" width="7.42578125" customWidth="1"/>
    <col min="8" max="8" width="13.5703125" customWidth="1"/>
    <col min="9" max="9" width="8.85546875" customWidth="1"/>
    <col min="10" max="10" width="9.42578125" customWidth="1"/>
    <col min="11" max="11" width="8.42578125" customWidth="1"/>
    <col min="12" max="12" width="6.85546875" customWidth="1"/>
    <col min="13" max="13" width="28.140625" customWidth="1"/>
    <col min="14" max="14" width="24.42578125" customWidth="1"/>
    <col min="15" max="15" width="23" customWidth="1"/>
    <col min="16" max="19" width="5.42578125" customWidth="1"/>
    <col min="20" max="20" width="27" customWidth="1"/>
    <col min="21" max="21" width="16.140625" customWidth="1"/>
    <col min="22" max="22" width="21.5703125" customWidth="1"/>
    <col min="23" max="23" width="12" customWidth="1"/>
    <col min="24" max="24" width="22.42578125" customWidth="1"/>
    <col min="25" max="25" width="20.7109375" customWidth="1"/>
    <col min="26" max="26" width="59.5703125" customWidth="1"/>
  </cols>
  <sheetData>
    <row r="1" spans="1:42" ht="22.5" customHeight="1">
      <c r="A1" s="222" t="s">
        <v>0</v>
      </c>
      <c r="B1" s="224" t="s">
        <v>1</v>
      </c>
      <c r="C1" s="222" t="s">
        <v>2</v>
      </c>
      <c r="D1" s="222" t="s">
        <v>3</v>
      </c>
      <c r="E1" s="224" t="s">
        <v>4</v>
      </c>
      <c r="F1" s="222" t="s">
        <v>5</v>
      </c>
      <c r="G1" s="224" t="s">
        <v>6</v>
      </c>
      <c r="H1" s="268" t="s">
        <v>7</v>
      </c>
      <c r="I1" s="224" t="s">
        <v>8</v>
      </c>
      <c r="J1" s="224" t="s">
        <v>9</v>
      </c>
      <c r="K1" s="269" t="s">
        <v>10</v>
      </c>
      <c r="L1" s="269" t="s">
        <v>511</v>
      </c>
      <c r="M1" s="270" t="s">
        <v>11</v>
      </c>
      <c r="N1" s="222" t="s">
        <v>12</v>
      </c>
      <c r="O1" s="222" t="s">
        <v>13</v>
      </c>
      <c r="P1" s="225" t="s">
        <v>14</v>
      </c>
      <c r="Q1" s="226"/>
      <c r="R1" s="226"/>
      <c r="S1" s="227"/>
      <c r="T1" s="222" t="s">
        <v>15</v>
      </c>
      <c r="U1" s="224" t="s">
        <v>16</v>
      </c>
      <c r="V1" s="224" t="s">
        <v>17</v>
      </c>
      <c r="W1" s="228" t="s">
        <v>18</v>
      </c>
      <c r="X1" s="224" t="s">
        <v>19</v>
      </c>
      <c r="Y1" s="269" t="s">
        <v>20</v>
      </c>
      <c r="Z1" s="277" t="s">
        <v>21042</v>
      </c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</row>
    <row r="2" spans="1:42" ht="22.5" customHeight="1">
      <c r="A2" s="223"/>
      <c r="B2" s="223"/>
      <c r="C2" s="223"/>
      <c r="D2" s="223"/>
      <c r="E2" s="223"/>
      <c r="F2" s="223"/>
      <c r="G2" s="223"/>
      <c r="H2" s="223"/>
      <c r="I2" s="223"/>
      <c r="J2" s="223"/>
      <c r="K2" s="247"/>
      <c r="L2" s="247"/>
      <c r="M2" s="235"/>
      <c r="N2" s="223"/>
      <c r="O2" s="223"/>
      <c r="P2" s="1" t="s">
        <v>21</v>
      </c>
      <c r="Q2" s="1" t="s">
        <v>22</v>
      </c>
      <c r="R2" s="1" t="s">
        <v>23</v>
      </c>
      <c r="S2" s="1" t="s">
        <v>24</v>
      </c>
      <c r="T2" s="223"/>
      <c r="U2" s="223"/>
      <c r="V2" s="223"/>
      <c r="W2" s="223"/>
      <c r="X2" s="223"/>
      <c r="Y2" s="247"/>
      <c r="Z2" s="277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</row>
    <row r="3" spans="1:42" ht="21.75" customHeight="1">
      <c r="A3" s="166"/>
      <c r="B3" s="167"/>
      <c r="C3" s="166"/>
      <c r="D3" s="166"/>
      <c r="E3" s="167"/>
      <c r="F3" s="166"/>
      <c r="G3" s="167"/>
      <c r="H3" s="168"/>
      <c r="I3" s="167"/>
      <c r="J3" s="167"/>
      <c r="K3" s="169"/>
      <c r="L3" s="170"/>
      <c r="M3" s="171"/>
      <c r="N3" s="166"/>
      <c r="O3" s="166"/>
      <c r="P3" s="166"/>
      <c r="Q3" s="166"/>
      <c r="R3" s="166"/>
      <c r="S3" s="166"/>
      <c r="T3" s="166"/>
      <c r="U3" s="167"/>
      <c r="V3" s="167"/>
      <c r="W3" s="172"/>
      <c r="X3" s="167"/>
      <c r="Y3" s="169"/>
      <c r="Z3" s="276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</row>
    <row r="4" spans="1:42" ht="165">
      <c r="A4" s="2">
        <f t="shared" si="0"/>
        <v>1</v>
      </c>
      <c r="B4" s="3" t="str">
        <f>VLOOKUP(D4,DSKH!$A:$B,2,0)</f>
        <v>A-17</v>
      </c>
      <c r="C4" s="23" t="s">
        <v>252</v>
      </c>
      <c r="D4" s="23" t="s">
        <v>258</v>
      </c>
      <c r="E4" s="23" t="s">
        <v>57</v>
      </c>
      <c r="F4" s="23">
        <v>108203836640</v>
      </c>
      <c r="G4" s="23" t="s">
        <v>83</v>
      </c>
      <c r="H4" s="203">
        <v>46146</v>
      </c>
      <c r="I4" s="23" t="s">
        <v>28</v>
      </c>
      <c r="J4" s="23" t="s">
        <v>36</v>
      </c>
      <c r="K4" s="23" t="s">
        <v>59</v>
      </c>
      <c r="L4" s="23" t="s">
        <v>512</v>
      </c>
      <c r="M4" s="23" t="s">
        <v>18086</v>
      </c>
      <c r="N4" s="23">
        <v>268974350</v>
      </c>
      <c r="O4" s="23"/>
      <c r="P4" s="23"/>
      <c r="Q4" s="23">
        <v>5</v>
      </c>
      <c r="R4" s="23"/>
      <c r="S4" s="23"/>
      <c r="T4" s="23"/>
      <c r="U4" s="23" t="s">
        <v>18087</v>
      </c>
      <c r="V4" s="23" t="s">
        <v>18088</v>
      </c>
      <c r="W4" s="204">
        <v>2500000</v>
      </c>
      <c r="X4" s="23" t="s">
        <v>31</v>
      </c>
      <c r="Y4" s="74"/>
      <c r="Z4" s="276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</row>
    <row r="5" spans="1:42" ht="16.5">
      <c r="A5" s="2">
        <f t="shared" si="0"/>
        <v>2</v>
      </c>
      <c r="B5" s="3" t="str">
        <f>VLOOKUP(D5,DSKH!$A:$B,2,0)</f>
        <v>A-39</v>
      </c>
      <c r="C5" s="23" t="s">
        <v>252</v>
      </c>
      <c r="D5" s="23" t="s">
        <v>288</v>
      </c>
      <c r="E5" s="23" t="s">
        <v>57</v>
      </c>
      <c r="F5" s="23">
        <v>108201269850</v>
      </c>
      <c r="G5" s="23" t="s">
        <v>62</v>
      </c>
      <c r="H5" s="203">
        <v>46146</v>
      </c>
      <c r="I5" s="23" t="s">
        <v>28</v>
      </c>
      <c r="J5" s="23" t="s">
        <v>29</v>
      </c>
      <c r="K5" s="23" t="s">
        <v>59</v>
      </c>
      <c r="L5" s="23"/>
      <c r="M5" s="23" t="s">
        <v>18089</v>
      </c>
      <c r="N5" s="23" t="s">
        <v>18090</v>
      </c>
      <c r="O5" s="23"/>
      <c r="P5" s="23"/>
      <c r="Q5" s="23"/>
      <c r="R5" s="23">
        <v>1</v>
      </c>
      <c r="S5" s="23"/>
      <c r="T5" s="23" t="s">
        <v>18091</v>
      </c>
      <c r="U5" s="23"/>
      <c r="V5" s="23"/>
      <c r="W5" s="204"/>
      <c r="X5" s="23" t="s">
        <v>31</v>
      </c>
      <c r="Y5" s="74"/>
      <c r="Z5" s="276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</row>
    <row r="6" spans="1:42" ht="16.5">
      <c r="A6" s="2">
        <f t="shared" si="0"/>
        <v>3</v>
      </c>
      <c r="B6" s="3" t="str">
        <f>VLOOKUP(D6,DSKH!$A:$B,2,0)</f>
        <v>A-39</v>
      </c>
      <c r="C6" s="23" t="s">
        <v>252</v>
      </c>
      <c r="D6" s="23" t="s">
        <v>288</v>
      </c>
      <c r="E6" s="23" t="s">
        <v>57</v>
      </c>
      <c r="F6" s="23">
        <v>108201342650</v>
      </c>
      <c r="G6" s="23" t="s">
        <v>62</v>
      </c>
      <c r="H6" s="203">
        <v>46146</v>
      </c>
      <c r="I6" s="23" t="s">
        <v>28</v>
      </c>
      <c r="J6" s="23" t="s">
        <v>29</v>
      </c>
      <c r="K6" s="23" t="s">
        <v>59</v>
      </c>
      <c r="L6" s="23"/>
      <c r="M6" s="208" t="s">
        <v>18092</v>
      </c>
      <c r="N6" s="23" t="s">
        <v>18093</v>
      </c>
      <c r="O6" s="23"/>
      <c r="P6" s="23"/>
      <c r="Q6" s="23"/>
      <c r="R6" s="23">
        <v>1</v>
      </c>
      <c r="S6" s="23"/>
      <c r="T6" s="23" t="s">
        <v>18094</v>
      </c>
      <c r="U6" s="23"/>
      <c r="V6" s="23"/>
      <c r="W6" s="204"/>
      <c r="X6" s="23" t="s">
        <v>31</v>
      </c>
      <c r="Y6" s="74"/>
      <c r="Z6" s="276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</row>
    <row r="7" spans="1:42" ht="16.5">
      <c r="A7" s="2">
        <f t="shared" si="0"/>
        <v>4</v>
      </c>
      <c r="B7" s="3" t="str">
        <f>VLOOKUP(D7,DSKH!$A:$B,2,0)</f>
        <v>A-39</v>
      </c>
      <c r="C7" s="23" t="s">
        <v>252</v>
      </c>
      <c r="D7" s="23" t="s">
        <v>288</v>
      </c>
      <c r="E7" s="23" t="s">
        <v>57</v>
      </c>
      <c r="F7" s="23">
        <v>108201487700</v>
      </c>
      <c r="G7" s="23" t="s">
        <v>62</v>
      </c>
      <c r="H7" s="203">
        <v>46146</v>
      </c>
      <c r="I7" s="23" t="s">
        <v>28</v>
      </c>
      <c r="J7" s="23" t="s">
        <v>29</v>
      </c>
      <c r="K7" s="23" t="s">
        <v>59</v>
      </c>
      <c r="L7" s="23"/>
      <c r="M7" s="23">
        <v>60812</v>
      </c>
      <c r="N7" s="23" t="s">
        <v>18095</v>
      </c>
      <c r="O7" s="23"/>
      <c r="P7" s="23"/>
      <c r="Q7" s="23"/>
      <c r="R7" s="23">
        <v>1</v>
      </c>
      <c r="S7" s="23"/>
      <c r="T7" s="23" t="s">
        <v>18096</v>
      </c>
      <c r="U7" s="23"/>
      <c r="V7" s="23"/>
      <c r="W7" s="204"/>
      <c r="X7" s="23" t="s">
        <v>64</v>
      </c>
      <c r="Y7" s="74"/>
      <c r="Z7" s="276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</row>
    <row r="8" spans="1:42" ht="33">
      <c r="A8" s="2">
        <f t="shared" si="0"/>
        <v>5</v>
      </c>
      <c r="B8" s="3" t="str">
        <f>VLOOKUP(D8,DSKH!$A:$B,2,0)</f>
        <v>A-39</v>
      </c>
      <c r="C8" s="23" t="s">
        <v>252</v>
      </c>
      <c r="D8" s="23" t="s">
        <v>288</v>
      </c>
      <c r="E8" s="23" t="s">
        <v>57</v>
      </c>
      <c r="F8" s="23">
        <v>108201888540</v>
      </c>
      <c r="G8" s="23" t="s">
        <v>62</v>
      </c>
      <c r="H8" s="203">
        <v>46146</v>
      </c>
      <c r="I8" s="23" t="s">
        <v>28</v>
      </c>
      <c r="J8" s="23" t="s">
        <v>36</v>
      </c>
      <c r="K8" s="23" t="s">
        <v>59</v>
      </c>
      <c r="L8" s="23"/>
      <c r="M8" s="23" t="s">
        <v>18097</v>
      </c>
      <c r="N8" s="23" t="s">
        <v>18098</v>
      </c>
      <c r="O8" s="23"/>
      <c r="P8" s="23"/>
      <c r="Q8" s="23">
        <v>1</v>
      </c>
      <c r="R8" s="23"/>
      <c r="S8" s="23"/>
      <c r="T8" s="23"/>
      <c r="U8" s="23" t="s">
        <v>18099</v>
      </c>
      <c r="V8" s="23" t="s">
        <v>18100</v>
      </c>
      <c r="W8" s="204">
        <v>500000</v>
      </c>
      <c r="X8" s="23" t="s">
        <v>67</v>
      </c>
      <c r="Y8" s="74"/>
      <c r="Z8" s="276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</row>
    <row r="9" spans="1:42" ht="16.5">
      <c r="A9" s="2">
        <f t="shared" si="0"/>
        <v>6</v>
      </c>
      <c r="B9" s="3" t="str">
        <f>VLOOKUP(D9,DSKH!$A:$B,2,0)</f>
        <v>A-39</v>
      </c>
      <c r="C9" s="23" t="s">
        <v>252</v>
      </c>
      <c r="D9" s="23" t="s">
        <v>288</v>
      </c>
      <c r="E9" s="23" t="s">
        <v>57</v>
      </c>
      <c r="F9" s="23">
        <v>108214433020</v>
      </c>
      <c r="G9" s="23" t="s">
        <v>62</v>
      </c>
      <c r="H9" s="203">
        <v>46148</v>
      </c>
      <c r="I9" s="23" t="s">
        <v>28</v>
      </c>
      <c r="J9" s="23" t="s">
        <v>29</v>
      </c>
      <c r="K9" s="23" t="s">
        <v>59</v>
      </c>
      <c r="L9" s="23"/>
      <c r="M9" s="23" t="s">
        <v>18101</v>
      </c>
      <c r="N9" s="23" t="s">
        <v>18102</v>
      </c>
      <c r="O9" s="23"/>
      <c r="P9" s="23"/>
      <c r="Q9" s="23"/>
      <c r="R9" s="23">
        <v>1</v>
      </c>
      <c r="S9" s="23"/>
      <c r="T9" s="23" t="s">
        <v>18103</v>
      </c>
      <c r="U9" s="23"/>
      <c r="V9" s="23"/>
      <c r="W9" s="204"/>
      <c r="X9" s="23" t="s">
        <v>31</v>
      </c>
      <c r="Y9" s="74"/>
      <c r="Z9" s="276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</row>
    <row r="10" spans="1:42" ht="231">
      <c r="A10" s="2">
        <f t="shared" si="0"/>
        <v>7</v>
      </c>
      <c r="B10" s="3" t="str">
        <f>VLOOKUP(D10,DSKH!$A:$B,2,0)</f>
        <v>A-27</v>
      </c>
      <c r="C10" s="23" t="s">
        <v>252</v>
      </c>
      <c r="D10" s="23" t="s">
        <v>253</v>
      </c>
      <c r="E10" s="23" t="s">
        <v>57</v>
      </c>
      <c r="F10" s="23">
        <v>108201879920</v>
      </c>
      <c r="G10" s="23" t="s">
        <v>62</v>
      </c>
      <c r="H10" s="203">
        <v>46146</v>
      </c>
      <c r="I10" s="23" t="s">
        <v>28</v>
      </c>
      <c r="J10" s="23" t="s">
        <v>29</v>
      </c>
      <c r="K10" s="23" t="s">
        <v>89</v>
      </c>
      <c r="L10" s="23"/>
      <c r="M10" s="23" t="s">
        <v>18104</v>
      </c>
      <c r="N10" s="23" t="s">
        <v>18105</v>
      </c>
      <c r="O10" s="23"/>
      <c r="P10" s="23"/>
      <c r="Q10" s="23">
        <v>7</v>
      </c>
      <c r="R10" s="23"/>
      <c r="S10" s="23"/>
      <c r="T10" s="23"/>
      <c r="U10" s="23" t="s">
        <v>18106</v>
      </c>
      <c r="V10" s="23"/>
      <c r="W10" s="204"/>
      <c r="X10" s="23" t="s">
        <v>31</v>
      </c>
      <c r="Y10" s="74"/>
      <c r="Z10" s="276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</row>
    <row r="11" spans="1:42" ht="247.5">
      <c r="A11" s="2">
        <f t="shared" si="0"/>
        <v>8</v>
      </c>
      <c r="B11" s="3" t="str">
        <f>VLOOKUP(D11,DSKH!$A:$B,2,0)</f>
        <v>A-27</v>
      </c>
      <c r="C11" s="23" t="s">
        <v>252</v>
      </c>
      <c r="D11" s="23" t="s">
        <v>253</v>
      </c>
      <c r="E11" s="23" t="s">
        <v>57</v>
      </c>
      <c r="F11" s="23">
        <v>108204380800</v>
      </c>
      <c r="G11" s="23" t="s">
        <v>83</v>
      </c>
      <c r="H11" s="203">
        <v>46146</v>
      </c>
      <c r="I11" s="23" t="s">
        <v>28</v>
      </c>
      <c r="J11" s="23" t="s">
        <v>36</v>
      </c>
      <c r="K11" s="23" t="s">
        <v>89</v>
      </c>
      <c r="L11" s="23"/>
      <c r="M11" s="23">
        <v>40205167</v>
      </c>
      <c r="N11" s="23" t="s">
        <v>18107</v>
      </c>
      <c r="O11" s="23"/>
      <c r="P11" s="23"/>
      <c r="Q11" s="23">
        <v>8</v>
      </c>
      <c r="R11" s="23"/>
      <c r="S11" s="23"/>
      <c r="T11" s="23"/>
      <c r="U11" s="23" t="s">
        <v>18108</v>
      </c>
      <c r="V11" s="23"/>
      <c r="W11" s="204"/>
      <c r="X11" s="23" t="s">
        <v>31</v>
      </c>
      <c r="Y11" s="74"/>
      <c r="Z11" s="276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</row>
    <row r="12" spans="1:42" ht="313.5">
      <c r="A12" s="2">
        <f t="shared" si="0"/>
        <v>9</v>
      </c>
      <c r="B12" s="3" t="str">
        <f>VLOOKUP(D12,DSKH!$A:$B,2,0)</f>
        <v>A-17</v>
      </c>
      <c r="C12" s="23" t="s">
        <v>252</v>
      </c>
      <c r="D12" s="23" t="s">
        <v>258</v>
      </c>
      <c r="E12" s="23" t="s">
        <v>57</v>
      </c>
      <c r="F12" s="23">
        <v>108216737200</v>
      </c>
      <c r="G12" s="23" t="s">
        <v>83</v>
      </c>
      <c r="H12" s="203">
        <v>46149</v>
      </c>
      <c r="I12" s="23" t="s">
        <v>28</v>
      </c>
      <c r="J12" s="23" t="s">
        <v>36</v>
      </c>
      <c r="K12" s="23" t="s">
        <v>59</v>
      </c>
      <c r="L12" s="23" t="s">
        <v>512</v>
      </c>
      <c r="M12" s="23" t="s">
        <v>18109</v>
      </c>
      <c r="N12" s="23" t="s">
        <v>18110</v>
      </c>
      <c r="O12" s="23"/>
      <c r="P12" s="23"/>
      <c r="Q12" s="23">
        <v>10</v>
      </c>
      <c r="R12" s="23"/>
      <c r="S12" s="23"/>
      <c r="T12" s="23"/>
      <c r="U12" s="23" t="s">
        <v>18111</v>
      </c>
      <c r="V12" s="23" t="s">
        <v>18112</v>
      </c>
      <c r="W12" s="204">
        <v>5000000</v>
      </c>
      <c r="X12" s="23" t="s">
        <v>31</v>
      </c>
      <c r="Y12" s="74"/>
      <c r="Z12" s="276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</row>
    <row r="13" spans="1:42" ht="33">
      <c r="A13" s="2">
        <f t="shared" si="0"/>
        <v>10</v>
      </c>
      <c r="B13" s="3" t="str">
        <f>VLOOKUP(D13,DSKH!$A:$B,2,0)</f>
        <v>A-17</v>
      </c>
      <c r="C13" s="23" t="s">
        <v>252</v>
      </c>
      <c r="D13" s="23" t="s">
        <v>258</v>
      </c>
      <c r="E13" s="23" t="s">
        <v>57</v>
      </c>
      <c r="F13" s="23">
        <v>108216768700</v>
      </c>
      <c r="G13" s="23" t="s">
        <v>83</v>
      </c>
      <c r="H13" s="203">
        <v>46149</v>
      </c>
      <c r="I13" s="23" t="s">
        <v>28</v>
      </c>
      <c r="J13" s="23" t="s">
        <v>36</v>
      </c>
      <c r="K13" s="23" t="s">
        <v>59</v>
      </c>
      <c r="L13" s="23" t="s">
        <v>74</v>
      </c>
      <c r="M13" s="23" t="s">
        <v>18113</v>
      </c>
      <c r="N13" s="23" t="s">
        <v>18114</v>
      </c>
      <c r="O13" s="23"/>
      <c r="P13" s="23">
        <v>1</v>
      </c>
      <c r="Q13" s="23"/>
      <c r="R13" s="23"/>
      <c r="S13" s="23"/>
      <c r="T13" s="23"/>
      <c r="U13" s="23" t="s">
        <v>18115</v>
      </c>
      <c r="V13" s="23" t="s">
        <v>18116</v>
      </c>
      <c r="W13" s="204">
        <v>250000</v>
      </c>
      <c r="X13" s="23" t="s">
        <v>31</v>
      </c>
      <c r="Y13" s="74"/>
      <c r="Z13" s="276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</row>
    <row r="14" spans="1:42" ht="16.5">
      <c r="A14" s="2">
        <f t="shared" si="0"/>
        <v>11</v>
      </c>
      <c r="B14" s="3" t="str">
        <f>VLOOKUP(D14,DSKH!$A:$B,2,0)</f>
        <v>A-213</v>
      </c>
      <c r="C14" s="23" t="s">
        <v>215</v>
      </c>
      <c r="D14" s="23" t="s">
        <v>216</v>
      </c>
      <c r="E14" s="23" t="s">
        <v>57</v>
      </c>
      <c r="F14" s="23">
        <v>108203315620</v>
      </c>
      <c r="G14" s="23" t="s">
        <v>83</v>
      </c>
      <c r="H14" s="203">
        <v>46146</v>
      </c>
      <c r="I14" s="23" t="s">
        <v>28</v>
      </c>
      <c r="J14" s="23" t="s">
        <v>36</v>
      </c>
      <c r="K14" s="23" t="s">
        <v>47</v>
      </c>
      <c r="L14" s="23" t="s">
        <v>512</v>
      </c>
      <c r="M14" s="23">
        <v>20260424001</v>
      </c>
      <c r="N14" s="23" t="s">
        <v>18117</v>
      </c>
      <c r="O14" s="23"/>
      <c r="P14" s="23"/>
      <c r="Q14" s="23"/>
      <c r="R14" s="23">
        <v>1</v>
      </c>
      <c r="S14" s="23"/>
      <c r="T14" s="23" t="s">
        <v>18118</v>
      </c>
      <c r="U14" s="23"/>
      <c r="V14" s="23">
        <v>263572082440</v>
      </c>
      <c r="W14" s="204">
        <v>71880</v>
      </c>
      <c r="X14" s="23" t="s">
        <v>115</v>
      </c>
      <c r="Y14" s="74"/>
      <c r="Z14" s="276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</row>
    <row r="15" spans="1:42" ht="16.5">
      <c r="A15" s="2">
        <f t="shared" si="0"/>
        <v>12</v>
      </c>
      <c r="B15" s="3" t="str">
        <f>VLOOKUP(D15,DSKH!$A:$B,2,0)</f>
        <v>A-213</v>
      </c>
      <c r="C15" s="23" t="s">
        <v>215</v>
      </c>
      <c r="D15" s="23" t="s">
        <v>216</v>
      </c>
      <c r="E15" s="23" t="s">
        <v>29</v>
      </c>
      <c r="F15" s="23">
        <v>308492314560</v>
      </c>
      <c r="G15" s="23" t="s">
        <v>41</v>
      </c>
      <c r="H15" s="203">
        <v>46146</v>
      </c>
      <c r="I15" s="23" t="s">
        <v>28</v>
      </c>
      <c r="J15" s="23" t="s">
        <v>29</v>
      </c>
      <c r="K15" s="23" t="s">
        <v>47</v>
      </c>
      <c r="L15" s="23"/>
      <c r="M15" s="23">
        <v>20</v>
      </c>
      <c r="N15" s="23"/>
      <c r="O15" s="23"/>
      <c r="P15" s="23"/>
      <c r="Q15" s="23"/>
      <c r="R15" s="23"/>
      <c r="S15" s="23">
        <v>1</v>
      </c>
      <c r="T15" s="23" t="s">
        <v>18119</v>
      </c>
      <c r="U15" s="23"/>
      <c r="V15" s="23"/>
      <c r="W15" s="204"/>
      <c r="X15" s="23"/>
      <c r="Y15" s="74"/>
      <c r="Z15" s="276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</row>
    <row r="16" spans="1:42" ht="16.5">
      <c r="A16" s="2">
        <f t="shared" si="0"/>
        <v>13</v>
      </c>
      <c r="B16" s="3" t="str">
        <f>VLOOKUP(D16,DSKH!$A:$B,2,0)</f>
        <v>A-213</v>
      </c>
      <c r="C16" s="23" t="s">
        <v>215</v>
      </c>
      <c r="D16" s="23" t="s">
        <v>216</v>
      </c>
      <c r="E16" s="23" t="s">
        <v>29</v>
      </c>
      <c r="F16" s="23">
        <v>308495483720</v>
      </c>
      <c r="G16" s="23" t="s">
        <v>41</v>
      </c>
      <c r="H16" s="203">
        <v>46147</v>
      </c>
      <c r="I16" s="23" t="s">
        <v>28</v>
      </c>
      <c r="J16" s="23" t="s">
        <v>29</v>
      </c>
      <c r="K16" s="23" t="s">
        <v>47</v>
      </c>
      <c r="L16" s="23"/>
      <c r="M16" s="232">
        <v>20260504001</v>
      </c>
      <c r="N16" s="23"/>
      <c r="O16" s="23"/>
      <c r="P16" s="23"/>
      <c r="Q16" s="23"/>
      <c r="R16" s="23"/>
      <c r="S16" s="232">
        <v>1</v>
      </c>
      <c r="T16" s="232" t="s">
        <v>18120</v>
      </c>
      <c r="U16" s="23"/>
      <c r="V16" s="23"/>
      <c r="W16" s="204"/>
      <c r="X16" s="23"/>
      <c r="Y16" s="255" t="s">
        <v>217</v>
      </c>
      <c r="Z16" s="276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</row>
    <row r="17" spans="1:42" ht="16.5">
      <c r="A17" s="2">
        <f t="shared" si="0"/>
        <v>14</v>
      </c>
      <c r="B17" s="3" t="str">
        <f>VLOOKUP(D17,DSKH!$A:$B,2,0)</f>
        <v>A-213</v>
      </c>
      <c r="C17" s="23" t="s">
        <v>215</v>
      </c>
      <c r="D17" s="23" t="s">
        <v>216</v>
      </c>
      <c r="E17" s="23" t="s">
        <v>29</v>
      </c>
      <c r="F17" s="23">
        <v>308495505750</v>
      </c>
      <c r="G17" s="23" t="s">
        <v>41</v>
      </c>
      <c r="H17" s="203">
        <v>46147</v>
      </c>
      <c r="I17" s="23" t="s">
        <v>28</v>
      </c>
      <c r="J17" s="23" t="s">
        <v>29</v>
      </c>
      <c r="K17" s="23" t="s">
        <v>47</v>
      </c>
      <c r="L17" s="23"/>
      <c r="M17" s="230"/>
      <c r="N17" s="23"/>
      <c r="O17" s="23"/>
      <c r="P17" s="23"/>
      <c r="Q17" s="23"/>
      <c r="R17" s="23"/>
      <c r="S17" s="230"/>
      <c r="T17" s="230"/>
      <c r="U17" s="23"/>
      <c r="V17" s="23"/>
      <c r="W17" s="204"/>
      <c r="X17" s="23"/>
      <c r="Y17" s="250"/>
      <c r="Z17" s="276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</row>
    <row r="18" spans="1:42" ht="16.5">
      <c r="A18" s="2">
        <f t="shared" si="0"/>
        <v>15</v>
      </c>
      <c r="B18" s="3" t="str">
        <f>VLOOKUP(D18,DSKH!$A:$B,2,0)</f>
        <v>A-213</v>
      </c>
      <c r="C18" s="23" t="s">
        <v>215</v>
      </c>
      <c r="D18" s="23" t="s">
        <v>216</v>
      </c>
      <c r="E18" s="23" t="s">
        <v>29</v>
      </c>
      <c r="F18" s="23">
        <v>308495517100</v>
      </c>
      <c r="G18" s="23" t="s">
        <v>41</v>
      </c>
      <c r="H18" s="203">
        <v>46147</v>
      </c>
      <c r="I18" s="23" t="s">
        <v>28</v>
      </c>
      <c r="J18" s="23" t="s">
        <v>29</v>
      </c>
      <c r="K18" s="23" t="s">
        <v>47</v>
      </c>
      <c r="L18" s="23"/>
      <c r="M18" s="230"/>
      <c r="N18" s="23"/>
      <c r="O18" s="23"/>
      <c r="P18" s="23"/>
      <c r="Q18" s="23"/>
      <c r="R18" s="23"/>
      <c r="S18" s="230"/>
      <c r="T18" s="230"/>
      <c r="U18" s="23"/>
      <c r="V18" s="23"/>
      <c r="W18" s="204"/>
      <c r="X18" s="23"/>
      <c r="Y18" s="250"/>
      <c r="Z18" s="276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</row>
    <row r="19" spans="1:42" ht="16.5">
      <c r="A19" s="2">
        <f t="shared" si="0"/>
        <v>16</v>
      </c>
      <c r="B19" s="3" t="str">
        <f>VLOOKUP(D19,DSKH!$A:$B,2,0)</f>
        <v>A-213</v>
      </c>
      <c r="C19" s="23" t="s">
        <v>215</v>
      </c>
      <c r="D19" s="23" t="s">
        <v>216</v>
      </c>
      <c r="E19" s="23" t="s">
        <v>29</v>
      </c>
      <c r="F19" s="23">
        <v>308495538760</v>
      </c>
      <c r="G19" s="23" t="s">
        <v>41</v>
      </c>
      <c r="H19" s="203">
        <v>46147</v>
      </c>
      <c r="I19" s="23" t="s">
        <v>28</v>
      </c>
      <c r="J19" s="23" t="s">
        <v>29</v>
      </c>
      <c r="K19" s="23" t="s">
        <v>47</v>
      </c>
      <c r="L19" s="23"/>
      <c r="M19" s="223"/>
      <c r="N19" s="23"/>
      <c r="O19" s="23"/>
      <c r="P19" s="23"/>
      <c r="Q19" s="23"/>
      <c r="R19" s="23"/>
      <c r="S19" s="223"/>
      <c r="T19" s="223"/>
      <c r="U19" s="23"/>
      <c r="V19" s="23"/>
      <c r="W19" s="204"/>
      <c r="X19" s="23"/>
      <c r="Y19" s="247"/>
      <c r="Z19" s="276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</row>
    <row r="20" spans="1:42" ht="16.5">
      <c r="A20" s="2">
        <f t="shared" si="0"/>
        <v>17</v>
      </c>
      <c r="B20" s="3" t="str">
        <f>VLOOKUP(D20,DSKH!$A:$B,2,0)</f>
        <v>A-224</v>
      </c>
      <c r="C20" s="23" t="s">
        <v>215</v>
      </c>
      <c r="D20" s="23" t="s">
        <v>275</v>
      </c>
      <c r="E20" s="23" t="s">
        <v>57</v>
      </c>
      <c r="F20" s="23">
        <v>108206082940</v>
      </c>
      <c r="G20" s="23" t="s">
        <v>83</v>
      </c>
      <c r="H20" s="203">
        <v>46146</v>
      </c>
      <c r="I20" s="23" t="s">
        <v>28</v>
      </c>
      <c r="J20" s="23" t="s">
        <v>36</v>
      </c>
      <c r="K20" s="23" t="s">
        <v>47</v>
      </c>
      <c r="L20" s="23" t="s">
        <v>512</v>
      </c>
      <c r="M20" s="23" t="s">
        <v>18121</v>
      </c>
      <c r="N20" s="23" t="s">
        <v>18122</v>
      </c>
      <c r="O20" s="23"/>
      <c r="P20" s="23"/>
      <c r="Q20" s="23"/>
      <c r="R20" s="23">
        <v>1</v>
      </c>
      <c r="S20" s="23"/>
      <c r="T20" s="23" t="s">
        <v>18123</v>
      </c>
      <c r="U20" s="23"/>
      <c r="V20" s="23">
        <v>266065321301</v>
      </c>
      <c r="W20" s="204">
        <v>59565</v>
      </c>
      <c r="X20" s="23" t="s">
        <v>115</v>
      </c>
      <c r="Y20" s="74"/>
      <c r="Z20" s="276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</row>
    <row r="21" spans="1:42" ht="16.5">
      <c r="A21" s="2">
        <f t="shared" si="0"/>
        <v>18</v>
      </c>
      <c r="B21" s="3" t="str">
        <f>VLOOKUP(D21,DSKH!$A:$B,2,0)</f>
        <v>A-556</v>
      </c>
      <c r="C21" s="23" t="s">
        <v>215</v>
      </c>
      <c r="D21" s="23" t="s">
        <v>218</v>
      </c>
      <c r="E21" s="23" t="s">
        <v>29</v>
      </c>
      <c r="F21" s="23">
        <v>308493468310</v>
      </c>
      <c r="G21" s="23" t="s">
        <v>46</v>
      </c>
      <c r="H21" s="203">
        <v>46146</v>
      </c>
      <c r="I21" s="23" t="s">
        <v>28</v>
      </c>
      <c r="J21" s="23" t="s">
        <v>29</v>
      </c>
      <c r="K21" s="23" t="s">
        <v>30</v>
      </c>
      <c r="L21" s="23"/>
      <c r="M21" s="23" t="s">
        <v>18124</v>
      </c>
      <c r="N21" s="23"/>
      <c r="O21" s="23"/>
      <c r="P21" s="23"/>
      <c r="Q21" s="23"/>
      <c r="R21" s="23"/>
      <c r="S21" s="23">
        <v>1</v>
      </c>
      <c r="T21" s="23" t="s">
        <v>18125</v>
      </c>
      <c r="U21" s="23"/>
      <c r="V21" s="23"/>
      <c r="W21" s="204"/>
      <c r="X21" s="23"/>
      <c r="Y21" s="74"/>
      <c r="Z21" s="276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</row>
    <row r="22" spans="1:42" ht="16.5">
      <c r="A22" s="2">
        <f t="shared" si="0"/>
        <v>19</v>
      </c>
      <c r="B22" s="3" t="str">
        <f>VLOOKUP(D22,DSKH!$A:$B,2,0)</f>
        <v>A-564</v>
      </c>
      <c r="C22" s="23" t="s">
        <v>215</v>
      </c>
      <c r="D22" s="23" t="s">
        <v>185</v>
      </c>
      <c r="E22" s="23" t="s">
        <v>29</v>
      </c>
      <c r="F22" s="23">
        <v>308492936310</v>
      </c>
      <c r="G22" s="23" t="s">
        <v>41</v>
      </c>
      <c r="H22" s="203">
        <v>46146</v>
      </c>
      <c r="I22" s="23" t="s">
        <v>28</v>
      </c>
      <c r="J22" s="23" t="s">
        <v>29</v>
      </c>
      <c r="K22" s="23" t="s">
        <v>30</v>
      </c>
      <c r="L22" s="23"/>
      <c r="M22" s="23">
        <v>38</v>
      </c>
      <c r="N22" s="23"/>
      <c r="O22" s="23"/>
      <c r="P22" s="23"/>
      <c r="Q22" s="23"/>
      <c r="R22" s="23"/>
      <c r="S22" s="23">
        <v>1</v>
      </c>
      <c r="T22" s="23" t="s">
        <v>18126</v>
      </c>
      <c r="U22" s="23"/>
      <c r="V22" s="23"/>
      <c r="W22" s="204"/>
      <c r="X22" s="23"/>
      <c r="Y22" s="74"/>
      <c r="Z22" s="276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</row>
    <row r="23" spans="1:42" ht="16.5">
      <c r="A23" s="2">
        <f t="shared" si="0"/>
        <v>20</v>
      </c>
      <c r="B23" s="3" t="str">
        <f>VLOOKUP(D23,DSKH!$A:$B,2,0)</f>
        <v>A-502</v>
      </c>
      <c r="C23" s="23" t="s">
        <v>215</v>
      </c>
      <c r="D23" s="23" t="s">
        <v>201</v>
      </c>
      <c r="E23" s="23" t="s">
        <v>57</v>
      </c>
      <c r="F23" s="23">
        <v>108203697560</v>
      </c>
      <c r="G23" s="23" t="s">
        <v>62</v>
      </c>
      <c r="H23" s="203">
        <v>46146</v>
      </c>
      <c r="I23" s="23" t="s">
        <v>28</v>
      </c>
      <c r="J23" s="23" t="s">
        <v>36</v>
      </c>
      <c r="K23" s="23" t="s">
        <v>89</v>
      </c>
      <c r="L23" s="23"/>
      <c r="M23" s="23">
        <v>2252026</v>
      </c>
      <c r="N23" s="23">
        <v>4288709165</v>
      </c>
      <c r="O23" s="23"/>
      <c r="P23" s="23"/>
      <c r="Q23" s="23"/>
      <c r="R23" s="23">
        <v>1</v>
      </c>
      <c r="S23" s="23"/>
      <c r="T23" s="23" t="s">
        <v>18127</v>
      </c>
      <c r="U23" s="23"/>
      <c r="V23" s="23"/>
      <c r="W23" s="204"/>
      <c r="X23" s="23" t="s">
        <v>165</v>
      </c>
      <c r="Y23" s="74"/>
      <c r="Z23" s="276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</row>
    <row r="24" spans="1:42" ht="16.5">
      <c r="A24" s="2">
        <f t="shared" si="0"/>
        <v>21</v>
      </c>
      <c r="B24" s="3" t="str">
        <f>VLOOKUP(D24,DSKH!$A:$B,2,0)</f>
        <v>A-502</v>
      </c>
      <c r="C24" s="23" t="s">
        <v>215</v>
      </c>
      <c r="D24" s="23" t="s">
        <v>201</v>
      </c>
      <c r="E24" s="23" t="s">
        <v>57</v>
      </c>
      <c r="F24" s="23">
        <v>108202761660</v>
      </c>
      <c r="G24" s="23" t="s">
        <v>83</v>
      </c>
      <c r="H24" s="203">
        <v>46146</v>
      </c>
      <c r="I24" s="23" t="s">
        <v>226</v>
      </c>
      <c r="J24" s="23" t="s">
        <v>36</v>
      </c>
      <c r="K24" s="23" t="s">
        <v>89</v>
      </c>
      <c r="L24" s="23"/>
      <c r="M24" s="23" t="s">
        <v>18128</v>
      </c>
      <c r="N24" s="23">
        <v>412669261295</v>
      </c>
      <c r="O24" s="23"/>
      <c r="P24" s="23"/>
      <c r="Q24" s="23"/>
      <c r="R24" s="23">
        <v>1</v>
      </c>
      <c r="S24" s="23"/>
      <c r="T24" s="23" t="s">
        <v>18129</v>
      </c>
      <c r="U24" s="23"/>
      <c r="V24" s="23"/>
      <c r="W24" s="204"/>
      <c r="X24" s="23" t="s">
        <v>50</v>
      </c>
      <c r="Y24" s="74"/>
      <c r="Z24" s="276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</row>
    <row r="25" spans="1:42" ht="33">
      <c r="A25" s="2">
        <f t="shared" si="0"/>
        <v>22</v>
      </c>
      <c r="B25" s="3" t="str">
        <f>VLOOKUP(D25,DSKH!$A:$B,2,0)</f>
        <v>A-502</v>
      </c>
      <c r="C25" s="23" t="s">
        <v>215</v>
      </c>
      <c r="D25" s="23" t="s">
        <v>201</v>
      </c>
      <c r="E25" s="23" t="s">
        <v>57</v>
      </c>
      <c r="F25" s="23">
        <v>108205058840</v>
      </c>
      <c r="G25" s="23" t="s">
        <v>62</v>
      </c>
      <c r="H25" s="203">
        <v>46146</v>
      </c>
      <c r="I25" s="23" t="s">
        <v>28</v>
      </c>
      <c r="J25" s="23" t="s">
        <v>29</v>
      </c>
      <c r="K25" s="23" t="s">
        <v>89</v>
      </c>
      <c r="L25" s="23"/>
      <c r="M25" s="23" t="s">
        <v>18130</v>
      </c>
      <c r="N25" s="23">
        <v>412669357398</v>
      </c>
      <c r="O25" s="23"/>
      <c r="P25" s="23"/>
      <c r="Q25" s="23"/>
      <c r="R25" s="23">
        <v>1</v>
      </c>
      <c r="S25" s="23"/>
      <c r="T25" s="23" t="s">
        <v>18131</v>
      </c>
      <c r="U25" s="23"/>
      <c r="V25" s="23"/>
      <c r="W25" s="204"/>
      <c r="X25" s="23" t="s">
        <v>50</v>
      </c>
      <c r="Y25" s="74"/>
      <c r="Z25" s="276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</row>
    <row r="26" spans="1:42" ht="33">
      <c r="A26" s="2">
        <f t="shared" si="0"/>
        <v>23</v>
      </c>
      <c r="B26" s="3" t="str">
        <f>VLOOKUP(D26,DSKH!$A:$B,2,0)</f>
        <v>A-502</v>
      </c>
      <c r="C26" s="23" t="s">
        <v>215</v>
      </c>
      <c r="D26" s="23" t="s">
        <v>201</v>
      </c>
      <c r="E26" s="23" t="s">
        <v>57</v>
      </c>
      <c r="F26" s="23">
        <v>108205201530</v>
      </c>
      <c r="G26" s="23" t="s">
        <v>62</v>
      </c>
      <c r="H26" s="203">
        <v>46146</v>
      </c>
      <c r="I26" s="23" t="s">
        <v>28</v>
      </c>
      <c r="J26" s="23" t="s">
        <v>29</v>
      </c>
      <c r="K26" s="23" t="s">
        <v>89</v>
      </c>
      <c r="L26" s="23"/>
      <c r="M26" s="23" t="s">
        <v>18132</v>
      </c>
      <c r="N26" s="23">
        <v>412669261332</v>
      </c>
      <c r="O26" s="23"/>
      <c r="P26" s="23"/>
      <c r="Q26" s="23"/>
      <c r="R26" s="23">
        <v>1</v>
      </c>
      <c r="S26" s="23"/>
      <c r="T26" s="23" t="s">
        <v>18133</v>
      </c>
      <c r="U26" s="23"/>
      <c r="V26" s="23"/>
      <c r="W26" s="204"/>
      <c r="X26" s="23" t="s">
        <v>50</v>
      </c>
      <c r="Y26" s="74"/>
      <c r="Z26" s="276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</row>
    <row r="27" spans="1:42" ht="16.5">
      <c r="A27" s="2">
        <f t="shared" si="0"/>
        <v>24</v>
      </c>
      <c r="B27" s="3" t="str">
        <f>VLOOKUP(D27,DSKH!$A:$B,2,0)</f>
        <v>A-502</v>
      </c>
      <c r="C27" s="23" t="s">
        <v>215</v>
      </c>
      <c r="D27" s="23" t="s">
        <v>201</v>
      </c>
      <c r="E27" s="23" t="s">
        <v>29</v>
      </c>
      <c r="F27" s="23">
        <v>308491418820</v>
      </c>
      <c r="G27" s="23" t="s">
        <v>44</v>
      </c>
      <c r="H27" s="203">
        <v>46147</v>
      </c>
      <c r="I27" s="23" t="s">
        <v>28</v>
      </c>
      <c r="J27" s="23" t="s">
        <v>29</v>
      </c>
      <c r="K27" s="23" t="s">
        <v>89</v>
      </c>
      <c r="L27" s="23"/>
      <c r="M27" s="232" t="s">
        <v>18134</v>
      </c>
      <c r="N27" s="23"/>
      <c r="O27" s="23"/>
      <c r="P27" s="23"/>
      <c r="Q27" s="23"/>
      <c r="R27" s="232">
        <v>1</v>
      </c>
      <c r="S27" s="23"/>
      <c r="T27" s="232" t="s">
        <v>18135</v>
      </c>
      <c r="U27" s="23"/>
      <c r="V27" s="23"/>
      <c r="W27" s="204"/>
      <c r="X27" s="232" t="s">
        <v>227</v>
      </c>
      <c r="Y27" s="255" t="s">
        <v>217</v>
      </c>
      <c r="Z27" s="276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</row>
    <row r="28" spans="1:42" ht="16.5">
      <c r="A28" s="2">
        <f t="shared" si="0"/>
        <v>25</v>
      </c>
      <c r="B28" s="3" t="str">
        <f>VLOOKUP(D28,DSKH!$A:$B,2,0)</f>
        <v>A-502</v>
      </c>
      <c r="C28" s="23" t="s">
        <v>215</v>
      </c>
      <c r="D28" s="23" t="s">
        <v>201</v>
      </c>
      <c r="E28" s="23" t="s">
        <v>29</v>
      </c>
      <c r="F28" s="23">
        <v>308491425340</v>
      </c>
      <c r="G28" s="23" t="s">
        <v>44</v>
      </c>
      <c r="H28" s="203">
        <v>46147</v>
      </c>
      <c r="I28" s="23" t="s">
        <v>28</v>
      </c>
      <c r="J28" s="23" t="s">
        <v>29</v>
      </c>
      <c r="K28" s="23" t="s">
        <v>89</v>
      </c>
      <c r="L28" s="23"/>
      <c r="M28" s="223"/>
      <c r="N28" s="23"/>
      <c r="O28" s="23"/>
      <c r="P28" s="23"/>
      <c r="Q28" s="23"/>
      <c r="R28" s="223"/>
      <c r="S28" s="23"/>
      <c r="T28" s="223"/>
      <c r="U28" s="23"/>
      <c r="V28" s="23"/>
      <c r="W28" s="204"/>
      <c r="X28" s="223"/>
      <c r="Y28" s="247"/>
      <c r="Z28" s="276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</row>
    <row r="29" spans="1:42" ht="16.5">
      <c r="A29" s="2">
        <f t="shared" si="0"/>
        <v>26</v>
      </c>
      <c r="B29" s="3" t="str">
        <f>VLOOKUP(D29,DSKH!$A:$B,2,0)</f>
        <v>A-213</v>
      </c>
      <c r="C29" s="23" t="s">
        <v>215</v>
      </c>
      <c r="D29" s="23" t="s">
        <v>216</v>
      </c>
      <c r="E29" s="23" t="s">
        <v>57</v>
      </c>
      <c r="F29" s="23">
        <v>108210590720</v>
      </c>
      <c r="G29" s="23" t="s">
        <v>83</v>
      </c>
      <c r="H29" s="203">
        <v>46147</v>
      </c>
      <c r="I29" s="23" t="s">
        <v>28</v>
      </c>
      <c r="J29" s="23" t="s">
        <v>36</v>
      </c>
      <c r="K29" s="23" t="s">
        <v>47</v>
      </c>
      <c r="L29" s="23" t="s">
        <v>512</v>
      </c>
      <c r="M29" s="232">
        <v>20260418001</v>
      </c>
      <c r="N29" s="232" t="s">
        <v>18136</v>
      </c>
      <c r="O29" s="23"/>
      <c r="P29" s="23"/>
      <c r="Q29" s="232">
        <v>1</v>
      </c>
      <c r="R29" s="23"/>
      <c r="S29" s="23"/>
      <c r="T29" s="232" t="s">
        <v>18137</v>
      </c>
      <c r="U29" s="232" t="s">
        <v>18138</v>
      </c>
      <c r="V29" s="232">
        <v>202611578240</v>
      </c>
      <c r="W29" s="237">
        <v>500000</v>
      </c>
      <c r="X29" s="232" t="s">
        <v>229</v>
      </c>
      <c r="Y29" s="255" t="s">
        <v>18139</v>
      </c>
      <c r="Z29" s="276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</row>
    <row r="30" spans="1:42" ht="16.5">
      <c r="A30" s="2">
        <f t="shared" si="0"/>
        <v>27</v>
      </c>
      <c r="B30" s="3" t="str">
        <f>VLOOKUP(D30,DSKH!$A:$B,2,0)</f>
        <v>A-213</v>
      </c>
      <c r="C30" s="23" t="s">
        <v>215</v>
      </c>
      <c r="D30" s="23" t="s">
        <v>216</v>
      </c>
      <c r="E30" s="23" t="s">
        <v>57</v>
      </c>
      <c r="F30" s="23">
        <v>108210609840</v>
      </c>
      <c r="G30" s="23" t="s">
        <v>83</v>
      </c>
      <c r="H30" s="203">
        <v>46147</v>
      </c>
      <c r="I30" s="23" t="s">
        <v>18140</v>
      </c>
      <c r="J30" s="23" t="s">
        <v>36</v>
      </c>
      <c r="K30" s="23" t="s">
        <v>47</v>
      </c>
      <c r="L30" s="23" t="s">
        <v>512</v>
      </c>
      <c r="M30" s="223"/>
      <c r="N30" s="223"/>
      <c r="O30" s="23"/>
      <c r="P30" s="23"/>
      <c r="Q30" s="223"/>
      <c r="R30" s="23"/>
      <c r="S30" s="23"/>
      <c r="T30" s="223"/>
      <c r="U30" s="223"/>
      <c r="V30" s="223"/>
      <c r="W30" s="223"/>
      <c r="X30" s="223"/>
      <c r="Y30" s="247"/>
      <c r="Z30" s="276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</row>
    <row r="31" spans="1:42" ht="16.5">
      <c r="A31" s="2">
        <f t="shared" si="0"/>
        <v>28</v>
      </c>
      <c r="B31" s="3" t="str">
        <f>VLOOKUP(D31,DSKH!$A:$B,2,0)</f>
        <v>A-213</v>
      </c>
      <c r="C31" s="23" t="s">
        <v>215</v>
      </c>
      <c r="D31" s="23" t="s">
        <v>216</v>
      </c>
      <c r="E31" s="23" t="s">
        <v>29</v>
      </c>
      <c r="F31" s="23">
        <v>308497389450</v>
      </c>
      <c r="G31" s="23" t="s">
        <v>41</v>
      </c>
      <c r="H31" s="203">
        <v>46147</v>
      </c>
      <c r="I31" s="23" t="s">
        <v>28</v>
      </c>
      <c r="J31" s="23" t="s">
        <v>29</v>
      </c>
      <c r="K31" s="23" t="s">
        <v>47</v>
      </c>
      <c r="L31" s="23"/>
      <c r="M31" s="232">
        <v>20260504002</v>
      </c>
      <c r="N31" s="23"/>
      <c r="O31" s="23"/>
      <c r="P31" s="23"/>
      <c r="Q31" s="23"/>
      <c r="R31" s="23"/>
      <c r="S31" s="232">
        <v>1</v>
      </c>
      <c r="T31" s="232" t="s">
        <v>18141</v>
      </c>
      <c r="U31" s="23"/>
      <c r="V31" s="23"/>
      <c r="W31" s="204"/>
      <c r="X31" s="23"/>
      <c r="Y31" s="255" t="s">
        <v>217</v>
      </c>
      <c r="Z31" s="276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</row>
    <row r="32" spans="1:42" ht="16.5">
      <c r="A32" s="2">
        <f t="shared" si="0"/>
        <v>29</v>
      </c>
      <c r="B32" s="3" t="str">
        <f>VLOOKUP(D32,DSKH!$A:$B,2,0)</f>
        <v>A-213</v>
      </c>
      <c r="C32" s="23" t="s">
        <v>215</v>
      </c>
      <c r="D32" s="23" t="s">
        <v>216</v>
      </c>
      <c r="E32" s="23" t="s">
        <v>29</v>
      </c>
      <c r="F32" s="23">
        <v>308497401350</v>
      </c>
      <c r="G32" s="23" t="s">
        <v>41</v>
      </c>
      <c r="H32" s="203">
        <v>46147</v>
      </c>
      <c r="I32" s="23" t="s">
        <v>28</v>
      </c>
      <c r="J32" s="23" t="s">
        <v>29</v>
      </c>
      <c r="K32" s="23" t="s">
        <v>47</v>
      </c>
      <c r="L32" s="23"/>
      <c r="M32" s="230"/>
      <c r="N32" s="23"/>
      <c r="O32" s="23"/>
      <c r="P32" s="23"/>
      <c r="Q32" s="23"/>
      <c r="R32" s="23"/>
      <c r="S32" s="230"/>
      <c r="T32" s="230"/>
      <c r="U32" s="23"/>
      <c r="V32" s="23"/>
      <c r="W32" s="204"/>
      <c r="X32" s="23"/>
      <c r="Y32" s="250"/>
      <c r="Z32" s="276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</row>
    <row r="33" spans="1:42" ht="16.5">
      <c r="A33" s="2">
        <f t="shared" si="0"/>
        <v>30</v>
      </c>
      <c r="B33" s="3" t="str">
        <f>VLOOKUP(D33,DSKH!$A:$B,2,0)</f>
        <v>A-213</v>
      </c>
      <c r="C33" s="23" t="s">
        <v>215</v>
      </c>
      <c r="D33" s="23" t="s">
        <v>216</v>
      </c>
      <c r="E33" s="23" t="s">
        <v>29</v>
      </c>
      <c r="F33" s="23">
        <v>308497413360</v>
      </c>
      <c r="G33" s="23" t="s">
        <v>41</v>
      </c>
      <c r="H33" s="203">
        <v>46147</v>
      </c>
      <c r="I33" s="23" t="s">
        <v>28</v>
      </c>
      <c r="J33" s="23" t="s">
        <v>29</v>
      </c>
      <c r="K33" s="23" t="s">
        <v>47</v>
      </c>
      <c r="L33" s="23"/>
      <c r="M33" s="223"/>
      <c r="N33" s="23"/>
      <c r="O33" s="23"/>
      <c r="P33" s="23"/>
      <c r="Q33" s="23"/>
      <c r="R33" s="23"/>
      <c r="S33" s="223"/>
      <c r="T33" s="223"/>
      <c r="U33" s="23"/>
      <c r="V33" s="23"/>
      <c r="W33" s="204"/>
      <c r="X33" s="23"/>
      <c r="Y33" s="247"/>
      <c r="Z33" s="276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</row>
    <row r="34" spans="1:42" ht="16.5">
      <c r="A34" s="2">
        <f t="shared" si="0"/>
        <v>31</v>
      </c>
      <c r="B34" s="3" t="str">
        <f>VLOOKUP(D34,DSKH!$A:$B,2,0)</f>
        <v>A-213</v>
      </c>
      <c r="C34" s="23" t="s">
        <v>215</v>
      </c>
      <c r="D34" s="23" t="s">
        <v>216</v>
      </c>
      <c r="E34" s="23" t="s">
        <v>29</v>
      </c>
      <c r="F34" s="23">
        <v>308498534430</v>
      </c>
      <c r="G34" s="23" t="s">
        <v>41</v>
      </c>
      <c r="H34" s="203">
        <v>46147</v>
      </c>
      <c r="I34" s="23" t="s">
        <v>28</v>
      </c>
      <c r="J34" s="23" t="s">
        <v>29</v>
      </c>
      <c r="K34" s="23" t="s">
        <v>47</v>
      </c>
      <c r="L34" s="23"/>
      <c r="M34" s="232">
        <v>20260504003</v>
      </c>
      <c r="N34" s="23"/>
      <c r="O34" s="23"/>
      <c r="P34" s="23"/>
      <c r="Q34" s="23"/>
      <c r="R34" s="23"/>
      <c r="S34" s="232">
        <v>1</v>
      </c>
      <c r="T34" s="232" t="s">
        <v>18142</v>
      </c>
      <c r="U34" s="23"/>
      <c r="V34" s="23"/>
      <c r="W34" s="204"/>
      <c r="X34" s="23"/>
      <c r="Y34" s="255" t="s">
        <v>217</v>
      </c>
      <c r="Z34" s="276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</row>
    <row r="35" spans="1:42" ht="16.5">
      <c r="A35" s="2">
        <f t="shared" si="0"/>
        <v>32</v>
      </c>
      <c r="B35" s="3" t="str">
        <f>VLOOKUP(D35,DSKH!$A:$B,2,0)</f>
        <v>A-213</v>
      </c>
      <c r="C35" s="23" t="s">
        <v>215</v>
      </c>
      <c r="D35" s="23" t="s">
        <v>216</v>
      </c>
      <c r="E35" s="23" t="s">
        <v>29</v>
      </c>
      <c r="F35" s="23">
        <v>308498542350</v>
      </c>
      <c r="G35" s="23" t="s">
        <v>41</v>
      </c>
      <c r="H35" s="203">
        <v>46147</v>
      </c>
      <c r="I35" s="23" t="s">
        <v>28</v>
      </c>
      <c r="J35" s="23" t="s">
        <v>29</v>
      </c>
      <c r="K35" s="23" t="s">
        <v>47</v>
      </c>
      <c r="L35" s="23"/>
      <c r="M35" s="230"/>
      <c r="N35" s="23"/>
      <c r="O35" s="23"/>
      <c r="P35" s="23"/>
      <c r="Q35" s="23"/>
      <c r="R35" s="23"/>
      <c r="S35" s="230"/>
      <c r="T35" s="230"/>
      <c r="U35" s="23"/>
      <c r="V35" s="23"/>
      <c r="W35" s="204"/>
      <c r="X35" s="23"/>
      <c r="Y35" s="250"/>
      <c r="Z35" s="276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</row>
    <row r="36" spans="1:42" ht="16.5">
      <c r="A36" s="2">
        <f t="shared" si="0"/>
        <v>33</v>
      </c>
      <c r="B36" s="3" t="str">
        <f>VLOOKUP(D36,DSKH!$A:$B,2,0)</f>
        <v>A-213</v>
      </c>
      <c r="C36" s="23" t="s">
        <v>215</v>
      </c>
      <c r="D36" s="23" t="s">
        <v>216</v>
      </c>
      <c r="E36" s="23" t="s">
        <v>29</v>
      </c>
      <c r="F36" s="23">
        <v>308498548430</v>
      </c>
      <c r="G36" s="23" t="s">
        <v>41</v>
      </c>
      <c r="H36" s="203">
        <v>46147</v>
      </c>
      <c r="I36" s="23" t="s">
        <v>28</v>
      </c>
      <c r="J36" s="23" t="s">
        <v>29</v>
      </c>
      <c r="K36" s="23" t="s">
        <v>47</v>
      </c>
      <c r="L36" s="23"/>
      <c r="M36" s="230"/>
      <c r="N36" s="23"/>
      <c r="O36" s="23"/>
      <c r="P36" s="23"/>
      <c r="Q36" s="23"/>
      <c r="R36" s="23"/>
      <c r="S36" s="230"/>
      <c r="T36" s="230"/>
      <c r="U36" s="23"/>
      <c r="V36" s="23"/>
      <c r="W36" s="204"/>
      <c r="X36" s="23"/>
      <c r="Y36" s="250"/>
      <c r="Z36" s="276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</row>
    <row r="37" spans="1:42" ht="16.5">
      <c r="A37" s="2">
        <f t="shared" si="0"/>
        <v>34</v>
      </c>
      <c r="B37" s="3" t="str">
        <f>VLOOKUP(D37,DSKH!$A:$B,2,0)</f>
        <v>A-213</v>
      </c>
      <c r="C37" s="23" t="s">
        <v>215</v>
      </c>
      <c r="D37" s="23" t="s">
        <v>216</v>
      </c>
      <c r="E37" s="23" t="s">
        <v>29</v>
      </c>
      <c r="F37" s="23">
        <v>308498557420</v>
      </c>
      <c r="G37" s="23" t="s">
        <v>41</v>
      </c>
      <c r="H37" s="203">
        <v>46147</v>
      </c>
      <c r="I37" s="23" t="s">
        <v>28</v>
      </c>
      <c r="J37" s="23" t="s">
        <v>29</v>
      </c>
      <c r="K37" s="23" t="s">
        <v>47</v>
      </c>
      <c r="L37" s="23"/>
      <c r="M37" s="223"/>
      <c r="N37" s="23"/>
      <c r="O37" s="23"/>
      <c r="P37" s="23"/>
      <c r="Q37" s="23"/>
      <c r="R37" s="23"/>
      <c r="S37" s="223"/>
      <c r="T37" s="223"/>
      <c r="U37" s="23"/>
      <c r="V37" s="23"/>
      <c r="W37" s="204"/>
      <c r="X37" s="23"/>
      <c r="Y37" s="247"/>
      <c r="Z37" s="276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</row>
    <row r="38" spans="1:42" ht="16.5">
      <c r="A38" s="2">
        <f t="shared" si="0"/>
        <v>35</v>
      </c>
      <c r="B38" s="3" t="str">
        <f>VLOOKUP(D38,DSKH!$A:$B,2,0)</f>
        <v>A-213</v>
      </c>
      <c r="C38" s="23" t="s">
        <v>215</v>
      </c>
      <c r="D38" s="23" t="s">
        <v>216</v>
      </c>
      <c r="E38" s="23" t="s">
        <v>29</v>
      </c>
      <c r="F38" s="23">
        <v>308498620750</v>
      </c>
      <c r="G38" s="23" t="s">
        <v>41</v>
      </c>
      <c r="H38" s="203">
        <v>46147</v>
      </c>
      <c r="I38" s="23" t="s">
        <v>28</v>
      </c>
      <c r="J38" s="23" t="s">
        <v>29</v>
      </c>
      <c r="K38" s="23" t="s">
        <v>47</v>
      </c>
      <c r="L38" s="23"/>
      <c r="M38" s="23">
        <v>20260505001</v>
      </c>
      <c r="N38" s="23"/>
      <c r="O38" s="23"/>
      <c r="P38" s="23"/>
      <c r="Q38" s="23"/>
      <c r="R38" s="23"/>
      <c r="S38" s="23">
        <v>1</v>
      </c>
      <c r="T38" s="23" t="s">
        <v>18143</v>
      </c>
      <c r="U38" s="23"/>
      <c r="V38" s="23"/>
      <c r="W38" s="204"/>
      <c r="X38" s="23"/>
      <c r="Y38" s="74"/>
      <c r="Z38" s="276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</row>
    <row r="39" spans="1:42" ht="132">
      <c r="A39" s="2">
        <f t="shared" si="0"/>
        <v>36</v>
      </c>
      <c r="B39" s="3" t="str">
        <f>VLOOKUP(D39,DSKH!$A:$B,2,0)</f>
        <v>A-323</v>
      </c>
      <c r="C39" s="23" t="s">
        <v>215</v>
      </c>
      <c r="D39" s="23" t="s">
        <v>221</v>
      </c>
      <c r="E39" s="23" t="s">
        <v>57</v>
      </c>
      <c r="F39" s="23">
        <v>108207400710</v>
      </c>
      <c r="G39" s="23" t="s">
        <v>83</v>
      </c>
      <c r="H39" s="203">
        <v>46147</v>
      </c>
      <c r="I39" s="23" t="s">
        <v>28</v>
      </c>
      <c r="J39" s="23" t="s">
        <v>36</v>
      </c>
      <c r="K39" s="23" t="s">
        <v>47</v>
      </c>
      <c r="L39" s="23" t="s">
        <v>512</v>
      </c>
      <c r="M39" s="23" t="s">
        <v>18144</v>
      </c>
      <c r="N39" s="23" t="s">
        <v>18145</v>
      </c>
      <c r="O39" s="23"/>
      <c r="P39" s="23">
        <v>4</v>
      </c>
      <c r="Q39" s="23"/>
      <c r="R39" s="23"/>
      <c r="S39" s="23"/>
      <c r="T39" s="23" t="s">
        <v>1349</v>
      </c>
      <c r="U39" s="23" t="s">
        <v>18146</v>
      </c>
      <c r="V39" s="23"/>
      <c r="W39" s="204"/>
      <c r="X39" s="23" t="s">
        <v>115</v>
      </c>
      <c r="Y39" s="74" t="s">
        <v>18147</v>
      </c>
      <c r="Z39" s="276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</row>
    <row r="40" spans="1:42" ht="33">
      <c r="A40" s="2">
        <f t="shared" si="0"/>
        <v>37</v>
      </c>
      <c r="B40" s="3" t="str">
        <f>VLOOKUP(D40,DSKH!$A:$B,2,0)</f>
        <v>A-323</v>
      </c>
      <c r="C40" s="23" t="s">
        <v>215</v>
      </c>
      <c r="D40" s="23" t="s">
        <v>221</v>
      </c>
      <c r="E40" s="23" t="s">
        <v>57</v>
      </c>
      <c r="F40" s="23">
        <v>108207767510</v>
      </c>
      <c r="G40" s="23" t="s">
        <v>83</v>
      </c>
      <c r="H40" s="203">
        <v>46147</v>
      </c>
      <c r="I40" s="23" t="s">
        <v>28</v>
      </c>
      <c r="J40" s="23" t="s">
        <v>36</v>
      </c>
      <c r="K40" s="23" t="s">
        <v>47</v>
      </c>
      <c r="L40" s="23" t="s">
        <v>1361</v>
      </c>
      <c r="M40" s="23" t="s">
        <v>18148</v>
      </c>
      <c r="N40" s="23" t="s">
        <v>18149</v>
      </c>
      <c r="O40" s="23"/>
      <c r="P40" s="23"/>
      <c r="Q40" s="23">
        <v>1</v>
      </c>
      <c r="R40" s="23"/>
      <c r="S40" s="23"/>
      <c r="T40" s="23" t="s">
        <v>18150</v>
      </c>
      <c r="U40" s="23" t="s">
        <v>18151</v>
      </c>
      <c r="V40" s="23"/>
      <c r="W40" s="204"/>
      <c r="X40" s="23" t="s">
        <v>115</v>
      </c>
      <c r="Y40" s="74"/>
      <c r="Z40" s="276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</row>
    <row r="41" spans="1:42" ht="16.5">
      <c r="A41" s="2">
        <f t="shared" si="0"/>
        <v>38</v>
      </c>
      <c r="B41" s="3" t="str">
        <f>VLOOKUP(D41,DSKH!$A:$B,2,0)</f>
        <v>A-213</v>
      </c>
      <c r="C41" s="23" t="s">
        <v>215</v>
      </c>
      <c r="D41" s="23" t="s">
        <v>216</v>
      </c>
      <c r="E41" s="23" t="s">
        <v>29</v>
      </c>
      <c r="F41" s="23">
        <v>308500491410</v>
      </c>
      <c r="G41" s="23" t="s">
        <v>41</v>
      </c>
      <c r="H41" s="203">
        <v>46148</v>
      </c>
      <c r="I41" s="23" t="s">
        <v>28</v>
      </c>
      <c r="J41" s="23" t="s">
        <v>29</v>
      </c>
      <c r="K41" s="23" t="s">
        <v>47</v>
      </c>
      <c r="L41" s="23"/>
      <c r="M41" s="232">
        <v>20260505002</v>
      </c>
      <c r="N41" s="23"/>
      <c r="O41" s="23"/>
      <c r="P41" s="23"/>
      <c r="Q41" s="23"/>
      <c r="R41" s="23"/>
      <c r="S41" s="232">
        <v>1</v>
      </c>
      <c r="T41" s="232" t="s">
        <v>18152</v>
      </c>
      <c r="U41" s="23"/>
      <c r="V41" s="23"/>
      <c r="W41" s="204"/>
      <c r="X41" s="23"/>
      <c r="Y41" s="255" t="s">
        <v>217</v>
      </c>
      <c r="Z41" s="276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</row>
    <row r="42" spans="1:42" ht="16.5">
      <c r="A42" s="2">
        <f t="shared" si="0"/>
        <v>39</v>
      </c>
      <c r="B42" s="3" t="str">
        <f>VLOOKUP(D42,DSKH!$A:$B,2,0)</f>
        <v>A-213</v>
      </c>
      <c r="C42" s="23" t="s">
        <v>215</v>
      </c>
      <c r="D42" s="23" t="s">
        <v>216</v>
      </c>
      <c r="E42" s="23" t="s">
        <v>29</v>
      </c>
      <c r="F42" s="23">
        <v>308500508100</v>
      </c>
      <c r="G42" s="23" t="s">
        <v>41</v>
      </c>
      <c r="H42" s="203">
        <v>46148</v>
      </c>
      <c r="I42" s="23" t="s">
        <v>28</v>
      </c>
      <c r="J42" s="23" t="s">
        <v>29</v>
      </c>
      <c r="K42" s="23" t="s">
        <v>47</v>
      </c>
      <c r="L42" s="23"/>
      <c r="M42" s="230"/>
      <c r="N42" s="23"/>
      <c r="O42" s="23"/>
      <c r="P42" s="23"/>
      <c r="Q42" s="23"/>
      <c r="R42" s="23"/>
      <c r="S42" s="230"/>
      <c r="T42" s="230"/>
      <c r="U42" s="23"/>
      <c r="V42" s="23"/>
      <c r="W42" s="204"/>
      <c r="X42" s="23"/>
      <c r="Y42" s="250"/>
      <c r="Z42" s="276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</row>
    <row r="43" spans="1:42" ht="16.5">
      <c r="A43" s="2">
        <f t="shared" si="0"/>
        <v>40</v>
      </c>
      <c r="B43" s="3" t="str">
        <f>VLOOKUP(D43,DSKH!$A:$B,2,0)</f>
        <v>A-213</v>
      </c>
      <c r="C43" s="23" t="s">
        <v>215</v>
      </c>
      <c r="D43" s="23" t="s">
        <v>216</v>
      </c>
      <c r="E43" s="23" t="s">
        <v>29</v>
      </c>
      <c r="F43" s="23">
        <v>308500515540</v>
      </c>
      <c r="G43" s="23" t="s">
        <v>41</v>
      </c>
      <c r="H43" s="203">
        <v>46148</v>
      </c>
      <c r="I43" s="23" t="s">
        <v>28</v>
      </c>
      <c r="J43" s="23" t="s">
        <v>29</v>
      </c>
      <c r="K43" s="23" t="s">
        <v>47</v>
      </c>
      <c r="L43" s="23"/>
      <c r="M43" s="230"/>
      <c r="N43" s="23"/>
      <c r="O43" s="23"/>
      <c r="P43" s="23"/>
      <c r="Q43" s="23"/>
      <c r="R43" s="23"/>
      <c r="S43" s="230"/>
      <c r="T43" s="230"/>
      <c r="U43" s="23"/>
      <c r="V43" s="23"/>
      <c r="W43" s="204"/>
      <c r="X43" s="23"/>
      <c r="Y43" s="250"/>
      <c r="Z43" s="276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</row>
    <row r="44" spans="1:42" ht="16.5">
      <c r="A44" s="2">
        <f t="shared" si="0"/>
        <v>41</v>
      </c>
      <c r="B44" s="3" t="str">
        <f>VLOOKUP(D44,DSKH!$A:$B,2,0)</f>
        <v>A-213</v>
      </c>
      <c r="C44" s="23" t="s">
        <v>215</v>
      </c>
      <c r="D44" s="23" t="s">
        <v>216</v>
      </c>
      <c r="E44" s="23" t="s">
        <v>29</v>
      </c>
      <c r="F44" s="23">
        <v>308500527700</v>
      </c>
      <c r="G44" s="23" t="s">
        <v>41</v>
      </c>
      <c r="H44" s="203">
        <v>46148</v>
      </c>
      <c r="I44" s="23" t="s">
        <v>28</v>
      </c>
      <c r="J44" s="23" t="s">
        <v>29</v>
      </c>
      <c r="K44" s="23" t="s">
        <v>47</v>
      </c>
      <c r="L44" s="23"/>
      <c r="M44" s="223"/>
      <c r="N44" s="23"/>
      <c r="O44" s="23"/>
      <c r="P44" s="23"/>
      <c r="Q44" s="23"/>
      <c r="R44" s="23"/>
      <c r="S44" s="223"/>
      <c r="T44" s="223"/>
      <c r="U44" s="23"/>
      <c r="V44" s="23"/>
      <c r="W44" s="204"/>
      <c r="X44" s="23"/>
      <c r="Y44" s="247"/>
      <c r="Z44" s="276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</row>
    <row r="45" spans="1:42" ht="16.5">
      <c r="A45" s="2">
        <f t="shared" si="0"/>
        <v>42</v>
      </c>
      <c r="B45" s="3" t="str">
        <f>VLOOKUP(D45,DSKH!$A:$B,2,0)</f>
        <v>A-213</v>
      </c>
      <c r="C45" s="23" t="s">
        <v>215</v>
      </c>
      <c r="D45" s="23" t="s">
        <v>216</v>
      </c>
      <c r="E45" s="23" t="s">
        <v>29</v>
      </c>
      <c r="F45" s="23">
        <v>308500669650</v>
      </c>
      <c r="G45" s="23" t="s">
        <v>41</v>
      </c>
      <c r="H45" s="203">
        <v>46148</v>
      </c>
      <c r="I45" s="23" t="s">
        <v>28</v>
      </c>
      <c r="J45" s="23" t="s">
        <v>29</v>
      </c>
      <c r="K45" s="23" t="s">
        <v>47</v>
      </c>
      <c r="L45" s="23"/>
      <c r="M45" s="23">
        <v>20260505003</v>
      </c>
      <c r="N45" s="23"/>
      <c r="O45" s="23"/>
      <c r="P45" s="23"/>
      <c r="Q45" s="23"/>
      <c r="R45" s="23"/>
      <c r="S45" s="23">
        <v>1</v>
      </c>
      <c r="T45" s="23" t="s">
        <v>18153</v>
      </c>
      <c r="U45" s="23"/>
      <c r="V45" s="23"/>
      <c r="W45" s="204"/>
      <c r="X45" s="23"/>
      <c r="Y45" s="74"/>
      <c r="Z45" s="276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</row>
    <row r="46" spans="1:42" ht="33">
      <c r="A46" s="2">
        <f t="shared" si="0"/>
        <v>43</v>
      </c>
      <c r="B46" s="3" t="str">
        <f>VLOOKUP(D46,DSKH!$A:$B,2,0)</f>
        <v>A-224</v>
      </c>
      <c r="C46" s="23" t="s">
        <v>215</v>
      </c>
      <c r="D46" s="23" t="s">
        <v>275</v>
      </c>
      <c r="E46" s="23" t="s">
        <v>57</v>
      </c>
      <c r="F46" s="23">
        <v>108212080320</v>
      </c>
      <c r="G46" s="23" t="s">
        <v>83</v>
      </c>
      <c r="H46" s="203">
        <v>46148</v>
      </c>
      <c r="I46" s="23" t="s">
        <v>28</v>
      </c>
      <c r="J46" s="23" t="s">
        <v>36</v>
      </c>
      <c r="K46" s="23" t="s">
        <v>47</v>
      </c>
      <c r="L46" s="23"/>
      <c r="M46" s="23" t="s">
        <v>18154</v>
      </c>
      <c r="N46" s="23" t="s">
        <v>18155</v>
      </c>
      <c r="O46" s="23"/>
      <c r="P46" s="23">
        <v>1</v>
      </c>
      <c r="Q46" s="23"/>
      <c r="R46" s="23"/>
      <c r="S46" s="23"/>
      <c r="T46" s="23" t="s">
        <v>276</v>
      </c>
      <c r="U46" s="23" t="s">
        <v>18156</v>
      </c>
      <c r="V46" s="23">
        <v>202611583262</v>
      </c>
      <c r="W46" s="204">
        <v>250000</v>
      </c>
      <c r="X46" s="23" t="s">
        <v>115</v>
      </c>
      <c r="Y46" s="74"/>
      <c r="Z46" s="276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</row>
    <row r="47" spans="1:42" ht="66">
      <c r="A47" s="2">
        <f t="shared" si="0"/>
        <v>44</v>
      </c>
      <c r="B47" s="3" t="str">
        <f>VLOOKUP(D47,DSKH!$A:$B,2,0)</f>
        <v>A-323</v>
      </c>
      <c r="C47" s="23" t="s">
        <v>215</v>
      </c>
      <c r="D47" s="23" t="s">
        <v>221</v>
      </c>
      <c r="E47" s="23" t="s">
        <v>29</v>
      </c>
      <c r="F47" s="23">
        <v>308500864950</v>
      </c>
      <c r="G47" s="23" t="s">
        <v>41</v>
      </c>
      <c r="H47" s="203">
        <v>46148</v>
      </c>
      <c r="I47" s="23" t="s">
        <v>28</v>
      </c>
      <c r="J47" s="23" t="s">
        <v>29</v>
      </c>
      <c r="K47" s="23" t="s">
        <v>47</v>
      </c>
      <c r="L47" s="23"/>
      <c r="M47" s="23" t="s">
        <v>18157</v>
      </c>
      <c r="N47" s="23"/>
      <c r="O47" s="23">
        <v>235600715422</v>
      </c>
      <c r="P47" s="23"/>
      <c r="Q47" s="23">
        <v>2</v>
      </c>
      <c r="R47" s="23"/>
      <c r="S47" s="23"/>
      <c r="T47" s="23" t="s">
        <v>18158</v>
      </c>
      <c r="U47" s="23" t="s">
        <v>18159</v>
      </c>
      <c r="V47" s="23"/>
      <c r="W47" s="204"/>
      <c r="X47" s="23" t="s">
        <v>115</v>
      </c>
      <c r="Y47" s="74" t="s">
        <v>3845</v>
      </c>
      <c r="Z47" s="276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</row>
    <row r="48" spans="1:42" ht="16.5">
      <c r="A48" s="2">
        <f t="shared" si="0"/>
        <v>45</v>
      </c>
      <c r="B48" s="3" t="str">
        <f>VLOOKUP(D48,DSKH!$A:$B,2,0)</f>
        <v>A-556</v>
      </c>
      <c r="C48" s="23" t="s">
        <v>215</v>
      </c>
      <c r="D48" s="23" t="s">
        <v>218</v>
      </c>
      <c r="E48" s="23" t="s">
        <v>57</v>
      </c>
      <c r="F48" s="23">
        <v>108214135520</v>
      </c>
      <c r="G48" s="23" t="s">
        <v>172</v>
      </c>
      <c r="H48" s="203">
        <v>46148</v>
      </c>
      <c r="I48" s="23" t="s">
        <v>28</v>
      </c>
      <c r="J48" s="23" t="s">
        <v>29</v>
      </c>
      <c r="K48" s="23" t="s">
        <v>30</v>
      </c>
      <c r="L48" s="23"/>
      <c r="M48" s="23" t="s">
        <v>18160</v>
      </c>
      <c r="N48" s="23"/>
      <c r="O48" s="23"/>
      <c r="P48" s="23"/>
      <c r="Q48" s="23"/>
      <c r="R48" s="23"/>
      <c r="S48" s="23">
        <v>1</v>
      </c>
      <c r="T48" s="23" t="s">
        <v>385</v>
      </c>
      <c r="U48" s="23"/>
      <c r="V48" s="23"/>
      <c r="W48" s="204"/>
      <c r="X48" s="23"/>
      <c r="Y48" s="74"/>
      <c r="Z48" s="276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</row>
    <row r="49" spans="1:42" ht="16.5">
      <c r="A49" s="2">
        <f t="shared" si="0"/>
        <v>46</v>
      </c>
      <c r="B49" s="3" t="str">
        <f>VLOOKUP(D49,DSKH!$A:$B,2,0)</f>
        <v>A-502</v>
      </c>
      <c r="C49" s="23" t="s">
        <v>215</v>
      </c>
      <c r="D49" s="23" t="s">
        <v>201</v>
      </c>
      <c r="E49" s="23" t="s">
        <v>57</v>
      </c>
      <c r="F49" s="23">
        <v>108206955140</v>
      </c>
      <c r="G49" s="23" t="s">
        <v>250</v>
      </c>
      <c r="H49" s="203">
        <v>46148</v>
      </c>
      <c r="I49" s="23" t="s">
        <v>28</v>
      </c>
      <c r="J49" s="23" t="s">
        <v>36</v>
      </c>
      <c r="K49" s="23" t="s">
        <v>89</v>
      </c>
      <c r="L49" s="23"/>
      <c r="M49" s="23" t="s">
        <v>18161</v>
      </c>
      <c r="N49" s="23">
        <v>871030487169</v>
      </c>
      <c r="O49" s="23"/>
      <c r="P49" s="23"/>
      <c r="Q49" s="23"/>
      <c r="R49" s="23">
        <v>1</v>
      </c>
      <c r="S49" s="23"/>
      <c r="T49" s="23" t="s">
        <v>8161</v>
      </c>
      <c r="U49" s="23"/>
      <c r="V49" s="23"/>
      <c r="W49" s="204"/>
      <c r="X49" s="23" t="s">
        <v>50</v>
      </c>
      <c r="Y49" s="74"/>
      <c r="Z49" s="276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</row>
    <row r="50" spans="1:42" ht="66">
      <c r="A50" s="2">
        <f t="shared" si="0"/>
        <v>47</v>
      </c>
      <c r="B50" s="3" t="str">
        <f>VLOOKUP(D50,DSKH!$A:$B,2,0)</f>
        <v>A-323</v>
      </c>
      <c r="C50" s="23" t="s">
        <v>215</v>
      </c>
      <c r="D50" s="23" t="s">
        <v>221</v>
      </c>
      <c r="E50" s="23" t="s">
        <v>57</v>
      </c>
      <c r="F50" s="23">
        <v>108213428040</v>
      </c>
      <c r="G50" s="23" t="s">
        <v>83</v>
      </c>
      <c r="H50" s="203">
        <v>46149</v>
      </c>
      <c r="I50" s="23" t="s">
        <v>28</v>
      </c>
      <c r="J50" s="23" t="s">
        <v>36</v>
      </c>
      <c r="K50" s="23" t="s">
        <v>47</v>
      </c>
      <c r="L50" s="23" t="s">
        <v>74</v>
      </c>
      <c r="M50" s="23" t="s">
        <v>18162</v>
      </c>
      <c r="N50" s="23" t="s">
        <v>18163</v>
      </c>
      <c r="O50" s="23"/>
      <c r="P50" s="23">
        <v>1</v>
      </c>
      <c r="Q50" s="23">
        <v>1</v>
      </c>
      <c r="R50" s="23"/>
      <c r="S50" s="23"/>
      <c r="T50" s="23" t="s">
        <v>18164</v>
      </c>
      <c r="U50" s="23" t="s">
        <v>18165</v>
      </c>
      <c r="V50" s="23"/>
      <c r="W50" s="204"/>
      <c r="X50" s="23" t="s">
        <v>115</v>
      </c>
      <c r="Y50" s="74"/>
      <c r="Z50" s="276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</row>
    <row r="51" spans="1:42" ht="16.5">
      <c r="A51" s="2">
        <f t="shared" si="0"/>
        <v>48</v>
      </c>
      <c r="B51" s="3" t="str">
        <f>VLOOKUP(D51,DSKH!$A:$B,2,0)</f>
        <v>A-323</v>
      </c>
      <c r="C51" s="23" t="s">
        <v>215</v>
      </c>
      <c r="D51" s="23" t="s">
        <v>221</v>
      </c>
      <c r="E51" s="23" t="s">
        <v>57</v>
      </c>
      <c r="F51" s="23">
        <v>108216196060</v>
      </c>
      <c r="G51" s="23" t="s">
        <v>83</v>
      </c>
      <c r="H51" s="203">
        <v>46149</v>
      </c>
      <c r="I51" s="23" t="s">
        <v>28</v>
      </c>
      <c r="J51" s="23" t="s">
        <v>36</v>
      </c>
      <c r="K51" s="23" t="s">
        <v>47</v>
      </c>
      <c r="L51" s="23" t="s">
        <v>95</v>
      </c>
      <c r="M51" s="232" t="s">
        <v>18166</v>
      </c>
      <c r="N51" s="232">
        <v>546040095001</v>
      </c>
      <c r="O51" s="23"/>
      <c r="P51" s="23"/>
      <c r="Q51" s="232">
        <v>4</v>
      </c>
      <c r="R51" s="23"/>
      <c r="S51" s="23"/>
      <c r="T51" s="232" t="s">
        <v>18167</v>
      </c>
      <c r="U51" s="232" t="s">
        <v>18168</v>
      </c>
      <c r="V51" s="23"/>
      <c r="W51" s="204"/>
      <c r="X51" s="232" t="s">
        <v>229</v>
      </c>
      <c r="Y51" s="255" t="s">
        <v>18169</v>
      </c>
      <c r="Z51" s="276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</row>
    <row r="52" spans="1:42" ht="16.5">
      <c r="A52" s="2">
        <f t="shared" si="0"/>
        <v>49</v>
      </c>
      <c r="B52" s="3" t="str">
        <f>VLOOKUP(D52,DSKH!$A:$B,2,0)</f>
        <v>A-323</v>
      </c>
      <c r="C52" s="23" t="s">
        <v>215</v>
      </c>
      <c r="D52" s="23" t="s">
        <v>221</v>
      </c>
      <c r="E52" s="23" t="s">
        <v>57</v>
      </c>
      <c r="F52" s="23">
        <v>108216263410</v>
      </c>
      <c r="G52" s="23" t="s">
        <v>83</v>
      </c>
      <c r="H52" s="203">
        <v>46149</v>
      </c>
      <c r="I52" s="23" t="s">
        <v>28</v>
      </c>
      <c r="J52" s="23" t="s">
        <v>36</v>
      </c>
      <c r="K52" s="23" t="s">
        <v>47</v>
      </c>
      <c r="L52" s="23" t="s">
        <v>95</v>
      </c>
      <c r="M52" s="223"/>
      <c r="N52" s="223"/>
      <c r="O52" s="23"/>
      <c r="P52" s="23"/>
      <c r="Q52" s="223"/>
      <c r="R52" s="23"/>
      <c r="S52" s="23"/>
      <c r="T52" s="223"/>
      <c r="U52" s="223"/>
      <c r="V52" s="23"/>
      <c r="W52" s="204"/>
      <c r="X52" s="223"/>
      <c r="Y52" s="247"/>
      <c r="Z52" s="276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</row>
    <row r="53" spans="1:42" ht="99">
      <c r="A53" s="2">
        <f t="shared" si="0"/>
        <v>50</v>
      </c>
      <c r="B53" s="3" t="str">
        <f>VLOOKUP(D53,DSKH!$A:$B,2,0)</f>
        <v>A-323</v>
      </c>
      <c r="C53" s="23" t="s">
        <v>215</v>
      </c>
      <c r="D53" s="23" t="s">
        <v>221</v>
      </c>
      <c r="E53" s="23" t="s">
        <v>29</v>
      </c>
      <c r="F53" s="23">
        <v>308504295100</v>
      </c>
      <c r="G53" s="23" t="s">
        <v>41</v>
      </c>
      <c r="H53" s="203">
        <v>46149</v>
      </c>
      <c r="I53" s="23" t="s">
        <v>28</v>
      </c>
      <c r="J53" s="23" t="s">
        <v>29</v>
      </c>
      <c r="K53" s="23" t="s">
        <v>47</v>
      </c>
      <c r="L53" s="23"/>
      <c r="M53" s="23" t="s">
        <v>18170</v>
      </c>
      <c r="N53" s="23"/>
      <c r="O53" s="23">
        <v>235600715422</v>
      </c>
      <c r="P53" s="23"/>
      <c r="Q53" s="23">
        <v>3</v>
      </c>
      <c r="R53" s="23"/>
      <c r="S53" s="23"/>
      <c r="T53" s="23" t="s">
        <v>18171</v>
      </c>
      <c r="U53" s="23" t="s">
        <v>18172</v>
      </c>
      <c r="V53" s="23"/>
      <c r="W53" s="204"/>
      <c r="X53" s="23" t="s">
        <v>115</v>
      </c>
      <c r="Y53" s="74" t="s">
        <v>3845</v>
      </c>
      <c r="Z53" s="276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</row>
    <row r="54" spans="1:42" ht="66">
      <c r="A54" s="2">
        <f t="shared" si="0"/>
        <v>51</v>
      </c>
      <c r="B54" s="3" t="str">
        <f>VLOOKUP(D54,DSKH!$A:$B,2,0)</f>
        <v>A-323</v>
      </c>
      <c r="C54" s="23" t="s">
        <v>215</v>
      </c>
      <c r="D54" s="23" t="s">
        <v>221</v>
      </c>
      <c r="E54" s="23" t="s">
        <v>29</v>
      </c>
      <c r="F54" s="23">
        <v>308504460740</v>
      </c>
      <c r="G54" s="23" t="s">
        <v>41</v>
      </c>
      <c r="H54" s="203">
        <v>46149</v>
      </c>
      <c r="I54" s="23" t="s">
        <v>28</v>
      </c>
      <c r="J54" s="23" t="s">
        <v>29</v>
      </c>
      <c r="K54" s="23" t="s">
        <v>47</v>
      </c>
      <c r="L54" s="23"/>
      <c r="M54" s="23" t="s">
        <v>18173</v>
      </c>
      <c r="N54" s="23"/>
      <c r="O54" s="23">
        <v>2326671390</v>
      </c>
      <c r="P54" s="23"/>
      <c r="Q54" s="23">
        <v>2</v>
      </c>
      <c r="R54" s="23"/>
      <c r="S54" s="23"/>
      <c r="T54" s="23" t="s">
        <v>277</v>
      </c>
      <c r="U54" s="23" t="s">
        <v>18174</v>
      </c>
      <c r="V54" s="23"/>
      <c r="W54" s="204"/>
      <c r="X54" s="23" t="s">
        <v>115</v>
      </c>
      <c r="Y54" s="74" t="s">
        <v>3845</v>
      </c>
      <c r="Z54" s="276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</row>
    <row r="55" spans="1:42" ht="16.5">
      <c r="A55" s="2">
        <f t="shared" si="0"/>
        <v>52</v>
      </c>
      <c r="B55" s="3" t="str">
        <f>VLOOKUP(D55,DSKH!$A:$B,2,0)</f>
        <v>A-323</v>
      </c>
      <c r="C55" s="23" t="s">
        <v>215</v>
      </c>
      <c r="D55" s="23" t="s">
        <v>221</v>
      </c>
      <c r="E55" s="23" t="s">
        <v>29</v>
      </c>
      <c r="F55" s="23">
        <v>308505020040</v>
      </c>
      <c r="G55" s="23" t="s">
        <v>41</v>
      </c>
      <c r="H55" s="203">
        <v>46149</v>
      </c>
      <c r="I55" s="23" t="s">
        <v>28</v>
      </c>
      <c r="J55" s="23" t="s">
        <v>29</v>
      </c>
      <c r="K55" s="23" t="s">
        <v>47</v>
      </c>
      <c r="L55" s="23"/>
      <c r="M55" s="23" t="s">
        <v>18175</v>
      </c>
      <c r="N55" s="23"/>
      <c r="O55" s="232" t="s">
        <v>18176</v>
      </c>
      <c r="P55" s="232">
        <v>1</v>
      </c>
      <c r="Q55" s="23"/>
      <c r="R55" s="23"/>
      <c r="S55" s="23"/>
      <c r="T55" s="23" t="s">
        <v>5538</v>
      </c>
      <c r="U55" s="232" t="s">
        <v>18177</v>
      </c>
      <c r="V55" s="23"/>
      <c r="W55" s="204"/>
      <c r="X55" s="232" t="s">
        <v>115</v>
      </c>
      <c r="Y55" s="255" t="s">
        <v>217</v>
      </c>
      <c r="Z55" s="276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</row>
    <row r="56" spans="1:42" ht="16.5">
      <c r="A56" s="2">
        <f t="shared" si="0"/>
        <v>53</v>
      </c>
      <c r="B56" s="3" t="str">
        <f>VLOOKUP(D56,DSKH!$A:$B,2,0)</f>
        <v>A-323</v>
      </c>
      <c r="C56" s="23" t="s">
        <v>215</v>
      </c>
      <c r="D56" s="23" t="s">
        <v>221</v>
      </c>
      <c r="E56" s="23" t="s">
        <v>29</v>
      </c>
      <c r="F56" s="23">
        <v>308505040010</v>
      </c>
      <c r="G56" s="23" t="s">
        <v>41</v>
      </c>
      <c r="H56" s="203">
        <v>46149</v>
      </c>
      <c r="I56" s="23" t="s">
        <v>28</v>
      </c>
      <c r="J56" s="23" t="s">
        <v>29</v>
      </c>
      <c r="K56" s="23" t="s">
        <v>47</v>
      </c>
      <c r="L56" s="23"/>
      <c r="M56" s="23" t="s">
        <v>18178</v>
      </c>
      <c r="N56" s="23"/>
      <c r="O56" s="223"/>
      <c r="P56" s="223"/>
      <c r="Q56" s="23"/>
      <c r="R56" s="23"/>
      <c r="S56" s="23"/>
      <c r="T56" s="23" t="s">
        <v>278</v>
      </c>
      <c r="U56" s="223"/>
      <c r="V56" s="23"/>
      <c r="W56" s="204"/>
      <c r="X56" s="223"/>
      <c r="Y56" s="247"/>
      <c r="Z56" s="276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</row>
    <row r="57" spans="1:42" ht="16.5">
      <c r="A57" s="2">
        <f t="shared" si="0"/>
        <v>54</v>
      </c>
      <c r="B57" s="3" t="str">
        <f>VLOOKUP(D57,DSKH!$A:$B,2,0)</f>
        <v>A-564</v>
      </c>
      <c r="C57" s="23" t="s">
        <v>215</v>
      </c>
      <c r="D57" s="23" t="s">
        <v>185</v>
      </c>
      <c r="E57" s="23" t="s">
        <v>29</v>
      </c>
      <c r="F57" s="23">
        <v>308504510810</v>
      </c>
      <c r="G57" s="23" t="s">
        <v>41</v>
      </c>
      <c r="H57" s="203">
        <v>46149</v>
      </c>
      <c r="I57" s="23" t="s">
        <v>28</v>
      </c>
      <c r="J57" s="23" t="s">
        <v>36</v>
      </c>
      <c r="K57" s="23" t="s">
        <v>30</v>
      </c>
      <c r="L57" s="23"/>
      <c r="M57" s="23">
        <v>39</v>
      </c>
      <c r="N57" s="23"/>
      <c r="O57" s="23"/>
      <c r="P57" s="23"/>
      <c r="Q57" s="23"/>
      <c r="R57" s="23"/>
      <c r="S57" s="23">
        <v>1</v>
      </c>
      <c r="T57" s="23" t="s">
        <v>18179</v>
      </c>
      <c r="U57" s="23"/>
      <c r="V57" s="23"/>
      <c r="W57" s="204"/>
      <c r="X57" s="23"/>
      <c r="Y57" s="74"/>
      <c r="Z57" s="276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</row>
    <row r="58" spans="1:42" ht="16.5">
      <c r="A58" s="2">
        <f t="shared" si="0"/>
        <v>55</v>
      </c>
      <c r="B58" s="3" t="str">
        <f>VLOOKUP(D58,DSKH!$A:$B,2,0)</f>
        <v>A-502</v>
      </c>
      <c r="C58" s="23" t="s">
        <v>215</v>
      </c>
      <c r="D58" s="23" t="s">
        <v>201</v>
      </c>
      <c r="E58" s="23" t="s">
        <v>57</v>
      </c>
      <c r="F58" s="23">
        <v>108219188820</v>
      </c>
      <c r="G58" s="23" t="s">
        <v>172</v>
      </c>
      <c r="H58" s="203">
        <v>46149</v>
      </c>
      <c r="I58" s="23" t="s">
        <v>28</v>
      </c>
      <c r="J58" s="23" t="s">
        <v>29</v>
      </c>
      <c r="K58" s="23" t="s">
        <v>89</v>
      </c>
      <c r="L58" s="23"/>
      <c r="M58" s="23" t="s">
        <v>18180</v>
      </c>
      <c r="N58" s="23"/>
      <c r="O58" s="23"/>
      <c r="P58" s="23"/>
      <c r="Q58" s="23"/>
      <c r="R58" s="23">
        <v>1</v>
      </c>
      <c r="S58" s="23"/>
      <c r="T58" s="23" t="s">
        <v>18181</v>
      </c>
      <c r="U58" s="23"/>
      <c r="V58" s="23"/>
      <c r="W58" s="204"/>
      <c r="X58" s="23" t="s">
        <v>227</v>
      </c>
      <c r="Y58" s="74"/>
      <c r="Z58" s="276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</row>
    <row r="59" spans="1:42" ht="33">
      <c r="A59" s="2">
        <f t="shared" si="0"/>
        <v>56</v>
      </c>
      <c r="B59" s="3" t="str">
        <f>VLOOKUP(D59,DSKH!$A:$B,2,0)</f>
        <v>A-502</v>
      </c>
      <c r="C59" s="23" t="s">
        <v>215</v>
      </c>
      <c r="D59" s="23" t="s">
        <v>201</v>
      </c>
      <c r="E59" s="23" t="s">
        <v>29</v>
      </c>
      <c r="F59" s="23">
        <v>308502342210</v>
      </c>
      <c r="G59" s="23" t="s">
        <v>46</v>
      </c>
      <c r="H59" s="203">
        <v>46149</v>
      </c>
      <c r="I59" s="23" t="s">
        <v>28</v>
      </c>
      <c r="J59" s="23" t="s">
        <v>29</v>
      </c>
      <c r="K59" s="23" t="s">
        <v>89</v>
      </c>
      <c r="L59" s="23"/>
      <c r="M59" s="23" t="s">
        <v>18182</v>
      </c>
      <c r="N59" s="23"/>
      <c r="O59" s="23"/>
      <c r="P59" s="23"/>
      <c r="Q59" s="23"/>
      <c r="R59" s="23">
        <v>1</v>
      </c>
      <c r="S59" s="23"/>
      <c r="T59" s="23" t="s">
        <v>18183</v>
      </c>
      <c r="U59" s="23"/>
      <c r="V59" s="23"/>
      <c r="W59" s="204"/>
      <c r="X59" s="23" t="s">
        <v>227</v>
      </c>
      <c r="Y59" s="74"/>
      <c r="Z59" s="276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</row>
    <row r="60" spans="1:42" ht="16.5">
      <c r="A60" s="2">
        <f t="shared" si="0"/>
        <v>57</v>
      </c>
      <c r="B60" s="3" t="str">
        <f>VLOOKUP(D60,DSKH!$A:$B,2,0)</f>
        <v>A-502</v>
      </c>
      <c r="C60" s="23" t="s">
        <v>215</v>
      </c>
      <c r="D60" s="23" t="s">
        <v>201</v>
      </c>
      <c r="E60" s="23" t="s">
        <v>29</v>
      </c>
      <c r="F60" s="23">
        <v>308503260500</v>
      </c>
      <c r="G60" s="23" t="s">
        <v>44</v>
      </c>
      <c r="H60" s="203">
        <v>46149</v>
      </c>
      <c r="I60" s="23" t="s">
        <v>28</v>
      </c>
      <c r="J60" s="23" t="s">
        <v>29</v>
      </c>
      <c r="K60" s="23" t="s">
        <v>89</v>
      </c>
      <c r="L60" s="23"/>
      <c r="M60" s="232" t="s">
        <v>18184</v>
      </c>
      <c r="N60" s="23"/>
      <c r="O60" s="23"/>
      <c r="P60" s="23"/>
      <c r="Q60" s="23"/>
      <c r="R60" s="232">
        <v>1</v>
      </c>
      <c r="S60" s="23"/>
      <c r="T60" s="232" t="s">
        <v>18185</v>
      </c>
      <c r="U60" s="23"/>
      <c r="V60" s="23"/>
      <c r="W60" s="204"/>
      <c r="X60" s="232" t="s">
        <v>227</v>
      </c>
      <c r="Y60" s="255" t="s">
        <v>217</v>
      </c>
      <c r="Z60" s="276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</row>
    <row r="61" spans="1:42" ht="16.5">
      <c r="A61" s="2">
        <f t="shared" si="0"/>
        <v>58</v>
      </c>
      <c r="B61" s="3" t="str">
        <f>VLOOKUP(D61,DSKH!$A:$B,2,0)</f>
        <v>A-502</v>
      </c>
      <c r="C61" s="23" t="s">
        <v>215</v>
      </c>
      <c r="D61" s="23" t="s">
        <v>201</v>
      </c>
      <c r="E61" s="23" t="s">
        <v>29</v>
      </c>
      <c r="F61" s="23">
        <v>308503265030</v>
      </c>
      <c r="G61" s="23" t="s">
        <v>44</v>
      </c>
      <c r="H61" s="203">
        <v>46149</v>
      </c>
      <c r="I61" s="23" t="s">
        <v>28</v>
      </c>
      <c r="J61" s="23" t="s">
        <v>29</v>
      </c>
      <c r="K61" s="23" t="s">
        <v>89</v>
      </c>
      <c r="L61" s="23"/>
      <c r="M61" s="230"/>
      <c r="N61" s="23"/>
      <c r="O61" s="23"/>
      <c r="P61" s="23"/>
      <c r="Q61" s="23"/>
      <c r="R61" s="230"/>
      <c r="S61" s="23"/>
      <c r="T61" s="230"/>
      <c r="U61" s="23"/>
      <c r="V61" s="23"/>
      <c r="W61" s="204"/>
      <c r="X61" s="230"/>
      <c r="Y61" s="250"/>
      <c r="Z61" s="276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</row>
    <row r="62" spans="1:42" ht="16.5">
      <c r="A62" s="2">
        <f t="shared" si="0"/>
        <v>59</v>
      </c>
      <c r="B62" s="3" t="str">
        <f>VLOOKUP(D62,DSKH!$A:$B,2,0)</f>
        <v>A-502</v>
      </c>
      <c r="C62" s="23" t="s">
        <v>215</v>
      </c>
      <c r="D62" s="23" t="s">
        <v>201</v>
      </c>
      <c r="E62" s="23" t="s">
        <v>29</v>
      </c>
      <c r="F62" s="23">
        <v>308503267460</v>
      </c>
      <c r="G62" s="23" t="s">
        <v>44</v>
      </c>
      <c r="H62" s="203">
        <v>46149</v>
      </c>
      <c r="I62" s="23" t="s">
        <v>28</v>
      </c>
      <c r="J62" s="23" t="s">
        <v>29</v>
      </c>
      <c r="K62" s="23" t="s">
        <v>89</v>
      </c>
      <c r="L62" s="23"/>
      <c r="M62" s="230"/>
      <c r="N62" s="23"/>
      <c r="O62" s="23"/>
      <c r="P62" s="23"/>
      <c r="Q62" s="23"/>
      <c r="R62" s="230"/>
      <c r="S62" s="23"/>
      <c r="T62" s="230"/>
      <c r="U62" s="23"/>
      <c r="V62" s="23"/>
      <c r="W62" s="204"/>
      <c r="X62" s="230"/>
      <c r="Y62" s="250"/>
      <c r="Z62" s="276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</row>
    <row r="63" spans="1:42" ht="16.5">
      <c r="A63" s="2">
        <f t="shared" si="0"/>
        <v>60</v>
      </c>
      <c r="B63" s="3" t="str">
        <f>VLOOKUP(D63,DSKH!$A:$B,2,0)</f>
        <v>A-502</v>
      </c>
      <c r="C63" s="23" t="s">
        <v>215</v>
      </c>
      <c r="D63" s="23" t="s">
        <v>201</v>
      </c>
      <c r="E63" s="23" t="s">
        <v>29</v>
      </c>
      <c r="F63" s="23">
        <v>308503271440</v>
      </c>
      <c r="G63" s="23" t="s">
        <v>44</v>
      </c>
      <c r="H63" s="203">
        <v>46149</v>
      </c>
      <c r="I63" s="23" t="s">
        <v>28</v>
      </c>
      <c r="J63" s="23" t="s">
        <v>29</v>
      </c>
      <c r="K63" s="23" t="s">
        <v>89</v>
      </c>
      <c r="L63" s="23"/>
      <c r="M63" s="230"/>
      <c r="N63" s="23"/>
      <c r="O63" s="23"/>
      <c r="P63" s="23"/>
      <c r="Q63" s="23"/>
      <c r="R63" s="230"/>
      <c r="S63" s="23"/>
      <c r="T63" s="230"/>
      <c r="U63" s="23"/>
      <c r="V63" s="23"/>
      <c r="W63" s="204"/>
      <c r="X63" s="230"/>
      <c r="Y63" s="250"/>
      <c r="Z63" s="276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</row>
    <row r="64" spans="1:42" ht="16.5">
      <c r="A64" s="2">
        <f t="shared" si="0"/>
        <v>61</v>
      </c>
      <c r="B64" s="3" t="str">
        <f>VLOOKUP(D64,DSKH!$A:$B,2,0)</f>
        <v>A-502</v>
      </c>
      <c r="C64" s="23" t="s">
        <v>215</v>
      </c>
      <c r="D64" s="23" t="s">
        <v>201</v>
      </c>
      <c r="E64" s="23" t="s">
        <v>29</v>
      </c>
      <c r="F64" s="23">
        <v>308503274500</v>
      </c>
      <c r="G64" s="23" t="s">
        <v>44</v>
      </c>
      <c r="H64" s="203">
        <v>46149</v>
      </c>
      <c r="I64" s="23" t="s">
        <v>28</v>
      </c>
      <c r="J64" s="23" t="s">
        <v>29</v>
      </c>
      <c r="K64" s="23" t="s">
        <v>89</v>
      </c>
      <c r="L64" s="23"/>
      <c r="M64" s="223"/>
      <c r="N64" s="23"/>
      <c r="O64" s="23"/>
      <c r="P64" s="23"/>
      <c r="Q64" s="23"/>
      <c r="R64" s="223"/>
      <c r="S64" s="23"/>
      <c r="T64" s="223"/>
      <c r="U64" s="23"/>
      <c r="V64" s="23"/>
      <c r="W64" s="204"/>
      <c r="X64" s="223"/>
      <c r="Y64" s="247"/>
      <c r="Z64" s="276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</row>
    <row r="65" spans="1:42" ht="16.5">
      <c r="A65" s="2">
        <f t="shared" si="0"/>
        <v>62</v>
      </c>
      <c r="B65" s="3" t="str">
        <f>VLOOKUP(D65,DSKH!$A:$B,2,0)</f>
        <v>A-502</v>
      </c>
      <c r="C65" s="23" t="s">
        <v>215</v>
      </c>
      <c r="D65" s="23" t="s">
        <v>201</v>
      </c>
      <c r="E65" s="23" t="s">
        <v>57</v>
      </c>
      <c r="F65" s="23">
        <v>108211171830</v>
      </c>
      <c r="G65" s="23" t="s">
        <v>83</v>
      </c>
      <c r="H65" s="203">
        <v>46150</v>
      </c>
      <c r="I65" s="23" t="s">
        <v>226</v>
      </c>
      <c r="J65" s="23" t="s">
        <v>29</v>
      </c>
      <c r="K65" s="23" t="s">
        <v>89</v>
      </c>
      <c r="L65" s="23"/>
      <c r="M65" s="23" t="s">
        <v>18186</v>
      </c>
      <c r="N65" s="23" t="s">
        <v>18187</v>
      </c>
      <c r="O65" s="23"/>
      <c r="P65" s="23"/>
      <c r="Q65" s="23"/>
      <c r="R65" s="23">
        <v>1</v>
      </c>
      <c r="S65" s="23"/>
      <c r="T65" s="23" t="s">
        <v>18188</v>
      </c>
      <c r="U65" s="23"/>
      <c r="V65" s="23">
        <v>202611606054</v>
      </c>
      <c r="W65" s="204">
        <v>22080</v>
      </c>
      <c r="X65" s="23" t="s">
        <v>115</v>
      </c>
      <c r="Y65" s="74"/>
      <c r="Z65" s="276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</row>
    <row r="66" spans="1:42" ht="16.5">
      <c r="A66" s="2">
        <f t="shared" si="0"/>
        <v>63</v>
      </c>
      <c r="B66" s="3" t="str">
        <f>VLOOKUP(D66,DSKH!$A:$B,2,0)</f>
        <v>A-502</v>
      </c>
      <c r="C66" s="23" t="s">
        <v>215</v>
      </c>
      <c r="D66" s="23" t="s">
        <v>201</v>
      </c>
      <c r="E66" s="23" t="s">
        <v>57</v>
      </c>
      <c r="F66" s="23">
        <v>108221176560</v>
      </c>
      <c r="G66" s="23" t="s">
        <v>62</v>
      </c>
      <c r="H66" s="203">
        <v>46150</v>
      </c>
      <c r="I66" s="23" t="s">
        <v>28</v>
      </c>
      <c r="J66" s="23" t="s">
        <v>29</v>
      </c>
      <c r="K66" s="23" t="s">
        <v>89</v>
      </c>
      <c r="L66" s="23"/>
      <c r="M66" s="23" t="s">
        <v>18189</v>
      </c>
      <c r="N66" s="23">
        <v>1025296823</v>
      </c>
      <c r="O66" s="23"/>
      <c r="P66" s="23"/>
      <c r="Q66" s="23"/>
      <c r="R66" s="23">
        <v>1</v>
      </c>
      <c r="S66" s="23"/>
      <c r="T66" s="23" t="s">
        <v>5510</v>
      </c>
      <c r="U66" s="23"/>
      <c r="V66" s="23"/>
      <c r="W66" s="204"/>
      <c r="X66" s="23" t="s">
        <v>165</v>
      </c>
      <c r="Y66" s="74"/>
      <c r="Z66" s="276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</row>
    <row r="67" spans="1:42" ht="33">
      <c r="A67" s="2">
        <f t="shared" si="0"/>
        <v>64</v>
      </c>
      <c r="B67" s="3" t="str">
        <f>VLOOKUP(D67,DSKH!$A:$B,2,0)</f>
        <v>A-224</v>
      </c>
      <c r="C67" s="23" t="s">
        <v>215</v>
      </c>
      <c r="D67" s="23" t="s">
        <v>275</v>
      </c>
      <c r="E67" s="23" t="s">
        <v>57</v>
      </c>
      <c r="F67" s="23">
        <v>108219980520</v>
      </c>
      <c r="G67" s="23" t="s">
        <v>83</v>
      </c>
      <c r="H67" s="203">
        <v>46150</v>
      </c>
      <c r="I67" s="23" t="s">
        <v>28</v>
      </c>
      <c r="J67" s="23" t="s">
        <v>36</v>
      </c>
      <c r="K67" s="23" t="s">
        <v>47</v>
      </c>
      <c r="L67" s="23" t="s">
        <v>512</v>
      </c>
      <c r="M67" s="23" t="s">
        <v>18190</v>
      </c>
      <c r="N67" s="23" t="s">
        <v>18191</v>
      </c>
      <c r="O67" s="23"/>
      <c r="P67" s="23">
        <v>1</v>
      </c>
      <c r="Q67" s="23"/>
      <c r="R67" s="23"/>
      <c r="S67" s="23"/>
      <c r="T67" s="23" t="s">
        <v>276</v>
      </c>
      <c r="U67" s="23" t="s">
        <v>18192</v>
      </c>
      <c r="V67" s="23">
        <v>202611603816</v>
      </c>
      <c r="W67" s="204">
        <v>250000</v>
      </c>
      <c r="X67" s="23" t="s">
        <v>115</v>
      </c>
      <c r="Y67" s="74"/>
      <c r="Z67" s="276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</row>
    <row r="68" spans="1:42" ht="132">
      <c r="A68" s="2">
        <f t="shared" si="0"/>
        <v>65</v>
      </c>
      <c r="B68" s="3" t="str">
        <f>VLOOKUP(D68,DSKH!$A:$B,2,0)</f>
        <v>A-323</v>
      </c>
      <c r="C68" s="23" t="s">
        <v>215</v>
      </c>
      <c r="D68" s="23" t="s">
        <v>221</v>
      </c>
      <c r="E68" s="23" t="s">
        <v>57</v>
      </c>
      <c r="F68" s="23">
        <v>108219767500</v>
      </c>
      <c r="G68" s="23" t="s">
        <v>83</v>
      </c>
      <c r="H68" s="203">
        <v>46150</v>
      </c>
      <c r="I68" s="23" t="s">
        <v>28</v>
      </c>
      <c r="J68" s="23" t="s">
        <v>36</v>
      </c>
      <c r="K68" s="23" t="s">
        <v>47</v>
      </c>
      <c r="L68" s="23" t="s">
        <v>95</v>
      </c>
      <c r="M68" s="23" t="s">
        <v>18193</v>
      </c>
      <c r="N68" s="23">
        <v>546040128001</v>
      </c>
      <c r="O68" s="23"/>
      <c r="P68" s="23"/>
      <c r="Q68" s="23">
        <v>4</v>
      </c>
      <c r="R68" s="23"/>
      <c r="S68" s="23"/>
      <c r="T68" s="23" t="s">
        <v>18194</v>
      </c>
      <c r="U68" s="23" t="s">
        <v>18195</v>
      </c>
      <c r="V68" s="23"/>
      <c r="W68" s="204"/>
      <c r="X68" s="23" t="s">
        <v>229</v>
      </c>
      <c r="Y68" s="74"/>
      <c r="Z68" s="276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</row>
    <row r="69" spans="1:42" ht="16.5">
      <c r="A69" s="2">
        <f t="shared" si="0"/>
        <v>66</v>
      </c>
      <c r="B69" s="3" t="str">
        <f>VLOOKUP(D69,DSKH!$A:$B,2,0)</f>
        <v>A-213</v>
      </c>
      <c r="C69" s="23" t="s">
        <v>215</v>
      </c>
      <c r="D69" s="23" t="s">
        <v>216</v>
      </c>
      <c r="E69" s="23" t="s">
        <v>29</v>
      </c>
      <c r="F69" s="23">
        <v>308507622160</v>
      </c>
      <c r="G69" s="23" t="s">
        <v>41</v>
      </c>
      <c r="H69" s="203">
        <v>46150</v>
      </c>
      <c r="I69" s="23" t="s">
        <v>28</v>
      </c>
      <c r="J69" s="23" t="s">
        <v>29</v>
      </c>
      <c r="K69" s="23" t="s">
        <v>47</v>
      </c>
      <c r="L69" s="23"/>
      <c r="M69" s="232">
        <v>20260507001</v>
      </c>
      <c r="N69" s="23"/>
      <c r="O69" s="23"/>
      <c r="P69" s="23"/>
      <c r="Q69" s="23"/>
      <c r="R69" s="23"/>
      <c r="S69" s="232">
        <v>1</v>
      </c>
      <c r="T69" s="232" t="s">
        <v>18196</v>
      </c>
      <c r="U69" s="23"/>
      <c r="V69" s="23"/>
      <c r="W69" s="204"/>
      <c r="X69" s="23"/>
      <c r="Y69" s="255" t="s">
        <v>217</v>
      </c>
      <c r="Z69" s="276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</row>
    <row r="70" spans="1:42" ht="16.5">
      <c r="A70" s="2">
        <f t="shared" si="0"/>
        <v>67</v>
      </c>
      <c r="B70" s="3" t="str">
        <f>VLOOKUP(D70,DSKH!$A:$B,2,0)</f>
        <v>A-213</v>
      </c>
      <c r="C70" s="23" t="s">
        <v>215</v>
      </c>
      <c r="D70" s="23" t="s">
        <v>216</v>
      </c>
      <c r="E70" s="23" t="s">
        <v>29</v>
      </c>
      <c r="F70" s="23">
        <v>308507631630</v>
      </c>
      <c r="G70" s="23" t="s">
        <v>41</v>
      </c>
      <c r="H70" s="203">
        <v>46150</v>
      </c>
      <c r="I70" s="23" t="s">
        <v>28</v>
      </c>
      <c r="J70" s="23" t="s">
        <v>29</v>
      </c>
      <c r="K70" s="23" t="s">
        <v>47</v>
      </c>
      <c r="L70" s="23"/>
      <c r="M70" s="230"/>
      <c r="N70" s="23"/>
      <c r="O70" s="23"/>
      <c r="P70" s="23"/>
      <c r="Q70" s="23"/>
      <c r="R70" s="23"/>
      <c r="S70" s="230"/>
      <c r="T70" s="230"/>
      <c r="U70" s="23"/>
      <c r="V70" s="23"/>
      <c r="W70" s="204"/>
      <c r="X70" s="23"/>
      <c r="Y70" s="250"/>
      <c r="Z70" s="276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</row>
    <row r="71" spans="1:42" ht="16.5">
      <c r="A71" s="2">
        <f t="shared" si="0"/>
        <v>68</v>
      </c>
      <c r="B71" s="3" t="str">
        <f>VLOOKUP(D71,DSKH!$A:$B,2,0)</f>
        <v>A-213</v>
      </c>
      <c r="C71" s="23" t="s">
        <v>215</v>
      </c>
      <c r="D71" s="23" t="s">
        <v>216</v>
      </c>
      <c r="E71" s="23" t="s">
        <v>29</v>
      </c>
      <c r="F71" s="23">
        <v>308507645520</v>
      </c>
      <c r="G71" s="23" t="s">
        <v>41</v>
      </c>
      <c r="H71" s="203">
        <v>46150</v>
      </c>
      <c r="I71" s="23" t="s">
        <v>28</v>
      </c>
      <c r="J71" s="23" t="s">
        <v>29</v>
      </c>
      <c r="K71" s="23" t="s">
        <v>47</v>
      </c>
      <c r="L71" s="23"/>
      <c r="M71" s="223"/>
      <c r="N71" s="23"/>
      <c r="O71" s="23"/>
      <c r="P71" s="23"/>
      <c r="Q71" s="23"/>
      <c r="R71" s="23"/>
      <c r="S71" s="223"/>
      <c r="T71" s="223"/>
      <c r="U71" s="23"/>
      <c r="V71" s="23"/>
      <c r="W71" s="204"/>
      <c r="X71" s="23"/>
      <c r="Y71" s="247"/>
      <c r="Z71" s="276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</row>
    <row r="72" spans="1:42" ht="16.5">
      <c r="A72" s="2">
        <f t="shared" si="0"/>
        <v>69</v>
      </c>
      <c r="B72" s="3" t="str">
        <f>VLOOKUP(D72,DSKH!$A:$B,2,0)</f>
        <v>A-213</v>
      </c>
      <c r="C72" s="23" t="s">
        <v>215</v>
      </c>
      <c r="D72" s="23" t="s">
        <v>216</v>
      </c>
      <c r="E72" s="23" t="s">
        <v>29</v>
      </c>
      <c r="F72" s="23">
        <v>308508819050</v>
      </c>
      <c r="G72" s="23" t="s">
        <v>41</v>
      </c>
      <c r="H72" s="203">
        <v>46150</v>
      </c>
      <c r="I72" s="23" t="s">
        <v>28</v>
      </c>
      <c r="J72" s="23" t="s">
        <v>29</v>
      </c>
      <c r="K72" s="23" t="s">
        <v>47</v>
      </c>
      <c r="L72" s="23"/>
      <c r="M72" s="232">
        <v>20260508001</v>
      </c>
      <c r="N72" s="23"/>
      <c r="O72" s="23"/>
      <c r="P72" s="23"/>
      <c r="Q72" s="23"/>
      <c r="R72" s="23"/>
      <c r="S72" s="232">
        <v>1</v>
      </c>
      <c r="T72" s="232" t="s">
        <v>18197</v>
      </c>
      <c r="U72" s="23"/>
      <c r="V72" s="23"/>
      <c r="W72" s="204"/>
      <c r="X72" s="23"/>
      <c r="Y72" s="255" t="s">
        <v>217</v>
      </c>
      <c r="Z72" s="276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</row>
    <row r="73" spans="1:42" ht="16.5">
      <c r="A73" s="2">
        <f t="shared" si="0"/>
        <v>70</v>
      </c>
      <c r="B73" s="3" t="str">
        <f>VLOOKUP(D73,DSKH!$A:$B,2,0)</f>
        <v>A-213</v>
      </c>
      <c r="C73" s="23" t="s">
        <v>215</v>
      </c>
      <c r="D73" s="23" t="s">
        <v>216</v>
      </c>
      <c r="E73" s="23" t="s">
        <v>29</v>
      </c>
      <c r="F73" s="23">
        <v>308508831650</v>
      </c>
      <c r="G73" s="23" t="s">
        <v>41</v>
      </c>
      <c r="H73" s="203">
        <v>46150</v>
      </c>
      <c r="I73" s="23" t="s">
        <v>28</v>
      </c>
      <c r="J73" s="23" t="s">
        <v>29</v>
      </c>
      <c r="K73" s="23" t="s">
        <v>47</v>
      </c>
      <c r="L73" s="23"/>
      <c r="M73" s="223"/>
      <c r="N73" s="23"/>
      <c r="O73" s="23"/>
      <c r="P73" s="23"/>
      <c r="Q73" s="23"/>
      <c r="R73" s="23"/>
      <c r="S73" s="223"/>
      <c r="T73" s="223"/>
      <c r="U73" s="23"/>
      <c r="V73" s="23"/>
      <c r="W73" s="204"/>
      <c r="X73" s="23"/>
      <c r="Y73" s="247"/>
      <c r="Z73" s="276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</row>
    <row r="74" spans="1:42" ht="16.5">
      <c r="A74" s="2">
        <f t="shared" si="0"/>
        <v>71</v>
      </c>
      <c r="B74" s="3" t="str">
        <f>VLOOKUP(D74,DSKH!$A:$B,2,0)</f>
        <v>A-213</v>
      </c>
      <c r="C74" s="23" t="s">
        <v>215</v>
      </c>
      <c r="D74" s="23" t="s">
        <v>216</v>
      </c>
      <c r="E74" s="23" t="s">
        <v>29</v>
      </c>
      <c r="F74" s="23">
        <v>308510175060</v>
      </c>
      <c r="G74" s="23" t="s">
        <v>41</v>
      </c>
      <c r="H74" s="203">
        <v>46150</v>
      </c>
      <c r="I74" s="23" t="s">
        <v>28</v>
      </c>
      <c r="J74" s="23" t="s">
        <v>29</v>
      </c>
      <c r="K74" s="23" t="s">
        <v>47</v>
      </c>
      <c r="L74" s="23"/>
      <c r="M74" s="232">
        <v>20260507002</v>
      </c>
      <c r="N74" s="23"/>
      <c r="O74" s="23"/>
      <c r="P74" s="23"/>
      <c r="Q74" s="23"/>
      <c r="R74" s="23"/>
      <c r="S74" s="232">
        <v>1</v>
      </c>
      <c r="T74" s="232" t="s">
        <v>18198</v>
      </c>
      <c r="U74" s="23"/>
      <c r="V74" s="23"/>
      <c r="W74" s="204"/>
      <c r="X74" s="23"/>
      <c r="Y74" s="255" t="s">
        <v>217</v>
      </c>
      <c r="Z74" s="276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</row>
    <row r="75" spans="1:42" ht="16.5">
      <c r="A75" s="2">
        <f t="shared" si="0"/>
        <v>72</v>
      </c>
      <c r="B75" s="3" t="str">
        <f>VLOOKUP(D75,DSKH!$A:$B,2,0)</f>
        <v>A-213</v>
      </c>
      <c r="C75" s="23" t="s">
        <v>215</v>
      </c>
      <c r="D75" s="23" t="s">
        <v>216</v>
      </c>
      <c r="E75" s="23" t="s">
        <v>29</v>
      </c>
      <c r="F75" s="23">
        <v>308510193850</v>
      </c>
      <c r="G75" s="23" t="s">
        <v>41</v>
      </c>
      <c r="H75" s="203">
        <v>46150</v>
      </c>
      <c r="I75" s="23" t="s">
        <v>28</v>
      </c>
      <c r="J75" s="23" t="s">
        <v>29</v>
      </c>
      <c r="K75" s="23" t="s">
        <v>47</v>
      </c>
      <c r="L75" s="23"/>
      <c r="M75" s="230"/>
      <c r="N75" s="23"/>
      <c r="O75" s="23"/>
      <c r="P75" s="23"/>
      <c r="Q75" s="23"/>
      <c r="R75" s="23"/>
      <c r="S75" s="230"/>
      <c r="T75" s="230"/>
      <c r="U75" s="23"/>
      <c r="V75" s="23"/>
      <c r="W75" s="204"/>
      <c r="X75" s="23"/>
      <c r="Y75" s="250"/>
      <c r="Z75" s="276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</row>
    <row r="76" spans="1:42" ht="16.5">
      <c r="A76" s="2">
        <f t="shared" si="0"/>
        <v>73</v>
      </c>
      <c r="B76" s="3" t="str">
        <f>VLOOKUP(D76,DSKH!$A:$B,2,0)</f>
        <v>A-213</v>
      </c>
      <c r="C76" s="23" t="s">
        <v>215</v>
      </c>
      <c r="D76" s="23" t="s">
        <v>216</v>
      </c>
      <c r="E76" s="23" t="s">
        <v>29</v>
      </c>
      <c r="F76" s="23">
        <v>308510208660</v>
      </c>
      <c r="G76" s="23" t="s">
        <v>41</v>
      </c>
      <c r="H76" s="203">
        <v>46150</v>
      </c>
      <c r="I76" s="23" t="s">
        <v>28</v>
      </c>
      <c r="J76" s="23" t="s">
        <v>29</v>
      </c>
      <c r="K76" s="23" t="s">
        <v>47</v>
      </c>
      <c r="L76" s="23"/>
      <c r="M76" s="230"/>
      <c r="N76" s="23"/>
      <c r="O76" s="23"/>
      <c r="P76" s="23"/>
      <c r="Q76" s="23"/>
      <c r="R76" s="23"/>
      <c r="S76" s="230"/>
      <c r="T76" s="230"/>
      <c r="U76" s="23"/>
      <c r="V76" s="23"/>
      <c r="W76" s="204"/>
      <c r="X76" s="23"/>
      <c r="Y76" s="250"/>
      <c r="Z76" s="276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</row>
    <row r="77" spans="1:42" ht="16.5">
      <c r="A77" s="2">
        <f t="shared" si="0"/>
        <v>74</v>
      </c>
      <c r="B77" s="3" t="str">
        <f>VLOOKUP(D77,DSKH!$A:$B,2,0)</f>
        <v>A-213</v>
      </c>
      <c r="C77" s="23" t="s">
        <v>215</v>
      </c>
      <c r="D77" s="23" t="s">
        <v>216</v>
      </c>
      <c r="E77" s="23" t="s">
        <v>29</v>
      </c>
      <c r="F77" s="23">
        <v>308510221740</v>
      </c>
      <c r="G77" s="23" t="s">
        <v>41</v>
      </c>
      <c r="H77" s="203">
        <v>46150</v>
      </c>
      <c r="I77" s="23" t="s">
        <v>28</v>
      </c>
      <c r="J77" s="23" t="s">
        <v>29</v>
      </c>
      <c r="K77" s="23" t="s">
        <v>47</v>
      </c>
      <c r="L77" s="23"/>
      <c r="M77" s="223"/>
      <c r="N77" s="23"/>
      <c r="O77" s="23"/>
      <c r="P77" s="23"/>
      <c r="Q77" s="23"/>
      <c r="R77" s="23"/>
      <c r="S77" s="223"/>
      <c r="T77" s="223"/>
      <c r="U77" s="23"/>
      <c r="V77" s="23"/>
      <c r="W77" s="204"/>
      <c r="X77" s="23"/>
      <c r="Y77" s="247"/>
      <c r="Z77" s="276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</row>
    <row r="78" spans="1:42" ht="132">
      <c r="A78" s="2">
        <f t="shared" si="0"/>
        <v>75</v>
      </c>
      <c r="B78" s="3" t="str">
        <f>VLOOKUP(D78,DSKH!$A:$B,2,0)</f>
        <v>A-323</v>
      </c>
      <c r="C78" s="23" t="s">
        <v>215</v>
      </c>
      <c r="D78" s="23" t="s">
        <v>221</v>
      </c>
      <c r="E78" s="23" t="s">
        <v>29</v>
      </c>
      <c r="F78" s="23">
        <v>308508553640</v>
      </c>
      <c r="G78" s="23" t="s">
        <v>41</v>
      </c>
      <c r="H78" s="203">
        <v>46150</v>
      </c>
      <c r="I78" s="23" t="s">
        <v>28</v>
      </c>
      <c r="J78" s="23" t="s">
        <v>29</v>
      </c>
      <c r="K78" s="23" t="s">
        <v>47</v>
      </c>
      <c r="L78" s="23"/>
      <c r="M78" s="23" t="s">
        <v>18199</v>
      </c>
      <c r="N78" s="23"/>
      <c r="O78" s="23">
        <v>2326671390</v>
      </c>
      <c r="P78" s="23"/>
      <c r="Q78" s="23">
        <v>4</v>
      </c>
      <c r="R78" s="23"/>
      <c r="S78" s="23"/>
      <c r="T78" s="23" t="s">
        <v>1359</v>
      </c>
      <c r="U78" s="23" t="s">
        <v>18200</v>
      </c>
      <c r="V78" s="23"/>
      <c r="W78" s="204"/>
      <c r="X78" s="23" t="s">
        <v>115</v>
      </c>
      <c r="Y78" s="74"/>
      <c r="Z78" s="276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</row>
    <row r="79" spans="1:42" ht="16.5">
      <c r="A79" s="2">
        <f t="shared" si="0"/>
        <v>76</v>
      </c>
      <c r="B79" s="3" t="str">
        <f>VLOOKUP(D79,DSKH!$A:$B,2,0)</f>
        <v>A-212</v>
      </c>
      <c r="C79" s="23" t="s">
        <v>17056</v>
      </c>
      <c r="D79" s="23" t="s">
        <v>26</v>
      </c>
      <c r="E79" s="23" t="s">
        <v>57</v>
      </c>
      <c r="F79" s="23">
        <v>108224304900</v>
      </c>
      <c r="G79" s="23" t="s">
        <v>34</v>
      </c>
      <c r="H79" s="203">
        <v>46151</v>
      </c>
      <c r="I79" s="23" t="s">
        <v>28</v>
      </c>
      <c r="J79" s="23" t="s">
        <v>4371</v>
      </c>
      <c r="K79" s="23" t="s">
        <v>30</v>
      </c>
      <c r="L79" s="23"/>
      <c r="M79" s="23"/>
      <c r="N79" s="23"/>
      <c r="O79" s="23"/>
      <c r="P79" s="23"/>
      <c r="Q79" s="23"/>
      <c r="R79" s="23"/>
      <c r="S79" s="23">
        <v>1</v>
      </c>
      <c r="T79" s="23"/>
      <c r="U79" s="23"/>
      <c r="V79" s="23"/>
      <c r="W79" s="204"/>
      <c r="X79" s="23"/>
      <c r="Y79" s="74"/>
      <c r="Z79" s="276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</row>
    <row r="80" spans="1:42" ht="16.5">
      <c r="A80" s="2">
        <f t="shared" si="0"/>
        <v>77</v>
      </c>
      <c r="B80" s="3" t="str">
        <f>VLOOKUP(D80,DSKH!$A:$B,2,0)</f>
        <v>A-212</v>
      </c>
      <c r="C80" s="23" t="s">
        <v>17056</v>
      </c>
      <c r="D80" s="23" t="s">
        <v>26</v>
      </c>
      <c r="E80" s="23" t="s">
        <v>57</v>
      </c>
      <c r="F80" s="23">
        <v>108224375710</v>
      </c>
      <c r="G80" s="23" t="s">
        <v>34</v>
      </c>
      <c r="H80" s="203">
        <v>46151</v>
      </c>
      <c r="I80" s="23" t="s">
        <v>28</v>
      </c>
      <c r="J80" s="23" t="s">
        <v>4371</v>
      </c>
      <c r="K80" s="23" t="s">
        <v>30</v>
      </c>
      <c r="L80" s="23"/>
      <c r="M80" s="23"/>
      <c r="N80" s="23"/>
      <c r="O80" s="23"/>
      <c r="P80" s="23"/>
      <c r="Q80" s="23"/>
      <c r="R80" s="23"/>
      <c r="S80" s="23">
        <v>1</v>
      </c>
      <c r="T80" s="23"/>
      <c r="U80" s="23"/>
      <c r="V80" s="23"/>
      <c r="W80" s="204"/>
      <c r="X80" s="23"/>
      <c r="Y80" s="74"/>
      <c r="Z80" s="276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</row>
    <row r="81" spans="1:42" ht="16.5">
      <c r="A81" s="2">
        <f t="shared" si="0"/>
        <v>78</v>
      </c>
      <c r="B81" s="3" t="str">
        <f>VLOOKUP(D81,DSKH!$A:$B,2,0)</f>
        <v>A-12</v>
      </c>
      <c r="C81" s="23" t="s">
        <v>184</v>
      </c>
      <c r="D81" s="23" t="s">
        <v>65</v>
      </c>
      <c r="E81" s="23" t="s">
        <v>29</v>
      </c>
      <c r="F81" s="23">
        <v>308493552750</v>
      </c>
      <c r="G81" s="23" t="s">
        <v>53</v>
      </c>
      <c r="H81" s="203">
        <v>46146</v>
      </c>
      <c r="I81" s="23" t="s">
        <v>28</v>
      </c>
      <c r="J81" s="23" t="s">
        <v>4371</v>
      </c>
      <c r="K81" s="23" t="s">
        <v>30</v>
      </c>
      <c r="L81" s="23"/>
      <c r="M81" s="23">
        <v>256</v>
      </c>
      <c r="N81" s="23"/>
      <c r="O81" s="23"/>
      <c r="P81" s="23"/>
      <c r="Q81" s="23"/>
      <c r="R81" s="23"/>
      <c r="S81" s="23">
        <v>1</v>
      </c>
      <c r="T81" s="23" t="s">
        <v>18201</v>
      </c>
      <c r="U81" s="23"/>
      <c r="V81" s="23"/>
      <c r="W81" s="204"/>
      <c r="X81" s="23"/>
      <c r="Y81" s="74"/>
      <c r="Z81" s="276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</row>
    <row r="82" spans="1:42" ht="16.5">
      <c r="A82" s="2">
        <f t="shared" si="0"/>
        <v>79</v>
      </c>
      <c r="B82" s="3" t="str">
        <f>VLOOKUP(D82,DSKH!$A:$B,2,0)</f>
        <v>A-12</v>
      </c>
      <c r="C82" s="23" t="s">
        <v>184</v>
      </c>
      <c r="D82" s="23" t="s">
        <v>65</v>
      </c>
      <c r="E82" s="23" t="s">
        <v>29</v>
      </c>
      <c r="F82" s="23">
        <v>308497584530</v>
      </c>
      <c r="G82" s="23" t="s">
        <v>53</v>
      </c>
      <c r="H82" s="203">
        <v>46147</v>
      </c>
      <c r="I82" s="23" t="s">
        <v>28</v>
      </c>
      <c r="J82" s="23" t="s">
        <v>4371</v>
      </c>
      <c r="K82" s="23" t="s">
        <v>30</v>
      </c>
      <c r="L82" s="23"/>
      <c r="M82" s="23">
        <v>260</v>
      </c>
      <c r="N82" s="23"/>
      <c r="O82" s="23"/>
      <c r="P82" s="23"/>
      <c r="Q82" s="23"/>
      <c r="R82" s="23"/>
      <c r="S82" s="23">
        <v>1</v>
      </c>
      <c r="T82" s="23" t="s">
        <v>18202</v>
      </c>
      <c r="U82" s="23"/>
      <c r="V82" s="23"/>
      <c r="W82" s="204"/>
      <c r="X82" s="23"/>
      <c r="Y82" s="74"/>
      <c r="Z82" s="276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</row>
    <row r="83" spans="1:42" ht="16.5">
      <c r="A83" s="2">
        <f t="shared" si="0"/>
        <v>80</v>
      </c>
      <c r="B83" s="3" t="str">
        <f>VLOOKUP(D83,DSKH!$A:$B,2,0)</f>
        <v>A-12</v>
      </c>
      <c r="C83" s="23" t="s">
        <v>184</v>
      </c>
      <c r="D83" s="23" t="s">
        <v>65</v>
      </c>
      <c r="E83" s="23" t="s">
        <v>29</v>
      </c>
      <c r="F83" s="23">
        <v>308498531300</v>
      </c>
      <c r="G83" s="23" t="s">
        <v>53</v>
      </c>
      <c r="H83" s="203">
        <v>46147</v>
      </c>
      <c r="I83" s="23" t="s">
        <v>28</v>
      </c>
      <c r="J83" s="23" t="s">
        <v>4371</v>
      </c>
      <c r="K83" s="23" t="s">
        <v>30</v>
      </c>
      <c r="L83" s="23"/>
      <c r="M83" s="23">
        <v>261</v>
      </c>
      <c r="N83" s="23"/>
      <c r="O83" s="23"/>
      <c r="P83" s="23"/>
      <c r="Q83" s="23"/>
      <c r="R83" s="23"/>
      <c r="S83" s="23">
        <v>1</v>
      </c>
      <c r="T83" s="23" t="s">
        <v>18203</v>
      </c>
      <c r="U83" s="23"/>
      <c r="V83" s="23"/>
      <c r="W83" s="204"/>
      <c r="X83" s="23"/>
      <c r="Y83" s="74"/>
      <c r="Z83" s="276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</row>
    <row r="84" spans="1:42" ht="16.5">
      <c r="A84" s="2">
        <f t="shared" si="0"/>
        <v>81</v>
      </c>
      <c r="B84" s="3" t="str">
        <f>VLOOKUP(D84,DSKH!$A:$B,2,0)</f>
        <v>A-12</v>
      </c>
      <c r="C84" s="23" t="s">
        <v>184</v>
      </c>
      <c r="D84" s="23" t="s">
        <v>65</v>
      </c>
      <c r="E84" s="23" t="s">
        <v>29</v>
      </c>
      <c r="F84" s="23">
        <v>308501178920</v>
      </c>
      <c r="G84" s="23" t="s">
        <v>53</v>
      </c>
      <c r="H84" s="203">
        <v>46148</v>
      </c>
      <c r="I84" s="23" t="s">
        <v>28</v>
      </c>
      <c r="J84" s="23" t="s">
        <v>4371</v>
      </c>
      <c r="K84" s="23" t="s">
        <v>30</v>
      </c>
      <c r="L84" s="23"/>
      <c r="M84" s="23">
        <v>264</v>
      </c>
      <c r="N84" s="23"/>
      <c r="O84" s="23"/>
      <c r="P84" s="23"/>
      <c r="Q84" s="23"/>
      <c r="R84" s="23"/>
      <c r="S84" s="23">
        <v>1</v>
      </c>
      <c r="T84" s="23" t="s">
        <v>18204</v>
      </c>
      <c r="U84" s="23"/>
      <c r="V84" s="23"/>
      <c r="W84" s="204"/>
      <c r="X84" s="23"/>
      <c r="Y84" s="74"/>
      <c r="Z84" s="276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</row>
    <row r="85" spans="1:42" ht="16.5">
      <c r="A85" s="2">
        <f t="shared" si="0"/>
        <v>82</v>
      </c>
      <c r="B85" s="3" t="str">
        <f>VLOOKUP(D85,DSKH!$A:$B,2,0)</f>
        <v>A-12</v>
      </c>
      <c r="C85" s="23" t="s">
        <v>184</v>
      </c>
      <c r="D85" s="23" t="s">
        <v>65</v>
      </c>
      <c r="E85" s="23" t="s">
        <v>29</v>
      </c>
      <c r="F85" s="23">
        <v>308501563810</v>
      </c>
      <c r="G85" s="23" t="s">
        <v>53</v>
      </c>
      <c r="H85" s="203">
        <v>46148</v>
      </c>
      <c r="I85" s="23" t="s">
        <v>28</v>
      </c>
      <c r="J85" s="23" t="s">
        <v>4371</v>
      </c>
      <c r="K85" s="23" t="s">
        <v>30</v>
      </c>
      <c r="L85" s="23"/>
      <c r="M85" s="23">
        <v>265</v>
      </c>
      <c r="N85" s="23"/>
      <c r="O85" s="23"/>
      <c r="P85" s="23"/>
      <c r="Q85" s="23"/>
      <c r="R85" s="23"/>
      <c r="S85" s="23">
        <v>1</v>
      </c>
      <c r="T85" s="23" t="s">
        <v>18205</v>
      </c>
      <c r="U85" s="23"/>
      <c r="V85" s="23"/>
      <c r="W85" s="204"/>
      <c r="X85" s="23"/>
      <c r="Y85" s="74"/>
      <c r="Z85" s="276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</row>
    <row r="86" spans="1:42" ht="16.5">
      <c r="A86" s="2">
        <f t="shared" si="0"/>
        <v>83</v>
      </c>
      <c r="B86" s="3" t="str">
        <f>VLOOKUP(D86,DSKH!$A:$B,2,0)</f>
        <v>A-12</v>
      </c>
      <c r="C86" s="23" t="s">
        <v>184</v>
      </c>
      <c r="D86" s="23" t="s">
        <v>65</v>
      </c>
      <c r="E86" s="23" t="s">
        <v>29</v>
      </c>
      <c r="F86" s="23">
        <v>308504804920</v>
      </c>
      <c r="G86" s="23" t="s">
        <v>53</v>
      </c>
      <c r="H86" s="203">
        <v>46149</v>
      </c>
      <c r="I86" s="23" t="s">
        <v>28</v>
      </c>
      <c r="J86" s="23" t="s">
        <v>4371</v>
      </c>
      <c r="K86" s="23" t="s">
        <v>30</v>
      </c>
      <c r="L86" s="23"/>
      <c r="M86" s="23">
        <v>270</v>
      </c>
      <c r="N86" s="23"/>
      <c r="O86" s="23"/>
      <c r="P86" s="23"/>
      <c r="Q86" s="23"/>
      <c r="R86" s="23"/>
      <c r="S86" s="23">
        <v>1</v>
      </c>
      <c r="T86" s="23" t="s">
        <v>18206</v>
      </c>
      <c r="U86" s="23"/>
      <c r="V86" s="23"/>
      <c r="W86" s="204"/>
      <c r="X86" s="23"/>
      <c r="Y86" s="74"/>
      <c r="Z86" s="276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</row>
    <row r="87" spans="1:42" ht="16.5">
      <c r="A87" s="2">
        <f t="shared" si="0"/>
        <v>84</v>
      </c>
      <c r="B87" s="3" t="str">
        <f>VLOOKUP(D87,DSKH!$A:$B,2,0)</f>
        <v>A-12</v>
      </c>
      <c r="C87" s="23" t="s">
        <v>184</v>
      </c>
      <c r="D87" s="23" t="s">
        <v>65</v>
      </c>
      <c r="E87" s="23" t="s">
        <v>29</v>
      </c>
      <c r="F87" s="23">
        <v>308510234930</v>
      </c>
      <c r="G87" s="23" t="s">
        <v>53</v>
      </c>
      <c r="H87" s="203">
        <v>46150</v>
      </c>
      <c r="I87" s="23" t="s">
        <v>28</v>
      </c>
      <c r="J87" s="23" t="s">
        <v>4371</v>
      </c>
      <c r="K87" s="23" t="s">
        <v>30</v>
      </c>
      <c r="L87" s="23"/>
      <c r="M87" s="23">
        <v>274</v>
      </c>
      <c r="N87" s="23"/>
      <c r="O87" s="23"/>
      <c r="P87" s="23"/>
      <c r="Q87" s="23"/>
      <c r="R87" s="23"/>
      <c r="S87" s="23">
        <v>1</v>
      </c>
      <c r="T87" s="23" t="s">
        <v>18207</v>
      </c>
      <c r="U87" s="23"/>
      <c r="V87" s="23"/>
      <c r="W87" s="204"/>
      <c r="X87" s="23"/>
      <c r="Y87" s="74"/>
      <c r="Z87" s="276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</row>
    <row r="88" spans="1:42" ht="16.5">
      <c r="A88" s="2">
        <f t="shared" si="0"/>
        <v>85</v>
      </c>
      <c r="B88" s="3" t="str">
        <f>VLOOKUP(D88,DSKH!$A:$B,2,0)</f>
        <v>A-12</v>
      </c>
      <c r="C88" s="23" t="s">
        <v>184</v>
      </c>
      <c r="D88" s="23" t="s">
        <v>65</v>
      </c>
      <c r="E88" s="23" t="s">
        <v>29</v>
      </c>
      <c r="F88" s="23">
        <v>308510245060</v>
      </c>
      <c r="G88" s="23" t="s">
        <v>53</v>
      </c>
      <c r="H88" s="203">
        <v>46150</v>
      </c>
      <c r="I88" s="23" t="s">
        <v>28</v>
      </c>
      <c r="J88" s="23" t="s">
        <v>4371</v>
      </c>
      <c r="K88" s="23" t="s">
        <v>30</v>
      </c>
      <c r="L88" s="23"/>
      <c r="M88" s="23">
        <v>276</v>
      </c>
      <c r="N88" s="23"/>
      <c r="O88" s="23"/>
      <c r="P88" s="23"/>
      <c r="Q88" s="23"/>
      <c r="R88" s="23"/>
      <c r="S88" s="23">
        <v>1</v>
      </c>
      <c r="T88" s="23" t="s">
        <v>18208</v>
      </c>
      <c r="U88" s="23"/>
      <c r="V88" s="23"/>
      <c r="W88" s="204"/>
      <c r="X88" s="23"/>
      <c r="Y88" s="74"/>
      <c r="Z88" s="276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</row>
    <row r="89" spans="1:42" ht="16.5">
      <c r="A89" s="2">
        <f t="shared" si="0"/>
        <v>86</v>
      </c>
      <c r="B89" s="3" t="str">
        <f>VLOOKUP(D89,DSKH!$A:$B,2,0)</f>
        <v>B-57</v>
      </c>
      <c r="C89" s="23" t="s">
        <v>87</v>
      </c>
      <c r="D89" s="23" t="s">
        <v>946</v>
      </c>
      <c r="E89" s="23" t="s">
        <v>29</v>
      </c>
      <c r="F89" s="23">
        <v>308493705350</v>
      </c>
      <c r="G89" s="23" t="s">
        <v>41</v>
      </c>
      <c r="H89" s="203">
        <v>46146</v>
      </c>
      <c r="I89" s="23" t="s">
        <v>28</v>
      </c>
      <c r="J89" s="23" t="s">
        <v>29</v>
      </c>
      <c r="K89" s="23" t="s">
        <v>30</v>
      </c>
      <c r="L89" s="23"/>
      <c r="M89" s="23">
        <v>198</v>
      </c>
      <c r="N89" s="23"/>
      <c r="O89" s="23"/>
      <c r="P89" s="23"/>
      <c r="Q89" s="23"/>
      <c r="R89" s="23"/>
      <c r="S89" s="23">
        <v>1</v>
      </c>
      <c r="T89" s="23" t="s">
        <v>18209</v>
      </c>
      <c r="U89" s="23"/>
      <c r="V89" s="23"/>
      <c r="W89" s="204"/>
      <c r="X89" s="23"/>
      <c r="Y89" s="74"/>
      <c r="Z89" s="276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</row>
    <row r="90" spans="1:42" ht="16.5">
      <c r="A90" s="2">
        <f t="shared" si="0"/>
        <v>87</v>
      </c>
      <c r="B90" s="3" t="str">
        <f>VLOOKUP(D90,DSKH!$A:$B,2,0)</f>
        <v>B-57</v>
      </c>
      <c r="C90" s="23" t="s">
        <v>87</v>
      </c>
      <c r="D90" s="23" t="s">
        <v>946</v>
      </c>
      <c r="E90" s="23" t="s">
        <v>29</v>
      </c>
      <c r="F90" s="23">
        <v>308494940630</v>
      </c>
      <c r="G90" s="23" t="s">
        <v>41</v>
      </c>
      <c r="H90" s="203">
        <v>46146</v>
      </c>
      <c r="I90" s="23" t="s">
        <v>28</v>
      </c>
      <c r="J90" s="23" t="s">
        <v>29</v>
      </c>
      <c r="K90" s="23" t="s">
        <v>30</v>
      </c>
      <c r="L90" s="23"/>
      <c r="M90" s="23">
        <v>199</v>
      </c>
      <c r="N90" s="23"/>
      <c r="O90" s="23"/>
      <c r="P90" s="23"/>
      <c r="Q90" s="23"/>
      <c r="R90" s="23"/>
      <c r="S90" s="23">
        <v>1</v>
      </c>
      <c r="T90" s="23" t="s">
        <v>18210</v>
      </c>
      <c r="U90" s="23"/>
      <c r="V90" s="23"/>
      <c r="W90" s="204"/>
      <c r="X90" s="23"/>
      <c r="Y90" s="74"/>
      <c r="Z90" s="276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</row>
    <row r="91" spans="1:42" ht="16.5">
      <c r="A91" s="2">
        <f t="shared" si="0"/>
        <v>88</v>
      </c>
      <c r="B91" s="3" t="str">
        <f>VLOOKUP(D91,DSKH!$A:$B,2,0)</f>
        <v>B-57</v>
      </c>
      <c r="C91" s="23" t="s">
        <v>87</v>
      </c>
      <c r="D91" s="23" t="s">
        <v>946</v>
      </c>
      <c r="E91" s="23" t="s">
        <v>29</v>
      </c>
      <c r="F91" s="23">
        <v>308494941550</v>
      </c>
      <c r="G91" s="23" t="s">
        <v>41</v>
      </c>
      <c r="H91" s="203">
        <v>46146</v>
      </c>
      <c r="I91" s="23" t="s">
        <v>28</v>
      </c>
      <c r="J91" s="23" t="s">
        <v>29</v>
      </c>
      <c r="K91" s="23" t="s">
        <v>30</v>
      </c>
      <c r="L91" s="23"/>
      <c r="M91" s="23">
        <v>200</v>
      </c>
      <c r="N91" s="23"/>
      <c r="O91" s="23"/>
      <c r="P91" s="23"/>
      <c r="Q91" s="23"/>
      <c r="R91" s="23"/>
      <c r="S91" s="23">
        <v>1</v>
      </c>
      <c r="T91" s="23" t="s">
        <v>18211</v>
      </c>
      <c r="U91" s="23"/>
      <c r="V91" s="23"/>
      <c r="W91" s="204"/>
      <c r="X91" s="23"/>
      <c r="Y91" s="74"/>
      <c r="Z91" s="276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  <c r="AM91" s="165"/>
      <c r="AN91" s="165"/>
      <c r="AO91" s="165"/>
      <c r="AP91" s="165"/>
    </row>
    <row r="92" spans="1:42" ht="16.5">
      <c r="A92" s="2">
        <f t="shared" si="0"/>
        <v>89</v>
      </c>
      <c r="B92" s="3" t="str">
        <f>VLOOKUP(D92,DSKH!$A:$B,2,0)</f>
        <v>B-57</v>
      </c>
      <c r="C92" s="23" t="s">
        <v>87</v>
      </c>
      <c r="D92" s="23" t="s">
        <v>946</v>
      </c>
      <c r="E92" s="23" t="s">
        <v>29</v>
      </c>
      <c r="F92" s="23">
        <v>308494942140</v>
      </c>
      <c r="G92" s="23" t="s">
        <v>41</v>
      </c>
      <c r="H92" s="203">
        <v>46146</v>
      </c>
      <c r="I92" s="23" t="s">
        <v>28</v>
      </c>
      <c r="J92" s="23" t="s">
        <v>29</v>
      </c>
      <c r="K92" s="23" t="s">
        <v>30</v>
      </c>
      <c r="L92" s="23"/>
      <c r="M92" s="23">
        <v>201</v>
      </c>
      <c r="N92" s="23"/>
      <c r="O92" s="23"/>
      <c r="P92" s="23"/>
      <c r="Q92" s="23"/>
      <c r="R92" s="23"/>
      <c r="S92" s="23">
        <v>1</v>
      </c>
      <c r="T92" s="23" t="s">
        <v>18212</v>
      </c>
      <c r="U92" s="23"/>
      <c r="V92" s="23"/>
      <c r="W92" s="204"/>
      <c r="X92" s="23"/>
      <c r="Y92" s="74"/>
      <c r="Z92" s="276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  <c r="AM92" s="165"/>
      <c r="AN92" s="165"/>
      <c r="AO92" s="165"/>
      <c r="AP92" s="165"/>
    </row>
    <row r="93" spans="1:42" ht="16.5">
      <c r="A93" s="2">
        <f t="shared" si="0"/>
        <v>90</v>
      </c>
      <c r="B93" s="3" t="str">
        <f>VLOOKUP(D93,DSKH!$A:$B,2,0)</f>
        <v>B-57</v>
      </c>
      <c r="C93" s="23" t="s">
        <v>87</v>
      </c>
      <c r="D93" s="23" t="s">
        <v>946</v>
      </c>
      <c r="E93" s="23" t="s">
        <v>29</v>
      </c>
      <c r="F93" s="23">
        <v>308494943100</v>
      </c>
      <c r="G93" s="23" t="s">
        <v>41</v>
      </c>
      <c r="H93" s="203">
        <v>46146</v>
      </c>
      <c r="I93" s="23" t="s">
        <v>28</v>
      </c>
      <c r="J93" s="23" t="s">
        <v>29</v>
      </c>
      <c r="K93" s="23" t="s">
        <v>30</v>
      </c>
      <c r="L93" s="23"/>
      <c r="M93" s="23">
        <v>202</v>
      </c>
      <c r="N93" s="23"/>
      <c r="O93" s="23"/>
      <c r="P93" s="23"/>
      <c r="Q93" s="23"/>
      <c r="R93" s="23"/>
      <c r="S93" s="23">
        <v>1</v>
      </c>
      <c r="T93" s="23" t="s">
        <v>18213</v>
      </c>
      <c r="U93" s="23"/>
      <c r="V93" s="23"/>
      <c r="W93" s="204"/>
      <c r="X93" s="23"/>
      <c r="Y93" s="74"/>
      <c r="Z93" s="276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</row>
    <row r="94" spans="1:42" ht="16.5">
      <c r="A94" s="2">
        <f t="shared" si="0"/>
        <v>91</v>
      </c>
      <c r="B94" s="3" t="e">
        <f>VLOOKUP(D94,DSKH!$A:$B,2,0)</f>
        <v>#N/A</v>
      </c>
      <c r="C94" s="23" t="s">
        <v>87</v>
      </c>
      <c r="D94" s="23" t="s">
        <v>8225</v>
      </c>
      <c r="E94" s="23" t="s">
        <v>29</v>
      </c>
      <c r="F94" s="23">
        <v>308491649820</v>
      </c>
      <c r="G94" s="23" t="s">
        <v>44</v>
      </c>
      <c r="H94" s="203">
        <v>46146</v>
      </c>
      <c r="I94" s="23" t="s">
        <v>28</v>
      </c>
      <c r="J94" s="23" t="s">
        <v>29</v>
      </c>
      <c r="K94" s="23" t="s">
        <v>30</v>
      </c>
      <c r="L94" s="23"/>
      <c r="M94" s="23" t="s">
        <v>18214</v>
      </c>
      <c r="N94" s="23"/>
      <c r="O94" s="23"/>
      <c r="P94" s="23"/>
      <c r="Q94" s="23"/>
      <c r="R94" s="23">
        <v>1</v>
      </c>
      <c r="S94" s="23"/>
      <c r="T94" s="23" t="s">
        <v>18215</v>
      </c>
      <c r="U94" s="23"/>
      <c r="V94" s="23"/>
      <c r="W94" s="204"/>
      <c r="X94" s="23" t="s">
        <v>94</v>
      </c>
      <c r="Y94" s="74"/>
      <c r="Z94" s="276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</row>
    <row r="95" spans="1:42" ht="16.5">
      <c r="A95" s="2">
        <f t="shared" si="0"/>
        <v>92</v>
      </c>
      <c r="B95" s="3" t="e">
        <f>VLOOKUP(D95,DSKH!$A:$B,2,0)</f>
        <v>#N/A</v>
      </c>
      <c r="C95" s="23" t="s">
        <v>87</v>
      </c>
      <c r="D95" s="23" t="s">
        <v>8225</v>
      </c>
      <c r="E95" s="23" t="s">
        <v>29</v>
      </c>
      <c r="F95" s="23">
        <v>308491982910</v>
      </c>
      <c r="G95" s="23" t="s">
        <v>44</v>
      </c>
      <c r="H95" s="203">
        <v>46146</v>
      </c>
      <c r="I95" s="23" t="s">
        <v>28</v>
      </c>
      <c r="J95" s="23" t="s">
        <v>29</v>
      </c>
      <c r="K95" s="23" t="s">
        <v>30</v>
      </c>
      <c r="L95" s="23"/>
      <c r="M95" s="23" t="s">
        <v>18216</v>
      </c>
      <c r="N95" s="23"/>
      <c r="O95" s="23"/>
      <c r="P95" s="23"/>
      <c r="Q95" s="23"/>
      <c r="R95" s="23">
        <v>1</v>
      </c>
      <c r="S95" s="23"/>
      <c r="T95" s="23" t="s">
        <v>18217</v>
      </c>
      <c r="U95" s="23"/>
      <c r="V95" s="23"/>
      <c r="W95" s="204"/>
      <c r="X95" s="23" t="s">
        <v>94</v>
      </c>
      <c r="Y95" s="74"/>
      <c r="Z95" s="276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</row>
    <row r="96" spans="1:42" ht="16.5">
      <c r="A96" s="2">
        <f t="shared" si="0"/>
        <v>93</v>
      </c>
      <c r="B96" s="3" t="e">
        <f>VLOOKUP(D96,DSKH!$A:$B,2,0)</f>
        <v>#N/A</v>
      </c>
      <c r="C96" s="23" t="s">
        <v>87</v>
      </c>
      <c r="D96" s="23" t="s">
        <v>8225</v>
      </c>
      <c r="E96" s="23" t="s">
        <v>29</v>
      </c>
      <c r="F96" s="23">
        <v>308491999710</v>
      </c>
      <c r="G96" s="23" t="s">
        <v>44</v>
      </c>
      <c r="H96" s="203">
        <v>46146</v>
      </c>
      <c r="I96" s="23" t="s">
        <v>28</v>
      </c>
      <c r="J96" s="23" t="s">
        <v>29</v>
      </c>
      <c r="K96" s="23" t="s">
        <v>30</v>
      </c>
      <c r="L96" s="23"/>
      <c r="M96" s="23" t="s">
        <v>18218</v>
      </c>
      <c r="N96" s="23"/>
      <c r="O96" s="23"/>
      <c r="P96" s="23"/>
      <c r="Q96" s="23"/>
      <c r="R96" s="23">
        <v>1</v>
      </c>
      <c r="S96" s="23"/>
      <c r="T96" s="23" t="s">
        <v>18219</v>
      </c>
      <c r="U96" s="23"/>
      <c r="V96" s="23"/>
      <c r="W96" s="204"/>
      <c r="X96" s="23" t="s">
        <v>94</v>
      </c>
      <c r="Y96" s="74"/>
      <c r="Z96" s="276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</row>
    <row r="97" spans="1:42" ht="16.5">
      <c r="A97" s="2">
        <f t="shared" si="0"/>
        <v>94</v>
      </c>
      <c r="B97" s="3" t="e">
        <f>VLOOKUP(D97,DSKH!$A:$B,2,0)</f>
        <v>#N/A</v>
      </c>
      <c r="C97" s="23" t="s">
        <v>87</v>
      </c>
      <c r="D97" s="23" t="s">
        <v>8225</v>
      </c>
      <c r="E97" s="23" t="s">
        <v>29</v>
      </c>
      <c r="F97" s="23">
        <v>308492959260</v>
      </c>
      <c r="G97" s="23" t="s">
        <v>44</v>
      </c>
      <c r="H97" s="203">
        <v>46146</v>
      </c>
      <c r="I97" s="23" t="s">
        <v>28</v>
      </c>
      <c r="J97" s="23" t="s">
        <v>29</v>
      </c>
      <c r="K97" s="23" t="s">
        <v>30</v>
      </c>
      <c r="L97" s="23"/>
      <c r="M97" s="232" t="s">
        <v>18220</v>
      </c>
      <c r="N97" s="23"/>
      <c r="O97" s="23"/>
      <c r="P97" s="23"/>
      <c r="Q97" s="23"/>
      <c r="R97" s="232">
        <v>1</v>
      </c>
      <c r="S97" s="23"/>
      <c r="T97" s="232" t="s">
        <v>18221</v>
      </c>
      <c r="U97" s="23"/>
      <c r="V97" s="23"/>
      <c r="W97" s="204"/>
      <c r="X97" s="232" t="s">
        <v>94</v>
      </c>
      <c r="Y97" s="255" t="s">
        <v>241</v>
      </c>
      <c r="Z97" s="276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</row>
    <row r="98" spans="1:42" ht="16.5">
      <c r="A98" s="2">
        <f t="shared" si="0"/>
        <v>95</v>
      </c>
      <c r="B98" s="3" t="e">
        <f>VLOOKUP(D98,DSKH!$A:$B,2,0)</f>
        <v>#N/A</v>
      </c>
      <c r="C98" s="23" t="s">
        <v>87</v>
      </c>
      <c r="D98" s="23" t="s">
        <v>8225</v>
      </c>
      <c r="E98" s="23" t="s">
        <v>29</v>
      </c>
      <c r="F98" s="23">
        <v>308492984610</v>
      </c>
      <c r="G98" s="23" t="s">
        <v>44</v>
      </c>
      <c r="H98" s="203">
        <v>46146</v>
      </c>
      <c r="I98" s="23" t="s">
        <v>28</v>
      </c>
      <c r="J98" s="23" t="s">
        <v>29</v>
      </c>
      <c r="K98" s="23" t="s">
        <v>30</v>
      </c>
      <c r="L98" s="23"/>
      <c r="M98" s="223"/>
      <c r="N98" s="23"/>
      <c r="O98" s="23"/>
      <c r="P98" s="23"/>
      <c r="Q98" s="23"/>
      <c r="R98" s="223"/>
      <c r="S98" s="23"/>
      <c r="T98" s="223"/>
      <c r="U98" s="23"/>
      <c r="V98" s="23"/>
      <c r="W98" s="204"/>
      <c r="X98" s="223"/>
      <c r="Y98" s="247"/>
      <c r="Z98" s="276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</row>
    <row r="99" spans="1:42" ht="16.5">
      <c r="A99" s="2">
        <f t="shared" si="0"/>
        <v>96</v>
      </c>
      <c r="B99" s="3" t="e">
        <f>VLOOKUP(D99,DSKH!$A:$B,2,0)</f>
        <v>#N/A</v>
      </c>
      <c r="C99" s="23" t="s">
        <v>87</v>
      </c>
      <c r="D99" s="23" t="s">
        <v>8225</v>
      </c>
      <c r="E99" s="23" t="s">
        <v>57</v>
      </c>
      <c r="F99" s="23">
        <v>108205553850</v>
      </c>
      <c r="G99" s="23" t="s">
        <v>62</v>
      </c>
      <c r="H99" s="203">
        <v>46146</v>
      </c>
      <c r="I99" s="23" t="s">
        <v>28</v>
      </c>
      <c r="J99" s="23" t="s">
        <v>29</v>
      </c>
      <c r="K99" s="23" t="s">
        <v>30</v>
      </c>
      <c r="L99" s="23"/>
      <c r="M99" s="23" t="s">
        <v>18222</v>
      </c>
      <c r="N99" s="23">
        <v>870938014827</v>
      </c>
      <c r="O99" s="23"/>
      <c r="P99" s="23"/>
      <c r="Q99" s="23"/>
      <c r="R99" s="23">
        <v>1</v>
      </c>
      <c r="S99" s="23"/>
      <c r="T99" s="23" t="s">
        <v>18223</v>
      </c>
      <c r="U99" s="23"/>
      <c r="V99" s="23"/>
      <c r="W99" s="204"/>
      <c r="X99" s="23" t="s">
        <v>50</v>
      </c>
      <c r="Y99" s="74"/>
      <c r="Z99" s="276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</row>
    <row r="100" spans="1:42" ht="16.5">
      <c r="A100" s="2">
        <f t="shared" si="0"/>
        <v>97</v>
      </c>
      <c r="B100" s="3" t="e">
        <f>VLOOKUP(D100,DSKH!$A:$B,2,0)</f>
        <v>#N/A</v>
      </c>
      <c r="C100" s="23" t="s">
        <v>87</v>
      </c>
      <c r="D100" s="23" t="s">
        <v>8225</v>
      </c>
      <c r="E100" s="23" t="s">
        <v>57</v>
      </c>
      <c r="F100" s="23">
        <v>108205687110</v>
      </c>
      <c r="G100" s="23" t="s">
        <v>62</v>
      </c>
      <c r="H100" s="203">
        <v>46146</v>
      </c>
      <c r="I100" s="23" t="s">
        <v>28</v>
      </c>
      <c r="J100" s="23" t="s">
        <v>29</v>
      </c>
      <c r="K100" s="23" t="s">
        <v>30</v>
      </c>
      <c r="L100" s="23"/>
      <c r="M100" s="23" t="s">
        <v>18224</v>
      </c>
      <c r="N100" s="23">
        <v>871145242689</v>
      </c>
      <c r="O100" s="23"/>
      <c r="P100" s="23"/>
      <c r="Q100" s="23"/>
      <c r="R100" s="23">
        <v>1</v>
      </c>
      <c r="S100" s="23"/>
      <c r="T100" s="23" t="s">
        <v>18225</v>
      </c>
      <c r="U100" s="23"/>
      <c r="V100" s="23"/>
      <c r="W100" s="204"/>
      <c r="X100" s="23" t="s">
        <v>50</v>
      </c>
      <c r="Y100" s="74"/>
      <c r="Z100" s="276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</row>
    <row r="101" spans="1:42" ht="16.5">
      <c r="A101" s="2">
        <f t="shared" si="0"/>
        <v>98</v>
      </c>
      <c r="B101" s="3" t="e">
        <f>VLOOKUP(D101,DSKH!$A:$B,2,0)</f>
        <v>#N/A</v>
      </c>
      <c r="C101" s="23" t="s">
        <v>87</v>
      </c>
      <c r="D101" s="23" t="s">
        <v>8225</v>
      </c>
      <c r="E101" s="23" t="s">
        <v>57</v>
      </c>
      <c r="F101" s="23">
        <v>108205871800</v>
      </c>
      <c r="G101" s="23" t="s">
        <v>62</v>
      </c>
      <c r="H101" s="203">
        <v>46146</v>
      </c>
      <c r="I101" s="23" t="s">
        <v>28</v>
      </c>
      <c r="J101" s="23" t="s">
        <v>29</v>
      </c>
      <c r="K101" s="23" t="s">
        <v>30</v>
      </c>
      <c r="L101" s="23"/>
      <c r="M101" s="23">
        <v>20260421018</v>
      </c>
      <c r="N101" s="23">
        <v>870890082009</v>
      </c>
      <c r="O101" s="23"/>
      <c r="P101" s="23"/>
      <c r="Q101" s="23"/>
      <c r="R101" s="23">
        <v>1</v>
      </c>
      <c r="S101" s="23"/>
      <c r="T101" s="23" t="s">
        <v>18226</v>
      </c>
      <c r="U101" s="23"/>
      <c r="V101" s="23"/>
      <c r="W101" s="204"/>
      <c r="X101" s="23" t="s">
        <v>50</v>
      </c>
      <c r="Y101" s="74"/>
      <c r="Z101" s="276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  <c r="AM101" s="165"/>
      <c r="AN101" s="165"/>
      <c r="AO101" s="165"/>
      <c r="AP101" s="165"/>
    </row>
    <row r="102" spans="1:42" ht="16.5">
      <c r="A102" s="2">
        <f t="shared" si="0"/>
        <v>99</v>
      </c>
      <c r="B102" s="3" t="e">
        <f>VLOOKUP(D102,DSKH!$A:$B,2,0)</f>
        <v>#N/A</v>
      </c>
      <c r="C102" s="23" t="s">
        <v>87</v>
      </c>
      <c r="D102" s="23" t="s">
        <v>8225</v>
      </c>
      <c r="E102" s="23" t="s">
        <v>57</v>
      </c>
      <c r="F102" s="23">
        <v>108205957640</v>
      </c>
      <c r="G102" s="23" t="s">
        <v>62</v>
      </c>
      <c r="H102" s="203">
        <v>46146</v>
      </c>
      <c r="I102" s="23" t="s">
        <v>28</v>
      </c>
      <c r="J102" s="23" t="s">
        <v>29</v>
      </c>
      <c r="K102" s="23" t="s">
        <v>30</v>
      </c>
      <c r="L102" s="23"/>
      <c r="M102" s="23" t="s">
        <v>18227</v>
      </c>
      <c r="N102" s="23">
        <v>522224404578</v>
      </c>
      <c r="O102" s="23"/>
      <c r="P102" s="23"/>
      <c r="Q102" s="23"/>
      <c r="R102" s="23">
        <v>1</v>
      </c>
      <c r="S102" s="23"/>
      <c r="T102" s="23" t="s">
        <v>437</v>
      </c>
      <c r="U102" s="23"/>
      <c r="V102" s="23"/>
      <c r="W102" s="204"/>
      <c r="X102" s="23" t="s">
        <v>50</v>
      </c>
      <c r="Y102" s="74"/>
      <c r="Z102" s="276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5"/>
    </row>
    <row r="103" spans="1:42" ht="16.5">
      <c r="A103" s="2">
        <f t="shared" si="0"/>
        <v>100</v>
      </c>
      <c r="B103" s="3" t="e">
        <f>VLOOKUP(D103,DSKH!$A:$B,2,0)</f>
        <v>#N/A</v>
      </c>
      <c r="C103" s="23" t="s">
        <v>87</v>
      </c>
      <c r="D103" s="23" t="s">
        <v>8225</v>
      </c>
      <c r="E103" s="23" t="s">
        <v>57</v>
      </c>
      <c r="F103" s="23">
        <v>108206035930</v>
      </c>
      <c r="G103" s="23" t="s">
        <v>62</v>
      </c>
      <c r="H103" s="203">
        <v>46146</v>
      </c>
      <c r="I103" s="23" t="s">
        <v>28</v>
      </c>
      <c r="J103" s="23" t="s">
        <v>29</v>
      </c>
      <c r="K103" s="23" t="s">
        <v>30</v>
      </c>
      <c r="L103" s="23"/>
      <c r="M103" s="23" t="s">
        <v>18228</v>
      </c>
      <c r="N103" s="23">
        <v>871195042368</v>
      </c>
      <c r="O103" s="23"/>
      <c r="P103" s="23"/>
      <c r="Q103" s="23"/>
      <c r="R103" s="23">
        <v>1</v>
      </c>
      <c r="S103" s="23"/>
      <c r="T103" s="23" t="s">
        <v>18229</v>
      </c>
      <c r="U103" s="23"/>
      <c r="V103" s="23"/>
      <c r="W103" s="204"/>
      <c r="X103" s="23" t="s">
        <v>50</v>
      </c>
      <c r="Y103" s="74"/>
      <c r="Z103" s="276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5"/>
    </row>
    <row r="104" spans="1:42" ht="33">
      <c r="A104" s="2">
        <f t="shared" si="0"/>
        <v>101</v>
      </c>
      <c r="B104" s="3" t="e">
        <f>VLOOKUP(D104,DSKH!$A:$B,2,0)</f>
        <v>#N/A</v>
      </c>
      <c r="C104" s="23" t="s">
        <v>87</v>
      </c>
      <c r="D104" s="23" t="s">
        <v>8225</v>
      </c>
      <c r="E104" s="23" t="s">
        <v>57</v>
      </c>
      <c r="F104" s="23">
        <v>108206189120</v>
      </c>
      <c r="G104" s="23" t="s">
        <v>62</v>
      </c>
      <c r="H104" s="203">
        <v>46146</v>
      </c>
      <c r="I104" s="23" t="s">
        <v>28</v>
      </c>
      <c r="J104" s="23" t="s">
        <v>29</v>
      </c>
      <c r="K104" s="23" t="s">
        <v>30</v>
      </c>
      <c r="L104" s="23"/>
      <c r="M104" s="23" t="s">
        <v>18230</v>
      </c>
      <c r="N104" s="23">
        <v>871152388160</v>
      </c>
      <c r="O104" s="23"/>
      <c r="P104" s="23"/>
      <c r="Q104" s="23"/>
      <c r="R104" s="23">
        <v>1</v>
      </c>
      <c r="S104" s="23"/>
      <c r="T104" s="23" t="s">
        <v>5812</v>
      </c>
      <c r="U104" s="23"/>
      <c r="V104" s="23"/>
      <c r="W104" s="204"/>
      <c r="X104" s="23" t="s">
        <v>50</v>
      </c>
      <c r="Y104" s="74"/>
      <c r="Z104" s="276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</row>
    <row r="105" spans="1:42" ht="33">
      <c r="A105" s="2">
        <f t="shared" si="0"/>
        <v>102</v>
      </c>
      <c r="B105" s="3" t="e">
        <f>VLOOKUP(D105,DSKH!$A:$B,2,0)</f>
        <v>#N/A</v>
      </c>
      <c r="C105" s="23" t="s">
        <v>87</v>
      </c>
      <c r="D105" s="23" t="s">
        <v>8225</v>
      </c>
      <c r="E105" s="23" t="s">
        <v>57</v>
      </c>
      <c r="F105" s="23">
        <v>108206260150</v>
      </c>
      <c r="G105" s="23" t="s">
        <v>62</v>
      </c>
      <c r="H105" s="203">
        <v>46146</v>
      </c>
      <c r="I105" s="23" t="s">
        <v>28</v>
      </c>
      <c r="J105" s="23" t="s">
        <v>29</v>
      </c>
      <c r="K105" s="23" t="s">
        <v>30</v>
      </c>
      <c r="L105" s="23"/>
      <c r="M105" s="23" t="s">
        <v>18231</v>
      </c>
      <c r="N105" s="23">
        <v>871144847349</v>
      </c>
      <c r="O105" s="23"/>
      <c r="P105" s="23"/>
      <c r="Q105" s="23"/>
      <c r="R105" s="23">
        <v>1</v>
      </c>
      <c r="S105" s="23"/>
      <c r="T105" s="23" t="s">
        <v>5812</v>
      </c>
      <c r="U105" s="23"/>
      <c r="V105" s="23"/>
      <c r="W105" s="204"/>
      <c r="X105" s="23" t="s">
        <v>50</v>
      </c>
      <c r="Y105" s="74"/>
      <c r="Z105" s="276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</row>
    <row r="106" spans="1:42" ht="33">
      <c r="A106" s="2">
        <f t="shared" si="0"/>
        <v>103</v>
      </c>
      <c r="B106" s="3" t="str">
        <f>VLOOKUP(D106,DSKH!$A:$B,2,0)</f>
        <v>A-383</v>
      </c>
      <c r="C106" s="23" t="s">
        <v>87</v>
      </c>
      <c r="D106" s="23" t="s">
        <v>95</v>
      </c>
      <c r="E106" s="23" t="s">
        <v>29</v>
      </c>
      <c r="F106" s="23">
        <v>308494130030</v>
      </c>
      <c r="G106" s="23" t="s">
        <v>41</v>
      </c>
      <c r="H106" s="203">
        <v>46146</v>
      </c>
      <c r="I106" s="23" t="s">
        <v>28</v>
      </c>
      <c r="J106" s="23" t="s">
        <v>29</v>
      </c>
      <c r="K106" s="23" t="s">
        <v>109</v>
      </c>
      <c r="L106" s="23"/>
      <c r="M106" s="23" t="s">
        <v>18232</v>
      </c>
      <c r="N106" s="23"/>
      <c r="O106" s="23" t="s">
        <v>18233</v>
      </c>
      <c r="P106" s="23"/>
      <c r="Q106" s="23"/>
      <c r="R106" s="23">
        <v>1</v>
      </c>
      <c r="S106" s="23"/>
      <c r="T106" s="23" t="s">
        <v>18234</v>
      </c>
      <c r="U106" s="23"/>
      <c r="V106" s="23"/>
      <c r="W106" s="204"/>
      <c r="X106" s="23" t="s">
        <v>38</v>
      </c>
      <c r="Y106" s="74"/>
      <c r="Z106" s="276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  <c r="AM106" s="165"/>
      <c r="AN106" s="165"/>
      <c r="AO106" s="165"/>
      <c r="AP106" s="165"/>
    </row>
    <row r="107" spans="1:42" ht="33">
      <c r="A107" s="2">
        <f t="shared" si="0"/>
        <v>104</v>
      </c>
      <c r="B107" s="3" t="e">
        <f>VLOOKUP(D107,DSKH!$A:$B,2,0)</f>
        <v>#N/A</v>
      </c>
      <c r="C107" s="23" t="s">
        <v>87</v>
      </c>
      <c r="D107" s="23" t="s">
        <v>9547</v>
      </c>
      <c r="E107" s="23" t="s">
        <v>57</v>
      </c>
      <c r="F107" s="23">
        <v>108203432520</v>
      </c>
      <c r="G107" s="23" t="s">
        <v>83</v>
      </c>
      <c r="H107" s="203">
        <v>46146</v>
      </c>
      <c r="I107" s="23" t="s">
        <v>28</v>
      </c>
      <c r="J107" s="23" t="s">
        <v>36</v>
      </c>
      <c r="K107" s="23" t="s">
        <v>59</v>
      </c>
      <c r="L107" s="23" t="s">
        <v>512</v>
      </c>
      <c r="M107" s="23" t="s">
        <v>18235</v>
      </c>
      <c r="N107" s="23">
        <v>802003670</v>
      </c>
      <c r="O107" s="23"/>
      <c r="P107" s="23"/>
      <c r="Q107" s="23">
        <v>1</v>
      </c>
      <c r="R107" s="23"/>
      <c r="S107" s="23"/>
      <c r="T107" s="23" t="s">
        <v>18236</v>
      </c>
      <c r="U107" s="23" t="s">
        <v>18237</v>
      </c>
      <c r="V107" s="23">
        <v>202611577372</v>
      </c>
      <c r="W107" s="204">
        <v>500000</v>
      </c>
      <c r="X107" s="23" t="s">
        <v>31</v>
      </c>
      <c r="Y107" s="74"/>
      <c r="Z107" s="276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</row>
    <row r="108" spans="1:42" ht="49.5">
      <c r="A108" s="2">
        <f t="shared" si="0"/>
        <v>105</v>
      </c>
      <c r="B108" s="3" t="e">
        <f>VLOOKUP(D108,DSKH!$A:$B,2,0)</f>
        <v>#N/A</v>
      </c>
      <c r="C108" s="23" t="s">
        <v>87</v>
      </c>
      <c r="D108" s="23" t="s">
        <v>9547</v>
      </c>
      <c r="E108" s="23" t="s">
        <v>57</v>
      </c>
      <c r="F108" s="23">
        <v>108203439740</v>
      </c>
      <c r="G108" s="23" t="s">
        <v>83</v>
      </c>
      <c r="H108" s="203">
        <v>46146</v>
      </c>
      <c r="I108" s="23" t="s">
        <v>28</v>
      </c>
      <c r="J108" s="23" t="s">
        <v>36</v>
      </c>
      <c r="K108" s="23" t="s">
        <v>59</v>
      </c>
      <c r="L108" s="23" t="s">
        <v>512</v>
      </c>
      <c r="M108" s="23" t="s">
        <v>18238</v>
      </c>
      <c r="N108" s="23" t="s">
        <v>18239</v>
      </c>
      <c r="O108" s="23"/>
      <c r="P108" s="23">
        <v>2</v>
      </c>
      <c r="Q108" s="23"/>
      <c r="R108" s="23"/>
      <c r="S108" s="23"/>
      <c r="T108" s="23" t="s">
        <v>18240</v>
      </c>
      <c r="U108" s="23" t="s">
        <v>18241</v>
      </c>
      <c r="V108" s="23">
        <v>202611577344</v>
      </c>
      <c r="W108" s="204">
        <v>500000</v>
      </c>
      <c r="X108" s="23" t="s">
        <v>31</v>
      </c>
      <c r="Y108" s="74"/>
      <c r="Z108" s="276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</row>
    <row r="109" spans="1:42" ht="33">
      <c r="A109" s="2">
        <f t="shared" si="0"/>
        <v>106</v>
      </c>
      <c r="B109" s="3" t="e">
        <f>VLOOKUP(D109,DSKH!$A:$B,2,0)</f>
        <v>#N/A</v>
      </c>
      <c r="C109" s="23" t="s">
        <v>87</v>
      </c>
      <c r="D109" s="23" t="s">
        <v>2469</v>
      </c>
      <c r="E109" s="23" t="s">
        <v>29</v>
      </c>
      <c r="F109" s="23">
        <v>308500995850</v>
      </c>
      <c r="G109" s="23" t="s">
        <v>53</v>
      </c>
      <c r="H109" s="203">
        <v>46148</v>
      </c>
      <c r="I109" s="23" t="s">
        <v>28</v>
      </c>
      <c r="J109" s="23" t="s">
        <v>29</v>
      </c>
      <c r="K109" s="23" t="s">
        <v>54</v>
      </c>
      <c r="L109" s="23"/>
      <c r="M109" s="23" t="s">
        <v>18242</v>
      </c>
      <c r="N109" s="23"/>
      <c r="O109" s="23" t="s">
        <v>18243</v>
      </c>
      <c r="P109" s="23"/>
      <c r="Q109" s="23">
        <v>1</v>
      </c>
      <c r="R109" s="23"/>
      <c r="S109" s="23"/>
      <c r="T109" s="23" t="s">
        <v>18244</v>
      </c>
      <c r="U109" s="23" t="s">
        <v>18245</v>
      </c>
      <c r="V109" s="23"/>
      <c r="W109" s="204"/>
      <c r="X109" s="23" t="s">
        <v>42</v>
      </c>
      <c r="Y109" s="74"/>
      <c r="Z109" s="276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</row>
    <row r="110" spans="1:42" ht="16.5">
      <c r="A110" s="2">
        <f t="shared" si="0"/>
        <v>107</v>
      </c>
      <c r="B110" s="3" t="str">
        <f>VLOOKUP(D110,DSKH!$A:$B,2,0)</f>
        <v>A-494</v>
      </c>
      <c r="C110" s="23" t="s">
        <v>87</v>
      </c>
      <c r="D110" s="23" t="s">
        <v>111</v>
      </c>
      <c r="E110" s="23" t="s">
        <v>29</v>
      </c>
      <c r="F110" s="23">
        <v>308502675850</v>
      </c>
      <c r="G110" s="23" t="s">
        <v>41</v>
      </c>
      <c r="H110" s="203">
        <v>46148</v>
      </c>
      <c r="I110" s="23" t="s">
        <v>28</v>
      </c>
      <c r="J110" s="23" t="s">
        <v>29</v>
      </c>
      <c r="K110" s="23" t="s">
        <v>59</v>
      </c>
      <c r="L110" s="23"/>
      <c r="M110" s="23">
        <v>15</v>
      </c>
      <c r="N110" s="23"/>
      <c r="O110" s="23"/>
      <c r="P110" s="23"/>
      <c r="Q110" s="23"/>
      <c r="R110" s="23"/>
      <c r="S110" s="23">
        <v>1</v>
      </c>
      <c r="T110" s="23" t="s">
        <v>18246</v>
      </c>
      <c r="U110" s="23"/>
      <c r="V110" s="23"/>
      <c r="W110" s="204"/>
      <c r="X110" s="23"/>
      <c r="Y110" s="74"/>
      <c r="Z110" s="276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</row>
    <row r="111" spans="1:42" ht="16.5">
      <c r="A111" s="2">
        <f t="shared" si="0"/>
        <v>108</v>
      </c>
      <c r="B111" s="3" t="str">
        <f>VLOOKUP(D111,DSKH!$A:$B,2,0)</f>
        <v>A-324</v>
      </c>
      <c r="C111" s="23" t="s">
        <v>87</v>
      </c>
      <c r="D111" s="23" t="s">
        <v>56</v>
      </c>
      <c r="E111" s="23" t="s">
        <v>29</v>
      </c>
      <c r="F111" s="23">
        <v>308495081110</v>
      </c>
      <c r="G111" s="23" t="s">
        <v>41</v>
      </c>
      <c r="H111" s="203">
        <v>46147</v>
      </c>
      <c r="I111" s="23" t="s">
        <v>28</v>
      </c>
      <c r="J111" s="23" t="s">
        <v>29</v>
      </c>
      <c r="K111" s="23" t="s">
        <v>59</v>
      </c>
      <c r="L111" s="23"/>
      <c r="M111" s="23">
        <v>6603079915</v>
      </c>
      <c r="N111" s="23"/>
      <c r="O111" s="232" t="s">
        <v>18247</v>
      </c>
      <c r="P111" s="23"/>
      <c r="Q111" s="23"/>
      <c r="R111" s="232">
        <v>1</v>
      </c>
      <c r="S111" s="23"/>
      <c r="T111" s="23" t="s">
        <v>18248</v>
      </c>
      <c r="U111" s="23"/>
      <c r="V111" s="23"/>
      <c r="W111" s="204"/>
      <c r="X111" s="232" t="s">
        <v>31</v>
      </c>
      <c r="Y111" s="255" t="s">
        <v>241</v>
      </c>
      <c r="Z111" s="276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</row>
    <row r="112" spans="1:42" ht="33">
      <c r="A112" s="2">
        <f t="shared" si="0"/>
        <v>109</v>
      </c>
      <c r="B112" s="3" t="str">
        <f>VLOOKUP(D112,DSKH!$A:$B,2,0)</f>
        <v>A-324</v>
      </c>
      <c r="C112" s="23" t="s">
        <v>87</v>
      </c>
      <c r="D112" s="23" t="s">
        <v>56</v>
      </c>
      <c r="E112" s="23" t="s">
        <v>29</v>
      </c>
      <c r="F112" s="23">
        <v>308495065710</v>
      </c>
      <c r="G112" s="23" t="s">
        <v>44</v>
      </c>
      <c r="H112" s="203">
        <v>46147</v>
      </c>
      <c r="I112" s="23" t="s">
        <v>28</v>
      </c>
      <c r="J112" s="23" t="s">
        <v>29</v>
      </c>
      <c r="K112" s="23" t="s">
        <v>59</v>
      </c>
      <c r="L112" s="23"/>
      <c r="M112" s="23" t="s">
        <v>18249</v>
      </c>
      <c r="N112" s="23"/>
      <c r="O112" s="223"/>
      <c r="P112" s="23"/>
      <c r="Q112" s="23"/>
      <c r="R112" s="223"/>
      <c r="S112" s="23"/>
      <c r="T112" s="23" t="s">
        <v>18250</v>
      </c>
      <c r="U112" s="23"/>
      <c r="V112" s="23"/>
      <c r="W112" s="204"/>
      <c r="X112" s="223"/>
      <c r="Y112" s="247"/>
      <c r="Z112" s="276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</row>
    <row r="113" spans="1:42" ht="16.5">
      <c r="A113" s="2">
        <f t="shared" si="0"/>
        <v>110</v>
      </c>
      <c r="B113" s="3" t="str">
        <f>VLOOKUP(D113,DSKH!$A:$B,2,0)</f>
        <v>A-324</v>
      </c>
      <c r="C113" s="23" t="s">
        <v>87</v>
      </c>
      <c r="D113" s="23" t="s">
        <v>56</v>
      </c>
      <c r="E113" s="23" t="s">
        <v>29</v>
      </c>
      <c r="F113" s="23">
        <v>308498923740</v>
      </c>
      <c r="G113" s="23" t="s">
        <v>44</v>
      </c>
      <c r="H113" s="203">
        <v>46148</v>
      </c>
      <c r="I113" s="23" t="s">
        <v>28</v>
      </c>
      <c r="J113" s="23" t="s">
        <v>29</v>
      </c>
      <c r="K113" s="23" t="s">
        <v>59</v>
      </c>
      <c r="L113" s="23"/>
      <c r="M113" s="23">
        <v>6603080053</v>
      </c>
      <c r="N113" s="23"/>
      <c r="O113" s="23">
        <v>83591408</v>
      </c>
      <c r="P113" s="23"/>
      <c r="Q113" s="23"/>
      <c r="R113" s="23">
        <v>1</v>
      </c>
      <c r="S113" s="23"/>
      <c r="T113" s="23" t="s">
        <v>18251</v>
      </c>
      <c r="U113" s="23"/>
      <c r="V113" s="23"/>
      <c r="W113" s="204"/>
      <c r="X113" s="23" t="s">
        <v>31</v>
      </c>
      <c r="Y113" s="74"/>
      <c r="Z113" s="276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</row>
    <row r="114" spans="1:42" ht="33">
      <c r="A114" s="2">
        <f t="shared" si="0"/>
        <v>111</v>
      </c>
      <c r="B114" s="3" t="str">
        <f>VLOOKUP(D114,DSKH!$A:$B,2,0)</f>
        <v>A-324</v>
      </c>
      <c r="C114" s="23" t="s">
        <v>87</v>
      </c>
      <c r="D114" s="23" t="s">
        <v>56</v>
      </c>
      <c r="E114" s="23" t="s">
        <v>29</v>
      </c>
      <c r="F114" s="23">
        <v>308498924220</v>
      </c>
      <c r="G114" s="23" t="s">
        <v>44</v>
      </c>
      <c r="H114" s="203">
        <v>46148</v>
      </c>
      <c r="I114" s="23" t="s">
        <v>28</v>
      </c>
      <c r="J114" s="23" t="s">
        <v>29</v>
      </c>
      <c r="K114" s="23" t="s">
        <v>59</v>
      </c>
      <c r="L114" s="23"/>
      <c r="M114" s="23" t="s">
        <v>18252</v>
      </c>
      <c r="N114" s="23"/>
      <c r="O114" s="23" t="s">
        <v>18253</v>
      </c>
      <c r="P114" s="23"/>
      <c r="Q114" s="23"/>
      <c r="R114" s="23">
        <v>1</v>
      </c>
      <c r="S114" s="23"/>
      <c r="T114" s="23" t="s">
        <v>18254</v>
      </c>
      <c r="U114" s="23"/>
      <c r="V114" s="23"/>
      <c r="W114" s="204"/>
      <c r="X114" s="23" t="s">
        <v>31</v>
      </c>
      <c r="Y114" s="23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</row>
    <row r="115" spans="1:42" ht="33">
      <c r="A115" s="2">
        <f t="shared" si="0"/>
        <v>112</v>
      </c>
      <c r="B115" s="3" t="str">
        <f>VLOOKUP(D115,DSKH!$A:$B,2,0)</f>
        <v>A-324</v>
      </c>
      <c r="C115" s="23" t="s">
        <v>87</v>
      </c>
      <c r="D115" s="23" t="s">
        <v>56</v>
      </c>
      <c r="E115" s="23" t="s">
        <v>29</v>
      </c>
      <c r="F115" s="23">
        <v>308498925950</v>
      </c>
      <c r="G115" s="23" t="s">
        <v>44</v>
      </c>
      <c r="H115" s="203">
        <v>46148</v>
      </c>
      <c r="I115" s="23" t="s">
        <v>28</v>
      </c>
      <c r="J115" s="23" t="s">
        <v>29</v>
      </c>
      <c r="K115" s="23" t="s">
        <v>59</v>
      </c>
      <c r="L115" s="23"/>
      <c r="M115" s="23" t="s">
        <v>18255</v>
      </c>
      <c r="N115" s="23"/>
      <c r="O115" s="23" t="s">
        <v>18256</v>
      </c>
      <c r="P115" s="23"/>
      <c r="Q115" s="23"/>
      <c r="R115" s="23">
        <v>1</v>
      </c>
      <c r="S115" s="23"/>
      <c r="T115" s="23" t="s">
        <v>18257</v>
      </c>
      <c r="U115" s="23"/>
      <c r="V115" s="23"/>
      <c r="W115" s="204"/>
      <c r="X115" s="23" t="s">
        <v>31</v>
      </c>
      <c r="Y115" s="23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</row>
    <row r="116" spans="1:42" ht="16.5">
      <c r="A116" s="2">
        <f t="shared" si="0"/>
        <v>113</v>
      </c>
      <c r="B116" s="3" t="str">
        <f>VLOOKUP(D116,DSKH!$A:$B,2,0)</f>
        <v>A-324</v>
      </c>
      <c r="C116" s="23" t="s">
        <v>87</v>
      </c>
      <c r="D116" s="23" t="s">
        <v>56</v>
      </c>
      <c r="E116" s="23" t="s">
        <v>29</v>
      </c>
      <c r="F116" s="23">
        <v>308500144760</v>
      </c>
      <c r="G116" s="23" t="s">
        <v>44</v>
      </c>
      <c r="H116" s="203">
        <v>46148</v>
      </c>
      <c r="I116" s="23" t="s">
        <v>28</v>
      </c>
      <c r="J116" s="23" t="s">
        <v>29</v>
      </c>
      <c r="K116" s="23" t="s">
        <v>59</v>
      </c>
      <c r="L116" s="23"/>
      <c r="M116" s="232" t="s">
        <v>18258</v>
      </c>
      <c r="N116" s="23"/>
      <c r="O116" s="232" t="s">
        <v>18259</v>
      </c>
      <c r="P116" s="232">
        <v>1</v>
      </c>
      <c r="Q116" s="23"/>
      <c r="R116" s="23"/>
      <c r="S116" s="23"/>
      <c r="T116" s="232" t="s">
        <v>18260</v>
      </c>
      <c r="U116" s="232" t="s">
        <v>18261</v>
      </c>
      <c r="V116" s="23"/>
      <c r="W116" s="204"/>
      <c r="X116" s="232" t="s">
        <v>31</v>
      </c>
      <c r="Y116" s="232" t="s">
        <v>100</v>
      </c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</row>
    <row r="117" spans="1:42" ht="16.5">
      <c r="A117" s="2">
        <f t="shared" si="0"/>
        <v>114</v>
      </c>
      <c r="B117" s="3" t="str">
        <f>VLOOKUP(D117,DSKH!$A:$B,2,0)</f>
        <v>A-324</v>
      </c>
      <c r="C117" s="23" t="s">
        <v>87</v>
      </c>
      <c r="D117" s="23" t="s">
        <v>56</v>
      </c>
      <c r="E117" s="23" t="s">
        <v>29</v>
      </c>
      <c r="F117" s="23">
        <v>308500134960</v>
      </c>
      <c r="G117" s="23" t="s">
        <v>44</v>
      </c>
      <c r="H117" s="203">
        <v>46148</v>
      </c>
      <c r="I117" s="23" t="s">
        <v>28</v>
      </c>
      <c r="J117" s="23" t="s">
        <v>29</v>
      </c>
      <c r="K117" s="23" t="s">
        <v>59</v>
      </c>
      <c r="L117" s="23"/>
      <c r="M117" s="223"/>
      <c r="N117" s="23"/>
      <c r="O117" s="223"/>
      <c r="P117" s="223"/>
      <c r="Q117" s="23"/>
      <c r="R117" s="23"/>
      <c r="S117" s="23"/>
      <c r="T117" s="223"/>
      <c r="U117" s="223"/>
      <c r="V117" s="23"/>
      <c r="W117" s="204"/>
      <c r="X117" s="223"/>
      <c r="Y117" s="223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</row>
    <row r="118" spans="1:42" ht="16.5">
      <c r="A118" s="2">
        <f t="shared" si="0"/>
        <v>115</v>
      </c>
      <c r="B118" s="3" t="str">
        <f>VLOOKUP(D118,DSKH!$A:$B,2,0)</f>
        <v>A-383</v>
      </c>
      <c r="C118" s="23" t="s">
        <v>87</v>
      </c>
      <c r="D118" s="23" t="s">
        <v>95</v>
      </c>
      <c r="E118" s="23" t="s">
        <v>29</v>
      </c>
      <c r="F118" s="23">
        <v>308502478340</v>
      </c>
      <c r="G118" s="23" t="s">
        <v>41</v>
      </c>
      <c r="H118" s="203">
        <v>46148</v>
      </c>
      <c r="I118" s="23" t="s">
        <v>28</v>
      </c>
      <c r="J118" s="23" t="s">
        <v>29</v>
      </c>
      <c r="K118" s="23" t="s">
        <v>30</v>
      </c>
      <c r="L118" s="23"/>
      <c r="M118" s="23" t="s">
        <v>18262</v>
      </c>
      <c r="N118" s="23"/>
      <c r="O118" s="23" t="s">
        <v>18263</v>
      </c>
      <c r="P118" s="23"/>
      <c r="Q118" s="23"/>
      <c r="R118" s="23">
        <v>1</v>
      </c>
      <c r="S118" s="23"/>
      <c r="T118" s="23" t="s">
        <v>18264</v>
      </c>
      <c r="U118" s="23"/>
      <c r="V118" s="23"/>
      <c r="W118" s="204"/>
      <c r="X118" s="23" t="s">
        <v>31</v>
      </c>
      <c r="Y118" s="23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</row>
    <row r="119" spans="1:42" ht="33">
      <c r="A119" s="2">
        <f t="shared" si="0"/>
        <v>116</v>
      </c>
      <c r="B119" s="3" t="e">
        <f>VLOOKUP(D119,DSKH!$A:$B,2,0)</f>
        <v>#N/A</v>
      </c>
      <c r="C119" s="23" t="s">
        <v>87</v>
      </c>
      <c r="D119" s="23" t="s">
        <v>8225</v>
      </c>
      <c r="E119" s="23" t="s">
        <v>57</v>
      </c>
      <c r="F119" s="23">
        <v>108211463140</v>
      </c>
      <c r="G119" s="23" t="s">
        <v>62</v>
      </c>
      <c r="H119" s="203">
        <v>46147</v>
      </c>
      <c r="I119" s="23" t="s">
        <v>28</v>
      </c>
      <c r="J119" s="23" t="s">
        <v>29</v>
      </c>
      <c r="K119" s="23" t="s">
        <v>30</v>
      </c>
      <c r="L119" s="23"/>
      <c r="M119" s="23" t="s">
        <v>18265</v>
      </c>
      <c r="N119" s="23" t="s">
        <v>18266</v>
      </c>
      <c r="O119" s="23"/>
      <c r="P119" s="23"/>
      <c r="Q119" s="23"/>
      <c r="R119" s="23">
        <v>1</v>
      </c>
      <c r="S119" s="23"/>
      <c r="T119" s="23" t="s">
        <v>18267</v>
      </c>
      <c r="U119" s="23"/>
      <c r="V119" s="23"/>
      <c r="W119" s="204"/>
      <c r="X119" s="23" t="s">
        <v>162</v>
      </c>
      <c r="Y119" s="23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</row>
    <row r="120" spans="1:42" ht="16.5">
      <c r="A120" s="2">
        <f t="shared" si="0"/>
        <v>117</v>
      </c>
      <c r="B120" s="3" t="e">
        <f>VLOOKUP(D120,DSKH!$A:$B,2,0)</f>
        <v>#N/A</v>
      </c>
      <c r="C120" s="23" t="s">
        <v>87</v>
      </c>
      <c r="D120" s="23" t="s">
        <v>8225</v>
      </c>
      <c r="E120" s="23" t="s">
        <v>57</v>
      </c>
      <c r="F120" s="23">
        <v>108213689510</v>
      </c>
      <c r="G120" s="23" t="s">
        <v>62</v>
      </c>
      <c r="H120" s="203">
        <v>46148</v>
      </c>
      <c r="I120" s="23" t="s">
        <v>28</v>
      </c>
      <c r="J120" s="23" t="s">
        <v>29</v>
      </c>
      <c r="K120" s="23" t="s">
        <v>30</v>
      </c>
      <c r="L120" s="23"/>
      <c r="M120" s="23" t="s">
        <v>18268</v>
      </c>
      <c r="N120" s="23">
        <v>523364116429</v>
      </c>
      <c r="O120" s="23"/>
      <c r="P120" s="23"/>
      <c r="Q120" s="23"/>
      <c r="R120" s="23">
        <v>1</v>
      </c>
      <c r="S120" s="23"/>
      <c r="T120" s="23" t="s">
        <v>14623</v>
      </c>
      <c r="U120" s="23"/>
      <c r="V120" s="23"/>
      <c r="W120" s="204"/>
      <c r="X120" s="23" t="s">
        <v>50</v>
      </c>
      <c r="Y120" s="23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  <c r="AL120" s="165"/>
      <c r="AM120" s="165"/>
      <c r="AN120" s="165"/>
      <c r="AO120" s="165"/>
      <c r="AP120" s="165"/>
    </row>
    <row r="121" spans="1:42" ht="16.5">
      <c r="A121" s="2">
        <f t="shared" si="0"/>
        <v>118</v>
      </c>
      <c r="B121" s="3" t="e">
        <f>VLOOKUP(D121,DSKH!$A:$B,2,0)</f>
        <v>#N/A</v>
      </c>
      <c r="C121" s="23" t="s">
        <v>87</v>
      </c>
      <c r="D121" s="23" t="s">
        <v>8225</v>
      </c>
      <c r="E121" s="23" t="s">
        <v>57</v>
      </c>
      <c r="F121" s="23">
        <v>108213770600</v>
      </c>
      <c r="G121" s="23" t="s">
        <v>62</v>
      </c>
      <c r="H121" s="203">
        <v>46148</v>
      </c>
      <c r="I121" s="23" t="s">
        <v>28</v>
      </c>
      <c r="J121" s="23" t="s">
        <v>29</v>
      </c>
      <c r="K121" s="23" t="s">
        <v>30</v>
      </c>
      <c r="L121" s="23"/>
      <c r="M121" s="23" t="s">
        <v>18269</v>
      </c>
      <c r="N121" s="23">
        <v>523364268197</v>
      </c>
      <c r="O121" s="23"/>
      <c r="P121" s="23"/>
      <c r="Q121" s="23"/>
      <c r="R121" s="23">
        <v>1</v>
      </c>
      <c r="S121" s="23"/>
      <c r="T121" s="23" t="s">
        <v>193</v>
      </c>
      <c r="U121" s="23"/>
      <c r="V121" s="23"/>
      <c r="W121" s="204"/>
      <c r="X121" s="23" t="s">
        <v>50</v>
      </c>
      <c r="Y121" s="23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</row>
    <row r="122" spans="1:42" ht="16.5">
      <c r="A122" s="2">
        <f t="shared" si="0"/>
        <v>119</v>
      </c>
      <c r="B122" s="3" t="e">
        <f>VLOOKUP(D122,DSKH!$A:$B,2,0)</f>
        <v>#N/A</v>
      </c>
      <c r="C122" s="23" t="s">
        <v>87</v>
      </c>
      <c r="D122" s="23" t="s">
        <v>8225</v>
      </c>
      <c r="E122" s="23" t="s">
        <v>57</v>
      </c>
      <c r="F122" s="23">
        <v>108213800700</v>
      </c>
      <c r="G122" s="23" t="s">
        <v>62</v>
      </c>
      <c r="H122" s="203">
        <v>46148</v>
      </c>
      <c r="I122" s="23" t="s">
        <v>28</v>
      </c>
      <c r="J122" s="23" t="s">
        <v>29</v>
      </c>
      <c r="K122" s="23" t="s">
        <v>30</v>
      </c>
      <c r="L122" s="23"/>
      <c r="M122" s="23" t="s">
        <v>18270</v>
      </c>
      <c r="N122" s="23">
        <v>523364130179</v>
      </c>
      <c r="O122" s="23"/>
      <c r="P122" s="23"/>
      <c r="Q122" s="23"/>
      <c r="R122" s="23">
        <v>1</v>
      </c>
      <c r="S122" s="23"/>
      <c r="T122" s="23" t="s">
        <v>13371</v>
      </c>
      <c r="U122" s="23"/>
      <c r="V122" s="23"/>
      <c r="W122" s="204"/>
      <c r="X122" s="23" t="s">
        <v>50</v>
      </c>
      <c r="Y122" s="23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  <c r="AM122" s="165"/>
      <c r="AN122" s="165"/>
      <c r="AO122" s="165"/>
      <c r="AP122" s="165"/>
    </row>
    <row r="123" spans="1:42" ht="49.5">
      <c r="A123" s="2">
        <f t="shared" si="0"/>
        <v>120</v>
      </c>
      <c r="B123" s="3" t="str">
        <f>VLOOKUP(D123,DSKH!$A:$B,2,0)</f>
        <v>A-49</v>
      </c>
      <c r="C123" s="23" t="s">
        <v>87</v>
      </c>
      <c r="D123" s="23" t="s">
        <v>101</v>
      </c>
      <c r="E123" s="23" t="s">
        <v>57</v>
      </c>
      <c r="F123" s="23">
        <v>108202146731</v>
      </c>
      <c r="G123" s="23" t="s">
        <v>83</v>
      </c>
      <c r="H123" s="203">
        <v>46146</v>
      </c>
      <c r="I123" s="23" t="s">
        <v>28</v>
      </c>
      <c r="J123" s="23" t="s">
        <v>36</v>
      </c>
      <c r="K123" s="23" t="s">
        <v>59</v>
      </c>
      <c r="L123" s="23" t="s">
        <v>512</v>
      </c>
      <c r="M123" s="23" t="s">
        <v>18271</v>
      </c>
      <c r="N123" s="23" t="s">
        <v>18272</v>
      </c>
      <c r="O123" s="23"/>
      <c r="P123" s="23">
        <v>2</v>
      </c>
      <c r="Q123" s="23"/>
      <c r="R123" s="23"/>
      <c r="S123" s="23"/>
      <c r="T123" s="23" t="s">
        <v>18273</v>
      </c>
      <c r="U123" s="23" t="s">
        <v>18274</v>
      </c>
      <c r="V123" s="23">
        <v>202611581071</v>
      </c>
      <c r="W123" s="204">
        <v>500000</v>
      </c>
      <c r="X123" s="23" t="s">
        <v>31</v>
      </c>
      <c r="Y123" s="23" t="s">
        <v>313</v>
      </c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  <c r="AM123" s="165"/>
      <c r="AN123" s="165"/>
      <c r="AO123" s="165"/>
      <c r="AP123" s="165"/>
    </row>
    <row r="124" spans="1:42" ht="33">
      <c r="A124" s="2">
        <f t="shared" si="0"/>
        <v>121</v>
      </c>
      <c r="B124" s="3" t="e">
        <f>VLOOKUP(D124,DSKH!$A:$B,2,0)</f>
        <v>#N/A</v>
      </c>
      <c r="C124" s="23" t="s">
        <v>87</v>
      </c>
      <c r="D124" s="23" t="s">
        <v>8842</v>
      </c>
      <c r="E124" s="23" t="s">
        <v>57</v>
      </c>
      <c r="F124" s="23">
        <v>108210229740</v>
      </c>
      <c r="G124" s="23" t="s">
        <v>83</v>
      </c>
      <c r="H124" s="203">
        <v>46147</v>
      </c>
      <c r="I124" s="23" t="s">
        <v>28</v>
      </c>
      <c r="J124" s="23" t="s">
        <v>29</v>
      </c>
      <c r="K124" s="23" t="s">
        <v>47</v>
      </c>
      <c r="L124" s="23"/>
      <c r="M124" s="23" t="s">
        <v>18275</v>
      </c>
      <c r="N124" s="23" t="s">
        <v>18276</v>
      </c>
      <c r="O124" s="23"/>
      <c r="P124" s="23">
        <v>1</v>
      </c>
      <c r="Q124" s="23"/>
      <c r="R124" s="23"/>
      <c r="S124" s="23"/>
      <c r="T124" s="23" t="s">
        <v>18277</v>
      </c>
      <c r="U124" s="23" t="s">
        <v>18278</v>
      </c>
      <c r="V124" s="23">
        <v>202611576988</v>
      </c>
      <c r="W124" s="204">
        <v>250000</v>
      </c>
      <c r="X124" s="23" t="s">
        <v>31</v>
      </c>
      <c r="Y124" s="23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</row>
    <row r="125" spans="1:42" ht="16.5">
      <c r="A125" s="2">
        <f t="shared" si="0"/>
        <v>122</v>
      </c>
      <c r="B125" s="3" t="str">
        <f>VLOOKUP(D125,DSKH!$A:$B,2,0)</f>
        <v>A-361</v>
      </c>
      <c r="C125" s="23" t="s">
        <v>87</v>
      </c>
      <c r="D125" s="23" t="s">
        <v>105</v>
      </c>
      <c r="E125" s="23" t="s">
        <v>29</v>
      </c>
      <c r="F125" s="23">
        <v>308497714030</v>
      </c>
      <c r="G125" s="23" t="s">
        <v>41</v>
      </c>
      <c r="H125" s="203">
        <v>46147</v>
      </c>
      <c r="I125" s="23" t="s">
        <v>28</v>
      </c>
      <c r="J125" s="23" t="s">
        <v>29</v>
      </c>
      <c r="K125" s="23" t="s">
        <v>106</v>
      </c>
      <c r="L125" s="23"/>
      <c r="M125" s="23" t="s">
        <v>18279</v>
      </c>
      <c r="N125" s="23"/>
      <c r="O125" s="23" t="s">
        <v>18280</v>
      </c>
      <c r="P125" s="23"/>
      <c r="Q125" s="23"/>
      <c r="R125" s="23">
        <v>1</v>
      </c>
      <c r="S125" s="23"/>
      <c r="T125" s="23" t="s">
        <v>18281</v>
      </c>
      <c r="U125" s="23"/>
      <c r="V125" s="23"/>
      <c r="W125" s="204"/>
      <c r="X125" s="23" t="s">
        <v>31</v>
      </c>
      <c r="Y125" s="23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  <c r="AL125" s="165"/>
      <c r="AM125" s="165"/>
      <c r="AN125" s="165"/>
      <c r="AO125" s="165"/>
      <c r="AP125" s="165"/>
    </row>
    <row r="126" spans="1:42" ht="16.5">
      <c r="A126" s="2">
        <f t="shared" si="0"/>
        <v>123</v>
      </c>
      <c r="B126" s="3" t="str">
        <f>VLOOKUP(D126,DSKH!$A:$B,2,0)</f>
        <v>B-57</v>
      </c>
      <c r="C126" s="23" t="s">
        <v>87</v>
      </c>
      <c r="D126" s="23" t="s">
        <v>946</v>
      </c>
      <c r="E126" s="23" t="s">
        <v>29</v>
      </c>
      <c r="F126" s="23">
        <v>308496294800</v>
      </c>
      <c r="G126" s="23" t="s">
        <v>41</v>
      </c>
      <c r="H126" s="203">
        <v>46147</v>
      </c>
      <c r="I126" s="23" t="s">
        <v>28</v>
      </c>
      <c r="J126" s="23" t="s">
        <v>29</v>
      </c>
      <c r="K126" s="23" t="s">
        <v>30</v>
      </c>
      <c r="L126" s="23"/>
      <c r="M126" s="23">
        <v>203</v>
      </c>
      <c r="N126" s="23"/>
      <c r="O126" s="23"/>
      <c r="P126" s="23"/>
      <c r="Q126" s="23"/>
      <c r="R126" s="23"/>
      <c r="S126" s="23">
        <v>1</v>
      </c>
      <c r="T126" s="23" t="s">
        <v>18282</v>
      </c>
      <c r="U126" s="23"/>
      <c r="V126" s="23"/>
      <c r="W126" s="204"/>
      <c r="X126" s="23"/>
      <c r="Y126" s="23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  <c r="AL126" s="165"/>
      <c r="AM126" s="165"/>
      <c r="AN126" s="165"/>
      <c r="AO126" s="165"/>
      <c r="AP126" s="165"/>
    </row>
    <row r="127" spans="1:42" ht="16.5">
      <c r="A127" s="2">
        <f t="shared" si="0"/>
        <v>124</v>
      </c>
      <c r="B127" s="3" t="str">
        <f>VLOOKUP(D127,DSKH!$A:$B,2,0)</f>
        <v>B-57</v>
      </c>
      <c r="C127" s="23" t="s">
        <v>87</v>
      </c>
      <c r="D127" s="23" t="s">
        <v>946</v>
      </c>
      <c r="E127" s="23" t="s">
        <v>29</v>
      </c>
      <c r="F127" s="23">
        <v>308496341920</v>
      </c>
      <c r="G127" s="23" t="s">
        <v>41</v>
      </c>
      <c r="H127" s="203">
        <v>46147</v>
      </c>
      <c r="I127" s="23" t="s">
        <v>28</v>
      </c>
      <c r="J127" s="23" t="s">
        <v>29</v>
      </c>
      <c r="K127" s="23" t="s">
        <v>30</v>
      </c>
      <c r="L127" s="23"/>
      <c r="M127" s="23">
        <v>204</v>
      </c>
      <c r="N127" s="23"/>
      <c r="O127" s="23"/>
      <c r="P127" s="23"/>
      <c r="Q127" s="23"/>
      <c r="R127" s="23"/>
      <c r="S127" s="23">
        <v>1</v>
      </c>
      <c r="T127" s="23" t="s">
        <v>18283</v>
      </c>
      <c r="U127" s="23"/>
      <c r="V127" s="23"/>
      <c r="W127" s="204"/>
      <c r="X127" s="23"/>
      <c r="Y127" s="23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</row>
    <row r="128" spans="1:42" ht="16.5">
      <c r="A128" s="2">
        <f t="shared" si="0"/>
        <v>125</v>
      </c>
      <c r="B128" s="3" t="str">
        <f>VLOOKUP(D128,DSKH!$A:$B,2,0)</f>
        <v>B-57</v>
      </c>
      <c r="C128" s="23" t="s">
        <v>87</v>
      </c>
      <c r="D128" s="23" t="s">
        <v>946</v>
      </c>
      <c r="E128" s="23" t="s">
        <v>29</v>
      </c>
      <c r="F128" s="23">
        <v>308496355700</v>
      </c>
      <c r="G128" s="23" t="s">
        <v>41</v>
      </c>
      <c r="H128" s="203">
        <v>46147</v>
      </c>
      <c r="I128" s="23" t="s">
        <v>28</v>
      </c>
      <c r="J128" s="23" t="s">
        <v>29</v>
      </c>
      <c r="K128" s="23" t="s">
        <v>30</v>
      </c>
      <c r="L128" s="23"/>
      <c r="M128" s="23">
        <v>205</v>
      </c>
      <c r="N128" s="23"/>
      <c r="O128" s="23"/>
      <c r="P128" s="23"/>
      <c r="Q128" s="23"/>
      <c r="R128" s="23"/>
      <c r="S128" s="23">
        <v>1</v>
      </c>
      <c r="T128" s="23" t="s">
        <v>18284</v>
      </c>
      <c r="U128" s="23"/>
      <c r="V128" s="23"/>
      <c r="W128" s="204"/>
      <c r="X128" s="23"/>
      <c r="Y128" s="23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  <c r="AL128" s="165"/>
      <c r="AM128" s="165"/>
      <c r="AN128" s="165"/>
      <c r="AO128" s="165"/>
      <c r="AP128" s="165"/>
    </row>
    <row r="129" spans="1:42" ht="33">
      <c r="A129" s="2">
        <f t="shared" si="0"/>
        <v>126</v>
      </c>
      <c r="B129" s="3" t="e">
        <f>VLOOKUP(D129,DSKH!$A:$B,2,0)</f>
        <v>#N/A</v>
      </c>
      <c r="C129" s="23" t="s">
        <v>87</v>
      </c>
      <c r="D129" s="23" t="s">
        <v>2428</v>
      </c>
      <c r="E129" s="23" t="s">
        <v>3653</v>
      </c>
      <c r="F129" s="23" t="s">
        <v>18285</v>
      </c>
      <c r="G129" s="23"/>
      <c r="H129" s="203">
        <v>46149</v>
      </c>
      <c r="I129" s="23"/>
      <c r="J129" s="23"/>
      <c r="K129" s="23"/>
      <c r="L129" s="23"/>
      <c r="M129" s="23" t="s">
        <v>18286</v>
      </c>
      <c r="N129" s="23"/>
      <c r="O129" s="23"/>
      <c r="P129" s="23"/>
      <c r="Q129" s="23"/>
      <c r="R129" s="23"/>
      <c r="S129" s="23"/>
      <c r="T129" s="23"/>
      <c r="U129" s="23"/>
      <c r="V129" s="23"/>
      <c r="W129" s="204"/>
      <c r="X129" s="23" t="s">
        <v>8313</v>
      </c>
      <c r="Y129" s="23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</row>
    <row r="130" spans="1:42" ht="33">
      <c r="A130" s="2">
        <f t="shared" si="0"/>
        <v>127</v>
      </c>
      <c r="B130" s="3" t="e">
        <f>VLOOKUP(D130,DSKH!$A:$B,2,0)</f>
        <v>#N/A</v>
      </c>
      <c r="C130" s="23" t="s">
        <v>87</v>
      </c>
      <c r="D130" s="23" t="s">
        <v>2428</v>
      </c>
      <c r="E130" s="23" t="s">
        <v>3653</v>
      </c>
      <c r="F130" s="23" t="s">
        <v>18287</v>
      </c>
      <c r="G130" s="23"/>
      <c r="H130" s="203">
        <v>46146</v>
      </c>
      <c r="I130" s="23"/>
      <c r="J130" s="23"/>
      <c r="K130" s="23"/>
      <c r="L130" s="23"/>
      <c r="M130" s="23" t="s">
        <v>17746</v>
      </c>
      <c r="N130" s="23"/>
      <c r="O130" s="23"/>
      <c r="P130" s="23"/>
      <c r="Q130" s="23"/>
      <c r="R130" s="23"/>
      <c r="S130" s="23"/>
      <c r="T130" s="23"/>
      <c r="U130" s="23"/>
      <c r="V130" s="23"/>
      <c r="W130" s="204"/>
      <c r="X130" s="23" t="s">
        <v>8313</v>
      </c>
      <c r="Y130" s="23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</row>
    <row r="131" spans="1:42" ht="33">
      <c r="A131" s="2">
        <f t="shared" si="0"/>
        <v>128</v>
      </c>
      <c r="B131" s="3" t="e">
        <f>VLOOKUP(D131,DSKH!$A:$B,2,0)</f>
        <v>#N/A</v>
      </c>
      <c r="C131" s="23" t="s">
        <v>87</v>
      </c>
      <c r="D131" s="23" t="s">
        <v>9547</v>
      </c>
      <c r="E131" s="23" t="s">
        <v>57</v>
      </c>
      <c r="F131" s="23">
        <v>108218679000</v>
      </c>
      <c r="G131" s="23" t="s">
        <v>83</v>
      </c>
      <c r="H131" s="203">
        <v>46149</v>
      </c>
      <c r="I131" s="23" t="s">
        <v>28</v>
      </c>
      <c r="J131" s="23" t="s">
        <v>36</v>
      </c>
      <c r="K131" s="23" t="s">
        <v>59</v>
      </c>
      <c r="L131" s="23" t="s">
        <v>512</v>
      </c>
      <c r="M131" s="23" t="s">
        <v>18288</v>
      </c>
      <c r="N131" s="23" t="s">
        <v>18289</v>
      </c>
      <c r="O131" s="23"/>
      <c r="P131" s="23">
        <v>1</v>
      </c>
      <c r="Q131" s="23"/>
      <c r="R131" s="23"/>
      <c r="S131" s="23"/>
      <c r="T131" s="23" t="s">
        <v>18290</v>
      </c>
      <c r="U131" s="23" t="s">
        <v>18291</v>
      </c>
      <c r="V131" s="23">
        <v>202611600594</v>
      </c>
      <c r="W131" s="204">
        <v>250000</v>
      </c>
      <c r="X131" s="23" t="s">
        <v>31</v>
      </c>
      <c r="Y131" s="23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  <c r="AL131" s="165"/>
      <c r="AM131" s="165"/>
      <c r="AN131" s="165"/>
      <c r="AO131" s="165"/>
      <c r="AP131" s="165"/>
    </row>
    <row r="132" spans="1:42" ht="16.5">
      <c r="A132" s="2">
        <f t="shared" si="0"/>
        <v>129</v>
      </c>
      <c r="B132" s="3" t="e">
        <f>VLOOKUP(D132,DSKH!$A:$B,2,0)</f>
        <v>#N/A</v>
      </c>
      <c r="C132" s="23" t="s">
        <v>87</v>
      </c>
      <c r="D132" s="23" t="s">
        <v>8225</v>
      </c>
      <c r="E132" s="23" t="s">
        <v>29</v>
      </c>
      <c r="F132" s="23">
        <v>308505917810</v>
      </c>
      <c r="G132" s="23" t="s">
        <v>44</v>
      </c>
      <c r="H132" s="203">
        <v>46149</v>
      </c>
      <c r="I132" s="23" t="s">
        <v>28</v>
      </c>
      <c r="J132" s="23" t="s">
        <v>29</v>
      </c>
      <c r="K132" s="23" t="s">
        <v>30</v>
      </c>
      <c r="L132" s="23"/>
      <c r="M132" s="23" t="s">
        <v>18292</v>
      </c>
      <c r="N132" s="23"/>
      <c r="O132" s="23"/>
      <c r="P132" s="23"/>
      <c r="Q132" s="23"/>
      <c r="R132" s="23">
        <v>1</v>
      </c>
      <c r="S132" s="23"/>
      <c r="T132" s="23" t="s">
        <v>18293</v>
      </c>
      <c r="U132" s="23"/>
      <c r="V132" s="23"/>
      <c r="W132" s="204"/>
      <c r="X132" s="23" t="s">
        <v>94</v>
      </c>
      <c r="Y132" s="23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  <c r="AL132" s="165"/>
      <c r="AM132" s="165"/>
      <c r="AN132" s="165"/>
      <c r="AO132" s="165"/>
      <c r="AP132" s="165"/>
    </row>
    <row r="133" spans="1:42" ht="16.5">
      <c r="A133" s="2">
        <f t="shared" si="0"/>
        <v>130</v>
      </c>
      <c r="B133" s="3" t="e">
        <f>VLOOKUP(D133,DSKH!$A:$B,2,0)</f>
        <v>#N/A</v>
      </c>
      <c r="C133" s="23" t="s">
        <v>87</v>
      </c>
      <c r="D133" s="23" t="s">
        <v>8225</v>
      </c>
      <c r="E133" s="23" t="s">
        <v>57</v>
      </c>
      <c r="F133" s="23">
        <v>108218285710</v>
      </c>
      <c r="G133" s="23" t="s">
        <v>62</v>
      </c>
      <c r="H133" s="203">
        <v>46149</v>
      </c>
      <c r="I133" s="23" t="s">
        <v>28</v>
      </c>
      <c r="J133" s="23" t="s">
        <v>29</v>
      </c>
      <c r="K133" s="23" t="s">
        <v>30</v>
      </c>
      <c r="L133" s="23"/>
      <c r="M133" s="23" t="s">
        <v>18294</v>
      </c>
      <c r="N133" s="23">
        <v>5774543876</v>
      </c>
      <c r="O133" s="23"/>
      <c r="P133" s="23"/>
      <c r="Q133" s="23"/>
      <c r="R133" s="23">
        <v>1</v>
      </c>
      <c r="S133" s="23"/>
      <c r="T133" s="23" t="s">
        <v>18295</v>
      </c>
      <c r="U133" s="23"/>
      <c r="V133" s="23"/>
      <c r="W133" s="204"/>
      <c r="X133" s="23" t="s">
        <v>165</v>
      </c>
      <c r="Y133" s="23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  <c r="AL133" s="165"/>
      <c r="AM133" s="165"/>
      <c r="AN133" s="165"/>
      <c r="AO133" s="165"/>
      <c r="AP133" s="165"/>
    </row>
    <row r="134" spans="1:42" ht="33">
      <c r="A134" s="2">
        <f t="shared" si="0"/>
        <v>131</v>
      </c>
      <c r="B134" s="3" t="e">
        <f>VLOOKUP(D134,DSKH!$A:$B,2,0)</f>
        <v>#N/A</v>
      </c>
      <c r="C134" s="23" t="s">
        <v>87</v>
      </c>
      <c r="D134" s="23" t="s">
        <v>8225</v>
      </c>
      <c r="E134" s="23" t="s">
        <v>57</v>
      </c>
      <c r="F134" s="23">
        <v>108218356520</v>
      </c>
      <c r="G134" s="23" t="s">
        <v>62</v>
      </c>
      <c r="H134" s="203">
        <v>46149</v>
      </c>
      <c r="I134" s="23" t="s">
        <v>28</v>
      </c>
      <c r="J134" s="23" t="s">
        <v>29</v>
      </c>
      <c r="K134" s="23" t="s">
        <v>30</v>
      </c>
      <c r="L134" s="23"/>
      <c r="M134" s="23" t="s">
        <v>18296</v>
      </c>
      <c r="N134" s="23">
        <v>4908064873</v>
      </c>
      <c r="O134" s="23"/>
      <c r="P134" s="23"/>
      <c r="Q134" s="23"/>
      <c r="R134" s="23">
        <v>1</v>
      </c>
      <c r="S134" s="23"/>
      <c r="T134" s="23" t="s">
        <v>18297</v>
      </c>
      <c r="U134" s="23"/>
      <c r="V134" s="23"/>
      <c r="W134" s="204"/>
      <c r="X134" s="23" t="s">
        <v>165</v>
      </c>
      <c r="Y134" s="23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</row>
    <row r="135" spans="1:42" ht="16.5">
      <c r="A135" s="2">
        <f t="shared" si="0"/>
        <v>132</v>
      </c>
      <c r="B135" s="3" t="str">
        <f>VLOOKUP(D135,DSKH!$A:$B,2,0)</f>
        <v>B-57</v>
      </c>
      <c r="C135" s="23" t="s">
        <v>87</v>
      </c>
      <c r="D135" s="23" t="s">
        <v>946</v>
      </c>
      <c r="E135" s="23" t="s">
        <v>29</v>
      </c>
      <c r="F135" s="23">
        <v>308504815750</v>
      </c>
      <c r="G135" s="23" t="s">
        <v>41</v>
      </c>
      <c r="H135" s="203">
        <v>46149</v>
      </c>
      <c r="I135" s="23" t="s">
        <v>28</v>
      </c>
      <c r="J135" s="23" t="s">
        <v>29</v>
      </c>
      <c r="K135" s="23" t="s">
        <v>30</v>
      </c>
      <c r="L135" s="23"/>
      <c r="M135" s="23">
        <v>206</v>
      </c>
      <c r="N135" s="23"/>
      <c r="O135" s="23"/>
      <c r="P135" s="23"/>
      <c r="Q135" s="23"/>
      <c r="R135" s="23"/>
      <c r="S135" s="23">
        <v>1</v>
      </c>
      <c r="T135" s="23" t="s">
        <v>18298</v>
      </c>
      <c r="U135" s="23"/>
      <c r="V135" s="23"/>
      <c r="W135" s="204"/>
      <c r="X135" s="23"/>
      <c r="Y135" s="23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  <c r="AM135" s="165"/>
      <c r="AN135" s="165"/>
      <c r="AO135" s="165"/>
      <c r="AP135" s="165"/>
    </row>
    <row r="136" spans="1:42" ht="16.5">
      <c r="A136" s="2">
        <f t="shared" si="0"/>
        <v>133</v>
      </c>
      <c r="B136" s="3" t="str">
        <f>VLOOKUP(D136,DSKH!$A:$B,2,0)</f>
        <v>B-57</v>
      </c>
      <c r="C136" s="23" t="s">
        <v>87</v>
      </c>
      <c r="D136" s="23" t="s">
        <v>946</v>
      </c>
      <c r="E136" s="23" t="s">
        <v>29</v>
      </c>
      <c r="F136" s="23">
        <v>308504842940</v>
      </c>
      <c r="G136" s="23" t="s">
        <v>41</v>
      </c>
      <c r="H136" s="203">
        <v>46149</v>
      </c>
      <c r="I136" s="23" t="s">
        <v>28</v>
      </c>
      <c r="J136" s="23" t="s">
        <v>29</v>
      </c>
      <c r="K136" s="23" t="s">
        <v>30</v>
      </c>
      <c r="L136" s="23"/>
      <c r="M136" s="23">
        <v>207</v>
      </c>
      <c r="N136" s="23"/>
      <c r="O136" s="23"/>
      <c r="P136" s="23"/>
      <c r="Q136" s="23"/>
      <c r="R136" s="23"/>
      <c r="S136" s="23">
        <v>1</v>
      </c>
      <c r="T136" s="23" t="s">
        <v>18299</v>
      </c>
      <c r="U136" s="23"/>
      <c r="V136" s="23"/>
      <c r="W136" s="204"/>
      <c r="X136" s="23"/>
      <c r="Y136" s="23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5"/>
      <c r="AO136" s="165"/>
      <c r="AP136" s="165"/>
    </row>
    <row r="137" spans="1:42" ht="16.5">
      <c r="A137" s="2">
        <f t="shared" si="0"/>
        <v>134</v>
      </c>
      <c r="B137" s="3" t="str">
        <f>VLOOKUP(D137,DSKH!$A:$B,2,0)</f>
        <v>B-57</v>
      </c>
      <c r="C137" s="23" t="s">
        <v>87</v>
      </c>
      <c r="D137" s="23" t="s">
        <v>946</v>
      </c>
      <c r="E137" s="23" t="s">
        <v>29</v>
      </c>
      <c r="F137" s="23">
        <v>308504865230</v>
      </c>
      <c r="G137" s="23" t="s">
        <v>41</v>
      </c>
      <c r="H137" s="203">
        <v>46149</v>
      </c>
      <c r="I137" s="23" t="s">
        <v>28</v>
      </c>
      <c r="J137" s="23" t="s">
        <v>29</v>
      </c>
      <c r="K137" s="23" t="s">
        <v>30</v>
      </c>
      <c r="L137" s="23"/>
      <c r="M137" s="23">
        <v>208</v>
      </c>
      <c r="N137" s="23"/>
      <c r="O137" s="23"/>
      <c r="P137" s="23"/>
      <c r="Q137" s="23"/>
      <c r="R137" s="23"/>
      <c r="S137" s="23">
        <v>1</v>
      </c>
      <c r="T137" s="23" t="s">
        <v>18300</v>
      </c>
      <c r="U137" s="23"/>
      <c r="V137" s="23"/>
      <c r="W137" s="204"/>
      <c r="X137" s="23"/>
      <c r="Y137" s="23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</row>
    <row r="138" spans="1:42" ht="16.5">
      <c r="A138" s="2">
        <f t="shared" si="0"/>
        <v>135</v>
      </c>
      <c r="B138" s="3" t="str">
        <f>VLOOKUP(D138,DSKH!$A:$B,2,0)</f>
        <v>B-57</v>
      </c>
      <c r="C138" s="23" t="s">
        <v>87</v>
      </c>
      <c r="D138" s="23" t="s">
        <v>946</v>
      </c>
      <c r="E138" s="23" t="s">
        <v>29</v>
      </c>
      <c r="F138" s="23">
        <v>308504882250</v>
      </c>
      <c r="G138" s="23" t="s">
        <v>41</v>
      </c>
      <c r="H138" s="203">
        <v>46149</v>
      </c>
      <c r="I138" s="23" t="s">
        <v>28</v>
      </c>
      <c r="J138" s="23" t="s">
        <v>29</v>
      </c>
      <c r="K138" s="23" t="s">
        <v>30</v>
      </c>
      <c r="L138" s="23"/>
      <c r="M138" s="23">
        <v>209</v>
      </c>
      <c r="N138" s="23"/>
      <c r="O138" s="23"/>
      <c r="P138" s="23"/>
      <c r="Q138" s="23"/>
      <c r="R138" s="23"/>
      <c r="S138" s="23">
        <v>1</v>
      </c>
      <c r="T138" s="23" t="s">
        <v>18301</v>
      </c>
      <c r="U138" s="23"/>
      <c r="V138" s="23"/>
      <c r="W138" s="204"/>
      <c r="X138" s="23"/>
      <c r="Y138" s="23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  <c r="AM138" s="165"/>
      <c r="AN138" s="165"/>
      <c r="AO138" s="165"/>
      <c r="AP138" s="165"/>
    </row>
    <row r="139" spans="1:42" ht="16.5">
      <c r="A139" s="2">
        <f t="shared" si="0"/>
        <v>136</v>
      </c>
      <c r="B139" s="3" t="str">
        <f>VLOOKUP(D139,DSKH!$A:$B,2,0)</f>
        <v>A-408</v>
      </c>
      <c r="C139" s="23" t="s">
        <v>87</v>
      </c>
      <c r="D139" s="23" t="s">
        <v>102</v>
      </c>
      <c r="E139" s="23" t="s">
        <v>29</v>
      </c>
      <c r="F139" s="23">
        <v>308503381450</v>
      </c>
      <c r="G139" s="23" t="s">
        <v>41</v>
      </c>
      <c r="H139" s="203">
        <v>46149</v>
      </c>
      <c r="I139" s="23" t="s">
        <v>28</v>
      </c>
      <c r="J139" s="23" t="s">
        <v>29</v>
      </c>
      <c r="K139" s="23" t="s">
        <v>30</v>
      </c>
      <c r="L139" s="23"/>
      <c r="M139" s="23">
        <v>5</v>
      </c>
      <c r="N139" s="23"/>
      <c r="O139" s="23"/>
      <c r="P139" s="23"/>
      <c r="Q139" s="23"/>
      <c r="R139" s="23"/>
      <c r="S139" s="23">
        <v>1</v>
      </c>
      <c r="T139" s="23" t="s">
        <v>18302</v>
      </c>
      <c r="U139" s="23"/>
      <c r="V139" s="23"/>
      <c r="W139" s="204"/>
      <c r="X139" s="23"/>
      <c r="Y139" s="23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</row>
    <row r="140" spans="1:42" ht="16.5">
      <c r="A140" s="2">
        <f t="shared" si="0"/>
        <v>137</v>
      </c>
      <c r="B140" s="3" t="str">
        <f>VLOOKUP(D140,DSKH!$A:$B,2,0)</f>
        <v>A-361</v>
      </c>
      <c r="C140" s="23" t="s">
        <v>87</v>
      </c>
      <c r="D140" s="23" t="s">
        <v>105</v>
      </c>
      <c r="E140" s="23" t="s">
        <v>29</v>
      </c>
      <c r="F140" s="23">
        <v>308503224060</v>
      </c>
      <c r="G140" s="23" t="s">
        <v>41</v>
      </c>
      <c r="H140" s="203">
        <v>46149</v>
      </c>
      <c r="I140" s="23" t="s">
        <v>28</v>
      </c>
      <c r="J140" s="23" t="s">
        <v>29</v>
      </c>
      <c r="K140" s="23" t="s">
        <v>106</v>
      </c>
      <c r="L140" s="23"/>
      <c r="M140" s="23" t="s">
        <v>18303</v>
      </c>
      <c r="N140" s="23"/>
      <c r="O140" s="23" t="s">
        <v>18304</v>
      </c>
      <c r="P140" s="23"/>
      <c r="Q140" s="23"/>
      <c r="R140" s="23">
        <v>1</v>
      </c>
      <c r="S140" s="23"/>
      <c r="T140" s="23" t="s">
        <v>18305</v>
      </c>
      <c r="U140" s="23"/>
      <c r="V140" s="23"/>
      <c r="W140" s="204"/>
      <c r="X140" s="23" t="s">
        <v>107</v>
      </c>
      <c r="Y140" s="23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  <c r="AL140" s="165"/>
      <c r="AM140" s="165"/>
      <c r="AN140" s="165"/>
      <c r="AO140" s="165"/>
      <c r="AP140" s="165"/>
    </row>
    <row r="141" spans="1:42" ht="16.5">
      <c r="A141" s="2">
        <f t="shared" si="0"/>
        <v>138</v>
      </c>
      <c r="B141" s="3" t="str">
        <f>VLOOKUP(D141,DSKH!$A:$B,2,0)</f>
        <v>A-361</v>
      </c>
      <c r="C141" s="23" t="s">
        <v>87</v>
      </c>
      <c r="D141" s="23" t="s">
        <v>105</v>
      </c>
      <c r="E141" s="23" t="s">
        <v>57</v>
      </c>
      <c r="F141" s="23">
        <v>108217160660</v>
      </c>
      <c r="G141" s="23" t="s">
        <v>83</v>
      </c>
      <c r="H141" s="203">
        <v>46149</v>
      </c>
      <c r="I141" s="23" t="s">
        <v>28</v>
      </c>
      <c r="J141" s="23" t="s">
        <v>36</v>
      </c>
      <c r="K141" s="23" t="s">
        <v>106</v>
      </c>
      <c r="L141" s="23" t="s">
        <v>512</v>
      </c>
      <c r="M141" s="23" t="s">
        <v>18306</v>
      </c>
      <c r="N141" s="23" t="s">
        <v>18307</v>
      </c>
      <c r="O141" s="23"/>
      <c r="P141" s="23"/>
      <c r="Q141" s="23"/>
      <c r="R141" s="23">
        <v>1</v>
      </c>
      <c r="S141" s="23"/>
      <c r="T141" s="23" t="s">
        <v>18308</v>
      </c>
      <c r="U141" s="23"/>
      <c r="V141" s="23">
        <v>202611595835</v>
      </c>
      <c r="W141" s="204">
        <v>43875</v>
      </c>
      <c r="X141" s="23" t="s">
        <v>31</v>
      </c>
      <c r="Y141" s="23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</row>
    <row r="142" spans="1:42" ht="33">
      <c r="A142" s="2">
        <f t="shared" si="0"/>
        <v>139</v>
      </c>
      <c r="B142" s="3" t="e">
        <f>VLOOKUP(D142,DSKH!$A:$B,2,0)</f>
        <v>#N/A</v>
      </c>
      <c r="C142" s="23" t="s">
        <v>87</v>
      </c>
      <c r="D142" s="23" t="s">
        <v>2428</v>
      </c>
      <c r="E142" s="23" t="s">
        <v>11787</v>
      </c>
      <c r="F142" s="23" t="s">
        <v>18309</v>
      </c>
      <c r="G142" s="23"/>
      <c r="H142" s="203">
        <v>46150</v>
      </c>
      <c r="I142" s="23"/>
      <c r="J142" s="23"/>
      <c r="K142" s="23"/>
      <c r="L142" s="23"/>
      <c r="M142" s="23" t="s">
        <v>18310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04"/>
      <c r="X142" s="23"/>
      <c r="Y142" s="23" t="s">
        <v>8030</v>
      </c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</row>
    <row r="143" spans="1:42" ht="33">
      <c r="A143" s="2">
        <f t="shared" si="0"/>
        <v>140</v>
      </c>
      <c r="B143" s="3" t="e">
        <f>VLOOKUP(D143,DSKH!$A:$B,2,0)</f>
        <v>#N/A</v>
      </c>
      <c r="C143" s="23" t="s">
        <v>87</v>
      </c>
      <c r="D143" s="23" t="s">
        <v>2428</v>
      </c>
      <c r="E143" s="23" t="s">
        <v>11787</v>
      </c>
      <c r="F143" s="23" t="s">
        <v>18311</v>
      </c>
      <c r="G143" s="23"/>
      <c r="H143" s="203">
        <v>46149</v>
      </c>
      <c r="I143" s="23"/>
      <c r="J143" s="23"/>
      <c r="K143" s="23"/>
      <c r="L143" s="23"/>
      <c r="M143" s="23" t="s">
        <v>18312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04"/>
      <c r="X143" s="23"/>
      <c r="Y143" s="23" t="s">
        <v>8030</v>
      </c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  <c r="AJ143" s="165"/>
      <c r="AK143" s="165"/>
      <c r="AL143" s="165"/>
      <c r="AM143" s="165"/>
      <c r="AN143" s="165"/>
      <c r="AO143" s="165"/>
      <c r="AP143" s="165"/>
    </row>
    <row r="144" spans="1:42" ht="33">
      <c r="A144" s="2">
        <f t="shared" si="0"/>
        <v>141</v>
      </c>
      <c r="B144" s="3" t="e">
        <f>VLOOKUP(D144,DSKH!$A:$B,2,0)</f>
        <v>#N/A</v>
      </c>
      <c r="C144" s="23" t="s">
        <v>87</v>
      </c>
      <c r="D144" s="23" t="s">
        <v>2428</v>
      </c>
      <c r="E144" s="23" t="s">
        <v>11787</v>
      </c>
      <c r="F144" s="23" t="s">
        <v>18313</v>
      </c>
      <c r="G144" s="23"/>
      <c r="H144" s="203">
        <v>46149</v>
      </c>
      <c r="I144" s="23"/>
      <c r="J144" s="23"/>
      <c r="K144" s="23"/>
      <c r="L144" s="23"/>
      <c r="M144" s="23" t="s">
        <v>18312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04"/>
      <c r="X144" s="23"/>
      <c r="Y144" s="23" t="s">
        <v>8030</v>
      </c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</row>
    <row r="145" spans="1:42" ht="33">
      <c r="A145" s="2">
        <f t="shared" si="0"/>
        <v>142</v>
      </c>
      <c r="B145" s="3" t="e">
        <f>VLOOKUP(D145,DSKH!$A:$B,2,0)</f>
        <v>#N/A</v>
      </c>
      <c r="C145" s="23" t="s">
        <v>87</v>
      </c>
      <c r="D145" s="23" t="s">
        <v>2428</v>
      </c>
      <c r="E145" s="23" t="s">
        <v>11787</v>
      </c>
      <c r="F145" s="23" t="s">
        <v>18314</v>
      </c>
      <c r="G145" s="23"/>
      <c r="H145" s="203">
        <v>46149</v>
      </c>
      <c r="I145" s="23"/>
      <c r="J145" s="23"/>
      <c r="K145" s="23"/>
      <c r="L145" s="23"/>
      <c r="M145" s="23" t="s">
        <v>18315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04"/>
      <c r="X145" s="23"/>
      <c r="Y145" s="23" t="s">
        <v>8030</v>
      </c>
      <c r="Z145" s="165"/>
      <c r="AA145" s="165"/>
      <c r="AB145" s="165"/>
      <c r="AC145" s="165"/>
      <c r="AD145" s="165"/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</row>
    <row r="146" spans="1:42" ht="33">
      <c r="A146" s="2">
        <f t="shared" si="0"/>
        <v>143</v>
      </c>
      <c r="B146" s="3" t="e">
        <f>VLOOKUP(D146,DSKH!$A:$B,2,0)</f>
        <v>#N/A</v>
      </c>
      <c r="C146" s="23" t="s">
        <v>87</v>
      </c>
      <c r="D146" s="23" t="s">
        <v>2428</v>
      </c>
      <c r="E146" s="23" t="s">
        <v>11787</v>
      </c>
      <c r="F146" s="23" t="s">
        <v>18316</v>
      </c>
      <c r="G146" s="23"/>
      <c r="H146" s="203">
        <v>46149</v>
      </c>
      <c r="I146" s="23"/>
      <c r="J146" s="23"/>
      <c r="K146" s="23"/>
      <c r="L146" s="23"/>
      <c r="M146" s="23" t="s">
        <v>18317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04"/>
      <c r="X146" s="23"/>
      <c r="Y146" s="23" t="s">
        <v>8030</v>
      </c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</row>
    <row r="147" spans="1:42" ht="33">
      <c r="A147" s="2">
        <f t="shared" si="0"/>
        <v>144</v>
      </c>
      <c r="B147" s="3" t="e">
        <f>VLOOKUP(D147,DSKH!$A:$B,2,0)</f>
        <v>#N/A</v>
      </c>
      <c r="C147" s="23" t="s">
        <v>87</v>
      </c>
      <c r="D147" s="23" t="s">
        <v>2469</v>
      </c>
      <c r="E147" s="23" t="s">
        <v>57</v>
      </c>
      <c r="F147" s="23">
        <v>108221691320</v>
      </c>
      <c r="G147" s="23" t="s">
        <v>27</v>
      </c>
      <c r="H147" s="203">
        <v>46151</v>
      </c>
      <c r="I147" s="23" t="s">
        <v>28</v>
      </c>
      <c r="J147" s="23" t="s">
        <v>29</v>
      </c>
      <c r="K147" s="23" t="s">
        <v>54</v>
      </c>
      <c r="L147" s="23"/>
      <c r="M147" s="23" t="s">
        <v>18318</v>
      </c>
      <c r="N147" s="23" t="s">
        <v>18319</v>
      </c>
      <c r="O147" s="23"/>
      <c r="P147" s="23"/>
      <c r="Q147" s="23">
        <v>1</v>
      </c>
      <c r="R147" s="23"/>
      <c r="S147" s="23"/>
      <c r="T147" s="23" t="s">
        <v>18320</v>
      </c>
      <c r="U147" s="23" t="s">
        <v>18321</v>
      </c>
      <c r="V147" s="23"/>
      <c r="W147" s="204"/>
      <c r="X147" s="23" t="s">
        <v>77</v>
      </c>
      <c r="Y147" s="23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</row>
    <row r="148" spans="1:42" ht="33">
      <c r="A148" s="2">
        <f t="shared" si="0"/>
        <v>145</v>
      </c>
      <c r="B148" s="3" t="e">
        <f>VLOOKUP(D148,DSKH!$A:$B,2,0)</f>
        <v>#N/A</v>
      </c>
      <c r="C148" s="23" t="s">
        <v>87</v>
      </c>
      <c r="D148" s="23" t="s">
        <v>2469</v>
      </c>
      <c r="E148" s="23" t="s">
        <v>57</v>
      </c>
      <c r="F148" s="23">
        <v>108221697400</v>
      </c>
      <c r="G148" s="23" t="s">
        <v>27</v>
      </c>
      <c r="H148" s="203">
        <v>46151</v>
      </c>
      <c r="I148" s="23" t="s">
        <v>28</v>
      </c>
      <c r="J148" s="23" t="s">
        <v>29</v>
      </c>
      <c r="K148" s="23" t="s">
        <v>54</v>
      </c>
      <c r="L148" s="23"/>
      <c r="M148" s="23" t="s">
        <v>18322</v>
      </c>
      <c r="N148" s="23" t="s">
        <v>18323</v>
      </c>
      <c r="O148" s="23"/>
      <c r="P148" s="23"/>
      <c r="Q148" s="23">
        <v>1</v>
      </c>
      <c r="R148" s="23"/>
      <c r="S148" s="23"/>
      <c r="T148" s="23" t="s">
        <v>18324</v>
      </c>
      <c r="U148" s="23" t="s">
        <v>18325</v>
      </c>
      <c r="V148" s="23"/>
      <c r="W148" s="204"/>
      <c r="X148" s="23" t="s">
        <v>77</v>
      </c>
      <c r="Y148" s="23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</row>
    <row r="149" spans="1:42" ht="33">
      <c r="A149" s="2">
        <f t="shared" si="0"/>
        <v>146</v>
      </c>
      <c r="B149" s="3" t="e">
        <f>VLOOKUP(D149,DSKH!$A:$B,2,0)</f>
        <v>#N/A</v>
      </c>
      <c r="C149" s="23" t="s">
        <v>87</v>
      </c>
      <c r="D149" s="23" t="s">
        <v>2469</v>
      </c>
      <c r="E149" s="23" t="s">
        <v>57</v>
      </c>
      <c r="F149" s="23">
        <v>108221705060</v>
      </c>
      <c r="G149" s="23" t="s">
        <v>27</v>
      </c>
      <c r="H149" s="203">
        <v>46151</v>
      </c>
      <c r="I149" s="23" t="s">
        <v>28</v>
      </c>
      <c r="J149" s="23" t="s">
        <v>29</v>
      </c>
      <c r="K149" s="23" t="s">
        <v>54</v>
      </c>
      <c r="L149" s="23"/>
      <c r="M149" s="23" t="s">
        <v>18326</v>
      </c>
      <c r="N149" s="23" t="s">
        <v>18327</v>
      </c>
      <c r="O149" s="23"/>
      <c r="P149" s="23"/>
      <c r="Q149" s="23">
        <v>1</v>
      </c>
      <c r="R149" s="23"/>
      <c r="S149" s="23"/>
      <c r="T149" s="23" t="s">
        <v>18328</v>
      </c>
      <c r="U149" s="23" t="s">
        <v>18329</v>
      </c>
      <c r="V149" s="23"/>
      <c r="W149" s="204"/>
      <c r="X149" s="23" t="s">
        <v>77</v>
      </c>
      <c r="Y149" s="23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</row>
    <row r="150" spans="1:42" ht="16.5">
      <c r="A150" s="2">
        <f t="shared" si="0"/>
        <v>147</v>
      </c>
      <c r="B150" s="3" t="str">
        <f>VLOOKUP(D150,DSKH!$A:$B,2,0)</f>
        <v>B-57</v>
      </c>
      <c r="C150" s="23" t="s">
        <v>87</v>
      </c>
      <c r="D150" s="23" t="s">
        <v>946</v>
      </c>
      <c r="E150" s="23" t="s">
        <v>29</v>
      </c>
      <c r="F150" s="23">
        <v>308508752920</v>
      </c>
      <c r="G150" s="23" t="s">
        <v>41</v>
      </c>
      <c r="H150" s="203">
        <v>46150</v>
      </c>
      <c r="I150" s="23" t="s">
        <v>28</v>
      </c>
      <c r="J150" s="23" t="s">
        <v>29</v>
      </c>
      <c r="K150" s="23" t="s">
        <v>30</v>
      </c>
      <c r="L150" s="23"/>
      <c r="M150" s="23">
        <v>210</v>
      </c>
      <c r="N150" s="23"/>
      <c r="O150" s="23"/>
      <c r="P150" s="23"/>
      <c r="Q150" s="23"/>
      <c r="R150" s="23"/>
      <c r="S150" s="23">
        <v>1</v>
      </c>
      <c r="T150" s="23" t="s">
        <v>18330</v>
      </c>
      <c r="U150" s="23"/>
      <c r="V150" s="23"/>
      <c r="W150" s="204"/>
      <c r="X150" s="23"/>
      <c r="Y150" s="23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</row>
    <row r="151" spans="1:42" ht="16.5">
      <c r="A151" s="2">
        <f t="shared" si="0"/>
        <v>148</v>
      </c>
      <c r="B151" s="3" t="str">
        <f>VLOOKUP(D151,DSKH!$A:$B,2,0)</f>
        <v>B-57</v>
      </c>
      <c r="C151" s="23" t="s">
        <v>87</v>
      </c>
      <c r="D151" s="23" t="s">
        <v>946</v>
      </c>
      <c r="E151" s="23" t="s">
        <v>29</v>
      </c>
      <c r="F151" s="23">
        <v>308510220340</v>
      </c>
      <c r="G151" s="23" t="s">
        <v>41</v>
      </c>
      <c r="H151" s="203">
        <v>46150</v>
      </c>
      <c r="I151" s="23" t="s">
        <v>28</v>
      </c>
      <c r="J151" s="23" t="s">
        <v>29</v>
      </c>
      <c r="K151" s="23" t="s">
        <v>30</v>
      </c>
      <c r="L151" s="23"/>
      <c r="M151" s="23">
        <v>211</v>
      </c>
      <c r="N151" s="23"/>
      <c r="O151" s="23"/>
      <c r="P151" s="23"/>
      <c r="Q151" s="23"/>
      <c r="R151" s="23"/>
      <c r="S151" s="23">
        <v>1</v>
      </c>
      <c r="T151" s="23" t="s">
        <v>18331</v>
      </c>
      <c r="U151" s="23"/>
      <c r="V151" s="23"/>
      <c r="W151" s="204"/>
      <c r="X151" s="23"/>
      <c r="Y151" s="23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</row>
    <row r="152" spans="1:42" ht="16.5">
      <c r="A152" s="2">
        <f t="shared" si="0"/>
        <v>149</v>
      </c>
      <c r="B152" s="3" t="str">
        <f>VLOOKUP(D152,DSKH!$A:$B,2,0)</f>
        <v>B-57</v>
      </c>
      <c r="C152" s="23" t="s">
        <v>87</v>
      </c>
      <c r="D152" s="23" t="s">
        <v>946</v>
      </c>
      <c r="E152" s="23" t="s">
        <v>29</v>
      </c>
      <c r="F152" s="23">
        <v>308510251510</v>
      </c>
      <c r="G152" s="23" t="s">
        <v>41</v>
      </c>
      <c r="H152" s="203">
        <v>46150</v>
      </c>
      <c r="I152" s="23" t="s">
        <v>28</v>
      </c>
      <c r="J152" s="23" t="s">
        <v>29</v>
      </c>
      <c r="K152" s="23" t="s">
        <v>30</v>
      </c>
      <c r="L152" s="23"/>
      <c r="M152" s="23">
        <v>212</v>
      </c>
      <c r="N152" s="23"/>
      <c r="O152" s="23"/>
      <c r="P152" s="23"/>
      <c r="Q152" s="23"/>
      <c r="R152" s="23"/>
      <c r="S152" s="23">
        <v>1</v>
      </c>
      <c r="T152" s="23" t="s">
        <v>18332</v>
      </c>
      <c r="U152" s="23"/>
      <c r="V152" s="23"/>
      <c r="W152" s="204"/>
      <c r="X152" s="23"/>
      <c r="Y152" s="23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</row>
    <row r="153" spans="1:42" ht="99">
      <c r="A153" s="2">
        <f t="shared" si="0"/>
        <v>150</v>
      </c>
      <c r="B153" s="3" t="str">
        <f>VLOOKUP(D153,DSKH!$A:$B,2,0)</f>
        <v>A-57</v>
      </c>
      <c r="C153" s="23" t="s">
        <v>11145</v>
      </c>
      <c r="D153" s="23" t="s">
        <v>171</v>
      </c>
      <c r="E153" s="23" t="s">
        <v>57</v>
      </c>
      <c r="F153" s="23">
        <v>108201956700</v>
      </c>
      <c r="G153" s="23" t="s">
        <v>27</v>
      </c>
      <c r="H153" s="203">
        <v>46146</v>
      </c>
      <c r="I153" s="23" t="s">
        <v>28</v>
      </c>
      <c r="J153" s="23" t="s">
        <v>36</v>
      </c>
      <c r="K153" s="23" t="s">
        <v>47</v>
      </c>
      <c r="L153" s="23"/>
      <c r="M153" s="23" t="s">
        <v>18333</v>
      </c>
      <c r="N153" s="23" t="s">
        <v>18334</v>
      </c>
      <c r="O153" s="23"/>
      <c r="P153" s="23">
        <v>3</v>
      </c>
      <c r="Q153" s="23"/>
      <c r="R153" s="23"/>
      <c r="S153" s="23"/>
      <c r="T153" s="23" t="s">
        <v>18335</v>
      </c>
      <c r="U153" s="23" t="s">
        <v>18336</v>
      </c>
      <c r="V153" s="23">
        <v>265905741216</v>
      </c>
      <c r="W153" s="204">
        <v>750000</v>
      </c>
      <c r="X153" s="23" t="s">
        <v>31</v>
      </c>
      <c r="Y153" s="23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</row>
    <row r="154" spans="1:42" ht="33">
      <c r="A154" s="2">
        <f t="shared" si="0"/>
        <v>151</v>
      </c>
      <c r="B154" s="3" t="e">
        <f>VLOOKUP(D154,DSKH!$A:$B,2,0)</f>
        <v>#N/A</v>
      </c>
      <c r="C154" s="23" t="s">
        <v>11145</v>
      </c>
      <c r="D154" s="23" t="s">
        <v>18337</v>
      </c>
      <c r="E154" s="23" t="s">
        <v>29</v>
      </c>
      <c r="F154" s="23">
        <v>308492034010</v>
      </c>
      <c r="G154" s="23" t="s">
        <v>44</v>
      </c>
      <c r="H154" s="203">
        <v>46146</v>
      </c>
      <c r="I154" s="23" t="s">
        <v>28</v>
      </c>
      <c r="J154" s="23" t="s">
        <v>29</v>
      </c>
      <c r="K154" s="23" t="s">
        <v>304</v>
      </c>
      <c r="L154" s="23"/>
      <c r="M154" s="23" t="s">
        <v>18338</v>
      </c>
      <c r="N154" s="23"/>
      <c r="O154" s="23" t="s">
        <v>18339</v>
      </c>
      <c r="P154" s="23">
        <v>1</v>
      </c>
      <c r="Q154" s="23"/>
      <c r="R154" s="23"/>
      <c r="S154" s="23"/>
      <c r="T154" s="23" t="s">
        <v>18340</v>
      </c>
      <c r="U154" s="23" t="s">
        <v>18341</v>
      </c>
      <c r="V154" s="23">
        <v>266013704796</v>
      </c>
      <c r="W154" s="204">
        <v>250000</v>
      </c>
      <c r="X154" s="23" t="s">
        <v>31</v>
      </c>
      <c r="Y154" s="23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</row>
    <row r="155" spans="1:42" ht="16.5">
      <c r="A155" s="2">
        <f t="shared" si="0"/>
        <v>152</v>
      </c>
      <c r="B155" s="3" t="str">
        <f>VLOOKUP(D155,DSKH!$A:$B,2,0)</f>
        <v>A-212</v>
      </c>
      <c r="C155" s="23" t="s">
        <v>11145</v>
      </c>
      <c r="D155" s="23" t="s">
        <v>26</v>
      </c>
      <c r="E155" s="23" t="s">
        <v>57</v>
      </c>
      <c r="F155" s="23">
        <v>108205346060</v>
      </c>
      <c r="G155" s="23" t="s">
        <v>34</v>
      </c>
      <c r="H155" s="203">
        <v>46146</v>
      </c>
      <c r="I155" s="23" t="s">
        <v>28</v>
      </c>
      <c r="J155" s="23" t="s">
        <v>29</v>
      </c>
      <c r="K155" s="23" t="s">
        <v>30</v>
      </c>
      <c r="L155" s="23"/>
      <c r="M155" s="23">
        <v>176</v>
      </c>
      <c r="N155" s="23"/>
      <c r="O155" s="23"/>
      <c r="P155" s="23"/>
      <c r="Q155" s="23"/>
      <c r="R155" s="23"/>
      <c r="S155" s="23">
        <v>1</v>
      </c>
      <c r="T155" s="23" t="s">
        <v>18342</v>
      </c>
      <c r="U155" s="23"/>
      <c r="V155" s="23"/>
      <c r="W155" s="204"/>
      <c r="X155" s="23"/>
      <c r="Y155" s="23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</row>
    <row r="156" spans="1:42" ht="33">
      <c r="A156" s="2">
        <f t="shared" si="0"/>
        <v>153</v>
      </c>
      <c r="B156" s="3" t="str">
        <f>VLOOKUP(D156,DSKH!$A:$B,2,0)</f>
        <v>A-57</v>
      </c>
      <c r="C156" s="23" t="s">
        <v>11145</v>
      </c>
      <c r="D156" s="23" t="s">
        <v>171</v>
      </c>
      <c r="E156" s="23" t="s">
        <v>57</v>
      </c>
      <c r="F156" s="23">
        <v>108207352040</v>
      </c>
      <c r="G156" s="23" t="s">
        <v>27</v>
      </c>
      <c r="H156" s="203">
        <v>46147</v>
      </c>
      <c r="I156" s="23" t="s">
        <v>28</v>
      </c>
      <c r="J156" s="23" t="s">
        <v>29</v>
      </c>
      <c r="K156" s="23" t="s">
        <v>47</v>
      </c>
      <c r="L156" s="23"/>
      <c r="M156" s="23" t="s">
        <v>18343</v>
      </c>
      <c r="N156" s="23" t="s">
        <v>18344</v>
      </c>
      <c r="O156" s="23"/>
      <c r="P156" s="23">
        <v>1</v>
      </c>
      <c r="Q156" s="23"/>
      <c r="R156" s="23"/>
      <c r="S156" s="23"/>
      <c r="T156" s="23" t="s">
        <v>13628</v>
      </c>
      <c r="U156" s="23" t="s">
        <v>18345</v>
      </c>
      <c r="V156" s="23">
        <v>262824434183</v>
      </c>
      <c r="W156" s="204">
        <v>250000</v>
      </c>
      <c r="X156" s="23" t="s">
        <v>31</v>
      </c>
      <c r="Y156" s="23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</row>
    <row r="157" spans="1:42" ht="16.5">
      <c r="A157" s="2">
        <f t="shared" si="0"/>
        <v>154</v>
      </c>
      <c r="B157" s="3" t="str">
        <f>VLOOKUP(D157,DSKH!$A:$B,2,0)</f>
        <v>A-144</v>
      </c>
      <c r="C157" s="23" t="s">
        <v>11145</v>
      </c>
      <c r="D157" s="23" t="s">
        <v>181</v>
      </c>
      <c r="E157" s="23" t="s">
        <v>29</v>
      </c>
      <c r="F157" s="23">
        <v>308495419430</v>
      </c>
      <c r="G157" s="23" t="s">
        <v>53</v>
      </c>
      <c r="H157" s="203">
        <v>46147</v>
      </c>
      <c r="I157" s="23" t="s">
        <v>28</v>
      </c>
      <c r="J157" s="23" t="s">
        <v>29</v>
      </c>
      <c r="K157" s="23" t="s">
        <v>54</v>
      </c>
      <c r="L157" s="23"/>
      <c r="M157" s="23">
        <v>455</v>
      </c>
      <c r="N157" s="23"/>
      <c r="O157" s="23"/>
      <c r="P157" s="23"/>
      <c r="Q157" s="23"/>
      <c r="R157" s="23"/>
      <c r="S157" s="23">
        <v>1</v>
      </c>
      <c r="T157" s="23" t="s">
        <v>18346</v>
      </c>
      <c r="U157" s="23"/>
      <c r="V157" s="23"/>
      <c r="W157" s="204"/>
      <c r="X157" s="23"/>
      <c r="Y157" s="23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</row>
    <row r="158" spans="1:42" ht="16.5">
      <c r="A158" s="2">
        <f t="shared" si="0"/>
        <v>155</v>
      </c>
      <c r="B158" s="3" t="str">
        <f>VLOOKUP(D158,DSKH!$A:$B,2,0)</f>
        <v>A-144</v>
      </c>
      <c r="C158" s="23" t="s">
        <v>11145</v>
      </c>
      <c r="D158" s="23" t="s">
        <v>181</v>
      </c>
      <c r="E158" s="23" t="s">
        <v>57</v>
      </c>
      <c r="F158" s="23">
        <v>108208188060</v>
      </c>
      <c r="G158" s="23" t="s">
        <v>34</v>
      </c>
      <c r="H158" s="203">
        <v>46147</v>
      </c>
      <c r="I158" s="23" t="s">
        <v>28</v>
      </c>
      <c r="J158" s="23" t="s">
        <v>29</v>
      </c>
      <c r="K158" s="23" t="s">
        <v>54</v>
      </c>
      <c r="L158" s="23"/>
      <c r="M158" s="23">
        <v>1030</v>
      </c>
      <c r="N158" s="23"/>
      <c r="O158" s="23"/>
      <c r="P158" s="23"/>
      <c r="Q158" s="23"/>
      <c r="R158" s="23"/>
      <c r="S158" s="23">
        <v>1</v>
      </c>
      <c r="T158" s="23" t="s">
        <v>18347</v>
      </c>
      <c r="U158" s="23"/>
      <c r="V158" s="23"/>
      <c r="W158" s="204"/>
      <c r="X158" s="23"/>
      <c r="Y158" s="23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</row>
    <row r="159" spans="1:42" ht="16.5">
      <c r="A159" s="2">
        <f t="shared" si="0"/>
        <v>156</v>
      </c>
      <c r="B159" s="3" t="str">
        <f>VLOOKUP(D159,DSKH!$A:$B,2,0)</f>
        <v>A-144</v>
      </c>
      <c r="C159" s="23" t="s">
        <v>11145</v>
      </c>
      <c r="D159" s="23" t="s">
        <v>181</v>
      </c>
      <c r="E159" s="23" t="s">
        <v>57</v>
      </c>
      <c r="F159" s="23">
        <v>108208424110</v>
      </c>
      <c r="G159" s="23" t="s">
        <v>34</v>
      </c>
      <c r="H159" s="203">
        <v>46147</v>
      </c>
      <c r="I159" s="23" t="s">
        <v>28</v>
      </c>
      <c r="J159" s="23" t="s">
        <v>29</v>
      </c>
      <c r="K159" s="23" t="s">
        <v>54</v>
      </c>
      <c r="L159" s="23"/>
      <c r="M159" s="23">
        <v>1257</v>
      </c>
      <c r="N159" s="23"/>
      <c r="O159" s="23"/>
      <c r="P159" s="23"/>
      <c r="Q159" s="23"/>
      <c r="R159" s="23"/>
      <c r="S159" s="23">
        <v>1</v>
      </c>
      <c r="T159" s="23" t="s">
        <v>18348</v>
      </c>
      <c r="U159" s="23"/>
      <c r="V159" s="23"/>
      <c r="W159" s="204"/>
      <c r="X159" s="23"/>
      <c r="Y159" s="23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</row>
    <row r="160" spans="1:42" ht="16.5">
      <c r="A160" s="2">
        <f t="shared" si="0"/>
        <v>157</v>
      </c>
      <c r="B160" s="3" t="str">
        <f>VLOOKUP(D160,DSKH!$A:$B,2,0)</f>
        <v>A-144</v>
      </c>
      <c r="C160" s="23" t="s">
        <v>11145</v>
      </c>
      <c r="D160" s="23" t="s">
        <v>181</v>
      </c>
      <c r="E160" s="23" t="s">
        <v>29</v>
      </c>
      <c r="F160" s="23">
        <v>308497028030</v>
      </c>
      <c r="G160" s="23" t="s">
        <v>53</v>
      </c>
      <c r="H160" s="203">
        <v>46147</v>
      </c>
      <c r="I160" s="23" t="s">
        <v>28</v>
      </c>
      <c r="J160" s="23" t="s">
        <v>29</v>
      </c>
      <c r="K160" s="23" t="s">
        <v>54</v>
      </c>
      <c r="L160" s="23"/>
      <c r="M160" s="23">
        <v>457</v>
      </c>
      <c r="N160" s="23"/>
      <c r="O160" s="23"/>
      <c r="P160" s="23"/>
      <c r="Q160" s="23"/>
      <c r="R160" s="23"/>
      <c r="S160" s="23">
        <v>1</v>
      </c>
      <c r="T160" s="23" t="s">
        <v>18349</v>
      </c>
      <c r="U160" s="23"/>
      <c r="V160" s="23"/>
      <c r="W160" s="204"/>
      <c r="X160" s="23"/>
      <c r="Y160" s="23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</row>
    <row r="161" spans="1:42" ht="16.5">
      <c r="A161" s="2">
        <f t="shared" si="0"/>
        <v>158</v>
      </c>
      <c r="B161" s="3" t="str">
        <f>VLOOKUP(D161,DSKH!$A:$B,2,0)</f>
        <v>A-144</v>
      </c>
      <c r="C161" s="23" t="s">
        <v>11145</v>
      </c>
      <c r="D161" s="23" t="s">
        <v>181</v>
      </c>
      <c r="E161" s="23" t="s">
        <v>29</v>
      </c>
      <c r="F161" s="23">
        <v>308497105140</v>
      </c>
      <c r="G161" s="23" t="s">
        <v>53</v>
      </c>
      <c r="H161" s="203">
        <v>46147</v>
      </c>
      <c r="I161" s="23" t="s">
        <v>28</v>
      </c>
      <c r="J161" s="23" t="s">
        <v>29</v>
      </c>
      <c r="K161" s="23" t="s">
        <v>54</v>
      </c>
      <c r="L161" s="23"/>
      <c r="M161" s="23">
        <v>458</v>
      </c>
      <c r="N161" s="23"/>
      <c r="O161" s="23"/>
      <c r="P161" s="23"/>
      <c r="Q161" s="23"/>
      <c r="R161" s="23"/>
      <c r="S161" s="23">
        <v>1</v>
      </c>
      <c r="T161" s="23" t="s">
        <v>18350</v>
      </c>
      <c r="U161" s="23"/>
      <c r="V161" s="23"/>
      <c r="W161" s="204"/>
      <c r="X161" s="23"/>
      <c r="Y161" s="23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</row>
    <row r="162" spans="1:42" ht="16.5">
      <c r="A162" s="2">
        <f t="shared" si="0"/>
        <v>159</v>
      </c>
      <c r="B162" s="3" t="str">
        <f>VLOOKUP(D162,DSKH!$A:$B,2,0)</f>
        <v>A-144</v>
      </c>
      <c r="C162" s="23" t="s">
        <v>11145</v>
      </c>
      <c r="D162" s="23" t="s">
        <v>181</v>
      </c>
      <c r="E162" s="23" t="s">
        <v>29</v>
      </c>
      <c r="F162" s="23">
        <v>308497180740</v>
      </c>
      <c r="G162" s="23" t="s">
        <v>53</v>
      </c>
      <c r="H162" s="203">
        <v>46147</v>
      </c>
      <c r="I162" s="23" t="s">
        <v>28</v>
      </c>
      <c r="J162" s="23" t="s">
        <v>29</v>
      </c>
      <c r="K162" s="23" t="s">
        <v>54</v>
      </c>
      <c r="L162" s="23"/>
      <c r="M162" s="23">
        <v>459</v>
      </c>
      <c r="N162" s="23"/>
      <c r="O162" s="23"/>
      <c r="P162" s="23"/>
      <c r="Q162" s="23"/>
      <c r="R162" s="23"/>
      <c r="S162" s="23">
        <v>1</v>
      </c>
      <c r="T162" s="23" t="s">
        <v>18351</v>
      </c>
      <c r="U162" s="23"/>
      <c r="V162" s="23"/>
      <c r="W162" s="204"/>
      <c r="X162" s="23"/>
      <c r="Y162" s="23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</row>
    <row r="163" spans="1:42" ht="16.5">
      <c r="A163" s="2">
        <f t="shared" si="0"/>
        <v>160</v>
      </c>
      <c r="B163" s="3" t="str">
        <f>VLOOKUP(D163,DSKH!$A:$B,2,0)</f>
        <v>A-144</v>
      </c>
      <c r="C163" s="23" t="s">
        <v>11145</v>
      </c>
      <c r="D163" s="23" t="s">
        <v>181</v>
      </c>
      <c r="E163" s="23" t="s">
        <v>29</v>
      </c>
      <c r="F163" s="23">
        <v>308497298340</v>
      </c>
      <c r="G163" s="23" t="s">
        <v>53</v>
      </c>
      <c r="H163" s="203">
        <v>46147</v>
      </c>
      <c r="I163" s="23" t="s">
        <v>28</v>
      </c>
      <c r="J163" s="23" t="s">
        <v>29</v>
      </c>
      <c r="K163" s="23" t="s">
        <v>54</v>
      </c>
      <c r="L163" s="23"/>
      <c r="M163" s="23">
        <v>460</v>
      </c>
      <c r="N163" s="23"/>
      <c r="O163" s="23"/>
      <c r="P163" s="23"/>
      <c r="Q163" s="23"/>
      <c r="R163" s="23"/>
      <c r="S163" s="23">
        <v>1</v>
      </c>
      <c r="T163" s="23" t="s">
        <v>18352</v>
      </c>
      <c r="U163" s="23"/>
      <c r="V163" s="23"/>
      <c r="W163" s="204"/>
      <c r="X163" s="23"/>
      <c r="Y163" s="23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</row>
    <row r="164" spans="1:42" ht="16.5">
      <c r="A164" s="2">
        <f t="shared" si="0"/>
        <v>161</v>
      </c>
      <c r="B164" s="3" t="str">
        <f>VLOOKUP(D164,DSKH!$A:$B,2,0)</f>
        <v>A-144</v>
      </c>
      <c r="C164" s="23" t="s">
        <v>11145</v>
      </c>
      <c r="D164" s="23" t="s">
        <v>181</v>
      </c>
      <c r="E164" s="23" t="s">
        <v>29</v>
      </c>
      <c r="F164" s="23">
        <v>308494724220</v>
      </c>
      <c r="G164" s="23" t="s">
        <v>53</v>
      </c>
      <c r="H164" s="203">
        <v>46147</v>
      </c>
      <c r="I164" s="23" t="s">
        <v>28</v>
      </c>
      <c r="J164" s="23" t="s">
        <v>29</v>
      </c>
      <c r="K164" s="23" t="s">
        <v>54</v>
      </c>
      <c r="L164" s="23"/>
      <c r="M164" s="23">
        <v>461</v>
      </c>
      <c r="N164" s="23"/>
      <c r="O164" s="23"/>
      <c r="P164" s="23"/>
      <c r="Q164" s="23"/>
      <c r="R164" s="23"/>
      <c r="S164" s="23">
        <v>1</v>
      </c>
      <c r="T164" s="23" t="s">
        <v>18353</v>
      </c>
      <c r="U164" s="23"/>
      <c r="V164" s="23"/>
      <c r="W164" s="204"/>
      <c r="X164" s="23"/>
      <c r="Y164" s="23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</row>
    <row r="165" spans="1:42" ht="16.5">
      <c r="A165" s="2">
        <f t="shared" si="0"/>
        <v>162</v>
      </c>
      <c r="B165" s="3" t="str">
        <f>VLOOKUP(D165,DSKH!$A:$B,2,0)</f>
        <v>A-144</v>
      </c>
      <c r="C165" s="23" t="s">
        <v>11145</v>
      </c>
      <c r="D165" s="23" t="s">
        <v>181</v>
      </c>
      <c r="E165" s="23" t="s">
        <v>29</v>
      </c>
      <c r="F165" s="23">
        <v>308497567360</v>
      </c>
      <c r="G165" s="23" t="s">
        <v>53</v>
      </c>
      <c r="H165" s="203">
        <v>46147</v>
      </c>
      <c r="I165" s="23" t="s">
        <v>28</v>
      </c>
      <c r="J165" s="23" t="s">
        <v>29</v>
      </c>
      <c r="K165" s="23" t="s">
        <v>54</v>
      </c>
      <c r="L165" s="23"/>
      <c r="M165" s="23">
        <v>462</v>
      </c>
      <c r="N165" s="23"/>
      <c r="O165" s="23"/>
      <c r="P165" s="23"/>
      <c r="Q165" s="23"/>
      <c r="R165" s="23"/>
      <c r="S165" s="23">
        <v>1</v>
      </c>
      <c r="T165" s="23" t="s">
        <v>18354</v>
      </c>
      <c r="U165" s="23"/>
      <c r="V165" s="23"/>
      <c r="W165" s="204"/>
      <c r="X165" s="23"/>
      <c r="Y165" s="23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</row>
    <row r="166" spans="1:42" ht="16.5">
      <c r="A166" s="2">
        <f t="shared" si="0"/>
        <v>163</v>
      </c>
      <c r="B166" s="3" t="str">
        <f>VLOOKUP(D166,DSKH!$A:$B,2,0)</f>
        <v>A-144</v>
      </c>
      <c r="C166" s="23" t="s">
        <v>11145</v>
      </c>
      <c r="D166" s="23" t="s">
        <v>181</v>
      </c>
      <c r="E166" s="23" t="s">
        <v>29</v>
      </c>
      <c r="F166" s="23">
        <v>308497785800</v>
      </c>
      <c r="G166" s="23" t="s">
        <v>53</v>
      </c>
      <c r="H166" s="203">
        <v>46147</v>
      </c>
      <c r="I166" s="23" t="s">
        <v>28</v>
      </c>
      <c r="J166" s="23" t="s">
        <v>29</v>
      </c>
      <c r="K166" s="23" t="s">
        <v>54</v>
      </c>
      <c r="L166" s="23"/>
      <c r="M166" s="23">
        <v>463</v>
      </c>
      <c r="N166" s="23"/>
      <c r="O166" s="23"/>
      <c r="P166" s="23"/>
      <c r="Q166" s="23"/>
      <c r="R166" s="23"/>
      <c r="S166" s="23">
        <v>1</v>
      </c>
      <c r="T166" s="23" t="s">
        <v>18355</v>
      </c>
      <c r="U166" s="23"/>
      <c r="V166" s="23"/>
      <c r="W166" s="204"/>
      <c r="X166" s="23"/>
      <c r="Y166" s="23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</row>
    <row r="167" spans="1:42" ht="16.5">
      <c r="A167" s="2">
        <f t="shared" si="0"/>
        <v>164</v>
      </c>
      <c r="B167" s="3" t="str">
        <f>VLOOKUP(D167,DSKH!$A:$B,2,0)</f>
        <v>A-144</v>
      </c>
      <c r="C167" s="23" t="s">
        <v>11145</v>
      </c>
      <c r="D167" s="23" t="s">
        <v>181</v>
      </c>
      <c r="E167" s="23" t="s">
        <v>29</v>
      </c>
      <c r="F167" s="23">
        <v>308497837710</v>
      </c>
      <c r="G167" s="23" t="s">
        <v>53</v>
      </c>
      <c r="H167" s="203">
        <v>46147</v>
      </c>
      <c r="I167" s="23" t="s">
        <v>28</v>
      </c>
      <c r="J167" s="23" t="s">
        <v>29</v>
      </c>
      <c r="K167" s="23" t="s">
        <v>54</v>
      </c>
      <c r="L167" s="23"/>
      <c r="M167" s="23">
        <v>464</v>
      </c>
      <c r="N167" s="23"/>
      <c r="O167" s="23"/>
      <c r="P167" s="23"/>
      <c r="Q167" s="23"/>
      <c r="R167" s="23"/>
      <c r="S167" s="23">
        <v>1</v>
      </c>
      <c r="T167" s="23" t="s">
        <v>18356</v>
      </c>
      <c r="U167" s="23"/>
      <c r="V167" s="23"/>
      <c r="W167" s="204"/>
      <c r="X167" s="23"/>
      <c r="Y167" s="23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</row>
    <row r="168" spans="1:42" ht="16.5">
      <c r="A168" s="2">
        <f t="shared" si="0"/>
        <v>165</v>
      </c>
      <c r="B168" s="3" t="str">
        <f>VLOOKUP(D168,DSKH!$A:$B,2,0)</f>
        <v>A-144</v>
      </c>
      <c r="C168" s="23" t="s">
        <v>11145</v>
      </c>
      <c r="D168" s="23" t="s">
        <v>181</v>
      </c>
      <c r="E168" s="23" t="s">
        <v>57</v>
      </c>
      <c r="F168" s="23">
        <v>108210443240</v>
      </c>
      <c r="G168" s="23" t="s">
        <v>34</v>
      </c>
      <c r="H168" s="203">
        <v>46147</v>
      </c>
      <c r="I168" s="23" t="s">
        <v>28</v>
      </c>
      <c r="J168" s="23" t="s">
        <v>29</v>
      </c>
      <c r="K168" s="23" t="s">
        <v>54</v>
      </c>
      <c r="L168" s="23"/>
      <c r="M168" s="23">
        <v>8295</v>
      </c>
      <c r="N168" s="23"/>
      <c r="O168" s="23"/>
      <c r="P168" s="23"/>
      <c r="Q168" s="23"/>
      <c r="R168" s="23"/>
      <c r="S168" s="23">
        <v>1</v>
      </c>
      <c r="T168" s="23" t="s">
        <v>18357</v>
      </c>
      <c r="U168" s="23"/>
      <c r="V168" s="23"/>
      <c r="W168" s="204"/>
      <c r="X168" s="23"/>
      <c r="Y168" s="23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</row>
    <row r="169" spans="1:42" ht="16.5">
      <c r="A169" s="2">
        <f t="shared" si="0"/>
        <v>166</v>
      </c>
      <c r="B169" s="3" t="str">
        <f>VLOOKUP(D169,DSKH!$A:$B,2,0)</f>
        <v>A-144</v>
      </c>
      <c r="C169" s="23" t="s">
        <v>11145</v>
      </c>
      <c r="D169" s="23" t="s">
        <v>181</v>
      </c>
      <c r="E169" s="23" t="s">
        <v>29</v>
      </c>
      <c r="F169" s="23">
        <v>108210567950</v>
      </c>
      <c r="G169" s="23" t="s">
        <v>32</v>
      </c>
      <c r="H169" s="203">
        <v>46147</v>
      </c>
      <c r="I169" s="23" t="s">
        <v>28</v>
      </c>
      <c r="J169" s="23" t="s">
        <v>29</v>
      </c>
      <c r="K169" s="23" t="s">
        <v>54</v>
      </c>
      <c r="L169" s="23"/>
      <c r="M169" s="23">
        <v>419</v>
      </c>
      <c r="N169" s="23"/>
      <c r="O169" s="23"/>
      <c r="P169" s="23"/>
      <c r="Q169" s="23"/>
      <c r="R169" s="23"/>
      <c r="S169" s="23">
        <v>1</v>
      </c>
      <c r="T169" s="23" t="s">
        <v>18358</v>
      </c>
      <c r="U169" s="23"/>
      <c r="V169" s="23"/>
      <c r="W169" s="204"/>
      <c r="X169" s="23"/>
      <c r="Y169" s="23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</row>
    <row r="170" spans="1:42" ht="16.5">
      <c r="A170" s="2">
        <f t="shared" si="0"/>
        <v>167</v>
      </c>
      <c r="B170" s="3" t="str">
        <f>VLOOKUP(D170,DSKH!$A:$B,2,0)</f>
        <v>A-144</v>
      </c>
      <c r="C170" s="23" t="s">
        <v>11145</v>
      </c>
      <c r="D170" s="23" t="s">
        <v>181</v>
      </c>
      <c r="E170" s="23" t="s">
        <v>57</v>
      </c>
      <c r="F170" s="23">
        <v>108210620600</v>
      </c>
      <c r="G170" s="23" t="s">
        <v>34</v>
      </c>
      <c r="H170" s="203">
        <v>46147</v>
      </c>
      <c r="I170" s="23" t="s">
        <v>28</v>
      </c>
      <c r="J170" s="23" t="s">
        <v>29</v>
      </c>
      <c r="K170" s="23" t="s">
        <v>54</v>
      </c>
      <c r="L170" s="23"/>
      <c r="M170" s="23">
        <v>269</v>
      </c>
      <c r="N170" s="23"/>
      <c r="O170" s="23"/>
      <c r="P170" s="23"/>
      <c r="Q170" s="23"/>
      <c r="R170" s="23"/>
      <c r="S170" s="23">
        <v>1</v>
      </c>
      <c r="T170" s="23" t="s">
        <v>18359</v>
      </c>
      <c r="U170" s="23"/>
      <c r="V170" s="23"/>
      <c r="W170" s="204"/>
      <c r="X170" s="23"/>
      <c r="Y170" s="23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</row>
    <row r="171" spans="1:42" ht="16.5">
      <c r="A171" s="2">
        <f t="shared" si="0"/>
        <v>168</v>
      </c>
      <c r="B171" s="3" t="str">
        <f>VLOOKUP(D171,DSKH!$A:$B,2,0)</f>
        <v>A-144</v>
      </c>
      <c r="C171" s="23" t="s">
        <v>11145</v>
      </c>
      <c r="D171" s="23" t="s">
        <v>181</v>
      </c>
      <c r="E171" s="23" t="s">
        <v>57</v>
      </c>
      <c r="F171" s="23">
        <v>108210700030</v>
      </c>
      <c r="G171" s="23" t="s">
        <v>34</v>
      </c>
      <c r="H171" s="203">
        <v>46147</v>
      </c>
      <c r="I171" s="23" t="s">
        <v>28</v>
      </c>
      <c r="J171" s="23" t="s">
        <v>29</v>
      </c>
      <c r="K171" s="23" t="s">
        <v>54</v>
      </c>
      <c r="L171" s="23"/>
      <c r="M171" s="23">
        <v>373</v>
      </c>
      <c r="N171" s="23"/>
      <c r="O171" s="23"/>
      <c r="P171" s="23"/>
      <c r="Q171" s="23"/>
      <c r="R171" s="23"/>
      <c r="S171" s="23">
        <v>1</v>
      </c>
      <c r="T171" s="23" t="s">
        <v>18360</v>
      </c>
      <c r="U171" s="23"/>
      <c r="V171" s="23"/>
      <c r="W171" s="204"/>
      <c r="X171" s="23"/>
      <c r="Y171" s="23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  <c r="AL171" s="165"/>
      <c r="AM171" s="165"/>
      <c r="AN171" s="165"/>
      <c r="AO171" s="165"/>
      <c r="AP171" s="165"/>
    </row>
    <row r="172" spans="1:42" ht="16.5">
      <c r="A172" s="2">
        <f t="shared" si="0"/>
        <v>169</v>
      </c>
      <c r="B172" s="3" t="str">
        <f>VLOOKUP(D172,DSKH!$A:$B,2,0)</f>
        <v>A-144</v>
      </c>
      <c r="C172" s="23" t="s">
        <v>11145</v>
      </c>
      <c r="D172" s="23" t="s">
        <v>181</v>
      </c>
      <c r="E172" s="23" t="s">
        <v>29</v>
      </c>
      <c r="F172" s="23">
        <v>308498545630</v>
      </c>
      <c r="G172" s="23" t="s">
        <v>53</v>
      </c>
      <c r="H172" s="203">
        <v>46147</v>
      </c>
      <c r="I172" s="23" t="s">
        <v>28</v>
      </c>
      <c r="J172" s="23" t="s">
        <v>29</v>
      </c>
      <c r="K172" s="23" t="s">
        <v>54</v>
      </c>
      <c r="L172" s="23"/>
      <c r="M172" s="23" t="s">
        <v>18361</v>
      </c>
      <c r="N172" s="23"/>
      <c r="O172" s="23"/>
      <c r="P172" s="23"/>
      <c r="Q172" s="23"/>
      <c r="R172" s="23"/>
      <c r="S172" s="23">
        <v>1</v>
      </c>
      <c r="T172" s="23" t="s">
        <v>18362</v>
      </c>
      <c r="U172" s="23"/>
      <c r="V172" s="23"/>
      <c r="W172" s="204"/>
      <c r="X172" s="23"/>
      <c r="Y172" s="23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</row>
    <row r="173" spans="1:42" ht="16.5">
      <c r="A173" s="2">
        <f t="shared" si="0"/>
        <v>170</v>
      </c>
      <c r="B173" s="3" t="str">
        <f>VLOOKUP(D173,DSKH!$A:$B,2,0)</f>
        <v>A-144</v>
      </c>
      <c r="C173" s="23" t="s">
        <v>11145</v>
      </c>
      <c r="D173" s="23" t="s">
        <v>181</v>
      </c>
      <c r="E173" s="23" t="s">
        <v>57</v>
      </c>
      <c r="F173" s="23">
        <v>108211941130</v>
      </c>
      <c r="G173" s="23" t="s">
        <v>34</v>
      </c>
      <c r="H173" s="203">
        <v>46148</v>
      </c>
      <c r="I173" s="23" t="s">
        <v>28</v>
      </c>
      <c r="J173" s="23" t="s">
        <v>29</v>
      </c>
      <c r="K173" s="23" t="s">
        <v>54</v>
      </c>
      <c r="L173" s="23"/>
      <c r="M173" s="23">
        <v>3340</v>
      </c>
      <c r="N173" s="23"/>
      <c r="O173" s="23"/>
      <c r="P173" s="23"/>
      <c r="Q173" s="23"/>
      <c r="R173" s="23"/>
      <c r="S173" s="23">
        <v>1</v>
      </c>
      <c r="T173" s="23" t="s">
        <v>18363</v>
      </c>
      <c r="U173" s="23"/>
      <c r="V173" s="23"/>
      <c r="W173" s="204"/>
      <c r="X173" s="23"/>
      <c r="Y173" s="23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</row>
    <row r="174" spans="1:42" ht="16.5">
      <c r="A174" s="2">
        <f t="shared" si="0"/>
        <v>171</v>
      </c>
      <c r="B174" s="3" t="str">
        <f>VLOOKUP(D174,DSKH!$A:$B,2,0)</f>
        <v>A-144</v>
      </c>
      <c r="C174" s="23" t="s">
        <v>11145</v>
      </c>
      <c r="D174" s="23" t="s">
        <v>181</v>
      </c>
      <c r="E174" s="23" t="s">
        <v>57</v>
      </c>
      <c r="F174" s="23">
        <v>108212106550</v>
      </c>
      <c r="G174" s="23" t="s">
        <v>34</v>
      </c>
      <c r="H174" s="203">
        <v>46148</v>
      </c>
      <c r="I174" s="23" t="s">
        <v>28</v>
      </c>
      <c r="J174" s="23" t="s">
        <v>36</v>
      </c>
      <c r="K174" s="23" t="s">
        <v>54</v>
      </c>
      <c r="L174" s="23"/>
      <c r="M174" s="23">
        <v>1024</v>
      </c>
      <c r="N174" s="23"/>
      <c r="O174" s="23"/>
      <c r="P174" s="23"/>
      <c r="Q174" s="23"/>
      <c r="R174" s="23"/>
      <c r="S174" s="23">
        <v>1</v>
      </c>
      <c r="T174" s="23" t="s">
        <v>18364</v>
      </c>
      <c r="U174" s="23"/>
      <c r="V174" s="23"/>
      <c r="W174" s="204"/>
      <c r="X174" s="23"/>
      <c r="Y174" s="23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</row>
    <row r="175" spans="1:42" ht="16.5">
      <c r="A175" s="2">
        <f t="shared" si="0"/>
        <v>172</v>
      </c>
      <c r="B175" s="3" t="str">
        <f>VLOOKUP(D175,DSKH!$A:$B,2,0)</f>
        <v>A-144</v>
      </c>
      <c r="C175" s="23" t="s">
        <v>11145</v>
      </c>
      <c r="D175" s="23" t="s">
        <v>181</v>
      </c>
      <c r="E175" s="23" t="s">
        <v>57</v>
      </c>
      <c r="F175" s="23">
        <v>108212850910</v>
      </c>
      <c r="G175" s="23" t="s">
        <v>32</v>
      </c>
      <c r="H175" s="203">
        <v>46148</v>
      </c>
      <c r="I175" s="23" t="s">
        <v>28</v>
      </c>
      <c r="J175" s="23" t="s">
        <v>29</v>
      </c>
      <c r="K175" s="23" t="s">
        <v>54</v>
      </c>
      <c r="L175" s="23"/>
      <c r="M175" s="23">
        <v>697</v>
      </c>
      <c r="N175" s="23"/>
      <c r="O175" s="23"/>
      <c r="P175" s="23"/>
      <c r="Q175" s="23"/>
      <c r="R175" s="23"/>
      <c r="S175" s="23">
        <v>1</v>
      </c>
      <c r="T175" s="23" t="s">
        <v>18365</v>
      </c>
      <c r="U175" s="23"/>
      <c r="V175" s="23"/>
      <c r="W175" s="204"/>
      <c r="X175" s="23"/>
      <c r="Y175" s="23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</row>
    <row r="176" spans="1:42" ht="16.5">
      <c r="A176" s="2">
        <f t="shared" si="0"/>
        <v>173</v>
      </c>
      <c r="B176" s="3" t="str">
        <f>VLOOKUP(D176,DSKH!$A:$B,2,0)</f>
        <v>A-144</v>
      </c>
      <c r="C176" s="23" t="s">
        <v>11145</v>
      </c>
      <c r="D176" s="23" t="s">
        <v>181</v>
      </c>
      <c r="E176" s="23" t="s">
        <v>29</v>
      </c>
      <c r="F176" s="23">
        <v>308500835920</v>
      </c>
      <c r="G176" s="23" t="s">
        <v>53</v>
      </c>
      <c r="H176" s="203">
        <v>46148</v>
      </c>
      <c r="I176" s="23" t="s">
        <v>28</v>
      </c>
      <c r="J176" s="23" t="s">
        <v>29</v>
      </c>
      <c r="K176" s="23" t="s">
        <v>54</v>
      </c>
      <c r="L176" s="23"/>
      <c r="M176" s="23" t="s">
        <v>18366</v>
      </c>
      <c r="N176" s="23"/>
      <c r="O176" s="23"/>
      <c r="P176" s="23"/>
      <c r="Q176" s="23"/>
      <c r="R176" s="23"/>
      <c r="S176" s="23">
        <v>1</v>
      </c>
      <c r="T176" s="23" t="s">
        <v>9799</v>
      </c>
      <c r="U176" s="23"/>
      <c r="V176" s="23"/>
      <c r="W176" s="204"/>
      <c r="X176" s="23"/>
      <c r="Y176" s="23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</row>
    <row r="177" spans="1:42" ht="33">
      <c r="A177" s="2">
        <f t="shared" si="0"/>
        <v>174</v>
      </c>
      <c r="B177" s="3" t="e">
        <f>VLOOKUP(D177,DSKH!$A:$B,2,0)</f>
        <v>#N/A</v>
      </c>
      <c r="C177" s="23" t="s">
        <v>11145</v>
      </c>
      <c r="D177" s="23" t="s">
        <v>18337</v>
      </c>
      <c r="E177" s="23" t="s">
        <v>29</v>
      </c>
      <c r="F177" s="23">
        <v>308500698020</v>
      </c>
      <c r="G177" s="23" t="s">
        <v>41</v>
      </c>
      <c r="H177" s="203">
        <v>46148</v>
      </c>
      <c r="I177" s="23" t="s">
        <v>28</v>
      </c>
      <c r="J177" s="23" t="s">
        <v>29</v>
      </c>
      <c r="K177" s="23" t="s">
        <v>304</v>
      </c>
      <c r="L177" s="23"/>
      <c r="M177" s="23" t="s">
        <v>18367</v>
      </c>
      <c r="N177" s="23"/>
      <c r="O177" s="23">
        <v>235600476797</v>
      </c>
      <c r="P177" s="23">
        <v>1</v>
      </c>
      <c r="Q177" s="23"/>
      <c r="R177" s="23"/>
      <c r="S177" s="23"/>
      <c r="T177" s="23" t="s">
        <v>11152</v>
      </c>
      <c r="U177" s="23" t="s">
        <v>18368</v>
      </c>
      <c r="V177" s="23">
        <v>202611585838</v>
      </c>
      <c r="W177" s="204">
        <v>250000</v>
      </c>
      <c r="X177" s="23" t="s">
        <v>31</v>
      </c>
      <c r="Y177" s="23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</row>
    <row r="178" spans="1:42" ht="16.5">
      <c r="A178" s="2">
        <f t="shared" si="0"/>
        <v>175</v>
      </c>
      <c r="B178" s="3" t="str">
        <f>VLOOKUP(D178,DSKH!$A:$B,2,0)</f>
        <v>A-144</v>
      </c>
      <c r="C178" s="23" t="s">
        <v>11145</v>
      </c>
      <c r="D178" s="23" t="s">
        <v>181</v>
      </c>
      <c r="E178" s="23" t="s">
        <v>29</v>
      </c>
      <c r="F178" s="23">
        <v>308501400120</v>
      </c>
      <c r="G178" s="23" t="s">
        <v>53</v>
      </c>
      <c r="H178" s="203">
        <v>46148</v>
      </c>
      <c r="I178" s="23" t="s">
        <v>28</v>
      </c>
      <c r="J178" s="23" t="s">
        <v>29</v>
      </c>
      <c r="K178" s="23" t="s">
        <v>54</v>
      </c>
      <c r="L178" s="23"/>
      <c r="M178" s="23">
        <v>465</v>
      </c>
      <c r="N178" s="23"/>
      <c r="O178" s="23"/>
      <c r="P178" s="23"/>
      <c r="Q178" s="23"/>
      <c r="R178" s="23"/>
      <c r="S178" s="23">
        <v>1</v>
      </c>
      <c r="T178" s="23" t="s">
        <v>18369</v>
      </c>
      <c r="U178" s="23"/>
      <c r="V178" s="23"/>
      <c r="W178" s="204"/>
      <c r="X178" s="23"/>
      <c r="Y178" s="23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</row>
    <row r="179" spans="1:42" ht="165">
      <c r="A179" s="2">
        <f t="shared" si="0"/>
        <v>176</v>
      </c>
      <c r="B179" s="3" t="str">
        <f>VLOOKUP(D179,DSKH!$A:$B,2,0)</f>
        <v>A-57</v>
      </c>
      <c r="C179" s="23" t="s">
        <v>11145</v>
      </c>
      <c r="D179" s="23" t="s">
        <v>171</v>
      </c>
      <c r="E179" s="23" t="s">
        <v>57</v>
      </c>
      <c r="F179" s="23">
        <v>108214142850</v>
      </c>
      <c r="G179" s="23" t="s">
        <v>27</v>
      </c>
      <c r="H179" s="203">
        <v>46148</v>
      </c>
      <c r="I179" s="23" t="s">
        <v>28</v>
      </c>
      <c r="J179" s="23" t="s">
        <v>36</v>
      </c>
      <c r="K179" s="23" t="s">
        <v>47</v>
      </c>
      <c r="L179" s="23"/>
      <c r="M179" s="23" t="s">
        <v>18370</v>
      </c>
      <c r="N179" s="23" t="s">
        <v>18371</v>
      </c>
      <c r="O179" s="23"/>
      <c r="P179" s="23">
        <v>5</v>
      </c>
      <c r="Q179" s="23"/>
      <c r="R179" s="23"/>
      <c r="S179" s="23"/>
      <c r="T179" s="23" t="s">
        <v>18372</v>
      </c>
      <c r="U179" s="23" t="s">
        <v>18373</v>
      </c>
      <c r="V179" s="23">
        <v>262825721687</v>
      </c>
      <c r="W179" s="204">
        <v>1250000</v>
      </c>
      <c r="X179" s="23" t="s">
        <v>31</v>
      </c>
      <c r="Y179" s="23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</row>
    <row r="180" spans="1:42" ht="16.5">
      <c r="A180" s="2">
        <f t="shared" si="0"/>
        <v>177</v>
      </c>
      <c r="B180" s="3" t="e">
        <f>VLOOKUP(D180,DSKH!$A:$B,2,0)</f>
        <v>#N/A</v>
      </c>
      <c r="C180" s="23" t="s">
        <v>11145</v>
      </c>
      <c r="D180" s="23" t="s">
        <v>13264</v>
      </c>
      <c r="E180" s="23" t="s">
        <v>80</v>
      </c>
      <c r="F180" s="23">
        <v>308467868940</v>
      </c>
      <c r="G180" s="23" t="s">
        <v>34</v>
      </c>
      <c r="H180" s="203">
        <v>46136</v>
      </c>
      <c r="I180" s="23" t="s">
        <v>28</v>
      </c>
      <c r="J180" s="23" t="s">
        <v>29</v>
      </c>
      <c r="K180" s="23" t="s">
        <v>54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04"/>
      <c r="X180" s="23"/>
      <c r="Y180" s="23" t="s">
        <v>5091</v>
      </c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</row>
    <row r="181" spans="1:42" ht="16.5">
      <c r="A181" s="2">
        <f t="shared" si="0"/>
        <v>178</v>
      </c>
      <c r="B181" s="3" t="str">
        <f>VLOOKUP(D181,DSKH!$A:$B,2,0)</f>
        <v>A-144</v>
      </c>
      <c r="C181" s="23" t="s">
        <v>11145</v>
      </c>
      <c r="D181" s="23" t="s">
        <v>181</v>
      </c>
      <c r="E181" s="23" t="s">
        <v>29</v>
      </c>
      <c r="F181" s="23">
        <v>308502693500</v>
      </c>
      <c r="G181" s="23" t="s">
        <v>53</v>
      </c>
      <c r="H181" s="203">
        <v>46148</v>
      </c>
      <c r="I181" s="23" t="s">
        <v>28</v>
      </c>
      <c r="J181" s="23" t="s">
        <v>29</v>
      </c>
      <c r="K181" s="23" t="s">
        <v>54</v>
      </c>
      <c r="L181" s="23"/>
      <c r="M181" s="23" t="s">
        <v>18374</v>
      </c>
      <c r="N181" s="23"/>
      <c r="O181" s="23"/>
      <c r="P181" s="23"/>
      <c r="Q181" s="23"/>
      <c r="R181" s="23"/>
      <c r="S181" s="23">
        <v>1</v>
      </c>
      <c r="T181" s="23" t="s">
        <v>18375</v>
      </c>
      <c r="U181" s="23"/>
      <c r="V181" s="23"/>
      <c r="W181" s="204"/>
      <c r="X181" s="23"/>
      <c r="Y181" s="23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</row>
    <row r="182" spans="1:42" ht="16.5">
      <c r="A182" s="2">
        <f t="shared" si="0"/>
        <v>179</v>
      </c>
      <c r="B182" s="3" t="str">
        <f>VLOOKUP(D182,DSKH!$A:$B,2,0)</f>
        <v>A-144</v>
      </c>
      <c r="C182" s="23" t="s">
        <v>11145</v>
      </c>
      <c r="D182" s="23" t="s">
        <v>181</v>
      </c>
      <c r="E182" s="23" t="s">
        <v>29</v>
      </c>
      <c r="F182" s="23">
        <v>308502710740</v>
      </c>
      <c r="G182" s="23" t="s">
        <v>53</v>
      </c>
      <c r="H182" s="203">
        <v>46148</v>
      </c>
      <c r="I182" s="23" t="s">
        <v>28</v>
      </c>
      <c r="J182" s="23" t="s">
        <v>29</v>
      </c>
      <c r="K182" s="23" t="s">
        <v>54</v>
      </c>
      <c r="L182" s="23"/>
      <c r="M182" s="23">
        <v>466</v>
      </c>
      <c r="N182" s="23"/>
      <c r="O182" s="23"/>
      <c r="P182" s="23"/>
      <c r="Q182" s="23"/>
      <c r="R182" s="23"/>
      <c r="S182" s="23">
        <v>1</v>
      </c>
      <c r="T182" s="23" t="s">
        <v>18376</v>
      </c>
      <c r="U182" s="23"/>
      <c r="V182" s="23"/>
      <c r="W182" s="204"/>
      <c r="X182" s="23"/>
      <c r="Y182" s="23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</row>
    <row r="183" spans="1:42" ht="16.5">
      <c r="A183" s="2">
        <f t="shared" si="0"/>
        <v>180</v>
      </c>
      <c r="B183" s="3" t="str">
        <f>VLOOKUP(D183,DSKH!$A:$B,2,0)</f>
        <v>A-144</v>
      </c>
      <c r="C183" s="23" t="s">
        <v>11145</v>
      </c>
      <c r="D183" s="23" t="s">
        <v>181</v>
      </c>
      <c r="E183" s="23" t="s">
        <v>29</v>
      </c>
      <c r="F183" s="23">
        <v>308502755800</v>
      </c>
      <c r="G183" s="23" t="s">
        <v>53</v>
      </c>
      <c r="H183" s="203">
        <v>46148</v>
      </c>
      <c r="I183" s="23" t="s">
        <v>28</v>
      </c>
      <c r="J183" s="23" t="s">
        <v>29</v>
      </c>
      <c r="K183" s="23" t="s">
        <v>54</v>
      </c>
      <c r="L183" s="23"/>
      <c r="M183" s="23">
        <v>467</v>
      </c>
      <c r="N183" s="23"/>
      <c r="O183" s="23"/>
      <c r="P183" s="23"/>
      <c r="Q183" s="23"/>
      <c r="R183" s="23"/>
      <c r="S183" s="23">
        <v>1</v>
      </c>
      <c r="T183" s="23" t="s">
        <v>18377</v>
      </c>
      <c r="U183" s="23"/>
      <c r="V183" s="23"/>
      <c r="W183" s="204"/>
      <c r="X183" s="23"/>
      <c r="Y183" s="23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</row>
    <row r="184" spans="1:42" ht="16.5">
      <c r="A184" s="2">
        <f t="shared" si="0"/>
        <v>181</v>
      </c>
      <c r="B184" s="3" t="str">
        <f>VLOOKUP(D184,DSKH!$A:$B,2,0)</f>
        <v>A-144</v>
      </c>
      <c r="C184" s="23" t="s">
        <v>11145</v>
      </c>
      <c r="D184" s="23" t="s">
        <v>181</v>
      </c>
      <c r="E184" s="23" t="s">
        <v>29</v>
      </c>
      <c r="F184" s="23">
        <v>308502774000</v>
      </c>
      <c r="G184" s="23" t="s">
        <v>53</v>
      </c>
      <c r="H184" s="203">
        <v>46148</v>
      </c>
      <c r="I184" s="23" t="s">
        <v>28</v>
      </c>
      <c r="J184" s="23" t="s">
        <v>29</v>
      </c>
      <c r="K184" s="23" t="s">
        <v>54</v>
      </c>
      <c r="L184" s="23"/>
      <c r="M184" s="23">
        <v>468</v>
      </c>
      <c r="N184" s="23"/>
      <c r="O184" s="23"/>
      <c r="P184" s="23"/>
      <c r="Q184" s="23"/>
      <c r="R184" s="23"/>
      <c r="S184" s="23">
        <v>1</v>
      </c>
      <c r="T184" s="23" t="s">
        <v>18378</v>
      </c>
      <c r="U184" s="23"/>
      <c r="V184" s="23"/>
      <c r="W184" s="204"/>
      <c r="X184" s="23"/>
      <c r="Y184" s="23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</row>
    <row r="185" spans="1:42" ht="16.5">
      <c r="A185" s="2">
        <f t="shared" si="0"/>
        <v>182</v>
      </c>
      <c r="B185" s="3" t="str">
        <f>VLOOKUP(D185,DSKH!$A:$B,2,0)</f>
        <v>A-144</v>
      </c>
      <c r="C185" s="23" t="s">
        <v>11145</v>
      </c>
      <c r="D185" s="23" t="s">
        <v>181</v>
      </c>
      <c r="E185" s="23" t="s">
        <v>29</v>
      </c>
      <c r="F185" s="23">
        <v>308502793230</v>
      </c>
      <c r="G185" s="23" t="s">
        <v>53</v>
      </c>
      <c r="H185" s="203">
        <v>46148</v>
      </c>
      <c r="I185" s="23" t="s">
        <v>28</v>
      </c>
      <c r="J185" s="23" t="s">
        <v>29</v>
      </c>
      <c r="K185" s="23" t="s">
        <v>54</v>
      </c>
      <c r="L185" s="23"/>
      <c r="M185" s="23">
        <v>469</v>
      </c>
      <c r="N185" s="23"/>
      <c r="O185" s="23"/>
      <c r="P185" s="23"/>
      <c r="Q185" s="23"/>
      <c r="R185" s="23"/>
      <c r="S185" s="23">
        <v>1</v>
      </c>
      <c r="T185" s="23" t="s">
        <v>18379</v>
      </c>
      <c r="U185" s="23"/>
      <c r="V185" s="23"/>
      <c r="W185" s="204"/>
      <c r="X185" s="23"/>
      <c r="Y185" s="23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</row>
    <row r="186" spans="1:42" ht="33">
      <c r="A186" s="2">
        <f t="shared" si="0"/>
        <v>183</v>
      </c>
      <c r="B186" s="3" t="e">
        <f>VLOOKUP(D186,DSKH!$A:$B,2,0)</f>
        <v>#N/A</v>
      </c>
      <c r="C186" s="23" t="s">
        <v>11145</v>
      </c>
      <c r="D186" s="23" t="s">
        <v>13292</v>
      </c>
      <c r="E186" s="23" t="s">
        <v>57</v>
      </c>
      <c r="F186" s="23">
        <v>108200517941</v>
      </c>
      <c r="G186" s="23" t="s">
        <v>303</v>
      </c>
      <c r="H186" s="203">
        <v>46149</v>
      </c>
      <c r="I186" s="23" t="s">
        <v>313</v>
      </c>
      <c r="J186" s="23" t="s">
        <v>37</v>
      </c>
      <c r="K186" s="23" t="s">
        <v>304</v>
      </c>
      <c r="L186" s="23"/>
      <c r="M186" s="23" t="s">
        <v>18380</v>
      </c>
      <c r="N186" s="23" t="s">
        <v>18381</v>
      </c>
      <c r="O186" s="23"/>
      <c r="P186" s="23">
        <v>1</v>
      </c>
      <c r="Q186" s="23"/>
      <c r="R186" s="23"/>
      <c r="S186" s="23"/>
      <c r="T186" s="23" t="s">
        <v>18382</v>
      </c>
      <c r="U186" s="23" t="s">
        <v>18383</v>
      </c>
      <c r="V186" s="23">
        <v>265831396684</v>
      </c>
      <c r="W186" s="204">
        <v>250000</v>
      </c>
      <c r="X186" s="23" t="s">
        <v>31</v>
      </c>
      <c r="Y186" s="23" t="s">
        <v>13297</v>
      </c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</row>
    <row r="187" spans="1:42" ht="16.5">
      <c r="A187" s="2">
        <f t="shared" si="0"/>
        <v>184</v>
      </c>
      <c r="B187" s="3" t="str">
        <f>VLOOKUP(D187,DSKH!$A:$B,2,0)</f>
        <v>A-144</v>
      </c>
      <c r="C187" s="23" t="s">
        <v>11145</v>
      </c>
      <c r="D187" s="23" t="s">
        <v>181</v>
      </c>
      <c r="E187" s="23" t="s">
        <v>29</v>
      </c>
      <c r="F187" s="23">
        <v>308504701320</v>
      </c>
      <c r="G187" s="23" t="s">
        <v>53</v>
      </c>
      <c r="H187" s="203">
        <v>46149</v>
      </c>
      <c r="I187" s="23" t="s">
        <v>28</v>
      </c>
      <c r="J187" s="23" t="s">
        <v>29</v>
      </c>
      <c r="K187" s="23" t="s">
        <v>54</v>
      </c>
      <c r="L187" s="23"/>
      <c r="M187" s="23">
        <v>470</v>
      </c>
      <c r="N187" s="23"/>
      <c r="O187" s="23"/>
      <c r="P187" s="23"/>
      <c r="Q187" s="23"/>
      <c r="R187" s="23"/>
      <c r="S187" s="23">
        <v>1</v>
      </c>
      <c r="T187" s="23" t="s">
        <v>18384</v>
      </c>
      <c r="U187" s="23"/>
      <c r="V187" s="23"/>
      <c r="W187" s="204"/>
      <c r="X187" s="23"/>
      <c r="Y187" s="23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</row>
    <row r="188" spans="1:42" ht="16.5">
      <c r="A188" s="2">
        <f t="shared" si="0"/>
        <v>185</v>
      </c>
      <c r="B188" s="3" t="str">
        <f>VLOOKUP(D188,DSKH!$A:$B,2,0)</f>
        <v>A-144</v>
      </c>
      <c r="C188" s="23" t="s">
        <v>11145</v>
      </c>
      <c r="D188" s="23" t="s">
        <v>181</v>
      </c>
      <c r="E188" s="23" t="s">
        <v>29</v>
      </c>
      <c r="F188" s="23">
        <v>308504738530</v>
      </c>
      <c r="G188" s="23" t="s">
        <v>53</v>
      </c>
      <c r="H188" s="203">
        <v>46149</v>
      </c>
      <c r="I188" s="23" t="s">
        <v>28</v>
      </c>
      <c r="J188" s="23" t="s">
        <v>29</v>
      </c>
      <c r="K188" s="23" t="s">
        <v>54</v>
      </c>
      <c r="L188" s="23"/>
      <c r="M188" s="23">
        <v>471</v>
      </c>
      <c r="N188" s="23"/>
      <c r="O188" s="23"/>
      <c r="P188" s="23"/>
      <c r="Q188" s="23"/>
      <c r="R188" s="23"/>
      <c r="S188" s="23">
        <v>1</v>
      </c>
      <c r="T188" s="23" t="s">
        <v>18385</v>
      </c>
      <c r="U188" s="23"/>
      <c r="V188" s="23"/>
      <c r="W188" s="204"/>
      <c r="X188" s="23"/>
      <c r="Y188" s="23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</row>
    <row r="189" spans="1:42" ht="16.5">
      <c r="A189" s="2">
        <f t="shared" si="0"/>
        <v>186</v>
      </c>
      <c r="B189" s="3" t="str">
        <f>VLOOKUP(D189,DSKH!$A:$B,2,0)</f>
        <v>A-144</v>
      </c>
      <c r="C189" s="23" t="s">
        <v>11145</v>
      </c>
      <c r="D189" s="23" t="s">
        <v>181</v>
      </c>
      <c r="E189" s="23" t="s">
        <v>29</v>
      </c>
      <c r="F189" s="23">
        <v>308504755110</v>
      </c>
      <c r="G189" s="23" t="s">
        <v>53</v>
      </c>
      <c r="H189" s="203">
        <v>46149</v>
      </c>
      <c r="I189" s="23" t="s">
        <v>28</v>
      </c>
      <c r="J189" s="23" t="s">
        <v>29</v>
      </c>
      <c r="K189" s="23" t="s">
        <v>54</v>
      </c>
      <c r="L189" s="23"/>
      <c r="M189" s="23">
        <v>472</v>
      </c>
      <c r="N189" s="23"/>
      <c r="O189" s="23"/>
      <c r="P189" s="23"/>
      <c r="Q189" s="23"/>
      <c r="R189" s="23"/>
      <c r="S189" s="23">
        <v>1</v>
      </c>
      <c r="T189" s="23" t="s">
        <v>18386</v>
      </c>
      <c r="U189" s="23"/>
      <c r="V189" s="23"/>
      <c r="W189" s="204"/>
      <c r="X189" s="23"/>
      <c r="Y189" s="23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</row>
    <row r="190" spans="1:42" ht="16.5">
      <c r="A190" s="2">
        <f t="shared" si="0"/>
        <v>187</v>
      </c>
      <c r="B190" s="3" t="str">
        <f>VLOOKUP(D190,DSKH!$A:$B,2,0)</f>
        <v>A-144</v>
      </c>
      <c r="C190" s="23" t="s">
        <v>11145</v>
      </c>
      <c r="D190" s="23" t="s">
        <v>181</v>
      </c>
      <c r="E190" s="23" t="s">
        <v>29</v>
      </c>
      <c r="F190" s="23">
        <v>308505196110</v>
      </c>
      <c r="G190" s="23" t="s">
        <v>53</v>
      </c>
      <c r="H190" s="203">
        <v>46149</v>
      </c>
      <c r="I190" s="23" t="s">
        <v>28</v>
      </c>
      <c r="J190" s="23" t="s">
        <v>29</v>
      </c>
      <c r="K190" s="23" t="s">
        <v>54</v>
      </c>
      <c r="L190" s="23"/>
      <c r="M190" s="23">
        <v>473</v>
      </c>
      <c r="N190" s="23"/>
      <c r="O190" s="23"/>
      <c r="P190" s="23"/>
      <c r="Q190" s="23"/>
      <c r="R190" s="23"/>
      <c r="S190" s="23">
        <v>1</v>
      </c>
      <c r="T190" s="23" t="s">
        <v>18387</v>
      </c>
      <c r="U190" s="23"/>
      <c r="V190" s="23"/>
      <c r="W190" s="204"/>
      <c r="X190" s="23"/>
      <c r="Y190" s="23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</row>
    <row r="191" spans="1:42" ht="16.5">
      <c r="A191" s="2">
        <f t="shared" si="0"/>
        <v>188</v>
      </c>
      <c r="B191" s="3" t="str">
        <f>VLOOKUP(D191,DSKH!$A:$B,2,0)</f>
        <v>A-144</v>
      </c>
      <c r="C191" s="23" t="s">
        <v>11145</v>
      </c>
      <c r="D191" s="23" t="s">
        <v>181</v>
      </c>
      <c r="E191" s="23" t="s">
        <v>29</v>
      </c>
      <c r="F191" s="23">
        <v>308505242640</v>
      </c>
      <c r="G191" s="23" t="s">
        <v>53</v>
      </c>
      <c r="H191" s="203">
        <v>46149</v>
      </c>
      <c r="I191" s="23" t="s">
        <v>28</v>
      </c>
      <c r="J191" s="23" t="s">
        <v>29</v>
      </c>
      <c r="K191" s="23" t="s">
        <v>54</v>
      </c>
      <c r="L191" s="23"/>
      <c r="M191" s="23">
        <v>474</v>
      </c>
      <c r="N191" s="23"/>
      <c r="O191" s="23"/>
      <c r="P191" s="23"/>
      <c r="Q191" s="23"/>
      <c r="R191" s="23"/>
      <c r="S191" s="23">
        <v>1</v>
      </c>
      <c r="T191" s="23" t="s">
        <v>18388</v>
      </c>
      <c r="U191" s="23"/>
      <c r="V191" s="23"/>
      <c r="W191" s="204"/>
      <c r="X191" s="23"/>
      <c r="Y191" s="23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</row>
    <row r="192" spans="1:42" ht="16.5">
      <c r="A192" s="2">
        <f t="shared" si="0"/>
        <v>189</v>
      </c>
      <c r="B192" s="3" t="str">
        <f>VLOOKUP(D192,DSKH!$A:$B,2,0)</f>
        <v>A-144</v>
      </c>
      <c r="C192" s="23" t="s">
        <v>11145</v>
      </c>
      <c r="D192" s="23" t="s">
        <v>181</v>
      </c>
      <c r="E192" s="23" t="s">
        <v>57</v>
      </c>
      <c r="F192" s="23">
        <v>108217786130</v>
      </c>
      <c r="G192" s="23" t="s">
        <v>34</v>
      </c>
      <c r="H192" s="203">
        <v>46149</v>
      </c>
      <c r="I192" s="23" t="s">
        <v>28</v>
      </c>
      <c r="J192" s="23" t="s">
        <v>29</v>
      </c>
      <c r="K192" s="23" t="s">
        <v>54</v>
      </c>
      <c r="L192" s="23"/>
      <c r="M192" s="23">
        <v>958</v>
      </c>
      <c r="N192" s="23"/>
      <c r="O192" s="23"/>
      <c r="P192" s="23"/>
      <c r="Q192" s="23"/>
      <c r="R192" s="23"/>
      <c r="S192" s="23">
        <v>1</v>
      </c>
      <c r="T192" s="23" t="s">
        <v>18389</v>
      </c>
      <c r="U192" s="23"/>
      <c r="V192" s="23"/>
      <c r="W192" s="204"/>
      <c r="X192" s="23"/>
      <c r="Y192" s="23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</row>
    <row r="193" spans="1:42" ht="16.5">
      <c r="A193" s="2">
        <f t="shared" si="0"/>
        <v>190</v>
      </c>
      <c r="B193" s="3" t="str">
        <f>VLOOKUP(D193,DSKH!$A:$B,2,0)</f>
        <v>A-144</v>
      </c>
      <c r="C193" s="23" t="s">
        <v>11145</v>
      </c>
      <c r="D193" s="23" t="s">
        <v>181</v>
      </c>
      <c r="E193" s="23" t="s">
        <v>57</v>
      </c>
      <c r="F193" s="23">
        <v>108217937660</v>
      </c>
      <c r="G193" s="23" t="s">
        <v>34</v>
      </c>
      <c r="H193" s="203">
        <v>46149</v>
      </c>
      <c r="I193" s="23" t="s">
        <v>28</v>
      </c>
      <c r="J193" s="23" t="s">
        <v>36</v>
      </c>
      <c r="K193" s="23" t="s">
        <v>54</v>
      </c>
      <c r="L193" s="23"/>
      <c r="M193" s="23">
        <v>3437</v>
      </c>
      <c r="N193" s="23"/>
      <c r="O193" s="23"/>
      <c r="P193" s="23"/>
      <c r="Q193" s="23"/>
      <c r="R193" s="23"/>
      <c r="S193" s="23">
        <v>1</v>
      </c>
      <c r="T193" s="23" t="s">
        <v>18390</v>
      </c>
      <c r="U193" s="23"/>
      <c r="V193" s="23"/>
      <c r="W193" s="204"/>
      <c r="X193" s="23"/>
      <c r="Y193" s="23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</row>
    <row r="194" spans="1:42" ht="16.5">
      <c r="A194" s="2">
        <f t="shared" si="0"/>
        <v>191</v>
      </c>
      <c r="B194" s="3" t="str">
        <f>VLOOKUP(D194,DSKH!$A:$B,2,0)</f>
        <v>A-144</v>
      </c>
      <c r="C194" s="23" t="s">
        <v>11145</v>
      </c>
      <c r="D194" s="23" t="s">
        <v>181</v>
      </c>
      <c r="E194" s="23" t="s">
        <v>57</v>
      </c>
      <c r="F194" s="23">
        <v>108218045130</v>
      </c>
      <c r="G194" s="23" t="s">
        <v>34</v>
      </c>
      <c r="H194" s="203">
        <v>46149</v>
      </c>
      <c r="I194" s="23" t="s">
        <v>28</v>
      </c>
      <c r="J194" s="23" t="s">
        <v>29</v>
      </c>
      <c r="K194" s="23" t="s">
        <v>54</v>
      </c>
      <c r="L194" s="23"/>
      <c r="M194" s="23">
        <v>391</v>
      </c>
      <c r="N194" s="23"/>
      <c r="O194" s="23"/>
      <c r="P194" s="23"/>
      <c r="Q194" s="23"/>
      <c r="R194" s="23"/>
      <c r="S194" s="23">
        <v>1</v>
      </c>
      <c r="T194" s="23" t="s">
        <v>14550</v>
      </c>
      <c r="U194" s="23"/>
      <c r="V194" s="23"/>
      <c r="W194" s="204"/>
      <c r="X194" s="23"/>
      <c r="Y194" s="23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</row>
    <row r="195" spans="1:42" ht="16.5">
      <c r="A195" s="2">
        <f t="shared" si="0"/>
        <v>192</v>
      </c>
      <c r="B195" s="3" t="str">
        <f>VLOOKUP(D195,DSKH!$A:$B,2,0)</f>
        <v>A-144</v>
      </c>
      <c r="C195" s="23" t="s">
        <v>11145</v>
      </c>
      <c r="D195" s="23" t="s">
        <v>181</v>
      </c>
      <c r="E195" s="23" t="s">
        <v>29</v>
      </c>
      <c r="F195" s="23">
        <v>308506868150</v>
      </c>
      <c r="G195" s="23" t="s">
        <v>53</v>
      </c>
      <c r="H195" s="203">
        <v>46149</v>
      </c>
      <c r="I195" s="23" t="s">
        <v>28</v>
      </c>
      <c r="J195" s="23" t="s">
        <v>29</v>
      </c>
      <c r="K195" s="23" t="s">
        <v>54</v>
      </c>
      <c r="L195" s="23"/>
      <c r="M195" s="23">
        <v>475</v>
      </c>
      <c r="N195" s="23"/>
      <c r="O195" s="23"/>
      <c r="P195" s="23"/>
      <c r="Q195" s="23"/>
      <c r="R195" s="23"/>
      <c r="S195" s="23">
        <v>1</v>
      </c>
      <c r="T195" s="23" t="s">
        <v>18391</v>
      </c>
      <c r="U195" s="23"/>
      <c r="V195" s="23"/>
      <c r="W195" s="204"/>
      <c r="X195" s="23"/>
      <c r="Y195" s="23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</row>
    <row r="196" spans="1:42" ht="16.5">
      <c r="A196" s="2">
        <f t="shared" si="0"/>
        <v>193</v>
      </c>
      <c r="B196" s="3" t="str">
        <f>VLOOKUP(D196,DSKH!$A:$B,2,0)</f>
        <v>A-144</v>
      </c>
      <c r="C196" s="23" t="s">
        <v>11145</v>
      </c>
      <c r="D196" s="23" t="s">
        <v>181</v>
      </c>
      <c r="E196" s="23" t="s">
        <v>29</v>
      </c>
      <c r="F196" s="23">
        <v>308506917040</v>
      </c>
      <c r="G196" s="23" t="s">
        <v>53</v>
      </c>
      <c r="H196" s="203">
        <v>46149</v>
      </c>
      <c r="I196" s="23" t="s">
        <v>28</v>
      </c>
      <c r="J196" s="23" t="s">
        <v>29</v>
      </c>
      <c r="K196" s="23" t="s">
        <v>54</v>
      </c>
      <c r="L196" s="23"/>
      <c r="M196" s="23">
        <v>476</v>
      </c>
      <c r="N196" s="23"/>
      <c r="O196" s="23"/>
      <c r="P196" s="23"/>
      <c r="Q196" s="23"/>
      <c r="R196" s="23"/>
      <c r="S196" s="23">
        <v>1</v>
      </c>
      <c r="T196" s="23" t="s">
        <v>18392</v>
      </c>
      <c r="U196" s="23"/>
      <c r="V196" s="23"/>
      <c r="W196" s="204"/>
      <c r="X196" s="23"/>
      <c r="Y196" s="23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</row>
    <row r="197" spans="1:42" ht="16.5">
      <c r="A197" s="2">
        <f t="shared" si="0"/>
        <v>194</v>
      </c>
      <c r="B197" s="3" t="str">
        <f>VLOOKUP(D197,DSKH!$A:$B,2,0)</f>
        <v>A-144</v>
      </c>
      <c r="C197" s="23" t="s">
        <v>11145</v>
      </c>
      <c r="D197" s="23" t="s">
        <v>181</v>
      </c>
      <c r="E197" s="23" t="s">
        <v>57</v>
      </c>
      <c r="F197" s="23">
        <v>108219268400</v>
      </c>
      <c r="G197" s="23" t="s">
        <v>34</v>
      </c>
      <c r="H197" s="203">
        <v>46149</v>
      </c>
      <c r="I197" s="23" t="s">
        <v>28</v>
      </c>
      <c r="J197" s="23" t="s">
        <v>29</v>
      </c>
      <c r="K197" s="23" t="s">
        <v>54</v>
      </c>
      <c r="L197" s="23"/>
      <c r="M197" s="23">
        <v>6713</v>
      </c>
      <c r="N197" s="23"/>
      <c r="O197" s="23"/>
      <c r="P197" s="23"/>
      <c r="Q197" s="23"/>
      <c r="R197" s="23"/>
      <c r="S197" s="23">
        <v>1</v>
      </c>
      <c r="T197" s="23" t="s">
        <v>18393</v>
      </c>
      <c r="U197" s="23"/>
      <c r="V197" s="23"/>
      <c r="W197" s="204"/>
      <c r="X197" s="23"/>
      <c r="Y197" s="23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</row>
    <row r="198" spans="1:42" ht="16.5">
      <c r="A198" s="2">
        <f t="shared" si="0"/>
        <v>195</v>
      </c>
      <c r="B198" s="3" t="str">
        <f>VLOOKUP(D198,DSKH!$A:$B,2,0)</f>
        <v>A-144</v>
      </c>
      <c r="C198" s="23" t="s">
        <v>11145</v>
      </c>
      <c r="D198" s="23" t="s">
        <v>181</v>
      </c>
      <c r="E198" s="23" t="s">
        <v>57</v>
      </c>
      <c r="F198" s="23">
        <v>108219663160</v>
      </c>
      <c r="G198" s="23" t="s">
        <v>34</v>
      </c>
      <c r="H198" s="203">
        <v>46149</v>
      </c>
      <c r="I198" s="23" t="s">
        <v>28</v>
      </c>
      <c r="J198" s="23" t="s">
        <v>29</v>
      </c>
      <c r="K198" s="23" t="s">
        <v>54</v>
      </c>
      <c r="L198" s="23"/>
      <c r="M198" s="23">
        <v>3411</v>
      </c>
      <c r="N198" s="23"/>
      <c r="O198" s="23"/>
      <c r="P198" s="23"/>
      <c r="Q198" s="23"/>
      <c r="R198" s="23"/>
      <c r="S198" s="23">
        <v>1</v>
      </c>
      <c r="T198" s="23" t="s">
        <v>18394</v>
      </c>
      <c r="U198" s="23"/>
      <c r="V198" s="23"/>
      <c r="W198" s="204"/>
      <c r="X198" s="23"/>
      <c r="Y198" s="23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</row>
    <row r="199" spans="1:42" ht="16.5">
      <c r="A199" s="2">
        <f t="shared" si="0"/>
        <v>196</v>
      </c>
      <c r="B199" s="3" t="str">
        <f>VLOOKUP(D199,DSKH!$A:$B,2,0)</f>
        <v>A-144</v>
      </c>
      <c r="C199" s="23" t="s">
        <v>11145</v>
      </c>
      <c r="D199" s="23" t="s">
        <v>181</v>
      </c>
      <c r="E199" s="23" t="s">
        <v>57</v>
      </c>
      <c r="F199" s="23">
        <v>108219671600</v>
      </c>
      <c r="G199" s="23" t="s">
        <v>34</v>
      </c>
      <c r="H199" s="203">
        <v>46149</v>
      </c>
      <c r="I199" s="23" t="s">
        <v>28</v>
      </c>
      <c r="J199" s="23" t="s">
        <v>29</v>
      </c>
      <c r="K199" s="23" t="s">
        <v>54</v>
      </c>
      <c r="L199" s="23"/>
      <c r="M199" s="23">
        <v>432</v>
      </c>
      <c r="N199" s="23"/>
      <c r="O199" s="23"/>
      <c r="P199" s="23"/>
      <c r="Q199" s="23"/>
      <c r="R199" s="23"/>
      <c r="S199" s="23">
        <v>1</v>
      </c>
      <c r="T199" s="23" t="s">
        <v>18395</v>
      </c>
      <c r="U199" s="23"/>
      <c r="V199" s="23"/>
      <c r="W199" s="204"/>
      <c r="X199" s="23"/>
      <c r="Y199" s="23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</row>
    <row r="200" spans="1:42" ht="16.5">
      <c r="A200" s="2">
        <f t="shared" si="0"/>
        <v>197</v>
      </c>
      <c r="B200" s="3" t="str">
        <f>VLOOKUP(D200,DSKH!$A:$B,2,0)</f>
        <v>A-212</v>
      </c>
      <c r="C200" s="23" t="s">
        <v>11145</v>
      </c>
      <c r="D200" s="23" t="s">
        <v>26</v>
      </c>
      <c r="E200" s="23" t="s">
        <v>57</v>
      </c>
      <c r="F200" s="23">
        <v>108220100330</v>
      </c>
      <c r="G200" s="23" t="s">
        <v>34</v>
      </c>
      <c r="H200" s="203">
        <v>46150</v>
      </c>
      <c r="I200" s="23" t="s">
        <v>28</v>
      </c>
      <c r="J200" s="23" t="s">
        <v>36</v>
      </c>
      <c r="K200" s="23" t="s">
        <v>30</v>
      </c>
      <c r="L200" s="23"/>
      <c r="M200" s="232">
        <v>884</v>
      </c>
      <c r="N200" s="23"/>
      <c r="O200" s="23"/>
      <c r="P200" s="23"/>
      <c r="Q200" s="23"/>
      <c r="R200" s="23"/>
      <c r="S200" s="232">
        <v>1</v>
      </c>
      <c r="T200" s="232" t="s">
        <v>18396</v>
      </c>
      <c r="U200" s="23"/>
      <c r="V200" s="23"/>
      <c r="W200" s="204"/>
      <c r="X200" s="23"/>
      <c r="Y200" s="232" t="s">
        <v>241</v>
      </c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</row>
    <row r="201" spans="1:42" ht="16.5">
      <c r="A201" s="2">
        <f t="shared" si="0"/>
        <v>198</v>
      </c>
      <c r="B201" s="3" t="str">
        <f>VLOOKUP(D201,DSKH!$A:$B,2,0)</f>
        <v>A-212</v>
      </c>
      <c r="C201" s="23" t="s">
        <v>11145</v>
      </c>
      <c r="D201" s="23" t="s">
        <v>26</v>
      </c>
      <c r="E201" s="23" t="s">
        <v>57</v>
      </c>
      <c r="F201" s="23">
        <v>108220118420</v>
      </c>
      <c r="G201" s="23" t="s">
        <v>34</v>
      </c>
      <c r="H201" s="203">
        <v>46150</v>
      </c>
      <c r="I201" s="23" t="s">
        <v>28</v>
      </c>
      <c r="J201" s="23" t="s">
        <v>36</v>
      </c>
      <c r="K201" s="23" t="s">
        <v>30</v>
      </c>
      <c r="L201" s="23"/>
      <c r="M201" s="223"/>
      <c r="N201" s="23"/>
      <c r="O201" s="23"/>
      <c r="P201" s="23"/>
      <c r="Q201" s="23"/>
      <c r="R201" s="23"/>
      <c r="S201" s="223"/>
      <c r="T201" s="223"/>
      <c r="U201" s="23"/>
      <c r="V201" s="23"/>
      <c r="W201" s="204"/>
      <c r="X201" s="23"/>
      <c r="Y201" s="223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</row>
    <row r="202" spans="1:42" ht="16.5">
      <c r="A202" s="2">
        <f t="shared" si="0"/>
        <v>199</v>
      </c>
      <c r="B202" s="3" t="str">
        <f>VLOOKUP(D202,DSKH!$A:$B,2,0)</f>
        <v>A-57</v>
      </c>
      <c r="C202" s="23" t="s">
        <v>11145</v>
      </c>
      <c r="D202" s="23" t="s">
        <v>171</v>
      </c>
      <c r="E202" s="23" t="s">
        <v>57</v>
      </c>
      <c r="F202" s="23">
        <v>108221305840</v>
      </c>
      <c r="G202" s="23" t="s">
        <v>32</v>
      </c>
      <c r="H202" s="203">
        <v>46150</v>
      </c>
      <c r="I202" s="23" t="s">
        <v>28</v>
      </c>
      <c r="J202" s="23" t="s">
        <v>29</v>
      </c>
      <c r="K202" s="23" t="s">
        <v>47</v>
      </c>
      <c r="L202" s="23"/>
      <c r="M202" s="23" t="s">
        <v>18397</v>
      </c>
      <c r="N202" s="23">
        <v>7413799492</v>
      </c>
      <c r="O202" s="23"/>
      <c r="P202" s="23"/>
      <c r="Q202" s="23"/>
      <c r="R202" s="23">
        <v>1</v>
      </c>
      <c r="S202" s="23"/>
      <c r="T202" s="23" t="s">
        <v>18398</v>
      </c>
      <c r="U202" s="23"/>
      <c r="V202" s="23"/>
      <c r="W202" s="204"/>
      <c r="X202" s="23"/>
      <c r="Y202" s="23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</row>
    <row r="203" spans="1:42" ht="16.5">
      <c r="A203" s="2">
        <f t="shared" si="0"/>
        <v>200</v>
      </c>
      <c r="B203" s="3" t="str">
        <f>VLOOKUP(D203,DSKH!$A:$B,2,0)</f>
        <v>A-144</v>
      </c>
      <c r="C203" s="23" t="s">
        <v>11145</v>
      </c>
      <c r="D203" s="23" t="s">
        <v>181</v>
      </c>
      <c r="E203" s="23" t="s">
        <v>29</v>
      </c>
      <c r="F203" s="23">
        <v>308509595460</v>
      </c>
      <c r="G203" s="23" t="s">
        <v>53</v>
      </c>
      <c r="H203" s="203">
        <v>46150</v>
      </c>
      <c r="I203" s="23" t="s">
        <v>28</v>
      </c>
      <c r="J203" s="23" t="s">
        <v>29</v>
      </c>
      <c r="K203" s="23" t="s">
        <v>54</v>
      </c>
      <c r="L203" s="23"/>
      <c r="M203" s="23">
        <v>478</v>
      </c>
      <c r="N203" s="23"/>
      <c r="O203" s="23"/>
      <c r="P203" s="23"/>
      <c r="Q203" s="23"/>
      <c r="R203" s="23"/>
      <c r="S203" s="23">
        <v>1</v>
      </c>
      <c r="T203" s="23" t="s">
        <v>18399</v>
      </c>
      <c r="U203" s="23"/>
      <c r="V203" s="23"/>
      <c r="W203" s="204"/>
      <c r="X203" s="23"/>
      <c r="Y203" s="23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</row>
    <row r="204" spans="1:42" ht="16.5">
      <c r="A204" s="2">
        <f t="shared" si="0"/>
        <v>201</v>
      </c>
      <c r="B204" s="3" t="str">
        <f>VLOOKUP(D204,DSKH!$A:$B,2,0)</f>
        <v>A-144</v>
      </c>
      <c r="C204" s="23" t="s">
        <v>11145</v>
      </c>
      <c r="D204" s="23" t="s">
        <v>181</v>
      </c>
      <c r="E204" s="23" t="s">
        <v>29</v>
      </c>
      <c r="F204" s="23">
        <v>308509675850</v>
      </c>
      <c r="G204" s="23" t="s">
        <v>53</v>
      </c>
      <c r="H204" s="203">
        <v>46150</v>
      </c>
      <c r="I204" s="23" t="s">
        <v>28</v>
      </c>
      <c r="J204" s="23" t="s">
        <v>29</v>
      </c>
      <c r="K204" s="23" t="s">
        <v>54</v>
      </c>
      <c r="L204" s="23"/>
      <c r="M204" s="23">
        <v>479</v>
      </c>
      <c r="N204" s="23"/>
      <c r="O204" s="23"/>
      <c r="P204" s="23"/>
      <c r="Q204" s="23"/>
      <c r="R204" s="23"/>
      <c r="S204" s="23">
        <v>1</v>
      </c>
      <c r="T204" s="23" t="s">
        <v>18400</v>
      </c>
      <c r="U204" s="23"/>
      <c r="V204" s="23"/>
      <c r="W204" s="204"/>
      <c r="X204" s="23"/>
      <c r="Y204" s="23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</row>
    <row r="205" spans="1:42" ht="16.5">
      <c r="A205" s="2">
        <f t="shared" si="0"/>
        <v>202</v>
      </c>
      <c r="B205" s="3" t="str">
        <f>VLOOKUP(D205,DSKH!$A:$B,2,0)</f>
        <v>A-144</v>
      </c>
      <c r="C205" s="23" t="s">
        <v>11145</v>
      </c>
      <c r="D205" s="23" t="s">
        <v>181</v>
      </c>
      <c r="E205" s="23" t="s">
        <v>29</v>
      </c>
      <c r="F205" s="23">
        <v>308510053960</v>
      </c>
      <c r="G205" s="23" t="s">
        <v>53</v>
      </c>
      <c r="H205" s="203">
        <v>46150</v>
      </c>
      <c r="I205" s="23" t="s">
        <v>28</v>
      </c>
      <c r="J205" s="23" t="s">
        <v>29</v>
      </c>
      <c r="K205" s="23" t="s">
        <v>54</v>
      </c>
      <c r="L205" s="23"/>
      <c r="M205" s="23">
        <v>480</v>
      </c>
      <c r="N205" s="23"/>
      <c r="O205" s="23"/>
      <c r="P205" s="23"/>
      <c r="Q205" s="23"/>
      <c r="R205" s="23"/>
      <c r="S205" s="23">
        <v>1</v>
      </c>
      <c r="T205" s="23" t="s">
        <v>18401</v>
      </c>
      <c r="U205" s="23"/>
      <c r="V205" s="23"/>
      <c r="W205" s="204"/>
      <c r="X205" s="23"/>
      <c r="Y205" s="23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</row>
    <row r="206" spans="1:42" ht="16.5">
      <c r="A206" s="2">
        <f t="shared" si="0"/>
        <v>203</v>
      </c>
      <c r="B206" s="3" t="str">
        <f>VLOOKUP(D206,DSKH!$A:$B,2,0)</f>
        <v>A-144</v>
      </c>
      <c r="C206" s="23" t="s">
        <v>11145</v>
      </c>
      <c r="D206" s="23" t="s">
        <v>181</v>
      </c>
      <c r="E206" s="23" t="s">
        <v>29</v>
      </c>
      <c r="F206" s="23">
        <v>308510412360</v>
      </c>
      <c r="G206" s="23" t="s">
        <v>53</v>
      </c>
      <c r="H206" s="203">
        <v>46150</v>
      </c>
      <c r="I206" s="23" t="s">
        <v>28</v>
      </c>
      <c r="J206" s="23" t="s">
        <v>29</v>
      </c>
      <c r="K206" s="23" t="s">
        <v>54</v>
      </c>
      <c r="L206" s="23"/>
      <c r="M206" s="23">
        <v>481</v>
      </c>
      <c r="N206" s="23"/>
      <c r="O206" s="23"/>
      <c r="P206" s="23"/>
      <c r="Q206" s="23"/>
      <c r="R206" s="23"/>
      <c r="S206" s="23">
        <v>1</v>
      </c>
      <c r="T206" s="23" t="s">
        <v>18402</v>
      </c>
      <c r="U206" s="23"/>
      <c r="V206" s="23"/>
      <c r="W206" s="204"/>
      <c r="X206" s="23"/>
      <c r="Y206" s="23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</row>
    <row r="207" spans="1:42" ht="16.5">
      <c r="A207" s="2">
        <f t="shared" si="0"/>
        <v>204</v>
      </c>
      <c r="B207" s="3" t="str">
        <f>VLOOKUP(D207,DSKH!$A:$B,2,0)</f>
        <v>A-144</v>
      </c>
      <c r="C207" s="23" t="s">
        <v>11145</v>
      </c>
      <c r="D207" s="23" t="s">
        <v>181</v>
      </c>
      <c r="E207" s="23" t="s">
        <v>29</v>
      </c>
      <c r="F207" s="23">
        <v>308510563450</v>
      </c>
      <c r="G207" s="23" t="s">
        <v>53</v>
      </c>
      <c r="H207" s="203">
        <v>46150</v>
      </c>
      <c r="I207" s="23" t="s">
        <v>28</v>
      </c>
      <c r="J207" s="23" t="s">
        <v>29</v>
      </c>
      <c r="K207" s="23" t="s">
        <v>54</v>
      </c>
      <c r="L207" s="23"/>
      <c r="M207" s="23">
        <v>482</v>
      </c>
      <c r="N207" s="23"/>
      <c r="O207" s="23"/>
      <c r="P207" s="23"/>
      <c r="Q207" s="23"/>
      <c r="R207" s="23"/>
      <c r="S207" s="23">
        <v>1</v>
      </c>
      <c r="T207" s="23" t="s">
        <v>18403</v>
      </c>
      <c r="U207" s="23"/>
      <c r="V207" s="23"/>
      <c r="W207" s="204"/>
      <c r="X207" s="23"/>
      <c r="Y207" s="23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</row>
    <row r="208" spans="1:42" ht="16.5">
      <c r="A208" s="2">
        <f t="shared" si="0"/>
        <v>205</v>
      </c>
      <c r="B208" s="3" t="str">
        <f>VLOOKUP(D208,DSKH!$A:$B,2,0)</f>
        <v>A-144</v>
      </c>
      <c r="C208" s="23" t="s">
        <v>11145</v>
      </c>
      <c r="D208" s="23" t="s">
        <v>181</v>
      </c>
      <c r="E208" s="23" t="s">
        <v>29</v>
      </c>
      <c r="F208" s="23">
        <v>308510801230</v>
      </c>
      <c r="G208" s="23" t="s">
        <v>53</v>
      </c>
      <c r="H208" s="203">
        <v>46150</v>
      </c>
      <c r="I208" s="23" t="s">
        <v>28</v>
      </c>
      <c r="J208" s="23" t="s">
        <v>29</v>
      </c>
      <c r="K208" s="23" t="s">
        <v>54</v>
      </c>
      <c r="L208" s="23"/>
      <c r="M208" s="23">
        <v>483</v>
      </c>
      <c r="N208" s="23"/>
      <c r="O208" s="23"/>
      <c r="P208" s="23"/>
      <c r="Q208" s="23"/>
      <c r="R208" s="23"/>
      <c r="S208" s="23">
        <v>1</v>
      </c>
      <c r="T208" s="23" t="s">
        <v>18404</v>
      </c>
      <c r="U208" s="23"/>
      <c r="V208" s="23"/>
      <c r="W208" s="204"/>
      <c r="X208" s="23"/>
      <c r="Y208" s="23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</row>
    <row r="209" spans="1:42" ht="16.5">
      <c r="A209" s="2">
        <f t="shared" si="0"/>
        <v>206</v>
      </c>
      <c r="B209" s="3" t="str">
        <f>VLOOKUP(D209,DSKH!$A:$B,2,0)</f>
        <v>A-144</v>
      </c>
      <c r="C209" s="23" t="s">
        <v>11145</v>
      </c>
      <c r="D209" s="23" t="s">
        <v>181</v>
      </c>
      <c r="E209" s="23" t="s">
        <v>29</v>
      </c>
      <c r="F209" s="23">
        <v>308510869500</v>
      </c>
      <c r="G209" s="23" t="s">
        <v>53</v>
      </c>
      <c r="H209" s="203">
        <v>46150</v>
      </c>
      <c r="I209" s="23" t="s">
        <v>28</v>
      </c>
      <c r="J209" s="23" t="s">
        <v>29</v>
      </c>
      <c r="K209" s="23" t="s">
        <v>54</v>
      </c>
      <c r="L209" s="23"/>
      <c r="M209" s="23">
        <v>484</v>
      </c>
      <c r="N209" s="23"/>
      <c r="O209" s="23"/>
      <c r="P209" s="23"/>
      <c r="Q209" s="23"/>
      <c r="R209" s="23"/>
      <c r="S209" s="23">
        <v>1</v>
      </c>
      <c r="T209" s="23" t="s">
        <v>18405</v>
      </c>
      <c r="U209" s="23"/>
      <c r="V209" s="23"/>
      <c r="W209" s="204"/>
      <c r="X209" s="23"/>
      <c r="Y209" s="23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</row>
    <row r="210" spans="1:42" ht="16.5">
      <c r="A210" s="2">
        <f t="shared" si="0"/>
        <v>207</v>
      </c>
      <c r="B210" s="3" t="str">
        <f>VLOOKUP(D210,DSKH!$A:$B,2,0)</f>
        <v>A-144</v>
      </c>
      <c r="C210" s="23" t="s">
        <v>11145</v>
      </c>
      <c r="D210" s="23" t="s">
        <v>181</v>
      </c>
      <c r="E210" s="23" t="s">
        <v>29</v>
      </c>
      <c r="F210" s="23">
        <v>308509937060</v>
      </c>
      <c r="G210" s="23" t="s">
        <v>53</v>
      </c>
      <c r="H210" s="203">
        <v>46150</v>
      </c>
      <c r="I210" s="23" t="s">
        <v>28</v>
      </c>
      <c r="J210" s="23" t="s">
        <v>36</v>
      </c>
      <c r="K210" s="23" t="s">
        <v>54</v>
      </c>
      <c r="L210" s="23"/>
      <c r="M210" s="23">
        <v>485</v>
      </c>
      <c r="N210" s="23"/>
      <c r="O210" s="23"/>
      <c r="P210" s="23"/>
      <c r="Q210" s="23"/>
      <c r="R210" s="23"/>
      <c r="S210" s="23">
        <v>1</v>
      </c>
      <c r="T210" s="23" t="s">
        <v>18406</v>
      </c>
      <c r="U210" s="23"/>
      <c r="V210" s="23"/>
      <c r="W210" s="204"/>
      <c r="X210" s="23"/>
      <c r="Y210" s="23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</row>
    <row r="211" spans="1:42" ht="16.5">
      <c r="A211" s="2">
        <f t="shared" si="0"/>
        <v>208</v>
      </c>
      <c r="B211" s="3" t="str">
        <f>VLOOKUP(D211,DSKH!$A:$B,2,0)</f>
        <v>A-144</v>
      </c>
      <c r="C211" s="23" t="s">
        <v>11145</v>
      </c>
      <c r="D211" s="23" t="s">
        <v>181</v>
      </c>
      <c r="E211" s="23" t="s">
        <v>29</v>
      </c>
      <c r="F211" s="23">
        <v>308510951360</v>
      </c>
      <c r="G211" s="23" t="s">
        <v>53</v>
      </c>
      <c r="H211" s="203">
        <v>46150</v>
      </c>
      <c r="I211" s="23" t="s">
        <v>28</v>
      </c>
      <c r="J211" s="23" t="s">
        <v>29</v>
      </c>
      <c r="K211" s="23" t="s">
        <v>54</v>
      </c>
      <c r="L211" s="23"/>
      <c r="M211" s="23">
        <v>486</v>
      </c>
      <c r="N211" s="23"/>
      <c r="O211" s="23"/>
      <c r="P211" s="23"/>
      <c r="Q211" s="23"/>
      <c r="R211" s="23"/>
      <c r="S211" s="23">
        <v>1</v>
      </c>
      <c r="T211" s="23" t="s">
        <v>18407</v>
      </c>
      <c r="U211" s="23"/>
      <c r="V211" s="23"/>
      <c r="W211" s="204"/>
      <c r="X211" s="23"/>
      <c r="Y211" s="23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</row>
    <row r="212" spans="1:42" ht="16.5">
      <c r="A212" s="2">
        <f t="shared" si="0"/>
        <v>209</v>
      </c>
      <c r="B212" s="3" t="str">
        <f>VLOOKUP(D212,DSKH!$A:$B,2,0)</f>
        <v>A-144</v>
      </c>
      <c r="C212" s="23" t="s">
        <v>11145</v>
      </c>
      <c r="D212" s="23" t="s">
        <v>181</v>
      </c>
      <c r="E212" s="23" t="s">
        <v>29</v>
      </c>
      <c r="F212" s="23">
        <v>308511051350</v>
      </c>
      <c r="G212" s="23" t="s">
        <v>53</v>
      </c>
      <c r="H212" s="203">
        <v>46150</v>
      </c>
      <c r="I212" s="23" t="s">
        <v>28</v>
      </c>
      <c r="J212" s="23" t="s">
        <v>29</v>
      </c>
      <c r="K212" s="23" t="s">
        <v>54</v>
      </c>
      <c r="L212" s="23"/>
      <c r="M212" s="23">
        <v>487</v>
      </c>
      <c r="N212" s="23"/>
      <c r="O212" s="23"/>
      <c r="P212" s="23"/>
      <c r="Q212" s="23"/>
      <c r="R212" s="23"/>
      <c r="S212" s="23">
        <v>1</v>
      </c>
      <c r="T212" s="23" t="s">
        <v>18408</v>
      </c>
      <c r="U212" s="23"/>
      <c r="V212" s="23"/>
      <c r="W212" s="204"/>
      <c r="X212" s="23"/>
      <c r="Y212" s="23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</row>
    <row r="213" spans="1:42" ht="16.5">
      <c r="A213" s="2">
        <f t="shared" si="0"/>
        <v>210</v>
      </c>
      <c r="B213" s="3" t="str">
        <f>VLOOKUP(D213,DSKH!$A:$B,2,0)</f>
        <v>A-212</v>
      </c>
      <c r="C213" s="23" t="s">
        <v>11145</v>
      </c>
      <c r="D213" s="23" t="s">
        <v>26</v>
      </c>
      <c r="E213" s="23" t="s">
        <v>29</v>
      </c>
      <c r="F213" s="23">
        <v>108223689560</v>
      </c>
      <c r="G213" s="23" t="s">
        <v>53</v>
      </c>
      <c r="H213" s="203">
        <v>46150</v>
      </c>
      <c r="I213" s="23" t="s">
        <v>28</v>
      </c>
      <c r="J213" s="23" t="s">
        <v>29</v>
      </c>
      <c r="K213" s="23" t="s">
        <v>30</v>
      </c>
      <c r="L213" s="23"/>
      <c r="M213" s="23">
        <v>47</v>
      </c>
      <c r="N213" s="23"/>
      <c r="O213" s="23"/>
      <c r="P213" s="23"/>
      <c r="Q213" s="23"/>
      <c r="R213" s="23"/>
      <c r="S213" s="23">
        <v>1</v>
      </c>
      <c r="T213" s="23" t="s">
        <v>18409</v>
      </c>
      <c r="U213" s="23"/>
      <c r="V213" s="23"/>
      <c r="W213" s="204"/>
      <c r="X213" s="23"/>
      <c r="Y213" s="23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</row>
    <row r="214" spans="1:42" ht="16.5">
      <c r="A214" s="2">
        <f t="shared" si="0"/>
        <v>211</v>
      </c>
      <c r="B214" s="3" t="str">
        <f>VLOOKUP(D214,DSKH!$A:$B,2,0)</f>
        <v>A-144</v>
      </c>
      <c r="C214" s="23" t="s">
        <v>11145</v>
      </c>
      <c r="D214" s="23" t="s">
        <v>181</v>
      </c>
      <c r="E214" s="23" t="s">
        <v>29</v>
      </c>
      <c r="F214" s="23">
        <v>308512461740</v>
      </c>
      <c r="G214" s="23" t="s">
        <v>53</v>
      </c>
      <c r="H214" s="203">
        <v>46151</v>
      </c>
      <c r="I214" s="23" t="s">
        <v>28</v>
      </c>
      <c r="J214" s="23" t="s">
        <v>29</v>
      </c>
      <c r="K214" s="23" t="s">
        <v>54</v>
      </c>
      <c r="L214" s="23"/>
      <c r="M214" s="23" t="s">
        <v>18410</v>
      </c>
      <c r="N214" s="23"/>
      <c r="O214" s="23"/>
      <c r="P214" s="23"/>
      <c r="Q214" s="23"/>
      <c r="R214" s="23"/>
      <c r="S214" s="23">
        <v>1</v>
      </c>
      <c r="T214" s="23" t="s">
        <v>18411</v>
      </c>
      <c r="U214" s="23"/>
      <c r="V214" s="23"/>
      <c r="W214" s="204"/>
      <c r="X214" s="23"/>
      <c r="Y214" s="23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</row>
    <row r="215" spans="1:42" ht="16.5">
      <c r="A215" s="2">
        <f t="shared" si="0"/>
        <v>212</v>
      </c>
      <c r="B215" s="3" t="str">
        <f>VLOOKUP(D215,DSKH!$A:$B,2,0)</f>
        <v>A-144</v>
      </c>
      <c r="C215" s="23" t="s">
        <v>11145</v>
      </c>
      <c r="D215" s="23" t="s">
        <v>181</v>
      </c>
      <c r="E215" s="23" t="s">
        <v>29</v>
      </c>
      <c r="F215" s="23">
        <v>308513502860</v>
      </c>
      <c r="G215" s="23" t="s">
        <v>53</v>
      </c>
      <c r="H215" s="203">
        <v>46151</v>
      </c>
      <c r="I215" s="23" t="s">
        <v>28</v>
      </c>
      <c r="J215" s="23" t="s">
        <v>29</v>
      </c>
      <c r="K215" s="23" t="s">
        <v>54</v>
      </c>
      <c r="L215" s="23"/>
      <c r="M215" s="23">
        <v>488</v>
      </c>
      <c r="N215" s="23"/>
      <c r="O215" s="23"/>
      <c r="P215" s="23"/>
      <c r="Q215" s="23"/>
      <c r="R215" s="23"/>
      <c r="S215" s="23">
        <v>1</v>
      </c>
      <c r="T215" s="23" t="s">
        <v>18412</v>
      </c>
      <c r="U215" s="23"/>
      <c r="V215" s="23"/>
      <c r="W215" s="204"/>
      <c r="X215" s="23"/>
      <c r="Y215" s="23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</row>
    <row r="216" spans="1:42" ht="16.5">
      <c r="A216" s="2">
        <f t="shared" si="0"/>
        <v>213</v>
      </c>
      <c r="B216" s="3" t="str">
        <f>VLOOKUP(D216,DSKH!$A:$B,2,0)</f>
        <v>A-144</v>
      </c>
      <c r="C216" s="23" t="s">
        <v>11145</v>
      </c>
      <c r="D216" s="23" t="s">
        <v>181</v>
      </c>
      <c r="E216" s="23" t="s">
        <v>29</v>
      </c>
      <c r="F216" s="23">
        <v>308513540700</v>
      </c>
      <c r="G216" s="23" t="s">
        <v>53</v>
      </c>
      <c r="H216" s="203">
        <v>46151</v>
      </c>
      <c r="I216" s="23" t="s">
        <v>28</v>
      </c>
      <c r="J216" s="23" t="s">
        <v>29</v>
      </c>
      <c r="K216" s="23" t="s">
        <v>54</v>
      </c>
      <c r="L216" s="23"/>
      <c r="M216" s="23">
        <v>489</v>
      </c>
      <c r="N216" s="23"/>
      <c r="O216" s="23"/>
      <c r="P216" s="23"/>
      <c r="Q216" s="23"/>
      <c r="R216" s="23"/>
      <c r="S216" s="23">
        <v>1</v>
      </c>
      <c r="T216" s="23" t="s">
        <v>18413</v>
      </c>
      <c r="U216" s="23"/>
      <c r="V216" s="23"/>
      <c r="W216" s="204"/>
      <c r="X216" s="23"/>
      <c r="Y216" s="23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</row>
    <row r="217" spans="1:42" ht="16.5">
      <c r="A217" s="2">
        <f t="shared" si="0"/>
        <v>214</v>
      </c>
      <c r="B217" s="3" t="str">
        <f>VLOOKUP(D217,DSKH!$A:$B,2,0)</f>
        <v>A-144</v>
      </c>
      <c r="C217" s="23" t="s">
        <v>11145</v>
      </c>
      <c r="D217" s="23" t="s">
        <v>181</v>
      </c>
      <c r="E217" s="23" t="s">
        <v>29</v>
      </c>
      <c r="F217" s="23">
        <v>308513560960</v>
      </c>
      <c r="G217" s="23" t="s">
        <v>53</v>
      </c>
      <c r="H217" s="203">
        <v>46151</v>
      </c>
      <c r="I217" s="23" t="s">
        <v>28</v>
      </c>
      <c r="J217" s="23" t="s">
        <v>29</v>
      </c>
      <c r="K217" s="23" t="s">
        <v>54</v>
      </c>
      <c r="L217" s="23"/>
      <c r="M217" s="23">
        <v>490</v>
      </c>
      <c r="N217" s="23"/>
      <c r="O217" s="23"/>
      <c r="P217" s="23"/>
      <c r="Q217" s="23"/>
      <c r="R217" s="23"/>
      <c r="S217" s="23">
        <v>1</v>
      </c>
      <c r="T217" s="23" t="s">
        <v>18414</v>
      </c>
      <c r="U217" s="23"/>
      <c r="V217" s="23"/>
      <c r="W217" s="204"/>
      <c r="X217" s="23"/>
      <c r="Y217" s="23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</row>
    <row r="218" spans="1:42" ht="16.5">
      <c r="A218" s="2">
        <f t="shared" si="0"/>
        <v>215</v>
      </c>
      <c r="B218" s="3" t="str">
        <f>VLOOKUP(D218,DSKH!$A:$B,2,0)</f>
        <v>A-144</v>
      </c>
      <c r="C218" s="23" t="s">
        <v>11145</v>
      </c>
      <c r="D218" s="23" t="s">
        <v>181</v>
      </c>
      <c r="E218" s="23" t="s">
        <v>29</v>
      </c>
      <c r="F218" s="23">
        <v>308513583400</v>
      </c>
      <c r="G218" s="23" t="s">
        <v>53</v>
      </c>
      <c r="H218" s="203">
        <v>46151</v>
      </c>
      <c r="I218" s="23" t="s">
        <v>28</v>
      </c>
      <c r="J218" s="23" t="s">
        <v>29</v>
      </c>
      <c r="K218" s="23" t="s">
        <v>54</v>
      </c>
      <c r="L218" s="23"/>
      <c r="M218" s="23">
        <v>491</v>
      </c>
      <c r="N218" s="23"/>
      <c r="O218" s="23"/>
      <c r="P218" s="23"/>
      <c r="Q218" s="23"/>
      <c r="R218" s="23"/>
      <c r="S218" s="23">
        <v>1</v>
      </c>
      <c r="T218" s="23" t="s">
        <v>18415</v>
      </c>
      <c r="U218" s="23"/>
      <c r="V218" s="23"/>
      <c r="W218" s="204"/>
      <c r="X218" s="23"/>
      <c r="Y218" s="23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</row>
    <row r="219" spans="1:42" ht="16.5">
      <c r="A219" s="2">
        <f t="shared" si="0"/>
        <v>216</v>
      </c>
      <c r="B219" s="3" t="str">
        <f>VLOOKUP(D219,DSKH!$A:$B,2,0)</f>
        <v>A-144</v>
      </c>
      <c r="C219" s="23" t="s">
        <v>11145</v>
      </c>
      <c r="D219" s="23" t="s">
        <v>181</v>
      </c>
      <c r="E219" s="23" t="s">
        <v>57</v>
      </c>
      <c r="F219" s="23">
        <v>108225256310</v>
      </c>
      <c r="G219" s="23" t="s">
        <v>34</v>
      </c>
      <c r="H219" s="203">
        <v>46151</v>
      </c>
      <c r="I219" s="23" t="s">
        <v>28</v>
      </c>
      <c r="J219" s="23" t="s">
        <v>29</v>
      </c>
      <c r="K219" s="23" t="s">
        <v>54</v>
      </c>
      <c r="L219" s="23"/>
      <c r="M219" s="23">
        <v>3506</v>
      </c>
      <c r="N219" s="23"/>
      <c r="O219" s="23"/>
      <c r="P219" s="23"/>
      <c r="Q219" s="23"/>
      <c r="R219" s="23"/>
      <c r="S219" s="23">
        <v>1</v>
      </c>
      <c r="T219" s="23" t="s">
        <v>18416</v>
      </c>
      <c r="U219" s="23"/>
      <c r="V219" s="23"/>
      <c r="W219" s="204"/>
      <c r="X219" s="23"/>
      <c r="Y219" s="23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</row>
    <row r="220" spans="1:42" ht="16.5">
      <c r="A220" s="2">
        <f t="shared" si="0"/>
        <v>217</v>
      </c>
      <c r="B220" s="3" t="str">
        <f>VLOOKUP(D220,DSKH!$A:$B,2,0)</f>
        <v>A-212</v>
      </c>
      <c r="C220" s="23" t="s">
        <v>25</v>
      </c>
      <c r="D220" s="23" t="s">
        <v>26</v>
      </c>
      <c r="E220" s="23" t="s">
        <v>57</v>
      </c>
      <c r="F220" s="23">
        <v>108208181650</v>
      </c>
      <c r="G220" s="23" t="s">
        <v>34</v>
      </c>
      <c r="H220" s="203">
        <v>46147</v>
      </c>
      <c r="I220" s="23" t="s">
        <v>28</v>
      </c>
      <c r="J220" s="23" t="s">
        <v>29</v>
      </c>
      <c r="K220" s="23" t="s">
        <v>30</v>
      </c>
      <c r="L220" s="23"/>
      <c r="M220" s="23">
        <v>175</v>
      </c>
      <c r="N220" s="23"/>
      <c r="O220" s="23"/>
      <c r="P220" s="23"/>
      <c r="Q220" s="23"/>
      <c r="R220" s="23"/>
      <c r="S220" s="23">
        <v>1</v>
      </c>
      <c r="T220" s="23"/>
      <c r="U220" s="23"/>
      <c r="V220" s="23"/>
      <c r="W220" s="204"/>
      <c r="X220" s="23"/>
      <c r="Y220" s="23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</row>
    <row r="221" spans="1:42" ht="16.5">
      <c r="A221" s="2">
        <f t="shared" si="0"/>
        <v>218</v>
      </c>
      <c r="B221" s="3" t="str">
        <f>VLOOKUP(D221,DSKH!$A:$B,2,0)</f>
        <v>A-212</v>
      </c>
      <c r="C221" s="23" t="s">
        <v>25</v>
      </c>
      <c r="D221" s="23" t="s">
        <v>26</v>
      </c>
      <c r="E221" s="23" t="s">
        <v>57</v>
      </c>
      <c r="F221" s="23">
        <v>108205523050</v>
      </c>
      <c r="G221" s="23" t="s">
        <v>34</v>
      </c>
      <c r="H221" s="203">
        <v>46146</v>
      </c>
      <c r="I221" s="23" t="s">
        <v>28</v>
      </c>
      <c r="J221" s="23" t="s">
        <v>29</v>
      </c>
      <c r="K221" s="23" t="s">
        <v>30</v>
      </c>
      <c r="L221" s="23"/>
      <c r="M221" s="23">
        <v>44</v>
      </c>
      <c r="N221" s="23"/>
      <c r="O221" s="23"/>
      <c r="P221" s="23"/>
      <c r="Q221" s="23"/>
      <c r="R221" s="23"/>
      <c r="S221" s="23">
        <v>1</v>
      </c>
      <c r="T221" s="23"/>
      <c r="U221" s="23"/>
      <c r="V221" s="23"/>
      <c r="W221" s="204"/>
      <c r="X221" s="23"/>
      <c r="Y221" s="23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</row>
    <row r="222" spans="1:42" ht="16.5">
      <c r="A222" s="2">
        <f t="shared" si="0"/>
        <v>219</v>
      </c>
      <c r="B222" s="3" t="str">
        <f>VLOOKUP(D222,DSKH!$A:$B,2,0)</f>
        <v>A-519</v>
      </c>
      <c r="C222" s="23" t="s">
        <v>25</v>
      </c>
      <c r="D222" s="23" t="s">
        <v>45</v>
      </c>
      <c r="E222" s="23" t="s">
        <v>29</v>
      </c>
      <c r="F222" s="23">
        <v>308494469420</v>
      </c>
      <c r="G222" s="23" t="s">
        <v>46</v>
      </c>
      <c r="H222" s="203">
        <v>46146</v>
      </c>
      <c r="I222" s="23" t="s">
        <v>28</v>
      </c>
      <c r="J222" s="23" t="s">
        <v>29</v>
      </c>
      <c r="K222" s="23" t="s">
        <v>47</v>
      </c>
      <c r="L222" s="23"/>
      <c r="M222" s="23">
        <v>20260504002</v>
      </c>
      <c r="N222" s="23"/>
      <c r="O222" s="23"/>
      <c r="P222" s="23"/>
      <c r="Q222" s="23"/>
      <c r="R222" s="23"/>
      <c r="S222" s="23">
        <v>1</v>
      </c>
      <c r="T222" s="23"/>
      <c r="U222" s="23"/>
      <c r="V222" s="23"/>
      <c r="W222" s="204"/>
      <c r="X222" s="23"/>
      <c r="Y222" s="23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</row>
    <row r="223" spans="1:42" ht="16.5">
      <c r="A223" s="2">
        <f t="shared" si="0"/>
        <v>220</v>
      </c>
      <c r="B223" s="3" t="str">
        <f>VLOOKUP(D223,DSKH!$A:$B,2,0)</f>
        <v>A-519</v>
      </c>
      <c r="C223" s="23" t="s">
        <v>25</v>
      </c>
      <c r="D223" s="23" t="s">
        <v>45</v>
      </c>
      <c r="E223" s="23" t="s">
        <v>57</v>
      </c>
      <c r="F223" s="23">
        <v>108206342530</v>
      </c>
      <c r="G223" s="23" t="s">
        <v>172</v>
      </c>
      <c r="H223" s="203">
        <v>46146</v>
      </c>
      <c r="I223" s="23" t="s">
        <v>28</v>
      </c>
      <c r="J223" s="23" t="s">
        <v>29</v>
      </c>
      <c r="K223" s="23" t="s">
        <v>47</v>
      </c>
      <c r="L223" s="23"/>
      <c r="M223" s="23" t="s">
        <v>18417</v>
      </c>
      <c r="N223" s="23" t="s">
        <v>18418</v>
      </c>
      <c r="O223" s="23"/>
      <c r="P223" s="23"/>
      <c r="Q223" s="23"/>
      <c r="R223" s="23">
        <v>1</v>
      </c>
      <c r="S223" s="23"/>
      <c r="T223" s="23" t="s">
        <v>18419</v>
      </c>
      <c r="U223" s="23"/>
      <c r="V223" s="23"/>
      <c r="W223" s="204"/>
      <c r="X223" s="23" t="s">
        <v>38</v>
      </c>
      <c r="Y223" s="23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</row>
    <row r="224" spans="1:42" ht="16.5">
      <c r="A224" s="2">
        <f t="shared" si="0"/>
        <v>221</v>
      </c>
      <c r="B224" s="3" t="str">
        <f>VLOOKUP(D224,DSKH!$A:$B,2,0)</f>
        <v>A-212</v>
      </c>
      <c r="C224" s="23" t="s">
        <v>25</v>
      </c>
      <c r="D224" s="23" t="s">
        <v>26</v>
      </c>
      <c r="E224" s="23" t="s">
        <v>57</v>
      </c>
      <c r="F224" s="23">
        <v>108203576130</v>
      </c>
      <c r="G224" s="23" t="s">
        <v>34</v>
      </c>
      <c r="H224" s="203">
        <v>46146</v>
      </c>
      <c r="I224" s="23" t="s">
        <v>28</v>
      </c>
      <c r="J224" s="23" t="s">
        <v>29</v>
      </c>
      <c r="K224" s="23" t="s">
        <v>30</v>
      </c>
      <c r="L224" s="23"/>
      <c r="M224" s="23">
        <v>185</v>
      </c>
      <c r="N224" s="23"/>
      <c r="O224" s="23"/>
      <c r="P224" s="23"/>
      <c r="Q224" s="23"/>
      <c r="R224" s="23"/>
      <c r="S224" s="23">
        <v>1</v>
      </c>
      <c r="T224" s="23"/>
      <c r="U224" s="23"/>
      <c r="V224" s="23"/>
      <c r="W224" s="204"/>
      <c r="X224" s="23"/>
      <c r="Y224" s="23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</row>
    <row r="225" spans="1:42" ht="16.5">
      <c r="A225" s="2">
        <f t="shared" si="0"/>
        <v>222</v>
      </c>
      <c r="B225" s="3" t="str">
        <f>VLOOKUP(D225,DSKH!$A:$B,2,0)</f>
        <v>A-51</v>
      </c>
      <c r="C225" s="23" t="s">
        <v>25</v>
      </c>
      <c r="D225" s="23" t="s">
        <v>11702</v>
      </c>
      <c r="E225" s="23" t="s">
        <v>57</v>
      </c>
      <c r="F225" s="23">
        <v>108209953610</v>
      </c>
      <c r="G225" s="23" t="s">
        <v>34</v>
      </c>
      <c r="H225" s="203">
        <v>46147</v>
      </c>
      <c r="I225" s="23" t="s">
        <v>28</v>
      </c>
      <c r="J225" s="23" t="s">
        <v>29</v>
      </c>
      <c r="K225" s="23" t="s">
        <v>30</v>
      </c>
      <c r="L225" s="23"/>
      <c r="M225" s="23">
        <v>13</v>
      </c>
      <c r="N225" s="23"/>
      <c r="O225" s="23"/>
      <c r="P225" s="23"/>
      <c r="Q225" s="23"/>
      <c r="R225" s="23"/>
      <c r="S225" s="23">
        <v>1</v>
      </c>
      <c r="T225" s="23"/>
      <c r="U225" s="23"/>
      <c r="V225" s="23"/>
      <c r="W225" s="204"/>
      <c r="X225" s="23"/>
      <c r="Y225" s="23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</row>
    <row r="226" spans="1:42" ht="16.5">
      <c r="A226" s="2">
        <f t="shared" si="0"/>
        <v>223</v>
      </c>
      <c r="B226" s="3" t="str">
        <f>VLOOKUP(D226,DSKH!$A:$B,2,0)</f>
        <v>A-51</v>
      </c>
      <c r="C226" s="23" t="s">
        <v>25</v>
      </c>
      <c r="D226" s="23" t="s">
        <v>11702</v>
      </c>
      <c r="E226" s="23" t="s">
        <v>80</v>
      </c>
      <c r="F226" s="23">
        <v>107952475960</v>
      </c>
      <c r="G226" s="23" t="s">
        <v>34</v>
      </c>
      <c r="H226" s="203">
        <v>46056</v>
      </c>
      <c r="I226" s="23" t="s">
        <v>28</v>
      </c>
      <c r="J226" s="23" t="s">
        <v>29</v>
      </c>
      <c r="K226" s="23" t="s">
        <v>30</v>
      </c>
      <c r="L226" s="23"/>
      <c r="M226" s="23" t="s">
        <v>18420</v>
      </c>
      <c r="N226" s="23"/>
      <c r="O226" s="23"/>
      <c r="P226" s="23"/>
      <c r="Q226" s="23"/>
      <c r="R226" s="23"/>
      <c r="S226" s="23">
        <v>1</v>
      </c>
      <c r="T226" s="23"/>
      <c r="U226" s="23"/>
      <c r="V226" s="23"/>
      <c r="W226" s="204"/>
      <c r="X226" s="23"/>
      <c r="Y226" s="23" t="s">
        <v>5758</v>
      </c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</row>
    <row r="227" spans="1:42" ht="16.5">
      <c r="A227" s="2">
        <f t="shared" si="0"/>
        <v>224</v>
      </c>
      <c r="B227" s="3" t="str">
        <f>VLOOKUP(D227,DSKH!$A:$B,2,0)</f>
        <v>A-51</v>
      </c>
      <c r="C227" s="23" t="s">
        <v>25</v>
      </c>
      <c r="D227" s="23" t="s">
        <v>11702</v>
      </c>
      <c r="E227" s="23" t="s">
        <v>80</v>
      </c>
      <c r="F227" s="23">
        <v>107955540930</v>
      </c>
      <c r="G227" s="23" t="s">
        <v>34</v>
      </c>
      <c r="H227" s="203">
        <v>46056</v>
      </c>
      <c r="I227" s="23" t="s">
        <v>28</v>
      </c>
      <c r="J227" s="23" t="s">
        <v>29</v>
      </c>
      <c r="K227" s="23" t="s">
        <v>30</v>
      </c>
      <c r="L227" s="23"/>
      <c r="M227" s="23" t="s">
        <v>18421</v>
      </c>
      <c r="N227" s="23"/>
      <c r="O227" s="23"/>
      <c r="P227" s="23"/>
      <c r="Q227" s="23"/>
      <c r="R227" s="23"/>
      <c r="S227" s="23">
        <v>1</v>
      </c>
      <c r="T227" s="23"/>
      <c r="U227" s="23"/>
      <c r="V227" s="23"/>
      <c r="W227" s="204"/>
      <c r="X227" s="23"/>
      <c r="Y227" s="23" t="s">
        <v>5758</v>
      </c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</row>
    <row r="228" spans="1:42" ht="16.5">
      <c r="A228" s="2">
        <f t="shared" si="0"/>
        <v>225</v>
      </c>
      <c r="B228" s="3" t="str">
        <f>VLOOKUP(D228,DSKH!$A:$B,2,0)</f>
        <v>A-51</v>
      </c>
      <c r="C228" s="23" t="s">
        <v>25</v>
      </c>
      <c r="D228" s="23" t="s">
        <v>11702</v>
      </c>
      <c r="E228" s="23" t="s">
        <v>80</v>
      </c>
      <c r="F228" s="23">
        <v>107958914560</v>
      </c>
      <c r="G228" s="23" t="s">
        <v>34</v>
      </c>
      <c r="H228" s="203">
        <v>46057</v>
      </c>
      <c r="I228" s="23" t="s">
        <v>28</v>
      </c>
      <c r="J228" s="23" t="s">
        <v>29</v>
      </c>
      <c r="K228" s="23" t="s">
        <v>30</v>
      </c>
      <c r="L228" s="23"/>
      <c r="M228" s="23" t="s">
        <v>18422</v>
      </c>
      <c r="N228" s="23"/>
      <c r="O228" s="23"/>
      <c r="P228" s="23"/>
      <c r="Q228" s="23"/>
      <c r="R228" s="23"/>
      <c r="S228" s="23">
        <v>1</v>
      </c>
      <c r="T228" s="23"/>
      <c r="U228" s="23"/>
      <c r="V228" s="23"/>
      <c r="W228" s="204"/>
      <c r="X228" s="23"/>
      <c r="Y228" s="23" t="s">
        <v>5758</v>
      </c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  <c r="AL228" s="165"/>
      <c r="AM228" s="165"/>
      <c r="AN228" s="165"/>
      <c r="AO228" s="165"/>
      <c r="AP228" s="165"/>
    </row>
    <row r="229" spans="1:42" ht="16.5">
      <c r="A229" s="2">
        <f t="shared" si="0"/>
        <v>226</v>
      </c>
      <c r="B229" s="3" t="e">
        <f>VLOOKUP(D229,DSKH!$A:$B,2,0)</f>
        <v>#N/A</v>
      </c>
      <c r="C229" s="23" t="s">
        <v>25</v>
      </c>
      <c r="D229" s="23" t="s">
        <v>4186</v>
      </c>
      <c r="E229" s="23" t="s">
        <v>29</v>
      </c>
      <c r="F229" s="23">
        <v>308497430900</v>
      </c>
      <c r="G229" s="23" t="s">
        <v>41</v>
      </c>
      <c r="H229" s="203">
        <v>46147</v>
      </c>
      <c r="I229" s="23" t="s">
        <v>28</v>
      </c>
      <c r="J229" s="23" t="s">
        <v>29</v>
      </c>
      <c r="K229" s="23" t="s">
        <v>30</v>
      </c>
      <c r="L229" s="23"/>
      <c r="M229" s="23" t="s">
        <v>18423</v>
      </c>
      <c r="N229" s="23"/>
      <c r="O229" s="23"/>
      <c r="P229" s="23"/>
      <c r="Q229" s="23"/>
      <c r="R229" s="23"/>
      <c r="S229" s="23">
        <v>1</v>
      </c>
      <c r="T229" s="23"/>
      <c r="U229" s="23"/>
      <c r="V229" s="23"/>
      <c r="W229" s="204"/>
      <c r="X229" s="23"/>
      <c r="Y229" s="23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  <c r="AL229" s="165"/>
      <c r="AM229" s="165"/>
      <c r="AN229" s="165"/>
      <c r="AO229" s="165"/>
      <c r="AP229" s="165"/>
    </row>
    <row r="230" spans="1:42" ht="33">
      <c r="A230" s="2">
        <f t="shared" si="0"/>
        <v>227</v>
      </c>
      <c r="B230" s="3" t="str">
        <f>VLOOKUP(D230,DSKH!$A:$B,2,0)</f>
        <v>A-212</v>
      </c>
      <c r="C230" s="23" t="s">
        <v>25</v>
      </c>
      <c r="D230" s="23" t="s">
        <v>26</v>
      </c>
      <c r="E230" s="23" t="s">
        <v>57</v>
      </c>
      <c r="F230" s="23">
        <v>108208889240</v>
      </c>
      <c r="G230" s="23" t="s">
        <v>32</v>
      </c>
      <c r="H230" s="203">
        <v>46147</v>
      </c>
      <c r="I230" s="23" t="s">
        <v>33</v>
      </c>
      <c r="J230" s="23" t="s">
        <v>29</v>
      </c>
      <c r="K230" s="23" t="s">
        <v>30</v>
      </c>
      <c r="L230" s="23"/>
      <c r="M230" s="23" t="s">
        <v>18424</v>
      </c>
      <c r="N230" s="23" t="s">
        <v>18425</v>
      </c>
      <c r="O230" s="23"/>
      <c r="P230" s="23">
        <v>1</v>
      </c>
      <c r="Q230" s="23"/>
      <c r="R230" s="23"/>
      <c r="S230" s="23"/>
      <c r="T230" s="23"/>
      <c r="U230" s="23" t="s">
        <v>18426</v>
      </c>
      <c r="V230" s="23">
        <v>202611573357</v>
      </c>
      <c r="W230" s="204">
        <v>250</v>
      </c>
      <c r="X230" s="23" t="s">
        <v>31</v>
      </c>
      <c r="Y230" s="23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5"/>
    </row>
    <row r="231" spans="1:42" ht="16.5">
      <c r="A231" s="2">
        <f t="shared" si="0"/>
        <v>228</v>
      </c>
      <c r="B231" s="3" t="str">
        <f>VLOOKUP(D231,DSKH!$A:$B,2,0)</f>
        <v>A-212</v>
      </c>
      <c r="C231" s="23" t="s">
        <v>25</v>
      </c>
      <c r="D231" s="23" t="s">
        <v>26</v>
      </c>
      <c r="E231" s="23" t="s">
        <v>57</v>
      </c>
      <c r="F231" s="23">
        <v>108209267500</v>
      </c>
      <c r="G231" s="23" t="s">
        <v>27</v>
      </c>
      <c r="H231" s="203">
        <v>46147</v>
      </c>
      <c r="I231" s="23" t="s">
        <v>28</v>
      </c>
      <c r="J231" s="23" t="s">
        <v>29</v>
      </c>
      <c r="K231" s="23" t="s">
        <v>30</v>
      </c>
      <c r="L231" s="23"/>
      <c r="M231" s="23" t="s">
        <v>18427</v>
      </c>
      <c r="N231" s="232" t="s">
        <v>18428</v>
      </c>
      <c r="O231" s="23"/>
      <c r="P231" s="23"/>
      <c r="Q231" s="232">
        <v>4</v>
      </c>
      <c r="R231" s="23"/>
      <c r="S231" s="23"/>
      <c r="T231" s="23"/>
      <c r="U231" s="232" t="s">
        <v>18429</v>
      </c>
      <c r="V231" s="232">
        <v>202611574088</v>
      </c>
      <c r="W231" s="237" t="s">
        <v>5000</v>
      </c>
      <c r="X231" s="232" t="s">
        <v>31</v>
      </c>
      <c r="Y231" s="232" t="s">
        <v>35</v>
      </c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  <c r="AL231" s="165"/>
      <c r="AM231" s="165"/>
      <c r="AN231" s="165"/>
      <c r="AO231" s="165"/>
      <c r="AP231" s="165"/>
    </row>
    <row r="232" spans="1:42" ht="16.5">
      <c r="A232" s="2">
        <f t="shared" si="0"/>
        <v>229</v>
      </c>
      <c r="B232" s="3" t="str">
        <f>VLOOKUP(D232,DSKH!$A:$B,2,0)</f>
        <v>A-212</v>
      </c>
      <c r="C232" s="23" t="s">
        <v>25</v>
      </c>
      <c r="D232" s="23" t="s">
        <v>26</v>
      </c>
      <c r="E232" s="23" t="s">
        <v>57</v>
      </c>
      <c r="F232" s="23">
        <v>108209265360</v>
      </c>
      <c r="G232" s="23" t="s">
        <v>27</v>
      </c>
      <c r="H232" s="203">
        <v>46147</v>
      </c>
      <c r="I232" s="23" t="s">
        <v>28</v>
      </c>
      <c r="J232" s="23" t="s">
        <v>29</v>
      </c>
      <c r="K232" s="23" t="s">
        <v>30</v>
      </c>
      <c r="L232" s="23"/>
      <c r="M232" s="23" t="s">
        <v>18427</v>
      </c>
      <c r="N232" s="230"/>
      <c r="O232" s="23"/>
      <c r="P232" s="23"/>
      <c r="Q232" s="230"/>
      <c r="R232" s="23"/>
      <c r="S232" s="23"/>
      <c r="T232" s="23"/>
      <c r="U232" s="230"/>
      <c r="V232" s="230"/>
      <c r="W232" s="230"/>
      <c r="X232" s="230"/>
      <c r="Y232" s="230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5"/>
      <c r="AK232" s="165"/>
      <c r="AL232" s="165"/>
      <c r="AM232" s="165"/>
      <c r="AN232" s="165"/>
      <c r="AO232" s="165"/>
      <c r="AP232" s="165"/>
    </row>
    <row r="233" spans="1:42" ht="16.5">
      <c r="A233" s="2">
        <f t="shared" si="0"/>
        <v>230</v>
      </c>
      <c r="B233" s="3" t="str">
        <f>VLOOKUP(D233,DSKH!$A:$B,2,0)</f>
        <v>A-212</v>
      </c>
      <c r="C233" s="23" t="s">
        <v>25</v>
      </c>
      <c r="D233" s="23" t="s">
        <v>26</v>
      </c>
      <c r="E233" s="23" t="s">
        <v>57</v>
      </c>
      <c r="F233" s="23">
        <v>108209263040</v>
      </c>
      <c r="G233" s="23" t="s">
        <v>27</v>
      </c>
      <c r="H233" s="203">
        <v>46147</v>
      </c>
      <c r="I233" s="23" t="s">
        <v>28</v>
      </c>
      <c r="J233" s="23" t="s">
        <v>29</v>
      </c>
      <c r="K233" s="23" t="s">
        <v>30</v>
      </c>
      <c r="L233" s="23"/>
      <c r="M233" s="23" t="s">
        <v>18427</v>
      </c>
      <c r="N233" s="230"/>
      <c r="O233" s="23"/>
      <c r="P233" s="23"/>
      <c r="Q233" s="230"/>
      <c r="R233" s="23"/>
      <c r="S233" s="23"/>
      <c r="T233" s="23"/>
      <c r="U233" s="230"/>
      <c r="V233" s="230"/>
      <c r="W233" s="230"/>
      <c r="X233" s="230"/>
      <c r="Y233" s="230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5"/>
      <c r="AK233" s="165"/>
      <c r="AL233" s="165"/>
      <c r="AM233" s="165"/>
      <c r="AN233" s="165"/>
      <c r="AO233" s="165"/>
      <c r="AP233" s="165"/>
    </row>
    <row r="234" spans="1:42" ht="16.5">
      <c r="A234" s="2">
        <f t="shared" si="0"/>
        <v>231</v>
      </c>
      <c r="B234" s="3" t="str">
        <f>VLOOKUP(D234,DSKH!$A:$B,2,0)</f>
        <v>A-212</v>
      </c>
      <c r="C234" s="23" t="s">
        <v>25</v>
      </c>
      <c r="D234" s="23" t="s">
        <v>26</v>
      </c>
      <c r="E234" s="23" t="s">
        <v>57</v>
      </c>
      <c r="F234" s="23">
        <v>108209254750</v>
      </c>
      <c r="G234" s="23" t="s">
        <v>27</v>
      </c>
      <c r="H234" s="203">
        <v>46147</v>
      </c>
      <c r="I234" s="23" t="s">
        <v>28</v>
      </c>
      <c r="J234" s="23" t="s">
        <v>29</v>
      </c>
      <c r="K234" s="23" t="s">
        <v>30</v>
      </c>
      <c r="L234" s="23"/>
      <c r="M234" s="23" t="s">
        <v>18427</v>
      </c>
      <c r="N234" s="230"/>
      <c r="O234" s="23"/>
      <c r="P234" s="23"/>
      <c r="Q234" s="230"/>
      <c r="R234" s="23"/>
      <c r="S234" s="23"/>
      <c r="T234" s="23"/>
      <c r="U234" s="230"/>
      <c r="V234" s="230"/>
      <c r="W234" s="230"/>
      <c r="X234" s="230"/>
      <c r="Y234" s="230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  <c r="AL234" s="165"/>
      <c r="AM234" s="165"/>
      <c r="AN234" s="165"/>
      <c r="AO234" s="165"/>
      <c r="AP234" s="165"/>
    </row>
    <row r="235" spans="1:42" ht="16.5">
      <c r="A235" s="2">
        <f t="shared" si="0"/>
        <v>232</v>
      </c>
      <c r="B235" s="3" t="str">
        <f>VLOOKUP(D235,DSKH!$A:$B,2,0)</f>
        <v>A-212</v>
      </c>
      <c r="C235" s="23" t="s">
        <v>25</v>
      </c>
      <c r="D235" s="23" t="s">
        <v>26</v>
      </c>
      <c r="E235" s="23" t="s">
        <v>57</v>
      </c>
      <c r="F235" s="23">
        <v>108209247200</v>
      </c>
      <c r="G235" s="23" t="s">
        <v>27</v>
      </c>
      <c r="H235" s="203">
        <v>46147</v>
      </c>
      <c r="I235" s="23" t="s">
        <v>28</v>
      </c>
      <c r="J235" s="23" t="s">
        <v>29</v>
      </c>
      <c r="K235" s="23" t="s">
        <v>30</v>
      </c>
      <c r="L235" s="23"/>
      <c r="M235" s="23" t="s">
        <v>18427</v>
      </c>
      <c r="N235" s="230"/>
      <c r="O235" s="23"/>
      <c r="P235" s="23"/>
      <c r="Q235" s="230"/>
      <c r="R235" s="23"/>
      <c r="S235" s="23"/>
      <c r="T235" s="23"/>
      <c r="U235" s="230"/>
      <c r="V235" s="230"/>
      <c r="W235" s="230"/>
      <c r="X235" s="230"/>
      <c r="Y235" s="230"/>
      <c r="Z235" s="165"/>
      <c r="AA235" s="165"/>
      <c r="AB235" s="165"/>
      <c r="AC235" s="165"/>
      <c r="AD235" s="165"/>
      <c r="AE235" s="165"/>
      <c r="AF235" s="165"/>
      <c r="AG235" s="165"/>
      <c r="AH235" s="165"/>
      <c r="AI235" s="165"/>
      <c r="AJ235" s="165"/>
      <c r="AK235" s="165"/>
      <c r="AL235" s="165"/>
      <c r="AM235" s="165"/>
      <c r="AN235" s="165"/>
      <c r="AO235" s="165"/>
      <c r="AP235" s="165"/>
    </row>
    <row r="236" spans="1:42" ht="16.5">
      <c r="A236" s="2">
        <f t="shared" si="0"/>
        <v>233</v>
      </c>
      <c r="B236" s="3" t="str">
        <f>VLOOKUP(D236,DSKH!$A:$B,2,0)</f>
        <v>A-212</v>
      </c>
      <c r="C236" s="23" t="s">
        <v>25</v>
      </c>
      <c r="D236" s="23" t="s">
        <v>26</v>
      </c>
      <c r="E236" s="23" t="s">
        <v>57</v>
      </c>
      <c r="F236" s="23">
        <v>108209244250</v>
      </c>
      <c r="G236" s="23" t="s">
        <v>27</v>
      </c>
      <c r="H236" s="203">
        <v>46147</v>
      </c>
      <c r="I236" s="23" t="s">
        <v>28</v>
      </c>
      <c r="J236" s="23" t="s">
        <v>29</v>
      </c>
      <c r="K236" s="23" t="s">
        <v>30</v>
      </c>
      <c r="L236" s="23"/>
      <c r="M236" s="23" t="s">
        <v>18427</v>
      </c>
      <c r="N236" s="230"/>
      <c r="O236" s="23"/>
      <c r="P236" s="23"/>
      <c r="Q236" s="230"/>
      <c r="R236" s="23"/>
      <c r="S236" s="23"/>
      <c r="T236" s="23"/>
      <c r="U236" s="230"/>
      <c r="V236" s="230"/>
      <c r="W236" s="230"/>
      <c r="X236" s="230"/>
      <c r="Y236" s="230"/>
      <c r="Z236" s="165"/>
      <c r="AA236" s="165"/>
      <c r="AB236" s="165"/>
      <c r="AC236" s="165"/>
      <c r="AD236" s="165"/>
      <c r="AE236" s="165"/>
      <c r="AF236" s="165"/>
      <c r="AG236" s="165"/>
      <c r="AH236" s="165"/>
      <c r="AI236" s="165"/>
      <c r="AJ236" s="165"/>
      <c r="AK236" s="165"/>
      <c r="AL236" s="165"/>
      <c r="AM236" s="165"/>
      <c r="AN236" s="165"/>
      <c r="AO236" s="165"/>
      <c r="AP236" s="165"/>
    </row>
    <row r="237" spans="1:42" ht="16.5">
      <c r="A237" s="2">
        <f t="shared" si="0"/>
        <v>234</v>
      </c>
      <c r="B237" s="3" t="str">
        <f>VLOOKUP(D237,DSKH!$A:$B,2,0)</f>
        <v>A-212</v>
      </c>
      <c r="C237" s="23" t="s">
        <v>25</v>
      </c>
      <c r="D237" s="23" t="s">
        <v>26</v>
      </c>
      <c r="E237" s="23" t="s">
        <v>57</v>
      </c>
      <c r="F237" s="23">
        <v>108209236440</v>
      </c>
      <c r="G237" s="23" t="s">
        <v>27</v>
      </c>
      <c r="H237" s="203">
        <v>46147</v>
      </c>
      <c r="I237" s="23" t="s">
        <v>28</v>
      </c>
      <c r="J237" s="23" t="s">
        <v>29</v>
      </c>
      <c r="K237" s="23" t="s">
        <v>30</v>
      </c>
      <c r="L237" s="23"/>
      <c r="M237" s="23" t="s">
        <v>18427</v>
      </c>
      <c r="N237" s="230"/>
      <c r="O237" s="23"/>
      <c r="P237" s="23"/>
      <c r="Q237" s="230"/>
      <c r="R237" s="23"/>
      <c r="S237" s="23"/>
      <c r="T237" s="23"/>
      <c r="U237" s="230"/>
      <c r="V237" s="230"/>
      <c r="W237" s="230"/>
      <c r="X237" s="230"/>
      <c r="Y237" s="230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  <c r="AL237" s="165"/>
      <c r="AM237" s="165"/>
      <c r="AN237" s="165"/>
      <c r="AO237" s="165"/>
      <c r="AP237" s="165"/>
    </row>
    <row r="238" spans="1:42" ht="16.5">
      <c r="A238" s="2">
        <f t="shared" si="0"/>
        <v>235</v>
      </c>
      <c r="B238" s="3" t="str">
        <f>VLOOKUP(D238,DSKH!$A:$B,2,0)</f>
        <v>A-212</v>
      </c>
      <c r="C238" s="23" t="s">
        <v>25</v>
      </c>
      <c r="D238" s="23" t="s">
        <v>26</v>
      </c>
      <c r="E238" s="23" t="s">
        <v>57</v>
      </c>
      <c r="F238" s="23">
        <v>108209233900</v>
      </c>
      <c r="G238" s="23" t="s">
        <v>27</v>
      </c>
      <c r="H238" s="203">
        <v>46147</v>
      </c>
      <c r="I238" s="23" t="s">
        <v>28</v>
      </c>
      <c r="J238" s="23" t="s">
        <v>36</v>
      </c>
      <c r="K238" s="23" t="s">
        <v>30</v>
      </c>
      <c r="L238" s="23"/>
      <c r="M238" s="23" t="s">
        <v>18427</v>
      </c>
      <c r="N238" s="230"/>
      <c r="O238" s="23"/>
      <c r="P238" s="23"/>
      <c r="Q238" s="230"/>
      <c r="R238" s="23"/>
      <c r="S238" s="23"/>
      <c r="T238" s="23"/>
      <c r="U238" s="230"/>
      <c r="V238" s="230"/>
      <c r="W238" s="230"/>
      <c r="X238" s="230"/>
      <c r="Y238" s="230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  <c r="AL238" s="165"/>
      <c r="AM238" s="165"/>
      <c r="AN238" s="165"/>
      <c r="AO238" s="165"/>
      <c r="AP238" s="165"/>
    </row>
    <row r="239" spans="1:42" ht="16.5">
      <c r="A239" s="2">
        <f t="shared" si="0"/>
        <v>236</v>
      </c>
      <c r="B239" s="3" t="str">
        <f>VLOOKUP(D239,DSKH!$A:$B,2,0)</f>
        <v>A-212</v>
      </c>
      <c r="C239" s="23" t="s">
        <v>25</v>
      </c>
      <c r="D239" s="23" t="s">
        <v>26</v>
      </c>
      <c r="E239" s="23" t="s">
        <v>57</v>
      </c>
      <c r="F239" s="23">
        <v>108209229810</v>
      </c>
      <c r="G239" s="23" t="s">
        <v>27</v>
      </c>
      <c r="H239" s="203">
        <v>46147</v>
      </c>
      <c r="I239" s="23" t="s">
        <v>28</v>
      </c>
      <c r="J239" s="23" t="s">
        <v>29</v>
      </c>
      <c r="K239" s="23" t="s">
        <v>30</v>
      </c>
      <c r="L239" s="23"/>
      <c r="M239" s="23" t="s">
        <v>18427</v>
      </c>
      <c r="N239" s="230"/>
      <c r="O239" s="23"/>
      <c r="P239" s="23"/>
      <c r="Q239" s="230"/>
      <c r="R239" s="23"/>
      <c r="S239" s="23"/>
      <c r="T239" s="23"/>
      <c r="U239" s="230"/>
      <c r="V239" s="230"/>
      <c r="W239" s="230"/>
      <c r="X239" s="230"/>
      <c r="Y239" s="230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  <c r="AL239" s="165"/>
      <c r="AM239" s="165"/>
      <c r="AN239" s="165"/>
      <c r="AO239" s="165"/>
      <c r="AP239" s="165"/>
    </row>
    <row r="240" spans="1:42" ht="16.5">
      <c r="A240" s="2">
        <f t="shared" si="0"/>
        <v>237</v>
      </c>
      <c r="B240" s="3" t="str">
        <f>VLOOKUP(D240,DSKH!$A:$B,2,0)</f>
        <v>A-212</v>
      </c>
      <c r="C240" s="23" t="s">
        <v>25</v>
      </c>
      <c r="D240" s="23" t="s">
        <v>26</v>
      </c>
      <c r="E240" s="23" t="s">
        <v>57</v>
      </c>
      <c r="F240" s="23">
        <v>108209226310</v>
      </c>
      <c r="G240" s="23" t="s">
        <v>27</v>
      </c>
      <c r="H240" s="203">
        <v>46147</v>
      </c>
      <c r="I240" s="23" t="s">
        <v>28</v>
      </c>
      <c r="J240" s="23" t="s">
        <v>29</v>
      </c>
      <c r="K240" s="23" t="s">
        <v>30</v>
      </c>
      <c r="L240" s="23"/>
      <c r="M240" s="23" t="s">
        <v>18427</v>
      </c>
      <c r="N240" s="230"/>
      <c r="O240" s="23"/>
      <c r="P240" s="23"/>
      <c r="Q240" s="230"/>
      <c r="R240" s="23"/>
      <c r="S240" s="23"/>
      <c r="T240" s="23"/>
      <c r="U240" s="230"/>
      <c r="V240" s="230"/>
      <c r="W240" s="230"/>
      <c r="X240" s="230"/>
      <c r="Y240" s="230"/>
      <c r="Z240" s="165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  <c r="AL240" s="165"/>
      <c r="AM240" s="165"/>
      <c r="AN240" s="165"/>
      <c r="AO240" s="165"/>
      <c r="AP240" s="165"/>
    </row>
    <row r="241" spans="1:42" ht="16.5">
      <c r="A241" s="2">
        <f t="shared" si="0"/>
        <v>238</v>
      </c>
      <c r="B241" s="3" t="str">
        <f>VLOOKUP(D241,DSKH!$A:$B,2,0)</f>
        <v>A-212</v>
      </c>
      <c r="C241" s="23" t="s">
        <v>25</v>
      </c>
      <c r="D241" s="23" t="s">
        <v>26</v>
      </c>
      <c r="E241" s="23" t="s">
        <v>57</v>
      </c>
      <c r="F241" s="23">
        <v>108209224540</v>
      </c>
      <c r="G241" s="23" t="s">
        <v>27</v>
      </c>
      <c r="H241" s="203">
        <v>46147</v>
      </c>
      <c r="I241" s="23" t="s">
        <v>28</v>
      </c>
      <c r="J241" s="23" t="s">
        <v>29</v>
      </c>
      <c r="K241" s="23" t="s">
        <v>30</v>
      </c>
      <c r="L241" s="23"/>
      <c r="M241" s="23" t="s">
        <v>18427</v>
      </c>
      <c r="N241" s="230"/>
      <c r="O241" s="23"/>
      <c r="P241" s="23"/>
      <c r="Q241" s="230"/>
      <c r="R241" s="23"/>
      <c r="S241" s="23"/>
      <c r="T241" s="23"/>
      <c r="U241" s="230"/>
      <c r="V241" s="230"/>
      <c r="W241" s="230"/>
      <c r="X241" s="230"/>
      <c r="Y241" s="230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  <c r="AL241" s="165"/>
      <c r="AM241" s="165"/>
      <c r="AN241" s="165"/>
      <c r="AO241" s="165"/>
      <c r="AP241" s="165"/>
    </row>
    <row r="242" spans="1:42" ht="16.5">
      <c r="A242" s="2">
        <f t="shared" si="0"/>
        <v>239</v>
      </c>
      <c r="B242" s="3" t="str">
        <f>VLOOKUP(D242,DSKH!$A:$B,2,0)</f>
        <v>A-212</v>
      </c>
      <c r="C242" s="23" t="s">
        <v>25</v>
      </c>
      <c r="D242" s="23" t="s">
        <v>26</v>
      </c>
      <c r="E242" s="23" t="s">
        <v>57</v>
      </c>
      <c r="F242" s="23">
        <v>108209222220</v>
      </c>
      <c r="G242" s="23" t="s">
        <v>27</v>
      </c>
      <c r="H242" s="203">
        <v>46147</v>
      </c>
      <c r="I242" s="23" t="s">
        <v>28</v>
      </c>
      <c r="J242" s="23" t="s">
        <v>29</v>
      </c>
      <c r="K242" s="23" t="s">
        <v>30</v>
      </c>
      <c r="L242" s="23"/>
      <c r="M242" s="23" t="s">
        <v>18427</v>
      </c>
      <c r="N242" s="230"/>
      <c r="O242" s="23"/>
      <c r="P242" s="23"/>
      <c r="Q242" s="230"/>
      <c r="R242" s="23"/>
      <c r="S242" s="23"/>
      <c r="T242" s="23"/>
      <c r="U242" s="230"/>
      <c r="V242" s="230"/>
      <c r="W242" s="230"/>
      <c r="X242" s="230"/>
      <c r="Y242" s="230"/>
      <c r="Z242" s="165"/>
      <c r="AA242" s="165"/>
      <c r="AB242" s="165"/>
      <c r="AC242" s="165"/>
      <c r="AD242" s="165"/>
      <c r="AE242" s="165"/>
      <c r="AF242" s="165"/>
      <c r="AG242" s="165"/>
      <c r="AH242" s="165"/>
      <c r="AI242" s="165"/>
      <c r="AJ242" s="165"/>
      <c r="AK242" s="165"/>
      <c r="AL242" s="165"/>
      <c r="AM242" s="165"/>
      <c r="AN242" s="165"/>
      <c r="AO242" s="165"/>
      <c r="AP242" s="165"/>
    </row>
    <row r="243" spans="1:42" ht="16.5">
      <c r="A243" s="2">
        <f t="shared" si="0"/>
        <v>240</v>
      </c>
      <c r="B243" s="3" t="str">
        <f>VLOOKUP(D243,DSKH!$A:$B,2,0)</f>
        <v>A-212</v>
      </c>
      <c r="C243" s="23" t="s">
        <v>25</v>
      </c>
      <c r="D243" s="23" t="s">
        <v>26</v>
      </c>
      <c r="E243" s="23" t="s">
        <v>57</v>
      </c>
      <c r="F243" s="23">
        <v>108209214520</v>
      </c>
      <c r="G243" s="23" t="s">
        <v>27</v>
      </c>
      <c r="H243" s="203">
        <v>46147</v>
      </c>
      <c r="I243" s="23" t="s">
        <v>28</v>
      </c>
      <c r="J243" s="23" t="s">
        <v>29</v>
      </c>
      <c r="K243" s="23" t="s">
        <v>30</v>
      </c>
      <c r="L243" s="23"/>
      <c r="M243" s="23" t="s">
        <v>18427</v>
      </c>
      <c r="N243" s="230"/>
      <c r="O243" s="23"/>
      <c r="P243" s="23"/>
      <c r="Q243" s="230"/>
      <c r="R243" s="23"/>
      <c r="S243" s="23"/>
      <c r="T243" s="23"/>
      <c r="U243" s="230"/>
      <c r="V243" s="230"/>
      <c r="W243" s="230"/>
      <c r="X243" s="230"/>
      <c r="Y243" s="230"/>
      <c r="Z243" s="165"/>
      <c r="AA243" s="165"/>
      <c r="AB243" s="165"/>
      <c r="AC243" s="165"/>
      <c r="AD243" s="165"/>
      <c r="AE243" s="165"/>
      <c r="AF243" s="165"/>
      <c r="AG243" s="165"/>
      <c r="AH243" s="165"/>
      <c r="AI243" s="165"/>
      <c r="AJ243" s="165"/>
      <c r="AK243" s="165"/>
      <c r="AL243" s="165"/>
      <c r="AM243" s="165"/>
      <c r="AN243" s="165"/>
      <c r="AO243" s="165"/>
      <c r="AP243" s="165"/>
    </row>
    <row r="244" spans="1:42" ht="16.5">
      <c r="A244" s="2">
        <f t="shared" si="0"/>
        <v>241</v>
      </c>
      <c r="B244" s="3" t="str">
        <f>VLOOKUP(D244,DSKH!$A:$B,2,0)</f>
        <v>A-212</v>
      </c>
      <c r="C244" s="23" t="s">
        <v>25</v>
      </c>
      <c r="D244" s="23" t="s">
        <v>26</v>
      </c>
      <c r="E244" s="23" t="s">
        <v>57</v>
      </c>
      <c r="F244" s="23">
        <v>108209212640</v>
      </c>
      <c r="G244" s="23" t="s">
        <v>27</v>
      </c>
      <c r="H244" s="203">
        <v>46147</v>
      </c>
      <c r="I244" s="23" t="s">
        <v>28</v>
      </c>
      <c r="J244" s="23" t="s">
        <v>29</v>
      </c>
      <c r="K244" s="23" t="s">
        <v>30</v>
      </c>
      <c r="L244" s="23"/>
      <c r="M244" s="23" t="s">
        <v>18427</v>
      </c>
      <c r="N244" s="230"/>
      <c r="O244" s="23"/>
      <c r="P244" s="23"/>
      <c r="Q244" s="230"/>
      <c r="R244" s="23"/>
      <c r="S244" s="23"/>
      <c r="T244" s="23"/>
      <c r="U244" s="230"/>
      <c r="V244" s="230"/>
      <c r="W244" s="230"/>
      <c r="X244" s="230"/>
      <c r="Y244" s="230"/>
      <c r="Z244" s="165"/>
      <c r="AA244" s="165"/>
      <c r="AB244" s="165"/>
      <c r="AC244" s="165"/>
      <c r="AD244" s="165"/>
      <c r="AE244" s="165"/>
      <c r="AF244" s="165"/>
      <c r="AG244" s="165"/>
      <c r="AH244" s="165"/>
      <c r="AI244" s="165"/>
      <c r="AJ244" s="165"/>
      <c r="AK244" s="165"/>
      <c r="AL244" s="165"/>
      <c r="AM244" s="165"/>
      <c r="AN244" s="165"/>
      <c r="AO244" s="165"/>
      <c r="AP244" s="165"/>
    </row>
    <row r="245" spans="1:42" ht="16.5">
      <c r="A245" s="2">
        <f t="shared" si="0"/>
        <v>242</v>
      </c>
      <c r="B245" s="3" t="str">
        <f>VLOOKUP(D245,DSKH!$A:$B,2,0)</f>
        <v>A-212</v>
      </c>
      <c r="C245" s="23" t="s">
        <v>25</v>
      </c>
      <c r="D245" s="23" t="s">
        <v>26</v>
      </c>
      <c r="E245" s="23" t="s">
        <v>57</v>
      </c>
      <c r="F245" s="23">
        <v>108209211130</v>
      </c>
      <c r="G245" s="23" t="s">
        <v>27</v>
      </c>
      <c r="H245" s="203">
        <v>46147</v>
      </c>
      <c r="I245" s="23" t="s">
        <v>28</v>
      </c>
      <c r="J245" s="23" t="s">
        <v>29</v>
      </c>
      <c r="K245" s="23" t="s">
        <v>30</v>
      </c>
      <c r="L245" s="23"/>
      <c r="M245" s="23" t="s">
        <v>18427</v>
      </c>
      <c r="N245" s="230"/>
      <c r="O245" s="23"/>
      <c r="P245" s="23"/>
      <c r="Q245" s="230"/>
      <c r="R245" s="23"/>
      <c r="S245" s="23"/>
      <c r="T245" s="23"/>
      <c r="U245" s="230"/>
      <c r="V245" s="230"/>
      <c r="W245" s="230"/>
      <c r="X245" s="230"/>
      <c r="Y245" s="230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  <c r="AJ245" s="165"/>
      <c r="AK245" s="165"/>
      <c r="AL245" s="165"/>
      <c r="AM245" s="165"/>
      <c r="AN245" s="165"/>
      <c r="AO245" s="165"/>
      <c r="AP245" s="165"/>
    </row>
    <row r="246" spans="1:42" ht="16.5">
      <c r="A246" s="2">
        <f t="shared" si="0"/>
        <v>243</v>
      </c>
      <c r="B246" s="3" t="str">
        <f>VLOOKUP(D246,DSKH!$A:$B,2,0)</f>
        <v>A-212</v>
      </c>
      <c r="C246" s="23" t="s">
        <v>25</v>
      </c>
      <c r="D246" s="23" t="s">
        <v>26</v>
      </c>
      <c r="E246" s="23" t="s">
        <v>57</v>
      </c>
      <c r="F246" s="23">
        <v>108209206820</v>
      </c>
      <c r="G246" s="23" t="s">
        <v>27</v>
      </c>
      <c r="H246" s="203">
        <v>46147</v>
      </c>
      <c r="I246" s="23" t="s">
        <v>28</v>
      </c>
      <c r="J246" s="23" t="s">
        <v>29</v>
      </c>
      <c r="K246" s="23" t="s">
        <v>30</v>
      </c>
      <c r="L246" s="23"/>
      <c r="M246" s="23" t="s">
        <v>18427</v>
      </c>
      <c r="N246" s="230"/>
      <c r="O246" s="23"/>
      <c r="P246" s="23"/>
      <c r="Q246" s="230"/>
      <c r="R246" s="23"/>
      <c r="S246" s="23"/>
      <c r="T246" s="23"/>
      <c r="U246" s="230"/>
      <c r="V246" s="230"/>
      <c r="W246" s="230"/>
      <c r="X246" s="230"/>
      <c r="Y246" s="230"/>
      <c r="Z246" s="165"/>
      <c r="AA246" s="165"/>
      <c r="AB246" s="165"/>
      <c r="AC246" s="165"/>
      <c r="AD246" s="165"/>
      <c r="AE246" s="165"/>
      <c r="AF246" s="165"/>
      <c r="AG246" s="165"/>
      <c r="AH246" s="165"/>
      <c r="AI246" s="165"/>
      <c r="AJ246" s="165"/>
      <c r="AK246" s="165"/>
      <c r="AL246" s="165"/>
      <c r="AM246" s="165"/>
      <c r="AN246" s="165"/>
      <c r="AO246" s="165"/>
      <c r="AP246" s="165"/>
    </row>
    <row r="247" spans="1:42" ht="16.5">
      <c r="A247" s="2">
        <f t="shared" si="0"/>
        <v>244</v>
      </c>
      <c r="B247" s="3" t="str">
        <f>VLOOKUP(D247,DSKH!$A:$B,2,0)</f>
        <v>A-212</v>
      </c>
      <c r="C247" s="23" t="s">
        <v>25</v>
      </c>
      <c r="D247" s="23" t="s">
        <v>26</v>
      </c>
      <c r="E247" s="23" t="s">
        <v>57</v>
      </c>
      <c r="F247" s="23">
        <v>108209202250</v>
      </c>
      <c r="G247" s="23" t="s">
        <v>27</v>
      </c>
      <c r="H247" s="203">
        <v>46147</v>
      </c>
      <c r="I247" s="23" t="s">
        <v>28</v>
      </c>
      <c r="J247" s="23" t="s">
        <v>29</v>
      </c>
      <c r="K247" s="23" t="s">
        <v>30</v>
      </c>
      <c r="L247" s="23"/>
      <c r="M247" s="23" t="s">
        <v>18427</v>
      </c>
      <c r="N247" s="230"/>
      <c r="O247" s="23"/>
      <c r="P247" s="23"/>
      <c r="Q247" s="230"/>
      <c r="R247" s="23"/>
      <c r="S247" s="23"/>
      <c r="T247" s="23"/>
      <c r="U247" s="230"/>
      <c r="V247" s="230"/>
      <c r="W247" s="230"/>
      <c r="X247" s="230"/>
      <c r="Y247" s="230"/>
      <c r="Z247" s="165"/>
      <c r="AA247" s="165"/>
      <c r="AB247" s="165"/>
      <c r="AC247" s="165"/>
      <c r="AD247" s="165"/>
      <c r="AE247" s="165"/>
      <c r="AF247" s="165"/>
      <c r="AG247" s="165"/>
      <c r="AH247" s="165"/>
      <c r="AI247" s="165"/>
      <c r="AJ247" s="165"/>
      <c r="AK247" s="165"/>
      <c r="AL247" s="165"/>
      <c r="AM247" s="165"/>
      <c r="AN247" s="165"/>
      <c r="AO247" s="165"/>
      <c r="AP247" s="165"/>
    </row>
    <row r="248" spans="1:42" ht="16.5">
      <c r="A248" s="2">
        <f t="shared" si="0"/>
        <v>245</v>
      </c>
      <c r="B248" s="3" t="str">
        <f>VLOOKUP(D248,DSKH!$A:$B,2,0)</f>
        <v>A-212</v>
      </c>
      <c r="C248" s="23" t="s">
        <v>25</v>
      </c>
      <c r="D248" s="23" t="s">
        <v>26</v>
      </c>
      <c r="E248" s="23" t="s">
        <v>57</v>
      </c>
      <c r="F248" s="23">
        <v>108209201000</v>
      </c>
      <c r="G248" s="23" t="s">
        <v>27</v>
      </c>
      <c r="H248" s="203">
        <v>46147</v>
      </c>
      <c r="I248" s="23" t="s">
        <v>28</v>
      </c>
      <c r="J248" s="23" t="s">
        <v>29</v>
      </c>
      <c r="K248" s="23" t="s">
        <v>30</v>
      </c>
      <c r="L248" s="23"/>
      <c r="M248" s="23" t="s">
        <v>18427</v>
      </c>
      <c r="N248" s="230"/>
      <c r="O248" s="23"/>
      <c r="P248" s="23"/>
      <c r="Q248" s="230"/>
      <c r="R248" s="23"/>
      <c r="S248" s="23"/>
      <c r="T248" s="23"/>
      <c r="U248" s="230"/>
      <c r="V248" s="230"/>
      <c r="W248" s="230"/>
      <c r="X248" s="230"/>
      <c r="Y248" s="230"/>
      <c r="Z248" s="165"/>
      <c r="AA248" s="165"/>
      <c r="AB248" s="165"/>
      <c r="AC248" s="165"/>
      <c r="AD248" s="165"/>
      <c r="AE248" s="165"/>
      <c r="AF248" s="165"/>
      <c r="AG248" s="165"/>
      <c r="AH248" s="165"/>
      <c r="AI248" s="165"/>
      <c r="AJ248" s="165"/>
      <c r="AK248" s="165"/>
      <c r="AL248" s="165"/>
      <c r="AM248" s="165"/>
      <c r="AN248" s="165"/>
      <c r="AO248" s="165"/>
      <c r="AP248" s="165"/>
    </row>
    <row r="249" spans="1:42" ht="16.5">
      <c r="A249" s="2">
        <f t="shared" si="0"/>
        <v>246</v>
      </c>
      <c r="B249" s="3" t="str">
        <f>VLOOKUP(D249,DSKH!$A:$B,2,0)</f>
        <v>A-212</v>
      </c>
      <c r="C249" s="23" t="s">
        <v>25</v>
      </c>
      <c r="D249" s="23" t="s">
        <v>26</v>
      </c>
      <c r="E249" s="23" t="s">
        <v>57</v>
      </c>
      <c r="F249" s="23">
        <v>108209199560</v>
      </c>
      <c r="G249" s="23" t="s">
        <v>27</v>
      </c>
      <c r="H249" s="203">
        <v>46147</v>
      </c>
      <c r="I249" s="23" t="s">
        <v>28</v>
      </c>
      <c r="J249" s="23" t="s">
        <v>29</v>
      </c>
      <c r="K249" s="23" t="s">
        <v>30</v>
      </c>
      <c r="L249" s="23"/>
      <c r="M249" s="23" t="s">
        <v>18427</v>
      </c>
      <c r="N249" s="230"/>
      <c r="O249" s="23"/>
      <c r="P249" s="23"/>
      <c r="Q249" s="230"/>
      <c r="R249" s="23"/>
      <c r="S249" s="23"/>
      <c r="T249" s="23"/>
      <c r="U249" s="230"/>
      <c r="V249" s="230"/>
      <c r="W249" s="230"/>
      <c r="X249" s="230"/>
      <c r="Y249" s="230"/>
      <c r="Z249" s="165"/>
      <c r="AA249" s="165"/>
      <c r="AB249" s="165"/>
      <c r="AC249" s="165"/>
      <c r="AD249" s="165"/>
      <c r="AE249" s="165"/>
      <c r="AF249" s="165"/>
      <c r="AG249" s="165"/>
      <c r="AH249" s="165"/>
      <c r="AI249" s="165"/>
      <c r="AJ249" s="165"/>
      <c r="AK249" s="165"/>
      <c r="AL249" s="165"/>
      <c r="AM249" s="165"/>
      <c r="AN249" s="165"/>
      <c r="AO249" s="165"/>
      <c r="AP249" s="165"/>
    </row>
    <row r="250" spans="1:42" ht="16.5">
      <c r="A250" s="2">
        <f t="shared" si="0"/>
        <v>247</v>
      </c>
      <c r="B250" s="3" t="str">
        <f>VLOOKUP(D250,DSKH!$A:$B,2,0)</f>
        <v>A-212</v>
      </c>
      <c r="C250" s="23" t="s">
        <v>25</v>
      </c>
      <c r="D250" s="23" t="s">
        <v>26</v>
      </c>
      <c r="E250" s="23" t="s">
        <v>57</v>
      </c>
      <c r="F250" s="23">
        <v>108209197940</v>
      </c>
      <c r="G250" s="23" t="s">
        <v>27</v>
      </c>
      <c r="H250" s="203">
        <v>46147</v>
      </c>
      <c r="I250" s="23" t="s">
        <v>28</v>
      </c>
      <c r="J250" s="23" t="s">
        <v>29</v>
      </c>
      <c r="K250" s="23" t="s">
        <v>30</v>
      </c>
      <c r="L250" s="23"/>
      <c r="M250" s="23" t="s">
        <v>18427</v>
      </c>
      <c r="N250" s="230"/>
      <c r="O250" s="23"/>
      <c r="P250" s="23"/>
      <c r="Q250" s="230"/>
      <c r="R250" s="23"/>
      <c r="S250" s="23"/>
      <c r="T250" s="23"/>
      <c r="U250" s="230"/>
      <c r="V250" s="230"/>
      <c r="W250" s="230"/>
      <c r="X250" s="230"/>
      <c r="Y250" s="230"/>
      <c r="Z250" s="165"/>
      <c r="AA250" s="165"/>
      <c r="AB250" s="165"/>
      <c r="AC250" s="165"/>
      <c r="AD250" s="165"/>
      <c r="AE250" s="165"/>
      <c r="AF250" s="165"/>
      <c r="AG250" s="165"/>
      <c r="AH250" s="165"/>
      <c r="AI250" s="165"/>
      <c r="AJ250" s="165"/>
      <c r="AK250" s="165"/>
      <c r="AL250" s="165"/>
      <c r="AM250" s="165"/>
      <c r="AN250" s="165"/>
      <c r="AO250" s="165"/>
      <c r="AP250" s="165"/>
    </row>
    <row r="251" spans="1:42" ht="16.5">
      <c r="A251" s="2">
        <f t="shared" si="0"/>
        <v>248</v>
      </c>
      <c r="B251" s="3" t="str">
        <f>VLOOKUP(D251,DSKH!$A:$B,2,0)</f>
        <v>A-212</v>
      </c>
      <c r="C251" s="23" t="s">
        <v>25</v>
      </c>
      <c r="D251" s="23" t="s">
        <v>26</v>
      </c>
      <c r="E251" s="23" t="s">
        <v>57</v>
      </c>
      <c r="F251" s="23">
        <v>108209192450</v>
      </c>
      <c r="G251" s="23" t="s">
        <v>27</v>
      </c>
      <c r="H251" s="203">
        <v>46147</v>
      </c>
      <c r="I251" s="23" t="s">
        <v>28</v>
      </c>
      <c r="J251" s="23" t="s">
        <v>29</v>
      </c>
      <c r="K251" s="23" t="s">
        <v>30</v>
      </c>
      <c r="L251" s="23"/>
      <c r="M251" s="23" t="s">
        <v>18427</v>
      </c>
      <c r="N251" s="230"/>
      <c r="O251" s="23"/>
      <c r="P251" s="23"/>
      <c r="Q251" s="230"/>
      <c r="R251" s="23"/>
      <c r="S251" s="23"/>
      <c r="T251" s="23"/>
      <c r="U251" s="230"/>
      <c r="V251" s="230"/>
      <c r="W251" s="230"/>
      <c r="X251" s="230"/>
      <c r="Y251" s="230"/>
      <c r="Z251" s="165"/>
      <c r="AA251" s="165"/>
      <c r="AB251" s="165"/>
      <c r="AC251" s="165"/>
      <c r="AD251" s="165"/>
      <c r="AE251" s="165"/>
      <c r="AF251" s="165"/>
      <c r="AG251" s="165"/>
      <c r="AH251" s="165"/>
      <c r="AI251" s="165"/>
      <c r="AJ251" s="165"/>
      <c r="AK251" s="165"/>
      <c r="AL251" s="165"/>
      <c r="AM251" s="165"/>
      <c r="AN251" s="165"/>
      <c r="AO251" s="165"/>
      <c r="AP251" s="165"/>
    </row>
    <row r="252" spans="1:42" ht="16.5">
      <c r="A252" s="2">
        <f t="shared" si="0"/>
        <v>249</v>
      </c>
      <c r="B252" s="3" t="str">
        <f>VLOOKUP(D252,DSKH!$A:$B,2,0)</f>
        <v>A-212</v>
      </c>
      <c r="C252" s="23" t="s">
        <v>25</v>
      </c>
      <c r="D252" s="23" t="s">
        <v>26</v>
      </c>
      <c r="E252" s="23" t="s">
        <v>57</v>
      </c>
      <c r="F252" s="23">
        <v>108209190240</v>
      </c>
      <c r="G252" s="23" t="s">
        <v>27</v>
      </c>
      <c r="H252" s="203">
        <v>46147</v>
      </c>
      <c r="I252" s="23" t="s">
        <v>28</v>
      </c>
      <c r="J252" s="23" t="s">
        <v>29</v>
      </c>
      <c r="K252" s="23" t="s">
        <v>30</v>
      </c>
      <c r="L252" s="23"/>
      <c r="M252" s="23" t="s">
        <v>18427</v>
      </c>
      <c r="N252" s="230"/>
      <c r="O252" s="23"/>
      <c r="P252" s="23"/>
      <c r="Q252" s="230"/>
      <c r="R252" s="23"/>
      <c r="S252" s="23"/>
      <c r="T252" s="23"/>
      <c r="U252" s="230"/>
      <c r="V252" s="230"/>
      <c r="W252" s="230"/>
      <c r="X252" s="230"/>
      <c r="Y252" s="230"/>
      <c r="Z252" s="165"/>
      <c r="AA252" s="165"/>
      <c r="AB252" s="165"/>
      <c r="AC252" s="165"/>
      <c r="AD252" s="165"/>
      <c r="AE252" s="165"/>
      <c r="AF252" s="165"/>
      <c r="AG252" s="165"/>
      <c r="AH252" s="165"/>
      <c r="AI252" s="165"/>
      <c r="AJ252" s="165"/>
      <c r="AK252" s="165"/>
      <c r="AL252" s="165"/>
      <c r="AM252" s="165"/>
      <c r="AN252" s="165"/>
      <c r="AO252" s="165"/>
      <c r="AP252" s="165"/>
    </row>
    <row r="253" spans="1:42" ht="16.5">
      <c r="A253" s="2">
        <f t="shared" si="0"/>
        <v>250</v>
      </c>
      <c r="B253" s="3" t="str">
        <f>VLOOKUP(D253,DSKH!$A:$B,2,0)</f>
        <v>A-212</v>
      </c>
      <c r="C253" s="23" t="s">
        <v>25</v>
      </c>
      <c r="D253" s="23" t="s">
        <v>26</v>
      </c>
      <c r="E253" s="23" t="s">
        <v>57</v>
      </c>
      <c r="F253" s="23">
        <v>108209188620</v>
      </c>
      <c r="G253" s="23" t="s">
        <v>27</v>
      </c>
      <c r="H253" s="203">
        <v>46147</v>
      </c>
      <c r="I253" s="23" t="s">
        <v>28</v>
      </c>
      <c r="J253" s="23" t="s">
        <v>29</v>
      </c>
      <c r="K253" s="23" t="s">
        <v>30</v>
      </c>
      <c r="L253" s="23"/>
      <c r="M253" s="23" t="s">
        <v>18427</v>
      </c>
      <c r="N253" s="230"/>
      <c r="O253" s="23"/>
      <c r="P253" s="23"/>
      <c r="Q253" s="230"/>
      <c r="R253" s="23"/>
      <c r="S253" s="23"/>
      <c r="T253" s="23"/>
      <c r="U253" s="230"/>
      <c r="V253" s="230"/>
      <c r="W253" s="230"/>
      <c r="X253" s="230"/>
      <c r="Y253" s="230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  <c r="AJ253" s="165"/>
      <c r="AK253" s="165"/>
      <c r="AL253" s="165"/>
      <c r="AM253" s="165"/>
      <c r="AN253" s="165"/>
      <c r="AO253" s="165"/>
      <c r="AP253" s="165"/>
    </row>
    <row r="254" spans="1:42" ht="16.5">
      <c r="A254" s="2">
        <f t="shared" si="0"/>
        <v>251</v>
      </c>
      <c r="B254" s="3" t="str">
        <f>VLOOKUP(D254,DSKH!$A:$B,2,0)</f>
        <v>A-212</v>
      </c>
      <c r="C254" s="23" t="s">
        <v>25</v>
      </c>
      <c r="D254" s="23" t="s">
        <v>26</v>
      </c>
      <c r="E254" s="23" t="s">
        <v>57</v>
      </c>
      <c r="F254" s="23">
        <v>108209186410</v>
      </c>
      <c r="G254" s="23" t="s">
        <v>27</v>
      </c>
      <c r="H254" s="203">
        <v>46147</v>
      </c>
      <c r="I254" s="23" t="s">
        <v>28</v>
      </c>
      <c r="J254" s="23" t="s">
        <v>29</v>
      </c>
      <c r="K254" s="23" t="s">
        <v>30</v>
      </c>
      <c r="L254" s="23"/>
      <c r="M254" s="23" t="s">
        <v>18427</v>
      </c>
      <c r="N254" s="230"/>
      <c r="O254" s="23"/>
      <c r="P254" s="23"/>
      <c r="Q254" s="230"/>
      <c r="R254" s="23"/>
      <c r="S254" s="23"/>
      <c r="T254" s="23"/>
      <c r="U254" s="230"/>
      <c r="V254" s="230"/>
      <c r="W254" s="230"/>
      <c r="X254" s="230"/>
      <c r="Y254" s="230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  <c r="AJ254" s="165"/>
      <c r="AK254" s="165"/>
      <c r="AL254" s="165"/>
      <c r="AM254" s="165"/>
      <c r="AN254" s="165"/>
      <c r="AO254" s="165"/>
      <c r="AP254" s="165"/>
    </row>
    <row r="255" spans="1:42" ht="16.5">
      <c r="A255" s="2">
        <f t="shared" si="0"/>
        <v>252</v>
      </c>
      <c r="B255" s="3" t="str">
        <f>VLOOKUP(D255,DSKH!$A:$B,2,0)</f>
        <v>A-212</v>
      </c>
      <c r="C255" s="23" t="s">
        <v>25</v>
      </c>
      <c r="D255" s="23" t="s">
        <v>26</v>
      </c>
      <c r="E255" s="23" t="s">
        <v>57</v>
      </c>
      <c r="F255" s="23">
        <v>108209181140</v>
      </c>
      <c r="G255" s="23" t="s">
        <v>27</v>
      </c>
      <c r="H255" s="203">
        <v>46147</v>
      </c>
      <c r="I255" s="23" t="s">
        <v>28</v>
      </c>
      <c r="J255" s="23" t="s">
        <v>29</v>
      </c>
      <c r="K255" s="23" t="s">
        <v>30</v>
      </c>
      <c r="L255" s="23"/>
      <c r="M255" s="23" t="s">
        <v>18427</v>
      </c>
      <c r="N255" s="230"/>
      <c r="O255" s="23"/>
      <c r="P255" s="23"/>
      <c r="Q255" s="230"/>
      <c r="R255" s="23"/>
      <c r="S255" s="23"/>
      <c r="T255" s="23"/>
      <c r="U255" s="230"/>
      <c r="V255" s="230"/>
      <c r="W255" s="230"/>
      <c r="X255" s="230"/>
      <c r="Y255" s="230"/>
      <c r="Z255" s="165"/>
      <c r="AA255" s="165"/>
      <c r="AB255" s="165"/>
      <c r="AC255" s="165"/>
      <c r="AD255" s="165"/>
      <c r="AE255" s="165"/>
      <c r="AF255" s="165"/>
      <c r="AG255" s="165"/>
      <c r="AH255" s="165"/>
      <c r="AI255" s="165"/>
      <c r="AJ255" s="165"/>
      <c r="AK255" s="165"/>
      <c r="AL255" s="165"/>
      <c r="AM255" s="165"/>
      <c r="AN255" s="165"/>
      <c r="AO255" s="165"/>
      <c r="AP255" s="165"/>
    </row>
    <row r="256" spans="1:42" ht="16.5">
      <c r="A256" s="2">
        <f t="shared" si="0"/>
        <v>253</v>
      </c>
      <c r="B256" s="3" t="str">
        <f>VLOOKUP(D256,DSKH!$A:$B,2,0)</f>
        <v>A-212</v>
      </c>
      <c r="C256" s="23" t="s">
        <v>25</v>
      </c>
      <c r="D256" s="23" t="s">
        <v>26</v>
      </c>
      <c r="E256" s="23" t="s">
        <v>57</v>
      </c>
      <c r="F256" s="23">
        <v>108209175760</v>
      </c>
      <c r="G256" s="23" t="s">
        <v>27</v>
      </c>
      <c r="H256" s="203">
        <v>46147</v>
      </c>
      <c r="I256" s="23" t="s">
        <v>28</v>
      </c>
      <c r="J256" s="23" t="s">
        <v>29</v>
      </c>
      <c r="K256" s="23" t="s">
        <v>30</v>
      </c>
      <c r="L256" s="23"/>
      <c r="M256" s="23" t="s">
        <v>18427</v>
      </c>
      <c r="N256" s="230"/>
      <c r="O256" s="23"/>
      <c r="P256" s="23"/>
      <c r="Q256" s="230"/>
      <c r="R256" s="23"/>
      <c r="S256" s="23"/>
      <c r="T256" s="23"/>
      <c r="U256" s="230"/>
      <c r="V256" s="230"/>
      <c r="W256" s="230"/>
      <c r="X256" s="230"/>
      <c r="Y256" s="230"/>
      <c r="Z256" s="165"/>
      <c r="AA256" s="165"/>
      <c r="AB256" s="165"/>
      <c r="AC256" s="165"/>
      <c r="AD256" s="165"/>
      <c r="AE256" s="165"/>
      <c r="AF256" s="165"/>
      <c r="AG256" s="165"/>
      <c r="AH256" s="165"/>
      <c r="AI256" s="165"/>
      <c r="AJ256" s="165"/>
      <c r="AK256" s="165"/>
      <c r="AL256" s="165"/>
      <c r="AM256" s="165"/>
      <c r="AN256" s="165"/>
      <c r="AO256" s="165"/>
      <c r="AP256" s="165"/>
    </row>
    <row r="257" spans="1:42" ht="16.5">
      <c r="A257" s="2">
        <f t="shared" si="0"/>
        <v>254</v>
      </c>
      <c r="B257" s="3" t="str">
        <f>VLOOKUP(D257,DSKH!$A:$B,2,0)</f>
        <v>A-212</v>
      </c>
      <c r="C257" s="23" t="s">
        <v>25</v>
      </c>
      <c r="D257" s="23" t="s">
        <v>26</v>
      </c>
      <c r="E257" s="23" t="s">
        <v>57</v>
      </c>
      <c r="F257" s="23">
        <v>108209173810</v>
      </c>
      <c r="G257" s="23" t="s">
        <v>27</v>
      </c>
      <c r="H257" s="203">
        <v>46147</v>
      </c>
      <c r="I257" s="23" t="s">
        <v>28</v>
      </c>
      <c r="J257" s="23" t="s">
        <v>29</v>
      </c>
      <c r="K257" s="23" t="s">
        <v>30</v>
      </c>
      <c r="L257" s="23"/>
      <c r="M257" s="23" t="s">
        <v>18427</v>
      </c>
      <c r="N257" s="230"/>
      <c r="O257" s="23"/>
      <c r="P257" s="23"/>
      <c r="Q257" s="230"/>
      <c r="R257" s="23"/>
      <c r="S257" s="23"/>
      <c r="T257" s="23"/>
      <c r="U257" s="230"/>
      <c r="V257" s="230"/>
      <c r="W257" s="230"/>
      <c r="X257" s="230"/>
      <c r="Y257" s="230"/>
      <c r="Z257" s="165"/>
      <c r="AA257" s="165"/>
      <c r="AB257" s="165"/>
      <c r="AC257" s="165"/>
      <c r="AD257" s="165"/>
      <c r="AE257" s="165"/>
      <c r="AF257" s="165"/>
      <c r="AG257" s="165"/>
      <c r="AH257" s="165"/>
      <c r="AI257" s="165"/>
      <c r="AJ257" s="165"/>
      <c r="AK257" s="165"/>
      <c r="AL257" s="165"/>
      <c r="AM257" s="165"/>
      <c r="AN257" s="165"/>
      <c r="AO257" s="165"/>
      <c r="AP257" s="165"/>
    </row>
    <row r="258" spans="1:42" ht="16.5">
      <c r="A258" s="2">
        <f t="shared" si="0"/>
        <v>255</v>
      </c>
      <c r="B258" s="3" t="str">
        <f>VLOOKUP(D258,DSKH!$A:$B,2,0)</f>
        <v>A-212</v>
      </c>
      <c r="C258" s="23" t="s">
        <v>25</v>
      </c>
      <c r="D258" s="23" t="s">
        <v>26</v>
      </c>
      <c r="E258" s="23" t="s">
        <v>57</v>
      </c>
      <c r="F258" s="23">
        <v>108209159700</v>
      </c>
      <c r="G258" s="23" t="s">
        <v>27</v>
      </c>
      <c r="H258" s="203">
        <v>46147</v>
      </c>
      <c r="I258" s="23" t="s">
        <v>28</v>
      </c>
      <c r="J258" s="23" t="s">
        <v>29</v>
      </c>
      <c r="K258" s="23" t="s">
        <v>30</v>
      </c>
      <c r="L258" s="23"/>
      <c r="M258" s="23" t="s">
        <v>18427</v>
      </c>
      <c r="N258" s="223"/>
      <c r="O258" s="23"/>
      <c r="P258" s="23"/>
      <c r="Q258" s="223"/>
      <c r="R258" s="23"/>
      <c r="S258" s="23"/>
      <c r="T258" s="23"/>
      <c r="U258" s="223"/>
      <c r="V258" s="223"/>
      <c r="W258" s="223"/>
      <c r="X258" s="223"/>
      <c r="Y258" s="223"/>
      <c r="Z258" s="165"/>
      <c r="AA258" s="165"/>
      <c r="AB258" s="165"/>
      <c r="AC258" s="165"/>
      <c r="AD258" s="165"/>
      <c r="AE258" s="165"/>
      <c r="AF258" s="165"/>
      <c r="AG258" s="165"/>
      <c r="AH258" s="165"/>
      <c r="AI258" s="165"/>
      <c r="AJ258" s="165"/>
      <c r="AK258" s="165"/>
      <c r="AL258" s="165"/>
      <c r="AM258" s="165"/>
      <c r="AN258" s="165"/>
      <c r="AO258" s="165"/>
      <c r="AP258" s="165"/>
    </row>
    <row r="259" spans="1:42" ht="16.5">
      <c r="A259" s="2">
        <f t="shared" si="0"/>
        <v>256</v>
      </c>
      <c r="B259" s="3" t="str">
        <f>VLOOKUP(D259,DSKH!$A:$B,2,0)</f>
        <v>A-212</v>
      </c>
      <c r="C259" s="23" t="s">
        <v>25</v>
      </c>
      <c r="D259" s="23" t="s">
        <v>26</v>
      </c>
      <c r="E259" s="23" t="s">
        <v>57</v>
      </c>
      <c r="F259" s="23">
        <v>108211460120</v>
      </c>
      <c r="G259" s="23" t="s">
        <v>32</v>
      </c>
      <c r="H259" s="203">
        <v>46147</v>
      </c>
      <c r="I259" s="23" t="s">
        <v>28</v>
      </c>
      <c r="J259" s="23" t="s">
        <v>36</v>
      </c>
      <c r="K259" s="23" t="s">
        <v>30</v>
      </c>
      <c r="L259" s="23"/>
      <c r="M259" s="23">
        <v>3</v>
      </c>
      <c r="N259" s="23"/>
      <c r="O259" s="23"/>
      <c r="P259" s="23"/>
      <c r="Q259" s="23"/>
      <c r="R259" s="23"/>
      <c r="S259" s="23">
        <v>1</v>
      </c>
      <c r="T259" s="23"/>
      <c r="U259" s="23"/>
      <c r="V259" s="23"/>
      <c r="W259" s="204"/>
      <c r="X259" s="23"/>
      <c r="Y259" s="23"/>
      <c r="Z259" s="165"/>
      <c r="AA259" s="165"/>
      <c r="AB259" s="165"/>
      <c r="AC259" s="165"/>
      <c r="AD259" s="165"/>
      <c r="AE259" s="165"/>
      <c r="AF259" s="165"/>
      <c r="AG259" s="165"/>
      <c r="AH259" s="165"/>
      <c r="AI259" s="165"/>
      <c r="AJ259" s="165"/>
      <c r="AK259" s="165"/>
      <c r="AL259" s="165"/>
      <c r="AM259" s="165"/>
      <c r="AN259" s="165"/>
      <c r="AO259" s="165"/>
      <c r="AP259" s="165"/>
    </row>
    <row r="260" spans="1:42" ht="16.5">
      <c r="A260" s="2">
        <f t="shared" si="0"/>
        <v>257</v>
      </c>
      <c r="B260" s="3" t="str">
        <f>VLOOKUP(D260,DSKH!$A:$B,2,0)</f>
        <v>A-212</v>
      </c>
      <c r="C260" s="23" t="s">
        <v>25</v>
      </c>
      <c r="D260" s="23" t="s">
        <v>26</v>
      </c>
      <c r="E260" s="23" t="s">
        <v>57</v>
      </c>
      <c r="F260" s="23">
        <v>108211458610</v>
      </c>
      <c r="G260" s="23" t="s">
        <v>34</v>
      </c>
      <c r="H260" s="203">
        <v>46147</v>
      </c>
      <c r="I260" s="23" t="s">
        <v>28</v>
      </c>
      <c r="J260" s="23" t="s">
        <v>29</v>
      </c>
      <c r="K260" s="23" t="s">
        <v>30</v>
      </c>
      <c r="L260" s="23"/>
      <c r="M260" s="23">
        <v>49</v>
      </c>
      <c r="N260" s="23"/>
      <c r="O260" s="23"/>
      <c r="P260" s="23"/>
      <c r="Q260" s="23"/>
      <c r="R260" s="23"/>
      <c r="S260" s="23">
        <v>1</v>
      </c>
      <c r="T260" s="23"/>
      <c r="U260" s="23"/>
      <c r="V260" s="23"/>
      <c r="W260" s="204"/>
      <c r="X260" s="23"/>
      <c r="Y260" s="23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5"/>
      <c r="AK260" s="165"/>
      <c r="AL260" s="165"/>
      <c r="AM260" s="165"/>
      <c r="AN260" s="165"/>
      <c r="AO260" s="165"/>
      <c r="AP260" s="165"/>
    </row>
    <row r="261" spans="1:42" ht="16.5">
      <c r="A261" s="2">
        <f t="shared" si="0"/>
        <v>258</v>
      </c>
      <c r="B261" s="3" t="str">
        <f>VLOOKUP(D261,DSKH!$A:$B,2,0)</f>
        <v>A-212</v>
      </c>
      <c r="C261" s="23" t="s">
        <v>25</v>
      </c>
      <c r="D261" s="23" t="s">
        <v>26</v>
      </c>
      <c r="E261" s="23" t="s">
        <v>57</v>
      </c>
      <c r="F261" s="23">
        <v>108211457210</v>
      </c>
      <c r="G261" s="23" t="s">
        <v>34</v>
      </c>
      <c r="H261" s="203">
        <v>46147</v>
      </c>
      <c r="I261" s="23" t="s">
        <v>28</v>
      </c>
      <c r="J261" s="23" t="s">
        <v>29</v>
      </c>
      <c r="K261" s="23" t="s">
        <v>30</v>
      </c>
      <c r="L261" s="23"/>
      <c r="M261" s="23">
        <v>107</v>
      </c>
      <c r="N261" s="23"/>
      <c r="O261" s="23"/>
      <c r="P261" s="23"/>
      <c r="Q261" s="23"/>
      <c r="R261" s="23"/>
      <c r="S261" s="23">
        <v>1</v>
      </c>
      <c r="T261" s="23"/>
      <c r="U261" s="23"/>
      <c r="V261" s="23"/>
      <c r="W261" s="204"/>
      <c r="X261" s="23"/>
      <c r="Y261" s="23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5"/>
      <c r="AK261" s="165"/>
      <c r="AL261" s="165"/>
      <c r="AM261" s="165"/>
      <c r="AN261" s="165"/>
      <c r="AO261" s="165"/>
      <c r="AP261" s="165"/>
    </row>
    <row r="262" spans="1:42" ht="16.5">
      <c r="A262" s="2">
        <f t="shared" si="0"/>
        <v>259</v>
      </c>
      <c r="B262" s="3" t="str">
        <f>VLOOKUP(D262,DSKH!$A:$B,2,0)</f>
        <v>A-212</v>
      </c>
      <c r="C262" s="23" t="s">
        <v>25</v>
      </c>
      <c r="D262" s="23" t="s">
        <v>26</v>
      </c>
      <c r="E262" s="23" t="s">
        <v>57</v>
      </c>
      <c r="F262" s="23">
        <v>108211454520</v>
      </c>
      <c r="G262" s="23" t="s">
        <v>34</v>
      </c>
      <c r="H262" s="203">
        <v>46147</v>
      </c>
      <c r="I262" s="23" t="s">
        <v>28</v>
      </c>
      <c r="J262" s="23" t="s">
        <v>29</v>
      </c>
      <c r="K262" s="23" t="s">
        <v>30</v>
      </c>
      <c r="L262" s="23"/>
      <c r="M262" s="23">
        <v>1241</v>
      </c>
      <c r="N262" s="23"/>
      <c r="O262" s="23"/>
      <c r="P262" s="23"/>
      <c r="Q262" s="23"/>
      <c r="R262" s="23"/>
      <c r="S262" s="23">
        <v>1</v>
      </c>
      <c r="T262" s="23"/>
      <c r="U262" s="23"/>
      <c r="V262" s="23"/>
      <c r="W262" s="204"/>
      <c r="X262" s="23"/>
      <c r="Y262" s="23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5"/>
    </row>
    <row r="263" spans="1:42" ht="16.5">
      <c r="A263" s="2">
        <f t="shared" si="0"/>
        <v>260</v>
      </c>
      <c r="B263" s="3" t="str">
        <f>VLOOKUP(D263,DSKH!$A:$B,2,0)</f>
        <v>A-212</v>
      </c>
      <c r="C263" s="23" t="s">
        <v>25</v>
      </c>
      <c r="D263" s="23" t="s">
        <v>26</v>
      </c>
      <c r="E263" s="23" t="s">
        <v>57</v>
      </c>
      <c r="F263" s="23">
        <v>108211451830</v>
      </c>
      <c r="G263" s="23" t="s">
        <v>34</v>
      </c>
      <c r="H263" s="203">
        <v>46147</v>
      </c>
      <c r="I263" s="23" t="s">
        <v>28</v>
      </c>
      <c r="J263" s="23" t="s">
        <v>29</v>
      </c>
      <c r="K263" s="23" t="s">
        <v>30</v>
      </c>
      <c r="L263" s="23"/>
      <c r="M263" s="23">
        <v>1228</v>
      </c>
      <c r="N263" s="23"/>
      <c r="O263" s="23"/>
      <c r="P263" s="23"/>
      <c r="Q263" s="23"/>
      <c r="R263" s="23"/>
      <c r="S263" s="23">
        <v>1</v>
      </c>
      <c r="T263" s="23"/>
      <c r="U263" s="23"/>
      <c r="V263" s="23"/>
      <c r="W263" s="204"/>
      <c r="X263" s="23"/>
      <c r="Y263" s="23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  <c r="AJ263" s="165"/>
      <c r="AK263" s="165"/>
      <c r="AL263" s="165"/>
      <c r="AM263" s="165"/>
      <c r="AN263" s="165"/>
      <c r="AO263" s="165"/>
      <c r="AP263" s="165"/>
    </row>
    <row r="264" spans="1:42" ht="33">
      <c r="A264" s="2">
        <f t="shared" si="0"/>
        <v>261</v>
      </c>
      <c r="B264" s="3" t="e">
        <f>VLOOKUP(D264,DSKH!$A:$B,2,0)</f>
        <v>#N/A</v>
      </c>
      <c r="C264" s="23" t="s">
        <v>25</v>
      </c>
      <c r="D264" s="23" t="s">
        <v>9401</v>
      </c>
      <c r="E264" s="23" t="s">
        <v>29</v>
      </c>
      <c r="F264" s="23">
        <v>308499520360</v>
      </c>
      <c r="G264" s="23" t="s">
        <v>44</v>
      </c>
      <c r="H264" s="203">
        <v>46148</v>
      </c>
      <c r="I264" s="23" t="s">
        <v>28</v>
      </c>
      <c r="J264" s="23" t="s">
        <v>36</v>
      </c>
      <c r="K264" s="23" t="s">
        <v>30</v>
      </c>
      <c r="L264" s="23"/>
      <c r="M264" s="23" t="s">
        <v>18430</v>
      </c>
      <c r="N264" s="23"/>
      <c r="O264" s="23" t="s">
        <v>18431</v>
      </c>
      <c r="P264" s="23"/>
      <c r="Q264" s="23">
        <v>1</v>
      </c>
      <c r="R264" s="23"/>
      <c r="S264" s="23"/>
      <c r="T264" s="23"/>
      <c r="U264" s="23" t="s">
        <v>18432</v>
      </c>
      <c r="V264" s="23">
        <v>202611582069</v>
      </c>
      <c r="W264" s="204">
        <v>500</v>
      </c>
      <c r="X264" s="23" t="s">
        <v>31</v>
      </c>
      <c r="Y264" s="23"/>
      <c r="Z264" s="165"/>
      <c r="AA264" s="165"/>
      <c r="AB264" s="165"/>
      <c r="AC264" s="165"/>
      <c r="AD264" s="165"/>
      <c r="AE264" s="165"/>
      <c r="AF264" s="165"/>
      <c r="AG264" s="165"/>
      <c r="AH264" s="165"/>
      <c r="AI264" s="165"/>
      <c r="AJ264" s="165"/>
      <c r="AK264" s="165"/>
      <c r="AL264" s="165"/>
      <c r="AM264" s="165"/>
      <c r="AN264" s="165"/>
      <c r="AO264" s="165"/>
      <c r="AP264" s="165"/>
    </row>
    <row r="265" spans="1:42" ht="16.5">
      <c r="A265" s="2">
        <f t="shared" si="0"/>
        <v>262</v>
      </c>
      <c r="B265" s="3" t="str">
        <f>VLOOKUP(D265,DSKH!$A:$B,2,0)</f>
        <v>A-519</v>
      </c>
      <c r="C265" s="23" t="s">
        <v>25</v>
      </c>
      <c r="D265" s="23" t="s">
        <v>45</v>
      </c>
      <c r="E265" s="23" t="s">
        <v>29</v>
      </c>
      <c r="F265" s="23">
        <v>308502632230</v>
      </c>
      <c r="G265" s="23" t="s">
        <v>46</v>
      </c>
      <c r="H265" s="203">
        <v>46148</v>
      </c>
      <c r="I265" s="23" t="s">
        <v>28</v>
      </c>
      <c r="J265" s="23" t="s">
        <v>29</v>
      </c>
      <c r="K265" s="23" t="s">
        <v>47</v>
      </c>
      <c r="L265" s="23"/>
      <c r="M265" s="23">
        <v>20260506001</v>
      </c>
      <c r="N265" s="23"/>
      <c r="O265" s="23"/>
      <c r="P265" s="23"/>
      <c r="Q265" s="23"/>
      <c r="R265" s="23"/>
      <c r="S265" s="23">
        <v>1</v>
      </c>
      <c r="T265" s="23"/>
      <c r="U265" s="23"/>
      <c r="V265" s="23"/>
      <c r="W265" s="204"/>
      <c r="X265" s="23"/>
      <c r="Y265" s="23"/>
      <c r="Z265" s="165"/>
      <c r="AA265" s="165"/>
      <c r="AB265" s="165"/>
      <c r="AC265" s="165"/>
      <c r="AD265" s="165"/>
      <c r="AE265" s="165"/>
      <c r="AF265" s="165"/>
      <c r="AG265" s="165"/>
      <c r="AH265" s="165"/>
      <c r="AI265" s="165"/>
      <c r="AJ265" s="165"/>
      <c r="AK265" s="165"/>
      <c r="AL265" s="165"/>
      <c r="AM265" s="165"/>
      <c r="AN265" s="165"/>
      <c r="AO265" s="165"/>
      <c r="AP265" s="165"/>
    </row>
    <row r="266" spans="1:42" ht="16.5">
      <c r="A266" s="2">
        <f t="shared" si="0"/>
        <v>263</v>
      </c>
      <c r="B266" s="3" t="str">
        <f>VLOOKUP(D266,DSKH!$A:$B,2,0)</f>
        <v>A-212</v>
      </c>
      <c r="C266" s="23" t="s">
        <v>25</v>
      </c>
      <c r="D266" s="23" t="s">
        <v>26</v>
      </c>
      <c r="E266" s="23" t="s">
        <v>57</v>
      </c>
      <c r="F266" s="23">
        <v>108213389800</v>
      </c>
      <c r="G266" s="23" t="s">
        <v>34</v>
      </c>
      <c r="H266" s="203">
        <v>46148</v>
      </c>
      <c r="I266" s="23" t="s">
        <v>28</v>
      </c>
      <c r="J266" s="23" t="s">
        <v>29</v>
      </c>
      <c r="K266" s="23" t="s">
        <v>30</v>
      </c>
      <c r="L266" s="23"/>
      <c r="M266" s="23">
        <v>33</v>
      </c>
      <c r="N266" s="23"/>
      <c r="O266" s="23"/>
      <c r="P266" s="23"/>
      <c r="Q266" s="23"/>
      <c r="R266" s="23"/>
      <c r="S266" s="23">
        <v>1</v>
      </c>
      <c r="T266" s="23"/>
      <c r="U266" s="23"/>
      <c r="V266" s="23"/>
      <c r="W266" s="204"/>
      <c r="X266" s="23"/>
      <c r="Y266" s="23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5"/>
    </row>
    <row r="267" spans="1:42" ht="16.5">
      <c r="A267" s="2">
        <f t="shared" si="0"/>
        <v>264</v>
      </c>
      <c r="B267" s="3" t="str">
        <f>VLOOKUP(D267,DSKH!$A:$B,2,0)</f>
        <v>A-29</v>
      </c>
      <c r="C267" s="23" t="s">
        <v>25</v>
      </c>
      <c r="D267" s="23" t="s">
        <v>39</v>
      </c>
      <c r="E267" s="23" t="s">
        <v>29</v>
      </c>
      <c r="F267" s="23">
        <v>308499025720</v>
      </c>
      <c r="G267" s="23" t="s">
        <v>63</v>
      </c>
      <c r="H267" s="203">
        <v>46148</v>
      </c>
      <c r="I267" s="23" t="s">
        <v>28</v>
      </c>
      <c r="J267" s="23" t="s">
        <v>29</v>
      </c>
      <c r="K267" s="23" t="s">
        <v>30</v>
      </c>
      <c r="L267" s="23"/>
      <c r="M267" s="232" t="s">
        <v>18433</v>
      </c>
      <c r="N267" s="23"/>
      <c r="O267" s="232" t="s">
        <v>18434</v>
      </c>
      <c r="P267" s="23"/>
      <c r="Q267" s="232">
        <v>1</v>
      </c>
      <c r="R267" s="23"/>
      <c r="S267" s="23"/>
      <c r="T267" s="23"/>
      <c r="U267" s="232" t="s">
        <v>18435</v>
      </c>
      <c r="V267" s="232">
        <v>202611580991</v>
      </c>
      <c r="W267" s="237">
        <v>500</v>
      </c>
      <c r="X267" s="232" t="s">
        <v>292</v>
      </c>
      <c r="Y267" s="232" t="s">
        <v>35</v>
      </c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5"/>
    </row>
    <row r="268" spans="1:42" ht="16.5">
      <c r="A268" s="2">
        <f t="shared" si="0"/>
        <v>265</v>
      </c>
      <c r="B268" s="3" t="str">
        <f>VLOOKUP(D268,DSKH!$A:$B,2,0)</f>
        <v>A-29</v>
      </c>
      <c r="C268" s="23" t="s">
        <v>25</v>
      </c>
      <c r="D268" s="23" t="s">
        <v>39</v>
      </c>
      <c r="E268" s="23" t="s">
        <v>29</v>
      </c>
      <c r="F268" s="23">
        <v>308499048820</v>
      </c>
      <c r="G268" s="23" t="s">
        <v>41</v>
      </c>
      <c r="H268" s="203">
        <v>46148</v>
      </c>
      <c r="I268" s="23" t="s">
        <v>28</v>
      </c>
      <c r="J268" s="23" t="s">
        <v>36</v>
      </c>
      <c r="K268" s="23" t="s">
        <v>30</v>
      </c>
      <c r="L268" s="23"/>
      <c r="M268" s="223"/>
      <c r="N268" s="23"/>
      <c r="O268" s="223"/>
      <c r="P268" s="23"/>
      <c r="Q268" s="223"/>
      <c r="R268" s="23"/>
      <c r="S268" s="23"/>
      <c r="T268" s="23"/>
      <c r="U268" s="223"/>
      <c r="V268" s="223"/>
      <c r="W268" s="223"/>
      <c r="X268" s="223"/>
      <c r="Y268" s="223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5"/>
    </row>
    <row r="269" spans="1:42" ht="33">
      <c r="A269" s="2">
        <f t="shared" si="0"/>
        <v>266</v>
      </c>
      <c r="B269" s="3" t="str">
        <f>VLOOKUP(D269,DSKH!$A:$B,2,0)</f>
        <v>A-212</v>
      </c>
      <c r="C269" s="23" t="s">
        <v>25</v>
      </c>
      <c r="D269" s="23" t="s">
        <v>26</v>
      </c>
      <c r="E269" s="23" t="s">
        <v>57</v>
      </c>
      <c r="F269" s="23">
        <v>108217120320</v>
      </c>
      <c r="G269" s="23" t="s">
        <v>32</v>
      </c>
      <c r="H269" s="203">
        <v>46149</v>
      </c>
      <c r="I269" s="23" t="s">
        <v>9403</v>
      </c>
      <c r="J269" s="23" t="s">
        <v>36</v>
      </c>
      <c r="K269" s="23" t="s">
        <v>30</v>
      </c>
      <c r="L269" s="23"/>
      <c r="M269" s="23" t="s">
        <v>18436</v>
      </c>
      <c r="N269" s="23" t="s">
        <v>18437</v>
      </c>
      <c r="O269" s="23"/>
      <c r="P269" s="23">
        <v>1</v>
      </c>
      <c r="Q269" s="23"/>
      <c r="R269" s="23"/>
      <c r="S269" s="23"/>
      <c r="T269" s="23"/>
      <c r="U269" s="23" t="s">
        <v>18438</v>
      </c>
      <c r="V269" s="23">
        <v>202611595699</v>
      </c>
      <c r="W269" s="204">
        <v>250</v>
      </c>
      <c r="X269" s="23" t="s">
        <v>31</v>
      </c>
      <c r="Y269" s="23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  <c r="AJ269" s="165"/>
      <c r="AK269" s="165"/>
      <c r="AL269" s="165"/>
      <c r="AM269" s="165"/>
      <c r="AN269" s="165"/>
      <c r="AO269" s="165"/>
      <c r="AP269" s="165"/>
    </row>
    <row r="270" spans="1:42" ht="33">
      <c r="A270" s="2">
        <f t="shared" si="0"/>
        <v>267</v>
      </c>
      <c r="B270" s="3" t="str">
        <f>VLOOKUP(D270,DSKH!$A:$B,2,0)</f>
        <v>A-212</v>
      </c>
      <c r="C270" s="23" t="s">
        <v>25</v>
      </c>
      <c r="D270" s="23" t="s">
        <v>26</v>
      </c>
      <c r="E270" s="23" t="s">
        <v>57</v>
      </c>
      <c r="F270" s="23">
        <v>108216788630</v>
      </c>
      <c r="G270" s="23" t="s">
        <v>27</v>
      </c>
      <c r="H270" s="203">
        <v>46149</v>
      </c>
      <c r="I270" s="23" t="s">
        <v>28</v>
      </c>
      <c r="J270" s="23" t="s">
        <v>29</v>
      </c>
      <c r="K270" s="23" t="s">
        <v>30</v>
      </c>
      <c r="L270" s="23"/>
      <c r="M270" s="23" t="s">
        <v>18439</v>
      </c>
      <c r="N270" s="23" t="s">
        <v>18440</v>
      </c>
      <c r="O270" s="23"/>
      <c r="P270" s="23"/>
      <c r="Q270" s="23">
        <v>1</v>
      </c>
      <c r="R270" s="23"/>
      <c r="S270" s="23"/>
      <c r="T270" s="23"/>
      <c r="U270" s="23" t="s">
        <v>18441</v>
      </c>
      <c r="V270" s="23">
        <v>202611594883</v>
      </c>
      <c r="W270" s="204">
        <v>500</v>
      </c>
      <c r="X270" s="23" t="s">
        <v>31</v>
      </c>
      <c r="Y270" s="23"/>
      <c r="Z270" s="165"/>
      <c r="AA270" s="165"/>
      <c r="AB270" s="165"/>
      <c r="AC270" s="165"/>
      <c r="AD270" s="165"/>
      <c r="AE270" s="165"/>
      <c r="AF270" s="165"/>
      <c r="AG270" s="165"/>
      <c r="AH270" s="165"/>
      <c r="AI270" s="165"/>
      <c r="AJ270" s="165"/>
      <c r="AK270" s="165"/>
      <c r="AL270" s="165"/>
      <c r="AM270" s="165"/>
      <c r="AN270" s="165"/>
      <c r="AO270" s="165"/>
      <c r="AP270" s="165"/>
    </row>
    <row r="271" spans="1:42" ht="16.5">
      <c r="A271" s="2">
        <f t="shared" si="0"/>
        <v>268</v>
      </c>
      <c r="B271" s="3" t="str">
        <f>VLOOKUP(D271,DSKH!$A:$B,2,0)</f>
        <v>A-212</v>
      </c>
      <c r="C271" s="23" t="s">
        <v>25</v>
      </c>
      <c r="D271" s="23" t="s">
        <v>26</v>
      </c>
      <c r="E271" s="23" t="s">
        <v>57</v>
      </c>
      <c r="F271" s="23">
        <v>108216711260</v>
      </c>
      <c r="G271" s="23" t="s">
        <v>32</v>
      </c>
      <c r="H271" s="203">
        <v>46149</v>
      </c>
      <c r="I271" s="23" t="s">
        <v>28</v>
      </c>
      <c r="J271" s="23" t="s">
        <v>36</v>
      </c>
      <c r="K271" s="23" t="s">
        <v>30</v>
      </c>
      <c r="L271" s="23"/>
      <c r="M271" s="23" t="s">
        <v>18442</v>
      </c>
      <c r="N271" s="23"/>
      <c r="O271" s="23"/>
      <c r="P271" s="23"/>
      <c r="Q271" s="23"/>
      <c r="R271" s="23"/>
      <c r="S271" s="23">
        <v>1</v>
      </c>
      <c r="T271" s="23"/>
      <c r="U271" s="23"/>
      <c r="V271" s="23"/>
      <c r="W271" s="204"/>
      <c r="X271" s="23"/>
      <c r="Y271" s="23"/>
      <c r="Z271" s="165"/>
      <c r="AA271" s="165"/>
      <c r="AB271" s="165"/>
      <c r="AC271" s="165"/>
      <c r="AD271" s="165"/>
      <c r="AE271" s="165"/>
      <c r="AF271" s="165"/>
      <c r="AG271" s="165"/>
      <c r="AH271" s="165"/>
      <c r="AI271" s="165"/>
      <c r="AJ271" s="165"/>
      <c r="AK271" s="165"/>
      <c r="AL271" s="165"/>
      <c r="AM271" s="165"/>
      <c r="AN271" s="165"/>
      <c r="AO271" s="165"/>
      <c r="AP271" s="165"/>
    </row>
    <row r="272" spans="1:42" ht="16.5">
      <c r="A272" s="2">
        <f t="shared" si="0"/>
        <v>269</v>
      </c>
      <c r="B272" s="3" t="str">
        <f>VLOOKUP(D272,DSKH!$A:$B,2,0)</f>
        <v>A-519</v>
      </c>
      <c r="C272" s="23" t="s">
        <v>25</v>
      </c>
      <c r="D272" s="23" t="s">
        <v>45</v>
      </c>
      <c r="E272" s="23" t="s">
        <v>29</v>
      </c>
      <c r="F272" s="23">
        <v>308503753630</v>
      </c>
      <c r="G272" s="23" t="s">
        <v>46</v>
      </c>
      <c r="H272" s="203">
        <v>46149</v>
      </c>
      <c r="I272" s="23" t="s">
        <v>28</v>
      </c>
      <c r="J272" s="23" t="s">
        <v>29</v>
      </c>
      <c r="K272" s="23" t="s">
        <v>47</v>
      </c>
      <c r="L272" s="23"/>
      <c r="M272" s="23">
        <v>20260506003</v>
      </c>
      <c r="N272" s="23"/>
      <c r="O272" s="23"/>
      <c r="P272" s="23"/>
      <c r="Q272" s="23"/>
      <c r="R272" s="23"/>
      <c r="S272" s="23">
        <v>1</v>
      </c>
      <c r="T272" s="23"/>
      <c r="U272" s="23"/>
      <c r="V272" s="23"/>
      <c r="W272" s="204"/>
      <c r="X272" s="23"/>
      <c r="Y272" s="23"/>
      <c r="Z272" s="165"/>
      <c r="AA272" s="165"/>
      <c r="AB272" s="165"/>
      <c r="AC272" s="165"/>
      <c r="AD272" s="165"/>
      <c r="AE272" s="165"/>
      <c r="AF272" s="165"/>
      <c r="AG272" s="165"/>
      <c r="AH272" s="165"/>
      <c r="AI272" s="165"/>
      <c r="AJ272" s="165"/>
      <c r="AK272" s="165"/>
      <c r="AL272" s="165"/>
      <c r="AM272" s="165"/>
      <c r="AN272" s="165"/>
      <c r="AO272" s="165"/>
      <c r="AP272" s="165"/>
    </row>
    <row r="273" spans="1:42" ht="33">
      <c r="A273" s="2">
        <f t="shared" si="0"/>
        <v>270</v>
      </c>
      <c r="B273" s="3" t="str">
        <f>VLOOKUP(D273,DSKH!$A:$B,2,0)</f>
        <v>A-29</v>
      </c>
      <c r="C273" s="23" t="s">
        <v>25</v>
      </c>
      <c r="D273" s="23" t="s">
        <v>39</v>
      </c>
      <c r="E273" s="23" t="s">
        <v>29</v>
      </c>
      <c r="F273" s="23">
        <v>308512088750</v>
      </c>
      <c r="G273" s="23" t="s">
        <v>41</v>
      </c>
      <c r="H273" s="203">
        <v>46151</v>
      </c>
      <c r="I273" s="23" t="s">
        <v>28</v>
      </c>
      <c r="J273" s="23" t="s">
        <v>36</v>
      </c>
      <c r="K273" s="23" t="s">
        <v>30</v>
      </c>
      <c r="L273" s="23"/>
      <c r="M273" s="23" t="s">
        <v>18443</v>
      </c>
      <c r="N273" s="23"/>
      <c r="O273" s="23" t="s">
        <v>18444</v>
      </c>
      <c r="P273" s="23"/>
      <c r="Q273" s="23">
        <v>1</v>
      </c>
      <c r="R273" s="23"/>
      <c r="S273" s="23"/>
      <c r="T273" s="23"/>
      <c r="U273" s="23" t="s">
        <v>18445</v>
      </c>
      <c r="V273" s="23"/>
      <c r="W273" s="204"/>
      <c r="X273" s="23" t="s">
        <v>69</v>
      </c>
      <c r="Y273" s="23"/>
      <c r="Z273" s="165"/>
      <c r="AA273" s="165"/>
      <c r="AB273" s="165"/>
      <c r="AC273" s="165"/>
      <c r="AD273" s="165"/>
      <c r="AE273" s="165"/>
      <c r="AF273" s="165"/>
      <c r="AG273" s="165"/>
      <c r="AH273" s="165"/>
      <c r="AI273" s="165"/>
      <c r="AJ273" s="165"/>
      <c r="AK273" s="165"/>
      <c r="AL273" s="165"/>
      <c r="AM273" s="165"/>
      <c r="AN273" s="165"/>
      <c r="AO273" s="165"/>
      <c r="AP273" s="165"/>
    </row>
    <row r="274" spans="1:42" ht="33">
      <c r="A274" s="2">
        <f t="shared" si="0"/>
        <v>271</v>
      </c>
      <c r="B274" s="3" t="str">
        <f>VLOOKUP(D274,DSKH!$A:$B,2,0)</f>
        <v>A-29</v>
      </c>
      <c r="C274" s="23" t="s">
        <v>25</v>
      </c>
      <c r="D274" s="23" t="s">
        <v>39</v>
      </c>
      <c r="E274" s="23" t="s">
        <v>29</v>
      </c>
      <c r="F274" s="23">
        <v>308512038830</v>
      </c>
      <c r="G274" s="23" t="s">
        <v>41</v>
      </c>
      <c r="H274" s="203">
        <v>46151</v>
      </c>
      <c r="I274" s="23" t="s">
        <v>28</v>
      </c>
      <c r="J274" s="23" t="s">
        <v>36</v>
      </c>
      <c r="K274" s="23" t="s">
        <v>30</v>
      </c>
      <c r="L274" s="23"/>
      <c r="M274" s="23" t="s">
        <v>18446</v>
      </c>
      <c r="N274" s="23"/>
      <c r="O274" s="23" t="s">
        <v>18447</v>
      </c>
      <c r="P274" s="23"/>
      <c r="Q274" s="23">
        <v>1</v>
      </c>
      <c r="R274" s="23"/>
      <c r="S274" s="23"/>
      <c r="T274" s="23"/>
      <c r="U274" s="23" t="s">
        <v>18448</v>
      </c>
      <c r="V274" s="23"/>
      <c r="W274" s="204"/>
      <c r="X274" s="23" t="s">
        <v>42</v>
      </c>
      <c r="Y274" s="23"/>
      <c r="Z274" s="165"/>
      <c r="AA274" s="165"/>
      <c r="AB274" s="165"/>
      <c r="AC274" s="165"/>
      <c r="AD274" s="165"/>
      <c r="AE274" s="165"/>
      <c r="AF274" s="165"/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5"/>
    </row>
    <row r="275" spans="1:42" ht="16.5">
      <c r="A275" s="2">
        <f t="shared" si="0"/>
        <v>272</v>
      </c>
      <c r="B275" s="3" t="str">
        <f>VLOOKUP(D275,DSKH!$A:$B,2,0)</f>
        <v>A-29</v>
      </c>
      <c r="C275" s="23" t="s">
        <v>25</v>
      </c>
      <c r="D275" s="23" t="s">
        <v>39</v>
      </c>
      <c r="E275" s="23" t="s">
        <v>29</v>
      </c>
      <c r="F275" s="23">
        <v>308511926240</v>
      </c>
      <c r="G275" s="23" t="s">
        <v>63</v>
      </c>
      <c r="H275" s="203">
        <v>46151</v>
      </c>
      <c r="I275" s="23" t="s">
        <v>28</v>
      </c>
      <c r="J275" s="23" t="s">
        <v>29</v>
      </c>
      <c r="K275" s="23" t="s">
        <v>30</v>
      </c>
      <c r="L275" s="23"/>
      <c r="M275" s="232" t="s">
        <v>18449</v>
      </c>
      <c r="N275" s="23"/>
      <c r="O275" s="232" t="s">
        <v>18450</v>
      </c>
      <c r="P275" s="23"/>
      <c r="Q275" s="232">
        <v>1</v>
      </c>
      <c r="R275" s="23"/>
      <c r="S275" s="23"/>
      <c r="T275" s="23"/>
      <c r="U275" s="232" t="s">
        <v>18451</v>
      </c>
      <c r="V275" s="23"/>
      <c r="W275" s="204"/>
      <c r="X275" s="232" t="s">
        <v>42</v>
      </c>
      <c r="Y275" s="232" t="s">
        <v>35</v>
      </c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5"/>
    </row>
    <row r="276" spans="1:42" ht="16.5">
      <c r="A276" s="2">
        <f t="shared" si="0"/>
        <v>273</v>
      </c>
      <c r="B276" s="3" t="str">
        <f>VLOOKUP(D276,DSKH!$A:$B,2,0)</f>
        <v>A-29</v>
      </c>
      <c r="C276" s="23" t="s">
        <v>25</v>
      </c>
      <c r="D276" s="23" t="s">
        <v>39</v>
      </c>
      <c r="E276" s="23" t="s">
        <v>29</v>
      </c>
      <c r="F276" s="23">
        <v>308511942450</v>
      </c>
      <c r="G276" s="23" t="s">
        <v>41</v>
      </c>
      <c r="H276" s="203">
        <v>46151</v>
      </c>
      <c r="I276" s="23" t="s">
        <v>28</v>
      </c>
      <c r="J276" s="23" t="s">
        <v>36</v>
      </c>
      <c r="K276" s="23" t="s">
        <v>30</v>
      </c>
      <c r="L276" s="23"/>
      <c r="M276" s="223"/>
      <c r="N276" s="23"/>
      <c r="O276" s="223"/>
      <c r="P276" s="23"/>
      <c r="Q276" s="223"/>
      <c r="R276" s="23"/>
      <c r="S276" s="23"/>
      <c r="T276" s="23"/>
      <c r="U276" s="223"/>
      <c r="V276" s="23"/>
      <c r="W276" s="204"/>
      <c r="X276" s="223"/>
      <c r="Y276" s="223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5"/>
    </row>
    <row r="277" spans="1:42" ht="16.5">
      <c r="A277" s="2">
        <f t="shared" si="0"/>
        <v>274</v>
      </c>
      <c r="B277" s="3" t="str">
        <f>VLOOKUP(D277,DSKH!$A:$B,2,0)</f>
        <v>A-212</v>
      </c>
      <c r="C277" s="23" t="s">
        <v>25</v>
      </c>
      <c r="D277" s="23" t="s">
        <v>26</v>
      </c>
      <c r="E277" s="23" t="s">
        <v>57</v>
      </c>
      <c r="F277" s="23">
        <v>108223809150</v>
      </c>
      <c r="G277" s="23" t="s">
        <v>27</v>
      </c>
      <c r="H277" s="203">
        <v>46150</v>
      </c>
      <c r="I277" s="23" t="s">
        <v>28</v>
      </c>
      <c r="J277" s="23" t="s">
        <v>29</v>
      </c>
      <c r="K277" s="23" t="s">
        <v>30</v>
      </c>
      <c r="L277" s="23"/>
      <c r="M277" s="23" t="s">
        <v>18452</v>
      </c>
      <c r="N277" s="232" t="s">
        <v>18453</v>
      </c>
      <c r="O277" s="23"/>
      <c r="P277" s="23"/>
      <c r="Q277" s="232">
        <v>5</v>
      </c>
      <c r="R277" s="23"/>
      <c r="S277" s="23"/>
      <c r="T277" s="23"/>
      <c r="U277" s="232" t="s">
        <v>18454</v>
      </c>
      <c r="V277" s="232">
        <v>202611612827</v>
      </c>
      <c r="W277" s="237" t="s">
        <v>2261</v>
      </c>
      <c r="X277" s="232" t="s">
        <v>31</v>
      </c>
      <c r="Y277" s="232" t="s">
        <v>35</v>
      </c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5"/>
    </row>
    <row r="278" spans="1:42" ht="16.5">
      <c r="A278" s="2">
        <f t="shared" si="0"/>
        <v>275</v>
      </c>
      <c r="B278" s="3" t="str">
        <f>VLOOKUP(D278,DSKH!$A:$B,2,0)</f>
        <v>A-212</v>
      </c>
      <c r="C278" s="23" t="s">
        <v>25</v>
      </c>
      <c r="D278" s="23" t="s">
        <v>26</v>
      </c>
      <c r="E278" s="23" t="s">
        <v>57</v>
      </c>
      <c r="F278" s="23">
        <v>108223808820</v>
      </c>
      <c r="G278" s="23" t="s">
        <v>27</v>
      </c>
      <c r="H278" s="203">
        <v>46150</v>
      </c>
      <c r="I278" s="23" t="s">
        <v>28</v>
      </c>
      <c r="J278" s="23" t="s">
        <v>29</v>
      </c>
      <c r="K278" s="23" t="s">
        <v>30</v>
      </c>
      <c r="L278" s="23"/>
      <c r="M278" s="23" t="s">
        <v>18452</v>
      </c>
      <c r="N278" s="230"/>
      <c r="O278" s="23"/>
      <c r="P278" s="23"/>
      <c r="Q278" s="230"/>
      <c r="R278" s="23"/>
      <c r="S278" s="23"/>
      <c r="T278" s="23"/>
      <c r="U278" s="230"/>
      <c r="V278" s="230"/>
      <c r="W278" s="230"/>
      <c r="X278" s="230"/>
      <c r="Y278" s="230"/>
      <c r="Z278" s="165"/>
      <c r="AA278" s="165"/>
      <c r="AB278" s="165"/>
      <c r="AC278" s="165"/>
      <c r="AD278" s="165"/>
      <c r="AE278" s="165"/>
      <c r="AF278" s="165"/>
      <c r="AG278" s="165"/>
      <c r="AH278" s="165"/>
      <c r="AI278" s="165"/>
      <c r="AJ278" s="165"/>
      <c r="AK278" s="165"/>
      <c r="AL278" s="165"/>
      <c r="AM278" s="165"/>
      <c r="AN278" s="165"/>
      <c r="AO278" s="165"/>
      <c r="AP278" s="165"/>
    </row>
    <row r="279" spans="1:42" ht="16.5">
      <c r="A279" s="2">
        <f t="shared" si="0"/>
        <v>276</v>
      </c>
      <c r="B279" s="3" t="str">
        <f>VLOOKUP(D279,DSKH!$A:$B,2,0)</f>
        <v>A-212</v>
      </c>
      <c r="C279" s="23" t="s">
        <v>25</v>
      </c>
      <c r="D279" s="23" t="s">
        <v>26</v>
      </c>
      <c r="E279" s="23" t="s">
        <v>57</v>
      </c>
      <c r="F279" s="23">
        <v>108223808600</v>
      </c>
      <c r="G279" s="23" t="s">
        <v>27</v>
      </c>
      <c r="H279" s="203">
        <v>46150</v>
      </c>
      <c r="I279" s="23" t="s">
        <v>28</v>
      </c>
      <c r="J279" s="23" t="s">
        <v>29</v>
      </c>
      <c r="K279" s="23" t="s">
        <v>30</v>
      </c>
      <c r="L279" s="23"/>
      <c r="M279" s="23" t="s">
        <v>18452</v>
      </c>
      <c r="N279" s="230"/>
      <c r="O279" s="23"/>
      <c r="P279" s="23"/>
      <c r="Q279" s="230"/>
      <c r="R279" s="23"/>
      <c r="S279" s="23"/>
      <c r="T279" s="23"/>
      <c r="U279" s="230"/>
      <c r="V279" s="230"/>
      <c r="W279" s="230"/>
      <c r="X279" s="230"/>
      <c r="Y279" s="230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5"/>
    </row>
    <row r="280" spans="1:42" ht="16.5">
      <c r="A280" s="2">
        <f t="shared" si="0"/>
        <v>277</v>
      </c>
      <c r="B280" s="3" t="str">
        <f>VLOOKUP(D280,DSKH!$A:$B,2,0)</f>
        <v>A-212</v>
      </c>
      <c r="C280" s="23" t="s">
        <v>25</v>
      </c>
      <c r="D280" s="23" t="s">
        <v>26</v>
      </c>
      <c r="E280" s="23" t="s">
        <v>57</v>
      </c>
      <c r="F280" s="23">
        <v>108223808560</v>
      </c>
      <c r="G280" s="23" t="s">
        <v>27</v>
      </c>
      <c r="H280" s="203">
        <v>46150</v>
      </c>
      <c r="I280" s="23" t="s">
        <v>28</v>
      </c>
      <c r="J280" s="23" t="s">
        <v>29</v>
      </c>
      <c r="K280" s="23" t="s">
        <v>30</v>
      </c>
      <c r="L280" s="23"/>
      <c r="M280" s="23" t="s">
        <v>18452</v>
      </c>
      <c r="N280" s="230"/>
      <c r="O280" s="23"/>
      <c r="P280" s="23"/>
      <c r="Q280" s="230"/>
      <c r="R280" s="23"/>
      <c r="S280" s="23"/>
      <c r="T280" s="23"/>
      <c r="U280" s="230"/>
      <c r="V280" s="230"/>
      <c r="W280" s="230"/>
      <c r="X280" s="230"/>
      <c r="Y280" s="230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5"/>
    </row>
    <row r="281" spans="1:42" ht="16.5">
      <c r="A281" s="2">
        <f t="shared" si="0"/>
        <v>278</v>
      </c>
      <c r="B281" s="3" t="str">
        <f>VLOOKUP(D281,DSKH!$A:$B,2,0)</f>
        <v>A-212</v>
      </c>
      <c r="C281" s="23" t="s">
        <v>25</v>
      </c>
      <c r="D281" s="23" t="s">
        <v>26</v>
      </c>
      <c r="E281" s="23" t="s">
        <v>57</v>
      </c>
      <c r="F281" s="23">
        <v>108223808230</v>
      </c>
      <c r="G281" s="23" t="s">
        <v>27</v>
      </c>
      <c r="H281" s="203">
        <v>46150</v>
      </c>
      <c r="I281" s="23" t="s">
        <v>28</v>
      </c>
      <c r="J281" s="23" t="s">
        <v>29</v>
      </c>
      <c r="K281" s="23" t="s">
        <v>30</v>
      </c>
      <c r="L281" s="23"/>
      <c r="M281" s="23" t="s">
        <v>18452</v>
      </c>
      <c r="N281" s="230"/>
      <c r="O281" s="23"/>
      <c r="P281" s="23"/>
      <c r="Q281" s="230"/>
      <c r="R281" s="23"/>
      <c r="S281" s="23"/>
      <c r="T281" s="23"/>
      <c r="U281" s="230"/>
      <c r="V281" s="230"/>
      <c r="W281" s="230"/>
      <c r="X281" s="230"/>
      <c r="Y281" s="230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5"/>
    </row>
    <row r="282" spans="1:42" ht="16.5">
      <c r="A282" s="2">
        <f t="shared" si="0"/>
        <v>279</v>
      </c>
      <c r="B282" s="3" t="str">
        <f>VLOOKUP(D282,DSKH!$A:$B,2,0)</f>
        <v>A-212</v>
      </c>
      <c r="C282" s="23" t="s">
        <v>25</v>
      </c>
      <c r="D282" s="23" t="s">
        <v>26</v>
      </c>
      <c r="E282" s="23" t="s">
        <v>57</v>
      </c>
      <c r="F282" s="23">
        <v>108223808010</v>
      </c>
      <c r="G282" s="23" t="s">
        <v>27</v>
      </c>
      <c r="H282" s="203">
        <v>46150</v>
      </c>
      <c r="I282" s="23" t="s">
        <v>28</v>
      </c>
      <c r="J282" s="23" t="s">
        <v>29</v>
      </c>
      <c r="K282" s="23" t="s">
        <v>30</v>
      </c>
      <c r="L282" s="23"/>
      <c r="M282" s="23" t="s">
        <v>18452</v>
      </c>
      <c r="N282" s="230"/>
      <c r="O282" s="23"/>
      <c r="P282" s="23"/>
      <c r="Q282" s="230"/>
      <c r="R282" s="23"/>
      <c r="S282" s="23"/>
      <c r="T282" s="23"/>
      <c r="U282" s="230"/>
      <c r="V282" s="230"/>
      <c r="W282" s="230"/>
      <c r="X282" s="230"/>
      <c r="Y282" s="230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165"/>
      <c r="AL282" s="165"/>
      <c r="AM282" s="165"/>
      <c r="AN282" s="165"/>
      <c r="AO282" s="165"/>
      <c r="AP282" s="165"/>
    </row>
    <row r="283" spans="1:42" ht="16.5">
      <c r="A283" s="2">
        <f t="shared" si="0"/>
        <v>280</v>
      </c>
      <c r="B283" s="3" t="str">
        <f>VLOOKUP(D283,DSKH!$A:$B,2,0)</f>
        <v>A-212</v>
      </c>
      <c r="C283" s="23" t="s">
        <v>25</v>
      </c>
      <c r="D283" s="23" t="s">
        <v>26</v>
      </c>
      <c r="E283" s="23" t="s">
        <v>57</v>
      </c>
      <c r="F283" s="23">
        <v>108223807860</v>
      </c>
      <c r="G283" s="23" t="s">
        <v>27</v>
      </c>
      <c r="H283" s="203">
        <v>46150</v>
      </c>
      <c r="I283" s="23" t="s">
        <v>28</v>
      </c>
      <c r="J283" s="23" t="s">
        <v>29</v>
      </c>
      <c r="K283" s="23" t="s">
        <v>30</v>
      </c>
      <c r="L283" s="23"/>
      <c r="M283" s="23" t="s">
        <v>18452</v>
      </c>
      <c r="N283" s="230"/>
      <c r="O283" s="23"/>
      <c r="P283" s="23"/>
      <c r="Q283" s="230"/>
      <c r="R283" s="23"/>
      <c r="S283" s="23"/>
      <c r="T283" s="23"/>
      <c r="U283" s="230"/>
      <c r="V283" s="230"/>
      <c r="W283" s="230"/>
      <c r="X283" s="230"/>
      <c r="Y283" s="230"/>
      <c r="Z283" s="165"/>
      <c r="AA283" s="165"/>
      <c r="AB283" s="165"/>
      <c r="AC283" s="165"/>
      <c r="AD283" s="165"/>
      <c r="AE283" s="165"/>
      <c r="AF283" s="165"/>
      <c r="AG283" s="165"/>
      <c r="AH283" s="165"/>
      <c r="AI283" s="165"/>
      <c r="AJ283" s="165"/>
      <c r="AK283" s="165"/>
      <c r="AL283" s="165"/>
      <c r="AM283" s="165"/>
      <c r="AN283" s="165"/>
      <c r="AO283" s="165"/>
      <c r="AP283" s="165"/>
    </row>
    <row r="284" spans="1:42" ht="16.5">
      <c r="A284" s="2">
        <f t="shared" si="0"/>
        <v>281</v>
      </c>
      <c r="B284" s="3" t="str">
        <f>VLOOKUP(D284,DSKH!$A:$B,2,0)</f>
        <v>A-212</v>
      </c>
      <c r="C284" s="23" t="s">
        <v>25</v>
      </c>
      <c r="D284" s="23" t="s">
        <v>26</v>
      </c>
      <c r="E284" s="23" t="s">
        <v>57</v>
      </c>
      <c r="F284" s="23">
        <v>108223807420</v>
      </c>
      <c r="G284" s="23" t="s">
        <v>27</v>
      </c>
      <c r="H284" s="203">
        <v>46150</v>
      </c>
      <c r="I284" s="23" t="s">
        <v>28</v>
      </c>
      <c r="J284" s="23" t="s">
        <v>29</v>
      </c>
      <c r="K284" s="23" t="s">
        <v>30</v>
      </c>
      <c r="L284" s="23"/>
      <c r="M284" s="23" t="s">
        <v>18452</v>
      </c>
      <c r="N284" s="230"/>
      <c r="O284" s="23"/>
      <c r="P284" s="23"/>
      <c r="Q284" s="230"/>
      <c r="R284" s="23"/>
      <c r="S284" s="23"/>
      <c r="T284" s="23"/>
      <c r="U284" s="230"/>
      <c r="V284" s="230"/>
      <c r="W284" s="230"/>
      <c r="X284" s="230"/>
      <c r="Y284" s="230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5"/>
    </row>
    <row r="285" spans="1:42" ht="16.5">
      <c r="A285" s="2">
        <f t="shared" si="0"/>
        <v>282</v>
      </c>
      <c r="B285" s="3" t="str">
        <f>VLOOKUP(D285,DSKH!$A:$B,2,0)</f>
        <v>A-212</v>
      </c>
      <c r="C285" s="23" t="s">
        <v>25</v>
      </c>
      <c r="D285" s="23" t="s">
        <v>26</v>
      </c>
      <c r="E285" s="23" t="s">
        <v>57</v>
      </c>
      <c r="F285" s="23">
        <v>108223807050</v>
      </c>
      <c r="G285" s="23" t="s">
        <v>27</v>
      </c>
      <c r="H285" s="203">
        <v>46150</v>
      </c>
      <c r="I285" s="23" t="s">
        <v>28</v>
      </c>
      <c r="J285" s="23" t="s">
        <v>29</v>
      </c>
      <c r="K285" s="23" t="s">
        <v>30</v>
      </c>
      <c r="L285" s="23"/>
      <c r="M285" s="23" t="s">
        <v>18452</v>
      </c>
      <c r="N285" s="230"/>
      <c r="O285" s="23"/>
      <c r="P285" s="23"/>
      <c r="Q285" s="230"/>
      <c r="R285" s="23"/>
      <c r="S285" s="23"/>
      <c r="T285" s="23"/>
      <c r="U285" s="230"/>
      <c r="V285" s="230"/>
      <c r="W285" s="230"/>
      <c r="X285" s="230"/>
      <c r="Y285" s="230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5"/>
    </row>
    <row r="286" spans="1:42" ht="16.5">
      <c r="A286" s="2">
        <f t="shared" si="0"/>
        <v>283</v>
      </c>
      <c r="B286" s="3" t="str">
        <f>VLOOKUP(D286,DSKH!$A:$B,2,0)</f>
        <v>A-212</v>
      </c>
      <c r="C286" s="23" t="s">
        <v>25</v>
      </c>
      <c r="D286" s="23" t="s">
        <v>26</v>
      </c>
      <c r="E286" s="23" t="s">
        <v>57</v>
      </c>
      <c r="F286" s="23">
        <v>108223806240</v>
      </c>
      <c r="G286" s="23" t="s">
        <v>27</v>
      </c>
      <c r="H286" s="203">
        <v>46150</v>
      </c>
      <c r="I286" s="23" t="s">
        <v>28</v>
      </c>
      <c r="J286" s="23" t="s">
        <v>29</v>
      </c>
      <c r="K286" s="23" t="s">
        <v>30</v>
      </c>
      <c r="L286" s="23"/>
      <c r="M286" s="23" t="s">
        <v>18452</v>
      </c>
      <c r="N286" s="230"/>
      <c r="O286" s="23"/>
      <c r="P286" s="23"/>
      <c r="Q286" s="230"/>
      <c r="R286" s="23"/>
      <c r="S286" s="23"/>
      <c r="T286" s="23"/>
      <c r="U286" s="230"/>
      <c r="V286" s="230"/>
      <c r="W286" s="230"/>
      <c r="X286" s="230"/>
      <c r="Y286" s="230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  <c r="AJ286" s="165"/>
      <c r="AK286" s="165"/>
      <c r="AL286" s="165"/>
      <c r="AM286" s="165"/>
      <c r="AN286" s="165"/>
      <c r="AO286" s="165"/>
      <c r="AP286" s="165"/>
    </row>
    <row r="287" spans="1:42" ht="16.5">
      <c r="A287" s="2">
        <f t="shared" si="0"/>
        <v>284</v>
      </c>
      <c r="B287" s="3" t="str">
        <f>VLOOKUP(D287,DSKH!$A:$B,2,0)</f>
        <v>A-212</v>
      </c>
      <c r="C287" s="23" t="s">
        <v>25</v>
      </c>
      <c r="D287" s="23" t="s">
        <v>26</v>
      </c>
      <c r="E287" s="23" t="s">
        <v>57</v>
      </c>
      <c r="F287" s="23">
        <v>108223806130</v>
      </c>
      <c r="G287" s="23" t="s">
        <v>27</v>
      </c>
      <c r="H287" s="203">
        <v>46150</v>
      </c>
      <c r="I287" s="23" t="s">
        <v>28</v>
      </c>
      <c r="J287" s="23" t="s">
        <v>29</v>
      </c>
      <c r="K287" s="23" t="s">
        <v>30</v>
      </c>
      <c r="L287" s="23"/>
      <c r="M287" s="23" t="s">
        <v>18452</v>
      </c>
      <c r="N287" s="230"/>
      <c r="O287" s="23"/>
      <c r="P287" s="23"/>
      <c r="Q287" s="230"/>
      <c r="R287" s="23"/>
      <c r="S287" s="23"/>
      <c r="T287" s="23"/>
      <c r="U287" s="230"/>
      <c r="V287" s="230"/>
      <c r="W287" s="230"/>
      <c r="X287" s="230"/>
      <c r="Y287" s="230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5"/>
    </row>
    <row r="288" spans="1:42" ht="16.5">
      <c r="A288" s="2">
        <f t="shared" si="0"/>
        <v>285</v>
      </c>
      <c r="B288" s="3" t="str">
        <f>VLOOKUP(D288,DSKH!$A:$B,2,0)</f>
        <v>A-212</v>
      </c>
      <c r="C288" s="23" t="s">
        <v>25</v>
      </c>
      <c r="D288" s="23" t="s">
        <v>26</v>
      </c>
      <c r="E288" s="23" t="s">
        <v>57</v>
      </c>
      <c r="F288" s="23">
        <v>108223805800</v>
      </c>
      <c r="G288" s="23" t="s">
        <v>27</v>
      </c>
      <c r="H288" s="203">
        <v>46150</v>
      </c>
      <c r="I288" s="23" t="s">
        <v>28</v>
      </c>
      <c r="J288" s="23" t="s">
        <v>29</v>
      </c>
      <c r="K288" s="23" t="s">
        <v>30</v>
      </c>
      <c r="L288" s="23"/>
      <c r="M288" s="23" t="s">
        <v>18452</v>
      </c>
      <c r="N288" s="230"/>
      <c r="O288" s="23"/>
      <c r="P288" s="23"/>
      <c r="Q288" s="230"/>
      <c r="R288" s="23"/>
      <c r="S288" s="23"/>
      <c r="T288" s="23"/>
      <c r="U288" s="230"/>
      <c r="V288" s="230"/>
      <c r="W288" s="230"/>
      <c r="X288" s="230"/>
      <c r="Y288" s="230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5"/>
    </row>
    <row r="289" spans="1:42" ht="16.5">
      <c r="A289" s="2">
        <f t="shared" si="0"/>
        <v>286</v>
      </c>
      <c r="B289" s="3" t="str">
        <f>VLOOKUP(D289,DSKH!$A:$B,2,0)</f>
        <v>A-212</v>
      </c>
      <c r="C289" s="23" t="s">
        <v>25</v>
      </c>
      <c r="D289" s="23" t="s">
        <v>26</v>
      </c>
      <c r="E289" s="23" t="s">
        <v>57</v>
      </c>
      <c r="F289" s="23">
        <v>108223805320</v>
      </c>
      <c r="G289" s="23" t="s">
        <v>27</v>
      </c>
      <c r="H289" s="203">
        <v>46150</v>
      </c>
      <c r="I289" s="23" t="s">
        <v>28</v>
      </c>
      <c r="J289" s="23" t="s">
        <v>29</v>
      </c>
      <c r="K289" s="23" t="s">
        <v>30</v>
      </c>
      <c r="L289" s="23"/>
      <c r="M289" s="23" t="s">
        <v>18452</v>
      </c>
      <c r="N289" s="230"/>
      <c r="O289" s="23"/>
      <c r="P289" s="23"/>
      <c r="Q289" s="230"/>
      <c r="R289" s="23"/>
      <c r="S289" s="23"/>
      <c r="T289" s="23"/>
      <c r="U289" s="230"/>
      <c r="V289" s="230"/>
      <c r="W289" s="230"/>
      <c r="X289" s="230"/>
      <c r="Y289" s="230"/>
      <c r="Z289" s="165"/>
      <c r="AA289" s="165"/>
      <c r="AB289" s="165"/>
      <c r="AC289" s="165"/>
      <c r="AD289" s="165"/>
      <c r="AE289" s="165"/>
      <c r="AF289" s="165"/>
      <c r="AG289" s="165"/>
      <c r="AH289" s="165"/>
      <c r="AI289" s="165"/>
      <c r="AJ289" s="165"/>
      <c r="AK289" s="165"/>
      <c r="AL289" s="165"/>
      <c r="AM289" s="165"/>
      <c r="AN289" s="165"/>
      <c r="AO289" s="165"/>
      <c r="AP289" s="165"/>
    </row>
    <row r="290" spans="1:42" ht="16.5">
      <c r="A290" s="2">
        <f t="shared" si="0"/>
        <v>287</v>
      </c>
      <c r="B290" s="3" t="str">
        <f>VLOOKUP(D290,DSKH!$A:$B,2,0)</f>
        <v>A-212</v>
      </c>
      <c r="C290" s="23" t="s">
        <v>25</v>
      </c>
      <c r="D290" s="23" t="s">
        <v>26</v>
      </c>
      <c r="E290" s="23" t="s">
        <v>57</v>
      </c>
      <c r="F290" s="23">
        <v>108223804400</v>
      </c>
      <c r="G290" s="23" t="s">
        <v>27</v>
      </c>
      <c r="H290" s="203">
        <v>46150</v>
      </c>
      <c r="I290" s="23" t="s">
        <v>28</v>
      </c>
      <c r="J290" s="23" t="s">
        <v>29</v>
      </c>
      <c r="K290" s="23" t="s">
        <v>30</v>
      </c>
      <c r="L290" s="23"/>
      <c r="M290" s="23" t="s">
        <v>18452</v>
      </c>
      <c r="N290" s="230"/>
      <c r="O290" s="23"/>
      <c r="P290" s="23"/>
      <c r="Q290" s="230"/>
      <c r="R290" s="23"/>
      <c r="S290" s="23"/>
      <c r="T290" s="23"/>
      <c r="U290" s="230"/>
      <c r="V290" s="230"/>
      <c r="W290" s="230"/>
      <c r="X290" s="230"/>
      <c r="Y290" s="230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  <c r="AJ290" s="165"/>
      <c r="AK290" s="165"/>
      <c r="AL290" s="165"/>
      <c r="AM290" s="165"/>
      <c r="AN290" s="165"/>
      <c r="AO290" s="165"/>
      <c r="AP290" s="165"/>
    </row>
    <row r="291" spans="1:42" ht="16.5">
      <c r="A291" s="2">
        <f t="shared" si="0"/>
        <v>288</v>
      </c>
      <c r="B291" s="3" t="str">
        <f>VLOOKUP(D291,DSKH!$A:$B,2,0)</f>
        <v>A-212</v>
      </c>
      <c r="C291" s="23" t="s">
        <v>25</v>
      </c>
      <c r="D291" s="23" t="s">
        <v>26</v>
      </c>
      <c r="E291" s="23" t="s">
        <v>57</v>
      </c>
      <c r="F291" s="23">
        <v>108223803920</v>
      </c>
      <c r="G291" s="23" t="s">
        <v>27</v>
      </c>
      <c r="H291" s="203">
        <v>46150</v>
      </c>
      <c r="I291" s="23" t="s">
        <v>28</v>
      </c>
      <c r="J291" s="23" t="s">
        <v>29</v>
      </c>
      <c r="K291" s="23" t="s">
        <v>30</v>
      </c>
      <c r="L291" s="23"/>
      <c r="M291" s="23" t="s">
        <v>18452</v>
      </c>
      <c r="N291" s="230"/>
      <c r="O291" s="23"/>
      <c r="P291" s="23"/>
      <c r="Q291" s="230"/>
      <c r="R291" s="23"/>
      <c r="S291" s="23"/>
      <c r="T291" s="23"/>
      <c r="U291" s="230"/>
      <c r="V291" s="230"/>
      <c r="W291" s="230"/>
      <c r="X291" s="230"/>
      <c r="Y291" s="230"/>
      <c r="Z291" s="165"/>
      <c r="AA291" s="165"/>
      <c r="AB291" s="165"/>
      <c r="AC291" s="165"/>
      <c r="AD291" s="165"/>
      <c r="AE291" s="165"/>
      <c r="AF291" s="165"/>
      <c r="AG291" s="165"/>
      <c r="AH291" s="165"/>
      <c r="AI291" s="165"/>
      <c r="AJ291" s="165"/>
      <c r="AK291" s="165"/>
      <c r="AL291" s="165"/>
      <c r="AM291" s="165"/>
      <c r="AN291" s="165"/>
      <c r="AO291" s="165"/>
      <c r="AP291" s="165"/>
    </row>
    <row r="292" spans="1:42" ht="16.5">
      <c r="A292" s="2">
        <f t="shared" si="0"/>
        <v>289</v>
      </c>
      <c r="B292" s="3" t="str">
        <f>VLOOKUP(D292,DSKH!$A:$B,2,0)</f>
        <v>A-212</v>
      </c>
      <c r="C292" s="23" t="s">
        <v>25</v>
      </c>
      <c r="D292" s="23" t="s">
        <v>26</v>
      </c>
      <c r="E292" s="23" t="s">
        <v>57</v>
      </c>
      <c r="F292" s="23">
        <v>108223803700</v>
      </c>
      <c r="G292" s="23" t="s">
        <v>27</v>
      </c>
      <c r="H292" s="203">
        <v>46150</v>
      </c>
      <c r="I292" s="23" t="s">
        <v>28</v>
      </c>
      <c r="J292" s="23" t="s">
        <v>29</v>
      </c>
      <c r="K292" s="23" t="s">
        <v>30</v>
      </c>
      <c r="L292" s="23"/>
      <c r="M292" s="23" t="s">
        <v>18452</v>
      </c>
      <c r="N292" s="230"/>
      <c r="O292" s="23"/>
      <c r="P292" s="23"/>
      <c r="Q292" s="230"/>
      <c r="R292" s="23"/>
      <c r="S292" s="23"/>
      <c r="T292" s="23"/>
      <c r="U292" s="230"/>
      <c r="V292" s="230"/>
      <c r="W292" s="230"/>
      <c r="X292" s="230"/>
      <c r="Y292" s="230"/>
      <c r="Z292" s="165"/>
      <c r="AA292" s="165"/>
      <c r="AB292" s="165"/>
      <c r="AC292" s="165"/>
      <c r="AD292" s="165"/>
      <c r="AE292" s="165"/>
      <c r="AF292" s="165"/>
      <c r="AG292" s="165"/>
      <c r="AH292" s="165"/>
      <c r="AI292" s="165"/>
      <c r="AJ292" s="165"/>
      <c r="AK292" s="165"/>
      <c r="AL292" s="165"/>
      <c r="AM292" s="165"/>
      <c r="AN292" s="165"/>
      <c r="AO292" s="165"/>
      <c r="AP292" s="165"/>
    </row>
    <row r="293" spans="1:42" ht="16.5">
      <c r="A293" s="2">
        <f t="shared" si="0"/>
        <v>290</v>
      </c>
      <c r="B293" s="3" t="str">
        <f>VLOOKUP(D293,DSKH!$A:$B,2,0)</f>
        <v>A-212</v>
      </c>
      <c r="C293" s="23" t="s">
        <v>25</v>
      </c>
      <c r="D293" s="23" t="s">
        <v>26</v>
      </c>
      <c r="E293" s="23" t="s">
        <v>57</v>
      </c>
      <c r="F293" s="23">
        <v>108223803660</v>
      </c>
      <c r="G293" s="23" t="s">
        <v>27</v>
      </c>
      <c r="H293" s="203">
        <v>46150</v>
      </c>
      <c r="I293" s="23" t="s">
        <v>28</v>
      </c>
      <c r="J293" s="23" t="s">
        <v>29</v>
      </c>
      <c r="K293" s="23" t="s">
        <v>30</v>
      </c>
      <c r="L293" s="23"/>
      <c r="M293" s="23" t="s">
        <v>18452</v>
      </c>
      <c r="N293" s="230"/>
      <c r="O293" s="23"/>
      <c r="P293" s="23"/>
      <c r="Q293" s="230"/>
      <c r="R293" s="23"/>
      <c r="S293" s="23"/>
      <c r="T293" s="23"/>
      <c r="U293" s="230"/>
      <c r="V293" s="230"/>
      <c r="W293" s="230"/>
      <c r="X293" s="230"/>
      <c r="Y293" s="230"/>
      <c r="Z293" s="165"/>
      <c r="AA293" s="165"/>
      <c r="AB293" s="165"/>
      <c r="AC293" s="165"/>
      <c r="AD293" s="165"/>
      <c r="AE293" s="165"/>
      <c r="AF293" s="165"/>
      <c r="AG293" s="165"/>
      <c r="AH293" s="165"/>
      <c r="AI293" s="165"/>
      <c r="AJ293" s="165"/>
      <c r="AK293" s="165"/>
      <c r="AL293" s="165"/>
      <c r="AM293" s="165"/>
      <c r="AN293" s="165"/>
      <c r="AO293" s="165"/>
      <c r="AP293" s="165"/>
    </row>
    <row r="294" spans="1:42" ht="16.5">
      <c r="A294" s="2">
        <f t="shared" si="0"/>
        <v>291</v>
      </c>
      <c r="B294" s="3" t="str">
        <f>VLOOKUP(D294,DSKH!$A:$B,2,0)</f>
        <v>A-212</v>
      </c>
      <c r="C294" s="23" t="s">
        <v>25</v>
      </c>
      <c r="D294" s="23" t="s">
        <v>26</v>
      </c>
      <c r="E294" s="23" t="s">
        <v>57</v>
      </c>
      <c r="F294" s="23">
        <v>108223802960</v>
      </c>
      <c r="G294" s="23" t="s">
        <v>27</v>
      </c>
      <c r="H294" s="203">
        <v>46150</v>
      </c>
      <c r="I294" s="23" t="s">
        <v>28</v>
      </c>
      <c r="J294" s="23" t="s">
        <v>29</v>
      </c>
      <c r="K294" s="23" t="s">
        <v>30</v>
      </c>
      <c r="L294" s="23"/>
      <c r="M294" s="23" t="s">
        <v>18452</v>
      </c>
      <c r="N294" s="230"/>
      <c r="O294" s="23"/>
      <c r="P294" s="23"/>
      <c r="Q294" s="230"/>
      <c r="R294" s="23"/>
      <c r="S294" s="23"/>
      <c r="T294" s="23"/>
      <c r="U294" s="230"/>
      <c r="V294" s="230"/>
      <c r="W294" s="230"/>
      <c r="X294" s="230"/>
      <c r="Y294" s="230"/>
      <c r="Z294" s="165"/>
      <c r="AA294" s="165"/>
      <c r="AB294" s="165"/>
      <c r="AC294" s="165"/>
      <c r="AD294" s="165"/>
      <c r="AE294" s="165"/>
      <c r="AF294" s="165"/>
      <c r="AG294" s="165"/>
      <c r="AH294" s="165"/>
      <c r="AI294" s="165"/>
      <c r="AJ294" s="165"/>
      <c r="AK294" s="165"/>
      <c r="AL294" s="165"/>
      <c r="AM294" s="165"/>
      <c r="AN294" s="165"/>
      <c r="AO294" s="165"/>
      <c r="AP294" s="165"/>
    </row>
    <row r="295" spans="1:42" ht="16.5">
      <c r="A295" s="2">
        <f t="shared" si="0"/>
        <v>292</v>
      </c>
      <c r="B295" s="3" t="str">
        <f>VLOOKUP(D295,DSKH!$A:$B,2,0)</f>
        <v>A-212</v>
      </c>
      <c r="C295" s="23" t="s">
        <v>25</v>
      </c>
      <c r="D295" s="23" t="s">
        <v>26</v>
      </c>
      <c r="E295" s="23" t="s">
        <v>57</v>
      </c>
      <c r="F295" s="23">
        <v>108223802740</v>
      </c>
      <c r="G295" s="23" t="s">
        <v>27</v>
      </c>
      <c r="H295" s="203">
        <v>46150</v>
      </c>
      <c r="I295" s="23" t="s">
        <v>28</v>
      </c>
      <c r="J295" s="23" t="s">
        <v>29</v>
      </c>
      <c r="K295" s="23" t="s">
        <v>30</v>
      </c>
      <c r="L295" s="23"/>
      <c r="M295" s="23" t="s">
        <v>18452</v>
      </c>
      <c r="N295" s="230"/>
      <c r="O295" s="23"/>
      <c r="P295" s="23"/>
      <c r="Q295" s="230"/>
      <c r="R295" s="23"/>
      <c r="S295" s="23"/>
      <c r="T295" s="23"/>
      <c r="U295" s="230"/>
      <c r="V295" s="230"/>
      <c r="W295" s="230"/>
      <c r="X295" s="230"/>
      <c r="Y295" s="230"/>
      <c r="Z295" s="165"/>
      <c r="AA295" s="165"/>
      <c r="AB295" s="165"/>
      <c r="AC295" s="165"/>
      <c r="AD295" s="165"/>
      <c r="AE295" s="165"/>
      <c r="AF295" s="165"/>
      <c r="AG295" s="165"/>
      <c r="AH295" s="165"/>
      <c r="AI295" s="165"/>
      <c r="AJ295" s="165"/>
      <c r="AK295" s="165"/>
      <c r="AL295" s="165"/>
      <c r="AM295" s="165"/>
      <c r="AN295" s="165"/>
      <c r="AO295" s="165"/>
      <c r="AP295" s="165"/>
    </row>
    <row r="296" spans="1:42" ht="16.5">
      <c r="A296" s="2">
        <f t="shared" si="0"/>
        <v>293</v>
      </c>
      <c r="B296" s="3" t="str">
        <f>VLOOKUP(D296,DSKH!$A:$B,2,0)</f>
        <v>A-212</v>
      </c>
      <c r="C296" s="23" t="s">
        <v>25</v>
      </c>
      <c r="D296" s="23" t="s">
        <v>26</v>
      </c>
      <c r="E296" s="23" t="s">
        <v>57</v>
      </c>
      <c r="F296" s="23">
        <v>108223802410</v>
      </c>
      <c r="G296" s="23" t="s">
        <v>27</v>
      </c>
      <c r="H296" s="203">
        <v>46150</v>
      </c>
      <c r="I296" s="23" t="s">
        <v>28</v>
      </c>
      <c r="J296" s="23" t="s">
        <v>29</v>
      </c>
      <c r="K296" s="23" t="s">
        <v>30</v>
      </c>
      <c r="L296" s="23"/>
      <c r="M296" s="23" t="s">
        <v>18452</v>
      </c>
      <c r="N296" s="230"/>
      <c r="O296" s="23"/>
      <c r="P296" s="23"/>
      <c r="Q296" s="230"/>
      <c r="R296" s="23"/>
      <c r="S296" s="23"/>
      <c r="T296" s="23"/>
      <c r="U296" s="230"/>
      <c r="V296" s="230"/>
      <c r="W296" s="230"/>
      <c r="X296" s="230"/>
      <c r="Y296" s="230"/>
      <c r="Z296" s="165"/>
      <c r="AA296" s="165"/>
      <c r="AB296" s="165"/>
      <c r="AC296" s="165"/>
      <c r="AD296" s="165"/>
      <c r="AE296" s="165"/>
      <c r="AF296" s="165"/>
      <c r="AG296" s="165"/>
      <c r="AH296" s="165"/>
      <c r="AI296" s="165"/>
      <c r="AJ296" s="165"/>
      <c r="AK296" s="165"/>
      <c r="AL296" s="165"/>
      <c r="AM296" s="165"/>
      <c r="AN296" s="165"/>
      <c r="AO296" s="165"/>
      <c r="AP296" s="165"/>
    </row>
    <row r="297" spans="1:42" ht="16.5">
      <c r="A297" s="2">
        <f t="shared" si="0"/>
        <v>294</v>
      </c>
      <c r="B297" s="3" t="str">
        <f>VLOOKUP(D297,DSKH!$A:$B,2,0)</f>
        <v>A-212</v>
      </c>
      <c r="C297" s="23" t="s">
        <v>25</v>
      </c>
      <c r="D297" s="23" t="s">
        <v>26</v>
      </c>
      <c r="E297" s="23" t="s">
        <v>57</v>
      </c>
      <c r="F297" s="23">
        <v>108223801010</v>
      </c>
      <c r="G297" s="23" t="s">
        <v>27</v>
      </c>
      <c r="H297" s="203">
        <v>46150</v>
      </c>
      <c r="I297" s="23" t="s">
        <v>28</v>
      </c>
      <c r="J297" s="23" t="s">
        <v>29</v>
      </c>
      <c r="K297" s="23" t="s">
        <v>30</v>
      </c>
      <c r="L297" s="23"/>
      <c r="M297" s="23" t="s">
        <v>18452</v>
      </c>
      <c r="N297" s="230"/>
      <c r="O297" s="23"/>
      <c r="P297" s="23"/>
      <c r="Q297" s="230"/>
      <c r="R297" s="23"/>
      <c r="S297" s="23"/>
      <c r="T297" s="23"/>
      <c r="U297" s="230"/>
      <c r="V297" s="230"/>
      <c r="W297" s="230"/>
      <c r="X297" s="230"/>
      <c r="Y297" s="230"/>
      <c r="Z297" s="165"/>
      <c r="AA297" s="165"/>
      <c r="AB297" s="165"/>
      <c r="AC297" s="165"/>
      <c r="AD297" s="165"/>
      <c r="AE297" s="165"/>
      <c r="AF297" s="165"/>
      <c r="AG297" s="165"/>
      <c r="AH297" s="165"/>
      <c r="AI297" s="165"/>
      <c r="AJ297" s="165"/>
      <c r="AK297" s="165"/>
      <c r="AL297" s="165"/>
      <c r="AM297" s="165"/>
      <c r="AN297" s="165"/>
      <c r="AO297" s="165"/>
      <c r="AP297" s="165"/>
    </row>
    <row r="298" spans="1:42" ht="16.5">
      <c r="A298" s="2">
        <f t="shared" si="0"/>
        <v>295</v>
      </c>
      <c r="B298" s="3" t="str">
        <f>VLOOKUP(D298,DSKH!$A:$B,2,0)</f>
        <v>A-212</v>
      </c>
      <c r="C298" s="23" t="s">
        <v>25</v>
      </c>
      <c r="D298" s="23" t="s">
        <v>26</v>
      </c>
      <c r="E298" s="23" t="s">
        <v>57</v>
      </c>
      <c r="F298" s="23">
        <v>108223800200</v>
      </c>
      <c r="G298" s="23" t="s">
        <v>27</v>
      </c>
      <c r="H298" s="203">
        <v>46150</v>
      </c>
      <c r="I298" s="23" t="s">
        <v>28</v>
      </c>
      <c r="J298" s="23" t="s">
        <v>29</v>
      </c>
      <c r="K298" s="23" t="s">
        <v>30</v>
      </c>
      <c r="L298" s="23"/>
      <c r="M298" s="23" t="s">
        <v>18452</v>
      </c>
      <c r="N298" s="230"/>
      <c r="O298" s="23"/>
      <c r="P298" s="23"/>
      <c r="Q298" s="230"/>
      <c r="R298" s="23"/>
      <c r="S298" s="23"/>
      <c r="T298" s="23"/>
      <c r="U298" s="230"/>
      <c r="V298" s="230"/>
      <c r="W298" s="230"/>
      <c r="X298" s="230"/>
      <c r="Y298" s="230"/>
      <c r="Z298" s="165"/>
      <c r="AA298" s="165"/>
      <c r="AB298" s="165"/>
      <c r="AC298" s="165"/>
      <c r="AD298" s="165"/>
      <c r="AE298" s="165"/>
      <c r="AF298" s="165"/>
      <c r="AG298" s="165"/>
      <c r="AH298" s="165"/>
      <c r="AI298" s="165"/>
      <c r="AJ298" s="165"/>
      <c r="AK298" s="165"/>
      <c r="AL298" s="165"/>
      <c r="AM298" s="165"/>
      <c r="AN298" s="165"/>
      <c r="AO298" s="165"/>
      <c r="AP298" s="165"/>
    </row>
    <row r="299" spans="1:42" ht="16.5">
      <c r="A299" s="2">
        <f t="shared" si="0"/>
        <v>296</v>
      </c>
      <c r="B299" s="3" t="str">
        <f>VLOOKUP(D299,DSKH!$A:$B,2,0)</f>
        <v>A-212</v>
      </c>
      <c r="C299" s="23" t="s">
        <v>25</v>
      </c>
      <c r="D299" s="23" t="s">
        <v>26</v>
      </c>
      <c r="E299" s="23" t="s">
        <v>57</v>
      </c>
      <c r="F299" s="23">
        <v>108223799830</v>
      </c>
      <c r="G299" s="23" t="s">
        <v>27</v>
      </c>
      <c r="H299" s="203">
        <v>46150</v>
      </c>
      <c r="I299" s="23" t="s">
        <v>28</v>
      </c>
      <c r="J299" s="23" t="s">
        <v>29</v>
      </c>
      <c r="K299" s="23" t="s">
        <v>30</v>
      </c>
      <c r="L299" s="23"/>
      <c r="M299" s="23" t="s">
        <v>18452</v>
      </c>
      <c r="N299" s="230"/>
      <c r="O299" s="23"/>
      <c r="P299" s="23"/>
      <c r="Q299" s="230"/>
      <c r="R299" s="23"/>
      <c r="S299" s="23"/>
      <c r="T299" s="23"/>
      <c r="U299" s="230"/>
      <c r="V299" s="230"/>
      <c r="W299" s="230"/>
      <c r="X299" s="230"/>
      <c r="Y299" s="230"/>
      <c r="Z299" s="165"/>
      <c r="AA299" s="165"/>
      <c r="AB299" s="165"/>
      <c r="AC299" s="165"/>
      <c r="AD299" s="165"/>
      <c r="AE299" s="165"/>
      <c r="AF299" s="165"/>
      <c r="AG299" s="165"/>
      <c r="AH299" s="165"/>
      <c r="AI299" s="165"/>
      <c r="AJ299" s="165"/>
      <c r="AK299" s="165"/>
      <c r="AL299" s="165"/>
      <c r="AM299" s="165"/>
      <c r="AN299" s="165"/>
      <c r="AO299" s="165"/>
      <c r="AP299" s="165"/>
    </row>
    <row r="300" spans="1:42" ht="16.5">
      <c r="A300" s="2">
        <f t="shared" si="0"/>
        <v>297</v>
      </c>
      <c r="B300" s="3" t="str">
        <f>VLOOKUP(D300,DSKH!$A:$B,2,0)</f>
        <v>A-212</v>
      </c>
      <c r="C300" s="23" t="s">
        <v>25</v>
      </c>
      <c r="D300" s="23" t="s">
        <v>26</v>
      </c>
      <c r="E300" s="23" t="s">
        <v>57</v>
      </c>
      <c r="F300" s="23">
        <v>108223799240</v>
      </c>
      <c r="G300" s="23" t="s">
        <v>27</v>
      </c>
      <c r="H300" s="203">
        <v>46150</v>
      </c>
      <c r="I300" s="23" t="s">
        <v>28</v>
      </c>
      <c r="J300" s="23" t="s">
        <v>29</v>
      </c>
      <c r="K300" s="23" t="s">
        <v>30</v>
      </c>
      <c r="L300" s="23"/>
      <c r="M300" s="23" t="s">
        <v>18452</v>
      </c>
      <c r="N300" s="230"/>
      <c r="O300" s="23"/>
      <c r="P300" s="23"/>
      <c r="Q300" s="230"/>
      <c r="R300" s="23"/>
      <c r="S300" s="23"/>
      <c r="T300" s="23"/>
      <c r="U300" s="230"/>
      <c r="V300" s="230"/>
      <c r="W300" s="230"/>
      <c r="X300" s="230"/>
      <c r="Y300" s="230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5"/>
    </row>
    <row r="301" spans="1:42" ht="16.5">
      <c r="A301" s="2">
        <f t="shared" si="0"/>
        <v>298</v>
      </c>
      <c r="B301" s="3" t="str">
        <f>VLOOKUP(D301,DSKH!$A:$B,2,0)</f>
        <v>A-212</v>
      </c>
      <c r="C301" s="23" t="s">
        <v>25</v>
      </c>
      <c r="D301" s="23" t="s">
        <v>26</v>
      </c>
      <c r="E301" s="23" t="s">
        <v>57</v>
      </c>
      <c r="F301" s="23">
        <v>108223798910</v>
      </c>
      <c r="G301" s="23" t="s">
        <v>27</v>
      </c>
      <c r="H301" s="203">
        <v>46150</v>
      </c>
      <c r="I301" s="23" t="s">
        <v>28</v>
      </c>
      <c r="J301" s="23" t="s">
        <v>29</v>
      </c>
      <c r="K301" s="23" t="s">
        <v>30</v>
      </c>
      <c r="L301" s="23"/>
      <c r="M301" s="23" t="s">
        <v>18452</v>
      </c>
      <c r="N301" s="223"/>
      <c r="O301" s="23"/>
      <c r="P301" s="23"/>
      <c r="Q301" s="223"/>
      <c r="R301" s="23"/>
      <c r="S301" s="23"/>
      <c r="T301" s="23"/>
      <c r="U301" s="223"/>
      <c r="V301" s="223"/>
      <c r="W301" s="223"/>
      <c r="X301" s="223"/>
      <c r="Y301" s="223"/>
      <c r="Z301" s="165"/>
      <c r="AA301" s="165"/>
      <c r="AB301" s="165"/>
      <c r="AC301" s="165"/>
      <c r="AD301" s="165"/>
      <c r="AE301" s="165"/>
      <c r="AF301" s="165"/>
      <c r="AG301" s="165"/>
      <c r="AH301" s="165"/>
      <c r="AI301" s="165"/>
      <c r="AJ301" s="165"/>
      <c r="AK301" s="165"/>
      <c r="AL301" s="165"/>
      <c r="AM301" s="165"/>
      <c r="AN301" s="165"/>
      <c r="AO301" s="165"/>
      <c r="AP301" s="165"/>
    </row>
    <row r="302" spans="1:42" ht="16.5">
      <c r="A302" s="2">
        <f t="shared" si="0"/>
        <v>299</v>
      </c>
      <c r="B302" s="3" t="str">
        <f>VLOOKUP(D302,DSKH!$A:$B,2,0)</f>
        <v>A-212</v>
      </c>
      <c r="C302" s="23" t="s">
        <v>25</v>
      </c>
      <c r="D302" s="23" t="s">
        <v>26</v>
      </c>
      <c r="E302" s="23" t="s">
        <v>57</v>
      </c>
      <c r="F302" s="23">
        <v>108223770100</v>
      </c>
      <c r="G302" s="23" t="s">
        <v>32</v>
      </c>
      <c r="H302" s="203">
        <v>46150</v>
      </c>
      <c r="I302" s="23" t="s">
        <v>28</v>
      </c>
      <c r="J302" s="23" t="s">
        <v>36</v>
      </c>
      <c r="K302" s="23" t="s">
        <v>30</v>
      </c>
      <c r="L302" s="23"/>
      <c r="M302" s="23">
        <v>54</v>
      </c>
      <c r="N302" s="23"/>
      <c r="O302" s="23"/>
      <c r="P302" s="23"/>
      <c r="Q302" s="23"/>
      <c r="R302" s="23"/>
      <c r="S302" s="23">
        <v>1</v>
      </c>
      <c r="T302" s="23"/>
      <c r="U302" s="23"/>
      <c r="V302" s="23"/>
      <c r="W302" s="204"/>
      <c r="X302" s="23"/>
      <c r="Y302" s="23"/>
      <c r="Z302" s="165"/>
      <c r="AA302" s="165"/>
      <c r="AB302" s="165"/>
      <c r="AC302" s="165"/>
      <c r="AD302" s="165"/>
      <c r="AE302" s="165"/>
      <c r="AF302" s="165"/>
      <c r="AG302" s="165"/>
      <c r="AH302" s="165"/>
      <c r="AI302" s="165"/>
      <c r="AJ302" s="165"/>
      <c r="AK302" s="165"/>
      <c r="AL302" s="165"/>
      <c r="AM302" s="165"/>
      <c r="AN302" s="165"/>
      <c r="AO302" s="165"/>
      <c r="AP302" s="165"/>
    </row>
    <row r="303" spans="1:42" ht="16.5">
      <c r="A303" s="2">
        <f t="shared" si="0"/>
        <v>300</v>
      </c>
      <c r="B303" s="3" t="str">
        <f>VLOOKUP(D303,DSKH!$A:$B,2,0)</f>
        <v>A-212</v>
      </c>
      <c r="C303" s="23" t="s">
        <v>25</v>
      </c>
      <c r="D303" s="23" t="s">
        <v>26</v>
      </c>
      <c r="E303" s="23" t="s">
        <v>57</v>
      </c>
      <c r="F303" s="23">
        <v>108223766600</v>
      </c>
      <c r="G303" s="23" t="s">
        <v>32</v>
      </c>
      <c r="H303" s="203">
        <v>46150</v>
      </c>
      <c r="I303" s="23" t="s">
        <v>33</v>
      </c>
      <c r="J303" s="23" t="s">
        <v>36</v>
      </c>
      <c r="K303" s="23" t="s">
        <v>30</v>
      </c>
      <c r="L303" s="23"/>
      <c r="M303" s="23">
        <v>67</v>
      </c>
      <c r="N303" s="23"/>
      <c r="O303" s="23"/>
      <c r="P303" s="23"/>
      <c r="Q303" s="23"/>
      <c r="R303" s="23"/>
      <c r="S303" s="23">
        <v>1</v>
      </c>
      <c r="T303" s="23"/>
      <c r="U303" s="23"/>
      <c r="V303" s="23"/>
      <c r="W303" s="204"/>
      <c r="X303" s="23"/>
      <c r="Y303" s="23"/>
      <c r="Z303" s="165"/>
      <c r="AA303" s="165"/>
      <c r="AB303" s="165"/>
      <c r="AC303" s="165"/>
      <c r="AD303" s="165"/>
      <c r="AE303" s="165"/>
      <c r="AF303" s="165"/>
      <c r="AG303" s="165"/>
      <c r="AH303" s="165"/>
      <c r="AI303" s="165"/>
      <c r="AJ303" s="165"/>
      <c r="AK303" s="165"/>
      <c r="AL303" s="165"/>
      <c r="AM303" s="165"/>
      <c r="AN303" s="165"/>
      <c r="AO303" s="165"/>
      <c r="AP303" s="165"/>
    </row>
    <row r="304" spans="1:42" ht="16.5">
      <c r="A304" s="2">
        <f t="shared" si="0"/>
        <v>301</v>
      </c>
      <c r="B304" s="3" t="str">
        <f>VLOOKUP(D304,DSKH!$A:$B,2,0)</f>
        <v>A-212</v>
      </c>
      <c r="C304" s="23" t="s">
        <v>25</v>
      </c>
      <c r="D304" s="23" t="s">
        <v>26</v>
      </c>
      <c r="E304" s="23" t="s">
        <v>57</v>
      </c>
      <c r="F304" s="23">
        <v>108223763100</v>
      </c>
      <c r="G304" s="23" t="s">
        <v>32</v>
      </c>
      <c r="H304" s="203">
        <v>46150</v>
      </c>
      <c r="I304" s="23" t="s">
        <v>33</v>
      </c>
      <c r="J304" s="23" t="s">
        <v>29</v>
      </c>
      <c r="K304" s="23" t="s">
        <v>30</v>
      </c>
      <c r="L304" s="23"/>
      <c r="M304" s="23">
        <v>72</v>
      </c>
      <c r="N304" s="23"/>
      <c r="O304" s="23"/>
      <c r="P304" s="23"/>
      <c r="Q304" s="23"/>
      <c r="R304" s="23"/>
      <c r="S304" s="23">
        <v>1</v>
      </c>
      <c r="T304" s="23"/>
      <c r="U304" s="23"/>
      <c r="V304" s="23"/>
      <c r="W304" s="204"/>
      <c r="X304" s="23"/>
      <c r="Y304" s="23"/>
      <c r="Z304" s="165"/>
      <c r="AA304" s="165"/>
      <c r="AB304" s="165"/>
      <c r="AC304" s="165"/>
      <c r="AD304" s="165"/>
      <c r="AE304" s="165"/>
      <c r="AF304" s="165"/>
      <c r="AG304" s="165"/>
      <c r="AH304" s="165"/>
      <c r="AI304" s="165"/>
      <c r="AJ304" s="165"/>
      <c r="AK304" s="165"/>
      <c r="AL304" s="165"/>
      <c r="AM304" s="165"/>
      <c r="AN304" s="165"/>
      <c r="AO304" s="165"/>
      <c r="AP304" s="165"/>
    </row>
    <row r="305" spans="1:42" ht="16.5">
      <c r="A305" s="2">
        <f t="shared" si="0"/>
        <v>302</v>
      </c>
      <c r="B305" s="3" t="str">
        <f>VLOOKUP(D305,DSKH!$A:$B,2,0)</f>
        <v>A-212</v>
      </c>
      <c r="C305" s="23" t="s">
        <v>25</v>
      </c>
      <c r="D305" s="23" t="s">
        <v>26</v>
      </c>
      <c r="E305" s="23" t="s">
        <v>57</v>
      </c>
      <c r="F305" s="23">
        <v>108223781960</v>
      </c>
      <c r="G305" s="23" t="s">
        <v>34</v>
      </c>
      <c r="H305" s="203">
        <v>46150</v>
      </c>
      <c r="I305" s="23" t="s">
        <v>28</v>
      </c>
      <c r="J305" s="23" t="s">
        <v>29</v>
      </c>
      <c r="K305" s="23" t="s">
        <v>30</v>
      </c>
      <c r="L305" s="23"/>
      <c r="M305" s="23">
        <v>162</v>
      </c>
      <c r="N305" s="23"/>
      <c r="O305" s="23"/>
      <c r="P305" s="23"/>
      <c r="Q305" s="23"/>
      <c r="R305" s="23"/>
      <c r="S305" s="23">
        <v>1</v>
      </c>
      <c r="T305" s="23"/>
      <c r="U305" s="23"/>
      <c r="V305" s="23"/>
      <c r="W305" s="204"/>
      <c r="X305" s="23"/>
      <c r="Y305" s="23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5"/>
    </row>
    <row r="306" spans="1:42" ht="16.5">
      <c r="A306" s="2">
        <f t="shared" si="0"/>
        <v>303</v>
      </c>
      <c r="B306" s="3" t="str">
        <f>VLOOKUP(D306,DSKH!$A:$B,2,0)</f>
        <v>A-212</v>
      </c>
      <c r="C306" s="23" t="s">
        <v>25</v>
      </c>
      <c r="D306" s="23" t="s">
        <v>26</v>
      </c>
      <c r="E306" s="23" t="s">
        <v>57</v>
      </c>
      <c r="F306" s="23">
        <v>108223780450</v>
      </c>
      <c r="G306" s="23" t="s">
        <v>34</v>
      </c>
      <c r="H306" s="203">
        <v>46150</v>
      </c>
      <c r="I306" s="23" t="s">
        <v>28</v>
      </c>
      <c r="J306" s="23" t="s">
        <v>29</v>
      </c>
      <c r="K306" s="23" t="s">
        <v>30</v>
      </c>
      <c r="L306" s="23"/>
      <c r="M306" s="23">
        <v>161</v>
      </c>
      <c r="N306" s="23"/>
      <c r="O306" s="23"/>
      <c r="P306" s="23"/>
      <c r="Q306" s="23"/>
      <c r="R306" s="23"/>
      <c r="S306" s="23">
        <v>1</v>
      </c>
      <c r="T306" s="23"/>
      <c r="U306" s="23"/>
      <c r="V306" s="23"/>
      <c r="W306" s="204"/>
      <c r="X306" s="23"/>
      <c r="Y306" s="23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  <c r="AJ306" s="165"/>
      <c r="AK306" s="165"/>
      <c r="AL306" s="165"/>
      <c r="AM306" s="165"/>
      <c r="AN306" s="165"/>
      <c r="AO306" s="165"/>
      <c r="AP306" s="165"/>
    </row>
    <row r="307" spans="1:42" ht="16.5">
      <c r="A307" s="2">
        <f t="shared" si="0"/>
        <v>304</v>
      </c>
      <c r="B307" s="3" t="str">
        <f>VLOOKUP(D307,DSKH!$A:$B,2,0)</f>
        <v>A-212</v>
      </c>
      <c r="C307" s="23" t="s">
        <v>25</v>
      </c>
      <c r="D307" s="23" t="s">
        <v>26</v>
      </c>
      <c r="E307" s="23" t="s">
        <v>57</v>
      </c>
      <c r="F307" s="23">
        <v>108223778350</v>
      </c>
      <c r="G307" s="23" t="s">
        <v>34</v>
      </c>
      <c r="H307" s="203">
        <v>46150</v>
      </c>
      <c r="I307" s="23" t="s">
        <v>28</v>
      </c>
      <c r="J307" s="23" t="s">
        <v>29</v>
      </c>
      <c r="K307" s="23" t="s">
        <v>30</v>
      </c>
      <c r="L307" s="23"/>
      <c r="M307" s="23">
        <v>160</v>
      </c>
      <c r="N307" s="23"/>
      <c r="O307" s="23"/>
      <c r="P307" s="23"/>
      <c r="Q307" s="23"/>
      <c r="R307" s="23"/>
      <c r="S307" s="23">
        <v>1</v>
      </c>
      <c r="T307" s="23"/>
      <c r="U307" s="23"/>
      <c r="V307" s="23"/>
      <c r="W307" s="204"/>
      <c r="X307" s="23"/>
      <c r="Y307" s="23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5"/>
    </row>
    <row r="308" spans="1:42" ht="16.5">
      <c r="A308" s="2">
        <f t="shared" si="0"/>
        <v>305</v>
      </c>
      <c r="B308" s="3" t="str">
        <f>VLOOKUP(D308,DSKH!$A:$B,2,0)</f>
        <v>A-212</v>
      </c>
      <c r="C308" s="23" t="s">
        <v>25</v>
      </c>
      <c r="D308" s="23" t="s">
        <v>26</v>
      </c>
      <c r="E308" s="23" t="s">
        <v>57</v>
      </c>
      <c r="F308" s="23">
        <v>108223783140</v>
      </c>
      <c r="G308" s="23" t="s">
        <v>34</v>
      </c>
      <c r="H308" s="203">
        <v>46150</v>
      </c>
      <c r="I308" s="23" t="s">
        <v>28</v>
      </c>
      <c r="J308" s="23" t="s">
        <v>29</v>
      </c>
      <c r="K308" s="23" t="s">
        <v>30</v>
      </c>
      <c r="L308" s="23"/>
      <c r="M308" s="23">
        <v>387</v>
      </c>
      <c r="N308" s="23"/>
      <c r="O308" s="23"/>
      <c r="P308" s="23"/>
      <c r="Q308" s="23"/>
      <c r="R308" s="23"/>
      <c r="S308" s="23">
        <v>1</v>
      </c>
      <c r="T308" s="23"/>
      <c r="U308" s="23"/>
      <c r="V308" s="23"/>
      <c r="W308" s="204"/>
      <c r="X308" s="23"/>
      <c r="Y308" s="23"/>
      <c r="Z308" s="165"/>
      <c r="AA308" s="165"/>
      <c r="AB308" s="165"/>
      <c r="AC308" s="165"/>
      <c r="AD308" s="165"/>
      <c r="AE308" s="165"/>
      <c r="AF308" s="165"/>
      <c r="AG308" s="165"/>
      <c r="AH308" s="165"/>
      <c r="AI308" s="165"/>
      <c r="AJ308" s="165"/>
      <c r="AK308" s="165"/>
      <c r="AL308" s="165"/>
      <c r="AM308" s="165"/>
      <c r="AN308" s="165"/>
      <c r="AO308" s="165"/>
      <c r="AP308" s="165"/>
    </row>
    <row r="309" spans="1:42" ht="16.5">
      <c r="A309" s="2">
        <f t="shared" si="0"/>
        <v>306</v>
      </c>
      <c r="B309" s="3" t="str">
        <f>VLOOKUP(D309,DSKH!$A:$B,2,0)</f>
        <v>A-212</v>
      </c>
      <c r="C309" s="23" t="s">
        <v>25</v>
      </c>
      <c r="D309" s="23" t="s">
        <v>26</v>
      </c>
      <c r="E309" s="23" t="s">
        <v>57</v>
      </c>
      <c r="F309" s="23">
        <v>108223786160</v>
      </c>
      <c r="G309" s="23" t="s">
        <v>34</v>
      </c>
      <c r="H309" s="203">
        <v>46150</v>
      </c>
      <c r="I309" s="23" t="s">
        <v>28</v>
      </c>
      <c r="J309" s="23" t="s">
        <v>29</v>
      </c>
      <c r="K309" s="23" t="s">
        <v>30</v>
      </c>
      <c r="L309" s="23"/>
      <c r="M309" s="23">
        <v>4</v>
      </c>
      <c r="N309" s="23"/>
      <c r="O309" s="23"/>
      <c r="P309" s="23"/>
      <c r="Q309" s="23"/>
      <c r="R309" s="23"/>
      <c r="S309" s="23">
        <v>1</v>
      </c>
      <c r="T309" s="23"/>
      <c r="U309" s="23"/>
      <c r="V309" s="23"/>
      <c r="W309" s="204"/>
      <c r="X309" s="23"/>
      <c r="Y309" s="23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5"/>
    </row>
    <row r="310" spans="1:42" ht="16.5">
      <c r="A310" s="2">
        <f t="shared" si="0"/>
        <v>307</v>
      </c>
      <c r="B310" s="3" t="str">
        <f>VLOOKUP(D310,DSKH!$A:$B,2,0)</f>
        <v>A-212</v>
      </c>
      <c r="C310" s="23" t="s">
        <v>25</v>
      </c>
      <c r="D310" s="23" t="s">
        <v>26</v>
      </c>
      <c r="E310" s="23" t="s">
        <v>57</v>
      </c>
      <c r="F310" s="23">
        <v>108223784760</v>
      </c>
      <c r="G310" s="23" t="s">
        <v>34</v>
      </c>
      <c r="H310" s="203">
        <v>46150</v>
      </c>
      <c r="I310" s="23" t="s">
        <v>28</v>
      </c>
      <c r="J310" s="23" t="s">
        <v>29</v>
      </c>
      <c r="K310" s="23" t="s">
        <v>30</v>
      </c>
      <c r="L310" s="23"/>
      <c r="M310" s="23">
        <v>1486</v>
      </c>
      <c r="N310" s="23"/>
      <c r="O310" s="23"/>
      <c r="P310" s="23"/>
      <c r="Q310" s="23"/>
      <c r="R310" s="23"/>
      <c r="S310" s="23">
        <v>1</v>
      </c>
      <c r="T310" s="23"/>
      <c r="U310" s="23"/>
      <c r="V310" s="23"/>
      <c r="W310" s="204"/>
      <c r="X310" s="23"/>
      <c r="Y310" s="23"/>
      <c r="Z310" s="165"/>
      <c r="AA310" s="165"/>
      <c r="AB310" s="165"/>
      <c r="AC310" s="165"/>
      <c r="AD310" s="165"/>
      <c r="AE310" s="165"/>
      <c r="AF310" s="165"/>
      <c r="AG310" s="165"/>
      <c r="AH310" s="165"/>
      <c r="AI310" s="165"/>
      <c r="AJ310" s="165"/>
      <c r="AK310" s="165"/>
      <c r="AL310" s="165"/>
      <c r="AM310" s="165"/>
      <c r="AN310" s="165"/>
      <c r="AO310" s="165"/>
      <c r="AP310" s="165"/>
    </row>
    <row r="311" spans="1:42" ht="16.5">
      <c r="A311" s="2">
        <f t="shared" si="0"/>
        <v>308</v>
      </c>
      <c r="B311" s="3" t="str">
        <f>VLOOKUP(D311,DSKH!$A:$B,2,0)</f>
        <v>A-212</v>
      </c>
      <c r="C311" s="23" t="s">
        <v>25</v>
      </c>
      <c r="D311" s="23" t="s">
        <v>26</v>
      </c>
      <c r="E311" s="23" t="s">
        <v>57</v>
      </c>
      <c r="F311" s="23">
        <v>108220444250</v>
      </c>
      <c r="G311" s="23" t="s">
        <v>34</v>
      </c>
      <c r="H311" s="203">
        <v>46150</v>
      </c>
      <c r="I311" s="23" t="s">
        <v>28</v>
      </c>
      <c r="J311" s="23" t="s">
        <v>29</v>
      </c>
      <c r="K311" s="23" t="s">
        <v>30</v>
      </c>
      <c r="L311" s="23"/>
      <c r="M311" s="23">
        <v>1472</v>
      </c>
      <c r="N311" s="23"/>
      <c r="O311" s="23"/>
      <c r="P311" s="23"/>
      <c r="Q311" s="23"/>
      <c r="R311" s="23"/>
      <c r="S311" s="23">
        <v>1</v>
      </c>
      <c r="T311" s="23"/>
      <c r="U311" s="23"/>
      <c r="V311" s="23"/>
      <c r="W311" s="204"/>
      <c r="X311" s="23"/>
      <c r="Y311" s="23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  <c r="AJ311" s="165"/>
      <c r="AK311" s="165"/>
      <c r="AL311" s="165"/>
      <c r="AM311" s="165"/>
      <c r="AN311" s="165"/>
      <c r="AO311" s="165"/>
      <c r="AP311" s="165"/>
    </row>
    <row r="312" spans="1:42" ht="16.5">
      <c r="A312" s="2">
        <f t="shared" si="0"/>
        <v>309</v>
      </c>
      <c r="B312" s="3" t="str">
        <f>VLOOKUP(D312,DSKH!$A:$B,2,0)</f>
        <v>A-212</v>
      </c>
      <c r="C312" s="23" t="s">
        <v>25</v>
      </c>
      <c r="D312" s="23" t="s">
        <v>26</v>
      </c>
      <c r="E312" s="23" t="s">
        <v>57</v>
      </c>
      <c r="F312" s="23">
        <v>108220487540</v>
      </c>
      <c r="G312" s="23" t="s">
        <v>34</v>
      </c>
      <c r="H312" s="203">
        <v>46150</v>
      </c>
      <c r="I312" s="23" t="s">
        <v>28</v>
      </c>
      <c r="J312" s="23" t="s">
        <v>29</v>
      </c>
      <c r="K312" s="23" t="s">
        <v>30</v>
      </c>
      <c r="L312" s="23"/>
      <c r="M312" s="23">
        <v>111</v>
      </c>
      <c r="N312" s="23"/>
      <c r="O312" s="23"/>
      <c r="P312" s="23"/>
      <c r="Q312" s="23"/>
      <c r="R312" s="23"/>
      <c r="S312" s="23">
        <v>1</v>
      </c>
      <c r="T312" s="23"/>
      <c r="U312" s="23"/>
      <c r="V312" s="23"/>
      <c r="W312" s="204"/>
      <c r="X312" s="23"/>
      <c r="Y312" s="23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  <c r="AJ312" s="165"/>
      <c r="AK312" s="165"/>
      <c r="AL312" s="165"/>
      <c r="AM312" s="165"/>
      <c r="AN312" s="165"/>
      <c r="AO312" s="165"/>
      <c r="AP312" s="165"/>
    </row>
    <row r="313" spans="1:42" ht="16.5">
      <c r="A313" s="2">
        <f t="shared" si="0"/>
        <v>310</v>
      </c>
      <c r="B313" s="3" t="str">
        <f>VLOOKUP(D313,DSKH!$A:$B,2,0)</f>
        <v>A-212</v>
      </c>
      <c r="C313" s="23" t="s">
        <v>25</v>
      </c>
      <c r="D313" s="23" t="s">
        <v>26</v>
      </c>
      <c r="E313" s="23" t="s">
        <v>57</v>
      </c>
      <c r="F313" s="23">
        <v>108219284020</v>
      </c>
      <c r="G313" s="23" t="s">
        <v>34</v>
      </c>
      <c r="H313" s="203">
        <v>46149</v>
      </c>
      <c r="I313" s="23" t="s">
        <v>28</v>
      </c>
      <c r="J313" s="23" t="s">
        <v>29</v>
      </c>
      <c r="K313" s="23" t="s">
        <v>30</v>
      </c>
      <c r="L313" s="23"/>
      <c r="M313" s="23">
        <v>586</v>
      </c>
      <c r="N313" s="23"/>
      <c r="O313" s="23"/>
      <c r="P313" s="23"/>
      <c r="Q313" s="23"/>
      <c r="R313" s="23"/>
      <c r="S313" s="23">
        <v>1</v>
      </c>
      <c r="T313" s="23"/>
      <c r="U313" s="23"/>
      <c r="V313" s="23"/>
      <c r="W313" s="204"/>
      <c r="X313" s="23"/>
      <c r="Y313" s="23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5"/>
    </row>
    <row r="314" spans="1:42" ht="33">
      <c r="A314" s="2">
        <f t="shared" si="0"/>
        <v>311</v>
      </c>
      <c r="B314" s="3" t="str">
        <f>VLOOKUP(D314,DSKH!$A:$B,2,0)</f>
        <v>A-212</v>
      </c>
      <c r="C314" s="23" t="s">
        <v>25</v>
      </c>
      <c r="D314" s="23" t="s">
        <v>26</v>
      </c>
      <c r="E314" s="23" t="s">
        <v>57</v>
      </c>
      <c r="F314" s="23">
        <v>108222470420</v>
      </c>
      <c r="G314" s="23" t="s">
        <v>27</v>
      </c>
      <c r="H314" s="203">
        <v>46150</v>
      </c>
      <c r="I314" s="23" t="s">
        <v>28</v>
      </c>
      <c r="J314" s="23" t="s">
        <v>29</v>
      </c>
      <c r="K314" s="23" t="s">
        <v>30</v>
      </c>
      <c r="L314" s="23"/>
      <c r="M314" s="23" t="s">
        <v>18455</v>
      </c>
      <c r="N314" s="23" t="s">
        <v>18456</v>
      </c>
      <c r="O314" s="23"/>
      <c r="P314" s="23">
        <v>1</v>
      </c>
      <c r="Q314" s="23"/>
      <c r="R314" s="23"/>
      <c r="S314" s="23"/>
      <c r="T314" s="23"/>
      <c r="U314" s="23" t="s">
        <v>18457</v>
      </c>
      <c r="V314" s="23">
        <v>202611609065</v>
      </c>
      <c r="W314" s="204">
        <v>250</v>
      </c>
      <c r="X314" s="23" t="s">
        <v>31</v>
      </c>
      <c r="Y314" s="23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5"/>
      <c r="AJ314" s="165"/>
      <c r="AK314" s="165"/>
      <c r="AL314" s="165"/>
      <c r="AM314" s="165"/>
      <c r="AN314" s="165"/>
      <c r="AO314" s="165"/>
      <c r="AP314" s="165"/>
    </row>
    <row r="315" spans="1:42" ht="396">
      <c r="A315" s="2">
        <f t="shared" si="0"/>
        <v>312</v>
      </c>
      <c r="B315" s="3" t="str">
        <f>VLOOKUP(D315,DSKH!$A:$B,2,0)</f>
        <v>A-212</v>
      </c>
      <c r="C315" s="23" t="s">
        <v>25</v>
      </c>
      <c r="D315" s="23" t="s">
        <v>26</v>
      </c>
      <c r="E315" s="23" t="s">
        <v>57</v>
      </c>
      <c r="F315" s="23">
        <v>108222982231</v>
      </c>
      <c r="G315" s="23" t="s">
        <v>32</v>
      </c>
      <c r="H315" s="203">
        <v>46150</v>
      </c>
      <c r="I315" s="23" t="s">
        <v>33</v>
      </c>
      <c r="J315" s="23" t="s">
        <v>37</v>
      </c>
      <c r="K315" s="23" t="s">
        <v>30</v>
      </c>
      <c r="L315" s="23"/>
      <c r="M315" s="23" t="s">
        <v>18458</v>
      </c>
      <c r="N315" s="23" t="s">
        <v>18459</v>
      </c>
      <c r="O315" s="23"/>
      <c r="P315" s="23"/>
      <c r="Q315" s="23">
        <v>12</v>
      </c>
      <c r="R315" s="23"/>
      <c r="S315" s="23"/>
      <c r="T315" s="23"/>
      <c r="U315" s="23" t="s">
        <v>18460</v>
      </c>
      <c r="V315" s="23">
        <v>202611610308</v>
      </c>
      <c r="W315" s="204" t="s">
        <v>16117</v>
      </c>
      <c r="X315" s="23" t="s">
        <v>31</v>
      </c>
      <c r="Y315" s="23" t="s">
        <v>18461</v>
      </c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5"/>
    </row>
    <row r="316" spans="1:42" ht="33">
      <c r="A316" s="2">
        <f t="shared" si="0"/>
        <v>313</v>
      </c>
      <c r="B316" s="3" t="e">
        <f>VLOOKUP(D316,DSKH!$A:$B,2,0)</f>
        <v>#N/A</v>
      </c>
      <c r="C316" s="23" t="s">
        <v>25</v>
      </c>
      <c r="D316" s="23" t="s">
        <v>9401</v>
      </c>
      <c r="E316" s="23" t="s">
        <v>29</v>
      </c>
      <c r="F316" s="23">
        <v>308499520360</v>
      </c>
      <c r="G316" s="23" t="s">
        <v>44</v>
      </c>
      <c r="H316" s="203">
        <v>46148</v>
      </c>
      <c r="I316" s="23"/>
      <c r="J316" s="23"/>
      <c r="K316" s="23"/>
      <c r="L316" s="23"/>
      <c r="M316" s="23" t="s">
        <v>18462</v>
      </c>
      <c r="N316" s="23"/>
      <c r="O316" s="23"/>
      <c r="P316" s="23"/>
      <c r="Q316" s="23">
        <v>1</v>
      </c>
      <c r="R316" s="23"/>
      <c r="S316" s="23"/>
      <c r="T316" s="23"/>
      <c r="U316" s="23"/>
      <c r="V316" s="23"/>
      <c r="W316" s="204"/>
      <c r="X316" s="23"/>
      <c r="Y316" s="23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5"/>
    </row>
    <row r="317" spans="1:42" ht="33">
      <c r="A317" s="2">
        <f t="shared" si="0"/>
        <v>314</v>
      </c>
      <c r="B317" s="3" t="str">
        <f>VLOOKUP(D317,DSKH!$A:$B,2,0)</f>
        <v>A-212</v>
      </c>
      <c r="C317" s="23" t="s">
        <v>25</v>
      </c>
      <c r="D317" s="23" t="s">
        <v>26</v>
      </c>
      <c r="E317" s="23" t="s">
        <v>57</v>
      </c>
      <c r="F317" s="23">
        <v>108225243230</v>
      </c>
      <c r="G317" s="23" t="s">
        <v>32</v>
      </c>
      <c r="H317" s="203">
        <v>46151</v>
      </c>
      <c r="I317" s="23" t="s">
        <v>5313</v>
      </c>
      <c r="J317" s="23" t="s">
        <v>29</v>
      </c>
      <c r="K317" s="23" t="s">
        <v>30</v>
      </c>
      <c r="L317" s="23"/>
      <c r="M317" s="23" t="s">
        <v>18463</v>
      </c>
      <c r="N317" s="23" t="s">
        <v>18464</v>
      </c>
      <c r="O317" s="23"/>
      <c r="P317" s="23">
        <v>1</v>
      </c>
      <c r="Q317" s="23"/>
      <c r="R317" s="23"/>
      <c r="S317" s="23"/>
      <c r="T317" s="23"/>
      <c r="U317" s="23" t="s">
        <v>18465</v>
      </c>
      <c r="V317" s="23">
        <v>202611617873</v>
      </c>
      <c r="W317" s="204">
        <v>250</v>
      </c>
      <c r="X317" s="23" t="s">
        <v>31</v>
      </c>
      <c r="Y317" s="23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5"/>
    </row>
    <row r="318" spans="1:42" ht="16.5">
      <c r="A318" s="2">
        <f t="shared" si="0"/>
        <v>315</v>
      </c>
      <c r="B318" s="3" t="str">
        <f>VLOOKUP(D318,DSKH!$A:$B,2,0)</f>
        <v>A-51</v>
      </c>
      <c r="C318" s="23" t="s">
        <v>25</v>
      </c>
      <c r="D318" s="23" t="s">
        <v>11702</v>
      </c>
      <c r="E318" s="23" t="s">
        <v>57</v>
      </c>
      <c r="F318" s="23">
        <v>108225088900</v>
      </c>
      <c r="G318" s="23" t="s">
        <v>32</v>
      </c>
      <c r="H318" s="203">
        <v>46151</v>
      </c>
      <c r="I318" s="23" t="s">
        <v>33</v>
      </c>
      <c r="J318" s="23" t="s">
        <v>36</v>
      </c>
      <c r="K318" s="23" t="s">
        <v>30</v>
      </c>
      <c r="L318" s="23"/>
      <c r="M318" s="23" t="s">
        <v>18466</v>
      </c>
      <c r="N318" s="23" t="s">
        <v>18467</v>
      </c>
      <c r="O318" s="23"/>
      <c r="P318" s="23"/>
      <c r="Q318" s="232">
        <v>1</v>
      </c>
      <c r="R318" s="23"/>
      <c r="S318" s="23"/>
      <c r="T318" s="23"/>
      <c r="U318" s="232" t="s">
        <v>18468</v>
      </c>
      <c r="V318" s="232">
        <v>202611617625</v>
      </c>
      <c r="W318" s="237">
        <v>500</v>
      </c>
      <c r="X318" s="232" t="s">
        <v>31</v>
      </c>
      <c r="Y318" s="232" t="s">
        <v>35</v>
      </c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5"/>
    </row>
    <row r="319" spans="1:42" ht="16.5">
      <c r="A319" s="2">
        <f t="shared" si="0"/>
        <v>316</v>
      </c>
      <c r="B319" s="3" t="str">
        <f>VLOOKUP(D319,DSKH!$A:$B,2,0)</f>
        <v>A-51</v>
      </c>
      <c r="C319" s="23" t="s">
        <v>25</v>
      </c>
      <c r="D319" s="23" t="s">
        <v>11702</v>
      </c>
      <c r="E319" s="23" t="s">
        <v>57</v>
      </c>
      <c r="F319" s="23">
        <v>108225083850</v>
      </c>
      <c r="G319" s="23" t="s">
        <v>27</v>
      </c>
      <c r="H319" s="203">
        <v>46151</v>
      </c>
      <c r="I319" s="23" t="s">
        <v>28</v>
      </c>
      <c r="J319" s="23" t="s">
        <v>29</v>
      </c>
      <c r="K319" s="23" t="s">
        <v>30</v>
      </c>
      <c r="L319" s="23"/>
      <c r="M319" s="23" t="s">
        <v>18466</v>
      </c>
      <c r="N319" s="23" t="s">
        <v>18467</v>
      </c>
      <c r="O319" s="23"/>
      <c r="P319" s="23"/>
      <c r="Q319" s="223"/>
      <c r="R319" s="23"/>
      <c r="S319" s="23"/>
      <c r="T319" s="23"/>
      <c r="U319" s="223"/>
      <c r="V319" s="223"/>
      <c r="W319" s="223"/>
      <c r="X319" s="223"/>
      <c r="Y319" s="223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5"/>
    </row>
    <row r="320" spans="1:42" ht="16.5">
      <c r="A320" s="2">
        <f t="shared" si="0"/>
        <v>317</v>
      </c>
      <c r="B320" s="3" t="str">
        <f>VLOOKUP(D320,DSKH!$A:$B,2,0)</f>
        <v>A-51</v>
      </c>
      <c r="C320" s="23" t="s">
        <v>25</v>
      </c>
      <c r="D320" s="23" t="s">
        <v>11702</v>
      </c>
      <c r="E320" s="23" t="s">
        <v>57</v>
      </c>
      <c r="F320" s="23">
        <v>108224888220</v>
      </c>
      <c r="G320" s="23" t="s">
        <v>27</v>
      </c>
      <c r="H320" s="203">
        <v>46151</v>
      </c>
      <c r="I320" s="23" t="s">
        <v>28</v>
      </c>
      <c r="J320" s="23" t="s">
        <v>29</v>
      </c>
      <c r="K320" s="23" t="s">
        <v>30</v>
      </c>
      <c r="L320" s="23"/>
      <c r="M320" s="23" t="s">
        <v>18469</v>
      </c>
      <c r="N320" s="23" t="s">
        <v>18470</v>
      </c>
      <c r="O320" s="23"/>
      <c r="P320" s="23"/>
      <c r="Q320" s="232">
        <v>1</v>
      </c>
      <c r="R320" s="23"/>
      <c r="S320" s="23"/>
      <c r="T320" s="23"/>
      <c r="U320" s="232" t="s">
        <v>18471</v>
      </c>
      <c r="V320" s="232">
        <v>202611616521</v>
      </c>
      <c r="W320" s="237">
        <v>500</v>
      </c>
      <c r="X320" s="232" t="s">
        <v>31</v>
      </c>
      <c r="Y320" s="232" t="s">
        <v>35</v>
      </c>
      <c r="Z320" s="165"/>
      <c r="AA320" s="165"/>
      <c r="AB320" s="165"/>
      <c r="AC320" s="165"/>
      <c r="AD320" s="165"/>
      <c r="AE320" s="165"/>
      <c r="AF320" s="165"/>
      <c r="AG320" s="165"/>
      <c r="AH320" s="165"/>
      <c r="AI320" s="165"/>
      <c r="AJ320" s="165"/>
      <c r="AK320" s="165"/>
      <c r="AL320" s="165"/>
      <c r="AM320" s="165"/>
      <c r="AN320" s="165"/>
      <c r="AO320" s="165"/>
      <c r="AP320" s="165"/>
    </row>
    <row r="321" spans="1:42" ht="16.5">
      <c r="A321" s="2">
        <f t="shared" si="0"/>
        <v>318</v>
      </c>
      <c r="B321" s="3" t="str">
        <f>VLOOKUP(D321,DSKH!$A:$B,2,0)</f>
        <v>A-51</v>
      </c>
      <c r="C321" s="23" t="s">
        <v>25</v>
      </c>
      <c r="D321" s="23" t="s">
        <v>11702</v>
      </c>
      <c r="E321" s="23" t="s">
        <v>57</v>
      </c>
      <c r="F321" s="23">
        <v>108224824740</v>
      </c>
      <c r="G321" s="23" t="s">
        <v>27</v>
      </c>
      <c r="H321" s="203">
        <v>46151</v>
      </c>
      <c r="I321" s="23" t="s">
        <v>28</v>
      </c>
      <c r="J321" s="23" t="s">
        <v>29</v>
      </c>
      <c r="K321" s="23" t="s">
        <v>30</v>
      </c>
      <c r="L321" s="23"/>
      <c r="M321" s="23" t="s">
        <v>18472</v>
      </c>
      <c r="N321" s="23" t="s">
        <v>18473</v>
      </c>
      <c r="O321" s="23"/>
      <c r="P321" s="23"/>
      <c r="Q321" s="223"/>
      <c r="R321" s="23"/>
      <c r="S321" s="23"/>
      <c r="T321" s="23"/>
      <c r="U321" s="223"/>
      <c r="V321" s="223"/>
      <c r="W321" s="223"/>
      <c r="X321" s="223"/>
      <c r="Y321" s="223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5"/>
    </row>
    <row r="322" spans="1:42" ht="16.5">
      <c r="A322" s="2">
        <f t="shared" si="0"/>
        <v>319</v>
      </c>
      <c r="B322" s="3" t="str">
        <f>VLOOKUP(D322,DSKH!$A:$B,2,0)</f>
        <v>A-608</v>
      </c>
      <c r="C322" s="23" t="s">
        <v>130</v>
      </c>
      <c r="D322" s="23" t="s">
        <v>18474</v>
      </c>
      <c r="E322" s="23" t="s">
        <v>29</v>
      </c>
      <c r="F322" s="23">
        <v>308497555350</v>
      </c>
      <c r="G322" s="23" t="s">
        <v>41</v>
      </c>
      <c r="H322" s="203">
        <v>46147</v>
      </c>
      <c r="I322" s="23" t="s">
        <v>28</v>
      </c>
      <c r="J322" s="23" t="s">
        <v>29</v>
      </c>
      <c r="K322" s="23" t="s">
        <v>30</v>
      </c>
      <c r="L322" s="23"/>
      <c r="M322" s="23">
        <v>104</v>
      </c>
      <c r="N322" s="23"/>
      <c r="O322" s="23"/>
      <c r="P322" s="23"/>
      <c r="Q322" s="23"/>
      <c r="R322" s="23"/>
      <c r="S322" s="23">
        <v>1</v>
      </c>
      <c r="T322" s="23" t="s">
        <v>18475</v>
      </c>
      <c r="U322" s="23"/>
      <c r="V322" s="23"/>
      <c r="W322" s="204"/>
      <c r="X322" s="23"/>
      <c r="Y322" s="23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5"/>
    </row>
    <row r="323" spans="1:42" ht="16.5">
      <c r="A323" s="2">
        <f t="shared" si="0"/>
        <v>320</v>
      </c>
      <c r="B323" s="3" t="str">
        <f>VLOOKUP(D323,DSKH!$A:$B,2,0)</f>
        <v>A-365</v>
      </c>
      <c r="C323" s="23" t="s">
        <v>130</v>
      </c>
      <c r="D323" s="23" t="s">
        <v>141</v>
      </c>
      <c r="E323" s="23" t="s">
        <v>29</v>
      </c>
      <c r="F323" s="23">
        <v>308497018820</v>
      </c>
      <c r="G323" s="23" t="s">
        <v>53</v>
      </c>
      <c r="H323" s="203">
        <v>46147</v>
      </c>
      <c r="I323" s="23" t="s">
        <v>28</v>
      </c>
      <c r="J323" s="23" t="s">
        <v>29</v>
      </c>
      <c r="K323" s="23" t="s">
        <v>30</v>
      </c>
      <c r="L323" s="23"/>
      <c r="M323" s="23">
        <v>26</v>
      </c>
      <c r="N323" s="23"/>
      <c r="O323" s="23"/>
      <c r="P323" s="23"/>
      <c r="Q323" s="23"/>
      <c r="R323" s="23"/>
      <c r="S323" s="23">
        <v>1</v>
      </c>
      <c r="T323" s="23" t="s">
        <v>18476</v>
      </c>
      <c r="U323" s="23"/>
      <c r="V323" s="23"/>
      <c r="W323" s="204"/>
      <c r="X323" s="23"/>
      <c r="Y323" s="23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5"/>
    </row>
    <row r="324" spans="1:42" ht="16.5">
      <c r="A324" s="2">
        <f t="shared" si="0"/>
        <v>321</v>
      </c>
      <c r="B324" s="3" t="str">
        <f>VLOOKUP(D324,DSKH!$A:$B,2,0)</f>
        <v>A-09</v>
      </c>
      <c r="C324" s="23" t="s">
        <v>130</v>
      </c>
      <c r="D324" s="23" t="s">
        <v>131</v>
      </c>
      <c r="E324" s="23" t="s">
        <v>57</v>
      </c>
      <c r="F324" s="23">
        <v>108208633740</v>
      </c>
      <c r="G324" s="23" t="s">
        <v>83</v>
      </c>
      <c r="H324" s="203">
        <v>46147</v>
      </c>
      <c r="I324" s="23" t="s">
        <v>33</v>
      </c>
      <c r="J324" s="23" t="s">
        <v>29</v>
      </c>
      <c r="K324" s="23" t="s">
        <v>30</v>
      </c>
      <c r="L324" s="23"/>
      <c r="M324" s="23" t="s">
        <v>18477</v>
      </c>
      <c r="N324" s="23" t="s">
        <v>18478</v>
      </c>
      <c r="O324" s="23"/>
      <c r="P324" s="23"/>
      <c r="Q324" s="23"/>
      <c r="R324" s="23">
        <v>1</v>
      </c>
      <c r="S324" s="23"/>
      <c r="T324" s="23" t="s">
        <v>18479</v>
      </c>
      <c r="U324" s="23"/>
      <c r="V324" s="23">
        <v>202611579984</v>
      </c>
      <c r="W324" s="204">
        <v>37800</v>
      </c>
      <c r="X324" s="23" t="s">
        <v>60</v>
      </c>
      <c r="Y324" s="23"/>
      <c r="Z324" s="165"/>
      <c r="AA324" s="165"/>
      <c r="AB324" s="165"/>
      <c r="AC324" s="165"/>
      <c r="AD324" s="165"/>
      <c r="AE324" s="165"/>
      <c r="AF324" s="165"/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5"/>
    </row>
    <row r="325" spans="1:42" ht="16.5">
      <c r="A325" s="2">
        <f t="shared" si="0"/>
        <v>322</v>
      </c>
      <c r="B325" s="3" t="str">
        <f>VLOOKUP(D325,DSKH!$A:$B,2,0)</f>
        <v>A-09</v>
      </c>
      <c r="C325" s="23" t="s">
        <v>130</v>
      </c>
      <c r="D325" s="23" t="s">
        <v>131</v>
      </c>
      <c r="E325" s="23" t="s">
        <v>29</v>
      </c>
      <c r="F325" s="23">
        <v>308491662640</v>
      </c>
      <c r="G325" s="23" t="s">
        <v>41</v>
      </c>
      <c r="H325" s="203">
        <v>46146</v>
      </c>
      <c r="I325" s="23" t="s">
        <v>28</v>
      </c>
      <c r="J325" s="23" t="s">
        <v>29</v>
      </c>
      <c r="K325" s="23" t="s">
        <v>30</v>
      </c>
      <c r="L325" s="23"/>
      <c r="M325" s="23" t="s">
        <v>18480</v>
      </c>
      <c r="N325" s="23"/>
      <c r="O325" s="23" t="s">
        <v>18481</v>
      </c>
      <c r="P325" s="23"/>
      <c r="Q325" s="23"/>
      <c r="R325" s="23">
        <v>1</v>
      </c>
      <c r="S325" s="23"/>
      <c r="T325" s="23" t="s">
        <v>18482</v>
      </c>
      <c r="U325" s="23"/>
      <c r="V325" s="23">
        <v>202611579995</v>
      </c>
      <c r="W325" s="204">
        <v>41109</v>
      </c>
      <c r="X325" s="23" t="s">
        <v>60</v>
      </c>
      <c r="Y325" s="23"/>
      <c r="Z325" s="165"/>
      <c r="AA325" s="165"/>
      <c r="AB325" s="165"/>
      <c r="AC325" s="165"/>
      <c r="AD325" s="165"/>
      <c r="AE325" s="165"/>
      <c r="AF325" s="165"/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5"/>
    </row>
    <row r="326" spans="1:42" ht="16.5">
      <c r="A326" s="2">
        <f t="shared" si="0"/>
        <v>323</v>
      </c>
      <c r="B326" s="3" t="str">
        <f>VLOOKUP(D326,DSKH!$A:$B,2,0)</f>
        <v>A-211</v>
      </c>
      <c r="C326" s="23" t="s">
        <v>130</v>
      </c>
      <c r="D326" s="23" t="s">
        <v>132</v>
      </c>
      <c r="E326" s="23" t="s">
        <v>29</v>
      </c>
      <c r="F326" s="23">
        <v>308491901230</v>
      </c>
      <c r="G326" s="23" t="s">
        <v>53</v>
      </c>
      <c r="H326" s="203">
        <v>46146</v>
      </c>
      <c r="I326" s="23" t="s">
        <v>28</v>
      </c>
      <c r="J326" s="23" t="s">
        <v>29</v>
      </c>
      <c r="K326" s="23" t="s">
        <v>30</v>
      </c>
      <c r="L326" s="23"/>
      <c r="M326" s="23">
        <v>2026041909</v>
      </c>
      <c r="N326" s="23"/>
      <c r="O326" s="23" t="s">
        <v>18483</v>
      </c>
      <c r="P326" s="23"/>
      <c r="Q326" s="23"/>
      <c r="R326" s="23">
        <v>1</v>
      </c>
      <c r="S326" s="23"/>
      <c r="T326" s="23" t="s">
        <v>18484</v>
      </c>
      <c r="U326" s="23"/>
      <c r="V326" s="23"/>
      <c r="W326" s="204"/>
      <c r="X326" s="23" t="s">
        <v>133</v>
      </c>
      <c r="Y326" s="23"/>
      <c r="Z326" s="165"/>
      <c r="AA326" s="165"/>
      <c r="AB326" s="165"/>
      <c r="AC326" s="165"/>
      <c r="AD326" s="165"/>
      <c r="AE326" s="165"/>
      <c r="AF326" s="165"/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5"/>
    </row>
    <row r="327" spans="1:42" ht="16.5">
      <c r="A327" s="2">
        <f t="shared" si="0"/>
        <v>324</v>
      </c>
      <c r="B327" s="3" t="str">
        <f>VLOOKUP(D327,DSKH!$A:$B,2,0)</f>
        <v>A-211</v>
      </c>
      <c r="C327" s="23" t="s">
        <v>130</v>
      </c>
      <c r="D327" s="23" t="s">
        <v>132</v>
      </c>
      <c r="E327" s="23" t="s">
        <v>29</v>
      </c>
      <c r="F327" s="23">
        <v>308495607840</v>
      </c>
      <c r="G327" s="23" t="s">
        <v>53</v>
      </c>
      <c r="H327" s="203">
        <v>46147</v>
      </c>
      <c r="I327" s="23" t="s">
        <v>28</v>
      </c>
      <c r="J327" s="23" t="s">
        <v>29</v>
      </c>
      <c r="K327" s="23" t="s">
        <v>30</v>
      </c>
      <c r="L327" s="23"/>
      <c r="M327" s="23" t="s">
        <v>18485</v>
      </c>
      <c r="N327" s="23"/>
      <c r="O327" s="23" t="s">
        <v>18486</v>
      </c>
      <c r="P327" s="23"/>
      <c r="Q327" s="23"/>
      <c r="R327" s="23">
        <v>1</v>
      </c>
      <c r="S327" s="23"/>
      <c r="T327" s="23" t="s">
        <v>18487</v>
      </c>
      <c r="U327" s="23"/>
      <c r="V327" s="23"/>
      <c r="W327" s="204"/>
      <c r="X327" s="23" t="s">
        <v>133</v>
      </c>
      <c r="Y327" s="23"/>
      <c r="Z327" s="165"/>
      <c r="AA327" s="165"/>
      <c r="AB327" s="165"/>
      <c r="AC327" s="165"/>
      <c r="AD327" s="165"/>
      <c r="AE327" s="165"/>
      <c r="AF327" s="165"/>
      <c r="AG327" s="165"/>
      <c r="AH327" s="165"/>
      <c r="AI327" s="165"/>
      <c r="AJ327" s="165"/>
      <c r="AK327" s="165"/>
      <c r="AL327" s="165"/>
      <c r="AM327" s="165"/>
      <c r="AN327" s="165"/>
      <c r="AO327" s="165"/>
      <c r="AP327" s="165"/>
    </row>
    <row r="328" spans="1:42" ht="16.5">
      <c r="A328" s="2">
        <f t="shared" si="0"/>
        <v>325</v>
      </c>
      <c r="B328" s="3" t="str">
        <f>VLOOKUP(D328,DSKH!$A:$B,2,0)</f>
        <v>A-472</v>
      </c>
      <c r="C328" s="23" t="s">
        <v>130</v>
      </c>
      <c r="D328" s="23" t="s">
        <v>140</v>
      </c>
      <c r="E328" s="23" t="s">
        <v>29</v>
      </c>
      <c r="F328" s="23">
        <v>308491452640</v>
      </c>
      <c r="G328" s="23" t="s">
        <v>41</v>
      </c>
      <c r="H328" s="203">
        <v>46146</v>
      </c>
      <c r="I328" s="23" t="s">
        <v>28</v>
      </c>
      <c r="J328" s="23" t="s">
        <v>29</v>
      </c>
      <c r="K328" s="23" t="s">
        <v>106</v>
      </c>
      <c r="L328" s="23"/>
      <c r="M328" s="23" t="s">
        <v>18488</v>
      </c>
      <c r="N328" s="23"/>
      <c r="O328" s="23" t="s">
        <v>18489</v>
      </c>
      <c r="P328" s="23"/>
      <c r="Q328" s="23"/>
      <c r="R328" s="23">
        <v>1</v>
      </c>
      <c r="S328" s="23"/>
      <c r="T328" s="23" t="s">
        <v>18490</v>
      </c>
      <c r="U328" s="23"/>
      <c r="V328" s="23"/>
      <c r="W328" s="204"/>
      <c r="X328" s="23" t="s">
        <v>133</v>
      </c>
      <c r="Y328" s="23"/>
      <c r="Z328" s="165"/>
      <c r="AA328" s="165"/>
      <c r="AB328" s="165"/>
      <c r="AC328" s="165"/>
      <c r="AD328" s="165"/>
      <c r="AE328" s="165"/>
      <c r="AF328" s="165"/>
      <c r="AG328" s="165"/>
      <c r="AH328" s="165"/>
      <c r="AI328" s="165"/>
      <c r="AJ328" s="165"/>
      <c r="AK328" s="165"/>
      <c r="AL328" s="165"/>
      <c r="AM328" s="165"/>
      <c r="AN328" s="165"/>
      <c r="AO328" s="165"/>
      <c r="AP328" s="165"/>
    </row>
    <row r="329" spans="1:42" ht="16.5">
      <c r="A329" s="2">
        <f t="shared" si="0"/>
        <v>326</v>
      </c>
      <c r="B329" s="3" t="str">
        <f>VLOOKUP(D329,DSKH!$A:$B,2,0)</f>
        <v>A-472</v>
      </c>
      <c r="C329" s="23" t="s">
        <v>130</v>
      </c>
      <c r="D329" s="23" t="s">
        <v>140</v>
      </c>
      <c r="E329" s="23" t="s">
        <v>29</v>
      </c>
      <c r="F329" s="23">
        <v>308491502450</v>
      </c>
      <c r="G329" s="23" t="s">
        <v>41</v>
      </c>
      <c r="H329" s="203">
        <v>46146</v>
      </c>
      <c r="I329" s="23" t="s">
        <v>28</v>
      </c>
      <c r="J329" s="23" t="s">
        <v>29</v>
      </c>
      <c r="K329" s="23" t="s">
        <v>106</v>
      </c>
      <c r="L329" s="23"/>
      <c r="M329" s="23" t="s">
        <v>18491</v>
      </c>
      <c r="N329" s="23"/>
      <c r="O329" s="23" t="s">
        <v>18492</v>
      </c>
      <c r="P329" s="23"/>
      <c r="Q329" s="23"/>
      <c r="R329" s="23">
        <v>1</v>
      </c>
      <c r="S329" s="23"/>
      <c r="T329" s="23" t="s">
        <v>18493</v>
      </c>
      <c r="U329" s="23"/>
      <c r="V329" s="23"/>
      <c r="W329" s="204"/>
      <c r="X329" s="23" t="s">
        <v>133</v>
      </c>
      <c r="Y329" s="23"/>
      <c r="Z329" s="165"/>
      <c r="AA329" s="165"/>
      <c r="AB329" s="165"/>
      <c r="AC329" s="165"/>
      <c r="AD329" s="165"/>
      <c r="AE329" s="165"/>
      <c r="AF329" s="165"/>
      <c r="AG329" s="165"/>
      <c r="AH329" s="165"/>
      <c r="AI329" s="165"/>
      <c r="AJ329" s="165"/>
      <c r="AK329" s="165"/>
      <c r="AL329" s="165"/>
      <c r="AM329" s="165"/>
      <c r="AN329" s="165"/>
      <c r="AO329" s="165"/>
      <c r="AP329" s="165"/>
    </row>
    <row r="330" spans="1:42" ht="16.5">
      <c r="A330" s="2">
        <f t="shared" si="0"/>
        <v>327</v>
      </c>
      <c r="B330" s="3" t="str">
        <f>VLOOKUP(D330,DSKH!$A:$B,2,0)</f>
        <v>A-590</v>
      </c>
      <c r="C330" s="23" t="s">
        <v>130</v>
      </c>
      <c r="D330" s="23" t="s">
        <v>135</v>
      </c>
      <c r="E330" s="23" t="s">
        <v>57</v>
      </c>
      <c r="F330" s="23">
        <v>108206943240</v>
      </c>
      <c r="G330" s="23" t="s">
        <v>34</v>
      </c>
      <c r="H330" s="203">
        <v>46146</v>
      </c>
      <c r="I330" s="23" t="s">
        <v>28</v>
      </c>
      <c r="J330" s="23" t="s">
        <v>29</v>
      </c>
      <c r="K330" s="23" t="s">
        <v>30</v>
      </c>
      <c r="L330" s="23"/>
      <c r="M330" s="23">
        <v>387</v>
      </c>
      <c r="N330" s="23"/>
      <c r="O330" s="23"/>
      <c r="P330" s="23"/>
      <c r="Q330" s="23"/>
      <c r="R330" s="23"/>
      <c r="S330" s="23">
        <v>1</v>
      </c>
      <c r="T330" s="23" t="s">
        <v>18494</v>
      </c>
      <c r="U330" s="23"/>
      <c r="V330" s="23"/>
      <c r="W330" s="204"/>
      <c r="X330" s="23"/>
      <c r="Y330" s="23"/>
      <c r="Z330" s="165"/>
      <c r="AA330" s="165"/>
      <c r="AB330" s="165"/>
      <c r="AC330" s="165"/>
      <c r="AD330" s="165"/>
      <c r="AE330" s="165"/>
      <c r="AF330" s="165"/>
      <c r="AG330" s="165"/>
      <c r="AH330" s="165"/>
      <c r="AI330" s="165"/>
      <c r="AJ330" s="165"/>
      <c r="AK330" s="165"/>
      <c r="AL330" s="165"/>
      <c r="AM330" s="165"/>
      <c r="AN330" s="165"/>
      <c r="AO330" s="165"/>
      <c r="AP330" s="165"/>
    </row>
    <row r="331" spans="1:42" ht="99">
      <c r="A331" s="2">
        <f t="shared" si="0"/>
        <v>328</v>
      </c>
      <c r="B331" s="3" t="str">
        <f>VLOOKUP(D331,DSKH!$A:$B,2,0)</f>
        <v>A-590</v>
      </c>
      <c r="C331" s="23" t="s">
        <v>130</v>
      </c>
      <c r="D331" s="23" t="s">
        <v>135</v>
      </c>
      <c r="E331" s="23" t="s">
        <v>57</v>
      </c>
      <c r="F331" s="23">
        <v>108200295820</v>
      </c>
      <c r="G331" s="23" t="s">
        <v>27</v>
      </c>
      <c r="H331" s="203">
        <v>46146</v>
      </c>
      <c r="I331" s="23" t="s">
        <v>28</v>
      </c>
      <c r="J331" s="23" t="s">
        <v>36</v>
      </c>
      <c r="K331" s="23" t="s">
        <v>30</v>
      </c>
      <c r="L331" s="23"/>
      <c r="M331" s="23" t="s">
        <v>18495</v>
      </c>
      <c r="N331" s="23" t="s">
        <v>18496</v>
      </c>
      <c r="O331" s="23"/>
      <c r="P331" s="23"/>
      <c r="Q331" s="23">
        <v>3</v>
      </c>
      <c r="R331" s="23"/>
      <c r="S331" s="23"/>
      <c r="T331" s="23" t="s">
        <v>18497</v>
      </c>
      <c r="U331" s="23" t="s">
        <v>18498</v>
      </c>
      <c r="V331" s="23">
        <v>202611580107</v>
      </c>
      <c r="W331" s="204">
        <v>1500000</v>
      </c>
      <c r="X331" s="23" t="s">
        <v>115</v>
      </c>
      <c r="Y331" s="23"/>
      <c r="Z331" s="165"/>
      <c r="AA331" s="165"/>
      <c r="AB331" s="165"/>
      <c r="AC331" s="165"/>
      <c r="AD331" s="165"/>
      <c r="AE331" s="165"/>
      <c r="AF331" s="165"/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5"/>
    </row>
    <row r="332" spans="1:42" ht="16.5">
      <c r="A332" s="2">
        <f t="shared" si="0"/>
        <v>329</v>
      </c>
      <c r="B332" s="3" t="str">
        <f>VLOOKUP(D332,DSKH!$A:$B,2,0)</f>
        <v>A-590</v>
      </c>
      <c r="C332" s="23" t="s">
        <v>130</v>
      </c>
      <c r="D332" s="23" t="s">
        <v>135</v>
      </c>
      <c r="E332" s="23" t="s">
        <v>57</v>
      </c>
      <c r="F332" s="23">
        <v>108209534200</v>
      </c>
      <c r="G332" s="23" t="s">
        <v>34</v>
      </c>
      <c r="H332" s="203">
        <v>46147</v>
      </c>
      <c r="I332" s="23" t="s">
        <v>28</v>
      </c>
      <c r="J332" s="23" t="s">
        <v>29</v>
      </c>
      <c r="K332" s="23" t="s">
        <v>30</v>
      </c>
      <c r="L332" s="23"/>
      <c r="M332" s="23">
        <v>1612</v>
      </c>
      <c r="N332" s="23"/>
      <c r="O332" s="23"/>
      <c r="P332" s="23"/>
      <c r="Q332" s="23"/>
      <c r="R332" s="23"/>
      <c r="S332" s="23">
        <v>1</v>
      </c>
      <c r="T332" s="23" t="s">
        <v>18499</v>
      </c>
      <c r="U332" s="23"/>
      <c r="V332" s="23"/>
      <c r="W332" s="204"/>
      <c r="X332" s="23"/>
      <c r="Y332" s="23"/>
      <c r="Z332" s="165"/>
      <c r="AA332" s="165"/>
      <c r="AB332" s="165"/>
      <c r="AC332" s="165"/>
      <c r="AD332" s="165"/>
      <c r="AE332" s="165"/>
      <c r="AF332" s="165"/>
      <c r="AG332" s="165"/>
      <c r="AH332" s="165"/>
      <c r="AI332" s="165"/>
      <c r="AJ332" s="165"/>
      <c r="AK332" s="165"/>
      <c r="AL332" s="165"/>
      <c r="AM332" s="165"/>
      <c r="AN332" s="165"/>
      <c r="AO332" s="165"/>
      <c r="AP332" s="165"/>
    </row>
    <row r="333" spans="1:42" ht="33">
      <c r="A333" s="2">
        <f t="shared" si="0"/>
        <v>330</v>
      </c>
      <c r="B333" s="3" t="str">
        <f>VLOOKUP(D333,DSKH!$A:$B,2,0)</f>
        <v>A-590</v>
      </c>
      <c r="C333" s="23" t="s">
        <v>130</v>
      </c>
      <c r="D333" s="23" t="s">
        <v>135</v>
      </c>
      <c r="E333" s="23" t="s">
        <v>57</v>
      </c>
      <c r="F333" s="23">
        <v>108204472350</v>
      </c>
      <c r="G333" s="23" t="s">
        <v>27</v>
      </c>
      <c r="H333" s="203">
        <v>46146</v>
      </c>
      <c r="I333" s="23" t="s">
        <v>28</v>
      </c>
      <c r="J333" s="23" t="s">
        <v>36</v>
      </c>
      <c r="K333" s="23" t="s">
        <v>30</v>
      </c>
      <c r="L333" s="23"/>
      <c r="M333" s="23" t="s">
        <v>18500</v>
      </c>
      <c r="N333" s="23" t="s">
        <v>18501</v>
      </c>
      <c r="O333" s="23"/>
      <c r="P333" s="23"/>
      <c r="Q333" s="23">
        <v>1</v>
      </c>
      <c r="R333" s="23"/>
      <c r="S333" s="23"/>
      <c r="T333" s="23" t="s">
        <v>18502</v>
      </c>
      <c r="U333" s="23" t="s">
        <v>18503</v>
      </c>
      <c r="V333" s="23">
        <v>202611580099</v>
      </c>
      <c r="W333" s="204">
        <v>500000</v>
      </c>
      <c r="X333" s="23" t="s">
        <v>115</v>
      </c>
      <c r="Y333" s="23"/>
      <c r="Z333" s="165"/>
      <c r="AA333" s="165"/>
      <c r="AB333" s="165"/>
      <c r="AC333" s="165"/>
      <c r="AD333" s="165"/>
      <c r="AE333" s="165"/>
      <c r="AF333" s="165"/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5"/>
    </row>
    <row r="334" spans="1:42" ht="33">
      <c r="A334" s="2">
        <f t="shared" si="0"/>
        <v>331</v>
      </c>
      <c r="B334" s="3" t="str">
        <f>VLOOKUP(D334,DSKH!$A:$B,2,0)</f>
        <v>A-590</v>
      </c>
      <c r="C334" s="23" t="s">
        <v>130</v>
      </c>
      <c r="D334" s="23" t="s">
        <v>135</v>
      </c>
      <c r="E334" s="23" t="s">
        <v>57</v>
      </c>
      <c r="F334" s="23">
        <v>108205429250</v>
      </c>
      <c r="G334" s="23" t="s">
        <v>27</v>
      </c>
      <c r="H334" s="203">
        <v>46146</v>
      </c>
      <c r="I334" s="23" t="s">
        <v>28</v>
      </c>
      <c r="J334" s="23" t="s">
        <v>36</v>
      </c>
      <c r="K334" s="23" t="s">
        <v>30</v>
      </c>
      <c r="L334" s="23"/>
      <c r="M334" s="23" t="s">
        <v>18504</v>
      </c>
      <c r="N334" s="23" t="s">
        <v>18505</v>
      </c>
      <c r="O334" s="23"/>
      <c r="P334" s="23"/>
      <c r="Q334" s="23">
        <v>1</v>
      </c>
      <c r="R334" s="23"/>
      <c r="S334" s="23"/>
      <c r="T334" s="23" t="s">
        <v>18506</v>
      </c>
      <c r="U334" s="23" t="s">
        <v>18507</v>
      </c>
      <c r="V334" s="23">
        <v>202611580093</v>
      </c>
      <c r="W334" s="204">
        <v>500000</v>
      </c>
      <c r="X334" s="23" t="s">
        <v>115</v>
      </c>
      <c r="Y334" s="23"/>
      <c r="Z334" s="165"/>
      <c r="AA334" s="165"/>
      <c r="AB334" s="165"/>
      <c r="AC334" s="165"/>
      <c r="AD334" s="165"/>
      <c r="AE334" s="165"/>
      <c r="AF334" s="165"/>
      <c r="AG334" s="165"/>
      <c r="AH334" s="165"/>
      <c r="AI334" s="165"/>
      <c r="AJ334" s="165"/>
      <c r="AK334" s="165"/>
      <c r="AL334" s="165"/>
      <c r="AM334" s="165"/>
      <c r="AN334" s="165"/>
      <c r="AO334" s="165"/>
      <c r="AP334" s="165"/>
    </row>
    <row r="335" spans="1:42" ht="16.5">
      <c r="A335" s="2">
        <f t="shared" si="0"/>
        <v>332</v>
      </c>
      <c r="B335" s="3" t="str">
        <f>VLOOKUP(D335,DSKH!$A:$B,2,0)</f>
        <v>A-590</v>
      </c>
      <c r="C335" s="23" t="s">
        <v>130</v>
      </c>
      <c r="D335" s="23" t="s">
        <v>135</v>
      </c>
      <c r="E335" s="23" t="s">
        <v>57</v>
      </c>
      <c r="F335" s="23">
        <v>108208255520</v>
      </c>
      <c r="G335" s="23" t="s">
        <v>27</v>
      </c>
      <c r="H335" s="203">
        <v>46147</v>
      </c>
      <c r="I335" s="23" t="s">
        <v>28</v>
      </c>
      <c r="J335" s="23" t="s">
        <v>29</v>
      </c>
      <c r="K335" s="23" t="s">
        <v>30</v>
      </c>
      <c r="L335" s="23"/>
      <c r="M335" s="23" t="s">
        <v>18508</v>
      </c>
      <c r="N335" s="23" t="s">
        <v>18509</v>
      </c>
      <c r="O335" s="23"/>
      <c r="P335" s="23"/>
      <c r="Q335" s="23"/>
      <c r="R335" s="23">
        <v>1</v>
      </c>
      <c r="S335" s="23"/>
      <c r="T335" s="23" t="s">
        <v>18510</v>
      </c>
      <c r="U335" s="23"/>
      <c r="V335" s="23">
        <v>202611580074</v>
      </c>
      <c r="W335" s="204">
        <v>42137</v>
      </c>
      <c r="X335" s="23" t="s">
        <v>60</v>
      </c>
      <c r="Y335" s="23"/>
      <c r="Z335" s="165"/>
      <c r="AA335" s="165"/>
      <c r="AB335" s="165"/>
      <c r="AC335" s="165"/>
      <c r="AD335" s="165"/>
      <c r="AE335" s="165"/>
      <c r="AF335" s="165"/>
      <c r="AG335" s="165"/>
      <c r="AH335" s="165"/>
      <c r="AI335" s="165"/>
      <c r="AJ335" s="165"/>
      <c r="AK335" s="165"/>
      <c r="AL335" s="165"/>
      <c r="AM335" s="165"/>
      <c r="AN335" s="165"/>
      <c r="AO335" s="165"/>
      <c r="AP335" s="165"/>
    </row>
    <row r="336" spans="1:42" ht="16.5">
      <c r="A336" s="2">
        <f t="shared" si="0"/>
        <v>333</v>
      </c>
      <c r="B336" s="3" t="str">
        <f>VLOOKUP(D336,DSKH!$A:$B,2,0)</f>
        <v>A-590</v>
      </c>
      <c r="C336" s="23" t="s">
        <v>130</v>
      </c>
      <c r="D336" s="23" t="s">
        <v>135</v>
      </c>
      <c r="E336" s="23" t="s">
        <v>57</v>
      </c>
      <c r="F336" s="23">
        <v>108208377430</v>
      </c>
      <c r="G336" s="23" t="s">
        <v>27</v>
      </c>
      <c r="H336" s="203">
        <v>46147</v>
      </c>
      <c r="I336" s="23" t="s">
        <v>28</v>
      </c>
      <c r="J336" s="23" t="s">
        <v>29</v>
      </c>
      <c r="K336" s="23" t="s">
        <v>30</v>
      </c>
      <c r="L336" s="23"/>
      <c r="M336" s="23" t="s">
        <v>18511</v>
      </c>
      <c r="N336" s="23" t="s">
        <v>18512</v>
      </c>
      <c r="O336" s="23"/>
      <c r="P336" s="23"/>
      <c r="Q336" s="23"/>
      <c r="R336" s="23">
        <v>1</v>
      </c>
      <c r="S336" s="23"/>
      <c r="T336" s="23" t="s">
        <v>18513</v>
      </c>
      <c r="U336" s="23"/>
      <c r="V336" s="23"/>
      <c r="W336" s="204"/>
      <c r="X336" s="23" t="s">
        <v>60</v>
      </c>
      <c r="Y336" s="23"/>
      <c r="Z336" s="165"/>
      <c r="AA336" s="165"/>
      <c r="AB336" s="165"/>
      <c r="AC336" s="165"/>
      <c r="AD336" s="165"/>
      <c r="AE336" s="165"/>
      <c r="AF336" s="165"/>
      <c r="AG336" s="165"/>
      <c r="AH336" s="165"/>
      <c r="AI336" s="165"/>
      <c r="AJ336" s="165"/>
      <c r="AK336" s="165"/>
      <c r="AL336" s="165"/>
      <c r="AM336" s="165"/>
      <c r="AN336" s="165"/>
      <c r="AO336" s="165"/>
      <c r="AP336" s="165"/>
    </row>
    <row r="337" spans="1:42" ht="16.5">
      <c r="A337" s="2">
        <f t="shared" si="0"/>
        <v>334</v>
      </c>
      <c r="B337" s="3" t="str">
        <f>VLOOKUP(D337,DSKH!$A:$B,2,0)</f>
        <v>A-590</v>
      </c>
      <c r="C337" s="23" t="s">
        <v>130</v>
      </c>
      <c r="D337" s="23" t="s">
        <v>135</v>
      </c>
      <c r="E337" s="23" t="s">
        <v>57</v>
      </c>
      <c r="F337" s="23">
        <v>108207167020</v>
      </c>
      <c r="G337" s="23" t="s">
        <v>27</v>
      </c>
      <c r="H337" s="203">
        <v>46147</v>
      </c>
      <c r="I337" s="23" t="s">
        <v>28</v>
      </c>
      <c r="J337" s="23" t="s">
        <v>29</v>
      </c>
      <c r="K337" s="23" t="s">
        <v>30</v>
      </c>
      <c r="L337" s="23"/>
      <c r="M337" s="23" t="s">
        <v>18514</v>
      </c>
      <c r="N337" s="232" t="s">
        <v>18515</v>
      </c>
      <c r="O337" s="23"/>
      <c r="P337" s="23"/>
      <c r="Q337" s="232">
        <v>4</v>
      </c>
      <c r="R337" s="23"/>
      <c r="S337" s="23"/>
      <c r="T337" s="232" t="s">
        <v>18516</v>
      </c>
      <c r="U337" s="232" t="s">
        <v>18517</v>
      </c>
      <c r="V337" s="232">
        <v>202611580084</v>
      </c>
      <c r="W337" s="237">
        <v>2000000</v>
      </c>
      <c r="X337" s="232" t="s">
        <v>67</v>
      </c>
      <c r="Y337" s="232" t="s">
        <v>241</v>
      </c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  <c r="AJ337" s="165"/>
      <c r="AK337" s="165"/>
      <c r="AL337" s="165"/>
      <c r="AM337" s="165"/>
      <c r="AN337" s="165"/>
      <c r="AO337" s="165"/>
      <c r="AP337" s="165"/>
    </row>
    <row r="338" spans="1:42" ht="16.5">
      <c r="A338" s="2">
        <f t="shared" si="0"/>
        <v>335</v>
      </c>
      <c r="B338" s="3" t="str">
        <f>VLOOKUP(D338,DSKH!$A:$B,2,0)</f>
        <v>A-590</v>
      </c>
      <c r="C338" s="23" t="s">
        <v>130</v>
      </c>
      <c r="D338" s="23" t="s">
        <v>135</v>
      </c>
      <c r="E338" s="23" t="s">
        <v>57</v>
      </c>
      <c r="F338" s="23">
        <v>108207179360</v>
      </c>
      <c r="G338" s="23" t="s">
        <v>27</v>
      </c>
      <c r="H338" s="203">
        <v>46147</v>
      </c>
      <c r="I338" s="23" t="s">
        <v>28</v>
      </c>
      <c r="J338" s="23" t="s">
        <v>29</v>
      </c>
      <c r="K338" s="23" t="s">
        <v>30</v>
      </c>
      <c r="L338" s="23"/>
      <c r="M338" s="23" t="s">
        <v>18518</v>
      </c>
      <c r="N338" s="230"/>
      <c r="O338" s="23"/>
      <c r="P338" s="23"/>
      <c r="Q338" s="230"/>
      <c r="R338" s="23"/>
      <c r="S338" s="23"/>
      <c r="T338" s="230"/>
      <c r="U338" s="230"/>
      <c r="V338" s="230"/>
      <c r="W338" s="230"/>
      <c r="X338" s="230"/>
      <c r="Y338" s="230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  <c r="AJ338" s="165"/>
      <c r="AK338" s="165"/>
      <c r="AL338" s="165"/>
      <c r="AM338" s="165"/>
      <c r="AN338" s="165"/>
      <c r="AO338" s="165"/>
      <c r="AP338" s="165"/>
    </row>
    <row r="339" spans="1:42" ht="16.5">
      <c r="A339" s="2">
        <f t="shared" si="0"/>
        <v>336</v>
      </c>
      <c r="B339" s="3" t="str">
        <f>VLOOKUP(D339,DSKH!$A:$B,2,0)</f>
        <v>A-590</v>
      </c>
      <c r="C339" s="23" t="s">
        <v>130</v>
      </c>
      <c r="D339" s="23" t="s">
        <v>135</v>
      </c>
      <c r="E339" s="23" t="s">
        <v>57</v>
      </c>
      <c r="F339" s="23">
        <v>108207305840</v>
      </c>
      <c r="G339" s="23" t="s">
        <v>27</v>
      </c>
      <c r="H339" s="203">
        <v>46147</v>
      </c>
      <c r="I339" s="23" t="s">
        <v>28</v>
      </c>
      <c r="J339" s="23" t="s">
        <v>29</v>
      </c>
      <c r="K339" s="23" t="s">
        <v>30</v>
      </c>
      <c r="L339" s="23"/>
      <c r="M339" s="23" t="s">
        <v>18519</v>
      </c>
      <c r="N339" s="223"/>
      <c r="O339" s="23"/>
      <c r="P339" s="23"/>
      <c r="Q339" s="223"/>
      <c r="R339" s="23"/>
      <c r="S339" s="23"/>
      <c r="T339" s="223"/>
      <c r="U339" s="223"/>
      <c r="V339" s="223"/>
      <c r="W339" s="223"/>
      <c r="X339" s="223"/>
      <c r="Y339" s="223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5"/>
    </row>
    <row r="340" spans="1:42" ht="33">
      <c r="A340" s="2">
        <f t="shared" si="0"/>
        <v>337</v>
      </c>
      <c r="B340" s="3" t="str">
        <f>VLOOKUP(D340,DSKH!$A:$B,2,0)</f>
        <v>A-590</v>
      </c>
      <c r="C340" s="23" t="s">
        <v>130</v>
      </c>
      <c r="D340" s="23" t="s">
        <v>135</v>
      </c>
      <c r="E340" s="23" t="s">
        <v>57</v>
      </c>
      <c r="F340" s="23">
        <v>108206917230</v>
      </c>
      <c r="G340" s="23" t="s">
        <v>27</v>
      </c>
      <c r="H340" s="203">
        <v>46146</v>
      </c>
      <c r="I340" s="23" t="s">
        <v>28</v>
      </c>
      <c r="J340" s="23" t="s">
        <v>29</v>
      </c>
      <c r="K340" s="23" t="s">
        <v>30</v>
      </c>
      <c r="L340" s="23"/>
      <c r="M340" s="23" t="s">
        <v>18520</v>
      </c>
      <c r="N340" s="23">
        <v>4789634043</v>
      </c>
      <c r="O340" s="23"/>
      <c r="P340" s="23"/>
      <c r="Q340" s="23"/>
      <c r="R340" s="23">
        <v>1</v>
      </c>
      <c r="S340" s="23"/>
      <c r="T340" s="23" t="s">
        <v>18521</v>
      </c>
      <c r="U340" s="23"/>
      <c r="V340" s="23"/>
      <c r="W340" s="204"/>
      <c r="X340" s="23" t="s">
        <v>144</v>
      </c>
      <c r="Y340" s="23"/>
      <c r="Z340" s="165"/>
      <c r="AA340" s="165"/>
      <c r="AB340" s="165"/>
      <c r="AC340" s="165"/>
      <c r="AD340" s="165"/>
      <c r="AE340" s="165"/>
      <c r="AF340" s="165"/>
      <c r="AG340" s="165"/>
      <c r="AH340" s="165"/>
      <c r="AI340" s="165"/>
      <c r="AJ340" s="165"/>
      <c r="AK340" s="165"/>
      <c r="AL340" s="165"/>
      <c r="AM340" s="165"/>
      <c r="AN340" s="165"/>
      <c r="AO340" s="165"/>
      <c r="AP340" s="165"/>
    </row>
    <row r="341" spans="1:42" ht="16.5">
      <c r="A341" s="2">
        <f t="shared" si="0"/>
        <v>338</v>
      </c>
      <c r="B341" s="3" t="str">
        <f>VLOOKUP(D341,DSKH!$A:$B,2,0)</f>
        <v>A-590</v>
      </c>
      <c r="C341" s="23" t="s">
        <v>130</v>
      </c>
      <c r="D341" s="23" t="s">
        <v>135</v>
      </c>
      <c r="E341" s="23" t="s">
        <v>57</v>
      </c>
      <c r="F341" s="23">
        <v>108209630910</v>
      </c>
      <c r="G341" s="23" t="s">
        <v>34</v>
      </c>
      <c r="H341" s="203">
        <v>46147</v>
      </c>
      <c r="I341" s="23" t="s">
        <v>28</v>
      </c>
      <c r="J341" s="23" t="s">
        <v>29</v>
      </c>
      <c r="K341" s="23" t="s">
        <v>30</v>
      </c>
      <c r="L341" s="23"/>
      <c r="M341" s="23">
        <v>577</v>
      </c>
      <c r="N341" s="23"/>
      <c r="O341" s="23"/>
      <c r="P341" s="23"/>
      <c r="Q341" s="23"/>
      <c r="R341" s="23"/>
      <c r="S341" s="23">
        <v>1</v>
      </c>
      <c r="T341" s="23" t="s">
        <v>18522</v>
      </c>
      <c r="U341" s="23"/>
      <c r="V341" s="23"/>
      <c r="W341" s="204"/>
      <c r="X341" s="23"/>
      <c r="Y341" s="23"/>
      <c r="Z341" s="165"/>
      <c r="AA341" s="165"/>
      <c r="AB341" s="165"/>
      <c r="AC341" s="165"/>
      <c r="AD341" s="165"/>
      <c r="AE341" s="165"/>
      <c r="AF341" s="165"/>
      <c r="AG341" s="165"/>
      <c r="AH341" s="165"/>
      <c r="AI341" s="165"/>
      <c r="AJ341" s="165"/>
      <c r="AK341" s="165"/>
      <c r="AL341" s="165"/>
      <c r="AM341" s="165"/>
      <c r="AN341" s="165"/>
      <c r="AO341" s="165"/>
      <c r="AP341" s="165"/>
    </row>
    <row r="342" spans="1:42" ht="16.5">
      <c r="A342" s="2">
        <f t="shared" si="0"/>
        <v>339</v>
      </c>
      <c r="B342" s="3" t="str">
        <f>VLOOKUP(D342,DSKH!$A:$B,2,0)</f>
        <v>A-590</v>
      </c>
      <c r="C342" s="23" t="s">
        <v>130</v>
      </c>
      <c r="D342" s="23" t="s">
        <v>135</v>
      </c>
      <c r="E342" s="23" t="s">
        <v>57</v>
      </c>
      <c r="F342" s="23">
        <v>108210013550</v>
      </c>
      <c r="G342" s="23" t="s">
        <v>34</v>
      </c>
      <c r="H342" s="203">
        <v>46147</v>
      </c>
      <c r="I342" s="23" t="s">
        <v>28</v>
      </c>
      <c r="J342" s="23" t="s">
        <v>29</v>
      </c>
      <c r="K342" s="23" t="s">
        <v>30</v>
      </c>
      <c r="L342" s="23"/>
      <c r="M342" s="23">
        <v>72</v>
      </c>
      <c r="N342" s="23"/>
      <c r="O342" s="23"/>
      <c r="P342" s="23"/>
      <c r="Q342" s="23"/>
      <c r="R342" s="23"/>
      <c r="S342" s="23">
        <v>1</v>
      </c>
      <c r="T342" s="23" t="s">
        <v>18523</v>
      </c>
      <c r="U342" s="23"/>
      <c r="V342" s="23"/>
      <c r="W342" s="204"/>
      <c r="X342" s="23"/>
      <c r="Y342" s="23"/>
      <c r="Z342" s="165"/>
      <c r="AA342" s="165"/>
      <c r="AB342" s="165"/>
      <c r="AC342" s="165"/>
      <c r="AD342" s="165"/>
      <c r="AE342" s="165"/>
      <c r="AF342" s="165"/>
      <c r="AG342" s="165"/>
      <c r="AH342" s="165"/>
      <c r="AI342" s="165"/>
      <c r="AJ342" s="165"/>
      <c r="AK342" s="165"/>
      <c r="AL342" s="165"/>
      <c r="AM342" s="165"/>
      <c r="AN342" s="165"/>
      <c r="AO342" s="165"/>
      <c r="AP342" s="165"/>
    </row>
    <row r="343" spans="1:42" ht="16.5">
      <c r="A343" s="2">
        <f t="shared" si="0"/>
        <v>340</v>
      </c>
      <c r="B343" s="3" t="str">
        <f>VLOOKUP(D343,DSKH!$A:$B,2,0)</f>
        <v>A-590</v>
      </c>
      <c r="C343" s="23" t="s">
        <v>130</v>
      </c>
      <c r="D343" s="23" t="s">
        <v>135</v>
      </c>
      <c r="E343" s="23" t="s">
        <v>57</v>
      </c>
      <c r="F343" s="23">
        <v>108210931140</v>
      </c>
      <c r="G343" s="23" t="s">
        <v>34</v>
      </c>
      <c r="H343" s="203">
        <v>46147</v>
      </c>
      <c r="I343" s="23" t="s">
        <v>28</v>
      </c>
      <c r="J343" s="23" t="s">
        <v>29</v>
      </c>
      <c r="K343" s="23" t="s">
        <v>30</v>
      </c>
      <c r="L343" s="23"/>
      <c r="M343" s="23">
        <v>32</v>
      </c>
      <c r="N343" s="23"/>
      <c r="O343" s="23"/>
      <c r="P343" s="23"/>
      <c r="Q343" s="23"/>
      <c r="R343" s="23"/>
      <c r="S343" s="23">
        <v>1</v>
      </c>
      <c r="T343" s="23" t="s">
        <v>18524</v>
      </c>
      <c r="U343" s="23"/>
      <c r="V343" s="23"/>
      <c r="W343" s="204"/>
      <c r="X343" s="23"/>
      <c r="Y343" s="23"/>
      <c r="Z343" s="165"/>
      <c r="AA343" s="165"/>
      <c r="AB343" s="165"/>
      <c r="AC343" s="165"/>
      <c r="AD343" s="165"/>
      <c r="AE343" s="165"/>
      <c r="AF343" s="165"/>
      <c r="AG343" s="165"/>
      <c r="AH343" s="165"/>
      <c r="AI343" s="165"/>
      <c r="AJ343" s="165"/>
      <c r="AK343" s="165"/>
      <c r="AL343" s="165"/>
      <c r="AM343" s="165"/>
      <c r="AN343" s="165"/>
      <c r="AO343" s="165"/>
      <c r="AP343" s="165"/>
    </row>
    <row r="344" spans="1:42" ht="33">
      <c r="A344" s="2">
        <f t="shared" si="0"/>
        <v>341</v>
      </c>
      <c r="B344" s="3" t="str">
        <f>VLOOKUP(D344,DSKH!$A:$B,2,0)</f>
        <v>A-590</v>
      </c>
      <c r="C344" s="23" t="s">
        <v>130</v>
      </c>
      <c r="D344" s="23" t="s">
        <v>135</v>
      </c>
      <c r="E344" s="23" t="s">
        <v>29</v>
      </c>
      <c r="F344" s="23">
        <v>308497085100</v>
      </c>
      <c r="G344" s="23" t="s">
        <v>41</v>
      </c>
      <c r="H344" s="203">
        <v>46147</v>
      </c>
      <c r="I344" s="23" t="s">
        <v>28</v>
      </c>
      <c r="J344" s="23" t="s">
        <v>36</v>
      </c>
      <c r="K344" s="23" t="s">
        <v>30</v>
      </c>
      <c r="L344" s="23"/>
      <c r="M344" s="23">
        <v>477</v>
      </c>
      <c r="N344" s="23"/>
      <c r="O344" s="23"/>
      <c r="P344" s="23"/>
      <c r="Q344" s="23"/>
      <c r="R344" s="23"/>
      <c r="S344" s="23">
        <v>1</v>
      </c>
      <c r="T344" s="23" t="s">
        <v>18525</v>
      </c>
      <c r="U344" s="23"/>
      <c r="V344" s="23"/>
      <c r="W344" s="204"/>
      <c r="X344" s="23"/>
      <c r="Y344" s="23" t="s">
        <v>429</v>
      </c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5"/>
    </row>
    <row r="345" spans="1:42" ht="16.5">
      <c r="A345" s="2">
        <f t="shared" si="0"/>
        <v>342</v>
      </c>
      <c r="B345" s="3" t="str">
        <f>VLOOKUP(D345,DSKH!$A:$B,2,0)</f>
        <v>A-590</v>
      </c>
      <c r="C345" s="23" t="s">
        <v>130</v>
      </c>
      <c r="D345" s="23" t="s">
        <v>135</v>
      </c>
      <c r="E345" s="23" t="s">
        <v>57</v>
      </c>
      <c r="F345" s="23">
        <v>108211011310</v>
      </c>
      <c r="G345" s="23" t="s">
        <v>34</v>
      </c>
      <c r="H345" s="203">
        <v>46147</v>
      </c>
      <c r="I345" s="23" t="s">
        <v>28</v>
      </c>
      <c r="J345" s="23" t="s">
        <v>29</v>
      </c>
      <c r="K345" s="23" t="s">
        <v>30</v>
      </c>
      <c r="L345" s="23"/>
      <c r="M345" s="23">
        <v>530</v>
      </c>
      <c r="N345" s="23"/>
      <c r="O345" s="23"/>
      <c r="P345" s="23"/>
      <c r="Q345" s="23"/>
      <c r="R345" s="23"/>
      <c r="S345" s="23">
        <v>1</v>
      </c>
      <c r="T345" s="23" t="s">
        <v>18526</v>
      </c>
      <c r="U345" s="23"/>
      <c r="V345" s="23"/>
      <c r="W345" s="204"/>
      <c r="X345" s="23"/>
      <c r="Y345" s="23"/>
      <c r="Z345" s="165"/>
      <c r="AA345" s="165"/>
      <c r="AB345" s="165"/>
      <c r="AC345" s="165"/>
      <c r="AD345" s="165"/>
      <c r="AE345" s="165"/>
      <c r="AF345" s="165"/>
      <c r="AG345" s="165"/>
      <c r="AH345" s="165"/>
      <c r="AI345" s="165"/>
      <c r="AJ345" s="165"/>
      <c r="AK345" s="165"/>
      <c r="AL345" s="165"/>
      <c r="AM345" s="165"/>
      <c r="AN345" s="165"/>
      <c r="AO345" s="165"/>
      <c r="AP345" s="165"/>
    </row>
    <row r="346" spans="1:42" ht="16.5">
      <c r="A346" s="2">
        <f t="shared" si="0"/>
        <v>343</v>
      </c>
      <c r="B346" s="3" t="str">
        <f>VLOOKUP(D346,DSKH!$A:$B,2,0)</f>
        <v>A-590</v>
      </c>
      <c r="C346" s="23" t="s">
        <v>130</v>
      </c>
      <c r="D346" s="23" t="s">
        <v>135</v>
      </c>
      <c r="E346" s="23" t="s">
        <v>57</v>
      </c>
      <c r="F346" s="23">
        <v>108211124930</v>
      </c>
      <c r="G346" s="23" t="s">
        <v>34</v>
      </c>
      <c r="H346" s="203">
        <v>46147</v>
      </c>
      <c r="I346" s="23" t="s">
        <v>28</v>
      </c>
      <c r="J346" s="23" t="s">
        <v>29</v>
      </c>
      <c r="K346" s="23" t="s">
        <v>30</v>
      </c>
      <c r="L346" s="23"/>
      <c r="M346" s="23">
        <v>66</v>
      </c>
      <c r="N346" s="23"/>
      <c r="O346" s="23"/>
      <c r="P346" s="23"/>
      <c r="Q346" s="23"/>
      <c r="R346" s="23"/>
      <c r="S346" s="23">
        <v>1</v>
      </c>
      <c r="T346" s="23" t="s">
        <v>18527</v>
      </c>
      <c r="U346" s="23"/>
      <c r="V346" s="23"/>
      <c r="W346" s="204"/>
      <c r="X346" s="23"/>
      <c r="Y346" s="23"/>
      <c r="Z346" s="165"/>
      <c r="AA346" s="165"/>
      <c r="AB346" s="165"/>
      <c r="AC346" s="165"/>
      <c r="AD346" s="165"/>
      <c r="AE346" s="165"/>
      <c r="AF346" s="165"/>
      <c r="AG346" s="165"/>
      <c r="AH346" s="165"/>
      <c r="AI346" s="165"/>
      <c r="AJ346" s="165"/>
      <c r="AK346" s="165"/>
      <c r="AL346" s="165"/>
      <c r="AM346" s="165"/>
      <c r="AN346" s="165"/>
      <c r="AO346" s="165"/>
      <c r="AP346" s="165"/>
    </row>
    <row r="347" spans="1:42" ht="16.5">
      <c r="A347" s="2">
        <f t="shared" si="0"/>
        <v>344</v>
      </c>
      <c r="B347" s="3" t="str">
        <f>VLOOKUP(D347,DSKH!$A:$B,2,0)</f>
        <v>A-590</v>
      </c>
      <c r="C347" s="23" t="s">
        <v>130</v>
      </c>
      <c r="D347" s="23" t="s">
        <v>135</v>
      </c>
      <c r="E347" s="23" t="s">
        <v>57</v>
      </c>
      <c r="F347" s="23">
        <v>108211171350</v>
      </c>
      <c r="G347" s="23" t="s">
        <v>34</v>
      </c>
      <c r="H347" s="203">
        <v>46147</v>
      </c>
      <c r="I347" s="23" t="s">
        <v>28</v>
      </c>
      <c r="J347" s="23" t="s">
        <v>29</v>
      </c>
      <c r="K347" s="23" t="s">
        <v>30</v>
      </c>
      <c r="L347" s="23"/>
      <c r="M347" s="23">
        <v>12152</v>
      </c>
      <c r="N347" s="23"/>
      <c r="O347" s="23"/>
      <c r="P347" s="23"/>
      <c r="Q347" s="23"/>
      <c r="R347" s="23"/>
      <c r="S347" s="23">
        <v>1</v>
      </c>
      <c r="T347" s="23" t="s">
        <v>18528</v>
      </c>
      <c r="U347" s="23"/>
      <c r="V347" s="23"/>
      <c r="W347" s="204"/>
      <c r="X347" s="23"/>
      <c r="Y347" s="23"/>
      <c r="Z347" s="165"/>
      <c r="AA347" s="165"/>
      <c r="AB347" s="165"/>
      <c r="AC347" s="165"/>
      <c r="AD347" s="165"/>
      <c r="AE347" s="165"/>
      <c r="AF347" s="165"/>
      <c r="AG347" s="165"/>
      <c r="AH347" s="165"/>
      <c r="AI347" s="165"/>
      <c r="AJ347" s="165"/>
      <c r="AK347" s="165"/>
      <c r="AL347" s="165"/>
      <c r="AM347" s="165"/>
      <c r="AN347" s="165"/>
      <c r="AO347" s="165"/>
      <c r="AP347" s="165"/>
    </row>
    <row r="348" spans="1:42" ht="16.5">
      <c r="A348" s="2">
        <f t="shared" si="0"/>
        <v>345</v>
      </c>
      <c r="B348" s="3" t="str">
        <f>VLOOKUP(D348,DSKH!$A:$B,2,0)</f>
        <v>A-590</v>
      </c>
      <c r="C348" s="23" t="s">
        <v>130</v>
      </c>
      <c r="D348" s="23" t="s">
        <v>135</v>
      </c>
      <c r="E348" s="23" t="s">
        <v>57</v>
      </c>
      <c r="F348" s="23">
        <v>108211201600</v>
      </c>
      <c r="G348" s="23" t="s">
        <v>34</v>
      </c>
      <c r="H348" s="203">
        <v>46147</v>
      </c>
      <c r="I348" s="23" t="s">
        <v>28</v>
      </c>
      <c r="J348" s="23" t="s">
        <v>29</v>
      </c>
      <c r="K348" s="23" t="s">
        <v>30</v>
      </c>
      <c r="L348" s="23"/>
      <c r="M348" s="23">
        <v>1450</v>
      </c>
      <c r="N348" s="23"/>
      <c r="O348" s="23"/>
      <c r="P348" s="23"/>
      <c r="Q348" s="23"/>
      <c r="R348" s="23"/>
      <c r="S348" s="23">
        <v>1</v>
      </c>
      <c r="T348" s="23" t="s">
        <v>293</v>
      </c>
      <c r="U348" s="23"/>
      <c r="V348" s="23"/>
      <c r="W348" s="204"/>
      <c r="X348" s="23"/>
      <c r="Y348" s="23"/>
      <c r="Z348" s="165"/>
      <c r="AA348" s="165"/>
      <c r="AB348" s="165"/>
      <c r="AC348" s="165"/>
      <c r="AD348" s="165"/>
      <c r="AE348" s="165"/>
      <c r="AF348" s="165"/>
      <c r="AG348" s="165"/>
      <c r="AH348" s="165"/>
      <c r="AI348" s="165"/>
      <c r="AJ348" s="165"/>
      <c r="AK348" s="165"/>
      <c r="AL348" s="165"/>
      <c r="AM348" s="165"/>
      <c r="AN348" s="165"/>
      <c r="AO348" s="165"/>
      <c r="AP348" s="165"/>
    </row>
    <row r="349" spans="1:42" ht="16.5">
      <c r="A349" s="2">
        <f t="shared" si="0"/>
        <v>346</v>
      </c>
      <c r="B349" s="3" t="str">
        <f>VLOOKUP(D349,DSKH!$A:$B,2,0)</f>
        <v>A-590</v>
      </c>
      <c r="C349" s="23" t="s">
        <v>130</v>
      </c>
      <c r="D349" s="23" t="s">
        <v>135</v>
      </c>
      <c r="E349" s="23" t="s">
        <v>57</v>
      </c>
      <c r="F349" s="23">
        <v>108211289210</v>
      </c>
      <c r="G349" s="23" t="s">
        <v>34</v>
      </c>
      <c r="H349" s="203">
        <v>46147</v>
      </c>
      <c r="I349" s="23" t="s">
        <v>28</v>
      </c>
      <c r="J349" s="23" t="s">
        <v>29</v>
      </c>
      <c r="K349" s="23" t="s">
        <v>30</v>
      </c>
      <c r="L349" s="23"/>
      <c r="M349" s="23">
        <v>1099</v>
      </c>
      <c r="N349" s="23"/>
      <c r="O349" s="23"/>
      <c r="P349" s="23"/>
      <c r="Q349" s="23"/>
      <c r="R349" s="23"/>
      <c r="S349" s="23">
        <v>1</v>
      </c>
      <c r="T349" s="23" t="s">
        <v>18529</v>
      </c>
      <c r="U349" s="23"/>
      <c r="V349" s="23"/>
      <c r="W349" s="204"/>
      <c r="X349" s="23"/>
      <c r="Y349" s="23"/>
      <c r="Z349" s="165"/>
      <c r="AA349" s="165"/>
      <c r="AB349" s="165"/>
      <c r="AC349" s="165"/>
      <c r="AD349" s="165"/>
      <c r="AE349" s="165"/>
      <c r="AF349" s="165"/>
      <c r="AG349" s="165"/>
      <c r="AH349" s="165"/>
      <c r="AI349" s="165"/>
      <c r="AJ349" s="165"/>
      <c r="AK349" s="165"/>
      <c r="AL349" s="165"/>
      <c r="AM349" s="165"/>
      <c r="AN349" s="165"/>
      <c r="AO349" s="165"/>
      <c r="AP349" s="165"/>
    </row>
    <row r="350" spans="1:42" ht="16.5">
      <c r="A350" s="2">
        <f t="shared" si="0"/>
        <v>347</v>
      </c>
      <c r="B350" s="3" t="str">
        <f>VLOOKUP(D350,DSKH!$A:$B,2,0)</f>
        <v>A-590</v>
      </c>
      <c r="C350" s="23" t="s">
        <v>130</v>
      </c>
      <c r="D350" s="23" t="s">
        <v>135</v>
      </c>
      <c r="E350" s="23" t="s">
        <v>57</v>
      </c>
      <c r="F350" s="23">
        <v>108211683860</v>
      </c>
      <c r="G350" s="23" t="s">
        <v>32</v>
      </c>
      <c r="H350" s="203">
        <v>46148</v>
      </c>
      <c r="I350" s="23" t="s">
        <v>33</v>
      </c>
      <c r="J350" s="23" t="s">
        <v>36</v>
      </c>
      <c r="K350" s="23" t="s">
        <v>30</v>
      </c>
      <c r="L350" s="23"/>
      <c r="M350" s="23" t="s">
        <v>18530</v>
      </c>
      <c r="N350" s="232" t="s">
        <v>18531</v>
      </c>
      <c r="O350" s="23"/>
      <c r="P350" s="232">
        <v>1</v>
      </c>
      <c r="Q350" s="23"/>
      <c r="R350" s="23"/>
      <c r="S350" s="23"/>
      <c r="T350" s="232" t="s">
        <v>18532</v>
      </c>
      <c r="U350" s="232" t="s">
        <v>18533</v>
      </c>
      <c r="V350" s="232">
        <v>202611590723</v>
      </c>
      <c r="W350" s="237">
        <v>250000</v>
      </c>
      <c r="X350" s="232" t="s">
        <v>67</v>
      </c>
      <c r="Y350" s="232" t="s">
        <v>18534</v>
      </c>
      <c r="Z350" s="165"/>
      <c r="AA350" s="165"/>
      <c r="AB350" s="165"/>
      <c r="AC350" s="165"/>
      <c r="AD350" s="165"/>
      <c r="AE350" s="165"/>
      <c r="AF350" s="165"/>
      <c r="AG350" s="165"/>
      <c r="AH350" s="165"/>
      <c r="AI350" s="165"/>
      <c r="AJ350" s="165"/>
      <c r="AK350" s="165"/>
      <c r="AL350" s="165"/>
      <c r="AM350" s="165"/>
      <c r="AN350" s="165"/>
      <c r="AO350" s="165"/>
      <c r="AP350" s="165"/>
    </row>
    <row r="351" spans="1:42" ht="16.5">
      <c r="A351" s="2">
        <f t="shared" si="0"/>
        <v>348</v>
      </c>
      <c r="B351" s="3" t="str">
        <f>VLOOKUP(D351,DSKH!$A:$B,2,0)</f>
        <v>A-590</v>
      </c>
      <c r="C351" s="23" t="s">
        <v>130</v>
      </c>
      <c r="D351" s="23" t="s">
        <v>135</v>
      </c>
      <c r="E351" s="23" t="s">
        <v>57</v>
      </c>
      <c r="F351" s="23">
        <v>108211706630</v>
      </c>
      <c r="G351" s="23" t="s">
        <v>32</v>
      </c>
      <c r="H351" s="203">
        <v>46148</v>
      </c>
      <c r="I351" s="23" t="s">
        <v>33</v>
      </c>
      <c r="J351" s="23" t="s">
        <v>36</v>
      </c>
      <c r="K351" s="23" t="s">
        <v>30</v>
      </c>
      <c r="L351" s="23"/>
      <c r="M351" s="23" t="s">
        <v>18535</v>
      </c>
      <c r="N351" s="223"/>
      <c r="O351" s="23"/>
      <c r="P351" s="223"/>
      <c r="Q351" s="23"/>
      <c r="R351" s="23"/>
      <c r="S351" s="23"/>
      <c r="T351" s="223"/>
      <c r="U351" s="223"/>
      <c r="V351" s="223"/>
      <c r="W351" s="223"/>
      <c r="X351" s="223"/>
      <c r="Y351" s="223"/>
      <c r="Z351" s="165"/>
      <c r="AA351" s="165"/>
      <c r="AB351" s="165"/>
      <c r="AC351" s="165"/>
      <c r="AD351" s="165"/>
      <c r="AE351" s="165"/>
      <c r="AF351" s="165"/>
      <c r="AG351" s="165"/>
      <c r="AH351" s="165"/>
      <c r="AI351" s="165"/>
      <c r="AJ351" s="165"/>
      <c r="AK351" s="165"/>
      <c r="AL351" s="165"/>
      <c r="AM351" s="165"/>
      <c r="AN351" s="165"/>
      <c r="AO351" s="165"/>
      <c r="AP351" s="165"/>
    </row>
    <row r="352" spans="1:42" ht="16.5">
      <c r="A352" s="2">
        <f t="shared" si="0"/>
        <v>349</v>
      </c>
      <c r="B352" s="3" t="str">
        <f>VLOOKUP(D352,DSKH!$A:$B,2,0)</f>
        <v>A-590</v>
      </c>
      <c r="C352" s="23" t="s">
        <v>130</v>
      </c>
      <c r="D352" s="23" t="s">
        <v>135</v>
      </c>
      <c r="E352" s="23" t="s">
        <v>29</v>
      </c>
      <c r="F352" s="23">
        <v>308499535430</v>
      </c>
      <c r="G352" s="23" t="s">
        <v>53</v>
      </c>
      <c r="H352" s="203">
        <v>46148</v>
      </c>
      <c r="I352" s="23" t="s">
        <v>28</v>
      </c>
      <c r="J352" s="23" t="s">
        <v>29</v>
      </c>
      <c r="K352" s="23" t="s">
        <v>30</v>
      </c>
      <c r="L352" s="23"/>
      <c r="M352" s="23" t="s">
        <v>18536</v>
      </c>
      <c r="N352" s="23"/>
      <c r="O352" s="23"/>
      <c r="P352" s="23"/>
      <c r="Q352" s="23"/>
      <c r="R352" s="23">
        <v>1</v>
      </c>
      <c r="S352" s="23"/>
      <c r="T352" s="23" t="s">
        <v>9888</v>
      </c>
      <c r="U352" s="23"/>
      <c r="V352" s="23"/>
      <c r="W352" s="204"/>
      <c r="X352" s="23" t="s">
        <v>144</v>
      </c>
      <c r="Y352" s="23"/>
      <c r="Z352" s="165"/>
      <c r="AA352" s="165"/>
      <c r="AB352" s="165"/>
      <c r="AC352" s="165"/>
      <c r="AD352" s="165"/>
      <c r="AE352" s="165"/>
      <c r="AF352" s="165"/>
      <c r="AG352" s="165"/>
      <c r="AH352" s="165"/>
      <c r="AI352" s="165"/>
      <c r="AJ352" s="165"/>
      <c r="AK352" s="165"/>
      <c r="AL352" s="165"/>
      <c r="AM352" s="165"/>
      <c r="AN352" s="165"/>
      <c r="AO352" s="165"/>
      <c r="AP352" s="165"/>
    </row>
    <row r="353" spans="1:42" ht="16.5">
      <c r="A353" s="2">
        <f t="shared" si="0"/>
        <v>350</v>
      </c>
      <c r="B353" s="3" t="str">
        <f>VLOOKUP(D353,DSKH!$A:$B,2,0)</f>
        <v>A-590</v>
      </c>
      <c r="C353" s="23" t="s">
        <v>130</v>
      </c>
      <c r="D353" s="23" t="s">
        <v>135</v>
      </c>
      <c r="E353" s="23" t="s">
        <v>57</v>
      </c>
      <c r="F353" s="23">
        <v>108212807510</v>
      </c>
      <c r="G353" s="23" t="s">
        <v>32</v>
      </c>
      <c r="H353" s="203">
        <v>46148</v>
      </c>
      <c r="I353" s="23" t="s">
        <v>33</v>
      </c>
      <c r="J353" s="23" t="s">
        <v>36</v>
      </c>
      <c r="K353" s="23" t="s">
        <v>30</v>
      </c>
      <c r="L353" s="23"/>
      <c r="M353" s="23">
        <v>413</v>
      </c>
      <c r="N353" s="23"/>
      <c r="O353" s="23"/>
      <c r="P353" s="23"/>
      <c r="Q353" s="23"/>
      <c r="R353" s="23"/>
      <c r="S353" s="23">
        <v>1</v>
      </c>
      <c r="T353" s="23" t="s">
        <v>18537</v>
      </c>
      <c r="U353" s="23"/>
      <c r="V353" s="23"/>
      <c r="W353" s="204"/>
      <c r="X353" s="23"/>
      <c r="Y353" s="23" t="s">
        <v>18538</v>
      </c>
      <c r="Z353" s="165"/>
      <c r="AA353" s="165"/>
      <c r="AB353" s="165"/>
      <c r="AC353" s="165"/>
      <c r="AD353" s="165"/>
      <c r="AE353" s="165"/>
      <c r="AF353" s="165"/>
      <c r="AG353" s="165"/>
      <c r="AH353" s="165"/>
      <c r="AI353" s="165"/>
      <c r="AJ353" s="165"/>
      <c r="AK353" s="165"/>
      <c r="AL353" s="165"/>
      <c r="AM353" s="165"/>
      <c r="AN353" s="165"/>
      <c r="AO353" s="165"/>
      <c r="AP353" s="165"/>
    </row>
    <row r="354" spans="1:42" ht="16.5">
      <c r="A354" s="2">
        <f t="shared" si="0"/>
        <v>351</v>
      </c>
      <c r="B354" s="3" t="str">
        <f>VLOOKUP(D354,DSKH!$A:$B,2,0)</f>
        <v>A-590</v>
      </c>
      <c r="C354" s="23" t="s">
        <v>130</v>
      </c>
      <c r="D354" s="23" t="s">
        <v>135</v>
      </c>
      <c r="E354" s="23" t="s">
        <v>57</v>
      </c>
      <c r="F354" s="23">
        <v>108214612810</v>
      </c>
      <c r="G354" s="23" t="s">
        <v>32</v>
      </c>
      <c r="H354" s="203">
        <v>46148</v>
      </c>
      <c r="I354" s="23" t="s">
        <v>28</v>
      </c>
      <c r="J354" s="23" t="s">
        <v>29</v>
      </c>
      <c r="K354" s="23" t="s">
        <v>30</v>
      </c>
      <c r="L354" s="23"/>
      <c r="M354" s="23">
        <v>12</v>
      </c>
      <c r="N354" s="23"/>
      <c r="O354" s="23"/>
      <c r="P354" s="23"/>
      <c r="Q354" s="23"/>
      <c r="R354" s="23"/>
      <c r="S354" s="23">
        <v>1</v>
      </c>
      <c r="T354" s="23" t="s">
        <v>18539</v>
      </c>
      <c r="U354" s="23"/>
      <c r="V354" s="23"/>
      <c r="W354" s="204"/>
      <c r="X354" s="23"/>
      <c r="Y354" s="23"/>
      <c r="Z354" s="165"/>
      <c r="AA354" s="165"/>
      <c r="AB354" s="165"/>
      <c r="AC354" s="165"/>
      <c r="AD354" s="165"/>
      <c r="AE354" s="165"/>
      <c r="AF354" s="165"/>
      <c r="AG354" s="165"/>
      <c r="AH354" s="165"/>
      <c r="AI354" s="165"/>
      <c r="AJ354" s="165"/>
      <c r="AK354" s="165"/>
      <c r="AL354" s="165"/>
      <c r="AM354" s="165"/>
      <c r="AN354" s="165"/>
      <c r="AO354" s="165"/>
      <c r="AP354" s="165"/>
    </row>
    <row r="355" spans="1:42" ht="16.5">
      <c r="A355" s="2">
        <f t="shared" si="0"/>
        <v>352</v>
      </c>
      <c r="B355" s="3" t="str">
        <f>VLOOKUP(D355,DSKH!$A:$B,2,0)</f>
        <v>A-590</v>
      </c>
      <c r="C355" s="23" t="s">
        <v>130</v>
      </c>
      <c r="D355" s="23" t="s">
        <v>135</v>
      </c>
      <c r="E355" s="23" t="s">
        <v>57</v>
      </c>
      <c r="F355" s="23">
        <v>108214912300</v>
      </c>
      <c r="G355" s="23" t="s">
        <v>34</v>
      </c>
      <c r="H355" s="203">
        <v>46148</v>
      </c>
      <c r="I355" s="23" t="s">
        <v>28</v>
      </c>
      <c r="J355" s="23" t="s">
        <v>29</v>
      </c>
      <c r="K355" s="23" t="s">
        <v>30</v>
      </c>
      <c r="L355" s="23"/>
      <c r="M355" s="23">
        <v>73</v>
      </c>
      <c r="N355" s="23"/>
      <c r="O355" s="23"/>
      <c r="P355" s="23"/>
      <c r="Q355" s="23"/>
      <c r="R355" s="23"/>
      <c r="S355" s="23">
        <v>1</v>
      </c>
      <c r="T355" s="23" t="s">
        <v>15856</v>
      </c>
      <c r="U355" s="23"/>
      <c r="V355" s="23"/>
      <c r="W355" s="204"/>
      <c r="X355" s="23"/>
      <c r="Y355" s="23"/>
      <c r="Z355" s="165"/>
      <c r="AA355" s="165"/>
      <c r="AB355" s="165"/>
      <c r="AC355" s="165"/>
      <c r="AD355" s="165"/>
      <c r="AE355" s="165"/>
      <c r="AF355" s="165"/>
      <c r="AG355" s="165"/>
      <c r="AH355" s="165"/>
      <c r="AI355" s="165"/>
      <c r="AJ355" s="165"/>
      <c r="AK355" s="165"/>
      <c r="AL355" s="165"/>
      <c r="AM355" s="165"/>
      <c r="AN355" s="165"/>
      <c r="AO355" s="165"/>
      <c r="AP355" s="165"/>
    </row>
    <row r="356" spans="1:42" ht="16.5">
      <c r="A356" s="2">
        <f t="shared" si="0"/>
        <v>353</v>
      </c>
      <c r="B356" s="3" t="str">
        <f>VLOOKUP(D356,DSKH!$A:$B,2,0)</f>
        <v>A-590</v>
      </c>
      <c r="C356" s="23" t="s">
        <v>130</v>
      </c>
      <c r="D356" s="23" t="s">
        <v>135</v>
      </c>
      <c r="E356" s="23" t="s">
        <v>57</v>
      </c>
      <c r="F356" s="23">
        <v>108214988010</v>
      </c>
      <c r="G356" s="23" t="s">
        <v>34</v>
      </c>
      <c r="H356" s="203">
        <v>46148</v>
      </c>
      <c r="I356" s="23" t="s">
        <v>28</v>
      </c>
      <c r="J356" s="23" t="s">
        <v>29</v>
      </c>
      <c r="K356" s="23" t="s">
        <v>30</v>
      </c>
      <c r="L356" s="23"/>
      <c r="M356" s="23">
        <v>1458</v>
      </c>
      <c r="N356" s="23"/>
      <c r="O356" s="23"/>
      <c r="P356" s="23"/>
      <c r="Q356" s="23"/>
      <c r="R356" s="23"/>
      <c r="S356" s="23">
        <v>1</v>
      </c>
      <c r="T356" s="23" t="s">
        <v>293</v>
      </c>
      <c r="U356" s="23"/>
      <c r="V356" s="23"/>
      <c r="W356" s="204"/>
      <c r="X356" s="23"/>
      <c r="Y356" s="23"/>
      <c r="Z356" s="165"/>
      <c r="AA356" s="165"/>
      <c r="AB356" s="165"/>
      <c r="AC356" s="165"/>
      <c r="AD356" s="165"/>
      <c r="AE356" s="165"/>
      <c r="AF356" s="165"/>
      <c r="AG356" s="165"/>
      <c r="AH356" s="165"/>
      <c r="AI356" s="165"/>
      <c r="AJ356" s="165"/>
      <c r="AK356" s="165"/>
      <c r="AL356" s="165"/>
      <c r="AM356" s="165"/>
      <c r="AN356" s="165"/>
      <c r="AO356" s="165"/>
      <c r="AP356" s="165"/>
    </row>
    <row r="357" spans="1:42" ht="16.5">
      <c r="A357" s="2">
        <f t="shared" si="0"/>
        <v>354</v>
      </c>
      <c r="B357" s="3" t="str">
        <f>VLOOKUP(D357,DSKH!$A:$B,2,0)</f>
        <v>A-590</v>
      </c>
      <c r="C357" s="23" t="s">
        <v>130</v>
      </c>
      <c r="D357" s="23" t="s">
        <v>135</v>
      </c>
      <c r="E357" s="23" t="s">
        <v>57</v>
      </c>
      <c r="F357" s="23">
        <v>108215201360</v>
      </c>
      <c r="G357" s="23" t="s">
        <v>34</v>
      </c>
      <c r="H357" s="203">
        <v>46148</v>
      </c>
      <c r="I357" s="23" t="s">
        <v>28</v>
      </c>
      <c r="J357" s="23" t="s">
        <v>29</v>
      </c>
      <c r="K357" s="23" t="s">
        <v>30</v>
      </c>
      <c r="L357" s="23"/>
      <c r="M357" s="23">
        <v>68</v>
      </c>
      <c r="N357" s="23"/>
      <c r="O357" s="23"/>
      <c r="P357" s="23"/>
      <c r="Q357" s="23"/>
      <c r="R357" s="23"/>
      <c r="S357" s="23">
        <v>1</v>
      </c>
      <c r="T357" s="23" t="s">
        <v>18540</v>
      </c>
      <c r="U357" s="23"/>
      <c r="V357" s="23"/>
      <c r="W357" s="204"/>
      <c r="X357" s="23"/>
      <c r="Y357" s="23"/>
      <c r="Z357" s="165"/>
      <c r="AA357" s="165"/>
      <c r="AB357" s="165"/>
      <c r="AC357" s="165"/>
      <c r="AD357" s="165"/>
      <c r="AE357" s="165"/>
      <c r="AF357" s="165"/>
      <c r="AG357" s="165"/>
      <c r="AH357" s="165"/>
      <c r="AI357" s="165"/>
      <c r="AJ357" s="165"/>
      <c r="AK357" s="165"/>
      <c r="AL357" s="165"/>
      <c r="AM357" s="165"/>
      <c r="AN357" s="165"/>
      <c r="AO357" s="165"/>
      <c r="AP357" s="165"/>
    </row>
    <row r="358" spans="1:42" ht="16.5">
      <c r="A358" s="2">
        <f t="shared" si="0"/>
        <v>355</v>
      </c>
      <c r="B358" s="3" t="str">
        <f>VLOOKUP(D358,DSKH!$A:$B,2,0)</f>
        <v>A-211</v>
      </c>
      <c r="C358" s="23" t="s">
        <v>130</v>
      </c>
      <c r="D358" s="23" t="s">
        <v>132</v>
      </c>
      <c r="E358" s="23" t="s">
        <v>57</v>
      </c>
      <c r="F358" s="23">
        <v>108214226040</v>
      </c>
      <c r="G358" s="23" t="s">
        <v>34</v>
      </c>
      <c r="H358" s="203">
        <v>46148</v>
      </c>
      <c r="I358" s="23" t="s">
        <v>28</v>
      </c>
      <c r="J358" s="23" t="s">
        <v>29</v>
      </c>
      <c r="K358" s="23" t="s">
        <v>30</v>
      </c>
      <c r="L358" s="23"/>
      <c r="M358" s="23">
        <v>221</v>
      </c>
      <c r="N358" s="23"/>
      <c r="O358" s="23"/>
      <c r="P358" s="23"/>
      <c r="Q358" s="23"/>
      <c r="R358" s="23"/>
      <c r="S358" s="23">
        <v>1</v>
      </c>
      <c r="T358" s="23" t="s">
        <v>18541</v>
      </c>
      <c r="U358" s="23"/>
      <c r="V358" s="23"/>
      <c r="W358" s="204"/>
      <c r="X358" s="23"/>
      <c r="Y358" s="23"/>
      <c r="Z358" s="165"/>
      <c r="AA358" s="165"/>
      <c r="AB358" s="165"/>
      <c r="AC358" s="165"/>
      <c r="AD358" s="165"/>
      <c r="AE358" s="165"/>
      <c r="AF358" s="165"/>
      <c r="AG358" s="165"/>
      <c r="AH358" s="165"/>
      <c r="AI358" s="165"/>
      <c r="AJ358" s="165"/>
      <c r="AK358" s="165"/>
      <c r="AL358" s="165"/>
      <c r="AM358" s="165"/>
      <c r="AN358" s="165"/>
      <c r="AO358" s="165"/>
      <c r="AP358" s="165"/>
    </row>
    <row r="359" spans="1:42" ht="16.5">
      <c r="A359" s="2">
        <f t="shared" si="0"/>
        <v>356</v>
      </c>
      <c r="B359" s="3" t="str">
        <f>VLOOKUP(D359,DSKH!$A:$B,2,0)</f>
        <v>A-211</v>
      </c>
      <c r="C359" s="23" t="s">
        <v>130</v>
      </c>
      <c r="D359" s="23" t="s">
        <v>132</v>
      </c>
      <c r="E359" s="23" t="s">
        <v>57</v>
      </c>
      <c r="F359" s="23">
        <v>108214297110</v>
      </c>
      <c r="G359" s="23" t="s">
        <v>34</v>
      </c>
      <c r="H359" s="203">
        <v>46148</v>
      </c>
      <c r="I359" s="23" t="s">
        <v>28</v>
      </c>
      <c r="J359" s="23" t="s">
        <v>29</v>
      </c>
      <c r="K359" s="23" t="s">
        <v>30</v>
      </c>
      <c r="L359" s="23"/>
      <c r="M359" s="23">
        <v>1274</v>
      </c>
      <c r="N359" s="23"/>
      <c r="O359" s="23"/>
      <c r="P359" s="23"/>
      <c r="Q359" s="23"/>
      <c r="R359" s="23"/>
      <c r="S359" s="23">
        <v>1</v>
      </c>
      <c r="T359" s="23" t="s">
        <v>18542</v>
      </c>
      <c r="U359" s="23"/>
      <c r="V359" s="23"/>
      <c r="W359" s="204"/>
      <c r="X359" s="23"/>
      <c r="Y359" s="23"/>
      <c r="Z359" s="165"/>
      <c r="AA359" s="165"/>
      <c r="AB359" s="165"/>
      <c r="AC359" s="165"/>
      <c r="AD359" s="165"/>
      <c r="AE359" s="165"/>
      <c r="AF359" s="165"/>
      <c r="AG359" s="165"/>
      <c r="AH359" s="165"/>
      <c r="AI359" s="165"/>
      <c r="AJ359" s="165"/>
      <c r="AK359" s="165"/>
      <c r="AL359" s="165"/>
      <c r="AM359" s="165"/>
      <c r="AN359" s="165"/>
      <c r="AO359" s="165"/>
      <c r="AP359" s="165"/>
    </row>
    <row r="360" spans="1:42" ht="16.5">
      <c r="A360" s="2">
        <f t="shared" si="0"/>
        <v>357</v>
      </c>
      <c r="B360" s="3" t="str">
        <f>VLOOKUP(D360,DSKH!$A:$B,2,0)</f>
        <v>A-211</v>
      </c>
      <c r="C360" s="23" t="s">
        <v>130</v>
      </c>
      <c r="D360" s="23" t="s">
        <v>132</v>
      </c>
      <c r="E360" s="23" t="s">
        <v>57</v>
      </c>
      <c r="F360" s="23">
        <v>108214362430</v>
      </c>
      <c r="G360" s="23" t="s">
        <v>34</v>
      </c>
      <c r="H360" s="203">
        <v>46148</v>
      </c>
      <c r="I360" s="23" t="s">
        <v>28</v>
      </c>
      <c r="J360" s="23" t="s">
        <v>36</v>
      </c>
      <c r="K360" s="23" t="s">
        <v>30</v>
      </c>
      <c r="L360" s="23"/>
      <c r="M360" s="23">
        <v>111</v>
      </c>
      <c r="N360" s="23"/>
      <c r="O360" s="23"/>
      <c r="P360" s="23"/>
      <c r="Q360" s="23"/>
      <c r="R360" s="23"/>
      <c r="S360" s="23">
        <v>1</v>
      </c>
      <c r="T360" s="23" t="s">
        <v>18543</v>
      </c>
      <c r="U360" s="23"/>
      <c r="V360" s="23"/>
      <c r="W360" s="204"/>
      <c r="X360" s="23"/>
      <c r="Y360" s="23"/>
      <c r="Z360" s="165"/>
      <c r="AA360" s="165"/>
      <c r="AB360" s="165"/>
      <c r="AC360" s="165"/>
      <c r="AD360" s="165"/>
      <c r="AE360" s="165"/>
      <c r="AF360" s="165"/>
      <c r="AG360" s="165"/>
      <c r="AH360" s="165"/>
      <c r="AI360" s="165"/>
      <c r="AJ360" s="165"/>
      <c r="AK360" s="165"/>
      <c r="AL360" s="165"/>
      <c r="AM360" s="165"/>
      <c r="AN360" s="165"/>
      <c r="AO360" s="165"/>
      <c r="AP360" s="165"/>
    </row>
    <row r="361" spans="1:42" ht="16.5">
      <c r="A361" s="2">
        <f t="shared" si="0"/>
        <v>358</v>
      </c>
      <c r="B361" s="3" t="str">
        <f>VLOOKUP(D361,DSKH!$A:$B,2,0)</f>
        <v>A-384</v>
      </c>
      <c r="C361" s="23" t="s">
        <v>130</v>
      </c>
      <c r="D361" s="23" t="s">
        <v>344</v>
      </c>
      <c r="E361" s="23" t="s">
        <v>29</v>
      </c>
      <c r="F361" s="23">
        <v>308504705040</v>
      </c>
      <c r="G361" s="23" t="s">
        <v>41</v>
      </c>
      <c r="H361" s="203">
        <v>46149</v>
      </c>
      <c r="I361" s="23" t="s">
        <v>28</v>
      </c>
      <c r="J361" s="23" t="s">
        <v>29</v>
      </c>
      <c r="K361" s="23" t="s">
        <v>30</v>
      </c>
      <c r="L361" s="23"/>
      <c r="M361" s="23">
        <v>4</v>
      </c>
      <c r="N361" s="23"/>
      <c r="O361" s="23"/>
      <c r="P361" s="23"/>
      <c r="Q361" s="23"/>
      <c r="R361" s="23"/>
      <c r="S361" s="23">
        <v>1</v>
      </c>
      <c r="T361" s="23" t="s">
        <v>18544</v>
      </c>
      <c r="U361" s="23"/>
      <c r="V361" s="23"/>
      <c r="W361" s="204"/>
      <c r="X361" s="23"/>
      <c r="Y361" s="23"/>
      <c r="Z361" s="165"/>
      <c r="AA361" s="165"/>
      <c r="AB361" s="165"/>
      <c r="AC361" s="165"/>
      <c r="AD361" s="165"/>
      <c r="AE361" s="165"/>
      <c r="AF361" s="165"/>
      <c r="AG361" s="165"/>
      <c r="AH361" s="165"/>
      <c r="AI361" s="165"/>
      <c r="AJ361" s="165"/>
      <c r="AK361" s="165"/>
      <c r="AL361" s="165"/>
      <c r="AM361" s="165"/>
      <c r="AN361" s="165"/>
      <c r="AO361" s="165"/>
      <c r="AP361" s="165"/>
    </row>
    <row r="362" spans="1:42" ht="33">
      <c r="A362" s="2">
        <f t="shared" si="0"/>
        <v>359</v>
      </c>
      <c r="B362" s="3" t="str">
        <f>VLOOKUP(D362,DSKH!$A:$B,2,0)</f>
        <v>A-09</v>
      </c>
      <c r="C362" s="23" t="s">
        <v>130</v>
      </c>
      <c r="D362" s="23" t="s">
        <v>131</v>
      </c>
      <c r="E362" s="23" t="s">
        <v>57</v>
      </c>
      <c r="F362" s="23">
        <v>108217784620</v>
      </c>
      <c r="G362" s="23" t="s">
        <v>83</v>
      </c>
      <c r="H362" s="203">
        <v>46149</v>
      </c>
      <c r="I362" s="23" t="s">
        <v>28</v>
      </c>
      <c r="J362" s="23" t="s">
        <v>36</v>
      </c>
      <c r="K362" s="23" t="s">
        <v>30</v>
      </c>
      <c r="L362" s="23"/>
      <c r="M362" s="23" t="s">
        <v>18545</v>
      </c>
      <c r="N362" s="23" t="s">
        <v>18546</v>
      </c>
      <c r="O362" s="23"/>
      <c r="P362" s="23"/>
      <c r="Q362" s="23">
        <v>1</v>
      </c>
      <c r="R362" s="23"/>
      <c r="S362" s="23"/>
      <c r="T362" s="23" t="s">
        <v>18547</v>
      </c>
      <c r="U362" s="23" t="s">
        <v>18548</v>
      </c>
      <c r="V362" s="23"/>
      <c r="W362" s="204"/>
      <c r="X362" s="23" t="s">
        <v>428</v>
      </c>
      <c r="Y362" s="23"/>
      <c r="Z362" s="165"/>
      <c r="AA362" s="165"/>
      <c r="AB362" s="165"/>
      <c r="AC362" s="165"/>
      <c r="AD362" s="165"/>
      <c r="AE362" s="165"/>
      <c r="AF362" s="165"/>
      <c r="AG362" s="165"/>
      <c r="AH362" s="165"/>
      <c r="AI362" s="165"/>
      <c r="AJ362" s="165"/>
      <c r="AK362" s="165"/>
      <c r="AL362" s="165"/>
      <c r="AM362" s="165"/>
      <c r="AN362" s="165"/>
      <c r="AO362" s="165"/>
      <c r="AP362" s="165"/>
    </row>
    <row r="363" spans="1:42" ht="16.5">
      <c r="A363" s="2">
        <f t="shared" si="0"/>
        <v>360</v>
      </c>
      <c r="B363" s="3" t="str">
        <f>VLOOKUP(D363,DSKH!$A:$B,2,0)</f>
        <v>A-211</v>
      </c>
      <c r="C363" s="23" t="s">
        <v>130</v>
      </c>
      <c r="D363" s="23" t="s">
        <v>132</v>
      </c>
      <c r="E363" s="23" t="s">
        <v>57</v>
      </c>
      <c r="F363" s="23">
        <v>108215709710</v>
      </c>
      <c r="G363" s="23" t="s">
        <v>34</v>
      </c>
      <c r="H363" s="203">
        <v>46149</v>
      </c>
      <c r="I363" s="23" t="s">
        <v>28</v>
      </c>
      <c r="J363" s="23" t="s">
        <v>29</v>
      </c>
      <c r="K363" s="23" t="s">
        <v>30</v>
      </c>
      <c r="L363" s="23"/>
      <c r="M363" s="23">
        <v>71</v>
      </c>
      <c r="N363" s="23"/>
      <c r="O363" s="23"/>
      <c r="P363" s="23"/>
      <c r="Q363" s="23"/>
      <c r="R363" s="23"/>
      <c r="S363" s="23">
        <v>1</v>
      </c>
      <c r="T363" s="23" t="s">
        <v>18549</v>
      </c>
      <c r="U363" s="23"/>
      <c r="V363" s="23"/>
      <c r="W363" s="204"/>
      <c r="X363" s="23"/>
      <c r="Y363" s="23"/>
      <c r="Z363" s="165"/>
      <c r="AA363" s="165"/>
      <c r="AB363" s="165"/>
      <c r="AC363" s="165"/>
      <c r="AD363" s="165"/>
      <c r="AE363" s="165"/>
      <c r="AF363" s="165"/>
      <c r="AG363" s="165"/>
      <c r="AH363" s="165"/>
      <c r="AI363" s="165"/>
      <c r="AJ363" s="165"/>
      <c r="AK363" s="165"/>
      <c r="AL363" s="165"/>
      <c r="AM363" s="165"/>
      <c r="AN363" s="165"/>
      <c r="AO363" s="165"/>
      <c r="AP363" s="165"/>
    </row>
    <row r="364" spans="1:42" ht="16.5">
      <c r="A364" s="2">
        <f t="shared" si="0"/>
        <v>361</v>
      </c>
      <c r="B364" s="3" t="str">
        <f>VLOOKUP(D364,DSKH!$A:$B,2,0)</f>
        <v>A-211</v>
      </c>
      <c r="C364" s="23" t="s">
        <v>130</v>
      </c>
      <c r="D364" s="23" t="s">
        <v>132</v>
      </c>
      <c r="E364" s="23" t="s">
        <v>57</v>
      </c>
      <c r="F364" s="23">
        <v>108215759300</v>
      </c>
      <c r="G364" s="23" t="s">
        <v>34</v>
      </c>
      <c r="H364" s="203">
        <v>46149</v>
      </c>
      <c r="I364" s="23" t="s">
        <v>28</v>
      </c>
      <c r="J364" s="23" t="s">
        <v>29</v>
      </c>
      <c r="K364" s="23" t="s">
        <v>30</v>
      </c>
      <c r="L364" s="23"/>
      <c r="M364" s="23">
        <v>72</v>
      </c>
      <c r="N364" s="23"/>
      <c r="O364" s="23"/>
      <c r="P364" s="23"/>
      <c r="Q364" s="23"/>
      <c r="R364" s="23"/>
      <c r="S364" s="23">
        <v>1</v>
      </c>
      <c r="T364" s="23" t="s">
        <v>18550</v>
      </c>
      <c r="U364" s="23"/>
      <c r="V364" s="23"/>
      <c r="W364" s="204"/>
      <c r="X364" s="23"/>
      <c r="Y364" s="23"/>
      <c r="Z364" s="165"/>
      <c r="AA364" s="165"/>
      <c r="AB364" s="165"/>
      <c r="AC364" s="165"/>
      <c r="AD364" s="165"/>
      <c r="AE364" s="165"/>
      <c r="AF364" s="165"/>
      <c r="AG364" s="165"/>
      <c r="AH364" s="165"/>
      <c r="AI364" s="165"/>
      <c r="AJ364" s="165"/>
      <c r="AK364" s="165"/>
      <c r="AL364" s="165"/>
      <c r="AM364" s="165"/>
      <c r="AN364" s="165"/>
      <c r="AO364" s="165"/>
      <c r="AP364" s="165"/>
    </row>
    <row r="365" spans="1:42" ht="16.5">
      <c r="A365" s="2">
        <f t="shared" si="0"/>
        <v>362</v>
      </c>
      <c r="B365" s="3" t="str">
        <f>VLOOKUP(D365,DSKH!$A:$B,2,0)</f>
        <v>A-211</v>
      </c>
      <c r="C365" s="23" t="s">
        <v>130</v>
      </c>
      <c r="D365" s="23" t="s">
        <v>132</v>
      </c>
      <c r="E365" s="23" t="s">
        <v>29</v>
      </c>
      <c r="F365" s="23">
        <v>308503363950</v>
      </c>
      <c r="G365" s="23" t="s">
        <v>53</v>
      </c>
      <c r="H365" s="203">
        <v>46149</v>
      </c>
      <c r="I365" s="23" t="s">
        <v>28</v>
      </c>
      <c r="J365" s="23" t="s">
        <v>29</v>
      </c>
      <c r="K365" s="23" t="s">
        <v>30</v>
      </c>
      <c r="L365" s="23"/>
      <c r="M365" s="23">
        <v>2026041908</v>
      </c>
      <c r="N365" s="23"/>
      <c r="O365" s="23" t="s">
        <v>18551</v>
      </c>
      <c r="P365" s="23"/>
      <c r="Q365" s="23"/>
      <c r="R365" s="23">
        <v>1</v>
      </c>
      <c r="S365" s="23"/>
      <c r="T365" s="23" t="s">
        <v>18552</v>
      </c>
      <c r="U365" s="23"/>
      <c r="V365" s="23"/>
      <c r="W365" s="204"/>
      <c r="X365" s="23" t="s">
        <v>133</v>
      </c>
      <c r="Y365" s="23"/>
      <c r="Z365" s="165"/>
      <c r="AA365" s="165"/>
      <c r="AB365" s="165"/>
      <c r="AC365" s="165"/>
      <c r="AD365" s="165"/>
      <c r="AE365" s="165"/>
      <c r="AF365" s="165"/>
      <c r="AG365" s="165"/>
      <c r="AH365" s="165"/>
      <c r="AI365" s="165"/>
      <c r="AJ365" s="165"/>
      <c r="AK365" s="165"/>
      <c r="AL365" s="165"/>
      <c r="AM365" s="165"/>
      <c r="AN365" s="165"/>
      <c r="AO365" s="165"/>
      <c r="AP365" s="165"/>
    </row>
    <row r="366" spans="1:42" ht="16.5">
      <c r="A366" s="2">
        <f t="shared" si="0"/>
        <v>363</v>
      </c>
      <c r="B366" s="3" t="str">
        <f>VLOOKUP(D366,DSKH!$A:$B,2,0)</f>
        <v>A-211</v>
      </c>
      <c r="C366" s="23" t="s">
        <v>130</v>
      </c>
      <c r="D366" s="23" t="s">
        <v>132</v>
      </c>
      <c r="E366" s="23" t="s">
        <v>29</v>
      </c>
      <c r="F366" s="23">
        <v>308504243410</v>
      </c>
      <c r="G366" s="23" t="s">
        <v>53</v>
      </c>
      <c r="H366" s="203">
        <v>46149</v>
      </c>
      <c r="I366" s="23" t="s">
        <v>28</v>
      </c>
      <c r="J366" s="23" t="s">
        <v>29</v>
      </c>
      <c r="K366" s="23" t="s">
        <v>30</v>
      </c>
      <c r="L366" s="23"/>
      <c r="M366" s="23">
        <v>2026051703</v>
      </c>
      <c r="N366" s="23"/>
      <c r="O366" s="23" t="s">
        <v>18553</v>
      </c>
      <c r="P366" s="23"/>
      <c r="Q366" s="23"/>
      <c r="R366" s="23">
        <v>1</v>
      </c>
      <c r="S366" s="23"/>
      <c r="T366" s="23" t="s">
        <v>18554</v>
      </c>
      <c r="U366" s="23"/>
      <c r="V366" s="23"/>
      <c r="W366" s="204"/>
      <c r="X366" s="23" t="s">
        <v>133</v>
      </c>
      <c r="Y366" s="23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5"/>
      <c r="AJ366" s="165"/>
      <c r="AK366" s="165"/>
      <c r="AL366" s="165"/>
      <c r="AM366" s="165"/>
      <c r="AN366" s="165"/>
      <c r="AO366" s="165"/>
      <c r="AP366" s="165"/>
    </row>
    <row r="367" spans="1:42" ht="16.5">
      <c r="A367" s="2">
        <f t="shared" si="0"/>
        <v>364</v>
      </c>
      <c r="B367" s="3" t="str">
        <f>VLOOKUP(D367,DSKH!$A:$B,2,0)</f>
        <v>A-211</v>
      </c>
      <c r="C367" s="23" t="s">
        <v>130</v>
      </c>
      <c r="D367" s="23" t="s">
        <v>132</v>
      </c>
      <c r="E367" s="23" t="s">
        <v>57</v>
      </c>
      <c r="F367" s="23">
        <v>108218671150</v>
      </c>
      <c r="G367" s="23" t="s">
        <v>34</v>
      </c>
      <c r="H367" s="203">
        <v>46149</v>
      </c>
      <c r="I367" s="23" t="s">
        <v>28</v>
      </c>
      <c r="J367" s="23" t="s">
        <v>29</v>
      </c>
      <c r="K367" s="23" t="s">
        <v>30</v>
      </c>
      <c r="L367" s="23"/>
      <c r="M367" s="23">
        <v>379</v>
      </c>
      <c r="N367" s="23"/>
      <c r="O367" s="23"/>
      <c r="P367" s="23"/>
      <c r="Q367" s="23"/>
      <c r="R367" s="23"/>
      <c r="S367" s="23">
        <v>1</v>
      </c>
      <c r="T367" s="23" t="s">
        <v>18555</v>
      </c>
      <c r="U367" s="23"/>
      <c r="V367" s="23"/>
      <c r="W367" s="204"/>
      <c r="X367" s="23"/>
      <c r="Y367" s="23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5"/>
      <c r="AJ367" s="165"/>
      <c r="AK367" s="165"/>
      <c r="AL367" s="165"/>
      <c r="AM367" s="165"/>
      <c r="AN367" s="165"/>
      <c r="AO367" s="165"/>
      <c r="AP367" s="165"/>
    </row>
    <row r="368" spans="1:42" ht="16.5">
      <c r="A368" s="2">
        <f t="shared" si="0"/>
        <v>365</v>
      </c>
      <c r="B368" s="3" t="str">
        <f>VLOOKUP(D368,DSKH!$A:$B,2,0)</f>
        <v>A-211</v>
      </c>
      <c r="C368" s="23" t="s">
        <v>130</v>
      </c>
      <c r="D368" s="23" t="s">
        <v>132</v>
      </c>
      <c r="E368" s="23" t="s">
        <v>57</v>
      </c>
      <c r="F368" s="23">
        <v>108218461630</v>
      </c>
      <c r="G368" s="23" t="s">
        <v>34</v>
      </c>
      <c r="H368" s="203">
        <v>46149</v>
      </c>
      <c r="I368" s="23" t="s">
        <v>28</v>
      </c>
      <c r="J368" s="23" t="s">
        <v>29</v>
      </c>
      <c r="K368" s="23" t="s">
        <v>30</v>
      </c>
      <c r="L368" s="23"/>
      <c r="M368" s="23">
        <v>67</v>
      </c>
      <c r="N368" s="23"/>
      <c r="O368" s="23"/>
      <c r="P368" s="23"/>
      <c r="Q368" s="23"/>
      <c r="R368" s="23"/>
      <c r="S368" s="23">
        <v>1</v>
      </c>
      <c r="T368" s="23" t="s">
        <v>18556</v>
      </c>
      <c r="U368" s="23"/>
      <c r="V368" s="23"/>
      <c r="W368" s="204"/>
      <c r="X368" s="23"/>
      <c r="Y368" s="23"/>
      <c r="Z368" s="165"/>
      <c r="AA368" s="165"/>
      <c r="AB368" s="165"/>
      <c r="AC368" s="165"/>
      <c r="AD368" s="165"/>
      <c r="AE368" s="165"/>
      <c r="AF368" s="165"/>
      <c r="AG368" s="165"/>
      <c r="AH368" s="165"/>
      <c r="AI368" s="165"/>
      <c r="AJ368" s="165"/>
      <c r="AK368" s="165"/>
      <c r="AL368" s="165"/>
      <c r="AM368" s="165"/>
      <c r="AN368" s="165"/>
      <c r="AO368" s="165"/>
      <c r="AP368" s="165"/>
    </row>
    <row r="369" spans="1:42" ht="66">
      <c r="A369" s="2">
        <f t="shared" si="0"/>
        <v>366</v>
      </c>
      <c r="B369" s="3" t="str">
        <f>VLOOKUP(D369,DSKH!$A:$B,2,0)</f>
        <v>A-590</v>
      </c>
      <c r="C369" s="23" t="s">
        <v>130</v>
      </c>
      <c r="D369" s="23" t="s">
        <v>135</v>
      </c>
      <c r="E369" s="23" t="s">
        <v>57</v>
      </c>
      <c r="F369" s="23">
        <v>108216556710</v>
      </c>
      <c r="G369" s="23" t="s">
        <v>27</v>
      </c>
      <c r="H369" s="203">
        <v>46149</v>
      </c>
      <c r="I369" s="23" t="s">
        <v>28</v>
      </c>
      <c r="J369" s="23" t="s">
        <v>29</v>
      </c>
      <c r="K369" s="23" t="s">
        <v>30</v>
      </c>
      <c r="L369" s="23"/>
      <c r="M369" s="23" t="s">
        <v>18557</v>
      </c>
      <c r="N369" s="23" t="s">
        <v>18558</v>
      </c>
      <c r="O369" s="23"/>
      <c r="P369" s="23"/>
      <c r="Q369" s="23">
        <v>2</v>
      </c>
      <c r="R369" s="23"/>
      <c r="S369" s="23"/>
      <c r="T369" s="23" t="s">
        <v>18559</v>
      </c>
      <c r="U369" s="23" t="s">
        <v>18560</v>
      </c>
      <c r="V369" s="23">
        <v>202611595114</v>
      </c>
      <c r="W369" s="204">
        <v>1000000</v>
      </c>
      <c r="X369" s="23" t="s">
        <v>115</v>
      </c>
      <c r="Y369" s="23"/>
      <c r="Z369" s="165"/>
      <c r="AA369" s="165"/>
      <c r="AB369" s="165"/>
      <c r="AC369" s="165"/>
      <c r="AD369" s="165"/>
      <c r="AE369" s="165"/>
      <c r="AF369" s="165"/>
      <c r="AG369" s="165"/>
      <c r="AH369" s="165"/>
      <c r="AI369" s="165"/>
      <c r="AJ369" s="165"/>
      <c r="AK369" s="165"/>
      <c r="AL369" s="165"/>
      <c r="AM369" s="165"/>
      <c r="AN369" s="165"/>
      <c r="AO369" s="165"/>
      <c r="AP369" s="165"/>
    </row>
    <row r="370" spans="1:42" ht="16.5">
      <c r="A370" s="2">
        <f t="shared" si="0"/>
        <v>367</v>
      </c>
      <c r="B370" s="3" t="str">
        <f>VLOOKUP(D370,DSKH!$A:$B,2,0)</f>
        <v>A-590</v>
      </c>
      <c r="C370" s="23" t="s">
        <v>130</v>
      </c>
      <c r="D370" s="23" t="s">
        <v>135</v>
      </c>
      <c r="E370" s="23" t="s">
        <v>57</v>
      </c>
      <c r="F370" s="23">
        <v>108218222230</v>
      </c>
      <c r="G370" s="23" t="s">
        <v>34</v>
      </c>
      <c r="H370" s="203">
        <v>46149</v>
      </c>
      <c r="I370" s="23" t="s">
        <v>28</v>
      </c>
      <c r="J370" s="23" t="s">
        <v>36</v>
      </c>
      <c r="K370" s="23" t="s">
        <v>30</v>
      </c>
      <c r="L370" s="23"/>
      <c r="M370" s="23">
        <v>180</v>
      </c>
      <c r="N370" s="23"/>
      <c r="O370" s="23"/>
      <c r="P370" s="23"/>
      <c r="Q370" s="23"/>
      <c r="R370" s="23"/>
      <c r="S370" s="23">
        <v>1</v>
      </c>
      <c r="T370" s="23" t="s">
        <v>18561</v>
      </c>
      <c r="U370" s="23"/>
      <c r="V370" s="23"/>
      <c r="W370" s="204"/>
      <c r="X370" s="23"/>
      <c r="Y370" s="23"/>
      <c r="Z370" s="165"/>
      <c r="AA370" s="165"/>
      <c r="AB370" s="165"/>
      <c r="AC370" s="165"/>
      <c r="AD370" s="165"/>
      <c r="AE370" s="165"/>
      <c r="AF370" s="165"/>
      <c r="AG370" s="165"/>
      <c r="AH370" s="165"/>
      <c r="AI370" s="165"/>
      <c r="AJ370" s="165"/>
      <c r="AK370" s="165"/>
      <c r="AL370" s="165"/>
      <c r="AM370" s="165"/>
      <c r="AN370" s="165"/>
      <c r="AO370" s="165"/>
      <c r="AP370" s="165"/>
    </row>
    <row r="371" spans="1:42" ht="16.5">
      <c r="A371" s="2">
        <f t="shared" si="0"/>
        <v>368</v>
      </c>
      <c r="B371" s="3" t="str">
        <f>VLOOKUP(D371,DSKH!$A:$B,2,0)</f>
        <v>A-590</v>
      </c>
      <c r="C371" s="23" t="s">
        <v>130</v>
      </c>
      <c r="D371" s="23" t="s">
        <v>135</v>
      </c>
      <c r="E371" s="23" t="s">
        <v>29</v>
      </c>
      <c r="F371" s="23">
        <v>308503732630</v>
      </c>
      <c r="G371" s="23" t="s">
        <v>53</v>
      </c>
      <c r="H371" s="203">
        <v>46149</v>
      </c>
      <c r="I371" s="23" t="s">
        <v>28</v>
      </c>
      <c r="J371" s="23" t="s">
        <v>29</v>
      </c>
      <c r="K371" s="23" t="s">
        <v>30</v>
      </c>
      <c r="L371" s="23"/>
      <c r="M371" s="23" t="s">
        <v>18562</v>
      </c>
      <c r="N371" s="23"/>
      <c r="O371" s="23"/>
      <c r="P371" s="23"/>
      <c r="Q371" s="23"/>
      <c r="R371" s="23">
        <v>1</v>
      </c>
      <c r="S371" s="23"/>
      <c r="T371" s="23" t="s">
        <v>9108</v>
      </c>
      <c r="U371" s="23"/>
      <c r="V371" s="23"/>
      <c r="W371" s="204"/>
      <c r="X371" s="23" t="s">
        <v>144</v>
      </c>
      <c r="Y371" s="23"/>
      <c r="Z371" s="165"/>
      <c r="AA371" s="165"/>
      <c r="AB371" s="165"/>
      <c r="AC371" s="165"/>
      <c r="AD371" s="165"/>
      <c r="AE371" s="165"/>
      <c r="AF371" s="165"/>
      <c r="AG371" s="165"/>
      <c r="AH371" s="165"/>
      <c r="AI371" s="165"/>
      <c r="AJ371" s="165"/>
      <c r="AK371" s="165"/>
      <c r="AL371" s="165"/>
      <c r="AM371" s="165"/>
      <c r="AN371" s="165"/>
      <c r="AO371" s="165"/>
      <c r="AP371" s="165"/>
    </row>
    <row r="372" spans="1:42" ht="16.5">
      <c r="A372" s="2">
        <f t="shared" si="0"/>
        <v>369</v>
      </c>
      <c r="B372" s="3" t="str">
        <f>VLOOKUP(D372,DSKH!$A:$B,2,0)</f>
        <v>A-590</v>
      </c>
      <c r="C372" s="23" t="s">
        <v>130</v>
      </c>
      <c r="D372" s="23" t="s">
        <v>135</v>
      </c>
      <c r="E372" s="23" t="s">
        <v>57</v>
      </c>
      <c r="F372" s="23">
        <v>108218127840</v>
      </c>
      <c r="G372" s="23" t="s">
        <v>27</v>
      </c>
      <c r="H372" s="203">
        <v>46149</v>
      </c>
      <c r="I372" s="23" t="s">
        <v>28</v>
      </c>
      <c r="J372" s="23" t="s">
        <v>29</v>
      </c>
      <c r="K372" s="23" t="s">
        <v>30</v>
      </c>
      <c r="L372" s="23"/>
      <c r="M372" s="23" t="s">
        <v>18563</v>
      </c>
      <c r="N372" s="23" t="s">
        <v>18564</v>
      </c>
      <c r="O372" s="23"/>
      <c r="P372" s="23"/>
      <c r="Q372" s="23"/>
      <c r="R372" s="23">
        <v>1</v>
      </c>
      <c r="S372" s="23"/>
      <c r="T372" s="23" t="s">
        <v>18565</v>
      </c>
      <c r="U372" s="23"/>
      <c r="V372" s="23"/>
      <c r="W372" s="204"/>
      <c r="X372" s="23" t="s">
        <v>90</v>
      </c>
      <c r="Y372" s="23"/>
      <c r="Z372" s="165"/>
      <c r="AA372" s="165"/>
      <c r="AB372" s="165"/>
      <c r="AC372" s="165"/>
      <c r="AD372" s="165"/>
      <c r="AE372" s="165"/>
      <c r="AF372" s="165"/>
      <c r="AG372" s="165"/>
      <c r="AH372" s="165"/>
      <c r="AI372" s="165"/>
      <c r="AJ372" s="165"/>
      <c r="AK372" s="165"/>
      <c r="AL372" s="165"/>
      <c r="AM372" s="165"/>
      <c r="AN372" s="165"/>
      <c r="AO372" s="165"/>
      <c r="AP372" s="165"/>
    </row>
    <row r="373" spans="1:42" ht="16.5">
      <c r="A373" s="2">
        <f t="shared" si="0"/>
        <v>370</v>
      </c>
      <c r="B373" s="3" t="str">
        <f>VLOOKUP(D373,DSKH!$A:$B,2,0)</f>
        <v>A-590</v>
      </c>
      <c r="C373" s="23" t="s">
        <v>130</v>
      </c>
      <c r="D373" s="23" t="s">
        <v>135</v>
      </c>
      <c r="E373" s="23" t="s">
        <v>57</v>
      </c>
      <c r="F373" s="23">
        <v>108219425160</v>
      </c>
      <c r="G373" s="23" t="s">
        <v>34</v>
      </c>
      <c r="H373" s="203">
        <v>46149</v>
      </c>
      <c r="I373" s="23" t="s">
        <v>28</v>
      </c>
      <c r="J373" s="23" t="s">
        <v>29</v>
      </c>
      <c r="K373" s="23" t="s">
        <v>30</v>
      </c>
      <c r="L373" s="23"/>
      <c r="M373" s="23">
        <v>1125</v>
      </c>
      <c r="N373" s="23"/>
      <c r="O373" s="23"/>
      <c r="P373" s="23"/>
      <c r="Q373" s="23"/>
      <c r="R373" s="23"/>
      <c r="S373" s="23">
        <v>1</v>
      </c>
      <c r="T373" s="23" t="s">
        <v>18566</v>
      </c>
      <c r="U373" s="23"/>
      <c r="V373" s="23"/>
      <c r="W373" s="204"/>
      <c r="X373" s="23"/>
      <c r="Y373" s="23"/>
      <c r="Z373" s="165"/>
      <c r="AA373" s="165"/>
      <c r="AB373" s="165"/>
      <c r="AC373" s="165"/>
      <c r="AD373" s="165"/>
      <c r="AE373" s="165"/>
      <c r="AF373" s="165"/>
      <c r="AG373" s="165"/>
      <c r="AH373" s="165"/>
      <c r="AI373" s="165"/>
      <c r="AJ373" s="165"/>
      <c r="AK373" s="165"/>
      <c r="AL373" s="165"/>
      <c r="AM373" s="165"/>
      <c r="AN373" s="165"/>
      <c r="AO373" s="165"/>
      <c r="AP373" s="165"/>
    </row>
    <row r="374" spans="1:42" ht="16.5">
      <c r="A374" s="2">
        <f t="shared" si="0"/>
        <v>371</v>
      </c>
      <c r="B374" s="3" t="str">
        <f>VLOOKUP(D374,DSKH!$A:$B,2,0)</f>
        <v>A-472</v>
      </c>
      <c r="C374" s="23" t="s">
        <v>130</v>
      </c>
      <c r="D374" s="23" t="s">
        <v>140</v>
      </c>
      <c r="E374" s="23" t="s">
        <v>29</v>
      </c>
      <c r="F374" s="23">
        <v>308508899920</v>
      </c>
      <c r="G374" s="23" t="s">
        <v>41</v>
      </c>
      <c r="H374" s="203">
        <v>46150</v>
      </c>
      <c r="I374" s="23" t="s">
        <v>28</v>
      </c>
      <c r="J374" s="23" t="s">
        <v>29</v>
      </c>
      <c r="K374" s="23" t="s">
        <v>106</v>
      </c>
      <c r="L374" s="23"/>
      <c r="M374" s="23" t="s">
        <v>18567</v>
      </c>
      <c r="N374" s="23"/>
      <c r="O374" s="23" t="s">
        <v>18568</v>
      </c>
      <c r="P374" s="23"/>
      <c r="Q374" s="23"/>
      <c r="R374" s="23">
        <v>1</v>
      </c>
      <c r="S374" s="23"/>
      <c r="T374" s="23" t="s">
        <v>498</v>
      </c>
      <c r="U374" s="23"/>
      <c r="V374" s="23"/>
      <c r="W374" s="204"/>
      <c r="X374" s="23" t="s">
        <v>133</v>
      </c>
      <c r="Y374" s="23"/>
      <c r="Z374" s="165"/>
      <c r="AA374" s="165"/>
      <c r="AB374" s="165"/>
      <c r="AC374" s="165"/>
      <c r="AD374" s="165"/>
      <c r="AE374" s="165"/>
      <c r="AF374" s="165"/>
      <c r="AG374" s="165"/>
      <c r="AH374" s="165"/>
      <c r="AI374" s="165"/>
      <c r="AJ374" s="165"/>
      <c r="AK374" s="165"/>
      <c r="AL374" s="165"/>
      <c r="AM374" s="165"/>
      <c r="AN374" s="165"/>
      <c r="AO374" s="165"/>
      <c r="AP374" s="165"/>
    </row>
    <row r="375" spans="1:42" ht="16.5">
      <c r="A375" s="2">
        <f t="shared" si="0"/>
        <v>372</v>
      </c>
      <c r="B375" s="3" t="str">
        <f>VLOOKUP(D375,DSKH!$A:$B,2,0)</f>
        <v>A-590</v>
      </c>
      <c r="C375" s="23" t="s">
        <v>130</v>
      </c>
      <c r="D375" s="23" t="s">
        <v>135</v>
      </c>
      <c r="E375" s="23" t="s">
        <v>57</v>
      </c>
      <c r="F375" s="23">
        <v>108220367360</v>
      </c>
      <c r="G375" s="23" t="s">
        <v>27</v>
      </c>
      <c r="H375" s="203">
        <v>46150</v>
      </c>
      <c r="I375" s="23" t="s">
        <v>28</v>
      </c>
      <c r="J375" s="23" t="s">
        <v>29</v>
      </c>
      <c r="K375" s="23" t="s">
        <v>30</v>
      </c>
      <c r="L375" s="23"/>
      <c r="M375" s="23" t="s">
        <v>18569</v>
      </c>
      <c r="N375" s="232" t="s">
        <v>18570</v>
      </c>
      <c r="O375" s="23"/>
      <c r="P375" s="23"/>
      <c r="Q375" s="232">
        <v>5</v>
      </c>
      <c r="R375" s="23"/>
      <c r="S375" s="23"/>
      <c r="T375" s="232" t="s">
        <v>18571</v>
      </c>
      <c r="U375" s="232" t="s">
        <v>18572</v>
      </c>
      <c r="V375" s="232">
        <v>202611605163</v>
      </c>
      <c r="W375" s="237">
        <v>2500000</v>
      </c>
      <c r="X375" s="232" t="s">
        <v>115</v>
      </c>
      <c r="Y375" s="232" t="s">
        <v>134</v>
      </c>
      <c r="Z375" s="165"/>
      <c r="AA375" s="165"/>
      <c r="AB375" s="165"/>
      <c r="AC375" s="165"/>
      <c r="AD375" s="165"/>
      <c r="AE375" s="165"/>
      <c r="AF375" s="165"/>
      <c r="AG375" s="165"/>
      <c r="AH375" s="165"/>
      <c r="AI375" s="165"/>
      <c r="AJ375" s="165"/>
      <c r="AK375" s="165"/>
      <c r="AL375" s="165"/>
      <c r="AM375" s="165"/>
      <c r="AN375" s="165"/>
      <c r="AO375" s="165"/>
      <c r="AP375" s="165"/>
    </row>
    <row r="376" spans="1:42" ht="16.5">
      <c r="A376" s="2">
        <f t="shared" si="0"/>
        <v>373</v>
      </c>
      <c r="B376" s="3" t="str">
        <f>VLOOKUP(D376,DSKH!$A:$B,2,0)</f>
        <v>A-590</v>
      </c>
      <c r="C376" s="23" t="s">
        <v>130</v>
      </c>
      <c r="D376" s="23" t="s">
        <v>135</v>
      </c>
      <c r="E376" s="23" t="s">
        <v>57</v>
      </c>
      <c r="F376" s="23">
        <v>108220487320</v>
      </c>
      <c r="G376" s="23" t="s">
        <v>27</v>
      </c>
      <c r="H376" s="203">
        <v>46150</v>
      </c>
      <c r="I376" s="23" t="s">
        <v>28</v>
      </c>
      <c r="J376" s="23" t="s">
        <v>36</v>
      </c>
      <c r="K376" s="23" t="s">
        <v>30</v>
      </c>
      <c r="L376" s="23"/>
      <c r="M376" s="23" t="s">
        <v>18573</v>
      </c>
      <c r="N376" s="230"/>
      <c r="O376" s="23"/>
      <c r="P376" s="23"/>
      <c r="Q376" s="230"/>
      <c r="R376" s="23"/>
      <c r="S376" s="23"/>
      <c r="T376" s="230"/>
      <c r="U376" s="230"/>
      <c r="V376" s="230"/>
      <c r="W376" s="230"/>
      <c r="X376" s="230"/>
      <c r="Y376" s="230"/>
      <c r="Z376" s="165"/>
      <c r="AA376" s="165"/>
      <c r="AB376" s="165"/>
      <c r="AC376" s="165"/>
      <c r="AD376" s="165"/>
      <c r="AE376" s="165"/>
      <c r="AF376" s="165"/>
      <c r="AG376" s="165"/>
      <c r="AH376" s="165"/>
      <c r="AI376" s="165"/>
      <c r="AJ376" s="165"/>
      <c r="AK376" s="165"/>
      <c r="AL376" s="165"/>
      <c r="AM376" s="165"/>
      <c r="AN376" s="165"/>
      <c r="AO376" s="165"/>
      <c r="AP376" s="165"/>
    </row>
    <row r="377" spans="1:42" ht="16.5">
      <c r="A377" s="2">
        <f t="shared" si="0"/>
        <v>374</v>
      </c>
      <c r="B377" s="3" t="str">
        <f>VLOOKUP(D377,DSKH!$A:$B,2,0)</f>
        <v>A-590</v>
      </c>
      <c r="C377" s="23" t="s">
        <v>130</v>
      </c>
      <c r="D377" s="23" t="s">
        <v>135</v>
      </c>
      <c r="E377" s="23" t="s">
        <v>57</v>
      </c>
      <c r="F377" s="23">
        <v>108220599430</v>
      </c>
      <c r="G377" s="23" t="s">
        <v>27</v>
      </c>
      <c r="H377" s="203">
        <v>46150</v>
      </c>
      <c r="I377" s="23" t="s">
        <v>28</v>
      </c>
      <c r="J377" s="23" t="s">
        <v>36</v>
      </c>
      <c r="K377" s="23" t="s">
        <v>30</v>
      </c>
      <c r="L377" s="23"/>
      <c r="M377" s="23" t="s">
        <v>18574</v>
      </c>
      <c r="N377" s="223"/>
      <c r="O377" s="23"/>
      <c r="P377" s="23"/>
      <c r="Q377" s="223"/>
      <c r="R377" s="23"/>
      <c r="S377" s="23"/>
      <c r="T377" s="223"/>
      <c r="U377" s="223"/>
      <c r="V377" s="223"/>
      <c r="W377" s="223"/>
      <c r="X377" s="223"/>
      <c r="Y377" s="223"/>
      <c r="Z377" s="165"/>
      <c r="AA377" s="165"/>
      <c r="AB377" s="165"/>
      <c r="AC377" s="165"/>
      <c r="AD377" s="165"/>
      <c r="AE377" s="165"/>
      <c r="AF377" s="165"/>
      <c r="AG377" s="165"/>
      <c r="AH377" s="165"/>
      <c r="AI377" s="165"/>
      <c r="AJ377" s="165"/>
      <c r="AK377" s="165"/>
      <c r="AL377" s="165"/>
      <c r="AM377" s="165"/>
      <c r="AN377" s="165"/>
      <c r="AO377" s="165"/>
      <c r="AP377" s="165"/>
    </row>
    <row r="378" spans="1:42" ht="16.5">
      <c r="A378" s="2">
        <f t="shared" si="0"/>
        <v>375</v>
      </c>
      <c r="B378" s="3" t="str">
        <f>VLOOKUP(D378,DSKH!$A:$B,2,0)</f>
        <v>A-590</v>
      </c>
      <c r="C378" s="23" t="s">
        <v>130</v>
      </c>
      <c r="D378" s="23" t="s">
        <v>135</v>
      </c>
      <c r="E378" s="23" t="s">
        <v>57</v>
      </c>
      <c r="F378" s="23">
        <v>108221877260</v>
      </c>
      <c r="G378" s="23" t="s">
        <v>34</v>
      </c>
      <c r="H378" s="203">
        <v>46150</v>
      </c>
      <c r="I378" s="23" t="s">
        <v>28</v>
      </c>
      <c r="J378" s="23" t="s">
        <v>29</v>
      </c>
      <c r="K378" s="23" t="s">
        <v>30</v>
      </c>
      <c r="L378" s="23"/>
      <c r="M378" s="23">
        <v>1475</v>
      </c>
      <c r="N378" s="23"/>
      <c r="O378" s="23"/>
      <c r="P378" s="23"/>
      <c r="Q378" s="23"/>
      <c r="R378" s="23"/>
      <c r="S378" s="23">
        <v>1</v>
      </c>
      <c r="T378" s="23" t="s">
        <v>18575</v>
      </c>
      <c r="U378" s="23"/>
      <c r="V378" s="23"/>
      <c r="W378" s="204"/>
      <c r="X378" s="23"/>
      <c r="Y378" s="23"/>
      <c r="Z378" s="165"/>
      <c r="AA378" s="165"/>
      <c r="AB378" s="165"/>
      <c r="AC378" s="165"/>
      <c r="AD378" s="165"/>
      <c r="AE378" s="165"/>
      <c r="AF378" s="165"/>
      <c r="AG378" s="165"/>
      <c r="AH378" s="165"/>
      <c r="AI378" s="165"/>
      <c r="AJ378" s="165"/>
      <c r="AK378" s="165"/>
      <c r="AL378" s="165"/>
      <c r="AM378" s="165"/>
      <c r="AN378" s="165"/>
      <c r="AO378" s="165"/>
      <c r="AP378" s="165"/>
    </row>
    <row r="379" spans="1:42" ht="16.5">
      <c r="A379" s="2">
        <f t="shared" si="0"/>
        <v>376</v>
      </c>
      <c r="B379" s="3" t="str">
        <f>VLOOKUP(D379,DSKH!$A:$B,2,0)</f>
        <v>A-590</v>
      </c>
      <c r="C379" s="23" t="s">
        <v>130</v>
      </c>
      <c r="D379" s="23" t="s">
        <v>135</v>
      </c>
      <c r="E379" s="23" t="s">
        <v>57</v>
      </c>
      <c r="F379" s="23">
        <v>108221981230</v>
      </c>
      <c r="G379" s="23" t="s">
        <v>34</v>
      </c>
      <c r="H379" s="203">
        <v>46150</v>
      </c>
      <c r="I379" s="23" t="s">
        <v>28</v>
      </c>
      <c r="J379" s="23" t="s">
        <v>29</v>
      </c>
      <c r="K379" s="23" t="s">
        <v>30</v>
      </c>
      <c r="L379" s="23"/>
      <c r="M379" s="23">
        <v>76</v>
      </c>
      <c r="N379" s="23"/>
      <c r="O379" s="23"/>
      <c r="P379" s="23"/>
      <c r="Q379" s="23"/>
      <c r="R379" s="23"/>
      <c r="S379" s="23">
        <v>1</v>
      </c>
      <c r="T379" s="23" t="s">
        <v>15856</v>
      </c>
      <c r="U379" s="23"/>
      <c r="V379" s="23"/>
      <c r="W379" s="204"/>
      <c r="X379" s="23"/>
      <c r="Y379" s="23"/>
      <c r="Z379" s="165"/>
      <c r="AA379" s="165"/>
      <c r="AB379" s="165"/>
      <c r="AC379" s="165"/>
      <c r="AD379" s="165"/>
      <c r="AE379" s="165"/>
      <c r="AF379" s="165"/>
      <c r="AG379" s="165"/>
      <c r="AH379" s="165"/>
      <c r="AI379" s="165"/>
      <c r="AJ379" s="165"/>
      <c r="AK379" s="165"/>
      <c r="AL379" s="165"/>
      <c r="AM379" s="165"/>
      <c r="AN379" s="165"/>
      <c r="AO379" s="165"/>
      <c r="AP379" s="165"/>
    </row>
    <row r="380" spans="1:42" ht="16.5">
      <c r="A380" s="2">
        <f t="shared" si="0"/>
        <v>377</v>
      </c>
      <c r="B380" s="3" t="str">
        <f>VLOOKUP(D380,DSKH!$A:$B,2,0)</f>
        <v>A-590</v>
      </c>
      <c r="C380" s="23" t="s">
        <v>130</v>
      </c>
      <c r="D380" s="23" t="s">
        <v>135</v>
      </c>
      <c r="E380" s="23" t="s">
        <v>57</v>
      </c>
      <c r="F380" s="23">
        <v>108222070940</v>
      </c>
      <c r="G380" s="23" t="s">
        <v>34</v>
      </c>
      <c r="H380" s="203">
        <v>46150</v>
      </c>
      <c r="I380" s="23" t="s">
        <v>28</v>
      </c>
      <c r="J380" s="23" t="s">
        <v>29</v>
      </c>
      <c r="K380" s="23" t="s">
        <v>30</v>
      </c>
      <c r="L380" s="23"/>
      <c r="M380" s="23">
        <v>77</v>
      </c>
      <c r="N380" s="23"/>
      <c r="O380" s="23"/>
      <c r="P380" s="23"/>
      <c r="Q380" s="23"/>
      <c r="R380" s="23"/>
      <c r="S380" s="23">
        <v>1</v>
      </c>
      <c r="T380" s="23" t="s">
        <v>15856</v>
      </c>
      <c r="U380" s="23"/>
      <c r="V380" s="23"/>
      <c r="W380" s="204"/>
      <c r="X380" s="23"/>
      <c r="Y380" s="23"/>
      <c r="Z380" s="165"/>
      <c r="AA380" s="165"/>
      <c r="AB380" s="165"/>
      <c r="AC380" s="165"/>
      <c r="AD380" s="165"/>
      <c r="AE380" s="165"/>
      <c r="AF380" s="165"/>
      <c r="AG380" s="165"/>
      <c r="AH380" s="165"/>
      <c r="AI380" s="165"/>
      <c r="AJ380" s="165"/>
      <c r="AK380" s="165"/>
      <c r="AL380" s="165"/>
      <c r="AM380" s="165"/>
      <c r="AN380" s="165"/>
      <c r="AO380" s="165"/>
      <c r="AP380" s="165"/>
    </row>
    <row r="381" spans="1:42" ht="16.5">
      <c r="A381" s="2">
        <f t="shared" si="0"/>
        <v>378</v>
      </c>
      <c r="B381" s="3" t="str">
        <f>VLOOKUP(D381,DSKH!$A:$B,2,0)</f>
        <v>A-590</v>
      </c>
      <c r="C381" s="23" t="s">
        <v>130</v>
      </c>
      <c r="D381" s="23" t="s">
        <v>135</v>
      </c>
      <c r="E381" s="23" t="s">
        <v>57</v>
      </c>
      <c r="F381" s="23">
        <v>108222238610</v>
      </c>
      <c r="G381" s="23" t="s">
        <v>34</v>
      </c>
      <c r="H381" s="203">
        <v>46150</v>
      </c>
      <c r="I381" s="23" t="s">
        <v>28</v>
      </c>
      <c r="J381" s="23" t="s">
        <v>29</v>
      </c>
      <c r="K381" s="23" t="s">
        <v>30</v>
      </c>
      <c r="L381" s="23"/>
      <c r="M381" s="23">
        <v>12419</v>
      </c>
      <c r="N381" s="23"/>
      <c r="O381" s="23"/>
      <c r="P381" s="23"/>
      <c r="Q381" s="23"/>
      <c r="R381" s="23"/>
      <c r="S381" s="23">
        <v>1</v>
      </c>
      <c r="T381" s="23" t="s">
        <v>18576</v>
      </c>
      <c r="U381" s="23"/>
      <c r="V381" s="23"/>
      <c r="W381" s="204"/>
      <c r="X381" s="23"/>
      <c r="Y381" s="23"/>
      <c r="Z381" s="165"/>
      <c r="AA381" s="165"/>
      <c r="AB381" s="165"/>
      <c r="AC381" s="165"/>
      <c r="AD381" s="165"/>
      <c r="AE381" s="165"/>
      <c r="AF381" s="165"/>
      <c r="AG381" s="165"/>
      <c r="AH381" s="165"/>
      <c r="AI381" s="165"/>
      <c r="AJ381" s="165"/>
      <c r="AK381" s="165"/>
      <c r="AL381" s="165"/>
      <c r="AM381" s="165"/>
      <c r="AN381" s="165"/>
      <c r="AO381" s="165"/>
      <c r="AP381" s="165"/>
    </row>
    <row r="382" spans="1:42" ht="33">
      <c r="A382" s="2">
        <f t="shared" si="0"/>
        <v>379</v>
      </c>
      <c r="B382" s="3" t="str">
        <f>VLOOKUP(D382,DSKH!$A:$B,2,0)</f>
        <v>A-590</v>
      </c>
      <c r="C382" s="23" t="s">
        <v>130</v>
      </c>
      <c r="D382" s="23" t="s">
        <v>135</v>
      </c>
      <c r="E382" s="23" t="s">
        <v>57</v>
      </c>
      <c r="F382" s="23">
        <v>108221201100</v>
      </c>
      <c r="G382" s="23" t="s">
        <v>27</v>
      </c>
      <c r="H382" s="203">
        <v>46150</v>
      </c>
      <c r="I382" s="23" t="s">
        <v>28</v>
      </c>
      <c r="J382" s="23" t="s">
        <v>29</v>
      </c>
      <c r="K382" s="23" t="s">
        <v>30</v>
      </c>
      <c r="L382" s="23"/>
      <c r="M382" s="23" t="s">
        <v>18577</v>
      </c>
      <c r="N382" s="23" t="s">
        <v>18578</v>
      </c>
      <c r="O382" s="23"/>
      <c r="P382" s="23"/>
      <c r="Q382" s="23">
        <v>2</v>
      </c>
      <c r="R382" s="23"/>
      <c r="S382" s="23"/>
      <c r="T382" s="23" t="s">
        <v>18559</v>
      </c>
      <c r="U382" s="23" t="s">
        <v>18579</v>
      </c>
      <c r="V382" s="23">
        <v>202611606162</v>
      </c>
      <c r="W382" s="204">
        <v>1000000</v>
      </c>
      <c r="X382" s="23" t="s">
        <v>115</v>
      </c>
      <c r="Y382" s="23"/>
      <c r="Z382" s="165"/>
      <c r="AA382" s="165"/>
      <c r="AB382" s="165"/>
      <c r="AC382" s="165"/>
      <c r="AD382" s="165"/>
      <c r="AE382" s="165"/>
      <c r="AF382" s="165"/>
      <c r="AG382" s="165"/>
      <c r="AH382" s="165"/>
      <c r="AI382" s="165"/>
      <c r="AJ382" s="165"/>
      <c r="AK382" s="165"/>
      <c r="AL382" s="165"/>
      <c r="AM382" s="165"/>
      <c r="AN382" s="165"/>
      <c r="AO382" s="165"/>
      <c r="AP382" s="165"/>
    </row>
    <row r="383" spans="1:42" ht="165">
      <c r="A383" s="2">
        <f t="shared" si="0"/>
        <v>380</v>
      </c>
      <c r="B383" s="3" t="str">
        <f>VLOOKUP(D383,DSKH!$A:$B,2,0)</f>
        <v>A-590</v>
      </c>
      <c r="C383" s="23" t="s">
        <v>130</v>
      </c>
      <c r="D383" s="23" t="s">
        <v>135</v>
      </c>
      <c r="E383" s="23" t="s">
        <v>57</v>
      </c>
      <c r="F383" s="23">
        <v>108221739250</v>
      </c>
      <c r="G383" s="23" t="s">
        <v>27</v>
      </c>
      <c r="H383" s="203">
        <v>46150</v>
      </c>
      <c r="I383" s="23" t="s">
        <v>28</v>
      </c>
      <c r="J383" s="23" t="s">
        <v>29</v>
      </c>
      <c r="K383" s="23" t="s">
        <v>30</v>
      </c>
      <c r="L383" s="23"/>
      <c r="M383" s="23" t="s">
        <v>18580</v>
      </c>
      <c r="N383" s="23" t="s">
        <v>18581</v>
      </c>
      <c r="O383" s="23"/>
      <c r="P383" s="23"/>
      <c r="Q383" s="23">
        <v>5</v>
      </c>
      <c r="R383" s="23"/>
      <c r="S383" s="23"/>
      <c r="T383" s="23" t="s">
        <v>18582</v>
      </c>
      <c r="U383" s="23" t="s">
        <v>18583</v>
      </c>
      <c r="V383" s="23">
        <v>202611607363</v>
      </c>
      <c r="W383" s="204">
        <v>2500000</v>
      </c>
      <c r="X383" s="23" t="s">
        <v>115</v>
      </c>
      <c r="Y383" s="23"/>
      <c r="Z383" s="165"/>
      <c r="AA383" s="165"/>
      <c r="AB383" s="165"/>
      <c r="AC383" s="165"/>
      <c r="AD383" s="165"/>
      <c r="AE383" s="165"/>
      <c r="AF383" s="165"/>
      <c r="AG383" s="165"/>
      <c r="AH383" s="165"/>
      <c r="AI383" s="165"/>
      <c r="AJ383" s="165"/>
      <c r="AK383" s="165"/>
      <c r="AL383" s="165"/>
      <c r="AM383" s="165"/>
      <c r="AN383" s="165"/>
      <c r="AO383" s="165"/>
      <c r="AP383" s="165"/>
    </row>
    <row r="384" spans="1:42" ht="16.5">
      <c r="A384" s="2">
        <f t="shared" si="0"/>
        <v>381</v>
      </c>
      <c r="B384" s="3" t="str">
        <f>VLOOKUP(D384,DSKH!$A:$B,2,0)</f>
        <v>A-590</v>
      </c>
      <c r="C384" s="23" t="s">
        <v>130</v>
      </c>
      <c r="D384" s="23" t="s">
        <v>135</v>
      </c>
      <c r="E384" s="23" t="s">
        <v>29</v>
      </c>
      <c r="F384" s="23">
        <v>308510517510</v>
      </c>
      <c r="G384" s="23" t="s">
        <v>53</v>
      </c>
      <c r="H384" s="203">
        <v>46150</v>
      </c>
      <c r="I384" s="23" t="s">
        <v>28</v>
      </c>
      <c r="J384" s="23" t="s">
        <v>29</v>
      </c>
      <c r="K384" s="23" t="s">
        <v>30</v>
      </c>
      <c r="L384" s="23"/>
      <c r="M384" s="23" t="s">
        <v>18584</v>
      </c>
      <c r="N384" s="23"/>
      <c r="O384" s="23"/>
      <c r="P384" s="23"/>
      <c r="Q384" s="23"/>
      <c r="R384" s="23">
        <v>1</v>
      </c>
      <c r="S384" s="23"/>
      <c r="T384" s="23" t="s">
        <v>18585</v>
      </c>
      <c r="U384" s="23"/>
      <c r="V384" s="23"/>
      <c r="W384" s="204"/>
      <c r="X384" s="23" t="s">
        <v>144</v>
      </c>
      <c r="Y384" s="23"/>
      <c r="Z384" s="165"/>
      <c r="AA384" s="165"/>
      <c r="AB384" s="165"/>
      <c r="AC384" s="165"/>
      <c r="AD384" s="165"/>
      <c r="AE384" s="165"/>
      <c r="AF384" s="165"/>
      <c r="AG384" s="165"/>
      <c r="AH384" s="165"/>
      <c r="AI384" s="165"/>
      <c r="AJ384" s="165"/>
      <c r="AK384" s="165"/>
      <c r="AL384" s="165"/>
      <c r="AM384" s="165"/>
      <c r="AN384" s="165"/>
      <c r="AO384" s="165"/>
      <c r="AP384" s="165"/>
    </row>
    <row r="385" spans="1:42" ht="16.5">
      <c r="A385" s="2">
        <f t="shared" si="0"/>
        <v>382</v>
      </c>
      <c r="B385" s="3" t="str">
        <f>VLOOKUP(D385,DSKH!$A:$B,2,0)</f>
        <v>A-590</v>
      </c>
      <c r="C385" s="23" t="s">
        <v>130</v>
      </c>
      <c r="D385" s="23" t="s">
        <v>135</v>
      </c>
      <c r="E385" s="23" t="s">
        <v>57</v>
      </c>
      <c r="F385" s="23">
        <v>108222716010</v>
      </c>
      <c r="G385" s="23" t="s">
        <v>34</v>
      </c>
      <c r="H385" s="203">
        <v>46150</v>
      </c>
      <c r="I385" s="23" t="s">
        <v>28</v>
      </c>
      <c r="J385" s="23" t="s">
        <v>29</v>
      </c>
      <c r="K385" s="23" t="s">
        <v>30</v>
      </c>
      <c r="L385" s="23"/>
      <c r="M385" s="23">
        <v>1488</v>
      </c>
      <c r="N385" s="23"/>
      <c r="O385" s="23"/>
      <c r="P385" s="23"/>
      <c r="Q385" s="23"/>
      <c r="R385" s="23"/>
      <c r="S385" s="23">
        <v>1</v>
      </c>
      <c r="T385" s="23" t="s">
        <v>432</v>
      </c>
      <c r="U385" s="23"/>
      <c r="V385" s="23"/>
      <c r="W385" s="204"/>
      <c r="X385" s="23"/>
      <c r="Y385" s="23"/>
      <c r="Z385" s="165"/>
      <c r="AA385" s="165"/>
      <c r="AB385" s="165"/>
      <c r="AC385" s="165"/>
      <c r="AD385" s="165"/>
      <c r="AE385" s="165"/>
      <c r="AF385" s="165"/>
      <c r="AG385" s="165"/>
      <c r="AH385" s="165"/>
      <c r="AI385" s="165"/>
      <c r="AJ385" s="165"/>
      <c r="AK385" s="165"/>
      <c r="AL385" s="165"/>
      <c r="AM385" s="165"/>
      <c r="AN385" s="165"/>
      <c r="AO385" s="165"/>
      <c r="AP385" s="165"/>
    </row>
    <row r="386" spans="1:42" ht="16.5">
      <c r="A386" s="2">
        <f t="shared" si="0"/>
        <v>383</v>
      </c>
      <c r="B386" s="3" t="str">
        <f>VLOOKUP(D386,DSKH!$A:$B,2,0)</f>
        <v>A-590</v>
      </c>
      <c r="C386" s="23" t="s">
        <v>130</v>
      </c>
      <c r="D386" s="23" t="s">
        <v>135</v>
      </c>
      <c r="E386" s="23" t="s">
        <v>57</v>
      </c>
      <c r="F386" s="23">
        <v>108223232610</v>
      </c>
      <c r="G386" s="23" t="s">
        <v>34</v>
      </c>
      <c r="H386" s="203">
        <v>46150</v>
      </c>
      <c r="I386" s="23" t="s">
        <v>28</v>
      </c>
      <c r="J386" s="23" t="s">
        <v>29</v>
      </c>
      <c r="K386" s="23" t="s">
        <v>30</v>
      </c>
      <c r="L386" s="23"/>
      <c r="M386" s="23">
        <v>70</v>
      </c>
      <c r="N386" s="23"/>
      <c r="O386" s="23"/>
      <c r="P386" s="23"/>
      <c r="Q386" s="23"/>
      <c r="R386" s="23"/>
      <c r="S386" s="23">
        <v>1</v>
      </c>
      <c r="T386" s="23" t="s">
        <v>18586</v>
      </c>
      <c r="U386" s="23"/>
      <c r="V386" s="23"/>
      <c r="W386" s="204"/>
      <c r="X386" s="23"/>
      <c r="Y386" s="23"/>
      <c r="Z386" s="165"/>
      <c r="AA386" s="165"/>
      <c r="AB386" s="165"/>
      <c r="AC386" s="165"/>
      <c r="AD386" s="165"/>
      <c r="AE386" s="165"/>
      <c r="AF386" s="165"/>
      <c r="AG386" s="165"/>
      <c r="AH386" s="165"/>
      <c r="AI386" s="165"/>
      <c r="AJ386" s="165"/>
      <c r="AK386" s="165"/>
      <c r="AL386" s="165"/>
      <c r="AM386" s="165"/>
      <c r="AN386" s="165"/>
      <c r="AO386" s="165"/>
      <c r="AP386" s="165"/>
    </row>
    <row r="387" spans="1:42" ht="16.5">
      <c r="A387" s="2">
        <f t="shared" si="0"/>
        <v>384</v>
      </c>
      <c r="B387" s="3" t="str">
        <f>VLOOKUP(D387,DSKH!$A:$B,2,0)</f>
        <v>A-211</v>
      </c>
      <c r="C387" s="23" t="s">
        <v>130</v>
      </c>
      <c r="D387" s="23" t="s">
        <v>132</v>
      </c>
      <c r="E387" s="23" t="s">
        <v>57</v>
      </c>
      <c r="F387" s="23">
        <v>108225072650</v>
      </c>
      <c r="G387" s="23" t="s">
        <v>34</v>
      </c>
      <c r="H387" s="203">
        <v>46151</v>
      </c>
      <c r="I387" s="23" t="s">
        <v>28</v>
      </c>
      <c r="J387" s="23" t="s">
        <v>29</v>
      </c>
      <c r="K387" s="23" t="s">
        <v>30</v>
      </c>
      <c r="L387" s="23"/>
      <c r="M387" s="23">
        <v>27</v>
      </c>
      <c r="N387" s="23"/>
      <c r="O387" s="23"/>
      <c r="P387" s="23"/>
      <c r="Q387" s="23"/>
      <c r="R387" s="23"/>
      <c r="S387" s="23">
        <v>1</v>
      </c>
      <c r="T387" s="23" t="s">
        <v>18587</v>
      </c>
      <c r="U387" s="23"/>
      <c r="V387" s="23"/>
      <c r="W387" s="204"/>
      <c r="X387" s="23"/>
      <c r="Y387" s="23"/>
      <c r="Z387" s="165"/>
      <c r="AA387" s="165"/>
      <c r="AB387" s="165"/>
      <c r="AC387" s="165"/>
      <c r="AD387" s="165"/>
      <c r="AE387" s="165"/>
      <c r="AF387" s="165"/>
      <c r="AG387" s="165"/>
      <c r="AH387" s="165"/>
      <c r="AI387" s="165"/>
      <c r="AJ387" s="165"/>
      <c r="AK387" s="165"/>
      <c r="AL387" s="165"/>
      <c r="AM387" s="165"/>
      <c r="AN387" s="165"/>
      <c r="AO387" s="165"/>
      <c r="AP387" s="165"/>
    </row>
    <row r="388" spans="1:42" ht="33">
      <c r="A388" s="2">
        <f t="shared" si="0"/>
        <v>385</v>
      </c>
      <c r="B388" s="3" t="str">
        <f>VLOOKUP(D388,DSKH!$A:$B,2,0)</f>
        <v>A-365</v>
      </c>
      <c r="C388" s="23" t="s">
        <v>130</v>
      </c>
      <c r="D388" s="23" t="s">
        <v>141</v>
      </c>
      <c r="E388" s="23" t="s">
        <v>57</v>
      </c>
      <c r="F388" s="23">
        <v>108224293000</v>
      </c>
      <c r="G388" s="23" t="s">
        <v>32</v>
      </c>
      <c r="H388" s="203">
        <v>46151</v>
      </c>
      <c r="I388" s="23" t="s">
        <v>33</v>
      </c>
      <c r="J388" s="23" t="s">
        <v>74</v>
      </c>
      <c r="K388" s="23" t="s">
        <v>30</v>
      </c>
      <c r="L388" s="23"/>
      <c r="M388" s="23" t="s">
        <v>18588</v>
      </c>
      <c r="N388" s="23" t="s">
        <v>18589</v>
      </c>
      <c r="O388" s="23"/>
      <c r="P388" s="23"/>
      <c r="Q388" s="23">
        <v>1</v>
      </c>
      <c r="R388" s="23"/>
      <c r="S388" s="23"/>
      <c r="T388" s="23" t="s">
        <v>18590</v>
      </c>
      <c r="U388" s="23" t="s">
        <v>18591</v>
      </c>
      <c r="V388" s="23">
        <v>202611617656</v>
      </c>
      <c r="W388" s="204">
        <v>500000</v>
      </c>
      <c r="X388" s="23" t="s">
        <v>115</v>
      </c>
      <c r="Y388" s="23" t="s">
        <v>12977</v>
      </c>
      <c r="Z388" s="165"/>
      <c r="AA388" s="165"/>
      <c r="AB388" s="165"/>
      <c r="AC388" s="165"/>
      <c r="AD388" s="165"/>
      <c r="AE388" s="165"/>
      <c r="AF388" s="165"/>
      <c r="AG388" s="165"/>
      <c r="AH388" s="165"/>
      <c r="AI388" s="165"/>
      <c r="AJ388" s="165"/>
      <c r="AK388" s="165"/>
      <c r="AL388" s="165"/>
      <c r="AM388" s="165"/>
      <c r="AN388" s="165"/>
      <c r="AO388" s="165"/>
      <c r="AP388" s="165"/>
    </row>
    <row r="389" spans="1:42" ht="16.5">
      <c r="A389" s="2">
        <f t="shared" si="0"/>
        <v>386</v>
      </c>
      <c r="B389" s="3" t="str">
        <f>VLOOKUP(D389,DSKH!$A:$B,2,0)</f>
        <v>A-365</v>
      </c>
      <c r="C389" s="23" t="s">
        <v>130</v>
      </c>
      <c r="D389" s="23" t="s">
        <v>141</v>
      </c>
      <c r="E389" s="23" t="s">
        <v>29</v>
      </c>
      <c r="F389" s="23">
        <v>308512350660</v>
      </c>
      <c r="G389" s="23" t="s">
        <v>53</v>
      </c>
      <c r="H389" s="203">
        <v>46151</v>
      </c>
      <c r="I389" s="23" t="s">
        <v>28</v>
      </c>
      <c r="J389" s="23" t="s">
        <v>29</v>
      </c>
      <c r="K389" s="23" t="s">
        <v>30</v>
      </c>
      <c r="L389" s="23"/>
      <c r="M389" s="23">
        <v>27</v>
      </c>
      <c r="N389" s="23"/>
      <c r="O389" s="23"/>
      <c r="P389" s="23"/>
      <c r="Q389" s="23"/>
      <c r="R389" s="23"/>
      <c r="S389" s="23">
        <v>1</v>
      </c>
      <c r="T389" s="23" t="s">
        <v>18592</v>
      </c>
      <c r="U389" s="23"/>
      <c r="V389" s="23"/>
      <c r="W389" s="204"/>
      <c r="X389" s="23"/>
      <c r="Y389" s="23"/>
      <c r="Z389" s="165"/>
      <c r="AA389" s="165"/>
      <c r="AB389" s="165"/>
      <c r="AC389" s="165"/>
      <c r="AD389" s="165"/>
      <c r="AE389" s="165"/>
      <c r="AF389" s="165"/>
      <c r="AG389" s="165"/>
      <c r="AH389" s="165"/>
      <c r="AI389" s="165"/>
      <c r="AJ389" s="165"/>
      <c r="AK389" s="165"/>
      <c r="AL389" s="165"/>
      <c r="AM389" s="165"/>
      <c r="AN389" s="165"/>
      <c r="AO389" s="165"/>
      <c r="AP389" s="165"/>
    </row>
    <row r="390" spans="1:42" ht="16.5">
      <c r="A390" s="2">
        <f t="shared" si="0"/>
        <v>387</v>
      </c>
      <c r="B390" s="3" t="str">
        <f>VLOOKUP(D390,DSKH!$A:$B,2,0)</f>
        <v>A-590</v>
      </c>
      <c r="C390" s="23" t="s">
        <v>130</v>
      </c>
      <c r="D390" s="23" t="s">
        <v>135</v>
      </c>
      <c r="E390" s="23" t="s">
        <v>57</v>
      </c>
      <c r="F390" s="23">
        <v>108224929260</v>
      </c>
      <c r="G390" s="23" t="s">
        <v>34</v>
      </c>
      <c r="H390" s="203">
        <v>46151</v>
      </c>
      <c r="I390" s="23" t="s">
        <v>28</v>
      </c>
      <c r="J390" s="23" t="s">
        <v>29</v>
      </c>
      <c r="K390" s="23" t="s">
        <v>30</v>
      </c>
      <c r="L390" s="23"/>
      <c r="M390" s="23">
        <v>33</v>
      </c>
      <c r="N390" s="23"/>
      <c r="O390" s="23"/>
      <c r="P390" s="23"/>
      <c r="Q390" s="23"/>
      <c r="R390" s="23"/>
      <c r="S390" s="23">
        <v>1</v>
      </c>
      <c r="T390" s="23" t="s">
        <v>18593</v>
      </c>
      <c r="U390" s="23"/>
      <c r="V390" s="23"/>
      <c r="W390" s="204"/>
      <c r="X390" s="23"/>
      <c r="Y390" s="23"/>
      <c r="Z390" s="165"/>
      <c r="AA390" s="165"/>
      <c r="AB390" s="165"/>
      <c r="AC390" s="165"/>
      <c r="AD390" s="165"/>
      <c r="AE390" s="165"/>
      <c r="AF390" s="165"/>
      <c r="AG390" s="165"/>
      <c r="AH390" s="165"/>
      <c r="AI390" s="165"/>
      <c r="AJ390" s="165"/>
      <c r="AK390" s="165"/>
      <c r="AL390" s="165"/>
      <c r="AM390" s="165"/>
      <c r="AN390" s="165"/>
      <c r="AO390" s="165"/>
      <c r="AP390" s="165"/>
    </row>
    <row r="391" spans="1:42" ht="16.5">
      <c r="A391" s="2">
        <f t="shared" si="0"/>
        <v>388</v>
      </c>
      <c r="B391" s="3" t="str">
        <f>VLOOKUP(D391,DSKH!$A:$B,2,0)</f>
        <v>A-590</v>
      </c>
      <c r="C391" s="23" t="s">
        <v>130</v>
      </c>
      <c r="D391" s="23" t="s">
        <v>135</v>
      </c>
      <c r="E391" s="23" t="s">
        <v>57</v>
      </c>
      <c r="F391" s="23">
        <v>108224976640</v>
      </c>
      <c r="G391" s="23" t="s">
        <v>34</v>
      </c>
      <c r="H391" s="203">
        <v>46151</v>
      </c>
      <c r="I391" s="23" t="s">
        <v>28</v>
      </c>
      <c r="J391" s="23" t="s">
        <v>29</v>
      </c>
      <c r="K391" s="23" t="s">
        <v>30</v>
      </c>
      <c r="L391" s="23"/>
      <c r="M391" s="23">
        <v>77</v>
      </c>
      <c r="N391" s="23"/>
      <c r="O391" s="23"/>
      <c r="P391" s="23"/>
      <c r="Q391" s="23"/>
      <c r="R391" s="23"/>
      <c r="S391" s="23">
        <v>1</v>
      </c>
      <c r="T391" s="23" t="s">
        <v>18594</v>
      </c>
      <c r="U391" s="23"/>
      <c r="V391" s="23"/>
      <c r="W391" s="204"/>
      <c r="X391" s="23"/>
      <c r="Y391" s="23"/>
      <c r="Z391" s="165"/>
      <c r="AA391" s="165"/>
      <c r="AB391" s="165"/>
      <c r="AC391" s="165"/>
      <c r="AD391" s="165"/>
      <c r="AE391" s="165"/>
      <c r="AF391" s="165"/>
      <c r="AG391" s="165"/>
      <c r="AH391" s="165"/>
      <c r="AI391" s="165"/>
      <c r="AJ391" s="165"/>
      <c r="AK391" s="165"/>
      <c r="AL391" s="165"/>
      <c r="AM391" s="165"/>
      <c r="AN391" s="165"/>
      <c r="AO391" s="165"/>
      <c r="AP391" s="165"/>
    </row>
    <row r="392" spans="1:42" ht="16.5">
      <c r="A392" s="2">
        <f t="shared" si="0"/>
        <v>389</v>
      </c>
      <c r="B392" s="3" t="str">
        <f>VLOOKUP(D392,DSKH!$A:$B,2,0)</f>
        <v>A-590</v>
      </c>
      <c r="C392" s="23" t="s">
        <v>130</v>
      </c>
      <c r="D392" s="23" t="s">
        <v>135</v>
      </c>
      <c r="E392" s="23" t="s">
        <v>57</v>
      </c>
      <c r="F392" s="23">
        <v>108225023430</v>
      </c>
      <c r="G392" s="23" t="s">
        <v>34</v>
      </c>
      <c r="H392" s="203">
        <v>46151</v>
      </c>
      <c r="I392" s="23" t="s">
        <v>28</v>
      </c>
      <c r="J392" s="23" t="s">
        <v>29</v>
      </c>
      <c r="K392" s="23" t="s">
        <v>30</v>
      </c>
      <c r="L392" s="23"/>
      <c r="M392" s="23">
        <v>50</v>
      </c>
      <c r="N392" s="23"/>
      <c r="O392" s="23"/>
      <c r="P392" s="23"/>
      <c r="Q392" s="23"/>
      <c r="R392" s="23"/>
      <c r="S392" s="23">
        <v>1</v>
      </c>
      <c r="T392" s="23" t="s">
        <v>18595</v>
      </c>
      <c r="U392" s="23"/>
      <c r="V392" s="23"/>
      <c r="W392" s="204"/>
      <c r="X392" s="23"/>
      <c r="Y392" s="23"/>
      <c r="Z392" s="165"/>
      <c r="AA392" s="165"/>
      <c r="AB392" s="165"/>
      <c r="AC392" s="165"/>
      <c r="AD392" s="165"/>
      <c r="AE392" s="165"/>
      <c r="AF392" s="165"/>
      <c r="AG392" s="165"/>
      <c r="AH392" s="165"/>
      <c r="AI392" s="165"/>
      <c r="AJ392" s="165"/>
      <c r="AK392" s="165"/>
      <c r="AL392" s="165"/>
      <c r="AM392" s="165"/>
      <c r="AN392" s="165"/>
      <c r="AO392" s="165"/>
      <c r="AP392" s="165"/>
    </row>
    <row r="393" spans="1:42" ht="16.5">
      <c r="A393" s="2">
        <f t="shared" si="0"/>
        <v>390</v>
      </c>
      <c r="B393" s="3" t="str">
        <f>VLOOKUP(D393,DSKH!$A:$B,2,0)</f>
        <v>A-590</v>
      </c>
      <c r="C393" s="23" t="s">
        <v>130</v>
      </c>
      <c r="D393" s="23" t="s">
        <v>135</v>
      </c>
      <c r="E393" s="23" t="s">
        <v>57</v>
      </c>
      <c r="F393" s="23">
        <v>108225039860</v>
      </c>
      <c r="G393" s="23" t="s">
        <v>34</v>
      </c>
      <c r="H393" s="203">
        <v>46151</v>
      </c>
      <c r="I393" s="23" t="s">
        <v>28</v>
      </c>
      <c r="J393" s="23" t="s">
        <v>29</v>
      </c>
      <c r="K393" s="23" t="s">
        <v>30</v>
      </c>
      <c r="L393" s="23"/>
      <c r="M393" s="23">
        <v>85</v>
      </c>
      <c r="N393" s="23"/>
      <c r="O393" s="23"/>
      <c r="P393" s="23"/>
      <c r="Q393" s="23"/>
      <c r="R393" s="23"/>
      <c r="S393" s="23">
        <v>1</v>
      </c>
      <c r="T393" s="23" t="s">
        <v>18596</v>
      </c>
      <c r="U393" s="23"/>
      <c r="V393" s="23"/>
      <c r="W393" s="204"/>
      <c r="X393" s="23"/>
      <c r="Y393" s="23"/>
      <c r="Z393" s="165"/>
      <c r="AA393" s="165"/>
      <c r="AB393" s="165"/>
      <c r="AC393" s="165"/>
      <c r="AD393" s="165"/>
      <c r="AE393" s="165"/>
      <c r="AF393" s="165"/>
      <c r="AG393" s="165"/>
      <c r="AH393" s="165"/>
      <c r="AI393" s="165"/>
      <c r="AJ393" s="165"/>
      <c r="AK393" s="165"/>
      <c r="AL393" s="165"/>
      <c r="AM393" s="165"/>
      <c r="AN393" s="165"/>
      <c r="AO393" s="165"/>
      <c r="AP393" s="165"/>
    </row>
    <row r="394" spans="1:42" ht="16.5">
      <c r="A394" s="2">
        <f t="shared" si="0"/>
        <v>391</v>
      </c>
      <c r="B394" s="3" t="str">
        <f>VLOOKUP(D394,DSKH!$A:$B,2,0)</f>
        <v>A-590</v>
      </c>
      <c r="C394" s="23" t="s">
        <v>130</v>
      </c>
      <c r="D394" s="23" t="s">
        <v>135</v>
      </c>
      <c r="E394" s="23" t="s">
        <v>57</v>
      </c>
      <c r="F394" s="23">
        <v>108225051210</v>
      </c>
      <c r="G394" s="23" t="s">
        <v>34</v>
      </c>
      <c r="H394" s="203">
        <v>46151</v>
      </c>
      <c r="I394" s="23" t="s">
        <v>28</v>
      </c>
      <c r="J394" s="23" t="s">
        <v>29</v>
      </c>
      <c r="K394" s="23" t="s">
        <v>30</v>
      </c>
      <c r="L394" s="23"/>
      <c r="M394" s="23">
        <v>1397</v>
      </c>
      <c r="N394" s="23"/>
      <c r="O394" s="23"/>
      <c r="P394" s="23"/>
      <c r="Q394" s="23"/>
      <c r="R394" s="23"/>
      <c r="S394" s="23">
        <v>1</v>
      </c>
      <c r="T394" s="23" t="s">
        <v>18597</v>
      </c>
      <c r="U394" s="23"/>
      <c r="V394" s="23"/>
      <c r="W394" s="204"/>
      <c r="X394" s="23"/>
      <c r="Y394" s="23"/>
      <c r="Z394" s="165"/>
      <c r="AA394" s="165"/>
      <c r="AB394" s="165"/>
      <c r="AC394" s="165"/>
      <c r="AD394" s="165"/>
      <c r="AE394" s="165"/>
      <c r="AF394" s="165"/>
      <c r="AG394" s="165"/>
      <c r="AH394" s="165"/>
      <c r="AI394" s="165"/>
      <c r="AJ394" s="165"/>
      <c r="AK394" s="165"/>
      <c r="AL394" s="165"/>
      <c r="AM394" s="165"/>
      <c r="AN394" s="165"/>
      <c r="AO394" s="165"/>
      <c r="AP394" s="165"/>
    </row>
    <row r="395" spans="1:42" ht="16.5">
      <c r="A395" s="2">
        <f t="shared" si="0"/>
        <v>392</v>
      </c>
      <c r="B395" s="3" t="str">
        <f>VLOOKUP(D395,DSKH!$A:$B,2,0)</f>
        <v>A-590</v>
      </c>
      <c r="C395" s="23" t="s">
        <v>130</v>
      </c>
      <c r="D395" s="23" t="s">
        <v>135</v>
      </c>
      <c r="E395" s="23" t="s">
        <v>57</v>
      </c>
      <c r="F395" s="23">
        <v>108224649850</v>
      </c>
      <c r="G395" s="23" t="s">
        <v>34</v>
      </c>
      <c r="H395" s="203">
        <v>46151</v>
      </c>
      <c r="I395" s="23" t="s">
        <v>28</v>
      </c>
      <c r="J395" s="23" t="s">
        <v>29</v>
      </c>
      <c r="K395" s="23" t="s">
        <v>30</v>
      </c>
      <c r="L395" s="23"/>
      <c r="M395" s="23">
        <v>98</v>
      </c>
      <c r="N395" s="23"/>
      <c r="O395" s="23"/>
      <c r="P395" s="23"/>
      <c r="Q395" s="23"/>
      <c r="R395" s="23"/>
      <c r="S395" s="23">
        <v>1</v>
      </c>
      <c r="T395" s="23" t="s">
        <v>18598</v>
      </c>
      <c r="U395" s="23"/>
      <c r="V395" s="23"/>
      <c r="W395" s="204"/>
      <c r="X395" s="23"/>
      <c r="Y395" s="23"/>
      <c r="Z395" s="165"/>
      <c r="AA395" s="165"/>
      <c r="AB395" s="165"/>
      <c r="AC395" s="165"/>
      <c r="AD395" s="165"/>
      <c r="AE395" s="165"/>
      <c r="AF395" s="165"/>
      <c r="AG395" s="165"/>
      <c r="AH395" s="165"/>
      <c r="AI395" s="165"/>
      <c r="AJ395" s="165"/>
      <c r="AK395" s="165"/>
      <c r="AL395" s="165"/>
      <c r="AM395" s="165"/>
      <c r="AN395" s="165"/>
      <c r="AO395" s="165"/>
      <c r="AP395" s="165"/>
    </row>
    <row r="396" spans="1:42" ht="16.5">
      <c r="A396" s="2">
        <f t="shared" si="0"/>
        <v>393</v>
      </c>
      <c r="B396" s="3" t="str">
        <f>VLOOKUP(D396,DSKH!$A:$B,2,0)</f>
        <v>A-590</v>
      </c>
      <c r="C396" s="23" t="s">
        <v>130</v>
      </c>
      <c r="D396" s="23" t="s">
        <v>135</v>
      </c>
      <c r="E396" s="23" t="s">
        <v>57</v>
      </c>
      <c r="F396" s="23">
        <v>108224758240</v>
      </c>
      <c r="G396" s="23" t="s">
        <v>32</v>
      </c>
      <c r="H396" s="203">
        <v>46151</v>
      </c>
      <c r="I396" s="23" t="s">
        <v>33</v>
      </c>
      <c r="J396" s="23" t="s">
        <v>29</v>
      </c>
      <c r="K396" s="23" t="s">
        <v>30</v>
      </c>
      <c r="L396" s="23"/>
      <c r="M396" s="23">
        <v>97</v>
      </c>
      <c r="N396" s="23"/>
      <c r="O396" s="23"/>
      <c r="P396" s="23"/>
      <c r="Q396" s="23"/>
      <c r="R396" s="23"/>
      <c r="S396" s="23">
        <v>1</v>
      </c>
      <c r="T396" s="23" t="s">
        <v>18599</v>
      </c>
      <c r="U396" s="23"/>
      <c r="V396" s="23"/>
      <c r="W396" s="204"/>
      <c r="X396" s="23"/>
      <c r="Y396" s="23" t="s">
        <v>12977</v>
      </c>
      <c r="Z396" s="165"/>
      <c r="AA396" s="165"/>
      <c r="AB396" s="165"/>
      <c r="AC396" s="165"/>
      <c r="AD396" s="165"/>
      <c r="AE396" s="165"/>
      <c r="AF396" s="165"/>
      <c r="AG396" s="165"/>
      <c r="AH396" s="165"/>
      <c r="AI396" s="165"/>
      <c r="AJ396" s="165"/>
      <c r="AK396" s="165"/>
      <c r="AL396" s="165"/>
      <c r="AM396" s="165"/>
      <c r="AN396" s="165"/>
      <c r="AO396" s="165"/>
      <c r="AP396" s="165"/>
    </row>
    <row r="397" spans="1:42" ht="49.5">
      <c r="A397" s="2">
        <f t="shared" si="0"/>
        <v>394</v>
      </c>
      <c r="B397" s="3" t="str">
        <f>VLOOKUP(D397,DSKH!$A:$B,2,0)</f>
        <v>A-590</v>
      </c>
      <c r="C397" s="23" t="s">
        <v>130</v>
      </c>
      <c r="D397" s="23" t="s">
        <v>135</v>
      </c>
      <c r="E397" s="23" t="s">
        <v>57</v>
      </c>
      <c r="F397" s="23">
        <v>108224875030</v>
      </c>
      <c r="G397" s="23" t="s">
        <v>27</v>
      </c>
      <c r="H397" s="203">
        <v>46151</v>
      </c>
      <c r="I397" s="23" t="s">
        <v>28</v>
      </c>
      <c r="J397" s="23" t="s">
        <v>29</v>
      </c>
      <c r="K397" s="23" t="s">
        <v>30</v>
      </c>
      <c r="L397" s="23"/>
      <c r="M397" s="23" t="s">
        <v>18600</v>
      </c>
      <c r="N397" s="23" t="s">
        <v>18601</v>
      </c>
      <c r="O397" s="23"/>
      <c r="P397" s="23"/>
      <c r="Q397" s="23">
        <v>1</v>
      </c>
      <c r="R397" s="23"/>
      <c r="S397" s="23"/>
      <c r="T397" s="23" t="s">
        <v>10547</v>
      </c>
      <c r="U397" s="23" t="s">
        <v>18602</v>
      </c>
      <c r="V397" s="23"/>
      <c r="W397" s="204"/>
      <c r="X397" s="23" t="s">
        <v>115</v>
      </c>
      <c r="Y397" s="23" t="s">
        <v>18603</v>
      </c>
      <c r="Z397" s="165"/>
      <c r="AA397" s="165"/>
      <c r="AB397" s="165"/>
      <c r="AC397" s="165"/>
      <c r="AD397" s="165"/>
      <c r="AE397" s="165"/>
      <c r="AF397" s="165"/>
      <c r="AG397" s="165"/>
      <c r="AH397" s="165"/>
      <c r="AI397" s="165"/>
      <c r="AJ397" s="165"/>
      <c r="AK397" s="165"/>
      <c r="AL397" s="165"/>
      <c r="AM397" s="165"/>
      <c r="AN397" s="165"/>
      <c r="AO397" s="165"/>
      <c r="AP397" s="165"/>
    </row>
    <row r="398" spans="1:42" ht="16.5">
      <c r="A398" s="2">
        <f t="shared" si="0"/>
        <v>395</v>
      </c>
      <c r="B398" s="3" t="str">
        <f>VLOOKUP(D398,DSKH!$A:$B,2,0)</f>
        <v>A-590</v>
      </c>
      <c r="C398" s="23" t="s">
        <v>130</v>
      </c>
      <c r="D398" s="23" t="s">
        <v>135</v>
      </c>
      <c r="E398" s="23" t="s">
        <v>57</v>
      </c>
      <c r="F398" s="23">
        <v>108225128430</v>
      </c>
      <c r="G398" s="23" t="s">
        <v>34</v>
      </c>
      <c r="H398" s="203">
        <v>46151</v>
      </c>
      <c r="I398" s="23" t="s">
        <v>28</v>
      </c>
      <c r="J398" s="23" t="s">
        <v>29</v>
      </c>
      <c r="K398" s="23" t="s">
        <v>30</v>
      </c>
      <c r="L398" s="23"/>
      <c r="M398" s="23">
        <v>34</v>
      </c>
      <c r="N398" s="23"/>
      <c r="O398" s="23"/>
      <c r="P398" s="23"/>
      <c r="Q398" s="23"/>
      <c r="R398" s="23"/>
      <c r="S398" s="23">
        <v>1</v>
      </c>
      <c r="T398" s="23" t="s">
        <v>18604</v>
      </c>
      <c r="U398" s="23"/>
      <c r="V398" s="23"/>
      <c r="W398" s="204"/>
      <c r="X398" s="23"/>
      <c r="Y398" s="23"/>
      <c r="Z398" s="165"/>
      <c r="AA398" s="165"/>
      <c r="AB398" s="165"/>
      <c r="AC398" s="165"/>
      <c r="AD398" s="165"/>
      <c r="AE398" s="165"/>
      <c r="AF398" s="165"/>
      <c r="AG398" s="165"/>
      <c r="AH398" s="165"/>
      <c r="AI398" s="165"/>
      <c r="AJ398" s="165"/>
      <c r="AK398" s="165"/>
      <c r="AL398" s="165"/>
      <c r="AM398" s="165"/>
      <c r="AN398" s="165"/>
      <c r="AO398" s="165"/>
      <c r="AP398" s="165"/>
    </row>
    <row r="399" spans="1:42" ht="16.5">
      <c r="A399" s="2">
        <f t="shared" si="0"/>
        <v>396</v>
      </c>
      <c r="B399" s="3" t="str">
        <f>VLOOKUP(D399,DSKH!$A:$B,2,0)</f>
        <v>A-590</v>
      </c>
      <c r="C399" s="23" t="s">
        <v>130</v>
      </c>
      <c r="D399" s="23" t="s">
        <v>135</v>
      </c>
      <c r="E399" s="23" t="s">
        <v>57</v>
      </c>
      <c r="F399" s="23">
        <v>108225105700</v>
      </c>
      <c r="G399" s="23" t="s">
        <v>34</v>
      </c>
      <c r="H399" s="203">
        <v>46151</v>
      </c>
      <c r="I399" s="23" t="s">
        <v>28</v>
      </c>
      <c r="J399" s="23" t="s">
        <v>29</v>
      </c>
      <c r="K399" s="23" t="s">
        <v>30</v>
      </c>
      <c r="L399" s="23"/>
      <c r="M399" s="23">
        <v>9</v>
      </c>
      <c r="N399" s="23"/>
      <c r="O399" s="23"/>
      <c r="P399" s="23"/>
      <c r="Q399" s="23"/>
      <c r="R399" s="23"/>
      <c r="S399" s="23">
        <v>1</v>
      </c>
      <c r="T399" s="23" t="s">
        <v>18605</v>
      </c>
      <c r="U399" s="23"/>
      <c r="V399" s="23"/>
      <c r="W399" s="204"/>
      <c r="X399" s="23"/>
      <c r="Y399" s="23"/>
      <c r="Z399" s="165"/>
      <c r="AA399" s="165"/>
      <c r="AB399" s="165"/>
      <c r="AC399" s="165"/>
      <c r="AD399" s="165"/>
      <c r="AE399" s="165"/>
      <c r="AF399" s="165"/>
      <c r="AG399" s="165"/>
      <c r="AH399" s="165"/>
      <c r="AI399" s="165"/>
      <c r="AJ399" s="165"/>
      <c r="AK399" s="165"/>
      <c r="AL399" s="165"/>
      <c r="AM399" s="165"/>
      <c r="AN399" s="165"/>
      <c r="AO399" s="165"/>
      <c r="AP399" s="165"/>
    </row>
    <row r="400" spans="1:42" ht="33">
      <c r="A400" s="2">
        <f t="shared" si="0"/>
        <v>397</v>
      </c>
      <c r="B400" s="3" t="str">
        <f>VLOOKUP(D400,DSKH!$A:$B,2,0)</f>
        <v>A-590</v>
      </c>
      <c r="C400" s="23" t="s">
        <v>130</v>
      </c>
      <c r="D400" s="23" t="s">
        <v>135</v>
      </c>
      <c r="E400" s="23" t="s">
        <v>29</v>
      </c>
      <c r="F400" s="23">
        <v>308511590500</v>
      </c>
      <c r="G400" s="23" t="s">
        <v>41</v>
      </c>
      <c r="H400" s="203">
        <v>46151</v>
      </c>
      <c r="I400" s="23" t="s">
        <v>28</v>
      </c>
      <c r="J400" s="23" t="s">
        <v>36</v>
      </c>
      <c r="K400" s="23" t="s">
        <v>30</v>
      </c>
      <c r="L400" s="23"/>
      <c r="M400" s="23">
        <v>499</v>
      </c>
      <c r="N400" s="23"/>
      <c r="O400" s="23"/>
      <c r="P400" s="23"/>
      <c r="Q400" s="23"/>
      <c r="R400" s="23"/>
      <c r="S400" s="23">
        <v>1</v>
      </c>
      <c r="T400" s="23"/>
      <c r="U400" s="23"/>
      <c r="V400" s="23"/>
      <c r="W400" s="204"/>
      <c r="X400" s="23"/>
      <c r="Y400" s="23" t="s">
        <v>429</v>
      </c>
      <c r="Z400" s="165"/>
      <c r="AA400" s="165"/>
      <c r="AB400" s="165"/>
      <c r="AC400" s="165"/>
      <c r="AD400" s="165"/>
      <c r="AE400" s="165"/>
      <c r="AF400" s="165"/>
      <c r="AG400" s="165"/>
      <c r="AH400" s="165"/>
      <c r="AI400" s="165"/>
      <c r="AJ400" s="165"/>
      <c r="AK400" s="165"/>
      <c r="AL400" s="165"/>
      <c r="AM400" s="165"/>
      <c r="AN400" s="165"/>
      <c r="AO400" s="165"/>
      <c r="AP400" s="165"/>
    </row>
    <row r="401" spans="1:42" ht="16.5">
      <c r="A401" s="2">
        <f t="shared" si="0"/>
        <v>398</v>
      </c>
      <c r="B401" s="3" t="str">
        <f>VLOOKUP(D401,DSKH!$A:$B,2,0)</f>
        <v>A-590</v>
      </c>
      <c r="C401" s="23" t="s">
        <v>130</v>
      </c>
      <c r="D401" s="23" t="s">
        <v>135</v>
      </c>
      <c r="E401" s="23" t="s">
        <v>57</v>
      </c>
      <c r="F401" s="23">
        <v>108225223960</v>
      </c>
      <c r="G401" s="23" t="s">
        <v>34</v>
      </c>
      <c r="H401" s="203">
        <v>46151</v>
      </c>
      <c r="I401" s="23" t="s">
        <v>28</v>
      </c>
      <c r="J401" s="23" t="s">
        <v>29</v>
      </c>
      <c r="K401" s="23" t="s">
        <v>30</v>
      </c>
      <c r="L401" s="23"/>
      <c r="M401" s="23">
        <v>264</v>
      </c>
      <c r="N401" s="23"/>
      <c r="O401" s="23"/>
      <c r="P401" s="23"/>
      <c r="Q401" s="23"/>
      <c r="R401" s="23"/>
      <c r="S401" s="23">
        <v>1</v>
      </c>
      <c r="T401" s="23" t="s">
        <v>18606</v>
      </c>
      <c r="U401" s="23"/>
      <c r="V401" s="23"/>
      <c r="W401" s="204"/>
      <c r="X401" s="23"/>
      <c r="Y401" s="23"/>
      <c r="Z401" s="165"/>
      <c r="AA401" s="165"/>
      <c r="AB401" s="165"/>
      <c r="AC401" s="165"/>
      <c r="AD401" s="165"/>
      <c r="AE401" s="165"/>
      <c r="AF401" s="165"/>
      <c r="AG401" s="165"/>
      <c r="AH401" s="165"/>
      <c r="AI401" s="165"/>
      <c r="AJ401" s="165"/>
      <c r="AK401" s="165"/>
      <c r="AL401" s="165"/>
      <c r="AM401" s="165"/>
      <c r="AN401" s="165"/>
      <c r="AO401" s="165"/>
      <c r="AP401" s="165"/>
    </row>
    <row r="402" spans="1:42" ht="33">
      <c r="A402" s="2">
        <f t="shared" si="0"/>
        <v>399</v>
      </c>
      <c r="B402" s="3" t="e">
        <f>VLOOKUP(D402,DSKH!$A:$B,2,0)</f>
        <v>#N/A</v>
      </c>
      <c r="C402" s="23" t="s">
        <v>7401</v>
      </c>
      <c r="D402" s="23" t="s">
        <v>1994</v>
      </c>
      <c r="E402" s="23" t="s">
        <v>57</v>
      </c>
      <c r="F402" s="23">
        <v>108199454640</v>
      </c>
      <c r="G402" s="23" t="s">
        <v>172</v>
      </c>
      <c r="H402" s="203">
        <v>46146</v>
      </c>
      <c r="I402" s="23" t="s">
        <v>28</v>
      </c>
      <c r="J402" s="23" t="s">
        <v>29</v>
      </c>
      <c r="K402" s="23" t="s">
        <v>47</v>
      </c>
      <c r="L402" s="23"/>
      <c r="M402" s="23" t="s">
        <v>18607</v>
      </c>
      <c r="N402" s="23" t="s">
        <v>18608</v>
      </c>
      <c r="O402" s="23"/>
      <c r="P402" s="23"/>
      <c r="Q402" s="23">
        <v>1</v>
      </c>
      <c r="R402" s="23"/>
      <c r="S402" s="23"/>
      <c r="T402" s="23" t="s">
        <v>18609</v>
      </c>
      <c r="U402" s="23" t="s">
        <v>18610</v>
      </c>
      <c r="V402" s="23">
        <v>264134886881</v>
      </c>
      <c r="W402" s="204">
        <v>500000</v>
      </c>
      <c r="X402" s="23" t="s">
        <v>31</v>
      </c>
      <c r="Y402" s="23" t="s">
        <v>11892</v>
      </c>
      <c r="Z402" s="165"/>
      <c r="AA402" s="165"/>
      <c r="AB402" s="165"/>
      <c r="AC402" s="165"/>
      <c r="AD402" s="165"/>
      <c r="AE402" s="165"/>
      <c r="AF402" s="165"/>
      <c r="AG402" s="165"/>
      <c r="AH402" s="165"/>
      <c r="AI402" s="165"/>
      <c r="AJ402" s="165"/>
      <c r="AK402" s="165"/>
      <c r="AL402" s="165"/>
      <c r="AM402" s="165"/>
      <c r="AN402" s="165"/>
      <c r="AO402" s="165"/>
      <c r="AP402" s="165"/>
    </row>
    <row r="403" spans="1:42" ht="16.5">
      <c r="A403" s="2">
        <f t="shared" si="0"/>
        <v>400</v>
      </c>
      <c r="B403" s="3" t="str">
        <f>VLOOKUP(D403,DSKH!$A:$B,2,0)</f>
        <v>A-197</v>
      </c>
      <c r="C403" s="23" t="s">
        <v>7401</v>
      </c>
      <c r="D403" s="23" t="s">
        <v>173</v>
      </c>
      <c r="E403" s="23" t="s">
        <v>29</v>
      </c>
      <c r="F403" s="23">
        <v>308491817450</v>
      </c>
      <c r="G403" s="23" t="s">
        <v>46</v>
      </c>
      <c r="H403" s="203">
        <v>46146</v>
      </c>
      <c r="I403" s="23" t="s">
        <v>28</v>
      </c>
      <c r="J403" s="23" t="s">
        <v>29</v>
      </c>
      <c r="K403" s="23" t="s">
        <v>47</v>
      </c>
      <c r="L403" s="23"/>
      <c r="M403" s="23" t="s">
        <v>18611</v>
      </c>
      <c r="N403" s="23"/>
      <c r="O403" s="23"/>
      <c r="P403" s="23"/>
      <c r="Q403" s="23"/>
      <c r="R403" s="23"/>
      <c r="S403" s="23">
        <v>1</v>
      </c>
      <c r="T403" s="23" t="s">
        <v>18612</v>
      </c>
      <c r="U403" s="23"/>
      <c r="V403" s="23"/>
      <c r="W403" s="204"/>
      <c r="X403" s="23"/>
      <c r="Y403" s="23"/>
      <c r="Z403" s="165"/>
      <c r="AA403" s="165"/>
      <c r="AB403" s="165"/>
      <c r="AC403" s="165"/>
      <c r="AD403" s="165"/>
      <c r="AE403" s="165"/>
      <c r="AF403" s="165"/>
      <c r="AG403" s="165"/>
      <c r="AH403" s="165"/>
      <c r="AI403" s="165"/>
      <c r="AJ403" s="165"/>
      <c r="AK403" s="165"/>
      <c r="AL403" s="165"/>
      <c r="AM403" s="165"/>
      <c r="AN403" s="165"/>
      <c r="AO403" s="165"/>
      <c r="AP403" s="165"/>
    </row>
    <row r="404" spans="1:42" ht="33">
      <c r="A404" s="2">
        <f t="shared" si="0"/>
        <v>401</v>
      </c>
      <c r="B404" s="3" t="str">
        <f>VLOOKUP(D404,DSKH!$A:$B,2,0)</f>
        <v>A-57</v>
      </c>
      <c r="C404" s="23" t="s">
        <v>7401</v>
      </c>
      <c r="D404" s="23" t="s">
        <v>171</v>
      </c>
      <c r="E404" s="23" t="s">
        <v>29</v>
      </c>
      <c r="F404" s="23">
        <v>308492036220</v>
      </c>
      <c r="G404" s="23" t="s">
        <v>53</v>
      </c>
      <c r="H404" s="203">
        <v>46146</v>
      </c>
      <c r="I404" s="23" t="s">
        <v>28</v>
      </c>
      <c r="J404" s="23" t="s">
        <v>29</v>
      </c>
      <c r="K404" s="23" t="s">
        <v>47</v>
      </c>
      <c r="L404" s="23"/>
      <c r="M404" s="23" t="s">
        <v>18613</v>
      </c>
      <c r="N404" s="23"/>
      <c r="O404" s="23" t="s">
        <v>18614</v>
      </c>
      <c r="P404" s="23">
        <v>1</v>
      </c>
      <c r="Q404" s="23"/>
      <c r="R404" s="23"/>
      <c r="S404" s="23"/>
      <c r="T404" s="23" t="s">
        <v>18615</v>
      </c>
      <c r="U404" s="23" t="s">
        <v>18616</v>
      </c>
      <c r="V404" s="23">
        <v>264142694550</v>
      </c>
      <c r="W404" s="204">
        <v>250000</v>
      </c>
      <c r="X404" s="23" t="s">
        <v>31</v>
      </c>
      <c r="Y404" s="23"/>
      <c r="Z404" s="165"/>
      <c r="AA404" s="165"/>
      <c r="AB404" s="165"/>
      <c r="AC404" s="165"/>
      <c r="AD404" s="165"/>
      <c r="AE404" s="165"/>
      <c r="AF404" s="165"/>
      <c r="AG404" s="165"/>
      <c r="AH404" s="165"/>
      <c r="AI404" s="165"/>
      <c r="AJ404" s="165"/>
      <c r="AK404" s="165"/>
      <c r="AL404" s="165"/>
      <c r="AM404" s="165"/>
      <c r="AN404" s="165"/>
      <c r="AO404" s="165"/>
      <c r="AP404" s="165"/>
    </row>
    <row r="405" spans="1:42" ht="16.5">
      <c r="A405" s="2">
        <f t="shared" si="0"/>
        <v>402</v>
      </c>
      <c r="B405" s="3" t="str">
        <f>VLOOKUP(D405,DSKH!$A:$B,2,0)</f>
        <v>A-57</v>
      </c>
      <c r="C405" s="23" t="s">
        <v>7401</v>
      </c>
      <c r="D405" s="23" t="s">
        <v>171</v>
      </c>
      <c r="E405" s="23" t="s">
        <v>29</v>
      </c>
      <c r="F405" s="23">
        <v>308491152120</v>
      </c>
      <c r="G405" s="23" t="s">
        <v>53</v>
      </c>
      <c r="H405" s="203">
        <v>46146</v>
      </c>
      <c r="I405" s="23" t="s">
        <v>28</v>
      </c>
      <c r="J405" s="23" t="s">
        <v>29</v>
      </c>
      <c r="K405" s="23" t="s">
        <v>47</v>
      </c>
      <c r="L405" s="23"/>
      <c r="M405" s="23" t="s">
        <v>18617</v>
      </c>
      <c r="N405" s="23"/>
      <c r="O405" s="23">
        <v>1074112024</v>
      </c>
      <c r="P405" s="23"/>
      <c r="Q405" s="23"/>
      <c r="R405" s="23"/>
      <c r="S405" s="23">
        <v>1</v>
      </c>
      <c r="T405" s="23" t="s">
        <v>10759</v>
      </c>
      <c r="U405" s="23"/>
      <c r="V405" s="23" t="s">
        <v>15969</v>
      </c>
      <c r="W405" s="204"/>
      <c r="X405" s="23" t="s">
        <v>18618</v>
      </c>
      <c r="Y405" s="23"/>
      <c r="Z405" s="165"/>
      <c r="AA405" s="165"/>
      <c r="AB405" s="165"/>
      <c r="AC405" s="165"/>
      <c r="AD405" s="165"/>
      <c r="AE405" s="165"/>
      <c r="AF405" s="165"/>
      <c r="AG405" s="165"/>
      <c r="AH405" s="165"/>
      <c r="AI405" s="165"/>
      <c r="AJ405" s="165"/>
      <c r="AK405" s="165"/>
      <c r="AL405" s="165"/>
      <c r="AM405" s="165"/>
      <c r="AN405" s="165"/>
      <c r="AO405" s="165"/>
      <c r="AP405" s="165"/>
    </row>
    <row r="406" spans="1:42" ht="16.5">
      <c r="A406" s="2">
        <f t="shared" si="0"/>
        <v>403</v>
      </c>
      <c r="B406" s="3" t="str">
        <f>VLOOKUP(D406,DSKH!$A:$B,2,0)</f>
        <v>A-324</v>
      </c>
      <c r="C406" s="23" t="s">
        <v>7401</v>
      </c>
      <c r="D406" s="23" t="s">
        <v>56</v>
      </c>
      <c r="E406" s="23" t="s">
        <v>57</v>
      </c>
      <c r="F406" s="23">
        <v>108203854950</v>
      </c>
      <c r="G406" s="23" t="s">
        <v>62</v>
      </c>
      <c r="H406" s="203">
        <v>46146</v>
      </c>
      <c r="I406" s="23" t="s">
        <v>28</v>
      </c>
      <c r="J406" s="23" t="s">
        <v>29</v>
      </c>
      <c r="K406" s="23" t="s">
        <v>59</v>
      </c>
      <c r="L406" s="23"/>
      <c r="M406" s="23" t="s">
        <v>18619</v>
      </c>
      <c r="N406" s="23" t="s">
        <v>18620</v>
      </c>
      <c r="O406" s="23"/>
      <c r="P406" s="23"/>
      <c r="Q406" s="23"/>
      <c r="R406" s="23"/>
      <c r="S406" s="23">
        <v>1</v>
      </c>
      <c r="T406" s="23" t="s">
        <v>18621</v>
      </c>
      <c r="U406" s="23"/>
      <c r="V406" s="23"/>
      <c r="W406" s="204"/>
      <c r="X406" s="23" t="s">
        <v>38</v>
      </c>
      <c r="Y406" s="23" t="s">
        <v>8992</v>
      </c>
      <c r="Z406" s="165"/>
      <c r="AA406" s="165"/>
      <c r="AB406" s="165"/>
      <c r="AC406" s="165"/>
      <c r="AD406" s="165"/>
      <c r="AE406" s="165"/>
      <c r="AF406" s="165"/>
      <c r="AG406" s="165"/>
      <c r="AH406" s="165"/>
      <c r="AI406" s="165"/>
      <c r="AJ406" s="165"/>
      <c r="AK406" s="165"/>
      <c r="AL406" s="165"/>
      <c r="AM406" s="165"/>
      <c r="AN406" s="165"/>
      <c r="AO406" s="165"/>
      <c r="AP406" s="165"/>
    </row>
    <row r="407" spans="1:42" ht="16.5">
      <c r="A407" s="2">
        <f t="shared" si="0"/>
        <v>404</v>
      </c>
      <c r="B407" s="3" t="str">
        <f>VLOOKUP(D407,DSKH!$A:$B,2,0)</f>
        <v>A-324</v>
      </c>
      <c r="C407" s="23" t="s">
        <v>7401</v>
      </c>
      <c r="D407" s="23" t="s">
        <v>56</v>
      </c>
      <c r="E407" s="23" t="s">
        <v>57</v>
      </c>
      <c r="F407" s="23">
        <v>108197553000</v>
      </c>
      <c r="G407" s="23" t="s">
        <v>83</v>
      </c>
      <c r="H407" s="203">
        <v>46146</v>
      </c>
      <c r="I407" s="23" t="s">
        <v>28</v>
      </c>
      <c r="J407" s="23" t="s">
        <v>29</v>
      </c>
      <c r="K407" s="23" t="s">
        <v>59</v>
      </c>
      <c r="L407" s="23"/>
      <c r="M407" s="23" t="s">
        <v>18622</v>
      </c>
      <c r="N407" s="23">
        <v>2218292090</v>
      </c>
      <c r="O407" s="23"/>
      <c r="P407" s="23"/>
      <c r="Q407" s="23"/>
      <c r="R407" s="23"/>
      <c r="S407" s="23">
        <v>1</v>
      </c>
      <c r="T407" s="23" t="s">
        <v>18623</v>
      </c>
      <c r="U407" s="23"/>
      <c r="V407" s="23"/>
      <c r="W407" s="204"/>
      <c r="X407" s="23" t="s">
        <v>165</v>
      </c>
      <c r="Y407" s="23"/>
      <c r="Z407" s="165"/>
      <c r="AA407" s="165"/>
      <c r="AB407" s="165"/>
      <c r="AC407" s="165"/>
      <c r="AD407" s="165"/>
      <c r="AE407" s="165"/>
      <c r="AF407" s="165"/>
      <c r="AG407" s="165"/>
      <c r="AH407" s="165"/>
      <c r="AI407" s="165"/>
      <c r="AJ407" s="165"/>
      <c r="AK407" s="165"/>
      <c r="AL407" s="165"/>
      <c r="AM407" s="165"/>
      <c r="AN407" s="165"/>
      <c r="AO407" s="165"/>
      <c r="AP407" s="165"/>
    </row>
    <row r="408" spans="1:42" ht="33">
      <c r="A408" s="2">
        <f t="shared" si="0"/>
        <v>405</v>
      </c>
      <c r="B408" s="3" t="str">
        <f>VLOOKUP(D408,DSKH!$A:$B,2,0)</f>
        <v>A-596</v>
      </c>
      <c r="C408" s="23" t="s">
        <v>7401</v>
      </c>
      <c r="D408" s="23" t="s">
        <v>197</v>
      </c>
      <c r="E408" s="23" t="s">
        <v>57</v>
      </c>
      <c r="F408" s="23">
        <v>108201618820</v>
      </c>
      <c r="G408" s="23" t="s">
        <v>27</v>
      </c>
      <c r="H408" s="203">
        <v>46146</v>
      </c>
      <c r="I408" s="23" t="s">
        <v>28</v>
      </c>
      <c r="J408" s="23" t="s">
        <v>29</v>
      </c>
      <c r="K408" s="23" t="s">
        <v>30</v>
      </c>
      <c r="L408" s="23"/>
      <c r="M408" s="23" t="s">
        <v>18624</v>
      </c>
      <c r="N408" s="23" t="s">
        <v>18625</v>
      </c>
      <c r="O408" s="23"/>
      <c r="P408" s="23"/>
      <c r="Q408" s="23">
        <v>1</v>
      </c>
      <c r="R408" s="23"/>
      <c r="S408" s="23"/>
      <c r="T408" s="23" t="s">
        <v>18626</v>
      </c>
      <c r="U408" s="23" t="s">
        <v>18627</v>
      </c>
      <c r="V408" s="23">
        <v>264996378131</v>
      </c>
      <c r="W408" s="204">
        <v>500000</v>
      </c>
      <c r="X408" s="23" t="s">
        <v>31</v>
      </c>
      <c r="Y408" s="23" t="s">
        <v>8992</v>
      </c>
      <c r="Z408" s="165"/>
      <c r="AA408" s="165"/>
      <c r="AB408" s="165"/>
      <c r="AC408" s="165"/>
      <c r="AD408" s="165"/>
      <c r="AE408" s="165"/>
      <c r="AF408" s="165"/>
      <c r="AG408" s="165"/>
      <c r="AH408" s="165"/>
      <c r="AI408" s="165"/>
      <c r="AJ408" s="165"/>
      <c r="AK408" s="165"/>
      <c r="AL408" s="165"/>
      <c r="AM408" s="165"/>
      <c r="AN408" s="165"/>
      <c r="AO408" s="165"/>
      <c r="AP408" s="165"/>
    </row>
    <row r="409" spans="1:42" ht="16.5">
      <c r="A409" s="2">
        <f t="shared" si="0"/>
        <v>406</v>
      </c>
      <c r="B409" s="3" t="str">
        <f>VLOOKUP(D409,DSKH!$A:$B,2,0)</f>
        <v>A-596</v>
      </c>
      <c r="C409" s="23" t="s">
        <v>7401</v>
      </c>
      <c r="D409" s="23" t="s">
        <v>197</v>
      </c>
      <c r="E409" s="23" t="s">
        <v>57</v>
      </c>
      <c r="F409" s="23">
        <v>108196356000</v>
      </c>
      <c r="G409" s="23" t="s">
        <v>34</v>
      </c>
      <c r="H409" s="203">
        <v>46146</v>
      </c>
      <c r="I409" s="23" t="s">
        <v>28</v>
      </c>
      <c r="J409" s="23" t="s">
        <v>29</v>
      </c>
      <c r="K409" s="23" t="s">
        <v>30</v>
      </c>
      <c r="L409" s="23"/>
      <c r="M409" s="23">
        <v>183</v>
      </c>
      <c r="N409" s="23"/>
      <c r="O409" s="23"/>
      <c r="P409" s="23"/>
      <c r="Q409" s="23"/>
      <c r="R409" s="23"/>
      <c r="S409" s="23">
        <v>1</v>
      </c>
      <c r="T409" s="23" t="s">
        <v>18628</v>
      </c>
      <c r="U409" s="23"/>
      <c r="V409" s="23"/>
      <c r="W409" s="204"/>
      <c r="X409" s="23"/>
      <c r="Y409" s="23"/>
      <c r="Z409" s="165"/>
      <c r="AA409" s="165"/>
      <c r="AB409" s="165"/>
      <c r="AC409" s="165"/>
      <c r="AD409" s="165"/>
      <c r="AE409" s="165"/>
      <c r="AF409" s="165"/>
      <c r="AG409" s="165"/>
      <c r="AH409" s="165"/>
      <c r="AI409" s="165"/>
      <c r="AJ409" s="165"/>
      <c r="AK409" s="165"/>
      <c r="AL409" s="165"/>
      <c r="AM409" s="165"/>
      <c r="AN409" s="165"/>
      <c r="AO409" s="165"/>
      <c r="AP409" s="165"/>
    </row>
    <row r="410" spans="1:42" ht="16.5">
      <c r="A410" s="2">
        <f t="shared" si="0"/>
        <v>407</v>
      </c>
      <c r="B410" s="3" t="str">
        <f>VLOOKUP(D410,DSKH!$A:$B,2,0)</f>
        <v>A-596</v>
      </c>
      <c r="C410" s="23" t="s">
        <v>7401</v>
      </c>
      <c r="D410" s="23" t="s">
        <v>197</v>
      </c>
      <c r="E410" s="23" t="s">
        <v>57</v>
      </c>
      <c r="F410" s="23">
        <v>108199241400</v>
      </c>
      <c r="G410" s="23" t="s">
        <v>34</v>
      </c>
      <c r="H410" s="203">
        <v>46146</v>
      </c>
      <c r="I410" s="23" t="s">
        <v>28</v>
      </c>
      <c r="J410" s="23" t="s">
        <v>29</v>
      </c>
      <c r="K410" s="23" t="s">
        <v>30</v>
      </c>
      <c r="L410" s="23"/>
      <c r="M410" s="23">
        <v>187</v>
      </c>
      <c r="N410" s="23"/>
      <c r="O410" s="23"/>
      <c r="P410" s="23"/>
      <c r="Q410" s="23"/>
      <c r="R410" s="23"/>
      <c r="S410" s="23">
        <v>1</v>
      </c>
      <c r="T410" s="23" t="s">
        <v>18629</v>
      </c>
      <c r="U410" s="23"/>
      <c r="V410" s="23"/>
      <c r="W410" s="204"/>
      <c r="X410" s="23"/>
      <c r="Y410" s="23"/>
      <c r="Z410" s="165"/>
      <c r="AA410" s="165"/>
      <c r="AB410" s="165"/>
      <c r="AC410" s="165"/>
      <c r="AD410" s="165"/>
      <c r="AE410" s="165"/>
      <c r="AF410" s="165"/>
      <c r="AG410" s="165"/>
      <c r="AH410" s="165"/>
      <c r="AI410" s="165"/>
      <c r="AJ410" s="165"/>
      <c r="AK410" s="165"/>
      <c r="AL410" s="165"/>
      <c r="AM410" s="165"/>
      <c r="AN410" s="165"/>
      <c r="AO410" s="165"/>
      <c r="AP410" s="165"/>
    </row>
    <row r="411" spans="1:42" ht="16.5">
      <c r="A411" s="2">
        <f t="shared" si="0"/>
        <v>408</v>
      </c>
      <c r="B411" s="3" t="str">
        <f>VLOOKUP(D411,DSKH!$A:$B,2,0)</f>
        <v>A-596</v>
      </c>
      <c r="C411" s="23" t="s">
        <v>7401</v>
      </c>
      <c r="D411" s="23" t="s">
        <v>197</v>
      </c>
      <c r="E411" s="23" t="s">
        <v>57</v>
      </c>
      <c r="F411" s="23">
        <v>108202613850</v>
      </c>
      <c r="G411" s="23" t="s">
        <v>27</v>
      </c>
      <c r="H411" s="203">
        <v>46146</v>
      </c>
      <c r="I411" s="23" t="s">
        <v>28</v>
      </c>
      <c r="J411" s="23" t="s">
        <v>29</v>
      </c>
      <c r="K411" s="23" t="s">
        <v>30</v>
      </c>
      <c r="L411" s="23"/>
      <c r="M411" s="23" t="s">
        <v>18630</v>
      </c>
      <c r="N411" s="23" t="s">
        <v>18631</v>
      </c>
      <c r="O411" s="23"/>
      <c r="P411" s="23"/>
      <c r="Q411" s="23"/>
      <c r="R411" s="23"/>
      <c r="S411" s="23">
        <v>1</v>
      </c>
      <c r="T411" s="23" t="s">
        <v>18632</v>
      </c>
      <c r="U411" s="23"/>
      <c r="V411" s="23"/>
      <c r="W411" s="204"/>
      <c r="X411" s="23" t="s">
        <v>38</v>
      </c>
      <c r="Y411" s="23" t="s">
        <v>11892</v>
      </c>
      <c r="Z411" s="165"/>
      <c r="AA411" s="165"/>
      <c r="AB411" s="165"/>
      <c r="AC411" s="165"/>
      <c r="AD411" s="165"/>
      <c r="AE411" s="165"/>
      <c r="AF411" s="165"/>
      <c r="AG411" s="165"/>
      <c r="AH411" s="165"/>
      <c r="AI411" s="165"/>
      <c r="AJ411" s="165"/>
      <c r="AK411" s="165"/>
      <c r="AL411" s="165"/>
      <c r="AM411" s="165"/>
      <c r="AN411" s="165"/>
      <c r="AO411" s="165"/>
      <c r="AP411" s="165"/>
    </row>
    <row r="412" spans="1:42" ht="16.5">
      <c r="A412" s="2">
        <f t="shared" si="0"/>
        <v>409</v>
      </c>
      <c r="B412" s="3" t="str">
        <f>VLOOKUP(D412,DSKH!$A:$B,2,0)</f>
        <v>A-324</v>
      </c>
      <c r="C412" s="23" t="s">
        <v>7401</v>
      </c>
      <c r="D412" s="23" t="s">
        <v>56</v>
      </c>
      <c r="E412" s="23" t="s">
        <v>57</v>
      </c>
      <c r="F412" s="23">
        <v>108204860260</v>
      </c>
      <c r="G412" s="23" t="s">
        <v>83</v>
      </c>
      <c r="H412" s="203">
        <v>46146</v>
      </c>
      <c r="I412" s="23" t="s">
        <v>28</v>
      </c>
      <c r="J412" s="23" t="s">
        <v>29</v>
      </c>
      <c r="K412" s="23" t="s">
        <v>59</v>
      </c>
      <c r="L412" s="23"/>
      <c r="M412" s="23">
        <v>6602150580</v>
      </c>
      <c r="N412" s="23">
        <v>6695470025</v>
      </c>
      <c r="O412" s="23"/>
      <c r="P412" s="23"/>
      <c r="Q412" s="23"/>
      <c r="R412" s="23"/>
      <c r="S412" s="23">
        <v>1</v>
      </c>
      <c r="T412" s="23" t="s">
        <v>18633</v>
      </c>
      <c r="U412" s="23"/>
      <c r="V412" s="23"/>
      <c r="W412" s="204"/>
      <c r="X412" s="23" t="s">
        <v>165</v>
      </c>
      <c r="Y412" s="23"/>
      <c r="Z412" s="165"/>
      <c r="AA412" s="165"/>
      <c r="AB412" s="165"/>
      <c r="AC412" s="165"/>
      <c r="AD412" s="165"/>
      <c r="AE412" s="165"/>
      <c r="AF412" s="165"/>
      <c r="AG412" s="165"/>
      <c r="AH412" s="165"/>
      <c r="AI412" s="165"/>
      <c r="AJ412" s="165"/>
      <c r="AK412" s="165"/>
      <c r="AL412" s="165"/>
      <c r="AM412" s="165"/>
      <c r="AN412" s="165"/>
      <c r="AO412" s="165"/>
      <c r="AP412" s="165"/>
    </row>
    <row r="413" spans="1:42" ht="16.5">
      <c r="A413" s="2">
        <f t="shared" si="0"/>
        <v>410</v>
      </c>
      <c r="B413" s="3" t="str">
        <f>VLOOKUP(D413,DSKH!$A:$B,2,0)</f>
        <v>A-324</v>
      </c>
      <c r="C413" s="23" t="s">
        <v>7401</v>
      </c>
      <c r="D413" s="23" t="s">
        <v>56</v>
      </c>
      <c r="E413" s="23" t="s">
        <v>57</v>
      </c>
      <c r="F413" s="23">
        <v>108204848840</v>
      </c>
      <c r="G413" s="23" t="s">
        <v>62</v>
      </c>
      <c r="H413" s="203">
        <v>46146</v>
      </c>
      <c r="I413" s="23" t="s">
        <v>28</v>
      </c>
      <c r="J413" s="23" t="s">
        <v>29</v>
      </c>
      <c r="K413" s="23" t="s">
        <v>59</v>
      </c>
      <c r="L413" s="23"/>
      <c r="M413" s="23" t="s">
        <v>18634</v>
      </c>
      <c r="N413" s="23" t="s">
        <v>18635</v>
      </c>
      <c r="O413" s="23"/>
      <c r="P413" s="23"/>
      <c r="Q413" s="23"/>
      <c r="R413" s="23"/>
      <c r="S413" s="23">
        <v>1</v>
      </c>
      <c r="T413" s="23" t="s">
        <v>18636</v>
      </c>
      <c r="U413" s="23"/>
      <c r="V413" s="23"/>
      <c r="W413" s="204"/>
      <c r="X413" s="23" t="s">
        <v>64</v>
      </c>
      <c r="Y413" s="23" t="s">
        <v>8992</v>
      </c>
      <c r="Z413" s="165"/>
      <c r="AA413" s="165"/>
      <c r="AB413" s="165"/>
      <c r="AC413" s="165"/>
      <c r="AD413" s="165"/>
      <c r="AE413" s="165"/>
      <c r="AF413" s="165"/>
      <c r="AG413" s="165"/>
      <c r="AH413" s="165"/>
      <c r="AI413" s="165"/>
      <c r="AJ413" s="165"/>
      <c r="AK413" s="165"/>
      <c r="AL413" s="165"/>
      <c r="AM413" s="165"/>
      <c r="AN413" s="165"/>
      <c r="AO413" s="165"/>
      <c r="AP413" s="165"/>
    </row>
    <row r="414" spans="1:42" ht="16.5">
      <c r="A414" s="2">
        <f t="shared" si="0"/>
        <v>411</v>
      </c>
      <c r="B414" s="3" t="str">
        <f>VLOOKUP(D414,DSKH!$A:$B,2,0)</f>
        <v>A-197</v>
      </c>
      <c r="C414" s="23" t="s">
        <v>7401</v>
      </c>
      <c r="D414" s="23" t="s">
        <v>173</v>
      </c>
      <c r="E414" s="23" t="s">
        <v>29</v>
      </c>
      <c r="F414" s="23">
        <v>308494724220</v>
      </c>
      <c r="G414" s="23" t="s">
        <v>246</v>
      </c>
      <c r="H414" s="203">
        <v>46147</v>
      </c>
      <c r="I414" s="23" t="s">
        <v>28</v>
      </c>
      <c r="J414" s="23" t="s">
        <v>37</v>
      </c>
      <c r="K414" s="23" t="s">
        <v>47</v>
      </c>
      <c r="L414" s="23"/>
      <c r="M414" s="23" t="s">
        <v>18637</v>
      </c>
      <c r="N414" s="23"/>
      <c r="O414" s="23"/>
      <c r="P414" s="23"/>
      <c r="Q414" s="23"/>
      <c r="R414" s="23"/>
      <c r="S414" s="23">
        <v>1</v>
      </c>
      <c r="T414" s="23" t="s">
        <v>18638</v>
      </c>
      <c r="U414" s="23"/>
      <c r="V414" s="23"/>
      <c r="W414" s="204"/>
      <c r="X414" s="23"/>
      <c r="Y414" s="23"/>
      <c r="Z414" s="165"/>
      <c r="AA414" s="165"/>
      <c r="AB414" s="165"/>
      <c r="AC414" s="165"/>
      <c r="AD414" s="165"/>
      <c r="AE414" s="165"/>
      <c r="AF414" s="165"/>
      <c r="AG414" s="165"/>
      <c r="AH414" s="165"/>
      <c r="AI414" s="165"/>
      <c r="AJ414" s="165"/>
      <c r="AK414" s="165"/>
      <c r="AL414" s="165"/>
      <c r="AM414" s="165"/>
      <c r="AN414" s="165"/>
      <c r="AO414" s="165"/>
      <c r="AP414" s="165"/>
    </row>
    <row r="415" spans="1:42" ht="16.5">
      <c r="A415" s="2">
        <f t="shared" si="0"/>
        <v>412</v>
      </c>
      <c r="B415" s="3" t="str">
        <f>VLOOKUP(D415,DSKH!$A:$B,2,0)</f>
        <v>A-57</v>
      </c>
      <c r="C415" s="23" t="s">
        <v>7401</v>
      </c>
      <c r="D415" s="23" t="s">
        <v>171</v>
      </c>
      <c r="E415" s="23" t="s">
        <v>29</v>
      </c>
      <c r="F415" s="23">
        <v>308494579210</v>
      </c>
      <c r="G415" s="23" t="s">
        <v>53</v>
      </c>
      <c r="H415" s="203">
        <v>46147</v>
      </c>
      <c r="I415" s="23" t="s">
        <v>28</v>
      </c>
      <c r="J415" s="23" t="s">
        <v>29</v>
      </c>
      <c r="K415" s="23" t="s">
        <v>47</v>
      </c>
      <c r="L415" s="23"/>
      <c r="M415" s="23" t="s">
        <v>18639</v>
      </c>
      <c r="N415" s="23"/>
      <c r="O415" s="23">
        <v>26020959</v>
      </c>
      <c r="P415" s="23"/>
      <c r="Q415" s="23"/>
      <c r="R415" s="23">
        <v>1</v>
      </c>
      <c r="S415" s="23"/>
      <c r="T415" s="23" t="s">
        <v>13068</v>
      </c>
      <c r="U415" s="23"/>
      <c r="V415" s="23">
        <v>264146313980</v>
      </c>
      <c r="W415" s="204">
        <v>40260</v>
      </c>
      <c r="X415" s="23" t="s">
        <v>31</v>
      </c>
      <c r="Y415" s="23"/>
      <c r="Z415" s="165"/>
      <c r="AA415" s="165"/>
      <c r="AB415" s="165"/>
      <c r="AC415" s="165"/>
      <c r="AD415" s="165"/>
      <c r="AE415" s="165"/>
      <c r="AF415" s="165"/>
      <c r="AG415" s="165"/>
      <c r="AH415" s="165"/>
      <c r="AI415" s="165"/>
      <c r="AJ415" s="165"/>
      <c r="AK415" s="165"/>
      <c r="AL415" s="165"/>
      <c r="AM415" s="165"/>
      <c r="AN415" s="165"/>
      <c r="AO415" s="165"/>
      <c r="AP415" s="165"/>
    </row>
    <row r="416" spans="1:42" ht="33">
      <c r="A416" s="2">
        <f t="shared" si="0"/>
        <v>413</v>
      </c>
      <c r="B416" s="3" t="str">
        <f>VLOOKUP(D416,DSKH!$A:$B,2,0)</f>
        <v>A-57</v>
      </c>
      <c r="C416" s="23" t="s">
        <v>7401</v>
      </c>
      <c r="D416" s="23" t="s">
        <v>171</v>
      </c>
      <c r="E416" s="23" t="s">
        <v>29</v>
      </c>
      <c r="F416" s="23">
        <v>308494598110</v>
      </c>
      <c r="G416" s="23" t="s">
        <v>53</v>
      </c>
      <c r="H416" s="203">
        <v>46147</v>
      </c>
      <c r="I416" s="23" t="s">
        <v>28</v>
      </c>
      <c r="J416" s="23" t="s">
        <v>29</v>
      </c>
      <c r="K416" s="23" t="s">
        <v>47</v>
      </c>
      <c r="L416" s="23"/>
      <c r="M416" s="23" t="s">
        <v>18640</v>
      </c>
      <c r="N416" s="23"/>
      <c r="O416" s="23" t="s">
        <v>18641</v>
      </c>
      <c r="P416" s="23"/>
      <c r="Q416" s="23"/>
      <c r="R416" s="23">
        <v>1</v>
      </c>
      <c r="S416" s="23"/>
      <c r="T416" s="23" t="s">
        <v>13110</v>
      </c>
      <c r="U416" s="23"/>
      <c r="V416" s="23" t="s">
        <v>15969</v>
      </c>
      <c r="W416" s="204"/>
      <c r="X416" s="23" t="s">
        <v>31</v>
      </c>
      <c r="Y416" s="23" t="s">
        <v>18642</v>
      </c>
      <c r="Z416" s="165"/>
      <c r="AA416" s="165"/>
      <c r="AB416" s="165"/>
      <c r="AC416" s="165"/>
      <c r="AD416" s="165"/>
      <c r="AE416" s="165"/>
      <c r="AF416" s="165"/>
      <c r="AG416" s="165"/>
      <c r="AH416" s="165"/>
      <c r="AI416" s="165"/>
      <c r="AJ416" s="165"/>
      <c r="AK416" s="165"/>
      <c r="AL416" s="165"/>
      <c r="AM416" s="165"/>
      <c r="AN416" s="165"/>
      <c r="AO416" s="165"/>
      <c r="AP416" s="165"/>
    </row>
    <row r="417" spans="1:42" ht="16.5">
      <c r="A417" s="2">
        <f t="shared" si="0"/>
        <v>414</v>
      </c>
      <c r="B417" s="3" t="str">
        <f>VLOOKUP(D417,DSKH!$A:$B,2,0)</f>
        <v>A-57</v>
      </c>
      <c r="C417" s="23" t="s">
        <v>7401</v>
      </c>
      <c r="D417" s="23" t="s">
        <v>171</v>
      </c>
      <c r="E417" s="23" t="s">
        <v>29</v>
      </c>
      <c r="F417" s="23">
        <v>308495388300</v>
      </c>
      <c r="G417" s="23" t="s">
        <v>53</v>
      </c>
      <c r="H417" s="203">
        <v>46147</v>
      </c>
      <c r="I417" s="23" t="s">
        <v>28</v>
      </c>
      <c r="J417" s="23" t="s">
        <v>29</v>
      </c>
      <c r="K417" s="23" t="s">
        <v>47</v>
      </c>
      <c r="L417" s="23"/>
      <c r="M417" s="23" t="s">
        <v>18643</v>
      </c>
      <c r="N417" s="23"/>
      <c r="O417" s="23" t="s">
        <v>18644</v>
      </c>
      <c r="P417" s="23"/>
      <c r="Q417" s="232">
        <v>1</v>
      </c>
      <c r="R417" s="23"/>
      <c r="S417" s="23"/>
      <c r="T417" s="232" t="s">
        <v>18645</v>
      </c>
      <c r="U417" s="232" t="s">
        <v>18646</v>
      </c>
      <c r="V417" s="232">
        <v>264149982027</v>
      </c>
      <c r="W417" s="237">
        <v>500000</v>
      </c>
      <c r="X417" s="232" t="s">
        <v>31</v>
      </c>
      <c r="Y417" s="232" t="s">
        <v>241</v>
      </c>
      <c r="Z417" s="165"/>
      <c r="AA417" s="165"/>
      <c r="AB417" s="165"/>
      <c r="AC417" s="165"/>
      <c r="AD417" s="165"/>
      <c r="AE417" s="165"/>
      <c r="AF417" s="165"/>
      <c r="AG417" s="165"/>
      <c r="AH417" s="165"/>
      <c r="AI417" s="165"/>
      <c r="AJ417" s="165"/>
      <c r="AK417" s="165"/>
      <c r="AL417" s="165"/>
      <c r="AM417" s="165"/>
      <c r="AN417" s="165"/>
      <c r="AO417" s="165"/>
      <c r="AP417" s="165"/>
    </row>
    <row r="418" spans="1:42" ht="16.5">
      <c r="A418" s="2">
        <f t="shared" si="0"/>
        <v>415</v>
      </c>
      <c r="B418" s="3" t="str">
        <f>VLOOKUP(D418,DSKH!$A:$B,2,0)</f>
        <v>A-57</v>
      </c>
      <c r="C418" s="23" t="s">
        <v>7401</v>
      </c>
      <c r="D418" s="23" t="s">
        <v>171</v>
      </c>
      <c r="E418" s="23" t="s">
        <v>29</v>
      </c>
      <c r="F418" s="23">
        <v>308495433100</v>
      </c>
      <c r="G418" s="23" t="s">
        <v>86</v>
      </c>
      <c r="H418" s="203">
        <v>46147</v>
      </c>
      <c r="I418" s="23" t="s">
        <v>28</v>
      </c>
      <c r="J418" s="23" t="s">
        <v>37</v>
      </c>
      <c r="K418" s="23" t="s">
        <v>47</v>
      </c>
      <c r="L418" s="23"/>
      <c r="M418" s="23" t="s">
        <v>18647</v>
      </c>
      <c r="N418" s="23"/>
      <c r="O418" s="23"/>
      <c r="P418" s="23"/>
      <c r="Q418" s="223"/>
      <c r="R418" s="23"/>
      <c r="S418" s="23"/>
      <c r="T418" s="223"/>
      <c r="U418" s="223"/>
      <c r="V418" s="223"/>
      <c r="W418" s="223"/>
      <c r="X418" s="223"/>
      <c r="Y418" s="223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5"/>
      <c r="AJ418" s="165"/>
      <c r="AK418" s="165"/>
      <c r="AL418" s="165"/>
      <c r="AM418" s="165"/>
      <c r="AN418" s="165"/>
      <c r="AO418" s="165"/>
      <c r="AP418" s="165"/>
    </row>
    <row r="419" spans="1:42" ht="16.5">
      <c r="A419" s="2">
        <f t="shared" si="0"/>
        <v>416</v>
      </c>
      <c r="B419" s="3" t="str">
        <f>VLOOKUP(D419,DSKH!$A:$B,2,0)</f>
        <v>A-596</v>
      </c>
      <c r="C419" s="23" t="s">
        <v>7401</v>
      </c>
      <c r="D419" s="23" t="s">
        <v>197</v>
      </c>
      <c r="E419" s="23" t="s">
        <v>57</v>
      </c>
      <c r="F419" s="23">
        <v>108203783000</v>
      </c>
      <c r="G419" s="23" t="s">
        <v>27</v>
      </c>
      <c r="H419" s="203">
        <v>46147</v>
      </c>
      <c r="I419" s="23" t="s">
        <v>28</v>
      </c>
      <c r="J419" s="23" t="s">
        <v>36</v>
      </c>
      <c r="K419" s="23" t="s">
        <v>30</v>
      </c>
      <c r="L419" s="23"/>
      <c r="M419" s="23"/>
      <c r="N419" s="232" t="s">
        <v>18648</v>
      </c>
      <c r="O419" s="23"/>
      <c r="P419" s="23"/>
      <c r="Q419" s="232">
        <v>1</v>
      </c>
      <c r="R419" s="23"/>
      <c r="S419" s="23"/>
      <c r="T419" s="232" t="s">
        <v>18649</v>
      </c>
      <c r="U419" s="232" t="s">
        <v>18650</v>
      </c>
      <c r="V419" s="232">
        <v>265012164976</v>
      </c>
      <c r="W419" s="237">
        <v>500000</v>
      </c>
      <c r="X419" s="232" t="s">
        <v>31</v>
      </c>
      <c r="Y419" s="232" t="s">
        <v>18651</v>
      </c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5"/>
      <c r="AJ419" s="165"/>
      <c r="AK419" s="165"/>
      <c r="AL419" s="165"/>
      <c r="AM419" s="165"/>
      <c r="AN419" s="165"/>
      <c r="AO419" s="165"/>
      <c r="AP419" s="165"/>
    </row>
    <row r="420" spans="1:42" ht="16.5" hidden="1">
      <c r="A420" s="2">
        <f t="shared" si="0"/>
        <v>417</v>
      </c>
      <c r="B420" s="3" t="str">
        <f>VLOOKUP(D420,DSKH!$A:$B,2,0)</f>
        <v>A-596</v>
      </c>
      <c r="C420" s="23" t="s">
        <v>7401</v>
      </c>
      <c r="D420" s="23" t="s">
        <v>197</v>
      </c>
      <c r="E420" s="23" t="s">
        <v>57</v>
      </c>
      <c r="F420" s="23">
        <v>108203822050</v>
      </c>
      <c r="G420" s="23" t="s">
        <v>32</v>
      </c>
      <c r="H420" s="203">
        <v>46147</v>
      </c>
      <c r="I420" s="23" t="s">
        <v>397</v>
      </c>
      <c r="J420" s="23" t="s">
        <v>29</v>
      </c>
      <c r="K420" s="23" t="s">
        <v>30</v>
      </c>
      <c r="L420" s="23"/>
      <c r="M420" s="23"/>
      <c r="N420" s="223"/>
      <c r="O420" s="23"/>
      <c r="P420" s="23"/>
      <c r="Q420" s="223"/>
      <c r="R420" s="23"/>
      <c r="S420" s="23"/>
      <c r="T420" s="223"/>
      <c r="U420" s="223"/>
      <c r="V420" s="223"/>
      <c r="W420" s="223"/>
      <c r="X420" s="223"/>
      <c r="Y420" s="223"/>
      <c r="Z420" s="165"/>
      <c r="AA420" s="165"/>
      <c r="AB420" s="165"/>
      <c r="AC420" s="165"/>
      <c r="AD420" s="165"/>
      <c r="AE420" s="165"/>
      <c r="AF420" s="165"/>
      <c r="AG420" s="165"/>
      <c r="AH420" s="165"/>
      <c r="AI420" s="165"/>
      <c r="AJ420" s="165"/>
      <c r="AK420" s="165"/>
      <c r="AL420" s="165"/>
      <c r="AM420" s="165"/>
      <c r="AN420" s="165"/>
      <c r="AO420" s="165"/>
      <c r="AP420" s="165"/>
    </row>
    <row r="421" spans="1:42" ht="16.5">
      <c r="A421" s="2">
        <f t="shared" si="0"/>
        <v>418</v>
      </c>
      <c r="B421" s="3" t="str">
        <f>VLOOKUP(D421,DSKH!$A:$B,2,0)</f>
        <v>A-324</v>
      </c>
      <c r="C421" s="23" t="s">
        <v>7401</v>
      </c>
      <c r="D421" s="23" t="s">
        <v>56</v>
      </c>
      <c r="E421" s="23" t="s">
        <v>57</v>
      </c>
      <c r="F421" s="23">
        <v>108209331530</v>
      </c>
      <c r="G421" s="23" t="s">
        <v>83</v>
      </c>
      <c r="H421" s="203">
        <v>46147</v>
      </c>
      <c r="I421" s="23" t="s">
        <v>28</v>
      </c>
      <c r="J421" s="23" t="s">
        <v>29</v>
      </c>
      <c r="K421" s="23" t="s">
        <v>59</v>
      </c>
      <c r="L421" s="23"/>
      <c r="M421" s="23" t="s">
        <v>18652</v>
      </c>
      <c r="N421" s="23">
        <v>2828018115</v>
      </c>
      <c r="O421" s="23"/>
      <c r="P421" s="23"/>
      <c r="Q421" s="23"/>
      <c r="R421" s="23"/>
      <c r="S421" s="23">
        <v>1</v>
      </c>
      <c r="T421" s="23" t="s">
        <v>18653</v>
      </c>
      <c r="U421" s="23"/>
      <c r="V421" s="23"/>
      <c r="W421" s="204"/>
      <c r="X421" s="23" t="s">
        <v>165</v>
      </c>
      <c r="Y421" s="23"/>
      <c r="Z421" s="165"/>
      <c r="AA421" s="165"/>
      <c r="AB421" s="165"/>
      <c r="AC421" s="165"/>
      <c r="AD421" s="165"/>
      <c r="AE421" s="165"/>
      <c r="AF421" s="165"/>
      <c r="AG421" s="165"/>
      <c r="AH421" s="165"/>
      <c r="AI421" s="165"/>
      <c r="AJ421" s="165"/>
      <c r="AK421" s="165"/>
      <c r="AL421" s="165"/>
      <c r="AM421" s="165"/>
      <c r="AN421" s="165"/>
      <c r="AO421" s="165"/>
      <c r="AP421" s="165"/>
    </row>
    <row r="422" spans="1:42" ht="16.5">
      <c r="A422" s="2">
        <f t="shared" si="0"/>
        <v>419</v>
      </c>
      <c r="B422" s="3" t="str">
        <f>VLOOKUP(D422,DSKH!$A:$B,2,0)</f>
        <v>A-57</v>
      </c>
      <c r="C422" s="23" t="s">
        <v>7401</v>
      </c>
      <c r="D422" s="23" t="s">
        <v>171</v>
      </c>
      <c r="E422" s="23" t="s">
        <v>29</v>
      </c>
      <c r="F422" s="23">
        <v>308495558950</v>
      </c>
      <c r="G422" s="23" t="s">
        <v>53</v>
      </c>
      <c r="H422" s="203">
        <v>46147</v>
      </c>
      <c r="I422" s="23" t="s">
        <v>28</v>
      </c>
      <c r="J422" s="23" t="s">
        <v>29</v>
      </c>
      <c r="K422" s="23" t="s">
        <v>47</v>
      </c>
      <c r="L422" s="23"/>
      <c r="M422" s="23" t="s">
        <v>18654</v>
      </c>
      <c r="N422" s="23"/>
      <c r="O422" s="23">
        <v>1074321482</v>
      </c>
      <c r="P422" s="23"/>
      <c r="Q422" s="23"/>
      <c r="R422" s="23">
        <v>1</v>
      </c>
      <c r="S422" s="23"/>
      <c r="T422" s="23" t="s">
        <v>7508</v>
      </c>
      <c r="U422" s="23"/>
      <c r="V422" s="23" t="s">
        <v>15969</v>
      </c>
      <c r="W422" s="204"/>
      <c r="X422" s="23" t="s">
        <v>18618</v>
      </c>
      <c r="Y422" s="23"/>
      <c r="Z422" s="165"/>
      <c r="AA422" s="165"/>
      <c r="AB422" s="165"/>
      <c r="AC422" s="165"/>
      <c r="AD422" s="165"/>
      <c r="AE422" s="165"/>
      <c r="AF422" s="165"/>
      <c r="AG422" s="165"/>
      <c r="AH422" s="165"/>
      <c r="AI422" s="165"/>
      <c r="AJ422" s="165"/>
      <c r="AK422" s="165"/>
      <c r="AL422" s="165"/>
      <c r="AM422" s="165"/>
      <c r="AN422" s="165"/>
      <c r="AO422" s="165"/>
      <c r="AP422" s="165"/>
    </row>
    <row r="423" spans="1:42" ht="16.5">
      <c r="A423" s="2">
        <f t="shared" si="0"/>
        <v>420</v>
      </c>
      <c r="B423" s="3" t="str">
        <f>VLOOKUP(D423,DSKH!$A:$B,2,0)</f>
        <v>A-197</v>
      </c>
      <c r="C423" s="23" t="s">
        <v>7401</v>
      </c>
      <c r="D423" s="23" t="s">
        <v>173</v>
      </c>
      <c r="E423" s="23" t="s">
        <v>29</v>
      </c>
      <c r="F423" s="23">
        <v>308497901630</v>
      </c>
      <c r="G423" s="23" t="s">
        <v>46</v>
      </c>
      <c r="H423" s="203">
        <v>46147</v>
      </c>
      <c r="I423" s="23" t="s">
        <v>28</v>
      </c>
      <c r="J423" s="23" t="s">
        <v>29</v>
      </c>
      <c r="K423" s="23" t="s">
        <v>47</v>
      </c>
      <c r="L423" s="23"/>
      <c r="M423" s="23" t="s">
        <v>18655</v>
      </c>
      <c r="N423" s="23"/>
      <c r="O423" s="23"/>
      <c r="P423" s="23"/>
      <c r="Q423" s="23"/>
      <c r="R423" s="23"/>
      <c r="S423" s="23">
        <v>1</v>
      </c>
      <c r="T423" s="23" t="s">
        <v>18656</v>
      </c>
      <c r="U423" s="23"/>
      <c r="V423" s="23"/>
      <c r="W423" s="204"/>
      <c r="X423" s="23"/>
      <c r="Y423" s="23"/>
      <c r="Z423" s="165"/>
      <c r="AA423" s="165"/>
      <c r="AB423" s="165"/>
      <c r="AC423" s="165"/>
      <c r="AD423" s="165"/>
      <c r="AE423" s="165"/>
      <c r="AF423" s="165"/>
      <c r="AG423" s="165"/>
      <c r="AH423" s="165"/>
      <c r="AI423" s="165"/>
      <c r="AJ423" s="165"/>
      <c r="AK423" s="165"/>
      <c r="AL423" s="165"/>
      <c r="AM423" s="165"/>
      <c r="AN423" s="165"/>
      <c r="AO423" s="165"/>
      <c r="AP423" s="165"/>
    </row>
    <row r="424" spans="1:42" ht="16.5">
      <c r="A424" s="2">
        <f t="shared" si="0"/>
        <v>421</v>
      </c>
      <c r="B424" s="3" t="str">
        <f>VLOOKUP(D424,DSKH!$A:$B,2,0)</f>
        <v>A-324</v>
      </c>
      <c r="C424" s="23" t="s">
        <v>7401</v>
      </c>
      <c r="D424" s="23" t="s">
        <v>56</v>
      </c>
      <c r="E424" s="23" t="s">
        <v>57</v>
      </c>
      <c r="F424" s="23">
        <v>108209288830</v>
      </c>
      <c r="G424" s="23" t="s">
        <v>83</v>
      </c>
      <c r="H424" s="203">
        <v>46147</v>
      </c>
      <c r="I424" s="23" t="s">
        <v>28</v>
      </c>
      <c r="J424" s="23" t="s">
        <v>29</v>
      </c>
      <c r="K424" s="23" t="s">
        <v>59</v>
      </c>
      <c r="L424" s="23"/>
      <c r="M424" s="23" t="s">
        <v>18657</v>
      </c>
      <c r="N424" s="23">
        <v>1609430852</v>
      </c>
      <c r="O424" s="23"/>
      <c r="P424" s="23"/>
      <c r="Q424" s="23"/>
      <c r="R424" s="23"/>
      <c r="S424" s="23">
        <v>1</v>
      </c>
      <c r="T424" s="23" t="s">
        <v>18658</v>
      </c>
      <c r="U424" s="23"/>
      <c r="V424" s="23"/>
      <c r="W424" s="204"/>
      <c r="X424" s="23" t="s">
        <v>165</v>
      </c>
      <c r="Y424" s="23"/>
      <c r="Z424" s="165"/>
      <c r="AA424" s="165"/>
      <c r="AB424" s="165"/>
      <c r="AC424" s="165"/>
      <c r="AD424" s="165"/>
      <c r="AE424" s="165"/>
      <c r="AF424" s="165"/>
      <c r="AG424" s="165"/>
      <c r="AH424" s="165"/>
      <c r="AI424" s="165"/>
      <c r="AJ424" s="165"/>
      <c r="AK424" s="165"/>
      <c r="AL424" s="165"/>
      <c r="AM424" s="165"/>
      <c r="AN424" s="165"/>
      <c r="AO424" s="165"/>
      <c r="AP424" s="165"/>
    </row>
    <row r="425" spans="1:42" ht="16.5">
      <c r="A425" s="2">
        <f t="shared" si="0"/>
        <v>422</v>
      </c>
      <c r="B425" s="3" t="str">
        <f>VLOOKUP(D425,DSKH!$A:$B,2,0)</f>
        <v>A-197</v>
      </c>
      <c r="C425" s="23" t="s">
        <v>7401</v>
      </c>
      <c r="D425" s="23" t="s">
        <v>173</v>
      </c>
      <c r="E425" s="23" t="s">
        <v>29</v>
      </c>
      <c r="F425" s="23">
        <v>308496131440</v>
      </c>
      <c r="G425" s="23" t="s">
        <v>246</v>
      </c>
      <c r="H425" s="203">
        <v>46148</v>
      </c>
      <c r="I425" s="23" t="s">
        <v>28</v>
      </c>
      <c r="J425" s="23" t="s">
        <v>37</v>
      </c>
      <c r="K425" s="23" t="s">
        <v>47</v>
      </c>
      <c r="L425" s="23"/>
      <c r="M425" s="23" t="s">
        <v>18659</v>
      </c>
      <c r="N425" s="23"/>
      <c r="O425" s="23"/>
      <c r="P425" s="23"/>
      <c r="Q425" s="23"/>
      <c r="R425" s="23"/>
      <c r="S425" s="23">
        <v>1</v>
      </c>
      <c r="T425" s="23" t="s">
        <v>18660</v>
      </c>
      <c r="U425" s="23"/>
      <c r="V425" s="23"/>
      <c r="W425" s="204"/>
      <c r="X425" s="23"/>
      <c r="Y425" s="23"/>
      <c r="Z425" s="165"/>
      <c r="AA425" s="165"/>
      <c r="AB425" s="165"/>
      <c r="AC425" s="165"/>
      <c r="AD425" s="165"/>
      <c r="AE425" s="165"/>
      <c r="AF425" s="165"/>
      <c r="AG425" s="165"/>
      <c r="AH425" s="165"/>
      <c r="AI425" s="165"/>
      <c r="AJ425" s="165"/>
      <c r="AK425" s="165"/>
      <c r="AL425" s="165"/>
      <c r="AM425" s="165"/>
      <c r="AN425" s="165"/>
      <c r="AO425" s="165"/>
      <c r="AP425" s="165"/>
    </row>
    <row r="426" spans="1:42" ht="16.5">
      <c r="A426" s="2">
        <f t="shared" si="0"/>
        <v>423</v>
      </c>
      <c r="B426" s="3" t="str">
        <f>VLOOKUP(D426,DSKH!$A:$B,2,0)</f>
        <v>A-197</v>
      </c>
      <c r="C426" s="23" t="s">
        <v>7401</v>
      </c>
      <c r="D426" s="23" t="s">
        <v>173</v>
      </c>
      <c r="E426" s="23" t="s">
        <v>29</v>
      </c>
      <c r="F426" s="23">
        <v>308497371730</v>
      </c>
      <c r="G426" s="23" t="s">
        <v>246</v>
      </c>
      <c r="H426" s="203">
        <v>46148</v>
      </c>
      <c r="I426" s="23" t="s">
        <v>28</v>
      </c>
      <c r="J426" s="23" t="s">
        <v>37</v>
      </c>
      <c r="K426" s="23" t="s">
        <v>47</v>
      </c>
      <c r="L426" s="23"/>
      <c r="M426" s="23" t="s">
        <v>18661</v>
      </c>
      <c r="N426" s="23"/>
      <c r="O426" s="23"/>
      <c r="P426" s="23"/>
      <c r="Q426" s="23"/>
      <c r="R426" s="23"/>
      <c r="S426" s="23">
        <v>1</v>
      </c>
      <c r="T426" s="23" t="s">
        <v>18662</v>
      </c>
      <c r="U426" s="23"/>
      <c r="V426" s="23"/>
      <c r="W426" s="204"/>
      <c r="X426" s="23"/>
      <c r="Y426" s="23"/>
      <c r="Z426" s="165"/>
      <c r="AA426" s="165"/>
      <c r="AB426" s="165"/>
      <c r="AC426" s="165"/>
      <c r="AD426" s="165"/>
      <c r="AE426" s="165"/>
      <c r="AF426" s="165"/>
      <c r="AG426" s="165"/>
      <c r="AH426" s="165"/>
      <c r="AI426" s="165"/>
      <c r="AJ426" s="165"/>
      <c r="AK426" s="165"/>
      <c r="AL426" s="165"/>
      <c r="AM426" s="165"/>
      <c r="AN426" s="165"/>
      <c r="AO426" s="165"/>
      <c r="AP426" s="165"/>
    </row>
    <row r="427" spans="1:42" ht="33">
      <c r="A427" s="2">
        <f t="shared" si="0"/>
        <v>424</v>
      </c>
      <c r="B427" s="3" t="e">
        <f>VLOOKUP(D427,DSKH!$A:$B,2,0)</f>
        <v>#N/A</v>
      </c>
      <c r="C427" s="23" t="s">
        <v>7401</v>
      </c>
      <c r="D427" s="23" t="s">
        <v>18663</v>
      </c>
      <c r="E427" s="23" t="s">
        <v>57</v>
      </c>
      <c r="F427" s="23">
        <v>108211711200</v>
      </c>
      <c r="G427" s="23" t="s">
        <v>83</v>
      </c>
      <c r="H427" s="203">
        <v>46148</v>
      </c>
      <c r="I427" s="23" t="s">
        <v>28</v>
      </c>
      <c r="J427" s="23" t="s">
        <v>36</v>
      </c>
      <c r="K427" s="23" t="s">
        <v>47</v>
      </c>
      <c r="L427" s="23" t="s">
        <v>512</v>
      </c>
      <c r="M427" s="23" t="s">
        <v>18664</v>
      </c>
      <c r="N427" s="23" t="s">
        <v>18665</v>
      </c>
      <c r="O427" s="23"/>
      <c r="P427" s="23">
        <v>1</v>
      </c>
      <c r="Q427" s="23"/>
      <c r="R427" s="23"/>
      <c r="S427" s="23"/>
      <c r="T427" s="23" t="s">
        <v>16946</v>
      </c>
      <c r="U427" s="23" t="s">
        <v>18666</v>
      </c>
      <c r="V427" s="23">
        <v>264138834193</v>
      </c>
      <c r="W427" s="204">
        <v>250000</v>
      </c>
      <c r="X427" s="23" t="s">
        <v>31</v>
      </c>
      <c r="Y427" s="23"/>
      <c r="Z427" s="165"/>
      <c r="AA427" s="165"/>
      <c r="AB427" s="165"/>
      <c r="AC427" s="165"/>
      <c r="AD427" s="165"/>
      <c r="AE427" s="165"/>
      <c r="AF427" s="165"/>
      <c r="AG427" s="165"/>
      <c r="AH427" s="165"/>
      <c r="AI427" s="165"/>
      <c r="AJ427" s="165"/>
      <c r="AK427" s="165"/>
      <c r="AL427" s="165"/>
      <c r="AM427" s="165"/>
      <c r="AN427" s="165"/>
      <c r="AO427" s="165"/>
      <c r="AP427" s="165"/>
    </row>
    <row r="428" spans="1:42" ht="33">
      <c r="A428" s="2">
        <f t="shared" si="0"/>
        <v>425</v>
      </c>
      <c r="B428" s="3" t="str">
        <f>VLOOKUP(D428,DSKH!$A:$B,2,0)</f>
        <v>A-324</v>
      </c>
      <c r="C428" s="23" t="s">
        <v>7401</v>
      </c>
      <c r="D428" s="23" t="s">
        <v>56</v>
      </c>
      <c r="E428" s="23" t="s">
        <v>57</v>
      </c>
      <c r="F428" s="23">
        <v>108212086360</v>
      </c>
      <c r="G428" s="23" t="s">
        <v>62</v>
      </c>
      <c r="H428" s="203">
        <v>46148</v>
      </c>
      <c r="I428" s="23" t="s">
        <v>28</v>
      </c>
      <c r="J428" s="23" t="s">
        <v>29</v>
      </c>
      <c r="K428" s="23" t="s">
        <v>59</v>
      </c>
      <c r="L428" s="23"/>
      <c r="M428" s="23" t="s">
        <v>18667</v>
      </c>
      <c r="N428" s="23">
        <v>2651483170</v>
      </c>
      <c r="O428" s="23"/>
      <c r="P428" s="23"/>
      <c r="Q428" s="23"/>
      <c r="R428" s="23"/>
      <c r="S428" s="23">
        <v>1</v>
      </c>
      <c r="T428" s="23" t="s">
        <v>18668</v>
      </c>
      <c r="U428" s="23"/>
      <c r="V428" s="23"/>
      <c r="W428" s="204"/>
      <c r="X428" s="23" t="s">
        <v>165</v>
      </c>
      <c r="Y428" s="23"/>
      <c r="Z428" s="165"/>
      <c r="AA428" s="165"/>
      <c r="AB428" s="165"/>
      <c r="AC428" s="165"/>
      <c r="AD428" s="165"/>
      <c r="AE428" s="165"/>
      <c r="AF428" s="165"/>
      <c r="AG428" s="165"/>
      <c r="AH428" s="165"/>
      <c r="AI428" s="165"/>
      <c r="AJ428" s="165"/>
      <c r="AK428" s="165"/>
      <c r="AL428" s="165"/>
      <c r="AM428" s="165"/>
      <c r="AN428" s="165"/>
      <c r="AO428" s="165"/>
      <c r="AP428" s="165"/>
    </row>
    <row r="429" spans="1:42" ht="16.5">
      <c r="A429" s="2">
        <f t="shared" si="0"/>
        <v>426</v>
      </c>
      <c r="B429" s="3" t="str">
        <f>VLOOKUP(D429,DSKH!$A:$B,2,0)</f>
        <v>A-324</v>
      </c>
      <c r="C429" s="23" t="s">
        <v>7401</v>
      </c>
      <c r="D429" s="23" t="s">
        <v>56</v>
      </c>
      <c r="E429" s="23" t="s">
        <v>57</v>
      </c>
      <c r="F429" s="23">
        <v>108210673910</v>
      </c>
      <c r="G429" s="23" t="s">
        <v>62</v>
      </c>
      <c r="H429" s="203">
        <v>46148</v>
      </c>
      <c r="I429" s="23" t="s">
        <v>28</v>
      </c>
      <c r="J429" s="23" t="s">
        <v>29</v>
      </c>
      <c r="K429" s="23" t="s">
        <v>59</v>
      </c>
      <c r="L429" s="23"/>
      <c r="M429" s="23" t="s">
        <v>18669</v>
      </c>
      <c r="N429" s="23">
        <v>61843848125</v>
      </c>
      <c r="O429" s="23"/>
      <c r="P429" s="23"/>
      <c r="Q429" s="23"/>
      <c r="R429" s="23"/>
      <c r="S429" s="23">
        <v>1</v>
      </c>
      <c r="T429" s="23" t="s">
        <v>18670</v>
      </c>
      <c r="U429" s="23"/>
      <c r="V429" s="23"/>
      <c r="W429" s="204"/>
      <c r="X429" s="23" t="s">
        <v>64</v>
      </c>
      <c r="Y429" s="23" t="s">
        <v>8992</v>
      </c>
      <c r="Z429" s="165"/>
      <c r="AA429" s="165"/>
      <c r="AB429" s="165"/>
      <c r="AC429" s="165"/>
      <c r="AD429" s="165"/>
      <c r="AE429" s="165"/>
      <c r="AF429" s="165"/>
      <c r="AG429" s="165"/>
      <c r="AH429" s="165"/>
      <c r="AI429" s="165"/>
      <c r="AJ429" s="165"/>
      <c r="AK429" s="165"/>
      <c r="AL429" s="165"/>
      <c r="AM429" s="165"/>
      <c r="AN429" s="165"/>
      <c r="AO429" s="165"/>
      <c r="AP429" s="165"/>
    </row>
    <row r="430" spans="1:42" ht="16.5">
      <c r="A430" s="2">
        <f t="shared" si="0"/>
        <v>427</v>
      </c>
      <c r="B430" s="3" t="str">
        <f>VLOOKUP(D430,DSKH!$A:$B,2,0)</f>
        <v>A-596</v>
      </c>
      <c r="C430" s="23" t="s">
        <v>7401</v>
      </c>
      <c r="D430" s="23" t="s">
        <v>197</v>
      </c>
      <c r="E430" s="23" t="s">
        <v>57</v>
      </c>
      <c r="F430" s="23">
        <v>108212811600</v>
      </c>
      <c r="G430" s="23" t="s">
        <v>34</v>
      </c>
      <c r="H430" s="203">
        <v>46148</v>
      </c>
      <c r="I430" s="23" t="s">
        <v>28</v>
      </c>
      <c r="J430" s="23" t="s">
        <v>36</v>
      </c>
      <c r="K430" s="23" t="s">
        <v>30</v>
      </c>
      <c r="L430" s="23"/>
      <c r="M430" s="23">
        <v>885</v>
      </c>
      <c r="N430" s="23"/>
      <c r="O430" s="23"/>
      <c r="P430" s="23"/>
      <c r="Q430" s="23"/>
      <c r="R430" s="23"/>
      <c r="S430" s="23">
        <v>1</v>
      </c>
      <c r="T430" s="23" t="s">
        <v>18671</v>
      </c>
      <c r="U430" s="23"/>
      <c r="V430" s="23"/>
      <c r="W430" s="204"/>
      <c r="X430" s="23"/>
      <c r="Y430" s="23"/>
      <c r="Z430" s="165"/>
      <c r="AA430" s="165"/>
      <c r="AB430" s="165"/>
      <c r="AC430" s="165"/>
      <c r="AD430" s="165"/>
      <c r="AE430" s="165"/>
      <c r="AF430" s="165"/>
      <c r="AG430" s="165"/>
      <c r="AH430" s="165"/>
      <c r="AI430" s="165"/>
      <c r="AJ430" s="165"/>
      <c r="AK430" s="165"/>
      <c r="AL430" s="165"/>
      <c r="AM430" s="165"/>
      <c r="AN430" s="165"/>
      <c r="AO430" s="165"/>
      <c r="AP430" s="165"/>
    </row>
    <row r="431" spans="1:42" ht="16.5">
      <c r="A431" s="2">
        <f t="shared" si="0"/>
        <v>428</v>
      </c>
      <c r="B431" s="3" t="e">
        <f>VLOOKUP(D431,DSKH!$A:$B,2,0)</f>
        <v>#N/A</v>
      </c>
      <c r="C431" s="23" t="s">
        <v>7401</v>
      </c>
      <c r="D431" s="23" t="s">
        <v>14873</v>
      </c>
      <c r="E431" s="23" t="s">
        <v>57</v>
      </c>
      <c r="F431" s="23">
        <v>108213331330</v>
      </c>
      <c r="G431" s="23" t="s">
        <v>62</v>
      </c>
      <c r="H431" s="203">
        <v>46148</v>
      </c>
      <c r="I431" s="23" t="s">
        <v>28</v>
      </c>
      <c r="J431" s="23" t="s">
        <v>36</v>
      </c>
      <c r="K431" s="23" t="s">
        <v>30</v>
      </c>
      <c r="L431" s="23"/>
      <c r="M431" s="23" t="s">
        <v>18672</v>
      </c>
      <c r="N431" s="232" t="s">
        <v>18673</v>
      </c>
      <c r="O431" s="23"/>
      <c r="P431" s="23"/>
      <c r="Q431" s="232">
        <v>1</v>
      </c>
      <c r="R431" s="23"/>
      <c r="S431" s="23"/>
      <c r="T431" s="232" t="s">
        <v>18674</v>
      </c>
      <c r="U431" s="232" t="s">
        <v>18675</v>
      </c>
      <c r="V431" s="232">
        <v>265090715098</v>
      </c>
      <c r="W431" s="237">
        <v>500000</v>
      </c>
      <c r="X431" s="232" t="s">
        <v>31</v>
      </c>
      <c r="Y431" s="232" t="s">
        <v>18676</v>
      </c>
      <c r="Z431" s="165"/>
      <c r="AA431" s="165"/>
      <c r="AB431" s="165"/>
      <c r="AC431" s="165"/>
      <c r="AD431" s="165"/>
      <c r="AE431" s="165"/>
      <c r="AF431" s="165"/>
      <c r="AG431" s="165"/>
      <c r="AH431" s="165"/>
      <c r="AI431" s="165"/>
      <c r="AJ431" s="165"/>
      <c r="AK431" s="165"/>
      <c r="AL431" s="165"/>
      <c r="AM431" s="165"/>
      <c r="AN431" s="165"/>
      <c r="AO431" s="165"/>
      <c r="AP431" s="165"/>
    </row>
    <row r="432" spans="1:42" ht="16.5">
      <c r="A432" s="2">
        <f t="shared" si="0"/>
        <v>429</v>
      </c>
      <c r="B432" s="3" t="e">
        <f>VLOOKUP(D432,DSKH!$A:$B,2,0)</f>
        <v>#N/A</v>
      </c>
      <c r="C432" s="23" t="s">
        <v>7401</v>
      </c>
      <c r="D432" s="23" t="s">
        <v>14873</v>
      </c>
      <c r="E432" s="23" t="s">
        <v>57</v>
      </c>
      <c r="F432" s="23">
        <v>108211275430</v>
      </c>
      <c r="G432" s="23" t="s">
        <v>83</v>
      </c>
      <c r="H432" s="203">
        <v>46148</v>
      </c>
      <c r="I432" s="23" t="s">
        <v>28</v>
      </c>
      <c r="J432" s="23" t="s">
        <v>36</v>
      </c>
      <c r="K432" s="23" t="s">
        <v>30</v>
      </c>
      <c r="L432" s="23"/>
      <c r="M432" s="23">
        <v>202604017</v>
      </c>
      <c r="N432" s="223"/>
      <c r="O432" s="23"/>
      <c r="P432" s="23"/>
      <c r="Q432" s="223"/>
      <c r="R432" s="23"/>
      <c r="S432" s="23"/>
      <c r="T432" s="223"/>
      <c r="U432" s="223"/>
      <c r="V432" s="223"/>
      <c r="W432" s="223"/>
      <c r="X432" s="223"/>
      <c r="Y432" s="223"/>
      <c r="Z432" s="165"/>
      <c r="AA432" s="165"/>
      <c r="AB432" s="165"/>
      <c r="AC432" s="165"/>
      <c r="AD432" s="165"/>
      <c r="AE432" s="165"/>
      <c r="AF432" s="165"/>
      <c r="AG432" s="165"/>
      <c r="AH432" s="165"/>
      <c r="AI432" s="165"/>
      <c r="AJ432" s="165"/>
      <c r="AK432" s="165"/>
      <c r="AL432" s="165"/>
      <c r="AM432" s="165"/>
      <c r="AN432" s="165"/>
      <c r="AO432" s="165"/>
      <c r="AP432" s="165"/>
    </row>
    <row r="433" spans="1:42" ht="16.5">
      <c r="A433" s="2">
        <f t="shared" si="0"/>
        <v>430</v>
      </c>
      <c r="B433" s="3" t="str">
        <f>VLOOKUP(D433,DSKH!$A:$B,2,0)</f>
        <v>A-324</v>
      </c>
      <c r="C433" s="23" t="s">
        <v>7401</v>
      </c>
      <c r="D433" s="23" t="s">
        <v>56</v>
      </c>
      <c r="E433" s="23" t="s">
        <v>57</v>
      </c>
      <c r="F433" s="23">
        <v>108215285140</v>
      </c>
      <c r="G433" s="23" t="s">
        <v>62</v>
      </c>
      <c r="H433" s="203">
        <v>46148</v>
      </c>
      <c r="I433" s="23" t="s">
        <v>28</v>
      </c>
      <c r="J433" s="23" t="s">
        <v>29</v>
      </c>
      <c r="K433" s="23" t="s">
        <v>59</v>
      </c>
      <c r="L433" s="23"/>
      <c r="M433" s="23" t="s">
        <v>18677</v>
      </c>
      <c r="N433" s="23" t="s">
        <v>18678</v>
      </c>
      <c r="O433" s="23"/>
      <c r="P433" s="23"/>
      <c r="Q433" s="23"/>
      <c r="R433" s="23"/>
      <c r="S433" s="23">
        <v>1</v>
      </c>
      <c r="T433" s="23" t="s">
        <v>18679</v>
      </c>
      <c r="U433" s="23"/>
      <c r="V433" s="23"/>
      <c r="W433" s="204"/>
      <c r="X433" s="23" t="s">
        <v>38</v>
      </c>
      <c r="Y433" s="23" t="s">
        <v>8992</v>
      </c>
      <c r="Z433" s="165"/>
      <c r="AA433" s="165"/>
      <c r="AB433" s="165"/>
      <c r="AC433" s="165"/>
      <c r="AD433" s="165"/>
      <c r="AE433" s="165"/>
      <c r="AF433" s="165"/>
      <c r="AG433" s="165"/>
      <c r="AH433" s="165"/>
      <c r="AI433" s="165"/>
      <c r="AJ433" s="165"/>
      <c r="AK433" s="165"/>
      <c r="AL433" s="165"/>
      <c r="AM433" s="165"/>
      <c r="AN433" s="165"/>
      <c r="AO433" s="165"/>
      <c r="AP433" s="165"/>
    </row>
    <row r="434" spans="1:42" ht="16.5">
      <c r="A434" s="2">
        <f t="shared" si="0"/>
        <v>431</v>
      </c>
      <c r="B434" s="3" t="str">
        <f>VLOOKUP(D434,DSKH!$A:$B,2,0)</f>
        <v>A-197</v>
      </c>
      <c r="C434" s="23" t="s">
        <v>7401</v>
      </c>
      <c r="D434" s="23" t="s">
        <v>173</v>
      </c>
      <c r="E434" s="23" t="s">
        <v>29</v>
      </c>
      <c r="F434" s="23">
        <v>308500503160</v>
      </c>
      <c r="G434" s="23" t="s">
        <v>46</v>
      </c>
      <c r="H434" s="203">
        <v>46148</v>
      </c>
      <c r="I434" s="23" t="s">
        <v>28</v>
      </c>
      <c r="J434" s="23" t="s">
        <v>29</v>
      </c>
      <c r="K434" s="23" t="s">
        <v>47</v>
      </c>
      <c r="L434" s="23"/>
      <c r="M434" s="23" t="s">
        <v>18680</v>
      </c>
      <c r="N434" s="23"/>
      <c r="O434" s="23"/>
      <c r="P434" s="23"/>
      <c r="Q434" s="23"/>
      <c r="R434" s="23"/>
      <c r="S434" s="23">
        <v>1</v>
      </c>
      <c r="T434" s="23" t="s">
        <v>18681</v>
      </c>
      <c r="U434" s="23"/>
      <c r="V434" s="23"/>
      <c r="W434" s="204"/>
      <c r="X434" s="23"/>
      <c r="Y434" s="23"/>
      <c r="Z434" s="165"/>
      <c r="AA434" s="165"/>
      <c r="AB434" s="165"/>
      <c r="AC434" s="165"/>
      <c r="AD434" s="165"/>
      <c r="AE434" s="165"/>
      <c r="AF434" s="165"/>
      <c r="AG434" s="165"/>
      <c r="AH434" s="165"/>
      <c r="AI434" s="165"/>
      <c r="AJ434" s="165"/>
      <c r="AK434" s="165"/>
      <c r="AL434" s="165"/>
      <c r="AM434" s="165"/>
      <c r="AN434" s="165"/>
      <c r="AO434" s="165"/>
      <c r="AP434" s="165"/>
    </row>
    <row r="435" spans="1:42" ht="16.5">
      <c r="A435" s="2">
        <f t="shared" si="0"/>
        <v>432</v>
      </c>
      <c r="B435" s="3" t="str">
        <f>VLOOKUP(D435,DSKH!$A:$B,2,0)</f>
        <v>A-197</v>
      </c>
      <c r="C435" s="23" t="s">
        <v>7401</v>
      </c>
      <c r="D435" s="23" t="s">
        <v>173</v>
      </c>
      <c r="E435" s="23" t="s">
        <v>29</v>
      </c>
      <c r="F435" s="23">
        <v>308499952960</v>
      </c>
      <c r="G435" s="23" t="s">
        <v>46</v>
      </c>
      <c r="H435" s="203">
        <v>46148</v>
      </c>
      <c r="I435" s="23" t="s">
        <v>28</v>
      </c>
      <c r="J435" s="23" t="s">
        <v>29</v>
      </c>
      <c r="K435" s="23" t="s">
        <v>47</v>
      </c>
      <c r="L435" s="23"/>
      <c r="M435" s="23" t="s">
        <v>18682</v>
      </c>
      <c r="N435" s="23"/>
      <c r="O435" s="23"/>
      <c r="P435" s="23"/>
      <c r="Q435" s="23"/>
      <c r="R435" s="23"/>
      <c r="S435" s="23">
        <v>1</v>
      </c>
      <c r="T435" s="23" t="s">
        <v>18683</v>
      </c>
      <c r="U435" s="23"/>
      <c r="V435" s="23"/>
      <c r="W435" s="204"/>
      <c r="X435" s="23"/>
      <c r="Y435" s="23"/>
      <c r="Z435" s="165"/>
      <c r="AA435" s="165"/>
      <c r="AB435" s="165"/>
      <c r="AC435" s="165"/>
      <c r="AD435" s="165"/>
      <c r="AE435" s="165"/>
      <c r="AF435" s="165"/>
      <c r="AG435" s="165"/>
      <c r="AH435" s="165"/>
      <c r="AI435" s="165"/>
      <c r="AJ435" s="165"/>
      <c r="AK435" s="165"/>
      <c r="AL435" s="165"/>
      <c r="AM435" s="165"/>
      <c r="AN435" s="165"/>
      <c r="AO435" s="165"/>
      <c r="AP435" s="165"/>
    </row>
    <row r="436" spans="1:42" ht="16.5">
      <c r="A436" s="2">
        <f t="shared" si="0"/>
        <v>433</v>
      </c>
      <c r="B436" s="3" t="str">
        <f>VLOOKUP(D436,DSKH!$A:$B,2,0)</f>
        <v>A-596</v>
      </c>
      <c r="C436" s="23" t="s">
        <v>7401</v>
      </c>
      <c r="D436" s="23" t="s">
        <v>197</v>
      </c>
      <c r="E436" s="23" t="s">
        <v>57</v>
      </c>
      <c r="F436" s="23">
        <v>108211645510</v>
      </c>
      <c r="G436" s="23" t="s">
        <v>34</v>
      </c>
      <c r="H436" s="203">
        <v>46148</v>
      </c>
      <c r="I436" s="23" t="s">
        <v>28</v>
      </c>
      <c r="J436" s="23" t="s">
        <v>29</v>
      </c>
      <c r="K436" s="23" t="s">
        <v>30</v>
      </c>
      <c r="L436" s="23"/>
      <c r="M436" s="23">
        <v>178</v>
      </c>
      <c r="N436" s="23"/>
      <c r="O436" s="23"/>
      <c r="P436" s="23"/>
      <c r="Q436" s="23"/>
      <c r="R436" s="23"/>
      <c r="S436" s="23">
        <v>1</v>
      </c>
      <c r="T436" s="23" t="s">
        <v>18684</v>
      </c>
      <c r="U436" s="23"/>
      <c r="V436" s="23"/>
      <c r="W436" s="204"/>
      <c r="X436" s="23"/>
      <c r="Y436" s="23"/>
      <c r="Z436" s="165"/>
      <c r="AA436" s="165"/>
      <c r="AB436" s="165"/>
      <c r="AC436" s="165"/>
      <c r="AD436" s="165"/>
      <c r="AE436" s="165"/>
      <c r="AF436" s="165"/>
      <c r="AG436" s="165"/>
      <c r="AH436" s="165"/>
      <c r="AI436" s="165"/>
      <c r="AJ436" s="165"/>
      <c r="AK436" s="165"/>
      <c r="AL436" s="165"/>
      <c r="AM436" s="165"/>
      <c r="AN436" s="165"/>
      <c r="AO436" s="165"/>
      <c r="AP436" s="165"/>
    </row>
    <row r="437" spans="1:42" ht="16.5">
      <c r="A437" s="2">
        <f t="shared" si="0"/>
        <v>434</v>
      </c>
      <c r="B437" s="3" t="str">
        <f>VLOOKUP(D437,DSKH!$A:$B,2,0)</f>
        <v>A-57</v>
      </c>
      <c r="C437" s="23" t="s">
        <v>7401</v>
      </c>
      <c r="D437" s="23" t="s">
        <v>171</v>
      </c>
      <c r="E437" s="23" t="s">
        <v>29</v>
      </c>
      <c r="F437" s="23">
        <v>308499265010</v>
      </c>
      <c r="G437" s="23" t="s">
        <v>53</v>
      </c>
      <c r="H437" s="203">
        <v>46148</v>
      </c>
      <c r="I437" s="23" t="s">
        <v>28</v>
      </c>
      <c r="J437" s="23" t="s">
        <v>29</v>
      </c>
      <c r="K437" s="23" t="s">
        <v>47</v>
      </c>
      <c r="L437" s="23"/>
      <c r="M437" s="23" t="s">
        <v>18685</v>
      </c>
      <c r="N437" s="23"/>
      <c r="O437" s="23">
        <v>1074321566</v>
      </c>
      <c r="P437" s="23"/>
      <c r="Q437" s="23"/>
      <c r="R437" s="23">
        <v>1</v>
      </c>
      <c r="S437" s="23"/>
      <c r="T437" s="23" t="s">
        <v>7508</v>
      </c>
      <c r="U437" s="23"/>
      <c r="V437" s="23" t="s">
        <v>15969</v>
      </c>
      <c r="W437" s="204"/>
      <c r="X437" s="23" t="s">
        <v>18618</v>
      </c>
      <c r="Y437" s="23"/>
      <c r="Z437" s="165"/>
      <c r="AA437" s="165"/>
      <c r="AB437" s="165"/>
      <c r="AC437" s="165"/>
      <c r="AD437" s="165"/>
      <c r="AE437" s="165"/>
      <c r="AF437" s="165"/>
      <c r="AG437" s="165"/>
      <c r="AH437" s="165"/>
      <c r="AI437" s="165"/>
      <c r="AJ437" s="165"/>
      <c r="AK437" s="165"/>
      <c r="AL437" s="165"/>
      <c r="AM437" s="165"/>
      <c r="AN437" s="165"/>
      <c r="AO437" s="165"/>
      <c r="AP437" s="165"/>
    </row>
    <row r="438" spans="1:42" ht="33">
      <c r="A438" s="2">
        <f t="shared" si="0"/>
        <v>435</v>
      </c>
      <c r="B438" s="3" t="str">
        <f>VLOOKUP(D438,DSKH!$A:$B,2,0)</f>
        <v>A-57</v>
      </c>
      <c r="C438" s="23" t="s">
        <v>7401</v>
      </c>
      <c r="D438" s="23" t="s">
        <v>171</v>
      </c>
      <c r="E438" s="23" t="s">
        <v>29</v>
      </c>
      <c r="F438" s="23">
        <v>308503439000</v>
      </c>
      <c r="G438" s="23" t="s">
        <v>53</v>
      </c>
      <c r="H438" s="203">
        <v>46149</v>
      </c>
      <c r="I438" s="23" t="s">
        <v>28</v>
      </c>
      <c r="J438" s="23" t="s">
        <v>29</v>
      </c>
      <c r="K438" s="23" t="s">
        <v>47</v>
      </c>
      <c r="L438" s="23"/>
      <c r="M438" s="23" t="s">
        <v>18686</v>
      </c>
      <c r="N438" s="23"/>
      <c r="O438" s="23" t="s">
        <v>18687</v>
      </c>
      <c r="P438" s="23"/>
      <c r="Q438" s="23">
        <v>1</v>
      </c>
      <c r="R438" s="23"/>
      <c r="S438" s="23"/>
      <c r="T438" s="23" t="s">
        <v>18688</v>
      </c>
      <c r="U438" s="23" t="s">
        <v>18689</v>
      </c>
      <c r="V438" s="23">
        <v>264152312349</v>
      </c>
      <c r="W438" s="204">
        <v>500000</v>
      </c>
      <c r="X438" s="23" t="s">
        <v>31</v>
      </c>
      <c r="Y438" s="23"/>
      <c r="Z438" s="165"/>
      <c r="AA438" s="165"/>
      <c r="AB438" s="165"/>
      <c r="AC438" s="165"/>
      <c r="AD438" s="165"/>
      <c r="AE438" s="165"/>
      <c r="AF438" s="165"/>
      <c r="AG438" s="165"/>
      <c r="AH438" s="165"/>
      <c r="AI438" s="165"/>
      <c r="AJ438" s="165"/>
      <c r="AK438" s="165"/>
      <c r="AL438" s="165"/>
      <c r="AM438" s="165"/>
      <c r="AN438" s="165"/>
      <c r="AO438" s="165"/>
      <c r="AP438" s="165"/>
    </row>
    <row r="439" spans="1:42" ht="16.5">
      <c r="A439" s="2">
        <f t="shared" si="0"/>
        <v>436</v>
      </c>
      <c r="B439" s="3" t="str">
        <f>VLOOKUP(D439,DSKH!$A:$B,2,0)</f>
        <v>A-324</v>
      </c>
      <c r="C439" s="23" t="s">
        <v>7401</v>
      </c>
      <c r="D439" s="23" t="s">
        <v>56</v>
      </c>
      <c r="E439" s="23" t="s">
        <v>57</v>
      </c>
      <c r="F439" s="23">
        <v>108216812060</v>
      </c>
      <c r="G439" s="23" t="s">
        <v>83</v>
      </c>
      <c r="H439" s="203">
        <v>46149</v>
      </c>
      <c r="I439" s="23" t="s">
        <v>28</v>
      </c>
      <c r="J439" s="23" t="s">
        <v>29</v>
      </c>
      <c r="K439" s="23" t="s">
        <v>59</v>
      </c>
      <c r="L439" s="23"/>
      <c r="M439" s="23" t="s">
        <v>18690</v>
      </c>
      <c r="N439" s="23">
        <v>871361406585</v>
      </c>
      <c r="O439" s="23"/>
      <c r="P439" s="23"/>
      <c r="Q439" s="23"/>
      <c r="R439" s="23"/>
      <c r="S439" s="23">
        <v>1</v>
      </c>
      <c r="T439" s="23" t="s">
        <v>315</v>
      </c>
      <c r="U439" s="23"/>
      <c r="V439" s="23"/>
      <c r="W439" s="204"/>
      <c r="X439" s="23" t="s">
        <v>50</v>
      </c>
      <c r="Y439" s="23"/>
      <c r="Z439" s="165"/>
      <c r="AA439" s="165"/>
      <c r="AB439" s="165"/>
      <c r="AC439" s="165"/>
      <c r="AD439" s="165"/>
      <c r="AE439" s="165"/>
      <c r="AF439" s="165"/>
      <c r="AG439" s="165"/>
      <c r="AH439" s="165"/>
      <c r="AI439" s="165"/>
      <c r="AJ439" s="165"/>
      <c r="AK439" s="165"/>
      <c r="AL439" s="165"/>
      <c r="AM439" s="165"/>
      <c r="AN439" s="165"/>
      <c r="AO439" s="165"/>
      <c r="AP439" s="165"/>
    </row>
    <row r="440" spans="1:42" ht="16.5">
      <c r="A440" s="2">
        <f t="shared" si="0"/>
        <v>437</v>
      </c>
      <c r="B440" s="3" t="str">
        <f>VLOOKUP(D440,DSKH!$A:$B,2,0)</f>
        <v>A-596</v>
      </c>
      <c r="C440" s="23" t="s">
        <v>7401</v>
      </c>
      <c r="D440" s="23" t="s">
        <v>197</v>
      </c>
      <c r="E440" s="23" t="s">
        <v>57</v>
      </c>
      <c r="F440" s="23">
        <v>108215672020</v>
      </c>
      <c r="G440" s="23" t="s">
        <v>34</v>
      </c>
      <c r="H440" s="203">
        <v>46149</v>
      </c>
      <c r="I440" s="23" t="s">
        <v>28</v>
      </c>
      <c r="J440" s="23" t="s">
        <v>29</v>
      </c>
      <c r="K440" s="23" t="s">
        <v>30</v>
      </c>
      <c r="L440" s="23"/>
      <c r="M440" s="23">
        <v>75</v>
      </c>
      <c r="N440" s="23"/>
      <c r="O440" s="23"/>
      <c r="P440" s="23"/>
      <c r="Q440" s="23"/>
      <c r="R440" s="23"/>
      <c r="S440" s="23">
        <v>1</v>
      </c>
      <c r="T440" s="23" t="s">
        <v>18691</v>
      </c>
      <c r="U440" s="23"/>
      <c r="V440" s="23"/>
      <c r="W440" s="204"/>
      <c r="X440" s="23"/>
      <c r="Y440" s="23"/>
      <c r="Z440" s="165"/>
      <c r="AA440" s="165"/>
      <c r="AB440" s="165"/>
      <c r="AC440" s="165"/>
      <c r="AD440" s="165"/>
      <c r="AE440" s="165"/>
      <c r="AF440" s="165"/>
      <c r="AG440" s="165"/>
      <c r="AH440" s="165"/>
      <c r="AI440" s="165"/>
      <c r="AJ440" s="165"/>
      <c r="AK440" s="165"/>
      <c r="AL440" s="165"/>
      <c r="AM440" s="165"/>
      <c r="AN440" s="165"/>
      <c r="AO440" s="165"/>
      <c r="AP440" s="165"/>
    </row>
    <row r="441" spans="1:42" ht="33">
      <c r="A441" s="2">
        <f t="shared" si="0"/>
        <v>438</v>
      </c>
      <c r="B441" s="3" t="str">
        <f>VLOOKUP(D441,DSKH!$A:$B,2,0)</f>
        <v>A-596</v>
      </c>
      <c r="C441" s="23" t="s">
        <v>7401</v>
      </c>
      <c r="D441" s="23" t="s">
        <v>197</v>
      </c>
      <c r="E441" s="23" t="s">
        <v>80</v>
      </c>
      <c r="F441" s="23">
        <v>107966292120</v>
      </c>
      <c r="G441" s="23" t="s">
        <v>34</v>
      </c>
      <c r="H441" s="203">
        <v>46149</v>
      </c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04"/>
      <c r="X441" s="23"/>
      <c r="Y441" s="23" t="s">
        <v>18692</v>
      </c>
      <c r="Z441" s="165"/>
      <c r="AA441" s="165"/>
      <c r="AB441" s="165"/>
      <c r="AC441" s="165"/>
      <c r="AD441" s="165"/>
      <c r="AE441" s="165"/>
      <c r="AF441" s="165"/>
      <c r="AG441" s="165"/>
      <c r="AH441" s="165"/>
      <c r="AI441" s="165"/>
      <c r="AJ441" s="165"/>
      <c r="AK441" s="165"/>
      <c r="AL441" s="165"/>
      <c r="AM441" s="165"/>
      <c r="AN441" s="165"/>
      <c r="AO441" s="165"/>
      <c r="AP441" s="165"/>
    </row>
    <row r="442" spans="1:42" ht="16.5">
      <c r="A442" s="2">
        <f t="shared" si="0"/>
        <v>439</v>
      </c>
      <c r="B442" s="3" t="str">
        <f>VLOOKUP(D442,DSKH!$A:$B,2,0)</f>
        <v>A-197</v>
      </c>
      <c r="C442" s="23" t="s">
        <v>7401</v>
      </c>
      <c r="D442" s="23" t="s">
        <v>173</v>
      </c>
      <c r="E442" s="23" t="s">
        <v>57</v>
      </c>
      <c r="F442" s="23">
        <v>108218245330</v>
      </c>
      <c r="G442" s="23" t="s">
        <v>172</v>
      </c>
      <c r="H442" s="203">
        <v>46149</v>
      </c>
      <c r="I442" s="23" t="s">
        <v>28</v>
      </c>
      <c r="J442" s="23" t="s">
        <v>29</v>
      </c>
      <c r="K442" s="23" t="s">
        <v>47</v>
      </c>
      <c r="L442" s="23"/>
      <c r="M442" s="23" t="s">
        <v>18693</v>
      </c>
      <c r="N442" s="23"/>
      <c r="O442" s="23"/>
      <c r="P442" s="23"/>
      <c r="Q442" s="23"/>
      <c r="R442" s="23"/>
      <c r="S442" s="23">
        <v>1</v>
      </c>
      <c r="T442" s="23" t="s">
        <v>18694</v>
      </c>
      <c r="U442" s="23"/>
      <c r="V442" s="23"/>
      <c r="W442" s="204"/>
      <c r="X442" s="23"/>
      <c r="Y442" s="23"/>
      <c r="Z442" s="165"/>
      <c r="AA442" s="165"/>
      <c r="AB442" s="165"/>
      <c r="AC442" s="165"/>
      <c r="AD442" s="165"/>
      <c r="AE442" s="165"/>
      <c r="AF442" s="165"/>
      <c r="AG442" s="165"/>
      <c r="AH442" s="165"/>
      <c r="AI442" s="165"/>
      <c r="AJ442" s="165"/>
      <c r="AK442" s="165"/>
      <c r="AL442" s="165"/>
      <c r="AM442" s="165"/>
      <c r="AN442" s="165"/>
      <c r="AO442" s="165"/>
      <c r="AP442" s="165"/>
    </row>
    <row r="443" spans="1:42" ht="16.5">
      <c r="A443" s="2">
        <f t="shared" si="0"/>
        <v>440</v>
      </c>
      <c r="B443" s="3" t="str">
        <f>VLOOKUP(D443,DSKH!$A:$B,2,0)</f>
        <v>A-197</v>
      </c>
      <c r="C443" s="23" t="s">
        <v>7401</v>
      </c>
      <c r="D443" s="23" t="s">
        <v>173</v>
      </c>
      <c r="E443" s="23" t="s">
        <v>29</v>
      </c>
      <c r="F443" s="23">
        <v>308504209550</v>
      </c>
      <c r="G443" s="23" t="s">
        <v>46</v>
      </c>
      <c r="H443" s="203">
        <v>46149</v>
      </c>
      <c r="I443" s="23" t="s">
        <v>28</v>
      </c>
      <c r="J443" s="23" t="s">
        <v>29</v>
      </c>
      <c r="K443" s="23" t="s">
        <v>47</v>
      </c>
      <c r="L443" s="23"/>
      <c r="M443" s="23" t="s">
        <v>18695</v>
      </c>
      <c r="N443" s="23"/>
      <c r="O443" s="23"/>
      <c r="P443" s="23"/>
      <c r="Q443" s="23"/>
      <c r="R443" s="23"/>
      <c r="S443" s="23">
        <v>1</v>
      </c>
      <c r="T443" s="23" t="s">
        <v>18696</v>
      </c>
      <c r="U443" s="23"/>
      <c r="V443" s="23"/>
      <c r="W443" s="204"/>
      <c r="X443" s="23"/>
      <c r="Y443" s="23"/>
      <c r="Z443" s="165"/>
      <c r="AA443" s="165"/>
      <c r="AB443" s="165"/>
      <c r="AC443" s="165"/>
      <c r="AD443" s="165"/>
      <c r="AE443" s="165"/>
      <c r="AF443" s="165"/>
      <c r="AG443" s="165"/>
      <c r="AH443" s="165"/>
      <c r="AI443" s="165"/>
      <c r="AJ443" s="165"/>
      <c r="AK443" s="165"/>
      <c r="AL443" s="165"/>
      <c r="AM443" s="165"/>
      <c r="AN443" s="165"/>
      <c r="AO443" s="165"/>
      <c r="AP443" s="165"/>
    </row>
    <row r="444" spans="1:42" ht="16.5">
      <c r="A444" s="2">
        <f t="shared" si="0"/>
        <v>441</v>
      </c>
      <c r="B444" s="3" t="str">
        <f>VLOOKUP(D444,DSKH!$A:$B,2,0)</f>
        <v>A-197</v>
      </c>
      <c r="C444" s="23" t="s">
        <v>7401</v>
      </c>
      <c r="D444" s="23" t="s">
        <v>173</v>
      </c>
      <c r="E444" s="23" t="s">
        <v>29</v>
      </c>
      <c r="F444" s="23">
        <v>308503889430</v>
      </c>
      <c r="G444" s="23" t="s">
        <v>46</v>
      </c>
      <c r="H444" s="203">
        <v>46149</v>
      </c>
      <c r="I444" s="23" t="s">
        <v>28</v>
      </c>
      <c r="J444" s="23" t="s">
        <v>29</v>
      </c>
      <c r="K444" s="23" t="s">
        <v>47</v>
      </c>
      <c r="L444" s="23"/>
      <c r="M444" s="23" t="s">
        <v>18680</v>
      </c>
      <c r="N444" s="23"/>
      <c r="O444" s="23"/>
      <c r="P444" s="23"/>
      <c r="Q444" s="23"/>
      <c r="R444" s="23"/>
      <c r="S444" s="23">
        <v>1</v>
      </c>
      <c r="T444" s="23" t="s">
        <v>18697</v>
      </c>
      <c r="U444" s="23"/>
      <c r="V444" s="23"/>
      <c r="W444" s="204"/>
      <c r="X444" s="23"/>
      <c r="Y444" s="23"/>
      <c r="Z444" s="165"/>
      <c r="AA444" s="165"/>
      <c r="AB444" s="165"/>
      <c r="AC444" s="165"/>
      <c r="AD444" s="165"/>
      <c r="AE444" s="165"/>
      <c r="AF444" s="165"/>
      <c r="AG444" s="165"/>
      <c r="AH444" s="165"/>
      <c r="AI444" s="165"/>
      <c r="AJ444" s="165"/>
      <c r="AK444" s="165"/>
      <c r="AL444" s="165"/>
      <c r="AM444" s="165"/>
      <c r="AN444" s="165"/>
      <c r="AO444" s="165"/>
      <c r="AP444" s="165"/>
    </row>
    <row r="445" spans="1:42" ht="16.5">
      <c r="A445" s="2">
        <f t="shared" si="0"/>
        <v>442</v>
      </c>
      <c r="B445" s="3" t="str">
        <f>VLOOKUP(D445,DSKH!$A:$B,2,0)</f>
        <v>A-197</v>
      </c>
      <c r="C445" s="23" t="s">
        <v>7401</v>
      </c>
      <c r="D445" s="23" t="s">
        <v>173</v>
      </c>
      <c r="E445" s="23" t="s">
        <v>29</v>
      </c>
      <c r="F445" s="23">
        <v>308503820020</v>
      </c>
      <c r="G445" s="23" t="s">
        <v>46</v>
      </c>
      <c r="H445" s="203">
        <v>46149</v>
      </c>
      <c r="I445" s="23" t="s">
        <v>28</v>
      </c>
      <c r="J445" s="23" t="s">
        <v>29</v>
      </c>
      <c r="K445" s="23" t="s">
        <v>47</v>
      </c>
      <c r="L445" s="23"/>
      <c r="M445" s="23" t="s">
        <v>18698</v>
      </c>
      <c r="N445" s="23"/>
      <c r="O445" s="23"/>
      <c r="P445" s="23"/>
      <c r="Q445" s="23"/>
      <c r="R445" s="23"/>
      <c r="S445" s="23">
        <v>1</v>
      </c>
      <c r="T445" s="23" t="s">
        <v>18699</v>
      </c>
      <c r="U445" s="23"/>
      <c r="V445" s="23"/>
      <c r="W445" s="204"/>
      <c r="X445" s="23"/>
      <c r="Y445" s="23"/>
      <c r="Z445" s="165"/>
      <c r="AA445" s="165"/>
      <c r="AB445" s="165"/>
      <c r="AC445" s="165"/>
      <c r="AD445" s="165"/>
      <c r="AE445" s="165"/>
      <c r="AF445" s="165"/>
      <c r="AG445" s="165"/>
      <c r="AH445" s="165"/>
      <c r="AI445" s="165"/>
      <c r="AJ445" s="165"/>
      <c r="AK445" s="165"/>
      <c r="AL445" s="165"/>
      <c r="AM445" s="165"/>
      <c r="AN445" s="165"/>
      <c r="AO445" s="165"/>
      <c r="AP445" s="165"/>
    </row>
    <row r="446" spans="1:42" ht="16.5">
      <c r="A446" s="2">
        <f t="shared" si="0"/>
        <v>443</v>
      </c>
      <c r="B446" s="3" t="str">
        <f>VLOOKUP(D446,DSKH!$A:$B,2,0)</f>
        <v>A-324</v>
      </c>
      <c r="C446" s="23" t="s">
        <v>7401</v>
      </c>
      <c r="D446" s="23" t="s">
        <v>56</v>
      </c>
      <c r="E446" s="23" t="s">
        <v>57</v>
      </c>
      <c r="F446" s="23">
        <v>108218464540</v>
      </c>
      <c r="G446" s="23" t="s">
        <v>83</v>
      </c>
      <c r="H446" s="203">
        <v>46149</v>
      </c>
      <c r="I446" s="23" t="s">
        <v>28</v>
      </c>
      <c r="J446" s="23" t="s">
        <v>29</v>
      </c>
      <c r="K446" s="23" t="s">
        <v>59</v>
      </c>
      <c r="L446" s="23"/>
      <c r="M446" s="23" t="s">
        <v>18700</v>
      </c>
      <c r="N446" s="23">
        <v>4686251894</v>
      </c>
      <c r="O446" s="23"/>
      <c r="P446" s="23"/>
      <c r="Q446" s="23"/>
      <c r="R446" s="23"/>
      <c r="S446" s="23">
        <v>1</v>
      </c>
      <c r="T446" s="23" t="s">
        <v>315</v>
      </c>
      <c r="U446" s="23"/>
      <c r="V446" s="23"/>
      <c r="W446" s="204"/>
      <c r="X446" s="23" t="s">
        <v>165</v>
      </c>
      <c r="Y446" s="23"/>
      <c r="Z446" s="165"/>
      <c r="AA446" s="165"/>
      <c r="AB446" s="165"/>
      <c r="AC446" s="165"/>
      <c r="AD446" s="165"/>
      <c r="AE446" s="165"/>
      <c r="AF446" s="165"/>
      <c r="AG446" s="165"/>
      <c r="AH446" s="165"/>
      <c r="AI446" s="165"/>
      <c r="AJ446" s="165"/>
      <c r="AK446" s="165"/>
      <c r="AL446" s="165"/>
      <c r="AM446" s="165"/>
      <c r="AN446" s="165"/>
      <c r="AO446" s="165"/>
      <c r="AP446" s="165"/>
    </row>
    <row r="447" spans="1:42" ht="33">
      <c r="A447" s="2">
        <f t="shared" si="0"/>
        <v>444</v>
      </c>
      <c r="B447" s="3" t="e">
        <f>VLOOKUP(D447,DSKH!$A:$B,2,0)</f>
        <v>#N/A</v>
      </c>
      <c r="C447" s="23" t="s">
        <v>7401</v>
      </c>
      <c r="D447" s="23" t="s">
        <v>13497</v>
      </c>
      <c r="E447" s="23" t="s">
        <v>57</v>
      </c>
      <c r="F447" s="23">
        <v>108218068340</v>
      </c>
      <c r="G447" s="23" t="s">
        <v>83</v>
      </c>
      <c r="H447" s="203">
        <v>46149</v>
      </c>
      <c r="I447" s="23" t="s">
        <v>28</v>
      </c>
      <c r="J447" s="23" t="s">
        <v>36</v>
      </c>
      <c r="K447" s="23" t="s">
        <v>59</v>
      </c>
      <c r="L447" s="23" t="s">
        <v>512</v>
      </c>
      <c r="M447" s="23" t="s">
        <v>18701</v>
      </c>
      <c r="N447" s="23" t="s">
        <v>18702</v>
      </c>
      <c r="O447" s="23"/>
      <c r="P447" s="23">
        <v>1</v>
      </c>
      <c r="Q447" s="23"/>
      <c r="R447" s="23"/>
      <c r="S447" s="23"/>
      <c r="T447" s="23" t="s">
        <v>18703</v>
      </c>
      <c r="U447" s="23" t="s">
        <v>18704</v>
      </c>
      <c r="V447" s="23" t="s">
        <v>18705</v>
      </c>
      <c r="W447" s="204"/>
      <c r="X447" s="23" t="s">
        <v>31</v>
      </c>
      <c r="Y447" s="23" t="s">
        <v>8992</v>
      </c>
      <c r="Z447" s="165"/>
      <c r="AA447" s="165"/>
      <c r="AB447" s="165"/>
      <c r="AC447" s="165"/>
      <c r="AD447" s="165"/>
      <c r="AE447" s="165"/>
      <c r="AF447" s="165"/>
      <c r="AG447" s="165"/>
      <c r="AH447" s="165"/>
      <c r="AI447" s="165"/>
      <c r="AJ447" s="165"/>
      <c r="AK447" s="165"/>
      <c r="AL447" s="165"/>
      <c r="AM447" s="165"/>
      <c r="AN447" s="165"/>
      <c r="AO447" s="165"/>
      <c r="AP447" s="165"/>
    </row>
    <row r="448" spans="1:42" ht="16.5">
      <c r="A448" s="2">
        <f t="shared" si="0"/>
        <v>445</v>
      </c>
      <c r="B448" s="3" t="str">
        <f>VLOOKUP(D448,DSKH!$A:$B,2,0)</f>
        <v>A-596</v>
      </c>
      <c r="C448" s="23" t="s">
        <v>7401</v>
      </c>
      <c r="D448" s="23" t="s">
        <v>197</v>
      </c>
      <c r="E448" s="23" t="s">
        <v>57</v>
      </c>
      <c r="F448" s="23">
        <v>108219775310</v>
      </c>
      <c r="G448" s="23" t="s">
        <v>34</v>
      </c>
      <c r="H448" s="203">
        <v>46150</v>
      </c>
      <c r="I448" s="23" t="s">
        <v>28</v>
      </c>
      <c r="J448" s="23" t="s">
        <v>36</v>
      </c>
      <c r="K448" s="23" t="s">
        <v>30</v>
      </c>
      <c r="L448" s="23"/>
      <c r="M448" s="23">
        <v>18</v>
      </c>
      <c r="N448" s="23"/>
      <c r="O448" s="23"/>
      <c r="P448" s="23"/>
      <c r="Q448" s="23"/>
      <c r="R448" s="23"/>
      <c r="S448" s="23">
        <v>1</v>
      </c>
      <c r="T448" s="23" t="s">
        <v>18706</v>
      </c>
      <c r="U448" s="23"/>
      <c r="V448" s="23"/>
      <c r="W448" s="204"/>
      <c r="X448" s="23"/>
      <c r="Y448" s="23"/>
      <c r="Z448" s="165"/>
      <c r="AA448" s="165"/>
      <c r="AB448" s="165"/>
      <c r="AC448" s="165"/>
      <c r="AD448" s="165"/>
      <c r="AE448" s="165"/>
      <c r="AF448" s="165"/>
      <c r="AG448" s="165"/>
      <c r="AH448" s="165"/>
      <c r="AI448" s="165"/>
      <c r="AJ448" s="165"/>
      <c r="AK448" s="165"/>
      <c r="AL448" s="165"/>
      <c r="AM448" s="165"/>
      <c r="AN448" s="165"/>
      <c r="AO448" s="165"/>
      <c r="AP448" s="165"/>
    </row>
    <row r="449" spans="1:42" ht="66">
      <c r="A449" s="2">
        <f t="shared" si="0"/>
        <v>446</v>
      </c>
      <c r="B449" s="3" t="str">
        <f>VLOOKUP(D449,DSKH!$A:$B,2,0)</f>
        <v>A-57</v>
      </c>
      <c r="C449" s="23" t="s">
        <v>7401</v>
      </c>
      <c r="D449" s="23" t="s">
        <v>171</v>
      </c>
      <c r="E449" s="23" t="s">
        <v>29</v>
      </c>
      <c r="F449" s="23">
        <v>308508398830</v>
      </c>
      <c r="G449" s="23" t="s">
        <v>53</v>
      </c>
      <c r="H449" s="203">
        <v>46150</v>
      </c>
      <c r="I449" s="23" t="s">
        <v>28</v>
      </c>
      <c r="J449" s="23" t="s">
        <v>29</v>
      </c>
      <c r="K449" s="23" t="s">
        <v>47</v>
      </c>
      <c r="L449" s="23"/>
      <c r="M449" s="23" t="s">
        <v>18707</v>
      </c>
      <c r="N449" s="23"/>
      <c r="O449" s="23" t="s">
        <v>18708</v>
      </c>
      <c r="P449" s="23">
        <v>2</v>
      </c>
      <c r="Q449" s="23"/>
      <c r="R449" s="23"/>
      <c r="S449" s="23"/>
      <c r="T449" s="23" t="s">
        <v>18709</v>
      </c>
      <c r="U449" s="23" t="s">
        <v>18710</v>
      </c>
      <c r="V449" s="23">
        <v>264155365564</v>
      </c>
      <c r="W449" s="204">
        <v>500000</v>
      </c>
      <c r="X449" s="23" t="s">
        <v>31</v>
      </c>
      <c r="Y449" s="23"/>
      <c r="Z449" s="165"/>
      <c r="AA449" s="165"/>
      <c r="AB449" s="165"/>
      <c r="AC449" s="165"/>
      <c r="AD449" s="165"/>
      <c r="AE449" s="165"/>
      <c r="AF449" s="165"/>
      <c r="AG449" s="165"/>
      <c r="AH449" s="165"/>
      <c r="AI449" s="165"/>
      <c r="AJ449" s="165"/>
      <c r="AK449" s="165"/>
      <c r="AL449" s="165"/>
      <c r="AM449" s="165"/>
      <c r="AN449" s="165"/>
      <c r="AO449" s="165"/>
      <c r="AP449" s="165"/>
    </row>
    <row r="450" spans="1:42" ht="16.5">
      <c r="A450" s="2">
        <f t="shared" si="0"/>
        <v>447</v>
      </c>
      <c r="B450" s="3" t="str">
        <f>VLOOKUP(D450,DSKH!$A:$B,2,0)</f>
        <v>A-197</v>
      </c>
      <c r="C450" s="23" t="s">
        <v>7401</v>
      </c>
      <c r="D450" s="23" t="s">
        <v>173</v>
      </c>
      <c r="E450" s="23" t="s">
        <v>29</v>
      </c>
      <c r="F450" s="23">
        <v>308508273860</v>
      </c>
      <c r="G450" s="23" t="s">
        <v>46</v>
      </c>
      <c r="H450" s="203">
        <v>46150</v>
      </c>
      <c r="I450" s="23" t="s">
        <v>28</v>
      </c>
      <c r="J450" s="23" t="s">
        <v>29</v>
      </c>
      <c r="K450" s="23" t="s">
        <v>47</v>
      </c>
      <c r="L450" s="23"/>
      <c r="M450" s="23" t="s">
        <v>18711</v>
      </c>
      <c r="N450" s="23"/>
      <c r="O450" s="23"/>
      <c r="P450" s="23"/>
      <c r="Q450" s="23"/>
      <c r="R450" s="23"/>
      <c r="S450" s="23">
        <v>1</v>
      </c>
      <c r="T450" s="23" t="s">
        <v>18712</v>
      </c>
      <c r="U450" s="23"/>
      <c r="V450" s="23"/>
      <c r="W450" s="204"/>
      <c r="X450" s="23"/>
      <c r="Y450" s="23"/>
      <c r="Z450" s="165"/>
      <c r="AA450" s="165"/>
      <c r="AB450" s="165"/>
      <c r="AC450" s="165"/>
      <c r="AD450" s="165"/>
      <c r="AE450" s="165"/>
      <c r="AF450" s="165"/>
      <c r="AG450" s="165"/>
      <c r="AH450" s="165"/>
      <c r="AI450" s="165"/>
      <c r="AJ450" s="165"/>
      <c r="AK450" s="165"/>
      <c r="AL450" s="165"/>
      <c r="AM450" s="165"/>
      <c r="AN450" s="165"/>
      <c r="AO450" s="165"/>
      <c r="AP450" s="165"/>
    </row>
    <row r="451" spans="1:42" ht="16.5">
      <c r="A451" s="2">
        <f t="shared" si="0"/>
        <v>448</v>
      </c>
      <c r="B451" s="3" t="str">
        <f>VLOOKUP(D451,DSKH!$A:$B,2,0)</f>
        <v>A-324</v>
      </c>
      <c r="C451" s="23" t="s">
        <v>7401</v>
      </c>
      <c r="D451" s="23" t="s">
        <v>56</v>
      </c>
      <c r="E451" s="23" t="s">
        <v>57</v>
      </c>
      <c r="F451" s="23">
        <v>108222205010</v>
      </c>
      <c r="G451" s="23" t="s">
        <v>62</v>
      </c>
      <c r="H451" s="203">
        <v>46150</v>
      </c>
      <c r="I451" s="23" t="s">
        <v>28</v>
      </c>
      <c r="J451" s="23" t="s">
        <v>29</v>
      </c>
      <c r="K451" s="23" t="s">
        <v>59</v>
      </c>
      <c r="L451" s="23"/>
      <c r="M451" s="23" t="s">
        <v>18713</v>
      </c>
      <c r="N451" s="23">
        <v>38430700390</v>
      </c>
      <c r="O451" s="23"/>
      <c r="P451" s="23"/>
      <c r="Q451" s="23"/>
      <c r="R451" s="23"/>
      <c r="S451" s="23">
        <v>1</v>
      </c>
      <c r="T451" s="23" t="s">
        <v>18714</v>
      </c>
      <c r="U451" s="23"/>
      <c r="V451" s="23"/>
      <c r="W451" s="204"/>
      <c r="X451" s="23" t="s">
        <v>31</v>
      </c>
      <c r="Y451" s="23" t="s">
        <v>8992</v>
      </c>
      <c r="Z451" s="165"/>
      <c r="AA451" s="165"/>
      <c r="AB451" s="165"/>
      <c r="AC451" s="165"/>
      <c r="AD451" s="165"/>
      <c r="AE451" s="165"/>
      <c r="AF451" s="165"/>
      <c r="AG451" s="165"/>
      <c r="AH451" s="165"/>
      <c r="AI451" s="165"/>
      <c r="AJ451" s="165"/>
      <c r="AK451" s="165"/>
      <c r="AL451" s="165"/>
      <c r="AM451" s="165"/>
      <c r="AN451" s="165"/>
      <c r="AO451" s="165"/>
      <c r="AP451" s="165"/>
    </row>
    <row r="452" spans="1:42" ht="16.5">
      <c r="A452" s="2">
        <f t="shared" si="0"/>
        <v>449</v>
      </c>
      <c r="B452" s="3" t="str">
        <f>VLOOKUP(D452,DSKH!$A:$B,2,0)</f>
        <v>A-596</v>
      </c>
      <c r="C452" s="23" t="s">
        <v>7401</v>
      </c>
      <c r="D452" s="23" t="s">
        <v>197</v>
      </c>
      <c r="E452" s="23" t="s">
        <v>57</v>
      </c>
      <c r="F452" s="23">
        <v>108222671430</v>
      </c>
      <c r="G452" s="23" t="s">
        <v>34</v>
      </c>
      <c r="H452" s="203">
        <v>46150</v>
      </c>
      <c r="I452" s="23" t="s">
        <v>28</v>
      </c>
      <c r="J452" s="23" t="s">
        <v>29</v>
      </c>
      <c r="K452" s="23" t="s">
        <v>30</v>
      </c>
      <c r="L452" s="23"/>
      <c r="M452" s="23">
        <v>211</v>
      </c>
      <c r="N452" s="23"/>
      <c r="O452" s="23"/>
      <c r="P452" s="23"/>
      <c r="Q452" s="23"/>
      <c r="R452" s="23"/>
      <c r="S452" s="23">
        <v>1</v>
      </c>
      <c r="T452" s="23" t="s">
        <v>18715</v>
      </c>
      <c r="U452" s="23"/>
      <c r="V452" s="23"/>
      <c r="W452" s="204"/>
      <c r="X452" s="23"/>
      <c r="Y452" s="23"/>
      <c r="Z452" s="165"/>
      <c r="AA452" s="165"/>
      <c r="AB452" s="165"/>
      <c r="AC452" s="165"/>
      <c r="AD452" s="165"/>
      <c r="AE452" s="165"/>
      <c r="AF452" s="165"/>
      <c r="AG452" s="165"/>
      <c r="AH452" s="165"/>
      <c r="AI452" s="165"/>
      <c r="AJ452" s="165"/>
      <c r="AK452" s="165"/>
      <c r="AL452" s="165"/>
      <c r="AM452" s="165"/>
      <c r="AN452" s="165"/>
      <c r="AO452" s="165"/>
      <c r="AP452" s="165"/>
    </row>
    <row r="453" spans="1:42" ht="16.5">
      <c r="A453" s="2">
        <f t="shared" si="0"/>
        <v>450</v>
      </c>
      <c r="B453" s="3" t="str">
        <f>VLOOKUP(D453,DSKH!$A:$B,2,0)</f>
        <v>A-197</v>
      </c>
      <c r="C453" s="23" t="s">
        <v>7401</v>
      </c>
      <c r="D453" s="23" t="s">
        <v>173</v>
      </c>
      <c r="E453" s="23" t="s">
        <v>29</v>
      </c>
      <c r="F453" s="23">
        <v>308509829520</v>
      </c>
      <c r="G453" s="23" t="s">
        <v>46</v>
      </c>
      <c r="H453" s="203">
        <v>46150</v>
      </c>
      <c r="I453" s="23" t="s">
        <v>28</v>
      </c>
      <c r="J453" s="23" t="s">
        <v>29</v>
      </c>
      <c r="K453" s="23" t="s">
        <v>47</v>
      </c>
      <c r="L453" s="23"/>
      <c r="M453" s="23" t="s">
        <v>18716</v>
      </c>
      <c r="N453" s="23"/>
      <c r="O453" s="23"/>
      <c r="P453" s="23"/>
      <c r="Q453" s="23"/>
      <c r="R453" s="23"/>
      <c r="S453" s="23">
        <v>1</v>
      </c>
      <c r="T453" s="23" t="s">
        <v>18717</v>
      </c>
      <c r="U453" s="23"/>
      <c r="V453" s="23"/>
      <c r="W453" s="204"/>
      <c r="X453" s="23"/>
      <c r="Y453" s="23"/>
      <c r="Z453" s="165"/>
      <c r="AA453" s="165"/>
      <c r="AB453" s="165"/>
      <c r="AC453" s="165"/>
      <c r="AD453" s="165"/>
      <c r="AE453" s="165"/>
      <c r="AF453" s="165"/>
      <c r="AG453" s="165"/>
      <c r="AH453" s="165"/>
      <c r="AI453" s="165"/>
      <c r="AJ453" s="165"/>
      <c r="AK453" s="165"/>
      <c r="AL453" s="165"/>
      <c r="AM453" s="165"/>
      <c r="AN453" s="165"/>
      <c r="AO453" s="165"/>
      <c r="AP453" s="165"/>
    </row>
    <row r="454" spans="1:42" ht="16.5">
      <c r="A454" s="2">
        <f t="shared" si="0"/>
        <v>451</v>
      </c>
      <c r="B454" s="3" t="str">
        <f>VLOOKUP(D454,DSKH!$A:$B,2,0)</f>
        <v>A-197</v>
      </c>
      <c r="C454" s="23" t="s">
        <v>7401</v>
      </c>
      <c r="D454" s="23" t="s">
        <v>173</v>
      </c>
      <c r="E454" s="23" t="s">
        <v>29</v>
      </c>
      <c r="F454" s="23">
        <v>308510481920</v>
      </c>
      <c r="G454" s="23" t="s">
        <v>46</v>
      </c>
      <c r="H454" s="203">
        <v>46150</v>
      </c>
      <c r="I454" s="23" t="s">
        <v>28</v>
      </c>
      <c r="J454" s="23" t="s">
        <v>29</v>
      </c>
      <c r="K454" s="23" t="s">
        <v>47</v>
      </c>
      <c r="L454" s="23"/>
      <c r="M454" s="23" t="s">
        <v>18718</v>
      </c>
      <c r="N454" s="23"/>
      <c r="O454" s="23"/>
      <c r="P454" s="23"/>
      <c r="Q454" s="23"/>
      <c r="R454" s="23"/>
      <c r="S454" s="23">
        <v>1</v>
      </c>
      <c r="T454" s="23" t="s">
        <v>18719</v>
      </c>
      <c r="U454" s="23"/>
      <c r="V454" s="23"/>
      <c r="W454" s="204"/>
      <c r="X454" s="23"/>
      <c r="Y454" s="23"/>
      <c r="Z454" s="165"/>
      <c r="AA454" s="165"/>
      <c r="AB454" s="165"/>
      <c r="AC454" s="165"/>
      <c r="AD454" s="165"/>
      <c r="AE454" s="165"/>
      <c r="AF454" s="165"/>
      <c r="AG454" s="165"/>
      <c r="AH454" s="165"/>
      <c r="AI454" s="165"/>
      <c r="AJ454" s="165"/>
      <c r="AK454" s="165"/>
      <c r="AL454" s="165"/>
      <c r="AM454" s="165"/>
      <c r="AN454" s="165"/>
      <c r="AO454" s="165"/>
      <c r="AP454" s="165"/>
    </row>
    <row r="455" spans="1:42" ht="33">
      <c r="A455" s="2">
        <f t="shared" si="0"/>
        <v>452</v>
      </c>
      <c r="B455" s="3" t="e">
        <f>VLOOKUP(D455,DSKH!$A:$B,2,0)</f>
        <v>#N/A</v>
      </c>
      <c r="C455" s="23" t="s">
        <v>7401</v>
      </c>
      <c r="D455" s="23" t="s">
        <v>1994</v>
      </c>
      <c r="E455" s="23" t="s">
        <v>57</v>
      </c>
      <c r="F455" s="23">
        <v>108220237420</v>
      </c>
      <c r="G455" s="23" t="s">
        <v>172</v>
      </c>
      <c r="H455" s="203">
        <v>46150</v>
      </c>
      <c r="I455" s="23" t="s">
        <v>28</v>
      </c>
      <c r="J455" s="23" t="s">
        <v>29</v>
      </c>
      <c r="K455" s="23" t="s">
        <v>47</v>
      </c>
      <c r="L455" s="23"/>
      <c r="M455" s="23"/>
      <c r="N455" s="23" t="s">
        <v>18720</v>
      </c>
      <c r="O455" s="23"/>
      <c r="P455" s="23"/>
      <c r="Q455" s="23">
        <v>1</v>
      </c>
      <c r="R455" s="23"/>
      <c r="S455" s="23"/>
      <c r="T455" s="23" t="s">
        <v>18721</v>
      </c>
      <c r="U455" s="23" t="s">
        <v>18722</v>
      </c>
      <c r="V455" s="23">
        <v>264158422283</v>
      </c>
      <c r="W455" s="204">
        <v>500000</v>
      </c>
      <c r="X455" s="23" t="s">
        <v>31</v>
      </c>
      <c r="Y455" s="23" t="s">
        <v>11892</v>
      </c>
      <c r="Z455" s="165"/>
      <c r="AA455" s="165"/>
      <c r="AB455" s="165"/>
      <c r="AC455" s="165"/>
      <c r="AD455" s="165"/>
      <c r="AE455" s="165"/>
      <c r="AF455" s="165"/>
      <c r="AG455" s="165"/>
      <c r="AH455" s="165"/>
      <c r="AI455" s="165"/>
      <c r="AJ455" s="165"/>
      <c r="AK455" s="165"/>
      <c r="AL455" s="165"/>
      <c r="AM455" s="165"/>
      <c r="AN455" s="165"/>
      <c r="AO455" s="165"/>
      <c r="AP455" s="165"/>
    </row>
    <row r="456" spans="1:42" ht="16.5">
      <c r="A456" s="2">
        <f t="shared" si="0"/>
        <v>453</v>
      </c>
      <c r="B456" s="3" t="str">
        <f>VLOOKUP(D456,DSKH!$A:$B,2,0)</f>
        <v>A-596</v>
      </c>
      <c r="C456" s="23" t="s">
        <v>7401</v>
      </c>
      <c r="D456" s="23" t="s">
        <v>197</v>
      </c>
      <c r="E456" s="23" t="s">
        <v>57</v>
      </c>
      <c r="F456" s="23">
        <v>108223101560</v>
      </c>
      <c r="G456" s="23" t="s">
        <v>27</v>
      </c>
      <c r="H456" s="203">
        <v>46151</v>
      </c>
      <c r="I456" s="23" t="s">
        <v>28</v>
      </c>
      <c r="J456" s="23" t="s">
        <v>29</v>
      </c>
      <c r="K456" s="23" t="s">
        <v>30</v>
      </c>
      <c r="L456" s="23"/>
      <c r="M456" s="232" t="s">
        <v>18723</v>
      </c>
      <c r="N456" s="232" t="s">
        <v>18724</v>
      </c>
      <c r="O456" s="23"/>
      <c r="P456" s="23"/>
      <c r="Q456" s="232">
        <v>2</v>
      </c>
      <c r="R456" s="23"/>
      <c r="S456" s="23"/>
      <c r="T456" s="232" t="s">
        <v>18725</v>
      </c>
      <c r="U456" s="232" t="s">
        <v>18726</v>
      </c>
      <c r="V456" s="232">
        <v>202611614772</v>
      </c>
      <c r="W456" s="237">
        <v>1000000</v>
      </c>
      <c r="X456" s="232" t="s">
        <v>31</v>
      </c>
      <c r="Y456" s="232" t="s">
        <v>18727</v>
      </c>
      <c r="Z456" s="165"/>
      <c r="AA456" s="165"/>
      <c r="AB456" s="165"/>
      <c r="AC456" s="165"/>
      <c r="AD456" s="165"/>
      <c r="AE456" s="165"/>
      <c r="AF456" s="165"/>
      <c r="AG456" s="165"/>
      <c r="AH456" s="165"/>
      <c r="AI456" s="165"/>
      <c r="AJ456" s="165"/>
      <c r="AK456" s="165"/>
      <c r="AL456" s="165"/>
      <c r="AM456" s="165"/>
      <c r="AN456" s="165"/>
      <c r="AO456" s="165"/>
      <c r="AP456" s="165"/>
    </row>
    <row r="457" spans="1:42" ht="16.5">
      <c r="A457" s="2">
        <f t="shared" si="0"/>
        <v>454</v>
      </c>
      <c r="B457" s="3" t="str">
        <f>VLOOKUP(D457,DSKH!$A:$B,2,0)</f>
        <v>A-596</v>
      </c>
      <c r="C457" s="23" t="s">
        <v>7401</v>
      </c>
      <c r="D457" s="23" t="s">
        <v>197</v>
      </c>
      <c r="E457" s="23" t="s">
        <v>57</v>
      </c>
      <c r="F457" s="23">
        <v>108223104250</v>
      </c>
      <c r="G457" s="23" t="s">
        <v>27</v>
      </c>
      <c r="H457" s="203">
        <v>46151</v>
      </c>
      <c r="I457" s="23" t="s">
        <v>28</v>
      </c>
      <c r="J457" s="23" t="s">
        <v>29</v>
      </c>
      <c r="K457" s="23" t="s">
        <v>30</v>
      </c>
      <c r="L457" s="23"/>
      <c r="M457" s="223"/>
      <c r="N457" s="223"/>
      <c r="O457" s="23"/>
      <c r="P457" s="23"/>
      <c r="Q457" s="223"/>
      <c r="R457" s="23"/>
      <c r="S457" s="23"/>
      <c r="T457" s="223"/>
      <c r="U457" s="223"/>
      <c r="V457" s="223"/>
      <c r="W457" s="223"/>
      <c r="X457" s="223"/>
      <c r="Y457" s="223"/>
      <c r="Z457" s="165"/>
      <c r="AA457" s="165"/>
      <c r="AB457" s="165"/>
      <c r="AC457" s="165"/>
      <c r="AD457" s="165"/>
      <c r="AE457" s="165"/>
      <c r="AF457" s="165"/>
      <c r="AG457" s="165"/>
      <c r="AH457" s="165"/>
      <c r="AI457" s="165"/>
      <c r="AJ457" s="165"/>
      <c r="AK457" s="165"/>
      <c r="AL457" s="165"/>
      <c r="AM457" s="165"/>
      <c r="AN457" s="165"/>
      <c r="AO457" s="165"/>
      <c r="AP457" s="165"/>
    </row>
    <row r="458" spans="1:42" ht="16.5">
      <c r="A458" s="2">
        <f t="shared" si="0"/>
        <v>455</v>
      </c>
      <c r="B458" s="3" t="str">
        <f>VLOOKUP(D458,DSKH!$A:$B,2,0)</f>
        <v>A-57</v>
      </c>
      <c r="C458" s="23" t="s">
        <v>7401</v>
      </c>
      <c r="D458" s="23" t="s">
        <v>171</v>
      </c>
      <c r="E458" s="23" t="s">
        <v>29</v>
      </c>
      <c r="F458" s="23">
        <v>308512021330</v>
      </c>
      <c r="G458" s="23" t="s">
        <v>53</v>
      </c>
      <c r="H458" s="203">
        <v>46151</v>
      </c>
      <c r="I458" s="23" t="s">
        <v>28</v>
      </c>
      <c r="J458" s="23" t="s">
        <v>29</v>
      </c>
      <c r="K458" s="23" t="s">
        <v>47</v>
      </c>
      <c r="L458" s="23"/>
      <c r="M458" s="23" t="s">
        <v>18728</v>
      </c>
      <c r="N458" s="23"/>
      <c r="O458" s="23" t="s">
        <v>18729</v>
      </c>
      <c r="P458" s="23">
        <v>1</v>
      </c>
      <c r="Q458" s="23"/>
      <c r="R458" s="23"/>
      <c r="S458" s="23"/>
      <c r="T458" s="23" t="s">
        <v>18730</v>
      </c>
      <c r="U458" s="23" t="s">
        <v>18731</v>
      </c>
      <c r="V458" s="23" t="s">
        <v>15969</v>
      </c>
      <c r="W458" s="204"/>
      <c r="X458" s="23" t="s">
        <v>18732</v>
      </c>
      <c r="Y458" s="23"/>
      <c r="Z458" s="165"/>
      <c r="AA458" s="165"/>
      <c r="AB458" s="165"/>
      <c r="AC458" s="165"/>
      <c r="AD458" s="165"/>
      <c r="AE458" s="165"/>
      <c r="AF458" s="165"/>
      <c r="AG458" s="165"/>
      <c r="AH458" s="165"/>
      <c r="AI458" s="165"/>
      <c r="AJ458" s="165"/>
      <c r="AK458" s="165"/>
      <c r="AL458" s="165"/>
      <c r="AM458" s="165"/>
      <c r="AN458" s="165"/>
      <c r="AO458" s="165"/>
      <c r="AP458" s="165"/>
    </row>
    <row r="459" spans="1:42" ht="16.5">
      <c r="A459" s="2">
        <f t="shared" si="0"/>
        <v>456</v>
      </c>
      <c r="B459" s="3" t="str">
        <f>VLOOKUP(D459,DSKH!$A:$B,2,0)</f>
        <v>A-212</v>
      </c>
      <c r="C459" s="23" t="s">
        <v>186</v>
      </c>
      <c r="D459" s="23" t="s">
        <v>26</v>
      </c>
      <c r="E459" s="23" t="s">
        <v>57</v>
      </c>
      <c r="F459" s="23">
        <v>108200448750</v>
      </c>
      <c r="G459" s="23" t="s">
        <v>27</v>
      </c>
      <c r="H459" s="203">
        <v>46144</v>
      </c>
      <c r="I459" s="23" t="s">
        <v>28</v>
      </c>
      <c r="J459" s="23" t="s">
        <v>29</v>
      </c>
      <c r="K459" s="23" t="s">
        <v>30</v>
      </c>
      <c r="L459" s="23"/>
      <c r="M459" s="232" t="s">
        <v>18733</v>
      </c>
      <c r="N459" s="232" t="s">
        <v>18734</v>
      </c>
      <c r="O459" s="23"/>
      <c r="P459" s="23"/>
      <c r="Q459" s="232">
        <v>1</v>
      </c>
      <c r="R459" s="23"/>
      <c r="S459" s="23"/>
      <c r="T459" s="232" t="s">
        <v>18735</v>
      </c>
      <c r="U459" s="232" t="s">
        <v>18736</v>
      </c>
      <c r="V459" s="23"/>
      <c r="W459" s="204"/>
      <c r="X459" s="232" t="s">
        <v>18737</v>
      </c>
      <c r="Y459" s="232" t="s">
        <v>134</v>
      </c>
      <c r="Z459" s="165"/>
      <c r="AA459" s="165"/>
      <c r="AB459" s="165"/>
      <c r="AC459" s="165"/>
      <c r="AD459" s="165"/>
      <c r="AE459" s="165"/>
      <c r="AF459" s="165"/>
      <c r="AG459" s="165"/>
      <c r="AH459" s="165"/>
      <c r="AI459" s="165"/>
      <c r="AJ459" s="165"/>
      <c r="AK459" s="165"/>
      <c r="AL459" s="165"/>
      <c r="AM459" s="165"/>
      <c r="AN459" s="165"/>
      <c r="AO459" s="165"/>
      <c r="AP459" s="165"/>
    </row>
    <row r="460" spans="1:42" ht="16.5">
      <c r="A460" s="2">
        <f t="shared" si="0"/>
        <v>457</v>
      </c>
      <c r="B460" s="3" t="str">
        <f>VLOOKUP(D460,DSKH!$A:$B,2,0)</f>
        <v>A-212</v>
      </c>
      <c r="C460" s="23" t="s">
        <v>186</v>
      </c>
      <c r="D460" s="23" t="s">
        <v>26</v>
      </c>
      <c r="E460" s="23" t="s">
        <v>57</v>
      </c>
      <c r="F460" s="23">
        <v>108200445620</v>
      </c>
      <c r="G460" s="23" t="s">
        <v>27</v>
      </c>
      <c r="H460" s="203">
        <v>46144</v>
      </c>
      <c r="I460" s="23" t="s">
        <v>28</v>
      </c>
      <c r="J460" s="23" t="s">
        <v>29</v>
      </c>
      <c r="K460" s="23" t="s">
        <v>30</v>
      </c>
      <c r="L460" s="23"/>
      <c r="M460" s="230"/>
      <c r="N460" s="230"/>
      <c r="O460" s="23"/>
      <c r="P460" s="23"/>
      <c r="Q460" s="230"/>
      <c r="R460" s="23"/>
      <c r="S460" s="23"/>
      <c r="T460" s="230"/>
      <c r="U460" s="230"/>
      <c r="V460" s="23"/>
      <c r="W460" s="204"/>
      <c r="X460" s="230"/>
      <c r="Y460" s="230"/>
      <c r="Z460" s="165"/>
      <c r="AA460" s="165"/>
      <c r="AB460" s="165"/>
      <c r="AC460" s="165"/>
      <c r="AD460" s="165"/>
      <c r="AE460" s="165"/>
      <c r="AF460" s="165"/>
      <c r="AG460" s="165"/>
      <c r="AH460" s="165"/>
      <c r="AI460" s="165"/>
      <c r="AJ460" s="165"/>
      <c r="AK460" s="165"/>
      <c r="AL460" s="165"/>
      <c r="AM460" s="165"/>
      <c r="AN460" s="165"/>
      <c r="AO460" s="165"/>
      <c r="AP460" s="165"/>
    </row>
    <row r="461" spans="1:42" ht="16.5">
      <c r="A461" s="2">
        <f t="shared" si="0"/>
        <v>458</v>
      </c>
      <c r="B461" s="3" t="str">
        <f>VLOOKUP(D461,DSKH!$A:$B,2,0)</f>
        <v>A-212</v>
      </c>
      <c r="C461" s="23" t="s">
        <v>186</v>
      </c>
      <c r="D461" s="23" t="s">
        <v>26</v>
      </c>
      <c r="E461" s="23" t="s">
        <v>57</v>
      </c>
      <c r="F461" s="23">
        <v>108200441310</v>
      </c>
      <c r="G461" s="23" t="s">
        <v>27</v>
      </c>
      <c r="H461" s="203">
        <v>46144</v>
      </c>
      <c r="I461" s="23" t="s">
        <v>28</v>
      </c>
      <c r="J461" s="23" t="s">
        <v>29</v>
      </c>
      <c r="K461" s="23" t="s">
        <v>30</v>
      </c>
      <c r="L461" s="23"/>
      <c r="M461" s="230"/>
      <c r="N461" s="230"/>
      <c r="O461" s="23"/>
      <c r="P461" s="23"/>
      <c r="Q461" s="230"/>
      <c r="R461" s="23"/>
      <c r="S461" s="23"/>
      <c r="T461" s="230"/>
      <c r="U461" s="230"/>
      <c r="V461" s="23"/>
      <c r="W461" s="204"/>
      <c r="X461" s="230"/>
      <c r="Y461" s="230"/>
      <c r="Z461" s="165"/>
      <c r="AA461" s="165"/>
      <c r="AB461" s="165"/>
      <c r="AC461" s="165"/>
      <c r="AD461" s="165"/>
      <c r="AE461" s="165"/>
      <c r="AF461" s="165"/>
      <c r="AG461" s="165"/>
      <c r="AH461" s="165"/>
      <c r="AI461" s="165"/>
      <c r="AJ461" s="165"/>
      <c r="AK461" s="165"/>
      <c r="AL461" s="165"/>
      <c r="AM461" s="165"/>
      <c r="AN461" s="165"/>
      <c r="AO461" s="165"/>
      <c r="AP461" s="165"/>
    </row>
    <row r="462" spans="1:42" ht="16.5">
      <c r="A462" s="2">
        <f t="shared" si="0"/>
        <v>459</v>
      </c>
      <c r="B462" s="3" t="str">
        <f>VLOOKUP(D462,DSKH!$A:$B,2,0)</f>
        <v>A-212</v>
      </c>
      <c r="C462" s="23" t="s">
        <v>186</v>
      </c>
      <c r="D462" s="23" t="s">
        <v>26</v>
      </c>
      <c r="E462" s="23" t="s">
        <v>57</v>
      </c>
      <c r="F462" s="23">
        <v>108200436410</v>
      </c>
      <c r="G462" s="23" t="s">
        <v>27</v>
      </c>
      <c r="H462" s="203">
        <v>46144</v>
      </c>
      <c r="I462" s="23" t="s">
        <v>28</v>
      </c>
      <c r="J462" s="23" t="s">
        <v>29</v>
      </c>
      <c r="K462" s="23" t="s">
        <v>30</v>
      </c>
      <c r="L462" s="23"/>
      <c r="M462" s="230"/>
      <c r="N462" s="230"/>
      <c r="O462" s="23"/>
      <c r="P462" s="23"/>
      <c r="Q462" s="230"/>
      <c r="R462" s="23"/>
      <c r="S462" s="23"/>
      <c r="T462" s="230"/>
      <c r="U462" s="230"/>
      <c r="V462" s="23"/>
      <c r="W462" s="204"/>
      <c r="X462" s="230"/>
      <c r="Y462" s="230"/>
      <c r="Z462" s="165"/>
      <c r="AA462" s="165"/>
      <c r="AB462" s="165"/>
      <c r="AC462" s="165"/>
      <c r="AD462" s="165"/>
      <c r="AE462" s="165"/>
      <c r="AF462" s="165"/>
      <c r="AG462" s="165"/>
      <c r="AH462" s="165"/>
      <c r="AI462" s="165"/>
      <c r="AJ462" s="165"/>
      <c r="AK462" s="165"/>
      <c r="AL462" s="165"/>
      <c r="AM462" s="165"/>
      <c r="AN462" s="165"/>
      <c r="AO462" s="165"/>
      <c r="AP462" s="165"/>
    </row>
    <row r="463" spans="1:42" ht="16.5">
      <c r="A463" s="2">
        <f t="shared" si="0"/>
        <v>460</v>
      </c>
      <c r="B463" s="3" t="str">
        <f>VLOOKUP(D463,DSKH!$A:$B,2,0)</f>
        <v>A-212</v>
      </c>
      <c r="C463" s="23" t="s">
        <v>186</v>
      </c>
      <c r="D463" s="23" t="s">
        <v>26</v>
      </c>
      <c r="E463" s="23" t="s">
        <v>57</v>
      </c>
      <c r="F463" s="23">
        <v>108200434200</v>
      </c>
      <c r="G463" s="23" t="s">
        <v>27</v>
      </c>
      <c r="H463" s="203">
        <v>46144</v>
      </c>
      <c r="I463" s="23" t="s">
        <v>28</v>
      </c>
      <c r="J463" s="23" t="s">
        <v>29</v>
      </c>
      <c r="K463" s="23" t="s">
        <v>30</v>
      </c>
      <c r="L463" s="23"/>
      <c r="M463" s="230"/>
      <c r="N463" s="230"/>
      <c r="O463" s="23"/>
      <c r="P463" s="23"/>
      <c r="Q463" s="230"/>
      <c r="R463" s="23"/>
      <c r="S463" s="23"/>
      <c r="T463" s="230"/>
      <c r="U463" s="230"/>
      <c r="V463" s="23"/>
      <c r="W463" s="204"/>
      <c r="X463" s="230"/>
      <c r="Y463" s="230"/>
      <c r="Z463" s="165"/>
      <c r="AA463" s="165"/>
      <c r="AB463" s="165"/>
      <c r="AC463" s="165"/>
      <c r="AD463" s="165"/>
      <c r="AE463" s="165"/>
      <c r="AF463" s="165"/>
      <c r="AG463" s="165"/>
      <c r="AH463" s="165"/>
      <c r="AI463" s="165"/>
      <c r="AJ463" s="165"/>
      <c r="AK463" s="165"/>
      <c r="AL463" s="165"/>
      <c r="AM463" s="165"/>
      <c r="AN463" s="165"/>
      <c r="AO463" s="165"/>
      <c r="AP463" s="165"/>
    </row>
    <row r="464" spans="1:42" ht="16.5">
      <c r="A464" s="2">
        <f t="shared" si="0"/>
        <v>461</v>
      </c>
      <c r="B464" s="3" t="str">
        <f>VLOOKUP(D464,DSKH!$A:$B,2,0)</f>
        <v>A-212</v>
      </c>
      <c r="C464" s="23" t="s">
        <v>186</v>
      </c>
      <c r="D464" s="23" t="s">
        <v>26</v>
      </c>
      <c r="E464" s="23" t="s">
        <v>57</v>
      </c>
      <c r="F464" s="23">
        <v>108200428010</v>
      </c>
      <c r="G464" s="23" t="s">
        <v>27</v>
      </c>
      <c r="H464" s="203">
        <v>46144</v>
      </c>
      <c r="I464" s="23" t="s">
        <v>28</v>
      </c>
      <c r="J464" s="23" t="s">
        <v>29</v>
      </c>
      <c r="K464" s="23" t="s">
        <v>30</v>
      </c>
      <c r="L464" s="23"/>
      <c r="M464" s="230"/>
      <c r="N464" s="230"/>
      <c r="O464" s="23"/>
      <c r="P464" s="23"/>
      <c r="Q464" s="230"/>
      <c r="R464" s="23"/>
      <c r="S464" s="23"/>
      <c r="T464" s="230"/>
      <c r="U464" s="230"/>
      <c r="V464" s="23"/>
      <c r="W464" s="204"/>
      <c r="X464" s="230"/>
      <c r="Y464" s="230"/>
      <c r="Z464" s="165"/>
      <c r="AA464" s="165"/>
      <c r="AB464" s="165"/>
      <c r="AC464" s="165"/>
      <c r="AD464" s="165"/>
      <c r="AE464" s="165"/>
      <c r="AF464" s="165"/>
      <c r="AG464" s="165"/>
      <c r="AH464" s="165"/>
      <c r="AI464" s="165"/>
      <c r="AJ464" s="165"/>
      <c r="AK464" s="165"/>
      <c r="AL464" s="165"/>
      <c r="AM464" s="165"/>
      <c r="AN464" s="165"/>
      <c r="AO464" s="165"/>
      <c r="AP464" s="165"/>
    </row>
    <row r="465" spans="1:42" ht="16.5">
      <c r="A465" s="2">
        <f t="shared" si="0"/>
        <v>462</v>
      </c>
      <c r="B465" s="3" t="str">
        <f>VLOOKUP(D465,DSKH!$A:$B,2,0)</f>
        <v>A-212</v>
      </c>
      <c r="C465" s="23" t="s">
        <v>186</v>
      </c>
      <c r="D465" s="23" t="s">
        <v>26</v>
      </c>
      <c r="E465" s="23" t="s">
        <v>57</v>
      </c>
      <c r="F465" s="23">
        <v>108200407710</v>
      </c>
      <c r="G465" s="23" t="s">
        <v>27</v>
      </c>
      <c r="H465" s="203">
        <v>46144</v>
      </c>
      <c r="I465" s="23" t="s">
        <v>28</v>
      </c>
      <c r="J465" s="23" t="s">
        <v>29</v>
      </c>
      <c r="K465" s="23" t="s">
        <v>30</v>
      </c>
      <c r="L465" s="23"/>
      <c r="M465" s="230"/>
      <c r="N465" s="230"/>
      <c r="O465" s="23"/>
      <c r="P465" s="23"/>
      <c r="Q465" s="230"/>
      <c r="R465" s="23"/>
      <c r="S465" s="23"/>
      <c r="T465" s="230"/>
      <c r="U465" s="230"/>
      <c r="V465" s="23"/>
      <c r="W465" s="204"/>
      <c r="X465" s="230"/>
      <c r="Y465" s="230"/>
      <c r="Z465" s="165"/>
      <c r="AA465" s="165"/>
      <c r="AB465" s="165"/>
      <c r="AC465" s="165"/>
      <c r="AD465" s="165"/>
      <c r="AE465" s="165"/>
      <c r="AF465" s="165"/>
      <c r="AG465" s="165"/>
      <c r="AH465" s="165"/>
      <c r="AI465" s="165"/>
      <c r="AJ465" s="165"/>
      <c r="AK465" s="165"/>
      <c r="AL465" s="165"/>
      <c r="AM465" s="165"/>
      <c r="AN465" s="165"/>
      <c r="AO465" s="165"/>
      <c r="AP465" s="165"/>
    </row>
    <row r="466" spans="1:42" ht="16.5">
      <c r="A466" s="2">
        <f t="shared" si="0"/>
        <v>463</v>
      </c>
      <c r="B466" s="3" t="str">
        <f>VLOOKUP(D466,DSKH!$A:$B,2,0)</f>
        <v>A-212</v>
      </c>
      <c r="C466" s="23" t="s">
        <v>186</v>
      </c>
      <c r="D466" s="23" t="s">
        <v>26</v>
      </c>
      <c r="E466" s="23" t="s">
        <v>57</v>
      </c>
      <c r="F466" s="23">
        <v>108200403730</v>
      </c>
      <c r="G466" s="23" t="s">
        <v>32</v>
      </c>
      <c r="H466" s="203">
        <v>46144</v>
      </c>
      <c r="I466" s="23" t="s">
        <v>28</v>
      </c>
      <c r="J466" s="23" t="s">
        <v>36</v>
      </c>
      <c r="K466" s="23" t="s">
        <v>30</v>
      </c>
      <c r="L466" s="23"/>
      <c r="M466" s="223"/>
      <c r="N466" s="223"/>
      <c r="O466" s="23"/>
      <c r="P466" s="23"/>
      <c r="Q466" s="223"/>
      <c r="R466" s="23"/>
      <c r="S466" s="23"/>
      <c r="T466" s="223"/>
      <c r="U466" s="223"/>
      <c r="V466" s="23"/>
      <c r="W466" s="204"/>
      <c r="X466" s="223"/>
      <c r="Y466" s="223"/>
      <c r="Z466" s="165"/>
      <c r="AA466" s="165"/>
      <c r="AB466" s="165"/>
      <c r="AC466" s="165"/>
      <c r="AD466" s="165"/>
      <c r="AE466" s="165"/>
      <c r="AF466" s="165"/>
      <c r="AG466" s="165"/>
      <c r="AH466" s="165"/>
      <c r="AI466" s="165"/>
      <c r="AJ466" s="165"/>
      <c r="AK466" s="165"/>
      <c r="AL466" s="165"/>
      <c r="AM466" s="165"/>
      <c r="AN466" s="165"/>
      <c r="AO466" s="165"/>
      <c r="AP466" s="165"/>
    </row>
    <row r="467" spans="1:42" ht="16.5">
      <c r="A467" s="2">
        <f t="shared" si="0"/>
        <v>464</v>
      </c>
      <c r="B467" s="3" t="str">
        <f>VLOOKUP(D467,DSKH!$A:$B,2,0)</f>
        <v>A-212</v>
      </c>
      <c r="C467" s="23" t="s">
        <v>186</v>
      </c>
      <c r="D467" s="23" t="s">
        <v>26</v>
      </c>
      <c r="E467" s="23" t="s">
        <v>57</v>
      </c>
      <c r="F467" s="23">
        <v>108203031750</v>
      </c>
      <c r="G467" s="23" t="s">
        <v>27</v>
      </c>
      <c r="H467" s="203">
        <v>46146</v>
      </c>
      <c r="I467" s="23" t="s">
        <v>28</v>
      </c>
      <c r="J467" s="23" t="s">
        <v>29</v>
      </c>
      <c r="K467" s="23" t="s">
        <v>30</v>
      </c>
      <c r="L467" s="23"/>
      <c r="M467" s="232" t="s">
        <v>18738</v>
      </c>
      <c r="N467" s="232" t="s">
        <v>18739</v>
      </c>
      <c r="O467" s="23"/>
      <c r="P467" s="23"/>
      <c r="Q467" s="232">
        <v>5</v>
      </c>
      <c r="R467" s="23"/>
      <c r="S467" s="23"/>
      <c r="T467" s="232" t="s">
        <v>18740</v>
      </c>
      <c r="U467" s="232" t="s">
        <v>18741</v>
      </c>
      <c r="V467" s="23"/>
      <c r="W467" s="204"/>
      <c r="X467" s="232" t="s">
        <v>188</v>
      </c>
      <c r="Y467" s="232" t="s">
        <v>35</v>
      </c>
      <c r="Z467" s="165"/>
      <c r="AA467" s="165"/>
      <c r="AB467" s="165"/>
      <c r="AC467" s="165"/>
      <c r="AD467" s="165"/>
      <c r="AE467" s="165"/>
      <c r="AF467" s="165"/>
      <c r="AG467" s="165"/>
      <c r="AH467" s="165"/>
      <c r="AI467" s="165"/>
      <c r="AJ467" s="165"/>
      <c r="AK467" s="165"/>
      <c r="AL467" s="165"/>
      <c r="AM467" s="165"/>
      <c r="AN467" s="165"/>
      <c r="AO467" s="165"/>
      <c r="AP467" s="165"/>
    </row>
    <row r="468" spans="1:42" ht="16.5">
      <c r="A468" s="2">
        <f t="shared" si="0"/>
        <v>465</v>
      </c>
      <c r="B468" s="3" t="str">
        <f>VLOOKUP(D468,DSKH!$A:$B,2,0)</f>
        <v>A-212</v>
      </c>
      <c r="C468" s="23" t="s">
        <v>186</v>
      </c>
      <c r="D468" s="23" t="s">
        <v>26</v>
      </c>
      <c r="E468" s="23" t="s">
        <v>57</v>
      </c>
      <c r="F468" s="23">
        <v>108202950810</v>
      </c>
      <c r="G468" s="23" t="s">
        <v>27</v>
      </c>
      <c r="H468" s="203">
        <v>46146</v>
      </c>
      <c r="I468" s="23" t="s">
        <v>28</v>
      </c>
      <c r="J468" s="23" t="s">
        <v>29</v>
      </c>
      <c r="K468" s="23" t="s">
        <v>30</v>
      </c>
      <c r="L468" s="23"/>
      <c r="M468" s="230"/>
      <c r="N468" s="230"/>
      <c r="O468" s="23"/>
      <c r="P468" s="23"/>
      <c r="Q468" s="230"/>
      <c r="R468" s="23"/>
      <c r="S468" s="23"/>
      <c r="T468" s="230"/>
      <c r="U468" s="230"/>
      <c r="V468" s="23"/>
      <c r="W468" s="204"/>
      <c r="X468" s="230"/>
      <c r="Y468" s="230"/>
      <c r="Z468" s="165"/>
      <c r="AA468" s="165"/>
      <c r="AB468" s="165"/>
      <c r="AC468" s="165"/>
      <c r="AD468" s="165"/>
      <c r="AE468" s="165"/>
      <c r="AF468" s="165"/>
      <c r="AG468" s="165"/>
      <c r="AH468" s="165"/>
      <c r="AI468" s="165"/>
      <c r="AJ468" s="165"/>
      <c r="AK468" s="165"/>
      <c r="AL468" s="165"/>
      <c r="AM468" s="165"/>
      <c r="AN468" s="165"/>
      <c r="AO468" s="165"/>
      <c r="AP468" s="165"/>
    </row>
    <row r="469" spans="1:42" ht="16.5">
      <c r="A469" s="2">
        <f t="shared" si="0"/>
        <v>466</v>
      </c>
      <c r="B469" s="3" t="str">
        <f>VLOOKUP(D469,DSKH!$A:$B,2,0)</f>
        <v>A-212</v>
      </c>
      <c r="C469" s="23" t="s">
        <v>186</v>
      </c>
      <c r="D469" s="23" t="s">
        <v>26</v>
      </c>
      <c r="E469" s="23" t="s">
        <v>57</v>
      </c>
      <c r="F469" s="23">
        <v>108202898310</v>
      </c>
      <c r="G469" s="23" t="s">
        <v>27</v>
      </c>
      <c r="H469" s="203">
        <v>46146</v>
      </c>
      <c r="I469" s="23" t="s">
        <v>28</v>
      </c>
      <c r="J469" s="23" t="s">
        <v>29</v>
      </c>
      <c r="K469" s="23" t="s">
        <v>30</v>
      </c>
      <c r="L469" s="23"/>
      <c r="M469" s="230"/>
      <c r="N469" s="230"/>
      <c r="O469" s="23"/>
      <c r="P469" s="23"/>
      <c r="Q469" s="230"/>
      <c r="R469" s="23"/>
      <c r="S469" s="23"/>
      <c r="T469" s="230"/>
      <c r="U469" s="230"/>
      <c r="V469" s="23"/>
      <c r="W469" s="204"/>
      <c r="X469" s="230"/>
      <c r="Y469" s="230"/>
      <c r="Z469" s="165"/>
      <c r="AA469" s="165"/>
      <c r="AB469" s="165"/>
      <c r="AC469" s="165"/>
      <c r="AD469" s="165"/>
      <c r="AE469" s="165"/>
      <c r="AF469" s="165"/>
      <c r="AG469" s="165"/>
      <c r="AH469" s="165"/>
      <c r="AI469" s="165"/>
      <c r="AJ469" s="165"/>
      <c r="AK469" s="165"/>
      <c r="AL469" s="165"/>
      <c r="AM469" s="165"/>
      <c r="AN469" s="165"/>
      <c r="AO469" s="165"/>
      <c r="AP469" s="165"/>
    </row>
    <row r="470" spans="1:42" ht="16.5">
      <c r="A470" s="2">
        <f t="shared" si="0"/>
        <v>467</v>
      </c>
      <c r="B470" s="3" t="str">
        <f>VLOOKUP(D470,DSKH!$A:$B,2,0)</f>
        <v>A-212</v>
      </c>
      <c r="C470" s="23" t="s">
        <v>186</v>
      </c>
      <c r="D470" s="23" t="s">
        <v>26</v>
      </c>
      <c r="E470" s="23" t="s">
        <v>57</v>
      </c>
      <c r="F470" s="23">
        <v>108202880810</v>
      </c>
      <c r="G470" s="23" t="s">
        <v>27</v>
      </c>
      <c r="H470" s="203">
        <v>46146</v>
      </c>
      <c r="I470" s="23" t="s">
        <v>28</v>
      </c>
      <c r="J470" s="23" t="s">
        <v>29</v>
      </c>
      <c r="K470" s="23" t="s">
        <v>30</v>
      </c>
      <c r="L470" s="23"/>
      <c r="M470" s="230"/>
      <c r="N470" s="230"/>
      <c r="O470" s="23"/>
      <c r="P470" s="23"/>
      <c r="Q470" s="230"/>
      <c r="R470" s="23"/>
      <c r="S470" s="23"/>
      <c r="T470" s="230"/>
      <c r="U470" s="230"/>
      <c r="V470" s="23"/>
      <c r="W470" s="204"/>
      <c r="X470" s="230"/>
      <c r="Y470" s="230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5"/>
      <c r="AJ470" s="165"/>
      <c r="AK470" s="165"/>
      <c r="AL470" s="165"/>
      <c r="AM470" s="165"/>
      <c r="AN470" s="165"/>
      <c r="AO470" s="165"/>
      <c r="AP470" s="165"/>
    </row>
    <row r="471" spans="1:42" ht="16.5">
      <c r="A471" s="2">
        <f t="shared" si="0"/>
        <v>468</v>
      </c>
      <c r="B471" s="3" t="str">
        <f>VLOOKUP(D471,DSKH!$A:$B,2,0)</f>
        <v>A-212</v>
      </c>
      <c r="C471" s="23" t="s">
        <v>186</v>
      </c>
      <c r="D471" s="23" t="s">
        <v>26</v>
      </c>
      <c r="E471" s="23" t="s">
        <v>57</v>
      </c>
      <c r="F471" s="23">
        <v>108202842750</v>
      </c>
      <c r="G471" s="23" t="s">
        <v>27</v>
      </c>
      <c r="H471" s="203">
        <v>46146</v>
      </c>
      <c r="I471" s="23" t="s">
        <v>28</v>
      </c>
      <c r="J471" s="23" t="s">
        <v>29</v>
      </c>
      <c r="K471" s="23" t="s">
        <v>30</v>
      </c>
      <c r="L471" s="23"/>
      <c r="M471" s="230"/>
      <c r="N471" s="230"/>
      <c r="O471" s="23"/>
      <c r="P471" s="23"/>
      <c r="Q471" s="230"/>
      <c r="R471" s="23"/>
      <c r="S471" s="23"/>
      <c r="T471" s="230"/>
      <c r="U471" s="230"/>
      <c r="V471" s="23"/>
      <c r="W471" s="204"/>
      <c r="X471" s="230"/>
      <c r="Y471" s="230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5"/>
      <c r="AJ471" s="165"/>
      <c r="AK471" s="165"/>
      <c r="AL471" s="165"/>
      <c r="AM471" s="165"/>
      <c r="AN471" s="165"/>
      <c r="AO471" s="165"/>
      <c r="AP471" s="165"/>
    </row>
    <row r="472" spans="1:42" ht="16.5">
      <c r="A472" s="2">
        <f t="shared" si="0"/>
        <v>469</v>
      </c>
      <c r="B472" s="3" t="str">
        <f>VLOOKUP(D472,DSKH!$A:$B,2,0)</f>
        <v>A-212</v>
      </c>
      <c r="C472" s="23" t="s">
        <v>186</v>
      </c>
      <c r="D472" s="23" t="s">
        <v>26</v>
      </c>
      <c r="E472" s="23" t="s">
        <v>57</v>
      </c>
      <c r="F472" s="23">
        <v>108202818140</v>
      </c>
      <c r="G472" s="23" t="s">
        <v>27</v>
      </c>
      <c r="H472" s="203">
        <v>46146</v>
      </c>
      <c r="I472" s="23" t="s">
        <v>28</v>
      </c>
      <c r="J472" s="23" t="s">
        <v>29</v>
      </c>
      <c r="K472" s="23" t="s">
        <v>30</v>
      </c>
      <c r="L472" s="23"/>
      <c r="M472" s="230"/>
      <c r="N472" s="230"/>
      <c r="O472" s="23"/>
      <c r="P472" s="23"/>
      <c r="Q472" s="230"/>
      <c r="R472" s="23"/>
      <c r="S472" s="23"/>
      <c r="T472" s="230"/>
      <c r="U472" s="230"/>
      <c r="V472" s="23"/>
      <c r="W472" s="204"/>
      <c r="X472" s="230"/>
      <c r="Y472" s="230"/>
      <c r="Z472" s="165"/>
      <c r="AA472" s="165"/>
      <c r="AB472" s="165"/>
      <c r="AC472" s="165"/>
      <c r="AD472" s="165"/>
      <c r="AE472" s="165"/>
      <c r="AF472" s="165"/>
      <c r="AG472" s="165"/>
      <c r="AH472" s="165"/>
      <c r="AI472" s="165"/>
      <c r="AJ472" s="165"/>
      <c r="AK472" s="165"/>
      <c r="AL472" s="165"/>
      <c r="AM472" s="165"/>
      <c r="AN472" s="165"/>
      <c r="AO472" s="165"/>
      <c r="AP472" s="165"/>
    </row>
    <row r="473" spans="1:42" ht="16.5">
      <c r="A473" s="2">
        <f t="shared" si="0"/>
        <v>470</v>
      </c>
      <c r="B473" s="3" t="str">
        <f>VLOOKUP(D473,DSKH!$A:$B,2,0)</f>
        <v>A-212</v>
      </c>
      <c r="C473" s="23" t="s">
        <v>186</v>
      </c>
      <c r="D473" s="23" t="s">
        <v>26</v>
      </c>
      <c r="E473" s="23" t="s">
        <v>57</v>
      </c>
      <c r="F473" s="23">
        <v>108202802740</v>
      </c>
      <c r="G473" s="23" t="s">
        <v>27</v>
      </c>
      <c r="H473" s="203">
        <v>46146</v>
      </c>
      <c r="I473" s="23" t="s">
        <v>28</v>
      </c>
      <c r="J473" s="23" t="s">
        <v>29</v>
      </c>
      <c r="K473" s="23" t="s">
        <v>30</v>
      </c>
      <c r="L473" s="23"/>
      <c r="M473" s="230"/>
      <c r="N473" s="230"/>
      <c r="O473" s="23"/>
      <c r="P473" s="23"/>
      <c r="Q473" s="230"/>
      <c r="R473" s="23"/>
      <c r="S473" s="23"/>
      <c r="T473" s="230"/>
      <c r="U473" s="230"/>
      <c r="V473" s="23"/>
      <c r="W473" s="204"/>
      <c r="X473" s="230"/>
      <c r="Y473" s="230"/>
      <c r="Z473" s="165"/>
      <c r="AA473" s="165"/>
      <c r="AB473" s="165"/>
      <c r="AC473" s="165"/>
      <c r="AD473" s="165"/>
      <c r="AE473" s="165"/>
      <c r="AF473" s="165"/>
      <c r="AG473" s="165"/>
      <c r="AH473" s="165"/>
      <c r="AI473" s="165"/>
      <c r="AJ473" s="165"/>
      <c r="AK473" s="165"/>
      <c r="AL473" s="165"/>
      <c r="AM473" s="165"/>
      <c r="AN473" s="165"/>
      <c r="AO473" s="165"/>
      <c r="AP473" s="165"/>
    </row>
    <row r="474" spans="1:42" ht="16.5">
      <c r="A474" s="2">
        <f t="shared" si="0"/>
        <v>471</v>
      </c>
      <c r="B474" s="3" t="str">
        <f>VLOOKUP(D474,DSKH!$A:$B,2,0)</f>
        <v>A-212</v>
      </c>
      <c r="C474" s="23" t="s">
        <v>186</v>
      </c>
      <c r="D474" s="23" t="s">
        <v>26</v>
      </c>
      <c r="E474" s="23" t="s">
        <v>57</v>
      </c>
      <c r="F474" s="23">
        <v>108202789920</v>
      </c>
      <c r="G474" s="23" t="s">
        <v>27</v>
      </c>
      <c r="H474" s="203">
        <v>46146</v>
      </c>
      <c r="I474" s="23" t="s">
        <v>28</v>
      </c>
      <c r="J474" s="23" t="s">
        <v>29</v>
      </c>
      <c r="K474" s="23" t="s">
        <v>30</v>
      </c>
      <c r="L474" s="23"/>
      <c r="M474" s="230"/>
      <c r="N474" s="230"/>
      <c r="O474" s="23"/>
      <c r="P474" s="23"/>
      <c r="Q474" s="230"/>
      <c r="R474" s="23"/>
      <c r="S474" s="23"/>
      <c r="T474" s="230"/>
      <c r="U474" s="230"/>
      <c r="V474" s="23"/>
      <c r="W474" s="204"/>
      <c r="X474" s="230"/>
      <c r="Y474" s="230"/>
      <c r="Z474" s="165"/>
      <c r="AA474" s="165"/>
      <c r="AB474" s="165"/>
      <c r="AC474" s="165"/>
      <c r="AD474" s="165"/>
      <c r="AE474" s="165"/>
      <c r="AF474" s="165"/>
      <c r="AG474" s="165"/>
      <c r="AH474" s="165"/>
      <c r="AI474" s="165"/>
      <c r="AJ474" s="165"/>
      <c r="AK474" s="165"/>
      <c r="AL474" s="165"/>
      <c r="AM474" s="165"/>
      <c r="AN474" s="165"/>
      <c r="AO474" s="165"/>
      <c r="AP474" s="165"/>
    </row>
    <row r="475" spans="1:42" ht="16.5">
      <c r="A475" s="2">
        <f t="shared" si="0"/>
        <v>472</v>
      </c>
      <c r="B475" s="3" t="str">
        <f>VLOOKUP(D475,DSKH!$A:$B,2,0)</f>
        <v>A-212</v>
      </c>
      <c r="C475" s="23" t="s">
        <v>186</v>
      </c>
      <c r="D475" s="23" t="s">
        <v>26</v>
      </c>
      <c r="E475" s="23" t="s">
        <v>57</v>
      </c>
      <c r="F475" s="23">
        <v>108202777060</v>
      </c>
      <c r="G475" s="23" t="s">
        <v>27</v>
      </c>
      <c r="H475" s="203">
        <v>46146</v>
      </c>
      <c r="I475" s="23" t="s">
        <v>28</v>
      </c>
      <c r="J475" s="23" t="s">
        <v>29</v>
      </c>
      <c r="K475" s="23" t="s">
        <v>30</v>
      </c>
      <c r="L475" s="23"/>
      <c r="M475" s="230"/>
      <c r="N475" s="230"/>
      <c r="O475" s="23"/>
      <c r="P475" s="23"/>
      <c r="Q475" s="230"/>
      <c r="R475" s="23"/>
      <c r="S475" s="23"/>
      <c r="T475" s="230"/>
      <c r="U475" s="230"/>
      <c r="V475" s="23"/>
      <c r="W475" s="204"/>
      <c r="X475" s="230"/>
      <c r="Y475" s="230"/>
      <c r="Z475" s="165"/>
      <c r="AA475" s="165"/>
      <c r="AB475" s="165"/>
      <c r="AC475" s="165"/>
      <c r="AD475" s="165"/>
      <c r="AE475" s="165"/>
      <c r="AF475" s="165"/>
      <c r="AG475" s="165"/>
      <c r="AH475" s="165"/>
      <c r="AI475" s="165"/>
      <c r="AJ475" s="165"/>
      <c r="AK475" s="165"/>
      <c r="AL475" s="165"/>
      <c r="AM475" s="165"/>
      <c r="AN475" s="165"/>
      <c r="AO475" s="165"/>
      <c r="AP475" s="165"/>
    </row>
    <row r="476" spans="1:42" ht="16.5">
      <c r="A476" s="2">
        <f t="shared" si="0"/>
        <v>473</v>
      </c>
      <c r="B476" s="3" t="str">
        <f>VLOOKUP(D476,DSKH!$A:$B,2,0)</f>
        <v>A-212</v>
      </c>
      <c r="C476" s="23" t="s">
        <v>186</v>
      </c>
      <c r="D476" s="23" t="s">
        <v>26</v>
      </c>
      <c r="E476" s="23" t="s">
        <v>57</v>
      </c>
      <c r="F476" s="23">
        <v>108202759120</v>
      </c>
      <c r="G476" s="23" t="s">
        <v>27</v>
      </c>
      <c r="H476" s="203">
        <v>46146</v>
      </c>
      <c r="I476" s="23" t="s">
        <v>28</v>
      </c>
      <c r="J476" s="23" t="s">
        <v>29</v>
      </c>
      <c r="K476" s="23" t="s">
        <v>30</v>
      </c>
      <c r="L476" s="23"/>
      <c r="M476" s="230"/>
      <c r="N476" s="230"/>
      <c r="O476" s="23"/>
      <c r="P476" s="23"/>
      <c r="Q476" s="230"/>
      <c r="R476" s="23"/>
      <c r="S476" s="23"/>
      <c r="T476" s="230"/>
      <c r="U476" s="230"/>
      <c r="V476" s="23"/>
      <c r="W476" s="204"/>
      <c r="X476" s="230"/>
      <c r="Y476" s="230"/>
      <c r="Z476" s="165"/>
      <c r="AA476" s="165"/>
      <c r="AB476" s="165"/>
      <c r="AC476" s="165"/>
      <c r="AD476" s="165"/>
      <c r="AE476" s="165"/>
      <c r="AF476" s="165"/>
      <c r="AG476" s="165"/>
      <c r="AH476" s="165"/>
      <c r="AI476" s="165"/>
      <c r="AJ476" s="165"/>
      <c r="AK476" s="165"/>
      <c r="AL476" s="165"/>
      <c r="AM476" s="165"/>
      <c r="AN476" s="165"/>
      <c r="AO476" s="165"/>
      <c r="AP476" s="165"/>
    </row>
    <row r="477" spans="1:42" ht="16.5">
      <c r="A477" s="2">
        <f t="shared" si="0"/>
        <v>474</v>
      </c>
      <c r="B477" s="3" t="str">
        <f>VLOOKUP(D477,DSKH!$A:$B,2,0)</f>
        <v>A-212</v>
      </c>
      <c r="C477" s="23" t="s">
        <v>186</v>
      </c>
      <c r="D477" s="23" t="s">
        <v>26</v>
      </c>
      <c r="E477" s="23" t="s">
        <v>57</v>
      </c>
      <c r="F477" s="23">
        <v>108202736130</v>
      </c>
      <c r="G477" s="23" t="s">
        <v>27</v>
      </c>
      <c r="H477" s="203">
        <v>46146</v>
      </c>
      <c r="I477" s="23" t="s">
        <v>28</v>
      </c>
      <c r="J477" s="23" t="s">
        <v>29</v>
      </c>
      <c r="K477" s="23" t="s">
        <v>30</v>
      </c>
      <c r="L477" s="23"/>
      <c r="M477" s="230"/>
      <c r="N477" s="230"/>
      <c r="O477" s="23"/>
      <c r="P477" s="23"/>
      <c r="Q477" s="230"/>
      <c r="R477" s="23"/>
      <c r="S477" s="23"/>
      <c r="T477" s="230"/>
      <c r="U477" s="230"/>
      <c r="V477" s="23"/>
      <c r="W477" s="204"/>
      <c r="X477" s="230"/>
      <c r="Y477" s="230"/>
      <c r="Z477" s="165"/>
      <c r="AA477" s="165"/>
      <c r="AB477" s="165"/>
      <c r="AC477" s="165"/>
      <c r="AD477" s="165"/>
      <c r="AE477" s="165"/>
      <c r="AF477" s="165"/>
      <c r="AG477" s="165"/>
      <c r="AH477" s="165"/>
      <c r="AI477" s="165"/>
      <c r="AJ477" s="165"/>
      <c r="AK477" s="165"/>
      <c r="AL477" s="165"/>
      <c r="AM477" s="165"/>
      <c r="AN477" s="165"/>
      <c r="AO477" s="165"/>
      <c r="AP477" s="165"/>
    </row>
    <row r="478" spans="1:42" ht="16.5">
      <c r="A478" s="2">
        <f t="shared" si="0"/>
        <v>475</v>
      </c>
      <c r="B478" s="3" t="str">
        <f>VLOOKUP(D478,DSKH!$A:$B,2,0)</f>
        <v>A-212</v>
      </c>
      <c r="C478" s="23" t="s">
        <v>186</v>
      </c>
      <c r="D478" s="23" t="s">
        <v>26</v>
      </c>
      <c r="E478" s="23" t="s">
        <v>57</v>
      </c>
      <c r="F478" s="23">
        <v>108202708130</v>
      </c>
      <c r="G478" s="23" t="s">
        <v>27</v>
      </c>
      <c r="H478" s="203">
        <v>46146</v>
      </c>
      <c r="I478" s="23" t="s">
        <v>28</v>
      </c>
      <c r="J478" s="23" t="s">
        <v>29</v>
      </c>
      <c r="K478" s="23" t="s">
        <v>30</v>
      </c>
      <c r="L478" s="23"/>
      <c r="M478" s="230"/>
      <c r="N478" s="230"/>
      <c r="O478" s="23"/>
      <c r="P478" s="23"/>
      <c r="Q478" s="230"/>
      <c r="R478" s="23"/>
      <c r="S478" s="23"/>
      <c r="T478" s="230"/>
      <c r="U478" s="230"/>
      <c r="V478" s="23"/>
      <c r="W478" s="204"/>
      <c r="X478" s="230"/>
      <c r="Y478" s="230"/>
      <c r="Z478" s="165"/>
      <c r="AA478" s="165"/>
      <c r="AB478" s="165"/>
      <c r="AC478" s="165"/>
      <c r="AD478" s="165"/>
      <c r="AE478" s="165"/>
      <c r="AF478" s="165"/>
      <c r="AG478" s="165"/>
      <c r="AH478" s="165"/>
      <c r="AI478" s="165"/>
      <c r="AJ478" s="165"/>
      <c r="AK478" s="165"/>
      <c r="AL478" s="165"/>
      <c r="AM478" s="165"/>
      <c r="AN478" s="165"/>
      <c r="AO478" s="165"/>
      <c r="AP478" s="165"/>
    </row>
    <row r="479" spans="1:42" ht="16.5">
      <c r="A479" s="2">
        <f t="shared" si="0"/>
        <v>476</v>
      </c>
      <c r="B479" s="3" t="str">
        <f>VLOOKUP(D479,DSKH!$A:$B,2,0)</f>
        <v>A-212</v>
      </c>
      <c r="C479" s="23" t="s">
        <v>186</v>
      </c>
      <c r="D479" s="23" t="s">
        <v>26</v>
      </c>
      <c r="E479" s="23" t="s">
        <v>57</v>
      </c>
      <c r="F479" s="23">
        <v>108202688640</v>
      </c>
      <c r="G479" s="23" t="s">
        <v>27</v>
      </c>
      <c r="H479" s="203">
        <v>46146</v>
      </c>
      <c r="I479" s="23" t="s">
        <v>28</v>
      </c>
      <c r="J479" s="23" t="s">
        <v>29</v>
      </c>
      <c r="K479" s="23" t="s">
        <v>30</v>
      </c>
      <c r="L479" s="23"/>
      <c r="M479" s="230"/>
      <c r="N479" s="230"/>
      <c r="O479" s="23"/>
      <c r="P479" s="23"/>
      <c r="Q479" s="230"/>
      <c r="R479" s="23"/>
      <c r="S479" s="23"/>
      <c r="T479" s="230"/>
      <c r="U479" s="230"/>
      <c r="V479" s="23"/>
      <c r="W479" s="204"/>
      <c r="X479" s="230"/>
      <c r="Y479" s="230"/>
      <c r="Z479" s="165"/>
      <c r="AA479" s="165"/>
      <c r="AB479" s="165"/>
      <c r="AC479" s="165"/>
      <c r="AD479" s="165"/>
      <c r="AE479" s="165"/>
      <c r="AF479" s="165"/>
      <c r="AG479" s="165"/>
      <c r="AH479" s="165"/>
      <c r="AI479" s="165"/>
      <c r="AJ479" s="165"/>
      <c r="AK479" s="165"/>
      <c r="AL479" s="165"/>
      <c r="AM479" s="165"/>
      <c r="AN479" s="165"/>
      <c r="AO479" s="165"/>
      <c r="AP479" s="165"/>
    </row>
    <row r="480" spans="1:42" ht="16.5">
      <c r="A480" s="2">
        <f t="shared" si="0"/>
        <v>477</v>
      </c>
      <c r="B480" s="3" t="str">
        <f>VLOOKUP(D480,DSKH!$A:$B,2,0)</f>
        <v>A-212</v>
      </c>
      <c r="C480" s="23" t="s">
        <v>186</v>
      </c>
      <c r="D480" s="23" t="s">
        <v>26</v>
      </c>
      <c r="E480" s="23" t="s">
        <v>57</v>
      </c>
      <c r="F480" s="23">
        <v>108202651650</v>
      </c>
      <c r="G480" s="23" t="s">
        <v>27</v>
      </c>
      <c r="H480" s="203">
        <v>46146</v>
      </c>
      <c r="I480" s="23" t="s">
        <v>28</v>
      </c>
      <c r="J480" s="23" t="s">
        <v>29</v>
      </c>
      <c r="K480" s="23" t="s">
        <v>30</v>
      </c>
      <c r="L480" s="23"/>
      <c r="M480" s="230"/>
      <c r="N480" s="230"/>
      <c r="O480" s="23"/>
      <c r="P480" s="23"/>
      <c r="Q480" s="230"/>
      <c r="R480" s="23"/>
      <c r="S480" s="23"/>
      <c r="T480" s="230"/>
      <c r="U480" s="230"/>
      <c r="V480" s="23"/>
      <c r="W480" s="204"/>
      <c r="X480" s="230"/>
      <c r="Y480" s="230"/>
      <c r="Z480" s="165"/>
      <c r="AA480" s="165"/>
      <c r="AB480" s="165"/>
      <c r="AC480" s="165"/>
      <c r="AD480" s="165"/>
      <c r="AE480" s="165"/>
      <c r="AF480" s="165"/>
      <c r="AG480" s="165"/>
      <c r="AH480" s="165"/>
      <c r="AI480" s="165"/>
      <c r="AJ480" s="165"/>
      <c r="AK480" s="165"/>
      <c r="AL480" s="165"/>
      <c r="AM480" s="165"/>
      <c r="AN480" s="165"/>
      <c r="AO480" s="165"/>
      <c r="AP480" s="165"/>
    </row>
    <row r="481" spans="1:42" ht="16.5">
      <c r="A481" s="2">
        <f t="shared" si="0"/>
        <v>478</v>
      </c>
      <c r="B481" s="3" t="str">
        <f>VLOOKUP(D481,DSKH!$A:$B,2,0)</f>
        <v>A-212</v>
      </c>
      <c r="C481" s="23" t="s">
        <v>186</v>
      </c>
      <c r="D481" s="23" t="s">
        <v>26</v>
      </c>
      <c r="E481" s="23" t="s">
        <v>57</v>
      </c>
      <c r="F481" s="23">
        <v>108202608400</v>
      </c>
      <c r="G481" s="23" t="s">
        <v>27</v>
      </c>
      <c r="H481" s="203">
        <v>46146</v>
      </c>
      <c r="I481" s="23" t="s">
        <v>28</v>
      </c>
      <c r="J481" s="23" t="s">
        <v>29</v>
      </c>
      <c r="K481" s="23" t="s">
        <v>30</v>
      </c>
      <c r="L481" s="23"/>
      <c r="M481" s="230"/>
      <c r="N481" s="230"/>
      <c r="O481" s="23"/>
      <c r="P481" s="23"/>
      <c r="Q481" s="230"/>
      <c r="R481" s="23"/>
      <c r="S481" s="23"/>
      <c r="T481" s="230"/>
      <c r="U481" s="230"/>
      <c r="V481" s="23"/>
      <c r="W481" s="204"/>
      <c r="X481" s="230"/>
      <c r="Y481" s="230"/>
      <c r="Z481" s="165"/>
      <c r="AA481" s="165"/>
      <c r="AB481" s="165"/>
      <c r="AC481" s="165"/>
      <c r="AD481" s="165"/>
      <c r="AE481" s="165"/>
      <c r="AF481" s="165"/>
      <c r="AG481" s="165"/>
      <c r="AH481" s="165"/>
      <c r="AI481" s="165"/>
      <c r="AJ481" s="165"/>
      <c r="AK481" s="165"/>
      <c r="AL481" s="165"/>
      <c r="AM481" s="165"/>
      <c r="AN481" s="165"/>
      <c r="AO481" s="165"/>
      <c r="AP481" s="165"/>
    </row>
    <row r="482" spans="1:42" ht="16.5">
      <c r="A482" s="2">
        <f t="shared" si="0"/>
        <v>479</v>
      </c>
      <c r="B482" s="3" t="str">
        <f>VLOOKUP(D482,DSKH!$A:$B,2,0)</f>
        <v>A-212</v>
      </c>
      <c r="C482" s="23" t="s">
        <v>186</v>
      </c>
      <c r="D482" s="23" t="s">
        <v>26</v>
      </c>
      <c r="E482" s="23" t="s">
        <v>57</v>
      </c>
      <c r="F482" s="23">
        <v>108202592520</v>
      </c>
      <c r="G482" s="23" t="s">
        <v>27</v>
      </c>
      <c r="H482" s="203">
        <v>46146</v>
      </c>
      <c r="I482" s="23" t="s">
        <v>28</v>
      </c>
      <c r="J482" s="23" t="s">
        <v>29</v>
      </c>
      <c r="K482" s="23" t="s">
        <v>30</v>
      </c>
      <c r="L482" s="23"/>
      <c r="M482" s="230"/>
      <c r="N482" s="230"/>
      <c r="O482" s="23"/>
      <c r="P482" s="23"/>
      <c r="Q482" s="230"/>
      <c r="R482" s="23"/>
      <c r="S482" s="23"/>
      <c r="T482" s="230"/>
      <c r="U482" s="230"/>
      <c r="V482" s="23"/>
      <c r="W482" s="204"/>
      <c r="X482" s="230"/>
      <c r="Y482" s="230"/>
      <c r="Z482" s="165"/>
      <c r="AA482" s="165"/>
      <c r="AB482" s="165"/>
      <c r="AC482" s="165"/>
      <c r="AD482" s="165"/>
      <c r="AE482" s="165"/>
      <c r="AF482" s="165"/>
      <c r="AG482" s="165"/>
      <c r="AH482" s="165"/>
      <c r="AI482" s="165"/>
      <c r="AJ482" s="165"/>
      <c r="AK482" s="165"/>
      <c r="AL482" s="165"/>
      <c r="AM482" s="165"/>
      <c r="AN482" s="165"/>
      <c r="AO482" s="165"/>
      <c r="AP482" s="165"/>
    </row>
    <row r="483" spans="1:42" ht="16.5">
      <c r="A483" s="2">
        <f t="shared" si="0"/>
        <v>480</v>
      </c>
      <c r="B483" s="3" t="str">
        <f>VLOOKUP(D483,DSKH!$A:$B,2,0)</f>
        <v>A-212</v>
      </c>
      <c r="C483" s="23" t="s">
        <v>186</v>
      </c>
      <c r="D483" s="23" t="s">
        <v>26</v>
      </c>
      <c r="E483" s="23" t="s">
        <v>57</v>
      </c>
      <c r="F483" s="23">
        <v>108202582720</v>
      </c>
      <c r="G483" s="23" t="s">
        <v>27</v>
      </c>
      <c r="H483" s="203">
        <v>46146</v>
      </c>
      <c r="I483" s="23" t="s">
        <v>28</v>
      </c>
      <c r="J483" s="23" t="s">
        <v>29</v>
      </c>
      <c r="K483" s="23" t="s">
        <v>30</v>
      </c>
      <c r="L483" s="23"/>
      <c r="M483" s="230"/>
      <c r="N483" s="230"/>
      <c r="O483" s="23"/>
      <c r="P483" s="23"/>
      <c r="Q483" s="230"/>
      <c r="R483" s="23"/>
      <c r="S483" s="23"/>
      <c r="T483" s="230"/>
      <c r="U483" s="230"/>
      <c r="V483" s="23"/>
      <c r="W483" s="204"/>
      <c r="X483" s="230"/>
      <c r="Y483" s="230"/>
      <c r="Z483" s="165"/>
      <c r="AA483" s="165"/>
      <c r="AB483" s="165"/>
      <c r="AC483" s="165"/>
      <c r="AD483" s="165"/>
      <c r="AE483" s="165"/>
      <c r="AF483" s="165"/>
      <c r="AG483" s="165"/>
      <c r="AH483" s="165"/>
      <c r="AI483" s="165"/>
      <c r="AJ483" s="165"/>
      <c r="AK483" s="165"/>
      <c r="AL483" s="165"/>
      <c r="AM483" s="165"/>
      <c r="AN483" s="165"/>
      <c r="AO483" s="165"/>
      <c r="AP483" s="165"/>
    </row>
    <row r="484" spans="1:42" ht="16.5">
      <c r="A484" s="2">
        <f t="shared" si="0"/>
        <v>481</v>
      </c>
      <c r="B484" s="3" t="str">
        <f>VLOOKUP(D484,DSKH!$A:$B,2,0)</f>
        <v>A-212</v>
      </c>
      <c r="C484" s="23" t="s">
        <v>186</v>
      </c>
      <c r="D484" s="23" t="s">
        <v>26</v>
      </c>
      <c r="E484" s="23" t="s">
        <v>57</v>
      </c>
      <c r="F484" s="23">
        <v>108202556230</v>
      </c>
      <c r="G484" s="23" t="s">
        <v>27</v>
      </c>
      <c r="H484" s="203">
        <v>46146</v>
      </c>
      <c r="I484" s="23" t="s">
        <v>28</v>
      </c>
      <c r="J484" s="23" t="s">
        <v>29</v>
      </c>
      <c r="K484" s="23" t="s">
        <v>30</v>
      </c>
      <c r="L484" s="23"/>
      <c r="M484" s="230"/>
      <c r="N484" s="230"/>
      <c r="O484" s="23"/>
      <c r="P484" s="23"/>
      <c r="Q484" s="230"/>
      <c r="R484" s="23"/>
      <c r="S484" s="23"/>
      <c r="T484" s="230"/>
      <c r="U484" s="230"/>
      <c r="V484" s="23"/>
      <c r="W484" s="204"/>
      <c r="X484" s="230"/>
      <c r="Y484" s="230"/>
      <c r="Z484" s="165"/>
      <c r="AA484" s="165"/>
      <c r="AB484" s="165"/>
      <c r="AC484" s="165"/>
      <c r="AD484" s="165"/>
      <c r="AE484" s="165"/>
      <c r="AF484" s="165"/>
      <c r="AG484" s="165"/>
      <c r="AH484" s="165"/>
      <c r="AI484" s="165"/>
      <c r="AJ484" s="165"/>
      <c r="AK484" s="165"/>
      <c r="AL484" s="165"/>
      <c r="AM484" s="165"/>
      <c r="AN484" s="165"/>
      <c r="AO484" s="165"/>
      <c r="AP484" s="165"/>
    </row>
    <row r="485" spans="1:42" ht="16.5">
      <c r="A485" s="2">
        <f t="shared" si="0"/>
        <v>482</v>
      </c>
      <c r="B485" s="3" t="str">
        <f>VLOOKUP(D485,DSKH!$A:$B,2,0)</f>
        <v>A-212</v>
      </c>
      <c r="C485" s="23" t="s">
        <v>186</v>
      </c>
      <c r="D485" s="23" t="s">
        <v>26</v>
      </c>
      <c r="E485" s="23" t="s">
        <v>57</v>
      </c>
      <c r="F485" s="23">
        <v>108202530810</v>
      </c>
      <c r="G485" s="23" t="s">
        <v>27</v>
      </c>
      <c r="H485" s="203">
        <v>46146</v>
      </c>
      <c r="I485" s="23" t="s">
        <v>28</v>
      </c>
      <c r="J485" s="23" t="s">
        <v>29</v>
      </c>
      <c r="K485" s="23" t="s">
        <v>30</v>
      </c>
      <c r="L485" s="23"/>
      <c r="M485" s="230"/>
      <c r="N485" s="230"/>
      <c r="O485" s="23"/>
      <c r="P485" s="23"/>
      <c r="Q485" s="230"/>
      <c r="R485" s="23"/>
      <c r="S485" s="23"/>
      <c r="T485" s="230"/>
      <c r="U485" s="230"/>
      <c r="V485" s="23"/>
      <c r="W485" s="204"/>
      <c r="X485" s="230"/>
      <c r="Y485" s="230"/>
      <c r="Z485" s="165"/>
      <c r="AA485" s="165"/>
      <c r="AB485" s="165"/>
      <c r="AC485" s="165"/>
      <c r="AD485" s="165"/>
      <c r="AE485" s="165"/>
      <c r="AF485" s="165"/>
      <c r="AG485" s="165"/>
      <c r="AH485" s="165"/>
      <c r="AI485" s="165"/>
      <c r="AJ485" s="165"/>
      <c r="AK485" s="165"/>
      <c r="AL485" s="165"/>
      <c r="AM485" s="165"/>
      <c r="AN485" s="165"/>
      <c r="AO485" s="165"/>
      <c r="AP485" s="165"/>
    </row>
    <row r="486" spans="1:42" ht="16.5">
      <c r="A486" s="2">
        <f t="shared" si="0"/>
        <v>483</v>
      </c>
      <c r="B486" s="3" t="str">
        <f>VLOOKUP(D486,DSKH!$A:$B,2,0)</f>
        <v>A-212</v>
      </c>
      <c r="C486" s="23" t="s">
        <v>186</v>
      </c>
      <c r="D486" s="23" t="s">
        <v>26</v>
      </c>
      <c r="E486" s="23" t="s">
        <v>57</v>
      </c>
      <c r="F486" s="23">
        <v>108202516550</v>
      </c>
      <c r="G486" s="23" t="s">
        <v>27</v>
      </c>
      <c r="H486" s="203">
        <v>46146</v>
      </c>
      <c r="I486" s="23" t="s">
        <v>28</v>
      </c>
      <c r="J486" s="23" t="s">
        <v>29</v>
      </c>
      <c r="K486" s="23" t="s">
        <v>30</v>
      </c>
      <c r="L486" s="23"/>
      <c r="M486" s="230"/>
      <c r="N486" s="230"/>
      <c r="O486" s="23"/>
      <c r="P486" s="23"/>
      <c r="Q486" s="230"/>
      <c r="R486" s="23"/>
      <c r="S486" s="23"/>
      <c r="T486" s="230"/>
      <c r="U486" s="230"/>
      <c r="V486" s="23"/>
      <c r="W486" s="204"/>
      <c r="X486" s="230"/>
      <c r="Y486" s="230"/>
      <c r="Z486" s="165"/>
      <c r="AA486" s="165"/>
      <c r="AB486" s="165"/>
      <c r="AC486" s="165"/>
      <c r="AD486" s="165"/>
      <c r="AE486" s="165"/>
      <c r="AF486" s="165"/>
      <c r="AG486" s="165"/>
      <c r="AH486" s="165"/>
      <c r="AI486" s="165"/>
      <c r="AJ486" s="165"/>
      <c r="AK486" s="165"/>
      <c r="AL486" s="165"/>
      <c r="AM486" s="165"/>
      <c r="AN486" s="165"/>
      <c r="AO486" s="165"/>
      <c r="AP486" s="165"/>
    </row>
    <row r="487" spans="1:42" ht="16.5">
      <c r="A487" s="2">
        <f t="shared" si="0"/>
        <v>484</v>
      </c>
      <c r="B487" s="3" t="str">
        <f>VLOOKUP(D487,DSKH!$A:$B,2,0)</f>
        <v>A-212</v>
      </c>
      <c r="C487" s="23" t="s">
        <v>186</v>
      </c>
      <c r="D487" s="23" t="s">
        <v>26</v>
      </c>
      <c r="E487" s="23" t="s">
        <v>57</v>
      </c>
      <c r="F487" s="23">
        <v>108202495810</v>
      </c>
      <c r="G487" s="23" t="s">
        <v>27</v>
      </c>
      <c r="H487" s="203">
        <v>46146</v>
      </c>
      <c r="I487" s="23" t="s">
        <v>28</v>
      </c>
      <c r="J487" s="23" t="s">
        <v>29</v>
      </c>
      <c r="K487" s="23" t="s">
        <v>30</v>
      </c>
      <c r="L487" s="23"/>
      <c r="M487" s="230"/>
      <c r="N487" s="230"/>
      <c r="O487" s="23"/>
      <c r="P487" s="23"/>
      <c r="Q487" s="230"/>
      <c r="R487" s="23"/>
      <c r="S487" s="23"/>
      <c r="T487" s="230"/>
      <c r="U487" s="230"/>
      <c r="V487" s="23"/>
      <c r="W487" s="204"/>
      <c r="X487" s="230"/>
      <c r="Y487" s="230"/>
      <c r="Z487" s="165"/>
      <c r="AA487" s="165"/>
      <c r="AB487" s="165"/>
      <c r="AC487" s="165"/>
      <c r="AD487" s="165"/>
      <c r="AE487" s="165"/>
      <c r="AF487" s="165"/>
      <c r="AG487" s="165"/>
      <c r="AH487" s="165"/>
      <c r="AI487" s="165"/>
      <c r="AJ487" s="165"/>
      <c r="AK487" s="165"/>
      <c r="AL487" s="165"/>
      <c r="AM487" s="165"/>
      <c r="AN487" s="165"/>
      <c r="AO487" s="165"/>
      <c r="AP487" s="165"/>
    </row>
    <row r="488" spans="1:42" ht="16.5">
      <c r="A488" s="2">
        <f t="shared" si="0"/>
        <v>485</v>
      </c>
      <c r="B488" s="3" t="str">
        <f>VLOOKUP(D488,DSKH!$A:$B,2,0)</f>
        <v>A-212</v>
      </c>
      <c r="C488" s="23" t="s">
        <v>186</v>
      </c>
      <c r="D488" s="23" t="s">
        <v>26</v>
      </c>
      <c r="E488" s="23" t="s">
        <v>57</v>
      </c>
      <c r="F488" s="23">
        <v>108202480300</v>
      </c>
      <c r="G488" s="23" t="s">
        <v>27</v>
      </c>
      <c r="H488" s="203">
        <v>46146</v>
      </c>
      <c r="I488" s="23" t="s">
        <v>28</v>
      </c>
      <c r="J488" s="23" t="s">
        <v>29</v>
      </c>
      <c r="K488" s="23" t="s">
        <v>30</v>
      </c>
      <c r="L488" s="23"/>
      <c r="M488" s="230"/>
      <c r="N488" s="230"/>
      <c r="O488" s="23"/>
      <c r="P488" s="23"/>
      <c r="Q488" s="230"/>
      <c r="R488" s="23"/>
      <c r="S488" s="23"/>
      <c r="T488" s="230"/>
      <c r="U488" s="230"/>
      <c r="V488" s="23"/>
      <c r="W488" s="204"/>
      <c r="X488" s="230"/>
      <c r="Y488" s="230"/>
      <c r="Z488" s="165"/>
      <c r="AA488" s="165"/>
      <c r="AB488" s="165"/>
      <c r="AC488" s="165"/>
      <c r="AD488" s="165"/>
      <c r="AE488" s="165"/>
      <c r="AF488" s="165"/>
      <c r="AG488" s="165"/>
      <c r="AH488" s="165"/>
      <c r="AI488" s="165"/>
      <c r="AJ488" s="165"/>
      <c r="AK488" s="165"/>
      <c r="AL488" s="165"/>
      <c r="AM488" s="165"/>
      <c r="AN488" s="165"/>
      <c r="AO488" s="165"/>
      <c r="AP488" s="165"/>
    </row>
    <row r="489" spans="1:42" ht="16.5">
      <c r="A489" s="2">
        <f t="shared" si="0"/>
        <v>486</v>
      </c>
      <c r="B489" s="3" t="str">
        <f>VLOOKUP(D489,DSKH!$A:$B,2,0)</f>
        <v>A-212</v>
      </c>
      <c r="C489" s="23" t="s">
        <v>186</v>
      </c>
      <c r="D489" s="23" t="s">
        <v>26</v>
      </c>
      <c r="E489" s="23" t="s">
        <v>57</v>
      </c>
      <c r="F489" s="23">
        <v>108202451930</v>
      </c>
      <c r="G489" s="23" t="s">
        <v>27</v>
      </c>
      <c r="H489" s="203">
        <v>46146</v>
      </c>
      <c r="I489" s="23" t="s">
        <v>28</v>
      </c>
      <c r="J489" s="23" t="s">
        <v>29</v>
      </c>
      <c r="K489" s="23" t="s">
        <v>30</v>
      </c>
      <c r="L489" s="23"/>
      <c r="M489" s="230"/>
      <c r="N489" s="230"/>
      <c r="O489" s="23"/>
      <c r="P489" s="23"/>
      <c r="Q489" s="230"/>
      <c r="R489" s="23"/>
      <c r="S489" s="23"/>
      <c r="T489" s="230"/>
      <c r="U489" s="230"/>
      <c r="V489" s="23"/>
      <c r="W489" s="204"/>
      <c r="X489" s="230"/>
      <c r="Y489" s="230"/>
      <c r="Z489" s="165"/>
      <c r="AA489" s="165"/>
      <c r="AB489" s="165"/>
      <c r="AC489" s="165"/>
      <c r="AD489" s="165"/>
      <c r="AE489" s="165"/>
      <c r="AF489" s="165"/>
      <c r="AG489" s="165"/>
      <c r="AH489" s="165"/>
      <c r="AI489" s="165"/>
      <c r="AJ489" s="165"/>
      <c r="AK489" s="165"/>
      <c r="AL489" s="165"/>
      <c r="AM489" s="165"/>
      <c r="AN489" s="165"/>
      <c r="AO489" s="165"/>
      <c r="AP489" s="165"/>
    </row>
    <row r="490" spans="1:42" ht="16.5">
      <c r="A490" s="2">
        <f t="shared" si="0"/>
        <v>487</v>
      </c>
      <c r="B490" s="3" t="str">
        <f>VLOOKUP(D490,DSKH!$A:$B,2,0)</f>
        <v>A-212</v>
      </c>
      <c r="C490" s="23" t="s">
        <v>186</v>
      </c>
      <c r="D490" s="23" t="s">
        <v>26</v>
      </c>
      <c r="E490" s="23" t="s">
        <v>57</v>
      </c>
      <c r="F490" s="23">
        <v>108202370400</v>
      </c>
      <c r="G490" s="23" t="s">
        <v>27</v>
      </c>
      <c r="H490" s="203">
        <v>46146</v>
      </c>
      <c r="I490" s="23" t="s">
        <v>28</v>
      </c>
      <c r="J490" s="23" t="s">
        <v>29</v>
      </c>
      <c r="K490" s="23" t="s">
        <v>30</v>
      </c>
      <c r="L490" s="23"/>
      <c r="M490" s="230"/>
      <c r="N490" s="230"/>
      <c r="O490" s="23"/>
      <c r="P490" s="23"/>
      <c r="Q490" s="230"/>
      <c r="R490" s="23"/>
      <c r="S490" s="23"/>
      <c r="T490" s="230"/>
      <c r="U490" s="230"/>
      <c r="V490" s="23"/>
      <c r="W490" s="204"/>
      <c r="X490" s="230"/>
      <c r="Y490" s="230"/>
      <c r="Z490" s="165"/>
      <c r="AA490" s="165"/>
      <c r="AB490" s="165"/>
      <c r="AC490" s="165"/>
      <c r="AD490" s="165"/>
      <c r="AE490" s="165"/>
      <c r="AF490" s="165"/>
      <c r="AG490" s="165"/>
      <c r="AH490" s="165"/>
      <c r="AI490" s="165"/>
      <c r="AJ490" s="165"/>
      <c r="AK490" s="165"/>
      <c r="AL490" s="165"/>
      <c r="AM490" s="165"/>
      <c r="AN490" s="165"/>
      <c r="AO490" s="165"/>
      <c r="AP490" s="165"/>
    </row>
    <row r="491" spans="1:42" ht="16.5">
      <c r="A491" s="2">
        <f t="shared" si="0"/>
        <v>488</v>
      </c>
      <c r="B491" s="3" t="str">
        <f>VLOOKUP(D491,DSKH!$A:$B,2,0)</f>
        <v>A-212</v>
      </c>
      <c r="C491" s="23" t="s">
        <v>186</v>
      </c>
      <c r="D491" s="23" t="s">
        <v>26</v>
      </c>
      <c r="E491" s="23" t="s">
        <v>57</v>
      </c>
      <c r="F491" s="23">
        <v>108202343800</v>
      </c>
      <c r="G491" s="23" t="s">
        <v>27</v>
      </c>
      <c r="H491" s="203">
        <v>46146</v>
      </c>
      <c r="I491" s="23" t="s">
        <v>28</v>
      </c>
      <c r="J491" s="23" t="s">
        <v>29</v>
      </c>
      <c r="K491" s="23" t="s">
        <v>30</v>
      </c>
      <c r="L491" s="23"/>
      <c r="M491" s="230"/>
      <c r="N491" s="230"/>
      <c r="O491" s="23"/>
      <c r="P491" s="23"/>
      <c r="Q491" s="230"/>
      <c r="R491" s="23"/>
      <c r="S491" s="23"/>
      <c r="T491" s="230"/>
      <c r="U491" s="230"/>
      <c r="V491" s="23"/>
      <c r="W491" s="204"/>
      <c r="X491" s="230"/>
      <c r="Y491" s="230"/>
      <c r="Z491" s="165"/>
      <c r="AA491" s="165"/>
      <c r="AB491" s="165"/>
      <c r="AC491" s="165"/>
      <c r="AD491" s="165"/>
      <c r="AE491" s="165"/>
      <c r="AF491" s="165"/>
      <c r="AG491" s="165"/>
      <c r="AH491" s="165"/>
      <c r="AI491" s="165"/>
      <c r="AJ491" s="165"/>
      <c r="AK491" s="165"/>
      <c r="AL491" s="165"/>
      <c r="AM491" s="165"/>
      <c r="AN491" s="165"/>
      <c r="AO491" s="165"/>
      <c r="AP491" s="165"/>
    </row>
    <row r="492" spans="1:42" ht="16.5">
      <c r="A492" s="2">
        <f t="shared" si="0"/>
        <v>489</v>
      </c>
      <c r="B492" s="3" t="str">
        <f>VLOOKUP(D492,DSKH!$A:$B,2,0)</f>
        <v>A-212</v>
      </c>
      <c r="C492" s="23" t="s">
        <v>186</v>
      </c>
      <c r="D492" s="23" t="s">
        <v>26</v>
      </c>
      <c r="E492" s="23" t="s">
        <v>57</v>
      </c>
      <c r="F492" s="23">
        <v>108202309610</v>
      </c>
      <c r="G492" s="23" t="s">
        <v>27</v>
      </c>
      <c r="H492" s="203">
        <v>46146</v>
      </c>
      <c r="I492" s="23" t="s">
        <v>28</v>
      </c>
      <c r="J492" s="23" t="s">
        <v>29</v>
      </c>
      <c r="K492" s="23" t="s">
        <v>30</v>
      </c>
      <c r="L492" s="23"/>
      <c r="M492" s="230"/>
      <c r="N492" s="230"/>
      <c r="O492" s="23"/>
      <c r="P492" s="23"/>
      <c r="Q492" s="230"/>
      <c r="R492" s="23"/>
      <c r="S492" s="23"/>
      <c r="T492" s="230"/>
      <c r="U492" s="230"/>
      <c r="V492" s="23"/>
      <c r="W492" s="204"/>
      <c r="X492" s="230"/>
      <c r="Y492" s="230"/>
      <c r="Z492" s="165"/>
      <c r="AA492" s="165"/>
      <c r="AB492" s="165"/>
      <c r="AC492" s="165"/>
      <c r="AD492" s="165"/>
      <c r="AE492" s="165"/>
      <c r="AF492" s="165"/>
      <c r="AG492" s="165"/>
      <c r="AH492" s="165"/>
      <c r="AI492" s="165"/>
      <c r="AJ492" s="165"/>
      <c r="AK492" s="165"/>
      <c r="AL492" s="165"/>
      <c r="AM492" s="165"/>
      <c r="AN492" s="165"/>
      <c r="AO492" s="165"/>
      <c r="AP492" s="165"/>
    </row>
    <row r="493" spans="1:42" ht="16.5">
      <c r="A493" s="2">
        <f t="shared" si="0"/>
        <v>490</v>
      </c>
      <c r="B493" s="3" t="str">
        <f>VLOOKUP(D493,DSKH!$A:$B,2,0)</f>
        <v>A-212</v>
      </c>
      <c r="C493" s="23" t="s">
        <v>186</v>
      </c>
      <c r="D493" s="23" t="s">
        <v>26</v>
      </c>
      <c r="E493" s="23" t="s">
        <v>57</v>
      </c>
      <c r="F493" s="23">
        <v>108202287650</v>
      </c>
      <c r="G493" s="23" t="s">
        <v>27</v>
      </c>
      <c r="H493" s="203">
        <v>46146</v>
      </c>
      <c r="I493" s="23" t="s">
        <v>28</v>
      </c>
      <c r="J493" s="23" t="s">
        <v>29</v>
      </c>
      <c r="K493" s="23" t="s">
        <v>30</v>
      </c>
      <c r="L493" s="23"/>
      <c r="M493" s="230"/>
      <c r="N493" s="230"/>
      <c r="O493" s="23"/>
      <c r="P493" s="23"/>
      <c r="Q493" s="230"/>
      <c r="R493" s="23"/>
      <c r="S493" s="23"/>
      <c r="T493" s="230"/>
      <c r="U493" s="230"/>
      <c r="V493" s="23"/>
      <c r="W493" s="204"/>
      <c r="X493" s="230"/>
      <c r="Y493" s="230"/>
      <c r="Z493" s="165"/>
      <c r="AA493" s="165"/>
      <c r="AB493" s="165"/>
      <c r="AC493" s="165"/>
      <c r="AD493" s="165"/>
      <c r="AE493" s="165"/>
      <c r="AF493" s="165"/>
      <c r="AG493" s="165"/>
      <c r="AH493" s="165"/>
      <c r="AI493" s="165"/>
      <c r="AJ493" s="165"/>
      <c r="AK493" s="165"/>
      <c r="AL493" s="165"/>
      <c r="AM493" s="165"/>
      <c r="AN493" s="165"/>
      <c r="AO493" s="165"/>
      <c r="AP493" s="165"/>
    </row>
    <row r="494" spans="1:42" ht="16.5">
      <c r="A494" s="2">
        <f t="shared" si="0"/>
        <v>491</v>
      </c>
      <c r="B494" s="3" t="str">
        <f>VLOOKUP(D494,DSKH!$A:$B,2,0)</f>
        <v>A-212</v>
      </c>
      <c r="C494" s="23" t="s">
        <v>186</v>
      </c>
      <c r="D494" s="23" t="s">
        <v>26</v>
      </c>
      <c r="E494" s="23" t="s">
        <v>57</v>
      </c>
      <c r="F494" s="23">
        <v>108202215660</v>
      </c>
      <c r="G494" s="23" t="s">
        <v>27</v>
      </c>
      <c r="H494" s="203">
        <v>46146</v>
      </c>
      <c r="I494" s="23" t="s">
        <v>28</v>
      </c>
      <c r="J494" s="23" t="s">
        <v>29</v>
      </c>
      <c r="K494" s="23" t="s">
        <v>30</v>
      </c>
      <c r="L494" s="23"/>
      <c r="M494" s="230"/>
      <c r="N494" s="230"/>
      <c r="O494" s="23"/>
      <c r="P494" s="23"/>
      <c r="Q494" s="230"/>
      <c r="R494" s="23"/>
      <c r="S494" s="23"/>
      <c r="T494" s="230"/>
      <c r="U494" s="230"/>
      <c r="V494" s="23"/>
      <c r="W494" s="204"/>
      <c r="X494" s="230"/>
      <c r="Y494" s="230"/>
      <c r="Z494" s="165"/>
      <c r="AA494" s="165"/>
      <c r="AB494" s="165"/>
      <c r="AC494" s="165"/>
      <c r="AD494" s="165"/>
      <c r="AE494" s="165"/>
      <c r="AF494" s="165"/>
      <c r="AG494" s="165"/>
      <c r="AH494" s="165"/>
      <c r="AI494" s="165"/>
      <c r="AJ494" s="165"/>
      <c r="AK494" s="165"/>
      <c r="AL494" s="165"/>
      <c r="AM494" s="165"/>
      <c r="AN494" s="165"/>
      <c r="AO494" s="165"/>
      <c r="AP494" s="165"/>
    </row>
    <row r="495" spans="1:42" ht="16.5">
      <c r="A495" s="2">
        <f t="shared" si="0"/>
        <v>492</v>
      </c>
      <c r="B495" s="3" t="str">
        <f>VLOOKUP(D495,DSKH!$A:$B,2,0)</f>
        <v>A-212</v>
      </c>
      <c r="C495" s="23" t="s">
        <v>186</v>
      </c>
      <c r="D495" s="23" t="s">
        <v>26</v>
      </c>
      <c r="E495" s="23" t="s">
        <v>57</v>
      </c>
      <c r="F495" s="23">
        <v>108202198860</v>
      </c>
      <c r="G495" s="23" t="s">
        <v>27</v>
      </c>
      <c r="H495" s="203">
        <v>46146</v>
      </c>
      <c r="I495" s="23" t="s">
        <v>28</v>
      </c>
      <c r="J495" s="23" t="s">
        <v>29</v>
      </c>
      <c r="K495" s="23" t="s">
        <v>30</v>
      </c>
      <c r="L495" s="23"/>
      <c r="M495" s="230"/>
      <c r="N495" s="230"/>
      <c r="O495" s="23"/>
      <c r="P495" s="23"/>
      <c r="Q495" s="230"/>
      <c r="R495" s="23"/>
      <c r="S495" s="23"/>
      <c r="T495" s="230"/>
      <c r="U495" s="230"/>
      <c r="V495" s="23"/>
      <c r="W495" s="204"/>
      <c r="X495" s="230"/>
      <c r="Y495" s="230"/>
      <c r="Z495" s="165"/>
      <c r="AA495" s="165"/>
      <c r="AB495" s="165"/>
      <c r="AC495" s="165"/>
      <c r="AD495" s="165"/>
      <c r="AE495" s="165"/>
      <c r="AF495" s="165"/>
      <c r="AG495" s="165"/>
      <c r="AH495" s="165"/>
      <c r="AI495" s="165"/>
      <c r="AJ495" s="165"/>
      <c r="AK495" s="165"/>
      <c r="AL495" s="165"/>
      <c r="AM495" s="165"/>
      <c r="AN495" s="165"/>
      <c r="AO495" s="165"/>
      <c r="AP495" s="165"/>
    </row>
    <row r="496" spans="1:42" ht="16.5">
      <c r="A496" s="2">
        <f t="shared" si="0"/>
        <v>493</v>
      </c>
      <c r="B496" s="3" t="str">
        <f>VLOOKUP(D496,DSKH!$A:$B,2,0)</f>
        <v>A-212</v>
      </c>
      <c r="C496" s="23" t="s">
        <v>186</v>
      </c>
      <c r="D496" s="23" t="s">
        <v>26</v>
      </c>
      <c r="E496" s="23" t="s">
        <v>57</v>
      </c>
      <c r="F496" s="23">
        <v>108202180810</v>
      </c>
      <c r="G496" s="23" t="s">
        <v>27</v>
      </c>
      <c r="H496" s="203">
        <v>46146</v>
      </c>
      <c r="I496" s="23" t="s">
        <v>28</v>
      </c>
      <c r="J496" s="23" t="s">
        <v>29</v>
      </c>
      <c r="K496" s="23" t="s">
        <v>30</v>
      </c>
      <c r="L496" s="23"/>
      <c r="M496" s="230"/>
      <c r="N496" s="230"/>
      <c r="O496" s="23"/>
      <c r="P496" s="23"/>
      <c r="Q496" s="230"/>
      <c r="R496" s="23"/>
      <c r="S496" s="23"/>
      <c r="T496" s="230"/>
      <c r="U496" s="230"/>
      <c r="V496" s="23"/>
      <c r="W496" s="204"/>
      <c r="X496" s="230"/>
      <c r="Y496" s="230"/>
      <c r="Z496" s="165"/>
      <c r="AA496" s="165"/>
      <c r="AB496" s="165"/>
      <c r="AC496" s="165"/>
      <c r="AD496" s="165"/>
      <c r="AE496" s="165"/>
      <c r="AF496" s="165"/>
      <c r="AG496" s="165"/>
      <c r="AH496" s="165"/>
      <c r="AI496" s="165"/>
      <c r="AJ496" s="165"/>
      <c r="AK496" s="165"/>
      <c r="AL496" s="165"/>
      <c r="AM496" s="165"/>
      <c r="AN496" s="165"/>
      <c r="AO496" s="165"/>
      <c r="AP496" s="165"/>
    </row>
    <row r="497" spans="1:42" ht="16.5">
      <c r="A497" s="2">
        <f t="shared" si="0"/>
        <v>494</v>
      </c>
      <c r="B497" s="3" t="str">
        <f>VLOOKUP(D497,DSKH!$A:$B,2,0)</f>
        <v>A-212</v>
      </c>
      <c r="C497" s="23" t="s">
        <v>186</v>
      </c>
      <c r="D497" s="23" t="s">
        <v>26</v>
      </c>
      <c r="E497" s="23" t="s">
        <v>57</v>
      </c>
      <c r="F497" s="23">
        <v>108202141940</v>
      </c>
      <c r="G497" s="23" t="s">
        <v>27</v>
      </c>
      <c r="H497" s="203">
        <v>46146</v>
      </c>
      <c r="I497" s="23" t="s">
        <v>28</v>
      </c>
      <c r="J497" s="23" t="s">
        <v>29</v>
      </c>
      <c r="K497" s="23" t="s">
        <v>30</v>
      </c>
      <c r="L497" s="23"/>
      <c r="M497" s="230"/>
      <c r="N497" s="230"/>
      <c r="O497" s="23"/>
      <c r="P497" s="23"/>
      <c r="Q497" s="230"/>
      <c r="R497" s="23"/>
      <c r="S497" s="23"/>
      <c r="T497" s="230"/>
      <c r="U497" s="230"/>
      <c r="V497" s="23"/>
      <c r="W497" s="204"/>
      <c r="X497" s="230"/>
      <c r="Y497" s="230"/>
      <c r="Z497" s="165"/>
      <c r="AA497" s="165"/>
      <c r="AB497" s="165"/>
      <c r="AC497" s="165"/>
      <c r="AD497" s="165"/>
      <c r="AE497" s="165"/>
      <c r="AF497" s="165"/>
      <c r="AG497" s="165"/>
      <c r="AH497" s="165"/>
      <c r="AI497" s="165"/>
      <c r="AJ497" s="165"/>
      <c r="AK497" s="165"/>
      <c r="AL497" s="165"/>
      <c r="AM497" s="165"/>
      <c r="AN497" s="165"/>
      <c r="AO497" s="165"/>
      <c r="AP497" s="165"/>
    </row>
    <row r="498" spans="1:42" ht="16.5">
      <c r="A498" s="2">
        <f t="shared" si="0"/>
        <v>495</v>
      </c>
      <c r="B498" s="3" t="str">
        <f>VLOOKUP(D498,DSKH!$A:$B,2,0)</f>
        <v>A-212</v>
      </c>
      <c r="C498" s="23" t="s">
        <v>186</v>
      </c>
      <c r="D498" s="23" t="s">
        <v>26</v>
      </c>
      <c r="E498" s="23" t="s">
        <v>57</v>
      </c>
      <c r="F498" s="23">
        <v>108202098210</v>
      </c>
      <c r="G498" s="23" t="s">
        <v>27</v>
      </c>
      <c r="H498" s="203">
        <v>46146</v>
      </c>
      <c r="I498" s="23" t="s">
        <v>28</v>
      </c>
      <c r="J498" s="23" t="s">
        <v>29</v>
      </c>
      <c r="K498" s="23" t="s">
        <v>30</v>
      </c>
      <c r="L498" s="23"/>
      <c r="M498" s="230"/>
      <c r="N498" s="230"/>
      <c r="O498" s="23"/>
      <c r="P498" s="23"/>
      <c r="Q498" s="230"/>
      <c r="R498" s="23"/>
      <c r="S498" s="23"/>
      <c r="T498" s="230"/>
      <c r="U498" s="230"/>
      <c r="V498" s="23"/>
      <c r="W498" s="204"/>
      <c r="X498" s="230"/>
      <c r="Y498" s="230"/>
      <c r="Z498" s="165"/>
      <c r="AA498" s="165"/>
      <c r="AB498" s="165"/>
      <c r="AC498" s="165"/>
      <c r="AD498" s="165"/>
      <c r="AE498" s="165"/>
      <c r="AF498" s="165"/>
      <c r="AG498" s="165"/>
      <c r="AH498" s="165"/>
      <c r="AI498" s="165"/>
      <c r="AJ498" s="165"/>
      <c r="AK498" s="165"/>
      <c r="AL498" s="165"/>
      <c r="AM498" s="165"/>
      <c r="AN498" s="165"/>
      <c r="AO498" s="165"/>
      <c r="AP498" s="165"/>
    </row>
    <row r="499" spans="1:42" ht="16.5">
      <c r="A499" s="2">
        <f t="shared" si="0"/>
        <v>496</v>
      </c>
      <c r="B499" s="3" t="str">
        <f>VLOOKUP(D499,DSKH!$A:$B,2,0)</f>
        <v>A-212</v>
      </c>
      <c r="C499" s="23" t="s">
        <v>186</v>
      </c>
      <c r="D499" s="23" t="s">
        <v>26</v>
      </c>
      <c r="E499" s="23" t="s">
        <v>57</v>
      </c>
      <c r="F499" s="23">
        <v>108202072640</v>
      </c>
      <c r="G499" s="23" t="s">
        <v>27</v>
      </c>
      <c r="H499" s="203">
        <v>46146</v>
      </c>
      <c r="I499" s="23" t="s">
        <v>28</v>
      </c>
      <c r="J499" s="23" t="s">
        <v>29</v>
      </c>
      <c r="K499" s="23" t="s">
        <v>30</v>
      </c>
      <c r="L499" s="23"/>
      <c r="M499" s="230"/>
      <c r="N499" s="230"/>
      <c r="O499" s="23"/>
      <c r="P499" s="23"/>
      <c r="Q499" s="230"/>
      <c r="R499" s="23"/>
      <c r="S499" s="23"/>
      <c r="T499" s="230"/>
      <c r="U499" s="230"/>
      <c r="V499" s="23"/>
      <c r="W499" s="204"/>
      <c r="X499" s="230"/>
      <c r="Y499" s="230"/>
      <c r="Z499" s="165"/>
      <c r="AA499" s="165"/>
      <c r="AB499" s="165"/>
      <c r="AC499" s="165"/>
      <c r="AD499" s="165"/>
      <c r="AE499" s="165"/>
      <c r="AF499" s="165"/>
      <c r="AG499" s="165"/>
      <c r="AH499" s="165"/>
      <c r="AI499" s="165"/>
      <c r="AJ499" s="165"/>
      <c r="AK499" s="165"/>
      <c r="AL499" s="165"/>
      <c r="AM499" s="165"/>
      <c r="AN499" s="165"/>
      <c r="AO499" s="165"/>
      <c r="AP499" s="165"/>
    </row>
    <row r="500" spans="1:42" ht="16.5">
      <c r="A500" s="2">
        <f t="shared" si="0"/>
        <v>497</v>
      </c>
      <c r="B500" s="3" t="str">
        <f>VLOOKUP(D500,DSKH!$A:$B,2,0)</f>
        <v>A-212</v>
      </c>
      <c r="C500" s="23" t="s">
        <v>186</v>
      </c>
      <c r="D500" s="23" t="s">
        <v>26</v>
      </c>
      <c r="E500" s="23" t="s">
        <v>57</v>
      </c>
      <c r="F500" s="23">
        <v>108202009050</v>
      </c>
      <c r="G500" s="23" t="s">
        <v>27</v>
      </c>
      <c r="H500" s="203">
        <v>46146</v>
      </c>
      <c r="I500" s="23" t="s">
        <v>28</v>
      </c>
      <c r="J500" s="23" t="s">
        <v>29</v>
      </c>
      <c r="K500" s="23" t="s">
        <v>30</v>
      </c>
      <c r="L500" s="23"/>
      <c r="M500" s="230"/>
      <c r="N500" s="230"/>
      <c r="O500" s="23"/>
      <c r="P500" s="23"/>
      <c r="Q500" s="230"/>
      <c r="R500" s="23"/>
      <c r="S500" s="23"/>
      <c r="T500" s="230"/>
      <c r="U500" s="230"/>
      <c r="V500" s="23"/>
      <c r="W500" s="204"/>
      <c r="X500" s="230"/>
      <c r="Y500" s="230"/>
      <c r="Z500" s="165"/>
      <c r="AA500" s="165"/>
      <c r="AB500" s="165"/>
      <c r="AC500" s="165"/>
      <c r="AD500" s="165"/>
      <c r="AE500" s="165"/>
      <c r="AF500" s="165"/>
      <c r="AG500" s="165"/>
      <c r="AH500" s="165"/>
      <c r="AI500" s="165"/>
      <c r="AJ500" s="165"/>
      <c r="AK500" s="165"/>
      <c r="AL500" s="165"/>
      <c r="AM500" s="165"/>
      <c r="AN500" s="165"/>
      <c r="AO500" s="165"/>
      <c r="AP500" s="165"/>
    </row>
    <row r="501" spans="1:42" ht="16.5">
      <c r="A501" s="2">
        <f t="shared" si="0"/>
        <v>498</v>
      </c>
      <c r="B501" s="3" t="str">
        <f>VLOOKUP(D501,DSKH!$A:$B,2,0)</f>
        <v>A-212</v>
      </c>
      <c r="C501" s="23" t="s">
        <v>186</v>
      </c>
      <c r="D501" s="23" t="s">
        <v>26</v>
      </c>
      <c r="E501" s="23" t="s">
        <v>57</v>
      </c>
      <c r="F501" s="23">
        <v>108201994240</v>
      </c>
      <c r="G501" s="23" t="s">
        <v>27</v>
      </c>
      <c r="H501" s="203">
        <v>46146</v>
      </c>
      <c r="I501" s="23" t="s">
        <v>28</v>
      </c>
      <c r="J501" s="23" t="s">
        <v>29</v>
      </c>
      <c r="K501" s="23" t="s">
        <v>30</v>
      </c>
      <c r="L501" s="23"/>
      <c r="M501" s="230"/>
      <c r="N501" s="230"/>
      <c r="O501" s="23"/>
      <c r="P501" s="23"/>
      <c r="Q501" s="230"/>
      <c r="R501" s="23"/>
      <c r="S501" s="23"/>
      <c r="T501" s="230"/>
      <c r="U501" s="230"/>
      <c r="V501" s="23"/>
      <c r="W501" s="204"/>
      <c r="X501" s="230"/>
      <c r="Y501" s="230"/>
      <c r="Z501" s="165"/>
      <c r="AA501" s="165"/>
      <c r="AB501" s="165"/>
      <c r="AC501" s="165"/>
      <c r="AD501" s="165"/>
      <c r="AE501" s="165"/>
      <c r="AF501" s="165"/>
      <c r="AG501" s="165"/>
      <c r="AH501" s="165"/>
      <c r="AI501" s="165"/>
      <c r="AJ501" s="165"/>
      <c r="AK501" s="165"/>
      <c r="AL501" s="165"/>
      <c r="AM501" s="165"/>
      <c r="AN501" s="165"/>
      <c r="AO501" s="165"/>
      <c r="AP501" s="165"/>
    </row>
    <row r="502" spans="1:42" ht="16.5">
      <c r="A502" s="2">
        <f t="shared" si="0"/>
        <v>499</v>
      </c>
      <c r="B502" s="3" t="str">
        <f>VLOOKUP(D502,DSKH!$A:$B,2,0)</f>
        <v>A-212</v>
      </c>
      <c r="C502" s="23" t="s">
        <v>186</v>
      </c>
      <c r="D502" s="23" t="s">
        <v>26</v>
      </c>
      <c r="E502" s="23" t="s">
        <v>57</v>
      </c>
      <c r="F502" s="23">
        <v>108201974200</v>
      </c>
      <c r="G502" s="23" t="s">
        <v>27</v>
      </c>
      <c r="H502" s="203">
        <v>46146</v>
      </c>
      <c r="I502" s="23" t="s">
        <v>28</v>
      </c>
      <c r="J502" s="23" t="s">
        <v>29</v>
      </c>
      <c r="K502" s="23" t="s">
        <v>30</v>
      </c>
      <c r="L502" s="23"/>
      <c r="M502" s="230"/>
      <c r="N502" s="230"/>
      <c r="O502" s="23"/>
      <c r="P502" s="23"/>
      <c r="Q502" s="230"/>
      <c r="R502" s="23"/>
      <c r="S502" s="23"/>
      <c r="T502" s="230"/>
      <c r="U502" s="230"/>
      <c r="V502" s="23"/>
      <c r="W502" s="204"/>
      <c r="X502" s="230"/>
      <c r="Y502" s="230"/>
      <c r="Z502" s="165"/>
      <c r="AA502" s="165"/>
      <c r="AB502" s="165"/>
      <c r="AC502" s="165"/>
      <c r="AD502" s="165"/>
      <c r="AE502" s="165"/>
      <c r="AF502" s="165"/>
      <c r="AG502" s="165"/>
      <c r="AH502" s="165"/>
      <c r="AI502" s="165"/>
      <c r="AJ502" s="165"/>
      <c r="AK502" s="165"/>
      <c r="AL502" s="165"/>
      <c r="AM502" s="165"/>
      <c r="AN502" s="165"/>
      <c r="AO502" s="165"/>
      <c r="AP502" s="165"/>
    </row>
    <row r="503" spans="1:42" ht="16.5">
      <c r="A503" s="2">
        <f t="shared" si="0"/>
        <v>500</v>
      </c>
      <c r="B503" s="3" t="str">
        <f>VLOOKUP(D503,DSKH!$A:$B,2,0)</f>
        <v>A-212</v>
      </c>
      <c r="C503" s="23" t="s">
        <v>186</v>
      </c>
      <c r="D503" s="23" t="s">
        <v>26</v>
      </c>
      <c r="E503" s="23" t="s">
        <v>57</v>
      </c>
      <c r="F503" s="23">
        <v>108201949550</v>
      </c>
      <c r="G503" s="23" t="s">
        <v>27</v>
      </c>
      <c r="H503" s="203">
        <v>46146</v>
      </c>
      <c r="I503" s="23" t="s">
        <v>28</v>
      </c>
      <c r="J503" s="23" t="s">
        <v>29</v>
      </c>
      <c r="K503" s="23" t="s">
        <v>30</v>
      </c>
      <c r="L503" s="23"/>
      <c r="M503" s="230"/>
      <c r="N503" s="230"/>
      <c r="O503" s="23"/>
      <c r="P503" s="23"/>
      <c r="Q503" s="230"/>
      <c r="R503" s="23"/>
      <c r="S503" s="23"/>
      <c r="T503" s="230"/>
      <c r="U503" s="230"/>
      <c r="V503" s="23"/>
      <c r="W503" s="204"/>
      <c r="X503" s="230"/>
      <c r="Y503" s="230"/>
      <c r="Z503" s="165"/>
      <c r="AA503" s="165"/>
      <c r="AB503" s="165"/>
      <c r="AC503" s="165"/>
      <c r="AD503" s="165"/>
      <c r="AE503" s="165"/>
      <c r="AF503" s="165"/>
      <c r="AG503" s="165"/>
      <c r="AH503" s="165"/>
      <c r="AI503" s="165"/>
      <c r="AJ503" s="165"/>
      <c r="AK503" s="165"/>
      <c r="AL503" s="165"/>
      <c r="AM503" s="165"/>
      <c r="AN503" s="165"/>
      <c r="AO503" s="165"/>
      <c r="AP503" s="165"/>
    </row>
    <row r="504" spans="1:42" ht="16.5">
      <c r="A504" s="2">
        <f t="shared" si="0"/>
        <v>501</v>
      </c>
      <c r="B504" s="3" t="str">
        <f>VLOOKUP(D504,DSKH!$A:$B,2,0)</f>
        <v>A-212</v>
      </c>
      <c r="C504" s="23" t="s">
        <v>186</v>
      </c>
      <c r="D504" s="23" t="s">
        <v>26</v>
      </c>
      <c r="E504" s="23" t="s">
        <v>57</v>
      </c>
      <c r="F504" s="23">
        <v>108201918750</v>
      </c>
      <c r="G504" s="23" t="s">
        <v>27</v>
      </c>
      <c r="H504" s="203">
        <v>46146</v>
      </c>
      <c r="I504" s="23" t="s">
        <v>28</v>
      </c>
      <c r="J504" s="23" t="s">
        <v>29</v>
      </c>
      <c r="K504" s="23" t="s">
        <v>30</v>
      </c>
      <c r="L504" s="23"/>
      <c r="M504" s="230"/>
      <c r="N504" s="230"/>
      <c r="O504" s="23"/>
      <c r="P504" s="23"/>
      <c r="Q504" s="230"/>
      <c r="R504" s="23"/>
      <c r="S504" s="23"/>
      <c r="T504" s="230"/>
      <c r="U504" s="230"/>
      <c r="V504" s="23"/>
      <c r="W504" s="204"/>
      <c r="X504" s="230"/>
      <c r="Y504" s="230"/>
      <c r="Z504" s="165"/>
      <c r="AA504" s="165"/>
      <c r="AB504" s="165"/>
      <c r="AC504" s="165"/>
      <c r="AD504" s="165"/>
      <c r="AE504" s="165"/>
      <c r="AF504" s="165"/>
      <c r="AG504" s="165"/>
      <c r="AH504" s="165"/>
      <c r="AI504" s="165"/>
      <c r="AJ504" s="165"/>
      <c r="AK504" s="165"/>
      <c r="AL504" s="165"/>
      <c r="AM504" s="165"/>
      <c r="AN504" s="165"/>
      <c r="AO504" s="165"/>
      <c r="AP504" s="165"/>
    </row>
    <row r="505" spans="1:42" ht="16.5">
      <c r="A505" s="2">
        <f t="shared" si="0"/>
        <v>502</v>
      </c>
      <c r="B505" s="3" t="str">
        <f>VLOOKUP(D505,DSKH!$A:$B,2,0)</f>
        <v>A-212</v>
      </c>
      <c r="C505" s="23" t="s">
        <v>186</v>
      </c>
      <c r="D505" s="23" t="s">
        <v>26</v>
      </c>
      <c r="E505" s="23" t="s">
        <v>57</v>
      </c>
      <c r="F505" s="23">
        <v>108201890050</v>
      </c>
      <c r="G505" s="23" t="s">
        <v>27</v>
      </c>
      <c r="H505" s="203">
        <v>46146</v>
      </c>
      <c r="I505" s="23" t="s">
        <v>28</v>
      </c>
      <c r="J505" s="23" t="s">
        <v>29</v>
      </c>
      <c r="K505" s="23" t="s">
        <v>30</v>
      </c>
      <c r="L505" s="23"/>
      <c r="M505" s="230"/>
      <c r="N505" s="230"/>
      <c r="O505" s="23"/>
      <c r="P505" s="23"/>
      <c r="Q505" s="230"/>
      <c r="R505" s="23"/>
      <c r="S505" s="23"/>
      <c r="T505" s="230"/>
      <c r="U505" s="230"/>
      <c r="V505" s="23"/>
      <c r="W505" s="204"/>
      <c r="X505" s="230"/>
      <c r="Y505" s="230"/>
      <c r="Z505" s="165"/>
      <c r="AA505" s="165"/>
      <c r="AB505" s="165"/>
      <c r="AC505" s="165"/>
      <c r="AD505" s="165"/>
      <c r="AE505" s="165"/>
      <c r="AF505" s="165"/>
      <c r="AG505" s="165"/>
      <c r="AH505" s="165"/>
      <c r="AI505" s="165"/>
      <c r="AJ505" s="165"/>
      <c r="AK505" s="165"/>
      <c r="AL505" s="165"/>
      <c r="AM505" s="165"/>
      <c r="AN505" s="165"/>
      <c r="AO505" s="165"/>
      <c r="AP505" s="165"/>
    </row>
    <row r="506" spans="1:42" ht="16.5">
      <c r="A506" s="2">
        <f t="shared" si="0"/>
        <v>503</v>
      </c>
      <c r="B506" s="3" t="str">
        <f>VLOOKUP(D506,DSKH!$A:$B,2,0)</f>
        <v>A-212</v>
      </c>
      <c r="C506" s="23" t="s">
        <v>186</v>
      </c>
      <c r="D506" s="23" t="s">
        <v>26</v>
      </c>
      <c r="E506" s="23" t="s">
        <v>57</v>
      </c>
      <c r="F506" s="23">
        <v>108201842600</v>
      </c>
      <c r="G506" s="23" t="s">
        <v>27</v>
      </c>
      <c r="H506" s="203">
        <v>46146</v>
      </c>
      <c r="I506" s="23" t="s">
        <v>28</v>
      </c>
      <c r="J506" s="23" t="s">
        <v>29</v>
      </c>
      <c r="K506" s="23" t="s">
        <v>30</v>
      </c>
      <c r="L506" s="23"/>
      <c r="M506" s="230"/>
      <c r="N506" s="230"/>
      <c r="O506" s="23"/>
      <c r="P506" s="23"/>
      <c r="Q506" s="230"/>
      <c r="R506" s="23"/>
      <c r="S506" s="23"/>
      <c r="T506" s="230"/>
      <c r="U506" s="230"/>
      <c r="V506" s="23"/>
      <c r="W506" s="204"/>
      <c r="X506" s="230"/>
      <c r="Y506" s="230"/>
      <c r="Z506" s="165"/>
      <c r="AA506" s="165"/>
      <c r="AB506" s="165"/>
      <c r="AC506" s="165"/>
      <c r="AD506" s="165"/>
      <c r="AE506" s="165"/>
      <c r="AF506" s="165"/>
      <c r="AG506" s="165"/>
      <c r="AH506" s="165"/>
      <c r="AI506" s="165"/>
      <c r="AJ506" s="165"/>
      <c r="AK506" s="165"/>
      <c r="AL506" s="165"/>
      <c r="AM506" s="165"/>
      <c r="AN506" s="165"/>
      <c r="AO506" s="165"/>
      <c r="AP506" s="165"/>
    </row>
    <row r="507" spans="1:42" ht="16.5">
      <c r="A507" s="2">
        <f t="shared" si="0"/>
        <v>504</v>
      </c>
      <c r="B507" s="3" t="str">
        <f>VLOOKUP(D507,DSKH!$A:$B,2,0)</f>
        <v>A-212</v>
      </c>
      <c r="C507" s="23" t="s">
        <v>186</v>
      </c>
      <c r="D507" s="23" t="s">
        <v>26</v>
      </c>
      <c r="E507" s="23" t="s">
        <v>57</v>
      </c>
      <c r="F507" s="23">
        <v>108201790100</v>
      </c>
      <c r="G507" s="23" t="s">
        <v>27</v>
      </c>
      <c r="H507" s="203">
        <v>46146</v>
      </c>
      <c r="I507" s="23" t="s">
        <v>28</v>
      </c>
      <c r="J507" s="23" t="s">
        <v>29</v>
      </c>
      <c r="K507" s="23" t="s">
        <v>30</v>
      </c>
      <c r="L507" s="23"/>
      <c r="M507" s="230"/>
      <c r="N507" s="230"/>
      <c r="O507" s="23"/>
      <c r="P507" s="23"/>
      <c r="Q507" s="230"/>
      <c r="R507" s="23"/>
      <c r="S507" s="23"/>
      <c r="T507" s="230"/>
      <c r="U507" s="230"/>
      <c r="V507" s="23"/>
      <c r="W507" s="204"/>
      <c r="X507" s="230"/>
      <c r="Y507" s="230"/>
      <c r="Z507" s="165"/>
      <c r="AA507" s="165"/>
      <c r="AB507" s="165"/>
      <c r="AC507" s="165"/>
      <c r="AD507" s="165"/>
      <c r="AE507" s="165"/>
      <c r="AF507" s="165"/>
      <c r="AG507" s="165"/>
      <c r="AH507" s="165"/>
      <c r="AI507" s="165"/>
      <c r="AJ507" s="165"/>
      <c r="AK507" s="165"/>
      <c r="AL507" s="165"/>
      <c r="AM507" s="165"/>
      <c r="AN507" s="165"/>
      <c r="AO507" s="165"/>
      <c r="AP507" s="165"/>
    </row>
    <row r="508" spans="1:42" ht="16.5">
      <c r="A508" s="2">
        <f t="shared" si="0"/>
        <v>505</v>
      </c>
      <c r="B508" s="3" t="str">
        <f>VLOOKUP(D508,DSKH!$A:$B,2,0)</f>
        <v>A-212</v>
      </c>
      <c r="C508" s="23" t="s">
        <v>186</v>
      </c>
      <c r="D508" s="23" t="s">
        <v>26</v>
      </c>
      <c r="E508" s="23" t="s">
        <v>57</v>
      </c>
      <c r="F508" s="23">
        <v>108201762910</v>
      </c>
      <c r="G508" s="23" t="s">
        <v>27</v>
      </c>
      <c r="H508" s="203">
        <v>46146</v>
      </c>
      <c r="I508" s="23" t="s">
        <v>28</v>
      </c>
      <c r="J508" s="23" t="s">
        <v>29</v>
      </c>
      <c r="K508" s="23" t="s">
        <v>30</v>
      </c>
      <c r="L508" s="23"/>
      <c r="M508" s="230"/>
      <c r="N508" s="230"/>
      <c r="O508" s="23"/>
      <c r="P508" s="23"/>
      <c r="Q508" s="230"/>
      <c r="R508" s="23"/>
      <c r="S508" s="23"/>
      <c r="T508" s="230"/>
      <c r="U508" s="230"/>
      <c r="V508" s="23"/>
      <c r="W508" s="204"/>
      <c r="X508" s="230"/>
      <c r="Y508" s="230"/>
      <c r="Z508" s="165"/>
      <c r="AA508" s="165"/>
      <c r="AB508" s="165"/>
      <c r="AC508" s="165"/>
      <c r="AD508" s="165"/>
      <c r="AE508" s="165"/>
      <c r="AF508" s="165"/>
      <c r="AG508" s="165"/>
      <c r="AH508" s="165"/>
      <c r="AI508" s="165"/>
      <c r="AJ508" s="165"/>
      <c r="AK508" s="165"/>
      <c r="AL508" s="165"/>
      <c r="AM508" s="165"/>
      <c r="AN508" s="165"/>
      <c r="AO508" s="165"/>
      <c r="AP508" s="165"/>
    </row>
    <row r="509" spans="1:42" ht="16.5">
      <c r="A509" s="2">
        <f t="shared" si="0"/>
        <v>506</v>
      </c>
      <c r="B509" s="3" t="str">
        <f>VLOOKUP(D509,DSKH!$A:$B,2,0)</f>
        <v>A-212</v>
      </c>
      <c r="C509" s="23" t="s">
        <v>186</v>
      </c>
      <c r="D509" s="23" t="s">
        <v>26</v>
      </c>
      <c r="E509" s="23" t="s">
        <v>57</v>
      </c>
      <c r="F509" s="23">
        <v>108201742720</v>
      </c>
      <c r="G509" s="23" t="s">
        <v>27</v>
      </c>
      <c r="H509" s="203">
        <v>46146</v>
      </c>
      <c r="I509" s="23" t="s">
        <v>28</v>
      </c>
      <c r="J509" s="23" t="s">
        <v>29</v>
      </c>
      <c r="K509" s="23" t="s">
        <v>30</v>
      </c>
      <c r="L509" s="23"/>
      <c r="M509" s="230"/>
      <c r="N509" s="230"/>
      <c r="O509" s="23"/>
      <c r="P509" s="23"/>
      <c r="Q509" s="230"/>
      <c r="R509" s="23"/>
      <c r="S509" s="23"/>
      <c r="T509" s="230"/>
      <c r="U509" s="230"/>
      <c r="V509" s="23"/>
      <c r="W509" s="204"/>
      <c r="X509" s="230"/>
      <c r="Y509" s="230"/>
      <c r="Z509" s="165"/>
      <c r="AA509" s="165"/>
      <c r="AB509" s="165"/>
      <c r="AC509" s="165"/>
      <c r="AD509" s="165"/>
      <c r="AE509" s="165"/>
      <c r="AF509" s="165"/>
      <c r="AG509" s="165"/>
      <c r="AH509" s="165"/>
      <c r="AI509" s="165"/>
      <c r="AJ509" s="165"/>
      <c r="AK509" s="165"/>
      <c r="AL509" s="165"/>
      <c r="AM509" s="165"/>
      <c r="AN509" s="165"/>
      <c r="AO509" s="165"/>
      <c r="AP509" s="165"/>
    </row>
    <row r="510" spans="1:42" ht="16.5">
      <c r="A510" s="2">
        <f t="shared" si="0"/>
        <v>507</v>
      </c>
      <c r="B510" s="3" t="str">
        <f>VLOOKUP(D510,DSKH!$A:$B,2,0)</f>
        <v>A-212</v>
      </c>
      <c r="C510" s="23" t="s">
        <v>186</v>
      </c>
      <c r="D510" s="23" t="s">
        <v>26</v>
      </c>
      <c r="E510" s="23" t="s">
        <v>57</v>
      </c>
      <c r="F510" s="23">
        <v>108201659750</v>
      </c>
      <c r="G510" s="23" t="s">
        <v>27</v>
      </c>
      <c r="H510" s="203">
        <v>46146</v>
      </c>
      <c r="I510" s="23" t="s">
        <v>28</v>
      </c>
      <c r="J510" s="23" t="s">
        <v>29</v>
      </c>
      <c r="K510" s="23" t="s">
        <v>30</v>
      </c>
      <c r="L510" s="23"/>
      <c r="M510" s="230"/>
      <c r="N510" s="230"/>
      <c r="O510" s="23"/>
      <c r="P510" s="23"/>
      <c r="Q510" s="230"/>
      <c r="R510" s="23"/>
      <c r="S510" s="23"/>
      <c r="T510" s="230"/>
      <c r="U510" s="230"/>
      <c r="V510" s="23"/>
      <c r="W510" s="204"/>
      <c r="X510" s="230"/>
      <c r="Y510" s="230"/>
      <c r="Z510" s="165"/>
      <c r="AA510" s="165"/>
      <c r="AB510" s="165"/>
      <c r="AC510" s="165"/>
      <c r="AD510" s="165"/>
      <c r="AE510" s="165"/>
      <c r="AF510" s="165"/>
      <c r="AG510" s="165"/>
      <c r="AH510" s="165"/>
      <c r="AI510" s="165"/>
      <c r="AJ510" s="165"/>
      <c r="AK510" s="165"/>
      <c r="AL510" s="165"/>
      <c r="AM510" s="165"/>
      <c r="AN510" s="165"/>
      <c r="AO510" s="165"/>
      <c r="AP510" s="165"/>
    </row>
    <row r="511" spans="1:42" ht="16.5">
      <c r="A511" s="2">
        <f t="shared" si="0"/>
        <v>508</v>
      </c>
      <c r="B511" s="3" t="str">
        <f>VLOOKUP(D511,DSKH!$A:$B,2,0)</f>
        <v>A-212</v>
      </c>
      <c r="C511" s="23" t="s">
        <v>186</v>
      </c>
      <c r="D511" s="23" t="s">
        <v>26</v>
      </c>
      <c r="E511" s="23" t="s">
        <v>57</v>
      </c>
      <c r="F511" s="23">
        <v>108201501550</v>
      </c>
      <c r="G511" s="23" t="s">
        <v>27</v>
      </c>
      <c r="H511" s="203">
        <v>46146</v>
      </c>
      <c r="I511" s="23" t="s">
        <v>28</v>
      </c>
      <c r="J511" s="23" t="s">
        <v>29</v>
      </c>
      <c r="K511" s="23" t="s">
        <v>30</v>
      </c>
      <c r="L511" s="23"/>
      <c r="M511" s="223"/>
      <c r="N511" s="223"/>
      <c r="O511" s="23"/>
      <c r="P511" s="23"/>
      <c r="Q511" s="223"/>
      <c r="R511" s="23"/>
      <c r="S511" s="23"/>
      <c r="T511" s="223"/>
      <c r="U511" s="223"/>
      <c r="V511" s="23"/>
      <c r="W511" s="204"/>
      <c r="X511" s="223"/>
      <c r="Y511" s="223"/>
      <c r="Z511" s="165"/>
      <c r="AA511" s="165"/>
      <c r="AB511" s="165"/>
      <c r="AC511" s="165"/>
      <c r="AD511" s="165"/>
      <c r="AE511" s="165"/>
      <c r="AF511" s="165"/>
      <c r="AG511" s="165"/>
      <c r="AH511" s="165"/>
      <c r="AI511" s="165"/>
      <c r="AJ511" s="165"/>
      <c r="AK511" s="165"/>
      <c r="AL511" s="165"/>
      <c r="AM511" s="165"/>
      <c r="AN511" s="165"/>
      <c r="AO511" s="165"/>
      <c r="AP511" s="165"/>
    </row>
    <row r="512" spans="1:42" ht="16.5">
      <c r="A512" s="2">
        <f t="shared" si="0"/>
        <v>509</v>
      </c>
      <c r="B512" s="3" t="str">
        <f>VLOOKUP(D512,DSKH!$A:$B,2,0)</f>
        <v>A-212</v>
      </c>
      <c r="C512" s="23" t="s">
        <v>186</v>
      </c>
      <c r="D512" s="23" t="s">
        <v>26</v>
      </c>
      <c r="E512" s="23" t="s">
        <v>57</v>
      </c>
      <c r="F512" s="23">
        <v>108206335860</v>
      </c>
      <c r="G512" s="23" t="s">
        <v>27</v>
      </c>
      <c r="H512" s="203">
        <v>46146</v>
      </c>
      <c r="I512" s="23" t="s">
        <v>28</v>
      </c>
      <c r="J512" s="23" t="s">
        <v>29</v>
      </c>
      <c r="K512" s="23" t="s">
        <v>30</v>
      </c>
      <c r="L512" s="23"/>
      <c r="M512" s="232" t="s">
        <v>18742</v>
      </c>
      <c r="N512" s="232" t="s">
        <v>18743</v>
      </c>
      <c r="O512" s="23"/>
      <c r="P512" s="23"/>
      <c r="Q512" s="232">
        <v>3</v>
      </c>
      <c r="R512" s="23"/>
      <c r="S512" s="23"/>
      <c r="T512" s="232" t="s">
        <v>18744</v>
      </c>
      <c r="U512" s="232" t="s">
        <v>18745</v>
      </c>
      <c r="V512" s="23"/>
      <c r="W512" s="204"/>
      <c r="X512" s="232" t="s">
        <v>188</v>
      </c>
      <c r="Y512" s="232" t="s">
        <v>35</v>
      </c>
      <c r="Z512" s="165"/>
      <c r="AA512" s="165"/>
      <c r="AB512" s="165"/>
      <c r="AC512" s="165"/>
      <c r="AD512" s="165"/>
      <c r="AE512" s="165"/>
      <c r="AF512" s="165"/>
      <c r="AG512" s="165"/>
      <c r="AH512" s="165"/>
      <c r="AI512" s="165"/>
      <c r="AJ512" s="165"/>
      <c r="AK512" s="165"/>
      <c r="AL512" s="165"/>
      <c r="AM512" s="165"/>
      <c r="AN512" s="165"/>
      <c r="AO512" s="165"/>
      <c r="AP512" s="165"/>
    </row>
    <row r="513" spans="1:42" ht="16.5">
      <c r="A513" s="2">
        <f t="shared" si="0"/>
        <v>510</v>
      </c>
      <c r="B513" s="3" t="str">
        <f>VLOOKUP(D513,DSKH!$A:$B,2,0)</f>
        <v>A-212</v>
      </c>
      <c r="C513" s="23" t="s">
        <v>186</v>
      </c>
      <c r="D513" s="23" t="s">
        <v>26</v>
      </c>
      <c r="E513" s="23" t="s">
        <v>57</v>
      </c>
      <c r="F513" s="23">
        <v>108206311620</v>
      </c>
      <c r="G513" s="23" t="s">
        <v>27</v>
      </c>
      <c r="H513" s="203">
        <v>46146</v>
      </c>
      <c r="I513" s="23" t="s">
        <v>28</v>
      </c>
      <c r="J513" s="23" t="s">
        <v>29</v>
      </c>
      <c r="K513" s="23" t="s">
        <v>30</v>
      </c>
      <c r="L513" s="23"/>
      <c r="M513" s="230"/>
      <c r="N513" s="230"/>
      <c r="O513" s="23"/>
      <c r="P513" s="23"/>
      <c r="Q513" s="230"/>
      <c r="R513" s="23"/>
      <c r="S513" s="23"/>
      <c r="T513" s="230"/>
      <c r="U513" s="230"/>
      <c r="V513" s="23"/>
      <c r="W513" s="204"/>
      <c r="X513" s="230"/>
      <c r="Y513" s="230"/>
      <c r="Z513" s="165"/>
      <c r="AA513" s="165"/>
      <c r="AB513" s="165"/>
      <c r="AC513" s="165"/>
      <c r="AD513" s="165"/>
      <c r="AE513" s="165"/>
      <c r="AF513" s="165"/>
      <c r="AG513" s="165"/>
      <c r="AH513" s="165"/>
      <c r="AI513" s="165"/>
      <c r="AJ513" s="165"/>
      <c r="AK513" s="165"/>
      <c r="AL513" s="165"/>
      <c r="AM513" s="165"/>
      <c r="AN513" s="165"/>
      <c r="AO513" s="165"/>
      <c r="AP513" s="165"/>
    </row>
    <row r="514" spans="1:42" ht="16.5">
      <c r="A514" s="2">
        <f t="shared" si="0"/>
        <v>511</v>
      </c>
      <c r="B514" s="3" t="str">
        <f>VLOOKUP(D514,DSKH!$A:$B,2,0)</f>
        <v>A-212</v>
      </c>
      <c r="C514" s="23" t="s">
        <v>186</v>
      </c>
      <c r="D514" s="23" t="s">
        <v>26</v>
      </c>
      <c r="E514" s="23" t="s">
        <v>57</v>
      </c>
      <c r="F514" s="23">
        <v>108206279750</v>
      </c>
      <c r="G514" s="23" t="s">
        <v>27</v>
      </c>
      <c r="H514" s="203">
        <v>46146</v>
      </c>
      <c r="I514" s="23" t="s">
        <v>28</v>
      </c>
      <c r="J514" s="23" t="s">
        <v>29</v>
      </c>
      <c r="K514" s="23" t="s">
        <v>30</v>
      </c>
      <c r="L514" s="23"/>
      <c r="M514" s="230"/>
      <c r="N514" s="230"/>
      <c r="O514" s="23"/>
      <c r="P514" s="23"/>
      <c r="Q514" s="230"/>
      <c r="R514" s="23"/>
      <c r="S514" s="23"/>
      <c r="T514" s="230"/>
      <c r="U514" s="230"/>
      <c r="V514" s="23"/>
      <c r="W514" s="204"/>
      <c r="X514" s="230"/>
      <c r="Y514" s="230"/>
      <c r="Z514" s="165"/>
      <c r="AA514" s="165"/>
      <c r="AB514" s="165"/>
      <c r="AC514" s="165"/>
      <c r="AD514" s="165"/>
      <c r="AE514" s="165"/>
      <c r="AF514" s="165"/>
      <c r="AG514" s="165"/>
      <c r="AH514" s="165"/>
      <c r="AI514" s="165"/>
      <c r="AJ514" s="165"/>
      <c r="AK514" s="165"/>
      <c r="AL514" s="165"/>
      <c r="AM514" s="165"/>
      <c r="AN514" s="165"/>
      <c r="AO514" s="165"/>
      <c r="AP514" s="165"/>
    </row>
    <row r="515" spans="1:42" ht="16.5">
      <c r="A515" s="2">
        <f t="shared" si="0"/>
        <v>512</v>
      </c>
      <c r="B515" s="3" t="str">
        <f>VLOOKUP(D515,DSKH!$A:$B,2,0)</f>
        <v>A-212</v>
      </c>
      <c r="C515" s="23" t="s">
        <v>186</v>
      </c>
      <c r="D515" s="23" t="s">
        <v>26</v>
      </c>
      <c r="E515" s="23" t="s">
        <v>57</v>
      </c>
      <c r="F515" s="23">
        <v>108206261550</v>
      </c>
      <c r="G515" s="23" t="s">
        <v>27</v>
      </c>
      <c r="H515" s="203">
        <v>46146</v>
      </c>
      <c r="I515" s="23" t="s">
        <v>28</v>
      </c>
      <c r="J515" s="23" t="s">
        <v>29</v>
      </c>
      <c r="K515" s="23" t="s">
        <v>30</v>
      </c>
      <c r="L515" s="23"/>
      <c r="M515" s="230"/>
      <c r="N515" s="230"/>
      <c r="O515" s="23"/>
      <c r="P515" s="23"/>
      <c r="Q515" s="230"/>
      <c r="R515" s="23"/>
      <c r="S515" s="23"/>
      <c r="T515" s="230"/>
      <c r="U515" s="230"/>
      <c r="V515" s="23"/>
      <c r="W515" s="204"/>
      <c r="X515" s="230"/>
      <c r="Y515" s="230"/>
      <c r="Z515" s="165"/>
      <c r="AA515" s="165"/>
      <c r="AB515" s="165"/>
      <c r="AC515" s="165"/>
      <c r="AD515" s="165"/>
      <c r="AE515" s="165"/>
      <c r="AF515" s="165"/>
      <c r="AG515" s="165"/>
      <c r="AH515" s="165"/>
      <c r="AI515" s="165"/>
      <c r="AJ515" s="165"/>
      <c r="AK515" s="165"/>
      <c r="AL515" s="165"/>
      <c r="AM515" s="165"/>
      <c r="AN515" s="165"/>
      <c r="AO515" s="165"/>
      <c r="AP515" s="165"/>
    </row>
    <row r="516" spans="1:42" ht="16.5">
      <c r="A516" s="2">
        <f t="shared" si="0"/>
        <v>513</v>
      </c>
      <c r="B516" s="3" t="str">
        <f>VLOOKUP(D516,DSKH!$A:$B,2,0)</f>
        <v>A-212</v>
      </c>
      <c r="C516" s="23" t="s">
        <v>186</v>
      </c>
      <c r="D516" s="23" t="s">
        <v>26</v>
      </c>
      <c r="E516" s="23" t="s">
        <v>57</v>
      </c>
      <c r="F516" s="23">
        <v>108206250940</v>
      </c>
      <c r="G516" s="23" t="s">
        <v>27</v>
      </c>
      <c r="H516" s="203">
        <v>46146</v>
      </c>
      <c r="I516" s="23" t="s">
        <v>28</v>
      </c>
      <c r="J516" s="23" t="s">
        <v>29</v>
      </c>
      <c r="K516" s="23" t="s">
        <v>30</v>
      </c>
      <c r="L516" s="23"/>
      <c r="M516" s="230"/>
      <c r="N516" s="230"/>
      <c r="O516" s="23"/>
      <c r="P516" s="23"/>
      <c r="Q516" s="230"/>
      <c r="R516" s="23"/>
      <c r="S516" s="23"/>
      <c r="T516" s="230"/>
      <c r="U516" s="230"/>
      <c r="V516" s="23"/>
      <c r="W516" s="204"/>
      <c r="X516" s="230"/>
      <c r="Y516" s="230"/>
      <c r="Z516" s="165"/>
      <c r="AA516" s="165"/>
      <c r="AB516" s="165"/>
      <c r="AC516" s="165"/>
      <c r="AD516" s="165"/>
      <c r="AE516" s="165"/>
      <c r="AF516" s="165"/>
      <c r="AG516" s="165"/>
      <c r="AH516" s="165"/>
      <c r="AI516" s="165"/>
      <c r="AJ516" s="165"/>
      <c r="AK516" s="165"/>
      <c r="AL516" s="165"/>
      <c r="AM516" s="165"/>
      <c r="AN516" s="165"/>
      <c r="AO516" s="165"/>
      <c r="AP516" s="165"/>
    </row>
    <row r="517" spans="1:42" ht="16.5">
      <c r="A517" s="2">
        <f t="shared" si="0"/>
        <v>514</v>
      </c>
      <c r="B517" s="3" t="str">
        <f>VLOOKUP(D517,DSKH!$A:$B,2,0)</f>
        <v>A-212</v>
      </c>
      <c r="C517" s="23" t="s">
        <v>186</v>
      </c>
      <c r="D517" s="23" t="s">
        <v>26</v>
      </c>
      <c r="E517" s="23" t="s">
        <v>57</v>
      </c>
      <c r="F517" s="23">
        <v>108206228100</v>
      </c>
      <c r="G517" s="23" t="s">
        <v>27</v>
      </c>
      <c r="H517" s="203">
        <v>46146</v>
      </c>
      <c r="I517" s="23" t="s">
        <v>28</v>
      </c>
      <c r="J517" s="23" t="s">
        <v>29</v>
      </c>
      <c r="K517" s="23" t="s">
        <v>30</v>
      </c>
      <c r="L517" s="23"/>
      <c r="M517" s="230"/>
      <c r="N517" s="230"/>
      <c r="O517" s="23"/>
      <c r="P517" s="23"/>
      <c r="Q517" s="230"/>
      <c r="R517" s="23"/>
      <c r="S517" s="23"/>
      <c r="T517" s="230"/>
      <c r="U517" s="230"/>
      <c r="V517" s="23"/>
      <c r="W517" s="204"/>
      <c r="X517" s="230"/>
      <c r="Y517" s="230"/>
      <c r="Z517" s="165"/>
      <c r="AA517" s="165"/>
      <c r="AB517" s="165"/>
      <c r="AC517" s="165"/>
      <c r="AD517" s="165"/>
      <c r="AE517" s="165"/>
      <c r="AF517" s="165"/>
      <c r="AG517" s="165"/>
      <c r="AH517" s="165"/>
      <c r="AI517" s="165"/>
      <c r="AJ517" s="165"/>
      <c r="AK517" s="165"/>
      <c r="AL517" s="165"/>
      <c r="AM517" s="165"/>
      <c r="AN517" s="165"/>
      <c r="AO517" s="165"/>
      <c r="AP517" s="165"/>
    </row>
    <row r="518" spans="1:42" ht="16.5">
      <c r="A518" s="2">
        <f t="shared" si="0"/>
        <v>515</v>
      </c>
      <c r="B518" s="3" t="str">
        <f>VLOOKUP(D518,DSKH!$A:$B,2,0)</f>
        <v>A-212</v>
      </c>
      <c r="C518" s="23" t="s">
        <v>186</v>
      </c>
      <c r="D518" s="23" t="s">
        <v>26</v>
      </c>
      <c r="E518" s="23" t="s">
        <v>57</v>
      </c>
      <c r="F518" s="23">
        <v>108206206510</v>
      </c>
      <c r="G518" s="23" t="s">
        <v>27</v>
      </c>
      <c r="H518" s="203">
        <v>46146</v>
      </c>
      <c r="I518" s="23" t="s">
        <v>28</v>
      </c>
      <c r="J518" s="23" t="s">
        <v>29</v>
      </c>
      <c r="K518" s="23" t="s">
        <v>30</v>
      </c>
      <c r="L518" s="23"/>
      <c r="M518" s="230"/>
      <c r="N518" s="230"/>
      <c r="O518" s="23"/>
      <c r="P518" s="23"/>
      <c r="Q518" s="230"/>
      <c r="R518" s="23"/>
      <c r="S518" s="23"/>
      <c r="T518" s="230"/>
      <c r="U518" s="230"/>
      <c r="V518" s="23"/>
      <c r="W518" s="204"/>
      <c r="X518" s="230"/>
      <c r="Y518" s="230"/>
      <c r="Z518" s="165"/>
      <c r="AA518" s="165"/>
      <c r="AB518" s="165"/>
      <c r="AC518" s="165"/>
      <c r="AD518" s="165"/>
      <c r="AE518" s="165"/>
      <c r="AF518" s="165"/>
      <c r="AG518" s="165"/>
      <c r="AH518" s="165"/>
      <c r="AI518" s="165"/>
      <c r="AJ518" s="165"/>
      <c r="AK518" s="165"/>
      <c r="AL518" s="165"/>
      <c r="AM518" s="165"/>
      <c r="AN518" s="165"/>
      <c r="AO518" s="165"/>
      <c r="AP518" s="165"/>
    </row>
    <row r="519" spans="1:42" ht="16.5">
      <c r="A519" s="2">
        <f t="shared" si="0"/>
        <v>516</v>
      </c>
      <c r="B519" s="3" t="str">
        <f>VLOOKUP(D519,DSKH!$A:$B,2,0)</f>
        <v>A-212</v>
      </c>
      <c r="C519" s="23" t="s">
        <v>186</v>
      </c>
      <c r="D519" s="23" t="s">
        <v>26</v>
      </c>
      <c r="E519" s="23" t="s">
        <v>57</v>
      </c>
      <c r="F519" s="23">
        <v>108206180500</v>
      </c>
      <c r="G519" s="23" t="s">
        <v>27</v>
      </c>
      <c r="H519" s="203">
        <v>46146</v>
      </c>
      <c r="I519" s="23" t="s">
        <v>28</v>
      </c>
      <c r="J519" s="23" t="s">
        <v>36</v>
      </c>
      <c r="K519" s="23" t="s">
        <v>30</v>
      </c>
      <c r="L519" s="23"/>
      <c r="M519" s="230"/>
      <c r="N519" s="230"/>
      <c r="O519" s="23"/>
      <c r="P519" s="23"/>
      <c r="Q519" s="230"/>
      <c r="R519" s="23"/>
      <c r="S519" s="23"/>
      <c r="T519" s="230"/>
      <c r="U519" s="230"/>
      <c r="V519" s="23"/>
      <c r="W519" s="204"/>
      <c r="X519" s="230"/>
      <c r="Y519" s="230"/>
      <c r="Z519" s="165"/>
      <c r="AA519" s="165"/>
      <c r="AB519" s="165"/>
      <c r="AC519" s="165"/>
      <c r="AD519" s="165"/>
      <c r="AE519" s="165"/>
      <c r="AF519" s="165"/>
      <c r="AG519" s="165"/>
      <c r="AH519" s="165"/>
      <c r="AI519" s="165"/>
      <c r="AJ519" s="165"/>
      <c r="AK519" s="165"/>
      <c r="AL519" s="165"/>
      <c r="AM519" s="165"/>
      <c r="AN519" s="165"/>
      <c r="AO519" s="165"/>
      <c r="AP519" s="165"/>
    </row>
    <row r="520" spans="1:42" ht="16.5">
      <c r="A520" s="2">
        <f t="shared" si="0"/>
        <v>517</v>
      </c>
      <c r="B520" s="3" t="str">
        <f>VLOOKUP(D520,DSKH!$A:$B,2,0)</f>
        <v>A-212</v>
      </c>
      <c r="C520" s="23" t="s">
        <v>186</v>
      </c>
      <c r="D520" s="23" t="s">
        <v>26</v>
      </c>
      <c r="E520" s="23" t="s">
        <v>57</v>
      </c>
      <c r="F520" s="23">
        <v>108206153860</v>
      </c>
      <c r="G520" s="23" t="s">
        <v>27</v>
      </c>
      <c r="H520" s="203">
        <v>46146</v>
      </c>
      <c r="I520" s="23" t="s">
        <v>28</v>
      </c>
      <c r="J520" s="23" t="s">
        <v>29</v>
      </c>
      <c r="K520" s="23" t="s">
        <v>30</v>
      </c>
      <c r="L520" s="23"/>
      <c r="M520" s="230"/>
      <c r="N520" s="230"/>
      <c r="O520" s="23"/>
      <c r="P520" s="23"/>
      <c r="Q520" s="230"/>
      <c r="R520" s="23"/>
      <c r="S520" s="23"/>
      <c r="T520" s="230"/>
      <c r="U520" s="230"/>
      <c r="V520" s="23"/>
      <c r="W520" s="204"/>
      <c r="X520" s="230"/>
      <c r="Y520" s="230"/>
      <c r="Z520" s="165"/>
      <c r="AA520" s="165"/>
      <c r="AB520" s="165"/>
      <c r="AC520" s="165"/>
      <c r="AD520" s="165"/>
      <c r="AE520" s="165"/>
      <c r="AF520" s="165"/>
      <c r="AG520" s="165"/>
      <c r="AH520" s="165"/>
      <c r="AI520" s="165"/>
      <c r="AJ520" s="165"/>
      <c r="AK520" s="165"/>
      <c r="AL520" s="165"/>
      <c r="AM520" s="165"/>
      <c r="AN520" s="165"/>
      <c r="AO520" s="165"/>
      <c r="AP520" s="165"/>
    </row>
    <row r="521" spans="1:42" ht="16.5">
      <c r="A521" s="2">
        <f t="shared" si="0"/>
        <v>518</v>
      </c>
      <c r="B521" s="3" t="str">
        <f>VLOOKUP(D521,DSKH!$A:$B,2,0)</f>
        <v>A-212</v>
      </c>
      <c r="C521" s="23" t="s">
        <v>186</v>
      </c>
      <c r="D521" s="23" t="s">
        <v>26</v>
      </c>
      <c r="E521" s="23" t="s">
        <v>57</v>
      </c>
      <c r="F521" s="23">
        <v>108206130060</v>
      </c>
      <c r="G521" s="23" t="s">
        <v>27</v>
      </c>
      <c r="H521" s="203">
        <v>46146</v>
      </c>
      <c r="I521" s="23" t="s">
        <v>28</v>
      </c>
      <c r="J521" s="23" t="s">
        <v>29</v>
      </c>
      <c r="K521" s="23" t="s">
        <v>30</v>
      </c>
      <c r="L521" s="23"/>
      <c r="M521" s="230"/>
      <c r="N521" s="230"/>
      <c r="O521" s="23"/>
      <c r="P521" s="23"/>
      <c r="Q521" s="230"/>
      <c r="R521" s="23"/>
      <c r="S521" s="23"/>
      <c r="T521" s="230"/>
      <c r="U521" s="230"/>
      <c r="V521" s="23"/>
      <c r="W521" s="204"/>
      <c r="X521" s="230"/>
      <c r="Y521" s="230"/>
      <c r="Z521" s="165"/>
      <c r="AA521" s="165"/>
      <c r="AB521" s="165"/>
      <c r="AC521" s="165"/>
      <c r="AD521" s="165"/>
      <c r="AE521" s="165"/>
      <c r="AF521" s="165"/>
      <c r="AG521" s="165"/>
      <c r="AH521" s="165"/>
      <c r="AI521" s="165"/>
      <c r="AJ521" s="165"/>
      <c r="AK521" s="165"/>
      <c r="AL521" s="165"/>
      <c r="AM521" s="165"/>
      <c r="AN521" s="165"/>
      <c r="AO521" s="165"/>
      <c r="AP521" s="165"/>
    </row>
    <row r="522" spans="1:42" ht="16.5">
      <c r="A522" s="2">
        <f t="shared" si="0"/>
        <v>519</v>
      </c>
      <c r="B522" s="3" t="str">
        <f>VLOOKUP(D522,DSKH!$A:$B,2,0)</f>
        <v>A-212</v>
      </c>
      <c r="C522" s="23" t="s">
        <v>186</v>
      </c>
      <c r="D522" s="23" t="s">
        <v>26</v>
      </c>
      <c r="E522" s="23" t="s">
        <v>57</v>
      </c>
      <c r="F522" s="23">
        <v>108205937120</v>
      </c>
      <c r="G522" s="23" t="s">
        <v>27</v>
      </c>
      <c r="H522" s="203">
        <v>46146</v>
      </c>
      <c r="I522" s="23" t="s">
        <v>28</v>
      </c>
      <c r="J522" s="23" t="s">
        <v>36</v>
      </c>
      <c r="K522" s="23" t="s">
        <v>30</v>
      </c>
      <c r="L522" s="23"/>
      <c r="M522" s="223"/>
      <c r="N522" s="223"/>
      <c r="O522" s="23"/>
      <c r="P522" s="23"/>
      <c r="Q522" s="223"/>
      <c r="R522" s="23"/>
      <c r="S522" s="23"/>
      <c r="T522" s="223"/>
      <c r="U522" s="223"/>
      <c r="V522" s="23"/>
      <c r="W522" s="204"/>
      <c r="X522" s="223"/>
      <c r="Y522" s="223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5"/>
      <c r="AJ522" s="165"/>
      <c r="AK522" s="165"/>
      <c r="AL522" s="165"/>
      <c r="AM522" s="165"/>
      <c r="AN522" s="165"/>
      <c r="AO522" s="165"/>
      <c r="AP522" s="165"/>
    </row>
    <row r="523" spans="1:42" ht="16.5">
      <c r="A523" s="2">
        <f t="shared" si="0"/>
        <v>520</v>
      </c>
      <c r="B523" s="3" t="str">
        <f>VLOOKUP(D523,DSKH!$A:$B,2,0)</f>
        <v>A-595</v>
      </c>
      <c r="C523" s="23" t="s">
        <v>186</v>
      </c>
      <c r="D523" s="23" t="s">
        <v>190</v>
      </c>
      <c r="E523" s="23" t="s">
        <v>29</v>
      </c>
      <c r="F523" s="23">
        <v>308495366710</v>
      </c>
      <c r="G523" s="23" t="s">
        <v>41</v>
      </c>
      <c r="H523" s="203">
        <v>46147</v>
      </c>
      <c r="I523" s="23" t="s">
        <v>28</v>
      </c>
      <c r="J523" s="23" t="s">
        <v>29</v>
      </c>
      <c r="K523" s="23" t="s">
        <v>113</v>
      </c>
      <c r="L523" s="23"/>
      <c r="M523" s="23" t="s">
        <v>18746</v>
      </c>
      <c r="N523" s="23"/>
      <c r="O523" s="23"/>
      <c r="P523" s="23"/>
      <c r="Q523" s="23"/>
      <c r="R523" s="23">
        <v>1</v>
      </c>
      <c r="S523" s="23"/>
      <c r="T523" s="23" t="s">
        <v>2443</v>
      </c>
      <c r="U523" s="23"/>
      <c r="V523" s="23"/>
      <c r="W523" s="204"/>
      <c r="X523" s="23" t="s">
        <v>144</v>
      </c>
      <c r="Y523" s="23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5"/>
      <c r="AJ523" s="165"/>
      <c r="AK523" s="165"/>
      <c r="AL523" s="165"/>
      <c r="AM523" s="165"/>
      <c r="AN523" s="165"/>
      <c r="AO523" s="165"/>
      <c r="AP523" s="165"/>
    </row>
    <row r="524" spans="1:42" ht="37.5" customHeight="1">
      <c r="A524" s="2">
        <f t="shared" si="0"/>
        <v>521</v>
      </c>
      <c r="B524" s="3" t="str">
        <f>VLOOKUP(D524,DSKH!$A:$B,2,0)</f>
        <v>A-212</v>
      </c>
      <c r="C524" s="23" t="s">
        <v>186</v>
      </c>
      <c r="D524" s="23" t="s">
        <v>26</v>
      </c>
      <c r="E524" s="23" t="s">
        <v>57</v>
      </c>
      <c r="F524" s="23">
        <v>108210598200</v>
      </c>
      <c r="G524" s="23" t="s">
        <v>32</v>
      </c>
      <c r="H524" s="203">
        <v>46147</v>
      </c>
      <c r="I524" s="23" t="s">
        <v>33</v>
      </c>
      <c r="J524" s="23" t="s">
        <v>74</v>
      </c>
      <c r="K524" s="23" t="s">
        <v>30</v>
      </c>
      <c r="L524" s="23"/>
      <c r="M524" s="232" t="s">
        <v>18747</v>
      </c>
      <c r="N524" s="232" t="s">
        <v>18748</v>
      </c>
      <c r="O524" s="23"/>
      <c r="P524" s="23"/>
      <c r="Q524" s="232">
        <v>2</v>
      </c>
      <c r="R524" s="23"/>
      <c r="S524" s="23"/>
      <c r="T524" s="232" t="s">
        <v>18749</v>
      </c>
      <c r="U524" s="232" t="s">
        <v>18750</v>
      </c>
      <c r="V524" s="23"/>
      <c r="W524" s="204"/>
      <c r="X524" s="232" t="s">
        <v>188</v>
      </c>
      <c r="Y524" s="232" t="s">
        <v>18751</v>
      </c>
      <c r="Z524" s="165"/>
      <c r="AA524" s="165"/>
      <c r="AB524" s="165"/>
      <c r="AC524" s="165"/>
      <c r="AD524" s="165"/>
      <c r="AE524" s="165"/>
      <c r="AF524" s="165"/>
      <c r="AG524" s="165"/>
      <c r="AH524" s="165"/>
      <c r="AI524" s="165"/>
      <c r="AJ524" s="165"/>
      <c r="AK524" s="165"/>
      <c r="AL524" s="165"/>
      <c r="AM524" s="165"/>
      <c r="AN524" s="165"/>
      <c r="AO524" s="165"/>
      <c r="AP524" s="165"/>
    </row>
    <row r="525" spans="1:42" ht="37.5" customHeight="1">
      <c r="A525" s="2">
        <f t="shared" si="0"/>
        <v>522</v>
      </c>
      <c r="B525" s="3" t="str">
        <f>VLOOKUP(D525,DSKH!$A:$B,2,0)</f>
        <v>A-212</v>
      </c>
      <c r="C525" s="23" t="s">
        <v>186</v>
      </c>
      <c r="D525" s="23" t="s">
        <v>26</v>
      </c>
      <c r="E525" s="23" t="s">
        <v>57</v>
      </c>
      <c r="F525" s="23">
        <v>108210614630</v>
      </c>
      <c r="G525" s="23" t="s">
        <v>32</v>
      </c>
      <c r="H525" s="203">
        <v>46147</v>
      </c>
      <c r="I525" s="23" t="s">
        <v>33</v>
      </c>
      <c r="J525" s="23" t="s">
        <v>74</v>
      </c>
      <c r="K525" s="23" t="s">
        <v>30</v>
      </c>
      <c r="L525" s="23"/>
      <c r="M525" s="223"/>
      <c r="N525" s="223"/>
      <c r="O525" s="23"/>
      <c r="P525" s="23"/>
      <c r="Q525" s="223"/>
      <c r="R525" s="23"/>
      <c r="S525" s="23"/>
      <c r="T525" s="223"/>
      <c r="U525" s="223"/>
      <c r="V525" s="23"/>
      <c r="W525" s="204"/>
      <c r="X525" s="223"/>
      <c r="Y525" s="223"/>
      <c r="Z525" s="165"/>
      <c r="AA525" s="165"/>
      <c r="AB525" s="165"/>
      <c r="AC525" s="165"/>
      <c r="AD525" s="165"/>
      <c r="AE525" s="165"/>
      <c r="AF525" s="165"/>
      <c r="AG525" s="165"/>
      <c r="AH525" s="165"/>
      <c r="AI525" s="165"/>
      <c r="AJ525" s="165"/>
      <c r="AK525" s="165"/>
      <c r="AL525" s="165"/>
      <c r="AM525" s="165"/>
      <c r="AN525" s="165"/>
      <c r="AO525" s="165"/>
      <c r="AP525" s="165"/>
    </row>
    <row r="526" spans="1:42" ht="33">
      <c r="A526" s="2">
        <f t="shared" si="0"/>
        <v>523</v>
      </c>
      <c r="B526" s="3" t="str">
        <f>VLOOKUP(D526,DSKH!$A:$B,2,0)</f>
        <v>A-263</v>
      </c>
      <c r="C526" s="23" t="s">
        <v>186</v>
      </c>
      <c r="D526" s="23" t="s">
        <v>195</v>
      </c>
      <c r="E526" s="23" t="s">
        <v>29</v>
      </c>
      <c r="F526" s="23">
        <v>308501449930</v>
      </c>
      <c r="G526" s="23" t="s">
        <v>53</v>
      </c>
      <c r="H526" s="203">
        <v>46148</v>
      </c>
      <c r="I526" s="23" t="s">
        <v>28</v>
      </c>
      <c r="J526" s="23" t="s">
        <v>29</v>
      </c>
      <c r="K526" s="23" t="s">
        <v>47</v>
      </c>
      <c r="L526" s="23"/>
      <c r="M526" s="23" t="s">
        <v>18752</v>
      </c>
      <c r="N526" s="23"/>
      <c r="O526" s="23" t="s">
        <v>18753</v>
      </c>
      <c r="P526" s="23"/>
      <c r="Q526" s="23">
        <v>1</v>
      </c>
      <c r="R526" s="23"/>
      <c r="S526" s="23"/>
      <c r="T526" s="23" t="s">
        <v>9270</v>
      </c>
      <c r="U526" s="23" t="s">
        <v>18754</v>
      </c>
      <c r="V526" s="23"/>
      <c r="W526" s="204"/>
      <c r="X526" s="23" t="s">
        <v>188</v>
      </c>
      <c r="Y526" s="23"/>
      <c r="Z526" s="165"/>
      <c r="AA526" s="165"/>
      <c r="AB526" s="165"/>
      <c r="AC526" s="165"/>
      <c r="AD526" s="165"/>
      <c r="AE526" s="165"/>
      <c r="AF526" s="165"/>
      <c r="AG526" s="165"/>
      <c r="AH526" s="165"/>
      <c r="AI526" s="165"/>
      <c r="AJ526" s="165"/>
      <c r="AK526" s="165"/>
      <c r="AL526" s="165"/>
      <c r="AM526" s="165"/>
      <c r="AN526" s="165"/>
      <c r="AO526" s="165"/>
      <c r="AP526" s="165"/>
    </row>
    <row r="527" spans="1:42" ht="34.5" customHeight="1">
      <c r="A527" s="2">
        <f t="shared" si="0"/>
        <v>524</v>
      </c>
      <c r="B527" s="3" t="str">
        <f>VLOOKUP(D527,DSKH!$A:$B,2,0)</f>
        <v>A-212</v>
      </c>
      <c r="C527" s="23" t="s">
        <v>186</v>
      </c>
      <c r="D527" s="23" t="s">
        <v>26</v>
      </c>
      <c r="E527" s="23" t="s">
        <v>57</v>
      </c>
      <c r="F527" s="23">
        <v>108214125240</v>
      </c>
      <c r="G527" s="23" t="s">
        <v>27</v>
      </c>
      <c r="H527" s="203">
        <v>46148</v>
      </c>
      <c r="I527" s="23" t="s">
        <v>28</v>
      </c>
      <c r="J527" s="23" t="s">
        <v>36</v>
      </c>
      <c r="K527" s="23" t="s">
        <v>30</v>
      </c>
      <c r="L527" s="23"/>
      <c r="M527" s="232" t="s">
        <v>18755</v>
      </c>
      <c r="N527" s="232" t="s">
        <v>18756</v>
      </c>
      <c r="O527" s="23"/>
      <c r="P527" s="23"/>
      <c r="Q527" s="232">
        <v>1</v>
      </c>
      <c r="R527" s="23"/>
      <c r="S527" s="23"/>
      <c r="T527" s="232" t="s">
        <v>18757</v>
      </c>
      <c r="U527" s="232" t="s">
        <v>18758</v>
      </c>
      <c r="V527" s="232">
        <v>202611630875</v>
      </c>
      <c r="W527" s="237">
        <v>500000</v>
      </c>
      <c r="X527" s="232" t="s">
        <v>188</v>
      </c>
      <c r="Y527" s="232" t="s">
        <v>13354</v>
      </c>
      <c r="Z527" s="165"/>
      <c r="AA527" s="165"/>
      <c r="AB527" s="165"/>
      <c r="AC527" s="165"/>
      <c r="AD527" s="165"/>
      <c r="AE527" s="165"/>
      <c r="AF527" s="165"/>
      <c r="AG527" s="165"/>
      <c r="AH527" s="165"/>
      <c r="AI527" s="165"/>
      <c r="AJ527" s="165"/>
      <c r="AK527" s="165"/>
      <c r="AL527" s="165"/>
      <c r="AM527" s="165"/>
      <c r="AN527" s="165"/>
      <c r="AO527" s="165"/>
      <c r="AP527" s="165"/>
    </row>
    <row r="528" spans="1:42" ht="34.5" customHeight="1">
      <c r="A528" s="2">
        <f t="shared" si="0"/>
        <v>525</v>
      </c>
      <c r="B528" s="3" t="str">
        <f>VLOOKUP(D528,DSKH!$A:$B,2,0)</f>
        <v>A-212</v>
      </c>
      <c r="C528" s="23" t="s">
        <v>186</v>
      </c>
      <c r="D528" s="23" t="s">
        <v>26</v>
      </c>
      <c r="E528" s="23" t="s">
        <v>57</v>
      </c>
      <c r="F528" s="23">
        <v>108214084310</v>
      </c>
      <c r="G528" s="23" t="s">
        <v>32</v>
      </c>
      <c r="H528" s="203">
        <v>46148</v>
      </c>
      <c r="I528" s="23" t="s">
        <v>33</v>
      </c>
      <c r="J528" s="23" t="s">
        <v>36</v>
      </c>
      <c r="K528" s="23" t="s">
        <v>30</v>
      </c>
      <c r="L528" s="23"/>
      <c r="M528" s="223"/>
      <c r="N528" s="223"/>
      <c r="O528" s="23"/>
      <c r="P528" s="23"/>
      <c r="Q528" s="223"/>
      <c r="R528" s="23"/>
      <c r="S528" s="23"/>
      <c r="T528" s="223"/>
      <c r="U528" s="223"/>
      <c r="V528" s="223"/>
      <c r="W528" s="223"/>
      <c r="X528" s="223"/>
      <c r="Y528" s="223"/>
      <c r="Z528" s="165"/>
      <c r="AA528" s="165"/>
      <c r="AB528" s="165"/>
      <c r="AC528" s="165"/>
      <c r="AD528" s="165"/>
      <c r="AE528" s="165"/>
      <c r="AF528" s="165"/>
      <c r="AG528" s="165"/>
      <c r="AH528" s="165"/>
      <c r="AI528" s="165"/>
      <c r="AJ528" s="165"/>
      <c r="AK528" s="165"/>
      <c r="AL528" s="165"/>
      <c r="AM528" s="165"/>
      <c r="AN528" s="165"/>
      <c r="AO528" s="165"/>
      <c r="AP528" s="165"/>
    </row>
    <row r="529" spans="1:42" ht="33">
      <c r="A529" s="2">
        <f t="shared" si="0"/>
        <v>526</v>
      </c>
      <c r="B529" s="3" t="str">
        <f>VLOOKUP(D529,DSKH!$A:$B,2,0)</f>
        <v>A-263</v>
      </c>
      <c r="C529" s="23" t="s">
        <v>186</v>
      </c>
      <c r="D529" s="23" t="s">
        <v>195</v>
      </c>
      <c r="E529" s="23" t="s">
        <v>29</v>
      </c>
      <c r="F529" s="23">
        <v>308504374860</v>
      </c>
      <c r="G529" s="23" t="s">
        <v>53</v>
      </c>
      <c r="H529" s="203">
        <v>46149</v>
      </c>
      <c r="I529" s="23" t="s">
        <v>28</v>
      </c>
      <c r="J529" s="23" t="s">
        <v>29</v>
      </c>
      <c r="K529" s="23" t="s">
        <v>47</v>
      </c>
      <c r="L529" s="23"/>
      <c r="M529" s="23" t="s">
        <v>18759</v>
      </c>
      <c r="N529" s="23"/>
      <c r="O529" s="23" t="s">
        <v>18760</v>
      </c>
      <c r="P529" s="23"/>
      <c r="Q529" s="23">
        <v>1</v>
      </c>
      <c r="R529" s="23"/>
      <c r="S529" s="23"/>
      <c r="T529" s="23" t="s">
        <v>1634</v>
      </c>
      <c r="U529" s="23" t="s">
        <v>18761</v>
      </c>
      <c r="V529" s="23">
        <v>202611596482</v>
      </c>
      <c r="W529" s="204">
        <v>500000</v>
      </c>
      <c r="X529" s="23" t="s">
        <v>188</v>
      </c>
      <c r="Y529" s="23"/>
      <c r="Z529" s="165"/>
      <c r="AA529" s="165"/>
      <c r="AB529" s="165"/>
      <c r="AC529" s="165"/>
      <c r="AD529" s="165"/>
      <c r="AE529" s="165"/>
      <c r="AF529" s="165"/>
      <c r="AG529" s="165"/>
      <c r="AH529" s="165"/>
      <c r="AI529" s="165"/>
      <c r="AJ529" s="165"/>
      <c r="AK529" s="165"/>
      <c r="AL529" s="165"/>
      <c r="AM529" s="165"/>
      <c r="AN529" s="165"/>
      <c r="AO529" s="165"/>
      <c r="AP529" s="165"/>
    </row>
    <row r="530" spans="1:42" ht="33">
      <c r="A530" s="2">
        <f t="shared" si="0"/>
        <v>527</v>
      </c>
      <c r="B530" s="3" t="str">
        <f>VLOOKUP(D530,DSKH!$A:$B,2,0)</f>
        <v>A-263</v>
      </c>
      <c r="C530" s="23" t="s">
        <v>186</v>
      </c>
      <c r="D530" s="23" t="s">
        <v>195</v>
      </c>
      <c r="E530" s="23" t="s">
        <v>29</v>
      </c>
      <c r="F530" s="23">
        <v>308504812140</v>
      </c>
      <c r="G530" s="23" t="s">
        <v>53</v>
      </c>
      <c r="H530" s="203">
        <v>46149</v>
      </c>
      <c r="I530" s="23" t="s">
        <v>28</v>
      </c>
      <c r="J530" s="23" t="s">
        <v>29</v>
      </c>
      <c r="K530" s="23" t="s">
        <v>47</v>
      </c>
      <c r="L530" s="23"/>
      <c r="M530" s="23" t="s">
        <v>18762</v>
      </c>
      <c r="N530" s="23"/>
      <c r="O530" s="23" t="s">
        <v>18763</v>
      </c>
      <c r="P530" s="23"/>
      <c r="Q530" s="23">
        <v>1</v>
      </c>
      <c r="R530" s="23"/>
      <c r="S530" s="23"/>
      <c r="T530" s="23" t="s">
        <v>1634</v>
      </c>
      <c r="U530" s="23" t="s">
        <v>18764</v>
      </c>
      <c r="V530" s="23">
        <v>202611596479</v>
      </c>
      <c r="W530" s="204">
        <v>500000</v>
      </c>
      <c r="X530" s="23" t="s">
        <v>188</v>
      </c>
      <c r="Y530" s="23"/>
      <c r="Z530" s="165"/>
      <c r="AA530" s="165"/>
      <c r="AB530" s="165"/>
      <c r="AC530" s="165"/>
      <c r="AD530" s="165"/>
      <c r="AE530" s="165"/>
      <c r="AF530" s="165"/>
      <c r="AG530" s="165"/>
      <c r="AH530" s="165"/>
      <c r="AI530" s="165"/>
      <c r="AJ530" s="165"/>
      <c r="AK530" s="165"/>
      <c r="AL530" s="165"/>
      <c r="AM530" s="165"/>
      <c r="AN530" s="165"/>
      <c r="AO530" s="165"/>
      <c r="AP530" s="165"/>
    </row>
    <row r="531" spans="1:42" ht="33">
      <c r="A531" s="2">
        <f t="shared" si="0"/>
        <v>528</v>
      </c>
      <c r="B531" s="3" t="str">
        <f>VLOOKUP(D531,DSKH!$A:$B,2,0)</f>
        <v>A-263</v>
      </c>
      <c r="C531" s="23" t="s">
        <v>186</v>
      </c>
      <c r="D531" s="23" t="s">
        <v>195</v>
      </c>
      <c r="E531" s="23" t="s">
        <v>29</v>
      </c>
      <c r="F531" s="23">
        <v>308506072840</v>
      </c>
      <c r="G531" s="23" t="s">
        <v>53</v>
      </c>
      <c r="H531" s="203">
        <v>46149</v>
      </c>
      <c r="I531" s="23" t="s">
        <v>28</v>
      </c>
      <c r="J531" s="23" t="s">
        <v>29</v>
      </c>
      <c r="K531" s="23" t="s">
        <v>47</v>
      </c>
      <c r="L531" s="23"/>
      <c r="M531" s="23" t="s">
        <v>18765</v>
      </c>
      <c r="N531" s="23"/>
      <c r="O531" s="23" t="s">
        <v>18766</v>
      </c>
      <c r="P531" s="23"/>
      <c r="Q531" s="23">
        <v>1</v>
      </c>
      <c r="R531" s="23"/>
      <c r="S531" s="23"/>
      <c r="T531" s="23" t="s">
        <v>1634</v>
      </c>
      <c r="U531" s="23" t="s">
        <v>18138</v>
      </c>
      <c r="V531" s="23">
        <v>202611599020</v>
      </c>
      <c r="W531" s="204">
        <v>500000</v>
      </c>
      <c r="X531" s="23" t="s">
        <v>188</v>
      </c>
      <c r="Y531" s="23"/>
      <c r="Z531" s="165"/>
      <c r="AA531" s="165"/>
      <c r="AB531" s="165"/>
      <c r="AC531" s="165"/>
      <c r="AD531" s="165"/>
      <c r="AE531" s="165"/>
      <c r="AF531" s="165"/>
      <c r="AG531" s="165"/>
      <c r="AH531" s="165"/>
      <c r="AI531" s="165"/>
      <c r="AJ531" s="165"/>
      <c r="AK531" s="165"/>
      <c r="AL531" s="165"/>
      <c r="AM531" s="165"/>
      <c r="AN531" s="165"/>
      <c r="AO531" s="165"/>
      <c r="AP531" s="165"/>
    </row>
    <row r="532" spans="1:42" ht="33">
      <c r="A532" s="2">
        <f t="shared" si="0"/>
        <v>529</v>
      </c>
      <c r="B532" s="3" t="str">
        <f>VLOOKUP(D532,DSKH!$A:$B,2,0)</f>
        <v>A-595</v>
      </c>
      <c r="C532" s="23" t="s">
        <v>186</v>
      </c>
      <c r="D532" s="23" t="s">
        <v>190</v>
      </c>
      <c r="E532" s="23" t="s">
        <v>57</v>
      </c>
      <c r="F532" s="23">
        <v>108218934020</v>
      </c>
      <c r="G532" s="23" t="s">
        <v>62</v>
      </c>
      <c r="H532" s="203">
        <v>46149</v>
      </c>
      <c r="I532" s="23" t="s">
        <v>28</v>
      </c>
      <c r="J532" s="23" t="s">
        <v>29</v>
      </c>
      <c r="K532" s="23" t="s">
        <v>113</v>
      </c>
      <c r="L532" s="23"/>
      <c r="M532" s="23" t="s">
        <v>18767</v>
      </c>
      <c r="N532" s="23" t="s">
        <v>18768</v>
      </c>
      <c r="O532" s="23"/>
      <c r="P532" s="23"/>
      <c r="Q532" s="23"/>
      <c r="R532" s="23">
        <v>1</v>
      </c>
      <c r="S532" s="23"/>
      <c r="T532" s="23" t="s">
        <v>18769</v>
      </c>
      <c r="U532" s="23"/>
      <c r="V532" s="23"/>
      <c r="W532" s="204"/>
      <c r="X532" s="23" t="s">
        <v>188</v>
      </c>
      <c r="Y532" s="23"/>
      <c r="Z532" s="165"/>
      <c r="AA532" s="165"/>
      <c r="AB532" s="165"/>
      <c r="AC532" s="165"/>
      <c r="AD532" s="165"/>
      <c r="AE532" s="165"/>
      <c r="AF532" s="165"/>
      <c r="AG532" s="165"/>
      <c r="AH532" s="165"/>
      <c r="AI532" s="165"/>
      <c r="AJ532" s="165"/>
      <c r="AK532" s="165"/>
      <c r="AL532" s="165"/>
      <c r="AM532" s="165"/>
      <c r="AN532" s="165"/>
      <c r="AO532" s="165"/>
      <c r="AP532" s="165"/>
    </row>
    <row r="533" spans="1:42" ht="33">
      <c r="A533" s="2">
        <f t="shared" si="0"/>
        <v>530</v>
      </c>
      <c r="B533" s="3" t="str">
        <f>VLOOKUP(D533,DSKH!$A:$B,2,0)</f>
        <v>A-263</v>
      </c>
      <c r="C533" s="23" t="s">
        <v>186</v>
      </c>
      <c r="D533" s="23" t="s">
        <v>195</v>
      </c>
      <c r="E533" s="23" t="s">
        <v>29</v>
      </c>
      <c r="F533" s="23">
        <v>308511025930</v>
      </c>
      <c r="G533" s="23" t="s">
        <v>53</v>
      </c>
      <c r="H533" s="203">
        <v>46150</v>
      </c>
      <c r="I533" s="23" t="s">
        <v>28</v>
      </c>
      <c r="J533" s="23" t="s">
        <v>29</v>
      </c>
      <c r="K533" s="23" t="s">
        <v>47</v>
      </c>
      <c r="L533" s="23"/>
      <c r="M533" s="23" t="s">
        <v>18770</v>
      </c>
      <c r="N533" s="23"/>
      <c r="O533" s="23" t="s">
        <v>18771</v>
      </c>
      <c r="P533" s="23"/>
      <c r="Q533" s="23">
        <v>1</v>
      </c>
      <c r="R533" s="23"/>
      <c r="S533" s="23"/>
      <c r="T533" s="23" t="s">
        <v>18772</v>
      </c>
      <c r="U533" s="23" t="s">
        <v>18773</v>
      </c>
      <c r="V533" s="23">
        <v>202611611016</v>
      </c>
      <c r="W533" s="204">
        <v>500000</v>
      </c>
      <c r="X533" s="23" t="s">
        <v>188</v>
      </c>
      <c r="Y533" s="23"/>
      <c r="Z533" s="165"/>
      <c r="AA533" s="165"/>
      <c r="AB533" s="165"/>
      <c r="AC533" s="165"/>
      <c r="AD533" s="165"/>
      <c r="AE533" s="165"/>
      <c r="AF533" s="165"/>
      <c r="AG533" s="165"/>
      <c r="AH533" s="165"/>
      <c r="AI533" s="165"/>
      <c r="AJ533" s="165"/>
      <c r="AK533" s="165"/>
      <c r="AL533" s="165"/>
      <c r="AM533" s="165"/>
      <c r="AN533" s="165"/>
      <c r="AO533" s="165"/>
      <c r="AP533" s="165"/>
    </row>
    <row r="534" spans="1:42" ht="16.5">
      <c r="A534" s="2">
        <f t="shared" si="0"/>
        <v>531</v>
      </c>
      <c r="B534" s="3" t="str">
        <f>VLOOKUP(D534,DSKH!$A:$B,2,0)</f>
        <v>A-595</v>
      </c>
      <c r="C534" s="23" t="s">
        <v>186</v>
      </c>
      <c r="D534" s="23" t="s">
        <v>190</v>
      </c>
      <c r="E534" s="23" t="s">
        <v>29</v>
      </c>
      <c r="F534" s="23">
        <v>308508274930</v>
      </c>
      <c r="G534" s="23" t="s">
        <v>44</v>
      </c>
      <c r="H534" s="203">
        <v>46150</v>
      </c>
      <c r="I534" s="23" t="s">
        <v>28</v>
      </c>
      <c r="J534" s="23" t="s">
        <v>29</v>
      </c>
      <c r="K534" s="23" t="s">
        <v>113</v>
      </c>
      <c r="L534" s="23"/>
      <c r="M534" s="23" t="s">
        <v>18774</v>
      </c>
      <c r="N534" s="23"/>
      <c r="O534" s="23"/>
      <c r="P534" s="23"/>
      <c r="Q534" s="23"/>
      <c r="R534" s="23">
        <v>1</v>
      </c>
      <c r="S534" s="23"/>
      <c r="T534" s="23" t="s">
        <v>18775</v>
      </c>
      <c r="U534" s="23"/>
      <c r="V534" s="23"/>
      <c r="W534" s="204"/>
      <c r="X534" s="23" t="s">
        <v>182</v>
      </c>
      <c r="Y534" s="23"/>
      <c r="Z534" s="165"/>
      <c r="AA534" s="165"/>
      <c r="AB534" s="165"/>
      <c r="AC534" s="165"/>
      <c r="AD534" s="165"/>
      <c r="AE534" s="165"/>
      <c r="AF534" s="165"/>
      <c r="AG534" s="165"/>
      <c r="AH534" s="165"/>
      <c r="AI534" s="165"/>
      <c r="AJ534" s="165"/>
      <c r="AK534" s="165"/>
      <c r="AL534" s="165"/>
      <c r="AM534" s="165"/>
      <c r="AN534" s="165"/>
      <c r="AO534" s="165"/>
      <c r="AP534" s="165"/>
    </row>
    <row r="535" spans="1:42" ht="16.5">
      <c r="A535" s="2">
        <f t="shared" si="0"/>
        <v>532</v>
      </c>
      <c r="B535" s="3" t="str">
        <f>VLOOKUP(D535,DSKH!$A:$B,2,0)</f>
        <v>A-595</v>
      </c>
      <c r="C535" s="23" t="s">
        <v>186</v>
      </c>
      <c r="D535" s="23" t="s">
        <v>190</v>
      </c>
      <c r="E535" s="23" t="s">
        <v>29</v>
      </c>
      <c r="F535" s="23">
        <v>308508151840</v>
      </c>
      <c r="G535" s="23" t="s">
        <v>41</v>
      </c>
      <c r="H535" s="203">
        <v>46150</v>
      </c>
      <c r="I535" s="23" t="s">
        <v>28</v>
      </c>
      <c r="J535" s="23" t="s">
        <v>29</v>
      </c>
      <c r="K535" s="23" t="s">
        <v>113</v>
      </c>
      <c r="L535" s="23"/>
      <c r="M535" s="23" t="s">
        <v>18776</v>
      </c>
      <c r="N535" s="23"/>
      <c r="O535" s="23"/>
      <c r="P535" s="23"/>
      <c r="Q535" s="23"/>
      <c r="R535" s="232">
        <v>1</v>
      </c>
      <c r="S535" s="23"/>
      <c r="T535" s="232" t="s">
        <v>18777</v>
      </c>
      <c r="U535" s="23"/>
      <c r="V535" s="23"/>
      <c r="W535" s="204"/>
      <c r="X535" s="232" t="s">
        <v>182</v>
      </c>
      <c r="Y535" s="232" t="s">
        <v>217</v>
      </c>
      <c r="Z535" s="165"/>
      <c r="AA535" s="165"/>
      <c r="AB535" s="165"/>
      <c r="AC535" s="165"/>
      <c r="AD535" s="165"/>
      <c r="AE535" s="165"/>
      <c r="AF535" s="165"/>
      <c r="AG535" s="165"/>
      <c r="AH535" s="165"/>
      <c r="AI535" s="165"/>
      <c r="AJ535" s="165"/>
      <c r="AK535" s="165"/>
      <c r="AL535" s="165"/>
      <c r="AM535" s="165"/>
      <c r="AN535" s="165"/>
      <c r="AO535" s="165"/>
      <c r="AP535" s="165"/>
    </row>
    <row r="536" spans="1:42" ht="16.5">
      <c r="A536" s="2">
        <f t="shared" si="0"/>
        <v>533</v>
      </c>
      <c r="B536" s="3" t="str">
        <f>VLOOKUP(D536,DSKH!$A:$B,2,0)</f>
        <v>A-595</v>
      </c>
      <c r="C536" s="23" t="s">
        <v>186</v>
      </c>
      <c r="D536" s="23" t="s">
        <v>190</v>
      </c>
      <c r="E536" s="23" t="s">
        <v>29</v>
      </c>
      <c r="F536" s="23">
        <v>308508179620</v>
      </c>
      <c r="G536" s="23" t="s">
        <v>44</v>
      </c>
      <c r="H536" s="203">
        <v>46150</v>
      </c>
      <c r="I536" s="23" t="s">
        <v>28</v>
      </c>
      <c r="J536" s="23" t="s">
        <v>29</v>
      </c>
      <c r="K536" s="23" t="s">
        <v>113</v>
      </c>
      <c r="L536" s="23"/>
      <c r="M536" s="23" t="s">
        <v>18778</v>
      </c>
      <c r="N536" s="23"/>
      <c r="O536" s="23"/>
      <c r="P536" s="23"/>
      <c r="Q536" s="23"/>
      <c r="R536" s="223"/>
      <c r="S536" s="23"/>
      <c r="T536" s="223"/>
      <c r="U536" s="23"/>
      <c r="V536" s="23"/>
      <c r="W536" s="204"/>
      <c r="X536" s="223"/>
      <c r="Y536" s="223"/>
      <c r="Z536" s="165"/>
      <c r="AA536" s="165"/>
      <c r="AB536" s="165"/>
      <c r="AC536" s="165"/>
      <c r="AD536" s="165"/>
      <c r="AE536" s="165"/>
      <c r="AF536" s="165"/>
      <c r="AG536" s="165"/>
      <c r="AH536" s="165"/>
      <c r="AI536" s="165"/>
      <c r="AJ536" s="165"/>
      <c r="AK536" s="165"/>
      <c r="AL536" s="165"/>
      <c r="AM536" s="165"/>
      <c r="AN536" s="165"/>
      <c r="AO536" s="165"/>
      <c r="AP536" s="165"/>
    </row>
    <row r="537" spans="1:42" ht="16.5">
      <c r="A537" s="2">
        <f t="shared" si="0"/>
        <v>534</v>
      </c>
      <c r="B537" s="3" t="str">
        <f>VLOOKUP(D537,DSKH!$A:$B,2,0)</f>
        <v>A-595</v>
      </c>
      <c r="C537" s="23" t="s">
        <v>186</v>
      </c>
      <c r="D537" s="23" t="s">
        <v>190</v>
      </c>
      <c r="E537" s="23" t="s">
        <v>29</v>
      </c>
      <c r="F537" s="23">
        <v>308512975910</v>
      </c>
      <c r="G537" s="23" t="s">
        <v>41</v>
      </c>
      <c r="H537" s="203">
        <v>46151</v>
      </c>
      <c r="I537" s="23" t="s">
        <v>28</v>
      </c>
      <c r="J537" s="23" t="s">
        <v>29</v>
      </c>
      <c r="K537" s="23" t="s">
        <v>113</v>
      </c>
      <c r="L537" s="23"/>
      <c r="M537" s="232" t="s">
        <v>18779</v>
      </c>
      <c r="N537" s="23"/>
      <c r="O537" s="23"/>
      <c r="P537" s="23"/>
      <c r="Q537" s="23"/>
      <c r="R537" s="232">
        <v>1</v>
      </c>
      <c r="S537" s="23"/>
      <c r="T537" s="232" t="s">
        <v>18780</v>
      </c>
      <c r="U537" s="23"/>
      <c r="V537" s="23"/>
      <c r="W537" s="204"/>
      <c r="X537" s="232" t="s">
        <v>125</v>
      </c>
      <c r="Y537" s="232" t="s">
        <v>217</v>
      </c>
      <c r="Z537" s="165"/>
      <c r="AA537" s="165"/>
      <c r="AB537" s="165"/>
      <c r="AC537" s="165"/>
      <c r="AD537" s="165"/>
      <c r="AE537" s="165"/>
      <c r="AF537" s="165"/>
      <c r="AG537" s="165"/>
      <c r="AH537" s="165"/>
      <c r="AI537" s="165"/>
      <c r="AJ537" s="165"/>
      <c r="AK537" s="165"/>
      <c r="AL537" s="165"/>
      <c r="AM537" s="165"/>
      <c r="AN537" s="165"/>
      <c r="AO537" s="165"/>
      <c r="AP537" s="165"/>
    </row>
    <row r="538" spans="1:42" ht="16.5">
      <c r="A538" s="2">
        <f t="shared" si="0"/>
        <v>535</v>
      </c>
      <c r="B538" s="3" t="str">
        <f>VLOOKUP(D538,DSKH!$A:$B,2,0)</f>
        <v>A-595</v>
      </c>
      <c r="C538" s="23" t="s">
        <v>186</v>
      </c>
      <c r="D538" s="23" t="s">
        <v>190</v>
      </c>
      <c r="E538" s="23" t="s">
        <v>29</v>
      </c>
      <c r="F538" s="23">
        <v>308512971710</v>
      </c>
      <c r="G538" s="23" t="s">
        <v>41</v>
      </c>
      <c r="H538" s="203">
        <v>46151</v>
      </c>
      <c r="I538" s="23" t="s">
        <v>28</v>
      </c>
      <c r="J538" s="23" t="s">
        <v>29</v>
      </c>
      <c r="K538" s="23" t="s">
        <v>113</v>
      </c>
      <c r="L538" s="23"/>
      <c r="M538" s="230"/>
      <c r="N538" s="23"/>
      <c r="O538" s="23"/>
      <c r="P538" s="23"/>
      <c r="Q538" s="23"/>
      <c r="R538" s="230"/>
      <c r="S538" s="23"/>
      <c r="T538" s="230"/>
      <c r="U538" s="23"/>
      <c r="V538" s="23"/>
      <c r="W538" s="204"/>
      <c r="X538" s="230"/>
      <c r="Y538" s="230"/>
      <c r="Z538" s="165"/>
      <c r="AA538" s="165"/>
      <c r="AB538" s="165"/>
      <c r="AC538" s="165"/>
      <c r="AD538" s="165"/>
      <c r="AE538" s="165"/>
      <c r="AF538" s="165"/>
      <c r="AG538" s="165"/>
      <c r="AH538" s="165"/>
      <c r="AI538" s="165"/>
      <c r="AJ538" s="165"/>
      <c r="AK538" s="165"/>
      <c r="AL538" s="165"/>
      <c r="AM538" s="165"/>
      <c r="AN538" s="165"/>
      <c r="AO538" s="165"/>
      <c r="AP538" s="165"/>
    </row>
    <row r="539" spans="1:42" ht="16.5">
      <c r="A539" s="2">
        <f t="shared" si="0"/>
        <v>536</v>
      </c>
      <c r="B539" s="3" t="str">
        <f>VLOOKUP(D539,DSKH!$A:$B,2,0)</f>
        <v>A-595</v>
      </c>
      <c r="C539" s="23" t="s">
        <v>186</v>
      </c>
      <c r="D539" s="23" t="s">
        <v>190</v>
      </c>
      <c r="E539" s="23" t="s">
        <v>29</v>
      </c>
      <c r="F539" s="23">
        <v>308512967400</v>
      </c>
      <c r="G539" s="23" t="s">
        <v>41</v>
      </c>
      <c r="H539" s="203">
        <v>46151</v>
      </c>
      <c r="I539" s="23" t="s">
        <v>28</v>
      </c>
      <c r="J539" s="23" t="s">
        <v>29</v>
      </c>
      <c r="K539" s="23" t="s">
        <v>113</v>
      </c>
      <c r="L539" s="23"/>
      <c r="M539" s="223"/>
      <c r="N539" s="23"/>
      <c r="O539" s="23"/>
      <c r="P539" s="23"/>
      <c r="Q539" s="23"/>
      <c r="R539" s="230"/>
      <c r="S539" s="23"/>
      <c r="T539" s="230"/>
      <c r="U539" s="23"/>
      <c r="V539" s="23"/>
      <c r="W539" s="204"/>
      <c r="X539" s="230"/>
      <c r="Y539" s="230"/>
      <c r="Z539" s="165"/>
      <c r="AA539" s="165"/>
      <c r="AB539" s="165"/>
      <c r="AC539" s="165"/>
      <c r="AD539" s="165"/>
      <c r="AE539" s="165"/>
      <c r="AF539" s="165"/>
      <c r="AG539" s="165"/>
      <c r="AH539" s="165"/>
      <c r="AI539" s="165"/>
      <c r="AJ539" s="165"/>
      <c r="AK539" s="165"/>
      <c r="AL539" s="165"/>
      <c r="AM539" s="165"/>
      <c r="AN539" s="165"/>
      <c r="AO539" s="165"/>
      <c r="AP539" s="165"/>
    </row>
    <row r="540" spans="1:42" ht="16.5">
      <c r="A540" s="2">
        <f t="shared" si="0"/>
        <v>537</v>
      </c>
      <c r="B540" s="3" t="str">
        <f>VLOOKUP(D540,DSKH!$A:$B,2,0)</f>
        <v>A-595</v>
      </c>
      <c r="C540" s="23" t="s">
        <v>186</v>
      </c>
      <c r="D540" s="23" t="s">
        <v>190</v>
      </c>
      <c r="E540" s="23" t="s">
        <v>29</v>
      </c>
      <c r="F540" s="23">
        <v>308512908560</v>
      </c>
      <c r="G540" s="23" t="s">
        <v>44</v>
      </c>
      <c r="H540" s="203">
        <v>46151</v>
      </c>
      <c r="I540" s="23" t="s">
        <v>28</v>
      </c>
      <c r="J540" s="23" t="s">
        <v>29</v>
      </c>
      <c r="K540" s="23" t="s">
        <v>113</v>
      </c>
      <c r="L540" s="23"/>
      <c r="M540" s="23" t="s">
        <v>18781</v>
      </c>
      <c r="N540" s="23"/>
      <c r="O540" s="23"/>
      <c r="P540" s="23"/>
      <c r="Q540" s="23"/>
      <c r="R540" s="230"/>
      <c r="S540" s="23"/>
      <c r="T540" s="230"/>
      <c r="U540" s="23"/>
      <c r="V540" s="23"/>
      <c r="W540" s="204"/>
      <c r="X540" s="230"/>
      <c r="Y540" s="230"/>
      <c r="Z540" s="165"/>
      <c r="AA540" s="165"/>
      <c r="AB540" s="165"/>
      <c r="AC540" s="165"/>
      <c r="AD540" s="165"/>
      <c r="AE540" s="165"/>
      <c r="AF540" s="165"/>
      <c r="AG540" s="165"/>
      <c r="AH540" s="165"/>
      <c r="AI540" s="165"/>
      <c r="AJ540" s="165"/>
      <c r="AK540" s="165"/>
      <c r="AL540" s="165"/>
      <c r="AM540" s="165"/>
      <c r="AN540" s="165"/>
      <c r="AO540" s="165"/>
      <c r="AP540" s="165"/>
    </row>
    <row r="541" spans="1:42" ht="16.5">
      <c r="A541" s="2">
        <f t="shared" si="0"/>
        <v>538</v>
      </c>
      <c r="B541" s="3" t="str">
        <f>VLOOKUP(D541,DSKH!$A:$B,2,0)</f>
        <v>A-595</v>
      </c>
      <c r="C541" s="23" t="s">
        <v>186</v>
      </c>
      <c r="D541" s="23" t="s">
        <v>190</v>
      </c>
      <c r="E541" s="23" t="s">
        <v>29</v>
      </c>
      <c r="F541" s="23">
        <v>308512899130</v>
      </c>
      <c r="G541" s="23" t="s">
        <v>44</v>
      </c>
      <c r="H541" s="203">
        <v>46151</v>
      </c>
      <c r="I541" s="23" t="s">
        <v>28</v>
      </c>
      <c r="J541" s="23" t="s">
        <v>29</v>
      </c>
      <c r="K541" s="23" t="s">
        <v>113</v>
      </c>
      <c r="L541" s="23"/>
      <c r="M541" s="23" t="s">
        <v>18782</v>
      </c>
      <c r="N541" s="23"/>
      <c r="O541" s="23"/>
      <c r="P541" s="23"/>
      <c r="Q541" s="23"/>
      <c r="R541" s="223"/>
      <c r="S541" s="23"/>
      <c r="T541" s="223"/>
      <c r="U541" s="23"/>
      <c r="V541" s="23"/>
      <c r="W541" s="204"/>
      <c r="X541" s="223"/>
      <c r="Y541" s="223"/>
      <c r="Z541" s="165"/>
      <c r="AA541" s="165"/>
      <c r="AB541" s="165"/>
      <c r="AC541" s="165"/>
      <c r="AD541" s="165"/>
      <c r="AE541" s="165"/>
      <c r="AF541" s="165"/>
      <c r="AG541" s="165"/>
      <c r="AH541" s="165"/>
      <c r="AI541" s="165"/>
      <c r="AJ541" s="165"/>
      <c r="AK541" s="165"/>
      <c r="AL541" s="165"/>
      <c r="AM541" s="165"/>
      <c r="AN541" s="165"/>
      <c r="AO541" s="165"/>
      <c r="AP541" s="165"/>
    </row>
    <row r="542" spans="1:42" ht="16.5">
      <c r="A542" s="2">
        <f t="shared" si="0"/>
        <v>539</v>
      </c>
      <c r="B542" s="3" t="str">
        <f>VLOOKUP(D542,DSKH!$A:$B,2,0)</f>
        <v>A-595</v>
      </c>
      <c r="C542" s="23" t="s">
        <v>186</v>
      </c>
      <c r="D542" s="23" t="s">
        <v>190</v>
      </c>
      <c r="E542" s="23" t="s">
        <v>29</v>
      </c>
      <c r="F542" s="23">
        <v>308512733010</v>
      </c>
      <c r="G542" s="23" t="s">
        <v>41</v>
      </c>
      <c r="H542" s="203">
        <v>46151</v>
      </c>
      <c r="I542" s="23" t="s">
        <v>28</v>
      </c>
      <c r="J542" s="23" t="s">
        <v>29</v>
      </c>
      <c r="K542" s="23" t="s">
        <v>113</v>
      </c>
      <c r="L542" s="23"/>
      <c r="M542" s="23" t="s">
        <v>18783</v>
      </c>
      <c r="N542" s="23"/>
      <c r="O542" s="23"/>
      <c r="P542" s="23"/>
      <c r="Q542" s="23"/>
      <c r="R542" s="232">
        <v>1</v>
      </c>
      <c r="S542" s="23"/>
      <c r="T542" s="232" t="s">
        <v>18784</v>
      </c>
      <c r="U542" s="23"/>
      <c r="V542" s="23"/>
      <c r="W542" s="204"/>
      <c r="X542" s="232" t="s">
        <v>125</v>
      </c>
      <c r="Y542" s="232" t="s">
        <v>217</v>
      </c>
      <c r="Z542" s="165"/>
      <c r="AA542" s="165"/>
      <c r="AB542" s="165"/>
      <c r="AC542" s="165"/>
      <c r="AD542" s="165"/>
      <c r="AE542" s="165"/>
      <c r="AF542" s="165"/>
      <c r="AG542" s="165"/>
      <c r="AH542" s="165"/>
      <c r="AI542" s="165"/>
      <c r="AJ542" s="165"/>
      <c r="AK542" s="165"/>
      <c r="AL542" s="165"/>
      <c r="AM542" s="165"/>
      <c r="AN542" s="165"/>
      <c r="AO542" s="165"/>
      <c r="AP542" s="165"/>
    </row>
    <row r="543" spans="1:42" ht="16.5">
      <c r="A543" s="2">
        <f t="shared" si="0"/>
        <v>540</v>
      </c>
      <c r="B543" s="3" t="str">
        <f>VLOOKUP(D543,DSKH!$A:$B,2,0)</f>
        <v>A-595</v>
      </c>
      <c r="C543" s="23" t="s">
        <v>186</v>
      </c>
      <c r="D543" s="23" t="s">
        <v>190</v>
      </c>
      <c r="E543" s="23" t="s">
        <v>29</v>
      </c>
      <c r="F543" s="23">
        <v>308512720630</v>
      </c>
      <c r="G543" s="23" t="s">
        <v>44</v>
      </c>
      <c r="H543" s="203">
        <v>46151</v>
      </c>
      <c r="I543" s="23" t="s">
        <v>28</v>
      </c>
      <c r="J543" s="23" t="s">
        <v>29</v>
      </c>
      <c r="K543" s="23" t="s">
        <v>113</v>
      </c>
      <c r="L543" s="23"/>
      <c r="M543" s="23" t="s">
        <v>18785</v>
      </c>
      <c r="N543" s="23"/>
      <c r="O543" s="23"/>
      <c r="P543" s="23"/>
      <c r="Q543" s="23"/>
      <c r="R543" s="223"/>
      <c r="S543" s="23"/>
      <c r="T543" s="223"/>
      <c r="U543" s="23"/>
      <c r="V543" s="23"/>
      <c r="W543" s="204"/>
      <c r="X543" s="223"/>
      <c r="Y543" s="223"/>
      <c r="Z543" s="165"/>
      <c r="AA543" s="165"/>
      <c r="AB543" s="165"/>
      <c r="AC543" s="165"/>
      <c r="AD543" s="165"/>
      <c r="AE543" s="165"/>
      <c r="AF543" s="165"/>
      <c r="AG543" s="165"/>
      <c r="AH543" s="165"/>
      <c r="AI543" s="165"/>
      <c r="AJ543" s="165"/>
      <c r="AK543" s="165"/>
      <c r="AL543" s="165"/>
      <c r="AM543" s="165"/>
      <c r="AN543" s="165"/>
      <c r="AO543" s="165"/>
      <c r="AP543" s="165"/>
    </row>
    <row r="544" spans="1:42" ht="16.5">
      <c r="A544" s="2">
        <f t="shared" si="0"/>
        <v>541</v>
      </c>
      <c r="B544" s="3" t="str">
        <f>VLOOKUP(D544,DSKH!$A:$B,2,0)</f>
        <v>A-595</v>
      </c>
      <c r="C544" s="23" t="s">
        <v>186</v>
      </c>
      <c r="D544" s="23" t="s">
        <v>190</v>
      </c>
      <c r="E544" s="23" t="s">
        <v>29</v>
      </c>
      <c r="F544" s="23">
        <v>308512524630</v>
      </c>
      <c r="G544" s="23" t="s">
        <v>41</v>
      </c>
      <c r="H544" s="203">
        <v>46151</v>
      </c>
      <c r="I544" s="23" t="s">
        <v>28</v>
      </c>
      <c r="J544" s="23" t="s">
        <v>29</v>
      </c>
      <c r="K544" s="23" t="s">
        <v>113</v>
      </c>
      <c r="L544" s="23"/>
      <c r="M544" s="23" t="s">
        <v>18786</v>
      </c>
      <c r="N544" s="23"/>
      <c r="O544" s="23"/>
      <c r="P544" s="23"/>
      <c r="Q544" s="23"/>
      <c r="R544" s="232">
        <v>1</v>
      </c>
      <c r="S544" s="23"/>
      <c r="T544" s="232" t="s">
        <v>18787</v>
      </c>
      <c r="U544" s="23"/>
      <c r="V544" s="23"/>
      <c r="W544" s="204"/>
      <c r="X544" s="232" t="s">
        <v>144</v>
      </c>
      <c r="Y544" s="232" t="s">
        <v>217</v>
      </c>
      <c r="Z544" s="165"/>
      <c r="AA544" s="165"/>
      <c r="AB544" s="165"/>
      <c r="AC544" s="165"/>
      <c r="AD544" s="165"/>
      <c r="AE544" s="165"/>
      <c r="AF544" s="165"/>
      <c r="AG544" s="165"/>
      <c r="AH544" s="165"/>
      <c r="AI544" s="165"/>
      <c r="AJ544" s="165"/>
      <c r="AK544" s="165"/>
      <c r="AL544" s="165"/>
      <c r="AM544" s="165"/>
      <c r="AN544" s="165"/>
      <c r="AO544" s="165"/>
      <c r="AP544" s="165"/>
    </row>
    <row r="545" spans="1:42" ht="16.5">
      <c r="A545" s="2">
        <f t="shared" si="0"/>
        <v>542</v>
      </c>
      <c r="B545" s="3" t="str">
        <f>VLOOKUP(D545,DSKH!$A:$B,2,0)</f>
        <v>A-595</v>
      </c>
      <c r="C545" s="23" t="s">
        <v>186</v>
      </c>
      <c r="D545" s="23" t="s">
        <v>190</v>
      </c>
      <c r="E545" s="23" t="s">
        <v>29</v>
      </c>
      <c r="F545" s="23">
        <v>308512529860</v>
      </c>
      <c r="G545" s="23" t="s">
        <v>44</v>
      </c>
      <c r="H545" s="203">
        <v>46151</v>
      </c>
      <c r="I545" s="23" t="s">
        <v>28</v>
      </c>
      <c r="J545" s="23" t="s">
        <v>29</v>
      </c>
      <c r="K545" s="23" t="s">
        <v>113</v>
      </c>
      <c r="L545" s="23"/>
      <c r="M545" s="23" t="s">
        <v>18788</v>
      </c>
      <c r="N545" s="23"/>
      <c r="O545" s="23"/>
      <c r="P545" s="23"/>
      <c r="Q545" s="23"/>
      <c r="R545" s="223"/>
      <c r="S545" s="23"/>
      <c r="T545" s="223"/>
      <c r="U545" s="23"/>
      <c r="V545" s="23"/>
      <c r="W545" s="204"/>
      <c r="X545" s="223"/>
      <c r="Y545" s="223"/>
      <c r="Z545" s="165"/>
      <c r="AA545" s="165"/>
      <c r="AB545" s="165"/>
      <c r="AC545" s="165"/>
      <c r="AD545" s="165"/>
      <c r="AE545" s="165"/>
      <c r="AF545" s="165"/>
      <c r="AG545" s="165"/>
      <c r="AH545" s="165"/>
      <c r="AI545" s="165"/>
      <c r="AJ545" s="165"/>
      <c r="AK545" s="165"/>
      <c r="AL545" s="165"/>
      <c r="AM545" s="165"/>
      <c r="AN545" s="165"/>
      <c r="AO545" s="165"/>
      <c r="AP545" s="165"/>
    </row>
    <row r="546" spans="1:42" ht="16.5">
      <c r="A546" s="2">
        <f t="shared" si="0"/>
        <v>543</v>
      </c>
      <c r="B546" s="3" t="str">
        <f>VLOOKUP(D546,DSKH!$A:$B,2,0)</f>
        <v>A-595</v>
      </c>
      <c r="C546" s="23" t="s">
        <v>186</v>
      </c>
      <c r="D546" s="23" t="s">
        <v>190</v>
      </c>
      <c r="E546" s="23" t="s">
        <v>29</v>
      </c>
      <c r="F546" s="23">
        <v>308512427550</v>
      </c>
      <c r="G546" s="23" t="s">
        <v>41</v>
      </c>
      <c r="H546" s="203">
        <v>46151</v>
      </c>
      <c r="I546" s="23" t="s">
        <v>28</v>
      </c>
      <c r="J546" s="23" t="s">
        <v>29</v>
      </c>
      <c r="K546" s="23" t="s">
        <v>113</v>
      </c>
      <c r="L546" s="23"/>
      <c r="M546" s="23" t="s">
        <v>18789</v>
      </c>
      <c r="N546" s="23"/>
      <c r="O546" s="23"/>
      <c r="P546" s="23"/>
      <c r="Q546" s="23"/>
      <c r="R546" s="23">
        <v>1</v>
      </c>
      <c r="S546" s="23"/>
      <c r="T546" s="23" t="s">
        <v>379</v>
      </c>
      <c r="U546" s="23"/>
      <c r="V546" s="23"/>
      <c r="W546" s="204"/>
      <c r="X546" s="23" t="s">
        <v>116</v>
      </c>
      <c r="Y546" s="23"/>
      <c r="Z546" s="165"/>
      <c r="AA546" s="165"/>
      <c r="AB546" s="165"/>
      <c r="AC546" s="165"/>
      <c r="AD546" s="165"/>
      <c r="AE546" s="165"/>
      <c r="AF546" s="165"/>
      <c r="AG546" s="165"/>
      <c r="AH546" s="165"/>
      <c r="AI546" s="165"/>
      <c r="AJ546" s="165"/>
      <c r="AK546" s="165"/>
      <c r="AL546" s="165"/>
      <c r="AM546" s="165"/>
      <c r="AN546" s="165"/>
      <c r="AO546" s="165"/>
      <c r="AP546" s="165"/>
    </row>
    <row r="547" spans="1:42" ht="33">
      <c r="A547" s="2">
        <f t="shared" si="0"/>
        <v>544</v>
      </c>
      <c r="B547" s="3" t="e">
        <f>VLOOKUP(D547,DSKH!$A:$B,2,0)</f>
        <v>#N/A</v>
      </c>
      <c r="C547" s="23" t="s">
        <v>238</v>
      </c>
      <c r="D547" s="23" t="s">
        <v>18790</v>
      </c>
      <c r="E547" s="23" t="s">
        <v>57</v>
      </c>
      <c r="F547" s="23">
        <v>108200505820</v>
      </c>
      <c r="G547" s="23" t="s">
        <v>32</v>
      </c>
      <c r="H547" s="203">
        <v>46144</v>
      </c>
      <c r="I547" s="23" t="s">
        <v>28</v>
      </c>
      <c r="J547" s="23" t="s">
        <v>240</v>
      </c>
      <c r="K547" s="23" t="s">
        <v>54</v>
      </c>
      <c r="L547" s="23"/>
      <c r="M547" s="23" t="s">
        <v>18791</v>
      </c>
      <c r="N547" s="23" t="s">
        <v>18792</v>
      </c>
      <c r="O547" s="23"/>
      <c r="P547" s="23"/>
      <c r="Q547" s="232">
        <v>1</v>
      </c>
      <c r="R547" s="23"/>
      <c r="S547" s="23"/>
      <c r="T547" s="23"/>
      <c r="U547" s="232" t="s">
        <v>18793</v>
      </c>
      <c r="V547" s="23"/>
      <c r="W547" s="204"/>
      <c r="X547" s="232" t="s">
        <v>115</v>
      </c>
      <c r="Y547" s="232" t="s">
        <v>198</v>
      </c>
      <c r="Z547" s="165"/>
      <c r="AA547" s="165"/>
      <c r="AB547" s="165"/>
      <c r="AC547" s="165"/>
      <c r="AD547" s="165"/>
      <c r="AE547" s="165"/>
      <c r="AF547" s="165"/>
      <c r="AG547" s="165"/>
      <c r="AH547" s="165"/>
      <c r="AI547" s="165"/>
      <c r="AJ547" s="165"/>
      <c r="AK547" s="165"/>
      <c r="AL547" s="165"/>
      <c r="AM547" s="165"/>
      <c r="AN547" s="165"/>
      <c r="AO547" s="165"/>
      <c r="AP547" s="165"/>
    </row>
    <row r="548" spans="1:42" ht="33">
      <c r="A548" s="2">
        <f t="shared" si="0"/>
        <v>545</v>
      </c>
      <c r="B548" s="3" t="e">
        <f>VLOOKUP(D548,DSKH!$A:$B,2,0)</f>
        <v>#N/A</v>
      </c>
      <c r="C548" s="23" t="s">
        <v>238</v>
      </c>
      <c r="D548" s="23" t="s">
        <v>18790</v>
      </c>
      <c r="E548" s="23" t="s">
        <v>57</v>
      </c>
      <c r="F548" s="23">
        <v>108200503240</v>
      </c>
      <c r="G548" s="23" t="s">
        <v>27</v>
      </c>
      <c r="H548" s="203">
        <v>46144</v>
      </c>
      <c r="I548" s="23" t="s">
        <v>28</v>
      </c>
      <c r="J548" s="23" t="s">
        <v>240</v>
      </c>
      <c r="K548" s="23" t="s">
        <v>54</v>
      </c>
      <c r="L548" s="23"/>
      <c r="M548" s="23" t="s">
        <v>18791</v>
      </c>
      <c r="N548" s="23" t="s">
        <v>18794</v>
      </c>
      <c r="O548" s="23"/>
      <c r="P548" s="23"/>
      <c r="Q548" s="230"/>
      <c r="R548" s="23"/>
      <c r="S548" s="23"/>
      <c r="T548" s="23"/>
      <c r="U548" s="230"/>
      <c r="V548" s="23"/>
      <c r="W548" s="204"/>
      <c r="X548" s="230"/>
      <c r="Y548" s="230"/>
      <c r="Z548" s="165"/>
      <c r="AA548" s="165"/>
      <c r="AB548" s="165"/>
      <c r="AC548" s="165"/>
      <c r="AD548" s="165"/>
      <c r="AE548" s="165"/>
      <c r="AF548" s="165"/>
      <c r="AG548" s="165"/>
      <c r="AH548" s="165"/>
      <c r="AI548" s="165"/>
      <c r="AJ548" s="165"/>
      <c r="AK548" s="165"/>
      <c r="AL548" s="165"/>
      <c r="AM548" s="165"/>
      <c r="AN548" s="165"/>
      <c r="AO548" s="165"/>
      <c r="AP548" s="165"/>
    </row>
    <row r="549" spans="1:42" ht="16.5">
      <c r="A549" s="2">
        <f t="shared" si="0"/>
        <v>546</v>
      </c>
      <c r="B549" s="3" t="e">
        <f>VLOOKUP(D549,DSKH!$A:$B,2,0)</f>
        <v>#N/A</v>
      </c>
      <c r="C549" s="23" t="s">
        <v>238</v>
      </c>
      <c r="D549" s="23" t="s">
        <v>18790</v>
      </c>
      <c r="E549" s="23" t="s">
        <v>57</v>
      </c>
      <c r="F549" s="23">
        <v>108200493810</v>
      </c>
      <c r="G549" s="23" t="s">
        <v>27</v>
      </c>
      <c r="H549" s="203">
        <v>46144</v>
      </c>
      <c r="I549" s="23" t="s">
        <v>28</v>
      </c>
      <c r="J549" s="23" t="s">
        <v>240</v>
      </c>
      <c r="K549" s="23" t="s">
        <v>54</v>
      </c>
      <c r="L549" s="23"/>
      <c r="M549" s="23" t="s">
        <v>18795</v>
      </c>
      <c r="N549" s="23" t="s">
        <v>18796</v>
      </c>
      <c r="O549" s="23"/>
      <c r="P549" s="23"/>
      <c r="Q549" s="223"/>
      <c r="R549" s="23"/>
      <c r="S549" s="23"/>
      <c r="T549" s="23"/>
      <c r="U549" s="223"/>
      <c r="V549" s="23"/>
      <c r="W549" s="204"/>
      <c r="X549" s="223"/>
      <c r="Y549" s="223"/>
      <c r="Z549" s="165"/>
      <c r="AA549" s="165"/>
      <c r="AB549" s="165"/>
      <c r="AC549" s="165"/>
      <c r="AD549" s="165"/>
      <c r="AE549" s="165"/>
      <c r="AF549" s="165"/>
      <c r="AG549" s="165"/>
      <c r="AH549" s="165"/>
      <c r="AI549" s="165"/>
      <c r="AJ549" s="165"/>
      <c r="AK549" s="165"/>
      <c r="AL549" s="165"/>
      <c r="AM549" s="165"/>
      <c r="AN549" s="165"/>
      <c r="AO549" s="165"/>
      <c r="AP549" s="165"/>
    </row>
    <row r="550" spans="1:42" ht="33">
      <c r="A550" s="2">
        <f t="shared" si="0"/>
        <v>547</v>
      </c>
      <c r="B550" s="3" t="e">
        <f>VLOOKUP(D550,DSKH!$A:$B,2,0)</f>
        <v>#N/A</v>
      </c>
      <c r="C550" s="23" t="s">
        <v>238</v>
      </c>
      <c r="D550" s="23" t="s">
        <v>18790</v>
      </c>
      <c r="E550" s="23" t="s">
        <v>57</v>
      </c>
      <c r="F550" s="23">
        <v>108200478850</v>
      </c>
      <c r="G550" s="23" t="s">
        <v>27</v>
      </c>
      <c r="H550" s="203">
        <v>46144</v>
      </c>
      <c r="I550" s="23" t="s">
        <v>28</v>
      </c>
      <c r="J550" s="23" t="s">
        <v>240</v>
      </c>
      <c r="K550" s="23" t="s">
        <v>54</v>
      </c>
      <c r="L550" s="23"/>
      <c r="M550" s="23" t="s">
        <v>18797</v>
      </c>
      <c r="N550" s="23" t="s">
        <v>18798</v>
      </c>
      <c r="O550" s="23"/>
      <c r="P550" s="23"/>
      <c r="Q550" s="232">
        <v>1</v>
      </c>
      <c r="R550" s="23"/>
      <c r="S550" s="23"/>
      <c r="T550" s="23"/>
      <c r="U550" s="232" t="s">
        <v>18799</v>
      </c>
      <c r="V550" s="23"/>
      <c r="W550" s="204"/>
      <c r="X550" s="232" t="s">
        <v>115</v>
      </c>
      <c r="Y550" s="232" t="s">
        <v>198</v>
      </c>
      <c r="Z550" s="165"/>
      <c r="AA550" s="165"/>
      <c r="AB550" s="165"/>
      <c r="AC550" s="165"/>
      <c r="AD550" s="165"/>
      <c r="AE550" s="165"/>
      <c r="AF550" s="165"/>
      <c r="AG550" s="165"/>
      <c r="AH550" s="165"/>
      <c r="AI550" s="165"/>
      <c r="AJ550" s="165"/>
      <c r="AK550" s="165"/>
      <c r="AL550" s="165"/>
      <c r="AM550" s="165"/>
      <c r="AN550" s="165"/>
      <c r="AO550" s="165"/>
      <c r="AP550" s="165"/>
    </row>
    <row r="551" spans="1:42" ht="16.5">
      <c r="A551" s="2">
        <f t="shared" si="0"/>
        <v>548</v>
      </c>
      <c r="B551" s="3" t="e">
        <f>VLOOKUP(D551,DSKH!$A:$B,2,0)</f>
        <v>#N/A</v>
      </c>
      <c r="C551" s="23" t="s">
        <v>238</v>
      </c>
      <c r="D551" s="23" t="s">
        <v>18790</v>
      </c>
      <c r="E551" s="23" t="s">
        <v>57</v>
      </c>
      <c r="F551" s="23">
        <v>108200474100</v>
      </c>
      <c r="G551" s="23" t="s">
        <v>27</v>
      </c>
      <c r="H551" s="203">
        <v>46144</v>
      </c>
      <c r="I551" s="23" t="s">
        <v>28</v>
      </c>
      <c r="J551" s="23" t="s">
        <v>240</v>
      </c>
      <c r="K551" s="23" t="s">
        <v>54</v>
      </c>
      <c r="L551" s="23"/>
      <c r="M551" s="23" t="s">
        <v>18800</v>
      </c>
      <c r="N551" s="23" t="s">
        <v>18801</v>
      </c>
      <c r="O551" s="23"/>
      <c r="P551" s="23"/>
      <c r="Q551" s="223"/>
      <c r="R551" s="23"/>
      <c r="S551" s="23"/>
      <c r="T551" s="23"/>
      <c r="U551" s="223"/>
      <c r="V551" s="23"/>
      <c r="W551" s="204"/>
      <c r="X551" s="223"/>
      <c r="Y551" s="223"/>
      <c r="Z551" s="165"/>
      <c r="AA551" s="165"/>
      <c r="AB551" s="165"/>
      <c r="AC551" s="165"/>
      <c r="AD551" s="165"/>
      <c r="AE551" s="165"/>
      <c r="AF551" s="165"/>
      <c r="AG551" s="165"/>
      <c r="AH551" s="165"/>
      <c r="AI551" s="165"/>
      <c r="AJ551" s="165"/>
      <c r="AK551" s="165"/>
      <c r="AL551" s="165"/>
      <c r="AM551" s="165"/>
      <c r="AN551" s="165"/>
      <c r="AO551" s="165"/>
      <c r="AP551" s="165"/>
    </row>
    <row r="552" spans="1:42" ht="33">
      <c r="A552" s="2">
        <f t="shared" si="0"/>
        <v>549</v>
      </c>
      <c r="B552" s="3" t="e">
        <f>VLOOKUP(D552,DSKH!$A:$B,2,0)</f>
        <v>#N/A</v>
      </c>
      <c r="C552" s="23" t="s">
        <v>238</v>
      </c>
      <c r="D552" s="23" t="s">
        <v>18790</v>
      </c>
      <c r="E552" s="23" t="s">
        <v>57</v>
      </c>
      <c r="F552" s="23">
        <v>108200447240</v>
      </c>
      <c r="G552" s="23" t="s">
        <v>27</v>
      </c>
      <c r="H552" s="203">
        <v>46144</v>
      </c>
      <c r="I552" s="23" t="s">
        <v>28</v>
      </c>
      <c r="J552" s="23" t="s">
        <v>240</v>
      </c>
      <c r="K552" s="23" t="s">
        <v>54</v>
      </c>
      <c r="L552" s="23"/>
      <c r="M552" s="23" t="s">
        <v>18802</v>
      </c>
      <c r="N552" s="23" t="s">
        <v>18803</v>
      </c>
      <c r="O552" s="23"/>
      <c r="P552" s="23"/>
      <c r="Q552" s="232">
        <v>1</v>
      </c>
      <c r="R552" s="23"/>
      <c r="S552" s="23"/>
      <c r="T552" s="23"/>
      <c r="U552" s="232" t="s">
        <v>18804</v>
      </c>
      <c r="V552" s="23"/>
      <c r="W552" s="204"/>
      <c r="X552" s="232" t="s">
        <v>115</v>
      </c>
      <c r="Y552" s="232" t="s">
        <v>198</v>
      </c>
      <c r="Z552" s="165"/>
      <c r="AA552" s="165"/>
      <c r="AB552" s="165"/>
      <c r="AC552" s="165"/>
      <c r="AD552" s="165"/>
      <c r="AE552" s="165"/>
      <c r="AF552" s="165"/>
      <c r="AG552" s="165"/>
      <c r="AH552" s="165"/>
      <c r="AI552" s="165"/>
      <c r="AJ552" s="165"/>
      <c r="AK552" s="165"/>
      <c r="AL552" s="165"/>
      <c r="AM552" s="165"/>
      <c r="AN552" s="165"/>
      <c r="AO552" s="165"/>
      <c r="AP552" s="165"/>
    </row>
    <row r="553" spans="1:42" ht="33">
      <c r="A553" s="2">
        <f t="shared" si="0"/>
        <v>550</v>
      </c>
      <c r="B553" s="3" t="e">
        <f>VLOOKUP(D553,DSKH!$A:$B,2,0)</f>
        <v>#N/A</v>
      </c>
      <c r="C553" s="23" t="s">
        <v>238</v>
      </c>
      <c r="D553" s="23" t="s">
        <v>18790</v>
      </c>
      <c r="E553" s="23" t="s">
        <v>57</v>
      </c>
      <c r="F553" s="23">
        <v>108200442450</v>
      </c>
      <c r="G553" s="23" t="s">
        <v>27</v>
      </c>
      <c r="H553" s="203">
        <v>46144</v>
      </c>
      <c r="I553" s="23" t="s">
        <v>28</v>
      </c>
      <c r="J553" s="23" t="s">
        <v>240</v>
      </c>
      <c r="K553" s="23" t="s">
        <v>54</v>
      </c>
      <c r="L553" s="23"/>
      <c r="M553" s="23" t="s">
        <v>18805</v>
      </c>
      <c r="N553" s="23" t="s">
        <v>18806</v>
      </c>
      <c r="O553" s="23"/>
      <c r="P553" s="23"/>
      <c r="Q553" s="223"/>
      <c r="R553" s="23"/>
      <c r="S553" s="23"/>
      <c r="T553" s="23"/>
      <c r="U553" s="223"/>
      <c r="V553" s="23"/>
      <c r="W553" s="204"/>
      <c r="X553" s="223"/>
      <c r="Y553" s="223"/>
      <c r="Z553" s="165"/>
      <c r="AA553" s="165"/>
      <c r="AB553" s="165"/>
      <c r="AC553" s="165"/>
      <c r="AD553" s="165"/>
      <c r="AE553" s="165"/>
      <c r="AF553" s="165"/>
      <c r="AG553" s="165"/>
      <c r="AH553" s="165"/>
      <c r="AI553" s="165"/>
      <c r="AJ553" s="165"/>
      <c r="AK553" s="165"/>
      <c r="AL553" s="165"/>
      <c r="AM553" s="165"/>
      <c r="AN553" s="165"/>
      <c r="AO553" s="165"/>
      <c r="AP553" s="165"/>
    </row>
    <row r="554" spans="1:42" ht="16.5">
      <c r="A554" s="2">
        <f t="shared" si="0"/>
        <v>551</v>
      </c>
      <c r="B554" s="3" t="e">
        <f>VLOOKUP(D554,DSKH!$A:$B,2,0)</f>
        <v>#N/A</v>
      </c>
      <c r="C554" s="23" t="s">
        <v>238</v>
      </c>
      <c r="D554" s="23" t="s">
        <v>18790</v>
      </c>
      <c r="E554" s="23" t="s">
        <v>57</v>
      </c>
      <c r="F554" s="23">
        <v>108200206550</v>
      </c>
      <c r="G554" s="23" t="s">
        <v>34</v>
      </c>
      <c r="H554" s="203">
        <v>46144</v>
      </c>
      <c r="I554" s="23" t="s">
        <v>28</v>
      </c>
      <c r="J554" s="23" t="s">
        <v>240</v>
      </c>
      <c r="K554" s="23" t="s">
        <v>54</v>
      </c>
      <c r="L554" s="23"/>
      <c r="M554" s="23">
        <v>700</v>
      </c>
      <c r="N554" s="23">
        <v>132600040850799</v>
      </c>
      <c r="O554" s="23"/>
      <c r="P554" s="23"/>
      <c r="Q554" s="23"/>
      <c r="R554" s="23"/>
      <c r="S554" s="23">
        <v>1</v>
      </c>
      <c r="T554" s="23" t="s">
        <v>18807</v>
      </c>
      <c r="U554" s="23"/>
      <c r="V554" s="23"/>
      <c r="W554" s="204"/>
      <c r="X554" s="23"/>
      <c r="Y554" s="23"/>
      <c r="Z554" s="165"/>
      <c r="AA554" s="165"/>
      <c r="AB554" s="165"/>
      <c r="AC554" s="165"/>
      <c r="AD554" s="165"/>
      <c r="AE554" s="165"/>
      <c r="AF554" s="165"/>
      <c r="AG554" s="165"/>
      <c r="AH554" s="165"/>
      <c r="AI554" s="165"/>
      <c r="AJ554" s="165"/>
      <c r="AK554" s="165"/>
      <c r="AL554" s="165"/>
      <c r="AM554" s="165"/>
      <c r="AN554" s="165"/>
      <c r="AO554" s="165"/>
      <c r="AP554" s="165"/>
    </row>
    <row r="555" spans="1:42" ht="16.5">
      <c r="A555" s="2">
        <f t="shared" si="0"/>
        <v>552</v>
      </c>
      <c r="B555" s="3" t="e">
        <f>VLOOKUP(D555,DSKH!$A:$B,2,0)</f>
        <v>#N/A</v>
      </c>
      <c r="C555" s="23" t="s">
        <v>238</v>
      </c>
      <c r="D555" s="23" t="s">
        <v>18790</v>
      </c>
      <c r="E555" s="23" t="s">
        <v>57</v>
      </c>
      <c r="F555" s="23">
        <v>108200136330</v>
      </c>
      <c r="G555" s="23" t="s">
        <v>34</v>
      </c>
      <c r="H555" s="203">
        <v>46144</v>
      </c>
      <c r="I555" s="23" t="s">
        <v>28</v>
      </c>
      <c r="J555" s="23" t="s">
        <v>240</v>
      </c>
      <c r="K555" s="23" t="s">
        <v>54</v>
      </c>
      <c r="L555" s="23"/>
      <c r="M555" s="23">
        <v>173</v>
      </c>
      <c r="N555" s="23">
        <v>132600040850088</v>
      </c>
      <c r="O555" s="23"/>
      <c r="P555" s="23"/>
      <c r="Q555" s="23"/>
      <c r="R555" s="23"/>
      <c r="S555" s="23">
        <v>1</v>
      </c>
      <c r="T555" s="23" t="s">
        <v>18808</v>
      </c>
      <c r="U555" s="23"/>
      <c r="V555" s="23"/>
      <c r="W555" s="204"/>
      <c r="X555" s="23"/>
      <c r="Y555" s="23"/>
      <c r="Z555" s="165"/>
      <c r="AA555" s="165"/>
      <c r="AB555" s="165"/>
      <c r="AC555" s="165"/>
      <c r="AD555" s="165"/>
      <c r="AE555" s="165"/>
      <c r="AF555" s="165"/>
      <c r="AG555" s="165"/>
      <c r="AH555" s="165"/>
      <c r="AI555" s="165"/>
      <c r="AJ555" s="165"/>
      <c r="AK555" s="165"/>
      <c r="AL555" s="165"/>
      <c r="AM555" s="165"/>
      <c r="AN555" s="165"/>
      <c r="AO555" s="165"/>
      <c r="AP555" s="165"/>
    </row>
    <row r="556" spans="1:42" ht="16.5">
      <c r="A556" s="2">
        <f t="shared" si="0"/>
        <v>553</v>
      </c>
      <c r="B556" s="3" t="str">
        <f>VLOOKUP(D556,DSKH!$A:$B,2,0)</f>
        <v>A-18</v>
      </c>
      <c r="C556" s="23" t="s">
        <v>238</v>
      </c>
      <c r="D556" s="23" t="s">
        <v>189</v>
      </c>
      <c r="E556" s="23" t="s">
        <v>57</v>
      </c>
      <c r="F556" s="23">
        <v>108200279610</v>
      </c>
      <c r="G556" s="23" t="s">
        <v>34</v>
      </c>
      <c r="H556" s="203">
        <v>46144</v>
      </c>
      <c r="I556" s="23" t="s">
        <v>28</v>
      </c>
      <c r="J556" s="23" t="s">
        <v>240</v>
      </c>
      <c r="K556" s="23" t="s">
        <v>54</v>
      </c>
      <c r="L556" s="23"/>
      <c r="M556" s="193">
        <v>8820724</v>
      </c>
      <c r="N556" s="23">
        <v>132600040852245</v>
      </c>
      <c r="O556" s="23"/>
      <c r="P556" s="23"/>
      <c r="Q556" s="23"/>
      <c r="R556" s="23"/>
      <c r="S556" s="23">
        <v>1</v>
      </c>
      <c r="T556" s="23" t="s">
        <v>7699</v>
      </c>
      <c r="U556" s="23"/>
      <c r="V556" s="23"/>
      <c r="W556" s="204"/>
      <c r="X556" s="23"/>
      <c r="Y556" s="23"/>
      <c r="Z556" s="165"/>
      <c r="AA556" s="165"/>
      <c r="AB556" s="165"/>
      <c r="AC556" s="165"/>
      <c r="AD556" s="165"/>
      <c r="AE556" s="165"/>
      <c r="AF556" s="165"/>
      <c r="AG556" s="165"/>
      <c r="AH556" s="165"/>
      <c r="AI556" s="165"/>
      <c r="AJ556" s="165"/>
      <c r="AK556" s="165"/>
      <c r="AL556" s="165"/>
      <c r="AM556" s="165"/>
      <c r="AN556" s="165"/>
      <c r="AO556" s="165"/>
      <c r="AP556" s="165"/>
    </row>
    <row r="557" spans="1:42" ht="16.5">
      <c r="A557" s="2">
        <f t="shared" si="0"/>
        <v>554</v>
      </c>
      <c r="B557" s="3" t="str">
        <f>VLOOKUP(D557,DSKH!$A:$B,2,0)</f>
        <v>A-18</v>
      </c>
      <c r="C557" s="23" t="s">
        <v>238</v>
      </c>
      <c r="D557" s="23" t="s">
        <v>189</v>
      </c>
      <c r="E557" s="23" t="s">
        <v>57</v>
      </c>
      <c r="F557" s="23">
        <v>108200265240</v>
      </c>
      <c r="G557" s="23" t="s">
        <v>32</v>
      </c>
      <c r="H557" s="203">
        <v>46144</v>
      </c>
      <c r="I557" s="23" t="s">
        <v>28</v>
      </c>
      <c r="J557" s="23" t="s">
        <v>239</v>
      </c>
      <c r="K557" s="23" t="s">
        <v>54</v>
      </c>
      <c r="L557" s="23"/>
      <c r="M557" s="23" t="s">
        <v>18809</v>
      </c>
      <c r="N557" s="23" t="s">
        <v>18810</v>
      </c>
      <c r="O557" s="23"/>
      <c r="P557" s="23"/>
      <c r="Q557" s="23"/>
      <c r="R557" s="23">
        <v>1</v>
      </c>
      <c r="S557" s="23"/>
      <c r="T557" s="23" t="s">
        <v>476</v>
      </c>
      <c r="U557" s="23"/>
      <c r="V557" s="23"/>
      <c r="W557" s="204"/>
      <c r="X557" s="23" t="s">
        <v>354</v>
      </c>
      <c r="Y557" s="23"/>
      <c r="Z557" s="165"/>
      <c r="AA557" s="165"/>
      <c r="AB557" s="165"/>
      <c r="AC557" s="165"/>
      <c r="AD557" s="165"/>
      <c r="AE557" s="165"/>
      <c r="AF557" s="165"/>
      <c r="AG557" s="165"/>
      <c r="AH557" s="165"/>
      <c r="AI557" s="165"/>
      <c r="AJ557" s="165"/>
      <c r="AK557" s="165"/>
      <c r="AL557" s="165"/>
      <c r="AM557" s="165"/>
      <c r="AN557" s="165"/>
      <c r="AO557" s="165"/>
      <c r="AP557" s="165"/>
    </row>
    <row r="558" spans="1:42" ht="99">
      <c r="A558" s="2">
        <f t="shared" si="0"/>
        <v>555</v>
      </c>
      <c r="B558" s="3" t="str">
        <f>VLOOKUP(D558,DSKH!$A:$B,2,0)</f>
        <v>A-03</v>
      </c>
      <c r="C558" s="23" t="s">
        <v>238</v>
      </c>
      <c r="D558" s="23" t="s">
        <v>242</v>
      </c>
      <c r="E558" s="23" t="s">
        <v>57</v>
      </c>
      <c r="F558" s="23">
        <v>108218390341</v>
      </c>
      <c r="G558" s="23" t="s">
        <v>83</v>
      </c>
      <c r="H558" s="203">
        <v>46149</v>
      </c>
      <c r="I558" s="23" t="s">
        <v>28</v>
      </c>
      <c r="J558" s="23" t="s">
        <v>239</v>
      </c>
      <c r="K558" s="23" t="s">
        <v>59</v>
      </c>
      <c r="L558" s="23"/>
      <c r="M558" s="23" t="s">
        <v>18811</v>
      </c>
      <c r="N558" s="23" t="s">
        <v>18812</v>
      </c>
      <c r="O558" s="23"/>
      <c r="P558" s="23"/>
      <c r="Q558" s="23">
        <v>3</v>
      </c>
      <c r="R558" s="23"/>
      <c r="S558" s="23"/>
      <c r="T558" s="23"/>
      <c r="U558" s="23" t="s">
        <v>18813</v>
      </c>
      <c r="V558" s="23">
        <v>264020546645</v>
      </c>
      <c r="W558" s="204">
        <v>1500000</v>
      </c>
      <c r="X558" s="23" t="s">
        <v>115</v>
      </c>
      <c r="Y558" s="23"/>
      <c r="Z558" s="165"/>
      <c r="AA558" s="165"/>
      <c r="AB558" s="165"/>
      <c r="AC558" s="165"/>
      <c r="AD558" s="165"/>
      <c r="AE558" s="165"/>
      <c r="AF558" s="165"/>
      <c r="AG558" s="165"/>
      <c r="AH558" s="165"/>
      <c r="AI558" s="165"/>
      <c r="AJ558" s="165"/>
      <c r="AK558" s="165"/>
      <c r="AL558" s="165"/>
      <c r="AM558" s="165"/>
      <c r="AN558" s="165"/>
      <c r="AO558" s="165"/>
      <c r="AP558" s="165"/>
    </row>
    <row r="559" spans="1:42" ht="66">
      <c r="A559" s="2">
        <f t="shared" si="0"/>
        <v>556</v>
      </c>
      <c r="B559" s="3" t="str">
        <f>VLOOKUP(D559,DSKH!$A:$B,2,0)</f>
        <v>A-03</v>
      </c>
      <c r="C559" s="23" t="s">
        <v>238</v>
      </c>
      <c r="D559" s="23" t="s">
        <v>242</v>
      </c>
      <c r="E559" s="23" t="s">
        <v>57</v>
      </c>
      <c r="F559" s="23">
        <v>108208991330</v>
      </c>
      <c r="G559" s="23" t="s">
        <v>83</v>
      </c>
      <c r="H559" s="203">
        <v>46147</v>
      </c>
      <c r="I559" s="23" t="s">
        <v>28</v>
      </c>
      <c r="J559" s="23" t="s">
        <v>239</v>
      </c>
      <c r="K559" s="23" t="s">
        <v>59</v>
      </c>
      <c r="L559" s="23"/>
      <c r="M559" s="23">
        <v>2381</v>
      </c>
      <c r="N559" s="23">
        <v>180426285339113</v>
      </c>
      <c r="O559" s="23"/>
      <c r="P559" s="23"/>
      <c r="Q559" s="23">
        <v>2</v>
      </c>
      <c r="R559" s="23"/>
      <c r="S559" s="23"/>
      <c r="T559" s="23"/>
      <c r="U559" s="23" t="s">
        <v>18814</v>
      </c>
      <c r="V559" s="23">
        <v>264194359487</v>
      </c>
      <c r="W559" s="204">
        <v>1000000</v>
      </c>
      <c r="X559" s="23" t="s">
        <v>115</v>
      </c>
      <c r="Y559" s="23"/>
      <c r="Z559" s="165"/>
      <c r="AA559" s="165"/>
      <c r="AB559" s="165"/>
      <c r="AC559" s="165"/>
      <c r="AD559" s="165"/>
      <c r="AE559" s="165"/>
      <c r="AF559" s="165"/>
      <c r="AG559" s="165"/>
      <c r="AH559" s="165"/>
      <c r="AI559" s="165"/>
      <c r="AJ559" s="165"/>
      <c r="AK559" s="165"/>
      <c r="AL559" s="165"/>
      <c r="AM559" s="165"/>
      <c r="AN559" s="165"/>
      <c r="AO559" s="165"/>
      <c r="AP559" s="165"/>
    </row>
    <row r="560" spans="1:42" ht="66">
      <c r="A560" s="2">
        <f t="shared" si="0"/>
        <v>557</v>
      </c>
      <c r="B560" s="3" t="str">
        <f>VLOOKUP(D560,DSKH!$A:$B,2,0)</f>
        <v>A-03</v>
      </c>
      <c r="C560" s="23" t="s">
        <v>238</v>
      </c>
      <c r="D560" s="23" t="s">
        <v>242</v>
      </c>
      <c r="E560" s="23" t="s">
        <v>57</v>
      </c>
      <c r="F560" s="23">
        <v>108207281452</v>
      </c>
      <c r="G560" s="23" t="s">
        <v>83</v>
      </c>
      <c r="H560" s="203">
        <v>46147</v>
      </c>
      <c r="I560" s="23" t="s">
        <v>28</v>
      </c>
      <c r="J560" s="23" t="s">
        <v>247</v>
      </c>
      <c r="K560" s="23" t="s">
        <v>59</v>
      </c>
      <c r="L560" s="23"/>
      <c r="M560" s="23">
        <v>3340099698</v>
      </c>
      <c r="N560" s="23" t="s">
        <v>18815</v>
      </c>
      <c r="O560" s="23"/>
      <c r="P560" s="23"/>
      <c r="Q560" s="23">
        <v>2</v>
      </c>
      <c r="R560" s="23"/>
      <c r="S560" s="23"/>
      <c r="T560" s="23"/>
      <c r="U560" s="23" t="s">
        <v>18816</v>
      </c>
      <c r="V560" s="23">
        <v>264198935154</v>
      </c>
      <c r="W560" s="204">
        <v>1000000</v>
      </c>
      <c r="X560" s="23" t="s">
        <v>115</v>
      </c>
      <c r="Y560" s="23"/>
      <c r="Z560" s="165"/>
      <c r="AA560" s="165"/>
      <c r="AB560" s="165"/>
      <c r="AC560" s="165"/>
      <c r="AD560" s="165"/>
      <c r="AE560" s="165"/>
      <c r="AF560" s="165"/>
      <c r="AG560" s="165"/>
      <c r="AH560" s="165"/>
      <c r="AI560" s="165"/>
      <c r="AJ560" s="165"/>
      <c r="AK560" s="165"/>
      <c r="AL560" s="165"/>
      <c r="AM560" s="165"/>
      <c r="AN560" s="165"/>
      <c r="AO560" s="165"/>
      <c r="AP560" s="165"/>
    </row>
    <row r="561" spans="1:42" ht="33">
      <c r="A561" s="2">
        <f t="shared" si="0"/>
        <v>558</v>
      </c>
      <c r="B561" s="3" t="str">
        <f>VLOOKUP(D561,DSKH!$A:$B,2,0)</f>
        <v>A-319</v>
      </c>
      <c r="C561" s="23" t="s">
        <v>238</v>
      </c>
      <c r="D561" s="23" t="s">
        <v>187</v>
      </c>
      <c r="E561" s="23" t="s">
        <v>29</v>
      </c>
      <c r="F561" s="23">
        <v>308501389620</v>
      </c>
      <c r="G561" s="23" t="s">
        <v>41</v>
      </c>
      <c r="H561" s="203">
        <v>46148</v>
      </c>
      <c r="I561" s="23" t="s">
        <v>28</v>
      </c>
      <c r="J561" s="23" t="s">
        <v>240</v>
      </c>
      <c r="K561" s="23" t="s">
        <v>59</v>
      </c>
      <c r="L561" s="23"/>
      <c r="M561" s="23" t="s">
        <v>18817</v>
      </c>
      <c r="N561" s="23"/>
      <c r="O561" s="23"/>
      <c r="P561" s="23">
        <v>1</v>
      </c>
      <c r="Q561" s="23"/>
      <c r="R561" s="23"/>
      <c r="S561" s="23"/>
      <c r="T561" s="23"/>
      <c r="U561" s="23" t="s">
        <v>18818</v>
      </c>
      <c r="V561" s="23"/>
      <c r="W561" s="204"/>
      <c r="X561" s="23" t="s">
        <v>115</v>
      </c>
      <c r="Y561" s="23" t="s">
        <v>18819</v>
      </c>
      <c r="Z561" s="165"/>
      <c r="AA561" s="165"/>
      <c r="AB561" s="165"/>
      <c r="AC561" s="165"/>
      <c r="AD561" s="165"/>
      <c r="AE561" s="165"/>
      <c r="AF561" s="165"/>
      <c r="AG561" s="165"/>
      <c r="AH561" s="165"/>
      <c r="AI561" s="165"/>
      <c r="AJ561" s="165"/>
      <c r="AK561" s="165"/>
      <c r="AL561" s="165"/>
      <c r="AM561" s="165"/>
      <c r="AN561" s="165"/>
      <c r="AO561" s="165"/>
      <c r="AP561" s="165"/>
    </row>
    <row r="562" spans="1:42" ht="16.5">
      <c r="A562" s="2">
        <f t="shared" si="0"/>
        <v>559</v>
      </c>
      <c r="B562" s="3" t="str">
        <f>VLOOKUP(D562,DSKH!$A:$B,2,0)</f>
        <v>A-18</v>
      </c>
      <c r="C562" s="23" t="s">
        <v>238</v>
      </c>
      <c r="D562" s="23" t="s">
        <v>189</v>
      </c>
      <c r="E562" s="23" t="s">
        <v>57</v>
      </c>
      <c r="F562" s="23">
        <v>108214349020</v>
      </c>
      <c r="G562" s="23" t="s">
        <v>27</v>
      </c>
      <c r="H562" s="203">
        <v>46148</v>
      </c>
      <c r="I562" s="23" t="s">
        <v>28</v>
      </c>
      <c r="J562" s="23" t="s">
        <v>240</v>
      </c>
      <c r="K562" s="23" t="s">
        <v>54</v>
      </c>
      <c r="L562" s="23"/>
      <c r="M562" s="23" t="s">
        <v>18820</v>
      </c>
      <c r="N562" s="23" t="s">
        <v>18821</v>
      </c>
      <c r="O562" s="23"/>
      <c r="P562" s="23"/>
      <c r="Q562" s="23">
        <v>1</v>
      </c>
      <c r="R562" s="23"/>
      <c r="S562" s="23"/>
      <c r="T562" s="23"/>
      <c r="U562" s="23" t="s">
        <v>18822</v>
      </c>
      <c r="V562" s="23"/>
      <c r="W562" s="204"/>
      <c r="X562" s="23" t="s">
        <v>115</v>
      </c>
      <c r="Y562" s="23"/>
      <c r="Z562" s="165"/>
      <c r="AA562" s="165"/>
      <c r="AB562" s="165"/>
      <c r="AC562" s="165"/>
      <c r="AD562" s="165"/>
      <c r="AE562" s="165"/>
      <c r="AF562" s="165"/>
      <c r="AG562" s="165"/>
      <c r="AH562" s="165"/>
      <c r="AI562" s="165"/>
      <c r="AJ562" s="165"/>
      <c r="AK562" s="165"/>
      <c r="AL562" s="165"/>
      <c r="AM562" s="165"/>
      <c r="AN562" s="165"/>
      <c r="AO562" s="165"/>
      <c r="AP562" s="165"/>
    </row>
    <row r="563" spans="1:42" ht="409.5">
      <c r="A563" s="2">
        <f t="shared" si="0"/>
        <v>560</v>
      </c>
      <c r="B563" s="3" t="str">
        <f>VLOOKUP(D563,DSKH!$A:$B,2,0)</f>
        <v>A-18</v>
      </c>
      <c r="C563" s="23" t="s">
        <v>238</v>
      </c>
      <c r="D563" s="23" t="s">
        <v>189</v>
      </c>
      <c r="E563" s="23" t="s">
        <v>57</v>
      </c>
      <c r="F563" s="23">
        <v>108205308300</v>
      </c>
      <c r="G563" s="23" t="s">
        <v>27</v>
      </c>
      <c r="H563" s="203">
        <v>46146</v>
      </c>
      <c r="I563" s="23" t="s">
        <v>28</v>
      </c>
      <c r="J563" s="23" t="s">
        <v>240</v>
      </c>
      <c r="K563" s="23" t="s">
        <v>54</v>
      </c>
      <c r="L563" s="23"/>
      <c r="M563" s="23" t="s">
        <v>18823</v>
      </c>
      <c r="N563" s="23" t="s">
        <v>18824</v>
      </c>
      <c r="O563" s="23"/>
      <c r="P563" s="23"/>
      <c r="Q563" s="23">
        <v>15</v>
      </c>
      <c r="R563" s="23"/>
      <c r="S563" s="23"/>
      <c r="T563" s="23"/>
      <c r="U563" s="23" t="s">
        <v>18825</v>
      </c>
      <c r="V563" s="23"/>
      <c r="W563" s="204"/>
      <c r="X563" s="23" t="s">
        <v>115</v>
      </c>
      <c r="Y563" s="23"/>
      <c r="Z563" s="165"/>
      <c r="AA563" s="165"/>
      <c r="AB563" s="165"/>
      <c r="AC563" s="165"/>
      <c r="AD563" s="165"/>
      <c r="AE563" s="165"/>
      <c r="AF563" s="165"/>
      <c r="AG563" s="165"/>
      <c r="AH563" s="165"/>
      <c r="AI563" s="165"/>
      <c r="AJ563" s="165"/>
      <c r="AK563" s="165"/>
      <c r="AL563" s="165"/>
      <c r="AM563" s="165"/>
      <c r="AN563" s="165"/>
      <c r="AO563" s="165"/>
      <c r="AP563" s="165"/>
    </row>
    <row r="564" spans="1:42" ht="33">
      <c r="A564" s="2">
        <f t="shared" si="0"/>
        <v>561</v>
      </c>
      <c r="B564" s="3" t="str">
        <f>VLOOKUP(D564,DSKH!$A:$B,2,0)</f>
        <v>A-18</v>
      </c>
      <c r="C564" s="23" t="s">
        <v>238</v>
      </c>
      <c r="D564" s="23" t="s">
        <v>189</v>
      </c>
      <c r="E564" s="23" t="s">
        <v>57</v>
      </c>
      <c r="F564" s="23">
        <v>108200420860</v>
      </c>
      <c r="G564" s="23" t="s">
        <v>32</v>
      </c>
      <c r="H564" s="203">
        <v>46146</v>
      </c>
      <c r="I564" s="23" t="s">
        <v>28</v>
      </c>
      <c r="J564" s="23" t="s">
        <v>239</v>
      </c>
      <c r="K564" s="23" t="s">
        <v>54</v>
      </c>
      <c r="L564" s="23"/>
      <c r="M564" s="23">
        <v>3000158957</v>
      </c>
      <c r="N564" s="23" t="s">
        <v>18826</v>
      </c>
      <c r="O564" s="23"/>
      <c r="P564" s="23"/>
      <c r="Q564" s="232">
        <v>1</v>
      </c>
      <c r="R564" s="23"/>
      <c r="S564" s="23"/>
      <c r="T564" s="23"/>
      <c r="U564" s="232" t="s">
        <v>18827</v>
      </c>
      <c r="V564" s="23"/>
      <c r="W564" s="204"/>
      <c r="X564" s="232" t="s">
        <v>115</v>
      </c>
      <c r="Y564" s="232" t="s">
        <v>198</v>
      </c>
      <c r="Z564" s="165"/>
      <c r="AA564" s="165"/>
      <c r="AB564" s="165"/>
      <c r="AC564" s="165"/>
      <c r="AD564" s="165"/>
      <c r="AE564" s="165"/>
      <c r="AF564" s="165"/>
      <c r="AG564" s="165"/>
      <c r="AH564" s="165"/>
      <c r="AI564" s="165"/>
      <c r="AJ564" s="165"/>
      <c r="AK564" s="165"/>
      <c r="AL564" s="165"/>
      <c r="AM564" s="165"/>
      <c r="AN564" s="165"/>
      <c r="AO564" s="165"/>
      <c r="AP564" s="165"/>
    </row>
    <row r="565" spans="1:42" ht="33">
      <c r="A565" s="2">
        <f t="shared" si="0"/>
        <v>562</v>
      </c>
      <c r="B565" s="3" t="str">
        <f>VLOOKUP(D565,DSKH!$A:$B,2,0)</f>
        <v>A-18</v>
      </c>
      <c r="C565" s="23" t="s">
        <v>238</v>
      </c>
      <c r="D565" s="23" t="s">
        <v>189</v>
      </c>
      <c r="E565" s="23" t="s">
        <v>57</v>
      </c>
      <c r="F565" s="23">
        <v>108200412350</v>
      </c>
      <c r="G565" s="23" t="s">
        <v>27</v>
      </c>
      <c r="H565" s="203">
        <v>46145</v>
      </c>
      <c r="I565" s="23" t="s">
        <v>28</v>
      </c>
      <c r="J565" s="23" t="s">
        <v>239</v>
      </c>
      <c r="K565" s="23" t="s">
        <v>54</v>
      </c>
      <c r="L565" s="23"/>
      <c r="M565" s="23">
        <v>3000158957</v>
      </c>
      <c r="N565" s="23" t="s">
        <v>18828</v>
      </c>
      <c r="O565" s="23"/>
      <c r="P565" s="23"/>
      <c r="Q565" s="223"/>
      <c r="R565" s="23"/>
      <c r="S565" s="23"/>
      <c r="T565" s="23"/>
      <c r="U565" s="223"/>
      <c r="V565" s="23"/>
      <c r="W565" s="204"/>
      <c r="X565" s="223"/>
      <c r="Y565" s="223"/>
      <c r="Z565" s="165"/>
      <c r="AA565" s="165"/>
      <c r="AB565" s="165"/>
      <c r="AC565" s="165"/>
      <c r="AD565" s="165"/>
      <c r="AE565" s="165"/>
      <c r="AF565" s="165"/>
      <c r="AG565" s="165"/>
      <c r="AH565" s="165"/>
      <c r="AI565" s="165"/>
      <c r="AJ565" s="165"/>
      <c r="AK565" s="165"/>
      <c r="AL565" s="165"/>
      <c r="AM565" s="165"/>
      <c r="AN565" s="165"/>
      <c r="AO565" s="165"/>
      <c r="AP565" s="165"/>
    </row>
    <row r="566" spans="1:42" ht="16.5">
      <c r="A566" s="2">
        <f t="shared" si="0"/>
        <v>563</v>
      </c>
      <c r="B566" s="3" t="str">
        <f>VLOOKUP(D566,DSKH!$A:$B,2,0)</f>
        <v>A-18</v>
      </c>
      <c r="C566" s="23" t="s">
        <v>238</v>
      </c>
      <c r="D566" s="23" t="s">
        <v>189</v>
      </c>
      <c r="E566" s="23" t="s">
        <v>29</v>
      </c>
      <c r="F566" s="23">
        <v>308503833210</v>
      </c>
      <c r="G566" s="23" t="s">
        <v>53</v>
      </c>
      <c r="H566" s="203">
        <v>46149</v>
      </c>
      <c r="I566" s="23" t="s">
        <v>28</v>
      </c>
      <c r="J566" s="23" t="s">
        <v>239</v>
      </c>
      <c r="K566" s="23" t="s">
        <v>54</v>
      </c>
      <c r="L566" s="23"/>
      <c r="M566" s="23">
        <v>6420012512</v>
      </c>
      <c r="N566" s="23">
        <v>122600041051837</v>
      </c>
      <c r="O566" s="23"/>
      <c r="P566" s="23">
        <v>1</v>
      </c>
      <c r="Q566" s="23"/>
      <c r="R566" s="23"/>
      <c r="S566" s="23"/>
      <c r="T566" s="23"/>
      <c r="U566" s="23" t="s">
        <v>18829</v>
      </c>
      <c r="V566" s="23"/>
      <c r="W566" s="204"/>
      <c r="X566" s="23" t="s">
        <v>115</v>
      </c>
      <c r="Y566" s="23"/>
      <c r="Z566" s="165"/>
      <c r="AA566" s="165"/>
      <c r="AB566" s="165"/>
      <c r="AC566" s="165"/>
      <c r="AD566" s="165"/>
      <c r="AE566" s="165"/>
      <c r="AF566" s="165"/>
      <c r="AG566" s="165"/>
      <c r="AH566" s="165"/>
      <c r="AI566" s="165"/>
      <c r="AJ566" s="165"/>
      <c r="AK566" s="165"/>
      <c r="AL566" s="165"/>
      <c r="AM566" s="165"/>
      <c r="AN566" s="165"/>
      <c r="AO566" s="165"/>
      <c r="AP566" s="165"/>
    </row>
    <row r="567" spans="1:42" ht="33">
      <c r="A567" s="2">
        <f t="shared" si="0"/>
        <v>564</v>
      </c>
      <c r="B567" s="3" t="str">
        <f>VLOOKUP(D567,DSKH!$A:$B,2,0)</f>
        <v>A-18</v>
      </c>
      <c r="C567" s="23" t="s">
        <v>238</v>
      </c>
      <c r="D567" s="23" t="s">
        <v>189</v>
      </c>
      <c r="E567" s="23" t="s">
        <v>29</v>
      </c>
      <c r="F567" s="23">
        <v>308496236700</v>
      </c>
      <c r="G567" s="23" t="s">
        <v>53</v>
      </c>
      <c r="H567" s="203">
        <v>46147</v>
      </c>
      <c r="I567" s="23" t="s">
        <v>28</v>
      </c>
      <c r="J567" s="23" t="s">
        <v>239</v>
      </c>
      <c r="K567" s="23" t="s">
        <v>54</v>
      </c>
      <c r="L567" s="23"/>
      <c r="M567" s="23">
        <v>6420012505</v>
      </c>
      <c r="N567" s="23">
        <v>122600040945714</v>
      </c>
      <c r="O567" s="23"/>
      <c r="P567" s="23"/>
      <c r="Q567" s="23">
        <v>1</v>
      </c>
      <c r="R567" s="23"/>
      <c r="S567" s="23"/>
      <c r="T567" s="23"/>
      <c r="U567" s="23" t="s">
        <v>18830</v>
      </c>
      <c r="V567" s="23"/>
      <c r="W567" s="204"/>
      <c r="X567" s="23" t="s">
        <v>115</v>
      </c>
      <c r="Y567" s="23"/>
      <c r="Z567" s="165"/>
      <c r="AA567" s="165"/>
      <c r="AB567" s="165"/>
      <c r="AC567" s="165"/>
      <c r="AD567" s="165"/>
      <c r="AE567" s="165"/>
      <c r="AF567" s="165"/>
      <c r="AG567" s="165"/>
      <c r="AH567" s="165"/>
      <c r="AI567" s="165"/>
      <c r="AJ567" s="165"/>
      <c r="AK567" s="165"/>
      <c r="AL567" s="165"/>
      <c r="AM567" s="165"/>
      <c r="AN567" s="165"/>
      <c r="AO567" s="165"/>
      <c r="AP567" s="165"/>
    </row>
    <row r="568" spans="1:42" ht="33">
      <c r="A568" s="2">
        <f t="shared" si="0"/>
        <v>565</v>
      </c>
      <c r="B568" s="3" t="str">
        <f>VLOOKUP(D568,DSKH!$A:$B,2,0)</f>
        <v>A-18</v>
      </c>
      <c r="C568" s="23" t="s">
        <v>238</v>
      </c>
      <c r="D568" s="23" t="s">
        <v>189</v>
      </c>
      <c r="E568" s="23" t="s">
        <v>29</v>
      </c>
      <c r="F568" s="23">
        <v>308491876140</v>
      </c>
      <c r="G568" s="23" t="s">
        <v>53</v>
      </c>
      <c r="H568" s="203">
        <v>46146</v>
      </c>
      <c r="I568" s="23" t="s">
        <v>28</v>
      </c>
      <c r="J568" s="23" t="s">
        <v>239</v>
      </c>
      <c r="K568" s="23" t="s">
        <v>54</v>
      </c>
      <c r="L568" s="23"/>
      <c r="M568" s="23">
        <v>6420012507</v>
      </c>
      <c r="N568" s="23">
        <v>122600040881128</v>
      </c>
      <c r="O568" s="23"/>
      <c r="P568" s="23"/>
      <c r="Q568" s="23">
        <v>1</v>
      </c>
      <c r="R568" s="23"/>
      <c r="S568" s="23"/>
      <c r="T568" s="23"/>
      <c r="U568" s="23" t="s">
        <v>18831</v>
      </c>
      <c r="V568" s="23"/>
      <c r="W568" s="204"/>
      <c r="X568" s="23" t="s">
        <v>115</v>
      </c>
      <c r="Y568" s="23"/>
      <c r="Z568" s="165"/>
      <c r="AA568" s="165"/>
      <c r="AB568" s="165"/>
      <c r="AC568" s="165"/>
      <c r="AD568" s="165"/>
      <c r="AE568" s="165"/>
      <c r="AF568" s="165"/>
      <c r="AG568" s="165"/>
      <c r="AH568" s="165"/>
      <c r="AI568" s="165"/>
      <c r="AJ568" s="165"/>
      <c r="AK568" s="165"/>
      <c r="AL568" s="165"/>
      <c r="AM568" s="165"/>
      <c r="AN568" s="165"/>
      <c r="AO568" s="165"/>
      <c r="AP568" s="165"/>
    </row>
    <row r="569" spans="1:42" ht="16.5">
      <c r="A569" s="2">
        <f t="shared" si="0"/>
        <v>566</v>
      </c>
      <c r="B569" s="3" t="str">
        <f>VLOOKUP(D569,DSKH!$A:$B,2,0)</f>
        <v>A-18</v>
      </c>
      <c r="C569" s="23" t="s">
        <v>238</v>
      </c>
      <c r="D569" s="23" t="s">
        <v>189</v>
      </c>
      <c r="E569" s="23" t="s">
        <v>80</v>
      </c>
      <c r="F569" s="23">
        <v>108173861240</v>
      </c>
      <c r="G569" s="23" t="s">
        <v>27</v>
      </c>
      <c r="H569" s="203">
        <v>46134</v>
      </c>
      <c r="I569" s="23" t="s">
        <v>28</v>
      </c>
      <c r="J569" s="23"/>
      <c r="K569" s="23" t="s">
        <v>30</v>
      </c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04"/>
      <c r="X569" s="23"/>
      <c r="Y569" s="23" t="s">
        <v>17875</v>
      </c>
      <c r="Z569" s="165"/>
      <c r="AA569" s="165"/>
      <c r="AB569" s="165"/>
      <c r="AC569" s="165"/>
      <c r="AD569" s="165"/>
      <c r="AE569" s="165"/>
      <c r="AF569" s="165"/>
      <c r="AG569" s="165"/>
      <c r="AH569" s="165"/>
      <c r="AI569" s="165"/>
      <c r="AJ569" s="165"/>
      <c r="AK569" s="165"/>
      <c r="AL569" s="165"/>
      <c r="AM569" s="165"/>
      <c r="AN569" s="165"/>
      <c r="AO569" s="165"/>
      <c r="AP569" s="165"/>
    </row>
    <row r="570" spans="1:42" ht="16.5">
      <c r="A570" s="2">
        <f t="shared" si="0"/>
        <v>567</v>
      </c>
      <c r="B570" s="3" t="str">
        <f>VLOOKUP(D570,DSKH!$A:$B,2,0)</f>
        <v>A-383</v>
      </c>
      <c r="C570" s="23" t="s">
        <v>238</v>
      </c>
      <c r="D570" s="23" t="s">
        <v>95</v>
      </c>
      <c r="E570" s="23" t="s">
        <v>29</v>
      </c>
      <c r="F570" s="23">
        <v>308505491400</v>
      </c>
      <c r="G570" s="23" t="s">
        <v>41</v>
      </c>
      <c r="H570" s="203">
        <v>46149</v>
      </c>
      <c r="I570" s="23" t="s">
        <v>28</v>
      </c>
      <c r="J570" s="23" t="s">
        <v>240</v>
      </c>
      <c r="K570" s="23" t="s">
        <v>30</v>
      </c>
      <c r="L570" s="23"/>
      <c r="M570" s="23" t="s">
        <v>18832</v>
      </c>
      <c r="N570" s="23">
        <v>132600041043074</v>
      </c>
      <c r="O570" s="23"/>
      <c r="P570" s="23"/>
      <c r="Q570" s="23"/>
      <c r="R570" s="23"/>
      <c r="S570" s="23">
        <v>1</v>
      </c>
      <c r="T570" s="23" t="s">
        <v>18833</v>
      </c>
      <c r="U570" s="23"/>
      <c r="V570" s="23"/>
      <c r="W570" s="204"/>
      <c r="X570" s="23"/>
      <c r="Y570" s="23"/>
      <c r="Z570" s="165"/>
      <c r="AA570" s="165"/>
      <c r="AB570" s="165"/>
      <c r="AC570" s="165"/>
      <c r="AD570" s="165"/>
      <c r="AE570" s="165"/>
      <c r="AF570" s="165"/>
      <c r="AG570" s="165"/>
      <c r="AH570" s="165"/>
      <c r="AI570" s="165"/>
      <c r="AJ570" s="165"/>
      <c r="AK570" s="165"/>
      <c r="AL570" s="165"/>
      <c r="AM570" s="165"/>
      <c r="AN570" s="165"/>
      <c r="AO570" s="165"/>
      <c r="AP570" s="165"/>
    </row>
    <row r="571" spans="1:42" ht="16.5">
      <c r="A571" s="2">
        <f t="shared" si="0"/>
        <v>568</v>
      </c>
      <c r="B571" s="3" t="str">
        <f>VLOOKUP(D571,DSKH!$A:$B,2,0)</f>
        <v>A-383</v>
      </c>
      <c r="C571" s="23" t="s">
        <v>238</v>
      </c>
      <c r="D571" s="23" t="s">
        <v>95</v>
      </c>
      <c r="E571" s="23" t="s">
        <v>29</v>
      </c>
      <c r="F571" s="23">
        <v>308506212840</v>
      </c>
      <c r="G571" s="23" t="s">
        <v>41</v>
      </c>
      <c r="H571" s="203">
        <v>46149</v>
      </c>
      <c r="I571" s="23" t="s">
        <v>28</v>
      </c>
      <c r="J571" s="23" t="s">
        <v>240</v>
      </c>
      <c r="K571" s="23" t="s">
        <v>30</v>
      </c>
      <c r="L571" s="23"/>
      <c r="M571" s="23" t="s">
        <v>18834</v>
      </c>
      <c r="N571" s="23">
        <v>132600041070846</v>
      </c>
      <c r="O571" s="23"/>
      <c r="P571" s="23"/>
      <c r="Q571" s="23"/>
      <c r="R571" s="23"/>
      <c r="S571" s="23">
        <v>1</v>
      </c>
      <c r="T571" s="23" t="s">
        <v>18835</v>
      </c>
      <c r="U571" s="23"/>
      <c r="V571" s="23"/>
      <c r="W571" s="204"/>
      <c r="X571" s="23"/>
      <c r="Y571" s="23"/>
      <c r="Z571" s="165"/>
      <c r="AA571" s="165"/>
      <c r="AB571" s="165"/>
      <c r="AC571" s="165"/>
      <c r="AD571" s="165"/>
      <c r="AE571" s="165"/>
      <c r="AF571" s="165"/>
      <c r="AG571" s="165"/>
      <c r="AH571" s="165"/>
      <c r="AI571" s="165"/>
      <c r="AJ571" s="165"/>
      <c r="AK571" s="165"/>
      <c r="AL571" s="165"/>
      <c r="AM571" s="165"/>
      <c r="AN571" s="165"/>
      <c r="AO571" s="165"/>
      <c r="AP571" s="165"/>
    </row>
    <row r="572" spans="1:42" ht="33">
      <c r="A572" s="2">
        <f t="shared" si="0"/>
        <v>569</v>
      </c>
      <c r="B572" s="3" t="str">
        <f>VLOOKUP(D572,DSKH!$A:$B,2,0)</f>
        <v>A-383</v>
      </c>
      <c r="C572" s="23" t="s">
        <v>238</v>
      </c>
      <c r="D572" s="23" t="s">
        <v>95</v>
      </c>
      <c r="E572" s="23" t="s">
        <v>29</v>
      </c>
      <c r="F572" s="23">
        <v>308506160120</v>
      </c>
      <c r="G572" s="23" t="s">
        <v>44</v>
      </c>
      <c r="H572" s="203">
        <v>46149</v>
      </c>
      <c r="I572" s="23" t="s">
        <v>28</v>
      </c>
      <c r="J572" s="23" t="s">
        <v>240</v>
      </c>
      <c r="K572" s="23" t="s">
        <v>30</v>
      </c>
      <c r="L572" s="23"/>
      <c r="M572" s="23" t="s">
        <v>18836</v>
      </c>
      <c r="N572" s="23">
        <v>132600041069340</v>
      </c>
      <c r="O572" s="23"/>
      <c r="P572" s="23"/>
      <c r="Q572" s="23"/>
      <c r="R572" s="23"/>
      <c r="S572" s="23">
        <v>1</v>
      </c>
      <c r="T572" s="23" t="s">
        <v>18837</v>
      </c>
      <c r="U572" s="23"/>
      <c r="V572" s="23"/>
      <c r="W572" s="204"/>
      <c r="X572" s="23"/>
      <c r="Y572" s="23"/>
      <c r="Z572" s="165"/>
      <c r="AA572" s="165"/>
      <c r="AB572" s="165"/>
      <c r="AC572" s="165"/>
      <c r="AD572" s="165"/>
      <c r="AE572" s="165"/>
      <c r="AF572" s="165"/>
      <c r="AG572" s="165"/>
      <c r="AH572" s="165"/>
      <c r="AI572" s="165"/>
      <c r="AJ572" s="165"/>
      <c r="AK572" s="165"/>
      <c r="AL572" s="165"/>
      <c r="AM572" s="165"/>
      <c r="AN572" s="165"/>
      <c r="AO572" s="165"/>
      <c r="AP572" s="165"/>
    </row>
    <row r="573" spans="1:42" ht="16.5">
      <c r="A573" s="2">
        <f t="shared" si="0"/>
        <v>570</v>
      </c>
      <c r="B573" s="3" t="str">
        <f>VLOOKUP(D573,DSKH!$A:$B,2,0)</f>
        <v>A-383</v>
      </c>
      <c r="C573" s="23" t="s">
        <v>238</v>
      </c>
      <c r="D573" s="23" t="s">
        <v>95</v>
      </c>
      <c r="E573" s="23" t="s">
        <v>29</v>
      </c>
      <c r="F573" s="23">
        <v>308501941330</v>
      </c>
      <c r="G573" s="23" t="s">
        <v>44</v>
      </c>
      <c r="H573" s="203">
        <v>46148</v>
      </c>
      <c r="I573" s="23" t="s">
        <v>28</v>
      </c>
      <c r="J573" s="23" t="s">
        <v>240</v>
      </c>
      <c r="K573" s="23" t="s">
        <v>30</v>
      </c>
      <c r="L573" s="23"/>
      <c r="M573" s="23">
        <v>114</v>
      </c>
      <c r="N573" s="23">
        <v>132600041013539</v>
      </c>
      <c r="O573" s="23"/>
      <c r="P573" s="23"/>
      <c r="Q573" s="23"/>
      <c r="R573" s="23"/>
      <c r="S573" s="23">
        <v>1</v>
      </c>
      <c r="T573" s="23" t="s">
        <v>18838</v>
      </c>
      <c r="U573" s="23"/>
      <c r="V573" s="23"/>
      <c r="W573" s="204"/>
      <c r="X573" s="23" t="s">
        <v>198</v>
      </c>
      <c r="Y573" s="23"/>
      <c r="Z573" s="165"/>
      <c r="AA573" s="165"/>
      <c r="AB573" s="165"/>
      <c r="AC573" s="165"/>
      <c r="AD573" s="165"/>
      <c r="AE573" s="165"/>
      <c r="AF573" s="165"/>
      <c r="AG573" s="165"/>
      <c r="AH573" s="165"/>
      <c r="AI573" s="165"/>
      <c r="AJ573" s="165"/>
      <c r="AK573" s="165"/>
      <c r="AL573" s="165"/>
      <c r="AM573" s="165"/>
      <c r="AN573" s="165"/>
      <c r="AO573" s="165"/>
      <c r="AP573" s="165"/>
    </row>
    <row r="574" spans="1:42" ht="16.5">
      <c r="A574" s="2">
        <f t="shared" si="0"/>
        <v>571</v>
      </c>
      <c r="B574" s="3" t="str">
        <f>VLOOKUP(D574,DSKH!$A:$B,2,0)</f>
        <v>A-383</v>
      </c>
      <c r="C574" s="23" t="s">
        <v>238</v>
      </c>
      <c r="D574" s="23" t="s">
        <v>95</v>
      </c>
      <c r="E574" s="23" t="s">
        <v>29</v>
      </c>
      <c r="F574" s="23">
        <v>308501928250</v>
      </c>
      <c r="G574" s="23" t="s">
        <v>44</v>
      </c>
      <c r="H574" s="203">
        <v>46148</v>
      </c>
      <c r="I574" s="23" t="s">
        <v>28</v>
      </c>
      <c r="J574" s="23" t="s">
        <v>240</v>
      </c>
      <c r="K574" s="23" t="s">
        <v>30</v>
      </c>
      <c r="L574" s="23"/>
      <c r="M574" s="23">
        <v>114</v>
      </c>
      <c r="N574" s="23">
        <v>132600041013539</v>
      </c>
      <c r="O574" s="23"/>
      <c r="P574" s="23"/>
      <c r="Q574" s="23"/>
      <c r="R574" s="23"/>
      <c r="S574" s="23">
        <v>1</v>
      </c>
      <c r="T574" s="23"/>
      <c r="U574" s="23"/>
      <c r="V574" s="23"/>
      <c r="W574" s="204"/>
      <c r="X574" s="23"/>
      <c r="Y574" s="23"/>
      <c r="Z574" s="165"/>
      <c r="AA574" s="165"/>
      <c r="AB574" s="165"/>
      <c r="AC574" s="165"/>
      <c r="AD574" s="165"/>
      <c r="AE574" s="165"/>
      <c r="AF574" s="165"/>
      <c r="AG574" s="165"/>
      <c r="AH574" s="165"/>
      <c r="AI574" s="165"/>
      <c r="AJ574" s="165"/>
      <c r="AK574" s="165"/>
      <c r="AL574" s="165"/>
      <c r="AM574" s="165"/>
      <c r="AN574" s="165"/>
      <c r="AO574" s="165"/>
      <c r="AP574" s="165"/>
    </row>
    <row r="575" spans="1:42" ht="16.5">
      <c r="A575" s="2">
        <f t="shared" si="0"/>
        <v>572</v>
      </c>
      <c r="B575" s="3" t="str">
        <f>VLOOKUP(D575,DSKH!$A:$B,2,0)</f>
        <v>A-383</v>
      </c>
      <c r="C575" s="23" t="s">
        <v>238</v>
      </c>
      <c r="D575" s="23" t="s">
        <v>95</v>
      </c>
      <c r="E575" s="23" t="s">
        <v>29</v>
      </c>
      <c r="F575" s="23">
        <v>308501984620</v>
      </c>
      <c r="G575" s="23" t="s">
        <v>44</v>
      </c>
      <c r="H575" s="203">
        <v>46148</v>
      </c>
      <c r="I575" s="23" t="s">
        <v>28</v>
      </c>
      <c r="J575" s="23" t="s">
        <v>240</v>
      </c>
      <c r="K575" s="23" t="s">
        <v>30</v>
      </c>
      <c r="L575" s="23"/>
      <c r="M575" s="23">
        <v>115</v>
      </c>
      <c r="N575" s="23">
        <v>132600041014848</v>
      </c>
      <c r="O575" s="23"/>
      <c r="P575" s="23"/>
      <c r="Q575" s="23"/>
      <c r="R575" s="23"/>
      <c r="S575" s="23">
        <v>1</v>
      </c>
      <c r="T575" s="23" t="s">
        <v>18839</v>
      </c>
      <c r="U575" s="23"/>
      <c r="V575" s="23"/>
      <c r="W575" s="204"/>
      <c r="X575" s="23"/>
      <c r="Y575" s="23"/>
      <c r="Z575" s="165"/>
      <c r="AA575" s="165"/>
      <c r="AB575" s="165"/>
      <c r="AC575" s="165"/>
      <c r="AD575" s="165"/>
      <c r="AE575" s="165"/>
      <c r="AF575" s="165"/>
      <c r="AG575" s="165"/>
      <c r="AH575" s="165"/>
      <c r="AI575" s="165"/>
      <c r="AJ575" s="165"/>
      <c r="AK575" s="165"/>
      <c r="AL575" s="165"/>
      <c r="AM575" s="165"/>
      <c r="AN575" s="165"/>
      <c r="AO575" s="165"/>
      <c r="AP575" s="165"/>
    </row>
    <row r="576" spans="1:42" ht="16.5">
      <c r="A576" s="2">
        <f t="shared" si="0"/>
        <v>573</v>
      </c>
      <c r="B576" s="3" t="str">
        <f>VLOOKUP(D576,DSKH!$A:$B,2,0)</f>
        <v>A-383</v>
      </c>
      <c r="C576" s="23" t="s">
        <v>238</v>
      </c>
      <c r="D576" s="23" t="s">
        <v>95</v>
      </c>
      <c r="E576" s="23" t="s">
        <v>29</v>
      </c>
      <c r="F576" s="23">
        <v>308498134950</v>
      </c>
      <c r="G576" s="23" t="s">
        <v>41</v>
      </c>
      <c r="H576" s="203">
        <v>46147</v>
      </c>
      <c r="I576" s="23" t="s">
        <v>28</v>
      </c>
      <c r="J576" s="23" t="s">
        <v>240</v>
      </c>
      <c r="K576" s="23" t="s">
        <v>30</v>
      </c>
      <c r="L576" s="23"/>
      <c r="M576" s="23" t="s">
        <v>18840</v>
      </c>
      <c r="N576" s="23">
        <v>132600040973045</v>
      </c>
      <c r="O576" s="23"/>
      <c r="P576" s="23"/>
      <c r="Q576" s="23"/>
      <c r="R576" s="23"/>
      <c r="S576" s="23">
        <v>1</v>
      </c>
      <c r="T576" s="23" t="s">
        <v>18841</v>
      </c>
      <c r="U576" s="23"/>
      <c r="V576" s="23"/>
      <c r="W576" s="204"/>
      <c r="X576" s="23"/>
      <c r="Y576" s="23"/>
      <c r="Z576" s="165"/>
      <c r="AA576" s="165"/>
      <c r="AB576" s="165"/>
      <c r="AC576" s="165"/>
      <c r="AD576" s="165"/>
      <c r="AE576" s="165"/>
      <c r="AF576" s="165"/>
      <c r="AG576" s="165"/>
      <c r="AH576" s="165"/>
      <c r="AI576" s="165"/>
      <c r="AJ576" s="165"/>
      <c r="AK576" s="165"/>
      <c r="AL576" s="165"/>
      <c r="AM576" s="165"/>
      <c r="AN576" s="165"/>
      <c r="AO576" s="165"/>
      <c r="AP576" s="165"/>
    </row>
    <row r="577" spans="1:42" ht="16.5">
      <c r="A577" s="2">
        <f t="shared" si="0"/>
        <v>574</v>
      </c>
      <c r="B577" s="3" t="str">
        <f>VLOOKUP(D577,DSKH!$A:$B,2,0)</f>
        <v>A-383</v>
      </c>
      <c r="C577" s="23" t="s">
        <v>238</v>
      </c>
      <c r="D577" s="23" t="s">
        <v>95</v>
      </c>
      <c r="E577" s="23" t="s">
        <v>29</v>
      </c>
      <c r="F577" s="23">
        <v>308496914260</v>
      </c>
      <c r="G577" s="23" t="s">
        <v>41</v>
      </c>
      <c r="H577" s="203">
        <v>46147</v>
      </c>
      <c r="I577" s="23" t="s">
        <v>28</v>
      </c>
      <c r="J577" s="23" t="s">
        <v>240</v>
      </c>
      <c r="K577" s="23" t="s">
        <v>30</v>
      </c>
      <c r="L577" s="23"/>
      <c r="M577" s="23" t="s">
        <v>18842</v>
      </c>
      <c r="N577" s="23">
        <v>132600040956897</v>
      </c>
      <c r="O577" s="23"/>
      <c r="P577" s="23"/>
      <c r="Q577" s="23"/>
      <c r="R577" s="23"/>
      <c r="S577" s="23">
        <v>1</v>
      </c>
      <c r="T577" s="23" t="s">
        <v>18843</v>
      </c>
      <c r="U577" s="23"/>
      <c r="V577" s="23"/>
      <c r="W577" s="204"/>
      <c r="X577" s="23"/>
      <c r="Y577" s="23"/>
      <c r="Z577" s="165"/>
      <c r="AA577" s="165"/>
      <c r="AB577" s="165"/>
      <c r="AC577" s="165"/>
      <c r="AD577" s="165"/>
      <c r="AE577" s="165"/>
      <c r="AF577" s="165"/>
      <c r="AG577" s="165"/>
      <c r="AH577" s="165"/>
      <c r="AI577" s="165"/>
      <c r="AJ577" s="165"/>
      <c r="AK577" s="165"/>
      <c r="AL577" s="165"/>
      <c r="AM577" s="165"/>
      <c r="AN577" s="165"/>
      <c r="AO577" s="165"/>
      <c r="AP577" s="165"/>
    </row>
    <row r="578" spans="1:42" ht="16.5">
      <c r="A578" s="2">
        <f t="shared" si="0"/>
        <v>575</v>
      </c>
      <c r="B578" s="3" t="str">
        <f>VLOOKUP(D578,DSKH!$A:$B,2,0)</f>
        <v>A-383</v>
      </c>
      <c r="C578" s="23" t="s">
        <v>238</v>
      </c>
      <c r="D578" s="23" t="s">
        <v>95</v>
      </c>
      <c r="E578" s="23" t="s">
        <v>29</v>
      </c>
      <c r="F578" s="23">
        <v>308496389960</v>
      </c>
      <c r="G578" s="23" t="s">
        <v>63</v>
      </c>
      <c r="H578" s="203">
        <v>46147</v>
      </c>
      <c r="I578" s="23" t="s">
        <v>28</v>
      </c>
      <c r="J578" s="23" t="s">
        <v>240</v>
      </c>
      <c r="K578" s="23" t="s">
        <v>30</v>
      </c>
      <c r="L578" s="23"/>
      <c r="M578" s="23">
        <v>113</v>
      </c>
      <c r="N578" s="23">
        <v>132600040941015</v>
      </c>
      <c r="O578" s="23"/>
      <c r="P578" s="23"/>
      <c r="Q578" s="23"/>
      <c r="R578" s="23"/>
      <c r="S578" s="23">
        <v>1</v>
      </c>
      <c r="T578" s="23" t="s">
        <v>18844</v>
      </c>
      <c r="U578" s="23"/>
      <c r="V578" s="23"/>
      <c r="W578" s="204"/>
      <c r="X578" s="23"/>
      <c r="Y578" s="23"/>
      <c r="Z578" s="165"/>
      <c r="AA578" s="165"/>
      <c r="AB578" s="165"/>
      <c r="AC578" s="165"/>
      <c r="AD578" s="165"/>
      <c r="AE578" s="165"/>
      <c r="AF578" s="165"/>
      <c r="AG578" s="165"/>
      <c r="AH578" s="165"/>
      <c r="AI578" s="165"/>
      <c r="AJ578" s="165"/>
      <c r="AK578" s="165"/>
      <c r="AL578" s="165"/>
      <c r="AM578" s="165"/>
      <c r="AN578" s="165"/>
      <c r="AO578" s="165"/>
      <c r="AP578" s="165"/>
    </row>
    <row r="579" spans="1:42" ht="16.5">
      <c r="A579" s="2">
        <f t="shared" si="0"/>
        <v>576</v>
      </c>
      <c r="B579" s="3" t="str">
        <f>VLOOKUP(D579,DSKH!$A:$B,2,0)</f>
        <v>A-383</v>
      </c>
      <c r="C579" s="23" t="s">
        <v>238</v>
      </c>
      <c r="D579" s="23" t="s">
        <v>95</v>
      </c>
      <c r="E579" s="23" t="s">
        <v>29</v>
      </c>
      <c r="F579" s="23">
        <v>308496378800</v>
      </c>
      <c r="G579" s="23" t="s">
        <v>41</v>
      </c>
      <c r="H579" s="203">
        <v>46147</v>
      </c>
      <c r="I579" s="23" t="s">
        <v>28</v>
      </c>
      <c r="J579" s="23" t="s">
        <v>240</v>
      </c>
      <c r="K579" s="23" t="s">
        <v>30</v>
      </c>
      <c r="L579" s="23"/>
      <c r="M579" s="23">
        <v>111</v>
      </c>
      <c r="N579" s="23">
        <v>132600040938252</v>
      </c>
      <c r="O579" s="23"/>
      <c r="P579" s="23"/>
      <c r="Q579" s="23"/>
      <c r="R579" s="23"/>
      <c r="S579" s="23">
        <v>1</v>
      </c>
      <c r="T579" s="23" t="s">
        <v>18845</v>
      </c>
      <c r="U579" s="23"/>
      <c r="V579" s="23"/>
      <c r="W579" s="204"/>
      <c r="X579" s="23"/>
      <c r="Y579" s="23"/>
      <c r="Z579" s="165"/>
      <c r="AA579" s="165"/>
      <c r="AB579" s="165"/>
      <c r="AC579" s="165"/>
      <c r="AD579" s="165"/>
      <c r="AE579" s="165"/>
      <c r="AF579" s="165"/>
      <c r="AG579" s="165"/>
      <c r="AH579" s="165"/>
      <c r="AI579" s="165"/>
      <c r="AJ579" s="165"/>
      <c r="AK579" s="165"/>
      <c r="AL579" s="165"/>
      <c r="AM579" s="165"/>
      <c r="AN579" s="165"/>
      <c r="AO579" s="165"/>
      <c r="AP579" s="165"/>
    </row>
    <row r="580" spans="1:42" ht="16.5">
      <c r="A580" s="2">
        <f t="shared" si="0"/>
        <v>577</v>
      </c>
      <c r="B580" s="3" t="str">
        <f>VLOOKUP(D580,DSKH!$A:$B,2,0)</f>
        <v>A-383</v>
      </c>
      <c r="C580" s="23" t="s">
        <v>238</v>
      </c>
      <c r="D580" s="23" t="s">
        <v>95</v>
      </c>
      <c r="E580" s="23" t="s">
        <v>29</v>
      </c>
      <c r="F580" s="23">
        <v>308496354630</v>
      </c>
      <c r="G580" s="23" t="s">
        <v>41</v>
      </c>
      <c r="H580" s="203">
        <v>46147</v>
      </c>
      <c r="I580" s="23" t="s">
        <v>28</v>
      </c>
      <c r="J580" s="23" t="s">
        <v>240</v>
      </c>
      <c r="K580" s="23" t="s">
        <v>30</v>
      </c>
      <c r="L580" s="23"/>
      <c r="M580" s="23">
        <v>110</v>
      </c>
      <c r="N580" s="23">
        <v>132600040936479</v>
      </c>
      <c r="O580" s="23"/>
      <c r="P580" s="23"/>
      <c r="Q580" s="23"/>
      <c r="R580" s="23"/>
      <c r="S580" s="23">
        <v>1</v>
      </c>
      <c r="T580" s="23" t="s">
        <v>18846</v>
      </c>
      <c r="U580" s="23"/>
      <c r="V580" s="23"/>
      <c r="W580" s="204"/>
      <c r="X580" s="23"/>
      <c r="Y580" s="23"/>
      <c r="Z580" s="165"/>
      <c r="AA580" s="165"/>
      <c r="AB580" s="165"/>
      <c r="AC580" s="165"/>
      <c r="AD580" s="165"/>
      <c r="AE580" s="165"/>
      <c r="AF580" s="165"/>
      <c r="AG580" s="165"/>
      <c r="AH580" s="165"/>
      <c r="AI580" s="165"/>
      <c r="AJ580" s="165"/>
      <c r="AK580" s="165"/>
      <c r="AL580" s="165"/>
      <c r="AM580" s="165"/>
      <c r="AN580" s="165"/>
      <c r="AO580" s="165"/>
      <c r="AP580" s="165"/>
    </row>
    <row r="581" spans="1:42" ht="16.5">
      <c r="A581" s="2">
        <f t="shared" si="0"/>
        <v>578</v>
      </c>
      <c r="B581" s="3" t="str">
        <f>VLOOKUP(D581,DSKH!$A:$B,2,0)</f>
        <v>A-383</v>
      </c>
      <c r="C581" s="23" t="s">
        <v>238</v>
      </c>
      <c r="D581" s="23" t="s">
        <v>95</v>
      </c>
      <c r="E581" s="23" t="s">
        <v>29</v>
      </c>
      <c r="F581" s="23">
        <v>308494260120</v>
      </c>
      <c r="G581" s="23" t="s">
        <v>44</v>
      </c>
      <c r="H581" s="203">
        <v>46146</v>
      </c>
      <c r="I581" s="23" t="s">
        <v>28</v>
      </c>
      <c r="J581" s="23" t="s">
        <v>240</v>
      </c>
      <c r="K581" s="23" t="s">
        <v>30</v>
      </c>
      <c r="L581" s="23"/>
      <c r="M581" s="23">
        <v>107</v>
      </c>
      <c r="N581" s="23">
        <v>132600040907479</v>
      </c>
      <c r="O581" s="23"/>
      <c r="P581" s="23"/>
      <c r="Q581" s="23"/>
      <c r="R581" s="23"/>
      <c r="S581" s="23">
        <v>1</v>
      </c>
      <c r="T581" s="23" t="s">
        <v>18847</v>
      </c>
      <c r="U581" s="23"/>
      <c r="V581" s="23"/>
      <c r="W581" s="204"/>
      <c r="X581" s="23"/>
      <c r="Y581" s="23"/>
      <c r="Z581" s="165"/>
      <c r="AA581" s="165"/>
      <c r="AB581" s="165"/>
      <c r="AC581" s="165"/>
      <c r="AD581" s="165"/>
      <c r="AE581" s="165"/>
      <c r="AF581" s="165"/>
      <c r="AG581" s="165"/>
      <c r="AH581" s="165"/>
      <c r="AI581" s="165"/>
      <c r="AJ581" s="165"/>
      <c r="AK581" s="165"/>
      <c r="AL581" s="165"/>
      <c r="AM581" s="165"/>
      <c r="AN581" s="165"/>
      <c r="AO581" s="165"/>
      <c r="AP581" s="165"/>
    </row>
    <row r="582" spans="1:42" ht="16.5">
      <c r="A582" s="2">
        <f t="shared" si="0"/>
        <v>579</v>
      </c>
      <c r="B582" s="3" t="str">
        <f>VLOOKUP(D582,DSKH!$A:$B,2,0)</f>
        <v>A-383</v>
      </c>
      <c r="C582" s="23" t="s">
        <v>238</v>
      </c>
      <c r="D582" s="23" t="s">
        <v>95</v>
      </c>
      <c r="E582" s="23" t="s">
        <v>29</v>
      </c>
      <c r="F582" s="23">
        <v>308494168640</v>
      </c>
      <c r="G582" s="23" t="s">
        <v>44</v>
      </c>
      <c r="H582" s="203">
        <v>46146</v>
      </c>
      <c r="I582" s="23" t="s">
        <v>28</v>
      </c>
      <c r="J582" s="23" t="s">
        <v>240</v>
      </c>
      <c r="K582" s="23" t="s">
        <v>30</v>
      </c>
      <c r="L582" s="23"/>
      <c r="M582" s="23">
        <v>108</v>
      </c>
      <c r="N582" s="23">
        <v>132600040903662</v>
      </c>
      <c r="O582" s="23"/>
      <c r="P582" s="23"/>
      <c r="Q582" s="23"/>
      <c r="R582" s="23"/>
      <c r="S582" s="23">
        <v>1</v>
      </c>
      <c r="T582" s="23" t="s">
        <v>18848</v>
      </c>
      <c r="U582" s="23"/>
      <c r="V582" s="23"/>
      <c r="W582" s="204"/>
      <c r="X582" s="23"/>
      <c r="Y582" s="23"/>
      <c r="Z582" s="165"/>
      <c r="AA582" s="165"/>
      <c r="AB582" s="165"/>
      <c r="AC582" s="165"/>
      <c r="AD582" s="165"/>
      <c r="AE582" s="165"/>
      <c r="AF582" s="165"/>
      <c r="AG582" s="165"/>
      <c r="AH582" s="165"/>
      <c r="AI582" s="165"/>
      <c r="AJ582" s="165"/>
      <c r="AK582" s="165"/>
      <c r="AL582" s="165"/>
      <c r="AM582" s="165"/>
      <c r="AN582" s="165"/>
      <c r="AO582" s="165"/>
      <c r="AP582" s="165"/>
    </row>
    <row r="583" spans="1:42" ht="16.5">
      <c r="A583" s="2">
        <f t="shared" si="0"/>
        <v>580</v>
      </c>
      <c r="B583" s="3" t="str">
        <f>VLOOKUP(D583,DSKH!$A:$B,2,0)</f>
        <v>A-383</v>
      </c>
      <c r="C583" s="23" t="s">
        <v>238</v>
      </c>
      <c r="D583" s="23" t="s">
        <v>95</v>
      </c>
      <c r="E583" s="23" t="s">
        <v>29</v>
      </c>
      <c r="F583" s="23">
        <v>308494334910</v>
      </c>
      <c r="G583" s="23" t="s">
        <v>41</v>
      </c>
      <c r="H583" s="203">
        <v>46146</v>
      </c>
      <c r="I583" s="23" t="s">
        <v>28</v>
      </c>
      <c r="J583" s="23" t="s">
        <v>240</v>
      </c>
      <c r="K583" s="23" t="s">
        <v>30</v>
      </c>
      <c r="L583" s="23"/>
      <c r="M583" s="23" t="s">
        <v>18849</v>
      </c>
      <c r="N583" s="23">
        <v>132600040900952</v>
      </c>
      <c r="O583" s="23"/>
      <c r="P583" s="23"/>
      <c r="Q583" s="23"/>
      <c r="R583" s="23"/>
      <c r="S583" s="23">
        <v>1</v>
      </c>
      <c r="T583" s="23" t="s">
        <v>18850</v>
      </c>
      <c r="U583" s="23"/>
      <c r="V583" s="23"/>
      <c r="W583" s="204"/>
      <c r="X583" s="23"/>
      <c r="Y583" s="23"/>
      <c r="Z583" s="165"/>
      <c r="AA583" s="165"/>
      <c r="AB583" s="165"/>
      <c r="AC583" s="165"/>
      <c r="AD583" s="165"/>
      <c r="AE583" s="165"/>
      <c r="AF583" s="165"/>
      <c r="AG583" s="165"/>
      <c r="AH583" s="165"/>
      <c r="AI583" s="165"/>
      <c r="AJ583" s="165"/>
      <c r="AK583" s="165"/>
      <c r="AL583" s="165"/>
      <c r="AM583" s="165"/>
      <c r="AN583" s="165"/>
      <c r="AO583" s="165"/>
      <c r="AP583" s="165"/>
    </row>
    <row r="584" spans="1:42" ht="16.5">
      <c r="A584" s="2">
        <f t="shared" si="0"/>
        <v>581</v>
      </c>
      <c r="B584" s="3" t="str">
        <f>VLOOKUP(D584,DSKH!$A:$B,2,0)</f>
        <v>A-383</v>
      </c>
      <c r="C584" s="23" t="s">
        <v>238</v>
      </c>
      <c r="D584" s="23" t="s">
        <v>95</v>
      </c>
      <c r="E584" s="23" t="s">
        <v>29</v>
      </c>
      <c r="F584" s="23">
        <v>308494384020</v>
      </c>
      <c r="G584" s="23" t="s">
        <v>41</v>
      </c>
      <c r="H584" s="203">
        <v>46146</v>
      </c>
      <c r="I584" s="23" t="s">
        <v>28</v>
      </c>
      <c r="J584" s="23" t="s">
        <v>240</v>
      </c>
      <c r="K584" s="23" t="s">
        <v>30</v>
      </c>
      <c r="L584" s="23"/>
      <c r="M584" s="23">
        <v>109</v>
      </c>
      <c r="N584" s="23">
        <v>132600040896977</v>
      </c>
      <c r="O584" s="23"/>
      <c r="P584" s="23"/>
      <c r="Q584" s="23"/>
      <c r="R584" s="23"/>
      <c r="S584" s="23">
        <v>1</v>
      </c>
      <c r="T584" s="23" t="s">
        <v>18851</v>
      </c>
      <c r="U584" s="23"/>
      <c r="V584" s="23"/>
      <c r="W584" s="204"/>
      <c r="X584" s="23"/>
      <c r="Y584" s="23"/>
      <c r="Z584" s="165"/>
      <c r="AA584" s="165"/>
      <c r="AB584" s="165"/>
      <c r="AC584" s="165"/>
      <c r="AD584" s="165"/>
      <c r="AE584" s="165"/>
      <c r="AF584" s="165"/>
      <c r="AG584" s="165"/>
      <c r="AH584" s="165"/>
      <c r="AI584" s="165"/>
      <c r="AJ584" s="165"/>
      <c r="AK584" s="165"/>
      <c r="AL584" s="165"/>
      <c r="AM584" s="165"/>
      <c r="AN584" s="165"/>
      <c r="AO584" s="165"/>
      <c r="AP584" s="165"/>
    </row>
    <row r="585" spans="1:42" ht="16.5">
      <c r="A585" s="2">
        <f t="shared" si="0"/>
        <v>582</v>
      </c>
      <c r="B585" s="3" t="str">
        <f>VLOOKUP(D585,DSKH!$A:$B,2,0)</f>
        <v>A-383</v>
      </c>
      <c r="C585" s="23" t="s">
        <v>238</v>
      </c>
      <c r="D585" s="23" t="s">
        <v>95</v>
      </c>
      <c r="E585" s="23" t="s">
        <v>29</v>
      </c>
      <c r="F585" s="23">
        <v>308494353700</v>
      </c>
      <c r="G585" s="23" t="s">
        <v>41</v>
      </c>
      <c r="H585" s="203">
        <v>46146</v>
      </c>
      <c r="I585" s="23" t="s">
        <v>28</v>
      </c>
      <c r="J585" s="23" t="s">
        <v>240</v>
      </c>
      <c r="K585" s="23" t="s">
        <v>30</v>
      </c>
      <c r="L585" s="23"/>
      <c r="M585" s="23" t="s">
        <v>18852</v>
      </c>
      <c r="N585" s="23">
        <v>132600040895209</v>
      </c>
      <c r="O585" s="23"/>
      <c r="P585" s="23"/>
      <c r="Q585" s="23"/>
      <c r="R585" s="23"/>
      <c r="S585" s="23">
        <v>1</v>
      </c>
      <c r="T585" s="23" t="s">
        <v>18853</v>
      </c>
      <c r="U585" s="23"/>
      <c r="V585" s="23"/>
      <c r="W585" s="204"/>
      <c r="X585" s="23"/>
      <c r="Y585" s="23"/>
      <c r="Z585" s="165"/>
      <c r="AA585" s="165"/>
      <c r="AB585" s="165"/>
      <c r="AC585" s="165"/>
      <c r="AD585" s="165"/>
      <c r="AE585" s="165"/>
      <c r="AF585" s="165"/>
      <c r="AG585" s="165"/>
      <c r="AH585" s="165"/>
      <c r="AI585" s="165"/>
      <c r="AJ585" s="165"/>
      <c r="AK585" s="165"/>
      <c r="AL585" s="165"/>
      <c r="AM585" s="165"/>
      <c r="AN585" s="165"/>
      <c r="AO585" s="165"/>
      <c r="AP585" s="165"/>
    </row>
    <row r="586" spans="1:42" ht="16.5">
      <c r="A586" s="2">
        <f t="shared" si="0"/>
        <v>583</v>
      </c>
      <c r="B586" s="3" t="str">
        <f>VLOOKUP(D586,DSKH!$A:$B,2,0)</f>
        <v>A-383</v>
      </c>
      <c r="C586" s="23" t="s">
        <v>238</v>
      </c>
      <c r="D586" s="23" t="s">
        <v>95</v>
      </c>
      <c r="E586" s="23" t="s">
        <v>29</v>
      </c>
      <c r="F586" s="23">
        <v>308492713450</v>
      </c>
      <c r="G586" s="23" t="s">
        <v>41</v>
      </c>
      <c r="H586" s="203">
        <v>46146</v>
      </c>
      <c r="I586" s="23" t="s">
        <v>28</v>
      </c>
      <c r="J586" s="23" t="s">
        <v>240</v>
      </c>
      <c r="K586" s="23" t="s">
        <v>30</v>
      </c>
      <c r="L586" s="23"/>
      <c r="M586" s="23" t="s">
        <v>18854</v>
      </c>
      <c r="N586" s="23">
        <v>132600040893804</v>
      </c>
      <c r="O586" s="23"/>
      <c r="P586" s="23"/>
      <c r="Q586" s="23"/>
      <c r="R586" s="23"/>
      <c r="S586" s="23">
        <v>1</v>
      </c>
      <c r="T586" s="23" t="s">
        <v>18855</v>
      </c>
      <c r="U586" s="23"/>
      <c r="V586" s="23"/>
      <c r="W586" s="204"/>
      <c r="X586" s="23"/>
      <c r="Y586" s="23"/>
      <c r="Z586" s="165"/>
      <c r="AA586" s="165"/>
      <c r="AB586" s="165"/>
      <c r="AC586" s="165"/>
      <c r="AD586" s="165"/>
      <c r="AE586" s="165"/>
      <c r="AF586" s="165"/>
      <c r="AG586" s="165"/>
      <c r="AH586" s="165"/>
      <c r="AI586" s="165"/>
      <c r="AJ586" s="165"/>
      <c r="AK586" s="165"/>
      <c r="AL586" s="165"/>
      <c r="AM586" s="165"/>
      <c r="AN586" s="165"/>
      <c r="AO586" s="165"/>
      <c r="AP586" s="165"/>
    </row>
    <row r="587" spans="1:42" ht="16.5">
      <c r="A587" s="2">
        <f t="shared" si="0"/>
        <v>584</v>
      </c>
      <c r="B587" s="3" t="str">
        <f>VLOOKUP(D587,DSKH!$A:$B,2,0)</f>
        <v>A-383</v>
      </c>
      <c r="C587" s="23" t="s">
        <v>238</v>
      </c>
      <c r="D587" s="23" t="s">
        <v>95</v>
      </c>
      <c r="E587" s="23" t="s">
        <v>29</v>
      </c>
      <c r="F587" s="23">
        <v>308492637300</v>
      </c>
      <c r="G587" s="23" t="s">
        <v>41</v>
      </c>
      <c r="H587" s="203">
        <v>46146</v>
      </c>
      <c r="I587" s="23" t="s">
        <v>28</v>
      </c>
      <c r="J587" s="23" t="s">
        <v>240</v>
      </c>
      <c r="K587" s="23" t="s">
        <v>30</v>
      </c>
      <c r="L587" s="23"/>
      <c r="M587" s="23" t="s">
        <v>18856</v>
      </c>
      <c r="N587" s="23">
        <v>132600040892649</v>
      </c>
      <c r="O587" s="23"/>
      <c r="P587" s="23"/>
      <c r="Q587" s="23"/>
      <c r="R587" s="23"/>
      <c r="S587" s="23">
        <v>1</v>
      </c>
      <c r="T587" s="23" t="s">
        <v>18857</v>
      </c>
      <c r="U587" s="23"/>
      <c r="V587" s="23"/>
      <c r="W587" s="204"/>
      <c r="X587" s="23"/>
      <c r="Y587" s="23"/>
      <c r="Z587" s="165"/>
      <c r="AA587" s="165"/>
      <c r="AB587" s="165"/>
      <c r="AC587" s="165"/>
      <c r="AD587" s="165"/>
      <c r="AE587" s="165"/>
      <c r="AF587" s="165"/>
      <c r="AG587" s="165"/>
      <c r="AH587" s="165"/>
      <c r="AI587" s="165"/>
      <c r="AJ587" s="165"/>
      <c r="AK587" s="165"/>
      <c r="AL587" s="165"/>
      <c r="AM587" s="165"/>
      <c r="AN587" s="165"/>
      <c r="AO587" s="165"/>
      <c r="AP587" s="165"/>
    </row>
    <row r="588" spans="1:42" ht="16.5">
      <c r="A588" s="2">
        <f t="shared" si="0"/>
        <v>585</v>
      </c>
      <c r="B588" s="3" t="str">
        <f>VLOOKUP(D588,DSKH!$A:$B,2,0)</f>
        <v>A-383</v>
      </c>
      <c r="C588" s="23" t="s">
        <v>238</v>
      </c>
      <c r="D588" s="23" t="s">
        <v>95</v>
      </c>
      <c r="E588" s="23" t="s">
        <v>29</v>
      </c>
      <c r="F588" s="23">
        <v>308492685450</v>
      </c>
      <c r="G588" s="23" t="s">
        <v>41</v>
      </c>
      <c r="H588" s="203">
        <v>46146</v>
      </c>
      <c r="I588" s="23" t="s">
        <v>28</v>
      </c>
      <c r="J588" s="23" t="s">
        <v>240</v>
      </c>
      <c r="K588" s="23" t="s">
        <v>30</v>
      </c>
      <c r="L588" s="23"/>
      <c r="M588" s="23" t="s">
        <v>18858</v>
      </c>
      <c r="N588" s="23">
        <v>132600040893307</v>
      </c>
      <c r="O588" s="23"/>
      <c r="P588" s="23"/>
      <c r="Q588" s="23"/>
      <c r="R588" s="23"/>
      <c r="S588" s="23">
        <v>1</v>
      </c>
      <c r="T588" s="23" t="s">
        <v>18859</v>
      </c>
      <c r="U588" s="23"/>
      <c r="V588" s="23"/>
      <c r="W588" s="204"/>
      <c r="X588" s="23"/>
      <c r="Y588" s="23"/>
      <c r="Z588" s="165"/>
      <c r="AA588" s="165"/>
      <c r="AB588" s="165"/>
      <c r="AC588" s="165"/>
      <c r="AD588" s="165"/>
      <c r="AE588" s="165"/>
      <c r="AF588" s="165"/>
      <c r="AG588" s="165"/>
      <c r="AH588" s="165"/>
      <c r="AI588" s="165"/>
      <c r="AJ588" s="165"/>
      <c r="AK588" s="165"/>
      <c r="AL588" s="165"/>
      <c r="AM588" s="165"/>
      <c r="AN588" s="165"/>
      <c r="AO588" s="165"/>
      <c r="AP588" s="165"/>
    </row>
    <row r="589" spans="1:42" ht="33">
      <c r="A589" s="2">
        <f t="shared" si="0"/>
        <v>586</v>
      </c>
      <c r="B589" s="3" t="str">
        <f>VLOOKUP(D589,DSKH!$A:$B,2,0)</f>
        <v>A-383</v>
      </c>
      <c r="C589" s="23" t="s">
        <v>238</v>
      </c>
      <c r="D589" s="23" t="s">
        <v>95</v>
      </c>
      <c r="E589" s="23" t="s">
        <v>57</v>
      </c>
      <c r="F589" s="23">
        <v>108219179500</v>
      </c>
      <c r="G589" s="23" t="s">
        <v>62</v>
      </c>
      <c r="H589" s="203">
        <v>46150</v>
      </c>
      <c r="I589" s="23" t="s">
        <v>28</v>
      </c>
      <c r="J589" s="23" t="s">
        <v>240</v>
      </c>
      <c r="K589" s="23" t="s">
        <v>30</v>
      </c>
      <c r="L589" s="23"/>
      <c r="M589" s="23" t="s">
        <v>18860</v>
      </c>
      <c r="N589" s="23" t="s">
        <v>18861</v>
      </c>
      <c r="O589" s="23"/>
      <c r="P589" s="23"/>
      <c r="Q589" s="23"/>
      <c r="R589" s="23">
        <v>1</v>
      </c>
      <c r="S589" s="23"/>
      <c r="T589" s="23" t="s">
        <v>18862</v>
      </c>
      <c r="U589" s="23"/>
      <c r="V589" s="23"/>
      <c r="W589" s="204"/>
      <c r="X589" s="23"/>
      <c r="Y589" s="23"/>
      <c r="Z589" s="165"/>
      <c r="AA589" s="165"/>
      <c r="AB589" s="165"/>
      <c r="AC589" s="165"/>
      <c r="AD589" s="165"/>
      <c r="AE589" s="165"/>
      <c r="AF589" s="165"/>
      <c r="AG589" s="165"/>
      <c r="AH589" s="165"/>
      <c r="AI589" s="165"/>
      <c r="AJ589" s="165"/>
      <c r="AK589" s="165"/>
      <c r="AL589" s="165"/>
      <c r="AM589" s="165"/>
      <c r="AN589" s="165"/>
      <c r="AO589" s="165"/>
      <c r="AP589" s="165"/>
    </row>
    <row r="590" spans="1:42" ht="33">
      <c r="A590" s="2">
        <f t="shared" si="0"/>
        <v>587</v>
      </c>
      <c r="B590" s="3" t="str">
        <f>VLOOKUP(D590,DSKH!$A:$B,2,0)</f>
        <v>A-383</v>
      </c>
      <c r="C590" s="23" t="s">
        <v>238</v>
      </c>
      <c r="D590" s="23" t="s">
        <v>95</v>
      </c>
      <c r="E590" s="23" t="s">
        <v>57</v>
      </c>
      <c r="F590" s="23">
        <v>108218946510</v>
      </c>
      <c r="G590" s="23" t="s">
        <v>62</v>
      </c>
      <c r="H590" s="203">
        <v>46149</v>
      </c>
      <c r="I590" s="23" t="s">
        <v>28</v>
      </c>
      <c r="J590" s="23" t="s">
        <v>240</v>
      </c>
      <c r="K590" s="23" t="s">
        <v>30</v>
      </c>
      <c r="L590" s="23"/>
      <c r="M590" s="23">
        <v>4000018741</v>
      </c>
      <c r="N590" s="23" t="s">
        <v>18863</v>
      </c>
      <c r="O590" s="23"/>
      <c r="P590" s="23"/>
      <c r="Q590" s="23"/>
      <c r="R590" s="23">
        <v>1</v>
      </c>
      <c r="S590" s="23"/>
      <c r="T590" s="23" t="s">
        <v>18864</v>
      </c>
      <c r="U590" s="23"/>
      <c r="V590" s="23"/>
      <c r="W590" s="204"/>
      <c r="X590" s="23"/>
      <c r="Y590" s="23"/>
      <c r="Z590" s="165"/>
      <c r="AA590" s="165"/>
      <c r="AB590" s="165"/>
      <c r="AC590" s="165"/>
      <c r="AD590" s="165"/>
      <c r="AE590" s="165"/>
      <c r="AF590" s="165"/>
      <c r="AG590" s="165"/>
      <c r="AH590" s="165"/>
      <c r="AI590" s="165"/>
      <c r="AJ590" s="165"/>
      <c r="AK590" s="165"/>
      <c r="AL590" s="165"/>
      <c r="AM590" s="165"/>
      <c r="AN590" s="165"/>
      <c r="AO590" s="165"/>
      <c r="AP590" s="165"/>
    </row>
    <row r="591" spans="1:42" ht="33">
      <c r="A591" s="2">
        <f t="shared" si="0"/>
        <v>588</v>
      </c>
      <c r="B591" s="3" t="str">
        <f>VLOOKUP(D591,DSKH!$A:$B,2,0)</f>
        <v>A-383</v>
      </c>
      <c r="C591" s="23" t="s">
        <v>238</v>
      </c>
      <c r="D591" s="23" t="s">
        <v>95</v>
      </c>
      <c r="E591" s="23" t="s">
        <v>57</v>
      </c>
      <c r="F591" s="23">
        <v>108211422210</v>
      </c>
      <c r="G591" s="23" t="s">
        <v>83</v>
      </c>
      <c r="H591" s="203">
        <v>46148</v>
      </c>
      <c r="I591" s="23" t="s">
        <v>28</v>
      </c>
      <c r="J591" s="23" t="s">
        <v>240</v>
      </c>
      <c r="K591" s="23" t="s">
        <v>30</v>
      </c>
      <c r="L591" s="23"/>
      <c r="M591" s="23" t="s">
        <v>18865</v>
      </c>
      <c r="N591" s="23" t="s">
        <v>18866</v>
      </c>
      <c r="O591" s="23"/>
      <c r="P591" s="23"/>
      <c r="Q591" s="23"/>
      <c r="R591" s="23">
        <v>1</v>
      </c>
      <c r="S591" s="23"/>
      <c r="T591" s="23" t="s">
        <v>353</v>
      </c>
      <c r="U591" s="23"/>
      <c r="V591" s="23"/>
      <c r="W591" s="204"/>
      <c r="X591" s="23"/>
      <c r="Y591" s="23"/>
      <c r="Z591" s="165"/>
      <c r="AA591" s="165"/>
      <c r="AB591" s="165"/>
      <c r="AC591" s="165"/>
      <c r="AD591" s="165"/>
      <c r="AE591" s="165"/>
      <c r="AF591" s="165"/>
      <c r="AG591" s="165"/>
      <c r="AH591" s="165"/>
      <c r="AI591" s="165"/>
      <c r="AJ591" s="165"/>
      <c r="AK591" s="165"/>
      <c r="AL591" s="165"/>
      <c r="AM591" s="165"/>
      <c r="AN591" s="165"/>
      <c r="AO591" s="165"/>
      <c r="AP591" s="165"/>
    </row>
    <row r="592" spans="1:42" ht="16.5">
      <c r="A592" s="2">
        <f t="shared" si="0"/>
        <v>589</v>
      </c>
      <c r="B592" s="3" t="str">
        <f>VLOOKUP(D592,DSKH!$A:$B,2,0)</f>
        <v>A-383</v>
      </c>
      <c r="C592" s="23" t="s">
        <v>238</v>
      </c>
      <c r="D592" s="23" t="s">
        <v>95</v>
      </c>
      <c r="E592" s="23" t="s">
        <v>57</v>
      </c>
      <c r="F592" s="23">
        <v>108209544550</v>
      </c>
      <c r="G592" s="23" t="s">
        <v>83</v>
      </c>
      <c r="H592" s="203">
        <v>46148</v>
      </c>
      <c r="I592" s="23" t="s">
        <v>28</v>
      </c>
      <c r="J592" s="23" t="s">
        <v>240</v>
      </c>
      <c r="K592" s="23" t="s">
        <v>30</v>
      </c>
      <c r="L592" s="23"/>
      <c r="M592" s="23" t="s">
        <v>18867</v>
      </c>
      <c r="N592" s="23">
        <v>132600040958412</v>
      </c>
      <c r="O592" s="23"/>
      <c r="P592" s="23"/>
      <c r="Q592" s="23"/>
      <c r="R592" s="23"/>
      <c r="S592" s="23">
        <v>1</v>
      </c>
      <c r="T592" s="23" t="s">
        <v>18868</v>
      </c>
      <c r="U592" s="23"/>
      <c r="V592" s="23"/>
      <c r="W592" s="204"/>
      <c r="X592" s="23"/>
      <c r="Y592" s="23"/>
      <c r="Z592" s="165"/>
      <c r="AA592" s="165"/>
      <c r="AB592" s="165"/>
      <c r="AC592" s="165"/>
      <c r="AD592" s="165"/>
      <c r="AE592" s="165"/>
      <c r="AF592" s="165"/>
      <c r="AG592" s="165"/>
      <c r="AH592" s="165"/>
      <c r="AI592" s="165"/>
      <c r="AJ592" s="165"/>
      <c r="AK592" s="165"/>
      <c r="AL592" s="165"/>
      <c r="AM592" s="165"/>
      <c r="AN592" s="165"/>
      <c r="AO592" s="165"/>
      <c r="AP592" s="165"/>
    </row>
    <row r="593" spans="1:42" ht="16.5">
      <c r="A593" s="2">
        <f t="shared" si="0"/>
        <v>590</v>
      </c>
      <c r="B593" s="3" t="str">
        <f>VLOOKUP(D593,DSKH!$A:$B,2,0)</f>
        <v>A-144</v>
      </c>
      <c r="C593" s="23" t="s">
        <v>238</v>
      </c>
      <c r="D593" s="23" t="s">
        <v>181</v>
      </c>
      <c r="E593" s="23" t="s">
        <v>57</v>
      </c>
      <c r="F593" s="23">
        <v>108217475920</v>
      </c>
      <c r="G593" s="23" t="s">
        <v>34</v>
      </c>
      <c r="H593" s="203">
        <v>46149</v>
      </c>
      <c r="I593" s="23" t="s">
        <v>28</v>
      </c>
      <c r="J593" s="23" t="s">
        <v>240</v>
      </c>
      <c r="K593" s="23" t="s">
        <v>54</v>
      </c>
      <c r="L593" s="23"/>
      <c r="M593" s="23">
        <v>136</v>
      </c>
      <c r="N593" s="23">
        <v>132600041065961</v>
      </c>
      <c r="O593" s="23"/>
      <c r="P593" s="23"/>
      <c r="Q593" s="23"/>
      <c r="R593" s="23"/>
      <c r="S593" s="23">
        <v>1</v>
      </c>
      <c r="T593" s="23" t="s">
        <v>18869</v>
      </c>
      <c r="U593" s="23"/>
      <c r="V593" s="23"/>
      <c r="W593" s="204"/>
      <c r="X593" s="23"/>
      <c r="Y593" s="23"/>
      <c r="Z593" s="165"/>
      <c r="AA593" s="165"/>
      <c r="AB593" s="165"/>
      <c r="AC593" s="165"/>
      <c r="AD593" s="165"/>
      <c r="AE593" s="165"/>
      <c r="AF593" s="165"/>
      <c r="AG593" s="165"/>
      <c r="AH593" s="165"/>
      <c r="AI593" s="165"/>
      <c r="AJ593" s="165"/>
      <c r="AK593" s="165"/>
      <c r="AL593" s="165"/>
      <c r="AM593" s="165"/>
      <c r="AN593" s="165"/>
      <c r="AO593" s="165"/>
      <c r="AP593" s="165"/>
    </row>
    <row r="594" spans="1:42" ht="16.5">
      <c r="A594" s="2">
        <f t="shared" si="0"/>
        <v>591</v>
      </c>
      <c r="B594" s="3" t="str">
        <f>VLOOKUP(D594,DSKH!$A:$B,2,0)</f>
        <v>A-144</v>
      </c>
      <c r="C594" s="23" t="s">
        <v>238</v>
      </c>
      <c r="D594" s="23" t="s">
        <v>181</v>
      </c>
      <c r="E594" s="23" t="s">
        <v>57</v>
      </c>
      <c r="F594" s="23">
        <v>108217301620</v>
      </c>
      <c r="G594" s="23" t="s">
        <v>34</v>
      </c>
      <c r="H594" s="203">
        <v>46149</v>
      </c>
      <c r="I594" s="23" t="s">
        <v>28</v>
      </c>
      <c r="J594" s="23" t="s">
        <v>240</v>
      </c>
      <c r="K594" s="23" t="s">
        <v>54</v>
      </c>
      <c r="L594" s="23"/>
      <c r="M594" s="23">
        <v>3385</v>
      </c>
      <c r="N594" s="23">
        <v>132600041063931</v>
      </c>
      <c r="O594" s="23"/>
      <c r="P594" s="23"/>
      <c r="Q594" s="23"/>
      <c r="R594" s="23"/>
      <c r="S594" s="23">
        <v>1</v>
      </c>
      <c r="T594" s="23" t="s">
        <v>18870</v>
      </c>
      <c r="U594" s="23"/>
      <c r="V594" s="23"/>
      <c r="W594" s="204"/>
      <c r="X594" s="23"/>
      <c r="Y594" s="23"/>
      <c r="Z594" s="165"/>
      <c r="AA594" s="165"/>
      <c r="AB594" s="165"/>
      <c r="AC594" s="165"/>
      <c r="AD594" s="165"/>
      <c r="AE594" s="165"/>
      <c r="AF594" s="165"/>
      <c r="AG594" s="165"/>
      <c r="AH594" s="165"/>
      <c r="AI594" s="165"/>
      <c r="AJ594" s="165"/>
      <c r="AK594" s="165"/>
      <c r="AL594" s="165"/>
      <c r="AM594" s="165"/>
      <c r="AN594" s="165"/>
      <c r="AO594" s="165"/>
      <c r="AP594" s="165"/>
    </row>
    <row r="595" spans="1:42" ht="16.5">
      <c r="A595" s="2">
        <f t="shared" si="0"/>
        <v>592</v>
      </c>
      <c r="B595" s="3" t="str">
        <f>VLOOKUP(D595,DSKH!$A:$B,2,0)</f>
        <v>A-144</v>
      </c>
      <c r="C595" s="23" t="s">
        <v>238</v>
      </c>
      <c r="D595" s="23" t="s">
        <v>181</v>
      </c>
      <c r="E595" s="23" t="s">
        <v>57</v>
      </c>
      <c r="F595" s="23">
        <v>108217236520</v>
      </c>
      <c r="G595" s="23" t="s">
        <v>34</v>
      </c>
      <c r="H595" s="203">
        <v>46149</v>
      </c>
      <c r="I595" s="23" t="s">
        <v>28</v>
      </c>
      <c r="J595" s="23" t="s">
        <v>240</v>
      </c>
      <c r="K595" s="23" t="s">
        <v>54</v>
      </c>
      <c r="L595" s="23"/>
      <c r="M595" s="23">
        <v>488</v>
      </c>
      <c r="N595" s="23">
        <v>132600041062415</v>
      </c>
      <c r="O595" s="23"/>
      <c r="P595" s="23"/>
      <c r="Q595" s="23"/>
      <c r="R595" s="23"/>
      <c r="S595" s="23">
        <v>1</v>
      </c>
      <c r="T595" s="23" t="s">
        <v>18871</v>
      </c>
      <c r="U595" s="23"/>
      <c r="V595" s="23"/>
      <c r="W595" s="204"/>
      <c r="X595" s="23"/>
      <c r="Y595" s="23"/>
      <c r="Z595" s="165"/>
      <c r="AA595" s="165"/>
      <c r="AB595" s="165"/>
      <c r="AC595" s="165"/>
      <c r="AD595" s="165"/>
      <c r="AE595" s="165"/>
      <c r="AF595" s="165"/>
      <c r="AG595" s="165"/>
      <c r="AH595" s="165"/>
      <c r="AI595" s="165"/>
      <c r="AJ595" s="165"/>
      <c r="AK595" s="165"/>
      <c r="AL595" s="165"/>
      <c r="AM595" s="165"/>
      <c r="AN595" s="165"/>
      <c r="AO595" s="165"/>
      <c r="AP595" s="165"/>
    </row>
    <row r="596" spans="1:42" ht="16.5">
      <c r="A596" s="2">
        <f t="shared" si="0"/>
        <v>593</v>
      </c>
      <c r="B596" s="3" t="str">
        <f>VLOOKUP(D596,DSKH!$A:$B,2,0)</f>
        <v>A-144</v>
      </c>
      <c r="C596" s="23" t="s">
        <v>238</v>
      </c>
      <c r="D596" s="23" t="s">
        <v>181</v>
      </c>
      <c r="E596" s="23" t="s">
        <v>57</v>
      </c>
      <c r="F596" s="23">
        <v>108217086350</v>
      </c>
      <c r="G596" s="23" t="s">
        <v>34</v>
      </c>
      <c r="H596" s="203">
        <v>46149</v>
      </c>
      <c r="I596" s="23" t="s">
        <v>28</v>
      </c>
      <c r="J596" s="23" t="s">
        <v>240</v>
      </c>
      <c r="K596" s="23" t="s">
        <v>54</v>
      </c>
      <c r="L596" s="23"/>
      <c r="M596" s="23">
        <v>181</v>
      </c>
      <c r="N596" s="23">
        <v>132600041060876</v>
      </c>
      <c r="O596" s="23"/>
      <c r="P596" s="23"/>
      <c r="Q596" s="23"/>
      <c r="R596" s="23"/>
      <c r="S596" s="23">
        <v>1</v>
      </c>
      <c r="T596" s="23" t="s">
        <v>18872</v>
      </c>
      <c r="U596" s="23"/>
      <c r="V596" s="23"/>
      <c r="W596" s="204"/>
      <c r="X596" s="23"/>
      <c r="Y596" s="23"/>
      <c r="Z596" s="165"/>
      <c r="AA596" s="165"/>
      <c r="AB596" s="165"/>
      <c r="AC596" s="165"/>
      <c r="AD596" s="165"/>
      <c r="AE596" s="165"/>
      <c r="AF596" s="165"/>
      <c r="AG596" s="165"/>
      <c r="AH596" s="165"/>
      <c r="AI596" s="165"/>
      <c r="AJ596" s="165"/>
      <c r="AK596" s="165"/>
      <c r="AL596" s="165"/>
      <c r="AM596" s="165"/>
      <c r="AN596" s="165"/>
      <c r="AO596" s="165"/>
      <c r="AP596" s="165"/>
    </row>
    <row r="597" spans="1:42" ht="16.5">
      <c r="A597" s="2">
        <f t="shared" si="0"/>
        <v>594</v>
      </c>
      <c r="B597" s="3" t="str">
        <f>VLOOKUP(D597,DSKH!$A:$B,2,0)</f>
        <v>A-144</v>
      </c>
      <c r="C597" s="23" t="s">
        <v>238</v>
      </c>
      <c r="D597" s="23" t="s">
        <v>181</v>
      </c>
      <c r="E597" s="23" t="s">
        <v>57</v>
      </c>
      <c r="F597" s="23">
        <v>108216917650</v>
      </c>
      <c r="G597" s="23" t="s">
        <v>34</v>
      </c>
      <c r="H597" s="203">
        <v>46149</v>
      </c>
      <c r="I597" s="23" t="s">
        <v>28</v>
      </c>
      <c r="J597" s="23" t="s">
        <v>240</v>
      </c>
      <c r="K597" s="23" t="s">
        <v>54</v>
      </c>
      <c r="L597" s="23"/>
      <c r="M597" s="23">
        <v>338</v>
      </c>
      <c r="N597" s="23">
        <v>132600041057366</v>
      </c>
      <c r="O597" s="23"/>
      <c r="P597" s="23"/>
      <c r="Q597" s="23"/>
      <c r="R597" s="23"/>
      <c r="S597" s="23">
        <v>1</v>
      </c>
      <c r="T597" s="23" t="s">
        <v>18873</v>
      </c>
      <c r="U597" s="23"/>
      <c r="V597" s="23"/>
      <c r="W597" s="204"/>
      <c r="X597" s="23"/>
      <c r="Y597" s="23"/>
      <c r="Z597" s="165"/>
      <c r="AA597" s="165"/>
      <c r="AB597" s="165"/>
      <c r="AC597" s="165"/>
      <c r="AD597" s="165"/>
      <c r="AE597" s="165"/>
      <c r="AF597" s="165"/>
      <c r="AG597" s="165"/>
      <c r="AH597" s="165"/>
      <c r="AI597" s="165"/>
      <c r="AJ597" s="165"/>
      <c r="AK597" s="165"/>
      <c r="AL597" s="165"/>
      <c r="AM597" s="165"/>
      <c r="AN597" s="165"/>
      <c r="AO597" s="165"/>
      <c r="AP597" s="165"/>
    </row>
    <row r="598" spans="1:42" ht="16.5">
      <c r="A598" s="2">
        <f t="shared" si="0"/>
        <v>595</v>
      </c>
      <c r="B598" s="3" t="str">
        <f>VLOOKUP(D598,DSKH!$A:$B,2,0)</f>
        <v>A-144</v>
      </c>
      <c r="C598" s="23" t="s">
        <v>238</v>
      </c>
      <c r="D598" s="23" t="s">
        <v>181</v>
      </c>
      <c r="E598" s="23" t="s">
        <v>57</v>
      </c>
      <c r="F598" s="23">
        <v>108216550260</v>
      </c>
      <c r="G598" s="23" t="s">
        <v>34</v>
      </c>
      <c r="H598" s="203">
        <v>46149</v>
      </c>
      <c r="I598" s="23" t="s">
        <v>28</v>
      </c>
      <c r="J598" s="23" t="s">
        <v>240</v>
      </c>
      <c r="K598" s="23" t="s">
        <v>54</v>
      </c>
      <c r="L598" s="23"/>
      <c r="M598" s="23">
        <v>249</v>
      </c>
      <c r="N598" s="23">
        <v>132600041053179</v>
      </c>
      <c r="O598" s="23"/>
      <c r="P598" s="23"/>
      <c r="Q598" s="23"/>
      <c r="R598" s="23"/>
      <c r="S598" s="23">
        <v>1</v>
      </c>
      <c r="T598" s="23" t="s">
        <v>15597</v>
      </c>
      <c r="U598" s="23"/>
      <c r="V598" s="23"/>
      <c r="W598" s="204"/>
      <c r="X598" s="23"/>
      <c r="Y598" s="23"/>
      <c r="Z598" s="165"/>
      <c r="AA598" s="165"/>
      <c r="AB598" s="165"/>
      <c r="AC598" s="165"/>
      <c r="AD598" s="165"/>
      <c r="AE598" s="165"/>
      <c r="AF598" s="165"/>
      <c r="AG598" s="165"/>
      <c r="AH598" s="165"/>
      <c r="AI598" s="165"/>
      <c r="AJ598" s="165"/>
      <c r="AK598" s="165"/>
      <c r="AL598" s="165"/>
      <c r="AM598" s="165"/>
      <c r="AN598" s="165"/>
      <c r="AO598" s="165"/>
      <c r="AP598" s="165"/>
    </row>
    <row r="599" spans="1:42" ht="16.5">
      <c r="A599" s="2">
        <f t="shared" si="0"/>
        <v>596</v>
      </c>
      <c r="B599" s="3" t="str">
        <f>VLOOKUP(D599,DSKH!$A:$B,2,0)</f>
        <v>A-144</v>
      </c>
      <c r="C599" s="23" t="s">
        <v>238</v>
      </c>
      <c r="D599" s="23" t="s">
        <v>181</v>
      </c>
      <c r="E599" s="23" t="s">
        <v>57</v>
      </c>
      <c r="F599" s="23">
        <v>108211169030</v>
      </c>
      <c r="G599" s="23" t="s">
        <v>34</v>
      </c>
      <c r="H599" s="203">
        <v>46147</v>
      </c>
      <c r="I599" s="23" t="s">
        <v>28</v>
      </c>
      <c r="J599" s="23" t="s">
        <v>240</v>
      </c>
      <c r="K599" s="23" t="s">
        <v>54</v>
      </c>
      <c r="L599" s="23"/>
      <c r="M599" s="23">
        <v>3245</v>
      </c>
      <c r="N599" s="23">
        <v>132600040980606</v>
      </c>
      <c r="O599" s="23"/>
      <c r="P599" s="23"/>
      <c r="Q599" s="23"/>
      <c r="R599" s="23"/>
      <c r="S599" s="23">
        <v>1</v>
      </c>
      <c r="T599" s="23" t="s">
        <v>18874</v>
      </c>
      <c r="U599" s="23"/>
      <c r="V599" s="23"/>
      <c r="W599" s="204"/>
      <c r="X599" s="23"/>
      <c r="Y599" s="23"/>
      <c r="Z599" s="165"/>
      <c r="AA599" s="165"/>
      <c r="AB599" s="165"/>
      <c r="AC599" s="165"/>
      <c r="AD599" s="165"/>
      <c r="AE599" s="165"/>
      <c r="AF599" s="165"/>
      <c r="AG599" s="165"/>
      <c r="AH599" s="165"/>
      <c r="AI599" s="165"/>
      <c r="AJ599" s="165"/>
      <c r="AK599" s="165"/>
      <c r="AL599" s="165"/>
      <c r="AM599" s="165"/>
      <c r="AN599" s="165"/>
      <c r="AO599" s="165"/>
      <c r="AP599" s="165"/>
    </row>
    <row r="600" spans="1:42" ht="16.5">
      <c r="A600" s="2">
        <f t="shared" si="0"/>
        <v>597</v>
      </c>
      <c r="B600" s="3" t="str">
        <f>VLOOKUP(D600,DSKH!$A:$B,2,0)</f>
        <v>A-144</v>
      </c>
      <c r="C600" s="23" t="s">
        <v>238</v>
      </c>
      <c r="D600" s="23" t="s">
        <v>181</v>
      </c>
      <c r="E600" s="23" t="s">
        <v>57</v>
      </c>
      <c r="F600" s="23">
        <v>108206523240</v>
      </c>
      <c r="G600" s="23" t="s">
        <v>34</v>
      </c>
      <c r="H600" s="203">
        <v>46146</v>
      </c>
      <c r="I600" s="23" t="s">
        <v>28</v>
      </c>
      <c r="J600" s="23" t="s">
        <v>240</v>
      </c>
      <c r="K600" s="23" t="s">
        <v>54</v>
      </c>
      <c r="L600" s="23"/>
      <c r="M600" s="23">
        <v>276</v>
      </c>
      <c r="N600" s="23">
        <v>132600040922591</v>
      </c>
      <c r="O600" s="23"/>
      <c r="P600" s="23"/>
      <c r="Q600" s="23"/>
      <c r="R600" s="23"/>
      <c r="S600" s="23">
        <v>1</v>
      </c>
      <c r="T600" s="23" t="s">
        <v>18875</v>
      </c>
      <c r="U600" s="23"/>
      <c r="V600" s="23"/>
      <c r="W600" s="204"/>
      <c r="X600" s="23"/>
      <c r="Y600" s="23"/>
      <c r="Z600" s="165"/>
      <c r="AA600" s="165"/>
      <c r="AB600" s="165"/>
      <c r="AC600" s="165"/>
      <c r="AD600" s="165"/>
      <c r="AE600" s="165"/>
      <c r="AF600" s="165"/>
      <c r="AG600" s="165"/>
      <c r="AH600" s="165"/>
      <c r="AI600" s="165"/>
      <c r="AJ600" s="165"/>
      <c r="AK600" s="165"/>
      <c r="AL600" s="165"/>
      <c r="AM600" s="165"/>
      <c r="AN600" s="165"/>
      <c r="AO600" s="165"/>
      <c r="AP600" s="165"/>
    </row>
    <row r="601" spans="1:42" ht="16.5">
      <c r="A601" s="2">
        <f t="shared" si="0"/>
        <v>598</v>
      </c>
      <c r="B601" s="3" t="str">
        <f>VLOOKUP(D601,DSKH!$A:$B,2,0)</f>
        <v>A-144</v>
      </c>
      <c r="C601" s="23" t="s">
        <v>238</v>
      </c>
      <c r="D601" s="23" t="s">
        <v>181</v>
      </c>
      <c r="E601" s="23" t="s">
        <v>57</v>
      </c>
      <c r="F601" s="23">
        <v>108206384640</v>
      </c>
      <c r="G601" s="23" t="s">
        <v>34</v>
      </c>
      <c r="H601" s="203">
        <v>46146</v>
      </c>
      <c r="I601" s="23" t="s">
        <v>28</v>
      </c>
      <c r="J601" s="23" t="s">
        <v>240</v>
      </c>
      <c r="K601" s="23" t="s">
        <v>54</v>
      </c>
      <c r="L601" s="23"/>
      <c r="M601" s="23">
        <v>176</v>
      </c>
      <c r="N601" s="23">
        <v>132600040921784</v>
      </c>
      <c r="O601" s="23"/>
      <c r="P601" s="23"/>
      <c r="Q601" s="23"/>
      <c r="R601" s="23"/>
      <c r="S601" s="23">
        <v>1</v>
      </c>
      <c r="T601" s="23" t="s">
        <v>9322</v>
      </c>
      <c r="U601" s="23"/>
      <c r="V601" s="23"/>
      <c r="W601" s="204"/>
      <c r="X601" s="23"/>
      <c r="Y601" s="23"/>
      <c r="Z601" s="165"/>
      <c r="AA601" s="165"/>
      <c r="AB601" s="165"/>
      <c r="AC601" s="165"/>
      <c r="AD601" s="165"/>
      <c r="AE601" s="165"/>
      <c r="AF601" s="165"/>
      <c r="AG601" s="165"/>
      <c r="AH601" s="165"/>
      <c r="AI601" s="165"/>
      <c r="AJ601" s="165"/>
      <c r="AK601" s="165"/>
      <c r="AL601" s="165"/>
      <c r="AM601" s="165"/>
      <c r="AN601" s="165"/>
      <c r="AO601" s="165"/>
      <c r="AP601" s="165"/>
    </row>
    <row r="602" spans="1:42" ht="16.5">
      <c r="A602" s="2">
        <f t="shared" si="0"/>
        <v>599</v>
      </c>
      <c r="B602" s="3" t="str">
        <f>VLOOKUP(D602,DSKH!$A:$B,2,0)</f>
        <v>A-144</v>
      </c>
      <c r="C602" s="23" t="s">
        <v>238</v>
      </c>
      <c r="D602" s="23" t="s">
        <v>181</v>
      </c>
      <c r="E602" s="23" t="s">
        <v>57</v>
      </c>
      <c r="F602" s="23">
        <v>108205575220</v>
      </c>
      <c r="G602" s="23" t="s">
        <v>34</v>
      </c>
      <c r="H602" s="203">
        <v>46146</v>
      </c>
      <c r="I602" s="23" t="s">
        <v>28</v>
      </c>
      <c r="J602" s="23" t="s">
        <v>240</v>
      </c>
      <c r="K602" s="23" t="s">
        <v>54</v>
      </c>
      <c r="L602" s="23"/>
      <c r="M602" s="23">
        <v>573</v>
      </c>
      <c r="N602" s="23">
        <v>132600040911104</v>
      </c>
      <c r="O602" s="23"/>
      <c r="P602" s="23"/>
      <c r="Q602" s="23"/>
      <c r="R602" s="23"/>
      <c r="S602" s="23">
        <v>1</v>
      </c>
      <c r="T602" s="23" t="s">
        <v>18876</v>
      </c>
      <c r="U602" s="23"/>
      <c r="V602" s="23"/>
      <c r="W602" s="204"/>
      <c r="X602" s="23"/>
      <c r="Y602" s="23"/>
      <c r="Z602" s="165"/>
      <c r="AA602" s="165"/>
      <c r="AB602" s="165"/>
      <c r="AC602" s="165"/>
      <c r="AD602" s="165"/>
      <c r="AE602" s="165"/>
      <c r="AF602" s="165"/>
      <c r="AG602" s="165"/>
      <c r="AH602" s="165"/>
      <c r="AI602" s="165"/>
      <c r="AJ602" s="165"/>
      <c r="AK602" s="165"/>
      <c r="AL602" s="165"/>
      <c r="AM602" s="165"/>
      <c r="AN602" s="165"/>
      <c r="AO602" s="165"/>
      <c r="AP602" s="165"/>
    </row>
    <row r="603" spans="1:42" ht="33">
      <c r="A603" s="2">
        <f t="shared" si="0"/>
        <v>600</v>
      </c>
      <c r="B603" s="3" t="str">
        <f>VLOOKUP(D603,DSKH!$A:$B,2,0)</f>
        <v>A-144</v>
      </c>
      <c r="C603" s="23" t="s">
        <v>238</v>
      </c>
      <c r="D603" s="23" t="s">
        <v>181</v>
      </c>
      <c r="E603" s="23" t="s">
        <v>57</v>
      </c>
      <c r="F603" s="23">
        <v>108217562830</v>
      </c>
      <c r="G603" s="23" t="s">
        <v>27</v>
      </c>
      <c r="H603" s="203">
        <v>46149</v>
      </c>
      <c r="I603" s="23" t="s">
        <v>28</v>
      </c>
      <c r="J603" s="23" t="s">
        <v>240</v>
      </c>
      <c r="K603" s="23" t="s">
        <v>54</v>
      </c>
      <c r="L603" s="23"/>
      <c r="M603" s="23" t="s">
        <v>18877</v>
      </c>
      <c r="N603" s="23" t="s">
        <v>18878</v>
      </c>
      <c r="O603" s="23"/>
      <c r="P603" s="23"/>
      <c r="Q603" s="23">
        <v>1</v>
      </c>
      <c r="R603" s="23"/>
      <c r="S603" s="23"/>
      <c r="T603" s="23"/>
      <c r="U603" s="23" t="s">
        <v>18879</v>
      </c>
      <c r="V603" s="23"/>
      <c r="W603" s="204"/>
      <c r="X603" s="23" t="s">
        <v>115</v>
      </c>
      <c r="Y603" s="23"/>
      <c r="Z603" s="165"/>
      <c r="AA603" s="165"/>
      <c r="AB603" s="165"/>
      <c r="AC603" s="165"/>
      <c r="AD603" s="165"/>
      <c r="AE603" s="165"/>
      <c r="AF603" s="165"/>
      <c r="AG603" s="165"/>
      <c r="AH603" s="165"/>
      <c r="AI603" s="165"/>
      <c r="AJ603" s="165"/>
      <c r="AK603" s="165"/>
      <c r="AL603" s="165"/>
      <c r="AM603" s="165"/>
      <c r="AN603" s="165"/>
      <c r="AO603" s="165"/>
      <c r="AP603" s="165"/>
    </row>
    <row r="604" spans="1:42" ht="33">
      <c r="A604" s="2">
        <f t="shared" si="0"/>
        <v>601</v>
      </c>
      <c r="B604" s="3" t="str">
        <f>VLOOKUP(D604,DSKH!$A:$B,2,0)</f>
        <v>A-144</v>
      </c>
      <c r="C604" s="23" t="s">
        <v>238</v>
      </c>
      <c r="D604" s="23" t="s">
        <v>181</v>
      </c>
      <c r="E604" s="23" t="s">
        <v>57</v>
      </c>
      <c r="F604" s="23">
        <v>108215944650</v>
      </c>
      <c r="G604" s="23" t="s">
        <v>27</v>
      </c>
      <c r="H604" s="203">
        <v>46149</v>
      </c>
      <c r="I604" s="23" t="s">
        <v>28</v>
      </c>
      <c r="J604" s="23" t="s">
        <v>240</v>
      </c>
      <c r="K604" s="23" t="s">
        <v>54</v>
      </c>
      <c r="L604" s="23"/>
      <c r="M604" s="23" t="s">
        <v>18880</v>
      </c>
      <c r="N604" s="23" t="s">
        <v>18881</v>
      </c>
      <c r="O604" s="23"/>
      <c r="P604" s="23"/>
      <c r="Q604" s="232">
        <v>1</v>
      </c>
      <c r="R604" s="23"/>
      <c r="S604" s="23"/>
      <c r="T604" s="23"/>
      <c r="U604" s="232" t="s">
        <v>18882</v>
      </c>
      <c r="V604" s="23"/>
      <c r="W604" s="204"/>
      <c r="X604" s="232" t="s">
        <v>115</v>
      </c>
      <c r="Y604" s="232" t="s">
        <v>198</v>
      </c>
      <c r="Z604" s="165"/>
      <c r="AA604" s="165"/>
      <c r="AB604" s="165"/>
      <c r="AC604" s="165"/>
      <c r="AD604" s="165"/>
      <c r="AE604" s="165"/>
      <c r="AF604" s="165"/>
      <c r="AG604" s="165"/>
      <c r="AH604" s="165"/>
      <c r="AI604" s="165"/>
      <c r="AJ604" s="165"/>
      <c r="AK604" s="165"/>
      <c r="AL604" s="165"/>
      <c r="AM604" s="165"/>
      <c r="AN604" s="165"/>
      <c r="AO604" s="165"/>
      <c r="AP604" s="165"/>
    </row>
    <row r="605" spans="1:42" ht="16.5">
      <c r="A605" s="2">
        <f t="shared" si="0"/>
        <v>602</v>
      </c>
      <c r="B605" s="3" t="str">
        <f>VLOOKUP(D605,DSKH!$A:$B,2,0)</f>
        <v>A-144</v>
      </c>
      <c r="C605" s="23" t="s">
        <v>238</v>
      </c>
      <c r="D605" s="23" t="s">
        <v>181</v>
      </c>
      <c r="E605" s="23" t="s">
        <v>57</v>
      </c>
      <c r="F605" s="23">
        <v>108215921000</v>
      </c>
      <c r="G605" s="23" t="s">
        <v>27</v>
      </c>
      <c r="H605" s="203">
        <v>46149</v>
      </c>
      <c r="I605" s="23" t="s">
        <v>28</v>
      </c>
      <c r="J605" s="23" t="s">
        <v>240</v>
      </c>
      <c r="K605" s="23" t="s">
        <v>54</v>
      </c>
      <c r="L605" s="23"/>
      <c r="M605" s="23" t="s">
        <v>18883</v>
      </c>
      <c r="N605" s="23" t="s">
        <v>18884</v>
      </c>
      <c r="O605" s="23"/>
      <c r="P605" s="23"/>
      <c r="Q605" s="223"/>
      <c r="R605" s="23"/>
      <c r="S605" s="23"/>
      <c r="T605" s="23"/>
      <c r="U605" s="223"/>
      <c r="V605" s="23"/>
      <c r="W605" s="204"/>
      <c r="X605" s="223"/>
      <c r="Y605" s="223"/>
      <c r="Z605" s="165"/>
      <c r="AA605" s="165"/>
      <c r="AB605" s="165"/>
      <c r="AC605" s="165"/>
      <c r="AD605" s="165"/>
      <c r="AE605" s="165"/>
      <c r="AF605" s="165"/>
      <c r="AG605" s="165"/>
      <c r="AH605" s="165"/>
      <c r="AI605" s="165"/>
      <c r="AJ605" s="165"/>
      <c r="AK605" s="165"/>
      <c r="AL605" s="165"/>
      <c r="AM605" s="165"/>
      <c r="AN605" s="165"/>
      <c r="AO605" s="165"/>
      <c r="AP605" s="165"/>
    </row>
    <row r="606" spans="1:42" ht="33">
      <c r="A606" s="2">
        <f t="shared" si="0"/>
        <v>603</v>
      </c>
      <c r="B606" s="3" t="str">
        <f>VLOOKUP(D606,DSKH!$A:$B,2,0)</f>
        <v>A-144</v>
      </c>
      <c r="C606" s="23" t="s">
        <v>238</v>
      </c>
      <c r="D606" s="23" t="s">
        <v>181</v>
      </c>
      <c r="E606" s="23" t="s">
        <v>57</v>
      </c>
      <c r="F606" s="23">
        <v>108215149450</v>
      </c>
      <c r="G606" s="23" t="s">
        <v>27</v>
      </c>
      <c r="H606" s="203">
        <v>46148</v>
      </c>
      <c r="I606" s="23" t="s">
        <v>28</v>
      </c>
      <c r="J606" s="23" t="s">
        <v>240</v>
      </c>
      <c r="K606" s="23" t="s">
        <v>54</v>
      </c>
      <c r="L606" s="23"/>
      <c r="M606" s="23" t="s">
        <v>18885</v>
      </c>
      <c r="N606" s="23" t="s">
        <v>18886</v>
      </c>
      <c r="O606" s="23"/>
      <c r="P606" s="23">
        <v>1</v>
      </c>
      <c r="Q606" s="23"/>
      <c r="R606" s="23"/>
      <c r="S606" s="23"/>
      <c r="T606" s="23"/>
      <c r="U606" s="23" t="s">
        <v>18887</v>
      </c>
      <c r="V606" s="23"/>
      <c r="W606" s="204"/>
      <c r="X606" s="23" t="s">
        <v>115</v>
      </c>
      <c r="Y606" s="23"/>
      <c r="Z606" s="165"/>
      <c r="AA606" s="165"/>
      <c r="AB606" s="165"/>
      <c r="AC606" s="165"/>
      <c r="AD606" s="165"/>
      <c r="AE606" s="165"/>
      <c r="AF606" s="165"/>
      <c r="AG606" s="165"/>
      <c r="AH606" s="165"/>
      <c r="AI606" s="165"/>
      <c r="AJ606" s="165"/>
      <c r="AK606" s="165"/>
      <c r="AL606" s="165"/>
      <c r="AM606" s="165"/>
      <c r="AN606" s="165"/>
      <c r="AO606" s="165"/>
      <c r="AP606" s="165"/>
    </row>
    <row r="607" spans="1:42" ht="33">
      <c r="A607" s="2">
        <f t="shared" si="0"/>
        <v>604</v>
      </c>
      <c r="B607" s="3" t="str">
        <f>VLOOKUP(D607,DSKH!$A:$B,2,0)</f>
        <v>A-144</v>
      </c>
      <c r="C607" s="23" t="s">
        <v>238</v>
      </c>
      <c r="D607" s="23" t="s">
        <v>181</v>
      </c>
      <c r="E607" s="23" t="s">
        <v>57</v>
      </c>
      <c r="F607" s="23">
        <v>108214884150</v>
      </c>
      <c r="G607" s="23" t="s">
        <v>27</v>
      </c>
      <c r="H607" s="203">
        <v>46148</v>
      </c>
      <c r="I607" s="23" t="s">
        <v>28</v>
      </c>
      <c r="J607" s="23" t="s">
        <v>240</v>
      </c>
      <c r="K607" s="23" t="s">
        <v>54</v>
      </c>
      <c r="L607" s="23"/>
      <c r="M607" s="23" t="s">
        <v>18888</v>
      </c>
      <c r="N607" s="23" t="s">
        <v>18889</v>
      </c>
      <c r="O607" s="23"/>
      <c r="P607" s="23"/>
      <c r="Q607" s="232">
        <v>1</v>
      </c>
      <c r="R607" s="23"/>
      <c r="S607" s="23"/>
      <c r="T607" s="23"/>
      <c r="U607" s="232" t="s">
        <v>18890</v>
      </c>
      <c r="V607" s="23"/>
      <c r="W607" s="204"/>
      <c r="X607" s="232" t="s">
        <v>115</v>
      </c>
      <c r="Y607" s="232" t="s">
        <v>198</v>
      </c>
      <c r="Z607" s="165"/>
      <c r="AA607" s="165"/>
      <c r="AB607" s="165"/>
      <c r="AC607" s="165"/>
      <c r="AD607" s="165"/>
      <c r="AE607" s="165"/>
      <c r="AF607" s="165"/>
      <c r="AG607" s="165"/>
      <c r="AH607" s="165"/>
      <c r="AI607" s="165"/>
      <c r="AJ607" s="165"/>
      <c r="AK607" s="165"/>
      <c r="AL607" s="165"/>
      <c r="AM607" s="165"/>
      <c r="AN607" s="165"/>
      <c r="AO607" s="165"/>
      <c r="AP607" s="165"/>
    </row>
    <row r="608" spans="1:42" ht="16.5">
      <c r="A608" s="2">
        <f t="shared" si="0"/>
        <v>605</v>
      </c>
      <c r="B608" s="3" t="str">
        <f>VLOOKUP(D608,DSKH!$A:$B,2,0)</f>
        <v>A-144</v>
      </c>
      <c r="C608" s="23" t="s">
        <v>238</v>
      </c>
      <c r="D608" s="23" t="s">
        <v>181</v>
      </c>
      <c r="E608" s="23" t="s">
        <v>57</v>
      </c>
      <c r="F608" s="23">
        <v>108214778450</v>
      </c>
      <c r="G608" s="23" t="s">
        <v>27</v>
      </c>
      <c r="H608" s="203">
        <v>46148</v>
      </c>
      <c r="I608" s="23" t="s">
        <v>28</v>
      </c>
      <c r="J608" s="23" t="s">
        <v>240</v>
      </c>
      <c r="K608" s="23" t="s">
        <v>54</v>
      </c>
      <c r="L608" s="23"/>
      <c r="M608" s="23" t="s">
        <v>18891</v>
      </c>
      <c r="N608" s="23" t="s">
        <v>18892</v>
      </c>
      <c r="O608" s="23"/>
      <c r="P608" s="23"/>
      <c r="Q608" s="223"/>
      <c r="R608" s="23"/>
      <c r="S608" s="23"/>
      <c r="T608" s="23"/>
      <c r="U608" s="223"/>
      <c r="V608" s="23"/>
      <c r="W608" s="204"/>
      <c r="X608" s="223"/>
      <c r="Y608" s="223"/>
      <c r="Z608" s="165"/>
      <c r="AA608" s="165"/>
      <c r="AB608" s="165"/>
      <c r="AC608" s="165"/>
      <c r="AD608" s="165"/>
      <c r="AE608" s="165"/>
      <c r="AF608" s="165"/>
      <c r="AG608" s="165"/>
      <c r="AH608" s="165"/>
      <c r="AI608" s="165"/>
      <c r="AJ608" s="165"/>
      <c r="AK608" s="165"/>
      <c r="AL608" s="165"/>
      <c r="AM608" s="165"/>
      <c r="AN608" s="165"/>
      <c r="AO608" s="165"/>
      <c r="AP608" s="165"/>
    </row>
    <row r="609" spans="1:42" ht="33">
      <c r="A609" s="2">
        <f t="shared" si="0"/>
        <v>606</v>
      </c>
      <c r="B609" s="3" t="str">
        <f>VLOOKUP(D609,DSKH!$A:$B,2,0)</f>
        <v>A-144</v>
      </c>
      <c r="C609" s="23" t="s">
        <v>238</v>
      </c>
      <c r="D609" s="23" t="s">
        <v>181</v>
      </c>
      <c r="E609" s="23" t="s">
        <v>57</v>
      </c>
      <c r="F609" s="23">
        <v>108214044300</v>
      </c>
      <c r="G609" s="23" t="s">
        <v>27</v>
      </c>
      <c r="H609" s="203">
        <v>46148</v>
      </c>
      <c r="I609" s="23" t="s">
        <v>28</v>
      </c>
      <c r="J609" s="23" t="s">
        <v>240</v>
      </c>
      <c r="K609" s="23" t="s">
        <v>54</v>
      </c>
      <c r="L609" s="23"/>
      <c r="M609" s="23" t="s">
        <v>18893</v>
      </c>
      <c r="N609" s="23" t="s">
        <v>18894</v>
      </c>
      <c r="O609" s="23"/>
      <c r="P609" s="23"/>
      <c r="Q609" s="23"/>
      <c r="R609" s="23">
        <v>1</v>
      </c>
      <c r="S609" s="23"/>
      <c r="T609" s="23" t="s">
        <v>18895</v>
      </c>
      <c r="U609" s="23"/>
      <c r="V609" s="23"/>
      <c r="W609" s="204"/>
      <c r="X609" s="23" t="s">
        <v>115</v>
      </c>
      <c r="Y609" s="23"/>
      <c r="Z609" s="165"/>
      <c r="AA609" s="165"/>
      <c r="AB609" s="165"/>
      <c r="AC609" s="165"/>
      <c r="AD609" s="165"/>
      <c r="AE609" s="165"/>
      <c r="AF609" s="165"/>
      <c r="AG609" s="165"/>
      <c r="AH609" s="165"/>
      <c r="AI609" s="165"/>
      <c r="AJ609" s="165"/>
      <c r="AK609" s="165"/>
      <c r="AL609" s="165"/>
      <c r="AM609" s="165"/>
      <c r="AN609" s="165"/>
      <c r="AO609" s="165"/>
      <c r="AP609" s="165"/>
    </row>
    <row r="610" spans="1:42" ht="16.5">
      <c r="A610" s="2">
        <f t="shared" si="0"/>
        <v>607</v>
      </c>
      <c r="B610" s="3" t="str">
        <f>VLOOKUP(D610,DSKH!$A:$B,2,0)</f>
        <v>A-144</v>
      </c>
      <c r="C610" s="23" t="s">
        <v>238</v>
      </c>
      <c r="D610" s="23" t="s">
        <v>181</v>
      </c>
      <c r="E610" s="23" t="s">
        <v>57</v>
      </c>
      <c r="F610" s="23">
        <v>108210768150</v>
      </c>
      <c r="G610" s="23" t="s">
        <v>27</v>
      </c>
      <c r="H610" s="203">
        <v>46147</v>
      </c>
      <c r="I610" s="23" t="s">
        <v>28</v>
      </c>
      <c r="J610" s="23" t="s">
        <v>240</v>
      </c>
      <c r="K610" s="23" t="s">
        <v>54</v>
      </c>
      <c r="L610" s="23"/>
      <c r="M610" s="232" t="s">
        <v>18896</v>
      </c>
      <c r="N610" s="232" t="s">
        <v>18897</v>
      </c>
      <c r="O610" s="23"/>
      <c r="P610" s="23"/>
      <c r="Q610" s="232">
        <v>1</v>
      </c>
      <c r="R610" s="23"/>
      <c r="S610" s="23"/>
      <c r="T610" s="23"/>
      <c r="U610" s="232" t="s">
        <v>18898</v>
      </c>
      <c r="V610" s="23"/>
      <c r="W610" s="204"/>
      <c r="X610" s="232" t="s">
        <v>115</v>
      </c>
      <c r="Y610" s="232" t="s">
        <v>198</v>
      </c>
      <c r="Z610" s="165"/>
      <c r="AA610" s="165"/>
      <c r="AB610" s="165"/>
      <c r="AC610" s="165"/>
      <c r="AD610" s="165"/>
      <c r="AE610" s="165"/>
      <c r="AF610" s="165"/>
      <c r="AG610" s="165"/>
      <c r="AH610" s="165"/>
      <c r="AI610" s="165"/>
      <c r="AJ610" s="165"/>
      <c r="AK610" s="165"/>
      <c r="AL610" s="165"/>
      <c r="AM610" s="165"/>
      <c r="AN610" s="165"/>
      <c r="AO610" s="165"/>
      <c r="AP610" s="165"/>
    </row>
    <row r="611" spans="1:42" ht="16.5">
      <c r="A611" s="2">
        <f t="shared" si="0"/>
        <v>608</v>
      </c>
      <c r="B611" s="3" t="str">
        <f>VLOOKUP(D611,DSKH!$A:$B,2,0)</f>
        <v>A-144</v>
      </c>
      <c r="C611" s="23" t="s">
        <v>238</v>
      </c>
      <c r="D611" s="23" t="s">
        <v>181</v>
      </c>
      <c r="E611" s="23" t="s">
        <v>57</v>
      </c>
      <c r="F611" s="23">
        <v>108210850050</v>
      </c>
      <c r="G611" s="23" t="s">
        <v>32</v>
      </c>
      <c r="H611" s="203">
        <v>46147</v>
      </c>
      <c r="I611" s="23" t="s">
        <v>28</v>
      </c>
      <c r="J611" s="23" t="s">
        <v>239</v>
      </c>
      <c r="K611" s="23" t="s">
        <v>54</v>
      </c>
      <c r="L611" s="23"/>
      <c r="M611" s="223"/>
      <c r="N611" s="223"/>
      <c r="O611" s="23"/>
      <c r="P611" s="23"/>
      <c r="Q611" s="230"/>
      <c r="R611" s="23"/>
      <c r="S611" s="23"/>
      <c r="T611" s="23"/>
      <c r="U611" s="230"/>
      <c r="V611" s="23"/>
      <c r="W611" s="204"/>
      <c r="X611" s="230"/>
      <c r="Y611" s="230"/>
      <c r="Z611" s="165"/>
      <c r="AA611" s="165"/>
      <c r="AB611" s="165"/>
      <c r="AC611" s="165"/>
      <c r="AD611" s="165"/>
      <c r="AE611" s="165"/>
      <c r="AF611" s="165"/>
      <c r="AG611" s="165"/>
      <c r="AH611" s="165"/>
      <c r="AI611" s="165"/>
      <c r="AJ611" s="165"/>
      <c r="AK611" s="165"/>
      <c r="AL611" s="165"/>
      <c r="AM611" s="165"/>
      <c r="AN611" s="165"/>
      <c r="AO611" s="165"/>
      <c r="AP611" s="165"/>
    </row>
    <row r="612" spans="1:42" ht="16.5">
      <c r="A612" s="2">
        <f t="shared" si="0"/>
        <v>609</v>
      </c>
      <c r="B612" s="3" t="str">
        <f>VLOOKUP(D612,DSKH!$A:$B,2,0)</f>
        <v>A-144</v>
      </c>
      <c r="C612" s="23" t="s">
        <v>238</v>
      </c>
      <c r="D612" s="23" t="s">
        <v>181</v>
      </c>
      <c r="E612" s="23" t="s">
        <v>57</v>
      </c>
      <c r="F612" s="23">
        <v>108210473820</v>
      </c>
      <c r="G612" s="23" t="s">
        <v>32</v>
      </c>
      <c r="H612" s="203">
        <v>46147</v>
      </c>
      <c r="I612" s="23" t="s">
        <v>28</v>
      </c>
      <c r="J612" s="23" t="s">
        <v>240</v>
      </c>
      <c r="K612" s="23" t="s">
        <v>54</v>
      </c>
      <c r="L612" s="23"/>
      <c r="M612" s="232" t="s">
        <v>18899</v>
      </c>
      <c r="N612" s="232" t="s">
        <v>18900</v>
      </c>
      <c r="O612" s="23"/>
      <c r="P612" s="23"/>
      <c r="Q612" s="230"/>
      <c r="R612" s="23"/>
      <c r="S612" s="23"/>
      <c r="T612" s="23"/>
      <c r="U612" s="230"/>
      <c r="V612" s="23"/>
      <c r="W612" s="204"/>
      <c r="X612" s="230"/>
      <c r="Y612" s="230"/>
      <c r="Z612" s="165"/>
      <c r="AA612" s="165"/>
      <c r="AB612" s="165"/>
      <c r="AC612" s="165"/>
      <c r="AD612" s="165"/>
      <c r="AE612" s="165"/>
      <c r="AF612" s="165"/>
      <c r="AG612" s="165"/>
      <c r="AH612" s="165"/>
      <c r="AI612" s="165"/>
      <c r="AJ612" s="165"/>
      <c r="AK612" s="165"/>
      <c r="AL612" s="165"/>
      <c r="AM612" s="165"/>
      <c r="AN612" s="165"/>
      <c r="AO612" s="165"/>
      <c r="AP612" s="165"/>
    </row>
    <row r="613" spans="1:42" ht="16.5">
      <c r="A613" s="2">
        <f t="shared" si="0"/>
        <v>610</v>
      </c>
      <c r="B613" s="3" t="str">
        <f>VLOOKUP(D613,DSKH!$A:$B,2,0)</f>
        <v>A-144</v>
      </c>
      <c r="C613" s="23" t="s">
        <v>238</v>
      </c>
      <c r="D613" s="23" t="s">
        <v>181</v>
      </c>
      <c r="E613" s="23" t="s">
        <v>57</v>
      </c>
      <c r="F613" s="23">
        <v>108210441030</v>
      </c>
      <c r="G613" s="23" t="s">
        <v>27</v>
      </c>
      <c r="H613" s="203">
        <v>46147</v>
      </c>
      <c r="I613" s="23" t="s">
        <v>28</v>
      </c>
      <c r="J613" s="23" t="s">
        <v>240</v>
      </c>
      <c r="K613" s="23" t="s">
        <v>54</v>
      </c>
      <c r="L613" s="23"/>
      <c r="M613" s="223"/>
      <c r="N613" s="223"/>
      <c r="O613" s="23"/>
      <c r="P613" s="23"/>
      <c r="Q613" s="223"/>
      <c r="R613" s="23"/>
      <c r="S613" s="23"/>
      <c r="T613" s="23"/>
      <c r="U613" s="223"/>
      <c r="V613" s="23"/>
      <c r="W613" s="204"/>
      <c r="X613" s="223"/>
      <c r="Y613" s="223"/>
      <c r="Z613" s="165"/>
      <c r="AA613" s="165"/>
      <c r="AB613" s="165"/>
      <c r="AC613" s="165"/>
      <c r="AD613" s="165"/>
      <c r="AE613" s="165"/>
      <c r="AF613" s="165"/>
      <c r="AG613" s="165"/>
      <c r="AH613" s="165"/>
      <c r="AI613" s="165"/>
      <c r="AJ613" s="165"/>
      <c r="AK613" s="165"/>
      <c r="AL613" s="165"/>
      <c r="AM613" s="165"/>
      <c r="AN613" s="165"/>
      <c r="AO613" s="165"/>
      <c r="AP613" s="165"/>
    </row>
    <row r="614" spans="1:42" ht="33">
      <c r="A614" s="2">
        <f t="shared" si="0"/>
        <v>611</v>
      </c>
      <c r="B614" s="3" t="str">
        <f>VLOOKUP(D614,DSKH!$A:$B,2,0)</f>
        <v>A-144</v>
      </c>
      <c r="C614" s="23" t="s">
        <v>238</v>
      </c>
      <c r="D614" s="23" t="s">
        <v>181</v>
      </c>
      <c r="E614" s="23" t="s">
        <v>57</v>
      </c>
      <c r="F614" s="23">
        <v>108210032340</v>
      </c>
      <c r="G614" s="23" t="s">
        <v>27</v>
      </c>
      <c r="H614" s="203">
        <v>46147</v>
      </c>
      <c r="I614" s="23" t="s">
        <v>28</v>
      </c>
      <c r="J614" s="23" t="s">
        <v>240</v>
      </c>
      <c r="K614" s="23" t="s">
        <v>54</v>
      </c>
      <c r="L614" s="23"/>
      <c r="M614" s="23" t="s">
        <v>18901</v>
      </c>
      <c r="N614" s="23" t="s">
        <v>18902</v>
      </c>
      <c r="O614" s="23"/>
      <c r="P614" s="23"/>
      <c r="Q614" s="23">
        <v>1</v>
      </c>
      <c r="R614" s="23"/>
      <c r="S614" s="23"/>
      <c r="T614" s="23"/>
      <c r="U614" s="23" t="s">
        <v>18903</v>
      </c>
      <c r="V614" s="23"/>
      <c r="W614" s="204"/>
      <c r="X614" s="23" t="s">
        <v>115</v>
      </c>
      <c r="Y614" s="23"/>
      <c r="Z614" s="165"/>
      <c r="AA614" s="165"/>
      <c r="AB614" s="165"/>
      <c r="AC614" s="165"/>
      <c r="AD614" s="165"/>
      <c r="AE614" s="165"/>
      <c r="AF614" s="165"/>
      <c r="AG614" s="165"/>
      <c r="AH614" s="165"/>
      <c r="AI614" s="165"/>
      <c r="AJ614" s="165"/>
      <c r="AK614" s="165"/>
      <c r="AL614" s="165"/>
      <c r="AM614" s="165"/>
      <c r="AN614" s="165"/>
      <c r="AO614" s="165"/>
      <c r="AP614" s="165"/>
    </row>
    <row r="615" spans="1:42" ht="33">
      <c r="A615" s="2">
        <f t="shared" si="0"/>
        <v>612</v>
      </c>
      <c r="B615" s="3" t="str">
        <f>VLOOKUP(D615,DSKH!$A:$B,2,0)</f>
        <v>A-144</v>
      </c>
      <c r="C615" s="23" t="s">
        <v>238</v>
      </c>
      <c r="D615" s="23" t="s">
        <v>181</v>
      </c>
      <c r="E615" s="23" t="s">
        <v>57</v>
      </c>
      <c r="F615" s="23">
        <v>108208227410</v>
      </c>
      <c r="G615" s="23" t="s">
        <v>27</v>
      </c>
      <c r="H615" s="203">
        <v>46147</v>
      </c>
      <c r="I615" s="23" t="s">
        <v>28</v>
      </c>
      <c r="J615" s="23" t="s">
        <v>240</v>
      </c>
      <c r="K615" s="23" t="s">
        <v>54</v>
      </c>
      <c r="L615" s="23"/>
      <c r="M615" s="23" t="s">
        <v>18904</v>
      </c>
      <c r="N615" s="23" t="s">
        <v>18905</v>
      </c>
      <c r="O615" s="23"/>
      <c r="P615" s="23"/>
      <c r="Q615" s="23">
        <v>1</v>
      </c>
      <c r="R615" s="23"/>
      <c r="S615" s="23"/>
      <c r="T615" s="23"/>
      <c r="U615" s="23" t="s">
        <v>18906</v>
      </c>
      <c r="V615" s="23"/>
      <c r="W615" s="204"/>
      <c r="X615" s="23" t="s">
        <v>115</v>
      </c>
      <c r="Y615" s="23"/>
      <c r="Z615" s="165"/>
      <c r="AA615" s="165"/>
      <c r="AB615" s="165"/>
      <c r="AC615" s="165"/>
      <c r="AD615" s="165"/>
      <c r="AE615" s="165"/>
      <c r="AF615" s="165"/>
      <c r="AG615" s="165"/>
      <c r="AH615" s="165"/>
      <c r="AI615" s="165"/>
      <c r="AJ615" s="165"/>
      <c r="AK615" s="165"/>
      <c r="AL615" s="165"/>
      <c r="AM615" s="165"/>
      <c r="AN615" s="165"/>
      <c r="AO615" s="165"/>
      <c r="AP615" s="165"/>
    </row>
    <row r="616" spans="1:42" ht="33">
      <c r="A616" s="2">
        <f t="shared" si="0"/>
        <v>613</v>
      </c>
      <c r="B616" s="3" t="str">
        <f>VLOOKUP(D616,DSKH!$A:$B,2,0)</f>
        <v>A-144</v>
      </c>
      <c r="C616" s="23" t="s">
        <v>238</v>
      </c>
      <c r="D616" s="23" t="s">
        <v>181</v>
      </c>
      <c r="E616" s="23" t="s">
        <v>57</v>
      </c>
      <c r="F616" s="23">
        <v>108203575210</v>
      </c>
      <c r="G616" s="23" t="s">
        <v>27</v>
      </c>
      <c r="H616" s="203">
        <v>46146</v>
      </c>
      <c r="I616" s="23" t="s">
        <v>28</v>
      </c>
      <c r="J616" s="23" t="s">
        <v>240</v>
      </c>
      <c r="K616" s="23" t="s">
        <v>54</v>
      </c>
      <c r="L616" s="23"/>
      <c r="M616" s="23" t="s">
        <v>18907</v>
      </c>
      <c r="N616" s="23" t="s">
        <v>18908</v>
      </c>
      <c r="O616" s="23"/>
      <c r="P616" s="23"/>
      <c r="Q616" s="23"/>
      <c r="R616" s="23">
        <v>1</v>
      </c>
      <c r="S616" s="23"/>
      <c r="T616" s="23" t="s">
        <v>12398</v>
      </c>
      <c r="U616" s="23"/>
      <c r="V616" s="23"/>
      <c r="W616" s="204"/>
      <c r="X616" s="23" t="s">
        <v>115</v>
      </c>
      <c r="Y616" s="23"/>
      <c r="Z616" s="165"/>
      <c r="AA616" s="165"/>
      <c r="AB616" s="165"/>
      <c r="AC616" s="165"/>
      <c r="AD616" s="165"/>
      <c r="AE616" s="165"/>
      <c r="AF616" s="165"/>
      <c r="AG616" s="165"/>
      <c r="AH616" s="165"/>
      <c r="AI616" s="165"/>
      <c r="AJ616" s="165"/>
      <c r="AK616" s="165"/>
      <c r="AL616" s="165"/>
      <c r="AM616" s="165"/>
      <c r="AN616" s="165"/>
      <c r="AO616" s="165"/>
      <c r="AP616" s="165"/>
    </row>
    <row r="617" spans="1:42" ht="33">
      <c r="A617" s="2">
        <f t="shared" si="0"/>
        <v>614</v>
      </c>
      <c r="B617" s="3" t="str">
        <f>VLOOKUP(D617,DSKH!$A:$B,2,0)</f>
        <v>A-144</v>
      </c>
      <c r="C617" s="23" t="s">
        <v>238</v>
      </c>
      <c r="D617" s="23" t="s">
        <v>181</v>
      </c>
      <c r="E617" s="23" t="s">
        <v>57</v>
      </c>
      <c r="F617" s="23">
        <v>108203396560</v>
      </c>
      <c r="G617" s="23" t="s">
        <v>27</v>
      </c>
      <c r="H617" s="203">
        <v>46146</v>
      </c>
      <c r="I617" s="23" t="s">
        <v>28</v>
      </c>
      <c r="J617" s="23" t="s">
        <v>239</v>
      </c>
      <c r="K617" s="23" t="s">
        <v>54</v>
      </c>
      <c r="L617" s="23"/>
      <c r="M617" s="23" t="s">
        <v>18909</v>
      </c>
      <c r="N617" s="23" t="s">
        <v>18910</v>
      </c>
      <c r="O617" s="23"/>
      <c r="P617" s="23"/>
      <c r="Q617" s="23"/>
      <c r="R617" s="23">
        <v>1</v>
      </c>
      <c r="S617" s="23"/>
      <c r="T617" s="23" t="s">
        <v>18911</v>
      </c>
      <c r="U617" s="23"/>
      <c r="V617" s="23"/>
      <c r="W617" s="204"/>
      <c r="X617" s="23" t="s">
        <v>115</v>
      </c>
      <c r="Y617" s="23"/>
      <c r="Z617" s="165"/>
      <c r="AA617" s="165"/>
      <c r="AB617" s="165"/>
      <c r="AC617" s="165"/>
      <c r="AD617" s="165"/>
      <c r="AE617" s="165"/>
      <c r="AF617" s="165"/>
      <c r="AG617" s="165"/>
      <c r="AH617" s="165"/>
      <c r="AI617" s="165"/>
      <c r="AJ617" s="165"/>
      <c r="AK617" s="165"/>
      <c r="AL617" s="165"/>
      <c r="AM617" s="165"/>
      <c r="AN617" s="165"/>
      <c r="AO617" s="165"/>
      <c r="AP617" s="165"/>
    </row>
    <row r="618" spans="1:42" ht="33">
      <c r="A618" s="2">
        <f t="shared" si="0"/>
        <v>615</v>
      </c>
      <c r="B618" s="3" t="str">
        <f>VLOOKUP(D618,DSKH!$A:$B,2,0)</f>
        <v>A-144</v>
      </c>
      <c r="C618" s="23" t="s">
        <v>238</v>
      </c>
      <c r="D618" s="23" t="s">
        <v>181</v>
      </c>
      <c r="E618" s="23" t="s">
        <v>57</v>
      </c>
      <c r="F618" s="23">
        <v>108203226130</v>
      </c>
      <c r="G618" s="23" t="s">
        <v>27</v>
      </c>
      <c r="H618" s="203">
        <v>46146</v>
      </c>
      <c r="I618" s="23" t="s">
        <v>28</v>
      </c>
      <c r="J618" s="23" t="s">
        <v>240</v>
      </c>
      <c r="K618" s="23" t="s">
        <v>54</v>
      </c>
      <c r="L618" s="23"/>
      <c r="M618" s="23" t="s">
        <v>18912</v>
      </c>
      <c r="N618" s="23" t="s">
        <v>18913</v>
      </c>
      <c r="O618" s="23"/>
      <c r="P618" s="23"/>
      <c r="Q618" s="23">
        <v>1</v>
      </c>
      <c r="R618" s="23"/>
      <c r="S618" s="23"/>
      <c r="T618" s="23"/>
      <c r="U618" s="23" t="s">
        <v>18914</v>
      </c>
      <c r="V618" s="23"/>
      <c r="W618" s="204"/>
      <c r="X618" s="23" t="s">
        <v>115</v>
      </c>
      <c r="Y618" s="23"/>
      <c r="Z618" s="165"/>
      <c r="AA618" s="165"/>
      <c r="AB618" s="165"/>
      <c r="AC618" s="165"/>
      <c r="AD618" s="165"/>
      <c r="AE618" s="165"/>
      <c r="AF618" s="165"/>
      <c r="AG618" s="165"/>
      <c r="AH618" s="165"/>
      <c r="AI618" s="165"/>
      <c r="AJ618" s="165"/>
      <c r="AK618" s="165"/>
      <c r="AL618" s="165"/>
      <c r="AM618" s="165"/>
      <c r="AN618" s="165"/>
      <c r="AO618" s="165"/>
      <c r="AP618" s="165"/>
    </row>
    <row r="619" spans="1:42" ht="33">
      <c r="A619" s="2">
        <f t="shared" si="0"/>
        <v>616</v>
      </c>
      <c r="B619" s="3" t="str">
        <f>VLOOKUP(D619,DSKH!$A:$B,2,0)</f>
        <v>A-144</v>
      </c>
      <c r="C619" s="23" t="s">
        <v>238</v>
      </c>
      <c r="D619" s="23" t="s">
        <v>181</v>
      </c>
      <c r="E619" s="23" t="s">
        <v>57</v>
      </c>
      <c r="F619" s="23">
        <v>108202913120</v>
      </c>
      <c r="G619" s="23" t="s">
        <v>27</v>
      </c>
      <c r="H619" s="203">
        <v>46146</v>
      </c>
      <c r="I619" s="23" t="s">
        <v>28</v>
      </c>
      <c r="J619" s="23" t="s">
        <v>240</v>
      </c>
      <c r="K619" s="23" t="s">
        <v>54</v>
      </c>
      <c r="L619" s="23"/>
      <c r="M619" s="23" t="s">
        <v>18915</v>
      </c>
      <c r="N619" s="23" t="s">
        <v>18916</v>
      </c>
      <c r="O619" s="23"/>
      <c r="P619" s="23"/>
      <c r="Q619" s="23">
        <v>1</v>
      </c>
      <c r="R619" s="23"/>
      <c r="S619" s="23"/>
      <c r="T619" s="23"/>
      <c r="U619" s="23" t="s">
        <v>18917</v>
      </c>
      <c r="V619" s="23"/>
      <c r="W619" s="204"/>
      <c r="X619" s="23" t="s">
        <v>115</v>
      </c>
      <c r="Y619" s="23"/>
      <c r="Z619" s="165"/>
      <c r="AA619" s="165"/>
      <c r="AB619" s="165"/>
      <c r="AC619" s="165"/>
      <c r="AD619" s="165"/>
      <c r="AE619" s="165"/>
      <c r="AF619" s="165"/>
      <c r="AG619" s="165"/>
      <c r="AH619" s="165"/>
      <c r="AI619" s="165"/>
      <c r="AJ619" s="165"/>
      <c r="AK619" s="165"/>
      <c r="AL619" s="165"/>
      <c r="AM619" s="165"/>
      <c r="AN619" s="165"/>
      <c r="AO619" s="165"/>
      <c r="AP619" s="165"/>
    </row>
    <row r="620" spans="1:42" ht="16.5">
      <c r="A620" s="2">
        <f t="shared" si="0"/>
        <v>617</v>
      </c>
      <c r="B620" s="3" t="str">
        <f>VLOOKUP(D620,DSKH!$A:$B,2,0)</f>
        <v>A-144</v>
      </c>
      <c r="C620" s="23" t="s">
        <v>238</v>
      </c>
      <c r="D620" s="23" t="s">
        <v>181</v>
      </c>
      <c r="E620" s="23" t="s">
        <v>29</v>
      </c>
      <c r="F620" s="23">
        <v>308499725611</v>
      </c>
      <c r="G620" s="23" t="s">
        <v>5179</v>
      </c>
      <c r="H620" s="203">
        <v>46148</v>
      </c>
      <c r="I620" s="23" t="s">
        <v>28</v>
      </c>
      <c r="J620" s="23" t="s">
        <v>247</v>
      </c>
      <c r="K620" s="23" t="s">
        <v>54</v>
      </c>
      <c r="L620" s="23"/>
      <c r="M620" s="232" t="s">
        <v>18918</v>
      </c>
      <c r="N620" s="23">
        <v>122600040986939</v>
      </c>
      <c r="O620" s="23"/>
      <c r="P620" s="232">
        <v>1</v>
      </c>
      <c r="Q620" s="23"/>
      <c r="R620" s="23"/>
      <c r="S620" s="23"/>
      <c r="T620" s="23"/>
      <c r="U620" s="232" t="s">
        <v>18919</v>
      </c>
      <c r="V620" s="23"/>
      <c r="W620" s="204"/>
      <c r="X620" s="232" t="s">
        <v>115</v>
      </c>
      <c r="Y620" s="232" t="s">
        <v>198</v>
      </c>
      <c r="Z620" s="165"/>
      <c r="AA620" s="165"/>
      <c r="AB620" s="165"/>
      <c r="AC620" s="165"/>
      <c r="AD620" s="165"/>
      <c r="AE620" s="165"/>
      <c r="AF620" s="165"/>
      <c r="AG620" s="165"/>
      <c r="AH620" s="165"/>
      <c r="AI620" s="165"/>
      <c r="AJ620" s="165"/>
      <c r="AK620" s="165"/>
      <c r="AL620" s="165"/>
      <c r="AM620" s="165"/>
      <c r="AN620" s="165"/>
      <c r="AO620" s="165"/>
      <c r="AP620" s="165"/>
    </row>
    <row r="621" spans="1:42" ht="16.5">
      <c r="A621" s="2">
        <f t="shared" si="0"/>
        <v>618</v>
      </c>
      <c r="B621" s="3" t="str">
        <f>VLOOKUP(D621,DSKH!$A:$B,2,0)</f>
        <v>A-144</v>
      </c>
      <c r="C621" s="23" t="s">
        <v>238</v>
      </c>
      <c r="D621" s="23" t="s">
        <v>181</v>
      </c>
      <c r="E621" s="23" t="s">
        <v>29</v>
      </c>
      <c r="F621" s="23">
        <v>308499802240</v>
      </c>
      <c r="G621" s="23" t="s">
        <v>5179</v>
      </c>
      <c r="H621" s="203">
        <v>46148</v>
      </c>
      <c r="I621" s="23" t="s">
        <v>28</v>
      </c>
      <c r="J621" s="23" t="s">
        <v>247</v>
      </c>
      <c r="K621" s="23" t="s">
        <v>54</v>
      </c>
      <c r="L621" s="23"/>
      <c r="M621" s="230"/>
      <c r="N621" s="23">
        <v>122600040998006</v>
      </c>
      <c r="O621" s="23"/>
      <c r="P621" s="230"/>
      <c r="Q621" s="23"/>
      <c r="R621" s="23"/>
      <c r="S621" s="23"/>
      <c r="T621" s="23"/>
      <c r="U621" s="230"/>
      <c r="V621" s="23"/>
      <c r="W621" s="204"/>
      <c r="X621" s="230"/>
      <c r="Y621" s="230"/>
      <c r="Z621" s="165"/>
      <c r="AA621" s="165"/>
      <c r="AB621" s="165"/>
      <c r="AC621" s="165"/>
      <c r="AD621" s="165"/>
      <c r="AE621" s="165"/>
      <c r="AF621" s="165"/>
      <c r="AG621" s="165"/>
      <c r="AH621" s="165"/>
      <c r="AI621" s="165"/>
      <c r="AJ621" s="165"/>
      <c r="AK621" s="165"/>
      <c r="AL621" s="165"/>
      <c r="AM621" s="165"/>
      <c r="AN621" s="165"/>
      <c r="AO621" s="165"/>
      <c r="AP621" s="165"/>
    </row>
    <row r="622" spans="1:42" ht="16.5">
      <c r="A622" s="2">
        <f t="shared" si="0"/>
        <v>619</v>
      </c>
      <c r="B622" s="3" t="str">
        <f>VLOOKUP(D622,DSKH!$A:$B,2,0)</f>
        <v>A-144</v>
      </c>
      <c r="C622" s="23" t="s">
        <v>238</v>
      </c>
      <c r="D622" s="23" t="s">
        <v>181</v>
      </c>
      <c r="E622" s="23" t="s">
        <v>29</v>
      </c>
      <c r="F622" s="23">
        <v>308499771700</v>
      </c>
      <c r="G622" s="23" t="s">
        <v>5179</v>
      </c>
      <c r="H622" s="203">
        <v>46148</v>
      </c>
      <c r="I622" s="23" t="s">
        <v>28</v>
      </c>
      <c r="J622" s="23" t="s">
        <v>247</v>
      </c>
      <c r="K622" s="23" t="s">
        <v>54</v>
      </c>
      <c r="L622" s="23"/>
      <c r="M622" s="223"/>
      <c r="N622" s="23">
        <v>122600040997410</v>
      </c>
      <c r="O622" s="23"/>
      <c r="P622" s="230"/>
      <c r="Q622" s="23"/>
      <c r="R622" s="23"/>
      <c r="S622" s="23"/>
      <c r="T622" s="23"/>
      <c r="U622" s="230"/>
      <c r="V622" s="23"/>
      <c r="W622" s="204"/>
      <c r="X622" s="230"/>
      <c r="Y622" s="230"/>
      <c r="Z622" s="165"/>
      <c r="AA622" s="165"/>
      <c r="AB622" s="165"/>
      <c r="AC622" s="165"/>
      <c r="AD622" s="165"/>
      <c r="AE622" s="165"/>
      <c r="AF622" s="165"/>
      <c r="AG622" s="165"/>
      <c r="AH622" s="165"/>
      <c r="AI622" s="165"/>
      <c r="AJ622" s="165"/>
      <c r="AK622" s="165"/>
      <c r="AL622" s="165"/>
      <c r="AM622" s="165"/>
      <c r="AN622" s="165"/>
      <c r="AO622" s="165"/>
      <c r="AP622" s="165"/>
    </row>
    <row r="623" spans="1:42" ht="16.5">
      <c r="A623" s="2">
        <f t="shared" si="0"/>
        <v>620</v>
      </c>
      <c r="B623" s="3" t="str">
        <f>VLOOKUP(D623,DSKH!$A:$B,2,0)</f>
        <v>A-144</v>
      </c>
      <c r="C623" s="23" t="s">
        <v>238</v>
      </c>
      <c r="D623" s="23" t="s">
        <v>181</v>
      </c>
      <c r="E623" s="23" t="s">
        <v>29</v>
      </c>
      <c r="F623" s="23">
        <v>308499517010</v>
      </c>
      <c r="G623" s="23" t="s">
        <v>53</v>
      </c>
      <c r="H623" s="203">
        <v>46148</v>
      </c>
      <c r="I623" s="23" t="s">
        <v>28</v>
      </c>
      <c r="J623" s="23" t="s">
        <v>240</v>
      </c>
      <c r="K623" s="23" t="s">
        <v>54</v>
      </c>
      <c r="L623" s="23"/>
      <c r="M623" s="23" t="s">
        <v>18920</v>
      </c>
      <c r="N623" s="23">
        <v>122600040988142</v>
      </c>
      <c r="O623" s="23"/>
      <c r="P623" s="230"/>
      <c r="Q623" s="23"/>
      <c r="R623" s="23"/>
      <c r="S623" s="23"/>
      <c r="T623" s="23"/>
      <c r="U623" s="230"/>
      <c r="V623" s="23"/>
      <c r="W623" s="204"/>
      <c r="X623" s="230"/>
      <c r="Y623" s="230"/>
      <c r="Z623" s="165"/>
      <c r="AA623" s="165"/>
      <c r="AB623" s="165"/>
      <c r="AC623" s="165"/>
      <c r="AD623" s="165"/>
      <c r="AE623" s="165"/>
      <c r="AF623" s="165"/>
      <c r="AG623" s="165"/>
      <c r="AH623" s="165"/>
      <c r="AI623" s="165"/>
      <c r="AJ623" s="165"/>
      <c r="AK623" s="165"/>
      <c r="AL623" s="165"/>
      <c r="AM623" s="165"/>
      <c r="AN623" s="165"/>
      <c r="AO623" s="165"/>
      <c r="AP623" s="165"/>
    </row>
    <row r="624" spans="1:42" ht="16.5">
      <c r="A624" s="2">
        <f t="shared" si="0"/>
        <v>621</v>
      </c>
      <c r="B624" s="3" t="str">
        <f>VLOOKUP(D624,DSKH!$A:$B,2,0)</f>
        <v>A-144</v>
      </c>
      <c r="C624" s="23" t="s">
        <v>238</v>
      </c>
      <c r="D624" s="23" t="s">
        <v>181</v>
      </c>
      <c r="E624" s="23" t="s">
        <v>29</v>
      </c>
      <c r="F624" s="23">
        <v>308499500060</v>
      </c>
      <c r="G624" s="23" t="s">
        <v>246</v>
      </c>
      <c r="H624" s="203">
        <v>46148</v>
      </c>
      <c r="I624" s="23" t="s">
        <v>28</v>
      </c>
      <c r="J624" s="23" t="s">
        <v>247</v>
      </c>
      <c r="K624" s="23" t="s">
        <v>54</v>
      </c>
      <c r="L624" s="23"/>
      <c r="M624" s="23" t="s">
        <v>18921</v>
      </c>
      <c r="N624" s="23">
        <v>122600040986704</v>
      </c>
      <c r="O624" s="23"/>
      <c r="P624" s="223"/>
      <c r="Q624" s="23"/>
      <c r="R624" s="23"/>
      <c r="S624" s="23"/>
      <c r="T624" s="23"/>
      <c r="U624" s="223"/>
      <c r="V624" s="23"/>
      <c r="W624" s="204"/>
      <c r="X624" s="223"/>
      <c r="Y624" s="223"/>
      <c r="Z624" s="165"/>
      <c r="AA624" s="165"/>
      <c r="AB624" s="165"/>
      <c r="AC624" s="165"/>
      <c r="AD624" s="165"/>
      <c r="AE624" s="165"/>
      <c r="AF624" s="165"/>
      <c r="AG624" s="165"/>
      <c r="AH624" s="165"/>
      <c r="AI624" s="165"/>
      <c r="AJ624" s="165"/>
      <c r="AK624" s="165"/>
      <c r="AL624" s="165"/>
      <c r="AM624" s="165"/>
      <c r="AN624" s="165"/>
      <c r="AO624" s="165"/>
      <c r="AP624" s="165"/>
    </row>
    <row r="625" spans="1:42" ht="33">
      <c r="A625" s="2">
        <f t="shared" si="0"/>
        <v>622</v>
      </c>
      <c r="B625" s="3" t="str">
        <f>VLOOKUP(D625,DSKH!$A:$B,2,0)</f>
        <v>A-582</v>
      </c>
      <c r="C625" s="23" t="s">
        <v>146</v>
      </c>
      <c r="D625" s="23" t="s">
        <v>161</v>
      </c>
      <c r="E625" s="23" t="s">
        <v>29</v>
      </c>
      <c r="F625" s="23">
        <v>308491737100</v>
      </c>
      <c r="G625" s="23" t="s">
        <v>41</v>
      </c>
      <c r="H625" s="203">
        <v>46146</v>
      </c>
      <c r="I625" s="23" t="s">
        <v>28</v>
      </c>
      <c r="J625" s="23" t="s">
        <v>29</v>
      </c>
      <c r="K625" s="23" t="s">
        <v>30</v>
      </c>
      <c r="L625" s="23"/>
      <c r="M625" s="23" t="s">
        <v>18922</v>
      </c>
      <c r="N625" s="23"/>
      <c r="O625" s="23" t="s">
        <v>18923</v>
      </c>
      <c r="P625" s="23"/>
      <c r="Q625" s="23"/>
      <c r="R625" s="23">
        <v>1</v>
      </c>
      <c r="S625" s="23"/>
      <c r="T625" s="23" t="s">
        <v>18924</v>
      </c>
      <c r="U625" s="23"/>
      <c r="V625" s="23"/>
      <c r="W625" s="204"/>
      <c r="X625" s="23" t="s">
        <v>389</v>
      </c>
      <c r="Y625" s="23"/>
      <c r="Z625" s="165"/>
      <c r="AA625" s="165"/>
      <c r="AB625" s="165"/>
      <c r="AC625" s="165"/>
      <c r="AD625" s="165"/>
      <c r="AE625" s="165"/>
      <c r="AF625" s="165"/>
      <c r="AG625" s="165"/>
      <c r="AH625" s="165"/>
      <c r="AI625" s="165"/>
      <c r="AJ625" s="165"/>
      <c r="AK625" s="165"/>
      <c r="AL625" s="165"/>
      <c r="AM625" s="165"/>
      <c r="AN625" s="165"/>
      <c r="AO625" s="165"/>
      <c r="AP625" s="165"/>
    </row>
    <row r="626" spans="1:42" ht="16.5">
      <c r="A626" s="2">
        <f t="shared" si="0"/>
        <v>623</v>
      </c>
      <c r="B626" s="3" t="str">
        <f>VLOOKUP(D626,DSKH!$A:$B,2,0)</f>
        <v>A-253</v>
      </c>
      <c r="C626" s="23" t="s">
        <v>146</v>
      </c>
      <c r="D626" s="23" t="s">
        <v>175</v>
      </c>
      <c r="E626" s="23" t="s">
        <v>29</v>
      </c>
      <c r="F626" s="23">
        <v>308491586450</v>
      </c>
      <c r="G626" s="23" t="s">
        <v>41</v>
      </c>
      <c r="H626" s="203">
        <v>46146</v>
      </c>
      <c r="I626" s="23" t="s">
        <v>28</v>
      </c>
      <c r="J626" s="23" t="s">
        <v>29</v>
      </c>
      <c r="K626" s="23" t="s">
        <v>47</v>
      </c>
      <c r="L626" s="23"/>
      <c r="M626" s="23" t="s">
        <v>18925</v>
      </c>
      <c r="N626" s="23"/>
      <c r="O626" s="23"/>
      <c r="P626" s="23"/>
      <c r="Q626" s="23"/>
      <c r="R626" s="23"/>
      <c r="S626" s="23">
        <v>1</v>
      </c>
      <c r="T626" s="23" t="s">
        <v>8594</v>
      </c>
      <c r="U626" s="23"/>
      <c r="V626" s="23"/>
      <c r="W626" s="204"/>
      <c r="X626" s="23"/>
      <c r="Y626" s="23"/>
      <c r="Z626" s="165"/>
      <c r="AA626" s="165"/>
      <c r="AB626" s="165"/>
      <c r="AC626" s="165"/>
      <c r="AD626" s="165"/>
      <c r="AE626" s="165"/>
      <c r="AF626" s="165"/>
      <c r="AG626" s="165"/>
      <c r="AH626" s="165"/>
      <c r="AI626" s="165"/>
      <c r="AJ626" s="165"/>
      <c r="AK626" s="165"/>
      <c r="AL626" s="165"/>
      <c r="AM626" s="165"/>
      <c r="AN626" s="165"/>
      <c r="AO626" s="165"/>
      <c r="AP626" s="165"/>
    </row>
    <row r="627" spans="1:42" ht="16.5">
      <c r="A627" s="2">
        <f t="shared" si="0"/>
        <v>624</v>
      </c>
      <c r="B627" s="3" t="str">
        <f>VLOOKUP(D627,DSKH!$A:$B,2,0)</f>
        <v>A-253</v>
      </c>
      <c r="C627" s="23" t="s">
        <v>146</v>
      </c>
      <c r="D627" s="23" t="s">
        <v>175</v>
      </c>
      <c r="E627" s="23" t="s">
        <v>29</v>
      </c>
      <c r="F627" s="23">
        <v>308492213650</v>
      </c>
      <c r="G627" s="23" t="s">
        <v>41</v>
      </c>
      <c r="H627" s="203">
        <v>46146</v>
      </c>
      <c r="I627" s="23" t="s">
        <v>28</v>
      </c>
      <c r="J627" s="23" t="s">
        <v>29</v>
      </c>
      <c r="K627" s="23" t="s">
        <v>47</v>
      </c>
      <c r="L627" s="23"/>
      <c r="M627" s="23" t="s">
        <v>18926</v>
      </c>
      <c r="N627" s="23"/>
      <c r="O627" s="23"/>
      <c r="P627" s="23"/>
      <c r="Q627" s="23"/>
      <c r="R627" s="23"/>
      <c r="S627" s="23">
        <v>1</v>
      </c>
      <c r="T627" s="23" t="s">
        <v>18927</v>
      </c>
      <c r="U627" s="23"/>
      <c r="V627" s="23"/>
      <c r="W627" s="204"/>
      <c r="X627" s="23"/>
      <c r="Y627" s="23"/>
      <c r="Z627" s="165"/>
      <c r="AA627" s="165"/>
      <c r="AB627" s="165"/>
      <c r="AC627" s="165"/>
      <c r="AD627" s="165"/>
      <c r="AE627" s="165"/>
      <c r="AF627" s="165"/>
      <c r="AG627" s="165"/>
      <c r="AH627" s="165"/>
      <c r="AI627" s="165"/>
      <c r="AJ627" s="165"/>
      <c r="AK627" s="165"/>
      <c r="AL627" s="165"/>
      <c r="AM627" s="165"/>
      <c r="AN627" s="165"/>
      <c r="AO627" s="165"/>
      <c r="AP627" s="165"/>
    </row>
    <row r="628" spans="1:42" ht="16.5">
      <c r="A628" s="2">
        <f t="shared" si="0"/>
        <v>625</v>
      </c>
      <c r="B628" s="3" t="e">
        <f>VLOOKUP(D628,DSKH!$A:$B,2,0)</f>
        <v>#N/A</v>
      </c>
      <c r="C628" s="23" t="s">
        <v>146</v>
      </c>
      <c r="D628" s="23" t="s">
        <v>10788</v>
      </c>
      <c r="E628" s="23" t="s">
        <v>29</v>
      </c>
      <c r="F628" s="23">
        <v>308491380760</v>
      </c>
      <c r="G628" s="23" t="s">
        <v>44</v>
      </c>
      <c r="H628" s="203">
        <v>46146</v>
      </c>
      <c r="I628" s="23" t="s">
        <v>28</v>
      </c>
      <c r="J628" s="23" t="s">
        <v>29</v>
      </c>
      <c r="K628" s="23" t="s">
        <v>47</v>
      </c>
      <c r="L628" s="23"/>
      <c r="M628" s="23" t="s">
        <v>18928</v>
      </c>
      <c r="N628" s="23"/>
      <c r="O628" s="23">
        <v>6451292900</v>
      </c>
      <c r="P628" s="23"/>
      <c r="Q628" s="23"/>
      <c r="R628" s="23">
        <v>1</v>
      </c>
      <c r="S628" s="23"/>
      <c r="T628" s="23" t="s">
        <v>18929</v>
      </c>
      <c r="U628" s="23"/>
      <c r="V628" s="23"/>
      <c r="W628" s="204"/>
      <c r="X628" s="23" t="s">
        <v>18930</v>
      </c>
      <c r="Y628" s="23"/>
      <c r="Z628" s="165"/>
      <c r="AA628" s="165"/>
      <c r="AB628" s="165"/>
      <c r="AC628" s="165"/>
      <c r="AD628" s="165"/>
      <c r="AE628" s="165"/>
      <c r="AF628" s="165"/>
      <c r="AG628" s="165"/>
      <c r="AH628" s="165"/>
      <c r="AI628" s="165"/>
      <c r="AJ628" s="165"/>
      <c r="AK628" s="165"/>
      <c r="AL628" s="165"/>
      <c r="AM628" s="165"/>
      <c r="AN628" s="165"/>
      <c r="AO628" s="165"/>
      <c r="AP628" s="165"/>
    </row>
    <row r="629" spans="1:42" ht="16.5">
      <c r="A629" s="2">
        <f t="shared" si="0"/>
        <v>626</v>
      </c>
      <c r="B629" s="3" t="str">
        <f>VLOOKUP(D629,DSKH!$A:$B,2,0)</f>
        <v>A-366</v>
      </c>
      <c r="C629" s="23" t="s">
        <v>146</v>
      </c>
      <c r="D629" s="23" t="s">
        <v>2929</v>
      </c>
      <c r="E629" s="23" t="s">
        <v>57</v>
      </c>
      <c r="F629" s="23">
        <v>108205646360</v>
      </c>
      <c r="G629" s="23" t="s">
        <v>2930</v>
      </c>
      <c r="H629" s="203">
        <v>46146</v>
      </c>
      <c r="I629" s="23" t="s">
        <v>28</v>
      </c>
      <c r="J629" s="23" t="s">
        <v>29</v>
      </c>
      <c r="K629" s="23" t="s">
        <v>47</v>
      </c>
      <c r="L629" s="23"/>
      <c r="M629" s="23" t="s">
        <v>18931</v>
      </c>
      <c r="N629" s="23">
        <v>140326273</v>
      </c>
      <c r="O629" s="23"/>
      <c r="P629" s="23"/>
      <c r="Q629" s="23"/>
      <c r="R629" s="23">
        <v>1</v>
      </c>
      <c r="S629" s="23"/>
      <c r="T629" s="23" t="s">
        <v>18932</v>
      </c>
      <c r="U629" s="23"/>
      <c r="V629" s="23"/>
      <c r="W629" s="204"/>
      <c r="X629" s="23"/>
      <c r="Y629" s="23"/>
      <c r="Z629" s="165"/>
      <c r="AA629" s="165"/>
      <c r="AB629" s="165"/>
      <c r="AC629" s="165"/>
      <c r="AD629" s="165"/>
      <c r="AE629" s="165"/>
      <c r="AF629" s="165"/>
      <c r="AG629" s="165"/>
      <c r="AH629" s="165"/>
      <c r="AI629" s="165"/>
      <c r="AJ629" s="165"/>
      <c r="AK629" s="165"/>
      <c r="AL629" s="165"/>
      <c r="AM629" s="165"/>
      <c r="AN629" s="165"/>
      <c r="AO629" s="165"/>
      <c r="AP629" s="165"/>
    </row>
    <row r="630" spans="1:42" ht="16.5">
      <c r="A630" s="2">
        <f t="shared" si="0"/>
        <v>627</v>
      </c>
      <c r="B630" s="3" t="str">
        <f>VLOOKUP(D630,DSKH!$A:$B,2,0)</f>
        <v>A-362</v>
      </c>
      <c r="C630" s="23" t="s">
        <v>146</v>
      </c>
      <c r="D630" s="23" t="s">
        <v>154</v>
      </c>
      <c r="E630" s="23" t="s">
        <v>29</v>
      </c>
      <c r="F630" s="23">
        <v>308493670240</v>
      </c>
      <c r="G630" s="23" t="s">
        <v>53</v>
      </c>
      <c r="H630" s="203">
        <v>46146</v>
      </c>
      <c r="I630" s="23" t="s">
        <v>28</v>
      </c>
      <c r="J630" s="23" t="s">
        <v>29</v>
      </c>
      <c r="K630" s="23" t="s">
        <v>89</v>
      </c>
      <c r="L630" s="23"/>
      <c r="M630" s="23">
        <v>204</v>
      </c>
      <c r="N630" s="23"/>
      <c r="O630" s="23"/>
      <c r="P630" s="23"/>
      <c r="Q630" s="23"/>
      <c r="R630" s="23"/>
      <c r="S630" s="23">
        <v>1</v>
      </c>
      <c r="T630" s="23" t="s">
        <v>18933</v>
      </c>
      <c r="U630" s="23"/>
      <c r="V630" s="23"/>
      <c r="W630" s="204"/>
      <c r="X630" s="23"/>
      <c r="Y630" s="23"/>
      <c r="Z630" s="165"/>
      <c r="AA630" s="165"/>
      <c r="AB630" s="165"/>
      <c r="AC630" s="165"/>
      <c r="AD630" s="165"/>
      <c r="AE630" s="165"/>
      <c r="AF630" s="165"/>
      <c r="AG630" s="165"/>
      <c r="AH630" s="165"/>
      <c r="AI630" s="165"/>
      <c r="AJ630" s="165"/>
      <c r="AK630" s="165"/>
      <c r="AL630" s="165"/>
      <c r="AM630" s="165"/>
      <c r="AN630" s="165"/>
      <c r="AO630" s="165"/>
      <c r="AP630" s="165"/>
    </row>
    <row r="631" spans="1:42" ht="16.5">
      <c r="A631" s="2">
        <f t="shared" si="0"/>
        <v>628</v>
      </c>
      <c r="B631" s="3" t="str">
        <f>VLOOKUP(D631,DSKH!$A:$B,2,0)</f>
        <v>A-362</v>
      </c>
      <c r="C631" s="23" t="s">
        <v>146</v>
      </c>
      <c r="D631" s="23" t="s">
        <v>154</v>
      </c>
      <c r="E631" s="23" t="s">
        <v>29</v>
      </c>
      <c r="F631" s="23">
        <v>308494283920</v>
      </c>
      <c r="G631" s="23" t="s">
        <v>53</v>
      </c>
      <c r="H631" s="203">
        <v>46146</v>
      </c>
      <c r="I631" s="23" t="s">
        <v>28</v>
      </c>
      <c r="J631" s="23" t="s">
        <v>29</v>
      </c>
      <c r="K631" s="23" t="s">
        <v>89</v>
      </c>
      <c r="L631" s="23"/>
      <c r="M631" s="23">
        <v>205</v>
      </c>
      <c r="N631" s="23"/>
      <c r="O631" s="23"/>
      <c r="P631" s="23"/>
      <c r="Q631" s="23"/>
      <c r="R631" s="23"/>
      <c r="S631" s="23">
        <v>1</v>
      </c>
      <c r="T631" s="23" t="s">
        <v>18934</v>
      </c>
      <c r="U631" s="23"/>
      <c r="V631" s="23"/>
      <c r="W631" s="204"/>
      <c r="X631" s="23"/>
      <c r="Y631" s="23"/>
      <c r="Z631" s="165"/>
      <c r="AA631" s="165"/>
      <c r="AB631" s="165"/>
      <c r="AC631" s="165"/>
      <c r="AD631" s="165"/>
      <c r="AE631" s="165"/>
      <c r="AF631" s="165"/>
      <c r="AG631" s="165"/>
      <c r="AH631" s="165"/>
      <c r="AI631" s="165"/>
      <c r="AJ631" s="165"/>
      <c r="AK631" s="165"/>
      <c r="AL631" s="165"/>
      <c r="AM631" s="165"/>
      <c r="AN631" s="165"/>
      <c r="AO631" s="165"/>
      <c r="AP631" s="165"/>
    </row>
    <row r="632" spans="1:42" ht="16.5">
      <c r="A632" s="2">
        <f t="shared" si="0"/>
        <v>629</v>
      </c>
      <c r="B632" s="3" t="str">
        <f>VLOOKUP(D632,DSKH!$A:$B,2,0)</f>
        <v>A-362</v>
      </c>
      <c r="C632" s="23" t="s">
        <v>146</v>
      </c>
      <c r="D632" s="23" t="s">
        <v>154</v>
      </c>
      <c r="E632" s="23" t="s">
        <v>29</v>
      </c>
      <c r="F632" s="23">
        <v>308494349240</v>
      </c>
      <c r="G632" s="23" t="s">
        <v>53</v>
      </c>
      <c r="H632" s="203">
        <v>46146</v>
      </c>
      <c r="I632" s="23" t="s">
        <v>28</v>
      </c>
      <c r="J632" s="23" t="s">
        <v>29</v>
      </c>
      <c r="K632" s="23" t="s">
        <v>89</v>
      </c>
      <c r="L632" s="23"/>
      <c r="M632" s="23">
        <v>206</v>
      </c>
      <c r="N632" s="23"/>
      <c r="O632" s="23"/>
      <c r="P632" s="23"/>
      <c r="Q632" s="23"/>
      <c r="R632" s="23"/>
      <c r="S632" s="23">
        <v>1</v>
      </c>
      <c r="T632" s="23" t="s">
        <v>18935</v>
      </c>
      <c r="U632" s="23"/>
      <c r="V632" s="23"/>
      <c r="W632" s="204"/>
      <c r="X632" s="23"/>
      <c r="Y632" s="23"/>
      <c r="Z632" s="165"/>
      <c r="AA632" s="165"/>
      <c r="AB632" s="165"/>
      <c r="AC632" s="165"/>
      <c r="AD632" s="165"/>
      <c r="AE632" s="165"/>
      <c r="AF632" s="165"/>
      <c r="AG632" s="165"/>
      <c r="AH632" s="165"/>
      <c r="AI632" s="165"/>
      <c r="AJ632" s="165"/>
      <c r="AK632" s="165"/>
      <c r="AL632" s="165"/>
      <c r="AM632" s="165"/>
      <c r="AN632" s="165"/>
      <c r="AO632" s="165"/>
      <c r="AP632" s="165"/>
    </row>
    <row r="633" spans="1:42" ht="33">
      <c r="A633" s="2">
        <f t="shared" si="0"/>
        <v>630</v>
      </c>
      <c r="B633" s="3" t="e">
        <f>VLOOKUP(D633,DSKH!$A:$B,2,0)</f>
        <v>#N/A</v>
      </c>
      <c r="C633" s="23" t="s">
        <v>146</v>
      </c>
      <c r="D633" s="23" t="s">
        <v>18936</v>
      </c>
      <c r="E633" s="23" t="s">
        <v>57</v>
      </c>
      <c r="F633" s="23">
        <v>108205261140</v>
      </c>
      <c r="G633" s="23" t="s">
        <v>83</v>
      </c>
      <c r="H633" s="203">
        <v>46146</v>
      </c>
      <c r="I633" s="23" t="s">
        <v>28</v>
      </c>
      <c r="J633" s="23" t="s">
        <v>36</v>
      </c>
      <c r="K633" s="23" t="s">
        <v>47</v>
      </c>
      <c r="L633" s="23" t="s">
        <v>1510</v>
      </c>
      <c r="M633" s="23" t="s">
        <v>18937</v>
      </c>
      <c r="N633" s="23" t="s">
        <v>18938</v>
      </c>
      <c r="O633" s="23"/>
      <c r="P633" s="232">
        <v>1</v>
      </c>
      <c r="Q633" s="23"/>
      <c r="R633" s="23"/>
      <c r="S633" s="23"/>
      <c r="T633" s="232" t="s">
        <v>18939</v>
      </c>
      <c r="U633" s="232" t="s">
        <v>18940</v>
      </c>
      <c r="V633" s="23"/>
      <c r="W633" s="204"/>
      <c r="X633" s="232" t="s">
        <v>148</v>
      </c>
      <c r="Y633" s="232" t="s">
        <v>241</v>
      </c>
      <c r="Z633" s="165"/>
      <c r="AA633" s="165"/>
      <c r="AB633" s="165"/>
      <c r="AC633" s="165"/>
      <c r="AD633" s="165"/>
      <c r="AE633" s="165"/>
      <c r="AF633" s="165"/>
      <c r="AG633" s="165"/>
      <c r="AH633" s="165"/>
      <c r="AI633" s="165"/>
      <c r="AJ633" s="165"/>
      <c r="AK633" s="165"/>
      <c r="AL633" s="165"/>
      <c r="AM633" s="165"/>
      <c r="AN633" s="165"/>
      <c r="AO633" s="165"/>
      <c r="AP633" s="165"/>
    </row>
    <row r="634" spans="1:42" ht="33">
      <c r="A634" s="2">
        <f t="shared" si="0"/>
        <v>631</v>
      </c>
      <c r="B634" s="3" t="e">
        <f>VLOOKUP(D634,DSKH!$A:$B,2,0)</f>
        <v>#N/A</v>
      </c>
      <c r="C634" s="23" t="s">
        <v>146</v>
      </c>
      <c r="D634" s="23" t="s">
        <v>18936</v>
      </c>
      <c r="E634" s="23" t="s">
        <v>57</v>
      </c>
      <c r="F634" s="23">
        <v>108205273410</v>
      </c>
      <c r="G634" s="23" t="s">
        <v>83</v>
      </c>
      <c r="H634" s="203">
        <v>46146</v>
      </c>
      <c r="I634" s="23" t="s">
        <v>28</v>
      </c>
      <c r="J634" s="23" t="s">
        <v>36</v>
      </c>
      <c r="K634" s="23" t="s">
        <v>47</v>
      </c>
      <c r="L634" s="23" t="s">
        <v>1510</v>
      </c>
      <c r="M634" s="23" t="s">
        <v>18941</v>
      </c>
      <c r="N634" s="23" t="s">
        <v>18942</v>
      </c>
      <c r="O634" s="23"/>
      <c r="P634" s="230"/>
      <c r="Q634" s="23"/>
      <c r="R634" s="23"/>
      <c r="S634" s="23"/>
      <c r="T634" s="230"/>
      <c r="U634" s="230"/>
      <c r="V634" s="23"/>
      <c r="W634" s="204"/>
      <c r="X634" s="230"/>
      <c r="Y634" s="230"/>
      <c r="Z634" s="165"/>
      <c r="AA634" s="165"/>
      <c r="AB634" s="165"/>
      <c r="AC634" s="165"/>
      <c r="AD634" s="165"/>
      <c r="AE634" s="165"/>
      <c r="AF634" s="165"/>
      <c r="AG634" s="165"/>
      <c r="AH634" s="165"/>
      <c r="AI634" s="165"/>
      <c r="AJ634" s="165"/>
      <c r="AK634" s="165"/>
      <c r="AL634" s="165"/>
      <c r="AM634" s="165"/>
      <c r="AN634" s="165"/>
      <c r="AO634" s="165"/>
      <c r="AP634" s="165"/>
    </row>
    <row r="635" spans="1:42" ht="33">
      <c r="A635" s="2">
        <f t="shared" si="0"/>
        <v>632</v>
      </c>
      <c r="B635" s="3" t="e">
        <f>VLOOKUP(D635,DSKH!$A:$B,2,0)</f>
        <v>#N/A</v>
      </c>
      <c r="C635" s="23" t="s">
        <v>146</v>
      </c>
      <c r="D635" s="23" t="s">
        <v>18936</v>
      </c>
      <c r="E635" s="23" t="s">
        <v>57</v>
      </c>
      <c r="F635" s="23">
        <v>108205312240</v>
      </c>
      <c r="G635" s="23" t="s">
        <v>83</v>
      </c>
      <c r="H635" s="203">
        <v>46146</v>
      </c>
      <c r="I635" s="23" t="s">
        <v>33</v>
      </c>
      <c r="J635" s="23" t="s">
        <v>36</v>
      </c>
      <c r="K635" s="23" t="s">
        <v>47</v>
      </c>
      <c r="L635" s="23" t="s">
        <v>1510</v>
      </c>
      <c r="M635" s="23" t="s">
        <v>18943</v>
      </c>
      <c r="N635" s="23" t="s">
        <v>18944</v>
      </c>
      <c r="O635" s="23"/>
      <c r="P635" s="223"/>
      <c r="Q635" s="23"/>
      <c r="R635" s="23"/>
      <c r="S635" s="23"/>
      <c r="T635" s="223"/>
      <c r="U635" s="223"/>
      <c r="V635" s="23"/>
      <c r="W635" s="204"/>
      <c r="X635" s="223"/>
      <c r="Y635" s="223"/>
      <c r="Z635" s="165"/>
      <c r="AA635" s="165"/>
      <c r="AB635" s="165"/>
      <c r="AC635" s="165"/>
      <c r="AD635" s="165"/>
      <c r="AE635" s="165"/>
      <c r="AF635" s="165"/>
      <c r="AG635" s="165"/>
      <c r="AH635" s="165"/>
      <c r="AI635" s="165"/>
      <c r="AJ635" s="165"/>
      <c r="AK635" s="165"/>
      <c r="AL635" s="165"/>
      <c r="AM635" s="165"/>
      <c r="AN635" s="165"/>
      <c r="AO635" s="165"/>
      <c r="AP635" s="165"/>
    </row>
    <row r="636" spans="1:42" ht="16.5">
      <c r="A636" s="2">
        <f t="shared" si="0"/>
        <v>633</v>
      </c>
      <c r="B636" s="3" t="str">
        <f>VLOOKUP(D636,DSKH!$A:$B,2,0)</f>
        <v>A-362</v>
      </c>
      <c r="C636" s="23" t="s">
        <v>146</v>
      </c>
      <c r="D636" s="23" t="s">
        <v>154</v>
      </c>
      <c r="E636" s="23" t="s">
        <v>29</v>
      </c>
      <c r="F636" s="23">
        <v>308496570710</v>
      </c>
      <c r="G636" s="23" t="s">
        <v>53</v>
      </c>
      <c r="H636" s="203">
        <v>46147</v>
      </c>
      <c r="I636" s="23" t="s">
        <v>28</v>
      </c>
      <c r="J636" s="23" t="s">
        <v>29</v>
      </c>
      <c r="K636" s="23" t="s">
        <v>89</v>
      </c>
      <c r="L636" s="23"/>
      <c r="M636" s="23">
        <v>207</v>
      </c>
      <c r="N636" s="23"/>
      <c r="O636" s="23"/>
      <c r="P636" s="23"/>
      <c r="Q636" s="23"/>
      <c r="R636" s="23"/>
      <c r="S636" s="23">
        <v>1</v>
      </c>
      <c r="T636" s="23" t="s">
        <v>18945</v>
      </c>
      <c r="U636" s="23"/>
      <c r="V636" s="23"/>
      <c r="W636" s="204"/>
      <c r="X636" s="23"/>
      <c r="Y636" s="23"/>
      <c r="Z636" s="165"/>
      <c r="AA636" s="165"/>
      <c r="AB636" s="165"/>
      <c r="AC636" s="165"/>
      <c r="AD636" s="165"/>
      <c r="AE636" s="165"/>
      <c r="AF636" s="165"/>
      <c r="AG636" s="165"/>
      <c r="AH636" s="165"/>
      <c r="AI636" s="165"/>
      <c r="AJ636" s="165"/>
      <c r="AK636" s="165"/>
      <c r="AL636" s="165"/>
      <c r="AM636" s="165"/>
      <c r="AN636" s="165"/>
      <c r="AO636" s="165"/>
      <c r="AP636" s="165"/>
    </row>
    <row r="637" spans="1:42" ht="16.5">
      <c r="A637" s="2">
        <f t="shared" si="0"/>
        <v>634</v>
      </c>
      <c r="B637" s="3" t="str">
        <f>VLOOKUP(D637,DSKH!$A:$B,2,0)</f>
        <v>A-638</v>
      </c>
      <c r="C637" s="23" t="s">
        <v>146</v>
      </c>
      <c r="D637" s="23" t="s">
        <v>164</v>
      </c>
      <c r="E637" s="23" t="s">
        <v>29</v>
      </c>
      <c r="F637" s="23">
        <v>308499840850</v>
      </c>
      <c r="G637" s="23" t="s">
        <v>86</v>
      </c>
      <c r="H637" s="203">
        <v>46148</v>
      </c>
      <c r="I637" s="23" t="s">
        <v>33</v>
      </c>
      <c r="J637" s="23" t="s">
        <v>74</v>
      </c>
      <c r="K637" s="23" t="s">
        <v>47</v>
      </c>
      <c r="L637" s="23"/>
      <c r="M637" s="23">
        <v>299</v>
      </c>
      <c r="N637" s="23"/>
      <c r="O637" s="23"/>
      <c r="P637" s="23"/>
      <c r="Q637" s="23"/>
      <c r="R637" s="23"/>
      <c r="S637" s="23">
        <v>1</v>
      </c>
      <c r="T637" s="23" t="s">
        <v>4142</v>
      </c>
      <c r="U637" s="23"/>
      <c r="V637" s="23"/>
      <c r="W637" s="204"/>
      <c r="X637" s="23"/>
      <c r="Y637" s="23"/>
      <c r="Z637" s="165"/>
      <c r="AA637" s="165"/>
      <c r="AB637" s="165"/>
      <c r="AC637" s="165"/>
      <c r="AD637" s="165"/>
      <c r="AE637" s="165"/>
      <c r="AF637" s="165"/>
      <c r="AG637" s="165"/>
      <c r="AH637" s="165"/>
      <c r="AI637" s="165"/>
      <c r="AJ637" s="165"/>
      <c r="AK637" s="165"/>
      <c r="AL637" s="165"/>
      <c r="AM637" s="165"/>
      <c r="AN637" s="165"/>
      <c r="AO637" s="165"/>
      <c r="AP637" s="165"/>
    </row>
    <row r="638" spans="1:42" ht="16.5">
      <c r="A638" s="2">
        <f t="shared" si="0"/>
        <v>635</v>
      </c>
      <c r="B638" s="3" t="str">
        <f>VLOOKUP(D638,DSKH!$A:$B,2,0)</f>
        <v>A-253</v>
      </c>
      <c r="C638" s="23" t="s">
        <v>146</v>
      </c>
      <c r="D638" s="23" t="s">
        <v>175</v>
      </c>
      <c r="E638" s="23" t="s">
        <v>29</v>
      </c>
      <c r="F638" s="23">
        <v>308501315200</v>
      </c>
      <c r="G638" s="23" t="s">
        <v>41</v>
      </c>
      <c r="H638" s="203">
        <v>46148</v>
      </c>
      <c r="I638" s="23" t="s">
        <v>28</v>
      </c>
      <c r="J638" s="23" t="s">
        <v>36</v>
      </c>
      <c r="K638" s="23" t="s">
        <v>47</v>
      </c>
      <c r="L638" s="23"/>
      <c r="M638" s="23" t="s">
        <v>18946</v>
      </c>
      <c r="N638" s="23"/>
      <c r="O638" s="23"/>
      <c r="P638" s="23"/>
      <c r="Q638" s="23"/>
      <c r="R638" s="23"/>
      <c r="S638" s="23">
        <v>1</v>
      </c>
      <c r="T638" s="23" t="s">
        <v>18947</v>
      </c>
      <c r="U638" s="23"/>
      <c r="V638" s="23"/>
      <c r="W638" s="204"/>
      <c r="X638" s="23"/>
      <c r="Y638" s="23"/>
      <c r="Z638" s="165"/>
      <c r="AA638" s="165"/>
      <c r="AB638" s="165"/>
      <c r="AC638" s="165"/>
      <c r="AD638" s="165"/>
      <c r="AE638" s="165"/>
      <c r="AF638" s="165"/>
      <c r="AG638" s="165"/>
      <c r="AH638" s="165"/>
      <c r="AI638" s="165"/>
      <c r="AJ638" s="165"/>
      <c r="AK638" s="165"/>
      <c r="AL638" s="165"/>
      <c r="AM638" s="165"/>
      <c r="AN638" s="165"/>
      <c r="AO638" s="165"/>
      <c r="AP638" s="165"/>
    </row>
    <row r="639" spans="1:42" ht="16.5">
      <c r="A639" s="2">
        <f t="shared" si="0"/>
        <v>636</v>
      </c>
      <c r="B639" s="3" t="str">
        <f>VLOOKUP(D639,DSKH!$A:$B,2,0)</f>
        <v>A-253</v>
      </c>
      <c r="C639" s="23" t="s">
        <v>146</v>
      </c>
      <c r="D639" s="23" t="s">
        <v>175</v>
      </c>
      <c r="E639" s="23" t="s">
        <v>29</v>
      </c>
      <c r="F639" s="23">
        <v>308501582450</v>
      </c>
      <c r="G639" s="23" t="s">
        <v>41</v>
      </c>
      <c r="H639" s="203">
        <v>46148</v>
      </c>
      <c r="I639" s="23" t="s">
        <v>28</v>
      </c>
      <c r="J639" s="23" t="s">
        <v>29</v>
      </c>
      <c r="K639" s="23" t="s">
        <v>47</v>
      </c>
      <c r="L639" s="23"/>
      <c r="M639" s="23" t="s">
        <v>18948</v>
      </c>
      <c r="N639" s="23"/>
      <c r="O639" s="23"/>
      <c r="P639" s="23"/>
      <c r="Q639" s="23"/>
      <c r="R639" s="23"/>
      <c r="S639" s="23">
        <v>1</v>
      </c>
      <c r="T639" s="23" t="s">
        <v>18949</v>
      </c>
      <c r="U639" s="23"/>
      <c r="V639" s="23"/>
      <c r="W639" s="204"/>
      <c r="X639" s="23"/>
      <c r="Y639" s="23"/>
      <c r="Z639" s="165"/>
      <c r="AA639" s="165"/>
      <c r="AB639" s="165"/>
      <c r="AC639" s="165"/>
      <c r="AD639" s="165"/>
      <c r="AE639" s="165"/>
      <c r="AF639" s="165"/>
      <c r="AG639" s="165"/>
      <c r="AH639" s="165"/>
      <c r="AI639" s="165"/>
      <c r="AJ639" s="165"/>
      <c r="AK639" s="165"/>
      <c r="AL639" s="165"/>
      <c r="AM639" s="165"/>
      <c r="AN639" s="165"/>
      <c r="AO639" s="165"/>
      <c r="AP639" s="165"/>
    </row>
    <row r="640" spans="1:42" ht="16.5">
      <c r="A640" s="2">
        <f t="shared" si="0"/>
        <v>637</v>
      </c>
      <c r="B640" s="3" t="str">
        <f>VLOOKUP(D640,DSKH!$A:$B,2,0)</f>
        <v>A-362</v>
      </c>
      <c r="C640" s="23" t="s">
        <v>146</v>
      </c>
      <c r="D640" s="23" t="s">
        <v>154</v>
      </c>
      <c r="E640" s="23" t="s">
        <v>29</v>
      </c>
      <c r="F640" s="23">
        <v>308501412240</v>
      </c>
      <c r="G640" s="23" t="s">
        <v>53</v>
      </c>
      <c r="H640" s="203">
        <v>46148</v>
      </c>
      <c r="I640" s="23" t="s">
        <v>28</v>
      </c>
      <c r="J640" s="23" t="s">
        <v>29</v>
      </c>
      <c r="K640" s="23" t="s">
        <v>89</v>
      </c>
      <c r="L640" s="23"/>
      <c r="M640" s="23">
        <v>208</v>
      </c>
      <c r="N640" s="23"/>
      <c r="O640" s="23"/>
      <c r="P640" s="23"/>
      <c r="Q640" s="23"/>
      <c r="R640" s="23"/>
      <c r="S640" s="23">
        <v>1</v>
      </c>
      <c r="T640" s="23" t="s">
        <v>18950</v>
      </c>
      <c r="U640" s="23"/>
      <c r="V640" s="23"/>
      <c r="W640" s="204"/>
      <c r="X640" s="23"/>
      <c r="Y640" s="23"/>
      <c r="Z640" s="165"/>
      <c r="AA640" s="165"/>
      <c r="AB640" s="165"/>
      <c r="AC640" s="165"/>
      <c r="AD640" s="165"/>
      <c r="AE640" s="165"/>
      <c r="AF640" s="165"/>
      <c r="AG640" s="165"/>
      <c r="AH640" s="165"/>
      <c r="AI640" s="165"/>
      <c r="AJ640" s="165"/>
      <c r="AK640" s="165"/>
      <c r="AL640" s="165"/>
      <c r="AM640" s="165"/>
      <c r="AN640" s="165"/>
      <c r="AO640" s="165"/>
      <c r="AP640" s="165"/>
    </row>
    <row r="641" spans="1:42" ht="16.5">
      <c r="A641" s="2">
        <f t="shared" si="0"/>
        <v>638</v>
      </c>
      <c r="B641" s="3" t="e">
        <f>VLOOKUP(D641,DSKH!$A:$B,2,0)</f>
        <v>#N/A</v>
      </c>
      <c r="C641" s="23" t="s">
        <v>146</v>
      </c>
      <c r="D641" s="23" t="s">
        <v>483</v>
      </c>
      <c r="E641" s="23" t="s">
        <v>29</v>
      </c>
      <c r="F641" s="23">
        <v>308502202210</v>
      </c>
      <c r="G641" s="23" t="s">
        <v>53</v>
      </c>
      <c r="H641" s="203">
        <v>46148</v>
      </c>
      <c r="I641" s="23" t="s">
        <v>28</v>
      </c>
      <c r="J641" s="23" t="s">
        <v>29</v>
      </c>
      <c r="K641" s="23" t="s">
        <v>89</v>
      </c>
      <c r="L641" s="23"/>
      <c r="M641" s="23">
        <v>212</v>
      </c>
      <c r="N641" s="23"/>
      <c r="O641" s="23"/>
      <c r="P641" s="23"/>
      <c r="Q641" s="23"/>
      <c r="R641" s="23"/>
      <c r="S641" s="23">
        <v>1</v>
      </c>
      <c r="T641" s="23" t="s">
        <v>18951</v>
      </c>
      <c r="U641" s="23"/>
      <c r="V641" s="23"/>
      <c r="W641" s="204"/>
      <c r="X641" s="23"/>
      <c r="Y641" s="23"/>
      <c r="Z641" s="165"/>
      <c r="AA641" s="165"/>
      <c r="AB641" s="165"/>
      <c r="AC641" s="165"/>
      <c r="AD641" s="165"/>
      <c r="AE641" s="165"/>
      <c r="AF641" s="165"/>
      <c r="AG641" s="165"/>
      <c r="AH641" s="165"/>
      <c r="AI641" s="165"/>
      <c r="AJ641" s="165"/>
      <c r="AK641" s="165"/>
      <c r="AL641" s="165"/>
      <c r="AM641" s="165"/>
      <c r="AN641" s="165"/>
      <c r="AO641" s="165"/>
      <c r="AP641" s="165"/>
    </row>
    <row r="642" spans="1:42" ht="33">
      <c r="A642" s="2">
        <f t="shared" si="0"/>
        <v>639</v>
      </c>
      <c r="B642" s="3" t="e">
        <f>VLOOKUP(D642,DSKH!$A:$B,2,0)</f>
        <v>#N/A</v>
      </c>
      <c r="C642" s="23" t="s">
        <v>146</v>
      </c>
      <c r="D642" s="23" t="s">
        <v>8170</v>
      </c>
      <c r="E642" s="23" t="s">
        <v>57</v>
      </c>
      <c r="F642" s="23">
        <v>108208372860</v>
      </c>
      <c r="G642" s="23" t="s">
        <v>32</v>
      </c>
      <c r="H642" s="203">
        <v>46148</v>
      </c>
      <c r="I642" s="23" t="s">
        <v>33</v>
      </c>
      <c r="J642" s="23" t="s">
        <v>36</v>
      </c>
      <c r="K642" s="23" t="s">
        <v>89</v>
      </c>
      <c r="L642" s="23"/>
      <c r="M642" s="23" t="s">
        <v>18952</v>
      </c>
      <c r="N642" s="23" t="s">
        <v>18953</v>
      </c>
      <c r="O642" s="23"/>
      <c r="P642" s="23"/>
      <c r="Q642" s="23">
        <v>1</v>
      </c>
      <c r="R642" s="23"/>
      <c r="S642" s="23"/>
      <c r="T642" s="23" t="s">
        <v>18954</v>
      </c>
      <c r="U642" s="23" t="s">
        <v>18955</v>
      </c>
      <c r="V642" s="23">
        <v>108208372860</v>
      </c>
      <c r="W642" s="204">
        <v>500000</v>
      </c>
      <c r="X642" s="23" t="s">
        <v>148</v>
      </c>
      <c r="Y642" s="23"/>
      <c r="Z642" s="165"/>
      <c r="AA642" s="165"/>
      <c r="AB642" s="165"/>
      <c r="AC642" s="165"/>
      <c r="AD642" s="165"/>
      <c r="AE642" s="165"/>
      <c r="AF642" s="165"/>
      <c r="AG642" s="165"/>
      <c r="AH642" s="165"/>
      <c r="AI642" s="165"/>
      <c r="AJ642" s="165"/>
      <c r="AK642" s="165"/>
      <c r="AL642" s="165"/>
      <c r="AM642" s="165"/>
      <c r="AN642" s="165"/>
      <c r="AO642" s="165"/>
      <c r="AP642" s="165"/>
    </row>
    <row r="643" spans="1:42" ht="16.5">
      <c r="A643" s="2">
        <f t="shared" si="0"/>
        <v>640</v>
      </c>
      <c r="B643" s="3" t="str">
        <f>VLOOKUP(D643,DSKH!$A:$B,2,0)</f>
        <v>A-454</v>
      </c>
      <c r="C643" s="23" t="s">
        <v>146</v>
      </c>
      <c r="D643" s="23" t="s">
        <v>147</v>
      </c>
      <c r="E643" s="23" t="s">
        <v>29</v>
      </c>
      <c r="F643" s="23">
        <v>308497102710</v>
      </c>
      <c r="G643" s="23" t="s">
        <v>44</v>
      </c>
      <c r="H643" s="203">
        <v>46148</v>
      </c>
      <c r="I643" s="23" t="s">
        <v>28</v>
      </c>
      <c r="J643" s="23" t="s">
        <v>29</v>
      </c>
      <c r="K643" s="23" t="s">
        <v>89</v>
      </c>
      <c r="L643" s="23"/>
      <c r="M643" s="23">
        <v>261901</v>
      </c>
      <c r="N643" s="23"/>
      <c r="O643" s="23"/>
      <c r="P643" s="23"/>
      <c r="Q643" s="23"/>
      <c r="R643" s="23">
        <v>1</v>
      </c>
      <c r="S643" s="23"/>
      <c r="T643" s="23" t="s">
        <v>339</v>
      </c>
      <c r="U643" s="23"/>
      <c r="V643" s="23"/>
      <c r="W643" s="204"/>
      <c r="X643" s="23" t="s">
        <v>156</v>
      </c>
      <c r="Y643" s="23"/>
      <c r="Z643" s="165"/>
      <c r="AA643" s="165"/>
      <c r="AB643" s="165"/>
      <c r="AC643" s="165"/>
      <c r="AD643" s="165"/>
      <c r="AE643" s="165"/>
      <c r="AF643" s="165"/>
      <c r="AG643" s="165"/>
      <c r="AH643" s="165"/>
      <c r="AI643" s="165"/>
      <c r="AJ643" s="165"/>
      <c r="AK643" s="165"/>
      <c r="AL643" s="165"/>
      <c r="AM643" s="165"/>
      <c r="AN643" s="165"/>
      <c r="AO643" s="165"/>
      <c r="AP643" s="165"/>
    </row>
    <row r="644" spans="1:42" ht="16.5">
      <c r="A644" s="2">
        <f t="shared" si="0"/>
        <v>641</v>
      </c>
      <c r="B644" s="3" t="str">
        <f>VLOOKUP(D644,DSKH!$A:$B,2,0)</f>
        <v>A-454</v>
      </c>
      <c r="C644" s="23" t="s">
        <v>146</v>
      </c>
      <c r="D644" s="23" t="s">
        <v>147</v>
      </c>
      <c r="E644" s="23" t="s">
        <v>29</v>
      </c>
      <c r="F644" s="23">
        <v>308497104700</v>
      </c>
      <c r="G644" s="23" t="s">
        <v>44</v>
      </c>
      <c r="H644" s="203">
        <v>46148</v>
      </c>
      <c r="I644" s="23" t="s">
        <v>28</v>
      </c>
      <c r="J644" s="23" t="s">
        <v>29</v>
      </c>
      <c r="K644" s="23" t="s">
        <v>89</v>
      </c>
      <c r="L644" s="23"/>
      <c r="M644" s="23">
        <v>261902</v>
      </c>
      <c r="N644" s="23"/>
      <c r="O644" s="23"/>
      <c r="P644" s="23"/>
      <c r="Q644" s="23"/>
      <c r="R644" s="23">
        <v>1</v>
      </c>
      <c r="S644" s="23"/>
      <c r="T644" s="23" t="s">
        <v>341</v>
      </c>
      <c r="U644" s="23"/>
      <c r="V644" s="23"/>
      <c r="W644" s="204"/>
      <c r="X644" s="23" t="s">
        <v>156</v>
      </c>
      <c r="Y644" s="23"/>
      <c r="Z644" s="165"/>
      <c r="AA644" s="165"/>
      <c r="AB644" s="165"/>
      <c r="AC644" s="165"/>
      <c r="AD644" s="165"/>
      <c r="AE644" s="165"/>
      <c r="AF644" s="165"/>
      <c r="AG644" s="165"/>
      <c r="AH644" s="165"/>
      <c r="AI644" s="165"/>
      <c r="AJ644" s="165"/>
      <c r="AK644" s="165"/>
      <c r="AL644" s="165"/>
      <c r="AM644" s="165"/>
      <c r="AN644" s="165"/>
      <c r="AO644" s="165"/>
      <c r="AP644" s="165"/>
    </row>
    <row r="645" spans="1:42" ht="16.5">
      <c r="A645" s="2">
        <f t="shared" si="0"/>
        <v>642</v>
      </c>
      <c r="B645" s="3" t="str">
        <f>VLOOKUP(D645,DSKH!$A:$B,2,0)</f>
        <v>A-454</v>
      </c>
      <c r="C645" s="23" t="s">
        <v>146</v>
      </c>
      <c r="D645" s="23" t="s">
        <v>147</v>
      </c>
      <c r="E645" s="23" t="s">
        <v>29</v>
      </c>
      <c r="F645" s="23">
        <v>308497106320</v>
      </c>
      <c r="G645" s="23" t="s">
        <v>44</v>
      </c>
      <c r="H645" s="203">
        <v>46148</v>
      </c>
      <c r="I645" s="23" t="s">
        <v>28</v>
      </c>
      <c r="J645" s="23" t="s">
        <v>29</v>
      </c>
      <c r="K645" s="23" t="s">
        <v>89</v>
      </c>
      <c r="L645" s="23"/>
      <c r="M645" s="23">
        <v>261903</v>
      </c>
      <c r="N645" s="23"/>
      <c r="O645" s="23"/>
      <c r="P645" s="23"/>
      <c r="Q645" s="23"/>
      <c r="R645" s="23">
        <v>1</v>
      </c>
      <c r="S645" s="23"/>
      <c r="T645" s="23" t="s">
        <v>157</v>
      </c>
      <c r="U645" s="23"/>
      <c r="V645" s="23"/>
      <c r="W645" s="204"/>
      <c r="X645" s="23" t="s">
        <v>156</v>
      </c>
      <c r="Y645" s="23"/>
      <c r="Z645" s="165"/>
      <c r="AA645" s="165"/>
      <c r="AB645" s="165"/>
      <c r="AC645" s="165"/>
      <c r="AD645" s="165"/>
      <c r="AE645" s="165"/>
      <c r="AF645" s="165"/>
      <c r="AG645" s="165"/>
      <c r="AH645" s="165"/>
      <c r="AI645" s="165"/>
      <c r="AJ645" s="165"/>
      <c r="AK645" s="165"/>
      <c r="AL645" s="165"/>
      <c r="AM645" s="165"/>
      <c r="AN645" s="165"/>
      <c r="AO645" s="165"/>
      <c r="AP645" s="165"/>
    </row>
    <row r="646" spans="1:42" ht="16.5">
      <c r="A646" s="2">
        <f t="shared" si="0"/>
        <v>643</v>
      </c>
      <c r="B646" s="3" t="str">
        <f>VLOOKUP(D646,DSKH!$A:$B,2,0)</f>
        <v>A-454</v>
      </c>
      <c r="C646" s="23" t="s">
        <v>146</v>
      </c>
      <c r="D646" s="23" t="s">
        <v>147</v>
      </c>
      <c r="E646" s="23" t="s">
        <v>29</v>
      </c>
      <c r="F646" s="23">
        <v>308497107720</v>
      </c>
      <c r="G646" s="23" t="s">
        <v>44</v>
      </c>
      <c r="H646" s="203">
        <v>46148</v>
      </c>
      <c r="I646" s="23" t="s">
        <v>28</v>
      </c>
      <c r="J646" s="23" t="s">
        <v>29</v>
      </c>
      <c r="K646" s="23" t="s">
        <v>89</v>
      </c>
      <c r="L646" s="23"/>
      <c r="M646" s="23">
        <v>261904</v>
      </c>
      <c r="N646" s="23"/>
      <c r="O646" s="23"/>
      <c r="P646" s="23"/>
      <c r="Q646" s="23"/>
      <c r="R646" s="23">
        <v>1</v>
      </c>
      <c r="S646" s="23"/>
      <c r="T646" s="23" t="s">
        <v>426</v>
      </c>
      <c r="U646" s="23"/>
      <c r="V646" s="23"/>
      <c r="W646" s="204"/>
      <c r="X646" s="23" t="s">
        <v>156</v>
      </c>
      <c r="Y646" s="23"/>
      <c r="Z646" s="165"/>
      <c r="AA646" s="165"/>
      <c r="AB646" s="165"/>
      <c r="AC646" s="165"/>
      <c r="AD646" s="165"/>
      <c r="AE646" s="165"/>
      <c r="AF646" s="165"/>
      <c r="AG646" s="165"/>
      <c r="AH646" s="165"/>
      <c r="AI646" s="165"/>
      <c r="AJ646" s="165"/>
      <c r="AK646" s="165"/>
      <c r="AL646" s="165"/>
      <c r="AM646" s="165"/>
      <c r="AN646" s="165"/>
      <c r="AO646" s="165"/>
      <c r="AP646" s="165"/>
    </row>
    <row r="647" spans="1:42" ht="16.5">
      <c r="A647" s="2">
        <f t="shared" si="0"/>
        <v>644</v>
      </c>
      <c r="B647" s="3" t="str">
        <f>VLOOKUP(D647,DSKH!$A:$B,2,0)</f>
        <v>A-454</v>
      </c>
      <c r="C647" s="23" t="s">
        <v>146</v>
      </c>
      <c r="D647" s="23" t="s">
        <v>147</v>
      </c>
      <c r="E647" s="23" t="s">
        <v>29</v>
      </c>
      <c r="F647" s="23">
        <v>308497109710</v>
      </c>
      <c r="G647" s="23" t="s">
        <v>44</v>
      </c>
      <c r="H647" s="203">
        <v>46148</v>
      </c>
      <c r="I647" s="23" t="s">
        <v>28</v>
      </c>
      <c r="J647" s="23" t="s">
        <v>29</v>
      </c>
      <c r="K647" s="23" t="s">
        <v>89</v>
      </c>
      <c r="L647" s="23"/>
      <c r="M647" s="23">
        <v>261905</v>
      </c>
      <c r="N647" s="23"/>
      <c r="O647" s="23"/>
      <c r="P647" s="23"/>
      <c r="Q647" s="23"/>
      <c r="R647" s="23">
        <v>1</v>
      </c>
      <c r="S647" s="23"/>
      <c r="T647" s="23" t="s">
        <v>341</v>
      </c>
      <c r="U647" s="23"/>
      <c r="V647" s="23"/>
      <c r="W647" s="204"/>
      <c r="X647" s="23" t="s">
        <v>156</v>
      </c>
      <c r="Y647" s="23"/>
      <c r="Z647" s="165"/>
      <c r="AA647" s="165"/>
      <c r="AB647" s="165"/>
      <c r="AC647" s="165"/>
      <c r="AD647" s="165"/>
      <c r="AE647" s="165"/>
      <c r="AF647" s="165"/>
      <c r="AG647" s="165"/>
      <c r="AH647" s="165"/>
      <c r="AI647" s="165"/>
      <c r="AJ647" s="165"/>
      <c r="AK647" s="165"/>
      <c r="AL647" s="165"/>
      <c r="AM647" s="165"/>
      <c r="AN647" s="165"/>
      <c r="AO647" s="165"/>
      <c r="AP647" s="165"/>
    </row>
    <row r="648" spans="1:42" ht="16.5">
      <c r="A648" s="2">
        <f t="shared" si="0"/>
        <v>645</v>
      </c>
      <c r="B648" s="3" t="str">
        <f>VLOOKUP(D648,DSKH!$A:$B,2,0)</f>
        <v>A-454</v>
      </c>
      <c r="C648" s="23" t="s">
        <v>146</v>
      </c>
      <c r="D648" s="23" t="s">
        <v>147</v>
      </c>
      <c r="E648" s="23" t="s">
        <v>29</v>
      </c>
      <c r="F648" s="23">
        <v>308497111700</v>
      </c>
      <c r="G648" s="23" t="s">
        <v>44</v>
      </c>
      <c r="H648" s="203">
        <v>46148</v>
      </c>
      <c r="I648" s="23" t="s">
        <v>28</v>
      </c>
      <c r="J648" s="23" t="s">
        <v>29</v>
      </c>
      <c r="K648" s="23" t="s">
        <v>89</v>
      </c>
      <c r="L648" s="23"/>
      <c r="M648" s="23">
        <v>261906</v>
      </c>
      <c r="N648" s="23"/>
      <c r="O648" s="23"/>
      <c r="P648" s="23"/>
      <c r="Q648" s="23"/>
      <c r="R648" s="23">
        <v>1</v>
      </c>
      <c r="S648" s="23"/>
      <c r="T648" s="23" t="s">
        <v>1573</v>
      </c>
      <c r="U648" s="23"/>
      <c r="V648" s="23"/>
      <c r="W648" s="204"/>
      <c r="X648" s="23" t="s">
        <v>156</v>
      </c>
      <c r="Y648" s="23"/>
      <c r="Z648" s="165"/>
      <c r="AA648" s="165"/>
      <c r="AB648" s="165"/>
      <c r="AC648" s="165"/>
      <c r="AD648" s="165"/>
      <c r="AE648" s="165"/>
      <c r="AF648" s="165"/>
      <c r="AG648" s="165"/>
      <c r="AH648" s="165"/>
      <c r="AI648" s="165"/>
      <c r="AJ648" s="165"/>
      <c r="AK648" s="165"/>
      <c r="AL648" s="165"/>
      <c r="AM648" s="165"/>
      <c r="AN648" s="165"/>
      <c r="AO648" s="165"/>
      <c r="AP648" s="165"/>
    </row>
    <row r="649" spans="1:42" ht="16.5">
      <c r="A649" s="2">
        <f t="shared" si="0"/>
        <v>646</v>
      </c>
      <c r="B649" s="3" t="str">
        <f>VLOOKUP(D649,DSKH!$A:$B,2,0)</f>
        <v>A-454</v>
      </c>
      <c r="C649" s="23" t="s">
        <v>146</v>
      </c>
      <c r="D649" s="23" t="s">
        <v>147</v>
      </c>
      <c r="E649" s="23" t="s">
        <v>29</v>
      </c>
      <c r="F649" s="23">
        <v>308497113430</v>
      </c>
      <c r="G649" s="23" t="s">
        <v>44</v>
      </c>
      <c r="H649" s="203">
        <v>46148</v>
      </c>
      <c r="I649" s="23" t="s">
        <v>28</v>
      </c>
      <c r="J649" s="23" t="s">
        <v>29</v>
      </c>
      <c r="K649" s="23" t="s">
        <v>89</v>
      </c>
      <c r="L649" s="23"/>
      <c r="M649" s="23">
        <v>261907</v>
      </c>
      <c r="N649" s="23"/>
      <c r="O649" s="23"/>
      <c r="P649" s="23"/>
      <c r="Q649" s="23"/>
      <c r="R649" s="23">
        <v>1</v>
      </c>
      <c r="S649" s="23"/>
      <c r="T649" s="23" t="s">
        <v>12613</v>
      </c>
      <c r="U649" s="23"/>
      <c r="V649" s="23"/>
      <c r="W649" s="204"/>
      <c r="X649" s="23" t="s">
        <v>156</v>
      </c>
      <c r="Y649" s="23"/>
      <c r="Z649" s="165"/>
      <c r="AA649" s="165"/>
      <c r="AB649" s="165"/>
      <c r="AC649" s="165"/>
      <c r="AD649" s="165"/>
      <c r="AE649" s="165"/>
      <c r="AF649" s="165"/>
      <c r="AG649" s="165"/>
      <c r="AH649" s="165"/>
      <c r="AI649" s="165"/>
      <c r="AJ649" s="165"/>
      <c r="AK649" s="165"/>
      <c r="AL649" s="165"/>
      <c r="AM649" s="165"/>
      <c r="AN649" s="165"/>
      <c r="AO649" s="165"/>
      <c r="AP649" s="165"/>
    </row>
    <row r="650" spans="1:42" ht="16.5">
      <c r="A650" s="2">
        <f t="shared" si="0"/>
        <v>647</v>
      </c>
      <c r="B650" s="3" t="str">
        <f>VLOOKUP(D650,DSKH!$A:$B,2,0)</f>
        <v>A-454</v>
      </c>
      <c r="C650" s="23" t="s">
        <v>146</v>
      </c>
      <c r="D650" s="23" t="s">
        <v>147</v>
      </c>
      <c r="E650" s="23" t="s">
        <v>29</v>
      </c>
      <c r="F650" s="23">
        <v>308497115530</v>
      </c>
      <c r="G650" s="23" t="s">
        <v>44</v>
      </c>
      <c r="H650" s="203">
        <v>46148</v>
      </c>
      <c r="I650" s="23" t="s">
        <v>28</v>
      </c>
      <c r="J650" s="23" t="s">
        <v>29</v>
      </c>
      <c r="K650" s="23" t="s">
        <v>89</v>
      </c>
      <c r="L650" s="23"/>
      <c r="M650" s="23">
        <v>261908</v>
      </c>
      <c r="N650" s="23"/>
      <c r="O650" s="23"/>
      <c r="P650" s="23"/>
      <c r="Q650" s="23"/>
      <c r="R650" s="23">
        <v>1</v>
      </c>
      <c r="S650" s="23"/>
      <c r="T650" s="23" t="s">
        <v>18956</v>
      </c>
      <c r="U650" s="23"/>
      <c r="V650" s="23"/>
      <c r="W650" s="204"/>
      <c r="X650" s="23" t="s">
        <v>156</v>
      </c>
      <c r="Y650" s="23"/>
      <c r="Z650" s="165"/>
      <c r="AA650" s="165"/>
      <c r="AB650" s="165"/>
      <c r="AC650" s="165"/>
      <c r="AD650" s="165"/>
      <c r="AE650" s="165"/>
      <c r="AF650" s="165"/>
      <c r="AG650" s="165"/>
      <c r="AH650" s="165"/>
      <c r="AI650" s="165"/>
      <c r="AJ650" s="165"/>
      <c r="AK650" s="165"/>
      <c r="AL650" s="165"/>
      <c r="AM650" s="165"/>
      <c r="AN650" s="165"/>
      <c r="AO650" s="165"/>
      <c r="AP650" s="165"/>
    </row>
    <row r="651" spans="1:42" ht="16.5">
      <c r="A651" s="2">
        <f t="shared" si="0"/>
        <v>648</v>
      </c>
      <c r="B651" s="3" t="str">
        <f>VLOOKUP(D651,DSKH!$A:$B,2,0)</f>
        <v>A-454</v>
      </c>
      <c r="C651" s="23" t="s">
        <v>146</v>
      </c>
      <c r="D651" s="23" t="s">
        <v>147</v>
      </c>
      <c r="E651" s="23" t="s">
        <v>29</v>
      </c>
      <c r="F651" s="23">
        <v>308497118000</v>
      </c>
      <c r="G651" s="23" t="s">
        <v>44</v>
      </c>
      <c r="H651" s="203">
        <v>46148</v>
      </c>
      <c r="I651" s="23" t="s">
        <v>28</v>
      </c>
      <c r="J651" s="23" t="s">
        <v>29</v>
      </c>
      <c r="K651" s="23" t="s">
        <v>89</v>
      </c>
      <c r="L651" s="23"/>
      <c r="M651" s="23">
        <v>261909</v>
      </c>
      <c r="N651" s="23"/>
      <c r="O651" s="23"/>
      <c r="P651" s="23"/>
      <c r="Q651" s="23"/>
      <c r="R651" s="23">
        <v>1</v>
      </c>
      <c r="S651" s="23"/>
      <c r="T651" s="23" t="s">
        <v>18957</v>
      </c>
      <c r="U651" s="23"/>
      <c r="V651" s="23"/>
      <c r="W651" s="204"/>
      <c r="X651" s="23" t="s">
        <v>156</v>
      </c>
      <c r="Y651" s="23"/>
      <c r="Z651" s="165"/>
      <c r="AA651" s="165"/>
      <c r="AB651" s="165"/>
      <c r="AC651" s="165"/>
      <c r="AD651" s="165"/>
      <c r="AE651" s="165"/>
      <c r="AF651" s="165"/>
      <c r="AG651" s="165"/>
      <c r="AH651" s="165"/>
      <c r="AI651" s="165"/>
      <c r="AJ651" s="165"/>
      <c r="AK651" s="165"/>
      <c r="AL651" s="165"/>
      <c r="AM651" s="165"/>
      <c r="AN651" s="165"/>
      <c r="AO651" s="165"/>
      <c r="AP651" s="165"/>
    </row>
    <row r="652" spans="1:42" ht="16.5">
      <c r="A652" s="2">
        <f t="shared" si="0"/>
        <v>649</v>
      </c>
      <c r="B652" s="3" t="str">
        <f>VLOOKUP(D652,DSKH!$A:$B,2,0)</f>
        <v>A-454</v>
      </c>
      <c r="C652" s="23" t="s">
        <v>146</v>
      </c>
      <c r="D652" s="23" t="s">
        <v>147</v>
      </c>
      <c r="E652" s="23" t="s">
        <v>29</v>
      </c>
      <c r="F652" s="23">
        <v>308497119620</v>
      </c>
      <c r="G652" s="23" t="s">
        <v>44</v>
      </c>
      <c r="H652" s="203">
        <v>46148</v>
      </c>
      <c r="I652" s="23" t="s">
        <v>28</v>
      </c>
      <c r="J652" s="23" t="s">
        <v>29</v>
      </c>
      <c r="K652" s="23" t="s">
        <v>89</v>
      </c>
      <c r="L652" s="23"/>
      <c r="M652" s="23">
        <v>261910</v>
      </c>
      <c r="N652" s="23"/>
      <c r="O652" s="23"/>
      <c r="P652" s="23"/>
      <c r="Q652" s="23"/>
      <c r="R652" s="23">
        <v>1</v>
      </c>
      <c r="S652" s="23"/>
      <c r="T652" s="23" t="s">
        <v>155</v>
      </c>
      <c r="U652" s="23"/>
      <c r="V652" s="23"/>
      <c r="W652" s="204"/>
      <c r="X652" s="23" t="s">
        <v>156</v>
      </c>
      <c r="Y652" s="23"/>
      <c r="Z652" s="165"/>
      <c r="AA652" s="165"/>
      <c r="AB652" s="165"/>
      <c r="AC652" s="165"/>
      <c r="AD652" s="165"/>
      <c r="AE652" s="165"/>
      <c r="AF652" s="165"/>
      <c r="AG652" s="165"/>
      <c r="AH652" s="165"/>
      <c r="AI652" s="165"/>
      <c r="AJ652" s="165"/>
      <c r="AK652" s="165"/>
      <c r="AL652" s="165"/>
      <c r="AM652" s="165"/>
      <c r="AN652" s="165"/>
      <c r="AO652" s="165"/>
      <c r="AP652" s="165"/>
    </row>
    <row r="653" spans="1:42" ht="16.5">
      <c r="A653" s="2">
        <f t="shared" si="0"/>
        <v>650</v>
      </c>
      <c r="B653" s="3" t="str">
        <f>VLOOKUP(D653,DSKH!$A:$B,2,0)</f>
        <v>A-454</v>
      </c>
      <c r="C653" s="23" t="s">
        <v>146</v>
      </c>
      <c r="D653" s="23" t="s">
        <v>147</v>
      </c>
      <c r="E653" s="23" t="s">
        <v>29</v>
      </c>
      <c r="F653" s="23">
        <v>308497121610</v>
      </c>
      <c r="G653" s="23" t="s">
        <v>44</v>
      </c>
      <c r="H653" s="203">
        <v>46148</v>
      </c>
      <c r="I653" s="23" t="s">
        <v>28</v>
      </c>
      <c r="J653" s="23" t="s">
        <v>29</v>
      </c>
      <c r="K653" s="23" t="s">
        <v>89</v>
      </c>
      <c r="L653" s="23"/>
      <c r="M653" s="23">
        <v>261911</v>
      </c>
      <c r="N653" s="23"/>
      <c r="O653" s="23"/>
      <c r="P653" s="23"/>
      <c r="Q653" s="23"/>
      <c r="R653" s="23">
        <v>1</v>
      </c>
      <c r="S653" s="23"/>
      <c r="T653" s="23" t="s">
        <v>18958</v>
      </c>
      <c r="U653" s="23"/>
      <c r="V653" s="23"/>
      <c r="W653" s="204"/>
      <c r="X653" s="23" t="s">
        <v>156</v>
      </c>
      <c r="Y653" s="23"/>
      <c r="Z653" s="165"/>
      <c r="AA653" s="165"/>
      <c r="AB653" s="165"/>
      <c r="AC653" s="165"/>
      <c r="AD653" s="165"/>
      <c r="AE653" s="165"/>
      <c r="AF653" s="165"/>
      <c r="AG653" s="165"/>
      <c r="AH653" s="165"/>
      <c r="AI653" s="165"/>
      <c r="AJ653" s="165"/>
      <c r="AK653" s="165"/>
      <c r="AL653" s="165"/>
      <c r="AM653" s="165"/>
      <c r="AN653" s="165"/>
      <c r="AO653" s="165"/>
      <c r="AP653" s="165"/>
    </row>
    <row r="654" spans="1:42" ht="16.5">
      <c r="A654" s="2">
        <f t="shared" si="0"/>
        <v>651</v>
      </c>
      <c r="B654" s="3" t="str">
        <f>VLOOKUP(D654,DSKH!$A:$B,2,0)</f>
        <v>A-454</v>
      </c>
      <c r="C654" s="23" t="s">
        <v>146</v>
      </c>
      <c r="D654" s="23" t="s">
        <v>147</v>
      </c>
      <c r="E654" s="23" t="s">
        <v>29</v>
      </c>
      <c r="F654" s="23">
        <v>308497124040</v>
      </c>
      <c r="G654" s="23" t="s">
        <v>44</v>
      </c>
      <c r="H654" s="203">
        <v>46148</v>
      </c>
      <c r="I654" s="23" t="s">
        <v>28</v>
      </c>
      <c r="J654" s="23" t="s">
        <v>29</v>
      </c>
      <c r="K654" s="23" t="s">
        <v>89</v>
      </c>
      <c r="L654" s="23"/>
      <c r="M654" s="23">
        <v>261912</v>
      </c>
      <c r="N654" s="23"/>
      <c r="O654" s="23"/>
      <c r="P654" s="23"/>
      <c r="Q654" s="23"/>
      <c r="R654" s="23">
        <v>1</v>
      </c>
      <c r="S654" s="23"/>
      <c r="T654" s="23" t="s">
        <v>16512</v>
      </c>
      <c r="U654" s="23"/>
      <c r="V654" s="23"/>
      <c r="W654" s="204"/>
      <c r="X654" s="23" t="s">
        <v>156</v>
      </c>
      <c r="Y654" s="23"/>
      <c r="Z654" s="165"/>
      <c r="AA654" s="165"/>
      <c r="AB654" s="165"/>
      <c r="AC654" s="165"/>
      <c r="AD654" s="165"/>
      <c r="AE654" s="165"/>
      <c r="AF654" s="165"/>
      <c r="AG654" s="165"/>
      <c r="AH654" s="165"/>
      <c r="AI654" s="165"/>
      <c r="AJ654" s="165"/>
      <c r="AK654" s="165"/>
      <c r="AL654" s="165"/>
      <c r="AM654" s="165"/>
      <c r="AN654" s="165"/>
      <c r="AO654" s="165"/>
      <c r="AP654" s="165"/>
    </row>
    <row r="655" spans="1:42" ht="33">
      <c r="A655" s="2">
        <f t="shared" si="0"/>
        <v>652</v>
      </c>
      <c r="B655" s="3" t="str">
        <f>VLOOKUP(D655,DSKH!$A:$B,2,0)</f>
        <v>A-37</v>
      </c>
      <c r="C655" s="23" t="s">
        <v>51</v>
      </c>
      <c r="D655" s="23" t="s">
        <v>52</v>
      </c>
      <c r="E655" s="23" t="s">
        <v>29</v>
      </c>
      <c r="F655" s="23">
        <v>308491206240</v>
      </c>
      <c r="G655" s="23" t="s">
        <v>53</v>
      </c>
      <c r="H655" s="203">
        <v>46146</v>
      </c>
      <c r="I655" s="23" t="s">
        <v>28</v>
      </c>
      <c r="J655" s="23" t="s">
        <v>29</v>
      </c>
      <c r="K655" s="23" t="s">
        <v>54</v>
      </c>
      <c r="L655" s="23"/>
      <c r="M655" s="23" t="s">
        <v>18959</v>
      </c>
      <c r="N655" s="23"/>
      <c r="O655" s="23"/>
      <c r="P655" s="23"/>
      <c r="Q655" s="23"/>
      <c r="R655" s="23">
        <v>1</v>
      </c>
      <c r="S655" s="23"/>
      <c r="T655" s="23" t="s">
        <v>18960</v>
      </c>
      <c r="U655" s="23"/>
      <c r="V655" s="23">
        <v>0</v>
      </c>
      <c r="W655" s="204"/>
      <c r="X655" s="23" t="s">
        <v>71</v>
      </c>
      <c r="Y655" s="23"/>
      <c r="Z655" s="165"/>
      <c r="AA655" s="165"/>
      <c r="AB655" s="165"/>
      <c r="AC655" s="165"/>
      <c r="AD655" s="165"/>
      <c r="AE655" s="165"/>
      <c r="AF655" s="165"/>
      <c r="AG655" s="165"/>
      <c r="AH655" s="165"/>
      <c r="AI655" s="165"/>
      <c r="AJ655" s="165"/>
      <c r="AK655" s="165"/>
      <c r="AL655" s="165"/>
      <c r="AM655" s="165"/>
      <c r="AN655" s="165"/>
      <c r="AO655" s="165"/>
      <c r="AP655" s="165"/>
    </row>
    <row r="656" spans="1:42" ht="16.5">
      <c r="A656" s="2">
        <f t="shared" si="0"/>
        <v>653</v>
      </c>
      <c r="B656" s="3" t="str">
        <f>VLOOKUP(D656,DSKH!$A:$B,2,0)</f>
        <v>A-37</v>
      </c>
      <c r="C656" s="23" t="s">
        <v>51</v>
      </c>
      <c r="D656" s="23" t="s">
        <v>52</v>
      </c>
      <c r="E656" s="23" t="s">
        <v>29</v>
      </c>
      <c r="F656" s="23">
        <v>308491245000</v>
      </c>
      <c r="G656" s="23" t="s">
        <v>53</v>
      </c>
      <c r="H656" s="203">
        <v>46146</v>
      </c>
      <c r="I656" s="23" t="s">
        <v>28</v>
      </c>
      <c r="J656" s="23" t="s">
        <v>29</v>
      </c>
      <c r="K656" s="23" t="s">
        <v>54</v>
      </c>
      <c r="L656" s="23"/>
      <c r="M656" s="23" t="s">
        <v>18961</v>
      </c>
      <c r="N656" s="23"/>
      <c r="O656" s="23"/>
      <c r="P656" s="23"/>
      <c r="Q656" s="23"/>
      <c r="R656" s="23">
        <v>1</v>
      </c>
      <c r="S656" s="23"/>
      <c r="T656" s="23" t="s">
        <v>18962</v>
      </c>
      <c r="U656" s="23"/>
      <c r="V656" s="23">
        <v>0</v>
      </c>
      <c r="W656" s="204"/>
      <c r="X656" s="23" t="s">
        <v>71</v>
      </c>
      <c r="Y656" s="23"/>
      <c r="Z656" s="165"/>
      <c r="AA656" s="165"/>
      <c r="AB656" s="165"/>
      <c r="AC656" s="165"/>
      <c r="AD656" s="165"/>
      <c r="AE656" s="165"/>
      <c r="AF656" s="165"/>
      <c r="AG656" s="165"/>
      <c r="AH656" s="165"/>
      <c r="AI656" s="165"/>
      <c r="AJ656" s="165"/>
      <c r="AK656" s="165"/>
      <c r="AL656" s="165"/>
      <c r="AM656" s="165"/>
      <c r="AN656" s="165"/>
      <c r="AO656" s="165"/>
      <c r="AP656" s="165"/>
    </row>
    <row r="657" spans="1:42" ht="16.5">
      <c r="A657" s="2">
        <f t="shared" si="0"/>
        <v>654</v>
      </c>
      <c r="B657" s="3" t="str">
        <f>VLOOKUP(D657,DSKH!$A:$B,2,0)</f>
        <v>A-37</v>
      </c>
      <c r="C657" s="23" t="s">
        <v>51</v>
      </c>
      <c r="D657" s="23" t="s">
        <v>52</v>
      </c>
      <c r="E657" s="23" t="s">
        <v>29</v>
      </c>
      <c r="F657" s="23">
        <v>308491265040</v>
      </c>
      <c r="G657" s="23" t="s">
        <v>53</v>
      </c>
      <c r="H657" s="203">
        <v>46146</v>
      </c>
      <c r="I657" s="23" t="s">
        <v>28</v>
      </c>
      <c r="J657" s="23" t="s">
        <v>29</v>
      </c>
      <c r="K657" s="23" t="s">
        <v>54</v>
      </c>
      <c r="L657" s="23"/>
      <c r="M657" s="23" t="s">
        <v>18963</v>
      </c>
      <c r="N657" s="23"/>
      <c r="O657" s="23"/>
      <c r="P657" s="23"/>
      <c r="Q657" s="23"/>
      <c r="R657" s="23">
        <v>1</v>
      </c>
      <c r="S657" s="23"/>
      <c r="T657" s="23" t="s">
        <v>18964</v>
      </c>
      <c r="U657" s="23"/>
      <c r="V657" s="23">
        <v>0</v>
      </c>
      <c r="W657" s="204"/>
      <c r="X657" s="23" t="s">
        <v>71</v>
      </c>
      <c r="Y657" s="23"/>
      <c r="Z657" s="165"/>
      <c r="AA657" s="165"/>
      <c r="AB657" s="165"/>
      <c r="AC657" s="165"/>
      <c r="AD657" s="165"/>
      <c r="AE657" s="165"/>
      <c r="AF657" s="165"/>
      <c r="AG657" s="165"/>
      <c r="AH657" s="165"/>
      <c r="AI657" s="165"/>
      <c r="AJ657" s="165"/>
      <c r="AK657" s="165"/>
      <c r="AL657" s="165"/>
      <c r="AM657" s="165"/>
      <c r="AN657" s="165"/>
      <c r="AO657" s="165"/>
      <c r="AP657" s="165"/>
    </row>
    <row r="658" spans="1:42" ht="16.5">
      <c r="A658" s="2">
        <f t="shared" si="0"/>
        <v>655</v>
      </c>
      <c r="B658" s="3" t="str">
        <f>VLOOKUP(D658,DSKH!$A:$B,2,0)</f>
        <v>A-554</v>
      </c>
      <c r="C658" s="23" t="s">
        <v>51</v>
      </c>
      <c r="D658" s="23" t="s">
        <v>70</v>
      </c>
      <c r="E658" s="23" t="s">
        <v>29</v>
      </c>
      <c r="F658" s="23">
        <v>308491462220</v>
      </c>
      <c r="G658" s="23" t="s">
        <v>53</v>
      </c>
      <c r="H658" s="203">
        <v>46146</v>
      </c>
      <c r="I658" s="23" t="s">
        <v>28</v>
      </c>
      <c r="J658" s="23" t="s">
        <v>29</v>
      </c>
      <c r="K658" s="23" t="s">
        <v>30</v>
      </c>
      <c r="L658" s="23"/>
      <c r="M658" s="232" t="s">
        <v>18965</v>
      </c>
      <c r="N658" s="23"/>
      <c r="O658" s="23"/>
      <c r="P658" s="23"/>
      <c r="Q658" s="232">
        <v>1</v>
      </c>
      <c r="R658" s="23"/>
      <c r="S658" s="23"/>
      <c r="T658" s="23"/>
      <c r="U658" s="232" t="s">
        <v>18966</v>
      </c>
      <c r="V658" s="232">
        <v>263755802475</v>
      </c>
      <c r="W658" s="237">
        <v>500</v>
      </c>
      <c r="X658" s="232" t="s">
        <v>18967</v>
      </c>
      <c r="Y658" s="23" t="s">
        <v>61</v>
      </c>
      <c r="Z658" s="165"/>
      <c r="AA658" s="165"/>
      <c r="AB658" s="165"/>
      <c r="AC658" s="165"/>
      <c r="AD658" s="165"/>
      <c r="AE658" s="165"/>
      <c r="AF658" s="165"/>
      <c r="AG658" s="165"/>
      <c r="AH658" s="165"/>
      <c r="AI658" s="165"/>
      <c r="AJ658" s="165"/>
      <c r="AK658" s="165"/>
      <c r="AL658" s="165"/>
      <c r="AM658" s="165"/>
      <c r="AN658" s="165"/>
      <c r="AO658" s="165"/>
      <c r="AP658" s="165"/>
    </row>
    <row r="659" spans="1:42" ht="16.5">
      <c r="A659" s="2">
        <f t="shared" si="0"/>
        <v>656</v>
      </c>
      <c r="B659" s="3" t="str">
        <f>VLOOKUP(D659,DSKH!$A:$B,2,0)</f>
        <v>A-554</v>
      </c>
      <c r="C659" s="23" t="s">
        <v>51</v>
      </c>
      <c r="D659" s="23" t="s">
        <v>70</v>
      </c>
      <c r="E659" s="23" t="s">
        <v>29</v>
      </c>
      <c r="F659" s="23">
        <v>308491495600</v>
      </c>
      <c r="G659" s="23" t="s">
        <v>53</v>
      </c>
      <c r="H659" s="203">
        <v>46146</v>
      </c>
      <c r="I659" s="23" t="s">
        <v>28</v>
      </c>
      <c r="J659" s="23" t="s">
        <v>36</v>
      </c>
      <c r="K659" s="23" t="s">
        <v>30</v>
      </c>
      <c r="L659" s="23"/>
      <c r="M659" s="230"/>
      <c r="N659" s="23"/>
      <c r="O659" s="23"/>
      <c r="P659" s="23"/>
      <c r="Q659" s="230"/>
      <c r="R659" s="23"/>
      <c r="S659" s="23"/>
      <c r="T659" s="23"/>
      <c r="U659" s="230"/>
      <c r="V659" s="230"/>
      <c r="W659" s="230"/>
      <c r="X659" s="230"/>
      <c r="Y659" s="23"/>
      <c r="Z659" s="165"/>
      <c r="AA659" s="165"/>
      <c r="AB659" s="165"/>
      <c r="AC659" s="165"/>
      <c r="AD659" s="165"/>
      <c r="AE659" s="165"/>
      <c r="AF659" s="165"/>
      <c r="AG659" s="165"/>
      <c r="AH659" s="165"/>
      <c r="AI659" s="165"/>
      <c r="AJ659" s="165"/>
      <c r="AK659" s="165"/>
      <c r="AL659" s="165"/>
      <c r="AM659" s="165"/>
      <c r="AN659" s="165"/>
      <c r="AO659" s="165"/>
      <c r="AP659" s="165"/>
    </row>
    <row r="660" spans="1:42" ht="16.5">
      <c r="A660" s="2">
        <f t="shared" si="0"/>
        <v>657</v>
      </c>
      <c r="B660" s="3" t="str">
        <f>VLOOKUP(D660,DSKH!$A:$B,2,0)</f>
        <v>A-554</v>
      </c>
      <c r="C660" s="23" t="s">
        <v>51</v>
      </c>
      <c r="D660" s="23" t="s">
        <v>70</v>
      </c>
      <c r="E660" s="23" t="s">
        <v>29</v>
      </c>
      <c r="F660" s="23">
        <v>308491526620</v>
      </c>
      <c r="G660" s="23" t="s">
        <v>53</v>
      </c>
      <c r="H660" s="203">
        <v>46146</v>
      </c>
      <c r="I660" s="23" t="s">
        <v>28</v>
      </c>
      <c r="J660" s="23" t="s">
        <v>36</v>
      </c>
      <c r="K660" s="23" t="s">
        <v>30</v>
      </c>
      <c r="L660" s="23"/>
      <c r="M660" s="223"/>
      <c r="N660" s="23"/>
      <c r="O660" s="23"/>
      <c r="P660" s="23"/>
      <c r="Q660" s="223"/>
      <c r="R660" s="23"/>
      <c r="S660" s="23"/>
      <c r="T660" s="23"/>
      <c r="U660" s="223"/>
      <c r="V660" s="223"/>
      <c r="W660" s="223"/>
      <c r="X660" s="223"/>
      <c r="Y660" s="23"/>
      <c r="Z660" s="165"/>
      <c r="AA660" s="165"/>
      <c r="AB660" s="165"/>
      <c r="AC660" s="165"/>
      <c r="AD660" s="165"/>
      <c r="AE660" s="165"/>
      <c r="AF660" s="165"/>
      <c r="AG660" s="165"/>
      <c r="AH660" s="165"/>
      <c r="AI660" s="165"/>
      <c r="AJ660" s="165"/>
      <c r="AK660" s="165"/>
      <c r="AL660" s="165"/>
      <c r="AM660" s="165"/>
      <c r="AN660" s="165"/>
      <c r="AO660" s="165"/>
      <c r="AP660" s="165"/>
    </row>
    <row r="661" spans="1:42" ht="33">
      <c r="A661" s="2">
        <f t="shared" si="0"/>
        <v>658</v>
      </c>
      <c r="B661" s="3" t="str">
        <f>VLOOKUP(D661,DSKH!$A:$B,2,0)</f>
        <v>A-324</v>
      </c>
      <c r="C661" s="23" t="s">
        <v>51</v>
      </c>
      <c r="D661" s="23" t="s">
        <v>56</v>
      </c>
      <c r="E661" s="23" t="s">
        <v>57</v>
      </c>
      <c r="F661" s="23">
        <v>108203526060</v>
      </c>
      <c r="G661" s="23" t="s">
        <v>58</v>
      </c>
      <c r="H661" s="203">
        <v>46146</v>
      </c>
      <c r="I661" s="23" t="s">
        <v>28</v>
      </c>
      <c r="J661" s="23" t="s">
        <v>36</v>
      </c>
      <c r="K661" s="23" t="s">
        <v>59</v>
      </c>
      <c r="L661" s="23" t="s">
        <v>516</v>
      </c>
      <c r="M661" s="23" t="s">
        <v>18968</v>
      </c>
      <c r="N661" s="23" t="s">
        <v>18969</v>
      </c>
      <c r="O661" s="23"/>
      <c r="P661" s="23"/>
      <c r="Q661" s="23"/>
      <c r="R661" s="23">
        <v>1</v>
      </c>
      <c r="S661" s="23"/>
      <c r="T661" s="23" t="s">
        <v>18970</v>
      </c>
      <c r="U661" s="23"/>
      <c r="V661" s="23"/>
      <c r="W661" s="204"/>
      <c r="X661" s="23" t="s">
        <v>297</v>
      </c>
      <c r="Y661" s="23"/>
      <c r="Z661" s="165"/>
      <c r="AA661" s="165"/>
      <c r="AB661" s="165"/>
      <c r="AC661" s="165"/>
      <c r="AD661" s="165"/>
      <c r="AE661" s="165"/>
      <c r="AF661" s="165"/>
      <c r="AG661" s="165"/>
      <c r="AH661" s="165"/>
      <c r="AI661" s="165"/>
      <c r="AJ661" s="165"/>
      <c r="AK661" s="165"/>
      <c r="AL661" s="165"/>
      <c r="AM661" s="165"/>
      <c r="AN661" s="165"/>
      <c r="AO661" s="165"/>
      <c r="AP661" s="165"/>
    </row>
    <row r="662" spans="1:42" ht="16.5">
      <c r="A662" s="2">
        <f t="shared" si="0"/>
        <v>659</v>
      </c>
      <c r="B662" s="3" t="str">
        <f>VLOOKUP(D662,DSKH!$A:$B,2,0)</f>
        <v>A-324</v>
      </c>
      <c r="C662" s="23" t="s">
        <v>51</v>
      </c>
      <c r="D662" s="23" t="s">
        <v>56</v>
      </c>
      <c r="E662" s="23" t="s">
        <v>57</v>
      </c>
      <c r="F662" s="23">
        <v>108203407100</v>
      </c>
      <c r="G662" s="23" t="s">
        <v>62</v>
      </c>
      <c r="H662" s="203">
        <v>46146</v>
      </c>
      <c r="I662" s="23" t="s">
        <v>28</v>
      </c>
      <c r="J662" s="23" t="s">
        <v>29</v>
      </c>
      <c r="K662" s="23" t="s">
        <v>59</v>
      </c>
      <c r="L662" s="23"/>
      <c r="M662" s="23" t="s">
        <v>18971</v>
      </c>
      <c r="N662" s="23" t="s">
        <v>18972</v>
      </c>
      <c r="O662" s="23"/>
      <c r="P662" s="23"/>
      <c r="Q662" s="23"/>
      <c r="R662" s="23">
        <v>1</v>
      </c>
      <c r="S662" s="23"/>
      <c r="T662" s="23" t="s">
        <v>18973</v>
      </c>
      <c r="U662" s="23"/>
      <c r="V662" s="23"/>
      <c r="W662" s="204"/>
      <c r="X662" s="23" t="s">
        <v>297</v>
      </c>
      <c r="Y662" s="23"/>
      <c r="Z662" s="165"/>
      <c r="AA662" s="165"/>
      <c r="AB662" s="165"/>
      <c r="AC662" s="165"/>
      <c r="AD662" s="165"/>
      <c r="AE662" s="165"/>
      <c r="AF662" s="165"/>
      <c r="AG662" s="165"/>
      <c r="AH662" s="165"/>
      <c r="AI662" s="165"/>
      <c r="AJ662" s="165"/>
      <c r="AK662" s="165"/>
      <c r="AL662" s="165"/>
      <c r="AM662" s="165"/>
      <c r="AN662" s="165"/>
      <c r="AO662" s="165"/>
      <c r="AP662" s="165"/>
    </row>
    <row r="663" spans="1:42" ht="16.5">
      <c r="A663" s="2">
        <f t="shared" si="0"/>
        <v>660</v>
      </c>
      <c r="B663" s="3" t="str">
        <f>VLOOKUP(D663,DSKH!$A:$B,2,0)</f>
        <v>A-12</v>
      </c>
      <c r="C663" s="23" t="s">
        <v>51</v>
      </c>
      <c r="D663" s="23" t="s">
        <v>65</v>
      </c>
      <c r="E663" s="23" t="s">
        <v>29</v>
      </c>
      <c r="F663" s="23">
        <v>308493357930</v>
      </c>
      <c r="G663" s="23" t="s">
        <v>41</v>
      </c>
      <c r="H663" s="203">
        <v>46146</v>
      </c>
      <c r="I663" s="23" t="s">
        <v>28</v>
      </c>
      <c r="J663" s="23" t="s">
        <v>29</v>
      </c>
      <c r="K663" s="23" t="s">
        <v>30</v>
      </c>
      <c r="L663" s="23"/>
      <c r="M663" s="23">
        <v>258</v>
      </c>
      <c r="N663" s="23"/>
      <c r="O663" s="23"/>
      <c r="P663" s="23"/>
      <c r="Q663" s="23"/>
      <c r="R663" s="23"/>
      <c r="S663" s="23">
        <v>1</v>
      </c>
      <c r="T663" s="23" t="s">
        <v>18974</v>
      </c>
      <c r="U663" s="23"/>
      <c r="V663" s="23"/>
      <c r="W663" s="204"/>
      <c r="X663" s="23"/>
      <c r="Y663" s="23"/>
      <c r="Z663" s="165"/>
      <c r="AA663" s="165"/>
      <c r="AB663" s="165"/>
      <c r="AC663" s="165"/>
      <c r="AD663" s="165"/>
      <c r="AE663" s="165"/>
      <c r="AF663" s="165"/>
      <c r="AG663" s="165"/>
      <c r="AH663" s="165"/>
      <c r="AI663" s="165"/>
      <c r="AJ663" s="165"/>
      <c r="AK663" s="165"/>
      <c r="AL663" s="165"/>
      <c r="AM663" s="165"/>
      <c r="AN663" s="165"/>
      <c r="AO663" s="165"/>
      <c r="AP663" s="165"/>
    </row>
    <row r="664" spans="1:42" ht="16.5">
      <c r="A664" s="2">
        <f t="shared" si="0"/>
        <v>661</v>
      </c>
      <c r="B664" s="3" t="str">
        <f>VLOOKUP(D664,DSKH!$A:$B,2,0)</f>
        <v>A-12</v>
      </c>
      <c r="C664" s="23" t="s">
        <v>51</v>
      </c>
      <c r="D664" s="23" t="s">
        <v>65</v>
      </c>
      <c r="E664" s="23" t="s">
        <v>57</v>
      </c>
      <c r="F664" s="23">
        <v>108205708550</v>
      </c>
      <c r="G664" s="23" t="s">
        <v>27</v>
      </c>
      <c r="H664" s="203">
        <v>46146</v>
      </c>
      <c r="I664" s="23" t="s">
        <v>28</v>
      </c>
      <c r="J664" s="23" t="s">
        <v>29</v>
      </c>
      <c r="K664" s="23" t="s">
        <v>30</v>
      </c>
      <c r="L664" s="23"/>
      <c r="M664" s="23" t="s">
        <v>18975</v>
      </c>
      <c r="N664" s="23">
        <v>7247903994</v>
      </c>
      <c r="O664" s="23"/>
      <c r="P664" s="23"/>
      <c r="Q664" s="23"/>
      <c r="R664" s="23">
        <v>1</v>
      </c>
      <c r="S664" s="23"/>
      <c r="T664" s="23" t="s">
        <v>18976</v>
      </c>
      <c r="U664" s="23"/>
      <c r="V664" s="23">
        <v>0</v>
      </c>
      <c r="W664" s="204"/>
      <c r="X664" s="23" t="s">
        <v>165</v>
      </c>
      <c r="Y664" s="23"/>
      <c r="Z664" s="165"/>
      <c r="AA664" s="165"/>
      <c r="AB664" s="165"/>
      <c r="AC664" s="165"/>
      <c r="AD664" s="165"/>
      <c r="AE664" s="165"/>
      <c r="AF664" s="165"/>
      <c r="AG664" s="165"/>
      <c r="AH664" s="165"/>
      <c r="AI664" s="165"/>
      <c r="AJ664" s="165"/>
      <c r="AK664" s="165"/>
      <c r="AL664" s="165"/>
      <c r="AM664" s="165"/>
      <c r="AN664" s="165"/>
      <c r="AO664" s="165"/>
      <c r="AP664" s="165"/>
    </row>
    <row r="665" spans="1:42" ht="16.5">
      <c r="A665" s="2">
        <f t="shared" si="0"/>
        <v>662</v>
      </c>
      <c r="B665" s="3" t="str">
        <f>VLOOKUP(D665,DSKH!$A:$B,2,0)</f>
        <v>A-12</v>
      </c>
      <c r="C665" s="23" t="s">
        <v>51</v>
      </c>
      <c r="D665" s="23" t="s">
        <v>65</v>
      </c>
      <c r="E665" s="23" t="s">
        <v>57</v>
      </c>
      <c r="F665" s="23">
        <v>108205756410</v>
      </c>
      <c r="G665" s="23" t="s">
        <v>27</v>
      </c>
      <c r="H665" s="203">
        <v>46146</v>
      </c>
      <c r="I665" s="23" t="s">
        <v>28</v>
      </c>
      <c r="J665" s="23" t="s">
        <v>29</v>
      </c>
      <c r="K665" s="23" t="s">
        <v>30</v>
      </c>
      <c r="L665" s="23"/>
      <c r="M665" s="23" t="s">
        <v>18977</v>
      </c>
      <c r="N665" s="23" t="s">
        <v>18978</v>
      </c>
      <c r="O665" s="23"/>
      <c r="P665" s="23"/>
      <c r="Q665" s="23"/>
      <c r="R665" s="23">
        <v>1</v>
      </c>
      <c r="S665" s="23"/>
      <c r="T665" s="23" t="s">
        <v>18979</v>
      </c>
      <c r="U665" s="23"/>
      <c r="V665" s="23">
        <v>0</v>
      </c>
      <c r="W665" s="204"/>
      <c r="X665" s="23" t="s">
        <v>38</v>
      </c>
      <c r="Y665" s="23"/>
      <c r="Z665" s="165"/>
      <c r="AA665" s="165"/>
      <c r="AB665" s="165"/>
      <c r="AC665" s="165"/>
      <c r="AD665" s="165"/>
      <c r="AE665" s="165"/>
      <c r="AF665" s="165"/>
      <c r="AG665" s="165"/>
      <c r="AH665" s="165"/>
      <c r="AI665" s="165"/>
      <c r="AJ665" s="165"/>
      <c r="AK665" s="165"/>
      <c r="AL665" s="165"/>
      <c r="AM665" s="165"/>
      <c r="AN665" s="165"/>
      <c r="AO665" s="165"/>
      <c r="AP665" s="165"/>
    </row>
    <row r="666" spans="1:42" ht="16.5">
      <c r="A666" s="2">
        <f t="shared" si="0"/>
        <v>663</v>
      </c>
      <c r="B666" s="3" t="str">
        <f>VLOOKUP(D666,DSKH!$A:$B,2,0)</f>
        <v>A-12</v>
      </c>
      <c r="C666" s="23" t="s">
        <v>51</v>
      </c>
      <c r="D666" s="23" t="s">
        <v>65</v>
      </c>
      <c r="E666" s="23" t="s">
        <v>57</v>
      </c>
      <c r="F666" s="23">
        <v>108205906060</v>
      </c>
      <c r="G666" s="23" t="s">
        <v>27</v>
      </c>
      <c r="H666" s="203">
        <v>46146</v>
      </c>
      <c r="I666" s="23" t="s">
        <v>28</v>
      </c>
      <c r="J666" s="23" t="s">
        <v>29</v>
      </c>
      <c r="K666" s="23" t="s">
        <v>30</v>
      </c>
      <c r="L666" s="23"/>
      <c r="M666" s="23" t="s">
        <v>18980</v>
      </c>
      <c r="N666" s="23" t="s">
        <v>18981</v>
      </c>
      <c r="O666" s="23"/>
      <c r="P666" s="23"/>
      <c r="Q666" s="23"/>
      <c r="R666" s="23">
        <v>1</v>
      </c>
      <c r="S666" s="23"/>
      <c r="T666" s="23" t="s">
        <v>18982</v>
      </c>
      <c r="U666" s="23"/>
      <c r="V666" s="23">
        <v>0</v>
      </c>
      <c r="W666" s="204"/>
      <c r="X666" s="23" t="s">
        <v>319</v>
      </c>
      <c r="Y666" s="23"/>
      <c r="Z666" s="165"/>
      <c r="AA666" s="165"/>
      <c r="AB666" s="165"/>
      <c r="AC666" s="165"/>
      <c r="AD666" s="165"/>
      <c r="AE666" s="165"/>
      <c r="AF666" s="165"/>
      <c r="AG666" s="165"/>
      <c r="AH666" s="165"/>
      <c r="AI666" s="165"/>
      <c r="AJ666" s="165"/>
      <c r="AK666" s="165"/>
      <c r="AL666" s="165"/>
      <c r="AM666" s="165"/>
      <c r="AN666" s="165"/>
      <c r="AO666" s="165"/>
      <c r="AP666" s="165"/>
    </row>
    <row r="667" spans="1:42" ht="33">
      <c r="A667" s="2">
        <f t="shared" si="0"/>
        <v>664</v>
      </c>
      <c r="B667" s="3" t="str">
        <f>VLOOKUP(D667,DSKH!$A:$B,2,0)</f>
        <v>A-12</v>
      </c>
      <c r="C667" s="23" t="s">
        <v>51</v>
      </c>
      <c r="D667" s="23" t="s">
        <v>65</v>
      </c>
      <c r="E667" s="23" t="s">
        <v>57</v>
      </c>
      <c r="F667" s="23">
        <v>108205928720</v>
      </c>
      <c r="G667" s="23" t="s">
        <v>27</v>
      </c>
      <c r="H667" s="203">
        <v>46146</v>
      </c>
      <c r="I667" s="23" t="s">
        <v>28</v>
      </c>
      <c r="J667" s="23" t="s">
        <v>29</v>
      </c>
      <c r="K667" s="23" t="s">
        <v>30</v>
      </c>
      <c r="L667" s="23"/>
      <c r="M667" s="23" t="s">
        <v>18983</v>
      </c>
      <c r="N667" s="23" t="s">
        <v>18984</v>
      </c>
      <c r="O667" s="23"/>
      <c r="P667" s="23"/>
      <c r="Q667" s="23">
        <v>1</v>
      </c>
      <c r="R667" s="23"/>
      <c r="S667" s="23"/>
      <c r="T667" s="23"/>
      <c r="U667" s="23" t="s">
        <v>18985</v>
      </c>
      <c r="V667" s="23">
        <v>202611565992</v>
      </c>
      <c r="W667" s="204">
        <v>500</v>
      </c>
      <c r="X667" s="23" t="s">
        <v>115</v>
      </c>
      <c r="Y667" s="23"/>
      <c r="Z667" s="165"/>
      <c r="AA667" s="165"/>
      <c r="AB667" s="165"/>
      <c r="AC667" s="165"/>
      <c r="AD667" s="165"/>
      <c r="AE667" s="165"/>
      <c r="AF667" s="165"/>
      <c r="AG667" s="165"/>
      <c r="AH667" s="165"/>
      <c r="AI667" s="165"/>
      <c r="AJ667" s="165"/>
      <c r="AK667" s="165"/>
      <c r="AL667" s="165"/>
      <c r="AM667" s="165"/>
      <c r="AN667" s="165"/>
      <c r="AO667" s="165"/>
      <c r="AP667" s="165"/>
    </row>
    <row r="668" spans="1:42" ht="33">
      <c r="A668" s="2">
        <f t="shared" si="0"/>
        <v>665</v>
      </c>
      <c r="B668" s="3" t="str">
        <f>VLOOKUP(D668,DSKH!$A:$B,2,0)</f>
        <v>A-12</v>
      </c>
      <c r="C668" s="23" t="s">
        <v>51</v>
      </c>
      <c r="D668" s="23" t="s">
        <v>65</v>
      </c>
      <c r="E668" s="23" t="s">
        <v>57</v>
      </c>
      <c r="F668" s="23">
        <v>108205990210</v>
      </c>
      <c r="G668" s="23" t="s">
        <v>27</v>
      </c>
      <c r="H668" s="203">
        <v>46146</v>
      </c>
      <c r="I668" s="23" t="s">
        <v>28</v>
      </c>
      <c r="J668" s="23" t="s">
        <v>29</v>
      </c>
      <c r="K668" s="23" t="s">
        <v>30</v>
      </c>
      <c r="L668" s="23"/>
      <c r="M668" s="23" t="s">
        <v>18986</v>
      </c>
      <c r="N668" s="23" t="s">
        <v>18987</v>
      </c>
      <c r="O668" s="23"/>
      <c r="P668" s="23">
        <v>1</v>
      </c>
      <c r="Q668" s="23"/>
      <c r="R668" s="23"/>
      <c r="S668" s="23"/>
      <c r="T668" s="23"/>
      <c r="U668" s="23" t="s">
        <v>18988</v>
      </c>
      <c r="V668" s="23">
        <v>202611566143</v>
      </c>
      <c r="W668" s="204">
        <v>250</v>
      </c>
      <c r="X668" s="23" t="s">
        <v>115</v>
      </c>
      <c r="Y668" s="23"/>
      <c r="Z668" s="165"/>
      <c r="AA668" s="165"/>
      <c r="AB668" s="165"/>
      <c r="AC668" s="165"/>
      <c r="AD668" s="165"/>
      <c r="AE668" s="165"/>
      <c r="AF668" s="165"/>
      <c r="AG668" s="165"/>
      <c r="AH668" s="165"/>
      <c r="AI668" s="165"/>
      <c r="AJ668" s="165"/>
      <c r="AK668" s="165"/>
      <c r="AL668" s="165"/>
      <c r="AM668" s="165"/>
      <c r="AN668" s="165"/>
      <c r="AO668" s="165"/>
      <c r="AP668" s="165"/>
    </row>
    <row r="669" spans="1:42" ht="16.5">
      <c r="A669" s="2">
        <f t="shared" si="0"/>
        <v>666</v>
      </c>
      <c r="B669" s="3" t="str">
        <f>VLOOKUP(D669,DSKH!$A:$B,2,0)</f>
        <v>A-37</v>
      </c>
      <c r="C669" s="23" t="s">
        <v>51</v>
      </c>
      <c r="D669" s="23" t="s">
        <v>52</v>
      </c>
      <c r="E669" s="23" t="s">
        <v>29</v>
      </c>
      <c r="F669" s="23">
        <v>308494336200</v>
      </c>
      <c r="G669" s="23" t="s">
        <v>53</v>
      </c>
      <c r="H669" s="203">
        <v>46146</v>
      </c>
      <c r="I669" s="23" t="s">
        <v>28</v>
      </c>
      <c r="J669" s="23" t="s">
        <v>29</v>
      </c>
      <c r="K669" s="23" t="s">
        <v>54</v>
      </c>
      <c r="L669" s="23"/>
      <c r="M669" s="23" t="s">
        <v>18989</v>
      </c>
      <c r="N669" s="23"/>
      <c r="O669" s="23"/>
      <c r="P669" s="23"/>
      <c r="Q669" s="23"/>
      <c r="R669" s="23">
        <v>1</v>
      </c>
      <c r="S669" s="23"/>
      <c r="T669" s="23" t="s">
        <v>18990</v>
      </c>
      <c r="U669" s="23"/>
      <c r="V669" s="23">
        <v>0</v>
      </c>
      <c r="W669" s="204"/>
      <c r="X669" s="23" t="s">
        <v>71</v>
      </c>
      <c r="Y669" s="23"/>
      <c r="Z669" s="165"/>
      <c r="AA669" s="165"/>
      <c r="AB669" s="165"/>
      <c r="AC669" s="165"/>
      <c r="AD669" s="165"/>
      <c r="AE669" s="165"/>
      <c r="AF669" s="165"/>
      <c r="AG669" s="165"/>
      <c r="AH669" s="165"/>
      <c r="AI669" s="165"/>
      <c r="AJ669" s="165"/>
      <c r="AK669" s="165"/>
      <c r="AL669" s="165"/>
      <c r="AM669" s="165"/>
      <c r="AN669" s="165"/>
      <c r="AO669" s="165"/>
      <c r="AP669" s="165"/>
    </row>
    <row r="670" spans="1:42" ht="16.5">
      <c r="A670" s="2">
        <f t="shared" si="0"/>
        <v>667</v>
      </c>
      <c r="B670" s="3" t="str">
        <f>VLOOKUP(D670,DSKH!$A:$B,2,0)</f>
        <v>A-37</v>
      </c>
      <c r="C670" s="23" t="s">
        <v>51</v>
      </c>
      <c r="D670" s="23" t="s">
        <v>52</v>
      </c>
      <c r="E670" s="23" t="s">
        <v>29</v>
      </c>
      <c r="F670" s="23">
        <v>308494364530</v>
      </c>
      <c r="G670" s="23" t="s">
        <v>53</v>
      </c>
      <c r="H670" s="203">
        <v>46146</v>
      </c>
      <c r="I670" s="23" t="s">
        <v>28</v>
      </c>
      <c r="J670" s="23" t="s">
        <v>29</v>
      </c>
      <c r="K670" s="23" t="s">
        <v>54</v>
      </c>
      <c r="L670" s="23"/>
      <c r="M670" s="23" t="s">
        <v>18991</v>
      </c>
      <c r="N670" s="23"/>
      <c r="O670" s="23"/>
      <c r="P670" s="23"/>
      <c r="Q670" s="23"/>
      <c r="R670" s="23">
        <v>1</v>
      </c>
      <c r="S670" s="23"/>
      <c r="T670" s="23" t="s">
        <v>18992</v>
      </c>
      <c r="U670" s="23"/>
      <c r="V670" s="23">
        <v>0</v>
      </c>
      <c r="W670" s="204"/>
      <c r="X670" s="23" t="s">
        <v>71</v>
      </c>
      <c r="Y670" s="23"/>
      <c r="Z670" s="165"/>
      <c r="AA670" s="165"/>
      <c r="AB670" s="165"/>
      <c r="AC670" s="165"/>
      <c r="AD670" s="165"/>
      <c r="AE670" s="165"/>
      <c r="AF670" s="165"/>
      <c r="AG670" s="165"/>
      <c r="AH670" s="165"/>
      <c r="AI670" s="165"/>
      <c r="AJ670" s="165"/>
      <c r="AK670" s="165"/>
      <c r="AL670" s="165"/>
      <c r="AM670" s="165"/>
      <c r="AN670" s="165"/>
      <c r="AO670" s="165"/>
      <c r="AP670" s="165"/>
    </row>
    <row r="671" spans="1:42" ht="16.5">
      <c r="A671" s="2">
        <f t="shared" si="0"/>
        <v>668</v>
      </c>
      <c r="B671" s="3" t="str">
        <f>VLOOKUP(D671,DSKH!$A:$B,2,0)</f>
        <v>A-37</v>
      </c>
      <c r="C671" s="23" t="s">
        <v>51</v>
      </c>
      <c r="D671" s="23" t="s">
        <v>52</v>
      </c>
      <c r="E671" s="23" t="s">
        <v>29</v>
      </c>
      <c r="F671" s="23">
        <v>308494386340</v>
      </c>
      <c r="G671" s="23" t="s">
        <v>53</v>
      </c>
      <c r="H671" s="203">
        <v>46146</v>
      </c>
      <c r="I671" s="23" t="s">
        <v>28</v>
      </c>
      <c r="J671" s="23" t="s">
        <v>29</v>
      </c>
      <c r="K671" s="23" t="s">
        <v>54</v>
      </c>
      <c r="L671" s="23"/>
      <c r="M671" s="23" t="s">
        <v>18993</v>
      </c>
      <c r="N671" s="23"/>
      <c r="O671" s="23"/>
      <c r="P671" s="23"/>
      <c r="Q671" s="23"/>
      <c r="R671" s="23">
        <v>1</v>
      </c>
      <c r="S671" s="23"/>
      <c r="T671" s="23" t="s">
        <v>18994</v>
      </c>
      <c r="U671" s="23"/>
      <c r="V671" s="23">
        <v>0</v>
      </c>
      <c r="W671" s="204"/>
      <c r="X671" s="23" t="s">
        <v>71</v>
      </c>
      <c r="Y671" s="23"/>
      <c r="Z671" s="165"/>
      <c r="AA671" s="165"/>
      <c r="AB671" s="165"/>
      <c r="AC671" s="165"/>
      <c r="AD671" s="165"/>
      <c r="AE671" s="165"/>
      <c r="AF671" s="165"/>
      <c r="AG671" s="165"/>
      <c r="AH671" s="165"/>
      <c r="AI671" s="165"/>
      <c r="AJ671" s="165"/>
      <c r="AK671" s="165"/>
      <c r="AL671" s="165"/>
      <c r="AM671" s="165"/>
      <c r="AN671" s="165"/>
      <c r="AO671" s="165"/>
      <c r="AP671" s="165"/>
    </row>
    <row r="672" spans="1:42" ht="16.5">
      <c r="A672" s="2">
        <f t="shared" si="0"/>
        <v>669</v>
      </c>
      <c r="B672" s="3" t="str">
        <f>VLOOKUP(D672,DSKH!$A:$B,2,0)</f>
        <v>A-37</v>
      </c>
      <c r="C672" s="23" t="s">
        <v>51</v>
      </c>
      <c r="D672" s="23" t="s">
        <v>52</v>
      </c>
      <c r="E672" s="23" t="s">
        <v>29</v>
      </c>
      <c r="F672" s="23">
        <v>308494413750</v>
      </c>
      <c r="G672" s="23" t="s">
        <v>53</v>
      </c>
      <c r="H672" s="203">
        <v>46146</v>
      </c>
      <c r="I672" s="23" t="s">
        <v>28</v>
      </c>
      <c r="J672" s="23" t="s">
        <v>29</v>
      </c>
      <c r="K672" s="23" t="s">
        <v>54</v>
      </c>
      <c r="L672" s="23"/>
      <c r="M672" s="23" t="s">
        <v>18995</v>
      </c>
      <c r="N672" s="23"/>
      <c r="O672" s="23"/>
      <c r="P672" s="23"/>
      <c r="Q672" s="23"/>
      <c r="R672" s="23">
        <v>1</v>
      </c>
      <c r="S672" s="23"/>
      <c r="T672" s="23" t="s">
        <v>18996</v>
      </c>
      <c r="U672" s="23"/>
      <c r="V672" s="23">
        <v>0</v>
      </c>
      <c r="W672" s="204"/>
      <c r="X672" s="23" t="s">
        <v>71</v>
      </c>
      <c r="Y672" s="23"/>
      <c r="Z672" s="165"/>
      <c r="AA672" s="165"/>
      <c r="AB672" s="165"/>
      <c r="AC672" s="165"/>
      <c r="AD672" s="165"/>
      <c r="AE672" s="165"/>
      <c r="AF672" s="165"/>
      <c r="AG672" s="165"/>
      <c r="AH672" s="165"/>
      <c r="AI672" s="165"/>
      <c r="AJ672" s="165"/>
      <c r="AK672" s="165"/>
      <c r="AL672" s="165"/>
      <c r="AM672" s="165"/>
      <c r="AN672" s="165"/>
      <c r="AO672" s="165"/>
      <c r="AP672" s="165"/>
    </row>
    <row r="673" spans="1:42" ht="33">
      <c r="A673" s="2">
        <f t="shared" si="0"/>
        <v>670</v>
      </c>
      <c r="B673" s="3" t="str">
        <f>VLOOKUP(D673,DSKH!$A:$B,2,0)</f>
        <v>A-37</v>
      </c>
      <c r="C673" s="23" t="s">
        <v>51</v>
      </c>
      <c r="D673" s="23" t="s">
        <v>52</v>
      </c>
      <c r="E673" s="23" t="s">
        <v>29</v>
      </c>
      <c r="F673" s="23">
        <v>308494431030</v>
      </c>
      <c r="G673" s="23" t="s">
        <v>53</v>
      </c>
      <c r="H673" s="203">
        <v>46146</v>
      </c>
      <c r="I673" s="23" t="s">
        <v>28</v>
      </c>
      <c r="J673" s="23" t="s">
        <v>29</v>
      </c>
      <c r="K673" s="23" t="s">
        <v>54</v>
      </c>
      <c r="L673" s="23"/>
      <c r="M673" s="23" t="s">
        <v>18997</v>
      </c>
      <c r="N673" s="23"/>
      <c r="O673" s="23"/>
      <c r="P673" s="23"/>
      <c r="Q673" s="23"/>
      <c r="R673" s="23">
        <v>1</v>
      </c>
      <c r="S673" s="23"/>
      <c r="T673" s="23" t="s">
        <v>18998</v>
      </c>
      <c r="U673" s="23"/>
      <c r="V673" s="23">
        <v>0</v>
      </c>
      <c r="W673" s="204"/>
      <c r="X673" s="23" t="s">
        <v>167</v>
      </c>
      <c r="Y673" s="23"/>
      <c r="Z673" s="165"/>
      <c r="AA673" s="165"/>
      <c r="AB673" s="165"/>
      <c r="AC673" s="165"/>
      <c r="AD673" s="165"/>
      <c r="AE673" s="165"/>
      <c r="AF673" s="165"/>
      <c r="AG673" s="165"/>
      <c r="AH673" s="165"/>
      <c r="AI673" s="165"/>
      <c r="AJ673" s="165"/>
      <c r="AK673" s="165"/>
      <c r="AL673" s="165"/>
      <c r="AM673" s="165"/>
      <c r="AN673" s="165"/>
      <c r="AO673" s="165"/>
      <c r="AP673" s="165"/>
    </row>
    <row r="674" spans="1:42" ht="33">
      <c r="A674" s="2">
        <f t="shared" si="0"/>
        <v>671</v>
      </c>
      <c r="B674" s="3" t="str">
        <f>VLOOKUP(D674,DSKH!$A:$B,2,0)</f>
        <v>A-37</v>
      </c>
      <c r="C674" s="23" t="s">
        <v>51</v>
      </c>
      <c r="D674" s="23" t="s">
        <v>52</v>
      </c>
      <c r="E674" s="23" t="s">
        <v>29</v>
      </c>
      <c r="F674" s="23">
        <v>308494461240</v>
      </c>
      <c r="G674" s="23" t="s">
        <v>53</v>
      </c>
      <c r="H674" s="203">
        <v>46146</v>
      </c>
      <c r="I674" s="23" t="s">
        <v>28</v>
      </c>
      <c r="J674" s="23" t="s">
        <v>29</v>
      </c>
      <c r="K674" s="23" t="s">
        <v>54</v>
      </c>
      <c r="L674" s="23"/>
      <c r="M674" s="23" t="s">
        <v>18999</v>
      </c>
      <c r="N674" s="23"/>
      <c r="O674" s="23"/>
      <c r="P674" s="23"/>
      <c r="Q674" s="23">
        <v>1</v>
      </c>
      <c r="R674" s="23"/>
      <c r="S674" s="23"/>
      <c r="T674" s="23" t="s">
        <v>19000</v>
      </c>
      <c r="U674" s="23" t="s">
        <v>19001</v>
      </c>
      <c r="V674" s="23">
        <v>0</v>
      </c>
      <c r="W674" s="204"/>
      <c r="X674" s="23" t="s">
        <v>123</v>
      </c>
      <c r="Y674" s="23"/>
      <c r="Z674" s="165"/>
      <c r="AA674" s="165"/>
      <c r="AB674" s="165"/>
      <c r="AC674" s="165"/>
      <c r="AD674" s="165"/>
      <c r="AE674" s="165"/>
      <c r="AF674" s="165"/>
      <c r="AG674" s="165"/>
      <c r="AH674" s="165"/>
      <c r="AI674" s="165"/>
      <c r="AJ674" s="165"/>
      <c r="AK674" s="165"/>
      <c r="AL674" s="165"/>
      <c r="AM674" s="165"/>
      <c r="AN674" s="165"/>
      <c r="AO674" s="165"/>
      <c r="AP674" s="165"/>
    </row>
    <row r="675" spans="1:42" ht="16.5">
      <c r="A675" s="2">
        <f t="shared" si="0"/>
        <v>672</v>
      </c>
      <c r="B675" s="3" t="str">
        <f>VLOOKUP(D675,DSKH!$A:$B,2,0)</f>
        <v>A-324</v>
      </c>
      <c r="C675" s="23" t="s">
        <v>51</v>
      </c>
      <c r="D675" s="23" t="s">
        <v>56</v>
      </c>
      <c r="E675" s="23" t="s">
        <v>57</v>
      </c>
      <c r="F675" s="23">
        <v>108206461750</v>
      </c>
      <c r="G675" s="23" t="s">
        <v>62</v>
      </c>
      <c r="H675" s="203">
        <v>46146</v>
      </c>
      <c r="I675" s="23" t="s">
        <v>28</v>
      </c>
      <c r="J675" s="23" t="s">
        <v>29</v>
      </c>
      <c r="K675" s="23" t="s">
        <v>59</v>
      </c>
      <c r="L675" s="23"/>
      <c r="M675" s="23" t="s">
        <v>16426</v>
      </c>
      <c r="N675" s="23"/>
      <c r="O675" s="23"/>
      <c r="P675" s="23"/>
      <c r="Q675" s="23"/>
      <c r="R675" s="23">
        <v>1</v>
      </c>
      <c r="S675" s="23"/>
      <c r="T675" s="23" t="s">
        <v>19002</v>
      </c>
      <c r="U675" s="23"/>
      <c r="V675" s="23">
        <v>0</v>
      </c>
      <c r="W675" s="204"/>
      <c r="X675" s="23" t="s">
        <v>94</v>
      </c>
      <c r="Y675" s="23"/>
      <c r="Z675" s="165"/>
      <c r="AA675" s="165"/>
      <c r="AB675" s="165"/>
      <c r="AC675" s="165"/>
      <c r="AD675" s="165"/>
      <c r="AE675" s="165"/>
      <c r="AF675" s="165"/>
      <c r="AG675" s="165"/>
      <c r="AH675" s="165"/>
      <c r="AI675" s="165"/>
      <c r="AJ675" s="165"/>
      <c r="AK675" s="165"/>
      <c r="AL675" s="165"/>
      <c r="AM675" s="165"/>
      <c r="AN675" s="165"/>
      <c r="AO675" s="165"/>
      <c r="AP675" s="165"/>
    </row>
    <row r="676" spans="1:42" ht="16.5">
      <c r="A676" s="2">
        <f t="shared" si="0"/>
        <v>673</v>
      </c>
      <c r="B676" s="3" t="e">
        <f>VLOOKUP(D676,DSKH!$A:$B,2,0)</f>
        <v>#N/A</v>
      </c>
      <c r="C676" s="23" t="s">
        <v>51</v>
      </c>
      <c r="D676" s="23" t="s">
        <v>15825</v>
      </c>
      <c r="E676" s="23" t="s">
        <v>57</v>
      </c>
      <c r="F676" s="23">
        <v>108205402060</v>
      </c>
      <c r="G676" s="23" t="s">
        <v>32</v>
      </c>
      <c r="H676" s="203">
        <v>46146</v>
      </c>
      <c r="I676" s="23" t="s">
        <v>28</v>
      </c>
      <c r="J676" s="23" t="s">
        <v>29</v>
      </c>
      <c r="K676" s="23" t="s">
        <v>54</v>
      </c>
      <c r="L676" s="23"/>
      <c r="M676" s="23">
        <v>8</v>
      </c>
      <c r="N676" s="23"/>
      <c r="O676" s="23"/>
      <c r="P676" s="23"/>
      <c r="Q676" s="23"/>
      <c r="R676" s="23"/>
      <c r="S676" s="23">
        <v>1</v>
      </c>
      <c r="T676" s="23" t="s">
        <v>19003</v>
      </c>
      <c r="U676" s="23"/>
      <c r="V676" s="23">
        <v>0</v>
      </c>
      <c r="W676" s="204"/>
      <c r="X676" s="23"/>
      <c r="Y676" s="23"/>
      <c r="Z676" s="165"/>
      <c r="AA676" s="165"/>
      <c r="AB676" s="165"/>
      <c r="AC676" s="165"/>
      <c r="AD676" s="165"/>
      <c r="AE676" s="165"/>
      <c r="AF676" s="165"/>
      <c r="AG676" s="165"/>
      <c r="AH676" s="165"/>
      <c r="AI676" s="165"/>
      <c r="AJ676" s="165"/>
      <c r="AK676" s="165"/>
      <c r="AL676" s="165"/>
      <c r="AM676" s="165"/>
      <c r="AN676" s="165"/>
      <c r="AO676" s="165"/>
      <c r="AP676" s="165"/>
    </row>
    <row r="677" spans="1:42" ht="33">
      <c r="A677" s="2">
        <f t="shared" si="0"/>
        <v>674</v>
      </c>
      <c r="B677" s="3" t="str">
        <f>VLOOKUP(D677,DSKH!$A:$B,2,0)</f>
        <v>A-525</v>
      </c>
      <c r="C677" s="23" t="s">
        <v>51</v>
      </c>
      <c r="D677" s="23" t="s">
        <v>78</v>
      </c>
      <c r="E677" s="23" t="s">
        <v>57</v>
      </c>
      <c r="F677" s="23">
        <v>108206632110</v>
      </c>
      <c r="G677" s="23" t="s">
        <v>27</v>
      </c>
      <c r="H677" s="203">
        <v>46146</v>
      </c>
      <c r="I677" s="23" t="s">
        <v>28</v>
      </c>
      <c r="J677" s="23" t="s">
        <v>29</v>
      </c>
      <c r="K677" s="23" t="s">
        <v>47</v>
      </c>
      <c r="L677" s="23"/>
      <c r="M677" s="232" t="s">
        <v>19004</v>
      </c>
      <c r="N677" s="232" t="s">
        <v>19005</v>
      </c>
      <c r="O677" s="23"/>
      <c r="P677" s="23"/>
      <c r="Q677" s="232">
        <v>5</v>
      </c>
      <c r="R677" s="23"/>
      <c r="S677" s="23"/>
      <c r="T677" s="23"/>
      <c r="U677" s="232" t="s">
        <v>19006</v>
      </c>
      <c r="V677" s="232">
        <v>202611570472</v>
      </c>
      <c r="W677" s="237" t="s">
        <v>2261</v>
      </c>
      <c r="X677" s="232" t="s">
        <v>115</v>
      </c>
      <c r="Y677" s="232" t="s">
        <v>61</v>
      </c>
      <c r="Z677" s="165"/>
      <c r="AA677" s="165"/>
      <c r="AB677" s="165"/>
      <c r="AC677" s="165"/>
      <c r="AD677" s="165"/>
      <c r="AE677" s="165"/>
      <c r="AF677" s="165"/>
      <c r="AG677" s="165"/>
      <c r="AH677" s="165"/>
      <c r="AI677" s="165"/>
      <c r="AJ677" s="165"/>
      <c r="AK677" s="165"/>
      <c r="AL677" s="165"/>
      <c r="AM677" s="165"/>
      <c r="AN677" s="165"/>
      <c r="AO677" s="165"/>
      <c r="AP677" s="165"/>
    </row>
    <row r="678" spans="1:42" ht="33">
      <c r="A678" s="2">
        <f t="shared" si="0"/>
        <v>675</v>
      </c>
      <c r="B678" s="3" t="str">
        <f>VLOOKUP(D678,DSKH!$A:$B,2,0)</f>
        <v>A-525</v>
      </c>
      <c r="C678" s="23" t="s">
        <v>51</v>
      </c>
      <c r="D678" s="23" t="s">
        <v>78</v>
      </c>
      <c r="E678" s="23" t="s">
        <v>57</v>
      </c>
      <c r="F678" s="23">
        <v>108206630930</v>
      </c>
      <c r="G678" s="23" t="s">
        <v>27</v>
      </c>
      <c r="H678" s="203">
        <v>46146</v>
      </c>
      <c r="I678" s="23" t="s">
        <v>28</v>
      </c>
      <c r="J678" s="23" t="s">
        <v>36</v>
      </c>
      <c r="K678" s="23" t="s">
        <v>47</v>
      </c>
      <c r="L678" s="23"/>
      <c r="M678" s="230"/>
      <c r="N678" s="230"/>
      <c r="O678" s="23"/>
      <c r="P678" s="23"/>
      <c r="Q678" s="230"/>
      <c r="R678" s="23"/>
      <c r="S678" s="23"/>
      <c r="T678" s="23"/>
      <c r="U678" s="230"/>
      <c r="V678" s="230"/>
      <c r="W678" s="230"/>
      <c r="X678" s="230"/>
      <c r="Y678" s="230"/>
      <c r="Z678" s="165"/>
      <c r="AA678" s="165"/>
      <c r="AB678" s="165"/>
      <c r="AC678" s="165"/>
      <c r="AD678" s="165"/>
      <c r="AE678" s="165"/>
      <c r="AF678" s="165"/>
      <c r="AG678" s="165"/>
      <c r="AH678" s="165"/>
      <c r="AI678" s="165"/>
      <c r="AJ678" s="165"/>
      <c r="AK678" s="165"/>
      <c r="AL678" s="165"/>
      <c r="AM678" s="165"/>
      <c r="AN678" s="165"/>
      <c r="AO678" s="165"/>
      <c r="AP678" s="165"/>
    </row>
    <row r="679" spans="1:42" ht="33">
      <c r="A679" s="2">
        <f t="shared" si="0"/>
        <v>676</v>
      </c>
      <c r="B679" s="3" t="str">
        <f>VLOOKUP(D679,DSKH!$A:$B,2,0)</f>
        <v>A-525</v>
      </c>
      <c r="C679" s="23" t="s">
        <v>51</v>
      </c>
      <c r="D679" s="23" t="s">
        <v>78</v>
      </c>
      <c r="E679" s="23" t="s">
        <v>57</v>
      </c>
      <c r="F679" s="23">
        <v>108206629860</v>
      </c>
      <c r="G679" s="23" t="s">
        <v>27</v>
      </c>
      <c r="H679" s="203">
        <v>46146</v>
      </c>
      <c r="I679" s="23" t="s">
        <v>28</v>
      </c>
      <c r="J679" s="23" t="s">
        <v>36</v>
      </c>
      <c r="K679" s="23" t="s">
        <v>47</v>
      </c>
      <c r="L679" s="23"/>
      <c r="M679" s="230"/>
      <c r="N679" s="230"/>
      <c r="O679" s="23"/>
      <c r="P679" s="23"/>
      <c r="Q679" s="230"/>
      <c r="R679" s="23"/>
      <c r="S679" s="23"/>
      <c r="T679" s="23"/>
      <c r="U679" s="230"/>
      <c r="V679" s="230"/>
      <c r="W679" s="230"/>
      <c r="X679" s="230"/>
      <c r="Y679" s="230"/>
      <c r="Z679" s="165"/>
      <c r="AA679" s="165"/>
      <c r="AB679" s="165"/>
      <c r="AC679" s="165"/>
      <c r="AD679" s="165"/>
      <c r="AE679" s="165"/>
      <c r="AF679" s="165"/>
      <c r="AG679" s="165"/>
      <c r="AH679" s="165"/>
      <c r="AI679" s="165"/>
      <c r="AJ679" s="165"/>
      <c r="AK679" s="165"/>
      <c r="AL679" s="165"/>
      <c r="AM679" s="165"/>
      <c r="AN679" s="165"/>
      <c r="AO679" s="165"/>
      <c r="AP679" s="165"/>
    </row>
    <row r="680" spans="1:42" ht="33">
      <c r="A680" s="2">
        <f t="shared" si="0"/>
        <v>677</v>
      </c>
      <c r="B680" s="3" t="str">
        <f>VLOOKUP(D680,DSKH!$A:$B,2,0)</f>
        <v>A-525</v>
      </c>
      <c r="C680" s="23" t="s">
        <v>51</v>
      </c>
      <c r="D680" s="23" t="s">
        <v>78</v>
      </c>
      <c r="E680" s="23" t="s">
        <v>57</v>
      </c>
      <c r="F680" s="23">
        <v>108206628830</v>
      </c>
      <c r="G680" s="23" t="s">
        <v>27</v>
      </c>
      <c r="H680" s="203">
        <v>46146</v>
      </c>
      <c r="I680" s="23" t="s">
        <v>28</v>
      </c>
      <c r="J680" s="23" t="s">
        <v>36</v>
      </c>
      <c r="K680" s="23" t="s">
        <v>47</v>
      </c>
      <c r="L680" s="23"/>
      <c r="M680" s="230"/>
      <c r="N680" s="230"/>
      <c r="O680" s="23"/>
      <c r="P680" s="23"/>
      <c r="Q680" s="230"/>
      <c r="R680" s="23"/>
      <c r="S680" s="23"/>
      <c r="T680" s="23"/>
      <c r="U680" s="230"/>
      <c r="V680" s="230"/>
      <c r="W680" s="230"/>
      <c r="X680" s="230"/>
      <c r="Y680" s="230"/>
      <c r="Z680" s="165"/>
      <c r="AA680" s="165"/>
      <c r="AB680" s="165"/>
      <c r="AC680" s="165"/>
      <c r="AD680" s="165"/>
      <c r="AE680" s="165"/>
      <c r="AF680" s="165"/>
      <c r="AG680" s="165"/>
      <c r="AH680" s="165"/>
      <c r="AI680" s="165"/>
      <c r="AJ680" s="165"/>
      <c r="AK680" s="165"/>
      <c r="AL680" s="165"/>
      <c r="AM680" s="165"/>
      <c r="AN680" s="165"/>
      <c r="AO680" s="165"/>
      <c r="AP680" s="165"/>
    </row>
    <row r="681" spans="1:42" ht="33">
      <c r="A681" s="2">
        <f t="shared" si="0"/>
        <v>678</v>
      </c>
      <c r="B681" s="3" t="str">
        <f>VLOOKUP(D681,DSKH!$A:$B,2,0)</f>
        <v>A-525</v>
      </c>
      <c r="C681" s="23" t="s">
        <v>51</v>
      </c>
      <c r="D681" s="23" t="s">
        <v>78</v>
      </c>
      <c r="E681" s="23" t="s">
        <v>57</v>
      </c>
      <c r="F681" s="23">
        <v>108206623710</v>
      </c>
      <c r="G681" s="23" t="s">
        <v>27</v>
      </c>
      <c r="H681" s="203">
        <v>46146</v>
      </c>
      <c r="I681" s="23" t="s">
        <v>28</v>
      </c>
      <c r="J681" s="23" t="s">
        <v>36</v>
      </c>
      <c r="K681" s="23" t="s">
        <v>47</v>
      </c>
      <c r="L681" s="23"/>
      <c r="M681" s="230"/>
      <c r="N681" s="230"/>
      <c r="O681" s="23"/>
      <c r="P681" s="23"/>
      <c r="Q681" s="230"/>
      <c r="R681" s="23"/>
      <c r="S681" s="23"/>
      <c r="T681" s="23"/>
      <c r="U681" s="230"/>
      <c r="V681" s="230"/>
      <c r="W681" s="230"/>
      <c r="X681" s="230"/>
      <c r="Y681" s="230"/>
      <c r="Z681" s="165"/>
      <c r="AA681" s="165"/>
      <c r="AB681" s="165"/>
      <c r="AC681" s="165"/>
      <c r="AD681" s="165"/>
      <c r="AE681" s="165"/>
      <c r="AF681" s="165"/>
      <c r="AG681" s="165"/>
      <c r="AH681" s="165"/>
      <c r="AI681" s="165"/>
      <c r="AJ681" s="165"/>
      <c r="AK681" s="165"/>
      <c r="AL681" s="165"/>
      <c r="AM681" s="165"/>
      <c r="AN681" s="165"/>
      <c r="AO681" s="165"/>
      <c r="AP681" s="165"/>
    </row>
    <row r="682" spans="1:42" ht="33">
      <c r="A682" s="2">
        <f t="shared" si="0"/>
        <v>679</v>
      </c>
      <c r="B682" s="3" t="str">
        <f>VLOOKUP(D682,DSKH!$A:$B,2,0)</f>
        <v>A-525</v>
      </c>
      <c r="C682" s="23" t="s">
        <v>51</v>
      </c>
      <c r="D682" s="23" t="s">
        <v>78</v>
      </c>
      <c r="E682" s="23" t="s">
        <v>57</v>
      </c>
      <c r="F682" s="23">
        <v>108206622310</v>
      </c>
      <c r="G682" s="23" t="s">
        <v>27</v>
      </c>
      <c r="H682" s="203">
        <v>46146</v>
      </c>
      <c r="I682" s="23" t="s">
        <v>28</v>
      </c>
      <c r="J682" s="23" t="s">
        <v>29</v>
      </c>
      <c r="K682" s="23" t="s">
        <v>47</v>
      </c>
      <c r="L682" s="23"/>
      <c r="M682" s="223"/>
      <c r="N682" s="223"/>
      <c r="O682" s="23"/>
      <c r="P682" s="23"/>
      <c r="Q682" s="223"/>
      <c r="R682" s="23"/>
      <c r="S682" s="23"/>
      <c r="T682" s="23"/>
      <c r="U682" s="223"/>
      <c r="V682" s="223"/>
      <c r="W682" s="223"/>
      <c r="X682" s="223"/>
      <c r="Y682" s="223"/>
      <c r="Z682" s="165"/>
      <c r="AA682" s="165"/>
      <c r="AB682" s="165"/>
      <c r="AC682" s="165"/>
      <c r="AD682" s="165"/>
      <c r="AE682" s="165"/>
      <c r="AF682" s="165"/>
      <c r="AG682" s="165"/>
      <c r="AH682" s="165"/>
      <c r="AI682" s="165"/>
      <c r="AJ682" s="165"/>
      <c r="AK682" s="165"/>
      <c r="AL682" s="165"/>
      <c r="AM682" s="165"/>
      <c r="AN682" s="165"/>
      <c r="AO682" s="165"/>
      <c r="AP682" s="165"/>
    </row>
    <row r="683" spans="1:42" ht="40.5" customHeight="1">
      <c r="A683" s="2">
        <f t="shared" si="0"/>
        <v>680</v>
      </c>
      <c r="B683" s="3" t="str">
        <f>VLOOKUP(D683,DSKH!$A:$B,2,0)</f>
        <v>A-525</v>
      </c>
      <c r="C683" s="23" t="s">
        <v>51</v>
      </c>
      <c r="D683" s="23" t="s">
        <v>78</v>
      </c>
      <c r="E683" s="23" t="s">
        <v>57</v>
      </c>
      <c r="F683" s="23">
        <v>108206684350</v>
      </c>
      <c r="G683" s="23" t="s">
        <v>27</v>
      </c>
      <c r="H683" s="203">
        <v>46146</v>
      </c>
      <c r="I683" s="23" t="s">
        <v>28</v>
      </c>
      <c r="J683" s="23" t="s">
        <v>29</v>
      </c>
      <c r="K683" s="23" t="s">
        <v>47</v>
      </c>
      <c r="L683" s="23"/>
      <c r="M683" s="232" t="s">
        <v>19007</v>
      </c>
      <c r="N683" s="232" t="s">
        <v>19008</v>
      </c>
      <c r="O683" s="23"/>
      <c r="P683" s="23"/>
      <c r="Q683" s="232">
        <v>4</v>
      </c>
      <c r="R683" s="23"/>
      <c r="S683" s="23"/>
      <c r="T683" s="23"/>
      <c r="U683" s="232" t="s">
        <v>19009</v>
      </c>
      <c r="V683" s="232">
        <v>202611570376</v>
      </c>
      <c r="W683" s="237" t="s">
        <v>5000</v>
      </c>
      <c r="X683" s="232" t="s">
        <v>115</v>
      </c>
      <c r="Y683" s="232" t="s">
        <v>61</v>
      </c>
      <c r="Z683" s="165"/>
      <c r="AA683" s="165"/>
      <c r="AB683" s="165"/>
      <c r="AC683" s="165"/>
      <c r="AD683" s="165"/>
      <c r="AE683" s="165"/>
      <c r="AF683" s="165"/>
      <c r="AG683" s="165"/>
      <c r="AH683" s="165"/>
      <c r="AI683" s="165"/>
      <c r="AJ683" s="165"/>
      <c r="AK683" s="165"/>
      <c r="AL683" s="165"/>
      <c r="AM683" s="165"/>
      <c r="AN683" s="165"/>
      <c r="AO683" s="165"/>
      <c r="AP683" s="165"/>
    </row>
    <row r="684" spans="1:42" ht="40.5" customHeight="1">
      <c r="A684" s="2">
        <f t="shared" si="0"/>
        <v>681</v>
      </c>
      <c r="B684" s="3" t="str">
        <f>VLOOKUP(D684,DSKH!$A:$B,2,0)</f>
        <v>A-525</v>
      </c>
      <c r="C684" s="23" t="s">
        <v>51</v>
      </c>
      <c r="D684" s="23" t="s">
        <v>78</v>
      </c>
      <c r="E684" s="23" t="s">
        <v>57</v>
      </c>
      <c r="F684" s="23">
        <v>108206685750</v>
      </c>
      <c r="G684" s="23" t="s">
        <v>27</v>
      </c>
      <c r="H684" s="203">
        <v>46146</v>
      </c>
      <c r="I684" s="23" t="s">
        <v>28</v>
      </c>
      <c r="J684" s="23" t="s">
        <v>36</v>
      </c>
      <c r="K684" s="23" t="s">
        <v>47</v>
      </c>
      <c r="L684" s="23"/>
      <c r="M684" s="223"/>
      <c r="N684" s="223"/>
      <c r="O684" s="23"/>
      <c r="P684" s="23"/>
      <c r="Q684" s="223"/>
      <c r="R684" s="23"/>
      <c r="S684" s="23"/>
      <c r="T684" s="23"/>
      <c r="U684" s="223"/>
      <c r="V684" s="223"/>
      <c r="W684" s="223"/>
      <c r="X684" s="223"/>
      <c r="Y684" s="223"/>
      <c r="Z684" s="165"/>
      <c r="AA684" s="165"/>
      <c r="AB684" s="165"/>
      <c r="AC684" s="165"/>
      <c r="AD684" s="165"/>
      <c r="AE684" s="165"/>
      <c r="AF684" s="165"/>
      <c r="AG684" s="165"/>
      <c r="AH684" s="165"/>
      <c r="AI684" s="165"/>
      <c r="AJ684" s="165"/>
      <c r="AK684" s="165"/>
      <c r="AL684" s="165"/>
      <c r="AM684" s="165"/>
      <c r="AN684" s="165"/>
      <c r="AO684" s="165"/>
      <c r="AP684" s="165"/>
    </row>
    <row r="685" spans="1:42" ht="16.5">
      <c r="A685" s="2">
        <f t="shared" si="0"/>
        <v>682</v>
      </c>
      <c r="B685" s="3" t="str">
        <f>VLOOKUP(D685,DSKH!$A:$B,2,0)</f>
        <v>A-12</v>
      </c>
      <c r="C685" s="23" t="s">
        <v>51</v>
      </c>
      <c r="D685" s="23" t="s">
        <v>65</v>
      </c>
      <c r="E685" s="23" t="s">
        <v>57</v>
      </c>
      <c r="F685" s="23">
        <v>108206729260</v>
      </c>
      <c r="G685" s="23" t="s">
        <v>27</v>
      </c>
      <c r="H685" s="203">
        <v>46146</v>
      </c>
      <c r="I685" s="23" t="s">
        <v>28</v>
      </c>
      <c r="J685" s="23" t="s">
        <v>29</v>
      </c>
      <c r="K685" s="23" t="s">
        <v>30</v>
      </c>
      <c r="L685" s="23"/>
      <c r="M685" s="23" t="s">
        <v>19010</v>
      </c>
      <c r="N685" s="23" t="s">
        <v>19011</v>
      </c>
      <c r="O685" s="23"/>
      <c r="P685" s="23"/>
      <c r="Q685" s="23">
        <v>1</v>
      </c>
      <c r="R685" s="23"/>
      <c r="S685" s="23"/>
      <c r="T685" s="23"/>
      <c r="U685" s="23" t="s">
        <v>19012</v>
      </c>
      <c r="V685" s="23">
        <v>202611567942</v>
      </c>
      <c r="W685" s="204">
        <v>500</v>
      </c>
      <c r="X685" s="23" t="s">
        <v>115</v>
      </c>
      <c r="Y685" s="23"/>
      <c r="Z685" s="165"/>
      <c r="AA685" s="165"/>
      <c r="AB685" s="165"/>
      <c r="AC685" s="165"/>
      <c r="AD685" s="165"/>
      <c r="AE685" s="165"/>
      <c r="AF685" s="165"/>
      <c r="AG685" s="165"/>
      <c r="AH685" s="165"/>
      <c r="AI685" s="165"/>
      <c r="AJ685" s="165"/>
      <c r="AK685" s="165"/>
      <c r="AL685" s="165"/>
      <c r="AM685" s="165"/>
      <c r="AN685" s="165"/>
      <c r="AO685" s="165"/>
      <c r="AP685" s="165"/>
    </row>
    <row r="686" spans="1:42" ht="16.5">
      <c r="A686" s="2">
        <f t="shared" si="0"/>
        <v>683</v>
      </c>
      <c r="B686" s="3" t="str">
        <f>VLOOKUP(D686,DSKH!$A:$B,2,0)</f>
        <v>A-12</v>
      </c>
      <c r="C686" s="23" t="s">
        <v>51</v>
      </c>
      <c r="D686" s="23" t="s">
        <v>65</v>
      </c>
      <c r="E686" s="23" t="s">
        <v>29</v>
      </c>
      <c r="F686" s="23">
        <v>308495090650</v>
      </c>
      <c r="G686" s="23" t="s">
        <v>53</v>
      </c>
      <c r="H686" s="203">
        <v>46147</v>
      </c>
      <c r="I686" s="23" t="s">
        <v>28</v>
      </c>
      <c r="J686" s="23" t="s">
        <v>29</v>
      </c>
      <c r="K686" s="23" t="s">
        <v>30</v>
      </c>
      <c r="L686" s="23"/>
      <c r="M686" s="23" t="s">
        <v>19013</v>
      </c>
      <c r="N686" s="23"/>
      <c r="O686" s="23"/>
      <c r="P686" s="23"/>
      <c r="Q686" s="23"/>
      <c r="R686" s="23">
        <v>1</v>
      </c>
      <c r="S686" s="23"/>
      <c r="T686" s="23" t="s">
        <v>19014</v>
      </c>
      <c r="U686" s="23"/>
      <c r="V686" s="23">
        <v>0</v>
      </c>
      <c r="W686" s="204"/>
      <c r="X686" s="23" t="s">
        <v>38</v>
      </c>
      <c r="Y686" s="23"/>
      <c r="Z686" s="165"/>
      <c r="AA686" s="165"/>
      <c r="AB686" s="165"/>
      <c r="AC686" s="165"/>
      <c r="AD686" s="165"/>
      <c r="AE686" s="165"/>
      <c r="AF686" s="165"/>
      <c r="AG686" s="165"/>
      <c r="AH686" s="165"/>
      <c r="AI686" s="165"/>
      <c r="AJ686" s="165"/>
      <c r="AK686" s="165"/>
      <c r="AL686" s="165"/>
      <c r="AM686" s="165"/>
      <c r="AN686" s="165"/>
      <c r="AO686" s="165"/>
      <c r="AP686" s="165"/>
    </row>
    <row r="687" spans="1:42" ht="33">
      <c r="A687" s="2">
        <f t="shared" si="0"/>
        <v>684</v>
      </c>
      <c r="B687" s="3" t="str">
        <f>VLOOKUP(D687,DSKH!$A:$B,2,0)</f>
        <v>A-37</v>
      </c>
      <c r="C687" s="23" t="s">
        <v>51</v>
      </c>
      <c r="D687" s="23" t="s">
        <v>52</v>
      </c>
      <c r="E687" s="23" t="s">
        <v>29</v>
      </c>
      <c r="F687" s="23">
        <v>308495636210</v>
      </c>
      <c r="G687" s="23" t="s">
        <v>53</v>
      </c>
      <c r="H687" s="203">
        <v>46147</v>
      </c>
      <c r="I687" s="23" t="s">
        <v>28</v>
      </c>
      <c r="J687" s="23" t="s">
        <v>36</v>
      </c>
      <c r="K687" s="23" t="s">
        <v>54</v>
      </c>
      <c r="L687" s="23"/>
      <c r="M687" s="23" t="s">
        <v>19015</v>
      </c>
      <c r="N687" s="23"/>
      <c r="O687" s="23"/>
      <c r="P687" s="23"/>
      <c r="Q687" s="23">
        <v>1</v>
      </c>
      <c r="R687" s="23"/>
      <c r="S687" s="23"/>
      <c r="T687" s="23" t="s">
        <v>19016</v>
      </c>
      <c r="U687" s="23" t="s">
        <v>19017</v>
      </c>
      <c r="V687" s="23">
        <v>0</v>
      </c>
      <c r="W687" s="204"/>
      <c r="X687" s="23" t="s">
        <v>123</v>
      </c>
      <c r="Y687" s="23"/>
      <c r="Z687" s="165"/>
      <c r="AA687" s="165"/>
      <c r="AB687" s="165"/>
      <c r="AC687" s="165"/>
      <c r="AD687" s="165"/>
      <c r="AE687" s="165"/>
      <c r="AF687" s="165"/>
      <c r="AG687" s="165"/>
      <c r="AH687" s="165"/>
      <c r="AI687" s="165"/>
      <c r="AJ687" s="165"/>
      <c r="AK687" s="165"/>
      <c r="AL687" s="165"/>
      <c r="AM687" s="165"/>
      <c r="AN687" s="165"/>
      <c r="AO687" s="165"/>
      <c r="AP687" s="165"/>
    </row>
    <row r="688" spans="1:42" ht="33">
      <c r="A688" s="2">
        <f t="shared" si="0"/>
        <v>685</v>
      </c>
      <c r="B688" s="3" t="str">
        <f>VLOOKUP(D688,DSKH!$A:$B,2,0)</f>
        <v>A-37</v>
      </c>
      <c r="C688" s="23" t="s">
        <v>51</v>
      </c>
      <c r="D688" s="23" t="s">
        <v>52</v>
      </c>
      <c r="E688" s="23" t="s">
        <v>29</v>
      </c>
      <c r="F688" s="23">
        <v>308495659750</v>
      </c>
      <c r="G688" s="23" t="s">
        <v>53</v>
      </c>
      <c r="H688" s="203">
        <v>46147</v>
      </c>
      <c r="I688" s="23" t="s">
        <v>28</v>
      </c>
      <c r="J688" s="23" t="s">
        <v>29</v>
      </c>
      <c r="K688" s="23" t="s">
        <v>54</v>
      </c>
      <c r="L688" s="23"/>
      <c r="M688" s="23" t="s">
        <v>19018</v>
      </c>
      <c r="N688" s="23"/>
      <c r="O688" s="23"/>
      <c r="P688" s="23"/>
      <c r="Q688" s="23">
        <v>1</v>
      </c>
      <c r="R688" s="23"/>
      <c r="S688" s="23"/>
      <c r="T688" s="23" t="s">
        <v>19019</v>
      </c>
      <c r="U688" s="23" t="s">
        <v>19020</v>
      </c>
      <c r="V688" s="23">
        <v>0</v>
      </c>
      <c r="W688" s="204"/>
      <c r="X688" s="23" t="s">
        <v>123</v>
      </c>
      <c r="Y688" s="23"/>
      <c r="Z688" s="165"/>
      <c r="AA688" s="165"/>
      <c r="AB688" s="165"/>
      <c r="AC688" s="165"/>
      <c r="AD688" s="165"/>
      <c r="AE688" s="165"/>
      <c r="AF688" s="165"/>
      <c r="AG688" s="165"/>
      <c r="AH688" s="165"/>
      <c r="AI688" s="165"/>
      <c r="AJ688" s="165"/>
      <c r="AK688" s="165"/>
      <c r="AL688" s="165"/>
      <c r="AM688" s="165"/>
      <c r="AN688" s="165"/>
      <c r="AO688" s="165"/>
      <c r="AP688" s="165"/>
    </row>
    <row r="689" spans="1:42" ht="33">
      <c r="A689" s="2">
        <f t="shared" si="0"/>
        <v>686</v>
      </c>
      <c r="B689" s="3" t="str">
        <f>VLOOKUP(D689,DSKH!$A:$B,2,0)</f>
        <v>A-37</v>
      </c>
      <c r="C689" s="23" t="s">
        <v>51</v>
      </c>
      <c r="D689" s="23" t="s">
        <v>52</v>
      </c>
      <c r="E689" s="23" t="s">
        <v>29</v>
      </c>
      <c r="F689" s="23">
        <v>308495681230</v>
      </c>
      <c r="G689" s="23" t="s">
        <v>53</v>
      </c>
      <c r="H689" s="203">
        <v>46147</v>
      </c>
      <c r="I689" s="23" t="s">
        <v>28</v>
      </c>
      <c r="J689" s="23" t="s">
        <v>29</v>
      </c>
      <c r="K689" s="23" t="s">
        <v>54</v>
      </c>
      <c r="L689" s="23"/>
      <c r="M689" s="23" t="s">
        <v>19021</v>
      </c>
      <c r="N689" s="23"/>
      <c r="O689" s="23"/>
      <c r="P689" s="23"/>
      <c r="Q689" s="23">
        <v>1</v>
      </c>
      <c r="R689" s="23"/>
      <c r="S689" s="23"/>
      <c r="T689" s="23" t="s">
        <v>19022</v>
      </c>
      <c r="U689" s="23" t="s">
        <v>19023</v>
      </c>
      <c r="V689" s="23">
        <v>0</v>
      </c>
      <c r="W689" s="204"/>
      <c r="X689" s="23" t="s">
        <v>123</v>
      </c>
      <c r="Y689" s="23"/>
      <c r="Z689" s="165"/>
      <c r="AA689" s="165"/>
      <c r="AB689" s="165"/>
      <c r="AC689" s="165"/>
      <c r="AD689" s="165"/>
      <c r="AE689" s="165"/>
      <c r="AF689" s="165"/>
      <c r="AG689" s="165"/>
      <c r="AH689" s="165"/>
      <c r="AI689" s="165"/>
      <c r="AJ689" s="165"/>
      <c r="AK689" s="165"/>
      <c r="AL689" s="165"/>
      <c r="AM689" s="165"/>
      <c r="AN689" s="165"/>
      <c r="AO689" s="165"/>
      <c r="AP689" s="165"/>
    </row>
    <row r="690" spans="1:42" ht="33">
      <c r="A690" s="2">
        <f t="shared" si="0"/>
        <v>687</v>
      </c>
      <c r="B690" s="3" t="str">
        <f>VLOOKUP(D690,DSKH!$A:$B,2,0)</f>
        <v>A-37</v>
      </c>
      <c r="C690" s="23" t="s">
        <v>51</v>
      </c>
      <c r="D690" s="23" t="s">
        <v>52</v>
      </c>
      <c r="E690" s="23" t="s">
        <v>29</v>
      </c>
      <c r="F690" s="23">
        <v>308495709120</v>
      </c>
      <c r="G690" s="23" t="s">
        <v>53</v>
      </c>
      <c r="H690" s="203">
        <v>46147</v>
      </c>
      <c r="I690" s="23" t="s">
        <v>28</v>
      </c>
      <c r="J690" s="23" t="s">
        <v>29</v>
      </c>
      <c r="K690" s="23" t="s">
        <v>54</v>
      </c>
      <c r="L690" s="23"/>
      <c r="M690" s="23" t="s">
        <v>19024</v>
      </c>
      <c r="N690" s="23"/>
      <c r="O690" s="23"/>
      <c r="P690" s="23"/>
      <c r="Q690" s="23">
        <v>1</v>
      </c>
      <c r="R690" s="23"/>
      <c r="S690" s="23"/>
      <c r="T690" s="23" t="s">
        <v>19025</v>
      </c>
      <c r="U690" s="23" t="s">
        <v>19026</v>
      </c>
      <c r="V690" s="23">
        <v>0</v>
      </c>
      <c r="W690" s="204"/>
      <c r="X690" s="23" t="s">
        <v>123</v>
      </c>
      <c r="Y690" s="23"/>
      <c r="Z690" s="165"/>
      <c r="AA690" s="165"/>
      <c r="AB690" s="165"/>
      <c r="AC690" s="165"/>
      <c r="AD690" s="165"/>
      <c r="AE690" s="165"/>
      <c r="AF690" s="165"/>
      <c r="AG690" s="165"/>
      <c r="AH690" s="165"/>
      <c r="AI690" s="165"/>
      <c r="AJ690" s="165"/>
      <c r="AK690" s="165"/>
      <c r="AL690" s="165"/>
      <c r="AM690" s="165"/>
      <c r="AN690" s="165"/>
      <c r="AO690" s="165"/>
      <c r="AP690" s="165"/>
    </row>
    <row r="691" spans="1:42" ht="16.5">
      <c r="A691" s="2">
        <f t="shared" si="0"/>
        <v>688</v>
      </c>
      <c r="B691" s="3" t="str">
        <f>VLOOKUP(D691,DSKH!$A:$B,2,0)</f>
        <v>A-324</v>
      </c>
      <c r="C691" s="23" t="s">
        <v>51</v>
      </c>
      <c r="D691" s="23" t="s">
        <v>56</v>
      </c>
      <c r="E691" s="23" t="s">
        <v>29</v>
      </c>
      <c r="F691" s="23">
        <v>308497153000</v>
      </c>
      <c r="G691" s="23" t="s">
        <v>44</v>
      </c>
      <c r="H691" s="203">
        <v>46147</v>
      </c>
      <c r="I691" s="23" t="s">
        <v>28</v>
      </c>
      <c r="J691" s="23" t="s">
        <v>29</v>
      </c>
      <c r="K691" s="23" t="s">
        <v>59</v>
      </c>
      <c r="L691" s="23"/>
      <c r="M691" s="232" t="s">
        <v>19027</v>
      </c>
      <c r="N691" s="23"/>
      <c r="O691" s="23"/>
      <c r="P691" s="232">
        <v>1</v>
      </c>
      <c r="Q691" s="23"/>
      <c r="R691" s="23"/>
      <c r="S691" s="23"/>
      <c r="T691" s="23"/>
      <c r="U691" s="232" t="s">
        <v>19028</v>
      </c>
      <c r="V691" s="23"/>
      <c r="W691" s="204"/>
      <c r="X691" s="232" t="s">
        <v>115</v>
      </c>
      <c r="Y691" s="232" t="s">
        <v>35</v>
      </c>
      <c r="Z691" s="165"/>
      <c r="AA691" s="165"/>
      <c r="AB691" s="165"/>
      <c r="AC691" s="165"/>
      <c r="AD691" s="165"/>
      <c r="AE691" s="165"/>
      <c r="AF691" s="165"/>
      <c r="AG691" s="165"/>
      <c r="AH691" s="165"/>
      <c r="AI691" s="165"/>
      <c r="AJ691" s="165"/>
      <c r="AK691" s="165"/>
      <c r="AL691" s="165"/>
      <c r="AM691" s="165"/>
      <c r="AN691" s="165"/>
      <c r="AO691" s="165"/>
      <c r="AP691" s="165"/>
    </row>
    <row r="692" spans="1:42" ht="16.5">
      <c r="A692" s="2">
        <f t="shared" si="0"/>
        <v>689</v>
      </c>
      <c r="B692" s="3" t="str">
        <f>VLOOKUP(D692,DSKH!$A:$B,2,0)</f>
        <v>A-324</v>
      </c>
      <c r="C692" s="23" t="s">
        <v>51</v>
      </c>
      <c r="D692" s="23" t="s">
        <v>56</v>
      </c>
      <c r="E692" s="23" t="s">
        <v>29</v>
      </c>
      <c r="F692" s="23">
        <v>308497158930</v>
      </c>
      <c r="G692" s="23" t="s">
        <v>44</v>
      </c>
      <c r="H692" s="203">
        <v>46147</v>
      </c>
      <c r="I692" s="23" t="s">
        <v>28</v>
      </c>
      <c r="J692" s="23" t="s">
        <v>29</v>
      </c>
      <c r="K692" s="23" t="s">
        <v>59</v>
      </c>
      <c r="L692" s="23"/>
      <c r="M692" s="230"/>
      <c r="N692" s="23"/>
      <c r="O692" s="23"/>
      <c r="P692" s="230"/>
      <c r="Q692" s="23"/>
      <c r="R692" s="23"/>
      <c r="S692" s="23"/>
      <c r="T692" s="23"/>
      <c r="U692" s="230"/>
      <c r="V692" s="23"/>
      <c r="W692" s="204"/>
      <c r="X692" s="230"/>
      <c r="Y692" s="230"/>
      <c r="Z692" s="165"/>
      <c r="AA692" s="165"/>
      <c r="AB692" s="165"/>
      <c r="AC692" s="165"/>
      <c r="AD692" s="165"/>
      <c r="AE692" s="165"/>
      <c r="AF692" s="165"/>
      <c r="AG692" s="165"/>
      <c r="AH692" s="165"/>
      <c r="AI692" s="165"/>
      <c r="AJ692" s="165"/>
      <c r="AK692" s="165"/>
      <c r="AL692" s="165"/>
      <c r="AM692" s="165"/>
      <c r="AN692" s="165"/>
      <c r="AO692" s="165"/>
      <c r="AP692" s="165"/>
    </row>
    <row r="693" spans="1:42" ht="16.5">
      <c r="A693" s="2">
        <f t="shared" si="0"/>
        <v>690</v>
      </c>
      <c r="B693" s="3" t="str">
        <f>VLOOKUP(D693,DSKH!$A:$B,2,0)</f>
        <v>A-324</v>
      </c>
      <c r="C693" s="23" t="s">
        <v>51</v>
      </c>
      <c r="D693" s="23" t="s">
        <v>56</v>
      </c>
      <c r="E693" s="23" t="s">
        <v>29</v>
      </c>
      <c r="F693" s="23">
        <v>308497161360</v>
      </c>
      <c r="G693" s="23" t="s">
        <v>44</v>
      </c>
      <c r="H693" s="203">
        <v>46147</v>
      </c>
      <c r="I693" s="23" t="s">
        <v>28</v>
      </c>
      <c r="J693" s="23" t="s">
        <v>29</v>
      </c>
      <c r="K693" s="23" t="s">
        <v>59</v>
      </c>
      <c r="L693" s="23"/>
      <c r="M693" s="223"/>
      <c r="N693" s="23"/>
      <c r="O693" s="23"/>
      <c r="P693" s="223"/>
      <c r="Q693" s="23"/>
      <c r="R693" s="23"/>
      <c r="S693" s="23"/>
      <c r="T693" s="23"/>
      <c r="U693" s="223"/>
      <c r="V693" s="23"/>
      <c r="W693" s="204"/>
      <c r="X693" s="223"/>
      <c r="Y693" s="223"/>
      <c r="Z693" s="165"/>
      <c r="AA693" s="165"/>
      <c r="AB693" s="165"/>
      <c r="AC693" s="165"/>
      <c r="AD693" s="165"/>
      <c r="AE693" s="165"/>
      <c r="AF693" s="165"/>
      <c r="AG693" s="165"/>
      <c r="AH693" s="165"/>
      <c r="AI693" s="165"/>
      <c r="AJ693" s="165"/>
      <c r="AK693" s="165"/>
      <c r="AL693" s="165"/>
      <c r="AM693" s="165"/>
      <c r="AN693" s="165"/>
      <c r="AO693" s="165"/>
      <c r="AP693" s="165"/>
    </row>
    <row r="694" spans="1:42" ht="16.5">
      <c r="A694" s="2">
        <f t="shared" si="0"/>
        <v>691</v>
      </c>
      <c r="B694" s="3" t="str">
        <f>VLOOKUP(D694,DSKH!$A:$B,2,0)</f>
        <v>A-554</v>
      </c>
      <c r="C694" s="23" t="s">
        <v>51</v>
      </c>
      <c r="D694" s="23" t="s">
        <v>70</v>
      </c>
      <c r="E694" s="23" t="s">
        <v>57</v>
      </c>
      <c r="F694" s="23">
        <v>108208691620</v>
      </c>
      <c r="G694" s="23" t="s">
        <v>27</v>
      </c>
      <c r="H694" s="203">
        <v>46147</v>
      </c>
      <c r="I694" s="23" t="s">
        <v>28</v>
      </c>
      <c r="J694" s="23" t="s">
        <v>29</v>
      </c>
      <c r="K694" s="23" t="s">
        <v>30</v>
      </c>
      <c r="L694" s="23"/>
      <c r="M694" s="232" t="s">
        <v>19029</v>
      </c>
      <c r="N694" s="232" t="s">
        <v>19030</v>
      </c>
      <c r="O694" s="23"/>
      <c r="P694" s="23"/>
      <c r="Q694" s="232">
        <v>5</v>
      </c>
      <c r="R694" s="23"/>
      <c r="S694" s="23"/>
      <c r="T694" s="23"/>
      <c r="U694" s="232" t="s">
        <v>19031</v>
      </c>
      <c r="V694" s="232">
        <v>202611578281</v>
      </c>
      <c r="W694" s="237" t="s">
        <v>2261</v>
      </c>
      <c r="X694" s="232" t="s">
        <v>67</v>
      </c>
      <c r="Y694" s="232" t="s">
        <v>61</v>
      </c>
      <c r="Z694" s="165"/>
      <c r="AA694" s="165"/>
      <c r="AB694" s="165"/>
      <c r="AC694" s="165"/>
      <c r="AD694" s="165"/>
      <c r="AE694" s="165"/>
      <c r="AF694" s="165"/>
      <c r="AG694" s="165"/>
      <c r="AH694" s="165"/>
      <c r="AI694" s="165"/>
      <c r="AJ694" s="165"/>
      <c r="AK694" s="165"/>
      <c r="AL694" s="165"/>
      <c r="AM694" s="165"/>
      <c r="AN694" s="165"/>
      <c r="AO694" s="165"/>
      <c r="AP694" s="165"/>
    </row>
    <row r="695" spans="1:42" ht="16.5">
      <c r="A695" s="2">
        <f t="shared" si="0"/>
        <v>692</v>
      </c>
      <c r="B695" s="3" t="str">
        <f>VLOOKUP(D695,DSKH!$A:$B,2,0)</f>
        <v>A-554</v>
      </c>
      <c r="C695" s="23" t="s">
        <v>51</v>
      </c>
      <c r="D695" s="23" t="s">
        <v>70</v>
      </c>
      <c r="E695" s="23" t="s">
        <v>57</v>
      </c>
      <c r="F695" s="23">
        <v>108208688340</v>
      </c>
      <c r="G695" s="23" t="s">
        <v>27</v>
      </c>
      <c r="H695" s="203">
        <v>46147</v>
      </c>
      <c r="I695" s="23" t="s">
        <v>28</v>
      </c>
      <c r="J695" s="23" t="s">
        <v>29</v>
      </c>
      <c r="K695" s="23" t="s">
        <v>30</v>
      </c>
      <c r="L695" s="23"/>
      <c r="M695" s="230"/>
      <c r="N695" s="230"/>
      <c r="O695" s="23"/>
      <c r="P695" s="23"/>
      <c r="Q695" s="230"/>
      <c r="R695" s="23"/>
      <c r="S695" s="23"/>
      <c r="T695" s="23"/>
      <c r="U695" s="230"/>
      <c r="V695" s="230"/>
      <c r="W695" s="230"/>
      <c r="X695" s="230"/>
      <c r="Y695" s="230"/>
      <c r="Z695" s="165"/>
      <c r="AA695" s="165"/>
      <c r="AB695" s="165"/>
      <c r="AC695" s="165"/>
      <c r="AD695" s="165"/>
      <c r="AE695" s="165"/>
      <c r="AF695" s="165"/>
      <c r="AG695" s="165"/>
      <c r="AH695" s="165"/>
      <c r="AI695" s="165"/>
      <c r="AJ695" s="165"/>
      <c r="AK695" s="165"/>
      <c r="AL695" s="165"/>
      <c r="AM695" s="165"/>
      <c r="AN695" s="165"/>
      <c r="AO695" s="165"/>
      <c r="AP695" s="165"/>
    </row>
    <row r="696" spans="1:42" ht="16.5">
      <c r="A696" s="2">
        <f t="shared" si="0"/>
        <v>693</v>
      </c>
      <c r="B696" s="3" t="str">
        <f>VLOOKUP(D696,DSKH!$A:$B,2,0)</f>
        <v>A-554</v>
      </c>
      <c r="C696" s="23" t="s">
        <v>51</v>
      </c>
      <c r="D696" s="23" t="s">
        <v>70</v>
      </c>
      <c r="E696" s="23" t="s">
        <v>57</v>
      </c>
      <c r="F696" s="23">
        <v>108208685760</v>
      </c>
      <c r="G696" s="23" t="s">
        <v>27</v>
      </c>
      <c r="H696" s="203">
        <v>46147</v>
      </c>
      <c r="I696" s="23" t="s">
        <v>28</v>
      </c>
      <c r="J696" s="23" t="s">
        <v>29</v>
      </c>
      <c r="K696" s="23" t="s">
        <v>30</v>
      </c>
      <c r="L696" s="23"/>
      <c r="M696" s="230"/>
      <c r="N696" s="230"/>
      <c r="O696" s="23"/>
      <c r="P696" s="23"/>
      <c r="Q696" s="230"/>
      <c r="R696" s="23"/>
      <c r="S696" s="23"/>
      <c r="T696" s="23"/>
      <c r="U696" s="230"/>
      <c r="V696" s="230"/>
      <c r="W696" s="230"/>
      <c r="X696" s="230"/>
      <c r="Y696" s="230"/>
      <c r="Z696" s="165"/>
      <c r="AA696" s="165"/>
      <c r="AB696" s="165"/>
      <c r="AC696" s="165"/>
      <c r="AD696" s="165"/>
      <c r="AE696" s="165"/>
      <c r="AF696" s="165"/>
      <c r="AG696" s="165"/>
      <c r="AH696" s="165"/>
      <c r="AI696" s="165"/>
      <c r="AJ696" s="165"/>
      <c r="AK696" s="165"/>
      <c r="AL696" s="165"/>
      <c r="AM696" s="165"/>
      <c r="AN696" s="165"/>
      <c r="AO696" s="165"/>
      <c r="AP696" s="165"/>
    </row>
    <row r="697" spans="1:42" ht="16.5">
      <c r="A697" s="2">
        <f t="shared" si="0"/>
        <v>694</v>
      </c>
      <c r="B697" s="3" t="str">
        <f>VLOOKUP(D697,DSKH!$A:$B,2,0)</f>
        <v>A-554</v>
      </c>
      <c r="C697" s="23" t="s">
        <v>51</v>
      </c>
      <c r="D697" s="23" t="s">
        <v>70</v>
      </c>
      <c r="E697" s="23" t="s">
        <v>57</v>
      </c>
      <c r="F697" s="23">
        <v>108208683440</v>
      </c>
      <c r="G697" s="23" t="s">
        <v>27</v>
      </c>
      <c r="H697" s="203">
        <v>46147</v>
      </c>
      <c r="I697" s="23" t="s">
        <v>28</v>
      </c>
      <c r="J697" s="23" t="s">
        <v>29</v>
      </c>
      <c r="K697" s="23" t="s">
        <v>30</v>
      </c>
      <c r="L697" s="23"/>
      <c r="M697" s="230"/>
      <c r="N697" s="230"/>
      <c r="O697" s="23"/>
      <c r="P697" s="23"/>
      <c r="Q697" s="230"/>
      <c r="R697" s="23"/>
      <c r="S697" s="23"/>
      <c r="T697" s="23"/>
      <c r="U697" s="230"/>
      <c r="V697" s="230"/>
      <c r="W697" s="230"/>
      <c r="X697" s="230"/>
      <c r="Y697" s="230"/>
      <c r="Z697" s="165"/>
      <c r="AA697" s="165"/>
      <c r="AB697" s="165"/>
      <c r="AC697" s="165"/>
      <c r="AD697" s="165"/>
      <c r="AE697" s="165"/>
      <c r="AF697" s="165"/>
      <c r="AG697" s="165"/>
      <c r="AH697" s="165"/>
      <c r="AI697" s="165"/>
      <c r="AJ697" s="165"/>
      <c r="AK697" s="165"/>
      <c r="AL697" s="165"/>
      <c r="AM697" s="165"/>
      <c r="AN697" s="165"/>
      <c r="AO697" s="165"/>
      <c r="AP697" s="165"/>
    </row>
    <row r="698" spans="1:42" ht="16.5">
      <c r="A698" s="2">
        <f t="shared" si="0"/>
        <v>695</v>
      </c>
      <c r="B698" s="3" t="str">
        <f>VLOOKUP(D698,DSKH!$A:$B,2,0)</f>
        <v>A-554</v>
      </c>
      <c r="C698" s="23" t="s">
        <v>51</v>
      </c>
      <c r="D698" s="23" t="s">
        <v>70</v>
      </c>
      <c r="E698" s="23" t="s">
        <v>57</v>
      </c>
      <c r="F698" s="23">
        <v>108208673640</v>
      </c>
      <c r="G698" s="23" t="s">
        <v>27</v>
      </c>
      <c r="H698" s="203">
        <v>46147</v>
      </c>
      <c r="I698" s="23" t="s">
        <v>28</v>
      </c>
      <c r="J698" s="23" t="s">
        <v>29</v>
      </c>
      <c r="K698" s="23" t="s">
        <v>30</v>
      </c>
      <c r="L698" s="23"/>
      <c r="M698" s="230"/>
      <c r="N698" s="230"/>
      <c r="O698" s="23"/>
      <c r="P698" s="23"/>
      <c r="Q698" s="230"/>
      <c r="R698" s="23"/>
      <c r="S698" s="23"/>
      <c r="T698" s="23"/>
      <c r="U698" s="230"/>
      <c r="V698" s="230"/>
      <c r="W698" s="230"/>
      <c r="X698" s="230"/>
      <c r="Y698" s="230"/>
      <c r="Z698" s="165"/>
      <c r="AA698" s="165"/>
      <c r="AB698" s="165"/>
      <c r="AC698" s="165"/>
      <c r="AD698" s="165"/>
      <c r="AE698" s="165"/>
      <c r="AF698" s="165"/>
      <c r="AG698" s="165"/>
      <c r="AH698" s="165"/>
      <c r="AI698" s="165"/>
      <c r="AJ698" s="165"/>
      <c r="AK698" s="165"/>
      <c r="AL698" s="165"/>
      <c r="AM698" s="165"/>
      <c r="AN698" s="165"/>
      <c r="AO698" s="165"/>
      <c r="AP698" s="165"/>
    </row>
    <row r="699" spans="1:42" ht="16.5">
      <c r="A699" s="2">
        <f t="shared" si="0"/>
        <v>696</v>
      </c>
      <c r="B699" s="3" t="str">
        <f>VLOOKUP(D699,DSKH!$A:$B,2,0)</f>
        <v>A-554</v>
      </c>
      <c r="C699" s="23" t="s">
        <v>51</v>
      </c>
      <c r="D699" s="23" t="s">
        <v>70</v>
      </c>
      <c r="E699" s="23" t="s">
        <v>57</v>
      </c>
      <c r="F699" s="23">
        <v>108208670950</v>
      </c>
      <c r="G699" s="23" t="s">
        <v>27</v>
      </c>
      <c r="H699" s="203">
        <v>46147</v>
      </c>
      <c r="I699" s="23" t="s">
        <v>28</v>
      </c>
      <c r="J699" s="23" t="s">
        <v>36</v>
      </c>
      <c r="K699" s="23" t="s">
        <v>30</v>
      </c>
      <c r="L699" s="23"/>
      <c r="M699" s="230"/>
      <c r="N699" s="230"/>
      <c r="O699" s="23"/>
      <c r="P699" s="23"/>
      <c r="Q699" s="230"/>
      <c r="R699" s="23"/>
      <c r="S699" s="23"/>
      <c r="T699" s="23"/>
      <c r="U699" s="230"/>
      <c r="V699" s="230"/>
      <c r="W699" s="230"/>
      <c r="X699" s="230"/>
      <c r="Y699" s="230"/>
      <c r="Z699" s="165"/>
      <c r="AA699" s="165"/>
      <c r="AB699" s="165"/>
      <c r="AC699" s="165"/>
      <c r="AD699" s="165"/>
      <c r="AE699" s="165"/>
      <c r="AF699" s="165"/>
      <c r="AG699" s="165"/>
      <c r="AH699" s="165"/>
      <c r="AI699" s="165"/>
      <c r="AJ699" s="165"/>
      <c r="AK699" s="165"/>
      <c r="AL699" s="165"/>
      <c r="AM699" s="165"/>
      <c r="AN699" s="165"/>
      <c r="AO699" s="165"/>
      <c r="AP699" s="165"/>
    </row>
    <row r="700" spans="1:42" ht="16.5">
      <c r="A700" s="2">
        <f t="shared" si="0"/>
        <v>697</v>
      </c>
      <c r="B700" s="3" t="str">
        <f>VLOOKUP(D700,DSKH!$A:$B,2,0)</f>
        <v>A-554</v>
      </c>
      <c r="C700" s="23" t="s">
        <v>51</v>
      </c>
      <c r="D700" s="23" t="s">
        <v>70</v>
      </c>
      <c r="E700" s="23" t="s">
        <v>57</v>
      </c>
      <c r="F700" s="23">
        <v>108208634700</v>
      </c>
      <c r="G700" s="23" t="s">
        <v>68</v>
      </c>
      <c r="H700" s="203">
        <v>46147</v>
      </c>
      <c r="I700" s="23" t="s">
        <v>28</v>
      </c>
      <c r="J700" s="23" t="s">
        <v>36</v>
      </c>
      <c r="K700" s="23" t="s">
        <v>30</v>
      </c>
      <c r="L700" s="23"/>
      <c r="M700" s="223"/>
      <c r="N700" s="223"/>
      <c r="O700" s="23"/>
      <c r="P700" s="23"/>
      <c r="Q700" s="223"/>
      <c r="R700" s="23"/>
      <c r="S700" s="23"/>
      <c r="T700" s="23"/>
      <c r="U700" s="223"/>
      <c r="V700" s="223"/>
      <c r="W700" s="223"/>
      <c r="X700" s="223"/>
      <c r="Y700" s="223"/>
      <c r="Z700" s="165"/>
      <c r="AA700" s="165"/>
      <c r="AB700" s="165"/>
      <c r="AC700" s="165"/>
      <c r="AD700" s="165"/>
      <c r="AE700" s="165"/>
      <c r="AF700" s="165"/>
      <c r="AG700" s="165"/>
      <c r="AH700" s="165"/>
      <c r="AI700" s="165"/>
      <c r="AJ700" s="165"/>
      <c r="AK700" s="165"/>
      <c r="AL700" s="165"/>
      <c r="AM700" s="165"/>
      <c r="AN700" s="165"/>
      <c r="AO700" s="165"/>
      <c r="AP700" s="165"/>
    </row>
    <row r="701" spans="1:42" ht="33">
      <c r="A701" s="2">
        <f t="shared" si="0"/>
        <v>698</v>
      </c>
      <c r="B701" s="3" t="str">
        <f>VLOOKUP(D701,DSKH!$A:$B,2,0)</f>
        <v>A-324</v>
      </c>
      <c r="C701" s="23" t="s">
        <v>51</v>
      </c>
      <c r="D701" s="23" t="s">
        <v>56</v>
      </c>
      <c r="E701" s="23" t="s">
        <v>57</v>
      </c>
      <c r="F701" s="23">
        <v>108210307920</v>
      </c>
      <c r="G701" s="23" t="s">
        <v>62</v>
      </c>
      <c r="H701" s="203">
        <v>46147</v>
      </c>
      <c r="I701" s="23" t="s">
        <v>28</v>
      </c>
      <c r="J701" s="23" t="s">
        <v>29</v>
      </c>
      <c r="K701" s="23" t="s">
        <v>59</v>
      </c>
      <c r="L701" s="23"/>
      <c r="M701" s="23" t="s">
        <v>19032</v>
      </c>
      <c r="N701" s="23"/>
      <c r="O701" s="23"/>
      <c r="P701" s="23"/>
      <c r="Q701" s="23"/>
      <c r="R701" s="23">
        <v>1</v>
      </c>
      <c r="S701" s="23"/>
      <c r="T701" s="23" t="s">
        <v>19033</v>
      </c>
      <c r="U701" s="23"/>
      <c r="V701" s="23">
        <v>0</v>
      </c>
      <c r="W701" s="204"/>
      <c r="X701" s="23" t="s">
        <v>94</v>
      </c>
      <c r="Y701" s="23"/>
      <c r="Z701" s="165"/>
      <c r="AA701" s="165"/>
      <c r="AB701" s="165"/>
      <c r="AC701" s="165"/>
      <c r="AD701" s="165"/>
      <c r="AE701" s="165"/>
      <c r="AF701" s="165"/>
      <c r="AG701" s="165"/>
      <c r="AH701" s="165"/>
      <c r="AI701" s="165"/>
      <c r="AJ701" s="165"/>
      <c r="AK701" s="165"/>
      <c r="AL701" s="165"/>
      <c r="AM701" s="165"/>
      <c r="AN701" s="165"/>
      <c r="AO701" s="165"/>
      <c r="AP701" s="165"/>
    </row>
    <row r="702" spans="1:42" ht="16.5">
      <c r="A702" s="2">
        <f t="shared" si="0"/>
        <v>699</v>
      </c>
      <c r="B702" s="3" t="str">
        <f>VLOOKUP(D702,DSKH!$A:$B,2,0)</f>
        <v>A-324</v>
      </c>
      <c r="C702" s="23" t="s">
        <v>51</v>
      </c>
      <c r="D702" s="23" t="s">
        <v>56</v>
      </c>
      <c r="E702" s="23" t="s">
        <v>57</v>
      </c>
      <c r="F702" s="23">
        <v>108210167810</v>
      </c>
      <c r="G702" s="23" t="s">
        <v>62</v>
      </c>
      <c r="H702" s="203">
        <v>46147</v>
      </c>
      <c r="I702" s="23" t="s">
        <v>28</v>
      </c>
      <c r="J702" s="23" t="s">
        <v>29</v>
      </c>
      <c r="K702" s="23" t="s">
        <v>59</v>
      </c>
      <c r="L702" s="23"/>
      <c r="M702" s="23">
        <v>47</v>
      </c>
      <c r="N702" s="23"/>
      <c r="O702" s="23"/>
      <c r="P702" s="23"/>
      <c r="Q702" s="23"/>
      <c r="R702" s="23"/>
      <c r="S702" s="23">
        <v>1</v>
      </c>
      <c r="T702" s="23" t="s">
        <v>19034</v>
      </c>
      <c r="U702" s="23"/>
      <c r="V702" s="23">
        <v>0</v>
      </c>
      <c r="W702" s="204"/>
      <c r="X702" s="23"/>
      <c r="Y702" s="23"/>
      <c r="Z702" s="165"/>
      <c r="AA702" s="165"/>
      <c r="AB702" s="165"/>
      <c r="AC702" s="165"/>
      <c r="AD702" s="165"/>
      <c r="AE702" s="165"/>
      <c r="AF702" s="165"/>
      <c r="AG702" s="165"/>
      <c r="AH702" s="165"/>
      <c r="AI702" s="165"/>
      <c r="AJ702" s="165"/>
      <c r="AK702" s="165"/>
      <c r="AL702" s="165"/>
      <c r="AM702" s="165"/>
      <c r="AN702" s="165"/>
      <c r="AO702" s="165"/>
      <c r="AP702" s="165"/>
    </row>
    <row r="703" spans="1:42" ht="16.5">
      <c r="A703" s="2">
        <f t="shared" si="0"/>
        <v>700</v>
      </c>
      <c r="B703" s="3" t="str">
        <f>VLOOKUP(D703,DSKH!$A:$B,2,0)</f>
        <v>A-12</v>
      </c>
      <c r="C703" s="23" t="s">
        <v>51</v>
      </c>
      <c r="D703" s="23" t="s">
        <v>65</v>
      </c>
      <c r="E703" s="23" t="s">
        <v>57</v>
      </c>
      <c r="F703" s="23">
        <v>108210587330</v>
      </c>
      <c r="G703" s="23" t="s">
        <v>27</v>
      </c>
      <c r="H703" s="203">
        <v>46147</v>
      </c>
      <c r="I703" s="23" t="s">
        <v>28</v>
      </c>
      <c r="J703" s="23" t="s">
        <v>29</v>
      </c>
      <c r="K703" s="23" t="s">
        <v>30</v>
      </c>
      <c r="L703" s="23"/>
      <c r="M703" s="232" t="s">
        <v>19035</v>
      </c>
      <c r="N703" s="232" t="s">
        <v>19036</v>
      </c>
      <c r="O703" s="23"/>
      <c r="P703" s="23"/>
      <c r="Q703" s="232">
        <v>1</v>
      </c>
      <c r="R703" s="23"/>
      <c r="S703" s="23"/>
      <c r="T703" s="23"/>
      <c r="U703" s="232" t="s">
        <v>19037</v>
      </c>
      <c r="V703" s="232">
        <v>202611577852</v>
      </c>
      <c r="W703" s="237">
        <v>500</v>
      </c>
      <c r="X703" s="232" t="s">
        <v>67</v>
      </c>
      <c r="Y703" s="232" t="s">
        <v>241</v>
      </c>
      <c r="Z703" s="165"/>
      <c r="AA703" s="165"/>
      <c r="AB703" s="165"/>
      <c r="AC703" s="165"/>
      <c r="AD703" s="165"/>
      <c r="AE703" s="165"/>
      <c r="AF703" s="165"/>
      <c r="AG703" s="165"/>
      <c r="AH703" s="165"/>
      <c r="AI703" s="165"/>
      <c r="AJ703" s="165"/>
      <c r="AK703" s="165"/>
      <c r="AL703" s="165"/>
      <c r="AM703" s="165"/>
      <c r="AN703" s="165"/>
      <c r="AO703" s="165"/>
      <c r="AP703" s="165"/>
    </row>
    <row r="704" spans="1:42" ht="16.5">
      <c r="A704" s="2">
        <f t="shared" si="0"/>
        <v>701</v>
      </c>
      <c r="B704" s="3" t="str">
        <f>VLOOKUP(D704,DSKH!$A:$B,2,0)</f>
        <v>A-12</v>
      </c>
      <c r="C704" s="23" t="s">
        <v>51</v>
      </c>
      <c r="D704" s="23" t="s">
        <v>65</v>
      </c>
      <c r="E704" s="23" t="s">
        <v>57</v>
      </c>
      <c r="F704" s="23">
        <v>108210741440</v>
      </c>
      <c r="G704" s="23" t="s">
        <v>27</v>
      </c>
      <c r="H704" s="203">
        <v>46147</v>
      </c>
      <c r="I704" s="23" t="s">
        <v>28</v>
      </c>
      <c r="J704" s="23" t="s">
        <v>29</v>
      </c>
      <c r="K704" s="23" t="s">
        <v>30</v>
      </c>
      <c r="L704" s="23"/>
      <c r="M704" s="230"/>
      <c r="N704" s="230"/>
      <c r="O704" s="23"/>
      <c r="P704" s="23"/>
      <c r="Q704" s="230"/>
      <c r="R704" s="23"/>
      <c r="S704" s="23"/>
      <c r="T704" s="23"/>
      <c r="U704" s="230"/>
      <c r="V704" s="230"/>
      <c r="W704" s="230"/>
      <c r="X704" s="230"/>
      <c r="Y704" s="230"/>
      <c r="Z704" s="165"/>
      <c r="AA704" s="165"/>
      <c r="AB704" s="165"/>
      <c r="AC704" s="165"/>
      <c r="AD704" s="165"/>
      <c r="AE704" s="165"/>
      <c r="AF704" s="165"/>
      <c r="AG704" s="165"/>
      <c r="AH704" s="165"/>
      <c r="AI704" s="165"/>
      <c r="AJ704" s="165"/>
      <c r="AK704" s="165"/>
      <c r="AL704" s="165"/>
      <c r="AM704" s="165"/>
      <c r="AN704" s="165"/>
      <c r="AO704" s="165"/>
      <c r="AP704" s="165"/>
    </row>
    <row r="705" spans="1:42" ht="16.5">
      <c r="A705" s="2">
        <f t="shared" si="0"/>
        <v>702</v>
      </c>
      <c r="B705" s="3" t="str">
        <f>VLOOKUP(D705,DSKH!$A:$B,2,0)</f>
        <v>A-12</v>
      </c>
      <c r="C705" s="23" t="s">
        <v>51</v>
      </c>
      <c r="D705" s="23" t="s">
        <v>65</v>
      </c>
      <c r="E705" s="23" t="s">
        <v>57</v>
      </c>
      <c r="F705" s="23">
        <v>108210635301</v>
      </c>
      <c r="G705" s="23" t="s">
        <v>68</v>
      </c>
      <c r="H705" s="203">
        <v>46147</v>
      </c>
      <c r="I705" s="23" t="s">
        <v>28</v>
      </c>
      <c r="J705" s="23" t="s">
        <v>36</v>
      </c>
      <c r="K705" s="23" t="s">
        <v>30</v>
      </c>
      <c r="L705" s="23"/>
      <c r="M705" s="223"/>
      <c r="N705" s="223"/>
      <c r="O705" s="23"/>
      <c r="P705" s="23"/>
      <c r="Q705" s="223"/>
      <c r="R705" s="23"/>
      <c r="S705" s="23"/>
      <c r="T705" s="23"/>
      <c r="U705" s="223"/>
      <c r="V705" s="223"/>
      <c r="W705" s="223"/>
      <c r="X705" s="223"/>
      <c r="Y705" s="223"/>
      <c r="Z705" s="165"/>
      <c r="AA705" s="165"/>
      <c r="AB705" s="165"/>
      <c r="AC705" s="165"/>
      <c r="AD705" s="165"/>
      <c r="AE705" s="165"/>
      <c r="AF705" s="165"/>
      <c r="AG705" s="165"/>
      <c r="AH705" s="165"/>
      <c r="AI705" s="165"/>
      <c r="AJ705" s="165"/>
      <c r="AK705" s="165"/>
      <c r="AL705" s="165"/>
      <c r="AM705" s="165"/>
      <c r="AN705" s="165"/>
      <c r="AO705" s="165"/>
      <c r="AP705" s="165"/>
    </row>
    <row r="706" spans="1:42" ht="16.5">
      <c r="A706" s="2">
        <f t="shared" si="0"/>
        <v>703</v>
      </c>
      <c r="B706" s="3" t="str">
        <f>VLOOKUP(D706,DSKH!$A:$B,2,0)</f>
        <v>A-12</v>
      </c>
      <c r="C706" s="23" t="s">
        <v>51</v>
      </c>
      <c r="D706" s="23" t="s">
        <v>65</v>
      </c>
      <c r="E706" s="23" t="s">
        <v>57</v>
      </c>
      <c r="F706" s="23">
        <v>108202111730</v>
      </c>
      <c r="G706" s="23" t="s">
        <v>27</v>
      </c>
      <c r="H706" s="203">
        <v>46147</v>
      </c>
      <c r="I706" s="23" t="s">
        <v>28</v>
      </c>
      <c r="J706" s="23" t="s">
        <v>29</v>
      </c>
      <c r="K706" s="23" t="s">
        <v>30</v>
      </c>
      <c r="L706" s="23"/>
      <c r="M706" s="23" t="s">
        <v>19038</v>
      </c>
      <c r="N706" s="23" t="s">
        <v>19039</v>
      </c>
      <c r="O706" s="23"/>
      <c r="P706" s="23"/>
      <c r="Q706" s="23">
        <v>1</v>
      </c>
      <c r="R706" s="23"/>
      <c r="S706" s="23"/>
      <c r="T706" s="23"/>
      <c r="U706" s="23" t="s">
        <v>19040</v>
      </c>
      <c r="V706" s="23">
        <v>202611578434</v>
      </c>
      <c r="W706" s="204">
        <v>500</v>
      </c>
      <c r="X706" s="23" t="s">
        <v>115</v>
      </c>
      <c r="Y706" s="23"/>
      <c r="Z706" s="165"/>
      <c r="AA706" s="165"/>
      <c r="AB706" s="165"/>
      <c r="AC706" s="165"/>
      <c r="AD706" s="165"/>
      <c r="AE706" s="165"/>
      <c r="AF706" s="165"/>
      <c r="AG706" s="165"/>
      <c r="AH706" s="165"/>
      <c r="AI706" s="165"/>
      <c r="AJ706" s="165"/>
      <c r="AK706" s="165"/>
      <c r="AL706" s="165"/>
      <c r="AM706" s="165"/>
      <c r="AN706" s="165"/>
      <c r="AO706" s="165"/>
      <c r="AP706" s="165"/>
    </row>
    <row r="707" spans="1:42" ht="16.5">
      <c r="A707" s="2">
        <f t="shared" si="0"/>
        <v>704</v>
      </c>
      <c r="B707" s="3" t="str">
        <f>VLOOKUP(D707,DSKH!$A:$B,2,0)</f>
        <v>A-12</v>
      </c>
      <c r="C707" s="23" t="s">
        <v>51</v>
      </c>
      <c r="D707" s="23" t="s">
        <v>65</v>
      </c>
      <c r="E707" s="23" t="s">
        <v>57</v>
      </c>
      <c r="F707" s="23">
        <v>108211076740</v>
      </c>
      <c r="G707" s="23" t="s">
        <v>27</v>
      </c>
      <c r="H707" s="203">
        <v>46147</v>
      </c>
      <c r="I707" s="23" t="s">
        <v>28</v>
      </c>
      <c r="J707" s="23" t="s">
        <v>29</v>
      </c>
      <c r="K707" s="23" t="s">
        <v>30</v>
      </c>
      <c r="L707" s="23"/>
      <c r="M707" s="23" t="s">
        <v>19041</v>
      </c>
      <c r="N707" s="23" t="s">
        <v>19042</v>
      </c>
      <c r="O707" s="23"/>
      <c r="P707" s="23"/>
      <c r="Q707" s="23">
        <v>1</v>
      </c>
      <c r="R707" s="23"/>
      <c r="S707" s="23"/>
      <c r="T707" s="23"/>
      <c r="U707" s="23" t="s">
        <v>19043</v>
      </c>
      <c r="V707" s="23">
        <v>202611578721</v>
      </c>
      <c r="W707" s="204">
        <v>500</v>
      </c>
      <c r="X707" s="23" t="s">
        <v>115</v>
      </c>
      <c r="Y707" s="23"/>
      <c r="Z707" s="165"/>
      <c r="AA707" s="165"/>
      <c r="AB707" s="165"/>
      <c r="AC707" s="165"/>
      <c r="AD707" s="165"/>
      <c r="AE707" s="165"/>
      <c r="AF707" s="165"/>
      <c r="AG707" s="165"/>
      <c r="AH707" s="165"/>
      <c r="AI707" s="165"/>
      <c r="AJ707" s="165"/>
      <c r="AK707" s="165"/>
      <c r="AL707" s="165"/>
      <c r="AM707" s="165"/>
      <c r="AN707" s="165"/>
      <c r="AO707" s="165"/>
      <c r="AP707" s="165"/>
    </row>
    <row r="708" spans="1:42" ht="16.5">
      <c r="A708" s="2">
        <f t="shared" si="0"/>
        <v>705</v>
      </c>
      <c r="B708" s="3" t="str">
        <f>VLOOKUP(D708,DSKH!$A:$B,2,0)</f>
        <v>A-12</v>
      </c>
      <c r="C708" s="23" t="s">
        <v>51</v>
      </c>
      <c r="D708" s="23" t="s">
        <v>65</v>
      </c>
      <c r="E708" s="23" t="s">
        <v>57</v>
      </c>
      <c r="F708" s="23">
        <v>108211130860</v>
      </c>
      <c r="G708" s="23" t="s">
        <v>27</v>
      </c>
      <c r="H708" s="203">
        <v>46147</v>
      </c>
      <c r="I708" s="23" t="s">
        <v>28</v>
      </c>
      <c r="J708" s="23" t="s">
        <v>29</v>
      </c>
      <c r="K708" s="23" t="s">
        <v>30</v>
      </c>
      <c r="L708" s="23"/>
      <c r="M708" s="23" t="s">
        <v>19044</v>
      </c>
      <c r="N708" s="23" t="s">
        <v>19045</v>
      </c>
      <c r="O708" s="23"/>
      <c r="P708" s="23"/>
      <c r="Q708" s="23"/>
      <c r="R708" s="23">
        <v>1</v>
      </c>
      <c r="S708" s="23"/>
      <c r="T708" s="23" t="s">
        <v>9373</v>
      </c>
      <c r="U708" s="23"/>
      <c r="V708" s="23">
        <v>0</v>
      </c>
      <c r="W708" s="204"/>
      <c r="X708" s="23" t="s">
        <v>297</v>
      </c>
      <c r="Y708" s="23"/>
      <c r="Z708" s="165"/>
      <c r="AA708" s="165"/>
      <c r="AB708" s="165"/>
      <c r="AC708" s="165"/>
      <c r="AD708" s="165"/>
      <c r="AE708" s="165"/>
      <c r="AF708" s="165"/>
      <c r="AG708" s="165"/>
      <c r="AH708" s="165"/>
      <c r="AI708" s="165"/>
      <c r="AJ708" s="165"/>
      <c r="AK708" s="165"/>
      <c r="AL708" s="165"/>
      <c r="AM708" s="165"/>
      <c r="AN708" s="165"/>
      <c r="AO708" s="165"/>
      <c r="AP708" s="165"/>
    </row>
    <row r="709" spans="1:42" ht="33">
      <c r="A709" s="2">
        <f t="shared" si="0"/>
        <v>706</v>
      </c>
      <c r="B709" s="3" t="str">
        <f>VLOOKUP(D709,DSKH!$A:$B,2,0)</f>
        <v>A-12</v>
      </c>
      <c r="C709" s="23" t="s">
        <v>51</v>
      </c>
      <c r="D709" s="23" t="s">
        <v>65</v>
      </c>
      <c r="E709" s="23" t="s">
        <v>57</v>
      </c>
      <c r="F709" s="23">
        <v>108207218010</v>
      </c>
      <c r="G709" s="23" t="s">
        <v>27</v>
      </c>
      <c r="H709" s="203">
        <v>46147</v>
      </c>
      <c r="I709" s="23" t="s">
        <v>28</v>
      </c>
      <c r="J709" s="23" t="s">
        <v>29</v>
      </c>
      <c r="K709" s="23" t="s">
        <v>30</v>
      </c>
      <c r="L709" s="23"/>
      <c r="M709" s="23" t="s">
        <v>19046</v>
      </c>
      <c r="N709" s="23" t="s">
        <v>19047</v>
      </c>
      <c r="O709" s="23"/>
      <c r="P709" s="23"/>
      <c r="Q709" s="23">
        <v>1</v>
      </c>
      <c r="R709" s="23"/>
      <c r="S709" s="23"/>
      <c r="T709" s="23"/>
      <c r="U709" s="23" t="s">
        <v>19048</v>
      </c>
      <c r="V709" s="23">
        <v>202611593311</v>
      </c>
      <c r="W709" s="204">
        <v>500</v>
      </c>
      <c r="X709" s="23" t="s">
        <v>115</v>
      </c>
      <c r="Y709" s="23"/>
      <c r="Z709" s="165"/>
      <c r="AA709" s="165"/>
      <c r="AB709" s="165"/>
      <c r="AC709" s="165"/>
      <c r="AD709" s="165"/>
      <c r="AE709" s="165"/>
      <c r="AF709" s="165"/>
      <c r="AG709" s="165"/>
      <c r="AH709" s="165"/>
      <c r="AI709" s="165"/>
      <c r="AJ709" s="165"/>
      <c r="AK709" s="165"/>
      <c r="AL709" s="165"/>
      <c r="AM709" s="165"/>
      <c r="AN709" s="165"/>
      <c r="AO709" s="165"/>
      <c r="AP709" s="165"/>
    </row>
    <row r="710" spans="1:42" ht="33">
      <c r="A710" s="2">
        <f t="shared" si="0"/>
        <v>707</v>
      </c>
      <c r="B710" s="3" t="str">
        <f>VLOOKUP(D710,DSKH!$A:$B,2,0)</f>
        <v>A-324</v>
      </c>
      <c r="C710" s="23" t="s">
        <v>51</v>
      </c>
      <c r="D710" s="23" t="s">
        <v>56</v>
      </c>
      <c r="E710" s="23" t="s">
        <v>29</v>
      </c>
      <c r="F710" s="23">
        <v>308499418860</v>
      </c>
      <c r="G710" s="23" t="s">
        <v>44</v>
      </c>
      <c r="H710" s="203">
        <v>46148</v>
      </c>
      <c r="I710" s="23" t="s">
        <v>28</v>
      </c>
      <c r="J710" s="23" t="s">
        <v>29</v>
      </c>
      <c r="K710" s="23" t="s">
        <v>59</v>
      </c>
      <c r="L710" s="23"/>
      <c r="M710" s="23" t="s">
        <v>19049</v>
      </c>
      <c r="N710" s="23"/>
      <c r="O710" s="23"/>
      <c r="P710" s="23"/>
      <c r="Q710" s="23"/>
      <c r="R710" s="23">
        <v>1</v>
      </c>
      <c r="S710" s="23"/>
      <c r="T710" s="23" t="s">
        <v>19050</v>
      </c>
      <c r="U710" s="23"/>
      <c r="V710" s="23">
        <v>0</v>
      </c>
      <c r="W710" s="204"/>
      <c r="X710" s="23" t="s">
        <v>38</v>
      </c>
      <c r="Y710" s="23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5"/>
      <c r="AJ710" s="165"/>
      <c r="AK710" s="165"/>
      <c r="AL710" s="165"/>
      <c r="AM710" s="165"/>
      <c r="AN710" s="165"/>
      <c r="AO710" s="165"/>
      <c r="AP710" s="165"/>
    </row>
    <row r="711" spans="1:42" ht="33">
      <c r="A711" s="2">
        <f t="shared" si="0"/>
        <v>708</v>
      </c>
      <c r="B711" s="3" t="str">
        <f>VLOOKUP(D711,DSKH!$A:$B,2,0)</f>
        <v>A-37</v>
      </c>
      <c r="C711" s="23" t="s">
        <v>51</v>
      </c>
      <c r="D711" s="23" t="s">
        <v>52</v>
      </c>
      <c r="E711" s="23" t="s">
        <v>29</v>
      </c>
      <c r="F711" s="23">
        <v>308499521430</v>
      </c>
      <c r="G711" s="23" t="s">
        <v>53</v>
      </c>
      <c r="H711" s="203">
        <v>46148</v>
      </c>
      <c r="I711" s="23" t="s">
        <v>28</v>
      </c>
      <c r="J711" s="23" t="s">
        <v>29</v>
      </c>
      <c r="K711" s="23" t="s">
        <v>54</v>
      </c>
      <c r="L711" s="23"/>
      <c r="M711" s="23" t="s">
        <v>19051</v>
      </c>
      <c r="N711" s="23"/>
      <c r="O711" s="23"/>
      <c r="P711" s="23"/>
      <c r="Q711" s="23">
        <v>1</v>
      </c>
      <c r="R711" s="23"/>
      <c r="S711" s="23"/>
      <c r="T711" s="23" t="s">
        <v>19052</v>
      </c>
      <c r="U711" s="23" t="s">
        <v>19053</v>
      </c>
      <c r="V711" s="23">
        <v>0</v>
      </c>
      <c r="W711" s="204"/>
      <c r="X711" s="23" t="s">
        <v>123</v>
      </c>
      <c r="Y711" s="23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5"/>
      <c r="AJ711" s="165"/>
      <c r="AK711" s="165"/>
      <c r="AL711" s="165"/>
      <c r="AM711" s="165"/>
      <c r="AN711" s="165"/>
      <c r="AO711" s="165"/>
      <c r="AP711" s="165"/>
    </row>
    <row r="712" spans="1:42" ht="33">
      <c r="A712" s="2">
        <f t="shared" si="0"/>
        <v>709</v>
      </c>
      <c r="B712" s="3" t="str">
        <f>VLOOKUP(D712,DSKH!$A:$B,2,0)</f>
        <v>A-37</v>
      </c>
      <c r="C712" s="23" t="s">
        <v>51</v>
      </c>
      <c r="D712" s="23" t="s">
        <v>52</v>
      </c>
      <c r="E712" s="23" t="s">
        <v>29</v>
      </c>
      <c r="F712" s="23">
        <v>308499542060</v>
      </c>
      <c r="G712" s="23" t="s">
        <v>53</v>
      </c>
      <c r="H712" s="203">
        <v>46148</v>
      </c>
      <c r="I712" s="23" t="s">
        <v>28</v>
      </c>
      <c r="J712" s="23" t="s">
        <v>29</v>
      </c>
      <c r="K712" s="23" t="s">
        <v>54</v>
      </c>
      <c r="L712" s="23"/>
      <c r="M712" s="23" t="s">
        <v>19054</v>
      </c>
      <c r="N712" s="23"/>
      <c r="O712" s="23"/>
      <c r="P712" s="23"/>
      <c r="Q712" s="23">
        <v>1</v>
      </c>
      <c r="R712" s="23"/>
      <c r="S712" s="23"/>
      <c r="T712" s="23" t="s">
        <v>19055</v>
      </c>
      <c r="U712" s="23" t="s">
        <v>19056</v>
      </c>
      <c r="V712" s="23">
        <v>0</v>
      </c>
      <c r="W712" s="204"/>
      <c r="X712" s="23" t="s">
        <v>123</v>
      </c>
      <c r="Y712" s="23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5"/>
      <c r="AJ712" s="165"/>
      <c r="AK712" s="165"/>
      <c r="AL712" s="165"/>
      <c r="AM712" s="165"/>
      <c r="AN712" s="165"/>
      <c r="AO712" s="165"/>
      <c r="AP712" s="165"/>
    </row>
    <row r="713" spans="1:42" ht="33">
      <c r="A713" s="2">
        <f t="shared" si="0"/>
        <v>710</v>
      </c>
      <c r="B713" s="3" t="str">
        <f>VLOOKUP(D713,DSKH!$A:$B,2,0)</f>
        <v>A-37</v>
      </c>
      <c r="C713" s="23" t="s">
        <v>51</v>
      </c>
      <c r="D713" s="23" t="s">
        <v>52</v>
      </c>
      <c r="E713" s="23" t="s">
        <v>29</v>
      </c>
      <c r="F713" s="23">
        <v>308499566600</v>
      </c>
      <c r="G713" s="23" t="s">
        <v>53</v>
      </c>
      <c r="H713" s="203">
        <v>46148</v>
      </c>
      <c r="I713" s="23" t="s">
        <v>28</v>
      </c>
      <c r="J713" s="23" t="s">
        <v>29</v>
      </c>
      <c r="K713" s="23" t="s">
        <v>54</v>
      </c>
      <c r="L713" s="23"/>
      <c r="M713" s="23" t="s">
        <v>19057</v>
      </c>
      <c r="N713" s="23"/>
      <c r="O713" s="23"/>
      <c r="P713" s="23"/>
      <c r="Q713" s="23">
        <v>1</v>
      </c>
      <c r="R713" s="23"/>
      <c r="S713" s="23"/>
      <c r="T713" s="23" t="s">
        <v>19058</v>
      </c>
      <c r="U713" s="23" t="s">
        <v>19059</v>
      </c>
      <c r="V713" s="23">
        <v>0</v>
      </c>
      <c r="W713" s="204"/>
      <c r="X713" s="23" t="s">
        <v>123</v>
      </c>
      <c r="Y713" s="23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5"/>
      <c r="AJ713" s="165"/>
      <c r="AK713" s="165"/>
      <c r="AL713" s="165"/>
      <c r="AM713" s="165"/>
      <c r="AN713" s="165"/>
      <c r="AO713" s="165"/>
      <c r="AP713" s="165"/>
    </row>
    <row r="714" spans="1:42" ht="33">
      <c r="A714" s="2">
        <f t="shared" si="0"/>
        <v>711</v>
      </c>
      <c r="B714" s="3" t="str">
        <f>VLOOKUP(D714,DSKH!$A:$B,2,0)</f>
        <v>A-37</v>
      </c>
      <c r="C714" s="23" t="s">
        <v>51</v>
      </c>
      <c r="D714" s="23" t="s">
        <v>52</v>
      </c>
      <c r="E714" s="23" t="s">
        <v>29</v>
      </c>
      <c r="F714" s="23">
        <v>308499607530</v>
      </c>
      <c r="G714" s="23" t="s">
        <v>53</v>
      </c>
      <c r="H714" s="203">
        <v>46148</v>
      </c>
      <c r="I714" s="23" t="s">
        <v>28</v>
      </c>
      <c r="J714" s="23" t="s">
        <v>29</v>
      </c>
      <c r="K714" s="23" t="s">
        <v>54</v>
      </c>
      <c r="L714" s="23"/>
      <c r="M714" s="23" t="s">
        <v>19060</v>
      </c>
      <c r="N714" s="23"/>
      <c r="O714" s="23"/>
      <c r="P714" s="23"/>
      <c r="Q714" s="23">
        <v>1</v>
      </c>
      <c r="R714" s="23"/>
      <c r="S714" s="23"/>
      <c r="T714" s="23" t="s">
        <v>19061</v>
      </c>
      <c r="U714" s="23" t="s">
        <v>19062</v>
      </c>
      <c r="V714" s="23">
        <v>202611582121</v>
      </c>
      <c r="W714" s="204">
        <v>500</v>
      </c>
      <c r="X714" s="23" t="s">
        <v>402</v>
      </c>
      <c r="Y714" s="23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5"/>
      <c r="AJ714" s="165"/>
      <c r="AK714" s="165"/>
      <c r="AL714" s="165"/>
      <c r="AM714" s="165"/>
      <c r="AN714" s="165"/>
      <c r="AO714" s="165"/>
      <c r="AP714" s="165"/>
    </row>
    <row r="715" spans="1:42" ht="33">
      <c r="A715" s="2">
        <f t="shared" si="0"/>
        <v>712</v>
      </c>
      <c r="B715" s="3" t="str">
        <f>VLOOKUP(D715,DSKH!$A:$B,2,0)</f>
        <v>A-37</v>
      </c>
      <c r="C715" s="23" t="s">
        <v>51</v>
      </c>
      <c r="D715" s="23" t="s">
        <v>52</v>
      </c>
      <c r="E715" s="23" t="s">
        <v>29</v>
      </c>
      <c r="F715" s="23">
        <v>308499641020</v>
      </c>
      <c r="G715" s="23" t="s">
        <v>53</v>
      </c>
      <c r="H715" s="203">
        <v>46148</v>
      </c>
      <c r="I715" s="23" t="s">
        <v>28</v>
      </c>
      <c r="J715" s="23" t="s">
        <v>29</v>
      </c>
      <c r="K715" s="23" t="s">
        <v>54</v>
      </c>
      <c r="L715" s="23"/>
      <c r="M715" s="23" t="s">
        <v>19063</v>
      </c>
      <c r="N715" s="23"/>
      <c r="O715" s="23"/>
      <c r="P715" s="23"/>
      <c r="Q715" s="23">
        <v>1</v>
      </c>
      <c r="R715" s="23"/>
      <c r="S715" s="23"/>
      <c r="T715" s="23" t="s">
        <v>19064</v>
      </c>
      <c r="U715" s="23" t="s">
        <v>19065</v>
      </c>
      <c r="V715" s="23">
        <v>202611582702</v>
      </c>
      <c r="W715" s="204">
        <v>500</v>
      </c>
      <c r="X715" s="23" t="s">
        <v>402</v>
      </c>
      <c r="Y715" s="23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5"/>
      <c r="AJ715" s="165"/>
      <c r="AK715" s="165"/>
      <c r="AL715" s="165"/>
      <c r="AM715" s="165"/>
      <c r="AN715" s="165"/>
      <c r="AO715" s="165"/>
      <c r="AP715" s="165"/>
    </row>
    <row r="716" spans="1:42" ht="33">
      <c r="A716" s="2">
        <f t="shared" si="0"/>
        <v>713</v>
      </c>
      <c r="B716" s="3" t="str">
        <f>VLOOKUP(D716,DSKH!$A:$B,2,0)</f>
        <v>A-37</v>
      </c>
      <c r="C716" s="23" t="s">
        <v>51</v>
      </c>
      <c r="D716" s="23" t="s">
        <v>52</v>
      </c>
      <c r="E716" s="23" t="s">
        <v>29</v>
      </c>
      <c r="F716" s="23">
        <v>308499665040</v>
      </c>
      <c r="G716" s="23" t="s">
        <v>53</v>
      </c>
      <c r="H716" s="203">
        <v>46148</v>
      </c>
      <c r="I716" s="23" t="s">
        <v>28</v>
      </c>
      <c r="J716" s="23" t="s">
        <v>29</v>
      </c>
      <c r="K716" s="23" t="s">
        <v>54</v>
      </c>
      <c r="L716" s="23"/>
      <c r="M716" s="23" t="s">
        <v>19066</v>
      </c>
      <c r="N716" s="23"/>
      <c r="O716" s="23"/>
      <c r="P716" s="23"/>
      <c r="Q716" s="23">
        <v>1</v>
      </c>
      <c r="R716" s="23"/>
      <c r="S716" s="23"/>
      <c r="T716" s="23" t="s">
        <v>19067</v>
      </c>
      <c r="U716" s="23" t="s">
        <v>19068</v>
      </c>
      <c r="V716" s="23">
        <v>202611582688</v>
      </c>
      <c r="W716" s="204">
        <v>500</v>
      </c>
      <c r="X716" s="23" t="s">
        <v>402</v>
      </c>
      <c r="Y716" s="23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5"/>
      <c r="AJ716" s="165"/>
      <c r="AK716" s="165"/>
      <c r="AL716" s="165"/>
      <c r="AM716" s="165"/>
      <c r="AN716" s="165"/>
      <c r="AO716" s="165"/>
      <c r="AP716" s="165"/>
    </row>
    <row r="717" spans="1:42" ht="33">
      <c r="A717" s="2">
        <f t="shared" si="0"/>
        <v>714</v>
      </c>
      <c r="B717" s="3" t="str">
        <f>VLOOKUP(D717,DSKH!$A:$B,2,0)</f>
        <v>A-37</v>
      </c>
      <c r="C717" s="23" t="s">
        <v>51</v>
      </c>
      <c r="D717" s="23" t="s">
        <v>52</v>
      </c>
      <c r="E717" s="23" t="s">
        <v>29</v>
      </c>
      <c r="F717" s="23">
        <v>308499691640</v>
      </c>
      <c r="G717" s="23" t="s">
        <v>53</v>
      </c>
      <c r="H717" s="203">
        <v>46148</v>
      </c>
      <c r="I717" s="23" t="s">
        <v>28</v>
      </c>
      <c r="J717" s="23" t="s">
        <v>29</v>
      </c>
      <c r="K717" s="23" t="s">
        <v>54</v>
      </c>
      <c r="L717" s="23"/>
      <c r="M717" s="23" t="s">
        <v>19069</v>
      </c>
      <c r="N717" s="23"/>
      <c r="O717" s="23"/>
      <c r="P717" s="23"/>
      <c r="Q717" s="23">
        <v>1</v>
      </c>
      <c r="R717" s="23"/>
      <c r="S717" s="23"/>
      <c r="T717" s="23" t="s">
        <v>19070</v>
      </c>
      <c r="U717" s="23" t="s">
        <v>19071</v>
      </c>
      <c r="V717" s="23">
        <v>202611582675</v>
      </c>
      <c r="W717" s="204">
        <v>500</v>
      </c>
      <c r="X717" s="23" t="s">
        <v>402</v>
      </c>
      <c r="Y717" s="23"/>
      <c r="Z717" s="165"/>
      <c r="AA717" s="165"/>
      <c r="AB717" s="165"/>
      <c r="AC717" s="165"/>
      <c r="AD717" s="165"/>
      <c r="AE717" s="165"/>
      <c r="AF717" s="165"/>
      <c r="AG717" s="165"/>
      <c r="AH717" s="165"/>
      <c r="AI717" s="165"/>
      <c r="AJ717" s="165"/>
      <c r="AK717" s="165"/>
      <c r="AL717" s="165"/>
      <c r="AM717" s="165"/>
      <c r="AN717" s="165"/>
      <c r="AO717" s="165"/>
      <c r="AP717" s="165"/>
    </row>
    <row r="718" spans="1:42" ht="33">
      <c r="A718" s="2">
        <f t="shared" si="0"/>
        <v>715</v>
      </c>
      <c r="B718" s="3" t="str">
        <f>VLOOKUP(D718,DSKH!$A:$B,2,0)</f>
        <v>A-37</v>
      </c>
      <c r="C718" s="23" t="s">
        <v>51</v>
      </c>
      <c r="D718" s="23" t="s">
        <v>52</v>
      </c>
      <c r="E718" s="23" t="s">
        <v>29</v>
      </c>
      <c r="F718" s="23">
        <v>308499721850</v>
      </c>
      <c r="G718" s="23" t="s">
        <v>53</v>
      </c>
      <c r="H718" s="203">
        <v>46148</v>
      </c>
      <c r="I718" s="23" t="s">
        <v>28</v>
      </c>
      <c r="J718" s="23" t="s">
        <v>29</v>
      </c>
      <c r="K718" s="23" t="s">
        <v>54</v>
      </c>
      <c r="L718" s="23"/>
      <c r="M718" s="23" t="s">
        <v>19072</v>
      </c>
      <c r="N718" s="23"/>
      <c r="O718" s="23"/>
      <c r="P718" s="23"/>
      <c r="Q718" s="23">
        <v>1</v>
      </c>
      <c r="R718" s="23"/>
      <c r="S718" s="23"/>
      <c r="T718" s="23" t="s">
        <v>19073</v>
      </c>
      <c r="U718" s="23" t="s">
        <v>19074</v>
      </c>
      <c r="V718" s="23">
        <v>202611582660</v>
      </c>
      <c r="W718" s="204">
        <v>500</v>
      </c>
      <c r="X718" s="23" t="s">
        <v>402</v>
      </c>
      <c r="Y718" s="23"/>
      <c r="Z718" s="165"/>
      <c r="AA718" s="165"/>
      <c r="AB718" s="165"/>
      <c r="AC718" s="165"/>
      <c r="AD718" s="165"/>
      <c r="AE718" s="165"/>
      <c r="AF718" s="165"/>
      <c r="AG718" s="165"/>
      <c r="AH718" s="165"/>
      <c r="AI718" s="165"/>
      <c r="AJ718" s="165"/>
      <c r="AK718" s="165"/>
      <c r="AL718" s="165"/>
      <c r="AM718" s="165"/>
      <c r="AN718" s="165"/>
      <c r="AO718" s="165"/>
      <c r="AP718" s="165"/>
    </row>
    <row r="719" spans="1:42" ht="33">
      <c r="A719" s="2">
        <f t="shared" si="0"/>
        <v>716</v>
      </c>
      <c r="B719" s="3" t="str">
        <f>VLOOKUP(D719,DSKH!$A:$B,2,0)</f>
        <v>A-37</v>
      </c>
      <c r="C719" s="23" t="s">
        <v>51</v>
      </c>
      <c r="D719" s="23" t="s">
        <v>52</v>
      </c>
      <c r="E719" s="23" t="s">
        <v>29</v>
      </c>
      <c r="F719" s="23">
        <v>308499742630</v>
      </c>
      <c r="G719" s="23" t="s">
        <v>53</v>
      </c>
      <c r="H719" s="203">
        <v>46148</v>
      </c>
      <c r="I719" s="23" t="s">
        <v>28</v>
      </c>
      <c r="J719" s="23" t="s">
        <v>29</v>
      </c>
      <c r="K719" s="23" t="s">
        <v>54</v>
      </c>
      <c r="L719" s="23"/>
      <c r="M719" s="23" t="s">
        <v>19075</v>
      </c>
      <c r="N719" s="23"/>
      <c r="O719" s="23"/>
      <c r="P719" s="23"/>
      <c r="Q719" s="23">
        <v>1</v>
      </c>
      <c r="R719" s="23"/>
      <c r="S719" s="23"/>
      <c r="T719" s="23" t="s">
        <v>19076</v>
      </c>
      <c r="U719" s="23" t="s">
        <v>19077</v>
      </c>
      <c r="V719" s="23">
        <v>202611582576</v>
      </c>
      <c r="W719" s="204">
        <v>500</v>
      </c>
      <c r="X719" s="23" t="s">
        <v>402</v>
      </c>
      <c r="Y719" s="23"/>
      <c r="Z719" s="165"/>
      <c r="AA719" s="165"/>
      <c r="AB719" s="165"/>
      <c r="AC719" s="165"/>
      <c r="AD719" s="165"/>
      <c r="AE719" s="165"/>
      <c r="AF719" s="165"/>
      <c r="AG719" s="165"/>
      <c r="AH719" s="165"/>
      <c r="AI719" s="165"/>
      <c r="AJ719" s="165"/>
      <c r="AK719" s="165"/>
      <c r="AL719" s="165"/>
      <c r="AM719" s="165"/>
      <c r="AN719" s="165"/>
      <c r="AO719" s="165"/>
      <c r="AP719" s="165"/>
    </row>
    <row r="720" spans="1:42" ht="33">
      <c r="A720" s="2">
        <f t="shared" si="0"/>
        <v>717</v>
      </c>
      <c r="B720" s="3" t="str">
        <f>VLOOKUP(D720,DSKH!$A:$B,2,0)</f>
        <v>A-37</v>
      </c>
      <c r="C720" s="23" t="s">
        <v>51</v>
      </c>
      <c r="D720" s="23" t="s">
        <v>52</v>
      </c>
      <c r="E720" s="23" t="s">
        <v>29</v>
      </c>
      <c r="F720" s="23">
        <v>308499764330</v>
      </c>
      <c r="G720" s="23" t="s">
        <v>53</v>
      </c>
      <c r="H720" s="203">
        <v>46148</v>
      </c>
      <c r="I720" s="23" t="s">
        <v>28</v>
      </c>
      <c r="J720" s="23" t="s">
        <v>29</v>
      </c>
      <c r="K720" s="23" t="s">
        <v>54</v>
      </c>
      <c r="L720" s="23"/>
      <c r="M720" s="23" t="s">
        <v>19078</v>
      </c>
      <c r="N720" s="23"/>
      <c r="O720" s="23"/>
      <c r="P720" s="23"/>
      <c r="Q720" s="23">
        <v>1</v>
      </c>
      <c r="R720" s="23"/>
      <c r="S720" s="23"/>
      <c r="T720" s="23" t="s">
        <v>19079</v>
      </c>
      <c r="U720" s="23" t="s">
        <v>19080</v>
      </c>
      <c r="V720" s="23">
        <v>202611582565</v>
      </c>
      <c r="W720" s="204">
        <v>500</v>
      </c>
      <c r="X720" s="23" t="s">
        <v>402</v>
      </c>
      <c r="Y720" s="23"/>
      <c r="Z720" s="165"/>
      <c r="AA720" s="165"/>
      <c r="AB720" s="165"/>
      <c r="AC720" s="165"/>
      <c r="AD720" s="165"/>
      <c r="AE720" s="165"/>
      <c r="AF720" s="165"/>
      <c r="AG720" s="165"/>
      <c r="AH720" s="165"/>
      <c r="AI720" s="165"/>
      <c r="AJ720" s="165"/>
      <c r="AK720" s="165"/>
      <c r="AL720" s="165"/>
      <c r="AM720" s="165"/>
      <c r="AN720" s="165"/>
      <c r="AO720" s="165"/>
      <c r="AP720" s="165"/>
    </row>
    <row r="721" spans="1:42" ht="16.5">
      <c r="A721" s="2">
        <f t="shared" si="0"/>
        <v>718</v>
      </c>
      <c r="B721" s="3" t="str">
        <f>VLOOKUP(D721,DSKH!$A:$B,2,0)</f>
        <v>A-37</v>
      </c>
      <c r="C721" s="23" t="s">
        <v>51</v>
      </c>
      <c r="D721" s="23" t="s">
        <v>52</v>
      </c>
      <c r="E721" s="23" t="s">
        <v>29</v>
      </c>
      <c r="F721" s="23">
        <v>308499852420</v>
      </c>
      <c r="G721" s="23" t="s">
        <v>53</v>
      </c>
      <c r="H721" s="203">
        <v>46148</v>
      </c>
      <c r="I721" s="23" t="s">
        <v>28</v>
      </c>
      <c r="J721" s="23" t="s">
        <v>29</v>
      </c>
      <c r="K721" s="23" t="s">
        <v>54</v>
      </c>
      <c r="L721" s="23"/>
      <c r="M721" s="23" t="s">
        <v>19081</v>
      </c>
      <c r="N721" s="23"/>
      <c r="O721" s="23"/>
      <c r="P721" s="23"/>
      <c r="Q721" s="23"/>
      <c r="R721" s="23">
        <v>1</v>
      </c>
      <c r="S721" s="23"/>
      <c r="T721" s="23" t="s">
        <v>19082</v>
      </c>
      <c r="U721" s="23"/>
      <c r="V721" s="23">
        <v>0</v>
      </c>
      <c r="W721" s="204"/>
      <c r="X721" s="23" t="s">
        <v>71</v>
      </c>
      <c r="Y721" s="23"/>
      <c r="Z721" s="165"/>
      <c r="AA721" s="165"/>
      <c r="AB721" s="165"/>
      <c r="AC721" s="165"/>
      <c r="AD721" s="165"/>
      <c r="AE721" s="165"/>
      <c r="AF721" s="165"/>
      <c r="AG721" s="165"/>
      <c r="AH721" s="165"/>
      <c r="AI721" s="165"/>
      <c r="AJ721" s="165"/>
      <c r="AK721" s="165"/>
      <c r="AL721" s="165"/>
      <c r="AM721" s="165"/>
      <c r="AN721" s="165"/>
      <c r="AO721" s="165"/>
      <c r="AP721" s="165"/>
    </row>
    <row r="722" spans="1:42" ht="16.5">
      <c r="A722" s="2">
        <f t="shared" si="0"/>
        <v>719</v>
      </c>
      <c r="B722" s="3" t="str">
        <f>VLOOKUP(D722,DSKH!$A:$B,2,0)</f>
        <v>A-37</v>
      </c>
      <c r="C722" s="23" t="s">
        <v>51</v>
      </c>
      <c r="D722" s="23" t="s">
        <v>52</v>
      </c>
      <c r="E722" s="23" t="s">
        <v>29</v>
      </c>
      <c r="F722" s="23">
        <v>308499880200</v>
      </c>
      <c r="G722" s="23" t="s">
        <v>53</v>
      </c>
      <c r="H722" s="203">
        <v>46148</v>
      </c>
      <c r="I722" s="23" t="s">
        <v>28</v>
      </c>
      <c r="J722" s="23" t="s">
        <v>29</v>
      </c>
      <c r="K722" s="23" t="s">
        <v>54</v>
      </c>
      <c r="L722" s="23"/>
      <c r="M722" s="23" t="s">
        <v>19083</v>
      </c>
      <c r="N722" s="23"/>
      <c r="O722" s="23"/>
      <c r="P722" s="23"/>
      <c r="Q722" s="23"/>
      <c r="R722" s="23">
        <v>1</v>
      </c>
      <c r="S722" s="23"/>
      <c r="T722" s="23" t="s">
        <v>19084</v>
      </c>
      <c r="U722" s="23"/>
      <c r="V722" s="23">
        <v>0</v>
      </c>
      <c r="W722" s="204"/>
      <c r="X722" s="23" t="s">
        <v>71</v>
      </c>
      <c r="Y722" s="23"/>
      <c r="Z722" s="165"/>
      <c r="AA722" s="165"/>
      <c r="AB722" s="165"/>
      <c r="AC722" s="165"/>
      <c r="AD722" s="165"/>
      <c r="AE722" s="165"/>
      <c r="AF722" s="165"/>
      <c r="AG722" s="165"/>
      <c r="AH722" s="165"/>
      <c r="AI722" s="165"/>
      <c r="AJ722" s="165"/>
      <c r="AK722" s="165"/>
      <c r="AL722" s="165"/>
      <c r="AM722" s="165"/>
      <c r="AN722" s="165"/>
      <c r="AO722" s="165"/>
      <c r="AP722" s="165"/>
    </row>
    <row r="723" spans="1:42" ht="33">
      <c r="A723" s="2">
        <f t="shared" si="0"/>
        <v>720</v>
      </c>
      <c r="B723" s="3" t="str">
        <f>VLOOKUP(D723,DSKH!$A:$B,2,0)</f>
        <v>A-37</v>
      </c>
      <c r="C723" s="23" t="s">
        <v>51</v>
      </c>
      <c r="D723" s="23" t="s">
        <v>52</v>
      </c>
      <c r="E723" s="23" t="s">
        <v>29</v>
      </c>
      <c r="F723" s="23">
        <v>308499905510</v>
      </c>
      <c r="G723" s="23" t="s">
        <v>53</v>
      </c>
      <c r="H723" s="203">
        <v>46148</v>
      </c>
      <c r="I723" s="23" t="s">
        <v>28</v>
      </c>
      <c r="J723" s="23" t="s">
        <v>29</v>
      </c>
      <c r="K723" s="23" t="s">
        <v>54</v>
      </c>
      <c r="L723" s="23"/>
      <c r="M723" s="23" t="s">
        <v>19085</v>
      </c>
      <c r="N723" s="23"/>
      <c r="O723" s="23"/>
      <c r="P723" s="23"/>
      <c r="Q723" s="23"/>
      <c r="R723" s="23">
        <v>1</v>
      </c>
      <c r="S723" s="23"/>
      <c r="T723" s="23" t="s">
        <v>19086</v>
      </c>
      <c r="U723" s="23"/>
      <c r="V723" s="23">
        <v>0</v>
      </c>
      <c r="W723" s="204"/>
      <c r="X723" s="23" t="s">
        <v>71</v>
      </c>
      <c r="Y723" s="23"/>
      <c r="Z723" s="165"/>
      <c r="AA723" s="165"/>
      <c r="AB723" s="165"/>
      <c r="AC723" s="165"/>
      <c r="AD723" s="165"/>
      <c r="AE723" s="165"/>
      <c r="AF723" s="165"/>
      <c r="AG723" s="165"/>
      <c r="AH723" s="165"/>
      <c r="AI723" s="165"/>
      <c r="AJ723" s="165"/>
      <c r="AK723" s="165"/>
      <c r="AL723" s="165"/>
      <c r="AM723" s="165"/>
      <c r="AN723" s="165"/>
      <c r="AO723" s="165"/>
      <c r="AP723" s="165"/>
    </row>
    <row r="724" spans="1:42" ht="16.5">
      <c r="A724" s="2">
        <f t="shared" si="0"/>
        <v>721</v>
      </c>
      <c r="B724" s="3" t="str">
        <f>VLOOKUP(D724,DSKH!$A:$B,2,0)</f>
        <v>A-37</v>
      </c>
      <c r="C724" s="23" t="s">
        <v>51</v>
      </c>
      <c r="D724" s="23" t="s">
        <v>52</v>
      </c>
      <c r="E724" s="23" t="s">
        <v>29</v>
      </c>
      <c r="F724" s="23">
        <v>308499936050</v>
      </c>
      <c r="G724" s="23" t="s">
        <v>53</v>
      </c>
      <c r="H724" s="203">
        <v>46148</v>
      </c>
      <c r="I724" s="23" t="s">
        <v>28</v>
      </c>
      <c r="J724" s="23" t="s">
        <v>29</v>
      </c>
      <c r="K724" s="23" t="s">
        <v>54</v>
      </c>
      <c r="L724" s="23"/>
      <c r="M724" s="23" t="s">
        <v>19087</v>
      </c>
      <c r="N724" s="23"/>
      <c r="O724" s="23"/>
      <c r="P724" s="23"/>
      <c r="Q724" s="23"/>
      <c r="R724" s="23">
        <v>1</v>
      </c>
      <c r="S724" s="23"/>
      <c r="T724" s="23" t="s">
        <v>19088</v>
      </c>
      <c r="U724" s="23"/>
      <c r="V724" s="23">
        <v>0</v>
      </c>
      <c r="W724" s="204"/>
      <c r="X724" s="23" t="s">
        <v>71</v>
      </c>
      <c r="Y724" s="23"/>
      <c r="Z724" s="165"/>
      <c r="AA724" s="165"/>
      <c r="AB724" s="165"/>
      <c r="AC724" s="165"/>
      <c r="AD724" s="165"/>
      <c r="AE724" s="165"/>
      <c r="AF724" s="165"/>
      <c r="AG724" s="165"/>
      <c r="AH724" s="165"/>
      <c r="AI724" s="165"/>
      <c r="AJ724" s="165"/>
      <c r="AK724" s="165"/>
      <c r="AL724" s="165"/>
      <c r="AM724" s="165"/>
      <c r="AN724" s="165"/>
      <c r="AO724" s="165"/>
      <c r="AP724" s="165"/>
    </row>
    <row r="725" spans="1:42" ht="16.5">
      <c r="A725" s="2">
        <f t="shared" si="0"/>
        <v>722</v>
      </c>
      <c r="B725" s="3" t="str">
        <f>VLOOKUP(D725,DSKH!$A:$B,2,0)</f>
        <v>A-37</v>
      </c>
      <c r="C725" s="23" t="s">
        <v>51</v>
      </c>
      <c r="D725" s="23" t="s">
        <v>52</v>
      </c>
      <c r="E725" s="23" t="s">
        <v>29</v>
      </c>
      <c r="F725" s="23">
        <v>308499954950</v>
      </c>
      <c r="G725" s="23" t="s">
        <v>53</v>
      </c>
      <c r="H725" s="203">
        <v>46148</v>
      </c>
      <c r="I725" s="23" t="s">
        <v>28</v>
      </c>
      <c r="J725" s="23" t="s">
        <v>29</v>
      </c>
      <c r="K725" s="23" t="s">
        <v>54</v>
      </c>
      <c r="L725" s="23"/>
      <c r="M725" s="23" t="s">
        <v>19089</v>
      </c>
      <c r="N725" s="23"/>
      <c r="O725" s="23"/>
      <c r="P725" s="23"/>
      <c r="Q725" s="23"/>
      <c r="R725" s="23">
        <v>1</v>
      </c>
      <c r="S725" s="23"/>
      <c r="T725" s="23" t="s">
        <v>19090</v>
      </c>
      <c r="U725" s="23"/>
      <c r="V725" s="23">
        <v>0</v>
      </c>
      <c r="W725" s="204"/>
      <c r="X725" s="23" t="s">
        <v>71</v>
      </c>
      <c r="Y725" s="23"/>
      <c r="Z725" s="165"/>
      <c r="AA725" s="165"/>
      <c r="AB725" s="165"/>
      <c r="AC725" s="165"/>
      <c r="AD725" s="165"/>
      <c r="AE725" s="165"/>
      <c r="AF725" s="165"/>
      <c r="AG725" s="165"/>
      <c r="AH725" s="165"/>
      <c r="AI725" s="165"/>
      <c r="AJ725" s="165"/>
      <c r="AK725" s="165"/>
      <c r="AL725" s="165"/>
      <c r="AM725" s="165"/>
      <c r="AN725" s="165"/>
      <c r="AO725" s="165"/>
      <c r="AP725" s="165"/>
    </row>
    <row r="726" spans="1:42" ht="16.5">
      <c r="A726" s="2">
        <f t="shared" si="0"/>
        <v>723</v>
      </c>
      <c r="B726" s="3" t="str">
        <f>VLOOKUP(D726,DSKH!$A:$B,2,0)</f>
        <v>A-554</v>
      </c>
      <c r="C726" s="23" t="s">
        <v>51</v>
      </c>
      <c r="D726" s="23" t="s">
        <v>70</v>
      </c>
      <c r="E726" s="23" t="s">
        <v>57</v>
      </c>
      <c r="F726" s="23">
        <v>108212793400</v>
      </c>
      <c r="G726" s="23" t="s">
        <v>27</v>
      </c>
      <c r="H726" s="203">
        <v>46148</v>
      </c>
      <c r="I726" s="23" t="s">
        <v>28</v>
      </c>
      <c r="J726" s="23" t="s">
        <v>29</v>
      </c>
      <c r="K726" s="23" t="s">
        <v>30</v>
      </c>
      <c r="L726" s="23"/>
      <c r="M726" s="232" t="s">
        <v>19091</v>
      </c>
      <c r="N726" s="232" t="s">
        <v>19092</v>
      </c>
      <c r="O726" s="23"/>
      <c r="P726" s="23"/>
      <c r="Q726" s="232">
        <v>3</v>
      </c>
      <c r="R726" s="23"/>
      <c r="S726" s="23"/>
      <c r="T726" s="23"/>
      <c r="U726" s="232" t="s">
        <v>19093</v>
      </c>
      <c r="V726" s="232">
        <v>202611584104</v>
      </c>
      <c r="W726" s="237" t="s">
        <v>7846</v>
      </c>
      <c r="X726" s="232" t="s">
        <v>67</v>
      </c>
      <c r="Y726" s="232" t="s">
        <v>61</v>
      </c>
      <c r="Z726" s="165"/>
      <c r="AA726" s="165"/>
      <c r="AB726" s="165"/>
      <c r="AC726" s="165"/>
      <c r="AD726" s="165"/>
      <c r="AE726" s="165"/>
      <c r="AF726" s="165"/>
      <c r="AG726" s="165"/>
      <c r="AH726" s="165"/>
      <c r="AI726" s="165"/>
      <c r="AJ726" s="165"/>
      <c r="AK726" s="165"/>
      <c r="AL726" s="165"/>
      <c r="AM726" s="165"/>
      <c r="AN726" s="165"/>
      <c r="AO726" s="165"/>
      <c r="AP726" s="165"/>
    </row>
    <row r="727" spans="1:42" ht="16.5">
      <c r="A727" s="2">
        <f t="shared" si="0"/>
        <v>724</v>
      </c>
      <c r="B727" s="3" t="str">
        <f>VLOOKUP(D727,DSKH!$A:$B,2,0)</f>
        <v>A-554</v>
      </c>
      <c r="C727" s="23" t="s">
        <v>51</v>
      </c>
      <c r="D727" s="23" t="s">
        <v>70</v>
      </c>
      <c r="E727" s="23" t="s">
        <v>57</v>
      </c>
      <c r="F727" s="23">
        <v>108212791630</v>
      </c>
      <c r="G727" s="23" t="s">
        <v>27</v>
      </c>
      <c r="H727" s="203">
        <v>46148</v>
      </c>
      <c r="I727" s="23" t="s">
        <v>28</v>
      </c>
      <c r="J727" s="23" t="s">
        <v>29</v>
      </c>
      <c r="K727" s="23" t="s">
        <v>30</v>
      </c>
      <c r="L727" s="23"/>
      <c r="M727" s="230"/>
      <c r="N727" s="230"/>
      <c r="O727" s="23"/>
      <c r="P727" s="23"/>
      <c r="Q727" s="230"/>
      <c r="R727" s="23"/>
      <c r="S727" s="23"/>
      <c r="T727" s="23"/>
      <c r="U727" s="230"/>
      <c r="V727" s="230"/>
      <c r="W727" s="230"/>
      <c r="X727" s="230"/>
      <c r="Y727" s="230"/>
      <c r="Z727" s="165"/>
      <c r="AA727" s="165"/>
      <c r="AB727" s="165"/>
      <c r="AC727" s="165"/>
      <c r="AD727" s="165"/>
      <c r="AE727" s="165"/>
      <c r="AF727" s="165"/>
      <c r="AG727" s="165"/>
      <c r="AH727" s="165"/>
      <c r="AI727" s="165"/>
      <c r="AJ727" s="165"/>
      <c r="AK727" s="165"/>
      <c r="AL727" s="165"/>
      <c r="AM727" s="165"/>
      <c r="AN727" s="165"/>
      <c r="AO727" s="165"/>
      <c r="AP727" s="165"/>
    </row>
    <row r="728" spans="1:42" ht="16.5">
      <c r="A728" s="2">
        <f t="shared" si="0"/>
        <v>725</v>
      </c>
      <c r="B728" s="3" t="str">
        <f>VLOOKUP(D728,DSKH!$A:$B,2,0)</f>
        <v>A-554</v>
      </c>
      <c r="C728" s="23" t="s">
        <v>51</v>
      </c>
      <c r="D728" s="23" t="s">
        <v>70</v>
      </c>
      <c r="E728" s="23" t="s">
        <v>57</v>
      </c>
      <c r="F728" s="23">
        <v>108212788720</v>
      </c>
      <c r="G728" s="23" t="s">
        <v>27</v>
      </c>
      <c r="H728" s="203">
        <v>46148</v>
      </c>
      <c r="I728" s="23" t="s">
        <v>28</v>
      </c>
      <c r="J728" s="23" t="s">
        <v>29</v>
      </c>
      <c r="K728" s="23" t="s">
        <v>30</v>
      </c>
      <c r="L728" s="23"/>
      <c r="M728" s="230"/>
      <c r="N728" s="230"/>
      <c r="O728" s="23"/>
      <c r="P728" s="23"/>
      <c r="Q728" s="230"/>
      <c r="R728" s="23"/>
      <c r="S728" s="23"/>
      <c r="T728" s="23"/>
      <c r="U728" s="230"/>
      <c r="V728" s="230"/>
      <c r="W728" s="230"/>
      <c r="X728" s="230"/>
      <c r="Y728" s="230"/>
      <c r="Z728" s="165"/>
      <c r="AA728" s="165"/>
      <c r="AB728" s="165"/>
      <c r="AC728" s="165"/>
      <c r="AD728" s="165"/>
      <c r="AE728" s="165"/>
      <c r="AF728" s="165"/>
      <c r="AG728" s="165"/>
      <c r="AH728" s="165"/>
      <c r="AI728" s="165"/>
      <c r="AJ728" s="165"/>
      <c r="AK728" s="165"/>
      <c r="AL728" s="165"/>
      <c r="AM728" s="165"/>
      <c r="AN728" s="165"/>
      <c r="AO728" s="165"/>
      <c r="AP728" s="165"/>
    </row>
    <row r="729" spans="1:42" ht="16.5">
      <c r="A729" s="2">
        <f t="shared" si="0"/>
        <v>726</v>
      </c>
      <c r="B729" s="3" t="str">
        <f>VLOOKUP(D729,DSKH!$A:$B,2,0)</f>
        <v>A-554</v>
      </c>
      <c r="C729" s="23" t="s">
        <v>51</v>
      </c>
      <c r="D729" s="23" t="s">
        <v>70</v>
      </c>
      <c r="E729" s="23" t="s">
        <v>57</v>
      </c>
      <c r="F729" s="23">
        <v>108212786030</v>
      </c>
      <c r="G729" s="23" t="s">
        <v>27</v>
      </c>
      <c r="H729" s="203">
        <v>46148</v>
      </c>
      <c r="I729" s="23" t="s">
        <v>28</v>
      </c>
      <c r="J729" s="23" t="s">
        <v>29</v>
      </c>
      <c r="K729" s="23" t="s">
        <v>30</v>
      </c>
      <c r="L729" s="23"/>
      <c r="M729" s="230"/>
      <c r="N729" s="230"/>
      <c r="O729" s="23"/>
      <c r="P729" s="23"/>
      <c r="Q729" s="230"/>
      <c r="R729" s="23"/>
      <c r="S729" s="23"/>
      <c r="T729" s="23"/>
      <c r="U729" s="230"/>
      <c r="V729" s="230"/>
      <c r="W729" s="230"/>
      <c r="X729" s="230"/>
      <c r="Y729" s="230"/>
      <c r="Z729" s="165"/>
      <c r="AA729" s="165"/>
      <c r="AB729" s="165"/>
      <c r="AC729" s="165"/>
      <c r="AD729" s="165"/>
      <c r="AE729" s="165"/>
      <c r="AF729" s="165"/>
      <c r="AG729" s="165"/>
      <c r="AH729" s="165"/>
      <c r="AI729" s="165"/>
      <c r="AJ729" s="165"/>
      <c r="AK729" s="165"/>
      <c r="AL729" s="165"/>
      <c r="AM729" s="165"/>
      <c r="AN729" s="165"/>
      <c r="AO729" s="165"/>
      <c r="AP729" s="165"/>
    </row>
    <row r="730" spans="1:42" ht="16.5">
      <c r="A730" s="2">
        <f t="shared" si="0"/>
        <v>727</v>
      </c>
      <c r="B730" s="3" t="str">
        <f>VLOOKUP(D730,DSKH!$A:$B,2,0)</f>
        <v>A-554</v>
      </c>
      <c r="C730" s="23" t="s">
        <v>51</v>
      </c>
      <c r="D730" s="23" t="s">
        <v>70</v>
      </c>
      <c r="E730" s="23" t="s">
        <v>57</v>
      </c>
      <c r="F730" s="23">
        <v>108212783820</v>
      </c>
      <c r="G730" s="23" t="s">
        <v>27</v>
      </c>
      <c r="H730" s="203">
        <v>46148</v>
      </c>
      <c r="I730" s="23" t="s">
        <v>28</v>
      </c>
      <c r="J730" s="23" t="s">
        <v>36</v>
      </c>
      <c r="K730" s="23" t="s">
        <v>30</v>
      </c>
      <c r="L730" s="23"/>
      <c r="M730" s="230"/>
      <c r="N730" s="230"/>
      <c r="O730" s="23"/>
      <c r="P730" s="23"/>
      <c r="Q730" s="230"/>
      <c r="R730" s="23"/>
      <c r="S730" s="23"/>
      <c r="T730" s="23"/>
      <c r="U730" s="230"/>
      <c r="V730" s="230"/>
      <c r="W730" s="230"/>
      <c r="X730" s="230"/>
      <c r="Y730" s="230"/>
      <c r="Z730" s="165"/>
      <c r="AA730" s="165"/>
      <c r="AB730" s="165"/>
      <c r="AC730" s="165"/>
      <c r="AD730" s="165"/>
      <c r="AE730" s="165"/>
      <c r="AF730" s="165"/>
      <c r="AG730" s="165"/>
      <c r="AH730" s="165"/>
      <c r="AI730" s="165"/>
      <c r="AJ730" s="165"/>
      <c r="AK730" s="165"/>
      <c r="AL730" s="165"/>
      <c r="AM730" s="165"/>
      <c r="AN730" s="165"/>
      <c r="AO730" s="165"/>
      <c r="AP730" s="165"/>
    </row>
    <row r="731" spans="1:42" ht="16.5">
      <c r="A731" s="2">
        <f t="shared" si="0"/>
        <v>728</v>
      </c>
      <c r="B731" s="3" t="str">
        <f>VLOOKUP(D731,DSKH!$A:$B,2,0)</f>
        <v>A-554</v>
      </c>
      <c r="C731" s="23" t="s">
        <v>51</v>
      </c>
      <c r="D731" s="23" t="s">
        <v>70</v>
      </c>
      <c r="E731" s="23" t="s">
        <v>57</v>
      </c>
      <c r="F731" s="23">
        <v>108212728520</v>
      </c>
      <c r="G731" s="23" t="s">
        <v>68</v>
      </c>
      <c r="H731" s="203">
        <v>46148</v>
      </c>
      <c r="I731" s="23" t="s">
        <v>28</v>
      </c>
      <c r="J731" s="23" t="s">
        <v>36</v>
      </c>
      <c r="K731" s="23" t="s">
        <v>30</v>
      </c>
      <c r="L731" s="23"/>
      <c r="M731" s="223"/>
      <c r="N731" s="223"/>
      <c r="O731" s="23"/>
      <c r="P731" s="23"/>
      <c r="Q731" s="223"/>
      <c r="R731" s="23"/>
      <c r="S731" s="23"/>
      <c r="T731" s="23"/>
      <c r="U731" s="223"/>
      <c r="V731" s="223"/>
      <c r="W731" s="223"/>
      <c r="X731" s="223"/>
      <c r="Y731" s="223"/>
      <c r="Z731" s="165"/>
      <c r="AA731" s="165"/>
      <c r="AB731" s="165"/>
      <c r="AC731" s="165"/>
      <c r="AD731" s="165"/>
      <c r="AE731" s="165"/>
      <c r="AF731" s="165"/>
      <c r="AG731" s="165"/>
      <c r="AH731" s="165"/>
      <c r="AI731" s="165"/>
      <c r="AJ731" s="165"/>
      <c r="AK731" s="165"/>
      <c r="AL731" s="165"/>
      <c r="AM731" s="165"/>
      <c r="AN731" s="165"/>
      <c r="AO731" s="165"/>
      <c r="AP731" s="165"/>
    </row>
    <row r="732" spans="1:42" ht="16.5">
      <c r="A732" s="2">
        <f t="shared" si="0"/>
        <v>729</v>
      </c>
      <c r="B732" s="3" t="str">
        <f>VLOOKUP(D732,DSKH!$A:$B,2,0)</f>
        <v>A-324</v>
      </c>
      <c r="C732" s="23" t="s">
        <v>51</v>
      </c>
      <c r="D732" s="23" t="s">
        <v>56</v>
      </c>
      <c r="E732" s="23" t="s">
        <v>57</v>
      </c>
      <c r="F732" s="23">
        <v>108213386260</v>
      </c>
      <c r="G732" s="23" t="s">
        <v>62</v>
      </c>
      <c r="H732" s="203">
        <v>46148</v>
      </c>
      <c r="I732" s="23" t="s">
        <v>76</v>
      </c>
      <c r="J732" s="23" t="s">
        <v>29</v>
      </c>
      <c r="K732" s="23" t="s">
        <v>59</v>
      </c>
      <c r="L732" s="23"/>
      <c r="M732" s="23" t="s">
        <v>19094</v>
      </c>
      <c r="N732" s="23" t="s">
        <v>19095</v>
      </c>
      <c r="O732" s="23"/>
      <c r="P732" s="23"/>
      <c r="Q732" s="232">
        <v>1</v>
      </c>
      <c r="R732" s="23"/>
      <c r="S732" s="23"/>
      <c r="T732" s="23"/>
      <c r="U732" s="232" t="s">
        <v>19096</v>
      </c>
      <c r="V732" s="23">
        <v>0</v>
      </c>
      <c r="W732" s="204"/>
      <c r="X732" s="232" t="s">
        <v>12227</v>
      </c>
      <c r="Y732" s="232" t="s">
        <v>61</v>
      </c>
      <c r="Z732" s="165"/>
      <c r="AA732" s="165"/>
      <c r="AB732" s="165"/>
      <c r="AC732" s="165"/>
      <c r="AD732" s="165"/>
      <c r="AE732" s="165"/>
      <c r="AF732" s="165"/>
      <c r="AG732" s="165"/>
      <c r="AH732" s="165"/>
      <c r="AI732" s="165"/>
      <c r="AJ732" s="165"/>
      <c r="AK732" s="165"/>
      <c r="AL732" s="165"/>
      <c r="AM732" s="165"/>
      <c r="AN732" s="165"/>
      <c r="AO732" s="165"/>
      <c r="AP732" s="165"/>
    </row>
    <row r="733" spans="1:42" ht="16.5">
      <c r="A733" s="2">
        <f t="shared" si="0"/>
        <v>730</v>
      </c>
      <c r="B733" s="3" t="str">
        <f>VLOOKUP(D733,DSKH!$A:$B,2,0)</f>
        <v>A-324</v>
      </c>
      <c r="C733" s="23" t="s">
        <v>51</v>
      </c>
      <c r="D733" s="23" t="s">
        <v>56</v>
      </c>
      <c r="E733" s="23" t="s">
        <v>57</v>
      </c>
      <c r="F733" s="23">
        <v>108213367360</v>
      </c>
      <c r="G733" s="23" t="s">
        <v>62</v>
      </c>
      <c r="H733" s="203">
        <v>46148</v>
      </c>
      <c r="I733" s="23" t="s">
        <v>76</v>
      </c>
      <c r="J733" s="23" t="s">
        <v>29</v>
      </c>
      <c r="K733" s="23" t="s">
        <v>59</v>
      </c>
      <c r="L733" s="23"/>
      <c r="M733" s="23">
        <v>90710742</v>
      </c>
      <c r="N733" s="23" t="s">
        <v>19097</v>
      </c>
      <c r="O733" s="23"/>
      <c r="P733" s="23"/>
      <c r="Q733" s="230"/>
      <c r="R733" s="23"/>
      <c r="S733" s="23"/>
      <c r="T733" s="23"/>
      <c r="U733" s="230"/>
      <c r="V733" s="23">
        <v>0</v>
      </c>
      <c r="W733" s="204"/>
      <c r="X733" s="230"/>
      <c r="Y733" s="230"/>
      <c r="Z733" s="165"/>
      <c r="AA733" s="165"/>
      <c r="AB733" s="165"/>
      <c r="AC733" s="165"/>
      <c r="AD733" s="165"/>
      <c r="AE733" s="165"/>
      <c r="AF733" s="165"/>
      <c r="AG733" s="165"/>
      <c r="AH733" s="165"/>
      <c r="AI733" s="165"/>
      <c r="AJ733" s="165"/>
      <c r="AK733" s="165"/>
      <c r="AL733" s="165"/>
      <c r="AM733" s="165"/>
      <c r="AN733" s="165"/>
      <c r="AO733" s="165"/>
      <c r="AP733" s="165"/>
    </row>
    <row r="734" spans="1:42" ht="16.5">
      <c r="A734" s="2">
        <f t="shared" si="0"/>
        <v>731</v>
      </c>
      <c r="B734" s="3" t="str">
        <f>VLOOKUP(D734,DSKH!$A:$B,2,0)</f>
        <v>A-324</v>
      </c>
      <c r="C734" s="23" t="s">
        <v>51</v>
      </c>
      <c r="D734" s="23" t="s">
        <v>56</v>
      </c>
      <c r="E734" s="23" t="s">
        <v>57</v>
      </c>
      <c r="F734" s="23">
        <v>108213183960</v>
      </c>
      <c r="G734" s="23" t="s">
        <v>62</v>
      </c>
      <c r="H734" s="203">
        <v>46148</v>
      </c>
      <c r="I734" s="23" t="s">
        <v>76</v>
      </c>
      <c r="J734" s="23" t="s">
        <v>29</v>
      </c>
      <c r="K734" s="23" t="s">
        <v>59</v>
      </c>
      <c r="L734" s="23"/>
      <c r="M734" s="23">
        <v>710180</v>
      </c>
      <c r="N734" s="23" t="s">
        <v>19098</v>
      </c>
      <c r="O734" s="23"/>
      <c r="P734" s="23"/>
      <c r="Q734" s="230"/>
      <c r="R734" s="23"/>
      <c r="S734" s="23"/>
      <c r="T734" s="23"/>
      <c r="U734" s="230"/>
      <c r="V734" s="23">
        <v>0</v>
      </c>
      <c r="W734" s="204"/>
      <c r="X734" s="230"/>
      <c r="Y734" s="230"/>
      <c r="Z734" s="165"/>
      <c r="AA734" s="165"/>
      <c r="AB734" s="165"/>
      <c r="AC734" s="165"/>
      <c r="AD734" s="165"/>
      <c r="AE734" s="165"/>
      <c r="AF734" s="165"/>
      <c r="AG734" s="165"/>
      <c r="AH734" s="165"/>
      <c r="AI734" s="165"/>
      <c r="AJ734" s="165"/>
      <c r="AK734" s="165"/>
      <c r="AL734" s="165"/>
      <c r="AM734" s="165"/>
      <c r="AN734" s="165"/>
      <c r="AO734" s="165"/>
      <c r="AP734" s="165"/>
    </row>
    <row r="735" spans="1:42" ht="16.5">
      <c r="A735" s="2">
        <f t="shared" si="0"/>
        <v>732</v>
      </c>
      <c r="B735" s="3" t="str">
        <f>VLOOKUP(D735,DSKH!$A:$B,2,0)</f>
        <v>A-324</v>
      </c>
      <c r="C735" s="23" t="s">
        <v>51</v>
      </c>
      <c r="D735" s="23" t="s">
        <v>56</v>
      </c>
      <c r="E735" s="23" t="s">
        <v>57</v>
      </c>
      <c r="F735" s="23">
        <v>108213142660</v>
      </c>
      <c r="G735" s="23" t="s">
        <v>62</v>
      </c>
      <c r="H735" s="203">
        <v>46148</v>
      </c>
      <c r="I735" s="23" t="s">
        <v>76</v>
      </c>
      <c r="J735" s="23" t="s">
        <v>29</v>
      </c>
      <c r="K735" s="23" t="s">
        <v>59</v>
      </c>
      <c r="L735" s="23"/>
      <c r="M735" s="23">
        <v>26020201</v>
      </c>
      <c r="N735" s="23" t="s">
        <v>19099</v>
      </c>
      <c r="O735" s="23"/>
      <c r="P735" s="23"/>
      <c r="Q735" s="230"/>
      <c r="R735" s="23"/>
      <c r="S735" s="23"/>
      <c r="T735" s="23"/>
      <c r="U735" s="230"/>
      <c r="V735" s="23">
        <v>0</v>
      </c>
      <c r="W735" s="204"/>
      <c r="X735" s="230"/>
      <c r="Y735" s="230"/>
      <c r="Z735" s="165"/>
      <c r="AA735" s="165"/>
      <c r="AB735" s="165"/>
      <c r="AC735" s="165"/>
      <c r="AD735" s="165"/>
      <c r="AE735" s="165"/>
      <c r="AF735" s="165"/>
      <c r="AG735" s="165"/>
      <c r="AH735" s="165"/>
      <c r="AI735" s="165"/>
      <c r="AJ735" s="165"/>
      <c r="AK735" s="165"/>
      <c r="AL735" s="165"/>
      <c r="AM735" s="165"/>
      <c r="AN735" s="165"/>
      <c r="AO735" s="165"/>
      <c r="AP735" s="165"/>
    </row>
    <row r="736" spans="1:42" ht="16.5">
      <c r="A736" s="2">
        <f t="shared" si="0"/>
        <v>733</v>
      </c>
      <c r="B736" s="3" t="str">
        <f>VLOOKUP(D736,DSKH!$A:$B,2,0)</f>
        <v>A-324</v>
      </c>
      <c r="C736" s="23" t="s">
        <v>51</v>
      </c>
      <c r="D736" s="23" t="s">
        <v>56</v>
      </c>
      <c r="E736" s="23" t="s">
        <v>57</v>
      </c>
      <c r="F736" s="23">
        <v>108213091600</v>
      </c>
      <c r="G736" s="23" t="s">
        <v>62</v>
      </c>
      <c r="H736" s="203">
        <v>46148</v>
      </c>
      <c r="I736" s="23" t="s">
        <v>76</v>
      </c>
      <c r="J736" s="23" t="s">
        <v>29</v>
      </c>
      <c r="K736" s="23" t="s">
        <v>59</v>
      </c>
      <c r="L736" s="23"/>
      <c r="M736" s="23">
        <v>114</v>
      </c>
      <c r="N736" s="23" t="s">
        <v>19100</v>
      </c>
      <c r="O736" s="23"/>
      <c r="P736" s="23"/>
      <c r="Q736" s="230"/>
      <c r="R736" s="23"/>
      <c r="S736" s="23"/>
      <c r="T736" s="23"/>
      <c r="U736" s="230"/>
      <c r="V736" s="23">
        <v>0</v>
      </c>
      <c r="W736" s="204"/>
      <c r="X736" s="230"/>
      <c r="Y736" s="230"/>
      <c r="Z736" s="165"/>
      <c r="AA736" s="165"/>
      <c r="AB736" s="165"/>
      <c r="AC736" s="165"/>
      <c r="AD736" s="165"/>
      <c r="AE736" s="165"/>
      <c r="AF736" s="165"/>
      <c r="AG736" s="165"/>
      <c r="AH736" s="165"/>
      <c r="AI736" s="165"/>
      <c r="AJ736" s="165"/>
      <c r="AK736" s="165"/>
      <c r="AL736" s="165"/>
      <c r="AM736" s="165"/>
      <c r="AN736" s="165"/>
      <c r="AO736" s="165"/>
      <c r="AP736" s="165"/>
    </row>
    <row r="737" spans="1:42" ht="16.5">
      <c r="A737" s="2">
        <f t="shared" si="0"/>
        <v>734</v>
      </c>
      <c r="B737" s="3" t="str">
        <f>VLOOKUP(D737,DSKH!$A:$B,2,0)</f>
        <v>A-324</v>
      </c>
      <c r="C737" s="23" t="s">
        <v>51</v>
      </c>
      <c r="D737" s="23" t="s">
        <v>56</v>
      </c>
      <c r="E737" s="23" t="s">
        <v>57</v>
      </c>
      <c r="F737" s="23">
        <v>108208518350</v>
      </c>
      <c r="G737" s="23" t="s">
        <v>58</v>
      </c>
      <c r="H737" s="203">
        <v>46147</v>
      </c>
      <c r="I737" s="23" t="s">
        <v>76</v>
      </c>
      <c r="J737" s="23" t="s">
        <v>29</v>
      </c>
      <c r="K737" s="23" t="s">
        <v>59</v>
      </c>
      <c r="L737" s="23"/>
      <c r="M737" s="23" t="s">
        <v>19101</v>
      </c>
      <c r="N737" s="23" t="s">
        <v>19102</v>
      </c>
      <c r="O737" s="23"/>
      <c r="P737" s="23"/>
      <c r="Q737" s="230"/>
      <c r="R737" s="23"/>
      <c r="S737" s="23"/>
      <c r="T737" s="23"/>
      <c r="U737" s="230"/>
      <c r="V737" s="23">
        <v>0</v>
      </c>
      <c r="W737" s="204"/>
      <c r="X737" s="230"/>
      <c r="Y737" s="230"/>
      <c r="Z737" s="165"/>
      <c r="AA737" s="165"/>
      <c r="AB737" s="165"/>
      <c r="AC737" s="165"/>
      <c r="AD737" s="165"/>
      <c r="AE737" s="165"/>
      <c r="AF737" s="165"/>
      <c r="AG737" s="165"/>
      <c r="AH737" s="165"/>
      <c r="AI737" s="165"/>
      <c r="AJ737" s="165"/>
      <c r="AK737" s="165"/>
      <c r="AL737" s="165"/>
      <c r="AM737" s="165"/>
      <c r="AN737" s="165"/>
      <c r="AO737" s="165"/>
      <c r="AP737" s="165"/>
    </row>
    <row r="738" spans="1:42" ht="16.5">
      <c r="A738" s="2">
        <f t="shared" si="0"/>
        <v>735</v>
      </c>
      <c r="B738" s="3" t="str">
        <f>VLOOKUP(D738,DSKH!$A:$B,2,0)</f>
        <v>A-324</v>
      </c>
      <c r="C738" s="23" t="s">
        <v>51</v>
      </c>
      <c r="D738" s="23" t="s">
        <v>56</v>
      </c>
      <c r="E738" s="23" t="s">
        <v>57</v>
      </c>
      <c r="F738" s="23">
        <v>108208491420</v>
      </c>
      <c r="G738" s="23" t="s">
        <v>62</v>
      </c>
      <c r="H738" s="203">
        <v>46148</v>
      </c>
      <c r="I738" s="23" t="s">
        <v>76</v>
      </c>
      <c r="J738" s="23" t="s">
        <v>29</v>
      </c>
      <c r="K738" s="23" t="s">
        <v>59</v>
      </c>
      <c r="L738" s="23"/>
      <c r="M738" s="23" t="s">
        <v>17043</v>
      </c>
      <c r="N738" s="23" t="s">
        <v>19102</v>
      </c>
      <c r="O738" s="23"/>
      <c r="P738" s="23"/>
      <c r="Q738" s="230"/>
      <c r="R738" s="23"/>
      <c r="S738" s="23"/>
      <c r="T738" s="23"/>
      <c r="U738" s="230"/>
      <c r="V738" s="23">
        <v>0</v>
      </c>
      <c r="W738" s="204"/>
      <c r="X738" s="230"/>
      <c r="Y738" s="230"/>
      <c r="Z738" s="165"/>
      <c r="AA738" s="165"/>
      <c r="AB738" s="165"/>
      <c r="AC738" s="165"/>
      <c r="AD738" s="165"/>
      <c r="AE738" s="165"/>
      <c r="AF738" s="165"/>
      <c r="AG738" s="165"/>
      <c r="AH738" s="165"/>
      <c r="AI738" s="165"/>
      <c r="AJ738" s="165"/>
      <c r="AK738" s="165"/>
      <c r="AL738" s="165"/>
      <c r="AM738" s="165"/>
      <c r="AN738" s="165"/>
      <c r="AO738" s="165"/>
      <c r="AP738" s="165"/>
    </row>
    <row r="739" spans="1:42" ht="16.5">
      <c r="A739" s="2">
        <f t="shared" si="0"/>
        <v>736</v>
      </c>
      <c r="B739" s="3" t="str">
        <f>VLOOKUP(D739,DSKH!$A:$B,2,0)</f>
        <v>A-324</v>
      </c>
      <c r="C739" s="23" t="s">
        <v>51</v>
      </c>
      <c r="D739" s="23" t="s">
        <v>56</v>
      </c>
      <c r="E739" s="23" t="s">
        <v>57</v>
      </c>
      <c r="F739" s="23">
        <v>108207467540</v>
      </c>
      <c r="G739" s="23" t="s">
        <v>250</v>
      </c>
      <c r="H739" s="203">
        <v>46147</v>
      </c>
      <c r="I739" s="23" t="s">
        <v>76</v>
      </c>
      <c r="J739" s="23" t="s">
        <v>36</v>
      </c>
      <c r="K739" s="23" t="s">
        <v>59</v>
      </c>
      <c r="L739" s="23"/>
      <c r="M739" s="23">
        <v>137657144</v>
      </c>
      <c r="N739" s="23" t="s">
        <v>19103</v>
      </c>
      <c r="O739" s="23"/>
      <c r="P739" s="23"/>
      <c r="Q739" s="230"/>
      <c r="R739" s="23"/>
      <c r="S739" s="23"/>
      <c r="T739" s="23"/>
      <c r="U739" s="230"/>
      <c r="V739" s="23">
        <v>0</v>
      </c>
      <c r="W739" s="204"/>
      <c r="X739" s="230"/>
      <c r="Y739" s="230"/>
      <c r="Z739" s="165"/>
      <c r="AA739" s="165"/>
      <c r="AB739" s="165"/>
      <c r="AC739" s="165"/>
      <c r="AD739" s="165"/>
      <c r="AE739" s="165"/>
      <c r="AF739" s="165"/>
      <c r="AG739" s="165"/>
      <c r="AH739" s="165"/>
      <c r="AI739" s="165"/>
      <c r="AJ739" s="165"/>
      <c r="AK739" s="165"/>
      <c r="AL739" s="165"/>
      <c r="AM739" s="165"/>
      <c r="AN739" s="165"/>
      <c r="AO739" s="165"/>
      <c r="AP739" s="165"/>
    </row>
    <row r="740" spans="1:42" ht="16.5">
      <c r="A740" s="2">
        <f t="shared" si="0"/>
        <v>737</v>
      </c>
      <c r="B740" s="3" t="str">
        <f>VLOOKUP(D740,DSKH!$A:$B,2,0)</f>
        <v>A-324</v>
      </c>
      <c r="C740" s="23" t="s">
        <v>51</v>
      </c>
      <c r="D740" s="23" t="s">
        <v>56</v>
      </c>
      <c r="E740" s="23" t="s">
        <v>57</v>
      </c>
      <c r="F740" s="23">
        <v>108213024400</v>
      </c>
      <c r="G740" s="23" t="s">
        <v>62</v>
      </c>
      <c r="H740" s="203">
        <v>46148</v>
      </c>
      <c r="I740" s="23" t="s">
        <v>76</v>
      </c>
      <c r="J740" s="23" t="s">
        <v>29</v>
      </c>
      <c r="K740" s="23" t="s">
        <v>59</v>
      </c>
      <c r="L740" s="23"/>
      <c r="M740" s="204">
        <v>128666002</v>
      </c>
      <c r="N740" s="23" t="s">
        <v>19104</v>
      </c>
      <c r="O740" s="23"/>
      <c r="P740" s="23"/>
      <c r="Q740" s="223"/>
      <c r="R740" s="23"/>
      <c r="S740" s="23"/>
      <c r="T740" s="23"/>
      <c r="U740" s="223"/>
      <c r="V740" s="23">
        <v>0</v>
      </c>
      <c r="W740" s="204"/>
      <c r="X740" s="223"/>
      <c r="Y740" s="223"/>
      <c r="Z740" s="165"/>
      <c r="AA740" s="165"/>
      <c r="AB740" s="165"/>
      <c r="AC740" s="165"/>
      <c r="AD740" s="165"/>
      <c r="AE740" s="165"/>
      <c r="AF740" s="165"/>
      <c r="AG740" s="165"/>
      <c r="AH740" s="165"/>
      <c r="AI740" s="165"/>
      <c r="AJ740" s="165"/>
      <c r="AK740" s="165"/>
      <c r="AL740" s="165"/>
      <c r="AM740" s="165"/>
      <c r="AN740" s="165"/>
      <c r="AO740" s="165"/>
      <c r="AP740" s="165"/>
    </row>
    <row r="741" spans="1:42" ht="33">
      <c r="A741" s="2">
        <f t="shared" si="0"/>
        <v>738</v>
      </c>
      <c r="B741" s="3" t="str">
        <f>VLOOKUP(D741,DSKH!$A:$B,2,0)</f>
        <v>A-12</v>
      </c>
      <c r="C741" s="23" t="s">
        <v>51</v>
      </c>
      <c r="D741" s="23" t="s">
        <v>65</v>
      </c>
      <c r="E741" s="23" t="s">
        <v>57</v>
      </c>
      <c r="F741" s="23">
        <v>108214052700</v>
      </c>
      <c r="G741" s="23" t="s">
        <v>27</v>
      </c>
      <c r="H741" s="203">
        <v>46148</v>
      </c>
      <c r="I741" s="23" t="s">
        <v>28</v>
      </c>
      <c r="J741" s="23" t="s">
        <v>29</v>
      </c>
      <c r="K741" s="23" t="s">
        <v>30</v>
      </c>
      <c r="L741" s="23"/>
      <c r="M741" s="23" t="s">
        <v>19105</v>
      </c>
      <c r="N741" s="23" t="s">
        <v>19105</v>
      </c>
      <c r="O741" s="23"/>
      <c r="P741" s="23">
        <v>1</v>
      </c>
      <c r="Q741" s="23"/>
      <c r="R741" s="23"/>
      <c r="S741" s="23"/>
      <c r="T741" s="23"/>
      <c r="U741" s="23" t="s">
        <v>19106</v>
      </c>
      <c r="V741" s="23">
        <v>202611587521</v>
      </c>
      <c r="W741" s="204">
        <v>250</v>
      </c>
      <c r="X741" s="23" t="s">
        <v>115</v>
      </c>
      <c r="Y741" s="23"/>
      <c r="Z741" s="165"/>
      <c r="AA741" s="165"/>
      <c r="AB741" s="165"/>
      <c r="AC741" s="165"/>
      <c r="AD741" s="165"/>
      <c r="AE741" s="165"/>
      <c r="AF741" s="165"/>
      <c r="AG741" s="165"/>
      <c r="AH741" s="165"/>
      <c r="AI741" s="165"/>
      <c r="AJ741" s="165"/>
      <c r="AK741" s="165"/>
      <c r="AL741" s="165"/>
      <c r="AM741" s="165"/>
      <c r="AN741" s="165"/>
      <c r="AO741" s="165"/>
      <c r="AP741" s="165"/>
    </row>
    <row r="742" spans="1:42" ht="16.5">
      <c r="A742" s="2">
        <f t="shared" si="0"/>
        <v>739</v>
      </c>
      <c r="B742" s="3" t="str">
        <f>VLOOKUP(D742,DSKH!$A:$B,2,0)</f>
        <v>A-12</v>
      </c>
      <c r="C742" s="23" t="s">
        <v>51</v>
      </c>
      <c r="D742" s="23" t="s">
        <v>65</v>
      </c>
      <c r="E742" s="23" t="s">
        <v>57</v>
      </c>
      <c r="F742" s="23">
        <v>108210492500</v>
      </c>
      <c r="G742" s="23" t="s">
        <v>27</v>
      </c>
      <c r="H742" s="203">
        <v>46148</v>
      </c>
      <c r="I742" s="23" t="s">
        <v>28</v>
      </c>
      <c r="J742" s="23" t="s">
        <v>29</v>
      </c>
      <c r="K742" s="23" t="s">
        <v>30</v>
      </c>
      <c r="L742" s="23"/>
      <c r="M742" s="23">
        <v>108210492500</v>
      </c>
      <c r="N742" s="23" t="s">
        <v>19107</v>
      </c>
      <c r="O742" s="23"/>
      <c r="P742" s="23"/>
      <c r="Q742" s="23"/>
      <c r="R742" s="23">
        <v>1</v>
      </c>
      <c r="S742" s="23"/>
      <c r="T742" s="23" t="s">
        <v>19108</v>
      </c>
      <c r="U742" s="23"/>
      <c r="V742" s="23">
        <v>0</v>
      </c>
      <c r="W742" s="204"/>
      <c r="X742" s="23" t="s">
        <v>19109</v>
      </c>
      <c r="Y742" s="23"/>
      <c r="Z742" s="165"/>
      <c r="AA742" s="165"/>
      <c r="AB742" s="165"/>
      <c r="AC742" s="165"/>
      <c r="AD742" s="165"/>
      <c r="AE742" s="165"/>
      <c r="AF742" s="165"/>
      <c r="AG742" s="165"/>
      <c r="AH742" s="165"/>
      <c r="AI742" s="165"/>
      <c r="AJ742" s="165"/>
      <c r="AK742" s="165"/>
      <c r="AL742" s="165"/>
      <c r="AM742" s="165"/>
      <c r="AN742" s="165"/>
      <c r="AO742" s="165"/>
      <c r="AP742" s="165"/>
    </row>
    <row r="743" spans="1:42" ht="16.5">
      <c r="A743" s="2">
        <f t="shared" si="0"/>
        <v>740</v>
      </c>
      <c r="B743" s="3" t="str">
        <f>VLOOKUP(D743,DSKH!$A:$B,2,0)</f>
        <v>A-12</v>
      </c>
      <c r="C743" s="23" t="s">
        <v>51</v>
      </c>
      <c r="D743" s="23" t="s">
        <v>65</v>
      </c>
      <c r="E743" s="23" t="s">
        <v>57</v>
      </c>
      <c r="F743" s="23">
        <v>108210456210</v>
      </c>
      <c r="G743" s="23" t="s">
        <v>27</v>
      </c>
      <c r="H743" s="203">
        <v>46148</v>
      </c>
      <c r="I743" s="23" t="s">
        <v>28</v>
      </c>
      <c r="J743" s="23" t="s">
        <v>29</v>
      </c>
      <c r="K743" s="23" t="s">
        <v>30</v>
      </c>
      <c r="L743" s="23"/>
      <c r="M743" s="23" t="s">
        <v>19110</v>
      </c>
      <c r="N743" s="23" t="s">
        <v>19111</v>
      </c>
      <c r="O743" s="23"/>
      <c r="P743" s="23"/>
      <c r="Q743" s="23"/>
      <c r="R743" s="23">
        <v>1</v>
      </c>
      <c r="S743" s="23"/>
      <c r="T743" s="23" t="s">
        <v>19112</v>
      </c>
      <c r="U743" s="23"/>
      <c r="V743" s="23">
        <v>0</v>
      </c>
      <c r="W743" s="204"/>
      <c r="X743" s="23" t="s">
        <v>19109</v>
      </c>
      <c r="Y743" s="23"/>
      <c r="Z743" s="165"/>
      <c r="AA743" s="165"/>
      <c r="AB743" s="165"/>
      <c r="AC743" s="165"/>
      <c r="AD743" s="165"/>
      <c r="AE743" s="165"/>
      <c r="AF743" s="165"/>
      <c r="AG743" s="165"/>
      <c r="AH743" s="165"/>
      <c r="AI743" s="165"/>
      <c r="AJ743" s="165"/>
      <c r="AK743" s="165"/>
      <c r="AL743" s="165"/>
      <c r="AM743" s="165"/>
      <c r="AN743" s="165"/>
      <c r="AO743" s="165"/>
      <c r="AP743" s="165"/>
    </row>
    <row r="744" spans="1:42" ht="16.5">
      <c r="A744" s="2">
        <f t="shared" si="0"/>
        <v>741</v>
      </c>
      <c r="B744" s="3" t="str">
        <f>VLOOKUP(D744,DSKH!$A:$B,2,0)</f>
        <v>A-324</v>
      </c>
      <c r="C744" s="23" t="s">
        <v>51</v>
      </c>
      <c r="D744" s="23" t="s">
        <v>56</v>
      </c>
      <c r="E744" s="23" t="s">
        <v>29</v>
      </c>
      <c r="F744" s="23">
        <v>308500106850</v>
      </c>
      <c r="G744" s="23" t="s">
        <v>246</v>
      </c>
      <c r="H744" s="203">
        <v>46148</v>
      </c>
      <c r="I744" s="23" t="s">
        <v>28</v>
      </c>
      <c r="J744" s="23" t="s">
        <v>74</v>
      </c>
      <c r="K744" s="23" t="s">
        <v>59</v>
      </c>
      <c r="L744" s="23"/>
      <c r="M744" s="23">
        <v>6603078038</v>
      </c>
      <c r="N744" s="23"/>
      <c r="O744" s="23"/>
      <c r="P744" s="23"/>
      <c r="Q744" s="23"/>
      <c r="R744" s="23">
        <v>1</v>
      </c>
      <c r="S744" s="23"/>
      <c r="T744" s="23" t="s">
        <v>19113</v>
      </c>
      <c r="U744" s="23"/>
      <c r="V744" s="23">
        <v>0</v>
      </c>
      <c r="W744" s="204"/>
      <c r="X744" s="23" t="s">
        <v>19109</v>
      </c>
      <c r="Y744" s="23"/>
      <c r="Z744" s="165"/>
      <c r="AA744" s="165"/>
      <c r="AB744" s="165"/>
      <c r="AC744" s="165"/>
      <c r="AD744" s="165"/>
      <c r="AE744" s="165"/>
      <c r="AF744" s="165"/>
      <c r="AG744" s="165"/>
      <c r="AH744" s="165"/>
      <c r="AI744" s="165"/>
      <c r="AJ744" s="165"/>
      <c r="AK744" s="165"/>
      <c r="AL744" s="165"/>
      <c r="AM744" s="165"/>
      <c r="AN744" s="165"/>
      <c r="AO744" s="165"/>
      <c r="AP744" s="165"/>
    </row>
    <row r="745" spans="1:42" ht="16.5">
      <c r="A745" s="2">
        <f t="shared" si="0"/>
        <v>742</v>
      </c>
      <c r="B745" s="3" t="str">
        <f>VLOOKUP(D745,DSKH!$A:$B,2,0)</f>
        <v>A-324</v>
      </c>
      <c r="C745" s="23" t="s">
        <v>51</v>
      </c>
      <c r="D745" s="23" t="s">
        <v>56</v>
      </c>
      <c r="E745" s="23" t="s">
        <v>57</v>
      </c>
      <c r="F745" s="23">
        <v>108214464150</v>
      </c>
      <c r="G745" s="23" t="s">
        <v>83</v>
      </c>
      <c r="H745" s="203">
        <v>46148</v>
      </c>
      <c r="I745" s="23" t="s">
        <v>76</v>
      </c>
      <c r="J745" s="23" t="s">
        <v>36</v>
      </c>
      <c r="K745" s="23" t="s">
        <v>59</v>
      </c>
      <c r="L745" s="23"/>
      <c r="M745" s="23" t="s">
        <v>19114</v>
      </c>
      <c r="N745" s="23" t="s">
        <v>19115</v>
      </c>
      <c r="O745" s="23"/>
      <c r="P745" s="23"/>
      <c r="Q745" s="232">
        <v>1</v>
      </c>
      <c r="R745" s="23"/>
      <c r="S745" s="23"/>
      <c r="T745" s="23"/>
      <c r="U745" s="232" t="s">
        <v>19116</v>
      </c>
      <c r="V745" s="23">
        <v>0</v>
      </c>
      <c r="W745" s="204"/>
      <c r="X745" s="232" t="s">
        <v>11990</v>
      </c>
      <c r="Y745" s="232" t="s">
        <v>61</v>
      </c>
      <c r="Z745" s="165"/>
      <c r="AA745" s="165"/>
      <c r="AB745" s="165"/>
      <c r="AC745" s="165"/>
      <c r="AD745" s="165"/>
      <c r="AE745" s="165"/>
      <c r="AF745" s="165"/>
      <c r="AG745" s="165"/>
      <c r="AH745" s="165"/>
      <c r="AI745" s="165"/>
      <c r="AJ745" s="165"/>
      <c r="AK745" s="165"/>
      <c r="AL745" s="165"/>
      <c r="AM745" s="165"/>
      <c r="AN745" s="165"/>
      <c r="AO745" s="165"/>
      <c r="AP745" s="165"/>
    </row>
    <row r="746" spans="1:42" ht="16.5">
      <c r="A746" s="2">
        <f t="shared" si="0"/>
        <v>743</v>
      </c>
      <c r="B746" s="3" t="str">
        <f>VLOOKUP(D746,DSKH!$A:$B,2,0)</f>
        <v>A-324</v>
      </c>
      <c r="C746" s="23" t="s">
        <v>51</v>
      </c>
      <c r="D746" s="23" t="s">
        <v>56</v>
      </c>
      <c r="E746" s="23" t="s">
        <v>57</v>
      </c>
      <c r="F746" s="23">
        <v>108214460430</v>
      </c>
      <c r="G746" s="23" t="s">
        <v>83</v>
      </c>
      <c r="H746" s="203">
        <v>46148</v>
      </c>
      <c r="I746" s="23" t="s">
        <v>76</v>
      </c>
      <c r="J746" s="23" t="s">
        <v>36</v>
      </c>
      <c r="K746" s="23" t="s">
        <v>59</v>
      </c>
      <c r="L746" s="23"/>
      <c r="M746" s="23" t="s">
        <v>19114</v>
      </c>
      <c r="N746" s="23" t="s">
        <v>19115</v>
      </c>
      <c r="O746" s="23"/>
      <c r="P746" s="23"/>
      <c r="Q746" s="230"/>
      <c r="R746" s="23"/>
      <c r="S746" s="23"/>
      <c r="T746" s="23"/>
      <c r="U746" s="230"/>
      <c r="V746" s="23">
        <v>0</v>
      </c>
      <c r="W746" s="204"/>
      <c r="X746" s="230"/>
      <c r="Y746" s="230"/>
      <c r="Z746" s="165"/>
      <c r="AA746" s="165"/>
      <c r="AB746" s="165"/>
      <c r="AC746" s="165"/>
      <c r="AD746" s="165"/>
      <c r="AE746" s="165"/>
      <c r="AF746" s="165"/>
      <c r="AG746" s="165"/>
      <c r="AH746" s="165"/>
      <c r="AI746" s="165"/>
      <c r="AJ746" s="165"/>
      <c r="AK746" s="165"/>
      <c r="AL746" s="165"/>
      <c r="AM746" s="165"/>
      <c r="AN746" s="165"/>
      <c r="AO746" s="165"/>
      <c r="AP746" s="165"/>
    </row>
    <row r="747" spans="1:42" ht="16.5">
      <c r="A747" s="2">
        <f t="shared" si="0"/>
        <v>744</v>
      </c>
      <c r="B747" s="3" t="str">
        <f>VLOOKUP(D747,DSKH!$A:$B,2,0)</f>
        <v>A-324</v>
      </c>
      <c r="C747" s="23" t="s">
        <v>51</v>
      </c>
      <c r="D747" s="23" t="s">
        <v>56</v>
      </c>
      <c r="E747" s="23" t="s">
        <v>57</v>
      </c>
      <c r="F747" s="23">
        <v>108214561600</v>
      </c>
      <c r="G747" s="23" t="s">
        <v>58</v>
      </c>
      <c r="H747" s="203">
        <v>46148</v>
      </c>
      <c r="I747" s="23" t="s">
        <v>76</v>
      </c>
      <c r="J747" s="23" t="s">
        <v>29</v>
      </c>
      <c r="K747" s="23" t="s">
        <v>59</v>
      </c>
      <c r="L747" s="23"/>
      <c r="M747" s="23">
        <v>137571373</v>
      </c>
      <c r="N747" s="23" t="s">
        <v>19117</v>
      </c>
      <c r="O747" s="23"/>
      <c r="P747" s="23"/>
      <c r="Q747" s="230"/>
      <c r="R747" s="23"/>
      <c r="S747" s="23"/>
      <c r="T747" s="23"/>
      <c r="U747" s="230"/>
      <c r="V747" s="23">
        <v>0</v>
      </c>
      <c r="W747" s="204"/>
      <c r="X747" s="230"/>
      <c r="Y747" s="230"/>
      <c r="Z747" s="165"/>
      <c r="AA747" s="165"/>
      <c r="AB747" s="165"/>
      <c r="AC747" s="165"/>
      <c r="AD747" s="165"/>
      <c r="AE747" s="165"/>
      <c r="AF747" s="165"/>
      <c r="AG747" s="165"/>
      <c r="AH747" s="165"/>
      <c r="AI747" s="165"/>
      <c r="AJ747" s="165"/>
      <c r="AK747" s="165"/>
      <c r="AL747" s="165"/>
      <c r="AM747" s="165"/>
      <c r="AN747" s="165"/>
      <c r="AO747" s="165"/>
      <c r="AP747" s="165"/>
    </row>
    <row r="748" spans="1:42" ht="16.5">
      <c r="A748" s="2">
        <f t="shared" si="0"/>
        <v>745</v>
      </c>
      <c r="B748" s="3" t="str">
        <f>VLOOKUP(D748,DSKH!$A:$B,2,0)</f>
        <v>A-324</v>
      </c>
      <c r="C748" s="23" t="s">
        <v>51</v>
      </c>
      <c r="D748" s="23" t="s">
        <v>56</v>
      </c>
      <c r="E748" s="23" t="s">
        <v>57</v>
      </c>
      <c r="F748" s="23">
        <v>108214553420</v>
      </c>
      <c r="G748" s="23" t="s">
        <v>62</v>
      </c>
      <c r="H748" s="203">
        <v>46148</v>
      </c>
      <c r="I748" s="23" t="s">
        <v>76</v>
      </c>
      <c r="J748" s="23" t="s">
        <v>29</v>
      </c>
      <c r="K748" s="23" t="s">
        <v>59</v>
      </c>
      <c r="L748" s="23"/>
      <c r="M748" s="23" t="s">
        <v>19118</v>
      </c>
      <c r="N748" s="23" t="s">
        <v>19117</v>
      </c>
      <c r="O748" s="23"/>
      <c r="P748" s="23"/>
      <c r="Q748" s="230"/>
      <c r="R748" s="23"/>
      <c r="S748" s="23"/>
      <c r="T748" s="23"/>
      <c r="U748" s="230"/>
      <c r="V748" s="23">
        <v>0</v>
      </c>
      <c r="W748" s="204"/>
      <c r="X748" s="230"/>
      <c r="Y748" s="230"/>
      <c r="Z748" s="165"/>
      <c r="AA748" s="165"/>
      <c r="AB748" s="165"/>
      <c r="AC748" s="165"/>
      <c r="AD748" s="165"/>
      <c r="AE748" s="165"/>
      <c r="AF748" s="165"/>
      <c r="AG748" s="165"/>
      <c r="AH748" s="165"/>
      <c r="AI748" s="165"/>
      <c r="AJ748" s="165"/>
      <c r="AK748" s="165"/>
      <c r="AL748" s="165"/>
      <c r="AM748" s="165"/>
      <c r="AN748" s="165"/>
      <c r="AO748" s="165"/>
      <c r="AP748" s="165"/>
    </row>
    <row r="749" spans="1:42" ht="16.5">
      <c r="A749" s="2">
        <f t="shared" si="0"/>
        <v>746</v>
      </c>
      <c r="B749" s="3" t="str">
        <f>VLOOKUP(D749,DSKH!$A:$B,2,0)</f>
        <v>A-324</v>
      </c>
      <c r="C749" s="23" t="s">
        <v>51</v>
      </c>
      <c r="D749" s="23" t="s">
        <v>56</v>
      </c>
      <c r="E749" s="23" t="s">
        <v>57</v>
      </c>
      <c r="F749" s="23">
        <v>108214804130</v>
      </c>
      <c r="G749" s="23" t="s">
        <v>62</v>
      </c>
      <c r="H749" s="203">
        <v>46148</v>
      </c>
      <c r="I749" s="23" t="s">
        <v>76</v>
      </c>
      <c r="J749" s="23" t="s">
        <v>29</v>
      </c>
      <c r="K749" s="23" t="s">
        <v>59</v>
      </c>
      <c r="L749" s="23"/>
      <c r="M749" s="23">
        <v>90396271</v>
      </c>
      <c r="N749" s="23" t="s">
        <v>19119</v>
      </c>
      <c r="O749" s="23"/>
      <c r="P749" s="23"/>
      <c r="Q749" s="230"/>
      <c r="R749" s="23"/>
      <c r="S749" s="23"/>
      <c r="T749" s="23"/>
      <c r="U749" s="230"/>
      <c r="V749" s="23">
        <v>0</v>
      </c>
      <c r="W749" s="204"/>
      <c r="X749" s="230"/>
      <c r="Y749" s="230"/>
      <c r="Z749" s="165"/>
      <c r="AA749" s="165"/>
      <c r="AB749" s="165"/>
      <c r="AC749" s="165"/>
      <c r="AD749" s="165"/>
      <c r="AE749" s="165"/>
      <c r="AF749" s="165"/>
      <c r="AG749" s="165"/>
      <c r="AH749" s="165"/>
      <c r="AI749" s="165"/>
      <c r="AJ749" s="165"/>
      <c r="AK749" s="165"/>
      <c r="AL749" s="165"/>
      <c r="AM749" s="165"/>
      <c r="AN749" s="165"/>
      <c r="AO749" s="165"/>
      <c r="AP749" s="165"/>
    </row>
    <row r="750" spans="1:42" ht="16.5">
      <c r="A750" s="2">
        <f t="shared" si="0"/>
        <v>747</v>
      </c>
      <c r="B750" s="3" t="str">
        <f>VLOOKUP(D750,DSKH!$A:$B,2,0)</f>
        <v>A-324</v>
      </c>
      <c r="C750" s="23" t="s">
        <v>51</v>
      </c>
      <c r="D750" s="23" t="s">
        <v>56</v>
      </c>
      <c r="E750" s="23" t="s">
        <v>57</v>
      </c>
      <c r="F750" s="23">
        <v>108214693160</v>
      </c>
      <c r="G750" s="23" t="s">
        <v>62</v>
      </c>
      <c r="H750" s="203">
        <v>46148</v>
      </c>
      <c r="I750" s="23" t="s">
        <v>76</v>
      </c>
      <c r="J750" s="23" t="s">
        <v>29</v>
      </c>
      <c r="K750" s="23" t="s">
        <v>59</v>
      </c>
      <c r="L750" s="23"/>
      <c r="M750" s="23">
        <v>709797</v>
      </c>
      <c r="N750" s="23" t="s">
        <v>19120</v>
      </c>
      <c r="O750" s="23"/>
      <c r="P750" s="23"/>
      <c r="Q750" s="230"/>
      <c r="R750" s="23"/>
      <c r="S750" s="23"/>
      <c r="T750" s="23"/>
      <c r="U750" s="230"/>
      <c r="V750" s="23">
        <v>0</v>
      </c>
      <c r="W750" s="204"/>
      <c r="X750" s="230"/>
      <c r="Y750" s="230"/>
      <c r="Z750" s="165"/>
      <c r="AA750" s="165"/>
      <c r="AB750" s="165"/>
      <c r="AC750" s="165"/>
      <c r="AD750" s="165"/>
      <c r="AE750" s="165"/>
      <c r="AF750" s="165"/>
      <c r="AG750" s="165"/>
      <c r="AH750" s="165"/>
      <c r="AI750" s="165"/>
      <c r="AJ750" s="165"/>
      <c r="AK750" s="165"/>
      <c r="AL750" s="165"/>
      <c r="AM750" s="165"/>
      <c r="AN750" s="165"/>
      <c r="AO750" s="165"/>
      <c r="AP750" s="165"/>
    </row>
    <row r="751" spans="1:42" ht="16.5">
      <c r="A751" s="2">
        <f t="shared" si="0"/>
        <v>748</v>
      </c>
      <c r="B751" s="3" t="str">
        <f>VLOOKUP(D751,DSKH!$A:$B,2,0)</f>
        <v>A-324</v>
      </c>
      <c r="C751" s="23" t="s">
        <v>51</v>
      </c>
      <c r="D751" s="23" t="s">
        <v>56</v>
      </c>
      <c r="E751" s="23" t="s">
        <v>57</v>
      </c>
      <c r="F751" s="23">
        <v>108214762720</v>
      </c>
      <c r="G751" s="23" t="s">
        <v>62</v>
      </c>
      <c r="H751" s="203">
        <v>46148</v>
      </c>
      <c r="I751" s="23" t="s">
        <v>76</v>
      </c>
      <c r="J751" s="23" t="s">
        <v>29</v>
      </c>
      <c r="K751" s="23" t="s">
        <v>59</v>
      </c>
      <c r="L751" s="23"/>
      <c r="M751" s="23">
        <v>25004019</v>
      </c>
      <c r="N751" s="23" t="s">
        <v>19121</v>
      </c>
      <c r="O751" s="23"/>
      <c r="P751" s="23"/>
      <c r="Q751" s="230"/>
      <c r="R751" s="23"/>
      <c r="S751" s="23"/>
      <c r="T751" s="23"/>
      <c r="U751" s="230"/>
      <c r="V751" s="23">
        <v>0</v>
      </c>
      <c r="W751" s="204"/>
      <c r="X751" s="230"/>
      <c r="Y751" s="230"/>
      <c r="Z751" s="165"/>
      <c r="AA751" s="165"/>
      <c r="AB751" s="165"/>
      <c r="AC751" s="165"/>
      <c r="AD751" s="165"/>
      <c r="AE751" s="165"/>
      <c r="AF751" s="165"/>
      <c r="AG751" s="165"/>
      <c r="AH751" s="165"/>
      <c r="AI751" s="165"/>
      <c r="AJ751" s="165"/>
      <c r="AK751" s="165"/>
      <c r="AL751" s="165"/>
      <c r="AM751" s="165"/>
      <c r="AN751" s="165"/>
      <c r="AO751" s="165"/>
      <c r="AP751" s="165"/>
    </row>
    <row r="752" spans="1:42" ht="16.5">
      <c r="A752" s="2">
        <f t="shared" si="0"/>
        <v>749</v>
      </c>
      <c r="B752" s="3" t="str">
        <f>VLOOKUP(D752,DSKH!$A:$B,2,0)</f>
        <v>A-324</v>
      </c>
      <c r="C752" s="23" t="s">
        <v>51</v>
      </c>
      <c r="D752" s="23" t="s">
        <v>56</v>
      </c>
      <c r="E752" s="23" t="s">
        <v>57</v>
      </c>
      <c r="F752" s="23">
        <v>108214651530</v>
      </c>
      <c r="G752" s="23" t="s">
        <v>62</v>
      </c>
      <c r="H752" s="203">
        <v>46148</v>
      </c>
      <c r="I752" s="23" t="s">
        <v>76</v>
      </c>
      <c r="J752" s="23" t="s">
        <v>29</v>
      </c>
      <c r="K752" s="23" t="s">
        <v>59</v>
      </c>
      <c r="L752" s="23"/>
      <c r="M752" s="23" t="s">
        <v>19122</v>
      </c>
      <c r="N752" s="23" t="s">
        <v>19123</v>
      </c>
      <c r="O752" s="23"/>
      <c r="P752" s="23"/>
      <c r="Q752" s="230"/>
      <c r="R752" s="23"/>
      <c r="S752" s="23"/>
      <c r="T752" s="23"/>
      <c r="U752" s="230"/>
      <c r="V752" s="23">
        <v>0</v>
      </c>
      <c r="W752" s="204"/>
      <c r="X752" s="230"/>
      <c r="Y752" s="230"/>
      <c r="Z752" s="165"/>
      <c r="AA752" s="165"/>
      <c r="AB752" s="165"/>
      <c r="AC752" s="165"/>
      <c r="AD752" s="165"/>
      <c r="AE752" s="165"/>
      <c r="AF752" s="165"/>
      <c r="AG752" s="165"/>
      <c r="AH752" s="165"/>
      <c r="AI752" s="165"/>
      <c r="AJ752" s="165"/>
      <c r="AK752" s="165"/>
      <c r="AL752" s="165"/>
      <c r="AM752" s="165"/>
      <c r="AN752" s="165"/>
      <c r="AO752" s="165"/>
      <c r="AP752" s="165"/>
    </row>
    <row r="753" spans="1:42" ht="16.5">
      <c r="A753" s="2">
        <f t="shared" si="0"/>
        <v>750</v>
      </c>
      <c r="B753" s="3" t="str">
        <f>VLOOKUP(D753,DSKH!$A:$B,2,0)</f>
        <v>A-324</v>
      </c>
      <c r="C753" s="23" t="s">
        <v>51</v>
      </c>
      <c r="D753" s="23" t="s">
        <v>56</v>
      </c>
      <c r="E753" s="23" t="s">
        <v>57</v>
      </c>
      <c r="F753" s="23">
        <v>108214728310</v>
      </c>
      <c r="G753" s="23" t="s">
        <v>62</v>
      </c>
      <c r="H753" s="203">
        <v>46148</v>
      </c>
      <c r="I753" s="23" t="s">
        <v>76</v>
      </c>
      <c r="J753" s="23" t="s">
        <v>29</v>
      </c>
      <c r="K753" s="23" t="s">
        <v>59</v>
      </c>
      <c r="L753" s="23"/>
      <c r="M753" s="23" t="s">
        <v>19124</v>
      </c>
      <c r="N753" s="23" t="s">
        <v>19125</v>
      </c>
      <c r="O753" s="23"/>
      <c r="P753" s="23"/>
      <c r="Q753" s="223"/>
      <c r="R753" s="23"/>
      <c r="S753" s="23"/>
      <c r="T753" s="23"/>
      <c r="U753" s="223"/>
      <c r="V753" s="23">
        <v>0</v>
      </c>
      <c r="W753" s="204"/>
      <c r="X753" s="223"/>
      <c r="Y753" s="223"/>
      <c r="Z753" s="165"/>
      <c r="AA753" s="165"/>
      <c r="AB753" s="165"/>
      <c r="AC753" s="165"/>
      <c r="AD753" s="165"/>
      <c r="AE753" s="165"/>
      <c r="AF753" s="165"/>
      <c r="AG753" s="165"/>
      <c r="AH753" s="165"/>
      <c r="AI753" s="165"/>
      <c r="AJ753" s="165"/>
      <c r="AK753" s="165"/>
      <c r="AL753" s="165"/>
      <c r="AM753" s="165"/>
      <c r="AN753" s="165"/>
      <c r="AO753" s="165"/>
      <c r="AP753" s="165"/>
    </row>
    <row r="754" spans="1:42" ht="16.5">
      <c r="A754" s="2">
        <f t="shared" si="0"/>
        <v>751</v>
      </c>
      <c r="B754" s="3" t="str">
        <f>VLOOKUP(D754,DSKH!$A:$B,2,0)</f>
        <v>A-12</v>
      </c>
      <c r="C754" s="23" t="s">
        <v>51</v>
      </c>
      <c r="D754" s="23" t="s">
        <v>65</v>
      </c>
      <c r="E754" s="23" t="s">
        <v>29</v>
      </c>
      <c r="F754" s="23">
        <v>308503306700</v>
      </c>
      <c r="G754" s="23" t="s">
        <v>53</v>
      </c>
      <c r="H754" s="203">
        <v>46149</v>
      </c>
      <c r="I754" s="23" t="s">
        <v>28</v>
      </c>
      <c r="J754" s="23" t="s">
        <v>29</v>
      </c>
      <c r="K754" s="23" t="s">
        <v>59</v>
      </c>
      <c r="L754" s="23"/>
      <c r="M754" s="232" t="s">
        <v>19126</v>
      </c>
      <c r="N754" s="23"/>
      <c r="O754" s="23"/>
      <c r="P754" s="23"/>
      <c r="Q754" s="232">
        <v>1</v>
      </c>
      <c r="R754" s="23"/>
      <c r="S754" s="23"/>
      <c r="T754" s="23"/>
      <c r="U754" s="232" t="s">
        <v>19127</v>
      </c>
      <c r="V754" s="232">
        <v>202611593761</v>
      </c>
      <c r="W754" s="237">
        <v>500</v>
      </c>
      <c r="X754" s="232" t="s">
        <v>115</v>
      </c>
      <c r="Y754" s="232" t="s">
        <v>61</v>
      </c>
      <c r="Z754" s="165"/>
      <c r="AA754" s="165"/>
      <c r="AB754" s="165"/>
      <c r="AC754" s="165"/>
      <c r="AD754" s="165"/>
      <c r="AE754" s="165"/>
      <c r="AF754" s="165"/>
      <c r="AG754" s="165"/>
      <c r="AH754" s="165"/>
      <c r="AI754" s="165"/>
      <c r="AJ754" s="165"/>
      <c r="AK754" s="165"/>
      <c r="AL754" s="165"/>
      <c r="AM754" s="165"/>
      <c r="AN754" s="165"/>
      <c r="AO754" s="165"/>
      <c r="AP754" s="165"/>
    </row>
    <row r="755" spans="1:42" ht="16.5">
      <c r="A755" s="2">
        <f t="shared" si="0"/>
        <v>752</v>
      </c>
      <c r="B755" s="3" t="str">
        <f>VLOOKUP(D755,DSKH!$A:$B,2,0)</f>
        <v>A-12</v>
      </c>
      <c r="C755" s="23" t="s">
        <v>51</v>
      </c>
      <c r="D755" s="23" t="s">
        <v>65</v>
      </c>
      <c r="E755" s="23" t="s">
        <v>29</v>
      </c>
      <c r="F755" s="23">
        <v>308503334330</v>
      </c>
      <c r="G755" s="23" t="s">
        <v>53</v>
      </c>
      <c r="H755" s="203">
        <v>46149</v>
      </c>
      <c r="I755" s="23" t="s">
        <v>28</v>
      </c>
      <c r="J755" s="23" t="s">
        <v>29</v>
      </c>
      <c r="K755" s="23" t="s">
        <v>59</v>
      </c>
      <c r="L755" s="23"/>
      <c r="M755" s="223"/>
      <c r="N755" s="23"/>
      <c r="O755" s="23"/>
      <c r="P755" s="23"/>
      <c r="Q755" s="223"/>
      <c r="R755" s="23"/>
      <c r="S755" s="23"/>
      <c r="T755" s="23"/>
      <c r="U755" s="223"/>
      <c r="V755" s="223"/>
      <c r="W755" s="223"/>
      <c r="X755" s="223"/>
      <c r="Y755" s="223"/>
      <c r="Z755" s="165"/>
      <c r="AA755" s="165"/>
      <c r="AB755" s="165"/>
      <c r="AC755" s="165"/>
      <c r="AD755" s="165"/>
      <c r="AE755" s="165"/>
      <c r="AF755" s="165"/>
      <c r="AG755" s="165"/>
      <c r="AH755" s="165"/>
      <c r="AI755" s="165"/>
      <c r="AJ755" s="165"/>
      <c r="AK755" s="165"/>
      <c r="AL755" s="165"/>
      <c r="AM755" s="165"/>
      <c r="AN755" s="165"/>
      <c r="AO755" s="165"/>
      <c r="AP755" s="165"/>
    </row>
    <row r="756" spans="1:42" ht="16.5">
      <c r="A756" s="2">
        <f t="shared" si="0"/>
        <v>753</v>
      </c>
      <c r="B756" s="3" t="str">
        <f>VLOOKUP(D756,DSKH!$A:$B,2,0)</f>
        <v>A-324</v>
      </c>
      <c r="C756" s="23" t="s">
        <v>51</v>
      </c>
      <c r="D756" s="23" t="s">
        <v>56</v>
      </c>
      <c r="E756" s="23" t="s">
        <v>29</v>
      </c>
      <c r="F756" s="23">
        <v>308504444640</v>
      </c>
      <c r="G756" s="23" t="s">
        <v>44</v>
      </c>
      <c r="H756" s="203">
        <v>46149</v>
      </c>
      <c r="I756" s="23" t="s">
        <v>28</v>
      </c>
      <c r="J756" s="23" t="s">
        <v>29</v>
      </c>
      <c r="K756" s="23" t="s">
        <v>59</v>
      </c>
      <c r="L756" s="23"/>
      <c r="M756" s="232" t="s">
        <v>19128</v>
      </c>
      <c r="N756" s="23"/>
      <c r="O756" s="23"/>
      <c r="P756" s="23"/>
      <c r="Q756" s="232">
        <v>1</v>
      </c>
      <c r="R756" s="23"/>
      <c r="S756" s="23"/>
      <c r="T756" s="23"/>
      <c r="U756" s="232" t="s">
        <v>19129</v>
      </c>
      <c r="V756" s="23"/>
      <c r="W756" s="204"/>
      <c r="X756" s="232" t="s">
        <v>115</v>
      </c>
      <c r="Y756" s="232" t="s">
        <v>61</v>
      </c>
      <c r="Z756" s="165"/>
      <c r="AA756" s="165"/>
      <c r="AB756" s="165"/>
      <c r="AC756" s="165"/>
      <c r="AD756" s="165"/>
      <c r="AE756" s="165"/>
      <c r="AF756" s="165"/>
      <c r="AG756" s="165"/>
      <c r="AH756" s="165"/>
      <c r="AI756" s="165"/>
      <c r="AJ756" s="165"/>
      <c r="AK756" s="165"/>
      <c r="AL756" s="165"/>
      <c r="AM756" s="165"/>
      <c r="AN756" s="165"/>
      <c r="AO756" s="165"/>
      <c r="AP756" s="165"/>
    </row>
    <row r="757" spans="1:42" ht="16.5">
      <c r="A757" s="2">
        <f t="shared" si="0"/>
        <v>754</v>
      </c>
      <c r="B757" s="3" t="str">
        <f>VLOOKUP(D757,DSKH!$A:$B,2,0)</f>
        <v>A-324</v>
      </c>
      <c r="C757" s="23" t="s">
        <v>51</v>
      </c>
      <c r="D757" s="23" t="s">
        <v>56</v>
      </c>
      <c r="E757" s="23" t="s">
        <v>29</v>
      </c>
      <c r="F757" s="23">
        <v>308504450350</v>
      </c>
      <c r="G757" s="23" t="s">
        <v>44</v>
      </c>
      <c r="H757" s="203">
        <v>46149</v>
      </c>
      <c r="I757" s="23" t="s">
        <v>28</v>
      </c>
      <c r="J757" s="23" t="s">
        <v>29</v>
      </c>
      <c r="K757" s="23" t="s">
        <v>59</v>
      </c>
      <c r="L757" s="23"/>
      <c r="M757" s="223"/>
      <c r="N757" s="23"/>
      <c r="O757" s="23"/>
      <c r="P757" s="23"/>
      <c r="Q757" s="223"/>
      <c r="R757" s="23"/>
      <c r="S757" s="23"/>
      <c r="T757" s="23"/>
      <c r="U757" s="223"/>
      <c r="V757" s="23"/>
      <c r="W757" s="204"/>
      <c r="X757" s="223"/>
      <c r="Y757" s="223"/>
      <c r="Z757" s="165"/>
      <c r="AA757" s="165"/>
      <c r="AB757" s="165"/>
      <c r="AC757" s="165"/>
      <c r="AD757" s="165"/>
      <c r="AE757" s="165"/>
      <c r="AF757" s="165"/>
      <c r="AG757" s="165"/>
      <c r="AH757" s="165"/>
      <c r="AI757" s="165"/>
      <c r="AJ757" s="165"/>
      <c r="AK757" s="165"/>
      <c r="AL757" s="165"/>
      <c r="AM757" s="165"/>
      <c r="AN757" s="165"/>
      <c r="AO757" s="165"/>
      <c r="AP757" s="165"/>
    </row>
    <row r="758" spans="1:42" ht="33">
      <c r="A758" s="2">
        <f t="shared" si="0"/>
        <v>755</v>
      </c>
      <c r="B758" s="3" t="str">
        <f>VLOOKUP(D758,DSKH!$A:$B,2,0)</f>
        <v>A-525</v>
      </c>
      <c r="C758" s="23" t="s">
        <v>51</v>
      </c>
      <c r="D758" s="23" t="s">
        <v>78</v>
      </c>
      <c r="E758" s="23" t="s">
        <v>57</v>
      </c>
      <c r="F758" s="23">
        <v>108217780640</v>
      </c>
      <c r="G758" s="23" t="s">
        <v>27</v>
      </c>
      <c r="H758" s="203">
        <v>46149</v>
      </c>
      <c r="I758" s="23" t="s">
        <v>28</v>
      </c>
      <c r="J758" s="23" t="s">
        <v>29</v>
      </c>
      <c r="K758" s="23" t="s">
        <v>47</v>
      </c>
      <c r="L758" s="23"/>
      <c r="M758" s="232" t="s">
        <v>19130</v>
      </c>
      <c r="N758" s="232" t="s">
        <v>19131</v>
      </c>
      <c r="O758" s="23"/>
      <c r="P758" s="23"/>
      <c r="Q758" s="232">
        <v>6</v>
      </c>
      <c r="R758" s="23"/>
      <c r="S758" s="23"/>
      <c r="T758" s="23"/>
      <c r="U758" s="232" t="s">
        <v>19132</v>
      </c>
      <c r="V758" s="232">
        <v>202611597485</v>
      </c>
      <c r="W758" s="237" t="s">
        <v>6634</v>
      </c>
      <c r="X758" s="232" t="s">
        <v>115</v>
      </c>
      <c r="Y758" s="232" t="s">
        <v>61</v>
      </c>
      <c r="Z758" s="165"/>
      <c r="AA758" s="165"/>
      <c r="AB758" s="165"/>
      <c r="AC758" s="165"/>
      <c r="AD758" s="165"/>
      <c r="AE758" s="165"/>
      <c r="AF758" s="165"/>
      <c r="AG758" s="165"/>
      <c r="AH758" s="165"/>
      <c r="AI758" s="165"/>
      <c r="AJ758" s="165"/>
      <c r="AK758" s="165"/>
      <c r="AL758" s="165"/>
      <c r="AM758" s="165"/>
      <c r="AN758" s="165"/>
      <c r="AO758" s="165"/>
      <c r="AP758" s="165"/>
    </row>
    <row r="759" spans="1:42" ht="33">
      <c r="A759" s="2">
        <f t="shared" si="0"/>
        <v>756</v>
      </c>
      <c r="B759" s="3" t="str">
        <f>VLOOKUP(D759,DSKH!$A:$B,2,0)</f>
        <v>A-525</v>
      </c>
      <c r="C759" s="23" t="s">
        <v>51</v>
      </c>
      <c r="D759" s="23" t="s">
        <v>78</v>
      </c>
      <c r="E759" s="23" t="s">
        <v>57</v>
      </c>
      <c r="F759" s="23">
        <v>108217779130</v>
      </c>
      <c r="G759" s="23" t="s">
        <v>27</v>
      </c>
      <c r="H759" s="203">
        <v>46149</v>
      </c>
      <c r="I759" s="23" t="s">
        <v>28</v>
      </c>
      <c r="J759" s="23" t="s">
        <v>29</v>
      </c>
      <c r="K759" s="23" t="s">
        <v>47</v>
      </c>
      <c r="L759" s="23"/>
      <c r="M759" s="230"/>
      <c r="N759" s="230"/>
      <c r="O759" s="23"/>
      <c r="P759" s="23"/>
      <c r="Q759" s="230"/>
      <c r="R759" s="23"/>
      <c r="S759" s="23"/>
      <c r="T759" s="23"/>
      <c r="U759" s="230"/>
      <c r="V759" s="230"/>
      <c r="W759" s="230"/>
      <c r="X759" s="230"/>
      <c r="Y759" s="230"/>
      <c r="Z759" s="165"/>
      <c r="AA759" s="165"/>
      <c r="AB759" s="165"/>
      <c r="AC759" s="165"/>
      <c r="AD759" s="165"/>
      <c r="AE759" s="165"/>
      <c r="AF759" s="165"/>
      <c r="AG759" s="165"/>
      <c r="AH759" s="165"/>
      <c r="AI759" s="165"/>
      <c r="AJ759" s="165"/>
      <c r="AK759" s="165"/>
      <c r="AL759" s="165"/>
      <c r="AM759" s="165"/>
      <c r="AN759" s="165"/>
      <c r="AO759" s="165"/>
      <c r="AP759" s="165"/>
    </row>
    <row r="760" spans="1:42" ht="33">
      <c r="A760" s="2">
        <f t="shared" si="0"/>
        <v>757</v>
      </c>
      <c r="B760" s="3" t="str">
        <f>VLOOKUP(D760,DSKH!$A:$B,2,0)</f>
        <v>A-525</v>
      </c>
      <c r="C760" s="23" t="s">
        <v>51</v>
      </c>
      <c r="D760" s="23" t="s">
        <v>78</v>
      </c>
      <c r="E760" s="23" t="s">
        <v>57</v>
      </c>
      <c r="F760" s="23">
        <v>108217772500</v>
      </c>
      <c r="G760" s="23" t="s">
        <v>27</v>
      </c>
      <c r="H760" s="203">
        <v>46149</v>
      </c>
      <c r="I760" s="23" t="s">
        <v>28</v>
      </c>
      <c r="J760" s="23" t="s">
        <v>36</v>
      </c>
      <c r="K760" s="23" t="s">
        <v>47</v>
      </c>
      <c r="L760" s="23"/>
      <c r="M760" s="230"/>
      <c r="N760" s="230"/>
      <c r="O760" s="23"/>
      <c r="P760" s="23"/>
      <c r="Q760" s="230"/>
      <c r="R760" s="23"/>
      <c r="S760" s="23"/>
      <c r="T760" s="23"/>
      <c r="U760" s="230"/>
      <c r="V760" s="230"/>
      <c r="W760" s="230"/>
      <c r="X760" s="230"/>
      <c r="Y760" s="230"/>
      <c r="Z760" s="165"/>
      <c r="AA760" s="165"/>
      <c r="AB760" s="165"/>
      <c r="AC760" s="165"/>
      <c r="AD760" s="165"/>
      <c r="AE760" s="165"/>
      <c r="AF760" s="165"/>
      <c r="AG760" s="165"/>
      <c r="AH760" s="165"/>
      <c r="AI760" s="165"/>
      <c r="AJ760" s="165"/>
      <c r="AK760" s="165"/>
      <c r="AL760" s="165"/>
      <c r="AM760" s="165"/>
      <c r="AN760" s="165"/>
      <c r="AO760" s="165"/>
      <c r="AP760" s="165"/>
    </row>
    <row r="761" spans="1:42" ht="33">
      <c r="A761" s="2">
        <f t="shared" si="0"/>
        <v>758</v>
      </c>
      <c r="B761" s="3" t="str">
        <f>VLOOKUP(D761,DSKH!$A:$B,2,0)</f>
        <v>A-525</v>
      </c>
      <c r="C761" s="23" t="s">
        <v>51</v>
      </c>
      <c r="D761" s="23" t="s">
        <v>78</v>
      </c>
      <c r="E761" s="23" t="s">
        <v>57</v>
      </c>
      <c r="F761" s="23">
        <v>108217745310</v>
      </c>
      <c r="G761" s="23" t="s">
        <v>27</v>
      </c>
      <c r="H761" s="203">
        <v>46149</v>
      </c>
      <c r="I761" s="23" t="s">
        <v>28</v>
      </c>
      <c r="J761" s="23" t="s">
        <v>36</v>
      </c>
      <c r="K761" s="23" t="s">
        <v>47</v>
      </c>
      <c r="L761" s="23"/>
      <c r="M761" s="230"/>
      <c r="N761" s="230"/>
      <c r="O761" s="23"/>
      <c r="P761" s="23"/>
      <c r="Q761" s="230"/>
      <c r="R761" s="23"/>
      <c r="S761" s="23"/>
      <c r="T761" s="23"/>
      <c r="U761" s="230"/>
      <c r="V761" s="230"/>
      <c r="W761" s="230"/>
      <c r="X761" s="230"/>
      <c r="Y761" s="230"/>
      <c r="Z761" s="165"/>
      <c r="AA761" s="165"/>
      <c r="AB761" s="165"/>
      <c r="AC761" s="165"/>
      <c r="AD761" s="165"/>
      <c r="AE761" s="165"/>
      <c r="AF761" s="165"/>
      <c r="AG761" s="165"/>
      <c r="AH761" s="165"/>
      <c r="AI761" s="165"/>
      <c r="AJ761" s="165"/>
      <c r="AK761" s="165"/>
      <c r="AL761" s="165"/>
      <c r="AM761" s="165"/>
      <c r="AN761" s="165"/>
      <c r="AO761" s="165"/>
      <c r="AP761" s="165"/>
    </row>
    <row r="762" spans="1:42" ht="33">
      <c r="A762" s="2">
        <f t="shared" si="0"/>
        <v>759</v>
      </c>
      <c r="B762" s="3" t="str">
        <f>VLOOKUP(D762,DSKH!$A:$B,2,0)</f>
        <v>A-525</v>
      </c>
      <c r="C762" s="23" t="s">
        <v>51</v>
      </c>
      <c r="D762" s="23" t="s">
        <v>78</v>
      </c>
      <c r="E762" s="23" t="s">
        <v>57</v>
      </c>
      <c r="F762" s="23">
        <v>108217728730</v>
      </c>
      <c r="G762" s="23" t="s">
        <v>27</v>
      </c>
      <c r="H762" s="203">
        <v>46149</v>
      </c>
      <c r="I762" s="23" t="s">
        <v>28</v>
      </c>
      <c r="J762" s="23" t="s">
        <v>36</v>
      </c>
      <c r="K762" s="23" t="s">
        <v>47</v>
      </c>
      <c r="L762" s="23"/>
      <c r="M762" s="230"/>
      <c r="N762" s="230"/>
      <c r="O762" s="23"/>
      <c r="P762" s="23"/>
      <c r="Q762" s="230"/>
      <c r="R762" s="23"/>
      <c r="S762" s="23"/>
      <c r="T762" s="23"/>
      <c r="U762" s="230"/>
      <c r="V762" s="230"/>
      <c r="W762" s="230"/>
      <c r="X762" s="230"/>
      <c r="Y762" s="230"/>
      <c r="Z762" s="165"/>
      <c r="AA762" s="165"/>
      <c r="AB762" s="165"/>
      <c r="AC762" s="165"/>
      <c r="AD762" s="165"/>
      <c r="AE762" s="165"/>
      <c r="AF762" s="165"/>
      <c r="AG762" s="165"/>
      <c r="AH762" s="165"/>
      <c r="AI762" s="165"/>
      <c r="AJ762" s="165"/>
      <c r="AK762" s="165"/>
      <c r="AL762" s="165"/>
      <c r="AM762" s="165"/>
      <c r="AN762" s="165"/>
      <c r="AO762" s="165"/>
      <c r="AP762" s="165"/>
    </row>
    <row r="763" spans="1:42" ht="33">
      <c r="A763" s="2">
        <f t="shared" si="0"/>
        <v>760</v>
      </c>
      <c r="B763" s="3" t="str">
        <f>VLOOKUP(D763,DSKH!$A:$B,2,0)</f>
        <v>A-525</v>
      </c>
      <c r="C763" s="23" t="s">
        <v>51</v>
      </c>
      <c r="D763" s="23" t="s">
        <v>78</v>
      </c>
      <c r="E763" s="23" t="s">
        <v>57</v>
      </c>
      <c r="F763" s="23">
        <v>108217700250</v>
      </c>
      <c r="G763" s="23" t="s">
        <v>27</v>
      </c>
      <c r="H763" s="203">
        <v>46149</v>
      </c>
      <c r="I763" s="23" t="s">
        <v>28</v>
      </c>
      <c r="J763" s="23" t="s">
        <v>29</v>
      </c>
      <c r="K763" s="23" t="s">
        <v>47</v>
      </c>
      <c r="L763" s="23"/>
      <c r="M763" s="223"/>
      <c r="N763" s="223"/>
      <c r="O763" s="23"/>
      <c r="P763" s="23"/>
      <c r="Q763" s="223"/>
      <c r="R763" s="23"/>
      <c r="S763" s="23"/>
      <c r="T763" s="23"/>
      <c r="U763" s="223"/>
      <c r="V763" s="223"/>
      <c r="W763" s="223"/>
      <c r="X763" s="223"/>
      <c r="Y763" s="223"/>
      <c r="Z763" s="165"/>
      <c r="AA763" s="165"/>
      <c r="AB763" s="165"/>
      <c r="AC763" s="165"/>
      <c r="AD763" s="165"/>
      <c r="AE763" s="165"/>
      <c r="AF763" s="165"/>
      <c r="AG763" s="165"/>
      <c r="AH763" s="165"/>
      <c r="AI763" s="165"/>
      <c r="AJ763" s="165"/>
      <c r="AK763" s="165"/>
      <c r="AL763" s="165"/>
      <c r="AM763" s="165"/>
      <c r="AN763" s="165"/>
      <c r="AO763" s="165"/>
      <c r="AP763" s="165"/>
    </row>
    <row r="764" spans="1:42" ht="16.5">
      <c r="A764" s="2">
        <f t="shared" si="0"/>
        <v>761</v>
      </c>
      <c r="B764" s="3" t="str">
        <f>VLOOKUP(D764,DSKH!$A:$B,2,0)</f>
        <v>A-12</v>
      </c>
      <c r="C764" s="23" t="s">
        <v>51</v>
      </c>
      <c r="D764" s="23" t="s">
        <v>65</v>
      </c>
      <c r="E764" s="23" t="s">
        <v>29</v>
      </c>
      <c r="F764" s="23">
        <v>308505584240</v>
      </c>
      <c r="G764" s="23" t="s">
        <v>41</v>
      </c>
      <c r="H764" s="203">
        <v>46149</v>
      </c>
      <c r="I764" s="23" t="s">
        <v>28</v>
      </c>
      <c r="J764" s="23" t="s">
        <v>29</v>
      </c>
      <c r="K764" s="23" t="s">
        <v>30</v>
      </c>
      <c r="L764" s="23"/>
      <c r="M764" s="23">
        <v>271</v>
      </c>
      <c r="N764" s="23"/>
      <c r="O764" s="23"/>
      <c r="P764" s="23"/>
      <c r="Q764" s="23"/>
      <c r="R764" s="23"/>
      <c r="S764" s="23">
        <v>1</v>
      </c>
      <c r="T764" s="23" t="s">
        <v>19133</v>
      </c>
      <c r="U764" s="23"/>
      <c r="V764" s="23">
        <v>0</v>
      </c>
      <c r="W764" s="204"/>
      <c r="X764" s="23"/>
      <c r="Y764" s="23"/>
      <c r="Z764" s="165"/>
      <c r="AA764" s="165"/>
      <c r="AB764" s="165"/>
      <c r="AC764" s="165"/>
      <c r="AD764" s="165"/>
      <c r="AE764" s="165"/>
      <c r="AF764" s="165"/>
      <c r="AG764" s="165"/>
      <c r="AH764" s="165"/>
      <c r="AI764" s="165"/>
      <c r="AJ764" s="165"/>
      <c r="AK764" s="165"/>
      <c r="AL764" s="165"/>
      <c r="AM764" s="165"/>
      <c r="AN764" s="165"/>
      <c r="AO764" s="165"/>
      <c r="AP764" s="165"/>
    </row>
    <row r="765" spans="1:42" ht="16.5">
      <c r="A765" s="2">
        <f t="shared" si="0"/>
        <v>762</v>
      </c>
      <c r="B765" s="3" t="str">
        <f>VLOOKUP(D765,DSKH!$A:$B,2,0)</f>
        <v>A-12</v>
      </c>
      <c r="C765" s="23" t="s">
        <v>51</v>
      </c>
      <c r="D765" s="23" t="s">
        <v>65</v>
      </c>
      <c r="E765" s="23" t="s">
        <v>57</v>
      </c>
      <c r="F765" s="23">
        <v>108217984600</v>
      </c>
      <c r="G765" s="23" t="s">
        <v>27</v>
      </c>
      <c r="H765" s="203">
        <v>46149</v>
      </c>
      <c r="I765" s="23" t="s">
        <v>28</v>
      </c>
      <c r="J765" s="23" t="s">
        <v>29</v>
      </c>
      <c r="K765" s="23" t="s">
        <v>30</v>
      </c>
      <c r="L765" s="23"/>
      <c r="M765" s="232" t="s">
        <v>19134</v>
      </c>
      <c r="N765" s="232" t="s">
        <v>19135</v>
      </c>
      <c r="O765" s="23"/>
      <c r="P765" s="23"/>
      <c r="Q765" s="232">
        <v>1</v>
      </c>
      <c r="R765" s="23"/>
      <c r="S765" s="23"/>
      <c r="T765" s="23"/>
      <c r="U765" s="232" t="s">
        <v>19136</v>
      </c>
      <c r="V765" s="232">
        <v>202611598187</v>
      </c>
      <c r="W765" s="237">
        <v>500</v>
      </c>
      <c r="X765" s="232" t="s">
        <v>67</v>
      </c>
      <c r="Y765" s="23" t="s">
        <v>61</v>
      </c>
      <c r="Z765" s="165"/>
      <c r="AA765" s="165"/>
      <c r="AB765" s="165"/>
      <c r="AC765" s="165"/>
      <c r="AD765" s="165"/>
      <c r="AE765" s="165"/>
      <c r="AF765" s="165"/>
      <c r="AG765" s="165"/>
      <c r="AH765" s="165"/>
      <c r="AI765" s="165"/>
      <c r="AJ765" s="165"/>
      <c r="AK765" s="165"/>
      <c r="AL765" s="165"/>
      <c r="AM765" s="165"/>
      <c r="AN765" s="165"/>
      <c r="AO765" s="165"/>
      <c r="AP765" s="165"/>
    </row>
    <row r="766" spans="1:42" ht="16.5">
      <c r="A766" s="2">
        <f t="shared" si="0"/>
        <v>763</v>
      </c>
      <c r="B766" s="3" t="str">
        <f>VLOOKUP(D766,DSKH!$A:$B,2,0)</f>
        <v>A-12</v>
      </c>
      <c r="C766" s="23" t="s">
        <v>51</v>
      </c>
      <c r="D766" s="23" t="s">
        <v>65</v>
      </c>
      <c r="E766" s="23" t="s">
        <v>57</v>
      </c>
      <c r="F766" s="23">
        <v>108218041520</v>
      </c>
      <c r="G766" s="23" t="s">
        <v>27</v>
      </c>
      <c r="H766" s="203">
        <v>46149</v>
      </c>
      <c r="I766" s="23" t="s">
        <v>28</v>
      </c>
      <c r="J766" s="23" t="s">
        <v>29</v>
      </c>
      <c r="K766" s="23" t="s">
        <v>30</v>
      </c>
      <c r="L766" s="23"/>
      <c r="M766" s="230"/>
      <c r="N766" s="230"/>
      <c r="O766" s="23"/>
      <c r="P766" s="23"/>
      <c r="Q766" s="230"/>
      <c r="R766" s="23"/>
      <c r="S766" s="23"/>
      <c r="T766" s="23"/>
      <c r="U766" s="230"/>
      <c r="V766" s="230"/>
      <c r="W766" s="230"/>
      <c r="X766" s="230"/>
      <c r="Y766" s="23"/>
      <c r="Z766" s="165"/>
      <c r="AA766" s="165"/>
      <c r="AB766" s="165"/>
      <c r="AC766" s="165"/>
      <c r="AD766" s="165"/>
      <c r="AE766" s="165"/>
      <c r="AF766" s="165"/>
      <c r="AG766" s="165"/>
      <c r="AH766" s="165"/>
      <c r="AI766" s="165"/>
      <c r="AJ766" s="165"/>
      <c r="AK766" s="165"/>
      <c r="AL766" s="165"/>
      <c r="AM766" s="165"/>
      <c r="AN766" s="165"/>
      <c r="AO766" s="165"/>
      <c r="AP766" s="165"/>
    </row>
    <row r="767" spans="1:42" ht="16.5">
      <c r="A767" s="2">
        <f t="shared" si="0"/>
        <v>764</v>
      </c>
      <c r="B767" s="3" t="str">
        <f>VLOOKUP(D767,DSKH!$A:$B,2,0)</f>
        <v>A-12</v>
      </c>
      <c r="C767" s="23" t="s">
        <v>51</v>
      </c>
      <c r="D767" s="23" t="s">
        <v>65</v>
      </c>
      <c r="E767" s="23" t="s">
        <v>57</v>
      </c>
      <c r="F767" s="23">
        <v>108218049550</v>
      </c>
      <c r="G767" s="23" t="s">
        <v>27</v>
      </c>
      <c r="H767" s="203">
        <v>46149</v>
      </c>
      <c r="I767" s="23" t="s">
        <v>28</v>
      </c>
      <c r="J767" s="23" t="s">
        <v>29</v>
      </c>
      <c r="K767" s="23" t="s">
        <v>30</v>
      </c>
      <c r="L767" s="23"/>
      <c r="M767" s="230"/>
      <c r="N767" s="230"/>
      <c r="O767" s="23"/>
      <c r="P767" s="23"/>
      <c r="Q767" s="230"/>
      <c r="R767" s="23"/>
      <c r="S767" s="23"/>
      <c r="T767" s="23"/>
      <c r="U767" s="230"/>
      <c r="V767" s="230"/>
      <c r="W767" s="230"/>
      <c r="X767" s="230"/>
      <c r="Y767" s="23"/>
      <c r="Z767" s="165"/>
      <c r="AA767" s="165"/>
      <c r="AB767" s="165"/>
      <c r="AC767" s="165"/>
      <c r="AD767" s="165"/>
      <c r="AE767" s="165"/>
      <c r="AF767" s="165"/>
      <c r="AG767" s="165"/>
      <c r="AH767" s="165"/>
      <c r="AI767" s="165"/>
      <c r="AJ767" s="165"/>
      <c r="AK767" s="165"/>
      <c r="AL767" s="165"/>
      <c r="AM767" s="165"/>
      <c r="AN767" s="165"/>
      <c r="AO767" s="165"/>
      <c r="AP767" s="165"/>
    </row>
    <row r="768" spans="1:42" ht="16.5">
      <c r="A768" s="2">
        <f t="shared" si="0"/>
        <v>765</v>
      </c>
      <c r="B768" s="3" t="str">
        <f>VLOOKUP(D768,DSKH!$A:$B,2,0)</f>
        <v>A-12</v>
      </c>
      <c r="C768" s="23" t="s">
        <v>51</v>
      </c>
      <c r="D768" s="23" t="s">
        <v>65</v>
      </c>
      <c r="E768" s="23" t="s">
        <v>57</v>
      </c>
      <c r="F768" s="23">
        <v>108218013260</v>
      </c>
      <c r="G768" s="23" t="s">
        <v>68</v>
      </c>
      <c r="H768" s="203">
        <v>46149</v>
      </c>
      <c r="I768" s="23" t="s">
        <v>28</v>
      </c>
      <c r="J768" s="23" t="s">
        <v>36</v>
      </c>
      <c r="K768" s="23" t="s">
        <v>30</v>
      </c>
      <c r="L768" s="23"/>
      <c r="M768" s="223"/>
      <c r="N768" s="223"/>
      <c r="O768" s="23"/>
      <c r="P768" s="23"/>
      <c r="Q768" s="223"/>
      <c r="R768" s="23"/>
      <c r="S768" s="23"/>
      <c r="T768" s="23"/>
      <c r="U768" s="223"/>
      <c r="V768" s="223"/>
      <c r="W768" s="223"/>
      <c r="X768" s="223"/>
      <c r="Y768" s="23"/>
      <c r="Z768" s="165"/>
      <c r="AA768" s="165"/>
      <c r="AB768" s="165"/>
      <c r="AC768" s="165"/>
      <c r="AD768" s="165"/>
      <c r="AE768" s="165"/>
      <c r="AF768" s="165"/>
      <c r="AG768" s="165"/>
      <c r="AH768" s="165"/>
      <c r="AI768" s="165"/>
      <c r="AJ768" s="165"/>
      <c r="AK768" s="165"/>
      <c r="AL768" s="165"/>
      <c r="AM768" s="165"/>
      <c r="AN768" s="165"/>
      <c r="AO768" s="165"/>
      <c r="AP768" s="165"/>
    </row>
    <row r="769" spans="1:42" ht="16.5">
      <c r="A769" s="2">
        <f t="shared" si="0"/>
        <v>766</v>
      </c>
      <c r="B769" s="3" t="str">
        <f>VLOOKUP(D769,DSKH!$A:$B,2,0)</f>
        <v>A-324</v>
      </c>
      <c r="C769" s="23" t="s">
        <v>51</v>
      </c>
      <c r="D769" s="23" t="s">
        <v>56</v>
      </c>
      <c r="E769" s="23" t="s">
        <v>29</v>
      </c>
      <c r="F769" s="23">
        <v>308507616600</v>
      </c>
      <c r="G769" s="23" t="s">
        <v>41</v>
      </c>
      <c r="H769" s="203">
        <v>46150</v>
      </c>
      <c r="I769" s="23" t="s">
        <v>28</v>
      </c>
      <c r="J769" s="23" t="s">
        <v>29</v>
      </c>
      <c r="K769" s="23" t="s">
        <v>59</v>
      </c>
      <c r="L769" s="23"/>
      <c r="M769" s="23">
        <v>6603080673</v>
      </c>
      <c r="N769" s="23"/>
      <c r="O769" s="23"/>
      <c r="P769" s="23"/>
      <c r="Q769" s="23"/>
      <c r="R769" s="23">
        <v>1</v>
      </c>
      <c r="S769" s="23"/>
      <c r="T769" s="23" t="s">
        <v>19137</v>
      </c>
      <c r="U769" s="23"/>
      <c r="V769" s="23">
        <v>0</v>
      </c>
      <c r="W769" s="204"/>
      <c r="X769" s="23" t="s">
        <v>19138</v>
      </c>
      <c r="Y769" s="23"/>
      <c r="Z769" s="165"/>
      <c r="AA769" s="165"/>
      <c r="AB769" s="165"/>
      <c r="AC769" s="165"/>
      <c r="AD769" s="165"/>
      <c r="AE769" s="165"/>
      <c r="AF769" s="165"/>
      <c r="AG769" s="165"/>
      <c r="AH769" s="165"/>
      <c r="AI769" s="165"/>
      <c r="AJ769" s="165"/>
      <c r="AK769" s="165"/>
      <c r="AL769" s="165"/>
      <c r="AM769" s="165"/>
      <c r="AN769" s="165"/>
      <c r="AO769" s="165"/>
      <c r="AP769" s="165"/>
    </row>
    <row r="770" spans="1:42" ht="33">
      <c r="A770" s="2">
        <f t="shared" si="0"/>
        <v>767</v>
      </c>
      <c r="B770" s="3" t="str">
        <f>VLOOKUP(D770,DSKH!$A:$B,2,0)</f>
        <v>A-37</v>
      </c>
      <c r="C770" s="23" t="s">
        <v>51</v>
      </c>
      <c r="D770" s="23" t="s">
        <v>52</v>
      </c>
      <c r="E770" s="23" t="s">
        <v>29</v>
      </c>
      <c r="F770" s="23">
        <v>308507920620</v>
      </c>
      <c r="G770" s="23" t="s">
        <v>53</v>
      </c>
      <c r="H770" s="203">
        <v>46150</v>
      </c>
      <c r="I770" s="23" t="s">
        <v>28</v>
      </c>
      <c r="J770" s="23" t="s">
        <v>29</v>
      </c>
      <c r="K770" s="23" t="s">
        <v>54</v>
      </c>
      <c r="L770" s="23"/>
      <c r="M770" s="23" t="s">
        <v>19139</v>
      </c>
      <c r="N770" s="23"/>
      <c r="O770" s="23"/>
      <c r="P770" s="23"/>
      <c r="Q770" s="23">
        <v>1</v>
      </c>
      <c r="R770" s="23"/>
      <c r="S770" s="23"/>
      <c r="T770" s="23" t="s">
        <v>19140</v>
      </c>
      <c r="U770" s="23" t="s">
        <v>19141</v>
      </c>
      <c r="V770" s="23"/>
      <c r="W770" s="204"/>
      <c r="X770" s="23" t="s">
        <v>12012</v>
      </c>
      <c r="Y770" s="23"/>
      <c r="Z770" s="165"/>
      <c r="AA770" s="165"/>
      <c r="AB770" s="165"/>
      <c r="AC770" s="165"/>
      <c r="AD770" s="165"/>
      <c r="AE770" s="165"/>
      <c r="AF770" s="165"/>
      <c r="AG770" s="165"/>
      <c r="AH770" s="165"/>
      <c r="AI770" s="165"/>
      <c r="AJ770" s="165"/>
      <c r="AK770" s="165"/>
      <c r="AL770" s="165"/>
      <c r="AM770" s="165"/>
      <c r="AN770" s="165"/>
      <c r="AO770" s="165"/>
      <c r="AP770" s="165"/>
    </row>
    <row r="771" spans="1:42" ht="33">
      <c r="A771" s="2">
        <f t="shared" si="0"/>
        <v>768</v>
      </c>
      <c r="B771" s="3" t="str">
        <f>VLOOKUP(D771,DSKH!$A:$B,2,0)</f>
        <v>A-37</v>
      </c>
      <c r="C771" s="23" t="s">
        <v>51</v>
      </c>
      <c r="D771" s="23" t="s">
        <v>52</v>
      </c>
      <c r="E771" s="23" t="s">
        <v>29</v>
      </c>
      <c r="F771" s="23">
        <v>308508042310</v>
      </c>
      <c r="G771" s="23" t="s">
        <v>53</v>
      </c>
      <c r="H771" s="203">
        <v>46150</v>
      </c>
      <c r="I771" s="23" t="s">
        <v>28</v>
      </c>
      <c r="J771" s="23" t="s">
        <v>29</v>
      </c>
      <c r="K771" s="23" t="s">
        <v>54</v>
      </c>
      <c r="L771" s="23"/>
      <c r="M771" s="23" t="s">
        <v>19142</v>
      </c>
      <c r="N771" s="23"/>
      <c r="O771" s="23"/>
      <c r="P771" s="23"/>
      <c r="Q771" s="23">
        <v>1</v>
      </c>
      <c r="R771" s="23"/>
      <c r="S771" s="23"/>
      <c r="T771" s="23" t="s">
        <v>19143</v>
      </c>
      <c r="U771" s="23" t="s">
        <v>19144</v>
      </c>
      <c r="V771" s="23">
        <v>0</v>
      </c>
      <c r="W771" s="204"/>
      <c r="X771" s="23" t="s">
        <v>85</v>
      </c>
      <c r="Y771" s="23"/>
      <c r="Z771" s="165"/>
      <c r="AA771" s="165"/>
      <c r="AB771" s="165"/>
      <c r="AC771" s="165"/>
      <c r="AD771" s="165"/>
      <c r="AE771" s="165"/>
      <c r="AF771" s="165"/>
      <c r="AG771" s="165"/>
      <c r="AH771" s="165"/>
      <c r="AI771" s="165"/>
      <c r="AJ771" s="165"/>
      <c r="AK771" s="165"/>
      <c r="AL771" s="165"/>
      <c r="AM771" s="165"/>
      <c r="AN771" s="165"/>
      <c r="AO771" s="165"/>
      <c r="AP771" s="165"/>
    </row>
    <row r="772" spans="1:42" ht="33">
      <c r="A772" s="2">
        <f t="shared" si="0"/>
        <v>769</v>
      </c>
      <c r="B772" s="3" t="str">
        <f>VLOOKUP(D772,DSKH!$A:$B,2,0)</f>
        <v>A-37</v>
      </c>
      <c r="C772" s="23" t="s">
        <v>51</v>
      </c>
      <c r="D772" s="23" t="s">
        <v>52</v>
      </c>
      <c r="E772" s="23" t="s">
        <v>29</v>
      </c>
      <c r="F772" s="23">
        <v>308508090130</v>
      </c>
      <c r="G772" s="23" t="s">
        <v>53</v>
      </c>
      <c r="H772" s="203">
        <v>46150</v>
      </c>
      <c r="I772" s="23" t="s">
        <v>28</v>
      </c>
      <c r="J772" s="23" t="s">
        <v>29</v>
      </c>
      <c r="K772" s="23" t="s">
        <v>54</v>
      </c>
      <c r="L772" s="23"/>
      <c r="M772" s="23" t="s">
        <v>19145</v>
      </c>
      <c r="N772" s="23"/>
      <c r="O772" s="23"/>
      <c r="P772" s="23"/>
      <c r="Q772" s="23">
        <v>1</v>
      </c>
      <c r="R772" s="23"/>
      <c r="S772" s="23"/>
      <c r="T772" s="23" t="s">
        <v>19146</v>
      </c>
      <c r="U772" s="23" t="s">
        <v>19147</v>
      </c>
      <c r="V772" s="23">
        <v>0</v>
      </c>
      <c r="W772" s="204"/>
      <c r="X772" s="23" t="s">
        <v>85</v>
      </c>
      <c r="Y772" s="23"/>
      <c r="Z772" s="165"/>
      <c r="AA772" s="165"/>
      <c r="AB772" s="165"/>
      <c r="AC772" s="165"/>
      <c r="AD772" s="165"/>
      <c r="AE772" s="165"/>
      <c r="AF772" s="165"/>
      <c r="AG772" s="165"/>
      <c r="AH772" s="165"/>
      <c r="AI772" s="165"/>
      <c r="AJ772" s="165"/>
      <c r="AK772" s="165"/>
      <c r="AL772" s="165"/>
      <c r="AM772" s="165"/>
      <c r="AN772" s="165"/>
      <c r="AO772" s="165"/>
      <c r="AP772" s="165"/>
    </row>
    <row r="773" spans="1:42" ht="33">
      <c r="A773" s="2">
        <f t="shared" si="0"/>
        <v>770</v>
      </c>
      <c r="B773" s="3" t="str">
        <f>VLOOKUP(D773,DSKH!$A:$B,2,0)</f>
        <v>A-37</v>
      </c>
      <c r="C773" s="23" t="s">
        <v>51</v>
      </c>
      <c r="D773" s="23" t="s">
        <v>52</v>
      </c>
      <c r="E773" s="23" t="s">
        <v>29</v>
      </c>
      <c r="F773" s="23">
        <v>308508116030</v>
      </c>
      <c r="G773" s="23" t="s">
        <v>53</v>
      </c>
      <c r="H773" s="203">
        <v>46150</v>
      </c>
      <c r="I773" s="23" t="s">
        <v>28</v>
      </c>
      <c r="J773" s="23" t="s">
        <v>29</v>
      </c>
      <c r="K773" s="23" t="s">
        <v>54</v>
      </c>
      <c r="L773" s="23"/>
      <c r="M773" s="23" t="s">
        <v>19148</v>
      </c>
      <c r="N773" s="23"/>
      <c r="O773" s="23"/>
      <c r="P773" s="23"/>
      <c r="Q773" s="23">
        <v>1</v>
      </c>
      <c r="R773" s="23"/>
      <c r="S773" s="23"/>
      <c r="T773" s="23" t="s">
        <v>19149</v>
      </c>
      <c r="U773" s="23" t="s">
        <v>19150</v>
      </c>
      <c r="V773" s="23">
        <v>0</v>
      </c>
      <c r="W773" s="204"/>
      <c r="X773" s="23" t="s">
        <v>85</v>
      </c>
      <c r="Y773" s="23"/>
      <c r="Z773" s="165"/>
      <c r="AA773" s="165"/>
      <c r="AB773" s="165"/>
      <c r="AC773" s="165"/>
      <c r="AD773" s="165"/>
      <c r="AE773" s="165"/>
      <c r="AF773" s="165"/>
      <c r="AG773" s="165"/>
      <c r="AH773" s="165"/>
      <c r="AI773" s="165"/>
      <c r="AJ773" s="165"/>
      <c r="AK773" s="165"/>
      <c r="AL773" s="165"/>
      <c r="AM773" s="165"/>
      <c r="AN773" s="165"/>
      <c r="AO773" s="165"/>
      <c r="AP773" s="165"/>
    </row>
    <row r="774" spans="1:42" ht="33">
      <c r="A774" s="2">
        <f t="shared" si="0"/>
        <v>771</v>
      </c>
      <c r="B774" s="3" t="str">
        <f>VLOOKUP(D774,DSKH!$A:$B,2,0)</f>
        <v>A-37</v>
      </c>
      <c r="C774" s="23" t="s">
        <v>51</v>
      </c>
      <c r="D774" s="23" t="s">
        <v>52</v>
      </c>
      <c r="E774" s="23" t="s">
        <v>29</v>
      </c>
      <c r="F774" s="23">
        <v>308508148710</v>
      </c>
      <c r="G774" s="23" t="s">
        <v>53</v>
      </c>
      <c r="H774" s="203">
        <v>46150</v>
      </c>
      <c r="I774" s="23" t="s">
        <v>28</v>
      </c>
      <c r="J774" s="23" t="s">
        <v>29</v>
      </c>
      <c r="K774" s="23" t="s">
        <v>54</v>
      </c>
      <c r="L774" s="23"/>
      <c r="M774" s="23" t="s">
        <v>19151</v>
      </c>
      <c r="N774" s="23"/>
      <c r="O774" s="23"/>
      <c r="P774" s="23"/>
      <c r="Q774" s="23">
        <v>1</v>
      </c>
      <c r="R774" s="23"/>
      <c r="S774" s="23"/>
      <c r="T774" s="23" t="s">
        <v>19152</v>
      </c>
      <c r="U774" s="23" t="s">
        <v>19153</v>
      </c>
      <c r="V774" s="23">
        <v>0</v>
      </c>
      <c r="W774" s="204"/>
      <c r="X774" s="23" t="s">
        <v>19154</v>
      </c>
      <c r="Y774" s="23"/>
      <c r="Z774" s="165"/>
      <c r="AA774" s="165"/>
      <c r="AB774" s="165"/>
      <c r="AC774" s="165"/>
      <c r="AD774" s="165"/>
      <c r="AE774" s="165"/>
      <c r="AF774" s="165"/>
      <c r="AG774" s="165"/>
      <c r="AH774" s="165"/>
      <c r="AI774" s="165"/>
      <c r="AJ774" s="165"/>
      <c r="AK774" s="165"/>
      <c r="AL774" s="165"/>
      <c r="AM774" s="165"/>
      <c r="AN774" s="165"/>
      <c r="AO774" s="165"/>
      <c r="AP774" s="165"/>
    </row>
    <row r="775" spans="1:42" ht="33">
      <c r="A775" s="2">
        <f t="shared" si="0"/>
        <v>772</v>
      </c>
      <c r="B775" s="3" t="str">
        <f>VLOOKUP(D775,DSKH!$A:$B,2,0)</f>
        <v>A-37</v>
      </c>
      <c r="C775" s="23" t="s">
        <v>51</v>
      </c>
      <c r="D775" s="23" t="s">
        <v>52</v>
      </c>
      <c r="E775" s="23" t="s">
        <v>29</v>
      </c>
      <c r="F775" s="23">
        <v>308508197820</v>
      </c>
      <c r="G775" s="23" t="s">
        <v>53</v>
      </c>
      <c r="H775" s="203">
        <v>46150</v>
      </c>
      <c r="I775" s="23" t="s">
        <v>28</v>
      </c>
      <c r="J775" s="23" t="s">
        <v>29</v>
      </c>
      <c r="K775" s="23" t="s">
        <v>54</v>
      </c>
      <c r="L775" s="23"/>
      <c r="M775" s="23" t="s">
        <v>19155</v>
      </c>
      <c r="N775" s="23"/>
      <c r="O775" s="23"/>
      <c r="P775" s="23"/>
      <c r="Q775" s="23">
        <v>1</v>
      </c>
      <c r="R775" s="23"/>
      <c r="S775" s="23"/>
      <c r="T775" s="23" t="s">
        <v>19156</v>
      </c>
      <c r="U775" s="23" t="s">
        <v>19157</v>
      </c>
      <c r="V775" s="23">
        <v>0</v>
      </c>
      <c r="W775" s="204"/>
      <c r="X775" s="23" t="s">
        <v>19154</v>
      </c>
      <c r="Y775" s="23"/>
      <c r="Z775" s="165"/>
      <c r="AA775" s="165"/>
      <c r="AB775" s="165"/>
      <c r="AC775" s="165"/>
      <c r="AD775" s="165"/>
      <c r="AE775" s="165"/>
      <c r="AF775" s="165"/>
      <c r="AG775" s="165"/>
      <c r="AH775" s="165"/>
      <c r="AI775" s="165"/>
      <c r="AJ775" s="165"/>
      <c r="AK775" s="165"/>
      <c r="AL775" s="165"/>
      <c r="AM775" s="165"/>
      <c r="AN775" s="165"/>
      <c r="AO775" s="165"/>
      <c r="AP775" s="165"/>
    </row>
    <row r="776" spans="1:42" ht="33">
      <c r="A776" s="2">
        <f t="shared" si="0"/>
        <v>773</v>
      </c>
      <c r="B776" s="3" t="str">
        <f>VLOOKUP(D776,DSKH!$A:$B,2,0)</f>
        <v>A-37</v>
      </c>
      <c r="C776" s="23" t="s">
        <v>51</v>
      </c>
      <c r="D776" s="23" t="s">
        <v>52</v>
      </c>
      <c r="E776" s="23" t="s">
        <v>29</v>
      </c>
      <c r="F776" s="23">
        <v>308508221360</v>
      </c>
      <c r="G776" s="23" t="s">
        <v>53</v>
      </c>
      <c r="H776" s="203">
        <v>46150</v>
      </c>
      <c r="I776" s="23" t="s">
        <v>28</v>
      </c>
      <c r="J776" s="23" t="s">
        <v>29</v>
      </c>
      <c r="K776" s="23" t="s">
        <v>54</v>
      </c>
      <c r="L776" s="23"/>
      <c r="M776" s="23" t="s">
        <v>19158</v>
      </c>
      <c r="N776" s="23"/>
      <c r="O776" s="23"/>
      <c r="P776" s="23"/>
      <c r="Q776" s="23">
        <v>1</v>
      </c>
      <c r="R776" s="23"/>
      <c r="S776" s="23"/>
      <c r="T776" s="23" t="s">
        <v>19159</v>
      </c>
      <c r="U776" s="23" t="s">
        <v>19160</v>
      </c>
      <c r="V776" s="23">
        <v>0</v>
      </c>
      <c r="W776" s="204"/>
      <c r="X776" s="23" t="s">
        <v>19154</v>
      </c>
      <c r="Y776" s="23"/>
      <c r="Z776" s="165"/>
      <c r="AA776" s="165"/>
      <c r="AB776" s="165"/>
      <c r="AC776" s="165"/>
      <c r="AD776" s="165"/>
      <c r="AE776" s="165"/>
      <c r="AF776" s="165"/>
      <c r="AG776" s="165"/>
      <c r="AH776" s="165"/>
      <c r="AI776" s="165"/>
      <c r="AJ776" s="165"/>
      <c r="AK776" s="165"/>
      <c r="AL776" s="165"/>
      <c r="AM776" s="165"/>
      <c r="AN776" s="165"/>
      <c r="AO776" s="165"/>
      <c r="AP776" s="165"/>
    </row>
    <row r="777" spans="1:42" ht="16.5">
      <c r="A777" s="2">
        <f t="shared" si="0"/>
        <v>774</v>
      </c>
      <c r="B777" s="3" t="str">
        <f>VLOOKUP(D777,DSKH!$A:$B,2,0)</f>
        <v>A-554</v>
      </c>
      <c r="C777" s="23" t="s">
        <v>51</v>
      </c>
      <c r="D777" s="23" t="s">
        <v>70</v>
      </c>
      <c r="E777" s="23" t="s">
        <v>57</v>
      </c>
      <c r="F777" s="23">
        <v>108220553710</v>
      </c>
      <c r="G777" s="23" t="s">
        <v>27</v>
      </c>
      <c r="H777" s="203">
        <v>46150</v>
      </c>
      <c r="I777" s="23" t="s">
        <v>28</v>
      </c>
      <c r="J777" s="23" t="s">
        <v>29</v>
      </c>
      <c r="K777" s="23" t="s">
        <v>30</v>
      </c>
      <c r="L777" s="23"/>
      <c r="M777" s="232" t="s">
        <v>19161</v>
      </c>
      <c r="N777" s="232" t="s">
        <v>19162</v>
      </c>
      <c r="O777" s="23"/>
      <c r="P777" s="23"/>
      <c r="Q777" s="232">
        <v>2</v>
      </c>
      <c r="R777" s="23"/>
      <c r="S777" s="23"/>
      <c r="T777" s="23"/>
      <c r="U777" s="232" t="s">
        <v>19163</v>
      </c>
      <c r="V777" s="232">
        <v>202611604839</v>
      </c>
      <c r="W777" s="237" t="s">
        <v>5695</v>
      </c>
      <c r="X777" s="232" t="s">
        <v>67</v>
      </c>
      <c r="Y777" s="232" t="s">
        <v>61</v>
      </c>
      <c r="Z777" s="165"/>
      <c r="AA777" s="165"/>
      <c r="AB777" s="165"/>
      <c r="AC777" s="165"/>
      <c r="AD777" s="165"/>
      <c r="AE777" s="165"/>
      <c r="AF777" s="165"/>
      <c r="AG777" s="165"/>
      <c r="AH777" s="165"/>
      <c r="AI777" s="165"/>
      <c r="AJ777" s="165"/>
      <c r="AK777" s="165"/>
      <c r="AL777" s="165"/>
      <c r="AM777" s="165"/>
      <c r="AN777" s="165"/>
      <c r="AO777" s="165"/>
      <c r="AP777" s="165"/>
    </row>
    <row r="778" spans="1:42" ht="16.5">
      <c r="A778" s="2">
        <f t="shared" si="0"/>
        <v>775</v>
      </c>
      <c r="B778" s="3" t="str">
        <f>VLOOKUP(D778,DSKH!$A:$B,2,0)</f>
        <v>A-554</v>
      </c>
      <c r="C778" s="23" t="s">
        <v>51</v>
      </c>
      <c r="D778" s="23" t="s">
        <v>70</v>
      </c>
      <c r="E778" s="23" t="s">
        <v>57</v>
      </c>
      <c r="F778" s="23">
        <v>108220568740</v>
      </c>
      <c r="G778" s="23" t="s">
        <v>27</v>
      </c>
      <c r="H778" s="203">
        <v>46150</v>
      </c>
      <c r="I778" s="23" t="s">
        <v>28</v>
      </c>
      <c r="J778" s="23" t="s">
        <v>29</v>
      </c>
      <c r="K778" s="23" t="s">
        <v>30</v>
      </c>
      <c r="L778" s="23"/>
      <c r="M778" s="230"/>
      <c r="N778" s="230"/>
      <c r="O778" s="23"/>
      <c r="P778" s="23"/>
      <c r="Q778" s="230"/>
      <c r="R778" s="23"/>
      <c r="S778" s="23"/>
      <c r="T778" s="23"/>
      <c r="U778" s="230"/>
      <c r="V778" s="230"/>
      <c r="W778" s="230"/>
      <c r="X778" s="230"/>
      <c r="Y778" s="230"/>
      <c r="Z778" s="165"/>
      <c r="AA778" s="165"/>
      <c r="AB778" s="165"/>
      <c r="AC778" s="165"/>
      <c r="AD778" s="165"/>
      <c r="AE778" s="165"/>
      <c r="AF778" s="165"/>
      <c r="AG778" s="165"/>
      <c r="AH778" s="165"/>
      <c r="AI778" s="165"/>
      <c r="AJ778" s="165"/>
      <c r="AK778" s="165"/>
      <c r="AL778" s="165"/>
      <c r="AM778" s="165"/>
      <c r="AN778" s="165"/>
      <c r="AO778" s="165"/>
      <c r="AP778" s="165"/>
    </row>
    <row r="779" spans="1:42" ht="16.5">
      <c r="A779" s="2">
        <f t="shared" si="0"/>
        <v>776</v>
      </c>
      <c r="B779" s="3" t="str">
        <f>VLOOKUP(D779,DSKH!$A:$B,2,0)</f>
        <v>A-554</v>
      </c>
      <c r="C779" s="23" t="s">
        <v>51</v>
      </c>
      <c r="D779" s="23" t="s">
        <v>70</v>
      </c>
      <c r="E779" s="23" t="s">
        <v>57</v>
      </c>
      <c r="F779" s="23">
        <v>108220640840</v>
      </c>
      <c r="G779" s="23" t="s">
        <v>68</v>
      </c>
      <c r="H779" s="203">
        <v>46150</v>
      </c>
      <c r="I779" s="23" t="s">
        <v>28</v>
      </c>
      <c r="J779" s="23" t="s">
        <v>36</v>
      </c>
      <c r="K779" s="23" t="s">
        <v>30</v>
      </c>
      <c r="L779" s="23"/>
      <c r="M779" s="223"/>
      <c r="N779" s="223"/>
      <c r="O779" s="23"/>
      <c r="P779" s="23"/>
      <c r="Q779" s="223"/>
      <c r="R779" s="23"/>
      <c r="S779" s="23"/>
      <c r="T779" s="23"/>
      <c r="U779" s="223"/>
      <c r="V779" s="223"/>
      <c r="W779" s="223"/>
      <c r="X779" s="223"/>
      <c r="Y779" s="223"/>
      <c r="Z779" s="165"/>
      <c r="AA779" s="165"/>
      <c r="AB779" s="165"/>
      <c r="AC779" s="165"/>
      <c r="AD779" s="165"/>
      <c r="AE779" s="165"/>
      <c r="AF779" s="165"/>
      <c r="AG779" s="165"/>
      <c r="AH779" s="165"/>
      <c r="AI779" s="165"/>
      <c r="AJ779" s="165"/>
      <c r="AK779" s="165"/>
      <c r="AL779" s="165"/>
      <c r="AM779" s="165"/>
      <c r="AN779" s="165"/>
      <c r="AO779" s="165"/>
      <c r="AP779" s="165"/>
    </row>
    <row r="780" spans="1:42" ht="16.5">
      <c r="A780" s="2">
        <f t="shared" si="0"/>
        <v>777</v>
      </c>
      <c r="B780" s="3" t="str">
        <f>VLOOKUP(D780,DSKH!$A:$B,2,0)</f>
        <v>A-12</v>
      </c>
      <c r="C780" s="23" t="s">
        <v>51</v>
      </c>
      <c r="D780" s="23" t="s">
        <v>65</v>
      </c>
      <c r="E780" s="23" t="s">
        <v>29</v>
      </c>
      <c r="F780" s="23">
        <v>308509647520</v>
      </c>
      <c r="G780" s="23" t="s">
        <v>53</v>
      </c>
      <c r="H780" s="203">
        <v>46150</v>
      </c>
      <c r="I780" s="23" t="s">
        <v>28</v>
      </c>
      <c r="J780" s="23" t="s">
        <v>36</v>
      </c>
      <c r="K780" s="23" t="s">
        <v>30</v>
      </c>
      <c r="L780" s="23"/>
      <c r="M780" s="23" t="s">
        <v>19164</v>
      </c>
      <c r="N780" s="23"/>
      <c r="O780" s="23"/>
      <c r="P780" s="23"/>
      <c r="Q780" s="23">
        <v>1</v>
      </c>
      <c r="R780" s="23"/>
      <c r="S780" s="23"/>
      <c r="T780" s="23"/>
      <c r="U780" s="23" t="s">
        <v>19165</v>
      </c>
      <c r="V780" s="23">
        <v>202611607295</v>
      </c>
      <c r="W780" s="204">
        <v>500</v>
      </c>
      <c r="X780" s="23" t="s">
        <v>115</v>
      </c>
      <c r="Y780" s="23" t="s">
        <v>72</v>
      </c>
      <c r="Z780" s="165"/>
      <c r="AA780" s="165"/>
      <c r="AB780" s="165"/>
      <c r="AC780" s="165"/>
      <c r="AD780" s="165"/>
      <c r="AE780" s="165"/>
      <c r="AF780" s="165"/>
      <c r="AG780" s="165"/>
      <c r="AH780" s="165"/>
      <c r="AI780" s="165"/>
      <c r="AJ780" s="165"/>
      <c r="AK780" s="165"/>
      <c r="AL780" s="165"/>
      <c r="AM780" s="165"/>
      <c r="AN780" s="165"/>
      <c r="AO780" s="165"/>
      <c r="AP780" s="165"/>
    </row>
    <row r="781" spans="1:42" ht="33">
      <c r="A781" s="2">
        <f t="shared" si="0"/>
        <v>778</v>
      </c>
      <c r="B781" s="3" t="str">
        <f>VLOOKUP(D781,DSKH!$A:$B,2,0)</f>
        <v>A-12</v>
      </c>
      <c r="C781" s="23" t="s">
        <v>51</v>
      </c>
      <c r="D781" s="23" t="s">
        <v>65</v>
      </c>
      <c r="E781" s="23" t="s">
        <v>57</v>
      </c>
      <c r="F781" s="23">
        <v>108221803760</v>
      </c>
      <c r="G781" s="23" t="s">
        <v>27</v>
      </c>
      <c r="H781" s="203">
        <v>46150</v>
      </c>
      <c r="I781" s="23" t="s">
        <v>28</v>
      </c>
      <c r="J781" s="23" t="s">
        <v>29</v>
      </c>
      <c r="K781" s="23" t="s">
        <v>30</v>
      </c>
      <c r="L781" s="23"/>
      <c r="M781" s="23" t="s">
        <v>19166</v>
      </c>
      <c r="N781" s="23">
        <v>123040170671</v>
      </c>
      <c r="O781" s="23"/>
      <c r="P781" s="23"/>
      <c r="Q781" s="23">
        <v>1</v>
      </c>
      <c r="R781" s="23"/>
      <c r="S781" s="23"/>
      <c r="T781" s="23"/>
      <c r="U781" s="23" t="s">
        <v>19167</v>
      </c>
      <c r="V781" s="23">
        <v>202611607455</v>
      </c>
      <c r="W781" s="204">
        <v>500</v>
      </c>
      <c r="X781" s="23" t="s">
        <v>115</v>
      </c>
      <c r="Y781" s="23"/>
      <c r="Z781" s="165"/>
      <c r="AA781" s="165"/>
      <c r="AB781" s="165"/>
      <c r="AC781" s="165"/>
      <c r="AD781" s="165"/>
      <c r="AE781" s="165"/>
      <c r="AF781" s="165"/>
      <c r="AG781" s="165"/>
      <c r="AH781" s="165"/>
      <c r="AI781" s="165"/>
      <c r="AJ781" s="165"/>
      <c r="AK781" s="165"/>
      <c r="AL781" s="165"/>
      <c r="AM781" s="165"/>
      <c r="AN781" s="165"/>
      <c r="AO781" s="165"/>
      <c r="AP781" s="165"/>
    </row>
    <row r="782" spans="1:42" ht="33">
      <c r="A782" s="2">
        <f t="shared" si="0"/>
        <v>779</v>
      </c>
      <c r="B782" s="3" t="str">
        <f>VLOOKUP(D782,DSKH!$A:$B,2,0)</f>
        <v>A-12</v>
      </c>
      <c r="C782" s="23" t="s">
        <v>51</v>
      </c>
      <c r="D782" s="23" t="s">
        <v>65</v>
      </c>
      <c r="E782" s="23" t="s">
        <v>57</v>
      </c>
      <c r="F782" s="23">
        <v>108221941920</v>
      </c>
      <c r="G782" s="23" t="s">
        <v>27</v>
      </c>
      <c r="H782" s="203">
        <v>46150</v>
      </c>
      <c r="I782" s="23" t="s">
        <v>28</v>
      </c>
      <c r="J782" s="23" t="s">
        <v>29</v>
      </c>
      <c r="K782" s="23" t="s">
        <v>30</v>
      </c>
      <c r="L782" s="23"/>
      <c r="M782" s="23" t="s">
        <v>19168</v>
      </c>
      <c r="N782" s="23">
        <v>20045927961</v>
      </c>
      <c r="O782" s="23"/>
      <c r="P782" s="23"/>
      <c r="Q782" s="23">
        <v>1</v>
      </c>
      <c r="R782" s="23"/>
      <c r="S782" s="23"/>
      <c r="T782" s="23"/>
      <c r="U782" s="23" t="s">
        <v>19169</v>
      </c>
      <c r="V782" s="23"/>
      <c r="W782" s="204">
        <v>500</v>
      </c>
      <c r="X782" s="23" t="s">
        <v>115</v>
      </c>
      <c r="Y782" s="23"/>
      <c r="Z782" s="165"/>
      <c r="AA782" s="165"/>
      <c r="AB782" s="165"/>
      <c r="AC782" s="165"/>
      <c r="AD782" s="165"/>
      <c r="AE782" s="165"/>
      <c r="AF782" s="165"/>
      <c r="AG782" s="165"/>
      <c r="AH782" s="165"/>
      <c r="AI782" s="165"/>
      <c r="AJ782" s="165"/>
      <c r="AK782" s="165"/>
      <c r="AL782" s="165"/>
      <c r="AM782" s="165"/>
      <c r="AN782" s="165"/>
      <c r="AO782" s="165"/>
      <c r="AP782" s="165"/>
    </row>
    <row r="783" spans="1:42" ht="30" customHeight="1">
      <c r="A783" s="2">
        <f t="shared" si="0"/>
        <v>780</v>
      </c>
      <c r="B783" s="3" t="str">
        <f>VLOOKUP(D783,DSKH!$A:$B,2,0)</f>
        <v>A-554</v>
      </c>
      <c r="C783" s="23" t="s">
        <v>51</v>
      </c>
      <c r="D783" s="23" t="s">
        <v>70</v>
      </c>
      <c r="E783" s="23" t="s">
        <v>29</v>
      </c>
      <c r="F783" s="23">
        <v>308510353010</v>
      </c>
      <c r="G783" s="23" t="s">
        <v>53</v>
      </c>
      <c r="H783" s="203">
        <v>46150</v>
      </c>
      <c r="I783" s="23" t="s">
        <v>28</v>
      </c>
      <c r="J783" s="23" t="s">
        <v>29</v>
      </c>
      <c r="K783" s="23" t="s">
        <v>30</v>
      </c>
      <c r="L783" s="23"/>
      <c r="M783" s="232" t="s">
        <v>19170</v>
      </c>
      <c r="N783" s="23"/>
      <c r="O783" s="23"/>
      <c r="P783" s="23"/>
      <c r="Q783" s="232">
        <v>8</v>
      </c>
      <c r="R783" s="23"/>
      <c r="S783" s="23"/>
      <c r="T783" s="23"/>
      <c r="U783" s="232" t="s">
        <v>19171</v>
      </c>
      <c r="V783" s="23">
        <v>0</v>
      </c>
      <c r="W783" s="204"/>
      <c r="X783" s="232" t="s">
        <v>85</v>
      </c>
      <c r="Y783" s="232" t="s">
        <v>61</v>
      </c>
      <c r="Z783" s="165"/>
      <c r="AA783" s="165"/>
      <c r="AB783" s="165"/>
      <c r="AC783" s="165"/>
      <c r="AD783" s="165"/>
      <c r="AE783" s="165"/>
      <c r="AF783" s="165"/>
      <c r="AG783" s="165"/>
      <c r="AH783" s="165"/>
      <c r="AI783" s="165"/>
      <c r="AJ783" s="165"/>
      <c r="AK783" s="165"/>
      <c r="AL783" s="165"/>
      <c r="AM783" s="165"/>
      <c r="AN783" s="165"/>
      <c r="AO783" s="165"/>
      <c r="AP783" s="165"/>
    </row>
    <row r="784" spans="1:42" ht="30" customHeight="1">
      <c r="A784" s="2">
        <f t="shared" si="0"/>
        <v>781</v>
      </c>
      <c r="B784" s="3" t="str">
        <f>VLOOKUP(D784,DSKH!$A:$B,2,0)</f>
        <v>A-554</v>
      </c>
      <c r="C784" s="23" t="s">
        <v>51</v>
      </c>
      <c r="D784" s="23" t="s">
        <v>70</v>
      </c>
      <c r="E784" s="23" t="s">
        <v>29</v>
      </c>
      <c r="F784" s="23">
        <v>308510408310</v>
      </c>
      <c r="G784" s="23" t="s">
        <v>86</v>
      </c>
      <c r="H784" s="203">
        <v>46150</v>
      </c>
      <c r="I784" s="23" t="s">
        <v>28</v>
      </c>
      <c r="J784" s="23" t="s">
        <v>36</v>
      </c>
      <c r="K784" s="23" t="s">
        <v>30</v>
      </c>
      <c r="L784" s="23"/>
      <c r="M784" s="230"/>
      <c r="N784" s="23"/>
      <c r="O784" s="23"/>
      <c r="P784" s="23"/>
      <c r="Q784" s="230"/>
      <c r="R784" s="23"/>
      <c r="S784" s="23"/>
      <c r="T784" s="23"/>
      <c r="U784" s="230"/>
      <c r="V784" s="23">
        <v>0</v>
      </c>
      <c r="W784" s="204"/>
      <c r="X784" s="230"/>
      <c r="Y784" s="230"/>
      <c r="Z784" s="165"/>
      <c r="AA784" s="165"/>
      <c r="AB784" s="165"/>
      <c r="AC784" s="165"/>
      <c r="AD784" s="165"/>
      <c r="AE784" s="165"/>
      <c r="AF784" s="165"/>
      <c r="AG784" s="165"/>
      <c r="AH784" s="165"/>
      <c r="AI784" s="165"/>
      <c r="AJ784" s="165"/>
      <c r="AK784" s="165"/>
      <c r="AL784" s="165"/>
      <c r="AM784" s="165"/>
      <c r="AN784" s="165"/>
      <c r="AO784" s="165"/>
      <c r="AP784" s="165"/>
    </row>
    <row r="785" spans="1:42" ht="30" customHeight="1">
      <c r="A785" s="2">
        <f t="shared" si="0"/>
        <v>782</v>
      </c>
      <c r="B785" s="3" t="str">
        <f>VLOOKUP(D785,DSKH!$A:$B,2,0)</f>
        <v>A-554</v>
      </c>
      <c r="C785" s="23" t="s">
        <v>51</v>
      </c>
      <c r="D785" s="23" t="s">
        <v>70</v>
      </c>
      <c r="E785" s="23" t="s">
        <v>29</v>
      </c>
      <c r="F785" s="23">
        <v>308510426620</v>
      </c>
      <c r="G785" s="23" t="s">
        <v>86</v>
      </c>
      <c r="H785" s="203">
        <v>46150</v>
      </c>
      <c r="I785" s="23" t="s">
        <v>28</v>
      </c>
      <c r="J785" s="23" t="s">
        <v>36</v>
      </c>
      <c r="K785" s="23" t="s">
        <v>30</v>
      </c>
      <c r="L785" s="23"/>
      <c r="M785" s="230"/>
      <c r="N785" s="23"/>
      <c r="O785" s="23"/>
      <c r="P785" s="23"/>
      <c r="Q785" s="230"/>
      <c r="R785" s="23"/>
      <c r="S785" s="23"/>
      <c r="T785" s="23"/>
      <c r="U785" s="230"/>
      <c r="V785" s="23">
        <v>0</v>
      </c>
      <c r="W785" s="204"/>
      <c r="X785" s="230"/>
      <c r="Y785" s="230"/>
      <c r="Z785" s="165"/>
      <c r="AA785" s="165"/>
      <c r="AB785" s="165"/>
      <c r="AC785" s="165"/>
      <c r="AD785" s="165"/>
      <c r="AE785" s="165"/>
      <c r="AF785" s="165"/>
      <c r="AG785" s="165"/>
      <c r="AH785" s="165"/>
      <c r="AI785" s="165"/>
      <c r="AJ785" s="165"/>
      <c r="AK785" s="165"/>
      <c r="AL785" s="165"/>
      <c r="AM785" s="165"/>
      <c r="AN785" s="165"/>
      <c r="AO785" s="165"/>
      <c r="AP785" s="165"/>
    </row>
    <row r="786" spans="1:42" ht="30" customHeight="1">
      <c r="A786" s="2">
        <f t="shared" si="0"/>
        <v>783</v>
      </c>
      <c r="B786" s="3" t="str">
        <f>VLOOKUP(D786,DSKH!$A:$B,2,0)</f>
        <v>A-554</v>
      </c>
      <c r="C786" s="23" t="s">
        <v>51</v>
      </c>
      <c r="D786" s="23" t="s">
        <v>70</v>
      </c>
      <c r="E786" s="23" t="s">
        <v>29</v>
      </c>
      <c r="F786" s="23">
        <v>308510436750</v>
      </c>
      <c r="G786" s="23" t="s">
        <v>86</v>
      </c>
      <c r="H786" s="203">
        <v>46150</v>
      </c>
      <c r="I786" s="23" t="s">
        <v>28</v>
      </c>
      <c r="J786" s="23" t="s">
        <v>36</v>
      </c>
      <c r="K786" s="23" t="s">
        <v>30</v>
      </c>
      <c r="L786" s="23"/>
      <c r="M786" s="230"/>
      <c r="N786" s="23"/>
      <c r="O786" s="23"/>
      <c r="P786" s="23"/>
      <c r="Q786" s="230"/>
      <c r="R786" s="23"/>
      <c r="S786" s="23"/>
      <c r="T786" s="23"/>
      <c r="U786" s="230"/>
      <c r="V786" s="23">
        <v>0</v>
      </c>
      <c r="W786" s="204"/>
      <c r="X786" s="230"/>
      <c r="Y786" s="230"/>
      <c r="Z786" s="165"/>
      <c r="AA786" s="165"/>
      <c r="AB786" s="165"/>
      <c r="AC786" s="165"/>
      <c r="AD786" s="165"/>
      <c r="AE786" s="165"/>
      <c r="AF786" s="165"/>
      <c r="AG786" s="165"/>
      <c r="AH786" s="165"/>
      <c r="AI786" s="165"/>
      <c r="AJ786" s="165"/>
      <c r="AK786" s="165"/>
      <c r="AL786" s="165"/>
      <c r="AM786" s="165"/>
      <c r="AN786" s="165"/>
      <c r="AO786" s="165"/>
      <c r="AP786" s="165"/>
    </row>
    <row r="787" spans="1:42" ht="30" customHeight="1">
      <c r="A787" s="2">
        <f t="shared" si="0"/>
        <v>784</v>
      </c>
      <c r="B787" s="3" t="str">
        <f>VLOOKUP(D787,DSKH!$A:$B,2,0)</f>
        <v>A-554</v>
      </c>
      <c r="C787" s="23" t="s">
        <v>51</v>
      </c>
      <c r="D787" s="23" t="s">
        <v>70</v>
      </c>
      <c r="E787" s="23" t="s">
        <v>29</v>
      </c>
      <c r="F787" s="23">
        <v>308510458710</v>
      </c>
      <c r="G787" s="23" t="s">
        <v>86</v>
      </c>
      <c r="H787" s="203">
        <v>46150</v>
      </c>
      <c r="I787" s="23" t="s">
        <v>28</v>
      </c>
      <c r="J787" s="23" t="s">
        <v>36</v>
      </c>
      <c r="K787" s="23" t="s">
        <v>30</v>
      </c>
      <c r="L787" s="23"/>
      <c r="M787" s="223"/>
      <c r="N787" s="23"/>
      <c r="O787" s="23"/>
      <c r="P787" s="23"/>
      <c r="Q787" s="223"/>
      <c r="R787" s="23"/>
      <c r="S787" s="23"/>
      <c r="T787" s="23"/>
      <c r="U787" s="223"/>
      <c r="V787" s="23">
        <v>0</v>
      </c>
      <c r="W787" s="204"/>
      <c r="X787" s="223"/>
      <c r="Y787" s="223"/>
      <c r="Z787" s="165"/>
      <c r="AA787" s="165"/>
      <c r="AB787" s="165"/>
      <c r="AC787" s="165"/>
      <c r="AD787" s="165"/>
      <c r="AE787" s="165"/>
      <c r="AF787" s="165"/>
      <c r="AG787" s="165"/>
      <c r="AH787" s="165"/>
      <c r="AI787" s="165"/>
      <c r="AJ787" s="165"/>
      <c r="AK787" s="165"/>
      <c r="AL787" s="165"/>
      <c r="AM787" s="165"/>
      <c r="AN787" s="165"/>
      <c r="AO787" s="165"/>
      <c r="AP787" s="165"/>
    </row>
    <row r="788" spans="1:42" ht="33">
      <c r="A788" s="2">
        <f t="shared" si="0"/>
        <v>785</v>
      </c>
      <c r="B788" s="3" t="str">
        <f>VLOOKUP(D788,DSKH!$A:$B,2,0)</f>
        <v>A-525</v>
      </c>
      <c r="C788" s="23" t="s">
        <v>51</v>
      </c>
      <c r="D788" s="23" t="s">
        <v>78</v>
      </c>
      <c r="E788" s="23" t="s">
        <v>57</v>
      </c>
      <c r="F788" s="23">
        <v>108222632450</v>
      </c>
      <c r="G788" s="23" t="s">
        <v>27</v>
      </c>
      <c r="H788" s="203">
        <v>46150</v>
      </c>
      <c r="I788" s="23" t="s">
        <v>28</v>
      </c>
      <c r="J788" s="23" t="s">
        <v>29</v>
      </c>
      <c r="K788" s="23" t="s">
        <v>47</v>
      </c>
      <c r="L788" s="23"/>
      <c r="M788" s="232" t="s">
        <v>19172</v>
      </c>
      <c r="N788" s="232" t="s">
        <v>19173</v>
      </c>
      <c r="O788" s="23"/>
      <c r="P788" s="23"/>
      <c r="Q788" s="232">
        <v>5</v>
      </c>
      <c r="R788" s="23"/>
      <c r="S788" s="23"/>
      <c r="T788" s="23"/>
      <c r="U788" s="232" t="s">
        <v>19174</v>
      </c>
      <c r="V788" s="23"/>
      <c r="W788" s="204"/>
      <c r="X788" s="232" t="s">
        <v>115</v>
      </c>
      <c r="Y788" s="232" t="s">
        <v>61</v>
      </c>
      <c r="Z788" s="165"/>
      <c r="AA788" s="165"/>
      <c r="AB788" s="165"/>
      <c r="AC788" s="165"/>
      <c r="AD788" s="165"/>
      <c r="AE788" s="165"/>
      <c r="AF788" s="165"/>
      <c r="AG788" s="165"/>
      <c r="AH788" s="165"/>
      <c r="AI788" s="165"/>
      <c r="AJ788" s="165"/>
      <c r="AK788" s="165"/>
      <c r="AL788" s="165"/>
      <c r="AM788" s="165"/>
      <c r="AN788" s="165"/>
      <c r="AO788" s="165"/>
      <c r="AP788" s="165"/>
    </row>
    <row r="789" spans="1:42" ht="33">
      <c r="A789" s="2">
        <f t="shared" si="0"/>
        <v>786</v>
      </c>
      <c r="B789" s="3" t="str">
        <f>VLOOKUP(D789,DSKH!$A:$B,2,0)</f>
        <v>A-525</v>
      </c>
      <c r="C789" s="23" t="s">
        <v>51</v>
      </c>
      <c r="D789" s="23" t="s">
        <v>78</v>
      </c>
      <c r="E789" s="23" t="s">
        <v>57</v>
      </c>
      <c r="F789" s="23">
        <v>108222626520</v>
      </c>
      <c r="G789" s="23" t="s">
        <v>27</v>
      </c>
      <c r="H789" s="203">
        <v>46150</v>
      </c>
      <c r="I789" s="23" t="s">
        <v>28</v>
      </c>
      <c r="J789" s="23" t="s">
        <v>29</v>
      </c>
      <c r="K789" s="23" t="s">
        <v>47</v>
      </c>
      <c r="L789" s="23"/>
      <c r="M789" s="230"/>
      <c r="N789" s="230"/>
      <c r="O789" s="23"/>
      <c r="P789" s="23"/>
      <c r="Q789" s="230"/>
      <c r="R789" s="23"/>
      <c r="S789" s="23"/>
      <c r="T789" s="23"/>
      <c r="U789" s="230"/>
      <c r="V789" s="23"/>
      <c r="W789" s="204"/>
      <c r="X789" s="230"/>
      <c r="Y789" s="230"/>
      <c r="Z789" s="165"/>
      <c r="AA789" s="165"/>
      <c r="AB789" s="165"/>
      <c r="AC789" s="165"/>
      <c r="AD789" s="165"/>
      <c r="AE789" s="165"/>
      <c r="AF789" s="165"/>
      <c r="AG789" s="165"/>
      <c r="AH789" s="165"/>
      <c r="AI789" s="165"/>
      <c r="AJ789" s="165"/>
      <c r="AK789" s="165"/>
      <c r="AL789" s="165"/>
      <c r="AM789" s="165"/>
      <c r="AN789" s="165"/>
      <c r="AO789" s="165"/>
      <c r="AP789" s="165"/>
    </row>
    <row r="790" spans="1:42" ht="33">
      <c r="A790" s="2">
        <f t="shared" si="0"/>
        <v>787</v>
      </c>
      <c r="B790" s="3" t="str">
        <f>VLOOKUP(D790,DSKH!$A:$B,2,0)</f>
        <v>A-525</v>
      </c>
      <c r="C790" s="23" t="s">
        <v>51</v>
      </c>
      <c r="D790" s="23" t="s">
        <v>78</v>
      </c>
      <c r="E790" s="23" t="s">
        <v>57</v>
      </c>
      <c r="F790" s="23">
        <v>108222617640</v>
      </c>
      <c r="G790" s="23" t="s">
        <v>27</v>
      </c>
      <c r="H790" s="203">
        <v>46150</v>
      </c>
      <c r="I790" s="23" t="s">
        <v>28</v>
      </c>
      <c r="J790" s="23" t="s">
        <v>36</v>
      </c>
      <c r="K790" s="23" t="s">
        <v>47</v>
      </c>
      <c r="L790" s="23"/>
      <c r="M790" s="230"/>
      <c r="N790" s="230"/>
      <c r="O790" s="23"/>
      <c r="P790" s="23"/>
      <c r="Q790" s="230"/>
      <c r="R790" s="23"/>
      <c r="S790" s="23"/>
      <c r="T790" s="23"/>
      <c r="U790" s="230"/>
      <c r="V790" s="23"/>
      <c r="W790" s="204"/>
      <c r="X790" s="230"/>
      <c r="Y790" s="230"/>
      <c r="Z790" s="165"/>
      <c r="AA790" s="165"/>
      <c r="AB790" s="165"/>
      <c r="AC790" s="165"/>
      <c r="AD790" s="165"/>
      <c r="AE790" s="165"/>
      <c r="AF790" s="165"/>
      <c r="AG790" s="165"/>
      <c r="AH790" s="165"/>
      <c r="AI790" s="165"/>
      <c r="AJ790" s="165"/>
      <c r="AK790" s="165"/>
      <c r="AL790" s="165"/>
      <c r="AM790" s="165"/>
      <c r="AN790" s="165"/>
      <c r="AO790" s="165"/>
      <c r="AP790" s="165"/>
    </row>
    <row r="791" spans="1:42" ht="33">
      <c r="A791" s="2">
        <f t="shared" si="0"/>
        <v>788</v>
      </c>
      <c r="B791" s="3" t="str">
        <f>VLOOKUP(D791,DSKH!$A:$B,2,0)</f>
        <v>A-525</v>
      </c>
      <c r="C791" s="23" t="s">
        <v>51</v>
      </c>
      <c r="D791" s="23" t="s">
        <v>78</v>
      </c>
      <c r="E791" s="23" t="s">
        <v>57</v>
      </c>
      <c r="F791" s="23">
        <v>108222616350</v>
      </c>
      <c r="G791" s="23" t="s">
        <v>27</v>
      </c>
      <c r="H791" s="203">
        <v>46150</v>
      </c>
      <c r="I791" s="23" t="s">
        <v>28</v>
      </c>
      <c r="J791" s="23" t="s">
        <v>36</v>
      </c>
      <c r="K791" s="23" t="s">
        <v>47</v>
      </c>
      <c r="L791" s="23"/>
      <c r="M791" s="230"/>
      <c r="N791" s="230"/>
      <c r="O791" s="23"/>
      <c r="P791" s="23"/>
      <c r="Q791" s="230"/>
      <c r="R791" s="23"/>
      <c r="S791" s="23"/>
      <c r="T791" s="23"/>
      <c r="U791" s="230"/>
      <c r="V791" s="23"/>
      <c r="W791" s="204"/>
      <c r="X791" s="230"/>
      <c r="Y791" s="230"/>
      <c r="Z791" s="165"/>
      <c r="AA791" s="165"/>
      <c r="AB791" s="165"/>
      <c r="AC791" s="165"/>
      <c r="AD791" s="165"/>
      <c r="AE791" s="165"/>
      <c r="AF791" s="165"/>
      <c r="AG791" s="165"/>
      <c r="AH791" s="165"/>
      <c r="AI791" s="165"/>
      <c r="AJ791" s="165"/>
      <c r="AK791" s="165"/>
      <c r="AL791" s="165"/>
      <c r="AM791" s="165"/>
      <c r="AN791" s="165"/>
      <c r="AO791" s="165"/>
      <c r="AP791" s="165"/>
    </row>
    <row r="792" spans="1:42" ht="33">
      <c r="A792" s="2">
        <f t="shared" si="0"/>
        <v>789</v>
      </c>
      <c r="B792" s="3" t="str">
        <f>VLOOKUP(D792,DSKH!$A:$B,2,0)</f>
        <v>A-525</v>
      </c>
      <c r="C792" s="23" t="s">
        <v>51</v>
      </c>
      <c r="D792" s="23" t="s">
        <v>78</v>
      </c>
      <c r="E792" s="23" t="s">
        <v>57</v>
      </c>
      <c r="F792" s="23">
        <v>108222611710</v>
      </c>
      <c r="G792" s="23" t="s">
        <v>27</v>
      </c>
      <c r="H792" s="203">
        <v>46150</v>
      </c>
      <c r="I792" s="23" t="s">
        <v>28</v>
      </c>
      <c r="J792" s="23" t="s">
        <v>36</v>
      </c>
      <c r="K792" s="23" t="s">
        <v>47</v>
      </c>
      <c r="L792" s="23"/>
      <c r="M792" s="223"/>
      <c r="N792" s="223"/>
      <c r="O792" s="23"/>
      <c r="P792" s="23"/>
      <c r="Q792" s="223"/>
      <c r="R792" s="23"/>
      <c r="S792" s="23"/>
      <c r="T792" s="23"/>
      <c r="U792" s="223"/>
      <c r="V792" s="23"/>
      <c r="W792" s="204"/>
      <c r="X792" s="223"/>
      <c r="Y792" s="223"/>
      <c r="Z792" s="165"/>
      <c r="AA792" s="165"/>
      <c r="AB792" s="165"/>
      <c r="AC792" s="165"/>
      <c r="AD792" s="165"/>
      <c r="AE792" s="165"/>
      <c r="AF792" s="165"/>
      <c r="AG792" s="165"/>
      <c r="AH792" s="165"/>
      <c r="AI792" s="165"/>
      <c r="AJ792" s="165"/>
      <c r="AK792" s="165"/>
      <c r="AL792" s="165"/>
      <c r="AM792" s="165"/>
      <c r="AN792" s="165"/>
      <c r="AO792" s="165"/>
      <c r="AP792" s="165"/>
    </row>
    <row r="793" spans="1:42" ht="33">
      <c r="A793" s="2">
        <f t="shared" si="0"/>
        <v>790</v>
      </c>
      <c r="B793" s="3" t="str">
        <f>VLOOKUP(D793,DSKH!$A:$B,2,0)</f>
        <v>A-502</v>
      </c>
      <c r="C793" s="23" t="s">
        <v>6242</v>
      </c>
      <c r="D793" s="23" t="s">
        <v>201</v>
      </c>
      <c r="E793" s="23" t="s">
        <v>57</v>
      </c>
      <c r="F793" s="23">
        <v>108206550800</v>
      </c>
      <c r="G793" s="23" t="s">
        <v>62</v>
      </c>
      <c r="H793" s="203">
        <v>46147</v>
      </c>
      <c r="I793" s="23" t="s">
        <v>28</v>
      </c>
      <c r="J793" s="23" t="s">
        <v>29</v>
      </c>
      <c r="K793" s="23" t="s">
        <v>89</v>
      </c>
      <c r="L793" s="23"/>
      <c r="M793" s="23">
        <v>21841902</v>
      </c>
      <c r="N793" s="23" t="s">
        <v>19175</v>
      </c>
      <c r="O793" s="23"/>
      <c r="P793" s="23">
        <v>1</v>
      </c>
      <c r="Q793" s="23"/>
      <c r="R793" s="23"/>
      <c r="S793" s="23"/>
      <c r="T793" s="23"/>
      <c r="U793" s="23" t="s">
        <v>19176</v>
      </c>
      <c r="V793" s="23">
        <v>202611569500</v>
      </c>
      <c r="W793" s="204">
        <v>250000</v>
      </c>
      <c r="X793" s="23" t="s">
        <v>115</v>
      </c>
      <c r="Y793" s="23"/>
      <c r="Z793" s="165"/>
      <c r="AA793" s="165"/>
      <c r="AB793" s="165"/>
      <c r="AC793" s="165"/>
      <c r="AD793" s="165"/>
      <c r="AE793" s="165"/>
      <c r="AF793" s="165"/>
      <c r="AG793" s="165"/>
      <c r="AH793" s="165"/>
      <c r="AI793" s="165"/>
      <c r="AJ793" s="165"/>
      <c r="AK793" s="165"/>
      <c r="AL793" s="165"/>
      <c r="AM793" s="165"/>
      <c r="AN793" s="165"/>
      <c r="AO793" s="165"/>
      <c r="AP793" s="165"/>
    </row>
    <row r="794" spans="1:42" ht="16.5">
      <c r="A794" s="2">
        <f t="shared" si="0"/>
        <v>791</v>
      </c>
      <c r="B794" s="3" t="str">
        <f>VLOOKUP(D794,DSKH!$A:$B,2,0)</f>
        <v>A-502</v>
      </c>
      <c r="C794" s="23" t="s">
        <v>6242</v>
      </c>
      <c r="D794" s="23" t="s">
        <v>201</v>
      </c>
      <c r="E794" s="23" t="s">
        <v>57</v>
      </c>
      <c r="F794" s="23">
        <v>108200491120</v>
      </c>
      <c r="G794" s="23" t="s">
        <v>83</v>
      </c>
      <c r="H794" s="203">
        <v>46147</v>
      </c>
      <c r="I794" s="23" t="s">
        <v>28</v>
      </c>
      <c r="J794" s="23" t="s">
        <v>36</v>
      </c>
      <c r="K794" s="23" t="s">
        <v>89</v>
      </c>
      <c r="L794" s="23"/>
      <c r="M794" s="23" t="s">
        <v>19177</v>
      </c>
      <c r="N794" s="23">
        <v>412669260998</v>
      </c>
      <c r="O794" s="23" t="s">
        <v>19178</v>
      </c>
      <c r="P794" s="23"/>
      <c r="Q794" s="23"/>
      <c r="R794" s="23">
        <v>1</v>
      </c>
      <c r="S794" s="23"/>
      <c r="T794" s="23" t="s">
        <v>19179</v>
      </c>
      <c r="U794" s="23"/>
      <c r="V794" s="23"/>
      <c r="W794" s="204"/>
      <c r="X794" s="23" t="s">
        <v>50</v>
      </c>
      <c r="Y794" s="23"/>
      <c r="Z794" s="165"/>
      <c r="AA794" s="165"/>
      <c r="AB794" s="165"/>
      <c r="AC794" s="165"/>
      <c r="AD794" s="165"/>
      <c r="AE794" s="165"/>
      <c r="AF794" s="165"/>
      <c r="AG794" s="165"/>
      <c r="AH794" s="165"/>
      <c r="AI794" s="165"/>
      <c r="AJ794" s="165"/>
      <c r="AK794" s="165"/>
      <c r="AL794" s="165"/>
      <c r="AM794" s="165"/>
      <c r="AN794" s="165"/>
      <c r="AO794" s="165"/>
      <c r="AP794" s="165"/>
    </row>
    <row r="795" spans="1:42" ht="16.5">
      <c r="A795" s="2">
        <f t="shared" si="0"/>
        <v>792</v>
      </c>
      <c r="B795" s="3" t="str">
        <f>VLOOKUP(D795,DSKH!$A:$B,2,0)</f>
        <v>A-29</v>
      </c>
      <c r="C795" s="23" t="s">
        <v>6242</v>
      </c>
      <c r="D795" s="23" t="s">
        <v>92</v>
      </c>
      <c r="E795" s="23" t="s">
        <v>57</v>
      </c>
      <c r="F795" s="23">
        <v>108202344460</v>
      </c>
      <c r="G795" s="23" t="s">
        <v>62</v>
      </c>
      <c r="H795" s="203">
        <v>46146</v>
      </c>
      <c r="I795" s="23" t="s">
        <v>28</v>
      </c>
      <c r="J795" s="23" t="s">
        <v>29</v>
      </c>
      <c r="K795" s="23" t="s">
        <v>47</v>
      </c>
      <c r="L795" s="23"/>
      <c r="M795" s="23" t="s">
        <v>19180</v>
      </c>
      <c r="N795" s="23" t="s">
        <v>19181</v>
      </c>
      <c r="O795" s="23"/>
      <c r="P795" s="23"/>
      <c r="Q795" s="232">
        <v>1</v>
      </c>
      <c r="R795" s="23"/>
      <c r="S795" s="23"/>
      <c r="T795" s="23"/>
      <c r="U795" s="232" t="s">
        <v>19182</v>
      </c>
      <c r="V795" s="232">
        <v>202611569725</v>
      </c>
      <c r="W795" s="237">
        <v>500000</v>
      </c>
      <c r="X795" s="232" t="s">
        <v>115</v>
      </c>
      <c r="Y795" s="232" t="s">
        <v>198</v>
      </c>
      <c r="Z795" s="165"/>
      <c r="AA795" s="165"/>
      <c r="AB795" s="165"/>
      <c r="AC795" s="165"/>
      <c r="AD795" s="165"/>
      <c r="AE795" s="165"/>
      <c r="AF795" s="165"/>
      <c r="AG795" s="165"/>
      <c r="AH795" s="165"/>
      <c r="AI795" s="165"/>
      <c r="AJ795" s="165"/>
      <c r="AK795" s="165"/>
      <c r="AL795" s="165"/>
      <c r="AM795" s="165"/>
      <c r="AN795" s="165"/>
      <c r="AO795" s="165"/>
      <c r="AP795" s="165"/>
    </row>
    <row r="796" spans="1:42" ht="16.5">
      <c r="A796" s="2">
        <f t="shared" si="0"/>
        <v>793</v>
      </c>
      <c r="B796" s="3" t="str">
        <f>VLOOKUP(D796,DSKH!$A:$B,2,0)</f>
        <v>A-29</v>
      </c>
      <c r="C796" s="23" t="s">
        <v>6242</v>
      </c>
      <c r="D796" s="23" t="s">
        <v>92</v>
      </c>
      <c r="E796" s="23" t="s">
        <v>57</v>
      </c>
      <c r="F796" s="23">
        <v>108202366530</v>
      </c>
      <c r="G796" s="23" t="s">
        <v>62</v>
      </c>
      <c r="H796" s="203">
        <v>46146</v>
      </c>
      <c r="I796" s="23" t="s">
        <v>28</v>
      </c>
      <c r="J796" s="23" t="s">
        <v>29</v>
      </c>
      <c r="K796" s="23" t="s">
        <v>47</v>
      </c>
      <c r="L796" s="23"/>
      <c r="M796" s="23" t="s">
        <v>19183</v>
      </c>
      <c r="N796" s="23" t="s">
        <v>19184</v>
      </c>
      <c r="O796" s="23"/>
      <c r="P796" s="23"/>
      <c r="Q796" s="223"/>
      <c r="R796" s="23"/>
      <c r="S796" s="23"/>
      <c r="T796" s="23"/>
      <c r="U796" s="223"/>
      <c r="V796" s="223"/>
      <c r="W796" s="223"/>
      <c r="X796" s="223"/>
      <c r="Y796" s="223"/>
      <c r="Z796" s="165"/>
      <c r="AA796" s="165"/>
      <c r="AB796" s="165"/>
      <c r="AC796" s="165"/>
      <c r="AD796" s="165"/>
      <c r="AE796" s="165"/>
      <c r="AF796" s="165"/>
      <c r="AG796" s="165"/>
      <c r="AH796" s="165"/>
      <c r="AI796" s="165"/>
      <c r="AJ796" s="165"/>
      <c r="AK796" s="165"/>
      <c r="AL796" s="165"/>
      <c r="AM796" s="165"/>
      <c r="AN796" s="165"/>
      <c r="AO796" s="165"/>
      <c r="AP796" s="165"/>
    </row>
    <row r="797" spans="1:42" ht="16.5">
      <c r="A797" s="2">
        <f t="shared" si="0"/>
        <v>794</v>
      </c>
      <c r="B797" s="3" t="str">
        <f>VLOOKUP(D797,DSKH!$A:$B,2,0)</f>
        <v>A-29</v>
      </c>
      <c r="C797" s="23" t="s">
        <v>6242</v>
      </c>
      <c r="D797" s="23" t="s">
        <v>92</v>
      </c>
      <c r="E797" s="23" t="s">
        <v>57</v>
      </c>
      <c r="F797" s="23">
        <v>108203884940</v>
      </c>
      <c r="G797" s="23" t="s">
        <v>62</v>
      </c>
      <c r="H797" s="203">
        <v>46146</v>
      </c>
      <c r="I797" s="23" t="s">
        <v>28</v>
      </c>
      <c r="J797" s="23" t="s">
        <v>29</v>
      </c>
      <c r="K797" s="23" t="s">
        <v>47</v>
      </c>
      <c r="L797" s="23"/>
      <c r="M797" s="23" t="s">
        <v>19185</v>
      </c>
      <c r="N797" s="23">
        <v>871102622229</v>
      </c>
      <c r="O797" s="23"/>
      <c r="P797" s="23"/>
      <c r="Q797" s="23"/>
      <c r="R797" s="23">
        <v>1</v>
      </c>
      <c r="S797" s="23"/>
      <c r="T797" s="23" t="s">
        <v>19186</v>
      </c>
      <c r="U797" s="23"/>
      <c r="V797" s="23"/>
      <c r="W797" s="204"/>
      <c r="X797" s="23" t="s">
        <v>50</v>
      </c>
      <c r="Y797" s="23"/>
      <c r="Z797" s="165"/>
      <c r="AA797" s="165"/>
      <c r="AB797" s="165"/>
      <c r="AC797" s="165"/>
      <c r="AD797" s="165"/>
      <c r="AE797" s="165"/>
      <c r="AF797" s="165"/>
      <c r="AG797" s="165"/>
      <c r="AH797" s="165"/>
      <c r="AI797" s="165"/>
      <c r="AJ797" s="165"/>
      <c r="AK797" s="165"/>
      <c r="AL797" s="165"/>
      <c r="AM797" s="165"/>
      <c r="AN797" s="165"/>
      <c r="AO797" s="165"/>
      <c r="AP797" s="165"/>
    </row>
    <row r="798" spans="1:42" ht="33">
      <c r="A798" s="2">
        <f t="shared" si="0"/>
        <v>795</v>
      </c>
      <c r="B798" s="3" t="str">
        <f>VLOOKUP(D798,DSKH!$A:$B,2,0)</f>
        <v>A-29</v>
      </c>
      <c r="C798" s="23" t="s">
        <v>6242</v>
      </c>
      <c r="D798" s="23" t="s">
        <v>92</v>
      </c>
      <c r="E798" s="23" t="s">
        <v>29</v>
      </c>
      <c r="F798" s="23">
        <v>308493327720</v>
      </c>
      <c r="G798" s="23" t="s">
        <v>44</v>
      </c>
      <c r="H798" s="203">
        <v>46146</v>
      </c>
      <c r="I798" s="23" t="s">
        <v>28</v>
      </c>
      <c r="J798" s="23" t="s">
        <v>29</v>
      </c>
      <c r="K798" s="23" t="s">
        <v>47</v>
      </c>
      <c r="L798" s="23"/>
      <c r="M798" s="23" t="s">
        <v>19187</v>
      </c>
      <c r="N798" s="23"/>
      <c r="O798" s="23">
        <v>2168403090</v>
      </c>
      <c r="P798" s="23">
        <v>1</v>
      </c>
      <c r="Q798" s="23"/>
      <c r="R798" s="23"/>
      <c r="S798" s="23"/>
      <c r="T798" s="23"/>
      <c r="U798" s="23" t="s">
        <v>19188</v>
      </c>
      <c r="V798" s="23" t="s">
        <v>13779</v>
      </c>
      <c r="W798" s="204"/>
      <c r="X798" s="23" t="s">
        <v>136</v>
      </c>
      <c r="Y798" s="23"/>
      <c r="Z798" s="165"/>
      <c r="AA798" s="165"/>
      <c r="AB798" s="165"/>
      <c r="AC798" s="165"/>
      <c r="AD798" s="165"/>
      <c r="AE798" s="165"/>
      <c r="AF798" s="165"/>
      <c r="AG798" s="165"/>
      <c r="AH798" s="165"/>
      <c r="AI798" s="165"/>
      <c r="AJ798" s="165"/>
      <c r="AK798" s="165"/>
      <c r="AL798" s="165"/>
      <c r="AM798" s="165"/>
      <c r="AN798" s="165"/>
      <c r="AO798" s="165"/>
      <c r="AP798" s="165"/>
    </row>
    <row r="799" spans="1:42" ht="16.5">
      <c r="A799" s="2">
        <f t="shared" si="0"/>
        <v>796</v>
      </c>
      <c r="B799" s="3" t="str">
        <f>VLOOKUP(D799,DSKH!$A:$B,2,0)</f>
        <v>A-502</v>
      </c>
      <c r="C799" s="23" t="s">
        <v>6242</v>
      </c>
      <c r="D799" s="23" t="s">
        <v>201</v>
      </c>
      <c r="E799" s="23" t="s">
        <v>57</v>
      </c>
      <c r="F799" s="23">
        <v>108205337000</v>
      </c>
      <c r="G799" s="23" t="s">
        <v>62</v>
      </c>
      <c r="H799" s="203">
        <v>46146</v>
      </c>
      <c r="I799" s="23" t="s">
        <v>28</v>
      </c>
      <c r="J799" s="23" t="s">
        <v>29</v>
      </c>
      <c r="K799" s="23" t="s">
        <v>89</v>
      </c>
      <c r="L799" s="23"/>
      <c r="M799" s="232" t="s">
        <v>19189</v>
      </c>
      <c r="N799" s="232" t="s">
        <v>19190</v>
      </c>
      <c r="O799" s="23"/>
      <c r="P799" s="23"/>
      <c r="Q799" s="232">
        <v>1</v>
      </c>
      <c r="R799" s="23"/>
      <c r="S799" s="23"/>
      <c r="T799" s="23"/>
      <c r="U799" s="232" t="s">
        <v>19191</v>
      </c>
      <c r="V799" s="232">
        <v>202611571602</v>
      </c>
      <c r="W799" s="237">
        <v>500000</v>
      </c>
      <c r="X799" s="232" t="s">
        <v>115</v>
      </c>
      <c r="Y799" s="232" t="s">
        <v>198</v>
      </c>
      <c r="Z799" s="165"/>
      <c r="AA799" s="165"/>
      <c r="AB799" s="165"/>
      <c r="AC799" s="165"/>
      <c r="AD799" s="165"/>
      <c r="AE799" s="165"/>
      <c r="AF799" s="165"/>
      <c r="AG799" s="165"/>
      <c r="AH799" s="165"/>
      <c r="AI799" s="165"/>
      <c r="AJ799" s="165"/>
      <c r="AK799" s="165"/>
      <c r="AL799" s="165"/>
      <c r="AM799" s="165"/>
      <c r="AN799" s="165"/>
      <c r="AO799" s="165"/>
      <c r="AP799" s="165"/>
    </row>
    <row r="800" spans="1:42" ht="16.5">
      <c r="A800" s="2">
        <f t="shared" si="0"/>
        <v>797</v>
      </c>
      <c r="B800" s="3" t="str">
        <f>VLOOKUP(D800,DSKH!$A:$B,2,0)</f>
        <v>A-502</v>
      </c>
      <c r="C800" s="23" t="s">
        <v>6242</v>
      </c>
      <c r="D800" s="23" t="s">
        <v>201</v>
      </c>
      <c r="E800" s="23" t="s">
        <v>57</v>
      </c>
      <c r="F800" s="23">
        <v>108205366840</v>
      </c>
      <c r="G800" s="23" t="s">
        <v>62</v>
      </c>
      <c r="H800" s="203">
        <v>46146</v>
      </c>
      <c r="I800" s="23" t="s">
        <v>28</v>
      </c>
      <c r="J800" s="23" t="s">
        <v>29</v>
      </c>
      <c r="K800" s="23" t="s">
        <v>89</v>
      </c>
      <c r="L800" s="23"/>
      <c r="M800" s="230"/>
      <c r="N800" s="230"/>
      <c r="O800" s="23"/>
      <c r="P800" s="23"/>
      <c r="Q800" s="230"/>
      <c r="R800" s="23"/>
      <c r="S800" s="23"/>
      <c r="T800" s="23"/>
      <c r="U800" s="230"/>
      <c r="V800" s="230"/>
      <c r="W800" s="230"/>
      <c r="X800" s="230"/>
      <c r="Y800" s="230"/>
      <c r="Z800" s="165"/>
      <c r="AA800" s="165"/>
      <c r="AB800" s="165"/>
      <c r="AC800" s="165"/>
      <c r="AD800" s="165"/>
      <c r="AE800" s="165"/>
      <c r="AF800" s="165"/>
      <c r="AG800" s="165"/>
      <c r="AH800" s="165"/>
      <c r="AI800" s="165"/>
      <c r="AJ800" s="165"/>
      <c r="AK800" s="165"/>
      <c r="AL800" s="165"/>
      <c r="AM800" s="165"/>
      <c r="AN800" s="165"/>
      <c r="AO800" s="165"/>
      <c r="AP800" s="165"/>
    </row>
    <row r="801" spans="1:42" ht="16.5">
      <c r="A801" s="2">
        <f t="shared" si="0"/>
        <v>798</v>
      </c>
      <c r="B801" s="3" t="str">
        <f>VLOOKUP(D801,DSKH!$A:$B,2,0)</f>
        <v>A-502</v>
      </c>
      <c r="C801" s="23" t="s">
        <v>6242</v>
      </c>
      <c r="D801" s="23" t="s">
        <v>201</v>
      </c>
      <c r="E801" s="23" t="s">
        <v>57</v>
      </c>
      <c r="F801" s="23">
        <v>108205341750</v>
      </c>
      <c r="G801" s="23" t="s">
        <v>62</v>
      </c>
      <c r="H801" s="203">
        <v>46146</v>
      </c>
      <c r="I801" s="23" t="s">
        <v>28</v>
      </c>
      <c r="J801" s="23" t="s">
        <v>29</v>
      </c>
      <c r="K801" s="23" t="s">
        <v>89</v>
      </c>
      <c r="L801" s="23"/>
      <c r="M801" s="223"/>
      <c r="N801" s="230"/>
      <c r="O801" s="23"/>
      <c r="P801" s="23"/>
      <c r="Q801" s="230"/>
      <c r="R801" s="23"/>
      <c r="S801" s="23"/>
      <c r="T801" s="23"/>
      <c r="U801" s="230"/>
      <c r="V801" s="230"/>
      <c r="W801" s="230"/>
      <c r="X801" s="230"/>
      <c r="Y801" s="230"/>
      <c r="Z801" s="165"/>
      <c r="AA801" s="165"/>
      <c r="AB801" s="165"/>
      <c r="AC801" s="165"/>
      <c r="AD801" s="165"/>
      <c r="AE801" s="165"/>
      <c r="AF801" s="165"/>
      <c r="AG801" s="165"/>
      <c r="AH801" s="165"/>
      <c r="AI801" s="165"/>
      <c r="AJ801" s="165"/>
      <c r="AK801" s="165"/>
      <c r="AL801" s="165"/>
      <c r="AM801" s="165"/>
      <c r="AN801" s="165"/>
      <c r="AO801" s="165"/>
      <c r="AP801" s="165"/>
    </row>
    <row r="802" spans="1:42" ht="16.5">
      <c r="A802" s="2">
        <f t="shared" si="0"/>
        <v>799</v>
      </c>
      <c r="B802" s="3" t="str">
        <f>VLOOKUP(D802,DSKH!$A:$B,2,0)</f>
        <v>A-502</v>
      </c>
      <c r="C802" s="23" t="s">
        <v>6242</v>
      </c>
      <c r="D802" s="23" t="s">
        <v>201</v>
      </c>
      <c r="E802" s="23" t="s">
        <v>57</v>
      </c>
      <c r="F802" s="23">
        <v>108205189040</v>
      </c>
      <c r="G802" s="23" t="s">
        <v>62</v>
      </c>
      <c r="H802" s="203">
        <v>46146</v>
      </c>
      <c r="I802" s="23" t="s">
        <v>28</v>
      </c>
      <c r="J802" s="23" t="s">
        <v>29</v>
      </c>
      <c r="K802" s="23" t="s">
        <v>89</v>
      </c>
      <c r="L802" s="23"/>
      <c r="M802" s="23" t="s">
        <v>19192</v>
      </c>
      <c r="N802" s="230"/>
      <c r="O802" s="23"/>
      <c r="P802" s="23"/>
      <c r="Q802" s="230"/>
      <c r="R802" s="23"/>
      <c r="S802" s="23"/>
      <c r="T802" s="23"/>
      <c r="U802" s="230"/>
      <c r="V802" s="230"/>
      <c r="W802" s="230"/>
      <c r="X802" s="230"/>
      <c r="Y802" s="230"/>
      <c r="Z802" s="165"/>
      <c r="AA802" s="165"/>
      <c r="AB802" s="165"/>
      <c r="AC802" s="165"/>
      <c r="AD802" s="165"/>
      <c r="AE802" s="165"/>
      <c r="AF802" s="165"/>
      <c r="AG802" s="165"/>
      <c r="AH802" s="165"/>
      <c r="AI802" s="165"/>
      <c r="AJ802" s="165"/>
      <c r="AK802" s="165"/>
      <c r="AL802" s="165"/>
      <c r="AM802" s="165"/>
      <c r="AN802" s="165"/>
      <c r="AO802" s="165"/>
      <c r="AP802" s="165"/>
    </row>
    <row r="803" spans="1:42" ht="16.5">
      <c r="A803" s="2">
        <f t="shared" si="0"/>
        <v>800</v>
      </c>
      <c r="B803" s="3" t="str">
        <f>VLOOKUP(D803,DSKH!$A:$B,2,0)</f>
        <v>A-502</v>
      </c>
      <c r="C803" s="23" t="s">
        <v>6242</v>
      </c>
      <c r="D803" s="23" t="s">
        <v>201</v>
      </c>
      <c r="E803" s="23" t="s">
        <v>57</v>
      </c>
      <c r="F803" s="23">
        <v>108205093620</v>
      </c>
      <c r="G803" s="23" t="s">
        <v>62</v>
      </c>
      <c r="H803" s="203">
        <v>46146</v>
      </c>
      <c r="I803" s="23" t="s">
        <v>28</v>
      </c>
      <c r="J803" s="23" t="s">
        <v>29</v>
      </c>
      <c r="K803" s="23" t="s">
        <v>89</v>
      </c>
      <c r="L803" s="23"/>
      <c r="M803" s="232" t="s">
        <v>19193</v>
      </c>
      <c r="N803" s="230"/>
      <c r="O803" s="23"/>
      <c r="P803" s="23"/>
      <c r="Q803" s="230"/>
      <c r="R803" s="23"/>
      <c r="S803" s="23"/>
      <c r="T803" s="23"/>
      <c r="U803" s="230"/>
      <c r="V803" s="230"/>
      <c r="W803" s="230"/>
      <c r="X803" s="230"/>
      <c r="Y803" s="230"/>
      <c r="Z803" s="165"/>
      <c r="AA803" s="165"/>
      <c r="AB803" s="165"/>
      <c r="AC803" s="165"/>
      <c r="AD803" s="165"/>
      <c r="AE803" s="165"/>
      <c r="AF803" s="165"/>
      <c r="AG803" s="165"/>
      <c r="AH803" s="165"/>
      <c r="AI803" s="165"/>
      <c r="AJ803" s="165"/>
      <c r="AK803" s="165"/>
      <c r="AL803" s="165"/>
      <c r="AM803" s="165"/>
      <c r="AN803" s="165"/>
      <c r="AO803" s="165"/>
      <c r="AP803" s="165"/>
    </row>
    <row r="804" spans="1:42" ht="16.5">
      <c r="A804" s="2">
        <f t="shared" si="0"/>
        <v>801</v>
      </c>
      <c r="B804" s="3" t="str">
        <f>VLOOKUP(D804,DSKH!$A:$B,2,0)</f>
        <v>A-502</v>
      </c>
      <c r="C804" s="23" t="s">
        <v>6242</v>
      </c>
      <c r="D804" s="23" t="s">
        <v>201</v>
      </c>
      <c r="E804" s="23" t="s">
        <v>57</v>
      </c>
      <c r="F804" s="23">
        <v>108205101210</v>
      </c>
      <c r="G804" s="23" t="s">
        <v>62</v>
      </c>
      <c r="H804" s="203">
        <v>46146</v>
      </c>
      <c r="I804" s="23" t="s">
        <v>28</v>
      </c>
      <c r="J804" s="23" t="s">
        <v>29</v>
      </c>
      <c r="K804" s="23" t="s">
        <v>89</v>
      </c>
      <c r="L804" s="23"/>
      <c r="M804" s="230"/>
      <c r="N804" s="230"/>
      <c r="O804" s="23"/>
      <c r="P804" s="23"/>
      <c r="Q804" s="230"/>
      <c r="R804" s="23"/>
      <c r="S804" s="23"/>
      <c r="T804" s="23"/>
      <c r="U804" s="230"/>
      <c r="V804" s="230"/>
      <c r="W804" s="230"/>
      <c r="X804" s="230"/>
      <c r="Y804" s="230"/>
      <c r="Z804" s="165"/>
      <c r="AA804" s="165"/>
      <c r="AB804" s="165"/>
      <c r="AC804" s="165"/>
      <c r="AD804" s="165"/>
      <c r="AE804" s="165"/>
      <c r="AF804" s="165"/>
      <c r="AG804" s="165"/>
      <c r="AH804" s="165"/>
      <c r="AI804" s="165"/>
      <c r="AJ804" s="165"/>
      <c r="AK804" s="165"/>
      <c r="AL804" s="165"/>
      <c r="AM804" s="165"/>
      <c r="AN804" s="165"/>
      <c r="AO804" s="165"/>
      <c r="AP804" s="165"/>
    </row>
    <row r="805" spans="1:42" ht="16.5">
      <c r="A805" s="2">
        <f t="shared" si="0"/>
        <v>802</v>
      </c>
      <c r="B805" s="3" t="str">
        <f>VLOOKUP(D805,DSKH!$A:$B,2,0)</f>
        <v>A-502</v>
      </c>
      <c r="C805" s="23" t="s">
        <v>6242</v>
      </c>
      <c r="D805" s="23" t="s">
        <v>201</v>
      </c>
      <c r="E805" s="23" t="s">
        <v>57</v>
      </c>
      <c r="F805" s="23">
        <v>108205111710</v>
      </c>
      <c r="G805" s="23" t="s">
        <v>62</v>
      </c>
      <c r="H805" s="203">
        <v>46146</v>
      </c>
      <c r="I805" s="23" t="s">
        <v>28</v>
      </c>
      <c r="J805" s="23" t="s">
        <v>36</v>
      </c>
      <c r="K805" s="23" t="s">
        <v>89</v>
      </c>
      <c r="L805" s="23"/>
      <c r="M805" s="230"/>
      <c r="N805" s="230"/>
      <c r="O805" s="23"/>
      <c r="P805" s="23"/>
      <c r="Q805" s="230"/>
      <c r="R805" s="23"/>
      <c r="S805" s="23"/>
      <c r="T805" s="23"/>
      <c r="U805" s="230"/>
      <c r="V805" s="230"/>
      <c r="W805" s="230"/>
      <c r="X805" s="230"/>
      <c r="Y805" s="230"/>
      <c r="Z805" s="165"/>
      <c r="AA805" s="165"/>
      <c r="AB805" s="165"/>
      <c r="AC805" s="165"/>
      <c r="AD805" s="165"/>
      <c r="AE805" s="165"/>
      <c r="AF805" s="165"/>
      <c r="AG805" s="165"/>
      <c r="AH805" s="165"/>
      <c r="AI805" s="165"/>
      <c r="AJ805" s="165"/>
      <c r="AK805" s="165"/>
      <c r="AL805" s="165"/>
      <c r="AM805" s="165"/>
      <c r="AN805" s="165"/>
      <c r="AO805" s="165"/>
      <c r="AP805" s="165"/>
    </row>
    <row r="806" spans="1:42" ht="16.5">
      <c r="A806" s="2">
        <f t="shared" si="0"/>
        <v>803</v>
      </c>
      <c r="B806" s="3" t="str">
        <f>VLOOKUP(D806,DSKH!$A:$B,2,0)</f>
        <v>A-502</v>
      </c>
      <c r="C806" s="23" t="s">
        <v>6242</v>
      </c>
      <c r="D806" s="23" t="s">
        <v>201</v>
      </c>
      <c r="E806" s="23" t="s">
        <v>57</v>
      </c>
      <c r="F806" s="23">
        <v>108205115800</v>
      </c>
      <c r="G806" s="23" t="s">
        <v>62</v>
      </c>
      <c r="H806" s="203">
        <v>46146</v>
      </c>
      <c r="I806" s="23" t="s">
        <v>28</v>
      </c>
      <c r="J806" s="23" t="s">
        <v>29</v>
      </c>
      <c r="K806" s="23" t="s">
        <v>89</v>
      </c>
      <c r="L806" s="23"/>
      <c r="M806" s="223"/>
      <c r="N806" s="230"/>
      <c r="O806" s="23"/>
      <c r="P806" s="23"/>
      <c r="Q806" s="230"/>
      <c r="R806" s="23"/>
      <c r="S806" s="23"/>
      <c r="T806" s="23"/>
      <c r="U806" s="230"/>
      <c r="V806" s="230"/>
      <c r="W806" s="230"/>
      <c r="X806" s="230"/>
      <c r="Y806" s="230"/>
      <c r="Z806" s="165"/>
      <c r="AA806" s="165"/>
      <c r="AB806" s="165"/>
      <c r="AC806" s="165"/>
      <c r="AD806" s="165"/>
      <c r="AE806" s="165"/>
      <c r="AF806" s="165"/>
      <c r="AG806" s="165"/>
      <c r="AH806" s="165"/>
      <c r="AI806" s="165"/>
      <c r="AJ806" s="165"/>
      <c r="AK806" s="165"/>
      <c r="AL806" s="165"/>
      <c r="AM806" s="165"/>
      <c r="AN806" s="165"/>
      <c r="AO806" s="165"/>
      <c r="AP806" s="165"/>
    </row>
    <row r="807" spans="1:42" ht="16.5">
      <c r="A807" s="2">
        <f t="shared" si="0"/>
        <v>804</v>
      </c>
      <c r="B807" s="3" t="str">
        <f>VLOOKUP(D807,DSKH!$A:$B,2,0)</f>
        <v>A-502</v>
      </c>
      <c r="C807" s="23" t="s">
        <v>6242</v>
      </c>
      <c r="D807" s="23" t="s">
        <v>201</v>
      </c>
      <c r="E807" s="23" t="s">
        <v>57</v>
      </c>
      <c r="F807" s="23">
        <v>108204026600</v>
      </c>
      <c r="G807" s="23" t="s">
        <v>83</v>
      </c>
      <c r="H807" s="203">
        <v>46146</v>
      </c>
      <c r="I807" s="23" t="s">
        <v>28</v>
      </c>
      <c r="J807" s="23" t="s">
        <v>29</v>
      </c>
      <c r="K807" s="23" t="s">
        <v>89</v>
      </c>
      <c r="L807" s="23"/>
      <c r="M807" s="23" t="s">
        <v>19194</v>
      </c>
      <c r="N807" s="230"/>
      <c r="O807" s="23"/>
      <c r="P807" s="23"/>
      <c r="Q807" s="230"/>
      <c r="R807" s="23"/>
      <c r="S807" s="23"/>
      <c r="T807" s="23"/>
      <c r="U807" s="230"/>
      <c r="V807" s="230"/>
      <c r="W807" s="230"/>
      <c r="X807" s="230"/>
      <c r="Y807" s="230"/>
      <c r="Z807" s="165"/>
      <c r="AA807" s="165"/>
      <c r="AB807" s="165"/>
      <c r="AC807" s="165"/>
      <c r="AD807" s="165"/>
      <c r="AE807" s="165"/>
      <c r="AF807" s="165"/>
      <c r="AG807" s="165"/>
      <c r="AH807" s="165"/>
      <c r="AI807" s="165"/>
      <c r="AJ807" s="165"/>
      <c r="AK807" s="165"/>
      <c r="AL807" s="165"/>
      <c r="AM807" s="165"/>
      <c r="AN807" s="165"/>
      <c r="AO807" s="165"/>
      <c r="AP807" s="165"/>
    </row>
    <row r="808" spans="1:42" ht="16.5">
      <c r="A808" s="2">
        <f t="shared" si="0"/>
        <v>805</v>
      </c>
      <c r="B808" s="3" t="str">
        <f>VLOOKUP(D808,DSKH!$A:$B,2,0)</f>
        <v>A-502</v>
      </c>
      <c r="C808" s="23" t="s">
        <v>6242</v>
      </c>
      <c r="D808" s="23" t="s">
        <v>201</v>
      </c>
      <c r="E808" s="23" t="s">
        <v>57</v>
      </c>
      <c r="F808" s="23">
        <v>108204020850</v>
      </c>
      <c r="G808" s="23" t="s">
        <v>83</v>
      </c>
      <c r="H808" s="203">
        <v>46146</v>
      </c>
      <c r="I808" s="23" t="s">
        <v>28</v>
      </c>
      <c r="J808" s="23" t="s">
        <v>36</v>
      </c>
      <c r="K808" s="23" t="s">
        <v>89</v>
      </c>
      <c r="L808" s="23"/>
      <c r="M808" s="23" t="s">
        <v>19195</v>
      </c>
      <c r="N808" s="230"/>
      <c r="O808" s="23"/>
      <c r="P808" s="23"/>
      <c r="Q808" s="230"/>
      <c r="R808" s="23"/>
      <c r="S808" s="23"/>
      <c r="T808" s="23"/>
      <c r="U808" s="230"/>
      <c r="V808" s="230"/>
      <c r="W808" s="230"/>
      <c r="X808" s="230"/>
      <c r="Y808" s="230"/>
      <c r="Z808" s="165"/>
      <c r="AA808" s="165"/>
      <c r="AB808" s="165"/>
      <c r="AC808" s="165"/>
      <c r="AD808" s="165"/>
      <c r="AE808" s="165"/>
      <c r="AF808" s="165"/>
      <c r="AG808" s="165"/>
      <c r="AH808" s="165"/>
      <c r="AI808" s="165"/>
      <c r="AJ808" s="165"/>
      <c r="AK808" s="165"/>
      <c r="AL808" s="165"/>
      <c r="AM808" s="165"/>
      <c r="AN808" s="165"/>
      <c r="AO808" s="165"/>
      <c r="AP808" s="165"/>
    </row>
    <row r="809" spans="1:42" ht="16.5">
      <c r="A809" s="2">
        <f t="shared" si="0"/>
        <v>806</v>
      </c>
      <c r="B809" s="3" t="str">
        <f>VLOOKUP(D809,DSKH!$A:$B,2,0)</f>
        <v>A-502</v>
      </c>
      <c r="C809" s="23" t="s">
        <v>6242</v>
      </c>
      <c r="D809" s="23" t="s">
        <v>201</v>
      </c>
      <c r="E809" s="23" t="s">
        <v>57</v>
      </c>
      <c r="F809" s="23">
        <v>108204044650</v>
      </c>
      <c r="G809" s="23" t="s">
        <v>83</v>
      </c>
      <c r="H809" s="203">
        <v>46146</v>
      </c>
      <c r="I809" s="23" t="s">
        <v>28</v>
      </c>
      <c r="J809" s="23" t="s">
        <v>36</v>
      </c>
      <c r="K809" s="23" t="s">
        <v>89</v>
      </c>
      <c r="L809" s="23"/>
      <c r="M809" s="23" t="s">
        <v>19196</v>
      </c>
      <c r="N809" s="223"/>
      <c r="O809" s="23"/>
      <c r="P809" s="23"/>
      <c r="Q809" s="223"/>
      <c r="R809" s="23"/>
      <c r="S809" s="23"/>
      <c r="T809" s="23"/>
      <c r="U809" s="223"/>
      <c r="V809" s="223"/>
      <c r="W809" s="223"/>
      <c r="X809" s="223"/>
      <c r="Y809" s="223"/>
      <c r="Z809" s="165"/>
      <c r="AA809" s="165"/>
      <c r="AB809" s="165"/>
      <c r="AC809" s="165"/>
      <c r="AD809" s="165"/>
      <c r="AE809" s="165"/>
      <c r="AF809" s="165"/>
      <c r="AG809" s="165"/>
      <c r="AH809" s="165"/>
      <c r="AI809" s="165"/>
      <c r="AJ809" s="165"/>
      <c r="AK809" s="165"/>
      <c r="AL809" s="165"/>
      <c r="AM809" s="165"/>
      <c r="AN809" s="165"/>
      <c r="AO809" s="165"/>
      <c r="AP809" s="165"/>
    </row>
    <row r="810" spans="1:42" ht="33">
      <c r="A810" s="2">
        <f t="shared" si="0"/>
        <v>807</v>
      </c>
      <c r="B810" s="3" t="str">
        <f>VLOOKUP(D810,DSKH!$A:$B,2,0)</f>
        <v>A-502</v>
      </c>
      <c r="C810" s="23" t="s">
        <v>6242</v>
      </c>
      <c r="D810" s="23" t="s">
        <v>201</v>
      </c>
      <c r="E810" s="23" t="s">
        <v>57</v>
      </c>
      <c r="F810" s="23">
        <v>108200503610</v>
      </c>
      <c r="G810" s="23" t="s">
        <v>62</v>
      </c>
      <c r="H810" s="203">
        <v>46146</v>
      </c>
      <c r="I810" s="23" t="s">
        <v>28</v>
      </c>
      <c r="J810" s="23" t="s">
        <v>36</v>
      </c>
      <c r="K810" s="23" t="s">
        <v>89</v>
      </c>
      <c r="L810" s="23"/>
      <c r="M810" s="23" t="s">
        <v>19197</v>
      </c>
      <c r="N810" s="23">
        <v>412669357310</v>
      </c>
      <c r="O810" s="23" t="s">
        <v>19178</v>
      </c>
      <c r="P810" s="23"/>
      <c r="Q810" s="23"/>
      <c r="R810" s="23">
        <v>1</v>
      </c>
      <c r="S810" s="23"/>
      <c r="T810" s="23" t="s">
        <v>19198</v>
      </c>
      <c r="U810" s="23"/>
      <c r="V810" s="23"/>
      <c r="W810" s="204"/>
      <c r="X810" s="23" t="s">
        <v>50</v>
      </c>
      <c r="Y810" s="23"/>
      <c r="Z810" s="165"/>
      <c r="AA810" s="165"/>
      <c r="AB810" s="165"/>
      <c r="AC810" s="165"/>
      <c r="AD810" s="165"/>
      <c r="AE810" s="165"/>
      <c r="AF810" s="165"/>
      <c r="AG810" s="165"/>
      <c r="AH810" s="165"/>
      <c r="AI810" s="165"/>
      <c r="AJ810" s="165"/>
      <c r="AK810" s="165"/>
      <c r="AL810" s="165"/>
      <c r="AM810" s="165"/>
      <c r="AN810" s="165"/>
      <c r="AO810" s="165"/>
      <c r="AP810" s="165"/>
    </row>
    <row r="811" spans="1:42" ht="16.5">
      <c r="A811" s="2">
        <f t="shared" si="0"/>
        <v>808</v>
      </c>
      <c r="B811" s="3" t="str">
        <f>VLOOKUP(D811,DSKH!$A:$B,2,0)</f>
        <v>A-502</v>
      </c>
      <c r="C811" s="23" t="s">
        <v>6242</v>
      </c>
      <c r="D811" s="23" t="s">
        <v>201</v>
      </c>
      <c r="E811" s="23" t="s">
        <v>57</v>
      </c>
      <c r="F811" s="23">
        <v>108199145130</v>
      </c>
      <c r="G811" s="23" t="s">
        <v>83</v>
      </c>
      <c r="H811" s="203">
        <v>46146</v>
      </c>
      <c r="I811" s="23" t="s">
        <v>226</v>
      </c>
      <c r="J811" s="23" t="s">
        <v>36</v>
      </c>
      <c r="K811" s="23" t="s">
        <v>89</v>
      </c>
      <c r="L811" s="23"/>
      <c r="M811" s="23" t="s">
        <v>19199</v>
      </c>
      <c r="N811" s="23">
        <v>412669261229</v>
      </c>
      <c r="O811" s="23" t="s">
        <v>19178</v>
      </c>
      <c r="P811" s="23"/>
      <c r="Q811" s="23"/>
      <c r="R811" s="23">
        <v>1</v>
      </c>
      <c r="S811" s="23"/>
      <c r="T811" s="23" t="s">
        <v>19200</v>
      </c>
      <c r="U811" s="23"/>
      <c r="V811" s="23"/>
      <c r="W811" s="204"/>
      <c r="X811" s="23" t="s">
        <v>50</v>
      </c>
      <c r="Y811" s="23" t="s">
        <v>226</v>
      </c>
      <c r="Z811" s="165"/>
      <c r="AA811" s="165"/>
      <c r="AB811" s="165"/>
      <c r="AC811" s="165"/>
      <c r="AD811" s="165"/>
      <c r="AE811" s="165"/>
      <c r="AF811" s="165"/>
      <c r="AG811" s="165"/>
      <c r="AH811" s="165"/>
      <c r="AI811" s="165"/>
      <c r="AJ811" s="165"/>
      <c r="AK811" s="165"/>
      <c r="AL811" s="165"/>
      <c r="AM811" s="165"/>
      <c r="AN811" s="165"/>
      <c r="AO811" s="165"/>
      <c r="AP811" s="165"/>
    </row>
    <row r="812" spans="1:42" ht="16.5">
      <c r="A812" s="2">
        <f t="shared" si="0"/>
        <v>809</v>
      </c>
      <c r="B812" s="3" t="str">
        <f>VLOOKUP(D812,DSKH!$A:$B,2,0)</f>
        <v>A-502</v>
      </c>
      <c r="C812" s="23" t="s">
        <v>6242</v>
      </c>
      <c r="D812" s="23" t="s">
        <v>201</v>
      </c>
      <c r="E812" s="23" t="s">
        <v>29</v>
      </c>
      <c r="F812" s="23">
        <v>308487726910</v>
      </c>
      <c r="G812" s="23" t="s">
        <v>44</v>
      </c>
      <c r="H812" s="203">
        <v>46146</v>
      </c>
      <c r="I812" s="23" t="s">
        <v>28</v>
      </c>
      <c r="J812" s="23" t="s">
        <v>29</v>
      </c>
      <c r="K812" s="23" t="s">
        <v>89</v>
      </c>
      <c r="L812" s="23"/>
      <c r="M812" s="23" t="s">
        <v>19201</v>
      </c>
      <c r="N812" s="23"/>
      <c r="O812" s="23"/>
      <c r="P812" s="23"/>
      <c r="Q812" s="23"/>
      <c r="R812" s="23">
        <v>1</v>
      </c>
      <c r="S812" s="23"/>
      <c r="T812" s="23" t="s">
        <v>19202</v>
      </c>
      <c r="U812" s="23"/>
      <c r="V812" s="23"/>
      <c r="W812" s="204"/>
      <c r="X812" s="23" t="s">
        <v>94</v>
      </c>
      <c r="Y812" s="23"/>
      <c r="Z812" s="165"/>
      <c r="AA812" s="165"/>
      <c r="AB812" s="165"/>
      <c r="AC812" s="165"/>
      <c r="AD812" s="165"/>
      <c r="AE812" s="165"/>
      <c r="AF812" s="165"/>
      <c r="AG812" s="165"/>
      <c r="AH812" s="165"/>
      <c r="AI812" s="165"/>
      <c r="AJ812" s="165"/>
      <c r="AK812" s="165"/>
      <c r="AL812" s="165"/>
      <c r="AM812" s="165"/>
      <c r="AN812" s="165"/>
      <c r="AO812" s="165"/>
      <c r="AP812" s="165"/>
    </row>
    <row r="813" spans="1:42" ht="33">
      <c r="A813" s="2">
        <f t="shared" si="0"/>
        <v>810</v>
      </c>
      <c r="B813" s="3" t="str">
        <f>VLOOKUP(D813,DSKH!$A:$B,2,0)</f>
        <v>A-502</v>
      </c>
      <c r="C813" s="23" t="s">
        <v>6242</v>
      </c>
      <c r="D813" s="23" t="s">
        <v>201</v>
      </c>
      <c r="E813" s="23" t="s">
        <v>29</v>
      </c>
      <c r="F813" s="23">
        <v>308488669220</v>
      </c>
      <c r="G813" s="23" t="s">
        <v>46</v>
      </c>
      <c r="H813" s="203">
        <v>46146</v>
      </c>
      <c r="I813" s="23" t="s">
        <v>28</v>
      </c>
      <c r="J813" s="23" t="s">
        <v>29</v>
      </c>
      <c r="K813" s="23" t="s">
        <v>89</v>
      </c>
      <c r="L813" s="23"/>
      <c r="M813" s="23" t="s">
        <v>19203</v>
      </c>
      <c r="N813" s="23"/>
      <c r="O813" s="23"/>
      <c r="P813" s="23"/>
      <c r="Q813" s="23"/>
      <c r="R813" s="23">
        <v>1</v>
      </c>
      <c r="S813" s="23"/>
      <c r="T813" s="23" t="s">
        <v>19204</v>
      </c>
      <c r="U813" s="23"/>
      <c r="V813" s="23"/>
      <c r="W813" s="204"/>
      <c r="X813" s="23" t="s">
        <v>94</v>
      </c>
      <c r="Y813" s="23"/>
      <c r="Z813" s="165"/>
      <c r="AA813" s="165"/>
      <c r="AB813" s="165"/>
      <c r="AC813" s="165"/>
      <c r="AD813" s="165"/>
      <c r="AE813" s="165"/>
      <c r="AF813" s="165"/>
      <c r="AG813" s="165"/>
      <c r="AH813" s="165"/>
      <c r="AI813" s="165"/>
      <c r="AJ813" s="165"/>
      <c r="AK813" s="165"/>
      <c r="AL813" s="165"/>
      <c r="AM813" s="165"/>
      <c r="AN813" s="165"/>
      <c r="AO813" s="165"/>
      <c r="AP813" s="165"/>
    </row>
    <row r="814" spans="1:42" ht="33">
      <c r="A814" s="2">
        <f t="shared" si="0"/>
        <v>811</v>
      </c>
      <c r="B814" s="3" t="str">
        <f>VLOOKUP(D814,DSKH!$A:$B,2,0)</f>
        <v>A-502</v>
      </c>
      <c r="C814" s="23" t="s">
        <v>6242</v>
      </c>
      <c r="D814" s="23" t="s">
        <v>201</v>
      </c>
      <c r="E814" s="23" t="s">
        <v>57</v>
      </c>
      <c r="F814" s="23">
        <v>108207422740</v>
      </c>
      <c r="G814" s="23" t="s">
        <v>62</v>
      </c>
      <c r="H814" s="203">
        <v>46147</v>
      </c>
      <c r="I814" s="23" t="s">
        <v>28</v>
      </c>
      <c r="J814" s="23" t="s">
        <v>29</v>
      </c>
      <c r="K814" s="23" t="s">
        <v>89</v>
      </c>
      <c r="L814" s="23"/>
      <c r="M814" s="23" t="s">
        <v>19205</v>
      </c>
      <c r="N814" s="23">
        <v>412669261376</v>
      </c>
      <c r="O814" s="23" t="s">
        <v>19178</v>
      </c>
      <c r="P814" s="23"/>
      <c r="Q814" s="23"/>
      <c r="R814" s="23">
        <v>1</v>
      </c>
      <c r="S814" s="23"/>
      <c r="T814" s="23" t="s">
        <v>5235</v>
      </c>
      <c r="U814" s="23"/>
      <c r="V814" s="23"/>
      <c r="W814" s="204"/>
      <c r="X814" s="23" t="s">
        <v>50</v>
      </c>
      <c r="Y814" s="23" t="s">
        <v>19206</v>
      </c>
      <c r="Z814" s="165"/>
      <c r="AA814" s="165"/>
      <c r="AB814" s="165"/>
      <c r="AC814" s="165"/>
      <c r="AD814" s="165"/>
      <c r="AE814" s="165"/>
      <c r="AF814" s="165"/>
      <c r="AG814" s="165"/>
      <c r="AH814" s="165"/>
      <c r="AI814" s="165"/>
      <c r="AJ814" s="165"/>
      <c r="AK814" s="165"/>
      <c r="AL814" s="165"/>
      <c r="AM814" s="165"/>
      <c r="AN814" s="165"/>
      <c r="AO814" s="165"/>
      <c r="AP814" s="165"/>
    </row>
    <row r="815" spans="1:42" ht="33">
      <c r="A815" s="2">
        <f t="shared" si="0"/>
        <v>812</v>
      </c>
      <c r="B815" s="3" t="str">
        <f>VLOOKUP(D815,DSKH!$A:$B,2,0)</f>
        <v>A-29</v>
      </c>
      <c r="C815" s="23" t="s">
        <v>6242</v>
      </c>
      <c r="D815" s="23" t="s">
        <v>92</v>
      </c>
      <c r="E815" s="23" t="s">
        <v>57</v>
      </c>
      <c r="F815" s="23">
        <v>108209176940</v>
      </c>
      <c r="G815" s="23" t="s">
        <v>62</v>
      </c>
      <c r="H815" s="203">
        <v>46148</v>
      </c>
      <c r="I815" s="23" t="s">
        <v>28</v>
      </c>
      <c r="J815" s="23" t="s">
        <v>29</v>
      </c>
      <c r="K815" s="23" t="s">
        <v>30</v>
      </c>
      <c r="L815" s="23"/>
      <c r="M815" s="23" t="s">
        <v>19207</v>
      </c>
      <c r="N815" s="23" t="s">
        <v>19208</v>
      </c>
      <c r="O815" s="23"/>
      <c r="P815" s="23"/>
      <c r="Q815" s="23">
        <v>1</v>
      </c>
      <c r="R815" s="23"/>
      <c r="S815" s="23"/>
      <c r="T815" s="23"/>
      <c r="U815" s="23" t="s">
        <v>19209</v>
      </c>
      <c r="V815" s="23">
        <v>202611580593</v>
      </c>
      <c r="W815" s="204">
        <v>500000</v>
      </c>
      <c r="X815" s="23" t="s">
        <v>115</v>
      </c>
      <c r="Y815" s="23"/>
      <c r="Z815" s="165"/>
      <c r="AA815" s="165"/>
      <c r="AB815" s="165"/>
      <c r="AC815" s="165"/>
      <c r="AD815" s="165"/>
      <c r="AE815" s="165"/>
      <c r="AF815" s="165"/>
      <c r="AG815" s="165"/>
      <c r="AH815" s="165"/>
      <c r="AI815" s="165"/>
      <c r="AJ815" s="165"/>
      <c r="AK815" s="165"/>
      <c r="AL815" s="165"/>
      <c r="AM815" s="165"/>
      <c r="AN815" s="165"/>
      <c r="AO815" s="165"/>
      <c r="AP815" s="165"/>
    </row>
    <row r="816" spans="1:42" ht="16.5">
      <c r="A816" s="2">
        <f t="shared" si="0"/>
        <v>813</v>
      </c>
      <c r="B816" s="3" t="str">
        <f>VLOOKUP(D816,DSKH!$A:$B,2,0)</f>
        <v>A-29</v>
      </c>
      <c r="C816" s="23" t="s">
        <v>6242</v>
      </c>
      <c r="D816" s="23" t="s">
        <v>92</v>
      </c>
      <c r="E816" s="23" t="s">
        <v>57</v>
      </c>
      <c r="F816" s="23">
        <v>108209330130</v>
      </c>
      <c r="G816" s="23" t="s">
        <v>62</v>
      </c>
      <c r="H816" s="203">
        <v>46148</v>
      </c>
      <c r="I816" s="23" t="s">
        <v>28</v>
      </c>
      <c r="J816" s="23" t="s">
        <v>29</v>
      </c>
      <c r="K816" s="23" t="s">
        <v>30</v>
      </c>
      <c r="L816" s="23"/>
      <c r="M816" s="23" t="s">
        <v>19210</v>
      </c>
      <c r="N816" s="23" t="s">
        <v>19211</v>
      </c>
      <c r="O816" s="23"/>
      <c r="P816" s="23"/>
      <c r="Q816" s="23"/>
      <c r="R816" s="23">
        <v>1</v>
      </c>
      <c r="S816" s="23"/>
      <c r="T816" s="23" t="s">
        <v>19212</v>
      </c>
      <c r="U816" s="23"/>
      <c r="V816" s="23">
        <v>202611580619</v>
      </c>
      <c r="W816" s="204">
        <v>19740</v>
      </c>
      <c r="X816" s="23" t="s">
        <v>17386</v>
      </c>
      <c r="Y816" s="23"/>
      <c r="Z816" s="165"/>
      <c r="AA816" s="165"/>
      <c r="AB816" s="165"/>
      <c r="AC816" s="165"/>
      <c r="AD816" s="165"/>
      <c r="AE816" s="165"/>
      <c r="AF816" s="165"/>
      <c r="AG816" s="165"/>
      <c r="AH816" s="165"/>
      <c r="AI816" s="165"/>
      <c r="AJ816" s="165"/>
      <c r="AK816" s="165"/>
      <c r="AL816" s="165"/>
      <c r="AM816" s="165"/>
      <c r="AN816" s="165"/>
      <c r="AO816" s="165"/>
      <c r="AP816" s="165"/>
    </row>
    <row r="817" spans="1:42" ht="33">
      <c r="A817" s="2">
        <f t="shared" si="0"/>
        <v>814</v>
      </c>
      <c r="B817" s="3" t="str">
        <f>VLOOKUP(D817,DSKH!$A:$B,2,0)</f>
        <v>A-29</v>
      </c>
      <c r="C817" s="23" t="s">
        <v>6242</v>
      </c>
      <c r="D817" s="23" t="s">
        <v>92</v>
      </c>
      <c r="E817" s="23" t="s">
        <v>29</v>
      </c>
      <c r="F817" s="23">
        <v>308500179800</v>
      </c>
      <c r="G817" s="23" t="s">
        <v>44</v>
      </c>
      <c r="H817" s="203">
        <v>46148</v>
      </c>
      <c r="I817" s="23" t="s">
        <v>28</v>
      </c>
      <c r="J817" s="23" t="s">
        <v>29</v>
      </c>
      <c r="K817" s="23" t="s">
        <v>30</v>
      </c>
      <c r="L817" s="23"/>
      <c r="M817" s="23" t="s">
        <v>19213</v>
      </c>
      <c r="N817" s="23" t="s">
        <v>19214</v>
      </c>
      <c r="O817" s="23"/>
      <c r="P817" s="23">
        <v>1</v>
      </c>
      <c r="Q817" s="23"/>
      <c r="R817" s="23"/>
      <c r="S817" s="23"/>
      <c r="T817" s="23"/>
      <c r="U817" s="23" t="s">
        <v>19215</v>
      </c>
      <c r="V817" s="23">
        <v>202611583723</v>
      </c>
      <c r="W817" s="204">
        <v>250000</v>
      </c>
      <c r="X817" s="23" t="s">
        <v>115</v>
      </c>
      <c r="Y817" s="23"/>
      <c r="Z817" s="165"/>
      <c r="AA817" s="165"/>
      <c r="AB817" s="165"/>
      <c r="AC817" s="165"/>
      <c r="AD817" s="165"/>
      <c r="AE817" s="165"/>
      <c r="AF817" s="165"/>
      <c r="AG817" s="165"/>
      <c r="AH817" s="165"/>
      <c r="AI817" s="165"/>
      <c r="AJ817" s="165"/>
      <c r="AK817" s="165"/>
      <c r="AL817" s="165"/>
      <c r="AM817" s="165"/>
      <c r="AN817" s="165"/>
      <c r="AO817" s="165"/>
      <c r="AP817" s="165"/>
    </row>
    <row r="818" spans="1:42" ht="16.5">
      <c r="A818" s="2">
        <f t="shared" si="0"/>
        <v>815</v>
      </c>
      <c r="B818" s="3" t="e">
        <f>VLOOKUP(D818,DSKH!$A:$B,2,0)</f>
        <v>#N/A</v>
      </c>
      <c r="C818" s="23" t="s">
        <v>6242</v>
      </c>
      <c r="D818" s="23" t="s">
        <v>19216</v>
      </c>
      <c r="E818" s="23" t="s">
        <v>29</v>
      </c>
      <c r="F818" s="23">
        <v>308502380120</v>
      </c>
      <c r="G818" s="23" t="s">
        <v>44</v>
      </c>
      <c r="H818" s="203">
        <v>46148</v>
      </c>
      <c r="I818" s="23" t="s">
        <v>28</v>
      </c>
      <c r="J818" s="23" t="s">
        <v>29</v>
      </c>
      <c r="K818" s="23" t="s">
        <v>30</v>
      </c>
      <c r="L818" s="23"/>
      <c r="M818" s="23" t="s">
        <v>19217</v>
      </c>
      <c r="N818" s="23"/>
      <c r="O818" s="23" t="s">
        <v>19218</v>
      </c>
      <c r="P818" s="23"/>
      <c r="Q818" s="23"/>
      <c r="R818" s="23">
        <v>1</v>
      </c>
      <c r="S818" s="23"/>
      <c r="T818" s="23" t="s">
        <v>19219</v>
      </c>
      <c r="U818" s="23"/>
      <c r="V818" s="23"/>
      <c r="W818" s="204"/>
      <c r="X818" s="23" t="s">
        <v>64</v>
      </c>
      <c r="Y818" s="23"/>
      <c r="Z818" s="165"/>
      <c r="AA818" s="165"/>
      <c r="AB818" s="165"/>
      <c r="AC818" s="165"/>
      <c r="AD818" s="165"/>
      <c r="AE818" s="165"/>
      <c r="AF818" s="165"/>
      <c r="AG818" s="165"/>
      <c r="AH818" s="165"/>
      <c r="AI818" s="165"/>
      <c r="AJ818" s="165"/>
      <c r="AK818" s="165"/>
      <c r="AL818" s="165"/>
      <c r="AM818" s="165"/>
      <c r="AN818" s="165"/>
      <c r="AO818" s="165"/>
      <c r="AP818" s="165"/>
    </row>
    <row r="819" spans="1:42" ht="16.5">
      <c r="A819" s="2">
        <f t="shared" si="0"/>
        <v>816</v>
      </c>
      <c r="B819" s="3" t="e">
        <f>VLOOKUP(D819,DSKH!$A:$B,2,0)</f>
        <v>#N/A</v>
      </c>
      <c r="C819" s="23" t="s">
        <v>6242</v>
      </c>
      <c r="D819" s="23" t="s">
        <v>4712</v>
      </c>
      <c r="E819" s="23" t="s">
        <v>57</v>
      </c>
      <c r="F819" s="23">
        <v>108213390500</v>
      </c>
      <c r="G819" s="23" t="s">
        <v>32</v>
      </c>
      <c r="H819" s="203">
        <v>46148</v>
      </c>
      <c r="I819" s="23" t="s">
        <v>226</v>
      </c>
      <c r="J819" s="23" t="s">
        <v>29</v>
      </c>
      <c r="K819" s="23" t="s">
        <v>30</v>
      </c>
      <c r="L819" s="23"/>
      <c r="M819" s="23">
        <v>25</v>
      </c>
      <c r="N819" s="23"/>
      <c r="O819" s="23"/>
      <c r="P819" s="23"/>
      <c r="Q819" s="23"/>
      <c r="R819" s="23"/>
      <c r="S819" s="23">
        <v>1</v>
      </c>
      <c r="T819" s="23" t="s">
        <v>19220</v>
      </c>
      <c r="U819" s="23"/>
      <c r="V819" s="23"/>
      <c r="W819" s="204"/>
      <c r="X819" s="23" t="s">
        <v>17377</v>
      </c>
      <c r="Y819" s="23" t="s">
        <v>226</v>
      </c>
      <c r="Z819" s="165"/>
      <c r="AA819" s="165"/>
      <c r="AB819" s="165"/>
      <c r="AC819" s="165"/>
      <c r="AD819" s="165"/>
      <c r="AE819" s="165"/>
      <c r="AF819" s="165"/>
      <c r="AG819" s="165"/>
      <c r="AH819" s="165"/>
      <c r="AI819" s="165"/>
      <c r="AJ819" s="165"/>
      <c r="AK819" s="165"/>
      <c r="AL819" s="165"/>
      <c r="AM819" s="165"/>
      <c r="AN819" s="165"/>
      <c r="AO819" s="165"/>
      <c r="AP819" s="165"/>
    </row>
    <row r="820" spans="1:42" ht="16.5">
      <c r="A820" s="2">
        <f t="shared" si="0"/>
        <v>817</v>
      </c>
      <c r="B820" s="3" t="str">
        <f>VLOOKUP(D820,DSKH!$A:$B,2,0)</f>
        <v>A-502</v>
      </c>
      <c r="C820" s="23" t="s">
        <v>6242</v>
      </c>
      <c r="D820" s="23" t="s">
        <v>201</v>
      </c>
      <c r="E820" s="23" t="s">
        <v>57</v>
      </c>
      <c r="F820" s="23">
        <v>108205938520</v>
      </c>
      <c r="G820" s="23" t="s">
        <v>83</v>
      </c>
      <c r="H820" s="203">
        <v>46146</v>
      </c>
      <c r="I820" s="23" t="s">
        <v>28</v>
      </c>
      <c r="J820" s="23" t="s">
        <v>36</v>
      </c>
      <c r="K820" s="23" t="s">
        <v>89</v>
      </c>
      <c r="L820" s="23"/>
      <c r="M820" s="23" t="s">
        <v>19221</v>
      </c>
      <c r="N820" s="23">
        <v>412669261230</v>
      </c>
      <c r="O820" s="23" t="s">
        <v>19178</v>
      </c>
      <c r="P820" s="23"/>
      <c r="Q820" s="23"/>
      <c r="R820" s="23">
        <v>1</v>
      </c>
      <c r="S820" s="23"/>
      <c r="T820" s="23" t="s">
        <v>19222</v>
      </c>
      <c r="U820" s="23"/>
      <c r="V820" s="23"/>
      <c r="W820" s="204"/>
      <c r="X820" s="23" t="s">
        <v>50</v>
      </c>
      <c r="Y820" s="23"/>
      <c r="Z820" s="165"/>
      <c r="AA820" s="165"/>
      <c r="AB820" s="165"/>
      <c r="AC820" s="165"/>
      <c r="AD820" s="165"/>
      <c r="AE820" s="165"/>
      <c r="AF820" s="165"/>
      <c r="AG820" s="165"/>
      <c r="AH820" s="165"/>
      <c r="AI820" s="165"/>
      <c r="AJ820" s="165"/>
      <c r="AK820" s="165"/>
      <c r="AL820" s="165"/>
      <c r="AM820" s="165"/>
      <c r="AN820" s="165"/>
      <c r="AO820" s="165"/>
      <c r="AP820" s="165"/>
    </row>
    <row r="821" spans="1:42" ht="16.5">
      <c r="A821" s="2">
        <f t="shared" si="0"/>
        <v>818</v>
      </c>
      <c r="B821" s="3" t="str">
        <f>VLOOKUP(D821,DSKH!$A:$B,2,0)</f>
        <v>A-502</v>
      </c>
      <c r="C821" s="23" t="s">
        <v>6242</v>
      </c>
      <c r="D821" s="23" t="s">
        <v>201</v>
      </c>
      <c r="E821" s="23" t="s">
        <v>29</v>
      </c>
      <c r="F821" s="23">
        <v>308496792720</v>
      </c>
      <c r="G821" s="23" t="s">
        <v>44</v>
      </c>
      <c r="H821" s="203">
        <v>46147</v>
      </c>
      <c r="I821" s="23" t="s">
        <v>28</v>
      </c>
      <c r="J821" s="23" t="s">
        <v>29</v>
      </c>
      <c r="K821" s="23" t="s">
        <v>89</v>
      </c>
      <c r="L821" s="23"/>
      <c r="M821" s="23" t="s">
        <v>19223</v>
      </c>
      <c r="N821" s="23"/>
      <c r="O821" s="23"/>
      <c r="P821" s="23"/>
      <c r="Q821" s="23"/>
      <c r="R821" s="23">
        <v>1</v>
      </c>
      <c r="S821" s="23"/>
      <c r="T821" s="23" t="s">
        <v>19224</v>
      </c>
      <c r="U821" s="23"/>
      <c r="V821" s="23"/>
      <c r="W821" s="204"/>
      <c r="X821" s="23" t="s">
        <v>319</v>
      </c>
      <c r="Y821" s="23"/>
      <c r="Z821" s="165"/>
      <c r="AA821" s="165"/>
      <c r="AB821" s="165"/>
      <c r="AC821" s="165"/>
      <c r="AD821" s="165"/>
      <c r="AE821" s="165"/>
      <c r="AF821" s="165"/>
      <c r="AG821" s="165"/>
      <c r="AH821" s="165"/>
      <c r="AI821" s="165"/>
      <c r="AJ821" s="165"/>
      <c r="AK821" s="165"/>
      <c r="AL821" s="165"/>
      <c r="AM821" s="165"/>
      <c r="AN821" s="165"/>
      <c r="AO821" s="165"/>
      <c r="AP821" s="165"/>
    </row>
    <row r="822" spans="1:42" ht="16.5">
      <c r="A822" s="2">
        <f t="shared" si="0"/>
        <v>819</v>
      </c>
      <c r="B822" s="3" t="str">
        <f>VLOOKUP(D822,DSKH!$A:$B,2,0)</f>
        <v>A-502</v>
      </c>
      <c r="C822" s="23" t="s">
        <v>6242</v>
      </c>
      <c r="D822" s="23" t="s">
        <v>201</v>
      </c>
      <c r="E822" s="23" t="s">
        <v>29</v>
      </c>
      <c r="F822" s="23">
        <v>308499303250</v>
      </c>
      <c r="G822" s="23" t="s">
        <v>44</v>
      </c>
      <c r="H822" s="203">
        <v>46148</v>
      </c>
      <c r="I822" s="23" t="s">
        <v>28</v>
      </c>
      <c r="J822" s="23" t="s">
        <v>36</v>
      </c>
      <c r="K822" s="23" t="s">
        <v>89</v>
      </c>
      <c r="L822" s="23"/>
      <c r="M822" s="23" t="s">
        <v>19225</v>
      </c>
      <c r="N822" s="23"/>
      <c r="O822" s="23"/>
      <c r="P822" s="23"/>
      <c r="Q822" s="23"/>
      <c r="R822" s="23">
        <v>1</v>
      </c>
      <c r="S822" s="23"/>
      <c r="T822" s="23" t="s">
        <v>287</v>
      </c>
      <c r="U822" s="23"/>
      <c r="V822" s="23"/>
      <c r="W822" s="204"/>
      <c r="X822" s="23" t="s">
        <v>165</v>
      </c>
      <c r="Y822" s="23"/>
      <c r="Z822" s="165"/>
      <c r="AA822" s="165"/>
      <c r="AB822" s="165"/>
      <c r="AC822" s="165"/>
      <c r="AD822" s="165"/>
      <c r="AE822" s="165"/>
      <c r="AF822" s="165"/>
      <c r="AG822" s="165"/>
      <c r="AH822" s="165"/>
      <c r="AI822" s="165"/>
      <c r="AJ822" s="165"/>
      <c r="AK822" s="165"/>
      <c r="AL822" s="165"/>
      <c r="AM822" s="165"/>
      <c r="AN822" s="165"/>
      <c r="AO822" s="165"/>
      <c r="AP822" s="165"/>
    </row>
    <row r="823" spans="1:42" ht="16.5">
      <c r="A823" s="2">
        <f t="shared" si="0"/>
        <v>820</v>
      </c>
      <c r="B823" s="3" t="str">
        <f>VLOOKUP(D823,DSKH!$A:$B,2,0)</f>
        <v>A-502</v>
      </c>
      <c r="C823" s="23" t="s">
        <v>6242</v>
      </c>
      <c r="D823" s="23" t="s">
        <v>201</v>
      </c>
      <c r="E823" s="23" t="s">
        <v>29</v>
      </c>
      <c r="F823" s="23">
        <v>308499440600</v>
      </c>
      <c r="G823" s="23" t="s">
        <v>44</v>
      </c>
      <c r="H823" s="203">
        <v>46148</v>
      </c>
      <c r="I823" s="23" t="s">
        <v>28</v>
      </c>
      <c r="J823" s="23" t="s">
        <v>36</v>
      </c>
      <c r="K823" s="23" t="s">
        <v>89</v>
      </c>
      <c r="L823" s="23"/>
      <c r="M823" s="23" t="s">
        <v>19226</v>
      </c>
      <c r="N823" s="23"/>
      <c r="O823" s="23"/>
      <c r="P823" s="23"/>
      <c r="Q823" s="23"/>
      <c r="R823" s="23">
        <v>1</v>
      </c>
      <c r="S823" s="23"/>
      <c r="T823" s="23" t="s">
        <v>19227</v>
      </c>
      <c r="U823" s="23"/>
      <c r="V823" s="23"/>
      <c r="W823" s="204"/>
      <c r="X823" s="23" t="s">
        <v>319</v>
      </c>
      <c r="Y823" s="23"/>
      <c r="Z823" s="165"/>
      <c r="AA823" s="165"/>
      <c r="AB823" s="165"/>
      <c r="AC823" s="165"/>
      <c r="AD823" s="165"/>
      <c r="AE823" s="165"/>
      <c r="AF823" s="165"/>
      <c r="AG823" s="165"/>
      <c r="AH823" s="165"/>
      <c r="AI823" s="165"/>
      <c r="AJ823" s="165"/>
      <c r="AK823" s="165"/>
      <c r="AL823" s="165"/>
      <c r="AM823" s="165"/>
      <c r="AN823" s="165"/>
      <c r="AO823" s="165"/>
      <c r="AP823" s="165"/>
    </row>
    <row r="824" spans="1:42" ht="33">
      <c r="A824" s="2">
        <f t="shared" si="0"/>
        <v>821</v>
      </c>
      <c r="B824" s="3" t="str">
        <f>VLOOKUP(D824,DSKH!$A:$B,2,0)</f>
        <v>A-383-24</v>
      </c>
      <c r="C824" s="23" t="s">
        <v>6242</v>
      </c>
      <c r="D824" s="23" t="s">
        <v>331</v>
      </c>
      <c r="E824" s="23" t="s">
        <v>29</v>
      </c>
      <c r="F824" s="23">
        <v>308499695510</v>
      </c>
      <c r="G824" s="23" t="s">
        <v>44</v>
      </c>
      <c r="H824" s="203">
        <v>46148</v>
      </c>
      <c r="I824" s="23" t="s">
        <v>28</v>
      </c>
      <c r="J824" s="23" t="s">
        <v>29</v>
      </c>
      <c r="K824" s="23" t="s">
        <v>89</v>
      </c>
      <c r="L824" s="23"/>
      <c r="M824" s="23" t="s">
        <v>19228</v>
      </c>
      <c r="N824" s="23"/>
      <c r="O824" s="23"/>
      <c r="P824" s="23"/>
      <c r="Q824" s="23"/>
      <c r="R824" s="23">
        <v>1</v>
      </c>
      <c r="S824" s="23"/>
      <c r="T824" s="23" t="s">
        <v>19229</v>
      </c>
      <c r="U824" s="23"/>
      <c r="V824" s="23"/>
      <c r="W824" s="204"/>
      <c r="X824" s="23" t="s">
        <v>15759</v>
      </c>
      <c r="Y824" s="23"/>
      <c r="Z824" s="165"/>
      <c r="AA824" s="165"/>
      <c r="AB824" s="165"/>
      <c r="AC824" s="165"/>
      <c r="AD824" s="165"/>
      <c r="AE824" s="165"/>
      <c r="AF824" s="165"/>
      <c r="AG824" s="165"/>
      <c r="AH824" s="165"/>
      <c r="AI824" s="165"/>
      <c r="AJ824" s="165"/>
      <c r="AK824" s="165"/>
      <c r="AL824" s="165"/>
      <c r="AM824" s="165"/>
      <c r="AN824" s="165"/>
      <c r="AO824" s="165"/>
      <c r="AP824" s="165"/>
    </row>
    <row r="825" spans="1:42" ht="16.5">
      <c r="A825" s="2">
        <f t="shared" si="0"/>
        <v>822</v>
      </c>
      <c r="B825" s="3" t="str">
        <f>VLOOKUP(D825,DSKH!$A:$B,2,0)</f>
        <v>A-502</v>
      </c>
      <c r="C825" s="23" t="s">
        <v>6242</v>
      </c>
      <c r="D825" s="23" t="s">
        <v>201</v>
      </c>
      <c r="E825" s="23" t="s">
        <v>29</v>
      </c>
      <c r="F825" s="23">
        <v>308500379260</v>
      </c>
      <c r="G825" s="23" t="s">
        <v>44</v>
      </c>
      <c r="H825" s="203">
        <v>46148</v>
      </c>
      <c r="I825" s="23" t="s">
        <v>28</v>
      </c>
      <c r="J825" s="23" t="s">
        <v>36</v>
      </c>
      <c r="K825" s="23" t="s">
        <v>89</v>
      </c>
      <c r="L825" s="23"/>
      <c r="M825" s="23" t="s">
        <v>19230</v>
      </c>
      <c r="N825" s="23"/>
      <c r="O825" s="23"/>
      <c r="P825" s="23"/>
      <c r="Q825" s="23"/>
      <c r="R825" s="23">
        <v>1</v>
      </c>
      <c r="S825" s="23"/>
      <c r="T825" s="23" t="s">
        <v>5195</v>
      </c>
      <c r="U825" s="23"/>
      <c r="V825" s="23"/>
      <c r="W825" s="204"/>
      <c r="X825" s="23" t="s">
        <v>50</v>
      </c>
      <c r="Y825" s="23"/>
      <c r="Z825" s="165"/>
      <c r="AA825" s="165"/>
      <c r="AB825" s="165"/>
      <c r="AC825" s="165"/>
      <c r="AD825" s="165"/>
      <c r="AE825" s="165"/>
      <c r="AF825" s="165"/>
      <c r="AG825" s="165"/>
      <c r="AH825" s="165"/>
      <c r="AI825" s="165"/>
      <c r="AJ825" s="165"/>
      <c r="AK825" s="165"/>
      <c r="AL825" s="165"/>
      <c r="AM825" s="165"/>
      <c r="AN825" s="165"/>
      <c r="AO825" s="165"/>
      <c r="AP825" s="165"/>
    </row>
    <row r="826" spans="1:42" ht="16.5">
      <c r="A826" s="2">
        <f t="shared" si="0"/>
        <v>823</v>
      </c>
      <c r="B826" s="3" t="str">
        <f>VLOOKUP(D826,DSKH!$A:$B,2,0)</f>
        <v>A-502</v>
      </c>
      <c r="C826" s="23" t="s">
        <v>6242</v>
      </c>
      <c r="D826" s="23" t="s">
        <v>201</v>
      </c>
      <c r="E826" s="23" t="s">
        <v>29</v>
      </c>
      <c r="F826" s="23">
        <v>308500439720</v>
      </c>
      <c r="G826" s="23" t="s">
        <v>44</v>
      </c>
      <c r="H826" s="203">
        <v>46148</v>
      </c>
      <c r="I826" s="23" t="s">
        <v>28</v>
      </c>
      <c r="J826" s="23" t="s">
        <v>36</v>
      </c>
      <c r="K826" s="23" t="s">
        <v>89</v>
      </c>
      <c r="L826" s="23"/>
      <c r="M826" s="23" t="s">
        <v>19231</v>
      </c>
      <c r="N826" s="23"/>
      <c r="O826" s="23"/>
      <c r="P826" s="23"/>
      <c r="Q826" s="23"/>
      <c r="R826" s="23">
        <v>1</v>
      </c>
      <c r="S826" s="23"/>
      <c r="T826" s="23" t="s">
        <v>287</v>
      </c>
      <c r="U826" s="23"/>
      <c r="V826" s="23"/>
      <c r="W826" s="204"/>
      <c r="X826" s="23" t="s">
        <v>50</v>
      </c>
      <c r="Y826" s="23"/>
      <c r="Z826" s="165"/>
      <c r="AA826" s="165"/>
      <c r="AB826" s="165"/>
      <c r="AC826" s="165"/>
      <c r="AD826" s="165"/>
      <c r="AE826" s="165"/>
      <c r="AF826" s="165"/>
      <c r="AG826" s="165"/>
      <c r="AH826" s="165"/>
      <c r="AI826" s="165"/>
      <c r="AJ826" s="165"/>
      <c r="AK826" s="165"/>
      <c r="AL826" s="165"/>
      <c r="AM826" s="165"/>
      <c r="AN826" s="165"/>
      <c r="AO826" s="165"/>
      <c r="AP826" s="165"/>
    </row>
    <row r="827" spans="1:42" ht="16.5">
      <c r="A827" s="2">
        <f t="shared" si="0"/>
        <v>824</v>
      </c>
      <c r="B827" s="3" t="str">
        <f>VLOOKUP(D827,DSKH!$A:$B,2,0)</f>
        <v>A-502</v>
      </c>
      <c r="C827" s="23" t="s">
        <v>6242</v>
      </c>
      <c r="D827" s="23" t="s">
        <v>201</v>
      </c>
      <c r="E827" s="23" t="s">
        <v>29</v>
      </c>
      <c r="F827" s="23">
        <v>308500582150</v>
      </c>
      <c r="G827" s="23" t="s">
        <v>44</v>
      </c>
      <c r="H827" s="203">
        <v>46148</v>
      </c>
      <c r="I827" s="23" t="s">
        <v>28</v>
      </c>
      <c r="J827" s="23" t="s">
        <v>36</v>
      </c>
      <c r="K827" s="23" t="s">
        <v>89</v>
      </c>
      <c r="L827" s="23"/>
      <c r="M827" s="23" t="s">
        <v>19232</v>
      </c>
      <c r="N827" s="23"/>
      <c r="O827" s="23"/>
      <c r="P827" s="23"/>
      <c r="Q827" s="23"/>
      <c r="R827" s="23">
        <v>1</v>
      </c>
      <c r="S827" s="23"/>
      <c r="T827" s="23" t="s">
        <v>19233</v>
      </c>
      <c r="U827" s="23"/>
      <c r="V827" s="23"/>
      <c r="W827" s="204"/>
      <c r="X827" s="23" t="s">
        <v>50</v>
      </c>
      <c r="Y827" s="23"/>
      <c r="Z827" s="165"/>
      <c r="AA827" s="165"/>
      <c r="AB827" s="165"/>
      <c r="AC827" s="165"/>
      <c r="AD827" s="165"/>
      <c r="AE827" s="165"/>
      <c r="AF827" s="165"/>
      <c r="AG827" s="165"/>
      <c r="AH827" s="165"/>
      <c r="AI827" s="165"/>
      <c r="AJ827" s="165"/>
      <c r="AK827" s="165"/>
      <c r="AL827" s="165"/>
      <c r="AM827" s="165"/>
      <c r="AN827" s="165"/>
      <c r="AO827" s="165"/>
      <c r="AP827" s="165"/>
    </row>
    <row r="828" spans="1:42" ht="16.5">
      <c r="A828" s="2">
        <f t="shared" si="0"/>
        <v>825</v>
      </c>
      <c r="B828" s="3" t="str">
        <f>VLOOKUP(D828,DSKH!$A:$B,2,0)</f>
        <v>A-502</v>
      </c>
      <c r="C828" s="23" t="s">
        <v>6242</v>
      </c>
      <c r="D828" s="23" t="s">
        <v>201</v>
      </c>
      <c r="E828" s="23" t="s">
        <v>29</v>
      </c>
      <c r="F828" s="23">
        <v>308500692160</v>
      </c>
      <c r="G828" s="23" t="s">
        <v>44</v>
      </c>
      <c r="H828" s="203">
        <v>46148</v>
      </c>
      <c r="I828" s="23" t="s">
        <v>28</v>
      </c>
      <c r="J828" s="23" t="s">
        <v>36</v>
      </c>
      <c r="K828" s="23" t="s">
        <v>89</v>
      </c>
      <c r="L828" s="23"/>
      <c r="M828" s="23" t="s">
        <v>19234</v>
      </c>
      <c r="N828" s="23"/>
      <c r="O828" s="23"/>
      <c r="P828" s="23"/>
      <c r="Q828" s="23"/>
      <c r="R828" s="23">
        <v>1</v>
      </c>
      <c r="S828" s="23"/>
      <c r="T828" s="23" t="s">
        <v>19235</v>
      </c>
      <c r="U828" s="23"/>
      <c r="V828" s="23"/>
      <c r="W828" s="204"/>
      <c r="X828" s="23" t="s">
        <v>165</v>
      </c>
      <c r="Y828" s="23"/>
      <c r="Z828" s="165"/>
      <c r="AA828" s="165"/>
      <c r="AB828" s="165"/>
      <c r="AC828" s="165"/>
      <c r="AD828" s="165"/>
      <c r="AE828" s="165"/>
      <c r="AF828" s="165"/>
      <c r="AG828" s="165"/>
      <c r="AH828" s="165"/>
      <c r="AI828" s="165"/>
      <c r="AJ828" s="165"/>
      <c r="AK828" s="165"/>
      <c r="AL828" s="165"/>
      <c r="AM828" s="165"/>
      <c r="AN828" s="165"/>
      <c r="AO828" s="165"/>
      <c r="AP828" s="165"/>
    </row>
    <row r="829" spans="1:42" ht="16.5">
      <c r="A829" s="2">
        <f t="shared" si="0"/>
        <v>826</v>
      </c>
      <c r="B829" s="3" t="str">
        <f>VLOOKUP(D829,DSKH!$A:$B,2,0)</f>
        <v>A-502</v>
      </c>
      <c r="C829" s="23" t="s">
        <v>6242</v>
      </c>
      <c r="D829" s="23" t="s">
        <v>201</v>
      </c>
      <c r="E829" s="23" t="s">
        <v>29</v>
      </c>
      <c r="F829" s="23">
        <v>308501188460</v>
      </c>
      <c r="G829" s="23" t="s">
        <v>44</v>
      </c>
      <c r="H829" s="203">
        <v>46148</v>
      </c>
      <c r="I829" s="23" t="s">
        <v>28</v>
      </c>
      <c r="J829" s="23" t="s">
        <v>36</v>
      </c>
      <c r="K829" s="23" t="s">
        <v>89</v>
      </c>
      <c r="L829" s="23"/>
      <c r="M829" s="23" t="s">
        <v>19236</v>
      </c>
      <c r="N829" s="23"/>
      <c r="O829" s="23"/>
      <c r="P829" s="23"/>
      <c r="Q829" s="23"/>
      <c r="R829" s="23">
        <v>1</v>
      </c>
      <c r="S829" s="23"/>
      <c r="T829" s="23" t="s">
        <v>287</v>
      </c>
      <c r="U829" s="23"/>
      <c r="V829" s="23"/>
      <c r="W829" s="204"/>
      <c r="X829" s="23" t="s">
        <v>50</v>
      </c>
      <c r="Y829" s="23"/>
      <c r="Z829" s="165"/>
      <c r="AA829" s="165"/>
      <c r="AB829" s="165"/>
      <c r="AC829" s="165"/>
      <c r="AD829" s="165"/>
      <c r="AE829" s="165"/>
      <c r="AF829" s="165"/>
      <c r="AG829" s="165"/>
      <c r="AH829" s="165"/>
      <c r="AI829" s="165"/>
      <c r="AJ829" s="165"/>
      <c r="AK829" s="165"/>
      <c r="AL829" s="165"/>
      <c r="AM829" s="165"/>
      <c r="AN829" s="165"/>
      <c r="AO829" s="165"/>
      <c r="AP829" s="165"/>
    </row>
    <row r="830" spans="1:42" ht="33">
      <c r="A830" s="2">
        <f t="shared" si="0"/>
        <v>827</v>
      </c>
      <c r="B830" s="3" t="str">
        <f>VLOOKUP(D830,DSKH!$A:$B,2,0)</f>
        <v>A-29</v>
      </c>
      <c r="C830" s="23" t="s">
        <v>6242</v>
      </c>
      <c r="D830" s="23" t="s">
        <v>92</v>
      </c>
      <c r="E830" s="23" t="s">
        <v>29</v>
      </c>
      <c r="F830" s="23">
        <v>308504041700</v>
      </c>
      <c r="G830" s="23" t="s">
        <v>44</v>
      </c>
      <c r="H830" s="203">
        <v>46149</v>
      </c>
      <c r="I830" s="23" t="s">
        <v>28</v>
      </c>
      <c r="J830" s="23" t="s">
        <v>29</v>
      </c>
      <c r="K830" s="23" t="s">
        <v>30</v>
      </c>
      <c r="L830" s="23"/>
      <c r="M830" s="23" t="s">
        <v>19237</v>
      </c>
      <c r="N830" s="23"/>
      <c r="O830" s="23" t="s">
        <v>19238</v>
      </c>
      <c r="P830" s="23">
        <v>1</v>
      </c>
      <c r="Q830" s="23"/>
      <c r="R830" s="23"/>
      <c r="S830" s="23"/>
      <c r="T830" s="23"/>
      <c r="U830" s="23" t="s">
        <v>19239</v>
      </c>
      <c r="V830" s="23">
        <v>202611594450</v>
      </c>
      <c r="W830" s="204">
        <v>250000</v>
      </c>
      <c r="X830" s="23" t="s">
        <v>115</v>
      </c>
      <c r="Y830" s="23"/>
      <c r="Z830" s="165"/>
      <c r="AA830" s="165"/>
      <c r="AB830" s="165"/>
      <c r="AC830" s="165"/>
      <c r="AD830" s="165"/>
      <c r="AE830" s="165"/>
      <c r="AF830" s="165"/>
      <c r="AG830" s="165"/>
      <c r="AH830" s="165"/>
      <c r="AI830" s="165"/>
      <c r="AJ830" s="165"/>
      <c r="AK830" s="165"/>
      <c r="AL830" s="165"/>
      <c r="AM830" s="165"/>
      <c r="AN830" s="165"/>
      <c r="AO830" s="165"/>
      <c r="AP830" s="165"/>
    </row>
    <row r="831" spans="1:42" ht="33">
      <c r="A831" s="2">
        <f t="shared" si="0"/>
        <v>828</v>
      </c>
      <c r="B831" s="3" t="str">
        <f>VLOOKUP(D831,DSKH!$A:$B,2,0)</f>
        <v>A-29</v>
      </c>
      <c r="C831" s="23" t="s">
        <v>6242</v>
      </c>
      <c r="D831" s="23" t="s">
        <v>92</v>
      </c>
      <c r="E831" s="23" t="s">
        <v>29</v>
      </c>
      <c r="F831" s="23">
        <v>308504842720</v>
      </c>
      <c r="G831" s="23" t="s">
        <v>44</v>
      </c>
      <c r="H831" s="203">
        <v>46149</v>
      </c>
      <c r="I831" s="23" t="s">
        <v>28</v>
      </c>
      <c r="J831" s="23" t="s">
        <v>29</v>
      </c>
      <c r="K831" s="23" t="s">
        <v>30</v>
      </c>
      <c r="L831" s="23"/>
      <c r="M831" s="23" t="s">
        <v>19240</v>
      </c>
      <c r="N831" s="23"/>
      <c r="O831" s="23">
        <v>57871754</v>
      </c>
      <c r="P831" s="23">
        <v>1</v>
      </c>
      <c r="Q831" s="23"/>
      <c r="R831" s="23"/>
      <c r="S831" s="23"/>
      <c r="T831" s="23"/>
      <c r="U831" s="23" t="s">
        <v>19241</v>
      </c>
      <c r="V831" s="23">
        <v>202611596329</v>
      </c>
      <c r="W831" s="204">
        <v>250000</v>
      </c>
      <c r="X831" s="23" t="s">
        <v>798</v>
      </c>
      <c r="Y831" s="23"/>
      <c r="Z831" s="165"/>
      <c r="AA831" s="165"/>
      <c r="AB831" s="165"/>
      <c r="AC831" s="165"/>
      <c r="AD831" s="165"/>
      <c r="AE831" s="165"/>
      <c r="AF831" s="165"/>
      <c r="AG831" s="165"/>
      <c r="AH831" s="165"/>
      <c r="AI831" s="165"/>
      <c r="AJ831" s="165"/>
      <c r="AK831" s="165"/>
      <c r="AL831" s="165"/>
      <c r="AM831" s="165"/>
      <c r="AN831" s="165"/>
      <c r="AO831" s="165"/>
      <c r="AP831" s="165"/>
    </row>
    <row r="832" spans="1:42" ht="16.5">
      <c r="A832" s="2">
        <f t="shared" si="0"/>
        <v>829</v>
      </c>
      <c r="B832" s="3" t="str">
        <f>VLOOKUP(D832,DSKH!$A:$B,2,0)</f>
        <v>A-29</v>
      </c>
      <c r="C832" s="23" t="s">
        <v>6242</v>
      </c>
      <c r="D832" s="23" t="s">
        <v>92</v>
      </c>
      <c r="E832" s="23" t="s">
        <v>57</v>
      </c>
      <c r="F832" s="23">
        <v>108221098420</v>
      </c>
      <c r="G832" s="23" t="s">
        <v>62</v>
      </c>
      <c r="H832" s="203">
        <v>46150</v>
      </c>
      <c r="I832" s="23" t="s">
        <v>28</v>
      </c>
      <c r="J832" s="23" t="s">
        <v>29</v>
      </c>
      <c r="K832" s="23" t="s">
        <v>30</v>
      </c>
      <c r="L832" s="23"/>
      <c r="M832" s="23" t="s">
        <v>19242</v>
      </c>
      <c r="N832" s="232" t="s">
        <v>19243</v>
      </c>
      <c r="O832" s="23"/>
      <c r="P832" s="23"/>
      <c r="Q832" s="232">
        <v>1</v>
      </c>
      <c r="R832" s="23"/>
      <c r="S832" s="23"/>
      <c r="T832" s="23"/>
      <c r="U832" s="232" t="s">
        <v>19244</v>
      </c>
      <c r="V832" s="232">
        <v>202611606778</v>
      </c>
      <c r="W832" s="237">
        <v>500000</v>
      </c>
      <c r="X832" s="232" t="s">
        <v>115</v>
      </c>
      <c r="Y832" s="232" t="s">
        <v>241</v>
      </c>
      <c r="Z832" s="165"/>
      <c r="AA832" s="165"/>
      <c r="AB832" s="165"/>
      <c r="AC832" s="165"/>
      <c r="AD832" s="165"/>
      <c r="AE832" s="165"/>
      <c r="AF832" s="165"/>
      <c r="AG832" s="165"/>
      <c r="AH832" s="165"/>
      <c r="AI832" s="165"/>
      <c r="AJ832" s="165"/>
      <c r="AK832" s="165"/>
      <c r="AL832" s="165"/>
      <c r="AM832" s="165"/>
      <c r="AN832" s="165"/>
      <c r="AO832" s="165"/>
      <c r="AP832" s="165"/>
    </row>
    <row r="833" spans="1:42" ht="16.5">
      <c r="A833" s="2">
        <f t="shared" si="0"/>
        <v>830</v>
      </c>
      <c r="B833" s="3" t="str">
        <f>VLOOKUP(D833,DSKH!$A:$B,2,0)</f>
        <v>A-29</v>
      </c>
      <c r="C833" s="23" t="s">
        <v>6242</v>
      </c>
      <c r="D833" s="23" t="s">
        <v>92</v>
      </c>
      <c r="E833" s="23" t="s">
        <v>57</v>
      </c>
      <c r="F833" s="23">
        <v>108221109510</v>
      </c>
      <c r="G833" s="23" t="s">
        <v>62</v>
      </c>
      <c r="H833" s="203">
        <v>46150</v>
      </c>
      <c r="I833" s="23" t="s">
        <v>28</v>
      </c>
      <c r="J833" s="23" t="s">
        <v>29</v>
      </c>
      <c r="K833" s="23" t="s">
        <v>30</v>
      </c>
      <c r="L833" s="23"/>
      <c r="M833" s="23" t="s">
        <v>19245</v>
      </c>
      <c r="N833" s="230"/>
      <c r="O833" s="23"/>
      <c r="P833" s="23"/>
      <c r="Q833" s="230"/>
      <c r="R833" s="23"/>
      <c r="S833" s="23"/>
      <c r="T833" s="23"/>
      <c r="U833" s="230"/>
      <c r="V833" s="230"/>
      <c r="W833" s="230"/>
      <c r="X833" s="230"/>
      <c r="Y833" s="230"/>
      <c r="Z833" s="165"/>
      <c r="AA833" s="165"/>
      <c r="AB833" s="165"/>
      <c r="AC833" s="165"/>
      <c r="AD833" s="165"/>
      <c r="AE833" s="165"/>
      <c r="AF833" s="165"/>
      <c r="AG833" s="165"/>
      <c r="AH833" s="165"/>
      <c r="AI833" s="165"/>
      <c r="AJ833" s="165"/>
      <c r="AK833" s="165"/>
      <c r="AL833" s="165"/>
      <c r="AM833" s="165"/>
      <c r="AN833" s="165"/>
      <c r="AO833" s="165"/>
      <c r="AP833" s="165"/>
    </row>
    <row r="834" spans="1:42" ht="16.5">
      <c r="A834" s="2">
        <f t="shared" si="0"/>
        <v>831</v>
      </c>
      <c r="B834" s="3" t="str">
        <f>VLOOKUP(D834,DSKH!$A:$B,2,0)</f>
        <v>A-29</v>
      </c>
      <c r="C834" s="23" t="s">
        <v>6242</v>
      </c>
      <c r="D834" s="23" t="s">
        <v>92</v>
      </c>
      <c r="E834" s="23" t="s">
        <v>57</v>
      </c>
      <c r="F834" s="23">
        <v>108221114630</v>
      </c>
      <c r="G834" s="23" t="s">
        <v>62</v>
      </c>
      <c r="H834" s="203">
        <v>46150</v>
      </c>
      <c r="I834" s="23" t="s">
        <v>28</v>
      </c>
      <c r="J834" s="23" t="s">
        <v>29</v>
      </c>
      <c r="K834" s="23" t="s">
        <v>30</v>
      </c>
      <c r="L834" s="23"/>
      <c r="M834" s="23" t="s">
        <v>18228</v>
      </c>
      <c r="N834" s="230"/>
      <c r="O834" s="23"/>
      <c r="P834" s="23"/>
      <c r="Q834" s="230"/>
      <c r="R834" s="23"/>
      <c r="S834" s="23"/>
      <c r="T834" s="23"/>
      <c r="U834" s="230"/>
      <c r="V834" s="230"/>
      <c r="W834" s="230"/>
      <c r="X834" s="230"/>
      <c r="Y834" s="230"/>
      <c r="Z834" s="165"/>
      <c r="AA834" s="165"/>
      <c r="AB834" s="165"/>
      <c r="AC834" s="165"/>
      <c r="AD834" s="165"/>
      <c r="AE834" s="165"/>
      <c r="AF834" s="165"/>
      <c r="AG834" s="165"/>
      <c r="AH834" s="165"/>
      <c r="AI834" s="165"/>
      <c r="AJ834" s="165"/>
      <c r="AK834" s="165"/>
      <c r="AL834" s="165"/>
      <c r="AM834" s="165"/>
      <c r="AN834" s="165"/>
      <c r="AO834" s="165"/>
      <c r="AP834" s="165"/>
    </row>
    <row r="835" spans="1:42" ht="16.5">
      <c r="A835" s="2">
        <f t="shared" si="0"/>
        <v>832</v>
      </c>
      <c r="B835" s="3" t="str">
        <f>VLOOKUP(D835,DSKH!$A:$B,2,0)</f>
        <v>A-29</v>
      </c>
      <c r="C835" s="23" t="s">
        <v>6242</v>
      </c>
      <c r="D835" s="23" t="s">
        <v>92</v>
      </c>
      <c r="E835" s="23" t="s">
        <v>57</v>
      </c>
      <c r="F835" s="23">
        <v>108221134230</v>
      </c>
      <c r="G835" s="23" t="s">
        <v>62</v>
      </c>
      <c r="H835" s="203">
        <v>46150</v>
      </c>
      <c r="I835" s="23" t="s">
        <v>28</v>
      </c>
      <c r="J835" s="23" t="s">
        <v>29</v>
      </c>
      <c r="K835" s="23" t="s">
        <v>30</v>
      </c>
      <c r="L835" s="23"/>
      <c r="M835" s="23" t="s">
        <v>19246</v>
      </c>
      <c r="N835" s="223"/>
      <c r="O835" s="23"/>
      <c r="P835" s="23"/>
      <c r="Q835" s="223"/>
      <c r="R835" s="23"/>
      <c r="S835" s="23"/>
      <c r="T835" s="23"/>
      <c r="U835" s="223"/>
      <c r="V835" s="223"/>
      <c r="W835" s="223"/>
      <c r="X835" s="223"/>
      <c r="Y835" s="223"/>
      <c r="Z835" s="165"/>
      <c r="AA835" s="165"/>
      <c r="AB835" s="165"/>
      <c r="AC835" s="165"/>
      <c r="AD835" s="165"/>
      <c r="AE835" s="165"/>
      <c r="AF835" s="165"/>
      <c r="AG835" s="165"/>
      <c r="AH835" s="165"/>
      <c r="AI835" s="165"/>
      <c r="AJ835" s="165"/>
      <c r="AK835" s="165"/>
      <c r="AL835" s="165"/>
      <c r="AM835" s="165"/>
      <c r="AN835" s="165"/>
      <c r="AO835" s="165"/>
      <c r="AP835" s="165"/>
    </row>
    <row r="836" spans="1:42" ht="16.5">
      <c r="A836" s="2">
        <f t="shared" si="0"/>
        <v>833</v>
      </c>
      <c r="B836" s="3" t="str">
        <f>VLOOKUP(D836,DSKH!$A:$B,2,0)</f>
        <v>A-212</v>
      </c>
      <c r="C836" s="23" t="s">
        <v>5956</v>
      </c>
      <c r="D836" s="23" t="s">
        <v>26</v>
      </c>
      <c r="E836" s="23" t="s">
        <v>29</v>
      </c>
      <c r="F836" s="23">
        <v>308490883320</v>
      </c>
      <c r="G836" s="23" t="s">
        <v>53</v>
      </c>
      <c r="H836" s="203">
        <v>46146</v>
      </c>
      <c r="I836" s="23" t="s">
        <v>28</v>
      </c>
      <c r="J836" s="23" t="s">
        <v>29</v>
      </c>
      <c r="K836" s="23" t="s">
        <v>30</v>
      </c>
      <c r="L836" s="23"/>
      <c r="M836" s="23" t="s">
        <v>19247</v>
      </c>
      <c r="N836" s="23"/>
      <c r="O836" s="23" t="s">
        <v>19248</v>
      </c>
      <c r="P836" s="23"/>
      <c r="Q836" s="23"/>
      <c r="R836" s="23">
        <v>1</v>
      </c>
      <c r="S836" s="23"/>
      <c r="T836" s="23" t="s">
        <v>19249</v>
      </c>
      <c r="U836" s="23"/>
      <c r="V836" s="23"/>
      <c r="W836" s="204"/>
      <c r="X836" s="23" t="s">
        <v>156</v>
      </c>
      <c r="Y836" s="23"/>
      <c r="Z836" s="165"/>
      <c r="AA836" s="165"/>
      <c r="AB836" s="165"/>
      <c r="AC836" s="165"/>
      <c r="AD836" s="165"/>
      <c r="AE836" s="165"/>
      <c r="AF836" s="165"/>
      <c r="AG836" s="165"/>
      <c r="AH836" s="165"/>
      <c r="AI836" s="165"/>
      <c r="AJ836" s="165"/>
      <c r="AK836" s="165"/>
      <c r="AL836" s="165"/>
      <c r="AM836" s="165"/>
      <c r="AN836" s="165"/>
      <c r="AO836" s="165"/>
      <c r="AP836" s="165"/>
    </row>
    <row r="837" spans="1:42" ht="16.5">
      <c r="A837" s="2">
        <f t="shared" si="0"/>
        <v>834</v>
      </c>
      <c r="B837" s="3" t="str">
        <f>VLOOKUP(D837,DSKH!$A:$B,2,0)</f>
        <v>A-212</v>
      </c>
      <c r="C837" s="23" t="s">
        <v>5956</v>
      </c>
      <c r="D837" s="23" t="s">
        <v>26</v>
      </c>
      <c r="E837" s="23" t="s">
        <v>29</v>
      </c>
      <c r="F837" s="23">
        <v>308490884500</v>
      </c>
      <c r="G837" s="23" t="s">
        <v>53</v>
      </c>
      <c r="H837" s="203">
        <v>46146</v>
      </c>
      <c r="I837" s="23" t="s">
        <v>28</v>
      </c>
      <c r="J837" s="23" t="s">
        <v>29</v>
      </c>
      <c r="K837" s="23" t="s">
        <v>30</v>
      </c>
      <c r="L837" s="23"/>
      <c r="M837" s="23" t="s">
        <v>19250</v>
      </c>
      <c r="N837" s="23"/>
      <c r="O837" s="23" t="s">
        <v>19251</v>
      </c>
      <c r="P837" s="23"/>
      <c r="Q837" s="23"/>
      <c r="R837" s="23">
        <v>1</v>
      </c>
      <c r="S837" s="23"/>
      <c r="T837" s="23" t="s">
        <v>19252</v>
      </c>
      <c r="U837" s="23"/>
      <c r="V837" s="23"/>
      <c r="W837" s="204"/>
      <c r="X837" s="23" t="s">
        <v>156</v>
      </c>
      <c r="Y837" s="23"/>
      <c r="Z837" s="165"/>
      <c r="AA837" s="165"/>
      <c r="AB837" s="165"/>
      <c r="AC837" s="165"/>
      <c r="AD837" s="165"/>
      <c r="AE837" s="165"/>
      <c r="AF837" s="165"/>
      <c r="AG837" s="165"/>
      <c r="AH837" s="165"/>
      <c r="AI837" s="165"/>
      <c r="AJ837" s="165"/>
      <c r="AK837" s="165"/>
      <c r="AL837" s="165"/>
      <c r="AM837" s="165"/>
      <c r="AN837" s="165"/>
      <c r="AO837" s="165"/>
      <c r="AP837" s="165"/>
    </row>
    <row r="838" spans="1:42" ht="16.5">
      <c r="A838" s="2">
        <f t="shared" si="0"/>
        <v>835</v>
      </c>
      <c r="B838" s="3" t="str">
        <f>VLOOKUP(D838,DSKH!$A:$B,2,0)</f>
        <v>A-212</v>
      </c>
      <c r="C838" s="23" t="s">
        <v>5956</v>
      </c>
      <c r="D838" s="23" t="s">
        <v>26</v>
      </c>
      <c r="E838" s="23" t="s">
        <v>29</v>
      </c>
      <c r="F838" s="23">
        <v>308490885310</v>
      </c>
      <c r="G838" s="23" t="s">
        <v>53</v>
      </c>
      <c r="H838" s="203">
        <v>46146</v>
      </c>
      <c r="I838" s="23" t="s">
        <v>28</v>
      </c>
      <c r="J838" s="23" t="s">
        <v>29</v>
      </c>
      <c r="K838" s="23" t="s">
        <v>30</v>
      </c>
      <c r="L838" s="23"/>
      <c r="M838" s="23" t="s">
        <v>19253</v>
      </c>
      <c r="N838" s="23"/>
      <c r="O838" s="23" t="s">
        <v>19254</v>
      </c>
      <c r="P838" s="23"/>
      <c r="Q838" s="23"/>
      <c r="R838" s="23">
        <v>1</v>
      </c>
      <c r="S838" s="23"/>
      <c r="T838" s="23" t="s">
        <v>19255</v>
      </c>
      <c r="U838" s="23"/>
      <c r="V838" s="23"/>
      <c r="W838" s="204"/>
      <c r="X838" s="23" t="s">
        <v>156</v>
      </c>
      <c r="Y838" s="23"/>
      <c r="Z838" s="165"/>
      <c r="AA838" s="165"/>
      <c r="AB838" s="165"/>
      <c r="AC838" s="165"/>
      <c r="AD838" s="165"/>
      <c r="AE838" s="165"/>
      <c r="AF838" s="165"/>
      <c r="AG838" s="165"/>
      <c r="AH838" s="165"/>
      <c r="AI838" s="165"/>
      <c r="AJ838" s="165"/>
      <c r="AK838" s="165"/>
      <c r="AL838" s="165"/>
      <c r="AM838" s="165"/>
      <c r="AN838" s="165"/>
      <c r="AO838" s="165"/>
      <c r="AP838" s="165"/>
    </row>
    <row r="839" spans="1:42" ht="16.5">
      <c r="A839" s="2">
        <f t="shared" si="0"/>
        <v>836</v>
      </c>
      <c r="B839" s="3" t="str">
        <f>VLOOKUP(D839,DSKH!$A:$B,2,0)</f>
        <v>A-212</v>
      </c>
      <c r="C839" s="23" t="s">
        <v>5956</v>
      </c>
      <c r="D839" s="23" t="s">
        <v>26</v>
      </c>
      <c r="E839" s="23" t="s">
        <v>29</v>
      </c>
      <c r="F839" s="23">
        <v>308490886230</v>
      </c>
      <c r="G839" s="23" t="s">
        <v>53</v>
      </c>
      <c r="H839" s="203">
        <v>46146</v>
      </c>
      <c r="I839" s="23" t="s">
        <v>28</v>
      </c>
      <c r="J839" s="23" t="s">
        <v>29</v>
      </c>
      <c r="K839" s="23" t="s">
        <v>30</v>
      </c>
      <c r="L839" s="23"/>
      <c r="M839" s="23" t="s">
        <v>19256</v>
      </c>
      <c r="N839" s="23"/>
      <c r="O839" s="23" t="s">
        <v>19257</v>
      </c>
      <c r="P839" s="23"/>
      <c r="Q839" s="23"/>
      <c r="R839" s="23">
        <v>1</v>
      </c>
      <c r="S839" s="23"/>
      <c r="T839" s="23" t="s">
        <v>19258</v>
      </c>
      <c r="U839" s="23"/>
      <c r="V839" s="23"/>
      <c r="W839" s="204"/>
      <c r="X839" s="23" t="s">
        <v>156</v>
      </c>
      <c r="Y839" s="23"/>
      <c r="Z839" s="165"/>
      <c r="AA839" s="165"/>
      <c r="AB839" s="165"/>
      <c r="AC839" s="165"/>
      <c r="AD839" s="165"/>
      <c r="AE839" s="165"/>
      <c r="AF839" s="165"/>
      <c r="AG839" s="165"/>
      <c r="AH839" s="165"/>
      <c r="AI839" s="165"/>
      <c r="AJ839" s="165"/>
      <c r="AK839" s="165"/>
      <c r="AL839" s="165"/>
      <c r="AM839" s="165"/>
      <c r="AN839" s="165"/>
      <c r="AO839" s="165"/>
      <c r="AP839" s="165"/>
    </row>
    <row r="840" spans="1:42" ht="16.5">
      <c r="A840" s="2">
        <f t="shared" si="0"/>
        <v>837</v>
      </c>
      <c r="B840" s="3" t="str">
        <f>VLOOKUP(D840,DSKH!$A:$B,2,0)</f>
        <v>A-212</v>
      </c>
      <c r="C840" s="23" t="s">
        <v>5956</v>
      </c>
      <c r="D840" s="23" t="s">
        <v>26</v>
      </c>
      <c r="E840" s="23" t="s">
        <v>29</v>
      </c>
      <c r="F840" s="23">
        <v>308490887260</v>
      </c>
      <c r="G840" s="23" t="s">
        <v>53</v>
      </c>
      <c r="H840" s="203">
        <v>46146</v>
      </c>
      <c r="I840" s="23" t="s">
        <v>28</v>
      </c>
      <c r="J840" s="23" t="s">
        <v>29</v>
      </c>
      <c r="K840" s="23" t="s">
        <v>30</v>
      </c>
      <c r="L840" s="23"/>
      <c r="M840" s="23" t="s">
        <v>19259</v>
      </c>
      <c r="N840" s="23"/>
      <c r="O840" s="23" t="s">
        <v>19260</v>
      </c>
      <c r="P840" s="23"/>
      <c r="Q840" s="23"/>
      <c r="R840" s="23">
        <v>1</v>
      </c>
      <c r="S840" s="23"/>
      <c r="T840" s="23" t="s">
        <v>19261</v>
      </c>
      <c r="U840" s="23"/>
      <c r="V840" s="23"/>
      <c r="W840" s="204"/>
      <c r="X840" s="23" t="s">
        <v>156</v>
      </c>
      <c r="Y840" s="23"/>
      <c r="Z840" s="165"/>
      <c r="AA840" s="165"/>
      <c r="AB840" s="165"/>
      <c r="AC840" s="165"/>
      <c r="AD840" s="165"/>
      <c r="AE840" s="165"/>
      <c r="AF840" s="165"/>
      <c r="AG840" s="165"/>
      <c r="AH840" s="165"/>
      <c r="AI840" s="165"/>
      <c r="AJ840" s="165"/>
      <c r="AK840" s="165"/>
      <c r="AL840" s="165"/>
      <c r="AM840" s="165"/>
      <c r="AN840" s="165"/>
      <c r="AO840" s="165"/>
      <c r="AP840" s="165"/>
    </row>
    <row r="841" spans="1:42" ht="16.5">
      <c r="A841" s="2">
        <f t="shared" si="0"/>
        <v>838</v>
      </c>
      <c r="B841" s="3" t="str">
        <f>VLOOKUP(D841,DSKH!$A:$B,2,0)</f>
        <v>A-212</v>
      </c>
      <c r="C841" s="23" t="s">
        <v>5956</v>
      </c>
      <c r="D841" s="23" t="s">
        <v>26</v>
      </c>
      <c r="E841" s="23" t="s">
        <v>29</v>
      </c>
      <c r="F841" s="23">
        <v>308490887850</v>
      </c>
      <c r="G841" s="23" t="s">
        <v>53</v>
      </c>
      <c r="H841" s="203">
        <v>46146</v>
      </c>
      <c r="I841" s="23" t="s">
        <v>28</v>
      </c>
      <c r="J841" s="23" t="s">
        <v>29</v>
      </c>
      <c r="K841" s="23" t="s">
        <v>30</v>
      </c>
      <c r="L841" s="23"/>
      <c r="M841" s="23" t="s">
        <v>19262</v>
      </c>
      <c r="N841" s="23"/>
      <c r="O841" s="23" t="s">
        <v>19263</v>
      </c>
      <c r="P841" s="23"/>
      <c r="Q841" s="23"/>
      <c r="R841" s="23">
        <v>1</v>
      </c>
      <c r="S841" s="23"/>
      <c r="T841" s="23" t="s">
        <v>19264</v>
      </c>
      <c r="U841" s="23"/>
      <c r="V841" s="23"/>
      <c r="W841" s="204"/>
      <c r="X841" s="23" t="s">
        <v>156</v>
      </c>
      <c r="Y841" s="23"/>
      <c r="Z841" s="165"/>
      <c r="AA841" s="165"/>
      <c r="AB841" s="165"/>
      <c r="AC841" s="165"/>
      <c r="AD841" s="165"/>
      <c r="AE841" s="165"/>
      <c r="AF841" s="165"/>
      <c r="AG841" s="165"/>
      <c r="AH841" s="165"/>
      <c r="AI841" s="165"/>
      <c r="AJ841" s="165"/>
      <c r="AK841" s="165"/>
      <c r="AL841" s="165"/>
      <c r="AM841" s="165"/>
      <c r="AN841" s="165"/>
      <c r="AO841" s="165"/>
      <c r="AP841" s="165"/>
    </row>
    <row r="842" spans="1:42" ht="16.5">
      <c r="A842" s="2">
        <f t="shared" si="0"/>
        <v>839</v>
      </c>
      <c r="B842" s="3" t="str">
        <f>VLOOKUP(D842,DSKH!$A:$B,2,0)</f>
        <v>A-212</v>
      </c>
      <c r="C842" s="23" t="s">
        <v>5956</v>
      </c>
      <c r="D842" s="23" t="s">
        <v>26</v>
      </c>
      <c r="E842" s="23" t="s">
        <v>29</v>
      </c>
      <c r="F842" s="23">
        <v>308490888330</v>
      </c>
      <c r="G842" s="23" t="s">
        <v>53</v>
      </c>
      <c r="H842" s="203">
        <v>46146</v>
      </c>
      <c r="I842" s="23" t="s">
        <v>28</v>
      </c>
      <c r="J842" s="23" t="s">
        <v>29</v>
      </c>
      <c r="K842" s="23" t="s">
        <v>30</v>
      </c>
      <c r="L842" s="23"/>
      <c r="M842" s="23" t="s">
        <v>19265</v>
      </c>
      <c r="N842" s="23"/>
      <c r="O842" s="23" t="s">
        <v>19266</v>
      </c>
      <c r="P842" s="23"/>
      <c r="Q842" s="23"/>
      <c r="R842" s="23">
        <v>1</v>
      </c>
      <c r="S842" s="23"/>
      <c r="T842" s="23" t="s">
        <v>19267</v>
      </c>
      <c r="U842" s="23"/>
      <c r="V842" s="23"/>
      <c r="W842" s="204"/>
      <c r="X842" s="23" t="s">
        <v>156</v>
      </c>
      <c r="Y842" s="23"/>
      <c r="Z842" s="165"/>
      <c r="AA842" s="165"/>
      <c r="AB842" s="165"/>
      <c r="AC842" s="165"/>
      <c r="AD842" s="165"/>
      <c r="AE842" s="165"/>
      <c r="AF842" s="165"/>
      <c r="AG842" s="165"/>
      <c r="AH842" s="165"/>
      <c r="AI842" s="165"/>
      <c r="AJ842" s="165"/>
      <c r="AK842" s="165"/>
      <c r="AL842" s="165"/>
      <c r="AM842" s="165"/>
      <c r="AN842" s="165"/>
      <c r="AO842" s="165"/>
      <c r="AP842" s="165"/>
    </row>
    <row r="843" spans="1:42" ht="16.5">
      <c r="A843" s="2">
        <f t="shared" si="0"/>
        <v>840</v>
      </c>
      <c r="B843" s="3" t="str">
        <f>VLOOKUP(D843,DSKH!$A:$B,2,0)</f>
        <v>A-212</v>
      </c>
      <c r="C843" s="23" t="s">
        <v>5956</v>
      </c>
      <c r="D843" s="23" t="s">
        <v>26</v>
      </c>
      <c r="E843" s="23" t="s">
        <v>29</v>
      </c>
      <c r="F843" s="23">
        <v>308490888810</v>
      </c>
      <c r="G843" s="23" t="s">
        <v>53</v>
      </c>
      <c r="H843" s="203">
        <v>46146</v>
      </c>
      <c r="I843" s="23" t="s">
        <v>28</v>
      </c>
      <c r="J843" s="23" t="s">
        <v>29</v>
      </c>
      <c r="K843" s="23" t="s">
        <v>30</v>
      </c>
      <c r="L843" s="23"/>
      <c r="M843" s="23" t="s">
        <v>19268</v>
      </c>
      <c r="N843" s="23"/>
      <c r="O843" s="23" t="s">
        <v>19269</v>
      </c>
      <c r="P843" s="23"/>
      <c r="Q843" s="23"/>
      <c r="R843" s="23">
        <v>1</v>
      </c>
      <c r="S843" s="23"/>
      <c r="T843" s="23" t="s">
        <v>19270</v>
      </c>
      <c r="U843" s="23"/>
      <c r="V843" s="23"/>
      <c r="W843" s="204"/>
      <c r="X843" s="23" t="s">
        <v>156</v>
      </c>
      <c r="Y843" s="23"/>
      <c r="Z843" s="165"/>
      <c r="AA843" s="165"/>
      <c r="AB843" s="165"/>
      <c r="AC843" s="165"/>
      <c r="AD843" s="165"/>
      <c r="AE843" s="165"/>
      <c r="AF843" s="165"/>
      <c r="AG843" s="165"/>
      <c r="AH843" s="165"/>
      <c r="AI843" s="165"/>
      <c r="AJ843" s="165"/>
      <c r="AK843" s="165"/>
      <c r="AL843" s="165"/>
      <c r="AM843" s="165"/>
      <c r="AN843" s="165"/>
      <c r="AO843" s="165"/>
      <c r="AP843" s="165"/>
    </row>
    <row r="844" spans="1:42" ht="33">
      <c r="A844" s="2">
        <f t="shared" si="0"/>
        <v>841</v>
      </c>
      <c r="B844" s="3" t="str">
        <f>VLOOKUP(D844,DSKH!$A:$B,2,0)</f>
        <v>A-212</v>
      </c>
      <c r="C844" s="23" t="s">
        <v>5956</v>
      </c>
      <c r="D844" s="23" t="s">
        <v>26</v>
      </c>
      <c r="E844" s="23" t="s">
        <v>29</v>
      </c>
      <c r="F844" s="23">
        <v>308492735520</v>
      </c>
      <c r="G844" s="23" t="s">
        <v>53</v>
      </c>
      <c r="H844" s="203">
        <v>46146</v>
      </c>
      <c r="I844" s="23" t="s">
        <v>28</v>
      </c>
      <c r="J844" s="23" t="s">
        <v>29</v>
      </c>
      <c r="K844" s="23" t="s">
        <v>30</v>
      </c>
      <c r="L844" s="23"/>
      <c r="M844" s="23" t="s">
        <v>19271</v>
      </c>
      <c r="N844" s="23">
        <v>122600040894135</v>
      </c>
      <c r="O844" s="23"/>
      <c r="P844" s="23"/>
      <c r="Q844" s="23"/>
      <c r="R844" s="23">
        <v>1</v>
      </c>
      <c r="S844" s="23"/>
      <c r="T844" s="23" t="s">
        <v>19272</v>
      </c>
      <c r="U844" s="23"/>
      <c r="V844" s="23"/>
      <c r="W844" s="204"/>
      <c r="X844" s="23" t="s">
        <v>50</v>
      </c>
      <c r="Y844" s="23"/>
      <c r="Z844" s="165"/>
      <c r="AA844" s="165"/>
      <c r="AB844" s="165"/>
      <c r="AC844" s="165"/>
      <c r="AD844" s="165"/>
      <c r="AE844" s="165"/>
      <c r="AF844" s="165"/>
      <c r="AG844" s="165"/>
      <c r="AH844" s="165"/>
      <c r="AI844" s="165"/>
      <c r="AJ844" s="165"/>
      <c r="AK844" s="165"/>
      <c r="AL844" s="165"/>
      <c r="AM844" s="165"/>
      <c r="AN844" s="165"/>
      <c r="AO844" s="165"/>
      <c r="AP844" s="165"/>
    </row>
    <row r="845" spans="1:42" ht="16.5">
      <c r="A845" s="2">
        <f t="shared" si="0"/>
        <v>842</v>
      </c>
      <c r="B845" s="3" t="str">
        <f>VLOOKUP(D845,DSKH!$A:$B,2,0)</f>
        <v>A-422</v>
      </c>
      <c r="C845" s="23" t="s">
        <v>5956</v>
      </c>
      <c r="D845" s="23" t="s">
        <v>365</v>
      </c>
      <c r="E845" s="23" t="s">
        <v>57</v>
      </c>
      <c r="F845" s="23">
        <v>108202926640</v>
      </c>
      <c r="G845" s="23" t="s">
        <v>58</v>
      </c>
      <c r="H845" s="203">
        <v>46146</v>
      </c>
      <c r="I845" s="23" t="s">
        <v>28</v>
      </c>
      <c r="J845" s="23" t="s">
        <v>29</v>
      </c>
      <c r="K845" s="23" t="s">
        <v>11714</v>
      </c>
      <c r="L845" s="23"/>
      <c r="M845" s="23">
        <v>30079572</v>
      </c>
      <c r="N845" s="23" t="s">
        <v>19273</v>
      </c>
      <c r="O845" s="23"/>
      <c r="P845" s="23"/>
      <c r="Q845" s="23"/>
      <c r="R845" s="23">
        <v>1</v>
      </c>
      <c r="S845" s="23"/>
      <c r="T845" s="23" t="s">
        <v>19274</v>
      </c>
      <c r="U845" s="23"/>
      <c r="V845" s="23"/>
      <c r="W845" s="204"/>
      <c r="X845" s="23" t="s">
        <v>64</v>
      </c>
      <c r="Y845" s="23"/>
      <c r="Z845" s="165"/>
      <c r="AA845" s="165"/>
      <c r="AB845" s="165"/>
      <c r="AC845" s="165"/>
      <c r="AD845" s="165"/>
      <c r="AE845" s="165"/>
      <c r="AF845" s="165"/>
      <c r="AG845" s="165"/>
      <c r="AH845" s="165"/>
      <c r="AI845" s="165"/>
      <c r="AJ845" s="165"/>
      <c r="AK845" s="165"/>
      <c r="AL845" s="165"/>
      <c r="AM845" s="165"/>
      <c r="AN845" s="165"/>
      <c r="AO845" s="165"/>
      <c r="AP845" s="165"/>
    </row>
    <row r="846" spans="1:42" ht="16.5">
      <c r="A846" s="2">
        <f t="shared" si="0"/>
        <v>843</v>
      </c>
      <c r="B846" s="3" t="str">
        <f>VLOOKUP(D846,DSKH!$A:$B,2,0)</f>
        <v>A-320</v>
      </c>
      <c r="C846" s="23" t="s">
        <v>5956</v>
      </c>
      <c r="D846" s="23" t="s">
        <v>363</v>
      </c>
      <c r="E846" s="23" t="s">
        <v>57</v>
      </c>
      <c r="F846" s="23">
        <v>108204465720</v>
      </c>
      <c r="G846" s="23" t="s">
        <v>83</v>
      </c>
      <c r="H846" s="203">
        <v>46146</v>
      </c>
      <c r="I846" s="23" t="s">
        <v>28</v>
      </c>
      <c r="J846" s="23" t="s">
        <v>36</v>
      </c>
      <c r="K846" s="23" t="s">
        <v>59</v>
      </c>
      <c r="L846" s="23"/>
      <c r="M846" s="23">
        <v>7705162</v>
      </c>
      <c r="N846" s="23" t="s">
        <v>19275</v>
      </c>
      <c r="O846" s="23"/>
      <c r="P846" s="23"/>
      <c r="Q846" s="23"/>
      <c r="R846" s="23">
        <v>1</v>
      </c>
      <c r="S846" s="23"/>
      <c r="T846" s="23" t="s">
        <v>19276</v>
      </c>
      <c r="U846" s="23"/>
      <c r="V846" s="23"/>
      <c r="W846" s="204"/>
      <c r="X846" s="23" t="s">
        <v>38</v>
      </c>
      <c r="Y846" s="23"/>
      <c r="Z846" s="165"/>
      <c r="AA846" s="165"/>
      <c r="AB846" s="165"/>
      <c r="AC846" s="165"/>
      <c r="AD846" s="165"/>
      <c r="AE846" s="165"/>
      <c r="AF846" s="165"/>
      <c r="AG846" s="165"/>
      <c r="AH846" s="165"/>
      <c r="AI846" s="165"/>
      <c r="AJ846" s="165"/>
      <c r="AK846" s="165"/>
      <c r="AL846" s="165"/>
      <c r="AM846" s="165"/>
      <c r="AN846" s="165"/>
      <c r="AO846" s="165"/>
      <c r="AP846" s="165"/>
    </row>
    <row r="847" spans="1:42" ht="16.5">
      <c r="A847" s="2">
        <f t="shared" si="0"/>
        <v>844</v>
      </c>
      <c r="B847" s="3" t="str">
        <f>VLOOKUP(D847,DSKH!$A:$B,2,0)</f>
        <v>A-489</v>
      </c>
      <c r="C847" s="23" t="s">
        <v>5956</v>
      </c>
      <c r="D847" s="23" t="s">
        <v>169</v>
      </c>
      <c r="E847" s="23" t="s">
        <v>29</v>
      </c>
      <c r="F847" s="23">
        <v>308491284530</v>
      </c>
      <c r="G847" s="23" t="s">
        <v>44</v>
      </c>
      <c r="H847" s="203">
        <v>46146</v>
      </c>
      <c r="I847" s="23" t="s">
        <v>28</v>
      </c>
      <c r="J847" s="23" t="s">
        <v>29</v>
      </c>
      <c r="K847" s="23" t="s">
        <v>30</v>
      </c>
      <c r="L847" s="23"/>
      <c r="M847" s="23" t="s">
        <v>19277</v>
      </c>
      <c r="N847" s="23"/>
      <c r="O847" s="23" t="s">
        <v>19278</v>
      </c>
      <c r="P847" s="23"/>
      <c r="Q847" s="23"/>
      <c r="R847" s="23">
        <v>1</v>
      </c>
      <c r="S847" s="23"/>
      <c r="T847" s="23" t="s">
        <v>19279</v>
      </c>
      <c r="U847" s="23"/>
      <c r="V847" s="23">
        <v>202611617445</v>
      </c>
      <c r="W847" s="204">
        <v>54795</v>
      </c>
      <c r="X847" s="23" t="s">
        <v>31</v>
      </c>
      <c r="Y847" s="23"/>
      <c r="Z847" s="165"/>
      <c r="AA847" s="165"/>
      <c r="AB847" s="165"/>
      <c r="AC847" s="165"/>
      <c r="AD847" s="165"/>
      <c r="AE847" s="165"/>
      <c r="AF847" s="165"/>
      <c r="AG847" s="165"/>
      <c r="AH847" s="165"/>
      <c r="AI847" s="165"/>
      <c r="AJ847" s="165"/>
      <c r="AK847" s="165"/>
      <c r="AL847" s="165"/>
      <c r="AM847" s="165"/>
      <c r="AN847" s="165"/>
      <c r="AO847" s="165"/>
      <c r="AP847" s="165"/>
    </row>
    <row r="848" spans="1:42" ht="16.5">
      <c r="A848" s="2">
        <f t="shared" si="0"/>
        <v>845</v>
      </c>
      <c r="B848" s="3" t="str">
        <f>VLOOKUP(D848,DSKH!$A:$B,2,0)</f>
        <v>A-588</v>
      </c>
      <c r="C848" s="23" t="s">
        <v>5956</v>
      </c>
      <c r="D848" s="23" t="s">
        <v>261</v>
      </c>
      <c r="E848" s="23" t="s">
        <v>80</v>
      </c>
      <c r="F848" s="23">
        <v>308456020520</v>
      </c>
      <c r="G848" s="23" t="s">
        <v>41</v>
      </c>
      <c r="H848" s="203">
        <v>46133</v>
      </c>
      <c r="I848" s="23" t="s">
        <v>28</v>
      </c>
      <c r="J848" s="23" t="s">
        <v>29</v>
      </c>
      <c r="K848" s="23" t="s">
        <v>47</v>
      </c>
      <c r="L848" s="23"/>
      <c r="M848" s="23">
        <v>31</v>
      </c>
      <c r="N848" s="23">
        <v>122600040413908</v>
      </c>
      <c r="O848" s="23"/>
      <c r="P848" s="23"/>
      <c r="Q848" s="23"/>
      <c r="R848" s="23"/>
      <c r="S848" s="23">
        <v>1</v>
      </c>
      <c r="T848" s="23"/>
      <c r="U848" s="23"/>
      <c r="V848" s="23"/>
      <c r="W848" s="204"/>
      <c r="X848" s="23"/>
      <c r="Y848" s="23" t="s">
        <v>5091</v>
      </c>
      <c r="Z848" s="165"/>
      <c r="AA848" s="165"/>
      <c r="AB848" s="165"/>
      <c r="AC848" s="165"/>
      <c r="AD848" s="165"/>
      <c r="AE848" s="165"/>
      <c r="AF848" s="165"/>
      <c r="AG848" s="165"/>
      <c r="AH848" s="165"/>
      <c r="AI848" s="165"/>
      <c r="AJ848" s="165"/>
      <c r="AK848" s="165"/>
      <c r="AL848" s="165"/>
      <c r="AM848" s="165"/>
      <c r="AN848" s="165"/>
      <c r="AO848" s="165"/>
      <c r="AP848" s="165"/>
    </row>
    <row r="849" spans="1:42" ht="33">
      <c r="A849" s="2">
        <f t="shared" si="0"/>
        <v>846</v>
      </c>
      <c r="B849" s="3" t="str">
        <f>VLOOKUP(D849,DSKH!$A:$B,2,0)</f>
        <v>A-478</v>
      </c>
      <c r="C849" s="23" t="s">
        <v>5956</v>
      </c>
      <c r="D849" s="23" t="s">
        <v>19280</v>
      </c>
      <c r="E849" s="23" t="s">
        <v>57</v>
      </c>
      <c r="F849" s="23">
        <v>108205442660</v>
      </c>
      <c r="G849" s="23" t="s">
        <v>83</v>
      </c>
      <c r="H849" s="203">
        <v>46146</v>
      </c>
      <c r="I849" s="23" t="s">
        <v>28</v>
      </c>
      <c r="J849" s="23" t="s">
        <v>29</v>
      </c>
      <c r="K849" s="23" t="s">
        <v>30</v>
      </c>
      <c r="L849" s="23"/>
      <c r="M849" s="23" t="s">
        <v>19281</v>
      </c>
      <c r="N849" s="23" t="s">
        <v>19282</v>
      </c>
      <c r="O849" s="23"/>
      <c r="P849" s="23"/>
      <c r="Q849" s="23">
        <v>2</v>
      </c>
      <c r="R849" s="23"/>
      <c r="S849" s="23"/>
      <c r="T849" s="23" t="s">
        <v>19283</v>
      </c>
      <c r="U849" s="23"/>
      <c r="V849" s="23"/>
      <c r="W849" s="204"/>
      <c r="X849" s="23" t="s">
        <v>31</v>
      </c>
      <c r="Y849" s="23"/>
      <c r="Z849" s="165"/>
      <c r="AA849" s="165"/>
      <c r="AB849" s="165"/>
      <c r="AC849" s="165"/>
      <c r="AD849" s="165"/>
      <c r="AE849" s="165"/>
      <c r="AF849" s="165"/>
      <c r="AG849" s="165"/>
      <c r="AH849" s="165"/>
      <c r="AI849" s="165"/>
      <c r="AJ849" s="165"/>
      <c r="AK849" s="165"/>
      <c r="AL849" s="165"/>
      <c r="AM849" s="165"/>
      <c r="AN849" s="165"/>
      <c r="AO849" s="165"/>
      <c r="AP849" s="165"/>
    </row>
    <row r="850" spans="1:42" ht="132">
      <c r="A850" s="2">
        <f t="shared" si="0"/>
        <v>847</v>
      </c>
      <c r="B850" s="3" t="str">
        <f>VLOOKUP(D850,DSKH!$A:$B,2,0)</f>
        <v>A-49</v>
      </c>
      <c r="C850" s="23" t="s">
        <v>5956</v>
      </c>
      <c r="D850" s="23" t="s">
        <v>101</v>
      </c>
      <c r="E850" s="23" t="s">
        <v>57</v>
      </c>
      <c r="F850" s="23">
        <v>108208259350</v>
      </c>
      <c r="G850" s="23" t="s">
        <v>83</v>
      </c>
      <c r="H850" s="203">
        <v>46147</v>
      </c>
      <c r="I850" s="23" t="s">
        <v>28</v>
      </c>
      <c r="J850" s="23" t="s">
        <v>36</v>
      </c>
      <c r="K850" s="23" t="s">
        <v>59</v>
      </c>
      <c r="L850" s="23" t="s">
        <v>1510</v>
      </c>
      <c r="M850" s="23">
        <v>7200021375</v>
      </c>
      <c r="N850" s="23" t="s">
        <v>19284</v>
      </c>
      <c r="O850" s="23"/>
      <c r="P850" s="23">
        <v>2</v>
      </c>
      <c r="Q850" s="23">
        <v>2</v>
      </c>
      <c r="R850" s="23"/>
      <c r="S850" s="23"/>
      <c r="T850" s="23" t="s">
        <v>19285</v>
      </c>
      <c r="U850" s="23" t="s">
        <v>19286</v>
      </c>
      <c r="V850" s="23">
        <v>202611616964</v>
      </c>
      <c r="W850" s="204" t="s">
        <v>7846</v>
      </c>
      <c r="X850" s="23" t="s">
        <v>31</v>
      </c>
      <c r="Y850" s="23"/>
      <c r="Z850" s="165"/>
      <c r="AA850" s="165"/>
      <c r="AB850" s="165"/>
      <c r="AC850" s="165"/>
      <c r="AD850" s="165"/>
      <c r="AE850" s="165"/>
      <c r="AF850" s="165"/>
      <c r="AG850" s="165"/>
      <c r="AH850" s="165"/>
      <c r="AI850" s="165"/>
      <c r="AJ850" s="165"/>
      <c r="AK850" s="165"/>
      <c r="AL850" s="165"/>
      <c r="AM850" s="165"/>
      <c r="AN850" s="165"/>
      <c r="AO850" s="165"/>
      <c r="AP850" s="165"/>
    </row>
    <row r="851" spans="1:42" ht="346.5">
      <c r="A851" s="2">
        <f t="shared" si="0"/>
        <v>848</v>
      </c>
      <c r="B851" s="3" t="str">
        <f>VLOOKUP(D851,DSKH!$A:$B,2,0)</f>
        <v>A-49</v>
      </c>
      <c r="C851" s="23" t="s">
        <v>5956</v>
      </c>
      <c r="D851" s="23" t="s">
        <v>101</v>
      </c>
      <c r="E851" s="23" t="s">
        <v>57</v>
      </c>
      <c r="F851" s="23">
        <v>108207552241</v>
      </c>
      <c r="G851" s="23" t="s">
        <v>83</v>
      </c>
      <c r="H851" s="203">
        <v>46147</v>
      </c>
      <c r="I851" s="23" t="s">
        <v>28</v>
      </c>
      <c r="J851" s="23" t="s">
        <v>36</v>
      </c>
      <c r="K851" s="23" t="s">
        <v>59</v>
      </c>
      <c r="L851" s="23" t="s">
        <v>1510</v>
      </c>
      <c r="M851" s="23" t="s">
        <v>19287</v>
      </c>
      <c r="N851" s="23" t="s">
        <v>19288</v>
      </c>
      <c r="O851" s="23"/>
      <c r="P851" s="23">
        <v>10</v>
      </c>
      <c r="Q851" s="23"/>
      <c r="R851" s="23"/>
      <c r="S851" s="23"/>
      <c r="T851" s="23" t="s">
        <v>19289</v>
      </c>
      <c r="U851" s="23" t="s">
        <v>19290</v>
      </c>
      <c r="V851" s="23">
        <v>202611617003</v>
      </c>
      <c r="W851" s="204" t="s">
        <v>2261</v>
      </c>
      <c r="X851" s="23" t="s">
        <v>31</v>
      </c>
      <c r="Y851" s="23"/>
      <c r="Z851" s="165"/>
      <c r="AA851" s="165"/>
      <c r="AB851" s="165"/>
      <c r="AC851" s="165"/>
      <c r="AD851" s="165"/>
      <c r="AE851" s="165"/>
      <c r="AF851" s="165"/>
      <c r="AG851" s="165"/>
      <c r="AH851" s="165"/>
      <c r="AI851" s="165"/>
      <c r="AJ851" s="165"/>
      <c r="AK851" s="165"/>
      <c r="AL851" s="165"/>
      <c r="AM851" s="165"/>
      <c r="AN851" s="165"/>
      <c r="AO851" s="165"/>
      <c r="AP851" s="165"/>
    </row>
    <row r="852" spans="1:42" ht="33">
      <c r="A852" s="2">
        <f t="shared" si="0"/>
        <v>849</v>
      </c>
      <c r="B852" s="3" t="str">
        <f>VLOOKUP(D852,DSKH!$A:$B,2,0)</f>
        <v>A-49</v>
      </c>
      <c r="C852" s="23" t="s">
        <v>5956</v>
      </c>
      <c r="D852" s="23" t="s">
        <v>101</v>
      </c>
      <c r="E852" s="23" t="s">
        <v>57</v>
      </c>
      <c r="F852" s="23">
        <v>108217456060</v>
      </c>
      <c r="G852" s="23" t="s">
        <v>83</v>
      </c>
      <c r="H852" s="203">
        <v>46149</v>
      </c>
      <c r="I852" s="23" t="s">
        <v>28</v>
      </c>
      <c r="J852" s="23" t="s">
        <v>36</v>
      </c>
      <c r="K852" s="23" t="s">
        <v>59</v>
      </c>
      <c r="L852" s="23" t="s">
        <v>1510</v>
      </c>
      <c r="M852" s="232" t="s">
        <v>19291</v>
      </c>
      <c r="N852" s="232" t="s">
        <v>19292</v>
      </c>
      <c r="O852" s="23"/>
      <c r="P852" s="232">
        <v>1</v>
      </c>
      <c r="Q852" s="23"/>
      <c r="R852" s="23"/>
      <c r="S852" s="23"/>
      <c r="T852" s="232" t="s">
        <v>19293</v>
      </c>
      <c r="U852" s="232" t="s">
        <v>19294</v>
      </c>
      <c r="V852" s="232">
        <v>202611617211</v>
      </c>
      <c r="W852" s="237">
        <v>250000</v>
      </c>
      <c r="X852" s="232" t="s">
        <v>31</v>
      </c>
      <c r="Y852" s="232" t="s">
        <v>241</v>
      </c>
      <c r="Z852" s="165"/>
      <c r="AA852" s="165"/>
      <c r="AB852" s="165"/>
      <c r="AC852" s="165"/>
      <c r="AD852" s="165"/>
      <c r="AE852" s="165"/>
      <c r="AF852" s="165"/>
      <c r="AG852" s="165"/>
      <c r="AH852" s="165"/>
      <c r="AI852" s="165"/>
      <c r="AJ852" s="165"/>
      <c r="AK852" s="165"/>
      <c r="AL852" s="165"/>
      <c r="AM852" s="165"/>
      <c r="AN852" s="165"/>
      <c r="AO852" s="165"/>
      <c r="AP852" s="165"/>
    </row>
    <row r="853" spans="1:42" ht="16.5">
      <c r="A853" s="2">
        <f t="shared" si="0"/>
        <v>850</v>
      </c>
      <c r="B853" s="3" t="str">
        <f>VLOOKUP(D853,DSKH!$A:$B,2,0)</f>
        <v>A-49</v>
      </c>
      <c r="C853" s="23" t="s">
        <v>5956</v>
      </c>
      <c r="D853" s="23" t="s">
        <v>101</v>
      </c>
      <c r="E853" s="23" t="s">
        <v>57</v>
      </c>
      <c r="F853" s="23">
        <v>108217456910</v>
      </c>
      <c r="G853" s="23" t="s">
        <v>99</v>
      </c>
      <c r="H853" s="203">
        <v>46149</v>
      </c>
      <c r="I853" s="23" t="s">
        <v>28</v>
      </c>
      <c r="J853" s="23" t="s">
        <v>36</v>
      </c>
      <c r="K853" s="23" t="s">
        <v>59</v>
      </c>
      <c r="L853" s="23"/>
      <c r="M853" s="223"/>
      <c r="N853" s="223"/>
      <c r="O853" s="23"/>
      <c r="P853" s="223"/>
      <c r="Q853" s="23"/>
      <c r="R853" s="23"/>
      <c r="S853" s="23"/>
      <c r="T853" s="223"/>
      <c r="U853" s="223"/>
      <c r="V853" s="223"/>
      <c r="W853" s="223"/>
      <c r="X853" s="223"/>
      <c r="Y853" s="223"/>
      <c r="Z853" s="165"/>
      <c r="AA853" s="165"/>
      <c r="AB853" s="165"/>
      <c r="AC853" s="165"/>
      <c r="AD853" s="165"/>
      <c r="AE853" s="165"/>
      <c r="AF853" s="165"/>
      <c r="AG853" s="165"/>
      <c r="AH853" s="165"/>
      <c r="AI853" s="165"/>
      <c r="AJ853" s="165"/>
      <c r="AK853" s="165"/>
      <c r="AL853" s="165"/>
      <c r="AM853" s="165"/>
      <c r="AN853" s="165"/>
      <c r="AO853" s="165"/>
      <c r="AP853" s="165"/>
    </row>
    <row r="854" spans="1:42" ht="99">
      <c r="A854" s="2">
        <f t="shared" si="0"/>
        <v>851</v>
      </c>
      <c r="B854" s="3" t="str">
        <f>VLOOKUP(D854,DSKH!$A:$B,2,0)</f>
        <v>A-49</v>
      </c>
      <c r="C854" s="23" t="s">
        <v>5956</v>
      </c>
      <c r="D854" s="23" t="s">
        <v>101</v>
      </c>
      <c r="E854" s="23" t="s">
        <v>57</v>
      </c>
      <c r="F854" s="23">
        <v>108217468550</v>
      </c>
      <c r="G854" s="23" t="s">
        <v>83</v>
      </c>
      <c r="H854" s="203">
        <v>46149</v>
      </c>
      <c r="I854" s="23" t="s">
        <v>28</v>
      </c>
      <c r="J854" s="23" t="s">
        <v>36</v>
      </c>
      <c r="K854" s="23" t="s">
        <v>59</v>
      </c>
      <c r="L854" s="23" t="s">
        <v>1510</v>
      </c>
      <c r="M854" s="23" t="s">
        <v>19295</v>
      </c>
      <c r="N854" s="23" t="s">
        <v>19296</v>
      </c>
      <c r="O854" s="23"/>
      <c r="P854" s="23">
        <v>3</v>
      </c>
      <c r="Q854" s="23"/>
      <c r="R854" s="23"/>
      <c r="S854" s="23"/>
      <c r="T854" s="23" t="s">
        <v>19297</v>
      </c>
      <c r="U854" s="23" t="s">
        <v>19298</v>
      </c>
      <c r="V854" s="23">
        <v>202611617073</v>
      </c>
      <c r="W854" s="204">
        <v>750000</v>
      </c>
      <c r="X854" s="23" t="s">
        <v>31</v>
      </c>
      <c r="Y854" s="23"/>
      <c r="Z854" s="165"/>
      <c r="AA854" s="165"/>
      <c r="AB854" s="165"/>
      <c r="AC854" s="165"/>
      <c r="AD854" s="165"/>
      <c r="AE854" s="165"/>
      <c r="AF854" s="165"/>
      <c r="AG854" s="165"/>
      <c r="AH854" s="165"/>
      <c r="AI854" s="165"/>
      <c r="AJ854" s="165"/>
      <c r="AK854" s="165"/>
      <c r="AL854" s="165"/>
      <c r="AM854" s="165"/>
      <c r="AN854" s="165"/>
      <c r="AO854" s="165"/>
      <c r="AP854" s="165"/>
    </row>
    <row r="855" spans="1:42" ht="66">
      <c r="A855" s="2">
        <f t="shared" si="0"/>
        <v>852</v>
      </c>
      <c r="B855" s="3" t="str">
        <f>VLOOKUP(D855,DSKH!$A:$B,2,0)</f>
        <v>A-49</v>
      </c>
      <c r="C855" s="23" t="s">
        <v>5956</v>
      </c>
      <c r="D855" s="23" t="s">
        <v>101</v>
      </c>
      <c r="E855" s="23" t="s">
        <v>57</v>
      </c>
      <c r="F855" s="23">
        <v>108220661360</v>
      </c>
      <c r="G855" s="23" t="s">
        <v>83</v>
      </c>
      <c r="H855" s="203">
        <v>46150</v>
      </c>
      <c r="I855" s="23" t="s">
        <v>28</v>
      </c>
      <c r="J855" s="23" t="s">
        <v>36</v>
      </c>
      <c r="K855" s="23" t="s">
        <v>59</v>
      </c>
      <c r="L855" s="23" t="s">
        <v>1510</v>
      </c>
      <c r="M855" s="23" t="s">
        <v>19299</v>
      </c>
      <c r="N855" s="23" t="s">
        <v>19300</v>
      </c>
      <c r="O855" s="23"/>
      <c r="P855" s="23">
        <v>2</v>
      </c>
      <c r="Q855" s="23"/>
      <c r="R855" s="23"/>
      <c r="S855" s="23"/>
      <c r="T855" s="23" t="s">
        <v>19301</v>
      </c>
      <c r="U855" s="23" t="s">
        <v>19302</v>
      </c>
      <c r="V855" s="23">
        <v>202611617179</v>
      </c>
      <c r="W855" s="204">
        <v>500000</v>
      </c>
      <c r="X855" s="23" t="s">
        <v>31</v>
      </c>
      <c r="Y855" s="23"/>
      <c r="Z855" s="165"/>
      <c r="AA855" s="165"/>
      <c r="AB855" s="165"/>
      <c r="AC855" s="165"/>
      <c r="AD855" s="165"/>
      <c r="AE855" s="165"/>
      <c r="AF855" s="165"/>
      <c r="AG855" s="165"/>
      <c r="AH855" s="165"/>
      <c r="AI855" s="165"/>
      <c r="AJ855" s="165"/>
      <c r="AK855" s="165"/>
      <c r="AL855" s="165"/>
      <c r="AM855" s="165"/>
      <c r="AN855" s="165"/>
      <c r="AO855" s="165"/>
      <c r="AP855" s="165"/>
    </row>
    <row r="856" spans="1:42" ht="33">
      <c r="A856" s="2">
        <f t="shared" si="0"/>
        <v>853</v>
      </c>
      <c r="B856" s="3" t="str">
        <f>VLOOKUP(D856,DSKH!$A:$B,2,0)</f>
        <v>A-489</v>
      </c>
      <c r="C856" s="23" t="s">
        <v>5956</v>
      </c>
      <c r="D856" s="23" t="s">
        <v>169</v>
      </c>
      <c r="E856" s="23" t="s">
        <v>29</v>
      </c>
      <c r="F856" s="23">
        <v>308495175610</v>
      </c>
      <c r="G856" s="23" t="s">
        <v>44</v>
      </c>
      <c r="H856" s="203">
        <v>46147</v>
      </c>
      <c r="I856" s="23" t="s">
        <v>28</v>
      </c>
      <c r="J856" s="23" t="s">
        <v>29</v>
      </c>
      <c r="K856" s="23" t="s">
        <v>30</v>
      </c>
      <c r="L856" s="23"/>
      <c r="M856" s="23" t="s">
        <v>19303</v>
      </c>
      <c r="N856" s="23"/>
      <c r="O856" s="23" t="s">
        <v>19304</v>
      </c>
      <c r="P856" s="23">
        <v>1</v>
      </c>
      <c r="Q856" s="23"/>
      <c r="R856" s="23"/>
      <c r="S856" s="23"/>
      <c r="T856" s="23" t="s">
        <v>19305</v>
      </c>
      <c r="U856" s="23" t="s">
        <v>19306</v>
      </c>
      <c r="V856" s="23"/>
      <c r="W856" s="204"/>
      <c r="X856" s="23" t="s">
        <v>42</v>
      </c>
      <c r="Y856" s="23"/>
      <c r="Z856" s="165"/>
      <c r="AA856" s="165"/>
      <c r="AB856" s="165"/>
      <c r="AC856" s="165"/>
      <c r="AD856" s="165"/>
      <c r="AE856" s="165"/>
      <c r="AF856" s="165"/>
      <c r="AG856" s="165"/>
      <c r="AH856" s="165"/>
      <c r="AI856" s="165"/>
      <c r="AJ856" s="165"/>
      <c r="AK856" s="165"/>
      <c r="AL856" s="165"/>
      <c r="AM856" s="165"/>
      <c r="AN856" s="165"/>
      <c r="AO856" s="165"/>
      <c r="AP856" s="165"/>
    </row>
    <row r="857" spans="1:42" ht="33">
      <c r="A857" s="2">
        <f t="shared" si="0"/>
        <v>854</v>
      </c>
      <c r="B857" s="3" t="str">
        <f>VLOOKUP(D857,DSKH!$A:$B,2,0)</f>
        <v>A-489</v>
      </c>
      <c r="C857" s="23" t="s">
        <v>5956</v>
      </c>
      <c r="D857" s="23" t="s">
        <v>169</v>
      </c>
      <c r="E857" s="23" t="s">
        <v>57</v>
      </c>
      <c r="F857" s="23">
        <v>108225089930</v>
      </c>
      <c r="G857" s="23" t="s">
        <v>62</v>
      </c>
      <c r="H857" s="203">
        <v>46151</v>
      </c>
      <c r="I857" s="23" t="s">
        <v>28</v>
      </c>
      <c r="J857" s="23" t="s">
        <v>29</v>
      </c>
      <c r="K857" s="23" t="s">
        <v>30</v>
      </c>
      <c r="L857" s="23"/>
      <c r="M857" s="23" t="s">
        <v>19307</v>
      </c>
      <c r="N857" s="23" t="s">
        <v>19308</v>
      </c>
      <c r="O857" s="23"/>
      <c r="P857" s="23"/>
      <c r="Q857" s="23">
        <v>1</v>
      </c>
      <c r="R857" s="23"/>
      <c r="S857" s="23"/>
      <c r="T857" s="23" t="s">
        <v>14528</v>
      </c>
      <c r="U857" s="23" t="s">
        <v>19309</v>
      </c>
      <c r="V857" s="23">
        <v>202611617460</v>
      </c>
      <c r="W857" s="204">
        <v>500000</v>
      </c>
      <c r="X857" s="23" t="s">
        <v>245</v>
      </c>
      <c r="Y857" s="23"/>
      <c r="Z857" s="165"/>
      <c r="AA857" s="165"/>
      <c r="AB857" s="165"/>
      <c r="AC857" s="165"/>
      <c r="AD857" s="165"/>
      <c r="AE857" s="165"/>
      <c r="AF857" s="165"/>
      <c r="AG857" s="165"/>
      <c r="AH857" s="165"/>
      <c r="AI857" s="165"/>
      <c r="AJ857" s="165"/>
      <c r="AK857" s="165"/>
      <c r="AL857" s="165"/>
      <c r="AM857" s="165"/>
      <c r="AN857" s="165"/>
      <c r="AO857" s="165"/>
      <c r="AP857" s="165"/>
    </row>
    <row r="858" spans="1:42" ht="16.5">
      <c r="A858" s="2">
        <f t="shared" si="0"/>
        <v>855</v>
      </c>
      <c r="B858" s="3" t="str">
        <f>VLOOKUP(D858,DSKH!$A:$B,2,0)</f>
        <v>A-489</v>
      </c>
      <c r="C858" s="23" t="s">
        <v>5956</v>
      </c>
      <c r="D858" s="23" t="s">
        <v>169</v>
      </c>
      <c r="E858" s="23" t="s">
        <v>57</v>
      </c>
      <c r="F858" s="23">
        <v>108225092360</v>
      </c>
      <c r="G858" s="23" t="s">
        <v>62</v>
      </c>
      <c r="H858" s="203">
        <v>46151</v>
      </c>
      <c r="I858" s="23" t="s">
        <v>28</v>
      </c>
      <c r="J858" s="23" t="s">
        <v>29</v>
      </c>
      <c r="K858" s="23" t="s">
        <v>30</v>
      </c>
      <c r="L858" s="23"/>
      <c r="M858" s="23" t="s">
        <v>19310</v>
      </c>
      <c r="N858" s="23" t="s">
        <v>19311</v>
      </c>
      <c r="O858" s="23"/>
      <c r="P858" s="23"/>
      <c r="Q858" s="23"/>
      <c r="R858" s="23"/>
      <c r="S858" s="23"/>
      <c r="T858" s="23" t="s">
        <v>14524</v>
      </c>
      <c r="U858" s="23"/>
      <c r="V858" s="23"/>
      <c r="W858" s="204"/>
      <c r="X858" s="23"/>
      <c r="Y858" s="23"/>
      <c r="Z858" s="165"/>
      <c r="AA858" s="165"/>
      <c r="AB858" s="165"/>
      <c r="AC858" s="165"/>
      <c r="AD858" s="165"/>
      <c r="AE858" s="165"/>
      <c r="AF858" s="165"/>
      <c r="AG858" s="165"/>
      <c r="AH858" s="165"/>
      <c r="AI858" s="165"/>
      <c r="AJ858" s="165"/>
      <c r="AK858" s="165"/>
      <c r="AL858" s="165"/>
      <c r="AM858" s="165"/>
      <c r="AN858" s="165"/>
      <c r="AO858" s="165"/>
      <c r="AP858" s="165"/>
    </row>
    <row r="859" spans="1:42" ht="16.5">
      <c r="A859" s="2">
        <f t="shared" si="0"/>
        <v>856</v>
      </c>
      <c r="B859" s="3" t="str">
        <f>VLOOKUP(D859,DSKH!$A:$B,2,0)</f>
        <v>A-588</v>
      </c>
      <c r="C859" s="23" t="s">
        <v>5956</v>
      </c>
      <c r="D859" s="23" t="s">
        <v>261</v>
      </c>
      <c r="E859" s="23" t="s">
        <v>29</v>
      </c>
      <c r="F859" s="23">
        <v>308505800800</v>
      </c>
      <c r="G859" s="23" t="s">
        <v>41</v>
      </c>
      <c r="H859" s="203">
        <v>46149</v>
      </c>
      <c r="I859" s="23" t="s">
        <v>28</v>
      </c>
      <c r="J859" s="23" t="s">
        <v>29</v>
      </c>
      <c r="K859" s="23" t="s">
        <v>47</v>
      </c>
      <c r="L859" s="23"/>
      <c r="M859" s="23">
        <v>37</v>
      </c>
      <c r="N859" s="23">
        <v>122600041075537</v>
      </c>
      <c r="O859" s="23"/>
      <c r="P859" s="23"/>
      <c r="Q859" s="23"/>
      <c r="R859" s="23"/>
      <c r="S859" s="23">
        <v>1</v>
      </c>
      <c r="T859" s="23"/>
      <c r="U859" s="23"/>
      <c r="V859" s="23"/>
      <c r="W859" s="204"/>
      <c r="X859" s="23"/>
      <c r="Y859" s="23" t="s">
        <v>262</v>
      </c>
      <c r="Z859" s="165"/>
      <c r="AA859" s="165"/>
      <c r="AB859" s="165"/>
      <c r="AC859" s="165"/>
      <c r="AD859" s="165"/>
      <c r="AE859" s="165"/>
      <c r="AF859" s="165"/>
      <c r="AG859" s="165"/>
      <c r="AH859" s="165"/>
      <c r="AI859" s="165"/>
      <c r="AJ859" s="165"/>
      <c r="AK859" s="165"/>
      <c r="AL859" s="165"/>
      <c r="AM859" s="165"/>
      <c r="AN859" s="165"/>
      <c r="AO859" s="165"/>
      <c r="AP859" s="165"/>
    </row>
    <row r="860" spans="1:42" ht="16.5">
      <c r="A860" s="2">
        <f t="shared" si="0"/>
        <v>857</v>
      </c>
      <c r="B860" s="3" t="str">
        <f>VLOOKUP(D860,DSKH!$A:$B,2,0)</f>
        <v>A-588</v>
      </c>
      <c r="C860" s="23" t="s">
        <v>5956</v>
      </c>
      <c r="D860" s="23" t="s">
        <v>261</v>
      </c>
      <c r="E860" s="23" t="s">
        <v>29</v>
      </c>
      <c r="F860" s="23">
        <v>308510257440</v>
      </c>
      <c r="G860" s="23" t="s">
        <v>41</v>
      </c>
      <c r="H860" s="203">
        <v>46150</v>
      </c>
      <c r="I860" s="23" t="s">
        <v>28</v>
      </c>
      <c r="J860" s="23" t="s">
        <v>29</v>
      </c>
      <c r="K860" s="23" t="s">
        <v>47</v>
      </c>
      <c r="L860" s="23"/>
      <c r="M860" s="23">
        <v>38</v>
      </c>
      <c r="N860" s="23">
        <v>122600041134229</v>
      </c>
      <c r="O860" s="23"/>
      <c r="P860" s="23"/>
      <c r="Q860" s="23"/>
      <c r="R860" s="23"/>
      <c r="S860" s="23">
        <v>1</v>
      </c>
      <c r="T860" s="23"/>
      <c r="U860" s="23"/>
      <c r="V860" s="23"/>
      <c r="W860" s="204"/>
      <c r="X860" s="23"/>
      <c r="Y860" s="23" t="s">
        <v>262</v>
      </c>
      <c r="Z860" s="165"/>
      <c r="AA860" s="165"/>
      <c r="AB860" s="165"/>
      <c r="AC860" s="165"/>
      <c r="AD860" s="165"/>
      <c r="AE860" s="165"/>
      <c r="AF860" s="165"/>
      <c r="AG860" s="165"/>
      <c r="AH860" s="165"/>
      <c r="AI860" s="165"/>
      <c r="AJ860" s="165"/>
      <c r="AK860" s="165"/>
      <c r="AL860" s="165"/>
      <c r="AM860" s="165"/>
      <c r="AN860" s="165"/>
      <c r="AO860" s="165"/>
      <c r="AP860" s="165"/>
    </row>
    <row r="861" spans="1:42" ht="33">
      <c r="A861" s="2">
        <f t="shared" si="0"/>
        <v>858</v>
      </c>
      <c r="B861" s="3" t="str">
        <f>VLOOKUP(D861,DSKH!$A:$B,2,0)</f>
        <v>A-320</v>
      </c>
      <c r="C861" s="23" t="s">
        <v>5956</v>
      </c>
      <c r="D861" s="23" t="s">
        <v>363</v>
      </c>
      <c r="E861" s="23" t="s">
        <v>57</v>
      </c>
      <c r="F861" s="23">
        <v>108219837130</v>
      </c>
      <c r="G861" s="23" t="s">
        <v>99</v>
      </c>
      <c r="H861" s="203">
        <v>46150</v>
      </c>
      <c r="I861" s="23" t="s">
        <v>28</v>
      </c>
      <c r="J861" s="23" t="s">
        <v>36</v>
      </c>
      <c r="K861" s="23" t="s">
        <v>59</v>
      </c>
      <c r="L861" s="23"/>
      <c r="M861" s="23">
        <v>589</v>
      </c>
      <c r="N861" s="23">
        <v>6374993951</v>
      </c>
      <c r="O861" s="23"/>
      <c r="P861" s="23"/>
      <c r="Q861" s="23"/>
      <c r="R861" s="23">
        <v>1</v>
      </c>
      <c r="S861" s="23"/>
      <c r="T861" s="23" t="s">
        <v>19312</v>
      </c>
      <c r="U861" s="23"/>
      <c r="V861" s="23"/>
      <c r="W861" s="204"/>
      <c r="X861" s="23" t="s">
        <v>165</v>
      </c>
      <c r="Y861" s="23" t="s">
        <v>19313</v>
      </c>
      <c r="Z861" s="165"/>
      <c r="AA861" s="165"/>
      <c r="AB861" s="165"/>
      <c r="AC861" s="165"/>
      <c r="AD861" s="165"/>
      <c r="AE861" s="165"/>
      <c r="AF861" s="165"/>
      <c r="AG861" s="165"/>
      <c r="AH861" s="165"/>
      <c r="AI861" s="165"/>
      <c r="AJ861" s="165"/>
      <c r="AK861" s="165"/>
      <c r="AL861" s="165"/>
      <c r="AM861" s="165"/>
      <c r="AN861" s="165"/>
      <c r="AO861" s="165"/>
      <c r="AP861" s="165"/>
    </row>
    <row r="862" spans="1:42" ht="33">
      <c r="A862" s="2">
        <f t="shared" si="0"/>
        <v>859</v>
      </c>
      <c r="B862" s="3" t="str">
        <f>VLOOKUP(D862,DSKH!$A:$B,2,0)</f>
        <v>A-320</v>
      </c>
      <c r="C862" s="23" t="s">
        <v>5956</v>
      </c>
      <c r="D862" s="23" t="s">
        <v>363</v>
      </c>
      <c r="E862" s="23" t="s">
        <v>57</v>
      </c>
      <c r="F862" s="23">
        <v>108219843760</v>
      </c>
      <c r="G862" s="23" t="s">
        <v>83</v>
      </c>
      <c r="H862" s="203">
        <v>46150</v>
      </c>
      <c r="I862" s="23" t="s">
        <v>28</v>
      </c>
      <c r="J862" s="23" t="s">
        <v>36</v>
      </c>
      <c r="K862" s="23" t="s">
        <v>59</v>
      </c>
      <c r="L862" s="23"/>
      <c r="M862" s="23" t="s">
        <v>19314</v>
      </c>
      <c r="N862" s="23" t="s">
        <v>19315</v>
      </c>
      <c r="O862" s="23"/>
      <c r="P862" s="23"/>
      <c r="Q862" s="23">
        <v>1</v>
      </c>
      <c r="R862" s="23"/>
      <c r="S862" s="23"/>
      <c r="T862" s="23" t="s">
        <v>19316</v>
      </c>
      <c r="U862" s="23" t="s">
        <v>19317</v>
      </c>
      <c r="V862" s="23"/>
      <c r="W862" s="204"/>
      <c r="X862" s="23" t="s">
        <v>31</v>
      </c>
      <c r="Y862" s="23" t="s">
        <v>19318</v>
      </c>
      <c r="Z862" s="165"/>
      <c r="AA862" s="165"/>
      <c r="AB862" s="165"/>
      <c r="AC862" s="165"/>
      <c r="AD862" s="165"/>
      <c r="AE862" s="165"/>
      <c r="AF862" s="165"/>
      <c r="AG862" s="165"/>
      <c r="AH862" s="165"/>
      <c r="AI862" s="165"/>
      <c r="AJ862" s="165"/>
      <c r="AK862" s="165"/>
      <c r="AL862" s="165"/>
      <c r="AM862" s="165"/>
      <c r="AN862" s="165"/>
      <c r="AO862" s="165"/>
      <c r="AP862" s="165"/>
    </row>
    <row r="863" spans="1:42" ht="33">
      <c r="A863" s="2">
        <f t="shared" si="0"/>
        <v>860</v>
      </c>
      <c r="B863" s="3" t="str">
        <f>VLOOKUP(D863,DSKH!$A:$B,2,0)</f>
        <v>A-320</v>
      </c>
      <c r="C863" s="23" t="s">
        <v>5956</v>
      </c>
      <c r="D863" s="23" t="s">
        <v>363</v>
      </c>
      <c r="E863" s="23" t="s">
        <v>29</v>
      </c>
      <c r="F863" s="23">
        <v>308510801560</v>
      </c>
      <c r="G863" s="23" t="s">
        <v>44</v>
      </c>
      <c r="H863" s="203">
        <v>46150</v>
      </c>
      <c r="I863" s="23" t="s">
        <v>28</v>
      </c>
      <c r="J863" s="23" t="s">
        <v>36</v>
      </c>
      <c r="K863" s="23" t="s">
        <v>59</v>
      </c>
      <c r="L863" s="23"/>
      <c r="M863" s="23" t="s">
        <v>19319</v>
      </c>
      <c r="N863" s="23">
        <v>122600041137071</v>
      </c>
      <c r="O863" s="23"/>
      <c r="P863" s="23"/>
      <c r="Q863" s="23"/>
      <c r="R863" s="23">
        <v>1</v>
      </c>
      <c r="S863" s="23"/>
      <c r="T863" s="23" t="s">
        <v>19320</v>
      </c>
      <c r="U863" s="23"/>
      <c r="V863" s="23"/>
      <c r="W863" s="204"/>
      <c r="X863" s="23" t="s">
        <v>364</v>
      </c>
      <c r="Y863" s="23"/>
      <c r="Z863" s="165"/>
      <c r="AA863" s="165"/>
      <c r="AB863" s="165"/>
      <c r="AC863" s="165"/>
      <c r="AD863" s="165"/>
      <c r="AE863" s="165"/>
      <c r="AF863" s="165"/>
      <c r="AG863" s="165"/>
      <c r="AH863" s="165"/>
      <c r="AI863" s="165"/>
      <c r="AJ863" s="165"/>
      <c r="AK863" s="165"/>
      <c r="AL863" s="165"/>
      <c r="AM863" s="165"/>
      <c r="AN863" s="165"/>
      <c r="AO863" s="165"/>
      <c r="AP863" s="165"/>
    </row>
    <row r="864" spans="1:42" ht="33">
      <c r="A864" s="2">
        <f t="shared" si="0"/>
        <v>861</v>
      </c>
      <c r="B864" s="3" t="str">
        <f>VLOOKUP(D864,DSKH!$A:$B,2,0)</f>
        <v>A-320</v>
      </c>
      <c r="C864" s="23" t="s">
        <v>5956</v>
      </c>
      <c r="D864" s="23" t="s">
        <v>363</v>
      </c>
      <c r="E864" s="23" t="s">
        <v>29</v>
      </c>
      <c r="F864" s="23">
        <v>308510767850</v>
      </c>
      <c r="G864" s="23" t="s">
        <v>44</v>
      </c>
      <c r="H864" s="203">
        <v>46150</v>
      </c>
      <c r="I864" s="23" t="s">
        <v>28</v>
      </c>
      <c r="J864" s="23" t="s">
        <v>36</v>
      </c>
      <c r="K864" s="23" t="s">
        <v>59</v>
      </c>
      <c r="L864" s="23"/>
      <c r="M864" s="23" t="s">
        <v>19321</v>
      </c>
      <c r="N864" s="23">
        <v>122600041136392</v>
      </c>
      <c r="O864" s="23"/>
      <c r="P864" s="23"/>
      <c r="Q864" s="23"/>
      <c r="R864" s="23">
        <v>1</v>
      </c>
      <c r="S864" s="23"/>
      <c r="T864" s="23" t="s">
        <v>19322</v>
      </c>
      <c r="U864" s="23"/>
      <c r="V864" s="23"/>
      <c r="W864" s="204"/>
      <c r="X864" s="23" t="s">
        <v>364</v>
      </c>
      <c r="Y864" s="23"/>
      <c r="Z864" s="165"/>
      <c r="AA864" s="165"/>
      <c r="AB864" s="165"/>
      <c r="AC864" s="165"/>
      <c r="AD864" s="165"/>
      <c r="AE864" s="165"/>
      <c r="AF864" s="165"/>
      <c r="AG864" s="165"/>
      <c r="AH864" s="165"/>
      <c r="AI864" s="165"/>
      <c r="AJ864" s="165"/>
      <c r="AK864" s="165"/>
      <c r="AL864" s="165"/>
      <c r="AM864" s="165"/>
      <c r="AN864" s="165"/>
      <c r="AO864" s="165"/>
      <c r="AP864" s="165"/>
    </row>
    <row r="865" spans="1:42" ht="33">
      <c r="A865" s="2">
        <f t="shared" si="0"/>
        <v>862</v>
      </c>
      <c r="B865" s="3" t="str">
        <f>VLOOKUP(D865,DSKH!$A:$B,2,0)</f>
        <v>A-320</v>
      </c>
      <c r="C865" s="23" t="s">
        <v>5956</v>
      </c>
      <c r="D865" s="23" t="s">
        <v>363</v>
      </c>
      <c r="E865" s="23" t="s">
        <v>29</v>
      </c>
      <c r="F865" s="23">
        <v>308501689920</v>
      </c>
      <c r="G865" s="23" t="s">
        <v>46</v>
      </c>
      <c r="H865" s="203">
        <v>46148</v>
      </c>
      <c r="I865" s="23" t="s">
        <v>28</v>
      </c>
      <c r="J865" s="23" t="s">
        <v>36</v>
      </c>
      <c r="K865" s="23" t="s">
        <v>59</v>
      </c>
      <c r="L865" s="23"/>
      <c r="M865" s="23" t="s">
        <v>19323</v>
      </c>
      <c r="N865" s="23">
        <v>122600041020945</v>
      </c>
      <c r="O865" s="23"/>
      <c r="P865" s="23"/>
      <c r="Q865" s="23"/>
      <c r="R865" s="23">
        <v>1</v>
      </c>
      <c r="S865" s="23"/>
      <c r="T865" s="23" t="s">
        <v>19324</v>
      </c>
      <c r="U865" s="23"/>
      <c r="V865" s="23"/>
      <c r="W865" s="204"/>
      <c r="X865" s="23" t="s">
        <v>452</v>
      </c>
      <c r="Y865" s="23"/>
      <c r="Z865" s="165"/>
      <c r="AA865" s="165"/>
      <c r="AB865" s="165"/>
      <c r="AC865" s="165"/>
      <c r="AD865" s="165"/>
      <c r="AE865" s="165"/>
      <c r="AF865" s="165"/>
      <c r="AG865" s="165"/>
      <c r="AH865" s="165"/>
      <c r="AI865" s="165"/>
      <c r="AJ865" s="165"/>
      <c r="AK865" s="165"/>
      <c r="AL865" s="165"/>
      <c r="AM865" s="165"/>
      <c r="AN865" s="165"/>
      <c r="AO865" s="165"/>
      <c r="AP865" s="165"/>
    </row>
    <row r="866" spans="1:42" ht="16.5">
      <c r="A866" s="2">
        <f t="shared" si="0"/>
        <v>863</v>
      </c>
      <c r="B866" s="3" t="str">
        <f>VLOOKUP(D866,DSKH!$A:$B,2,0)</f>
        <v>A-320</v>
      </c>
      <c r="C866" s="23" t="s">
        <v>5956</v>
      </c>
      <c r="D866" s="23" t="s">
        <v>363</v>
      </c>
      <c r="E866" s="23" t="s">
        <v>29</v>
      </c>
      <c r="F866" s="23">
        <v>308499620610</v>
      </c>
      <c r="G866" s="23" t="s">
        <v>46</v>
      </c>
      <c r="H866" s="203">
        <v>46148</v>
      </c>
      <c r="I866" s="23" t="s">
        <v>28</v>
      </c>
      <c r="J866" s="23" t="s">
        <v>36</v>
      </c>
      <c r="K866" s="23" t="s">
        <v>59</v>
      </c>
      <c r="L866" s="23"/>
      <c r="M866" s="23" t="s">
        <v>19325</v>
      </c>
      <c r="N866" s="23">
        <v>122600040995753</v>
      </c>
      <c r="O866" s="23"/>
      <c r="P866" s="23"/>
      <c r="Q866" s="23"/>
      <c r="R866" s="23">
        <v>1</v>
      </c>
      <c r="S866" s="23"/>
      <c r="T866" s="23" t="s">
        <v>19326</v>
      </c>
      <c r="U866" s="23"/>
      <c r="V866" s="23"/>
      <c r="W866" s="204"/>
      <c r="X866" s="23" t="s">
        <v>452</v>
      </c>
      <c r="Y866" s="23"/>
      <c r="Z866" s="165"/>
      <c r="AA866" s="165"/>
      <c r="AB866" s="165"/>
      <c r="AC866" s="165"/>
      <c r="AD866" s="165"/>
      <c r="AE866" s="165"/>
      <c r="AF866" s="165"/>
      <c r="AG866" s="165"/>
      <c r="AH866" s="165"/>
      <c r="AI866" s="165"/>
      <c r="AJ866" s="165"/>
      <c r="AK866" s="165"/>
      <c r="AL866" s="165"/>
      <c r="AM866" s="165"/>
      <c r="AN866" s="165"/>
      <c r="AO866" s="165"/>
      <c r="AP866" s="165"/>
    </row>
    <row r="867" spans="1:42" ht="33">
      <c r="A867" s="2">
        <f t="shared" si="0"/>
        <v>864</v>
      </c>
      <c r="B867" s="3" t="str">
        <f>VLOOKUP(D867,DSKH!$A:$B,2,0)</f>
        <v>A-320</v>
      </c>
      <c r="C867" s="23" t="s">
        <v>5956</v>
      </c>
      <c r="D867" s="23" t="s">
        <v>363</v>
      </c>
      <c r="E867" s="23" t="s">
        <v>29</v>
      </c>
      <c r="F867" s="23">
        <v>308497222260</v>
      </c>
      <c r="G867" s="23" t="s">
        <v>46</v>
      </c>
      <c r="H867" s="203">
        <v>46147</v>
      </c>
      <c r="I867" s="23" t="s">
        <v>28</v>
      </c>
      <c r="J867" s="23" t="s">
        <v>36</v>
      </c>
      <c r="K867" s="23" t="s">
        <v>59</v>
      </c>
      <c r="L867" s="23"/>
      <c r="M867" s="23" t="s">
        <v>19327</v>
      </c>
      <c r="N867" s="23">
        <v>122600040959863</v>
      </c>
      <c r="O867" s="23"/>
      <c r="P867" s="23"/>
      <c r="Q867" s="23"/>
      <c r="R867" s="23">
        <v>1</v>
      </c>
      <c r="S867" s="23"/>
      <c r="T867" s="23" t="s">
        <v>19328</v>
      </c>
      <c r="U867" s="23"/>
      <c r="V867" s="23"/>
      <c r="W867" s="204"/>
      <c r="X867" s="23" t="s">
        <v>452</v>
      </c>
      <c r="Y867" s="23"/>
      <c r="Z867" s="165"/>
      <c r="AA867" s="165"/>
      <c r="AB867" s="165"/>
      <c r="AC867" s="165"/>
      <c r="AD867" s="165"/>
      <c r="AE867" s="165"/>
      <c r="AF867" s="165"/>
      <c r="AG867" s="165"/>
      <c r="AH867" s="165"/>
      <c r="AI867" s="165"/>
      <c r="AJ867" s="165"/>
      <c r="AK867" s="165"/>
      <c r="AL867" s="165"/>
      <c r="AM867" s="165"/>
      <c r="AN867" s="165"/>
      <c r="AO867" s="165"/>
      <c r="AP867" s="165"/>
    </row>
    <row r="868" spans="1:42" ht="16.5">
      <c r="A868" s="2">
        <f t="shared" si="0"/>
        <v>865</v>
      </c>
      <c r="B868" s="3" t="e">
        <f>VLOOKUP(D868,DSKH!$A:$B,2,0)</f>
        <v>#N/A</v>
      </c>
      <c r="C868" s="23" t="s">
        <v>5956</v>
      </c>
      <c r="D868" s="23" t="s">
        <v>14409</v>
      </c>
      <c r="E868" s="23" t="s">
        <v>57</v>
      </c>
      <c r="F868" s="23">
        <v>108209282530</v>
      </c>
      <c r="G868" s="23" t="s">
        <v>34</v>
      </c>
      <c r="H868" s="203">
        <v>46147</v>
      </c>
      <c r="I868" s="23" t="s">
        <v>28</v>
      </c>
      <c r="J868" s="23" t="s">
        <v>29</v>
      </c>
      <c r="K868" s="23" t="s">
        <v>54</v>
      </c>
      <c r="L868" s="23"/>
      <c r="M868" s="23">
        <v>525</v>
      </c>
      <c r="N868" s="23">
        <v>132600040610908</v>
      </c>
      <c r="O868" s="23"/>
      <c r="P868" s="23"/>
      <c r="Q868" s="23"/>
      <c r="R868" s="23"/>
      <c r="S868" s="23">
        <v>1</v>
      </c>
      <c r="T868" s="23" t="s">
        <v>19329</v>
      </c>
      <c r="U868" s="23"/>
      <c r="V868" s="23"/>
      <c r="W868" s="204"/>
      <c r="X868" s="23"/>
      <c r="Y868" s="23" t="s">
        <v>262</v>
      </c>
      <c r="Z868" s="165"/>
      <c r="AA868" s="165"/>
      <c r="AB868" s="165"/>
      <c r="AC868" s="165"/>
      <c r="AD868" s="165"/>
      <c r="AE868" s="165"/>
      <c r="AF868" s="165"/>
      <c r="AG868" s="165"/>
      <c r="AH868" s="165"/>
      <c r="AI868" s="165"/>
      <c r="AJ868" s="165"/>
      <c r="AK868" s="165"/>
      <c r="AL868" s="165"/>
      <c r="AM868" s="165"/>
      <c r="AN868" s="165"/>
      <c r="AO868" s="165"/>
      <c r="AP868" s="165"/>
    </row>
    <row r="869" spans="1:42" ht="66">
      <c r="A869" s="2">
        <f t="shared" si="0"/>
        <v>866</v>
      </c>
      <c r="B869" s="3" t="e">
        <f>VLOOKUP(D869,DSKH!$A:$B,2,0)</f>
        <v>#N/A</v>
      </c>
      <c r="C869" s="23" t="s">
        <v>5956</v>
      </c>
      <c r="D869" s="23" t="s">
        <v>14409</v>
      </c>
      <c r="E869" s="23" t="s">
        <v>57</v>
      </c>
      <c r="F869" s="23">
        <v>108214351340</v>
      </c>
      <c r="G869" s="23" t="s">
        <v>27</v>
      </c>
      <c r="H869" s="203">
        <v>46148</v>
      </c>
      <c r="I869" s="23" t="s">
        <v>28</v>
      </c>
      <c r="J869" s="23" t="s">
        <v>36</v>
      </c>
      <c r="K869" s="23" t="s">
        <v>54</v>
      </c>
      <c r="L869" s="23"/>
      <c r="M869" s="23" t="s">
        <v>19330</v>
      </c>
      <c r="N869" s="23">
        <v>267154239</v>
      </c>
      <c r="O869" s="23"/>
      <c r="P869" s="23"/>
      <c r="Q869" s="23">
        <v>2</v>
      </c>
      <c r="R869" s="23"/>
      <c r="S869" s="23"/>
      <c r="T869" s="23" t="s">
        <v>19331</v>
      </c>
      <c r="U869" s="23" t="s">
        <v>19332</v>
      </c>
      <c r="V869" s="23">
        <v>202611621478</v>
      </c>
      <c r="W869" s="204">
        <v>1000000</v>
      </c>
      <c r="X869" s="23" t="s">
        <v>31</v>
      </c>
      <c r="Y869" s="23"/>
      <c r="Z869" s="165"/>
      <c r="AA869" s="165"/>
      <c r="AB869" s="165"/>
      <c r="AC869" s="165"/>
      <c r="AD869" s="165"/>
      <c r="AE869" s="165"/>
      <c r="AF869" s="165"/>
      <c r="AG869" s="165"/>
      <c r="AH869" s="165"/>
      <c r="AI869" s="165"/>
      <c r="AJ869" s="165"/>
      <c r="AK869" s="165"/>
      <c r="AL869" s="165"/>
      <c r="AM869" s="165"/>
      <c r="AN869" s="165"/>
      <c r="AO869" s="165"/>
      <c r="AP869" s="165"/>
    </row>
    <row r="870" spans="1:42" ht="99">
      <c r="A870" s="2">
        <f t="shared" si="0"/>
        <v>867</v>
      </c>
      <c r="B870" s="3" t="e">
        <f>VLOOKUP(D870,DSKH!$A:$B,2,0)</f>
        <v>#N/A</v>
      </c>
      <c r="C870" s="23" t="s">
        <v>5956</v>
      </c>
      <c r="D870" s="23" t="s">
        <v>14409</v>
      </c>
      <c r="E870" s="23" t="s">
        <v>57</v>
      </c>
      <c r="F870" s="23">
        <v>108214467430</v>
      </c>
      <c r="G870" s="23" t="s">
        <v>27</v>
      </c>
      <c r="H870" s="203">
        <v>46148</v>
      </c>
      <c r="I870" s="23" t="s">
        <v>28</v>
      </c>
      <c r="J870" s="23" t="s">
        <v>36</v>
      </c>
      <c r="K870" s="23" t="s">
        <v>54</v>
      </c>
      <c r="L870" s="23"/>
      <c r="M870" s="23" t="s">
        <v>19333</v>
      </c>
      <c r="N870" s="23">
        <v>267049909</v>
      </c>
      <c r="O870" s="23"/>
      <c r="P870" s="23"/>
      <c r="Q870" s="23">
        <v>3</v>
      </c>
      <c r="R870" s="23"/>
      <c r="S870" s="23"/>
      <c r="T870" s="23" t="s">
        <v>19334</v>
      </c>
      <c r="U870" s="23" t="s">
        <v>19335</v>
      </c>
      <c r="V870" s="23">
        <v>202611621482</v>
      </c>
      <c r="W870" s="204">
        <v>1500000</v>
      </c>
      <c r="X870" s="23" t="s">
        <v>31</v>
      </c>
      <c r="Y870" s="23"/>
      <c r="Z870" s="165"/>
      <c r="AA870" s="165"/>
      <c r="AB870" s="165"/>
      <c r="AC870" s="165"/>
      <c r="AD870" s="165"/>
      <c r="AE870" s="165"/>
      <c r="AF870" s="165"/>
      <c r="AG870" s="165"/>
      <c r="AH870" s="165"/>
      <c r="AI870" s="165"/>
      <c r="AJ870" s="165"/>
      <c r="AK870" s="165"/>
      <c r="AL870" s="165"/>
      <c r="AM870" s="165"/>
      <c r="AN870" s="165"/>
      <c r="AO870" s="165"/>
      <c r="AP870" s="165"/>
    </row>
    <row r="871" spans="1:42" ht="33">
      <c r="A871" s="2">
        <f t="shared" si="0"/>
        <v>868</v>
      </c>
      <c r="B871" s="3" t="e">
        <f>VLOOKUP(D871,DSKH!$A:$B,2,0)</f>
        <v>#N/A</v>
      </c>
      <c r="C871" s="23" t="s">
        <v>5956</v>
      </c>
      <c r="D871" s="23" t="s">
        <v>14409</v>
      </c>
      <c r="E871" s="23" t="s">
        <v>29</v>
      </c>
      <c r="F871" s="23">
        <v>308505487050</v>
      </c>
      <c r="G871" s="23" t="s">
        <v>53</v>
      </c>
      <c r="H871" s="203">
        <v>46149</v>
      </c>
      <c r="I871" s="23" t="s">
        <v>28</v>
      </c>
      <c r="J871" s="23" t="s">
        <v>36</v>
      </c>
      <c r="K871" s="23" t="s">
        <v>54</v>
      </c>
      <c r="L871" s="23"/>
      <c r="M871" s="23" t="s">
        <v>19336</v>
      </c>
      <c r="N871" s="23"/>
      <c r="O871" s="23" t="s">
        <v>19337</v>
      </c>
      <c r="P871" s="23"/>
      <c r="Q871" s="23">
        <v>1</v>
      </c>
      <c r="R871" s="23"/>
      <c r="S871" s="23"/>
      <c r="T871" s="23" t="s">
        <v>19338</v>
      </c>
      <c r="U871" s="23" t="s">
        <v>19339</v>
      </c>
      <c r="V871" s="23"/>
      <c r="W871" s="204"/>
      <c r="X871" s="23" t="s">
        <v>69</v>
      </c>
      <c r="Y871" s="23"/>
      <c r="Z871" s="165"/>
      <c r="AA871" s="165"/>
      <c r="AB871" s="165"/>
      <c r="AC871" s="165"/>
      <c r="AD871" s="165"/>
      <c r="AE871" s="165"/>
      <c r="AF871" s="165"/>
      <c r="AG871" s="165"/>
      <c r="AH871" s="165"/>
      <c r="AI871" s="165"/>
      <c r="AJ871" s="165"/>
      <c r="AK871" s="165"/>
      <c r="AL871" s="165"/>
      <c r="AM871" s="165"/>
      <c r="AN871" s="165"/>
      <c r="AO871" s="165"/>
      <c r="AP871" s="165"/>
    </row>
    <row r="872" spans="1:42" ht="33">
      <c r="A872" s="2">
        <f t="shared" si="0"/>
        <v>869</v>
      </c>
      <c r="B872" s="3" t="e">
        <f>VLOOKUP(D872,DSKH!$A:$B,2,0)</f>
        <v>#N/A</v>
      </c>
      <c r="C872" s="23" t="s">
        <v>5956</v>
      </c>
      <c r="D872" s="23" t="s">
        <v>14409</v>
      </c>
      <c r="E872" s="23" t="s">
        <v>29</v>
      </c>
      <c r="F872" s="23">
        <v>308511028140</v>
      </c>
      <c r="G872" s="23" t="s">
        <v>53</v>
      </c>
      <c r="H872" s="203">
        <v>46150</v>
      </c>
      <c r="I872" s="23" t="s">
        <v>28</v>
      </c>
      <c r="J872" s="23" t="s">
        <v>36</v>
      </c>
      <c r="K872" s="23" t="s">
        <v>54</v>
      </c>
      <c r="L872" s="23"/>
      <c r="M872" s="23" t="s">
        <v>19340</v>
      </c>
      <c r="N872" s="23"/>
      <c r="O872" s="23" t="s">
        <v>19341</v>
      </c>
      <c r="P872" s="23"/>
      <c r="Q872" s="23">
        <v>1</v>
      </c>
      <c r="R872" s="23"/>
      <c r="S872" s="23"/>
      <c r="T872" s="23" t="s">
        <v>19342</v>
      </c>
      <c r="U872" s="23" t="s">
        <v>19343</v>
      </c>
      <c r="V872" s="23">
        <v>202611621500</v>
      </c>
      <c r="W872" s="204">
        <v>500000</v>
      </c>
      <c r="X872" s="23" t="s">
        <v>19344</v>
      </c>
      <c r="Y872" s="23"/>
      <c r="Z872" s="165"/>
      <c r="AA872" s="165"/>
      <c r="AB872" s="165"/>
      <c r="AC872" s="165"/>
      <c r="AD872" s="165"/>
      <c r="AE872" s="165"/>
      <c r="AF872" s="165"/>
      <c r="AG872" s="165"/>
      <c r="AH872" s="165"/>
      <c r="AI872" s="165"/>
      <c r="AJ872" s="165"/>
      <c r="AK872" s="165"/>
      <c r="AL872" s="165"/>
      <c r="AM872" s="165"/>
      <c r="AN872" s="165"/>
      <c r="AO872" s="165"/>
      <c r="AP872" s="165"/>
    </row>
    <row r="873" spans="1:42" ht="16.5">
      <c r="A873" s="2">
        <f t="shared" si="0"/>
        <v>870</v>
      </c>
      <c r="B873" s="3" t="str">
        <f>VLOOKUP(D873,DSKH!$A:$B,2,0)</f>
        <v>A-212</v>
      </c>
      <c r="C873" s="23" t="s">
        <v>5956</v>
      </c>
      <c r="D873" s="23" t="s">
        <v>26</v>
      </c>
      <c r="E873" s="23" t="s">
        <v>29</v>
      </c>
      <c r="F873" s="23">
        <v>308490889730</v>
      </c>
      <c r="G873" s="23" t="s">
        <v>53</v>
      </c>
      <c r="H873" s="203">
        <v>46147</v>
      </c>
      <c r="I873" s="23" t="s">
        <v>28</v>
      </c>
      <c r="J873" s="23" t="s">
        <v>29</v>
      </c>
      <c r="K873" s="23" t="s">
        <v>30</v>
      </c>
      <c r="L873" s="23"/>
      <c r="M873" s="23" t="s">
        <v>19345</v>
      </c>
      <c r="N873" s="23"/>
      <c r="O873" s="23" t="s">
        <v>19346</v>
      </c>
      <c r="P873" s="23"/>
      <c r="Q873" s="23"/>
      <c r="R873" s="23">
        <v>1</v>
      </c>
      <c r="S873" s="23"/>
      <c r="T873" s="23" t="s">
        <v>19347</v>
      </c>
      <c r="U873" s="23"/>
      <c r="V873" s="23"/>
      <c r="W873" s="204"/>
      <c r="X873" s="23" t="s">
        <v>156</v>
      </c>
      <c r="Y873" s="23"/>
      <c r="Z873" s="165"/>
      <c r="AA873" s="165"/>
      <c r="AB873" s="165"/>
      <c r="AC873" s="165"/>
      <c r="AD873" s="165"/>
      <c r="AE873" s="165"/>
      <c r="AF873" s="165"/>
      <c r="AG873" s="165"/>
      <c r="AH873" s="165"/>
      <c r="AI873" s="165"/>
      <c r="AJ873" s="165"/>
      <c r="AK873" s="165"/>
      <c r="AL873" s="165"/>
      <c r="AM873" s="165"/>
      <c r="AN873" s="165"/>
      <c r="AO873" s="165"/>
      <c r="AP873" s="165"/>
    </row>
    <row r="874" spans="1:42" ht="16.5">
      <c r="A874" s="2">
        <f t="shared" si="0"/>
        <v>871</v>
      </c>
      <c r="B874" s="3" t="str">
        <f>VLOOKUP(D874,DSKH!$A:$B,2,0)</f>
        <v>A-212</v>
      </c>
      <c r="C874" s="23" t="s">
        <v>5956</v>
      </c>
      <c r="D874" s="23" t="s">
        <v>26</v>
      </c>
      <c r="E874" s="23" t="s">
        <v>29</v>
      </c>
      <c r="F874" s="23">
        <v>308490890430</v>
      </c>
      <c r="G874" s="23" t="s">
        <v>53</v>
      </c>
      <c r="H874" s="203">
        <v>46147</v>
      </c>
      <c r="I874" s="23" t="s">
        <v>28</v>
      </c>
      <c r="J874" s="23" t="s">
        <v>29</v>
      </c>
      <c r="K874" s="23" t="s">
        <v>30</v>
      </c>
      <c r="L874" s="23"/>
      <c r="M874" s="23" t="s">
        <v>19348</v>
      </c>
      <c r="N874" s="23"/>
      <c r="O874" s="23" t="s">
        <v>19349</v>
      </c>
      <c r="P874" s="23"/>
      <c r="Q874" s="23"/>
      <c r="R874" s="23">
        <v>1</v>
      </c>
      <c r="S874" s="23"/>
      <c r="T874" s="23" t="s">
        <v>19350</v>
      </c>
      <c r="U874" s="23"/>
      <c r="V874" s="23"/>
      <c r="W874" s="204"/>
      <c r="X874" s="23" t="s">
        <v>156</v>
      </c>
      <c r="Y874" s="23"/>
      <c r="Z874" s="165"/>
      <c r="AA874" s="165"/>
      <c r="AB874" s="165"/>
      <c r="AC874" s="165"/>
      <c r="AD874" s="165"/>
      <c r="AE874" s="165"/>
      <c r="AF874" s="165"/>
      <c r="AG874" s="165"/>
      <c r="AH874" s="165"/>
      <c r="AI874" s="165"/>
      <c r="AJ874" s="165"/>
      <c r="AK874" s="165"/>
      <c r="AL874" s="165"/>
      <c r="AM874" s="165"/>
      <c r="AN874" s="165"/>
      <c r="AO874" s="165"/>
      <c r="AP874" s="165"/>
    </row>
    <row r="875" spans="1:42" ht="16.5">
      <c r="A875" s="2">
        <f t="shared" si="0"/>
        <v>872</v>
      </c>
      <c r="B875" s="3" t="str">
        <f>VLOOKUP(D875,DSKH!$A:$B,2,0)</f>
        <v>A-212</v>
      </c>
      <c r="C875" s="23" t="s">
        <v>5956</v>
      </c>
      <c r="D875" s="23" t="s">
        <v>26</v>
      </c>
      <c r="E875" s="23" t="s">
        <v>29</v>
      </c>
      <c r="F875" s="23">
        <v>308490890910</v>
      </c>
      <c r="G875" s="23" t="s">
        <v>53</v>
      </c>
      <c r="H875" s="203">
        <v>46147</v>
      </c>
      <c r="I875" s="23" t="s">
        <v>28</v>
      </c>
      <c r="J875" s="23" t="s">
        <v>29</v>
      </c>
      <c r="K875" s="23" t="s">
        <v>30</v>
      </c>
      <c r="L875" s="23"/>
      <c r="M875" s="23" t="s">
        <v>19351</v>
      </c>
      <c r="N875" s="23"/>
      <c r="O875" s="23" t="s">
        <v>19352</v>
      </c>
      <c r="P875" s="23"/>
      <c r="Q875" s="23"/>
      <c r="R875" s="23">
        <v>1</v>
      </c>
      <c r="S875" s="23"/>
      <c r="T875" s="23" t="s">
        <v>19353</v>
      </c>
      <c r="U875" s="23"/>
      <c r="V875" s="23"/>
      <c r="W875" s="204"/>
      <c r="X875" s="23" t="s">
        <v>156</v>
      </c>
      <c r="Y875" s="23"/>
      <c r="Z875" s="165"/>
      <c r="AA875" s="165"/>
      <c r="AB875" s="165"/>
      <c r="AC875" s="165"/>
      <c r="AD875" s="165"/>
      <c r="AE875" s="165"/>
      <c r="AF875" s="165"/>
      <c r="AG875" s="165"/>
      <c r="AH875" s="165"/>
      <c r="AI875" s="165"/>
      <c r="AJ875" s="165"/>
      <c r="AK875" s="165"/>
      <c r="AL875" s="165"/>
      <c r="AM875" s="165"/>
      <c r="AN875" s="165"/>
      <c r="AO875" s="165"/>
      <c r="AP875" s="165"/>
    </row>
    <row r="876" spans="1:42" ht="16.5">
      <c r="A876" s="2">
        <f t="shared" si="0"/>
        <v>873</v>
      </c>
      <c r="B876" s="3" t="str">
        <f>VLOOKUP(D876,DSKH!$A:$B,2,0)</f>
        <v>A-212</v>
      </c>
      <c r="C876" s="23" t="s">
        <v>5956</v>
      </c>
      <c r="D876" s="23" t="s">
        <v>26</v>
      </c>
      <c r="E876" s="23" t="s">
        <v>29</v>
      </c>
      <c r="F876" s="23">
        <v>308490891460</v>
      </c>
      <c r="G876" s="23" t="s">
        <v>53</v>
      </c>
      <c r="H876" s="203">
        <v>46147</v>
      </c>
      <c r="I876" s="23" t="s">
        <v>28</v>
      </c>
      <c r="J876" s="23" t="s">
        <v>29</v>
      </c>
      <c r="K876" s="23" t="s">
        <v>30</v>
      </c>
      <c r="L876" s="23"/>
      <c r="M876" s="23" t="s">
        <v>19354</v>
      </c>
      <c r="N876" s="23"/>
      <c r="O876" s="23" t="s">
        <v>19355</v>
      </c>
      <c r="P876" s="23"/>
      <c r="Q876" s="23"/>
      <c r="R876" s="23">
        <v>1</v>
      </c>
      <c r="S876" s="23"/>
      <c r="T876" s="23" t="s">
        <v>19356</v>
      </c>
      <c r="U876" s="23"/>
      <c r="V876" s="23"/>
      <c r="W876" s="204"/>
      <c r="X876" s="23" t="s">
        <v>156</v>
      </c>
      <c r="Y876" s="23"/>
      <c r="Z876" s="165"/>
      <c r="AA876" s="165"/>
      <c r="AB876" s="165"/>
      <c r="AC876" s="165"/>
      <c r="AD876" s="165"/>
      <c r="AE876" s="165"/>
      <c r="AF876" s="165"/>
      <c r="AG876" s="165"/>
      <c r="AH876" s="165"/>
      <c r="AI876" s="165"/>
      <c r="AJ876" s="165"/>
      <c r="AK876" s="165"/>
      <c r="AL876" s="165"/>
      <c r="AM876" s="165"/>
      <c r="AN876" s="165"/>
      <c r="AO876" s="165"/>
      <c r="AP876" s="165"/>
    </row>
    <row r="877" spans="1:42" ht="16.5">
      <c r="A877" s="2">
        <f t="shared" si="0"/>
        <v>874</v>
      </c>
      <c r="B877" s="3" t="str">
        <f>VLOOKUP(D877,DSKH!$A:$B,2,0)</f>
        <v>A-212</v>
      </c>
      <c r="C877" s="23" t="s">
        <v>5956</v>
      </c>
      <c r="D877" s="23" t="s">
        <v>26</v>
      </c>
      <c r="E877" s="23" t="s">
        <v>29</v>
      </c>
      <c r="F877" s="23">
        <v>308490891940</v>
      </c>
      <c r="G877" s="23" t="s">
        <v>53</v>
      </c>
      <c r="H877" s="203">
        <v>46147</v>
      </c>
      <c r="I877" s="23" t="s">
        <v>28</v>
      </c>
      <c r="J877" s="23" t="s">
        <v>29</v>
      </c>
      <c r="K877" s="23" t="s">
        <v>30</v>
      </c>
      <c r="L877" s="23"/>
      <c r="M877" s="23" t="s">
        <v>19357</v>
      </c>
      <c r="N877" s="23"/>
      <c r="O877" s="23" t="s">
        <v>19358</v>
      </c>
      <c r="P877" s="23"/>
      <c r="Q877" s="23"/>
      <c r="R877" s="23">
        <v>1</v>
      </c>
      <c r="S877" s="23"/>
      <c r="T877" s="23" t="s">
        <v>19359</v>
      </c>
      <c r="U877" s="23"/>
      <c r="V877" s="23"/>
      <c r="W877" s="204"/>
      <c r="X877" s="23" t="s">
        <v>156</v>
      </c>
      <c r="Y877" s="23"/>
      <c r="Z877" s="165"/>
      <c r="AA877" s="165"/>
      <c r="AB877" s="165"/>
      <c r="AC877" s="165"/>
      <c r="AD877" s="165"/>
      <c r="AE877" s="165"/>
      <c r="AF877" s="165"/>
      <c r="AG877" s="165"/>
      <c r="AH877" s="165"/>
      <c r="AI877" s="165"/>
      <c r="AJ877" s="165"/>
      <c r="AK877" s="165"/>
      <c r="AL877" s="165"/>
      <c r="AM877" s="165"/>
      <c r="AN877" s="165"/>
      <c r="AO877" s="165"/>
      <c r="AP877" s="165"/>
    </row>
    <row r="878" spans="1:42" ht="16.5">
      <c r="A878" s="2">
        <f t="shared" si="0"/>
        <v>875</v>
      </c>
      <c r="B878" s="3" t="str">
        <f>VLOOKUP(D878,DSKH!$A:$B,2,0)</f>
        <v>A-212</v>
      </c>
      <c r="C878" s="23" t="s">
        <v>5956</v>
      </c>
      <c r="D878" s="23" t="s">
        <v>26</v>
      </c>
      <c r="E878" s="23" t="s">
        <v>29</v>
      </c>
      <c r="F878" s="23">
        <v>308490892310</v>
      </c>
      <c r="G878" s="23" t="s">
        <v>53</v>
      </c>
      <c r="H878" s="203">
        <v>46147</v>
      </c>
      <c r="I878" s="23" t="s">
        <v>28</v>
      </c>
      <c r="J878" s="23" t="s">
        <v>29</v>
      </c>
      <c r="K878" s="23" t="s">
        <v>30</v>
      </c>
      <c r="L878" s="23"/>
      <c r="M878" s="23" t="s">
        <v>19360</v>
      </c>
      <c r="N878" s="23"/>
      <c r="O878" s="23" t="s">
        <v>19361</v>
      </c>
      <c r="P878" s="23"/>
      <c r="Q878" s="23"/>
      <c r="R878" s="23">
        <v>1</v>
      </c>
      <c r="S878" s="23"/>
      <c r="T878" s="23" t="s">
        <v>19362</v>
      </c>
      <c r="U878" s="23"/>
      <c r="V878" s="23"/>
      <c r="W878" s="204"/>
      <c r="X878" s="23" t="s">
        <v>156</v>
      </c>
      <c r="Y878" s="23"/>
      <c r="Z878" s="165"/>
      <c r="AA878" s="165"/>
      <c r="AB878" s="165"/>
      <c r="AC878" s="165"/>
      <c r="AD878" s="165"/>
      <c r="AE878" s="165"/>
      <c r="AF878" s="165"/>
      <c r="AG878" s="165"/>
      <c r="AH878" s="165"/>
      <c r="AI878" s="165"/>
      <c r="AJ878" s="165"/>
      <c r="AK878" s="165"/>
      <c r="AL878" s="165"/>
      <c r="AM878" s="165"/>
      <c r="AN878" s="165"/>
      <c r="AO878" s="165"/>
      <c r="AP878" s="165"/>
    </row>
    <row r="879" spans="1:42" ht="16.5">
      <c r="A879" s="2">
        <f t="shared" si="0"/>
        <v>876</v>
      </c>
      <c r="B879" s="3" t="str">
        <f>VLOOKUP(D879,DSKH!$A:$B,2,0)</f>
        <v>A-212</v>
      </c>
      <c r="C879" s="23" t="s">
        <v>5956</v>
      </c>
      <c r="D879" s="23" t="s">
        <v>26</v>
      </c>
      <c r="E879" s="23" t="s">
        <v>29</v>
      </c>
      <c r="F879" s="23">
        <v>308490892530</v>
      </c>
      <c r="G879" s="23" t="s">
        <v>53</v>
      </c>
      <c r="H879" s="203">
        <v>46147</v>
      </c>
      <c r="I879" s="23" t="s">
        <v>28</v>
      </c>
      <c r="J879" s="23" t="s">
        <v>29</v>
      </c>
      <c r="K879" s="23" t="s">
        <v>30</v>
      </c>
      <c r="L879" s="23"/>
      <c r="M879" s="23" t="s">
        <v>19363</v>
      </c>
      <c r="N879" s="23"/>
      <c r="O879" s="23" t="s">
        <v>19364</v>
      </c>
      <c r="P879" s="23"/>
      <c r="Q879" s="23"/>
      <c r="R879" s="23">
        <v>1</v>
      </c>
      <c r="S879" s="23"/>
      <c r="T879" s="23" t="s">
        <v>19365</v>
      </c>
      <c r="U879" s="23"/>
      <c r="V879" s="23"/>
      <c r="W879" s="204"/>
      <c r="X879" s="23" t="s">
        <v>156</v>
      </c>
      <c r="Y879" s="23"/>
      <c r="Z879" s="165"/>
      <c r="AA879" s="165"/>
      <c r="AB879" s="165"/>
      <c r="AC879" s="165"/>
      <c r="AD879" s="165"/>
      <c r="AE879" s="165"/>
      <c r="AF879" s="165"/>
      <c r="AG879" s="165"/>
      <c r="AH879" s="165"/>
      <c r="AI879" s="165"/>
      <c r="AJ879" s="165"/>
      <c r="AK879" s="165"/>
      <c r="AL879" s="165"/>
      <c r="AM879" s="165"/>
      <c r="AN879" s="165"/>
      <c r="AO879" s="165"/>
      <c r="AP879" s="165"/>
    </row>
    <row r="880" spans="1:42" ht="16.5">
      <c r="A880" s="2">
        <f t="shared" si="0"/>
        <v>877</v>
      </c>
      <c r="B880" s="3" t="str">
        <f>VLOOKUP(D880,DSKH!$A:$B,2,0)</f>
        <v>A-212</v>
      </c>
      <c r="C880" s="23" t="s">
        <v>5956</v>
      </c>
      <c r="D880" s="23" t="s">
        <v>26</v>
      </c>
      <c r="E880" s="23" t="s">
        <v>29</v>
      </c>
      <c r="F880" s="23">
        <v>308490892640</v>
      </c>
      <c r="G880" s="23" t="s">
        <v>53</v>
      </c>
      <c r="H880" s="203">
        <v>46147</v>
      </c>
      <c r="I880" s="23" t="s">
        <v>28</v>
      </c>
      <c r="J880" s="23" t="s">
        <v>29</v>
      </c>
      <c r="K880" s="23" t="s">
        <v>30</v>
      </c>
      <c r="L880" s="23"/>
      <c r="M880" s="23" t="s">
        <v>19366</v>
      </c>
      <c r="N880" s="23"/>
      <c r="O880" s="23" t="s">
        <v>19367</v>
      </c>
      <c r="P880" s="23"/>
      <c r="Q880" s="23"/>
      <c r="R880" s="23">
        <v>1</v>
      </c>
      <c r="S880" s="23"/>
      <c r="T880" s="23" t="s">
        <v>19368</v>
      </c>
      <c r="U880" s="23"/>
      <c r="V880" s="23"/>
      <c r="W880" s="204"/>
      <c r="X880" s="23" t="s">
        <v>156</v>
      </c>
      <c r="Y880" s="23"/>
      <c r="Z880" s="165"/>
      <c r="AA880" s="165"/>
      <c r="AB880" s="165"/>
      <c r="AC880" s="165"/>
      <c r="AD880" s="165"/>
      <c r="AE880" s="165"/>
      <c r="AF880" s="165"/>
      <c r="AG880" s="165"/>
      <c r="AH880" s="165"/>
      <c r="AI880" s="165"/>
      <c r="AJ880" s="165"/>
      <c r="AK880" s="165"/>
      <c r="AL880" s="165"/>
      <c r="AM880" s="165"/>
      <c r="AN880" s="165"/>
      <c r="AO880" s="165"/>
      <c r="AP880" s="165"/>
    </row>
    <row r="881" spans="1:42" ht="16.5">
      <c r="A881" s="2">
        <f t="shared" si="0"/>
        <v>878</v>
      </c>
      <c r="B881" s="3" t="str">
        <f>VLOOKUP(D881,DSKH!$A:$B,2,0)</f>
        <v>A-212</v>
      </c>
      <c r="C881" s="23" t="s">
        <v>5956</v>
      </c>
      <c r="D881" s="23" t="s">
        <v>26</v>
      </c>
      <c r="E881" s="23" t="s">
        <v>29</v>
      </c>
      <c r="F881" s="23">
        <v>308495806310</v>
      </c>
      <c r="G881" s="23" t="s">
        <v>53</v>
      </c>
      <c r="H881" s="203">
        <v>46147</v>
      </c>
      <c r="I881" s="23" t="s">
        <v>28</v>
      </c>
      <c r="J881" s="23" t="s">
        <v>29</v>
      </c>
      <c r="K881" s="23" t="s">
        <v>30</v>
      </c>
      <c r="L881" s="23"/>
      <c r="M881" s="23">
        <v>60231699</v>
      </c>
      <c r="N881" s="23"/>
      <c r="O881" s="23" t="s">
        <v>19369</v>
      </c>
      <c r="P881" s="23"/>
      <c r="Q881" s="23"/>
      <c r="R881" s="23">
        <v>1</v>
      </c>
      <c r="S881" s="23"/>
      <c r="T881" s="23" t="s">
        <v>19370</v>
      </c>
      <c r="U881" s="23"/>
      <c r="V881" s="23">
        <v>202611621547</v>
      </c>
      <c r="W881" s="204">
        <v>81216</v>
      </c>
      <c r="X881" s="23" t="s">
        <v>336</v>
      </c>
      <c r="Y881" s="23"/>
      <c r="Z881" s="165"/>
      <c r="AA881" s="165"/>
      <c r="AB881" s="165"/>
      <c r="AC881" s="165"/>
      <c r="AD881" s="165"/>
      <c r="AE881" s="165"/>
      <c r="AF881" s="165"/>
      <c r="AG881" s="165"/>
      <c r="AH881" s="165"/>
      <c r="AI881" s="165"/>
      <c r="AJ881" s="165"/>
      <c r="AK881" s="165"/>
      <c r="AL881" s="165"/>
      <c r="AM881" s="165"/>
      <c r="AN881" s="165"/>
      <c r="AO881" s="165"/>
      <c r="AP881" s="165"/>
    </row>
    <row r="882" spans="1:42" ht="16.5">
      <c r="A882" s="2">
        <f t="shared" si="0"/>
        <v>879</v>
      </c>
      <c r="B882" s="3" t="str">
        <f>VLOOKUP(D882,DSKH!$A:$B,2,0)</f>
        <v>A-212</v>
      </c>
      <c r="C882" s="23" t="s">
        <v>5956</v>
      </c>
      <c r="D882" s="23" t="s">
        <v>26</v>
      </c>
      <c r="E882" s="23" t="s">
        <v>29</v>
      </c>
      <c r="F882" s="23">
        <v>308495826610</v>
      </c>
      <c r="G882" s="23" t="s">
        <v>53</v>
      </c>
      <c r="H882" s="203">
        <v>46147</v>
      </c>
      <c r="I882" s="23" t="s">
        <v>28</v>
      </c>
      <c r="J882" s="23" t="s">
        <v>29</v>
      </c>
      <c r="K882" s="23" t="s">
        <v>30</v>
      </c>
      <c r="L882" s="23"/>
      <c r="M882" s="23" t="s">
        <v>19371</v>
      </c>
      <c r="N882" s="23"/>
      <c r="O882" s="23" t="s">
        <v>19372</v>
      </c>
      <c r="P882" s="23"/>
      <c r="Q882" s="23"/>
      <c r="R882" s="23">
        <v>1</v>
      </c>
      <c r="S882" s="23"/>
      <c r="T882" s="23" t="s">
        <v>19370</v>
      </c>
      <c r="U882" s="23"/>
      <c r="V882" s="23">
        <v>202611621551</v>
      </c>
      <c r="W882" s="204">
        <v>81216</v>
      </c>
      <c r="X882" s="23" t="s">
        <v>336</v>
      </c>
      <c r="Y882" s="23"/>
      <c r="Z882" s="165"/>
      <c r="AA882" s="165"/>
      <c r="AB882" s="165"/>
      <c r="AC882" s="165"/>
      <c r="AD882" s="165"/>
      <c r="AE882" s="165"/>
      <c r="AF882" s="165"/>
      <c r="AG882" s="165"/>
      <c r="AH882" s="165"/>
      <c r="AI882" s="165"/>
      <c r="AJ882" s="165"/>
      <c r="AK882" s="165"/>
      <c r="AL882" s="165"/>
      <c r="AM882" s="165"/>
      <c r="AN882" s="165"/>
      <c r="AO882" s="165"/>
      <c r="AP882" s="165"/>
    </row>
    <row r="883" spans="1:42" ht="16.5">
      <c r="A883" s="2">
        <f t="shared" si="0"/>
        <v>880</v>
      </c>
      <c r="B883" s="3" t="str">
        <f>VLOOKUP(D883,DSKH!$A:$B,2,0)</f>
        <v>A-212</v>
      </c>
      <c r="C883" s="23" t="s">
        <v>5956</v>
      </c>
      <c r="D883" s="23" t="s">
        <v>26</v>
      </c>
      <c r="E883" s="23" t="s">
        <v>29</v>
      </c>
      <c r="F883" s="23">
        <v>308502280830</v>
      </c>
      <c r="G883" s="23" t="s">
        <v>53</v>
      </c>
      <c r="H883" s="203">
        <v>46148</v>
      </c>
      <c r="I883" s="23" t="s">
        <v>28</v>
      </c>
      <c r="J883" s="23" t="s">
        <v>29</v>
      </c>
      <c r="K883" s="23" t="s">
        <v>30</v>
      </c>
      <c r="L883" s="23"/>
      <c r="M883" s="23" t="s">
        <v>19373</v>
      </c>
      <c r="N883" s="23">
        <v>122600041029765</v>
      </c>
      <c r="O883" s="23"/>
      <c r="P883" s="23"/>
      <c r="Q883" s="23"/>
      <c r="R883" s="23">
        <v>1</v>
      </c>
      <c r="S883" s="23"/>
      <c r="T883" s="23" t="s">
        <v>10159</v>
      </c>
      <c r="U883" s="23"/>
      <c r="V883" s="23"/>
      <c r="W883" s="204"/>
      <c r="X883" s="23" t="s">
        <v>38</v>
      </c>
      <c r="Y883" s="23"/>
      <c r="Z883" s="165"/>
      <c r="AA883" s="165"/>
      <c r="AB883" s="165"/>
      <c r="AC883" s="165"/>
      <c r="AD883" s="165"/>
      <c r="AE883" s="165"/>
      <c r="AF883" s="165"/>
      <c r="AG883" s="165"/>
      <c r="AH883" s="165"/>
      <c r="AI883" s="165"/>
      <c r="AJ883" s="165"/>
      <c r="AK883" s="165"/>
      <c r="AL883" s="165"/>
      <c r="AM883" s="165"/>
      <c r="AN883" s="165"/>
      <c r="AO883" s="165"/>
      <c r="AP883" s="165"/>
    </row>
    <row r="884" spans="1:42" ht="16.5">
      <c r="A884" s="2">
        <f t="shared" si="0"/>
        <v>881</v>
      </c>
      <c r="B884" s="3" t="str">
        <f>VLOOKUP(D884,DSKH!$A:$B,2,0)</f>
        <v>A-212</v>
      </c>
      <c r="C884" s="23" t="s">
        <v>5956</v>
      </c>
      <c r="D884" s="23" t="s">
        <v>26</v>
      </c>
      <c r="E884" s="23" t="s">
        <v>29</v>
      </c>
      <c r="F884" s="23">
        <v>308502305700</v>
      </c>
      <c r="G884" s="23" t="s">
        <v>53</v>
      </c>
      <c r="H884" s="203">
        <v>46148</v>
      </c>
      <c r="I884" s="23" t="s">
        <v>28</v>
      </c>
      <c r="J884" s="23" t="s">
        <v>29</v>
      </c>
      <c r="K884" s="23" t="s">
        <v>30</v>
      </c>
      <c r="L884" s="23"/>
      <c r="M884" s="23" t="s">
        <v>19374</v>
      </c>
      <c r="N884" s="23">
        <v>122600041030189</v>
      </c>
      <c r="O884" s="23"/>
      <c r="P884" s="23"/>
      <c r="Q884" s="23"/>
      <c r="R884" s="23">
        <v>1</v>
      </c>
      <c r="S884" s="23"/>
      <c r="T884" s="23" t="s">
        <v>445</v>
      </c>
      <c r="U884" s="23"/>
      <c r="V884" s="23"/>
      <c r="W884" s="204"/>
      <c r="X884" s="23" t="s">
        <v>165</v>
      </c>
      <c r="Y884" s="23"/>
      <c r="Z884" s="165"/>
      <c r="AA884" s="165"/>
      <c r="AB884" s="165"/>
      <c r="AC884" s="165"/>
      <c r="AD884" s="165"/>
      <c r="AE884" s="165"/>
      <c r="AF884" s="165"/>
      <c r="AG884" s="165"/>
      <c r="AH884" s="165"/>
      <c r="AI884" s="165"/>
      <c r="AJ884" s="165"/>
      <c r="AK884" s="165"/>
      <c r="AL884" s="165"/>
      <c r="AM884" s="165"/>
      <c r="AN884" s="165"/>
      <c r="AO884" s="165"/>
      <c r="AP884" s="165"/>
    </row>
    <row r="885" spans="1:42" ht="16.5">
      <c r="A885" s="2">
        <f t="shared" si="0"/>
        <v>882</v>
      </c>
      <c r="B885" s="3" t="str">
        <f>VLOOKUP(D885,DSKH!$A:$B,2,0)</f>
        <v>A-212</v>
      </c>
      <c r="C885" s="23" t="s">
        <v>5956</v>
      </c>
      <c r="D885" s="23" t="s">
        <v>26</v>
      </c>
      <c r="E885" s="23" t="s">
        <v>29</v>
      </c>
      <c r="F885" s="23">
        <v>308504491430</v>
      </c>
      <c r="G885" s="23" t="s">
        <v>53</v>
      </c>
      <c r="H885" s="203">
        <v>46149</v>
      </c>
      <c r="I885" s="23" t="s">
        <v>28</v>
      </c>
      <c r="J885" s="23" t="s">
        <v>29</v>
      </c>
      <c r="K885" s="23" t="s">
        <v>30</v>
      </c>
      <c r="L885" s="23"/>
      <c r="M885" s="23">
        <v>60221613</v>
      </c>
      <c r="N885" s="23"/>
      <c r="O885" s="23" t="s">
        <v>19375</v>
      </c>
      <c r="P885" s="23"/>
      <c r="Q885" s="23"/>
      <c r="R885" s="23">
        <v>1</v>
      </c>
      <c r="S885" s="23"/>
      <c r="T885" s="23" t="s">
        <v>19376</v>
      </c>
      <c r="U885" s="23"/>
      <c r="V885" s="23"/>
      <c r="W885" s="204"/>
      <c r="X885" s="23" t="s">
        <v>69</v>
      </c>
      <c r="Y885" s="23"/>
      <c r="Z885" s="165"/>
      <c r="AA885" s="165"/>
      <c r="AB885" s="165"/>
      <c r="AC885" s="165"/>
      <c r="AD885" s="165"/>
      <c r="AE885" s="165"/>
      <c r="AF885" s="165"/>
      <c r="AG885" s="165"/>
      <c r="AH885" s="165"/>
      <c r="AI885" s="165"/>
      <c r="AJ885" s="165"/>
      <c r="AK885" s="165"/>
      <c r="AL885" s="165"/>
      <c r="AM885" s="165"/>
      <c r="AN885" s="165"/>
      <c r="AO885" s="165"/>
      <c r="AP885" s="165"/>
    </row>
    <row r="886" spans="1:42" ht="33">
      <c r="A886" s="2">
        <f t="shared" si="0"/>
        <v>883</v>
      </c>
      <c r="B886" s="3" t="str">
        <f>VLOOKUP(D886,DSKH!$A:$B,2,0)</f>
        <v>A-212</v>
      </c>
      <c r="C886" s="23" t="s">
        <v>5956</v>
      </c>
      <c r="D886" s="23" t="s">
        <v>26</v>
      </c>
      <c r="E886" s="23" t="s">
        <v>29</v>
      </c>
      <c r="F886" s="23">
        <v>308504509300</v>
      </c>
      <c r="G886" s="23" t="s">
        <v>53</v>
      </c>
      <c r="H886" s="203">
        <v>46149</v>
      </c>
      <c r="I886" s="23" t="s">
        <v>28</v>
      </c>
      <c r="J886" s="23" t="s">
        <v>29</v>
      </c>
      <c r="K886" s="23" t="s">
        <v>30</v>
      </c>
      <c r="L886" s="23"/>
      <c r="M886" s="23" t="s">
        <v>19377</v>
      </c>
      <c r="N886" s="23"/>
      <c r="O886" s="23" t="s">
        <v>19378</v>
      </c>
      <c r="P886" s="23"/>
      <c r="Q886" s="23"/>
      <c r="R886" s="23">
        <v>1</v>
      </c>
      <c r="S886" s="23"/>
      <c r="T886" s="23" t="s">
        <v>19379</v>
      </c>
      <c r="U886" s="23"/>
      <c r="V886" s="23"/>
      <c r="W886" s="204"/>
      <c r="X886" s="23" t="s">
        <v>31</v>
      </c>
      <c r="Y886" s="23"/>
      <c r="Z886" s="165"/>
      <c r="AA886" s="165"/>
      <c r="AB886" s="165"/>
      <c r="AC886" s="165"/>
      <c r="AD886" s="165"/>
      <c r="AE886" s="165"/>
      <c r="AF886" s="165"/>
      <c r="AG886" s="165"/>
      <c r="AH886" s="165"/>
      <c r="AI886" s="165"/>
      <c r="AJ886" s="165"/>
      <c r="AK886" s="165"/>
      <c r="AL886" s="165"/>
      <c r="AM886" s="165"/>
      <c r="AN886" s="165"/>
      <c r="AO886" s="165"/>
      <c r="AP886" s="165"/>
    </row>
    <row r="887" spans="1:42" ht="66">
      <c r="A887" s="2">
        <f t="shared" si="0"/>
        <v>884</v>
      </c>
      <c r="B887" s="3" t="str">
        <f>VLOOKUP(D887,DSKH!$A:$B,2,0)</f>
        <v>A-212</v>
      </c>
      <c r="C887" s="23" t="s">
        <v>5956</v>
      </c>
      <c r="D887" s="23" t="s">
        <v>26</v>
      </c>
      <c r="E887" s="23" t="s">
        <v>29</v>
      </c>
      <c r="F887" s="23">
        <v>308509052740</v>
      </c>
      <c r="G887" s="23" t="s">
        <v>53</v>
      </c>
      <c r="H887" s="203">
        <v>46150</v>
      </c>
      <c r="I887" s="23" t="s">
        <v>28</v>
      </c>
      <c r="J887" s="23" t="s">
        <v>29</v>
      </c>
      <c r="K887" s="23" t="s">
        <v>30</v>
      </c>
      <c r="L887" s="23"/>
      <c r="M887" s="23" t="s">
        <v>19380</v>
      </c>
      <c r="N887" s="23"/>
      <c r="O887" s="23" t="s">
        <v>19381</v>
      </c>
      <c r="P887" s="23"/>
      <c r="Q887" s="23">
        <v>2</v>
      </c>
      <c r="R887" s="23"/>
      <c r="S887" s="23"/>
      <c r="T887" s="23" t="s">
        <v>19382</v>
      </c>
      <c r="U887" s="23" t="s">
        <v>19383</v>
      </c>
      <c r="V887" s="23"/>
      <c r="W887" s="204"/>
      <c r="X887" s="23" t="s">
        <v>42</v>
      </c>
      <c r="Y887" s="23"/>
      <c r="Z887" s="165"/>
      <c r="AA887" s="165"/>
      <c r="AB887" s="165"/>
      <c r="AC887" s="165"/>
      <c r="AD887" s="165"/>
      <c r="AE887" s="165"/>
      <c r="AF887" s="165"/>
      <c r="AG887" s="165"/>
      <c r="AH887" s="165"/>
      <c r="AI887" s="165"/>
      <c r="AJ887" s="165"/>
      <c r="AK887" s="165"/>
      <c r="AL887" s="165"/>
      <c r="AM887" s="165"/>
      <c r="AN887" s="165"/>
      <c r="AO887" s="165"/>
      <c r="AP887" s="165"/>
    </row>
    <row r="888" spans="1:42" ht="16.5">
      <c r="A888" s="2">
        <f t="shared" si="0"/>
        <v>885</v>
      </c>
      <c r="B888" s="3" t="str">
        <f>VLOOKUP(D888,DSKH!$A:$B,2,0)</f>
        <v>A-212</v>
      </c>
      <c r="C888" s="23" t="s">
        <v>5956</v>
      </c>
      <c r="D888" s="23" t="s">
        <v>26</v>
      </c>
      <c r="E888" s="23" t="s">
        <v>29</v>
      </c>
      <c r="F888" s="23">
        <v>308510868100</v>
      </c>
      <c r="G888" s="23" t="s">
        <v>53</v>
      </c>
      <c r="H888" s="203">
        <v>46150</v>
      </c>
      <c r="I888" s="23" t="s">
        <v>28</v>
      </c>
      <c r="J888" s="23" t="s">
        <v>29</v>
      </c>
      <c r="K888" s="23" t="s">
        <v>30</v>
      </c>
      <c r="L888" s="23"/>
      <c r="M888" s="23" t="s">
        <v>19384</v>
      </c>
      <c r="N888" s="23">
        <v>122600041124067</v>
      </c>
      <c r="O888" s="23"/>
      <c r="P888" s="23"/>
      <c r="Q888" s="23"/>
      <c r="R888" s="23">
        <v>1</v>
      </c>
      <c r="S888" s="23"/>
      <c r="T888" s="23" t="s">
        <v>4111</v>
      </c>
      <c r="U888" s="23"/>
      <c r="V888" s="23"/>
      <c r="W888" s="204"/>
      <c r="X888" s="23" t="s">
        <v>50</v>
      </c>
      <c r="Y888" s="23"/>
      <c r="Z888" s="165"/>
      <c r="AA888" s="165"/>
      <c r="AB888" s="165"/>
      <c r="AC888" s="165"/>
      <c r="AD888" s="165"/>
      <c r="AE888" s="165"/>
      <c r="AF888" s="165"/>
      <c r="AG888" s="165"/>
      <c r="AH888" s="165"/>
      <c r="AI888" s="165"/>
      <c r="AJ888" s="165"/>
      <c r="AK888" s="165"/>
      <c r="AL888" s="165"/>
      <c r="AM888" s="165"/>
      <c r="AN888" s="165"/>
      <c r="AO888" s="165"/>
      <c r="AP888" s="165"/>
    </row>
    <row r="889" spans="1:42" ht="16.5">
      <c r="A889" s="2">
        <f t="shared" si="0"/>
        <v>886</v>
      </c>
      <c r="B889" s="3" t="str">
        <f>VLOOKUP(D889,DSKH!$A:$B,2,0)</f>
        <v>A-212</v>
      </c>
      <c r="C889" s="23" t="s">
        <v>5956</v>
      </c>
      <c r="D889" s="23" t="s">
        <v>26</v>
      </c>
      <c r="E889" s="23" t="s">
        <v>29</v>
      </c>
      <c r="F889" s="23">
        <v>308510901660</v>
      </c>
      <c r="G889" s="23" t="s">
        <v>53</v>
      </c>
      <c r="H889" s="203">
        <v>46150</v>
      </c>
      <c r="I889" s="23" t="s">
        <v>28</v>
      </c>
      <c r="J889" s="23" t="s">
        <v>29</v>
      </c>
      <c r="K889" s="23" t="s">
        <v>30</v>
      </c>
      <c r="L889" s="23"/>
      <c r="M889" s="23" t="s">
        <v>19385</v>
      </c>
      <c r="N889" s="23">
        <v>122600041124348</v>
      </c>
      <c r="O889" s="23"/>
      <c r="P889" s="23"/>
      <c r="Q889" s="23"/>
      <c r="R889" s="23">
        <v>1</v>
      </c>
      <c r="S889" s="23"/>
      <c r="T889" s="23" t="s">
        <v>12514</v>
      </c>
      <c r="U889" s="23"/>
      <c r="V889" s="23"/>
      <c r="W889" s="204"/>
      <c r="X889" s="23" t="s">
        <v>50</v>
      </c>
      <c r="Y889" s="23"/>
      <c r="Z889" s="165"/>
      <c r="AA889" s="165"/>
      <c r="AB889" s="165"/>
      <c r="AC889" s="165"/>
      <c r="AD889" s="165"/>
      <c r="AE889" s="165"/>
      <c r="AF889" s="165"/>
      <c r="AG889" s="165"/>
      <c r="AH889" s="165"/>
      <c r="AI889" s="165"/>
      <c r="AJ889" s="165"/>
      <c r="AK889" s="165"/>
      <c r="AL889" s="165"/>
      <c r="AM889" s="165"/>
      <c r="AN889" s="165"/>
      <c r="AO889" s="165"/>
      <c r="AP889" s="165"/>
    </row>
    <row r="890" spans="1:42" ht="16.5">
      <c r="A890" s="2">
        <f t="shared" si="0"/>
        <v>887</v>
      </c>
      <c r="B890" s="3" t="str">
        <f>VLOOKUP(D890,DSKH!$A:$B,2,0)</f>
        <v>A-212</v>
      </c>
      <c r="C890" s="23" t="s">
        <v>5956</v>
      </c>
      <c r="D890" s="23" t="s">
        <v>26</v>
      </c>
      <c r="E890" s="23" t="s">
        <v>29</v>
      </c>
      <c r="F890" s="23">
        <v>308510914520</v>
      </c>
      <c r="G890" s="23" t="s">
        <v>53</v>
      </c>
      <c r="H890" s="203">
        <v>46150</v>
      </c>
      <c r="I890" s="23" t="s">
        <v>28</v>
      </c>
      <c r="J890" s="23" t="s">
        <v>29</v>
      </c>
      <c r="K890" s="23" t="s">
        <v>30</v>
      </c>
      <c r="L890" s="23"/>
      <c r="M890" s="23" t="s">
        <v>19386</v>
      </c>
      <c r="N890" s="23">
        <v>122600041124532</v>
      </c>
      <c r="O890" s="23"/>
      <c r="P890" s="23"/>
      <c r="Q890" s="23"/>
      <c r="R890" s="23">
        <v>1</v>
      </c>
      <c r="S890" s="23"/>
      <c r="T890" s="23" t="s">
        <v>19387</v>
      </c>
      <c r="U890" s="23"/>
      <c r="V890" s="23"/>
      <c r="W890" s="204"/>
      <c r="X890" s="23" t="s">
        <v>50</v>
      </c>
      <c r="Y890" s="23"/>
      <c r="Z890" s="165"/>
      <c r="AA890" s="165"/>
      <c r="AB890" s="165"/>
      <c r="AC890" s="165"/>
      <c r="AD890" s="165"/>
      <c r="AE890" s="165"/>
      <c r="AF890" s="165"/>
      <c r="AG890" s="165"/>
      <c r="AH890" s="165"/>
      <c r="AI890" s="165"/>
      <c r="AJ890" s="165"/>
      <c r="AK890" s="165"/>
      <c r="AL890" s="165"/>
      <c r="AM890" s="165"/>
      <c r="AN890" s="165"/>
      <c r="AO890" s="165"/>
      <c r="AP890" s="165"/>
    </row>
    <row r="891" spans="1:42" ht="16.5">
      <c r="A891" s="2">
        <f t="shared" si="0"/>
        <v>888</v>
      </c>
      <c r="B891" s="3" t="str">
        <f>VLOOKUP(D891,DSKH!$A:$B,2,0)</f>
        <v>A-212</v>
      </c>
      <c r="C891" s="23" t="s">
        <v>5956</v>
      </c>
      <c r="D891" s="23" t="s">
        <v>26</v>
      </c>
      <c r="E891" s="23" t="s">
        <v>29</v>
      </c>
      <c r="F891" s="23">
        <v>308513012420</v>
      </c>
      <c r="G891" s="23" t="s">
        <v>53</v>
      </c>
      <c r="H891" s="203">
        <v>46151</v>
      </c>
      <c r="I891" s="23" t="s">
        <v>28</v>
      </c>
      <c r="J891" s="23" t="s">
        <v>29</v>
      </c>
      <c r="K891" s="23" t="s">
        <v>30</v>
      </c>
      <c r="L891" s="23"/>
      <c r="M891" s="23" t="s">
        <v>19388</v>
      </c>
      <c r="N891" s="23">
        <v>122600041162530</v>
      </c>
      <c r="O891" s="23"/>
      <c r="P891" s="23"/>
      <c r="Q891" s="23"/>
      <c r="R891" s="23">
        <v>1</v>
      </c>
      <c r="S891" s="23"/>
      <c r="T891" s="23" t="s">
        <v>8015</v>
      </c>
      <c r="U891" s="23"/>
      <c r="V891" s="23"/>
      <c r="W891" s="204"/>
      <c r="X891" s="23" t="s">
        <v>50</v>
      </c>
      <c r="Y891" s="23"/>
      <c r="Z891" s="165"/>
      <c r="AA891" s="165"/>
      <c r="AB891" s="165"/>
      <c r="AC891" s="165"/>
      <c r="AD891" s="165"/>
      <c r="AE891" s="165"/>
      <c r="AF891" s="165"/>
      <c r="AG891" s="165"/>
      <c r="AH891" s="165"/>
      <c r="AI891" s="165"/>
      <c r="AJ891" s="165"/>
      <c r="AK891" s="165"/>
      <c r="AL891" s="165"/>
      <c r="AM891" s="165"/>
      <c r="AN891" s="165"/>
      <c r="AO891" s="165"/>
      <c r="AP891" s="165"/>
    </row>
    <row r="892" spans="1:42" ht="16.5">
      <c r="A892" s="2">
        <f t="shared" si="0"/>
        <v>889</v>
      </c>
      <c r="B892" s="3" t="str">
        <f>VLOOKUP(D892,DSKH!$A:$B,2,0)</f>
        <v>A-212</v>
      </c>
      <c r="C892" s="23" t="s">
        <v>5956</v>
      </c>
      <c r="D892" s="23" t="s">
        <v>26</v>
      </c>
      <c r="E892" s="23" t="s">
        <v>29</v>
      </c>
      <c r="F892" s="23">
        <v>308513040310</v>
      </c>
      <c r="G892" s="23" t="s">
        <v>53</v>
      </c>
      <c r="H892" s="203">
        <v>46151</v>
      </c>
      <c r="I892" s="23" t="s">
        <v>28</v>
      </c>
      <c r="J892" s="23" t="s">
        <v>29</v>
      </c>
      <c r="K892" s="23" t="s">
        <v>30</v>
      </c>
      <c r="L892" s="23"/>
      <c r="M892" s="23" t="s">
        <v>19389</v>
      </c>
      <c r="N892" s="23">
        <v>122600041163114</v>
      </c>
      <c r="O892" s="23"/>
      <c r="P892" s="23"/>
      <c r="Q892" s="23"/>
      <c r="R892" s="23">
        <v>1</v>
      </c>
      <c r="S892" s="23"/>
      <c r="T892" s="23" t="s">
        <v>16578</v>
      </c>
      <c r="U892" s="23"/>
      <c r="V892" s="23"/>
      <c r="W892" s="204"/>
      <c r="X892" s="23" t="s">
        <v>50</v>
      </c>
      <c r="Y892" s="23"/>
      <c r="Z892" s="165"/>
      <c r="AA892" s="165"/>
      <c r="AB892" s="165"/>
      <c r="AC892" s="165"/>
      <c r="AD892" s="165"/>
      <c r="AE892" s="165"/>
      <c r="AF892" s="165"/>
      <c r="AG892" s="165"/>
      <c r="AH892" s="165"/>
      <c r="AI892" s="165"/>
      <c r="AJ892" s="165"/>
      <c r="AK892" s="165"/>
      <c r="AL892" s="165"/>
      <c r="AM892" s="165"/>
      <c r="AN892" s="165"/>
      <c r="AO892" s="165"/>
      <c r="AP892" s="165"/>
    </row>
    <row r="893" spans="1:42" ht="16.5">
      <c r="A893" s="2">
        <f t="shared" si="0"/>
        <v>890</v>
      </c>
      <c r="B893" s="3" t="str">
        <f>VLOOKUP(D893,DSKH!$A:$B,2,0)</f>
        <v>A-212</v>
      </c>
      <c r="C893" s="23" t="s">
        <v>5956</v>
      </c>
      <c r="D893" s="23" t="s">
        <v>26</v>
      </c>
      <c r="E893" s="23" t="s">
        <v>29</v>
      </c>
      <c r="F893" s="23">
        <v>308513068750</v>
      </c>
      <c r="G893" s="23" t="s">
        <v>53</v>
      </c>
      <c r="H893" s="203">
        <v>46151</v>
      </c>
      <c r="I893" s="23" t="s">
        <v>28</v>
      </c>
      <c r="J893" s="23" t="s">
        <v>29</v>
      </c>
      <c r="K893" s="23" t="s">
        <v>30</v>
      </c>
      <c r="L893" s="23"/>
      <c r="M893" s="23" t="s">
        <v>19390</v>
      </c>
      <c r="N893" s="23">
        <v>122600041163334</v>
      </c>
      <c r="O893" s="23"/>
      <c r="P893" s="23"/>
      <c r="Q893" s="23"/>
      <c r="R893" s="23">
        <v>1</v>
      </c>
      <c r="S893" s="23"/>
      <c r="T893" s="23" t="s">
        <v>19391</v>
      </c>
      <c r="U893" s="23"/>
      <c r="V893" s="23"/>
      <c r="W893" s="204"/>
      <c r="X893" s="23" t="s">
        <v>50</v>
      </c>
      <c r="Y893" s="23"/>
      <c r="Z893" s="165"/>
      <c r="AA893" s="165"/>
      <c r="AB893" s="165"/>
      <c r="AC893" s="165"/>
      <c r="AD893" s="165"/>
      <c r="AE893" s="165"/>
      <c r="AF893" s="165"/>
      <c r="AG893" s="165"/>
      <c r="AH893" s="165"/>
      <c r="AI893" s="165"/>
      <c r="AJ893" s="165"/>
      <c r="AK893" s="165"/>
      <c r="AL893" s="165"/>
      <c r="AM893" s="165"/>
      <c r="AN893" s="165"/>
      <c r="AO893" s="165"/>
      <c r="AP893" s="165"/>
    </row>
    <row r="894" spans="1:42" ht="165">
      <c r="A894" s="2">
        <f t="shared" si="0"/>
        <v>891</v>
      </c>
      <c r="B894" s="3" t="str">
        <f>VLOOKUP(D894,DSKH!$A:$B,2,0)</f>
        <v>A-212</v>
      </c>
      <c r="C894" s="23" t="s">
        <v>5956</v>
      </c>
      <c r="D894" s="23" t="s">
        <v>26</v>
      </c>
      <c r="E894" s="23" t="s">
        <v>29</v>
      </c>
      <c r="F894" s="23">
        <v>308513586530</v>
      </c>
      <c r="G894" s="23" t="s">
        <v>53</v>
      </c>
      <c r="H894" s="203">
        <v>46151</v>
      </c>
      <c r="I894" s="23" t="s">
        <v>28</v>
      </c>
      <c r="J894" s="23" t="s">
        <v>29</v>
      </c>
      <c r="K894" s="23" t="s">
        <v>30</v>
      </c>
      <c r="L894" s="23"/>
      <c r="M894" s="23" t="s">
        <v>19392</v>
      </c>
      <c r="N894" s="23"/>
      <c r="O894" s="23" t="s">
        <v>19393</v>
      </c>
      <c r="P894" s="23"/>
      <c r="Q894" s="23">
        <v>5</v>
      </c>
      <c r="R894" s="23"/>
      <c r="S894" s="23"/>
      <c r="T894" s="23" t="s">
        <v>19394</v>
      </c>
      <c r="U894" s="23" t="s">
        <v>19395</v>
      </c>
      <c r="V894" s="23"/>
      <c r="W894" s="204"/>
      <c r="X894" s="23" t="s">
        <v>42</v>
      </c>
      <c r="Y894" s="23"/>
      <c r="Z894" s="165"/>
      <c r="AA894" s="165"/>
      <c r="AB894" s="165"/>
      <c r="AC894" s="165"/>
      <c r="AD894" s="165"/>
      <c r="AE894" s="165"/>
      <c r="AF894" s="165"/>
      <c r="AG894" s="165"/>
      <c r="AH894" s="165"/>
      <c r="AI894" s="165"/>
      <c r="AJ894" s="165"/>
      <c r="AK894" s="165"/>
      <c r="AL894" s="165"/>
      <c r="AM894" s="165"/>
      <c r="AN894" s="165"/>
      <c r="AO894" s="165"/>
      <c r="AP894" s="165"/>
    </row>
    <row r="895" spans="1:42" ht="27.75" customHeight="1">
      <c r="A895" s="2">
        <f t="shared" si="0"/>
        <v>892</v>
      </c>
      <c r="B895" s="3" t="e">
        <f>VLOOKUP(D895,DSKH!$A:$B,2,0)</f>
        <v>#N/A</v>
      </c>
      <c r="C895" s="23" t="s">
        <v>5956</v>
      </c>
      <c r="D895" s="23" t="s">
        <v>19396</v>
      </c>
      <c r="E895" s="23" t="s">
        <v>57</v>
      </c>
      <c r="F895" s="23">
        <v>108212846710</v>
      </c>
      <c r="G895" s="23" t="s">
        <v>83</v>
      </c>
      <c r="H895" s="203">
        <v>46148</v>
      </c>
      <c r="I895" s="23" t="s">
        <v>28</v>
      </c>
      <c r="J895" s="23" t="s">
        <v>36</v>
      </c>
      <c r="K895" s="23" t="s">
        <v>30</v>
      </c>
      <c r="L895" s="23" t="s">
        <v>1510</v>
      </c>
      <c r="M895" s="23" t="s">
        <v>19397</v>
      </c>
      <c r="N895" s="23" t="s">
        <v>19398</v>
      </c>
      <c r="O895" s="23"/>
      <c r="P895" s="23"/>
      <c r="Q895" s="23">
        <v>1</v>
      </c>
      <c r="R895" s="23"/>
      <c r="S895" s="23"/>
      <c r="T895" s="23" t="s">
        <v>19399</v>
      </c>
      <c r="U895" s="23" t="s">
        <v>19400</v>
      </c>
      <c r="V895" s="23"/>
      <c r="W895" s="204"/>
      <c r="X895" s="23" t="s">
        <v>31</v>
      </c>
      <c r="Y895" s="23"/>
      <c r="Z895" s="165"/>
      <c r="AA895" s="165"/>
      <c r="AB895" s="165"/>
      <c r="AC895" s="165"/>
      <c r="AD895" s="165"/>
      <c r="AE895" s="165"/>
      <c r="AF895" s="165"/>
      <c r="AG895" s="165"/>
      <c r="AH895" s="165"/>
      <c r="AI895" s="165"/>
      <c r="AJ895" s="165"/>
      <c r="AK895" s="165"/>
      <c r="AL895" s="165"/>
      <c r="AM895" s="165"/>
      <c r="AN895" s="165"/>
      <c r="AO895" s="165"/>
      <c r="AP895" s="165"/>
    </row>
    <row r="896" spans="1:42" ht="27.75" customHeight="1">
      <c r="A896" s="2">
        <f t="shared" si="0"/>
        <v>893</v>
      </c>
      <c r="B896" s="3" t="e">
        <f>VLOOKUP(D896,DSKH!$A:$B,2,0)</f>
        <v>#N/A</v>
      </c>
      <c r="C896" s="23" t="s">
        <v>5956</v>
      </c>
      <c r="D896" s="23" t="s">
        <v>19396</v>
      </c>
      <c r="E896" s="23" t="s">
        <v>57</v>
      </c>
      <c r="F896" s="23">
        <v>108207792010</v>
      </c>
      <c r="G896" s="23" t="s">
        <v>83</v>
      </c>
      <c r="H896" s="203">
        <v>46148</v>
      </c>
      <c r="I896" s="23" t="s">
        <v>28</v>
      </c>
      <c r="J896" s="23" t="s">
        <v>36</v>
      </c>
      <c r="K896" s="23" t="s">
        <v>30</v>
      </c>
      <c r="L896" s="23" t="s">
        <v>1510</v>
      </c>
      <c r="M896" s="23" t="s">
        <v>19401</v>
      </c>
      <c r="N896" s="23" t="s">
        <v>19402</v>
      </c>
      <c r="O896" s="23"/>
      <c r="P896" s="23"/>
      <c r="Q896" s="23">
        <v>1</v>
      </c>
      <c r="R896" s="23"/>
      <c r="S896" s="23"/>
      <c r="T896" s="23" t="s">
        <v>19403</v>
      </c>
      <c r="U896" s="23" t="s">
        <v>19404</v>
      </c>
      <c r="V896" s="23"/>
      <c r="W896" s="204"/>
      <c r="X896" s="23" t="s">
        <v>31</v>
      </c>
      <c r="Y896" s="23"/>
      <c r="Z896" s="165"/>
      <c r="AA896" s="165"/>
      <c r="AB896" s="165"/>
      <c r="AC896" s="165"/>
      <c r="AD896" s="165"/>
      <c r="AE896" s="165"/>
      <c r="AF896" s="165"/>
      <c r="AG896" s="165"/>
      <c r="AH896" s="165"/>
      <c r="AI896" s="165"/>
      <c r="AJ896" s="165"/>
      <c r="AK896" s="165"/>
      <c r="AL896" s="165"/>
      <c r="AM896" s="165"/>
      <c r="AN896" s="165"/>
      <c r="AO896" s="165"/>
      <c r="AP896" s="165"/>
    </row>
    <row r="897" spans="1:42" ht="33">
      <c r="A897" s="2">
        <f t="shared" si="0"/>
        <v>894</v>
      </c>
      <c r="B897" s="3" t="e">
        <f>VLOOKUP(D897,DSKH!$A:$B,2,0)</f>
        <v>#N/A</v>
      </c>
      <c r="C897" s="23" t="s">
        <v>5956</v>
      </c>
      <c r="D897" s="23" t="s">
        <v>19396</v>
      </c>
      <c r="E897" s="23" t="s">
        <v>57</v>
      </c>
      <c r="F897" s="23">
        <v>108218768560</v>
      </c>
      <c r="G897" s="23" t="s">
        <v>83</v>
      </c>
      <c r="H897" s="203">
        <v>46150</v>
      </c>
      <c r="I897" s="23" t="s">
        <v>28</v>
      </c>
      <c r="J897" s="23" t="s">
        <v>36</v>
      </c>
      <c r="K897" s="23" t="s">
        <v>30</v>
      </c>
      <c r="L897" s="23" t="s">
        <v>1510</v>
      </c>
      <c r="M897" s="23" t="s">
        <v>19405</v>
      </c>
      <c r="N897" s="23" t="s">
        <v>19406</v>
      </c>
      <c r="O897" s="23"/>
      <c r="P897" s="23"/>
      <c r="Q897" s="23"/>
      <c r="R897" s="23">
        <v>1</v>
      </c>
      <c r="S897" s="23"/>
      <c r="T897" s="23" t="s">
        <v>19407</v>
      </c>
      <c r="U897" s="23"/>
      <c r="V897" s="23"/>
      <c r="W897" s="204"/>
      <c r="X897" s="23" t="s">
        <v>31</v>
      </c>
      <c r="Y897" s="23"/>
      <c r="Z897" s="165"/>
      <c r="AA897" s="165"/>
      <c r="AB897" s="165"/>
      <c r="AC897" s="165"/>
      <c r="AD897" s="165"/>
      <c r="AE897" s="165"/>
      <c r="AF897" s="165"/>
      <c r="AG897" s="165"/>
      <c r="AH897" s="165"/>
      <c r="AI897" s="165"/>
      <c r="AJ897" s="165"/>
      <c r="AK897" s="165"/>
      <c r="AL897" s="165"/>
      <c r="AM897" s="165"/>
      <c r="AN897" s="165"/>
      <c r="AO897" s="165"/>
      <c r="AP897" s="165"/>
    </row>
    <row r="898" spans="1:42" ht="33">
      <c r="A898" s="2">
        <f t="shared" si="0"/>
        <v>895</v>
      </c>
      <c r="B898" s="3" t="str">
        <f>VLOOKUP(D898,DSKH!$A:$B,2,0)</f>
        <v>A-324</v>
      </c>
      <c r="C898" s="23" t="s">
        <v>114</v>
      </c>
      <c r="D898" s="23" t="s">
        <v>56</v>
      </c>
      <c r="E898" s="23" t="s">
        <v>57</v>
      </c>
      <c r="F898" s="23">
        <v>108200087220</v>
      </c>
      <c r="G898" s="23" t="s">
        <v>62</v>
      </c>
      <c r="H898" s="203">
        <v>46144</v>
      </c>
      <c r="I898" s="23" t="s">
        <v>28</v>
      </c>
      <c r="J898" s="23" t="s">
        <v>29</v>
      </c>
      <c r="K898" s="23" t="s">
        <v>59</v>
      </c>
      <c r="L898" s="23"/>
      <c r="M898" s="23" t="s">
        <v>19408</v>
      </c>
      <c r="N898" s="23">
        <v>39130211299</v>
      </c>
      <c r="O898" s="23"/>
      <c r="P898" s="23">
        <v>1</v>
      </c>
      <c r="Q898" s="23"/>
      <c r="R898" s="23"/>
      <c r="S898" s="23"/>
      <c r="T898" s="23" t="s">
        <v>19409</v>
      </c>
      <c r="U898" s="23" t="s">
        <v>19410</v>
      </c>
      <c r="V898" s="23">
        <v>263028167937</v>
      </c>
      <c r="W898" s="204">
        <v>250000</v>
      </c>
      <c r="X898" s="23" t="s">
        <v>115</v>
      </c>
      <c r="Y898" s="23"/>
      <c r="Z898" s="165"/>
      <c r="AA898" s="165"/>
      <c r="AB898" s="165"/>
      <c r="AC898" s="165"/>
      <c r="AD898" s="165"/>
      <c r="AE898" s="165"/>
      <c r="AF898" s="165"/>
      <c r="AG898" s="165"/>
      <c r="AH898" s="165"/>
      <c r="AI898" s="165"/>
      <c r="AJ898" s="165"/>
      <c r="AK898" s="165"/>
      <c r="AL898" s="165"/>
      <c r="AM898" s="165"/>
      <c r="AN898" s="165"/>
      <c r="AO898" s="165"/>
      <c r="AP898" s="165"/>
    </row>
    <row r="899" spans="1:42" ht="33">
      <c r="A899" s="2">
        <f t="shared" si="0"/>
        <v>896</v>
      </c>
      <c r="B899" s="3" t="str">
        <f>VLOOKUP(D899,DSKH!$A:$B,2,0)</f>
        <v>A-324</v>
      </c>
      <c r="C899" s="23" t="s">
        <v>114</v>
      </c>
      <c r="D899" s="23" t="s">
        <v>56</v>
      </c>
      <c r="E899" s="23" t="s">
        <v>57</v>
      </c>
      <c r="F899" s="23">
        <v>108200086960</v>
      </c>
      <c r="G899" s="23" t="s">
        <v>62</v>
      </c>
      <c r="H899" s="203">
        <v>46144</v>
      </c>
      <c r="I899" s="23" t="s">
        <v>28</v>
      </c>
      <c r="J899" s="23" t="s">
        <v>29</v>
      </c>
      <c r="K899" s="23" t="s">
        <v>59</v>
      </c>
      <c r="L899" s="23"/>
      <c r="M899" s="23" t="s">
        <v>19411</v>
      </c>
      <c r="N899" s="23">
        <v>39130211554</v>
      </c>
      <c r="O899" s="23"/>
      <c r="P899" s="23"/>
      <c r="Q899" s="23">
        <v>1</v>
      </c>
      <c r="R899" s="23"/>
      <c r="S899" s="23"/>
      <c r="T899" s="23" t="s">
        <v>19412</v>
      </c>
      <c r="U899" s="23" t="s">
        <v>19413</v>
      </c>
      <c r="V899" s="23">
        <v>263025420539</v>
      </c>
      <c r="W899" s="204">
        <v>500000</v>
      </c>
      <c r="X899" s="23" t="s">
        <v>115</v>
      </c>
      <c r="Y899" s="23"/>
      <c r="Z899" s="165"/>
      <c r="AA899" s="165"/>
      <c r="AB899" s="165"/>
      <c r="AC899" s="165"/>
      <c r="AD899" s="165"/>
      <c r="AE899" s="165"/>
      <c r="AF899" s="165"/>
      <c r="AG899" s="165"/>
      <c r="AH899" s="165"/>
      <c r="AI899" s="165"/>
      <c r="AJ899" s="165"/>
      <c r="AK899" s="165"/>
      <c r="AL899" s="165"/>
      <c r="AM899" s="165"/>
      <c r="AN899" s="165"/>
      <c r="AO899" s="165"/>
      <c r="AP899" s="165"/>
    </row>
    <row r="900" spans="1:42" ht="16.5">
      <c r="A900" s="2">
        <f t="shared" si="0"/>
        <v>897</v>
      </c>
      <c r="B900" s="3" t="str">
        <f>VLOOKUP(D900,DSKH!$A:$B,2,0)</f>
        <v>A-324</v>
      </c>
      <c r="C900" s="23" t="s">
        <v>114</v>
      </c>
      <c r="D900" s="23" t="s">
        <v>56</v>
      </c>
      <c r="E900" s="23" t="s">
        <v>57</v>
      </c>
      <c r="F900" s="23">
        <v>108200086520</v>
      </c>
      <c r="G900" s="23" t="s">
        <v>62</v>
      </c>
      <c r="H900" s="203">
        <v>46144</v>
      </c>
      <c r="I900" s="23" t="s">
        <v>28</v>
      </c>
      <c r="J900" s="23" t="s">
        <v>29</v>
      </c>
      <c r="K900" s="23" t="s">
        <v>59</v>
      </c>
      <c r="L900" s="23"/>
      <c r="M900" s="23" t="s">
        <v>19414</v>
      </c>
      <c r="N900" s="23">
        <v>39130211446</v>
      </c>
      <c r="O900" s="23"/>
      <c r="P900" s="23">
        <v>1</v>
      </c>
      <c r="Q900" s="23"/>
      <c r="R900" s="23"/>
      <c r="S900" s="23"/>
      <c r="T900" s="23" t="s">
        <v>19415</v>
      </c>
      <c r="U900" s="23" t="s">
        <v>19416</v>
      </c>
      <c r="V900" s="23">
        <v>263023102642</v>
      </c>
      <c r="W900" s="204">
        <v>250000</v>
      </c>
      <c r="X900" s="23" t="s">
        <v>115</v>
      </c>
      <c r="Y900" s="23"/>
      <c r="Z900" s="165"/>
      <c r="AA900" s="165"/>
      <c r="AB900" s="165"/>
      <c r="AC900" s="165"/>
      <c r="AD900" s="165"/>
      <c r="AE900" s="165"/>
      <c r="AF900" s="165"/>
      <c r="AG900" s="165"/>
      <c r="AH900" s="165"/>
      <c r="AI900" s="165"/>
      <c r="AJ900" s="165"/>
      <c r="AK900" s="165"/>
      <c r="AL900" s="165"/>
      <c r="AM900" s="165"/>
      <c r="AN900" s="165"/>
      <c r="AO900" s="165"/>
      <c r="AP900" s="165"/>
    </row>
    <row r="901" spans="1:42" ht="33">
      <c r="A901" s="2">
        <f t="shared" si="0"/>
        <v>898</v>
      </c>
      <c r="B901" s="3" t="str">
        <f>VLOOKUP(D901,DSKH!$A:$B,2,0)</f>
        <v>A-324</v>
      </c>
      <c r="C901" s="23" t="s">
        <v>114</v>
      </c>
      <c r="D901" s="23" t="s">
        <v>56</v>
      </c>
      <c r="E901" s="23" t="s">
        <v>57</v>
      </c>
      <c r="F901" s="23">
        <v>108200086300</v>
      </c>
      <c r="G901" s="23" t="s">
        <v>62</v>
      </c>
      <c r="H901" s="203">
        <v>46144</v>
      </c>
      <c r="I901" s="23" t="s">
        <v>28</v>
      </c>
      <c r="J901" s="23" t="s">
        <v>29</v>
      </c>
      <c r="K901" s="23" t="s">
        <v>59</v>
      </c>
      <c r="L901" s="23"/>
      <c r="M901" s="23" t="s">
        <v>19417</v>
      </c>
      <c r="N901" s="23">
        <v>39130211572</v>
      </c>
      <c r="O901" s="23"/>
      <c r="P901" s="23">
        <v>1</v>
      </c>
      <c r="Q901" s="23"/>
      <c r="R901" s="23"/>
      <c r="S901" s="23"/>
      <c r="T901" s="23" t="s">
        <v>19418</v>
      </c>
      <c r="U901" s="23" t="s">
        <v>19419</v>
      </c>
      <c r="V901" s="23">
        <v>263021191843</v>
      </c>
      <c r="W901" s="204">
        <v>250000</v>
      </c>
      <c r="X901" s="23" t="s">
        <v>115</v>
      </c>
      <c r="Y901" s="23"/>
      <c r="Z901" s="165"/>
      <c r="AA901" s="165"/>
      <c r="AB901" s="165"/>
      <c r="AC901" s="165"/>
      <c r="AD901" s="165"/>
      <c r="AE901" s="165"/>
      <c r="AF901" s="165"/>
      <c r="AG901" s="165"/>
      <c r="AH901" s="165"/>
      <c r="AI901" s="165"/>
      <c r="AJ901" s="165"/>
      <c r="AK901" s="165"/>
      <c r="AL901" s="165"/>
      <c r="AM901" s="165"/>
      <c r="AN901" s="165"/>
      <c r="AO901" s="165"/>
      <c r="AP901" s="165"/>
    </row>
    <row r="902" spans="1:42" ht="33">
      <c r="A902" s="2">
        <f t="shared" si="0"/>
        <v>899</v>
      </c>
      <c r="B902" s="3" t="str">
        <f>VLOOKUP(D902,DSKH!$A:$B,2,0)</f>
        <v>A-37</v>
      </c>
      <c r="C902" s="23" t="s">
        <v>114</v>
      </c>
      <c r="D902" s="23" t="s">
        <v>52</v>
      </c>
      <c r="E902" s="23" t="s">
        <v>29</v>
      </c>
      <c r="F902" s="23">
        <v>308491326160</v>
      </c>
      <c r="G902" s="23" t="s">
        <v>53</v>
      </c>
      <c r="H902" s="203">
        <v>46146</v>
      </c>
      <c r="I902" s="23" t="s">
        <v>28</v>
      </c>
      <c r="J902" s="23" t="s">
        <v>29</v>
      </c>
      <c r="K902" s="23" t="s">
        <v>54</v>
      </c>
      <c r="L902" s="23"/>
      <c r="M902" s="23" t="s">
        <v>19420</v>
      </c>
      <c r="N902" s="23"/>
      <c r="O902" s="23"/>
      <c r="P902" s="23"/>
      <c r="Q902" s="23"/>
      <c r="R902" s="23">
        <v>1</v>
      </c>
      <c r="S902" s="23"/>
      <c r="T902" s="23" t="s">
        <v>19421</v>
      </c>
      <c r="U902" s="23"/>
      <c r="V902" s="23"/>
      <c r="W902" s="204"/>
      <c r="X902" s="23" t="s">
        <v>15970</v>
      </c>
      <c r="Y902" s="23"/>
      <c r="Z902" s="165"/>
      <c r="AA902" s="165"/>
      <c r="AB902" s="165"/>
      <c r="AC902" s="165"/>
      <c r="AD902" s="165"/>
      <c r="AE902" s="165"/>
      <c r="AF902" s="165"/>
      <c r="AG902" s="165"/>
      <c r="AH902" s="165"/>
      <c r="AI902" s="165"/>
      <c r="AJ902" s="165"/>
      <c r="AK902" s="165"/>
      <c r="AL902" s="165"/>
      <c r="AM902" s="165"/>
      <c r="AN902" s="165"/>
      <c r="AO902" s="165"/>
      <c r="AP902" s="165"/>
    </row>
    <row r="903" spans="1:42" ht="16.5">
      <c r="A903" s="2">
        <f t="shared" si="0"/>
        <v>900</v>
      </c>
      <c r="B903" s="3" t="str">
        <f>VLOOKUP(D903,DSKH!$A:$B,2,0)</f>
        <v>A-131</v>
      </c>
      <c r="C903" s="23" t="s">
        <v>114</v>
      </c>
      <c r="D903" s="23" t="s">
        <v>269</v>
      </c>
      <c r="E903" s="23" t="s">
        <v>29</v>
      </c>
      <c r="F903" s="23">
        <v>308492557020</v>
      </c>
      <c r="G903" s="23" t="s">
        <v>41</v>
      </c>
      <c r="H903" s="203">
        <v>46146</v>
      </c>
      <c r="I903" s="23" t="s">
        <v>28</v>
      </c>
      <c r="J903" s="23" t="s">
        <v>29</v>
      </c>
      <c r="K903" s="23" t="s">
        <v>89</v>
      </c>
      <c r="L903" s="23"/>
      <c r="M903" s="23">
        <v>8650206549</v>
      </c>
      <c r="N903" s="23"/>
      <c r="O903" s="23"/>
      <c r="P903" s="23"/>
      <c r="Q903" s="23"/>
      <c r="R903" s="23">
        <v>1</v>
      </c>
      <c r="S903" s="23"/>
      <c r="T903" s="23" t="s">
        <v>19422</v>
      </c>
      <c r="U903" s="23"/>
      <c r="V903" s="23"/>
      <c r="W903" s="204"/>
      <c r="X903" s="23" t="s">
        <v>107</v>
      </c>
      <c r="Y903" s="23"/>
      <c r="Z903" s="165"/>
      <c r="AA903" s="165"/>
      <c r="AB903" s="165"/>
      <c r="AC903" s="165"/>
      <c r="AD903" s="165"/>
      <c r="AE903" s="165"/>
      <c r="AF903" s="165"/>
      <c r="AG903" s="165"/>
      <c r="AH903" s="165"/>
      <c r="AI903" s="165"/>
      <c r="AJ903" s="165"/>
      <c r="AK903" s="165"/>
      <c r="AL903" s="165"/>
      <c r="AM903" s="165"/>
      <c r="AN903" s="165"/>
      <c r="AO903" s="165"/>
      <c r="AP903" s="165"/>
    </row>
    <row r="904" spans="1:42" ht="33">
      <c r="A904" s="2">
        <f t="shared" si="0"/>
        <v>901</v>
      </c>
      <c r="B904" s="3" t="str">
        <f>VLOOKUP(D904,DSKH!$A:$B,2,0)</f>
        <v>A-324</v>
      </c>
      <c r="C904" s="23" t="s">
        <v>114</v>
      </c>
      <c r="D904" s="23" t="s">
        <v>56</v>
      </c>
      <c r="E904" s="23" t="s">
        <v>57</v>
      </c>
      <c r="F904" s="23">
        <v>108204118850</v>
      </c>
      <c r="G904" s="23" t="s">
        <v>62</v>
      </c>
      <c r="H904" s="203">
        <v>46146</v>
      </c>
      <c r="I904" s="23" t="s">
        <v>28</v>
      </c>
      <c r="J904" s="23" t="s">
        <v>29</v>
      </c>
      <c r="K904" s="23" t="s">
        <v>59</v>
      </c>
      <c r="L904" s="23"/>
      <c r="M904" s="23" t="s">
        <v>19423</v>
      </c>
      <c r="N904" s="23">
        <v>39130210913</v>
      </c>
      <c r="O904" s="23"/>
      <c r="P904" s="23"/>
      <c r="Q904" s="23">
        <v>1</v>
      </c>
      <c r="R904" s="23"/>
      <c r="S904" s="23"/>
      <c r="T904" s="23" t="s">
        <v>19424</v>
      </c>
      <c r="U904" s="23" t="s">
        <v>19425</v>
      </c>
      <c r="V904" s="23">
        <v>263018613346</v>
      </c>
      <c r="W904" s="204">
        <v>500000</v>
      </c>
      <c r="X904" s="23" t="s">
        <v>115</v>
      </c>
      <c r="Y904" s="23"/>
      <c r="Z904" s="165"/>
      <c r="AA904" s="165"/>
      <c r="AB904" s="165"/>
      <c r="AC904" s="165"/>
      <c r="AD904" s="165"/>
      <c r="AE904" s="165"/>
      <c r="AF904" s="165"/>
      <c r="AG904" s="165"/>
      <c r="AH904" s="165"/>
      <c r="AI904" s="165"/>
      <c r="AJ904" s="165"/>
      <c r="AK904" s="165"/>
      <c r="AL904" s="165"/>
      <c r="AM904" s="165"/>
      <c r="AN904" s="165"/>
      <c r="AO904" s="165"/>
      <c r="AP904" s="165"/>
    </row>
    <row r="905" spans="1:42" ht="33">
      <c r="A905" s="2">
        <f t="shared" si="0"/>
        <v>902</v>
      </c>
      <c r="B905" s="3" t="str">
        <f>VLOOKUP(D905,DSKH!$A:$B,2,0)</f>
        <v>A-324</v>
      </c>
      <c r="C905" s="23" t="s">
        <v>114</v>
      </c>
      <c r="D905" s="23" t="s">
        <v>56</v>
      </c>
      <c r="E905" s="23" t="s">
        <v>57</v>
      </c>
      <c r="F905" s="23">
        <v>108204116160</v>
      </c>
      <c r="G905" s="23" t="s">
        <v>62</v>
      </c>
      <c r="H905" s="203">
        <v>46146</v>
      </c>
      <c r="I905" s="23" t="s">
        <v>28</v>
      </c>
      <c r="J905" s="23" t="s">
        <v>29</v>
      </c>
      <c r="K905" s="23" t="s">
        <v>59</v>
      </c>
      <c r="L905" s="23"/>
      <c r="M905" s="23" t="s">
        <v>19426</v>
      </c>
      <c r="N905" s="23">
        <v>38430697368</v>
      </c>
      <c r="O905" s="23"/>
      <c r="P905" s="23"/>
      <c r="Q905" s="23"/>
      <c r="R905" s="23">
        <v>1</v>
      </c>
      <c r="S905" s="23"/>
      <c r="T905" s="23" t="s">
        <v>19427</v>
      </c>
      <c r="U905" s="23"/>
      <c r="V905" s="23"/>
      <c r="W905" s="204"/>
      <c r="X905" s="23" t="s">
        <v>115</v>
      </c>
      <c r="Y905" s="23"/>
      <c r="Z905" s="165"/>
      <c r="AA905" s="165"/>
      <c r="AB905" s="165"/>
      <c r="AC905" s="165"/>
      <c r="AD905" s="165"/>
      <c r="AE905" s="165"/>
      <c r="AF905" s="165"/>
      <c r="AG905" s="165"/>
      <c r="AH905" s="165"/>
      <c r="AI905" s="165"/>
      <c r="AJ905" s="165"/>
      <c r="AK905" s="165"/>
      <c r="AL905" s="165"/>
      <c r="AM905" s="165"/>
      <c r="AN905" s="165"/>
      <c r="AO905" s="165"/>
      <c r="AP905" s="165"/>
    </row>
    <row r="906" spans="1:42" ht="16.5">
      <c r="A906" s="2">
        <f t="shared" si="0"/>
        <v>903</v>
      </c>
      <c r="B906" s="3" t="str">
        <f>VLOOKUP(D906,DSKH!$A:$B,2,0)</f>
        <v>A-324</v>
      </c>
      <c r="C906" s="23" t="s">
        <v>114</v>
      </c>
      <c r="D906" s="23" t="s">
        <v>56</v>
      </c>
      <c r="E906" s="23" t="s">
        <v>57</v>
      </c>
      <c r="F906" s="23">
        <v>108204104260</v>
      </c>
      <c r="G906" s="23" t="s">
        <v>62</v>
      </c>
      <c r="H906" s="203">
        <v>46146</v>
      </c>
      <c r="I906" s="23" t="s">
        <v>28</v>
      </c>
      <c r="J906" s="23" t="s">
        <v>29</v>
      </c>
      <c r="K906" s="23" t="s">
        <v>59</v>
      </c>
      <c r="L906" s="23"/>
      <c r="M906" s="23">
        <v>210666982</v>
      </c>
      <c r="N906" s="23">
        <v>38430698578</v>
      </c>
      <c r="O906" s="23"/>
      <c r="P906" s="23"/>
      <c r="Q906" s="23"/>
      <c r="R906" s="23">
        <v>1</v>
      </c>
      <c r="S906" s="23"/>
      <c r="T906" s="23" t="s">
        <v>19428</v>
      </c>
      <c r="U906" s="23"/>
      <c r="V906" s="23"/>
      <c r="W906" s="204"/>
      <c r="X906" s="23" t="s">
        <v>115</v>
      </c>
      <c r="Y906" s="23"/>
      <c r="Z906" s="165"/>
      <c r="AA906" s="165"/>
      <c r="AB906" s="165"/>
      <c r="AC906" s="165"/>
      <c r="AD906" s="165"/>
      <c r="AE906" s="165"/>
      <c r="AF906" s="165"/>
      <c r="AG906" s="165"/>
      <c r="AH906" s="165"/>
      <c r="AI906" s="165"/>
      <c r="AJ906" s="165"/>
      <c r="AK906" s="165"/>
      <c r="AL906" s="165"/>
      <c r="AM906" s="165"/>
      <c r="AN906" s="165"/>
      <c r="AO906" s="165"/>
      <c r="AP906" s="165"/>
    </row>
    <row r="907" spans="1:42" ht="33">
      <c r="A907" s="2">
        <f t="shared" si="0"/>
        <v>904</v>
      </c>
      <c r="B907" s="3" t="str">
        <f>VLOOKUP(D907,DSKH!$A:$B,2,0)</f>
        <v>A-324</v>
      </c>
      <c r="C907" s="23" t="s">
        <v>114</v>
      </c>
      <c r="D907" s="23" t="s">
        <v>56</v>
      </c>
      <c r="E907" s="23" t="s">
        <v>57</v>
      </c>
      <c r="F907" s="23">
        <v>108204090850</v>
      </c>
      <c r="G907" s="23" t="s">
        <v>62</v>
      </c>
      <c r="H907" s="203">
        <v>46146</v>
      </c>
      <c r="I907" s="23" t="s">
        <v>28</v>
      </c>
      <c r="J907" s="23" t="s">
        <v>29</v>
      </c>
      <c r="K907" s="23" t="s">
        <v>59</v>
      </c>
      <c r="L907" s="23"/>
      <c r="M907" s="23" t="s">
        <v>19429</v>
      </c>
      <c r="N907" s="23">
        <v>39130211708</v>
      </c>
      <c r="O907" s="23"/>
      <c r="P907" s="23">
        <v>1</v>
      </c>
      <c r="Q907" s="23"/>
      <c r="R907" s="23"/>
      <c r="S907" s="23"/>
      <c r="T907" s="23" t="s">
        <v>19430</v>
      </c>
      <c r="U907" s="23" t="s">
        <v>19431</v>
      </c>
      <c r="V907" s="23">
        <v>263015294648</v>
      </c>
      <c r="W907" s="204">
        <v>250000</v>
      </c>
      <c r="X907" s="23" t="s">
        <v>115</v>
      </c>
      <c r="Y907" s="23"/>
      <c r="Z907" s="165"/>
      <c r="AA907" s="165"/>
      <c r="AB907" s="165"/>
      <c r="AC907" s="165"/>
      <c r="AD907" s="165"/>
      <c r="AE907" s="165"/>
      <c r="AF907" s="165"/>
      <c r="AG907" s="165"/>
      <c r="AH907" s="165"/>
      <c r="AI907" s="165"/>
      <c r="AJ907" s="165"/>
      <c r="AK907" s="165"/>
      <c r="AL907" s="165"/>
      <c r="AM907" s="165"/>
      <c r="AN907" s="165"/>
      <c r="AO907" s="165"/>
      <c r="AP907" s="165"/>
    </row>
    <row r="908" spans="1:42" ht="16.5">
      <c r="A908" s="2">
        <f t="shared" si="0"/>
        <v>905</v>
      </c>
      <c r="B908" s="3" t="str">
        <f>VLOOKUP(D908,DSKH!$A:$B,2,0)</f>
        <v>A-324</v>
      </c>
      <c r="C908" s="23" t="s">
        <v>114</v>
      </c>
      <c r="D908" s="23" t="s">
        <v>56</v>
      </c>
      <c r="E908" s="23" t="s">
        <v>57</v>
      </c>
      <c r="F908" s="23">
        <v>108204102530</v>
      </c>
      <c r="G908" s="23" t="s">
        <v>62</v>
      </c>
      <c r="H908" s="203">
        <v>46146</v>
      </c>
      <c r="I908" s="23" t="s">
        <v>28</v>
      </c>
      <c r="J908" s="23" t="s">
        <v>29</v>
      </c>
      <c r="K908" s="23" t="s">
        <v>59</v>
      </c>
      <c r="L908" s="23"/>
      <c r="M908" s="23" t="s">
        <v>19432</v>
      </c>
      <c r="N908" s="23" t="s">
        <v>19433</v>
      </c>
      <c r="O908" s="23"/>
      <c r="P908" s="23"/>
      <c r="Q908" s="23"/>
      <c r="R908" s="23">
        <v>1</v>
      </c>
      <c r="S908" s="23"/>
      <c r="T908" s="23" t="s">
        <v>19434</v>
      </c>
      <c r="U908" s="23"/>
      <c r="V908" s="23"/>
      <c r="W908" s="204"/>
      <c r="X908" s="23" t="s">
        <v>19435</v>
      </c>
      <c r="Y908" s="23"/>
      <c r="Z908" s="165"/>
      <c r="AA908" s="165"/>
      <c r="AB908" s="165"/>
      <c r="AC908" s="165"/>
      <c r="AD908" s="165"/>
      <c r="AE908" s="165"/>
      <c r="AF908" s="165"/>
      <c r="AG908" s="165"/>
      <c r="AH908" s="165"/>
      <c r="AI908" s="165"/>
      <c r="AJ908" s="165"/>
      <c r="AK908" s="165"/>
      <c r="AL908" s="165"/>
      <c r="AM908" s="165"/>
      <c r="AN908" s="165"/>
      <c r="AO908" s="165"/>
      <c r="AP908" s="165"/>
    </row>
    <row r="909" spans="1:42" ht="33">
      <c r="A909" s="2">
        <f t="shared" si="0"/>
        <v>906</v>
      </c>
      <c r="B909" s="3" t="str">
        <f>VLOOKUP(D909,DSKH!$A:$B,2,0)</f>
        <v>A-15</v>
      </c>
      <c r="C909" s="23" t="s">
        <v>114</v>
      </c>
      <c r="D909" s="23" t="s">
        <v>118</v>
      </c>
      <c r="E909" s="23" t="s">
        <v>57</v>
      </c>
      <c r="F909" s="23">
        <v>108205280300</v>
      </c>
      <c r="G909" s="23" t="s">
        <v>62</v>
      </c>
      <c r="H909" s="203">
        <v>46146</v>
      </c>
      <c r="I909" s="23" t="s">
        <v>28</v>
      </c>
      <c r="J909" s="23" t="s">
        <v>74</v>
      </c>
      <c r="K909" s="23" t="s">
        <v>30</v>
      </c>
      <c r="L909" s="23" t="s">
        <v>992</v>
      </c>
      <c r="M909" s="23" t="s">
        <v>17215</v>
      </c>
      <c r="N909" s="23" t="s">
        <v>17216</v>
      </c>
      <c r="O909" s="23"/>
      <c r="P909" s="23">
        <v>1</v>
      </c>
      <c r="Q909" s="23"/>
      <c r="R909" s="23"/>
      <c r="S909" s="23"/>
      <c r="T909" s="23" t="s">
        <v>17217</v>
      </c>
      <c r="U909" s="23" t="s">
        <v>19436</v>
      </c>
      <c r="V909" s="23">
        <v>263013024251</v>
      </c>
      <c r="W909" s="204">
        <v>250000</v>
      </c>
      <c r="X909" s="23" t="s">
        <v>115</v>
      </c>
      <c r="Y909" s="23"/>
      <c r="Z909" s="165"/>
      <c r="AA909" s="165"/>
      <c r="AB909" s="165"/>
      <c r="AC909" s="165"/>
      <c r="AD909" s="165"/>
      <c r="AE909" s="165"/>
      <c r="AF909" s="165"/>
      <c r="AG909" s="165"/>
      <c r="AH909" s="165"/>
      <c r="AI909" s="165"/>
      <c r="AJ909" s="165"/>
      <c r="AK909" s="165"/>
      <c r="AL909" s="165"/>
      <c r="AM909" s="165"/>
      <c r="AN909" s="165"/>
      <c r="AO909" s="165"/>
      <c r="AP909" s="165"/>
    </row>
    <row r="910" spans="1:42" ht="33">
      <c r="A910" s="2">
        <f t="shared" si="0"/>
        <v>907</v>
      </c>
      <c r="B910" s="3" t="str">
        <f>VLOOKUP(D910,DSKH!$A:$B,2,0)</f>
        <v>A-518</v>
      </c>
      <c r="C910" s="23" t="s">
        <v>114</v>
      </c>
      <c r="D910" s="23" t="s">
        <v>121</v>
      </c>
      <c r="E910" s="23" t="s">
        <v>391</v>
      </c>
      <c r="F910" s="23">
        <v>108202540240</v>
      </c>
      <c r="G910" s="23" t="s">
        <v>83</v>
      </c>
      <c r="H910" s="203">
        <v>46146</v>
      </c>
      <c r="I910" s="23" t="s">
        <v>28</v>
      </c>
      <c r="J910" s="23" t="s">
        <v>36</v>
      </c>
      <c r="K910" s="23" t="s">
        <v>30</v>
      </c>
      <c r="L910" s="23" t="s">
        <v>512</v>
      </c>
      <c r="M910" s="23" t="s">
        <v>19437</v>
      </c>
      <c r="N910" s="23" t="s">
        <v>19438</v>
      </c>
      <c r="O910" s="23"/>
      <c r="P910" s="23"/>
      <c r="Q910" s="23"/>
      <c r="R910" s="23">
        <v>1</v>
      </c>
      <c r="S910" s="23"/>
      <c r="T910" s="23" t="s">
        <v>19439</v>
      </c>
      <c r="U910" s="23"/>
      <c r="V910" s="23">
        <v>202611567313</v>
      </c>
      <c r="W910" s="204">
        <v>22838</v>
      </c>
      <c r="X910" s="23" t="s">
        <v>115</v>
      </c>
      <c r="Y910" s="23" t="s">
        <v>391</v>
      </c>
      <c r="Z910" s="165"/>
      <c r="AA910" s="165"/>
      <c r="AB910" s="165"/>
      <c r="AC910" s="165"/>
      <c r="AD910" s="165"/>
      <c r="AE910" s="165"/>
      <c r="AF910" s="165"/>
      <c r="AG910" s="165"/>
      <c r="AH910" s="165"/>
      <c r="AI910" s="165"/>
      <c r="AJ910" s="165"/>
      <c r="AK910" s="165"/>
      <c r="AL910" s="165"/>
      <c r="AM910" s="165"/>
      <c r="AN910" s="165"/>
      <c r="AO910" s="165"/>
      <c r="AP910" s="165"/>
    </row>
    <row r="911" spans="1:42" ht="16.5">
      <c r="A911" s="2">
        <f t="shared" si="0"/>
        <v>908</v>
      </c>
      <c r="B911" s="3" t="str">
        <f>VLOOKUP(D911,DSKH!$A:$B,2,0)</f>
        <v>A-324</v>
      </c>
      <c r="C911" s="23" t="s">
        <v>114</v>
      </c>
      <c r="D911" s="23" t="s">
        <v>56</v>
      </c>
      <c r="E911" s="23" t="s">
        <v>57</v>
      </c>
      <c r="F911" s="23">
        <v>108206813150</v>
      </c>
      <c r="G911" s="23" t="s">
        <v>62</v>
      </c>
      <c r="H911" s="203">
        <v>46146</v>
      </c>
      <c r="I911" s="23" t="s">
        <v>28</v>
      </c>
      <c r="J911" s="23" t="s">
        <v>29</v>
      </c>
      <c r="K911" s="23" t="s">
        <v>59</v>
      </c>
      <c r="L911" s="23"/>
      <c r="M911" s="23" t="s">
        <v>19440</v>
      </c>
      <c r="N911" s="23">
        <v>3020962302</v>
      </c>
      <c r="O911" s="23"/>
      <c r="P911" s="23"/>
      <c r="Q911" s="23"/>
      <c r="R911" s="23">
        <v>1</v>
      </c>
      <c r="S911" s="23"/>
      <c r="T911" s="23" t="s">
        <v>12875</v>
      </c>
      <c r="U911" s="23"/>
      <c r="V911" s="23"/>
      <c r="W911" s="204"/>
      <c r="X911" s="23" t="s">
        <v>165</v>
      </c>
      <c r="Y911" s="23"/>
      <c r="Z911" s="165"/>
      <c r="AA911" s="165"/>
      <c r="AB911" s="165"/>
      <c r="AC911" s="165"/>
      <c r="AD911" s="165"/>
      <c r="AE911" s="165"/>
      <c r="AF911" s="165"/>
      <c r="AG911" s="165"/>
      <c r="AH911" s="165"/>
      <c r="AI911" s="165"/>
      <c r="AJ911" s="165"/>
      <c r="AK911" s="165"/>
      <c r="AL911" s="165"/>
      <c r="AM911" s="165"/>
      <c r="AN911" s="165"/>
      <c r="AO911" s="165"/>
      <c r="AP911" s="165"/>
    </row>
    <row r="912" spans="1:42" ht="16.5">
      <c r="A912" s="2">
        <f t="shared" si="0"/>
        <v>909</v>
      </c>
      <c r="B912" s="3" t="str">
        <f>VLOOKUP(D912,DSKH!$A:$B,2,0)</f>
        <v>A-324</v>
      </c>
      <c r="C912" s="23" t="s">
        <v>114</v>
      </c>
      <c r="D912" s="23" t="s">
        <v>56</v>
      </c>
      <c r="E912" s="23" t="s">
        <v>57</v>
      </c>
      <c r="F912" s="23">
        <v>108206816650</v>
      </c>
      <c r="G912" s="23" t="s">
        <v>62</v>
      </c>
      <c r="H912" s="203">
        <v>46146</v>
      </c>
      <c r="I912" s="23" t="s">
        <v>28</v>
      </c>
      <c r="J912" s="23" t="s">
        <v>29</v>
      </c>
      <c r="K912" s="23" t="s">
        <v>59</v>
      </c>
      <c r="L912" s="23"/>
      <c r="M912" s="23">
        <v>10473280</v>
      </c>
      <c r="N912" s="23">
        <v>5838394240</v>
      </c>
      <c r="O912" s="23"/>
      <c r="P912" s="23"/>
      <c r="Q912" s="23"/>
      <c r="R912" s="23">
        <v>1</v>
      </c>
      <c r="S912" s="23"/>
      <c r="T912" s="23" t="s">
        <v>19441</v>
      </c>
      <c r="U912" s="23"/>
      <c r="V912" s="23"/>
      <c r="W912" s="204"/>
      <c r="X912" s="23" t="s">
        <v>165</v>
      </c>
      <c r="Y912" s="23"/>
      <c r="Z912" s="165"/>
      <c r="AA912" s="165"/>
      <c r="AB912" s="165"/>
      <c r="AC912" s="165"/>
      <c r="AD912" s="165"/>
      <c r="AE912" s="165"/>
      <c r="AF912" s="165"/>
      <c r="AG912" s="165"/>
      <c r="AH912" s="165"/>
      <c r="AI912" s="165"/>
      <c r="AJ912" s="165"/>
      <c r="AK912" s="165"/>
      <c r="AL912" s="165"/>
      <c r="AM912" s="165"/>
      <c r="AN912" s="165"/>
      <c r="AO912" s="165"/>
      <c r="AP912" s="165"/>
    </row>
    <row r="913" spans="1:42" ht="16.5">
      <c r="A913" s="2">
        <f t="shared" si="0"/>
        <v>910</v>
      </c>
      <c r="B913" s="3" t="str">
        <f>VLOOKUP(D913,DSKH!$A:$B,2,0)</f>
        <v>A-324</v>
      </c>
      <c r="C913" s="23" t="s">
        <v>114</v>
      </c>
      <c r="D913" s="23" t="s">
        <v>56</v>
      </c>
      <c r="E913" s="23" t="s">
        <v>57</v>
      </c>
      <c r="F913" s="23">
        <v>108206817460</v>
      </c>
      <c r="G913" s="23" t="s">
        <v>58</v>
      </c>
      <c r="H913" s="203">
        <v>46146</v>
      </c>
      <c r="I913" s="23" t="s">
        <v>28</v>
      </c>
      <c r="J913" s="23" t="s">
        <v>29</v>
      </c>
      <c r="K913" s="23" t="s">
        <v>59</v>
      </c>
      <c r="L913" s="23"/>
      <c r="M913" s="23">
        <v>137816501</v>
      </c>
      <c r="N913" s="23" t="s">
        <v>19442</v>
      </c>
      <c r="O913" s="23"/>
      <c r="P913" s="23"/>
      <c r="Q913" s="23"/>
      <c r="R913" s="23">
        <v>1</v>
      </c>
      <c r="S913" s="23"/>
      <c r="T913" s="23" t="s">
        <v>19443</v>
      </c>
      <c r="U913" s="23"/>
      <c r="V913" s="23"/>
      <c r="W913" s="204"/>
      <c r="X913" s="23" t="s">
        <v>38</v>
      </c>
      <c r="Y913" s="23"/>
      <c r="Z913" s="165"/>
      <c r="AA913" s="165"/>
      <c r="AB913" s="165"/>
      <c r="AC913" s="165"/>
      <c r="AD913" s="165"/>
      <c r="AE913" s="165"/>
      <c r="AF913" s="165"/>
      <c r="AG913" s="165"/>
      <c r="AH913" s="165"/>
      <c r="AI913" s="165"/>
      <c r="AJ913" s="165"/>
      <c r="AK913" s="165"/>
      <c r="AL913" s="165"/>
      <c r="AM913" s="165"/>
      <c r="AN913" s="165"/>
      <c r="AO913" s="165"/>
      <c r="AP913" s="165"/>
    </row>
    <row r="914" spans="1:42" ht="16.5">
      <c r="A914" s="2">
        <f t="shared" si="0"/>
        <v>911</v>
      </c>
      <c r="B914" s="3" t="str">
        <f>VLOOKUP(D914,DSKH!$A:$B,2,0)</f>
        <v>A-518</v>
      </c>
      <c r="C914" s="23" t="s">
        <v>114</v>
      </c>
      <c r="D914" s="23" t="s">
        <v>121</v>
      </c>
      <c r="E914" s="23" t="s">
        <v>33</v>
      </c>
      <c r="F914" s="23">
        <v>108207174940</v>
      </c>
      <c r="G914" s="23" t="s">
        <v>83</v>
      </c>
      <c r="H914" s="203">
        <v>46147</v>
      </c>
      <c r="I914" s="23" t="s">
        <v>28</v>
      </c>
      <c r="J914" s="23" t="s">
        <v>36</v>
      </c>
      <c r="K914" s="23" t="s">
        <v>30</v>
      </c>
      <c r="L914" s="23"/>
      <c r="M914" s="23" t="s">
        <v>19444</v>
      </c>
      <c r="N914" s="23" t="s">
        <v>19445</v>
      </c>
      <c r="O914" s="23"/>
      <c r="P914" s="23"/>
      <c r="Q914" s="232">
        <v>1</v>
      </c>
      <c r="R914" s="23"/>
      <c r="S914" s="23"/>
      <c r="T914" s="23" t="s">
        <v>19446</v>
      </c>
      <c r="U914" s="232" t="s">
        <v>19447</v>
      </c>
      <c r="V914" s="232">
        <v>202611575271</v>
      </c>
      <c r="W914" s="237">
        <v>500000</v>
      </c>
      <c r="X914" s="232" t="s">
        <v>115</v>
      </c>
      <c r="Y914" s="232" t="s">
        <v>100</v>
      </c>
      <c r="Z914" s="165"/>
      <c r="AA914" s="165"/>
      <c r="AB914" s="165"/>
      <c r="AC914" s="165"/>
      <c r="AD914" s="165"/>
      <c r="AE914" s="165"/>
      <c r="AF914" s="165"/>
      <c r="AG914" s="165"/>
      <c r="AH914" s="165"/>
      <c r="AI914" s="165"/>
      <c r="AJ914" s="165"/>
      <c r="AK914" s="165"/>
      <c r="AL914" s="165"/>
      <c r="AM914" s="165"/>
      <c r="AN914" s="165"/>
      <c r="AO914" s="165"/>
      <c r="AP914" s="165"/>
    </row>
    <row r="915" spans="1:42" ht="16.5">
      <c r="A915" s="2">
        <f t="shared" si="0"/>
        <v>912</v>
      </c>
      <c r="B915" s="3" t="str">
        <f>VLOOKUP(D915,DSKH!$A:$B,2,0)</f>
        <v>A-518</v>
      </c>
      <c r="C915" s="23" t="s">
        <v>114</v>
      </c>
      <c r="D915" s="23" t="s">
        <v>121</v>
      </c>
      <c r="E915" s="23" t="s">
        <v>57</v>
      </c>
      <c r="F915" s="23">
        <v>108207177150</v>
      </c>
      <c r="G915" s="23" t="s">
        <v>62</v>
      </c>
      <c r="H915" s="203">
        <v>46147</v>
      </c>
      <c r="I915" s="23" t="s">
        <v>28</v>
      </c>
      <c r="J915" s="23" t="s">
        <v>36</v>
      </c>
      <c r="K915" s="23" t="s">
        <v>30</v>
      </c>
      <c r="L915" s="23"/>
      <c r="M915" s="23" t="s">
        <v>19448</v>
      </c>
      <c r="N915" s="23" t="s">
        <v>19449</v>
      </c>
      <c r="O915" s="23"/>
      <c r="P915" s="23"/>
      <c r="Q915" s="223"/>
      <c r="R915" s="23"/>
      <c r="S915" s="23"/>
      <c r="T915" s="23" t="s">
        <v>19439</v>
      </c>
      <c r="U915" s="223"/>
      <c r="V915" s="223"/>
      <c r="W915" s="223"/>
      <c r="X915" s="223"/>
      <c r="Y915" s="223"/>
      <c r="Z915" s="165"/>
      <c r="AA915" s="165"/>
      <c r="AB915" s="165"/>
      <c r="AC915" s="165"/>
      <c r="AD915" s="165"/>
      <c r="AE915" s="165"/>
      <c r="AF915" s="165"/>
      <c r="AG915" s="165"/>
      <c r="AH915" s="165"/>
      <c r="AI915" s="165"/>
      <c r="AJ915" s="165"/>
      <c r="AK915" s="165"/>
      <c r="AL915" s="165"/>
      <c r="AM915" s="165"/>
      <c r="AN915" s="165"/>
      <c r="AO915" s="165"/>
      <c r="AP915" s="165"/>
    </row>
    <row r="916" spans="1:42" ht="16.5">
      <c r="A916" s="2">
        <f t="shared" si="0"/>
        <v>913</v>
      </c>
      <c r="B916" s="3" t="str">
        <f>VLOOKUP(D916,DSKH!$A:$B,2,0)</f>
        <v>A-324</v>
      </c>
      <c r="C916" s="23" t="s">
        <v>114</v>
      </c>
      <c r="D916" s="23" t="s">
        <v>56</v>
      </c>
      <c r="E916" s="23" t="s">
        <v>29</v>
      </c>
      <c r="F916" s="23">
        <v>108207345410</v>
      </c>
      <c r="G916" s="23" t="s">
        <v>62</v>
      </c>
      <c r="H916" s="203">
        <v>46147</v>
      </c>
      <c r="I916" s="23" t="s">
        <v>28</v>
      </c>
      <c r="J916" s="23" t="s">
        <v>29</v>
      </c>
      <c r="K916" s="23" t="s">
        <v>59</v>
      </c>
      <c r="L916" s="23"/>
      <c r="M916" s="23" t="s">
        <v>19450</v>
      </c>
      <c r="N916" s="23">
        <v>38430695230</v>
      </c>
      <c r="O916" s="23"/>
      <c r="P916" s="23"/>
      <c r="Q916" s="23"/>
      <c r="R916" s="23">
        <v>1</v>
      </c>
      <c r="S916" s="23"/>
      <c r="T916" s="23" t="s">
        <v>19451</v>
      </c>
      <c r="U916" s="23"/>
      <c r="V916" s="23">
        <v>263006801254</v>
      </c>
      <c r="W916" s="204">
        <v>110687</v>
      </c>
      <c r="X916" s="23" t="s">
        <v>115</v>
      </c>
      <c r="Y916" s="23"/>
      <c r="Z916" s="165"/>
      <c r="AA916" s="165"/>
      <c r="AB916" s="165"/>
      <c r="AC916" s="165"/>
      <c r="AD916" s="165"/>
      <c r="AE916" s="165"/>
      <c r="AF916" s="165"/>
      <c r="AG916" s="165"/>
      <c r="AH916" s="165"/>
      <c r="AI916" s="165"/>
      <c r="AJ916" s="165"/>
      <c r="AK916" s="165"/>
      <c r="AL916" s="165"/>
      <c r="AM916" s="165"/>
      <c r="AN916" s="165"/>
      <c r="AO916" s="165"/>
      <c r="AP916" s="165"/>
    </row>
    <row r="917" spans="1:42" ht="16.5">
      <c r="A917" s="2">
        <f t="shared" si="0"/>
        <v>914</v>
      </c>
      <c r="B917" s="3" t="str">
        <f>VLOOKUP(D917,DSKH!$A:$B,2,0)</f>
        <v>A-324</v>
      </c>
      <c r="C917" s="23" t="s">
        <v>114</v>
      </c>
      <c r="D917" s="23" t="s">
        <v>56</v>
      </c>
      <c r="E917" s="23" t="s">
        <v>29</v>
      </c>
      <c r="F917" s="23">
        <v>108207347400</v>
      </c>
      <c r="G917" s="23" t="s">
        <v>62</v>
      </c>
      <c r="H917" s="203">
        <v>46147</v>
      </c>
      <c r="I917" s="23" t="s">
        <v>28</v>
      </c>
      <c r="J917" s="23" t="s">
        <v>29</v>
      </c>
      <c r="K917" s="23" t="s">
        <v>59</v>
      </c>
      <c r="L917" s="23"/>
      <c r="M917" s="23" t="s">
        <v>19452</v>
      </c>
      <c r="N917" s="23">
        <v>39030110893</v>
      </c>
      <c r="O917" s="23"/>
      <c r="P917" s="23"/>
      <c r="Q917" s="23"/>
      <c r="R917" s="23">
        <v>1</v>
      </c>
      <c r="S917" s="23"/>
      <c r="T917" s="23" t="s">
        <v>19453</v>
      </c>
      <c r="U917" s="23"/>
      <c r="V917" s="23">
        <v>263003836956</v>
      </c>
      <c r="W917" s="204">
        <v>48672</v>
      </c>
      <c r="X917" s="23" t="s">
        <v>392</v>
      </c>
      <c r="Y917" s="23"/>
      <c r="Z917" s="165"/>
      <c r="AA917" s="165"/>
      <c r="AB917" s="165"/>
      <c r="AC917" s="165"/>
      <c r="AD917" s="165"/>
      <c r="AE917" s="165"/>
      <c r="AF917" s="165"/>
      <c r="AG917" s="165"/>
      <c r="AH917" s="165"/>
      <c r="AI917" s="165"/>
      <c r="AJ917" s="165"/>
      <c r="AK917" s="165"/>
      <c r="AL917" s="165"/>
      <c r="AM917" s="165"/>
      <c r="AN917" s="165"/>
      <c r="AO917" s="165"/>
      <c r="AP917" s="165"/>
    </row>
    <row r="918" spans="1:42" ht="16.5">
      <c r="A918" s="2">
        <f t="shared" si="0"/>
        <v>915</v>
      </c>
      <c r="B918" s="3" t="str">
        <f>VLOOKUP(D918,DSKH!$A:$B,2,0)</f>
        <v>A-324</v>
      </c>
      <c r="C918" s="23" t="s">
        <v>114</v>
      </c>
      <c r="D918" s="23" t="s">
        <v>56</v>
      </c>
      <c r="E918" s="23" t="s">
        <v>29</v>
      </c>
      <c r="F918" s="23">
        <v>108207608460</v>
      </c>
      <c r="G918" s="23" t="s">
        <v>62</v>
      </c>
      <c r="H918" s="203">
        <v>46147</v>
      </c>
      <c r="I918" s="23" t="s">
        <v>28</v>
      </c>
      <c r="J918" s="23" t="s">
        <v>29</v>
      </c>
      <c r="K918" s="23" t="s">
        <v>59</v>
      </c>
      <c r="L918" s="23"/>
      <c r="M918" s="23" t="s">
        <v>19454</v>
      </c>
      <c r="N918" s="23">
        <v>39030110891</v>
      </c>
      <c r="O918" s="23"/>
      <c r="P918" s="23"/>
      <c r="Q918" s="23"/>
      <c r="R918" s="23">
        <v>1</v>
      </c>
      <c r="S918" s="23"/>
      <c r="T918" s="23" t="s">
        <v>19455</v>
      </c>
      <c r="U918" s="23"/>
      <c r="V918" s="23"/>
      <c r="W918" s="204"/>
      <c r="X918" s="23" t="s">
        <v>392</v>
      </c>
      <c r="Y918" s="23"/>
      <c r="Z918" s="165"/>
      <c r="AA918" s="165"/>
      <c r="AB918" s="165"/>
      <c r="AC918" s="165"/>
      <c r="AD918" s="165"/>
      <c r="AE918" s="165"/>
      <c r="AF918" s="165"/>
      <c r="AG918" s="165"/>
      <c r="AH918" s="165"/>
      <c r="AI918" s="165"/>
      <c r="AJ918" s="165"/>
      <c r="AK918" s="165"/>
      <c r="AL918" s="165"/>
      <c r="AM918" s="165"/>
      <c r="AN918" s="165"/>
      <c r="AO918" s="165"/>
      <c r="AP918" s="165"/>
    </row>
    <row r="919" spans="1:42" ht="33">
      <c r="A919" s="2">
        <f t="shared" si="0"/>
        <v>916</v>
      </c>
      <c r="B919" s="3" t="str">
        <f>VLOOKUP(D919,DSKH!$A:$B,2,0)</f>
        <v>A-15</v>
      </c>
      <c r="C919" s="23" t="s">
        <v>114</v>
      </c>
      <c r="D919" s="23" t="s">
        <v>118</v>
      </c>
      <c r="E919" s="23" t="s">
        <v>57</v>
      </c>
      <c r="F919" s="23">
        <v>108208307320</v>
      </c>
      <c r="G919" s="23" t="s">
        <v>62</v>
      </c>
      <c r="H919" s="203">
        <v>46147</v>
      </c>
      <c r="I919" s="23" t="s">
        <v>28</v>
      </c>
      <c r="J919" s="23" t="s">
        <v>36</v>
      </c>
      <c r="K919" s="23" t="s">
        <v>30</v>
      </c>
      <c r="L919" s="23" t="s">
        <v>3189</v>
      </c>
      <c r="M919" s="23" t="s">
        <v>19456</v>
      </c>
      <c r="N919" s="23" t="s">
        <v>19457</v>
      </c>
      <c r="O919" s="23"/>
      <c r="P919" s="23">
        <v>1</v>
      </c>
      <c r="Q919" s="23"/>
      <c r="R919" s="23"/>
      <c r="S919" s="23"/>
      <c r="T919" s="23" t="s">
        <v>19458</v>
      </c>
      <c r="U919" s="23" t="s">
        <v>19459</v>
      </c>
      <c r="V919" s="23">
        <v>263001293158</v>
      </c>
      <c r="W919" s="204">
        <v>250000</v>
      </c>
      <c r="X919" s="23" t="s">
        <v>115</v>
      </c>
      <c r="Y919" s="23"/>
      <c r="Z919" s="165"/>
      <c r="AA919" s="165"/>
      <c r="AB919" s="165"/>
      <c r="AC919" s="165"/>
      <c r="AD919" s="165"/>
      <c r="AE919" s="165"/>
      <c r="AF919" s="165"/>
      <c r="AG919" s="165"/>
      <c r="AH919" s="165"/>
      <c r="AI919" s="165"/>
      <c r="AJ919" s="165"/>
      <c r="AK919" s="165"/>
      <c r="AL919" s="165"/>
      <c r="AM919" s="165"/>
      <c r="AN919" s="165"/>
      <c r="AO919" s="165"/>
      <c r="AP919" s="165"/>
    </row>
    <row r="920" spans="1:42" ht="33">
      <c r="A920" s="2">
        <f t="shared" si="0"/>
        <v>917</v>
      </c>
      <c r="B920" s="3" t="str">
        <f>VLOOKUP(D920,DSKH!$A:$B,2,0)</f>
        <v>A-15</v>
      </c>
      <c r="C920" s="23" t="s">
        <v>114</v>
      </c>
      <c r="D920" s="23" t="s">
        <v>118</v>
      </c>
      <c r="E920" s="23" t="s">
        <v>57</v>
      </c>
      <c r="F920" s="23">
        <v>108208369030</v>
      </c>
      <c r="G920" s="23" t="s">
        <v>62</v>
      </c>
      <c r="H920" s="203">
        <v>46147</v>
      </c>
      <c r="I920" s="23" t="s">
        <v>28</v>
      </c>
      <c r="J920" s="23" t="s">
        <v>36</v>
      </c>
      <c r="K920" s="23" t="s">
        <v>30</v>
      </c>
      <c r="L920" s="23" t="s">
        <v>3189</v>
      </c>
      <c r="M920" s="23" t="s">
        <v>19460</v>
      </c>
      <c r="N920" s="23" t="s">
        <v>19461</v>
      </c>
      <c r="O920" s="23"/>
      <c r="P920" s="23">
        <v>1</v>
      </c>
      <c r="Q920" s="23"/>
      <c r="R920" s="23"/>
      <c r="S920" s="23"/>
      <c r="T920" s="23" t="s">
        <v>19462</v>
      </c>
      <c r="U920" s="23" t="s">
        <v>19463</v>
      </c>
      <c r="V920" s="23">
        <v>262999524160</v>
      </c>
      <c r="W920" s="204">
        <v>250000</v>
      </c>
      <c r="X920" s="23" t="s">
        <v>115</v>
      </c>
      <c r="Y920" s="23"/>
      <c r="Z920" s="165"/>
      <c r="AA920" s="165"/>
      <c r="AB920" s="165"/>
      <c r="AC920" s="165"/>
      <c r="AD920" s="165"/>
      <c r="AE920" s="165"/>
      <c r="AF920" s="165"/>
      <c r="AG920" s="165"/>
      <c r="AH920" s="165"/>
      <c r="AI920" s="165"/>
      <c r="AJ920" s="165"/>
      <c r="AK920" s="165"/>
      <c r="AL920" s="165"/>
      <c r="AM920" s="165"/>
      <c r="AN920" s="165"/>
      <c r="AO920" s="165"/>
      <c r="AP920" s="165"/>
    </row>
    <row r="921" spans="1:42" ht="16.5">
      <c r="A921" s="2">
        <f t="shared" si="0"/>
        <v>918</v>
      </c>
      <c r="B921" s="3" t="str">
        <f>VLOOKUP(D921,DSKH!$A:$B,2,0)</f>
        <v>A-15</v>
      </c>
      <c r="C921" s="23" t="s">
        <v>114</v>
      </c>
      <c r="D921" s="23" t="s">
        <v>118</v>
      </c>
      <c r="E921" s="23" t="s">
        <v>57</v>
      </c>
      <c r="F921" s="23">
        <v>108205882260</v>
      </c>
      <c r="G921" s="23" t="s">
        <v>250</v>
      </c>
      <c r="H921" s="203">
        <v>46147</v>
      </c>
      <c r="I921" s="23" t="s">
        <v>28</v>
      </c>
      <c r="J921" s="23" t="s">
        <v>36</v>
      </c>
      <c r="K921" s="23" t="s">
        <v>30</v>
      </c>
      <c r="L921" s="23"/>
      <c r="M921" s="23" t="s">
        <v>19464</v>
      </c>
      <c r="N921" s="23" t="s">
        <v>19465</v>
      </c>
      <c r="O921" s="23"/>
      <c r="P921" s="23"/>
      <c r="Q921" s="23"/>
      <c r="R921" s="23">
        <v>1</v>
      </c>
      <c r="S921" s="23"/>
      <c r="T921" s="23" t="s">
        <v>19466</v>
      </c>
      <c r="U921" s="23"/>
      <c r="V921" s="23"/>
      <c r="W921" s="204"/>
      <c r="X921" s="23" t="s">
        <v>115</v>
      </c>
      <c r="Y921" s="23"/>
      <c r="Z921" s="165"/>
      <c r="AA921" s="165"/>
      <c r="AB921" s="165"/>
      <c r="AC921" s="165"/>
      <c r="AD921" s="165"/>
      <c r="AE921" s="165"/>
      <c r="AF921" s="165"/>
      <c r="AG921" s="165"/>
      <c r="AH921" s="165"/>
      <c r="AI921" s="165"/>
      <c r="AJ921" s="165"/>
      <c r="AK921" s="165"/>
      <c r="AL921" s="165"/>
      <c r="AM921" s="165"/>
      <c r="AN921" s="165"/>
      <c r="AO921" s="165"/>
      <c r="AP921" s="165"/>
    </row>
    <row r="922" spans="1:42" ht="66">
      <c r="A922" s="2">
        <f t="shared" si="0"/>
        <v>919</v>
      </c>
      <c r="B922" s="3" t="str">
        <f>VLOOKUP(D922,DSKH!$A:$B,2,0)</f>
        <v>A-324</v>
      </c>
      <c r="C922" s="23" t="s">
        <v>114</v>
      </c>
      <c r="D922" s="23" t="s">
        <v>56</v>
      </c>
      <c r="E922" s="23" t="s">
        <v>29</v>
      </c>
      <c r="F922" s="23">
        <v>108208421310</v>
      </c>
      <c r="G922" s="23" t="s">
        <v>62</v>
      </c>
      <c r="H922" s="203">
        <v>46147</v>
      </c>
      <c r="I922" s="23" t="s">
        <v>28</v>
      </c>
      <c r="J922" s="23" t="s">
        <v>29</v>
      </c>
      <c r="K922" s="23" t="s">
        <v>59</v>
      </c>
      <c r="L922" s="23"/>
      <c r="M922" s="23" t="s">
        <v>19467</v>
      </c>
      <c r="N922" s="23">
        <v>39130212840</v>
      </c>
      <c r="O922" s="23"/>
      <c r="P922" s="23">
        <v>1</v>
      </c>
      <c r="Q922" s="23">
        <v>1</v>
      </c>
      <c r="R922" s="23"/>
      <c r="S922" s="23"/>
      <c r="T922" s="23" t="s">
        <v>19468</v>
      </c>
      <c r="U922" s="23" t="s">
        <v>19469</v>
      </c>
      <c r="V922" s="23">
        <v>262996014763</v>
      </c>
      <c r="W922" s="204">
        <v>750000</v>
      </c>
      <c r="X922" s="23" t="s">
        <v>115</v>
      </c>
      <c r="Y922" s="23"/>
      <c r="Z922" s="165"/>
      <c r="AA922" s="165"/>
      <c r="AB922" s="165"/>
      <c r="AC922" s="165"/>
      <c r="AD922" s="165"/>
      <c r="AE922" s="165"/>
      <c r="AF922" s="165"/>
      <c r="AG922" s="165"/>
      <c r="AH922" s="165"/>
      <c r="AI922" s="165"/>
      <c r="AJ922" s="165"/>
      <c r="AK922" s="165"/>
      <c r="AL922" s="165"/>
      <c r="AM922" s="165"/>
      <c r="AN922" s="165"/>
      <c r="AO922" s="165"/>
      <c r="AP922" s="165"/>
    </row>
    <row r="923" spans="1:42" ht="82.5">
      <c r="A923" s="2">
        <f t="shared" si="0"/>
        <v>920</v>
      </c>
      <c r="B923" s="3" t="str">
        <f>VLOOKUP(D923,DSKH!$A:$B,2,0)</f>
        <v>A-324</v>
      </c>
      <c r="C923" s="23" t="s">
        <v>114</v>
      </c>
      <c r="D923" s="23" t="s">
        <v>56</v>
      </c>
      <c r="E923" s="23" t="s">
        <v>29</v>
      </c>
      <c r="F923" s="23">
        <v>108208425250</v>
      </c>
      <c r="G923" s="23" t="s">
        <v>62</v>
      </c>
      <c r="H923" s="203">
        <v>46147</v>
      </c>
      <c r="I923" s="23" t="s">
        <v>28</v>
      </c>
      <c r="J923" s="23" t="s">
        <v>29</v>
      </c>
      <c r="K923" s="23" t="s">
        <v>59</v>
      </c>
      <c r="L923" s="23"/>
      <c r="M923" s="23" t="s">
        <v>19470</v>
      </c>
      <c r="N923" s="23">
        <v>37930060812</v>
      </c>
      <c r="O923" s="23"/>
      <c r="P923" s="23">
        <v>2</v>
      </c>
      <c r="Q923" s="23"/>
      <c r="R923" s="23"/>
      <c r="S923" s="23"/>
      <c r="T923" s="23" t="s">
        <v>19471</v>
      </c>
      <c r="U923" s="23" t="s">
        <v>19472</v>
      </c>
      <c r="V923" s="23">
        <v>262993881665</v>
      </c>
      <c r="W923" s="204">
        <v>500000</v>
      </c>
      <c r="X923" s="23" t="s">
        <v>115</v>
      </c>
      <c r="Y923" s="23"/>
      <c r="Z923" s="165"/>
      <c r="AA923" s="165"/>
      <c r="AB923" s="165"/>
      <c r="AC923" s="165"/>
      <c r="AD923" s="165"/>
      <c r="AE923" s="165"/>
      <c r="AF923" s="165"/>
      <c r="AG923" s="165"/>
      <c r="AH923" s="165"/>
      <c r="AI923" s="165"/>
      <c r="AJ923" s="165"/>
      <c r="AK923" s="165"/>
      <c r="AL923" s="165"/>
      <c r="AM923" s="165"/>
      <c r="AN923" s="165"/>
      <c r="AO923" s="165"/>
      <c r="AP923" s="165"/>
    </row>
    <row r="924" spans="1:42" ht="16.5">
      <c r="A924" s="2">
        <f t="shared" si="0"/>
        <v>921</v>
      </c>
      <c r="B924" s="3" t="str">
        <f>VLOOKUP(D924,DSKH!$A:$B,2,0)</f>
        <v>A-16</v>
      </c>
      <c r="C924" s="23" t="s">
        <v>114</v>
      </c>
      <c r="D924" s="23" t="s">
        <v>127</v>
      </c>
      <c r="E924" s="23" t="s">
        <v>29</v>
      </c>
      <c r="F924" s="23">
        <v>308498097040</v>
      </c>
      <c r="G924" s="23" t="s">
        <v>41</v>
      </c>
      <c r="H924" s="203">
        <v>46147</v>
      </c>
      <c r="I924" s="23" t="s">
        <v>28</v>
      </c>
      <c r="J924" s="23" t="s">
        <v>29</v>
      </c>
      <c r="K924" s="23" t="s">
        <v>54</v>
      </c>
      <c r="L924" s="23"/>
      <c r="M924" s="23">
        <v>9</v>
      </c>
      <c r="N924" s="23"/>
      <c r="O924" s="23"/>
      <c r="P924" s="23"/>
      <c r="Q924" s="23"/>
      <c r="R924" s="23"/>
      <c r="S924" s="23">
        <v>1</v>
      </c>
      <c r="T924" s="23" t="s">
        <v>19473</v>
      </c>
      <c r="U924" s="23"/>
      <c r="V924" s="23"/>
      <c r="W924" s="204"/>
      <c r="X924" s="23"/>
      <c r="Y924" s="23"/>
      <c r="Z924" s="165"/>
      <c r="AA924" s="165"/>
      <c r="AB924" s="165"/>
      <c r="AC924" s="165"/>
      <c r="AD924" s="165"/>
      <c r="AE924" s="165"/>
      <c r="AF924" s="165"/>
      <c r="AG924" s="165"/>
      <c r="AH924" s="165"/>
      <c r="AI924" s="165"/>
      <c r="AJ924" s="165"/>
      <c r="AK924" s="165"/>
      <c r="AL924" s="165"/>
      <c r="AM924" s="165"/>
      <c r="AN924" s="165"/>
      <c r="AO924" s="165"/>
      <c r="AP924" s="165"/>
    </row>
    <row r="925" spans="1:42" ht="16.5">
      <c r="A925" s="2">
        <f t="shared" si="0"/>
        <v>922</v>
      </c>
      <c r="B925" s="3" t="str">
        <f>VLOOKUP(D925,DSKH!$A:$B,2,0)</f>
        <v>A-324</v>
      </c>
      <c r="C925" s="23" t="s">
        <v>114</v>
      </c>
      <c r="D925" s="23" t="s">
        <v>56</v>
      </c>
      <c r="E925" s="23" t="s">
        <v>29</v>
      </c>
      <c r="F925" s="23">
        <v>108210549160</v>
      </c>
      <c r="G925" s="23" t="s">
        <v>62</v>
      </c>
      <c r="H925" s="203">
        <v>46147</v>
      </c>
      <c r="I925" s="23" t="s">
        <v>28</v>
      </c>
      <c r="J925" s="23" t="s">
        <v>29</v>
      </c>
      <c r="K925" s="23" t="s">
        <v>59</v>
      </c>
      <c r="L925" s="23"/>
      <c r="M925" s="23">
        <v>137819393</v>
      </c>
      <c r="N925" s="23" t="s">
        <v>19474</v>
      </c>
      <c r="O925" s="23"/>
      <c r="P925" s="23"/>
      <c r="Q925" s="23"/>
      <c r="R925" s="23">
        <v>1</v>
      </c>
      <c r="S925" s="23"/>
      <c r="T925" s="23" t="s">
        <v>19475</v>
      </c>
      <c r="U925" s="23"/>
      <c r="V925" s="23"/>
      <c r="W925" s="204"/>
      <c r="X925" s="23" t="s">
        <v>38</v>
      </c>
      <c r="Y925" s="23"/>
      <c r="Z925" s="165"/>
      <c r="AA925" s="165"/>
      <c r="AB925" s="165"/>
      <c r="AC925" s="165"/>
      <c r="AD925" s="165"/>
      <c r="AE925" s="165"/>
      <c r="AF925" s="165"/>
      <c r="AG925" s="165"/>
      <c r="AH925" s="165"/>
      <c r="AI925" s="165"/>
      <c r="AJ925" s="165"/>
      <c r="AK925" s="165"/>
      <c r="AL925" s="165"/>
      <c r="AM925" s="165"/>
      <c r="AN925" s="165"/>
      <c r="AO925" s="165"/>
      <c r="AP925" s="165"/>
    </row>
    <row r="926" spans="1:42" ht="33">
      <c r="A926" s="2">
        <f t="shared" si="0"/>
        <v>923</v>
      </c>
      <c r="B926" s="3" t="str">
        <f>VLOOKUP(D926,DSKH!$A:$B,2,0)</f>
        <v>A-37</v>
      </c>
      <c r="C926" s="23" t="s">
        <v>114</v>
      </c>
      <c r="D926" s="23" t="s">
        <v>52</v>
      </c>
      <c r="E926" s="23" t="s">
        <v>29</v>
      </c>
      <c r="F926" s="23">
        <v>308498306600</v>
      </c>
      <c r="G926" s="23" t="s">
        <v>53</v>
      </c>
      <c r="H926" s="203">
        <v>46147</v>
      </c>
      <c r="I926" s="23" t="s">
        <v>28</v>
      </c>
      <c r="J926" s="23" t="s">
        <v>29</v>
      </c>
      <c r="K926" s="23" t="s">
        <v>54</v>
      </c>
      <c r="L926" s="23"/>
      <c r="M926" s="23" t="s">
        <v>19476</v>
      </c>
      <c r="N926" s="23"/>
      <c r="O926" s="23" t="s">
        <v>19477</v>
      </c>
      <c r="P926" s="23"/>
      <c r="Q926" s="23">
        <v>1</v>
      </c>
      <c r="R926" s="23"/>
      <c r="S926" s="23"/>
      <c r="T926" s="23" t="s">
        <v>19478</v>
      </c>
      <c r="U926" s="23" t="s">
        <v>19479</v>
      </c>
      <c r="V926" s="23"/>
      <c r="W926" s="204"/>
      <c r="X926" s="23" t="s">
        <v>123</v>
      </c>
      <c r="Y926" s="23"/>
      <c r="Z926" s="165"/>
      <c r="AA926" s="165"/>
      <c r="AB926" s="165"/>
      <c r="AC926" s="165"/>
      <c r="AD926" s="165"/>
      <c r="AE926" s="165"/>
      <c r="AF926" s="165"/>
      <c r="AG926" s="165"/>
      <c r="AH926" s="165"/>
      <c r="AI926" s="165"/>
      <c r="AJ926" s="165"/>
      <c r="AK926" s="165"/>
      <c r="AL926" s="165"/>
      <c r="AM926" s="165"/>
      <c r="AN926" s="165"/>
      <c r="AO926" s="165"/>
      <c r="AP926" s="165"/>
    </row>
    <row r="927" spans="1:42" ht="16.5">
      <c r="A927" s="2">
        <f t="shared" si="0"/>
        <v>924</v>
      </c>
      <c r="B927" s="3" t="str">
        <f>VLOOKUP(D927,DSKH!$A:$B,2,0)</f>
        <v>A-324</v>
      </c>
      <c r="C927" s="23" t="s">
        <v>114</v>
      </c>
      <c r="D927" s="23" t="s">
        <v>56</v>
      </c>
      <c r="E927" s="23" t="s">
        <v>29</v>
      </c>
      <c r="F927" s="23">
        <v>108210953800</v>
      </c>
      <c r="G927" s="23" t="s">
        <v>83</v>
      </c>
      <c r="H927" s="203">
        <v>46147</v>
      </c>
      <c r="I927" s="23" t="s">
        <v>28</v>
      </c>
      <c r="J927" s="23" t="s">
        <v>29</v>
      </c>
      <c r="K927" s="23" t="s">
        <v>59</v>
      </c>
      <c r="L927" s="23"/>
      <c r="M927" s="23">
        <v>6600319207</v>
      </c>
      <c r="N927" s="23" t="s">
        <v>19480</v>
      </c>
      <c r="O927" s="23"/>
      <c r="P927" s="23"/>
      <c r="Q927" s="23"/>
      <c r="R927" s="23">
        <v>1</v>
      </c>
      <c r="S927" s="23"/>
      <c r="T927" s="23" t="s">
        <v>6227</v>
      </c>
      <c r="U927" s="23"/>
      <c r="V927" s="23"/>
      <c r="W927" s="204"/>
      <c r="X927" s="23" t="s">
        <v>64</v>
      </c>
      <c r="Y927" s="23"/>
      <c r="Z927" s="165"/>
      <c r="AA927" s="165"/>
      <c r="AB927" s="165"/>
      <c r="AC927" s="165"/>
      <c r="AD927" s="165"/>
      <c r="AE927" s="165"/>
      <c r="AF927" s="165"/>
      <c r="AG927" s="165"/>
      <c r="AH927" s="165"/>
      <c r="AI927" s="165"/>
      <c r="AJ927" s="165"/>
      <c r="AK927" s="165"/>
      <c r="AL927" s="165"/>
      <c r="AM927" s="165"/>
      <c r="AN927" s="165"/>
      <c r="AO927" s="165"/>
      <c r="AP927" s="165"/>
    </row>
    <row r="928" spans="1:42" ht="16.5">
      <c r="A928" s="2">
        <f t="shared" si="0"/>
        <v>925</v>
      </c>
      <c r="B928" s="3" t="str">
        <f>VLOOKUP(D928,DSKH!$A:$B,2,0)</f>
        <v>A-324</v>
      </c>
      <c r="C928" s="23" t="s">
        <v>114</v>
      </c>
      <c r="D928" s="23" t="s">
        <v>56</v>
      </c>
      <c r="E928" s="23" t="s">
        <v>29</v>
      </c>
      <c r="F928" s="23">
        <v>108210957260</v>
      </c>
      <c r="G928" s="23" t="s">
        <v>83</v>
      </c>
      <c r="H928" s="203">
        <v>46147</v>
      </c>
      <c r="I928" s="23" t="s">
        <v>28</v>
      </c>
      <c r="J928" s="23" t="s">
        <v>36</v>
      </c>
      <c r="K928" s="23" t="s">
        <v>59</v>
      </c>
      <c r="L928" s="23"/>
      <c r="M928" s="23">
        <v>269105</v>
      </c>
      <c r="N928" s="23">
        <v>517475958454</v>
      </c>
      <c r="O928" s="23"/>
      <c r="P928" s="23"/>
      <c r="Q928" s="23"/>
      <c r="R928" s="23">
        <v>1</v>
      </c>
      <c r="S928" s="23"/>
      <c r="T928" s="23" t="s">
        <v>19481</v>
      </c>
      <c r="U928" s="23"/>
      <c r="V928" s="23"/>
      <c r="W928" s="204"/>
      <c r="X928" s="23" t="s">
        <v>50</v>
      </c>
      <c r="Y928" s="23"/>
      <c r="Z928" s="165"/>
      <c r="AA928" s="165"/>
      <c r="AB928" s="165"/>
      <c r="AC928" s="165"/>
      <c r="AD928" s="165"/>
      <c r="AE928" s="165"/>
      <c r="AF928" s="165"/>
      <c r="AG928" s="165"/>
      <c r="AH928" s="165"/>
      <c r="AI928" s="165"/>
      <c r="AJ928" s="165"/>
      <c r="AK928" s="165"/>
      <c r="AL928" s="165"/>
      <c r="AM928" s="165"/>
      <c r="AN928" s="165"/>
      <c r="AO928" s="165"/>
      <c r="AP928" s="165"/>
    </row>
    <row r="929" spans="1:42" ht="16.5">
      <c r="A929" s="2">
        <f t="shared" si="0"/>
        <v>926</v>
      </c>
      <c r="B929" s="3" t="str">
        <f>VLOOKUP(D929,DSKH!$A:$B,2,0)</f>
        <v>A-324</v>
      </c>
      <c r="C929" s="23" t="s">
        <v>114</v>
      </c>
      <c r="D929" s="23" t="s">
        <v>56</v>
      </c>
      <c r="E929" s="23" t="s">
        <v>29</v>
      </c>
      <c r="F929" s="23">
        <v>108211227240</v>
      </c>
      <c r="G929" s="23" t="s">
        <v>62</v>
      </c>
      <c r="H929" s="203">
        <v>46147</v>
      </c>
      <c r="I929" s="23" t="s">
        <v>28</v>
      </c>
      <c r="J929" s="23" t="s">
        <v>29</v>
      </c>
      <c r="K929" s="23" t="s">
        <v>59</v>
      </c>
      <c r="L929" s="23"/>
      <c r="M929" s="23" t="s">
        <v>19482</v>
      </c>
      <c r="N929" s="23">
        <v>39030111336</v>
      </c>
      <c r="O929" s="23"/>
      <c r="P929" s="23"/>
      <c r="Q929" s="23"/>
      <c r="R929" s="23">
        <v>1</v>
      </c>
      <c r="S929" s="23"/>
      <c r="T929" s="23" t="s">
        <v>19483</v>
      </c>
      <c r="U929" s="23"/>
      <c r="V929" s="23">
        <v>262991186568</v>
      </c>
      <c r="W929" s="204">
        <v>33294</v>
      </c>
      <c r="X929" s="23" t="s">
        <v>392</v>
      </c>
      <c r="Y929" s="23"/>
      <c r="Z929" s="165"/>
      <c r="AA929" s="165"/>
      <c r="AB929" s="165"/>
      <c r="AC929" s="165"/>
      <c r="AD929" s="165"/>
      <c r="AE929" s="165"/>
      <c r="AF929" s="165"/>
      <c r="AG929" s="165"/>
      <c r="AH929" s="165"/>
      <c r="AI929" s="165"/>
      <c r="AJ929" s="165"/>
      <c r="AK929" s="165"/>
      <c r="AL929" s="165"/>
      <c r="AM929" s="165"/>
      <c r="AN929" s="165"/>
      <c r="AO929" s="165"/>
      <c r="AP929" s="165"/>
    </row>
    <row r="930" spans="1:42" ht="16.5">
      <c r="A930" s="2">
        <f t="shared" si="0"/>
        <v>927</v>
      </c>
      <c r="B930" s="3" t="str">
        <f>VLOOKUP(D930,DSKH!$A:$B,2,0)</f>
        <v>A-324</v>
      </c>
      <c r="C930" s="23" t="s">
        <v>114</v>
      </c>
      <c r="D930" s="23" t="s">
        <v>56</v>
      </c>
      <c r="E930" s="23" t="s">
        <v>29</v>
      </c>
      <c r="F930" s="23">
        <v>108211236340</v>
      </c>
      <c r="G930" s="23" t="s">
        <v>62</v>
      </c>
      <c r="H930" s="203">
        <v>46147</v>
      </c>
      <c r="I930" s="23" t="s">
        <v>28</v>
      </c>
      <c r="J930" s="23" t="s">
        <v>29</v>
      </c>
      <c r="K930" s="23" t="s">
        <v>59</v>
      </c>
      <c r="L930" s="23"/>
      <c r="M930" s="23" t="s">
        <v>19484</v>
      </c>
      <c r="N930" s="23">
        <v>38430694935</v>
      </c>
      <c r="O930" s="23"/>
      <c r="P930" s="23"/>
      <c r="Q930" s="23"/>
      <c r="R930" s="23">
        <v>1</v>
      </c>
      <c r="S930" s="23"/>
      <c r="T930" s="23" t="s">
        <v>19485</v>
      </c>
      <c r="U930" s="23"/>
      <c r="V930" s="23">
        <v>262988563370</v>
      </c>
      <c r="W930" s="204">
        <v>82161</v>
      </c>
      <c r="X930" s="23" t="s">
        <v>115</v>
      </c>
      <c r="Y930" s="23"/>
      <c r="Z930" s="165"/>
      <c r="AA930" s="165"/>
      <c r="AB930" s="165"/>
      <c r="AC930" s="165"/>
      <c r="AD930" s="165"/>
      <c r="AE930" s="165"/>
      <c r="AF930" s="165"/>
      <c r="AG930" s="165"/>
      <c r="AH930" s="165"/>
      <c r="AI930" s="165"/>
      <c r="AJ930" s="165"/>
      <c r="AK930" s="165"/>
      <c r="AL930" s="165"/>
      <c r="AM930" s="165"/>
      <c r="AN930" s="165"/>
      <c r="AO930" s="165"/>
      <c r="AP930" s="165"/>
    </row>
    <row r="931" spans="1:42" ht="16.5">
      <c r="A931" s="2">
        <f t="shared" si="0"/>
        <v>928</v>
      </c>
      <c r="B931" s="3" t="str">
        <f>VLOOKUP(D931,DSKH!$A:$B,2,0)</f>
        <v>A-324</v>
      </c>
      <c r="C931" s="23" t="s">
        <v>114</v>
      </c>
      <c r="D931" s="23" t="s">
        <v>56</v>
      </c>
      <c r="E931" s="23" t="s">
        <v>29</v>
      </c>
      <c r="F931" s="23">
        <v>108211244740</v>
      </c>
      <c r="G931" s="23" t="s">
        <v>62</v>
      </c>
      <c r="H931" s="203">
        <v>46147</v>
      </c>
      <c r="I931" s="23" t="s">
        <v>28</v>
      </c>
      <c r="J931" s="23" t="s">
        <v>29</v>
      </c>
      <c r="K931" s="23" t="s">
        <v>59</v>
      </c>
      <c r="L931" s="23"/>
      <c r="M931" s="23" t="s">
        <v>19486</v>
      </c>
      <c r="N931" s="23">
        <v>39130212410</v>
      </c>
      <c r="O931" s="23"/>
      <c r="P931" s="23"/>
      <c r="Q931" s="23"/>
      <c r="R931" s="23">
        <v>1</v>
      </c>
      <c r="S931" s="23"/>
      <c r="T931" s="23" t="s">
        <v>19487</v>
      </c>
      <c r="U931" s="23"/>
      <c r="V931" s="23">
        <v>262985400772</v>
      </c>
      <c r="W931" s="204">
        <v>53012</v>
      </c>
      <c r="X931" s="23" t="s">
        <v>115</v>
      </c>
      <c r="Y931" s="23"/>
      <c r="Z931" s="165"/>
      <c r="AA931" s="165"/>
      <c r="AB931" s="165"/>
      <c r="AC931" s="165"/>
      <c r="AD931" s="165"/>
      <c r="AE931" s="165"/>
      <c r="AF931" s="165"/>
      <c r="AG931" s="165"/>
      <c r="AH931" s="165"/>
      <c r="AI931" s="165"/>
      <c r="AJ931" s="165"/>
      <c r="AK931" s="165"/>
      <c r="AL931" s="165"/>
      <c r="AM931" s="165"/>
      <c r="AN931" s="165"/>
      <c r="AO931" s="165"/>
      <c r="AP931" s="165"/>
    </row>
    <row r="932" spans="1:42" ht="16.5">
      <c r="A932" s="2">
        <f t="shared" si="0"/>
        <v>929</v>
      </c>
      <c r="B932" s="3" t="str">
        <f>VLOOKUP(D932,DSKH!$A:$B,2,0)</f>
        <v>A-324</v>
      </c>
      <c r="C932" s="23" t="s">
        <v>114</v>
      </c>
      <c r="D932" s="23" t="s">
        <v>56</v>
      </c>
      <c r="E932" s="23" t="s">
        <v>29</v>
      </c>
      <c r="F932" s="23">
        <v>108211537710</v>
      </c>
      <c r="G932" s="23" t="s">
        <v>62</v>
      </c>
      <c r="H932" s="203">
        <v>46148</v>
      </c>
      <c r="I932" s="23" t="s">
        <v>28</v>
      </c>
      <c r="J932" s="23" t="s">
        <v>29</v>
      </c>
      <c r="K932" s="23" t="s">
        <v>59</v>
      </c>
      <c r="L932" s="23"/>
      <c r="M932" s="23" t="s">
        <v>19488</v>
      </c>
      <c r="N932" s="23">
        <v>39130212411</v>
      </c>
      <c r="O932" s="23"/>
      <c r="P932" s="232">
        <v>1</v>
      </c>
      <c r="Q932" s="23"/>
      <c r="R932" s="23"/>
      <c r="S932" s="23"/>
      <c r="T932" s="23" t="s">
        <v>19489</v>
      </c>
      <c r="U932" s="232" t="s">
        <v>19490</v>
      </c>
      <c r="V932" s="232">
        <v>262983565773</v>
      </c>
      <c r="W932" s="237">
        <v>250000</v>
      </c>
      <c r="X932" s="232" t="s">
        <v>115</v>
      </c>
      <c r="Y932" s="232" t="s">
        <v>76</v>
      </c>
      <c r="Z932" s="165"/>
      <c r="AA932" s="165"/>
      <c r="AB932" s="165"/>
      <c r="AC932" s="165"/>
      <c r="AD932" s="165"/>
      <c r="AE932" s="165"/>
      <c r="AF932" s="165"/>
      <c r="AG932" s="165"/>
      <c r="AH932" s="165"/>
      <c r="AI932" s="165"/>
      <c r="AJ932" s="165"/>
      <c r="AK932" s="165"/>
      <c r="AL932" s="165"/>
      <c r="AM932" s="165"/>
      <c r="AN932" s="165"/>
      <c r="AO932" s="165"/>
      <c r="AP932" s="165"/>
    </row>
    <row r="933" spans="1:42" ht="16.5">
      <c r="A933" s="2">
        <f t="shared" si="0"/>
        <v>930</v>
      </c>
      <c r="B933" s="3" t="str">
        <f>VLOOKUP(D933,DSKH!$A:$B,2,0)</f>
        <v>A-324</v>
      </c>
      <c r="C933" s="23" t="s">
        <v>114</v>
      </c>
      <c r="D933" s="23" t="s">
        <v>56</v>
      </c>
      <c r="E933" s="23" t="s">
        <v>29</v>
      </c>
      <c r="F933" s="23">
        <v>108211538260</v>
      </c>
      <c r="G933" s="23" t="s">
        <v>62</v>
      </c>
      <c r="H933" s="203">
        <v>46148</v>
      </c>
      <c r="I933" s="23" t="s">
        <v>28</v>
      </c>
      <c r="J933" s="23" t="s">
        <v>29</v>
      </c>
      <c r="K933" s="23" t="s">
        <v>59</v>
      </c>
      <c r="L933" s="23"/>
      <c r="M933" s="23" t="s">
        <v>19491</v>
      </c>
      <c r="N933" s="23">
        <v>39130212923</v>
      </c>
      <c r="O933" s="23"/>
      <c r="P933" s="230"/>
      <c r="Q933" s="23"/>
      <c r="R933" s="23"/>
      <c r="S933" s="23"/>
      <c r="T933" s="23" t="s">
        <v>19492</v>
      </c>
      <c r="U933" s="230"/>
      <c r="V933" s="230"/>
      <c r="W933" s="230"/>
      <c r="X933" s="230"/>
      <c r="Y933" s="230"/>
      <c r="Z933" s="165"/>
      <c r="AA933" s="165"/>
      <c r="AB933" s="165"/>
      <c r="AC933" s="165"/>
      <c r="AD933" s="165"/>
      <c r="AE933" s="165"/>
      <c r="AF933" s="165"/>
      <c r="AG933" s="165"/>
      <c r="AH933" s="165"/>
      <c r="AI933" s="165"/>
      <c r="AJ933" s="165"/>
      <c r="AK933" s="165"/>
      <c r="AL933" s="165"/>
      <c r="AM933" s="165"/>
      <c r="AN933" s="165"/>
      <c r="AO933" s="165"/>
      <c r="AP933" s="165"/>
    </row>
    <row r="934" spans="1:42" ht="16.5">
      <c r="A934" s="2">
        <f t="shared" si="0"/>
        <v>931</v>
      </c>
      <c r="B934" s="3" t="str">
        <f>VLOOKUP(D934,DSKH!$A:$B,2,0)</f>
        <v>A-324</v>
      </c>
      <c r="C934" s="23" t="s">
        <v>114</v>
      </c>
      <c r="D934" s="23" t="s">
        <v>56</v>
      </c>
      <c r="E934" s="23" t="s">
        <v>29</v>
      </c>
      <c r="F934" s="23">
        <v>108211538850</v>
      </c>
      <c r="G934" s="23" t="s">
        <v>62</v>
      </c>
      <c r="H934" s="203">
        <v>46148</v>
      </c>
      <c r="I934" s="23" t="s">
        <v>28</v>
      </c>
      <c r="J934" s="23" t="s">
        <v>29</v>
      </c>
      <c r="K934" s="23" t="s">
        <v>59</v>
      </c>
      <c r="L934" s="23"/>
      <c r="M934" s="23" t="s">
        <v>19493</v>
      </c>
      <c r="N934" s="23">
        <v>39130210829</v>
      </c>
      <c r="O934" s="23"/>
      <c r="P934" s="230"/>
      <c r="Q934" s="23"/>
      <c r="R934" s="23"/>
      <c r="S934" s="23"/>
      <c r="T934" s="23" t="s">
        <v>19494</v>
      </c>
      <c r="U934" s="230"/>
      <c r="V934" s="230"/>
      <c r="W934" s="230"/>
      <c r="X934" s="230"/>
      <c r="Y934" s="230"/>
      <c r="Z934" s="165"/>
      <c r="AA934" s="165"/>
      <c r="AB934" s="165"/>
      <c r="AC934" s="165"/>
      <c r="AD934" s="165"/>
      <c r="AE934" s="165"/>
      <c r="AF934" s="165"/>
      <c r="AG934" s="165"/>
      <c r="AH934" s="165"/>
      <c r="AI934" s="165"/>
      <c r="AJ934" s="165"/>
      <c r="AK934" s="165"/>
      <c r="AL934" s="165"/>
      <c r="AM934" s="165"/>
      <c r="AN934" s="165"/>
      <c r="AO934" s="165"/>
      <c r="AP934" s="165"/>
    </row>
    <row r="935" spans="1:42" ht="16.5">
      <c r="A935" s="2">
        <f t="shared" si="0"/>
        <v>932</v>
      </c>
      <c r="B935" s="3" t="str">
        <f>VLOOKUP(D935,DSKH!$A:$B,2,0)</f>
        <v>A-324</v>
      </c>
      <c r="C935" s="23" t="s">
        <v>114</v>
      </c>
      <c r="D935" s="23" t="s">
        <v>56</v>
      </c>
      <c r="E935" s="23" t="s">
        <v>29</v>
      </c>
      <c r="F935" s="23">
        <v>108211541540</v>
      </c>
      <c r="G935" s="23" t="s">
        <v>62</v>
      </c>
      <c r="H935" s="203">
        <v>46148</v>
      </c>
      <c r="I935" s="23" t="s">
        <v>28</v>
      </c>
      <c r="J935" s="23" t="s">
        <v>29</v>
      </c>
      <c r="K935" s="23" t="s">
        <v>59</v>
      </c>
      <c r="L935" s="23"/>
      <c r="M935" s="23" t="s">
        <v>19495</v>
      </c>
      <c r="N935" s="23">
        <v>39130210412</v>
      </c>
      <c r="O935" s="23"/>
      <c r="P935" s="223"/>
      <c r="Q935" s="23"/>
      <c r="R935" s="23"/>
      <c r="S935" s="23"/>
      <c r="T935" s="23" t="s">
        <v>19496</v>
      </c>
      <c r="U935" s="223"/>
      <c r="V935" s="223"/>
      <c r="W935" s="223"/>
      <c r="X935" s="223"/>
      <c r="Y935" s="223"/>
      <c r="Z935" s="165"/>
      <c r="AA935" s="165"/>
      <c r="AB935" s="165"/>
      <c r="AC935" s="165"/>
      <c r="AD935" s="165"/>
      <c r="AE935" s="165"/>
      <c r="AF935" s="165"/>
      <c r="AG935" s="165"/>
      <c r="AH935" s="165"/>
      <c r="AI935" s="165"/>
      <c r="AJ935" s="165"/>
      <c r="AK935" s="165"/>
      <c r="AL935" s="165"/>
      <c r="AM935" s="165"/>
      <c r="AN935" s="165"/>
      <c r="AO935" s="165"/>
      <c r="AP935" s="165"/>
    </row>
    <row r="936" spans="1:42" ht="16.5">
      <c r="A936" s="2">
        <f t="shared" si="0"/>
        <v>933</v>
      </c>
      <c r="B936" s="3" t="str">
        <f>VLOOKUP(D936,DSKH!$A:$B,2,0)</f>
        <v>A-324</v>
      </c>
      <c r="C936" s="23" t="s">
        <v>114</v>
      </c>
      <c r="D936" s="23" t="s">
        <v>56</v>
      </c>
      <c r="E936" s="23" t="s">
        <v>29</v>
      </c>
      <c r="F936" s="23">
        <v>108212047160</v>
      </c>
      <c r="G936" s="23" t="s">
        <v>62</v>
      </c>
      <c r="H936" s="203">
        <v>46148</v>
      </c>
      <c r="I936" s="23" t="s">
        <v>28</v>
      </c>
      <c r="J936" s="23" t="s">
        <v>29</v>
      </c>
      <c r="K936" s="23" t="s">
        <v>59</v>
      </c>
      <c r="L936" s="23"/>
      <c r="M936" s="23">
        <v>94002930</v>
      </c>
      <c r="N936" s="23">
        <v>3401602256</v>
      </c>
      <c r="O936" s="23"/>
      <c r="P936" s="23"/>
      <c r="Q936" s="23"/>
      <c r="R936" s="23">
        <v>1</v>
      </c>
      <c r="S936" s="23"/>
      <c r="T936" s="23" t="s">
        <v>19497</v>
      </c>
      <c r="U936" s="23"/>
      <c r="V936" s="23"/>
      <c r="W936" s="204"/>
      <c r="X936" s="23" t="s">
        <v>165</v>
      </c>
      <c r="Y936" s="23"/>
      <c r="Z936" s="165"/>
      <c r="AA936" s="165"/>
      <c r="AB936" s="165"/>
      <c r="AC936" s="165"/>
      <c r="AD936" s="165"/>
      <c r="AE936" s="165"/>
      <c r="AF936" s="165"/>
      <c r="AG936" s="165"/>
      <c r="AH936" s="165"/>
      <c r="AI936" s="165"/>
      <c r="AJ936" s="165"/>
      <c r="AK936" s="165"/>
      <c r="AL936" s="165"/>
      <c r="AM936" s="165"/>
      <c r="AN936" s="165"/>
      <c r="AO936" s="165"/>
      <c r="AP936" s="165"/>
    </row>
    <row r="937" spans="1:42" ht="16.5">
      <c r="A937" s="2">
        <f t="shared" si="0"/>
        <v>934</v>
      </c>
      <c r="B937" s="3" t="str">
        <f>VLOOKUP(D937,DSKH!$A:$B,2,0)</f>
        <v>A-131</v>
      </c>
      <c r="C937" s="23" t="s">
        <v>114</v>
      </c>
      <c r="D937" s="23" t="s">
        <v>269</v>
      </c>
      <c r="E937" s="23" t="s">
        <v>29</v>
      </c>
      <c r="F937" s="23">
        <v>308500229130</v>
      </c>
      <c r="G937" s="23" t="s">
        <v>41</v>
      </c>
      <c r="H937" s="203">
        <v>46148</v>
      </c>
      <c r="I937" s="23" t="s">
        <v>28</v>
      </c>
      <c r="J937" s="23" t="s">
        <v>29</v>
      </c>
      <c r="K937" s="23" t="s">
        <v>89</v>
      </c>
      <c r="L937" s="23"/>
      <c r="M937" s="23">
        <v>8650206550</v>
      </c>
      <c r="N937" s="23"/>
      <c r="O937" s="23"/>
      <c r="P937" s="23"/>
      <c r="Q937" s="23"/>
      <c r="R937" s="23">
        <v>1</v>
      </c>
      <c r="S937" s="23"/>
      <c r="T937" s="23" t="s">
        <v>19498</v>
      </c>
      <c r="U937" s="23"/>
      <c r="V937" s="23"/>
      <c r="W937" s="204"/>
      <c r="X937" s="23" t="s">
        <v>107</v>
      </c>
      <c r="Y937" s="23"/>
      <c r="Z937" s="165"/>
      <c r="AA937" s="165"/>
      <c r="AB937" s="165"/>
      <c r="AC937" s="165"/>
      <c r="AD937" s="165"/>
      <c r="AE937" s="165"/>
      <c r="AF937" s="165"/>
      <c r="AG937" s="165"/>
      <c r="AH937" s="165"/>
      <c r="AI937" s="165"/>
      <c r="AJ937" s="165"/>
      <c r="AK937" s="165"/>
      <c r="AL937" s="165"/>
      <c r="AM937" s="165"/>
      <c r="AN937" s="165"/>
      <c r="AO937" s="165"/>
      <c r="AP937" s="165"/>
    </row>
    <row r="938" spans="1:42" ht="16.5">
      <c r="A938" s="2">
        <f t="shared" si="0"/>
        <v>935</v>
      </c>
      <c r="B938" s="3" t="str">
        <f>VLOOKUP(D938,DSKH!$A:$B,2,0)</f>
        <v>A-131</v>
      </c>
      <c r="C938" s="23" t="s">
        <v>114</v>
      </c>
      <c r="D938" s="23" t="s">
        <v>269</v>
      </c>
      <c r="E938" s="23" t="s">
        <v>29</v>
      </c>
      <c r="F938" s="23">
        <v>308500142660</v>
      </c>
      <c r="G938" s="23" t="s">
        <v>41</v>
      </c>
      <c r="H938" s="203">
        <v>46148</v>
      </c>
      <c r="I938" s="23" t="s">
        <v>28</v>
      </c>
      <c r="J938" s="23" t="s">
        <v>29</v>
      </c>
      <c r="K938" s="23" t="s">
        <v>89</v>
      </c>
      <c r="L938" s="23"/>
      <c r="M938" s="23">
        <v>8650206548</v>
      </c>
      <c r="N938" s="23"/>
      <c r="O938" s="23"/>
      <c r="P938" s="23"/>
      <c r="Q938" s="23"/>
      <c r="R938" s="23">
        <v>1</v>
      </c>
      <c r="S938" s="23"/>
      <c r="T938" s="23" t="s">
        <v>10279</v>
      </c>
      <c r="U938" s="23"/>
      <c r="V938" s="23"/>
      <c r="W938" s="204"/>
      <c r="X938" s="23" t="s">
        <v>107</v>
      </c>
      <c r="Y938" s="23"/>
      <c r="Z938" s="165"/>
      <c r="AA938" s="165"/>
      <c r="AB938" s="165"/>
      <c r="AC938" s="165"/>
      <c r="AD938" s="165"/>
      <c r="AE938" s="165"/>
      <c r="AF938" s="165"/>
      <c r="AG938" s="165"/>
      <c r="AH938" s="165"/>
      <c r="AI938" s="165"/>
      <c r="AJ938" s="165"/>
      <c r="AK938" s="165"/>
      <c r="AL938" s="165"/>
      <c r="AM938" s="165"/>
      <c r="AN938" s="165"/>
      <c r="AO938" s="165"/>
      <c r="AP938" s="165"/>
    </row>
    <row r="939" spans="1:42" ht="16.5">
      <c r="A939" s="2">
        <f t="shared" si="0"/>
        <v>936</v>
      </c>
      <c r="B939" s="3" t="str">
        <f>VLOOKUP(D939,DSKH!$A:$B,2,0)</f>
        <v>A-131</v>
      </c>
      <c r="C939" s="23" t="s">
        <v>114</v>
      </c>
      <c r="D939" s="23" t="s">
        <v>269</v>
      </c>
      <c r="E939" s="23" t="s">
        <v>29</v>
      </c>
      <c r="F939" s="23">
        <v>308500307860</v>
      </c>
      <c r="G939" s="23" t="s">
        <v>41</v>
      </c>
      <c r="H939" s="203">
        <v>46148</v>
      </c>
      <c r="I939" s="23" t="s">
        <v>28</v>
      </c>
      <c r="J939" s="23" t="s">
        <v>29</v>
      </c>
      <c r="K939" s="23" t="s">
        <v>89</v>
      </c>
      <c r="L939" s="23"/>
      <c r="M939" s="23">
        <v>8650206547</v>
      </c>
      <c r="N939" s="23"/>
      <c r="O939" s="23"/>
      <c r="P939" s="23"/>
      <c r="Q939" s="23"/>
      <c r="R939" s="23">
        <v>1</v>
      </c>
      <c r="S939" s="23"/>
      <c r="T939" s="23" t="s">
        <v>19499</v>
      </c>
      <c r="U939" s="23"/>
      <c r="V939" s="23"/>
      <c r="W939" s="204"/>
      <c r="X939" s="23" t="s">
        <v>107</v>
      </c>
      <c r="Y939" s="23"/>
      <c r="Z939" s="165"/>
      <c r="AA939" s="165"/>
      <c r="AB939" s="165"/>
      <c r="AC939" s="165"/>
      <c r="AD939" s="165"/>
      <c r="AE939" s="165"/>
      <c r="AF939" s="165"/>
      <c r="AG939" s="165"/>
      <c r="AH939" s="165"/>
      <c r="AI939" s="165"/>
      <c r="AJ939" s="165"/>
      <c r="AK939" s="165"/>
      <c r="AL939" s="165"/>
      <c r="AM939" s="165"/>
      <c r="AN939" s="165"/>
      <c r="AO939" s="165"/>
      <c r="AP939" s="165"/>
    </row>
    <row r="940" spans="1:42" ht="33">
      <c r="A940" s="2">
        <f t="shared" si="0"/>
        <v>937</v>
      </c>
      <c r="B940" s="3" t="str">
        <f>VLOOKUP(D940,DSKH!$A:$B,2,0)</f>
        <v>A-37</v>
      </c>
      <c r="C940" s="23" t="s">
        <v>114</v>
      </c>
      <c r="D940" s="23" t="s">
        <v>52</v>
      </c>
      <c r="E940" s="23" t="s">
        <v>29</v>
      </c>
      <c r="F940" s="23">
        <v>308500336930</v>
      </c>
      <c r="G940" s="23" t="s">
        <v>53</v>
      </c>
      <c r="H940" s="203">
        <v>46147</v>
      </c>
      <c r="I940" s="23" t="s">
        <v>28</v>
      </c>
      <c r="J940" s="23" t="s">
        <v>29</v>
      </c>
      <c r="K940" s="23" t="s">
        <v>54</v>
      </c>
      <c r="L940" s="23"/>
      <c r="M940" s="23" t="s">
        <v>19500</v>
      </c>
      <c r="N940" s="23"/>
      <c r="O940" s="23" t="s">
        <v>19501</v>
      </c>
      <c r="P940" s="23"/>
      <c r="Q940" s="23">
        <v>1</v>
      </c>
      <c r="R940" s="23"/>
      <c r="S940" s="23"/>
      <c r="T940" s="23" t="s">
        <v>19502</v>
      </c>
      <c r="U940" s="23" t="s">
        <v>19503</v>
      </c>
      <c r="V940" s="23"/>
      <c r="W940" s="204"/>
      <c r="X940" s="23" t="s">
        <v>123</v>
      </c>
      <c r="Y940" s="23"/>
      <c r="Z940" s="165"/>
      <c r="AA940" s="165"/>
      <c r="AB940" s="165"/>
      <c r="AC940" s="165"/>
      <c r="AD940" s="165"/>
      <c r="AE940" s="165"/>
      <c r="AF940" s="165"/>
      <c r="AG940" s="165"/>
      <c r="AH940" s="165"/>
      <c r="AI940" s="165"/>
      <c r="AJ940" s="165"/>
      <c r="AK940" s="165"/>
      <c r="AL940" s="165"/>
      <c r="AM940" s="165"/>
      <c r="AN940" s="165"/>
      <c r="AO940" s="165"/>
      <c r="AP940" s="165"/>
    </row>
    <row r="941" spans="1:42" ht="16.5">
      <c r="A941" s="2">
        <f t="shared" si="0"/>
        <v>938</v>
      </c>
      <c r="B941" s="3" t="str">
        <f>VLOOKUP(D941,DSKH!$A:$B,2,0)</f>
        <v>A-324</v>
      </c>
      <c r="C941" s="23" t="s">
        <v>114</v>
      </c>
      <c r="D941" s="23" t="s">
        <v>56</v>
      </c>
      <c r="E941" s="23" t="s">
        <v>29</v>
      </c>
      <c r="F941" s="23">
        <v>108213710400</v>
      </c>
      <c r="G941" s="23" t="s">
        <v>62</v>
      </c>
      <c r="H941" s="203">
        <v>46148</v>
      </c>
      <c r="I941" s="23" t="s">
        <v>28</v>
      </c>
      <c r="J941" s="23" t="s">
        <v>29</v>
      </c>
      <c r="K941" s="23" t="s">
        <v>59</v>
      </c>
      <c r="L941" s="23"/>
      <c r="M941" s="23">
        <v>98108209</v>
      </c>
      <c r="N941" s="23">
        <v>9506797020</v>
      </c>
      <c r="O941" s="23"/>
      <c r="P941" s="23"/>
      <c r="Q941" s="23"/>
      <c r="R941" s="23">
        <v>1</v>
      </c>
      <c r="S941" s="23"/>
      <c r="T941" s="23" t="s">
        <v>592</v>
      </c>
      <c r="U941" s="23"/>
      <c r="V941" s="23"/>
      <c r="W941" s="204"/>
      <c r="X941" s="23" t="s">
        <v>165</v>
      </c>
      <c r="Y941" s="23"/>
      <c r="Z941" s="165"/>
      <c r="AA941" s="165"/>
      <c r="AB941" s="165"/>
      <c r="AC941" s="165"/>
      <c r="AD941" s="165"/>
      <c r="AE941" s="165"/>
      <c r="AF941" s="165"/>
      <c r="AG941" s="165"/>
      <c r="AH941" s="165"/>
      <c r="AI941" s="165"/>
      <c r="AJ941" s="165"/>
      <c r="AK941" s="165"/>
      <c r="AL941" s="165"/>
      <c r="AM941" s="165"/>
      <c r="AN941" s="165"/>
      <c r="AO941" s="165"/>
      <c r="AP941" s="165"/>
    </row>
    <row r="942" spans="1:42" ht="16.5">
      <c r="A942" s="2">
        <f t="shared" si="0"/>
        <v>939</v>
      </c>
      <c r="B942" s="3" t="str">
        <f>VLOOKUP(D942,DSKH!$A:$B,2,0)</f>
        <v>A-324</v>
      </c>
      <c r="C942" s="23" t="s">
        <v>114</v>
      </c>
      <c r="D942" s="23" t="s">
        <v>56</v>
      </c>
      <c r="E942" s="23" t="s">
        <v>29</v>
      </c>
      <c r="F942" s="23">
        <v>108213713310</v>
      </c>
      <c r="G942" s="23" t="s">
        <v>58</v>
      </c>
      <c r="H942" s="203">
        <v>46148</v>
      </c>
      <c r="I942" s="23" t="s">
        <v>28</v>
      </c>
      <c r="J942" s="23" t="s">
        <v>36</v>
      </c>
      <c r="K942" s="23" t="s">
        <v>59</v>
      </c>
      <c r="L942" s="23"/>
      <c r="M942" s="23">
        <v>137836834</v>
      </c>
      <c r="N942" s="23">
        <v>4787933286</v>
      </c>
      <c r="O942" s="23"/>
      <c r="P942" s="23"/>
      <c r="Q942" s="23"/>
      <c r="R942" s="23">
        <v>1</v>
      </c>
      <c r="S942" s="23"/>
      <c r="T942" s="23" t="s">
        <v>19504</v>
      </c>
      <c r="U942" s="23"/>
      <c r="V942" s="23"/>
      <c r="W942" s="204"/>
      <c r="X942" s="23" t="s">
        <v>165</v>
      </c>
      <c r="Y942" s="23"/>
      <c r="Z942" s="165"/>
      <c r="AA942" s="165"/>
      <c r="AB942" s="165"/>
      <c r="AC942" s="165"/>
      <c r="AD942" s="165"/>
      <c r="AE942" s="165"/>
      <c r="AF942" s="165"/>
      <c r="AG942" s="165"/>
      <c r="AH942" s="165"/>
      <c r="AI942" s="165"/>
      <c r="AJ942" s="165"/>
      <c r="AK942" s="165"/>
      <c r="AL942" s="165"/>
      <c r="AM942" s="165"/>
      <c r="AN942" s="165"/>
      <c r="AO942" s="165"/>
      <c r="AP942" s="165"/>
    </row>
    <row r="943" spans="1:42" ht="16.5">
      <c r="A943" s="2">
        <f t="shared" si="0"/>
        <v>940</v>
      </c>
      <c r="B943" s="3" t="str">
        <f>VLOOKUP(D943,DSKH!$A:$B,2,0)</f>
        <v>A-324</v>
      </c>
      <c r="C943" s="23" t="s">
        <v>114</v>
      </c>
      <c r="D943" s="23" t="s">
        <v>56</v>
      </c>
      <c r="E943" s="23" t="s">
        <v>29</v>
      </c>
      <c r="F943" s="23">
        <v>108214125720</v>
      </c>
      <c r="G943" s="23" t="s">
        <v>58</v>
      </c>
      <c r="H943" s="203">
        <v>46148</v>
      </c>
      <c r="I943" s="23" t="s">
        <v>28</v>
      </c>
      <c r="J943" s="23" t="s">
        <v>36</v>
      </c>
      <c r="K943" s="23" t="s">
        <v>59</v>
      </c>
      <c r="L943" s="23"/>
      <c r="M943" s="23">
        <v>137830313</v>
      </c>
      <c r="N943" s="23">
        <v>5155777255</v>
      </c>
      <c r="O943" s="23"/>
      <c r="P943" s="23"/>
      <c r="Q943" s="23"/>
      <c r="R943" s="23">
        <v>1</v>
      </c>
      <c r="S943" s="23"/>
      <c r="T943" s="23" t="s">
        <v>19505</v>
      </c>
      <c r="U943" s="23"/>
      <c r="V943" s="23"/>
      <c r="W943" s="204"/>
      <c r="X943" s="23" t="s">
        <v>165</v>
      </c>
      <c r="Y943" s="23"/>
      <c r="Z943" s="165"/>
      <c r="AA943" s="165"/>
      <c r="AB943" s="165"/>
      <c r="AC943" s="165"/>
      <c r="AD943" s="165"/>
      <c r="AE943" s="165"/>
      <c r="AF943" s="165"/>
      <c r="AG943" s="165"/>
      <c r="AH943" s="165"/>
      <c r="AI943" s="165"/>
      <c r="AJ943" s="165"/>
      <c r="AK943" s="165"/>
      <c r="AL943" s="165"/>
      <c r="AM943" s="165"/>
      <c r="AN943" s="165"/>
      <c r="AO943" s="165"/>
      <c r="AP943" s="165"/>
    </row>
    <row r="944" spans="1:42" ht="16.5">
      <c r="A944" s="2">
        <f t="shared" si="0"/>
        <v>941</v>
      </c>
      <c r="B944" s="3" t="str">
        <f>VLOOKUP(D944,DSKH!$A:$B,2,0)</f>
        <v>A-324</v>
      </c>
      <c r="C944" s="23" t="s">
        <v>114</v>
      </c>
      <c r="D944" s="23" t="s">
        <v>56</v>
      </c>
      <c r="E944" s="23" t="s">
        <v>29</v>
      </c>
      <c r="F944" s="23">
        <v>108215223760</v>
      </c>
      <c r="G944" s="23" t="s">
        <v>83</v>
      </c>
      <c r="H944" s="203">
        <v>46148</v>
      </c>
      <c r="I944" s="23" t="s">
        <v>28</v>
      </c>
      <c r="J944" s="23" t="s">
        <v>29</v>
      </c>
      <c r="K944" s="23" t="s">
        <v>59</v>
      </c>
      <c r="L944" s="23"/>
      <c r="M944" s="23">
        <v>457050</v>
      </c>
      <c r="N944" s="23">
        <v>5838516213</v>
      </c>
      <c r="O944" s="23"/>
      <c r="P944" s="23"/>
      <c r="Q944" s="23"/>
      <c r="R944" s="23">
        <v>1</v>
      </c>
      <c r="S944" s="23"/>
      <c r="T944" s="23" t="s">
        <v>19506</v>
      </c>
      <c r="U944" s="23"/>
      <c r="V944" s="23"/>
      <c r="W944" s="204"/>
      <c r="X944" s="23" t="s">
        <v>165</v>
      </c>
      <c r="Y944" s="23"/>
      <c r="Z944" s="165"/>
      <c r="AA944" s="165"/>
      <c r="AB944" s="165"/>
      <c r="AC944" s="165"/>
      <c r="AD944" s="165"/>
      <c r="AE944" s="165"/>
      <c r="AF944" s="165"/>
      <c r="AG944" s="165"/>
      <c r="AH944" s="165"/>
      <c r="AI944" s="165"/>
      <c r="AJ944" s="165"/>
      <c r="AK944" s="165"/>
      <c r="AL944" s="165"/>
      <c r="AM944" s="165"/>
      <c r="AN944" s="165"/>
      <c r="AO944" s="165"/>
      <c r="AP944" s="165"/>
    </row>
    <row r="945" spans="1:42" ht="16.5">
      <c r="A945" s="2">
        <f t="shared" si="0"/>
        <v>942</v>
      </c>
      <c r="B945" s="3" t="e">
        <f>VLOOKUP(D945,DSKH!$A:$B,2,0)</f>
        <v>#N/A</v>
      </c>
      <c r="C945" s="23" t="s">
        <v>114</v>
      </c>
      <c r="D945" s="23" t="s">
        <v>19507</v>
      </c>
      <c r="E945" s="23" t="s">
        <v>228</v>
      </c>
      <c r="F945" s="23">
        <v>308439455610</v>
      </c>
      <c r="G945" s="23" t="s">
        <v>41</v>
      </c>
      <c r="H945" s="203">
        <v>46128</v>
      </c>
      <c r="I945" s="23" t="s">
        <v>33</v>
      </c>
      <c r="J945" s="23" t="s">
        <v>29</v>
      </c>
      <c r="K945" s="23" t="s">
        <v>89</v>
      </c>
      <c r="L945" s="23"/>
      <c r="M945" s="23">
        <v>6</v>
      </c>
      <c r="N945" s="23"/>
      <c r="O945" s="23"/>
      <c r="P945" s="23"/>
      <c r="Q945" s="23"/>
      <c r="R945" s="23"/>
      <c r="S945" s="23"/>
      <c r="T945" s="23"/>
      <c r="U945" s="23"/>
      <c r="V945" s="23"/>
      <c r="W945" s="204"/>
      <c r="X945" s="23"/>
      <c r="Y945" s="23" t="s">
        <v>19508</v>
      </c>
      <c r="Z945" s="165"/>
      <c r="AA945" s="165"/>
      <c r="AB945" s="165"/>
      <c r="AC945" s="165"/>
      <c r="AD945" s="165"/>
      <c r="AE945" s="165"/>
      <c r="AF945" s="165"/>
      <c r="AG945" s="165"/>
      <c r="AH945" s="165"/>
      <c r="AI945" s="165"/>
      <c r="AJ945" s="165"/>
      <c r="AK945" s="165"/>
      <c r="AL945" s="165"/>
      <c r="AM945" s="165"/>
      <c r="AN945" s="165"/>
      <c r="AO945" s="165"/>
      <c r="AP945" s="165"/>
    </row>
    <row r="946" spans="1:42" ht="16.5">
      <c r="A946" s="2">
        <f t="shared" si="0"/>
        <v>943</v>
      </c>
      <c r="B946" s="3" t="str">
        <f>VLOOKUP(D946,DSKH!$A:$B,2,0)</f>
        <v>A-324</v>
      </c>
      <c r="C946" s="23" t="s">
        <v>114</v>
      </c>
      <c r="D946" s="23" t="s">
        <v>56</v>
      </c>
      <c r="E946" s="23" t="s">
        <v>29</v>
      </c>
      <c r="F946" s="23">
        <v>108215961010</v>
      </c>
      <c r="G946" s="23" t="s">
        <v>62</v>
      </c>
      <c r="H946" s="203">
        <v>46149</v>
      </c>
      <c r="I946" s="23" t="s">
        <v>28</v>
      </c>
      <c r="J946" s="23" t="s">
        <v>29</v>
      </c>
      <c r="K946" s="23" t="s">
        <v>59</v>
      </c>
      <c r="L946" s="23"/>
      <c r="M946" s="23">
        <v>137825662</v>
      </c>
      <c r="N946" s="23" t="s">
        <v>19509</v>
      </c>
      <c r="O946" s="23"/>
      <c r="P946" s="23"/>
      <c r="Q946" s="23"/>
      <c r="R946" s="23">
        <v>1</v>
      </c>
      <c r="S946" s="23"/>
      <c r="T946" s="23" t="s">
        <v>3830</v>
      </c>
      <c r="U946" s="23"/>
      <c r="V946" s="23"/>
      <c r="W946" s="204"/>
      <c r="X946" s="23" t="s">
        <v>38</v>
      </c>
      <c r="Y946" s="23"/>
      <c r="Z946" s="165"/>
      <c r="AA946" s="165"/>
      <c r="AB946" s="165"/>
      <c r="AC946" s="165"/>
      <c r="AD946" s="165"/>
      <c r="AE946" s="165"/>
      <c r="AF946" s="165"/>
      <c r="AG946" s="165"/>
      <c r="AH946" s="165"/>
      <c r="AI946" s="165"/>
      <c r="AJ946" s="165"/>
      <c r="AK946" s="165"/>
      <c r="AL946" s="165"/>
      <c r="AM946" s="165"/>
      <c r="AN946" s="165"/>
      <c r="AO946" s="165"/>
      <c r="AP946" s="165"/>
    </row>
    <row r="947" spans="1:42" ht="66">
      <c r="A947" s="2">
        <f t="shared" si="0"/>
        <v>944</v>
      </c>
      <c r="B947" s="3" t="str">
        <f>VLOOKUP(D947,DSKH!$A:$B,2,0)</f>
        <v>A-324</v>
      </c>
      <c r="C947" s="23" t="s">
        <v>114</v>
      </c>
      <c r="D947" s="23" t="s">
        <v>56</v>
      </c>
      <c r="E947" s="23" t="s">
        <v>29</v>
      </c>
      <c r="F947" s="23">
        <v>108217595840</v>
      </c>
      <c r="G947" s="23" t="s">
        <v>62</v>
      </c>
      <c r="H947" s="203">
        <v>46149</v>
      </c>
      <c r="I947" s="23" t="s">
        <v>28</v>
      </c>
      <c r="J947" s="23" t="s">
        <v>29</v>
      </c>
      <c r="K947" s="23" t="s">
        <v>59</v>
      </c>
      <c r="L947" s="23"/>
      <c r="M947" s="23" t="s">
        <v>19510</v>
      </c>
      <c r="N947" s="23">
        <v>39130210919</v>
      </c>
      <c r="O947" s="23"/>
      <c r="P947" s="23">
        <v>2</v>
      </c>
      <c r="Q947" s="23"/>
      <c r="R947" s="23"/>
      <c r="S947" s="23"/>
      <c r="T947" s="23" t="s">
        <v>19511</v>
      </c>
      <c r="U947" s="23" t="s">
        <v>19512</v>
      </c>
      <c r="V947" s="23"/>
      <c r="W947" s="204"/>
      <c r="X947" s="23" t="s">
        <v>115</v>
      </c>
      <c r="Y947" s="23"/>
      <c r="Z947" s="165"/>
      <c r="AA947" s="165"/>
      <c r="AB947" s="165"/>
      <c r="AC947" s="165"/>
      <c r="AD947" s="165"/>
      <c r="AE947" s="165"/>
      <c r="AF947" s="165"/>
      <c r="AG947" s="165"/>
      <c r="AH947" s="165"/>
      <c r="AI947" s="165"/>
      <c r="AJ947" s="165"/>
      <c r="AK947" s="165"/>
      <c r="AL947" s="165"/>
      <c r="AM947" s="165"/>
      <c r="AN947" s="165"/>
      <c r="AO947" s="165"/>
      <c r="AP947" s="165"/>
    </row>
    <row r="948" spans="1:42" ht="16.5">
      <c r="A948" s="2">
        <f t="shared" si="0"/>
        <v>945</v>
      </c>
      <c r="B948" s="3" t="str">
        <f>VLOOKUP(D948,DSKH!$A:$B,2,0)</f>
        <v>A-16</v>
      </c>
      <c r="C948" s="23" t="s">
        <v>114</v>
      </c>
      <c r="D948" s="23" t="s">
        <v>128</v>
      </c>
      <c r="E948" s="23" t="s">
        <v>57</v>
      </c>
      <c r="F948" s="23">
        <v>108214670760</v>
      </c>
      <c r="G948" s="23" t="s">
        <v>34</v>
      </c>
      <c r="H948" s="203">
        <v>46148</v>
      </c>
      <c r="I948" s="23" t="s">
        <v>28</v>
      </c>
      <c r="J948" s="23" t="s">
        <v>29</v>
      </c>
      <c r="K948" s="23" t="s">
        <v>54</v>
      </c>
      <c r="L948" s="23"/>
      <c r="M948" s="23">
        <v>634</v>
      </c>
      <c r="N948" s="23"/>
      <c r="O948" s="23"/>
      <c r="P948" s="23"/>
      <c r="Q948" s="23"/>
      <c r="R948" s="23"/>
      <c r="S948" s="23">
        <v>1</v>
      </c>
      <c r="T948" s="23" t="s">
        <v>19473</v>
      </c>
      <c r="U948" s="23"/>
      <c r="V948" s="23"/>
      <c r="W948" s="204"/>
      <c r="X948" s="23"/>
      <c r="Y948" s="23"/>
      <c r="Z948" s="165"/>
      <c r="AA948" s="165"/>
      <c r="AB948" s="165"/>
      <c r="AC948" s="165"/>
      <c r="AD948" s="165"/>
      <c r="AE948" s="165"/>
      <c r="AF948" s="165"/>
      <c r="AG948" s="165"/>
      <c r="AH948" s="165"/>
      <c r="AI948" s="165"/>
      <c r="AJ948" s="165"/>
      <c r="AK948" s="165"/>
      <c r="AL948" s="165"/>
      <c r="AM948" s="165"/>
      <c r="AN948" s="165"/>
      <c r="AO948" s="165"/>
      <c r="AP948" s="165"/>
    </row>
    <row r="949" spans="1:42" ht="33">
      <c r="A949" s="2">
        <f t="shared" si="0"/>
        <v>946</v>
      </c>
      <c r="B949" s="3" t="str">
        <f>VLOOKUP(D949,DSKH!$A:$B,2,0)</f>
        <v>A-37</v>
      </c>
      <c r="C949" s="23" t="s">
        <v>114</v>
      </c>
      <c r="D949" s="23" t="s">
        <v>52</v>
      </c>
      <c r="E949" s="23" t="s">
        <v>29</v>
      </c>
      <c r="F949" s="23">
        <v>308505018050</v>
      </c>
      <c r="G949" s="23" t="s">
        <v>53</v>
      </c>
      <c r="H949" s="203">
        <v>46149</v>
      </c>
      <c r="I949" s="23" t="s">
        <v>28</v>
      </c>
      <c r="J949" s="23" t="s">
        <v>29</v>
      </c>
      <c r="K949" s="23" t="s">
        <v>54</v>
      </c>
      <c r="L949" s="23"/>
      <c r="M949" s="23" t="s">
        <v>19513</v>
      </c>
      <c r="N949" s="23"/>
      <c r="O949" s="23" t="s">
        <v>19514</v>
      </c>
      <c r="P949" s="23"/>
      <c r="Q949" s="23">
        <v>1</v>
      </c>
      <c r="R949" s="23"/>
      <c r="S949" s="23"/>
      <c r="T949" s="23" t="s">
        <v>7584</v>
      </c>
      <c r="U949" s="23" t="s">
        <v>19515</v>
      </c>
      <c r="V949" s="23"/>
      <c r="W949" s="204"/>
      <c r="X949" s="23" t="s">
        <v>123</v>
      </c>
      <c r="Y949" s="23" t="s">
        <v>124</v>
      </c>
      <c r="Z949" s="165"/>
      <c r="AA949" s="165"/>
      <c r="AB949" s="165"/>
      <c r="AC949" s="165"/>
      <c r="AD949" s="165"/>
      <c r="AE949" s="165"/>
      <c r="AF949" s="165"/>
      <c r="AG949" s="165"/>
      <c r="AH949" s="165"/>
      <c r="AI949" s="165"/>
      <c r="AJ949" s="165"/>
      <c r="AK949" s="165"/>
      <c r="AL949" s="165"/>
      <c r="AM949" s="165"/>
      <c r="AN949" s="165"/>
      <c r="AO949" s="165"/>
      <c r="AP949" s="165"/>
    </row>
    <row r="950" spans="1:42" ht="33">
      <c r="A950" s="2">
        <f t="shared" si="0"/>
        <v>947</v>
      </c>
      <c r="B950" s="3" t="str">
        <f>VLOOKUP(D950,DSKH!$A:$B,2,0)</f>
        <v>A-37</v>
      </c>
      <c r="C950" s="23" t="s">
        <v>114</v>
      </c>
      <c r="D950" s="23" t="s">
        <v>52</v>
      </c>
      <c r="E950" s="23" t="s">
        <v>29</v>
      </c>
      <c r="F950" s="23">
        <v>308505025640</v>
      </c>
      <c r="G950" s="23" t="s">
        <v>53</v>
      </c>
      <c r="H950" s="203">
        <v>46149</v>
      </c>
      <c r="I950" s="23" t="s">
        <v>28</v>
      </c>
      <c r="J950" s="23" t="s">
        <v>29</v>
      </c>
      <c r="K950" s="23" t="s">
        <v>54</v>
      </c>
      <c r="L950" s="23"/>
      <c r="M950" s="23" t="s">
        <v>19516</v>
      </c>
      <c r="N950" s="23"/>
      <c r="O950" s="23" t="s">
        <v>19514</v>
      </c>
      <c r="P950" s="23"/>
      <c r="Q950" s="23">
        <v>1</v>
      </c>
      <c r="R950" s="23"/>
      <c r="S950" s="23"/>
      <c r="T950" s="23" t="s">
        <v>7584</v>
      </c>
      <c r="U950" s="23" t="s">
        <v>19517</v>
      </c>
      <c r="V950" s="23"/>
      <c r="W950" s="204"/>
      <c r="X950" s="23" t="s">
        <v>123</v>
      </c>
      <c r="Y950" s="23" t="s">
        <v>124</v>
      </c>
      <c r="Z950" s="165"/>
      <c r="AA950" s="165"/>
      <c r="AB950" s="165"/>
      <c r="AC950" s="165"/>
      <c r="AD950" s="165"/>
      <c r="AE950" s="165"/>
      <c r="AF950" s="165"/>
      <c r="AG950" s="165"/>
      <c r="AH950" s="165"/>
      <c r="AI950" s="165"/>
      <c r="AJ950" s="165"/>
      <c r="AK950" s="165"/>
      <c r="AL950" s="165"/>
      <c r="AM950" s="165"/>
      <c r="AN950" s="165"/>
      <c r="AO950" s="165"/>
      <c r="AP950" s="165"/>
    </row>
    <row r="951" spans="1:42" ht="33">
      <c r="A951" s="2">
        <f t="shared" si="0"/>
        <v>948</v>
      </c>
      <c r="B951" s="3" t="str">
        <f>VLOOKUP(D951,DSKH!$A:$B,2,0)</f>
        <v>A-37</v>
      </c>
      <c r="C951" s="23" t="s">
        <v>114</v>
      </c>
      <c r="D951" s="23" t="s">
        <v>52</v>
      </c>
      <c r="E951" s="23" t="s">
        <v>29</v>
      </c>
      <c r="F951" s="23">
        <v>308505485540</v>
      </c>
      <c r="G951" s="23" t="s">
        <v>53</v>
      </c>
      <c r="H951" s="203">
        <v>46149</v>
      </c>
      <c r="I951" s="23" t="s">
        <v>28</v>
      </c>
      <c r="J951" s="23" t="s">
        <v>29</v>
      </c>
      <c r="K951" s="23" t="s">
        <v>54</v>
      </c>
      <c r="L951" s="23"/>
      <c r="M951" s="23" t="s">
        <v>19516</v>
      </c>
      <c r="N951" s="23"/>
      <c r="O951" s="23"/>
      <c r="P951" s="23"/>
      <c r="Q951" s="23"/>
      <c r="R951" s="23">
        <v>1</v>
      </c>
      <c r="S951" s="23"/>
      <c r="T951" s="23" t="s">
        <v>19518</v>
      </c>
      <c r="U951" s="23"/>
      <c r="V951" s="23"/>
      <c r="W951" s="204"/>
      <c r="X951" s="23" t="s">
        <v>107</v>
      </c>
      <c r="Y951" s="23"/>
      <c r="Z951" s="165"/>
      <c r="AA951" s="165"/>
      <c r="AB951" s="165"/>
      <c r="AC951" s="165"/>
      <c r="AD951" s="165"/>
      <c r="AE951" s="165"/>
      <c r="AF951" s="165"/>
      <c r="AG951" s="165"/>
      <c r="AH951" s="165"/>
      <c r="AI951" s="165"/>
      <c r="AJ951" s="165"/>
      <c r="AK951" s="165"/>
      <c r="AL951" s="165"/>
      <c r="AM951" s="165"/>
      <c r="AN951" s="165"/>
      <c r="AO951" s="165"/>
      <c r="AP951" s="165"/>
    </row>
    <row r="952" spans="1:42" ht="16.5">
      <c r="A952" s="2">
        <f t="shared" si="0"/>
        <v>949</v>
      </c>
      <c r="B952" s="3" t="str">
        <f>VLOOKUP(D952,DSKH!$A:$B,2,0)</f>
        <v>A-39</v>
      </c>
      <c r="C952" s="23" t="s">
        <v>114</v>
      </c>
      <c r="D952" s="23" t="s">
        <v>288</v>
      </c>
      <c r="E952" s="23" t="s">
        <v>57</v>
      </c>
      <c r="F952" s="23">
        <v>108218445750</v>
      </c>
      <c r="G952" s="23" t="s">
        <v>280</v>
      </c>
      <c r="H952" s="203">
        <v>46149</v>
      </c>
      <c r="I952" s="23" t="s">
        <v>28</v>
      </c>
      <c r="J952" s="23" t="s">
        <v>74</v>
      </c>
      <c r="K952" s="23" t="s">
        <v>59</v>
      </c>
      <c r="L952" s="23"/>
      <c r="M952" s="23" t="s">
        <v>19519</v>
      </c>
      <c r="N952" s="23"/>
      <c r="O952" s="23"/>
      <c r="P952" s="23"/>
      <c r="Q952" s="23"/>
      <c r="R952" s="23"/>
      <c r="S952" s="23">
        <v>1</v>
      </c>
      <c r="T952" s="23" t="s">
        <v>19520</v>
      </c>
      <c r="U952" s="23"/>
      <c r="V952" s="23"/>
      <c r="W952" s="204"/>
      <c r="X952" s="23"/>
      <c r="Y952" s="23"/>
      <c r="Z952" s="165"/>
      <c r="AA952" s="165"/>
      <c r="AB952" s="165"/>
      <c r="AC952" s="165"/>
      <c r="AD952" s="165"/>
      <c r="AE952" s="165"/>
      <c r="AF952" s="165"/>
      <c r="AG952" s="165"/>
      <c r="AH952" s="165"/>
      <c r="AI952" s="165"/>
      <c r="AJ952" s="165"/>
      <c r="AK952" s="165"/>
      <c r="AL952" s="165"/>
      <c r="AM952" s="165"/>
      <c r="AN952" s="165"/>
      <c r="AO952" s="165"/>
      <c r="AP952" s="165"/>
    </row>
    <row r="953" spans="1:42" ht="16.5">
      <c r="A953" s="2">
        <f t="shared" si="0"/>
        <v>950</v>
      </c>
      <c r="B953" s="3" t="str">
        <f>VLOOKUP(D953,DSKH!$A:$B,2,0)</f>
        <v>A-39</v>
      </c>
      <c r="C953" s="23" t="s">
        <v>114</v>
      </c>
      <c r="D953" s="23" t="s">
        <v>288</v>
      </c>
      <c r="E953" s="23" t="s">
        <v>57</v>
      </c>
      <c r="F953" s="23">
        <v>108218495230</v>
      </c>
      <c r="G953" s="23" t="s">
        <v>280</v>
      </c>
      <c r="H953" s="203">
        <v>46149</v>
      </c>
      <c r="I953" s="23" t="s">
        <v>28</v>
      </c>
      <c r="J953" s="23" t="s">
        <v>74</v>
      </c>
      <c r="K953" s="23" t="s">
        <v>59</v>
      </c>
      <c r="L953" s="23"/>
      <c r="M953" s="23" t="s">
        <v>19521</v>
      </c>
      <c r="N953" s="23"/>
      <c r="O953" s="23"/>
      <c r="P953" s="23"/>
      <c r="Q953" s="23"/>
      <c r="R953" s="23"/>
      <c r="S953" s="23">
        <v>1</v>
      </c>
      <c r="T953" s="23" t="s">
        <v>19522</v>
      </c>
      <c r="U953" s="23"/>
      <c r="V953" s="23"/>
      <c r="W953" s="204"/>
      <c r="X953" s="23"/>
      <c r="Y953" s="23"/>
      <c r="Z953" s="165"/>
      <c r="AA953" s="165"/>
      <c r="AB953" s="165"/>
      <c r="AC953" s="165"/>
      <c r="AD953" s="165"/>
      <c r="AE953" s="165"/>
      <c r="AF953" s="165"/>
      <c r="AG953" s="165"/>
      <c r="AH953" s="165"/>
      <c r="AI953" s="165"/>
      <c r="AJ953" s="165"/>
      <c r="AK953" s="165"/>
      <c r="AL953" s="165"/>
      <c r="AM953" s="165"/>
      <c r="AN953" s="165"/>
      <c r="AO953" s="165"/>
      <c r="AP953" s="165"/>
    </row>
    <row r="954" spans="1:42" ht="16.5">
      <c r="A954" s="2">
        <f t="shared" si="0"/>
        <v>951</v>
      </c>
      <c r="B954" s="3" t="str">
        <f>VLOOKUP(D954,DSKH!$A:$B,2,0)</f>
        <v>A-39</v>
      </c>
      <c r="C954" s="23" t="s">
        <v>114</v>
      </c>
      <c r="D954" s="23" t="s">
        <v>288</v>
      </c>
      <c r="E954" s="23" t="s">
        <v>57</v>
      </c>
      <c r="F954" s="23">
        <v>108218529200</v>
      </c>
      <c r="G954" s="23" t="s">
        <v>280</v>
      </c>
      <c r="H954" s="203">
        <v>46149</v>
      </c>
      <c r="I954" s="23" t="s">
        <v>28</v>
      </c>
      <c r="J954" s="23" t="s">
        <v>74</v>
      </c>
      <c r="K954" s="23" t="s">
        <v>59</v>
      </c>
      <c r="L954" s="23"/>
      <c r="M954" s="23" t="s">
        <v>19523</v>
      </c>
      <c r="N954" s="23"/>
      <c r="O954" s="23"/>
      <c r="P954" s="23"/>
      <c r="Q954" s="23"/>
      <c r="R954" s="23"/>
      <c r="S954" s="23">
        <v>1</v>
      </c>
      <c r="T954" s="23" t="s">
        <v>19524</v>
      </c>
      <c r="U954" s="23"/>
      <c r="V954" s="23"/>
      <c r="W954" s="204"/>
      <c r="X954" s="23"/>
      <c r="Y954" s="23"/>
      <c r="Z954" s="165"/>
      <c r="AA954" s="165"/>
      <c r="AB954" s="165"/>
      <c r="AC954" s="165"/>
      <c r="AD954" s="165"/>
      <c r="AE954" s="165"/>
      <c r="AF954" s="165"/>
      <c r="AG954" s="165"/>
      <c r="AH954" s="165"/>
      <c r="AI954" s="165"/>
      <c r="AJ954" s="165"/>
      <c r="AK954" s="165"/>
      <c r="AL954" s="165"/>
      <c r="AM954" s="165"/>
      <c r="AN954" s="165"/>
      <c r="AO954" s="165"/>
      <c r="AP954" s="165"/>
    </row>
    <row r="955" spans="1:42" ht="16.5">
      <c r="A955" s="2">
        <f t="shared" si="0"/>
        <v>952</v>
      </c>
      <c r="B955" s="3" t="str">
        <f>VLOOKUP(D955,DSKH!$A:$B,2,0)</f>
        <v>A-39</v>
      </c>
      <c r="C955" s="23" t="s">
        <v>114</v>
      </c>
      <c r="D955" s="23" t="s">
        <v>288</v>
      </c>
      <c r="E955" s="23" t="s">
        <v>57</v>
      </c>
      <c r="F955" s="23">
        <v>108218560810</v>
      </c>
      <c r="G955" s="23" t="s">
        <v>280</v>
      </c>
      <c r="H955" s="203">
        <v>46149</v>
      </c>
      <c r="I955" s="23" t="s">
        <v>28</v>
      </c>
      <c r="J955" s="23" t="s">
        <v>74</v>
      </c>
      <c r="K955" s="23" t="s">
        <v>59</v>
      </c>
      <c r="L955" s="23"/>
      <c r="M955" s="23" t="s">
        <v>19525</v>
      </c>
      <c r="N955" s="23"/>
      <c r="O955" s="23"/>
      <c r="P955" s="23"/>
      <c r="Q955" s="23"/>
      <c r="R955" s="23"/>
      <c r="S955" s="23">
        <v>1</v>
      </c>
      <c r="T955" s="23" t="s">
        <v>19526</v>
      </c>
      <c r="U955" s="23"/>
      <c r="V955" s="23"/>
      <c r="W955" s="204"/>
      <c r="X955" s="23"/>
      <c r="Y955" s="23"/>
      <c r="Z955" s="165"/>
      <c r="AA955" s="165"/>
      <c r="AB955" s="165"/>
      <c r="AC955" s="165"/>
      <c r="AD955" s="165"/>
      <c r="AE955" s="165"/>
      <c r="AF955" s="165"/>
      <c r="AG955" s="165"/>
      <c r="AH955" s="165"/>
      <c r="AI955" s="165"/>
      <c r="AJ955" s="165"/>
      <c r="AK955" s="165"/>
      <c r="AL955" s="165"/>
      <c r="AM955" s="165"/>
      <c r="AN955" s="165"/>
      <c r="AO955" s="165"/>
      <c r="AP955" s="165"/>
    </row>
    <row r="956" spans="1:42" ht="16.5">
      <c r="A956" s="2">
        <f t="shared" si="0"/>
        <v>953</v>
      </c>
      <c r="B956" s="3" t="str">
        <f>VLOOKUP(D956,DSKH!$A:$B,2,0)</f>
        <v>A-39</v>
      </c>
      <c r="C956" s="23" t="s">
        <v>114</v>
      </c>
      <c r="D956" s="23" t="s">
        <v>288</v>
      </c>
      <c r="E956" s="23" t="s">
        <v>57</v>
      </c>
      <c r="F956" s="23">
        <v>108218590800</v>
      </c>
      <c r="G956" s="23" t="s">
        <v>280</v>
      </c>
      <c r="H956" s="203">
        <v>46149</v>
      </c>
      <c r="I956" s="23" t="s">
        <v>28</v>
      </c>
      <c r="J956" s="23" t="s">
        <v>74</v>
      </c>
      <c r="K956" s="23" t="s">
        <v>59</v>
      </c>
      <c r="L956" s="23"/>
      <c r="M956" s="23" t="s">
        <v>19527</v>
      </c>
      <c r="N956" s="23"/>
      <c r="O956" s="23"/>
      <c r="P956" s="23"/>
      <c r="Q956" s="23"/>
      <c r="R956" s="23"/>
      <c r="S956" s="23">
        <v>1</v>
      </c>
      <c r="T956" s="23" t="s">
        <v>19528</v>
      </c>
      <c r="U956" s="23"/>
      <c r="V956" s="23"/>
      <c r="W956" s="204"/>
      <c r="X956" s="23"/>
      <c r="Y956" s="23"/>
      <c r="Z956" s="165"/>
      <c r="AA956" s="165"/>
      <c r="AB956" s="165"/>
      <c r="AC956" s="165"/>
      <c r="AD956" s="165"/>
      <c r="AE956" s="165"/>
      <c r="AF956" s="165"/>
      <c r="AG956" s="165"/>
      <c r="AH956" s="165"/>
      <c r="AI956" s="165"/>
      <c r="AJ956" s="165"/>
      <c r="AK956" s="165"/>
      <c r="AL956" s="165"/>
      <c r="AM956" s="165"/>
      <c r="AN956" s="165"/>
      <c r="AO956" s="165"/>
      <c r="AP956" s="165"/>
    </row>
    <row r="957" spans="1:42" ht="16.5">
      <c r="A957" s="2">
        <f t="shared" si="0"/>
        <v>954</v>
      </c>
      <c r="B957" s="3" t="str">
        <f>VLOOKUP(D957,DSKH!$A:$B,2,0)</f>
        <v>A-39</v>
      </c>
      <c r="C957" s="23" t="s">
        <v>114</v>
      </c>
      <c r="D957" s="23" t="s">
        <v>288</v>
      </c>
      <c r="E957" s="23" t="s">
        <v>57</v>
      </c>
      <c r="F957" s="23">
        <v>108218620900</v>
      </c>
      <c r="G957" s="23" t="s">
        <v>280</v>
      </c>
      <c r="H957" s="203">
        <v>46149</v>
      </c>
      <c r="I957" s="23" t="s">
        <v>28</v>
      </c>
      <c r="J957" s="23" t="s">
        <v>74</v>
      </c>
      <c r="K957" s="23" t="s">
        <v>59</v>
      </c>
      <c r="L957" s="23"/>
      <c r="M957" s="23" t="s">
        <v>19529</v>
      </c>
      <c r="N957" s="23"/>
      <c r="O957" s="23"/>
      <c r="P957" s="23"/>
      <c r="Q957" s="23"/>
      <c r="R957" s="23"/>
      <c r="S957" s="23">
        <v>1</v>
      </c>
      <c r="T957" s="23" t="s">
        <v>19530</v>
      </c>
      <c r="U957" s="23"/>
      <c r="V957" s="23"/>
      <c r="W957" s="204"/>
      <c r="X957" s="23"/>
      <c r="Y957" s="23"/>
      <c r="Z957" s="165"/>
      <c r="AA957" s="165"/>
      <c r="AB957" s="165"/>
      <c r="AC957" s="165"/>
      <c r="AD957" s="165"/>
      <c r="AE957" s="165"/>
      <c r="AF957" s="165"/>
      <c r="AG957" s="165"/>
      <c r="AH957" s="165"/>
      <c r="AI957" s="165"/>
      <c r="AJ957" s="165"/>
      <c r="AK957" s="165"/>
      <c r="AL957" s="165"/>
      <c r="AM957" s="165"/>
      <c r="AN957" s="165"/>
      <c r="AO957" s="165"/>
      <c r="AP957" s="165"/>
    </row>
    <row r="958" spans="1:42" ht="16.5">
      <c r="A958" s="2">
        <f t="shared" si="0"/>
        <v>955</v>
      </c>
      <c r="B958" s="3" t="str">
        <f>VLOOKUP(D958,DSKH!$A:$B,2,0)</f>
        <v>A-39</v>
      </c>
      <c r="C958" s="23" t="s">
        <v>114</v>
      </c>
      <c r="D958" s="23" t="s">
        <v>288</v>
      </c>
      <c r="E958" s="23" t="s">
        <v>57</v>
      </c>
      <c r="F958" s="23">
        <v>108218669200</v>
      </c>
      <c r="G958" s="23" t="s">
        <v>280</v>
      </c>
      <c r="H958" s="203">
        <v>46149</v>
      </c>
      <c r="I958" s="23" t="s">
        <v>28</v>
      </c>
      <c r="J958" s="23" t="s">
        <v>74</v>
      </c>
      <c r="K958" s="23" t="s">
        <v>59</v>
      </c>
      <c r="L958" s="23"/>
      <c r="M958" s="23" t="s">
        <v>19531</v>
      </c>
      <c r="N958" s="23"/>
      <c r="O958" s="23"/>
      <c r="P958" s="23"/>
      <c r="Q958" s="23"/>
      <c r="R958" s="23"/>
      <c r="S958" s="23">
        <v>1</v>
      </c>
      <c r="T958" s="23" t="s">
        <v>412</v>
      </c>
      <c r="U958" s="23"/>
      <c r="V958" s="23"/>
      <c r="W958" s="204"/>
      <c r="X958" s="23"/>
      <c r="Y958" s="23"/>
      <c r="Z958" s="165"/>
      <c r="AA958" s="165"/>
      <c r="AB958" s="165"/>
      <c r="AC958" s="165"/>
      <c r="AD958" s="165"/>
      <c r="AE958" s="165"/>
      <c r="AF958" s="165"/>
      <c r="AG958" s="165"/>
      <c r="AH958" s="165"/>
      <c r="AI958" s="165"/>
      <c r="AJ958" s="165"/>
      <c r="AK958" s="165"/>
      <c r="AL958" s="165"/>
      <c r="AM958" s="165"/>
      <c r="AN958" s="165"/>
      <c r="AO958" s="165"/>
      <c r="AP958" s="165"/>
    </row>
    <row r="959" spans="1:42" ht="16.5">
      <c r="A959" s="2">
        <f t="shared" si="0"/>
        <v>956</v>
      </c>
      <c r="B959" s="3" t="e">
        <f>VLOOKUP(D959,DSKH!$A:$B,2,0)</f>
        <v>#N/A</v>
      </c>
      <c r="C959" s="23" t="s">
        <v>114</v>
      </c>
      <c r="D959" s="23" t="s">
        <v>19507</v>
      </c>
      <c r="E959" s="23" t="s">
        <v>29</v>
      </c>
      <c r="F959" s="23">
        <v>308506540810</v>
      </c>
      <c r="G959" s="23" t="s">
        <v>41</v>
      </c>
      <c r="H959" s="203">
        <v>46149</v>
      </c>
      <c r="I959" s="23" t="s">
        <v>33</v>
      </c>
      <c r="J959" s="23" t="s">
        <v>29</v>
      </c>
      <c r="K959" s="23" t="s">
        <v>89</v>
      </c>
      <c r="L959" s="23"/>
      <c r="M959" s="23">
        <v>8</v>
      </c>
      <c r="N959" s="23"/>
      <c r="O959" s="23"/>
      <c r="P959" s="23"/>
      <c r="Q959" s="23"/>
      <c r="R959" s="23"/>
      <c r="S959" s="23">
        <v>1</v>
      </c>
      <c r="T959" s="23" t="s">
        <v>19532</v>
      </c>
      <c r="U959" s="23"/>
      <c r="V959" s="23"/>
      <c r="W959" s="204"/>
      <c r="X959" s="23"/>
      <c r="Y959" s="23" t="s">
        <v>19533</v>
      </c>
      <c r="Z959" s="165"/>
      <c r="AA959" s="165"/>
      <c r="AB959" s="165"/>
      <c r="AC959" s="165"/>
      <c r="AD959" s="165"/>
      <c r="AE959" s="165"/>
      <c r="AF959" s="165"/>
      <c r="AG959" s="165"/>
      <c r="AH959" s="165"/>
      <c r="AI959" s="165"/>
      <c r="AJ959" s="165"/>
      <c r="AK959" s="165"/>
      <c r="AL959" s="165"/>
      <c r="AM959" s="165"/>
      <c r="AN959" s="165"/>
      <c r="AO959" s="165"/>
      <c r="AP959" s="165"/>
    </row>
    <row r="960" spans="1:42" ht="33">
      <c r="A960" s="2">
        <f t="shared" si="0"/>
        <v>957</v>
      </c>
      <c r="B960" s="3" t="str">
        <f>VLOOKUP(D960,DSKH!$A:$B,2,0)</f>
        <v>A-15</v>
      </c>
      <c r="C960" s="23" t="s">
        <v>114</v>
      </c>
      <c r="D960" s="23" t="s">
        <v>118</v>
      </c>
      <c r="E960" s="23" t="s">
        <v>29</v>
      </c>
      <c r="F960" s="23">
        <v>308511894630</v>
      </c>
      <c r="G960" s="23" t="s">
        <v>44</v>
      </c>
      <c r="H960" s="203">
        <v>46151</v>
      </c>
      <c r="I960" s="23" t="s">
        <v>28</v>
      </c>
      <c r="J960" s="23" t="s">
        <v>29</v>
      </c>
      <c r="K960" s="23" t="s">
        <v>30</v>
      </c>
      <c r="L960" s="23"/>
      <c r="M960" s="23" t="s">
        <v>19534</v>
      </c>
      <c r="N960" s="23"/>
      <c r="O960" s="23" t="s">
        <v>19535</v>
      </c>
      <c r="P960" s="23"/>
      <c r="Q960" s="23">
        <v>1</v>
      </c>
      <c r="R960" s="23"/>
      <c r="S960" s="23"/>
      <c r="T960" s="23" t="s">
        <v>19536</v>
      </c>
      <c r="U960" s="23"/>
      <c r="V960" s="23"/>
      <c r="W960" s="204"/>
      <c r="X960" s="23" t="s">
        <v>380</v>
      </c>
      <c r="Y960" s="23"/>
      <c r="Z960" s="165"/>
      <c r="AA960" s="165"/>
      <c r="AB960" s="165"/>
      <c r="AC960" s="165"/>
      <c r="AD960" s="165"/>
      <c r="AE960" s="165"/>
      <c r="AF960" s="165"/>
      <c r="AG960" s="165"/>
      <c r="AH960" s="165"/>
      <c r="AI960" s="165"/>
      <c r="AJ960" s="165"/>
      <c r="AK960" s="165"/>
      <c r="AL960" s="165"/>
      <c r="AM960" s="165"/>
      <c r="AN960" s="165"/>
      <c r="AO960" s="165"/>
      <c r="AP960" s="165"/>
    </row>
    <row r="961" spans="1:42" ht="16.5">
      <c r="A961" s="2">
        <f t="shared" si="0"/>
        <v>958</v>
      </c>
      <c r="B961" s="3" t="str">
        <f>VLOOKUP(D961,DSKH!$A:$B,2,0)</f>
        <v>A-324</v>
      </c>
      <c r="C961" s="23" t="s">
        <v>114</v>
      </c>
      <c r="D961" s="23" t="s">
        <v>56</v>
      </c>
      <c r="E961" s="23" t="s">
        <v>29</v>
      </c>
      <c r="F961" s="23">
        <v>108224312820</v>
      </c>
      <c r="G961" s="23" t="s">
        <v>58</v>
      </c>
      <c r="H961" s="203">
        <v>46151</v>
      </c>
      <c r="I961" s="23" t="s">
        <v>28</v>
      </c>
      <c r="J961" s="23" t="s">
        <v>36</v>
      </c>
      <c r="K961" s="23" t="s">
        <v>59</v>
      </c>
      <c r="L961" s="23"/>
      <c r="M961" s="23">
        <v>137774061</v>
      </c>
      <c r="N961" s="23" t="s">
        <v>19537</v>
      </c>
      <c r="O961" s="23"/>
      <c r="P961" s="23"/>
      <c r="Q961" s="23"/>
      <c r="R961" s="23">
        <v>1</v>
      </c>
      <c r="S961" s="23"/>
      <c r="T961" s="23" t="s">
        <v>12386</v>
      </c>
      <c r="U961" s="23"/>
      <c r="V961" s="23"/>
      <c r="W961" s="204"/>
      <c r="X961" s="23" t="s">
        <v>64</v>
      </c>
      <c r="Y961" s="23"/>
      <c r="Z961" s="165"/>
      <c r="AA961" s="165"/>
      <c r="AB961" s="165"/>
      <c r="AC961" s="165"/>
      <c r="AD961" s="165"/>
      <c r="AE961" s="165"/>
      <c r="AF961" s="165"/>
      <c r="AG961" s="165"/>
      <c r="AH961" s="165"/>
      <c r="AI961" s="165"/>
      <c r="AJ961" s="165"/>
      <c r="AK961" s="165"/>
      <c r="AL961" s="165"/>
      <c r="AM961" s="165"/>
      <c r="AN961" s="165"/>
      <c r="AO961" s="165"/>
      <c r="AP961" s="165"/>
    </row>
    <row r="962" spans="1:42" ht="16.5">
      <c r="A962" s="2">
        <f t="shared" si="0"/>
        <v>959</v>
      </c>
      <c r="B962" s="3" t="str">
        <f>VLOOKUP(D962,DSKH!$A:$B,2,0)</f>
        <v>A-324</v>
      </c>
      <c r="C962" s="23" t="s">
        <v>114</v>
      </c>
      <c r="D962" s="23" t="s">
        <v>56</v>
      </c>
      <c r="E962" s="23" t="s">
        <v>29</v>
      </c>
      <c r="F962" s="23">
        <v>108225040120</v>
      </c>
      <c r="G962" s="23" t="s">
        <v>58</v>
      </c>
      <c r="H962" s="203">
        <v>46151</v>
      </c>
      <c r="I962" s="23" t="s">
        <v>28</v>
      </c>
      <c r="J962" s="23" t="s">
        <v>36</v>
      </c>
      <c r="K962" s="23" t="s">
        <v>59</v>
      </c>
      <c r="L962" s="23"/>
      <c r="M962" s="23" t="s">
        <v>19538</v>
      </c>
      <c r="N962" s="23" t="s">
        <v>19539</v>
      </c>
      <c r="O962" s="23"/>
      <c r="P962" s="23"/>
      <c r="Q962" s="23"/>
      <c r="R962" s="23">
        <v>1</v>
      </c>
      <c r="S962" s="23"/>
      <c r="T962" s="23" t="s">
        <v>19540</v>
      </c>
      <c r="U962" s="23"/>
      <c r="V962" s="23"/>
      <c r="W962" s="204"/>
      <c r="X962" s="23" t="s">
        <v>64</v>
      </c>
      <c r="Y962" s="23"/>
      <c r="Z962" s="165"/>
      <c r="AA962" s="165"/>
      <c r="AB962" s="165"/>
      <c r="AC962" s="165"/>
      <c r="AD962" s="165"/>
      <c r="AE962" s="165"/>
      <c r="AF962" s="165"/>
      <c r="AG962" s="165"/>
      <c r="AH962" s="165"/>
      <c r="AI962" s="165"/>
      <c r="AJ962" s="165"/>
      <c r="AK962" s="165"/>
      <c r="AL962" s="165"/>
      <c r="AM962" s="165"/>
      <c r="AN962" s="165"/>
      <c r="AO962" s="165"/>
      <c r="AP962" s="165"/>
    </row>
    <row r="963" spans="1:42" ht="33">
      <c r="A963" s="2">
        <f t="shared" si="0"/>
        <v>960</v>
      </c>
      <c r="B963" s="3" t="str">
        <f>VLOOKUP(D963,DSKH!$A:$B,2,0)</f>
        <v>A-15</v>
      </c>
      <c r="C963" s="23" t="s">
        <v>114</v>
      </c>
      <c r="D963" s="23" t="s">
        <v>118</v>
      </c>
      <c r="E963" s="23" t="s">
        <v>29</v>
      </c>
      <c r="F963" s="23">
        <v>308508396140</v>
      </c>
      <c r="G963" s="23" t="s">
        <v>44</v>
      </c>
      <c r="H963" s="203">
        <v>46150</v>
      </c>
      <c r="I963" s="23" t="s">
        <v>28</v>
      </c>
      <c r="J963" s="23" t="s">
        <v>29</v>
      </c>
      <c r="K963" s="23" t="s">
        <v>30</v>
      </c>
      <c r="L963" s="23"/>
      <c r="M963" s="23" t="s">
        <v>19541</v>
      </c>
      <c r="N963" s="23"/>
      <c r="O963" s="23">
        <v>269426436</v>
      </c>
      <c r="P963" s="23"/>
      <c r="Q963" s="23">
        <v>1</v>
      </c>
      <c r="R963" s="23"/>
      <c r="S963" s="23"/>
      <c r="T963" s="23" t="s">
        <v>7244</v>
      </c>
      <c r="U963" s="23" t="s">
        <v>19542</v>
      </c>
      <c r="V963" s="23"/>
      <c r="W963" s="204"/>
      <c r="X963" s="23" t="s">
        <v>123</v>
      </c>
      <c r="Y963" s="23" t="s">
        <v>124</v>
      </c>
      <c r="Z963" s="165"/>
      <c r="AA963" s="165"/>
      <c r="AB963" s="165"/>
      <c r="AC963" s="165"/>
      <c r="AD963" s="165"/>
      <c r="AE963" s="165"/>
      <c r="AF963" s="165"/>
      <c r="AG963" s="165"/>
      <c r="AH963" s="165"/>
      <c r="AI963" s="165"/>
      <c r="AJ963" s="165"/>
      <c r="AK963" s="165"/>
      <c r="AL963" s="165"/>
      <c r="AM963" s="165"/>
      <c r="AN963" s="165"/>
      <c r="AO963" s="165"/>
      <c r="AP963" s="165"/>
    </row>
    <row r="964" spans="1:42" ht="33">
      <c r="A964" s="2">
        <f t="shared" si="0"/>
        <v>961</v>
      </c>
      <c r="B964" s="3" t="str">
        <f>VLOOKUP(D964,DSKH!$A:$B,2,0)</f>
        <v>A-15</v>
      </c>
      <c r="C964" s="23" t="s">
        <v>114</v>
      </c>
      <c r="D964" s="23" t="s">
        <v>118</v>
      </c>
      <c r="E964" s="23" t="s">
        <v>29</v>
      </c>
      <c r="F964" s="23">
        <v>308509822150</v>
      </c>
      <c r="G964" s="23" t="s">
        <v>44</v>
      </c>
      <c r="H964" s="203">
        <v>46150</v>
      </c>
      <c r="I964" s="23" t="s">
        <v>28</v>
      </c>
      <c r="J964" s="23" t="s">
        <v>29</v>
      </c>
      <c r="K964" s="23" t="s">
        <v>30</v>
      </c>
      <c r="L964" s="23"/>
      <c r="M964" s="23" t="s">
        <v>19543</v>
      </c>
      <c r="N964" s="23"/>
      <c r="O964" s="23">
        <v>269426436</v>
      </c>
      <c r="P964" s="23"/>
      <c r="Q964" s="23">
        <v>1</v>
      </c>
      <c r="R964" s="23"/>
      <c r="S964" s="23"/>
      <c r="T964" s="23" t="s">
        <v>19544</v>
      </c>
      <c r="U964" s="23" t="s">
        <v>19545</v>
      </c>
      <c r="V964" s="23"/>
      <c r="W964" s="204"/>
      <c r="X964" s="23" t="s">
        <v>115</v>
      </c>
      <c r="Y964" s="23" t="s">
        <v>9355</v>
      </c>
      <c r="Z964" s="165"/>
      <c r="AA964" s="165"/>
      <c r="AB964" s="165"/>
      <c r="AC964" s="165"/>
      <c r="AD964" s="165"/>
      <c r="AE964" s="165"/>
      <c r="AF964" s="165"/>
      <c r="AG964" s="165"/>
      <c r="AH964" s="165"/>
      <c r="AI964" s="165"/>
      <c r="AJ964" s="165"/>
      <c r="AK964" s="165"/>
      <c r="AL964" s="165"/>
      <c r="AM964" s="165"/>
      <c r="AN964" s="165"/>
      <c r="AO964" s="165"/>
      <c r="AP964" s="165"/>
    </row>
    <row r="965" spans="1:42" ht="33">
      <c r="A965" s="2">
        <f t="shared" si="0"/>
        <v>962</v>
      </c>
      <c r="B965" s="3" t="str">
        <f>VLOOKUP(D965,DSKH!$A:$B,2,0)</f>
        <v>A-15</v>
      </c>
      <c r="C965" s="23" t="s">
        <v>114</v>
      </c>
      <c r="D965" s="23" t="s">
        <v>118</v>
      </c>
      <c r="E965" s="23" t="s">
        <v>29</v>
      </c>
      <c r="F965" s="23">
        <v>308509879000</v>
      </c>
      <c r="G965" s="23" t="s">
        <v>41</v>
      </c>
      <c r="H965" s="203">
        <v>46150</v>
      </c>
      <c r="I965" s="23" t="s">
        <v>28</v>
      </c>
      <c r="J965" s="23" t="s">
        <v>29</v>
      </c>
      <c r="K965" s="23" t="s">
        <v>30</v>
      </c>
      <c r="L965" s="23"/>
      <c r="M965" s="23" t="s">
        <v>19543</v>
      </c>
      <c r="N965" s="23"/>
      <c r="O965" s="23">
        <v>269426436</v>
      </c>
      <c r="P965" s="23"/>
      <c r="Q965" s="23">
        <v>1</v>
      </c>
      <c r="R965" s="23"/>
      <c r="S965" s="23"/>
      <c r="T965" s="23" t="s">
        <v>19546</v>
      </c>
      <c r="U965" s="23" t="s">
        <v>19545</v>
      </c>
      <c r="V965" s="23"/>
      <c r="W965" s="204"/>
      <c r="X965" s="23" t="s">
        <v>115</v>
      </c>
      <c r="Y965" s="23" t="s">
        <v>9355</v>
      </c>
      <c r="Z965" s="165"/>
      <c r="AA965" s="165"/>
      <c r="AB965" s="165"/>
      <c r="AC965" s="165"/>
      <c r="AD965" s="165"/>
      <c r="AE965" s="165"/>
      <c r="AF965" s="165"/>
      <c r="AG965" s="165"/>
      <c r="AH965" s="165"/>
      <c r="AI965" s="165"/>
      <c r="AJ965" s="165"/>
      <c r="AK965" s="165"/>
      <c r="AL965" s="165"/>
      <c r="AM965" s="165"/>
      <c r="AN965" s="165"/>
      <c r="AO965" s="165"/>
      <c r="AP965" s="165"/>
    </row>
    <row r="966" spans="1:42" ht="16.5">
      <c r="A966" s="2">
        <f t="shared" si="0"/>
        <v>963</v>
      </c>
      <c r="B966" s="3" t="str">
        <f>VLOOKUP(D966,DSKH!$A:$B,2,0)</f>
        <v>A-383</v>
      </c>
      <c r="C966" s="23" t="s">
        <v>238</v>
      </c>
      <c r="D966" s="23" t="s">
        <v>95</v>
      </c>
      <c r="E966" s="23" t="s">
        <v>29</v>
      </c>
      <c r="F966" s="23">
        <v>308513282360</v>
      </c>
      <c r="G966" s="23" t="s">
        <v>44</v>
      </c>
      <c r="H966" s="203">
        <v>46151</v>
      </c>
      <c r="I966" s="23" t="s">
        <v>28</v>
      </c>
      <c r="J966" s="23" t="s">
        <v>240</v>
      </c>
      <c r="K966" s="23" t="s">
        <v>30</v>
      </c>
      <c r="L966" s="23"/>
      <c r="M966" s="23">
        <v>118</v>
      </c>
      <c r="N966" s="23">
        <v>132600041173334</v>
      </c>
      <c r="O966" s="23"/>
      <c r="P966" s="23"/>
      <c r="Q966" s="23"/>
      <c r="R966" s="23"/>
      <c r="S966" s="23">
        <v>1</v>
      </c>
      <c r="T966" s="23" t="s">
        <v>19547</v>
      </c>
      <c r="U966" s="23"/>
      <c r="V966" s="23"/>
      <c r="W966" s="204"/>
      <c r="X966" s="23"/>
      <c r="Y966" s="23"/>
      <c r="Z966" s="165"/>
      <c r="AA966" s="165"/>
      <c r="AB966" s="165"/>
      <c r="AC966" s="165"/>
      <c r="AD966" s="165"/>
      <c r="AE966" s="165"/>
      <c r="AF966" s="165"/>
      <c r="AG966" s="165"/>
      <c r="AH966" s="165"/>
      <c r="AI966" s="165"/>
      <c r="AJ966" s="165"/>
      <c r="AK966" s="165"/>
      <c r="AL966" s="165"/>
      <c r="AM966" s="165"/>
      <c r="AN966" s="165"/>
      <c r="AO966" s="165"/>
      <c r="AP966" s="165"/>
    </row>
    <row r="967" spans="1:42" ht="16.5">
      <c r="A967" s="2">
        <f t="shared" si="0"/>
        <v>964</v>
      </c>
      <c r="B967" s="3" t="str">
        <f>VLOOKUP(D967,DSKH!$A:$B,2,0)</f>
        <v>A-383</v>
      </c>
      <c r="C967" s="23" t="s">
        <v>238</v>
      </c>
      <c r="D967" s="23" t="s">
        <v>95</v>
      </c>
      <c r="E967" s="23" t="s">
        <v>29</v>
      </c>
      <c r="F967" s="23">
        <v>308513266850</v>
      </c>
      <c r="G967" s="23" t="s">
        <v>41</v>
      </c>
      <c r="H967" s="203">
        <v>46151</v>
      </c>
      <c r="I967" s="23" t="s">
        <v>28</v>
      </c>
      <c r="J967" s="23" t="s">
        <v>240</v>
      </c>
      <c r="K967" s="23" t="s">
        <v>30</v>
      </c>
      <c r="L967" s="23"/>
      <c r="M967" s="23" t="s">
        <v>19548</v>
      </c>
      <c r="N967" s="23">
        <v>132600041172703</v>
      </c>
      <c r="O967" s="23"/>
      <c r="P967" s="23"/>
      <c r="Q967" s="23"/>
      <c r="R967" s="23"/>
      <c r="S967" s="23">
        <v>1</v>
      </c>
      <c r="T967" s="23" t="s">
        <v>19549</v>
      </c>
      <c r="U967" s="23"/>
      <c r="V967" s="23"/>
      <c r="W967" s="204"/>
      <c r="X967" s="23"/>
      <c r="Y967" s="23"/>
      <c r="Z967" s="165"/>
      <c r="AA967" s="165"/>
      <c r="AB967" s="165"/>
      <c r="AC967" s="165"/>
      <c r="AD967" s="165"/>
      <c r="AE967" s="165"/>
      <c r="AF967" s="165"/>
      <c r="AG967" s="165"/>
      <c r="AH967" s="165"/>
      <c r="AI967" s="165"/>
      <c r="AJ967" s="165"/>
      <c r="AK967" s="165"/>
      <c r="AL967" s="165"/>
      <c r="AM967" s="165"/>
      <c r="AN967" s="165"/>
      <c r="AO967" s="165"/>
      <c r="AP967" s="165"/>
    </row>
    <row r="968" spans="1:42" ht="16.5">
      <c r="A968" s="2">
        <f t="shared" si="0"/>
        <v>965</v>
      </c>
      <c r="B968" s="3" t="str">
        <f>VLOOKUP(D968,DSKH!$A:$B,2,0)</f>
        <v>A-383</v>
      </c>
      <c r="C968" s="23" t="s">
        <v>238</v>
      </c>
      <c r="D968" s="23" t="s">
        <v>95</v>
      </c>
      <c r="E968" s="23" t="s">
        <v>29</v>
      </c>
      <c r="F968" s="23">
        <v>308513195230</v>
      </c>
      <c r="G968" s="23" t="s">
        <v>41</v>
      </c>
      <c r="H968" s="203">
        <v>46151</v>
      </c>
      <c r="I968" s="23" t="s">
        <v>28</v>
      </c>
      <c r="J968" s="23" t="s">
        <v>240</v>
      </c>
      <c r="K968" s="23" t="s">
        <v>30</v>
      </c>
      <c r="L968" s="23"/>
      <c r="M968" s="23" t="s">
        <v>19550</v>
      </c>
      <c r="N968" s="23">
        <v>132600041171504</v>
      </c>
      <c r="O968" s="23"/>
      <c r="P968" s="23"/>
      <c r="Q968" s="23"/>
      <c r="R968" s="23"/>
      <c r="S968" s="23">
        <v>1</v>
      </c>
      <c r="T968" s="23" t="s">
        <v>19551</v>
      </c>
      <c r="U968" s="23"/>
      <c r="V968" s="23"/>
      <c r="W968" s="204"/>
      <c r="X968" s="23"/>
      <c r="Y968" s="23"/>
      <c r="Z968" s="165"/>
      <c r="AA968" s="165"/>
      <c r="AB968" s="165"/>
      <c r="AC968" s="165"/>
      <c r="AD968" s="165"/>
      <c r="AE968" s="165"/>
      <c r="AF968" s="165"/>
      <c r="AG968" s="165"/>
      <c r="AH968" s="165"/>
      <c r="AI968" s="165"/>
      <c r="AJ968" s="165"/>
      <c r="AK968" s="165"/>
      <c r="AL968" s="165"/>
      <c r="AM968" s="165"/>
      <c r="AN968" s="165"/>
      <c r="AO968" s="165"/>
      <c r="AP968" s="165"/>
    </row>
    <row r="969" spans="1:42" ht="16.5">
      <c r="A969" s="2">
        <f t="shared" si="0"/>
        <v>966</v>
      </c>
      <c r="B969" s="3" t="str">
        <f>VLOOKUP(D969,DSKH!$A:$B,2,0)</f>
        <v>A-383</v>
      </c>
      <c r="C969" s="23" t="s">
        <v>238</v>
      </c>
      <c r="D969" s="23" t="s">
        <v>95</v>
      </c>
      <c r="E969" s="23" t="s">
        <v>29</v>
      </c>
      <c r="F969" s="23">
        <v>308513260110</v>
      </c>
      <c r="G969" s="23" t="s">
        <v>41</v>
      </c>
      <c r="H969" s="203">
        <v>46151</v>
      </c>
      <c r="I969" s="23" t="s">
        <v>28</v>
      </c>
      <c r="J969" s="23" t="s">
        <v>240</v>
      </c>
      <c r="K969" s="23" t="s">
        <v>30</v>
      </c>
      <c r="L969" s="23"/>
      <c r="M969" s="23" t="s">
        <v>19552</v>
      </c>
      <c r="N969" s="23">
        <v>132600041171068</v>
      </c>
      <c r="O969" s="23"/>
      <c r="P969" s="23"/>
      <c r="Q969" s="23"/>
      <c r="R969" s="23"/>
      <c r="S969" s="23">
        <v>1</v>
      </c>
      <c r="T969" s="23" t="s">
        <v>19553</v>
      </c>
      <c r="U969" s="23"/>
      <c r="V969" s="23"/>
      <c r="W969" s="204"/>
      <c r="X969" s="23"/>
      <c r="Y969" s="23"/>
      <c r="Z969" s="165"/>
      <c r="AA969" s="165"/>
      <c r="AB969" s="165"/>
      <c r="AC969" s="165"/>
      <c r="AD969" s="165"/>
      <c r="AE969" s="165"/>
      <c r="AF969" s="165"/>
      <c r="AG969" s="165"/>
      <c r="AH969" s="165"/>
      <c r="AI969" s="165"/>
      <c r="AJ969" s="165"/>
      <c r="AK969" s="165"/>
      <c r="AL969" s="165"/>
      <c r="AM969" s="165"/>
      <c r="AN969" s="165"/>
      <c r="AO969" s="165"/>
      <c r="AP969" s="165"/>
    </row>
    <row r="970" spans="1:42" ht="16.5">
      <c r="A970" s="2">
        <f t="shared" si="0"/>
        <v>967</v>
      </c>
      <c r="B970" s="3" t="str">
        <f>VLOOKUP(D970,DSKH!$A:$B,2,0)</f>
        <v>A-383</v>
      </c>
      <c r="C970" s="23" t="s">
        <v>238</v>
      </c>
      <c r="D970" s="23" t="s">
        <v>95</v>
      </c>
      <c r="E970" s="23" t="s">
        <v>29</v>
      </c>
      <c r="F970" s="23">
        <v>308512566740</v>
      </c>
      <c r="G970" s="23" t="s">
        <v>41</v>
      </c>
      <c r="H970" s="203">
        <v>46151</v>
      </c>
      <c r="I970" s="23" t="s">
        <v>28</v>
      </c>
      <c r="J970" s="23" t="s">
        <v>240</v>
      </c>
      <c r="K970" s="23" t="s">
        <v>30</v>
      </c>
      <c r="L970" s="23"/>
      <c r="M970" s="23">
        <v>116</v>
      </c>
      <c r="N970" s="23">
        <v>132600041148546</v>
      </c>
      <c r="O970" s="23"/>
      <c r="P970" s="23"/>
      <c r="Q970" s="23"/>
      <c r="R970" s="23"/>
      <c r="S970" s="23">
        <v>1</v>
      </c>
      <c r="T970" s="23" t="s">
        <v>19554</v>
      </c>
      <c r="U970" s="23"/>
      <c r="V970" s="23"/>
      <c r="W970" s="204"/>
      <c r="X970" s="23"/>
      <c r="Y970" s="23"/>
      <c r="Z970" s="165"/>
      <c r="AA970" s="165"/>
      <c r="AB970" s="165"/>
      <c r="AC970" s="165"/>
      <c r="AD970" s="165"/>
      <c r="AE970" s="165"/>
      <c r="AF970" s="165"/>
      <c r="AG970" s="165"/>
      <c r="AH970" s="165"/>
      <c r="AI970" s="165"/>
      <c r="AJ970" s="165"/>
      <c r="AK970" s="165"/>
      <c r="AL970" s="165"/>
      <c r="AM970" s="165"/>
      <c r="AN970" s="165"/>
      <c r="AO970" s="165"/>
      <c r="AP970" s="165"/>
    </row>
    <row r="971" spans="1:42" ht="16.5">
      <c r="A971" s="2">
        <f t="shared" si="0"/>
        <v>968</v>
      </c>
      <c r="B971" s="3" t="str">
        <f>VLOOKUP(D971,DSKH!$A:$B,2,0)</f>
        <v>A-383</v>
      </c>
      <c r="C971" s="23" t="s">
        <v>238</v>
      </c>
      <c r="D971" s="23" t="s">
        <v>95</v>
      </c>
      <c r="E971" s="23" t="s">
        <v>29</v>
      </c>
      <c r="F971" s="23">
        <v>308512542940</v>
      </c>
      <c r="G971" s="23" t="s">
        <v>44</v>
      </c>
      <c r="H971" s="203">
        <v>46151</v>
      </c>
      <c r="I971" s="23" t="s">
        <v>28</v>
      </c>
      <c r="J971" s="23" t="s">
        <v>240</v>
      </c>
      <c r="K971" s="23" t="s">
        <v>30</v>
      </c>
      <c r="L971" s="23"/>
      <c r="M971" s="23">
        <v>117</v>
      </c>
      <c r="N971" s="23">
        <v>132600041148063</v>
      </c>
      <c r="O971" s="23"/>
      <c r="P971" s="23"/>
      <c r="Q971" s="23"/>
      <c r="R971" s="23"/>
      <c r="S971" s="23">
        <v>1</v>
      </c>
      <c r="T971" s="23" t="s">
        <v>19555</v>
      </c>
      <c r="U971" s="23"/>
      <c r="V971" s="23"/>
      <c r="W971" s="204"/>
      <c r="X971" s="23"/>
      <c r="Y971" s="23"/>
      <c r="Z971" s="165"/>
      <c r="AA971" s="165"/>
      <c r="AB971" s="165"/>
      <c r="AC971" s="165"/>
      <c r="AD971" s="165"/>
      <c r="AE971" s="165"/>
      <c r="AF971" s="165"/>
      <c r="AG971" s="165"/>
      <c r="AH971" s="165"/>
      <c r="AI971" s="165"/>
      <c r="AJ971" s="165"/>
      <c r="AK971" s="165"/>
      <c r="AL971" s="165"/>
      <c r="AM971" s="165"/>
      <c r="AN971" s="165"/>
      <c r="AO971" s="165"/>
      <c r="AP971" s="165"/>
    </row>
    <row r="972" spans="1:42" ht="33">
      <c r="A972" s="2">
        <f t="shared" si="0"/>
        <v>969</v>
      </c>
      <c r="B972" s="3" t="str">
        <f>VLOOKUP(D972,DSKH!$A:$B,2,0)</f>
        <v>A-383</v>
      </c>
      <c r="C972" s="23" t="s">
        <v>238</v>
      </c>
      <c r="D972" s="23" t="s">
        <v>95</v>
      </c>
      <c r="E972" s="23" t="s">
        <v>29</v>
      </c>
      <c r="F972" s="23">
        <v>308508935360</v>
      </c>
      <c r="G972" s="23" t="s">
        <v>41</v>
      </c>
      <c r="H972" s="203">
        <v>46150</v>
      </c>
      <c r="I972" s="23" t="s">
        <v>28</v>
      </c>
      <c r="J972" s="23" t="s">
        <v>240</v>
      </c>
      <c r="K972" s="23" t="s">
        <v>30</v>
      </c>
      <c r="L972" s="23"/>
      <c r="M972" s="23" t="s">
        <v>19556</v>
      </c>
      <c r="N972" s="23">
        <v>132600041099957</v>
      </c>
      <c r="O972" s="23"/>
      <c r="P972" s="23"/>
      <c r="Q972" s="23"/>
      <c r="R972" s="23"/>
      <c r="S972" s="23">
        <v>1</v>
      </c>
      <c r="T972" s="23" t="s">
        <v>19557</v>
      </c>
      <c r="U972" s="23"/>
      <c r="V972" s="23"/>
      <c r="W972" s="204"/>
      <c r="X972" s="23"/>
      <c r="Y972" s="23"/>
      <c r="Z972" s="165"/>
      <c r="AA972" s="165"/>
      <c r="AB972" s="165"/>
      <c r="AC972" s="165"/>
      <c r="AD972" s="165"/>
      <c r="AE972" s="165"/>
      <c r="AF972" s="165"/>
      <c r="AG972" s="165"/>
      <c r="AH972" s="165"/>
      <c r="AI972" s="165"/>
      <c r="AJ972" s="165"/>
      <c r="AK972" s="165"/>
      <c r="AL972" s="165"/>
      <c r="AM972" s="165"/>
      <c r="AN972" s="165"/>
      <c r="AO972" s="165"/>
      <c r="AP972" s="165"/>
    </row>
    <row r="973" spans="1:42" ht="16.5">
      <c r="A973" s="2">
        <f t="shared" si="0"/>
        <v>970</v>
      </c>
      <c r="B973" s="3" t="str">
        <f>VLOOKUP(D973,DSKH!$A:$B,2,0)</f>
        <v>A-383</v>
      </c>
      <c r="C973" s="23" t="s">
        <v>238</v>
      </c>
      <c r="D973" s="23" t="s">
        <v>95</v>
      </c>
      <c r="E973" s="23" t="s">
        <v>57</v>
      </c>
      <c r="F973" s="23">
        <v>108224365650</v>
      </c>
      <c r="G973" s="23" t="s">
        <v>83</v>
      </c>
      <c r="H973" s="203">
        <v>46151</v>
      </c>
      <c r="I973" s="23" t="s">
        <v>28</v>
      </c>
      <c r="J973" s="23" t="s">
        <v>240</v>
      </c>
      <c r="K973" s="23" t="s">
        <v>30</v>
      </c>
      <c r="L973" s="23"/>
      <c r="M973" s="23">
        <v>3321030053</v>
      </c>
      <c r="N973" s="23" t="s">
        <v>19558</v>
      </c>
      <c r="O973" s="23"/>
      <c r="P973" s="23"/>
      <c r="Q973" s="23"/>
      <c r="R973" s="23">
        <v>1</v>
      </c>
      <c r="S973" s="23"/>
      <c r="T973" s="23" t="s">
        <v>12640</v>
      </c>
      <c r="U973" s="23"/>
      <c r="V973" s="23"/>
      <c r="W973" s="204"/>
      <c r="X973" s="23"/>
      <c r="Y973" s="23"/>
      <c r="Z973" s="165"/>
      <c r="AA973" s="165"/>
      <c r="AB973" s="165"/>
      <c r="AC973" s="165"/>
      <c r="AD973" s="165"/>
      <c r="AE973" s="165"/>
      <c r="AF973" s="165"/>
      <c r="AG973" s="165"/>
      <c r="AH973" s="165"/>
      <c r="AI973" s="165"/>
      <c r="AJ973" s="165"/>
      <c r="AK973" s="165"/>
      <c r="AL973" s="165"/>
      <c r="AM973" s="165"/>
      <c r="AN973" s="165"/>
      <c r="AO973" s="165"/>
      <c r="AP973" s="165"/>
    </row>
    <row r="974" spans="1:42" ht="16.5">
      <c r="A974" s="2">
        <f t="shared" si="0"/>
        <v>971</v>
      </c>
      <c r="B974" s="3" t="str">
        <f>VLOOKUP(D974,DSKH!$A:$B,2,0)</f>
        <v>A-383</v>
      </c>
      <c r="C974" s="23" t="s">
        <v>238</v>
      </c>
      <c r="D974" s="23" t="s">
        <v>95</v>
      </c>
      <c r="E974" s="23" t="s">
        <v>57</v>
      </c>
      <c r="F974" s="23">
        <v>108224099540</v>
      </c>
      <c r="G974" s="23" t="s">
        <v>83</v>
      </c>
      <c r="H974" s="203">
        <v>46151</v>
      </c>
      <c r="I974" s="23" t="s">
        <v>28</v>
      </c>
      <c r="J974" s="23" t="s">
        <v>240</v>
      </c>
      <c r="K974" s="23" t="s">
        <v>30</v>
      </c>
      <c r="L974" s="23"/>
      <c r="M974" s="23">
        <v>132600041150772</v>
      </c>
      <c r="N974" s="23" t="s">
        <v>19559</v>
      </c>
      <c r="O974" s="23"/>
      <c r="P974" s="23"/>
      <c r="Q974" s="23"/>
      <c r="R974" s="23"/>
      <c r="S974" s="23">
        <v>1</v>
      </c>
      <c r="T974" s="23" t="s">
        <v>19560</v>
      </c>
      <c r="U974" s="23"/>
      <c r="V974" s="23"/>
      <c r="W974" s="204"/>
      <c r="X974" s="23"/>
      <c r="Y974" s="23"/>
      <c r="Z974" s="165"/>
      <c r="AA974" s="165"/>
      <c r="AB974" s="165"/>
      <c r="AC974" s="165"/>
      <c r="AD974" s="165"/>
      <c r="AE974" s="165"/>
      <c r="AF974" s="165"/>
      <c r="AG974" s="165"/>
      <c r="AH974" s="165"/>
      <c r="AI974" s="165"/>
      <c r="AJ974" s="165"/>
      <c r="AK974" s="165"/>
      <c r="AL974" s="165"/>
      <c r="AM974" s="165"/>
      <c r="AN974" s="165"/>
      <c r="AO974" s="165"/>
      <c r="AP974" s="165"/>
    </row>
    <row r="975" spans="1:42" ht="33">
      <c r="A975" s="2">
        <f t="shared" si="0"/>
        <v>972</v>
      </c>
      <c r="B975" s="3" t="str">
        <f>VLOOKUP(D975,DSKH!$A:$B,2,0)</f>
        <v>A-502</v>
      </c>
      <c r="C975" s="23" t="s">
        <v>215</v>
      </c>
      <c r="D975" s="23" t="s">
        <v>201</v>
      </c>
      <c r="E975" s="23" t="s">
        <v>57</v>
      </c>
      <c r="F975" s="23">
        <v>108223608030</v>
      </c>
      <c r="G975" s="23" t="s">
        <v>62</v>
      </c>
      <c r="H975" s="203">
        <v>46151</v>
      </c>
      <c r="I975" s="23" t="s">
        <v>28</v>
      </c>
      <c r="J975" s="23" t="s">
        <v>36</v>
      </c>
      <c r="K975" s="23" t="s">
        <v>89</v>
      </c>
      <c r="L975" s="23"/>
      <c r="M975" s="23" t="s">
        <v>19561</v>
      </c>
      <c r="N975" s="23" t="s">
        <v>19562</v>
      </c>
      <c r="O975" s="23"/>
      <c r="P975" s="23"/>
      <c r="Q975" s="23"/>
      <c r="R975" s="23">
        <v>1</v>
      </c>
      <c r="S975" s="23"/>
      <c r="T975" s="23" t="s">
        <v>348</v>
      </c>
      <c r="U975" s="23"/>
      <c r="V975" s="23"/>
      <c r="W975" s="204"/>
      <c r="X975" s="23" t="s">
        <v>38</v>
      </c>
      <c r="Y975" s="23" t="s">
        <v>3845</v>
      </c>
      <c r="Z975" s="165"/>
      <c r="AA975" s="165"/>
      <c r="AB975" s="165"/>
      <c r="AC975" s="165"/>
      <c r="AD975" s="165"/>
      <c r="AE975" s="165"/>
      <c r="AF975" s="165"/>
      <c r="AG975" s="165"/>
      <c r="AH975" s="165"/>
      <c r="AI975" s="165"/>
      <c r="AJ975" s="165"/>
      <c r="AK975" s="165"/>
      <c r="AL975" s="165"/>
      <c r="AM975" s="165"/>
      <c r="AN975" s="165"/>
      <c r="AO975" s="165"/>
      <c r="AP975" s="165"/>
    </row>
    <row r="976" spans="1:42" ht="16.5">
      <c r="A976" s="2">
        <f t="shared" si="0"/>
        <v>973</v>
      </c>
      <c r="B976" s="3" t="str">
        <f>VLOOKUP(D976,DSKH!$A:$B,2,0)</f>
        <v>A-564</v>
      </c>
      <c r="C976" s="23" t="s">
        <v>215</v>
      </c>
      <c r="D976" s="23" t="s">
        <v>185</v>
      </c>
      <c r="E976" s="23" t="s">
        <v>29</v>
      </c>
      <c r="F976" s="23">
        <v>308516053000</v>
      </c>
      <c r="G976" s="23" t="s">
        <v>41</v>
      </c>
      <c r="H976" s="203">
        <v>46153</v>
      </c>
      <c r="I976" s="23" t="s">
        <v>28</v>
      </c>
      <c r="J976" s="23" t="s">
        <v>36</v>
      </c>
      <c r="K976" s="23" t="s">
        <v>30</v>
      </c>
      <c r="L976" s="23"/>
      <c r="M976" s="23">
        <v>40</v>
      </c>
      <c r="N976" s="23"/>
      <c r="O976" s="23"/>
      <c r="P976" s="23"/>
      <c r="Q976" s="23"/>
      <c r="R976" s="23"/>
      <c r="S976" s="23">
        <v>1</v>
      </c>
      <c r="T976" s="23" t="s">
        <v>19563</v>
      </c>
      <c r="U976" s="23"/>
      <c r="V976" s="23"/>
      <c r="W976" s="204"/>
      <c r="X976" s="23"/>
      <c r="Y976" s="23"/>
      <c r="Z976" s="165"/>
      <c r="AA976" s="165"/>
      <c r="AB976" s="165"/>
      <c r="AC976" s="165"/>
      <c r="AD976" s="165"/>
      <c r="AE976" s="165"/>
      <c r="AF976" s="165"/>
      <c r="AG976" s="165"/>
      <c r="AH976" s="165"/>
      <c r="AI976" s="165"/>
      <c r="AJ976" s="165"/>
      <c r="AK976" s="165"/>
      <c r="AL976" s="165"/>
      <c r="AM976" s="165"/>
      <c r="AN976" s="165"/>
      <c r="AO976" s="165"/>
      <c r="AP976" s="165"/>
    </row>
    <row r="977" spans="1:42" ht="16.5">
      <c r="A977" s="2">
        <f t="shared" si="0"/>
        <v>974</v>
      </c>
      <c r="B977" s="3" t="str">
        <f>VLOOKUP(D977,DSKH!$A:$B,2,0)</f>
        <v>A-502</v>
      </c>
      <c r="C977" s="23" t="s">
        <v>215</v>
      </c>
      <c r="D977" s="23" t="s">
        <v>201</v>
      </c>
      <c r="E977" s="23" t="s">
        <v>57</v>
      </c>
      <c r="F977" s="23">
        <v>108226770960</v>
      </c>
      <c r="G977" s="23" t="s">
        <v>62</v>
      </c>
      <c r="H977" s="203">
        <v>46153</v>
      </c>
      <c r="I977" s="23" t="s">
        <v>28</v>
      </c>
      <c r="J977" s="23" t="s">
        <v>29</v>
      </c>
      <c r="K977" s="23" t="s">
        <v>89</v>
      </c>
      <c r="L977" s="23"/>
      <c r="M977" s="23" t="s">
        <v>19564</v>
      </c>
      <c r="N977" s="23">
        <v>4687250691</v>
      </c>
      <c r="O977" s="23"/>
      <c r="P977" s="23"/>
      <c r="Q977" s="23"/>
      <c r="R977" s="23">
        <v>1</v>
      </c>
      <c r="S977" s="23"/>
      <c r="T977" s="23" t="s">
        <v>9937</v>
      </c>
      <c r="U977" s="23"/>
      <c r="V977" s="23"/>
      <c r="W977" s="204"/>
      <c r="X977" s="23" t="s">
        <v>165</v>
      </c>
      <c r="Y977" s="23"/>
      <c r="Z977" s="165"/>
      <c r="AA977" s="165"/>
      <c r="AB977" s="165"/>
      <c r="AC977" s="165"/>
      <c r="AD977" s="165"/>
      <c r="AE977" s="165"/>
      <c r="AF977" s="165"/>
      <c r="AG977" s="165"/>
      <c r="AH977" s="165"/>
      <c r="AI977" s="165"/>
      <c r="AJ977" s="165"/>
      <c r="AK977" s="165"/>
      <c r="AL977" s="165"/>
      <c r="AM977" s="165"/>
      <c r="AN977" s="165"/>
      <c r="AO977" s="165"/>
      <c r="AP977" s="165"/>
    </row>
    <row r="978" spans="1:42" ht="33">
      <c r="A978" s="2">
        <f t="shared" si="0"/>
        <v>975</v>
      </c>
      <c r="B978" s="3" t="str">
        <f>VLOOKUP(D978,DSKH!$A:$B,2,0)</f>
        <v>A-502</v>
      </c>
      <c r="C978" s="23" t="s">
        <v>215</v>
      </c>
      <c r="D978" s="23" t="s">
        <v>201</v>
      </c>
      <c r="E978" s="23" t="s">
        <v>57</v>
      </c>
      <c r="F978" s="23">
        <v>108226888010</v>
      </c>
      <c r="G978" s="23" t="s">
        <v>83</v>
      </c>
      <c r="H978" s="203">
        <v>46153</v>
      </c>
      <c r="I978" s="23" t="s">
        <v>28</v>
      </c>
      <c r="J978" s="23" t="s">
        <v>36</v>
      </c>
      <c r="K978" s="23" t="s">
        <v>89</v>
      </c>
      <c r="L978" s="23"/>
      <c r="M978" s="23" t="s">
        <v>19565</v>
      </c>
      <c r="N978" s="23" t="s">
        <v>19566</v>
      </c>
      <c r="O978" s="23"/>
      <c r="P978" s="23"/>
      <c r="Q978" s="23"/>
      <c r="R978" s="23">
        <v>1</v>
      </c>
      <c r="S978" s="23"/>
      <c r="T978" s="23" t="s">
        <v>19567</v>
      </c>
      <c r="U978" s="23"/>
      <c r="V978" s="23"/>
      <c r="W978" s="204"/>
      <c r="X978" s="23" t="s">
        <v>319</v>
      </c>
      <c r="Y978" s="23"/>
      <c r="Z978" s="165"/>
      <c r="AA978" s="165"/>
      <c r="AB978" s="165"/>
      <c r="AC978" s="165"/>
      <c r="AD978" s="165"/>
      <c r="AE978" s="165"/>
      <c r="AF978" s="165"/>
      <c r="AG978" s="165"/>
      <c r="AH978" s="165"/>
      <c r="AI978" s="165"/>
      <c r="AJ978" s="165"/>
      <c r="AK978" s="165"/>
      <c r="AL978" s="165"/>
      <c r="AM978" s="165"/>
      <c r="AN978" s="165"/>
      <c r="AO978" s="165"/>
      <c r="AP978" s="165"/>
    </row>
    <row r="979" spans="1:42" ht="16.5">
      <c r="A979" s="2">
        <f t="shared" si="0"/>
        <v>976</v>
      </c>
      <c r="B979" s="3" t="str">
        <f>VLOOKUP(D979,DSKH!$A:$B,2,0)</f>
        <v>A-502</v>
      </c>
      <c r="C979" s="23" t="s">
        <v>215</v>
      </c>
      <c r="D979" s="23" t="s">
        <v>201</v>
      </c>
      <c r="E979" s="23" t="s">
        <v>29</v>
      </c>
      <c r="F979" s="23">
        <v>308511546030</v>
      </c>
      <c r="G979" s="23" t="s">
        <v>44</v>
      </c>
      <c r="H979" s="203">
        <v>46153</v>
      </c>
      <c r="I979" s="23" t="s">
        <v>28</v>
      </c>
      <c r="J979" s="23" t="s">
        <v>29</v>
      </c>
      <c r="K979" s="23" t="s">
        <v>89</v>
      </c>
      <c r="L979" s="23"/>
      <c r="M979" s="232" t="s">
        <v>19568</v>
      </c>
      <c r="N979" s="23"/>
      <c r="O979" s="23"/>
      <c r="P979" s="23"/>
      <c r="Q979" s="23"/>
      <c r="R979" s="232">
        <v>1</v>
      </c>
      <c r="S979" s="23"/>
      <c r="T979" s="232" t="s">
        <v>19569</v>
      </c>
      <c r="U979" s="23"/>
      <c r="V979" s="23"/>
      <c r="W979" s="204"/>
      <c r="X979" s="232" t="s">
        <v>227</v>
      </c>
      <c r="Y979" s="232" t="s">
        <v>217</v>
      </c>
      <c r="Z979" s="165"/>
      <c r="AA979" s="165"/>
      <c r="AB979" s="165"/>
      <c r="AC979" s="165"/>
      <c r="AD979" s="165"/>
      <c r="AE979" s="165"/>
      <c r="AF979" s="165"/>
      <c r="AG979" s="165"/>
      <c r="AH979" s="165"/>
      <c r="AI979" s="165"/>
      <c r="AJ979" s="165"/>
      <c r="AK979" s="165"/>
      <c r="AL979" s="165"/>
      <c r="AM979" s="165"/>
      <c r="AN979" s="165"/>
      <c r="AO979" s="165"/>
      <c r="AP979" s="165"/>
    </row>
    <row r="980" spans="1:42" ht="16.5">
      <c r="A980" s="2">
        <f t="shared" si="0"/>
        <v>977</v>
      </c>
      <c r="B980" s="3" t="str">
        <f>VLOOKUP(D980,DSKH!$A:$B,2,0)</f>
        <v>A-502</v>
      </c>
      <c r="C980" s="23" t="s">
        <v>215</v>
      </c>
      <c r="D980" s="23" t="s">
        <v>201</v>
      </c>
      <c r="E980" s="23" t="s">
        <v>29</v>
      </c>
      <c r="F980" s="23">
        <v>308511548460</v>
      </c>
      <c r="G980" s="23" t="s">
        <v>44</v>
      </c>
      <c r="H980" s="203">
        <v>46153</v>
      </c>
      <c r="I980" s="23" t="s">
        <v>28</v>
      </c>
      <c r="J980" s="23" t="s">
        <v>29</v>
      </c>
      <c r="K980" s="23" t="s">
        <v>89</v>
      </c>
      <c r="L980" s="23"/>
      <c r="M980" s="230"/>
      <c r="N980" s="23"/>
      <c r="O980" s="23"/>
      <c r="P980" s="23"/>
      <c r="Q980" s="23"/>
      <c r="R980" s="230"/>
      <c r="S980" s="23"/>
      <c r="T980" s="230"/>
      <c r="U980" s="23"/>
      <c r="V980" s="23"/>
      <c r="W980" s="204"/>
      <c r="X980" s="230"/>
      <c r="Y980" s="230"/>
      <c r="Z980" s="165"/>
      <c r="AA980" s="165"/>
      <c r="AB980" s="165"/>
      <c r="AC980" s="165"/>
      <c r="AD980" s="165"/>
      <c r="AE980" s="165"/>
      <c r="AF980" s="165"/>
      <c r="AG980" s="165"/>
      <c r="AH980" s="165"/>
      <c r="AI980" s="165"/>
      <c r="AJ980" s="165"/>
      <c r="AK980" s="165"/>
      <c r="AL980" s="165"/>
      <c r="AM980" s="165"/>
      <c r="AN980" s="165"/>
      <c r="AO980" s="165"/>
      <c r="AP980" s="165"/>
    </row>
    <row r="981" spans="1:42" ht="16.5">
      <c r="A981" s="2">
        <f t="shared" si="0"/>
        <v>978</v>
      </c>
      <c r="B981" s="3" t="str">
        <f>VLOOKUP(D981,DSKH!$A:$B,2,0)</f>
        <v>A-502</v>
      </c>
      <c r="C981" s="23" t="s">
        <v>215</v>
      </c>
      <c r="D981" s="23" t="s">
        <v>201</v>
      </c>
      <c r="E981" s="23" t="s">
        <v>29</v>
      </c>
      <c r="F981" s="23">
        <v>308511550710</v>
      </c>
      <c r="G981" s="23" t="s">
        <v>44</v>
      </c>
      <c r="H981" s="203">
        <v>46153</v>
      </c>
      <c r="I981" s="23" t="s">
        <v>28</v>
      </c>
      <c r="J981" s="23" t="s">
        <v>29</v>
      </c>
      <c r="K981" s="23" t="s">
        <v>89</v>
      </c>
      <c r="L981" s="23"/>
      <c r="M981" s="230"/>
      <c r="N981" s="23"/>
      <c r="O981" s="23"/>
      <c r="P981" s="23"/>
      <c r="Q981" s="23"/>
      <c r="R981" s="230"/>
      <c r="S981" s="23"/>
      <c r="T981" s="230"/>
      <c r="U981" s="23"/>
      <c r="V981" s="23"/>
      <c r="W981" s="204"/>
      <c r="X981" s="230"/>
      <c r="Y981" s="230"/>
      <c r="Z981" s="165"/>
      <c r="AA981" s="165"/>
      <c r="AB981" s="165"/>
      <c r="AC981" s="165"/>
      <c r="AD981" s="165"/>
      <c r="AE981" s="165"/>
      <c r="AF981" s="165"/>
      <c r="AG981" s="165"/>
      <c r="AH981" s="165"/>
      <c r="AI981" s="165"/>
      <c r="AJ981" s="165"/>
      <c r="AK981" s="165"/>
      <c r="AL981" s="165"/>
      <c r="AM981" s="165"/>
      <c r="AN981" s="165"/>
      <c r="AO981" s="165"/>
      <c r="AP981" s="165"/>
    </row>
    <row r="982" spans="1:42" ht="16.5">
      <c r="A982" s="2">
        <f t="shared" si="0"/>
        <v>979</v>
      </c>
      <c r="B982" s="3" t="str">
        <f>VLOOKUP(D982,DSKH!$A:$B,2,0)</f>
        <v>A-502</v>
      </c>
      <c r="C982" s="23" t="s">
        <v>215</v>
      </c>
      <c r="D982" s="23" t="s">
        <v>201</v>
      </c>
      <c r="E982" s="23" t="s">
        <v>29</v>
      </c>
      <c r="F982" s="23">
        <v>308511551630</v>
      </c>
      <c r="G982" s="23" t="s">
        <v>44</v>
      </c>
      <c r="H982" s="203">
        <v>46153</v>
      </c>
      <c r="I982" s="23" t="s">
        <v>28</v>
      </c>
      <c r="J982" s="23" t="s">
        <v>29</v>
      </c>
      <c r="K982" s="23" t="s">
        <v>89</v>
      </c>
      <c r="L982" s="23"/>
      <c r="M982" s="223"/>
      <c r="N982" s="23"/>
      <c r="O982" s="23"/>
      <c r="P982" s="23"/>
      <c r="Q982" s="23"/>
      <c r="R982" s="223"/>
      <c r="S982" s="23"/>
      <c r="T982" s="223"/>
      <c r="U982" s="23"/>
      <c r="V982" s="23"/>
      <c r="W982" s="204"/>
      <c r="X982" s="223"/>
      <c r="Y982" s="223"/>
      <c r="Z982" s="165"/>
      <c r="AA982" s="165"/>
      <c r="AB982" s="165"/>
      <c r="AC982" s="165"/>
      <c r="AD982" s="165"/>
      <c r="AE982" s="165"/>
      <c r="AF982" s="165"/>
      <c r="AG982" s="165"/>
      <c r="AH982" s="165"/>
      <c r="AI982" s="165"/>
      <c r="AJ982" s="165"/>
      <c r="AK982" s="165"/>
      <c r="AL982" s="165"/>
      <c r="AM982" s="165"/>
      <c r="AN982" s="165"/>
      <c r="AO982" s="165"/>
      <c r="AP982" s="165"/>
    </row>
    <row r="983" spans="1:42" ht="33">
      <c r="A983" s="2">
        <f t="shared" si="0"/>
        <v>980</v>
      </c>
      <c r="B983" s="3" t="str">
        <f>VLOOKUP(D983,DSKH!$A:$B,2,0)</f>
        <v>A-56</v>
      </c>
      <c r="C983" s="23" t="s">
        <v>215</v>
      </c>
      <c r="D983" s="23" t="s">
        <v>233</v>
      </c>
      <c r="E983" s="23" t="s">
        <v>29</v>
      </c>
      <c r="F983" s="23">
        <v>308516882940</v>
      </c>
      <c r="G983" s="23" t="s">
        <v>41</v>
      </c>
      <c r="H983" s="203">
        <v>46153</v>
      </c>
      <c r="I983" s="23" t="s">
        <v>28</v>
      </c>
      <c r="J983" s="23" t="s">
        <v>29</v>
      </c>
      <c r="K983" s="23" t="s">
        <v>47</v>
      </c>
      <c r="L983" s="23"/>
      <c r="M983" s="23" t="s">
        <v>19570</v>
      </c>
      <c r="N983" s="23"/>
      <c r="O983" s="23" t="s">
        <v>19571</v>
      </c>
      <c r="P983" s="23"/>
      <c r="Q983" s="23">
        <v>1</v>
      </c>
      <c r="R983" s="23"/>
      <c r="S983" s="23"/>
      <c r="T983" s="23" t="s">
        <v>3435</v>
      </c>
      <c r="U983" s="23" t="s">
        <v>19572</v>
      </c>
      <c r="V983" s="23"/>
      <c r="W983" s="204"/>
      <c r="X983" s="23" t="s">
        <v>115</v>
      </c>
      <c r="Y983" s="23"/>
      <c r="Z983" s="165"/>
      <c r="AA983" s="165"/>
      <c r="AB983" s="165"/>
      <c r="AC983" s="165"/>
      <c r="AD983" s="165"/>
      <c r="AE983" s="165"/>
      <c r="AF983" s="165"/>
      <c r="AG983" s="165"/>
      <c r="AH983" s="165"/>
      <c r="AI983" s="165"/>
      <c r="AJ983" s="165"/>
      <c r="AK983" s="165"/>
      <c r="AL983" s="165"/>
      <c r="AM983" s="165"/>
      <c r="AN983" s="165"/>
      <c r="AO983" s="165"/>
      <c r="AP983" s="165"/>
    </row>
    <row r="984" spans="1:42" ht="16.5">
      <c r="A984" s="2">
        <f t="shared" si="0"/>
        <v>981</v>
      </c>
      <c r="B984" s="3" t="str">
        <f>VLOOKUP(D984,DSKH!$A:$B,2,0)</f>
        <v>A-502</v>
      </c>
      <c r="C984" s="23" t="s">
        <v>215</v>
      </c>
      <c r="D984" s="23" t="s">
        <v>201</v>
      </c>
      <c r="E984" s="23" t="s">
        <v>57</v>
      </c>
      <c r="F984" s="23">
        <v>108229830920</v>
      </c>
      <c r="G984" s="23" t="s">
        <v>62</v>
      </c>
      <c r="H984" s="203">
        <v>46153</v>
      </c>
      <c r="I984" s="23" t="s">
        <v>28</v>
      </c>
      <c r="J984" s="23" t="s">
        <v>29</v>
      </c>
      <c r="K984" s="23" t="s">
        <v>89</v>
      </c>
      <c r="L984" s="23"/>
      <c r="M984" s="23" t="s">
        <v>19573</v>
      </c>
      <c r="N984" s="23">
        <v>8257052753</v>
      </c>
      <c r="O984" s="23"/>
      <c r="P984" s="23"/>
      <c r="Q984" s="23"/>
      <c r="R984" s="23">
        <v>1</v>
      </c>
      <c r="S984" s="23"/>
      <c r="T984" s="23" t="s">
        <v>19574</v>
      </c>
      <c r="U984" s="23"/>
      <c r="V984" s="23"/>
      <c r="W984" s="204"/>
      <c r="X984" s="23" t="s">
        <v>165</v>
      </c>
      <c r="Y984" s="23"/>
      <c r="Z984" s="165"/>
      <c r="AA984" s="165"/>
      <c r="AB984" s="165"/>
      <c r="AC984" s="165"/>
      <c r="AD984" s="165"/>
      <c r="AE984" s="165"/>
      <c r="AF984" s="165"/>
      <c r="AG984" s="165"/>
      <c r="AH984" s="165"/>
      <c r="AI984" s="165"/>
      <c r="AJ984" s="165"/>
      <c r="AK984" s="165"/>
      <c r="AL984" s="165"/>
      <c r="AM984" s="165"/>
      <c r="AN984" s="165"/>
      <c r="AO984" s="165"/>
      <c r="AP984" s="165"/>
    </row>
    <row r="985" spans="1:42" ht="16.5">
      <c r="A985" s="2">
        <f t="shared" si="0"/>
        <v>982</v>
      </c>
      <c r="B985" s="3" t="str">
        <f>VLOOKUP(D985,DSKH!$A:$B,2,0)</f>
        <v>A-556</v>
      </c>
      <c r="C985" s="23" t="s">
        <v>215</v>
      </c>
      <c r="D985" s="23" t="s">
        <v>218</v>
      </c>
      <c r="E985" s="23" t="s">
        <v>29</v>
      </c>
      <c r="F985" s="23">
        <v>308518316060</v>
      </c>
      <c r="G985" s="23" t="s">
        <v>46</v>
      </c>
      <c r="H985" s="203">
        <v>46153</v>
      </c>
      <c r="I985" s="23" t="s">
        <v>28</v>
      </c>
      <c r="J985" s="23" t="s">
        <v>29</v>
      </c>
      <c r="K985" s="23" t="s">
        <v>30</v>
      </c>
      <c r="L985" s="23"/>
      <c r="M985" s="23" t="s">
        <v>19575</v>
      </c>
      <c r="N985" s="23"/>
      <c r="O985" s="23"/>
      <c r="P985" s="23"/>
      <c r="Q985" s="23"/>
      <c r="R985" s="23"/>
      <c r="S985" s="23">
        <v>1</v>
      </c>
      <c r="T985" s="23" t="s">
        <v>19576</v>
      </c>
      <c r="U985" s="23"/>
      <c r="V985" s="23"/>
      <c r="W985" s="204"/>
      <c r="X985" s="23"/>
      <c r="Y985" s="23"/>
      <c r="Z985" s="165"/>
      <c r="AA985" s="165"/>
      <c r="AB985" s="165"/>
      <c r="AC985" s="165"/>
      <c r="AD985" s="165"/>
      <c r="AE985" s="165"/>
      <c r="AF985" s="165"/>
      <c r="AG985" s="165"/>
      <c r="AH985" s="165"/>
      <c r="AI985" s="165"/>
      <c r="AJ985" s="165"/>
      <c r="AK985" s="165"/>
      <c r="AL985" s="165"/>
      <c r="AM985" s="165"/>
      <c r="AN985" s="165"/>
      <c r="AO985" s="165"/>
      <c r="AP985" s="165"/>
    </row>
    <row r="986" spans="1:42" ht="16.5">
      <c r="A986" s="2">
        <f t="shared" si="0"/>
        <v>983</v>
      </c>
      <c r="B986" s="3" t="str">
        <f>VLOOKUP(D986,DSKH!$A:$B,2,0)</f>
        <v>A-502</v>
      </c>
      <c r="C986" s="23" t="s">
        <v>215</v>
      </c>
      <c r="D986" s="23" t="s">
        <v>201</v>
      </c>
      <c r="E986" s="23" t="s">
        <v>80</v>
      </c>
      <c r="F986" s="23">
        <v>308503271440</v>
      </c>
      <c r="G986" s="23"/>
      <c r="H986" s="203">
        <v>46153</v>
      </c>
      <c r="I986" s="23"/>
      <c r="J986" s="23"/>
      <c r="K986" s="23" t="s">
        <v>89</v>
      </c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04"/>
      <c r="X986" s="23"/>
      <c r="Y986" s="23" t="s">
        <v>19577</v>
      </c>
      <c r="Z986" s="165"/>
      <c r="AA986" s="165"/>
      <c r="AB986" s="165"/>
      <c r="AC986" s="165"/>
      <c r="AD986" s="165"/>
      <c r="AE986" s="165"/>
      <c r="AF986" s="165"/>
      <c r="AG986" s="165"/>
      <c r="AH986" s="165"/>
      <c r="AI986" s="165"/>
      <c r="AJ986" s="165"/>
      <c r="AK986" s="165"/>
      <c r="AL986" s="165"/>
      <c r="AM986" s="165"/>
      <c r="AN986" s="165"/>
      <c r="AO986" s="165"/>
      <c r="AP986" s="165"/>
    </row>
    <row r="987" spans="1:42" ht="41.25" customHeight="1">
      <c r="A987" s="2">
        <f t="shared" si="0"/>
        <v>984</v>
      </c>
      <c r="B987" s="3" t="str">
        <f>VLOOKUP(D987,DSKH!$A:$B,2,0)</f>
        <v>A-502</v>
      </c>
      <c r="C987" s="23" t="s">
        <v>215</v>
      </c>
      <c r="D987" s="23" t="s">
        <v>201</v>
      </c>
      <c r="E987" s="23" t="s">
        <v>57</v>
      </c>
      <c r="F987" s="23">
        <v>108231362740</v>
      </c>
      <c r="G987" s="23" t="s">
        <v>62</v>
      </c>
      <c r="H987" s="203">
        <v>46154</v>
      </c>
      <c r="I987" s="23" t="s">
        <v>28</v>
      </c>
      <c r="J987" s="23" t="s">
        <v>29</v>
      </c>
      <c r="K987" s="23" t="s">
        <v>89</v>
      </c>
      <c r="L987" s="23"/>
      <c r="M987" s="23" t="s">
        <v>19578</v>
      </c>
      <c r="N987" s="23">
        <v>3394722903</v>
      </c>
      <c r="O987" s="23"/>
      <c r="P987" s="23"/>
      <c r="Q987" s="23"/>
      <c r="R987" s="23">
        <v>1</v>
      </c>
      <c r="S987" s="23"/>
      <c r="T987" s="23" t="s">
        <v>19579</v>
      </c>
      <c r="U987" s="23"/>
      <c r="V987" s="23"/>
      <c r="W987" s="204"/>
      <c r="X987" s="23" t="s">
        <v>165</v>
      </c>
      <c r="Y987" s="23"/>
      <c r="Z987" s="165"/>
      <c r="AA987" s="165"/>
      <c r="AB987" s="165"/>
      <c r="AC987" s="165"/>
      <c r="AD987" s="165"/>
      <c r="AE987" s="165"/>
      <c r="AF987" s="165"/>
      <c r="AG987" s="165"/>
      <c r="AH987" s="165"/>
      <c r="AI987" s="165"/>
      <c r="AJ987" s="165"/>
      <c r="AK987" s="165"/>
      <c r="AL987" s="165"/>
      <c r="AM987" s="165"/>
      <c r="AN987" s="165"/>
      <c r="AO987" s="165"/>
      <c r="AP987" s="165"/>
    </row>
    <row r="988" spans="1:42" ht="41.25" customHeight="1">
      <c r="A988" s="2">
        <f t="shared" si="0"/>
        <v>985</v>
      </c>
      <c r="B988" s="3" t="str">
        <f>VLOOKUP(D988,DSKH!$A:$B,2,0)</f>
        <v>A-564</v>
      </c>
      <c r="C988" s="23" t="s">
        <v>215</v>
      </c>
      <c r="D988" s="23" t="s">
        <v>185</v>
      </c>
      <c r="E988" s="23" t="s">
        <v>57</v>
      </c>
      <c r="F988" s="23">
        <v>108231174660</v>
      </c>
      <c r="G988" s="23" t="s">
        <v>62</v>
      </c>
      <c r="H988" s="203">
        <v>46154</v>
      </c>
      <c r="I988" s="23" t="s">
        <v>28</v>
      </c>
      <c r="J988" s="23" t="s">
        <v>29</v>
      </c>
      <c r="K988" s="23" t="s">
        <v>30</v>
      </c>
      <c r="L988" s="23"/>
      <c r="M988" s="23">
        <v>123</v>
      </c>
      <c r="N988" s="23"/>
      <c r="O988" s="23"/>
      <c r="P988" s="23"/>
      <c r="Q988" s="23"/>
      <c r="R988" s="23"/>
      <c r="S988" s="23">
        <v>1</v>
      </c>
      <c r="T988" s="23" t="s">
        <v>19580</v>
      </c>
      <c r="U988" s="23"/>
      <c r="V988" s="23"/>
      <c r="W988" s="204"/>
      <c r="X988" s="23"/>
      <c r="Y988" s="23"/>
      <c r="Z988" s="165"/>
      <c r="AA988" s="165"/>
      <c r="AB988" s="165"/>
      <c r="AC988" s="165"/>
      <c r="AD988" s="165"/>
      <c r="AE988" s="165"/>
      <c r="AF988" s="165"/>
      <c r="AG988" s="165"/>
      <c r="AH988" s="165"/>
      <c r="AI988" s="165"/>
      <c r="AJ988" s="165"/>
      <c r="AK988" s="165"/>
      <c r="AL988" s="165"/>
      <c r="AM988" s="165"/>
      <c r="AN988" s="165"/>
      <c r="AO988" s="165"/>
      <c r="AP988" s="165"/>
    </row>
    <row r="989" spans="1:42" ht="16.5">
      <c r="A989" s="2">
        <f t="shared" si="0"/>
        <v>986</v>
      </c>
      <c r="B989" s="3" t="str">
        <f>VLOOKUP(D989,DSKH!$A:$B,2,0)</f>
        <v>A-213</v>
      </c>
      <c r="C989" s="23" t="s">
        <v>215</v>
      </c>
      <c r="D989" s="23" t="s">
        <v>216</v>
      </c>
      <c r="E989" s="23" t="s">
        <v>29</v>
      </c>
      <c r="F989" s="23">
        <v>308521225740</v>
      </c>
      <c r="G989" s="23" t="s">
        <v>41</v>
      </c>
      <c r="H989" s="203">
        <v>46154</v>
      </c>
      <c r="I989" s="23" t="s">
        <v>28</v>
      </c>
      <c r="J989" s="23" t="s">
        <v>29</v>
      </c>
      <c r="K989" s="23" t="s">
        <v>47</v>
      </c>
      <c r="L989" s="23"/>
      <c r="M989" s="232">
        <v>20260511002</v>
      </c>
      <c r="N989" s="23"/>
      <c r="O989" s="23"/>
      <c r="P989" s="23"/>
      <c r="Q989" s="23"/>
      <c r="R989" s="23"/>
      <c r="S989" s="232">
        <v>1</v>
      </c>
      <c r="T989" s="232" t="s">
        <v>19581</v>
      </c>
      <c r="U989" s="23"/>
      <c r="V989" s="23"/>
      <c r="W989" s="204"/>
      <c r="X989" s="23"/>
      <c r="Y989" s="232" t="s">
        <v>217</v>
      </c>
      <c r="Z989" s="165"/>
      <c r="AA989" s="165"/>
      <c r="AB989" s="165"/>
      <c r="AC989" s="165"/>
      <c r="AD989" s="165"/>
      <c r="AE989" s="165"/>
      <c r="AF989" s="165"/>
      <c r="AG989" s="165"/>
      <c r="AH989" s="165"/>
      <c r="AI989" s="165"/>
      <c r="AJ989" s="165"/>
      <c r="AK989" s="165"/>
      <c r="AL989" s="165"/>
      <c r="AM989" s="165"/>
      <c r="AN989" s="165"/>
      <c r="AO989" s="165"/>
      <c r="AP989" s="165"/>
    </row>
    <row r="990" spans="1:42" ht="16.5">
      <c r="A990" s="2">
        <f t="shared" si="0"/>
        <v>987</v>
      </c>
      <c r="B990" s="3" t="str">
        <f>VLOOKUP(D990,DSKH!$A:$B,2,0)</f>
        <v>A-213</v>
      </c>
      <c r="C990" s="23" t="s">
        <v>215</v>
      </c>
      <c r="D990" s="23" t="s">
        <v>216</v>
      </c>
      <c r="E990" s="23" t="s">
        <v>29</v>
      </c>
      <c r="F990" s="23">
        <v>308521232040</v>
      </c>
      <c r="G990" s="23" t="s">
        <v>41</v>
      </c>
      <c r="H990" s="203">
        <v>46154</v>
      </c>
      <c r="I990" s="23" t="s">
        <v>28</v>
      </c>
      <c r="J990" s="23" t="s">
        <v>29</v>
      </c>
      <c r="K990" s="23" t="s">
        <v>47</v>
      </c>
      <c r="L990" s="23"/>
      <c r="M990" s="230"/>
      <c r="N990" s="23"/>
      <c r="O990" s="23"/>
      <c r="P990" s="23"/>
      <c r="Q990" s="23"/>
      <c r="R990" s="23"/>
      <c r="S990" s="230"/>
      <c r="T990" s="230"/>
      <c r="U990" s="23"/>
      <c r="V990" s="23"/>
      <c r="W990" s="204"/>
      <c r="X990" s="23"/>
      <c r="Y990" s="230"/>
      <c r="Z990" s="165"/>
      <c r="AA990" s="165"/>
      <c r="AB990" s="165"/>
      <c r="AC990" s="165"/>
      <c r="AD990" s="165"/>
      <c r="AE990" s="165"/>
      <c r="AF990" s="165"/>
      <c r="AG990" s="165"/>
      <c r="AH990" s="165"/>
      <c r="AI990" s="165"/>
      <c r="AJ990" s="165"/>
      <c r="AK990" s="165"/>
      <c r="AL990" s="165"/>
      <c r="AM990" s="165"/>
      <c r="AN990" s="165"/>
      <c r="AO990" s="165"/>
      <c r="AP990" s="165"/>
    </row>
    <row r="991" spans="1:42" ht="16.5">
      <c r="A991" s="2">
        <f t="shared" si="0"/>
        <v>988</v>
      </c>
      <c r="B991" s="3" t="str">
        <f>VLOOKUP(D991,DSKH!$A:$B,2,0)</f>
        <v>A-213</v>
      </c>
      <c r="C991" s="23" t="s">
        <v>215</v>
      </c>
      <c r="D991" s="23" t="s">
        <v>216</v>
      </c>
      <c r="E991" s="23" t="s">
        <v>29</v>
      </c>
      <c r="F991" s="23">
        <v>308521234030</v>
      </c>
      <c r="G991" s="23" t="s">
        <v>41</v>
      </c>
      <c r="H991" s="203">
        <v>46154</v>
      </c>
      <c r="I991" s="23" t="s">
        <v>28</v>
      </c>
      <c r="J991" s="23" t="s">
        <v>29</v>
      </c>
      <c r="K991" s="23" t="s">
        <v>47</v>
      </c>
      <c r="L991" s="23"/>
      <c r="M991" s="223"/>
      <c r="N991" s="23"/>
      <c r="O991" s="23"/>
      <c r="P991" s="23"/>
      <c r="Q991" s="23"/>
      <c r="R991" s="23"/>
      <c r="S991" s="223"/>
      <c r="T991" s="223"/>
      <c r="U991" s="23"/>
      <c r="V991" s="23"/>
      <c r="W991" s="204"/>
      <c r="X991" s="23"/>
      <c r="Y991" s="223"/>
      <c r="Z991" s="165"/>
      <c r="AA991" s="165"/>
      <c r="AB991" s="165"/>
      <c r="AC991" s="165"/>
      <c r="AD991" s="165"/>
      <c r="AE991" s="165"/>
      <c r="AF991" s="165"/>
      <c r="AG991" s="165"/>
      <c r="AH991" s="165"/>
      <c r="AI991" s="165"/>
      <c r="AJ991" s="165"/>
      <c r="AK991" s="165"/>
      <c r="AL991" s="165"/>
      <c r="AM991" s="165"/>
      <c r="AN991" s="165"/>
      <c r="AO991" s="165"/>
      <c r="AP991" s="165"/>
    </row>
    <row r="992" spans="1:42" ht="33">
      <c r="A992" s="2">
        <f t="shared" si="0"/>
        <v>989</v>
      </c>
      <c r="B992" s="3" t="e">
        <f>VLOOKUP(D992,DSKH!$A:$B,2,0)</f>
        <v>#N/A</v>
      </c>
      <c r="C992" s="23" t="s">
        <v>17056</v>
      </c>
      <c r="D992" s="23" t="s">
        <v>17058</v>
      </c>
      <c r="E992" s="23" t="s">
        <v>29</v>
      </c>
      <c r="F992" s="23">
        <v>308515513850</v>
      </c>
      <c r="G992" s="23" t="s">
        <v>41</v>
      </c>
      <c r="H992" s="203">
        <v>46153</v>
      </c>
      <c r="I992" s="23" t="s">
        <v>28</v>
      </c>
      <c r="J992" s="23" t="s">
        <v>4371</v>
      </c>
      <c r="K992" s="23" t="s">
        <v>47</v>
      </c>
      <c r="L992" s="23"/>
      <c r="M992" s="23" t="s">
        <v>19582</v>
      </c>
      <c r="N992" s="23"/>
      <c r="O992" s="23" t="s">
        <v>19583</v>
      </c>
      <c r="P992" s="23"/>
      <c r="Q992" s="23"/>
      <c r="R992" s="23">
        <v>1</v>
      </c>
      <c r="S992" s="23"/>
      <c r="T992" s="23" t="s">
        <v>19584</v>
      </c>
      <c r="U992" s="23"/>
      <c r="V992" s="23"/>
      <c r="W992" s="204"/>
      <c r="X992" s="23"/>
      <c r="Y992" s="23"/>
      <c r="Z992" s="165"/>
      <c r="AA992" s="165"/>
      <c r="AB992" s="165"/>
      <c r="AC992" s="165"/>
      <c r="AD992" s="165"/>
      <c r="AE992" s="165"/>
      <c r="AF992" s="165"/>
      <c r="AG992" s="165"/>
      <c r="AH992" s="165"/>
      <c r="AI992" s="165"/>
      <c r="AJ992" s="165"/>
      <c r="AK992" s="165"/>
      <c r="AL992" s="165"/>
      <c r="AM992" s="165"/>
      <c r="AN992" s="165"/>
      <c r="AO992" s="165"/>
      <c r="AP992" s="165"/>
    </row>
    <row r="993" spans="1:42" ht="16.5">
      <c r="A993" s="2">
        <f t="shared" si="0"/>
        <v>990</v>
      </c>
      <c r="B993" s="3" t="str">
        <f>VLOOKUP(D993,DSKH!$A:$B,2,0)</f>
        <v>A-212</v>
      </c>
      <c r="C993" s="23" t="s">
        <v>186</v>
      </c>
      <c r="D993" s="23" t="s">
        <v>26</v>
      </c>
      <c r="E993" s="23" t="s">
        <v>57</v>
      </c>
      <c r="F993" s="23">
        <v>108226233950</v>
      </c>
      <c r="G993" s="23" t="s">
        <v>27</v>
      </c>
      <c r="H993" s="203">
        <v>46152</v>
      </c>
      <c r="I993" s="23" t="s">
        <v>28</v>
      </c>
      <c r="J993" s="23" t="s">
        <v>29</v>
      </c>
      <c r="K993" s="23" t="s">
        <v>30</v>
      </c>
      <c r="L993" s="23"/>
      <c r="M993" s="232" t="s">
        <v>19585</v>
      </c>
      <c r="N993" s="232" t="s">
        <v>19586</v>
      </c>
      <c r="O993" s="23"/>
      <c r="P993" s="23"/>
      <c r="Q993" s="232">
        <v>5</v>
      </c>
      <c r="R993" s="23"/>
      <c r="S993" s="23"/>
      <c r="T993" s="232" t="s">
        <v>19587</v>
      </c>
      <c r="U993" s="232" t="s">
        <v>19588</v>
      </c>
      <c r="V993" s="232">
        <v>202611630900</v>
      </c>
      <c r="W993" s="237" t="s">
        <v>2261</v>
      </c>
      <c r="X993" s="232" t="s">
        <v>188</v>
      </c>
      <c r="Y993" s="23" t="s">
        <v>35</v>
      </c>
      <c r="Z993" s="165"/>
      <c r="AA993" s="165"/>
      <c r="AB993" s="165"/>
      <c r="AC993" s="165"/>
      <c r="AD993" s="165"/>
      <c r="AE993" s="165"/>
      <c r="AF993" s="165"/>
      <c r="AG993" s="165"/>
      <c r="AH993" s="165"/>
      <c r="AI993" s="165"/>
      <c r="AJ993" s="165"/>
      <c r="AK993" s="165"/>
      <c r="AL993" s="165"/>
      <c r="AM993" s="165"/>
      <c r="AN993" s="165"/>
      <c r="AO993" s="165"/>
      <c r="AP993" s="165"/>
    </row>
    <row r="994" spans="1:42" ht="16.5">
      <c r="A994" s="2">
        <f t="shared" si="0"/>
        <v>991</v>
      </c>
      <c r="B994" s="3" t="str">
        <f>VLOOKUP(D994,DSKH!$A:$B,2,0)</f>
        <v>A-212</v>
      </c>
      <c r="C994" s="23" t="s">
        <v>186</v>
      </c>
      <c r="D994" s="23" t="s">
        <v>26</v>
      </c>
      <c r="E994" s="23" t="s">
        <v>57</v>
      </c>
      <c r="F994" s="23">
        <v>108226232220</v>
      </c>
      <c r="G994" s="23" t="s">
        <v>27</v>
      </c>
      <c r="H994" s="203">
        <v>46152</v>
      </c>
      <c r="I994" s="23" t="s">
        <v>28</v>
      </c>
      <c r="J994" s="23" t="s">
        <v>29</v>
      </c>
      <c r="K994" s="23" t="s">
        <v>30</v>
      </c>
      <c r="L994" s="23"/>
      <c r="M994" s="230"/>
      <c r="N994" s="230"/>
      <c r="O994" s="23"/>
      <c r="P994" s="23"/>
      <c r="Q994" s="230"/>
      <c r="R994" s="23"/>
      <c r="S994" s="23"/>
      <c r="T994" s="230"/>
      <c r="U994" s="230"/>
      <c r="V994" s="230"/>
      <c r="W994" s="230"/>
      <c r="X994" s="230"/>
      <c r="Y994" s="23"/>
      <c r="Z994" s="165"/>
      <c r="AA994" s="165"/>
      <c r="AB994" s="165"/>
      <c r="AC994" s="165"/>
      <c r="AD994" s="165"/>
      <c r="AE994" s="165"/>
      <c r="AF994" s="165"/>
      <c r="AG994" s="165"/>
      <c r="AH994" s="165"/>
      <c r="AI994" s="165"/>
      <c r="AJ994" s="165"/>
      <c r="AK994" s="165"/>
      <c r="AL994" s="165"/>
      <c r="AM994" s="165"/>
      <c r="AN994" s="165"/>
      <c r="AO994" s="165"/>
      <c r="AP994" s="165"/>
    </row>
    <row r="995" spans="1:42" ht="16.5">
      <c r="A995" s="2">
        <f t="shared" si="0"/>
        <v>992</v>
      </c>
      <c r="B995" s="3" t="str">
        <f>VLOOKUP(D995,DSKH!$A:$B,2,0)</f>
        <v>A-212</v>
      </c>
      <c r="C995" s="23" t="s">
        <v>186</v>
      </c>
      <c r="D995" s="23" t="s">
        <v>26</v>
      </c>
      <c r="E995" s="23" t="s">
        <v>57</v>
      </c>
      <c r="F995" s="23">
        <v>108226231150</v>
      </c>
      <c r="G995" s="23" t="s">
        <v>27</v>
      </c>
      <c r="H995" s="203">
        <v>46152</v>
      </c>
      <c r="I995" s="23" t="s">
        <v>28</v>
      </c>
      <c r="J995" s="23" t="s">
        <v>29</v>
      </c>
      <c r="K995" s="23" t="s">
        <v>30</v>
      </c>
      <c r="L995" s="23"/>
      <c r="M995" s="230"/>
      <c r="N995" s="230"/>
      <c r="O995" s="23"/>
      <c r="P995" s="23"/>
      <c r="Q995" s="230"/>
      <c r="R995" s="23"/>
      <c r="S995" s="23"/>
      <c r="T995" s="230"/>
      <c r="U995" s="230"/>
      <c r="V995" s="230"/>
      <c r="W995" s="230"/>
      <c r="X995" s="230"/>
      <c r="Y995" s="23"/>
      <c r="Z995" s="165"/>
      <c r="AA995" s="165"/>
      <c r="AB995" s="165"/>
      <c r="AC995" s="165"/>
      <c r="AD995" s="165"/>
      <c r="AE995" s="165"/>
      <c r="AF995" s="165"/>
      <c r="AG995" s="165"/>
      <c r="AH995" s="165"/>
      <c r="AI995" s="165"/>
      <c r="AJ995" s="165"/>
      <c r="AK995" s="165"/>
      <c r="AL995" s="165"/>
      <c r="AM995" s="165"/>
      <c r="AN995" s="165"/>
      <c r="AO995" s="165"/>
      <c r="AP995" s="165"/>
    </row>
    <row r="996" spans="1:42" ht="16.5">
      <c r="A996" s="2">
        <f t="shared" si="0"/>
        <v>993</v>
      </c>
      <c r="B996" s="3" t="str">
        <f>VLOOKUP(D996,DSKH!$A:$B,2,0)</f>
        <v>A-212</v>
      </c>
      <c r="C996" s="23" t="s">
        <v>186</v>
      </c>
      <c r="D996" s="23" t="s">
        <v>26</v>
      </c>
      <c r="E996" s="23" t="s">
        <v>57</v>
      </c>
      <c r="F996" s="23">
        <v>108226230230</v>
      </c>
      <c r="G996" s="23" t="s">
        <v>27</v>
      </c>
      <c r="H996" s="203">
        <v>46152</v>
      </c>
      <c r="I996" s="23" t="s">
        <v>28</v>
      </c>
      <c r="J996" s="23" t="s">
        <v>29</v>
      </c>
      <c r="K996" s="23" t="s">
        <v>30</v>
      </c>
      <c r="L996" s="23"/>
      <c r="M996" s="230"/>
      <c r="N996" s="230"/>
      <c r="O996" s="23"/>
      <c r="P996" s="23"/>
      <c r="Q996" s="230"/>
      <c r="R996" s="23"/>
      <c r="S996" s="23"/>
      <c r="T996" s="230"/>
      <c r="U996" s="230"/>
      <c r="V996" s="230"/>
      <c r="W996" s="230"/>
      <c r="X996" s="230"/>
      <c r="Y996" s="23"/>
      <c r="Z996" s="165"/>
      <c r="AA996" s="165"/>
      <c r="AB996" s="165"/>
      <c r="AC996" s="165"/>
      <c r="AD996" s="165"/>
      <c r="AE996" s="165"/>
      <c r="AF996" s="165"/>
      <c r="AG996" s="165"/>
      <c r="AH996" s="165"/>
      <c r="AI996" s="165"/>
      <c r="AJ996" s="165"/>
      <c r="AK996" s="165"/>
      <c r="AL996" s="165"/>
      <c r="AM996" s="165"/>
      <c r="AN996" s="165"/>
      <c r="AO996" s="165"/>
      <c r="AP996" s="165"/>
    </row>
    <row r="997" spans="1:42" ht="16.5">
      <c r="A997" s="2">
        <f t="shared" si="0"/>
        <v>994</v>
      </c>
      <c r="B997" s="3" t="str">
        <f>VLOOKUP(D997,DSKH!$A:$B,2,0)</f>
        <v>A-212</v>
      </c>
      <c r="C997" s="23" t="s">
        <v>186</v>
      </c>
      <c r="D997" s="23" t="s">
        <v>26</v>
      </c>
      <c r="E997" s="23" t="s">
        <v>57</v>
      </c>
      <c r="F997" s="23">
        <v>108226229530</v>
      </c>
      <c r="G997" s="23" t="s">
        <v>27</v>
      </c>
      <c r="H997" s="203">
        <v>46152</v>
      </c>
      <c r="I997" s="23" t="s">
        <v>28</v>
      </c>
      <c r="J997" s="23" t="s">
        <v>29</v>
      </c>
      <c r="K997" s="23" t="s">
        <v>30</v>
      </c>
      <c r="L997" s="23"/>
      <c r="M997" s="230"/>
      <c r="N997" s="230"/>
      <c r="O997" s="23"/>
      <c r="P997" s="23"/>
      <c r="Q997" s="230"/>
      <c r="R997" s="23"/>
      <c r="S997" s="23"/>
      <c r="T997" s="230"/>
      <c r="U997" s="230"/>
      <c r="V997" s="230"/>
      <c r="W997" s="230"/>
      <c r="X997" s="230"/>
      <c r="Y997" s="23"/>
      <c r="Z997" s="165"/>
      <c r="AA997" s="165"/>
      <c r="AB997" s="165"/>
      <c r="AC997" s="165"/>
      <c r="AD997" s="165"/>
      <c r="AE997" s="165"/>
      <c r="AF997" s="165"/>
      <c r="AG997" s="165"/>
      <c r="AH997" s="165"/>
      <c r="AI997" s="165"/>
      <c r="AJ997" s="165"/>
      <c r="AK997" s="165"/>
      <c r="AL997" s="165"/>
      <c r="AM997" s="165"/>
      <c r="AN997" s="165"/>
      <c r="AO997" s="165"/>
      <c r="AP997" s="165"/>
    </row>
    <row r="998" spans="1:42" ht="16.5">
      <c r="A998" s="2">
        <f t="shared" si="0"/>
        <v>995</v>
      </c>
      <c r="B998" s="3" t="str">
        <f>VLOOKUP(D998,DSKH!$A:$B,2,0)</f>
        <v>A-212</v>
      </c>
      <c r="C998" s="23" t="s">
        <v>186</v>
      </c>
      <c r="D998" s="23" t="s">
        <v>26</v>
      </c>
      <c r="E998" s="23" t="s">
        <v>57</v>
      </c>
      <c r="F998" s="23">
        <v>108226228720</v>
      </c>
      <c r="G998" s="23" t="s">
        <v>27</v>
      </c>
      <c r="H998" s="203">
        <v>46152</v>
      </c>
      <c r="I998" s="23" t="s">
        <v>28</v>
      </c>
      <c r="J998" s="23" t="s">
        <v>29</v>
      </c>
      <c r="K998" s="23" t="s">
        <v>30</v>
      </c>
      <c r="L998" s="23"/>
      <c r="M998" s="230"/>
      <c r="N998" s="230"/>
      <c r="O998" s="23"/>
      <c r="P998" s="23"/>
      <c r="Q998" s="230"/>
      <c r="R998" s="23"/>
      <c r="S998" s="23"/>
      <c r="T998" s="230"/>
      <c r="U998" s="230"/>
      <c r="V998" s="230"/>
      <c r="W998" s="230"/>
      <c r="X998" s="230"/>
      <c r="Y998" s="23"/>
      <c r="Z998" s="165"/>
      <c r="AA998" s="165"/>
      <c r="AB998" s="165"/>
      <c r="AC998" s="165"/>
      <c r="AD998" s="165"/>
      <c r="AE998" s="165"/>
      <c r="AF998" s="165"/>
      <c r="AG998" s="165"/>
      <c r="AH998" s="165"/>
      <c r="AI998" s="165"/>
      <c r="AJ998" s="165"/>
      <c r="AK998" s="165"/>
      <c r="AL998" s="165"/>
      <c r="AM998" s="165"/>
      <c r="AN998" s="165"/>
      <c r="AO998" s="165"/>
      <c r="AP998" s="165"/>
    </row>
    <row r="999" spans="1:42" ht="16.5">
      <c r="A999" s="2">
        <f t="shared" si="0"/>
        <v>996</v>
      </c>
      <c r="B999" s="3" t="str">
        <f>VLOOKUP(D999,DSKH!$A:$B,2,0)</f>
        <v>A-212</v>
      </c>
      <c r="C999" s="23" t="s">
        <v>186</v>
      </c>
      <c r="D999" s="23" t="s">
        <v>26</v>
      </c>
      <c r="E999" s="23" t="s">
        <v>57</v>
      </c>
      <c r="F999" s="23">
        <v>108226227760</v>
      </c>
      <c r="G999" s="23" t="s">
        <v>27</v>
      </c>
      <c r="H999" s="203">
        <v>46152</v>
      </c>
      <c r="I999" s="23" t="s">
        <v>28</v>
      </c>
      <c r="J999" s="23" t="s">
        <v>29</v>
      </c>
      <c r="K999" s="23" t="s">
        <v>30</v>
      </c>
      <c r="L999" s="23"/>
      <c r="M999" s="230"/>
      <c r="N999" s="230"/>
      <c r="O999" s="23"/>
      <c r="P999" s="23"/>
      <c r="Q999" s="230"/>
      <c r="R999" s="23"/>
      <c r="S999" s="23"/>
      <c r="T999" s="230"/>
      <c r="U999" s="230"/>
      <c r="V999" s="230"/>
      <c r="W999" s="230"/>
      <c r="X999" s="230"/>
      <c r="Y999" s="23"/>
      <c r="Z999" s="165"/>
      <c r="AA999" s="165"/>
      <c r="AB999" s="165"/>
      <c r="AC999" s="165"/>
      <c r="AD999" s="165"/>
      <c r="AE999" s="165"/>
      <c r="AF999" s="165"/>
      <c r="AG999" s="165"/>
      <c r="AH999" s="165"/>
      <c r="AI999" s="165"/>
      <c r="AJ999" s="165"/>
      <c r="AK999" s="165"/>
      <c r="AL999" s="165"/>
      <c r="AM999" s="165"/>
      <c r="AN999" s="165"/>
      <c r="AO999" s="165"/>
      <c r="AP999" s="165"/>
    </row>
    <row r="1000" spans="1:42" ht="16.5">
      <c r="A1000" s="2">
        <f t="shared" si="0"/>
        <v>997</v>
      </c>
      <c r="B1000" s="3" t="str">
        <f>VLOOKUP(D1000,DSKH!$A:$B,2,0)</f>
        <v>A-212</v>
      </c>
      <c r="C1000" s="23" t="s">
        <v>186</v>
      </c>
      <c r="D1000" s="23" t="s">
        <v>26</v>
      </c>
      <c r="E1000" s="23" t="s">
        <v>57</v>
      </c>
      <c r="F1000" s="23">
        <v>108226226950</v>
      </c>
      <c r="G1000" s="23" t="s">
        <v>27</v>
      </c>
      <c r="H1000" s="203">
        <v>46152</v>
      </c>
      <c r="I1000" s="23" t="s">
        <v>28</v>
      </c>
      <c r="J1000" s="23" t="s">
        <v>29</v>
      </c>
      <c r="K1000" s="23" t="s">
        <v>30</v>
      </c>
      <c r="L1000" s="23"/>
      <c r="M1000" s="230"/>
      <c r="N1000" s="230"/>
      <c r="O1000" s="23"/>
      <c r="P1000" s="23"/>
      <c r="Q1000" s="230"/>
      <c r="R1000" s="23"/>
      <c r="S1000" s="23"/>
      <c r="T1000" s="230"/>
      <c r="U1000" s="230"/>
      <c r="V1000" s="230"/>
      <c r="W1000" s="230"/>
      <c r="X1000" s="230"/>
      <c r="Y1000" s="23"/>
      <c r="Z1000" s="165"/>
      <c r="AA1000" s="165"/>
      <c r="AB1000" s="165"/>
      <c r="AC1000" s="165"/>
      <c r="AD1000" s="165"/>
      <c r="AE1000" s="165"/>
      <c r="AF1000" s="165"/>
      <c r="AG1000" s="165"/>
      <c r="AH1000" s="165"/>
      <c r="AI1000" s="165"/>
      <c r="AJ1000" s="165"/>
      <c r="AK1000" s="165"/>
      <c r="AL1000" s="165"/>
      <c r="AM1000" s="165"/>
      <c r="AN1000" s="165"/>
      <c r="AO1000" s="165"/>
      <c r="AP1000" s="165"/>
    </row>
    <row r="1001" spans="1:42" ht="16.5">
      <c r="A1001" s="2">
        <f t="shared" si="0"/>
        <v>998</v>
      </c>
      <c r="B1001" s="3" t="str">
        <f>VLOOKUP(D1001,DSKH!$A:$B,2,0)</f>
        <v>A-212</v>
      </c>
      <c r="C1001" s="23" t="s">
        <v>186</v>
      </c>
      <c r="D1001" s="23" t="s">
        <v>26</v>
      </c>
      <c r="E1001" s="23" t="s">
        <v>57</v>
      </c>
      <c r="F1001" s="23">
        <v>108226226400</v>
      </c>
      <c r="G1001" s="23" t="s">
        <v>27</v>
      </c>
      <c r="H1001" s="203">
        <v>46152</v>
      </c>
      <c r="I1001" s="23" t="s">
        <v>28</v>
      </c>
      <c r="J1001" s="23" t="s">
        <v>29</v>
      </c>
      <c r="K1001" s="23" t="s">
        <v>30</v>
      </c>
      <c r="L1001" s="23"/>
      <c r="M1001" s="230"/>
      <c r="N1001" s="230"/>
      <c r="O1001" s="23"/>
      <c r="P1001" s="23"/>
      <c r="Q1001" s="230"/>
      <c r="R1001" s="23"/>
      <c r="S1001" s="23"/>
      <c r="T1001" s="230"/>
      <c r="U1001" s="230"/>
      <c r="V1001" s="230"/>
      <c r="W1001" s="230"/>
      <c r="X1001" s="230"/>
      <c r="Y1001" s="23"/>
      <c r="Z1001" s="165"/>
      <c r="AA1001" s="165"/>
      <c r="AB1001" s="165"/>
      <c r="AC1001" s="165"/>
      <c r="AD1001" s="165"/>
      <c r="AE1001" s="165"/>
      <c r="AF1001" s="165"/>
      <c r="AG1001" s="165"/>
      <c r="AH1001" s="165"/>
      <c r="AI1001" s="165"/>
      <c r="AJ1001" s="165"/>
      <c r="AK1001" s="165"/>
      <c r="AL1001" s="165"/>
      <c r="AM1001" s="165"/>
      <c r="AN1001" s="165"/>
      <c r="AO1001" s="165"/>
      <c r="AP1001" s="165"/>
    </row>
    <row r="1002" spans="1:42" ht="16.5">
      <c r="A1002" s="2">
        <f t="shared" si="0"/>
        <v>999</v>
      </c>
      <c r="B1002" s="3" t="str">
        <f>VLOOKUP(D1002,DSKH!$A:$B,2,0)</f>
        <v>A-212</v>
      </c>
      <c r="C1002" s="23" t="s">
        <v>186</v>
      </c>
      <c r="D1002" s="23" t="s">
        <v>26</v>
      </c>
      <c r="E1002" s="23" t="s">
        <v>57</v>
      </c>
      <c r="F1002" s="23">
        <v>108226226030</v>
      </c>
      <c r="G1002" s="23" t="s">
        <v>27</v>
      </c>
      <c r="H1002" s="203">
        <v>46152</v>
      </c>
      <c r="I1002" s="23" t="s">
        <v>28</v>
      </c>
      <c r="J1002" s="23" t="s">
        <v>29</v>
      </c>
      <c r="K1002" s="23" t="s">
        <v>30</v>
      </c>
      <c r="L1002" s="23"/>
      <c r="M1002" s="230"/>
      <c r="N1002" s="230"/>
      <c r="O1002" s="23"/>
      <c r="P1002" s="23"/>
      <c r="Q1002" s="230"/>
      <c r="R1002" s="23"/>
      <c r="S1002" s="23"/>
      <c r="T1002" s="230"/>
      <c r="U1002" s="230"/>
      <c r="V1002" s="230"/>
      <c r="W1002" s="230"/>
      <c r="X1002" s="230"/>
      <c r="Y1002" s="23"/>
      <c r="Z1002" s="165"/>
      <c r="AA1002" s="165"/>
      <c r="AB1002" s="165"/>
      <c r="AC1002" s="165"/>
      <c r="AD1002" s="165"/>
      <c r="AE1002" s="165"/>
      <c r="AF1002" s="165"/>
      <c r="AG1002" s="165"/>
      <c r="AH1002" s="165"/>
      <c r="AI1002" s="165"/>
      <c r="AJ1002" s="165"/>
      <c r="AK1002" s="165"/>
      <c r="AL1002" s="165"/>
      <c r="AM1002" s="165"/>
      <c r="AN1002" s="165"/>
      <c r="AO1002" s="165"/>
      <c r="AP1002" s="165"/>
    </row>
    <row r="1003" spans="1:42" ht="16.5">
      <c r="A1003" s="2">
        <f t="shared" si="0"/>
        <v>1000</v>
      </c>
      <c r="B1003" s="3" t="str">
        <f>VLOOKUP(D1003,DSKH!$A:$B,2,0)</f>
        <v>A-212</v>
      </c>
      <c r="C1003" s="23" t="s">
        <v>186</v>
      </c>
      <c r="D1003" s="23" t="s">
        <v>26</v>
      </c>
      <c r="E1003" s="23" t="s">
        <v>57</v>
      </c>
      <c r="F1003" s="23">
        <v>108226225440</v>
      </c>
      <c r="G1003" s="23" t="s">
        <v>27</v>
      </c>
      <c r="H1003" s="203">
        <v>46152</v>
      </c>
      <c r="I1003" s="23" t="s">
        <v>28</v>
      </c>
      <c r="J1003" s="23" t="s">
        <v>29</v>
      </c>
      <c r="K1003" s="23" t="s">
        <v>30</v>
      </c>
      <c r="L1003" s="23"/>
      <c r="M1003" s="230"/>
      <c r="N1003" s="230"/>
      <c r="O1003" s="23"/>
      <c r="P1003" s="23"/>
      <c r="Q1003" s="230"/>
      <c r="R1003" s="23"/>
      <c r="S1003" s="23"/>
      <c r="T1003" s="230"/>
      <c r="U1003" s="230"/>
      <c r="V1003" s="230"/>
      <c r="W1003" s="230"/>
      <c r="X1003" s="230"/>
      <c r="Y1003" s="23"/>
      <c r="Z1003" s="165"/>
      <c r="AA1003" s="165"/>
      <c r="AB1003" s="165"/>
      <c r="AC1003" s="165"/>
      <c r="AD1003" s="165"/>
      <c r="AE1003" s="165"/>
      <c r="AF1003" s="165"/>
      <c r="AG1003" s="165"/>
      <c r="AH1003" s="165"/>
      <c r="AI1003" s="165"/>
      <c r="AJ1003" s="165"/>
      <c r="AK1003" s="165"/>
      <c r="AL1003" s="165"/>
      <c r="AM1003" s="165"/>
      <c r="AN1003" s="165"/>
      <c r="AO1003" s="165"/>
      <c r="AP1003" s="165"/>
    </row>
    <row r="1004" spans="1:42" ht="16.5">
      <c r="A1004" s="2">
        <f t="shared" si="0"/>
        <v>1001</v>
      </c>
      <c r="B1004" s="3" t="str">
        <f>VLOOKUP(D1004,DSKH!$A:$B,2,0)</f>
        <v>A-212</v>
      </c>
      <c r="C1004" s="23" t="s">
        <v>186</v>
      </c>
      <c r="D1004" s="23" t="s">
        <v>26</v>
      </c>
      <c r="E1004" s="23" t="s">
        <v>57</v>
      </c>
      <c r="F1004" s="23">
        <v>108226224850</v>
      </c>
      <c r="G1004" s="23" t="s">
        <v>27</v>
      </c>
      <c r="H1004" s="203">
        <v>46152</v>
      </c>
      <c r="I1004" s="23" t="s">
        <v>28</v>
      </c>
      <c r="J1004" s="23" t="s">
        <v>29</v>
      </c>
      <c r="K1004" s="23" t="s">
        <v>30</v>
      </c>
      <c r="L1004" s="23"/>
      <c r="M1004" s="230"/>
      <c r="N1004" s="230"/>
      <c r="O1004" s="23"/>
      <c r="P1004" s="23"/>
      <c r="Q1004" s="230"/>
      <c r="R1004" s="23"/>
      <c r="S1004" s="23"/>
      <c r="T1004" s="230"/>
      <c r="U1004" s="230"/>
      <c r="V1004" s="230"/>
      <c r="W1004" s="230"/>
      <c r="X1004" s="230"/>
      <c r="Y1004" s="23"/>
      <c r="Z1004" s="165"/>
      <c r="AA1004" s="165"/>
      <c r="AB1004" s="165"/>
      <c r="AC1004" s="165"/>
      <c r="AD1004" s="165"/>
      <c r="AE1004" s="165"/>
      <c r="AF1004" s="165"/>
      <c r="AG1004" s="165"/>
      <c r="AH1004" s="165"/>
      <c r="AI1004" s="165"/>
      <c r="AJ1004" s="165"/>
      <c r="AK1004" s="165"/>
      <c r="AL1004" s="165"/>
      <c r="AM1004" s="165"/>
      <c r="AN1004" s="165"/>
      <c r="AO1004" s="165"/>
      <c r="AP1004" s="165"/>
    </row>
    <row r="1005" spans="1:42" ht="16.5">
      <c r="A1005" s="2">
        <f t="shared" si="0"/>
        <v>1002</v>
      </c>
      <c r="B1005" s="3" t="str">
        <f>VLOOKUP(D1005,DSKH!$A:$B,2,0)</f>
        <v>A-212</v>
      </c>
      <c r="C1005" s="23" t="s">
        <v>186</v>
      </c>
      <c r="D1005" s="23" t="s">
        <v>26</v>
      </c>
      <c r="E1005" s="23" t="s">
        <v>57</v>
      </c>
      <c r="F1005" s="23">
        <v>108226224040</v>
      </c>
      <c r="G1005" s="23" t="s">
        <v>27</v>
      </c>
      <c r="H1005" s="203">
        <v>46152</v>
      </c>
      <c r="I1005" s="23" t="s">
        <v>28</v>
      </c>
      <c r="J1005" s="23" t="s">
        <v>29</v>
      </c>
      <c r="K1005" s="23" t="s">
        <v>30</v>
      </c>
      <c r="L1005" s="23"/>
      <c r="M1005" s="230"/>
      <c r="N1005" s="230"/>
      <c r="O1005" s="23"/>
      <c r="P1005" s="23"/>
      <c r="Q1005" s="230"/>
      <c r="R1005" s="23"/>
      <c r="S1005" s="23"/>
      <c r="T1005" s="230"/>
      <c r="U1005" s="230"/>
      <c r="V1005" s="230"/>
      <c r="W1005" s="230"/>
      <c r="X1005" s="230"/>
      <c r="Y1005" s="23"/>
      <c r="Z1005" s="165"/>
      <c r="AA1005" s="165"/>
      <c r="AB1005" s="165"/>
      <c r="AC1005" s="165"/>
      <c r="AD1005" s="165"/>
      <c r="AE1005" s="165"/>
      <c r="AF1005" s="165"/>
      <c r="AG1005" s="165"/>
      <c r="AH1005" s="165"/>
      <c r="AI1005" s="165"/>
      <c r="AJ1005" s="165"/>
      <c r="AK1005" s="165"/>
      <c r="AL1005" s="165"/>
      <c r="AM1005" s="165"/>
      <c r="AN1005" s="165"/>
      <c r="AO1005" s="165"/>
      <c r="AP1005" s="165"/>
    </row>
    <row r="1006" spans="1:42" ht="16.5">
      <c r="A1006" s="2">
        <f t="shared" si="0"/>
        <v>1003</v>
      </c>
      <c r="B1006" s="3" t="str">
        <f>VLOOKUP(D1006,DSKH!$A:$B,2,0)</f>
        <v>A-212</v>
      </c>
      <c r="C1006" s="23" t="s">
        <v>186</v>
      </c>
      <c r="D1006" s="23" t="s">
        <v>26</v>
      </c>
      <c r="E1006" s="23" t="s">
        <v>57</v>
      </c>
      <c r="F1006" s="23">
        <v>108226221940</v>
      </c>
      <c r="G1006" s="23" t="s">
        <v>27</v>
      </c>
      <c r="H1006" s="203">
        <v>46152</v>
      </c>
      <c r="I1006" s="23" t="s">
        <v>28</v>
      </c>
      <c r="J1006" s="23" t="s">
        <v>29</v>
      </c>
      <c r="K1006" s="23" t="s">
        <v>30</v>
      </c>
      <c r="L1006" s="23"/>
      <c r="M1006" s="230"/>
      <c r="N1006" s="230"/>
      <c r="O1006" s="23"/>
      <c r="P1006" s="23"/>
      <c r="Q1006" s="230"/>
      <c r="R1006" s="23"/>
      <c r="S1006" s="23"/>
      <c r="T1006" s="230"/>
      <c r="U1006" s="230"/>
      <c r="V1006" s="230"/>
      <c r="W1006" s="230"/>
      <c r="X1006" s="230"/>
      <c r="Y1006" s="23"/>
      <c r="Z1006" s="165"/>
      <c r="AA1006" s="165"/>
      <c r="AB1006" s="165"/>
      <c r="AC1006" s="165"/>
      <c r="AD1006" s="165"/>
      <c r="AE1006" s="165"/>
      <c r="AF1006" s="165"/>
      <c r="AG1006" s="165"/>
      <c r="AH1006" s="165"/>
      <c r="AI1006" s="165"/>
      <c r="AJ1006" s="165"/>
      <c r="AK1006" s="165"/>
      <c r="AL1006" s="165"/>
      <c r="AM1006" s="165"/>
      <c r="AN1006" s="165"/>
      <c r="AO1006" s="165"/>
      <c r="AP1006" s="165"/>
    </row>
    <row r="1007" spans="1:42" ht="16.5">
      <c r="A1007" s="2">
        <f t="shared" si="0"/>
        <v>1004</v>
      </c>
      <c r="B1007" s="3" t="str">
        <f>VLOOKUP(D1007,DSKH!$A:$B,2,0)</f>
        <v>A-212</v>
      </c>
      <c r="C1007" s="23" t="s">
        <v>186</v>
      </c>
      <c r="D1007" s="23" t="s">
        <v>26</v>
      </c>
      <c r="E1007" s="23" t="s">
        <v>57</v>
      </c>
      <c r="F1007" s="23">
        <v>108226198510</v>
      </c>
      <c r="G1007" s="23" t="s">
        <v>27</v>
      </c>
      <c r="H1007" s="203">
        <v>46152</v>
      </c>
      <c r="I1007" s="23" t="s">
        <v>28</v>
      </c>
      <c r="J1007" s="23" t="s">
        <v>29</v>
      </c>
      <c r="K1007" s="23" t="s">
        <v>30</v>
      </c>
      <c r="L1007" s="23"/>
      <c r="M1007" s="230"/>
      <c r="N1007" s="230"/>
      <c r="O1007" s="23"/>
      <c r="P1007" s="23"/>
      <c r="Q1007" s="230"/>
      <c r="R1007" s="23"/>
      <c r="S1007" s="23"/>
      <c r="T1007" s="230"/>
      <c r="U1007" s="230"/>
      <c r="V1007" s="230"/>
      <c r="W1007" s="230"/>
      <c r="X1007" s="230"/>
      <c r="Y1007" s="23"/>
      <c r="Z1007" s="165"/>
      <c r="AA1007" s="165"/>
      <c r="AB1007" s="165"/>
      <c r="AC1007" s="165"/>
      <c r="AD1007" s="165"/>
      <c r="AE1007" s="165"/>
      <c r="AF1007" s="165"/>
      <c r="AG1007" s="165"/>
      <c r="AH1007" s="165"/>
      <c r="AI1007" s="165"/>
      <c r="AJ1007" s="165"/>
      <c r="AK1007" s="165"/>
      <c r="AL1007" s="165"/>
      <c r="AM1007" s="165"/>
      <c r="AN1007" s="165"/>
      <c r="AO1007" s="165"/>
      <c r="AP1007" s="165"/>
    </row>
    <row r="1008" spans="1:42" ht="16.5">
      <c r="A1008" s="2">
        <f t="shared" si="0"/>
        <v>1005</v>
      </c>
      <c r="B1008" s="3" t="str">
        <f>VLOOKUP(D1008,DSKH!$A:$B,2,0)</f>
        <v>A-212</v>
      </c>
      <c r="C1008" s="23" t="s">
        <v>186</v>
      </c>
      <c r="D1008" s="23" t="s">
        <v>26</v>
      </c>
      <c r="E1008" s="23" t="s">
        <v>57</v>
      </c>
      <c r="F1008" s="23">
        <v>108226197440</v>
      </c>
      <c r="G1008" s="23" t="s">
        <v>27</v>
      </c>
      <c r="H1008" s="203">
        <v>46152</v>
      </c>
      <c r="I1008" s="23" t="s">
        <v>28</v>
      </c>
      <c r="J1008" s="23" t="s">
        <v>29</v>
      </c>
      <c r="K1008" s="23" t="s">
        <v>30</v>
      </c>
      <c r="L1008" s="23"/>
      <c r="M1008" s="230"/>
      <c r="N1008" s="230"/>
      <c r="O1008" s="23"/>
      <c r="P1008" s="23"/>
      <c r="Q1008" s="230"/>
      <c r="R1008" s="23"/>
      <c r="S1008" s="23"/>
      <c r="T1008" s="230"/>
      <c r="U1008" s="230"/>
      <c r="V1008" s="230"/>
      <c r="W1008" s="230"/>
      <c r="X1008" s="230"/>
      <c r="Y1008" s="23"/>
      <c r="Z1008" s="165"/>
      <c r="AA1008" s="165"/>
      <c r="AB1008" s="165"/>
      <c r="AC1008" s="165"/>
      <c r="AD1008" s="165"/>
      <c r="AE1008" s="165"/>
      <c r="AF1008" s="165"/>
      <c r="AG1008" s="165"/>
      <c r="AH1008" s="165"/>
      <c r="AI1008" s="165"/>
      <c r="AJ1008" s="165"/>
      <c r="AK1008" s="165"/>
      <c r="AL1008" s="165"/>
      <c r="AM1008" s="165"/>
      <c r="AN1008" s="165"/>
      <c r="AO1008" s="165"/>
      <c r="AP1008" s="165"/>
    </row>
    <row r="1009" spans="1:42" ht="16.5">
      <c r="A1009" s="2">
        <f t="shared" si="0"/>
        <v>1006</v>
      </c>
      <c r="B1009" s="3" t="str">
        <f>VLOOKUP(D1009,DSKH!$A:$B,2,0)</f>
        <v>A-212</v>
      </c>
      <c r="C1009" s="23" t="s">
        <v>186</v>
      </c>
      <c r="D1009" s="23" t="s">
        <v>26</v>
      </c>
      <c r="E1009" s="23" t="s">
        <v>57</v>
      </c>
      <c r="F1009" s="23">
        <v>108226196740</v>
      </c>
      <c r="G1009" s="23" t="s">
        <v>27</v>
      </c>
      <c r="H1009" s="203">
        <v>46152</v>
      </c>
      <c r="I1009" s="23" t="s">
        <v>28</v>
      </c>
      <c r="J1009" s="23" t="s">
        <v>29</v>
      </c>
      <c r="K1009" s="23" t="s">
        <v>30</v>
      </c>
      <c r="L1009" s="23"/>
      <c r="M1009" s="230"/>
      <c r="N1009" s="230"/>
      <c r="O1009" s="23"/>
      <c r="P1009" s="23"/>
      <c r="Q1009" s="230"/>
      <c r="R1009" s="23"/>
      <c r="S1009" s="23"/>
      <c r="T1009" s="230"/>
      <c r="U1009" s="230"/>
      <c r="V1009" s="230"/>
      <c r="W1009" s="230"/>
      <c r="X1009" s="230"/>
      <c r="Y1009" s="23"/>
      <c r="Z1009" s="165"/>
      <c r="AA1009" s="165"/>
      <c r="AB1009" s="165"/>
      <c r="AC1009" s="165"/>
      <c r="AD1009" s="165"/>
      <c r="AE1009" s="165"/>
      <c r="AF1009" s="165"/>
      <c r="AG1009" s="165"/>
      <c r="AH1009" s="165"/>
      <c r="AI1009" s="165"/>
      <c r="AJ1009" s="165"/>
      <c r="AK1009" s="165"/>
      <c r="AL1009" s="165"/>
      <c r="AM1009" s="165"/>
      <c r="AN1009" s="165"/>
      <c r="AO1009" s="165"/>
      <c r="AP1009" s="165"/>
    </row>
    <row r="1010" spans="1:42" ht="16.5">
      <c r="A1010" s="2">
        <f t="shared" si="0"/>
        <v>1007</v>
      </c>
      <c r="B1010" s="3" t="str">
        <f>VLOOKUP(D1010,DSKH!$A:$B,2,0)</f>
        <v>A-212</v>
      </c>
      <c r="C1010" s="23" t="s">
        <v>186</v>
      </c>
      <c r="D1010" s="23" t="s">
        <v>26</v>
      </c>
      <c r="E1010" s="23" t="s">
        <v>57</v>
      </c>
      <c r="F1010" s="23">
        <v>108226195710</v>
      </c>
      <c r="G1010" s="23" t="s">
        <v>27</v>
      </c>
      <c r="H1010" s="203">
        <v>46152</v>
      </c>
      <c r="I1010" s="23" t="s">
        <v>28</v>
      </c>
      <c r="J1010" s="23" t="s">
        <v>29</v>
      </c>
      <c r="K1010" s="23" t="s">
        <v>30</v>
      </c>
      <c r="L1010" s="23"/>
      <c r="M1010" s="230"/>
      <c r="N1010" s="230"/>
      <c r="O1010" s="23"/>
      <c r="P1010" s="23"/>
      <c r="Q1010" s="230"/>
      <c r="R1010" s="23"/>
      <c r="S1010" s="23"/>
      <c r="T1010" s="230"/>
      <c r="U1010" s="230"/>
      <c r="V1010" s="230"/>
      <c r="W1010" s="230"/>
      <c r="X1010" s="230"/>
      <c r="Y1010" s="23"/>
      <c r="Z1010" s="165"/>
      <c r="AA1010" s="165"/>
      <c r="AB1010" s="165"/>
      <c r="AC1010" s="165"/>
      <c r="AD1010" s="165"/>
      <c r="AE1010" s="165"/>
      <c r="AF1010" s="165"/>
      <c r="AG1010" s="165"/>
      <c r="AH1010" s="165"/>
      <c r="AI1010" s="165"/>
      <c r="AJ1010" s="165"/>
      <c r="AK1010" s="165"/>
      <c r="AL1010" s="165"/>
      <c r="AM1010" s="165"/>
      <c r="AN1010" s="165"/>
      <c r="AO1010" s="165"/>
      <c r="AP1010" s="165"/>
    </row>
    <row r="1011" spans="1:42" ht="16.5">
      <c r="A1011" s="2">
        <f t="shared" si="0"/>
        <v>1008</v>
      </c>
      <c r="B1011" s="3" t="str">
        <f>VLOOKUP(D1011,DSKH!$A:$B,2,0)</f>
        <v>A-212</v>
      </c>
      <c r="C1011" s="23" t="s">
        <v>186</v>
      </c>
      <c r="D1011" s="23" t="s">
        <v>26</v>
      </c>
      <c r="E1011" s="23" t="s">
        <v>57</v>
      </c>
      <c r="F1011" s="23">
        <v>108226195230</v>
      </c>
      <c r="G1011" s="23" t="s">
        <v>27</v>
      </c>
      <c r="H1011" s="203">
        <v>46152</v>
      </c>
      <c r="I1011" s="23" t="s">
        <v>28</v>
      </c>
      <c r="J1011" s="23" t="s">
        <v>29</v>
      </c>
      <c r="K1011" s="23" t="s">
        <v>30</v>
      </c>
      <c r="L1011" s="23"/>
      <c r="M1011" s="230"/>
      <c r="N1011" s="230"/>
      <c r="O1011" s="23"/>
      <c r="P1011" s="23"/>
      <c r="Q1011" s="230"/>
      <c r="R1011" s="23"/>
      <c r="S1011" s="23"/>
      <c r="T1011" s="230"/>
      <c r="U1011" s="230"/>
      <c r="V1011" s="230"/>
      <c r="W1011" s="230"/>
      <c r="X1011" s="230"/>
      <c r="Y1011" s="23"/>
      <c r="Z1011" s="165"/>
      <c r="AA1011" s="165"/>
      <c r="AB1011" s="165"/>
      <c r="AC1011" s="165"/>
      <c r="AD1011" s="165"/>
      <c r="AE1011" s="165"/>
      <c r="AF1011" s="165"/>
      <c r="AG1011" s="165"/>
      <c r="AH1011" s="165"/>
      <c r="AI1011" s="165"/>
      <c r="AJ1011" s="165"/>
      <c r="AK1011" s="165"/>
      <c r="AL1011" s="165"/>
      <c r="AM1011" s="165"/>
      <c r="AN1011" s="165"/>
      <c r="AO1011" s="165"/>
      <c r="AP1011" s="165"/>
    </row>
    <row r="1012" spans="1:42" ht="16.5">
      <c r="A1012" s="2">
        <f t="shared" si="0"/>
        <v>1009</v>
      </c>
      <c r="B1012" s="3" t="str">
        <f>VLOOKUP(D1012,DSKH!$A:$B,2,0)</f>
        <v>A-212</v>
      </c>
      <c r="C1012" s="23" t="s">
        <v>186</v>
      </c>
      <c r="D1012" s="23" t="s">
        <v>26</v>
      </c>
      <c r="E1012" s="23" t="s">
        <v>57</v>
      </c>
      <c r="F1012" s="23">
        <v>108226194750</v>
      </c>
      <c r="G1012" s="23" t="s">
        <v>27</v>
      </c>
      <c r="H1012" s="203">
        <v>46152</v>
      </c>
      <c r="I1012" s="23" t="s">
        <v>28</v>
      </c>
      <c r="J1012" s="23" t="s">
        <v>29</v>
      </c>
      <c r="K1012" s="23" t="s">
        <v>30</v>
      </c>
      <c r="L1012" s="23"/>
      <c r="M1012" s="230"/>
      <c r="N1012" s="230"/>
      <c r="O1012" s="23"/>
      <c r="P1012" s="23"/>
      <c r="Q1012" s="230"/>
      <c r="R1012" s="23"/>
      <c r="S1012" s="23"/>
      <c r="T1012" s="230"/>
      <c r="U1012" s="230"/>
      <c r="V1012" s="230"/>
      <c r="W1012" s="230"/>
      <c r="X1012" s="230"/>
      <c r="Y1012" s="23"/>
      <c r="Z1012" s="165"/>
      <c r="AA1012" s="165"/>
      <c r="AB1012" s="165"/>
      <c r="AC1012" s="165"/>
      <c r="AD1012" s="165"/>
      <c r="AE1012" s="165"/>
      <c r="AF1012" s="165"/>
      <c r="AG1012" s="165"/>
      <c r="AH1012" s="165"/>
      <c r="AI1012" s="165"/>
      <c r="AJ1012" s="165"/>
      <c r="AK1012" s="165"/>
      <c r="AL1012" s="165"/>
      <c r="AM1012" s="165"/>
      <c r="AN1012" s="165"/>
      <c r="AO1012" s="165"/>
      <c r="AP1012" s="165"/>
    </row>
    <row r="1013" spans="1:42" ht="16.5">
      <c r="A1013" s="2">
        <f t="shared" si="0"/>
        <v>1010</v>
      </c>
      <c r="B1013" s="3" t="str">
        <f>VLOOKUP(D1013,DSKH!$A:$B,2,0)</f>
        <v>A-212</v>
      </c>
      <c r="C1013" s="23" t="s">
        <v>186</v>
      </c>
      <c r="D1013" s="23" t="s">
        <v>26</v>
      </c>
      <c r="E1013" s="23" t="s">
        <v>57</v>
      </c>
      <c r="F1013" s="23">
        <v>108226193720</v>
      </c>
      <c r="G1013" s="23" t="s">
        <v>27</v>
      </c>
      <c r="H1013" s="203">
        <v>46152</v>
      </c>
      <c r="I1013" s="23" t="s">
        <v>28</v>
      </c>
      <c r="J1013" s="23" t="s">
        <v>29</v>
      </c>
      <c r="K1013" s="23" t="s">
        <v>30</v>
      </c>
      <c r="L1013" s="23"/>
      <c r="M1013" s="230"/>
      <c r="N1013" s="230"/>
      <c r="O1013" s="23"/>
      <c r="P1013" s="23"/>
      <c r="Q1013" s="230"/>
      <c r="R1013" s="23"/>
      <c r="S1013" s="23"/>
      <c r="T1013" s="230"/>
      <c r="U1013" s="230"/>
      <c r="V1013" s="230"/>
      <c r="W1013" s="230"/>
      <c r="X1013" s="230"/>
      <c r="Y1013" s="23"/>
      <c r="Z1013" s="165"/>
      <c r="AA1013" s="165"/>
      <c r="AB1013" s="165"/>
      <c r="AC1013" s="165"/>
      <c r="AD1013" s="165"/>
      <c r="AE1013" s="165"/>
      <c r="AF1013" s="165"/>
      <c r="AG1013" s="165"/>
      <c r="AH1013" s="165"/>
      <c r="AI1013" s="165"/>
      <c r="AJ1013" s="165"/>
      <c r="AK1013" s="165"/>
      <c r="AL1013" s="165"/>
      <c r="AM1013" s="165"/>
      <c r="AN1013" s="165"/>
      <c r="AO1013" s="165"/>
      <c r="AP1013" s="165"/>
    </row>
    <row r="1014" spans="1:42" ht="16.5">
      <c r="A1014" s="2">
        <f t="shared" si="0"/>
        <v>1011</v>
      </c>
      <c r="B1014" s="3" t="str">
        <f>VLOOKUP(D1014,DSKH!$A:$B,2,0)</f>
        <v>A-212</v>
      </c>
      <c r="C1014" s="23" t="s">
        <v>186</v>
      </c>
      <c r="D1014" s="23" t="s">
        <v>26</v>
      </c>
      <c r="E1014" s="23" t="s">
        <v>57</v>
      </c>
      <c r="F1014" s="23">
        <v>108226193500</v>
      </c>
      <c r="G1014" s="23" t="s">
        <v>27</v>
      </c>
      <c r="H1014" s="203">
        <v>46152</v>
      </c>
      <c r="I1014" s="23" t="s">
        <v>28</v>
      </c>
      <c r="J1014" s="23" t="s">
        <v>29</v>
      </c>
      <c r="K1014" s="23" t="s">
        <v>30</v>
      </c>
      <c r="L1014" s="23"/>
      <c r="M1014" s="230"/>
      <c r="N1014" s="230"/>
      <c r="O1014" s="23"/>
      <c r="P1014" s="23"/>
      <c r="Q1014" s="230"/>
      <c r="R1014" s="23"/>
      <c r="S1014" s="23"/>
      <c r="T1014" s="230"/>
      <c r="U1014" s="230"/>
      <c r="V1014" s="230"/>
      <c r="W1014" s="230"/>
      <c r="X1014" s="230"/>
      <c r="Y1014" s="23"/>
      <c r="Z1014" s="165"/>
      <c r="AA1014" s="165"/>
      <c r="AB1014" s="165"/>
      <c r="AC1014" s="165"/>
      <c r="AD1014" s="165"/>
      <c r="AE1014" s="165"/>
      <c r="AF1014" s="165"/>
      <c r="AG1014" s="165"/>
      <c r="AH1014" s="165"/>
      <c r="AI1014" s="165"/>
      <c r="AJ1014" s="165"/>
      <c r="AK1014" s="165"/>
      <c r="AL1014" s="165"/>
      <c r="AM1014" s="165"/>
      <c r="AN1014" s="165"/>
      <c r="AO1014" s="165"/>
      <c r="AP1014" s="165"/>
    </row>
    <row r="1015" spans="1:42" ht="16.5">
      <c r="A1015" s="2">
        <f t="shared" si="0"/>
        <v>1012</v>
      </c>
      <c r="B1015" s="3" t="str">
        <f>VLOOKUP(D1015,DSKH!$A:$B,2,0)</f>
        <v>A-212</v>
      </c>
      <c r="C1015" s="23" t="s">
        <v>186</v>
      </c>
      <c r="D1015" s="23" t="s">
        <v>26</v>
      </c>
      <c r="E1015" s="23" t="s">
        <v>57</v>
      </c>
      <c r="F1015" s="23">
        <v>108226193020</v>
      </c>
      <c r="G1015" s="23" t="s">
        <v>27</v>
      </c>
      <c r="H1015" s="203">
        <v>46152</v>
      </c>
      <c r="I1015" s="23" t="s">
        <v>28</v>
      </c>
      <c r="J1015" s="23" t="s">
        <v>29</v>
      </c>
      <c r="K1015" s="23" t="s">
        <v>30</v>
      </c>
      <c r="L1015" s="23"/>
      <c r="M1015" s="230"/>
      <c r="N1015" s="230"/>
      <c r="O1015" s="23"/>
      <c r="P1015" s="23"/>
      <c r="Q1015" s="230"/>
      <c r="R1015" s="23"/>
      <c r="S1015" s="23"/>
      <c r="T1015" s="230"/>
      <c r="U1015" s="230"/>
      <c r="V1015" s="230"/>
      <c r="W1015" s="230"/>
      <c r="X1015" s="230"/>
      <c r="Y1015" s="23"/>
      <c r="Z1015" s="165"/>
      <c r="AA1015" s="165"/>
      <c r="AB1015" s="165"/>
      <c r="AC1015" s="165"/>
      <c r="AD1015" s="165"/>
      <c r="AE1015" s="165"/>
      <c r="AF1015" s="165"/>
      <c r="AG1015" s="165"/>
      <c r="AH1015" s="165"/>
      <c r="AI1015" s="165"/>
      <c r="AJ1015" s="165"/>
      <c r="AK1015" s="165"/>
      <c r="AL1015" s="165"/>
      <c r="AM1015" s="165"/>
      <c r="AN1015" s="165"/>
      <c r="AO1015" s="165"/>
      <c r="AP1015" s="165"/>
    </row>
    <row r="1016" spans="1:42" ht="16.5">
      <c r="A1016" s="2">
        <f t="shared" si="0"/>
        <v>1013</v>
      </c>
      <c r="B1016" s="3" t="str">
        <f>VLOOKUP(D1016,DSKH!$A:$B,2,0)</f>
        <v>A-212</v>
      </c>
      <c r="C1016" s="23" t="s">
        <v>186</v>
      </c>
      <c r="D1016" s="23" t="s">
        <v>26</v>
      </c>
      <c r="E1016" s="23" t="s">
        <v>57</v>
      </c>
      <c r="F1016" s="23">
        <v>108226192100</v>
      </c>
      <c r="G1016" s="23" t="s">
        <v>27</v>
      </c>
      <c r="H1016" s="203">
        <v>46152</v>
      </c>
      <c r="I1016" s="23" t="s">
        <v>28</v>
      </c>
      <c r="J1016" s="23" t="s">
        <v>29</v>
      </c>
      <c r="K1016" s="23" t="s">
        <v>30</v>
      </c>
      <c r="L1016" s="23"/>
      <c r="M1016" s="230"/>
      <c r="N1016" s="230"/>
      <c r="O1016" s="23"/>
      <c r="P1016" s="23"/>
      <c r="Q1016" s="230"/>
      <c r="R1016" s="23"/>
      <c r="S1016" s="23"/>
      <c r="T1016" s="230"/>
      <c r="U1016" s="230"/>
      <c r="V1016" s="230"/>
      <c r="W1016" s="230"/>
      <c r="X1016" s="230"/>
      <c r="Y1016" s="23"/>
      <c r="Z1016" s="165"/>
      <c r="AA1016" s="165"/>
      <c r="AB1016" s="165"/>
      <c r="AC1016" s="165"/>
      <c r="AD1016" s="165"/>
      <c r="AE1016" s="165"/>
      <c r="AF1016" s="165"/>
      <c r="AG1016" s="165"/>
      <c r="AH1016" s="165"/>
      <c r="AI1016" s="165"/>
      <c r="AJ1016" s="165"/>
      <c r="AK1016" s="165"/>
      <c r="AL1016" s="165"/>
      <c r="AM1016" s="165"/>
      <c r="AN1016" s="165"/>
      <c r="AO1016" s="165"/>
      <c r="AP1016" s="165"/>
    </row>
    <row r="1017" spans="1:42" ht="16.5">
      <c r="A1017" s="2">
        <f t="shared" si="0"/>
        <v>1014</v>
      </c>
      <c r="B1017" s="3" t="str">
        <f>VLOOKUP(D1017,DSKH!$A:$B,2,0)</f>
        <v>A-212</v>
      </c>
      <c r="C1017" s="23" t="s">
        <v>186</v>
      </c>
      <c r="D1017" s="23" t="s">
        <v>26</v>
      </c>
      <c r="E1017" s="23" t="s">
        <v>57</v>
      </c>
      <c r="F1017" s="23">
        <v>108226191400</v>
      </c>
      <c r="G1017" s="23" t="s">
        <v>27</v>
      </c>
      <c r="H1017" s="203">
        <v>46152</v>
      </c>
      <c r="I1017" s="23" t="s">
        <v>28</v>
      </c>
      <c r="J1017" s="23" t="s">
        <v>29</v>
      </c>
      <c r="K1017" s="23" t="s">
        <v>30</v>
      </c>
      <c r="L1017" s="23"/>
      <c r="M1017" s="230"/>
      <c r="N1017" s="230"/>
      <c r="O1017" s="23"/>
      <c r="P1017" s="23"/>
      <c r="Q1017" s="230"/>
      <c r="R1017" s="23"/>
      <c r="S1017" s="23"/>
      <c r="T1017" s="230"/>
      <c r="U1017" s="230"/>
      <c r="V1017" s="230"/>
      <c r="W1017" s="230"/>
      <c r="X1017" s="230"/>
      <c r="Y1017" s="23"/>
      <c r="Z1017" s="165"/>
      <c r="AA1017" s="165"/>
      <c r="AB1017" s="165"/>
      <c r="AC1017" s="165"/>
      <c r="AD1017" s="165"/>
      <c r="AE1017" s="165"/>
      <c r="AF1017" s="165"/>
      <c r="AG1017" s="165"/>
      <c r="AH1017" s="165"/>
      <c r="AI1017" s="165"/>
      <c r="AJ1017" s="165"/>
      <c r="AK1017" s="165"/>
      <c r="AL1017" s="165"/>
      <c r="AM1017" s="165"/>
      <c r="AN1017" s="165"/>
      <c r="AO1017" s="165"/>
      <c r="AP1017" s="165"/>
    </row>
    <row r="1018" spans="1:42" ht="16.5">
      <c r="A1018" s="2">
        <f t="shared" si="0"/>
        <v>1015</v>
      </c>
      <c r="B1018" s="3" t="str">
        <f>VLOOKUP(D1018,DSKH!$A:$B,2,0)</f>
        <v>A-212</v>
      </c>
      <c r="C1018" s="23" t="s">
        <v>186</v>
      </c>
      <c r="D1018" s="23" t="s">
        <v>26</v>
      </c>
      <c r="E1018" s="23" t="s">
        <v>57</v>
      </c>
      <c r="F1018" s="23">
        <v>108226190920</v>
      </c>
      <c r="G1018" s="23" t="s">
        <v>27</v>
      </c>
      <c r="H1018" s="203">
        <v>46152</v>
      </c>
      <c r="I1018" s="23" t="s">
        <v>28</v>
      </c>
      <c r="J1018" s="23" t="s">
        <v>29</v>
      </c>
      <c r="K1018" s="23" t="s">
        <v>30</v>
      </c>
      <c r="L1018" s="23"/>
      <c r="M1018" s="230"/>
      <c r="N1018" s="230"/>
      <c r="O1018" s="23"/>
      <c r="P1018" s="23"/>
      <c r="Q1018" s="230"/>
      <c r="R1018" s="23"/>
      <c r="S1018" s="23"/>
      <c r="T1018" s="230"/>
      <c r="U1018" s="230"/>
      <c r="V1018" s="230"/>
      <c r="W1018" s="230"/>
      <c r="X1018" s="230"/>
      <c r="Y1018" s="23"/>
      <c r="Z1018" s="165"/>
      <c r="AA1018" s="165"/>
      <c r="AB1018" s="165"/>
      <c r="AC1018" s="165"/>
      <c r="AD1018" s="165"/>
      <c r="AE1018" s="165"/>
      <c r="AF1018" s="165"/>
      <c r="AG1018" s="165"/>
      <c r="AH1018" s="165"/>
      <c r="AI1018" s="165"/>
      <c r="AJ1018" s="165"/>
      <c r="AK1018" s="165"/>
      <c r="AL1018" s="165"/>
      <c r="AM1018" s="165"/>
      <c r="AN1018" s="165"/>
      <c r="AO1018" s="165"/>
      <c r="AP1018" s="165"/>
    </row>
    <row r="1019" spans="1:42" ht="16.5">
      <c r="A1019" s="2">
        <f t="shared" si="0"/>
        <v>1016</v>
      </c>
      <c r="B1019" s="3" t="str">
        <f>VLOOKUP(D1019,DSKH!$A:$B,2,0)</f>
        <v>A-212</v>
      </c>
      <c r="C1019" s="23" t="s">
        <v>186</v>
      </c>
      <c r="D1019" s="23" t="s">
        <v>26</v>
      </c>
      <c r="E1019" s="23" t="s">
        <v>57</v>
      </c>
      <c r="F1019" s="23">
        <v>108226190700</v>
      </c>
      <c r="G1019" s="23" t="s">
        <v>27</v>
      </c>
      <c r="H1019" s="203">
        <v>46152</v>
      </c>
      <c r="I1019" s="23" t="s">
        <v>28</v>
      </c>
      <c r="J1019" s="23" t="s">
        <v>29</v>
      </c>
      <c r="K1019" s="23" t="s">
        <v>30</v>
      </c>
      <c r="L1019" s="23"/>
      <c r="M1019" s="230"/>
      <c r="N1019" s="230"/>
      <c r="O1019" s="23"/>
      <c r="P1019" s="23"/>
      <c r="Q1019" s="230"/>
      <c r="R1019" s="23"/>
      <c r="S1019" s="23"/>
      <c r="T1019" s="230"/>
      <c r="U1019" s="230"/>
      <c r="V1019" s="230"/>
      <c r="W1019" s="230"/>
      <c r="X1019" s="230"/>
      <c r="Y1019" s="23"/>
      <c r="Z1019" s="165"/>
      <c r="AA1019" s="165"/>
      <c r="AB1019" s="165"/>
      <c r="AC1019" s="165"/>
      <c r="AD1019" s="165"/>
      <c r="AE1019" s="165"/>
      <c r="AF1019" s="165"/>
      <c r="AG1019" s="165"/>
      <c r="AH1019" s="165"/>
      <c r="AI1019" s="165"/>
      <c r="AJ1019" s="165"/>
      <c r="AK1019" s="165"/>
      <c r="AL1019" s="165"/>
      <c r="AM1019" s="165"/>
      <c r="AN1019" s="165"/>
      <c r="AO1019" s="165"/>
      <c r="AP1019" s="165"/>
    </row>
    <row r="1020" spans="1:42" ht="16.5">
      <c r="A1020" s="2">
        <f t="shared" si="0"/>
        <v>1017</v>
      </c>
      <c r="B1020" s="3" t="str">
        <f>VLOOKUP(D1020,DSKH!$A:$B,2,0)</f>
        <v>A-212</v>
      </c>
      <c r="C1020" s="23" t="s">
        <v>186</v>
      </c>
      <c r="D1020" s="23" t="s">
        <v>26</v>
      </c>
      <c r="E1020" s="23" t="s">
        <v>57</v>
      </c>
      <c r="F1020" s="23">
        <v>108226189850</v>
      </c>
      <c r="G1020" s="23" t="s">
        <v>27</v>
      </c>
      <c r="H1020" s="203">
        <v>46152</v>
      </c>
      <c r="I1020" s="23" t="s">
        <v>28</v>
      </c>
      <c r="J1020" s="23" t="s">
        <v>29</v>
      </c>
      <c r="K1020" s="23" t="s">
        <v>30</v>
      </c>
      <c r="L1020" s="23"/>
      <c r="M1020" s="230"/>
      <c r="N1020" s="230"/>
      <c r="O1020" s="23"/>
      <c r="P1020" s="23"/>
      <c r="Q1020" s="230"/>
      <c r="R1020" s="23"/>
      <c r="S1020" s="23"/>
      <c r="T1020" s="230"/>
      <c r="U1020" s="230"/>
      <c r="V1020" s="230"/>
      <c r="W1020" s="230"/>
      <c r="X1020" s="230"/>
      <c r="Y1020" s="23"/>
      <c r="Z1020" s="165"/>
      <c r="AA1020" s="165"/>
      <c r="AB1020" s="165"/>
      <c r="AC1020" s="165"/>
      <c r="AD1020" s="165"/>
      <c r="AE1020" s="165"/>
      <c r="AF1020" s="165"/>
      <c r="AG1020" s="165"/>
      <c r="AH1020" s="165"/>
      <c r="AI1020" s="165"/>
      <c r="AJ1020" s="165"/>
      <c r="AK1020" s="165"/>
      <c r="AL1020" s="165"/>
      <c r="AM1020" s="165"/>
      <c r="AN1020" s="165"/>
      <c r="AO1020" s="165"/>
      <c r="AP1020" s="165"/>
    </row>
    <row r="1021" spans="1:42" ht="16.5">
      <c r="A1021" s="2">
        <f t="shared" si="0"/>
        <v>1018</v>
      </c>
      <c r="B1021" s="3" t="str">
        <f>VLOOKUP(D1021,DSKH!$A:$B,2,0)</f>
        <v>A-212</v>
      </c>
      <c r="C1021" s="23" t="s">
        <v>186</v>
      </c>
      <c r="D1021" s="23" t="s">
        <v>26</v>
      </c>
      <c r="E1021" s="23" t="s">
        <v>57</v>
      </c>
      <c r="F1021" s="23">
        <v>108226189410</v>
      </c>
      <c r="G1021" s="23" t="s">
        <v>27</v>
      </c>
      <c r="H1021" s="203">
        <v>46152</v>
      </c>
      <c r="I1021" s="23" t="s">
        <v>28</v>
      </c>
      <c r="J1021" s="23" t="s">
        <v>29</v>
      </c>
      <c r="K1021" s="23" t="s">
        <v>30</v>
      </c>
      <c r="L1021" s="23"/>
      <c r="M1021" s="230"/>
      <c r="N1021" s="230"/>
      <c r="O1021" s="23"/>
      <c r="P1021" s="23"/>
      <c r="Q1021" s="230"/>
      <c r="R1021" s="23"/>
      <c r="S1021" s="23"/>
      <c r="T1021" s="230"/>
      <c r="U1021" s="230"/>
      <c r="V1021" s="230"/>
      <c r="W1021" s="230"/>
      <c r="X1021" s="230"/>
      <c r="Y1021" s="23"/>
      <c r="Z1021" s="165"/>
      <c r="AA1021" s="165"/>
      <c r="AB1021" s="165"/>
      <c r="AC1021" s="165"/>
      <c r="AD1021" s="165"/>
      <c r="AE1021" s="165"/>
      <c r="AF1021" s="165"/>
      <c r="AG1021" s="165"/>
      <c r="AH1021" s="165"/>
      <c r="AI1021" s="165"/>
      <c r="AJ1021" s="165"/>
      <c r="AK1021" s="165"/>
      <c r="AL1021" s="165"/>
      <c r="AM1021" s="165"/>
      <c r="AN1021" s="165"/>
      <c r="AO1021" s="165"/>
      <c r="AP1021" s="165"/>
    </row>
    <row r="1022" spans="1:42" ht="16.5">
      <c r="A1022" s="2">
        <f t="shared" si="0"/>
        <v>1019</v>
      </c>
      <c r="B1022" s="3" t="str">
        <f>VLOOKUP(D1022,DSKH!$A:$B,2,0)</f>
        <v>A-212</v>
      </c>
      <c r="C1022" s="23" t="s">
        <v>186</v>
      </c>
      <c r="D1022" s="23" t="s">
        <v>26</v>
      </c>
      <c r="E1022" s="23" t="s">
        <v>57</v>
      </c>
      <c r="F1022" s="23">
        <v>108226189150</v>
      </c>
      <c r="G1022" s="23" t="s">
        <v>27</v>
      </c>
      <c r="H1022" s="203">
        <v>46152</v>
      </c>
      <c r="I1022" s="23" t="s">
        <v>28</v>
      </c>
      <c r="J1022" s="23" t="s">
        <v>29</v>
      </c>
      <c r="K1022" s="23" t="s">
        <v>30</v>
      </c>
      <c r="L1022" s="23"/>
      <c r="M1022" s="230"/>
      <c r="N1022" s="230"/>
      <c r="O1022" s="23"/>
      <c r="P1022" s="23"/>
      <c r="Q1022" s="230"/>
      <c r="R1022" s="23"/>
      <c r="S1022" s="23"/>
      <c r="T1022" s="230"/>
      <c r="U1022" s="230"/>
      <c r="V1022" s="230"/>
      <c r="W1022" s="230"/>
      <c r="X1022" s="230"/>
      <c r="Y1022" s="23"/>
      <c r="Z1022" s="165"/>
      <c r="AA1022" s="165"/>
      <c r="AB1022" s="165"/>
      <c r="AC1022" s="165"/>
      <c r="AD1022" s="165"/>
      <c r="AE1022" s="165"/>
      <c r="AF1022" s="165"/>
      <c r="AG1022" s="165"/>
      <c r="AH1022" s="165"/>
      <c r="AI1022" s="165"/>
      <c r="AJ1022" s="165"/>
      <c r="AK1022" s="165"/>
      <c r="AL1022" s="165"/>
      <c r="AM1022" s="165"/>
      <c r="AN1022" s="165"/>
      <c r="AO1022" s="165"/>
      <c r="AP1022" s="165"/>
    </row>
    <row r="1023" spans="1:42" ht="16.5">
      <c r="A1023" s="2">
        <f t="shared" si="0"/>
        <v>1020</v>
      </c>
      <c r="B1023" s="3" t="str">
        <f>VLOOKUP(D1023,DSKH!$A:$B,2,0)</f>
        <v>A-212</v>
      </c>
      <c r="C1023" s="23" t="s">
        <v>186</v>
      </c>
      <c r="D1023" s="23" t="s">
        <v>26</v>
      </c>
      <c r="E1023" s="23" t="s">
        <v>57</v>
      </c>
      <c r="F1023" s="23">
        <v>108226187530</v>
      </c>
      <c r="G1023" s="23" t="s">
        <v>27</v>
      </c>
      <c r="H1023" s="203">
        <v>46152</v>
      </c>
      <c r="I1023" s="23" t="s">
        <v>28</v>
      </c>
      <c r="J1023" s="23" t="s">
        <v>29</v>
      </c>
      <c r="K1023" s="23" t="s">
        <v>30</v>
      </c>
      <c r="L1023" s="23"/>
      <c r="M1023" s="230"/>
      <c r="N1023" s="230"/>
      <c r="O1023" s="23"/>
      <c r="P1023" s="23"/>
      <c r="Q1023" s="230"/>
      <c r="R1023" s="23"/>
      <c r="S1023" s="23"/>
      <c r="T1023" s="230"/>
      <c r="U1023" s="230"/>
      <c r="V1023" s="230"/>
      <c r="W1023" s="230"/>
      <c r="X1023" s="230"/>
      <c r="Y1023" s="23"/>
      <c r="Z1023" s="165"/>
      <c r="AA1023" s="165"/>
      <c r="AB1023" s="165"/>
      <c r="AC1023" s="165"/>
      <c r="AD1023" s="165"/>
      <c r="AE1023" s="165"/>
      <c r="AF1023" s="165"/>
      <c r="AG1023" s="165"/>
      <c r="AH1023" s="165"/>
      <c r="AI1023" s="165"/>
      <c r="AJ1023" s="165"/>
      <c r="AK1023" s="165"/>
      <c r="AL1023" s="165"/>
      <c r="AM1023" s="165"/>
      <c r="AN1023" s="165"/>
      <c r="AO1023" s="165"/>
      <c r="AP1023" s="165"/>
    </row>
    <row r="1024" spans="1:42" ht="16.5">
      <c r="A1024" s="2">
        <f t="shared" si="0"/>
        <v>1021</v>
      </c>
      <c r="B1024" s="3" t="str">
        <f>VLOOKUP(D1024,DSKH!$A:$B,2,0)</f>
        <v>A-212</v>
      </c>
      <c r="C1024" s="23" t="s">
        <v>186</v>
      </c>
      <c r="D1024" s="23" t="s">
        <v>26</v>
      </c>
      <c r="E1024" s="23" t="s">
        <v>57</v>
      </c>
      <c r="F1024" s="23">
        <v>108226186240</v>
      </c>
      <c r="G1024" s="23" t="s">
        <v>27</v>
      </c>
      <c r="H1024" s="203">
        <v>46152</v>
      </c>
      <c r="I1024" s="23" t="s">
        <v>28</v>
      </c>
      <c r="J1024" s="23" t="s">
        <v>29</v>
      </c>
      <c r="K1024" s="23" t="s">
        <v>30</v>
      </c>
      <c r="L1024" s="23"/>
      <c r="M1024" s="230"/>
      <c r="N1024" s="230"/>
      <c r="O1024" s="23"/>
      <c r="P1024" s="23"/>
      <c r="Q1024" s="230"/>
      <c r="R1024" s="23"/>
      <c r="S1024" s="23"/>
      <c r="T1024" s="230"/>
      <c r="U1024" s="230"/>
      <c r="V1024" s="230"/>
      <c r="W1024" s="230"/>
      <c r="X1024" s="230"/>
      <c r="Y1024" s="23"/>
      <c r="Z1024" s="165"/>
      <c r="AA1024" s="165"/>
      <c r="AB1024" s="165"/>
      <c r="AC1024" s="165"/>
      <c r="AD1024" s="165"/>
      <c r="AE1024" s="165"/>
      <c r="AF1024" s="165"/>
      <c r="AG1024" s="165"/>
      <c r="AH1024" s="165"/>
      <c r="AI1024" s="165"/>
      <c r="AJ1024" s="165"/>
      <c r="AK1024" s="165"/>
      <c r="AL1024" s="165"/>
      <c r="AM1024" s="165"/>
      <c r="AN1024" s="165"/>
      <c r="AO1024" s="165"/>
      <c r="AP1024" s="165"/>
    </row>
    <row r="1025" spans="1:42" ht="16.5">
      <c r="A1025" s="2">
        <f t="shared" si="0"/>
        <v>1022</v>
      </c>
      <c r="B1025" s="3" t="str">
        <f>VLOOKUP(D1025,DSKH!$A:$B,2,0)</f>
        <v>A-212</v>
      </c>
      <c r="C1025" s="23" t="s">
        <v>186</v>
      </c>
      <c r="D1025" s="23" t="s">
        <v>26</v>
      </c>
      <c r="E1025" s="23" t="s">
        <v>57</v>
      </c>
      <c r="F1025" s="23">
        <v>108226185800</v>
      </c>
      <c r="G1025" s="23" t="s">
        <v>27</v>
      </c>
      <c r="H1025" s="203">
        <v>46152</v>
      </c>
      <c r="I1025" s="23" t="s">
        <v>28</v>
      </c>
      <c r="J1025" s="23" t="s">
        <v>29</v>
      </c>
      <c r="K1025" s="23" t="s">
        <v>30</v>
      </c>
      <c r="L1025" s="23"/>
      <c r="M1025" s="230"/>
      <c r="N1025" s="230"/>
      <c r="O1025" s="23"/>
      <c r="P1025" s="23"/>
      <c r="Q1025" s="230"/>
      <c r="R1025" s="23"/>
      <c r="S1025" s="23"/>
      <c r="T1025" s="230"/>
      <c r="U1025" s="230"/>
      <c r="V1025" s="230"/>
      <c r="W1025" s="230"/>
      <c r="X1025" s="230"/>
      <c r="Y1025" s="23"/>
      <c r="Z1025" s="165"/>
      <c r="AA1025" s="165"/>
      <c r="AB1025" s="165"/>
      <c r="AC1025" s="165"/>
      <c r="AD1025" s="165"/>
      <c r="AE1025" s="165"/>
      <c r="AF1025" s="165"/>
      <c r="AG1025" s="165"/>
      <c r="AH1025" s="165"/>
      <c r="AI1025" s="165"/>
      <c r="AJ1025" s="165"/>
      <c r="AK1025" s="165"/>
      <c r="AL1025" s="165"/>
      <c r="AM1025" s="165"/>
      <c r="AN1025" s="165"/>
      <c r="AO1025" s="165"/>
      <c r="AP1025" s="165"/>
    </row>
    <row r="1026" spans="1:42" ht="16.5">
      <c r="A1026" s="2">
        <f t="shared" si="0"/>
        <v>1023</v>
      </c>
      <c r="B1026" s="3" t="str">
        <f>VLOOKUP(D1026,DSKH!$A:$B,2,0)</f>
        <v>A-212</v>
      </c>
      <c r="C1026" s="23" t="s">
        <v>186</v>
      </c>
      <c r="D1026" s="23" t="s">
        <v>26</v>
      </c>
      <c r="E1026" s="23" t="s">
        <v>57</v>
      </c>
      <c r="F1026" s="23">
        <v>108226183920</v>
      </c>
      <c r="G1026" s="23" t="s">
        <v>27</v>
      </c>
      <c r="H1026" s="203">
        <v>46152</v>
      </c>
      <c r="I1026" s="23" t="s">
        <v>28</v>
      </c>
      <c r="J1026" s="23" t="s">
        <v>29</v>
      </c>
      <c r="K1026" s="23" t="s">
        <v>30</v>
      </c>
      <c r="L1026" s="23"/>
      <c r="M1026" s="230"/>
      <c r="N1026" s="230"/>
      <c r="O1026" s="23"/>
      <c r="P1026" s="23"/>
      <c r="Q1026" s="230"/>
      <c r="R1026" s="23"/>
      <c r="S1026" s="23"/>
      <c r="T1026" s="230"/>
      <c r="U1026" s="230"/>
      <c r="V1026" s="230"/>
      <c r="W1026" s="230"/>
      <c r="X1026" s="230"/>
      <c r="Y1026" s="23"/>
      <c r="Z1026" s="165"/>
      <c r="AA1026" s="165"/>
      <c r="AB1026" s="165"/>
      <c r="AC1026" s="165"/>
      <c r="AD1026" s="165"/>
      <c r="AE1026" s="165"/>
      <c r="AF1026" s="165"/>
      <c r="AG1026" s="165"/>
      <c r="AH1026" s="165"/>
      <c r="AI1026" s="165"/>
      <c r="AJ1026" s="165"/>
      <c r="AK1026" s="165"/>
      <c r="AL1026" s="165"/>
      <c r="AM1026" s="165"/>
      <c r="AN1026" s="165"/>
      <c r="AO1026" s="165"/>
      <c r="AP1026" s="165"/>
    </row>
    <row r="1027" spans="1:42" ht="16.5">
      <c r="A1027" s="2">
        <f t="shared" si="0"/>
        <v>1024</v>
      </c>
      <c r="B1027" s="3" t="str">
        <f>VLOOKUP(D1027,DSKH!$A:$B,2,0)</f>
        <v>A-212</v>
      </c>
      <c r="C1027" s="23" t="s">
        <v>186</v>
      </c>
      <c r="D1027" s="23" t="s">
        <v>26</v>
      </c>
      <c r="E1027" s="23" t="s">
        <v>57</v>
      </c>
      <c r="F1027" s="23">
        <v>108226183110</v>
      </c>
      <c r="G1027" s="23" t="s">
        <v>27</v>
      </c>
      <c r="H1027" s="203">
        <v>46152</v>
      </c>
      <c r="I1027" s="23" t="s">
        <v>28</v>
      </c>
      <c r="J1027" s="23" t="s">
        <v>29</v>
      </c>
      <c r="K1027" s="23" t="s">
        <v>30</v>
      </c>
      <c r="L1027" s="23"/>
      <c r="M1027" s="230"/>
      <c r="N1027" s="230"/>
      <c r="O1027" s="23"/>
      <c r="P1027" s="23"/>
      <c r="Q1027" s="230"/>
      <c r="R1027" s="23"/>
      <c r="S1027" s="23"/>
      <c r="T1027" s="230"/>
      <c r="U1027" s="230"/>
      <c r="V1027" s="230"/>
      <c r="W1027" s="230"/>
      <c r="X1027" s="230"/>
      <c r="Y1027" s="23"/>
      <c r="Z1027" s="165"/>
      <c r="AA1027" s="165"/>
      <c r="AB1027" s="165"/>
      <c r="AC1027" s="165"/>
      <c r="AD1027" s="165"/>
      <c r="AE1027" s="165"/>
      <c r="AF1027" s="165"/>
      <c r="AG1027" s="165"/>
      <c r="AH1027" s="165"/>
      <c r="AI1027" s="165"/>
      <c r="AJ1027" s="165"/>
      <c r="AK1027" s="165"/>
      <c r="AL1027" s="165"/>
      <c r="AM1027" s="165"/>
      <c r="AN1027" s="165"/>
      <c r="AO1027" s="165"/>
      <c r="AP1027" s="165"/>
    </row>
    <row r="1028" spans="1:42" ht="16.5">
      <c r="A1028" s="2">
        <f t="shared" si="0"/>
        <v>1025</v>
      </c>
      <c r="B1028" s="3" t="str">
        <f>VLOOKUP(D1028,DSKH!$A:$B,2,0)</f>
        <v>A-212</v>
      </c>
      <c r="C1028" s="23" t="s">
        <v>186</v>
      </c>
      <c r="D1028" s="23" t="s">
        <v>26</v>
      </c>
      <c r="E1028" s="23" t="s">
        <v>57</v>
      </c>
      <c r="F1028" s="23">
        <v>108226182520</v>
      </c>
      <c r="G1028" s="23" t="s">
        <v>27</v>
      </c>
      <c r="H1028" s="203">
        <v>46152</v>
      </c>
      <c r="I1028" s="23" t="s">
        <v>28</v>
      </c>
      <c r="J1028" s="23" t="s">
        <v>29</v>
      </c>
      <c r="K1028" s="23" t="s">
        <v>30</v>
      </c>
      <c r="L1028" s="23"/>
      <c r="M1028" s="230"/>
      <c r="N1028" s="230"/>
      <c r="O1028" s="23"/>
      <c r="P1028" s="23"/>
      <c r="Q1028" s="230"/>
      <c r="R1028" s="23"/>
      <c r="S1028" s="23"/>
      <c r="T1028" s="230"/>
      <c r="U1028" s="230"/>
      <c r="V1028" s="230"/>
      <c r="W1028" s="230"/>
      <c r="X1028" s="230"/>
      <c r="Y1028" s="23"/>
      <c r="Z1028" s="165"/>
      <c r="AA1028" s="165"/>
      <c r="AB1028" s="165"/>
      <c r="AC1028" s="165"/>
      <c r="AD1028" s="165"/>
      <c r="AE1028" s="165"/>
      <c r="AF1028" s="165"/>
      <c r="AG1028" s="165"/>
      <c r="AH1028" s="165"/>
      <c r="AI1028" s="165"/>
      <c r="AJ1028" s="165"/>
      <c r="AK1028" s="165"/>
      <c r="AL1028" s="165"/>
      <c r="AM1028" s="165"/>
      <c r="AN1028" s="165"/>
      <c r="AO1028" s="165"/>
      <c r="AP1028" s="165"/>
    </row>
    <row r="1029" spans="1:42" ht="16.5">
      <c r="A1029" s="2">
        <f t="shared" si="0"/>
        <v>1026</v>
      </c>
      <c r="B1029" s="3" t="str">
        <f>VLOOKUP(D1029,DSKH!$A:$B,2,0)</f>
        <v>A-212</v>
      </c>
      <c r="C1029" s="23" t="s">
        <v>186</v>
      </c>
      <c r="D1029" s="23" t="s">
        <v>26</v>
      </c>
      <c r="E1029" s="23" t="s">
        <v>57</v>
      </c>
      <c r="F1029" s="23">
        <v>108226182040</v>
      </c>
      <c r="G1029" s="23" t="s">
        <v>27</v>
      </c>
      <c r="H1029" s="203">
        <v>46152</v>
      </c>
      <c r="I1029" s="23" t="s">
        <v>28</v>
      </c>
      <c r="J1029" s="23" t="s">
        <v>29</v>
      </c>
      <c r="K1029" s="23" t="s">
        <v>30</v>
      </c>
      <c r="L1029" s="23"/>
      <c r="M1029" s="230"/>
      <c r="N1029" s="230"/>
      <c r="O1029" s="23"/>
      <c r="P1029" s="23"/>
      <c r="Q1029" s="230"/>
      <c r="R1029" s="23"/>
      <c r="S1029" s="23"/>
      <c r="T1029" s="230"/>
      <c r="U1029" s="230"/>
      <c r="V1029" s="230"/>
      <c r="W1029" s="230"/>
      <c r="X1029" s="230"/>
      <c r="Y1029" s="23"/>
      <c r="Z1029" s="165"/>
      <c r="AA1029" s="165"/>
      <c r="AB1029" s="165"/>
      <c r="AC1029" s="165"/>
      <c r="AD1029" s="165"/>
      <c r="AE1029" s="165"/>
      <c r="AF1029" s="165"/>
      <c r="AG1029" s="165"/>
      <c r="AH1029" s="165"/>
      <c r="AI1029" s="165"/>
      <c r="AJ1029" s="165"/>
      <c r="AK1029" s="165"/>
      <c r="AL1029" s="165"/>
      <c r="AM1029" s="165"/>
      <c r="AN1029" s="165"/>
      <c r="AO1029" s="165"/>
      <c r="AP1029" s="165"/>
    </row>
    <row r="1030" spans="1:42" ht="16.5">
      <c r="A1030" s="2">
        <f t="shared" si="0"/>
        <v>1027</v>
      </c>
      <c r="B1030" s="3" t="str">
        <f>VLOOKUP(D1030,DSKH!$A:$B,2,0)</f>
        <v>A-212</v>
      </c>
      <c r="C1030" s="23" t="s">
        <v>186</v>
      </c>
      <c r="D1030" s="23" t="s">
        <v>26</v>
      </c>
      <c r="E1030" s="23" t="s">
        <v>57</v>
      </c>
      <c r="F1030" s="23">
        <v>108226179350</v>
      </c>
      <c r="G1030" s="23" t="s">
        <v>27</v>
      </c>
      <c r="H1030" s="203">
        <v>46152</v>
      </c>
      <c r="I1030" s="23" t="s">
        <v>28</v>
      </c>
      <c r="J1030" s="23" t="s">
        <v>29</v>
      </c>
      <c r="K1030" s="23" t="s">
        <v>30</v>
      </c>
      <c r="L1030" s="23"/>
      <c r="M1030" s="230"/>
      <c r="N1030" s="230"/>
      <c r="O1030" s="23"/>
      <c r="P1030" s="23"/>
      <c r="Q1030" s="230"/>
      <c r="R1030" s="23"/>
      <c r="S1030" s="23"/>
      <c r="T1030" s="230"/>
      <c r="U1030" s="230"/>
      <c r="V1030" s="230"/>
      <c r="W1030" s="230"/>
      <c r="X1030" s="230"/>
      <c r="Y1030" s="23"/>
      <c r="Z1030" s="165"/>
      <c r="AA1030" s="165"/>
      <c r="AB1030" s="165"/>
      <c r="AC1030" s="165"/>
      <c r="AD1030" s="165"/>
      <c r="AE1030" s="165"/>
      <c r="AF1030" s="165"/>
      <c r="AG1030" s="165"/>
      <c r="AH1030" s="165"/>
      <c r="AI1030" s="165"/>
      <c r="AJ1030" s="165"/>
      <c r="AK1030" s="165"/>
      <c r="AL1030" s="165"/>
      <c r="AM1030" s="165"/>
      <c r="AN1030" s="165"/>
      <c r="AO1030" s="165"/>
      <c r="AP1030" s="165"/>
    </row>
    <row r="1031" spans="1:42" ht="16.5">
      <c r="A1031" s="2">
        <f t="shared" si="0"/>
        <v>1028</v>
      </c>
      <c r="B1031" s="3" t="str">
        <f>VLOOKUP(D1031,DSKH!$A:$B,2,0)</f>
        <v>A-212</v>
      </c>
      <c r="C1031" s="23" t="s">
        <v>186</v>
      </c>
      <c r="D1031" s="23" t="s">
        <v>26</v>
      </c>
      <c r="E1031" s="23" t="s">
        <v>57</v>
      </c>
      <c r="F1031" s="23">
        <v>108226178800</v>
      </c>
      <c r="G1031" s="23" t="s">
        <v>27</v>
      </c>
      <c r="H1031" s="203">
        <v>46152</v>
      </c>
      <c r="I1031" s="23" t="s">
        <v>28</v>
      </c>
      <c r="J1031" s="23" t="s">
        <v>29</v>
      </c>
      <c r="K1031" s="23" t="s">
        <v>30</v>
      </c>
      <c r="L1031" s="23"/>
      <c r="M1031" s="230"/>
      <c r="N1031" s="230"/>
      <c r="O1031" s="23"/>
      <c r="P1031" s="23"/>
      <c r="Q1031" s="230"/>
      <c r="R1031" s="23"/>
      <c r="S1031" s="23"/>
      <c r="T1031" s="230"/>
      <c r="U1031" s="230"/>
      <c r="V1031" s="230"/>
      <c r="W1031" s="230"/>
      <c r="X1031" s="230"/>
      <c r="Y1031" s="23"/>
      <c r="Z1031" s="165"/>
      <c r="AA1031" s="165"/>
      <c r="AB1031" s="165"/>
      <c r="AC1031" s="165"/>
      <c r="AD1031" s="165"/>
      <c r="AE1031" s="165"/>
      <c r="AF1031" s="165"/>
      <c r="AG1031" s="165"/>
      <c r="AH1031" s="165"/>
      <c r="AI1031" s="165"/>
      <c r="AJ1031" s="165"/>
      <c r="AK1031" s="165"/>
      <c r="AL1031" s="165"/>
      <c r="AM1031" s="165"/>
      <c r="AN1031" s="165"/>
      <c r="AO1031" s="165"/>
      <c r="AP1031" s="165"/>
    </row>
    <row r="1032" spans="1:42" ht="16.5">
      <c r="A1032" s="2">
        <f t="shared" si="0"/>
        <v>1029</v>
      </c>
      <c r="B1032" s="3" t="str">
        <f>VLOOKUP(D1032,DSKH!$A:$B,2,0)</f>
        <v>A-212</v>
      </c>
      <c r="C1032" s="23" t="s">
        <v>186</v>
      </c>
      <c r="D1032" s="23" t="s">
        <v>26</v>
      </c>
      <c r="E1032" s="23" t="s">
        <v>57</v>
      </c>
      <c r="F1032" s="23">
        <v>108226177140</v>
      </c>
      <c r="G1032" s="23" t="s">
        <v>27</v>
      </c>
      <c r="H1032" s="203">
        <v>46152</v>
      </c>
      <c r="I1032" s="23" t="s">
        <v>28</v>
      </c>
      <c r="J1032" s="23" t="s">
        <v>29</v>
      </c>
      <c r="K1032" s="23" t="s">
        <v>30</v>
      </c>
      <c r="L1032" s="23"/>
      <c r="M1032" s="230"/>
      <c r="N1032" s="230"/>
      <c r="O1032" s="23"/>
      <c r="P1032" s="23"/>
      <c r="Q1032" s="230"/>
      <c r="R1032" s="23"/>
      <c r="S1032" s="23"/>
      <c r="T1032" s="230"/>
      <c r="U1032" s="230"/>
      <c r="V1032" s="230"/>
      <c r="W1032" s="230"/>
      <c r="X1032" s="230"/>
      <c r="Y1032" s="23"/>
      <c r="Z1032" s="165"/>
      <c r="AA1032" s="165"/>
      <c r="AB1032" s="165"/>
      <c r="AC1032" s="165"/>
      <c r="AD1032" s="165"/>
      <c r="AE1032" s="165"/>
      <c r="AF1032" s="165"/>
      <c r="AG1032" s="165"/>
      <c r="AH1032" s="165"/>
      <c r="AI1032" s="165"/>
      <c r="AJ1032" s="165"/>
      <c r="AK1032" s="165"/>
      <c r="AL1032" s="165"/>
      <c r="AM1032" s="165"/>
      <c r="AN1032" s="165"/>
      <c r="AO1032" s="165"/>
      <c r="AP1032" s="165"/>
    </row>
    <row r="1033" spans="1:42" ht="16.5">
      <c r="A1033" s="2">
        <f t="shared" si="0"/>
        <v>1030</v>
      </c>
      <c r="B1033" s="3" t="str">
        <f>VLOOKUP(D1033,DSKH!$A:$B,2,0)</f>
        <v>A-212</v>
      </c>
      <c r="C1033" s="23" t="s">
        <v>186</v>
      </c>
      <c r="D1033" s="23" t="s">
        <v>26</v>
      </c>
      <c r="E1033" s="23" t="s">
        <v>57</v>
      </c>
      <c r="F1033" s="23">
        <v>108226176700</v>
      </c>
      <c r="G1033" s="23" t="s">
        <v>27</v>
      </c>
      <c r="H1033" s="203">
        <v>46152</v>
      </c>
      <c r="I1033" s="23" t="s">
        <v>28</v>
      </c>
      <c r="J1033" s="23" t="s">
        <v>29</v>
      </c>
      <c r="K1033" s="23" t="s">
        <v>30</v>
      </c>
      <c r="L1033" s="23"/>
      <c r="M1033" s="230"/>
      <c r="N1033" s="230"/>
      <c r="O1033" s="23"/>
      <c r="P1033" s="23"/>
      <c r="Q1033" s="230"/>
      <c r="R1033" s="23"/>
      <c r="S1033" s="23"/>
      <c r="T1033" s="230"/>
      <c r="U1033" s="230"/>
      <c r="V1033" s="230"/>
      <c r="W1033" s="230"/>
      <c r="X1033" s="230"/>
      <c r="Y1033" s="23"/>
      <c r="Z1033" s="165"/>
      <c r="AA1033" s="165"/>
      <c r="AB1033" s="165"/>
      <c r="AC1033" s="165"/>
      <c r="AD1033" s="165"/>
      <c r="AE1033" s="165"/>
      <c r="AF1033" s="165"/>
      <c r="AG1033" s="165"/>
      <c r="AH1033" s="165"/>
      <c r="AI1033" s="165"/>
      <c r="AJ1033" s="165"/>
      <c r="AK1033" s="165"/>
      <c r="AL1033" s="165"/>
      <c r="AM1033" s="165"/>
      <c r="AN1033" s="165"/>
      <c r="AO1033" s="165"/>
      <c r="AP1033" s="165"/>
    </row>
    <row r="1034" spans="1:42" ht="16.5">
      <c r="A1034" s="2">
        <f t="shared" si="0"/>
        <v>1031</v>
      </c>
      <c r="B1034" s="3" t="str">
        <f>VLOOKUP(D1034,DSKH!$A:$B,2,0)</f>
        <v>A-212</v>
      </c>
      <c r="C1034" s="23" t="s">
        <v>186</v>
      </c>
      <c r="D1034" s="23" t="s">
        <v>26</v>
      </c>
      <c r="E1034" s="23" t="s">
        <v>57</v>
      </c>
      <c r="F1034" s="23">
        <v>108226176330</v>
      </c>
      <c r="G1034" s="23" t="s">
        <v>27</v>
      </c>
      <c r="H1034" s="203">
        <v>46152</v>
      </c>
      <c r="I1034" s="23" t="s">
        <v>28</v>
      </c>
      <c r="J1034" s="23" t="s">
        <v>29</v>
      </c>
      <c r="K1034" s="23" t="s">
        <v>30</v>
      </c>
      <c r="L1034" s="23"/>
      <c r="M1034" s="230"/>
      <c r="N1034" s="230"/>
      <c r="O1034" s="23"/>
      <c r="P1034" s="23"/>
      <c r="Q1034" s="230"/>
      <c r="R1034" s="23"/>
      <c r="S1034" s="23"/>
      <c r="T1034" s="230"/>
      <c r="U1034" s="230"/>
      <c r="V1034" s="230"/>
      <c r="W1034" s="230"/>
      <c r="X1034" s="230"/>
      <c r="Y1034" s="23"/>
      <c r="Z1034" s="165"/>
      <c r="AA1034" s="165"/>
      <c r="AB1034" s="165"/>
      <c r="AC1034" s="165"/>
      <c r="AD1034" s="165"/>
      <c r="AE1034" s="165"/>
      <c r="AF1034" s="165"/>
      <c r="AG1034" s="165"/>
      <c r="AH1034" s="165"/>
      <c r="AI1034" s="165"/>
      <c r="AJ1034" s="165"/>
      <c r="AK1034" s="165"/>
      <c r="AL1034" s="165"/>
      <c r="AM1034" s="165"/>
      <c r="AN1034" s="165"/>
      <c r="AO1034" s="165"/>
      <c r="AP1034" s="165"/>
    </row>
    <row r="1035" spans="1:42" ht="16.5">
      <c r="A1035" s="2">
        <f t="shared" si="0"/>
        <v>1032</v>
      </c>
      <c r="B1035" s="3" t="str">
        <f>VLOOKUP(D1035,DSKH!$A:$B,2,0)</f>
        <v>A-212</v>
      </c>
      <c r="C1035" s="23" t="s">
        <v>186</v>
      </c>
      <c r="D1035" s="23" t="s">
        <v>26</v>
      </c>
      <c r="E1035" s="23" t="s">
        <v>57</v>
      </c>
      <c r="F1035" s="23">
        <v>108226176110</v>
      </c>
      <c r="G1035" s="23" t="s">
        <v>27</v>
      </c>
      <c r="H1035" s="203">
        <v>46152</v>
      </c>
      <c r="I1035" s="23" t="s">
        <v>28</v>
      </c>
      <c r="J1035" s="23" t="s">
        <v>29</v>
      </c>
      <c r="K1035" s="23" t="s">
        <v>30</v>
      </c>
      <c r="L1035" s="23"/>
      <c r="M1035" s="230"/>
      <c r="N1035" s="230"/>
      <c r="O1035" s="23"/>
      <c r="P1035" s="23"/>
      <c r="Q1035" s="230"/>
      <c r="R1035" s="23"/>
      <c r="S1035" s="23"/>
      <c r="T1035" s="230"/>
      <c r="U1035" s="230"/>
      <c r="V1035" s="230"/>
      <c r="W1035" s="230"/>
      <c r="X1035" s="230"/>
      <c r="Y1035" s="23"/>
      <c r="Z1035" s="165"/>
      <c r="AA1035" s="165"/>
      <c r="AB1035" s="165"/>
      <c r="AC1035" s="165"/>
      <c r="AD1035" s="165"/>
      <c r="AE1035" s="165"/>
      <c r="AF1035" s="165"/>
      <c r="AG1035" s="165"/>
      <c r="AH1035" s="165"/>
      <c r="AI1035" s="165"/>
      <c r="AJ1035" s="165"/>
      <c r="AK1035" s="165"/>
      <c r="AL1035" s="165"/>
      <c r="AM1035" s="165"/>
      <c r="AN1035" s="165"/>
      <c r="AO1035" s="165"/>
      <c r="AP1035" s="165"/>
    </row>
    <row r="1036" spans="1:42" ht="16.5">
      <c r="A1036" s="2">
        <f t="shared" si="0"/>
        <v>1033</v>
      </c>
      <c r="B1036" s="3" t="str">
        <f>VLOOKUP(D1036,DSKH!$A:$B,2,0)</f>
        <v>A-212</v>
      </c>
      <c r="C1036" s="23" t="s">
        <v>186</v>
      </c>
      <c r="D1036" s="23" t="s">
        <v>26</v>
      </c>
      <c r="E1036" s="23" t="s">
        <v>57</v>
      </c>
      <c r="F1036" s="23">
        <v>108226175300</v>
      </c>
      <c r="G1036" s="23" t="s">
        <v>27</v>
      </c>
      <c r="H1036" s="203">
        <v>46152</v>
      </c>
      <c r="I1036" s="23" t="s">
        <v>28</v>
      </c>
      <c r="J1036" s="23" t="s">
        <v>29</v>
      </c>
      <c r="K1036" s="23" t="s">
        <v>30</v>
      </c>
      <c r="L1036" s="23"/>
      <c r="M1036" s="230"/>
      <c r="N1036" s="230"/>
      <c r="O1036" s="23"/>
      <c r="P1036" s="23"/>
      <c r="Q1036" s="230"/>
      <c r="R1036" s="23"/>
      <c r="S1036" s="23"/>
      <c r="T1036" s="230"/>
      <c r="U1036" s="230"/>
      <c r="V1036" s="230"/>
      <c r="W1036" s="230"/>
      <c r="X1036" s="230"/>
      <c r="Y1036" s="23"/>
      <c r="Z1036" s="165"/>
      <c r="AA1036" s="165"/>
      <c r="AB1036" s="165"/>
      <c r="AC1036" s="165"/>
      <c r="AD1036" s="165"/>
      <c r="AE1036" s="165"/>
      <c r="AF1036" s="165"/>
      <c r="AG1036" s="165"/>
      <c r="AH1036" s="165"/>
      <c r="AI1036" s="165"/>
      <c r="AJ1036" s="165"/>
      <c r="AK1036" s="165"/>
      <c r="AL1036" s="165"/>
      <c r="AM1036" s="165"/>
      <c r="AN1036" s="165"/>
      <c r="AO1036" s="165"/>
      <c r="AP1036" s="165"/>
    </row>
    <row r="1037" spans="1:42" ht="16.5">
      <c r="A1037" s="2">
        <f t="shared" si="0"/>
        <v>1034</v>
      </c>
      <c r="B1037" s="3" t="str">
        <f>VLOOKUP(D1037,DSKH!$A:$B,2,0)</f>
        <v>A-212</v>
      </c>
      <c r="C1037" s="23" t="s">
        <v>186</v>
      </c>
      <c r="D1037" s="23" t="s">
        <v>26</v>
      </c>
      <c r="E1037" s="23" t="s">
        <v>57</v>
      </c>
      <c r="F1037" s="23">
        <v>108226174930</v>
      </c>
      <c r="G1037" s="23" t="s">
        <v>27</v>
      </c>
      <c r="H1037" s="203">
        <v>46152</v>
      </c>
      <c r="I1037" s="23" t="s">
        <v>28</v>
      </c>
      <c r="J1037" s="23" t="s">
        <v>29</v>
      </c>
      <c r="K1037" s="23" t="s">
        <v>30</v>
      </c>
      <c r="L1037" s="23"/>
      <c r="M1037" s="230"/>
      <c r="N1037" s="230"/>
      <c r="O1037" s="23"/>
      <c r="P1037" s="23"/>
      <c r="Q1037" s="230"/>
      <c r="R1037" s="23"/>
      <c r="S1037" s="23"/>
      <c r="T1037" s="230"/>
      <c r="U1037" s="230"/>
      <c r="V1037" s="230"/>
      <c r="W1037" s="230"/>
      <c r="X1037" s="230"/>
      <c r="Y1037" s="23"/>
      <c r="Z1037" s="165"/>
      <c r="AA1037" s="165"/>
      <c r="AB1037" s="165"/>
      <c r="AC1037" s="165"/>
      <c r="AD1037" s="165"/>
      <c r="AE1037" s="165"/>
      <c r="AF1037" s="165"/>
      <c r="AG1037" s="165"/>
      <c r="AH1037" s="165"/>
      <c r="AI1037" s="165"/>
      <c r="AJ1037" s="165"/>
      <c r="AK1037" s="165"/>
      <c r="AL1037" s="165"/>
      <c r="AM1037" s="165"/>
      <c r="AN1037" s="165"/>
      <c r="AO1037" s="165"/>
      <c r="AP1037" s="165"/>
    </row>
    <row r="1038" spans="1:42" ht="16.5">
      <c r="A1038" s="2">
        <f t="shared" si="0"/>
        <v>1035</v>
      </c>
      <c r="B1038" s="3" t="str">
        <f>VLOOKUP(D1038,DSKH!$A:$B,2,0)</f>
        <v>A-212</v>
      </c>
      <c r="C1038" s="23" t="s">
        <v>186</v>
      </c>
      <c r="D1038" s="23" t="s">
        <v>26</v>
      </c>
      <c r="E1038" s="23" t="s">
        <v>57</v>
      </c>
      <c r="F1038" s="23">
        <v>108226174450</v>
      </c>
      <c r="G1038" s="23" t="s">
        <v>27</v>
      </c>
      <c r="H1038" s="203">
        <v>46152</v>
      </c>
      <c r="I1038" s="23" t="s">
        <v>28</v>
      </c>
      <c r="J1038" s="23" t="s">
        <v>29</v>
      </c>
      <c r="K1038" s="23" t="s">
        <v>30</v>
      </c>
      <c r="L1038" s="23"/>
      <c r="M1038" s="230"/>
      <c r="N1038" s="230"/>
      <c r="O1038" s="23"/>
      <c r="P1038" s="23"/>
      <c r="Q1038" s="230"/>
      <c r="R1038" s="23"/>
      <c r="S1038" s="23"/>
      <c r="T1038" s="230"/>
      <c r="U1038" s="230"/>
      <c r="V1038" s="230"/>
      <c r="W1038" s="230"/>
      <c r="X1038" s="230"/>
      <c r="Y1038" s="23"/>
      <c r="Z1038" s="165"/>
      <c r="AA1038" s="165"/>
      <c r="AB1038" s="165"/>
      <c r="AC1038" s="165"/>
      <c r="AD1038" s="165"/>
      <c r="AE1038" s="165"/>
      <c r="AF1038" s="165"/>
      <c r="AG1038" s="165"/>
      <c r="AH1038" s="165"/>
      <c r="AI1038" s="165"/>
      <c r="AJ1038" s="165"/>
      <c r="AK1038" s="165"/>
      <c r="AL1038" s="165"/>
      <c r="AM1038" s="165"/>
      <c r="AN1038" s="165"/>
      <c r="AO1038" s="165"/>
      <c r="AP1038" s="165"/>
    </row>
    <row r="1039" spans="1:42" ht="16.5">
      <c r="A1039" s="2">
        <f t="shared" si="0"/>
        <v>1036</v>
      </c>
      <c r="B1039" s="3" t="str">
        <f>VLOOKUP(D1039,DSKH!$A:$B,2,0)</f>
        <v>A-212</v>
      </c>
      <c r="C1039" s="23" t="s">
        <v>186</v>
      </c>
      <c r="D1039" s="23" t="s">
        <v>26</v>
      </c>
      <c r="E1039" s="23" t="s">
        <v>57</v>
      </c>
      <c r="F1039" s="23">
        <v>108226172240</v>
      </c>
      <c r="G1039" s="23" t="s">
        <v>27</v>
      </c>
      <c r="H1039" s="203">
        <v>46152</v>
      </c>
      <c r="I1039" s="23" t="s">
        <v>28</v>
      </c>
      <c r="J1039" s="23" t="s">
        <v>29</v>
      </c>
      <c r="K1039" s="23" t="s">
        <v>30</v>
      </c>
      <c r="L1039" s="23"/>
      <c r="M1039" s="230"/>
      <c r="N1039" s="230"/>
      <c r="O1039" s="23"/>
      <c r="P1039" s="23"/>
      <c r="Q1039" s="230"/>
      <c r="R1039" s="23"/>
      <c r="S1039" s="23"/>
      <c r="T1039" s="230"/>
      <c r="U1039" s="230"/>
      <c r="V1039" s="230"/>
      <c r="W1039" s="230"/>
      <c r="X1039" s="230"/>
      <c r="Y1039" s="23"/>
      <c r="Z1039" s="165"/>
      <c r="AA1039" s="165"/>
      <c r="AB1039" s="165"/>
      <c r="AC1039" s="165"/>
      <c r="AD1039" s="165"/>
      <c r="AE1039" s="165"/>
      <c r="AF1039" s="165"/>
      <c r="AG1039" s="165"/>
      <c r="AH1039" s="165"/>
      <c r="AI1039" s="165"/>
      <c r="AJ1039" s="165"/>
      <c r="AK1039" s="165"/>
      <c r="AL1039" s="165"/>
      <c r="AM1039" s="165"/>
      <c r="AN1039" s="165"/>
      <c r="AO1039" s="165"/>
      <c r="AP1039" s="165"/>
    </row>
    <row r="1040" spans="1:42" ht="16.5">
      <c r="A1040" s="2">
        <f t="shared" si="0"/>
        <v>1037</v>
      </c>
      <c r="B1040" s="3" t="str">
        <f>VLOOKUP(D1040,DSKH!$A:$B,2,0)</f>
        <v>A-212</v>
      </c>
      <c r="C1040" s="23" t="s">
        <v>186</v>
      </c>
      <c r="D1040" s="23" t="s">
        <v>26</v>
      </c>
      <c r="E1040" s="23" t="s">
        <v>57</v>
      </c>
      <c r="F1040" s="23">
        <v>108226170360</v>
      </c>
      <c r="G1040" s="23" t="s">
        <v>27</v>
      </c>
      <c r="H1040" s="203">
        <v>46152</v>
      </c>
      <c r="I1040" s="23" t="s">
        <v>28</v>
      </c>
      <c r="J1040" s="23" t="s">
        <v>29</v>
      </c>
      <c r="K1040" s="23" t="s">
        <v>30</v>
      </c>
      <c r="L1040" s="23"/>
      <c r="M1040" s="230"/>
      <c r="N1040" s="230"/>
      <c r="O1040" s="23"/>
      <c r="P1040" s="23"/>
      <c r="Q1040" s="230"/>
      <c r="R1040" s="23"/>
      <c r="S1040" s="23"/>
      <c r="T1040" s="230"/>
      <c r="U1040" s="230"/>
      <c r="V1040" s="230"/>
      <c r="W1040" s="230"/>
      <c r="X1040" s="230"/>
      <c r="Y1040" s="23"/>
      <c r="Z1040" s="165"/>
      <c r="AA1040" s="165"/>
      <c r="AB1040" s="165"/>
      <c r="AC1040" s="165"/>
      <c r="AD1040" s="165"/>
      <c r="AE1040" s="165"/>
      <c r="AF1040" s="165"/>
      <c r="AG1040" s="165"/>
      <c r="AH1040" s="165"/>
      <c r="AI1040" s="165"/>
      <c r="AJ1040" s="165"/>
      <c r="AK1040" s="165"/>
      <c r="AL1040" s="165"/>
      <c r="AM1040" s="165"/>
      <c r="AN1040" s="165"/>
      <c r="AO1040" s="165"/>
      <c r="AP1040" s="165"/>
    </row>
    <row r="1041" spans="1:42" ht="16.5">
      <c r="A1041" s="2">
        <f t="shared" si="0"/>
        <v>1038</v>
      </c>
      <c r="B1041" s="3" t="str">
        <f>VLOOKUP(D1041,DSKH!$A:$B,2,0)</f>
        <v>A-212</v>
      </c>
      <c r="C1041" s="23" t="s">
        <v>186</v>
      </c>
      <c r="D1041" s="23" t="s">
        <v>26</v>
      </c>
      <c r="E1041" s="23" t="s">
        <v>57</v>
      </c>
      <c r="F1041" s="23">
        <v>108226169660</v>
      </c>
      <c r="G1041" s="23" t="s">
        <v>27</v>
      </c>
      <c r="H1041" s="203">
        <v>46152</v>
      </c>
      <c r="I1041" s="23" t="s">
        <v>28</v>
      </c>
      <c r="J1041" s="23" t="s">
        <v>29</v>
      </c>
      <c r="K1041" s="23" t="s">
        <v>30</v>
      </c>
      <c r="L1041" s="23"/>
      <c r="M1041" s="230"/>
      <c r="N1041" s="230"/>
      <c r="O1041" s="23"/>
      <c r="P1041" s="23"/>
      <c r="Q1041" s="230"/>
      <c r="R1041" s="23"/>
      <c r="S1041" s="23"/>
      <c r="T1041" s="230"/>
      <c r="U1041" s="230"/>
      <c r="V1041" s="230"/>
      <c r="W1041" s="230"/>
      <c r="X1041" s="230"/>
      <c r="Y1041" s="23"/>
      <c r="Z1041" s="165"/>
      <c r="AA1041" s="165"/>
      <c r="AB1041" s="165"/>
      <c r="AC1041" s="165"/>
      <c r="AD1041" s="165"/>
      <c r="AE1041" s="165"/>
      <c r="AF1041" s="165"/>
      <c r="AG1041" s="165"/>
      <c r="AH1041" s="165"/>
      <c r="AI1041" s="165"/>
      <c r="AJ1041" s="165"/>
      <c r="AK1041" s="165"/>
      <c r="AL1041" s="165"/>
      <c r="AM1041" s="165"/>
      <c r="AN1041" s="165"/>
      <c r="AO1041" s="165"/>
      <c r="AP1041" s="165"/>
    </row>
    <row r="1042" spans="1:42" ht="16.5">
      <c r="A1042" s="2">
        <f t="shared" si="0"/>
        <v>1039</v>
      </c>
      <c r="B1042" s="3" t="str">
        <f>VLOOKUP(D1042,DSKH!$A:$B,2,0)</f>
        <v>A-212</v>
      </c>
      <c r="C1042" s="23" t="s">
        <v>186</v>
      </c>
      <c r="D1042" s="23" t="s">
        <v>26</v>
      </c>
      <c r="E1042" s="23" t="s">
        <v>57</v>
      </c>
      <c r="F1042" s="23">
        <v>108226169110</v>
      </c>
      <c r="G1042" s="23" t="s">
        <v>27</v>
      </c>
      <c r="H1042" s="203">
        <v>46152</v>
      </c>
      <c r="I1042" s="23" t="s">
        <v>28</v>
      </c>
      <c r="J1042" s="23" t="s">
        <v>29</v>
      </c>
      <c r="K1042" s="23" t="s">
        <v>30</v>
      </c>
      <c r="L1042" s="23"/>
      <c r="M1042" s="230"/>
      <c r="N1042" s="230"/>
      <c r="O1042" s="23"/>
      <c r="P1042" s="23"/>
      <c r="Q1042" s="230"/>
      <c r="R1042" s="23"/>
      <c r="S1042" s="23"/>
      <c r="T1042" s="230"/>
      <c r="U1042" s="230"/>
      <c r="V1042" s="230"/>
      <c r="W1042" s="230"/>
      <c r="X1042" s="230"/>
      <c r="Y1042" s="23"/>
      <c r="Z1042" s="165"/>
      <c r="AA1042" s="165"/>
      <c r="AB1042" s="165"/>
      <c r="AC1042" s="165"/>
      <c r="AD1042" s="165"/>
      <c r="AE1042" s="165"/>
      <c r="AF1042" s="165"/>
      <c r="AG1042" s="165"/>
      <c r="AH1042" s="165"/>
      <c r="AI1042" s="165"/>
      <c r="AJ1042" s="165"/>
      <c r="AK1042" s="165"/>
      <c r="AL1042" s="165"/>
      <c r="AM1042" s="165"/>
      <c r="AN1042" s="165"/>
      <c r="AO1042" s="165"/>
      <c r="AP1042" s="165"/>
    </row>
    <row r="1043" spans="1:42" ht="16.5">
      <c r="A1043" s="2">
        <f t="shared" si="0"/>
        <v>1040</v>
      </c>
      <c r="B1043" s="3" t="str">
        <f>VLOOKUP(D1043,DSKH!$A:$B,2,0)</f>
        <v>A-212</v>
      </c>
      <c r="C1043" s="23" t="s">
        <v>186</v>
      </c>
      <c r="D1043" s="23" t="s">
        <v>26</v>
      </c>
      <c r="E1043" s="23" t="s">
        <v>57</v>
      </c>
      <c r="F1043" s="23">
        <v>108226168520</v>
      </c>
      <c r="G1043" s="23" t="s">
        <v>27</v>
      </c>
      <c r="H1043" s="203">
        <v>46152</v>
      </c>
      <c r="I1043" s="23" t="s">
        <v>28</v>
      </c>
      <c r="J1043" s="23" t="s">
        <v>29</v>
      </c>
      <c r="K1043" s="23" t="s">
        <v>30</v>
      </c>
      <c r="L1043" s="23"/>
      <c r="M1043" s="230"/>
      <c r="N1043" s="230"/>
      <c r="O1043" s="23"/>
      <c r="P1043" s="23"/>
      <c r="Q1043" s="230"/>
      <c r="R1043" s="23"/>
      <c r="S1043" s="23"/>
      <c r="T1043" s="230"/>
      <c r="U1043" s="230"/>
      <c r="V1043" s="230"/>
      <c r="W1043" s="230"/>
      <c r="X1043" s="230"/>
      <c r="Y1043" s="23"/>
      <c r="Z1043" s="165"/>
      <c r="AA1043" s="165"/>
      <c r="AB1043" s="165"/>
      <c r="AC1043" s="165"/>
      <c r="AD1043" s="165"/>
      <c r="AE1043" s="165"/>
      <c r="AF1043" s="165"/>
      <c r="AG1043" s="165"/>
      <c r="AH1043" s="165"/>
      <c r="AI1043" s="165"/>
      <c r="AJ1043" s="165"/>
      <c r="AK1043" s="165"/>
      <c r="AL1043" s="165"/>
      <c r="AM1043" s="165"/>
      <c r="AN1043" s="165"/>
      <c r="AO1043" s="165"/>
      <c r="AP1043" s="165"/>
    </row>
    <row r="1044" spans="1:42" ht="16.5">
      <c r="A1044" s="2">
        <f t="shared" si="0"/>
        <v>1041</v>
      </c>
      <c r="B1044" s="3" t="str">
        <f>VLOOKUP(D1044,DSKH!$A:$B,2,0)</f>
        <v>A-212</v>
      </c>
      <c r="C1044" s="23" t="s">
        <v>186</v>
      </c>
      <c r="D1044" s="23" t="s">
        <v>26</v>
      </c>
      <c r="E1044" s="23" t="s">
        <v>57</v>
      </c>
      <c r="F1044" s="23">
        <v>108226168260</v>
      </c>
      <c r="G1044" s="23" t="s">
        <v>27</v>
      </c>
      <c r="H1044" s="203">
        <v>46152</v>
      </c>
      <c r="I1044" s="23" t="s">
        <v>28</v>
      </c>
      <c r="J1044" s="23" t="s">
        <v>29</v>
      </c>
      <c r="K1044" s="23" t="s">
        <v>30</v>
      </c>
      <c r="L1044" s="23"/>
      <c r="M1044" s="230"/>
      <c r="N1044" s="230"/>
      <c r="O1044" s="23"/>
      <c r="P1044" s="23"/>
      <c r="Q1044" s="230"/>
      <c r="R1044" s="23"/>
      <c r="S1044" s="23"/>
      <c r="T1044" s="230"/>
      <c r="U1044" s="230"/>
      <c r="V1044" s="230"/>
      <c r="W1044" s="230"/>
      <c r="X1044" s="230"/>
      <c r="Y1044" s="23"/>
      <c r="Z1044" s="165"/>
      <c r="AA1044" s="165"/>
      <c r="AB1044" s="165"/>
      <c r="AC1044" s="165"/>
      <c r="AD1044" s="165"/>
      <c r="AE1044" s="165"/>
      <c r="AF1044" s="165"/>
      <c r="AG1044" s="165"/>
      <c r="AH1044" s="165"/>
      <c r="AI1044" s="165"/>
      <c r="AJ1044" s="165"/>
      <c r="AK1044" s="165"/>
      <c r="AL1044" s="165"/>
      <c r="AM1044" s="165"/>
      <c r="AN1044" s="165"/>
      <c r="AO1044" s="165"/>
      <c r="AP1044" s="165"/>
    </row>
    <row r="1045" spans="1:42" ht="16.5">
      <c r="A1045" s="2">
        <f t="shared" si="0"/>
        <v>1042</v>
      </c>
      <c r="B1045" s="3" t="str">
        <f>VLOOKUP(D1045,DSKH!$A:$B,2,0)</f>
        <v>A-212</v>
      </c>
      <c r="C1045" s="23" t="s">
        <v>186</v>
      </c>
      <c r="D1045" s="23" t="s">
        <v>26</v>
      </c>
      <c r="E1045" s="23" t="s">
        <v>57</v>
      </c>
      <c r="F1045" s="23">
        <v>108226163620</v>
      </c>
      <c r="G1045" s="23" t="s">
        <v>27</v>
      </c>
      <c r="H1045" s="203">
        <v>46152</v>
      </c>
      <c r="I1045" s="23" t="s">
        <v>28</v>
      </c>
      <c r="J1045" s="23" t="s">
        <v>29</v>
      </c>
      <c r="K1045" s="23" t="s">
        <v>30</v>
      </c>
      <c r="L1045" s="23"/>
      <c r="M1045" s="223"/>
      <c r="N1045" s="223"/>
      <c r="O1045" s="23"/>
      <c r="P1045" s="23"/>
      <c r="Q1045" s="223"/>
      <c r="R1045" s="23"/>
      <c r="S1045" s="23"/>
      <c r="T1045" s="223"/>
      <c r="U1045" s="223"/>
      <c r="V1045" s="223"/>
      <c r="W1045" s="223"/>
      <c r="X1045" s="223"/>
      <c r="Y1045" s="23"/>
      <c r="Z1045" s="165"/>
      <c r="AA1045" s="165"/>
      <c r="AB1045" s="165"/>
      <c r="AC1045" s="165"/>
      <c r="AD1045" s="165"/>
      <c r="AE1045" s="165"/>
      <c r="AF1045" s="165"/>
      <c r="AG1045" s="165"/>
      <c r="AH1045" s="165"/>
      <c r="AI1045" s="165"/>
      <c r="AJ1045" s="165"/>
      <c r="AK1045" s="165"/>
      <c r="AL1045" s="165"/>
      <c r="AM1045" s="165"/>
      <c r="AN1045" s="165"/>
      <c r="AO1045" s="165"/>
      <c r="AP1045" s="165"/>
    </row>
    <row r="1046" spans="1:42" ht="16.5">
      <c r="A1046" s="2">
        <f t="shared" si="0"/>
        <v>1043</v>
      </c>
      <c r="B1046" s="3" t="e">
        <f>VLOOKUP(D1046,DSKH!$A:$B,2,0)</f>
        <v>#N/A</v>
      </c>
      <c r="C1046" s="23"/>
      <c r="D1046" s="23"/>
      <c r="E1046" s="23"/>
      <c r="F1046" s="23"/>
      <c r="G1046" s="23"/>
      <c r="H1046" s="20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04"/>
      <c r="X1046" s="23"/>
      <c r="Y1046" s="23"/>
      <c r="Z1046" s="165"/>
      <c r="AA1046" s="165"/>
      <c r="AB1046" s="165"/>
      <c r="AC1046" s="165"/>
      <c r="AD1046" s="165"/>
      <c r="AE1046" s="165"/>
      <c r="AF1046" s="165"/>
      <c r="AG1046" s="165"/>
      <c r="AH1046" s="165"/>
      <c r="AI1046" s="165"/>
      <c r="AJ1046" s="165"/>
      <c r="AK1046" s="165"/>
      <c r="AL1046" s="165"/>
      <c r="AM1046" s="165"/>
      <c r="AN1046" s="165"/>
      <c r="AO1046" s="165"/>
      <c r="AP1046" s="165"/>
    </row>
    <row r="1047" spans="1:42" ht="16.5">
      <c r="A1047" s="2">
        <f t="shared" si="0"/>
        <v>1044</v>
      </c>
      <c r="B1047" s="3" t="e">
        <f>VLOOKUP(D1047,DSKH!$A:$B,2,0)</f>
        <v>#N/A</v>
      </c>
      <c r="C1047" s="23"/>
      <c r="D1047" s="23"/>
      <c r="E1047" s="23"/>
      <c r="F1047" s="23"/>
      <c r="G1047" s="23"/>
      <c r="H1047" s="20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04"/>
      <c r="X1047" s="23"/>
      <c r="Y1047" s="23"/>
      <c r="Z1047" s="165"/>
      <c r="AA1047" s="165"/>
      <c r="AB1047" s="165"/>
      <c r="AC1047" s="165"/>
      <c r="AD1047" s="165"/>
      <c r="AE1047" s="165"/>
      <c r="AF1047" s="165"/>
      <c r="AG1047" s="165"/>
      <c r="AH1047" s="165"/>
      <c r="AI1047" s="165"/>
      <c r="AJ1047" s="165"/>
      <c r="AK1047" s="165"/>
      <c r="AL1047" s="165"/>
      <c r="AM1047" s="165"/>
      <c r="AN1047" s="165"/>
      <c r="AO1047" s="165"/>
      <c r="AP1047" s="165"/>
    </row>
    <row r="1048" spans="1:42" ht="16.5">
      <c r="A1048" s="2">
        <f t="shared" si="0"/>
        <v>1045</v>
      </c>
      <c r="B1048" s="3" t="e">
        <f>VLOOKUP(D1048,DSKH!$A:$B,2,0)</f>
        <v>#N/A</v>
      </c>
      <c r="C1048" s="23"/>
      <c r="D1048" s="23"/>
      <c r="E1048" s="23"/>
      <c r="F1048" s="23"/>
      <c r="G1048" s="23"/>
      <c r="H1048" s="20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04"/>
      <c r="X1048" s="23"/>
      <c r="Y1048" s="23"/>
      <c r="Z1048" s="165"/>
      <c r="AA1048" s="165"/>
      <c r="AB1048" s="165"/>
      <c r="AC1048" s="165"/>
      <c r="AD1048" s="165"/>
      <c r="AE1048" s="165"/>
      <c r="AF1048" s="165"/>
      <c r="AG1048" s="165"/>
      <c r="AH1048" s="165"/>
      <c r="AI1048" s="165"/>
      <c r="AJ1048" s="165"/>
      <c r="AK1048" s="165"/>
      <c r="AL1048" s="165"/>
      <c r="AM1048" s="165"/>
      <c r="AN1048" s="165"/>
      <c r="AO1048" s="165"/>
      <c r="AP1048" s="165"/>
    </row>
    <row r="1049" spans="1:42" ht="16.5">
      <c r="A1049" s="2">
        <f t="shared" si="0"/>
        <v>1046</v>
      </c>
      <c r="B1049" s="3" t="e">
        <f>VLOOKUP(D1049,DSKH!$A:$B,2,0)</f>
        <v>#N/A</v>
      </c>
      <c r="C1049" s="23"/>
      <c r="D1049" s="23"/>
      <c r="E1049" s="23"/>
      <c r="F1049" s="23"/>
      <c r="G1049" s="23"/>
      <c r="H1049" s="20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04"/>
      <c r="X1049" s="23"/>
      <c r="Y1049" s="23"/>
      <c r="Z1049" s="165"/>
      <c r="AA1049" s="165"/>
      <c r="AB1049" s="165"/>
      <c r="AC1049" s="165"/>
      <c r="AD1049" s="165"/>
      <c r="AE1049" s="165"/>
      <c r="AF1049" s="165"/>
      <c r="AG1049" s="165"/>
      <c r="AH1049" s="165"/>
      <c r="AI1049" s="165"/>
      <c r="AJ1049" s="165"/>
      <c r="AK1049" s="165"/>
      <c r="AL1049" s="165"/>
      <c r="AM1049" s="165"/>
      <c r="AN1049" s="165"/>
      <c r="AO1049" s="165"/>
      <c r="AP1049" s="165"/>
    </row>
    <row r="1050" spans="1:42" ht="16.5">
      <c r="A1050" s="2">
        <f t="shared" si="0"/>
        <v>1047</v>
      </c>
      <c r="B1050" s="3" t="e">
        <f>VLOOKUP(D1050,DSKH!$A:$B,2,0)</f>
        <v>#N/A</v>
      </c>
      <c r="C1050" s="23"/>
      <c r="D1050" s="23"/>
      <c r="E1050" s="23"/>
      <c r="F1050" s="23"/>
      <c r="G1050" s="23"/>
      <c r="H1050" s="20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04"/>
      <c r="X1050" s="23"/>
      <c r="Y1050" s="23"/>
      <c r="Z1050" s="165"/>
      <c r="AA1050" s="165"/>
      <c r="AB1050" s="165"/>
      <c r="AC1050" s="165"/>
      <c r="AD1050" s="165"/>
      <c r="AE1050" s="165"/>
      <c r="AF1050" s="165"/>
      <c r="AG1050" s="165"/>
      <c r="AH1050" s="165"/>
      <c r="AI1050" s="165"/>
      <c r="AJ1050" s="165"/>
      <c r="AK1050" s="165"/>
      <c r="AL1050" s="165"/>
      <c r="AM1050" s="165"/>
      <c r="AN1050" s="165"/>
      <c r="AO1050" s="165"/>
      <c r="AP1050" s="165"/>
    </row>
    <row r="1051" spans="1:42" ht="16.5">
      <c r="A1051" s="2">
        <f t="shared" si="0"/>
        <v>1048</v>
      </c>
      <c r="B1051" s="3" t="e">
        <f>VLOOKUP(D1051,DSKH!$A:$B,2,0)</f>
        <v>#N/A</v>
      </c>
      <c r="C1051" s="23"/>
      <c r="D1051" s="23"/>
      <c r="E1051" s="23"/>
      <c r="F1051" s="23"/>
      <c r="G1051" s="23"/>
      <c r="H1051" s="20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04"/>
      <c r="X1051" s="23"/>
      <c r="Y1051" s="23"/>
      <c r="Z1051" s="165"/>
      <c r="AA1051" s="165"/>
      <c r="AB1051" s="165"/>
      <c r="AC1051" s="165"/>
      <c r="AD1051" s="165"/>
      <c r="AE1051" s="165"/>
      <c r="AF1051" s="165"/>
      <c r="AG1051" s="165"/>
      <c r="AH1051" s="165"/>
      <c r="AI1051" s="165"/>
      <c r="AJ1051" s="165"/>
      <c r="AK1051" s="165"/>
      <c r="AL1051" s="165"/>
      <c r="AM1051" s="165"/>
      <c r="AN1051" s="165"/>
      <c r="AO1051" s="165"/>
      <c r="AP1051" s="165"/>
    </row>
    <row r="1052" spans="1:42" ht="16.5">
      <c r="A1052" s="2">
        <f t="shared" si="0"/>
        <v>1049</v>
      </c>
      <c r="B1052" s="3" t="e">
        <f>VLOOKUP(D1052,DSKH!$A:$B,2,0)</f>
        <v>#N/A</v>
      </c>
      <c r="C1052" s="23"/>
      <c r="D1052" s="23"/>
      <c r="E1052" s="23"/>
      <c r="F1052" s="23"/>
      <c r="G1052" s="23"/>
      <c r="H1052" s="20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04"/>
      <c r="X1052" s="23"/>
      <c r="Y1052" s="23"/>
      <c r="Z1052" s="165"/>
      <c r="AA1052" s="165"/>
      <c r="AB1052" s="165"/>
      <c r="AC1052" s="165"/>
      <c r="AD1052" s="165"/>
      <c r="AE1052" s="165"/>
      <c r="AF1052" s="165"/>
      <c r="AG1052" s="165"/>
      <c r="AH1052" s="165"/>
      <c r="AI1052" s="165"/>
      <c r="AJ1052" s="165"/>
      <c r="AK1052" s="165"/>
      <c r="AL1052" s="165"/>
      <c r="AM1052" s="165"/>
      <c r="AN1052" s="165"/>
      <c r="AO1052" s="165"/>
      <c r="AP1052" s="165"/>
    </row>
    <row r="1053" spans="1:42" ht="16.5">
      <c r="A1053" s="2">
        <f t="shared" si="0"/>
        <v>1050</v>
      </c>
      <c r="B1053" s="3" t="e">
        <f>VLOOKUP(D1053,DSKH!$A:$B,2,0)</f>
        <v>#N/A</v>
      </c>
      <c r="C1053" s="23"/>
      <c r="D1053" s="23"/>
      <c r="E1053" s="23"/>
      <c r="F1053" s="23"/>
      <c r="G1053" s="23"/>
      <c r="H1053" s="20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04"/>
      <c r="X1053" s="23"/>
      <c r="Y1053" s="23"/>
      <c r="Z1053" s="165"/>
      <c r="AA1053" s="165"/>
      <c r="AB1053" s="165"/>
      <c r="AC1053" s="165"/>
      <c r="AD1053" s="165"/>
      <c r="AE1053" s="165"/>
      <c r="AF1053" s="165"/>
      <c r="AG1053" s="165"/>
      <c r="AH1053" s="165"/>
      <c r="AI1053" s="165"/>
      <c r="AJ1053" s="165"/>
      <c r="AK1053" s="165"/>
      <c r="AL1053" s="165"/>
      <c r="AM1053" s="165"/>
      <c r="AN1053" s="165"/>
      <c r="AO1053" s="165"/>
      <c r="AP1053" s="165"/>
    </row>
    <row r="1054" spans="1:42" ht="16.5">
      <c r="A1054" s="2">
        <f t="shared" si="0"/>
        <v>1051</v>
      </c>
      <c r="B1054" s="3" t="e">
        <f>VLOOKUP(D1054,DSKH!$A:$B,2,0)</f>
        <v>#N/A</v>
      </c>
      <c r="C1054" s="23"/>
      <c r="D1054" s="23"/>
      <c r="E1054" s="23"/>
      <c r="F1054" s="23"/>
      <c r="G1054" s="23"/>
      <c r="H1054" s="20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04"/>
      <c r="X1054" s="23"/>
      <c r="Y1054" s="23"/>
      <c r="Z1054" s="165"/>
      <c r="AA1054" s="165"/>
      <c r="AB1054" s="165"/>
      <c r="AC1054" s="165"/>
      <c r="AD1054" s="165"/>
      <c r="AE1054" s="165"/>
      <c r="AF1054" s="165"/>
      <c r="AG1054" s="165"/>
      <c r="AH1054" s="165"/>
      <c r="AI1054" s="165"/>
      <c r="AJ1054" s="165"/>
      <c r="AK1054" s="165"/>
      <c r="AL1054" s="165"/>
      <c r="AM1054" s="165"/>
      <c r="AN1054" s="165"/>
      <c r="AO1054" s="165"/>
      <c r="AP1054" s="165"/>
    </row>
    <row r="1055" spans="1:42" ht="16.5">
      <c r="A1055" s="2">
        <f t="shared" si="0"/>
        <v>1052</v>
      </c>
      <c r="B1055" s="3" t="e">
        <f>VLOOKUP(D1055,DSKH!$A:$B,2,0)</f>
        <v>#N/A</v>
      </c>
      <c r="C1055" s="23"/>
      <c r="D1055" s="23"/>
      <c r="E1055" s="23"/>
      <c r="F1055" s="23"/>
      <c r="G1055" s="23"/>
      <c r="H1055" s="20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04"/>
      <c r="X1055" s="23"/>
      <c r="Y1055" s="23"/>
      <c r="Z1055" s="165"/>
      <c r="AA1055" s="165"/>
      <c r="AB1055" s="165"/>
      <c r="AC1055" s="165"/>
      <c r="AD1055" s="165"/>
      <c r="AE1055" s="165"/>
      <c r="AF1055" s="165"/>
      <c r="AG1055" s="165"/>
      <c r="AH1055" s="165"/>
      <c r="AI1055" s="165"/>
      <c r="AJ1055" s="165"/>
      <c r="AK1055" s="165"/>
      <c r="AL1055" s="165"/>
      <c r="AM1055" s="165"/>
      <c r="AN1055" s="165"/>
      <c r="AO1055" s="165"/>
      <c r="AP1055" s="165"/>
    </row>
    <row r="1056" spans="1:42" ht="16.5">
      <c r="A1056" s="2">
        <f t="shared" si="0"/>
        <v>1053</v>
      </c>
      <c r="B1056" s="3" t="e">
        <f>VLOOKUP(D1056,DSKH!$A:$B,2,0)</f>
        <v>#N/A</v>
      </c>
      <c r="C1056" s="23"/>
      <c r="D1056" s="23"/>
      <c r="E1056" s="23"/>
      <c r="F1056" s="23"/>
      <c r="G1056" s="23"/>
      <c r="H1056" s="20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04"/>
      <c r="X1056" s="23"/>
      <c r="Y1056" s="23"/>
      <c r="Z1056" s="165"/>
      <c r="AA1056" s="165"/>
      <c r="AB1056" s="165"/>
      <c r="AC1056" s="165"/>
      <c r="AD1056" s="165"/>
      <c r="AE1056" s="165"/>
      <c r="AF1056" s="165"/>
      <c r="AG1056" s="165"/>
      <c r="AH1056" s="165"/>
      <c r="AI1056" s="165"/>
      <c r="AJ1056" s="165"/>
      <c r="AK1056" s="165"/>
      <c r="AL1056" s="165"/>
      <c r="AM1056" s="165"/>
      <c r="AN1056" s="165"/>
      <c r="AO1056" s="165"/>
      <c r="AP1056" s="165"/>
    </row>
    <row r="1057" spans="1:42" ht="16.5">
      <c r="A1057" s="2">
        <f t="shared" si="0"/>
        <v>1054</v>
      </c>
      <c r="B1057" s="3" t="e">
        <f>VLOOKUP(D1057,DSKH!$A:$B,2,0)</f>
        <v>#N/A</v>
      </c>
      <c r="C1057" s="23"/>
      <c r="D1057" s="23"/>
      <c r="E1057" s="23"/>
      <c r="F1057" s="23"/>
      <c r="G1057" s="23"/>
      <c r="H1057" s="20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04"/>
      <c r="X1057" s="23"/>
      <c r="Y1057" s="23"/>
      <c r="Z1057" s="165"/>
      <c r="AA1057" s="165"/>
      <c r="AB1057" s="165"/>
      <c r="AC1057" s="165"/>
      <c r="AD1057" s="165"/>
      <c r="AE1057" s="165"/>
      <c r="AF1057" s="165"/>
      <c r="AG1057" s="165"/>
      <c r="AH1057" s="165"/>
      <c r="AI1057" s="165"/>
      <c r="AJ1057" s="165"/>
      <c r="AK1057" s="165"/>
      <c r="AL1057" s="165"/>
      <c r="AM1057" s="165"/>
      <c r="AN1057" s="165"/>
      <c r="AO1057" s="165"/>
      <c r="AP1057" s="165"/>
    </row>
    <row r="1058" spans="1:42" ht="16.5">
      <c r="A1058" s="2">
        <f t="shared" si="0"/>
        <v>1055</v>
      </c>
      <c r="B1058" s="3" t="e">
        <f>VLOOKUP(D1058,DSKH!$A:$B,2,0)</f>
        <v>#N/A</v>
      </c>
      <c r="C1058" s="23"/>
      <c r="D1058" s="23"/>
      <c r="E1058" s="23"/>
      <c r="F1058" s="23"/>
      <c r="G1058" s="23"/>
      <c r="H1058" s="20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04"/>
      <c r="X1058" s="23"/>
      <c r="Y1058" s="23"/>
      <c r="Z1058" s="165"/>
      <c r="AA1058" s="165"/>
      <c r="AB1058" s="165"/>
      <c r="AC1058" s="165"/>
      <c r="AD1058" s="165"/>
      <c r="AE1058" s="165"/>
      <c r="AF1058" s="165"/>
      <c r="AG1058" s="165"/>
      <c r="AH1058" s="165"/>
      <c r="AI1058" s="165"/>
      <c r="AJ1058" s="165"/>
      <c r="AK1058" s="165"/>
      <c r="AL1058" s="165"/>
      <c r="AM1058" s="165"/>
      <c r="AN1058" s="165"/>
      <c r="AO1058" s="165"/>
      <c r="AP1058" s="165"/>
    </row>
    <row r="1059" spans="1:42" ht="16.5">
      <c r="A1059" s="2">
        <f t="shared" si="0"/>
        <v>1056</v>
      </c>
      <c r="B1059" s="3" t="e">
        <f>VLOOKUP(D1059,DSKH!$A:$B,2,0)</f>
        <v>#N/A</v>
      </c>
      <c r="C1059" s="23"/>
      <c r="D1059" s="23"/>
      <c r="E1059" s="23"/>
      <c r="F1059" s="23"/>
      <c r="G1059" s="23"/>
      <c r="H1059" s="20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04"/>
      <c r="X1059" s="23"/>
      <c r="Y1059" s="23"/>
      <c r="Z1059" s="165"/>
      <c r="AA1059" s="165"/>
      <c r="AB1059" s="165"/>
      <c r="AC1059" s="165"/>
      <c r="AD1059" s="165"/>
      <c r="AE1059" s="165"/>
      <c r="AF1059" s="165"/>
      <c r="AG1059" s="165"/>
      <c r="AH1059" s="165"/>
      <c r="AI1059" s="165"/>
      <c r="AJ1059" s="165"/>
      <c r="AK1059" s="165"/>
      <c r="AL1059" s="165"/>
      <c r="AM1059" s="165"/>
      <c r="AN1059" s="165"/>
      <c r="AO1059" s="165"/>
      <c r="AP1059" s="165"/>
    </row>
    <row r="1060" spans="1:42" ht="16.5">
      <c r="A1060" s="2">
        <f t="shared" si="0"/>
        <v>1057</v>
      </c>
      <c r="B1060" s="3" t="e">
        <f>VLOOKUP(D1060,DSKH!$A:$B,2,0)</f>
        <v>#N/A</v>
      </c>
      <c r="C1060" s="23"/>
      <c r="D1060" s="23"/>
      <c r="E1060" s="23"/>
      <c r="F1060" s="23"/>
      <c r="G1060" s="23"/>
      <c r="H1060" s="20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04"/>
      <c r="X1060" s="23"/>
      <c r="Y1060" s="23"/>
      <c r="Z1060" s="165"/>
      <c r="AA1060" s="165"/>
      <c r="AB1060" s="165"/>
      <c r="AC1060" s="165"/>
      <c r="AD1060" s="165"/>
      <c r="AE1060" s="165"/>
      <c r="AF1060" s="165"/>
      <c r="AG1060" s="165"/>
      <c r="AH1060" s="165"/>
      <c r="AI1060" s="165"/>
      <c r="AJ1060" s="165"/>
      <c r="AK1060" s="165"/>
      <c r="AL1060" s="165"/>
      <c r="AM1060" s="165"/>
      <c r="AN1060" s="165"/>
      <c r="AO1060" s="165"/>
      <c r="AP1060" s="165"/>
    </row>
    <row r="1061" spans="1:42" ht="16.5">
      <c r="A1061" s="2">
        <f t="shared" si="0"/>
        <v>1058</v>
      </c>
      <c r="B1061" s="3" t="e">
        <f>VLOOKUP(D1061,DSKH!$A:$B,2,0)</f>
        <v>#N/A</v>
      </c>
      <c r="C1061" s="23"/>
      <c r="D1061" s="23"/>
      <c r="E1061" s="23"/>
      <c r="F1061" s="23"/>
      <c r="G1061" s="23"/>
      <c r="H1061" s="20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04"/>
      <c r="X1061" s="23"/>
      <c r="Y1061" s="23"/>
      <c r="Z1061" s="165"/>
      <c r="AA1061" s="165"/>
      <c r="AB1061" s="165"/>
      <c r="AC1061" s="165"/>
      <c r="AD1061" s="165"/>
      <c r="AE1061" s="165"/>
      <c r="AF1061" s="165"/>
      <c r="AG1061" s="165"/>
      <c r="AH1061" s="165"/>
      <c r="AI1061" s="165"/>
      <c r="AJ1061" s="165"/>
      <c r="AK1061" s="165"/>
      <c r="AL1061" s="165"/>
      <c r="AM1061" s="165"/>
      <c r="AN1061" s="165"/>
      <c r="AO1061" s="165"/>
      <c r="AP1061" s="165"/>
    </row>
    <row r="1062" spans="1:42" ht="16.5">
      <c r="A1062" s="2">
        <f t="shared" si="0"/>
        <v>1059</v>
      </c>
      <c r="B1062" s="3" t="e">
        <f>VLOOKUP(D1062,DSKH!$A:$B,2,0)</f>
        <v>#N/A</v>
      </c>
      <c r="C1062" s="23"/>
      <c r="D1062" s="23"/>
      <c r="E1062" s="23"/>
      <c r="F1062" s="23"/>
      <c r="G1062" s="23"/>
      <c r="H1062" s="20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04"/>
      <c r="X1062" s="23"/>
      <c r="Y1062" s="23"/>
      <c r="Z1062" s="165"/>
      <c r="AA1062" s="165"/>
      <c r="AB1062" s="165"/>
      <c r="AC1062" s="165"/>
      <c r="AD1062" s="165"/>
      <c r="AE1062" s="165"/>
      <c r="AF1062" s="165"/>
      <c r="AG1062" s="165"/>
      <c r="AH1062" s="165"/>
      <c r="AI1062" s="165"/>
      <c r="AJ1062" s="165"/>
      <c r="AK1062" s="165"/>
      <c r="AL1062" s="165"/>
      <c r="AM1062" s="165"/>
      <c r="AN1062" s="165"/>
      <c r="AO1062" s="165"/>
      <c r="AP1062" s="165"/>
    </row>
    <row r="1063" spans="1:42" ht="16.5">
      <c r="A1063" s="2">
        <f t="shared" si="0"/>
        <v>1060</v>
      </c>
      <c r="B1063" s="3" t="e">
        <f>VLOOKUP(D1063,DSKH!$A:$B,2,0)</f>
        <v>#N/A</v>
      </c>
      <c r="C1063" s="23"/>
      <c r="D1063" s="23"/>
      <c r="E1063" s="23"/>
      <c r="F1063" s="23"/>
      <c r="G1063" s="23"/>
      <c r="H1063" s="20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04"/>
      <c r="X1063" s="23"/>
      <c r="Y1063" s="23"/>
      <c r="Z1063" s="165"/>
      <c r="AA1063" s="165"/>
      <c r="AB1063" s="165"/>
      <c r="AC1063" s="165"/>
      <c r="AD1063" s="165"/>
      <c r="AE1063" s="165"/>
      <c r="AF1063" s="165"/>
      <c r="AG1063" s="165"/>
      <c r="AH1063" s="165"/>
      <c r="AI1063" s="165"/>
      <c r="AJ1063" s="165"/>
      <c r="AK1063" s="165"/>
      <c r="AL1063" s="165"/>
      <c r="AM1063" s="165"/>
      <c r="AN1063" s="165"/>
      <c r="AO1063" s="165"/>
      <c r="AP1063" s="165"/>
    </row>
    <row r="1064" spans="1:42" ht="16.5">
      <c r="A1064" s="2">
        <f t="shared" si="0"/>
        <v>1061</v>
      </c>
      <c r="B1064" s="3" t="e">
        <f>VLOOKUP(D1064,DSKH!$A:$B,2,0)</f>
        <v>#N/A</v>
      </c>
      <c r="C1064" s="23"/>
      <c r="D1064" s="23"/>
      <c r="E1064" s="23"/>
      <c r="F1064" s="23"/>
      <c r="G1064" s="23"/>
      <c r="H1064" s="20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04"/>
      <c r="X1064" s="23"/>
      <c r="Y1064" s="23"/>
      <c r="Z1064" s="165"/>
      <c r="AA1064" s="165"/>
      <c r="AB1064" s="165"/>
      <c r="AC1064" s="165"/>
      <c r="AD1064" s="165"/>
      <c r="AE1064" s="165"/>
      <c r="AF1064" s="165"/>
      <c r="AG1064" s="165"/>
      <c r="AH1064" s="165"/>
      <c r="AI1064" s="165"/>
      <c r="AJ1064" s="165"/>
      <c r="AK1064" s="165"/>
      <c r="AL1064" s="165"/>
      <c r="AM1064" s="165"/>
      <c r="AN1064" s="165"/>
      <c r="AO1064" s="165"/>
      <c r="AP1064" s="165"/>
    </row>
    <row r="1065" spans="1:42" ht="16.5">
      <c r="A1065" s="2">
        <f t="shared" si="0"/>
        <v>1062</v>
      </c>
      <c r="B1065" s="3" t="e">
        <f>VLOOKUP(D1065,DSKH!$A:$B,2,0)</f>
        <v>#N/A</v>
      </c>
      <c r="C1065" s="23"/>
      <c r="D1065" s="23"/>
      <c r="E1065" s="23"/>
      <c r="F1065" s="23"/>
      <c r="G1065" s="23"/>
      <c r="H1065" s="20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04"/>
      <c r="X1065" s="23"/>
      <c r="Y1065" s="23"/>
      <c r="Z1065" s="165"/>
      <c r="AA1065" s="165"/>
      <c r="AB1065" s="165"/>
      <c r="AC1065" s="165"/>
      <c r="AD1065" s="165"/>
      <c r="AE1065" s="165"/>
      <c r="AF1065" s="165"/>
      <c r="AG1065" s="165"/>
      <c r="AH1065" s="165"/>
      <c r="AI1065" s="165"/>
      <c r="AJ1065" s="165"/>
      <c r="AK1065" s="165"/>
      <c r="AL1065" s="165"/>
      <c r="AM1065" s="165"/>
      <c r="AN1065" s="165"/>
      <c r="AO1065" s="165"/>
      <c r="AP1065" s="165"/>
    </row>
    <row r="1066" spans="1:42" ht="16.5">
      <c r="A1066" s="2">
        <f t="shared" si="0"/>
        <v>1063</v>
      </c>
      <c r="B1066" s="3" t="e">
        <f>VLOOKUP(D1066,DSKH!$A:$B,2,0)</f>
        <v>#N/A</v>
      </c>
      <c r="C1066" s="23"/>
      <c r="D1066" s="23"/>
      <c r="E1066" s="23"/>
      <c r="F1066" s="23"/>
      <c r="G1066" s="23"/>
      <c r="H1066" s="20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04"/>
      <c r="X1066" s="23"/>
      <c r="Y1066" s="23"/>
      <c r="Z1066" s="165"/>
      <c r="AA1066" s="165"/>
      <c r="AB1066" s="165"/>
      <c r="AC1066" s="165"/>
      <c r="AD1066" s="165"/>
      <c r="AE1066" s="165"/>
      <c r="AF1066" s="165"/>
      <c r="AG1066" s="165"/>
      <c r="AH1066" s="165"/>
      <c r="AI1066" s="165"/>
      <c r="AJ1066" s="165"/>
      <c r="AK1066" s="165"/>
      <c r="AL1066" s="165"/>
      <c r="AM1066" s="165"/>
      <c r="AN1066" s="165"/>
      <c r="AO1066" s="165"/>
      <c r="AP1066" s="165"/>
    </row>
    <row r="1067" spans="1:42" ht="16.5">
      <c r="A1067" s="2">
        <f t="shared" si="0"/>
        <v>1064</v>
      </c>
      <c r="B1067" s="3" t="e">
        <f>VLOOKUP(D1067,DSKH!$A:$B,2,0)</f>
        <v>#N/A</v>
      </c>
      <c r="C1067" s="23"/>
      <c r="D1067" s="23"/>
      <c r="E1067" s="23"/>
      <c r="F1067" s="23"/>
      <c r="G1067" s="23"/>
      <c r="H1067" s="20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04"/>
      <c r="X1067" s="23"/>
      <c r="Y1067" s="23"/>
      <c r="Z1067" s="165"/>
      <c r="AA1067" s="165"/>
      <c r="AB1067" s="165"/>
      <c r="AC1067" s="165"/>
      <c r="AD1067" s="165"/>
      <c r="AE1067" s="165"/>
      <c r="AF1067" s="165"/>
      <c r="AG1067" s="165"/>
      <c r="AH1067" s="165"/>
      <c r="AI1067" s="165"/>
      <c r="AJ1067" s="165"/>
      <c r="AK1067" s="165"/>
      <c r="AL1067" s="165"/>
      <c r="AM1067" s="165"/>
      <c r="AN1067" s="165"/>
      <c r="AO1067" s="165"/>
      <c r="AP1067" s="165"/>
    </row>
    <row r="1068" spans="1:42" ht="16.5">
      <c r="A1068" s="2">
        <f t="shared" si="0"/>
        <v>1065</v>
      </c>
      <c r="B1068" s="3" t="e">
        <f>VLOOKUP(D1068,DSKH!$A:$B,2,0)</f>
        <v>#N/A</v>
      </c>
      <c r="C1068" s="23"/>
      <c r="D1068" s="23"/>
      <c r="E1068" s="23"/>
      <c r="F1068" s="23"/>
      <c r="G1068" s="23"/>
      <c r="H1068" s="20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04"/>
      <c r="X1068" s="23"/>
      <c r="Y1068" s="23"/>
      <c r="Z1068" s="165"/>
      <c r="AA1068" s="165"/>
      <c r="AB1068" s="165"/>
      <c r="AC1068" s="165"/>
      <c r="AD1068" s="165"/>
      <c r="AE1068" s="165"/>
      <c r="AF1068" s="165"/>
      <c r="AG1068" s="165"/>
      <c r="AH1068" s="165"/>
      <c r="AI1068" s="165"/>
      <c r="AJ1068" s="165"/>
      <c r="AK1068" s="165"/>
      <c r="AL1068" s="165"/>
      <c r="AM1068" s="165"/>
      <c r="AN1068" s="165"/>
      <c r="AO1068" s="165"/>
      <c r="AP1068" s="165"/>
    </row>
    <row r="1069" spans="1:42" ht="16.5">
      <c r="A1069" s="2">
        <f t="shared" si="0"/>
        <v>1066</v>
      </c>
      <c r="B1069" s="3" t="e">
        <f>VLOOKUP(D1069,DSKH!$A:$B,2,0)</f>
        <v>#N/A</v>
      </c>
      <c r="C1069" s="23"/>
      <c r="D1069" s="23"/>
      <c r="E1069" s="23"/>
      <c r="F1069" s="23"/>
      <c r="G1069" s="23"/>
      <c r="H1069" s="20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04"/>
      <c r="X1069" s="23"/>
      <c r="Y1069" s="23"/>
      <c r="Z1069" s="165"/>
      <c r="AA1069" s="165"/>
      <c r="AB1069" s="165"/>
      <c r="AC1069" s="165"/>
      <c r="AD1069" s="165"/>
      <c r="AE1069" s="165"/>
      <c r="AF1069" s="165"/>
      <c r="AG1069" s="165"/>
      <c r="AH1069" s="165"/>
      <c r="AI1069" s="165"/>
      <c r="AJ1069" s="165"/>
      <c r="AK1069" s="165"/>
      <c r="AL1069" s="165"/>
      <c r="AM1069" s="165"/>
      <c r="AN1069" s="165"/>
      <c r="AO1069" s="165"/>
      <c r="AP1069" s="165"/>
    </row>
    <row r="1070" spans="1:42" ht="16.5">
      <c r="A1070" s="2">
        <f t="shared" si="0"/>
        <v>1067</v>
      </c>
      <c r="B1070" s="3" t="e">
        <f>VLOOKUP(D1070,DSKH!$A:$B,2,0)</f>
        <v>#N/A</v>
      </c>
      <c r="C1070" s="23"/>
      <c r="D1070" s="23"/>
      <c r="E1070" s="23"/>
      <c r="F1070" s="23"/>
      <c r="G1070" s="23"/>
      <c r="H1070" s="20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04"/>
      <c r="X1070" s="23"/>
      <c r="Y1070" s="23"/>
      <c r="Z1070" s="165"/>
      <c r="AA1070" s="165"/>
      <c r="AB1070" s="165"/>
      <c r="AC1070" s="165"/>
      <c r="AD1070" s="165"/>
      <c r="AE1070" s="165"/>
      <c r="AF1070" s="165"/>
      <c r="AG1070" s="165"/>
      <c r="AH1070" s="165"/>
      <c r="AI1070" s="165"/>
      <c r="AJ1070" s="165"/>
      <c r="AK1070" s="165"/>
      <c r="AL1070" s="165"/>
      <c r="AM1070" s="165"/>
      <c r="AN1070" s="165"/>
      <c r="AO1070" s="165"/>
      <c r="AP1070" s="165"/>
    </row>
    <row r="1071" spans="1:42" ht="16.5">
      <c r="A1071" s="2">
        <f t="shared" si="0"/>
        <v>1068</v>
      </c>
      <c r="B1071" s="3" t="e">
        <f>VLOOKUP(D1071,DSKH!$A:$B,2,0)</f>
        <v>#N/A</v>
      </c>
      <c r="C1071" s="23"/>
      <c r="D1071" s="23"/>
      <c r="E1071" s="23"/>
      <c r="F1071" s="23"/>
      <c r="G1071" s="23"/>
      <c r="H1071" s="20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04"/>
      <c r="X1071" s="23"/>
      <c r="Y1071" s="23"/>
      <c r="Z1071" s="165"/>
      <c r="AA1071" s="165"/>
      <c r="AB1071" s="165"/>
      <c r="AC1071" s="165"/>
      <c r="AD1071" s="165"/>
      <c r="AE1071" s="165"/>
      <c r="AF1071" s="165"/>
      <c r="AG1071" s="165"/>
      <c r="AH1071" s="165"/>
      <c r="AI1071" s="165"/>
      <c r="AJ1071" s="165"/>
      <c r="AK1071" s="165"/>
      <c r="AL1071" s="165"/>
      <c r="AM1071" s="165"/>
      <c r="AN1071" s="165"/>
      <c r="AO1071" s="165"/>
      <c r="AP1071" s="165"/>
    </row>
    <row r="1072" spans="1:42" ht="16.5">
      <c r="A1072" s="2">
        <f t="shared" si="0"/>
        <v>1069</v>
      </c>
      <c r="B1072" s="3" t="e">
        <f>VLOOKUP(D1072,DSKH!$A:$B,2,0)</f>
        <v>#N/A</v>
      </c>
      <c r="C1072" s="23"/>
      <c r="D1072" s="23"/>
      <c r="E1072" s="23"/>
      <c r="F1072" s="23"/>
      <c r="G1072" s="23"/>
      <c r="H1072" s="20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04"/>
      <c r="X1072" s="23"/>
      <c r="Y1072" s="23"/>
      <c r="Z1072" s="165"/>
      <c r="AA1072" s="165"/>
      <c r="AB1072" s="165"/>
      <c r="AC1072" s="165"/>
      <c r="AD1072" s="165"/>
      <c r="AE1072" s="165"/>
      <c r="AF1072" s="165"/>
      <c r="AG1072" s="165"/>
      <c r="AH1072" s="165"/>
      <c r="AI1072" s="165"/>
      <c r="AJ1072" s="165"/>
      <c r="AK1072" s="165"/>
      <c r="AL1072" s="165"/>
      <c r="AM1072" s="165"/>
      <c r="AN1072" s="165"/>
      <c r="AO1072" s="165"/>
      <c r="AP1072" s="165"/>
    </row>
    <row r="1073" spans="1:42" ht="16.5">
      <c r="A1073" s="2">
        <f t="shared" si="0"/>
        <v>1070</v>
      </c>
      <c r="B1073" s="3" t="e">
        <f>VLOOKUP(D1073,DSKH!$A:$B,2,0)</f>
        <v>#N/A</v>
      </c>
      <c r="C1073" s="23"/>
      <c r="D1073" s="23"/>
      <c r="E1073" s="23"/>
      <c r="F1073" s="23"/>
      <c r="G1073" s="23"/>
      <c r="H1073" s="20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04"/>
      <c r="X1073" s="23"/>
      <c r="Y1073" s="23"/>
      <c r="Z1073" s="165"/>
      <c r="AA1073" s="165"/>
      <c r="AB1073" s="165"/>
      <c r="AC1073" s="165"/>
      <c r="AD1073" s="165"/>
      <c r="AE1073" s="165"/>
      <c r="AF1073" s="165"/>
      <c r="AG1073" s="165"/>
      <c r="AH1073" s="165"/>
      <c r="AI1073" s="165"/>
      <c r="AJ1073" s="165"/>
      <c r="AK1073" s="165"/>
      <c r="AL1073" s="165"/>
      <c r="AM1073" s="165"/>
      <c r="AN1073" s="165"/>
      <c r="AO1073" s="165"/>
      <c r="AP1073" s="165"/>
    </row>
    <row r="1074" spans="1:42" ht="16.5">
      <c r="A1074" s="2">
        <f t="shared" si="0"/>
        <v>1071</v>
      </c>
      <c r="B1074" s="3" t="e">
        <f>VLOOKUP(D1074,DSKH!$A:$B,2,0)</f>
        <v>#N/A</v>
      </c>
      <c r="C1074" s="23"/>
      <c r="D1074" s="23"/>
      <c r="E1074" s="23"/>
      <c r="F1074" s="23"/>
      <c r="G1074" s="23"/>
      <c r="H1074" s="20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04"/>
      <c r="X1074" s="23"/>
      <c r="Y1074" s="23"/>
      <c r="Z1074" s="165"/>
      <c r="AA1074" s="165"/>
      <c r="AB1074" s="165"/>
      <c r="AC1074" s="165"/>
      <c r="AD1074" s="165"/>
      <c r="AE1074" s="165"/>
      <c r="AF1074" s="165"/>
      <c r="AG1074" s="165"/>
      <c r="AH1074" s="165"/>
      <c r="AI1074" s="165"/>
      <c r="AJ1074" s="165"/>
      <c r="AK1074" s="165"/>
      <c r="AL1074" s="165"/>
      <c r="AM1074" s="165"/>
      <c r="AN1074" s="165"/>
      <c r="AO1074" s="165"/>
      <c r="AP1074" s="165"/>
    </row>
    <row r="1075" spans="1:42" ht="16.5">
      <c r="A1075" s="2">
        <f t="shared" si="0"/>
        <v>1072</v>
      </c>
      <c r="B1075" s="3" t="e">
        <f>VLOOKUP(D1075,DSKH!$A:$B,2,0)</f>
        <v>#N/A</v>
      </c>
      <c r="C1075" s="23"/>
      <c r="D1075" s="23"/>
      <c r="E1075" s="23"/>
      <c r="F1075" s="23"/>
      <c r="G1075" s="23"/>
      <c r="H1075" s="20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04"/>
      <c r="X1075" s="23"/>
      <c r="Y1075" s="23"/>
      <c r="Z1075" s="165"/>
      <c r="AA1075" s="165"/>
      <c r="AB1075" s="165"/>
      <c r="AC1075" s="165"/>
      <c r="AD1075" s="165"/>
      <c r="AE1075" s="165"/>
      <c r="AF1075" s="165"/>
      <c r="AG1075" s="165"/>
      <c r="AH1075" s="165"/>
      <c r="AI1075" s="165"/>
      <c r="AJ1075" s="165"/>
      <c r="AK1075" s="165"/>
      <c r="AL1075" s="165"/>
      <c r="AM1075" s="165"/>
      <c r="AN1075" s="165"/>
      <c r="AO1075" s="165"/>
      <c r="AP1075" s="165"/>
    </row>
    <row r="1076" spans="1:42" ht="16.5">
      <c r="A1076" s="2">
        <f t="shared" si="0"/>
        <v>1073</v>
      </c>
      <c r="B1076" s="3" t="e">
        <f>VLOOKUP(D1076,DSKH!$A:$B,2,0)</f>
        <v>#N/A</v>
      </c>
      <c r="C1076" s="23"/>
      <c r="D1076" s="23"/>
      <c r="E1076" s="23"/>
      <c r="F1076" s="23"/>
      <c r="G1076" s="23"/>
      <c r="H1076" s="20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04"/>
      <c r="X1076" s="23"/>
      <c r="Y1076" s="23"/>
      <c r="Z1076" s="165"/>
      <c r="AA1076" s="165"/>
      <c r="AB1076" s="165"/>
      <c r="AC1076" s="165"/>
      <c r="AD1076" s="165"/>
      <c r="AE1076" s="165"/>
      <c r="AF1076" s="165"/>
      <c r="AG1076" s="165"/>
      <c r="AH1076" s="165"/>
      <c r="AI1076" s="165"/>
      <c r="AJ1076" s="165"/>
      <c r="AK1076" s="165"/>
      <c r="AL1076" s="165"/>
      <c r="AM1076" s="165"/>
      <c r="AN1076" s="165"/>
      <c r="AO1076" s="165"/>
      <c r="AP1076" s="165"/>
    </row>
    <row r="1077" spans="1:42" ht="16.5">
      <c r="A1077" s="2">
        <f t="shared" si="0"/>
        <v>1074</v>
      </c>
      <c r="B1077" s="3" t="e">
        <f>VLOOKUP(D1077,DSKH!$A:$B,2,0)</f>
        <v>#N/A</v>
      </c>
      <c r="C1077" s="23"/>
      <c r="D1077" s="23"/>
      <c r="E1077" s="23"/>
      <c r="F1077" s="23"/>
      <c r="G1077" s="23"/>
      <c r="H1077" s="20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04"/>
      <c r="X1077" s="23"/>
      <c r="Y1077" s="23"/>
      <c r="Z1077" s="165"/>
      <c r="AA1077" s="165"/>
      <c r="AB1077" s="165"/>
      <c r="AC1077" s="165"/>
      <c r="AD1077" s="165"/>
      <c r="AE1077" s="165"/>
      <c r="AF1077" s="165"/>
      <c r="AG1077" s="165"/>
      <c r="AH1077" s="165"/>
      <c r="AI1077" s="165"/>
      <c r="AJ1077" s="165"/>
      <c r="AK1077" s="165"/>
      <c r="AL1077" s="165"/>
      <c r="AM1077" s="165"/>
      <c r="AN1077" s="165"/>
      <c r="AO1077" s="165"/>
      <c r="AP1077" s="165"/>
    </row>
    <row r="1078" spans="1:42" ht="16.5">
      <c r="A1078" s="2">
        <f t="shared" si="0"/>
        <v>1075</v>
      </c>
      <c r="B1078" s="3" t="e">
        <f>VLOOKUP(D1078,DSKH!$A:$B,2,0)</f>
        <v>#N/A</v>
      </c>
      <c r="C1078" s="23"/>
      <c r="D1078" s="23"/>
      <c r="E1078" s="23"/>
      <c r="F1078" s="23"/>
      <c r="G1078" s="23"/>
      <c r="H1078" s="20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04"/>
      <c r="X1078" s="23"/>
      <c r="Y1078" s="23"/>
      <c r="Z1078" s="165"/>
      <c r="AA1078" s="165"/>
      <c r="AB1078" s="165"/>
      <c r="AC1078" s="165"/>
      <c r="AD1078" s="165"/>
      <c r="AE1078" s="165"/>
      <c r="AF1078" s="165"/>
      <c r="AG1078" s="165"/>
      <c r="AH1078" s="165"/>
      <c r="AI1078" s="165"/>
      <c r="AJ1078" s="165"/>
      <c r="AK1078" s="165"/>
      <c r="AL1078" s="165"/>
      <c r="AM1078" s="165"/>
      <c r="AN1078" s="165"/>
      <c r="AO1078" s="165"/>
      <c r="AP1078" s="165"/>
    </row>
    <row r="1079" spans="1:42" ht="16.5">
      <c r="A1079" s="2">
        <f t="shared" si="0"/>
        <v>1076</v>
      </c>
      <c r="B1079" s="3" t="e">
        <f>VLOOKUP(D1079,DSKH!$A:$B,2,0)</f>
        <v>#N/A</v>
      </c>
      <c r="C1079" s="23"/>
      <c r="D1079" s="23"/>
      <c r="E1079" s="23"/>
      <c r="F1079" s="23"/>
      <c r="G1079" s="23"/>
      <c r="H1079" s="20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04"/>
      <c r="X1079" s="23"/>
      <c r="Y1079" s="23"/>
      <c r="Z1079" s="165"/>
      <c r="AA1079" s="165"/>
      <c r="AB1079" s="165"/>
      <c r="AC1079" s="165"/>
      <c r="AD1079" s="165"/>
      <c r="AE1079" s="165"/>
      <c r="AF1079" s="165"/>
      <c r="AG1079" s="165"/>
      <c r="AH1079" s="165"/>
      <c r="AI1079" s="165"/>
      <c r="AJ1079" s="165"/>
      <c r="AK1079" s="165"/>
      <c r="AL1079" s="165"/>
      <c r="AM1079" s="165"/>
      <c r="AN1079" s="165"/>
      <c r="AO1079" s="165"/>
      <c r="AP1079" s="165"/>
    </row>
    <row r="1080" spans="1:42" ht="16.5">
      <c r="A1080" s="2">
        <f t="shared" si="0"/>
        <v>1077</v>
      </c>
      <c r="B1080" s="3" t="e">
        <f>VLOOKUP(D1080,DSKH!$A:$B,2,0)</f>
        <v>#N/A</v>
      </c>
      <c r="C1080" s="23"/>
      <c r="D1080" s="23"/>
      <c r="E1080" s="23"/>
      <c r="F1080" s="23"/>
      <c r="G1080" s="23"/>
      <c r="H1080" s="20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04"/>
      <c r="X1080" s="23"/>
      <c r="Y1080" s="23"/>
      <c r="Z1080" s="165"/>
      <c r="AA1080" s="165"/>
      <c r="AB1080" s="165"/>
      <c r="AC1080" s="165"/>
      <c r="AD1080" s="165"/>
      <c r="AE1080" s="165"/>
      <c r="AF1080" s="165"/>
      <c r="AG1080" s="165"/>
      <c r="AH1080" s="165"/>
      <c r="AI1080" s="165"/>
      <c r="AJ1080" s="165"/>
      <c r="AK1080" s="165"/>
      <c r="AL1080" s="165"/>
      <c r="AM1080" s="165"/>
      <c r="AN1080" s="165"/>
      <c r="AO1080" s="165"/>
      <c r="AP1080" s="165"/>
    </row>
    <row r="1081" spans="1:42" ht="16.5">
      <c r="A1081" s="2">
        <f t="shared" si="0"/>
        <v>1078</v>
      </c>
      <c r="B1081" s="3" t="e">
        <f>VLOOKUP(D1081,DSKH!$A:$B,2,0)</f>
        <v>#N/A</v>
      </c>
      <c r="C1081" s="23"/>
      <c r="D1081" s="23"/>
      <c r="E1081" s="23"/>
      <c r="F1081" s="23"/>
      <c r="G1081" s="23"/>
      <c r="H1081" s="20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04"/>
      <c r="X1081" s="23"/>
      <c r="Y1081" s="23"/>
      <c r="Z1081" s="165"/>
      <c r="AA1081" s="165"/>
      <c r="AB1081" s="165"/>
      <c r="AC1081" s="165"/>
      <c r="AD1081" s="165"/>
      <c r="AE1081" s="165"/>
      <c r="AF1081" s="165"/>
      <c r="AG1081" s="165"/>
      <c r="AH1081" s="165"/>
      <c r="AI1081" s="165"/>
      <c r="AJ1081" s="165"/>
      <c r="AK1081" s="165"/>
      <c r="AL1081" s="165"/>
      <c r="AM1081" s="165"/>
      <c r="AN1081" s="165"/>
      <c r="AO1081" s="165"/>
      <c r="AP1081" s="165"/>
    </row>
    <row r="1082" spans="1:42" ht="16.5">
      <c r="A1082" s="2">
        <f t="shared" si="0"/>
        <v>1079</v>
      </c>
      <c r="B1082" s="3" t="e">
        <f>VLOOKUP(D1082,DSKH!$A:$B,2,0)</f>
        <v>#N/A</v>
      </c>
      <c r="C1082" s="23"/>
      <c r="D1082" s="23"/>
      <c r="E1082" s="23"/>
      <c r="F1082" s="23"/>
      <c r="G1082" s="23"/>
      <c r="H1082" s="20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04"/>
      <c r="X1082" s="23"/>
      <c r="Y1082" s="23"/>
      <c r="Z1082" s="165"/>
      <c r="AA1082" s="165"/>
      <c r="AB1082" s="165"/>
      <c r="AC1082" s="165"/>
      <c r="AD1082" s="165"/>
      <c r="AE1082" s="165"/>
      <c r="AF1082" s="165"/>
      <c r="AG1082" s="165"/>
      <c r="AH1082" s="165"/>
      <c r="AI1082" s="165"/>
      <c r="AJ1082" s="165"/>
      <c r="AK1082" s="165"/>
      <c r="AL1082" s="165"/>
      <c r="AM1082" s="165"/>
      <c r="AN1082" s="165"/>
      <c r="AO1082" s="165"/>
      <c r="AP1082" s="165"/>
    </row>
    <row r="1083" spans="1:42" ht="16.5">
      <c r="A1083" s="2">
        <f t="shared" si="0"/>
        <v>1080</v>
      </c>
      <c r="B1083" s="3" t="e">
        <f>VLOOKUP(D1083,DSKH!$A:$B,2,0)</f>
        <v>#N/A</v>
      </c>
      <c r="C1083" s="23"/>
      <c r="D1083" s="23"/>
      <c r="E1083" s="23"/>
      <c r="F1083" s="23"/>
      <c r="G1083" s="23"/>
      <c r="H1083" s="20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04"/>
      <c r="X1083" s="23"/>
      <c r="Y1083" s="23"/>
      <c r="Z1083" s="165"/>
      <c r="AA1083" s="165"/>
      <c r="AB1083" s="165"/>
      <c r="AC1083" s="165"/>
      <c r="AD1083" s="165"/>
      <c r="AE1083" s="165"/>
      <c r="AF1083" s="165"/>
      <c r="AG1083" s="165"/>
      <c r="AH1083" s="165"/>
      <c r="AI1083" s="165"/>
      <c r="AJ1083" s="165"/>
      <c r="AK1083" s="165"/>
      <c r="AL1083" s="165"/>
      <c r="AM1083" s="165"/>
      <c r="AN1083" s="165"/>
      <c r="AO1083" s="165"/>
      <c r="AP1083" s="165"/>
    </row>
    <row r="1084" spans="1:42" ht="16.5">
      <c r="A1084" s="2">
        <f t="shared" si="0"/>
        <v>1081</v>
      </c>
      <c r="B1084" s="3" t="e">
        <f>VLOOKUP(D1084,DSKH!$A:$B,2,0)</f>
        <v>#N/A</v>
      </c>
      <c r="C1084" s="23"/>
      <c r="D1084" s="23"/>
      <c r="E1084" s="23"/>
      <c r="F1084" s="23"/>
      <c r="G1084" s="23"/>
      <c r="H1084" s="20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04"/>
      <c r="X1084" s="23"/>
      <c r="Y1084" s="23"/>
      <c r="Z1084" s="165"/>
      <c r="AA1084" s="165"/>
      <c r="AB1084" s="165"/>
      <c r="AC1084" s="165"/>
      <c r="AD1084" s="165"/>
      <c r="AE1084" s="165"/>
      <c r="AF1084" s="165"/>
      <c r="AG1084" s="165"/>
      <c r="AH1084" s="165"/>
      <c r="AI1084" s="165"/>
      <c r="AJ1084" s="165"/>
      <c r="AK1084" s="165"/>
      <c r="AL1084" s="165"/>
      <c r="AM1084" s="165"/>
      <c r="AN1084" s="165"/>
      <c r="AO1084" s="165"/>
      <c r="AP1084" s="165"/>
    </row>
    <row r="1085" spans="1:42" ht="16.5">
      <c r="A1085" s="2">
        <f t="shared" si="0"/>
        <v>1082</v>
      </c>
      <c r="B1085" s="3" t="e">
        <f>VLOOKUP(D1085,DSKH!$A:$B,2,0)</f>
        <v>#N/A</v>
      </c>
      <c r="C1085" s="23"/>
      <c r="D1085" s="23"/>
      <c r="E1085" s="23"/>
      <c r="F1085" s="23"/>
      <c r="G1085" s="23"/>
      <c r="H1085" s="20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04"/>
      <c r="X1085" s="23"/>
      <c r="Y1085" s="23"/>
      <c r="Z1085" s="165"/>
      <c r="AA1085" s="165"/>
      <c r="AB1085" s="165"/>
      <c r="AC1085" s="165"/>
      <c r="AD1085" s="165"/>
      <c r="AE1085" s="165"/>
      <c r="AF1085" s="165"/>
      <c r="AG1085" s="165"/>
      <c r="AH1085" s="165"/>
      <c r="AI1085" s="165"/>
      <c r="AJ1085" s="165"/>
      <c r="AK1085" s="165"/>
      <c r="AL1085" s="165"/>
      <c r="AM1085" s="165"/>
      <c r="AN1085" s="165"/>
      <c r="AO1085" s="165"/>
      <c r="AP1085" s="165"/>
    </row>
    <row r="1086" spans="1:42" ht="16.5">
      <c r="A1086" s="2">
        <f t="shared" si="0"/>
        <v>1083</v>
      </c>
      <c r="B1086" s="3" t="e">
        <f>VLOOKUP(D1086,DSKH!$A:$B,2,0)</f>
        <v>#N/A</v>
      </c>
      <c r="C1086" s="23"/>
      <c r="D1086" s="23"/>
      <c r="E1086" s="23"/>
      <c r="F1086" s="23"/>
      <c r="G1086" s="23"/>
      <c r="H1086" s="20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04"/>
      <c r="X1086" s="23"/>
      <c r="Y1086" s="23"/>
      <c r="Z1086" s="165"/>
      <c r="AA1086" s="165"/>
      <c r="AB1086" s="165"/>
      <c r="AC1086" s="165"/>
      <c r="AD1086" s="165"/>
      <c r="AE1086" s="165"/>
      <c r="AF1086" s="165"/>
      <c r="AG1086" s="165"/>
      <c r="AH1086" s="165"/>
      <c r="AI1086" s="165"/>
      <c r="AJ1086" s="165"/>
      <c r="AK1086" s="165"/>
      <c r="AL1086" s="165"/>
      <c r="AM1086" s="165"/>
      <c r="AN1086" s="165"/>
      <c r="AO1086" s="165"/>
      <c r="AP1086" s="165"/>
    </row>
    <row r="1087" spans="1:42" ht="16.5">
      <c r="A1087" s="2">
        <f t="shared" si="0"/>
        <v>1084</v>
      </c>
      <c r="B1087" s="3" t="e">
        <f>VLOOKUP(D1087,DSKH!$A:$B,2,0)</f>
        <v>#N/A</v>
      </c>
      <c r="C1087" s="23"/>
      <c r="D1087" s="23"/>
      <c r="E1087" s="23"/>
      <c r="F1087" s="23"/>
      <c r="G1087" s="23"/>
      <c r="H1087" s="20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04"/>
      <c r="X1087" s="23"/>
      <c r="Y1087" s="23"/>
      <c r="Z1087" s="165"/>
      <c r="AA1087" s="165"/>
      <c r="AB1087" s="165"/>
      <c r="AC1087" s="165"/>
      <c r="AD1087" s="165"/>
      <c r="AE1087" s="165"/>
      <c r="AF1087" s="165"/>
      <c r="AG1087" s="165"/>
      <c r="AH1087" s="165"/>
      <c r="AI1087" s="165"/>
      <c r="AJ1087" s="165"/>
      <c r="AK1087" s="165"/>
      <c r="AL1087" s="165"/>
      <c r="AM1087" s="165"/>
      <c r="AN1087" s="165"/>
      <c r="AO1087" s="165"/>
      <c r="AP1087" s="165"/>
    </row>
    <row r="1088" spans="1:42" ht="16.5">
      <c r="A1088" s="2">
        <f t="shared" si="0"/>
        <v>1085</v>
      </c>
      <c r="B1088" s="3" t="e">
        <f>VLOOKUP(D1088,DSKH!$A:$B,2,0)</f>
        <v>#N/A</v>
      </c>
      <c r="C1088" s="23"/>
      <c r="D1088" s="23"/>
      <c r="E1088" s="23"/>
      <c r="F1088" s="23"/>
      <c r="G1088" s="23"/>
      <c r="H1088" s="20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04"/>
      <c r="X1088" s="23"/>
      <c r="Y1088" s="23"/>
      <c r="Z1088" s="165"/>
      <c r="AA1088" s="165"/>
      <c r="AB1088" s="165"/>
      <c r="AC1088" s="165"/>
      <c r="AD1088" s="165"/>
      <c r="AE1088" s="165"/>
      <c r="AF1088" s="165"/>
      <c r="AG1088" s="165"/>
      <c r="AH1088" s="165"/>
      <c r="AI1088" s="165"/>
      <c r="AJ1088" s="165"/>
      <c r="AK1088" s="165"/>
      <c r="AL1088" s="165"/>
      <c r="AM1088" s="165"/>
      <c r="AN1088" s="165"/>
      <c r="AO1088" s="165"/>
      <c r="AP1088" s="165"/>
    </row>
    <row r="1089" spans="1:42" ht="16.5">
      <c r="A1089" s="2">
        <f t="shared" si="0"/>
        <v>1086</v>
      </c>
      <c r="B1089" s="3" t="e">
        <f>VLOOKUP(D1089,DSKH!$A:$B,2,0)</f>
        <v>#N/A</v>
      </c>
      <c r="C1089" s="23"/>
      <c r="D1089" s="23"/>
      <c r="E1089" s="23"/>
      <c r="F1089" s="23"/>
      <c r="G1089" s="23"/>
      <c r="H1089" s="20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04"/>
      <c r="X1089" s="23"/>
      <c r="Y1089" s="23"/>
      <c r="Z1089" s="165"/>
      <c r="AA1089" s="165"/>
      <c r="AB1089" s="165"/>
      <c r="AC1089" s="165"/>
      <c r="AD1089" s="165"/>
      <c r="AE1089" s="165"/>
      <c r="AF1089" s="165"/>
      <c r="AG1089" s="165"/>
      <c r="AH1089" s="165"/>
      <c r="AI1089" s="165"/>
      <c r="AJ1089" s="165"/>
      <c r="AK1089" s="165"/>
      <c r="AL1089" s="165"/>
      <c r="AM1089" s="165"/>
      <c r="AN1089" s="165"/>
      <c r="AO1089" s="165"/>
      <c r="AP1089" s="165"/>
    </row>
    <row r="1090" spans="1:42" ht="16.5">
      <c r="A1090" s="2">
        <f t="shared" si="0"/>
        <v>1087</v>
      </c>
      <c r="B1090" s="3" t="e">
        <f>VLOOKUP(D1090,DSKH!$A:$B,2,0)</f>
        <v>#N/A</v>
      </c>
      <c r="C1090" s="23"/>
      <c r="D1090" s="23"/>
      <c r="E1090" s="23"/>
      <c r="F1090" s="23"/>
      <c r="G1090" s="23"/>
      <c r="H1090" s="20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04"/>
      <c r="X1090" s="23"/>
      <c r="Y1090" s="23"/>
      <c r="Z1090" s="165"/>
      <c r="AA1090" s="165"/>
      <c r="AB1090" s="165"/>
      <c r="AC1090" s="165"/>
      <c r="AD1090" s="165"/>
      <c r="AE1090" s="165"/>
      <c r="AF1090" s="165"/>
      <c r="AG1090" s="165"/>
      <c r="AH1090" s="165"/>
      <c r="AI1090" s="165"/>
      <c r="AJ1090" s="165"/>
      <c r="AK1090" s="165"/>
      <c r="AL1090" s="165"/>
      <c r="AM1090" s="165"/>
      <c r="AN1090" s="165"/>
      <c r="AO1090" s="165"/>
      <c r="AP1090" s="165"/>
    </row>
    <row r="1091" spans="1:42" ht="16.5">
      <c r="A1091" s="2">
        <f t="shared" si="0"/>
        <v>1088</v>
      </c>
      <c r="B1091" s="3" t="e">
        <f>VLOOKUP(D1091,DSKH!$A:$B,2,0)</f>
        <v>#N/A</v>
      </c>
      <c r="C1091" s="23"/>
      <c r="D1091" s="23"/>
      <c r="E1091" s="23"/>
      <c r="F1091" s="23"/>
      <c r="G1091" s="23"/>
      <c r="H1091" s="20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04"/>
      <c r="X1091" s="23"/>
      <c r="Y1091" s="23"/>
      <c r="Z1091" s="165"/>
      <c r="AA1091" s="165"/>
      <c r="AB1091" s="165"/>
      <c r="AC1091" s="165"/>
      <c r="AD1091" s="165"/>
      <c r="AE1091" s="165"/>
      <c r="AF1091" s="165"/>
      <c r="AG1091" s="165"/>
      <c r="AH1091" s="165"/>
      <c r="AI1091" s="165"/>
      <c r="AJ1091" s="165"/>
      <c r="AK1091" s="165"/>
      <c r="AL1091" s="165"/>
      <c r="AM1091" s="165"/>
      <c r="AN1091" s="165"/>
      <c r="AO1091" s="165"/>
      <c r="AP1091" s="165"/>
    </row>
    <row r="1092" spans="1:42" ht="16.5">
      <c r="A1092" s="2">
        <f t="shared" si="0"/>
        <v>1089</v>
      </c>
      <c r="B1092" s="3" t="e">
        <f>VLOOKUP(D1092,DSKH!$A:$B,2,0)</f>
        <v>#N/A</v>
      </c>
      <c r="C1092" s="23"/>
      <c r="D1092" s="23"/>
      <c r="E1092" s="23"/>
      <c r="F1092" s="23"/>
      <c r="G1092" s="23"/>
      <c r="H1092" s="20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04"/>
      <c r="X1092" s="23"/>
      <c r="Y1092" s="23"/>
      <c r="Z1092" s="165"/>
      <c r="AA1092" s="165"/>
      <c r="AB1092" s="165"/>
      <c r="AC1092" s="165"/>
      <c r="AD1092" s="165"/>
      <c r="AE1092" s="165"/>
      <c r="AF1092" s="165"/>
      <c r="AG1092" s="165"/>
      <c r="AH1092" s="165"/>
      <c r="AI1092" s="165"/>
      <c r="AJ1092" s="165"/>
      <c r="AK1092" s="165"/>
      <c r="AL1092" s="165"/>
      <c r="AM1092" s="165"/>
      <c r="AN1092" s="165"/>
      <c r="AO1092" s="165"/>
      <c r="AP1092" s="165"/>
    </row>
    <row r="1093" spans="1:42" ht="16.5">
      <c r="A1093" s="2">
        <f t="shared" si="0"/>
        <v>1090</v>
      </c>
      <c r="B1093" s="3" t="e">
        <f>VLOOKUP(D1093,DSKH!$A:$B,2,0)</f>
        <v>#N/A</v>
      </c>
      <c r="C1093" s="23"/>
      <c r="D1093" s="23"/>
      <c r="E1093" s="23"/>
      <c r="F1093" s="23"/>
      <c r="G1093" s="23"/>
      <c r="H1093" s="20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04"/>
      <c r="X1093" s="23"/>
      <c r="Y1093" s="23"/>
      <c r="Z1093" s="165"/>
      <c r="AA1093" s="165"/>
      <c r="AB1093" s="165"/>
      <c r="AC1093" s="165"/>
      <c r="AD1093" s="165"/>
      <c r="AE1093" s="165"/>
      <c r="AF1093" s="165"/>
      <c r="AG1093" s="165"/>
      <c r="AH1093" s="165"/>
      <c r="AI1093" s="165"/>
      <c r="AJ1093" s="165"/>
      <c r="AK1093" s="165"/>
      <c r="AL1093" s="165"/>
      <c r="AM1093" s="165"/>
      <c r="AN1093" s="165"/>
      <c r="AO1093" s="165"/>
      <c r="AP1093" s="165"/>
    </row>
    <row r="1094" spans="1:42" ht="16.5">
      <c r="A1094" s="2">
        <f t="shared" si="0"/>
        <v>1091</v>
      </c>
      <c r="B1094" s="3" t="e">
        <f>VLOOKUP(D1094,DSKH!$A:$B,2,0)</f>
        <v>#N/A</v>
      </c>
      <c r="C1094" s="23"/>
      <c r="D1094" s="23"/>
      <c r="E1094" s="23"/>
      <c r="F1094" s="23"/>
      <c r="G1094" s="23"/>
      <c r="H1094" s="20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04"/>
      <c r="X1094" s="23"/>
      <c r="Y1094" s="23"/>
      <c r="Z1094" s="165"/>
      <c r="AA1094" s="165"/>
      <c r="AB1094" s="165"/>
      <c r="AC1094" s="165"/>
      <c r="AD1094" s="165"/>
      <c r="AE1094" s="165"/>
      <c r="AF1094" s="165"/>
      <c r="AG1094" s="165"/>
      <c r="AH1094" s="165"/>
      <c r="AI1094" s="165"/>
      <c r="AJ1094" s="165"/>
      <c r="AK1094" s="165"/>
      <c r="AL1094" s="165"/>
      <c r="AM1094" s="165"/>
      <c r="AN1094" s="165"/>
      <c r="AO1094" s="165"/>
      <c r="AP1094" s="165"/>
    </row>
    <row r="1095" spans="1:42" ht="16.5">
      <c r="A1095" s="2">
        <f t="shared" si="0"/>
        <v>1092</v>
      </c>
      <c r="B1095" s="3" t="e">
        <f>VLOOKUP(D1095,DSKH!$A:$B,2,0)</f>
        <v>#N/A</v>
      </c>
      <c r="C1095" s="23"/>
      <c r="D1095" s="23"/>
      <c r="E1095" s="23"/>
      <c r="F1095" s="23"/>
      <c r="G1095" s="23"/>
      <c r="H1095" s="20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04"/>
      <c r="X1095" s="23"/>
      <c r="Y1095" s="23"/>
      <c r="Z1095" s="165"/>
      <c r="AA1095" s="165"/>
      <c r="AB1095" s="165"/>
      <c r="AC1095" s="165"/>
      <c r="AD1095" s="165"/>
      <c r="AE1095" s="165"/>
      <c r="AF1095" s="165"/>
      <c r="AG1095" s="165"/>
      <c r="AH1095" s="165"/>
      <c r="AI1095" s="165"/>
      <c r="AJ1095" s="165"/>
      <c r="AK1095" s="165"/>
      <c r="AL1095" s="165"/>
      <c r="AM1095" s="165"/>
      <c r="AN1095" s="165"/>
      <c r="AO1095" s="165"/>
      <c r="AP1095" s="165"/>
    </row>
    <row r="1096" spans="1:42" ht="16.5">
      <c r="A1096" s="2">
        <f t="shared" si="0"/>
        <v>1093</v>
      </c>
      <c r="B1096" s="3" t="e">
        <f>VLOOKUP(D1096,DSKH!$A:$B,2,0)</f>
        <v>#N/A</v>
      </c>
      <c r="C1096" s="23"/>
      <c r="D1096" s="23"/>
      <c r="E1096" s="23"/>
      <c r="F1096" s="23"/>
      <c r="G1096" s="23"/>
      <c r="H1096" s="20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04"/>
      <c r="X1096" s="23"/>
      <c r="Y1096" s="23"/>
      <c r="Z1096" s="165"/>
      <c r="AA1096" s="165"/>
      <c r="AB1096" s="165"/>
      <c r="AC1096" s="165"/>
      <c r="AD1096" s="165"/>
      <c r="AE1096" s="165"/>
      <c r="AF1096" s="165"/>
      <c r="AG1096" s="165"/>
      <c r="AH1096" s="165"/>
      <c r="AI1096" s="165"/>
      <c r="AJ1096" s="165"/>
      <c r="AK1096" s="165"/>
      <c r="AL1096" s="165"/>
      <c r="AM1096" s="165"/>
      <c r="AN1096" s="165"/>
      <c r="AO1096" s="165"/>
      <c r="AP1096" s="165"/>
    </row>
    <row r="1097" spans="1:42" ht="16.5">
      <c r="A1097" s="2">
        <f t="shared" si="0"/>
        <v>1094</v>
      </c>
      <c r="B1097" s="3" t="e">
        <f>VLOOKUP(D1097,DSKH!$A:$B,2,0)</f>
        <v>#N/A</v>
      </c>
      <c r="C1097" s="23"/>
      <c r="D1097" s="23"/>
      <c r="E1097" s="23"/>
      <c r="F1097" s="23"/>
      <c r="G1097" s="23"/>
      <c r="H1097" s="20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04"/>
      <c r="X1097" s="23"/>
      <c r="Y1097" s="23"/>
      <c r="Z1097" s="165"/>
      <c r="AA1097" s="165"/>
      <c r="AB1097" s="165"/>
      <c r="AC1097" s="165"/>
      <c r="AD1097" s="165"/>
      <c r="AE1097" s="165"/>
      <c r="AF1097" s="165"/>
      <c r="AG1097" s="165"/>
      <c r="AH1097" s="165"/>
      <c r="AI1097" s="165"/>
      <c r="AJ1097" s="165"/>
      <c r="AK1097" s="165"/>
      <c r="AL1097" s="165"/>
      <c r="AM1097" s="165"/>
      <c r="AN1097" s="165"/>
      <c r="AO1097" s="165"/>
      <c r="AP1097" s="165"/>
    </row>
    <row r="1098" spans="1:42" ht="16.5">
      <c r="A1098" s="2">
        <f t="shared" si="0"/>
        <v>1095</v>
      </c>
      <c r="B1098" s="3" t="e">
        <f>VLOOKUP(D1098,DSKH!$A:$B,2,0)</f>
        <v>#N/A</v>
      </c>
      <c r="C1098" s="23"/>
      <c r="D1098" s="23"/>
      <c r="E1098" s="23"/>
      <c r="F1098" s="23"/>
      <c r="G1098" s="23"/>
      <c r="H1098" s="20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04"/>
      <c r="X1098" s="23"/>
      <c r="Y1098" s="23"/>
      <c r="Z1098" s="165"/>
      <c r="AA1098" s="165"/>
      <c r="AB1098" s="165"/>
      <c r="AC1098" s="165"/>
      <c r="AD1098" s="165"/>
      <c r="AE1098" s="165"/>
      <c r="AF1098" s="165"/>
      <c r="AG1098" s="165"/>
      <c r="AH1098" s="165"/>
      <c r="AI1098" s="165"/>
      <c r="AJ1098" s="165"/>
      <c r="AK1098" s="165"/>
      <c r="AL1098" s="165"/>
      <c r="AM1098" s="165"/>
      <c r="AN1098" s="165"/>
      <c r="AO1098" s="165"/>
      <c r="AP1098" s="165"/>
    </row>
    <row r="1099" spans="1:42" ht="16.5">
      <c r="A1099" s="2">
        <f t="shared" si="0"/>
        <v>1096</v>
      </c>
      <c r="B1099" s="3" t="e">
        <f>VLOOKUP(D1099,DSKH!$A:$B,2,0)</f>
        <v>#N/A</v>
      </c>
      <c r="C1099" s="23"/>
      <c r="D1099" s="23"/>
      <c r="E1099" s="23"/>
      <c r="F1099" s="23"/>
      <c r="G1099" s="23"/>
      <c r="H1099" s="20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04"/>
      <c r="X1099" s="23"/>
      <c r="Y1099" s="23"/>
      <c r="Z1099" s="165"/>
      <c r="AA1099" s="165"/>
      <c r="AB1099" s="165"/>
      <c r="AC1099" s="165"/>
      <c r="AD1099" s="165"/>
      <c r="AE1099" s="165"/>
      <c r="AF1099" s="165"/>
      <c r="AG1099" s="165"/>
      <c r="AH1099" s="165"/>
      <c r="AI1099" s="165"/>
      <c r="AJ1099" s="165"/>
      <c r="AK1099" s="165"/>
      <c r="AL1099" s="165"/>
      <c r="AM1099" s="165"/>
      <c r="AN1099" s="165"/>
      <c r="AO1099" s="165"/>
      <c r="AP1099" s="165"/>
    </row>
    <row r="1100" spans="1:42" ht="16.5">
      <c r="A1100" s="2">
        <f t="shared" si="0"/>
        <v>1097</v>
      </c>
      <c r="B1100" s="3" t="e">
        <f>VLOOKUP(D1100,DSKH!$A:$B,2,0)</f>
        <v>#N/A</v>
      </c>
      <c r="C1100" s="23"/>
      <c r="D1100" s="23"/>
      <c r="E1100" s="23"/>
      <c r="F1100" s="23"/>
      <c r="G1100" s="23"/>
      <c r="H1100" s="20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04"/>
      <c r="X1100" s="23"/>
      <c r="Y1100" s="23"/>
      <c r="Z1100" s="165"/>
      <c r="AA1100" s="165"/>
      <c r="AB1100" s="165"/>
      <c r="AC1100" s="165"/>
      <c r="AD1100" s="165"/>
      <c r="AE1100" s="165"/>
      <c r="AF1100" s="165"/>
      <c r="AG1100" s="165"/>
      <c r="AH1100" s="165"/>
      <c r="AI1100" s="165"/>
      <c r="AJ1100" s="165"/>
      <c r="AK1100" s="165"/>
      <c r="AL1100" s="165"/>
      <c r="AM1100" s="165"/>
      <c r="AN1100" s="165"/>
      <c r="AO1100" s="165"/>
      <c r="AP1100" s="165"/>
    </row>
    <row r="1101" spans="1:42" ht="16.5">
      <c r="A1101" s="2">
        <f t="shared" si="0"/>
        <v>1098</v>
      </c>
      <c r="B1101" s="3" t="e">
        <f>VLOOKUP(D1101,DSKH!$A:$B,2,0)</f>
        <v>#N/A</v>
      </c>
      <c r="C1101" s="23"/>
      <c r="D1101" s="23"/>
      <c r="E1101" s="23"/>
      <c r="F1101" s="23"/>
      <c r="G1101" s="23"/>
      <c r="H1101" s="20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04"/>
      <c r="X1101" s="23"/>
      <c r="Y1101" s="23"/>
      <c r="Z1101" s="165"/>
      <c r="AA1101" s="165"/>
      <c r="AB1101" s="165"/>
      <c r="AC1101" s="165"/>
      <c r="AD1101" s="165"/>
      <c r="AE1101" s="165"/>
      <c r="AF1101" s="165"/>
      <c r="AG1101" s="165"/>
      <c r="AH1101" s="165"/>
      <c r="AI1101" s="165"/>
      <c r="AJ1101" s="165"/>
      <c r="AK1101" s="165"/>
      <c r="AL1101" s="165"/>
      <c r="AM1101" s="165"/>
      <c r="AN1101" s="165"/>
      <c r="AO1101" s="165"/>
      <c r="AP1101" s="165"/>
    </row>
    <row r="1102" spans="1:42" ht="16.5">
      <c r="A1102" s="2">
        <f t="shared" si="0"/>
        <v>1099</v>
      </c>
      <c r="B1102" s="3" t="e">
        <f>VLOOKUP(D1102,DSKH!$A:$B,2,0)</f>
        <v>#N/A</v>
      </c>
      <c r="C1102" s="23"/>
      <c r="D1102" s="23"/>
      <c r="E1102" s="23"/>
      <c r="F1102" s="23"/>
      <c r="G1102" s="23"/>
      <c r="H1102" s="20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04"/>
      <c r="X1102" s="23"/>
      <c r="Y1102" s="23"/>
      <c r="Z1102" s="165"/>
      <c r="AA1102" s="165"/>
      <c r="AB1102" s="165"/>
      <c r="AC1102" s="165"/>
      <c r="AD1102" s="165"/>
      <c r="AE1102" s="165"/>
      <c r="AF1102" s="165"/>
      <c r="AG1102" s="165"/>
      <c r="AH1102" s="165"/>
      <c r="AI1102" s="165"/>
      <c r="AJ1102" s="165"/>
      <c r="AK1102" s="165"/>
      <c r="AL1102" s="165"/>
      <c r="AM1102" s="165"/>
      <c r="AN1102" s="165"/>
      <c r="AO1102" s="165"/>
      <c r="AP1102" s="165"/>
    </row>
    <row r="1103" spans="1:42" ht="16.5">
      <c r="A1103" s="2">
        <f t="shared" si="0"/>
        <v>1100</v>
      </c>
      <c r="B1103" s="3" t="e">
        <f>VLOOKUP(D1103,DSKH!$A:$B,2,0)</f>
        <v>#N/A</v>
      </c>
      <c r="C1103" s="23"/>
      <c r="D1103" s="23"/>
      <c r="E1103" s="23"/>
      <c r="F1103" s="23"/>
      <c r="G1103" s="23"/>
      <c r="H1103" s="20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04"/>
      <c r="X1103" s="23"/>
      <c r="Y1103" s="23"/>
      <c r="Z1103" s="165"/>
      <c r="AA1103" s="165"/>
      <c r="AB1103" s="165"/>
      <c r="AC1103" s="165"/>
      <c r="AD1103" s="165"/>
      <c r="AE1103" s="165"/>
      <c r="AF1103" s="165"/>
      <c r="AG1103" s="165"/>
      <c r="AH1103" s="165"/>
      <c r="AI1103" s="165"/>
      <c r="AJ1103" s="165"/>
      <c r="AK1103" s="165"/>
      <c r="AL1103" s="165"/>
      <c r="AM1103" s="165"/>
      <c r="AN1103" s="165"/>
      <c r="AO1103" s="165"/>
      <c r="AP1103" s="165"/>
    </row>
    <row r="1104" spans="1:42" ht="16.5">
      <c r="A1104" s="2">
        <f t="shared" si="0"/>
        <v>1101</v>
      </c>
      <c r="B1104" s="3" t="e">
        <f>VLOOKUP(D1104,DSKH!$A:$B,2,0)</f>
        <v>#N/A</v>
      </c>
      <c r="C1104" s="23"/>
      <c r="D1104" s="23"/>
      <c r="E1104" s="23"/>
      <c r="F1104" s="23"/>
      <c r="G1104" s="23"/>
      <c r="H1104" s="20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04"/>
      <c r="X1104" s="23"/>
      <c r="Y1104" s="23"/>
      <c r="Z1104" s="165"/>
      <c r="AA1104" s="165"/>
      <c r="AB1104" s="165"/>
      <c r="AC1104" s="165"/>
      <c r="AD1104" s="165"/>
      <c r="AE1104" s="165"/>
      <c r="AF1104" s="165"/>
      <c r="AG1104" s="165"/>
      <c r="AH1104" s="165"/>
      <c r="AI1104" s="165"/>
      <c r="AJ1104" s="165"/>
      <c r="AK1104" s="165"/>
      <c r="AL1104" s="165"/>
      <c r="AM1104" s="165"/>
      <c r="AN1104" s="165"/>
      <c r="AO1104" s="165"/>
      <c r="AP1104" s="165"/>
    </row>
    <row r="1105" spans="1:42" ht="16.5">
      <c r="A1105" s="2">
        <f t="shared" si="0"/>
        <v>1102</v>
      </c>
      <c r="B1105" s="3" t="e">
        <f>VLOOKUP(D1105,DSKH!$A:$B,2,0)</f>
        <v>#N/A</v>
      </c>
      <c r="C1105" s="23"/>
      <c r="D1105" s="23"/>
      <c r="E1105" s="23"/>
      <c r="F1105" s="23"/>
      <c r="G1105" s="23"/>
      <c r="H1105" s="20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04"/>
      <c r="X1105" s="23"/>
      <c r="Y1105" s="23"/>
      <c r="Z1105" s="165"/>
      <c r="AA1105" s="165"/>
      <c r="AB1105" s="165"/>
      <c r="AC1105" s="165"/>
      <c r="AD1105" s="165"/>
      <c r="AE1105" s="165"/>
      <c r="AF1105" s="165"/>
      <c r="AG1105" s="165"/>
      <c r="AH1105" s="165"/>
      <c r="AI1105" s="165"/>
      <c r="AJ1105" s="165"/>
      <c r="AK1105" s="165"/>
      <c r="AL1105" s="165"/>
      <c r="AM1105" s="165"/>
      <c r="AN1105" s="165"/>
      <c r="AO1105" s="165"/>
      <c r="AP1105" s="165"/>
    </row>
    <row r="1106" spans="1:42" ht="16.5">
      <c r="A1106" s="2">
        <f t="shared" si="0"/>
        <v>1103</v>
      </c>
      <c r="B1106" s="3" t="e">
        <f>VLOOKUP(D1106,DSKH!$A:$B,2,0)</f>
        <v>#N/A</v>
      </c>
      <c r="C1106" s="23"/>
      <c r="D1106" s="23"/>
      <c r="E1106" s="23"/>
      <c r="F1106" s="23"/>
      <c r="G1106" s="23"/>
      <c r="H1106" s="20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04"/>
      <c r="X1106" s="23"/>
      <c r="Y1106" s="23"/>
      <c r="Z1106" s="165"/>
      <c r="AA1106" s="165"/>
      <c r="AB1106" s="165"/>
      <c r="AC1106" s="165"/>
      <c r="AD1106" s="165"/>
      <c r="AE1106" s="165"/>
      <c r="AF1106" s="165"/>
      <c r="AG1106" s="165"/>
      <c r="AH1106" s="165"/>
      <c r="AI1106" s="165"/>
      <c r="AJ1106" s="165"/>
      <c r="AK1106" s="165"/>
      <c r="AL1106" s="165"/>
      <c r="AM1106" s="165"/>
      <c r="AN1106" s="165"/>
      <c r="AO1106" s="165"/>
      <c r="AP1106" s="165"/>
    </row>
    <row r="1107" spans="1:42" ht="16.5">
      <c r="A1107" s="2">
        <f t="shared" si="0"/>
        <v>1104</v>
      </c>
      <c r="B1107" s="3" t="e">
        <f>VLOOKUP(D1107,DSKH!$A:$B,2,0)</f>
        <v>#N/A</v>
      </c>
      <c r="C1107" s="23"/>
      <c r="D1107" s="23"/>
      <c r="E1107" s="23"/>
      <c r="F1107" s="23"/>
      <c r="G1107" s="23"/>
      <c r="H1107" s="20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04"/>
      <c r="X1107" s="23"/>
      <c r="Y1107" s="23"/>
      <c r="Z1107" s="165"/>
      <c r="AA1107" s="165"/>
      <c r="AB1107" s="165"/>
      <c r="AC1107" s="165"/>
      <c r="AD1107" s="165"/>
      <c r="AE1107" s="165"/>
      <c r="AF1107" s="165"/>
      <c r="AG1107" s="165"/>
      <c r="AH1107" s="165"/>
      <c r="AI1107" s="165"/>
      <c r="AJ1107" s="165"/>
      <c r="AK1107" s="165"/>
      <c r="AL1107" s="165"/>
      <c r="AM1107" s="165"/>
      <c r="AN1107" s="165"/>
      <c r="AO1107" s="165"/>
      <c r="AP1107" s="165"/>
    </row>
    <row r="1108" spans="1:42" ht="16.5">
      <c r="A1108" s="2">
        <f t="shared" si="0"/>
        <v>1105</v>
      </c>
      <c r="B1108" s="3" t="e">
        <f>VLOOKUP(D1108,DSKH!$A:$B,2,0)</f>
        <v>#N/A</v>
      </c>
      <c r="C1108" s="23"/>
      <c r="D1108" s="23"/>
      <c r="E1108" s="23"/>
      <c r="F1108" s="23"/>
      <c r="G1108" s="23"/>
      <c r="H1108" s="20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04"/>
      <c r="X1108" s="23"/>
      <c r="Y1108" s="23"/>
      <c r="Z1108" s="165"/>
      <c r="AA1108" s="165"/>
      <c r="AB1108" s="165"/>
      <c r="AC1108" s="165"/>
      <c r="AD1108" s="165"/>
      <c r="AE1108" s="165"/>
      <c r="AF1108" s="165"/>
      <c r="AG1108" s="165"/>
      <c r="AH1108" s="165"/>
      <c r="AI1108" s="165"/>
      <c r="AJ1108" s="165"/>
      <c r="AK1108" s="165"/>
      <c r="AL1108" s="165"/>
      <c r="AM1108" s="165"/>
      <c r="AN1108" s="165"/>
      <c r="AO1108" s="165"/>
      <c r="AP1108" s="165"/>
    </row>
    <row r="1109" spans="1:42" ht="16.5">
      <c r="A1109" s="2">
        <f t="shared" si="0"/>
        <v>1106</v>
      </c>
      <c r="B1109" s="3" t="e">
        <f>VLOOKUP(D1109,DSKH!$A:$B,2,0)</f>
        <v>#N/A</v>
      </c>
      <c r="C1109" s="23"/>
      <c r="D1109" s="23"/>
      <c r="E1109" s="23"/>
      <c r="F1109" s="23"/>
      <c r="G1109" s="23"/>
      <c r="H1109" s="20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04"/>
      <c r="X1109" s="23"/>
      <c r="Y1109" s="23"/>
      <c r="Z1109" s="165"/>
      <c r="AA1109" s="165"/>
      <c r="AB1109" s="165"/>
      <c r="AC1109" s="165"/>
      <c r="AD1109" s="165"/>
      <c r="AE1109" s="165"/>
      <c r="AF1109" s="165"/>
      <c r="AG1109" s="165"/>
      <c r="AH1109" s="165"/>
      <c r="AI1109" s="165"/>
      <c r="AJ1109" s="165"/>
      <c r="AK1109" s="165"/>
      <c r="AL1109" s="165"/>
      <c r="AM1109" s="165"/>
      <c r="AN1109" s="165"/>
      <c r="AO1109" s="165"/>
      <c r="AP1109" s="165"/>
    </row>
    <row r="1110" spans="1:42" ht="16.5">
      <c r="A1110" s="2">
        <f t="shared" si="0"/>
        <v>1107</v>
      </c>
      <c r="B1110" s="3" t="e">
        <f>VLOOKUP(D1110,DSKH!$A:$B,2,0)</f>
        <v>#N/A</v>
      </c>
      <c r="C1110" s="23"/>
      <c r="D1110" s="23"/>
      <c r="E1110" s="23"/>
      <c r="F1110" s="23"/>
      <c r="G1110" s="23"/>
      <c r="H1110" s="20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04"/>
      <c r="X1110" s="23"/>
      <c r="Y1110" s="23"/>
      <c r="Z1110" s="165"/>
      <c r="AA1110" s="165"/>
      <c r="AB1110" s="165"/>
      <c r="AC1110" s="165"/>
      <c r="AD1110" s="165"/>
      <c r="AE1110" s="165"/>
      <c r="AF1110" s="165"/>
      <c r="AG1110" s="165"/>
      <c r="AH1110" s="165"/>
      <c r="AI1110" s="165"/>
      <c r="AJ1110" s="165"/>
      <c r="AK1110" s="165"/>
      <c r="AL1110" s="165"/>
      <c r="AM1110" s="165"/>
      <c r="AN1110" s="165"/>
      <c r="AO1110" s="165"/>
      <c r="AP1110" s="165"/>
    </row>
    <row r="1111" spans="1:42" ht="16.5">
      <c r="A1111" s="2">
        <f t="shared" si="0"/>
        <v>1108</v>
      </c>
      <c r="B1111" s="3" t="e">
        <f>VLOOKUP(D1111,DSKH!$A:$B,2,0)</f>
        <v>#N/A</v>
      </c>
      <c r="C1111" s="23"/>
      <c r="D1111" s="23"/>
      <c r="E1111" s="23"/>
      <c r="F1111" s="23"/>
      <c r="G1111" s="23"/>
      <c r="H1111" s="20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04"/>
      <c r="X1111" s="23"/>
      <c r="Y1111" s="23"/>
      <c r="Z1111" s="165"/>
      <c r="AA1111" s="165"/>
      <c r="AB1111" s="165"/>
      <c r="AC1111" s="165"/>
      <c r="AD1111" s="165"/>
      <c r="AE1111" s="165"/>
      <c r="AF1111" s="165"/>
      <c r="AG1111" s="165"/>
      <c r="AH1111" s="165"/>
      <c r="AI1111" s="165"/>
      <c r="AJ1111" s="165"/>
      <c r="AK1111" s="165"/>
      <c r="AL1111" s="165"/>
      <c r="AM1111" s="165"/>
      <c r="AN1111" s="165"/>
      <c r="AO1111" s="165"/>
      <c r="AP1111" s="165"/>
    </row>
    <row r="1112" spans="1:42" ht="16.5">
      <c r="A1112" s="2">
        <f t="shared" si="0"/>
        <v>1109</v>
      </c>
      <c r="B1112" s="3" t="e">
        <f>VLOOKUP(D1112,DSKH!$A:$B,2,0)</f>
        <v>#N/A</v>
      </c>
      <c r="C1112" s="23"/>
      <c r="D1112" s="23"/>
      <c r="E1112" s="23"/>
      <c r="F1112" s="23"/>
      <c r="G1112" s="23"/>
      <c r="H1112" s="20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04"/>
      <c r="X1112" s="23"/>
      <c r="Y1112" s="23"/>
      <c r="Z1112" s="165"/>
      <c r="AA1112" s="165"/>
      <c r="AB1112" s="165"/>
      <c r="AC1112" s="165"/>
      <c r="AD1112" s="165"/>
      <c r="AE1112" s="165"/>
      <c r="AF1112" s="165"/>
      <c r="AG1112" s="165"/>
      <c r="AH1112" s="165"/>
      <c r="AI1112" s="165"/>
      <c r="AJ1112" s="165"/>
      <c r="AK1112" s="165"/>
      <c r="AL1112" s="165"/>
      <c r="AM1112" s="165"/>
      <c r="AN1112" s="165"/>
      <c r="AO1112" s="165"/>
      <c r="AP1112" s="165"/>
    </row>
    <row r="1113" spans="1:42" ht="16.5">
      <c r="A1113" s="2">
        <f t="shared" si="0"/>
        <v>1110</v>
      </c>
      <c r="B1113" s="3" t="e">
        <f>VLOOKUP(D1113,DSKH!$A:$B,2,0)</f>
        <v>#N/A</v>
      </c>
      <c r="C1113" s="23"/>
      <c r="D1113" s="23"/>
      <c r="E1113" s="23"/>
      <c r="F1113" s="23"/>
      <c r="G1113" s="23"/>
      <c r="H1113" s="20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04"/>
      <c r="X1113" s="23"/>
      <c r="Y1113" s="23"/>
      <c r="Z1113" s="165"/>
      <c r="AA1113" s="165"/>
      <c r="AB1113" s="165"/>
      <c r="AC1113" s="165"/>
      <c r="AD1113" s="165"/>
      <c r="AE1113" s="165"/>
      <c r="AF1113" s="165"/>
      <c r="AG1113" s="165"/>
      <c r="AH1113" s="165"/>
      <c r="AI1113" s="165"/>
      <c r="AJ1113" s="165"/>
      <c r="AK1113" s="165"/>
      <c r="AL1113" s="165"/>
      <c r="AM1113" s="165"/>
      <c r="AN1113" s="165"/>
      <c r="AO1113" s="165"/>
      <c r="AP1113" s="165"/>
    </row>
    <row r="1114" spans="1:42" ht="16.5">
      <c r="A1114" s="2">
        <f t="shared" si="0"/>
        <v>1111</v>
      </c>
      <c r="B1114" s="3" t="e">
        <f>VLOOKUP(D1114,DSKH!$A:$B,2,0)</f>
        <v>#N/A</v>
      </c>
      <c r="C1114" s="23"/>
      <c r="D1114" s="23"/>
      <c r="E1114" s="23"/>
      <c r="F1114" s="23"/>
      <c r="G1114" s="23"/>
      <c r="H1114" s="20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04"/>
      <c r="X1114" s="23"/>
      <c r="Y1114" s="23"/>
      <c r="Z1114" s="165"/>
      <c r="AA1114" s="165"/>
      <c r="AB1114" s="165"/>
      <c r="AC1114" s="165"/>
      <c r="AD1114" s="165"/>
      <c r="AE1114" s="165"/>
      <c r="AF1114" s="165"/>
      <c r="AG1114" s="165"/>
      <c r="AH1114" s="165"/>
      <c r="AI1114" s="165"/>
      <c r="AJ1114" s="165"/>
      <c r="AK1114" s="165"/>
      <c r="AL1114" s="165"/>
      <c r="AM1114" s="165"/>
      <c r="AN1114" s="165"/>
      <c r="AO1114" s="165"/>
      <c r="AP1114" s="165"/>
    </row>
    <row r="1115" spans="1:42" ht="16.5">
      <c r="A1115" s="2">
        <f t="shared" si="0"/>
        <v>1112</v>
      </c>
      <c r="B1115" s="3" t="e">
        <f>VLOOKUP(D1115,DSKH!$A:$B,2,0)</f>
        <v>#N/A</v>
      </c>
      <c r="C1115" s="23"/>
      <c r="D1115" s="23"/>
      <c r="E1115" s="23"/>
      <c r="F1115" s="23"/>
      <c r="G1115" s="23"/>
      <c r="H1115" s="20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04"/>
      <c r="X1115" s="23"/>
      <c r="Y1115" s="23"/>
      <c r="Z1115" s="165"/>
      <c r="AA1115" s="165"/>
      <c r="AB1115" s="165"/>
      <c r="AC1115" s="165"/>
      <c r="AD1115" s="165"/>
      <c r="AE1115" s="165"/>
      <c r="AF1115" s="165"/>
      <c r="AG1115" s="165"/>
      <c r="AH1115" s="165"/>
      <c r="AI1115" s="165"/>
      <c r="AJ1115" s="165"/>
      <c r="AK1115" s="165"/>
      <c r="AL1115" s="165"/>
      <c r="AM1115" s="165"/>
      <c r="AN1115" s="165"/>
      <c r="AO1115" s="165"/>
      <c r="AP1115" s="165"/>
    </row>
    <row r="1116" spans="1:42" ht="16.5">
      <c r="A1116" s="2">
        <f t="shared" si="0"/>
        <v>1113</v>
      </c>
      <c r="B1116" s="3" t="e">
        <f>VLOOKUP(D1116,DSKH!$A:$B,2,0)</f>
        <v>#N/A</v>
      </c>
      <c r="C1116" s="23"/>
      <c r="D1116" s="23"/>
      <c r="E1116" s="23"/>
      <c r="F1116" s="23"/>
      <c r="G1116" s="23"/>
      <c r="H1116" s="20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04"/>
      <c r="X1116" s="23"/>
      <c r="Y1116" s="23"/>
      <c r="Z1116" s="165"/>
      <c r="AA1116" s="165"/>
      <c r="AB1116" s="165"/>
      <c r="AC1116" s="165"/>
      <c r="AD1116" s="165"/>
      <c r="AE1116" s="165"/>
      <c r="AF1116" s="165"/>
      <c r="AG1116" s="165"/>
      <c r="AH1116" s="165"/>
      <c r="AI1116" s="165"/>
      <c r="AJ1116" s="165"/>
      <c r="AK1116" s="165"/>
      <c r="AL1116" s="165"/>
      <c r="AM1116" s="165"/>
      <c r="AN1116" s="165"/>
      <c r="AO1116" s="165"/>
      <c r="AP1116" s="165"/>
    </row>
    <row r="1117" spans="1:42" ht="16.5">
      <c r="A1117" s="2">
        <f t="shared" si="0"/>
        <v>1114</v>
      </c>
      <c r="B1117" s="3" t="e">
        <f>VLOOKUP(D1117,DSKH!$A:$B,2,0)</f>
        <v>#N/A</v>
      </c>
      <c r="C1117" s="23"/>
      <c r="D1117" s="23"/>
      <c r="E1117" s="23"/>
      <c r="F1117" s="23"/>
      <c r="G1117" s="23"/>
      <c r="H1117" s="20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04"/>
      <c r="X1117" s="23"/>
      <c r="Y1117" s="23"/>
      <c r="Z1117" s="165"/>
      <c r="AA1117" s="165"/>
      <c r="AB1117" s="165"/>
      <c r="AC1117" s="165"/>
      <c r="AD1117" s="165"/>
      <c r="AE1117" s="165"/>
      <c r="AF1117" s="165"/>
      <c r="AG1117" s="165"/>
      <c r="AH1117" s="165"/>
      <c r="AI1117" s="165"/>
      <c r="AJ1117" s="165"/>
      <c r="AK1117" s="165"/>
      <c r="AL1117" s="165"/>
      <c r="AM1117" s="165"/>
      <c r="AN1117" s="165"/>
      <c r="AO1117" s="165"/>
      <c r="AP1117" s="165"/>
    </row>
    <row r="1118" spans="1:42" ht="16.5">
      <c r="A1118" s="2">
        <f t="shared" si="0"/>
        <v>1115</v>
      </c>
      <c r="B1118" s="3" t="e">
        <f>VLOOKUP(D1118,DSKH!$A:$B,2,0)</f>
        <v>#N/A</v>
      </c>
      <c r="C1118" s="23"/>
      <c r="D1118" s="23"/>
      <c r="E1118" s="23"/>
      <c r="F1118" s="23"/>
      <c r="G1118" s="23"/>
      <c r="H1118" s="20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04"/>
      <c r="X1118" s="23"/>
      <c r="Y1118" s="23"/>
      <c r="Z1118" s="165"/>
      <c r="AA1118" s="165"/>
      <c r="AB1118" s="165"/>
      <c r="AC1118" s="165"/>
      <c r="AD1118" s="165"/>
      <c r="AE1118" s="165"/>
      <c r="AF1118" s="165"/>
      <c r="AG1118" s="165"/>
      <c r="AH1118" s="165"/>
      <c r="AI1118" s="165"/>
      <c r="AJ1118" s="165"/>
      <c r="AK1118" s="165"/>
      <c r="AL1118" s="165"/>
      <c r="AM1118" s="165"/>
      <c r="AN1118" s="165"/>
      <c r="AO1118" s="165"/>
      <c r="AP1118" s="165"/>
    </row>
    <row r="1119" spans="1:42" ht="16.5">
      <c r="A1119" s="2">
        <f t="shared" si="0"/>
        <v>1116</v>
      </c>
      <c r="B1119" s="3" t="e">
        <f>VLOOKUP(D1119,DSKH!$A:$B,2,0)</f>
        <v>#N/A</v>
      </c>
      <c r="C1119" s="23"/>
      <c r="D1119" s="23"/>
      <c r="E1119" s="23"/>
      <c r="F1119" s="23"/>
      <c r="G1119" s="23"/>
      <c r="H1119" s="20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04"/>
      <c r="X1119" s="23"/>
      <c r="Y1119" s="23"/>
      <c r="Z1119" s="165"/>
      <c r="AA1119" s="165"/>
      <c r="AB1119" s="165"/>
      <c r="AC1119" s="165"/>
      <c r="AD1119" s="165"/>
      <c r="AE1119" s="165"/>
      <c r="AF1119" s="165"/>
      <c r="AG1119" s="165"/>
      <c r="AH1119" s="165"/>
      <c r="AI1119" s="165"/>
      <c r="AJ1119" s="165"/>
      <c r="AK1119" s="165"/>
      <c r="AL1119" s="165"/>
      <c r="AM1119" s="165"/>
      <c r="AN1119" s="165"/>
      <c r="AO1119" s="165"/>
      <c r="AP1119" s="165"/>
    </row>
    <row r="1120" spans="1:42" ht="16.5">
      <c r="A1120" s="2">
        <f t="shared" si="0"/>
        <v>1117</v>
      </c>
      <c r="B1120" s="3" t="e">
        <f>VLOOKUP(D1120,DSKH!$A:$B,2,0)</f>
        <v>#N/A</v>
      </c>
      <c r="C1120" s="23"/>
      <c r="D1120" s="23"/>
      <c r="E1120" s="23"/>
      <c r="F1120" s="23"/>
      <c r="G1120" s="23"/>
      <c r="H1120" s="20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04"/>
      <c r="X1120" s="23"/>
      <c r="Y1120" s="23"/>
      <c r="Z1120" s="165"/>
      <c r="AA1120" s="165"/>
      <c r="AB1120" s="165"/>
      <c r="AC1120" s="165"/>
      <c r="AD1120" s="165"/>
      <c r="AE1120" s="165"/>
      <c r="AF1120" s="165"/>
      <c r="AG1120" s="165"/>
      <c r="AH1120" s="165"/>
      <c r="AI1120" s="165"/>
      <c r="AJ1120" s="165"/>
      <c r="AK1120" s="165"/>
      <c r="AL1120" s="165"/>
      <c r="AM1120" s="165"/>
      <c r="AN1120" s="165"/>
      <c r="AO1120" s="165"/>
      <c r="AP1120" s="165"/>
    </row>
    <row r="1121" spans="1:42" ht="16.5">
      <c r="A1121" s="2">
        <f t="shared" si="0"/>
        <v>1118</v>
      </c>
      <c r="B1121" s="3" t="e">
        <f>VLOOKUP(D1121,DSKH!$A:$B,2,0)</f>
        <v>#N/A</v>
      </c>
      <c r="C1121" s="23"/>
      <c r="D1121" s="23"/>
      <c r="E1121" s="23"/>
      <c r="F1121" s="23"/>
      <c r="G1121" s="23"/>
      <c r="H1121" s="20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04"/>
      <c r="X1121" s="23"/>
      <c r="Y1121" s="23"/>
      <c r="Z1121" s="165"/>
      <c r="AA1121" s="165"/>
      <c r="AB1121" s="165"/>
      <c r="AC1121" s="165"/>
      <c r="AD1121" s="165"/>
      <c r="AE1121" s="165"/>
      <c r="AF1121" s="165"/>
      <c r="AG1121" s="165"/>
      <c r="AH1121" s="165"/>
      <c r="AI1121" s="165"/>
      <c r="AJ1121" s="165"/>
      <c r="AK1121" s="165"/>
      <c r="AL1121" s="165"/>
      <c r="AM1121" s="165"/>
      <c r="AN1121" s="165"/>
      <c r="AO1121" s="165"/>
      <c r="AP1121" s="165"/>
    </row>
    <row r="1122" spans="1:42" ht="16.5">
      <c r="A1122" s="2">
        <f t="shared" si="0"/>
        <v>1119</v>
      </c>
      <c r="B1122" s="3" t="e">
        <f>VLOOKUP(D1122,DSKH!$A:$B,2,0)</f>
        <v>#N/A</v>
      </c>
      <c r="C1122" s="23"/>
      <c r="D1122" s="23"/>
      <c r="E1122" s="23"/>
      <c r="F1122" s="23"/>
      <c r="G1122" s="23"/>
      <c r="H1122" s="20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04"/>
      <c r="X1122" s="23"/>
      <c r="Y1122" s="23"/>
      <c r="Z1122" s="165"/>
      <c r="AA1122" s="165"/>
      <c r="AB1122" s="165"/>
      <c r="AC1122" s="165"/>
      <c r="AD1122" s="165"/>
      <c r="AE1122" s="165"/>
      <c r="AF1122" s="165"/>
      <c r="AG1122" s="165"/>
      <c r="AH1122" s="165"/>
      <c r="AI1122" s="165"/>
      <c r="AJ1122" s="165"/>
      <c r="AK1122" s="165"/>
      <c r="AL1122" s="165"/>
      <c r="AM1122" s="165"/>
      <c r="AN1122" s="165"/>
      <c r="AO1122" s="165"/>
      <c r="AP1122" s="165"/>
    </row>
    <row r="1123" spans="1:42" ht="16.5">
      <c r="A1123" s="2">
        <f t="shared" si="0"/>
        <v>1120</v>
      </c>
      <c r="B1123" s="3" t="e">
        <f>VLOOKUP(D1123,DSKH!$A:$B,2,0)</f>
        <v>#N/A</v>
      </c>
      <c r="C1123" s="23"/>
      <c r="D1123" s="23"/>
      <c r="E1123" s="23"/>
      <c r="F1123" s="23"/>
      <c r="G1123" s="23"/>
      <c r="H1123" s="20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04"/>
      <c r="X1123" s="23"/>
      <c r="Y1123" s="23"/>
      <c r="Z1123" s="165"/>
      <c r="AA1123" s="165"/>
      <c r="AB1123" s="165"/>
      <c r="AC1123" s="165"/>
      <c r="AD1123" s="165"/>
      <c r="AE1123" s="165"/>
      <c r="AF1123" s="165"/>
      <c r="AG1123" s="165"/>
      <c r="AH1123" s="165"/>
      <c r="AI1123" s="165"/>
      <c r="AJ1123" s="165"/>
      <c r="AK1123" s="165"/>
      <c r="AL1123" s="165"/>
      <c r="AM1123" s="165"/>
      <c r="AN1123" s="165"/>
      <c r="AO1123" s="165"/>
      <c r="AP1123" s="165"/>
    </row>
    <row r="1124" spans="1:42" ht="16.5">
      <c r="A1124" s="2">
        <f t="shared" si="0"/>
        <v>1121</v>
      </c>
      <c r="B1124" s="3" t="e">
        <f>VLOOKUP(D1124,DSKH!$A:$B,2,0)</f>
        <v>#N/A</v>
      </c>
      <c r="C1124" s="23"/>
      <c r="D1124" s="23"/>
      <c r="E1124" s="23"/>
      <c r="F1124" s="23"/>
      <c r="G1124" s="23"/>
      <c r="H1124" s="20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04"/>
      <c r="X1124" s="23"/>
      <c r="Y1124" s="23"/>
      <c r="Z1124" s="165"/>
      <c r="AA1124" s="165"/>
      <c r="AB1124" s="165"/>
      <c r="AC1124" s="165"/>
      <c r="AD1124" s="165"/>
      <c r="AE1124" s="165"/>
      <c r="AF1124" s="165"/>
      <c r="AG1124" s="165"/>
      <c r="AH1124" s="165"/>
      <c r="AI1124" s="165"/>
      <c r="AJ1124" s="165"/>
      <c r="AK1124" s="165"/>
      <c r="AL1124" s="165"/>
      <c r="AM1124" s="165"/>
      <c r="AN1124" s="165"/>
      <c r="AO1124" s="165"/>
      <c r="AP1124" s="165"/>
    </row>
    <row r="1125" spans="1:42" ht="16.5">
      <c r="A1125" s="2">
        <f t="shared" si="0"/>
        <v>1122</v>
      </c>
      <c r="B1125" s="3" t="e">
        <f>VLOOKUP(D1125,DSKH!$A:$B,2,0)</f>
        <v>#N/A</v>
      </c>
      <c r="C1125" s="23"/>
      <c r="D1125" s="23"/>
      <c r="E1125" s="23"/>
      <c r="F1125" s="23"/>
      <c r="G1125" s="23"/>
      <c r="H1125" s="20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04"/>
      <c r="X1125" s="23"/>
      <c r="Y1125" s="23"/>
      <c r="Z1125" s="165"/>
      <c r="AA1125" s="165"/>
      <c r="AB1125" s="165"/>
      <c r="AC1125" s="165"/>
      <c r="AD1125" s="165"/>
      <c r="AE1125" s="165"/>
      <c r="AF1125" s="165"/>
      <c r="AG1125" s="165"/>
      <c r="AH1125" s="165"/>
      <c r="AI1125" s="165"/>
      <c r="AJ1125" s="165"/>
      <c r="AK1125" s="165"/>
      <c r="AL1125" s="165"/>
      <c r="AM1125" s="165"/>
      <c r="AN1125" s="165"/>
      <c r="AO1125" s="165"/>
      <c r="AP1125" s="165"/>
    </row>
    <row r="1126" spans="1:42" ht="16.5">
      <c r="A1126" s="2">
        <f t="shared" si="0"/>
        <v>1123</v>
      </c>
      <c r="B1126" s="3" t="e">
        <f>VLOOKUP(D1126,DSKH!$A:$B,2,0)</f>
        <v>#N/A</v>
      </c>
      <c r="C1126" s="23"/>
      <c r="D1126" s="23"/>
      <c r="E1126" s="23"/>
      <c r="F1126" s="23"/>
      <c r="G1126" s="23"/>
      <c r="H1126" s="20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04"/>
      <c r="X1126" s="23"/>
      <c r="Y1126" s="23"/>
      <c r="Z1126" s="165"/>
      <c r="AA1126" s="165"/>
      <c r="AB1126" s="165"/>
      <c r="AC1126" s="165"/>
      <c r="AD1126" s="165"/>
      <c r="AE1126" s="165"/>
      <c r="AF1126" s="165"/>
      <c r="AG1126" s="165"/>
      <c r="AH1126" s="165"/>
      <c r="AI1126" s="165"/>
      <c r="AJ1126" s="165"/>
      <c r="AK1126" s="165"/>
      <c r="AL1126" s="165"/>
      <c r="AM1126" s="165"/>
      <c r="AN1126" s="165"/>
      <c r="AO1126" s="165"/>
      <c r="AP1126" s="165"/>
    </row>
    <row r="1127" spans="1:42" ht="16.5">
      <c r="A1127" s="2">
        <f t="shared" si="0"/>
        <v>1124</v>
      </c>
      <c r="B1127" s="3" t="e">
        <f>VLOOKUP(D1127,DSKH!$A:$B,2,0)</f>
        <v>#N/A</v>
      </c>
      <c r="C1127" s="23"/>
      <c r="D1127" s="23"/>
      <c r="E1127" s="23"/>
      <c r="F1127" s="23"/>
      <c r="G1127" s="23"/>
      <c r="H1127" s="20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04"/>
      <c r="X1127" s="23"/>
      <c r="Y1127" s="23"/>
      <c r="Z1127" s="165"/>
      <c r="AA1127" s="165"/>
      <c r="AB1127" s="165"/>
      <c r="AC1127" s="165"/>
      <c r="AD1127" s="165"/>
      <c r="AE1127" s="165"/>
      <c r="AF1127" s="165"/>
      <c r="AG1127" s="165"/>
      <c r="AH1127" s="165"/>
      <c r="AI1127" s="165"/>
      <c r="AJ1127" s="165"/>
      <c r="AK1127" s="165"/>
      <c r="AL1127" s="165"/>
      <c r="AM1127" s="165"/>
      <c r="AN1127" s="165"/>
      <c r="AO1127" s="165"/>
      <c r="AP1127" s="165"/>
    </row>
    <row r="1128" spans="1:42" ht="16.5">
      <c r="A1128" s="2">
        <f t="shared" si="0"/>
        <v>1125</v>
      </c>
      <c r="B1128" s="3" t="e">
        <f>VLOOKUP(D1128,DSKH!$A:$B,2,0)</f>
        <v>#N/A</v>
      </c>
      <c r="C1128" s="23"/>
      <c r="D1128" s="23"/>
      <c r="E1128" s="23"/>
      <c r="F1128" s="23"/>
      <c r="G1128" s="23"/>
      <c r="H1128" s="20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04"/>
      <c r="X1128" s="23"/>
      <c r="Y1128" s="23"/>
      <c r="Z1128" s="165"/>
      <c r="AA1128" s="165"/>
      <c r="AB1128" s="165"/>
      <c r="AC1128" s="165"/>
      <c r="AD1128" s="165"/>
      <c r="AE1128" s="165"/>
      <c r="AF1128" s="165"/>
      <c r="AG1128" s="165"/>
      <c r="AH1128" s="165"/>
      <c r="AI1128" s="165"/>
      <c r="AJ1128" s="165"/>
      <c r="AK1128" s="165"/>
      <c r="AL1128" s="165"/>
      <c r="AM1128" s="165"/>
      <c r="AN1128" s="165"/>
      <c r="AO1128" s="165"/>
      <c r="AP1128" s="165"/>
    </row>
    <row r="1129" spans="1:42" ht="16.5">
      <c r="A1129" s="2">
        <f t="shared" si="0"/>
        <v>1126</v>
      </c>
      <c r="B1129" s="3" t="e">
        <f>VLOOKUP(D1129,DSKH!$A:$B,2,0)</f>
        <v>#N/A</v>
      </c>
      <c r="C1129" s="23"/>
      <c r="D1129" s="23"/>
      <c r="E1129" s="23"/>
      <c r="F1129" s="23"/>
      <c r="G1129" s="23"/>
      <c r="H1129" s="20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04"/>
      <c r="X1129" s="23"/>
      <c r="Y1129" s="23"/>
      <c r="Z1129" s="165"/>
      <c r="AA1129" s="165"/>
      <c r="AB1129" s="165"/>
      <c r="AC1129" s="165"/>
      <c r="AD1129" s="165"/>
      <c r="AE1129" s="165"/>
      <c r="AF1129" s="165"/>
      <c r="AG1129" s="165"/>
      <c r="AH1129" s="165"/>
      <c r="AI1129" s="165"/>
      <c r="AJ1129" s="165"/>
      <c r="AK1129" s="165"/>
      <c r="AL1129" s="165"/>
      <c r="AM1129" s="165"/>
      <c r="AN1129" s="165"/>
      <c r="AO1129" s="165"/>
      <c r="AP1129" s="165"/>
    </row>
    <row r="1130" spans="1:42" ht="16.5">
      <c r="A1130" s="2">
        <f t="shared" si="0"/>
        <v>1127</v>
      </c>
      <c r="B1130" s="3" t="e">
        <f>VLOOKUP(D1130,DSKH!$A:$B,2,0)</f>
        <v>#N/A</v>
      </c>
      <c r="C1130" s="23"/>
      <c r="D1130" s="23"/>
      <c r="E1130" s="23"/>
      <c r="F1130" s="23"/>
      <c r="G1130" s="23"/>
      <c r="H1130" s="20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04"/>
      <c r="X1130" s="23"/>
      <c r="Y1130" s="23"/>
      <c r="Z1130" s="165"/>
      <c r="AA1130" s="165"/>
      <c r="AB1130" s="165"/>
      <c r="AC1130" s="165"/>
      <c r="AD1130" s="165"/>
      <c r="AE1130" s="165"/>
      <c r="AF1130" s="165"/>
      <c r="AG1130" s="165"/>
      <c r="AH1130" s="165"/>
      <c r="AI1130" s="165"/>
      <c r="AJ1130" s="165"/>
      <c r="AK1130" s="165"/>
      <c r="AL1130" s="165"/>
      <c r="AM1130" s="165"/>
      <c r="AN1130" s="165"/>
      <c r="AO1130" s="165"/>
      <c r="AP1130" s="165"/>
    </row>
    <row r="1131" spans="1:42" ht="16.5">
      <c r="A1131" s="2">
        <f t="shared" si="0"/>
        <v>1128</v>
      </c>
      <c r="B1131" s="3" t="e">
        <f>VLOOKUP(D1131,DSKH!$A:$B,2,0)</f>
        <v>#N/A</v>
      </c>
      <c r="C1131" s="23"/>
      <c r="D1131" s="23"/>
      <c r="E1131" s="23"/>
      <c r="F1131" s="23"/>
      <c r="G1131" s="23"/>
      <c r="H1131" s="20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04"/>
      <c r="X1131" s="23"/>
      <c r="Y1131" s="23"/>
      <c r="Z1131" s="165"/>
      <c r="AA1131" s="165"/>
      <c r="AB1131" s="165"/>
      <c r="AC1131" s="165"/>
      <c r="AD1131" s="165"/>
      <c r="AE1131" s="165"/>
      <c r="AF1131" s="165"/>
      <c r="AG1131" s="165"/>
      <c r="AH1131" s="165"/>
      <c r="AI1131" s="165"/>
      <c r="AJ1131" s="165"/>
      <c r="AK1131" s="165"/>
      <c r="AL1131" s="165"/>
      <c r="AM1131" s="165"/>
      <c r="AN1131" s="165"/>
      <c r="AO1131" s="165"/>
      <c r="AP1131" s="165"/>
    </row>
    <row r="1132" spans="1:42" ht="16.5">
      <c r="A1132" s="2">
        <f t="shared" si="0"/>
        <v>1129</v>
      </c>
      <c r="B1132" s="3" t="e">
        <f>VLOOKUP(D1132,DSKH!$A:$B,2,0)</f>
        <v>#N/A</v>
      </c>
      <c r="C1132" s="23"/>
      <c r="D1132" s="23"/>
      <c r="E1132" s="23"/>
      <c r="F1132" s="23"/>
      <c r="G1132" s="23"/>
      <c r="H1132" s="20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04"/>
      <c r="X1132" s="23"/>
      <c r="Y1132" s="23"/>
      <c r="Z1132" s="165"/>
      <c r="AA1132" s="165"/>
      <c r="AB1132" s="165"/>
      <c r="AC1132" s="165"/>
      <c r="AD1132" s="165"/>
      <c r="AE1132" s="165"/>
      <c r="AF1132" s="165"/>
      <c r="AG1132" s="165"/>
      <c r="AH1132" s="165"/>
      <c r="AI1132" s="165"/>
      <c r="AJ1132" s="165"/>
      <c r="AK1132" s="165"/>
      <c r="AL1132" s="165"/>
      <c r="AM1132" s="165"/>
      <c r="AN1132" s="165"/>
      <c r="AO1132" s="165"/>
      <c r="AP1132" s="165"/>
    </row>
    <row r="1133" spans="1:42" ht="16.5">
      <c r="A1133" s="2">
        <f t="shared" si="0"/>
        <v>1130</v>
      </c>
      <c r="B1133" s="3" t="e">
        <f>VLOOKUP(D1133,DSKH!$A:$B,2,0)</f>
        <v>#N/A</v>
      </c>
      <c r="C1133" s="23"/>
      <c r="D1133" s="23"/>
      <c r="E1133" s="23"/>
      <c r="F1133" s="23"/>
      <c r="G1133" s="23"/>
      <c r="H1133" s="20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04"/>
      <c r="X1133" s="23"/>
      <c r="Y1133" s="23"/>
      <c r="Z1133" s="165"/>
      <c r="AA1133" s="165"/>
      <c r="AB1133" s="165"/>
      <c r="AC1133" s="165"/>
      <c r="AD1133" s="165"/>
      <c r="AE1133" s="165"/>
      <c r="AF1133" s="165"/>
      <c r="AG1133" s="165"/>
      <c r="AH1133" s="165"/>
      <c r="AI1133" s="165"/>
      <c r="AJ1133" s="165"/>
      <c r="AK1133" s="165"/>
      <c r="AL1133" s="165"/>
      <c r="AM1133" s="165"/>
      <c r="AN1133" s="165"/>
      <c r="AO1133" s="165"/>
      <c r="AP1133" s="165"/>
    </row>
    <row r="1134" spans="1:42" ht="16.5">
      <c r="A1134" s="2">
        <f t="shared" si="0"/>
        <v>1131</v>
      </c>
      <c r="B1134" s="3" t="e">
        <f>VLOOKUP(D1134,DSKH!$A:$B,2,0)</f>
        <v>#N/A</v>
      </c>
      <c r="C1134" s="23"/>
      <c r="D1134" s="23"/>
      <c r="E1134" s="23"/>
      <c r="F1134" s="23"/>
      <c r="G1134" s="23"/>
      <c r="H1134" s="20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04"/>
      <c r="X1134" s="23"/>
      <c r="Y1134" s="23"/>
      <c r="Z1134" s="165"/>
      <c r="AA1134" s="165"/>
      <c r="AB1134" s="165"/>
      <c r="AC1134" s="165"/>
      <c r="AD1134" s="165"/>
      <c r="AE1134" s="165"/>
      <c r="AF1134" s="165"/>
      <c r="AG1134" s="165"/>
      <c r="AH1134" s="165"/>
      <c r="AI1134" s="165"/>
      <c r="AJ1134" s="165"/>
      <c r="AK1134" s="165"/>
      <c r="AL1134" s="165"/>
      <c r="AM1134" s="165"/>
      <c r="AN1134" s="165"/>
      <c r="AO1134" s="165"/>
      <c r="AP1134" s="165"/>
    </row>
    <row r="1135" spans="1:42" ht="16.5">
      <c r="A1135" s="2">
        <f t="shared" si="0"/>
        <v>1132</v>
      </c>
      <c r="B1135" s="3" t="e">
        <f>VLOOKUP(D1135,DSKH!$A:$B,2,0)</f>
        <v>#N/A</v>
      </c>
      <c r="C1135" s="23"/>
      <c r="D1135" s="23"/>
      <c r="E1135" s="23"/>
      <c r="F1135" s="23"/>
      <c r="G1135" s="23"/>
      <c r="H1135" s="20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04"/>
      <c r="X1135" s="23"/>
      <c r="Y1135" s="23"/>
      <c r="Z1135" s="165"/>
      <c r="AA1135" s="165"/>
      <c r="AB1135" s="165"/>
      <c r="AC1135" s="165"/>
      <c r="AD1135" s="165"/>
      <c r="AE1135" s="165"/>
      <c r="AF1135" s="165"/>
      <c r="AG1135" s="165"/>
      <c r="AH1135" s="165"/>
      <c r="AI1135" s="165"/>
      <c r="AJ1135" s="165"/>
      <c r="AK1135" s="165"/>
      <c r="AL1135" s="165"/>
      <c r="AM1135" s="165"/>
      <c r="AN1135" s="165"/>
      <c r="AO1135" s="165"/>
      <c r="AP1135" s="165"/>
    </row>
    <row r="1136" spans="1:42" ht="16.5">
      <c r="A1136" s="2">
        <f t="shared" si="0"/>
        <v>1133</v>
      </c>
      <c r="B1136" s="3" t="e">
        <f>VLOOKUP(D1136,DSKH!$A:$B,2,0)</f>
        <v>#N/A</v>
      </c>
      <c r="C1136" s="23"/>
      <c r="D1136" s="23"/>
      <c r="E1136" s="23"/>
      <c r="F1136" s="23"/>
      <c r="G1136" s="23"/>
      <c r="H1136" s="20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04"/>
      <c r="X1136" s="23"/>
      <c r="Y1136" s="23"/>
      <c r="Z1136" s="165"/>
      <c r="AA1136" s="165"/>
      <c r="AB1136" s="165"/>
      <c r="AC1136" s="165"/>
      <c r="AD1136" s="165"/>
      <c r="AE1136" s="165"/>
      <c r="AF1136" s="165"/>
      <c r="AG1136" s="165"/>
      <c r="AH1136" s="165"/>
      <c r="AI1136" s="165"/>
      <c r="AJ1136" s="165"/>
      <c r="AK1136" s="165"/>
      <c r="AL1136" s="165"/>
      <c r="AM1136" s="165"/>
      <c r="AN1136" s="165"/>
      <c r="AO1136" s="165"/>
      <c r="AP1136" s="165"/>
    </row>
    <row r="1137" spans="1:42" ht="16.5">
      <c r="A1137" s="2">
        <f t="shared" si="0"/>
        <v>1134</v>
      </c>
      <c r="B1137" s="3" t="e">
        <f>VLOOKUP(D1137,DSKH!$A:$B,2,0)</f>
        <v>#N/A</v>
      </c>
      <c r="C1137" s="23"/>
      <c r="D1137" s="23"/>
      <c r="E1137" s="23"/>
      <c r="F1137" s="23"/>
      <c r="G1137" s="23"/>
      <c r="H1137" s="20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04"/>
      <c r="X1137" s="23"/>
      <c r="Y1137" s="23"/>
      <c r="Z1137" s="165"/>
      <c r="AA1137" s="165"/>
      <c r="AB1137" s="165"/>
      <c r="AC1137" s="165"/>
      <c r="AD1137" s="165"/>
      <c r="AE1137" s="165"/>
      <c r="AF1137" s="165"/>
      <c r="AG1137" s="165"/>
      <c r="AH1137" s="165"/>
      <c r="AI1137" s="165"/>
      <c r="AJ1137" s="165"/>
      <c r="AK1137" s="165"/>
      <c r="AL1137" s="165"/>
      <c r="AM1137" s="165"/>
      <c r="AN1137" s="165"/>
      <c r="AO1137" s="165"/>
      <c r="AP1137" s="165"/>
    </row>
    <row r="1138" spans="1:42" ht="16.5">
      <c r="A1138" s="2">
        <f t="shared" si="0"/>
        <v>1135</v>
      </c>
      <c r="B1138" s="3" t="e">
        <f>VLOOKUP(D1138,DSKH!$A:$B,2,0)</f>
        <v>#N/A</v>
      </c>
      <c r="C1138" s="23"/>
      <c r="D1138" s="23"/>
      <c r="E1138" s="23"/>
      <c r="F1138" s="23"/>
      <c r="G1138" s="23"/>
      <c r="H1138" s="20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04"/>
      <c r="X1138" s="23"/>
      <c r="Y1138" s="23"/>
      <c r="Z1138" s="165"/>
      <c r="AA1138" s="165"/>
      <c r="AB1138" s="165"/>
      <c r="AC1138" s="165"/>
      <c r="AD1138" s="165"/>
      <c r="AE1138" s="165"/>
      <c r="AF1138" s="165"/>
      <c r="AG1138" s="165"/>
      <c r="AH1138" s="165"/>
      <c r="AI1138" s="165"/>
      <c r="AJ1138" s="165"/>
      <c r="AK1138" s="165"/>
      <c r="AL1138" s="165"/>
      <c r="AM1138" s="165"/>
      <c r="AN1138" s="165"/>
      <c r="AO1138" s="165"/>
      <c r="AP1138" s="165"/>
    </row>
    <row r="1139" spans="1:42" ht="16.5">
      <c r="A1139" s="2">
        <f t="shared" si="0"/>
        <v>1136</v>
      </c>
      <c r="B1139" s="3" t="e">
        <f>VLOOKUP(D1139,DSKH!$A:$B,2,0)</f>
        <v>#N/A</v>
      </c>
      <c r="C1139" s="23"/>
      <c r="D1139" s="23"/>
      <c r="E1139" s="23"/>
      <c r="F1139" s="23"/>
      <c r="G1139" s="23"/>
      <c r="H1139" s="20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04"/>
      <c r="X1139" s="23"/>
      <c r="Y1139" s="23"/>
      <c r="Z1139" s="165"/>
      <c r="AA1139" s="165"/>
      <c r="AB1139" s="165"/>
      <c r="AC1139" s="165"/>
      <c r="AD1139" s="165"/>
      <c r="AE1139" s="165"/>
      <c r="AF1139" s="165"/>
      <c r="AG1139" s="165"/>
      <c r="AH1139" s="165"/>
      <c r="AI1139" s="165"/>
      <c r="AJ1139" s="165"/>
      <c r="AK1139" s="165"/>
      <c r="AL1139" s="165"/>
      <c r="AM1139" s="165"/>
      <c r="AN1139" s="165"/>
      <c r="AO1139" s="165"/>
      <c r="AP1139" s="165"/>
    </row>
    <row r="1140" spans="1:42" ht="16.5">
      <c r="A1140" s="2">
        <f t="shared" si="0"/>
        <v>1137</v>
      </c>
      <c r="B1140" s="3" t="e">
        <f>VLOOKUP(D1140,DSKH!$A:$B,2,0)</f>
        <v>#N/A</v>
      </c>
      <c r="C1140" s="23"/>
      <c r="D1140" s="23"/>
      <c r="E1140" s="23"/>
      <c r="F1140" s="23"/>
      <c r="G1140" s="23"/>
      <c r="H1140" s="20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04"/>
      <c r="X1140" s="23"/>
      <c r="Y1140" s="23"/>
      <c r="Z1140" s="165"/>
      <c r="AA1140" s="165"/>
      <c r="AB1140" s="165"/>
      <c r="AC1140" s="165"/>
      <c r="AD1140" s="165"/>
      <c r="AE1140" s="165"/>
      <c r="AF1140" s="165"/>
      <c r="AG1140" s="165"/>
      <c r="AH1140" s="165"/>
      <c r="AI1140" s="165"/>
      <c r="AJ1140" s="165"/>
      <c r="AK1140" s="165"/>
      <c r="AL1140" s="165"/>
      <c r="AM1140" s="165"/>
      <c r="AN1140" s="165"/>
      <c r="AO1140" s="165"/>
      <c r="AP1140" s="165"/>
    </row>
    <row r="1141" spans="1:42" ht="16.5">
      <c r="A1141" s="2">
        <f t="shared" si="0"/>
        <v>1138</v>
      </c>
      <c r="B1141" s="3" t="e">
        <f>VLOOKUP(D1141,DSKH!$A:$B,2,0)</f>
        <v>#N/A</v>
      </c>
      <c r="C1141" s="23"/>
      <c r="D1141" s="23"/>
      <c r="E1141" s="23"/>
      <c r="F1141" s="23"/>
      <c r="G1141" s="23"/>
      <c r="H1141" s="20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04"/>
      <c r="X1141" s="23"/>
      <c r="Y1141" s="23"/>
      <c r="Z1141" s="165"/>
      <c r="AA1141" s="165"/>
      <c r="AB1141" s="165"/>
      <c r="AC1141" s="165"/>
      <c r="AD1141" s="165"/>
      <c r="AE1141" s="165"/>
      <c r="AF1141" s="165"/>
      <c r="AG1141" s="165"/>
      <c r="AH1141" s="165"/>
      <c r="AI1141" s="165"/>
      <c r="AJ1141" s="165"/>
      <c r="AK1141" s="165"/>
      <c r="AL1141" s="165"/>
      <c r="AM1141" s="165"/>
      <c r="AN1141" s="165"/>
      <c r="AO1141" s="165"/>
      <c r="AP1141" s="165"/>
    </row>
    <row r="1142" spans="1:42" ht="16.5">
      <c r="A1142" s="2">
        <f t="shared" si="0"/>
        <v>1139</v>
      </c>
      <c r="B1142" s="3" t="e">
        <f>VLOOKUP(D1142,DSKH!$A:$B,2,0)</f>
        <v>#N/A</v>
      </c>
      <c r="C1142" s="23"/>
      <c r="D1142" s="23"/>
      <c r="E1142" s="23"/>
      <c r="F1142" s="23"/>
      <c r="G1142" s="23"/>
      <c r="H1142" s="20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04"/>
      <c r="X1142" s="23"/>
      <c r="Y1142" s="23"/>
      <c r="Z1142" s="165"/>
      <c r="AA1142" s="165"/>
      <c r="AB1142" s="165"/>
      <c r="AC1142" s="165"/>
      <c r="AD1142" s="165"/>
      <c r="AE1142" s="165"/>
      <c r="AF1142" s="165"/>
      <c r="AG1142" s="165"/>
      <c r="AH1142" s="165"/>
      <c r="AI1142" s="165"/>
      <c r="AJ1142" s="165"/>
      <c r="AK1142" s="165"/>
      <c r="AL1142" s="165"/>
      <c r="AM1142" s="165"/>
      <c r="AN1142" s="165"/>
      <c r="AO1142" s="165"/>
      <c r="AP1142" s="165"/>
    </row>
    <row r="1143" spans="1:42" ht="16.5">
      <c r="A1143" s="2">
        <f t="shared" si="0"/>
        <v>1140</v>
      </c>
      <c r="B1143" s="3" t="e">
        <f>VLOOKUP(D1143,DSKH!$A:$B,2,0)</f>
        <v>#N/A</v>
      </c>
      <c r="C1143" s="23"/>
      <c r="D1143" s="23"/>
      <c r="E1143" s="23"/>
      <c r="F1143" s="23"/>
      <c r="G1143" s="23"/>
      <c r="H1143" s="20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04"/>
      <c r="X1143" s="23"/>
      <c r="Y1143" s="23"/>
      <c r="Z1143" s="165"/>
      <c r="AA1143" s="165"/>
      <c r="AB1143" s="165"/>
      <c r="AC1143" s="165"/>
      <c r="AD1143" s="165"/>
      <c r="AE1143" s="165"/>
      <c r="AF1143" s="165"/>
      <c r="AG1143" s="165"/>
      <c r="AH1143" s="165"/>
      <c r="AI1143" s="165"/>
      <c r="AJ1143" s="165"/>
      <c r="AK1143" s="165"/>
      <c r="AL1143" s="165"/>
      <c r="AM1143" s="165"/>
      <c r="AN1143" s="165"/>
      <c r="AO1143" s="165"/>
      <c r="AP1143" s="165"/>
    </row>
    <row r="1144" spans="1:42" ht="16.5">
      <c r="A1144" s="2">
        <f t="shared" si="0"/>
        <v>1141</v>
      </c>
      <c r="B1144" s="3" t="e">
        <f>VLOOKUP(D1144,DSKH!$A:$B,2,0)</f>
        <v>#N/A</v>
      </c>
      <c r="C1144" s="23"/>
      <c r="D1144" s="23"/>
      <c r="E1144" s="23"/>
      <c r="F1144" s="23"/>
      <c r="G1144" s="23"/>
      <c r="H1144" s="20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04"/>
      <c r="X1144" s="23"/>
      <c r="Y1144" s="23"/>
      <c r="Z1144" s="165"/>
      <c r="AA1144" s="165"/>
      <c r="AB1144" s="165"/>
      <c r="AC1144" s="165"/>
      <c r="AD1144" s="165"/>
      <c r="AE1144" s="165"/>
      <c r="AF1144" s="165"/>
      <c r="AG1144" s="165"/>
      <c r="AH1144" s="165"/>
      <c r="AI1144" s="165"/>
      <c r="AJ1144" s="165"/>
      <c r="AK1144" s="165"/>
      <c r="AL1144" s="165"/>
      <c r="AM1144" s="165"/>
      <c r="AN1144" s="165"/>
      <c r="AO1144" s="165"/>
      <c r="AP1144" s="165"/>
    </row>
    <row r="1145" spans="1:42" ht="16.5">
      <c r="A1145" s="2">
        <f t="shared" si="0"/>
        <v>1142</v>
      </c>
      <c r="B1145" s="3" t="e">
        <f>VLOOKUP(D1145,DSKH!$A:$B,2,0)</f>
        <v>#N/A</v>
      </c>
      <c r="C1145" s="23"/>
      <c r="D1145" s="23"/>
      <c r="E1145" s="23"/>
      <c r="F1145" s="23"/>
      <c r="G1145" s="23"/>
      <c r="H1145" s="20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04"/>
      <c r="X1145" s="23"/>
      <c r="Y1145" s="23"/>
      <c r="Z1145" s="165"/>
      <c r="AA1145" s="165"/>
      <c r="AB1145" s="165"/>
      <c r="AC1145" s="165"/>
      <c r="AD1145" s="165"/>
      <c r="AE1145" s="165"/>
      <c r="AF1145" s="165"/>
      <c r="AG1145" s="165"/>
      <c r="AH1145" s="165"/>
      <c r="AI1145" s="165"/>
      <c r="AJ1145" s="165"/>
      <c r="AK1145" s="165"/>
      <c r="AL1145" s="165"/>
      <c r="AM1145" s="165"/>
      <c r="AN1145" s="165"/>
      <c r="AO1145" s="165"/>
      <c r="AP1145" s="165"/>
    </row>
    <row r="1146" spans="1:42" ht="16.5">
      <c r="A1146" s="2">
        <f t="shared" si="0"/>
        <v>1143</v>
      </c>
      <c r="B1146" s="3" t="e">
        <f>VLOOKUP(D1146,DSKH!$A:$B,2,0)</f>
        <v>#N/A</v>
      </c>
      <c r="C1146" s="23"/>
      <c r="D1146" s="23"/>
      <c r="E1146" s="23"/>
      <c r="F1146" s="23"/>
      <c r="G1146" s="23"/>
      <c r="H1146" s="20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04"/>
      <c r="X1146" s="23"/>
      <c r="Y1146" s="23"/>
      <c r="Z1146" s="165"/>
      <c r="AA1146" s="165"/>
      <c r="AB1146" s="165"/>
      <c r="AC1146" s="165"/>
      <c r="AD1146" s="165"/>
      <c r="AE1146" s="165"/>
      <c r="AF1146" s="165"/>
      <c r="AG1146" s="165"/>
      <c r="AH1146" s="165"/>
      <c r="AI1146" s="165"/>
      <c r="AJ1146" s="165"/>
      <c r="AK1146" s="165"/>
      <c r="AL1146" s="165"/>
      <c r="AM1146" s="165"/>
      <c r="AN1146" s="165"/>
      <c r="AO1146" s="165"/>
      <c r="AP1146" s="165"/>
    </row>
    <row r="1147" spans="1:42" ht="16.5">
      <c r="A1147" s="2">
        <f t="shared" si="0"/>
        <v>1144</v>
      </c>
      <c r="B1147" s="3" t="e">
        <f>VLOOKUP(D1147,DSKH!$A:$B,2,0)</f>
        <v>#N/A</v>
      </c>
      <c r="C1147" s="23"/>
      <c r="D1147" s="23"/>
      <c r="E1147" s="23"/>
      <c r="F1147" s="23"/>
      <c r="G1147" s="23"/>
      <c r="H1147" s="20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04"/>
      <c r="X1147" s="23"/>
      <c r="Y1147" s="23"/>
      <c r="Z1147" s="165"/>
      <c r="AA1147" s="165"/>
      <c r="AB1147" s="165"/>
      <c r="AC1147" s="165"/>
      <c r="AD1147" s="165"/>
      <c r="AE1147" s="165"/>
      <c r="AF1147" s="165"/>
      <c r="AG1147" s="165"/>
      <c r="AH1147" s="165"/>
      <c r="AI1147" s="165"/>
      <c r="AJ1147" s="165"/>
      <c r="AK1147" s="165"/>
      <c r="AL1147" s="165"/>
      <c r="AM1147" s="165"/>
      <c r="AN1147" s="165"/>
      <c r="AO1147" s="165"/>
      <c r="AP1147" s="165"/>
    </row>
    <row r="1148" spans="1:42" ht="16.5">
      <c r="A1148" s="2">
        <f t="shared" si="0"/>
        <v>1145</v>
      </c>
      <c r="B1148" s="3" t="e">
        <f>VLOOKUP(D1148,DSKH!$A:$B,2,0)</f>
        <v>#N/A</v>
      </c>
      <c r="C1148" s="23"/>
      <c r="D1148" s="23"/>
      <c r="E1148" s="23"/>
      <c r="F1148" s="23"/>
      <c r="G1148" s="23"/>
      <c r="H1148" s="20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04"/>
      <c r="X1148" s="23"/>
      <c r="Y1148" s="23"/>
      <c r="Z1148" s="165"/>
      <c r="AA1148" s="165"/>
      <c r="AB1148" s="165"/>
      <c r="AC1148" s="165"/>
      <c r="AD1148" s="165"/>
      <c r="AE1148" s="165"/>
      <c r="AF1148" s="165"/>
      <c r="AG1148" s="165"/>
      <c r="AH1148" s="165"/>
      <c r="AI1148" s="165"/>
      <c r="AJ1148" s="165"/>
      <c r="AK1148" s="165"/>
      <c r="AL1148" s="165"/>
      <c r="AM1148" s="165"/>
      <c r="AN1148" s="165"/>
      <c r="AO1148" s="165"/>
      <c r="AP1148" s="165"/>
    </row>
    <row r="1149" spans="1:42" ht="16.5">
      <c r="A1149" s="2">
        <f t="shared" si="0"/>
        <v>1146</v>
      </c>
      <c r="B1149" s="3" t="e">
        <f>VLOOKUP(D1149,DSKH!$A:$B,2,0)</f>
        <v>#N/A</v>
      </c>
      <c r="C1149" s="23"/>
      <c r="D1149" s="23"/>
      <c r="E1149" s="23"/>
      <c r="F1149" s="23"/>
      <c r="G1149" s="23"/>
      <c r="H1149" s="20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04"/>
      <c r="X1149" s="23"/>
      <c r="Y1149" s="23"/>
      <c r="Z1149" s="165"/>
      <c r="AA1149" s="165"/>
      <c r="AB1149" s="165"/>
      <c r="AC1149" s="165"/>
      <c r="AD1149" s="165"/>
      <c r="AE1149" s="165"/>
      <c r="AF1149" s="165"/>
      <c r="AG1149" s="165"/>
      <c r="AH1149" s="165"/>
      <c r="AI1149" s="165"/>
      <c r="AJ1149" s="165"/>
      <c r="AK1149" s="165"/>
      <c r="AL1149" s="165"/>
      <c r="AM1149" s="165"/>
      <c r="AN1149" s="165"/>
      <c r="AO1149" s="165"/>
      <c r="AP1149" s="165"/>
    </row>
    <row r="1150" spans="1:42" ht="16.5">
      <c r="A1150" s="2">
        <f t="shared" si="0"/>
        <v>1147</v>
      </c>
      <c r="B1150" s="3" t="e">
        <f>VLOOKUP(D1150,DSKH!$A:$B,2,0)</f>
        <v>#N/A</v>
      </c>
      <c r="C1150" s="23"/>
      <c r="D1150" s="23"/>
      <c r="E1150" s="23"/>
      <c r="F1150" s="23"/>
      <c r="G1150" s="23"/>
      <c r="H1150" s="20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04"/>
      <c r="X1150" s="23"/>
      <c r="Y1150" s="23"/>
      <c r="Z1150" s="165"/>
      <c r="AA1150" s="165"/>
      <c r="AB1150" s="165"/>
      <c r="AC1150" s="165"/>
      <c r="AD1150" s="165"/>
      <c r="AE1150" s="165"/>
      <c r="AF1150" s="165"/>
      <c r="AG1150" s="165"/>
      <c r="AH1150" s="165"/>
      <c r="AI1150" s="165"/>
      <c r="AJ1150" s="165"/>
      <c r="AK1150" s="165"/>
      <c r="AL1150" s="165"/>
      <c r="AM1150" s="165"/>
      <c r="AN1150" s="165"/>
      <c r="AO1150" s="165"/>
      <c r="AP1150" s="165"/>
    </row>
    <row r="1151" spans="1:42" ht="16.5">
      <c r="A1151" s="2">
        <f t="shared" si="0"/>
        <v>1148</v>
      </c>
      <c r="B1151" s="3" t="e">
        <f>VLOOKUP(D1151,DSKH!$A:$B,2,0)</f>
        <v>#N/A</v>
      </c>
      <c r="C1151" s="23"/>
      <c r="D1151" s="23"/>
      <c r="E1151" s="23"/>
      <c r="F1151" s="23"/>
      <c r="G1151" s="23"/>
      <c r="H1151" s="20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04"/>
      <c r="X1151" s="23"/>
      <c r="Y1151" s="23"/>
      <c r="Z1151" s="165"/>
      <c r="AA1151" s="165"/>
      <c r="AB1151" s="165"/>
      <c r="AC1151" s="165"/>
      <c r="AD1151" s="165"/>
      <c r="AE1151" s="165"/>
      <c r="AF1151" s="165"/>
      <c r="AG1151" s="165"/>
      <c r="AH1151" s="165"/>
      <c r="AI1151" s="165"/>
      <c r="AJ1151" s="165"/>
      <c r="AK1151" s="165"/>
      <c r="AL1151" s="165"/>
      <c r="AM1151" s="165"/>
      <c r="AN1151" s="165"/>
      <c r="AO1151" s="165"/>
      <c r="AP1151" s="165"/>
    </row>
    <row r="1152" spans="1:42" ht="16.5">
      <c r="A1152" s="2">
        <f t="shared" si="0"/>
        <v>1149</v>
      </c>
      <c r="B1152" s="3" t="e">
        <f>VLOOKUP(D1152,DSKH!$A:$B,2,0)</f>
        <v>#N/A</v>
      </c>
      <c r="C1152" s="23"/>
      <c r="D1152" s="23"/>
      <c r="E1152" s="23"/>
      <c r="F1152" s="23"/>
      <c r="G1152" s="23"/>
      <c r="H1152" s="20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04"/>
      <c r="X1152" s="23"/>
      <c r="Y1152" s="23"/>
      <c r="Z1152" s="165"/>
      <c r="AA1152" s="165"/>
      <c r="AB1152" s="165"/>
      <c r="AC1152" s="165"/>
      <c r="AD1152" s="165"/>
      <c r="AE1152" s="165"/>
      <c r="AF1152" s="165"/>
      <c r="AG1152" s="165"/>
      <c r="AH1152" s="165"/>
      <c r="AI1152" s="165"/>
      <c r="AJ1152" s="165"/>
      <c r="AK1152" s="165"/>
      <c r="AL1152" s="165"/>
      <c r="AM1152" s="165"/>
      <c r="AN1152" s="165"/>
      <c r="AO1152" s="165"/>
      <c r="AP1152" s="165"/>
    </row>
    <row r="1153" spans="1:42" ht="16.5">
      <c r="A1153" s="2">
        <f t="shared" si="0"/>
        <v>1150</v>
      </c>
      <c r="B1153" s="3" t="e">
        <f>VLOOKUP(D1153,DSKH!$A:$B,2,0)</f>
        <v>#N/A</v>
      </c>
      <c r="C1153" s="23"/>
      <c r="D1153" s="23"/>
      <c r="E1153" s="23"/>
      <c r="F1153" s="23"/>
      <c r="G1153" s="23"/>
      <c r="H1153" s="20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04"/>
      <c r="X1153" s="23"/>
      <c r="Y1153" s="23"/>
      <c r="Z1153" s="165"/>
      <c r="AA1153" s="165"/>
      <c r="AB1153" s="165"/>
      <c r="AC1153" s="165"/>
      <c r="AD1153" s="165"/>
      <c r="AE1153" s="165"/>
      <c r="AF1153" s="165"/>
      <c r="AG1153" s="165"/>
      <c r="AH1153" s="165"/>
      <c r="AI1153" s="165"/>
      <c r="AJ1153" s="165"/>
      <c r="AK1153" s="165"/>
      <c r="AL1153" s="165"/>
      <c r="AM1153" s="165"/>
      <c r="AN1153" s="165"/>
      <c r="AO1153" s="165"/>
      <c r="AP1153" s="165"/>
    </row>
    <row r="1154" spans="1:42" ht="16.5">
      <c r="A1154" s="2">
        <f t="shared" si="0"/>
        <v>1151</v>
      </c>
      <c r="B1154" s="3" t="e">
        <f>VLOOKUP(D1154,DSKH!$A:$B,2,0)</f>
        <v>#N/A</v>
      </c>
      <c r="C1154" s="23"/>
      <c r="D1154" s="23"/>
      <c r="E1154" s="23"/>
      <c r="F1154" s="23"/>
      <c r="G1154" s="23"/>
      <c r="H1154" s="20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04"/>
      <c r="X1154" s="23"/>
      <c r="Y1154" s="23"/>
      <c r="Z1154" s="165"/>
      <c r="AA1154" s="165"/>
      <c r="AB1154" s="165"/>
      <c r="AC1154" s="165"/>
      <c r="AD1154" s="165"/>
      <c r="AE1154" s="165"/>
      <c r="AF1154" s="165"/>
      <c r="AG1154" s="165"/>
      <c r="AH1154" s="165"/>
      <c r="AI1154" s="165"/>
      <c r="AJ1154" s="165"/>
      <c r="AK1154" s="165"/>
      <c r="AL1154" s="165"/>
      <c r="AM1154" s="165"/>
      <c r="AN1154" s="165"/>
      <c r="AO1154" s="165"/>
      <c r="AP1154" s="165"/>
    </row>
    <row r="1155" spans="1:42" ht="16.5">
      <c r="A1155" s="2">
        <f t="shared" si="0"/>
        <v>1152</v>
      </c>
      <c r="B1155" s="3" t="e">
        <f>VLOOKUP(D1155,DSKH!$A:$B,2,0)</f>
        <v>#N/A</v>
      </c>
      <c r="C1155" s="23"/>
      <c r="D1155" s="23"/>
      <c r="E1155" s="23"/>
      <c r="F1155" s="23"/>
      <c r="G1155" s="23"/>
      <c r="H1155" s="20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04"/>
      <c r="X1155" s="23"/>
      <c r="Y1155" s="23"/>
      <c r="Z1155" s="165"/>
      <c r="AA1155" s="165"/>
      <c r="AB1155" s="165"/>
      <c r="AC1155" s="165"/>
      <c r="AD1155" s="165"/>
      <c r="AE1155" s="165"/>
      <c r="AF1155" s="165"/>
      <c r="AG1155" s="165"/>
      <c r="AH1155" s="165"/>
      <c r="AI1155" s="165"/>
      <c r="AJ1155" s="165"/>
      <c r="AK1155" s="165"/>
      <c r="AL1155" s="165"/>
      <c r="AM1155" s="165"/>
      <c r="AN1155" s="165"/>
      <c r="AO1155" s="165"/>
      <c r="AP1155" s="165"/>
    </row>
    <row r="1156" spans="1:42" ht="16.5">
      <c r="A1156" s="2">
        <f t="shared" si="0"/>
        <v>1153</v>
      </c>
      <c r="B1156" s="3" t="e">
        <f>VLOOKUP(D1156,DSKH!$A:$B,2,0)</f>
        <v>#N/A</v>
      </c>
      <c r="C1156" s="23"/>
      <c r="D1156" s="23"/>
      <c r="E1156" s="23"/>
      <c r="F1156" s="23"/>
      <c r="G1156" s="23"/>
      <c r="H1156" s="20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04"/>
      <c r="X1156" s="23"/>
      <c r="Y1156" s="23"/>
      <c r="Z1156" s="165"/>
      <c r="AA1156" s="165"/>
      <c r="AB1156" s="165"/>
      <c r="AC1156" s="165"/>
      <c r="AD1156" s="165"/>
      <c r="AE1156" s="165"/>
      <c r="AF1156" s="165"/>
      <c r="AG1156" s="165"/>
      <c r="AH1156" s="165"/>
      <c r="AI1156" s="165"/>
      <c r="AJ1156" s="165"/>
      <c r="AK1156" s="165"/>
      <c r="AL1156" s="165"/>
      <c r="AM1156" s="165"/>
      <c r="AN1156" s="165"/>
      <c r="AO1156" s="165"/>
      <c r="AP1156" s="165"/>
    </row>
    <row r="1157" spans="1:42" ht="16.5">
      <c r="A1157" s="2">
        <f t="shared" si="0"/>
        <v>1154</v>
      </c>
      <c r="B1157" s="3" t="e">
        <f>VLOOKUP(D1157,DSKH!$A:$B,2,0)</f>
        <v>#N/A</v>
      </c>
      <c r="C1157" s="23"/>
      <c r="D1157" s="23"/>
      <c r="E1157" s="23"/>
      <c r="F1157" s="23"/>
      <c r="G1157" s="23"/>
      <c r="H1157" s="20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04"/>
      <c r="X1157" s="23"/>
      <c r="Y1157" s="23"/>
      <c r="Z1157" s="165"/>
      <c r="AA1157" s="165"/>
      <c r="AB1157" s="165"/>
      <c r="AC1157" s="165"/>
      <c r="AD1157" s="165"/>
      <c r="AE1157" s="165"/>
      <c r="AF1157" s="165"/>
      <c r="AG1157" s="165"/>
      <c r="AH1157" s="165"/>
      <c r="AI1157" s="165"/>
      <c r="AJ1157" s="165"/>
      <c r="AK1157" s="165"/>
      <c r="AL1157" s="165"/>
      <c r="AM1157" s="165"/>
      <c r="AN1157" s="165"/>
      <c r="AO1157" s="165"/>
      <c r="AP1157" s="165"/>
    </row>
    <row r="1158" spans="1:42" ht="16.5">
      <c r="A1158" s="2">
        <f t="shared" si="0"/>
        <v>1155</v>
      </c>
      <c r="B1158" s="3" t="e">
        <f>VLOOKUP(D1158,DSKH!$A:$B,2,0)</f>
        <v>#N/A</v>
      </c>
      <c r="C1158" s="23"/>
      <c r="D1158" s="23"/>
      <c r="E1158" s="23"/>
      <c r="F1158" s="23"/>
      <c r="G1158" s="23"/>
      <c r="H1158" s="20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04"/>
      <c r="X1158" s="23"/>
      <c r="Y1158" s="23"/>
      <c r="Z1158" s="165"/>
      <c r="AA1158" s="165"/>
      <c r="AB1158" s="165"/>
      <c r="AC1158" s="165"/>
      <c r="AD1158" s="165"/>
      <c r="AE1158" s="165"/>
      <c r="AF1158" s="165"/>
      <c r="AG1158" s="165"/>
      <c r="AH1158" s="165"/>
      <c r="AI1158" s="165"/>
      <c r="AJ1158" s="165"/>
      <c r="AK1158" s="165"/>
      <c r="AL1158" s="165"/>
      <c r="AM1158" s="165"/>
      <c r="AN1158" s="165"/>
      <c r="AO1158" s="165"/>
      <c r="AP1158" s="165"/>
    </row>
    <row r="1159" spans="1:42" ht="16.5">
      <c r="A1159" s="2">
        <f t="shared" si="0"/>
        <v>1156</v>
      </c>
      <c r="B1159" s="3" t="e">
        <f>VLOOKUP(D1159,DSKH!$A:$B,2,0)</f>
        <v>#N/A</v>
      </c>
      <c r="C1159" s="23"/>
      <c r="D1159" s="23"/>
      <c r="E1159" s="23"/>
      <c r="F1159" s="23"/>
      <c r="G1159" s="23"/>
      <c r="H1159" s="20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04"/>
      <c r="X1159" s="23"/>
      <c r="Y1159" s="23"/>
      <c r="Z1159" s="165"/>
      <c r="AA1159" s="165"/>
      <c r="AB1159" s="165"/>
      <c r="AC1159" s="165"/>
      <c r="AD1159" s="165"/>
      <c r="AE1159" s="165"/>
      <c r="AF1159" s="165"/>
      <c r="AG1159" s="165"/>
      <c r="AH1159" s="165"/>
      <c r="AI1159" s="165"/>
      <c r="AJ1159" s="165"/>
      <c r="AK1159" s="165"/>
      <c r="AL1159" s="165"/>
      <c r="AM1159" s="165"/>
      <c r="AN1159" s="165"/>
      <c r="AO1159" s="165"/>
      <c r="AP1159" s="165"/>
    </row>
    <row r="1160" spans="1:42" ht="16.5">
      <c r="A1160" s="2">
        <f t="shared" si="0"/>
        <v>1157</v>
      </c>
      <c r="B1160" s="3" t="e">
        <f>VLOOKUP(D1160,DSKH!$A:$B,2,0)</f>
        <v>#N/A</v>
      </c>
      <c r="C1160" s="23"/>
      <c r="D1160" s="23"/>
      <c r="E1160" s="23"/>
      <c r="F1160" s="23"/>
      <c r="G1160" s="23"/>
      <c r="H1160" s="20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04"/>
      <c r="X1160" s="23"/>
      <c r="Y1160" s="23"/>
      <c r="Z1160" s="165"/>
      <c r="AA1160" s="165"/>
      <c r="AB1160" s="165"/>
      <c r="AC1160" s="165"/>
      <c r="AD1160" s="165"/>
      <c r="AE1160" s="165"/>
      <c r="AF1160" s="165"/>
      <c r="AG1160" s="165"/>
      <c r="AH1160" s="165"/>
      <c r="AI1160" s="165"/>
      <c r="AJ1160" s="165"/>
      <c r="AK1160" s="165"/>
      <c r="AL1160" s="165"/>
      <c r="AM1160" s="165"/>
      <c r="AN1160" s="165"/>
      <c r="AO1160" s="165"/>
      <c r="AP1160" s="165"/>
    </row>
    <row r="1161" spans="1:42" ht="16.5">
      <c r="A1161" s="2">
        <f t="shared" si="0"/>
        <v>1158</v>
      </c>
      <c r="B1161" s="3" t="e">
        <f>VLOOKUP(D1161,DSKH!$A:$B,2,0)</f>
        <v>#N/A</v>
      </c>
      <c r="C1161" s="23"/>
      <c r="D1161" s="23"/>
      <c r="E1161" s="23"/>
      <c r="F1161" s="23"/>
      <c r="G1161" s="23"/>
      <c r="H1161" s="20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04"/>
      <c r="X1161" s="23"/>
      <c r="Y1161" s="23"/>
      <c r="Z1161" s="165"/>
      <c r="AA1161" s="165"/>
      <c r="AB1161" s="165"/>
      <c r="AC1161" s="165"/>
      <c r="AD1161" s="165"/>
      <c r="AE1161" s="165"/>
      <c r="AF1161" s="165"/>
      <c r="AG1161" s="165"/>
      <c r="AH1161" s="165"/>
      <c r="AI1161" s="165"/>
      <c r="AJ1161" s="165"/>
      <c r="AK1161" s="165"/>
      <c r="AL1161" s="165"/>
      <c r="AM1161" s="165"/>
      <c r="AN1161" s="165"/>
      <c r="AO1161" s="165"/>
      <c r="AP1161" s="165"/>
    </row>
    <row r="1162" spans="1:42" ht="16.5">
      <c r="A1162" s="2">
        <f t="shared" si="0"/>
        <v>1159</v>
      </c>
      <c r="B1162" s="3" t="e">
        <f>VLOOKUP(D1162,DSKH!$A:$B,2,0)</f>
        <v>#N/A</v>
      </c>
      <c r="C1162" s="23"/>
      <c r="D1162" s="23"/>
      <c r="E1162" s="23"/>
      <c r="F1162" s="23"/>
      <c r="G1162" s="23"/>
      <c r="H1162" s="20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04"/>
      <c r="X1162" s="23"/>
      <c r="Y1162" s="23"/>
      <c r="Z1162" s="165"/>
      <c r="AA1162" s="165"/>
      <c r="AB1162" s="165"/>
      <c r="AC1162" s="165"/>
      <c r="AD1162" s="165"/>
      <c r="AE1162" s="165"/>
      <c r="AF1162" s="165"/>
      <c r="AG1162" s="165"/>
      <c r="AH1162" s="165"/>
      <c r="AI1162" s="165"/>
      <c r="AJ1162" s="165"/>
      <c r="AK1162" s="165"/>
      <c r="AL1162" s="165"/>
      <c r="AM1162" s="165"/>
      <c r="AN1162" s="165"/>
      <c r="AO1162" s="165"/>
      <c r="AP1162" s="165"/>
    </row>
    <row r="1163" spans="1:42" ht="16.5">
      <c r="A1163" s="2">
        <f t="shared" si="0"/>
        <v>1160</v>
      </c>
      <c r="B1163" s="3" t="e">
        <f>VLOOKUP(D1163,DSKH!$A:$B,2,0)</f>
        <v>#N/A</v>
      </c>
      <c r="C1163" s="23"/>
      <c r="D1163" s="23"/>
      <c r="E1163" s="23"/>
      <c r="F1163" s="23"/>
      <c r="G1163" s="23"/>
      <c r="H1163" s="20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04"/>
      <c r="X1163" s="23"/>
      <c r="Y1163" s="23"/>
      <c r="Z1163" s="165"/>
      <c r="AA1163" s="165"/>
      <c r="AB1163" s="165"/>
      <c r="AC1163" s="165"/>
      <c r="AD1163" s="165"/>
      <c r="AE1163" s="165"/>
      <c r="AF1163" s="165"/>
      <c r="AG1163" s="165"/>
      <c r="AH1163" s="165"/>
      <c r="AI1163" s="165"/>
      <c r="AJ1163" s="165"/>
      <c r="AK1163" s="165"/>
      <c r="AL1163" s="165"/>
      <c r="AM1163" s="165"/>
      <c r="AN1163" s="165"/>
      <c r="AO1163" s="165"/>
      <c r="AP1163" s="165"/>
    </row>
    <row r="1164" spans="1:42" ht="16.5">
      <c r="A1164" s="2">
        <f t="shared" si="0"/>
        <v>1161</v>
      </c>
      <c r="B1164" s="3" t="e">
        <f>VLOOKUP(D1164,DSKH!$A:$B,2,0)</f>
        <v>#N/A</v>
      </c>
      <c r="C1164" s="23"/>
      <c r="D1164" s="23"/>
      <c r="E1164" s="23"/>
      <c r="F1164" s="23"/>
      <c r="G1164" s="23"/>
      <c r="H1164" s="20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04"/>
      <c r="X1164" s="23"/>
      <c r="Y1164" s="23"/>
      <c r="Z1164" s="165"/>
      <c r="AA1164" s="165"/>
      <c r="AB1164" s="165"/>
      <c r="AC1164" s="165"/>
      <c r="AD1164" s="165"/>
      <c r="AE1164" s="165"/>
      <c r="AF1164" s="165"/>
      <c r="AG1164" s="165"/>
      <c r="AH1164" s="165"/>
      <c r="AI1164" s="165"/>
      <c r="AJ1164" s="165"/>
      <c r="AK1164" s="165"/>
      <c r="AL1164" s="165"/>
      <c r="AM1164" s="165"/>
      <c r="AN1164" s="165"/>
      <c r="AO1164" s="165"/>
      <c r="AP1164" s="165"/>
    </row>
    <row r="1165" spans="1:42" ht="16.5">
      <c r="A1165" s="2">
        <f t="shared" si="0"/>
        <v>1162</v>
      </c>
      <c r="B1165" s="3" t="e">
        <f>VLOOKUP(D1165,DSKH!$A:$B,2,0)</f>
        <v>#N/A</v>
      </c>
      <c r="C1165" s="23"/>
      <c r="D1165" s="23"/>
      <c r="E1165" s="23"/>
      <c r="F1165" s="23"/>
      <c r="G1165" s="23"/>
      <c r="H1165" s="20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04"/>
      <c r="X1165" s="23"/>
      <c r="Y1165" s="23"/>
      <c r="Z1165" s="165"/>
      <c r="AA1165" s="165"/>
      <c r="AB1165" s="165"/>
      <c r="AC1165" s="165"/>
      <c r="AD1165" s="165"/>
      <c r="AE1165" s="165"/>
      <c r="AF1165" s="165"/>
      <c r="AG1165" s="165"/>
      <c r="AH1165" s="165"/>
      <c r="AI1165" s="165"/>
      <c r="AJ1165" s="165"/>
      <c r="AK1165" s="165"/>
      <c r="AL1165" s="165"/>
      <c r="AM1165" s="165"/>
      <c r="AN1165" s="165"/>
      <c r="AO1165" s="165"/>
      <c r="AP1165" s="165"/>
    </row>
    <row r="1166" spans="1:42" ht="16.5">
      <c r="A1166" s="2">
        <f t="shared" si="0"/>
        <v>1163</v>
      </c>
      <c r="B1166" s="3" t="e">
        <f>VLOOKUP(D1166,DSKH!$A:$B,2,0)</f>
        <v>#N/A</v>
      </c>
      <c r="C1166" s="23"/>
      <c r="D1166" s="23"/>
      <c r="E1166" s="23"/>
      <c r="F1166" s="23"/>
      <c r="G1166" s="23"/>
      <c r="H1166" s="20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04"/>
      <c r="X1166" s="23"/>
      <c r="Y1166" s="23"/>
      <c r="Z1166" s="165"/>
      <c r="AA1166" s="165"/>
      <c r="AB1166" s="165"/>
      <c r="AC1166" s="165"/>
      <c r="AD1166" s="165"/>
      <c r="AE1166" s="165"/>
      <c r="AF1166" s="165"/>
      <c r="AG1166" s="165"/>
      <c r="AH1166" s="165"/>
      <c r="AI1166" s="165"/>
      <c r="AJ1166" s="165"/>
      <c r="AK1166" s="165"/>
      <c r="AL1166" s="165"/>
      <c r="AM1166" s="165"/>
      <c r="AN1166" s="165"/>
      <c r="AO1166" s="165"/>
      <c r="AP1166" s="165"/>
    </row>
    <row r="1167" spans="1:42" ht="16.5">
      <c r="A1167" s="2">
        <f t="shared" si="0"/>
        <v>1164</v>
      </c>
      <c r="B1167" s="3" t="e">
        <f>VLOOKUP(D1167,DSKH!$A:$B,2,0)</f>
        <v>#N/A</v>
      </c>
      <c r="C1167" s="23"/>
      <c r="D1167" s="23"/>
      <c r="E1167" s="23"/>
      <c r="F1167" s="23"/>
      <c r="G1167" s="23"/>
      <c r="H1167" s="20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04"/>
      <c r="X1167" s="23"/>
      <c r="Y1167" s="23"/>
      <c r="Z1167" s="165"/>
      <c r="AA1167" s="165"/>
      <c r="AB1167" s="165"/>
      <c r="AC1167" s="165"/>
      <c r="AD1167" s="165"/>
      <c r="AE1167" s="165"/>
      <c r="AF1167" s="165"/>
      <c r="AG1167" s="165"/>
      <c r="AH1167" s="165"/>
      <c r="AI1167" s="165"/>
      <c r="AJ1167" s="165"/>
      <c r="AK1167" s="165"/>
      <c r="AL1167" s="165"/>
      <c r="AM1167" s="165"/>
      <c r="AN1167" s="165"/>
      <c r="AO1167" s="165"/>
      <c r="AP1167" s="165"/>
    </row>
    <row r="1168" spans="1:42" ht="16.5">
      <c r="A1168" s="2">
        <f t="shared" si="0"/>
        <v>1165</v>
      </c>
      <c r="B1168" s="3" t="e">
        <f>VLOOKUP(D1168,DSKH!$A:$B,2,0)</f>
        <v>#N/A</v>
      </c>
      <c r="C1168" s="23"/>
      <c r="D1168" s="23"/>
      <c r="E1168" s="23"/>
      <c r="F1168" s="23"/>
      <c r="G1168" s="23"/>
      <c r="H1168" s="20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04"/>
      <c r="X1168" s="23"/>
      <c r="Y1168" s="23"/>
      <c r="Z1168" s="165"/>
      <c r="AA1168" s="165"/>
      <c r="AB1168" s="165"/>
      <c r="AC1168" s="165"/>
      <c r="AD1168" s="165"/>
      <c r="AE1168" s="165"/>
      <c r="AF1168" s="165"/>
      <c r="AG1168" s="165"/>
      <c r="AH1168" s="165"/>
      <c r="AI1168" s="165"/>
      <c r="AJ1168" s="165"/>
      <c r="AK1168" s="165"/>
      <c r="AL1168" s="165"/>
      <c r="AM1168" s="165"/>
      <c r="AN1168" s="165"/>
      <c r="AO1168" s="165"/>
      <c r="AP1168" s="165"/>
    </row>
    <row r="1169" spans="1:42" ht="16.5">
      <c r="A1169" s="2">
        <f t="shared" si="0"/>
        <v>1166</v>
      </c>
      <c r="B1169" s="3" t="e">
        <f>VLOOKUP(D1169,DSKH!$A:$B,2,0)</f>
        <v>#N/A</v>
      </c>
      <c r="C1169" s="23"/>
      <c r="D1169" s="23"/>
      <c r="E1169" s="23"/>
      <c r="F1169" s="23"/>
      <c r="G1169" s="23"/>
      <c r="H1169" s="20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04"/>
      <c r="X1169" s="23"/>
      <c r="Y1169" s="23"/>
      <c r="Z1169" s="165"/>
      <c r="AA1169" s="165"/>
      <c r="AB1169" s="165"/>
      <c r="AC1169" s="165"/>
      <c r="AD1169" s="165"/>
      <c r="AE1169" s="165"/>
      <c r="AF1169" s="165"/>
      <c r="AG1169" s="165"/>
      <c r="AH1169" s="165"/>
      <c r="AI1169" s="165"/>
      <c r="AJ1169" s="165"/>
      <c r="AK1169" s="165"/>
      <c r="AL1169" s="165"/>
      <c r="AM1169" s="165"/>
      <c r="AN1169" s="165"/>
      <c r="AO1169" s="165"/>
      <c r="AP1169" s="165"/>
    </row>
    <row r="1170" spans="1:42" ht="16.5">
      <c r="A1170" s="2">
        <f t="shared" si="0"/>
        <v>1167</v>
      </c>
      <c r="B1170" s="3" t="e">
        <f>VLOOKUP(D1170,DSKH!$A:$B,2,0)</f>
        <v>#N/A</v>
      </c>
      <c r="C1170" s="23"/>
      <c r="D1170" s="23"/>
      <c r="E1170" s="23"/>
      <c r="F1170" s="23"/>
      <c r="G1170" s="23"/>
      <c r="H1170" s="20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04"/>
      <c r="X1170" s="23"/>
      <c r="Y1170" s="23"/>
      <c r="Z1170" s="165"/>
      <c r="AA1170" s="165"/>
      <c r="AB1170" s="165"/>
      <c r="AC1170" s="165"/>
      <c r="AD1170" s="165"/>
      <c r="AE1170" s="165"/>
      <c r="AF1170" s="165"/>
      <c r="AG1170" s="165"/>
      <c r="AH1170" s="165"/>
      <c r="AI1170" s="165"/>
      <c r="AJ1170" s="165"/>
      <c r="AK1170" s="165"/>
      <c r="AL1170" s="165"/>
      <c r="AM1170" s="165"/>
      <c r="AN1170" s="165"/>
      <c r="AO1170" s="165"/>
      <c r="AP1170" s="165"/>
    </row>
    <row r="1171" spans="1:42" ht="16.5">
      <c r="A1171" s="2">
        <f t="shared" si="0"/>
        <v>1168</v>
      </c>
      <c r="B1171" s="3" t="e">
        <f>VLOOKUP(D1171,DSKH!$A:$B,2,0)</f>
        <v>#N/A</v>
      </c>
      <c r="C1171" s="23"/>
      <c r="D1171" s="23"/>
      <c r="E1171" s="23"/>
      <c r="F1171" s="23"/>
      <c r="G1171" s="23"/>
      <c r="H1171" s="20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04"/>
      <c r="X1171" s="23"/>
      <c r="Y1171" s="23"/>
      <c r="Z1171" s="165"/>
      <c r="AA1171" s="165"/>
      <c r="AB1171" s="165"/>
      <c r="AC1171" s="165"/>
      <c r="AD1171" s="165"/>
      <c r="AE1171" s="165"/>
      <c r="AF1171" s="165"/>
      <c r="AG1171" s="165"/>
      <c r="AH1171" s="165"/>
      <c r="AI1171" s="165"/>
      <c r="AJ1171" s="165"/>
      <c r="AK1171" s="165"/>
      <c r="AL1171" s="165"/>
      <c r="AM1171" s="165"/>
      <c r="AN1171" s="165"/>
      <c r="AO1171" s="165"/>
      <c r="AP1171" s="165"/>
    </row>
    <row r="1172" spans="1:42" ht="16.5">
      <c r="A1172" s="2">
        <f t="shared" si="0"/>
        <v>1169</v>
      </c>
      <c r="B1172" s="3" t="e">
        <f>VLOOKUP(D1172,DSKH!$A:$B,2,0)</f>
        <v>#N/A</v>
      </c>
      <c r="C1172" s="23"/>
      <c r="D1172" s="23"/>
      <c r="E1172" s="23"/>
      <c r="F1172" s="23"/>
      <c r="G1172" s="23"/>
      <c r="H1172" s="20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04"/>
      <c r="X1172" s="23"/>
      <c r="Y1172" s="23"/>
      <c r="Z1172" s="165"/>
      <c r="AA1172" s="165"/>
      <c r="AB1172" s="165"/>
      <c r="AC1172" s="165"/>
      <c r="AD1172" s="165"/>
      <c r="AE1172" s="165"/>
      <c r="AF1172" s="165"/>
      <c r="AG1172" s="165"/>
      <c r="AH1172" s="165"/>
      <c r="AI1172" s="165"/>
      <c r="AJ1172" s="165"/>
      <c r="AK1172" s="165"/>
      <c r="AL1172" s="165"/>
      <c r="AM1172" s="165"/>
      <c r="AN1172" s="165"/>
      <c r="AO1172" s="165"/>
      <c r="AP1172" s="165"/>
    </row>
    <row r="1173" spans="1:42" ht="16.5">
      <c r="A1173" s="2">
        <f t="shared" si="0"/>
        <v>1170</v>
      </c>
      <c r="B1173" s="3" t="e">
        <f>VLOOKUP(D1173,DSKH!$A:$B,2,0)</f>
        <v>#N/A</v>
      </c>
      <c r="C1173" s="23"/>
      <c r="D1173" s="23"/>
      <c r="E1173" s="23"/>
      <c r="F1173" s="23"/>
      <c r="G1173" s="23"/>
      <c r="H1173" s="20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04"/>
      <c r="X1173" s="23"/>
      <c r="Y1173" s="23"/>
      <c r="Z1173" s="165"/>
      <c r="AA1173" s="165"/>
      <c r="AB1173" s="165"/>
      <c r="AC1173" s="165"/>
      <c r="AD1173" s="165"/>
      <c r="AE1173" s="165"/>
      <c r="AF1173" s="165"/>
      <c r="AG1173" s="165"/>
      <c r="AH1173" s="165"/>
      <c r="AI1173" s="165"/>
      <c r="AJ1173" s="165"/>
      <c r="AK1173" s="165"/>
      <c r="AL1173" s="165"/>
      <c r="AM1173" s="165"/>
      <c r="AN1173" s="165"/>
      <c r="AO1173" s="165"/>
      <c r="AP1173" s="165"/>
    </row>
    <row r="1174" spans="1:42" ht="16.5">
      <c r="A1174" s="2">
        <f t="shared" si="0"/>
        <v>1171</v>
      </c>
      <c r="B1174" s="3" t="e">
        <f>VLOOKUP(D1174,DSKH!$A:$B,2,0)</f>
        <v>#N/A</v>
      </c>
      <c r="C1174" s="23"/>
      <c r="D1174" s="23"/>
      <c r="E1174" s="23"/>
      <c r="F1174" s="23"/>
      <c r="G1174" s="23"/>
      <c r="H1174" s="20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04"/>
      <c r="X1174" s="23"/>
      <c r="Y1174" s="23"/>
      <c r="Z1174" s="165"/>
      <c r="AA1174" s="165"/>
      <c r="AB1174" s="165"/>
      <c r="AC1174" s="165"/>
      <c r="AD1174" s="165"/>
      <c r="AE1174" s="165"/>
      <c r="AF1174" s="165"/>
      <c r="AG1174" s="165"/>
      <c r="AH1174" s="165"/>
      <c r="AI1174" s="165"/>
      <c r="AJ1174" s="165"/>
      <c r="AK1174" s="165"/>
      <c r="AL1174" s="165"/>
      <c r="AM1174" s="165"/>
      <c r="AN1174" s="165"/>
      <c r="AO1174" s="165"/>
      <c r="AP1174" s="165"/>
    </row>
    <row r="1175" spans="1:42" ht="16.5">
      <c r="A1175" s="2">
        <f t="shared" si="0"/>
        <v>1172</v>
      </c>
      <c r="B1175" s="3" t="e">
        <f>VLOOKUP(D1175,DSKH!$A:$B,2,0)</f>
        <v>#N/A</v>
      </c>
      <c r="C1175" s="23"/>
      <c r="D1175" s="23"/>
      <c r="E1175" s="23"/>
      <c r="F1175" s="23"/>
      <c r="G1175" s="23"/>
      <c r="H1175" s="20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04"/>
      <c r="X1175" s="23"/>
      <c r="Y1175" s="23"/>
      <c r="Z1175" s="165"/>
      <c r="AA1175" s="165"/>
      <c r="AB1175" s="165"/>
      <c r="AC1175" s="165"/>
      <c r="AD1175" s="165"/>
      <c r="AE1175" s="165"/>
      <c r="AF1175" s="165"/>
      <c r="AG1175" s="165"/>
      <c r="AH1175" s="165"/>
      <c r="AI1175" s="165"/>
      <c r="AJ1175" s="165"/>
      <c r="AK1175" s="165"/>
      <c r="AL1175" s="165"/>
      <c r="AM1175" s="165"/>
      <c r="AN1175" s="165"/>
      <c r="AO1175" s="165"/>
      <c r="AP1175" s="165"/>
    </row>
    <row r="1176" spans="1:42" ht="16.5">
      <c r="A1176" s="2">
        <f t="shared" si="0"/>
        <v>1173</v>
      </c>
      <c r="B1176" s="3" t="e">
        <f>VLOOKUP(D1176,DSKH!$A:$B,2,0)</f>
        <v>#N/A</v>
      </c>
      <c r="C1176" s="23"/>
      <c r="D1176" s="23"/>
      <c r="E1176" s="23"/>
      <c r="F1176" s="23"/>
      <c r="G1176" s="23"/>
      <c r="H1176" s="20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04"/>
      <c r="X1176" s="23"/>
      <c r="Y1176" s="23"/>
      <c r="Z1176" s="165"/>
      <c r="AA1176" s="165"/>
      <c r="AB1176" s="165"/>
      <c r="AC1176" s="165"/>
      <c r="AD1176" s="165"/>
      <c r="AE1176" s="165"/>
      <c r="AF1176" s="165"/>
      <c r="AG1176" s="165"/>
      <c r="AH1176" s="165"/>
      <c r="AI1176" s="165"/>
      <c r="AJ1176" s="165"/>
      <c r="AK1176" s="165"/>
      <c r="AL1176" s="165"/>
      <c r="AM1176" s="165"/>
      <c r="AN1176" s="165"/>
      <c r="AO1176" s="165"/>
      <c r="AP1176" s="165"/>
    </row>
    <row r="1177" spans="1:42" ht="16.5">
      <c r="A1177" s="2">
        <f t="shared" si="0"/>
        <v>1174</v>
      </c>
      <c r="B1177" s="3" t="e">
        <f>VLOOKUP(D1177,DSKH!$A:$B,2,0)</f>
        <v>#N/A</v>
      </c>
      <c r="C1177" s="23"/>
      <c r="D1177" s="23"/>
      <c r="E1177" s="23"/>
      <c r="F1177" s="23"/>
      <c r="G1177" s="23"/>
      <c r="H1177" s="20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04"/>
      <c r="X1177" s="23"/>
      <c r="Y1177" s="23"/>
      <c r="Z1177" s="165"/>
      <c r="AA1177" s="165"/>
      <c r="AB1177" s="165"/>
      <c r="AC1177" s="165"/>
      <c r="AD1177" s="165"/>
      <c r="AE1177" s="165"/>
      <c r="AF1177" s="165"/>
      <c r="AG1177" s="165"/>
      <c r="AH1177" s="165"/>
      <c r="AI1177" s="165"/>
      <c r="AJ1177" s="165"/>
      <c r="AK1177" s="165"/>
      <c r="AL1177" s="165"/>
      <c r="AM1177" s="165"/>
      <c r="AN1177" s="165"/>
      <c r="AO1177" s="165"/>
      <c r="AP1177" s="165"/>
    </row>
    <row r="1178" spans="1:42" ht="16.5">
      <c r="A1178" s="2">
        <f t="shared" si="0"/>
        <v>1175</v>
      </c>
      <c r="B1178" s="3" t="e">
        <f>VLOOKUP(D1178,DSKH!$A:$B,2,0)</f>
        <v>#N/A</v>
      </c>
      <c r="C1178" s="23"/>
      <c r="D1178" s="23"/>
      <c r="E1178" s="23"/>
      <c r="F1178" s="23"/>
      <c r="G1178" s="23"/>
      <c r="H1178" s="20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04"/>
      <c r="X1178" s="23"/>
      <c r="Y1178" s="23"/>
      <c r="Z1178" s="165"/>
      <c r="AA1178" s="165"/>
      <c r="AB1178" s="165"/>
      <c r="AC1178" s="165"/>
      <c r="AD1178" s="165"/>
      <c r="AE1178" s="165"/>
      <c r="AF1178" s="165"/>
      <c r="AG1178" s="165"/>
      <c r="AH1178" s="165"/>
      <c r="AI1178" s="165"/>
      <c r="AJ1178" s="165"/>
      <c r="AK1178" s="165"/>
      <c r="AL1178" s="165"/>
      <c r="AM1178" s="165"/>
      <c r="AN1178" s="165"/>
      <c r="AO1178" s="165"/>
      <c r="AP1178" s="165"/>
    </row>
    <row r="1179" spans="1:42" ht="16.5">
      <c r="A1179" s="2">
        <f t="shared" si="0"/>
        <v>1176</v>
      </c>
      <c r="B1179" s="3" t="e">
        <f>VLOOKUP(D1179,DSKH!$A:$B,2,0)</f>
        <v>#N/A</v>
      </c>
      <c r="C1179" s="23"/>
      <c r="D1179" s="23"/>
      <c r="E1179" s="23"/>
      <c r="F1179" s="23"/>
      <c r="G1179" s="23"/>
      <c r="H1179" s="20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04"/>
      <c r="X1179" s="23"/>
      <c r="Y1179" s="23"/>
      <c r="Z1179" s="165"/>
      <c r="AA1179" s="165"/>
      <c r="AB1179" s="165"/>
      <c r="AC1179" s="165"/>
      <c r="AD1179" s="165"/>
      <c r="AE1179" s="165"/>
      <c r="AF1179" s="165"/>
      <c r="AG1179" s="165"/>
      <c r="AH1179" s="165"/>
      <c r="AI1179" s="165"/>
      <c r="AJ1179" s="165"/>
      <c r="AK1179" s="165"/>
      <c r="AL1179" s="165"/>
      <c r="AM1179" s="165"/>
      <c r="AN1179" s="165"/>
      <c r="AO1179" s="165"/>
      <c r="AP1179" s="165"/>
    </row>
    <row r="1180" spans="1:42" ht="16.5">
      <c r="A1180" s="2">
        <f t="shared" si="0"/>
        <v>1177</v>
      </c>
      <c r="B1180" s="3" t="e">
        <f>VLOOKUP(D1180,DSKH!$A:$B,2,0)</f>
        <v>#N/A</v>
      </c>
      <c r="C1180" s="23"/>
      <c r="D1180" s="23"/>
      <c r="E1180" s="23"/>
      <c r="F1180" s="23"/>
      <c r="G1180" s="23"/>
      <c r="H1180" s="20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04"/>
      <c r="X1180" s="23"/>
      <c r="Y1180" s="23"/>
      <c r="Z1180" s="165"/>
      <c r="AA1180" s="165"/>
      <c r="AB1180" s="165"/>
      <c r="AC1180" s="165"/>
      <c r="AD1180" s="165"/>
      <c r="AE1180" s="165"/>
      <c r="AF1180" s="165"/>
      <c r="AG1180" s="165"/>
      <c r="AH1180" s="165"/>
      <c r="AI1180" s="165"/>
      <c r="AJ1180" s="165"/>
      <c r="AK1180" s="165"/>
      <c r="AL1180" s="165"/>
      <c r="AM1180" s="165"/>
      <c r="AN1180" s="165"/>
      <c r="AO1180" s="165"/>
      <c r="AP1180" s="165"/>
    </row>
    <row r="1181" spans="1:42" ht="16.5">
      <c r="A1181" s="2">
        <f t="shared" si="0"/>
        <v>1178</v>
      </c>
      <c r="B1181" s="3" t="e">
        <f>VLOOKUP(D1181,DSKH!$A:$B,2,0)</f>
        <v>#N/A</v>
      </c>
      <c r="C1181" s="23"/>
      <c r="D1181" s="23"/>
      <c r="E1181" s="23"/>
      <c r="F1181" s="23"/>
      <c r="G1181" s="23"/>
      <c r="H1181" s="20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04"/>
      <c r="X1181" s="23"/>
      <c r="Y1181" s="23"/>
      <c r="Z1181" s="165"/>
      <c r="AA1181" s="165"/>
      <c r="AB1181" s="165"/>
      <c r="AC1181" s="165"/>
      <c r="AD1181" s="165"/>
      <c r="AE1181" s="165"/>
      <c r="AF1181" s="165"/>
      <c r="AG1181" s="165"/>
      <c r="AH1181" s="165"/>
      <c r="AI1181" s="165"/>
      <c r="AJ1181" s="165"/>
      <c r="AK1181" s="165"/>
      <c r="AL1181" s="165"/>
      <c r="AM1181" s="165"/>
      <c r="AN1181" s="165"/>
      <c r="AO1181" s="165"/>
      <c r="AP1181" s="165"/>
    </row>
    <row r="1182" spans="1:42" ht="16.5">
      <c r="A1182" s="2">
        <f t="shared" si="0"/>
        <v>1179</v>
      </c>
      <c r="B1182" s="3" t="e">
        <f>VLOOKUP(D1182,DSKH!$A:$B,2,0)</f>
        <v>#N/A</v>
      </c>
      <c r="C1182" s="23"/>
      <c r="D1182" s="23"/>
      <c r="E1182" s="23"/>
      <c r="F1182" s="23"/>
      <c r="G1182" s="23"/>
      <c r="H1182" s="20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04"/>
      <c r="X1182" s="23"/>
      <c r="Y1182" s="23"/>
      <c r="Z1182" s="165"/>
      <c r="AA1182" s="165"/>
      <c r="AB1182" s="165"/>
      <c r="AC1182" s="165"/>
      <c r="AD1182" s="165"/>
      <c r="AE1182" s="165"/>
      <c r="AF1182" s="165"/>
      <c r="AG1182" s="165"/>
      <c r="AH1182" s="165"/>
      <c r="AI1182" s="165"/>
      <c r="AJ1182" s="165"/>
      <c r="AK1182" s="165"/>
      <c r="AL1182" s="165"/>
      <c r="AM1182" s="165"/>
      <c r="AN1182" s="165"/>
      <c r="AO1182" s="165"/>
      <c r="AP1182" s="165"/>
    </row>
    <row r="1183" spans="1:42" ht="16.5">
      <c r="A1183" s="2">
        <f t="shared" si="0"/>
        <v>1180</v>
      </c>
      <c r="B1183" s="3" t="e">
        <f>VLOOKUP(D1183,DSKH!$A:$B,2,0)</f>
        <v>#N/A</v>
      </c>
      <c r="C1183" s="23"/>
      <c r="D1183" s="23"/>
      <c r="E1183" s="23"/>
      <c r="F1183" s="23"/>
      <c r="G1183" s="23"/>
      <c r="H1183" s="20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04"/>
      <c r="X1183" s="23"/>
      <c r="Y1183" s="23"/>
      <c r="Z1183" s="165"/>
      <c r="AA1183" s="165"/>
      <c r="AB1183" s="165"/>
      <c r="AC1183" s="165"/>
      <c r="AD1183" s="165"/>
      <c r="AE1183" s="165"/>
      <c r="AF1183" s="165"/>
      <c r="AG1183" s="165"/>
      <c r="AH1183" s="165"/>
      <c r="AI1183" s="165"/>
      <c r="AJ1183" s="165"/>
      <c r="AK1183" s="165"/>
      <c r="AL1183" s="165"/>
      <c r="AM1183" s="165"/>
      <c r="AN1183" s="165"/>
      <c r="AO1183" s="165"/>
      <c r="AP1183" s="165"/>
    </row>
    <row r="1184" spans="1:42" ht="16.5">
      <c r="A1184" s="2">
        <f t="shared" si="0"/>
        <v>1181</v>
      </c>
      <c r="B1184" s="3" t="e">
        <f>VLOOKUP(D1184,DSKH!$A:$B,2,0)</f>
        <v>#N/A</v>
      </c>
      <c r="C1184" s="23"/>
      <c r="D1184" s="23"/>
      <c r="E1184" s="23"/>
      <c r="F1184" s="23"/>
      <c r="G1184" s="23"/>
      <c r="H1184" s="20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04"/>
      <c r="X1184" s="23"/>
      <c r="Y1184" s="23"/>
      <c r="Z1184" s="165"/>
      <c r="AA1184" s="165"/>
      <c r="AB1184" s="165"/>
      <c r="AC1184" s="165"/>
      <c r="AD1184" s="165"/>
      <c r="AE1184" s="165"/>
      <c r="AF1184" s="165"/>
      <c r="AG1184" s="165"/>
      <c r="AH1184" s="165"/>
      <c r="AI1184" s="165"/>
      <c r="AJ1184" s="165"/>
      <c r="AK1184" s="165"/>
      <c r="AL1184" s="165"/>
      <c r="AM1184" s="165"/>
      <c r="AN1184" s="165"/>
      <c r="AO1184" s="165"/>
      <c r="AP1184" s="165"/>
    </row>
    <row r="1185" spans="1:42" ht="16.5">
      <c r="A1185" s="2">
        <f t="shared" si="0"/>
        <v>1182</v>
      </c>
      <c r="B1185" s="3" t="e">
        <f>VLOOKUP(D1185,DSKH!$A:$B,2,0)</f>
        <v>#N/A</v>
      </c>
      <c r="C1185" s="23"/>
      <c r="D1185" s="23"/>
      <c r="E1185" s="23"/>
      <c r="F1185" s="23"/>
      <c r="G1185" s="23"/>
      <c r="H1185" s="20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04"/>
      <c r="X1185" s="23"/>
      <c r="Y1185" s="23"/>
      <c r="Z1185" s="165"/>
      <c r="AA1185" s="165"/>
      <c r="AB1185" s="165"/>
      <c r="AC1185" s="165"/>
      <c r="AD1185" s="165"/>
      <c r="AE1185" s="165"/>
      <c r="AF1185" s="165"/>
      <c r="AG1185" s="165"/>
      <c r="AH1185" s="165"/>
      <c r="AI1185" s="165"/>
      <c r="AJ1185" s="165"/>
      <c r="AK1185" s="165"/>
      <c r="AL1185" s="165"/>
      <c r="AM1185" s="165"/>
      <c r="AN1185" s="165"/>
      <c r="AO1185" s="165"/>
      <c r="AP1185" s="165"/>
    </row>
    <row r="1186" spans="1:42" ht="16.5">
      <c r="A1186" s="2">
        <f t="shared" si="0"/>
        <v>1183</v>
      </c>
      <c r="B1186" s="3" t="e">
        <f>VLOOKUP(D1186,DSKH!$A:$B,2,0)</f>
        <v>#N/A</v>
      </c>
      <c r="C1186" s="23"/>
      <c r="D1186" s="23"/>
      <c r="E1186" s="23"/>
      <c r="F1186" s="23"/>
      <c r="G1186" s="23"/>
      <c r="H1186" s="20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04"/>
      <c r="X1186" s="23"/>
      <c r="Y1186" s="23"/>
      <c r="Z1186" s="165"/>
      <c r="AA1186" s="165"/>
      <c r="AB1186" s="165"/>
      <c r="AC1186" s="165"/>
      <c r="AD1186" s="165"/>
      <c r="AE1186" s="165"/>
      <c r="AF1186" s="165"/>
      <c r="AG1186" s="165"/>
      <c r="AH1186" s="165"/>
      <c r="AI1186" s="165"/>
      <c r="AJ1186" s="165"/>
      <c r="AK1186" s="165"/>
      <c r="AL1186" s="165"/>
      <c r="AM1186" s="165"/>
      <c r="AN1186" s="165"/>
      <c r="AO1186" s="165"/>
      <c r="AP1186" s="165"/>
    </row>
    <row r="1187" spans="1:42" ht="16.5">
      <c r="A1187" s="2">
        <f t="shared" si="0"/>
        <v>1184</v>
      </c>
      <c r="B1187" s="3" t="e">
        <f>VLOOKUP(D1187,DSKH!$A:$B,2,0)</f>
        <v>#N/A</v>
      </c>
      <c r="C1187" s="23"/>
      <c r="D1187" s="23"/>
      <c r="E1187" s="23"/>
      <c r="F1187" s="23"/>
      <c r="G1187" s="23"/>
      <c r="H1187" s="20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04"/>
      <c r="X1187" s="23"/>
      <c r="Y1187" s="23"/>
      <c r="Z1187" s="165"/>
      <c r="AA1187" s="165"/>
      <c r="AB1187" s="165"/>
      <c r="AC1187" s="165"/>
      <c r="AD1187" s="165"/>
      <c r="AE1187" s="165"/>
      <c r="AF1187" s="165"/>
      <c r="AG1187" s="165"/>
      <c r="AH1187" s="165"/>
      <c r="AI1187" s="165"/>
      <c r="AJ1187" s="165"/>
      <c r="AK1187" s="165"/>
      <c r="AL1187" s="165"/>
      <c r="AM1187" s="165"/>
      <c r="AN1187" s="165"/>
      <c r="AO1187" s="165"/>
      <c r="AP1187" s="165"/>
    </row>
    <row r="1188" spans="1:42" ht="16.5">
      <c r="A1188" s="2">
        <f t="shared" si="0"/>
        <v>1185</v>
      </c>
      <c r="B1188" s="3" t="e">
        <f>VLOOKUP(D1188,DSKH!$A:$B,2,0)</f>
        <v>#N/A</v>
      </c>
      <c r="C1188" s="23"/>
      <c r="D1188" s="23"/>
      <c r="E1188" s="23"/>
      <c r="F1188" s="23"/>
      <c r="G1188" s="23"/>
      <c r="H1188" s="20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04"/>
      <c r="X1188" s="23"/>
      <c r="Y1188" s="23"/>
      <c r="Z1188" s="165"/>
      <c r="AA1188" s="165"/>
      <c r="AB1188" s="165"/>
      <c r="AC1188" s="165"/>
      <c r="AD1188" s="165"/>
      <c r="AE1188" s="165"/>
      <c r="AF1188" s="165"/>
      <c r="AG1188" s="165"/>
      <c r="AH1188" s="165"/>
      <c r="AI1188" s="165"/>
      <c r="AJ1188" s="165"/>
      <c r="AK1188" s="165"/>
      <c r="AL1188" s="165"/>
      <c r="AM1188" s="165"/>
      <c r="AN1188" s="165"/>
      <c r="AO1188" s="165"/>
      <c r="AP1188" s="165"/>
    </row>
    <row r="1189" spans="1:42" ht="16.5">
      <c r="A1189" s="2">
        <f t="shared" si="0"/>
        <v>1186</v>
      </c>
      <c r="B1189" s="3" t="e">
        <f>VLOOKUP(D1189,DSKH!$A:$B,2,0)</f>
        <v>#N/A</v>
      </c>
      <c r="C1189" s="23"/>
      <c r="D1189" s="23"/>
      <c r="E1189" s="23"/>
      <c r="F1189" s="23"/>
      <c r="G1189" s="23"/>
      <c r="H1189" s="20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04"/>
      <c r="X1189" s="23"/>
      <c r="Y1189" s="23"/>
      <c r="Z1189" s="165"/>
      <c r="AA1189" s="165"/>
      <c r="AB1189" s="165"/>
      <c r="AC1189" s="165"/>
      <c r="AD1189" s="165"/>
      <c r="AE1189" s="165"/>
      <c r="AF1189" s="165"/>
      <c r="AG1189" s="165"/>
      <c r="AH1189" s="165"/>
      <c r="AI1189" s="165"/>
      <c r="AJ1189" s="165"/>
      <c r="AK1189" s="165"/>
      <c r="AL1189" s="165"/>
      <c r="AM1189" s="165"/>
      <c r="AN1189" s="165"/>
      <c r="AO1189" s="165"/>
      <c r="AP1189" s="165"/>
    </row>
    <row r="1190" spans="1:42" ht="16.5">
      <c r="A1190" s="2">
        <f t="shared" si="0"/>
        <v>1187</v>
      </c>
      <c r="B1190" s="3" t="e">
        <f>VLOOKUP(D1190,DSKH!$A:$B,2,0)</f>
        <v>#N/A</v>
      </c>
      <c r="C1190" s="23"/>
      <c r="D1190" s="23"/>
      <c r="E1190" s="23"/>
      <c r="F1190" s="23"/>
      <c r="G1190" s="23"/>
      <c r="H1190" s="20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04"/>
      <c r="X1190" s="23"/>
      <c r="Y1190" s="23"/>
      <c r="Z1190" s="165"/>
      <c r="AA1190" s="165"/>
      <c r="AB1190" s="165"/>
      <c r="AC1190" s="165"/>
      <c r="AD1190" s="165"/>
      <c r="AE1190" s="165"/>
      <c r="AF1190" s="165"/>
      <c r="AG1190" s="165"/>
      <c r="AH1190" s="165"/>
      <c r="AI1190" s="165"/>
      <c r="AJ1190" s="165"/>
      <c r="AK1190" s="165"/>
      <c r="AL1190" s="165"/>
      <c r="AM1190" s="165"/>
      <c r="AN1190" s="165"/>
      <c r="AO1190" s="165"/>
      <c r="AP1190" s="165"/>
    </row>
    <row r="1191" spans="1:42" ht="16.5">
      <c r="A1191" s="2">
        <f t="shared" si="0"/>
        <v>1188</v>
      </c>
      <c r="B1191" s="3" t="e">
        <f>VLOOKUP(D1191,DSKH!$A:$B,2,0)</f>
        <v>#N/A</v>
      </c>
      <c r="C1191" s="23"/>
      <c r="D1191" s="23"/>
      <c r="E1191" s="23"/>
      <c r="F1191" s="23"/>
      <c r="G1191" s="23"/>
      <c r="H1191" s="20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04"/>
      <c r="X1191" s="23"/>
      <c r="Y1191" s="23"/>
      <c r="Z1191" s="165"/>
      <c r="AA1191" s="165"/>
      <c r="AB1191" s="165"/>
      <c r="AC1191" s="165"/>
      <c r="AD1191" s="165"/>
      <c r="AE1191" s="165"/>
      <c r="AF1191" s="165"/>
      <c r="AG1191" s="165"/>
      <c r="AH1191" s="165"/>
      <c r="AI1191" s="165"/>
      <c r="AJ1191" s="165"/>
      <c r="AK1191" s="165"/>
      <c r="AL1191" s="165"/>
      <c r="AM1191" s="165"/>
      <c r="AN1191" s="165"/>
      <c r="AO1191" s="165"/>
      <c r="AP1191" s="165"/>
    </row>
    <row r="1192" spans="1:42" ht="16.5">
      <c r="A1192" s="2">
        <f t="shared" si="0"/>
        <v>1189</v>
      </c>
      <c r="B1192" s="3" t="e">
        <f>VLOOKUP(D1192,DSKH!$A:$B,2,0)</f>
        <v>#N/A</v>
      </c>
      <c r="C1192" s="23"/>
      <c r="D1192" s="23"/>
      <c r="E1192" s="23"/>
      <c r="F1192" s="23"/>
      <c r="G1192" s="23"/>
      <c r="H1192" s="20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04"/>
      <c r="X1192" s="23"/>
      <c r="Y1192" s="23"/>
      <c r="Z1192" s="165"/>
      <c r="AA1192" s="165"/>
      <c r="AB1192" s="165"/>
      <c r="AC1192" s="165"/>
      <c r="AD1192" s="165"/>
      <c r="AE1192" s="165"/>
      <c r="AF1192" s="165"/>
      <c r="AG1192" s="165"/>
      <c r="AH1192" s="165"/>
      <c r="AI1192" s="165"/>
      <c r="AJ1192" s="165"/>
      <c r="AK1192" s="165"/>
      <c r="AL1192" s="165"/>
      <c r="AM1192" s="165"/>
      <c r="AN1192" s="165"/>
      <c r="AO1192" s="165"/>
      <c r="AP1192" s="165"/>
    </row>
    <row r="1193" spans="1:42" ht="16.5">
      <c r="A1193" s="2">
        <f t="shared" si="0"/>
        <v>1190</v>
      </c>
      <c r="B1193" s="3" t="e">
        <f>VLOOKUP(D1193,DSKH!$A:$B,2,0)</f>
        <v>#N/A</v>
      </c>
      <c r="C1193" s="23"/>
      <c r="D1193" s="23"/>
      <c r="E1193" s="23"/>
      <c r="F1193" s="23"/>
      <c r="G1193" s="23"/>
      <c r="H1193" s="20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04"/>
      <c r="X1193" s="23"/>
      <c r="Y1193" s="23"/>
      <c r="Z1193" s="165"/>
      <c r="AA1193" s="165"/>
      <c r="AB1193" s="165"/>
      <c r="AC1193" s="165"/>
      <c r="AD1193" s="165"/>
      <c r="AE1193" s="165"/>
      <c r="AF1193" s="165"/>
      <c r="AG1193" s="165"/>
      <c r="AH1193" s="165"/>
      <c r="AI1193" s="165"/>
      <c r="AJ1193" s="165"/>
      <c r="AK1193" s="165"/>
      <c r="AL1193" s="165"/>
      <c r="AM1193" s="165"/>
      <c r="AN1193" s="165"/>
      <c r="AO1193" s="165"/>
      <c r="AP1193" s="165"/>
    </row>
    <row r="1194" spans="1:42" ht="16.5">
      <c r="A1194" s="2">
        <f t="shared" si="0"/>
        <v>1191</v>
      </c>
      <c r="B1194" s="3" t="e">
        <f>VLOOKUP(D1194,DSKH!$A:$B,2,0)</f>
        <v>#N/A</v>
      </c>
      <c r="C1194" s="23"/>
      <c r="D1194" s="23"/>
      <c r="E1194" s="23"/>
      <c r="F1194" s="23"/>
      <c r="G1194" s="23"/>
      <c r="H1194" s="20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04"/>
      <c r="X1194" s="23"/>
      <c r="Y1194" s="23"/>
      <c r="Z1194" s="165"/>
      <c r="AA1194" s="165"/>
      <c r="AB1194" s="165"/>
      <c r="AC1194" s="165"/>
      <c r="AD1194" s="165"/>
      <c r="AE1194" s="165"/>
      <c r="AF1194" s="165"/>
      <c r="AG1194" s="165"/>
      <c r="AH1194" s="165"/>
      <c r="AI1194" s="165"/>
      <c r="AJ1194" s="165"/>
      <c r="AK1194" s="165"/>
      <c r="AL1194" s="165"/>
      <c r="AM1194" s="165"/>
      <c r="AN1194" s="165"/>
      <c r="AO1194" s="165"/>
      <c r="AP1194" s="165"/>
    </row>
    <row r="1195" spans="1:42" ht="16.5">
      <c r="A1195" s="2">
        <f t="shared" si="0"/>
        <v>1192</v>
      </c>
      <c r="B1195" s="3" t="e">
        <f>VLOOKUP(D1195,DSKH!$A:$B,2,0)</f>
        <v>#N/A</v>
      </c>
      <c r="C1195" s="23"/>
      <c r="D1195" s="23"/>
      <c r="E1195" s="23"/>
      <c r="F1195" s="23"/>
      <c r="G1195" s="23"/>
      <c r="H1195" s="20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04"/>
      <c r="X1195" s="23"/>
      <c r="Y1195" s="23"/>
      <c r="Z1195" s="165"/>
      <c r="AA1195" s="165"/>
      <c r="AB1195" s="165"/>
      <c r="AC1195" s="165"/>
      <c r="AD1195" s="165"/>
      <c r="AE1195" s="165"/>
      <c r="AF1195" s="165"/>
      <c r="AG1195" s="165"/>
      <c r="AH1195" s="165"/>
      <c r="AI1195" s="165"/>
      <c r="AJ1195" s="165"/>
      <c r="AK1195" s="165"/>
      <c r="AL1195" s="165"/>
      <c r="AM1195" s="165"/>
      <c r="AN1195" s="165"/>
      <c r="AO1195" s="165"/>
      <c r="AP1195" s="165"/>
    </row>
    <row r="1196" spans="1:42" ht="16.5">
      <c r="A1196" s="2">
        <f t="shared" si="0"/>
        <v>1193</v>
      </c>
      <c r="B1196" s="3" t="e">
        <f>VLOOKUP(D1196,DSKH!$A:$B,2,0)</f>
        <v>#N/A</v>
      </c>
      <c r="C1196" s="23"/>
      <c r="D1196" s="23"/>
      <c r="E1196" s="23"/>
      <c r="F1196" s="23"/>
      <c r="G1196" s="23"/>
      <c r="H1196" s="20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04"/>
      <c r="X1196" s="23"/>
      <c r="Y1196" s="23"/>
      <c r="Z1196" s="165"/>
      <c r="AA1196" s="165"/>
      <c r="AB1196" s="165"/>
      <c r="AC1196" s="165"/>
      <c r="AD1196" s="165"/>
      <c r="AE1196" s="165"/>
      <c r="AF1196" s="165"/>
      <c r="AG1196" s="165"/>
      <c r="AH1196" s="165"/>
      <c r="AI1196" s="165"/>
      <c r="AJ1196" s="165"/>
      <c r="AK1196" s="165"/>
      <c r="AL1196" s="165"/>
      <c r="AM1196" s="165"/>
      <c r="AN1196" s="165"/>
      <c r="AO1196" s="165"/>
      <c r="AP1196" s="165"/>
    </row>
    <row r="1197" spans="1:42" ht="16.5">
      <c r="A1197" s="2">
        <f t="shared" si="0"/>
        <v>1194</v>
      </c>
      <c r="B1197" s="3" t="e">
        <f>VLOOKUP(D1197,DSKH!$A:$B,2,0)</f>
        <v>#N/A</v>
      </c>
      <c r="C1197" s="23"/>
      <c r="D1197" s="23"/>
      <c r="E1197" s="23"/>
      <c r="F1197" s="23"/>
      <c r="G1197" s="23"/>
      <c r="H1197" s="20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04"/>
      <c r="X1197" s="23"/>
      <c r="Y1197" s="23"/>
      <c r="Z1197" s="165"/>
      <c r="AA1197" s="165"/>
      <c r="AB1197" s="165"/>
      <c r="AC1197" s="165"/>
      <c r="AD1197" s="165"/>
      <c r="AE1197" s="165"/>
      <c r="AF1197" s="165"/>
      <c r="AG1197" s="165"/>
      <c r="AH1197" s="165"/>
      <c r="AI1197" s="165"/>
      <c r="AJ1197" s="165"/>
      <c r="AK1197" s="165"/>
      <c r="AL1197" s="165"/>
      <c r="AM1197" s="165"/>
      <c r="AN1197" s="165"/>
      <c r="AO1197" s="165"/>
      <c r="AP1197" s="165"/>
    </row>
    <row r="1198" spans="1:42" ht="16.5">
      <c r="A1198" s="2">
        <f t="shared" si="0"/>
        <v>1195</v>
      </c>
      <c r="B1198" s="3" t="e">
        <f>VLOOKUP(D1198,DSKH!$A:$B,2,0)</f>
        <v>#N/A</v>
      </c>
      <c r="C1198" s="23"/>
      <c r="D1198" s="23"/>
      <c r="E1198" s="23"/>
      <c r="F1198" s="23"/>
      <c r="G1198" s="23"/>
      <c r="H1198" s="20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04"/>
      <c r="X1198" s="23"/>
      <c r="Y1198" s="23"/>
      <c r="Z1198" s="165"/>
      <c r="AA1198" s="165"/>
      <c r="AB1198" s="165"/>
      <c r="AC1198" s="165"/>
      <c r="AD1198" s="165"/>
      <c r="AE1198" s="165"/>
      <c r="AF1198" s="165"/>
      <c r="AG1198" s="165"/>
      <c r="AH1198" s="165"/>
      <c r="AI1198" s="165"/>
      <c r="AJ1198" s="165"/>
      <c r="AK1198" s="165"/>
      <c r="AL1198" s="165"/>
      <c r="AM1198" s="165"/>
      <c r="AN1198" s="165"/>
      <c r="AO1198" s="165"/>
      <c r="AP1198" s="165"/>
    </row>
    <row r="1199" spans="1:42" ht="16.5">
      <c r="A1199" s="2">
        <f t="shared" si="0"/>
        <v>1196</v>
      </c>
      <c r="B1199" s="3" t="e">
        <f>VLOOKUP(D1199,DSKH!$A:$B,2,0)</f>
        <v>#N/A</v>
      </c>
      <c r="C1199" s="23"/>
      <c r="D1199" s="23"/>
      <c r="E1199" s="23"/>
      <c r="F1199" s="23"/>
      <c r="G1199" s="23"/>
      <c r="H1199" s="20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04"/>
      <c r="X1199" s="23"/>
      <c r="Y1199" s="23"/>
      <c r="Z1199" s="165"/>
      <c r="AA1199" s="165"/>
      <c r="AB1199" s="165"/>
      <c r="AC1199" s="165"/>
      <c r="AD1199" s="165"/>
      <c r="AE1199" s="165"/>
      <c r="AF1199" s="165"/>
      <c r="AG1199" s="165"/>
      <c r="AH1199" s="165"/>
      <c r="AI1199" s="165"/>
      <c r="AJ1199" s="165"/>
      <c r="AK1199" s="165"/>
      <c r="AL1199" s="165"/>
      <c r="AM1199" s="165"/>
      <c r="AN1199" s="165"/>
      <c r="AO1199" s="165"/>
      <c r="AP1199" s="165"/>
    </row>
    <row r="1200" spans="1:42" ht="16.5">
      <c r="A1200" s="2">
        <f t="shared" si="0"/>
        <v>1197</v>
      </c>
      <c r="B1200" s="3" t="e">
        <f>VLOOKUP(D1200,DSKH!$A:$B,2,0)</f>
        <v>#N/A</v>
      </c>
      <c r="C1200" s="23"/>
      <c r="D1200" s="23"/>
      <c r="E1200" s="23"/>
      <c r="F1200" s="23"/>
      <c r="G1200" s="23"/>
      <c r="H1200" s="20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04"/>
      <c r="X1200" s="23"/>
      <c r="Y1200" s="23"/>
      <c r="Z1200" s="165"/>
      <c r="AA1200" s="165"/>
      <c r="AB1200" s="165"/>
      <c r="AC1200" s="165"/>
      <c r="AD1200" s="165"/>
      <c r="AE1200" s="165"/>
      <c r="AF1200" s="165"/>
      <c r="AG1200" s="165"/>
      <c r="AH1200" s="165"/>
      <c r="AI1200" s="165"/>
      <c r="AJ1200" s="165"/>
      <c r="AK1200" s="165"/>
      <c r="AL1200" s="165"/>
      <c r="AM1200" s="165"/>
      <c r="AN1200" s="165"/>
      <c r="AO1200" s="165"/>
      <c r="AP1200" s="165"/>
    </row>
    <row r="1201" spans="1:42" ht="16.5">
      <c r="A1201" s="2">
        <f t="shared" si="0"/>
        <v>1198</v>
      </c>
      <c r="B1201" s="3" t="e">
        <f>VLOOKUP(D1201,DSKH!$A:$B,2,0)</f>
        <v>#N/A</v>
      </c>
      <c r="C1201" s="23"/>
      <c r="D1201" s="23"/>
      <c r="E1201" s="23"/>
      <c r="F1201" s="23"/>
      <c r="G1201" s="23"/>
      <c r="H1201" s="20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04"/>
      <c r="X1201" s="23"/>
      <c r="Y1201" s="23"/>
      <c r="Z1201" s="165"/>
      <c r="AA1201" s="165"/>
      <c r="AB1201" s="165"/>
      <c r="AC1201" s="165"/>
      <c r="AD1201" s="165"/>
      <c r="AE1201" s="165"/>
      <c r="AF1201" s="165"/>
      <c r="AG1201" s="165"/>
      <c r="AH1201" s="165"/>
      <c r="AI1201" s="165"/>
      <c r="AJ1201" s="165"/>
      <c r="AK1201" s="165"/>
      <c r="AL1201" s="165"/>
      <c r="AM1201" s="165"/>
      <c r="AN1201" s="165"/>
      <c r="AO1201" s="165"/>
      <c r="AP1201" s="165"/>
    </row>
    <row r="1202" spans="1:42" ht="48" customHeight="1">
      <c r="A1202" s="2">
        <f t="shared" si="0"/>
        <v>1199</v>
      </c>
      <c r="B1202" s="3" t="e">
        <f>VLOOKUP(D1202,DSKH!$A:$B,2,0)</f>
        <v>#N/A</v>
      </c>
      <c r="C1202" s="23"/>
      <c r="D1202" s="23"/>
      <c r="E1202" s="23"/>
      <c r="F1202" s="23"/>
      <c r="G1202" s="23"/>
      <c r="H1202" s="20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04"/>
      <c r="X1202" s="23"/>
      <c r="Y1202" s="23"/>
      <c r="Z1202" s="165"/>
      <c r="AA1202" s="165"/>
      <c r="AB1202" s="165"/>
      <c r="AC1202" s="165"/>
      <c r="AD1202" s="165"/>
      <c r="AE1202" s="165"/>
      <c r="AF1202" s="165"/>
      <c r="AG1202" s="165"/>
      <c r="AH1202" s="165"/>
      <c r="AI1202" s="165"/>
      <c r="AJ1202" s="165"/>
      <c r="AK1202" s="165"/>
      <c r="AL1202" s="165"/>
      <c r="AM1202" s="165"/>
      <c r="AN1202" s="165"/>
      <c r="AO1202" s="165"/>
      <c r="AP1202" s="165"/>
    </row>
    <row r="1203" spans="1:42" ht="48" customHeight="1">
      <c r="A1203" s="2">
        <f t="shared" si="0"/>
        <v>1200</v>
      </c>
      <c r="B1203" s="3" t="e">
        <f>VLOOKUP(D1203,DSKH!$A:$B,2,0)</f>
        <v>#N/A</v>
      </c>
      <c r="C1203" s="23"/>
      <c r="D1203" s="23"/>
      <c r="E1203" s="23"/>
      <c r="F1203" s="23"/>
      <c r="G1203" s="23"/>
      <c r="H1203" s="20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04"/>
      <c r="X1203" s="23"/>
      <c r="Y1203" s="23"/>
      <c r="Z1203" s="165"/>
      <c r="AA1203" s="165"/>
      <c r="AB1203" s="165"/>
      <c r="AC1203" s="165"/>
      <c r="AD1203" s="165"/>
      <c r="AE1203" s="165"/>
      <c r="AF1203" s="165"/>
      <c r="AG1203" s="165"/>
      <c r="AH1203" s="165"/>
      <c r="AI1203" s="165"/>
      <c r="AJ1203" s="165"/>
      <c r="AK1203" s="165"/>
      <c r="AL1203" s="165"/>
      <c r="AM1203" s="165"/>
      <c r="AN1203" s="165"/>
      <c r="AO1203" s="165"/>
      <c r="AP1203" s="165"/>
    </row>
    <row r="1204" spans="1:42" ht="16.5">
      <c r="A1204" s="2">
        <f t="shared" si="0"/>
        <v>1201</v>
      </c>
      <c r="B1204" s="3" t="e">
        <f>VLOOKUP(D1204,DSKH!$A:$B,2,0)</f>
        <v>#N/A</v>
      </c>
      <c r="C1204" s="23"/>
      <c r="D1204" s="23"/>
      <c r="E1204" s="23"/>
      <c r="F1204" s="23"/>
      <c r="G1204" s="23"/>
      <c r="H1204" s="20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04"/>
      <c r="X1204" s="23"/>
      <c r="Y1204" s="23"/>
      <c r="Z1204" s="165"/>
      <c r="AA1204" s="165"/>
      <c r="AB1204" s="165"/>
      <c r="AC1204" s="165"/>
      <c r="AD1204" s="165"/>
      <c r="AE1204" s="165"/>
      <c r="AF1204" s="165"/>
      <c r="AG1204" s="165"/>
      <c r="AH1204" s="165"/>
      <c r="AI1204" s="165"/>
      <c r="AJ1204" s="165"/>
      <c r="AK1204" s="165"/>
      <c r="AL1204" s="165"/>
      <c r="AM1204" s="165"/>
      <c r="AN1204" s="165"/>
      <c r="AO1204" s="165"/>
      <c r="AP1204" s="165"/>
    </row>
    <row r="1205" spans="1:42" ht="16.5">
      <c r="A1205" s="2">
        <f t="shared" si="0"/>
        <v>1202</v>
      </c>
      <c r="B1205" s="3" t="e">
        <f>VLOOKUP(D1205,DSKH!$A:$B,2,0)</f>
        <v>#N/A</v>
      </c>
      <c r="C1205" s="23"/>
      <c r="D1205" s="23"/>
      <c r="E1205" s="23"/>
      <c r="F1205" s="23"/>
      <c r="G1205" s="23"/>
      <c r="H1205" s="20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04"/>
      <c r="X1205" s="23"/>
      <c r="Y1205" s="23"/>
      <c r="Z1205" s="165"/>
      <c r="AA1205" s="165"/>
      <c r="AB1205" s="165"/>
      <c r="AC1205" s="165"/>
      <c r="AD1205" s="165"/>
      <c r="AE1205" s="165"/>
      <c r="AF1205" s="165"/>
      <c r="AG1205" s="165"/>
      <c r="AH1205" s="165"/>
      <c r="AI1205" s="165"/>
      <c r="AJ1205" s="165"/>
      <c r="AK1205" s="165"/>
      <c r="AL1205" s="165"/>
      <c r="AM1205" s="165"/>
      <c r="AN1205" s="165"/>
      <c r="AO1205" s="165"/>
      <c r="AP1205" s="165"/>
    </row>
    <row r="1206" spans="1:42" ht="16.5">
      <c r="A1206" s="2">
        <f t="shared" si="0"/>
        <v>1203</v>
      </c>
      <c r="B1206" s="3" t="e">
        <f>VLOOKUP(D1206,DSKH!$A:$B,2,0)</f>
        <v>#N/A</v>
      </c>
      <c r="C1206" s="23"/>
      <c r="D1206" s="23"/>
      <c r="E1206" s="23"/>
      <c r="F1206" s="23"/>
      <c r="G1206" s="23"/>
      <c r="H1206" s="20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04"/>
      <c r="X1206" s="23"/>
      <c r="Y1206" s="23"/>
      <c r="Z1206" s="165"/>
      <c r="AA1206" s="165"/>
      <c r="AB1206" s="165"/>
      <c r="AC1206" s="165"/>
      <c r="AD1206" s="165"/>
      <c r="AE1206" s="165"/>
      <c r="AF1206" s="165"/>
      <c r="AG1206" s="165"/>
      <c r="AH1206" s="165"/>
      <c r="AI1206" s="165"/>
      <c r="AJ1206" s="165"/>
      <c r="AK1206" s="165"/>
      <c r="AL1206" s="165"/>
      <c r="AM1206" s="165"/>
      <c r="AN1206" s="165"/>
      <c r="AO1206" s="165"/>
      <c r="AP1206" s="165"/>
    </row>
    <row r="1207" spans="1:42" ht="16.5">
      <c r="A1207" s="2">
        <f t="shared" si="0"/>
        <v>1204</v>
      </c>
      <c r="B1207" s="3" t="e">
        <f>VLOOKUP(D1207,DSKH!$A:$B,2,0)</f>
        <v>#N/A</v>
      </c>
      <c r="C1207" s="23"/>
      <c r="D1207" s="23"/>
      <c r="E1207" s="23"/>
      <c r="F1207" s="23"/>
      <c r="G1207" s="23"/>
      <c r="H1207" s="20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04"/>
      <c r="X1207" s="23"/>
      <c r="Y1207" s="23"/>
      <c r="Z1207" s="165"/>
      <c r="AA1207" s="165"/>
      <c r="AB1207" s="165"/>
      <c r="AC1207" s="165"/>
      <c r="AD1207" s="165"/>
      <c r="AE1207" s="165"/>
      <c r="AF1207" s="165"/>
      <c r="AG1207" s="165"/>
      <c r="AH1207" s="165"/>
      <c r="AI1207" s="165"/>
      <c r="AJ1207" s="165"/>
      <c r="AK1207" s="165"/>
      <c r="AL1207" s="165"/>
      <c r="AM1207" s="165"/>
      <c r="AN1207" s="165"/>
      <c r="AO1207" s="165"/>
      <c r="AP1207" s="165"/>
    </row>
    <row r="1208" spans="1:42" ht="16.5">
      <c r="A1208" s="2">
        <f t="shared" si="0"/>
        <v>1205</v>
      </c>
      <c r="B1208" s="3" t="e">
        <f>VLOOKUP(D1208,DSKH!$A:$B,2,0)</f>
        <v>#N/A</v>
      </c>
      <c r="C1208" s="23"/>
      <c r="D1208" s="23"/>
      <c r="E1208" s="23"/>
      <c r="F1208" s="23"/>
      <c r="G1208" s="23"/>
      <c r="H1208" s="20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04"/>
      <c r="X1208" s="23"/>
      <c r="Y1208" s="23"/>
      <c r="Z1208" s="165"/>
      <c r="AA1208" s="165"/>
      <c r="AB1208" s="165"/>
      <c r="AC1208" s="165"/>
      <c r="AD1208" s="165"/>
      <c r="AE1208" s="165"/>
      <c r="AF1208" s="165"/>
      <c r="AG1208" s="165"/>
      <c r="AH1208" s="165"/>
      <c r="AI1208" s="165"/>
      <c r="AJ1208" s="165"/>
      <c r="AK1208" s="165"/>
      <c r="AL1208" s="165"/>
      <c r="AM1208" s="165"/>
      <c r="AN1208" s="165"/>
      <c r="AO1208" s="165"/>
      <c r="AP1208" s="165"/>
    </row>
    <row r="1209" spans="1:42" ht="16.5">
      <c r="A1209" s="2">
        <f t="shared" si="0"/>
        <v>1206</v>
      </c>
      <c r="B1209" s="3" t="e">
        <f>VLOOKUP(D1209,DSKH!$A:$B,2,0)</f>
        <v>#N/A</v>
      </c>
      <c r="C1209" s="23"/>
      <c r="D1209" s="23"/>
      <c r="E1209" s="23"/>
      <c r="F1209" s="23"/>
      <c r="G1209" s="23"/>
      <c r="H1209" s="20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04"/>
      <c r="X1209" s="23"/>
      <c r="Y1209" s="23"/>
      <c r="Z1209" s="165"/>
      <c r="AA1209" s="165"/>
      <c r="AB1209" s="165"/>
      <c r="AC1209" s="165"/>
      <c r="AD1209" s="165"/>
      <c r="AE1209" s="165"/>
      <c r="AF1209" s="165"/>
      <c r="AG1209" s="165"/>
      <c r="AH1209" s="165"/>
      <c r="AI1209" s="165"/>
      <c r="AJ1209" s="165"/>
      <c r="AK1209" s="165"/>
      <c r="AL1209" s="165"/>
      <c r="AM1209" s="165"/>
      <c r="AN1209" s="165"/>
      <c r="AO1209" s="165"/>
      <c r="AP1209" s="165"/>
    </row>
    <row r="1210" spans="1:42" ht="16.5">
      <c r="A1210" s="2">
        <f t="shared" si="0"/>
        <v>1207</v>
      </c>
      <c r="B1210" s="3" t="e">
        <f>VLOOKUP(D1210,DSKH!$A:$B,2,0)</f>
        <v>#N/A</v>
      </c>
      <c r="C1210" s="23"/>
      <c r="D1210" s="23"/>
      <c r="E1210" s="23"/>
      <c r="F1210" s="23"/>
      <c r="G1210" s="23"/>
      <c r="H1210" s="20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04"/>
      <c r="X1210" s="23"/>
      <c r="Y1210" s="23"/>
      <c r="Z1210" s="165"/>
      <c r="AA1210" s="165"/>
      <c r="AB1210" s="165"/>
      <c r="AC1210" s="165"/>
      <c r="AD1210" s="165"/>
      <c r="AE1210" s="165"/>
      <c r="AF1210" s="165"/>
      <c r="AG1210" s="165"/>
      <c r="AH1210" s="165"/>
      <c r="AI1210" s="165"/>
      <c r="AJ1210" s="165"/>
      <c r="AK1210" s="165"/>
      <c r="AL1210" s="165"/>
      <c r="AM1210" s="165"/>
      <c r="AN1210" s="165"/>
      <c r="AO1210" s="165"/>
      <c r="AP1210" s="165"/>
    </row>
    <row r="1211" spans="1:42" ht="16.5">
      <c r="A1211" s="2">
        <f t="shared" si="0"/>
        <v>1208</v>
      </c>
      <c r="B1211" s="3" t="e">
        <f>VLOOKUP(D1211,DSKH!$A:$B,2,0)</f>
        <v>#N/A</v>
      </c>
      <c r="C1211" s="23"/>
      <c r="D1211" s="23"/>
      <c r="E1211" s="23"/>
      <c r="F1211" s="23"/>
      <c r="G1211" s="23"/>
      <c r="H1211" s="20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04"/>
      <c r="X1211" s="23"/>
      <c r="Y1211" s="23"/>
      <c r="Z1211" s="165"/>
      <c r="AA1211" s="165"/>
      <c r="AB1211" s="165"/>
      <c r="AC1211" s="165"/>
      <c r="AD1211" s="165"/>
      <c r="AE1211" s="165"/>
      <c r="AF1211" s="165"/>
      <c r="AG1211" s="165"/>
      <c r="AH1211" s="165"/>
      <c r="AI1211" s="165"/>
      <c r="AJ1211" s="165"/>
      <c r="AK1211" s="165"/>
      <c r="AL1211" s="165"/>
      <c r="AM1211" s="165"/>
      <c r="AN1211" s="165"/>
      <c r="AO1211" s="165"/>
      <c r="AP1211" s="165"/>
    </row>
    <row r="1212" spans="1:42" ht="16.5">
      <c r="A1212" s="2">
        <f t="shared" si="0"/>
        <v>1209</v>
      </c>
      <c r="B1212" s="3" t="e">
        <f>VLOOKUP(D1212,DSKH!$A:$B,2,0)</f>
        <v>#N/A</v>
      </c>
      <c r="C1212" s="23"/>
      <c r="D1212" s="23"/>
      <c r="E1212" s="23"/>
      <c r="F1212" s="23"/>
      <c r="G1212" s="23"/>
      <c r="H1212" s="20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04"/>
      <c r="X1212" s="23"/>
      <c r="Y1212" s="23"/>
      <c r="Z1212" s="165"/>
      <c r="AA1212" s="165"/>
      <c r="AB1212" s="165"/>
      <c r="AC1212" s="165"/>
      <c r="AD1212" s="165"/>
      <c r="AE1212" s="165"/>
      <c r="AF1212" s="165"/>
      <c r="AG1212" s="165"/>
      <c r="AH1212" s="165"/>
      <c r="AI1212" s="165"/>
      <c r="AJ1212" s="165"/>
      <c r="AK1212" s="165"/>
      <c r="AL1212" s="165"/>
      <c r="AM1212" s="165"/>
      <c r="AN1212" s="165"/>
      <c r="AO1212" s="165"/>
      <c r="AP1212" s="165"/>
    </row>
    <row r="1213" spans="1:42" ht="16.5">
      <c r="A1213" s="2">
        <f t="shared" si="0"/>
        <v>1210</v>
      </c>
      <c r="B1213" s="3" t="e">
        <f>VLOOKUP(D1213,DSKH!$A:$B,2,0)</f>
        <v>#N/A</v>
      </c>
      <c r="C1213" s="23"/>
      <c r="D1213" s="23"/>
      <c r="E1213" s="23"/>
      <c r="F1213" s="23"/>
      <c r="G1213" s="23"/>
      <c r="H1213" s="20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04"/>
      <c r="X1213" s="23"/>
      <c r="Y1213" s="23"/>
      <c r="Z1213" s="165"/>
      <c r="AA1213" s="165"/>
      <c r="AB1213" s="165"/>
      <c r="AC1213" s="165"/>
      <c r="AD1213" s="165"/>
      <c r="AE1213" s="165"/>
      <c r="AF1213" s="165"/>
      <c r="AG1213" s="165"/>
      <c r="AH1213" s="165"/>
      <c r="AI1213" s="165"/>
      <c r="AJ1213" s="165"/>
      <c r="AK1213" s="165"/>
      <c r="AL1213" s="165"/>
      <c r="AM1213" s="165"/>
      <c r="AN1213" s="165"/>
      <c r="AO1213" s="165"/>
      <c r="AP1213" s="165"/>
    </row>
    <row r="1214" spans="1:42" ht="16.5">
      <c r="A1214" s="2">
        <f t="shared" si="0"/>
        <v>1211</v>
      </c>
      <c r="B1214" s="3" t="e">
        <f>VLOOKUP(D1214,DSKH!$A:$B,2,0)</f>
        <v>#N/A</v>
      </c>
      <c r="C1214" s="23"/>
      <c r="D1214" s="23"/>
      <c r="E1214" s="23"/>
      <c r="F1214" s="23"/>
      <c r="G1214" s="23"/>
      <c r="H1214" s="20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04"/>
      <c r="X1214" s="23"/>
      <c r="Y1214" s="23"/>
      <c r="Z1214" s="165"/>
      <c r="AA1214" s="165"/>
      <c r="AB1214" s="165"/>
      <c r="AC1214" s="165"/>
      <c r="AD1214" s="165"/>
      <c r="AE1214" s="165"/>
      <c r="AF1214" s="165"/>
      <c r="AG1214" s="165"/>
      <c r="AH1214" s="165"/>
      <c r="AI1214" s="165"/>
      <c r="AJ1214" s="165"/>
      <c r="AK1214" s="165"/>
      <c r="AL1214" s="165"/>
      <c r="AM1214" s="165"/>
      <c r="AN1214" s="165"/>
      <c r="AO1214" s="165"/>
      <c r="AP1214" s="165"/>
    </row>
    <row r="1215" spans="1:42" ht="16.5">
      <c r="A1215" s="2">
        <f t="shared" si="0"/>
        <v>1212</v>
      </c>
      <c r="B1215" s="3" t="e">
        <f>VLOOKUP(D1215,DSKH!$A:$B,2,0)</f>
        <v>#N/A</v>
      </c>
      <c r="C1215" s="23"/>
      <c r="D1215" s="23"/>
      <c r="E1215" s="23"/>
      <c r="F1215" s="23"/>
      <c r="G1215" s="23"/>
      <c r="H1215" s="20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04"/>
      <c r="X1215" s="23"/>
      <c r="Y1215" s="23"/>
      <c r="Z1215" s="165"/>
      <c r="AA1215" s="165"/>
      <c r="AB1215" s="165"/>
      <c r="AC1215" s="165"/>
      <c r="AD1215" s="165"/>
      <c r="AE1215" s="165"/>
      <c r="AF1215" s="165"/>
      <c r="AG1215" s="165"/>
      <c r="AH1215" s="165"/>
      <c r="AI1215" s="165"/>
      <c r="AJ1215" s="165"/>
      <c r="AK1215" s="165"/>
      <c r="AL1215" s="165"/>
      <c r="AM1215" s="165"/>
      <c r="AN1215" s="165"/>
      <c r="AO1215" s="165"/>
      <c r="AP1215" s="165"/>
    </row>
    <row r="1216" spans="1:42" ht="16.5">
      <c r="A1216" s="2">
        <f t="shared" si="0"/>
        <v>1213</v>
      </c>
      <c r="B1216" s="3" t="e">
        <f>VLOOKUP(D1216,DSKH!$A:$B,2,0)</f>
        <v>#N/A</v>
      </c>
      <c r="C1216" s="23"/>
      <c r="D1216" s="23"/>
      <c r="E1216" s="23"/>
      <c r="F1216" s="23"/>
      <c r="G1216" s="23"/>
      <c r="H1216" s="20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04"/>
      <c r="X1216" s="23"/>
      <c r="Y1216" s="23"/>
      <c r="Z1216" s="165"/>
      <c r="AA1216" s="165"/>
      <c r="AB1216" s="165"/>
      <c r="AC1216" s="165"/>
      <c r="AD1216" s="165"/>
      <c r="AE1216" s="165"/>
      <c r="AF1216" s="165"/>
      <c r="AG1216" s="165"/>
      <c r="AH1216" s="165"/>
      <c r="AI1216" s="165"/>
      <c r="AJ1216" s="165"/>
      <c r="AK1216" s="165"/>
      <c r="AL1216" s="165"/>
      <c r="AM1216" s="165"/>
      <c r="AN1216" s="165"/>
      <c r="AO1216" s="165"/>
      <c r="AP1216" s="165"/>
    </row>
    <row r="1217" spans="1:42" ht="16.5">
      <c r="A1217" s="2">
        <f t="shared" si="0"/>
        <v>1214</v>
      </c>
      <c r="B1217" s="3" t="e">
        <f>VLOOKUP(D1217,DSKH!$A:$B,2,0)</f>
        <v>#N/A</v>
      </c>
      <c r="C1217" s="23"/>
      <c r="D1217" s="23"/>
      <c r="E1217" s="23"/>
      <c r="F1217" s="23"/>
      <c r="G1217" s="23"/>
      <c r="H1217" s="20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04"/>
      <c r="X1217" s="23"/>
      <c r="Y1217" s="23"/>
      <c r="Z1217" s="165"/>
      <c r="AA1217" s="165"/>
      <c r="AB1217" s="165"/>
      <c r="AC1217" s="165"/>
      <c r="AD1217" s="165"/>
      <c r="AE1217" s="165"/>
      <c r="AF1217" s="165"/>
      <c r="AG1217" s="165"/>
      <c r="AH1217" s="165"/>
      <c r="AI1217" s="165"/>
      <c r="AJ1217" s="165"/>
      <c r="AK1217" s="165"/>
      <c r="AL1217" s="165"/>
      <c r="AM1217" s="165"/>
      <c r="AN1217" s="165"/>
      <c r="AO1217" s="165"/>
      <c r="AP1217" s="165"/>
    </row>
    <row r="1218" spans="1:42" ht="16.5">
      <c r="A1218" s="2">
        <f t="shared" si="0"/>
        <v>1215</v>
      </c>
      <c r="B1218" s="3" t="e">
        <f>VLOOKUP(D1218,DSKH!$A:$B,2,0)</f>
        <v>#N/A</v>
      </c>
      <c r="C1218" s="23"/>
      <c r="D1218" s="23"/>
      <c r="E1218" s="23"/>
      <c r="F1218" s="23"/>
      <c r="G1218" s="23"/>
      <c r="H1218" s="20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04"/>
      <c r="X1218" s="23"/>
      <c r="Y1218" s="23"/>
      <c r="Z1218" s="165"/>
      <c r="AA1218" s="165"/>
      <c r="AB1218" s="165"/>
      <c r="AC1218" s="165"/>
      <c r="AD1218" s="165"/>
      <c r="AE1218" s="165"/>
      <c r="AF1218" s="165"/>
      <c r="AG1218" s="165"/>
      <c r="AH1218" s="165"/>
      <c r="AI1218" s="165"/>
      <c r="AJ1218" s="165"/>
      <c r="AK1218" s="165"/>
      <c r="AL1218" s="165"/>
      <c r="AM1218" s="165"/>
      <c r="AN1218" s="165"/>
      <c r="AO1218" s="165"/>
      <c r="AP1218" s="165"/>
    </row>
    <row r="1219" spans="1:42" ht="16.5">
      <c r="A1219" s="2">
        <f t="shared" si="0"/>
        <v>1216</v>
      </c>
      <c r="B1219" s="3" t="e">
        <f>VLOOKUP(D1219,DSKH!$A:$B,2,0)</f>
        <v>#N/A</v>
      </c>
      <c r="C1219" s="23"/>
      <c r="D1219" s="23"/>
      <c r="E1219" s="23"/>
      <c r="F1219" s="23"/>
      <c r="G1219" s="23"/>
      <c r="H1219" s="20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04"/>
      <c r="X1219" s="23"/>
      <c r="Y1219" s="23"/>
      <c r="Z1219" s="165"/>
      <c r="AA1219" s="165"/>
      <c r="AB1219" s="165"/>
      <c r="AC1219" s="165"/>
      <c r="AD1219" s="165"/>
      <c r="AE1219" s="165"/>
      <c r="AF1219" s="165"/>
      <c r="AG1219" s="165"/>
      <c r="AH1219" s="165"/>
      <c r="AI1219" s="165"/>
      <c r="AJ1219" s="165"/>
      <c r="AK1219" s="165"/>
      <c r="AL1219" s="165"/>
      <c r="AM1219" s="165"/>
      <c r="AN1219" s="165"/>
      <c r="AO1219" s="165"/>
      <c r="AP1219" s="165"/>
    </row>
    <row r="1220" spans="1:42" ht="16.5">
      <c r="A1220" s="2">
        <f t="shared" si="0"/>
        <v>1217</v>
      </c>
      <c r="B1220" s="3" t="e">
        <f>VLOOKUP(D1220,DSKH!$A:$B,2,0)</f>
        <v>#N/A</v>
      </c>
      <c r="C1220" s="23"/>
      <c r="D1220" s="23"/>
      <c r="E1220" s="23"/>
      <c r="F1220" s="23"/>
      <c r="G1220" s="23"/>
      <c r="H1220" s="20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04"/>
      <c r="X1220" s="23"/>
      <c r="Y1220" s="23"/>
      <c r="Z1220" s="165"/>
      <c r="AA1220" s="165"/>
      <c r="AB1220" s="165"/>
      <c r="AC1220" s="165"/>
      <c r="AD1220" s="165"/>
      <c r="AE1220" s="165"/>
      <c r="AF1220" s="165"/>
      <c r="AG1220" s="165"/>
      <c r="AH1220" s="165"/>
      <c r="AI1220" s="165"/>
      <c r="AJ1220" s="165"/>
      <c r="AK1220" s="165"/>
      <c r="AL1220" s="165"/>
      <c r="AM1220" s="165"/>
      <c r="AN1220" s="165"/>
      <c r="AO1220" s="165"/>
      <c r="AP1220" s="165"/>
    </row>
    <row r="1221" spans="1:42" ht="16.5">
      <c r="A1221" s="2">
        <f t="shared" si="0"/>
        <v>1218</v>
      </c>
      <c r="B1221" s="3" t="e">
        <f>VLOOKUP(D1221,DSKH!$A:$B,2,0)</f>
        <v>#N/A</v>
      </c>
      <c r="C1221" s="23"/>
      <c r="D1221" s="23"/>
      <c r="E1221" s="23"/>
      <c r="F1221" s="23"/>
      <c r="G1221" s="23"/>
      <c r="H1221" s="20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04"/>
      <c r="X1221" s="23"/>
      <c r="Y1221" s="23"/>
      <c r="Z1221" s="165"/>
      <c r="AA1221" s="165"/>
      <c r="AB1221" s="165"/>
      <c r="AC1221" s="165"/>
      <c r="AD1221" s="165"/>
      <c r="AE1221" s="165"/>
      <c r="AF1221" s="165"/>
      <c r="AG1221" s="165"/>
      <c r="AH1221" s="165"/>
      <c r="AI1221" s="165"/>
      <c r="AJ1221" s="165"/>
      <c r="AK1221" s="165"/>
      <c r="AL1221" s="165"/>
      <c r="AM1221" s="165"/>
      <c r="AN1221" s="165"/>
      <c r="AO1221" s="165"/>
      <c r="AP1221" s="165"/>
    </row>
    <row r="1222" spans="1:42" ht="16.5">
      <c r="A1222" s="2">
        <f t="shared" si="0"/>
        <v>1219</v>
      </c>
      <c r="B1222" s="3" t="e">
        <f>VLOOKUP(D1222,DSKH!$A:$B,2,0)</f>
        <v>#N/A</v>
      </c>
      <c r="C1222" s="23"/>
      <c r="D1222" s="23"/>
      <c r="E1222" s="23"/>
      <c r="F1222" s="23"/>
      <c r="G1222" s="23"/>
      <c r="H1222" s="20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04"/>
      <c r="X1222" s="23"/>
      <c r="Y1222" s="23"/>
      <c r="Z1222" s="165"/>
      <c r="AA1222" s="165"/>
      <c r="AB1222" s="165"/>
      <c r="AC1222" s="165"/>
      <c r="AD1222" s="165"/>
      <c r="AE1222" s="165"/>
      <c r="AF1222" s="165"/>
      <c r="AG1222" s="165"/>
      <c r="AH1222" s="165"/>
      <c r="AI1222" s="165"/>
      <c r="AJ1222" s="165"/>
      <c r="AK1222" s="165"/>
      <c r="AL1222" s="165"/>
      <c r="AM1222" s="165"/>
      <c r="AN1222" s="165"/>
      <c r="AO1222" s="165"/>
      <c r="AP1222" s="165"/>
    </row>
    <row r="1223" spans="1:42" ht="16.5">
      <c r="A1223" s="2">
        <f t="shared" si="0"/>
        <v>1220</v>
      </c>
      <c r="B1223" s="3" t="e">
        <f>VLOOKUP(D1223,DSKH!$A:$B,2,0)</f>
        <v>#N/A</v>
      </c>
      <c r="C1223" s="23"/>
      <c r="D1223" s="23"/>
      <c r="E1223" s="23"/>
      <c r="F1223" s="23"/>
      <c r="G1223" s="23"/>
      <c r="H1223" s="20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04"/>
      <c r="X1223" s="23"/>
      <c r="Y1223" s="23"/>
      <c r="Z1223" s="165"/>
      <c r="AA1223" s="165"/>
      <c r="AB1223" s="165"/>
      <c r="AC1223" s="165"/>
      <c r="AD1223" s="165"/>
      <c r="AE1223" s="165"/>
      <c r="AF1223" s="165"/>
      <c r="AG1223" s="165"/>
      <c r="AH1223" s="165"/>
      <c r="AI1223" s="165"/>
      <c r="AJ1223" s="165"/>
      <c r="AK1223" s="165"/>
      <c r="AL1223" s="165"/>
      <c r="AM1223" s="165"/>
      <c r="AN1223" s="165"/>
      <c r="AO1223" s="165"/>
      <c r="AP1223" s="165"/>
    </row>
    <row r="1224" spans="1:42" ht="16.5">
      <c r="A1224" s="2">
        <f t="shared" si="0"/>
        <v>1221</v>
      </c>
      <c r="B1224" s="3" t="e">
        <f>VLOOKUP(D1224,DSKH!$A:$B,2,0)</f>
        <v>#N/A</v>
      </c>
      <c r="C1224" s="23"/>
      <c r="D1224" s="23"/>
      <c r="E1224" s="23"/>
      <c r="F1224" s="23"/>
      <c r="G1224" s="23"/>
      <c r="H1224" s="20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04"/>
      <c r="X1224" s="23"/>
      <c r="Y1224" s="23"/>
      <c r="Z1224" s="165"/>
      <c r="AA1224" s="165"/>
      <c r="AB1224" s="165"/>
      <c r="AC1224" s="165"/>
      <c r="AD1224" s="165"/>
      <c r="AE1224" s="165"/>
      <c r="AF1224" s="165"/>
      <c r="AG1224" s="165"/>
      <c r="AH1224" s="165"/>
      <c r="AI1224" s="165"/>
      <c r="AJ1224" s="165"/>
      <c r="AK1224" s="165"/>
      <c r="AL1224" s="165"/>
      <c r="AM1224" s="165"/>
      <c r="AN1224" s="165"/>
      <c r="AO1224" s="165"/>
      <c r="AP1224" s="165"/>
    </row>
    <row r="1225" spans="1:42" ht="16.5">
      <c r="A1225" s="2">
        <f t="shared" si="0"/>
        <v>1222</v>
      </c>
      <c r="B1225" s="3" t="e">
        <f>VLOOKUP(D1225,DSKH!$A:$B,2,0)</f>
        <v>#N/A</v>
      </c>
      <c r="C1225" s="23"/>
      <c r="D1225" s="23"/>
      <c r="E1225" s="23"/>
      <c r="F1225" s="23"/>
      <c r="G1225" s="23"/>
      <c r="H1225" s="20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04"/>
      <c r="X1225" s="23"/>
      <c r="Y1225" s="23"/>
      <c r="Z1225" s="165"/>
      <c r="AA1225" s="165"/>
      <c r="AB1225" s="165"/>
      <c r="AC1225" s="165"/>
      <c r="AD1225" s="165"/>
      <c r="AE1225" s="165"/>
      <c r="AF1225" s="165"/>
      <c r="AG1225" s="165"/>
      <c r="AH1225" s="165"/>
      <c r="AI1225" s="165"/>
      <c r="AJ1225" s="165"/>
      <c r="AK1225" s="165"/>
      <c r="AL1225" s="165"/>
      <c r="AM1225" s="165"/>
      <c r="AN1225" s="165"/>
      <c r="AO1225" s="165"/>
      <c r="AP1225" s="165"/>
    </row>
    <row r="1226" spans="1:42" ht="16.5">
      <c r="A1226" s="2">
        <f t="shared" si="0"/>
        <v>1223</v>
      </c>
      <c r="B1226" s="3" t="e">
        <f>VLOOKUP(D1226,DSKH!$A:$B,2,0)</f>
        <v>#N/A</v>
      </c>
      <c r="C1226" s="23"/>
      <c r="D1226" s="23"/>
      <c r="E1226" s="23"/>
      <c r="F1226" s="23"/>
      <c r="G1226" s="23"/>
      <c r="H1226" s="20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04"/>
      <c r="X1226" s="23"/>
      <c r="Y1226" s="23"/>
      <c r="Z1226" s="165"/>
      <c r="AA1226" s="165"/>
      <c r="AB1226" s="165"/>
      <c r="AC1226" s="165"/>
      <c r="AD1226" s="165"/>
      <c r="AE1226" s="165"/>
      <c r="AF1226" s="165"/>
      <c r="AG1226" s="165"/>
      <c r="AH1226" s="165"/>
      <c r="AI1226" s="165"/>
      <c r="AJ1226" s="165"/>
      <c r="AK1226" s="165"/>
      <c r="AL1226" s="165"/>
      <c r="AM1226" s="165"/>
      <c r="AN1226" s="165"/>
      <c r="AO1226" s="165"/>
      <c r="AP1226" s="165"/>
    </row>
    <row r="1227" spans="1:42" ht="16.5">
      <c r="A1227" s="2">
        <f t="shared" si="0"/>
        <v>1224</v>
      </c>
      <c r="B1227" s="3" t="e">
        <f>VLOOKUP(D1227,DSKH!$A:$B,2,0)</f>
        <v>#N/A</v>
      </c>
      <c r="C1227" s="23"/>
      <c r="D1227" s="23"/>
      <c r="E1227" s="23"/>
      <c r="F1227" s="23"/>
      <c r="G1227" s="23"/>
      <c r="H1227" s="20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04"/>
      <c r="X1227" s="23"/>
      <c r="Y1227" s="23"/>
      <c r="Z1227" s="165"/>
      <c r="AA1227" s="165"/>
      <c r="AB1227" s="165"/>
      <c r="AC1227" s="165"/>
      <c r="AD1227" s="165"/>
      <c r="AE1227" s="165"/>
      <c r="AF1227" s="165"/>
      <c r="AG1227" s="165"/>
      <c r="AH1227" s="165"/>
      <c r="AI1227" s="165"/>
      <c r="AJ1227" s="165"/>
      <c r="AK1227" s="165"/>
      <c r="AL1227" s="165"/>
      <c r="AM1227" s="165"/>
      <c r="AN1227" s="165"/>
      <c r="AO1227" s="165"/>
      <c r="AP1227" s="165"/>
    </row>
    <row r="1228" spans="1:42" ht="16.5">
      <c r="A1228" s="2">
        <f t="shared" si="0"/>
        <v>1225</v>
      </c>
      <c r="B1228" s="3" t="e">
        <f>VLOOKUP(D1228,DSKH!$A:$B,2,0)</f>
        <v>#N/A</v>
      </c>
      <c r="C1228" s="23"/>
      <c r="D1228" s="23"/>
      <c r="E1228" s="23"/>
      <c r="F1228" s="23"/>
      <c r="G1228" s="23"/>
      <c r="H1228" s="20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04"/>
      <c r="X1228" s="23"/>
      <c r="Y1228" s="23"/>
      <c r="Z1228" s="165"/>
      <c r="AA1228" s="165"/>
      <c r="AB1228" s="165"/>
      <c r="AC1228" s="165"/>
      <c r="AD1228" s="165"/>
      <c r="AE1228" s="165"/>
      <c r="AF1228" s="165"/>
      <c r="AG1228" s="165"/>
      <c r="AH1228" s="165"/>
      <c r="AI1228" s="165"/>
      <c r="AJ1228" s="165"/>
      <c r="AK1228" s="165"/>
      <c r="AL1228" s="165"/>
      <c r="AM1228" s="165"/>
      <c r="AN1228" s="165"/>
      <c r="AO1228" s="165"/>
      <c r="AP1228" s="165"/>
    </row>
    <row r="1229" spans="1:42" ht="16.5">
      <c r="A1229" s="2">
        <f t="shared" si="0"/>
        <v>1226</v>
      </c>
      <c r="B1229" s="3" t="e">
        <f>VLOOKUP(D1229,DSKH!$A:$B,2,0)</f>
        <v>#N/A</v>
      </c>
      <c r="C1229" s="23"/>
      <c r="D1229" s="23"/>
      <c r="E1229" s="23"/>
      <c r="F1229" s="23"/>
      <c r="G1229" s="23"/>
      <c r="H1229" s="20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04"/>
      <c r="X1229" s="23"/>
      <c r="Y1229" s="23"/>
      <c r="Z1229" s="165"/>
      <c r="AA1229" s="165"/>
      <c r="AB1229" s="165"/>
      <c r="AC1229" s="165"/>
      <c r="AD1229" s="165"/>
      <c r="AE1229" s="165"/>
      <c r="AF1229" s="165"/>
      <c r="AG1229" s="165"/>
      <c r="AH1229" s="165"/>
      <c r="AI1229" s="165"/>
      <c r="AJ1229" s="165"/>
      <c r="AK1229" s="165"/>
      <c r="AL1229" s="165"/>
      <c r="AM1229" s="165"/>
      <c r="AN1229" s="165"/>
      <c r="AO1229" s="165"/>
      <c r="AP1229" s="165"/>
    </row>
    <row r="1230" spans="1:42" ht="16.5">
      <c r="A1230" s="2">
        <f t="shared" si="0"/>
        <v>1227</v>
      </c>
      <c r="B1230" s="3" t="e">
        <f>VLOOKUP(D1230,DSKH!$A:$B,2,0)</f>
        <v>#N/A</v>
      </c>
      <c r="C1230" s="23"/>
      <c r="D1230" s="23"/>
      <c r="E1230" s="23"/>
      <c r="F1230" s="23"/>
      <c r="G1230" s="23"/>
      <c r="H1230" s="20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04"/>
      <c r="X1230" s="23"/>
      <c r="Y1230" s="23"/>
      <c r="Z1230" s="165"/>
      <c r="AA1230" s="165"/>
      <c r="AB1230" s="165"/>
      <c r="AC1230" s="165"/>
      <c r="AD1230" s="165"/>
      <c r="AE1230" s="165"/>
      <c r="AF1230" s="165"/>
      <c r="AG1230" s="165"/>
      <c r="AH1230" s="165"/>
      <c r="AI1230" s="165"/>
      <c r="AJ1230" s="165"/>
      <c r="AK1230" s="165"/>
      <c r="AL1230" s="165"/>
      <c r="AM1230" s="165"/>
      <c r="AN1230" s="165"/>
      <c r="AO1230" s="165"/>
      <c r="AP1230" s="165"/>
    </row>
    <row r="1231" spans="1:42" ht="16.5">
      <c r="A1231" s="2">
        <f t="shared" si="0"/>
        <v>1228</v>
      </c>
      <c r="B1231" s="3" t="e">
        <f>VLOOKUP(D1231,DSKH!$A:$B,2,0)</f>
        <v>#N/A</v>
      </c>
      <c r="C1231" s="23"/>
      <c r="D1231" s="23"/>
      <c r="E1231" s="23"/>
      <c r="F1231" s="23"/>
      <c r="G1231" s="23"/>
      <c r="H1231" s="20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04"/>
      <c r="X1231" s="23"/>
      <c r="Y1231" s="23"/>
      <c r="Z1231" s="165"/>
      <c r="AA1231" s="165"/>
      <c r="AB1231" s="165"/>
      <c r="AC1231" s="165"/>
      <c r="AD1231" s="165"/>
      <c r="AE1231" s="165"/>
      <c r="AF1231" s="165"/>
      <c r="AG1231" s="165"/>
      <c r="AH1231" s="165"/>
      <c r="AI1231" s="165"/>
      <c r="AJ1231" s="165"/>
      <c r="AK1231" s="165"/>
      <c r="AL1231" s="165"/>
      <c r="AM1231" s="165"/>
      <c r="AN1231" s="165"/>
      <c r="AO1231" s="165"/>
      <c r="AP1231" s="165"/>
    </row>
    <row r="1232" spans="1:42" ht="16.5">
      <c r="A1232" s="2">
        <f t="shared" si="0"/>
        <v>1229</v>
      </c>
      <c r="B1232" s="3" t="e">
        <f>VLOOKUP(D1232,DSKH!$A:$B,2,0)</f>
        <v>#N/A</v>
      </c>
      <c r="C1232" s="23"/>
      <c r="D1232" s="23"/>
      <c r="E1232" s="23"/>
      <c r="F1232" s="23"/>
      <c r="G1232" s="23"/>
      <c r="H1232" s="20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04"/>
      <c r="X1232" s="23"/>
      <c r="Y1232" s="23"/>
      <c r="Z1232" s="165"/>
      <c r="AA1232" s="165"/>
      <c r="AB1232" s="165"/>
      <c r="AC1232" s="165"/>
      <c r="AD1232" s="165"/>
      <c r="AE1232" s="165"/>
      <c r="AF1232" s="165"/>
      <c r="AG1232" s="165"/>
      <c r="AH1232" s="165"/>
      <c r="AI1232" s="165"/>
      <c r="AJ1232" s="165"/>
      <c r="AK1232" s="165"/>
      <c r="AL1232" s="165"/>
      <c r="AM1232" s="165"/>
      <c r="AN1232" s="165"/>
      <c r="AO1232" s="165"/>
      <c r="AP1232" s="165"/>
    </row>
    <row r="1233" spans="1:42" ht="16.5">
      <c r="A1233" s="2">
        <f t="shared" si="0"/>
        <v>1230</v>
      </c>
      <c r="B1233" s="3" t="e">
        <f>VLOOKUP(D1233,DSKH!$A:$B,2,0)</f>
        <v>#N/A</v>
      </c>
      <c r="C1233" s="23"/>
      <c r="D1233" s="23"/>
      <c r="E1233" s="23"/>
      <c r="F1233" s="23"/>
      <c r="G1233" s="23"/>
      <c r="H1233" s="20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04"/>
      <c r="X1233" s="23"/>
      <c r="Y1233" s="23"/>
      <c r="Z1233" s="165"/>
      <c r="AA1233" s="165"/>
      <c r="AB1233" s="165"/>
      <c r="AC1233" s="165"/>
      <c r="AD1233" s="165"/>
      <c r="AE1233" s="165"/>
      <c r="AF1233" s="165"/>
      <c r="AG1233" s="165"/>
      <c r="AH1233" s="165"/>
      <c r="AI1233" s="165"/>
      <c r="AJ1233" s="165"/>
      <c r="AK1233" s="165"/>
      <c r="AL1233" s="165"/>
      <c r="AM1233" s="165"/>
      <c r="AN1233" s="165"/>
      <c r="AO1233" s="165"/>
      <c r="AP1233" s="165"/>
    </row>
    <row r="1234" spans="1:42" ht="16.5">
      <c r="A1234" s="2">
        <f t="shared" si="0"/>
        <v>1231</v>
      </c>
      <c r="B1234" s="3" t="e">
        <f>VLOOKUP(D1234,DSKH!$A:$B,2,0)</f>
        <v>#N/A</v>
      </c>
      <c r="C1234" s="23"/>
      <c r="D1234" s="23"/>
      <c r="E1234" s="23"/>
      <c r="F1234" s="23"/>
      <c r="G1234" s="23"/>
      <c r="H1234" s="20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04"/>
      <c r="X1234" s="23"/>
      <c r="Y1234" s="23"/>
      <c r="Z1234" s="165"/>
      <c r="AA1234" s="165"/>
      <c r="AB1234" s="165"/>
      <c r="AC1234" s="165"/>
      <c r="AD1234" s="165"/>
      <c r="AE1234" s="165"/>
      <c r="AF1234" s="165"/>
      <c r="AG1234" s="165"/>
      <c r="AH1234" s="165"/>
      <c r="AI1234" s="165"/>
      <c r="AJ1234" s="165"/>
      <c r="AK1234" s="165"/>
      <c r="AL1234" s="165"/>
      <c r="AM1234" s="165"/>
      <c r="AN1234" s="165"/>
      <c r="AO1234" s="165"/>
      <c r="AP1234" s="165"/>
    </row>
    <row r="1235" spans="1:42" ht="16.5">
      <c r="A1235" s="2">
        <f t="shared" si="0"/>
        <v>1232</v>
      </c>
      <c r="B1235" s="3" t="e">
        <f>VLOOKUP(D1235,DSKH!$A:$B,2,0)</f>
        <v>#N/A</v>
      </c>
      <c r="C1235" s="23"/>
      <c r="D1235" s="23"/>
      <c r="E1235" s="23"/>
      <c r="F1235" s="23"/>
      <c r="G1235" s="23"/>
      <c r="H1235" s="20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04"/>
      <c r="X1235" s="23"/>
      <c r="Y1235" s="23"/>
      <c r="Z1235" s="165"/>
      <c r="AA1235" s="165"/>
      <c r="AB1235" s="165"/>
      <c r="AC1235" s="165"/>
      <c r="AD1235" s="165"/>
      <c r="AE1235" s="165"/>
      <c r="AF1235" s="165"/>
      <c r="AG1235" s="165"/>
      <c r="AH1235" s="165"/>
      <c r="AI1235" s="165"/>
      <c r="AJ1235" s="165"/>
      <c r="AK1235" s="165"/>
      <c r="AL1235" s="165"/>
      <c r="AM1235" s="165"/>
      <c r="AN1235" s="165"/>
      <c r="AO1235" s="165"/>
      <c r="AP1235" s="165"/>
    </row>
    <row r="1236" spans="1:42" ht="16.5">
      <c r="A1236" s="2">
        <f t="shared" si="0"/>
        <v>1233</v>
      </c>
      <c r="B1236" s="3" t="e">
        <f>VLOOKUP(D1236,DSKH!$A:$B,2,0)</f>
        <v>#N/A</v>
      </c>
      <c r="C1236" s="23"/>
      <c r="D1236" s="23"/>
      <c r="E1236" s="23"/>
      <c r="F1236" s="23"/>
      <c r="G1236" s="23"/>
      <c r="H1236" s="20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04"/>
      <c r="X1236" s="23"/>
      <c r="Y1236" s="23"/>
      <c r="Z1236" s="165"/>
      <c r="AA1236" s="165"/>
      <c r="AB1236" s="165"/>
      <c r="AC1236" s="165"/>
      <c r="AD1236" s="165"/>
      <c r="AE1236" s="165"/>
      <c r="AF1236" s="165"/>
      <c r="AG1236" s="165"/>
      <c r="AH1236" s="165"/>
      <c r="AI1236" s="165"/>
      <c r="AJ1236" s="165"/>
      <c r="AK1236" s="165"/>
      <c r="AL1236" s="165"/>
      <c r="AM1236" s="165"/>
      <c r="AN1236" s="165"/>
      <c r="AO1236" s="165"/>
      <c r="AP1236" s="165"/>
    </row>
    <row r="1237" spans="1:42" ht="16.5">
      <c r="A1237" s="2">
        <f t="shared" si="0"/>
        <v>1234</v>
      </c>
      <c r="B1237" s="3" t="e">
        <f>VLOOKUP(D1237,DSKH!$A:$B,2,0)</f>
        <v>#N/A</v>
      </c>
      <c r="C1237" s="23"/>
      <c r="D1237" s="23"/>
      <c r="E1237" s="23"/>
      <c r="F1237" s="23"/>
      <c r="G1237" s="23"/>
      <c r="H1237" s="20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04"/>
      <c r="X1237" s="23"/>
      <c r="Y1237" s="23"/>
      <c r="Z1237" s="165"/>
      <c r="AA1237" s="165"/>
      <c r="AB1237" s="165"/>
      <c r="AC1237" s="165"/>
      <c r="AD1237" s="165"/>
      <c r="AE1237" s="165"/>
      <c r="AF1237" s="165"/>
      <c r="AG1237" s="165"/>
      <c r="AH1237" s="165"/>
      <c r="AI1237" s="165"/>
      <c r="AJ1237" s="165"/>
      <c r="AK1237" s="165"/>
      <c r="AL1237" s="165"/>
      <c r="AM1237" s="165"/>
      <c r="AN1237" s="165"/>
      <c r="AO1237" s="165"/>
      <c r="AP1237" s="165"/>
    </row>
    <row r="1238" spans="1:42" ht="16.5">
      <c r="A1238" s="2">
        <f t="shared" si="0"/>
        <v>1235</v>
      </c>
      <c r="B1238" s="3" t="e">
        <f>VLOOKUP(D1238,DSKH!$A:$B,2,0)</f>
        <v>#N/A</v>
      </c>
      <c r="C1238" s="23"/>
      <c r="D1238" s="23"/>
      <c r="E1238" s="23"/>
      <c r="F1238" s="23"/>
      <c r="G1238" s="23"/>
      <c r="H1238" s="20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04"/>
      <c r="X1238" s="23"/>
      <c r="Y1238" s="23"/>
      <c r="Z1238" s="165"/>
      <c r="AA1238" s="165"/>
      <c r="AB1238" s="165"/>
      <c r="AC1238" s="165"/>
      <c r="AD1238" s="165"/>
      <c r="AE1238" s="165"/>
      <c r="AF1238" s="165"/>
      <c r="AG1238" s="165"/>
      <c r="AH1238" s="165"/>
      <c r="AI1238" s="165"/>
      <c r="AJ1238" s="165"/>
      <c r="AK1238" s="165"/>
      <c r="AL1238" s="165"/>
      <c r="AM1238" s="165"/>
      <c r="AN1238" s="165"/>
      <c r="AO1238" s="165"/>
      <c r="AP1238" s="165"/>
    </row>
    <row r="1239" spans="1:42" ht="16.5">
      <c r="A1239" s="2">
        <f t="shared" si="0"/>
        <v>1236</v>
      </c>
      <c r="B1239" s="3" t="e">
        <f>VLOOKUP(D1239,DSKH!$A:$B,2,0)</f>
        <v>#N/A</v>
      </c>
      <c r="C1239" s="23"/>
      <c r="D1239" s="23"/>
      <c r="E1239" s="23"/>
      <c r="F1239" s="23"/>
      <c r="G1239" s="23"/>
      <c r="H1239" s="20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04"/>
      <c r="X1239" s="23"/>
      <c r="Y1239" s="23"/>
      <c r="Z1239" s="165"/>
      <c r="AA1239" s="165"/>
      <c r="AB1239" s="165"/>
      <c r="AC1239" s="165"/>
      <c r="AD1239" s="165"/>
      <c r="AE1239" s="165"/>
      <c r="AF1239" s="165"/>
      <c r="AG1239" s="165"/>
      <c r="AH1239" s="165"/>
      <c r="AI1239" s="165"/>
      <c r="AJ1239" s="165"/>
      <c r="AK1239" s="165"/>
      <c r="AL1239" s="165"/>
      <c r="AM1239" s="165"/>
      <c r="AN1239" s="165"/>
      <c r="AO1239" s="165"/>
      <c r="AP1239" s="165"/>
    </row>
    <row r="1240" spans="1:42" ht="16.5">
      <c r="A1240" s="2">
        <f t="shared" si="0"/>
        <v>1237</v>
      </c>
      <c r="B1240" s="3" t="e">
        <f>VLOOKUP(D1240,DSKH!$A:$B,2,0)</f>
        <v>#N/A</v>
      </c>
      <c r="C1240" s="23"/>
      <c r="D1240" s="23"/>
      <c r="E1240" s="23"/>
      <c r="F1240" s="23"/>
      <c r="G1240" s="23"/>
      <c r="H1240" s="20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04"/>
      <c r="X1240" s="23"/>
      <c r="Y1240" s="23"/>
      <c r="Z1240" s="165"/>
      <c r="AA1240" s="165"/>
      <c r="AB1240" s="165"/>
      <c r="AC1240" s="165"/>
      <c r="AD1240" s="165"/>
      <c r="AE1240" s="165"/>
      <c r="AF1240" s="165"/>
      <c r="AG1240" s="165"/>
      <c r="AH1240" s="165"/>
      <c r="AI1240" s="165"/>
      <c r="AJ1240" s="165"/>
      <c r="AK1240" s="165"/>
      <c r="AL1240" s="165"/>
      <c r="AM1240" s="165"/>
      <c r="AN1240" s="165"/>
      <c r="AO1240" s="165"/>
      <c r="AP1240" s="165"/>
    </row>
    <row r="1241" spans="1:42" ht="16.5">
      <c r="A1241" s="2">
        <f t="shared" si="0"/>
        <v>1238</v>
      </c>
      <c r="B1241" s="3" t="e">
        <f>VLOOKUP(D1241,DSKH!$A:$B,2,0)</f>
        <v>#N/A</v>
      </c>
      <c r="C1241" s="23"/>
      <c r="D1241" s="23"/>
      <c r="E1241" s="23"/>
      <c r="F1241" s="23"/>
      <c r="G1241" s="23"/>
      <c r="H1241" s="20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04"/>
      <c r="X1241" s="23"/>
      <c r="Y1241" s="23"/>
      <c r="Z1241" s="165"/>
      <c r="AA1241" s="165"/>
      <c r="AB1241" s="165"/>
      <c r="AC1241" s="165"/>
      <c r="AD1241" s="165"/>
      <c r="AE1241" s="165"/>
      <c r="AF1241" s="165"/>
      <c r="AG1241" s="165"/>
      <c r="AH1241" s="165"/>
      <c r="AI1241" s="165"/>
      <c r="AJ1241" s="165"/>
      <c r="AK1241" s="165"/>
      <c r="AL1241" s="165"/>
      <c r="AM1241" s="165"/>
      <c r="AN1241" s="165"/>
      <c r="AO1241" s="165"/>
      <c r="AP1241" s="165"/>
    </row>
    <row r="1242" spans="1:42" ht="16.5">
      <c r="A1242" s="2">
        <f t="shared" si="0"/>
        <v>1239</v>
      </c>
      <c r="B1242" s="3" t="e">
        <f>VLOOKUP(D1242,DSKH!$A:$B,2,0)</f>
        <v>#N/A</v>
      </c>
      <c r="C1242" s="23"/>
      <c r="D1242" s="23"/>
      <c r="E1242" s="23"/>
      <c r="F1242" s="23"/>
      <c r="G1242" s="23"/>
      <c r="H1242" s="20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04"/>
      <c r="X1242" s="23"/>
      <c r="Y1242" s="23"/>
      <c r="Z1242" s="165"/>
      <c r="AA1242" s="165"/>
      <c r="AB1242" s="165"/>
      <c r="AC1242" s="165"/>
      <c r="AD1242" s="165"/>
      <c r="AE1242" s="165"/>
      <c r="AF1242" s="165"/>
      <c r="AG1242" s="165"/>
      <c r="AH1242" s="165"/>
      <c r="AI1242" s="165"/>
      <c r="AJ1242" s="165"/>
      <c r="AK1242" s="165"/>
      <c r="AL1242" s="165"/>
      <c r="AM1242" s="165"/>
      <c r="AN1242" s="165"/>
      <c r="AO1242" s="165"/>
      <c r="AP1242" s="165"/>
    </row>
    <row r="1243" spans="1:42" ht="16.5">
      <c r="A1243" s="2">
        <f t="shared" si="0"/>
        <v>1240</v>
      </c>
      <c r="B1243" s="3" t="e">
        <f>VLOOKUP(D1243,DSKH!$A:$B,2,0)</f>
        <v>#N/A</v>
      </c>
      <c r="C1243" s="23"/>
      <c r="D1243" s="23"/>
      <c r="E1243" s="23"/>
      <c r="F1243" s="23"/>
      <c r="G1243" s="23"/>
      <c r="H1243" s="20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04"/>
      <c r="X1243" s="23"/>
      <c r="Y1243" s="23"/>
      <c r="Z1243" s="165"/>
      <c r="AA1243" s="165"/>
      <c r="AB1243" s="165"/>
      <c r="AC1243" s="165"/>
      <c r="AD1243" s="165"/>
      <c r="AE1243" s="165"/>
      <c r="AF1243" s="165"/>
      <c r="AG1243" s="165"/>
      <c r="AH1243" s="165"/>
      <c r="AI1243" s="165"/>
      <c r="AJ1243" s="165"/>
      <c r="AK1243" s="165"/>
      <c r="AL1243" s="165"/>
      <c r="AM1243" s="165"/>
      <c r="AN1243" s="165"/>
      <c r="AO1243" s="165"/>
      <c r="AP1243" s="165"/>
    </row>
    <row r="1244" spans="1:42" ht="16.5">
      <c r="A1244" s="2">
        <f t="shared" si="0"/>
        <v>1241</v>
      </c>
      <c r="B1244" s="3" t="e">
        <f>VLOOKUP(D1244,DSKH!$A:$B,2,0)</f>
        <v>#N/A</v>
      </c>
      <c r="C1244" s="23"/>
      <c r="D1244" s="23"/>
      <c r="E1244" s="23"/>
      <c r="F1244" s="23"/>
      <c r="G1244" s="23"/>
      <c r="H1244" s="20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04"/>
      <c r="X1244" s="23"/>
      <c r="Y1244" s="23"/>
      <c r="Z1244" s="165"/>
      <c r="AA1244" s="165"/>
      <c r="AB1244" s="165"/>
      <c r="AC1244" s="165"/>
      <c r="AD1244" s="165"/>
      <c r="AE1244" s="165"/>
      <c r="AF1244" s="165"/>
      <c r="AG1244" s="165"/>
      <c r="AH1244" s="165"/>
      <c r="AI1244" s="165"/>
      <c r="AJ1244" s="165"/>
      <c r="AK1244" s="165"/>
      <c r="AL1244" s="165"/>
      <c r="AM1244" s="165"/>
      <c r="AN1244" s="165"/>
      <c r="AO1244" s="165"/>
      <c r="AP1244" s="165"/>
    </row>
    <row r="1245" spans="1:42" ht="16.5">
      <c r="A1245" s="2">
        <f t="shared" si="0"/>
        <v>1242</v>
      </c>
      <c r="B1245" s="3" t="e">
        <f>VLOOKUP(D1245,DSKH!$A:$B,2,0)</f>
        <v>#N/A</v>
      </c>
      <c r="C1245" s="23"/>
      <c r="D1245" s="23"/>
      <c r="E1245" s="23"/>
      <c r="F1245" s="23"/>
      <c r="G1245" s="23"/>
      <c r="H1245" s="20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04"/>
      <c r="X1245" s="23"/>
      <c r="Y1245" s="23"/>
      <c r="Z1245" s="165"/>
      <c r="AA1245" s="165"/>
      <c r="AB1245" s="165"/>
      <c r="AC1245" s="165"/>
      <c r="AD1245" s="165"/>
      <c r="AE1245" s="165"/>
      <c r="AF1245" s="165"/>
      <c r="AG1245" s="165"/>
      <c r="AH1245" s="165"/>
      <c r="AI1245" s="165"/>
      <c r="AJ1245" s="165"/>
      <c r="AK1245" s="165"/>
      <c r="AL1245" s="165"/>
      <c r="AM1245" s="165"/>
      <c r="AN1245" s="165"/>
      <c r="AO1245" s="165"/>
      <c r="AP1245" s="165"/>
    </row>
    <row r="1246" spans="1:42" ht="16.5">
      <c r="A1246" s="2">
        <f t="shared" si="0"/>
        <v>1243</v>
      </c>
      <c r="B1246" s="3" t="e">
        <f>VLOOKUP(D1246,DSKH!$A:$B,2,0)</f>
        <v>#N/A</v>
      </c>
      <c r="C1246" s="23"/>
      <c r="D1246" s="23"/>
      <c r="E1246" s="23"/>
      <c r="F1246" s="23"/>
      <c r="G1246" s="23"/>
      <c r="H1246" s="20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04"/>
      <c r="X1246" s="23"/>
      <c r="Y1246" s="23"/>
      <c r="Z1246" s="165"/>
      <c r="AA1246" s="165"/>
      <c r="AB1246" s="165"/>
      <c r="AC1246" s="165"/>
      <c r="AD1246" s="165"/>
      <c r="AE1246" s="165"/>
      <c r="AF1246" s="165"/>
      <c r="AG1246" s="165"/>
      <c r="AH1246" s="165"/>
      <c r="AI1246" s="165"/>
      <c r="AJ1246" s="165"/>
      <c r="AK1246" s="165"/>
      <c r="AL1246" s="165"/>
      <c r="AM1246" s="165"/>
      <c r="AN1246" s="165"/>
      <c r="AO1246" s="165"/>
      <c r="AP1246" s="165"/>
    </row>
    <row r="1247" spans="1:42" ht="16.5">
      <c r="A1247" s="2">
        <f t="shared" si="0"/>
        <v>1244</v>
      </c>
      <c r="B1247" s="3" t="e">
        <f>VLOOKUP(D1247,DSKH!$A:$B,2,0)</f>
        <v>#N/A</v>
      </c>
      <c r="C1247" s="23"/>
      <c r="D1247" s="23"/>
      <c r="E1247" s="23"/>
      <c r="F1247" s="23"/>
      <c r="G1247" s="23"/>
      <c r="H1247" s="20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04"/>
      <c r="X1247" s="23"/>
      <c r="Y1247" s="23"/>
      <c r="Z1247" s="165"/>
      <c r="AA1247" s="165"/>
      <c r="AB1247" s="165"/>
      <c r="AC1247" s="165"/>
      <c r="AD1247" s="165"/>
      <c r="AE1247" s="165"/>
      <c r="AF1247" s="165"/>
      <c r="AG1247" s="165"/>
      <c r="AH1247" s="165"/>
      <c r="AI1247" s="165"/>
      <c r="AJ1247" s="165"/>
      <c r="AK1247" s="165"/>
      <c r="AL1247" s="165"/>
      <c r="AM1247" s="165"/>
      <c r="AN1247" s="165"/>
      <c r="AO1247" s="165"/>
      <c r="AP1247" s="165"/>
    </row>
    <row r="1248" spans="1:42" ht="16.5">
      <c r="A1248" s="2">
        <f t="shared" si="0"/>
        <v>1245</v>
      </c>
      <c r="B1248" s="3" t="e">
        <f>VLOOKUP(D1248,DSKH!$A:$B,2,0)</f>
        <v>#N/A</v>
      </c>
      <c r="C1248" s="23"/>
      <c r="D1248" s="23"/>
      <c r="E1248" s="23"/>
      <c r="F1248" s="23"/>
      <c r="G1248" s="23"/>
      <c r="H1248" s="20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04"/>
      <c r="X1248" s="23"/>
      <c r="Y1248" s="23"/>
      <c r="Z1248" s="165"/>
      <c r="AA1248" s="165"/>
      <c r="AB1248" s="165"/>
      <c r="AC1248" s="165"/>
      <c r="AD1248" s="165"/>
      <c r="AE1248" s="165"/>
      <c r="AF1248" s="165"/>
      <c r="AG1248" s="165"/>
      <c r="AH1248" s="165"/>
      <c r="AI1248" s="165"/>
      <c r="AJ1248" s="165"/>
      <c r="AK1248" s="165"/>
      <c r="AL1248" s="165"/>
      <c r="AM1248" s="165"/>
      <c r="AN1248" s="165"/>
      <c r="AO1248" s="165"/>
      <c r="AP1248" s="165"/>
    </row>
    <row r="1249" spans="1:42" ht="16.5">
      <c r="A1249" s="2">
        <f t="shared" si="0"/>
        <v>1246</v>
      </c>
      <c r="B1249" s="3" t="e">
        <f>VLOOKUP(D1249,DSKH!$A:$B,2,0)</f>
        <v>#N/A</v>
      </c>
      <c r="C1249" s="23"/>
      <c r="D1249" s="23"/>
      <c r="E1249" s="23"/>
      <c r="F1249" s="23"/>
      <c r="G1249" s="23"/>
      <c r="H1249" s="20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04"/>
      <c r="X1249" s="23"/>
      <c r="Y1249" s="23"/>
      <c r="Z1249" s="165"/>
      <c r="AA1249" s="165"/>
      <c r="AB1249" s="165"/>
      <c r="AC1249" s="165"/>
      <c r="AD1249" s="165"/>
      <c r="AE1249" s="165"/>
      <c r="AF1249" s="165"/>
      <c r="AG1249" s="165"/>
      <c r="AH1249" s="165"/>
      <c r="AI1249" s="165"/>
      <c r="AJ1249" s="165"/>
      <c r="AK1249" s="165"/>
      <c r="AL1249" s="165"/>
      <c r="AM1249" s="165"/>
      <c r="AN1249" s="165"/>
      <c r="AO1249" s="165"/>
      <c r="AP1249" s="165"/>
    </row>
    <row r="1250" spans="1:42" ht="16.5">
      <c r="A1250" s="2">
        <f t="shared" si="0"/>
        <v>1247</v>
      </c>
      <c r="B1250" s="3" t="e">
        <f>VLOOKUP(D1250,DSKH!$A:$B,2,0)</f>
        <v>#N/A</v>
      </c>
      <c r="C1250" s="23"/>
      <c r="D1250" s="23"/>
      <c r="E1250" s="23"/>
      <c r="F1250" s="23"/>
      <c r="G1250" s="23"/>
      <c r="H1250" s="20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04"/>
      <c r="X1250" s="23"/>
      <c r="Y1250" s="23"/>
      <c r="Z1250" s="165"/>
      <c r="AA1250" s="165"/>
      <c r="AB1250" s="165"/>
      <c r="AC1250" s="165"/>
      <c r="AD1250" s="165"/>
      <c r="AE1250" s="165"/>
      <c r="AF1250" s="165"/>
      <c r="AG1250" s="165"/>
      <c r="AH1250" s="165"/>
      <c r="AI1250" s="165"/>
      <c r="AJ1250" s="165"/>
      <c r="AK1250" s="165"/>
      <c r="AL1250" s="165"/>
      <c r="AM1250" s="165"/>
      <c r="AN1250" s="165"/>
      <c r="AO1250" s="165"/>
      <c r="AP1250" s="165"/>
    </row>
    <row r="1251" spans="1:42" ht="16.5">
      <c r="A1251" s="2">
        <f t="shared" si="0"/>
        <v>1248</v>
      </c>
      <c r="B1251" s="3" t="e">
        <f>VLOOKUP(D1251,DSKH!$A:$B,2,0)</f>
        <v>#N/A</v>
      </c>
      <c r="C1251" s="23"/>
      <c r="D1251" s="23"/>
      <c r="E1251" s="23"/>
      <c r="F1251" s="23"/>
      <c r="G1251" s="23"/>
      <c r="H1251" s="20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04"/>
      <c r="X1251" s="23"/>
      <c r="Y1251" s="23"/>
      <c r="Z1251" s="165"/>
      <c r="AA1251" s="165"/>
      <c r="AB1251" s="165"/>
      <c r="AC1251" s="165"/>
      <c r="AD1251" s="165"/>
      <c r="AE1251" s="165"/>
      <c r="AF1251" s="165"/>
      <c r="AG1251" s="165"/>
      <c r="AH1251" s="165"/>
      <c r="AI1251" s="165"/>
      <c r="AJ1251" s="165"/>
      <c r="AK1251" s="165"/>
      <c r="AL1251" s="165"/>
      <c r="AM1251" s="165"/>
      <c r="AN1251" s="165"/>
      <c r="AO1251" s="165"/>
      <c r="AP1251" s="165"/>
    </row>
    <row r="1252" spans="1:42" ht="16.5">
      <c r="A1252" s="2">
        <f t="shared" si="0"/>
        <v>1249</v>
      </c>
      <c r="B1252" s="3" t="e">
        <f>VLOOKUP(D1252,DSKH!$A:$B,2,0)</f>
        <v>#N/A</v>
      </c>
      <c r="C1252" s="23"/>
      <c r="D1252" s="23"/>
      <c r="E1252" s="23"/>
      <c r="F1252" s="23"/>
      <c r="G1252" s="23"/>
      <c r="H1252" s="20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04"/>
      <c r="X1252" s="23"/>
      <c r="Y1252" s="23"/>
      <c r="Z1252" s="165"/>
      <c r="AA1252" s="165"/>
      <c r="AB1252" s="165"/>
      <c r="AC1252" s="165"/>
      <c r="AD1252" s="165"/>
      <c r="AE1252" s="165"/>
      <c r="AF1252" s="165"/>
      <c r="AG1252" s="165"/>
      <c r="AH1252" s="165"/>
      <c r="AI1252" s="165"/>
      <c r="AJ1252" s="165"/>
      <c r="AK1252" s="165"/>
      <c r="AL1252" s="165"/>
      <c r="AM1252" s="165"/>
      <c r="AN1252" s="165"/>
      <c r="AO1252" s="165"/>
      <c r="AP1252" s="165"/>
    </row>
    <row r="1253" spans="1:42" ht="16.5">
      <c r="A1253" s="2">
        <f t="shared" si="0"/>
        <v>1250</v>
      </c>
      <c r="B1253" s="3" t="e">
        <f>VLOOKUP(D1253,DSKH!$A:$B,2,0)</f>
        <v>#N/A</v>
      </c>
      <c r="C1253" s="23"/>
      <c r="D1253" s="23"/>
      <c r="E1253" s="23"/>
      <c r="F1253" s="23"/>
      <c r="G1253" s="23"/>
      <c r="H1253" s="20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04"/>
      <c r="X1253" s="23"/>
      <c r="Y1253" s="23"/>
      <c r="Z1253" s="165"/>
      <c r="AA1253" s="165"/>
      <c r="AB1253" s="165"/>
      <c r="AC1253" s="165"/>
      <c r="AD1253" s="165"/>
      <c r="AE1253" s="165"/>
      <c r="AF1253" s="165"/>
      <c r="AG1253" s="165"/>
      <c r="AH1253" s="165"/>
      <c r="AI1253" s="165"/>
      <c r="AJ1253" s="165"/>
      <c r="AK1253" s="165"/>
      <c r="AL1253" s="165"/>
      <c r="AM1253" s="165"/>
      <c r="AN1253" s="165"/>
      <c r="AO1253" s="165"/>
      <c r="AP1253" s="165"/>
    </row>
    <row r="1254" spans="1:42" ht="16.5">
      <c r="A1254" s="2">
        <f t="shared" si="0"/>
        <v>1251</v>
      </c>
      <c r="B1254" s="3" t="e">
        <f>VLOOKUP(D1254,DSKH!$A:$B,2,0)</f>
        <v>#N/A</v>
      </c>
      <c r="C1254" s="23"/>
      <c r="D1254" s="23"/>
      <c r="E1254" s="23"/>
      <c r="F1254" s="23"/>
      <c r="G1254" s="23"/>
      <c r="H1254" s="20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04"/>
      <c r="X1254" s="23"/>
      <c r="Y1254" s="23"/>
      <c r="Z1254" s="165"/>
      <c r="AA1254" s="165"/>
      <c r="AB1254" s="165"/>
      <c r="AC1254" s="165"/>
      <c r="AD1254" s="165"/>
      <c r="AE1254" s="165"/>
      <c r="AF1254" s="165"/>
      <c r="AG1254" s="165"/>
      <c r="AH1254" s="165"/>
      <c r="AI1254" s="165"/>
      <c r="AJ1254" s="165"/>
      <c r="AK1254" s="165"/>
      <c r="AL1254" s="165"/>
      <c r="AM1254" s="165"/>
      <c r="AN1254" s="165"/>
      <c r="AO1254" s="165"/>
      <c r="AP1254" s="165"/>
    </row>
    <row r="1255" spans="1:42" ht="16.5">
      <c r="A1255" s="2">
        <f t="shared" si="0"/>
        <v>1252</v>
      </c>
      <c r="B1255" s="3" t="e">
        <f>VLOOKUP(D1255,DSKH!$A:$B,2,0)</f>
        <v>#N/A</v>
      </c>
      <c r="C1255" s="23"/>
      <c r="D1255" s="23"/>
      <c r="E1255" s="23"/>
      <c r="F1255" s="23"/>
      <c r="G1255" s="23"/>
      <c r="H1255" s="20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04"/>
      <c r="X1255" s="23"/>
      <c r="Y1255" s="23"/>
      <c r="Z1255" s="165"/>
      <c r="AA1255" s="165"/>
      <c r="AB1255" s="165"/>
      <c r="AC1255" s="165"/>
      <c r="AD1255" s="165"/>
      <c r="AE1255" s="165"/>
      <c r="AF1255" s="165"/>
      <c r="AG1255" s="165"/>
      <c r="AH1255" s="165"/>
      <c r="AI1255" s="165"/>
      <c r="AJ1255" s="165"/>
      <c r="AK1255" s="165"/>
      <c r="AL1255" s="165"/>
      <c r="AM1255" s="165"/>
      <c r="AN1255" s="165"/>
      <c r="AO1255" s="165"/>
      <c r="AP1255" s="165"/>
    </row>
    <row r="1256" spans="1:42" ht="16.5">
      <c r="A1256" s="2">
        <f t="shared" si="0"/>
        <v>1253</v>
      </c>
      <c r="B1256" s="3" t="e">
        <f>VLOOKUP(D1256,DSKH!$A:$B,2,0)</f>
        <v>#N/A</v>
      </c>
      <c r="C1256" s="23"/>
      <c r="D1256" s="23"/>
      <c r="E1256" s="23"/>
      <c r="F1256" s="23"/>
      <c r="G1256" s="23"/>
      <c r="H1256" s="20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04"/>
      <c r="X1256" s="23"/>
      <c r="Y1256" s="23"/>
      <c r="Z1256" s="165"/>
      <c r="AA1256" s="165"/>
      <c r="AB1256" s="165"/>
      <c r="AC1256" s="165"/>
      <c r="AD1256" s="165"/>
      <c r="AE1256" s="165"/>
      <c r="AF1256" s="165"/>
      <c r="AG1256" s="165"/>
      <c r="AH1256" s="165"/>
      <c r="AI1256" s="165"/>
      <c r="AJ1256" s="165"/>
      <c r="AK1256" s="165"/>
      <c r="AL1256" s="165"/>
      <c r="AM1256" s="165"/>
      <c r="AN1256" s="165"/>
      <c r="AO1256" s="165"/>
      <c r="AP1256" s="165"/>
    </row>
    <row r="1257" spans="1:42" ht="16.5">
      <c r="A1257" s="2">
        <f t="shared" si="0"/>
        <v>1254</v>
      </c>
      <c r="B1257" s="3" t="e">
        <f>VLOOKUP(D1257,DSKH!$A:$B,2,0)</f>
        <v>#N/A</v>
      </c>
      <c r="C1257" s="23"/>
      <c r="D1257" s="23"/>
      <c r="E1257" s="23"/>
      <c r="F1257" s="23"/>
      <c r="G1257" s="23"/>
      <c r="H1257" s="20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04"/>
      <c r="X1257" s="23"/>
      <c r="Y1257" s="23"/>
      <c r="Z1257" s="165"/>
      <c r="AA1257" s="165"/>
      <c r="AB1257" s="165"/>
      <c r="AC1257" s="165"/>
      <c r="AD1257" s="165"/>
      <c r="AE1257" s="165"/>
      <c r="AF1257" s="165"/>
      <c r="AG1257" s="165"/>
      <c r="AH1257" s="165"/>
      <c r="AI1257" s="165"/>
      <c r="AJ1257" s="165"/>
      <c r="AK1257" s="165"/>
      <c r="AL1257" s="165"/>
      <c r="AM1257" s="165"/>
      <c r="AN1257" s="165"/>
      <c r="AO1257" s="165"/>
      <c r="AP1257" s="165"/>
    </row>
    <row r="1258" spans="1:42" ht="16.5">
      <c r="A1258" s="2">
        <f t="shared" si="0"/>
        <v>1255</v>
      </c>
      <c r="B1258" s="3" t="e">
        <f>VLOOKUP(D1258,DSKH!$A:$B,2,0)</f>
        <v>#N/A</v>
      </c>
      <c r="C1258" s="23"/>
      <c r="D1258" s="23"/>
      <c r="E1258" s="23"/>
      <c r="F1258" s="23"/>
      <c r="G1258" s="23"/>
      <c r="H1258" s="20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04"/>
      <c r="X1258" s="23"/>
      <c r="Y1258" s="23"/>
      <c r="Z1258" s="165"/>
      <c r="AA1258" s="165"/>
      <c r="AB1258" s="165"/>
      <c r="AC1258" s="165"/>
      <c r="AD1258" s="165"/>
      <c r="AE1258" s="165"/>
      <c r="AF1258" s="165"/>
      <c r="AG1258" s="165"/>
      <c r="AH1258" s="165"/>
      <c r="AI1258" s="165"/>
      <c r="AJ1258" s="165"/>
      <c r="AK1258" s="165"/>
      <c r="AL1258" s="165"/>
      <c r="AM1258" s="165"/>
      <c r="AN1258" s="165"/>
      <c r="AO1258" s="165"/>
      <c r="AP1258" s="165"/>
    </row>
    <row r="1259" spans="1:42" ht="16.5">
      <c r="A1259" s="2">
        <f t="shared" si="0"/>
        <v>1256</v>
      </c>
      <c r="B1259" s="3" t="e">
        <f>VLOOKUP(D1259,DSKH!$A:$B,2,0)</f>
        <v>#N/A</v>
      </c>
      <c r="C1259" s="23"/>
      <c r="D1259" s="23"/>
      <c r="E1259" s="23"/>
      <c r="F1259" s="23"/>
      <c r="G1259" s="23"/>
      <c r="H1259" s="20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04"/>
      <c r="X1259" s="23"/>
      <c r="Y1259" s="23"/>
      <c r="Z1259" s="165"/>
      <c r="AA1259" s="165"/>
      <c r="AB1259" s="165"/>
      <c r="AC1259" s="165"/>
      <c r="AD1259" s="165"/>
      <c r="AE1259" s="165"/>
      <c r="AF1259" s="165"/>
      <c r="AG1259" s="165"/>
      <c r="AH1259" s="165"/>
      <c r="AI1259" s="165"/>
      <c r="AJ1259" s="165"/>
      <c r="AK1259" s="165"/>
      <c r="AL1259" s="165"/>
      <c r="AM1259" s="165"/>
      <c r="AN1259" s="165"/>
      <c r="AO1259" s="165"/>
      <c r="AP1259" s="165"/>
    </row>
    <row r="1260" spans="1:42" ht="16.5">
      <c r="A1260" s="2">
        <f t="shared" si="0"/>
        <v>1257</v>
      </c>
      <c r="B1260" s="3" t="e">
        <f>VLOOKUP(D1260,DSKH!$A:$B,2,0)</f>
        <v>#N/A</v>
      </c>
      <c r="C1260" s="23"/>
      <c r="D1260" s="23"/>
      <c r="E1260" s="23"/>
      <c r="F1260" s="23"/>
      <c r="G1260" s="23"/>
      <c r="H1260" s="20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04"/>
      <c r="X1260" s="23"/>
      <c r="Y1260" s="23"/>
      <c r="Z1260" s="165"/>
      <c r="AA1260" s="165"/>
      <c r="AB1260" s="165"/>
      <c r="AC1260" s="165"/>
      <c r="AD1260" s="165"/>
      <c r="AE1260" s="165"/>
      <c r="AF1260" s="165"/>
      <c r="AG1260" s="165"/>
      <c r="AH1260" s="165"/>
      <c r="AI1260" s="165"/>
      <c r="AJ1260" s="165"/>
      <c r="AK1260" s="165"/>
      <c r="AL1260" s="165"/>
      <c r="AM1260" s="165"/>
      <c r="AN1260" s="165"/>
      <c r="AO1260" s="165"/>
      <c r="AP1260" s="165"/>
    </row>
    <row r="1261" spans="1:42" ht="16.5">
      <c r="A1261" s="2">
        <f t="shared" si="0"/>
        <v>1258</v>
      </c>
      <c r="B1261" s="3" t="e">
        <f>VLOOKUP(D1261,DSKH!$A:$B,2,0)</f>
        <v>#N/A</v>
      </c>
      <c r="C1261" s="23"/>
      <c r="D1261" s="23"/>
      <c r="E1261" s="23"/>
      <c r="F1261" s="23"/>
      <c r="G1261" s="23"/>
      <c r="H1261" s="20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04"/>
      <c r="X1261" s="23"/>
      <c r="Y1261" s="23"/>
      <c r="Z1261" s="165"/>
      <c r="AA1261" s="165"/>
      <c r="AB1261" s="165"/>
      <c r="AC1261" s="165"/>
      <c r="AD1261" s="165"/>
      <c r="AE1261" s="165"/>
      <c r="AF1261" s="165"/>
      <c r="AG1261" s="165"/>
      <c r="AH1261" s="165"/>
      <c r="AI1261" s="165"/>
      <c r="AJ1261" s="165"/>
      <c r="AK1261" s="165"/>
      <c r="AL1261" s="165"/>
      <c r="AM1261" s="165"/>
      <c r="AN1261" s="165"/>
      <c r="AO1261" s="165"/>
      <c r="AP1261" s="165"/>
    </row>
    <row r="1262" spans="1:42" ht="16.5">
      <c r="A1262" s="2">
        <f t="shared" si="0"/>
        <v>1259</v>
      </c>
      <c r="B1262" s="3" t="e">
        <f>VLOOKUP(D1262,DSKH!$A:$B,2,0)</f>
        <v>#N/A</v>
      </c>
      <c r="C1262" s="23"/>
      <c r="D1262" s="23"/>
      <c r="E1262" s="23"/>
      <c r="F1262" s="23"/>
      <c r="G1262" s="23"/>
      <c r="H1262" s="20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04"/>
      <c r="X1262" s="23"/>
      <c r="Y1262" s="23"/>
      <c r="Z1262" s="165"/>
      <c r="AA1262" s="165"/>
      <c r="AB1262" s="165"/>
      <c r="AC1262" s="165"/>
      <c r="AD1262" s="165"/>
      <c r="AE1262" s="165"/>
      <c r="AF1262" s="165"/>
      <c r="AG1262" s="165"/>
      <c r="AH1262" s="165"/>
      <c r="AI1262" s="165"/>
      <c r="AJ1262" s="165"/>
      <c r="AK1262" s="165"/>
      <c r="AL1262" s="165"/>
      <c r="AM1262" s="165"/>
      <c r="AN1262" s="165"/>
      <c r="AO1262" s="165"/>
      <c r="AP1262" s="165"/>
    </row>
    <row r="1263" spans="1:42" ht="16.5">
      <c r="A1263" s="2">
        <f t="shared" si="0"/>
        <v>1260</v>
      </c>
      <c r="B1263" s="3" t="e">
        <f>VLOOKUP(D1263,DSKH!$A:$B,2,0)</f>
        <v>#N/A</v>
      </c>
      <c r="C1263" s="23"/>
      <c r="D1263" s="23"/>
      <c r="E1263" s="23"/>
      <c r="F1263" s="23"/>
      <c r="G1263" s="23"/>
      <c r="H1263" s="20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04"/>
      <c r="X1263" s="23"/>
      <c r="Y1263" s="23"/>
      <c r="Z1263" s="165"/>
      <c r="AA1263" s="165"/>
      <c r="AB1263" s="165"/>
      <c r="AC1263" s="165"/>
      <c r="AD1263" s="165"/>
      <c r="AE1263" s="165"/>
      <c r="AF1263" s="165"/>
      <c r="AG1263" s="165"/>
      <c r="AH1263" s="165"/>
      <c r="AI1263" s="165"/>
      <c r="AJ1263" s="165"/>
      <c r="AK1263" s="165"/>
      <c r="AL1263" s="165"/>
      <c r="AM1263" s="165"/>
      <c r="AN1263" s="165"/>
      <c r="AO1263" s="165"/>
      <c r="AP1263" s="165"/>
    </row>
    <row r="1264" spans="1:42" ht="16.5">
      <c r="A1264" s="2">
        <f t="shared" si="0"/>
        <v>1261</v>
      </c>
      <c r="B1264" s="3" t="e">
        <f>VLOOKUP(D1264,DSKH!$A:$B,2,0)</f>
        <v>#N/A</v>
      </c>
      <c r="C1264" s="23"/>
      <c r="D1264" s="23"/>
      <c r="E1264" s="23"/>
      <c r="F1264" s="23"/>
      <c r="G1264" s="23"/>
      <c r="H1264" s="20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04"/>
      <c r="X1264" s="23"/>
      <c r="Y1264" s="23"/>
      <c r="Z1264" s="165"/>
      <c r="AA1264" s="165"/>
      <c r="AB1264" s="165"/>
      <c r="AC1264" s="165"/>
      <c r="AD1264" s="165"/>
      <c r="AE1264" s="165"/>
      <c r="AF1264" s="165"/>
      <c r="AG1264" s="165"/>
      <c r="AH1264" s="165"/>
      <c r="AI1264" s="165"/>
      <c r="AJ1264" s="165"/>
      <c r="AK1264" s="165"/>
      <c r="AL1264" s="165"/>
      <c r="AM1264" s="165"/>
      <c r="AN1264" s="165"/>
      <c r="AO1264" s="165"/>
      <c r="AP1264" s="165"/>
    </row>
    <row r="1265" spans="1:42" ht="16.5">
      <c r="A1265" s="2">
        <f t="shared" si="0"/>
        <v>1262</v>
      </c>
      <c r="B1265" s="3" t="e">
        <f>VLOOKUP(D1265,DSKH!$A:$B,2,0)</f>
        <v>#N/A</v>
      </c>
      <c r="C1265" s="23"/>
      <c r="D1265" s="23"/>
      <c r="E1265" s="23"/>
      <c r="F1265" s="23"/>
      <c r="G1265" s="23"/>
      <c r="H1265" s="20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04"/>
      <c r="X1265" s="23"/>
      <c r="Y1265" s="23"/>
      <c r="Z1265" s="165"/>
      <c r="AA1265" s="165"/>
      <c r="AB1265" s="165"/>
      <c r="AC1265" s="165"/>
      <c r="AD1265" s="165"/>
      <c r="AE1265" s="165"/>
      <c r="AF1265" s="165"/>
      <c r="AG1265" s="165"/>
      <c r="AH1265" s="165"/>
      <c r="AI1265" s="165"/>
      <c r="AJ1265" s="165"/>
      <c r="AK1265" s="165"/>
      <c r="AL1265" s="165"/>
      <c r="AM1265" s="165"/>
      <c r="AN1265" s="165"/>
      <c r="AO1265" s="165"/>
      <c r="AP1265" s="165"/>
    </row>
    <row r="1266" spans="1:42" ht="16.5">
      <c r="A1266" s="2">
        <f t="shared" si="0"/>
        <v>1263</v>
      </c>
      <c r="B1266" s="3" t="e">
        <f>VLOOKUP(D1266,DSKH!$A:$B,2,0)</f>
        <v>#N/A</v>
      </c>
      <c r="C1266" s="23"/>
      <c r="D1266" s="23"/>
      <c r="E1266" s="23"/>
      <c r="F1266" s="23"/>
      <c r="G1266" s="23"/>
      <c r="H1266" s="20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04"/>
      <c r="X1266" s="23"/>
      <c r="Y1266" s="23"/>
      <c r="Z1266" s="165"/>
      <c r="AA1266" s="165"/>
      <c r="AB1266" s="165"/>
      <c r="AC1266" s="165"/>
      <c r="AD1266" s="165"/>
      <c r="AE1266" s="165"/>
      <c r="AF1266" s="165"/>
      <c r="AG1266" s="165"/>
      <c r="AH1266" s="165"/>
      <c r="AI1266" s="165"/>
      <c r="AJ1266" s="165"/>
      <c r="AK1266" s="165"/>
      <c r="AL1266" s="165"/>
      <c r="AM1266" s="165"/>
      <c r="AN1266" s="165"/>
      <c r="AO1266" s="165"/>
      <c r="AP1266" s="165"/>
    </row>
    <row r="1267" spans="1:42" ht="16.5">
      <c r="A1267" s="2">
        <f t="shared" si="0"/>
        <v>1264</v>
      </c>
      <c r="B1267" s="3" t="e">
        <f>VLOOKUP(D1267,DSKH!$A:$B,2,0)</f>
        <v>#N/A</v>
      </c>
      <c r="C1267" s="23"/>
      <c r="D1267" s="23"/>
      <c r="E1267" s="23"/>
      <c r="F1267" s="23"/>
      <c r="G1267" s="23"/>
      <c r="H1267" s="20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04"/>
      <c r="X1267" s="23"/>
      <c r="Y1267" s="23"/>
      <c r="Z1267" s="165"/>
      <c r="AA1267" s="165"/>
      <c r="AB1267" s="165"/>
      <c r="AC1267" s="165"/>
      <c r="AD1267" s="165"/>
      <c r="AE1267" s="165"/>
      <c r="AF1267" s="165"/>
      <c r="AG1267" s="165"/>
      <c r="AH1267" s="165"/>
      <c r="AI1267" s="165"/>
      <c r="AJ1267" s="165"/>
      <c r="AK1267" s="165"/>
      <c r="AL1267" s="165"/>
      <c r="AM1267" s="165"/>
      <c r="AN1267" s="165"/>
      <c r="AO1267" s="165"/>
      <c r="AP1267" s="165"/>
    </row>
    <row r="1268" spans="1:42" ht="16.5">
      <c r="A1268" s="2">
        <f t="shared" si="0"/>
        <v>1265</v>
      </c>
      <c r="B1268" s="3" t="e">
        <f>VLOOKUP(D1268,DSKH!$A:$B,2,0)</f>
        <v>#N/A</v>
      </c>
      <c r="C1268" s="23"/>
      <c r="D1268" s="23"/>
      <c r="E1268" s="23"/>
      <c r="F1268" s="23"/>
      <c r="G1268" s="23"/>
      <c r="H1268" s="20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04"/>
      <c r="X1268" s="23"/>
      <c r="Y1268" s="23"/>
      <c r="Z1268" s="165"/>
      <c r="AA1268" s="165"/>
      <c r="AB1268" s="165"/>
      <c r="AC1268" s="165"/>
      <c r="AD1268" s="165"/>
      <c r="AE1268" s="165"/>
      <c r="AF1268" s="165"/>
      <c r="AG1268" s="165"/>
      <c r="AH1268" s="165"/>
      <c r="AI1268" s="165"/>
      <c r="AJ1268" s="165"/>
      <c r="AK1268" s="165"/>
      <c r="AL1268" s="165"/>
      <c r="AM1268" s="165"/>
      <c r="AN1268" s="165"/>
      <c r="AO1268" s="165"/>
      <c r="AP1268" s="165"/>
    </row>
    <row r="1269" spans="1:42" ht="16.5">
      <c r="A1269" s="2">
        <f t="shared" si="0"/>
        <v>1266</v>
      </c>
      <c r="B1269" s="3" t="e">
        <f>VLOOKUP(D1269,DSKH!$A:$B,2,0)</f>
        <v>#N/A</v>
      </c>
      <c r="C1269" s="23"/>
      <c r="D1269" s="23"/>
      <c r="E1269" s="23"/>
      <c r="F1269" s="23"/>
      <c r="G1269" s="23"/>
      <c r="H1269" s="20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04"/>
      <c r="X1269" s="23"/>
      <c r="Y1269" s="23"/>
      <c r="Z1269" s="165"/>
      <c r="AA1269" s="165"/>
      <c r="AB1269" s="165"/>
      <c r="AC1269" s="165"/>
      <c r="AD1269" s="165"/>
      <c r="AE1269" s="165"/>
      <c r="AF1269" s="165"/>
      <c r="AG1269" s="165"/>
      <c r="AH1269" s="165"/>
      <c r="AI1269" s="165"/>
      <c r="AJ1269" s="165"/>
      <c r="AK1269" s="165"/>
      <c r="AL1269" s="165"/>
      <c r="AM1269" s="165"/>
      <c r="AN1269" s="165"/>
      <c r="AO1269" s="165"/>
      <c r="AP1269" s="165"/>
    </row>
    <row r="1270" spans="1:42" ht="16.5">
      <c r="A1270" s="2">
        <f t="shared" si="0"/>
        <v>1267</v>
      </c>
      <c r="B1270" s="3" t="e">
        <f>VLOOKUP(D1270,DSKH!$A:$B,2,0)</f>
        <v>#N/A</v>
      </c>
      <c r="C1270" s="23"/>
      <c r="D1270" s="23"/>
      <c r="E1270" s="23"/>
      <c r="F1270" s="23"/>
      <c r="G1270" s="23"/>
      <c r="H1270" s="20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04"/>
      <c r="X1270" s="23"/>
      <c r="Y1270" s="23"/>
      <c r="Z1270" s="165"/>
      <c r="AA1270" s="165"/>
      <c r="AB1270" s="165"/>
      <c r="AC1270" s="165"/>
      <c r="AD1270" s="165"/>
      <c r="AE1270" s="165"/>
      <c r="AF1270" s="165"/>
      <c r="AG1270" s="165"/>
      <c r="AH1270" s="165"/>
      <c r="AI1270" s="165"/>
      <c r="AJ1270" s="165"/>
      <c r="AK1270" s="165"/>
      <c r="AL1270" s="165"/>
      <c r="AM1270" s="165"/>
      <c r="AN1270" s="165"/>
      <c r="AO1270" s="165"/>
      <c r="AP1270" s="165"/>
    </row>
    <row r="1271" spans="1:42" ht="16.5">
      <c r="A1271" s="2">
        <f t="shared" si="0"/>
        <v>1268</v>
      </c>
      <c r="B1271" s="3" t="e">
        <f>VLOOKUP(D1271,DSKH!$A:$B,2,0)</f>
        <v>#N/A</v>
      </c>
      <c r="C1271" s="23"/>
      <c r="D1271" s="23"/>
      <c r="E1271" s="23"/>
      <c r="F1271" s="23"/>
      <c r="G1271" s="23"/>
      <c r="H1271" s="20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04"/>
      <c r="X1271" s="23"/>
      <c r="Y1271" s="23"/>
      <c r="Z1271" s="165"/>
      <c r="AA1271" s="165"/>
      <c r="AB1271" s="165"/>
      <c r="AC1271" s="165"/>
      <c r="AD1271" s="165"/>
      <c r="AE1271" s="165"/>
      <c r="AF1271" s="165"/>
      <c r="AG1271" s="165"/>
      <c r="AH1271" s="165"/>
      <c r="AI1271" s="165"/>
      <c r="AJ1271" s="165"/>
      <c r="AK1271" s="165"/>
      <c r="AL1271" s="165"/>
      <c r="AM1271" s="165"/>
      <c r="AN1271" s="165"/>
      <c r="AO1271" s="165"/>
      <c r="AP1271" s="165"/>
    </row>
    <row r="1272" spans="1:42" ht="16.5">
      <c r="A1272" s="2">
        <f t="shared" si="0"/>
        <v>1269</v>
      </c>
      <c r="B1272" s="3" t="e">
        <f>VLOOKUP(D1272,DSKH!$A:$B,2,0)</f>
        <v>#N/A</v>
      </c>
      <c r="C1272" s="23"/>
      <c r="D1272" s="23"/>
      <c r="E1272" s="23"/>
      <c r="F1272" s="23"/>
      <c r="G1272" s="23"/>
      <c r="H1272" s="20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04"/>
      <c r="X1272" s="23"/>
      <c r="Y1272" s="23"/>
      <c r="Z1272" s="165"/>
      <c r="AA1272" s="165"/>
      <c r="AB1272" s="165"/>
      <c r="AC1272" s="165"/>
      <c r="AD1272" s="165"/>
      <c r="AE1272" s="165"/>
      <c r="AF1272" s="165"/>
      <c r="AG1272" s="165"/>
      <c r="AH1272" s="165"/>
      <c r="AI1272" s="165"/>
      <c r="AJ1272" s="165"/>
      <c r="AK1272" s="165"/>
      <c r="AL1272" s="165"/>
      <c r="AM1272" s="165"/>
      <c r="AN1272" s="165"/>
      <c r="AO1272" s="165"/>
      <c r="AP1272" s="165"/>
    </row>
    <row r="1273" spans="1:42" ht="16.5">
      <c r="A1273" s="2">
        <f t="shared" si="0"/>
        <v>1270</v>
      </c>
      <c r="B1273" s="3" t="e">
        <f>VLOOKUP(D1273,DSKH!$A:$B,2,0)</f>
        <v>#N/A</v>
      </c>
      <c r="C1273" s="23"/>
      <c r="D1273" s="23"/>
      <c r="E1273" s="23"/>
      <c r="F1273" s="23"/>
      <c r="G1273" s="23"/>
      <c r="H1273" s="20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04"/>
      <c r="X1273" s="23"/>
      <c r="Y1273" s="23"/>
      <c r="Z1273" s="165"/>
      <c r="AA1273" s="165"/>
      <c r="AB1273" s="165"/>
      <c r="AC1273" s="165"/>
      <c r="AD1273" s="165"/>
      <c r="AE1273" s="165"/>
      <c r="AF1273" s="165"/>
      <c r="AG1273" s="165"/>
      <c r="AH1273" s="165"/>
      <c r="AI1273" s="165"/>
      <c r="AJ1273" s="165"/>
      <c r="AK1273" s="165"/>
      <c r="AL1273" s="165"/>
      <c r="AM1273" s="165"/>
      <c r="AN1273" s="165"/>
      <c r="AO1273" s="165"/>
      <c r="AP1273" s="165"/>
    </row>
    <row r="1274" spans="1:42" ht="16.5">
      <c r="A1274" s="2">
        <f t="shared" si="0"/>
        <v>1271</v>
      </c>
      <c r="B1274" s="3" t="e">
        <f>VLOOKUP(D1274,DSKH!$A:$B,2,0)</f>
        <v>#N/A</v>
      </c>
      <c r="C1274" s="23"/>
      <c r="D1274" s="23"/>
      <c r="E1274" s="23"/>
      <c r="F1274" s="23"/>
      <c r="G1274" s="23"/>
      <c r="H1274" s="20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04"/>
      <c r="X1274" s="23"/>
      <c r="Y1274" s="23"/>
      <c r="Z1274" s="165"/>
      <c r="AA1274" s="165"/>
      <c r="AB1274" s="165"/>
      <c r="AC1274" s="165"/>
      <c r="AD1274" s="165"/>
      <c r="AE1274" s="165"/>
      <c r="AF1274" s="165"/>
      <c r="AG1274" s="165"/>
      <c r="AH1274" s="165"/>
      <c r="AI1274" s="165"/>
      <c r="AJ1274" s="165"/>
      <c r="AK1274" s="165"/>
      <c r="AL1274" s="165"/>
      <c r="AM1274" s="165"/>
      <c r="AN1274" s="165"/>
      <c r="AO1274" s="165"/>
      <c r="AP1274" s="165"/>
    </row>
    <row r="1275" spans="1:42" ht="16.5">
      <c r="A1275" s="2">
        <f t="shared" si="0"/>
        <v>1272</v>
      </c>
      <c r="B1275" s="3" t="e">
        <f>VLOOKUP(D1275,DSKH!$A:$B,2,0)</f>
        <v>#N/A</v>
      </c>
      <c r="C1275" s="23"/>
      <c r="D1275" s="23"/>
      <c r="E1275" s="23"/>
      <c r="F1275" s="23"/>
      <c r="G1275" s="23"/>
      <c r="H1275" s="20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04"/>
      <c r="X1275" s="23"/>
      <c r="Y1275" s="23"/>
      <c r="Z1275" s="165"/>
      <c r="AA1275" s="165"/>
      <c r="AB1275" s="165"/>
      <c r="AC1275" s="165"/>
      <c r="AD1275" s="165"/>
      <c r="AE1275" s="165"/>
      <c r="AF1275" s="165"/>
      <c r="AG1275" s="165"/>
      <c r="AH1275" s="165"/>
      <c r="AI1275" s="165"/>
      <c r="AJ1275" s="165"/>
      <c r="AK1275" s="165"/>
      <c r="AL1275" s="165"/>
      <c r="AM1275" s="165"/>
      <c r="AN1275" s="165"/>
      <c r="AO1275" s="165"/>
      <c r="AP1275" s="165"/>
    </row>
    <row r="1276" spans="1:42" ht="16.5">
      <c r="A1276" s="2">
        <f t="shared" si="0"/>
        <v>1273</v>
      </c>
      <c r="B1276" s="3" t="e">
        <f>VLOOKUP(D1276,DSKH!$A:$B,2,0)</f>
        <v>#N/A</v>
      </c>
      <c r="C1276" s="23"/>
      <c r="D1276" s="23"/>
      <c r="E1276" s="23"/>
      <c r="F1276" s="23"/>
      <c r="G1276" s="23"/>
      <c r="H1276" s="20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04"/>
      <c r="X1276" s="23"/>
      <c r="Y1276" s="23"/>
      <c r="Z1276" s="165"/>
      <c r="AA1276" s="165"/>
      <c r="AB1276" s="165"/>
      <c r="AC1276" s="165"/>
      <c r="AD1276" s="165"/>
      <c r="AE1276" s="165"/>
      <c r="AF1276" s="165"/>
      <c r="AG1276" s="165"/>
      <c r="AH1276" s="165"/>
      <c r="AI1276" s="165"/>
      <c r="AJ1276" s="165"/>
      <c r="AK1276" s="165"/>
      <c r="AL1276" s="165"/>
      <c r="AM1276" s="165"/>
      <c r="AN1276" s="165"/>
      <c r="AO1276" s="165"/>
      <c r="AP1276" s="165"/>
    </row>
    <row r="1277" spans="1:42" ht="16.5">
      <c r="A1277" s="2">
        <f t="shared" si="0"/>
        <v>1274</v>
      </c>
      <c r="B1277" s="3" t="e">
        <f>VLOOKUP(D1277,DSKH!$A:$B,2,0)</f>
        <v>#N/A</v>
      </c>
      <c r="C1277" s="23"/>
      <c r="D1277" s="23"/>
      <c r="E1277" s="23"/>
      <c r="F1277" s="23"/>
      <c r="G1277" s="23"/>
      <c r="H1277" s="20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04"/>
      <c r="X1277" s="23"/>
      <c r="Y1277" s="23"/>
      <c r="Z1277" s="165"/>
      <c r="AA1277" s="165"/>
      <c r="AB1277" s="165"/>
      <c r="AC1277" s="165"/>
      <c r="AD1277" s="165"/>
      <c r="AE1277" s="165"/>
      <c r="AF1277" s="165"/>
      <c r="AG1277" s="165"/>
      <c r="AH1277" s="165"/>
      <c r="AI1277" s="165"/>
      <c r="AJ1277" s="165"/>
      <c r="AK1277" s="165"/>
      <c r="AL1277" s="165"/>
      <c r="AM1277" s="165"/>
      <c r="AN1277" s="165"/>
      <c r="AO1277" s="165"/>
      <c r="AP1277" s="165"/>
    </row>
    <row r="1278" spans="1:42" ht="16.5">
      <c r="A1278" s="2">
        <f t="shared" si="0"/>
        <v>1275</v>
      </c>
      <c r="B1278" s="3" t="e">
        <f>VLOOKUP(D1278,DSKH!$A:$B,2,0)</f>
        <v>#N/A</v>
      </c>
      <c r="C1278" s="23"/>
      <c r="D1278" s="23"/>
      <c r="E1278" s="23"/>
      <c r="F1278" s="23"/>
      <c r="G1278" s="23"/>
      <c r="H1278" s="20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04"/>
      <c r="X1278" s="23"/>
      <c r="Y1278" s="23"/>
      <c r="Z1278" s="165"/>
      <c r="AA1278" s="165"/>
      <c r="AB1278" s="165"/>
      <c r="AC1278" s="165"/>
      <c r="AD1278" s="165"/>
      <c r="AE1278" s="165"/>
      <c r="AF1278" s="165"/>
      <c r="AG1278" s="165"/>
      <c r="AH1278" s="165"/>
      <c r="AI1278" s="165"/>
      <c r="AJ1278" s="165"/>
      <c r="AK1278" s="165"/>
      <c r="AL1278" s="165"/>
      <c r="AM1278" s="165"/>
      <c r="AN1278" s="165"/>
      <c r="AO1278" s="165"/>
      <c r="AP1278" s="165"/>
    </row>
    <row r="1279" spans="1:42" ht="16.5">
      <c r="A1279" s="2">
        <f t="shared" si="0"/>
        <v>1276</v>
      </c>
      <c r="B1279" s="3" t="e">
        <f>VLOOKUP(D1279,DSKH!$A:$B,2,0)</f>
        <v>#N/A</v>
      </c>
      <c r="C1279" s="23"/>
      <c r="D1279" s="23"/>
      <c r="E1279" s="23"/>
      <c r="F1279" s="23"/>
      <c r="G1279" s="23"/>
      <c r="H1279" s="20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04"/>
      <c r="X1279" s="23"/>
      <c r="Y1279" s="23"/>
      <c r="Z1279" s="165"/>
      <c r="AA1279" s="165"/>
      <c r="AB1279" s="165"/>
      <c r="AC1279" s="165"/>
      <c r="AD1279" s="165"/>
      <c r="AE1279" s="165"/>
      <c r="AF1279" s="165"/>
      <c r="AG1279" s="165"/>
      <c r="AH1279" s="165"/>
      <c r="AI1279" s="165"/>
      <c r="AJ1279" s="165"/>
      <c r="AK1279" s="165"/>
      <c r="AL1279" s="165"/>
      <c r="AM1279" s="165"/>
      <c r="AN1279" s="165"/>
      <c r="AO1279" s="165"/>
      <c r="AP1279" s="165"/>
    </row>
    <row r="1280" spans="1:42" ht="16.5">
      <c r="A1280" s="2">
        <f t="shared" si="0"/>
        <v>1277</v>
      </c>
      <c r="B1280" s="3" t="e">
        <f>VLOOKUP(D1280,DSKH!$A:$B,2,0)</f>
        <v>#N/A</v>
      </c>
      <c r="C1280" s="23"/>
      <c r="D1280" s="23"/>
      <c r="E1280" s="23"/>
      <c r="F1280" s="23"/>
      <c r="G1280" s="23"/>
      <c r="H1280" s="20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04"/>
      <c r="X1280" s="23"/>
      <c r="Y1280" s="23"/>
      <c r="Z1280" s="165"/>
      <c r="AA1280" s="165"/>
      <c r="AB1280" s="165"/>
      <c r="AC1280" s="165"/>
      <c r="AD1280" s="165"/>
      <c r="AE1280" s="165"/>
      <c r="AF1280" s="165"/>
      <c r="AG1280" s="165"/>
      <c r="AH1280" s="165"/>
      <c r="AI1280" s="165"/>
      <c r="AJ1280" s="165"/>
      <c r="AK1280" s="165"/>
      <c r="AL1280" s="165"/>
      <c r="AM1280" s="165"/>
      <c r="AN1280" s="165"/>
      <c r="AO1280" s="165"/>
      <c r="AP1280" s="165"/>
    </row>
    <row r="1281" spans="1:42" ht="16.5">
      <c r="A1281" s="2">
        <f t="shared" si="0"/>
        <v>1278</v>
      </c>
      <c r="B1281" s="3" t="e">
        <f>VLOOKUP(D1281,DSKH!$A:$B,2,0)</f>
        <v>#N/A</v>
      </c>
      <c r="C1281" s="23"/>
      <c r="D1281" s="23"/>
      <c r="E1281" s="23"/>
      <c r="F1281" s="23"/>
      <c r="G1281" s="23"/>
      <c r="H1281" s="20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04"/>
      <c r="X1281" s="23"/>
      <c r="Y1281" s="23"/>
      <c r="Z1281" s="165"/>
      <c r="AA1281" s="165"/>
      <c r="AB1281" s="165"/>
      <c r="AC1281" s="165"/>
      <c r="AD1281" s="165"/>
      <c r="AE1281" s="165"/>
      <c r="AF1281" s="165"/>
      <c r="AG1281" s="165"/>
      <c r="AH1281" s="165"/>
      <c r="AI1281" s="165"/>
      <c r="AJ1281" s="165"/>
      <c r="AK1281" s="165"/>
      <c r="AL1281" s="165"/>
      <c r="AM1281" s="165"/>
      <c r="AN1281" s="165"/>
      <c r="AO1281" s="165"/>
      <c r="AP1281" s="165"/>
    </row>
    <row r="1282" spans="1:42" ht="16.5">
      <c r="A1282" s="2">
        <f t="shared" si="0"/>
        <v>1279</v>
      </c>
      <c r="B1282" s="3" t="e">
        <f>VLOOKUP(D1282,DSKH!$A:$B,2,0)</f>
        <v>#N/A</v>
      </c>
      <c r="C1282" s="23"/>
      <c r="D1282" s="23"/>
      <c r="E1282" s="23"/>
      <c r="F1282" s="23"/>
      <c r="G1282" s="23"/>
      <c r="H1282" s="20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04"/>
      <c r="X1282" s="23"/>
      <c r="Y1282" s="23"/>
      <c r="Z1282" s="165"/>
      <c r="AA1282" s="165"/>
      <c r="AB1282" s="165"/>
      <c r="AC1282" s="165"/>
      <c r="AD1282" s="165"/>
      <c r="AE1282" s="165"/>
      <c r="AF1282" s="165"/>
      <c r="AG1282" s="165"/>
      <c r="AH1282" s="165"/>
      <c r="AI1282" s="165"/>
      <c r="AJ1282" s="165"/>
      <c r="AK1282" s="165"/>
      <c r="AL1282" s="165"/>
      <c r="AM1282" s="165"/>
      <c r="AN1282" s="165"/>
      <c r="AO1282" s="165"/>
      <c r="AP1282" s="165"/>
    </row>
    <row r="1283" spans="1:42" ht="16.5">
      <c r="A1283" s="2">
        <f t="shared" si="0"/>
        <v>1280</v>
      </c>
      <c r="B1283" s="3" t="e">
        <f>VLOOKUP(D1283,DSKH!$A:$B,2,0)</f>
        <v>#N/A</v>
      </c>
      <c r="C1283" s="23"/>
      <c r="D1283" s="23"/>
      <c r="E1283" s="23"/>
      <c r="F1283" s="23"/>
      <c r="G1283" s="23"/>
      <c r="H1283" s="20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04"/>
      <c r="X1283" s="23"/>
      <c r="Y1283" s="23"/>
      <c r="Z1283" s="165"/>
      <c r="AA1283" s="165"/>
      <c r="AB1283" s="165"/>
      <c r="AC1283" s="165"/>
      <c r="AD1283" s="165"/>
      <c r="AE1283" s="165"/>
      <c r="AF1283" s="165"/>
      <c r="AG1283" s="165"/>
      <c r="AH1283" s="165"/>
      <c r="AI1283" s="165"/>
      <c r="AJ1283" s="165"/>
      <c r="AK1283" s="165"/>
      <c r="AL1283" s="165"/>
      <c r="AM1283" s="165"/>
      <c r="AN1283" s="165"/>
      <c r="AO1283" s="165"/>
      <c r="AP1283" s="165"/>
    </row>
    <row r="1284" spans="1:42" ht="16.5">
      <c r="A1284" s="2">
        <f t="shared" si="0"/>
        <v>1281</v>
      </c>
      <c r="B1284" s="3" t="e">
        <f>VLOOKUP(D1284,DSKH!$A:$B,2,0)</f>
        <v>#N/A</v>
      </c>
      <c r="C1284" s="23"/>
      <c r="D1284" s="23"/>
      <c r="E1284" s="23"/>
      <c r="F1284" s="23"/>
      <c r="G1284" s="23"/>
      <c r="H1284" s="20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04"/>
      <c r="X1284" s="23"/>
      <c r="Y1284" s="23"/>
      <c r="Z1284" s="165"/>
      <c r="AA1284" s="165"/>
      <c r="AB1284" s="165"/>
      <c r="AC1284" s="165"/>
      <c r="AD1284" s="165"/>
      <c r="AE1284" s="165"/>
      <c r="AF1284" s="165"/>
      <c r="AG1284" s="165"/>
      <c r="AH1284" s="165"/>
      <c r="AI1284" s="165"/>
      <c r="AJ1284" s="165"/>
      <c r="AK1284" s="165"/>
      <c r="AL1284" s="165"/>
      <c r="AM1284" s="165"/>
      <c r="AN1284" s="165"/>
      <c r="AO1284" s="165"/>
      <c r="AP1284" s="165"/>
    </row>
    <row r="1285" spans="1:42" ht="16.5">
      <c r="A1285" s="2">
        <f t="shared" si="0"/>
        <v>1282</v>
      </c>
      <c r="B1285" s="3" t="e">
        <f>VLOOKUP(D1285,DSKH!$A:$B,2,0)</f>
        <v>#N/A</v>
      </c>
      <c r="C1285" s="23"/>
      <c r="D1285" s="23"/>
      <c r="E1285" s="23"/>
      <c r="F1285" s="23"/>
      <c r="G1285" s="23"/>
      <c r="H1285" s="20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04"/>
      <c r="X1285" s="23"/>
      <c r="Y1285" s="23"/>
      <c r="Z1285" s="165"/>
      <c r="AA1285" s="165"/>
      <c r="AB1285" s="165"/>
      <c r="AC1285" s="165"/>
      <c r="AD1285" s="165"/>
      <c r="AE1285" s="165"/>
      <c r="AF1285" s="165"/>
      <c r="AG1285" s="165"/>
      <c r="AH1285" s="165"/>
      <c r="AI1285" s="165"/>
      <c r="AJ1285" s="165"/>
      <c r="AK1285" s="165"/>
      <c r="AL1285" s="165"/>
      <c r="AM1285" s="165"/>
      <c r="AN1285" s="165"/>
      <c r="AO1285" s="165"/>
      <c r="AP1285" s="165"/>
    </row>
    <row r="1286" spans="1:42" ht="16.5">
      <c r="A1286" s="2">
        <f t="shared" si="0"/>
        <v>1283</v>
      </c>
      <c r="B1286" s="3" t="e">
        <f>VLOOKUP(D1286,DSKH!$A:$B,2,0)</f>
        <v>#N/A</v>
      </c>
      <c r="C1286" s="23"/>
      <c r="D1286" s="23"/>
      <c r="E1286" s="23"/>
      <c r="F1286" s="23"/>
      <c r="G1286" s="23"/>
      <c r="H1286" s="20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04"/>
      <c r="X1286" s="23"/>
      <c r="Y1286" s="23"/>
      <c r="Z1286" s="165"/>
      <c r="AA1286" s="165"/>
      <c r="AB1286" s="165"/>
      <c r="AC1286" s="165"/>
      <c r="AD1286" s="165"/>
      <c r="AE1286" s="165"/>
      <c r="AF1286" s="165"/>
      <c r="AG1286" s="165"/>
      <c r="AH1286" s="165"/>
      <c r="AI1286" s="165"/>
      <c r="AJ1286" s="165"/>
      <c r="AK1286" s="165"/>
      <c r="AL1286" s="165"/>
      <c r="AM1286" s="165"/>
      <c r="AN1286" s="165"/>
      <c r="AO1286" s="165"/>
      <c r="AP1286" s="165"/>
    </row>
    <row r="1287" spans="1:42" ht="16.5">
      <c r="A1287" s="2">
        <f t="shared" si="0"/>
        <v>1284</v>
      </c>
      <c r="B1287" s="3" t="e">
        <f>VLOOKUP(D1287,DSKH!$A:$B,2,0)</f>
        <v>#N/A</v>
      </c>
      <c r="C1287" s="23"/>
      <c r="D1287" s="23"/>
      <c r="E1287" s="23"/>
      <c r="F1287" s="23"/>
      <c r="G1287" s="23"/>
      <c r="H1287" s="20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04"/>
      <c r="X1287" s="23"/>
      <c r="Y1287" s="23"/>
      <c r="Z1287" s="165"/>
      <c r="AA1287" s="165"/>
      <c r="AB1287" s="165"/>
      <c r="AC1287" s="165"/>
      <c r="AD1287" s="165"/>
      <c r="AE1287" s="165"/>
      <c r="AF1287" s="165"/>
      <c r="AG1287" s="165"/>
      <c r="AH1287" s="165"/>
      <c r="AI1287" s="165"/>
      <c r="AJ1287" s="165"/>
      <c r="AK1287" s="165"/>
      <c r="AL1287" s="165"/>
      <c r="AM1287" s="165"/>
      <c r="AN1287" s="165"/>
      <c r="AO1287" s="165"/>
      <c r="AP1287" s="165"/>
    </row>
    <row r="1288" spans="1:42" ht="16.5">
      <c r="A1288" s="2">
        <f t="shared" si="0"/>
        <v>1285</v>
      </c>
      <c r="B1288" s="3" t="e">
        <f>VLOOKUP(D1288,DSKH!$A:$B,2,0)</f>
        <v>#N/A</v>
      </c>
      <c r="C1288" s="23"/>
      <c r="D1288" s="23"/>
      <c r="E1288" s="23"/>
      <c r="F1288" s="23"/>
      <c r="G1288" s="23"/>
      <c r="H1288" s="20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04"/>
      <c r="X1288" s="23"/>
      <c r="Y1288" s="23"/>
      <c r="Z1288" s="165"/>
      <c r="AA1288" s="165"/>
      <c r="AB1288" s="165"/>
      <c r="AC1288" s="165"/>
      <c r="AD1288" s="165"/>
      <c r="AE1288" s="165"/>
      <c r="AF1288" s="165"/>
      <c r="AG1288" s="165"/>
      <c r="AH1288" s="165"/>
      <c r="AI1288" s="165"/>
      <c r="AJ1288" s="165"/>
      <c r="AK1288" s="165"/>
      <c r="AL1288" s="165"/>
      <c r="AM1288" s="165"/>
      <c r="AN1288" s="165"/>
      <c r="AO1288" s="165"/>
      <c r="AP1288" s="165"/>
    </row>
    <row r="1289" spans="1:42" ht="16.5">
      <c r="A1289" s="2">
        <f t="shared" si="0"/>
        <v>1286</v>
      </c>
      <c r="B1289" s="3" t="e">
        <f>VLOOKUP(D1289,DSKH!$A:$B,2,0)</f>
        <v>#N/A</v>
      </c>
      <c r="C1289" s="23"/>
      <c r="D1289" s="23"/>
      <c r="E1289" s="23"/>
      <c r="F1289" s="23"/>
      <c r="G1289" s="23"/>
      <c r="H1289" s="20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04"/>
      <c r="X1289" s="23"/>
      <c r="Y1289" s="23"/>
      <c r="Z1289" s="165"/>
      <c r="AA1289" s="165"/>
      <c r="AB1289" s="165"/>
      <c r="AC1289" s="165"/>
      <c r="AD1289" s="165"/>
      <c r="AE1289" s="165"/>
      <c r="AF1289" s="165"/>
      <c r="AG1289" s="165"/>
      <c r="AH1289" s="165"/>
      <c r="AI1289" s="165"/>
      <c r="AJ1289" s="165"/>
      <c r="AK1289" s="165"/>
      <c r="AL1289" s="165"/>
      <c r="AM1289" s="165"/>
      <c r="AN1289" s="165"/>
      <c r="AO1289" s="165"/>
      <c r="AP1289" s="165"/>
    </row>
    <row r="1290" spans="1:42" ht="16.5">
      <c r="A1290" s="2">
        <f t="shared" si="0"/>
        <v>1287</v>
      </c>
      <c r="B1290" s="3" t="e">
        <f>VLOOKUP(D1290,DSKH!$A:$B,2,0)</f>
        <v>#N/A</v>
      </c>
      <c r="C1290" s="23"/>
      <c r="D1290" s="23"/>
      <c r="E1290" s="23"/>
      <c r="F1290" s="23"/>
      <c r="G1290" s="23"/>
      <c r="H1290" s="20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04"/>
      <c r="X1290" s="23"/>
      <c r="Y1290" s="23"/>
      <c r="Z1290" s="165"/>
      <c r="AA1290" s="165"/>
      <c r="AB1290" s="165"/>
      <c r="AC1290" s="165"/>
      <c r="AD1290" s="165"/>
      <c r="AE1290" s="165"/>
      <c r="AF1290" s="165"/>
      <c r="AG1290" s="165"/>
      <c r="AH1290" s="165"/>
      <c r="AI1290" s="165"/>
      <c r="AJ1290" s="165"/>
      <c r="AK1290" s="165"/>
      <c r="AL1290" s="165"/>
      <c r="AM1290" s="165"/>
      <c r="AN1290" s="165"/>
      <c r="AO1290" s="165"/>
      <c r="AP1290" s="165"/>
    </row>
    <row r="1291" spans="1:42" ht="16.5">
      <c r="A1291" s="2">
        <f t="shared" si="0"/>
        <v>1288</v>
      </c>
      <c r="B1291" s="3" t="e">
        <f>VLOOKUP(D1291,DSKH!$A:$B,2,0)</f>
        <v>#N/A</v>
      </c>
      <c r="C1291" s="23"/>
      <c r="D1291" s="23"/>
      <c r="E1291" s="23"/>
      <c r="F1291" s="23"/>
      <c r="G1291" s="23"/>
      <c r="H1291" s="20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04"/>
      <c r="X1291" s="23"/>
      <c r="Y1291" s="23"/>
      <c r="Z1291" s="165"/>
      <c r="AA1291" s="165"/>
      <c r="AB1291" s="165"/>
      <c r="AC1291" s="165"/>
      <c r="AD1291" s="165"/>
      <c r="AE1291" s="165"/>
      <c r="AF1291" s="165"/>
      <c r="AG1291" s="165"/>
      <c r="AH1291" s="165"/>
      <c r="AI1291" s="165"/>
      <c r="AJ1291" s="165"/>
      <c r="AK1291" s="165"/>
      <c r="AL1291" s="165"/>
      <c r="AM1291" s="165"/>
      <c r="AN1291" s="165"/>
      <c r="AO1291" s="165"/>
      <c r="AP1291" s="165"/>
    </row>
    <row r="1292" spans="1:42" ht="16.5">
      <c r="A1292" s="2">
        <f t="shared" si="0"/>
        <v>1289</v>
      </c>
      <c r="B1292" s="3" t="e">
        <f>VLOOKUP(D1292,DSKH!$A:$B,2,0)</f>
        <v>#N/A</v>
      </c>
      <c r="C1292" s="23"/>
      <c r="D1292" s="23"/>
      <c r="E1292" s="23"/>
      <c r="F1292" s="23"/>
      <c r="G1292" s="23"/>
      <c r="H1292" s="20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04"/>
      <c r="X1292" s="23"/>
      <c r="Y1292" s="23"/>
      <c r="Z1292" s="165"/>
      <c r="AA1292" s="165"/>
      <c r="AB1292" s="165"/>
      <c r="AC1292" s="165"/>
      <c r="AD1292" s="165"/>
      <c r="AE1292" s="165"/>
      <c r="AF1292" s="165"/>
      <c r="AG1292" s="165"/>
      <c r="AH1292" s="165"/>
      <c r="AI1292" s="165"/>
      <c r="AJ1292" s="165"/>
      <c r="AK1292" s="165"/>
      <c r="AL1292" s="165"/>
      <c r="AM1292" s="165"/>
      <c r="AN1292" s="165"/>
      <c r="AO1292" s="165"/>
      <c r="AP1292" s="165"/>
    </row>
    <row r="1293" spans="1:42" ht="16.5">
      <c r="A1293" s="2">
        <f t="shared" si="0"/>
        <v>1290</v>
      </c>
      <c r="B1293" s="3" t="e">
        <f>VLOOKUP(D1293,DSKH!$A:$B,2,0)</f>
        <v>#N/A</v>
      </c>
      <c r="C1293" s="23"/>
      <c r="D1293" s="23"/>
      <c r="E1293" s="23"/>
      <c r="F1293" s="23"/>
      <c r="G1293" s="23"/>
      <c r="H1293" s="20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04"/>
      <c r="X1293" s="23"/>
      <c r="Y1293" s="23"/>
      <c r="Z1293" s="165"/>
      <c r="AA1293" s="165"/>
      <c r="AB1293" s="165"/>
      <c r="AC1293" s="165"/>
      <c r="AD1293" s="165"/>
      <c r="AE1293" s="165"/>
      <c r="AF1293" s="165"/>
      <c r="AG1293" s="165"/>
      <c r="AH1293" s="165"/>
      <c r="AI1293" s="165"/>
      <c r="AJ1293" s="165"/>
      <c r="AK1293" s="165"/>
      <c r="AL1293" s="165"/>
      <c r="AM1293" s="165"/>
      <c r="AN1293" s="165"/>
      <c r="AO1293" s="165"/>
      <c r="AP1293" s="165"/>
    </row>
    <row r="1294" spans="1:42" ht="16.5">
      <c r="A1294" s="2">
        <f t="shared" si="0"/>
        <v>1291</v>
      </c>
      <c r="B1294" s="3" t="e">
        <f>VLOOKUP(D1294,DSKH!$A:$B,2,0)</f>
        <v>#N/A</v>
      </c>
      <c r="C1294" s="23"/>
      <c r="D1294" s="23"/>
      <c r="E1294" s="23"/>
      <c r="F1294" s="23"/>
      <c r="G1294" s="23"/>
      <c r="H1294" s="20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04"/>
      <c r="X1294" s="23"/>
      <c r="Y1294" s="23"/>
      <c r="Z1294" s="165"/>
      <c r="AA1294" s="165"/>
      <c r="AB1294" s="165"/>
      <c r="AC1294" s="165"/>
      <c r="AD1294" s="165"/>
      <c r="AE1294" s="165"/>
      <c r="AF1294" s="165"/>
      <c r="AG1294" s="165"/>
      <c r="AH1294" s="165"/>
      <c r="AI1294" s="165"/>
      <c r="AJ1294" s="165"/>
      <c r="AK1294" s="165"/>
      <c r="AL1294" s="165"/>
      <c r="AM1294" s="165"/>
      <c r="AN1294" s="165"/>
      <c r="AO1294" s="165"/>
      <c r="AP1294" s="165"/>
    </row>
    <row r="1295" spans="1:42" ht="16.5">
      <c r="A1295" s="2">
        <f t="shared" si="0"/>
        <v>1292</v>
      </c>
      <c r="B1295" s="3" t="e">
        <f>VLOOKUP(D1295,DSKH!$A:$B,2,0)</f>
        <v>#N/A</v>
      </c>
      <c r="C1295" s="23"/>
      <c r="D1295" s="23"/>
      <c r="E1295" s="23"/>
      <c r="F1295" s="23"/>
      <c r="G1295" s="23"/>
      <c r="H1295" s="20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04"/>
      <c r="X1295" s="23"/>
      <c r="Y1295" s="23"/>
      <c r="Z1295" s="165"/>
      <c r="AA1295" s="165"/>
      <c r="AB1295" s="165"/>
      <c r="AC1295" s="165"/>
      <c r="AD1295" s="165"/>
      <c r="AE1295" s="165"/>
      <c r="AF1295" s="165"/>
      <c r="AG1295" s="165"/>
      <c r="AH1295" s="165"/>
      <c r="AI1295" s="165"/>
      <c r="AJ1295" s="165"/>
      <c r="AK1295" s="165"/>
      <c r="AL1295" s="165"/>
      <c r="AM1295" s="165"/>
      <c r="AN1295" s="165"/>
      <c r="AO1295" s="165"/>
      <c r="AP1295" s="165"/>
    </row>
    <row r="1296" spans="1:42" ht="16.5">
      <c r="A1296" s="2">
        <f t="shared" si="0"/>
        <v>1293</v>
      </c>
      <c r="B1296" s="3" t="e">
        <f>VLOOKUP(D1296,DSKH!$A:$B,2,0)</f>
        <v>#N/A</v>
      </c>
      <c r="C1296" s="23"/>
      <c r="D1296" s="23"/>
      <c r="E1296" s="23"/>
      <c r="F1296" s="23"/>
      <c r="G1296" s="23"/>
      <c r="H1296" s="20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04"/>
      <c r="X1296" s="23"/>
      <c r="Y1296" s="23"/>
      <c r="Z1296" s="165"/>
      <c r="AA1296" s="165"/>
      <c r="AB1296" s="165"/>
      <c r="AC1296" s="165"/>
      <c r="AD1296" s="165"/>
      <c r="AE1296" s="165"/>
      <c r="AF1296" s="165"/>
      <c r="AG1296" s="165"/>
      <c r="AH1296" s="165"/>
      <c r="AI1296" s="165"/>
      <c r="AJ1296" s="165"/>
      <c r="AK1296" s="165"/>
      <c r="AL1296" s="165"/>
      <c r="AM1296" s="165"/>
      <c r="AN1296" s="165"/>
      <c r="AO1296" s="165"/>
      <c r="AP1296" s="165"/>
    </row>
    <row r="1297" spans="1:42" ht="16.5">
      <c r="A1297" s="2">
        <f t="shared" si="0"/>
        <v>1294</v>
      </c>
      <c r="B1297" s="3" t="e">
        <f>VLOOKUP(D1297,DSKH!$A:$B,2,0)</f>
        <v>#N/A</v>
      </c>
      <c r="C1297" s="23"/>
      <c r="D1297" s="23"/>
      <c r="E1297" s="23"/>
      <c r="F1297" s="23"/>
      <c r="G1297" s="23"/>
      <c r="H1297" s="20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04"/>
      <c r="X1297" s="23"/>
      <c r="Y1297" s="23"/>
      <c r="Z1297" s="165"/>
      <c r="AA1297" s="165"/>
      <c r="AB1297" s="165"/>
      <c r="AC1297" s="165"/>
      <c r="AD1297" s="165"/>
      <c r="AE1297" s="165"/>
      <c r="AF1297" s="165"/>
      <c r="AG1297" s="165"/>
      <c r="AH1297" s="165"/>
      <c r="AI1297" s="165"/>
      <c r="AJ1297" s="165"/>
      <c r="AK1297" s="165"/>
      <c r="AL1297" s="165"/>
      <c r="AM1297" s="165"/>
      <c r="AN1297" s="165"/>
      <c r="AO1297" s="165"/>
      <c r="AP1297" s="165"/>
    </row>
    <row r="1298" spans="1:42" ht="16.5">
      <c r="A1298" s="2">
        <f t="shared" si="0"/>
        <v>1295</v>
      </c>
      <c r="B1298" s="3" t="e">
        <f>VLOOKUP(D1298,DSKH!$A:$B,2,0)</f>
        <v>#N/A</v>
      </c>
      <c r="C1298" s="23"/>
      <c r="D1298" s="23"/>
      <c r="E1298" s="23"/>
      <c r="F1298" s="23"/>
      <c r="G1298" s="23"/>
      <c r="H1298" s="20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04"/>
      <c r="X1298" s="23"/>
      <c r="Y1298" s="23"/>
      <c r="Z1298" s="165"/>
      <c r="AA1298" s="165"/>
      <c r="AB1298" s="165"/>
      <c r="AC1298" s="165"/>
      <c r="AD1298" s="165"/>
      <c r="AE1298" s="165"/>
      <c r="AF1298" s="165"/>
      <c r="AG1298" s="165"/>
      <c r="AH1298" s="165"/>
      <c r="AI1298" s="165"/>
      <c r="AJ1298" s="165"/>
      <c r="AK1298" s="165"/>
      <c r="AL1298" s="165"/>
      <c r="AM1298" s="165"/>
      <c r="AN1298" s="165"/>
      <c r="AO1298" s="165"/>
      <c r="AP1298" s="165"/>
    </row>
    <row r="1299" spans="1:42" ht="16.5">
      <c r="A1299" s="2">
        <f t="shared" si="0"/>
        <v>1296</v>
      </c>
      <c r="B1299" s="3" t="e">
        <f>VLOOKUP(D1299,DSKH!$A:$B,2,0)</f>
        <v>#N/A</v>
      </c>
      <c r="C1299" s="23"/>
      <c r="D1299" s="23"/>
      <c r="E1299" s="23"/>
      <c r="F1299" s="23"/>
      <c r="G1299" s="23"/>
      <c r="H1299" s="20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04"/>
      <c r="X1299" s="23"/>
      <c r="Y1299" s="23"/>
      <c r="Z1299" s="165"/>
      <c r="AA1299" s="165"/>
      <c r="AB1299" s="165"/>
      <c r="AC1299" s="165"/>
      <c r="AD1299" s="165"/>
      <c r="AE1299" s="165"/>
      <c r="AF1299" s="165"/>
      <c r="AG1299" s="165"/>
      <c r="AH1299" s="165"/>
      <c r="AI1299" s="165"/>
      <c r="AJ1299" s="165"/>
      <c r="AK1299" s="165"/>
      <c r="AL1299" s="165"/>
      <c r="AM1299" s="165"/>
      <c r="AN1299" s="165"/>
      <c r="AO1299" s="165"/>
      <c r="AP1299" s="165"/>
    </row>
    <row r="1300" spans="1:42" ht="16.5">
      <c r="A1300" s="2">
        <f t="shared" si="0"/>
        <v>1297</v>
      </c>
      <c r="B1300" s="3" t="e">
        <f>VLOOKUP(D1300,DSKH!$A:$B,2,0)</f>
        <v>#N/A</v>
      </c>
      <c r="C1300" s="23"/>
      <c r="D1300" s="23"/>
      <c r="E1300" s="23"/>
      <c r="F1300" s="23"/>
      <c r="G1300" s="23"/>
      <c r="H1300" s="20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04"/>
      <c r="X1300" s="23"/>
      <c r="Y1300" s="23"/>
      <c r="Z1300" s="165"/>
      <c r="AA1300" s="165"/>
      <c r="AB1300" s="165"/>
      <c r="AC1300" s="165"/>
      <c r="AD1300" s="165"/>
      <c r="AE1300" s="165"/>
      <c r="AF1300" s="165"/>
      <c r="AG1300" s="165"/>
      <c r="AH1300" s="165"/>
      <c r="AI1300" s="165"/>
      <c r="AJ1300" s="165"/>
      <c r="AK1300" s="165"/>
      <c r="AL1300" s="165"/>
      <c r="AM1300" s="165"/>
      <c r="AN1300" s="165"/>
      <c r="AO1300" s="165"/>
      <c r="AP1300" s="165"/>
    </row>
    <row r="1301" spans="1:42" ht="16.5">
      <c r="A1301" s="2">
        <f t="shared" si="0"/>
        <v>1298</v>
      </c>
      <c r="B1301" s="3" t="e">
        <f>VLOOKUP(D1301,DSKH!$A:$B,2,0)</f>
        <v>#N/A</v>
      </c>
      <c r="C1301" s="23"/>
      <c r="D1301" s="23"/>
      <c r="E1301" s="23"/>
      <c r="F1301" s="23"/>
      <c r="G1301" s="23"/>
      <c r="H1301" s="20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04"/>
      <c r="X1301" s="23"/>
      <c r="Y1301" s="23"/>
      <c r="Z1301" s="165"/>
      <c r="AA1301" s="165"/>
      <c r="AB1301" s="165"/>
      <c r="AC1301" s="165"/>
      <c r="AD1301" s="165"/>
      <c r="AE1301" s="165"/>
      <c r="AF1301" s="165"/>
      <c r="AG1301" s="165"/>
      <c r="AH1301" s="165"/>
      <c r="AI1301" s="165"/>
      <c r="AJ1301" s="165"/>
      <c r="AK1301" s="165"/>
      <c r="AL1301" s="165"/>
      <c r="AM1301" s="165"/>
      <c r="AN1301" s="165"/>
      <c r="AO1301" s="165"/>
      <c r="AP1301" s="165"/>
    </row>
    <row r="1302" spans="1:42" ht="16.5">
      <c r="A1302" s="2">
        <f t="shared" si="0"/>
        <v>1299</v>
      </c>
      <c r="B1302" s="3" t="e">
        <f>VLOOKUP(D1302,DSKH!$A:$B,2,0)</f>
        <v>#N/A</v>
      </c>
      <c r="C1302" s="23"/>
      <c r="D1302" s="23"/>
      <c r="E1302" s="23"/>
      <c r="F1302" s="23"/>
      <c r="G1302" s="23"/>
      <c r="H1302" s="20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04"/>
      <c r="X1302" s="23"/>
      <c r="Y1302" s="23"/>
      <c r="Z1302" s="165"/>
      <c r="AA1302" s="165"/>
      <c r="AB1302" s="165"/>
      <c r="AC1302" s="165"/>
      <c r="AD1302" s="165"/>
      <c r="AE1302" s="165"/>
      <c r="AF1302" s="165"/>
      <c r="AG1302" s="165"/>
      <c r="AH1302" s="165"/>
      <c r="AI1302" s="165"/>
      <c r="AJ1302" s="165"/>
      <c r="AK1302" s="165"/>
      <c r="AL1302" s="165"/>
      <c r="AM1302" s="165"/>
      <c r="AN1302" s="165"/>
      <c r="AO1302" s="165"/>
      <c r="AP1302" s="165"/>
    </row>
    <row r="1303" spans="1:42" ht="16.5">
      <c r="A1303" s="2">
        <f t="shared" si="0"/>
        <v>1300</v>
      </c>
      <c r="B1303" s="3" t="e">
        <f>VLOOKUP(D1303,DSKH!$A:$B,2,0)</f>
        <v>#N/A</v>
      </c>
      <c r="C1303" s="23"/>
      <c r="D1303" s="23"/>
      <c r="E1303" s="23"/>
      <c r="F1303" s="23"/>
      <c r="G1303" s="23"/>
      <c r="H1303" s="20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04"/>
      <c r="X1303" s="23"/>
      <c r="Y1303" s="23"/>
      <c r="Z1303" s="165"/>
      <c r="AA1303" s="165"/>
      <c r="AB1303" s="165"/>
      <c r="AC1303" s="165"/>
      <c r="AD1303" s="165"/>
      <c r="AE1303" s="165"/>
      <c r="AF1303" s="165"/>
      <c r="AG1303" s="165"/>
      <c r="AH1303" s="165"/>
      <c r="AI1303" s="165"/>
      <c r="AJ1303" s="165"/>
      <c r="AK1303" s="165"/>
      <c r="AL1303" s="165"/>
      <c r="AM1303" s="165"/>
      <c r="AN1303" s="165"/>
      <c r="AO1303" s="165"/>
      <c r="AP1303" s="165"/>
    </row>
    <row r="1304" spans="1:42" ht="16.5">
      <c r="A1304" s="2">
        <f t="shared" si="0"/>
        <v>1301</v>
      </c>
      <c r="B1304" s="3" t="e">
        <f>VLOOKUP(D1304,DSKH!$A:$B,2,0)</f>
        <v>#N/A</v>
      </c>
      <c r="C1304" s="23"/>
      <c r="D1304" s="23"/>
      <c r="E1304" s="23"/>
      <c r="F1304" s="23"/>
      <c r="G1304" s="23"/>
      <c r="H1304" s="20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04"/>
      <c r="X1304" s="23"/>
      <c r="Y1304" s="23"/>
      <c r="Z1304" s="165"/>
      <c r="AA1304" s="165"/>
      <c r="AB1304" s="165"/>
      <c r="AC1304" s="165"/>
      <c r="AD1304" s="165"/>
      <c r="AE1304" s="165"/>
      <c r="AF1304" s="165"/>
      <c r="AG1304" s="165"/>
      <c r="AH1304" s="165"/>
      <c r="AI1304" s="165"/>
      <c r="AJ1304" s="165"/>
      <c r="AK1304" s="165"/>
      <c r="AL1304" s="165"/>
      <c r="AM1304" s="165"/>
      <c r="AN1304" s="165"/>
      <c r="AO1304" s="165"/>
      <c r="AP1304" s="165"/>
    </row>
    <row r="1305" spans="1:42" ht="16.5">
      <c r="A1305" s="2">
        <f t="shared" si="0"/>
        <v>1302</v>
      </c>
      <c r="B1305" s="3" t="e">
        <f>VLOOKUP(D1305,DSKH!$A:$B,2,0)</f>
        <v>#N/A</v>
      </c>
      <c r="C1305" s="23"/>
      <c r="D1305" s="23"/>
      <c r="E1305" s="23"/>
      <c r="F1305" s="23"/>
      <c r="G1305" s="23"/>
      <c r="H1305" s="20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04"/>
      <c r="X1305" s="23"/>
      <c r="Y1305" s="23"/>
      <c r="Z1305" s="165"/>
      <c r="AA1305" s="165"/>
      <c r="AB1305" s="165"/>
      <c r="AC1305" s="165"/>
      <c r="AD1305" s="165"/>
      <c r="AE1305" s="165"/>
      <c r="AF1305" s="165"/>
      <c r="AG1305" s="165"/>
      <c r="AH1305" s="165"/>
      <c r="AI1305" s="165"/>
      <c r="AJ1305" s="165"/>
      <c r="AK1305" s="165"/>
      <c r="AL1305" s="165"/>
      <c r="AM1305" s="165"/>
      <c r="AN1305" s="165"/>
      <c r="AO1305" s="165"/>
      <c r="AP1305" s="165"/>
    </row>
    <row r="1306" spans="1:42" ht="16.5">
      <c r="A1306" s="2">
        <f t="shared" si="0"/>
        <v>1303</v>
      </c>
      <c r="B1306" s="3" t="e">
        <f>VLOOKUP(D1306,DSKH!$A:$B,2,0)</f>
        <v>#N/A</v>
      </c>
      <c r="C1306" s="23"/>
      <c r="D1306" s="23"/>
      <c r="E1306" s="23"/>
      <c r="F1306" s="23"/>
      <c r="G1306" s="23"/>
      <c r="H1306" s="20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04"/>
      <c r="X1306" s="23"/>
      <c r="Y1306" s="23"/>
      <c r="Z1306" s="165"/>
      <c r="AA1306" s="165"/>
      <c r="AB1306" s="165"/>
      <c r="AC1306" s="165"/>
      <c r="AD1306" s="165"/>
      <c r="AE1306" s="165"/>
      <c r="AF1306" s="165"/>
      <c r="AG1306" s="165"/>
      <c r="AH1306" s="165"/>
      <c r="AI1306" s="165"/>
      <c r="AJ1306" s="165"/>
      <c r="AK1306" s="165"/>
      <c r="AL1306" s="165"/>
      <c r="AM1306" s="165"/>
      <c r="AN1306" s="165"/>
      <c r="AO1306" s="165"/>
      <c r="AP1306" s="165"/>
    </row>
    <row r="1307" spans="1:42" ht="16.5">
      <c r="A1307" s="2">
        <f t="shared" si="0"/>
        <v>1304</v>
      </c>
      <c r="B1307" s="3" t="e">
        <f>VLOOKUP(D1307,DSKH!$A:$B,2,0)</f>
        <v>#N/A</v>
      </c>
      <c r="C1307" s="23"/>
      <c r="D1307" s="23"/>
      <c r="E1307" s="23"/>
      <c r="F1307" s="23"/>
      <c r="G1307" s="23"/>
      <c r="H1307" s="20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04"/>
      <c r="X1307" s="23"/>
      <c r="Y1307" s="23"/>
      <c r="Z1307" s="165"/>
      <c r="AA1307" s="165"/>
      <c r="AB1307" s="165"/>
      <c r="AC1307" s="165"/>
      <c r="AD1307" s="165"/>
      <c r="AE1307" s="165"/>
      <c r="AF1307" s="165"/>
      <c r="AG1307" s="165"/>
      <c r="AH1307" s="165"/>
      <c r="AI1307" s="165"/>
      <c r="AJ1307" s="165"/>
      <c r="AK1307" s="165"/>
      <c r="AL1307" s="165"/>
      <c r="AM1307" s="165"/>
      <c r="AN1307" s="165"/>
      <c r="AO1307" s="165"/>
      <c r="AP1307" s="165"/>
    </row>
    <row r="1308" spans="1:42" ht="16.5">
      <c r="A1308" s="2">
        <f t="shared" si="0"/>
        <v>1305</v>
      </c>
      <c r="B1308" s="3" t="e">
        <f>VLOOKUP(D1308,DSKH!$A:$B,2,0)</f>
        <v>#N/A</v>
      </c>
      <c r="C1308" s="23"/>
      <c r="D1308" s="23"/>
      <c r="E1308" s="23"/>
      <c r="F1308" s="23"/>
      <c r="G1308" s="23"/>
      <c r="H1308" s="20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04"/>
      <c r="X1308" s="23"/>
      <c r="Y1308" s="23"/>
      <c r="Z1308" s="165"/>
      <c r="AA1308" s="165"/>
      <c r="AB1308" s="165"/>
      <c r="AC1308" s="165"/>
      <c r="AD1308" s="165"/>
      <c r="AE1308" s="165"/>
      <c r="AF1308" s="165"/>
      <c r="AG1308" s="165"/>
      <c r="AH1308" s="165"/>
      <c r="AI1308" s="165"/>
      <c r="AJ1308" s="165"/>
      <c r="AK1308" s="165"/>
      <c r="AL1308" s="165"/>
      <c r="AM1308" s="165"/>
      <c r="AN1308" s="165"/>
      <c r="AO1308" s="165"/>
      <c r="AP1308" s="165"/>
    </row>
    <row r="1309" spans="1:42" ht="16.5">
      <c r="A1309" s="2">
        <f t="shared" si="0"/>
        <v>1306</v>
      </c>
      <c r="B1309" s="3" t="e">
        <f>VLOOKUP(D1309,DSKH!$A:$B,2,0)</f>
        <v>#N/A</v>
      </c>
      <c r="C1309" s="23"/>
      <c r="D1309" s="23"/>
      <c r="E1309" s="23"/>
      <c r="F1309" s="23"/>
      <c r="G1309" s="23"/>
      <c r="H1309" s="20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04"/>
      <c r="X1309" s="23"/>
      <c r="Y1309" s="23"/>
      <c r="Z1309" s="165"/>
      <c r="AA1309" s="165"/>
      <c r="AB1309" s="165"/>
      <c r="AC1309" s="165"/>
      <c r="AD1309" s="165"/>
      <c r="AE1309" s="165"/>
      <c r="AF1309" s="165"/>
      <c r="AG1309" s="165"/>
      <c r="AH1309" s="165"/>
      <c r="AI1309" s="165"/>
      <c r="AJ1309" s="165"/>
      <c r="AK1309" s="165"/>
      <c r="AL1309" s="165"/>
      <c r="AM1309" s="165"/>
      <c r="AN1309" s="165"/>
      <c r="AO1309" s="165"/>
      <c r="AP1309" s="165"/>
    </row>
    <row r="1310" spans="1:42" ht="16.5">
      <c r="A1310" s="2">
        <f t="shared" si="0"/>
        <v>1307</v>
      </c>
      <c r="B1310" s="3" t="e">
        <f>VLOOKUP(D1310,DSKH!$A:$B,2,0)</f>
        <v>#N/A</v>
      </c>
      <c r="C1310" s="23"/>
      <c r="D1310" s="23"/>
      <c r="E1310" s="23"/>
      <c r="F1310" s="23"/>
      <c r="G1310" s="23"/>
      <c r="H1310" s="20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04"/>
      <c r="X1310" s="23"/>
      <c r="Y1310" s="23"/>
      <c r="Z1310" s="165"/>
      <c r="AA1310" s="165"/>
      <c r="AB1310" s="165"/>
      <c r="AC1310" s="165"/>
      <c r="AD1310" s="165"/>
      <c r="AE1310" s="165"/>
      <c r="AF1310" s="165"/>
      <c r="AG1310" s="165"/>
      <c r="AH1310" s="165"/>
      <c r="AI1310" s="165"/>
      <c r="AJ1310" s="165"/>
      <c r="AK1310" s="165"/>
      <c r="AL1310" s="165"/>
      <c r="AM1310" s="165"/>
      <c r="AN1310" s="165"/>
      <c r="AO1310" s="165"/>
      <c r="AP1310" s="165"/>
    </row>
    <row r="1311" spans="1:42" ht="16.5">
      <c r="A1311" s="2">
        <f t="shared" si="0"/>
        <v>1308</v>
      </c>
      <c r="B1311" s="3" t="e">
        <f>VLOOKUP(D1311,DSKH!$A:$B,2,0)</f>
        <v>#N/A</v>
      </c>
      <c r="C1311" s="23"/>
      <c r="D1311" s="23"/>
      <c r="E1311" s="23"/>
      <c r="F1311" s="23"/>
      <c r="G1311" s="23"/>
      <c r="H1311" s="20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04"/>
      <c r="X1311" s="23"/>
      <c r="Y1311" s="23"/>
      <c r="Z1311" s="165"/>
      <c r="AA1311" s="165"/>
      <c r="AB1311" s="165"/>
      <c r="AC1311" s="165"/>
      <c r="AD1311" s="165"/>
      <c r="AE1311" s="165"/>
      <c r="AF1311" s="165"/>
      <c r="AG1311" s="165"/>
      <c r="AH1311" s="165"/>
      <c r="AI1311" s="165"/>
      <c r="AJ1311" s="165"/>
      <c r="AK1311" s="165"/>
      <c r="AL1311" s="165"/>
      <c r="AM1311" s="165"/>
      <c r="AN1311" s="165"/>
      <c r="AO1311" s="165"/>
      <c r="AP1311" s="165"/>
    </row>
    <row r="1312" spans="1:42" ht="16.5">
      <c r="A1312" s="2">
        <f t="shared" si="0"/>
        <v>1309</v>
      </c>
      <c r="B1312" s="3" t="e">
        <f>VLOOKUP(D1312,DSKH!$A:$B,2,0)</f>
        <v>#N/A</v>
      </c>
      <c r="C1312" s="23"/>
      <c r="D1312" s="23"/>
      <c r="E1312" s="23"/>
      <c r="F1312" s="23"/>
      <c r="G1312" s="23"/>
      <c r="H1312" s="20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04"/>
      <c r="X1312" s="23"/>
      <c r="Y1312" s="23"/>
      <c r="Z1312" s="165"/>
      <c r="AA1312" s="165"/>
      <c r="AB1312" s="165"/>
      <c r="AC1312" s="165"/>
      <c r="AD1312" s="165"/>
      <c r="AE1312" s="165"/>
      <c r="AF1312" s="165"/>
      <c r="AG1312" s="165"/>
      <c r="AH1312" s="165"/>
      <c r="AI1312" s="165"/>
      <c r="AJ1312" s="165"/>
      <c r="AK1312" s="165"/>
      <c r="AL1312" s="165"/>
      <c r="AM1312" s="165"/>
      <c r="AN1312" s="165"/>
      <c r="AO1312" s="165"/>
      <c r="AP1312" s="165"/>
    </row>
    <row r="1313" spans="1:42" ht="16.5">
      <c r="A1313" s="2">
        <f t="shared" si="0"/>
        <v>1310</v>
      </c>
      <c r="B1313" s="3" t="e">
        <f>VLOOKUP(D1313,DSKH!$A:$B,2,0)</f>
        <v>#N/A</v>
      </c>
      <c r="C1313" s="23"/>
      <c r="D1313" s="23"/>
      <c r="E1313" s="23"/>
      <c r="F1313" s="23"/>
      <c r="G1313" s="23"/>
      <c r="H1313" s="20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04"/>
      <c r="X1313" s="23"/>
      <c r="Y1313" s="23"/>
      <c r="Z1313" s="165"/>
      <c r="AA1313" s="165"/>
      <c r="AB1313" s="165"/>
      <c r="AC1313" s="165"/>
      <c r="AD1313" s="165"/>
      <c r="AE1313" s="165"/>
      <c r="AF1313" s="165"/>
      <c r="AG1313" s="165"/>
      <c r="AH1313" s="165"/>
      <c r="AI1313" s="165"/>
      <c r="AJ1313" s="165"/>
      <c r="AK1313" s="165"/>
      <c r="AL1313" s="165"/>
      <c r="AM1313" s="165"/>
      <c r="AN1313" s="165"/>
      <c r="AO1313" s="165"/>
      <c r="AP1313" s="165"/>
    </row>
    <row r="1314" spans="1:42" ht="16.5">
      <c r="A1314" s="2">
        <f t="shared" si="0"/>
        <v>1311</v>
      </c>
      <c r="B1314" s="3" t="e">
        <f>VLOOKUP(D1314,DSKH!$A:$B,2,0)</f>
        <v>#N/A</v>
      </c>
      <c r="C1314" s="23"/>
      <c r="D1314" s="23"/>
      <c r="E1314" s="23"/>
      <c r="F1314" s="23"/>
      <c r="G1314" s="23"/>
      <c r="H1314" s="20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04"/>
      <c r="X1314" s="23"/>
      <c r="Y1314" s="23"/>
      <c r="Z1314" s="165"/>
      <c r="AA1314" s="165"/>
      <c r="AB1314" s="165"/>
      <c r="AC1314" s="165"/>
      <c r="AD1314" s="165"/>
      <c r="AE1314" s="165"/>
      <c r="AF1314" s="165"/>
      <c r="AG1314" s="165"/>
      <c r="AH1314" s="165"/>
      <c r="AI1314" s="165"/>
      <c r="AJ1314" s="165"/>
      <c r="AK1314" s="165"/>
      <c r="AL1314" s="165"/>
      <c r="AM1314" s="165"/>
      <c r="AN1314" s="165"/>
      <c r="AO1314" s="165"/>
      <c r="AP1314" s="165"/>
    </row>
    <row r="1315" spans="1:42" ht="16.5">
      <c r="A1315" s="2">
        <f t="shared" si="0"/>
        <v>1312</v>
      </c>
      <c r="B1315" s="3" t="e">
        <f>VLOOKUP(D1315,DSKH!$A:$B,2,0)</f>
        <v>#N/A</v>
      </c>
      <c r="C1315" s="23"/>
      <c r="D1315" s="23"/>
      <c r="E1315" s="23"/>
      <c r="F1315" s="23"/>
      <c r="G1315" s="23"/>
      <c r="H1315" s="20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04"/>
      <c r="X1315" s="23"/>
      <c r="Y1315" s="23"/>
      <c r="Z1315" s="165"/>
      <c r="AA1315" s="165"/>
      <c r="AB1315" s="165"/>
      <c r="AC1315" s="165"/>
      <c r="AD1315" s="165"/>
      <c r="AE1315" s="165"/>
      <c r="AF1315" s="165"/>
      <c r="AG1315" s="165"/>
      <c r="AH1315" s="165"/>
      <c r="AI1315" s="165"/>
      <c r="AJ1315" s="165"/>
      <c r="AK1315" s="165"/>
      <c r="AL1315" s="165"/>
      <c r="AM1315" s="165"/>
      <c r="AN1315" s="165"/>
      <c r="AO1315" s="165"/>
      <c r="AP1315" s="165"/>
    </row>
    <row r="1316" spans="1:42" ht="16.5">
      <c r="A1316" s="2">
        <f t="shared" si="0"/>
        <v>1313</v>
      </c>
      <c r="B1316" s="3" t="e">
        <f>VLOOKUP(D1316,DSKH!$A:$B,2,0)</f>
        <v>#N/A</v>
      </c>
      <c r="C1316" s="23"/>
      <c r="D1316" s="23"/>
      <c r="E1316" s="23"/>
      <c r="F1316" s="23"/>
      <c r="G1316" s="23"/>
      <c r="H1316" s="20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04"/>
      <c r="X1316" s="23"/>
      <c r="Y1316" s="23"/>
      <c r="Z1316" s="165"/>
      <c r="AA1316" s="165"/>
      <c r="AB1316" s="165"/>
      <c r="AC1316" s="165"/>
      <c r="AD1316" s="165"/>
      <c r="AE1316" s="165"/>
      <c r="AF1316" s="165"/>
      <c r="AG1316" s="165"/>
      <c r="AH1316" s="165"/>
      <c r="AI1316" s="165"/>
      <c r="AJ1316" s="165"/>
      <c r="AK1316" s="165"/>
      <c r="AL1316" s="165"/>
      <c r="AM1316" s="165"/>
      <c r="AN1316" s="165"/>
      <c r="AO1316" s="165"/>
      <c r="AP1316" s="165"/>
    </row>
    <row r="1317" spans="1:42" ht="16.5">
      <c r="A1317" s="2">
        <f t="shared" si="0"/>
        <v>1314</v>
      </c>
      <c r="B1317" s="3" t="e">
        <f>VLOOKUP(D1317,DSKH!$A:$B,2,0)</f>
        <v>#N/A</v>
      </c>
      <c r="C1317" s="23"/>
      <c r="D1317" s="23"/>
      <c r="E1317" s="23"/>
      <c r="F1317" s="23"/>
      <c r="G1317" s="23"/>
      <c r="H1317" s="20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04"/>
      <c r="X1317" s="23"/>
      <c r="Y1317" s="23"/>
      <c r="Z1317" s="165"/>
      <c r="AA1317" s="165"/>
      <c r="AB1317" s="165"/>
      <c r="AC1317" s="165"/>
      <c r="AD1317" s="165"/>
      <c r="AE1317" s="165"/>
      <c r="AF1317" s="165"/>
      <c r="AG1317" s="165"/>
      <c r="AH1317" s="165"/>
      <c r="AI1317" s="165"/>
      <c r="AJ1317" s="165"/>
      <c r="AK1317" s="165"/>
      <c r="AL1317" s="165"/>
      <c r="AM1317" s="165"/>
      <c r="AN1317" s="165"/>
      <c r="AO1317" s="165"/>
      <c r="AP1317" s="165"/>
    </row>
    <row r="1318" spans="1:42" ht="16.5">
      <c r="A1318" s="2">
        <f t="shared" si="0"/>
        <v>1315</v>
      </c>
      <c r="B1318" s="3" t="e">
        <f>VLOOKUP(D1318,DSKH!$A:$B,2,0)</f>
        <v>#N/A</v>
      </c>
      <c r="C1318" s="23"/>
      <c r="D1318" s="23"/>
      <c r="E1318" s="23"/>
      <c r="F1318" s="23"/>
      <c r="G1318" s="23"/>
      <c r="H1318" s="20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04"/>
      <c r="X1318" s="23"/>
      <c r="Y1318" s="23"/>
      <c r="Z1318" s="165"/>
      <c r="AA1318" s="165"/>
      <c r="AB1318" s="165"/>
      <c r="AC1318" s="165"/>
      <c r="AD1318" s="165"/>
      <c r="AE1318" s="165"/>
      <c r="AF1318" s="165"/>
      <c r="AG1318" s="165"/>
      <c r="AH1318" s="165"/>
      <c r="AI1318" s="165"/>
      <c r="AJ1318" s="165"/>
      <c r="AK1318" s="165"/>
      <c r="AL1318" s="165"/>
      <c r="AM1318" s="165"/>
      <c r="AN1318" s="165"/>
      <c r="AO1318" s="165"/>
      <c r="AP1318" s="165"/>
    </row>
    <row r="1319" spans="1:42" ht="16.5">
      <c r="A1319" s="2">
        <f t="shared" si="0"/>
        <v>1316</v>
      </c>
      <c r="B1319" s="3" t="e">
        <f>VLOOKUP(D1319,DSKH!$A:$B,2,0)</f>
        <v>#N/A</v>
      </c>
      <c r="C1319" s="23"/>
      <c r="D1319" s="23"/>
      <c r="E1319" s="23"/>
      <c r="F1319" s="23"/>
      <c r="G1319" s="23"/>
      <c r="H1319" s="20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04"/>
      <c r="X1319" s="23"/>
      <c r="Y1319" s="23"/>
      <c r="Z1319" s="165"/>
      <c r="AA1319" s="165"/>
      <c r="AB1319" s="165"/>
      <c r="AC1319" s="165"/>
      <c r="AD1319" s="165"/>
      <c r="AE1319" s="165"/>
      <c r="AF1319" s="165"/>
      <c r="AG1319" s="165"/>
      <c r="AH1319" s="165"/>
      <c r="AI1319" s="165"/>
      <c r="AJ1319" s="165"/>
      <c r="AK1319" s="165"/>
      <c r="AL1319" s="165"/>
      <c r="AM1319" s="165"/>
      <c r="AN1319" s="165"/>
      <c r="AO1319" s="165"/>
      <c r="AP1319" s="165"/>
    </row>
    <row r="1320" spans="1:42" ht="16.5">
      <c r="A1320" s="2">
        <f t="shared" si="0"/>
        <v>1317</v>
      </c>
      <c r="B1320" s="3" t="e">
        <f>VLOOKUP(D1320,DSKH!$A:$B,2,0)</f>
        <v>#N/A</v>
      </c>
      <c r="C1320" s="23"/>
      <c r="D1320" s="23"/>
      <c r="E1320" s="23"/>
      <c r="F1320" s="23"/>
      <c r="G1320" s="23"/>
      <c r="H1320" s="20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04"/>
      <c r="X1320" s="23"/>
      <c r="Y1320" s="23"/>
      <c r="Z1320" s="165"/>
      <c r="AA1320" s="165"/>
      <c r="AB1320" s="165"/>
      <c r="AC1320" s="165"/>
      <c r="AD1320" s="165"/>
      <c r="AE1320" s="165"/>
      <c r="AF1320" s="165"/>
      <c r="AG1320" s="165"/>
      <c r="AH1320" s="165"/>
      <c r="AI1320" s="165"/>
      <c r="AJ1320" s="165"/>
      <c r="AK1320" s="165"/>
      <c r="AL1320" s="165"/>
      <c r="AM1320" s="165"/>
      <c r="AN1320" s="165"/>
      <c r="AO1320" s="165"/>
      <c r="AP1320" s="165"/>
    </row>
    <row r="1321" spans="1:42" ht="16.5">
      <c r="A1321" s="2">
        <f t="shared" si="0"/>
        <v>1318</v>
      </c>
      <c r="B1321" s="3" t="e">
        <f>VLOOKUP(D1321,DSKH!$A:$B,2,0)</f>
        <v>#N/A</v>
      </c>
      <c r="C1321" s="23"/>
      <c r="D1321" s="23"/>
      <c r="E1321" s="23"/>
      <c r="F1321" s="23"/>
      <c r="G1321" s="23"/>
      <c r="H1321" s="20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04"/>
      <c r="X1321" s="23"/>
      <c r="Y1321" s="23"/>
      <c r="Z1321" s="165"/>
      <c r="AA1321" s="165"/>
      <c r="AB1321" s="165"/>
      <c r="AC1321" s="165"/>
      <c r="AD1321" s="165"/>
      <c r="AE1321" s="165"/>
      <c r="AF1321" s="165"/>
      <c r="AG1321" s="165"/>
      <c r="AH1321" s="165"/>
      <c r="AI1321" s="165"/>
      <c r="AJ1321" s="165"/>
      <c r="AK1321" s="165"/>
      <c r="AL1321" s="165"/>
      <c r="AM1321" s="165"/>
      <c r="AN1321" s="165"/>
      <c r="AO1321" s="165"/>
      <c r="AP1321" s="165"/>
    </row>
    <row r="1322" spans="1:42" ht="16.5">
      <c r="A1322" s="2">
        <f t="shared" si="0"/>
        <v>1319</v>
      </c>
      <c r="B1322" s="3" t="e">
        <f>VLOOKUP(D1322,DSKH!$A:$B,2,0)</f>
        <v>#N/A</v>
      </c>
      <c r="C1322" s="23"/>
      <c r="D1322" s="23"/>
      <c r="E1322" s="23"/>
      <c r="F1322" s="23"/>
      <c r="G1322" s="23"/>
      <c r="H1322" s="20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04"/>
      <c r="X1322" s="23"/>
      <c r="Y1322" s="23"/>
      <c r="Z1322" s="165"/>
      <c r="AA1322" s="165"/>
      <c r="AB1322" s="165"/>
      <c r="AC1322" s="165"/>
      <c r="AD1322" s="165"/>
      <c r="AE1322" s="165"/>
      <c r="AF1322" s="165"/>
      <c r="AG1322" s="165"/>
      <c r="AH1322" s="165"/>
      <c r="AI1322" s="165"/>
      <c r="AJ1322" s="165"/>
      <c r="AK1322" s="165"/>
      <c r="AL1322" s="165"/>
      <c r="AM1322" s="165"/>
      <c r="AN1322" s="165"/>
      <c r="AO1322" s="165"/>
      <c r="AP1322" s="165"/>
    </row>
    <row r="1323" spans="1:42" ht="16.5">
      <c r="A1323" s="2">
        <f t="shared" si="0"/>
        <v>1320</v>
      </c>
      <c r="B1323" s="3" t="e">
        <f>VLOOKUP(D1323,DSKH!$A:$B,2,0)</f>
        <v>#N/A</v>
      </c>
      <c r="C1323" s="23"/>
      <c r="D1323" s="23"/>
      <c r="E1323" s="23"/>
      <c r="F1323" s="23"/>
      <c r="G1323" s="23"/>
      <c r="H1323" s="20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04"/>
      <c r="X1323" s="23"/>
      <c r="Y1323" s="23"/>
      <c r="Z1323" s="165"/>
      <c r="AA1323" s="165"/>
      <c r="AB1323" s="165"/>
      <c r="AC1323" s="165"/>
      <c r="AD1323" s="165"/>
      <c r="AE1323" s="165"/>
      <c r="AF1323" s="165"/>
      <c r="AG1323" s="165"/>
      <c r="AH1323" s="165"/>
      <c r="AI1323" s="165"/>
      <c r="AJ1323" s="165"/>
      <c r="AK1323" s="165"/>
      <c r="AL1323" s="165"/>
      <c r="AM1323" s="165"/>
      <c r="AN1323" s="165"/>
      <c r="AO1323" s="165"/>
      <c r="AP1323" s="165"/>
    </row>
    <row r="1324" spans="1:42" ht="16.5">
      <c r="A1324" s="2">
        <f t="shared" si="0"/>
        <v>1321</v>
      </c>
      <c r="B1324" s="3" t="e">
        <f>VLOOKUP(D1324,DSKH!$A:$B,2,0)</f>
        <v>#N/A</v>
      </c>
      <c r="C1324" s="23"/>
      <c r="D1324" s="23"/>
      <c r="E1324" s="23"/>
      <c r="F1324" s="23"/>
      <c r="G1324" s="23"/>
      <c r="H1324" s="20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04"/>
      <c r="X1324" s="23"/>
      <c r="Y1324" s="23"/>
      <c r="Z1324" s="165"/>
      <c r="AA1324" s="165"/>
      <c r="AB1324" s="165"/>
      <c r="AC1324" s="165"/>
      <c r="AD1324" s="165"/>
      <c r="AE1324" s="165"/>
      <c r="AF1324" s="165"/>
      <c r="AG1324" s="165"/>
      <c r="AH1324" s="165"/>
      <c r="AI1324" s="165"/>
      <c r="AJ1324" s="165"/>
      <c r="AK1324" s="165"/>
      <c r="AL1324" s="165"/>
      <c r="AM1324" s="165"/>
      <c r="AN1324" s="165"/>
      <c r="AO1324" s="165"/>
      <c r="AP1324" s="165"/>
    </row>
    <row r="1325" spans="1:42" ht="16.5">
      <c r="A1325" s="2">
        <f t="shared" si="0"/>
        <v>1322</v>
      </c>
      <c r="B1325" s="3" t="e">
        <f>VLOOKUP(D1325,DSKH!$A:$B,2,0)</f>
        <v>#N/A</v>
      </c>
      <c r="C1325" s="23"/>
      <c r="D1325" s="23"/>
      <c r="E1325" s="23"/>
      <c r="F1325" s="23"/>
      <c r="G1325" s="23"/>
      <c r="H1325" s="20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04"/>
      <c r="X1325" s="23"/>
      <c r="Y1325" s="23"/>
      <c r="Z1325" s="165"/>
      <c r="AA1325" s="165"/>
      <c r="AB1325" s="165"/>
      <c r="AC1325" s="165"/>
      <c r="AD1325" s="165"/>
      <c r="AE1325" s="165"/>
      <c r="AF1325" s="165"/>
      <c r="AG1325" s="165"/>
      <c r="AH1325" s="165"/>
      <c r="AI1325" s="165"/>
      <c r="AJ1325" s="165"/>
      <c r="AK1325" s="165"/>
      <c r="AL1325" s="165"/>
      <c r="AM1325" s="165"/>
      <c r="AN1325" s="165"/>
      <c r="AO1325" s="165"/>
      <c r="AP1325" s="165"/>
    </row>
    <row r="1326" spans="1:42" ht="16.5">
      <c r="A1326" s="2">
        <f t="shared" si="0"/>
        <v>1323</v>
      </c>
      <c r="B1326" s="3" t="e">
        <f>VLOOKUP(D1326,DSKH!$A:$B,2,0)</f>
        <v>#N/A</v>
      </c>
      <c r="C1326" s="23"/>
      <c r="D1326" s="23"/>
      <c r="E1326" s="23"/>
      <c r="F1326" s="23"/>
      <c r="G1326" s="23"/>
      <c r="H1326" s="20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04"/>
      <c r="X1326" s="23"/>
      <c r="Y1326" s="23"/>
      <c r="Z1326" s="165"/>
      <c r="AA1326" s="165"/>
      <c r="AB1326" s="165"/>
      <c r="AC1326" s="165"/>
      <c r="AD1326" s="165"/>
      <c r="AE1326" s="165"/>
      <c r="AF1326" s="165"/>
      <c r="AG1326" s="165"/>
      <c r="AH1326" s="165"/>
      <c r="AI1326" s="165"/>
      <c r="AJ1326" s="165"/>
      <c r="AK1326" s="165"/>
      <c r="AL1326" s="165"/>
      <c r="AM1326" s="165"/>
      <c r="AN1326" s="165"/>
      <c r="AO1326" s="165"/>
      <c r="AP1326" s="165"/>
    </row>
    <row r="1327" spans="1:42" ht="16.5">
      <c r="A1327" s="2">
        <f t="shared" si="0"/>
        <v>1324</v>
      </c>
      <c r="B1327" s="3" t="e">
        <f>VLOOKUP(D1327,DSKH!$A:$B,2,0)</f>
        <v>#N/A</v>
      </c>
      <c r="C1327" s="23"/>
      <c r="D1327" s="23"/>
      <c r="E1327" s="23"/>
      <c r="F1327" s="23"/>
      <c r="G1327" s="23"/>
      <c r="H1327" s="20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04"/>
      <c r="X1327" s="23"/>
      <c r="Y1327" s="23"/>
      <c r="Z1327" s="165"/>
      <c r="AA1327" s="165"/>
      <c r="AB1327" s="165"/>
      <c r="AC1327" s="165"/>
      <c r="AD1327" s="165"/>
      <c r="AE1327" s="165"/>
      <c r="AF1327" s="165"/>
      <c r="AG1327" s="165"/>
      <c r="AH1327" s="165"/>
      <c r="AI1327" s="165"/>
      <c r="AJ1327" s="165"/>
      <c r="AK1327" s="165"/>
      <c r="AL1327" s="165"/>
      <c r="AM1327" s="165"/>
      <c r="AN1327" s="165"/>
      <c r="AO1327" s="165"/>
      <c r="AP1327" s="165"/>
    </row>
    <row r="1328" spans="1:42" ht="16.5">
      <c r="A1328" s="2">
        <f t="shared" si="0"/>
        <v>1325</v>
      </c>
      <c r="B1328" s="3" t="e">
        <f>VLOOKUP(D1328,DSKH!$A:$B,2,0)</f>
        <v>#N/A</v>
      </c>
      <c r="C1328" s="23"/>
      <c r="D1328" s="23"/>
      <c r="E1328" s="23"/>
      <c r="F1328" s="23"/>
      <c r="G1328" s="23"/>
      <c r="H1328" s="20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04"/>
      <c r="X1328" s="23"/>
      <c r="Y1328" s="23"/>
      <c r="Z1328" s="165"/>
      <c r="AA1328" s="165"/>
      <c r="AB1328" s="165"/>
      <c r="AC1328" s="165"/>
      <c r="AD1328" s="165"/>
      <c r="AE1328" s="165"/>
      <c r="AF1328" s="165"/>
      <c r="AG1328" s="165"/>
      <c r="AH1328" s="165"/>
      <c r="AI1328" s="165"/>
      <c r="AJ1328" s="165"/>
      <c r="AK1328" s="165"/>
      <c r="AL1328" s="165"/>
      <c r="AM1328" s="165"/>
      <c r="AN1328" s="165"/>
      <c r="AO1328" s="165"/>
      <c r="AP1328" s="165"/>
    </row>
    <row r="1329" spans="1:42" ht="16.5">
      <c r="A1329" s="2">
        <f t="shared" si="0"/>
        <v>1326</v>
      </c>
      <c r="B1329" s="3" t="e">
        <f>VLOOKUP(D1329,DSKH!$A:$B,2,0)</f>
        <v>#N/A</v>
      </c>
      <c r="C1329" s="23"/>
      <c r="D1329" s="23"/>
      <c r="E1329" s="23"/>
      <c r="F1329" s="23"/>
      <c r="G1329" s="23"/>
      <c r="H1329" s="20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04"/>
      <c r="X1329" s="23"/>
      <c r="Y1329" s="23"/>
      <c r="Z1329" s="165"/>
      <c r="AA1329" s="165"/>
      <c r="AB1329" s="165"/>
      <c r="AC1329" s="165"/>
      <c r="AD1329" s="165"/>
      <c r="AE1329" s="165"/>
      <c r="AF1329" s="165"/>
      <c r="AG1329" s="165"/>
      <c r="AH1329" s="165"/>
      <c r="AI1329" s="165"/>
      <c r="AJ1329" s="165"/>
      <c r="AK1329" s="165"/>
      <c r="AL1329" s="165"/>
      <c r="AM1329" s="165"/>
      <c r="AN1329" s="165"/>
      <c r="AO1329" s="165"/>
      <c r="AP1329" s="165"/>
    </row>
    <row r="1330" spans="1:42" ht="16.5">
      <c r="A1330" s="2">
        <f t="shared" si="0"/>
        <v>1327</v>
      </c>
      <c r="B1330" s="3" t="e">
        <f>VLOOKUP(D1330,DSKH!$A:$B,2,0)</f>
        <v>#N/A</v>
      </c>
      <c r="C1330" s="23"/>
      <c r="D1330" s="23"/>
      <c r="E1330" s="23"/>
      <c r="F1330" s="23"/>
      <c r="G1330" s="23"/>
      <c r="H1330" s="20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04"/>
      <c r="X1330" s="23"/>
      <c r="Y1330" s="23"/>
      <c r="Z1330" s="165"/>
      <c r="AA1330" s="165"/>
      <c r="AB1330" s="165"/>
      <c r="AC1330" s="165"/>
      <c r="AD1330" s="165"/>
      <c r="AE1330" s="165"/>
      <c r="AF1330" s="165"/>
      <c r="AG1330" s="165"/>
      <c r="AH1330" s="165"/>
      <c r="AI1330" s="165"/>
      <c r="AJ1330" s="165"/>
      <c r="AK1330" s="165"/>
      <c r="AL1330" s="165"/>
      <c r="AM1330" s="165"/>
      <c r="AN1330" s="165"/>
      <c r="AO1330" s="165"/>
      <c r="AP1330" s="165"/>
    </row>
    <row r="1331" spans="1:42" ht="16.5">
      <c r="A1331" s="2">
        <f t="shared" si="0"/>
        <v>1328</v>
      </c>
      <c r="B1331" s="3" t="e">
        <f>VLOOKUP(D1331,DSKH!$A:$B,2,0)</f>
        <v>#N/A</v>
      </c>
      <c r="C1331" s="23"/>
      <c r="D1331" s="23"/>
      <c r="E1331" s="23"/>
      <c r="F1331" s="23"/>
      <c r="G1331" s="23"/>
      <c r="H1331" s="20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04"/>
      <c r="X1331" s="23"/>
      <c r="Y1331" s="23"/>
      <c r="Z1331" s="165"/>
      <c r="AA1331" s="165"/>
      <c r="AB1331" s="165"/>
      <c r="AC1331" s="165"/>
      <c r="AD1331" s="165"/>
      <c r="AE1331" s="165"/>
      <c r="AF1331" s="165"/>
      <c r="AG1331" s="165"/>
      <c r="AH1331" s="165"/>
      <c r="AI1331" s="165"/>
      <c r="AJ1331" s="165"/>
      <c r="AK1331" s="165"/>
      <c r="AL1331" s="165"/>
      <c r="AM1331" s="165"/>
      <c r="AN1331" s="165"/>
      <c r="AO1331" s="165"/>
      <c r="AP1331" s="165"/>
    </row>
    <row r="1332" spans="1:42" ht="16.5">
      <c r="A1332" s="2">
        <f t="shared" si="0"/>
        <v>1329</v>
      </c>
      <c r="B1332" s="3" t="e">
        <f>VLOOKUP(D1332,DSKH!$A:$B,2,0)</f>
        <v>#N/A</v>
      </c>
      <c r="C1332" s="23"/>
      <c r="D1332" s="23"/>
      <c r="E1332" s="23"/>
      <c r="F1332" s="23"/>
      <c r="G1332" s="23"/>
      <c r="H1332" s="20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04"/>
      <c r="X1332" s="23"/>
      <c r="Y1332" s="23"/>
      <c r="Z1332" s="165"/>
      <c r="AA1332" s="165"/>
      <c r="AB1332" s="165"/>
      <c r="AC1332" s="165"/>
      <c r="AD1332" s="165"/>
      <c r="AE1332" s="165"/>
      <c r="AF1332" s="165"/>
      <c r="AG1332" s="165"/>
      <c r="AH1332" s="165"/>
      <c r="AI1332" s="165"/>
      <c r="AJ1332" s="165"/>
      <c r="AK1332" s="165"/>
      <c r="AL1332" s="165"/>
      <c r="AM1332" s="165"/>
      <c r="AN1332" s="165"/>
      <c r="AO1332" s="165"/>
      <c r="AP1332" s="165"/>
    </row>
    <row r="1333" spans="1:42" ht="16.5">
      <c r="A1333" s="2">
        <f t="shared" si="0"/>
        <v>1330</v>
      </c>
      <c r="B1333" s="3" t="e">
        <f>VLOOKUP(D1333,DSKH!$A:$B,2,0)</f>
        <v>#N/A</v>
      </c>
      <c r="C1333" s="23"/>
      <c r="D1333" s="23"/>
      <c r="E1333" s="23"/>
      <c r="F1333" s="23"/>
      <c r="G1333" s="23"/>
      <c r="H1333" s="20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04"/>
      <c r="X1333" s="23"/>
      <c r="Y1333" s="23"/>
      <c r="Z1333" s="165"/>
      <c r="AA1333" s="165"/>
      <c r="AB1333" s="165"/>
      <c r="AC1333" s="165"/>
      <c r="AD1333" s="165"/>
      <c r="AE1333" s="165"/>
      <c r="AF1333" s="165"/>
      <c r="AG1333" s="165"/>
      <c r="AH1333" s="165"/>
      <c r="AI1333" s="165"/>
      <c r="AJ1333" s="165"/>
      <c r="AK1333" s="165"/>
      <c r="AL1333" s="165"/>
      <c r="AM1333" s="165"/>
      <c r="AN1333" s="165"/>
      <c r="AO1333" s="165"/>
      <c r="AP1333" s="165"/>
    </row>
    <row r="1334" spans="1:42" ht="16.5">
      <c r="A1334" s="2">
        <f t="shared" si="0"/>
        <v>1331</v>
      </c>
      <c r="B1334" s="3" t="e">
        <f>VLOOKUP(D1334,DSKH!$A:$B,2,0)</f>
        <v>#N/A</v>
      </c>
      <c r="C1334" s="23"/>
      <c r="D1334" s="23"/>
      <c r="E1334" s="23"/>
      <c r="F1334" s="23"/>
      <c r="G1334" s="23"/>
      <c r="H1334" s="20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04"/>
      <c r="X1334" s="23"/>
      <c r="Y1334" s="23"/>
      <c r="Z1334" s="165"/>
      <c r="AA1334" s="165"/>
      <c r="AB1334" s="165"/>
      <c r="AC1334" s="165"/>
      <c r="AD1334" s="165"/>
      <c r="AE1334" s="165"/>
      <c r="AF1334" s="165"/>
      <c r="AG1334" s="165"/>
      <c r="AH1334" s="165"/>
      <c r="AI1334" s="165"/>
      <c r="AJ1334" s="165"/>
      <c r="AK1334" s="165"/>
      <c r="AL1334" s="165"/>
      <c r="AM1334" s="165"/>
      <c r="AN1334" s="165"/>
      <c r="AO1334" s="165"/>
      <c r="AP1334" s="165"/>
    </row>
    <row r="1335" spans="1:42" ht="16.5">
      <c r="A1335" s="2">
        <f t="shared" si="0"/>
        <v>1332</v>
      </c>
      <c r="B1335" s="3" t="e">
        <f>VLOOKUP(D1335,DSKH!$A:$B,2,0)</f>
        <v>#N/A</v>
      </c>
      <c r="C1335" s="23"/>
      <c r="D1335" s="23"/>
      <c r="E1335" s="23"/>
      <c r="F1335" s="23"/>
      <c r="G1335" s="23"/>
      <c r="H1335" s="20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04"/>
      <c r="X1335" s="23"/>
      <c r="Y1335" s="23"/>
      <c r="Z1335" s="165"/>
      <c r="AA1335" s="165"/>
      <c r="AB1335" s="165"/>
      <c r="AC1335" s="165"/>
      <c r="AD1335" s="165"/>
      <c r="AE1335" s="165"/>
      <c r="AF1335" s="165"/>
      <c r="AG1335" s="165"/>
      <c r="AH1335" s="165"/>
      <c r="AI1335" s="165"/>
      <c r="AJ1335" s="165"/>
      <c r="AK1335" s="165"/>
      <c r="AL1335" s="165"/>
      <c r="AM1335" s="165"/>
      <c r="AN1335" s="165"/>
      <c r="AO1335" s="165"/>
      <c r="AP1335" s="165"/>
    </row>
    <row r="1336" spans="1:42" ht="16.5">
      <c r="A1336" s="2">
        <f t="shared" si="0"/>
        <v>1333</v>
      </c>
      <c r="B1336" s="3" t="e">
        <f>VLOOKUP(D1336,DSKH!$A:$B,2,0)</f>
        <v>#N/A</v>
      </c>
      <c r="C1336" s="23"/>
      <c r="D1336" s="23"/>
      <c r="E1336" s="23"/>
      <c r="F1336" s="23"/>
      <c r="G1336" s="23"/>
      <c r="H1336" s="20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04"/>
      <c r="X1336" s="23"/>
      <c r="Y1336" s="23"/>
      <c r="Z1336" s="165"/>
      <c r="AA1336" s="165"/>
      <c r="AB1336" s="165"/>
      <c r="AC1336" s="165"/>
      <c r="AD1336" s="165"/>
      <c r="AE1336" s="165"/>
      <c r="AF1336" s="165"/>
      <c r="AG1336" s="165"/>
      <c r="AH1336" s="165"/>
      <c r="AI1336" s="165"/>
      <c r="AJ1336" s="165"/>
      <c r="AK1336" s="165"/>
      <c r="AL1336" s="165"/>
      <c r="AM1336" s="165"/>
      <c r="AN1336" s="165"/>
      <c r="AO1336" s="165"/>
      <c r="AP1336" s="165"/>
    </row>
    <row r="1337" spans="1:42" ht="16.5">
      <c r="A1337" s="2">
        <f t="shared" si="0"/>
        <v>1334</v>
      </c>
      <c r="B1337" s="3" t="e">
        <f>VLOOKUP(D1337,DSKH!$A:$B,2,0)</f>
        <v>#N/A</v>
      </c>
      <c r="C1337" s="23"/>
      <c r="D1337" s="23"/>
      <c r="E1337" s="23"/>
      <c r="F1337" s="23"/>
      <c r="G1337" s="23"/>
      <c r="H1337" s="20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04"/>
      <c r="X1337" s="23"/>
      <c r="Y1337" s="23"/>
      <c r="Z1337" s="165"/>
      <c r="AA1337" s="165"/>
      <c r="AB1337" s="165"/>
      <c r="AC1337" s="165"/>
      <c r="AD1337" s="165"/>
      <c r="AE1337" s="165"/>
      <c r="AF1337" s="165"/>
      <c r="AG1337" s="165"/>
      <c r="AH1337" s="165"/>
      <c r="AI1337" s="165"/>
      <c r="AJ1337" s="165"/>
      <c r="AK1337" s="165"/>
      <c r="AL1337" s="165"/>
      <c r="AM1337" s="165"/>
      <c r="AN1337" s="165"/>
      <c r="AO1337" s="165"/>
      <c r="AP1337" s="165"/>
    </row>
    <row r="1338" spans="1:42" ht="16.5">
      <c r="A1338" s="2">
        <f t="shared" si="0"/>
        <v>1335</v>
      </c>
      <c r="B1338" s="3" t="e">
        <f>VLOOKUP(D1338,DSKH!$A:$B,2,0)</f>
        <v>#N/A</v>
      </c>
      <c r="C1338" s="23"/>
      <c r="D1338" s="23"/>
      <c r="E1338" s="23"/>
      <c r="F1338" s="23"/>
      <c r="G1338" s="23"/>
      <c r="H1338" s="20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04"/>
      <c r="X1338" s="23"/>
      <c r="Y1338" s="23"/>
      <c r="Z1338" s="165"/>
      <c r="AA1338" s="165"/>
      <c r="AB1338" s="165"/>
      <c r="AC1338" s="165"/>
      <c r="AD1338" s="165"/>
      <c r="AE1338" s="165"/>
      <c r="AF1338" s="165"/>
      <c r="AG1338" s="165"/>
      <c r="AH1338" s="165"/>
      <c r="AI1338" s="165"/>
      <c r="AJ1338" s="165"/>
      <c r="AK1338" s="165"/>
      <c r="AL1338" s="165"/>
      <c r="AM1338" s="165"/>
      <c r="AN1338" s="165"/>
      <c r="AO1338" s="165"/>
      <c r="AP1338" s="165"/>
    </row>
    <row r="1339" spans="1:42" ht="16.5">
      <c r="A1339" s="2">
        <f t="shared" si="0"/>
        <v>1336</v>
      </c>
      <c r="B1339" s="3" t="e">
        <f>VLOOKUP(D1339,DSKH!$A:$B,2,0)</f>
        <v>#N/A</v>
      </c>
      <c r="C1339" s="23"/>
      <c r="D1339" s="23"/>
      <c r="E1339" s="23"/>
      <c r="F1339" s="23"/>
      <c r="G1339" s="23"/>
      <c r="H1339" s="20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04"/>
      <c r="X1339" s="23"/>
      <c r="Y1339" s="23"/>
      <c r="Z1339" s="165"/>
      <c r="AA1339" s="165"/>
      <c r="AB1339" s="165"/>
      <c r="AC1339" s="165"/>
      <c r="AD1339" s="165"/>
      <c r="AE1339" s="165"/>
      <c r="AF1339" s="165"/>
      <c r="AG1339" s="165"/>
      <c r="AH1339" s="165"/>
      <c r="AI1339" s="165"/>
      <c r="AJ1339" s="165"/>
      <c r="AK1339" s="165"/>
      <c r="AL1339" s="165"/>
      <c r="AM1339" s="165"/>
      <c r="AN1339" s="165"/>
      <c r="AO1339" s="165"/>
      <c r="AP1339" s="165"/>
    </row>
    <row r="1340" spans="1:42" ht="16.5">
      <c r="A1340" s="2">
        <f t="shared" si="0"/>
        <v>1337</v>
      </c>
      <c r="B1340" s="3" t="e">
        <f>VLOOKUP(D1340,DSKH!$A:$B,2,0)</f>
        <v>#N/A</v>
      </c>
      <c r="C1340" s="23"/>
      <c r="D1340" s="23"/>
      <c r="E1340" s="23"/>
      <c r="F1340" s="23"/>
      <c r="G1340" s="23"/>
      <c r="H1340" s="20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04"/>
      <c r="X1340" s="23"/>
      <c r="Y1340" s="23"/>
      <c r="Z1340" s="165"/>
      <c r="AA1340" s="165"/>
      <c r="AB1340" s="165"/>
      <c r="AC1340" s="165"/>
      <c r="AD1340" s="165"/>
      <c r="AE1340" s="165"/>
      <c r="AF1340" s="165"/>
      <c r="AG1340" s="165"/>
      <c r="AH1340" s="165"/>
      <c r="AI1340" s="165"/>
      <c r="AJ1340" s="165"/>
      <c r="AK1340" s="165"/>
      <c r="AL1340" s="165"/>
      <c r="AM1340" s="165"/>
      <c r="AN1340" s="165"/>
      <c r="AO1340" s="165"/>
      <c r="AP1340" s="165"/>
    </row>
    <row r="1341" spans="1:42" ht="16.5">
      <c r="A1341" s="2">
        <f t="shared" si="0"/>
        <v>1338</v>
      </c>
      <c r="B1341" s="3" t="e">
        <f>VLOOKUP(D1341,DSKH!$A:$B,2,0)</f>
        <v>#N/A</v>
      </c>
      <c r="C1341" s="23"/>
      <c r="D1341" s="23"/>
      <c r="E1341" s="23"/>
      <c r="F1341" s="23"/>
      <c r="G1341" s="23"/>
      <c r="H1341" s="20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04"/>
      <c r="X1341" s="23"/>
      <c r="Y1341" s="23"/>
      <c r="Z1341" s="165"/>
      <c r="AA1341" s="165"/>
      <c r="AB1341" s="165"/>
      <c r="AC1341" s="165"/>
      <c r="AD1341" s="165"/>
      <c r="AE1341" s="165"/>
      <c r="AF1341" s="165"/>
      <c r="AG1341" s="165"/>
      <c r="AH1341" s="165"/>
      <c r="AI1341" s="165"/>
      <c r="AJ1341" s="165"/>
      <c r="AK1341" s="165"/>
      <c r="AL1341" s="165"/>
      <c r="AM1341" s="165"/>
      <c r="AN1341" s="165"/>
      <c r="AO1341" s="165"/>
      <c r="AP1341" s="165"/>
    </row>
    <row r="1342" spans="1:42" ht="16.5">
      <c r="A1342" s="2">
        <f t="shared" si="0"/>
        <v>1339</v>
      </c>
      <c r="B1342" s="3" t="e">
        <f>VLOOKUP(D1342,DSKH!$A:$B,2,0)</f>
        <v>#N/A</v>
      </c>
      <c r="C1342" s="23"/>
      <c r="D1342" s="23"/>
      <c r="E1342" s="23"/>
      <c r="F1342" s="23"/>
      <c r="G1342" s="23"/>
      <c r="H1342" s="20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04"/>
      <c r="X1342" s="23"/>
      <c r="Y1342" s="23"/>
      <c r="Z1342" s="165"/>
      <c r="AA1342" s="165"/>
      <c r="AB1342" s="165"/>
      <c r="AC1342" s="165"/>
      <c r="AD1342" s="165"/>
      <c r="AE1342" s="165"/>
      <c r="AF1342" s="165"/>
      <c r="AG1342" s="165"/>
      <c r="AH1342" s="165"/>
      <c r="AI1342" s="165"/>
      <c r="AJ1342" s="165"/>
      <c r="AK1342" s="165"/>
      <c r="AL1342" s="165"/>
      <c r="AM1342" s="165"/>
      <c r="AN1342" s="165"/>
      <c r="AO1342" s="165"/>
      <c r="AP1342" s="165"/>
    </row>
    <row r="1343" spans="1:42" ht="16.5">
      <c r="A1343" s="2">
        <f t="shared" si="0"/>
        <v>1340</v>
      </c>
      <c r="B1343" s="3" t="e">
        <f>VLOOKUP(D1343,DSKH!$A:$B,2,0)</f>
        <v>#N/A</v>
      </c>
      <c r="C1343" s="23"/>
      <c r="D1343" s="23"/>
      <c r="E1343" s="23"/>
      <c r="F1343" s="23"/>
      <c r="G1343" s="23"/>
      <c r="H1343" s="20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04"/>
      <c r="X1343" s="23"/>
      <c r="Y1343" s="23"/>
      <c r="Z1343" s="165"/>
      <c r="AA1343" s="165"/>
      <c r="AB1343" s="165"/>
      <c r="AC1343" s="165"/>
      <c r="AD1343" s="165"/>
      <c r="AE1343" s="165"/>
      <c r="AF1343" s="165"/>
      <c r="AG1343" s="165"/>
      <c r="AH1343" s="165"/>
      <c r="AI1343" s="165"/>
      <c r="AJ1343" s="165"/>
      <c r="AK1343" s="165"/>
      <c r="AL1343" s="165"/>
      <c r="AM1343" s="165"/>
      <c r="AN1343" s="165"/>
      <c r="AO1343" s="165"/>
      <c r="AP1343" s="165"/>
    </row>
    <row r="1344" spans="1:42" ht="16.5">
      <c r="A1344" s="2">
        <f t="shared" si="0"/>
        <v>1341</v>
      </c>
      <c r="B1344" s="3" t="e">
        <f>VLOOKUP(D1344,DSKH!$A:$B,2,0)</f>
        <v>#N/A</v>
      </c>
      <c r="C1344" s="23"/>
      <c r="D1344" s="23"/>
      <c r="E1344" s="23"/>
      <c r="F1344" s="23"/>
      <c r="G1344" s="23"/>
      <c r="H1344" s="20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04"/>
      <c r="X1344" s="23"/>
      <c r="Y1344" s="23"/>
      <c r="Z1344" s="165"/>
      <c r="AA1344" s="165"/>
      <c r="AB1344" s="165"/>
      <c r="AC1344" s="165"/>
      <c r="AD1344" s="165"/>
      <c r="AE1344" s="165"/>
      <c r="AF1344" s="165"/>
      <c r="AG1344" s="165"/>
      <c r="AH1344" s="165"/>
      <c r="AI1344" s="165"/>
      <c r="AJ1344" s="165"/>
      <c r="AK1344" s="165"/>
      <c r="AL1344" s="165"/>
      <c r="AM1344" s="165"/>
      <c r="AN1344" s="165"/>
      <c r="AO1344" s="165"/>
      <c r="AP1344" s="165"/>
    </row>
    <row r="1345" spans="1:42" ht="16.5">
      <c r="A1345" s="2">
        <f t="shared" si="0"/>
        <v>1342</v>
      </c>
      <c r="B1345" s="3" t="e">
        <f>VLOOKUP(D1345,DSKH!$A:$B,2,0)</f>
        <v>#N/A</v>
      </c>
      <c r="C1345" s="23"/>
      <c r="D1345" s="23"/>
      <c r="E1345" s="23"/>
      <c r="F1345" s="23"/>
      <c r="G1345" s="23"/>
      <c r="H1345" s="20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04"/>
      <c r="X1345" s="23"/>
      <c r="Y1345" s="23"/>
      <c r="Z1345" s="165"/>
      <c r="AA1345" s="165"/>
      <c r="AB1345" s="165"/>
      <c r="AC1345" s="165"/>
      <c r="AD1345" s="165"/>
      <c r="AE1345" s="165"/>
      <c r="AF1345" s="165"/>
      <c r="AG1345" s="165"/>
      <c r="AH1345" s="165"/>
      <c r="AI1345" s="165"/>
      <c r="AJ1345" s="165"/>
      <c r="AK1345" s="165"/>
      <c r="AL1345" s="165"/>
      <c r="AM1345" s="165"/>
      <c r="AN1345" s="165"/>
      <c r="AO1345" s="165"/>
      <c r="AP1345" s="165"/>
    </row>
    <row r="1346" spans="1:42" ht="16.5">
      <c r="A1346" s="2">
        <f t="shared" si="0"/>
        <v>1343</v>
      </c>
      <c r="B1346" s="3" t="e">
        <f>VLOOKUP(D1346,DSKH!$A:$B,2,0)</f>
        <v>#N/A</v>
      </c>
      <c r="C1346" s="23"/>
      <c r="D1346" s="23"/>
      <c r="E1346" s="23"/>
      <c r="F1346" s="23"/>
      <c r="G1346" s="23"/>
      <c r="H1346" s="20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04"/>
      <c r="X1346" s="23"/>
      <c r="Y1346" s="23"/>
      <c r="Z1346" s="165"/>
      <c r="AA1346" s="165"/>
      <c r="AB1346" s="165"/>
      <c r="AC1346" s="165"/>
      <c r="AD1346" s="165"/>
      <c r="AE1346" s="165"/>
      <c r="AF1346" s="165"/>
      <c r="AG1346" s="165"/>
      <c r="AH1346" s="165"/>
      <c r="AI1346" s="165"/>
      <c r="AJ1346" s="165"/>
      <c r="AK1346" s="165"/>
      <c r="AL1346" s="165"/>
      <c r="AM1346" s="165"/>
      <c r="AN1346" s="165"/>
      <c r="AO1346" s="165"/>
      <c r="AP1346" s="165"/>
    </row>
    <row r="1347" spans="1:42" ht="16.5">
      <c r="A1347" s="2">
        <f t="shared" si="0"/>
        <v>1344</v>
      </c>
      <c r="B1347" s="3" t="e">
        <f>VLOOKUP(D1347,DSKH!$A:$B,2,0)</f>
        <v>#N/A</v>
      </c>
      <c r="C1347" s="23"/>
      <c r="D1347" s="23"/>
      <c r="E1347" s="23"/>
      <c r="F1347" s="23"/>
      <c r="G1347" s="23"/>
      <c r="H1347" s="20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04"/>
      <c r="X1347" s="23"/>
      <c r="Y1347" s="23"/>
      <c r="Z1347" s="165"/>
      <c r="AA1347" s="165"/>
      <c r="AB1347" s="165"/>
      <c r="AC1347" s="165"/>
      <c r="AD1347" s="165"/>
      <c r="AE1347" s="165"/>
      <c r="AF1347" s="165"/>
      <c r="AG1347" s="165"/>
      <c r="AH1347" s="165"/>
      <c r="AI1347" s="165"/>
      <c r="AJ1347" s="165"/>
      <c r="AK1347" s="165"/>
      <c r="AL1347" s="165"/>
      <c r="AM1347" s="165"/>
      <c r="AN1347" s="165"/>
      <c r="AO1347" s="165"/>
      <c r="AP1347" s="165"/>
    </row>
    <row r="1348" spans="1:42" ht="16.5">
      <c r="A1348" s="2">
        <f t="shared" si="0"/>
        <v>1345</v>
      </c>
      <c r="B1348" s="3" t="e">
        <f>VLOOKUP(D1348,DSKH!$A:$B,2,0)</f>
        <v>#N/A</v>
      </c>
      <c r="C1348" s="23"/>
      <c r="D1348" s="23"/>
      <c r="E1348" s="23"/>
      <c r="F1348" s="23"/>
      <c r="G1348" s="23"/>
      <c r="H1348" s="20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04"/>
      <c r="X1348" s="23"/>
      <c r="Y1348" s="23"/>
      <c r="Z1348" s="165"/>
      <c r="AA1348" s="165"/>
      <c r="AB1348" s="165"/>
      <c r="AC1348" s="165"/>
      <c r="AD1348" s="165"/>
      <c r="AE1348" s="165"/>
      <c r="AF1348" s="165"/>
      <c r="AG1348" s="165"/>
      <c r="AH1348" s="165"/>
      <c r="AI1348" s="165"/>
      <c r="AJ1348" s="165"/>
      <c r="AK1348" s="165"/>
      <c r="AL1348" s="165"/>
      <c r="AM1348" s="165"/>
      <c r="AN1348" s="165"/>
      <c r="AO1348" s="165"/>
      <c r="AP1348" s="165"/>
    </row>
    <row r="1349" spans="1:42" ht="16.5">
      <c r="A1349" s="2">
        <f t="shared" si="0"/>
        <v>1346</v>
      </c>
      <c r="B1349" s="3" t="e">
        <f>VLOOKUP(D1349,DSKH!$A:$B,2,0)</f>
        <v>#N/A</v>
      </c>
      <c r="C1349" s="23"/>
      <c r="D1349" s="23"/>
      <c r="E1349" s="23"/>
      <c r="F1349" s="23"/>
      <c r="G1349" s="23"/>
      <c r="H1349" s="20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04"/>
      <c r="X1349" s="23"/>
      <c r="Y1349" s="23"/>
      <c r="Z1349" s="165"/>
      <c r="AA1349" s="165"/>
      <c r="AB1349" s="165"/>
      <c r="AC1349" s="165"/>
      <c r="AD1349" s="165"/>
      <c r="AE1349" s="165"/>
      <c r="AF1349" s="165"/>
      <c r="AG1349" s="165"/>
      <c r="AH1349" s="165"/>
      <c r="AI1349" s="165"/>
      <c r="AJ1349" s="165"/>
      <c r="AK1349" s="165"/>
      <c r="AL1349" s="165"/>
      <c r="AM1349" s="165"/>
      <c r="AN1349" s="165"/>
      <c r="AO1349" s="165"/>
      <c r="AP1349" s="165"/>
    </row>
    <row r="1350" spans="1:42" ht="16.5">
      <c r="A1350" s="2">
        <f t="shared" si="0"/>
        <v>1347</v>
      </c>
      <c r="B1350" s="3" t="e">
        <f>VLOOKUP(D1350,DSKH!$A:$B,2,0)</f>
        <v>#N/A</v>
      </c>
      <c r="C1350" s="23"/>
      <c r="D1350" s="23"/>
      <c r="E1350" s="23"/>
      <c r="F1350" s="23"/>
      <c r="G1350" s="23"/>
      <c r="H1350" s="20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04"/>
      <c r="X1350" s="23"/>
      <c r="Y1350" s="23"/>
      <c r="Z1350" s="165"/>
      <c r="AA1350" s="165"/>
      <c r="AB1350" s="165"/>
      <c r="AC1350" s="165"/>
      <c r="AD1350" s="165"/>
      <c r="AE1350" s="165"/>
      <c r="AF1350" s="165"/>
      <c r="AG1350" s="165"/>
      <c r="AH1350" s="165"/>
      <c r="AI1350" s="165"/>
      <c r="AJ1350" s="165"/>
      <c r="AK1350" s="165"/>
      <c r="AL1350" s="165"/>
      <c r="AM1350" s="165"/>
      <c r="AN1350" s="165"/>
      <c r="AO1350" s="165"/>
      <c r="AP1350" s="165"/>
    </row>
    <row r="1351" spans="1:42" ht="16.5">
      <c r="A1351" s="2">
        <f t="shared" si="0"/>
        <v>1348</v>
      </c>
      <c r="B1351" s="3" t="e">
        <f>VLOOKUP(D1351,DSKH!$A:$B,2,0)</f>
        <v>#N/A</v>
      </c>
      <c r="C1351" s="23"/>
      <c r="D1351" s="23"/>
      <c r="E1351" s="23"/>
      <c r="F1351" s="23"/>
      <c r="G1351" s="23"/>
      <c r="H1351" s="20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04"/>
      <c r="X1351" s="23"/>
      <c r="Y1351" s="23"/>
      <c r="Z1351" s="165"/>
      <c r="AA1351" s="165"/>
      <c r="AB1351" s="165"/>
      <c r="AC1351" s="165"/>
      <c r="AD1351" s="165"/>
      <c r="AE1351" s="165"/>
      <c r="AF1351" s="165"/>
      <c r="AG1351" s="165"/>
      <c r="AH1351" s="165"/>
      <c r="AI1351" s="165"/>
      <c r="AJ1351" s="165"/>
      <c r="AK1351" s="165"/>
      <c r="AL1351" s="165"/>
      <c r="AM1351" s="165"/>
      <c r="AN1351" s="165"/>
      <c r="AO1351" s="165"/>
      <c r="AP1351" s="165"/>
    </row>
    <row r="1352" spans="1:42" ht="16.5">
      <c r="A1352" s="2">
        <f t="shared" si="0"/>
        <v>1349</v>
      </c>
      <c r="B1352" s="3" t="e">
        <f>VLOOKUP(D1352,DSKH!$A:$B,2,0)</f>
        <v>#N/A</v>
      </c>
      <c r="C1352" s="23"/>
      <c r="D1352" s="23"/>
      <c r="E1352" s="23"/>
      <c r="F1352" s="23"/>
      <c r="G1352" s="23"/>
      <c r="H1352" s="20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04"/>
      <c r="X1352" s="23"/>
      <c r="Y1352" s="23"/>
      <c r="Z1352" s="165"/>
      <c r="AA1352" s="165"/>
      <c r="AB1352" s="165"/>
      <c r="AC1352" s="165"/>
      <c r="AD1352" s="165"/>
      <c r="AE1352" s="165"/>
      <c r="AF1352" s="165"/>
      <c r="AG1352" s="165"/>
      <c r="AH1352" s="165"/>
      <c r="AI1352" s="165"/>
      <c r="AJ1352" s="165"/>
      <c r="AK1352" s="165"/>
      <c r="AL1352" s="165"/>
      <c r="AM1352" s="165"/>
      <c r="AN1352" s="165"/>
      <c r="AO1352" s="165"/>
      <c r="AP1352" s="165"/>
    </row>
    <row r="1353" spans="1:42" ht="16.5">
      <c r="A1353" s="2">
        <f t="shared" si="0"/>
        <v>1350</v>
      </c>
      <c r="B1353" s="3" t="e">
        <f>VLOOKUP(D1353,DSKH!$A:$B,2,0)</f>
        <v>#N/A</v>
      </c>
      <c r="C1353" s="23"/>
      <c r="D1353" s="23"/>
      <c r="E1353" s="23"/>
      <c r="F1353" s="23"/>
      <c r="G1353" s="23"/>
      <c r="H1353" s="20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04"/>
      <c r="X1353" s="23"/>
      <c r="Y1353" s="23"/>
      <c r="Z1353" s="165"/>
      <c r="AA1353" s="165"/>
      <c r="AB1353" s="165"/>
      <c r="AC1353" s="165"/>
      <c r="AD1353" s="165"/>
      <c r="AE1353" s="165"/>
      <c r="AF1353" s="165"/>
      <c r="AG1353" s="165"/>
      <c r="AH1353" s="165"/>
      <c r="AI1353" s="165"/>
      <c r="AJ1353" s="165"/>
      <c r="AK1353" s="165"/>
      <c r="AL1353" s="165"/>
      <c r="AM1353" s="165"/>
      <c r="AN1353" s="165"/>
      <c r="AO1353" s="165"/>
      <c r="AP1353" s="165"/>
    </row>
    <row r="1354" spans="1:42" ht="16.5">
      <c r="A1354" s="2">
        <f t="shared" si="0"/>
        <v>1351</v>
      </c>
      <c r="B1354" s="3" t="e">
        <f>VLOOKUP(D1354,DSKH!$A:$B,2,0)</f>
        <v>#N/A</v>
      </c>
      <c r="C1354" s="23"/>
      <c r="D1354" s="23"/>
      <c r="E1354" s="23"/>
      <c r="F1354" s="23"/>
      <c r="G1354" s="23"/>
      <c r="H1354" s="20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04"/>
      <c r="X1354" s="23"/>
      <c r="Y1354" s="23"/>
      <c r="Z1354" s="165"/>
      <c r="AA1354" s="165"/>
      <c r="AB1354" s="165"/>
      <c r="AC1354" s="165"/>
      <c r="AD1354" s="165"/>
      <c r="AE1354" s="165"/>
      <c r="AF1354" s="165"/>
      <c r="AG1354" s="165"/>
      <c r="AH1354" s="165"/>
      <c r="AI1354" s="165"/>
      <c r="AJ1354" s="165"/>
      <c r="AK1354" s="165"/>
      <c r="AL1354" s="165"/>
      <c r="AM1354" s="165"/>
      <c r="AN1354" s="165"/>
      <c r="AO1354" s="165"/>
      <c r="AP1354" s="165"/>
    </row>
    <row r="1355" spans="1:42" ht="16.5">
      <c r="A1355" s="2">
        <f t="shared" si="0"/>
        <v>1352</v>
      </c>
      <c r="B1355" s="3" t="e">
        <f>VLOOKUP(D1355,DSKH!$A:$B,2,0)</f>
        <v>#N/A</v>
      </c>
      <c r="C1355" s="23"/>
      <c r="D1355" s="23"/>
      <c r="E1355" s="23"/>
      <c r="F1355" s="23"/>
      <c r="G1355" s="23"/>
      <c r="H1355" s="20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04"/>
      <c r="X1355" s="23"/>
      <c r="Y1355" s="23"/>
      <c r="Z1355" s="165"/>
      <c r="AA1355" s="165"/>
      <c r="AB1355" s="165"/>
      <c r="AC1355" s="165"/>
      <c r="AD1355" s="165"/>
      <c r="AE1355" s="165"/>
      <c r="AF1355" s="165"/>
      <c r="AG1355" s="165"/>
      <c r="AH1355" s="165"/>
      <c r="AI1355" s="165"/>
      <c r="AJ1355" s="165"/>
      <c r="AK1355" s="165"/>
      <c r="AL1355" s="165"/>
      <c r="AM1355" s="165"/>
      <c r="AN1355" s="165"/>
      <c r="AO1355" s="165"/>
      <c r="AP1355" s="165"/>
    </row>
    <row r="1356" spans="1:42" ht="16.5">
      <c r="A1356" s="2">
        <f t="shared" si="0"/>
        <v>1353</v>
      </c>
      <c r="B1356" s="3" t="e">
        <f>VLOOKUP(D1356,DSKH!$A:$B,2,0)</f>
        <v>#N/A</v>
      </c>
      <c r="C1356" s="23"/>
      <c r="D1356" s="23"/>
      <c r="E1356" s="23"/>
      <c r="F1356" s="23"/>
      <c r="G1356" s="23"/>
      <c r="H1356" s="20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04"/>
      <c r="X1356" s="23"/>
      <c r="Y1356" s="23"/>
      <c r="Z1356" s="165"/>
      <c r="AA1356" s="165"/>
      <c r="AB1356" s="165"/>
      <c r="AC1356" s="165"/>
      <c r="AD1356" s="165"/>
      <c r="AE1356" s="165"/>
      <c r="AF1356" s="165"/>
      <c r="AG1356" s="165"/>
      <c r="AH1356" s="165"/>
      <c r="AI1356" s="165"/>
      <c r="AJ1356" s="165"/>
      <c r="AK1356" s="165"/>
      <c r="AL1356" s="165"/>
      <c r="AM1356" s="165"/>
      <c r="AN1356" s="165"/>
      <c r="AO1356" s="165"/>
      <c r="AP1356" s="165"/>
    </row>
    <row r="1357" spans="1:42" ht="16.5">
      <c r="A1357" s="2">
        <f t="shared" si="0"/>
        <v>1354</v>
      </c>
      <c r="B1357" s="3" t="e">
        <f>VLOOKUP(D1357,DSKH!$A:$B,2,0)</f>
        <v>#N/A</v>
      </c>
      <c r="C1357" s="23"/>
      <c r="D1357" s="23"/>
      <c r="E1357" s="23"/>
      <c r="F1357" s="23"/>
      <c r="G1357" s="23"/>
      <c r="H1357" s="20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04"/>
      <c r="X1357" s="23"/>
      <c r="Y1357" s="23"/>
      <c r="Z1357" s="165"/>
      <c r="AA1357" s="165"/>
      <c r="AB1357" s="165"/>
      <c r="AC1357" s="165"/>
      <c r="AD1357" s="165"/>
      <c r="AE1357" s="165"/>
      <c r="AF1357" s="165"/>
      <c r="AG1357" s="165"/>
      <c r="AH1357" s="165"/>
      <c r="AI1357" s="165"/>
      <c r="AJ1357" s="165"/>
      <c r="AK1357" s="165"/>
      <c r="AL1357" s="165"/>
      <c r="AM1357" s="165"/>
      <c r="AN1357" s="165"/>
      <c r="AO1357" s="165"/>
      <c r="AP1357" s="165"/>
    </row>
    <row r="1358" spans="1:42" ht="16.5">
      <c r="A1358" s="2">
        <f t="shared" si="0"/>
        <v>1355</v>
      </c>
      <c r="B1358" s="3" t="e">
        <f>VLOOKUP(D1358,DSKH!$A:$B,2,0)</f>
        <v>#N/A</v>
      </c>
      <c r="C1358" s="23"/>
      <c r="D1358" s="23"/>
      <c r="E1358" s="23"/>
      <c r="F1358" s="23"/>
      <c r="G1358" s="23"/>
      <c r="H1358" s="20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04"/>
      <c r="X1358" s="23"/>
      <c r="Y1358" s="23"/>
      <c r="Z1358" s="165"/>
      <c r="AA1358" s="165"/>
      <c r="AB1358" s="165"/>
      <c r="AC1358" s="165"/>
      <c r="AD1358" s="165"/>
      <c r="AE1358" s="165"/>
      <c r="AF1358" s="165"/>
      <c r="AG1358" s="165"/>
      <c r="AH1358" s="165"/>
      <c r="AI1358" s="165"/>
      <c r="AJ1358" s="165"/>
      <c r="AK1358" s="165"/>
      <c r="AL1358" s="165"/>
      <c r="AM1358" s="165"/>
      <c r="AN1358" s="165"/>
      <c r="AO1358" s="165"/>
      <c r="AP1358" s="165"/>
    </row>
    <row r="1359" spans="1:42" ht="16.5">
      <c r="A1359" s="2">
        <f t="shared" si="0"/>
        <v>1356</v>
      </c>
      <c r="B1359" s="3" t="e">
        <f>VLOOKUP(D1359,DSKH!$A:$B,2,0)</f>
        <v>#N/A</v>
      </c>
      <c r="C1359" s="23"/>
      <c r="D1359" s="23"/>
      <c r="E1359" s="23"/>
      <c r="F1359" s="23"/>
      <c r="G1359" s="23"/>
      <c r="H1359" s="20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04"/>
      <c r="X1359" s="23"/>
      <c r="Y1359" s="23"/>
      <c r="Z1359" s="165"/>
      <c r="AA1359" s="165"/>
      <c r="AB1359" s="165"/>
      <c r="AC1359" s="165"/>
      <c r="AD1359" s="165"/>
      <c r="AE1359" s="165"/>
      <c r="AF1359" s="165"/>
      <c r="AG1359" s="165"/>
      <c r="AH1359" s="165"/>
      <c r="AI1359" s="165"/>
      <c r="AJ1359" s="165"/>
      <c r="AK1359" s="165"/>
      <c r="AL1359" s="165"/>
      <c r="AM1359" s="165"/>
      <c r="AN1359" s="165"/>
      <c r="AO1359" s="165"/>
      <c r="AP1359" s="165"/>
    </row>
    <row r="1360" spans="1:42" ht="16.5">
      <c r="A1360" s="2">
        <f t="shared" si="0"/>
        <v>1357</v>
      </c>
      <c r="B1360" s="3" t="e">
        <f>VLOOKUP(D1360,DSKH!$A:$B,2,0)</f>
        <v>#N/A</v>
      </c>
      <c r="C1360" s="23"/>
      <c r="D1360" s="23"/>
      <c r="E1360" s="23"/>
      <c r="F1360" s="23"/>
      <c r="G1360" s="23"/>
      <c r="H1360" s="20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04"/>
      <c r="X1360" s="23"/>
      <c r="Y1360" s="23"/>
      <c r="Z1360" s="165"/>
      <c r="AA1360" s="165"/>
      <c r="AB1360" s="165"/>
      <c r="AC1360" s="165"/>
      <c r="AD1360" s="165"/>
      <c r="AE1360" s="165"/>
      <c r="AF1360" s="165"/>
      <c r="AG1360" s="165"/>
      <c r="AH1360" s="165"/>
      <c r="AI1360" s="165"/>
      <c r="AJ1360" s="165"/>
      <c r="AK1360" s="165"/>
      <c r="AL1360" s="165"/>
      <c r="AM1360" s="165"/>
      <c r="AN1360" s="165"/>
      <c r="AO1360" s="165"/>
      <c r="AP1360" s="165"/>
    </row>
    <row r="1361" spans="1:42" ht="16.5">
      <c r="A1361" s="2">
        <f t="shared" si="0"/>
        <v>1358</v>
      </c>
      <c r="B1361" s="3" t="e">
        <f>VLOOKUP(D1361,DSKH!$A:$B,2,0)</f>
        <v>#N/A</v>
      </c>
      <c r="C1361" s="23"/>
      <c r="D1361" s="23"/>
      <c r="E1361" s="23"/>
      <c r="F1361" s="23"/>
      <c r="G1361" s="23"/>
      <c r="H1361" s="20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04"/>
      <c r="X1361" s="23"/>
      <c r="Y1361" s="23"/>
      <c r="Z1361" s="165"/>
      <c r="AA1361" s="165"/>
      <c r="AB1361" s="165"/>
      <c r="AC1361" s="165"/>
      <c r="AD1361" s="165"/>
      <c r="AE1361" s="165"/>
      <c r="AF1361" s="165"/>
      <c r="AG1361" s="165"/>
      <c r="AH1361" s="165"/>
      <c r="AI1361" s="165"/>
      <c r="AJ1361" s="165"/>
      <c r="AK1361" s="165"/>
      <c r="AL1361" s="165"/>
      <c r="AM1361" s="165"/>
      <c r="AN1361" s="165"/>
      <c r="AO1361" s="165"/>
      <c r="AP1361" s="165"/>
    </row>
    <row r="1362" spans="1:42" ht="16.5">
      <c r="A1362" s="2">
        <f t="shared" si="0"/>
        <v>1359</v>
      </c>
      <c r="B1362" s="3" t="e">
        <f>VLOOKUP(D1362,DSKH!$A:$B,2,0)</f>
        <v>#N/A</v>
      </c>
      <c r="C1362" s="23"/>
      <c r="D1362" s="23"/>
      <c r="E1362" s="23"/>
      <c r="F1362" s="23"/>
      <c r="G1362" s="23"/>
      <c r="H1362" s="20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04"/>
      <c r="X1362" s="23"/>
      <c r="Y1362" s="23"/>
      <c r="Z1362" s="165"/>
      <c r="AA1362" s="165"/>
      <c r="AB1362" s="165"/>
      <c r="AC1362" s="165"/>
      <c r="AD1362" s="165"/>
      <c r="AE1362" s="165"/>
      <c r="AF1362" s="165"/>
      <c r="AG1362" s="165"/>
      <c r="AH1362" s="165"/>
      <c r="AI1362" s="165"/>
      <c r="AJ1362" s="165"/>
      <c r="AK1362" s="165"/>
      <c r="AL1362" s="165"/>
      <c r="AM1362" s="165"/>
      <c r="AN1362" s="165"/>
      <c r="AO1362" s="165"/>
      <c r="AP1362" s="165"/>
    </row>
    <row r="1363" spans="1:42" ht="16.5">
      <c r="A1363" s="2">
        <f t="shared" si="0"/>
        <v>1360</v>
      </c>
      <c r="B1363" s="3" t="e">
        <f>VLOOKUP(D1363,DSKH!$A:$B,2,0)</f>
        <v>#N/A</v>
      </c>
      <c r="C1363" s="23"/>
      <c r="D1363" s="23"/>
      <c r="E1363" s="23"/>
      <c r="F1363" s="23"/>
      <c r="G1363" s="23"/>
      <c r="H1363" s="20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04"/>
      <c r="X1363" s="23"/>
      <c r="Y1363" s="23"/>
      <c r="Z1363" s="165"/>
      <c r="AA1363" s="165"/>
      <c r="AB1363" s="165"/>
      <c r="AC1363" s="165"/>
      <c r="AD1363" s="165"/>
      <c r="AE1363" s="165"/>
      <c r="AF1363" s="165"/>
      <c r="AG1363" s="165"/>
      <c r="AH1363" s="165"/>
      <c r="AI1363" s="165"/>
      <c r="AJ1363" s="165"/>
      <c r="AK1363" s="165"/>
      <c r="AL1363" s="165"/>
      <c r="AM1363" s="165"/>
      <c r="AN1363" s="165"/>
      <c r="AO1363" s="165"/>
      <c r="AP1363" s="165"/>
    </row>
    <row r="1364" spans="1:42" ht="16.5">
      <c r="A1364" s="2">
        <f t="shared" si="0"/>
        <v>1361</v>
      </c>
      <c r="B1364" s="3" t="e">
        <f>VLOOKUP(D1364,DSKH!$A:$B,2,0)</f>
        <v>#N/A</v>
      </c>
      <c r="C1364" s="23"/>
      <c r="D1364" s="23"/>
      <c r="E1364" s="23"/>
      <c r="F1364" s="23"/>
      <c r="G1364" s="23"/>
      <c r="H1364" s="20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04"/>
      <c r="X1364" s="23"/>
      <c r="Y1364" s="23"/>
      <c r="Z1364" s="165"/>
      <c r="AA1364" s="165"/>
      <c r="AB1364" s="165"/>
      <c r="AC1364" s="165"/>
      <c r="AD1364" s="165"/>
      <c r="AE1364" s="165"/>
      <c r="AF1364" s="165"/>
      <c r="AG1364" s="165"/>
      <c r="AH1364" s="165"/>
      <c r="AI1364" s="165"/>
      <c r="AJ1364" s="165"/>
      <c r="AK1364" s="165"/>
      <c r="AL1364" s="165"/>
      <c r="AM1364" s="165"/>
      <c r="AN1364" s="165"/>
      <c r="AO1364" s="165"/>
      <c r="AP1364" s="165"/>
    </row>
    <row r="1365" spans="1:42" ht="16.5">
      <c r="A1365" s="2">
        <f t="shared" si="0"/>
        <v>1362</v>
      </c>
      <c r="B1365" s="3" t="e">
        <f>VLOOKUP(D1365,DSKH!$A:$B,2,0)</f>
        <v>#N/A</v>
      </c>
      <c r="C1365" s="23"/>
      <c r="D1365" s="23"/>
      <c r="E1365" s="23"/>
      <c r="F1365" s="23"/>
      <c r="G1365" s="23"/>
      <c r="H1365" s="20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04"/>
      <c r="X1365" s="23"/>
      <c r="Y1365" s="23"/>
      <c r="Z1365" s="165"/>
      <c r="AA1365" s="165"/>
      <c r="AB1365" s="165"/>
      <c r="AC1365" s="165"/>
      <c r="AD1365" s="165"/>
      <c r="AE1365" s="165"/>
      <c r="AF1365" s="165"/>
      <c r="AG1365" s="165"/>
      <c r="AH1365" s="165"/>
      <c r="AI1365" s="165"/>
      <c r="AJ1365" s="165"/>
      <c r="AK1365" s="165"/>
      <c r="AL1365" s="165"/>
      <c r="AM1365" s="165"/>
      <c r="AN1365" s="165"/>
      <c r="AO1365" s="165"/>
      <c r="AP1365" s="165"/>
    </row>
    <row r="1366" spans="1:42" ht="16.5">
      <c r="A1366" s="2">
        <f t="shared" si="0"/>
        <v>1363</v>
      </c>
      <c r="B1366" s="3" t="e">
        <f>VLOOKUP(D1366,DSKH!$A:$B,2,0)</f>
        <v>#N/A</v>
      </c>
      <c r="C1366" s="23"/>
      <c r="D1366" s="23"/>
      <c r="E1366" s="23"/>
      <c r="F1366" s="23"/>
      <c r="G1366" s="23"/>
      <c r="H1366" s="20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04"/>
      <c r="X1366" s="23"/>
      <c r="Y1366" s="23"/>
      <c r="Z1366" s="165"/>
      <c r="AA1366" s="165"/>
      <c r="AB1366" s="165"/>
      <c r="AC1366" s="165"/>
      <c r="AD1366" s="165"/>
      <c r="AE1366" s="165"/>
      <c r="AF1366" s="165"/>
      <c r="AG1366" s="165"/>
      <c r="AH1366" s="165"/>
      <c r="AI1366" s="165"/>
      <c r="AJ1366" s="165"/>
      <c r="AK1366" s="165"/>
      <c r="AL1366" s="165"/>
      <c r="AM1366" s="165"/>
      <c r="AN1366" s="165"/>
      <c r="AO1366" s="165"/>
      <c r="AP1366" s="165"/>
    </row>
    <row r="1367" spans="1:42" ht="16.5">
      <c r="A1367" s="2">
        <f t="shared" si="0"/>
        <v>1364</v>
      </c>
      <c r="B1367" s="3" t="e">
        <f>VLOOKUP(D1367,DSKH!$A:$B,2,0)</f>
        <v>#N/A</v>
      </c>
      <c r="C1367" s="23"/>
      <c r="D1367" s="23"/>
      <c r="E1367" s="23"/>
      <c r="F1367" s="23"/>
      <c r="G1367" s="23"/>
      <c r="H1367" s="20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04"/>
      <c r="X1367" s="23"/>
      <c r="Y1367" s="23"/>
      <c r="Z1367" s="165"/>
      <c r="AA1367" s="165"/>
      <c r="AB1367" s="165"/>
      <c r="AC1367" s="165"/>
      <c r="AD1367" s="165"/>
      <c r="AE1367" s="165"/>
      <c r="AF1367" s="165"/>
      <c r="AG1367" s="165"/>
      <c r="AH1367" s="165"/>
      <c r="AI1367" s="165"/>
      <c r="AJ1367" s="165"/>
      <c r="AK1367" s="165"/>
      <c r="AL1367" s="165"/>
      <c r="AM1367" s="165"/>
      <c r="AN1367" s="165"/>
      <c r="AO1367" s="165"/>
      <c r="AP1367" s="165"/>
    </row>
    <row r="1368" spans="1:42" ht="16.5">
      <c r="A1368" s="2">
        <f t="shared" si="0"/>
        <v>1365</v>
      </c>
      <c r="B1368" s="3" t="e">
        <f>VLOOKUP(D1368,DSKH!$A:$B,2,0)</f>
        <v>#N/A</v>
      </c>
      <c r="C1368" s="23"/>
      <c r="D1368" s="23"/>
      <c r="E1368" s="23"/>
      <c r="F1368" s="23"/>
      <c r="G1368" s="23"/>
      <c r="H1368" s="20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04"/>
      <c r="X1368" s="23"/>
      <c r="Y1368" s="23"/>
      <c r="Z1368" s="165"/>
      <c r="AA1368" s="165"/>
      <c r="AB1368" s="165"/>
      <c r="AC1368" s="165"/>
      <c r="AD1368" s="165"/>
      <c r="AE1368" s="165"/>
      <c r="AF1368" s="165"/>
      <c r="AG1368" s="165"/>
      <c r="AH1368" s="165"/>
      <c r="AI1368" s="165"/>
      <c r="AJ1368" s="165"/>
      <c r="AK1368" s="165"/>
      <c r="AL1368" s="165"/>
      <c r="AM1368" s="165"/>
      <c r="AN1368" s="165"/>
      <c r="AO1368" s="165"/>
      <c r="AP1368" s="165"/>
    </row>
    <row r="1369" spans="1:42" ht="16.5">
      <c r="A1369" s="2">
        <f t="shared" si="0"/>
        <v>1366</v>
      </c>
      <c r="B1369" s="3" t="e">
        <f>VLOOKUP(D1369,DSKH!$A:$B,2,0)</f>
        <v>#N/A</v>
      </c>
      <c r="C1369" s="23"/>
      <c r="D1369" s="23"/>
      <c r="E1369" s="23"/>
      <c r="F1369" s="23"/>
      <c r="G1369" s="23"/>
      <c r="H1369" s="20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04"/>
      <c r="X1369" s="23"/>
      <c r="Y1369" s="23"/>
      <c r="Z1369" s="165"/>
      <c r="AA1369" s="165"/>
      <c r="AB1369" s="165"/>
      <c r="AC1369" s="165"/>
      <c r="AD1369" s="165"/>
      <c r="AE1369" s="165"/>
      <c r="AF1369" s="165"/>
      <c r="AG1369" s="165"/>
      <c r="AH1369" s="165"/>
      <c r="AI1369" s="165"/>
      <c r="AJ1369" s="165"/>
      <c r="AK1369" s="165"/>
      <c r="AL1369" s="165"/>
      <c r="AM1369" s="165"/>
      <c r="AN1369" s="165"/>
      <c r="AO1369" s="165"/>
      <c r="AP1369" s="165"/>
    </row>
    <row r="1370" spans="1:42" ht="16.5">
      <c r="A1370" s="2">
        <f t="shared" si="0"/>
        <v>1367</v>
      </c>
      <c r="B1370" s="3" t="e">
        <f>VLOOKUP(D1370,DSKH!$A:$B,2,0)</f>
        <v>#N/A</v>
      </c>
      <c r="C1370" s="23"/>
      <c r="D1370" s="23"/>
      <c r="E1370" s="23"/>
      <c r="F1370" s="23"/>
      <c r="G1370" s="23"/>
      <c r="H1370" s="20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04"/>
      <c r="X1370" s="23"/>
      <c r="Y1370" s="23"/>
      <c r="Z1370" s="165"/>
      <c r="AA1370" s="165"/>
      <c r="AB1370" s="165"/>
      <c r="AC1370" s="165"/>
      <c r="AD1370" s="165"/>
      <c r="AE1370" s="165"/>
      <c r="AF1370" s="165"/>
      <c r="AG1370" s="165"/>
      <c r="AH1370" s="165"/>
      <c r="AI1370" s="165"/>
      <c r="AJ1370" s="165"/>
      <c r="AK1370" s="165"/>
      <c r="AL1370" s="165"/>
      <c r="AM1370" s="165"/>
      <c r="AN1370" s="165"/>
      <c r="AO1370" s="165"/>
      <c r="AP1370" s="165"/>
    </row>
    <row r="1371" spans="1:42" ht="16.5">
      <c r="A1371" s="2">
        <f t="shared" si="0"/>
        <v>1368</v>
      </c>
      <c r="B1371" s="3" t="e">
        <f>VLOOKUP(D1371,DSKH!$A:$B,2,0)</f>
        <v>#N/A</v>
      </c>
      <c r="C1371" s="23"/>
      <c r="D1371" s="23"/>
      <c r="E1371" s="23"/>
      <c r="F1371" s="23"/>
      <c r="G1371" s="23"/>
      <c r="H1371" s="20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04"/>
      <c r="X1371" s="23"/>
      <c r="Y1371" s="23"/>
      <c r="Z1371" s="165"/>
      <c r="AA1371" s="165"/>
      <c r="AB1371" s="165"/>
      <c r="AC1371" s="165"/>
      <c r="AD1371" s="165"/>
      <c r="AE1371" s="165"/>
      <c r="AF1371" s="165"/>
      <c r="AG1371" s="165"/>
      <c r="AH1371" s="165"/>
      <c r="AI1371" s="165"/>
      <c r="AJ1371" s="165"/>
      <c r="AK1371" s="165"/>
      <c r="AL1371" s="165"/>
      <c r="AM1371" s="165"/>
      <c r="AN1371" s="165"/>
      <c r="AO1371" s="165"/>
      <c r="AP1371" s="165"/>
    </row>
    <row r="1372" spans="1:42" ht="16.5">
      <c r="A1372" s="2">
        <f t="shared" si="0"/>
        <v>1369</v>
      </c>
      <c r="B1372" s="3" t="e">
        <f>VLOOKUP(D1372,DSKH!$A:$B,2,0)</f>
        <v>#N/A</v>
      </c>
      <c r="C1372" s="23"/>
      <c r="D1372" s="23"/>
      <c r="E1372" s="23"/>
      <c r="F1372" s="23"/>
      <c r="G1372" s="23"/>
      <c r="H1372" s="20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04"/>
      <c r="X1372" s="23"/>
      <c r="Y1372" s="23"/>
      <c r="Z1372" s="165"/>
      <c r="AA1372" s="165"/>
      <c r="AB1372" s="165"/>
      <c r="AC1372" s="165"/>
      <c r="AD1372" s="165"/>
      <c r="AE1372" s="165"/>
      <c r="AF1372" s="165"/>
      <c r="AG1372" s="165"/>
      <c r="AH1372" s="165"/>
      <c r="AI1372" s="165"/>
      <c r="AJ1372" s="165"/>
      <c r="AK1372" s="165"/>
      <c r="AL1372" s="165"/>
      <c r="AM1372" s="165"/>
      <c r="AN1372" s="165"/>
      <c r="AO1372" s="165"/>
      <c r="AP1372" s="165"/>
    </row>
    <row r="1373" spans="1:42" ht="16.5">
      <c r="A1373" s="2">
        <f t="shared" si="0"/>
        <v>1370</v>
      </c>
      <c r="B1373" s="3" t="e">
        <f>VLOOKUP(D1373,DSKH!$A:$B,2,0)</f>
        <v>#N/A</v>
      </c>
      <c r="C1373" s="23"/>
      <c r="D1373" s="23"/>
      <c r="E1373" s="23"/>
      <c r="F1373" s="23"/>
      <c r="G1373" s="23"/>
      <c r="H1373" s="20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04"/>
      <c r="X1373" s="23"/>
      <c r="Y1373" s="23"/>
      <c r="Z1373" s="165"/>
      <c r="AA1373" s="165"/>
      <c r="AB1373" s="165"/>
      <c r="AC1373" s="165"/>
      <c r="AD1373" s="165"/>
      <c r="AE1373" s="165"/>
      <c r="AF1373" s="165"/>
      <c r="AG1373" s="165"/>
      <c r="AH1373" s="165"/>
      <c r="AI1373" s="165"/>
      <c r="AJ1373" s="165"/>
      <c r="AK1373" s="165"/>
      <c r="AL1373" s="165"/>
      <c r="AM1373" s="165"/>
      <c r="AN1373" s="165"/>
      <c r="AO1373" s="165"/>
      <c r="AP1373" s="165"/>
    </row>
    <row r="1374" spans="1:42" ht="16.5">
      <c r="A1374" s="2">
        <f t="shared" si="0"/>
        <v>1371</v>
      </c>
      <c r="B1374" s="3" t="e">
        <f>VLOOKUP(D1374,DSKH!$A:$B,2,0)</f>
        <v>#N/A</v>
      </c>
      <c r="C1374" s="23"/>
      <c r="D1374" s="23"/>
      <c r="E1374" s="23"/>
      <c r="F1374" s="23"/>
      <c r="G1374" s="23"/>
      <c r="H1374" s="20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04"/>
      <c r="X1374" s="23"/>
      <c r="Y1374" s="23"/>
      <c r="Z1374" s="165"/>
      <c r="AA1374" s="165"/>
      <c r="AB1374" s="165"/>
      <c r="AC1374" s="165"/>
      <c r="AD1374" s="165"/>
      <c r="AE1374" s="165"/>
      <c r="AF1374" s="165"/>
      <c r="AG1374" s="165"/>
      <c r="AH1374" s="165"/>
      <c r="AI1374" s="165"/>
      <c r="AJ1374" s="165"/>
      <c r="AK1374" s="165"/>
      <c r="AL1374" s="165"/>
      <c r="AM1374" s="165"/>
      <c r="AN1374" s="165"/>
      <c r="AO1374" s="165"/>
      <c r="AP1374" s="165"/>
    </row>
    <row r="1375" spans="1:42" ht="16.5">
      <c r="A1375" s="2">
        <f t="shared" si="0"/>
        <v>1372</v>
      </c>
      <c r="B1375" s="3" t="e">
        <f>VLOOKUP(D1375,DSKH!$A:$B,2,0)</f>
        <v>#N/A</v>
      </c>
      <c r="C1375" s="23"/>
      <c r="D1375" s="23"/>
      <c r="E1375" s="23"/>
      <c r="F1375" s="23"/>
      <c r="G1375" s="23"/>
      <c r="H1375" s="20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04"/>
      <c r="X1375" s="23"/>
      <c r="Y1375" s="23"/>
      <c r="Z1375" s="165"/>
      <c r="AA1375" s="165"/>
      <c r="AB1375" s="165"/>
      <c r="AC1375" s="165"/>
      <c r="AD1375" s="165"/>
      <c r="AE1375" s="165"/>
      <c r="AF1375" s="165"/>
      <c r="AG1375" s="165"/>
      <c r="AH1375" s="165"/>
      <c r="AI1375" s="165"/>
      <c r="AJ1375" s="165"/>
      <c r="AK1375" s="165"/>
      <c r="AL1375" s="165"/>
      <c r="AM1375" s="165"/>
      <c r="AN1375" s="165"/>
      <c r="AO1375" s="165"/>
      <c r="AP1375" s="165"/>
    </row>
    <row r="1376" spans="1:42" ht="16.5">
      <c r="A1376" s="2">
        <f t="shared" si="0"/>
        <v>1373</v>
      </c>
      <c r="B1376" s="3" t="e">
        <f>VLOOKUP(D1376,DSKH!$A:$B,2,0)</f>
        <v>#N/A</v>
      </c>
      <c r="C1376" s="23"/>
      <c r="D1376" s="23"/>
      <c r="E1376" s="23"/>
      <c r="F1376" s="23"/>
      <c r="G1376" s="23"/>
      <c r="H1376" s="20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04"/>
      <c r="X1376" s="23"/>
      <c r="Y1376" s="23"/>
      <c r="Z1376" s="165"/>
      <c r="AA1376" s="165"/>
      <c r="AB1376" s="165"/>
      <c r="AC1376" s="165"/>
      <c r="AD1376" s="165"/>
      <c r="AE1376" s="165"/>
      <c r="AF1376" s="165"/>
      <c r="AG1376" s="165"/>
      <c r="AH1376" s="165"/>
      <c r="AI1376" s="165"/>
      <c r="AJ1376" s="165"/>
      <c r="AK1376" s="165"/>
      <c r="AL1376" s="165"/>
      <c r="AM1376" s="165"/>
      <c r="AN1376" s="165"/>
      <c r="AO1376" s="165"/>
      <c r="AP1376" s="165"/>
    </row>
    <row r="1377" spans="1:42" ht="16.5">
      <c r="A1377" s="2">
        <f t="shared" si="0"/>
        <v>1374</v>
      </c>
      <c r="B1377" s="3" t="e">
        <f>VLOOKUP(D1377,DSKH!$A:$B,2,0)</f>
        <v>#N/A</v>
      </c>
      <c r="C1377" s="23"/>
      <c r="D1377" s="23"/>
      <c r="E1377" s="23"/>
      <c r="F1377" s="23"/>
      <c r="G1377" s="23"/>
      <c r="H1377" s="20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04"/>
      <c r="X1377" s="23"/>
      <c r="Y1377" s="23"/>
      <c r="Z1377" s="165"/>
      <c r="AA1377" s="165"/>
      <c r="AB1377" s="165"/>
      <c r="AC1377" s="165"/>
      <c r="AD1377" s="165"/>
      <c r="AE1377" s="165"/>
      <c r="AF1377" s="165"/>
      <c r="AG1377" s="165"/>
      <c r="AH1377" s="165"/>
      <c r="AI1377" s="165"/>
      <c r="AJ1377" s="165"/>
      <c r="AK1377" s="165"/>
      <c r="AL1377" s="165"/>
      <c r="AM1377" s="165"/>
      <c r="AN1377" s="165"/>
      <c r="AO1377" s="165"/>
      <c r="AP1377" s="165"/>
    </row>
    <row r="1378" spans="1:42" ht="16.5">
      <c r="A1378" s="2">
        <f t="shared" si="0"/>
        <v>1375</v>
      </c>
      <c r="B1378" s="3" t="e">
        <f>VLOOKUP(D1378,DSKH!$A:$B,2,0)</f>
        <v>#N/A</v>
      </c>
      <c r="C1378" s="23"/>
      <c r="D1378" s="23"/>
      <c r="E1378" s="23"/>
      <c r="F1378" s="23"/>
      <c r="G1378" s="23"/>
      <c r="H1378" s="20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04"/>
      <c r="X1378" s="23"/>
      <c r="Y1378" s="23"/>
      <c r="Z1378" s="165"/>
      <c r="AA1378" s="165"/>
      <c r="AB1378" s="165"/>
      <c r="AC1378" s="165"/>
      <c r="AD1378" s="165"/>
      <c r="AE1378" s="165"/>
      <c r="AF1378" s="165"/>
      <c r="AG1378" s="165"/>
      <c r="AH1378" s="165"/>
      <c r="AI1378" s="165"/>
      <c r="AJ1378" s="165"/>
      <c r="AK1378" s="165"/>
      <c r="AL1378" s="165"/>
      <c r="AM1378" s="165"/>
      <c r="AN1378" s="165"/>
      <c r="AO1378" s="165"/>
      <c r="AP1378" s="165"/>
    </row>
    <row r="1379" spans="1:42" ht="16.5">
      <c r="A1379" s="2">
        <f t="shared" si="0"/>
        <v>1376</v>
      </c>
      <c r="B1379" s="3" t="e">
        <f>VLOOKUP(D1379,DSKH!$A:$B,2,0)</f>
        <v>#N/A</v>
      </c>
      <c r="C1379" s="23"/>
      <c r="D1379" s="23"/>
      <c r="E1379" s="23"/>
      <c r="F1379" s="23"/>
      <c r="G1379" s="23"/>
      <c r="H1379" s="20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04"/>
      <c r="X1379" s="23"/>
      <c r="Y1379" s="23"/>
      <c r="Z1379" s="165"/>
      <c r="AA1379" s="165"/>
      <c r="AB1379" s="165"/>
      <c r="AC1379" s="165"/>
      <c r="AD1379" s="165"/>
      <c r="AE1379" s="165"/>
      <c r="AF1379" s="165"/>
      <c r="AG1379" s="165"/>
      <c r="AH1379" s="165"/>
      <c r="AI1379" s="165"/>
      <c r="AJ1379" s="165"/>
      <c r="AK1379" s="165"/>
      <c r="AL1379" s="165"/>
      <c r="AM1379" s="165"/>
      <c r="AN1379" s="165"/>
      <c r="AO1379" s="165"/>
      <c r="AP1379" s="165"/>
    </row>
    <row r="1380" spans="1:42" ht="16.5">
      <c r="A1380" s="2">
        <f t="shared" si="0"/>
        <v>1377</v>
      </c>
      <c r="B1380" s="3" t="e">
        <f>VLOOKUP(D1380,DSKH!$A:$B,2,0)</f>
        <v>#N/A</v>
      </c>
      <c r="C1380" s="23"/>
      <c r="D1380" s="23"/>
      <c r="E1380" s="23"/>
      <c r="F1380" s="23"/>
      <c r="G1380" s="23"/>
      <c r="H1380" s="20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04"/>
      <c r="X1380" s="23"/>
      <c r="Y1380" s="23"/>
      <c r="Z1380" s="165"/>
      <c r="AA1380" s="165"/>
      <c r="AB1380" s="165"/>
      <c r="AC1380" s="165"/>
      <c r="AD1380" s="165"/>
      <c r="AE1380" s="165"/>
      <c r="AF1380" s="165"/>
      <c r="AG1380" s="165"/>
      <c r="AH1380" s="165"/>
      <c r="AI1380" s="165"/>
      <c r="AJ1380" s="165"/>
      <c r="AK1380" s="165"/>
      <c r="AL1380" s="165"/>
      <c r="AM1380" s="165"/>
      <c r="AN1380" s="165"/>
      <c r="AO1380" s="165"/>
      <c r="AP1380" s="165"/>
    </row>
    <row r="1381" spans="1:42" ht="16.5">
      <c r="A1381" s="2">
        <f t="shared" si="0"/>
        <v>1378</v>
      </c>
      <c r="B1381" s="3" t="e">
        <f>VLOOKUP(D1381,DSKH!$A:$B,2,0)</f>
        <v>#N/A</v>
      </c>
      <c r="C1381" s="23"/>
      <c r="D1381" s="23"/>
      <c r="E1381" s="23"/>
      <c r="F1381" s="23"/>
      <c r="G1381" s="23"/>
      <c r="H1381" s="20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04"/>
      <c r="X1381" s="23"/>
      <c r="Y1381" s="23"/>
      <c r="Z1381" s="165"/>
      <c r="AA1381" s="165"/>
      <c r="AB1381" s="165"/>
      <c r="AC1381" s="165"/>
      <c r="AD1381" s="165"/>
      <c r="AE1381" s="165"/>
      <c r="AF1381" s="165"/>
      <c r="AG1381" s="165"/>
      <c r="AH1381" s="165"/>
      <c r="AI1381" s="165"/>
      <c r="AJ1381" s="165"/>
      <c r="AK1381" s="165"/>
      <c r="AL1381" s="165"/>
      <c r="AM1381" s="165"/>
      <c r="AN1381" s="165"/>
      <c r="AO1381" s="165"/>
      <c r="AP1381" s="165"/>
    </row>
    <row r="1382" spans="1:42" ht="16.5">
      <c r="A1382" s="2">
        <f t="shared" si="0"/>
        <v>1379</v>
      </c>
      <c r="B1382" s="3" t="e">
        <f>VLOOKUP(D1382,DSKH!$A:$B,2,0)</f>
        <v>#N/A</v>
      </c>
      <c r="C1382" s="23"/>
      <c r="D1382" s="23"/>
      <c r="E1382" s="23"/>
      <c r="F1382" s="23"/>
      <c r="G1382" s="23"/>
      <c r="H1382" s="20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04"/>
      <c r="X1382" s="23"/>
      <c r="Y1382" s="23"/>
      <c r="Z1382" s="165"/>
      <c r="AA1382" s="165"/>
      <c r="AB1382" s="165"/>
      <c r="AC1382" s="165"/>
      <c r="AD1382" s="165"/>
      <c r="AE1382" s="165"/>
      <c r="AF1382" s="165"/>
      <c r="AG1382" s="165"/>
      <c r="AH1382" s="165"/>
      <c r="AI1382" s="165"/>
      <c r="AJ1382" s="165"/>
      <c r="AK1382" s="165"/>
      <c r="AL1382" s="165"/>
      <c r="AM1382" s="165"/>
      <c r="AN1382" s="165"/>
      <c r="AO1382" s="165"/>
      <c r="AP1382" s="165"/>
    </row>
    <row r="1383" spans="1:42" ht="16.5">
      <c r="A1383" s="2">
        <f t="shared" si="0"/>
        <v>1380</v>
      </c>
      <c r="B1383" s="3" t="e">
        <f>VLOOKUP(D1383,DSKH!$A:$B,2,0)</f>
        <v>#N/A</v>
      </c>
      <c r="C1383" s="23"/>
      <c r="D1383" s="23"/>
      <c r="E1383" s="23"/>
      <c r="F1383" s="23"/>
      <c r="G1383" s="23"/>
      <c r="H1383" s="20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04"/>
      <c r="X1383" s="23"/>
      <c r="Y1383" s="23"/>
      <c r="Z1383" s="165"/>
      <c r="AA1383" s="165"/>
      <c r="AB1383" s="165"/>
      <c r="AC1383" s="165"/>
      <c r="AD1383" s="165"/>
      <c r="AE1383" s="165"/>
      <c r="AF1383" s="165"/>
      <c r="AG1383" s="165"/>
      <c r="AH1383" s="165"/>
      <c r="AI1383" s="165"/>
      <c r="AJ1383" s="165"/>
      <c r="AK1383" s="165"/>
      <c r="AL1383" s="165"/>
      <c r="AM1383" s="165"/>
      <c r="AN1383" s="165"/>
      <c r="AO1383" s="165"/>
      <c r="AP1383" s="165"/>
    </row>
    <row r="1384" spans="1:42" ht="16.5">
      <c r="A1384" s="2">
        <f t="shared" si="0"/>
        <v>1381</v>
      </c>
      <c r="B1384" s="3" t="e">
        <f>VLOOKUP(D1384,DSKH!$A:$B,2,0)</f>
        <v>#N/A</v>
      </c>
      <c r="C1384" s="23"/>
      <c r="D1384" s="23"/>
      <c r="E1384" s="23"/>
      <c r="F1384" s="23"/>
      <c r="G1384" s="23"/>
      <c r="H1384" s="20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04"/>
      <c r="X1384" s="23"/>
      <c r="Y1384" s="23"/>
      <c r="Z1384" s="165"/>
      <c r="AA1384" s="165"/>
      <c r="AB1384" s="165"/>
      <c r="AC1384" s="165"/>
      <c r="AD1384" s="165"/>
      <c r="AE1384" s="165"/>
      <c r="AF1384" s="165"/>
      <c r="AG1384" s="165"/>
      <c r="AH1384" s="165"/>
      <c r="AI1384" s="165"/>
      <c r="AJ1384" s="165"/>
      <c r="AK1384" s="165"/>
      <c r="AL1384" s="165"/>
      <c r="AM1384" s="165"/>
      <c r="AN1384" s="165"/>
      <c r="AO1384" s="165"/>
      <c r="AP1384" s="165"/>
    </row>
    <row r="1385" spans="1:42" ht="16.5">
      <c r="A1385" s="2">
        <f t="shared" si="0"/>
        <v>1382</v>
      </c>
      <c r="B1385" s="3" t="e">
        <f>VLOOKUP(D1385,DSKH!$A:$B,2,0)</f>
        <v>#N/A</v>
      </c>
      <c r="C1385" s="23"/>
      <c r="D1385" s="23"/>
      <c r="E1385" s="23"/>
      <c r="F1385" s="23"/>
      <c r="G1385" s="23"/>
      <c r="H1385" s="20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04"/>
      <c r="X1385" s="23"/>
      <c r="Y1385" s="23"/>
      <c r="Z1385" s="165"/>
      <c r="AA1385" s="165"/>
      <c r="AB1385" s="165"/>
      <c r="AC1385" s="165"/>
      <c r="AD1385" s="165"/>
      <c r="AE1385" s="165"/>
      <c r="AF1385" s="165"/>
      <c r="AG1385" s="165"/>
      <c r="AH1385" s="165"/>
      <c r="AI1385" s="165"/>
      <c r="AJ1385" s="165"/>
      <c r="AK1385" s="165"/>
      <c r="AL1385" s="165"/>
      <c r="AM1385" s="165"/>
      <c r="AN1385" s="165"/>
      <c r="AO1385" s="165"/>
      <c r="AP1385" s="165"/>
    </row>
    <row r="1386" spans="1:42" ht="16.5">
      <c r="A1386" s="2">
        <f t="shared" si="0"/>
        <v>1383</v>
      </c>
      <c r="B1386" s="3" t="e">
        <f>VLOOKUP(D1386,DSKH!$A:$B,2,0)</f>
        <v>#N/A</v>
      </c>
      <c r="C1386" s="23"/>
      <c r="D1386" s="23"/>
      <c r="E1386" s="23"/>
      <c r="F1386" s="23"/>
      <c r="G1386" s="23"/>
      <c r="H1386" s="20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04"/>
      <c r="X1386" s="23"/>
      <c r="Y1386" s="23"/>
      <c r="Z1386" s="165"/>
      <c r="AA1386" s="165"/>
      <c r="AB1386" s="165"/>
      <c r="AC1386" s="165"/>
      <c r="AD1386" s="165"/>
      <c r="AE1386" s="165"/>
      <c r="AF1386" s="165"/>
      <c r="AG1386" s="165"/>
      <c r="AH1386" s="165"/>
      <c r="AI1386" s="165"/>
      <c r="AJ1386" s="165"/>
      <c r="AK1386" s="165"/>
      <c r="AL1386" s="165"/>
      <c r="AM1386" s="165"/>
      <c r="AN1386" s="165"/>
      <c r="AO1386" s="165"/>
      <c r="AP1386" s="165"/>
    </row>
    <row r="1387" spans="1:42" ht="16.5">
      <c r="A1387" s="2">
        <f t="shared" si="0"/>
        <v>1384</v>
      </c>
      <c r="B1387" s="3" t="e">
        <f>VLOOKUP(D1387,DSKH!$A:$B,2,0)</f>
        <v>#N/A</v>
      </c>
      <c r="C1387" s="23"/>
      <c r="D1387" s="23"/>
      <c r="E1387" s="23"/>
      <c r="F1387" s="23"/>
      <c r="G1387" s="23"/>
      <c r="H1387" s="20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04"/>
      <c r="X1387" s="23"/>
      <c r="Y1387" s="23"/>
      <c r="Z1387" s="165"/>
      <c r="AA1387" s="165"/>
      <c r="AB1387" s="165"/>
      <c r="AC1387" s="165"/>
      <c r="AD1387" s="165"/>
      <c r="AE1387" s="165"/>
      <c r="AF1387" s="165"/>
      <c r="AG1387" s="165"/>
      <c r="AH1387" s="165"/>
      <c r="AI1387" s="165"/>
      <c r="AJ1387" s="165"/>
      <c r="AK1387" s="165"/>
      <c r="AL1387" s="165"/>
      <c r="AM1387" s="165"/>
      <c r="AN1387" s="165"/>
      <c r="AO1387" s="165"/>
      <c r="AP1387" s="165"/>
    </row>
    <row r="1388" spans="1:42" ht="16.5">
      <c r="A1388" s="2">
        <f t="shared" si="0"/>
        <v>1385</v>
      </c>
      <c r="B1388" s="3" t="e">
        <f>VLOOKUP(D1388,DSKH!$A:$B,2,0)</f>
        <v>#N/A</v>
      </c>
      <c r="C1388" s="23"/>
      <c r="D1388" s="23"/>
      <c r="E1388" s="23"/>
      <c r="F1388" s="23"/>
      <c r="G1388" s="23"/>
      <c r="H1388" s="20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04"/>
      <c r="X1388" s="23"/>
      <c r="Y1388" s="23"/>
      <c r="Z1388" s="165"/>
      <c r="AA1388" s="165"/>
      <c r="AB1388" s="165"/>
      <c r="AC1388" s="165"/>
      <c r="AD1388" s="165"/>
      <c r="AE1388" s="165"/>
      <c r="AF1388" s="165"/>
      <c r="AG1388" s="165"/>
      <c r="AH1388" s="165"/>
      <c r="AI1388" s="165"/>
      <c r="AJ1388" s="165"/>
      <c r="AK1388" s="165"/>
      <c r="AL1388" s="165"/>
      <c r="AM1388" s="165"/>
      <c r="AN1388" s="165"/>
      <c r="AO1388" s="165"/>
      <c r="AP1388" s="165"/>
    </row>
    <row r="1389" spans="1:42" ht="16.5">
      <c r="A1389" s="2">
        <f t="shared" si="0"/>
        <v>1386</v>
      </c>
      <c r="B1389" s="3" t="e">
        <f>VLOOKUP(D1389,DSKH!$A:$B,2,0)</f>
        <v>#N/A</v>
      </c>
      <c r="C1389" s="23"/>
      <c r="D1389" s="23"/>
      <c r="E1389" s="23"/>
      <c r="F1389" s="23"/>
      <c r="G1389" s="23"/>
      <c r="H1389" s="20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04"/>
      <c r="X1389" s="23"/>
      <c r="Y1389" s="23"/>
      <c r="Z1389" s="165"/>
      <c r="AA1389" s="165"/>
      <c r="AB1389" s="165"/>
      <c r="AC1389" s="165"/>
      <c r="AD1389" s="165"/>
      <c r="AE1389" s="165"/>
      <c r="AF1389" s="165"/>
      <c r="AG1389" s="165"/>
      <c r="AH1389" s="165"/>
      <c r="AI1389" s="165"/>
      <c r="AJ1389" s="165"/>
      <c r="AK1389" s="165"/>
      <c r="AL1389" s="165"/>
      <c r="AM1389" s="165"/>
      <c r="AN1389" s="165"/>
      <c r="AO1389" s="165"/>
      <c r="AP1389" s="165"/>
    </row>
    <row r="1390" spans="1:42" ht="16.5">
      <c r="A1390" s="2">
        <f t="shared" si="0"/>
        <v>1387</v>
      </c>
      <c r="B1390" s="3" t="e">
        <f>VLOOKUP(D1390,DSKH!$A:$B,2,0)</f>
        <v>#N/A</v>
      </c>
      <c r="C1390" s="23"/>
      <c r="D1390" s="23"/>
      <c r="E1390" s="23"/>
      <c r="F1390" s="23"/>
      <c r="G1390" s="23"/>
      <c r="H1390" s="20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04"/>
      <c r="X1390" s="23"/>
      <c r="Y1390" s="23"/>
      <c r="Z1390" s="165"/>
      <c r="AA1390" s="165"/>
      <c r="AB1390" s="165"/>
      <c r="AC1390" s="165"/>
      <c r="AD1390" s="165"/>
      <c r="AE1390" s="165"/>
      <c r="AF1390" s="165"/>
      <c r="AG1390" s="165"/>
      <c r="AH1390" s="165"/>
      <c r="AI1390" s="165"/>
      <c r="AJ1390" s="165"/>
      <c r="AK1390" s="165"/>
      <c r="AL1390" s="165"/>
      <c r="AM1390" s="165"/>
      <c r="AN1390" s="165"/>
      <c r="AO1390" s="165"/>
      <c r="AP1390" s="165"/>
    </row>
    <row r="1391" spans="1:42" ht="16.5">
      <c r="A1391" s="2">
        <f t="shared" si="0"/>
        <v>1388</v>
      </c>
      <c r="B1391" s="3" t="e">
        <f>VLOOKUP(D1391,DSKH!$A:$B,2,0)</f>
        <v>#N/A</v>
      </c>
      <c r="C1391" s="23"/>
      <c r="D1391" s="23"/>
      <c r="E1391" s="23"/>
      <c r="F1391" s="23"/>
      <c r="G1391" s="23"/>
      <c r="H1391" s="20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04"/>
      <c r="X1391" s="23"/>
      <c r="Y1391" s="23"/>
      <c r="Z1391" s="165"/>
      <c r="AA1391" s="165"/>
      <c r="AB1391" s="165"/>
      <c r="AC1391" s="165"/>
      <c r="AD1391" s="165"/>
      <c r="AE1391" s="165"/>
      <c r="AF1391" s="165"/>
      <c r="AG1391" s="165"/>
      <c r="AH1391" s="165"/>
      <c r="AI1391" s="165"/>
      <c r="AJ1391" s="165"/>
      <c r="AK1391" s="165"/>
      <c r="AL1391" s="165"/>
      <c r="AM1391" s="165"/>
      <c r="AN1391" s="165"/>
      <c r="AO1391" s="165"/>
      <c r="AP1391" s="165"/>
    </row>
    <row r="1392" spans="1:42" ht="16.5">
      <c r="A1392" s="2">
        <f t="shared" si="0"/>
        <v>1389</v>
      </c>
      <c r="B1392" s="3" t="e">
        <f>VLOOKUP(D1392,DSKH!$A:$B,2,0)</f>
        <v>#N/A</v>
      </c>
      <c r="C1392" s="23"/>
      <c r="D1392" s="23"/>
      <c r="E1392" s="23"/>
      <c r="F1392" s="23"/>
      <c r="G1392" s="23"/>
      <c r="H1392" s="20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04"/>
      <c r="X1392" s="23"/>
      <c r="Y1392" s="23"/>
      <c r="Z1392" s="165"/>
      <c r="AA1392" s="165"/>
      <c r="AB1392" s="165"/>
      <c r="AC1392" s="165"/>
      <c r="AD1392" s="165"/>
      <c r="AE1392" s="165"/>
      <c r="AF1392" s="165"/>
      <c r="AG1392" s="165"/>
      <c r="AH1392" s="165"/>
      <c r="AI1392" s="165"/>
      <c r="AJ1392" s="165"/>
      <c r="AK1392" s="165"/>
      <c r="AL1392" s="165"/>
      <c r="AM1392" s="165"/>
      <c r="AN1392" s="165"/>
      <c r="AO1392" s="165"/>
      <c r="AP1392" s="165"/>
    </row>
    <row r="1393" spans="1:42" ht="16.5">
      <c r="A1393" s="2">
        <f t="shared" si="0"/>
        <v>1390</v>
      </c>
      <c r="B1393" s="3" t="e">
        <f>VLOOKUP(D1393,DSKH!$A:$B,2,0)</f>
        <v>#N/A</v>
      </c>
      <c r="C1393" s="23"/>
      <c r="D1393" s="23"/>
      <c r="E1393" s="23"/>
      <c r="F1393" s="23"/>
      <c r="G1393" s="23"/>
      <c r="H1393" s="20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04"/>
      <c r="X1393" s="23"/>
      <c r="Y1393" s="23"/>
      <c r="Z1393" s="165"/>
      <c r="AA1393" s="165"/>
      <c r="AB1393" s="165"/>
      <c r="AC1393" s="165"/>
      <c r="AD1393" s="165"/>
      <c r="AE1393" s="165"/>
      <c r="AF1393" s="165"/>
      <c r="AG1393" s="165"/>
      <c r="AH1393" s="165"/>
      <c r="AI1393" s="165"/>
      <c r="AJ1393" s="165"/>
      <c r="AK1393" s="165"/>
      <c r="AL1393" s="165"/>
      <c r="AM1393" s="165"/>
      <c r="AN1393" s="165"/>
      <c r="AO1393" s="165"/>
      <c r="AP1393" s="165"/>
    </row>
    <row r="1394" spans="1:42" ht="16.5">
      <c r="A1394" s="2">
        <f t="shared" si="0"/>
        <v>1391</v>
      </c>
      <c r="B1394" s="3" t="e">
        <f>VLOOKUP(D1394,DSKH!$A:$B,2,0)</f>
        <v>#N/A</v>
      </c>
      <c r="C1394" s="23"/>
      <c r="D1394" s="23"/>
      <c r="E1394" s="23"/>
      <c r="F1394" s="23"/>
      <c r="G1394" s="23"/>
      <c r="H1394" s="20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04"/>
      <c r="X1394" s="23"/>
      <c r="Y1394" s="23"/>
      <c r="Z1394" s="165"/>
      <c r="AA1394" s="165"/>
      <c r="AB1394" s="165"/>
      <c r="AC1394" s="165"/>
      <c r="AD1394" s="165"/>
      <c r="AE1394" s="165"/>
      <c r="AF1394" s="165"/>
      <c r="AG1394" s="165"/>
      <c r="AH1394" s="165"/>
      <c r="AI1394" s="165"/>
      <c r="AJ1394" s="165"/>
      <c r="AK1394" s="165"/>
      <c r="AL1394" s="165"/>
      <c r="AM1394" s="165"/>
      <c r="AN1394" s="165"/>
      <c r="AO1394" s="165"/>
      <c r="AP1394" s="165"/>
    </row>
    <row r="1395" spans="1:42" ht="16.5">
      <c r="A1395" s="2">
        <f t="shared" si="0"/>
        <v>1392</v>
      </c>
      <c r="B1395" s="3" t="e">
        <f>VLOOKUP(D1395,DSKH!$A:$B,2,0)</f>
        <v>#N/A</v>
      </c>
      <c r="C1395" s="23"/>
      <c r="D1395" s="23"/>
      <c r="E1395" s="23"/>
      <c r="F1395" s="23"/>
      <c r="G1395" s="23"/>
      <c r="H1395" s="20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04"/>
      <c r="X1395" s="23"/>
      <c r="Y1395" s="23"/>
      <c r="Z1395" s="165"/>
      <c r="AA1395" s="165"/>
      <c r="AB1395" s="165"/>
      <c r="AC1395" s="165"/>
      <c r="AD1395" s="165"/>
      <c r="AE1395" s="165"/>
      <c r="AF1395" s="165"/>
      <c r="AG1395" s="165"/>
      <c r="AH1395" s="165"/>
      <c r="AI1395" s="165"/>
      <c r="AJ1395" s="165"/>
      <c r="AK1395" s="165"/>
      <c r="AL1395" s="165"/>
      <c r="AM1395" s="165"/>
      <c r="AN1395" s="165"/>
      <c r="AO1395" s="165"/>
      <c r="AP1395" s="165"/>
    </row>
    <row r="1396" spans="1:42" ht="16.5">
      <c r="A1396" s="2">
        <f t="shared" si="0"/>
        <v>1393</v>
      </c>
      <c r="B1396" s="3" t="e">
        <f>VLOOKUP(D1396,DSKH!$A:$B,2,0)</f>
        <v>#N/A</v>
      </c>
      <c r="C1396" s="23"/>
      <c r="D1396" s="23"/>
      <c r="E1396" s="23"/>
      <c r="F1396" s="23"/>
      <c r="G1396" s="23"/>
      <c r="H1396" s="20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04"/>
      <c r="X1396" s="23"/>
      <c r="Y1396" s="23"/>
      <c r="Z1396" s="165"/>
      <c r="AA1396" s="165"/>
      <c r="AB1396" s="165"/>
      <c r="AC1396" s="165"/>
      <c r="AD1396" s="165"/>
      <c r="AE1396" s="165"/>
      <c r="AF1396" s="165"/>
      <c r="AG1396" s="165"/>
      <c r="AH1396" s="165"/>
      <c r="AI1396" s="165"/>
      <c r="AJ1396" s="165"/>
      <c r="AK1396" s="165"/>
      <c r="AL1396" s="165"/>
      <c r="AM1396" s="165"/>
      <c r="AN1396" s="165"/>
      <c r="AO1396" s="165"/>
      <c r="AP1396" s="165"/>
    </row>
    <row r="1397" spans="1:42" ht="16.5">
      <c r="A1397" s="2">
        <f t="shared" si="0"/>
        <v>1394</v>
      </c>
      <c r="B1397" s="3" t="e">
        <f>VLOOKUP(D1397,DSKH!$A:$B,2,0)</f>
        <v>#N/A</v>
      </c>
      <c r="C1397" s="23"/>
      <c r="D1397" s="23"/>
      <c r="E1397" s="23"/>
      <c r="F1397" s="23"/>
      <c r="G1397" s="23"/>
      <c r="H1397" s="20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04"/>
      <c r="X1397" s="23"/>
      <c r="Y1397" s="23"/>
      <c r="Z1397" s="165"/>
      <c r="AA1397" s="165"/>
      <c r="AB1397" s="165"/>
      <c r="AC1397" s="165"/>
      <c r="AD1397" s="165"/>
      <c r="AE1397" s="165"/>
      <c r="AF1397" s="165"/>
      <c r="AG1397" s="165"/>
      <c r="AH1397" s="165"/>
      <c r="AI1397" s="165"/>
      <c r="AJ1397" s="165"/>
      <c r="AK1397" s="165"/>
      <c r="AL1397" s="165"/>
      <c r="AM1397" s="165"/>
      <c r="AN1397" s="165"/>
      <c r="AO1397" s="165"/>
      <c r="AP1397" s="165"/>
    </row>
    <row r="1398" spans="1:42" ht="16.5">
      <c r="A1398" s="2">
        <f t="shared" si="0"/>
        <v>1395</v>
      </c>
      <c r="B1398" s="3" t="e">
        <f>VLOOKUP(D1398,DSKH!$A:$B,2,0)</f>
        <v>#N/A</v>
      </c>
      <c r="C1398" s="23"/>
      <c r="D1398" s="23"/>
      <c r="E1398" s="23"/>
      <c r="F1398" s="23"/>
      <c r="G1398" s="23"/>
      <c r="H1398" s="20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04"/>
      <c r="X1398" s="23"/>
      <c r="Y1398" s="23"/>
      <c r="Z1398" s="165"/>
      <c r="AA1398" s="165"/>
      <c r="AB1398" s="165"/>
      <c r="AC1398" s="165"/>
      <c r="AD1398" s="165"/>
      <c r="AE1398" s="165"/>
      <c r="AF1398" s="165"/>
      <c r="AG1398" s="165"/>
      <c r="AH1398" s="165"/>
      <c r="AI1398" s="165"/>
      <c r="AJ1398" s="165"/>
      <c r="AK1398" s="165"/>
      <c r="AL1398" s="165"/>
      <c r="AM1398" s="165"/>
      <c r="AN1398" s="165"/>
      <c r="AO1398" s="165"/>
      <c r="AP1398" s="165"/>
    </row>
    <row r="1399" spans="1:42" ht="16.5">
      <c r="A1399" s="2">
        <f t="shared" si="0"/>
        <v>1396</v>
      </c>
      <c r="B1399" s="3" t="e">
        <f>VLOOKUP(D1399,DSKH!$A:$B,2,0)</f>
        <v>#N/A</v>
      </c>
      <c r="C1399" s="23"/>
      <c r="D1399" s="23"/>
      <c r="E1399" s="23"/>
      <c r="F1399" s="23"/>
      <c r="G1399" s="23"/>
      <c r="H1399" s="20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04"/>
      <c r="X1399" s="23"/>
      <c r="Y1399" s="23"/>
      <c r="Z1399" s="165"/>
      <c r="AA1399" s="165"/>
      <c r="AB1399" s="165"/>
      <c r="AC1399" s="165"/>
      <c r="AD1399" s="165"/>
      <c r="AE1399" s="165"/>
      <c r="AF1399" s="165"/>
      <c r="AG1399" s="165"/>
      <c r="AH1399" s="165"/>
      <c r="AI1399" s="165"/>
      <c r="AJ1399" s="165"/>
      <c r="AK1399" s="165"/>
      <c r="AL1399" s="165"/>
      <c r="AM1399" s="165"/>
      <c r="AN1399" s="165"/>
      <c r="AO1399" s="165"/>
      <c r="AP1399" s="165"/>
    </row>
    <row r="1400" spans="1:42" ht="16.5">
      <c r="A1400" s="2">
        <f t="shared" si="0"/>
        <v>1397</v>
      </c>
      <c r="B1400" s="3" t="e">
        <f>VLOOKUP(D1400,DSKH!$A:$B,2,0)</f>
        <v>#N/A</v>
      </c>
      <c r="C1400" s="23"/>
      <c r="D1400" s="23"/>
      <c r="E1400" s="23"/>
      <c r="F1400" s="23"/>
      <c r="G1400" s="23"/>
      <c r="H1400" s="20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04"/>
      <c r="X1400" s="23"/>
      <c r="Y1400" s="23"/>
      <c r="Z1400" s="165"/>
      <c r="AA1400" s="165"/>
      <c r="AB1400" s="165"/>
      <c r="AC1400" s="165"/>
      <c r="AD1400" s="165"/>
      <c r="AE1400" s="165"/>
      <c r="AF1400" s="165"/>
      <c r="AG1400" s="165"/>
      <c r="AH1400" s="165"/>
      <c r="AI1400" s="165"/>
      <c r="AJ1400" s="165"/>
      <c r="AK1400" s="165"/>
      <c r="AL1400" s="165"/>
      <c r="AM1400" s="165"/>
      <c r="AN1400" s="165"/>
      <c r="AO1400" s="165"/>
      <c r="AP1400" s="165"/>
    </row>
    <row r="1401" spans="1:42" ht="16.5">
      <c r="A1401" s="2">
        <f t="shared" si="0"/>
        <v>1398</v>
      </c>
      <c r="B1401" s="3" t="e">
        <f>VLOOKUP(D1401,DSKH!$A:$B,2,0)</f>
        <v>#N/A</v>
      </c>
      <c r="C1401" s="23"/>
      <c r="D1401" s="23"/>
      <c r="E1401" s="23"/>
      <c r="F1401" s="23"/>
      <c r="G1401" s="23"/>
      <c r="H1401" s="20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04"/>
      <c r="X1401" s="23"/>
      <c r="Y1401" s="23"/>
      <c r="Z1401" s="165"/>
      <c r="AA1401" s="165"/>
      <c r="AB1401" s="165"/>
      <c r="AC1401" s="165"/>
      <c r="AD1401" s="165"/>
      <c r="AE1401" s="165"/>
      <c r="AF1401" s="165"/>
      <c r="AG1401" s="165"/>
      <c r="AH1401" s="165"/>
      <c r="AI1401" s="165"/>
      <c r="AJ1401" s="165"/>
      <c r="AK1401" s="165"/>
      <c r="AL1401" s="165"/>
      <c r="AM1401" s="165"/>
      <c r="AN1401" s="165"/>
      <c r="AO1401" s="165"/>
      <c r="AP1401" s="165"/>
    </row>
    <row r="1402" spans="1:42" ht="16.5">
      <c r="A1402" s="2">
        <f t="shared" si="0"/>
        <v>1399</v>
      </c>
      <c r="B1402" s="3" t="e">
        <f>VLOOKUP(D1402,DSKH!$A:$B,2,0)</f>
        <v>#N/A</v>
      </c>
      <c r="C1402" s="23"/>
      <c r="D1402" s="23"/>
      <c r="E1402" s="23"/>
      <c r="F1402" s="23"/>
      <c r="G1402" s="23"/>
      <c r="H1402" s="20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04"/>
      <c r="X1402" s="23"/>
      <c r="Y1402" s="23"/>
      <c r="Z1402" s="165"/>
      <c r="AA1402" s="165"/>
      <c r="AB1402" s="165"/>
      <c r="AC1402" s="165"/>
      <c r="AD1402" s="165"/>
      <c r="AE1402" s="165"/>
      <c r="AF1402" s="165"/>
      <c r="AG1402" s="165"/>
      <c r="AH1402" s="165"/>
      <c r="AI1402" s="165"/>
      <c r="AJ1402" s="165"/>
      <c r="AK1402" s="165"/>
      <c r="AL1402" s="165"/>
      <c r="AM1402" s="165"/>
      <c r="AN1402" s="165"/>
      <c r="AO1402" s="165"/>
      <c r="AP1402" s="165"/>
    </row>
    <row r="1403" spans="1:42" ht="16.5">
      <c r="A1403" s="2">
        <f t="shared" si="0"/>
        <v>1400</v>
      </c>
      <c r="B1403" s="3" t="e">
        <f>VLOOKUP(D1403,DSKH!$A:$B,2,0)</f>
        <v>#N/A</v>
      </c>
      <c r="C1403" s="23"/>
      <c r="D1403" s="23"/>
      <c r="E1403" s="23"/>
      <c r="F1403" s="23"/>
      <c r="G1403" s="23"/>
      <c r="H1403" s="20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04"/>
      <c r="X1403" s="23"/>
      <c r="Y1403" s="23"/>
      <c r="Z1403" s="165"/>
      <c r="AA1403" s="165"/>
      <c r="AB1403" s="165"/>
      <c r="AC1403" s="165"/>
      <c r="AD1403" s="165"/>
      <c r="AE1403" s="165"/>
      <c r="AF1403" s="165"/>
      <c r="AG1403" s="165"/>
      <c r="AH1403" s="165"/>
      <c r="AI1403" s="165"/>
      <c r="AJ1403" s="165"/>
      <c r="AK1403" s="165"/>
      <c r="AL1403" s="165"/>
      <c r="AM1403" s="165"/>
      <c r="AN1403" s="165"/>
      <c r="AO1403" s="165"/>
      <c r="AP1403" s="165"/>
    </row>
    <row r="1404" spans="1:42" ht="16.5">
      <c r="A1404" s="2">
        <f t="shared" si="0"/>
        <v>1401</v>
      </c>
      <c r="B1404" s="3" t="e">
        <f>VLOOKUP(D1404,DSKH!$A:$B,2,0)</f>
        <v>#N/A</v>
      </c>
      <c r="C1404" s="23"/>
      <c r="D1404" s="23"/>
      <c r="E1404" s="23"/>
      <c r="F1404" s="23"/>
      <c r="G1404" s="23"/>
      <c r="H1404" s="20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04"/>
      <c r="X1404" s="23"/>
      <c r="Y1404" s="23"/>
      <c r="Z1404" s="165"/>
      <c r="AA1404" s="165"/>
      <c r="AB1404" s="165"/>
      <c r="AC1404" s="165"/>
      <c r="AD1404" s="165"/>
      <c r="AE1404" s="165"/>
      <c r="AF1404" s="165"/>
      <c r="AG1404" s="165"/>
      <c r="AH1404" s="165"/>
      <c r="AI1404" s="165"/>
      <c r="AJ1404" s="165"/>
      <c r="AK1404" s="165"/>
      <c r="AL1404" s="165"/>
      <c r="AM1404" s="165"/>
      <c r="AN1404" s="165"/>
      <c r="AO1404" s="165"/>
      <c r="AP1404" s="165"/>
    </row>
    <row r="1405" spans="1:42" ht="16.5">
      <c r="A1405" s="2">
        <f t="shared" si="0"/>
        <v>1402</v>
      </c>
      <c r="B1405" s="3" t="e">
        <f>VLOOKUP(D1405,DSKH!$A:$B,2,0)</f>
        <v>#N/A</v>
      </c>
      <c r="C1405" s="23"/>
      <c r="D1405" s="23"/>
      <c r="E1405" s="23"/>
      <c r="F1405" s="23"/>
      <c r="G1405" s="23"/>
      <c r="H1405" s="20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04"/>
      <c r="X1405" s="23"/>
      <c r="Y1405" s="23"/>
      <c r="Z1405" s="165"/>
      <c r="AA1405" s="165"/>
      <c r="AB1405" s="165"/>
      <c r="AC1405" s="165"/>
      <c r="AD1405" s="165"/>
      <c r="AE1405" s="165"/>
      <c r="AF1405" s="165"/>
      <c r="AG1405" s="165"/>
      <c r="AH1405" s="165"/>
      <c r="AI1405" s="165"/>
      <c r="AJ1405" s="165"/>
      <c r="AK1405" s="165"/>
      <c r="AL1405" s="165"/>
      <c r="AM1405" s="165"/>
      <c r="AN1405" s="165"/>
      <c r="AO1405" s="165"/>
      <c r="AP1405" s="165"/>
    </row>
    <row r="1406" spans="1:42" ht="16.5">
      <c r="A1406" s="2">
        <f t="shared" si="0"/>
        <v>1403</v>
      </c>
      <c r="B1406" s="3" t="e">
        <f>VLOOKUP(D1406,DSKH!$A:$B,2,0)</f>
        <v>#N/A</v>
      </c>
      <c r="C1406" s="23"/>
      <c r="D1406" s="23"/>
      <c r="E1406" s="23"/>
      <c r="F1406" s="23"/>
      <c r="G1406" s="23"/>
      <c r="H1406" s="20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04"/>
      <c r="X1406" s="23"/>
      <c r="Y1406" s="23"/>
      <c r="Z1406" s="165"/>
      <c r="AA1406" s="165"/>
      <c r="AB1406" s="165"/>
      <c r="AC1406" s="165"/>
      <c r="AD1406" s="165"/>
      <c r="AE1406" s="165"/>
      <c r="AF1406" s="165"/>
      <c r="AG1406" s="165"/>
      <c r="AH1406" s="165"/>
      <c r="AI1406" s="165"/>
      <c r="AJ1406" s="165"/>
      <c r="AK1406" s="165"/>
      <c r="AL1406" s="165"/>
      <c r="AM1406" s="165"/>
      <c r="AN1406" s="165"/>
      <c r="AO1406" s="165"/>
      <c r="AP1406" s="165"/>
    </row>
    <row r="1407" spans="1:42" ht="16.5">
      <c r="A1407" s="2">
        <f t="shared" si="0"/>
        <v>1404</v>
      </c>
      <c r="B1407" s="3" t="e">
        <f>VLOOKUP(D1407,DSKH!$A:$B,2,0)</f>
        <v>#N/A</v>
      </c>
      <c r="C1407" s="23"/>
      <c r="D1407" s="23"/>
      <c r="E1407" s="23"/>
      <c r="F1407" s="23"/>
      <c r="G1407" s="23"/>
      <c r="H1407" s="20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04"/>
      <c r="X1407" s="23"/>
      <c r="Y1407" s="23"/>
      <c r="Z1407" s="165"/>
      <c r="AA1407" s="165"/>
      <c r="AB1407" s="165"/>
      <c r="AC1407" s="165"/>
      <c r="AD1407" s="165"/>
      <c r="AE1407" s="165"/>
      <c r="AF1407" s="165"/>
      <c r="AG1407" s="165"/>
      <c r="AH1407" s="165"/>
      <c r="AI1407" s="165"/>
      <c r="AJ1407" s="165"/>
      <c r="AK1407" s="165"/>
      <c r="AL1407" s="165"/>
      <c r="AM1407" s="165"/>
      <c r="AN1407" s="165"/>
      <c r="AO1407" s="165"/>
      <c r="AP1407" s="165"/>
    </row>
    <row r="1408" spans="1:42" ht="16.5">
      <c r="A1408" s="2">
        <f t="shared" si="0"/>
        <v>1405</v>
      </c>
      <c r="B1408" s="3" t="e">
        <f>VLOOKUP(D1408,DSKH!$A:$B,2,0)</f>
        <v>#N/A</v>
      </c>
      <c r="C1408" s="23"/>
      <c r="D1408" s="23"/>
      <c r="E1408" s="23"/>
      <c r="F1408" s="23"/>
      <c r="G1408" s="23"/>
      <c r="H1408" s="20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04"/>
      <c r="X1408" s="23"/>
      <c r="Y1408" s="23"/>
      <c r="Z1408" s="165"/>
      <c r="AA1408" s="165"/>
      <c r="AB1408" s="165"/>
      <c r="AC1408" s="165"/>
      <c r="AD1408" s="165"/>
      <c r="AE1408" s="165"/>
      <c r="AF1408" s="165"/>
      <c r="AG1408" s="165"/>
      <c r="AH1408" s="165"/>
      <c r="AI1408" s="165"/>
      <c r="AJ1408" s="165"/>
      <c r="AK1408" s="165"/>
      <c r="AL1408" s="165"/>
      <c r="AM1408" s="165"/>
      <c r="AN1408" s="165"/>
      <c r="AO1408" s="165"/>
      <c r="AP1408" s="165"/>
    </row>
    <row r="1409" spans="1:42" ht="16.5">
      <c r="A1409" s="2">
        <f t="shared" si="0"/>
        <v>1406</v>
      </c>
      <c r="B1409" s="3" t="e">
        <f>VLOOKUP(D1409,DSKH!$A:$B,2,0)</f>
        <v>#N/A</v>
      </c>
      <c r="C1409" s="23"/>
      <c r="D1409" s="23"/>
      <c r="E1409" s="23"/>
      <c r="F1409" s="23"/>
      <c r="G1409" s="23"/>
      <c r="H1409" s="20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04"/>
      <c r="X1409" s="23"/>
      <c r="Y1409" s="23"/>
      <c r="Z1409" s="165"/>
      <c r="AA1409" s="165"/>
      <c r="AB1409" s="165"/>
      <c r="AC1409" s="165"/>
      <c r="AD1409" s="165"/>
      <c r="AE1409" s="165"/>
      <c r="AF1409" s="165"/>
      <c r="AG1409" s="165"/>
      <c r="AH1409" s="165"/>
      <c r="AI1409" s="165"/>
      <c r="AJ1409" s="165"/>
      <c r="AK1409" s="165"/>
      <c r="AL1409" s="165"/>
      <c r="AM1409" s="165"/>
      <c r="AN1409" s="165"/>
      <c r="AO1409" s="165"/>
      <c r="AP1409" s="165"/>
    </row>
    <row r="1410" spans="1:42" ht="16.5">
      <c r="A1410" s="2">
        <f t="shared" si="0"/>
        <v>1407</v>
      </c>
      <c r="B1410" s="3" t="e">
        <f>VLOOKUP(D1410,DSKH!$A:$B,2,0)</f>
        <v>#N/A</v>
      </c>
      <c r="C1410" s="23"/>
      <c r="D1410" s="23"/>
      <c r="E1410" s="23"/>
      <c r="F1410" s="23"/>
      <c r="G1410" s="23"/>
      <c r="H1410" s="20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04"/>
      <c r="X1410" s="23"/>
      <c r="Y1410" s="23"/>
      <c r="Z1410" s="165"/>
      <c r="AA1410" s="165"/>
      <c r="AB1410" s="165"/>
      <c r="AC1410" s="165"/>
      <c r="AD1410" s="165"/>
      <c r="AE1410" s="165"/>
      <c r="AF1410" s="165"/>
      <c r="AG1410" s="165"/>
      <c r="AH1410" s="165"/>
      <c r="AI1410" s="165"/>
      <c r="AJ1410" s="165"/>
      <c r="AK1410" s="165"/>
      <c r="AL1410" s="165"/>
      <c r="AM1410" s="165"/>
      <c r="AN1410" s="165"/>
      <c r="AO1410" s="165"/>
      <c r="AP1410" s="165"/>
    </row>
    <row r="1411" spans="1:42" ht="16.5">
      <c r="A1411" s="2">
        <f t="shared" si="0"/>
        <v>1408</v>
      </c>
      <c r="B1411" s="3" t="e">
        <f>VLOOKUP(D1411,DSKH!$A:$B,2,0)</f>
        <v>#N/A</v>
      </c>
      <c r="C1411" s="23"/>
      <c r="D1411" s="23"/>
      <c r="E1411" s="23"/>
      <c r="F1411" s="23"/>
      <c r="G1411" s="23"/>
      <c r="H1411" s="20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04"/>
      <c r="X1411" s="23"/>
      <c r="Y1411" s="23"/>
      <c r="Z1411" s="165"/>
      <c r="AA1411" s="165"/>
      <c r="AB1411" s="165"/>
      <c r="AC1411" s="165"/>
      <c r="AD1411" s="165"/>
      <c r="AE1411" s="165"/>
      <c r="AF1411" s="165"/>
      <c r="AG1411" s="165"/>
      <c r="AH1411" s="165"/>
      <c r="AI1411" s="165"/>
      <c r="AJ1411" s="165"/>
      <c r="AK1411" s="165"/>
      <c r="AL1411" s="165"/>
      <c r="AM1411" s="165"/>
      <c r="AN1411" s="165"/>
      <c r="AO1411" s="165"/>
      <c r="AP1411" s="165"/>
    </row>
    <row r="1412" spans="1:42" ht="16.5">
      <c r="A1412" s="2">
        <f t="shared" si="0"/>
        <v>1409</v>
      </c>
      <c r="B1412" s="3" t="e">
        <f>VLOOKUP(D1412,DSKH!$A:$B,2,0)</f>
        <v>#N/A</v>
      </c>
      <c r="C1412" s="23"/>
      <c r="D1412" s="23"/>
      <c r="E1412" s="23"/>
      <c r="F1412" s="23"/>
      <c r="G1412" s="23"/>
      <c r="H1412" s="20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04"/>
      <c r="X1412" s="23"/>
      <c r="Y1412" s="23"/>
      <c r="Z1412" s="165"/>
      <c r="AA1412" s="165"/>
      <c r="AB1412" s="165"/>
      <c r="AC1412" s="165"/>
      <c r="AD1412" s="165"/>
      <c r="AE1412" s="165"/>
      <c r="AF1412" s="165"/>
      <c r="AG1412" s="165"/>
      <c r="AH1412" s="165"/>
      <c r="AI1412" s="165"/>
      <c r="AJ1412" s="165"/>
      <c r="AK1412" s="165"/>
      <c r="AL1412" s="165"/>
      <c r="AM1412" s="165"/>
      <c r="AN1412" s="165"/>
      <c r="AO1412" s="165"/>
      <c r="AP1412" s="165"/>
    </row>
    <row r="1413" spans="1:42" ht="16.5">
      <c r="A1413" s="2">
        <f t="shared" si="0"/>
        <v>1410</v>
      </c>
      <c r="B1413" s="3" t="e">
        <f>VLOOKUP(D1413,DSKH!$A:$B,2,0)</f>
        <v>#N/A</v>
      </c>
      <c r="C1413" s="23"/>
      <c r="D1413" s="23"/>
      <c r="E1413" s="23"/>
      <c r="F1413" s="23"/>
      <c r="G1413" s="23"/>
      <c r="H1413" s="20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04"/>
      <c r="X1413" s="23"/>
      <c r="Y1413" s="23"/>
      <c r="Z1413" s="165"/>
      <c r="AA1413" s="165"/>
      <c r="AB1413" s="165"/>
      <c r="AC1413" s="165"/>
      <c r="AD1413" s="165"/>
      <c r="AE1413" s="165"/>
      <c r="AF1413" s="165"/>
      <c r="AG1413" s="165"/>
      <c r="AH1413" s="165"/>
      <c r="AI1413" s="165"/>
      <c r="AJ1413" s="165"/>
      <c r="AK1413" s="165"/>
      <c r="AL1413" s="165"/>
      <c r="AM1413" s="165"/>
      <c r="AN1413" s="165"/>
      <c r="AO1413" s="165"/>
      <c r="AP1413" s="165"/>
    </row>
    <row r="1414" spans="1:42" ht="16.5">
      <c r="A1414" s="2">
        <f t="shared" si="0"/>
        <v>1411</v>
      </c>
      <c r="B1414" s="3" t="e">
        <f>VLOOKUP(D1414,DSKH!$A:$B,2,0)</f>
        <v>#N/A</v>
      </c>
      <c r="C1414" s="23"/>
      <c r="D1414" s="23"/>
      <c r="E1414" s="23"/>
      <c r="F1414" s="23"/>
      <c r="G1414" s="23"/>
      <c r="H1414" s="20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04"/>
      <c r="X1414" s="23"/>
      <c r="Y1414" s="23"/>
      <c r="Z1414" s="165"/>
      <c r="AA1414" s="165"/>
      <c r="AB1414" s="165"/>
      <c r="AC1414" s="165"/>
      <c r="AD1414" s="165"/>
      <c r="AE1414" s="165"/>
      <c r="AF1414" s="165"/>
      <c r="AG1414" s="165"/>
      <c r="AH1414" s="165"/>
      <c r="AI1414" s="165"/>
      <c r="AJ1414" s="165"/>
      <c r="AK1414" s="165"/>
      <c r="AL1414" s="165"/>
      <c r="AM1414" s="165"/>
      <c r="AN1414" s="165"/>
      <c r="AO1414" s="165"/>
      <c r="AP1414" s="165"/>
    </row>
    <row r="1415" spans="1:42" ht="16.5">
      <c r="A1415" s="2">
        <f t="shared" si="0"/>
        <v>1412</v>
      </c>
      <c r="B1415" s="3" t="e">
        <f>VLOOKUP(D1415,DSKH!$A:$B,2,0)</f>
        <v>#N/A</v>
      </c>
      <c r="C1415" s="23"/>
      <c r="D1415" s="23"/>
      <c r="E1415" s="23"/>
      <c r="F1415" s="23"/>
      <c r="G1415" s="23"/>
      <c r="H1415" s="20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04"/>
      <c r="X1415" s="23"/>
      <c r="Y1415" s="23"/>
      <c r="Z1415" s="165"/>
      <c r="AA1415" s="165"/>
      <c r="AB1415" s="165"/>
      <c r="AC1415" s="165"/>
      <c r="AD1415" s="165"/>
      <c r="AE1415" s="165"/>
      <c r="AF1415" s="165"/>
      <c r="AG1415" s="165"/>
      <c r="AH1415" s="165"/>
      <c r="AI1415" s="165"/>
      <c r="AJ1415" s="165"/>
      <c r="AK1415" s="165"/>
      <c r="AL1415" s="165"/>
      <c r="AM1415" s="165"/>
      <c r="AN1415" s="165"/>
      <c r="AO1415" s="165"/>
      <c r="AP1415" s="165"/>
    </row>
    <row r="1416" spans="1:42" ht="16.5">
      <c r="A1416" s="2">
        <f t="shared" si="0"/>
        <v>1413</v>
      </c>
      <c r="B1416" s="3" t="e">
        <f>VLOOKUP(D1416,DSKH!$A:$B,2,0)</f>
        <v>#N/A</v>
      </c>
      <c r="C1416" s="23"/>
      <c r="D1416" s="23"/>
      <c r="E1416" s="23"/>
      <c r="F1416" s="23"/>
      <c r="G1416" s="23"/>
      <c r="H1416" s="20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04"/>
      <c r="X1416" s="23"/>
      <c r="Y1416" s="23"/>
      <c r="Z1416" s="165"/>
      <c r="AA1416" s="165"/>
      <c r="AB1416" s="165"/>
      <c r="AC1416" s="165"/>
      <c r="AD1416" s="165"/>
      <c r="AE1416" s="165"/>
      <c r="AF1416" s="165"/>
      <c r="AG1416" s="165"/>
      <c r="AH1416" s="165"/>
      <c r="AI1416" s="165"/>
      <c r="AJ1416" s="165"/>
      <c r="AK1416" s="165"/>
      <c r="AL1416" s="165"/>
      <c r="AM1416" s="165"/>
      <c r="AN1416" s="165"/>
      <c r="AO1416" s="165"/>
      <c r="AP1416" s="165"/>
    </row>
    <row r="1417" spans="1:42" ht="16.5">
      <c r="A1417" s="2">
        <f t="shared" si="0"/>
        <v>1414</v>
      </c>
      <c r="B1417" s="3" t="e">
        <f>VLOOKUP(D1417,DSKH!$A:$B,2,0)</f>
        <v>#N/A</v>
      </c>
      <c r="C1417" s="23"/>
      <c r="D1417" s="23"/>
      <c r="E1417" s="23"/>
      <c r="F1417" s="23"/>
      <c r="G1417" s="23"/>
      <c r="H1417" s="20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04"/>
      <c r="X1417" s="23"/>
      <c r="Y1417" s="23"/>
      <c r="Z1417" s="165"/>
      <c r="AA1417" s="165"/>
      <c r="AB1417" s="165"/>
      <c r="AC1417" s="165"/>
      <c r="AD1417" s="165"/>
      <c r="AE1417" s="165"/>
      <c r="AF1417" s="165"/>
      <c r="AG1417" s="165"/>
      <c r="AH1417" s="165"/>
      <c r="AI1417" s="165"/>
      <c r="AJ1417" s="165"/>
      <c r="AK1417" s="165"/>
      <c r="AL1417" s="165"/>
      <c r="AM1417" s="165"/>
      <c r="AN1417" s="165"/>
      <c r="AO1417" s="165"/>
      <c r="AP1417" s="165"/>
    </row>
    <row r="1418" spans="1:42" ht="16.5">
      <c r="A1418" s="2">
        <f t="shared" si="0"/>
        <v>1415</v>
      </c>
      <c r="B1418" s="3" t="e">
        <f>VLOOKUP(D1418,DSKH!$A:$B,2,0)</f>
        <v>#N/A</v>
      </c>
      <c r="C1418" s="23"/>
      <c r="D1418" s="23"/>
      <c r="E1418" s="23"/>
      <c r="F1418" s="23"/>
      <c r="G1418" s="23"/>
      <c r="H1418" s="20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04"/>
      <c r="X1418" s="23"/>
      <c r="Y1418" s="23"/>
      <c r="Z1418" s="165"/>
      <c r="AA1418" s="165"/>
      <c r="AB1418" s="165"/>
      <c r="AC1418" s="165"/>
      <c r="AD1418" s="165"/>
      <c r="AE1418" s="165"/>
      <c r="AF1418" s="165"/>
      <c r="AG1418" s="165"/>
      <c r="AH1418" s="165"/>
      <c r="AI1418" s="165"/>
      <c r="AJ1418" s="165"/>
      <c r="AK1418" s="165"/>
      <c r="AL1418" s="165"/>
      <c r="AM1418" s="165"/>
      <c r="AN1418" s="165"/>
      <c r="AO1418" s="165"/>
      <c r="AP1418" s="165"/>
    </row>
    <row r="1419" spans="1:42" ht="16.5">
      <c r="A1419" s="2">
        <f t="shared" si="0"/>
        <v>1416</v>
      </c>
      <c r="B1419" s="3" t="e">
        <f>VLOOKUP(D1419,DSKH!$A:$B,2,0)</f>
        <v>#N/A</v>
      </c>
      <c r="C1419" s="23"/>
      <c r="D1419" s="23"/>
      <c r="E1419" s="23"/>
      <c r="F1419" s="23"/>
      <c r="G1419" s="23"/>
      <c r="H1419" s="20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04"/>
      <c r="X1419" s="23"/>
      <c r="Y1419" s="23"/>
      <c r="Z1419" s="165"/>
      <c r="AA1419" s="165"/>
      <c r="AB1419" s="165"/>
      <c r="AC1419" s="165"/>
      <c r="AD1419" s="165"/>
      <c r="AE1419" s="165"/>
      <c r="AF1419" s="165"/>
      <c r="AG1419" s="165"/>
      <c r="AH1419" s="165"/>
      <c r="AI1419" s="165"/>
      <c r="AJ1419" s="165"/>
      <c r="AK1419" s="165"/>
      <c r="AL1419" s="165"/>
      <c r="AM1419" s="165"/>
      <c r="AN1419" s="165"/>
      <c r="AO1419" s="165"/>
      <c r="AP1419" s="165"/>
    </row>
    <row r="1420" spans="1:42" ht="16.5">
      <c r="A1420" s="2">
        <f t="shared" si="0"/>
        <v>1417</v>
      </c>
      <c r="B1420" s="3" t="e">
        <f>VLOOKUP(D1420,DSKH!$A:$B,2,0)</f>
        <v>#N/A</v>
      </c>
      <c r="C1420" s="23"/>
      <c r="D1420" s="23"/>
      <c r="E1420" s="23"/>
      <c r="F1420" s="23"/>
      <c r="G1420" s="23"/>
      <c r="H1420" s="20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04"/>
      <c r="X1420" s="23"/>
      <c r="Y1420" s="23"/>
      <c r="Z1420" s="165"/>
      <c r="AA1420" s="165"/>
      <c r="AB1420" s="165"/>
      <c r="AC1420" s="165"/>
      <c r="AD1420" s="165"/>
      <c r="AE1420" s="165"/>
      <c r="AF1420" s="165"/>
      <c r="AG1420" s="165"/>
      <c r="AH1420" s="165"/>
      <c r="AI1420" s="165"/>
      <c r="AJ1420" s="165"/>
      <c r="AK1420" s="165"/>
      <c r="AL1420" s="165"/>
      <c r="AM1420" s="165"/>
      <c r="AN1420" s="165"/>
      <c r="AO1420" s="165"/>
      <c r="AP1420" s="165"/>
    </row>
    <row r="1421" spans="1:42" ht="16.5">
      <c r="A1421" s="2">
        <f t="shared" si="0"/>
        <v>1418</v>
      </c>
      <c r="B1421" s="3" t="e">
        <f>VLOOKUP(D1421,DSKH!$A:$B,2,0)</f>
        <v>#N/A</v>
      </c>
      <c r="C1421" s="23"/>
      <c r="D1421" s="23"/>
      <c r="E1421" s="23"/>
      <c r="F1421" s="23"/>
      <c r="G1421" s="23"/>
      <c r="H1421" s="20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04"/>
      <c r="X1421" s="23"/>
      <c r="Y1421" s="23"/>
      <c r="Z1421" s="165"/>
      <c r="AA1421" s="165"/>
      <c r="AB1421" s="165"/>
      <c r="AC1421" s="165"/>
      <c r="AD1421" s="165"/>
      <c r="AE1421" s="165"/>
      <c r="AF1421" s="165"/>
      <c r="AG1421" s="165"/>
      <c r="AH1421" s="165"/>
      <c r="AI1421" s="165"/>
      <c r="AJ1421" s="165"/>
      <c r="AK1421" s="165"/>
      <c r="AL1421" s="165"/>
      <c r="AM1421" s="165"/>
      <c r="AN1421" s="165"/>
      <c r="AO1421" s="165"/>
      <c r="AP1421" s="165"/>
    </row>
    <row r="1422" spans="1:42" ht="16.5">
      <c r="A1422" s="2">
        <f t="shared" si="0"/>
        <v>1419</v>
      </c>
      <c r="B1422" s="3" t="e">
        <f>VLOOKUP(D1422,DSKH!$A:$B,2,0)</f>
        <v>#N/A</v>
      </c>
      <c r="C1422" s="23"/>
      <c r="D1422" s="23"/>
      <c r="E1422" s="23"/>
      <c r="F1422" s="23"/>
      <c r="G1422" s="23"/>
      <c r="H1422" s="20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04"/>
      <c r="X1422" s="23"/>
      <c r="Y1422" s="23"/>
      <c r="Z1422" s="165"/>
      <c r="AA1422" s="165"/>
      <c r="AB1422" s="165"/>
      <c r="AC1422" s="165"/>
      <c r="AD1422" s="165"/>
      <c r="AE1422" s="165"/>
      <c r="AF1422" s="165"/>
      <c r="AG1422" s="165"/>
      <c r="AH1422" s="165"/>
      <c r="AI1422" s="165"/>
      <c r="AJ1422" s="165"/>
      <c r="AK1422" s="165"/>
      <c r="AL1422" s="165"/>
      <c r="AM1422" s="165"/>
      <c r="AN1422" s="165"/>
      <c r="AO1422" s="165"/>
      <c r="AP1422" s="165"/>
    </row>
    <row r="1423" spans="1:42" ht="16.5">
      <c r="A1423" s="2">
        <f t="shared" si="0"/>
        <v>1420</v>
      </c>
      <c r="B1423" s="3" t="e">
        <f>VLOOKUP(D1423,DSKH!$A:$B,2,0)</f>
        <v>#N/A</v>
      </c>
      <c r="C1423" s="23"/>
      <c r="D1423" s="23"/>
      <c r="E1423" s="23"/>
      <c r="F1423" s="23"/>
      <c r="G1423" s="23"/>
      <c r="H1423" s="20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04"/>
      <c r="X1423" s="23"/>
      <c r="Y1423" s="23"/>
      <c r="Z1423" s="165"/>
      <c r="AA1423" s="165"/>
      <c r="AB1423" s="165"/>
      <c r="AC1423" s="165"/>
      <c r="AD1423" s="165"/>
      <c r="AE1423" s="165"/>
      <c r="AF1423" s="165"/>
      <c r="AG1423" s="165"/>
      <c r="AH1423" s="165"/>
      <c r="AI1423" s="165"/>
      <c r="AJ1423" s="165"/>
      <c r="AK1423" s="165"/>
      <c r="AL1423" s="165"/>
      <c r="AM1423" s="165"/>
      <c r="AN1423" s="165"/>
      <c r="AO1423" s="165"/>
      <c r="AP1423" s="165"/>
    </row>
    <row r="1424" spans="1:42" ht="16.5">
      <c r="A1424" s="2">
        <f t="shared" si="0"/>
        <v>1421</v>
      </c>
      <c r="B1424" s="3" t="e">
        <f>VLOOKUP(D1424,DSKH!$A:$B,2,0)</f>
        <v>#N/A</v>
      </c>
      <c r="C1424" s="23"/>
      <c r="D1424" s="23"/>
      <c r="E1424" s="23"/>
      <c r="F1424" s="23"/>
      <c r="G1424" s="23"/>
      <c r="H1424" s="20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04"/>
      <c r="X1424" s="23"/>
      <c r="Y1424" s="23"/>
      <c r="Z1424" s="165"/>
      <c r="AA1424" s="165"/>
      <c r="AB1424" s="165"/>
      <c r="AC1424" s="165"/>
      <c r="AD1424" s="165"/>
      <c r="AE1424" s="165"/>
      <c r="AF1424" s="165"/>
      <c r="AG1424" s="165"/>
      <c r="AH1424" s="165"/>
      <c r="AI1424" s="165"/>
      <c r="AJ1424" s="165"/>
      <c r="AK1424" s="165"/>
      <c r="AL1424" s="165"/>
      <c r="AM1424" s="165"/>
      <c r="AN1424" s="165"/>
      <c r="AO1424" s="165"/>
      <c r="AP1424" s="165"/>
    </row>
    <row r="1425" spans="1:42" ht="16.5">
      <c r="A1425" s="2">
        <f t="shared" si="0"/>
        <v>1422</v>
      </c>
      <c r="B1425" s="3" t="e">
        <f>VLOOKUP(D1425,DSKH!$A:$B,2,0)</f>
        <v>#N/A</v>
      </c>
      <c r="C1425" s="23"/>
      <c r="D1425" s="23"/>
      <c r="E1425" s="23"/>
      <c r="F1425" s="23"/>
      <c r="G1425" s="23"/>
      <c r="H1425" s="20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04"/>
      <c r="X1425" s="23"/>
      <c r="Y1425" s="23"/>
      <c r="Z1425" s="165"/>
      <c r="AA1425" s="165"/>
      <c r="AB1425" s="165"/>
      <c r="AC1425" s="165"/>
      <c r="AD1425" s="165"/>
      <c r="AE1425" s="165"/>
      <c r="AF1425" s="165"/>
      <c r="AG1425" s="165"/>
      <c r="AH1425" s="165"/>
      <c r="AI1425" s="165"/>
      <c r="AJ1425" s="165"/>
      <c r="AK1425" s="165"/>
      <c r="AL1425" s="165"/>
      <c r="AM1425" s="165"/>
      <c r="AN1425" s="165"/>
      <c r="AO1425" s="165"/>
      <c r="AP1425" s="165"/>
    </row>
    <row r="1426" spans="1:42" ht="16.5">
      <c r="A1426" s="2">
        <f t="shared" si="0"/>
        <v>1423</v>
      </c>
      <c r="B1426" s="3" t="e">
        <f>VLOOKUP(D1426,DSKH!$A:$B,2,0)</f>
        <v>#N/A</v>
      </c>
      <c r="C1426" s="23"/>
      <c r="D1426" s="23"/>
      <c r="E1426" s="23"/>
      <c r="F1426" s="23"/>
      <c r="G1426" s="23"/>
      <c r="H1426" s="20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04"/>
      <c r="X1426" s="23"/>
      <c r="Y1426" s="23"/>
      <c r="Z1426" s="165"/>
      <c r="AA1426" s="165"/>
      <c r="AB1426" s="165"/>
      <c r="AC1426" s="165"/>
      <c r="AD1426" s="165"/>
      <c r="AE1426" s="165"/>
      <c r="AF1426" s="165"/>
      <c r="AG1426" s="165"/>
      <c r="AH1426" s="165"/>
      <c r="AI1426" s="165"/>
      <c r="AJ1426" s="165"/>
      <c r="AK1426" s="165"/>
      <c r="AL1426" s="165"/>
      <c r="AM1426" s="165"/>
      <c r="AN1426" s="165"/>
      <c r="AO1426" s="165"/>
      <c r="AP1426" s="165"/>
    </row>
    <row r="1427" spans="1:42" ht="16.5">
      <c r="A1427" s="2">
        <f t="shared" si="0"/>
        <v>1424</v>
      </c>
      <c r="B1427" s="3" t="e">
        <f>VLOOKUP(D1427,DSKH!$A:$B,2,0)</f>
        <v>#N/A</v>
      </c>
      <c r="C1427" s="23"/>
      <c r="D1427" s="23"/>
      <c r="E1427" s="23"/>
      <c r="F1427" s="23"/>
      <c r="G1427" s="23"/>
      <c r="H1427" s="20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04"/>
      <c r="X1427" s="23"/>
      <c r="Y1427" s="23"/>
      <c r="Z1427" s="165"/>
      <c r="AA1427" s="165"/>
      <c r="AB1427" s="165"/>
      <c r="AC1427" s="165"/>
      <c r="AD1427" s="165"/>
      <c r="AE1427" s="165"/>
      <c r="AF1427" s="165"/>
      <c r="AG1427" s="165"/>
      <c r="AH1427" s="165"/>
      <c r="AI1427" s="165"/>
      <c r="AJ1427" s="165"/>
      <c r="AK1427" s="165"/>
      <c r="AL1427" s="165"/>
      <c r="AM1427" s="165"/>
      <c r="AN1427" s="165"/>
      <c r="AO1427" s="165"/>
      <c r="AP1427" s="165"/>
    </row>
    <row r="1428" spans="1:42" ht="16.5">
      <c r="A1428" s="2">
        <f t="shared" si="0"/>
        <v>1425</v>
      </c>
      <c r="B1428" s="3" t="e">
        <f>VLOOKUP(D1428,DSKH!$A:$B,2,0)</f>
        <v>#N/A</v>
      </c>
      <c r="C1428" s="23"/>
      <c r="D1428" s="23"/>
      <c r="E1428" s="23"/>
      <c r="F1428" s="23"/>
      <c r="G1428" s="23"/>
      <c r="H1428" s="20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04"/>
      <c r="X1428" s="23"/>
      <c r="Y1428" s="23"/>
      <c r="Z1428" s="165"/>
      <c r="AA1428" s="165"/>
      <c r="AB1428" s="165"/>
      <c r="AC1428" s="165"/>
      <c r="AD1428" s="165"/>
      <c r="AE1428" s="165"/>
      <c r="AF1428" s="165"/>
      <c r="AG1428" s="165"/>
      <c r="AH1428" s="165"/>
      <c r="AI1428" s="165"/>
      <c r="AJ1428" s="165"/>
      <c r="AK1428" s="165"/>
      <c r="AL1428" s="165"/>
      <c r="AM1428" s="165"/>
      <c r="AN1428" s="165"/>
      <c r="AO1428" s="165"/>
      <c r="AP1428" s="165"/>
    </row>
    <row r="1429" spans="1:42" ht="16.5">
      <c r="A1429" s="2">
        <f t="shared" si="0"/>
        <v>1426</v>
      </c>
      <c r="B1429" s="3" t="e">
        <f>VLOOKUP(D1429,DSKH!$A:$B,2,0)</f>
        <v>#N/A</v>
      </c>
      <c r="C1429" s="23"/>
      <c r="D1429" s="23"/>
      <c r="E1429" s="23"/>
      <c r="F1429" s="23"/>
      <c r="G1429" s="23"/>
      <c r="H1429" s="20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04"/>
      <c r="X1429" s="23"/>
      <c r="Y1429" s="23"/>
      <c r="Z1429" s="165"/>
      <c r="AA1429" s="165"/>
      <c r="AB1429" s="165"/>
      <c r="AC1429" s="165"/>
      <c r="AD1429" s="165"/>
      <c r="AE1429" s="165"/>
      <c r="AF1429" s="165"/>
      <c r="AG1429" s="165"/>
      <c r="AH1429" s="165"/>
      <c r="AI1429" s="165"/>
      <c r="AJ1429" s="165"/>
      <c r="AK1429" s="165"/>
      <c r="AL1429" s="165"/>
      <c r="AM1429" s="165"/>
      <c r="AN1429" s="165"/>
      <c r="AO1429" s="165"/>
      <c r="AP1429" s="165"/>
    </row>
    <row r="1430" spans="1:42" ht="16.5">
      <c r="A1430" s="2">
        <f t="shared" si="0"/>
        <v>1427</v>
      </c>
      <c r="B1430" s="3" t="e">
        <f>VLOOKUP(D1430,DSKH!$A:$B,2,0)</f>
        <v>#N/A</v>
      </c>
      <c r="C1430" s="23"/>
      <c r="D1430" s="23"/>
      <c r="E1430" s="23"/>
      <c r="F1430" s="23"/>
      <c r="G1430" s="23"/>
      <c r="H1430" s="20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04"/>
      <c r="X1430" s="23"/>
      <c r="Y1430" s="23"/>
      <c r="Z1430" s="165"/>
      <c r="AA1430" s="165"/>
      <c r="AB1430" s="165"/>
      <c r="AC1430" s="165"/>
      <c r="AD1430" s="165"/>
      <c r="AE1430" s="165"/>
      <c r="AF1430" s="165"/>
      <c r="AG1430" s="165"/>
      <c r="AH1430" s="165"/>
      <c r="AI1430" s="165"/>
      <c r="AJ1430" s="165"/>
      <c r="AK1430" s="165"/>
      <c r="AL1430" s="165"/>
      <c r="AM1430" s="165"/>
      <c r="AN1430" s="165"/>
      <c r="AO1430" s="165"/>
      <c r="AP1430" s="165"/>
    </row>
    <row r="1431" spans="1:42" ht="16.5">
      <c r="A1431" s="2">
        <f t="shared" si="0"/>
        <v>1428</v>
      </c>
      <c r="B1431" s="3" t="e">
        <f>VLOOKUP(D1431,DSKH!$A:$B,2,0)</f>
        <v>#N/A</v>
      </c>
      <c r="C1431" s="23"/>
      <c r="D1431" s="23"/>
      <c r="E1431" s="23"/>
      <c r="F1431" s="23"/>
      <c r="G1431" s="23"/>
      <c r="H1431" s="20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04"/>
      <c r="X1431" s="23"/>
      <c r="Y1431" s="23"/>
      <c r="Z1431" s="165"/>
      <c r="AA1431" s="165"/>
      <c r="AB1431" s="165"/>
      <c r="AC1431" s="165"/>
      <c r="AD1431" s="165"/>
      <c r="AE1431" s="165"/>
      <c r="AF1431" s="165"/>
      <c r="AG1431" s="165"/>
      <c r="AH1431" s="165"/>
      <c r="AI1431" s="165"/>
      <c r="AJ1431" s="165"/>
      <c r="AK1431" s="165"/>
      <c r="AL1431" s="165"/>
      <c r="AM1431" s="165"/>
      <c r="AN1431" s="165"/>
      <c r="AO1431" s="165"/>
      <c r="AP1431" s="165"/>
    </row>
    <row r="1432" spans="1:42" ht="16.5">
      <c r="A1432" s="2">
        <f t="shared" si="0"/>
        <v>1429</v>
      </c>
      <c r="B1432" s="3" t="e">
        <f>VLOOKUP(D1432,DSKH!$A:$B,2,0)</f>
        <v>#N/A</v>
      </c>
      <c r="C1432" s="23"/>
      <c r="D1432" s="23"/>
      <c r="E1432" s="23"/>
      <c r="F1432" s="23"/>
      <c r="G1432" s="23"/>
      <c r="H1432" s="20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04"/>
      <c r="X1432" s="23"/>
      <c r="Y1432" s="23"/>
      <c r="Z1432" s="165"/>
      <c r="AA1432" s="165"/>
      <c r="AB1432" s="165"/>
      <c r="AC1432" s="165"/>
      <c r="AD1432" s="165"/>
      <c r="AE1432" s="165"/>
      <c r="AF1432" s="165"/>
      <c r="AG1432" s="165"/>
      <c r="AH1432" s="165"/>
      <c r="AI1432" s="165"/>
      <c r="AJ1432" s="165"/>
      <c r="AK1432" s="165"/>
      <c r="AL1432" s="165"/>
      <c r="AM1432" s="165"/>
      <c r="AN1432" s="165"/>
      <c r="AO1432" s="165"/>
      <c r="AP1432" s="165"/>
    </row>
    <row r="1433" spans="1:42" ht="16.5">
      <c r="A1433" s="2">
        <f t="shared" si="0"/>
        <v>1430</v>
      </c>
      <c r="B1433" s="3" t="e">
        <f>VLOOKUP(D1433,DSKH!$A:$B,2,0)</f>
        <v>#N/A</v>
      </c>
      <c r="C1433" s="23"/>
      <c r="D1433" s="23"/>
      <c r="E1433" s="23"/>
      <c r="F1433" s="23"/>
      <c r="G1433" s="23"/>
      <c r="H1433" s="20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04"/>
      <c r="X1433" s="23"/>
      <c r="Y1433" s="23"/>
      <c r="Z1433" s="165"/>
      <c r="AA1433" s="165"/>
      <c r="AB1433" s="165"/>
      <c r="AC1433" s="165"/>
      <c r="AD1433" s="165"/>
      <c r="AE1433" s="165"/>
      <c r="AF1433" s="165"/>
      <c r="AG1433" s="165"/>
      <c r="AH1433" s="165"/>
      <c r="AI1433" s="165"/>
      <c r="AJ1433" s="165"/>
      <c r="AK1433" s="165"/>
      <c r="AL1433" s="165"/>
      <c r="AM1433" s="165"/>
      <c r="AN1433" s="165"/>
      <c r="AO1433" s="165"/>
      <c r="AP1433" s="165"/>
    </row>
    <row r="1434" spans="1:42" ht="16.5">
      <c r="A1434" s="2">
        <f t="shared" si="0"/>
        <v>1431</v>
      </c>
      <c r="B1434" s="3" t="e">
        <f>VLOOKUP(D1434,DSKH!$A:$B,2,0)</f>
        <v>#N/A</v>
      </c>
      <c r="C1434" s="23"/>
      <c r="D1434" s="23"/>
      <c r="E1434" s="23"/>
      <c r="F1434" s="23"/>
      <c r="G1434" s="23"/>
      <c r="H1434" s="20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04"/>
      <c r="X1434" s="23"/>
      <c r="Y1434" s="23"/>
      <c r="Z1434" s="165"/>
      <c r="AA1434" s="165"/>
      <c r="AB1434" s="165"/>
      <c r="AC1434" s="165"/>
      <c r="AD1434" s="165"/>
      <c r="AE1434" s="165"/>
      <c r="AF1434" s="165"/>
      <c r="AG1434" s="165"/>
      <c r="AH1434" s="165"/>
      <c r="AI1434" s="165"/>
      <c r="AJ1434" s="165"/>
      <c r="AK1434" s="165"/>
      <c r="AL1434" s="165"/>
      <c r="AM1434" s="165"/>
      <c r="AN1434" s="165"/>
      <c r="AO1434" s="165"/>
      <c r="AP1434" s="165"/>
    </row>
    <row r="1435" spans="1:42" ht="16.5">
      <c r="A1435" s="2">
        <f t="shared" si="0"/>
        <v>1432</v>
      </c>
      <c r="B1435" s="3" t="e">
        <f>VLOOKUP(D1435,DSKH!$A:$B,2,0)</f>
        <v>#N/A</v>
      </c>
      <c r="C1435" s="23"/>
      <c r="D1435" s="23"/>
      <c r="E1435" s="23"/>
      <c r="F1435" s="23"/>
      <c r="G1435" s="23"/>
      <c r="H1435" s="20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04"/>
      <c r="X1435" s="23"/>
      <c r="Y1435" s="23"/>
      <c r="Z1435" s="165"/>
      <c r="AA1435" s="165"/>
      <c r="AB1435" s="165"/>
      <c r="AC1435" s="165"/>
      <c r="AD1435" s="165"/>
      <c r="AE1435" s="165"/>
      <c r="AF1435" s="165"/>
      <c r="AG1435" s="165"/>
      <c r="AH1435" s="165"/>
      <c r="AI1435" s="165"/>
      <c r="AJ1435" s="165"/>
      <c r="AK1435" s="165"/>
      <c r="AL1435" s="165"/>
      <c r="AM1435" s="165"/>
      <c r="AN1435" s="165"/>
      <c r="AO1435" s="165"/>
      <c r="AP1435" s="165"/>
    </row>
    <row r="1436" spans="1:42" ht="16.5">
      <c r="A1436" s="2">
        <f t="shared" si="0"/>
        <v>1433</v>
      </c>
      <c r="B1436" s="3" t="e">
        <f>VLOOKUP(D1436,DSKH!$A:$B,2,0)</f>
        <v>#N/A</v>
      </c>
      <c r="C1436" s="23"/>
      <c r="D1436" s="23"/>
      <c r="E1436" s="23"/>
      <c r="F1436" s="23"/>
      <c r="G1436" s="23"/>
      <c r="H1436" s="20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04"/>
      <c r="X1436" s="23"/>
      <c r="Y1436" s="23"/>
      <c r="Z1436" s="165"/>
      <c r="AA1436" s="165"/>
      <c r="AB1436" s="165"/>
      <c r="AC1436" s="165"/>
      <c r="AD1436" s="165"/>
      <c r="AE1436" s="165"/>
      <c r="AF1436" s="165"/>
      <c r="AG1436" s="165"/>
      <c r="AH1436" s="165"/>
      <c r="AI1436" s="165"/>
      <c r="AJ1436" s="165"/>
      <c r="AK1436" s="165"/>
      <c r="AL1436" s="165"/>
      <c r="AM1436" s="165"/>
      <c r="AN1436" s="165"/>
      <c r="AO1436" s="165"/>
      <c r="AP1436" s="165"/>
    </row>
    <row r="1437" spans="1:42" ht="16.5">
      <c r="A1437" s="2">
        <f t="shared" si="0"/>
        <v>1434</v>
      </c>
      <c r="B1437" s="3" t="e">
        <f>VLOOKUP(D1437,DSKH!$A:$B,2,0)</f>
        <v>#N/A</v>
      </c>
      <c r="C1437" s="23"/>
      <c r="D1437" s="23"/>
      <c r="E1437" s="23"/>
      <c r="F1437" s="23"/>
      <c r="G1437" s="23"/>
      <c r="H1437" s="20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04"/>
      <c r="X1437" s="23"/>
      <c r="Y1437" s="23"/>
      <c r="Z1437" s="165"/>
      <c r="AA1437" s="165"/>
      <c r="AB1437" s="165"/>
      <c r="AC1437" s="165"/>
      <c r="AD1437" s="165"/>
      <c r="AE1437" s="165"/>
      <c r="AF1437" s="165"/>
      <c r="AG1437" s="165"/>
      <c r="AH1437" s="165"/>
      <c r="AI1437" s="165"/>
      <c r="AJ1437" s="165"/>
      <c r="AK1437" s="165"/>
      <c r="AL1437" s="165"/>
      <c r="AM1437" s="165"/>
      <c r="AN1437" s="165"/>
      <c r="AO1437" s="165"/>
      <c r="AP1437" s="165"/>
    </row>
    <row r="1438" spans="1:42" ht="16.5">
      <c r="A1438" s="2">
        <f t="shared" si="0"/>
        <v>1435</v>
      </c>
      <c r="B1438" s="3" t="e">
        <f>VLOOKUP(D1438,DSKH!$A:$B,2,0)</f>
        <v>#N/A</v>
      </c>
      <c r="C1438" s="23"/>
      <c r="D1438" s="23"/>
      <c r="E1438" s="23"/>
      <c r="F1438" s="23"/>
      <c r="G1438" s="23"/>
      <c r="H1438" s="20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04"/>
      <c r="X1438" s="23"/>
      <c r="Y1438" s="23"/>
      <c r="Z1438" s="165"/>
      <c r="AA1438" s="165"/>
      <c r="AB1438" s="165"/>
      <c r="AC1438" s="165"/>
      <c r="AD1438" s="165"/>
      <c r="AE1438" s="165"/>
      <c r="AF1438" s="165"/>
      <c r="AG1438" s="165"/>
      <c r="AH1438" s="165"/>
      <c r="AI1438" s="165"/>
      <c r="AJ1438" s="165"/>
      <c r="AK1438" s="165"/>
      <c r="AL1438" s="165"/>
      <c r="AM1438" s="165"/>
      <c r="AN1438" s="165"/>
      <c r="AO1438" s="165"/>
      <c r="AP1438" s="165"/>
    </row>
    <row r="1439" spans="1:42" ht="16.5">
      <c r="A1439" s="2">
        <f t="shared" si="0"/>
        <v>1436</v>
      </c>
      <c r="B1439" s="3" t="e">
        <f>VLOOKUP(D1439,DSKH!$A:$B,2,0)</f>
        <v>#N/A</v>
      </c>
      <c r="C1439" s="23"/>
      <c r="D1439" s="23"/>
      <c r="E1439" s="23"/>
      <c r="F1439" s="23"/>
      <c r="G1439" s="23"/>
      <c r="H1439" s="20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04"/>
      <c r="X1439" s="23"/>
      <c r="Y1439" s="23"/>
      <c r="Z1439" s="165"/>
      <c r="AA1439" s="165"/>
      <c r="AB1439" s="165"/>
      <c r="AC1439" s="165"/>
      <c r="AD1439" s="165"/>
      <c r="AE1439" s="165"/>
      <c r="AF1439" s="165"/>
      <c r="AG1439" s="165"/>
      <c r="AH1439" s="165"/>
      <c r="AI1439" s="165"/>
      <c r="AJ1439" s="165"/>
      <c r="AK1439" s="165"/>
      <c r="AL1439" s="165"/>
      <c r="AM1439" s="165"/>
      <c r="AN1439" s="165"/>
      <c r="AO1439" s="165"/>
      <c r="AP1439" s="165"/>
    </row>
    <row r="1440" spans="1:42" ht="16.5">
      <c r="A1440" s="2">
        <f t="shared" si="0"/>
        <v>1437</v>
      </c>
      <c r="B1440" s="3" t="e">
        <f>VLOOKUP(D1440,DSKH!$A:$B,2,0)</f>
        <v>#N/A</v>
      </c>
      <c r="C1440" s="23"/>
      <c r="D1440" s="23"/>
      <c r="E1440" s="23"/>
      <c r="F1440" s="23"/>
      <c r="G1440" s="23"/>
      <c r="H1440" s="20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04"/>
      <c r="X1440" s="23"/>
      <c r="Y1440" s="23"/>
      <c r="Z1440" s="165"/>
      <c r="AA1440" s="165"/>
      <c r="AB1440" s="165"/>
      <c r="AC1440" s="165"/>
      <c r="AD1440" s="165"/>
      <c r="AE1440" s="165"/>
      <c r="AF1440" s="165"/>
      <c r="AG1440" s="165"/>
      <c r="AH1440" s="165"/>
      <c r="AI1440" s="165"/>
      <c r="AJ1440" s="165"/>
      <c r="AK1440" s="165"/>
      <c r="AL1440" s="165"/>
      <c r="AM1440" s="165"/>
      <c r="AN1440" s="165"/>
      <c r="AO1440" s="165"/>
      <c r="AP1440" s="165"/>
    </row>
    <row r="1441" spans="1:42" ht="16.5">
      <c r="A1441" s="2">
        <f t="shared" si="0"/>
        <v>1438</v>
      </c>
      <c r="B1441" s="3" t="e">
        <f>VLOOKUP(D1441,DSKH!$A:$B,2,0)</f>
        <v>#N/A</v>
      </c>
      <c r="C1441" s="23"/>
      <c r="D1441" s="23"/>
      <c r="E1441" s="23"/>
      <c r="F1441" s="23"/>
      <c r="G1441" s="23"/>
      <c r="H1441" s="20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04"/>
      <c r="X1441" s="23"/>
      <c r="Y1441" s="23"/>
      <c r="Z1441" s="165"/>
      <c r="AA1441" s="165"/>
      <c r="AB1441" s="165"/>
      <c r="AC1441" s="165"/>
      <c r="AD1441" s="165"/>
      <c r="AE1441" s="165"/>
      <c r="AF1441" s="165"/>
      <c r="AG1441" s="165"/>
      <c r="AH1441" s="165"/>
      <c r="AI1441" s="165"/>
      <c r="AJ1441" s="165"/>
      <c r="AK1441" s="165"/>
      <c r="AL1441" s="165"/>
      <c r="AM1441" s="165"/>
      <c r="AN1441" s="165"/>
      <c r="AO1441" s="165"/>
      <c r="AP1441" s="165"/>
    </row>
    <row r="1442" spans="1:42" ht="16.5">
      <c r="A1442" s="2">
        <f t="shared" si="0"/>
        <v>1439</v>
      </c>
      <c r="B1442" s="3" t="e">
        <f>VLOOKUP(D1442,DSKH!$A:$B,2,0)</f>
        <v>#N/A</v>
      </c>
      <c r="C1442" s="23"/>
      <c r="D1442" s="23"/>
      <c r="E1442" s="23"/>
      <c r="F1442" s="23"/>
      <c r="G1442" s="23"/>
      <c r="H1442" s="20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04"/>
      <c r="X1442" s="23"/>
      <c r="Y1442" s="23"/>
      <c r="Z1442" s="165"/>
      <c r="AA1442" s="165"/>
      <c r="AB1442" s="165"/>
      <c r="AC1442" s="165"/>
      <c r="AD1442" s="165"/>
      <c r="AE1442" s="165"/>
      <c r="AF1442" s="165"/>
      <c r="AG1442" s="165"/>
      <c r="AH1442" s="165"/>
      <c r="AI1442" s="165"/>
      <c r="AJ1442" s="165"/>
      <c r="AK1442" s="165"/>
      <c r="AL1442" s="165"/>
      <c r="AM1442" s="165"/>
      <c r="AN1442" s="165"/>
      <c r="AO1442" s="165"/>
      <c r="AP1442" s="165"/>
    </row>
    <row r="1443" spans="1:42" ht="16.5">
      <c r="A1443" s="2">
        <f t="shared" si="0"/>
        <v>1440</v>
      </c>
      <c r="B1443" s="3" t="e">
        <f>VLOOKUP(D1443,DSKH!$A:$B,2,0)</f>
        <v>#N/A</v>
      </c>
      <c r="C1443" s="23"/>
      <c r="D1443" s="23"/>
      <c r="E1443" s="23"/>
      <c r="F1443" s="23"/>
      <c r="G1443" s="23"/>
      <c r="H1443" s="20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04"/>
      <c r="X1443" s="23"/>
      <c r="Y1443" s="23"/>
      <c r="Z1443" s="165"/>
      <c r="AA1443" s="165"/>
      <c r="AB1443" s="165"/>
      <c r="AC1443" s="165"/>
      <c r="AD1443" s="165"/>
      <c r="AE1443" s="165"/>
      <c r="AF1443" s="165"/>
      <c r="AG1443" s="165"/>
      <c r="AH1443" s="165"/>
      <c r="AI1443" s="165"/>
      <c r="AJ1443" s="165"/>
      <c r="AK1443" s="165"/>
      <c r="AL1443" s="165"/>
      <c r="AM1443" s="165"/>
      <c r="AN1443" s="165"/>
      <c r="AO1443" s="165"/>
      <c r="AP1443" s="165"/>
    </row>
    <row r="1444" spans="1:42" ht="16.5">
      <c r="A1444" s="2">
        <f t="shared" si="0"/>
        <v>1441</v>
      </c>
      <c r="B1444" s="3" t="e">
        <f>VLOOKUP(D1444,DSKH!$A:$B,2,0)</f>
        <v>#N/A</v>
      </c>
      <c r="C1444" s="23"/>
      <c r="D1444" s="23"/>
      <c r="E1444" s="23"/>
      <c r="F1444" s="23"/>
      <c r="G1444" s="23"/>
      <c r="H1444" s="20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04"/>
      <c r="X1444" s="23"/>
      <c r="Y1444" s="23"/>
      <c r="Z1444" s="165"/>
      <c r="AA1444" s="165"/>
      <c r="AB1444" s="165"/>
      <c r="AC1444" s="165"/>
      <c r="AD1444" s="165"/>
      <c r="AE1444" s="165"/>
      <c r="AF1444" s="165"/>
      <c r="AG1444" s="165"/>
      <c r="AH1444" s="165"/>
      <c r="AI1444" s="165"/>
      <c r="AJ1444" s="165"/>
      <c r="AK1444" s="165"/>
      <c r="AL1444" s="165"/>
      <c r="AM1444" s="165"/>
      <c r="AN1444" s="165"/>
      <c r="AO1444" s="165"/>
      <c r="AP1444" s="165"/>
    </row>
    <row r="1445" spans="1:42" ht="16.5">
      <c r="A1445" s="2">
        <f t="shared" si="0"/>
        <v>1442</v>
      </c>
      <c r="B1445" s="3" t="e">
        <f>VLOOKUP(D1445,DSKH!$A:$B,2,0)</f>
        <v>#N/A</v>
      </c>
      <c r="C1445" s="23"/>
      <c r="D1445" s="23"/>
      <c r="E1445" s="23"/>
      <c r="F1445" s="23"/>
      <c r="G1445" s="23"/>
      <c r="H1445" s="20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04"/>
      <c r="X1445" s="23"/>
      <c r="Y1445" s="23"/>
      <c r="Z1445" s="165"/>
      <c r="AA1445" s="165"/>
      <c r="AB1445" s="165"/>
      <c r="AC1445" s="165"/>
      <c r="AD1445" s="165"/>
      <c r="AE1445" s="165"/>
      <c r="AF1445" s="165"/>
      <c r="AG1445" s="165"/>
      <c r="AH1445" s="165"/>
      <c r="AI1445" s="165"/>
      <c r="AJ1445" s="165"/>
      <c r="AK1445" s="165"/>
      <c r="AL1445" s="165"/>
      <c r="AM1445" s="165"/>
      <c r="AN1445" s="165"/>
      <c r="AO1445" s="165"/>
      <c r="AP1445" s="165"/>
    </row>
    <row r="1446" spans="1:42" ht="16.5">
      <c r="A1446" s="2">
        <f t="shared" si="0"/>
        <v>1443</v>
      </c>
      <c r="B1446" s="3" t="e">
        <f>VLOOKUP(D1446,DSKH!$A:$B,2,0)</f>
        <v>#N/A</v>
      </c>
      <c r="C1446" s="23"/>
      <c r="D1446" s="23"/>
      <c r="E1446" s="23"/>
      <c r="F1446" s="23"/>
      <c r="G1446" s="23"/>
      <c r="H1446" s="20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04"/>
      <c r="X1446" s="23"/>
      <c r="Y1446" s="23"/>
      <c r="Z1446" s="165"/>
      <c r="AA1446" s="165"/>
      <c r="AB1446" s="165"/>
      <c r="AC1446" s="165"/>
      <c r="AD1446" s="165"/>
      <c r="AE1446" s="165"/>
      <c r="AF1446" s="165"/>
      <c r="AG1446" s="165"/>
      <c r="AH1446" s="165"/>
      <c r="AI1446" s="165"/>
      <c r="AJ1446" s="165"/>
      <c r="AK1446" s="165"/>
      <c r="AL1446" s="165"/>
      <c r="AM1446" s="165"/>
      <c r="AN1446" s="165"/>
      <c r="AO1446" s="165"/>
      <c r="AP1446" s="165"/>
    </row>
    <row r="1447" spans="1:42" ht="16.5">
      <c r="A1447" s="2">
        <f t="shared" si="0"/>
        <v>1444</v>
      </c>
      <c r="B1447" s="3" t="e">
        <f>VLOOKUP(D1447,DSKH!$A:$B,2,0)</f>
        <v>#N/A</v>
      </c>
      <c r="C1447" s="23"/>
      <c r="D1447" s="23"/>
      <c r="E1447" s="23"/>
      <c r="F1447" s="23"/>
      <c r="G1447" s="23"/>
      <c r="H1447" s="20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04"/>
      <c r="X1447" s="23"/>
      <c r="Y1447" s="23"/>
      <c r="Z1447" s="165"/>
      <c r="AA1447" s="165"/>
      <c r="AB1447" s="165"/>
      <c r="AC1447" s="165"/>
      <c r="AD1447" s="165"/>
      <c r="AE1447" s="165"/>
      <c r="AF1447" s="165"/>
      <c r="AG1447" s="165"/>
      <c r="AH1447" s="165"/>
      <c r="AI1447" s="165"/>
      <c r="AJ1447" s="165"/>
      <c r="AK1447" s="165"/>
      <c r="AL1447" s="165"/>
      <c r="AM1447" s="165"/>
      <c r="AN1447" s="165"/>
      <c r="AO1447" s="165"/>
      <c r="AP1447" s="165"/>
    </row>
    <row r="1448" spans="1:42" ht="16.5">
      <c r="A1448" s="2">
        <f t="shared" si="0"/>
        <v>1445</v>
      </c>
      <c r="B1448" s="3" t="e">
        <f>VLOOKUP(D1448,DSKH!$A:$B,2,0)</f>
        <v>#N/A</v>
      </c>
      <c r="C1448" s="23"/>
      <c r="D1448" s="23"/>
      <c r="E1448" s="23"/>
      <c r="F1448" s="23"/>
      <c r="G1448" s="23"/>
      <c r="H1448" s="20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04"/>
      <c r="X1448" s="23"/>
      <c r="Y1448" s="23"/>
      <c r="Z1448" s="165"/>
      <c r="AA1448" s="165"/>
      <c r="AB1448" s="165"/>
      <c r="AC1448" s="165"/>
      <c r="AD1448" s="165"/>
      <c r="AE1448" s="165"/>
      <c r="AF1448" s="165"/>
      <c r="AG1448" s="165"/>
      <c r="AH1448" s="165"/>
      <c r="AI1448" s="165"/>
      <c r="AJ1448" s="165"/>
      <c r="AK1448" s="165"/>
      <c r="AL1448" s="165"/>
      <c r="AM1448" s="165"/>
      <c r="AN1448" s="165"/>
      <c r="AO1448" s="165"/>
      <c r="AP1448" s="165"/>
    </row>
    <row r="1449" spans="1:42" ht="16.5">
      <c r="A1449" s="2">
        <f t="shared" si="0"/>
        <v>1446</v>
      </c>
      <c r="B1449" s="3" t="e">
        <f>VLOOKUP(D1449,DSKH!$A:$B,2,0)</f>
        <v>#N/A</v>
      </c>
      <c r="C1449" s="23"/>
      <c r="D1449" s="23"/>
      <c r="E1449" s="23"/>
      <c r="F1449" s="23"/>
      <c r="G1449" s="23"/>
      <c r="H1449" s="20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04"/>
      <c r="X1449" s="23"/>
      <c r="Y1449" s="23"/>
      <c r="Z1449" s="165"/>
      <c r="AA1449" s="165"/>
      <c r="AB1449" s="165"/>
      <c r="AC1449" s="165"/>
      <c r="AD1449" s="165"/>
      <c r="AE1449" s="165"/>
      <c r="AF1449" s="165"/>
      <c r="AG1449" s="165"/>
      <c r="AH1449" s="165"/>
      <c r="AI1449" s="165"/>
      <c r="AJ1449" s="165"/>
      <c r="AK1449" s="165"/>
      <c r="AL1449" s="165"/>
      <c r="AM1449" s="165"/>
      <c r="AN1449" s="165"/>
      <c r="AO1449" s="165"/>
      <c r="AP1449" s="165"/>
    </row>
    <row r="1450" spans="1:42" ht="16.5">
      <c r="A1450" s="2">
        <f t="shared" si="0"/>
        <v>1447</v>
      </c>
      <c r="B1450" s="3" t="e">
        <f>VLOOKUP(D1450,DSKH!$A:$B,2,0)</f>
        <v>#N/A</v>
      </c>
      <c r="C1450" s="23"/>
      <c r="D1450" s="23"/>
      <c r="E1450" s="23"/>
      <c r="F1450" s="23"/>
      <c r="G1450" s="23"/>
      <c r="H1450" s="20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04"/>
      <c r="X1450" s="23"/>
      <c r="Y1450" s="23"/>
      <c r="Z1450" s="165"/>
      <c r="AA1450" s="165"/>
      <c r="AB1450" s="165"/>
      <c r="AC1450" s="165"/>
      <c r="AD1450" s="165"/>
      <c r="AE1450" s="165"/>
      <c r="AF1450" s="165"/>
      <c r="AG1450" s="165"/>
      <c r="AH1450" s="165"/>
      <c r="AI1450" s="165"/>
      <c r="AJ1450" s="165"/>
      <c r="AK1450" s="165"/>
      <c r="AL1450" s="165"/>
      <c r="AM1450" s="165"/>
      <c r="AN1450" s="165"/>
      <c r="AO1450" s="165"/>
      <c r="AP1450" s="165"/>
    </row>
    <row r="1451" spans="1:42" ht="16.5">
      <c r="A1451" s="2">
        <f t="shared" si="0"/>
        <v>1448</v>
      </c>
      <c r="B1451" s="3" t="e">
        <f>VLOOKUP(D1451,DSKH!$A:$B,2,0)</f>
        <v>#N/A</v>
      </c>
      <c r="C1451" s="23"/>
      <c r="D1451" s="23"/>
      <c r="E1451" s="23"/>
      <c r="F1451" s="23"/>
      <c r="G1451" s="23"/>
      <c r="H1451" s="20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04"/>
      <c r="X1451" s="23"/>
      <c r="Y1451" s="23"/>
      <c r="Z1451" s="165"/>
      <c r="AA1451" s="165"/>
      <c r="AB1451" s="165"/>
      <c r="AC1451" s="165"/>
      <c r="AD1451" s="165"/>
      <c r="AE1451" s="165"/>
      <c r="AF1451" s="165"/>
      <c r="AG1451" s="165"/>
      <c r="AH1451" s="165"/>
      <c r="AI1451" s="165"/>
      <c r="AJ1451" s="165"/>
      <c r="AK1451" s="165"/>
      <c r="AL1451" s="165"/>
      <c r="AM1451" s="165"/>
      <c r="AN1451" s="165"/>
      <c r="AO1451" s="165"/>
      <c r="AP1451" s="165"/>
    </row>
    <row r="1452" spans="1:42" ht="16.5">
      <c r="A1452" s="2">
        <f t="shared" si="0"/>
        <v>1449</v>
      </c>
      <c r="B1452" s="3" t="e">
        <f>VLOOKUP(D1452,DSKH!$A:$B,2,0)</f>
        <v>#N/A</v>
      </c>
      <c r="C1452" s="23"/>
      <c r="D1452" s="23"/>
      <c r="E1452" s="23"/>
      <c r="F1452" s="23"/>
      <c r="G1452" s="23"/>
      <c r="H1452" s="20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04"/>
      <c r="X1452" s="23"/>
      <c r="Y1452" s="23"/>
      <c r="Z1452" s="165"/>
      <c r="AA1452" s="165"/>
      <c r="AB1452" s="165"/>
      <c r="AC1452" s="165"/>
      <c r="AD1452" s="165"/>
      <c r="AE1452" s="165"/>
      <c r="AF1452" s="165"/>
      <c r="AG1452" s="165"/>
      <c r="AH1452" s="165"/>
      <c r="AI1452" s="165"/>
      <c r="AJ1452" s="165"/>
      <c r="AK1452" s="165"/>
      <c r="AL1452" s="165"/>
      <c r="AM1452" s="165"/>
      <c r="AN1452" s="165"/>
      <c r="AO1452" s="165"/>
      <c r="AP1452" s="165"/>
    </row>
    <row r="1453" spans="1:42" ht="16.5">
      <c r="A1453" s="2">
        <f t="shared" si="0"/>
        <v>1450</v>
      </c>
      <c r="B1453" s="3" t="e">
        <f>VLOOKUP(D1453,DSKH!$A:$B,2,0)</f>
        <v>#N/A</v>
      </c>
      <c r="C1453" s="23"/>
      <c r="D1453" s="23"/>
      <c r="E1453" s="23"/>
      <c r="F1453" s="23"/>
      <c r="G1453" s="23"/>
      <c r="H1453" s="20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04"/>
      <c r="X1453" s="23"/>
      <c r="Y1453" s="23"/>
      <c r="Z1453" s="165"/>
      <c r="AA1453" s="165"/>
      <c r="AB1453" s="165"/>
      <c r="AC1453" s="165"/>
      <c r="AD1453" s="165"/>
      <c r="AE1453" s="165"/>
      <c r="AF1453" s="165"/>
      <c r="AG1453" s="165"/>
      <c r="AH1453" s="165"/>
      <c r="AI1453" s="165"/>
      <c r="AJ1453" s="165"/>
      <c r="AK1453" s="165"/>
      <c r="AL1453" s="165"/>
      <c r="AM1453" s="165"/>
      <c r="AN1453" s="165"/>
      <c r="AO1453" s="165"/>
      <c r="AP1453" s="165"/>
    </row>
    <row r="1454" spans="1:42" ht="16.5">
      <c r="A1454" s="2">
        <f t="shared" si="0"/>
        <v>1451</v>
      </c>
      <c r="B1454" s="3" t="e">
        <f>VLOOKUP(D1454,DSKH!$A:$B,2,0)</f>
        <v>#N/A</v>
      </c>
      <c r="C1454" s="23"/>
      <c r="D1454" s="23"/>
      <c r="E1454" s="23"/>
      <c r="F1454" s="23"/>
      <c r="G1454" s="23"/>
      <c r="H1454" s="20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04"/>
      <c r="X1454" s="23"/>
      <c r="Y1454" s="23"/>
      <c r="Z1454" s="165"/>
      <c r="AA1454" s="165"/>
      <c r="AB1454" s="165"/>
      <c r="AC1454" s="165"/>
      <c r="AD1454" s="165"/>
      <c r="AE1454" s="165"/>
      <c r="AF1454" s="165"/>
      <c r="AG1454" s="165"/>
      <c r="AH1454" s="165"/>
      <c r="AI1454" s="165"/>
      <c r="AJ1454" s="165"/>
      <c r="AK1454" s="165"/>
      <c r="AL1454" s="165"/>
      <c r="AM1454" s="165"/>
      <c r="AN1454" s="165"/>
      <c r="AO1454" s="165"/>
      <c r="AP1454" s="165"/>
    </row>
    <row r="1455" spans="1:42" ht="16.5">
      <c r="A1455" s="2">
        <f t="shared" si="0"/>
        <v>1452</v>
      </c>
      <c r="B1455" s="3" t="e">
        <f>VLOOKUP(D1455,DSKH!$A:$B,2,0)</f>
        <v>#N/A</v>
      </c>
      <c r="C1455" s="23"/>
      <c r="D1455" s="23"/>
      <c r="E1455" s="23"/>
      <c r="F1455" s="23"/>
      <c r="G1455" s="23"/>
      <c r="H1455" s="20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04"/>
      <c r="X1455" s="23"/>
      <c r="Y1455" s="23"/>
      <c r="Z1455" s="165"/>
      <c r="AA1455" s="165"/>
      <c r="AB1455" s="165"/>
      <c r="AC1455" s="165"/>
      <c r="AD1455" s="165"/>
      <c r="AE1455" s="165"/>
      <c r="AF1455" s="165"/>
      <c r="AG1455" s="165"/>
      <c r="AH1455" s="165"/>
      <c r="AI1455" s="165"/>
      <c r="AJ1455" s="165"/>
      <c r="AK1455" s="165"/>
      <c r="AL1455" s="165"/>
      <c r="AM1455" s="165"/>
      <c r="AN1455" s="165"/>
      <c r="AO1455" s="165"/>
      <c r="AP1455" s="165"/>
    </row>
    <row r="1456" spans="1:42" ht="16.5">
      <c r="A1456" s="2">
        <f t="shared" si="0"/>
        <v>1453</v>
      </c>
      <c r="B1456" s="3" t="e">
        <f>VLOOKUP(D1456,DSKH!$A:$B,2,0)</f>
        <v>#N/A</v>
      </c>
      <c r="C1456" s="23"/>
      <c r="D1456" s="23"/>
      <c r="E1456" s="23"/>
      <c r="F1456" s="23"/>
      <c r="G1456" s="23"/>
      <c r="H1456" s="20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04"/>
      <c r="X1456" s="23"/>
      <c r="Y1456" s="23"/>
      <c r="Z1456" s="165"/>
      <c r="AA1456" s="165"/>
      <c r="AB1456" s="165"/>
      <c r="AC1456" s="165"/>
      <c r="AD1456" s="165"/>
      <c r="AE1456" s="165"/>
      <c r="AF1456" s="165"/>
      <c r="AG1456" s="165"/>
      <c r="AH1456" s="165"/>
      <c r="AI1456" s="165"/>
      <c r="AJ1456" s="165"/>
      <c r="AK1456" s="165"/>
      <c r="AL1456" s="165"/>
      <c r="AM1456" s="165"/>
      <c r="AN1456" s="165"/>
      <c r="AO1456" s="165"/>
      <c r="AP1456" s="165"/>
    </row>
    <row r="1457" spans="1:42" ht="16.5">
      <c r="A1457" s="2">
        <f t="shared" si="0"/>
        <v>1454</v>
      </c>
      <c r="B1457" s="3" t="e">
        <f>VLOOKUP(D1457,DSKH!$A:$B,2,0)</f>
        <v>#N/A</v>
      </c>
      <c r="C1457" s="23"/>
      <c r="D1457" s="23"/>
      <c r="E1457" s="23"/>
      <c r="F1457" s="23"/>
      <c r="G1457" s="23"/>
      <c r="H1457" s="20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04"/>
      <c r="X1457" s="23"/>
      <c r="Y1457" s="23"/>
      <c r="Z1457" s="165"/>
      <c r="AA1457" s="165"/>
      <c r="AB1457" s="165"/>
      <c r="AC1457" s="165"/>
      <c r="AD1457" s="165"/>
      <c r="AE1457" s="165"/>
      <c r="AF1457" s="165"/>
      <c r="AG1457" s="165"/>
      <c r="AH1457" s="165"/>
      <c r="AI1457" s="165"/>
      <c r="AJ1457" s="165"/>
      <c r="AK1457" s="165"/>
      <c r="AL1457" s="165"/>
      <c r="AM1457" s="165"/>
      <c r="AN1457" s="165"/>
      <c r="AO1457" s="165"/>
      <c r="AP1457" s="165"/>
    </row>
    <row r="1458" spans="1:42" ht="16.5">
      <c r="A1458" s="2">
        <f t="shared" si="0"/>
        <v>1455</v>
      </c>
      <c r="B1458" s="3" t="e">
        <f>VLOOKUP(D1458,DSKH!$A:$B,2,0)</f>
        <v>#N/A</v>
      </c>
      <c r="C1458" s="23"/>
      <c r="D1458" s="23"/>
      <c r="E1458" s="23"/>
      <c r="F1458" s="23"/>
      <c r="G1458" s="23"/>
      <c r="H1458" s="20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04"/>
      <c r="X1458" s="23"/>
      <c r="Y1458" s="23"/>
      <c r="Z1458" s="165"/>
      <c r="AA1458" s="165"/>
      <c r="AB1458" s="165"/>
      <c r="AC1458" s="165"/>
      <c r="AD1458" s="165"/>
      <c r="AE1458" s="165"/>
      <c r="AF1458" s="165"/>
      <c r="AG1458" s="165"/>
      <c r="AH1458" s="165"/>
      <c r="AI1458" s="165"/>
      <c r="AJ1458" s="165"/>
      <c r="AK1458" s="165"/>
      <c r="AL1458" s="165"/>
      <c r="AM1458" s="165"/>
      <c r="AN1458" s="165"/>
      <c r="AO1458" s="165"/>
      <c r="AP1458" s="165"/>
    </row>
    <row r="1459" spans="1:42" ht="16.5">
      <c r="A1459" s="2">
        <f t="shared" si="0"/>
        <v>1456</v>
      </c>
      <c r="B1459" s="3" t="e">
        <f>VLOOKUP(D1459,DSKH!$A:$B,2,0)</f>
        <v>#N/A</v>
      </c>
      <c r="C1459" s="23"/>
      <c r="D1459" s="23"/>
      <c r="E1459" s="23"/>
      <c r="F1459" s="23"/>
      <c r="G1459" s="23"/>
      <c r="H1459" s="20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04"/>
      <c r="X1459" s="23"/>
      <c r="Y1459" s="23"/>
      <c r="Z1459" s="165"/>
      <c r="AA1459" s="165"/>
      <c r="AB1459" s="165"/>
      <c r="AC1459" s="165"/>
      <c r="AD1459" s="165"/>
      <c r="AE1459" s="165"/>
      <c r="AF1459" s="165"/>
      <c r="AG1459" s="165"/>
      <c r="AH1459" s="165"/>
      <c r="AI1459" s="165"/>
      <c r="AJ1459" s="165"/>
      <c r="AK1459" s="165"/>
      <c r="AL1459" s="165"/>
      <c r="AM1459" s="165"/>
      <c r="AN1459" s="165"/>
      <c r="AO1459" s="165"/>
      <c r="AP1459" s="165"/>
    </row>
    <row r="1460" spans="1:42" ht="16.5">
      <c r="A1460" s="2">
        <f t="shared" si="0"/>
        <v>1457</v>
      </c>
      <c r="B1460" s="3" t="e">
        <f>VLOOKUP(D1460,DSKH!$A:$B,2,0)</f>
        <v>#N/A</v>
      </c>
      <c r="C1460" s="23"/>
      <c r="D1460" s="23"/>
      <c r="E1460" s="23"/>
      <c r="F1460" s="23"/>
      <c r="G1460" s="23"/>
      <c r="H1460" s="20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04"/>
      <c r="X1460" s="23"/>
      <c r="Y1460" s="23"/>
      <c r="Z1460" s="165"/>
      <c r="AA1460" s="165"/>
      <c r="AB1460" s="165"/>
      <c r="AC1460" s="165"/>
      <c r="AD1460" s="165"/>
      <c r="AE1460" s="165"/>
      <c r="AF1460" s="165"/>
      <c r="AG1460" s="165"/>
      <c r="AH1460" s="165"/>
      <c r="AI1460" s="165"/>
      <c r="AJ1460" s="165"/>
      <c r="AK1460" s="165"/>
      <c r="AL1460" s="165"/>
      <c r="AM1460" s="165"/>
      <c r="AN1460" s="165"/>
      <c r="AO1460" s="165"/>
      <c r="AP1460" s="165"/>
    </row>
    <row r="1461" spans="1:42" ht="16.5">
      <c r="A1461" s="2">
        <f t="shared" si="0"/>
        <v>1458</v>
      </c>
      <c r="B1461" s="3" t="e">
        <f>VLOOKUP(D1461,DSKH!$A:$B,2,0)</f>
        <v>#N/A</v>
      </c>
      <c r="C1461" s="23"/>
      <c r="D1461" s="23"/>
      <c r="E1461" s="23"/>
      <c r="F1461" s="23"/>
      <c r="G1461" s="23"/>
      <c r="H1461" s="20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04"/>
      <c r="X1461" s="23"/>
      <c r="Y1461" s="23"/>
      <c r="Z1461" s="165"/>
      <c r="AA1461" s="165"/>
      <c r="AB1461" s="165"/>
      <c r="AC1461" s="165"/>
      <c r="AD1461" s="165"/>
      <c r="AE1461" s="165"/>
      <c r="AF1461" s="165"/>
      <c r="AG1461" s="165"/>
      <c r="AH1461" s="165"/>
      <c r="AI1461" s="165"/>
      <c r="AJ1461" s="165"/>
      <c r="AK1461" s="165"/>
      <c r="AL1461" s="165"/>
      <c r="AM1461" s="165"/>
      <c r="AN1461" s="165"/>
      <c r="AO1461" s="165"/>
      <c r="AP1461" s="165"/>
    </row>
    <row r="1462" spans="1:42" ht="16.5">
      <c r="A1462" s="2">
        <f t="shared" si="0"/>
        <v>1459</v>
      </c>
      <c r="B1462" s="3" t="e">
        <f>VLOOKUP(D1462,DSKH!$A:$B,2,0)</f>
        <v>#N/A</v>
      </c>
      <c r="C1462" s="23"/>
      <c r="D1462" s="23"/>
      <c r="E1462" s="23"/>
      <c r="F1462" s="23"/>
      <c r="G1462" s="23"/>
      <c r="H1462" s="20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04"/>
      <c r="X1462" s="23"/>
      <c r="Y1462" s="23"/>
      <c r="Z1462" s="165"/>
      <c r="AA1462" s="165"/>
      <c r="AB1462" s="165"/>
      <c r="AC1462" s="165"/>
      <c r="AD1462" s="165"/>
      <c r="AE1462" s="165"/>
      <c r="AF1462" s="165"/>
      <c r="AG1462" s="165"/>
      <c r="AH1462" s="165"/>
      <c r="AI1462" s="165"/>
      <c r="AJ1462" s="165"/>
      <c r="AK1462" s="165"/>
      <c r="AL1462" s="165"/>
      <c r="AM1462" s="165"/>
      <c r="AN1462" s="165"/>
      <c r="AO1462" s="165"/>
      <c r="AP1462" s="165"/>
    </row>
    <row r="1463" spans="1:42" ht="16.5">
      <c r="A1463" s="2">
        <f t="shared" si="0"/>
        <v>1460</v>
      </c>
      <c r="B1463" s="3" t="e">
        <f>VLOOKUP(D1463,DSKH!$A:$B,2,0)</f>
        <v>#N/A</v>
      </c>
      <c r="C1463" s="23"/>
      <c r="D1463" s="23"/>
      <c r="E1463" s="23"/>
      <c r="F1463" s="23"/>
      <c r="G1463" s="23"/>
      <c r="H1463" s="20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04"/>
      <c r="X1463" s="23"/>
      <c r="Y1463" s="23"/>
      <c r="Z1463" s="165"/>
      <c r="AA1463" s="165"/>
      <c r="AB1463" s="165"/>
      <c r="AC1463" s="165"/>
      <c r="AD1463" s="165"/>
      <c r="AE1463" s="165"/>
      <c r="AF1463" s="165"/>
      <c r="AG1463" s="165"/>
      <c r="AH1463" s="165"/>
      <c r="AI1463" s="165"/>
      <c r="AJ1463" s="165"/>
      <c r="AK1463" s="165"/>
      <c r="AL1463" s="165"/>
      <c r="AM1463" s="165"/>
      <c r="AN1463" s="165"/>
      <c r="AO1463" s="165"/>
      <c r="AP1463" s="165"/>
    </row>
    <row r="1464" spans="1:42" ht="16.5">
      <c r="A1464" s="2">
        <f t="shared" si="0"/>
        <v>1461</v>
      </c>
      <c r="B1464" s="3" t="e">
        <f>VLOOKUP(D1464,DSKH!$A:$B,2,0)</f>
        <v>#N/A</v>
      </c>
      <c r="C1464" s="23"/>
      <c r="D1464" s="23"/>
      <c r="E1464" s="23"/>
      <c r="F1464" s="23"/>
      <c r="G1464" s="23"/>
      <c r="H1464" s="20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04"/>
      <c r="X1464" s="23"/>
      <c r="Y1464" s="23"/>
      <c r="Z1464" s="165"/>
      <c r="AA1464" s="165"/>
      <c r="AB1464" s="165"/>
      <c r="AC1464" s="165"/>
      <c r="AD1464" s="165"/>
      <c r="AE1464" s="165"/>
      <c r="AF1464" s="165"/>
      <c r="AG1464" s="165"/>
      <c r="AH1464" s="165"/>
      <c r="AI1464" s="165"/>
      <c r="AJ1464" s="165"/>
      <c r="AK1464" s="165"/>
      <c r="AL1464" s="165"/>
      <c r="AM1464" s="165"/>
      <c r="AN1464" s="165"/>
      <c r="AO1464" s="165"/>
      <c r="AP1464" s="165"/>
    </row>
    <row r="1465" spans="1:42" ht="16.5">
      <c r="A1465" s="2">
        <f t="shared" si="0"/>
        <v>1462</v>
      </c>
      <c r="B1465" s="3" t="e">
        <f>VLOOKUP(D1465,DSKH!$A:$B,2,0)</f>
        <v>#N/A</v>
      </c>
      <c r="C1465" s="23"/>
      <c r="D1465" s="23"/>
      <c r="E1465" s="23"/>
      <c r="F1465" s="23"/>
      <c r="G1465" s="23"/>
      <c r="H1465" s="20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04"/>
      <c r="X1465" s="23"/>
      <c r="Y1465" s="23"/>
      <c r="Z1465" s="165"/>
      <c r="AA1465" s="165"/>
      <c r="AB1465" s="165"/>
      <c r="AC1465" s="165"/>
      <c r="AD1465" s="165"/>
      <c r="AE1465" s="165"/>
      <c r="AF1465" s="165"/>
      <c r="AG1465" s="165"/>
      <c r="AH1465" s="165"/>
      <c r="AI1465" s="165"/>
      <c r="AJ1465" s="165"/>
      <c r="AK1465" s="165"/>
      <c r="AL1465" s="165"/>
      <c r="AM1465" s="165"/>
      <c r="AN1465" s="165"/>
      <c r="AO1465" s="165"/>
      <c r="AP1465" s="165"/>
    </row>
    <row r="1466" spans="1:42" ht="16.5">
      <c r="A1466" s="2">
        <f t="shared" si="0"/>
        <v>1463</v>
      </c>
      <c r="B1466" s="3" t="e">
        <f>VLOOKUP(D1466,DSKH!$A:$B,2,0)</f>
        <v>#N/A</v>
      </c>
      <c r="C1466" s="23"/>
      <c r="D1466" s="23"/>
      <c r="E1466" s="23"/>
      <c r="F1466" s="23"/>
      <c r="G1466" s="23"/>
      <c r="H1466" s="20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04"/>
      <c r="X1466" s="23"/>
      <c r="Y1466" s="23"/>
      <c r="Z1466" s="165"/>
      <c r="AA1466" s="165"/>
      <c r="AB1466" s="165"/>
      <c r="AC1466" s="165"/>
      <c r="AD1466" s="165"/>
      <c r="AE1466" s="165"/>
      <c r="AF1466" s="165"/>
      <c r="AG1466" s="165"/>
      <c r="AH1466" s="165"/>
      <c r="AI1466" s="165"/>
      <c r="AJ1466" s="165"/>
      <c r="AK1466" s="165"/>
      <c r="AL1466" s="165"/>
      <c r="AM1466" s="165"/>
      <c r="AN1466" s="165"/>
      <c r="AO1466" s="165"/>
      <c r="AP1466" s="165"/>
    </row>
    <row r="1467" spans="1:42" ht="16.5">
      <c r="A1467" s="2">
        <f t="shared" si="0"/>
        <v>1464</v>
      </c>
      <c r="B1467" s="3" t="e">
        <f>VLOOKUP(D1467,DSKH!$A:$B,2,0)</f>
        <v>#N/A</v>
      </c>
      <c r="C1467" s="23"/>
      <c r="D1467" s="23"/>
      <c r="E1467" s="23"/>
      <c r="F1467" s="23"/>
      <c r="G1467" s="23"/>
      <c r="H1467" s="20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04"/>
      <c r="X1467" s="23"/>
      <c r="Y1467" s="23"/>
      <c r="Z1467" s="165"/>
      <c r="AA1467" s="165"/>
      <c r="AB1467" s="165"/>
      <c r="AC1467" s="165"/>
      <c r="AD1467" s="165"/>
      <c r="AE1467" s="165"/>
      <c r="AF1467" s="165"/>
      <c r="AG1467" s="165"/>
      <c r="AH1467" s="165"/>
      <c r="AI1467" s="165"/>
      <c r="AJ1467" s="165"/>
      <c r="AK1467" s="165"/>
      <c r="AL1467" s="165"/>
      <c r="AM1467" s="165"/>
      <c r="AN1467" s="165"/>
      <c r="AO1467" s="165"/>
      <c r="AP1467" s="165"/>
    </row>
    <row r="1468" spans="1:42" ht="16.5">
      <c r="A1468" s="2">
        <f t="shared" si="0"/>
        <v>1465</v>
      </c>
      <c r="B1468" s="3" t="e">
        <f>VLOOKUP(D1468,DSKH!$A:$B,2,0)</f>
        <v>#N/A</v>
      </c>
      <c r="C1468" s="23"/>
      <c r="D1468" s="23"/>
      <c r="E1468" s="23"/>
      <c r="F1468" s="23"/>
      <c r="G1468" s="23"/>
      <c r="H1468" s="20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04"/>
      <c r="X1468" s="23"/>
      <c r="Y1468" s="23"/>
      <c r="Z1468" s="165"/>
      <c r="AA1468" s="165"/>
      <c r="AB1468" s="165"/>
      <c r="AC1468" s="165"/>
      <c r="AD1468" s="165"/>
      <c r="AE1468" s="165"/>
      <c r="AF1468" s="165"/>
      <c r="AG1468" s="165"/>
      <c r="AH1468" s="165"/>
      <c r="AI1468" s="165"/>
      <c r="AJ1468" s="165"/>
      <c r="AK1468" s="165"/>
      <c r="AL1468" s="165"/>
      <c r="AM1468" s="165"/>
      <c r="AN1468" s="165"/>
      <c r="AO1468" s="165"/>
      <c r="AP1468" s="165"/>
    </row>
    <row r="1469" spans="1:42" ht="16.5">
      <c r="A1469" s="2">
        <f t="shared" si="0"/>
        <v>1466</v>
      </c>
      <c r="B1469" s="3" t="e">
        <f>VLOOKUP(D1469,DSKH!$A:$B,2,0)</f>
        <v>#N/A</v>
      </c>
      <c r="C1469" s="23"/>
      <c r="D1469" s="23"/>
      <c r="E1469" s="23"/>
      <c r="F1469" s="23"/>
      <c r="G1469" s="23"/>
      <c r="H1469" s="20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04"/>
      <c r="X1469" s="23"/>
      <c r="Y1469" s="23"/>
      <c r="Z1469" s="165"/>
      <c r="AA1469" s="165"/>
      <c r="AB1469" s="165"/>
      <c r="AC1469" s="165"/>
      <c r="AD1469" s="165"/>
      <c r="AE1469" s="165"/>
      <c r="AF1469" s="165"/>
      <c r="AG1469" s="165"/>
      <c r="AH1469" s="165"/>
      <c r="AI1469" s="165"/>
      <c r="AJ1469" s="165"/>
      <c r="AK1469" s="165"/>
      <c r="AL1469" s="165"/>
      <c r="AM1469" s="165"/>
      <c r="AN1469" s="165"/>
      <c r="AO1469" s="165"/>
      <c r="AP1469" s="165"/>
    </row>
    <row r="1470" spans="1:42" ht="16.5">
      <c r="A1470" s="2">
        <f t="shared" si="0"/>
        <v>1467</v>
      </c>
      <c r="B1470" s="3" t="e">
        <f>VLOOKUP(D1470,DSKH!$A:$B,2,0)</f>
        <v>#N/A</v>
      </c>
      <c r="C1470" s="23"/>
      <c r="D1470" s="23"/>
      <c r="E1470" s="23"/>
      <c r="F1470" s="23"/>
      <c r="G1470" s="23"/>
      <c r="H1470" s="20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04"/>
      <c r="X1470" s="23"/>
      <c r="Y1470" s="23"/>
      <c r="Z1470" s="165"/>
      <c r="AA1470" s="165"/>
      <c r="AB1470" s="165"/>
      <c r="AC1470" s="165"/>
      <c r="AD1470" s="165"/>
      <c r="AE1470" s="165"/>
      <c r="AF1470" s="165"/>
      <c r="AG1470" s="165"/>
      <c r="AH1470" s="165"/>
      <c r="AI1470" s="165"/>
      <c r="AJ1470" s="165"/>
      <c r="AK1470" s="165"/>
      <c r="AL1470" s="165"/>
      <c r="AM1470" s="165"/>
      <c r="AN1470" s="165"/>
      <c r="AO1470" s="165"/>
      <c r="AP1470" s="165"/>
    </row>
    <row r="1471" spans="1:42" ht="16.5">
      <c r="A1471" s="2">
        <f t="shared" si="0"/>
        <v>1468</v>
      </c>
      <c r="B1471" s="3" t="e">
        <f>VLOOKUP(D1471,DSKH!$A:$B,2,0)</f>
        <v>#N/A</v>
      </c>
      <c r="C1471" s="23"/>
      <c r="D1471" s="23"/>
      <c r="E1471" s="23"/>
      <c r="F1471" s="23"/>
      <c r="G1471" s="23"/>
      <c r="H1471" s="20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04"/>
      <c r="X1471" s="23"/>
      <c r="Y1471" s="23"/>
      <c r="Z1471" s="165"/>
      <c r="AA1471" s="165"/>
      <c r="AB1471" s="165"/>
      <c r="AC1471" s="165"/>
      <c r="AD1471" s="165"/>
      <c r="AE1471" s="165"/>
      <c r="AF1471" s="165"/>
      <c r="AG1471" s="165"/>
      <c r="AH1471" s="165"/>
      <c r="AI1471" s="165"/>
      <c r="AJ1471" s="165"/>
      <c r="AK1471" s="165"/>
      <c r="AL1471" s="165"/>
      <c r="AM1471" s="165"/>
      <c r="AN1471" s="165"/>
      <c r="AO1471" s="165"/>
      <c r="AP1471" s="165"/>
    </row>
    <row r="1472" spans="1:42" ht="16.5">
      <c r="A1472" s="2">
        <f t="shared" si="0"/>
        <v>1469</v>
      </c>
      <c r="B1472" s="3" t="e">
        <f>VLOOKUP(D1472,DSKH!$A:$B,2,0)</f>
        <v>#N/A</v>
      </c>
      <c r="C1472" s="23"/>
      <c r="D1472" s="23"/>
      <c r="E1472" s="23"/>
      <c r="F1472" s="23"/>
      <c r="G1472" s="23"/>
      <c r="H1472" s="20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04"/>
      <c r="X1472" s="23"/>
      <c r="Y1472" s="23"/>
      <c r="Z1472" s="165"/>
      <c r="AA1472" s="165"/>
      <c r="AB1472" s="165"/>
      <c r="AC1472" s="165"/>
      <c r="AD1472" s="165"/>
      <c r="AE1472" s="165"/>
      <c r="AF1472" s="165"/>
      <c r="AG1472" s="165"/>
      <c r="AH1472" s="165"/>
      <c r="AI1472" s="165"/>
      <c r="AJ1472" s="165"/>
      <c r="AK1472" s="165"/>
      <c r="AL1472" s="165"/>
      <c r="AM1472" s="165"/>
      <c r="AN1472" s="165"/>
      <c r="AO1472" s="165"/>
      <c r="AP1472" s="165"/>
    </row>
    <row r="1473" spans="1:42" ht="16.5">
      <c r="A1473" s="2">
        <f t="shared" si="0"/>
        <v>1470</v>
      </c>
      <c r="B1473" s="3" t="e">
        <f>VLOOKUP(D1473,DSKH!$A:$B,2,0)</f>
        <v>#N/A</v>
      </c>
      <c r="C1473" s="23"/>
      <c r="D1473" s="23"/>
      <c r="E1473" s="23"/>
      <c r="F1473" s="23"/>
      <c r="G1473" s="23"/>
      <c r="H1473" s="20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04"/>
      <c r="X1473" s="23"/>
      <c r="Y1473" s="23"/>
      <c r="Z1473" s="165"/>
      <c r="AA1473" s="165"/>
      <c r="AB1473" s="165"/>
      <c r="AC1473" s="165"/>
      <c r="AD1473" s="165"/>
      <c r="AE1473" s="165"/>
      <c r="AF1473" s="165"/>
      <c r="AG1473" s="165"/>
      <c r="AH1473" s="165"/>
      <c r="AI1473" s="165"/>
      <c r="AJ1473" s="165"/>
      <c r="AK1473" s="165"/>
      <c r="AL1473" s="165"/>
      <c r="AM1473" s="165"/>
      <c r="AN1473" s="165"/>
      <c r="AO1473" s="165"/>
      <c r="AP1473" s="165"/>
    </row>
    <row r="1474" spans="1:42" ht="16.5">
      <c r="A1474" s="2">
        <f t="shared" si="0"/>
        <v>1471</v>
      </c>
      <c r="B1474" s="3" t="e">
        <f>VLOOKUP(D1474,DSKH!$A:$B,2,0)</f>
        <v>#N/A</v>
      </c>
      <c r="C1474" s="23"/>
      <c r="D1474" s="23"/>
      <c r="E1474" s="23"/>
      <c r="F1474" s="23"/>
      <c r="G1474" s="23"/>
      <c r="H1474" s="20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04"/>
      <c r="X1474" s="23"/>
      <c r="Y1474" s="23"/>
      <c r="Z1474" s="165"/>
      <c r="AA1474" s="165"/>
      <c r="AB1474" s="165"/>
      <c r="AC1474" s="165"/>
      <c r="AD1474" s="165"/>
      <c r="AE1474" s="165"/>
      <c r="AF1474" s="165"/>
      <c r="AG1474" s="165"/>
      <c r="AH1474" s="165"/>
      <c r="AI1474" s="165"/>
      <c r="AJ1474" s="165"/>
      <c r="AK1474" s="165"/>
      <c r="AL1474" s="165"/>
      <c r="AM1474" s="165"/>
      <c r="AN1474" s="165"/>
      <c r="AO1474" s="165"/>
      <c r="AP1474" s="165"/>
    </row>
    <row r="1475" spans="1:42" ht="16.5">
      <c r="A1475" s="2">
        <f t="shared" si="0"/>
        <v>1472</v>
      </c>
      <c r="B1475" s="3" t="e">
        <f>VLOOKUP(D1475,DSKH!$A:$B,2,0)</f>
        <v>#N/A</v>
      </c>
      <c r="C1475" s="23"/>
      <c r="D1475" s="23"/>
      <c r="E1475" s="23"/>
      <c r="F1475" s="23"/>
      <c r="G1475" s="23"/>
      <c r="H1475" s="20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04"/>
      <c r="X1475" s="23"/>
      <c r="Y1475" s="23"/>
      <c r="Z1475" s="165"/>
      <c r="AA1475" s="165"/>
      <c r="AB1475" s="165"/>
      <c r="AC1475" s="165"/>
      <c r="AD1475" s="165"/>
      <c r="AE1475" s="165"/>
      <c r="AF1475" s="165"/>
      <c r="AG1475" s="165"/>
      <c r="AH1475" s="165"/>
      <c r="AI1475" s="165"/>
      <c r="AJ1475" s="165"/>
      <c r="AK1475" s="165"/>
      <c r="AL1475" s="165"/>
      <c r="AM1475" s="165"/>
      <c r="AN1475" s="165"/>
      <c r="AO1475" s="165"/>
      <c r="AP1475" s="165"/>
    </row>
    <row r="1476" spans="1:42" ht="16.5">
      <c r="A1476" s="2">
        <f t="shared" si="0"/>
        <v>1473</v>
      </c>
      <c r="B1476" s="3" t="e">
        <f>VLOOKUP(D1476,DSKH!$A:$B,2,0)</f>
        <v>#N/A</v>
      </c>
      <c r="C1476" s="23"/>
      <c r="D1476" s="23"/>
      <c r="E1476" s="23"/>
      <c r="F1476" s="23"/>
      <c r="G1476" s="23"/>
      <c r="H1476" s="20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04"/>
      <c r="X1476" s="23"/>
      <c r="Y1476" s="23"/>
      <c r="Z1476" s="165"/>
      <c r="AA1476" s="165"/>
      <c r="AB1476" s="165"/>
      <c r="AC1476" s="165"/>
      <c r="AD1476" s="165"/>
      <c r="AE1476" s="165"/>
      <c r="AF1476" s="165"/>
      <c r="AG1476" s="165"/>
      <c r="AH1476" s="165"/>
      <c r="AI1476" s="165"/>
      <c r="AJ1476" s="165"/>
      <c r="AK1476" s="165"/>
      <c r="AL1476" s="165"/>
      <c r="AM1476" s="165"/>
      <c r="AN1476" s="165"/>
      <c r="AO1476" s="165"/>
      <c r="AP1476" s="165"/>
    </row>
    <row r="1477" spans="1:42" ht="16.5">
      <c r="A1477" s="2">
        <f t="shared" si="0"/>
        <v>1474</v>
      </c>
      <c r="B1477" s="3" t="e">
        <f>VLOOKUP(D1477,DSKH!$A:$B,2,0)</f>
        <v>#N/A</v>
      </c>
      <c r="C1477" s="23"/>
      <c r="D1477" s="23"/>
      <c r="E1477" s="23"/>
      <c r="F1477" s="23"/>
      <c r="G1477" s="23"/>
      <c r="H1477" s="20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04"/>
      <c r="X1477" s="23"/>
      <c r="Y1477" s="23"/>
      <c r="Z1477" s="165"/>
      <c r="AA1477" s="165"/>
      <c r="AB1477" s="165"/>
      <c r="AC1477" s="165"/>
      <c r="AD1477" s="165"/>
      <c r="AE1477" s="165"/>
      <c r="AF1477" s="165"/>
      <c r="AG1477" s="165"/>
      <c r="AH1477" s="165"/>
      <c r="AI1477" s="165"/>
      <c r="AJ1477" s="165"/>
      <c r="AK1477" s="165"/>
      <c r="AL1477" s="165"/>
      <c r="AM1477" s="165"/>
      <c r="AN1477" s="165"/>
      <c r="AO1477" s="165"/>
      <c r="AP1477" s="165"/>
    </row>
    <row r="1478" spans="1:42" ht="16.5">
      <c r="A1478" s="2">
        <f t="shared" si="0"/>
        <v>1475</v>
      </c>
      <c r="B1478" s="3" t="e">
        <f>VLOOKUP(D1478,DSKH!$A:$B,2,0)</f>
        <v>#N/A</v>
      </c>
      <c r="C1478" s="23"/>
      <c r="D1478" s="23"/>
      <c r="E1478" s="23"/>
      <c r="F1478" s="23"/>
      <c r="G1478" s="23"/>
      <c r="H1478" s="20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04"/>
      <c r="X1478" s="23"/>
      <c r="Y1478" s="23"/>
      <c r="Z1478" s="165"/>
      <c r="AA1478" s="165"/>
      <c r="AB1478" s="165"/>
      <c r="AC1478" s="165"/>
      <c r="AD1478" s="165"/>
      <c r="AE1478" s="165"/>
      <c r="AF1478" s="165"/>
      <c r="AG1478" s="165"/>
      <c r="AH1478" s="165"/>
      <c r="AI1478" s="165"/>
      <c r="AJ1478" s="165"/>
      <c r="AK1478" s="165"/>
      <c r="AL1478" s="165"/>
      <c r="AM1478" s="165"/>
      <c r="AN1478" s="165"/>
      <c r="AO1478" s="165"/>
      <c r="AP1478" s="165"/>
    </row>
    <row r="1479" spans="1:42" ht="16.5">
      <c r="A1479" s="2">
        <f t="shared" si="0"/>
        <v>1476</v>
      </c>
      <c r="B1479" s="3" t="e">
        <f>VLOOKUP(D1479,DSKH!$A:$B,2,0)</f>
        <v>#N/A</v>
      </c>
      <c r="C1479" s="23"/>
      <c r="D1479" s="23"/>
      <c r="E1479" s="23"/>
      <c r="F1479" s="23"/>
      <c r="G1479" s="23"/>
      <c r="H1479" s="20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04"/>
      <c r="X1479" s="23"/>
      <c r="Y1479" s="23"/>
      <c r="Z1479" s="165"/>
      <c r="AA1479" s="165"/>
      <c r="AB1479" s="165"/>
      <c r="AC1479" s="165"/>
      <c r="AD1479" s="165"/>
      <c r="AE1479" s="165"/>
      <c r="AF1479" s="165"/>
      <c r="AG1479" s="165"/>
      <c r="AH1479" s="165"/>
      <c r="AI1479" s="165"/>
      <c r="AJ1479" s="165"/>
      <c r="AK1479" s="165"/>
      <c r="AL1479" s="165"/>
      <c r="AM1479" s="165"/>
      <c r="AN1479" s="165"/>
      <c r="AO1479" s="165"/>
      <c r="AP1479" s="165"/>
    </row>
    <row r="1480" spans="1:42" ht="16.5">
      <c r="A1480" s="2">
        <f t="shared" si="0"/>
        <v>1477</v>
      </c>
      <c r="B1480" s="3" t="e">
        <f>VLOOKUP(D1480,DSKH!$A:$B,2,0)</f>
        <v>#N/A</v>
      </c>
      <c r="C1480" s="23"/>
      <c r="D1480" s="23"/>
      <c r="E1480" s="23"/>
      <c r="F1480" s="23"/>
      <c r="G1480" s="23"/>
      <c r="H1480" s="20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04"/>
      <c r="X1480" s="23"/>
      <c r="Y1480" s="23"/>
      <c r="Z1480" s="165"/>
      <c r="AA1480" s="165"/>
      <c r="AB1480" s="165"/>
      <c r="AC1480" s="165"/>
      <c r="AD1480" s="165"/>
      <c r="AE1480" s="165"/>
      <c r="AF1480" s="165"/>
      <c r="AG1480" s="165"/>
      <c r="AH1480" s="165"/>
      <c r="AI1480" s="165"/>
      <c r="AJ1480" s="165"/>
      <c r="AK1480" s="165"/>
      <c r="AL1480" s="165"/>
      <c r="AM1480" s="165"/>
      <c r="AN1480" s="165"/>
      <c r="AO1480" s="165"/>
      <c r="AP1480" s="165"/>
    </row>
    <row r="1481" spans="1:42" ht="16.5">
      <c r="A1481" s="2">
        <f t="shared" si="0"/>
        <v>1478</v>
      </c>
      <c r="B1481" s="3" t="e">
        <f>VLOOKUP(D1481,DSKH!$A:$B,2,0)</f>
        <v>#N/A</v>
      </c>
      <c r="C1481" s="23"/>
      <c r="D1481" s="23"/>
      <c r="E1481" s="23"/>
      <c r="F1481" s="23"/>
      <c r="G1481" s="23"/>
      <c r="H1481" s="20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04"/>
      <c r="X1481" s="23"/>
      <c r="Y1481" s="23"/>
      <c r="Z1481" s="165"/>
      <c r="AA1481" s="165"/>
      <c r="AB1481" s="165"/>
      <c r="AC1481" s="165"/>
      <c r="AD1481" s="165"/>
      <c r="AE1481" s="165"/>
      <c r="AF1481" s="165"/>
      <c r="AG1481" s="165"/>
      <c r="AH1481" s="165"/>
      <c r="AI1481" s="165"/>
      <c r="AJ1481" s="165"/>
      <c r="AK1481" s="165"/>
      <c r="AL1481" s="165"/>
      <c r="AM1481" s="165"/>
      <c r="AN1481" s="165"/>
      <c r="AO1481" s="165"/>
      <c r="AP1481" s="165"/>
    </row>
    <row r="1482" spans="1:42" ht="16.5">
      <c r="A1482" s="2">
        <f t="shared" si="0"/>
        <v>1479</v>
      </c>
      <c r="B1482" s="3" t="e">
        <f>VLOOKUP(D1482,DSKH!$A:$B,2,0)</f>
        <v>#N/A</v>
      </c>
      <c r="C1482" s="23"/>
      <c r="D1482" s="23"/>
      <c r="E1482" s="23"/>
      <c r="F1482" s="23"/>
      <c r="G1482" s="23"/>
      <c r="H1482" s="20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04"/>
      <c r="X1482" s="23"/>
      <c r="Y1482" s="23"/>
      <c r="Z1482" s="165"/>
      <c r="AA1482" s="165"/>
      <c r="AB1482" s="165"/>
      <c r="AC1482" s="165"/>
      <c r="AD1482" s="165"/>
      <c r="AE1482" s="165"/>
      <c r="AF1482" s="165"/>
      <c r="AG1482" s="165"/>
      <c r="AH1482" s="165"/>
      <c r="AI1482" s="165"/>
      <c r="AJ1482" s="165"/>
      <c r="AK1482" s="165"/>
      <c r="AL1482" s="165"/>
      <c r="AM1482" s="165"/>
      <c r="AN1482" s="165"/>
      <c r="AO1482" s="165"/>
      <c r="AP1482" s="165"/>
    </row>
    <row r="1483" spans="1:42" ht="16.5">
      <c r="A1483" s="2">
        <f t="shared" si="0"/>
        <v>1480</v>
      </c>
      <c r="B1483" s="3" t="e">
        <f>VLOOKUP(D1483,DSKH!$A:$B,2,0)</f>
        <v>#N/A</v>
      </c>
      <c r="C1483" s="23"/>
      <c r="D1483" s="23"/>
      <c r="E1483" s="23"/>
      <c r="F1483" s="23"/>
      <c r="G1483" s="23"/>
      <c r="H1483" s="20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04"/>
      <c r="X1483" s="23"/>
      <c r="Y1483" s="23"/>
      <c r="Z1483" s="165"/>
      <c r="AA1483" s="165"/>
      <c r="AB1483" s="165"/>
      <c r="AC1483" s="165"/>
      <c r="AD1483" s="165"/>
      <c r="AE1483" s="165"/>
      <c r="AF1483" s="165"/>
      <c r="AG1483" s="165"/>
      <c r="AH1483" s="165"/>
      <c r="AI1483" s="165"/>
      <c r="AJ1483" s="165"/>
      <c r="AK1483" s="165"/>
      <c r="AL1483" s="165"/>
      <c r="AM1483" s="165"/>
      <c r="AN1483" s="165"/>
      <c r="AO1483" s="165"/>
      <c r="AP1483" s="165"/>
    </row>
    <row r="1484" spans="1:42" ht="16.5">
      <c r="A1484" s="2">
        <f t="shared" si="0"/>
        <v>1481</v>
      </c>
      <c r="B1484" s="3" t="e">
        <f>VLOOKUP(D1484,DSKH!$A:$B,2,0)</f>
        <v>#N/A</v>
      </c>
      <c r="C1484" s="23"/>
      <c r="D1484" s="23"/>
      <c r="E1484" s="23"/>
      <c r="F1484" s="23"/>
      <c r="G1484" s="23"/>
      <c r="H1484" s="20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04"/>
      <c r="X1484" s="23"/>
      <c r="Y1484" s="23"/>
      <c r="Z1484" s="165"/>
      <c r="AA1484" s="165"/>
      <c r="AB1484" s="165"/>
      <c r="AC1484" s="165"/>
      <c r="AD1484" s="165"/>
      <c r="AE1484" s="165"/>
      <c r="AF1484" s="165"/>
      <c r="AG1484" s="165"/>
      <c r="AH1484" s="165"/>
      <c r="AI1484" s="165"/>
      <c r="AJ1484" s="165"/>
      <c r="AK1484" s="165"/>
      <c r="AL1484" s="165"/>
      <c r="AM1484" s="165"/>
      <c r="AN1484" s="165"/>
      <c r="AO1484" s="165"/>
      <c r="AP1484" s="165"/>
    </row>
    <row r="1485" spans="1:42" ht="16.5">
      <c r="A1485" s="2">
        <f t="shared" si="0"/>
        <v>1482</v>
      </c>
      <c r="B1485" s="3" t="e">
        <f>VLOOKUP(D1485,DSKH!$A:$B,2,0)</f>
        <v>#N/A</v>
      </c>
      <c r="C1485" s="23"/>
      <c r="D1485" s="23"/>
      <c r="E1485" s="23"/>
      <c r="F1485" s="23"/>
      <c r="G1485" s="23"/>
      <c r="H1485" s="20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04"/>
      <c r="X1485" s="23"/>
      <c r="Y1485" s="23"/>
      <c r="Z1485" s="165"/>
      <c r="AA1485" s="165"/>
      <c r="AB1485" s="165"/>
      <c r="AC1485" s="165"/>
      <c r="AD1485" s="165"/>
      <c r="AE1485" s="165"/>
      <c r="AF1485" s="165"/>
      <c r="AG1485" s="165"/>
      <c r="AH1485" s="165"/>
      <c r="AI1485" s="165"/>
      <c r="AJ1485" s="165"/>
      <c r="AK1485" s="165"/>
      <c r="AL1485" s="165"/>
      <c r="AM1485" s="165"/>
      <c r="AN1485" s="165"/>
      <c r="AO1485" s="165"/>
      <c r="AP1485" s="165"/>
    </row>
    <row r="1486" spans="1:42" ht="16.5">
      <c r="A1486" s="2">
        <f t="shared" si="0"/>
        <v>1483</v>
      </c>
      <c r="B1486" s="3" t="e">
        <f>VLOOKUP(D1486,DSKH!$A:$B,2,0)</f>
        <v>#N/A</v>
      </c>
      <c r="C1486" s="23"/>
      <c r="D1486" s="23"/>
      <c r="E1486" s="23"/>
      <c r="F1486" s="23"/>
      <c r="G1486" s="23"/>
      <c r="H1486" s="20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04"/>
      <c r="X1486" s="23"/>
      <c r="Y1486" s="23"/>
      <c r="Z1486" s="165"/>
      <c r="AA1486" s="165"/>
      <c r="AB1486" s="165"/>
      <c r="AC1486" s="165"/>
      <c r="AD1486" s="165"/>
      <c r="AE1486" s="165"/>
      <c r="AF1486" s="165"/>
      <c r="AG1486" s="165"/>
      <c r="AH1486" s="165"/>
      <c r="AI1486" s="165"/>
      <c r="AJ1486" s="165"/>
      <c r="AK1486" s="165"/>
      <c r="AL1486" s="165"/>
      <c r="AM1486" s="165"/>
      <c r="AN1486" s="165"/>
      <c r="AO1486" s="165"/>
      <c r="AP1486" s="165"/>
    </row>
    <row r="1487" spans="1:42" ht="16.5">
      <c r="A1487" s="2">
        <f t="shared" si="0"/>
        <v>1484</v>
      </c>
      <c r="B1487" s="3" t="e">
        <f>VLOOKUP(D1487,DSKH!$A:$B,2,0)</f>
        <v>#N/A</v>
      </c>
      <c r="C1487" s="23"/>
      <c r="D1487" s="23"/>
      <c r="E1487" s="23"/>
      <c r="F1487" s="23"/>
      <c r="G1487" s="23"/>
      <c r="H1487" s="20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04"/>
      <c r="X1487" s="23"/>
      <c r="Y1487" s="23"/>
      <c r="Z1487" s="165"/>
      <c r="AA1487" s="165"/>
      <c r="AB1487" s="165"/>
      <c r="AC1487" s="165"/>
      <c r="AD1487" s="165"/>
      <c r="AE1487" s="165"/>
      <c r="AF1487" s="165"/>
      <c r="AG1487" s="165"/>
      <c r="AH1487" s="165"/>
      <c r="AI1487" s="165"/>
      <c r="AJ1487" s="165"/>
      <c r="AK1487" s="165"/>
      <c r="AL1487" s="165"/>
      <c r="AM1487" s="165"/>
      <c r="AN1487" s="165"/>
      <c r="AO1487" s="165"/>
      <c r="AP1487" s="165"/>
    </row>
    <row r="1488" spans="1:42" ht="16.5">
      <c r="A1488" s="2">
        <f t="shared" si="0"/>
        <v>1485</v>
      </c>
      <c r="B1488" s="3" t="e">
        <f>VLOOKUP(D1488,DSKH!$A:$B,2,0)</f>
        <v>#N/A</v>
      </c>
      <c r="C1488" s="23"/>
      <c r="D1488" s="23"/>
      <c r="E1488" s="23"/>
      <c r="F1488" s="23"/>
      <c r="G1488" s="23"/>
      <c r="H1488" s="20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04"/>
      <c r="X1488" s="23"/>
      <c r="Y1488" s="23"/>
      <c r="Z1488" s="165"/>
      <c r="AA1488" s="165"/>
      <c r="AB1488" s="165"/>
      <c r="AC1488" s="165"/>
      <c r="AD1488" s="165"/>
      <c r="AE1488" s="165"/>
      <c r="AF1488" s="165"/>
      <c r="AG1488" s="165"/>
      <c r="AH1488" s="165"/>
      <c r="AI1488" s="165"/>
      <c r="AJ1488" s="165"/>
      <c r="AK1488" s="165"/>
      <c r="AL1488" s="165"/>
      <c r="AM1488" s="165"/>
      <c r="AN1488" s="165"/>
      <c r="AO1488" s="165"/>
      <c r="AP1488" s="165"/>
    </row>
    <row r="1489" spans="1:42" ht="16.5">
      <c r="A1489" s="2">
        <f t="shared" si="0"/>
        <v>1486</v>
      </c>
      <c r="B1489" s="3" t="e">
        <f>VLOOKUP(D1489,DSKH!$A:$B,2,0)</f>
        <v>#N/A</v>
      </c>
      <c r="C1489" s="23"/>
      <c r="D1489" s="23"/>
      <c r="E1489" s="23"/>
      <c r="F1489" s="23"/>
      <c r="G1489" s="23"/>
      <c r="H1489" s="20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04"/>
      <c r="X1489" s="23"/>
      <c r="Y1489" s="23"/>
      <c r="Z1489" s="165"/>
      <c r="AA1489" s="165"/>
      <c r="AB1489" s="165"/>
      <c r="AC1489" s="165"/>
      <c r="AD1489" s="165"/>
      <c r="AE1489" s="165"/>
      <c r="AF1489" s="165"/>
      <c r="AG1489" s="165"/>
      <c r="AH1489" s="165"/>
      <c r="AI1489" s="165"/>
      <c r="AJ1489" s="165"/>
      <c r="AK1489" s="165"/>
      <c r="AL1489" s="165"/>
      <c r="AM1489" s="165"/>
      <c r="AN1489" s="165"/>
      <c r="AO1489" s="165"/>
      <c r="AP1489" s="165"/>
    </row>
    <row r="1490" spans="1:42" ht="16.5">
      <c r="A1490" s="2">
        <f t="shared" si="0"/>
        <v>1487</v>
      </c>
      <c r="B1490" s="3" t="e">
        <f>VLOOKUP(D1490,DSKH!$A:$B,2,0)</f>
        <v>#N/A</v>
      </c>
      <c r="C1490" s="23"/>
      <c r="D1490" s="23"/>
      <c r="E1490" s="23"/>
      <c r="F1490" s="23"/>
      <c r="G1490" s="23"/>
      <c r="H1490" s="20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04"/>
      <c r="X1490" s="23"/>
      <c r="Y1490" s="23"/>
      <c r="Z1490" s="165"/>
      <c r="AA1490" s="165"/>
      <c r="AB1490" s="165"/>
      <c r="AC1490" s="165"/>
      <c r="AD1490" s="165"/>
      <c r="AE1490" s="165"/>
      <c r="AF1490" s="165"/>
      <c r="AG1490" s="165"/>
      <c r="AH1490" s="165"/>
      <c r="AI1490" s="165"/>
      <c r="AJ1490" s="165"/>
      <c r="AK1490" s="165"/>
      <c r="AL1490" s="165"/>
      <c r="AM1490" s="165"/>
      <c r="AN1490" s="165"/>
      <c r="AO1490" s="165"/>
      <c r="AP1490" s="165"/>
    </row>
    <row r="1491" spans="1:42" ht="16.5">
      <c r="A1491" s="2">
        <f t="shared" si="0"/>
        <v>1488</v>
      </c>
      <c r="B1491" s="3" t="e">
        <f>VLOOKUP(D1491,DSKH!$A:$B,2,0)</f>
        <v>#N/A</v>
      </c>
      <c r="C1491" s="23"/>
      <c r="D1491" s="23"/>
      <c r="E1491" s="23"/>
      <c r="F1491" s="23"/>
      <c r="G1491" s="23"/>
      <c r="H1491" s="20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04"/>
      <c r="X1491" s="23"/>
      <c r="Y1491" s="23"/>
      <c r="Z1491" s="165"/>
      <c r="AA1491" s="165"/>
      <c r="AB1491" s="165"/>
      <c r="AC1491" s="165"/>
      <c r="AD1491" s="165"/>
      <c r="AE1491" s="165"/>
      <c r="AF1491" s="165"/>
      <c r="AG1491" s="165"/>
      <c r="AH1491" s="165"/>
      <c r="AI1491" s="165"/>
      <c r="AJ1491" s="165"/>
      <c r="AK1491" s="165"/>
      <c r="AL1491" s="165"/>
      <c r="AM1491" s="165"/>
      <c r="AN1491" s="165"/>
      <c r="AO1491" s="165"/>
      <c r="AP1491" s="165"/>
    </row>
    <row r="1492" spans="1:42" ht="16.5">
      <c r="A1492" s="2">
        <f t="shared" si="0"/>
        <v>1489</v>
      </c>
      <c r="B1492" s="3" t="e">
        <f>VLOOKUP(D1492,DSKH!$A:$B,2,0)</f>
        <v>#N/A</v>
      </c>
      <c r="C1492" s="23"/>
      <c r="D1492" s="23"/>
      <c r="E1492" s="23"/>
      <c r="F1492" s="23"/>
      <c r="G1492" s="23"/>
      <c r="H1492" s="20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04"/>
      <c r="X1492" s="23"/>
      <c r="Y1492" s="23"/>
      <c r="Z1492" s="165"/>
      <c r="AA1492" s="165"/>
      <c r="AB1492" s="165"/>
      <c r="AC1492" s="165"/>
      <c r="AD1492" s="165"/>
      <c r="AE1492" s="165"/>
      <c r="AF1492" s="165"/>
      <c r="AG1492" s="165"/>
      <c r="AH1492" s="165"/>
      <c r="AI1492" s="165"/>
      <c r="AJ1492" s="165"/>
      <c r="AK1492" s="165"/>
      <c r="AL1492" s="165"/>
      <c r="AM1492" s="165"/>
      <c r="AN1492" s="165"/>
      <c r="AO1492" s="165"/>
      <c r="AP1492" s="165"/>
    </row>
    <row r="1493" spans="1:42" ht="16.5">
      <c r="A1493" s="2">
        <f t="shared" si="0"/>
        <v>1490</v>
      </c>
      <c r="B1493" s="3" t="e">
        <f>VLOOKUP(D1493,DSKH!$A:$B,2,0)</f>
        <v>#N/A</v>
      </c>
      <c r="C1493" s="23"/>
      <c r="D1493" s="23"/>
      <c r="E1493" s="23"/>
      <c r="F1493" s="23"/>
      <c r="G1493" s="23"/>
      <c r="H1493" s="20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04"/>
      <c r="X1493" s="23"/>
      <c r="Y1493" s="23"/>
      <c r="Z1493" s="165"/>
      <c r="AA1493" s="165"/>
      <c r="AB1493" s="165"/>
      <c r="AC1493" s="165"/>
      <c r="AD1493" s="165"/>
      <c r="AE1493" s="165"/>
      <c r="AF1493" s="165"/>
      <c r="AG1493" s="165"/>
      <c r="AH1493" s="165"/>
      <c r="AI1493" s="165"/>
      <c r="AJ1493" s="165"/>
      <c r="AK1493" s="165"/>
      <c r="AL1493" s="165"/>
      <c r="AM1493" s="165"/>
      <c r="AN1493" s="165"/>
      <c r="AO1493" s="165"/>
      <c r="AP1493" s="165"/>
    </row>
    <row r="1494" spans="1:42" ht="16.5">
      <c r="A1494" s="2">
        <f t="shared" si="0"/>
        <v>1491</v>
      </c>
      <c r="B1494" s="3" t="e">
        <f>VLOOKUP(D1494,DSKH!$A:$B,2,0)</f>
        <v>#N/A</v>
      </c>
      <c r="C1494" s="23"/>
      <c r="D1494" s="23"/>
      <c r="E1494" s="23"/>
      <c r="F1494" s="23"/>
      <c r="G1494" s="23"/>
      <c r="H1494" s="20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04"/>
      <c r="X1494" s="23"/>
      <c r="Y1494" s="23"/>
      <c r="Z1494" s="165"/>
      <c r="AA1494" s="165"/>
      <c r="AB1494" s="165"/>
      <c r="AC1494" s="165"/>
      <c r="AD1494" s="165"/>
      <c r="AE1494" s="165"/>
      <c r="AF1494" s="165"/>
      <c r="AG1494" s="165"/>
      <c r="AH1494" s="165"/>
      <c r="AI1494" s="165"/>
      <c r="AJ1494" s="165"/>
      <c r="AK1494" s="165"/>
      <c r="AL1494" s="165"/>
      <c r="AM1494" s="165"/>
      <c r="AN1494" s="165"/>
      <c r="AO1494" s="165"/>
      <c r="AP1494" s="165"/>
    </row>
    <row r="1495" spans="1:42" ht="16.5">
      <c r="A1495" s="2">
        <f t="shared" si="0"/>
        <v>1492</v>
      </c>
      <c r="B1495" s="3" t="e">
        <f>VLOOKUP(D1495,DSKH!$A:$B,2,0)</f>
        <v>#N/A</v>
      </c>
      <c r="C1495" s="23"/>
      <c r="D1495" s="23"/>
      <c r="E1495" s="23"/>
      <c r="F1495" s="23"/>
      <c r="G1495" s="23"/>
      <c r="H1495" s="20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04"/>
      <c r="X1495" s="23"/>
      <c r="Y1495" s="23"/>
      <c r="Z1495" s="165"/>
      <c r="AA1495" s="165"/>
      <c r="AB1495" s="165"/>
      <c r="AC1495" s="165"/>
      <c r="AD1495" s="165"/>
      <c r="AE1495" s="165"/>
      <c r="AF1495" s="165"/>
      <c r="AG1495" s="165"/>
      <c r="AH1495" s="165"/>
      <c r="AI1495" s="165"/>
      <c r="AJ1495" s="165"/>
      <c r="AK1495" s="165"/>
      <c r="AL1495" s="165"/>
      <c r="AM1495" s="165"/>
      <c r="AN1495" s="165"/>
      <c r="AO1495" s="165"/>
      <c r="AP1495" s="165"/>
    </row>
    <row r="1496" spans="1:42" ht="16.5">
      <c r="A1496" s="2">
        <f t="shared" si="0"/>
        <v>1493</v>
      </c>
      <c r="B1496" s="3" t="e">
        <f>VLOOKUP(D1496,DSKH!$A:$B,2,0)</f>
        <v>#N/A</v>
      </c>
      <c r="C1496" s="23"/>
      <c r="D1496" s="23"/>
      <c r="E1496" s="23"/>
      <c r="F1496" s="23"/>
      <c r="G1496" s="23"/>
      <c r="H1496" s="20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04"/>
      <c r="X1496" s="23"/>
      <c r="Y1496" s="23"/>
      <c r="Z1496" s="165"/>
      <c r="AA1496" s="165"/>
      <c r="AB1496" s="165"/>
      <c r="AC1496" s="165"/>
      <c r="AD1496" s="165"/>
      <c r="AE1496" s="165"/>
      <c r="AF1496" s="165"/>
      <c r="AG1496" s="165"/>
      <c r="AH1496" s="165"/>
      <c r="AI1496" s="165"/>
      <c r="AJ1496" s="165"/>
      <c r="AK1496" s="165"/>
      <c r="AL1496" s="165"/>
      <c r="AM1496" s="165"/>
      <c r="AN1496" s="165"/>
      <c r="AO1496" s="165"/>
      <c r="AP1496" s="165"/>
    </row>
    <row r="1497" spans="1:42" ht="16.5">
      <c r="A1497" s="2">
        <f t="shared" si="0"/>
        <v>1494</v>
      </c>
      <c r="B1497" s="3" t="e">
        <f>VLOOKUP(D1497,DSKH!$A:$B,2,0)</f>
        <v>#N/A</v>
      </c>
      <c r="C1497" s="23"/>
      <c r="D1497" s="23"/>
      <c r="E1497" s="23"/>
      <c r="F1497" s="23"/>
      <c r="G1497" s="23"/>
      <c r="H1497" s="20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04"/>
      <c r="X1497" s="23"/>
      <c r="Y1497" s="23"/>
      <c r="Z1497" s="165"/>
      <c r="AA1497" s="165"/>
      <c r="AB1497" s="165"/>
      <c r="AC1497" s="165"/>
      <c r="AD1497" s="165"/>
      <c r="AE1497" s="165"/>
      <c r="AF1497" s="165"/>
      <c r="AG1497" s="165"/>
      <c r="AH1497" s="165"/>
      <c r="AI1497" s="165"/>
      <c r="AJ1497" s="165"/>
      <c r="AK1497" s="165"/>
      <c r="AL1497" s="165"/>
      <c r="AM1497" s="165"/>
      <c r="AN1497" s="165"/>
      <c r="AO1497" s="165"/>
      <c r="AP1497" s="165"/>
    </row>
    <row r="1498" spans="1:42" ht="16.5">
      <c r="A1498" s="2">
        <f t="shared" si="0"/>
        <v>1495</v>
      </c>
      <c r="B1498" s="3" t="e">
        <f>VLOOKUP(D1498,DSKH!$A:$B,2,0)</f>
        <v>#N/A</v>
      </c>
      <c r="C1498" s="23"/>
      <c r="D1498" s="23"/>
      <c r="E1498" s="23"/>
      <c r="F1498" s="23"/>
      <c r="G1498" s="23"/>
      <c r="H1498" s="20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04"/>
      <c r="X1498" s="23"/>
      <c r="Y1498" s="23"/>
      <c r="Z1498" s="165"/>
      <c r="AA1498" s="165"/>
      <c r="AB1498" s="165"/>
      <c r="AC1498" s="165"/>
      <c r="AD1498" s="165"/>
      <c r="AE1498" s="165"/>
      <c r="AF1498" s="165"/>
      <c r="AG1498" s="165"/>
      <c r="AH1498" s="165"/>
      <c r="AI1498" s="165"/>
      <c r="AJ1498" s="165"/>
      <c r="AK1498" s="165"/>
      <c r="AL1498" s="165"/>
      <c r="AM1498" s="165"/>
      <c r="AN1498" s="165"/>
      <c r="AO1498" s="165"/>
      <c r="AP1498" s="165"/>
    </row>
    <row r="1499" spans="1:42" ht="16.5">
      <c r="A1499" s="2">
        <f t="shared" si="0"/>
        <v>1496</v>
      </c>
      <c r="B1499" s="3" t="e">
        <f>VLOOKUP(D1499,DSKH!$A:$B,2,0)</f>
        <v>#N/A</v>
      </c>
      <c r="C1499" s="23"/>
      <c r="D1499" s="23"/>
      <c r="E1499" s="23"/>
      <c r="F1499" s="23"/>
      <c r="G1499" s="23"/>
      <c r="H1499" s="20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04"/>
      <c r="X1499" s="23"/>
      <c r="Y1499" s="23"/>
      <c r="Z1499" s="165"/>
      <c r="AA1499" s="165"/>
      <c r="AB1499" s="165"/>
      <c r="AC1499" s="165"/>
      <c r="AD1499" s="165"/>
      <c r="AE1499" s="165"/>
      <c r="AF1499" s="165"/>
      <c r="AG1499" s="165"/>
      <c r="AH1499" s="165"/>
      <c r="AI1499" s="165"/>
      <c r="AJ1499" s="165"/>
      <c r="AK1499" s="165"/>
      <c r="AL1499" s="165"/>
      <c r="AM1499" s="165"/>
      <c r="AN1499" s="165"/>
      <c r="AO1499" s="165"/>
      <c r="AP1499" s="165"/>
    </row>
    <row r="1500" spans="1:42" ht="16.5">
      <c r="A1500" s="2">
        <f t="shared" si="0"/>
        <v>1497</v>
      </c>
      <c r="B1500" s="3" t="e">
        <f>VLOOKUP(D1500,DSKH!$A:$B,2,0)</f>
        <v>#N/A</v>
      </c>
      <c r="C1500" s="23"/>
      <c r="D1500" s="23"/>
      <c r="E1500" s="23"/>
      <c r="F1500" s="23"/>
      <c r="G1500" s="23"/>
      <c r="H1500" s="20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04"/>
      <c r="X1500" s="23"/>
      <c r="Y1500" s="23"/>
      <c r="Z1500" s="165"/>
      <c r="AA1500" s="165"/>
      <c r="AB1500" s="165"/>
      <c r="AC1500" s="165"/>
      <c r="AD1500" s="165"/>
      <c r="AE1500" s="165"/>
      <c r="AF1500" s="165"/>
      <c r="AG1500" s="165"/>
      <c r="AH1500" s="165"/>
      <c r="AI1500" s="165"/>
      <c r="AJ1500" s="165"/>
      <c r="AK1500" s="165"/>
      <c r="AL1500" s="165"/>
      <c r="AM1500" s="165"/>
      <c r="AN1500" s="165"/>
      <c r="AO1500" s="165"/>
      <c r="AP1500" s="165"/>
    </row>
    <row r="1501" spans="1:42" ht="16.5">
      <c r="A1501" s="2">
        <f t="shared" si="0"/>
        <v>1498</v>
      </c>
      <c r="B1501" s="3" t="e">
        <f>VLOOKUP(D1501,DSKH!$A:$B,2,0)</f>
        <v>#N/A</v>
      </c>
      <c r="C1501" s="23"/>
      <c r="D1501" s="23"/>
      <c r="E1501" s="23"/>
      <c r="F1501" s="23"/>
      <c r="G1501" s="23"/>
      <c r="H1501" s="20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04"/>
      <c r="X1501" s="23"/>
      <c r="Y1501" s="23"/>
      <c r="Z1501" s="165"/>
      <c r="AA1501" s="165"/>
      <c r="AB1501" s="165"/>
      <c r="AC1501" s="165"/>
      <c r="AD1501" s="165"/>
      <c r="AE1501" s="165"/>
      <c r="AF1501" s="165"/>
      <c r="AG1501" s="165"/>
      <c r="AH1501" s="165"/>
      <c r="AI1501" s="165"/>
      <c r="AJ1501" s="165"/>
      <c r="AK1501" s="165"/>
      <c r="AL1501" s="165"/>
      <c r="AM1501" s="165"/>
      <c r="AN1501" s="165"/>
      <c r="AO1501" s="165"/>
      <c r="AP1501" s="165"/>
    </row>
    <row r="1502" spans="1:42" ht="16.5">
      <c r="A1502" s="2">
        <f t="shared" si="0"/>
        <v>1499</v>
      </c>
      <c r="B1502" s="3" t="e">
        <f>VLOOKUP(D1502,DSKH!$A:$B,2,0)</f>
        <v>#N/A</v>
      </c>
      <c r="C1502" s="23"/>
      <c r="D1502" s="23"/>
      <c r="E1502" s="23"/>
      <c r="F1502" s="23"/>
      <c r="G1502" s="23"/>
      <c r="H1502" s="20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04"/>
      <c r="X1502" s="23"/>
      <c r="Y1502" s="23"/>
      <c r="Z1502" s="165"/>
      <c r="AA1502" s="165"/>
      <c r="AB1502" s="165"/>
      <c r="AC1502" s="165"/>
      <c r="AD1502" s="165"/>
      <c r="AE1502" s="165"/>
      <c r="AF1502" s="165"/>
      <c r="AG1502" s="165"/>
      <c r="AH1502" s="165"/>
      <c r="AI1502" s="165"/>
      <c r="AJ1502" s="165"/>
      <c r="AK1502" s="165"/>
      <c r="AL1502" s="165"/>
      <c r="AM1502" s="165"/>
      <c r="AN1502" s="165"/>
      <c r="AO1502" s="165"/>
      <c r="AP1502" s="165"/>
    </row>
    <row r="1503" spans="1:42" ht="16.5">
      <c r="A1503" s="2">
        <f t="shared" si="0"/>
        <v>1500</v>
      </c>
      <c r="B1503" s="3" t="e">
        <f>VLOOKUP(D1503,DSKH!$A:$B,2,0)</f>
        <v>#N/A</v>
      </c>
      <c r="C1503" s="23"/>
      <c r="D1503" s="23"/>
      <c r="E1503" s="23"/>
      <c r="F1503" s="23"/>
      <c r="G1503" s="23"/>
      <c r="H1503" s="20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04"/>
      <c r="X1503" s="23"/>
      <c r="Y1503" s="23"/>
      <c r="Z1503" s="165"/>
      <c r="AA1503" s="165"/>
      <c r="AB1503" s="165"/>
      <c r="AC1503" s="165"/>
      <c r="AD1503" s="165"/>
      <c r="AE1503" s="165"/>
      <c r="AF1503" s="165"/>
      <c r="AG1503" s="165"/>
      <c r="AH1503" s="165"/>
      <c r="AI1503" s="165"/>
      <c r="AJ1503" s="165"/>
      <c r="AK1503" s="165"/>
      <c r="AL1503" s="165"/>
      <c r="AM1503" s="165"/>
      <c r="AN1503" s="165"/>
      <c r="AO1503" s="165"/>
      <c r="AP1503" s="165"/>
    </row>
    <row r="1504" spans="1:42" ht="16.5">
      <c r="A1504" s="2">
        <f t="shared" si="0"/>
        <v>1501</v>
      </c>
      <c r="B1504" s="3" t="e">
        <f>VLOOKUP(D1504,DSKH!$A:$B,2,0)</f>
        <v>#N/A</v>
      </c>
      <c r="C1504" s="23"/>
      <c r="D1504" s="23"/>
      <c r="E1504" s="23"/>
      <c r="F1504" s="23"/>
      <c r="G1504" s="23"/>
      <c r="H1504" s="20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04"/>
      <c r="X1504" s="23"/>
      <c r="Y1504" s="23"/>
      <c r="Z1504" s="165"/>
      <c r="AA1504" s="165"/>
      <c r="AB1504" s="165"/>
      <c r="AC1504" s="165"/>
      <c r="AD1504" s="165"/>
      <c r="AE1504" s="165"/>
      <c r="AF1504" s="165"/>
      <c r="AG1504" s="165"/>
      <c r="AH1504" s="165"/>
      <c r="AI1504" s="165"/>
      <c r="AJ1504" s="165"/>
      <c r="AK1504" s="165"/>
      <c r="AL1504" s="165"/>
      <c r="AM1504" s="165"/>
      <c r="AN1504" s="165"/>
      <c r="AO1504" s="165"/>
      <c r="AP1504" s="165"/>
    </row>
    <row r="1505" spans="1:42" ht="16.5">
      <c r="A1505" s="2">
        <f t="shared" si="0"/>
        <v>1502</v>
      </c>
      <c r="B1505" s="3" t="e">
        <f>VLOOKUP(D1505,DSKH!$A:$B,2,0)</f>
        <v>#N/A</v>
      </c>
      <c r="C1505" s="23"/>
      <c r="D1505" s="23"/>
      <c r="E1505" s="23"/>
      <c r="F1505" s="23"/>
      <c r="G1505" s="23"/>
      <c r="H1505" s="20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04"/>
      <c r="X1505" s="23"/>
      <c r="Y1505" s="23"/>
      <c r="Z1505" s="165"/>
      <c r="AA1505" s="165"/>
      <c r="AB1505" s="165"/>
      <c r="AC1505" s="165"/>
      <c r="AD1505" s="165"/>
      <c r="AE1505" s="165"/>
      <c r="AF1505" s="165"/>
      <c r="AG1505" s="165"/>
      <c r="AH1505" s="165"/>
      <c r="AI1505" s="165"/>
      <c r="AJ1505" s="165"/>
      <c r="AK1505" s="165"/>
      <c r="AL1505" s="165"/>
      <c r="AM1505" s="165"/>
      <c r="AN1505" s="165"/>
      <c r="AO1505" s="165"/>
      <c r="AP1505" s="165"/>
    </row>
    <row r="1506" spans="1:42" ht="16.5">
      <c r="A1506" s="2">
        <f t="shared" si="0"/>
        <v>1503</v>
      </c>
      <c r="B1506" s="3" t="e">
        <f>VLOOKUP(D1506,DSKH!$A:$B,2,0)</f>
        <v>#N/A</v>
      </c>
      <c r="C1506" s="23"/>
      <c r="D1506" s="23"/>
      <c r="E1506" s="23"/>
      <c r="F1506" s="23"/>
      <c r="G1506" s="23"/>
      <c r="H1506" s="20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04"/>
      <c r="X1506" s="23"/>
      <c r="Y1506" s="23"/>
      <c r="Z1506" s="165"/>
      <c r="AA1506" s="165"/>
      <c r="AB1506" s="165"/>
      <c r="AC1506" s="165"/>
      <c r="AD1506" s="165"/>
      <c r="AE1506" s="165"/>
      <c r="AF1506" s="165"/>
      <c r="AG1506" s="165"/>
      <c r="AH1506" s="165"/>
      <c r="AI1506" s="165"/>
      <c r="AJ1506" s="165"/>
      <c r="AK1506" s="165"/>
      <c r="AL1506" s="165"/>
      <c r="AM1506" s="165"/>
      <c r="AN1506" s="165"/>
      <c r="AO1506" s="165"/>
      <c r="AP1506" s="165"/>
    </row>
    <row r="1507" spans="1:42" ht="16.5">
      <c r="A1507" s="2">
        <f t="shared" si="0"/>
        <v>1504</v>
      </c>
      <c r="B1507" s="3" t="e">
        <f>VLOOKUP(D1507,DSKH!$A:$B,2,0)</f>
        <v>#N/A</v>
      </c>
      <c r="C1507" s="23"/>
      <c r="D1507" s="23"/>
      <c r="E1507" s="23"/>
      <c r="F1507" s="23"/>
      <c r="G1507" s="23"/>
      <c r="H1507" s="20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04"/>
      <c r="X1507" s="23"/>
      <c r="Y1507" s="23"/>
      <c r="Z1507" s="165"/>
      <c r="AA1507" s="165"/>
      <c r="AB1507" s="165"/>
      <c r="AC1507" s="165"/>
      <c r="AD1507" s="165"/>
      <c r="AE1507" s="165"/>
      <c r="AF1507" s="165"/>
      <c r="AG1507" s="165"/>
      <c r="AH1507" s="165"/>
      <c r="AI1507" s="165"/>
      <c r="AJ1507" s="165"/>
      <c r="AK1507" s="165"/>
      <c r="AL1507" s="165"/>
      <c r="AM1507" s="165"/>
      <c r="AN1507" s="165"/>
      <c r="AO1507" s="165"/>
      <c r="AP1507" s="165"/>
    </row>
    <row r="1508" spans="1:42" ht="16.5">
      <c r="A1508" s="2">
        <f t="shared" si="0"/>
        <v>1505</v>
      </c>
      <c r="B1508" s="3" t="e">
        <f>VLOOKUP(D1508,DSKH!$A:$B,2,0)</f>
        <v>#N/A</v>
      </c>
      <c r="C1508" s="23"/>
      <c r="D1508" s="23"/>
      <c r="E1508" s="23"/>
      <c r="F1508" s="23"/>
      <c r="G1508" s="23"/>
      <c r="H1508" s="20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04"/>
      <c r="X1508" s="23"/>
      <c r="Y1508" s="23"/>
      <c r="Z1508" s="165"/>
      <c r="AA1508" s="165"/>
      <c r="AB1508" s="165"/>
      <c r="AC1508" s="165"/>
      <c r="AD1508" s="165"/>
      <c r="AE1508" s="165"/>
      <c r="AF1508" s="165"/>
      <c r="AG1508" s="165"/>
      <c r="AH1508" s="165"/>
      <c r="AI1508" s="165"/>
      <c r="AJ1508" s="165"/>
      <c r="AK1508" s="165"/>
      <c r="AL1508" s="165"/>
      <c r="AM1508" s="165"/>
      <c r="AN1508" s="165"/>
      <c r="AO1508" s="165"/>
      <c r="AP1508" s="165"/>
    </row>
    <row r="1509" spans="1:42" ht="16.5">
      <c r="A1509" s="2">
        <f t="shared" si="0"/>
        <v>1506</v>
      </c>
      <c r="B1509" s="3" t="e">
        <f>VLOOKUP(D1509,DSKH!$A:$B,2,0)</f>
        <v>#N/A</v>
      </c>
      <c r="C1509" s="23"/>
      <c r="D1509" s="23"/>
      <c r="E1509" s="23"/>
      <c r="F1509" s="23"/>
      <c r="G1509" s="23"/>
      <c r="H1509" s="20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04"/>
      <c r="X1509" s="23"/>
      <c r="Y1509" s="23"/>
      <c r="Z1509" s="165"/>
      <c r="AA1509" s="165"/>
      <c r="AB1509" s="165"/>
      <c r="AC1509" s="165"/>
      <c r="AD1509" s="165"/>
      <c r="AE1509" s="165"/>
      <c r="AF1509" s="165"/>
      <c r="AG1509" s="165"/>
      <c r="AH1509" s="165"/>
      <c r="AI1509" s="165"/>
      <c r="AJ1509" s="165"/>
      <c r="AK1509" s="165"/>
      <c r="AL1509" s="165"/>
      <c r="AM1509" s="165"/>
      <c r="AN1509" s="165"/>
      <c r="AO1509" s="165"/>
      <c r="AP1509" s="165"/>
    </row>
    <row r="1510" spans="1:42" ht="16.5">
      <c r="A1510" s="2">
        <f t="shared" si="0"/>
        <v>1507</v>
      </c>
      <c r="B1510" s="3" t="e">
        <f>VLOOKUP(D1510,DSKH!$A:$B,2,0)</f>
        <v>#N/A</v>
      </c>
      <c r="C1510" s="23"/>
      <c r="D1510" s="23"/>
      <c r="E1510" s="23"/>
      <c r="F1510" s="23"/>
      <c r="G1510" s="23"/>
      <c r="H1510" s="20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04"/>
      <c r="X1510" s="23"/>
      <c r="Y1510" s="23"/>
      <c r="Z1510" s="165"/>
      <c r="AA1510" s="165"/>
      <c r="AB1510" s="165"/>
      <c r="AC1510" s="165"/>
      <c r="AD1510" s="165"/>
      <c r="AE1510" s="165"/>
      <c r="AF1510" s="165"/>
      <c r="AG1510" s="165"/>
      <c r="AH1510" s="165"/>
      <c r="AI1510" s="165"/>
      <c r="AJ1510" s="165"/>
      <c r="AK1510" s="165"/>
      <c r="AL1510" s="165"/>
      <c r="AM1510" s="165"/>
      <c r="AN1510" s="165"/>
      <c r="AO1510" s="165"/>
      <c r="AP1510" s="165"/>
    </row>
    <row r="1511" spans="1:42" ht="16.5">
      <c r="A1511" s="2">
        <f t="shared" si="0"/>
        <v>1508</v>
      </c>
      <c r="B1511" s="3" t="e">
        <f>VLOOKUP(D1511,DSKH!$A:$B,2,0)</f>
        <v>#N/A</v>
      </c>
      <c r="C1511" s="23"/>
      <c r="D1511" s="23"/>
      <c r="E1511" s="23"/>
      <c r="F1511" s="23"/>
      <c r="G1511" s="23"/>
      <c r="H1511" s="20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04"/>
      <c r="X1511" s="23"/>
      <c r="Y1511" s="23"/>
      <c r="Z1511" s="165"/>
      <c r="AA1511" s="165"/>
      <c r="AB1511" s="165"/>
      <c r="AC1511" s="165"/>
      <c r="AD1511" s="165"/>
      <c r="AE1511" s="165"/>
      <c r="AF1511" s="165"/>
      <c r="AG1511" s="165"/>
      <c r="AH1511" s="165"/>
      <c r="AI1511" s="165"/>
      <c r="AJ1511" s="165"/>
      <c r="AK1511" s="165"/>
      <c r="AL1511" s="165"/>
      <c r="AM1511" s="165"/>
      <c r="AN1511" s="165"/>
      <c r="AO1511" s="165"/>
      <c r="AP1511" s="165"/>
    </row>
    <row r="1512" spans="1:42" ht="16.5">
      <c r="A1512" s="2">
        <f t="shared" si="0"/>
        <v>1509</v>
      </c>
      <c r="B1512" s="3" t="e">
        <f>VLOOKUP(D1512,DSKH!$A:$B,2,0)</f>
        <v>#N/A</v>
      </c>
      <c r="C1512" s="23"/>
      <c r="D1512" s="23"/>
      <c r="E1512" s="23"/>
      <c r="F1512" s="23"/>
      <c r="G1512" s="23"/>
      <c r="H1512" s="20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04"/>
      <c r="X1512" s="23"/>
      <c r="Y1512" s="23"/>
      <c r="Z1512" s="165"/>
      <c r="AA1512" s="165"/>
      <c r="AB1512" s="165"/>
      <c r="AC1512" s="165"/>
      <c r="AD1512" s="165"/>
      <c r="AE1512" s="165"/>
      <c r="AF1512" s="165"/>
      <c r="AG1512" s="165"/>
      <c r="AH1512" s="165"/>
      <c r="AI1512" s="165"/>
      <c r="AJ1512" s="165"/>
      <c r="AK1512" s="165"/>
      <c r="AL1512" s="165"/>
      <c r="AM1512" s="165"/>
      <c r="AN1512" s="165"/>
      <c r="AO1512" s="165"/>
      <c r="AP1512" s="165"/>
    </row>
    <row r="1513" spans="1:42" ht="16.5">
      <c r="A1513" s="2">
        <f t="shared" si="0"/>
        <v>1510</v>
      </c>
      <c r="B1513" s="3" t="e">
        <f>VLOOKUP(D1513,DSKH!$A:$B,2,0)</f>
        <v>#N/A</v>
      </c>
      <c r="C1513" s="23"/>
      <c r="D1513" s="23"/>
      <c r="E1513" s="23"/>
      <c r="F1513" s="23"/>
      <c r="G1513" s="23"/>
      <c r="H1513" s="20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04"/>
      <c r="X1513" s="23"/>
      <c r="Y1513" s="23"/>
      <c r="Z1513" s="165"/>
      <c r="AA1513" s="165"/>
      <c r="AB1513" s="165"/>
      <c r="AC1513" s="165"/>
      <c r="AD1513" s="165"/>
      <c r="AE1513" s="165"/>
      <c r="AF1513" s="165"/>
      <c r="AG1513" s="165"/>
      <c r="AH1513" s="165"/>
      <c r="AI1513" s="165"/>
      <c r="AJ1513" s="165"/>
      <c r="AK1513" s="165"/>
      <c r="AL1513" s="165"/>
      <c r="AM1513" s="165"/>
      <c r="AN1513" s="165"/>
      <c r="AO1513" s="165"/>
      <c r="AP1513" s="165"/>
    </row>
    <row r="1514" spans="1:42" ht="16.5">
      <c r="A1514" s="2">
        <f t="shared" si="0"/>
        <v>1511</v>
      </c>
      <c r="B1514" s="3" t="e">
        <f>VLOOKUP(D1514,DSKH!$A:$B,2,0)</f>
        <v>#N/A</v>
      </c>
      <c r="C1514" s="23"/>
      <c r="D1514" s="23"/>
      <c r="E1514" s="23"/>
      <c r="F1514" s="23"/>
      <c r="G1514" s="23"/>
      <c r="H1514" s="20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04"/>
      <c r="X1514" s="23"/>
      <c r="Y1514" s="23"/>
      <c r="Z1514" s="165"/>
      <c r="AA1514" s="165"/>
      <c r="AB1514" s="165"/>
      <c r="AC1514" s="165"/>
      <c r="AD1514" s="165"/>
      <c r="AE1514" s="165"/>
      <c r="AF1514" s="165"/>
      <c r="AG1514" s="165"/>
      <c r="AH1514" s="165"/>
      <c r="AI1514" s="165"/>
      <c r="AJ1514" s="165"/>
      <c r="AK1514" s="165"/>
      <c r="AL1514" s="165"/>
      <c r="AM1514" s="165"/>
      <c r="AN1514" s="165"/>
      <c r="AO1514" s="165"/>
      <c r="AP1514" s="165"/>
    </row>
    <row r="1515" spans="1:42" ht="16.5">
      <c r="A1515" s="2">
        <f t="shared" si="0"/>
        <v>1512</v>
      </c>
      <c r="B1515" s="3" t="e">
        <f>VLOOKUP(D1515,DSKH!$A:$B,2,0)</f>
        <v>#N/A</v>
      </c>
      <c r="C1515" s="23"/>
      <c r="D1515" s="23"/>
      <c r="E1515" s="23"/>
      <c r="F1515" s="23"/>
      <c r="G1515" s="23"/>
      <c r="H1515" s="20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04"/>
      <c r="X1515" s="23"/>
      <c r="Y1515" s="23"/>
      <c r="Z1515" s="165"/>
      <c r="AA1515" s="165"/>
      <c r="AB1515" s="165"/>
      <c r="AC1515" s="165"/>
      <c r="AD1515" s="165"/>
      <c r="AE1515" s="165"/>
      <c r="AF1515" s="165"/>
      <c r="AG1515" s="165"/>
      <c r="AH1515" s="165"/>
      <c r="AI1515" s="165"/>
      <c r="AJ1515" s="165"/>
      <c r="AK1515" s="165"/>
      <c r="AL1515" s="165"/>
      <c r="AM1515" s="165"/>
      <c r="AN1515" s="165"/>
      <c r="AO1515" s="165"/>
      <c r="AP1515" s="165"/>
    </row>
    <row r="1516" spans="1:42" ht="16.5">
      <c r="A1516" s="2">
        <f t="shared" si="0"/>
        <v>1513</v>
      </c>
      <c r="B1516" s="3" t="e">
        <f>VLOOKUP(D1516,DSKH!$A:$B,2,0)</f>
        <v>#N/A</v>
      </c>
      <c r="C1516" s="23"/>
      <c r="D1516" s="23"/>
      <c r="E1516" s="23"/>
      <c r="F1516" s="23"/>
      <c r="G1516" s="23"/>
      <c r="H1516" s="20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04"/>
      <c r="X1516" s="23"/>
      <c r="Y1516" s="23"/>
      <c r="Z1516" s="165"/>
      <c r="AA1516" s="165"/>
      <c r="AB1516" s="165"/>
      <c r="AC1516" s="165"/>
      <c r="AD1516" s="165"/>
      <c r="AE1516" s="165"/>
      <c r="AF1516" s="165"/>
      <c r="AG1516" s="165"/>
      <c r="AH1516" s="165"/>
      <c r="AI1516" s="165"/>
      <c r="AJ1516" s="165"/>
      <c r="AK1516" s="165"/>
      <c r="AL1516" s="165"/>
      <c r="AM1516" s="165"/>
      <c r="AN1516" s="165"/>
      <c r="AO1516" s="165"/>
      <c r="AP1516" s="165"/>
    </row>
    <row r="1517" spans="1:42" ht="16.5">
      <c r="A1517" s="2">
        <f t="shared" si="0"/>
        <v>1514</v>
      </c>
      <c r="B1517" s="3" t="e">
        <f>VLOOKUP(D1517,DSKH!$A:$B,2,0)</f>
        <v>#N/A</v>
      </c>
      <c r="C1517" s="23"/>
      <c r="D1517" s="23"/>
      <c r="E1517" s="23"/>
      <c r="F1517" s="23"/>
      <c r="G1517" s="23"/>
      <c r="H1517" s="20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04"/>
      <c r="X1517" s="23"/>
      <c r="Y1517" s="23"/>
      <c r="Z1517" s="165"/>
      <c r="AA1517" s="165"/>
      <c r="AB1517" s="165"/>
      <c r="AC1517" s="165"/>
      <c r="AD1517" s="165"/>
      <c r="AE1517" s="165"/>
      <c r="AF1517" s="165"/>
      <c r="AG1517" s="165"/>
      <c r="AH1517" s="165"/>
      <c r="AI1517" s="165"/>
      <c r="AJ1517" s="165"/>
      <c r="AK1517" s="165"/>
      <c r="AL1517" s="165"/>
      <c r="AM1517" s="165"/>
      <c r="AN1517" s="165"/>
      <c r="AO1517" s="165"/>
      <c r="AP1517" s="165"/>
    </row>
    <row r="1518" spans="1:42" ht="16.5">
      <c r="A1518" s="2">
        <f t="shared" si="0"/>
        <v>1515</v>
      </c>
      <c r="B1518" s="3" t="e">
        <f>VLOOKUP(D1518,DSKH!$A:$B,2,0)</f>
        <v>#N/A</v>
      </c>
      <c r="C1518" s="23"/>
      <c r="D1518" s="23"/>
      <c r="E1518" s="23"/>
      <c r="F1518" s="23"/>
      <c r="G1518" s="23"/>
      <c r="H1518" s="20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04"/>
      <c r="X1518" s="23"/>
      <c r="Y1518" s="23"/>
      <c r="Z1518" s="165"/>
      <c r="AA1518" s="165"/>
      <c r="AB1518" s="165"/>
      <c r="AC1518" s="165"/>
      <c r="AD1518" s="165"/>
      <c r="AE1518" s="165"/>
      <c r="AF1518" s="165"/>
      <c r="AG1518" s="165"/>
      <c r="AH1518" s="165"/>
      <c r="AI1518" s="165"/>
      <c r="AJ1518" s="165"/>
      <c r="AK1518" s="165"/>
      <c r="AL1518" s="165"/>
      <c r="AM1518" s="165"/>
      <c r="AN1518" s="165"/>
      <c r="AO1518" s="165"/>
      <c r="AP1518" s="165"/>
    </row>
    <row r="1519" spans="1:42" ht="16.5">
      <c r="A1519" s="2">
        <f t="shared" si="0"/>
        <v>1516</v>
      </c>
      <c r="B1519" s="3" t="e">
        <f>VLOOKUP(D1519,DSKH!$A:$B,2,0)</f>
        <v>#N/A</v>
      </c>
      <c r="C1519" s="23"/>
      <c r="D1519" s="23"/>
      <c r="E1519" s="23"/>
      <c r="F1519" s="23"/>
      <c r="G1519" s="23"/>
      <c r="H1519" s="20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04"/>
      <c r="X1519" s="23"/>
      <c r="Y1519" s="23"/>
      <c r="Z1519" s="165"/>
      <c r="AA1519" s="165"/>
      <c r="AB1519" s="165"/>
      <c r="AC1519" s="165"/>
      <c r="AD1519" s="165"/>
      <c r="AE1519" s="165"/>
      <c r="AF1519" s="165"/>
      <c r="AG1519" s="165"/>
      <c r="AH1519" s="165"/>
      <c r="AI1519" s="165"/>
      <c r="AJ1519" s="165"/>
      <c r="AK1519" s="165"/>
      <c r="AL1519" s="165"/>
      <c r="AM1519" s="165"/>
      <c r="AN1519" s="165"/>
      <c r="AO1519" s="165"/>
      <c r="AP1519" s="165"/>
    </row>
    <row r="1520" spans="1:42" ht="16.5">
      <c r="A1520" s="2">
        <f t="shared" si="0"/>
        <v>1517</v>
      </c>
      <c r="B1520" s="3" t="e">
        <f>VLOOKUP(D1520,DSKH!$A:$B,2,0)</f>
        <v>#N/A</v>
      </c>
      <c r="C1520" s="23"/>
      <c r="D1520" s="23"/>
      <c r="E1520" s="23"/>
      <c r="F1520" s="23"/>
      <c r="G1520" s="23"/>
      <c r="H1520" s="20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04"/>
      <c r="X1520" s="23"/>
      <c r="Y1520" s="23"/>
      <c r="Z1520" s="165"/>
      <c r="AA1520" s="165"/>
      <c r="AB1520" s="165"/>
      <c r="AC1520" s="165"/>
      <c r="AD1520" s="165"/>
      <c r="AE1520" s="165"/>
      <c r="AF1520" s="165"/>
      <c r="AG1520" s="165"/>
      <c r="AH1520" s="165"/>
      <c r="AI1520" s="165"/>
      <c r="AJ1520" s="165"/>
      <c r="AK1520" s="165"/>
      <c r="AL1520" s="165"/>
      <c r="AM1520" s="165"/>
      <c r="AN1520" s="165"/>
      <c r="AO1520" s="165"/>
      <c r="AP1520" s="165"/>
    </row>
    <row r="1521" spans="1:42" ht="16.5">
      <c r="A1521" s="2">
        <f t="shared" si="0"/>
        <v>1518</v>
      </c>
      <c r="B1521" s="3" t="e">
        <f>VLOOKUP(D1521,DSKH!$A:$B,2,0)</f>
        <v>#N/A</v>
      </c>
      <c r="C1521" s="23"/>
      <c r="D1521" s="23"/>
      <c r="E1521" s="23"/>
      <c r="F1521" s="23"/>
      <c r="G1521" s="23"/>
      <c r="H1521" s="20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04"/>
      <c r="X1521" s="23"/>
      <c r="Y1521" s="23"/>
      <c r="Z1521" s="165"/>
      <c r="AA1521" s="165"/>
      <c r="AB1521" s="165"/>
      <c r="AC1521" s="165"/>
      <c r="AD1521" s="165"/>
      <c r="AE1521" s="165"/>
      <c r="AF1521" s="165"/>
      <c r="AG1521" s="165"/>
      <c r="AH1521" s="165"/>
      <c r="AI1521" s="165"/>
      <c r="AJ1521" s="165"/>
      <c r="AK1521" s="165"/>
      <c r="AL1521" s="165"/>
      <c r="AM1521" s="165"/>
      <c r="AN1521" s="165"/>
      <c r="AO1521" s="165"/>
      <c r="AP1521" s="165"/>
    </row>
    <row r="1522" spans="1:42" ht="16.5">
      <c r="A1522" s="2">
        <f t="shared" si="0"/>
        <v>1519</v>
      </c>
      <c r="B1522" s="3" t="e">
        <f>VLOOKUP(D1522,DSKH!$A:$B,2,0)</f>
        <v>#N/A</v>
      </c>
      <c r="C1522" s="23"/>
      <c r="D1522" s="23"/>
      <c r="E1522" s="23"/>
      <c r="F1522" s="23"/>
      <c r="G1522" s="23"/>
      <c r="H1522" s="20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04"/>
      <c r="X1522" s="23"/>
      <c r="Y1522" s="23"/>
      <c r="Z1522" s="165"/>
      <c r="AA1522" s="165"/>
      <c r="AB1522" s="165"/>
      <c r="AC1522" s="165"/>
      <c r="AD1522" s="165"/>
      <c r="AE1522" s="165"/>
      <c r="AF1522" s="165"/>
      <c r="AG1522" s="165"/>
      <c r="AH1522" s="165"/>
      <c r="AI1522" s="165"/>
      <c r="AJ1522" s="165"/>
      <c r="AK1522" s="165"/>
      <c r="AL1522" s="165"/>
      <c r="AM1522" s="165"/>
      <c r="AN1522" s="165"/>
      <c r="AO1522" s="165"/>
      <c r="AP1522" s="165"/>
    </row>
    <row r="1523" spans="1:42" ht="16.5">
      <c r="A1523" s="2">
        <f t="shared" si="0"/>
        <v>1520</v>
      </c>
      <c r="B1523" s="3" t="e">
        <f>VLOOKUP(D1523,DSKH!$A:$B,2,0)</f>
        <v>#N/A</v>
      </c>
      <c r="C1523" s="23"/>
      <c r="D1523" s="23"/>
      <c r="E1523" s="23"/>
      <c r="F1523" s="23"/>
      <c r="G1523" s="23"/>
      <c r="H1523" s="20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04"/>
      <c r="X1523" s="23"/>
      <c r="Y1523" s="23"/>
      <c r="Z1523" s="165"/>
      <c r="AA1523" s="165"/>
      <c r="AB1523" s="165"/>
      <c r="AC1523" s="165"/>
      <c r="AD1523" s="165"/>
      <c r="AE1523" s="165"/>
      <c r="AF1523" s="165"/>
      <c r="AG1523" s="165"/>
      <c r="AH1523" s="165"/>
      <c r="AI1523" s="165"/>
      <c r="AJ1523" s="165"/>
      <c r="AK1523" s="165"/>
      <c r="AL1523" s="165"/>
      <c r="AM1523" s="165"/>
      <c r="AN1523" s="165"/>
      <c r="AO1523" s="165"/>
      <c r="AP1523" s="165"/>
    </row>
    <row r="1524" spans="1:42" ht="16.5">
      <c r="A1524" s="2">
        <f t="shared" si="0"/>
        <v>1521</v>
      </c>
      <c r="B1524" s="3" t="e">
        <f>VLOOKUP(D1524,DSKH!$A:$B,2,0)</f>
        <v>#N/A</v>
      </c>
      <c r="C1524" s="23"/>
      <c r="D1524" s="23"/>
      <c r="E1524" s="23"/>
      <c r="F1524" s="23"/>
      <c r="G1524" s="23"/>
      <c r="H1524" s="20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04"/>
      <c r="X1524" s="23"/>
      <c r="Y1524" s="23"/>
      <c r="Z1524" s="165"/>
      <c r="AA1524" s="165"/>
      <c r="AB1524" s="165"/>
      <c r="AC1524" s="165"/>
      <c r="AD1524" s="165"/>
      <c r="AE1524" s="165"/>
      <c r="AF1524" s="165"/>
      <c r="AG1524" s="165"/>
      <c r="AH1524" s="165"/>
      <c r="AI1524" s="165"/>
      <c r="AJ1524" s="165"/>
      <c r="AK1524" s="165"/>
      <c r="AL1524" s="165"/>
      <c r="AM1524" s="165"/>
      <c r="AN1524" s="165"/>
      <c r="AO1524" s="165"/>
      <c r="AP1524" s="165"/>
    </row>
    <row r="1525" spans="1:42" ht="16.5">
      <c r="A1525" s="2">
        <f t="shared" si="0"/>
        <v>1522</v>
      </c>
      <c r="B1525" s="3" t="e">
        <f>VLOOKUP(D1525,DSKH!$A:$B,2,0)</f>
        <v>#N/A</v>
      </c>
      <c r="C1525" s="23"/>
      <c r="D1525" s="23"/>
      <c r="E1525" s="23"/>
      <c r="F1525" s="23"/>
      <c r="G1525" s="23"/>
      <c r="H1525" s="20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04"/>
      <c r="X1525" s="23"/>
      <c r="Y1525" s="23"/>
      <c r="Z1525" s="165"/>
      <c r="AA1525" s="165"/>
      <c r="AB1525" s="165"/>
      <c r="AC1525" s="165"/>
      <c r="AD1525" s="165"/>
      <c r="AE1525" s="165"/>
      <c r="AF1525" s="165"/>
      <c r="AG1525" s="165"/>
      <c r="AH1525" s="165"/>
      <c r="AI1525" s="165"/>
      <c r="AJ1525" s="165"/>
      <c r="AK1525" s="165"/>
      <c r="AL1525" s="165"/>
      <c r="AM1525" s="165"/>
      <c r="AN1525" s="165"/>
      <c r="AO1525" s="165"/>
      <c r="AP1525" s="165"/>
    </row>
    <row r="1526" spans="1:42" ht="16.5">
      <c r="A1526" s="2">
        <f t="shared" si="0"/>
        <v>1523</v>
      </c>
      <c r="B1526" s="3" t="e">
        <f>VLOOKUP(D1526,DSKH!$A:$B,2,0)</f>
        <v>#N/A</v>
      </c>
      <c r="C1526" s="23"/>
      <c r="D1526" s="23"/>
      <c r="E1526" s="23"/>
      <c r="F1526" s="23"/>
      <c r="G1526" s="23"/>
      <c r="H1526" s="20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04"/>
      <c r="X1526" s="23"/>
      <c r="Y1526" s="23"/>
      <c r="Z1526" s="165"/>
      <c r="AA1526" s="165"/>
      <c r="AB1526" s="165"/>
      <c r="AC1526" s="165"/>
      <c r="AD1526" s="165"/>
      <c r="AE1526" s="165"/>
      <c r="AF1526" s="165"/>
      <c r="AG1526" s="165"/>
      <c r="AH1526" s="165"/>
      <c r="AI1526" s="165"/>
      <c r="AJ1526" s="165"/>
      <c r="AK1526" s="165"/>
      <c r="AL1526" s="165"/>
      <c r="AM1526" s="165"/>
      <c r="AN1526" s="165"/>
      <c r="AO1526" s="165"/>
      <c r="AP1526" s="165"/>
    </row>
    <row r="1527" spans="1:42" ht="16.5">
      <c r="A1527" s="2">
        <f t="shared" si="0"/>
        <v>1524</v>
      </c>
      <c r="B1527" s="3" t="e">
        <f>VLOOKUP(D1527,DSKH!$A:$B,2,0)</f>
        <v>#N/A</v>
      </c>
      <c r="C1527" s="23"/>
      <c r="D1527" s="23"/>
      <c r="E1527" s="23"/>
      <c r="F1527" s="23"/>
      <c r="G1527" s="23"/>
      <c r="H1527" s="20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04"/>
      <c r="X1527" s="23"/>
      <c r="Y1527" s="23"/>
      <c r="Z1527" s="165"/>
      <c r="AA1527" s="165"/>
      <c r="AB1527" s="165"/>
      <c r="AC1527" s="165"/>
      <c r="AD1527" s="165"/>
      <c r="AE1527" s="165"/>
      <c r="AF1527" s="165"/>
      <c r="AG1527" s="165"/>
      <c r="AH1527" s="165"/>
      <c r="AI1527" s="165"/>
      <c r="AJ1527" s="165"/>
      <c r="AK1527" s="165"/>
      <c r="AL1527" s="165"/>
      <c r="AM1527" s="165"/>
      <c r="AN1527" s="165"/>
      <c r="AO1527" s="165"/>
      <c r="AP1527" s="165"/>
    </row>
    <row r="1528" spans="1:42" ht="16.5">
      <c r="A1528" s="2">
        <f t="shared" si="0"/>
        <v>1525</v>
      </c>
      <c r="B1528" s="3" t="e">
        <f>VLOOKUP(D1528,DSKH!$A:$B,2,0)</f>
        <v>#N/A</v>
      </c>
      <c r="C1528" s="23"/>
      <c r="D1528" s="23"/>
      <c r="E1528" s="23"/>
      <c r="F1528" s="23"/>
      <c r="G1528" s="23"/>
      <c r="H1528" s="20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04"/>
      <c r="X1528" s="23"/>
      <c r="Y1528" s="23"/>
      <c r="Z1528" s="165"/>
      <c r="AA1528" s="165"/>
      <c r="AB1528" s="165"/>
      <c r="AC1528" s="165"/>
      <c r="AD1528" s="165"/>
      <c r="AE1528" s="165"/>
      <c r="AF1528" s="165"/>
      <c r="AG1528" s="165"/>
      <c r="AH1528" s="165"/>
      <c r="AI1528" s="165"/>
      <c r="AJ1528" s="165"/>
      <c r="AK1528" s="165"/>
      <c r="AL1528" s="165"/>
      <c r="AM1528" s="165"/>
      <c r="AN1528" s="165"/>
      <c r="AO1528" s="165"/>
      <c r="AP1528" s="165"/>
    </row>
    <row r="1529" spans="1:42" ht="16.5">
      <c r="A1529" s="2">
        <f t="shared" si="0"/>
        <v>1526</v>
      </c>
      <c r="B1529" s="3" t="e">
        <f>VLOOKUP(D1529,DSKH!$A:$B,2,0)</f>
        <v>#N/A</v>
      </c>
      <c r="C1529" s="23"/>
      <c r="D1529" s="23"/>
      <c r="E1529" s="23"/>
      <c r="F1529" s="23"/>
      <c r="G1529" s="23"/>
      <c r="H1529" s="20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04"/>
      <c r="X1529" s="23"/>
      <c r="Y1529" s="23"/>
      <c r="Z1529" s="165"/>
      <c r="AA1529" s="165"/>
      <c r="AB1529" s="165"/>
      <c r="AC1529" s="165"/>
      <c r="AD1529" s="165"/>
      <c r="AE1529" s="165"/>
      <c r="AF1529" s="165"/>
      <c r="AG1529" s="165"/>
      <c r="AH1529" s="165"/>
      <c r="AI1529" s="165"/>
      <c r="AJ1529" s="165"/>
      <c r="AK1529" s="165"/>
      <c r="AL1529" s="165"/>
      <c r="AM1529" s="165"/>
      <c r="AN1529" s="165"/>
      <c r="AO1529" s="165"/>
      <c r="AP1529" s="165"/>
    </row>
    <row r="1530" spans="1:42" ht="16.5">
      <c r="A1530" s="2">
        <f t="shared" si="0"/>
        <v>1527</v>
      </c>
      <c r="B1530" s="3" t="e">
        <f>VLOOKUP(D1530,DSKH!$A:$B,2,0)</f>
        <v>#N/A</v>
      </c>
      <c r="C1530" s="23"/>
      <c r="D1530" s="23"/>
      <c r="E1530" s="23"/>
      <c r="F1530" s="23"/>
      <c r="G1530" s="23"/>
      <c r="H1530" s="20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04"/>
      <c r="X1530" s="23"/>
      <c r="Y1530" s="23"/>
      <c r="Z1530" s="165"/>
      <c r="AA1530" s="165"/>
      <c r="AB1530" s="165"/>
      <c r="AC1530" s="165"/>
      <c r="AD1530" s="165"/>
      <c r="AE1530" s="165"/>
      <c r="AF1530" s="165"/>
      <c r="AG1530" s="165"/>
      <c r="AH1530" s="165"/>
      <c r="AI1530" s="165"/>
      <c r="AJ1530" s="165"/>
      <c r="AK1530" s="165"/>
      <c r="AL1530" s="165"/>
      <c r="AM1530" s="165"/>
      <c r="AN1530" s="165"/>
      <c r="AO1530" s="165"/>
      <c r="AP1530" s="165"/>
    </row>
    <row r="1531" spans="1:42" ht="16.5">
      <c r="A1531" s="2">
        <f t="shared" si="0"/>
        <v>1528</v>
      </c>
      <c r="B1531" s="3" t="e">
        <f>VLOOKUP(D1531,DSKH!$A:$B,2,0)</f>
        <v>#N/A</v>
      </c>
      <c r="C1531" s="23"/>
      <c r="D1531" s="23"/>
      <c r="E1531" s="23"/>
      <c r="F1531" s="23"/>
      <c r="G1531" s="23"/>
      <c r="H1531" s="20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04"/>
      <c r="X1531" s="23"/>
      <c r="Y1531" s="23"/>
      <c r="Z1531" s="165"/>
      <c r="AA1531" s="165"/>
      <c r="AB1531" s="165"/>
      <c r="AC1531" s="165"/>
      <c r="AD1531" s="165"/>
      <c r="AE1531" s="165"/>
      <c r="AF1531" s="165"/>
      <c r="AG1531" s="165"/>
      <c r="AH1531" s="165"/>
      <c r="AI1531" s="165"/>
      <c r="AJ1531" s="165"/>
      <c r="AK1531" s="165"/>
      <c r="AL1531" s="165"/>
      <c r="AM1531" s="165"/>
      <c r="AN1531" s="165"/>
      <c r="AO1531" s="165"/>
      <c r="AP1531" s="165"/>
    </row>
    <row r="1532" spans="1:42" ht="16.5">
      <c r="A1532" s="2">
        <f t="shared" si="0"/>
        <v>1529</v>
      </c>
      <c r="B1532" s="3" t="e">
        <f>VLOOKUP(D1532,DSKH!$A:$B,2,0)</f>
        <v>#N/A</v>
      </c>
      <c r="C1532" s="23"/>
      <c r="D1532" s="23"/>
      <c r="E1532" s="23"/>
      <c r="F1532" s="23"/>
      <c r="G1532" s="23"/>
      <c r="H1532" s="20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04"/>
      <c r="X1532" s="23"/>
      <c r="Y1532" s="23"/>
      <c r="Z1532" s="165"/>
      <c r="AA1532" s="165"/>
      <c r="AB1532" s="165"/>
      <c r="AC1532" s="165"/>
      <c r="AD1532" s="165"/>
      <c r="AE1532" s="165"/>
      <c r="AF1532" s="165"/>
      <c r="AG1532" s="165"/>
      <c r="AH1532" s="165"/>
      <c r="AI1532" s="165"/>
      <c r="AJ1532" s="165"/>
      <c r="AK1532" s="165"/>
      <c r="AL1532" s="165"/>
      <c r="AM1532" s="165"/>
      <c r="AN1532" s="165"/>
      <c r="AO1532" s="165"/>
      <c r="AP1532" s="165"/>
    </row>
    <row r="1533" spans="1:42" ht="16.5">
      <c r="A1533" s="2">
        <f t="shared" si="0"/>
        <v>1530</v>
      </c>
      <c r="B1533" s="3" t="e">
        <f>VLOOKUP(D1533,DSKH!$A:$B,2,0)</f>
        <v>#N/A</v>
      </c>
      <c r="C1533" s="23"/>
      <c r="D1533" s="23"/>
      <c r="E1533" s="23"/>
      <c r="F1533" s="23"/>
      <c r="G1533" s="23"/>
      <c r="H1533" s="20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04"/>
      <c r="X1533" s="23"/>
      <c r="Y1533" s="23"/>
      <c r="Z1533" s="165"/>
      <c r="AA1533" s="165"/>
      <c r="AB1533" s="165"/>
      <c r="AC1533" s="165"/>
      <c r="AD1533" s="165"/>
      <c r="AE1533" s="165"/>
      <c r="AF1533" s="165"/>
      <c r="AG1533" s="165"/>
      <c r="AH1533" s="165"/>
      <c r="AI1533" s="165"/>
      <c r="AJ1533" s="165"/>
      <c r="AK1533" s="165"/>
      <c r="AL1533" s="165"/>
      <c r="AM1533" s="165"/>
      <c r="AN1533" s="165"/>
      <c r="AO1533" s="165"/>
      <c r="AP1533" s="165"/>
    </row>
    <row r="1534" spans="1:42" ht="16.5">
      <c r="A1534" s="2">
        <f t="shared" si="0"/>
        <v>1531</v>
      </c>
      <c r="B1534" s="3" t="e">
        <f>VLOOKUP(D1534,DSKH!$A:$B,2,0)</f>
        <v>#N/A</v>
      </c>
      <c r="C1534" s="23"/>
      <c r="D1534" s="23"/>
      <c r="E1534" s="23"/>
      <c r="F1534" s="23"/>
      <c r="G1534" s="23"/>
      <c r="H1534" s="20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04"/>
      <c r="X1534" s="23"/>
      <c r="Y1534" s="23"/>
      <c r="Z1534" s="165"/>
      <c r="AA1534" s="165"/>
      <c r="AB1534" s="165"/>
      <c r="AC1534" s="165"/>
      <c r="AD1534" s="165"/>
      <c r="AE1534" s="165"/>
      <c r="AF1534" s="165"/>
      <c r="AG1534" s="165"/>
      <c r="AH1534" s="165"/>
      <c r="AI1534" s="165"/>
      <c r="AJ1534" s="165"/>
      <c r="AK1534" s="165"/>
      <c r="AL1534" s="165"/>
      <c r="AM1534" s="165"/>
      <c r="AN1534" s="165"/>
      <c r="AO1534" s="165"/>
      <c r="AP1534" s="165"/>
    </row>
    <row r="1535" spans="1:42" ht="16.5">
      <c r="A1535" s="2">
        <f t="shared" si="0"/>
        <v>1532</v>
      </c>
      <c r="B1535" s="3" t="e">
        <f>VLOOKUP(D1535,DSKH!$A:$B,2,0)</f>
        <v>#N/A</v>
      </c>
      <c r="C1535" s="23"/>
      <c r="D1535" s="23"/>
      <c r="E1535" s="23"/>
      <c r="F1535" s="23"/>
      <c r="G1535" s="23"/>
      <c r="H1535" s="20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04"/>
      <c r="X1535" s="23"/>
      <c r="Y1535" s="23"/>
      <c r="Z1535" s="165"/>
      <c r="AA1535" s="165"/>
      <c r="AB1535" s="165"/>
      <c r="AC1535" s="165"/>
      <c r="AD1535" s="165"/>
      <c r="AE1535" s="165"/>
      <c r="AF1535" s="165"/>
      <c r="AG1535" s="165"/>
      <c r="AH1535" s="165"/>
      <c r="AI1535" s="165"/>
      <c r="AJ1535" s="165"/>
      <c r="AK1535" s="165"/>
      <c r="AL1535" s="165"/>
      <c r="AM1535" s="165"/>
      <c r="AN1535" s="165"/>
      <c r="AO1535" s="165"/>
      <c r="AP1535" s="165"/>
    </row>
    <row r="1536" spans="1:42" ht="16.5">
      <c r="A1536" s="2">
        <f t="shared" si="0"/>
        <v>1533</v>
      </c>
      <c r="B1536" s="3" t="e">
        <f>VLOOKUP(D1536,DSKH!$A:$B,2,0)</f>
        <v>#N/A</v>
      </c>
      <c r="C1536" s="23"/>
      <c r="D1536" s="23"/>
      <c r="E1536" s="23"/>
      <c r="F1536" s="23"/>
      <c r="G1536" s="23"/>
      <c r="H1536" s="20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04"/>
      <c r="X1536" s="23"/>
      <c r="Y1536" s="23"/>
      <c r="Z1536" s="165"/>
      <c r="AA1536" s="165"/>
      <c r="AB1536" s="165"/>
      <c r="AC1536" s="165"/>
      <c r="AD1536" s="165"/>
      <c r="AE1536" s="165"/>
      <c r="AF1536" s="165"/>
      <c r="AG1536" s="165"/>
      <c r="AH1536" s="165"/>
      <c r="AI1536" s="165"/>
      <c r="AJ1536" s="165"/>
      <c r="AK1536" s="165"/>
      <c r="AL1536" s="165"/>
      <c r="AM1536" s="165"/>
      <c r="AN1536" s="165"/>
      <c r="AO1536" s="165"/>
      <c r="AP1536" s="165"/>
    </row>
    <row r="1537" spans="1:42" ht="16.5">
      <c r="A1537" s="2">
        <f t="shared" si="0"/>
        <v>1534</v>
      </c>
      <c r="B1537" s="3" t="e">
        <f>VLOOKUP(D1537,DSKH!$A:$B,2,0)</f>
        <v>#N/A</v>
      </c>
      <c r="C1537" s="23"/>
      <c r="D1537" s="23"/>
      <c r="E1537" s="23"/>
      <c r="F1537" s="23"/>
      <c r="G1537" s="23"/>
      <c r="H1537" s="20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04"/>
      <c r="X1537" s="23"/>
      <c r="Y1537" s="23"/>
      <c r="Z1537" s="165"/>
      <c r="AA1537" s="165"/>
      <c r="AB1537" s="165"/>
      <c r="AC1537" s="165"/>
      <c r="AD1537" s="165"/>
      <c r="AE1537" s="165"/>
      <c r="AF1537" s="165"/>
      <c r="AG1537" s="165"/>
      <c r="AH1537" s="165"/>
      <c r="AI1537" s="165"/>
      <c r="AJ1537" s="165"/>
      <c r="AK1537" s="165"/>
      <c r="AL1537" s="165"/>
      <c r="AM1537" s="165"/>
      <c r="AN1537" s="165"/>
      <c r="AO1537" s="165"/>
      <c r="AP1537" s="165"/>
    </row>
    <row r="1538" spans="1:42" ht="16.5">
      <c r="A1538" s="2">
        <f t="shared" si="0"/>
        <v>1535</v>
      </c>
      <c r="B1538" s="3" t="e">
        <f>VLOOKUP(D1538,DSKH!$A:$B,2,0)</f>
        <v>#N/A</v>
      </c>
      <c r="C1538" s="23"/>
      <c r="D1538" s="23"/>
      <c r="E1538" s="23"/>
      <c r="F1538" s="23"/>
      <c r="G1538" s="23"/>
      <c r="H1538" s="20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04"/>
      <c r="X1538" s="23"/>
      <c r="Y1538" s="23"/>
      <c r="Z1538" s="165"/>
      <c r="AA1538" s="165"/>
      <c r="AB1538" s="165"/>
      <c r="AC1538" s="165"/>
      <c r="AD1538" s="165"/>
      <c r="AE1538" s="165"/>
      <c r="AF1538" s="165"/>
      <c r="AG1538" s="165"/>
      <c r="AH1538" s="165"/>
      <c r="AI1538" s="165"/>
      <c r="AJ1538" s="165"/>
      <c r="AK1538" s="165"/>
      <c r="AL1538" s="165"/>
      <c r="AM1538" s="165"/>
      <c r="AN1538" s="165"/>
      <c r="AO1538" s="165"/>
      <c r="AP1538" s="165"/>
    </row>
    <row r="1539" spans="1:42" ht="16.5">
      <c r="A1539" s="2">
        <f t="shared" si="0"/>
        <v>1536</v>
      </c>
      <c r="B1539" s="3" t="e">
        <f>VLOOKUP(D1539,DSKH!$A:$B,2,0)</f>
        <v>#N/A</v>
      </c>
      <c r="C1539" s="23"/>
      <c r="D1539" s="23"/>
      <c r="E1539" s="23"/>
      <c r="F1539" s="23"/>
      <c r="G1539" s="23"/>
      <c r="H1539" s="20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04"/>
      <c r="X1539" s="23"/>
      <c r="Y1539" s="23"/>
      <c r="Z1539" s="165"/>
      <c r="AA1539" s="165"/>
      <c r="AB1539" s="165"/>
      <c r="AC1539" s="165"/>
      <c r="AD1539" s="165"/>
      <c r="AE1539" s="165"/>
      <c r="AF1539" s="165"/>
      <c r="AG1539" s="165"/>
      <c r="AH1539" s="165"/>
      <c r="AI1539" s="165"/>
      <c r="AJ1539" s="165"/>
      <c r="AK1539" s="165"/>
      <c r="AL1539" s="165"/>
      <c r="AM1539" s="165"/>
      <c r="AN1539" s="165"/>
      <c r="AO1539" s="165"/>
      <c r="AP1539" s="165"/>
    </row>
    <row r="1540" spans="1:42" ht="16.5">
      <c r="A1540" s="2">
        <f t="shared" si="0"/>
        <v>1537</v>
      </c>
      <c r="B1540" s="3" t="e">
        <f>VLOOKUP(D1540,DSKH!$A:$B,2,0)</f>
        <v>#N/A</v>
      </c>
      <c r="C1540" s="23"/>
      <c r="D1540" s="23"/>
      <c r="E1540" s="23"/>
      <c r="F1540" s="23"/>
      <c r="G1540" s="23"/>
      <c r="H1540" s="20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04"/>
      <c r="X1540" s="23"/>
      <c r="Y1540" s="23"/>
      <c r="Z1540" s="165"/>
      <c r="AA1540" s="165"/>
      <c r="AB1540" s="165"/>
      <c r="AC1540" s="165"/>
      <c r="AD1540" s="165"/>
      <c r="AE1540" s="165"/>
      <c r="AF1540" s="165"/>
      <c r="AG1540" s="165"/>
      <c r="AH1540" s="165"/>
      <c r="AI1540" s="165"/>
      <c r="AJ1540" s="165"/>
      <c r="AK1540" s="165"/>
      <c r="AL1540" s="165"/>
      <c r="AM1540" s="165"/>
      <c r="AN1540" s="165"/>
      <c r="AO1540" s="165"/>
      <c r="AP1540" s="165"/>
    </row>
    <row r="1541" spans="1:42" ht="16.5">
      <c r="A1541" s="2">
        <f t="shared" si="0"/>
        <v>1538</v>
      </c>
      <c r="B1541" s="3" t="e">
        <f>VLOOKUP(D1541,DSKH!$A:$B,2,0)</f>
        <v>#N/A</v>
      </c>
      <c r="C1541" s="23"/>
      <c r="D1541" s="23"/>
      <c r="E1541" s="23"/>
      <c r="F1541" s="23"/>
      <c r="G1541" s="23"/>
      <c r="H1541" s="20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04"/>
      <c r="X1541" s="23"/>
      <c r="Y1541" s="23"/>
      <c r="Z1541" s="165"/>
      <c r="AA1541" s="165"/>
      <c r="AB1541" s="165"/>
      <c r="AC1541" s="165"/>
      <c r="AD1541" s="165"/>
      <c r="AE1541" s="165"/>
      <c r="AF1541" s="165"/>
      <c r="AG1541" s="165"/>
      <c r="AH1541" s="165"/>
      <c r="AI1541" s="165"/>
      <c r="AJ1541" s="165"/>
      <c r="AK1541" s="165"/>
      <c r="AL1541" s="165"/>
      <c r="AM1541" s="165"/>
      <c r="AN1541" s="165"/>
      <c r="AO1541" s="165"/>
      <c r="AP1541" s="165"/>
    </row>
    <row r="1542" spans="1:42" ht="16.5">
      <c r="A1542" s="2">
        <f t="shared" si="0"/>
        <v>1539</v>
      </c>
      <c r="B1542" s="3" t="e">
        <f>VLOOKUP(D1542,DSKH!$A:$B,2,0)</f>
        <v>#N/A</v>
      </c>
      <c r="C1542" s="23"/>
      <c r="D1542" s="23"/>
      <c r="E1542" s="23"/>
      <c r="F1542" s="23"/>
      <c r="G1542" s="23"/>
      <c r="H1542" s="20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04"/>
      <c r="X1542" s="23"/>
      <c r="Y1542" s="23"/>
      <c r="Z1542" s="165"/>
      <c r="AA1542" s="165"/>
      <c r="AB1542" s="165"/>
      <c r="AC1542" s="165"/>
      <c r="AD1542" s="165"/>
      <c r="AE1542" s="165"/>
      <c r="AF1542" s="165"/>
      <c r="AG1542" s="165"/>
      <c r="AH1542" s="165"/>
      <c r="AI1542" s="165"/>
      <c r="AJ1542" s="165"/>
      <c r="AK1542" s="165"/>
      <c r="AL1542" s="165"/>
      <c r="AM1542" s="165"/>
      <c r="AN1542" s="165"/>
      <c r="AO1542" s="165"/>
      <c r="AP1542" s="165"/>
    </row>
    <row r="1543" spans="1:42" ht="16.5">
      <c r="A1543" s="2">
        <f t="shared" si="0"/>
        <v>1540</v>
      </c>
      <c r="B1543" s="3" t="e">
        <f>VLOOKUP(D1543,DSKH!$A:$B,2,0)</f>
        <v>#N/A</v>
      </c>
      <c r="C1543" s="23"/>
      <c r="D1543" s="23"/>
      <c r="E1543" s="23"/>
      <c r="F1543" s="23"/>
      <c r="G1543" s="23"/>
      <c r="H1543" s="20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04"/>
      <c r="X1543" s="23"/>
      <c r="Y1543" s="23"/>
      <c r="Z1543" s="165"/>
      <c r="AA1543" s="165"/>
      <c r="AB1543" s="165"/>
      <c r="AC1543" s="165"/>
      <c r="AD1543" s="165"/>
      <c r="AE1543" s="165"/>
      <c r="AF1543" s="165"/>
      <c r="AG1543" s="165"/>
      <c r="AH1543" s="165"/>
      <c r="AI1543" s="165"/>
      <c r="AJ1543" s="165"/>
      <c r="AK1543" s="165"/>
      <c r="AL1543" s="165"/>
      <c r="AM1543" s="165"/>
      <c r="AN1543" s="165"/>
      <c r="AO1543" s="165"/>
      <c r="AP1543" s="165"/>
    </row>
    <row r="1544" spans="1:42" ht="16.5">
      <c r="A1544" s="2">
        <f t="shared" si="0"/>
        <v>1541</v>
      </c>
      <c r="B1544" s="3" t="e">
        <f>VLOOKUP(D1544,DSKH!$A:$B,2,0)</f>
        <v>#N/A</v>
      </c>
      <c r="C1544" s="23"/>
      <c r="D1544" s="23"/>
      <c r="E1544" s="23"/>
      <c r="F1544" s="23"/>
      <c r="G1544" s="23"/>
      <c r="H1544" s="20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04"/>
      <c r="X1544" s="23"/>
      <c r="Y1544" s="23"/>
      <c r="Z1544" s="165"/>
      <c r="AA1544" s="165"/>
      <c r="AB1544" s="165"/>
      <c r="AC1544" s="165"/>
      <c r="AD1544" s="165"/>
      <c r="AE1544" s="165"/>
      <c r="AF1544" s="165"/>
      <c r="AG1544" s="165"/>
      <c r="AH1544" s="165"/>
      <c r="AI1544" s="165"/>
      <c r="AJ1544" s="165"/>
      <c r="AK1544" s="165"/>
      <c r="AL1544" s="165"/>
      <c r="AM1544" s="165"/>
      <c r="AN1544" s="165"/>
      <c r="AO1544" s="165"/>
      <c r="AP1544" s="165"/>
    </row>
    <row r="1545" spans="1:42" ht="16.5">
      <c r="A1545" s="2">
        <f t="shared" si="0"/>
        <v>1542</v>
      </c>
      <c r="B1545" s="3" t="e">
        <f>VLOOKUP(D1545,DSKH!$A:$B,2,0)</f>
        <v>#N/A</v>
      </c>
      <c r="C1545" s="23"/>
      <c r="D1545" s="23"/>
      <c r="E1545" s="23"/>
      <c r="F1545" s="23"/>
      <c r="G1545" s="23"/>
      <c r="H1545" s="20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04"/>
      <c r="X1545" s="23"/>
      <c r="Y1545" s="23"/>
      <c r="Z1545" s="165"/>
      <c r="AA1545" s="165"/>
      <c r="AB1545" s="165"/>
      <c r="AC1545" s="165"/>
      <c r="AD1545" s="165"/>
      <c r="AE1545" s="165"/>
      <c r="AF1545" s="165"/>
      <c r="AG1545" s="165"/>
      <c r="AH1545" s="165"/>
      <c r="AI1545" s="165"/>
      <c r="AJ1545" s="165"/>
      <c r="AK1545" s="165"/>
      <c r="AL1545" s="165"/>
      <c r="AM1545" s="165"/>
      <c r="AN1545" s="165"/>
      <c r="AO1545" s="165"/>
      <c r="AP1545" s="165"/>
    </row>
    <row r="1546" spans="1:42" ht="16.5">
      <c r="A1546" s="2">
        <f t="shared" si="0"/>
        <v>1543</v>
      </c>
      <c r="B1546" s="3" t="e">
        <f>VLOOKUP(D1546,DSKH!$A:$B,2,0)</f>
        <v>#N/A</v>
      </c>
      <c r="C1546" s="23"/>
      <c r="D1546" s="23"/>
      <c r="E1546" s="23"/>
      <c r="F1546" s="23"/>
      <c r="G1546" s="23"/>
      <c r="H1546" s="20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04"/>
      <c r="X1546" s="23"/>
      <c r="Y1546" s="23"/>
      <c r="Z1546" s="165"/>
      <c r="AA1546" s="165"/>
      <c r="AB1546" s="165"/>
      <c r="AC1546" s="165"/>
      <c r="AD1546" s="165"/>
      <c r="AE1546" s="165"/>
      <c r="AF1546" s="165"/>
      <c r="AG1546" s="165"/>
      <c r="AH1546" s="165"/>
      <c r="AI1546" s="165"/>
      <c r="AJ1546" s="165"/>
      <c r="AK1546" s="165"/>
      <c r="AL1546" s="165"/>
      <c r="AM1546" s="165"/>
      <c r="AN1546" s="165"/>
      <c r="AO1546" s="165"/>
      <c r="AP1546" s="165"/>
    </row>
    <row r="1547" spans="1:42" ht="16.5">
      <c r="A1547" s="2">
        <f t="shared" si="0"/>
        <v>1544</v>
      </c>
      <c r="B1547" s="3" t="e">
        <f>VLOOKUP(D1547,DSKH!$A:$B,2,0)</f>
        <v>#N/A</v>
      </c>
      <c r="C1547" s="23"/>
      <c r="D1547" s="23"/>
      <c r="E1547" s="23"/>
      <c r="F1547" s="23"/>
      <c r="G1547" s="23"/>
      <c r="H1547" s="20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04"/>
      <c r="X1547" s="23"/>
      <c r="Y1547" s="23"/>
      <c r="Z1547" s="165"/>
      <c r="AA1547" s="165"/>
      <c r="AB1547" s="165"/>
      <c r="AC1547" s="165"/>
      <c r="AD1547" s="165"/>
      <c r="AE1547" s="165"/>
      <c r="AF1547" s="165"/>
      <c r="AG1547" s="165"/>
      <c r="AH1547" s="165"/>
      <c r="AI1547" s="165"/>
      <c r="AJ1547" s="165"/>
      <c r="AK1547" s="165"/>
      <c r="AL1547" s="165"/>
      <c r="AM1547" s="165"/>
      <c r="AN1547" s="165"/>
      <c r="AO1547" s="165"/>
      <c r="AP1547" s="165"/>
    </row>
    <row r="1548" spans="1:42" ht="16.5">
      <c r="A1548" s="2">
        <f t="shared" si="0"/>
        <v>1545</v>
      </c>
      <c r="B1548" s="3" t="e">
        <f>VLOOKUP(D1548,DSKH!$A:$B,2,0)</f>
        <v>#N/A</v>
      </c>
      <c r="C1548" s="23"/>
      <c r="D1548" s="23"/>
      <c r="E1548" s="23"/>
      <c r="F1548" s="23"/>
      <c r="G1548" s="23"/>
      <c r="H1548" s="20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04"/>
      <c r="X1548" s="23"/>
      <c r="Y1548" s="23"/>
      <c r="Z1548" s="165"/>
      <c r="AA1548" s="165"/>
      <c r="AB1548" s="165"/>
      <c r="AC1548" s="165"/>
      <c r="AD1548" s="165"/>
      <c r="AE1548" s="165"/>
      <c r="AF1548" s="165"/>
      <c r="AG1548" s="165"/>
      <c r="AH1548" s="165"/>
      <c r="AI1548" s="165"/>
      <c r="AJ1548" s="165"/>
      <c r="AK1548" s="165"/>
      <c r="AL1548" s="165"/>
      <c r="AM1548" s="165"/>
      <c r="AN1548" s="165"/>
      <c r="AO1548" s="165"/>
      <c r="AP1548" s="165"/>
    </row>
    <row r="1549" spans="1:42" ht="16.5">
      <c r="A1549" s="2">
        <f t="shared" si="0"/>
        <v>1546</v>
      </c>
      <c r="B1549" s="3" t="e">
        <f>VLOOKUP(D1549,DSKH!$A:$B,2,0)</f>
        <v>#N/A</v>
      </c>
      <c r="C1549" s="23"/>
      <c r="D1549" s="23"/>
      <c r="E1549" s="23"/>
      <c r="F1549" s="23"/>
      <c r="G1549" s="23"/>
      <c r="H1549" s="20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04"/>
      <c r="X1549" s="23"/>
      <c r="Y1549" s="23"/>
      <c r="Z1549" s="165"/>
      <c r="AA1549" s="165"/>
      <c r="AB1549" s="165"/>
      <c r="AC1549" s="165"/>
      <c r="AD1549" s="165"/>
      <c r="AE1549" s="165"/>
      <c r="AF1549" s="165"/>
      <c r="AG1549" s="165"/>
      <c r="AH1549" s="165"/>
      <c r="AI1549" s="165"/>
      <c r="AJ1549" s="165"/>
      <c r="AK1549" s="165"/>
      <c r="AL1549" s="165"/>
      <c r="AM1549" s="165"/>
      <c r="AN1549" s="165"/>
      <c r="AO1549" s="165"/>
      <c r="AP1549" s="165"/>
    </row>
    <row r="1550" spans="1:42" ht="16.5">
      <c r="A1550" s="2">
        <f t="shared" si="0"/>
        <v>1547</v>
      </c>
      <c r="B1550" s="3" t="e">
        <f>VLOOKUP(D1550,DSKH!$A:$B,2,0)</f>
        <v>#N/A</v>
      </c>
      <c r="C1550" s="23"/>
      <c r="D1550" s="23"/>
      <c r="E1550" s="23"/>
      <c r="F1550" s="23"/>
      <c r="G1550" s="23"/>
      <c r="H1550" s="20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04"/>
      <c r="X1550" s="23"/>
      <c r="Y1550" s="23"/>
      <c r="Z1550" s="165"/>
      <c r="AA1550" s="165"/>
      <c r="AB1550" s="165"/>
      <c r="AC1550" s="165"/>
      <c r="AD1550" s="165"/>
      <c r="AE1550" s="165"/>
      <c r="AF1550" s="165"/>
      <c r="AG1550" s="165"/>
      <c r="AH1550" s="165"/>
      <c r="AI1550" s="165"/>
      <c r="AJ1550" s="165"/>
      <c r="AK1550" s="165"/>
      <c r="AL1550" s="165"/>
      <c r="AM1550" s="165"/>
      <c r="AN1550" s="165"/>
      <c r="AO1550" s="165"/>
      <c r="AP1550" s="165"/>
    </row>
    <row r="1551" spans="1:42" ht="16.5">
      <c r="A1551" s="2">
        <f t="shared" si="0"/>
        <v>1548</v>
      </c>
      <c r="B1551" s="3" t="e">
        <f>VLOOKUP(D1551,DSKH!$A:$B,2,0)</f>
        <v>#N/A</v>
      </c>
      <c r="C1551" s="23"/>
      <c r="D1551" s="23"/>
      <c r="E1551" s="23"/>
      <c r="F1551" s="23"/>
      <c r="G1551" s="23"/>
      <c r="H1551" s="20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04"/>
      <c r="X1551" s="23"/>
      <c r="Y1551" s="23"/>
      <c r="Z1551" s="165"/>
      <c r="AA1551" s="165"/>
      <c r="AB1551" s="165"/>
      <c r="AC1551" s="165"/>
      <c r="AD1551" s="165"/>
      <c r="AE1551" s="165"/>
      <c r="AF1551" s="165"/>
      <c r="AG1551" s="165"/>
      <c r="AH1551" s="165"/>
      <c r="AI1551" s="165"/>
      <c r="AJ1551" s="165"/>
      <c r="AK1551" s="165"/>
      <c r="AL1551" s="165"/>
      <c r="AM1551" s="165"/>
      <c r="AN1551" s="165"/>
      <c r="AO1551" s="165"/>
      <c r="AP1551" s="165"/>
    </row>
    <row r="1552" spans="1:42" ht="16.5">
      <c r="A1552" s="2">
        <f t="shared" si="0"/>
        <v>1549</v>
      </c>
      <c r="B1552" s="3" t="e">
        <f>VLOOKUP(D1552,DSKH!$A:$B,2,0)</f>
        <v>#N/A</v>
      </c>
      <c r="C1552" s="23"/>
      <c r="D1552" s="23"/>
      <c r="E1552" s="23"/>
      <c r="F1552" s="23"/>
      <c r="G1552" s="23"/>
      <c r="H1552" s="20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04"/>
      <c r="X1552" s="23"/>
      <c r="Y1552" s="23"/>
      <c r="Z1552" s="165"/>
      <c r="AA1552" s="165"/>
      <c r="AB1552" s="165"/>
      <c r="AC1552" s="165"/>
      <c r="AD1552" s="165"/>
      <c r="AE1552" s="165"/>
      <c r="AF1552" s="165"/>
      <c r="AG1552" s="165"/>
      <c r="AH1552" s="165"/>
      <c r="AI1552" s="165"/>
      <c r="AJ1552" s="165"/>
      <c r="AK1552" s="165"/>
      <c r="AL1552" s="165"/>
      <c r="AM1552" s="165"/>
      <c r="AN1552" s="165"/>
      <c r="AO1552" s="165"/>
      <c r="AP1552" s="165"/>
    </row>
    <row r="1553" spans="1:42" ht="16.5">
      <c r="A1553" s="2">
        <f t="shared" si="0"/>
        <v>1550</v>
      </c>
      <c r="B1553" s="3" t="e">
        <f>VLOOKUP(D1553,DSKH!$A:$B,2,0)</f>
        <v>#N/A</v>
      </c>
      <c r="C1553" s="23"/>
      <c r="D1553" s="23"/>
      <c r="E1553" s="23"/>
      <c r="F1553" s="23"/>
      <c r="G1553" s="23"/>
      <c r="H1553" s="20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04"/>
      <c r="X1553" s="23"/>
      <c r="Y1553" s="23"/>
      <c r="Z1553" s="165"/>
      <c r="AA1553" s="165"/>
      <c r="AB1553" s="165"/>
      <c r="AC1553" s="165"/>
      <c r="AD1553" s="165"/>
      <c r="AE1553" s="165"/>
      <c r="AF1553" s="165"/>
      <c r="AG1553" s="165"/>
      <c r="AH1553" s="165"/>
      <c r="AI1553" s="165"/>
      <c r="AJ1553" s="165"/>
      <c r="AK1553" s="165"/>
      <c r="AL1553" s="165"/>
      <c r="AM1553" s="165"/>
      <c r="AN1553" s="165"/>
      <c r="AO1553" s="165"/>
      <c r="AP1553" s="165"/>
    </row>
    <row r="1554" spans="1:42" ht="16.5">
      <c r="A1554" s="2">
        <f t="shared" si="0"/>
        <v>1551</v>
      </c>
      <c r="B1554" s="3" t="e">
        <f>VLOOKUP(D1554,DSKH!$A:$B,2,0)</f>
        <v>#N/A</v>
      </c>
      <c r="C1554" s="23"/>
      <c r="D1554" s="23"/>
      <c r="E1554" s="23"/>
      <c r="F1554" s="23"/>
      <c r="G1554" s="23"/>
      <c r="H1554" s="20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04"/>
      <c r="X1554" s="23"/>
      <c r="Y1554" s="23"/>
      <c r="Z1554" s="165"/>
      <c r="AA1554" s="165"/>
      <c r="AB1554" s="165"/>
      <c r="AC1554" s="165"/>
      <c r="AD1554" s="165"/>
      <c r="AE1554" s="165"/>
      <c r="AF1554" s="165"/>
      <c r="AG1554" s="165"/>
      <c r="AH1554" s="165"/>
      <c r="AI1554" s="165"/>
      <c r="AJ1554" s="165"/>
      <c r="AK1554" s="165"/>
      <c r="AL1554" s="165"/>
      <c r="AM1554" s="165"/>
      <c r="AN1554" s="165"/>
      <c r="AO1554" s="165"/>
      <c r="AP1554" s="165"/>
    </row>
    <row r="1555" spans="1:42" ht="16.5">
      <c r="A1555" s="2">
        <f t="shared" si="0"/>
        <v>1552</v>
      </c>
      <c r="B1555" s="3" t="e">
        <f>VLOOKUP(D1555,DSKH!$A:$B,2,0)</f>
        <v>#N/A</v>
      </c>
      <c r="C1555" s="23"/>
      <c r="D1555" s="23"/>
      <c r="E1555" s="23"/>
      <c r="F1555" s="23"/>
      <c r="G1555" s="23"/>
      <c r="H1555" s="20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04"/>
      <c r="X1555" s="23"/>
      <c r="Y1555" s="23"/>
      <c r="Z1555" s="165"/>
      <c r="AA1555" s="165"/>
      <c r="AB1555" s="165"/>
      <c r="AC1555" s="165"/>
      <c r="AD1555" s="165"/>
      <c r="AE1555" s="165"/>
      <c r="AF1555" s="165"/>
      <c r="AG1555" s="165"/>
      <c r="AH1555" s="165"/>
      <c r="AI1555" s="165"/>
      <c r="AJ1555" s="165"/>
      <c r="AK1555" s="165"/>
      <c r="AL1555" s="165"/>
      <c r="AM1555" s="165"/>
      <c r="AN1555" s="165"/>
      <c r="AO1555" s="165"/>
      <c r="AP1555" s="165"/>
    </row>
    <row r="1556" spans="1:42" ht="16.5">
      <c r="A1556" s="2">
        <f t="shared" si="0"/>
        <v>1553</v>
      </c>
      <c r="B1556" s="3" t="e">
        <f>VLOOKUP(D1556,DSKH!$A:$B,2,0)</f>
        <v>#N/A</v>
      </c>
      <c r="C1556" s="23"/>
      <c r="D1556" s="23"/>
      <c r="E1556" s="23"/>
      <c r="F1556" s="23"/>
      <c r="G1556" s="23"/>
      <c r="H1556" s="20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04"/>
      <c r="X1556" s="23"/>
      <c r="Y1556" s="23"/>
      <c r="Z1556" s="165"/>
      <c r="AA1556" s="165"/>
      <c r="AB1556" s="165"/>
      <c r="AC1556" s="165"/>
      <c r="AD1556" s="165"/>
      <c r="AE1556" s="165"/>
      <c r="AF1556" s="165"/>
      <c r="AG1556" s="165"/>
      <c r="AH1556" s="165"/>
      <c r="AI1556" s="165"/>
      <c r="AJ1556" s="165"/>
      <c r="AK1556" s="165"/>
      <c r="AL1556" s="165"/>
      <c r="AM1556" s="165"/>
      <c r="AN1556" s="165"/>
      <c r="AO1556" s="165"/>
      <c r="AP1556" s="165"/>
    </row>
    <row r="1557" spans="1:42" ht="16.5">
      <c r="A1557" s="2">
        <f t="shared" si="0"/>
        <v>1554</v>
      </c>
      <c r="B1557" s="3" t="e">
        <f>VLOOKUP(D1557,DSKH!$A:$B,2,0)</f>
        <v>#N/A</v>
      </c>
      <c r="C1557" s="23"/>
      <c r="D1557" s="23"/>
      <c r="E1557" s="23"/>
      <c r="F1557" s="23"/>
      <c r="G1557" s="23"/>
      <c r="H1557" s="20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04"/>
      <c r="X1557" s="23"/>
      <c r="Y1557" s="23"/>
      <c r="Z1557" s="165"/>
      <c r="AA1557" s="165"/>
      <c r="AB1557" s="165"/>
      <c r="AC1557" s="165"/>
      <c r="AD1557" s="165"/>
      <c r="AE1557" s="165"/>
      <c r="AF1557" s="165"/>
      <c r="AG1557" s="165"/>
      <c r="AH1557" s="165"/>
      <c r="AI1557" s="165"/>
      <c r="AJ1557" s="165"/>
      <c r="AK1557" s="165"/>
      <c r="AL1557" s="165"/>
      <c r="AM1557" s="165"/>
      <c r="AN1557" s="165"/>
      <c r="AO1557" s="165"/>
      <c r="AP1557" s="165"/>
    </row>
    <row r="1558" spans="1:42" ht="16.5">
      <c r="A1558" s="2">
        <f t="shared" si="0"/>
        <v>1555</v>
      </c>
      <c r="B1558" s="3" t="e">
        <f>VLOOKUP(D1558,DSKH!$A:$B,2,0)</f>
        <v>#N/A</v>
      </c>
      <c r="C1558" s="23"/>
      <c r="D1558" s="23"/>
      <c r="E1558" s="23"/>
      <c r="F1558" s="23"/>
      <c r="G1558" s="23"/>
      <c r="H1558" s="20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04"/>
      <c r="X1558" s="23"/>
      <c r="Y1558" s="23"/>
      <c r="Z1558" s="165"/>
      <c r="AA1558" s="165"/>
      <c r="AB1558" s="165"/>
      <c r="AC1558" s="165"/>
      <c r="AD1558" s="165"/>
      <c r="AE1558" s="165"/>
      <c r="AF1558" s="165"/>
      <c r="AG1558" s="165"/>
      <c r="AH1558" s="165"/>
      <c r="AI1558" s="165"/>
      <c r="AJ1558" s="165"/>
      <c r="AK1558" s="165"/>
      <c r="AL1558" s="165"/>
      <c r="AM1558" s="165"/>
      <c r="AN1558" s="165"/>
      <c r="AO1558" s="165"/>
      <c r="AP1558" s="165"/>
    </row>
    <row r="1559" spans="1:42" ht="16.5">
      <c r="A1559" s="2">
        <f t="shared" si="0"/>
        <v>1556</v>
      </c>
      <c r="B1559" s="3" t="e">
        <f>VLOOKUP(D1559,DSKH!$A:$B,2,0)</f>
        <v>#N/A</v>
      </c>
      <c r="C1559" s="23"/>
      <c r="D1559" s="23"/>
      <c r="E1559" s="23"/>
      <c r="F1559" s="23"/>
      <c r="G1559" s="23"/>
      <c r="H1559" s="20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04"/>
      <c r="X1559" s="23"/>
      <c r="Y1559" s="23"/>
      <c r="Z1559" s="165"/>
      <c r="AA1559" s="165"/>
      <c r="AB1559" s="165"/>
      <c r="AC1559" s="165"/>
      <c r="AD1559" s="165"/>
      <c r="AE1559" s="165"/>
      <c r="AF1559" s="165"/>
      <c r="AG1559" s="165"/>
      <c r="AH1559" s="165"/>
      <c r="AI1559" s="165"/>
      <c r="AJ1559" s="165"/>
      <c r="AK1559" s="165"/>
      <c r="AL1559" s="165"/>
      <c r="AM1559" s="165"/>
      <c r="AN1559" s="165"/>
      <c r="AO1559" s="165"/>
      <c r="AP1559" s="165"/>
    </row>
    <row r="1560" spans="1:42" ht="16.5">
      <c r="A1560" s="2">
        <f t="shared" si="0"/>
        <v>1557</v>
      </c>
      <c r="B1560" s="3" t="e">
        <f>VLOOKUP(D1560,DSKH!$A:$B,2,0)</f>
        <v>#N/A</v>
      </c>
      <c r="C1560" s="23"/>
      <c r="D1560" s="23"/>
      <c r="E1560" s="23"/>
      <c r="F1560" s="23"/>
      <c r="G1560" s="23"/>
      <c r="H1560" s="20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04"/>
      <c r="X1560" s="23"/>
      <c r="Y1560" s="23"/>
      <c r="Z1560" s="165"/>
      <c r="AA1560" s="165"/>
      <c r="AB1560" s="165"/>
      <c r="AC1560" s="165"/>
      <c r="AD1560" s="165"/>
      <c r="AE1560" s="165"/>
      <c r="AF1560" s="165"/>
      <c r="AG1560" s="165"/>
      <c r="AH1560" s="165"/>
      <c r="AI1560" s="165"/>
      <c r="AJ1560" s="165"/>
      <c r="AK1560" s="165"/>
      <c r="AL1560" s="165"/>
      <c r="AM1560" s="165"/>
      <c r="AN1560" s="165"/>
      <c r="AO1560" s="165"/>
      <c r="AP1560" s="165"/>
    </row>
    <row r="1561" spans="1:42" ht="16.5">
      <c r="A1561" s="2">
        <f t="shared" si="0"/>
        <v>1558</v>
      </c>
      <c r="B1561" s="3" t="e">
        <f>VLOOKUP(D1561,DSKH!$A:$B,2,0)</f>
        <v>#N/A</v>
      </c>
      <c r="C1561" s="23"/>
      <c r="D1561" s="23"/>
      <c r="E1561" s="23"/>
      <c r="F1561" s="23"/>
      <c r="G1561" s="23"/>
      <c r="H1561" s="20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04"/>
      <c r="X1561" s="23"/>
      <c r="Y1561" s="23"/>
      <c r="Z1561" s="165"/>
      <c r="AA1561" s="165"/>
      <c r="AB1561" s="165"/>
      <c r="AC1561" s="165"/>
      <c r="AD1561" s="165"/>
      <c r="AE1561" s="165"/>
      <c r="AF1561" s="165"/>
      <c r="AG1561" s="165"/>
      <c r="AH1561" s="165"/>
      <c r="AI1561" s="165"/>
      <c r="AJ1561" s="165"/>
      <c r="AK1561" s="165"/>
      <c r="AL1561" s="165"/>
      <c r="AM1561" s="165"/>
      <c r="AN1561" s="165"/>
      <c r="AO1561" s="165"/>
      <c r="AP1561" s="165"/>
    </row>
    <row r="1562" spans="1:42" ht="16.5">
      <c r="A1562" s="2">
        <f t="shared" si="0"/>
        <v>1559</v>
      </c>
      <c r="B1562" s="3" t="e">
        <f>VLOOKUP(D1562,DSKH!$A:$B,2,0)</f>
        <v>#N/A</v>
      </c>
      <c r="C1562" s="23"/>
      <c r="D1562" s="23"/>
      <c r="E1562" s="23"/>
      <c r="F1562" s="23"/>
      <c r="G1562" s="23"/>
      <c r="H1562" s="20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04"/>
      <c r="X1562" s="23"/>
      <c r="Y1562" s="23"/>
      <c r="Z1562" s="165"/>
      <c r="AA1562" s="165"/>
      <c r="AB1562" s="165"/>
      <c r="AC1562" s="165"/>
      <c r="AD1562" s="165"/>
      <c r="AE1562" s="165"/>
      <c r="AF1562" s="165"/>
      <c r="AG1562" s="165"/>
      <c r="AH1562" s="165"/>
      <c r="AI1562" s="165"/>
      <c r="AJ1562" s="165"/>
      <c r="AK1562" s="165"/>
      <c r="AL1562" s="165"/>
      <c r="AM1562" s="165"/>
      <c r="AN1562" s="165"/>
      <c r="AO1562" s="165"/>
      <c r="AP1562" s="165"/>
    </row>
    <row r="1563" spans="1:42" ht="16.5">
      <c r="A1563" s="2">
        <f t="shared" si="0"/>
        <v>1560</v>
      </c>
      <c r="B1563" s="3" t="e">
        <f>VLOOKUP(D1563,DSKH!$A:$B,2,0)</f>
        <v>#N/A</v>
      </c>
      <c r="C1563" s="23"/>
      <c r="D1563" s="23"/>
      <c r="E1563" s="23"/>
      <c r="F1563" s="23"/>
      <c r="G1563" s="23"/>
      <c r="H1563" s="20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04"/>
      <c r="X1563" s="23"/>
      <c r="Y1563" s="23"/>
      <c r="Z1563" s="165"/>
      <c r="AA1563" s="165"/>
      <c r="AB1563" s="165"/>
      <c r="AC1563" s="165"/>
      <c r="AD1563" s="165"/>
      <c r="AE1563" s="165"/>
      <c r="AF1563" s="165"/>
      <c r="AG1563" s="165"/>
      <c r="AH1563" s="165"/>
      <c r="AI1563" s="165"/>
      <c r="AJ1563" s="165"/>
      <c r="AK1563" s="165"/>
      <c r="AL1563" s="165"/>
      <c r="AM1563" s="165"/>
      <c r="AN1563" s="165"/>
      <c r="AO1563" s="165"/>
      <c r="AP1563" s="165"/>
    </row>
    <row r="1564" spans="1:42" ht="16.5">
      <c r="A1564" s="2">
        <f t="shared" si="0"/>
        <v>1561</v>
      </c>
      <c r="B1564" s="3" t="e">
        <f>VLOOKUP(D1564,DSKH!$A:$B,2,0)</f>
        <v>#N/A</v>
      </c>
      <c r="C1564" s="23"/>
      <c r="D1564" s="23"/>
      <c r="E1564" s="23"/>
      <c r="F1564" s="23"/>
      <c r="G1564" s="23"/>
      <c r="H1564" s="20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04"/>
      <c r="X1564" s="23"/>
      <c r="Y1564" s="23"/>
      <c r="Z1564" s="165"/>
      <c r="AA1564" s="165"/>
      <c r="AB1564" s="165"/>
      <c r="AC1564" s="165"/>
      <c r="AD1564" s="165"/>
      <c r="AE1564" s="165"/>
      <c r="AF1564" s="165"/>
      <c r="AG1564" s="165"/>
      <c r="AH1564" s="165"/>
      <c r="AI1564" s="165"/>
      <c r="AJ1564" s="165"/>
      <c r="AK1564" s="165"/>
      <c r="AL1564" s="165"/>
      <c r="AM1564" s="165"/>
      <c r="AN1564" s="165"/>
      <c r="AO1564" s="165"/>
      <c r="AP1564" s="165"/>
    </row>
    <row r="1565" spans="1:42" ht="16.5">
      <c r="A1565" s="2">
        <f t="shared" si="0"/>
        <v>1562</v>
      </c>
      <c r="B1565" s="3" t="e">
        <f>VLOOKUP(D1565,DSKH!$A:$B,2,0)</f>
        <v>#N/A</v>
      </c>
      <c r="C1565" s="23"/>
      <c r="D1565" s="23"/>
      <c r="E1565" s="23"/>
      <c r="F1565" s="23"/>
      <c r="G1565" s="23"/>
      <c r="H1565" s="20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04"/>
      <c r="X1565" s="23"/>
      <c r="Y1565" s="23"/>
      <c r="Z1565" s="165"/>
      <c r="AA1565" s="165"/>
      <c r="AB1565" s="165"/>
      <c r="AC1565" s="165"/>
      <c r="AD1565" s="165"/>
      <c r="AE1565" s="165"/>
      <c r="AF1565" s="165"/>
      <c r="AG1565" s="165"/>
      <c r="AH1565" s="165"/>
      <c r="AI1565" s="165"/>
      <c r="AJ1565" s="165"/>
      <c r="AK1565" s="165"/>
      <c r="AL1565" s="165"/>
      <c r="AM1565" s="165"/>
      <c r="AN1565" s="165"/>
      <c r="AO1565" s="165"/>
      <c r="AP1565" s="165"/>
    </row>
    <row r="1566" spans="1:42" ht="16.5">
      <c r="A1566" s="2">
        <f t="shared" si="0"/>
        <v>1563</v>
      </c>
      <c r="B1566" s="3" t="e">
        <f>VLOOKUP(D1566,DSKH!$A:$B,2,0)</f>
        <v>#N/A</v>
      </c>
      <c r="C1566" s="23"/>
      <c r="D1566" s="23"/>
      <c r="E1566" s="23"/>
      <c r="F1566" s="23"/>
      <c r="G1566" s="23"/>
      <c r="H1566" s="20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04"/>
      <c r="X1566" s="23"/>
      <c r="Y1566" s="23"/>
      <c r="Z1566" s="165"/>
      <c r="AA1566" s="165"/>
      <c r="AB1566" s="165"/>
      <c r="AC1566" s="165"/>
      <c r="AD1566" s="165"/>
      <c r="AE1566" s="165"/>
      <c r="AF1566" s="165"/>
      <c r="AG1566" s="165"/>
      <c r="AH1566" s="165"/>
      <c r="AI1566" s="165"/>
      <c r="AJ1566" s="165"/>
      <c r="AK1566" s="165"/>
      <c r="AL1566" s="165"/>
      <c r="AM1566" s="165"/>
      <c r="AN1566" s="165"/>
      <c r="AO1566" s="165"/>
      <c r="AP1566" s="165"/>
    </row>
    <row r="1567" spans="1:42" ht="16.5">
      <c r="A1567" s="2">
        <f t="shared" si="0"/>
        <v>1564</v>
      </c>
      <c r="B1567" s="3" t="e">
        <f>VLOOKUP(D1567,DSKH!$A:$B,2,0)</f>
        <v>#N/A</v>
      </c>
      <c r="C1567" s="23"/>
      <c r="D1567" s="23"/>
      <c r="E1567" s="23"/>
      <c r="F1567" s="23"/>
      <c r="G1567" s="23"/>
      <c r="H1567" s="20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04"/>
      <c r="X1567" s="23"/>
      <c r="Y1567" s="23"/>
      <c r="Z1567" s="165"/>
      <c r="AA1567" s="165"/>
      <c r="AB1567" s="165"/>
      <c r="AC1567" s="165"/>
      <c r="AD1567" s="165"/>
      <c r="AE1567" s="165"/>
      <c r="AF1567" s="165"/>
      <c r="AG1567" s="165"/>
      <c r="AH1567" s="165"/>
      <c r="AI1567" s="165"/>
      <c r="AJ1567" s="165"/>
      <c r="AK1567" s="165"/>
      <c r="AL1567" s="165"/>
      <c r="AM1567" s="165"/>
      <c r="AN1567" s="165"/>
      <c r="AO1567" s="165"/>
      <c r="AP1567" s="165"/>
    </row>
    <row r="1568" spans="1:42" ht="16.5">
      <c r="A1568" s="2">
        <f t="shared" si="0"/>
        <v>1565</v>
      </c>
      <c r="B1568" s="3" t="e">
        <f>VLOOKUP(D1568,DSKH!$A:$B,2,0)</f>
        <v>#N/A</v>
      </c>
      <c r="C1568" s="23"/>
      <c r="D1568" s="23"/>
      <c r="E1568" s="23"/>
      <c r="F1568" s="23"/>
      <c r="G1568" s="23"/>
      <c r="H1568" s="20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04"/>
      <c r="X1568" s="23"/>
      <c r="Y1568" s="23"/>
      <c r="Z1568" s="165"/>
      <c r="AA1568" s="165"/>
      <c r="AB1568" s="165"/>
      <c r="AC1568" s="165"/>
      <c r="AD1568" s="165"/>
      <c r="AE1568" s="165"/>
      <c r="AF1568" s="165"/>
      <c r="AG1568" s="165"/>
      <c r="AH1568" s="165"/>
      <c r="AI1568" s="165"/>
      <c r="AJ1568" s="165"/>
      <c r="AK1568" s="165"/>
      <c r="AL1568" s="165"/>
      <c r="AM1568" s="165"/>
      <c r="AN1568" s="165"/>
      <c r="AO1568" s="165"/>
      <c r="AP1568" s="165"/>
    </row>
    <row r="1569" spans="1:42" ht="16.5">
      <c r="A1569" s="2">
        <f t="shared" si="0"/>
        <v>1566</v>
      </c>
      <c r="B1569" s="3" t="e">
        <f>VLOOKUP(D1569,DSKH!$A:$B,2,0)</f>
        <v>#N/A</v>
      </c>
      <c r="C1569" s="23"/>
      <c r="D1569" s="23"/>
      <c r="E1569" s="23"/>
      <c r="F1569" s="23"/>
      <c r="G1569" s="23"/>
      <c r="H1569" s="20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04"/>
      <c r="X1569" s="23"/>
      <c r="Y1569" s="23"/>
      <c r="Z1569" s="165"/>
      <c r="AA1569" s="165"/>
      <c r="AB1569" s="165"/>
      <c r="AC1569" s="165"/>
      <c r="AD1569" s="165"/>
      <c r="AE1569" s="165"/>
      <c r="AF1569" s="165"/>
      <c r="AG1569" s="165"/>
      <c r="AH1569" s="165"/>
      <c r="AI1569" s="165"/>
      <c r="AJ1569" s="165"/>
      <c r="AK1569" s="165"/>
      <c r="AL1569" s="165"/>
      <c r="AM1569" s="165"/>
      <c r="AN1569" s="165"/>
      <c r="AO1569" s="165"/>
      <c r="AP1569" s="165"/>
    </row>
    <row r="1570" spans="1:42" ht="16.5">
      <c r="A1570" s="2">
        <f t="shared" si="0"/>
        <v>1567</v>
      </c>
      <c r="B1570" s="3" t="e">
        <f>VLOOKUP(D1570,DSKH!$A:$B,2,0)</f>
        <v>#N/A</v>
      </c>
      <c r="C1570" s="23"/>
      <c r="D1570" s="23"/>
      <c r="E1570" s="23"/>
      <c r="F1570" s="23"/>
      <c r="G1570" s="23"/>
      <c r="H1570" s="20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04"/>
      <c r="X1570" s="23"/>
      <c r="Y1570" s="23"/>
      <c r="Z1570" s="165"/>
      <c r="AA1570" s="165"/>
      <c r="AB1570" s="165"/>
      <c r="AC1570" s="165"/>
      <c r="AD1570" s="165"/>
      <c r="AE1570" s="165"/>
      <c r="AF1570" s="165"/>
      <c r="AG1570" s="165"/>
      <c r="AH1570" s="165"/>
      <c r="AI1570" s="165"/>
      <c r="AJ1570" s="165"/>
      <c r="AK1570" s="165"/>
      <c r="AL1570" s="165"/>
      <c r="AM1570" s="165"/>
      <c r="AN1570" s="165"/>
      <c r="AO1570" s="165"/>
      <c r="AP1570" s="165"/>
    </row>
    <row r="1571" spans="1:42" ht="16.5">
      <c r="A1571" s="2">
        <f t="shared" si="0"/>
        <v>1568</v>
      </c>
      <c r="B1571" s="3" t="e">
        <f>VLOOKUP(D1571,DSKH!$A:$B,2,0)</f>
        <v>#N/A</v>
      </c>
      <c r="C1571" s="23"/>
      <c r="D1571" s="23"/>
      <c r="E1571" s="23"/>
      <c r="F1571" s="23"/>
      <c r="G1571" s="23"/>
      <c r="H1571" s="20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04"/>
      <c r="X1571" s="23"/>
      <c r="Y1571" s="23"/>
      <c r="Z1571" s="165"/>
      <c r="AA1571" s="165"/>
      <c r="AB1571" s="165"/>
      <c r="AC1571" s="165"/>
      <c r="AD1571" s="165"/>
      <c r="AE1571" s="165"/>
      <c r="AF1571" s="165"/>
      <c r="AG1571" s="165"/>
      <c r="AH1571" s="165"/>
      <c r="AI1571" s="165"/>
      <c r="AJ1571" s="165"/>
      <c r="AK1571" s="165"/>
      <c r="AL1571" s="165"/>
      <c r="AM1571" s="165"/>
      <c r="AN1571" s="165"/>
      <c r="AO1571" s="165"/>
      <c r="AP1571" s="165"/>
    </row>
    <row r="1572" spans="1:42" ht="16.5">
      <c r="A1572" s="2">
        <f t="shared" si="0"/>
        <v>1569</v>
      </c>
      <c r="B1572" s="3" t="e">
        <f>VLOOKUP(D1572,DSKH!$A:$B,2,0)</f>
        <v>#N/A</v>
      </c>
      <c r="C1572" s="23"/>
      <c r="D1572" s="23"/>
      <c r="E1572" s="23"/>
      <c r="F1572" s="23"/>
      <c r="G1572" s="23"/>
      <c r="H1572" s="20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04"/>
      <c r="X1572" s="23"/>
      <c r="Y1572" s="23"/>
      <c r="Z1572" s="165"/>
      <c r="AA1572" s="165"/>
      <c r="AB1572" s="165"/>
      <c r="AC1572" s="165"/>
      <c r="AD1572" s="165"/>
      <c r="AE1572" s="165"/>
      <c r="AF1572" s="165"/>
      <c r="AG1572" s="165"/>
      <c r="AH1572" s="165"/>
      <c r="AI1572" s="165"/>
      <c r="AJ1572" s="165"/>
      <c r="AK1572" s="165"/>
      <c r="AL1572" s="165"/>
      <c r="AM1572" s="165"/>
      <c r="AN1572" s="165"/>
      <c r="AO1572" s="165"/>
      <c r="AP1572" s="165"/>
    </row>
    <row r="1573" spans="1:42" ht="16.5">
      <c r="A1573" s="2">
        <f t="shared" si="0"/>
        <v>1570</v>
      </c>
      <c r="B1573" s="3" t="e">
        <f>VLOOKUP(D1573,DSKH!$A:$B,2,0)</f>
        <v>#N/A</v>
      </c>
      <c r="C1573" s="23"/>
      <c r="D1573" s="23"/>
      <c r="E1573" s="23"/>
      <c r="F1573" s="23"/>
      <c r="G1573" s="23"/>
      <c r="H1573" s="20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04"/>
      <c r="X1573" s="23"/>
      <c r="Y1573" s="23"/>
      <c r="Z1573" s="165"/>
      <c r="AA1573" s="165"/>
      <c r="AB1573" s="165"/>
      <c r="AC1573" s="165"/>
      <c r="AD1573" s="165"/>
      <c r="AE1573" s="165"/>
      <c r="AF1573" s="165"/>
      <c r="AG1573" s="165"/>
      <c r="AH1573" s="165"/>
      <c r="AI1573" s="165"/>
      <c r="AJ1573" s="165"/>
      <c r="AK1573" s="165"/>
      <c r="AL1573" s="165"/>
      <c r="AM1573" s="165"/>
      <c r="AN1573" s="165"/>
      <c r="AO1573" s="165"/>
      <c r="AP1573" s="165"/>
    </row>
    <row r="1574" spans="1:42" ht="16.5">
      <c r="A1574" s="2">
        <f t="shared" si="0"/>
        <v>1571</v>
      </c>
      <c r="B1574" s="3" t="e">
        <f>VLOOKUP(D1574,DSKH!$A:$B,2,0)</f>
        <v>#N/A</v>
      </c>
      <c r="C1574" s="23"/>
      <c r="D1574" s="23"/>
      <c r="E1574" s="23"/>
      <c r="F1574" s="23"/>
      <c r="G1574" s="23"/>
      <c r="H1574" s="20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04"/>
      <c r="X1574" s="23"/>
      <c r="Y1574" s="23"/>
      <c r="Z1574" s="165"/>
      <c r="AA1574" s="165"/>
      <c r="AB1574" s="165"/>
      <c r="AC1574" s="165"/>
      <c r="AD1574" s="165"/>
      <c r="AE1574" s="165"/>
      <c r="AF1574" s="165"/>
      <c r="AG1574" s="165"/>
      <c r="AH1574" s="165"/>
      <c r="AI1574" s="165"/>
      <c r="AJ1574" s="165"/>
      <c r="AK1574" s="165"/>
      <c r="AL1574" s="165"/>
      <c r="AM1574" s="165"/>
      <c r="AN1574" s="165"/>
      <c r="AO1574" s="165"/>
      <c r="AP1574" s="165"/>
    </row>
    <row r="1575" spans="1:42" ht="16.5">
      <c r="A1575" s="2">
        <f t="shared" si="0"/>
        <v>1572</v>
      </c>
      <c r="B1575" s="3" t="e">
        <f>VLOOKUP(D1575,DSKH!$A:$B,2,0)</f>
        <v>#N/A</v>
      </c>
      <c r="C1575" s="23"/>
      <c r="D1575" s="23"/>
      <c r="E1575" s="23"/>
      <c r="F1575" s="23"/>
      <c r="G1575" s="23"/>
      <c r="H1575" s="20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04"/>
      <c r="X1575" s="23"/>
      <c r="Y1575" s="23"/>
      <c r="Z1575" s="165"/>
      <c r="AA1575" s="165"/>
      <c r="AB1575" s="165"/>
      <c r="AC1575" s="165"/>
      <c r="AD1575" s="165"/>
      <c r="AE1575" s="165"/>
      <c r="AF1575" s="165"/>
      <c r="AG1575" s="165"/>
      <c r="AH1575" s="165"/>
      <c r="AI1575" s="165"/>
      <c r="AJ1575" s="165"/>
      <c r="AK1575" s="165"/>
      <c r="AL1575" s="165"/>
      <c r="AM1575" s="165"/>
      <c r="AN1575" s="165"/>
      <c r="AO1575" s="165"/>
      <c r="AP1575" s="165"/>
    </row>
    <row r="1576" spans="1:42" ht="16.5">
      <c r="A1576" s="2">
        <f t="shared" si="0"/>
        <v>1573</v>
      </c>
      <c r="B1576" s="3" t="e">
        <f>VLOOKUP(D1576,DSKH!$A:$B,2,0)</f>
        <v>#N/A</v>
      </c>
      <c r="C1576" s="23"/>
      <c r="D1576" s="23"/>
      <c r="E1576" s="23"/>
      <c r="F1576" s="23"/>
      <c r="G1576" s="23"/>
      <c r="H1576" s="20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04"/>
      <c r="X1576" s="23"/>
      <c r="Y1576" s="23"/>
      <c r="Z1576" s="165"/>
      <c r="AA1576" s="165"/>
      <c r="AB1576" s="165"/>
      <c r="AC1576" s="165"/>
      <c r="AD1576" s="165"/>
      <c r="AE1576" s="165"/>
      <c r="AF1576" s="165"/>
      <c r="AG1576" s="165"/>
      <c r="AH1576" s="165"/>
      <c r="AI1576" s="165"/>
      <c r="AJ1576" s="165"/>
      <c r="AK1576" s="165"/>
      <c r="AL1576" s="165"/>
      <c r="AM1576" s="165"/>
      <c r="AN1576" s="165"/>
      <c r="AO1576" s="165"/>
      <c r="AP1576" s="165"/>
    </row>
    <row r="1577" spans="1:42" ht="16.5">
      <c r="A1577" s="2">
        <f t="shared" si="0"/>
        <v>1574</v>
      </c>
      <c r="B1577" s="3" t="e">
        <f>VLOOKUP(D1577,DSKH!$A:$B,2,0)</f>
        <v>#N/A</v>
      </c>
      <c r="C1577" s="23"/>
      <c r="D1577" s="23"/>
      <c r="E1577" s="23"/>
      <c r="F1577" s="23"/>
      <c r="G1577" s="23"/>
      <c r="H1577" s="20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04"/>
      <c r="X1577" s="23"/>
      <c r="Y1577" s="23"/>
      <c r="Z1577" s="165"/>
      <c r="AA1577" s="165"/>
      <c r="AB1577" s="165"/>
      <c r="AC1577" s="165"/>
      <c r="AD1577" s="165"/>
      <c r="AE1577" s="165"/>
      <c r="AF1577" s="165"/>
      <c r="AG1577" s="165"/>
      <c r="AH1577" s="165"/>
      <c r="AI1577" s="165"/>
      <c r="AJ1577" s="165"/>
      <c r="AK1577" s="165"/>
      <c r="AL1577" s="165"/>
      <c r="AM1577" s="165"/>
      <c r="AN1577" s="165"/>
      <c r="AO1577" s="165"/>
      <c r="AP1577" s="165"/>
    </row>
    <row r="1578" spans="1:42" ht="16.5">
      <c r="A1578" s="2">
        <f t="shared" si="0"/>
        <v>1575</v>
      </c>
      <c r="B1578" s="3" t="e">
        <f>VLOOKUP(D1578,DSKH!$A:$B,2,0)</f>
        <v>#N/A</v>
      </c>
      <c r="C1578" s="23"/>
      <c r="D1578" s="23"/>
      <c r="E1578" s="23"/>
      <c r="F1578" s="23"/>
      <c r="G1578" s="23"/>
      <c r="H1578" s="20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04"/>
      <c r="X1578" s="23"/>
      <c r="Y1578" s="23"/>
      <c r="Z1578" s="165"/>
      <c r="AA1578" s="165"/>
      <c r="AB1578" s="165"/>
      <c r="AC1578" s="165"/>
      <c r="AD1578" s="165"/>
      <c r="AE1578" s="165"/>
      <c r="AF1578" s="165"/>
      <c r="AG1578" s="165"/>
      <c r="AH1578" s="165"/>
      <c r="AI1578" s="165"/>
      <c r="AJ1578" s="165"/>
      <c r="AK1578" s="165"/>
      <c r="AL1578" s="165"/>
      <c r="AM1578" s="165"/>
      <c r="AN1578" s="165"/>
      <c r="AO1578" s="165"/>
      <c r="AP1578" s="165"/>
    </row>
    <row r="1579" spans="1:42" ht="16.5">
      <c r="A1579" s="2">
        <f t="shared" si="0"/>
        <v>1576</v>
      </c>
      <c r="B1579" s="3" t="e">
        <f>VLOOKUP(D1579,DSKH!$A:$B,2,0)</f>
        <v>#N/A</v>
      </c>
      <c r="C1579" s="23"/>
      <c r="D1579" s="23"/>
      <c r="E1579" s="23"/>
      <c r="F1579" s="23"/>
      <c r="G1579" s="23"/>
      <c r="H1579" s="20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04"/>
      <c r="X1579" s="23"/>
      <c r="Y1579" s="23"/>
      <c r="Z1579" s="165"/>
      <c r="AA1579" s="165"/>
      <c r="AB1579" s="165"/>
      <c r="AC1579" s="165"/>
      <c r="AD1579" s="165"/>
      <c r="AE1579" s="165"/>
      <c r="AF1579" s="165"/>
      <c r="AG1579" s="165"/>
      <c r="AH1579" s="165"/>
      <c r="AI1579" s="165"/>
      <c r="AJ1579" s="165"/>
      <c r="AK1579" s="165"/>
      <c r="AL1579" s="165"/>
      <c r="AM1579" s="165"/>
      <c r="AN1579" s="165"/>
      <c r="AO1579" s="165"/>
      <c r="AP1579" s="165"/>
    </row>
    <row r="1580" spans="1:42" ht="16.5">
      <c r="A1580" s="2">
        <f t="shared" si="0"/>
        <v>1577</v>
      </c>
      <c r="B1580" s="3" t="e">
        <f>VLOOKUP(D1580,DSKH!$A:$B,2,0)</f>
        <v>#N/A</v>
      </c>
      <c r="C1580" s="23"/>
      <c r="D1580" s="23"/>
      <c r="E1580" s="23"/>
      <c r="F1580" s="23"/>
      <c r="G1580" s="23"/>
      <c r="H1580" s="20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04"/>
      <c r="X1580" s="23"/>
      <c r="Y1580" s="23"/>
      <c r="Z1580" s="165"/>
      <c r="AA1580" s="165"/>
      <c r="AB1580" s="165"/>
      <c r="AC1580" s="165"/>
      <c r="AD1580" s="165"/>
      <c r="AE1580" s="165"/>
      <c r="AF1580" s="165"/>
      <c r="AG1580" s="165"/>
      <c r="AH1580" s="165"/>
      <c r="AI1580" s="165"/>
      <c r="AJ1580" s="165"/>
      <c r="AK1580" s="165"/>
      <c r="AL1580" s="165"/>
      <c r="AM1580" s="165"/>
      <c r="AN1580" s="165"/>
      <c r="AO1580" s="165"/>
      <c r="AP1580" s="165"/>
    </row>
    <row r="1581" spans="1:42" ht="16.5">
      <c r="A1581" s="2">
        <f t="shared" si="0"/>
        <v>1578</v>
      </c>
      <c r="B1581" s="3" t="e">
        <f>VLOOKUP(D1581,DSKH!$A:$B,2,0)</f>
        <v>#N/A</v>
      </c>
      <c r="C1581" s="23"/>
      <c r="D1581" s="23"/>
      <c r="E1581" s="23"/>
      <c r="F1581" s="23"/>
      <c r="G1581" s="23"/>
      <c r="H1581" s="20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04"/>
      <c r="X1581" s="23"/>
      <c r="Y1581" s="23"/>
      <c r="Z1581" s="165"/>
      <c r="AA1581" s="165"/>
      <c r="AB1581" s="165"/>
      <c r="AC1581" s="165"/>
      <c r="AD1581" s="165"/>
      <c r="AE1581" s="165"/>
      <c r="AF1581" s="165"/>
      <c r="AG1581" s="165"/>
      <c r="AH1581" s="165"/>
      <c r="AI1581" s="165"/>
      <c r="AJ1581" s="165"/>
      <c r="AK1581" s="165"/>
      <c r="AL1581" s="165"/>
      <c r="AM1581" s="165"/>
      <c r="AN1581" s="165"/>
      <c r="AO1581" s="165"/>
      <c r="AP1581" s="165"/>
    </row>
    <row r="1582" spans="1:42" ht="16.5">
      <c r="A1582" s="2">
        <f t="shared" si="0"/>
        <v>1579</v>
      </c>
      <c r="B1582" s="3" t="e">
        <f>VLOOKUP(D1582,DSKH!$A:$B,2,0)</f>
        <v>#N/A</v>
      </c>
      <c r="C1582" s="23"/>
      <c r="D1582" s="23"/>
      <c r="E1582" s="23"/>
      <c r="F1582" s="23"/>
      <c r="G1582" s="23"/>
      <c r="H1582" s="20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04"/>
      <c r="X1582" s="23"/>
      <c r="Y1582" s="23"/>
      <c r="Z1582" s="165"/>
      <c r="AA1582" s="165"/>
      <c r="AB1582" s="165"/>
      <c r="AC1582" s="165"/>
      <c r="AD1582" s="165"/>
      <c r="AE1582" s="165"/>
      <c r="AF1582" s="165"/>
      <c r="AG1582" s="165"/>
      <c r="AH1582" s="165"/>
      <c r="AI1582" s="165"/>
      <c r="AJ1582" s="165"/>
      <c r="AK1582" s="165"/>
      <c r="AL1582" s="165"/>
      <c r="AM1582" s="165"/>
      <c r="AN1582" s="165"/>
      <c r="AO1582" s="165"/>
      <c r="AP1582" s="165"/>
    </row>
    <row r="1583" spans="1:42" ht="16.5">
      <c r="A1583" s="2">
        <f t="shared" si="0"/>
        <v>1580</v>
      </c>
      <c r="B1583" s="3" t="e">
        <f>VLOOKUP(D1583,DSKH!$A:$B,2,0)</f>
        <v>#N/A</v>
      </c>
      <c r="C1583" s="23"/>
      <c r="D1583" s="23"/>
      <c r="E1583" s="23"/>
      <c r="F1583" s="23"/>
      <c r="G1583" s="23"/>
      <c r="H1583" s="20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04"/>
      <c r="X1583" s="23"/>
      <c r="Y1583" s="23"/>
      <c r="Z1583" s="165"/>
      <c r="AA1583" s="165"/>
      <c r="AB1583" s="165"/>
      <c r="AC1583" s="165"/>
      <c r="AD1583" s="165"/>
      <c r="AE1583" s="165"/>
      <c r="AF1583" s="165"/>
      <c r="AG1583" s="165"/>
      <c r="AH1583" s="165"/>
      <c r="AI1583" s="165"/>
      <c r="AJ1583" s="165"/>
      <c r="AK1583" s="165"/>
      <c r="AL1583" s="165"/>
      <c r="AM1583" s="165"/>
      <c r="AN1583" s="165"/>
      <c r="AO1583" s="165"/>
      <c r="AP1583" s="165"/>
    </row>
    <row r="1584" spans="1:42" ht="16.5">
      <c r="A1584" s="2">
        <f t="shared" si="0"/>
        <v>1581</v>
      </c>
      <c r="B1584" s="3" t="e">
        <f>VLOOKUP(D1584,DSKH!$A:$B,2,0)</f>
        <v>#N/A</v>
      </c>
      <c r="C1584" s="23"/>
      <c r="D1584" s="23"/>
      <c r="E1584" s="23"/>
      <c r="F1584" s="23"/>
      <c r="G1584" s="23"/>
      <c r="H1584" s="20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04"/>
      <c r="X1584" s="23"/>
      <c r="Y1584" s="23"/>
      <c r="Z1584" s="165"/>
      <c r="AA1584" s="165"/>
      <c r="AB1584" s="165"/>
      <c r="AC1584" s="165"/>
      <c r="AD1584" s="165"/>
      <c r="AE1584" s="165"/>
      <c r="AF1584" s="165"/>
      <c r="AG1584" s="165"/>
      <c r="AH1584" s="165"/>
      <c r="AI1584" s="165"/>
      <c r="AJ1584" s="165"/>
      <c r="AK1584" s="165"/>
      <c r="AL1584" s="165"/>
      <c r="AM1584" s="165"/>
      <c r="AN1584" s="165"/>
      <c r="AO1584" s="165"/>
      <c r="AP1584" s="165"/>
    </row>
    <row r="1585" spans="1:42" ht="16.5">
      <c r="A1585" s="2">
        <f t="shared" si="0"/>
        <v>1582</v>
      </c>
      <c r="B1585" s="3" t="e">
        <f>VLOOKUP(D1585,DSKH!$A:$B,2,0)</f>
        <v>#N/A</v>
      </c>
      <c r="C1585" s="23"/>
      <c r="D1585" s="23"/>
      <c r="E1585" s="23"/>
      <c r="F1585" s="23"/>
      <c r="G1585" s="23"/>
      <c r="H1585" s="20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04"/>
      <c r="X1585" s="23"/>
      <c r="Y1585" s="23"/>
      <c r="Z1585" s="165"/>
      <c r="AA1585" s="165"/>
      <c r="AB1585" s="165"/>
      <c r="AC1585" s="165"/>
      <c r="AD1585" s="165"/>
      <c r="AE1585" s="165"/>
      <c r="AF1585" s="165"/>
      <c r="AG1585" s="165"/>
      <c r="AH1585" s="165"/>
      <c r="AI1585" s="165"/>
      <c r="AJ1585" s="165"/>
      <c r="AK1585" s="165"/>
      <c r="AL1585" s="165"/>
      <c r="AM1585" s="165"/>
      <c r="AN1585" s="165"/>
      <c r="AO1585" s="165"/>
      <c r="AP1585" s="165"/>
    </row>
    <row r="1586" spans="1:42" ht="16.5">
      <c r="A1586" s="2">
        <f t="shared" si="0"/>
        <v>1583</v>
      </c>
      <c r="B1586" s="3" t="e">
        <f>VLOOKUP(D1586,DSKH!$A:$B,2,0)</f>
        <v>#N/A</v>
      </c>
      <c r="C1586" s="23"/>
      <c r="D1586" s="23"/>
      <c r="E1586" s="23"/>
      <c r="F1586" s="23"/>
      <c r="G1586" s="23"/>
      <c r="H1586" s="20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04"/>
      <c r="X1586" s="23"/>
      <c r="Y1586" s="23"/>
      <c r="Z1586" s="165"/>
      <c r="AA1586" s="165"/>
      <c r="AB1586" s="165"/>
      <c r="AC1586" s="165"/>
      <c r="AD1586" s="165"/>
      <c r="AE1586" s="165"/>
      <c r="AF1586" s="165"/>
      <c r="AG1586" s="165"/>
      <c r="AH1586" s="165"/>
      <c r="AI1586" s="165"/>
      <c r="AJ1586" s="165"/>
      <c r="AK1586" s="165"/>
      <c r="AL1586" s="165"/>
      <c r="AM1586" s="165"/>
      <c r="AN1586" s="165"/>
      <c r="AO1586" s="165"/>
      <c r="AP1586" s="165"/>
    </row>
    <row r="1587" spans="1:42" ht="16.5">
      <c r="A1587" s="2">
        <f t="shared" si="0"/>
        <v>1584</v>
      </c>
      <c r="B1587" s="3" t="e">
        <f>VLOOKUP(D1587,DSKH!$A:$B,2,0)</f>
        <v>#N/A</v>
      </c>
      <c r="C1587" s="23"/>
      <c r="D1587" s="23"/>
      <c r="E1587" s="23"/>
      <c r="F1587" s="23"/>
      <c r="G1587" s="23"/>
      <c r="H1587" s="20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04"/>
      <c r="X1587" s="23"/>
      <c r="Y1587" s="23"/>
      <c r="Z1587" s="165"/>
      <c r="AA1587" s="165"/>
      <c r="AB1587" s="165"/>
      <c r="AC1587" s="165"/>
      <c r="AD1587" s="165"/>
      <c r="AE1587" s="165"/>
      <c r="AF1587" s="165"/>
      <c r="AG1587" s="165"/>
      <c r="AH1587" s="165"/>
      <c r="AI1587" s="165"/>
      <c r="AJ1587" s="165"/>
      <c r="AK1587" s="165"/>
      <c r="AL1587" s="165"/>
      <c r="AM1587" s="165"/>
      <c r="AN1587" s="165"/>
      <c r="AO1587" s="165"/>
      <c r="AP1587" s="165"/>
    </row>
    <row r="1588" spans="1:42" ht="16.5">
      <c r="A1588" s="2">
        <f t="shared" si="0"/>
        <v>1585</v>
      </c>
      <c r="B1588" s="3" t="e">
        <f>VLOOKUP(D1588,DSKH!$A:$B,2,0)</f>
        <v>#N/A</v>
      </c>
      <c r="C1588" s="23"/>
      <c r="D1588" s="23"/>
      <c r="E1588" s="23"/>
      <c r="F1588" s="23"/>
      <c r="G1588" s="23"/>
      <c r="H1588" s="20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04"/>
      <c r="X1588" s="23"/>
      <c r="Y1588" s="23"/>
      <c r="Z1588" s="165"/>
      <c r="AA1588" s="165"/>
      <c r="AB1588" s="165"/>
      <c r="AC1588" s="165"/>
      <c r="AD1588" s="165"/>
      <c r="AE1588" s="165"/>
      <c r="AF1588" s="165"/>
      <c r="AG1588" s="165"/>
      <c r="AH1588" s="165"/>
      <c r="AI1588" s="165"/>
      <c r="AJ1588" s="165"/>
      <c r="AK1588" s="165"/>
      <c r="AL1588" s="165"/>
      <c r="AM1588" s="165"/>
      <c r="AN1588" s="165"/>
      <c r="AO1588" s="165"/>
      <c r="AP1588" s="165"/>
    </row>
    <row r="1589" spans="1:42" ht="16.5">
      <c r="A1589" s="2">
        <f t="shared" si="0"/>
        <v>1586</v>
      </c>
      <c r="B1589" s="3" t="e">
        <f>VLOOKUP(D1589,DSKH!$A:$B,2,0)</f>
        <v>#N/A</v>
      </c>
      <c r="C1589" s="23"/>
      <c r="D1589" s="23"/>
      <c r="E1589" s="23"/>
      <c r="F1589" s="23"/>
      <c r="G1589" s="23"/>
      <c r="H1589" s="20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04"/>
      <c r="X1589" s="23"/>
      <c r="Y1589" s="23"/>
      <c r="Z1589" s="165"/>
      <c r="AA1589" s="165"/>
      <c r="AB1589" s="165"/>
      <c r="AC1589" s="165"/>
      <c r="AD1589" s="165"/>
      <c r="AE1589" s="165"/>
      <c r="AF1589" s="165"/>
      <c r="AG1589" s="165"/>
      <c r="AH1589" s="165"/>
      <c r="AI1589" s="165"/>
      <c r="AJ1589" s="165"/>
      <c r="AK1589" s="165"/>
      <c r="AL1589" s="165"/>
      <c r="AM1589" s="165"/>
      <c r="AN1589" s="165"/>
      <c r="AO1589" s="165"/>
      <c r="AP1589" s="165"/>
    </row>
    <row r="1590" spans="1:42" ht="16.5">
      <c r="A1590" s="2">
        <f t="shared" si="0"/>
        <v>1587</v>
      </c>
      <c r="B1590" s="3" t="e">
        <f>VLOOKUP(D1590,DSKH!$A:$B,2,0)</f>
        <v>#N/A</v>
      </c>
      <c r="C1590" s="23"/>
      <c r="D1590" s="23"/>
      <c r="E1590" s="23"/>
      <c r="F1590" s="23"/>
      <c r="G1590" s="23"/>
      <c r="H1590" s="20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04"/>
      <c r="X1590" s="23"/>
      <c r="Y1590" s="23"/>
      <c r="Z1590" s="165"/>
      <c r="AA1590" s="165"/>
      <c r="AB1590" s="165"/>
      <c r="AC1590" s="165"/>
      <c r="AD1590" s="165"/>
      <c r="AE1590" s="165"/>
      <c r="AF1590" s="165"/>
      <c r="AG1590" s="165"/>
      <c r="AH1590" s="165"/>
      <c r="AI1590" s="165"/>
      <c r="AJ1590" s="165"/>
      <c r="AK1590" s="165"/>
      <c r="AL1590" s="165"/>
      <c r="AM1590" s="165"/>
      <c r="AN1590" s="165"/>
      <c r="AO1590" s="165"/>
      <c r="AP1590" s="165"/>
    </row>
    <row r="1591" spans="1:42" ht="16.5">
      <c r="A1591" s="2">
        <f t="shared" si="0"/>
        <v>1588</v>
      </c>
      <c r="B1591" s="3" t="e">
        <f>VLOOKUP(D1591,DSKH!$A:$B,2,0)</f>
        <v>#N/A</v>
      </c>
      <c r="C1591" s="23"/>
      <c r="D1591" s="23"/>
      <c r="E1591" s="23"/>
      <c r="F1591" s="23"/>
      <c r="G1591" s="23"/>
      <c r="H1591" s="20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04"/>
      <c r="X1591" s="23"/>
      <c r="Y1591" s="23"/>
      <c r="Z1591" s="165"/>
      <c r="AA1591" s="165"/>
      <c r="AB1591" s="165"/>
      <c r="AC1591" s="165"/>
      <c r="AD1591" s="165"/>
      <c r="AE1591" s="165"/>
      <c r="AF1591" s="165"/>
      <c r="AG1591" s="165"/>
      <c r="AH1591" s="165"/>
      <c r="AI1591" s="165"/>
      <c r="AJ1591" s="165"/>
      <c r="AK1591" s="165"/>
      <c r="AL1591" s="165"/>
      <c r="AM1591" s="165"/>
      <c r="AN1591" s="165"/>
      <c r="AO1591" s="165"/>
      <c r="AP1591" s="165"/>
    </row>
    <row r="1592" spans="1:42" ht="16.5">
      <c r="A1592" s="2">
        <f t="shared" si="0"/>
        <v>1589</v>
      </c>
      <c r="B1592" s="3" t="e">
        <f>VLOOKUP(D1592,DSKH!$A:$B,2,0)</f>
        <v>#N/A</v>
      </c>
      <c r="C1592" s="23"/>
      <c r="D1592" s="23"/>
      <c r="E1592" s="23"/>
      <c r="F1592" s="23"/>
      <c r="G1592" s="23"/>
      <c r="H1592" s="20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04"/>
      <c r="X1592" s="23"/>
      <c r="Y1592" s="23"/>
      <c r="Z1592" s="165"/>
      <c r="AA1592" s="165"/>
      <c r="AB1592" s="165"/>
      <c r="AC1592" s="165"/>
      <c r="AD1592" s="165"/>
      <c r="AE1592" s="165"/>
      <c r="AF1592" s="165"/>
      <c r="AG1592" s="165"/>
      <c r="AH1592" s="165"/>
      <c r="AI1592" s="165"/>
      <c r="AJ1592" s="165"/>
      <c r="AK1592" s="165"/>
      <c r="AL1592" s="165"/>
      <c r="AM1592" s="165"/>
      <c r="AN1592" s="165"/>
      <c r="AO1592" s="165"/>
      <c r="AP1592" s="165"/>
    </row>
    <row r="1593" spans="1:42" ht="16.5">
      <c r="A1593" s="2">
        <f t="shared" si="0"/>
        <v>1590</v>
      </c>
      <c r="B1593" s="3" t="e">
        <f>VLOOKUP(D1593,DSKH!$A:$B,2,0)</f>
        <v>#N/A</v>
      </c>
      <c r="C1593" s="23"/>
      <c r="D1593" s="23"/>
      <c r="E1593" s="23"/>
      <c r="F1593" s="23"/>
      <c r="G1593" s="23"/>
      <c r="H1593" s="20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04"/>
      <c r="X1593" s="23"/>
      <c r="Y1593" s="23"/>
      <c r="Z1593" s="165"/>
      <c r="AA1593" s="165"/>
      <c r="AB1593" s="165"/>
      <c r="AC1593" s="165"/>
      <c r="AD1593" s="165"/>
      <c r="AE1593" s="165"/>
      <c r="AF1593" s="165"/>
      <c r="AG1593" s="165"/>
      <c r="AH1593" s="165"/>
      <c r="AI1593" s="165"/>
      <c r="AJ1593" s="165"/>
      <c r="AK1593" s="165"/>
      <c r="AL1593" s="165"/>
      <c r="AM1593" s="165"/>
      <c r="AN1593" s="165"/>
      <c r="AO1593" s="165"/>
      <c r="AP1593" s="165"/>
    </row>
    <row r="1594" spans="1:42" ht="16.5">
      <c r="A1594" s="2">
        <f t="shared" si="0"/>
        <v>1591</v>
      </c>
      <c r="B1594" s="3" t="e">
        <f>VLOOKUP(D1594,DSKH!$A:$B,2,0)</f>
        <v>#N/A</v>
      </c>
      <c r="C1594" s="23"/>
      <c r="D1594" s="23"/>
      <c r="E1594" s="23"/>
      <c r="F1594" s="23"/>
      <c r="G1594" s="23"/>
      <c r="H1594" s="20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04"/>
      <c r="X1594" s="23"/>
      <c r="Y1594" s="23"/>
      <c r="Z1594" s="165"/>
      <c r="AA1594" s="165"/>
      <c r="AB1594" s="165"/>
      <c r="AC1594" s="165"/>
      <c r="AD1594" s="165"/>
      <c r="AE1594" s="165"/>
      <c r="AF1594" s="165"/>
      <c r="AG1594" s="165"/>
      <c r="AH1594" s="165"/>
      <c r="AI1594" s="165"/>
      <c r="AJ1594" s="165"/>
      <c r="AK1594" s="165"/>
      <c r="AL1594" s="165"/>
      <c r="AM1594" s="165"/>
      <c r="AN1594" s="165"/>
      <c r="AO1594" s="165"/>
      <c r="AP1594" s="165"/>
    </row>
    <row r="1595" spans="1:42" ht="16.5">
      <c r="A1595" s="2">
        <f t="shared" si="0"/>
        <v>1592</v>
      </c>
      <c r="B1595" s="3" t="e">
        <f>VLOOKUP(D1595,DSKH!$A:$B,2,0)</f>
        <v>#N/A</v>
      </c>
      <c r="C1595" s="23"/>
      <c r="D1595" s="23"/>
      <c r="E1595" s="23"/>
      <c r="F1595" s="23"/>
      <c r="G1595" s="23"/>
      <c r="H1595" s="20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04"/>
      <c r="X1595" s="23"/>
      <c r="Y1595" s="23"/>
      <c r="Z1595" s="165"/>
      <c r="AA1595" s="165"/>
      <c r="AB1595" s="165"/>
      <c r="AC1595" s="165"/>
      <c r="AD1595" s="165"/>
      <c r="AE1595" s="165"/>
      <c r="AF1595" s="165"/>
      <c r="AG1595" s="165"/>
      <c r="AH1595" s="165"/>
      <c r="AI1595" s="165"/>
      <c r="AJ1595" s="165"/>
      <c r="AK1595" s="165"/>
      <c r="AL1595" s="165"/>
      <c r="AM1595" s="165"/>
      <c r="AN1595" s="165"/>
      <c r="AO1595" s="165"/>
      <c r="AP1595" s="165"/>
    </row>
    <row r="1596" spans="1:42" ht="16.5">
      <c r="A1596" s="2">
        <f t="shared" si="0"/>
        <v>1593</v>
      </c>
      <c r="B1596" s="3" t="e">
        <f>VLOOKUP(D1596,DSKH!$A:$B,2,0)</f>
        <v>#N/A</v>
      </c>
      <c r="C1596" s="23"/>
      <c r="D1596" s="23"/>
      <c r="E1596" s="23"/>
      <c r="F1596" s="23"/>
      <c r="G1596" s="23"/>
      <c r="H1596" s="20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04"/>
      <c r="X1596" s="23"/>
      <c r="Y1596" s="23"/>
      <c r="Z1596" s="165"/>
      <c r="AA1596" s="165"/>
      <c r="AB1596" s="165"/>
      <c r="AC1596" s="165"/>
      <c r="AD1596" s="165"/>
      <c r="AE1596" s="165"/>
      <c r="AF1596" s="165"/>
      <c r="AG1596" s="165"/>
      <c r="AH1596" s="165"/>
      <c r="AI1596" s="165"/>
      <c r="AJ1596" s="165"/>
      <c r="AK1596" s="165"/>
      <c r="AL1596" s="165"/>
      <c r="AM1596" s="165"/>
      <c r="AN1596" s="165"/>
      <c r="AO1596" s="165"/>
      <c r="AP1596" s="165"/>
    </row>
    <row r="1597" spans="1:42" ht="16.5">
      <c r="A1597" s="2">
        <f t="shared" si="0"/>
        <v>1594</v>
      </c>
      <c r="B1597" s="3" t="e">
        <f>VLOOKUP(D1597,DSKH!$A:$B,2,0)</f>
        <v>#N/A</v>
      </c>
      <c r="C1597" s="23"/>
      <c r="D1597" s="23"/>
      <c r="E1597" s="23"/>
      <c r="F1597" s="23"/>
      <c r="G1597" s="23"/>
      <c r="H1597" s="20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04"/>
      <c r="X1597" s="23"/>
      <c r="Y1597" s="23"/>
      <c r="Z1597" s="165"/>
      <c r="AA1597" s="165"/>
      <c r="AB1597" s="165"/>
      <c r="AC1597" s="165"/>
      <c r="AD1597" s="165"/>
      <c r="AE1597" s="165"/>
      <c r="AF1597" s="165"/>
      <c r="AG1597" s="165"/>
      <c r="AH1597" s="165"/>
      <c r="AI1597" s="165"/>
      <c r="AJ1597" s="165"/>
      <c r="AK1597" s="165"/>
      <c r="AL1597" s="165"/>
      <c r="AM1597" s="165"/>
      <c r="AN1597" s="165"/>
      <c r="AO1597" s="165"/>
      <c r="AP1597" s="165"/>
    </row>
    <row r="1598" spans="1:42" ht="16.5">
      <c r="A1598" s="2">
        <f t="shared" si="0"/>
        <v>1595</v>
      </c>
      <c r="B1598" s="3" t="e">
        <f>VLOOKUP(D1598,DSKH!$A:$B,2,0)</f>
        <v>#N/A</v>
      </c>
      <c r="C1598" s="23"/>
      <c r="D1598" s="23"/>
      <c r="E1598" s="23"/>
      <c r="F1598" s="23"/>
      <c r="G1598" s="23"/>
      <c r="H1598" s="20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04"/>
      <c r="X1598" s="23"/>
      <c r="Y1598" s="23"/>
      <c r="Z1598" s="165"/>
      <c r="AA1598" s="165"/>
      <c r="AB1598" s="165"/>
      <c r="AC1598" s="165"/>
      <c r="AD1598" s="165"/>
      <c r="AE1598" s="165"/>
      <c r="AF1598" s="165"/>
      <c r="AG1598" s="165"/>
      <c r="AH1598" s="165"/>
      <c r="AI1598" s="165"/>
      <c r="AJ1598" s="165"/>
      <c r="AK1598" s="165"/>
      <c r="AL1598" s="165"/>
      <c r="AM1598" s="165"/>
      <c r="AN1598" s="165"/>
      <c r="AO1598" s="165"/>
      <c r="AP1598" s="165"/>
    </row>
    <row r="1599" spans="1:42" ht="16.5">
      <c r="A1599" s="2">
        <f t="shared" si="0"/>
        <v>1596</v>
      </c>
      <c r="B1599" s="3" t="e">
        <f>VLOOKUP(D1599,DSKH!$A:$B,2,0)</f>
        <v>#N/A</v>
      </c>
      <c r="C1599" s="23"/>
      <c r="D1599" s="23"/>
      <c r="E1599" s="23"/>
      <c r="F1599" s="23"/>
      <c r="G1599" s="23"/>
      <c r="H1599" s="20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04"/>
      <c r="X1599" s="23"/>
      <c r="Y1599" s="23"/>
      <c r="Z1599" s="165"/>
      <c r="AA1599" s="165"/>
      <c r="AB1599" s="165"/>
      <c r="AC1599" s="165"/>
      <c r="AD1599" s="165"/>
      <c r="AE1599" s="165"/>
      <c r="AF1599" s="165"/>
      <c r="AG1599" s="165"/>
      <c r="AH1599" s="165"/>
      <c r="AI1599" s="165"/>
      <c r="AJ1599" s="165"/>
      <c r="AK1599" s="165"/>
      <c r="AL1599" s="165"/>
      <c r="AM1599" s="165"/>
      <c r="AN1599" s="165"/>
      <c r="AO1599" s="165"/>
      <c r="AP1599" s="165"/>
    </row>
    <row r="1600" spans="1:42" ht="16.5">
      <c r="A1600" s="2">
        <f t="shared" si="0"/>
        <v>1597</v>
      </c>
      <c r="B1600" s="3" t="e">
        <f>VLOOKUP(D1600,DSKH!$A:$B,2,0)</f>
        <v>#N/A</v>
      </c>
      <c r="C1600" s="23"/>
      <c r="D1600" s="23"/>
      <c r="E1600" s="23"/>
      <c r="F1600" s="23"/>
      <c r="G1600" s="23"/>
      <c r="H1600" s="20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04"/>
      <c r="X1600" s="23"/>
      <c r="Y1600" s="23"/>
      <c r="Z1600" s="165"/>
      <c r="AA1600" s="165"/>
      <c r="AB1600" s="165"/>
      <c r="AC1600" s="165"/>
      <c r="AD1600" s="165"/>
      <c r="AE1600" s="165"/>
      <c r="AF1600" s="165"/>
      <c r="AG1600" s="165"/>
      <c r="AH1600" s="165"/>
      <c r="AI1600" s="165"/>
      <c r="AJ1600" s="165"/>
      <c r="AK1600" s="165"/>
      <c r="AL1600" s="165"/>
      <c r="AM1600" s="165"/>
      <c r="AN1600" s="165"/>
      <c r="AO1600" s="165"/>
      <c r="AP1600" s="165"/>
    </row>
    <row r="1601" spans="1:42" ht="16.5">
      <c r="A1601" s="2">
        <f t="shared" si="0"/>
        <v>1598</v>
      </c>
      <c r="B1601" s="3" t="e">
        <f>VLOOKUP(D1601,DSKH!$A:$B,2,0)</f>
        <v>#N/A</v>
      </c>
      <c r="C1601" s="23"/>
      <c r="D1601" s="23"/>
      <c r="E1601" s="23"/>
      <c r="F1601" s="23"/>
      <c r="G1601" s="23"/>
      <c r="H1601" s="20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04"/>
      <c r="X1601" s="23"/>
      <c r="Y1601" s="23"/>
      <c r="Z1601" s="165"/>
      <c r="AA1601" s="165"/>
      <c r="AB1601" s="165"/>
      <c r="AC1601" s="165"/>
      <c r="AD1601" s="165"/>
      <c r="AE1601" s="165"/>
      <c r="AF1601" s="165"/>
      <c r="AG1601" s="165"/>
      <c r="AH1601" s="165"/>
      <c r="AI1601" s="165"/>
      <c r="AJ1601" s="165"/>
      <c r="AK1601" s="165"/>
      <c r="AL1601" s="165"/>
      <c r="AM1601" s="165"/>
      <c r="AN1601" s="165"/>
      <c r="AO1601" s="165"/>
      <c r="AP1601" s="165"/>
    </row>
    <row r="1602" spans="1:42" ht="16.5">
      <c r="A1602" s="2">
        <f t="shared" si="0"/>
        <v>1599</v>
      </c>
      <c r="B1602" s="3" t="e">
        <f>VLOOKUP(D1602,DSKH!$A:$B,2,0)</f>
        <v>#N/A</v>
      </c>
      <c r="C1602" s="23"/>
      <c r="D1602" s="23"/>
      <c r="E1602" s="23"/>
      <c r="F1602" s="23"/>
      <c r="G1602" s="23"/>
      <c r="H1602" s="20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04"/>
      <c r="X1602" s="23"/>
      <c r="Y1602" s="23"/>
      <c r="Z1602" s="165"/>
      <c r="AA1602" s="165"/>
      <c r="AB1602" s="165"/>
      <c r="AC1602" s="165"/>
      <c r="AD1602" s="165"/>
      <c r="AE1602" s="165"/>
      <c r="AF1602" s="165"/>
      <c r="AG1602" s="165"/>
      <c r="AH1602" s="165"/>
      <c r="AI1602" s="165"/>
      <c r="AJ1602" s="165"/>
      <c r="AK1602" s="165"/>
      <c r="AL1602" s="165"/>
      <c r="AM1602" s="165"/>
      <c r="AN1602" s="165"/>
      <c r="AO1602" s="165"/>
      <c r="AP1602" s="165"/>
    </row>
    <row r="1603" spans="1:42" ht="16.5">
      <c r="A1603" s="2">
        <f t="shared" si="0"/>
        <v>1600</v>
      </c>
      <c r="B1603" s="3" t="e">
        <f>VLOOKUP(D1603,DSKH!$A:$B,2,0)</f>
        <v>#N/A</v>
      </c>
      <c r="C1603" s="23"/>
      <c r="D1603" s="23"/>
      <c r="E1603" s="23"/>
      <c r="F1603" s="23"/>
      <c r="G1603" s="23"/>
      <c r="H1603" s="20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04"/>
      <c r="X1603" s="23"/>
      <c r="Y1603" s="23"/>
      <c r="Z1603" s="165"/>
      <c r="AA1603" s="165"/>
      <c r="AB1603" s="165"/>
      <c r="AC1603" s="165"/>
      <c r="AD1603" s="165"/>
      <c r="AE1603" s="165"/>
      <c r="AF1603" s="165"/>
      <c r="AG1603" s="165"/>
      <c r="AH1603" s="165"/>
      <c r="AI1603" s="165"/>
      <c r="AJ1603" s="165"/>
      <c r="AK1603" s="165"/>
      <c r="AL1603" s="165"/>
      <c r="AM1603" s="165"/>
      <c r="AN1603" s="165"/>
      <c r="AO1603" s="165"/>
      <c r="AP1603" s="165"/>
    </row>
    <row r="1604" spans="1:42" ht="16.5">
      <c r="A1604" s="2">
        <f t="shared" si="0"/>
        <v>1601</v>
      </c>
      <c r="B1604" s="3" t="e">
        <f>VLOOKUP(D1604,DSKH!$A:$B,2,0)</f>
        <v>#N/A</v>
      </c>
      <c r="C1604" s="23"/>
      <c r="D1604" s="23"/>
      <c r="E1604" s="23"/>
      <c r="F1604" s="23"/>
      <c r="G1604" s="23"/>
      <c r="H1604" s="20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04"/>
      <c r="X1604" s="23"/>
      <c r="Y1604" s="23"/>
      <c r="Z1604" s="165"/>
      <c r="AA1604" s="165"/>
      <c r="AB1604" s="165"/>
      <c r="AC1604" s="165"/>
      <c r="AD1604" s="165"/>
      <c r="AE1604" s="165"/>
      <c r="AF1604" s="165"/>
      <c r="AG1604" s="165"/>
      <c r="AH1604" s="165"/>
      <c r="AI1604" s="165"/>
      <c r="AJ1604" s="165"/>
      <c r="AK1604" s="165"/>
      <c r="AL1604" s="165"/>
      <c r="AM1604" s="165"/>
      <c r="AN1604" s="165"/>
      <c r="AO1604" s="165"/>
      <c r="AP1604" s="165"/>
    </row>
    <row r="1605" spans="1:42" ht="16.5">
      <c r="A1605" s="2">
        <f t="shared" si="0"/>
        <v>1602</v>
      </c>
      <c r="B1605" s="3" t="e">
        <f>VLOOKUP(D1605,DSKH!$A:$B,2,0)</f>
        <v>#N/A</v>
      </c>
      <c r="C1605" s="23"/>
      <c r="D1605" s="23"/>
      <c r="E1605" s="23"/>
      <c r="F1605" s="23"/>
      <c r="G1605" s="23"/>
      <c r="H1605" s="20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04"/>
      <c r="X1605" s="23"/>
      <c r="Y1605" s="23"/>
      <c r="Z1605" s="165"/>
      <c r="AA1605" s="165"/>
      <c r="AB1605" s="165"/>
      <c r="AC1605" s="165"/>
      <c r="AD1605" s="165"/>
      <c r="AE1605" s="165"/>
      <c r="AF1605" s="165"/>
      <c r="AG1605" s="165"/>
      <c r="AH1605" s="165"/>
      <c r="AI1605" s="165"/>
      <c r="AJ1605" s="165"/>
      <c r="AK1605" s="165"/>
      <c r="AL1605" s="165"/>
      <c r="AM1605" s="165"/>
      <c r="AN1605" s="165"/>
      <c r="AO1605" s="165"/>
      <c r="AP1605" s="165"/>
    </row>
    <row r="1606" spans="1:42" ht="16.5">
      <c r="A1606" s="2">
        <f t="shared" si="0"/>
        <v>1603</v>
      </c>
      <c r="B1606" s="3" t="e">
        <f>VLOOKUP(D1606,DSKH!$A:$B,2,0)</f>
        <v>#N/A</v>
      </c>
      <c r="C1606" s="23"/>
      <c r="D1606" s="23"/>
      <c r="E1606" s="23"/>
      <c r="F1606" s="23"/>
      <c r="G1606" s="23"/>
      <c r="H1606" s="20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04"/>
      <c r="X1606" s="23"/>
      <c r="Y1606" s="23"/>
      <c r="Z1606" s="165"/>
      <c r="AA1606" s="165"/>
      <c r="AB1606" s="165"/>
      <c r="AC1606" s="165"/>
      <c r="AD1606" s="165"/>
      <c r="AE1606" s="165"/>
      <c r="AF1606" s="165"/>
      <c r="AG1606" s="165"/>
      <c r="AH1606" s="165"/>
      <c r="AI1606" s="165"/>
      <c r="AJ1606" s="165"/>
      <c r="AK1606" s="165"/>
      <c r="AL1606" s="165"/>
      <c r="AM1606" s="165"/>
      <c r="AN1606" s="165"/>
      <c r="AO1606" s="165"/>
      <c r="AP1606" s="165"/>
    </row>
    <row r="1607" spans="1:42" ht="16.5">
      <c r="A1607" s="2">
        <f t="shared" si="0"/>
        <v>1604</v>
      </c>
      <c r="B1607" s="3" t="e">
        <f>VLOOKUP(D1607,DSKH!$A:$B,2,0)</f>
        <v>#N/A</v>
      </c>
      <c r="C1607" s="23"/>
      <c r="D1607" s="23"/>
      <c r="E1607" s="23"/>
      <c r="F1607" s="23"/>
      <c r="G1607" s="23"/>
      <c r="H1607" s="20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04"/>
      <c r="X1607" s="23"/>
      <c r="Y1607" s="23"/>
      <c r="Z1607" s="165"/>
      <c r="AA1607" s="165"/>
      <c r="AB1607" s="165"/>
      <c r="AC1607" s="165"/>
      <c r="AD1607" s="165"/>
      <c r="AE1607" s="165"/>
      <c r="AF1607" s="165"/>
      <c r="AG1607" s="165"/>
      <c r="AH1607" s="165"/>
      <c r="AI1607" s="165"/>
      <c r="AJ1607" s="165"/>
      <c r="AK1607" s="165"/>
      <c r="AL1607" s="165"/>
      <c r="AM1607" s="165"/>
      <c r="AN1607" s="165"/>
      <c r="AO1607" s="165"/>
      <c r="AP1607" s="165"/>
    </row>
    <row r="1608" spans="1:42" ht="16.5">
      <c r="A1608" s="2">
        <f t="shared" si="0"/>
        <v>1605</v>
      </c>
      <c r="B1608" s="3" t="e">
        <f>VLOOKUP(D1608,DSKH!$A:$B,2,0)</f>
        <v>#N/A</v>
      </c>
      <c r="C1608" s="23"/>
      <c r="D1608" s="23"/>
      <c r="E1608" s="23"/>
      <c r="F1608" s="23"/>
      <c r="G1608" s="23"/>
      <c r="H1608" s="20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04"/>
      <c r="X1608" s="23"/>
      <c r="Y1608" s="23"/>
      <c r="Z1608" s="165"/>
      <c r="AA1608" s="165"/>
      <c r="AB1608" s="165"/>
      <c r="AC1608" s="165"/>
      <c r="AD1608" s="165"/>
      <c r="AE1608" s="165"/>
      <c r="AF1608" s="165"/>
      <c r="AG1608" s="165"/>
      <c r="AH1608" s="165"/>
      <c r="AI1608" s="165"/>
      <c r="AJ1608" s="165"/>
      <c r="AK1608" s="165"/>
      <c r="AL1608" s="165"/>
      <c r="AM1608" s="165"/>
      <c r="AN1608" s="165"/>
      <c r="AO1608" s="165"/>
      <c r="AP1608" s="165"/>
    </row>
    <row r="1609" spans="1:42" ht="16.5">
      <c r="A1609" s="2">
        <f t="shared" si="0"/>
        <v>1606</v>
      </c>
      <c r="B1609" s="3" t="e">
        <f>VLOOKUP(D1609,DSKH!$A:$B,2,0)</f>
        <v>#N/A</v>
      </c>
      <c r="C1609" s="23"/>
      <c r="D1609" s="23"/>
      <c r="E1609" s="23"/>
      <c r="F1609" s="23"/>
      <c r="G1609" s="23"/>
      <c r="H1609" s="20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04"/>
      <c r="X1609" s="23"/>
      <c r="Y1609" s="23"/>
      <c r="Z1609" s="165"/>
      <c r="AA1609" s="165"/>
      <c r="AB1609" s="165"/>
      <c r="AC1609" s="165"/>
      <c r="AD1609" s="165"/>
      <c r="AE1609" s="165"/>
      <c r="AF1609" s="165"/>
      <c r="AG1609" s="165"/>
      <c r="AH1609" s="165"/>
      <c r="AI1609" s="165"/>
      <c r="AJ1609" s="165"/>
      <c r="AK1609" s="165"/>
      <c r="AL1609" s="165"/>
      <c r="AM1609" s="165"/>
      <c r="AN1609" s="165"/>
      <c r="AO1609" s="165"/>
      <c r="AP1609" s="165"/>
    </row>
    <row r="1610" spans="1:42" ht="16.5">
      <c r="A1610" s="2">
        <f t="shared" si="0"/>
        <v>1607</v>
      </c>
      <c r="B1610" s="3" t="e">
        <f>VLOOKUP(D1610,DSKH!$A:$B,2,0)</f>
        <v>#N/A</v>
      </c>
      <c r="C1610" s="23"/>
      <c r="D1610" s="23"/>
      <c r="E1610" s="23"/>
      <c r="F1610" s="23"/>
      <c r="G1610" s="23"/>
      <c r="H1610" s="20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04"/>
      <c r="X1610" s="23"/>
      <c r="Y1610" s="23"/>
      <c r="Z1610" s="165"/>
      <c r="AA1610" s="165"/>
      <c r="AB1610" s="165"/>
      <c r="AC1610" s="165"/>
      <c r="AD1610" s="165"/>
      <c r="AE1610" s="165"/>
      <c r="AF1610" s="165"/>
      <c r="AG1610" s="165"/>
      <c r="AH1610" s="165"/>
      <c r="AI1610" s="165"/>
      <c r="AJ1610" s="165"/>
      <c r="AK1610" s="165"/>
      <c r="AL1610" s="165"/>
      <c r="AM1610" s="165"/>
      <c r="AN1610" s="165"/>
      <c r="AO1610" s="165"/>
      <c r="AP1610" s="165"/>
    </row>
    <row r="1611" spans="1:42" ht="16.5">
      <c r="A1611" s="2">
        <f t="shared" si="0"/>
        <v>1608</v>
      </c>
      <c r="B1611" s="3" t="e">
        <f>VLOOKUP(D1611,DSKH!$A:$B,2,0)</f>
        <v>#N/A</v>
      </c>
      <c r="C1611" s="23"/>
      <c r="D1611" s="23"/>
      <c r="E1611" s="23"/>
      <c r="F1611" s="23"/>
      <c r="G1611" s="23"/>
      <c r="H1611" s="20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04"/>
      <c r="X1611" s="23"/>
      <c r="Y1611" s="23"/>
      <c r="Z1611" s="165"/>
      <c r="AA1611" s="165"/>
      <c r="AB1611" s="165"/>
      <c r="AC1611" s="165"/>
      <c r="AD1611" s="165"/>
      <c r="AE1611" s="165"/>
      <c r="AF1611" s="165"/>
      <c r="AG1611" s="165"/>
      <c r="AH1611" s="165"/>
      <c r="AI1611" s="165"/>
      <c r="AJ1611" s="165"/>
      <c r="AK1611" s="165"/>
      <c r="AL1611" s="165"/>
      <c r="AM1611" s="165"/>
      <c r="AN1611" s="165"/>
      <c r="AO1611" s="165"/>
      <c r="AP1611" s="165"/>
    </row>
    <row r="1612" spans="1:42" ht="16.5">
      <c r="A1612" s="2">
        <f t="shared" si="0"/>
        <v>1609</v>
      </c>
      <c r="B1612" s="3" t="e">
        <f>VLOOKUP(D1612,DSKH!$A:$B,2,0)</f>
        <v>#N/A</v>
      </c>
      <c r="C1612" s="23"/>
      <c r="D1612" s="23"/>
      <c r="E1612" s="23"/>
      <c r="F1612" s="23"/>
      <c r="G1612" s="23"/>
      <c r="H1612" s="20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04"/>
      <c r="X1612" s="23"/>
      <c r="Y1612" s="23"/>
      <c r="Z1612" s="165"/>
      <c r="AA1612" s="165"/>
      <c r="AB1612" s="165"/>
      <c r="AC1612" s="165"/>
      <c r="AD1612" s="165"/>
      <c r="AE1612" s="165"/>
      <c r="AF1612" s="165"/>
      <c r="AG1612" s="165"/>
      <c r="AH1612" s="165"/>
      <c r="AI1612" s="165"/>
      <c r="AJ1612" s="165"/>
      <c r="AK1612" s="165"/>
      <c r="AL1612" s="165"/>
      <c r="AM1612" s="165"/>
      <c r="AN1612" s="165"/>
      <c r="AO1612" s="165"/>
      <c r="AP1612" s="165"/>
    </row>
    <row r="1613" spans="1:42" ht="16.5">
      <c r="A1613" s="2">
        <f t="shared" si="0"/>
        <v>1610</v>
      </c>
      <c r="B1613" s="3" t="e">
        <f>VLOOKUP(D1613,DSKH!$A:$B,2,0)</f>
        <v>#N/A</v>
      </c>
      <c r="C1613" s="23"/>
      <c r="D1613" s="23"/>
      <c r="E1613" s="23"/>
      <c r="F1613" s="23"/>
      <c r="G1613" s="23"/>
      <c r="H1613" s="20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04"/>
      <c r="X1613" s="23"/>
      <c r="Y1613" s="23"/>
      <c r="Z1613" s="165"/>
      <c r="AA1613" s="165"/>
      <c r="AB1613" s="165"/>
      <c r="AC1613" s="165"/>
      <c r="AD1613" s="165"/>
      <c r="AE1613" s="165"/>
      <c r="AF1613" s="165"/>
      <c r="AG1613" s="165"/>
      <c r="AH1613" s="165"/>
      <c r="AI1613" s="165"/>
      <c r="AJ1613" s="165"/>
      <c r="AK1613" s="165"/>
      <c r="AL1613" s="165"/>
      <c r="AM1613" s="165"/>
      <c r="AN1613" s="165"/>
      <c r="AO1613" s="165"/>
      <c r="AP1613" s="165"/>
    </row>
    <row r="1614" spans="1:42" ht="16.5">
      <c r="A1614" s="2">
        <f t="shared" si="0"/>
        <v>1611</v>
      </c>
      <c r="B1614" s="3" t="e">
        <f>VLOOKUP(D1614,DSKH!$A:$B,2,0)</f>
        <v>#N/A</v>
      </c>
      <c r="C1614" s="23"/>
      <c r="D1614" s="23"/>
      <c r="E1614" s="23"/>
      <c r="F1614" s="23"/>
      <c r="G1614" s="23"/>
      <c r="H1614" s="20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04"/>
      <c r="X1614" s="23"/>
      <c r="Y1614" s="23"/>
      <c r="Z1614" s="165"/>
      <c r="AA1614" s="165"/>
      <c r="AB1614" s="165"/>
      <c r="AC1614" s="165"/>
      <c r="AD1614" s="165"/>
      <c r="AE1614" s="165"/>
      <c r="AF1614" s="165"/>
      <c r="AG1614" s="165"/>
      <c r="AH1614" s="165"/>
      <c r="AI1614" s="165"/>
      <c r="AJ1614" s="165"/>
      <c r="AK1614" s="165"/>
      <c r="AL1614" s="165"/>
      <c r="AM1614" s="165"/>
      <c r="AN1614" s="165"/>
      <c r="AO1614" s="165"/>
      <c r="AP1614" s="165"/>
    </row>
    <row r="1615" spans="1:42" ht="16.5">
      <c r="A1615" s="2">
        <f t="shared" si="0"/>
        <v>1612</v>
      </c>
      <c r="B1615" s="3" t="e">
        <f>VLOOKUP(D1615,DSKH!$A:$B,2,0)</f>
        <v>#N/A</v>
      </c>
      <c r="C1615" s="23"/>
      <c r="D1615" s="23"/>
      <c r="E1615" s="23"/>
      <c r="F1615" s="23"/>
      <c r="G1615" s="23"/>
      <c r="H1615" s="20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04"/>
      <c r="X1615" s="23"/>
      <c r="Y1615" s="23"/>
      <c r="Z1615" s="165"/>
      <c r="AA1615" s="165"/>
      <c r="AB1615" s="165"/>
      <c r="AC1615" s="165"/>
      <c r="AD1615" s="165"/>
      <c r="AE1615" s="165"/>
      <c r="AF1615" s="165"/>
      <c r="AG1615" s="165"/>
      <c r="AH1615" s="165"/>
      <c r="AI1615" s="165"/>
      <c r="AJ1615" s="165"/>
      <c r="AK1615" s="165"/>
      <c r="AL1615" s="165"/>
      <c r="AM1615" s="165"/>
      <c r="AN1615" s="165"/>
      <c r="AO1615" s="165"/>
      <c r="AP1615" s="165"/>
    </row>
    <row r="1616" spans="1:42" ht="16.5">
      <c r="A1616" s="2">
        <f t="shared" si="0"/>
        <v>1613</v>
      </c>
      <c r="B1616" s="3" t="e">
        <f>VLOOKUP(D1616,DSKH!$A:$B,2,0)</f>
        <v>#N/A</v>
      </c>
      <c r="C1616" s="23"/>
      <c r="D1616" s="23"/>
      <c r="E1616" s="23"/>
      <c r="F1616" s="23"/>
      <c r="G1616" s="23"/>
      <c r="H1616" s="20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04"/>
      <c r="X1616" s="23"/>
      <c r="Y1616" s="23"/>
      <c r="Z1616" s="165"/>
      <c r="AA1616" s="165"/>
      <c r="AB1616" s="165"/>
      <c r="AC1616" s="165"/>
      <c r="AD1616" s="165"/>
      <c r="AE1616" s="165"/>
      <c r="AF1616" s="165"/>
      <c r="AG1616" s="165"/>
      <c r="AH1616" s="165"/>
      <c r="AI1616" s="165"/>
      <c r="AJ1616" s="165"/>
      <c r="AK1616" s="165"/>
      <c r="AL1616" s="165"/>
      <c r="AM1616" s="165"/>
      <c r="AN1616" s="165"/>
      <c r="AO1616" s="165"/>
      <c r="AP1616" s="165"/>
    </row>
    <row r="1617" spans="1:42" ht="16.5">
      <c r="A1617" s="2">
        <f t="shared" si="0"/>
        <v>1614</v>
      </c>
      <c r="B1617" s="3" t="e">
        <f>VLOOKUP(D1617,DSKH!$A:$B,2,0)</f>
        <v>#N/A</v>
      </c>
      <c r="C1617" s="23"/>
      <c r="D1617" s="23"/>
      <c r="E1617" s="23"/>
      <c r="F1617" s="23"/>
      <c r="G1617" s="23"/>
      <c r="H1617" s="20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04"/>
      <c r="X1617" s="23"/>
      <c r="Y1617" s="23"/>
      <c r="Z1617" s="165"/>
      <c r="AA1617" s="165"/>
      <c r="AB1617" s="165"/>
      <c r="AC1617" s="165"/>
      <c r="AD1617" s="165"/>
      <c r="AE1617" s="165"/>
      <c r="AF1617" s="165"/>
      <c r="AG1617" s="165"/>
      <c r="AH1617" s="165"/>
      <c r="AI1617" s="165"/>
      <c r="AJ1617" s="165"/>
      <c r="AK1617" s="165"/>
      <c r="AL1617" s="165"/>
      <c r="AM1617" s="165"/>
      <c r="AN1617" s="165"/>
      <c r="AO1617" s="165"/>
      <c r="AP1617" s="165"/>
    </row>
    <row r="1618" spans="1:42" ht="16.5">
      <c r="A1618" s="2">
        <f t="shared" si="0"/>
        <v>1615</v>
      </c>
      <c r="B1618" s="3" t="e">
        <f>VLOOKUP(D1618,DSKH!$A:$B,2,0)</f>
        <v>#N/A</v>
      </c>
      <c r="C1618" s="23"/>
      <c r="D1618" s="23"/>
      <c r="E1618" s="23"/>
      <c r="F1618" s="23"/>
      <c r="G1618" s="23"/>
      <c r="H1618" s="20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04"/>
      <c r="X1618" s="23"/>
      <c r="Y1618" s="23"/>
      <c r="Z1618" s="165"/>
      <c r="AA1618" s="165"/>
      <c r="AB1618" s="165"/>
      <c r="AC1618" s="165"/>
      <c r="AD1618" s="165"/>
      <c r="AE1618" s="165"/>
      <c r="AF1618" s="165"/>
      <c r="AG1618" s="165"/>
      <c r="AH1618" s="165"/>
      <c r="AI1618" s="165"/>
      <c r="AJ1618" s="165"/>
      <c r="AK1618" s="165"/>
      <c r="AL1618" s="165"/>
      <c r="AM1618" s="165"/>
      <c r="AN1618" s="165"/>
      <c r="AO1618" s="165"/>
      <c r="AP1618" s="165"/>
    </row>
    <row r="1619" spans="1:42" ht="16.5">
      <c r="A1619" s="2">
        <f t="shared" si="0"/>
        <v>1616</v>
      </c>
      <c r="B1619" s="3" t="e">
        <f>VLOOKUP(D1619,DSKH!$A:$B,2,0)</f>
        <v>#N/A</v>
      </c>
      <c r="C1619" s="23"/>
      <c r="D1619" s="23"/>
      <c r="E1619" s="23"/>
      <c r="F1619" s="23"/>
      <c r="G1619" s="23"/>
      <c r="H1619" s="20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04"/>
      <c r="X1619" s="23"/>
      <c r="Y1619" s="23"/>
      <c r="Z1619" s="165"/>
      <c r="AA1619" s="165"/>
      <c r="AB1619" s="165"/>
      <c r="AC1619" s="165"/>
      <c r="AD1619" s="165"/>
      <c r="AE1619" s="165"/>
      <c r="AF1619" s="165"/>
      <c r="AG1619" s="165"/>
      <c r="AH1619" s="165"/>
      <c r="AI1619" s="165"/>
      <c r="AJ1619" s="165"/>
      <c r="AK1619" s="165"/>
      <c r="AL1619" s="165"/>
      <c r="AM1619" s="165"/>
      <c r="AN1619" s="165"/>
      <c r="AO1619" s="165"/>
      <c r="AP1619" s="165"/>
    </row>
    <row r="1620" spans="1:42" ht="16.5">
      <c r="A1620" s="2">
        <f t="shared" si="0"/>
        <v>1617</v>
      </c>
      <c r="B1620" s="3" t="e">
        <f>VLOOKUP(D1620,DSKH!$A:$B,2,0)</f>
        <v>#N/A</v>
      </c>
      <c r="C1620" s="23"/>
      <c r="D1620" s="23"/>
      <c r="E1620" s="23"/>
      <c r="F1620" s="23"/>
      <c r="G1620" s="23"/>
      <c r="H1620" s="20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04"/>
      <c r="X1620" s="23"/>
      <c r="Y1620" s="23"/>
      <c r="Z1620" s="165"/>
      <c r="AA1620" s="165"/>
      <c r="AB1620" s="165"/>
      <c r="AC1620" s="165"/>
      <c r="AD1620" s="165"/>
      <c r="AE1620" s="165"/>
      <c r="AF1620" s="165"/>
      <c r="AG1620" s="165"/>
      <c r="AH1620" s="165"/>
      <c r="AI1620" s="165"/>
      <c r="AJ1620" s="165"/>
      <c r="AK1620" s="165"/>
      <c r="AL1620" s="165"/>
      <c r="AM1620" s="165"/>
      <c r="AN1620" s="165"/>
      <c r="AO1620" s="165"/>
      <c r="AP1620" s="165"/>
    </row>
    <row r="1621" spans="1:42" ht="16.5">
      <c r="A1621" s="2">
        <f t="shared" si="0"/>
        <v>1618</v>
      </c>
      <c r="B1621" s="3" t="e">
        <f>VLOOKUP(D1621,DSKH!$A:$B,2,0)</f>
        <v>#N/A</v>
      </c>
      <c r="C1621" s="23"/>
      <c r="D1621" s="23"/>
      <c r="E1621" s="23"/>
      <c r="F1621" s="23"/>
      <c r="G1621" s="23"/>
      <c r="H1621" s="20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04"/>
      <c r="X1621" s="23"/>
      <c r="Y1621" s="23"/>
      <c r="Z1621" s="165"/>
      <c r="AA1621" s="165"/>
      <c r="AB1621" s="165"/>
      <c r="AC1621" s="165"/>
      <c r="AD1621" s="165"/>
      <c r="AE1621" s="165"/>
      <c r="AF1621" s="165"/>
      <c r="AG1621" s="165"/>
      <c r="AH1621" s="165"/>
      <c r="AI1621" s="165"/>
      <c r="AJ1621" s="165"/>
      <c r="AK1621" s="165"/>
      <c r="AL1621" s="165"/>
      <c r="AM1621" s="165"/>
      <c r="AN1621" s="165"/>
      <c r="AO1621" s="165"/>
      <c r="AP1621" s="165"/>
    </row>
    <row r="1622" spans="1:42" ht="16.5">
      <c r="A1622" s="2">
        <f t="shared" si="0"/>
        <v>1619</v>
      </c>
      <c r="B1622" s="3" t="e">
        <f>VLOOKUP(D1622,DSKH!$A:$B,2,0)</f>
        <v>#N/A</v>
      </c>
      <c r="C1622" s="23"/>
      <c r="D1622" s="23"/>
      <c r="E1622" s="23"/>
      <c r="F1622" s="23"/>
      <c r="G1622" s="23"/>
      <c r="H1622" s="20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04"/>
      <c r="X1622" s="23"/>
      <c r="Y1622" s="23"/>
      <c r="Z1622" s="165"/>
      <c r="AA1622" s="165"/>
      <c r="AB1622" s="165"/>
      <c r="AC1622" s="165"/>
      <c r="AD1622" s="165"/>
      <c r="AE1622" s="165"/>
      <c r="AF1622" s="165"/>
      <c r="AG1622" s="165"/>
      <c r="AH1622" s="165"/>
      <c r="AI1622" s="165"/>
      <c r="AJ1622" s="165"/>
      <c r="AK1622" s="165"/>
      <c r="AL1622" s="165"/>
      <c r="AM1622" s="165"/>
      <c r="AN1622" s="165"/>
      <c r="AO1622" s="165"/>
      <c r="AP1622" s="165"/>
    </row>
    <row r="1623" spans="1:42" ht="16.5">
      <c r="A1623" s="2">
        <f t="shared" si="0"/>
        <v>1620</v>
      </c>
      <c r="B1623" s="3" t="e">
        <f>VLOOKUP(D1623,DSKH!$A:$B,2,0)</f>
        <v>#N/A</v>
      </c>
      <c r="C1623" s="23"/>
      <c r="D1623" s="23"/>
      <c r="E1623" s="23"/>
      <c r="F1623" s="23"/>
      <c r="G1623" s="23"/>
      <c r="H1623" s="20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04"/>
      <c r="X1623" s="23"/>
      <c r="Y1623" s="23"/>
      <c r="Z1623" s="165"/>
      <c r="AA1623" s="165"/>
      <c r="AB1623" s="165"/>
      <c r="AC1623" s="165"/>
      <c r="AD1623" s="165"/>
      <c r="AE1623" s="165"/>
      <c r="AF1623" s="165"/>
      <c r="AG1623" s="165"/>
      <c r="AH1623" s="165"/>
      <c r="AI1623" s="165"/>
      <c r="AJ1623" s="165"/>
      <c r="AK1623" s="165"/>
      <c r="AL1623" s="165"/>
      <c r="AM1623" s="165"/>
      <c r="AN1623" s="165"/>
      <c r="AO1623" s="165"/>
      <c r="AP1623" s="165"/>
    </row>
    <row r="1624" spans="1:42" ht="16.5">
      <c r="A1624" s="2">
        <f t="shared" si="0"/>
        <v>1621</v>
      </c>
      <c r="B1624" s="3" t="e">
        <f>VLOOKUP(D1624,DSKH!$A:$B,2,0)</f>
        <v>#N/A</v>
      </c>
      <c r="C1624" s="23"/>
      <c r="D1624" s="23"/>
      <c r="E1624" s="23"/>
      <c r="F1624" s="23"/>
      <c r="G1624" s="23"/>
      <c r="H1624" s="20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04"/>
      <c r="X1624" s="23"/>
      <c r="Y1624" s="23"/>
      <c r="Z1624" s="165"/>
      <c r="AA1624" s="165"/>
      <c r="AB1624" s="165"/>
      <c r="AC1624" s="165"/>
      <c r="AD1624" s="165"/>
      <c r="AE1624" s="165"/>
      <c r="AF1624" s="165"/>
      <c r="AG1624" s="165"/>
      <c r="AH1624" s="165"/>
      <c r="AI1624" s="165"/>
      <c r="AJ1624" s="165"/>
      <c r="AK1624" s="165"/>
      <c r="AL1624" s="165"/>
      <c r="AM1624" s="165"/>
      <c r="AN1624" s="165"/>
      <c r="AO1624" s="165"/>
      <c r="AP1624" s="165"/>
    </row>
    <row r="1625" spans="1:42" ht="16.5">
      <c r="A1625" s="2">
        <f t="shared" si="0"/>
        <v>1622</v>
      </c>
      <c r="B1625" s="3" t="e">
        <f>VLOOKUP(D1625,DSKH!$A:$B,2,0)</f>
        <v>#N/A</v>
      </c>
      <c r="C1625" s="23"/>
      <c r="D1625" s="23"/>
      <c r="E1625" s="23"/>
      <c r="F1625" s="23"/>
      <c r="G1625" s="23"/>
      <c r="H1625" s="20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04"/>
      <c r="X1625" s="23"/>
      <c r="Y1625" s="23"/>
      <c r="Z1625" s="165"/>
      <c r="AA1625" s="165"/>
      <c r="AB1625" s="165"/>
      <c r="AC1625" s="165"/>
      <c r="AD1625" s="165"/>
      <c r="AE1625" s="165"/>
      <c r="AF1625" s="165"/>
      <c r="AG1625" s="165"/>
      <c r="AH1625" s="165"/>
      <c r="AI1625" s="165"/>
      <c r="AJ1625" s="165"/>
      <c r="AK1625" s="165"/>
      <c r="AL1625" s="165"/>
      <c r="AM1625" s="165"/>
      <c r="AN1625" s="165"/>
      <c r="AO1625" s="165"/>
      <c r="AP1625" s="165"/>
    </row>
    <row r="1626" spans="1:42" ht="16.5">
      <c r="A1626" s="2">
        <f t="shared" si="0"/>
        <v>1623</v>
      </c>
      <c r="B1626" s="3" t="e">
        <f>VLOOKUP(D1626,DSKH!$A:$B,2,0)</f>
        <v>#N/A</v>
      </c>
      <c r="C1626" s="23"/>
      <c r="D1626" s="23"/>
      <c r="E1626" s="23"/>
      <c r="F1626" s="23"/>
      <c r="G1626" s="23"/>
      <c r="H1626" s="20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04"/>
      <c r="X1626" s="23"/>
      <c r="Y1626" s="23"/>
      <c r="Z1626" s="165"/>
      <c r="AA1626" s="165"/>
      <c r="AB1626" s="165"/>
      <c r="AC1626" s="165"/>
      <c r="AD1626" s="165"/>
      <c r="AE1626" s="165"/>
      <c r="AF1626" s="165"/>
      <c r="AG1626" s="165"/>
      <c r="AH1626" s="165"/>
      <c r="AI1626" s="165"/>
      <c r="AJ1626" s="165"/>
      <c r="AK1626" s="165"/>
      <c r="AL1626" s="165"/>
      <c r="AM1626" s="165"/>
      <c r="AN1626" s="165"/>
      <c r="AO1626" s="165"/>
      <c r="AP1626" s="165"/>
    </row>
    <row r="1627" spans="1:42" ht="16.5">
      <c r="A1627" s="2">
        <f t="shared" si="0"/>
        <v>1624</v>
      </c>
      <c r="B1627" s="3" t="e">
        <f>VLOOKUP(D1627,DSKH!$A:$B,2,0)</f>
        <v>#N/A</v>
      </c>
      <c r="C1627" s="23"/>
      <c r="D1627" s="23"/>
      <c r="E1627" s="23"/>
      <c r="F1627" s="23"/>
      <c r="G1627" s="23"/>
      <c r="H1627" s="20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04"/>
      <c r="X1627" s="23"/>
      <c r="Y1627" s="23"/>
      <c r="Z1627" s="165"/>
      <c r="AA1627" s="165"/>
      <c r="AB1627" s="165"/>
      <c r="AC1627" s="165"/>
      <c r="AD1627" s="165"/>
      <c r="AE1627" s="165"/>
      <c r="AF1627" s="165"/>
      <c r="AG1627" s="165"/>
      <c r="AH1627" s="165"/>
      <c r="AI1627" s="165"/>
      <c r="AJ1627" s="165"/>
      <c r="AK1627" s="165"/>
      <c r="AL1627" s="165"/>
      <c r="AM1627" s="165"/>
      <c r="AN1627" s="165"/>
      <c r="AO1627" s="165"/>
      <c r="AP1627" s="165"/>
    </row>
    <row r="1628" spans="1:42" ht="16.5">
      <c r="A1628" s="2">
        <f t="shared" si="0"/>
        <v>1625</v>
      </c>
      <c r="B1628" s="3" t="e">
        <f>VLOOKUP(D1628,DSKH!$A:$B,2,0)</f>
        <v>#N/A</v>
      </c>
      <c r="C1628" s="23"/>
      <c r="D1628" s="23"/>
      <c r="E1628" s="23"/>
      <c r="F1628" s="23"/>
      <c r="G1628" s="23"/>
      <c r="H1628" s="20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04"/>
      <c r="X1628" s="23"/>
      <c r="Y1628" s="23"/>
      <c r="Z1628" s="165"/>
      <c r="AA1628" s="165"/>
      <c r="AB1628" s="165"/>
      <c r="AC1628" s="165"/>
      <c r="AD1628" s="165"/>
      <c r="AE1628" s="165"/>
      <c r="AF1628" s="165"/>
      <c r="AG1628" s="165"/>
      <c r="AH1628" s="165"/>
      <c r="AI1628" s="165"/>
      <c r="AJ1628" s="165"/>
      <c r="AK1628" s="165"/>
      <c r="AL1628" s="165"/>
      <c r="AM1628" s="165"/>
      <c r="AN1628" s="165"/>
      <c r="AO1628" s="165"/>
      <c r="AP1628" s="165"/>
    </row>
    <row r="1629" spans="1:42" ht="16.5">
      <c r="A1629" s="2">
        <f t="shared" si="0"/>
        <v>1626</v>
      </c>
      <c r="B1629" s="3" t="e">
        <f>VLOOKUP(D1629,DSKH!$A:$B,2,0)</f>
        <v>#N/A</v>
      </c>
      <c r="C1629" s="23"/>
      <c r="D1629" s="23"/>
      <c r="E1629" s="23"/>
      <c r="F1629" s="23"/>
      <c r="G1629" s="23"/>
      <c r="H1629" s="20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04"/>
      <c r="X1629" s="23"/>
      <c r="Y1629" s="23"/>
      <c r="Z1629" s="165"/>
      <c r="AA1629" s="165"/>
      <c r="AB1629" s="165"/>
      <c r="AC1629" s="165"/>
      <c r="AD1629" s="165"/>
      <c r="AE1629" s="165"/>
      <c r="AF1629" s="165"/>
      <c r="AG1629" s="165"/>
      <c r="AH1629" s="165"/>
      <c r="AI1629" s="165"/>
      <c r="AJ1629" s="165"/>
      <c r="AK1629" s="165"/>
      <c r="AL1629" s="165"/>
      <c r="AM1629" s="165"/>
      <c r="AN1629" s="165"/>
      <c r="AO1629" s="165"/>
      <c r="AP1629" s="165"/>
    </row>
    <row r="1630" spans="1:42" ht="16.5">
      <c r="A1630" s="2">
        <f t="shared" si="0"/>
        <v>1627</v>
      </c>
      <c r="B1630" s="3" t="e">
        <f>VLOOKUP(D1630,DSKH!$A:$B,2,0)</f>
        <v>#N/A</v>
      </c>
      <c r="C1630" s="23"/>
      <c r="D1630" s="23"/>
      <c r="E1630" s="23"/>
      <c r="F1630" s="23"/>
      <c r="G1630" s="23"/>
      <c r="H1630" s="20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04"/>
      <c r="X1630" s="23"/>
      <c r="Y1630" s="23"/>
      <c r="Z1630" s="165"/>
      <c r="AA1630" s="165"/>
      <c r="AB1630" s="165"/>
      <c r="AC1630" s="165"/>
      <c r="AD1630" s="165"/>
      <c r="AE1630" s="165"/>
      <c r="AF1630" s="165"/>
      <c r="AG1630" s="165"/>
      <c r="AH1630" s="165"/>
      <c r="AI1630" s="165"/>
      <c r="AJ1630" s="165"/>
      <c r="AK1630" s="165"/>
      <c r="AL1630" s="165"/>
      <c r="AM1630" s="165"/>
      <c r="AN1630" s="165"/>
      <c r="AO1630" s="165"/>
      <c r="AP1630" s="165"/>
    </row>
    <row r="1631" spans="1:42" ht="16.5">
      <c r="A1631" s="2">
        <f t="shared" si="0"/>
        <v>1628</v>
      </c>
      <c r="B1631" s="3" t="e">
        <f>VLOOKUP(D1631,DSKH!$A:$B,2,0)</f>
        <v>#N/A</v>
      </c>
      <c r="C1631" s="23"/>
      <c r="D1631" s="23"/>
      <c r="E1631" s="23"/>
      <c r="F1631" s="23"/>
      <c r="G1631" s="23"/>
      <c r="H1631" s="20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04"/>
      <c r="X1631" s="23"/>
      <c r="Y1631" s="23"/>
      <c r="Z1631" s="165"/>
      <c r="AA1631" s="165"/>
      <c r="AB1631" s="165"/>
      <c r="AC1631" s="165"/>
      <c r="AD1631" s="165"/>
      <c r="AE1631" s="165"/>
      <c r="AF1631" s="165"/>
      <c r="AG1631" s="165"/>
      <c r="AH1631" s="165"/>
      <c r="AI1631" s="165"/>
      <c r="AJ1631" s="165"/>
      <c r="AK1631" s="165"/>
      <c r="AL1631" s="165"/>
      <c r="AM1631" s="165"/>
      <c r="AN1631" s="165"/>
      <c r="AO1631" s="165"/>
      <c r="AP1631" s="165"/>
    </row>
    <row r="1632" spans="1:42" ht="16.5">
      <c r="A1632" s="2">
        <f t="shared" si="0"/>
        <v>1629</v>
      </c>
      <c r="B1632" s="3" t="e">
        <f>VLOOKUP(D1632,DSKH!$A:$B,2,0)</f>
        <v>#N/A</v>
      </c>
      <c r="C1632" s="23"/>
      <c r="D1632" s="23"/>
      <c r="E1632" s="23"/>
      <c r="F1632" s="23"/>
      <c r="G1632" s="23"/>
      <c r="H1632" s="20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04"/>
      <c r="X1632" s="23"/>
      <c r="Y1632" s="23"/>
      <c r="Z1632" s="165"/>
      <c r="AA1632" s="165"/>
      <c r="AB1632" s="165"/>
      <c r="AC1632" s="165"/>
      <c r="AD1632" s="165"/>
      <c r="AE1632" s="165"/>
      <c r="AF1632" s="165"/>
      <c r="AG1632" s="165"/>
      <c r="AH1632" s="165"/>
      <c r="AI1632" s="165"/>
      <c r="AJ1632" s="165"/>
      <c r="AK1632" s="165"/>
      <c r="AL1632" s="165"/>
      <c r="AM1632" s="165"/>
      <c r="AN1632" s="165"/>
      <c r="AO1632" s="165"/>
      <c r="AP1632" s="165"/>
    </row>
    <row r="1633" spans="1:42" ht="16.5">
      <c r="A1633" s="2">
        <f t="shared" si="0"/>
        <v>1630</v>
      </c>
      <c r="B1633" s="3" t="e">
        <f>VLOOKUP(D1633,DSKH!$A:$B,2,0)</f>
        <v>#N/A</v>
      </c>
      <c r="C1633" s="23"/>
      <c r="D1633" s="23"/>
      <c r="E1633" s="23"/>
      <c r="F1633" s="23"/>
      <c r="G1633" s="23"/>
      <c r="H1633" s="20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04"/>
      <c r="X1633" s="23"/>
      <c r="Y1633" s="23"/>
      <c r="Z1633" s="165"/>
      <c r="AA1633" s="165"/>
      <c r="AB1633" s="165"/>
      <c r="AC1633" s="165"/>
      <c r="AD1633" s="165"/>
      <c r="AE1633" s="165"/>
      <c r="AF1633" s="165"/>
      <c r="AG1633" s="165"/>
      <c r="AH1633" s="165"/>
      <c r="AI1633" s="165"/>
      <c r="AJ1633" s="165"/>
      <c r="AK1633" s="165"/>
      <c r="AL1633" s="165"/>
      <c r="AM1633" s="165"/>
      <c r="AN1633" s="165"/>
      <c r="AO1633" s="165"/>
      <c r="AP1633" s="165"/>
    </row>
    <row r="1634" spans="1:42" ht="16.5">
      <c r="A1634" s="2">
        <f t="shared" si="0"/>
        <v>1631</v>
      </c>
      <c r="B1634" s="3" t="e">
        <f>VLOOKUP(D1634,DSKH!$A:$B,2,0)</f>
        <v>#N/A</v>
      </c>
      <c r="C1634" s="23"/>
      <c r="D1634" s="23"/>
      <c r="E1634" s="23"/>
      <c r="F1634" s="23"/>
      <c r="G1634" s="23"/>
      <c r="H1634" s="20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04"/>
      <c r="X1634" s="23"/>
      <c r="Y1634" s="23"/>
      <c r="Z1634" s="165"/>
      <c r="AA1634" s="165"/>
      <c r="AB1634" s="165"/>
      <c r="AC1634" s="165"/>
      <c r="AD1634" s="165"/>
      <c r="AE1634" s="165"/>
      <c r="AF1634" s="165"/>
      <c r="AG1634" s="165"/>
      <c r="AH1634" s="165"/>
      <c r="AI1634" s="165"/>
      <c r="AJ1634" s="165"/>
      <c r="AK1634" s="165"/>
      <c r="AL1634" s="165"/>
      <c r="AM1634" s="165"/>
      <c r="AN1634" s="165"/>
      <c r="AO1634" s="165"/>
      <c r="AP1634" s="165"/>
    </row>
    <row r="1635" spans="1:42" ht="16.5">
      <c r="A1635" s="2">
        <f t="shared" si="0"/>
        <v>1632</v>
      </c>
      <c r="B1635" s="3" t="e">
        <f>VLOOKUP(D1635,DSKH!$A:$B,2,0)</f>
        <v>#N/A</v>
      </c>
      <c r="C1635" s="23"/>
      <c r="D1635" s="23"/>
      <c r="E1635" s="23"/>
      <c r="F1635" s="23"/>
      <c r="G1635" s="23"/>
      <c r="H1635" s="20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04"/>
      <c r="X1635" s="23"/>
      <c r="Y1635" s="23"/>
      <c r="Z1635" s="165"/>
      <c r="AA1635" s="165"/>
      <c r="AB1635" s="165"/>
      <c r="AC1635" s="165"/>
      <c r="AD1635" s="165"/>
      <c r="AE1635" s="165"/>
      <c r="AF1635" s="165"/>
      <c r="AG1635" s="165"/>
      <c r="AH1635" s="165"/>
      <c r="AI1635" s="165"/>
      <c r="AJ1635" s="165"/>
      <c r="AK1635" s="165"/>
      <c r="AL1635" s="165"/>
      <c r="AM1635" s="165"/>
      <c r="AN1635" s="165"/>
      <c r="AO1635" s="165"/>
      <c r="AP1635" s="165"/>
    </row>
    <row r="1636" spans="1:42" ht="16.5">
      <c r="A1636" s="2">
        <f t="shared" si="0"/>
        <v>1633</v>
      </c>
      <c r="B1636" s="3" t="e">
        <f>VLOOKUP(D1636,DSKH!$A:$B,2,0)</f>
        <v>#N/A</v>
      </c>
      <c r="C1636" s="23"/>
      <c r="D1636" s="23"/>
      <c r="E1636" s="23"/>
      <c r="F1636" s="23"/>
      <c r="G1636" s="23"/>
      <c r="H1636" s="20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04"/>
      <c r="X1636" s="23"/>
      <c r="Y1636" s="23"/>
      <c r="Z1636" s="165"/>
      <c r="AA1636" s="165"/>
      <c r="AB1636" s="165"/>
      <c r="AC1636" s="165"/>
      <c r="AD1636" s="165"/>
      <c r="AE1636" s="165"/>
      <c r="AF1636" s="165"/>
      <c r="AG1636" s="165"/>
      <c r="AH1636" s="165"/>
      <c r="AI1636" s="165"/>
      <c r="AJ1636" s="165"/>
      <c r="AK1636" s="165"/>
      <c r="AL1636" s="165"/>
      <c r="AM1636" s="165"/>
      <c r="AN1636" s="165"/>
      <c r="AO1636" s="165"/>
      <c r="AP1636" s="165"/>
    </row>
    <row r="1637" spans="1:42" ht="16.5">
      <c r="A1637" s="2">
        <f t="shared" si="0"/>
        <v>1634</v>
      </c>
      <c r="B1637" s="3" t="e">
        <f>VLOOKUP(D1637,DSKH!$A:$B,2,0)</f>
        <v>#N/A</v>
      </c>
      <c r="C1637" s="23"/>
      <c r="D1637" s="23"/>
      <c r="E1637" s="23"/>
      <c r="F1637" s="23"/>
      <c r="G1637" s="23"/>
      <c r="H1637" s="20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04"/>
      <c r="X1637" s="23"/>
      <c r="Y1637" s="23"/>
      <c r="Z1637" s="165"/>
      <c r="AA1637" s="165"/>
      <c r="AB1637" s="165"/>
      <c r="AC1637" s="165"/>
      <c r="AD1637" s="165"/>
      <c r="AE1637" s="165"/>
      <c r="AF1637" s="165"/>
      <c r="AG1637" s="165"/>
      <c r="AH1637" s="165"/>
      <c r="AI1637" s="165"/>
      <c r="AJ1637" s="165"/>
      <c r="AK1637" s="165"/>
      <c r="AL1637" s="165"/>
      <c r="AM1637" s="165"/>
      <c r="AN1637" s="165"/>
      <c r="AO1637" s="165"/>
      <c r="AP1637" s="165"/>
    </row>
    <row r="1638" spans="1:42" ht="16.5">
      <c r="A1638" s="2">
        <f t="shared" si="0"/>
        <v>1635</v>
      </c>
      <c r="B1638" s="3" t="e">
        <f>VLOOKUP(D1638,DSKH!$A:$B,2,0)</f>
        <v>#N/A</v>
      </c>
      <c r="C1638" s="23"/>
      <c r="D1638" s="23"/>
      <c r="E1638" s="23"/>
      <c r="F1638" s="23"/>
      <c r="G1638" s="23"/>
      <c r="H1638" s="20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04"/>
      <c r="X1638" s="23"/>
      <c r="Y1638" s="23"/>
      <c r="Z1638" s="165"/>
      <c r="AA1638" s="165"/>
      <c r="AB1638" s="165"/>
      <c r="AC1638" s="165"/>
      <c r="AD1638" s="165"/>
      <c r="AE1638" s="165"/>
      <c r="AF1638" s="165"/>
      <c r="AG1638" s="165"/>
      <c r="AH1638" s="165"/>
      <c r="AI1638" s="165"/>
      <c r="AJ1638" s="165"/>
      <c r="AK1638" s="165"/>
      <c r="AL1638" s="165"/>
      <c r="AM1638" s="165"/>
      <c r="AN1638" s="165"/>
      <c r="AO1638" s="165"/>
      <c r="AP1638" s="165"/>
    </row>
    <row r="1639" spans="1:42" ht="16.5">
      <c r="A1639" s="2">
        <f t="shared" si="0"/>
        <v>1636</v>
      </c>
      <c r="B1639" s="3" t="e">
        <f>VLOOKUP(D1639,DSKH!$A:$B,2,0)</f>
        <v>#N/A</v>
      </c>
      <c r="C1639" s="23"/>
      <c r="D1639" s="23"/>
      <c r="E1639" s="23"/>
      <c r="F1639" s="23"/>
      <c r="G1639" s="23"/>
      <c r="H1639" s="20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04"/>
      <c r="X1639" s="23"/>
      <c r="Y1639" s="23"/>
      <c r="Z1639" s="165"/>
      <c r="AA1639" s="165"/>
      <c r="AB1639" s="165"/>
      <c r="AC1639" s="165"/>
      <c r="AD1639" s="165"/>
      <c r="AE1639" s="165"/>
      <c r="AF1639" s="165"/>
      <c r="AG1639" s="165"/>
      <c r="AH1639" s="165"/>
      <c r="AI1639" s="165"/>
      <c r="AJ1639" s="165"/>
      <c r="AK1639" s="165"/>
      <c r="AL1639" s="165"/>
      <c r="AM1639" s="165"/>
      <c r="AN1639" s="165"/>
      <c r="AO1639" s="165"/>
      <c r="AP1639" s="165"/>
    </row>
    <row r="1640" spans="1:42" ht="16.5">
      <c r="A1640" s="2">
        <f t="shared" si="0"/>
        <v>1637</v>
      </c>
      <c r="B1640" s="3" t="e">
        <f>VLOOKUP(D1640,DSKH!$A:$B,2,0)</f>
        <v>#N/A</v>
      </c>
      <c r="C1640" s="23"/>
      <c r="D1640" s="23"/>
      <c r="E1640" s="23"/>
      <c r="F1640" s="23"/>
      <c r="G1640" s="23"/>
      <c r="H1640" s="20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04"/>
      <c r="X1640" s="23"/>
      <c r="Y1640" s="23"/>
      <c r="Z1640" s="165"/>
      <c r="AA1640" s="165"/>
      <c r="AB1640" s="165"/>
      <c r="AC1640" s="165"/>
      <c r="AD1640" s="165"/>
      <c r="AE1640" s="165"/>
      <c r="AF1640" s="165"/>
      <c r="AG1640" s="165"/>
      <c r="AH1640" s="165"/>
      <c r="AI1640" s="165"/>
      <c r="AJ1640" s="165"/>
      <c r="AK1640" s="165"/>
      <c r="AL1640" s="165"/>
      <c r="AM1640" s="165"/>
      <c r="AN1640" s="165"/>
      <c r="AO1640" s="165"/>
      <c r="AP1640" s="165"/>
    </row>
    <row r="1641" spans="1:42" ht="16.5">
      <c r="A1641" s="2">
        <f t="shared" si="0"/>
        <v>1638</v>
      </c>
      <c r="B1641" s="3" t="e">
        <f>VLOOKUP(D1641,DSKH!$A:$B,2,0)</f>
        <v>#N/A</v>
      </c>
      <c r="C1641" s="23"/>
      <c r="D1641" s="23"/>
      <c r="E1641" s="23"/>
      <c r="F1641" s="23"/>
      <c r="G1641" s="23"/>
      <c r="H1641" s="20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04"/>
      <c r="X1641" s="23"/>
      <c r="Y1641" s="23"/>
      <c r="Z1641" s="165"/>
      <c r="AA1641" s="165"/>
      <c r="AB1641" s="165"/>
      <c r="AC1641" s="165"/>
      <c r="AD1641" s="165"/>
      <c r="AE1641" s="165"/>
      <c r="AF1641" s="165"/>
      <c r="AG1641" s="165"/>
      <c r="AH1641" s="165"/>
      <c r="AI1641" s="165"/>
      <c r="AJ1641" s="165"/>
      <c r="AK1641" s="165"/>
      <c r="AL1641" s="165"/>
      <c r="AM1641" s="165"/>
      <c r="AN1641" s="165"/>
      <c r="AO1641" s="165"/>
      <c r="AP1641" s="165"/>
    </row>
    <row r="1642" spans="1:42" ht="16.5">
      <c r="A1642" s="2">
        <f t="shared" si="0"/>
        <v>1639</v>
      </c>
      <c r="B1642" s="3" t="e">
        <f>VLOOKUP(D1642,DSKH!$A:$B,2,0)</f>
        <v>#N/A</v>
      </c>
      <c r="C1642" s="23"/>
      <c r="D1642" s="23"/>
      <c r="E1642" s="23"/>
      <c r="F1642" s="23"/>
      <c r="G1642" s="23"/>
      <c r="H1642" s="20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04"/>
      <c r="X1642" s="23"/>
      <c r="Y1642" s="23"/>
      <c r="Z1642" s="165"/>
      <c r="AA1642" s="165"/>
      <c r="AB1642" s="165"/>
      <c r="AC1642" s="165"/>
      <c r="AD1642" s="165"/>
      <c r="AE1642" s="165"/>
      <c r="AF1642" s="165"/>
      <c r="AG1642" s="165"/>
      <c r="AH1642" s="165"/>
      <c r="AI1642" s="165"/>
      <c r="AJ1642" s="165"/>
      <c r="AK1642" s="165"/>
      <c r="AL1642" s="165"/>
      <c r="AM1642" s="165"/>
      <c r="AN1642" s="165"/>
      <c r="AO1642" s="165"/>
      <c r="AP1642" s="165"/>
    </row>
    <row r="1643" spans="1:42" ht="16.5">
      <c r="A1643" s="2">
        <f t="shared" si="0"/>
        <v>1640</v>
      </c>
      <c r="B1643" s="3" t="e">
        <f>VLOOKUP(D1643,DSKH!$A:$B,2,0)</f>
        <v>#N/A</v>
      </c>
      <c r="C1643" s="23"/>
      <c r="D1643" s="23"/>
      <c r="E1643" s="23"/>
      <c r="F1643" s="23"/>
      <c r="G1643" s="23"/>
      <c r="H1643" s="20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04"/>
      <c r="X1643" s="23"/>
      <c r="Y1643" s="23"/>
      <c r="Z1643" s="165"/>
      <c r="AA1643" s="165"/>
      <c r="AB1643" s="165"/>
      <c r="AC1643" s="165"/>
      <c r="AD1643" s="165"/>
      <c r="AE1643" s="165"/>
      <c r="AF1643" s="165"/>
      <c r="AG1643" s="165"/>
      <c r="AH1643" s="165"/>
      <c r="AI1643" s="165"/>
      <c r="AJ1643" s="165"/>
      <c r="AK1643" s="165"/>
      <c r="AL1643" s="165"/>
      <c r="AM1643" s="165"/>
      <c r="AN1643" s="165"/>
      <c r="AO1643" s="165"/>
      <c r="AP1643" s="165"/>
    </row>
    <row r="1644" spans="1:42" ht="16.5">
      <c r="A1644" s="2">
        <f t="shared" si="0"/>
        <v>1641</v>
      </c>
      <c r="B1644" s="3" t="e">
        <f>VLOOKUP(D1644,DSKH!$A:$B,2,0)</f>
        <v>#N/A</v>
      </c>
      <c r="C1644" s="23"/>
      <c r="D1644" s="23"/>
      <c r="E1644" s="23"/>
      <c r="F1644" s="23"/>
      <c r="G1644" s="23"/>
      <c r="H1644" s="20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04"/>
      <c r="X1644" s="23"/>
      <c r="Y1644" s="23"/>
      <c r="Z1644" s="165"/>
      <c r="AA1644" s="165"/>
      <c r="AB1644" s="165"/>
      <c r="AC1644" s="165"/>
      <c r="AD1644" s="165"/>
      <c r="AE1644" s="165"/>
      <c r="AF1644" s="165"/>
      <c r="AG1644" s="165"/>
      <c r="AH1644" s="165"/>
      <c r="AI1644" s="165"/>
      <c r="AJ1644" s="165"/>
      <c r="AK1644" s="165"/>
      <c r="AL1644" s="165"/>
      <c r="AM1644" s="165"/>
      <c r="AN1644" s="165"/>
      <c r="AO1644" s="165"/>
      <c r="AP1644" s="165"/>
    </row>
    <row r="1645" spans="1:42" ht="16.5">
      <c r="A1645" s="2">
        <f t="shared" si="0"/>
        <v>1642</v>
      </c>
      <c r="B1645" s="3" t="e">
        <f>VLOOKUP(D1645,DSKH!$A:$B,2,0)</f>
        <v>#N/A</v>
      </c>
      <c r="C1645" s="23"/>
      <c r="D1645" s="23"/>
      <c r="E1645" s="23"/>
      <c r="F1645" s="23"/>
      <c r="G1645" s="23"/>
      <c r="H1645" s="20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04"/>
      <c r="X1645" s="23"/>
      <c r="Y1645" s="23"/>
      <c r="Z1645" s="165"/>
      <c r="AA1645" s="165"/>
      <c r="AB1645" s="165"/>
      <c r="AC1645" s="165"/>
      <c r="AD1645" s="165"/>
      <c r="AE1645" s="165"/>
      <c r="AF1645" s="165"/>
      <c r="AG1645" s="165"/>
      <c r="AH1645" s="165"/>
      <c r="AI1645" s="165"/>
      <c r="AJ1645" s="165"/>
      <c r="AK1645" s="165"/>
      <c r="AL1645" s="165"/>
      <c r="AM1645" s="165"/>
      <c r="AN1645" s="165"/>
      <c r="AO1645" s="165"/>
      <c r="AP1645" s="165"/>
    </row>
    <row r="1646" spans="1:42" ht="16.5">
      <c r="A1646" s="2">
        <f t="shared" si="0"/>
        <v>1643</v>
      </c>
      <c r="B1646" s="3" t="e">
        <f>VLOOKUP(D1646,DSKH!$A:$B,2,0)</f>
        <v>#N/A</v>
      </c>
      <c r="C1646" s="23"/>
      <c r="D1646" s="23"/>
      <c r="E1646" s="23"/>
      <c r="F1646" s="23"/>
      <c r="G1646" s="23"/>
      <c r="H1646" s="20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04"/>
      <c r="X1646" s="23"/>
      <c r="Y1646" s="23"/>
      <c r="Z1646" s="165"/>
      <c r="AA1646" s="165"/>
      <c r="AB1646" s="165"/>
      <c r="AC1646" s="165"/>
      <c r="AD1646" s="165"/>
      <c r="AE1646" s="165"/>
      <c r="AF1646" s="165"/>
      <c r="AG1646" s="165"/>
      <c r="AH1646" s="165"/>
      <c r="AI1646" s="165"/>
      <c r="AJ1646" s="165"/>
      <c r="AK1646" s="165"/>
      <c r="AL1646" s="165"/>
      <c r="AM1646" s="165"/>
      <c r="AN1646" s="165"/>
      <c r="AO1646" s="165"/>
      <c r="AP1646" s="165"/>
    </row>
    <row r="1647" spans="1:42" ht="16.5">
      <c r="A1647" s="2">
        <f t="shared" si="0"/>
        <v>1644</v>
      </c>
      <c r="B1647" s="3" t="e">
        <f>VLOOKUP(D1647,DSKH!$A:$B,2,0)</f>
        <v>#N/A</v>
      </c>
      <c r="C1647" s="23"/>
      <c r="D1647" s="23"/>
      <c r="E1647" s="23"/>
      <c r="F1647" s="23"/>
      <c r="G1647" s="23"/>
      <c r="H1647" s="20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04"/>
      <c r="X1647" s="23"/>
      <c r="Y1647" s="23"/>
      <c r="Z1647" s="165"/>
      <c r="AA1647" s="165"/>
      <c r="AB1647" s="165"/>
      <c r="AC1647" s="165"/>
      <c r="AD1647" s="165"/>
      <c r="AE1647" s="165"/>
      <c r="AF1647" s="165"/>
      <c r="AG1647" s="165"/>
      <c r="AH1647" s="165"/>
      <c r="AI1647" s="165"/>
      <c r="AJ1647" s="165"/>
      <c r="AK1647" s="165"/>
      <c r="AL1647" s="165"/>
      <c r="AM1647" s="165"/>
      <c r="AN1647" s="165"/>
      <c r="AO1647" s="165"/>
      <c r="AP1647" s="165"/>
    </row>
    <row r="1648" spans="1:42" ht="16.5">
      <c r="A1648" s="2">
        <f t="shared" si="0"/>
        <v>1645</v>
      </c>
      <c r="B1648" s="3" t="e">
        <f>VLOOKUP(D1648,DSKH!$A:$B,2,0)</f>
        <v>#N/A</v>
      </c>
      <c r="C1648" s="23"/>
      <c r="D1648" s="23"/>
      <c r="E1648" s="23"/>
      <c r="F1648" s="23"/>
      <c r="G1648" s="23"/>
      <c r="H1648" s="20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04"/>
      <c r="X1648" s="23"/>
      <c r="Y1648" s="23"/>
      <c r="Z1648" s="165"/>
      <c r="AA1648" s="165"/>
      <c r="AB1648" s="165"/>
      <c r="AC1648" s="165"/>
      <c r="AD1648" s="165"/>
      <c r="AE1648" s="165"/>
      <c r="AF1648" s="165"/>
      <c r="AG1648" s="165"/>
      <c r="AH1648" s="165"/>
      <c r="AI1648" s="165"/>
      <c r="AJ1648" s="165"/>
      <c r="AK1648" s="165"/>
      <c r="AL1648" s="165"/>
      <c r="AM1648" s="165"/>
      <c r="AN1648" s="165"/>
      <c r="AO1648" s="165"/>
      <c r="AP1648" s="165"/>
    </row>
    <row r="1649" spans="1:42" ht="16.5">
      <c r="A1649" s="2">
        <f t="shared" si="0"/>
        <v>1646</v>
      </c>
      <c r="B1649" s="3" t="e">
        <f>VLOOKUP(D1649,DSKH!$A:$B,2,0)</f>
        <v>#N/A</v>
      </c>
      <c r="C1649" s="23"/>
      <c r="D1649" s="23"/>
      <c r="E1649" s="23"/>
      <c r="F1649" s="23"/>
      <c r="G1649" s="23"/>
      <c r="H1649" s="20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04"/>
      <c r="X1649" s="23"/>
      <c r="Y1649" s="23"/>
      <c r="Z1649" s="165"/>
      <c r="AA1649" s="165"/>
      <c r="AB1649" s="165"/>
      <c r="AC1649" s="165"/>
      <c r="AD1649" s="165"/>
      <c r="AE1649" s="165"/>
      <c r="AF1649" s="165"/>
      <c r="AG1649" s="165"/>
      <c r="AH1649" s="165"/>
      <c r="AI1649" s="165"/>
      <c r="AJ1649" s="165"/>
      <c r="AK1649" s="165"/>
      <c r="AL1649" s="165"/>
      <c r="AM1649" s="165"/>
      <c r="AN1649" s="165"/>
      <c r="AO1649" s="165"/>
      <c r="AP1649" s="165"/>
    </row>
    <row r="1650" spans="1:42" ht="16.5">
      <c r="A1650" s="2">
        <f t="shared" si="0"/>
        <v>1647</v>
      </c>
      <c r="B1650" s="3" t="e">
        <f>VLOOKUP(D1650,DSKH!$A:$B,2,0)</f>
        <v>#N/A</v>
      </c>
      <c r="C1650" s="23"/>
      <c r="D1650" s="23"/>
      <c r="E1650" s="23"/>
      <c r="F1650" s="23"/>
      <c r="G1650" s="23"/>
      <c r="H1650" s="20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04"/>
      <c r="X1650" s="23"/>
      <c r="Y1650" s="23"/>
      <c r="Z1650" s="165"/>
      <c r="AA1650" s="165"/>
      <c r="AB1650" s="165"/>
      <c r="AC1650" s="165"/>
      <c r="AD1650" s="165"/>
      <c r="AE1650" s="165"/>
      <c r="AF1650" s="165"/>
      <c r="AG1650" s="165"/>
      <c r="AH1650" s="165"/>
      <c r="AI1650" s="165"/>
      <c r="AJ1650" s="165"/>
      <c r="AK1650" s="165"/>
      <c r="AL1650" s="165"/>
      <c r="AM1650" s="165"/>
      <c r="AN1650" s="165"/>
      <c r="AO1650" s="165"/>
      <c r="AP1650" s="165"/>
    </row>
    <row r="1651" spans="1:42" ht="16.5">
      <c r="A1651" s="2">
        <f t="shared" si="0"/>
        <v>1648</v>
      </c>
      <c r="B1651" s="3" t="e">
        <f>VLOOKUP(D1651,DSKH!$A:$B,2,0)</f>
        <v>#N/A</v>
      </c>
      <c r="C1651" s="23"/>
      <c r="D1651" s="23"/>
      <c r="E1651" s="23"/>
      <c r="F1651" s="23"/>
      <c r="G1651" s="23"/>
      <c r="H1651" s="20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04"/>
      <c r="X1651" s="23"/>
      <c r="Y1651" s="23"/>
      <c r="Z1651" s="165"/>
      <c r="AA1651" s="165"/>
      <c r="AB1651" s="165"/>
      <c r="AC1651" s="165"/>
      <c r="AD1651" s="165"/>
      <c r="AE1651" s="165"/>
      <c r="AF1651" s="165"/>
      <c r="AG1651" s="165"/>
      <c r="AH1651" s="165"/>
      <c r="AI1651" s="165"/>
      <c r="AJ1651" s="165"/>
      <c r="AK1651" s="165"/>
      <c r="AL1651" s="165"/>
      <c r="AM1651" s="165"/>
      <c r="AN1651" s="165"/>
      <c r="AO1651" s="165"/>
      <c r="AP1651" s="165"/>
    </row>
    <row r="1652" spans="1:42" ht="16.5">
      <c r="A1652" s="2">
        <f t="shared" si="0"/>
        <v>1649</v>
      </c>
      <c r="B1652" s="3" t="e">
        <f>VLOOKUP(D1652,DSKH!$A:$B,2,0)</f>
        <v>#N/A</v>
      </c>
      <c r="C1652" s="23"/>
      <c r="D1652" s="23"/>
      <c r="E1652" s="23"/>
      <c r="F1652" s="23"/>
      <c r="G1652" s="23"/>
      <c r="H1652" s="20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04"/>
      <c r="X1652" s="23"/>
      <c r="Y1652" s="23"/>
      <c r="Z1652" s="165"/>
      <c r="AA1652" s="165"/>
      <c r="AB1652" s="165"/>
      <c r="AC1652" s="165"/>
      <c r="AD1652" s="165"/>
      <c r="AE1652" s="165"/>
      <c r="AF1652" s="165"/>
      <c r="AG1652" s="165"/>
      <c r="AH1652" s="165"/>
      <c r="AI1652" s="165"/>
      <c r="AJ1652" s="165"/>
      <c r="AK1652" s="165"/>
      <c r="AL1652" s="165"/>
      <c r="AM1652" s="165"/>
      <c r="AN1652" s="165"/>
      <c r="AO1652" s="165"/>
      <c r="AP1652" s="165"/>
    </row>
    <row r="1653" spans="1:42" ht="16.5">
      <c r="A1653" s="2">
        <f t="shared" si="0"/>
        <v>1650</v>
      </c>
      <c r="B1653" s="3" t="e">
        <f>VLOOKUP(D1653,DSKH!$A:$B,2,0)</f>
        <v>#N/A</v>
      </c>
      <c r="C1653" s="23"/>
      <c r="D1653" s="23"/>
      <c r="E1653" s="23"/>
      <c r="F1653" s="23"/>
      <c r="G1653" s="23"/>
      <c r="H1653" s="20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04"/>
      <c r="X1653" s="23"/>
      <c r="Y1653" s="23"/>
      <c r="Z1653" s="165"/>
      <c r="AA1653" s="165"/>
      <c r="AB1653" s="165"/>
      <c r="AC1653" s="165"/>
      <c r="AD1653" s="165"/>
      <c r="AE1653" s="165"/>
      <c r="AF1653" s="165"/>
      <c r="AG1653" s="165"/>
      <c r="AH1653" s="165"/>
      <c r="AI1653" s="165"/>
      <c r="AJ1653" s="165"/>
      <c r="AK1653" s="165"/>
      <c r="AL1653" s="165"/>
      <c r="AM1653" s="165"/>
      <c r="AN1653" s="165"/>
      <c r="AO1653" s="165"/>
      <c r="AP1653" s="165"/>
    </row>
    <row r="1654" spans="1:42" ht="16.5">
      <c r="A1654" s="2">
        <f t="shared" si="0"/>
        <v>1651</v>
      </c>
      <c r="B1654" s="3" t="e">
        <f>VLOOKUP(D1654,DSKH!$A:$B,2,0)</f>
        <v>#N/A</v>
      </c>
      <c r="C1654" s="23"/>
      <c r="D1654" s="23"/>
      <c r="E1654" s="23"/>
      <c r="F1654" s="23"/>
      <c r="G1654" s="23"/>
      <c r="H1654" s="20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04"/>
      <c r="X1654" s="23"/>
      <c r="Y1654" s="23"/>
      <c r="Z1654" s="165"/>
      <c r="AA1654" s="165"/>
      <c r="AB1654" s="165"/>
      <c r="AC1654" s="165"/>
      <c r="AD1654" s="165"/>
      <c r="AE1654" s="165"/>
      <c r="AF1654" s="165"/>
      <c r="AG1654" s="165"/>
      <c r="AH1654" s="165"/>
      <c r="AI1654" s="165"/>
      <c r="AJ1654" s="165"/>
      <c r="AK1654" s="165"/>
      <c r="AL1654" s="165"/>
      <c r="AM1654" s="165"/>
      <c r="AN1654" s="165"/>
      <c r="AO1654" s="165"/>
      <c r="AP1654" s="165"/>
    </row>
    <row r="1655" spans="1:42" ht="16.5">
      <c r="A1655" s="2">
        <f t="shared" si="0"/>
        <v>1652</v>
      </c>
      <c r="B1655" s="3" t="e">
        <f>VLOOKUP(D1655,DSKH!$A:$B,2,0)</f>
        <v>#N/A</v>
      </c>
      <c r="C1655" s="23"/>
      <c r="D1655" s="23"/>
      <c r="E1655" s="23"/>
      <c r="F1655" s="23"/>
      <c r="G1655" s="23"/>
      <c r="H1655" s="20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04"/>
      <c r="X1655" s="23"/>
      <c r="Y1655" s="23"/>
      <c r="Z1655" s="165"/>
      <c r="AA1655" s="165"/>
      <c r="AB1655" s="165"/>
      <c r="AC1655" s="165"/>
      <c r="AD1655" s="165"/>
      <c r="AE1655" s="165"/>
      <c r="AF1655" s="165"/>
      <c r="AG1655" s="165"/>
      <c r="AH1655" s="165"/>
      <c r="AI1655" s="165"/>
      <c r="AJ1655" s="165"/>
      <c r="AK1655" s="165"/>
      <c r="AL1655" s="165"/>
      <c r="AM1655" s="165"/>
      <c r="AN1655" s="165"/>
      <c r="AO1655" s="165"/>
      <c r="AP1655" s="165"/>
    </row>
    <row r="1656" spans="1:42" ht="16.5">
      <c r="A1656" s="2">
        <f t="shared" si="0"/>
        <v>1653</v>
      </c>
      <c r="B1656" s="3" t="e">
        <f>VLOOKUP(D1656,DSKH!$A:$B,2,0)</f>
        <v>#N/A</v>
      </c>
      <c r="C1656" s="23"/>
      <c r="D1656" s="23"/>
      <c r="E1656" s="23"/>
      <c r="F1656" s="23"/>
      <c r="G1656" s="23"/>
      <c r="H1656" s="20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04"/>
      <c r="X1656" s="23"/>
      <c r="Y1656" s="23"/>
      <c r="Z1656" s="165"/>
      <c r="AA1656" s="165"/>
      <c r="AB1656" s="165"/>
      <c r="AC1656" s="165"/>
      <c r="AD1656" s="165"/>
      <c r="AE1656" s="165"/>
      <c r="AF1656" s="165"/>
      <c r="AG1656" s="165"/>
      <c r="AH1656" s="165"/>
      <c r="AI1656" s="165"/>
      <c r="AJ1656" s="165"/>
      <c r="AK1656" s="165"/>
      <c r="AL1656" s="165"/>
      <c r="AM1656" s="165"/>
      <c r="AN1656" s="165"/>
      <c r="AO1656" s="165"/>
      <c r="AP1656" s="165"/>
    </row>
    <row r="1657" spans="1:42" ht="23.25" customHeight="1">
      <c r="A1657" s="2">
        <f t="shared" si="0"/>
        <v>1654</v>
      </c>
      <c r="B1657" s="3" t="e">
        <f>VLOOKUP(D1657,DSKH!$A:$B,2,0)</f>
        <v>#N/A</v>
      </c>
      <c r="C1657" s="23"/>
      <c r="D1657" s="23"/>
      <c r="E1657" s="23"/>
      <c r="F1657" s="23"/>
      <c r="G1657" s="23"/>
      <c r="H1657" s="20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04"/>
      <c r="X1657" s="23"/>
      <c r="Y1657" s="23"/>
      <c r="Z1657" s="165"/>
      <c r="AA1657" s="165"/>
      <c r="AB1657" s="165"/>
      <c r="AC1657" s="165"/>
      <c r="AD1657" s="165"/>
      <c r="AE1657" s="165"/>
      <c r="AF1657" s="165"/>
      <c r="AG1657" s="165"/>
      <c r="AH1657" s="165"/>
      <c r="AI1657" s="165"/>
      <c r="AJ1657" s="165"/>
      <c r="AK1657" s="165"/>
      <c r="AL1657" s="165"/>
      <c r="AM1657" s="165"/>
      <c r="AN1657" s="165"/>
      <c r="AO1657" s="165"/>
      <c r="AP1657" s="165"/>
    </row>
    <row r="1658" spans="1:42" ht="23.25" customHeight="1">
      <c r="A1658" s="2">
        <f t="shared" si="0"/>
        <v>1655</v>
      </c>
      <c r="B1658" s="3" t="e">
        <f>VLOOKUP(D1658,DSKH!$A:$B,2,0)</f>
        <v>#N/A</v>
      </c>
      <c r="C1658" s="23"/>
      <c r="D1658" s="23"/>
      <c r="E1658" s="23"/>
      <c r="F1658" s="23"/>
      <c r="G1658" s="23"/>
      <c r="H1658" s="20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04"/>
      <c r="X1658" s="23"/>
      <c r="Y1658" s="23"/>
      <c r="Z1658" s="165"/>
      <c r="AA1658" s="165"/>
      <c r="AB1658" s="165"/>
      <c r="AC1658" s="165"/>
      <c r="AD1658" s="165"/>
      <c r="AE1658" s="165"/>
      <c r="AF1658" s="165"/>
      <c r="AG1658" s="165"/>
      <c r="AH1658" s="165"/>
      <c r="AI1658" s="165"/>
      <c r="AJ1658" s="165"/>
      <c r="AK1658" s="165"/>
      <c r="AL1658" s="165"/>
      <c r="AM1658" s="165"/>
      <c r="AN1658" s="165"/>
      <c r="AO1658" s="165"/>
      <c r="AP1658" s="165"/>
    </row>
    <row r="1659" spans="1:42" ht="23.25" customHeight="1">
      <c r="A1659" s="2">
        <f t="shared" si="0"/>
        <v>1656</v>
      </c>
      <c r="B1659" s="3" t="e">
        <f>VLOOKUP(D1659,DSKH!$A:$B,2,0)</f>
        <v>#N/A</v>
      </c>
      <c r="C1659" s="23"/>
      <c r="D1659" s="23"/>
      <c r="E1659" s="23"/>
      <c r="F1659" s="23"/>
      <c r="G1659" s="23"/>
      <c r="H1659" s="20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04"/>
      <c r="X1659" s="23"/>
      <c r="Y1659" s="23"/>
      <c r="Z1659" s="165"/>
      <c r="AA1659" s="165"/>
      <c r="AB1659" s="165"/>
      <c r="AC1659" s="165"/>
      <c r="AD1659" s="165"/>
      <c r="AE1659" s="165"/>
      <c r="AF1659" s="165"/>
      <c r="AG1659" s="165"/>
      <c r="AH1659" s="165"/>
      <c r="AI1659" s="165"/>
      <c r="AJ1659" s="165"/>
      <c r="AK1659" s="165"/>
      <c r="AL1659" s="165"/>
      <c r="AM1659" s="165"/>
      <c r="AN1659" s="165"/>
      <c r="AO1659" s="165"/>
      <c r="AP1659" s="165"/>
    </row>
    <row r="1660" spans="1:42" ht="23.25" customHeight="1">
      <c r="A1660" s="2">
        <f t="shared" si="0"/>
        <v>1657</v>
      </c>
      <c r="B1660" s="3" t="e">
        <f>VLOOKUP(D1660,DSKH!$A:$B,2,0)</f>
        <v>#N/A</v>
      </c>
      <c r="C1660" s="23"/>
      <c r="D1660" s="23"/>
      <c r="E1660" s="23"/>
      <c r="F1660" s="23"/>
      <c r="G1660" s="23"/>
      <c r="H1660" s="20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04"/>
      <c r="X1660" s="23"/>
      <c r="Y1660" s="23"/>
      <c r="Z1660" s="165"/>
      <c r="AA1660" s="165"/>
      <c r="AB1660" s="165"/>
      <c r="AC1660" s="165"/>
      <c r="AD1660" s="165"/>
      <c r="AE1660" s="165"/>
      <c r="AF1660" s="165"/>
      <c r="AG1660" s="165"/>
      <c r="AH1660" s="165"/>
      <c r="AI1660" s="165"/>
      <c r="AJ1660" s="165"/>
      <c r="AK1660" s="165"/>
      <c r="AL1660" s="165"/>
      <c r="AM1660" s="165"/>
      <c r="AN1660" s="165"/>
      <c r="AO1660" s="165"/>
      <c r="AP1660" s="165"/>
    </row>
    <row r="1661" spans="1:42" ht="16.5">
      <c r="A1661" s="2">
        <f t="shared" si="0"/>
        <v>1658</v>
      </c>
      <c r="B1661" s="3" t="e">
        <f>VLOOKUP(D1661,DSKH!$A:$B,2,0)</f>
        <v>#N/A</v>
      </c>
      <c r="C1661" s="23"/>
      <c r="D1661" s="23"/>
      <c r="E1661" s="23"/>
      <c r="F1661" s="23"/>
      <c r="G1661" s="23"/>
      <c r="H1661" s="20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04"/>
      <c r="X1661" s="23"/>
      <c r="Y1661" s="23"/>
      <c r="Z1661" s="165"/>
      <c r="AA1661" s="165"/>
      <c r="AB1661" s="165"/>
      <c r="AC1661" s="165"/>
      <c r="AD1661" s="165"/>
      <c r="AE1661" s="165"/>
      <c r="AF1661" s="165"/>
      <c r="AG1661" s="165"/>
      <c r="AH1661" s="165"/>
      <c r="AI1661" s="165"/>
      <c r="AJ1661" s="165"/>
      <c r="AK1661" s="165"/>
      <c r="AL1661" s="165"/>
      <c r="AM1661" s="165"/>
      <c r="AN1661" s="165"/>
      <c r="AO1661" s="165"/>
      <c r="AP1661" s="165"/>
    </row>
    <row r="1662" spans="1:42" ht="16.5">
      <c r="A1662" s="2">
        <f t="shared" si="0"/>
        <v>1659</v>
      </c>
      <c r="B1662" s="3" t="e">
        <f>VLOOKUP(D1662,DSKH!$A:$B,2,0)</f>
        <v>#N/A</v>
      </c>
      <c r="C1662" s="23"/>
      <c r="D1662" s="23"/>
      <c r="E1662" s="23"/>
      <c r="F1662" s="23"/>
      <c r="G1662" s="23"/>
      <c r="H1662" s="20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04"/>
      <c r="X1662" s="23"/>
      <c r="Y1662" s="23"/>
      <c r="Z1662" s="165"/>
      <c r="AA1662" s="165"/>
      <c r="AB1662" s="165"/>
      <c r="AC1662" s="165"/>
      <c r="AD1662" s="165"/>
      <c r="AE1662" s="165"/>
      <c r="AF1662" s="165"/>
      <c r="AG1662" s="165"/>
      <c r="AH1662" s="165"/>
      <c r="AI1662" s="165"/>
      <c r="AJ1662" s="165"/>
      <c r="AK1662" s="165"/>
      <c r="AL1662" s="165"/>
      <c r="AM1662" s="165"/>
      <c r="AN1662" s="165"/>
      <c r="AO1662" s="165"/>
      <c r="AP1662" s="165"/>
    </row>
    <row r="1663" spans="1:42" ht="16.5">
      <c r="A1663" s="2">
        <f t="shared" si="0"/>
        <v>1660</v>
      </c>
      <c r="B1663" s="3" t="e">
        <f>VLOOKUP(D1663,DSKH!$A:$B,2,0)</f>
        <v>#N/A</v>
      </c>
      <c r="C1663" s="23"/>
      <c r="D1663" s="23"/>
      <c r="E1663" s="23"/>
      <c r="F1663" s="23"/>
      <c r="G1663" s="23"/>
      <c r="H1663" s="20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04"/>
      <c r="X1663" s="23"/>
      <c r="Y1663" s="23"/>
      <c r="Z1663" s="165"/>
      <c r="AA1663" s="165"/>
      <c r="AB1663" s="165"/>
      <c r="AC1663" s="165"/>
      <c r="AD1663" s="165"/>
      <c r="AE1663" s="165"/>
      <c r="AF1663" s="165"/>
      <c r="AG1663" s="165"/>
      <c r="AH1663" s="165"/>
      <c r="AI1663" s="165"/>
      <c r="AJ1663" s="165"/>
      <c r="AK1663" s="165"/>
      <c r="AL1663" s="165"/>
      <c r="AM1663" s="165"/>
      <c r="AN1663" s="165"/>
      <c r="AO1663" s="165"/>
      <c r="AP1663" s="165"/>
    </row>
    <row r="1664" spans="1:42" ht="16.5">
      <c r="A1664" s="2">
        <f t="shared" si="0"/>
        <v>1661</v>
      </c>
      <c r="B1664" s="3" t="e">
        <f>VLOOKUP(D1664,DSKH!$A:$B,2,0)</f>
        <v>#N/A</v>
      </c>
      <c r="C1664" s="23"/>
      <c r="D1664" s="23"/>
      <c r="E1664" s="23"/>
      <c r="F1664" s="23"/>
      <c r="G1664" s="23"/>
      <c r="H1664" s="20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04"/>
      <c r="X1664" s="23"/>
      <c r="Y1664" s="23"/>
      <c r="Z1664" s="165"/>
      <c r="AA1664" s="165"/>
      <c r="AB1664" s="165"/>
      <c r="AC1664" s="165"/>
      <c r="AD1664" s="165"/>
      <c r="AE1664" s="165"/>
      <c r="AF1664" s="165"/>
      <c r="AG1664" s="165"/>
      <c r="AH1664" s="165"/>
      <c r="AI1664" s="165"/>
      <c r="AJ1664" s="165"/>
      <c r="AK1664" s="165"/>
      <c r="AL1664" s="165"/>
      <c r="AM1664" s="165"/>
      <c r="AN1664" s="165"/>
      <c r="AO1664" s="165"/>
      <c r="AP1664" s="165"/>
    </row>
    <row r="1665" spans="1:42" ht="16.5">
      <c r="A1665" s="2">
        <f t="shared" si="0"/>
        <v>1662</v>
      </c>
      <c r="B1665" s="3" t="e">
        <f>VLOOKUP(D1665,DSKH!$A:$B,2,0)</f>
        <v>#N/A</v>
      </c>
      <c r="C1665" s="23"/>
      <c r="D1665" s="23"/>
      <c r="E1665" s="23"/>
      <c r="F1665" s="23"/>
      <c r="G1665" s="23"/>
      <c r="H1665" s="20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04"/>
      <c r="X1665" s="23"/>
      <c r="Y1665" s="23"/>
      <c r="Z1665" s="165"/>
      <c r="AA1665" s="165"/>
      <c r="AB1665" s="165"/>
      <c r="AC1665" s="165"/>
      <c r="AD1665" s="165"/>
      <c r="AE1665" s="165"/>
      <c r="AF1665" s="165"/>
      <c r="AG1665" s="165"/>
      <c r="AH1665" s="165"/>
      <c r="AI1665" s="165"/>
      <c r="AJ1665" s="165"/>
      <c r="AK1665" s="165"/>
      <c r="AL1665" s="165"/>
      <c r="AM1665" s="165"/>
      <c r="AN1665" s="165"/>
      <c r="AO1665" s="165"/>
      <c r="AP1665" s="165"/>
    </row>
    <row r="1666" spans="1:42" ht="16.5">
      <c r="A1666" s="2">
        <f t="shared" si="0"/>
        <v>1663</v>
      </c>
      <c r="B1666" s="3" t="e">
        <f>VLOOKUP(D1666,DSKH!$A:$B,2,0)</f>
        <v>#N/A</v>
      </c>
      <c r="C1666" s="23"/>
      <c r="D1666" s="23"/>
      <c r="E1666" s="23"/>
      <c r="F1666" s="23"/>
      <c r="G1666" s="23"/>
      <c r="H1666" s="20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04"/>
      <c r="X1666" s="23"/>
      <c r="Y1666" s="23"/>
      <c r="Z1666" s="165"/>
      <c r="AA1666" s="165"/>
      <c r="AB1666" s="165"/>
      <c r="AC1666" s="165"/>
      <c r="AD1666" s="165"/>
      <c r="AE1666" s="165"/>
      <c r="AF1666" s="165"/>
      <c r="AG1666" s="165"/>
      <c r="AH1666" s="165"/>
      <c r="AI1666" s="165"/>
      <c r="AJ1666" s="165"/>
      <c r="AK1666" s="165"/>
      <c r="AL1666" s="165"/>
      <c r="AM1666" s="165"/>
      <c r="AN1666" s="165"/>
      <c r="AO1666" s="165"/>
      <c r="AP1666" s="165"/>
    </row>
    <row r="1667" spans="1:42" ht="16.5">
      <c r="A1667" s="2">
        <f t="shared" si="0"/>
        <v>1664</v>
      </c>
      <c r="B1667" s="3" t="e">
        <f>VLOOKUP(D1667,DSKH!$A:$B,2,0)</f>
        <v>#N/A</v>
      </c>
      <c r="C1667" s="23"/>
      <c r="D1667" s="23"/>
      <c r="E1667" s="23"/>
      <c r="F1667" s="23"/>
      <c r="G1667" s="23"/>
      <c r="H1667" s="20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04"/>
      <c r="X1667" s="23"/>
      <c r="Y1667" s="23"/>
      <c r="Z1667" s="165"/>
      <c r="AA1667" s="165"/>
      <c r="AB1667" s="165"/>
      <c r="AC1667" s="165"/>
      <c r="AD1667" s="165"/>
      <c r="AE1667" s="165"/>
      <c r="AF1667" s="165"/>
      <c r="AG1667" s="165"/>
      <c r="AH1667" s="165"/>
      <c r="AI1667" s="165"/>
      <c r="AJ1667" s="165"/>
      <c r="AK1667" s="165"/>
      <c r="AL1667" s="165"/>
      <c r="AM1667" s="165"/>
      <c r="AN1667" s="165"/>
      <c r="AO1667" s="165"/>
      <c r="AP1667" s="165"/>
    </row>
    <row r="1668" spans="1:42" ht="16.5">
      <c r="A1668" s="2">
        <f t="shared" si="0"/>
        <v>1665</v>
      </c>
      <c r="B1668" s="3" t="e">
        <f>VLOOKUP(D1668,DSKH!$A:$B,2,0)</f>
        <v>#N/A</v>
      </c>
      <c r="C1668" s="23"/>
      <c r="D1668" s="23"/>
      <c r="E1668" s="23"/>
      <c r="F1668" s="23"/>
      <c r="G1668" s="23"/>
      <c r="H1668" s="20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04"/>
      <c r="X1668" s="23"/>
      <c r="Y1668" s="23"/>
      <c r="Z1668" s="165"/>
      <c r="AA1668" s="165"/>
      <c r="AB1668" s="165"/>
      <c r="AC1668" s="165"/>
      <c r="AD1668" s="165"/>
      <c r="AE1668" s="165"/>
      <c r="AF1668" s="165"/>
      <c r="AG1668" s="165"/>
      <c r="AH1668" s="165"/>
      <c r="AI1668" s="165"/>
      <c r="AJ1668" s="165"/>
      <c r="AK1668" s="165"/>
      <c r="AL1668" s="165"/>
      <c r="AM1668" s="165"/>
      <c r="AN1668" s="165"/>
      <c r="AO1668" s="165"/>
      <c r="AP1668" s="165"/>
    </row>
    <row r="1669" spans="1:42" ht="16.5">
      <c r="A1669" s="2">
        <f t="shared" si="0"/>
        <v>1666</v>
      </c>
      <c r="B1669" s="3" t="e">
        <f>VLOOKUP(D1669,DSKH!$A:$B,2,0)</f>
        <v>#N/A</v>
      </c>
      <c r="C1669" s="23"/>
      <c r="D1669" s="23"/>
      <c r="E1669" s="23"/>
      <c r="F1669" s="23"/>
      <c r="G1669" s="23"/>
      <c r="H1669" s="20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04"/>
      <c r="X1669" s="23"/>
      <c r="Y1669" s="23"/>
      <c r="Z1669" s="165"/>
      <c r="AA1669" s="165"/>
      <c r="AB1669" s="165"/>
      <c r="AC1669" s="165"/>
      <c r="AD1669" s="165"/>
      <c r="AE1669" s="165"/>
      <c r="AF1669" s="165"/>
      <c r="AG1669" s="165"/>
      <c r="AH1669" s="165"/>
      <c r="AI1669" s="165"/>
      <c r="AJ1669" s="165"/>
      <c r="AK1669" s="165"/>
      <c r="AL1669" s="165"/>
      <c r="AM1669" s="165"/>
      <c r="AN1669" s="165"/>
      <c r="AO1669" s="165"/>
      <c r="AP1669" s="165"/>
    </row>
    <row r="1670" spans="1:42" ht="16.5">
      <c r="A1670" s="2">
        <f t="shared" si="0"/>
        <v>1667</v>
      </c>
      <c r="B1670" s="3" t="e">
        <f>VLOOKUP(D1670,DSKH!$A:$B,2,0)</f>
        <v>#N/A</v>
      </c>
      <c r="C1670" s="23"/>
      <c r="D1670" s="23"/>
      <c r="E1670" s="23"/>
      <c r="F1670" s="23"/>
      <c r="G1670" s="23"/>
      <c r="H1670" s="20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04"/>
      <c r="X1670" s="23"/>
      <c r="Y1670" s="23"/>
      <c r="Z1670" s="165"/>
      <c r="AA1670" s="165"/>
      <c r="AB1670" s="165"/>
      <c r="AC1670" s="165"/>
      <c r="AD1670" s="165"/>
      <c r="AE1670" s="165"/>
      <c r="AF1670" s="165"/>
      <c r="AG1670" s="165"/>
      <c r="AH1670" s="165"/>
      <c r="AI1670" s="165"/>
      <c r="AJ1670" s="165"/>
      <c r="AK1670" s="165"/>
      <c r="AL1670" s="165"/>
      <c r="AM1670" s="165"/>
      <c r="AN1670" s="165"/>
      <c r="AO1670" s="165"/>
      <c r="AP1670" s="165"/>
    </row>
    <row r="1671" spans="1:42" ht="16.5">
      <c r="A1671" s="2">
        <f t="shared" si="0"/>
        <v>1668</v>
      </c>
      <c r="B1671" s="3" t="e">
        <f>VLOOKUP(D1671,DSKH!$A:$B,2,0)</f>
        <v>#N/A</v>
      </c>
      <c r="C1671" s="23"/>
      <c r="D1671" s="23"/>
      <c r="E1671" s="23"/>
      <c r="F1671" s="23"/>
      <c r="G1671" s="23"/>
      <c r="H1671" s="20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04"/>
      <c r="X1671" s="23"/>
      <c r="Y1671" s="23"/>
      <c r="Z1671" s="165"/>
      <c r="AA1671" s="165"/>
      <c r="AB1671" s="165"/>
      <c r="AC1671" s="165"/>
      <c r="AD1671" s="165"/>
      <c r="AE1671" s="165"/>
      <c r="AF1671" s="165"/>
      <c r="AG1671" s="165"/>
      <c r="AH1671" s="165"/>
      <c r="AI1671" s="165"/>
      <c r="AJ1671" s="165"/>
      <c r="AK1671" s="165"/>
      <c r="AL1671" s="165"/>
      <c r="AM1671" s="165"/>
      <c r="AN1671" s="165"/>
      <c r="AO1671" s="165"/>
      <c r="AP1671" s="165"/>
    </row>
    <row r="1672" spans="1:42" ht="16.5">
      <c r="A1672" s="2">
        <f t="shared" si="0"/>
        <v>1669</v>
      </c>
      <c r="B1672" s="3" t="e">
        <f>VLOOKUP(D1672,DSKH!$A:$B,2,0)</f>
        <v>#N/A</v>
      </c>
      <c r="C1672" s="23"/>
      <c r="D1672" s="23"/>
      <c r="E1672" s="23"/>
      <c r="F1672" s="23"/>
      <c r="G1672" s="23"/>
      <c r="H1672" s="20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04"/>
      <c r="X1672" s="23"/>
      <c r="Y1672" s="23"/>
      <c r="Z1672" s="165"/>
      <c r="AA1672" s="165"/>
      <c r="AB1672" s="165"/>
      <c r="AC1672" s="165"/>
      <c r="AD1672" s="165"/>
      <c r="AE1672" s="165"/>
      <c r="AF1672" s="165"/>
      <c r="AG1672" s="165"/>
      <c r="AH1672" s="165"/>
      <c r="AI1672" s="165"/>
      <c r="AJ1672" s="165"/>
      <c r="AK1672" s="165"/>
      <c r="AL1672" s="165"/>
      <c r="AM1672" s="165"/>
      <c r="AN1672" s="165"/>
      <c r="AO1672" s="165"/>
      <c r="AP1672" s="165"/>
    </row>
    <row r="1673" spans="1:42" ht="16.5">
      <c r="A1673" s="2">
        <f t="shared" si="0"/>
        <v>1670</v>
      </c>
      <c r="B1673" s="3" t="e">
        <f>VLOOKUP(D1673,DSKH!$A:$B,2,0)</f>
        <v>#N/A</v>
      </c>
      <c r="C1673" s="23"/>
      <c r="D1673" s="23"/>
      <c r="E1673" s="23"/>
      <c r="F1673" s="23"/>
      <c r="G1673" s="23"/>
      <c r="H1673" s="20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04"/>
      <c r="X1673" s="23"/>
      <c r="Y1673" s="23"/>
      <c r="Z1673" s="165"/>
      <c r="AA1673" s="165"/>
      <c r="AB1673" s="165"/>
      <c r="AC1673" s="165"/>
      <c r="AD1673" s="165"/>
      <c r="AE1673" s="165"/>
      <c r="AF1673" s="165"/>
      <c r="AG1673" s="165"/>
      <c r="AH1673" s="165"/>
      <c r="AI1673" s="165"/>
      <c r="AJ1673" s="165"/>
      <c r="AK1673" s="165"/>
      <c r="AL1673" s="165"/>
      <c r="AM1673" s="165"/>
      <c r="AN1673" s="165"/>
      <c r="AO1673" s="165"/>
      <c r="AP1673" s="165"/>
    </row>
    <row r="1674" spans="1:42" ht="16.5">
      <c r="A1674" s="2">
        <f t="shared" si="0"/>
        <v>1671</v>
      </c>
      <c r="B1674" s="3" t="e">
        <f>VLOOKUP(D1674,DSKH!$A:$B,2,0)</f>
        <v>#N/A</v>
      </c>
      <c r="C1674" s="23"/>
      <c r="D1674" s="23"/>
      <c r="E1674" s="23"/>
      <c r="F1674" s="23"/>
      <c r="G1674" s="23"/>
      <c r="H1674" s="20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04"/>
      <c r="X1674" s="23"/>
      <c r="Y1674" s="23"/>
      <c r="Z1674" s="165"/>
      <c r="AA1674" s="165"/>
      <c r="AB1674" s="165"/>
      <c r="AC1674" s="165"/>
      <c r="AD1674" s="165"/>
      <c r="AE1674" s="165"/>
      <c r="AF1674" s="165"/>
      <c r="AG1674" s="165"/>
      <c r="AH1674" s="165"/>
      <c r="AI1674" s="165"/>
      <c r="AJ1674" s="165"/>
      <c r="AK1674" s="165"/>
      <c r="AL1674" s="165"/>
      <c r="AM1674" s="165"/>
      <c r="AN1674" s="165"/>
      <c r="AO1674" s="165"/>
      <c r="AP1674" s="165"/>
    </row>
    <row r="1675" spans="1:42" ht="16.5">
      <c r="A1675" s="2">
        <f t="shared" si="0"/>
        <v>1672</v>
      </c>
      <c r="B1675" s="3" t="e">
        <f>VLOOKUP(D1675,DSKH!$A:$B,2,0)</f>
        <v>#N/A</v>
      </c>
      <c r="C1675" s="23"/>
      <c r="D1675" s="23"/>
      <c r="E1675" s="23"/>
      <c r="F1675" s="23"/>
      <c r="G1675" s="23"/>
      <c r="H1675" s="20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04"/>
      <c r="X1675" s="23"/>
      <c r="Y1675" s="23"/>
      <c r="Z1675" s="165"/>
      <c r="AA1675" s="165"/>
      <c r="AB1675" s="165"/>
      <c r="AC1675" s="165"/>
      <c r="AD1675" s="165"/>
      <c r="AE1675" s="165"/>
      <c r="AF1675" s="165"/>
      <c r="AG1675" s="165"/>
      <c r="AH1675" s="165"/>
      <c r="AI1675" s="165"/>
      <c r="AJ1675" s="165"/>
      <c r="AK1675" s="165"/>
      <c r="AL1675" s="165"/>
      <c r="AM1675" s="165"/>
      <c r="AN1675" s="165"/>
      <c r="AO1675" s="165"/>
      <c r="AP1675" s="165"/>
    </row>
    <row r="1676" spans="1:42" ht="16.5">
      <c r="A1676" s="2">
        <f t="shared" si="0"/>
        <v>1673</v>
      </c>
      <c r="B1676" s="3" t="e">
        <f>VLOOKUP(D1676,DSKH!$A:$B,2,0)</f>
        <v>#N/A</v>
      </c>
      <c r="C1676" s="23"/>
      <c r="D1676" s="23"/>
      <c r="E1676" s="23"/>
      <c r="F1676" s="23"/>
      <c r="G1676" s="23"/>
      <c r="H1676" s="20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04"/>
      <c r="X1676" s="23"/>
      <c r="Y1676" s="23"/>
      <c r="Z1676" s="165"/>
      <c r="AA1676" s="165"/>
      <c r="AB1676" s="165"/>
      <c r="AC1676" s="165"/>
      <c r="AD1676" s="165"/>
      <c r="AE1676" s="165"/>
      <c r="AF1676" s="165"/>
      <c r="AG1676" s="165"/>
      <c r="AH1676" s="165"/>
      <c r="AI1676" s="165"/>
      <c r="AJ1676" s="165"/>
      <c r="AK1676" s="165"/>
      <c r="AL1676" s="165"/>
      <c r="AM1676" s="165"/>
      <c r="AN1676" s="165"/>
      <c r="AO1676" s="165"/>
      <c r="AP1676" s="165"/>
    </row>
    <row r="1677" spans="1:42" ht="16.5">
      <c r="A1677" s="2">
        <f t="shared" si="0"/>
        <v>1674</v>
      </c>
      <c r="B1677" s="3" t="e">
        <f>VLOOKUP(D1677,DSKH!$A:$B,2,0)</f>
        <v>#N/A</v>
      </c>
      <c r="C1677" s="23"/>
      <c r="D1677" s="23"/>
      <c r="E1677" s="23"/>
      <c r="F1677" s="23"/>
      <c r="G1677" s="23"/>
      <c r="H1677" s="20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04"/>
      <c r="X1677" s="23"/>
      <c r="Y1677" s="23"/>
      <c r="Z1677" s="165"/>
      <c r="AA1677" s="165"/>
      <c r="AB1677" s="165"/>
      <c r="AC1677" s="165"/>
      <c r="AD1677" s="165"/>
      <c r="AE1677" s="165"/>
      <c r="AF1677" s="165"/>
      <c r="AG1677" s="165"/>
      <c r="AH1677" s="165"/>
      <c r="AI1677" s="165"/>
      <c r="AJ1677" s="165"/>
      <c r="AK1677" s="165"/>
      <c r="AL1677" s="165"/>
      <c r="AM1677" s="165"/>
      <c r="AN1677" s="165"/>
      <c r="AO1677" s="165"/>
      <c r="AP1677" s="165"/>
    </row>
    <row r="1678" spans="1:42" ht="16.5">
      <c r="A1678" s="2">
        <f t="shared" si="0"/>
        <v>1675</v>
      </c>
      <c r="B1678" s="3" t="e">
        <f>VLOOKUP(D1678,DSKH!$A:$B,2,0)</f>
        <v>#N/A</v>
      </c>
      <c r="C1678" s="23"/>
      <c r="D1678" s="23"/>
      <c r="E1678" s="23"/>
      <c r="F1678" s="23"/>
      <c r="G1678" s="23"/>
      <c r="H1678" s="20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04"/>
      <c r="X1678" s="23"/>
      <c r="Y1678" s="23"/>
      <c r="Z1678" s="165"/>
      <c r="AA1678" s="165"/>
      <c r="AB1678" s="165"/>
      <c r="AC1678" s="165"/>
      <c r="AD1678" s="165"/>
      <c r="AE1678" s="165"/>
      <c r="AF1678" s="165"/>
      <c r="AG1678" s="165"/>
      <c r="AH1678" s="165"/>
      <c r="AI1678" s="165"/>
      <c r="AJ1678" s="165"/>
      <c r="AK1678" s="165"/>
      <c r="AL1678" s="165"/>
      <c r="AM1678" s="165"/>
      <c r="AN1678" s="165"/>
      <c r="AO1678" s="165"/>
      <c r="AP1678" s="165"/>
    </row>
    <row r="1679" spans="1:42" ht="16.5">
      <c r="A1679" s="2">
        <f t="shared" si="0"/>
        <v>1676</v>
      </c>
      <c r="B1679" s="3" t="e">
        <f>VLOOKUP(D1679,DSKH!$A:$B,2,0)</f>
        <v>#N/A</v>
      </c>
      <c r="C1679" s="23"/>
      <c r="D1679" s="23"/>
      <c r="E1679" s="23"/>
      <c r="F1679" s="23"/>
      <c r="G1679" s="23"/>
      <c r="H1679" s="20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04"/>
      <c r="X1679" s="23"/>
      <c r="Y1679" s="23"/>
      <c r="Z1679" s="165"/>
      <c r="AA1679" s="165"/>
      <c r="AB1679" s="165"/>
      <c r="AC1679" s="165"/>
      <c r="AD1679" s="165"/>
      <c r="AE1679" s="165"/>
      <c r="AF1679" s="165"/>
      <c r="AG1679" s="165"/>
      <c r="AH1679" s="165"/>
      <c r="AI1679" s="165"/>
      <c r="AJ1679" s="165"/>
      <c r="AK1679" s="165"/>
      <c r="AL1679" s="165"/>
      <c r="AM1679" s="165"/>
      <c r="AN1679" s="165"/>
      <c r="AO1679" s="165"/>
      <c r="AP1679" s="165"/>
    </row>
    <row r="1680" spans="1:42" ht="16.5">
      <c r="A1680" s="2">
        <f t="shared" si="0"/>
        <v>1677</v>
      </c>
      <c r="B1680" s="3" t="e">
        <f>VLOOKUP(D1680,DSKH!$A:$B,2,0)</f>
        <v>#N/A</v>
      </c>
      <c r="C1680" s="23"/>
      <c r="D1680" s="23"/>
      <c r="E1680" s="23"/>
      <c r="F1680" s="23"/>
      <c r="G1680" s="23"/>
      <c r="H1680" s="20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04"/>
      <c r="X1680" s="23"/>
      <c r="Y1680" s="23"/>
      <c r="Z1680" s="165"/>
      <c r="AA1680" s="165"/>
      <c r="AB1680" s="165"/>
      <c r="AC1680" s="165"/>
      <c r="AD1680" s="165"/>
      <c r="AE1680" s="165"/>
      <c r="AF1680" s="165"/>
      <c r="AG1680" s="165"/>
      <c r="AH1680" s="165"/>
      <c r="AI1680" s="165"/>
      <c r="AJ1680" s="165"/>
      <c r="AK1680" s="165"/>
      <c r="AL1680" s="165"/>
      <c r="AM1680" s="165"/>
      <c r="AN1680" s="165"/>
      <c r="AO1680" s="165"/>
      <c r="AP1680" s="165"/>
    </row>
    <row r="1681" spans="1:42" ht="16.5">
      <c r="A1681" s="2">
        <f t="shared" si="0"/>
        <v>1678</v>
      </c>
      <c r="B1681" s="3" t="e">
        <f>VLOOKUP(D1681,DSKH!$A:$B,2,0)</f>
        <v>#N/A</v>
      </c>
      <c r="C1681" s="23"/>
      <c r="D1681" s="23"/>
      <c r="E1681" s="23"/>
      <c r="F1681" s="23"/>
      <c r="G1681" s="23"/>
      <c r="H1681" s="20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04"/>
      <c r="X1681" s="23"/>
      <c r="Y1681" s="23"/>
      <c r="Z1681" s="165"/>
      <c r="AA1681" s="165"/>
      <c r="AB1681" s="165"/>
      <c r="AC1681" s="165"/>
      <c r="AD1681" s="165"/>
      <c r="AE1681" s="165"/>
      <c r="AF1681" s="165"/>
      <c r="AG1681" s="165"/>
      <c r="AH1681" s="165"/>
      <c r="AI1681" s="165"/>
      <c r="AJ1681" s="165"/>
      <c r="AK1681" s="165"/>
      <c r="AL1681" s="165"/>
      <c r="AM1681" s="165"/>
      <c r="AN1681" s="165"/>
      <c r="AO1681" s="165"/>
      <c r="AP1681" s="165"/>
    </row>
    <row r="1682" spans="1:42" ht="16.5">
      <c r="A1682" s="2">
        <f t="shared" si="0"/>
        <v>1679</v>
      </c>
      <c r="B1682" s="3" t="e">
        <f>VLOOKUP(D1682,DSKH!$A:$B,2,0)</f>
        <v>#N/A</v>
      </c>
      <c r="C1682" s="23"/>
      <c r="D1682" s="23"/>
      <c r="E1682" s="23"/>
      <c r="F1682" s="23"/>
      <c r="G1682" s="23"/>
      <c r="H1682" s="20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04"/>
      <c r="X1682" s="23"/>
      <c r="Y1682" s="23"/>
      <c r="Z1682" s="165"/>
      <c r="AA1682" s="165"/>
      <c r="AB1682" s="165"/>
      <c r="AC1682" s="165"/>
      <c r="AD1682" s="165"/>
      <c r="AE1682" s="165"/>
      <c r="AF1682" s="165"/>
      <c r="AG1682" s="165"/>
      <c r="AH1682" s="165"/>
      <c r="AI1682" s="165"/>
      <c r="AJ1682" s="165"/>
      <c r="AK1682" s="165"/>
      <c r="AL1682" s="165"/>
      <c r="AM1682" s="165"/>
      <c r="AN1682" s="165"/>
      <c r="AO1682" s="165"/>
      <c r="AP1682" s="165"/>
    </row>
    <row r="1683" spans="1:42" ht="16.5">
      <c r="A1683" s="2">
        <f t="shared" si="0"/>
        <v>1680</v>
      </c>
      <c r="B1683" s="3" t="e">
        <f>VLOOKUP(D1683,DSKH!$A:$B,2,0)</f>
        <v>#N/A</v>
      </c>
      <c r="C1683" s="23"/>
      <c r="D1683" s="23"/>
      <c r="E1683" s="23"/>
      <c r="F1683" s="23"/>
      <c r="G1683" s="23"/>
      <c r="H1683" s="20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04"/>
      <c r="X1683" s="23"/>
      <c r="Y1683" s="23"/>
      <c r="Z1683" s="165"/>
      <c r="AA1683" s="165"/>
      <c r="AB1683" s="165"/>
      <c r="AC1683" s="165"/>
      <c r="AD1683" s="165"/>
      <c r="AE1683" s="165"/>
      <c r="AF1683" s="165"/>
      <c r="AG1683" s="165"/>
      <c r="AH1683" s="165"/>
      <c r="AI1683" s="165"/>
      <c r="AJ1683" s="165"/>
      <c r="AK1683" s="165"/>
      <c r="AL1683" s="165"/>
      <c r="AM1683" s="165"/>
      <c r="AN1683" s="165"/>
      <c r="AO1683" s="165"/>
      <c r="AP1683" s="165"/>
    </row>
    <row r="1684" spans="1:42" ht="16.5">
      <c r="A1684" s="2">
        <f t="shared" si="0"/>
        <v>1681</v>
      </c>
      <c r="B1684" s="3" t="e">
        <f>VLOOKUP(D1684,DSKH!$A:$B,2,0)</f>
        <v>#N/A</v>
      </c>
      <c r="C1684" s="23"/>
      <c r="D1684" s="23"/>
      <c r="E1684" s="23"/>
      <c r="F1684" s="23"/>
      <c r="G1684" s="23"/>
      <c r="H1684" s="20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04"/>
      <c r="X1684" s="23"/>
      <c r="Y1684" s="23"/>
      <c r="Z1684" s="165"/>
      <c r="AA1684" s="165"/>
      <c r="AB1684" s="165"/>
      <c r="AC1684" s="165"/>
      <c r="AD1684" s="165"/>
      <c r="AE1684" s="165"/>
      <c r="AF1684" s="165"/>
      <c r="AG1684" s="165"/>
      <c r="AH1684" s="165"/>
      <c r="AI1684" s="165"/>
      <c r="AJ1684" s="165"/>
      <c r="AK1684" s="165"/>
      <c r="AL1684" s="165"/>
      <c r="AM1684" s="165"/>
      <c r="AN1684" s="165"/>
      <c r="AO1684" s="165"/>
      <c r="AP1684" s="165"/>
    </row>
    <row r="1685" spans="1:42" ht="16.5">
      <c r="A1685" s="2">
        <f t="shared" si="0"/>
        <v>1682</v>
      </c>
      <c r="B1685" s="3" t="e">
        <f>VLOOKUP(D1685,DSKH!$A:$B,2,0)</f>
        <v>#N/A</v>
      </c>
      <c r="C1685" s="23"/>
      <c r="D1685" s="23"/>
      <c r="E1685" s="23"/>
      <c r="F1685" s="23"/>
      <c r="G1685" s="23"/>
      <c r="H1685" s="20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04"/>
      <c r="X1685" s="23"/>
      <c r="Y1685" s="23"/>
      <c r="Z1685" s="165"/>
      <c r="AA1685" s="165"/>
      <c r="AB1685" s="165"/>
      <c r="AC1685" s="165"/>
      <c r="AD1685" s="165"/>
      <c r="AE1685" s="165"/>
      <c r="AF1685" s="165"/>
      <c r="AG1685" s="165"/>
      <c r="AH1685" s="165"/>
      <c r="AI1685" s="165"/>
      <c r="AJ1685" s="165"/>
      <c r="AK1685" s="165"/>
      <c r="AL1685" s="165"/>
      <c r="AM1685" s="165"/>
      <c r="AN1685" s="165"/>
      <c r="AO1685" s="165"/>
      <c r="AP1685" s="165"/>
    </row>
    <row r="1686" spans="1:42" ht="16.5">
      <c r="A1686" s="2">
        <f t="shared" si="0"/>
        <v>1683</v>
      </c>
      <c r="B1686" s="3" t="e">
        <f>VLOOKUP(D1686,DSKH!$A:$B,2,0)</f>
        <v>#N/A</v>
      </c>
      <c r="C1686" s="23"/>
      <c r="D1686" s="23"/>
      <c r="E1686" s="23"/>
      <c r="F1686" s="23"/>
      <c r="G1686" s="23"/>
      <c r="H1686" s="20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04"/>
      <c r="X1686" s="23"/>
      <c r="Y1686" s="23"/>
      <c r="Z1686" s="165"/>
      <c r="AA1686" s="165"/>
      <c r="AB1686" s="165"/>
      <c r="AC1686" s="165"/>
      <c r="AD1686" s="165"/>
      <c r="AE1686" s="165"/>
      <c r="AF1686" s="165"/>
      <c r="AG1686" s="165"/>
      <c r="AH1686" s="165"/>
      <c r="AI1686" s="165"/>
      <c r="AJ1686" s="165"/>
      <c r="AK1686" s="165"/>
      <c r="AL1686" s="165"/>
      <c r="AM1686" s="165"/>
      <c r="AN1686" s="165"/>
      <c r="AO1686" s="165"/>
      <c r="AP1686" s="165"/>
    </row>
    <row r="1687" spans="1:42" ht="16.5">
      <c r="A1687" s="2">
        <f t="shared" si="0"/>
        <v>1684</v>
      </c>
      <c r="B1687" s="3" t="e">
        <f>VLOOKUP(D1687,DSKH!$A:$B,2,0)</f>
        <v>#N/A</v>
      </c>
      <c r="C1687" s="23"/>
      <c r="D1687" s="23"/>
      <c r="E1687" s="23"/>
      <c r="F1687" s="23"/>
      <c r="G1687" s="23"/>
      <c r="H1687" s="20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04"/>
      <c r="X1687" s="23"/>
      <c r="Y1687" s="23"/>
      <c r="Z1687" s="165"/>
      <c r="AA1687" s="165"/>
      <c r="AB1687" s="165"/>
      <c r="AC1687" s="165"/>
      <c r="AD1687" s="165"/>
      <c r="AE1687" s="165"/>
      <c r="AF1687" s="165"/>
      <c r="AG1687" s="165"/>
      <c r="AH1687" s="165"/>
      <c r="AI1687" s="165"/>
      <c r="AJ1687" s="165"/>
      <c r="AK1687" s="165"/>
      <c r="AL1687" s="165"/>
      <c r="AM1687" s="165"/>
      <c r="AN1687" s="165"/>
      <c r="AO1687" s="165"/>
      <c r="AP1687" s="165"/>
    </row>
    <row r="1688" spans="1:42" ht="16.5">
      <c r="A1688" s="2">
        <f t="shared" si="0"/>
        <v>1685</v>
      </c>
      <c r="B1688" s="3" t="e">
        <f>VLOOKUP(D1688,DSKH!$A:$B,2,0)</f>
        <v>#N/A</v>
      </c>
      <c r="C1688" s="23"/>
      <c r="D1688" s="23"/>
      <c r="E1688" s="23"/>
      <c r="F1688" s="23"/>
      <c r="G1688" s="23"/>
      <c r="H1688" s="20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04"/>
      <c r="X1688" s="23"/>
      <c r="Y1688" s="23"/>
      <c r="Z1688" s="165"/>
      <c r="AA1688" s="165"/>
      <c r="AB1688" s="165"/>
      <c r="AC1688" s="165"/>
      <c r="AD1688" s="165"/>
      <c r="AE1688" s="165"/>
      <c r="AF1688" s="165"/>
      <c r="AG1688" s="165"/>
      <c r="AH1688" s="165"/>
      <c r="AI1688" s="165"/>
      <c r="AJ1688" s="165"/>
      <c r="AK1688" s="165"/>
      <c r="AL1688" s="165"/>
      <c r="AM1688" s="165"/>
      <c r="AN1688" s="165"/>
      <c r="AO1688" s="165"/>
      <c r="AP1688" s="165"/>
    </row>
    <row r="1689" spans="1:42" ht="16.5">
      <c r="A1689" s="2">
        <f t="shared" si="0"/>
        <v>1686</v>
      </c>
      <c r="B1689" s="3" t="e">
        <f>VLOOKUP(D1689,DSKH!$A:$B,2,0)</f>
        <v>#N/A</v>
      </c>
      <c r="C1689" s="23"/>
      <c r="D1689" s="23"/>
      <c r="E1689" s="23"/>
      <c r="F1689" s="23"/>
      <c r="G1689" s="23"/>
      <c r="H1689" s="20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04"/>
      <c r="X1689" s="23"/>
      <c r="Y1689" s="23"/>
      <c r="Z1689" s="165"/>
      <c r="AA1689" s="165"/>
      <c r="AB1689" s="165"/>
      <c r="AC1689" s="165"/>
      <c r="AD1689" s="165"/>
      <c r="AE1689" s="165"/>
      <c r="AF1689" s="165"/>
      <c r="AG1689" s="165"/>
      <c r="AH1689" s="165"/>
      <c r="AI1689" s="165"/>
      <c r="AJ1689" s="165"/>
      <c r="AK1689" s="165"/>
      <c r="AL1689" s="165"/>
      <c r="AM1689" s="165"/>
      <c r="AN1689" s="165"/>
      <c r="AO1689" s="165"/>
      <c r="AP1689" s="165"/>
    </row>
    <row r="1690" spans="1:42" ht="16.5">
      <c r="A1690" s="2">
        <f t="shared" si="0"/>
        <v>1687</v>
      </c>
      <c r="B1690" s="3" t="e">
        <f>VLOOKUP(D1690,DSKH!$A:$B,2,0)</f>
        <v>#N/A</v>
      </c>
      <c r="C1690" s="23"/>
      <c r="D1690" s="23"/>
      <c r="E1690" s="23"/>
      <c r="F1690" s="23"/>
      <c r="G1690" s="23"/>
      <c r="H1690" s="20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04"/>
      <c r="X1690" s="23"/>
      <c r="Y1690" s="23"/>
      <c r="Z1690" s="165"/>
      <c r="AA1690" s="165"/>
      <c r="AB1690" s="165"/>
      <c r="AC1690" s="165"/>
      <c r="AD1690" s="165"/>
      <c r="AE1690" s="165"/>
      <c r="AF1690" s="165"/>
      <c r="AG1690" s="165"/>
      <c r="AH1690" s="165"/>
      <c r="AI1690" s="165"/>
      <c r="AJ1690" s="165"/>
      <c r="AK1690" s="165"/>
      <c r="AL1690" s="165"/>
      <c r="AM1690" s="165"/>
      <c r="AN1690" s="165"/>
      <c r="AO1690" s="165"/>
      <c r="AP1690" s="165"/>
    </row>
    <row r="1691" spans="1:42" ht="16.5">
      <c r="A1691" s="2">
        <f t="shared" si="0"/>
        <v>1688</v>
      </c>
      <c r="B1691" s="3" t="e">
        <f>VLOOKUP(D1691,DSKH!$A:$B,2,0)</f>
        <v>#N/A</v>
      </c>
      <c r="C1691" s="23"/>
      <c r="D1691" s="23"/>
      <c r="E1691" s="23"/>
      <c r="F1691" s="23"/>
      <c r="G1691" s="23"/>
      <c r="H1691" s="20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04"/>
      <c r="X1691" s="23"/>
      <c r="Y1691" s="23"/>
      <c r="Z1691" s="165"/>
      <c r="AA1691" s="165"/>
      <c r="AB1691" s="165"/>
      <c r="AC1691" s="165"/>
      <c r="AD1691" s="165"/>
      <c r="AE1691" s="165"/>
      <c r="AF1691" s="165"/>
      <c r="AG1691" s="165"/>
      <c r="AH1691" s="165"/>
      <c r="AI1691" s="165"/>
      <c r="AJ1691" s="165"/>
      <c r="AK1691" s="165"/>
      <c r="AL1691" s="165"/>
      <c r="AM1691" s="165"/>
      <c r="AN1691" s="165"/>
      <c r="AO1691" s="165"/>
      <c r="AP1691" s="165"/>
    </row>
    <row r="1692" spans="1:42" ht="16.5">
      <c r="A1692" s="2">
        <f t="shared" si="0"/>
        <v>1689</v>
      </c>
      <c r="B1692" s="3" t="e">
        <f>VLOOKUP(D1692,DSKH!$A:$B,2,0)</f>
        <v>#N/A</v>
      </c>
      <c r="C1692" s="23"/>
      <c r="D1692" s="23"/>
      <c r="E1692" s="23"/>
      <c r="F1692" s="23"/>
      <c r="G1692" s="23"/>
      <c r="H1692" s="20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04"/>
      <c r="X1692" s="23"/>
      <c r="Y1692" s="23"/>
      <c r="Z1692" s="165"/>
      <c r="AA1692" s="165"/>
      <c r="AB1692" s="165"/>
      <c r="AC1692" s="165"/>
      <c r="AD1692" s="165"/>
      <c r="AE1692" s="165"/>
      <c r="AF1692" s="165"/>
      <c r="AG1692" s="165"/>
      <c r="AH1692" s="165"/>
      <c r="AI1692" s="165"/>
      <c r="AJ1692" s="165"/>
      <c r="AK1692" s="165"/>
      <c r="AL1692" s="165"/>
      <c r="AM1692" s="165"/>
      <c r="AN1692" s="165"/>
      <c r="AO1692" s="165"/>
      <c r="AP1692" s="165"/>
    </row>
    <row r="1693" spans="1:42" ht="16.5">
      <c r="A1693" s="2">
        <f t="shared" si="0"/>
        <v>1690</v>
      </c>
      <c r="B1693" s="3" t="e">
        <f>VLOOKUP(D1693,DSKH!$A:$B,2,0)</f>
        <v>#N/A</v>
      </c>
      <c r="C1693" s="23"/>
      <c r="D1693" s="23"/>
      <c r="E1693" s="23"/>
      <c r="F1693" s="23"/>
      <c r="G1693" s="23"/>
      <c r="H1693" s="20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04"/>
      <c r="X1693" s="23"/>
      <c r="Y1693" s="23"/>
      <c r="Z1693" s="165"/>
      <c r="AA1693" s="165"/>
      <c r="AB1693" s="165"/>
      <c r="AC1693" s="165"/>
      <c r="AD1693" s="165"/>
      <c r="AE1693" s="165"/>
      <c r="AF1693" s="165"/>
      <c r="AG1693" s="165"/>
      <c r="AH1693" s="165"/>
      <c r="AI1693" s="165"/>
      <c r="AJ1693" s="165"/>
      <c r="AK1693" s="165"/>
      <c r="AL1693" s="165"/>
      <c r="AM1693" s="165"/>
      <c r="AN1693" s="165"/>
      <c r="AO1693" s="165"/>
      <c r="AP1693" s="165"/>
    </row>
    <row r="1694" spans="1:42" ht="16.5">
      <c r="A1694" s="2">
        <f t="shared" si="0"/>
        <v>1691</v>
      </c>
      <c r="B1694" s="3" t="e">
        <f>VLOOKUP(D1694,DSKH!$A:$B,2,0)</f>
        <v>#N/A</v>
      </c>
      <c r="C1694" s="23"/>
      <c r="D1694" s="23"/>
      <c r="E1694" s="23"/>
      <c r="F1694" s="23"/>
      <c r="G1694" s="23"/>
      <c r="H1694" s="20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04"/>
      <c r="X1694" s="23"/>
      <c r="Y1694" s="23"/>
      <c r="Z1694" s="165"/>
      <c r="AA1694" s="165"/>
      <c r="AB1694" s="165"/>
      <c r="AC1694" s="165"/>
      <c r="AD1694" s="165"/>
      <c r="AE1694" s="165"/>
      <c r="AF1694" s="165"/>
      <c r="AG1694" s="165"/>
      <c r="AH1694" s="165"/>
      <c r="AI1694" s="165"/>
      <c r="AJ1694" s="165"/>
      <c r="AK1694" s="165"/>
      <c r="AL1694" s="165"/>
      <c r="AM1694" s="165"/>
      <c r="AN1694" s="165"/>
      <c r="AO1694" s="165"/>
      <c r="AP1694" s="165"/>
    </row>
    <row r="1695" spans="1:42" ht="16.5">
      <c r="A1695" s="2">
        <f t="shared" si="0"/>
        <v>1692</v>
      </c>
      <c r="B1695" s="3" t="e">
        <f>VLOOKUP(D1695,DSKH!$A:$B,2,0)</f>
        <v>#N/A</v>
      </c>
      <c r="C1695" s="23"/>
      <c r="D1695" s="23"/>
      <c r="E1695" s="23"/>
      <c r="F1695" s="23"/>
      <c r="G1695" s="23"/>
      <c r="H1695" s="20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04"/>
      <c r="X1695" s="23"/>
      <c r="Y1695" s="23"/>
      <c r="Z1695" s="165"/>
      <c r="AA1695" s="165"/>
      <c r="AB1695" s="165"/>
      <c r="AC1695" s="165"/>
      <c r="AD1695" s="165"/>
      <c r="AE1695" s="165"/>
      <c r="AF1695" s="165"/>
      <c r="AG1695" s="165"/>
      <c r="AH1695" s="165"/>
      <c r="AI1695" s="165"/>
      <c r="AJ1695" s="165"/>
      <c r="AK1695" s="165"/>
      <c r="AL1695" s="165"/>
      <c r="AM1695" s="165"/>
      <c r="AN1695" s="165"/>
      <c r="AO1695" s="165"/>
      <c r="AP1695" s="165"/>
    </row>
    <row r="1696" spans="1:42" ht="16.5">
      <c r="A1696" s="2">
        <f t="shared" si="0"/>
        <v>1693</v>
      </c>
      <c r="B1696" s="3" t="e">
        <f>VLOOKUP(D1696,DSKH!$A:$B,2,0)</f>
        <v>#N/A</v>
      </c>
      <c r="C1696" s="23"/>
      <c r="D1696" s="23"/>
      <c r="E1696" s="23"/>
      <c r="F1696" s="23"/>
      <c r="G1696" s="23"/>
      <c r="H1696" s="20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04"/>
      <c r="X1696" s="23"/>
      <c r="Y1696" s="23"/>
      <c r="Z1696" s="165"/>
      <c r="AA1696" s="165"/>
      <c r="AB1696" s="165"/>
      <c r="AC1696" s="165"/>
      <c r="AD1696" s="165"/>
      <c r="AE1696" s="165"/>
      <c r="AF1696" s="165"/>
      <c r="AG1696" s="165"/>
      <c r="AH1696" s="165"/>
      <c r="AI1696" s="165"/>
      <c r="AJ1696" s="165"/>
      <c r="AK1696" s="165"/>
      <c r="AL1696" s="165"/>
      <c r="AM1696" s="165"/>
      <c r="AN1696" s="165"/>
      <c r="AO1696" s="165"/>
      <c r="AP1696" s="165"/>
    </row>
    <row r="1697" spans="1:42" ht="16.5">
      <c r="A1697" s="2">
        <f t="shared" si="0"/>
        <v>1694</v>
      </c>
      <c r="B1697" s="3" t="e">
        <f>VLOOKUP(D1697,DSKH!$A:$B,2,0)</f>
        <v>#N/A</v>
      </c>
      <c r="C1697" s="23"/>
      <c r="D1697" s="23"/>
      <c r="E1697" s="23"/>
      <c r="F1697" s="23"/>
      <c r="G1697" s="23"/>
      <c r="H1697" s="20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04"/>
      <c r="X1697" s="23"/>
      <c r="Y1697" s="23"/>
      <c r="Z1697" s="165"/>
      <c r="AA1697" s="165"/>
      <c r="AB1697" s="165"/>
      <c r="AC1697" s="165"/>
      <c r="AD1697" s="165"/>
      <c r="AE1697" s="165"/>
      <c r="AF1697" s="165"/>
      <c r="AG1697" s="165"/>
      <c r="AH1697" s="165"/>
      <c r="AI1697" s="165"/>
      <c r="AJ1697" s="165"/>
      <c r="AK1697" s="165"/>
      <c r="AL1697" s="165"/>
      <c r="AM1697" s="165"/>
      <c r="AN1697" s="165"/>
      <c r="AO1697" s="165"/>
      <c r="AP1697" s="165"/>
    </row>
    <row r="1698" spans="1:42" ht="16.5">
      <c r="A1698" s="2">
        <f t="shared" si="0"/>
        <v>1695</v>
      </c>
      <c r="B1698" s="3" t="e">
        <f>VLOOKUP(D1698,DSKH!$A:$B,2,0)</f>
        <v>#N/A</v>
      </c>
      <c r="C1698" s="23"/>
      <c r="D1698" s="23"/>
      <c r="E1698" s="23"/>
      <c r="F1698" s="23"/>
      <c r="G1698" s="23"/>
      <c r="H1698" s="20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04"/>
      <c r="X1698" s="23"/>
      <c r="Y1698" s="23"/>
      <c r="Z1698" s="165"/>
      <c r="AA1698" s="165"/>
      <c r="AB1698" s="165"/>
      <c r="AC1698" s="165"/>
      <c r="AD1698" s="165"/>
      <c r="AE1698" s="165"/>
      <c r="AF1698" s="165"/>
      <c r="AG1698" s="165"/>
      <c r="AH1698" s="165"/>
      <c r="AI1698" s="165"/>
      <c r="AJ1698" s="165"/>
      <c r="AK1698" s="165"/>
      <c r="AL1698" s="165"/>
      <c r="AM1698" s="165"/>
      <c r="AN1698" s="165"/>
      <c r="AO1698" s="165"/>
      <c r="AP1698" s="165"/>
    </row>
    <row r="1699" spans="1:42" ht="16.5">
      <c r="A1699" s="2">
        <f t="shared" si="0"/>
        <v>1696</v>
      </c>
      <c r="B1699" s="3" t="e">
        <f>VLOOKUP(D1699,DSKH!$A:$B,2,0)</f>
        <v>#N/A</v>
      </c>
      <c r="C1699" s="23"/>
      <c r="D1699" s="23"/>
      <c r="E1699" s="23"/>
      <c r="F1699" s="23"/>
      <c r="G1699" s="23"/>
      <c r="H1699" s="20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04"/>
      <c r="X1699" s="23"/>
      <c r="Y1699" s="23"/>
      <c r="Z1699" s="165"/>
      <c r="AA1699" s="165"/>
      <c r="AB1699" s="165"/>
      <c r="AC1699" s="165"/>
      <c r="AD1699" s="165"/>
      <c r="AE1699" s="165"/>
      <c r="AF1699" s="165"/>
      <c r="AG1699" s="165"/>
      <c r="AH1699" s="165"/>
      <c r="AI1699" s="165"/>
      <c r="AJ1699" s="165"/>
      <c r="AK1699" s="165"/>
      <c r="AL1699" s="165"/>
      <c r="AM1699" s="165"/>
      <c r="AN1699" s="165"/>
      <c r="AO1699" s="165"/>
      <c r="AP1699" s="165"/>
    </row>
    <row r="1700" spans="1:42" ht="16.5">
      <c r="A1700" s="2">
        <f t="shared" si="0"/>
        <v>1697</v>
      </c>
      <c r="B1700" s="3" t="e">
        <f>VLOOKUP(D1700,DSKH!$A:$B,2,0)</f>
        <v>#N/A</v>
      </c>
      <c r="C1700" s="23"/>
      <c r="D1700" s="23"/>
      <c r="E1700" s="23"/>
      <c r="F1700" s="23"/>
      <c r="G1700" s="23"/>
      <c r="H1700" s="20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04"/>
      <c r="X1700" s="23"/>
      <c r="Y1700" s="23"/>
      <c r="Z1700" s="165"/>
      <c r="AA1700" s="165"/>
      <c r="AB1700" s="165"/>
      <c r="AC1700" s="165"/>
      <c r="AD1700" s="165"/>
      <c r="AE1700" s="165"/>
      <c r="AF1700" s="165"/>
      <c r="AG1700" s="165"/>
      <c r="AH1700" s="165"/>
      <c r="AI1700" s="165"/>
      <c r="AJ1700" s="165"/>
      <c r="AK1700" s="165"/>
      <c r="AL1700" s="165"/>
      <c r="AM1700" s="165"/>
      <c r="AN1700" s="165"/>
      <c r="AO1700" s="165"/>
      <c r="AP1700" s="165"/>
    </row>
    <row r="1701" spans="1:42" ht="16.5">
      <c r="A1701" s="2">
        <f t="shared" si="0"/>
        <v>1698</v>
      </c>
      <c r="B1701" s="3" t="e">
        <f>VLOOKUP(D1701,DSKH!$A:$B,2,0)</f>
        <v>#N/A</v>
      </c>
      <c r="C1701" s="23"/>
      <c r="D1701" s="23"/>
      <c r="E1701" s="23"/>
      <c r="F1701" s="23"/>
      <c r="G1701" s="23"/>
      <c r="H1701" s="20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04"/>
      <c r="X1701" s="23"/>
      <c r="Y1701" s="23"/>
      <c r="Z1701" s="165"/>
      <c r="AA1701" s="165"/>
      <c r="AB1701" s="165"/>
      <c r="AC1701" s="165"/>
      <c r="AD1701" s="165"/>
      <c r="AE1701" s="165"/>
      <c r="AF1701" s="165"/>
      <c r="AG1701" s="165"/>
      <c r="AH1701" s="165"/>
      <c r="AI1701" s="165"/>
      <c r="AJ1701" s="165"/>
      <c r="AK1701" s="165"/>
      <c r="AL1701" s="165"/>
      <c r="AM1701" s="165"/>
      <c r="AN1701" s="165"/>
      <c r="AO1701" s="165"/>
      <c r="AP1701" s="165"/>
    </row>
    <row r="1702" spans="1:42" ht="16.5">
      <c r="A1702" s="2">
        <f t="shared" si="0"/>
        <v>1699</v>
      </c>
      <c r="B1702" s="3" t="e">
        <f>VLOOKUP(D1702,DSKH!$A:$B,2,0)</f>
        <v>#N/A</v>
      </c>
      <c r="C1702" s="23"/>
      <c r="D1702" s="23"/>
      <c r="E1702" s="23"/>
      <c r="F1702" s="23"/>
      <c r="G1702" s="23"/>
      <c r="H1702" s="20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04"/>
      <c r="X1702" s="23"/>
      <c r="Y1702" s="23"/>
      <c r="Z1702" s="165"/>
      <c r="AA1702" s="165"/>
      <c r="AB1702" s="165"/>
      <c r="AC1702" s="165"/>
      <c r="AD1702" s="165"/>
      <c r="AE1702" s="165"/>
      <c r="AF1702" s="165"/>
      <c r="AG1702" s="165"/>
      <c r="AH1702" s="165"/>
      <c r="AI1702" s="165"/>
      <c r="AJ1702" s="165"/>
      <c r="AK1702" s="165"/>
      <c r="AL1702" s="165"/>
      <c r="AM1702" s="165"/>
      <c r="AN1702" s="165"/>
      <c r="AO1702" s="165"/>
      <c r="AP1702" s="165"/>
    </row>
    <row r="1703" spans="1:42" ht="16.5">
      <c r="A1703" s="2">
        <f t="shared" si="0"/>
        <v>1700</v>
      </c>
      <c r="B1703" s="3" t="e">
        <f>VLOOKUP(D1703,DSKH!$A:$B,2,0)</f>
        <v>#N/A</v>
      </c>
      <c r="C1703" s="23"/>
      <c r="D1703" s="23"/>
      <c r="E1703" s="23"/>
      <c r="F1703" s="23"/>
      <c r="G1703" s="23"/>
      <c r="H1703" s="20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04"/>
      <c r="X1703" s="23"/>
      <c r="Y1703" s="23"/>
      <c r="Z1703" s="165"/>
      <c r="AA1703" s="165"/>
      <c r="AB1703" s="165"/>
      <c r="AC1703" s="165"/>
      <c r="AD1703" s="165"/>
      <c r="AE1703" s="165"/>
      <c r="AF1703" s="165"/>
      <c r="AG1703" s="165"/>
      <c r="AH1703" s="165"/>
      <c r="AI1703" s="165"/>
      <c r="AJ1703" s="165"/>
      <c r="AK1703" s="165"/>
      <c r="AL1703" s="165"/>
      <c r="AM1703" s="165"/>
      <c r="AN1703" s="165"/>
      <c r="AO1703" s="165"/>
      <c r="AP1703" s="165"/>
    </row>
    <row r="1704" spans="1:42" ht="16.5">
      <c r="A1704" s="2">
        <f t="shared" si="0"/>
        <v>1701</v>
      </c>
      <c r="B1704" s="3" t="e">
        <f>VLOOKUP(D1704,DSKH!$A:$B,2,0)</f>
        <v>#N/A</v>
      </c>
      <c r="C1704" s="23"/>
      <c r="D1704" s="23"/>
      <c r="E1704" s="23"/>
      <c r="F1704" s="23"/>
      <c r="G1704" s="23"/>
      <c r="H1704" s="20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04"/>
      <c r="X1704" s="23"/>
      <c r="Y1704" s="23"/>
      <c r="Z1704" s="165"/>
      <c r="AA1704" s="165"/>
      <c r="AB1704" s="165"/>
      <c r="AC1704" s="165"/>
      <c r="AD1704" s="165"/>
      <c r="AE1704" s="165"/>
      <c r="AF1704" s="165"/>
      <c r="AG1704" s="165"/>
      <c r="AH1704" s="165"/>
      <c r="AI1704" s="165"/>
      <c r="AJ1704" s="165"/>
      <c r="AK1704" s="165"/>
      <c r="AL1704" s="165"/>
      <c r="AM1704" s="165"/>
      <c r="AN1704" s="165"/>
      <c r="AO1704" s="165"/>
      <c r="AP1704" s="165"/>
    </row>
    <row r="1705" spans="1:42" ht="16.5">
      <c r="A1705" s="2">
        <f t="shared" si="0"/>
        <v>1702</v>
      </c>
      <c r="B1705" s="3" t="e">
        <f>VLOOKUP(D1705,DSKH!$A:$B,2,0)</f>
        <v>#N/A</v>
      </c>
      <c r="C1705" s="23"/>
      <c r="D1705" s="23"/>
      <c r="E1705" s="23"/>
      <c r="F1705" s="23"/>
      <c r="G1705" s="23"/>
      <c r="H1705" s="20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04"/>
      <c r="X1705" s="23"/>
      <c r="Y1705" s="23"/>
      <c r="Z1705" s="165"/>
      <c r="AA1705" s="165"/>
      <c r="AB1705" s="165"/>
      <c r="AC1705" s="165"/>
      <c r="AD1705" s="165"/>
      <c r="AE1705" s="165"/>
      <c r="AF1705" s="165"/>
      <c r="AG1705" s="165"/>
      <c r="AH1705" s="165"/>
      <c r="AI1705" s="165"/>
      <c r="AJ1705" s="165"/>
      <c r="AK1705" s="165"/>
      <c r="AL1705" s="165"/>
      <c r="AM1705" s="165"/>
      <c r="AN1705" s="165"/>
      <c r="AO1705" s="165"/>
      <c r="AP1705" s="165"/>
    </row>
    <row r="1706" spans="1:42" ht="16.5">
      <c r="A1706" s="2">
        <f t="shared" si="0"/>
        <v>1703</v>
      </c>
      <c r="B1706" s="3" t="e">
        <f>VLOOKUP(D1706,DSKH!$A:$B,2,0)</f>
        <v>#N/A</v>
      </c>
      <c r="C1706" s="23"/>
      <c r="D1706" s="23"/>
      <c r="E1706" s="23"/>
      <c r="F1706" s="23"/>
      <c r="G1706" s="23"/>
      <c r="H1706" s="20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04"/>
      <c r="X1706" s="23"/>
      <c r="Y1706" s="23"/>
      <c r="Z1706" s="165"/>
      <c r="AA1706" s="165"/>
      <c r="AB1706" s="165"/>
      <c r="AC1706" s="165"/>
      <c r="AD1706" s="165"/>
      <c r="AE1706" s="165"/>
      <c r="AF1706" s="165"/>
      <c r="AG1706" s="165"/>
      <c r="AH1706" s="165"/>
      <c r="AI1706" s="165"/>
      <c r="AJ1706" s="165"/>
      <c r="AK1706" s="165"/>
      <c r="AL1706" s="165"/>
      <c r="AM1706" s="165"/>
      <c r="AN1706" s="165"/>
      <c r="AO1706" s="165"/>
      <c r="AP1706" s="165"/>
    </row>
    <row r="1707" spans="1:42" ht="16.5">
      <c r="A1707" s="2">
        <f t="shared" si="0"/>
        <v>1704</v>
      </c>
      <c r="B1707" s="3" t="e">
        <f>VLOOKUP(D1707,DSKH!$A:$B,2,0)</f>
        <v>#N/A</v>
      </c>
      <c r="C1707" s="23"/>
      <c r="D1707" s="23"/>
      <c r="E1707" s="23"/>
      <c r="F1707" s="23"/>
      <c r="G1707" s="23"/>
      <c r="H1707" s="20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04"/>
      <c r="X1707" s="23"/>
      <c r="Y1707" s="23"/>
      <c r="Z1707" s="165"/>
      <c r="AA1707" s="165"/>
      <c r="AB1707" s="165"/>
      <c r="AC1707" s="165"/>
      <c r="AD1707" s="165"/>
      <c r="AE1707" s="165"/>
      <c r="AF1707" s="165"/>
      <c r="AG1707" s="165"/>
      <c r="AH1707" s="165"/>
      <c r="AI1707" s="165"/>
      <c r="AJ1707" s="165"/>
      <c r="AK1707" s="165"/>
      <c r="AL1707" s="165"/>
      <c r="AM1707" s="165"/>
      <c r="AN1707" s="165"/>
      <c r="AO1707" s="165"/>
      <c r="AP1707" s="165"/>
    </row>
    <row r="1708" spans="1:42" ht="16.5">
      <c r="A1708" s="2">
        <f t="shared" si="0"/>
        <v>1705</v>
      </c>
      <c r="B1708" s="3" t="e">
        <f>VLOOKUP(D1708,DSKH!$A:$B,2,0)</f>
        <v>#N/A</v>
      </c>
      <c r="C1708" s="23"/>
      <c r="D1708" s="23"/>
      <c r="E1708" s="23"/>
      <c r="F1708" s="23"/>
      <c r="G1708" s="23"/>
      <c r="H1708" s="20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04"/>
      <c r="X1708" s="23"/>
      <c r="Y1708" s="23"/>
      <c r="Z1708" s="165"/>
      <c r="AA1708" s="165"/>
      <c r="AB1708" s="165"/>
      <c r="AC1708" s="165"/>
      <c r="AD1708" s="165"/>
      <c r="AE1708" s="165"/>
      <c r="AF1708" s="165"/>
      <c r="AG1708" s="165"/>
      <c r="AH1708" s="165"/>
      <c r="AI1708" s="165"/>
      <c r="AJ1708" s="165"/>
      <c r="AK1708" s="165"/>
      <c r="AL1708" s="165"/>
      <c r="AM1708" s="165"/>
      <c r="AN1708" s="165"/>
      <c r="AO1708" s="165"/>
      <c r="AP1708" s="165"/>
    </row>
    <row r="1709" spans="1:42" ht="16.5">
      <c r="A1709" s="2">
        <f t="shared" si="0"/>
        <v>1706</v>
      </c>
      <c r="B1709" s="3" t="e">
        <f>VLOOKUP(D1709,DSKH!$A:$B,2,0)</f>
        <v>#N/A</v>
      </c>
      <c r="C1709" s="23"/>
      <c r="D1709" s="23"/>
      <c r="E1709" s="23"/>
      <c r="F1709" s="23"/>
      <c r="G1709" s="23"/>
      <c r="H1709" s="20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04"/>
      <c r="X1709" s="23"/>
      <c r="Y1709" s="23"/>
      <c r="Z1709" s="165"/>
      <c r="AA1709" s="165"/>
      <c r="AB1709" s="165"/>
      <c r="AC1709" s="165"/>
      <c r="AD1709" s="165"/>
      <c r="AE1709" s="165"/>
      <c r="AF1709" s="165"/>
      <c r="AG1709" s="165"/>
      <c r="AH1709" s="165"/>
      <c r="AI1709" s="165"/>
      <c r="AJ1709" s="165"/>
      <c r="AK1709" s="165"/>
      <c r="AL1709" s="165"/>
      <c r="AM1709" s="165"/>
      <c r="AN1709" s="165"/>
      <c r="AO1709" s="165"/>
      <c r="AP1709" s="165"/>
    </row>
    <row r="1710" spans="1:42" ht="16.5">
      <c r="A1710" s="2">
        <f t="shared" si="0"/>
        <v>1707</v>
      </c>
      <c r="B1710" s="3" t="e">
        <f>VLOOKUP(D1710,DSKH!$A:$B,2,0)</f>
        <v>#N/A</v>
      </c>
      <c r="C1710" s="23"/>
      <c r="D1710" s="23"/>
      <c r="E1710" s="23"/>
      <c r="F1710" s="23"/>
      <c r="G1710" s="23"/>
      <c r="H1710" s="20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04"/>
      <c r="X1710" s="23"/>
      <c r="Y1710" s="23"/>
      <c r="Z1710" s="165"/>
      <c r="AA1710" s="165"/>
      <c r="AB1710" s="165"/>
      <c r="AC1710" s="165"/>
      <c r="AD1710" s="165"/>
      <c r="AE1710" s="165"/>
      <c r="AF1710" s="165"/>
      <c r="AG1710" s="165"/>
      <c r="AH1710" s="165"/>
      <c r="AI1710" s="165"/>
      <c r="AJ1710" s="165"/>
      <c r="AK1710" s="165"/>
      <c r="AL1710" s="165"/>
      <c r="AM1710" s="165"/>
      <c r="AN1710" s="165"/>
      <c r="AO1710" s="165"/>
      <c r="AP1710" s="165"/>
    </row>
    <row r="1711" spans="1:42" ht="16.5">
      <c r="A1711" s="2">
        <f t="shared" si="0"/>
        <v>1708</v>
      </c>
      <c r="B1711" s="3" t="e">
        <f>VLOOKUP(D1711,DSKH!$A:$B,2,0)</f>
        <v>#N/A</v>
      </c>
      <c r="C1711" s="23"/>
      <c r="D1711" s="23"/>
      <c r="E1711" s="23"/>
      <c r="F1711" s="23"/>
      <c r="G1711" s="23"/>
      <c r="H1711" s="20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04"/>
      <c r="X1711" s="23"/>
      <c r="Y1711" s="23"/>
      <c r="Z1711" s="165"/>
      <c r="AA1711" s="165"/>
      <c r="AB1711" s="165"/>
      <c r="AC1711" s="165"/>
      <c r="AD1711" s="165"/>
      <c r="AE1711" s="165"/>
      <c r="AF1711" s="165"/>
      <c r="AG1711" s="165"/>
      <c r="AH1711" s="165"/>
      <c r="AI1711" s="165"/>
      <c r="AJ1711" s="165"/>
      <c r="AK1711" s="165"/>
      <c r="AL1711" s="165"/>
      <c r="AM1711" s="165"/>
      <c r="AN1711" s="165"/>
      <c r="AO1711" s="165"/>
      <c r="AP1711" s="165"/>
    </row>
    <row r="1712" spans="1:42" ht="16.5">
      <c r="A1712" s="2">
        <f t="shared" si="0"/>
        <v>1709</v>
      </c>
      <c r="B1712" s="3" t="e">
        <f>VLOOKUP(D1712,DSKH!$A:$B,2,0)</f>
        <v>#N/A</v>
      </c>
      <c r="C1712" s="23"/>
      <c r="D1712" s="23"/>
      <c r="E1712" s="23"/>
      <c r="F1712" s="23"/>
      <c r="G1712" s="23"/>
      <c r="H1712" s="20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04"/>
      <c r="X1712" s="23"/>
      <c r="Y1712" s="23"/>
      <c r="Z1712" s="165"/>
      <c r="AA1712" s="165"/>
      <c r="AB1712" s="165"/>
      <c r="AC1712" s="165"/>
      <c r="AD1712" s="165"/>
      <c r="AE1712" s="165"/>
      <c r="AF1712" s="165"/>
      <c r="AG1712" s="165"/>
      <c r="AH1712" s="165"/>
      <c r="AI1712" s="165"/>
      <c r="AJ1712" s="165"/>
      <c r="AK1712" s="165"/>
      <c r="AL1712" s="165"/>
      <c r="AM1712" s="165"/>
      <c r="AN1712" s="165"/>
      <c r="AO1712" s="165"/>
      <c r="AP1712" s="165"/>
    </row>
    <row r="1713" spans="1:42" ht="16.5">
      <c r="A1713" s="2">
        <f t="shared" si="0"/>
        <v>1710</v>
      </c>
      <c r="B1713" s="3" t="e">
        <f>VLOOKUP(D1713,DSKH!$A:$B,2,0)</f>
        <v>#N/A</v>
      </c>
      <c r="C1713" s="23"/>
      <c r="D1713" s="23"/>
      <c r="E1713" s="23"/>
      <c r="F1713" s="23"/>
      <c r="G1713" s="23"/>
      <c r="H1713" s="20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04"/>
      <c r="X1713" s="23"/>
      <c r="Y1713" s="23"/>
      <c r="Z1713" s="165"/>
      <c r="AA1713" s="165"/>
      <c r="AB1713" s="165"/>
      <c r="AC1713" s="165"/>
      <c r="AD1713" s="165"/>
      <c r="AE1713" s="165"/>
      <c r="AF1713" s="165"/>
      <c r="AG1713" s="165"/>
      <c r="AH1713" s="165"/>
      <c r="AI1713" s="165"/>
      <c r="AJ1713" s="165"/>
      <c r="AK1713" s="165"/>
      <c r="AL1713" s="165"/>
      <c r="AM1713" s="165"/>
      <c r="AN1713" s="165"/>
      <c r="AO1713" s="165"/>
      <c r="AP1713" s="165"/>
    </row>
    <row r="1714" spans="1:42" ht="16.5">
      <c r="A1714" s="2">
        <f t="shared" si="0"/>
        <v>1711</v>
      </c>
      <c r="B1714" s="3" t="e">
        <f>VLOOKUP(D1714,DSKH!$A:$B,2,0)</f>
        <v>#N/A</v>
      </c>
      <c r="C1714" s="23"/>
      <c r="D1714" s="23"/>
      <c r="E1714" s="23"/>
      <c r="F1714" s="23"/>
      <c r="G1714" s="23"/>
      <c r="H1714" s="20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04"/>
      <c r="X1714" s="23"/>
      <c r="Y1714" s="23"/>
      <c r="Z1714" s="165"/>
      <c r="AA1714" s="165"/>
      <c r="AB1714" s="165"/>
      <c r="AC1714" s="165"/>
      <c r="AD1714" s="165"/>
      <c r="AE1714" s="165"/>
      <c r="AF1714" s="165"/>
      <c r="AG1714" s="165"/>
      <c r="AH1714" s="165"/>
      <c r="AI1714" s="165"/>
      <c r="AJ1714" s="165"/>
      <c r="AK1714" s="165"/>
      <c r="AL1714" s="165"/>
      <c r="AM1714" s="165"/>
      <c r="AN1714" s="165"/>
      <c r="AO1714" s="165"/>
      <c r="AP1714" s="165"/>
    </row>
    <row r="1715" spans="1:42" ht="16.5">
      <c r="A1715" s="2">
        <f t="shared" si="0"/>
        <v>1712</v>
      </c>
      <c r="B1715" s="3" t="e">
        <f>VLOOKUP(D1715,DSKH!$A:$B,2,0)</f>
        <v>#N/A</v>
      </c>
      <c r="C1715" s="23"/>
      <c r="D1715" s="23"/>
      <c r="E1715" s="23"/>
      <c r="F1715" s="23"/>
      <c r="G1715" s="23"/>
      <c r="H1715" s="20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04"/>
      <c r="X1715" s="23"/>
      <c r="Y1715" s="23"/>
      <c r="Z1715" s="165"/>
      <c r="AA1715" s="165"/>
      <c r="AB1715" s="165"/>
      <c r="AC1715" s="165"/>
      <c r="AD1715" s="165"/>
      <c r="AE1715" s="165"/>
      <c r="AF1715" s="165"/>
      <c r="AG1715" s="165"/>
      <c r="AH1715" s="165"/>
      <c r="AI1715" s="165"/>
      <c r="AJ1715" s="165"/>
      <c r="AK1715" s="165"/>
      <c r="AL1715" s="165"/>
      <c r="AM1715" s="165"/>
      <c r="AN1715" s="165"/>
      <c r="AO1715" s="165"/>
      <c r="AP1715" s="165"/>
    </row>
    <row r="1716" spans="1:42" ht="16.5">
      <c r="A1716" s="2">
        <f t="shared" si="0"/>
        <v>1713</v>
      </c>
      <c r="B1716" s="3" t="e">
        <f>VLOOKUP(D1716,DSKH!$A:$B,2,0)</f>
        <v>#N/A</v>
      </c>
      <c r="C1716" s="23"/>
      <c r="D1716" s="23"/>
      <c r="E1716" s="23"/>
      <c r="F1716" s="23"/>
      <c r="G1716" s="23"/>
      <c r="H1716" s="20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04"/>
      <c r="X1716" s="23"/>
      <c r="Y1716" s="23"/>
      <c r="Z1716" s="165"/>
      <c r="AA1716" s="165"/>
      <c r="AB1716" s="165"/>
      <c r="AC1716" s="165"/>
      <c r="AD1716" s="165"/>
      <c r="AE1716" s="165"/>
      <c r="AF1716" s="165"/>
      <c r="AG1716" s="165"/>
      <c r="AH1716" s="165"/>
      <c r="AI1716" s="165"/>
      <c r="AJ1716" s="165"/>
      <c r="AK1716" s="165"/>
      <c r="AL1716" s="165"/>
      <c r="AM1716" s="165"/>
      <c r="AN1716" s="165"/>
      <c r="AO1716" s="165"/>
      <c r="AP1716" s="165"/>
    </row>
    <row r="1717" spans="1:42" ht="16.5">
      <c r="A1717" s="2">
        <f t="shared" si="0"/>
        <v>1714</v>
      </c>
      <c r="B1717" s="3" t="e">
        <f>VLOOKUP(D1717,DSKH!$A:$B,2,0)</f>
        <v>#N/A</v>
      </c>
      <c r="C1717" s="23"/>
      <c r="D1717" s="23"/>
      <c r="E1717" s="23"/>
      <c r="F1717" s="23"/>
      <c r="G1717" s="23"/>
      <c r="H1717" s="20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04"/>
      <c r="X1717" s="23"/>
      <c r="Y1717" s="23"/>
      <c r="Z1717" s="165"/>
      <c r="AA1717" s="165"/>
      <c r="AB1717" s="165"/>
      <c r="AC1717" s="165"/>
      <c r="AD1717" s="165"/>
      <c r="AE1717" s="165"/>
      <c r="AF1717" s="165"/>
      <c r="AG1717" s="165"/>
      <c r="AH1717" s="165"/>
      <c r="AI1717" s="165"/>
      <c r="AJ1717" s="165"/>
      <c r="AK1717" s="165"/>
      <c r="AL1717" s="165"/>
      <c r="AM1717" s="165"/>
      <c r="AN1717" s="165"/>
      <c r="AO1717" s="165"/>
      <c r="AP1717" s="165"/>
    </row>
    <row r="1718" spans="1:42" ht="16.5">
      <c r="A1718" s="2">
        <f t="shared" si="0"/>
        <v>1715</v>
      </c>
      <c r="B1718" s="3" t="e">
        <f>VLOOKUP(D1718,DSKH!$A:$B,2,0)</f>
        <v>#N/A</v>
      </c>
      <c r="C1718" s="23"/>
      <c r="D1718" s="23"/>
      <c r="E1718" s="23"/>
      <c r="F1718" s="23"/>
      <c r="G1718" s="23"/>
      <c r="H1718" s="20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04"/>
      <c r="X1718" s="23"/>
      <c r="Y1718" s="23"/>
      <c r="Z1718" s="165"/>
      <c r="AA1718" s="165"/>
      <c r="AB1718" s="165"/>
      <c r="AC1718" s="165"/>
      <c r="AD1718" s="165"/>
      <c r="AE1718" s="165"/>
      <c r="AF1718" s="165"/>
      <c r="AG1718" s="165"/>
      <c r="AH1718" s="165"/>
      <c r="AI1718" s="165"/>
      <c r="AJ1718" s="165"/>
      <c r="AK1718" s="165"/>
      <c r="AL1718" s="165"/>
      <c r="AM1718" s="165"/>
      <c r="AN1718" s="165"/>
      <c r="AO1718" s="165"/>
      <c r="AP1718" s="165"/>
    </row>
    <row r="1719" spans="1:42" ht="16.5">
      <c r="A1719" s="2">
        <f t="shared" si="0"/>
        <v>1716</v>
      </c>
      <c r="B1719" s="3" t="e">
        <f>VLOOKUP(D1719,DSKH!$A:$B,2,0)</f>
        <v>#N/A</v>
      </c>
      <c r="C1719" s="23"/>
      <c r="D1719" s="23"/>
      <c r="E1719" s="23"/>
      <c r="F1719" s="23"/>
      <c r="G1719" s="23"/>
      <c r="H1719" s="20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04"/>
      <c r="X1719" s="23"/>
      <c r="Y1719" s="23"/>
      <c r="Z1719" s="165"/>
      <c r="AA1719" s="165"/>
      <c r="AB1719" s="165"/>
      <c r="AC1719" s="165"/>
      <c r="AD1719" s="165"/>
      <c r="AE1719" s="165"/>
      <c r="AF1719" s="165"/>
      <c r="AG1719" s="165"/>
      <c r="AH1719" s="165"/>
      <c r="AI1719" s="165"/>
      <c r="AJ1719" s="165"/>
      <c r="AK1719" s="165"/>
      <c r="AL1719" s="165"/>
      <c r="AM1719" s="165"/>
      <c r="AN1719" s="165"/>
      <c r="AO1719" s="165"/>
      <c r="AP1719" s="165"/>
    </row>
    <row r="1720" spans="1:42" ht="16.5">
      <c r="A1720" s="2">
        <f t="shared" si="0"/>
        <v>1717</v>
      </c>
      <c r="B1720" s="3" t="e">
        <f>VLOOKUP(D1720,DSKH!$A:$B,2,0)</f>
        <v>#N/A</v>
      </c>
      <c r="C1720" s="23"/>
      <c r="D1720" s="23"/>
      <c r="E1720" s="23"/>
      <c r="F1720" s="23"/>
      <c r="G1720" s="23"/>
      <c r="H1720" s="20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04"/>
      <c r="X1720" s="23"/>
      <c r="Y1720" s="23"/>
      <c r="Z1720" s="165"/>
      <c r="AA1720" s="165"/>
      <c r="AB1720" s="165"/>
      <c r="AC1720" s="165"/>
      <c r="AD1720" s="165"/>
      <c r="AE1720" s="165"/>
      <c r="AF1720" s="165"/>
      <c r="AG1720" s="165"/>
      <c r="AH1720" s="165"/>
      <c r="AI1720" s="165"/>
      <c r="AJ1720" s="165"/>
      <c r="AK1720" s="165"/>
      <c r="AL1720" s="165"/>
      <c r="AM1720" s="165"/>
      <c r="AN1720" s="165"/>
      <c r="AO1720" s="165"/>
      <c r="AP1720" s="165"/>
    </row>
    <row r="1721" spans="1:42" ht="16.5">
      <c r="A1721" s="2">
        <f t="shared" si="0"/>
        <v>1718</v>
      </c>
      <c r="B1721" s="3" t="e">
        <f>VLOOKUP(D1721,DSKH!$A:$B,2,0)</f>
        <v>#N/A</v>
      </c>
      <c r="C1721" s="23"/>
      <c r="D1721" s="23"/>
      <c r="E1721" s="23"/>
      <c r="F1721" s="23"/>
      <c r="G1721" s="23"/>
      <c r="H1721" s="20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04"/>
      <c r="X1721" s="23"/>
      <c r="Y1721" s="23"/>
      <c r="Z1721" s="165"/>
      <c r="AA1721" s="165"/>
      <c r="AB1721" s="165"/>
      <c r="AC1721" s="165"/>
      <c r="AD1721" s="165"/>
      <c r="AE1721" s="165"/>
      <c r="AF1721" s="165"/>
      <c r="AG1721" s="165"/>
      <c r="AH1721" s="165"/>
      <c r="AI1721" s="165"/>
      <c r="AJ1721" s="165"/>
      <c r="AK1721" s="165"/>
      <c r="AL1721" s="165"/>
      <c r="AM1721" s="165"/>
      <c r="AN1721" s="165"/>
      <c r="AO1721" s="165"/>
      <c r="AP1721" s="165"/>
    </row>
    <row r="1722" spans="1:42" ht="16.5">
      <c r="A1722" s="2">
        <f t="shared" si="0"/>
        <v>1719</v>
      </c>
      <c r="B1722" s="3" t="e">
        <f>VLOOKUP(D1722,DSKH!$A:$B,2,0)</f>
        <v>#N/A</v>
      </c>
      <c r="C1722" s="23"/>
      <c r="D1722" s="23"/>
      <c r="E1722" s="23"/>
      <c r="F1722" s="23"/>
      <c r="G1722" s="23"/>
      <c r="H1722" s="20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04"/>
      <c r="X1722" s="23"/>
      <c r="Y1722" s="23"/>
      <c r="Z1722" s="165"/>
      <c r="AA1722" s="165"/>
      <c r="AB1722" s="165"/>
      <c r="AC1722" s="165"/>
      <c r="AD1722" s="165"/>
      <c r="AE1722" s="165"/>
      <c r="AF1722" s="165"/>
      <c r="AG1722" s="165"/>
      <c r="AH1722" s="165"/>
      <c r="AI1722" s="165"/>
      <c r="AJ1722" s="165"/>
      <c r="AK1722" s="165"/>
      <c r="AL1722" s="165"/>
      <c r="AM1722" s="165"/>
      <c r="AN1722" s="165"/>
      <c r="AO1722" s="165"/>
      <c r="AP1722" s="165"/>
    </row>
    <row r="1723" spans="1:42" ht="16.5">
      <c r="A1723" s="2">
        <f t="shared" si="0"/>
        <v>1720</v>
      </c>
      <c r="B1723" s="3" t="e">
        <f>VLOOKUP(D1723,DSKH!$A:$B,2,0)</f>
        <v>#N/A</v>
      </c>
      <c r="C1723" s="23"/>
      <c r="D1723" s="23"/>
      <c r="E1723" s="23"/>
      <c r="F1723" s="23"/>
      <c r="G1723" s="23"/>
      <c r="H1723" s="20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04"/>
      <c r="X1723" s="23"/>
      <c r="Y1723" s="23"/>
      <c r="Z1723" s="165"/>
      <c r="AA1723" s="165"/>
      <c r="AB1723" s="165"/>
      <c r="AC1723" s="165"/>
      <c r="AD1723" s="165"/>
      <c r="AE1723" s="165"/>
      <c r="AF1723" s="165"/>
      <c r="AG1723" s="165"/>
      <c r="AH1723" s="165"/>
      <c r="AI1723" s="165"/>
      <c r="AJ1723" s="165"/>
      <c r="AK1723" s="165"/>
      <c r="AL1723" s="165"/>
      <c r="AM1723" s="165"/>
      <c r="AN1723" s="165"/>
      <c r="AO1723" s="165"/>
      <c r="AP1723" s="165"/>
    </row>
    <row r="1724" spans="1:42" ht="16.5">
      <c r="A1724" s="2">
        <f t="shared" si="0"/>
        <v>1721</v>
      </c>
      <c r="B1724" s="3" t="e">
        <f>VLOOKUP(D1724,DSKH!$A:$B,2,0)</f>
        <v>#N/A</v>
      </c>
      <c r="C1724" s="23"/>
      <c r="D1724" s="23"/>
      <c r="E1724" s="23"/>
      <c r="F1724" s="23"/>
      <c r="G1724" s="23"/>
      <c r="H1724" s="20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04"/>
      <c r="X1724" s="23"/>
      <c r="Y1724" s="23"/>
      <c r="Z1724" s="165"/>
      <c r="AA1724" s="165"/>
      <c r="AB1724" s="165"/>
      <c r="AC1724" s="165"/>
      <c r="AD1724" s="165"/>
      <c r="AE1724" s="165"/>
      <c r="AF1724" s="165"/>
      <c r="AG1724" s="165"/>
      <c r="AH1724" s="165"/>
      <c r="AI1724" s="165"/>
      <c r="AJ1724" s="165"/>
      <c r="AK1724" s="165"/>
      <c r="AL1724" s="165"/>
      <c r="AM1724" s="165"/>
      <c r="AN1724" s="165"/>
      <c r="AO1724" s="165"/>
      <c r="AP1724" s="165"/>
    </row>
    <row r="1725" spans="1:42" ht="16.5">
      <c r="A1725" s="2">
        <f t="shared" si="0"/>
        <v>1722</v>
      </c>
      <c r="B1725" s="3" t="e">
        <f>VLOOKUP(D1725,DSKH!$A:$B,2,0)</f>
        <v>#N/A</v>
      </c>
      <c r="C1725" s="23"/>
      <c r="D1725" s="23"/>
      <c r="E1725" s="23"/>
      <c r="F1725" s="23"/>
      <c r="G1725" s="23"/>
      <c r="H1725" s="20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04"/>
      <c r="X1725" s="23"/>
      <c r="Y1725" s="23"/>
      <c r="Z1725" s="165"/>
      <c r="AA1725" s="165"/>
      <c r="AB1725" s="165"/>
      <c r="AC1725" s="165"/>
      <c r="AD1725" s="165"/>
      <c r="AE1725" s="165"/>
      <c r="AF1725" s="165"/>
      <c r="AG1725" s="165"/>
      <c r="AH1725" s="165"/>
      <c r="AI1725" s="165"/>
      <c r="AJ1725" s="165"/>
      <c r="AK1725" s="165"/>
      <c r="AL1725" s="165"/>
      <c r="AM1725" s="165"/>
      <c r="AN1725" s="165"/>
      <c r="AO1725" s="165"/>
      <c r="AP1725" s="165"/>
    </row>
    <row r="1726" spans="1:42" ht="16.5">
      <c r="A1726" s="2">
        <f t="shared" si="0"/>
        <v>1723</v>
      </c>
      <c r="B1726" s="3" t="e">
        <f>VLOOKUP(D1726,DSKH!$A:$B,2,0)</f>
        <v>#N/A</v>
      </c>
      <c r="C1726" s="23"/>
      <c r="D1726" s="23"/>
      <c r="E1726" s="23"/>
      <c r="F1726" s="23"/>
      <c r="G1726" s="23"/>
      <c r="H1726" s="20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04"/>
      <c r="X1726" s="23"/>
      <c r="Y1726" s="23"/>
      <c r="Z1726" s="165"/>
      <c r="AA1726" s="165"/>
      <c r="AB1726" s="165"/>
      <c r="AC1726" s="165"/>
      <c r="AD1726" s="165"/>
      <c r="AE1726" s="165"/>
      <c r="AF1726" s="165"/>
      <c r="AG1726" s="165"/>
      <c r="AH1726" s="165"/>
      <c r="AI1726" s="165"/>
      <c r="AJ1726" s="165"/>
      <c r="AK1726" s="165"/>
      <c r="AL1726" s="165"/>
      <c r="AM1726" s="165"/>
      <c r="AN1726" s="165"/>
      <c r="AO1726" s="165"/>
      <c r="AP1726" s="165"/>
    </row>
    <row r="1727" spans="1:42" ht="16.5">
      <c r="A1727" s="2">
        <f t="shared" si="0"/>
        <v>1724</v>
      </c>
      <c r="B1727" s="3" t="e">
        <f>VLOOKUP(D1727,DSKH!$A:$B,2,0)</f>
        <v>#N/A</v>
      </c>
      <c r="C1727" s="23"/>
      <c r="D1727" s="23"/>
      <c r="E1727" s="23"/>
      <c r="F1727" s="23"/>
      <c r="G1727" s="23"/>
      <c r="H1727" s="20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04"/>
      <c r="X1727" s="23"/>
      <c r="Y1727" s="23"/>
      <c r="Z1727" s="165"/>
      <c r="AA1727" s="165"/>
      <c r="AB1727" s="165"/>
      <c r="AC1727" s="165"/>
      <c r="AD1727" s="165"/>
      <c r="AE1727" s="165"/>
      <c r="AF1727" s="165"/>
      <c r="AG1727" s="165"/>
      <c r="AH1727" s="165"/>
      <c r="AI1727" s="165"/>
      <c r="AJ1727" s="165"/>
      <c r="AK1727" s="165"/>
      <c r="AL1727" s="165"/>
      <c r="AM1727" s="165"/>
      <c r="AN1727" s="165"/>
      <c r="AO1727" s="165"/>
      <c r="AP1727" s="165"/>
    </row>
    <row r="1728" spans="1:42" ht="16.5">
      <c r="A1728" s="2">
        <f t="shared" si="0"/>
        <v>1725</v>
      </c>
      <c r="B1728" s="3" t="e">
        <f>VLOOKUP(D1728,DSKH!$A:$B,2,0)</f>
        <v>#N/A</v>
      </c>
      <c r="C1728" s="23"/>
      <c r="D1728" s="23"/>
      <c r="E1728" s="23"/>
      <c r="F1728" s="23"/>
      <c r="G1728" s="23"/>
      <c r="H1728" s="20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04"/>
      <c r="X1728" s="23"/>
      <c r="Y1728" s="23"/>
      <c r="Z1728" s="165"/>
      <c r="AA1728" s="165"/>
      <c r="AB1728" s="165"/>
      <c r="AC1728" s="165"/>
      <c r="AD1728" s="165"/>
      <c r="AE1728" s="165"/>
      <c r="AF1728" s="165"/>
      <c r="AG1728" s="165"/>
      <c r="AH1728" s="165"/>
      <c r="AI1728" s="165"/>
      <c r="AJ1728" s="165"/>
      <c r="AK1728" s="165"/>
      <c r="AL1728" s="165"/>
      <c r="AM1728" s="165"/>
      <c r="AN1728" s="165"/>
      <c r="AO1728" s="165"/>
      <c r="AP1728" s="165"/>
    </row>
    <row r="1729" spans="1:42" ht="16.5">
      <c r="A1729" s="2">
        <f t="shared" si="0"/>
        <v>1726</v>
      </c>
      <c r="B1729" s="3" t="e">
        <f>VLOOKUP(D1729,DSKH!$A:$B,2,0)</f>
        <v>#N/A</v>
      </c>
      <c r="C1729" s="23"/>
      <c r="D1729" s="23"/>
      <c r="E1729" s="23"/>
      <c r="F1729" s="23"/>
      <c r="G1729" s="23"/>
      <c r="H1729" s="20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04"/>
      <c r="X1729" s="23"/>
      <c r="Y1729" s="23"/>
      <c r="Z1729" s="165"/>
      <c r="AA1729" s="165"/>
      <c r="AB1729" s="165"/>
      <c r="AC1729" s="165"/>
      <c r="AD1729" s="165"/>
      <c r="AE1729" s="165"/>
      <c r="AF1729" s="165"/>
      <c r="AG1729" s="165"/>
      <c r="AH1729" s="165"/>
      <c r="AI1729" s="165"/>
      <c r="AJ1729" s="165"/>
      <c r="AK1729" s="165"/>
      <c r="AL1729" s="165"/>
      <c r="AM1729" s="165"/>
      <c r="AN1729" s="165"/>
      <c r="AO1729" s="165"/>
      <c r="AP1729" s="165"/>
    </row>
    <row r="1730" spans="1:42" ht="16.5">
      <c r="A1730" s="2">
        <f t="shared" si="0"/>
        <v>1727</v>
      </c>
      <c r="B1730" s="3" t="e">
        <f>VLOOKUP(D1730,DSKH!$A:$B,2,0)</f>
        <v>#N/A</v>
      </c>
      <c r="C1730" s="23"/>
      <c r="D1730" s="23"/>
      <c r="E1730" s="23"/>
      <c r="F1730" s="23"/>
      <c r="G1730" s="23"/>
      <c r="H1730" s="20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04"/>
      <c r="X1730" s="23"/>
      <c r="Y1730" s="23"/>
      <c r="Z1730" s="165"/>
      <c r="AA1730" s="165"/>
      <c r="AB1730" s="165"/>
      <c r="AC1730" s="165"/>
      <c r="AD1730" s="165"/>
      <c r="AE1730" s="165"/>
      <c r="AF1730" s="165"/>
      <c r="AG1730" s="165"/>
      <c r="AH1730" s="165"/>
      <c r="AI1730" s="165"/>
      <c r="AJ1730" s="165"/>
      <c r="AK1730" s="165"/>
      <c r="AL1730" s="165"/>
      <c r="AM1730" s="165"/>
      <c r="AN1730" s="165"/>
      <c r="AO1730" s="165"/>
      <c r="AP1730" s="165"/>
    </row>
    <row r="1731" spans="1:42" ht="16.5">
      <c r="A1731" s="2">
        <f t="shared" si="0"/>
        <v>1728</v>
      </c>
      <c r="B1731" s="3" t="e">
        <f>VLOOKUP(D1731,DSKH!$A:$B,2,0)</f>
        <v>#N/A</v>
      </c>
      <c r="C1731" s="23"/>
      <c r="D1731" s="23"/>
      <c r="E1731" s="23"/>
      <c r="F1731" s="23"/>
      <c r="G1731" s="23"/>
      <c r="H1731" s="20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04"/>
      <c r="X1731" s="23"/>
      <c r="Y1731" s="23"/>
      <c r="Z1731" s="165"/>
      <c r="AA1731" s="165"/>
      <c r="AB1731" s="165"/>
      <c r="AC1731" s="165"/>
      <c r="AD1731" s="165"/>
      <c r="AE1731" s="165"/>
      <c r="AF1731" s="165"/>
      <c r="AG1731" s="165"/>
      <c r="AH1731" s="165"/>
      <c r="AI1731" s="165"/>
      <c r="AJ1731" s="165"/>
      <c r="AK1731" s="165"/>
      <c r="AL1731" s="165"/>
      <c r="AM1731" s="165"/>
      <c r="AN1731" s="165"/>
      <c r="AO1731" s="165"/>
      <c r="AP1731" s="165"/>
    </row>
    <row r="1732" spans="1:42" ht="16.5">
      <c r="A1732" s="2">
        <f t="shared" si="0"/>
        <v>1729</v>
      </c>
      <c r="B1732" s="3" t="e">
        <f>VLOOKUP(D1732,DSKH!$A:$B,2,0)</f>
        <v>#N/A</v>
      </c>
      <c r="C1732" s="23"/>
      <c r="D1732" s="23"/>
      <c r="E1732" s="23"/>
      <c r="F1732" s="23"/>
      <c r="G1732" s="23"/>
      <c r="H1732" s="20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04"/>
      <c r="X1732" s="23"/>
      <c r="Y1732" s="23"/>
      <c r="Z1732" s="165"/>
      <c r="AA1732" s="165"/>
      <c r="AB1732" s="165"/>
      <c r="AC1732" s="165"/>
      <c r="AD1732" s="165"/>
      <c r="AE1732" s="165"/>
      <c r="AF1732" s="165"/>
      <c r="AG1732" s="165"/>
      <c r="AH1732" s="165"/>
      <c r="AI1732" s="165"/>
      <c r="AJ1732" s="165"/>
      <c r="AK1732" s="165"/>
      <c r="AL1732" s="165"/>
      <c r="AM1732" s="165"/>
      <c r="AN1732" s="165"/>
      <c r="AO1732" s="165"/>
      <c r="AP1732" s="165"/>
    </row>
    <row r="1733" spans="1:42" ht="16.5">
      <c r="A1733" s="2">
        <f t="shared" si="0"/>
        <v>1730</v>
      </c>
      <c r="B1733" s="3" t="e">
        <f>VLOOKUP(D1733,DSKH!$A:$B,2,0)</f>
        <v>#N/A</v>
      </c>
      <c r="C1733" s="23"/>
      <c r="D1733" s="23"/>
      <c r="E1733" s="23"/>
      <c r="F1733" s="23"/>
      <c r="G1733" s="23"/>
      <c r="H1733" s="20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04"/>
      <c r="X1733" s="23"/>
      <c r="Y1733" s="23"/>
      <c r="Z1733" s="165"/>
      <c r="AA1733" s="165"/>
      <c r="AB1733" s="165"/>
      <c r="AC1733" s="165"/>
      <c r="AD1733" s="165"/>
      <c r="AE1733" s="165"/>
      <c r="AF1733" s="165"/>
      <c r="AG1733" s="165"/>
      <c r="AH1733" s="165"/>
      <c r="AI1733" s="165"/>
      <c r="AJ1733" s="165"/>
      <c r="AK1733" s="165"/>
      <c r="AL1733" s="165"/>
      <c r="AM1733" s="165"/>
      <c r="AN1733" s="165"/>
      <c r="AO1733" s="165"/>
      <c r="AP1733" s="165"/>
    </row>
    <row r="1734" spans="1:42" ht="16.5">
      <c r="A1734" s="2">
        <f t="shared" si="0"/>
        <v>1731</v>
      </c>
      <c r="B1734" s="3" t="e">
        <f>VLOOKUP(D1734,DSKH!$A:$B,2,0)</f>
        <v>#N/A</v>
      </c>
      <c r="C1734" s="23"/>
      <c r="D1734" s="23"/>
      <c r="E1734" s="23"/>
      <c r="F1734" s="23"/>
      <c r="G1734" s="23"/>
      <c r="H1734" s="20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04"/>
      <c r="X1734" s="23"/>
      <c r="Y1734" s="23"/>
      <c r="Z1734" s="165"/>
      <c r="AA1734" s="165"/>
      <c r="AB1734" s="165"/>
      <c r="AC1734" s="165"/>
      <c r="AD1734" s="165"/>
      <c r="AE1734" s="165"/>
      <c r="AF1734" s="165"/>
      <c r="AG1734" s="165"/>
      <c r="AH1734" s="165"/>
      <c r="AI1734" s="165"/>
      <c r="AJ1734" s="165"/>
      <c r="AK1734" s="165"/>
      <c r="AL1734" s="165"/>
      <c r="AM1734" s="165"/>
      <c r="AN1734" s="165"/>
      <c r="AO1734" s="165"/>
      <c r="AP1734" s="165"/>
    </row>
    <row r="1735" spans="1:42" ht="16.5">
      <c r="A1735" s="2">
        <f t="shared" si="0"/>
        <v>1732</v>
      </c>
      <c r="B1735" s="3" t="e">
        <f>VLOOKUP(D1735,DSKH!$A:$B,2,0)</f>
        <v>#N/A</v>
      </c>
      <c r="C1735" s="23"/>
      <c r="D1735" s="23"/>
      <c r="E1735" s="23"/>
      <c r="F1735" s="23"/>
      <c r="G1735" s="23"/>
      <c r="H1735" s="20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04"/>
      <c r="X1735" s="23"/>
      <c r="Y1735" s="23"/>
      <c r="Z1735" s="165"/>
      <c r="AA1735" s="165"/>
      <c r="AB1735" s="165"/>
      <c r="AC1735" s="165"/>
      <c r="AD1735" s="165"/>
      <c r="AE1735" s="165"/>
      <c r="AF1735" s="165"/>
      <c r="AG1735" s="165"/>
      <c r="AH1735" s="165"/>
      <c r="AI1735" s="165"/>
      <c r="AJ1735" s="165"/>
      <c r="AK1735" s="165"/>
      <c r="AL1735" s="165"/>
      <c r="AM1735" s="165"/>
      <c r="AN1735" s="165"/>
      <c r="AO1735" s="165"/>
      <c r="AP1735" s="165"/>
    </row>
    <row r="1736" spans="1:42" ht="16.5">
      <c r="A1736" s="2">
        <f t="shared" si="0"/>
        <v>1733</v>
      </c>
      <c r="B1736" s="3" t="e">
        <f>VLOOKUP(D1736,DSKH!$A:$B,2,0)</f>
        <v>#N/A</v>
      </c>
      <c r="C1736" s="23"/>
      <c r="D1736" s="23"/>
      <c r="E1736" s="23"/>
      <c r="F1736" s="23"/>
      <c r="G1736" s="23"/>
      <c r="H1736" s="20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04"/>
      <c r="X1736" s="23"/>
      <c r="Y1736" s="23"/>
      <c r="Z1736" s="165"/>
      <c r="AA1736" s="165"/>
      <c r="AB1736" s="165"/>
      <c r="AC1736" s="165"/>
      <c r="AD1736" s="165"/>
      <c r="AE1736" s="165"/>
      <c r="AF1736" s="165"/>
      <c r="AG1736" s="165"/>
      <c r="AH1736" s="165"/>
      <c r="AI1736" s="165"/>
      <c r="AJ1736" s="165"/>
      <c r="AK1736" s="165"/>
      <c r="AL1736" s="165"/>
      <c r="AM1736" s="165"/>
      <c r="AN1736" s="165"/>
      <c r="AO1736" s="165"/>
      <c r="AP1736" s="165"/>
    </row>
    <row r="1737" spans="1:42" ht="16.5">
      <c r="A1737" s="2">
        <f t="shared" si="0"/>
        <v>1734</v>
      </c>
      <c r="B1737" s="3" t="e">
        <f>VLOOKUP(D1737,DSKH!$A:$B,2,0)</f>
        <v>#N/A</v>
      </c>
      <c r="C1737" s="23"/>
      <c r="D1737" s="23"/>
      <c r="E1737" s="23"/>
      <c r="F1737" s="23"/>
      <c r="G1737" s="23"/>
      <c r="H1737" s="20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04"/>
      <c r="X1737" s="23"/>
      <c r="Y1737" s="23"/>
      <c r="Z1737" s="165"/>
      <c r="AA1737" s="165"/>
      <c r="AB1737" s="165"/>
      <c r="AC1737" s="165"/>
      <c r="AD1737" s="165"/>
      <c r="AE1737" s="165"/>
      <c r="AF1737" s="165"/>
      <c r="AG1737" s="165"/>
      <c r="AH1737" s="165"/>
      <c r="AI1737" s="165"/>
      <c r="AJ1737" s="165"/>
      <c r="AK1737" s="165"/>
      <c r="AL1737" s="165"/>
      <c r="AM1737" s="165"/>
      <c r="AN1737" s="165"/>
      <c r="AO1737" s="165"/>
      <c r="AP1737" s="165"/>
    </row>
    <row r="1738" spans="1:42" ht="16.5">
      <c r="A1738" s="2">
        <f t="shared" si="0"/>
        <v>1735</v>
      </c>
      <c r="B1738" s="3" t="e">
        <f>VLOOKUP(D1738,DSKH!$A:$B,2,0)</f>
        <v>#N/A</v>
      </c>
      <c r="C1738" s="23"/>
      <c r="D1738" s="23"/>
      <c r="E1738" s="23"/>
      <c r="F1738" s="23"/>
      <c r="G1738" s="23"/>
      <c r="H1738" s="20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04"/>
      <c r="X1738" s="23"/>
      <c r="Y1738" s="23"/>
      <c r="Z1738" s="165"/>
      <c r="AA1738" s="165"/>
      <c r="AB1738" s="165"/>
      <c r="AC1738" s="165"/>
      <c r="AD1738" s="165"/>
      <c r="AE1738" s="165"/>
      <c r="AF1738" s="165"/>
      <c r="AG1738" s="165"/>
      <c r="AH1738" s="165"/>
      <c r="AI1738" s="165"/>
      <c r="AJ1738" s="165"/>
      <c r="AK1738" s="165"/>
      <c r="AL1738" s="165"/>
      <c r="AM1738" s="165"/>
      <c r="AN1738" s="165"/>
      <c r="AO1738" s="165"/>
      <c r="AP1738" s="165"/>
    </row>
    <row r="1739" spans="1:42" ht="16.5">
      <c r="A1739" s="2">
        <f t="shared" si="0"/>
        <v>1736</v>
      </c>
      <c r="B1739" s="3" t="e">
        <f>VLOOKUP(D1739,DSKH!$A:$B,2,0)</f>
        <v>#N/A</v>
      </c>
      <c r="C1739" s="23"/>
      <c r="D1739" s="23"/>
      <c r="E1739" s="23"/>
      <c r="F1739" s="23"/>
      <c r="G1739" s="23"/>
      <c r="H1739" s="20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04"/>
      <c r="X1739" s="23"/>
      <c r="Y1739" s="23"/>
      <c r="Z1739" s="165"/>
      <c r="AA1739" s="165"/>
      <c r="AB1739" s="165"/>
      <c r="AC1739" s="165"/>
      <c r="AD1739" s="165"/>
      <c r="AE1739" s="165"/>
      <c r="AF1739" s="165"/>
      <c r="AG1739" s="165"/>
      <c r="AH1739" s="165"/>
      <c r="AI1739" s="165"/>
      <c r="AJ1739" s="165"/>
      <c r="AK1739" s="165"/>
      <c r="AL1739" s="165"/>
      <c r="AM1739" s="165"/>
      <c r="AN1739" s="165"/>
      <c r="AO1739" s="165"/>
      <c r="AP1739" s="165"/>
    </row>
    <row r="1740" spans="1:42" ht="16.5">
      <c r="A1740" s="2">
        <f t="shared" si="0"/>
        <v>1737</v>
      </c>
      <c r="B1740" s="3" t="e">
        <f>VLOOKUP(D1740,DSKH!$A:$B,2,0)</f>
        <v>#N/A</v>
      </c>
      <c r="C1740" s="23"/>
      <c r="D1740" s="23"/>
      <c r="E1740" s="23"/>
      <c r="F1740" s="23"/>
      <c r="G1740" s="23"/>
      <c r="H1740" s="20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04"/>
      <c r="X1740" s="23"/>
      <c r="Y1740" s="23"/>
      <c r="Z1740" s="165"/>
      <c r="AA1740" s="165"/>
      <c r="AB1740" s="165"/>
      <c r="AC1740" s="165"/>
      <c r="AD1740" s="165"/>
      <c r="AE1740" s="165"/>
      <c r="AF1740" s="165"/>
      <c r="AG1740" s="165"/>
      <c r="AH1740" s="165"/>
      <c r="AI1740" s="165"/>
      <c r="AJ1740" s="165"/>
      <c r="AK1740" s="165"/>
      <c r="AL1740" s="165"/>
      <c r="AM1740" s="165"/>
      <c r="AN1740" s="165"/>
      <c r="AO1740" s="165"/>
      <c r="AP1740" s="165"/>
    </row>
    <row r="1741" spans="1:42" ht="16.5">
      <c r="A1741" s="2">
        <f t="shared" si="0"/>
        <v>1738</v>
      </c>
      <c r="B1741" s="3" t="e">
        <f>VLOOKUP(D1741,DSKH!$A:$B,2,0)</f>
        <v>#N/A</v>
      </c>
      <c r="C1741" s="23"/>
      <c r="D1741" s="23"/>
      <c r="E1741" s="23"/>
      <c r="F1741" s="23"/>
      <c r="G1741" s="23"/>
      <c r="H1741" s="20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04"/>
      <c r="X1741" s="23"/>
      <c r="Y1741" s="23"/>
      <c r="Z1741" s="165"/>
      <c r="AA1741" s="165"/>
      <c r="AB1741" s="165"/>
      <c r="AC1741" s="165"/>
      <c r="AD1741" s="165"/>
      <c r="AE1741" s="165"/>
      <c r="AF1741" s="165"/>
      <c r="AG1741" s="165"/>
      <c r="AH1741" s="165"/>
      <c r="AI1741" s="165"/>
      <c r="AJ1741" s="165"/>
      <c r="AK1741" s="165"/>
      <c r="AL1741" s="165"/>
      <c r="AM1741" s="165"/>
      <c r="AN1741" s="165"/>
      <c r="AO1741" s="165"/>
      <c r="AP1741" s="165"/>
    </row>
    <row r="1742" spans="1:42" ht="16.5">
      <c r="A1742" s="2">
        <f t="shared" si="0"/>
        <v>1739</v>
      </c>
      <c r="B1742" s="3" t="e">
        <f>VLOOKUP(D1742,DSKH!$A:$B,2,0)</f>
        <v>#N/A</v>
      </c>
      <c r="C1742" s="23"/>
      <c r="D1742" s="23"/>
      <c r="E1742" s="23"/>
      <c r="F1742" s="23"/>
      <c r="G1742" s="23"/>
      <c r="H1742" s="20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04"/>
      <c r="X1742" s="23"/>
      <c r="Y1742" s="23"/>
      <c r="Z1742" s="165"/>
      <c r="AA1742" s="165"/>
      <c r="AB1742" s="165"/>
      <c r="AC1742" s="165"/>
      <c r="AD1742" s="165"/>
      <c r="AE1742" s="165"/>
      <c r="AF1742" s="165"/>
      <c r="AG1742" s="165"/>
      <c r="AH1742" s="165"/>
      <c r="AI1742" s="165"/>
      <c r="AJ1742" s="165"/>
      <c r="AK1742" s="165"/>
      <c r="AL1742" s="165"/>
      <c r="AM1742" s="165"/>
      <c r="AN1742" s="165"/>
      <c r="AO1742" s="165"/>
      <c r="AP1742" s="165"/>
    </row>
    <row r="1743" spans="1:42" ht="16.5">
      <c r="A1743" s="2">
        <f t="shared" si="0"/>
        <v>1740</v>
      </c>
      <c r="B1743" s="3" t="e">
        <f>VLOOKUP(D1743,DSKH!$A:$B,2,0)</f>
        <v>#N/A</v>
      </c>
      <c r="C1743" s="23"/>
      <c r="D1743" s="23"/>
      <c r="E1743" s="23"/>
      <c r="F1743" s="23"/>
      <c r="G1743" s="23"/>
      <c r="H1743" s="20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04"/>
      <c r="X1743" s="23"/>
      <c r="Y1743" s="23"/>
      <c r="Z1743" s="165"/>
      <c r="AA1743" s="165"/>
      <c r="AB1743" s="165"/>
      <c r="AC1743" s="165"/>
      <c r="AD1743" s="165"/>
      <c r="AE1743" s="165"/>
      <c r="AF1743" s="165"/>
      <c r="AG1743" s="165"/>
      <c r="AH1743" s="165"/>
      <c r="AI1743" s="165"/>
      <c r="AJ1743" s="165"/>
      <c r="AK1743" s="165"/>
      <c r="AL1743" s="165"/>
      <c r="AM1743" s="165"/>
      <c r="AN1743" s="165"/>
      <c r="AO1743" s="165"/>
      <c r="AP1743" s="165"/>
    </row>
    <row r="1744" spans="1:42" ht="16.5">
      <c r="A1744" s="2">
        <f t="shared" si="0"/>
        <v>1741</v>
      </c>
      <c r="B1744" s="3" t="e">
        <f>VLOOKUP(D1744,DSKH!$A:$B,2,0)</f>
        <v>#N/A</v>
      </c>
      <c r="C1744" s="23"/>
      <c r="D1744" s="23"/>
      <c r="E1744" s="23"/>
      <c r="F1744" s="23"/>
      <c r="G1744" s="23"/>
      <c r="H1744" s="20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04"/>
      <c r="X1744" s="23"/>
      <c r="Y1744" s="23"/>
      <c r="Z1744" s="165"/>
      <c r="AA1744" s="165"/>
      <c r="AB1744" s="165"/>
      <c r="AC1744" s="165"/>
      <c r="AD1744" s="165"/>
      <c r="AE1744" s="165"/>
      <c r="AF1744" s="165"/>
      <c r="AG1744" s="165"/>
      <c r="AH1744" s="165"/>
      <c r="AI1744" s="165"/>
      <c r="AJ1744" s="165"/>
      <c r="AK1744" s="165"/>
      <c r="AL1744" s="165"/>
      <c r="AM1744" s="165"/>
      <c r="AN1744" s="165"/>
      <c r="AO1744" s="165"/>
      <c r="AP1744" s="165"/>
    </row>
    <row r="1745" spans="1:42" ht="16.5">
      <c r="A1745" s="2">
        <f t="shared" si="0"/>
        <v>1742</v>
      </c>
      <c r="B1745" s="3" t="e">
        <f>VLOOKUP(D1745,DSKH!$A:$B,2,0)</f>
        <v>#N/A</v>
      </c>
      <c r="C1745" s="23"/>
      <c r="D1745" s="23"/>
      <c r="E1745" s="23"/>
      <c r="F1745" s="23"/>
      <c r="G1745" s="23"/>
      <c r="H1745" s="20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04"/>
      <c r="X1745" s="23"/>
      <c r="Y1745" s="23"/>
      <c r="Z1745" s="165"/>
      <c r="AA1745" s="165"/>
      <c r="AB1745" s="165"/>
      <c r="AC1745" s="165"/>
      <c r="AD1745" s="165"/>
      <c r="AE1745" s="165"/>
      <c r="AF1745" s="165"/>
      <c r="AG1745" s="165"/>
      <c r="AH1745" s="165"/>
      <c r="AI1745" s="165"/>
      <c r="AJ1745" s="165"/>
      <c r="AK1745" s="165"/>
      <c r="AL1745" s="165"/>
      <c r="AM1745" s="165"/>
      <c r="AN1745" s="165"/>
      <c r="AO1745" s="165"/>
      <c r="AP1745" s="165"/>
    </row>
    <row r="1746" spans="1:42" ht="16.5">
      <c r="A1746" s="2">
        <f t="shared" si="0"/>
        <v>1743</v>
      </c>
      <c r="B1746" s="3" t="e">
        <f>VLOOKUP(D1746,DSKH!$A:$B,2,0)</f>
        <v>#N/A</v>
      </c>
      <c r="C1746" s="23"/>
      <c r="D1746" s="23"/>
      <c r="E1746" s="23"/>
      <c r="F1746" s="23"/>
      <c r="G1746" s="23"/>
      <c r="H1746" s="20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04"/>
      <c r="X1746" s="23"/>
      <c r="Y1746" s="23"/>
      <c r="Z1746" s="165"/>
      <c r="AA1746" s="165"/>
      <c r="AB1746" s="165"/>
      <c r="AC1746" s="165"/>
      <c r="AD1746" s="165"/>
      <c r="AE1746" s="165"/>
      <c r="AF1746" s="165"/>
      <c r="AG1746" s="165"/>
      <c r="AH1746" s="165"/>
      <c r="AI1746" s="165"/>
      <c r="AJ1746" s="165"/>
      <c r="AK1746" s="165"/>
      <c r="AL1746" s="165"/>
      <c r="AM1746" s="165"/>
      <c r="AN1746" s="165"/>
      <c r="AO1746" s="165"/>
      <c r="AP1746" s="165"/>
    </row>
    <row r="1747" spans="1:42" ht="16.5">
      <c r="A1747" s="2">
        <f t="shared" si="0"/>
        <v>1744</v>
      </c>
      <c r="B1747" s="3" t="e">
        <f>VLOOKUP(D1747,DSKH!$A:$B,2,0)</f>
        <v>#N/A</v>
      </c>
      <c r="C1747" s="23"/>
      <c r="D1747" s="23"/>
      <c r="E1747" s="23"/>
      <c r="F1747" s="23"/>
      <c r="G1747" s="23"/>
      <c r="H1747" s="20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04"/>
      <c r="X1747" s="23"/>
      <c r="Y1747" s="23"/>
      <c r="Z1747" s="165"/>
      <c r="AA1747" s="165"/>
      <c r="AB1747" s="165"/>
      <c r="AC1747" s="165"/>
      <c r="AD1747" s="165"/>
      <c r="AE1747" s="165"/>
      <c r="AF1747" s="165"/>
      <c r="AG1747" s="165"/>
      <c r="AH1747" s="165"/>
      <c r="AI1747" s="165"/>
      <c r="AJ1747" s="165"/>
      <c r="AK1747" s="165"/>
      <c r="AL1747" s="165"/>
      <c r="AM1747" s="165"/>
      <c r="AN1747" s="165"/>
      <c r="AO1747" s="165"/>
      <c r="AP1747" s="165"/>
    </row>
    <row r="1748" spans="1:42" ht="16.5">
      <c r="A1748" s="2">
        <f t="shared" si="0"/>
        <v>1745</v>
      </c>
      <c r="B1748" s="3" t="e">
        <f>VLOOKUP(D1748,DSKH!$A:$B,2,0)</f>
        <v>#N/A</v>
      </c>
      <c r="C1748" s="23"/>
      <c r="D1748" s="23"/>
      <c r="E1748" s="23"/>
      <c r="F1748" s="23"/>
      <c r="G1748" s="23"/>
      <c r="H1748" s="20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04"/>
      <c r="X1748" s="23"/>
      <c r="Y1748" s="23"/>
      <c r="Z1748" s="165"/>
      <c r="AA1748" s="165"/>
      <c r="AB1748" s="165"/>
      <c r="AC1748" s="165"/>
      <c r="AD1748" s="165"/>
      <c r="AE1748" s="165"/>
      <c r="AF1748" s="165"/>
      <c r="AG1748" s="165"/>
      <c r="AH1748" s="165"/>
      <c r="AI1748" s="165"/>
      <c r="AJ1748" s="165"/>
      <c r="AK1748" s="165"/>
      <c r="AL1748" s="165"/>
      <c r="AM1748" s="165"/>
      <c r="AN1748" s="165"/>
      <c r="AO1748" s="165"/>
      <c r="AP1748" s="165"/>
    </row>
    <row r="1749" spans="1:42" ht="16.5">
      <c r="A1749" s="2">
        <f t="shared" si="0"/>
        <v>1746</v>
      </c>
      <c r="B1749" s="3" t="e">
        <f>VLOOKUP(D1749,DSKH!$A:$B,2,0)</f>
        <v>#N/A</v>
      </c>
      <c r="C1749" s="23"/>
      <c r="D1749" s="23"/>
      <c r="E1749" s="23"/>
      <c r="F1749" s="23"/>
      <c r="G1749" s="23"/>
      <c r="H1749" s="20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04"/>
      <c r="X1749" s="23"/>
      <c r="Y1749" s="23"/>
      <c r="Z1749" s="165"/>
      <c r="AA1749" s="165"/>
      <c r="AB1749" s="165"/>
      <c r="AC1749" s="165"/>
      <c r="AD1749" s="165"/>
      <c r="AE1749" s="165"/>
      <c r="AF1749" s="165"/>
      <c r="AG1749" s="165"/>
      <c r="AH1749" s="165"/>
      <c r="AI1749" s="165"/>
      <c r="AJ1749" s="165"/>
      <c r="AK1749" s="165"/>
      <c r="AL1749" s="165"/>
      <c r="AM1749" s="165"/>
      <c r="AN1749" s="165"/>
      <c r="AO1749" s="165"/>
      <c r="AP1749" s="165"/>
    </row>
    <row r="1750" spans="1:42" ht="16.5">
      <c r="A1750" s="2">
        <f t="shared" si="0"/>
        <v>1747</v>
      </c>
      <c r="B1750" s="3" t="e">
        <f>VLOOKUP(D1750,DSKH!$A:$B,2,0)</f>
        <v>#N/A</v>
      </c>
      <c r="C1750" s="23"/>
      <c r="D1750" s="23"/>
      <c r="E1750" s="23"/>
      <c r="F1750" s="23"/>
      <c r="G1750" s="23"/>
      <c r="H1750" s="20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04"/>
      <c r="X1750" s="23"/>
      <c r="Y1750" s="23"/>
      <c r="Z1750" s="165"/>
      <c r="AA1750" s="165"/>
      <c r="AB1750" s="165"/>
      <c r="AC1750" s="165"/>
      <c r="AD1750" s="165"/>
      <c r="AE1750" s="165"/>
      <c r="AF1750" s="165"/>
      <c r="AG1750" s="165"/>
      <c r="AH1750" s="165"/>
      <c r="AI1750" s="165"/>
      <c r="AJ1750" s="165"/>
      <c r="AK1750" s="165"/>
      <c r="AL1750" s="165"/>
      <c r="AM1750" s="165"/>
      <c r="AN1750" s="165"/>
      <c r="AO1750" s="165"/>
      <c r="AP1750" s="165"/>
    </row>
    <row r="1751" spans="1:42" ht="16.5">
      <c r="A1751" s="2">
        <f t="shared" si="0"/>
        <v>1748</v>
      </c>
      <c r="B1751" s="3" t="e">
        <f>VLOOKUP(D1751,DSKH!$A:$B,2,0)</f>
        <v>#N/A</v>
      </c>
      <c r="C1751" s="23"/>
      <c r="D1751" s="23"/>
      <c r="E1751" s="23"/>
      <c r="F1751" s="23"/>
      <c r="G1751" s="23"/>
      <c r="H1751" s="20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04"/>
      <c r="X1751" s="23"/>
      <c r="Y1751" s="23"/>
      <c r="Z1751" s="165"/>
      <c r="AA1751" s="165"/>
      <c r="AB1751" s="165"/>
      <c r="AC1751" s="165"/>
      <c r="AD1751" s="165"/>
      <c r="AE1751" s="165"/>
      <c r="AF1751" s="165"/>
      <c r="AG1751" s="165"/>
      <c r="AH1751" s="165"/>
      <c r="AI1751" s="165"/>
      <c r="AJ1751" s="165"/>
      <c r="AK1751" s="165"/>
      <c r="AL1751" s="165"/>
      <c r="AM1751" s="165"/>
      <c r="AN1751" s="165"/>
      <c r="AO1751" s="165"/>
      <c r="AP1751" s="165"/>
    </row>
    <row r="1752" spans="1:42" ht="16.5">
      <c r="A1752" s="2">
        <f t="shared" si="0"/>
        <v>1749</v>
      </c>
      <c r="B1752" s="3" t="e">
        <f>VLOOKUP(D1752,DSKH!$A:$B,2,0)</f>
        <v>#N/A</v>
      </c>
      <c r="C1752" s="23"/>
      <c r="D1752" s="23"/>
      <c r="E1752" s="23"/>
      <c r="F1752" s="23"/>
      <c r="G1752" s="23"/>
      <c r="H1752" s="20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04"/>
      <c r="X1752" s="23"/>
      <c r="Y1752" s="23"/>
      <c r="Z1752" s="165"/>
      <c r="AA1752" s="165"/>
      <c r="AB1752" s="165"/>
      <c r="AC1752" s="165"/>
      <c r="AD1752" s="165"/>
      <c r="AE1752" s="165"/>
      <c r="AF1752" s="165"/>
      <c r="AG1752" s="165"/>
      <c r="AH1752" s="165"/>
      <c r="AI1752" s="165"/>
      <c r="AJ1752" s="165"/>
      <c r="AK1752" s="165"/>
      <c r="AL1752" s="165"/>
      <c r="AM1752" s="165"/>
      <c r="AN1752" s="165"/>
      <c r="AO1752" s="165"/>
      <c r="AP1752" s="165"/>
    </row>
    <row r="1753" spans="1:42" ht="16.5">
      <c r="A1753" s="2">
        <f t="shared" si="0"/>
        <v>1750</v>
      </c>
      <c r="B1753" s="3" t="e">
        <f>VLOOKUP(D1753,DSKH!$A:$B,2,0)</f>
        <v>#N/A</v>
      </c>
      <c r="C1753" s="23"/>
      <c r="D1753" s="23"/>
      <c r="E1753" s="23"/>
      <c r="F1753" s="23"/>
      <c r="G1753" s="23"/>
      <c r="H1753" s="20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04"/>
      <c r="X1753" s="23"/>
      <c r="Y1753" s="23"/>
      <c r="Z1753" s="165"/>
      <c r="AA1753" s="165"/>
      <c r="AB1753" s="165"/>
      <c r="AC1753" s="165"/>
      <c r="AD1753" s="165"/>
      <c r="AE1753" s="165"/>
      <c r="AF1753" s="165"/>
      <c r="AG1753" s="165"/>
      <c r="AH1753" s="165"/>
      <c r="AI1753" s="165"/>
      <c r="AJ1753" s="165"/>
      <c r="AK1753" s="165"/>
      <c r="AL1753" s="165"/>
      <c r="AM1753" s="165"/>
      <c r="AN1753" s="165"/>
      <c r="AO1753" s="165"/>
      <c r="AP1753" s="165"/>
    </row>
    <row r="1754" spans="1:42" ht="16.5">
      <c r="A1754" s="2">
        <f t="shared" si="0"/>
        <v>1751</v>
      </c>
      <c r="B1754" s="3" t="e">
        <f>VLOOKUP(D1754,DSKH!$A:$B,2,0)</f>
        <v>#N/A</v>
      </c>
      <c r="C1754" s="23"/>
      <c r="D1754" s="23"/>
      <c r="E1754" s="23"/>
      <c r="F1754" s="23"/>
      <c r="G1754" s="23"/>
      <c r="H1754" s="20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04"/>
      <c r="X1754" s="23"/>
      <c r="Y1754" s="23"/>
      <c r="Z1754" s="165"/>
      <c r="AA1754" s="165"/>
      <c r="AB1754" s="165"/>
      <c r="AC1754" s="165"/>
      <c r="AD1754" s="165"/>
      <c r="AE1754" s="165"/>
      <c r="AF1754" s="165"/>
      <c r="AG1754" s="165"/>
      <c r="AH1754" s="165"/>
      <c r="AI1754" s="165"/>
      <c r="AJ1754" s="165"/>
      <c r="AK1754" s="165"/>
      <c r="AL1754" s="165"/>
      <c r="AM1754" s="165"/>
      <c r="AN1754" s="165"/>
      <c r="AO1754" s="165"/>
      <c r="AP1754" s="165"/>
    </row>
    <row r="1755" spans="1:42" ht="16.5">
      <c r="A1755" s="2">
        <f t="shared" si="0"/>
        <v>1752</v>
      </c>
      <c r="B1755" s="3" t="e">
        <f>VLOOKUP(D1755,DSKH!$A:$B,2,0)</f>
        <v>#N/A</v>
      </c>
      <c r="C1755" s="23"/>
      <c r="D1755" s="23"/>
      <c r="E1755" s="23"/>
      <c r="F1755" s="23"/>
      <c r="G1755" s="23"/>
      <c r="H1755" s="20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04"/>
      <c r="X1755" s="23"/>
      <c r="Y1755" s="23"/>
      <c r="Z1755" s="165"/>
      <c r="AA1755" s="165"/>
      <c r="AB1755" s="165"/>
      <c r="AC1755" s="165"/>
      <c r="AD1755" s="165"/>
      <c r="AE1755" s="165"/>
      <c r="AF1755" s="165"/>
      <c r="AG1755" s="165"/>
      <c r="AH1755" s="165"/>
      <c r="AI1755" s="165"/>
      <c r="AJ1755" s="165"/>
      <c r="AK1755" s="165"/>
      <c r="AL1755" s="165"/>
      <c r="AM1755" s="165"/>
      <c r="AN1755" s="165"/>
      <c r="AO1755" s="165"/>
      <c r="AP1755" s="165"/>
    </row>
    <row r="1756" spans="1:42" ht="16.5">
      <c r="A1756" s="2">
        <f t="shared" si="0"/>
        <v>1753</v>
      </c>
      <c r="B1756" s="3" t="e">
        <f>VLOOKUP(D1756,DSKH!$A:$B,2,0)</f>
        <v>#N/A</v>
      </c>
      <c r="C1756" s="23"/>
      <c r="D1756" s="23"/>
      <c r="E1756" s="23"/>
      <c r="F1756" s="23"/>
      <c r="G1756" s="23"/>
      <c r="H1756" s="20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04"/>
      <c r="X1756" s="23"/>
      <c r="Y1756" s="23"/>
      <c r="Z1756" s="165"/>
      <c r="AA1756" s="165"/>
      <c r="AB1756" s="165"/>
      <c r="AC1756" s="165"/>
      <c r="AD1756" s="165"/>
      <c r="AE1756" s="165"/>
      <c r="AF1756" s="165"/>
      <c r="AG1756" s="165"/>
      <c r="AH1756" s="165"/>
      <c r="AI1756" s="165"/>
      <c r="AJ1756" s="165"/>
      <c r="AK1756" s="165"/>
      <c r="AL1756" s="165"/>
      <c r="AM1756" s="165"/>
      <c r="AN1756" s="165"/>
      <c r="AO1756" s="165"/>
      <c r="AP1756" s="165"/>
    </row>
    <row r="1757" spans="1:42" ht="16.5">
      <c r="A1757" s="2">
        <f t="shared" si="0"/>
        <v>1754</v>
      </c>
      <c r="B1757" s="3" t="e">
        <f>VLOOKUP(D1757,DSKH!$A:$B,2,0)</f>
        <v>#N/A</v>
      </c>
      <c r="C1757" s="23"/>
      <c r="D1757" s="23"/>
      <c r="E1757" s="23"/>
      <c r="F1757" s="23"/>
      <c r="G1757" s="23"/>
      <c r="H1757" s="20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04"/>
      <c r="X1757" s="23"/>
      <c r="Y1757" s="23"/>
      <c r="Z1757" s="165"/>
      <c r="AA1757" s="165"/>
      <c r="AB1757" s="165"/>
      <c r="AC1757" s="165"/>
      <c r="AD1757" s="165"/>
      <c r="AE1757" s="165"/>
      <c r="AF1757" s="165"/>
      <c r="AG1757" s="165"/>
      <c r="AH1757" s="165"/>
      <c r="AI1757" s="165"/>
      <c r="AJ1757" s="165"/>
      <c r="AK1757" s="165"/>
      <c r="AL1757" s="165"/>
      <c r="AM1757" s="165"/>
      <c r="AN1757" s="165"/>
      <c r="AO1757" s="165"/>
      <c r="AP1757" s="165"/>
    </row>
    <row r="1758" spans="1:42" ht="16.5">
      <c r="A1758" s="2">
        <f t="shared" si="0"/>
        <v>1755</v>
      </c>
      <c r="B1758" s="3" t="e">
        <f>VLOOKUP(D1758,DSKH!$A:$B,2,0)</f>
        <v>#N/A</v>
      </c>
      <c r="C1758" s="23"/>
      <c r="D1758" s="23"/>
      <c r="E1758" s="23"/>
      <c r="F1758" s="23"/>
      <c r="G1758" s="23"/>
      <c r="H1758" s="20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04"/>
      <c r="X1758" s="23"/>
      <c r="Y1758" s="23"/>
      <c r="Z1758" s="165"/>
      <c r="AA1758" s="165"/>
      <c r="AB1758" s="165"/>
      <c r="AC1758" s="165"/>
      <c r="AD1758" s="165"/>
      <c r="AE1758" s="165"/>
      <c r="AF1758" s="165"/>
      <c r="AG1758" s="165"/>
      <c r="AH1758" s="165"/>
      <c r="AI1758" s="165"/>
      <c r="AJ1758" s="165"/>
      <c r="AK1758" s="165"/>
      <c r="AL1758" s="165"/>
      <c r="AM1758" s="165"/>
      <c r="AN1758" s="165"/>
      <c r="AO1758" s="165"/>
      <c r="AP1758" s="165"/>
    </row>
    <row r="1759" spans="1:42" ht="16.5">
      <c r="A1759" s="2">
        <f t="shared" si="0"/>
        <v>1756</v>
      </c>
      <c r="B1759" s="3" t="e">
        <f>VLOOKUP(D1759,DSKH!$A:$B,2,0)</f>
        <v>#N/A</v>
      </c>
      <c r="C1759" s="23"/>
      <c r="D1759" s="23"/>
      <c r="E1759" s="23"/>
      <c r="F1759" s="23"/>
      <c r="G1759" s="23"/>
      <c r="H1759" s="20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04"/>
      <c r="X1759" s="23"/>
      <c r="Y1759" s="23"/>
      <c r="Z1759" s="165"/>
      <c r="AA1759" s="165"/>
      <c r="AB1759" s="165"/>
      <c r="AC1759" s="165"/>
      <c r="AD1759" s="165"/>
      <c r="AE1759" s="165"/>
      <c r="AF1759" s="165"/>
      <c r="AG1759" s="165"/>
      <c r="AH1759" s="165"/>
      <c r="AI1759" s="165"/>
      <c r="AJ1759" s="165"/>
      <c r="AK1759" s="165"/>
      <c r="AL1759" s="165"/>
      <c r="AM1759" s="165"/>
      <c r="AN1759" s="165"/>
      <c r="AO1759" s="165"/>
      <c r="AP1759" s="165"/>
    </row>
    <row r="1760" spans="1:42" ht="16.5">
      <c r="A1760" s="2">
        <f t="shared" si="0"/>
        <v>1757</v>
      </c>
      <c r="B1760" s="3" t="e">
        <f>VLOOKUP(D1760,DSKH!$A:$B,2,0)</f>
        <v>#N/A</v>
      </c>
      <c r="C1760" s="23"/>
      <c r="D1760" s="23"/>
      <c r="E1760" s="23"/>
      <c r="F1760" s="23"/>
      <c r="G1760" s="23"/>
      <c r="H1760" s="20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04"/>
      <c r="X1760" s="23"/>
      <c r="Y1760" s="23"/>
      <c r="Z1760" s="165"/>
      <c r="AA1760" s="165"/>
      <c r="AB1760" s="165"/>
      <c r="AC1760" s="165"/>
      <c r="AD1760" s="165"/>
      <c r="AE1760" s="165"/>
      <c r="AF1760" s="165"/>
      <c r="AG1760" s="165"/>
      <c r="AH1760" s="165"/>
      <c r="AI1760" s="165"/>
      <c r="AJ1760" s="165"/>
      <c r="AK1760" s="165"/>
      <c r="AL1760" s="165"/>
      <c r="AM1760" s="165"/>
      <c r="AN1760" s="165"/>
      <c r="AO1760" s="165"/>
      <c r="AP1760" s="165"/>
    </row>
    <row r="1761" spans="1:42" ht="16.5">
      <c r="A1761" s="2">
        <f t="shared" si="0"/>
        <v>1758</v>
      </c>
      <c r="B1761" s="3" t="e">
        <f>VLOOKUP(D1761,DSKH!$A:$B,2,0)</f>
        <v>#N/A</v>
      </c>
      <c r="C1761" s="23"/>
      <c r="D1761" s="23"/>
      <c r="E1761" s="23"/>
      <c r="F1761" s="23"/>
      <c r="G1761" s="23"/>
      <c r="H1761" s="20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04"/>
      <c r="X1761" s="23"/>
      <c r="Y1761" s="23"/>
      <c r="Z1761" s="165"/>
      <c r="AA1761" s="165"/>
      <c r="AB1761" s="165"/>
      <c r="AC1761" s="165"/>
      <c r="AD1761" s="165"/>
      <c r="AE1761" s="165"/>
      <c r="AF1761" s="165"/>
      <c r="AG1761" s="165"/>
      <c r="AH1761" s="165"/>
      <c r="AI1761" s="165"/>
      <c r="AJ1761" s="165"/>
      <c r="AK1761" s="165"/>
      <c r="AL1761" s="165"/>
      <c r="AM1761" s="165"/>
      <c r="AN1761" s="165"/>
      <c r="AO1761" s="165"/>
      <c r="AP1761" s="165"/>
    </row>
    <row r="1762" spans="1:42" ht="16.5">
      <c r="A1762" s="2">
        <f t="shared" si="0"/>
        <v>1759</v>
      </c>
      <c r="B1762" s="3" t="e">
        <f>VLOOKUP(D1762,DSKH!$A:$B,2,0)</f>
        <v>#N/A</v>
      </c>
      <c r="C1762" s="23"/>
      <c r="D1762" s="23"/>
      <c r="E1762" s="23"/>
      <c r="F1762" s="23"/>
      <c r="G1762" s="23"/>
      <c r="H1762" s="20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04"/>
      <c r="X1762" s="23"/>
      <c r="Y1762" s="23"/>
      <c r="Z1762" s="165"/>
      <c r="AA1762" s="165"/>
      <c r="AB1762" s="165"/>
      <c r="AC1762" s="165"/>
      <c r="AD1762" s="165"/>
      <c r="AE1762" s="165"/>
      <c r="AF1762" s="165"/>
      <c r="AG1762" s="165"/>
      <c r="AH1762" s="165"/>
      <c r="AI1762" s="165"/>
      <c r="AJ1762" s="165"/>
      <c r="AK1762" s="165"/>
      <c r="AL1762" s="165"/>
      <c r="AM1762" s="165"/>
      <c r="AN1762" s="165"/>
      <c r="AO1762" s="165"/>
      <c r="AP1762" s="165"/>
    </row>
    <row r="1763" spans="1:42" ht="16.5">
      <c r="A1763" s="2">
        <f t="shared" si="0"/>
        <v>1760</v>
      </c>
      <c r="B1763" s="3" t="e">
        <f>VLOOKUP(D1763,DSKH!$A:$B,2,0)</f>
        <v>#N/A</v>
      </c>
      <c r="C1763" s="23"/>
      <c r="D1763" s="23"/>
      <c r="E1763" s="23"/>
      <c r="F1763" s="23"/>
      <c r="G1763" s="23"/>
      <c r="H1763" s="20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04"/>
      <c r="X1763" s="23"/>
      <c r="Y1763" s="23"/>
      <c r="Z1763" s="165"/>
      <c r="AA1763" s="165"/>
      <c r="AB1763" s="165"/>
      <c r="AC1763" s="165"/>
      <c r="AD1763" s="165"/>
      <c r="AE1763" s="165"/>
      <c r="AF1763" s="165"/>
      <c r="AG1763" s="165"/>
      <c r="AH1763" s="165"/>
      <c r="AI1763" s="165"/>
      <c r="AJ1763" s="165"/>
      <c r="AK1763" s="165"/>
      <c r="AL1763" s="165"/>
      <c r="AM1763" s="165"/>
      <c r="AN1763" s="165"/>
      <c r="AO1763" s="165"/>
      <c r="AP1763" s="165"/>
    </row>
    <row r="1764" spans="1:42" ht="16.5">
      <c r="A1764" s="2">
        <f t="shared" si="0"/>
        <v>1761</v>
      </c>
      <c r="B1764" s="3" t="e">
        <f>VLOOKUP(D1764,DSKH!$A:$B,2,0)</f>
        <v>#N/A</v>
      </c>
      <c r="C1764" s="23"/>
      <c r="D1764" s="23"/>
      <c r="E1764" s="23"/>
      <c r="F1764" s="23"/>
      <c r="G1764" s="23"/>
      <c r="H1764" s="20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04"/>
      <c r="X1764" s="23"/>
      <c r="Y1764" s="23"/>
      <c r="Z1764" s="165"/>
      <c r="AA1764" s="165"/>
      <c r="AB1764" s="165"/>
      <c r="AC1764" s="165"/>
      <c r="AD1764" s="165"/>
      <c r="AE1764" s="165"/>
      <c r="AF1764" s="165"/>
      <c r="AG1764" s="165"/>
      <c r="AH1764" s="165"/>
      <c r="AI1764" s="165"/>
      <c r="AJ1764" s="165"/>
      <c r="AK1764" s="165"/>
      <c r="AL1764" s="165"/>
      <c r="AM1764" s="165"/>
      <c r="AN1764" s="165"/>
      <c r="AO1764" s="165"/>
      <c r="AP1764" s="165"/>
    </row>
    <row r="1765" spans="1:42" ht="16.5">
      <c r="A1765" s="2">
        <f t="shared" si="0"/>
        <v>1762</v>
      </c>
      <c r="B1765" s="3" t="e">
        <f>VLOOKUP(D1765,DSKH!$A:$B,2,0)</f>
        <v>#N/A</v>
      </c>
      <c r="C1765" s="23"/>
      <c r="D1765" s="23"/>
      <c r="E1765" s="23"/>
      <c r="F1765" s="23"/>
      <c r="G1765" s="23"/>
      <c r="H1765" s="20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04"/>
      <c r="X1765" s="23"/>
      <c r="Y1765" s="23"/>
      <c r="Z1765" s="165"/>
      <c r="AA1765" s="165"/>
      <c r="AB1765" s="165"/>
      <c r="AC1765" s="165"/>
      <c r="AD1765" s="165"/>
      <c r="AE1765" s="165"/>
      <c r="AF1765" s="165"/>
      <c r="AG1765" s="165"/>
      <c r="AH1765" s="165"/>
      <c r="AI1765" s="165"/>
      <c r="AJ1765" s="165"/>
      <c r="AK1765" s="165"/>
      <c r="AL1765" s="165"/>
      <c r="AM1765" s="165"/>
      <c r="AN1765" s="165"/>
      <c r="AO1765" s="165"/>
      <c r="AP1765" s="165"/>
    </row>
    <row r="1766" spans="1:42" ht="16.5">
      <c r="A1766" s="2">
        <f t="shared" si="0"/>
        <v>1763</v>
      </c>
      <c r="B1766" s="3" t="e">
        <f>VLOOKUP(D1766,DSKH!$A:$B,2,0)</f>
        <v>#N/A</v>
      </c>
      <c r="C1766" s="23"/>
      <c r="D1766" s="23"/>
      <c r="E1766" s="23"/>
      <c r="F1766" s="23"/>
      <c r="G1766" s="23"/>
      <c r="H1766" s="20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04"/>
      <c r="X1766" s="23"/>
      <c r="Y1766" s="23"/>
      <c r="Z1766" s="165"/>
      <c r="AA1766" s="165"/>
      <c r="AB1766" s="165"/>
      <c r="AC1766" s="165"/>
      <c r="AD1766" s="165"/>
      <c r="AE1766" s="165"/>
      <c r="AF1766" s="165"/>
      <c r="AG1766" s="165"/>
      <c r="AH1766" s="165"/>
      <c r="AI1766" s="165"/>
      <c r="AJ1766" s="165"/>
      <c r="AK1766" s="165"/>
      <c r="AL1766" s="165"/>
      <c r="AM1766" s="165"/>
      <c r="AN1766" s="165"/>
      <c r="AO1766" s="165"/>
      <c r="AP1766" s="165"/>
    </row>
    <row r="1767" spans="1:42" ht="16.5">
      <c r="A1767" s="2">
        <f t="shared" si="0"/>
        <v>1764</v>
      </c>
      <c r="B1767" s="3" t="e">
        <f>VLOOKUP(D1767,DSKH!$A:$B,2,0)</f>
        <v>#N/A</v>
      </c>
      <c r="C1767" s="23"/>
      <c r="D1767" s="23"/>
      <c r="E1767" s="23"/>
      <c r="F1767" s="23"/>
      <c r="G1767" s="23"/>
      <c r="H1767" s="20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04"/>
      <c r="X1767" s="23"/>
      <c r="Y1767" s="23"/>
      <c r="Z1767" s="165"/>
      <c r="AA1767" s="165"/>
      <c r="AB1767" s="165"/>
      <c r="AC1767" s="165"/>
      <c r="AD1767" s="165"/>
      <c r="AE1767" s="165"/>
      <c r="AF1767" s="165"/>
      <c r="AG1767" s="165"/>
      <c r="AH1767" s="165"/>
      <c r="AI1767" s="165"/>
      <c r="AJ1767" s="165"/>
      <c r="AK1767" s="165"/>
      <c r="AL1767" s="165"/>
      <c r="AM1767" s="165"/>
      <c r="AN1767" s="165"/>
      <c r="AO1767" s="165"/>
      <c r="AP1767" s="165"/>
    </row>
    <row r="1768" spans="1:42" ht="16.5">
      <c r="A1768" s="2">
        <f t="shared" si="0"/>
        <v>1765</v>
      </c>
      <c r="B1768" s="3" t="e">
        <f>VLOOKUP(D1768,DSKH!$A:$B,2,0)</f>
        <v>#N/A</v>
      </c>
      <c r="C1768" s="23"/>
      <c r="D1768" s="23"/>
      <c r="E1768" s="23"/>
      <c r="F1768" s="23"/>
      <c r="G1768" s="23"/>
      <c r="H1768" s="20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04"/>
      <c r="X1768" s="23"/>
      <c r="Y1768" s="23"/>
      <c r="Z1768" s="165"/>
      <c r="AA1768" s="165"/>
      <c r="AB1768" s="165"/>
      <c r="AC1768" s="165"/>
      <c r="AD1768" s="165"/>
      <c r="AE1768" s="165"/>
      <c r="AF1768" s="165"/>
      <c r="AG1768" s="165"/>
      <c r="AH1768" s="165"/>
      <c r="AI1768" s="165"/>
      <c r="AJ1768" s="165"/>
      <c r="AK1768" s="165"/>
      <c r="AL1768" s="165"/>
      <c r="AM1768" s="165"/>
      <c r="AN1768" s="165"/>
      <c r="AO1768" s="165"/>
      <c r="AP1768" s="165"/>
    </row>
    <row r="1769" spans="1:42" ht="16.5">
      <c r="A1769" s="2">
        <f t="shared" si="0"/>
        <v>1766</v>
      </c>
      <c r="B1769" s="3" t="e">
        <f>VLOOKUP(D1769,DSKH!$A:$B,2,0)</f>
        <v>#N/A</v>
      </c>
      <c r="C1769" s="23"/>
      <c r="D1769" s="23"/>
      <c r="E1769" s="23"/>
      <c r="F1769" s="23"/>
      <c r="G1769" s="23"/>
      <c r="H1769" s="20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04"/>
      <c r="X1769" s="23"/>
      <c r="Y1769" s="23"/>
      <c r="Z1769" s="165"/>
      <c r="AA1769" s="165"/>
      <c r="AB1769" s="165"/>
      <c r="AC1769" s="165"/>
      <c r="AD1769" s="165"/>
      <c r="AE1769" s="165"/>
      <c r="AF1769" s="165"/>
      <c r="AG1769" s="165"/>
      <c r="AH1769" s="165"/>
      <c r="AI1769" s="165"/>
      <c r="AJ1769" s="165"/>
      <c r="AK1769" s="165"/>
      <c r="AL1769" s="165"/>
      <c r="AM1769" s="165"/>
      <c r="AN1769" s="165"/>
      <c r="AO1769" s="165"/>
      <c r="AP1769" s="165"/>
    </row>
    <row r="1770" spans="1:42" ht="16.5">
      <c r="A1770" s="2">
        <f t="shared" si="0"/>
        <v>1767</v>
      </c>
      <c r="B1770" s="3" t="e">
        <f>VLOOKUP(D1770,DSKH!$A:$B,2,0)</f>
        <v>#N/A</v>
      </c>
      <c r="C1770" s="23"/>
      <c r="D1770" s="23"/>
      <c r="E1770" s="23"/>
      <c r="F1770" s="23"/>
      <c r="G1770" s="23"/>
      <c r="H1770" s="20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04"/>
      <c r="X1770" s="23"/>
      <c r="Y1770" s="23"/>
      <c r="Z1770" s="165"/>
      <c r="AA1770" s="165"/>
      <c r="AB1770" s="165"/>
      <c r="AC1770" s="165"/>
      <c r="AD1770" s="165"/>
      <c r="AE1770" s="165"/>
      <c r="AF1770" s="165"/>
      <c r="AG1770" s="165"/>
      <c r="AH1770" s="165"/>
      <c r="AI1770" s="165"/>
      <c r="AJ1770" s="165"/>
      <c r="AK1770" s="165"/>
      <c r="AL1770" s="165"/>
      <c r="AM1770" s="165"/>
      <c r="AN1770" s="165"/>
      <c r="AO1770" s="165"/>
      <c r="AP1770" s="165"/>
    </row>
    <row r="1771" spans="1:42" ht="16.5">
      <c r="A1771" s="2">
        <f t="shared" si="0"/>
        <v>1768</v>
      </c>
      <c r="B1771" s="3" t="e">
        <f>VLOOKUP(D1771,DSKH!$A:$B,2,0)</f>
        <v>#N/A</v>
      </c>
      <c r="C1771" s="23"/>
      <c r="D1771" s="23"/>
      <c r="E1771" s="23"/>
      <c r="F1771" s="23"/>
      <c r="G1771" s="23"/>
      <c r="H1771" s="20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04"/>
      <c r="X1771" s="23"/>
      <c r="Y1771" s="23"/>
      <c r="Z1771" s="165"/>
      <c r="AA1771" s="165"/>
      <c r="AB1771" s="165"/>
      <c r="AC1771" s="165"/>
      <c r="AD1771" s="165"/>
      <c r="AE1771" s="165"/>
      <c r="AF1771" s="165"/>
      <c r="AG1771" s="165"/>
      <c r="AH1771" s="165"/>
      <c r="AI1771" s="165"/>
      <c r="AJ1771" s="165"/>
      <c r="AK1771" s="165"/>
      <c r="AL1771" s="165"/>
      <c r="AM1771" s="165"/>
      <c r="AN1771" s="165"/>
      <c r="AO1771" s="165"/>
      <c r="AP1771" s="165"/>
    </row>
    <row r="1772" spans="1:42" ht="16.5">
      <c r="A1772" s="2">
        <f t="shared" si="0"/>
        <v>1769</v>
      </c>
      <c r="B1772" s="3" t="e">
        <f>VLOOKUP(D1772,DSKH!$A:$B,2,0)</f>
        <v>#N/A</v>
      </c>
      <c r="C1772" s="23"/>
      <c r="D1772" s="23"/>
      <c r="E1772" s="23"/>
      <c r="F1772" s="23"/>
      <c r="G1772" s="23"/>
      <c r="H1772" s="20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04"/>
      <c r="X1772" s="23"/>
      <c r="Y1772" s="23"/>
      <c r="Z1772" s="165"/>
      <c r="AA1772" s="165"/>
      <c r="AB1772" s="165"/>
      <c r="AC1772" s="165"/>
      <c r="AD1772" s="165"/>
      <c r="AE1772" s="165"/>
      <c r="AF1772" s="165"/>
      <c r="AG1772" s="165"/>
      <c r="AH1772" s="165"/>
      <c r="AI1772" s="165"/>
      <c r="AJ1772" s="165"/>
      <c r="AK1772" s="165"/>
      <c r="AL1772" s="165"/>
      <c r="AM1772" s="165"/>
      <c r="AN1772" s="165"/>
      <c r="AO1772" s="165"/>
      <c r="AP1772" s="165"/>
    </row>
    <row r="1773" spans="1:42" ht="16.5">
      <c r="A1773" s="2">
        <f t="shared" si="0"/>
        <v>1770</v>
      </c>
      <c r="B1773" s="3" t="e">
        <f>VLOOKUP(D1773,DSKH!$A:$B,2,0)</f>
        <v>#N/A</v>
      </c>
      <c r="C1773" s="23"/>
      <c r="D1773" s="23"/>
      <c r="E1773" s="23"/>
      <c r="F1773" s="23"/>
      <c r="G1773" s="23"/>
      <c r="H1773" s="20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04"/>
      <c r="X1773" s="23"/>
      <c r="Y1773" s="23"/>
      <c r="Z1773" s="165"/>
      <c r="AA1773" s="165"/>
      <c r="AB1773" s="165"/>
      <c r="AC1773" s="165"/>
      <c r="AD1773" s="165"/>
      <c r="AE1773" s="165"/>
      <c r="AF1773" s="165"/>
      <c r="AG1773" s="165"/>
      <c r="AH1773" s="165"/>
      <c r="AI1773" s="165"/>
      <c r="AJ1773" s="165"/>
      <c r="AK1773" s="165"/>
      <c r="AL1773" s="165"/>
      <c r="AM1773" s="165"/>
      <c r="AN1773" s="165"/>
      <c r="AO1773" s="165"/>
      <c r="AP1773" s="165"/>
    </row>
    <row r="1774" spans="1:42" ht="16.5">
      <c r="A1774" s="2">
        <f t="shared" si="0"/>
        <v>1771</v>
      </c>
      <c r="B1774" s="3" t="e">
        <f>VLOOKUP(D1774,DSKH!$A:$B,2,0)</f>
        <v>#N/A</v>
      </c>
      <c r="C1774" s="23"/>
      <c r="D1774" s="23"/>
      <c r="E1774" s="23"/>
      <c r="F1774" s="23"/>
      <c r="G1774" s="23"/>
      <c r="H1774" s="20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04"/>
      <c r="X1774" s="23"/>
      <c r="Y1774" s="23"/>
      <c r="Z1774" s="165"/>
      <c r="AA1774" s="165"/>
      <c r="AB1774" s="165"/>
      <c r="AC1774" s="165"/>
      <c r="AD1774" s="165"/>
      <c r="AE1774" s="165"/>
      <c r="AF1774" s="165"/>
      <c r="AG1774" s="165"/>
      <c r="AH1774" s="165"/>
      <c r="AI1774" s="165"/>
      <c r="AJ1774" s="165"/>
      <c r="AK1774" s="165"/>
      <c r="AL1774" s="165"/>
      <c r="AM1774" s="165"/>
      <c r="AN1774" s="165"/>
      <c r="AO1774" s="165"/>
      <c r="AP1774" s="165"/>
    </row>
    <row r="1775" spans="1:42" ht="16.5">
      <c r="A1775" s="2">
        <f t="shared" si="0"/>
        <v>1772</v>
      </c>
      <c r="B1775" s="3" t="e">
        <f>VLOOKUP(D1775,DSKH!$A:$B,2,0)</f>
        <v>#N/A</v>
      </c>
      <c r="C1775" s="23"/>
      <c r="D1775" s="23"/>
      <c r="E1775" s="23"/>
      <c r="F1775" s="23"/>
      <c r="G1775" s="23"/>
      <c r="H1775" s="20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04"/>
      <c r="X1775" s="23"/>
      <c r="Y1775" s="23"/>
      <c r="Z1775" s="165"/>
      <c r="AA1775" s="165"/>
      <c r="AB1775" s="165"/>
      <c r="AC1775" s="165"/>
      <c r="AD1775" s="165"/>
      <c r="AE1775" s="165"/>
      <c r="AF1775" s="165"/>
      <c r="AG1775" s="165"/>
      <c r="AH1775" s="165"/>
      <c r="AI1775" s="165"/>
      <c r="AJ1775" s="165"/>
      <c r="AK1775" s="165"/>
      <c r="AL1775" s="165"/>
      <c r="AM1775" s="165"/>
      <c r="AN1775" s="165"/>
      <c r="AO1775" s="165"/>
      <c r="AP1775" s="165"/>
    </row>
    <row r="1776" spans="1:42" ht="16.5">
      <c r="A1776" s="2">
        <f t="shared" si="0"/>
        <v>1773</v>
      </c>
      <c r="B1776" s="3" t="e">
        <f>VLOOKUP(D1776,DSKH!$A:$B,2,0)</f>
        <v>#N/A</v>
      </c>
      <c r="C1776" s="23"/>
      <c r="D1776" s="23"/>
      <c r="E1776" s="23"/>
      <c r="F1776" s="23"/>
      <c r="G1776" s="23"/>
      <c r="H1776" s="20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04"/>
      <c r="X1776" s="23"/>
      <c r="Y1776" s="23"/>
      <c r="Z1776" s="165"/>
      <c r="AA1776" s="165"/>
      <c r="AB1776" s="165"/>
      <c r="AC1776" s="165"/>
      <c r="AD1776" s="165"/>
      <c r="AE1776" s="165"/>
      <c r="AF1776" s="165"/>
      <c r="AG1776" s="165"/>
      <c r="AH1776" s="165"/>
      <c r="AI1776" s="165"/>
      <c r="AJ1776" s="165"/>
      <c r="AK1776" s="165"/>
      <c r="AL1776" s="165"/>
      <c r="AM1776" s="165"/>
      <c r="AN1776" s="165"/>
      <c r="AO1776" s="165"/>
      <c r="AP1776" s="165"/>
    </row>
    <row r="1777" spans="1:42" ht="16.5">
      <c r="A1777" s="2">
        <f t="shared" si="0"/>
        <v>1774</v>
      </c>
      <c r="B1777" s="3" t="e">
        <f>VLOOKUP(D1777,DSKH!$A:$B,2,0)</f>
        <v>#N/A</v>
      </c>
      <c r="C1777" s="23"/>
      <c r="D1777" s="23"/>
      <c r="E1777" s="23"/>
      <c r="F1777" s="23"/>
      <c r="G1777" s="23"/>
      <c r="H1777" s="20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04"/>
      <c r="X1777" s="23"/>
      <c r="Y1777" s="23"/>
      <c r="Z1777" s="165"/>
      <c r="AA1777" s="165"/>
      <c r="AB1777" s="165"/>
      <c r="AC1777" s="165"/>
      <c r="AD1777" s="165"/>
      <c r="AE1777" s="165"/>
      <c r="AF1777" s="165"/>
      <c r="AG1777" s="165"/>
      <c r="AH1777" s="165"/>
      <c r="AI1777" s="165"/>
      <c r="AJ1777" s="165"/>
      <c r="AK1777" s="165"/>
      <c r="AL1777" s="165"/>
      <c r="AM1777" s="165"/>
      <c r="AN1777" s="165"/>
      <c r="AO1777" s="165"/>
      <c r="AP1777" s="165"/>
    </row>
    <row r="1778" spans="1:42" ht="16.5">
      <c r="A1778" s="2">
        <f t="shared" si="0"/>
        <v>1775</v>
      </c>
      <c r="B1778" s="3" t="e">
        <f>VLOOKUP(D1778,DSKH!$A:$B,2,0)</f>
        <v>#N/A</v>
      </c>
      <c r="C1778" s="23"/>
      <c r="D1778" s="23"/>
      <c r="E1778" s="23"/>
      <c r="F1778" s="23"/>
      <c r="G1778" s="23"/>
      <c r="H1778" s="20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04"/>
      <c r="X1778" s="23"/>
      <c r="Y1778" s="23"/>
      <c r="Z1778" s="165"/>
      <c r="AA1778" s="165"/>
      <c r="AB1778" s="165"/>
      <c r="AC1778" s="165"/>
      <c r="AD1778" s="165"/>
      <c r="AE1778" s="165"/>
      <c r="AF1778" s="165"/>
      <c r="AG1778" s="165"/>
      <c r="AH1778" s="165"/>
      <c r="AI1778" s="165"/>
      <c r="AJ1778" s="165"/>
      <c r="AK1778" s="165"/>
      <c r="AL1778" s="165"/>
      <c r="AM1778" s="165"/>
      <c r="AN1778" s="165"/>
      <c r="AO1778" s="165"/>
      <c r="AP1778" s="165"/>
    </row>
    <row r="1779" spans="1:42" ht="16.5">
      <c r="A1779" s="2">
        <f t="shared" si="0"/>
        <v>1776</v>
      </c>
      <c r="B1779" s="3" t="e">
        <f>VLOOKUP(D1779,DSKH!$A:$B,2,0)</f>
        <v>#N/A</v>
      </c>
      <c r="C1779" s="23"/>
      <c r="D1779" s="23"/>
      <c r="E1779" s="23"/>
      <c r="F1779" s="23"/>
      <c r="G1779" s="23"/>
      <c r="H1779" s="20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04"/>
      <c r="X1779" s="23"/>
      <c r="Y1779" s="23"/>
      <c r="Z1779" s="165"/>
      <c r="AA1779" s="165"/>
      <c r="AB1779" s="165"/>
      <c r="AC1779" s="165"/>
      <c r="AD1779" s="165"/>
      <c r="AE1779" s="165"/>
      <c r="AF1779" s="165"/>
      <c r="AG1779" s="165"/>
      <c r="AH1779" s="165"/>
      <c r="AI1779" s="165"/>
      <c r="AJ1779" s="165"/>
      <c r="AK1779" s="165"/>
      <c r="AL1779" s="165"/>
      <c r="AM1779" s="165"/>
      <c r="AN1779" s="165"/>
      <c r="AO1779" s="165"/>
      <c r="AP1779" s="165"/>
    </row>
    <row r="1780" spans="1:42" ht="16.5">
      <c r="A1780" s="2">
        <f t="shared" si="0"/>
        <v>1777</v>
      </c>
      <c r="B1780" s="3" t="e">
        <f>VLOOKUP(D1780,DSKH!$A:$B,2,0)</f>
        <v>#N/A</v>
      </c>
      <c r="C1780" s="23"/>
      <c r="D1780" s="23"/>
      <c r="E1780" s="23"/>
      <c r="F1780" s="23"/>
      <c r="G1780" s="23"/>
      <c r="H1780" s="20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04"/>
      <c r="X1780" s="23"/>
      <c r="Y1780" s="23"/>
      <c r="Z1780" s="165"/>
      <c r="AA1780" s="165"/>
      <c r="AB1780" s="165"/>
      <c r="AC1780" s="165"/>
      <c r="AD1780" s="165"/>
      <c r="AE1780" s="165"/>
      <c r="AF1780" s="165"/>
      <c r="AG1780" s="165"/>
      <c r="AH1780" s="165"/>
      <c r="AI1780" s="165"/>
      <c r="AJ1780" s="165"/>
      <c r="AK1780" s="165"/>
      <c r="AL1780" s="165"/>
      <c r="AM1780" s="165"/>
      <c r="AN1780" s="165"/>
      <c r="AO1780" s="165"/>
      <c r="AP1780" s="165"/>
    </row>
    <row r="1781" spans="1:42" ht="16.5">
      <c r="A1781" s="2">
        <f t="shared" si="0"/>
        <v>1778</v>
      </c>
      <c r="B1781" s="3" t="e">
        <f>VLOOKUP(D1781,DSKH!$A:$B,2,0)</f>
        <v>#N/A</v>
      </c>
      <c r="C1781" s="23"/>
      <c r="D1781" s="23"/>
      <c r="E1781" s="23"/>
      <c r="F1781" s="23"/>
      <c r="G1781" s="23"/>
      <c r="H1781" s="20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04"/>
      <c r="X1781" s="23"/>
      <c r="Y1781" s="23"/>
      <c r="Z1781" s="165"/>
      <c r="AA1781" s="165"/>
      <c r="AB1781" s="165"/>
      <c r="AC1781" s="165"/>
      <c r="AD1781" s="165"/>
      <c r="AE1781" s="165"/>
      <c r="AF1781" s="165"/>
      <c r="AG1781" s="165"/>
      <c r="AH1781" s="165"/>
      <c r="AI1781" s="165"/>
      <c r="AJ1781" s="165"/>
      <c r="AK1781" s="165"/>
      <c r="AL1781" s="165"/>
      <c r="AM1781" s="165"/>
      <c r="AN1781" s="165"/>
      <c r="AO1781" s="165"/>
      <c r="AP1781" s="165"/>
    </row>
    <row r="1782" spans="1:42" ht="16.5">
      <c r="A1782" s="2">
        <f t="shared" si="0"/>
        <v>1779</v>
      </c>
      <c r="B1782" s="3" t="e">
        <f>VLOOKUP(D1782,DSKH!$A:$B,2,0)</f>
        <v>#N/A</v>
      </c>
      <c r="C1782" s="23"/>
      <c r="D1782" s="23"/>
      <c r="E1782" s="23"/>
      <c r="F1782" s="23"/>
      <c r="G1782" s="23"/>
      <c r="H1782" s="20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04"/>
      <c r="X1782" s="23"/>
      <c r="Y1782" s="23"/>
      <c r="Z1782" s="165"/>
      <c r="AA1782" s="165"/>
      <c r="AB1782" s="165"/>
      <c r="AC1782" s="165"/>
      <c r="AD1782" s="165"/>
      <c r="AE1782" s="165"/>
      <c r="AF1782" s="165"/>
      <c r="AG1782" s="165"/>
      <c r="AH1782" s="165"/>
      <c r="AI1782" s="165"/>
      <c r="AJ1782" s="165"/>
      <c r="AK1782" s="165"/>
      <c r="AL1782" s="165"/>
      <c r="AM1782" s="165"/>
      <c r="AN1782" s="165"/>
      <c r="AO1782" s="165"/>
      <c r="AP1782" s="165"/>
    </row>
    <row r="1783" spans="1:42" ht="16.5">
      <c r="A1783" s="2">
        <f t="shared" si="0"/>
        <v>1780</v>
      </c>
      <c r="B1783" s="3" t="e">
        <f>VLOOKUP(D1783,DSKH!$A:$B,2,0)</f>
        <v>#N/A</v>
      </c>
      <c r="C1783" s="23"/>
      <c r="D1783" s="23"/>
      <c r="E1783" s="23"/>
      <c r="F1783" s="23"/>
      <c r="G1783" s="23"/>
      <c r="H1783" s="20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04"/>
      <c r="X1783" s="23"/>
      <c r="Y1783" s="23"/>
      <c r="Z1783" s="165"/>
      <c r="AA1783" s="165"/>
      <c r="AB1783" s="165"/>
      <c r="AC1783" s="165"/>
      <c r="AD1783" s="165"/>
      <c r="AE1783" s="165"/>
      <c r="AF1783" s="165"/>
      <c r="AG1783" s="165"/>
      <c r="AH1783" s="165"/>
      <c r="AI1783" s="165"/>
      <c r="AJ1783" s="165"/>
      <c r="AK1783" s="165"/>
      <c r="AL1783" s="165"/>
      <c r="AM1783" s="165"/>
      <c r="AN1783" s="165"/>
      <c r="AO1783" s="165"/>
      <c r="AP1783" s="165"/>
    </row>
    <row r="1784" spans="1:42" ht="16.5">
      <c r="A1784" s="2">
        <f t="shared" si="0"/>
        <v>1781</v>
      </c>
      <c r="B1784" s="3" t="e">
        <f>VLOOKUP(D1784,DSKH!$A:$B,2,0)</f>
        <v>#N/A</v>
      </c>
      <c r="C1784" s="23"/>
      <c r="D1784" s="23"/>
      <c r="E1784" s="23"/>
      <c r="F1784" s="23"/>
      <c r="G1784" s="23"/>
      <c r="H1784" s="20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04"/>
      <c r="X1784" s="23"/>
      <c r="Y1784" s="23"/>
      <c r="Z1784" s="165"/>
      <c r="AA1784" s="165"/>
      <c r="AB1784" s="165"/>
      <c r="AC1784" s="165"/>
      <c r="AD1784" s="165"/>
      <c r="AE1784" s="165"/>
      <c r="AF1784" s="165"/>
      <c r="AG1784" s="165"/>
      <c r="AH1784" s="165"/>
      <c r="AI1784" s="165"/>
      <c r="AJ1784" s="165"/>
      <c r="AK1784" s="165"/>
      <c r="AL1784" s="165"/>
      <c r="AM1784" s="165"/>
      <c r="AN1784" s="165"/>
      <c r="AO1784" s="165"/>
      <c r="AP1784" s="165"/>
    </row>
    <row r="1785" spans="1:42" ht="16.5">
      <c r="A1785" s="2">
        <f t="shared" si="0"/>
        <v>1782</v>
      </c>
      <c r="B1785" s="3" t="e">
        <f>VLOOKUP(D1785,DSKH!$A:$B,2,0)</f>
        <v>#N/A</v>
      </c>
      <c r="C1785" s="23"/>
      <c r="D1785" s="23"/>
      <c r="E1785" s="23"/>
      <c r="F1785" s="23"/>
      <c r="G1785" s="23"/>
      <c r="H1785" s="20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04"/>
      <c r="X1785" s="23"/>
      <c r="Y1785" s="23"/>
      <c r="Z1785" s="165"/>
      <c r="AA1785" s="165"/>
      <c r="AB1785" s="165"/>
      <c r="AC1785" s="165"/>
      <c r="AD1785" s="165"/>
      <c r="AE1785" s="165"/>
      <c r="AF1785" s="165"/>
      <c r="AG1785" s="165"/>
      <c r="AH1785" s="165"/>
      <c r="AI1785" s="165"/>
      <c r="AJ1785" s="165"/>
      <c r="AK1785" s="165"/>
      <c r="AL1785" s="165"/>
      <c r="AM1785" s="165"/>
      <c r="AN1785" s="165"/>
      <c r="AO1785" s="165"/>
      <c r="AP1785" s="165"/>
    </row>
    <row r="1786" spans="1:42" ht="16.5">
      <c r="A1786" s="2">
        <f t="shared" si="0"/>
        <v>1783</v>
      </c>
      <c r="B1786" s="3" t="e">
        <f>VLOOKUP(D1786,DSKH!$A:$B,2,0)</f>
        <v>#N/A</v>
      </c>
      <c r="C1786" s="23"/>
      <c r="D1786" s="23"/>
      <c r="E1786" s="23"/>
      <c r="F1786" s="23"/>
      <c r="G1786" s="23"/>
      <c r="H1786" s="20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04"/>
      <c r="X1786" s="23"/>
      <c r="Y1786" s="23"/>
      <c r="Z1786" s="165"/>
      <c r="AA1786" s="165"/>
      <c r="AB1786" s="165"/>
      <c r="AC1786" s="165"/>
      <c r="AD1786" s="165"/>
      <c r="AE1786" s="165"/>
      <c r="AF1786" s="165"/>
      <c r="AG1786" s="165"/>
      <c r="AH1786" s="165"/>
      <c r="AI1786" s="165"/>
      <c r="AJ1786" s="165"/>
      <c r="AK1786" s="165"/>
      <c r="AL1786" s="165"/>
      <c r="AM1786" s="165"/>
      <c r="AN1786" s="165"/>
      <c r="AO1786" s="165"/>
      <c r="AP1786" s="165"/>
    </row>
    <row r="1787" spans="1:42" ht="16.5">
      <c r="A1787" s="2">
        <f t="shared" si="0"/>
        <v>1784</v>
      </c>
      <c r="B1787" s="3" t="e">
        <f>VLOOKUP(D1787,DSKH!$A:$B,2,0)</f>
        <v>#N/A</v>
      </c>
      <c r="C1787" s="23"/>
      <c r="D1787" s="23"/>
      <c r="E1787" s="23"/>
      <c r="F1787" s="23"/>
      <c r="G1787" s="23"/>
      <c r="H1787" s="20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04"/>
      <c r="X1787" s="23"/>
      <c r="Y1787" s="23"/>
      <c r="Z1787" s="165"/>
      <c r="AA1787" s="165"/>
      <c r="AB1787" s="165"/>
      <c r="AC1787" s="165"/>
      <c r="AD1787" s="165"/>
      <c r="AE1787" s="165"/>
      <c r="AF1787" s="165"/>
      <c r="AG1787" s="165"/>
      <c r="AH1787" s="165"/>
      <c r="AI1787" s="165"/>
      <c r="AJ1787" s="165"/>
      <c r="AK1787" s="165"/>
      <c r="AL1787" s="165"/>
      <c r="AM1787" s="165"/>
      <c r="AN1787" s="165"/>
      <c r="AO1787" s="165"/>
      <c r="AP1787" s="165"/>
    </row>
    <row r="1788" spans="1:42" ht="16.5">
      <c r="A1788" s="2">
        <f t="shared" si="0"/>
        <v>1785</v>
      </c>
      <c r="B1788" s="3" t="e">
        <f>VLOOKUP(D1788,DSKH!$A:$B,2,0)</f>
        <v>#N/A</v>
      </c>
      <c r="C1788" s="23"/>
      <c r="D1788" s="23"/>
      <c r="E1788" s="23"/>
      <c r="F1788" s="23"/>
      <c r="G1788" s="23"/>
      <c r="H1788" s="20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04"/>
      <c r="X1788" s="23"/>
      <c r="Y1788" s="23"/>
      <c r="Z1788" s="165"/>
      <c r="AA1788" s="165"/>
      <c r="AB1788" s="165"/>
      <c r="AC1788" s="165"/>
      <c r="AD1788" s="165"/>
      <c r="AE1788" s="165"/>
      <c r="AF1788" s="165"/>
      <c r="AG1788" s="165"/>
      <c r="AH1788" s="165"/>
      <c r="AI1788" s="165"/>
      <c r="AJ1788" s="165"/>
      <c r="AK1788" s="165"/>
      <c r="AL1788" s="165"/>
      <c r="AM1788" s="165"/>
      <c r="AN1788" s="165"/>
      <c r="AO1788" s="165"/>
      <c r="AP1788" s="165"/>
    </row>
    <row r="1789" spans="1:42" ht="16.5">
      <c r="A1789" s="2">
        <f t="shared" si="0"/>
        <v>1786</v>
      </c>
      <c r="B1789" s="3" t="e">
        <f>VLOOKUP(D1789,DSKH!$A:$B,2,0)</f>
        <v>#N/A</v>
      </c>
      <c r="C1789" s="23"/>
      <c r="D1789" s="23"/>
      <c r="E1789" s="23"/>
      <c r="F1789" s="23"/>
      <c r="G1789" s="23"/>
      <c r="H1789" s="20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04"/>
      <c r="X1789" s="23"/>
      <c r="Y1789" s="23"/>
      <c r="Z1789" s="165"/>
      <c r="AA1789" s="165"/>
      <c r="AB1789" s="165"/>
      <c r="AC1789" s="165"/>
      <c r="AD1789" s="165"/>
      <c r="AE1789" s="165"/>
      <c r="AF1789" s="165"/>
      <c r="AG1789" s="165"/>
      <c r="AH1789" s="165"/>
      <c r="AI1789" s="165"/>
      <c r="AJ1789" s="165"/>
      <c r="AK1789" s="165"/>
      <c r="AL1789" s="165"/>
      <c r="AM1789" s="165"/>
      <c r="AN1789" s="165"/>
      <c r="AO1789" s="165"/>
      <c r="AP1789" s="165"/>
    </row>
    <row r="1790" spans="1:42" ht="16.5">
      <c r="A1790" s="2">
        <f t="shared" si="0"/>
        <v>1787</v>
      </c>
      <c r="B1790" s="3" t="e">
        <f>VLOOKUP(D1790,DSKH!$A:$B,2,0)</f>
        <v>#N/A</v>
      </c>
      <c r="C1790" s="23"/>
      <c r="D1790" s="23"/>
      <c r="E1790" s="23"/>
      <c r="F1790" s="23"/>
      <c r="G1790" s="23"/>
      <c r="H1790" s="20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04"/>
      <c r="X1790" s="23"/>
      <c r="Y1790" s="23"/>
      <c r="Z1790" s="165"/>
      <c r="AA1790" s="165"/>
      <c r="AB1790" s="165"/>
      <c r="AC1790" s="165"/>
      <c r="AD1790" s="165"/>
      <c r="AE1790" s="165"/>
      <c r="AF1790" s="165"/>
      <c r="AG1790" s="165"/>
      <c r="AH1790" s="165"/>
      <c r="AI1790" s="165"/>
      <c r="AJ1790" s="165"/>
      <c r="AK1790" s="165"/>
      <c r="AL1790" s="165"/>
      <c r="AM1790" s="165"/>
      <c r="AN1790" s="165"/>
      <c r="AO1790" s="165"/>
      <c r="AP1790" s="165"/>
    </row>
    <row r="1791" spans="1:42" ht="16.5">
      <c r="A1791" s="2">
        <f t="shared" si="0"/>
        <v>1788</v>
      </c>
      <c r="B1791" s="3" t="e">
        <f>VLOOKUP(D1791,DSKH!$A:$B,2,0)</f>
        <v>#N/A</v>
      </c>
      <c r="C1791" s="23"/>
      <c r="D1791" s="23"/>
      <c r="E1791" s="23"/>
      <c r="F1791" s="23"/>
      <c r="G1791" s="23"/>
      <c r="H1791" s="20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04"/>
      <c r="X1791" s="23"/>
      <c r="Y1791" s="23"/>
      <c r="Z1791" s="165"/>
      <c r="AA1791" s="165"/>
      <c r="AB1791" s="165"/>
      <c r="AC1791" s="165"/>
      <c r="AD1791" s="165"/>
      <c r="AE1791" s="165"/>
      <c r="AF1791" s="165"/>
      <c r="AG1791" s="165"/>
      <c r="AH1791" s="165"/>
      <c r="AI1791" s="165"/>
      <c r="AJ1791" s="165"/>
      <c r="AK1791" s="165"/>
      <c r="AL1791" s="165"/>
      <c r="AM1791" s="165"/>
      <c r="AN1791" s="165"/>
      <c r="AO1791" s="165"/>
      <c r="AP1791" s="165"/>
    </row>
    <row r="1792" spans="1:42" ht="16.5">
      <c r="A1792" s="2">
        <f t="shared" si="0"/>
        <v>1789</v>
      </c>
      <c r="B1792" s="3" t="e">
        <f>VLOOKUP(D1792,DSKH!$A:$B,2,0)</f>
        <v>#N/A</v>
      </c>
      <c r="C1792" s="23"/>
      <c r="D1792" s="23"/>
      <c r="E1792" s="23"/>
      <c r="F1792" s="23"/>
      <c r="G1792" s="23"/>
      <c r="H1792" s="20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04"/>
      <c r="X1792" s="23"/>
      <c r="Y1792" s="23"/>
      <c r="Z1792" s="165"/>
      <c r="AA1792" s="165"/>
      <c r="AB1792" s="165"/>
      <c r="AC1792" s="165"/>
      <c r="AD1792" s="165"/>
      <c r="AE1792" s="165"/>
      <c r="AF1792" s="165"/>
      <c r="AG1792" s="165"/>
      <c r="AH1792" s="165"/>
      <c r="AI1792" s="165"/>
      <c r="AJ1792" s="165"/>
      <c r="AK1792" s="165"/>
      <c r="AL1792" s="165"/>
      <c r="AM1792" s="165"/>
      <c r="AN1792" s="165"/>
      <c r="AO1792" s="165"/>
      <c r="AP1792" s="165"/>
    </row>
    <row r="1793" spans="1:42" ht="16.5">
      <c r="A1793" s="2">
        <f t="shared" si="0"/>
        <v>1790</v>
      </c>
      <c r="B1793" s="3" t="e">
        <f>VLOOKUP(D1793,DSKH!$A:$B,2,0)</f>
        <v>#N/A</v>
      </c>
      <c r="C1793" s="23"/>
      <c r="D1793" s="23"/>
      <c r="E1793" s="23"/>
      <c r="F1793" s="23"/>
      <c r="G1793" s="23"/>
      <c r="H1793" s="20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04"/>
      <c r="X1793" s="23"/>
      <c r="Y1793" s="23"/>
      <c r="Z1793" s="165"/>
      <c r="AA1793" s="165"/>
      <c r="AB1793" s="165"/>
      <c r="AC1793" s="165"/>
      <c r="AD1793" s="165"/>
      <c r="AE1793" s="165"/>
      <c r="AF1793" s="165"/>
      <c r="AG1793" s="165"/>
      <c r="AH1793" s="165"/>
      <c r="AI1793" s="165"/>
      <c r="AJ1793" s="165"/>
      <c r="AK1793" s="165"/>
      <c r="AL1793" s="165"/>
      <c r="AM1793" s="165"/>
      <c r="AN1793" s="165"/>
      <c r="AO1793" s="165"/>
      <c r="AP1793" s="165"/>
    </row>
    <row r="1794" spans="1:42" ht="16.5">
      <c r="A1794" s="2">
        <f t="shared" si="0"/>
        <v>1791</v>
      </c>
      <c r="B1794" s="3" t="e">
        <f>VLOOKUP(D1794,DSKH!$A:$B,2,0)</f>
        <v>#N/A</v>
      </c>
      <c r="C1794" s="23"/>
      <c r="D1794" s="23"/>
      <c r="E1794" s="23"/>
      <c r="F1794" s="23"/>
      <c r="G1794" s="23"/>
      <c r="H1794" s="20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04"/>
      <c r="X1794" s="23"/>
      <c r="Y1794" s="23"/>
      <c r="Z1794" s="165"/>
      <c r="AA1794" s="165"/>
      <c r="AB1794" s="165"/>
      <c r="AC1794" s="165"/>
      <c r="AD1794" s="165"/>
      <c r="AE1794" s="165"/>
      <c r="AF1794" s="165"/>
      <c r="AG1794" s="165"/>
      <c r="AH1794" s="165"/>
      <c r="AI1794" s="165"/>
      <c r="AJ1794" s="165"/>
      <c r="AK1794" s="165"/>
      <c r="AL1794" s="165"/>
      <c r="AM1794" s="165"/>
      <c r="AN1794" s="165"/>
      <c r="AO1794" s="165"/>
      <c r="AP1794" s="165"/>
    </row>
    <row r="1795" spans="1:42" ht="16.5">
      <c r="A1795" s="2">
        <f t="shared" si="0"/>
        <v>1792</v>
      </c>
      <c r="B1795" s="3" t="e">
        <f>VLOOKUP(D1795,DSKH!$A:$B,2,0)</f>
        <v>#N/A</v>
      </c>
      <c r="C1795" s="23"/>
      <c r="D1795" s="23"/>
      <c r="E1795" s="23"/>
      <c r="F1795" s="23"/>
      <c r="G1795" s="23"/>
      <c r="H1795" s="20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04"/>
      <c r="X1795" s="23"/>
      <c r="Y1795" s="23"/>
      <c r="Z1795" s="165"/>
      <c r="AA1795" s="165"/>
      <c r="AB1795" s="165"/>
      <c r="AC1795" s="165"/>
      <c r="AD1795" s="165"/>
      <c r="AE1795" s="165"/>
      <c r="AF1795" s="165"/>
      <c r="AG1795" s="165"/>
      <c r="AH1795" s="165"/>
      <c r="AI1795" s="165"/>
      <c r="AJ1795" s="165"/>
      <c r="AK1795" s="165"/>
      <c r="AL1795" s="165"/>
      <c r="AM1795" s="165"/>
      <c r="AN1795" s="165"/>
      <c r="AO1795" s="165"/>
      <c r="AP1795" s="165"/>
    </row>
    <row r="1796" spans="1:42" ht="29.25" customHeight="1">
      <c r="A1796" s="2">
        <f t="shared" si="0"/>
        <v>1793</v>
      </c>
      <c r="B1796" s="3" t="e">
        <f>VLOOKUP(D1796,DSKH!$A:$B,2,0)</f>
        <v>#N/A</v>
      </c>
      <c r="C1796" s="23"/>
      <c r="D1796" s="23"/>
      <c r="E1796" s="23"/>
      <c r="F1796" s="23"/>
      <c r="G1796" s="23"/>
      <c r="H1796" s="20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04"/>
      <c r="X1796" s="23"/>
      <c r="Y1796" s="23"/>
      <c r="Z1796" s="165"/>
      <c r="AA1796" s="165"/>
      <c r="AB1796" s="165"/>
      <c r="AC1796" s="165"/>
      <c r="AD1796" s="165"/>
      <c r="AE1796" s="165"/>
      <c r="AF1796" s="165"/>
      <c r="AG1796" s="165"/>
      <c r="AH1796" s="165"/>
      <c r="AI1796" s="165"/>
      <c r="AJ1796" s="165"/>
      <c r="AK1796" s="165"/>
      <c r="AL1796" s="165"/>
      <c r="AM1796" s="165"/>
      <c r="AN1796" s="165"/>
      <c r="AO1796" s="165"/>
      <c r="AP1796" s="165"/>
    </row>
    <row r="1797" spans="1:42" ht="29.25" customHeight="1">
      <c r="A1797" s="2">
        <f t="shared" si="0"/>
        <v>1794</v>
      </c>
      <c r="B1797" s="3" t="e">
        <f>VLOOKUP(D1797,DSKH!$A:$B,2,0)</f>
        <v>#N/A</v>
      </c>
      <c r="C1797" s="23"/>
      <c r="D1797" s="23"/>
      <c r="E1797" s="23"/>
      <c r="F1797" s="23"/>
      <c r="G1797" s="23"/>
      <c r="H1797" s="20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04"/>
      <c r="X1797" s="23"/>
      <c r="Y1797" s="23"/>
      <c r="Z1797" s="165"/>
      <c r="AA1797" s="165"/>
      <c r="AB1797" s="165"/>
      <c r="AC1797" s="165"/>
      <c r="AD1797" s="165"/>
      <c r="AE1797" s="165"/>
      <c r="AF1797" s="165"/>
      <c r="AG1797" s="165"/>
      <c r="AH1797" s="165"/>
      <c r="AI1797" s="165"/>
      <c r="AJ1797" s="165"/>
      <c r="AK1797" s="165"/>
      <c r="AL1797" s="165"/>
      <c r="AM1797" s="165"/>
      <c r="AN1797" s="165"/>
      <c r="AO1797" s="165"/>
      <c r="AP1797" s="165"/>
    </row>
    <row r="1798" spans="1:42" ht="16.5">
      <c r="A1798" s="2">
        <f t="shared" si="0"/>
        <v>1795</v>
      </c>
      <c r="B1798" s="3" t="e">
        <f>VLOOKUP(D1798,DSKH!$A:$B,2,0)</f>
        <v>#N/A</v>
      </c>
      <c r="C1798" s="23"/>
      <c r="D1798" s="23"/>
      <c r="E1798" s="23"/>
      <c r="F1798" s="23"/>
      <c r="G1798" s="23"/>
      <c r="H1798" s="20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04"/>
      <c r="X1798" s="23"/>
      <c r="Y1798" s="23"/>
      <c r="Z1798" s="165"/>
      <c r="AA1798" s="165"/>
      <c r="AB1798" s="165"/>
      <c r="AC1798" s="165"/>
      <c r="AD1798" s="165"/>
      <c r="AE1798" s="165"/>
      <c r="AF1798" s="165"/>
      <c r="AG1798" s="165"/>
      <c r="AH1798" s="165"/>
      <c r="AI1798" s="165"/>
      <c r="AJ1798" s="165"/>
      <c r="AK1798" s="165"/>
      <c r="AL1798" s="165"/>
      <c r="AM1798" s="165"/>
      <c r="AN1798" s="165"/>
      <c r="AO1798" s="165"/>
      <c r="AP1798" s="165"/>
    </row>
    <row r="1799" spans="1:42" ht="16.5">
      <c r="A1799" s="2">
        <f t="shared" si="0"/>
        <v>1796</v>
      </c>
      <c r="B1799" s="3" t="e">
        <f>VLOOKUP(D1799,DSKH!$A:$B,2,0)</f>
        <v>#N/A</v>
      </c>
      <c r="C1799" s="23"/>
      <c r="D1799" s="23"/>
      <c r="E1799" s="23"/>
      <c r="F1799" s="23"/>
      <c r="G1799" s="23"/>
      <c r="H1799" s="20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04"/>
      <c r="X1799" s="23"/>
      <c r="Y1799" s="23"/>
      <c r="Z1799" s="165"/>
      <c r="AA1799" s="165"/>
      <c r="AB1799" s="165"/>
      <c r="AC1799" s="165"/>
      <c r="AD1799" s="165"/>
      <c r="AE1799" s="165"/>
      <c r="AF1799" s="165"/>
      <c r="AG1799" s="165"/>
      <c r="AH1799" s="165"/>
      <c r="AI1799" s="165"/>
      <c r="AJ1799" s="165"/>
      <c r="AK1799" s="165"/>
      <c r="AL1799" s="165"/>
      <c r="AM1799" s="165"/>
      <c r="AN1799" s="165"/>
      <c r="AO1799" s="165"/>
      <c r="AP1799" s="165"/>
    </row>
    <row r="1800" spans="1:42" ht="16.5">
      <c r="A1800" s="2">
        <f t="shared" si="0"/>
        <v>1797</v>
      </c>
      <c r="B1800" s="3" t="e">
        <f>VLOOKUP(D1800,DSKH!$A:$B,2,0)</f>
        <v>#N/A</v>
      </c>
      <c r="C1800" s="23"/>
      <c r="D1800" s="23"/>
      <c r="E1800" s="23"/>
      <c r="F1800" s="23"/>
      <c r="G1800" s="23"/>
      <c r="H1800" s="20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04"/>
      <c r="X1800" s="23"/>
      <c r="Y1800" s="23"/>
      <c r="Z1800" s="165"/>
      <c r="AA1800" s="165"/>
      <c r="AB1800" s="165"/>
      <c r="AC1800" s="165"/>
      <c r="AD1800" s="165"/>
      <c r="AE1800" s="165"/>
      <c r="AF1800" s="165"/>
      <c r="AG1800" s="165"/>
      <c r="AH1800" s="165"/>
      <c r="AI1800" s="165"/>
      <c r="AJ1800" s="165"/>
      <c r="AK1800" s="165"/>
      <c r="AL1800" s="165"/>
      <c r="AM1800" s="165"/>
      <c r="AN1800" s="165"/>
      <c r="AO1800" s="165"/>
      <c r="AP1800" s="165"/>
    </row>
    <row r="1801" spans="1:42" ht="16.5">
      <c r="A1801" s="2">
        <f t="shared" si="0"/>
        <v>1798</v>
      </c>
      <c r="B1801" s="3" t="e">
        <f>VLOOKUP(D1801,DSKH!$A:$B,2,0)</f>
        <v>#N/A</v>
      </c>
      <c r="C1801" s="23"/>
      <c r="D1801" s="23"/>
      <c r="E1801" s="23"/>
      <c r="F1801" s="23"/>
      <c r="G1801" s="23"/>
      <c r="H1801" s="20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04"/>
      <c r="X1801" s="23"/>
      <c r="Y1801" s="23"/>
      <c r="Z1801" s="165"/>
      <c r="AA1801" s="165"/>
      <c r="AB1801" s="165"/>
      <c r="AC1801" s="165"/>
      <c r="AD1801" s="165"/>
      <c r="AE1801" s="165"/>
      <c r="AF1801" s="165"/>
      <c r="AG1801" s="165"/>
      <c r="AH1801" s="165"/>
      <c r="AI1801" s="165"/>
      <c r="AJ1801" s="165"/>
      <c r="AK1801" s="165"/>
      <c r="AL1801" s="165"/>
      <c r="AM1801" s="165"/>
      <c r="AN1801" s="165"/>
      <c r="AO1801" s="165"/>
      <c r="AP1801" s="165"/>
    </row>
    <row r="1802" spans="1:42" ht="16.5">
      <c r="A1802" s="2">
        <f t="shared" si="0"/>
        <v>1799</v>
      </c>
      <c r="B1802" s="3" t="e">
        <f>VLOOKUP(D1802,DSKH!$A:$B,2,0)</f>
        <v>#N/A</v>
      </c>
      <c r="C1802" s="23"/>
      <c r="D1802" s="23"/>
      <c r="E1802" s="23"/>
      <c r="F1802" s="23"/>
      <c r="G1802" s="23"/>
      <c r="H1802" s="20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04"/>
      <c r="X1802" s="23"/>
      <c r="Y1802" s="23"/>
      <c r="Z1802" s="165"/>
      <c r="AA1802" s="165"/>
      <c r="AB1802" s="165"/>
      <c r="AC1802" s="165"/>
      <c r="AD1802" s="165"/>
      <c r="AE1802" s="165"/>
      <c r="AF1802" s="165"/>
      <c r="AG1802" s="165"/>
      <c r="AH1802" s="165"/>
      <c r="AI1802" s="165"/>
      <c r="AJ1802" s="165"/>
      <c r="AK1802" s="165"/>
      <c r="AL1802" s="165"/>
      <c r="AM1802" s="165"/>
      <c r="AN1802" s="165"/>
      <c r="AO1802" s="165"/>
      <c r="AP1802" s="165"/>
    </row>
    <row r="1803" spans="1:42" ht="16.5">
      <c r="A1803" s="2">
        <f t="shared" si="0"/>
        <v>1800</v>
      </c>
      <c r="B1803" s="3" t="e">
        <f>VLOOKUP(D1803,DSKH!$A:$B,2,0)</f>
        <v>#N/A</v>
      </c>
      <c r="C1803" s="23"/>
      <c r="D1803" s="23"/>
      <c r="E1803" s="23"/>
      <c r="F1803" s="23"/>
      <c r="G1803" s="23"/>
      <c r="H1803" s="20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04"/>
      <c r="X1803" s="23"/>
      <c r="Y1803" s="23"/>
      <c r="Z1803" s="165"/>
      <c r="AA1803" s="165"/>
      <c r="AB1803" s="165"/>
      <c r="AC1803" s="165"/>
      <c r="AD1803" s="165"/>
      <c r="AE1803" s="165"/>
      <c r="AF1803" s="165"/>
      <c r="AG1803" s="165"/>
      <c r="AH1803" s="165"/>
      <c r="AI1803" s="165"/>
      <c r="AJ1803" s="165"/>
      <c r="AK1803" s="165"/>
      <c r="AL1803" s="165"/>
      <c r="AM1803" s="165"/>
      <c r="AN1803" s="165"/>
      <c r="AO1803" s="165"/>
      <c r="AP1803" s="165"/>
    </row>
    <row r="1804" spans="1:42" ht="16.5">
      <c r="A1804" s="2">
        <f t="shared" si="0"/>
        <v>1801</v>
      </c>
      <c r="B1804" s="3" t="e">
        <f>VLOOKUP(D1804,DSKH!$A:$B,2,0)</f>
        <v>#N/A</v>
      </c>
      <c r="C1804" s="23"/>
      <c r="D1804" s="23"/>
      <c r="E1804" s="23"/>
      <c r="F1804" s="23"/>
      <c r="G1804" s="23"/>
      <c r="H1804" s="20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04"/>
      <c r="X1804" s="23"/>
      <c r="Y1804" s="23"/>
      <c r="Z1804" s="165"/>
      <c r="AA1804" s="165"/>
      <c r="AB1804" s="165"/>
      <c r="AC1804" s="165"/>
      <c r="AD1804" s="165"/>
      <c r="AE1804" s="165"/>
      <c r="AF1804" s="165"/>
      <c r="AG1804" s="165"/>
      <c r="AH1804" s="165"/>
      <c r="AI1804" s="165"/>
      <c r="AJ1804" s="165"/>
      <c r="AK1804" s="165"/>
      <c r="AL1804" s="165"/>
      <c r="AM1804" s="165"/>
      <c r="AN1804" s="165"/>
      <c r="AO1804" s="165"/>
      <c r="AP1804" s="165"/>
    </row>
    <row r="1805" spans="1:42" ht="16.5">
      <c r="A1805" s="2">
        <f t="shared" si="0"/>
        <v>1802</v>
      </c>
      <c r="B1805" s="3" t="e">
        <f>VLOOKUP(D1805,DSKH!$A:$B,2,0)</f>
        <v>#N/A</v>
      </c>
      <c r="C1805" s="23"/>
      <c r="D1805" s="23"/>
      <c r="E1805" s="23"/>
      <c r="F1805" s="23"/>
      <c r="G1805" s="23"/>
      <c r="H1805" s="20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04"/>
      <c r="X1805" s="23"/>
      <c r="Y1805" s="23"/>
      <c r="Z1805" s="165"/>
      <c r="AA1805" s="165"/>
      <c r="AB1805" s="165"/>
      <c r="AC1805" s="165"/>
      <c r="AD1805" s="165"/>
      <c r="AE1805" s="165"/>
      <c r="AF1805" s="165"/>
      <c r="AG1805" s="165"/>
      <c r="AH1805" s="165"/>
      <c r="AI1805" s="165"/>
      <c r="AJ1805" s="165"/>
      <c r="AK1805" s="165"/>
      <c r="AL1805" s="165"/>
      <c r="AM1805" s="165"/>
      <c r="AN1805" s="165"/>
      <c r="AO1805" s="165"/>
      <c r="AP1805" s="165"/>
    </row>
    <row r="1806" spans="1:42" ht="16.5">
      <c r="A1806" s="2">
        <f t="shared" si="0"/>
        <v>1803</v>
      </c>
      <c r="B1806" s="3" t="e">
        <f>VLOOKUP(D1806,DSKH!$A:$B,2,0)</f>
        <v>#N/A</v>
      </c>
      <c r="C1806" s="23"/>
      <c r="D1806" s="23"/>
      <c r="E1806" s="23"/>
      <c r="F1806" s="23"/>
      <c r="G1806" s="23"/>
      <c r="H1806" s="20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04"/>
      <c r="X1806" s="23"/>
      <c r="Y1806" s="23"/>
      <c r="Z1806" s="165"/>
      <c r="AA1806" s="165"/>
      <c r="AB1806" s="165"/>
      <c r="AC1806" s="165"/>
      <c r="AD1806" s="165"/>
      <c r="AE1806" s="165"/>
      <c r="AF1806" s="165"/>
      <c r="AG1806" s="165"/>
      <c r="AH1806" s="165"/>
      <c r="AI1806" s="165"/>
      <c r="AJ1806" s="165"/>
      <c r="AK1806" s="165"/>
      <c r="AL1806" s="165"/>
      <c r="AM1806" s="165"/>
      <c r="AN1806" s="165"/>
      <c r="AO1806" s="165"/>
      <c r="AP1806" s="165"/>
    </row>
    <row r="1807" spans="1:42" ht="16.5">
      <c r="A1807" s="2">
        <f t="shared" si="0"/>
        <v>1804</v>
      </c>
      <c r="B1807" s="3" t="e">
        <f>VLOOKUP(D1807,DSKH!$A:$B,2,0)</f>
        <v>#N/A</v>
      </c>
      <c r="C1807" s="23"/>
      <c r="D1807" s="23"/>
      <c r="E1807" s="23"/>
      <c r="F1807" s="23"/>
      <c r="G1807" s="23"/>
      <c r="H1807" s="20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04"/>
      <c r="X1807" s="23"/>
      <c r="Y1807" s="23"/>
      <c r="Z1807" s="165"/>
      <c r="AA1807" s="165"/>
      <c r="AB1807" s="165"/>
      <c r="AC1807" s="165"/>
      <c r="AD1807" s="165"/>
      <c r="AE1807" s="165"/>
      <c r="AF1807" s="165"/>
      <c r="AG1807" s="165"/>
      <c r="AH1807" s="165"/>
      <c r="AI1807" s="165"/>
      <c r="AJ1807" s="165"/>
      <c r="AK1807" s="165"/>
      <c r="AL1807" s="165"/>
      <c r="AM1807" s="165"/>
      <c r="AN1807" s="165"/>
      <c r="AO1807" s="165"/>
      <c r="AP1807" s="165"/>
    </row>
    <row r="1808" spans="1:42" ht="16.5">
      <c r="A1808" s="2">
        <f t="shared" si="0"/>
        <v>1805</v>
      </c>
      <c r="B1808" s="3" t="e">
        <f>VLOOKUP(D1808,DSKH!$A:$B,2,0)</f>
        <v>#N/A</v>
      </c>
      <c r="C1808" s="23"/>
      <c r="D1808" s="23"/>
      <c r="E1808" s="23"/>
      <c r="F1808" s="23"/>
      <c r="G1808" s="23"/>
      <c r="H1808" s="20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04"/>
      <c r="X1808" s="23"/>
      <c r="Y1808" s="23"/>
      <c r="Z1808" s="165"/>
      <c r="AA1808" s="165"/>
      <c r="AB1808" s="165"/>
      <c r="AC1808" s="165"/>
      <c r="AD1808" s="165"/>
      <c r="AE1808" s="165"/>
      <c r="AF1808" s="165"/>
      <c r="AG1808" s="165"/>
      <c r="AH1808" s="165"/>
      <c r="AI1808" s="165"/>
      <c r="AJ1808" s="165"/>
      <c r="AK1808" s="165"/>
      <c r="AL1808" s="165"/>
      <c r="AM1808" s="165"/>
      <c r="AN1808" s="165"/>
      <c r="AO1808" s="165"/>
      <c r="AP1808" s="165"/>
    </row>
    <row r="1809" spans="1:42" ht="16.5">
      <c r="A1809" s="2">
        <f t="shared" si="0"/>
        <v>1806</v>
      </c>
      <c r="B1809" s="3" t="e">
        <f>VLOOKUP(D1809,DSKH!$A:$B,2,0)</f>
        <v>#N/A</v>
      </c>
      <c r="C1809" s="23"/>
      <c r="D1809" s="23"/>
      <c r="E1809" s="23"/>
      <c r="F1809" s="23"/>
      <c r="G1809" s="23"/>
      <c r="H1809" s="20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04"/>
      <c r="X1809" s="23"/>
      <c r="Y1809" s="23"/>
      <c r="Z1809" s="165"/>
      <c r="AA1809" s="165"/>
      <c r="AB1809" s="165"/>
      <c r="AC1809" s="165"/>
      <c r="AD1809" s="165"/>
      <c r="AE1809" s="165"/>
      <c r="AF1809" s="165"/>
      <c r="AG1809" s="165"/>
      <c r="AH1809" s="165"/>
      <c r="AI1809" s="165"/>
      <c r="AJ1809" s="165"/>
      <c r="AK1809" s="165"/>
      <c r="AL1809" s="165"/>
      <c r="AM1809" s="165"/>
      <c r="AN1809" s="165"/>
      <c r="AO1809" s="165"/>
      <c r="AP1809" s="165"/>
    </row>
    <row r="1810" spans="1:42" ht="16.5">
      <c r="A1810" s="2">
        <f t="shared" si="0"/>
        <v>1807</v>
      </c>
      <c r="B1810" s="3" t="e">
        <f>VLOOKUP(D1810,DSKH!$A:$B,2,0)</f>
        <v>#N/A</v>
      </c>
      <c r="C1810" s="23"/>
      <c r="D1810" s="23"/>
      <c r="E1810" s="23"/>
      <c r="F1810" s="23"/>
      <c r="G1810" s="23"/>
      <c r="H1810" s="20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04"/>
      <c r="X1810" s="23"/>
      <c r="Y1810" s="23"/>
      <c r="Z1810" s="165"/>
      <c r="AA1810" s="165"/>
      <c r="AB1810" s="165"/>
      <c r="AC1810" s="165"/>
      <c r="AD1810" s="165"/>
      <c r="AE1810" s="165"/>
      <c r="AF1810" s="165"/>
      <c r="AG1810" s="165"/>
      <c r="AH1810" s="165"/>
      <c r="AI1810" s="165"/>
      <c r="AJ1810" s="165"/>
      <c r="AK1810" s="165"/>
      <c r="AL1810" s="165"/>
      <c r="AM1810" s="165"/>
      <c r="AN1810" s="165"/>
      <c r="AO1810" s="165"/>
      <c r="AP1810" s="165"/>
    </row>
    <row r="1811" spans="1:42" ht="16.5">
      <c r="A1811" s="2">
        <f t="shared" si="0"/>
        <v>1808</v>
      </c>
      <c r="B1811" s="3" t="e">
        <f>VLOOKUP(D1811,DSKH!$A:$B,2,0)</f>
        <v>#N/A</v>
      </c>
      <c r="C1811" s="23"/>
      <c r="D1811" s="23"/>
      <c r="E1811" s="23"/>
      <c r="F1811" s="23"/>
      <c r="G1811" s="23"/>
      <c r="H1811" s="20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04"/>
      <c r="X1811" s="23"/>
      <c r="Y1811" s="23"/>
      <c r="Z1811" s="165"/>
      <c r="AA1811" s="165"/>
      <c r="AB1811" s="165"/>
      <c r="AC1811" s="165"/>
      <c r="AD1811" s="165"/>
      <c r="AE1811" s="165"/>
      <c r="AF1811" s="165"/>
      <c r="AG1811" s="165"/>
      <c r="AH1811" s="165"/>
      <c r="AI1811" s="165"/>
      <c r="AJ1811" s="165"/>
      <c r="AK1811" s="165"/>
      <c r="AL1811" s="165"/>
      <c r="AM1811" s="165"/>
      <c r="AN1811" s="165"/>
      <c r="AO1811" s="165"/>
      <c r="AP1811" s="165"/>
    </row>
    <row r="1812" spans="1:42" ht="16.5">
      <c r="A1812" s="2">
        <f t="shared" si="0"/>
        <v>1809</v>
      </c>
      <c r="B1812" s="3" t="e">
        <f>VLOOKUP(D1812,DSKH!$A:$B,2,0)</f>
        <v>#N/A</v>
      </c>
      <c r="C1812" s="23"/>
      <c r="D1812" s="23"/>
      <c r="E1812" s="23"/>
      <c r="F1812" s="23"/>
      <c r="G1812" s="23"/>
      <c r="H1812" s="20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04"/>
      <c r="X1812" s="23"/>
      <c r="Y1812" s="23"/>
      <c r="Z1812" s="165"/>
      <c r="AA1812" s="165"/>
      <c r="AB1812" s="165"/>
      <c r="AC1812" s="165"/>
      <c r="AD1812" s="165"/>
      <c r="AE1812" s="165"/>
      <c r="AF1812" s="165"/>
      <c r="AG1812" s="165"/>
      <c r="AH1812" s="165"/>
      <c r="AI1812" s="165"/>
      <c r="AJ1812" s="165"/>
      <c r="AK1812" s="165"/>
      <c r="AL1812" s="165"/>
      <c r="AM1812" s="165"/>
      <c r="AN1812" s="165"/>
      <c r="AO1812" s="165"/>
      <c r="AP1812" s="165"/>
    </row>
    <row r="1813" spans="1:42" ht="16.5">
      <c r="A1813" s="2">
        <f t="shared" si="0"/>
        <v>1810</v>
      </c>
      <c r="B1813" s="3" t="e">
        <f>VLOOKUP(D1813,DSKH!$A:$B,2,0)</f>
        <v>#N/A</v>
      </c>
      <c r="C1813" s="23"/>
      <c r="D1813" s="23"/>
      <c r="E1813" s="23"/>
      <c r="F1813" s="23"/>
      <c r="G1813" s="23"/>
      <c r="H1813" s="20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04"/>
      <c r="X1813" s="23"/>
      <c r="Y1813" s="23"/>
      <c r="Z1813" s="165"/>
      <c r="AA1813" s="165"/>
      <c r="AB1813" s="165"/>
      <c r="AC1813" s="165"/>
      <c r="AD1813" s="165"/>
      <c r="AE1813" s="165"/>
      <c r="AF1813" s="165"/>
      <c r="AG1813" s="165"/>
      <c r="AH1813" s="165"/>
      <c r="AI1813" s="165"/>
      <c r="AJ1813" s="165"/>
      <c r="AK1813" s="165"/>
      <c r="AL1813" s="165"/>
      <c r="AM1813" s="165"/>
      <c r="AN1813" s="165"/>
      <c r="AO1813" s="165"/>
      <c r="AP1813" s="165"/>
    </row>
    <row r="1814" spans="1:42" ht="16.5">
      <c r="A1814" s="2">
        <f t="shared" si="0"/>
        <v>1811</v>
      </c>
      <c r="B1814" s="3" t="e">
        <f>VLOOKUP(D1814,DSKH!$A:$B,2,0)</f>
        <v>#N/A</v>
      </c>
      <c r="C1814" s="23"/>
      <c r="D1814" s="23"/>
      <c r="E1814" s="23"/>
      <c r="F1814" s="23"/>
      <c r="G1814" s="23"/>
      <c r="H1814" s="20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04"/>
      <c r="X1814" s="23"/>
      <c r="Y1814" s="23"/>
      <c r="Z1814" s="165"/>
      <c r="AA1814" s="165"/>
      <c r="AB1814" s="165"/>
      <c r="AC1814" s="165"/>
      <c r="AD1814" s="165"/>
      <c r="AE1814" s="165"/>
      <c r="AF1814" s="165"/>
      <c r="AG1814" s="165"/>
      <c r="AH1814" s="165"/>
      <c r="AI1814" s="165"/>
      <c r="AJ1814" s="165"/>
      <c r="AK1814" s="165"/>
      <c r="AL1814" s="165"/>
      <c r="AM1814" s="165"/>
      <c r="AN1814" s="165"/>
      <c r="AO1814" s="165"/>
      <c r="AP1814" s="165"/>
    </row>
    <row r="1815" spans="1:42" ht="16.5">
      <c r="A1815" s="2">
        <f t="shared" si="0"/>
        <v>1812</v>
      </c>
      <c r="B1815" s="3" t="e">
        <f>VLOOKUP(D1815,DSKH!$A:$B,2,0)</f>
        <v>#N/A</v>
      </c>
      <c r="C1815" s="23"/>
      <c r="D1815" s="23"/>
      <c r="E1815" s="23"/>
      <c r="F1815" s="23"/>
      <c r="G1815" s="23"/>
      <c r="H1815" s="20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04"/>
      <c r="X1815" s="23"/>
      <c r="Y1815" s="23"/>
      <c r="Z1815" s="165"/>
      <c r="AA1815" s="165"/>
      <c r="AB1815" s="165"/>
      <c r="AC1815" s="165"/>
      <c r="AD1815" s="165"/>
      <c r="AE1815" s="165"/>
      <c r="AF1815" s="165"/>
      <c r="AG1815" s="165"/>
      <c r="AH1815" s="165"/>
      <c r="AI1815" s="165"/>
      <c r="AJ1815" s="165"/>
      <c r="AK1815" s="165"/>
      <c r="AL1815" s="165"/>
      <c r="AM1815" s="165"/>
      <c r="AN1815" s="165"/>
      <c r="AO1815" s="165"/>
      <c r="AP1815" s="165"/>
    </row>
    <row r="1816" spans="1:42" ht="16.5">
      <c r="A1816" s="2">
        <f t="shared" si="0"/>
        <v>1813</v>
      </c>
      <c r="B1816" s="3" t="e">
        <f>VLOOKUP(D1816,DSKH!$A:$B,2,0)</f>
        <v>#N/A</v>
      </c>
      <c r="C1816" s="23"/>
      <c r="D1816" s="23"/>
      <c r="E1816" s="23"/>
      <c r="F1816" s="23"/>
      <c r="G1816" s="23"/>
      <c r="H1816" s="20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04"/>
      <c r="X1816" s="23"/>
      <c r="Y1816" s="23"/>
      <c r="Z1816" s="165"/>
      <c r="AA1816" s="165"/>
      <c r="AB1816" s="165"/>
      <c r="AC1816" s="165"/>
      <c r="AD1816" s="165"/>
      <c r="AE1816" s="165"/>
      <c r="AF1816" s="165"/>
      <c r="AG1816" s="165"/>
      <c r="AH1816" s="165"/>
      <c r="AI1816" s="165"/>
      <c r="AJ1816" s="165"/>
      <c r="AK1816" s="165"/>
      <c r="AL1816" s="165"/>
      <c r="AM1816" s="165"/>
      <c r="AN1816" s="165"/>
      <c r="AO1816" s="165"/>
      <c r="AP1816" s="165"/>
    </row>
    <row r="1817" spans="1:42" ht="16.5">
      <c r="A1817" s="2">
        <f t="shared" si="0"/>
        <v>1814</v>
      </c>
      <c r="B1817" s="3" t="e">
        <f>VLOOKUP(D1817,DSKH!$A:$B,2,0)</f>
        <v>#N/A</v>
      </c>
      <c r="C1817" s="23"/>
      <c r="D1817" s="23"/>
      <c r="E1817" s="23"/>
      <c r="F1817" s="23"/>
      <c r="G1817" s="23"/>
      <c r="H1817" s="20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04"/>
      <c r="X1817" s="23"/>
      <c r="Y1817" s="23"/>
      <c r="Z1817" s="165"/>
      <c r="AA1817" s="165"/>
      <c r="AB1817" s="165"/>
      <c r="AC1817" s="165"/>
      <c r="AD1817" s="165"/>
      <c r="AE1817" s="165"/>
      <c r="AF1817" s="165"/>
      <c r="AG1817" s="165"/>
      <c r="AH1817" s="165"/>
      <c r="AI1817" s="165"/>
      <c r="AJ1817" s="165"/>
      <c r="AK1817" s="165"/>
      <c r="AL1817" s="165"/>
      <c r="AM1817" s="165"/>
      <c r="AN1817" s="165"/>
      <c r="AO1817" s="165"/>
      <c r="AP1817" s="165"/>
    </row>
    <row r="1818" spans="1:42" ht="16.5">
      <c r="A1818" s="2">
        <f t="shared" si="0"/>
        <v>1815</v>
      </c>
      <c r="B1818" s="3" t="e">
        <f>VLOOKUP(D1818,DSKH!$A:$B,2,0)</f>
        <v>#N/A</v>
      </c>
      <c r="C1818" s="23"/>
      <c r="D1818" s="23"/>
      <c r="E1818" s="23"/>
      <c r="F1818" s="23"/>
      <c r="G1818" s="23"/>
      <c r="H1818" s="20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04"/>
      <c r="X1818" s="23"/>
      <c r="Y1818" s="23"/>
      <c r="Z1818" s="165"/>
      <c r="AA1818" s="165"/>
      <c r="AB1818" s="165"/>
      <c r="AC1818" s="165"/>
      <c r="AD1818" s="165"/>
      <c r="AE1818" s="165"/>
      <c r="AF1818" s="165"/>
      <c r="AG1818" s="165"/>
      <c r="AH1818" s="165"/>
      <c r="AI1818" s="165"/>
      <c r="AJ1818" s="165"/>
      <c r="AK1818" s="165"/>
      <c r="AL1818" s="165"/>
      <c r="AM1818" s="165"/>
      <c r="AN1818" s="165"/>
      <c r="AO1818" s="165"/>
      <c r="AP1818" s="165"/>
    </row>
    <row r="1819" spans="1:42" ht="16.5">
      <c r="A1819" s="2">
        <f t="shared" si="0"/>
        <v>1816</v>
      </c>
      <c r="B1819" s="3" t="e">
        <f>VLOOKUP(D1819,DSKH!$A:$B,2,0)</f>
        <v>#N/A</v>
      </c>
      <c r="C1819" s="23"/>
      <c r="D1819" s="23"/>
      <c r="E1819" s="23"/>
      <c r="F1819" s="23"/>
      <c r="G1819" s="23"/>
      <c r="H1819" s="20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04"/>
      <c r="X1819" s="23"/>
      <c r="Y1819" s="23"/>
      <c r="Z1819" s="165"/>
      <c r="AA1819" s="165"/>
      <c r="AB1819" s="165"/>
      <c r="AC1819" s="165"/>
      <c r="AD1819" s="165"/>
      <c r="AE1819" s="165"/>
      <c r="AF1819" s="165"/>
      <c r="AG1819" s="165"/>
      <c r="AH1819" s="165"/>
      <c r="AI1819" s="165"/>
      <c r="AJ1819" s="165"/>
      <c r="AK1819" s="165"/>
      <c r="AL1819" s="165"/>
      <c r="AM1819" s="165"/>
      <c r="AN1819" s="165"/>
      <c r="AO1819" s="165"/>
      <c r="AP1819" s="165"/>
    </row>
    <row r="1820" spans="1:42" ht="16.5">
      <c r="A1820" s="2">
        <f t="shared" si="0"/>
        <v>1817</v>
      </c>
      <c r="B1820" s="3" t="e">
        <f>VLOOKUP(D1820,DSKH!$A:$B,2,0)</f>
        <v>#N/A</v>
      </c>
      <c r="C1820" s="23"/>
      <c r="D1820" s="23"/>
      <c r="E1820" s="23"/>
      <c r="F1820" s="23"/>
      <c r="G1820" s="23"/>
      <c r="H1820" s="20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04"/>
      <c r="X1820" s="23"/>
      <c r="Y1820" s="23"/>
      <c r="Z1820" s="165"/>
      <c r="AA1820" s="165"/>
      <c r="AB1820" s="165"/>
      <c r="AC1820" s="165"/>
      <c r="AD1820" s="165"/>
      <c r="AE1820" s="165"/>
      <c r="AF1820" s="165"/>
      <c r="AG1820" s="165"/>
      <c r="AH1820" s="165"/>
      <c r="AI1820" s="165"/>
      <c r="AJ1820" s="165"/>
      <c r="AK1820" s="165"/>
      <c r="AL1820" s="165"/>
      <c r="AM1820" s="165"/>
      <c r="AN1820" s="165"/>
      <c r="AO1820" s="165"/>
      <c r="AP1820" s="165"/>
    </row>
    <row r="1821" spans="1:42" ht="16.5">
      <c r="A1821" s="2">
        <f t="shared" si="0"/>
        <v>1818</v>
      </c>
      <c r="B1821" s="3" t="e">
        <f>VLOOKUP(D1821,DSKH!$A:$B,2,0)</f>
        <v>#N/A</v>
      </c>
      <c r="C1821" s="23"/>
      <c r="D1821" s="23"/>
      <c r="E1821" s="23"/>
      <c r="F1821" s="23"/>
      <c r="G1821" s="23"/>
      <c r="H1821" s="20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04"/>
      <c r="X1821" s="23"/>
      <c r="Y1821" s="23"/>
      <c r="Z1821" s="165"/>
      <c r="AA1821" s="165"/>
      <c r="AB1821" s="165"/>
      <c r="AC1821" s="165"/>
      <c r="AD1821" s="165"/>
      <c r="AE1821" s="165"/>
      <c r="AF1821" s="165"/>
      <c r="AG1821" s="165"/>
      <c r="AH1821" s="165"/>
      <c r="AI1821" s="165"/>
      <c r="AJ1821" s="165"/>
      <c r="AK1821" s="165"/>
      <c r="AL1821" s="165"/>
      <c r="AM1821" s="165"/>
      <c r="AN1821" s="165"/>
      <c r="AO1821" s="165"/>
      <c r="AP1821" s="165"/>
    </row>
    <row r="1822" spans="1:42" ht="16.5">
      <c r="A1822" s="2">
        <f t="shared" si="0"/>
        <v>1819</v>
      </c>
      <c r="B1822" s="3" t="e">
        <f>VLOOKUP(D1822,DSKH!$A:$B,2,0)</f>
        <v>#N/A</v>
      </c>
      <c r="C1822" s="23"/>
      <c r="D1822" s="23"/>
      <c r="E1822" s="23"/>
      <c r="F1822" s="23"/>
      <c r="G1822" s="23"/>
      <c r="H1822" s="20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04"/>
      <c r="X1822" s="23"/>
      <c r="Y1822" s="23"/>
      <c r="Z1822" s="165"/>
      <c r="AA1822" s="165"/>
      <c r="AB1822" s="165"/>
      <c r="AC1822" s="165"/>
      <c r="AD1822" s="165"/>
      <c r="AE1822" s="165"/>
      <c r="AF1822" s="165"/>
      <c r="AG1822" s="165"/>
      <c r="AH1822" s="165"/>
      <c r="AI1822" s="165"/>
      <c r="AJ1822" s="165"/>
      <c r="AK1822" s="165"/>
      <c r="AL1822" s="165"/>
      <c r="AM1822" s="165"/>
      <c r="AN1822" s="165"/>
      <c r="AO1822" s="165"/>
      <c r="AP1822" s="165"/>
    </row>
    <row r="1823" spans="1:42" ht="16.5">
      <c r="A1823" s="2">
        <f t="shared" si="0"/>
        <v>1820</v>
      </c>
      <c r="B1823" s="3" t="e">
        <f>VLOOKUP(D1823,DSKH!$A:$B,2,0)</f>
        <v>#N/A</v>
      </c>
      <c r="C1823" s="23"/>
      <c r="D1823" s="23"/>
      <c r="E1823" s="23"/>
      <c r="F1823" s="23"/>
      <c r="G1823" s="23"/>
      <c r="H1823" s="20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04"/>
      <c r="X1823" s="23"/>
      <c r="Y1823" s="23"/>
      <c r="Z1823" s="165"/>
      <c r="AA1823" s="165"/>
      <c r="AB1823" s="165"/>
      <c r="AC1823" s="165"/>
      <c r="AD1823" s="165"/>
      <c r="AE1823" s="165"/>
      <c r="AF1823" s="165"/>
      <c r="AG1823" s="165"/>
      <c r="AH1823" s="165"/>
      <c r="AI1823" s="165"/>
      <c r="AJ1823" s="165"/>
      <c r="AK1823" s="165"/>
      <c r="AL1823" s="165"/>
      <c r="AM1823" s="165"/>
      <c r="AN1823" s="165"/>
      <c r="AO1823" s="165"/>
      <c r="AP1823" s="165"/>
    </row>
    <row r="1824" spans="1:42" ht="16.5">
      <c r="A1824" s="2">
        <f t="shared" si="0"/>
        <v>1821</v>
      </c>
      <c r="B1824" s="3" t="e">
        <f>VLOOKUP(D1824,DSKH!$A:$B,2,0)</f>
        <v>#N/A</v>
      </c>
      <c r="C1824" s="23"/>
      <c r="D1824" s="23"/>
      <c r="E1824" s="23"/>
      <c r="F1824" s="23"/>
      <c r="G1824" s="23"/>
      <c r="H1824" s="20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04"/>
      <c r="X1824" s="23"/>
      <c r="Y1824" s="23"/>
      <c r="Z1824" s="165"/>
      <c r="AA1824" s="165"/>
      <c r="AB1824" s="165"/>
      <c r="AC1824" s="165"/>
      <c r="AD1824" s="165"/>
      <c r="AE1824" s="165"/>
      <c r="AF1824" s="165"/>
      <c r="AG1824" s="165"/>
      <c r="AH1824" s="165"/>
      <c r="AI1824" s="165"/>
      <c r="AJ1824" s="165"/>
      <c r="AK1824" s="165"/>
      <c r="AL1824" s="165"/>
      <c r="AM1824" s="165"/>
      <c r="AN1824" s="165"/>
      <c r="AO1824" s="165"/>
      <c r="AP1824" s="165"/>
    </row>
    <row r="1825" spans="1:42" ht="16.5">
      <c r="A1825" s="2">
        <f t="shared" si="0"/>
        <v>1822</v>
      </c>
      <c r="B1825" s="3" t="e">
        <f>VLOOKUP(D1825,DSKH!$A:$B,2,0)</f>
        <v>#N/A</v>
      </c>
      <c r="C1825" s="23"/>
      <c r="D1825" s="23"/>
      <c r="E1825" s="23"/>
      <c r="F1825" s="23"/>
      <c r="G1825" s="23"/>
      <c r="H1825" s="20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04"/>
      <c r="X1825" s="23"/>
      <c r="Y1825" s="23"/>
      <c r="Z1825" s="165"/>
      <c r="AA1825" s="165"/>
      <c r="AB1825" s="165"/>
      <c r="AC1825" s="165"/>
      <c r="AD1825" s="165"/>
      <c r="AE1825" s="165"/>
      <c r="AF1825" s="165"/>
      <c r="AG1825" s="165"/>
      <c r="AH1825" s="165"/>
      <c r="AI1825" s="165"/>
      <c r="AJ1825" s="165"/>
      <c r="AK1825" s="165"/>
      <c r="AL1825" s="165"/>
      <c r="AM1825" s="165"/>
      <c r="AN1825" s="165"/>
      <c r="AO1825" s="165"/>
      <c r="AP1825" s="165"/>
    </row>
    <row r="1826" spans="1:42" ht="16.5">
      <c r="A1826" s="2">
        <f t="shared" si="0"/>
        <v>1823</v>
      </c>
      <c r="B1826" s="3" t="e">
        <f>VLOOKUP(D1826,DSKH!$A:$B,2,0)</f>
        <v>#N/A</v>
      </c>
      <c r="C1826" s="23"/>
      <c r="D1826" s="23"/>
      <c r="E1826" s="23"/>
      <c r="F1826" s="23"/>
      <c r="G1826" s="23"/>
      <c r="H1826" s="20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04"/>
      <c r="X1826" s="23"/>
      <c r="Y1826" s="23"/>
      <c r="Z1826" s="165"/>
      <c r="AA1826" s="165"/>
      <c r="AB1826" s="165"/>
      <c r="AC1826" s="165"/>
      <c r="AD1826" s="165"/>
      <c r="AE1826" s="165"/>
      <c r="AF1826" s="165"/>
      <c r="AG1826" s="165"/>
      <c r="AH1826" s="165"/>
      <c r="AI1826" s="165"/>
      <c r="AJ1826" s="165"/>
      <c r="AK1826" s="165"/>
      <c r="AL1826" s="165"/>
      <c r="AM1826" s="165"/>
      <c r="AN1826" s="165"/>
      <c r="AO1826" s="165"/>
      <c r="AP1826" s="165"/>
    </row>
    <row r="1827" spans="1:42" ht="16.5">
      <c r="A1827" s="2">
        <f t="shared" si="0"/>
        <v>1824</v>
      </c>
      <c r="B1827" s="3" t="e">
        <f>VLOOKUP(D1827,DSKH!$A:$B,2,0)</f>
        <v>#N/A</v>
      </c>
      <c r="C1827" s="23"/>
      <c r="D1827" s="23"/>
      <c r="E1827" s="23"/>
      <c r="F1827" s="23"/>
      <c r="G1827" s="23"/>
      <c r="H1827" s="20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04"/>
      <c r="X1827" s="23"/>
      <c r="Y1827" s="23"/>
      <c r="Z1827" s="165"/>
      <c r="AA1827" s="165"/>
      <c r="AB1827" s="165"/>
      <c r="AC1827" s="165"/>
      <c r="AD1827" s="165"/>
      <c r="AE1827" s="165"/>
      <c r="AF1827" s="165"/>
      <c r="AG1827" s="165"/>
      <c r="AH1827" s="165"/>
      <c r="AI1827" s="165"/>
      <c r="AJ1827" s="165"/>
      <c r="AK1827" s="165"/>
      <c r="AL1827" s="165"/>
      <c r="AM1827" s="165"/>
      <c r="AN1827" s="165"/>
      <c r="AO1827" s="165"/>
      <c r="AP1827" s="165"/>
    </row>
    <row r="1828" spans="1:42" ht="16.5">
      <c r="A1828" s="2">
        <f t="shared" si="0"/>
        <v>1825</v>
      </c>
      <c r="B1828" s="3" t="e">
        <f>VLOOKUP(D1828,DSKH!$A:$B,2,0)</f>
        <v>#N/A</v>
      </c>
      <c r="C1828" s="23"/>
      <c r="D1828" s="23"/>
      <c r="E1828" s="23"/>
      <c r="F1828" s="23"/>
      <c r="G1828" s="23"/>
      <c r="H1828" s="20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04"/>
      <c r="X1828" s="23"/>
      <c r="Y1828" s="23"/>
      <c r="Z1828" s="165"/>
      <c r="AA1828" s="165"/>
      <c r="AB1828" s="165"/>
      <c r="AC1828" s="165"/>
      <c r="AD1828" s="165"/>
      <c r="AE1828" s="165"/>
      <c r="AF1828" s="165"/>
      <c r="AG1828" s="165"/>
      <c r="AH1828" s="165"/>
      <c r="AI1828" s="165"/>
      <c r="AJ1828" s="165"/>
      <c r="AK1828" s="165"/>
      <c r="AL1828" s="165"/>
      <c r="AM1828" s="165"/>
      <c r="AN1828" s="165"/>
      <c r="AO1828" s="165"/>
      <c r="AP1828" s="165"/>
    </row>
    <row r="1829" spans="1:42" ht="16.5">
      <c r="A1829" s="2">
        <f t="shared" si="0"/>
        <v>1826</v>
      </c>
      <c r="B1829" s="3" t="e">
        <f>VLOOKUP(D1829,DSKH!$A:$B,2,0)</f>
        <v>#N/A</v>
      </c>
      <c r="C1829" s="23"/>
      <c r="D1829" s="23"/>
      <c r="E1829" s="23"/>
      <c r="F1829" s="23"/>
      <c r="G1829" s="23"/>
      <c r="H1829" s="20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04"/>
      <c r="X1829" s="23"/>
      <c r="Y1829" s="23"/>
      <c r="Z1829" s="165"/>
      <c r="AA1829" s="165"/>
      <c r="AB1829" s="165"/>
      <c r="AC1829" s="165"/>
      <c r="AD1829" s="165"/>
      <c r="AE1829" s="165"/>
      <c r="AF1829" s="165"/>
      <c r="AG1829" s="165"/>
      <c r="AH1829" s="165"/>
      <c r="AI1829" s="165"/>
      <c r="AJ1829" s="165"/>
      <c r="AK1829" s="165"/>
      <c r="AL1829" s="165"/>
      <c r="AM1829" s="165"/>
      <c r="AN1829" s="165"/>
      <c r="AO1829" s="165"/>
      <c r="AP1829" s="165"/>
    </row>
    <row r="1830" spans="1:42" ht="16.5">
      <c r="A1830" s="2">
        <f t="shared" si="0"/>
        <v>1827</v>
      </c>
      <c r="B1830" s="3" t="e">
        <f>VLOOKUP(D1830,DSKH!$A:$B,2,0)</f>
        <v>#N/A</v>
      </c>
      <c r="C1830" s="23"/>
      <c r="D1830" s="23"/>
      <c r="E1830" s="23"/>
      <c r="F1830" s="23"/>
      <c r="G1830" s="23"/>
      <c r="H1830" s="20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04"/>
      <c r="X1830" s="23"/>
      <c r="Y1830" s="23"/>
      <c r="Z1830" s="165"/>
      <c r="AA1830" s="165"/>
      <c r="AB1830" s="165"/>
      <c r="AC1830" s="165"/>
      <c r="AD1830" s="165"/>
      <c r="AE1830" s="165"/>
      <c r="AF1830" s="165"/>
      <c r="AG1830" s="165"/>
      <c r="AH1830" s="165"/>
      <c r="AI1830" s="165"/>
      <c r="AJ1830" s="165"/>
      <c r="AK1830" s="165"/>
      <c r="AL1830" s="165"/>
      <c r="AM1830" s="165"/>
      <c r="AN1830" s="165"/>
      <c r="AO1830" s="165"/>
      <c r="AP1830" s="165"/>
    </row>
    <row r="1831" spans="1:42" ht="16.5">
      <c r="A1831" s="2">
        <f t="shared" si="0"/>
        <v>1828</v>
      </c>
      <c r="B1831" s="3" t="e">
        <f>VLOOKUP(D1831,DSKH!$A:$B,2,0)</f>
        <v>#N/A</v>
      </c>
      <c r="C1831" s="23"/>
      <c r="D1831" s="23"/>
      <c r="E1831" s="23"/>
      <c r="F1831" s="23"/>
      <c r="G1831" s="23"/>
      <c r="H1831" s="20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04"/>
      <c r="X1831" s="23"/>
      <c r="Y1831" s="23"/>
      <c r="Z1831" s="165"/>
      <c r="AA1831" s="165"/>
      <c r="AB1831" s="165"/>
      <c r="AC1831" s="165"/>
      <c r="AD1831" s="165"/>
      <c r="AE1831" s="165"/>
      <c r="AF1831" s="165"/>
      <c r="AG1831" s="165"/>
      <c r="AH1831" s="165"/>
      <c r="AI1831" s="165"/>
      <c r="AJ1831" s="165"/>
      <c r="AK1831" s="165"/>
      <c r="AL1831" s="165"/>
      <c r="AM1831" s="165"/>
      <c r="AN1831" s="165"/>
      <c r="AO1831" s="165"/>
      <c r="AP1831" s="165"/>
    </row>
    <row r="1832" spans="1:42" ht="16.5">
      <c r="A1832" s="2">
        <f t="shared" si="0"/>
        <v>1829</v>
      </c>
      <c r="B1832" s="3" t="e">
        <f>VLOOKUP(D1832,DSKH!$A:$B,2,0)</f>
        <v>#N/A</v>
      </c>
      <c r="C1832" s="23"/>
      <c r="D1832" s="23"/>
      <c r="E1832" s="23"/>
      <c r="F1832" s="23"/>
      <c r="G1832" s="23"/>
      <c r="H1832" s="20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04"/>
      <c r="X1832" s="23"/>
      <c r="Y1832" s="23"/>
      <c r="Z1832" s="165"/>
      <c r="AA1832" s="165"/>
      <c r="AB1832" s="165"/>
      <c r="AC1832" s="165"/>
      <c r="AD1832" s="165"/>
      <c r="AE1832" s="165"/>
      <c r="AF1832" s="165"/>
      <c r="AG1832" s="165"/>
      <c r="AH1832" s="165"/>
      <c r="AI1832" s="165"/>
      <c r="AJ1832" s="165"/>
      <c r="AK1832" s="165"/>
      <c r="AL1832" s="165"/>
      <c r="AM1832" s="165"/>
      <c r="AN1832" s="165"/>
      <c r="AO1832" s="165"/>
      <c r="AP1832" s="165"/>
    </row>
    <row r="1833" spans="1:42" ht="16.5">
      <c r="A1833" s="2">
        <f t="shared" si="0"/>
        <v>1830</v>
      </c>
      <c r="B1833" s="3" t="e">
        <f>VLOOKUP(D1833,DSKH!$A:$B,2,0)</f>
        <v>#N/A</v>
      </c>
      <c r="C1833" s="23"/>
      <c r="D1833" s="23"/>
      <c r="E1833" s="23"/>
      <c r="F1833" s="23"/>
      <c r="G1833" s="23"/>
      <c r="H1833" s="20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04"/>
      <c r="X1833" s="23"/>
      <c r="Y1833" s="23"/>
      <c r="Z1833" s="165"/>
      <c r="AA1833" s="165"/>
      <c r="AB1833" s="165"/>
      <c r="AC1833" s="165"/>
      <c r="AD1833" s="165"/>
      <c r="AE1833" s="165"/>
      <c r="AF1833" s="165"/>
      <c r="AG1833" s="165"/>
      <c r="AH1833" s="165"/>
      <c r="AI1833" s="165"/>
      <c r="AJ1833" s="165"/>
      <c r="AK1833" s="165"/>
      <c r="AL1833" s="165"/>
      <c r="AM1833" s="165"/>
      <c r="AN1833" s="165"/>
      <c r="AO1833" s="165"/>
      <c r="AP1833" s="165"/>
    </row>
    <row r="1834" spans="1:42" ht="16.5">
      <c r="A1834" s="2">
        <f t="shared" si="0"/>
        <v>1831</v>
      </c>
      <c r="B1834" s="3" t="e">
        <f>VLOOKUP(D1834,DSKH!$A:$B,2,0)</f>
        <v>#N/A</v>
      </c>
      <c r="C1834" s="23"/>
      <c r="D1834" s="23"/>
      <c r="E1834" s="23"/>
      <c r="F1834" s="23"/>
      <c r="G1834" s="23"/>
      <c r="H1834" s="20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04"/>
      <c r="X1834" s="23"/>
      <c r="Y1834" s="23"/>
      <c r="Z1834" s="165"/>
      <c r="AA1834" s="165"/>
      <c r="AB1834" s="165"/>
      <c r="AC1834" s="165"/>
      <c r="AD1834" s="165"/>
      <c r="AE1834" s="165"/>
      <c r="AF1834" s="165"/>
      <c r="AG1834" s="165"/>
      <c r="AH1834" s="165"/>
      <c r="AI1834" s="165"/>
      <c r="AJ1834" s="165"/>
      <c r="AK1834" s="165"/>
      <c r="AL1834" s="165"/>
      <c r="AM1834" s="165"/>
      <c r="AN1834" s="165"/>
      <c r="AO1834" s="165"/>
      <c r="AP1834" s="165"/>
    </row>
    <row r="1835" spans="1:42" ht="16.5">
      <c r="A1835" s="2">
        <f t="shared" si="0"/>
        <v>1832</v>
      </c>
      <c r="B1835" s="3" t="e">
        <f>VLOOKUP(D1835,DSKH!$A:$B,2,0)</f>
        <v>#N/A</v>
      </c>
      <c r="C1835" s="23"/>
      <c r="D1835" s="23"/>
      <c r="E1835" s="23"/>
      <c r="F1835" s="23"/>
      <c r="G1835" s="23"/>
      <c r="H1835" s="20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04"/>
      <c r="X1835" s="23"/>
      <c r="Y1835" s="23"/>
      <c r="Z1835" s="165"/>
      <c r="AA1835" s="165"/>
      <c r="AB1835" s="165"/>
      <c r="AC1835" s="165"/>
      <c r="AD1835" s="165"/>
      <c r="AE1835" s="165"/>
      <c r="AF1835" s="165"/>
      <c r="AG1835" s="165"/>
      <c r="AH1835" s="165"/>
      <c r="AI1835" s="165"/>
      <c r="AJ1835" s="165"/>
      <c r="AK1835" s="165"/>
      <c r="AL1835" s="165"/>
      <c r="AM1835" s="165"/>
      <c r="AN1835" s="165"/>
      <c r="AO1835" s="165"/>
      <c r="AP1835" s="165"/>
    </row>
    <row r="1836" spans="1:42" ht="16.5">
      <c r="A1836" s="2">
        <f t="shared" si="0"/>
        <v>1833</v>
      </c>
      <c r="B1836" s="3" t="e">
        <f>VLOOKUP(D1836,DSKH!$A:$B,2,0)</f>
        <v>#N/A</v>
      </c>
      <c r="C1836" s="23"/>
      <c r="D1836" s="23"/>
      <c r="E1836" s="23"/>
      <c r="F1836" s="23"/>
      <c r="G1836" s="23"/>
      <c r="H1836" s="20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04"/>
      <c r="X1836" s="23"/>
      <c r="Y1836" s="23"/>
      <c r="Z1836" s="165"/>
      <c r="AA1836" s="165"/>
      <c r="AB1836" s="165"/>
      <c r="AC1836" s="165"/>
      <c r="AD1836" s="165"/>
      <c r="AE1836" s="165"/>
      <c r="AF1836" s="165"/>
      <c r="AG1836" s="165"/>
      <c r="AH1836" s="165"/>
      <c r="AI1836" s="165"/>
      <c r="AJ1836" s="165"/>
      <c r="AK1836" s="165"/>
      <c r="AL1836" s="165"/>
      <c r="AM1836" s="165"/>
      <c r="AN1836" s="165"/>
      <c r="AO1836" s="165"/>
      <c r="AP1836" s="165"/>
    </row>
    <row r="1837" spans="1:42" ht="16.5">
      <c r="A1837" s="2">
        <f t="shared" si="0"/>
        <v>1834</v>
      </c>
      <c r="B1837" s="3" t="e">
        <f>VLOOKUP(D1837,DSKH!$A:$B,2,0)</f>
        <v>#N/A</v>
      </c>
      <c r="C1837" s="23"/>
      <c r="D1837" s="23"/>
      <c r="E1837" s="23"/>
      <c r="F1837" s="23"/>
      <c r="G1837" s="23"/>
      <c r="H1837" s="20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04"/>
      <c r="X1837" s="23"/>
      <c r="Y1837" s="23"/>
      <c r="Z1837" s="165"/>
      <c r="AA1837" s="165"/>
      <c r="AB1837" s="165"/>
      <c r="AC1837" s="165"/>
      <c r="AD1837" s="165"/>
      <c r="AE1837" s="165"/>
      <c r="AF1837" s="165"/>
      <c r="AG1837" s="165"/>
      <c r="AH1837" s="165"/>
      <c r="AI1837" s="165"/>
      <c r="AJ1837" s="165"/>
      <c r="AK1837" s="165"/>
      <c r="AL1837" s="165"/>
      <c r="AM1837" s="165"/>
      <c r="AN1837" s="165"/>
      <c r="AO1837" s="165"/>
      <c r="AP1837" s="165"/>
    </row>
    <row r="1838" spans="1:42" ht="16.5">
      <c r="A1838" s="2">
        <f t="shared" si="0"/>
        <v>1835</v>
      </c>
      <c r="B1838" s="3" t="e">
        <f>VLOOKUP(D1838,DSKH!$A:$B,2,0)</f>
        <v>#N/A</v>
      </c>
      <c r="C1838" s="23"/>
      <c r="D1838" s="23"/>
      <c r="E1838" s="23"/>
      <c r="F1838" s="23"/>
      <c r="G1838" s="23"/>
      <c r="H1838" s="20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04"/>
      <c r="X1838" s="23"/>
      <c r="Y1838" s="23"/>
      <c r="Z1838" s="165"/>
      <c r="AA1838" s="165"/>
      <c r="AB1838" s="165"/>
      <c r="AC1838" s="165"/>
      <c r="AD1838" s="165"/>
      <c r="AE1838" s="165"/>
      <c r="AF1838" s="165"/>
      <c r="AG1838" s="165"/>
      <c r="AH1838" s="165"/>
      <c r="AI1838" s="165"/>
      <c r="AJ1838" s="165"/>
      <c r="AK1838" s="165"/>
      <c r="AL1838" s="165"/>
      <c r="AM1838" s="165"/>
      <c r="AN1838" s="165"/>
      <c r="AO1838" s="165"/>
      <c r="AP1838" s="165"/>
    </row>
    <row r="1839" spans="1:42" ht="16.5">
      <c r="A1839" s="2">
        <f t="shared" si="0"/>
        <v>1836</v>
      </c>
      <c r="B1839" s="3" t="e">
        <f>VLOOKUP(D1839,DSKH!$A:$B,2,0)</f>
        <v>#N/A</v>
      </c>
      <c r="C1839" s="23"/>
      <c r="D1839" s="23"/>
      <c r="E1839" s="23"/>
      <c r="F1839" s="23"/>
      <c r="G1839" s="23"/>
      <c r="H1839" s="20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04"/>
      <c r="X1839" s="23"/>
      <c r="Y1839" s="23"/>
      <c r="Z1839" s="165"/>
      <c r="AA1839" s="165"/>
      <c r="AB1839" s="165"/>
      <c r="AC1839" s="165"/>
      <c r="AD1839" s="165"/>
      <c r="AE1839" s="165"/>
      <c r="AF1839" s="165"/>
      <c r="AG1839" s="165"/>
      <c r="AH1839" s="165"/>
      <c r="AI1839" s="165"/>
      <c r="AJ1839" s="165"/>
      <c r="AK1839" s="165"/>
      <c r="AL1839" s="165"/>
      <c r="AM1839" s="165"/>
      <c r="AN1839" s="165"/>
      <c r="AO1839" s="165"/>
      <c r="AP1839" s="165"/>
    </row>
    <row r="1840" spans="1:42" ht="16.5">
      <c r="A1840" s="2">
        <f t="shared" si="0"/>
        <v>1837</v>
      </c>
      <c r="B1840" s="3" t="e">
        <f>VLOOKUP(D1840,DSKH!$A:$B,2,0)</f>
        <v>#N/A</v>
      </c>
      <c r="C1840" s="23"/>
      <c r="D1840" s="23"/>
      <c r="E1840" s="23"/>
      <c r="F1840" s="23"/>
      <c r="G1840" s="23"/>
      <c r="H1840" s="20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04"/>
      <c r="X1840" s="23"/>
      <c r="Y1840" s="23"/>
      <c r="Z1840" s="165"/>
      <c r="AA1840" s="165"/>
      <c r="AB1840" s="165"/>
      <c r="AC1840" s="165"/>
      <c r="AD1840" s="165"/>
      <c r="AE1840" s="165"/>
      <c r="AF1840" s="165"/>
      <c r="AG1840" s="165"/>
      <c r="AH1840" s="165"/>
      <c r="AI1840" s="165"/>
      <c r="AJ1840" s="165"/>
      <c r="AK1840" s="165"/>
      <c r="AL1840" s="165"/>
      <c r="AM1840" s="165"/>
      <c r="AN1840" s="165"/>
      <c r="AO1840" s="165"/>
      <c r="AP1840" s="165"/>
    </row>
    <row r="1841" spans="1:42" ht="16.5">
      <c r="A1841" s="2">
        <f t="shared" si="0"/>
        <v>1838</v>
      </c>
      <c r="B1841" s="3" t="e">
        <f>VLOOKUP(D1841,DSKH!$A:$B,2,0)</f>
        <v>#N/A</v>
      </c>
      <c r="C1841" s="23"/>
      <c r="D1841" s="23"/>
      <c r="E1841" s="23"/>
      <c r="F1841" s="23"/>
      <c r="G1841" s="23"/>
      <c r="H1841" s="20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04"/>
      <c r="X1841" s="23"/>
      <c r="Y1841" s="23"/>
      <c r="Z1841" s="165"/>
      <c r="AA1841" s="165"/>
      <c r="AB1841" s="165"/>
      <c r="AC1841" s="165"/>
      <c r="AD1841" s="165"/>
      <c r="AE1841" s="165"/>
      <c r="AF1841" s="165"/>
      <c r="AG1841" s="165"/>
      <c r="AH1841" s="165"/>
      <c r="AI1841" s="165"/>
      <c r="AJ1841" s="165"/>
      <c r="AK1841" s="165"/>
      <c r="AL1841" s="165"/>
      <c r="AM1841" s="165"/>
      <c r="AN1841" s="165"/>
      <c r="AO1841" s="165"/>
      <c r="AP1841" s="165"/>
    </row>
    <row r="1842" spans="1:42" ht="16.5">
      <c r="A1842" s="2">
        <f t="shared" si="0"/>
        <v>1839</v>
      </c>
      <c r="B1842" s="3" t="e">
        <f>VLOOKUP(D1842,DSKH!$A:$B,2,0)</f>
        <v>#N/A</v>
      </c>
      <c r="C1842" s="23"/>
      <c r="D1842" s="23"/>
      <c r="E1842" s="23"/>
      <c r="F1842" s="23"/>
      <c r="G1842" s="23"/>
      <c r="H1842" s="20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04"/>
      <c r="X1842" s="23"/>
      <c r="Y1842" s="23"/>
      <c r="Z1842" s="165"/>
      <c r="AA1842" s="165"/>
      <c r="AB1842" s="165"/>
      <c r="AC1842" s="165"/>
      <c r="AD1842" s="165"/>
      <c r="AE1842" s="165"/>
      <c r="AF1842" s="165"/>
      <c r="AG1842" s="165"/>
      <c r="AH1842" s="165"/>
      <c r="AI1842" s="165"/>
      <c r="AJ1842" s="165"/>
      <c r="AK1842" s="165"/>
      <c r="AL1842" s="165"/>
      <c r="AM1842" s="165"/>
      <c r="AN1842" s="165"/>
      <c r="AO1842" s="165"/>
      <c r="AP1842" s="165"/>
    </row>
    <row r="1843" spans="1:42" ht="16.5">
      <c r="A1843" s="2">
        <f t="shared" si="0"/>
        <v>1840</v>
      </c>
      <c r="B1843" s="3" t="e">
        <f>VLOOKUP(D1843,DSKH!$A:$B,2,0)</f>
        <v>#N/A</v>
      </c>
      <c r="C1843" s="23"/>
      <c r="D1843" s="23"/>
      <c r="E1843" s="23"/>
      <c r="F1843" s="23"/>
      <c r="G1843" s="23"/>
      <c r="H1843" s="20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04"/>
      <c r="X1843" s="23"/>
      <c r="Y1843" s="23"/>
      <c r="Z1843" s="165"/>
      <c r="AA1843" s="165"/>
      <c r="AB1843" s="165"/>
      <c r="AC1843" s="165"/>
      <c r="AD1843" s="165"/>
      <c r="AE1843" s="165"/>
      <c r="AF1843" s="165"/>
      <c r="AG1843" s="165"/>
      <c r="AH1843" s="165"/>
      <c r="AI1843" s="165"/>
      <c r="AJ1843" s="165"/>
      <c r="AK1843" s="165"/>
      <c r="AL1843" s="165"/>
      <c r="AM1843" s="165"/>
      <c r="AN1843" s="165"/>
      <c r="AO1843" s="165"/>
      <c r="AP1843" s="165"/>
    </row>
    <row r="1844" spans="1:42" ht="16.5">
      <c r="A1844" s="2">
        <f t="shared" si="0"/>
        <v>1841</v>
      </c>
      <c r="B1844" s="3" t="e">
        <f>VLOOKUP(D1844,DSKH!$A:$B,2,0)</f>
        <v>#N/A</v>
      </c>
      <c r="C1844" s="23"/>
      <c r="D1844" s="23"/>
      <c r="E1844" s="23"/>
      <c r="F1844" s="23"/>
      <c r="G1844" s="23"/>
      <c r="H1844" s="20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04"/>
      <c r="X1844" s="23"/>
      <c r="Y1844" s="23"/>
      <c r="Z1844" s="165"/>
      <c r="AA1844" s="165"/>
      <c r="AB1844" s="165"/>
      <c r="AC1844" s="165"/>
      <c r="AD1844" s="165"/>
      <c r="AE1844" s="165"/>
      <c r="AF1844" s="165"/>
      <c r="AG1844" s="165"/>
      <c r="AH1844" s="165"/>
      <c r="AI1844" s="165"/>
      <c r="AJ1844" s="165"/>
      <c r="AK1844" s="165"/>
      <c r="AL1844" s="165"/>
      <c r="AM1844" s="165"/>
      <c r="AN1844" s="165"/>
      <c r="AO1844" s="165"/>
      <c r="AP1844" s="165"/>
    </row>
    <row r="1845" spans="1:42" ht="16.5">
      <c r="A1845" s="2">
        <f t="shared" si="0"/>
        <v>1842</v>
      </c>
      <c r="B1845" s="3" t="e">
        <f>VLOOKUP(D1845,DSKH!$A:$B,2,0)</f>
        <v>#N/A</v>
      </c>
      <c r="C1845" s="23"/>
      <c r="D1845" s="23"/>
      <c r="E1845" s="23"/>
      <c r="F1845" s="23"/>
      <c r="G1845" s="23"/>
      <c r="H1845" s="20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04"/>
      <c r="X1845" s="23"/>
      <c r="Y1845" s="23"/>
      <c r="Z1845" s="165"/>
      <c r="AA1845" s="165"/>
      <c r="AB1845" s="165"/>
      <c r="AC1845" s="165"/>
      <c r="AD1845" s="165"/>
      <c r="AE1845" s="165"/>
      <c r="AF1845" s="165"/>
      <c r="AG1845" s="165"/>
      <c r="AH1845" s="165"/>
      <c r="AI1845" s="165"/>
      <c r="AJ1845" s="165"/>
      <c r="AK1845" s="165"/>
      <c r="AL1845" s="165"/>
      <c r="AM1845" s="165"/>
      <c r="AN1845" s="165"/>
      <c r="AO1845" s="165"/>
      <c r="AP1845" s="165"/>
    </row>
    <row r="1846" spans="1:42" ht="16.5">
      <c r="A1846" s="2">
        <f t="shared" si="0"/>
        <v>1843</v>
      </c>
      <c r="B1846" s="3" t="e">
        <f>VLOOKUP(D1846,DSKH!$A:$B,2,0)</f>
        <v>#N/A</v>
      </c>
      <c r="C1846" s="23"/>
      <c r="D1846" s="23"/>
      <c r="E1846" s="23"/>
      <c r="F1846" s="23"/>
      <c r="G1846" s="23"/>
      <c r="H1846" s="20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04"/>
      <c r="X1846" s="23"/>
      <c r="Y1846" s="23"/>
      <c r="Z1846" s="165"/>
      <c r="AA1846" s="165"/>
      <c r="AB1846" s="165"/>
      <c r="AC1846" s="165"/>
      <c r="AD1846" s="165"/>
      <c r="AE1846" s="165"/>
      <c r="AF1846" s="165"/>
      <c r="AG1846" s="165"/>
      <c r="AH1846" s="165"/>
      <c r="AI1846" s="165"/>
      <c r="AJ1846" s="165"/>
      <c r="AK1846" s="165"/>
      <c r="AL1846" s="165"/>
      <c r="AM1846" s="165"/>
      <c r="AN1846" s="165"/>
      <c r="AO1846" s="165"/>
      <c r="AP1846" s="165"/>
    </row>
    <row r="1847" spans="1:42" ht="16.5">
      <c r="A1847" s="2">
        <f t="shared" si="0"/>
        <v>1844</v>
      </c>
      <c r="B1847" s="3" t="e">
        <f>VLOOKUP(D1847,DSKH!$A:$B,2,0)</f>
        <v>#N/A</v>
      </c>
      <c r="C1847" s="23"/>
      <c r="D1847" s="23"/>
      <c r="E1847" s="23"/>
      <c r="F1847" s="23"/>
      <c r="G1847" s="23"/>
      <c r="H1847" s="20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04"/>
      <c r="X1847" s="23"/>
      <c r="Y1847" s="23"/>
      <c r="Z1847" s="165"/>
      <c r="AA1847" s="165"/>
      <c r="AB1847" s="165"/>
      <c r="AC1847" s="165"/>
      <c r="AD1847" s="165"/>
      <c r="AE1847" s="165"/>
      <c r="AF1847" s="165"/>
      <c r="AG1847" s="165"/>
      <c r="AH1847" s="165"/>
      <c r="AI1847" s="165"/>
      <c r="AJ1847" s="165"/>
      <c r="AK1847" s="165"/>
      <c r="AL1847" s="165"/>
      <c r="AM1847" s="165"/>
      <c r="AN1847" s="165"/>
      <c r="AO1847" s="165"/>
      <c r="AP1847" s="165"/>
    </row>
    <row r="1848" spans="1:42" ht="16.5">
      <c r="A1848" s="2">
        <f t="shared" si="0"/>
        <v>1845</v>
      </c>
      <c r="B1848" s="3" t="e">
        <f>VLOOKUP(D1848,DSKH!$A:$B,2,0)</f>
        <v>#N/A</v>
      </c>
      <c r="C1848" s="23"/>
      <c r="D1848" s="23"/>
      <c r="E1848" s="23"/>
      <c r="F1848" s="23"/>
      <c r="G1848" s="23"/>
      <c r="H1848" s="20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04"/>
      <c r="X1848" s="23"/>
      <c r="Y1848" s="23"/>
      <c r="Z1848" s="165"/>
      <c r="AA1848" s="165"/>
      <c r="AB1848" s="165"/>
      <c r="AC1848" s="165"/>
      <c r="AD1848" s="165"/>
      <c r="AE1848" s="165"/>
      <c r="AF1848" s="165"/>
      <c r="AG1848" s="165"/>
      <c r="AH1848" s="165"/>
      <c r="AI1848" s="165"/>
      <c r="AJ1848" s="165"/>
      <c r="AK1848" s="165"/>
      <c r="AL1848" s="165"/>
      <c r="AM1848" s="165"/>
      <c r="AN1848" s="165"/>
      <c r="AO1848" s="165"/>
      <c r="AP1848" s="165"/>
    </row>
    <row r="1849" spans="1:42" ht="16.5">
      <c r="A1849" s="2">
        <f t="shared" si="0"/>
        <v>1846</v>
      </c>
      <c r="B1849" s="3" t="e">
        <f>VLOOKUP(D1849,DSKH!$A:$B,2,0)</f>
        <v>#N/A</v>
      </c>
      <c r="C1849" s="23"/>
      <c r="D1849" s="23"/>
      <c r="E1849" s="23"/>
      <c r="F1849" s="23"/>
      <c r="G1849" s="23"/>
      <c r="H1849" s="20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04"/>
      <c r="X1849" s="23"/>
      <c r="Y1849" s="23"/>
      <c r="Z1849" s="165"/>
      <c r="AA1849" s="165"/>
      <c r="AB1849" s="165"/>
      <c r="AC1849" s="165"/>
      <c r="AD1849" s="165"/>
      <c r="AE1849" s="165"/>
      <c r="AF1849" s="165"/>
      <c r="AG1849" s="165"/>
      <c r="AH1849" s="165"/>
      <c r="AI1849" s="165"/>
      <c r="AJ1849" s="165"/>
      <c r="AK1849" s="165"/>
      <c r="AL1849" s="165"/>
      <c r="AM1849" s="165"/>
      <c r="AN1849" s="165"/>
      <c r="AO1849" s="165"/>
      <c r="AP1849" s="165"/>
    </row>
    <row r="1850" spans="1:42" ht="16.5">
      <c r="A1850" s="2">
        <f t="shared" si="0"/>
        <v>1847</v>
      </c>
      <c r="B1850" s="3" t="e">
        <f>VLOOKUP(D1850,DSKH!$A:$B,2,0)</f>
        <v>#N/A</v>
      </c>
      <c r="C1850" s="23"/>
      <c r="D1850" s="23"/>
      <c r="E1850" s="23"/>
      <c r="F1850" s="23"/>
      <c r="G1850" s="23"/>
      <c r="H1850" s="20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04"/>
      <c r="X1850" s="23"/>
      <c r="Y1850" s="23"/>
      <c r="Z1850" s="165"/>
      <c r="AA1850" s="165"/>
      <c r="AB1850" s="165"/>
      <c r="AC1850" s="165"/>
      <c r="AD1850" s="165"/>
      <c r="AE1850" s="165"/>
      <c r="AF1850" s="165"/>
      <c r="AG1850" s="165"/>
      <c r="AH1850" s="165"/>
      <c r="AI1850" s="165"/>
      <c r="AJ1850" s="165"/>
      <c r="AK1850" s="165"/>
      <c r="AL1850" s="165"/>
      <c r="AM1850" s="165"/>
      <c r="AN1850" s="165"/>
      <c r="AO1850" s="165"/>
      <c r="AP1850" s="165"/>
    </row>
    <row r="1851" spans="1:42" ht="16.5">
      <c r="A1851" s="2">
        <f t="shared" si="0"/>
        <v>1848</v>
      </c>
      <c r="B1851" s="3" t="e">
        <f>VLOOKUP(D1851,DSKH!$A:$B,2,0)</f>
        <v>#N/A</v>
      </c>
      <c r="C1851" s="23"/>
      <c r="D1851" s="23"/>
      <c r="E1851" s="23"/>
      <c r="F1851" s="23"/>
      <c r="G1851" s="23"/>
      <c r="H1851" s="20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04"/>
      <c r="X1851" s="23"/>
      <c r="Y1851" s="23"/>
      <c r="Z1851" s="165"/>
      <c r="AA1851" s="165"/>
      <c r="AB1851" s="165"/>
      <c r="AC1851" s="165"/>
      <c r="AD1851" s="165"/>
      <c r="AE1851" s="165"/>
      <c r="AF1851" s="165"/>
      <c r="AG1851" s="165"/>
      <c r="AH1851" s="165"/>
      <c r="AI1851" s="165"/>
      <c r="AJ1851" s="165"/>
      <c r="AK1851" s="165"/>
      <c r="AL1851" s="165"/>
      <c r="AM1851" s="165"/>
      <c r="AN1851" s="165"/>
      <c r="AO1851" s="165"/>
      <c r="AP1851" s="165"/>
    </row>
    <row r="1852" spans="1:42" ht="16.5">
      <c r="A1852" s="2">
        <f t="shared" si="0"/>
        <v>1849</v>
      </c>
      <c r="B1852" s="3" t="e">
        <f>VLOOKUP(D1852,DSKH!$A:$B,2,0)</f>
        <v>#N/A</v>
      </c>
      <c r="C1852" s="23"/>
      <c r="D1852" s="23"/>
      <c r="E1852" s="23"/>
      <c r="F1852" s="23"/>
      <c r="G1852" s="23"/>
      <c r="H1852" s="20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04"/>
      <c r="X1852" s="23"/>
      <c r="Y1852" s="23"/>
      <c r="Z1852" s="165"/>
      <c r="AA1852" s="165"/>
      <c r="AB1852" s="165"/>
      <c r="AC1852" s="165"/>
      <c r="AD1852" s="165"/>
      <c r="AE1852" s="165"/>
      <c r="AF1852" s="165"/>
      <c r="AG1852" s="165"/>
      <c r="AH1852" s="165"/>
      <c r="AI1852" s="165"/>
      <c r="AJ1852" s="165"/>
      <c r="AK1852" s="165"/>
      <c r="AL1852" s="165"/>
      <c r="AM1852" s="165"/>
      <c r="AN1852" s="165"/>
      <c r="AO1852" s="165"/>
      <c r="AP1852" s="165"/>
    </row>
    <row r="1853" spans="1:42" ht="16.5">
      <c r="A1853" s="2">
        <f t="shared" si="0"/>
        <v>1850</v>
      </c>
      <c r="B1853" s="3" t="e">
        <f>VLOOKUP(D1853,DSKH!$A:$B,2,0)</f>
        <v>#N/A</v>
      </c>
      <c r="C1853" s="23"/>
      <c r="D1853" s="23"/>
      <c r="E1853" s="23"/>
      <c r="F1853" s="23"/>
      <c r="G1853" s="23"/>
      <c r="H1853" s="20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04"/>
      <c r="X1853" s="23"/>
      <c r="Y1853" s="23"/>
      <c r="Z1853" s="165"/>
      <c r="AA1853" s="165"/>
      <c r="AB1853" s="165"/>
      <c r="AC1853" s="165"/>
      <c r="AD1853" s="165"/>
      <c r="AE1853" s="165"/>
      <c r="AF1853" s="165"/>
      <c r="AG1853" s="165"/>
      <c r="AH1853" s="165"/>
      <c r="AI1853" s="165"/>
      <c r="AJ1853" s="165"/>
      <c r="AK1853" s="165"/>
      <c r="AL1853" s="165"/>
      <c r="AM1853" s="165"/>
      <c r="AN1853" s="165"/>
      <c r="AO1853" s="165"/>
      <c r="AP1853" s="165"/>
    </row>
    <row r="1854" spans="1:42" ht="16.5">
      <c r="A1854" s="2">
        <f t="shared" si="0"/>
        <v>1851</v>
      </c>
      <c r="B1854" s="3" t="e">
        <f>VLOOKUP(D1854,DSKH!$A:$B,2,0)</f>
        <v>#N/A</v>
      </c>
      <c r="C1854" s="23"/>
      <c r="D1854" s="23"/>
      <c r="E1854" s="23"/>
      <c r="F1854" s="23"/>
      <c r="G1854" s="23"/>
      <c r="H1854" s="20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04"/>
      <c r="X1854" s="23"/>
      <c r="Y1854" s="23"/>
      <c r="Z1854" s="165"/>
      <c r="AA1854" s="165"/>
      <c r="AB1854" s="165"/>
      <c r="AC1854" s="165"/>
      <c r="AD1854" s="165"/>
      <c r="AE1854" s="165"/>
      <c r="AF1854" s="165"/>
      <c r="AG1854" s="165"/>
      <c r="AH1854" s="165"/>
      <c r="AI1854" s="165"/>
      <c r="AJ1854" s="165"/>
      <c r="AK1854" s="165"/>
      <c r="AL1854" s="165"/>
      <c r="AM1854" s="165"/>
      <c r="AN1854" s="165"/>
      <c r="AO1854" s="165"/>
      <c r="AP1854" s="165"/>
    </row>
    <row r="1855" spans="1:42" ht="16.5">
      <c r="A1855" s="2">
        <f t="shared" si="0"/>
        <v>1852</v>
      </c>
      <c r="B1855" s="3" t="e">
        <f>VLOOKUP(D1855,DSKH!$A:$B,2,0)</f>
        <v>#N/A</v>
      </c>
      <c r="C1855" s="23"/>
      <c r="D1855" s="23"/>
      <c r="E1855" s="23"/>
      <c r="F1855" s="23"/>
      <c r="G1855" s="23"/>
      <c r="H1855" s="20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04"/>
      <c r="X1855" s="23"/>
      <c r="Y1855" s="23"/>
      <c r="Z1855" s="165"/>
      <c r="AA1855" s="165"/>
      <c r="AB1855" s="165"/>
      <c r="AC1855" s="165"/>
      <c r="AD1855" s="165"/>
      <c r="AE1855" s="165"/>
      <c r="AF1855" s="165"/>
      <c r="AG1855" s="165"/>
      <c r="AH1855" s="165"/>
      <c r="AI1855" s="165"/>
      <c r="AJ1855" s="165"/>
      <c r="AK1855" s="165"/>
      <c r="AL1855" s="165"/>
      <c r="AM1855" s="165"/>
      <c r="AN1855" s="165"/>
      <c r="AO1855" s="165"/>
      <c r="AP1855" s="165"/>
    </row>
    <row r="1856" spans="1:42" ht="16.5">
      <c r="A1856" s="2">
        <f t="shared" si="0"/>
        <v>1853</v>
      </c>
      <c r="B1856" s="3" t="e">
        <f>VLOOKUP(D1856,DSKH!$A:$B,2,0)</f>
        <v>#N/A</v>
      </c>
      <c r="C1856" s="23"/>
      <c r="D1856" s="23"/>
      <c r="E1856" s="23"/>
      <c r="F1856" s="23"/>
      <c r="G1856" s="23"/>
      <c r="H1856" s="20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04"/>
      <c r="X1856" s="23"/>
      <c r="Y1856" s="23"/>
      <c r="Z1856" s="165"/>
      <c r="AA1856" s="165"/>
      <c r="AB1856" s="165"/>
      <c r="AC1856" s="165"/>
      <c r="AD1856" s="165"/>
      <c r="AE1856" s="165"/>
      <c r="AF1856" s="165"/>
      <c r="AG1856" s="165"/>
      <c r="AH1856" s="165"/>
      <c r="AI1856" s="165"/>
      <c r="AJ1856" s="165"/>
      <c r="AK1856" s="165"/>
      <c r="AL1856" s="165"/>
      <c r="AM1856" s="165"/>
      <c r="AN1856" s="165"/>
      <c r="AO1856" s="165"/>
      <c r="AP1856" s="165"/>
    </row>
    <row r="1857" spans="1:42" ht="16.5">
      <c r="A1857" s="2">
        <f t="shared" si="0"/>
        <v>1854</v>
      </c>
      <c r="B1857" s="3" t="e">
        <f>VLOOKUP(D1857,DSKH!$A:$B,2,0)</f>
        <v>#N/A</v>
      </c>
      <c r="C1857" s="23"/>
      <c r="D1857" s="23"/>
      <c r="E1857" s="23"/>
      <c r="F1857" s="23"/>
      <c r="G1857" s="23"/>
      <c r="H1857" s="20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04"/>
      <c r="X1857" s="23"/>
      <c r="Y1857" s="23"/>
      <c r="Z1857" s="165"/>
      <c r="AA1857" s="165"/>
      <c r="AB1857" s="165"/>
      <c r="AC1857" s="165"/>
      <c r="AD1857" s="165"/>
      <c r="AE1857" s="165"/>
      <c r="AF1857" s="165"/>
      <c r="AG1857" s="165"/>
      <c r="AH1857" s="165"/>
      <c r="AI1857" s="165"/>
      <c r="AJ1857" s="165"/>
      <c r="AK1857" s="165"/>
      <c r="AL1857" s="165"/>
      <c r="AM1857" s="165"/>
      <c r="AN1857" s="165"/>
      <c r="AO1857" s="165"/>
      <c r="AP1857" s="165"/>
    </row>
    <row r="1858" spans="1:42" ht="16.5">
      <c r="A1858" s="2">
        <f t="shared" si="0"/>
        <v>1855</v>
      </c>
      <c r="B1858" s="3" t="e">
        <f>VLOOKUP(D1858,DSKH!$A:$B,2,0)</f>
        <v>#N/A</v>
      </c>
      <c r="C1858" s="23"/>
      <c r="D1858" s="23"/>
      <c r="E1858" s="23"/>
      <c r="F1858" s="23"/>
      <c r="G1858" s="23"/>
      <c r="H1858" s="20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04"/>
      <c r="X1858" s="23"/>
      <c r="Y1858" s="23"/>
      <c r="Z1858" s="165"/>
      <c r="AA1858" s="165"/>
      <c r="AB1858" s="165"/>
      <c r="AC1858" s="165"/>
      <c r="AD1858" s="165"/>
      <c r="AE1858" s="165"/>
      <c r="AF1858" s="165"/>
      <c r="AG1858" s="165"/>
      <c r="AH1858" s="165"/>
      <c r="AI1858" s="165"/>
      <c r="AJ1858" s="165"/>
      <c r="AK1858" s="165"/>
      <c r="AL1858" s="165"/>
      <c r="AM1858" s="165"/>
      <c r="AN1858" s="165"/>
      <c r="AO1858" s="165"/>
      <c r="AP1858" s="165"/>
    </row>
    <row r="1859" spans="1:42" ht="16.5">
      <c r="A1859" s="2">
        <f t="shared" si="0"/>
        <v>1856</v>
      </c>
      <c r="B1859" s="3" t="e">
        <f>VLOOKUP(D1859,DSKH!$A:$B,2,0)</f>
        <v>#N/A</v>
      </c>
      <c r="C1859" s="23"/>
      <c r="D1859" s="23"/>
      <c r="E1859" s="23"/>
      <c r="F1859" s="23"/>
      <c r="G1859" s="23"/>
      <c r="H1859" s="20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04"/>
      <c r="X1859" s="23"/>
      <c r="Y1859" s="23"/>
      <c r="Z1859" s="165"/>
      <c r="AA1859" s="165"/>
      <c r="AB1859" s="165"/>
      <c r="AC1859" s="165"/>
      <c r="AD1859" s="165"/>
      <c r="AE1859" s="165"/>
      <c r="AF1859" s="165"/>
      <c r="AG1859" s="165"/>
      <c r="AH1859" s="165"/>
      <c r="AI1859" s="165"/>
      <c r="AJ1859" s="165"/>
      <c r="AK1859" s="165"/>
      <c r="AL1859" s="165"/>
      <c r="AM1859" s="165"/>
      <c r="AN1859" s="165"/>
      <c r="AO1859" s="165"/>
      <c r="AP1859" s="165"/>
    </row>
    <row r="1860" spans="1:42" ht="16.5">
      <c r="A1860" s="2">
        <f t="shared" si="0"/>
        <v>1857</v>
      </c>
      <c r="B1860" s="3" t="e">
        <f>VLOOKUP(D1860,DSKH!$A:$B,2,0)</f>
        <v>#N/A</v>
      </c>
      <c r="C1860" s="23"/>
      <c r="D1860" s="23"/>
      <c r="E1860" s="23"/>
      <c r="F1860" s="23"/>
      <c r="G1860" s="23"/>
      <c r="H1860" s="20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04"/>
      <c r="X1860" s="23"/>
      <c r="Y1860" s="23"/>
      <c r="Z1860" s="165"/>
      <c r="AA1860" s="165"/>
      <c r="AB1860" s="165"/>
      <c r="AC1860" s="165"/>
      <c r="AD1860" s="165"/>
      <c r="AE1860" s="165"/>
      <c r="AF1860" s="165"/>
      <c r="AG1860" s="165"/>
      <c r="AH1860" s="165"/>
      <c r="AI1860" s="165"/>
      <c r="AJ1860" s="165"/>
      <c r="AK1860" s="165"/>
      <c r="AL1860" s="165"/>
      <c r="AM1860" s="165"/>
      <c r="AN1860" s="165"/>
      <c r="AO1860" s="165"/>
      <c r="AP1860" s="165"/>
    </row>
    <row r="1861" spans="1:42" ht="16.5">
      <c r="A1861" s="2">
        <f t="shared" si="0"/>
        <v>1858</v>
      </c>
      <c r="B1861" s="3" t="e">
        <f>VLOOKUP(D1861,DSKH!$A:$B,2,0)</f>
        <v>#N/A</v>
      </c>
      <c r="C1861" s="23"/>
      <c r="D1861" s="23"/>
      <c r="E1861" s="23"/>
      <c r="F1861" s="23"/>
      <c r="G1861" s="23"/>
      <c r="H1861" s="20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04"/>
      <c r="X1861" s="23"/>
      <c r="Y1861" s="23"/>
      <c r="Z1861" s="165"/>
      <c r="AA1861" s="165"/>
      <c r="AB1861" s="165"/>
      <c r="AC1861" s="165"/>
      <c r="AD1861" s="165"/>
      <c r="AE1861" s="165"/>
      <c r="AF1861" s="165"/>
      <c r="AG1861" s="165"/>
      <c r="AH1861" s="165"/>
      <c r="AI1861" s="165"/>
      <c r="AJ1861" s="165"/>
      <c r="AK1861" s="165"/>
      <c r="AL1861" s="165"/>
      <c r="AM1861" s="165"/>
      <c r="AN1861" s="165"/>
      <c r="AO1861" s="165"/>
      <c r="AP1861" s="165"/>
    </row>
    <row r="1862" spans="1:42" ht="16.5">
      <c r="A1862" s="2">
        <f t="shared" si="0"/>
        <v>1859</v>
      </c>
      <c r="B1862" s="3" t="e">
        <f>VLOOKUP(D1862,DSKH!$A:$B,2,0)</f>
        <v>#N/A</v>
      </c>
      <c r="C1862" s="23"/>
      <c r="D1862" s="23"/>
      <c r="E1862" s="23"/>
      <c r="F1862" s="23"/>
      <c r="G1862" s="23"/>
      <c r="H1862" s="20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04"/>
      <c r="X1862" s="23"/>
      <c r="Y1862" s="23"/>
      <c r="Z1862" s="165"/>
      <c r="AA1862" s="165"/>
      <c r="AB1862" s="165"/>
      <c r="AC1862" s="165"/>
      <c r="AD1862" s="165"/>
      <c r="AE1862" s="165"/>
      <c r="AF1862" s="165"/>
      <c r="AG1862" s="165"/>
      <c r="AH1862" s="165"/>
      <c r="AI1862" s="165"/>
      <c r="AJ1862" s="165"/>
      <c r="AK1862" s="165"/>
      <c r="AL1862" s="165"/>
      <c r="AM1862" s="165"/>
      <c r="AN1862" s="165"/>
      <c r="AO1862" s="165"/>
      <c r="AP1862" s="165"/>
    </row>
    <row r="1863" spans="1:42" ht="16.5">
      <c r="A1863" s="2">
        <f t="shared" si="0"/>
        <v>1860</v>
      </c>
      <c r="B1863" s="3" t="e">
        <f>VLOOKUP(D1863,DSKH!$A:$B,2,0)</f>
        <v>#N/A</v>
      </c>
      <c r="C1863" s="23"/>
      <c r="D1863" s="23"/>
      <c r="E1863" s="23"/>
      <c r="F1863" s="23"/>
      <c r="G1863" s="23"/>
      <c r="H1863" s="20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04"/>
      <c r="X1863" s="23"/>
      <c r="Y1863" s="23"/>
      <c r="Z1863" s="165"/>
      <c r="AA1863" s="165"/>
      <c r="AB1863" s="165"/>
      <c r="AC1863" s="165"/>
      <c r="AD1863" s="165"/>
      <c r="AE1863" s="165"/>
      <c r="AF1863" s="165"/>
      <c r="AG1863" s="165"/>
      <c r="AH1863" s="165"/>
      <c r="AI1863" s="165"/>
      <c r="AJ1863" s="165"/>
      <c r="AK1863" s="165"/>
      <c r="AL1863" s="165"/>
      <c r="AM1863" s="165"/>
      <c r="AN1863" s="165"/>
      <c r="AO1863" s="165"/>
      <c r="AP1863" s="165"/>
    </row>
    <row r="1864" spans="1:42" ht="16.5">
      <c r="A1864" s="2">
        <f t="shared" si="0"/>
        <v>1861</v>
      </c>
      <c r="B1864" s="3" t="e">
        <f>VLOOKUP(D1864,DSKH!$A:$B,2,0)</f>
        <v>#N/A</v>
      </c>
      <c r="C1864" s="23"/>
      <c r="D1864" s="23"/>
      <c r="E1864" s="23"/>
      <c r="F1864" s="23"/>
      <c r="G1864" s="23"/>
      <c r="H1864" s="20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04"/>
      <c r="X1864" s="23"/>
      <c r="Y1864" s="23"/>
      <c r="Z1864" s="165"/>
      <c r="AA1864" s="165"/>
      <c r="AB1864" s="165"/>
      <c r="AC1864" s="165"/>
      <c r="AD1864" s="165"/>
      <c r="AE1864" s="165"/>
      <c r="AF1864" s="165"/>
      <c r="AG1864" s="165"/>
      <c r="AH1864" s="165"/>
      <c r="AI1864" s="165"/>
      <c r="AJ1864" s="165"/>
      <c r="AK1864" s="165"/>
      <c r="AL1864" s="165"/>
      <c r="AM1864" s="165"/>
      <c r="AN1864" s="165"/>
      <c r="AO1864" s="165"/>
      <c r="AP1864" s="165"/>
    </row>
    <row r="1865" spans="1:42" ht="16.5">
      <c r="A1865" s="2">
        <f t="shared" si="0"/>
        <v>1862</v>
      </c>
      <c r="B1865" s="3" t="e">
        <f>VLOOKUP(D1865,DSKH!$A:$B,2,0)</f>
        <v>#N/A</v>
      </c>
      <c r="C1865" s="23"/>
      <c r="D1865" s="23"/>
      <c r="E1865" s="23"/>
      <c r="F1865" s="23"/>
      <c r="G1865" s="23"/>
      <c r="H1865" s="20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04"/>
      <c r="X1865" s="23"/>
      <c r="Y1865" s="23"/>
      <c r="Z1865" s="165"/>
      <c r="AA1865" s="165"/>
      <c r="AB1865" s="165"/>
      <c r="AC1865" s="165"/>
      <c r="AD1865" s="165"/>
      <c r="AE1865" s="165"/>
      <c r="AF1865" s="165"/>
      <c r="AG1865" s="165"/>
      <c r="AH1865" s="165"/>
      <c r="AI1865" s="165"/>
      <c r="AJ1865" s="165"/>
      <c r="AK1865" s="165"/>
      <c r="AL1865" s="165"/>
      <c r="AM1865" s="165"/>
      <c r="AN1865" s="165"/>
      <c r="AO1865" s="165"/>
      <c r="AP1865" s="165"/>
    </row>
    <row r="1866" spans="1:42" ht="16.5">
      <c r="A1866" s="2">
        <f t="shared" si="0"/>
        <v>1863</v>
      </c>
      <c r="B1866" s="3" t="e">
        <f>VLOOKUP(D1866,DSKH!$A:$B,2,0)</f>
        <v>#N/A</v>
      </c>
      <c r="C1866" s="23"/>
      <c r="D1866" s="23"/>
      <c r="E1866" s="23"/>
      <c r="F1866" s="23"/>
      <c r="G1866" s="23"/>
      <c r="H1866" s="20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04"/>
      <c r="X1866" s="23"/>
      <c r="Y1866" s="23"/>
      <c r="Z1866" s="165"/>
      <c r="AA1866" s="165"/>
      <c r="AB1866" s="165"/>
      <c r="AC1866" s="165"/>
      <c r="AD1866" s="165"/>
      <c r="AE1866" s="165"/>
      <c r="AF1866" s="165"/>
      <c r="AG1866" s="165"/>
      <c r="AH1866" s="165"/>
      <c r="AI1866" s="165"/>
      <c r="AJ1866" s="165"/>
      <c r="AK1866" s="165"/>
      <c r="AL1866" s="165"/>
      <c r="AM1866" s="165"/>
      <c r="AN1866" s="165"/>
      <c r="AO1866" s="165"/>
      <c r="AP1866" s="165"/>
    </row>
    <row r="1867" spans="1:42" ht="16.5">
      <c r="A1867" s="2">
        <f t="shared" si="0"/>
        <v>1864</v>
      </c>
      <c r="B1867" s="3" t="e">
        <f>VLOOKUP(D1867,DSKH!$A:$B,2,0)</f>
        <v>#N/A</v>
      </c>
      <c r="C1867" s="23"/>
      <c r="D1867" s="23"/>
      <c r="E1867" s="23"/>
      <c r="F1867" s="23"/>
      <c r="G1867" s="23"/>
      <c r="H1867" s="20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04"/>
      <c r="X1867" s="23"/>
      <c r="Y1867" s="23"/>
      <c r="Z1867" s="165"/>
      <c r="AA1867" s="165"/>
      <c r="AB1867" s="165"/>
      <c r="AC1867" s="165"/>
      <c r="AD1867" s="165"/>
      <c r="AE1867" s="165"/>
      <c r="AF1867" s="165"/>
      <c r="AG1867" s="165"/>
      <c r="AH1867" s="165"/>
      <c r="AI1867" s="165"/>
      <c r="AJ1867" s="165"/>
      <c r="AK1867" s="165"/>
      <c r="AL1867" s="165"/>
      <c r="AM1867" s="165"/>
      <c r="AN1867" s="165"/>
      <c r="AO1867" s="165"/>
      <c r="AP1867" s="165"/>
    </row>
    <row r="1868" spans="1:42" ht="16.5">
      <c r="A1868" s="2">
        <f t="shared" si="0"/>
        <v>1865</v>
      </c>
      <c r="B1868" s="3" t="e">
        <f>VLOOKUP(D1868,DSKH!$A:$B,2,0)</f>
        <v>#N/A</v>
      </c>
      <c r="C1868" s="23"/>
      <c r="D1868" s="23"/>
      <c r="E1868" s="23"/>
      <c r="F1868" s="23"/>
      <c r="G1868" s="23"/>
      <c r="H1868" s="20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04"/>
      <c r="X1868" s="23"/>
      <c r="Y1868" s="23"/>
      <c r="Z1868" s="165"/>
      <c r="AA1868" s="165"/>
      <c r="AB1868" s="165"/>
      <c r="AC1868" s="165"/>
      <c r="AD1868" s="165"/>
      <c r="AE1868" s="165"/>
      <c r="AF1868" s="165"/>
      <c r="AG1868" s="165"/>
      <c r="AH1868" s="165"/>
      <c r="AI1868" s="165"/>
      <c r="AJ1868" s="165"/>
      <c r="AK1868" s="165"/>
      <c r="AL1868" s="165"/>
      <c r="AM1868" s="165"/>
      <c r="AN1868" s="165"/>
      <c r="AO1868" s="165"/>
      <c r="AP1868" s="165"/>
    </row>
    <row r="1869" spans="1:42" ht="16.5">
      <c r="A1869" s="2">
        <f t="shared" si="0"/>
        <v>1866</v>
      </c>
      <c r="B1869" s="3" t="e">
        <f>VLOOKUP(D1869,DSKH!$A:$B,2,0)</f>
        <v>#N/A</v>
      </c>
      <c r="C1869" s="23"/>
      <c r="D1869" s="23"/>
      <c r="E1869" s="23"/>
      <c r="F1869" s="23"/>
      <c r="G1869" s="23"/>
      <c r="H1869" s="20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04"/>
      <c r="X1869" s="23"/>
      <c r="Y1869" s="23"/>
      <c r="Z1869" s="165"/>
      <c r="AA1869" s="165"/>
      <c r="AB1869" s="165"/>
      <c r="AC1869" s="165"/>
      <c r="AD1869" s="165"/>
      <c r="AE1869" s="165"/>
      <c r="AF1869" s="165"/>
      <c r="AG1869" s="165"/>
      <c r="AH1869" s="165"/>
      <c r="AI1869" s="165"/>
      <c r="AJ1869" s="165"/>
      <c r="AK1869" s="165"/>
      <c r="AL1869" s="165"/>
      <c r="AM1869" s="165"/>
      <c r="AN1869" s="165"/>
      <c r="AO1869" s="165"/>
      <c r="AP1869" s="165"/>
    </row>
    <row r="1870" spans="1:42" ht="16.5">
      <c r="A1870" s="2">
        <f t="shared" si="0"/>
        <v>1867</v>
      </c>
      <c r="B1870" s="3" t="e">
        <f>VLOOKUP(D1870,DSKH!$A:$B,2,0)</f>
        <v>#N/A</v>
      </c>
      <c r="C1870" s="23"/>
      <c r="D1870" s="23"/>
      <c r="E1870" s="23"/>
      <c r="F1870" s="23"/>
      <c r="G1870" s="23"/>
      <c r="H1870" s="20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04"/>
      <c r="X1870" s="23"/>
      <c r="Y1870" s="23"/>
      <c r="Z1870" s="165"/>
      <c r="AA1870" s="165"/>
      <c r="AB1870" s="165"/>
      <c r="AC1870" s="165"/>
      <c r="AD1870" s="165"/>
      <c r="AE1870" s="165"/>
      <c r="AF1870" s="165"/>
      <c r="AG1870" s="165"/>
      <c r="AH1870" s="165"/>
      <c r="AI1870" s="165"/>
      <c r="AJ1870" s="165"/>
      <c r="AK1870" s="165"/>
      <c r="AL1870" s="165"/>
      <c r="AM1870" s="165"/>
      <c r="AN1870" s="165"/>
      <c r="AO1870" s="165"/>
      <c r="AP1870" s="165"/>
    </row>
    <row r="1871" spans="1:42" ht="16.5">
      <c r="A1871" s="2">
        <f t="shared" si="0"/>
        <v>1868</v>
      </c>
      <c r="B1871" s="3" t="e">
        <f>VLOOKUP(D1871,DSKH!$A:$B,2,0)</f>
        <v>#N/A</v>
      </c>
      <c r="C1871" s="23"/>
      <c r="D1871" s="23"/>
      <c r="E1871" s="23"/>
      <c r="F1871" s="23"/>
      <c r="G1871" s="23"/>
      <c r="H1871" s="20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04"/>
      <c r="X1871" s="23"/>
      <c r="Y1871" s="23"/>
      <c r="Z1871" s="165"/>
      <c r="AA1871" s="165"/>
      <c r="AB1871" s="165"/>
      <c r="AC1871" s="165"/>
      <c r="AD1871" s="165"/>
      <c r="AE1871" s="165"/>
      <c r="AF1871" s="165"/>
      <c r="AG1871" s="165"/>
      <c r="AH1871" s="165"/>
      <c r="AI1871" s="165"/>
      <c r="AJ1871" s="165"/>
      <c r="AK1871" s="165"/>
      <c r="AL1871" s="165"/>
      <c r="AM1871" s="165"/>
      <c r="AN1871" s="165"/>
      <c r="AO1871" s="165"/>
      <c r="AP1871" s="165"/>
    </row>
    <row r="1872" spans="1:42" ht="16.5">
      <c r="A1872" s="2">
        <f t="shared" si="0"/>
        <v>1869</v>
      </c>
      <c r="B1872" s="3" t="e">
        <f>VLOOKUP(D1872,DSKH!$A:$B,2,0)</f>
        <v>#N/A</v>
      </c>
      <c r="C1872" s="23"/>
      <c r="D1872" s="23"/>
      <c r="E1872" s="23"/>
      <c r="F1872" s="23"/>
      <c r="G1872" s="23"/>
      <c r="H1872" s="20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04"/>
      <c r="X1872" s="23"/>
      <c r="Y1872" s="23"/>
      <c r="Z1872" s="165"/>
      <c r="AA1872" s="165"/>
      <c r="AB1872" s="165"/>
      <c r="AC1872" s="165"/>
      <c r="AD1872" s="165"/>
      <c r="AE1872" s="165"/>
      <c r="AF1872" s="165"/>
      <c r="AG1872" s="165"/>
      <c r="AH1872" s="165"/>
      <c r="AI1872" s="165"/>
      <c r="AJ1872" s="165"/>
      <c r="AK1872" s="165"/>
      <c r="AL1872" s="165"/>
      <c r="AM1872" s="165"/>
      <c r="AN1872" s="165"/>
      <c r="AO1872" s="165"/>
      <c r="AP1872" s="165"/>
    </row>
    <row r="1873" spans="1:42" ht="16.5">
      <c r="A1873" s="2">
        <f t="shared" si="0"/>
        <v>1870</v>
      </c>
      <c r="B1873" s="3" t="e">
        <f>VLOOKUP(D1873,DSKH!$A:$B,2,0)</f>
        <v>#N/A</v>
      </c>
      <c r="C1873" s="23"/>
      <c r="D1873" s="23"/>
      <c r="E1873" s="23"/>
      <c r="F1873" s="23"/>
      <c r="G1873" s="23"/>
      <c r="H1873" s="20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04"/>
      <c r="X1873" s="23"/>
      <c r="Y1873" s="23"/>
      <c r="Z1873" s="165"/>
      <c r="AA1873" s="165"/>
      <c r="AB1873" s="165"/>
      <c r="AC1873" s="165"/>
      <c r="AD1873" s="165"/>
      <c r="AE1873" s="165"/>
      <c r="AF1873" s="165"/>
      <c r="AG1873" s="165"/>
      <c r="AH1873" s="165"/>
      <c r="AI1873" s="165"/>
      <c r="AJ1873" s="165"/>
      <c r="AK1873" s="165"/>
      <c r="AL1873" s="165"/>
      <c r="AM1873" s="165"/>
      <c r="AN1873" s="165"/>
      <c r="AO1873" s="165"/>
      <c r="AP1873" s="165"/>
    </row>
    <row r="1874" spans="1:42" ht="16.5">
      <c r="A1874" s="2">
        <f t="shared" si="0"/>
        <v>1871</v>
      </c>
      <c r="B1874" s="3" t="e">
        <f>VLOOKUP(D1874,DSKH!$A:$B,2,0)</f>
        <v>#N/A</v>
      </c>
      <c r="C1874" s="23"/>
      <c r="D1874" s="23"/>
      <c r="E1874" s="23"/>
      <c r="F1874" s="23"/>
      <c r="G1874" s="23"/>
      <c r="H1874" s="20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04"/>
      <c r="X1874" s="23"/>
      <c r="Y1874" s="23"/>
      <c r="Z1874" s="165"/>
      <c r="AA1874" s="165"/>
      <c r="AB1874" s="165"/>
      <c r="AC1874" s="165"/>
      <c r="AD1874" s="165"/>
      <c r="AE1874" s="165"/>
      <c r="AF1874" s="165"/>
      <c r="AG1874" s="165"/>
      <c r="AH1874" s="165"/>
      <c r="AI1874" s="165"/>
      <c r="AJ1874" s="165"/>
      <c r="AK1874" s="165"/>
      <c r="AL1874" s="165"/>
      <c r="AM1874" s="165"/>
      <c r="AN1874" s="165"/>
      <c r="AO1874" s="165"/>
      <c r="AP1874" s="165"/>
    </row>
    <row r="1875" spans="1:42" ht="16.5">
      <c r="A1875" s="2">
        <f t="shared" si="0"/>
        <v>1872</v>
      </c>
      <c r="B1875" s="3" t="e">
        <f>VLOOKUP(D1875,DSKH!$A:$B,2,0)</f>
        <v>#N/A</v>
      </c>
      <c r="C1875" s="23"/>
      <c r="D1875" s="23"/>
      <c r="E1875" s="23"/>
      <c r="F1875" s="23"/>
      <c r="G1875" s="23"/>
      <c r="H1875" s="20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04"/>
      <c r="X1875" s="23"/>
      <c r="Y1875" s="23"/>
      <c r="Z1875" s="165"/>
      <c r="AA1875" s="165"/>
      <c r="AB1875" s="165"/>
      <c r="AC1875" s="165"/>
      <c r="AD1875" s="165"/>
      <c r="AE1875" s="165"/>
      <c r="AF1875" s="165"/>
      <c r="AG1875" s="165"/>
      <c r="AH1875" s="165"/>
      <c r="AI1875" s="165"/>
      <c r="AJ1875" s="165"/>
      <c r="AK1875" s="165"/>
      <c r="AL1875" s="165"/>
      <c r="AM1875" s="165"/>
      <c r="AN1875" s="165"/>
      <c r="AO1875" s="165"/>
      <c r="AP1875" s="165"/>
    </row>
    <row r="1876" spans="1:42" ht="16.5">
      <c r="A1876" s="2">
        <f t="shared" si="0"/>
        <v>1873</v>
      </c>
      <c r="B1876" s="3" t="e">
        <f>VLOOKUP(D1876,DSKH!$A:$B,2,0)</f>
        <v>#N/A</v>
      </c>
      <c r="C1876" s="23"/>
      <c r="D1876" s="23"/>
      <c r="E1876" s="23"/>
      <c r="F1876" s="23"/>
      <c r="G1876" s="23"/>
      <c r="H1876" s="20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04"/>
      <c r="X1876" s="23"/>
      <c r="Y1876" s="23"/>
      <c r="Z1876" s="165"/>
      <c r="AA1876" s="165"/>
      <c r="AB1876" s="165"/>
      <c r="AC1876" s="165"/>
      <c r="AD1876" s="165"/>
      <c r="AE1876" s="165"/>
      <c r="AF1876" s="165"/>
      <c r="AG1876" s="165"/>
      <c r="AH1876" s="165"/>
      <c r="AI1876" s="165"/>
      <c r="AJ1876" s="165"/>
      <c r="AK1876" s="165"/>
      <c r="AL1876" s="165"/>
      <c r="AM1876" s="165"/>
      <c r="AN1876" s="165"/>
      <c r="AO1876" s="165"/>
      <c r="AP1876" s="165"/>
    </row>
    <row r="1877" spans="1:42" ht="16.5">
      <c r="A1877" s="2">
        <f t="shared" si="0"/>
        <v>1874</v>
      </c>
      <c r="B1877" s="3" t="e">
        <f>VLOOKUP(D1877,DSKH!$A:$B,2,0)</f>
        <v>#N/A</v>
      </c>
      <c r="C1877" s="23"/>
      <c r="D1877" s="23"/>
      <c r="E1877" s="23"/>
      <c r="F1877" s="23"/>
      <c r="G1877" s="23"/>
      <c r="H1877" s="20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04"/>
      <c r="X1877" s="23"/>
      <c r="Y1877" s="23"/>
      <c r="Z1877" s="165"/>
      <c r="AA1877" s="165"/>
      <c r="AB1877" s="165"/>
      <c r="AC1877" s="165"/>
      <c r="AD1877" s="165"/>
      <c r="AE1877" s="165"/>
      <c r="AF1877" s="165"/>
      <c r="AG1877" s="165"/>
      <c r="AH1877" s="165"/>
      <c r="AI1877" s="165"/>
      <c r="AJ1877" s="165"/>
      <c r="AK1877" s="165"/>
      <c r="AL1877" s="165"/>
      <c r="AM1877" s="165"/>
      <c r="AN1877" s="165"/>
      <c r="AO1877" s="165"/>
      <c r="AP1877" s="165"/>
    </row>
    <row r="1878" spans="1:42" ht="16.5">
      <c r="A1878" s="2">
        <f t="shared" si="0"/>
        <v>1875</v>
      </c>
      <c r="B1878" s="3" t="e">
        <f>VLOOKUP(D1878,DSKH!$A:$B,2,0)</f>
        <v>#N/A</v>
      </c>
      <c r="C1878" s="23"/>
      <c r="D1878" s="23"/>
      <c r="E1878" s="23"/>
      <c r="F1878" s="23"/>
      <c r="G1878" s="23"/>
      <c r="H1878" s="20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04"/>
      <c r="X1878" s="23"/>
      <c r="Y1878" s="23"/>
      <c r="Z1878" s="165"/>
      <c r="AA1878" s="165"/>
      <c r="AB1878" s="165"/>
      <c r="AC1878" s="165"/>
      <c r="AD1878" s="165"/>
      <c r="AE1878" s="165"/>
      <c r="AF1878" s="165"/>
      <c r="AG1878" s="165"/>
      <c r="AH1878" s="165"/>
      <c r="AI1878" s="165"/>
      <c r="AJ1878" s="165"/>
      <c r="AK1878" s="165"/>
      <c r="AL1878" s="165"/>
      <c r="AM1878" s="165"/>
      <c r="AN1878" s="165"/>
      <c r="AO1878" s="165"/>
      <c r="AP1878" s="165"/>
    </row>
    <row r="1879" spans="1:42" ht="16.5">
      <c r="A1879" s="2">
        <f t="shared" si="0"/>
        <v>1876</v>
      </c>
      <c r="B1879" s="3" t="e">
        <f>VLOOKUP(D1879,DSKH!$A:$B,2,0)</f>
        <v>#N/A</v>
      </c>
      <c r="C1879" s="23"/>
      <c r="D1879" s="23"/>
      <c r="E1879" s="23"/>
      <c r="F1879" s="23"/>
      <c r="G1879" s="23"/>
      <c r="H1879" s="20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04"/>
      <c r="X1879" s="23"/>
      <c r="Y1879" s="23"/>
      <c r="Z1879" s="165"/>
      <c r="AA1879" s="165"/>
      <c r="AB1879" s="165"/>
      <c r="AC1879" s="165"/>
      <c r="AD1879" s="165"/>
      <c r="AE1879" s="165"/>
      <c r="AF1879" s="165"/>
      <c r="AG1879" s="165"/>
      <c r="AH1879" s="165"/>
      <c r="AI1879" s="165"/>
      <c r="AJ1879" s="165"/>
      <c r="AK1879" s="165"/>
      <c r="AL1879" s="165"/>
      <c r="AM1879" s="165"/>
      <c r="AN1879" s="165"/>
      <c r="AO1879" s="165"/>
      <c r="AP1879" s="165"/>
    </row>
    <row r="1880" spans="1:42" ht="16.5">
      <c r="A1880" s="2">
        <f t="shared" si="0"/>
        <v>1877</v>
      </c>
      <c r="B1880" s="3" t="e">
        <f>VLOOKUP(D1880,DSKH!$A:$B,2,0)</f>
        <v>#N/A</v>
      </c>
      <c r="C1880" s="23"/>
      <c r="D1880" s="23"/>
      <c r="E1880" s="23"/>
      <c r="F1880" s="23"/>
      <c r="G1880" s="23"/>
      <c r="H1880" s="20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04"/>
      <c r="X1880" s="23"/>
      <c r="Y1880" s="23"/>
      <c r="Z1880" s="165"/>
      <c r="AA1880" s="165"/>
      <c r="AB1880" s="165"/>
      <c r="AC1880" s="165"/>
      <c r="AD1880" s="165"/>
      <c r="AE1880" s="165"/>
      <c r="AF1880" s="165"/>
      <c r="AG1880" s="165"/>
      <c r="AH1880" s="165"/>
      <c r="AI1880" s="165"/>
      <c r="AJ1880" s="165"/>
      <c r="AK1880" s="165"/>
      <c r="AL1880" s="165"/>
      <c r="AM1880" s="165"/>
      <c r="AN1880" s="165"/>
      <c r="AO1880" s="165"/>
      <c r="AP1880" s="165"/>
    </row>
    <row r="1881" spans="1:42" ht="16.5">
      <c r="A1881" s="2">
        <f t="shared" si="0"/>
        <v>1878</v>
      </c>
      <c r="B1881" s="3" t="e">
        <f>VLOOKUP(D1881,DSKH!$A:$B,2,0)</f>
        <v>#N/A</v>
      </c>
      <c r="C1881" s="23"/>
      <c r="D1881" s="23"/>
      <c r="E1881" s="23"/>
      <c r="F1881" s="23"/>
      <c r="G1881" s="23"/>
      <c r="H1881" s="20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04"/>
      <c r="X1881" s="23"/>
      <c r="Y1881" s="23"/>
      <c r="Z1881" s="165"/>
      <c r="AA1881" s="165"/>
      <c r="AB1881" s="165"/>
      <c r="AC1881" s="165"/>
      <c r="AD1881" s="165"/>
      <c r="AE1881" s="165"/>
      <c r="AF1881" s="165"/>
      <c r="AG1881" s="165"/>
      <c r="AH1881" s="165"/>
      <c r="AI1881" s="165"/>
      <c r="AJ1881" s="165"/>
      <c r="AK1881" s="165"/>
      <c r="AL1881" s="165"/>
      <c r="AM1881" s="165"/>
      <c r="AN1881" s="165"/>
      <c r="AO1881" s="165"/>
      <c r="AP1881" s="165"/>
    </row>
    <row r="1882" spans="1:42" ht="16.5">
      <c r="A1882" s="2">
        <f t="shared" si="0"/>
        <v>1879</v>
      </c>
      <c r="B1882" s="3" t="e">
        <f>VLOOKUP(D1882,DSKH!$A:$B,2,0)</f>
        <v>#N/A</v>
      </c>
      <c r="C1882" s="23"/>
      <c r="D1882" s="23"/>
      <c r="E1882" s="23"/>
      <c r="F1882" s="23"/>
      <c r="G1882" s="23"/>
      <c r="H1882" s="20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04"/>
      <c r="X1882" s="23"/>
      <c r="Y1882" s="23"/>
      <c r="Z1882" s="165"/>
      <c r="AA1882" s="165"/>
      <c r="AB1882" s="165"/>
      <c r="AC1882" s="165"/>
      <c r="AD1882" s="165"/>
      <c r="AE1882" s="165"/>
      <c r="AF1882" s="165"/>
      <c r="AG1882" s="165"/>
      <c r="AH1882" s="165"/>
      <c r="AI1882" s="165"/>
      <c r="AJ1882" s="165"/>
      <c r="AK1882" s="165"/>
      <c r="AL1882" s="165"/>
      <c r="AM1882" s="165"/>
      <c r="AN1882" s="165"/>
      <c r="AO1882" s="165"/>
      <c r="AP1882" s="165"/>
    </row>
    <row r="1883" spans="1:42" ht="16.5">
      <c r="A1883" s="2">
        <f t="shared" si="0"/>
        <v>1880</v>
      </c>
      <c r="B1883" s="3" t="e">
        <f>VLOOKUP(D1883,DSKH!$A:$B,2,0)</f>
        <v>#N/A</v>
      </c>
      <c r="C1883" s="23"/>
      <c r="D1883" s="23"/>
      <c r="E1883" s="23"/>
      <c r="F1883" s="23"/>
      <c r="G1883" s="23"/>
      <c r="H1883" s="20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04"/>
      <c r="X1883" s="23"/>
      <c r="Y1883" s="23"/>
      <c r="Z1883" s="165"/>
      <c r="AA1883" s="165"/>
      <c r="AB1883" s="165"/>
      <c r="AC1883" s="165"/>
      <c r="AD1883" s="165"/>
      <c r="AE1883" s="165"/>
      <c r="AF1883" s="165"/>
      <c r="AG1883" s="165"/>
      <c r="AH1883" s="165"/>
      <c r="AI1883" s="165"/>
      <c r="AJ1883" s="165"/>
      <c r="AK1883" s="165"/>
      <c r="AL1883" s="165"/>
      <c r="AM1883" s="165"/>
      <c r="AN1883" s="165"/>
      <c r="AO1883" s="165"/>
      <c r="AP1883" s="165"/>
    </row>
    <row r="1884" spans="1:42" ht="16.5">
      <c r="A1884" s="2">
        <f t="shared" si="0"/>
        <v>1881</v>
      </c>
      <c r="B1884" s="3" t="e">
        <f>VLOOKUP(D1884,DSKH!$A:$B,2,0)</f>
        <v>#N/A</v>
      </c>
      <c r="C1884" s="23"/>
      <c r="D1884" s="23"/>
      <c r="E1884" s="23"/>
      <c r="F1884" s="23"/>
      <c r="G1884" s="23"/>
      <c r="H1884" s="20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04"/>
      <c r="X1884" s="23"/>
      <c r="Y1884" s="23"/>
      <c r="Z1884" s="165"/>
      <c r="AA1884" s="165"/>
      <c r="AB1884" s="165"/>
      <c r="AC1884" s="165"/>
      <c r="AD1884" s="165"/>
      <c r="AE1884" s="165"/>
      <c r="AF1884" s="165"/>
      <c r="AG1884" s="165"/>
      <c r="AH1884" s="165"/>
      <c r="AI1884" s="165"/>
      <c r="AJ1884" s="165"/>
      <c r="AK1884" s="165"/>
      <c r="AL1884" s="165"/>
      <c r="AM1884" s="165"/>
      <c r="AN1884" s="165"/>
      <c r="AO1884" s="165"/>
      <c r="AP1884" s="165"/>
    </row>
    <row r="1885" spans="1:42" ht="16.5">
      <c r="A1885" s="2">
        <f t="shared" si="0"/>
        <v>1882</v>
      </c>
      <c r="B1885" s="3" t="e">
        <f>VLOOKUP(D1885,DSKH!$A:$B,2,0)</f>
        <v>#N/A</v>
      </c>
      <c r="C1885" s="23"/>
      <c r="D1885" s="23"/>
      <c r="E1885" s="23"/>
      <c r="F1885" s="23"/>
      <c r="G1885" s="23"/>
      <c r="H1885" s="20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04"/>
      <c r="X1885" s="23"/>
      <c r="Y1885" s="23"/>
      <c r="Z1885" s="165"/>
      <c r="AA1885" s="165"/>
      <c r="AB1885" s="165"/>
      <c r="AC1885" s="165"/>
      <c r="AD1885" s="165"/>
      <c r="AE1885" s="165"/>
      <c r="AF1885" s="165"/>
      <c r="AG1885" s="165"/>
      <c r="AH1885" s="165"/>
      <c r="AI1885" s="165"/>
      <c r="AJ1885" s="165"/>
      <c r="AK1885" s="165"/>
      <c r="AL1885" s="165"/>
      <c r="AM1885" s="165"/>
      <c r="AN1885" s="165"/>
      <c r="AO1885" s="165"/>
      <c r="AP1885" s="165"/>
    </row>
    <row r="1886" spans="1:42" ht="16.5">
      <c r="A1886" s="2">
        <f t="shared" si="0"/>
        <v>1883</v>
      </c>
      <c r="B1886" s="3" t="e">
        <f>VLOOKUP(D1886,DSKH!$A:$B,2,0)</f>
        <v>#N/A</v>
      </c>
      <c r="C1886" s="23"/>
      <c r="D1886" s="23"/>
      <c r="E1886" s="23"/>
      <c r="F1886" s="23"/>
      <c r="G1886" s="23"/>
      <c r="H1886" s="20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04"/>
      <c r="X1886" s="23"/>
      <c r="Y1886" s="23"/>
      <c r="Z1886" s="165"/>
      <c r="AA1886" s="165"/>
      <c r="AB1886" s="165"/>
      <c r="AC1886" s="165"/>
      <c r="AD1886" s="165"/>
      <c r="AE1886" s="165"/>
      <c r="AF1886" s="165"/>
      <c r="AG1886" s="165"/>
      <c r="AH1886" s="165"/>
      <c r="AI1886" s="165"/>
      <c r="AJ1886" s="165"/>
      <c r="AK1886" s="165"/>
      <c r="AL1886" s="165"/>
      <c r="AM1886" s="165"/>
      <c r="AN1886" s="165"/>
      <c r="AO1886" s="165"/>
      <c r="AP1886" s="165"/>
    </row>
    <row r="1887" spans="1:42" ht="16.5">
      <c r="A1887" s="2">
        <f t="shared" si="0"/>
        <v>1884</v>
      </c>
      <c r="B1887" s="3" t="e">
        <f>VLOOKUP(D1887,DSKH!$A:$B,2,0)</f>
        <v>#N/A</v>
      </c>
      <c r="C1887" s="23"/>
      <c r="D1887" s="23"/>
      <c r="E1887" s="23"/>
      <c r="F1887" s="23"/>
      <c r="G1887" s="23"/>
      <c r="H1887" s="20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04"/>
      <c r="X1887" s="23"/>
      <c r="Y1887" s="23"/>
      <c r="Z1887" s="165"/>
      <c r="AA1887" s="165"/>
      <c r="AB1887" s="165"/>
      <c r="AC1887" s="165"/>
      <c r="AD1887" s="165"/>
      <c r="AE1887" s="165"/>
      <c r="AF1887" s="165"/>
      <c r="AG1887" s="165"/>
      <c r="AH1887" s="165"/>
      <c r="AI1887" s="165"/>
      <c r="AJ1887" s="165"/>
      <c r="AK1887" s="165"/>
      <c r="AL1887" s="165"/>
      <c r="AM1887" s="165"/>
      <c r="AN1887" s="165"/>
      <c r="AO1887" s="165"/>
      <c r="AP1887" s="165"/>
    </row>
    <row r="1888" spans="1:42" ht="16.5">
      <c r="A1888" s="2">
        <f t="shared" si="0"/>
        <v>1885</v>
      </c>
      <c r="B1888" s="3" t="e">
        <f>VLOOKUP(D1888,DSKH!$A:$B,2,0)</f>
        <v>#N/A</v>
      </c>
      <c r="C1888" s="23"/>
      <c r="D1888" s="23"/>
      <c r="E1888" s="23"/>
      <c r="F1888" s="23"/>
      <c r="G1888" s="23"/>
      <c r="H1888" s="20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04"/>
      <c r="X1888" s="23"/>
      <c r="Y1888" s="23"/>
      <c r="Z1888" s="165"/>
      <c r="AA1888" s="165"/>
      <c r="AB1888" s="165"/>
      <c r="AC1888" s="165"/>
      <c r="AD1888" s="165"/>
      <c r="AE1888" s="165"/>
      <c r="AF1888" s="165"/>
      <c r="AG1888" s="165"/>
      <c r="AH1888" s="165"/>
      <c r="AI1888" s="165"/>
      <c r="AJ1888" s="165"/>
      <c r="AK1888" s="165"/>
      <c r="AL1888" s="165"/>
      <c r="AM1888" s="165"/>
      <c r="AN1888" s="165"/>
      <c r="AO1888" s="165"/>
      <c r="AP1888" s="165"/>
    </row>
    <row r="1889" spans="1:42" ht="16.5">
      <c r="A1889" s="2">
        <f t="shared" si="0"/>
        <v>1886</v>
      </c>
      <c r="B1889" s="3" t="e">
        <f>VLOOKUP(D1889,DSKH!$A:$B,2,0)</f>
        <v>#N/A</v>
      </c>
      <c r="C1889" s="23"/>
      <c r="D1889" s="23"/>
      <c r="E1889" s="23"/>
      <c r="F1889" s="23"/>
      <c r="G1889" s="23"/>
      <c r="H1889" s="20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04"/>
      <c r="X1889" s="23"/>
      <c r="Y1889" s="23"/>
      <c r="Z1889" s="165"/>
      <c r="AA1889" s="165"/>
      <c r="AB1889" s="165"/>
      <c r="AC1889" s="165"/>
      <c r="AD1889" s="165"/>
      <c r="AE1889" s="165"/>
      <c r="AF1889" s="165"/>
      <c r="AG1889" s="165"/>
      <c r="AH1889" s="165"/>
      <c r="AI1889" s="165"/>
      <c r="AJ1889" s="165"/>
      <c r="AK1889" s="165"/>
      <c r="AL1889" s="165"/>
      <c r="AM1889" s="165"/>
      <c r="AN1889" s="165"/>
      <c r="AO1889" s="165"/>
      <c r="AP1889" s="165"/>
    </row>
    <row r="1890" spans="1:42" ht="16.5">
      <c r="A1890" s="2">
        <f t="shared" si="0"/>
        <v>1887</v>
      </c>
      <c r="B1890" s="3" t="e">
        <f>VLOOKUP(D1890,DSKH!$A:$B,2,0)</f>
        <v>#N/A</v>
      </c>
      <c r="C1890" s="23"/>
      <c r="D1890" s="23"/>
      <c r="E1890" s="23"/>
      <c r="F1890" s="23"/>
      <c r="G1890" s="23"/>
      <c r="H1890" s="20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04"/>
      <c r="X1890" s="23"/>
      <c r="Y1890" s="23"/>
      <c r="Z1890" s="165"/>
      <c r="AA1890" s="165"/>
      <c r="AB1890" s="165"/>
      <c r="AC1890" s="165"/>
      <c r="AD1890" s="165"/>
      <c r="AE1890" s="165"/>
      <c r="AF1890" s="165"/>
      <c r="AG1890" s="165"/>
      <c r="AH1890" s="165"/>
      <c r="AI1890" s="165"/>
      <c r="AJ1890" s="165"/>
      <c r="AK1890" s="165"/>
      <c r="AL1890" s="165"/>
      <c r="AM1890" s="165"/>
      <c r="AN1890" s="165"/>
      <c r="AO1890" s="165"/>
      <c r="AP1890" s="165"/>
    </row>
    <row r="1891" spans="1:42" ht="16.5">
      <c r="A1891" s="2">
        <f t="shared" si="0"/>
        <v>1888</v>
      </c>
      <c r="B1891" s="3" t="e">
        <f>VLOOKUP(D1891,DSKH!$A:$B,2,0)</f>
        <v>#N/A</v>
      </c>
      <c r="C1891" s="23"/>
      <c r="D1891" s="23"/>
      <c r="E1891" s="23"/>
      <c r="F1891" s="23"/>
      <c r="G1891" s="23"/>
      <c r="H1891" s="20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04"/>
      <c r="X1891" s="23"/>
      <c r="Y1891" s="23"/>
      <c r="Z1891" s="165"/>
      <c r="AA1891" s="165"/>
      <c r="AB1891" s="165"/>
      <c r="AC1891" s="165"/>
      <c r="AD1891" s="165"/>
      <c r="AE1891" s="165"/>
      <c r="AF1891" s="165"/>
      <c r="AG1891" s="165"/>
      <c r="AH1891" s="165"/>
      <c r="AI1891" s="165"/>
      <c r="AJ1891" s="165"/>
      <c r="AK1891" s="165"/>
      <c r="AL1891" s="165"/>
      <c r="AM1891" s="165"/>
      <c r="AN1891" s="165"/>
      <c r="AO1891" s="165"/>
      <c r="AP1891" s="165"/>
    </row>
    <row r="1892" spans="1:42" ht="16.5">
      <c r="A1892" s="2">
        <f t="shared" si="0"/>
        <v>1889</v>
      </c>
      <c r="B1892" s="3" t="e">
        <f>VLOOKUP(D1892,DSKH!$A:$B,2,0)</f>
        <v>#N/A</v>
      </c>
      <c r="C1892" s="23"/>
      <c r="D1892" s="23"/>
      <c r="E1892" s="23"/>
      <c r="F1892" s="23"/>
      <c r="G1892" s="23"/>
      <c r="H1892" s="20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04"/>
      <c r="X1892" s="23"/>
      <c r="Y1892" s="23"/>
      <c r="Z1892" s="165"/>
      <c r="AA1892" s="165"/>
      <c r="AB1892" s="165"/>
      <c r="AC1892" s="165"/>
      <c r="AD1892" s="165"/>
      <c r="AE1892" s="165"/>
      <c r="AF1892" s="165"/>
      <c r="AG1892" s="165"/>
      <c r="AH1892" s="165"/>
      <c r="AI1892" s="165"/>
      <c r="AJ1892" s="165"/>
      <c r="AK1892" s="165"/>
      <c r="AL1892" s="165"/>
      <c r="AM1892" s="165"/>
      <c r="AN1892" s="165"/>
      <c r="AO1892" s="165"/>
      <c r="AP1892" s="165"/>
    </row>
    <row r="1893" spans="1:42" ht="16.5">
      <c r="A1893" s="2">
        <f t="shared" si="0"/>
        <v>1890</v>
      </c>
      <c r="B1893" s="3" t="e">
        <f>VLOOKUP(D1893,DSKH!$A:$B,2,0)</f>
        <v>#N/A</v>
      </c>
      <c r="C1893" s="23"/>
      <c r="D1893" s="23"/>
      <c r="E1893" s="23"/>
      <c r="F1893" s="23"/>
      <c r="G1893" s="23"/>
      <c r="H1893" s="20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04"/>
      <c r="X1893" s="23"/>
      <c r="Y1893" s="23"/>
      <c r="Z1893" s="165"/>
      <c r="AA1893" s="165"/>
      <c r="AB1893" s="165"/>
      <c r="AC1893" s="165"/>
      <c r="AD1893" s="165"/>
      <c r="AE1893" s="165"/>
      <c r="AF1893" s="165"/>
      <c r="AG1893" s="165"/>
      <c r="AH1893" s="165"/>
      <c r="AI1893" s="165"/>
      <c r="AJ1893" s="165"/>
      <c r="AK1893" s="165"/>
      <c r="AL1893" s="165"/>
      <c r="AM1893" s="165"/>
      <c r="AN1893" s="165"/>
      <c r="AO1893" s="165"/>
      <c r="AP1893" s="165"/>
    </row>
    <row r="1894" spans="1:42" ht="16.5">
      <c r="A1894" s="2">
        <f t="shared" si="0"/>
        <v>1891</v>
      </c>
      <c r="B1894" s="3" t="e">
        <f>VLOOKUP(D1894,DSKH!$A:$B,2,0)</f>
        <v>#N/A</v>
      </c>
      <c r="C1894" s="23"/>
      <c r="D1894" s="23"/>
      <c r="E1894" s="23"/>
      <c r="F1894" s="23"/>
      <c r="G1894" s="23"/>
      <c r="H1894" s="20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04"/>
      <c r="X1894" s="23"/>
      <c r="Y1894" s="23"/>
      <c r="Z1894" s="165"/>
      <c r="AA1894" s="165"/>
      <c r="AB1894" s="165"/>
      <c r="AC1894" s="165"/>
      <c r="AD1894" s="165"/>
      <c r="AE1894" s="165"/>
      <c r="AF1894" s="165"/>
      <c r="AG1894" s="165"/>
      <c r="AH1894" s="165"/>
      <c r="AI1894" s="165"/>
      <c r="AJ1894" s="165"/>
      <c r="AK1894" s="165"/>
      <c r="AL1894" s="165"/>
      <c r="AM1894" s="165"/>
      <c r="AN1894" s="165"/>
      <c r="AO1894" s="165"/>
      <c r="AP1894" s="165"/>
    </row>
    <row r="1895" spans="1:42" ht="16.5">
      <c r="A1895" s="2">
        <f t="shared" si="0"/>
        <v>1892</v>
      </c>
      <c r="B1895" s="3" t="e">
        <f>VLOOKUP(D1895,DSKH!$A:$B,2,0)</f>
        <v>#N/A</v>
      </c>
      <c r="C1895" s="23"/>
      <c r="D1895" s="23"/>
      <c r="E1895" s="23"/>
      <c r="F1895" s="23"/>
      <c r="G1895" s="23"/>
      <c r="H1895" s="20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04"/>
      <c r="X1895" s="23"/>
      <c r="Y1895" s="23"/>
      <c r="Z1895" s="165"/>
      <c r="AA1895" s="165"/>
      <c r="AB1895" s="165"/>
      <c r="AC1895" s="165"/>
      <c r="AD1895" s="165"/>
      <c r="AE1895" s="165"/>
      <c r="AF1895" s="165"/>
      <c r="AG1895" s="165"/>
      <c r="AH1895" s="165"/>
      <c r="AI1895" s="165"/>
      <c r="AJ1895" s="165"/>
      <c r="AK1895" s="165"/>
      <c r="AL1895" s="165"/>
      <c r="AM1895" s="165"/>
      <c r="AN1895" s="165"/>
      <c r="AO1895" s="165"/>
      <c r="AP1895" s="165"/>
    </row>
    <row r="1896" spans="1:42" ht="16.5">
      <c r="A1896" s="2">
        <f t="shared" si="0"/>
        <v>1893</v>
      </c>
      <c r="B1896" s="3" t="e">
        <f>VLOOKUP(D1896,DSKH!$A:$B,2,0)</f>
        <v>#N/A</v>
      </c>
      <c r="C1896" s="23"/>
      <c r="D1896" s="23"/>
      <c r="E1896" s="23"/>
      <c r="F1896" s="23"/>
      <c r="G1896" s="23"/>
      <c r="H1896" s="20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04"/>
      <c r="X1896" s="23"/>
      <c r="Y1896" s="23"/>
      <c r="Z1896" s="165"/>
      <c r="AA1896" s="165"/>
      <c r="AB1896" s="165"/>
      <c r="AC1896" s="165"/>
      <c r="AD1896" s="165"/>
      <c r="AE1896" s="165"/>
      <c r="AF1896" s="165"/>
      <c r="AG1896" s="165"/>
      <c r="AH1896" s="165"/>
      <c r="AI1896" s="165"/>
      <c r="AJ1896" s="165"/>
      <c r="AK1896" s="165"/>
      <c r="AL1896" s="165"/>
      <c r="AM1896" s="165"/>
      <c r="AN1896" s="165"/>
      <c r="AO1896" s="165"/>
      <c r="AP1896" s="165"/>
    </row>
    <row r="1897" spans="1:42" ht="16.5">
      <c r="A1897" s="2">
        <f t="shared" si="0"/>
        <v>1894</v>
      </c>
      <c r="B1897" s="3" t="e">
        <f>VLOOKUP(D1897,DSKH!$A:$B,2,0)</f>
        <v>#N/A</v>
      </c>
      <c r="C1897" s="23"/>
      <c r="D1897" s="23"/>
      <c r="E1897" s="23"/>
      <c r="F1897" s="23"/>
      <c r="G1897" s="23"/>
      <c r="H1897" s="20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04"/>
      <c r="X1897" s="23"/>
      <c r="Y1897" s="23"/>
      <c r="Z1897" s="165"/>
      <c r="AA1897" s="165"/>
      <c r="AB1897" s="165"/>
      <c r="AC1897" s="165"/>
      <c r="AD1897" s="165"/>
      <c r="AE1897" s="165"/>
      <c r="AF1897" s="165"/>
      <c r="AG1897" s="165"/>
      <c r="AH1897" s="165"/>
      <c r="AI1897" s="165"/>
      <c r="AJ1897" s="165"/>
      <c r="AK1897" s="165"/>
      <c r="AL1897" s="165"/>
      <c r="AM1897" s="165"/>
      <c r="AN1897" s="165"/>
      <c r="AO1897" s="165"/>
      <c r="AP1897" s="165"/>
    </row>
    <row r="1898" spans="1:42" ht="16.5">
      <c r="A1898" s="2">
        <f t="shared" si="0"/>
        <v>1895</v>
      </c>
      <c r="B1898" s="3" t="e">
        <f>VLOOKUP(D1898,DSKH!$A:$B,2,0)</f>
        <v>#N/A</v>
      </c>
      <c r="C1898" s="23"/>
      <c r="D1898" s="23"/>
      <c r="E1898" s="23"/>
      <c r="F1898" s="23"/>
      <c r="G1898" s="23"/>
      <c r="H1898" s="20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04"/>
      <c r="X1898" s="23"/>
      <c r="Y1898" s="23"/>
      <c r="Z1898" s="165"/>
      <c r="AA1898" s="165"/>
      <c r="AB1898" s="165"/>
      <c r="AC1898" s="165"/>
      <c r="AD1898" s="165"/>
      <c r="AE1898" s="165"/>
      <c r="AF1898" s="165"/>
      <c r="AG1898" s="165"/>
      <c r="AH1898" s="165"/>
      <c r="AI1898" s="165"/>
      <c r="AJ1898" s="165"/>
      <c r="AK1898" s="165"/>
      <c r="AL1898" s="165"/>
      <c r="AM1898" s="165"/>
      <c r="AN1898" s="165"/>
      <c r="AO1898" s="165"/>
      <c r="AP1898" s="165"/>
    </row>
    <row r="1899" spans="1:42" ht="16.5">
      <c r="A1899" s="2">
        <f t="shared" si="0"/>
        <v>1896</v>
      </c>
      <c r="B1899" s="3" t="e">
        <f>VLOOKUP(D1899,DSKH!$A:$B,2,0)</f>
        <v>#N/A</v>
      </c>
      <c r="C1899" s="23"/>
      <c r="D1899" s="23"/>
      <c r="E1899" s="23"/>
      <c r="F1899" s="23"/>
      <c r="G1899" s="23"/>
      <c r="H1899" s="20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04"/>
      <c r="X1899" s="23"/>
      <c r="Y1899" s="23"/>
      <c r="Z1899" s="165"/>
      <c r="AA1899" s="165"/>
      <c r="AB1899" s="165"/>
      <c r="AC1899" s="165"/>
      <c r="AD1899" s="165"/>
      <c r="AE1899" s="165"/>
      <c r="AF1899" s="165"/>
      <c r="AG1899" s="165"/>
      <c r="AH1899" s="165"/>
      <c r="AI1899" s="165"/>
      <c r="AJ1899" s="165"/>
      <c r="AK1899" s="165"/>
      <c r="AL1899" s="165"/>
      <c r="AM1899" s="165"/>
      <c r="AN1899" s="165"/>
      <c r="AO1899" s="165"/>
      <c r="AP1899" s="165"/>
    </row>
    <row r="1900" spans="1:42" ht="16.5">
      <c r="A1900" s="2">
        <f t="shared" si="0"/>
        <v>1897</v>
      </c>
      <c r="B1900" s="3" t="e">
        <f>VLOOKUP(D1900,DSKH!$A:$B,2,0)</f>
        <v>#N/A</v>
      </c>
      <c r="C1900" s="23"/>
      <c r="D1900" s="23"/>
      <c r="E1900" s="23"/>
      <c r="F1900" s="23"/>
      <c r="G1900" s="23"/>
      <c r="H1900" s="20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04"/>
      <c r="X1900" s="23"/>
      <c r="Y1900" s="23"/>
      <c r="Z1900" s="165"/>
      <c r="AA1900" s="165"/>
      <c r="AB1900" s="165"/>
      <c r="AC1900" s="165"/>
      <c r="AD1900" s="165"/>
      <c r="AE1900" s="165"/>
      <c r="AF1900" s="165"/>
      <c r="AG1900" s="165"/>
      <c r="AH1900" s="165"/>
      <c r="AI1900" s="165"/>
      <c r="AJ1900" s="165"/>
      <c r="AK1900" s="165"/>
      <c r="AL1900" s="165"/>
      <c r="AM1900" s="165"/>
      <c r="AN1900" s="165"/>
      <c r="AO1900" s="165"/>
      <c r="AP1900" s="165"/>
    </row>
    <row r="1901" spans="1:42" ht="16.5">
      <c r="A1901" s="2">
        <f t="shared" si="0"/>
        <v>1898</v>
      </c>
      <c r="B1901" s="3" t="e">
        <f>VLOOKUP(D1901,DSKH!$A:$B,2,0)</f>
        <v>#N/A</v>
      </c>
      <c r="C1901" s="23"/>
      <c r="D1901" s="23"/>
      <c r="E1901" s="23"/>
      <c r="F1901" s="23"/>
      <c r="G1901" s="23"/>
      <c r="H1901" s="20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04"/>
      <c r="X1901" s="23"/>
      <c r="Y1901" s="23"/>
      <c r="Z1901" s="165"/>
      <c r="AA1901" s="165"/>
      <c r="AB1901" s="165"/>
      <c r="AC1901" s="165"/>
      <c r="AD1901" s="165"/>
      <c r="AE1901" s="165"/>
      <c r="AF1901" s="165"/>
      <c r="AG1901" s="165"/>
      <c r="AH1901" s="165"/>
      <c r="AI1901" s="165"/>
      <c r="AJ1901" s="165"/>
      <c r="AK1901" s="165"/>
      <c r="AL1901" s="165"/>
      <c r="AM1901" s="165"/>
      <c r="AN1901" s="165"/>
      <c r="AO1901" s="165"/>
      <c r="AP1901" s="165"/>
    </row>
    <row r="1902" spans="1:42" ht="16.5">
      <c r="A1902" s="2">
        <f t="shared" si="0"/>
        <v>1899</v>
      </c>
      <c r="B1902" s="3" t="e">
        <f>VLOOKUP(D1902,DSKH!$A:$B,2,0)</f>
        <v>#N/A</v>
      </c>
      <c r="C1902" s="23"/>
      <c r="D1902" s="23"/>
      <c r="E1902" s="23"/>
      <c r="F1902" s="23"/>
      <c r="G1902" s="23"/>
      <c r="H1902" s="20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04"/>
      <c r="X1902" s="23"/>
      <c r="Y1902" s="23"/>
      <c r="Z1902" s="165"/>
      <c r="AA1902" s="165"/>
      <c r="AB1902" s="165"/>
      <c r="AC1902" s="165"/>
      <c r="AD1902" s="165"/>
      <c r="AE1902" s="165"/>
      <c r="AF1902" s="165"/>
      <c r="AG1902" s="165"/>
      <c r="AH1902" s="165"/>
      <c r="AI1902" s="165"/>
      <c r="AJ1902" s="165"/>
      <c r="AK1902" s="165"/>
      <c r="AL1902" s="165"/>
      <c r="AM1902" s="165"/>
      <c r="AN1902" s="165"/>
      <c r="AO1902" s="165"/>
      <c r="AP1902" s="165"/>
    </row>
    <row r="1903" spans="1:42" ht="16.5">
      <c r="A1903" s="2">
        <f t="shared" si="0"/>
        <v>1900</v>
      </c>
      <c r="B1903" s="3" t="e">
        <f>VLOOKUP(D1903,DSKH!$A:$B,2,0)</f>
        <v>#N/A</v>
      </c>
      <c r="C1903" s="23"/>
      <c r="D1903" s="23"/>
      <c r="E1903" s="23"/>
      <c r="F1903" s="23"/>
      <c r="G1903" s="23"/>
      <c r="H1903" s="20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04"/>
      <c r="X1903" s="23"/>
      <c r="Y1903" s="23"/>
      <c r="Z1903" s="165"/>
      <c r="AA1903" s="165"/>
      <c r="AB1903" s="165"/>
      <c r="AC1903" s="165"/>
      <c r="AD1903" s="165"/>
      <c r="AE1903" s="165"/>
      <c r="AF1903" s="165"/>
      <c r="AG1903" s="165"/>
      <c r="AH1903" s="165"/>
      <c r="AI1903" s="165"/>
      <c r="AJ1903" s="165"/>
      <c r="AK1903" s="165"/>
      <c r="AL1903" s="165"/>
      <c r="AM1903" s="165"/>
      <c r="AN1903" s="165"/>
      <c r="AO1903" s="165"/>
      <c r="AP1903" s="165"/>
    </row>
    <row r="1904" spans="1:42" ht="16.5">
      <c r="A1904" s="2">
        <f t="shared" si="0"/>
        <v>1901</v>
      </c>
      <c r="B1904" s="3" t="e">
        <f>VLOOKUP(D1904,DSKH!$A:$B,2,0)</f>
        <v>#N/A</v>
      </c>
      <c r="C1904" s="23"/>
      <c r="D1904" s="23"/>
      <c r="E1904" s="23"/>
      <c r="F1904" s="23"/>
      <c r="G1904" s="23"/>
      <c r="H1904" s="20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04"/>
      <c r="X1904" s="23"/>
      <c r="Y1904" s="23"/>
      <c r="Z1904" s="165"/>
      <c r="AA1904" s="165"/>
      <c r="AB1904" s="165"/>
      <c r="AC1904" s="165"/>
      <c r="AD1904" s="165"/>
      <c r="AE1904" s="165"/>
      <c r="AF1904" s="165"/>
      <c r="AG1904" s="165"/>
      <c r="AH1904" s="165"/>
      <c r="AI1904" s="165"/>
      <c r="AJ1904" s="165"/>
      <c r="AK1904" s="165"/>
      <c r="AL1904" s="165"/>
      <c r="AM1904" s="165"/>
      <c r="AN1904" s="165"/>
      <c r="AO1904" s="165"/>
      <c r="AP1904" s="165"/>
    </row>
    <row r="1905" spans="1:42" ht="16.5">
      <c r="A1905" s="2">
        <f t="shared" si="0"/>
        <v>1902</v>
      </c>
      <c r="B1905" s="3" t="e">
        <f>VLOOKUP(D1905,DSKH!$A:$B,2,0)</f>
        <v>#N/A</v>
      </c>
      <c r="C1905" s="23"/>
      <c r="D1905" s="23"/>
      <c r="E1905" s="23"/>
      <c r="F1905" s="23"/>
      <c r="G1905" s="23"/>
      <c r="H1905" s="20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04"/>
      <c r="X1905" s="23"/>
      <c r="Y1905" s="23"/>
      <c r="Z1905" s="165"/>
      <c r="AA1905" s="165"/>
      <c r="AB1905" s="165"/>
      <c r="AC1905" s="165"/>
      <c r="AD1905" s="165"/>
      <c r="AE1905" s="165"/>
      <c r="AF1905" s="165"/>
      <c r="AG1905" s="165"/>
      <c r="AH1905" s="165"/>
      <c r="AI1905" s="165"/>
      <c r="AJ1905" s="165"/>
      <c r="AK1905" s="165"/>
      <c r="AL1905" s="165"/>
      <c r="AM1905" s="165"/>
      <c r="AN1905" s="165"/>
      <c r="AO1905" s="165"/>
      <c r="AP1905" s="165"/>
    </row>
    <row r="1906" spans="1:42" ht="16.5">
      <c r="A1906" s="2">
        <f t="shared" si="0"/>
        <v>1903</v>
      </c>
      <c r="B1906" s="3" t="e">
        <f>VLOOKUP(D1906,DSKH!$A:$B,2,0)</f>
        <v>#N/A</v>
      </c>
      <c r="C1906" s="23"/>
      <c r="D1906" s="23"/>
      <c r="E1906" s="23"/>
      <c r="F1906" s="23"/>
      <c r="G1906" s="23"/>
      <c r="H1906" s="20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04"/>
      <c r="X1906" s="23"/>
      <c r="Y1906" s="23"/>
      <c r="Z1906" s="165"/>
      <c r="AA1906" s="165"/>
      <c r="AB1906" s="165"/>
      <c r="AC1906" s="165"/>
      <c r="AD1906" s="165"/>
      <c r="AE1906" s="165"/>
      <c r="AF1906" s="165"/>
      <c r="AG1906" s="165"/>
      <c r="AH1906" s="165"/>
      <c r="AI1906" s="165"/>
      <c r="AJ1906" s="165"/>
      <c r="AK1906" s="165"/>
      <c r="AL1906" s="165"/>
      <c r="AM1906" s="165"/>
      <c r="AN1906" s="165"/>
      <c r="AO1906" s="165"/>
      <c r="AP1906" s="165"/>
    </row>
    <row r="1907" spans="1:42" ht="16.5">
      <c r="A1907" s="2">
        <f t="shared" si="0"/>
        <v>1904</v>
      </c>
      <c r="B1907" s="3" t="e">
        <f>VLOOKUP(D1907,DSKH!$A:$B,2,0)</f>
        <v>#N/A</v>
      </c>
      <c r="C1907" s="23"/>
      <c r="D1907" s="23"/>
      <c r="E1907" s="23"/>
      <c r="F1907" s="23"/>
      <c r="G1907" s="23"/>
      <c r="H1907" s="20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04"/>
      <c r="X1907" s="23"/>
      <c r="Y1907" s="23"/>
      <c r="Z1907" s="165"/>
      <c r="AA1907" s="165"/>
      <c r="AB1907" s="165"/>
      <c r="AC1907" s="165"/>
      <c r="AD1907" s="165"/>
      <c r="AE1907" s="165"/>
      <c r="AF1907" s="165"/>
      <c r="AG1907" s="165"/>
      <c r="AH1907" s="165"/>
      <c r="AI1907" s="165"/>
      <c r="AJ1907" s="165"/>
      <c r="AK1907" s="165"/>
      <c r="AL1907" s="165"/>
      <c r="AM1907" s="165"/>
      <c r="AN1907" s="165"/>
      <c r="AO1907" s="165"/>
      <c r="AP1907" s="165"/>
    </row>
    <row r="1908" spans="1:42" ht="16.5">
      <c r="A1908" s="2">
        <f t="shared" si="0"/>
        <v>1905</v>
      </c>
      <c r="B1908" s="3" t="e">
        <f>VLOOKUP(D1908,DSKH!$A:$B,2,0)</f>
        <v>#N/A</v>
      </c>
      <c r="C1908" s="23"/>
      <c r="D1908" s="23"/>
      <c r="E1908" s="23"/>
      <c r="F1908" s="23"/>
      <c r="G1908" s="23"/>
      <c r="H1908" s="20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04"/>
      <c r="X1908" s="23"/>
      <c r="Y1908" s="23"/>
      <c r="Z1908" s="165"/>
      <c r="AA1908" s="165"/>
      <c r="AB1908" s="165"/>
      <c r="AC1908" s="165"/>
      <c r="AD1908" s="165"/>
      <c r="AE1908" s="165"/>
      <c r="AF1908" s="165"/>
      <c r="AG1908" s="165"/>
      <c r="AH1908" s="165"/>
      <c r="AI1908" s="165"/>
      <c r="AJ1908" s="165"/>
      <c r="AK1908" s="165"/>
      <c r="AL1908" s="165"/>
      <c r="AM1908" s="165"/>
      <c r="AN1908" s="165"/>
      <c r="AO1908" s="165"/>
      <c r="AP1908" s="165"/>
    </row>
    <row r="1909" spans="1:42" ht="16.5">
      <c r="A1909" s="2">
        <f t="shared" si="0"/>
        <v>1906</v>
      </c>
      <c r="B1909" s="3" t="e">
        <f>VLOOKUP(D1909,DSKH!$A:$B,2,0)</f>
        <v>#N/A</v>
      </c>
      <c r="C1909" s="23"/>
      <c r="D1909" s="23"/>
      <c r="E1909" s="23"/>
      <c r="F1909" s="23"/>
      <c r="G1909" s="23"/>
      <c r="H1909" s="20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04"/>
      <c r="X1909" s="23"/>
      <c r="Y1909" s="23"/>
      <c r="Z1909" s="165"/>
      <c r="AA1909" s="165"/>
      <c r="AB1909" s="165"/>
      <c r="AC1909" s="165"/>
      <c r="AD1909" s="165"/>
      <c r="AE1909" s="165"/>
      <c r="AF1909" s="165"/>
      <c r="AG1909" s="165"/>
      <c r="AH1909" s="165"/>
      <c r="AI1909" s="165"/>
      <c r="AJ1909" s="165"/>
      <c r="AK1909" s="165"/>
      <c r="AL1909" s="165"/>
      <c r="AM1909" s="165"/>
      <c r="AN1909" s="165"/>
      <c r="AO1909" s="165"/>
      <c r="AP1909" s="165"/>
    </row>
    <row r="1910" spans="1:42" ht="16.5">
      <c r="A1910" s="2">
        <f t="shared" si="0"/>
        <v>1907</v>
      </c>
      <c r="B1910" s="3" t="e">
        <f>VLOOKUP(D1910,DSKH!$A:$B,2,0)</f>
        <v>#N/A</v>
      </c>
      <c r="C1910" s="23"/>
      <c r="D1910" s="23"/>
      <c r="E1910" s="23"/>
      <c r="F1910" s="23"/>
      <c r="G1910" s="23"/>
      <c r="H1910" s="20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04"/>
      <c r="X1910" s="23"/>
      <c r="Y1910" s="23"/>
      <c r="Z1910" s="165"/>
      <c r="AA1910" s="165"/>
      <c r="AB1910" s="165"/>
      <c r="AC1910" s="165"/>
      <c r="AD1910" s="165"/>
      <c r="AE1910" s="165"/>
      <c r="AF1910" s="165"/>
      <c r="AG1910" s="165"/>
      <c r="AH1910" s="165"/>
      <c r="AI1910" s="165"/>
      <c r="AJ1910" s="165"/>
      <c r="AK1910" s="165"/>
      <c r="AL1910" s="165"/>
      <c r="AM1910" s="165"/>
      <c r="AN1910" s="165"/>
      <c r="AO1910" s="165"/>
      <c r="AP1910" s="165"/>
    </row>
    <row r="1911" spans="1:42" ht="16.5">
      <c r="A1911" s="2">
        <f t="shared" si="0"/>
        <v>1908</v>
      </c>
      <c r="B1911" s="3" t="e">
        <f>VLOOKUP(D1911,DSKH!$A:$B,2,0)</f>
        <v>#N/A</v>
      </c>
      <c r="C1911" s="23"/>
      <c r="D1911" s="23"/>
      <c r="E1911" s="23"/>
      <c r="F1911" s="23"/>
      <c r="G1911" s="23"/>
      <c r="H1911" s="20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04"/>
      <c r="X1911" s="23"/>
      <c r="Y1911" s="23"/>
      <c r="Z1911" s="165"/>
      <c r="AA1911" s="165"/>
      <c r="AB1911" s="165"/>
      <c r="AC1911" s="165"/>
      <c r="AD1911" s="165"/>
      <c r="AE1911" s="165"/>
      <c r="AF1911" s="165"/>
      <c r="AG1911" s="165"/>
      <c r="AH1911" s="165"/>
      <c r="AI1911" s="165"/>
      <c r="AJ1911" s="165"/>
      <c r="AK1911" s="165"/>
      <c r="AL1911" s="165"/>
      <c r="AM1911" s="165"/>
      <c r="AN1911" s="165"/>
      <c r="AO1911" s="165"/>
      <c r="AP1911" s="165"/>
    </row>
    <row r="1912" spans="1:42" ht="16.5">
      <c r="A1912" s="2">
        <f t="shared" si="0"/>
        <v>1909</v>
      </c>
      <c r="B1912" s="3" t="e">
        <f>VLOOKUP(D1912,DSKH!$A:$B,2,0)</f>
        <v>#N/A</v>
      </c>
      <c r="C1912" s="23"/>
      <c r="D1912" s="23"/>
      <c r="E1912" s="23"/>
      <c r="F1912" s="23"/>
      <c r="G1912" s="23"/>
      <c r="H1912" s="20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04"/>
      <c r="X1912" s="23"/>
      <c r="Y1912" s="23"/>
      <c r="Z1912" s="165"/>
      <c r="AA1912" s="165"/>
      <c r="AB1912" s="165"/>
      <c r="AC1912" s="165"/>
      <c r="AD1912" s="165"/>
      <c r="AE1912" s="165"/>
      <c r="AF1912" s="165"/>
      <c r="AG1912" s="165"/>
      <c r="AH1912" s="165"/>
      <c r="AI1912" s="165"/>
      <c r="AJ1912" s="165"/>
      <c r="AK1912" s="165"/>
      <c r="AL1912" s="165"/>
      <c r="AM1912" s="165"/>
      <c r="AN1912" s="165"/>
      <c r="AO1912" s="165"/>
      <c r="AP1912" s="165"/>
    </row>
    <row r="1913" spans="1:42" ht="16.5">
      <c r="A1913" s="2">
        <f t="shared" si="0"/>
        <v>1910</v>
      </c>
      <c r="B1913" s="3" t="e">
        <f>VLOOKUP(D1913,DSKH!$A:$B,2,0)</f>
        <v>#N/A</v>
      </c>
      <c r="C1913" s="23"/>
      <c r="D1913" s="23"/>
      <c r="E1913" s="23"/>
      <c r="F1913" s="23"/>
      <c r="G1913" s="23"/>
      <c r="H1913" s="20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04"/>
      <c r="X1913" s="23"/>
      <c r="Y1913" s="23"/>
      <c r="Z1913" s="165"/>
      <c r="AA1913" s="165"/>
      <c r="AB1913" s="165"/>
      <c r="AC1913" s="165"/>
      <c r="AD1913" s="165"/>
      <c r="AE1913" s="165"/>
      <c r="AF1913" s="165"/>
      <c r="AG1913" s="165"/>
      <c r="AH1913" s="165"/>
      <c r="AI1913" s="165"/>
      <c r="AJ1913" s="165"/>
      <c r="AK1913" s="165"/>
      <c r="AL1913" s="165"/>
      <c r="AM1913" s="165"/>
      <c r="AN1913" s="165"/>
      <c r="AO1913" s="165"/>
      <c r="AP1913" s="165"/>
    </row>
    <row r="1914" spans="1:42" ht="16.5">
      <c r="A1914" s="2">
        <f t="shared" si="0"/>
        <v>1911</v>
      </c>
      <c r="B1914" s="3" t="e">
        <f>VLOOKUP(D1914,DSKH!$A:$B,2,0)</f>
        <v>#N/A</v>
      </c>
      <c r="C1914" s="23"/>
      <c r="D1914" s="23"/>
      <c r="E1914" s="23"/>
      <c r="F1914" s="23"/>
      <c r="G1914" s="23"/>
      <c r="H1914" s="20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04"/>
      <c r="X1914" s="23"/>
      <c r="Y1914" s="23"/>
      <c r="Z1914" s="165"/>
      <c r="AA1914" s="165"/>
      <c r="AB1914" s="165"/>
      <c r="AC1914" s="165"/>
      <c r="AD1914" s="165"/>
      <c r="AE1914" s="165"/>
      <c r="AF1914" s="165"/>
      <c r="AG1914" s="165"/>
      <c r="AH1914" s="165"/>
      <c r="AI1914" s="165"/>
      <c r="AJ1914" s="165"/>
      <c r="AK1914" s="165"/>
      <c r="AL1914" s="165"/>
      <c r="AM1914" s="165"/>
      <c r="AN1914" s="165"/>
      <c r="AO1914" s="165"/>
      <c r="AP1914" s="165"/>
    </row>
    <row r="1915" spans="1:42" ht="16.5">
      <c r="A1915" s="2">
        <f t="shared" si="0"/>
        <v>1912</v>
      </c>
      <c r="B1915" s="3" t="e">
        <f>VLOOKUP(D1915,DSKH!$A:$B,2,0)</f>
        <v>#N/A</v>
      </c>
      <c r="C1915" s="23"/>
      <c r="D1915" s="23"/>
      <c r="E1915" s="23"/>
      <c r="F1915" s="23"/>
      <c r="G1915" s="23"/>
      <c r="H1915" s="20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04"/>
      <c r="X1915" s="23"/>
      <c r="Y1915" s="23"/>
      <c r="Z1915" s="165"/>
      <c r="AA1915" s="165"/>
      <c r="AB1915" s="165"/>
      <c r="AC1915" s="165"/>
      <c r="AD1915" s="165"/>
      <c r="AE1915" s="165"/>
      <c r="AF1915" s="165"/>
      <c r="AG1915" s="165"/>
      <c r="AH1915" s="165"/>
      <c r="AI1915" s="165"/>
      <c r="AJ1915" s="165"/>
      <c r="AK1915" s="165"/>
      <c r="AL1915" s="165"/>
      <c r="AM1915" s="165"/>
      <c r="AN1915" s="165"/>
      <c r="AO1915" s="165"/>
      <c r="AP1915" s="165"/>
    </row>
    <row r="1916" spans="1:42" ht="16.5">
      <c r="A1916" s="2">
        <f t="shared" si="0"/>
        <v>1913</v>
      </c>
      <c r="B1916" s="3" t="e">
        <f>VLOOKUP(D1916,DSKH!$A:$B,2,0)</f>
        <v>#N/A</v>
      </c>
      <c r="C1916" s="23"/>
      <c r="D1916" s="23"/>
      <c r="E1916" s="23"/>
      <c r="F1916" s="23"/>
      <c r="G1916" s="23"/>
      <c r="H1916" s="20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04"/>
      <c r="X1916" s="23"/>
      <c r="Y1916" s="23"/>
      <c r="Z1916" s="165"/>
      <c r="AA1916" s="165"/>
      <c r="AB1916" s="165"/>
      <c r="AC1916" s="165"/>
      <c r="AD1916" s="165"/>
      <c r="AE1916" s="165"/>
      <c r="AF1916" s="165"/>
      <c r="AG1916" s="165"/>
      <c r="AH1916" s="165"/>
      <c r="AI1916" s="165"/>
      <c r="AJ1916" s="165"/>
      <c r="AK1916" s="165"/>
      <c r="AL1916" s="165"/>
      <c r="AM1916" s="165"/>
      <c r="AN1916" s="165"/>
      <c r="AO1916" s="165"/>
      <c r="AP1916" s="165"/>
    </row>
    <row r="1917" spans="1:42" ht="16.5">
      <c r="A1917" s="2">
        <f t="shared" si="0"/>
        <v>1914</v>
      </c>
      <c r="B1917" s="3" t="e">
        <f>VLOOKUP(D1917,DSKH!$A:$B,2,0)</f>
        <v>#N/A</v>
      </c>
      <c r="C1917" s="23"/>
      <c r="D1917" s="23"/>
      <c r="E1917" s="23"/>
      <c r="F1917" s="23"/>
      <c r="G1917" s="23"/>
      <c r="H1917" s="20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04"/>
      <c r="X1917" s="23"/>
      <c r="Y1917" s="23"/>
      <c r="Z1917" s="165"/>
      <c r="AA1917" s="165"/>
      <c r="AB1917" s="165"/>
      <c r="AC1917" s="165"/>
      <c r="AD1917" s="165"/>
      <c r="AE1917" s="165"/>
      <c r="AF1917" s="165"/>
      <c r="AG1917" s="165"/>
      <c r="AH1917" s="165"/>
      <c r="AI1917" s="165"/>
      <c r="AJ1917" s="165"/>
      <c r="AK1917" s="165"/>
      <c r="AL1917" s="165"/>
      <c r="AM1917" s="165"/>
      <c r="AN1917" s="165"/>
      <c r="AO1917" s="165"/>
      <c r="AP1917" s="165"/>
    </row>
    <row r="1918" spans="1:42" ht="16.5">
      <c r="A1918" s="2">
        <f t="shared" si="0"/>
        <v>1915</v>
      </c>
      <c r="B1918" s="3" t="e">
        <f>VLOOKUP(D1918,DSKH!$A:$B,2,0)</f>
        <v>#N/A</v>
      </c>
      <c r="C1918" s="23"/>
      <c r="D1918" s="23"/>
      <c r="E1918" s="23"/>
      <c r="F1918" s="23"/>
      <c r="G1918" s="23"/>
      <c r="H1918" s="20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04"/>
      <c r="X1918" s="23"/>
      <c r="Y1918" s="23"/>
      <c r="Z1918" s="165"/>
      <c r="AA1918" s="165"/>
      <c r="AB1918" s="165"/>
      <c r="AC1918" s="165"/>
      <c r="AD1918" s="165"/>
      <c r="AE1918" s="165"/>
      <c r="AF1918" s="165"/>
      <c r="AG1918" s="165"/>
      <c r="AH1918" s="165"/>
      <c r="AI1918" s="165"/>
      <c r="AJ1918" s="165"/>
      <c r="AK1918" s="165"/>
      <c r="AL1918" s="165"/>
      <c r="AM1918" s="165"/>
      <c r="AN1918" s="165"/>
      <c r="AO1918" s="165"/>
      <c r="AP1918" s="165"/>
    </row>
    <row r="1919" spans="1:42" ht="16.5">
      <c r="A1919" s="2">
        <f t="shared" si="0"/>
        <v>1916</v>
      </c>
      <c r="B1919" s="3" t="e">
        <f>VLOOKUP(D1919,DSKH!$A:$B,2,0)</f>
        <v>#N/A</v>
      </c>
      <c r="C1919" s="23"/>
      <c r="D1919" s="23"/>
      <c r="E1919" s="23"/>
      <c r="F1919" s="23"/>
      <c r="G1919" s="23"/>
      <c r="H1919" s="20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04"/>
      <c r="X1919" s="23"/>
      <c r="Y1919" s="23"/>
      <c r="Z1919" s="165"/>
      <c r="AA1919" s="165"/>
      <c r="AB1919" s="165"/>
      <c r="AC1919" s="165"/>
      <c r="AD1919" s="165"/>
      <c r="AE1919" s="165"/>
      <c r="AF1919" s="165"/>
      <c r="AG1919" s="165"/>
      <c r="AH1919" s="165"/>
      <c r="AI1919" s="165"/>
      <c r="AJ1919" s="165"/>
      <c r="AK1919" s="165"/>
      <c r="AL1919" s="165"/>
      <c r="AM1919" s="165"/>
      <c r="AN1919" s="165"/>
      <c r="AO1919" s="165"/>
      <c r="AP1919" s="165"/>
    </row>
    <row r="1920" spans="1:42" ht="16.5">
      <c r="A1920" s="2">
        <f t="shared" si="0"/>
        <v>1917</v>
      </c>
      <c r="B1920" s="3" t="e">
        <f>VLOOKUP(D1920,DSKH!$A:$B,2,0)</f>
        <v>#N/A</v>
      </c>
      <c r="C1920" s="23"/>
      <c r="D1920" s="23"/>
      <c r="E1920" s="23"/>
      <c r="F1920" s="23"/>
      <c r="G1920" s="23"/>
      <c r="H1920" s="20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04"/>
      <c r="X1920" s="23"/>
      <c r="Y1920" s="23"/>
      <c r="Z1920" s="165"/>
      <c r="AA1920" s="165"/>
      <c r="AB1920" s="165"/>
      <c r="AC1920" s="165"/>
      <c r="AD1920" s="165"/>
      <c r="AE1920" s="165"/>
      <c r="AF1920" s="165"/>
      <c r="AG1920" s="165"/>
      <c r="AH1920" s="165"/>
      <c r="AI1920" s="165"/>
      <c r="AJ1920" s="165"/>
      <c r="AK1920" s="165"/>
      <c r="AL1920" s="165"/>
      <c r="AM1920" s="165"/>
      <c r="AN1920" s="165"/>
      <c r="AO1920" s="165"/>
      <c r="AP1920" s="165"/>
    </row>
    <row r="1921" spans="1:42" ht="16.5">
      <c r="A1921" s="2">
        <f t="shared" si="0"/>
        <v>1918</v>
      </c>
      <c r="B1921" s="3" t="e">
        <f>VLOOKUP(D1921,DSKH!$A:$B,2,0)</f>
        <v>#N/A</v>
      </c>
      <c r="C1921" s="23"/>
      <c r="D1921" s="23"/>
      <c r="E1921" s="23"/>
      <c r="F1921" s="23"/>
      <c r="G1921" s="23"/>
      <c r="H1921" s="20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04"/>
      <c r="X1921" s="23"/>
      <c r="Y1921" s="23"/>
      <c r="Z1921" s="165"/>
      <c r="AA1921" s="165"/>
      <c r="AB1921" s="165"/>
      <c r="AC1921" s="165"/>
      <c r="AD1921" s="165"/>
      <c r="AE1921" s="165"/>
      <c r="AF1921" s="165"/>
      <c r="AG1921" s="165"/>
      <c r="AH1921" s="165"/>
      <c r="AI1921" s="165"/>
      <c r="AJ1921" s="165"/>
      <c r="AK1921" s="165"/>
      <c r="AL1921" s="165"/>
      <c r="AM1921" s="165"/>
      <c r="AN1921" s="165"/>
      <c r="AO1921" s="165"/>
      <c r="AP1921" s="165"/>
    </row>
    <row r="1922" spans="1:42" ht="16.5">
      <c r="A1922" s="2">
        <f t="shared" si="0"/>
        <v>1919</v>
      </c>
      <c r="B1922" s="3" t="e">
        <f>VLOOKUP(D1922,DSKH!$A:$B,2,0)</f>
        <v>#N/A</v>
      </c>
      <c r="C1922" s="23"/>
      <c r="D1922" s="23"/>
      <c r="E1922" s="23"/>
      <c r="F1922" s="23"/>
      <c r="G1922" s="23"/>
      <c r="H1922" s="20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04"/>
      <c r="X1922" s="23"/>
      <c r="Y1922" s="23"/>
      <c r="Z1922" s="165"/>
      <c r="AA1922" s="165"/>
      <c r="AB1922" s="165"/>
      <c r="AC1922" s="165"/>
      <c r="AD1922" s="165"/>
      <c r="AE1922" s="165"/>
      <c r="AF1922" s="165"/>
      <c r="AG1922" s="165"/>
      <c r="AH1922" s="165"/>
      <c r="AI1922" s="165"/>
      <c r="AJ1922" s="165"/>
      <c r="AK1922" s="165"/>
      <c r="AL1922" s="165"/>
      <c r="AM1922" s="165"/>
      <c r="AN1922" s="165"/>
      <c r="AO1922" s="165"/>
      <c r="AP1922" s="165"/>
    </row>
    <row r="1923" spans="1:42" ht="16.5">
      <c r="A1923" s="2">
        <f t="shared" si="0"/>
        <v>1920</v>
      </c>
      <c r="B1923" s="3" t="e">
        <f>VLOOKUP(D1923,DSKH!$A:$B,2,0)</f>
        <v>#N/A</v>
      </c>
      <c r="C1923" s="23"/>
      <c r="D1923" s="23"/>
      <c r="E1923" s="23"/>
      <c r="F1923" s="23"/>
      <c r="G1923" s="23"/>
      <c r="H1923" s="20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04"/>
      <c r="X1923" s="23"/>
      <c r="Y1923" s="23"/>
      <c r="Z1923" s="165"/>
      <c r="AA1923" s="165"/>
      <c r="AB1923" s="165"/>
      <c r="AC1923" s="165"/>
      <c r="AD1923" s="165"/>
      <c r="AE1923" s="165"/>
      <c r="AF1923" s="165"/>
      <c r="AG1923" s="165"/>
      <c r="AH1923" s="165"/>
      <c r="AI1923" s="165"/>
      <c r="AJ1923" s="165"/>
      <c r="AK1923" s="165"/>
      <c r="AL1923" s="165"/>
      <c r="AM1923" s="165"/>
      <c r="AN1923" s="165"/>
      <c r="AO1923" s="165"/>
      <c r="AP1923" s="165"/>
    </row>
    <row r="1924" spans="1:42" ht="16.5">
      <c r="A1924" s="2">
        <f t="shared" si="0"/>
        <v>1921</v>
      </c>
      <c r="B1924" s="3" t="e">
        <f>VLOOKUP(D1924,DSKH!$A:$B,2,0)</f>
        <v>#N/A</v>
      </c>
      <c r="C1924" s="23"/>
      <c r="D1924" s="23"/>
      <c r="E1924" s="23"/>
      <c r="F1924" s="23"/>
      <c r="G1924" s="23"/>
      <c r="H1924" s="20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04"/>
      <c r="X1924" s="23"/>
      <c r="Y1924" s="23"/>
      <c r="Z1924" s="165"/>
      <c r="AA1924" s="165"/>
      <c r="AB1924" s="165"/>
      <c r="AC1924" s="165"/>
      <c r="AD1924" s="165"/>
      <c r="AE1924" s="165"/>
      <c r="AF1924" s="165"/>
      <c r="AG1924" s="165"/>
      <c r="AH1924" s="165"/>
      <c r="AI1924" s="165"/>
      <c r="AJ1924" s="165"/>
      <c r="AK1924" s="165"/>
      <c r="AL1924" s="165"/>
      <c r="AM1924" s="165"/>
      <c r="AN1924" s="165"/>
      <c r="AO1924" s="165"/>
      <c r="AP1924" s="165"/>
    </row>
    <row r="1925" spans="1:42" ht="16.5">
      <c r="A1925" s="2">
        <f t="shared" si="0"/>
        <v>1922</v>
      </c>
      <c r="B1925" s="3" t="e">
        <f>VLOOKUP(D1925,DSKH!$A:$B,2,0)</f>
        <v>#N/A</v>
      </c>
      <c r="C1925" s="23"/>
      <c r="D1925" s="23"/>
      <c r="E1925" s="23"/>
      <c r="F1925" s="23"/>
      <c r="G1925" s="23"/>
      <c r="H1925" s="20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04"/>
      <c r="X1925" s="23"/>
      <c r="Y1925" s="23"/>
      <c r="Z1925" s="165"/>
      <c r="AA1925" s="165"/>
      <c r="AB1925" s="165"/>
      <c r="AC1925" s="165"/>
      <c r="AD1925" s="165"/>
      <c r="AE1925" s="165"/>
      <c r="AF1925" s="165"/>
      <c r="AG1925" s="165"/>
      <c r="AH1925" s="165"/>
      <c r="AI1925" s="165"/>
      <c r="AJ1925" s="165"/>
      <c r="AK1925" s="165"/>
      <c r="AL1925" s="165"/>
      <c r="AM1925" s="165"/>
      <c r="AN1925" s="165"/>
      <c r="AO1925" s="165"/>
      <c r="AP1925" s="165"/>
    </row>
    <row r="1926" spans="1:42" ht="16.5">
      <c r="A1926" s="2">
        <f t="shared" si="0"/>
        <v>1923</v>
      </c>
      <c r="B1926" s="3" t="e">
        <f>VLOOKUP(D1926,DSKH!$A:$B,2,0)</f>
        <v>#N/A</v>
      </c>
      <c r="C1926" s="23"/>
      <c r="D1926" s="23"/>
      <c r="E1926" s="23"/>
      <c r="F1926" s="23"/>
      <c r="G1926" s="23"/>
      <c r="H1926" s="20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04"/>
      <c r="X1926" s="23"/>
      <c r="Y1926" s="23"/>
      <c r="Z1926" s="165"/>
      <c r="AA1926" s="165"/>
      <c r="AB1926" s="165"/>
      <c r="AC1926" s="165"/>
      <c r="AD1926" s="165"/>
      <c r="AE1926" s="165"/>
      <c r="AF1926" s="165"/>
      <c r="AG1926" s="165"/>
      <c r="AH1926" s="165"/>
      <c r="AI1926" s="165"/>
      <c r="AJ1926" s="165"/>
      <c r="AK1926" s="165"/>
      <c r="AL1926" s="165"/>
      <c r="AM1926" s="165"/>
      <c r="AN1926" s="165"/>
      <c r="AO1926" s="165"/>
      <c r="AP1926" s="165"/>
    </row>
    <row r="1927" spans="1:42" ht="16.5">
      <c r="A1927" s="2">
        <f t="shared" si="0"/>
        <v>1924</v>
      </c>
      <c r="B1927" s="3" t="e">
        <f>VLOOKUP(D1927,DSKH!$A:$B,2,0)</f>
        <v>#N/A</v>
      </c>
      <c r="C1927" s="23"/>
      <c r="D1927" s="23"/>
      <c r="E1927" s="23"/>
      <c r="F1927" s="23"/>
      <c r="G1927" s="23"/>
      <c r="H1927" s="20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04"/>
      <c r="X1927" s="23"/>
      <c r="Y1927" s="23"/>
      <c r="Z1927" s="165"/>
      <c r="AA1927" s="165"/>
      <c r="AB1927" s="165"/>
      <c r="AC1927" s="165"/>
      <c r="AD1927" s="165"/>
      <c r="AE1927" s="165"/>
      <c r="AF1927" s="165"/>
      <c r="AG1927" s="165"/>
      <c r="AH1927" s="165"/>
      <c r="AI1927" s="165"/>
      <c r="AJ1927" s="165"/>
      <c r="AK1927" s="165"/>
      <c r="AL1927" s="165"/>
      <c r="AM1927" s="165"/>
      <c r="AN1927" s="165"/>
      <c r="AO1927" s="165"/>
      <c r="AP1927" s="165"/>
    </row>
    <row r="1928" spans="1:42" ht="16.5">
      <c r="A1928" s="2">
        <f t="shared" si="0"/>
        <v>1925</v>
      </c>
      <c r="B1928" s="3" t="e">
        <f>VLOOKUP(D1928,DSKH!$A:$B,2,0)</f>
        <v>#N/A</v>
      </c>
      <c r="C1928" s="23"/>
      <c r="D1928" s="23"/>
      <c r="E1928" s="23"/>
      <c r="F1928" s="23"/>
      <c r="G1928" s="23"/>
      <c r="H1928" s="20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04"/>
      <c r="X1928" s="23"/>
      <c r="Y1928" s="23"/>
      <c r="Z1928" s="165"/>
      <c r="AA1928" s="165"/>
      <c r="AB1928" s="165"/>
      <c r="AC1928" s="165"/>
      <c r="AD1928" s="165"/>
      <c r="AE1928" s="165"/>
      <c r="AF1928" s="165"/>
      <c r="AG1928" s="165"/>
      <c r="AH1928" s="165"/>
      <c r="AI1928" s="165"/>
      <c r="AJ1928" s="165"/>
      <c r="AK1928" s="165"/>
      <c r="AL1928" s="165"/>
      <c r="AM1928" s="165"/>
      <c r="AN1928" s="165"/>
      <c r="AO1928" s="165"/>
      <c r="AP1928" s="165"/>
    </row>
    <row r="1929" spans="1:42" ht="16.5">
      <c r="A1929" s="2">
        <f t="shared" si="0"/>
        <v>1926</v>
      </c>
      <c r="B1929" s="3" t="e">
        <f>VLOOKUP(D1929,DSKH!$A:$B,2,0)</f>
        <v>#N/A</v>
      </c>
      <c r="C1929" s="23"/>
      <c r="D1929" s="23"/>
      <c r="E1929" s="23"/>
      <c r="F1929" s="23"/>
      <c r="G1929" s="23"/>
      <c r="H1929" s="20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04"/>
      <c r="X1929" s="23"/>
      <c r="Y1929" s="23"/>
      <c r="Z1929" s="165"/>
      <c r="AA1929" s="165"/>
      <c r="AB1929" s="165"/>
      <c r="AC1929" s="165"/>
      <c r="AD1929" s="165"/>
      <c r="AE1929" s="165"/>
      <c r="AF1929" s="165"/>
      <c r="AG1929" s="165"/>
      <c r="AH1929" s="165"/>
      <c r="AI1929" s="165"/>
      <c r="AJ1929" s="165"/>
      <c r="AK1929" s="165"/>
      <c r="AL1929" s="165"/>
      <c r="AM1929" s="165"/>
      <c r="AN1929" s="165"/>
      <c r="AO1929" s="165"/>
      <c r="AP1929" s="165"/>
    </row>
    <row r="1930" spans="1:42" ht="16.5">
      <c r="A1930" s="2">
        <f t="shared" si="0"/>
        <v>1927</v>
      </c>
      <c r="B1930" s="3" t="e">
        <f>VLOOKUP(D1930,DSKH!$A:$B,2,0)</f>
        <v>#N/A</v>
      </c>
      <c r="C1930" s="23"/>
      <c r="D1930" s="23"/>
      <c r="E1930" s="23"/>
      <c r="F1930" s="23"/>
      <c r="G1930" s="23"/>
      <c r="H1930" s="20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04"/>
      <c r="X1930" s="23"/>
      <c r="Y1930" s="23"/>
      <c r="Z1930" s="165"/>
      <c r="AA1930" s="165"/>
      <c r="AB1930" s="165"/>
      <c r="AC1930" s="165"/>
      <c r="AD1930" s="165"/>
      <c r="AE1930" s="165"/>
      <c r="AF1930" s="165"/>
      <c r="AG1930" s="165"/>
      <c r="AH1930" s="165"/>
      <c r="AI1930" s="165"/>
      <c r="AJ1930" s="165"/>
      <c r="AK1930" s="165"/>
      <c r="AL1930" s="165"/>
      <c r="AM1930" s="165"/>
      <c r="AN1930" s="165"/>
      <c r="AO1930" s="165"/>
      <c r="AP1930" s="165"/>
    </row>
    <row r="1931" spans="1:42" ht="16.5">
      <c r="A1931" s="2">
        <f t="shared" si="0"/>
        <v>1928</v>
      </c>
      <c r="B1931" s="3" t="e">
        <f>VLOOKUP(D1931,DSKH!$A:$B,2,0)</f>
        <v>#N/A</v>
      </c>
      <c r="C1931" s="23"/>
      <c r="D1931" s="23"/>
      <c r="E1931" s="23"/>
      <c r="F1931" s="23"/>
      <c r="G1931" s="23"/>
      <c r="H1931" s="20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04"/>
      <c r="X1931" s="23"/>
      <c r="Y1931" s="23"/>
      <c r="Z1931" s="165"/>
      <c r="AA1931" s="165"/>
      <c r="AB1931" s="165"/>
      <c r="AC1931" s="165"/>
      <c r="AD1931" s="165"/>
      <c r="AE1931" s="165"/>
      <c r="AF1931" s="165"/>
      <c r="AG1931" s="165"/>
      <c r="AH1931" s="165"/>
      <c r="AI1931" s="165"/>
      <c r="AJ1931" s="165"/>
      <c r="AK1931" s="165"/>
      <c r="AL1931" s="165"/>
      <c r="AM1931" s="165"/>
      <c r="AN1931" s="165"/>
      <c r="AO1931" s="165"/>
      <c r="AP1931" s="165"/>
    </row>
    <row r="1932" spans="1:42" ht="16.5">
      <c r="A1932" s="2">
        <f t="shared" si="0"/>
        <v>1929</v>
      </c>
      <c r="B1932" s="3" t="e">
        <f>VLOOKUP(D1932,DSKH!$A:$B,2,0)</f>
        <v>#N/A</v>
      </c>
      <c r="C1932" s="23"/>
      <c r="D1932" s="23"/>
      <c r="E1932" s="23"/>
      <c r="F1932" s="23"/>
      <c r="G1932" s="23"/>
      <c r="H1932" s="20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04"/>
      <c r="X1932" s="23"/>
      <c r="Y1932" s="23"/>
      <c r="Z1932" s="165"/>
      <c r="AA1932" s="165"/>
      <c r="AB1932" s="165"/>
      <c r="AC1932" s="165"/>
      <c r="AD1932" s="165"/>
      <c r="AE1932" s="165"/>
      <c r="AF1932" s="165"/>
      <c r="AG1932" s="165"/>
      <c r="AH1932" s="165"/>
      <c r="AI1932" s="165"/>
      <c r="AJ1932" s="165"/>
      <c r="AK1932" s="165"/>
      <c r="AL1932" s="165"/>
      <c r="AM1932" s="165"/>
      <c r="AN1932" s="165"/>
      <c r="AO1932" s="165"/>
      <c r="AP1932" s="165"/>
    </row>
    <row r="1933" spans="1:42" ht="16.5">
      <c r="A1933" s="2">
        <f t="shared" si="0"/>
        <v>1930</v>
      </c>
      <c r="B1933" s="3" t="e">
        <f>VLOOKUP(D1933,DSKH!$A:$B,2,0)</f>
        <v>#N/A</v>
      </c>
      <c r="C1933" s="23"/>
      <c r="D1933" s="23"/>
      <c r="E1933" s="23"/>
      <c r="F1933" s="23"/>
      <c r="G1933" s="23"/>
      <c r="H1933" s="20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04"/>
      <c r="X1933" s="23"/>
      <c r="Y1933" s="23"/>
      <c r="Z1933" s="165"/>
      <c r="AA1933" s="165"/>
      <c r="AB1933" s="165"/>
      <c r="AC1933" s="165"/>
      <c r="AD1933" s="165"/>
      <c r="AE1933" s="165"/>
      <c r="AF1933" s="165"/>
      <c r="AG1933" s="165"/>
      <c r="AH1933" s="165"/>
      <c r="AI1933" s="165"/>
      <c r="AJ1933" s="165"/>
      <c r="AK1933" s="165"/>
      <c r="AL1933" s="165"/>
      <c r="AM1933" s="165"/>
      <c r="AN1933" s="165"/>
      <c r="AO1933" s="165"/>
      <c r="AP1933" s="165"/>
    </row>
    <row r="1934" spans="1:42" ht="16.5">
      <c r="A1934" s="2">
        <f t="shared" si="0"/>
        <v>1931</v>
      </c>
      <c r="B1934" s="3" t="e">
        <f>VLOOKUP(D1934,DSKH!$A:$B,2,0)</f>
        <v>#N/A</v>
      </c>
      <c r="C1934" s="23"/>
      <c r="D1934" s="23"/>
      <c r="E1934" s="23"/>
      <c r="F1934" s="23"/>
      <c r="G1934" s="23"/>
      <c r="H1934" s="20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04"/>
      <c r="X1934" s="23"/>
      <c r="Y1934" s="23"/>
      <c r="Z1934" s="165"/>
      <c r="AA1934" s="165"/>
      <c r="AB1934" s="165"/>
      <c r="AC1934" s="165"/>
      <c r="AD1934" s="165"/>
      <c r="AE1934" s="165"/>
      <c r="AF1934" s="165"/>
      <c r="AG1934" s="165"/>
      <c r="AH1934" s="165"/>
      <c r="AI1934" s="165"/>
      <c r="AJ1934" s="165"/>
      <c r="AK1934" s="165"/>
      <c r="AL1934" s="165"/>
      <c r="AM1934" s="165"/>
      <c r="AN1934" s="165"/>
      <c r="AO1934" s="165"/>
      <c r="AP1934" s="165"/>
    </row>
    <row r="1935" spans="1:42" ht="16.5">
      <c r="A1935" s="2">
        <f t="shared" si="0"/>
        <v>1932</v>
      </c>
      <c r="B1935" s="3" t="e">
        <f>VLOOKUP(D1935,DSKH!$A:$B,2,0)</f>
        <v>#N/A</v>
      </c>
      <c r="C1935" s="23"/>
      <c r="D1935" s="23"/>
      <c r="E1935" s="23"/>
      <c r="F1935" s="23"/>
      <c r="G1935" s="23"/>
      <c r="H1935" s="20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04"/>
      <c r="X1935" s="23"/>
      <c r="Y1935" s="23"/>
      <c r="Z1935" s="165"/>
      <c r="AA1935" s="165"/>
      <c r="AB1935" s="165"/>
      <c r="AC1935" s="165"/>
      <c r="AD1935" s="165"/>
      <c r="AE1935" s="165"/>
      <c r="AF1935" s="165"/>
      <c r="AG1935" s="165"/>
      <c r="AH1935" s="165"/>
      <c r="AI1935" s="165"/>
      <c r="AJ1935" s="165"/>
      <c r="AK1935" s="165"/>
      <c r="AL1935" s="165"/>
      <c r="AM1935" s="165"/>
      <c r="AN1935" s="165"/>
      <c r="AO1935" s="165"/>
      <c r="AP1935" s="165"/>
    </row>
    <row r="1936" spans="1:42" ht="16.5">
      <c r="A1936" s="2">
        <f t="shared" si="0"/>
        <v>1933</v>
      </c>
      <c r="B1936" s="3" t="e">
        <f>VLOOKUP(D1936,DSKH!$A:$B,2,0)</f>
        <v>#N/A</v>
      </c>
      <c r="C1936" s="23"/>
      <c r="D1936" s="23"/>
      <c r="E1936" s="23"/>
      <c r="F1936" s="23"/>
      <c r="G1936" s="23"/>
      <c r="H1936" s="20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04"/>
      <c r="X1936" s="23"/>
      <c r="Y1936" s="23"/>
      <c r="Z1936" s="165"/>
      <c r="AA1936" s="165"/>
      <c r="AB1936" s="165"/>
      <c r="AC1936" s="165"/>
      <c r="AD1936" s="165"/>
      <c r="AE1936" s="165"/>
      <c r="AF1936" s="165"/>
      <c r="AG1936" s="165"/>
      <c r="AH1936" s="165"/>
      <c r="AI1936" s="165"/>
      <c r="AJ1936" s="165"/>
      <c r="AK1936" s="165"/>
      <c r="AL1936" s="165"/>
      <c r="AM1936" s="165"/>
      <c r="AN1936" s="165"/>
      <c r="AO1936" s="165"/>
      <c r="AP1936" s="165"/>
    </row>
    <row r="1937" spans="1:42" ht="16.5">
      <c r="A1937" s="2">
        <f t="shared" si="0"/>
        <v>1934</v>
      </c>
      <c r="B1937" s="3" t="e">
        <f>VLOOKUP(D1937,DSKH!$A:$B,2,0)</f>
        <v>#N/A</v>
      </c>
      <c r="C1937" s="23"/>
      <c r="D1937" s="23"/>
      <c r="E1937" s="23"/>
      <c r="F1937" s="23"/>
      <c r="G1937" s="23"/>
      <c r="H1937" s="20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04"/>
      <c r="X1937" s="23"/>
      <c r="Y1937" s="23"/>
      <c r="Z1937" s="165"/>
      <c r="AA1937" s="165"/>
      <c r="AB1937" s="165"/>
      <c r="AC1937" s="165"/>
      <c r="AD1937" s="165"/>
      <c r="AE1937" s="165"/>
      <c r="AF1937" s="165"/>
      <c r="AG1937" s="165"/>
      <c r="AH1937" s="165"/>
      <c r="AI1937" s="165"/>
      <c r="AJ1937" s="165"/>
      <c r="AK1937" s="165"/>
      <c r="AL1937" s="165"/>
      <c r="AM1937" s="165"/>
      <c r="AN1937" s="165"/>
      <c r="AO1937" s="165"/>
      <c r="AP1937" s="165"/>
    </row>
    <row r="1938" spans="1:42" ht="16.5">
      <c r="A1938" s="2">
        <f t="shared" si="0"/>
        <v>1935</v>
      </c>
      <c r="B1938" s="3" t="e">
        <f>VLOOKUP(D1938,DSKH!$A:$B,2,0)</f>
        <v>#N/A</v>
      </c>
      <c r="C1938" s="23"/>
      <c r="D1938" s="23"/>
      <c r="E1938" s="23"/>
      <c r="F1938" s="23"/>
      <c r="G1938" s="23"/>
      <c r="H1938" s="20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04"/>
      <c r="X1938" s="23"/>
      <c r="Y1938" s="23"/>
      <c r="Z1938" s="165"/>
      <c r="AA1938" s="165"/>
      <c r="AB1938" s="165"/>
      <c r="AC1938" s="165"/>
      <c r="AD1938" s="165"/>
      <c r="AE1938" s="165"/>
      <c r="AF1938" s="165"/>
      <c r="AG1938" s="165"/>
      <c r="AH1938" s="165"/>
      <c r="AI1938" s="165"/>
      <c r="AJ1938" s="165"/>
      <c r="AK1938" s="165"/>
      <c r="AL1938" s="165"/>
      <c r="AM1938" s="165"/>
      <c r="AN1938" s="165"/>
      <c r="AO1938" s="165"/>
      <c r="AP1938" s="165"/>
    </row>
    <row r="1939" spans="1:42" ht="16.5">
      <c r="A1939" s="2">
        <f t="shared" si="0"/>
        <v>1936</v>
      </c>
      <c r="B1939" s="3" t="e">
        <f>VLOOKUP(D1939,DSKH!$A:$B,2,0)</f>
        <v>#N/A</v>
      </c>
      <c r="C1939" s="23"/>
      <c r="D1939" s="23"/>
      <c r="E1939" s="23"/>
      <c r="F1939" s="23"/>
      <c r="G1939" s="23"/>
      <c r="H1939" s="20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04"/>
      <c r="X1939" s="23"/>
      <c r="Y1939" s="23"/>
      <c r="Z1939" s="165"/>
      <c r="AA1939" s="165"/>
      <c r="AB1939" s="165"/>
      <c r="AC1939" s="165"/>
      <c r="AD1939" s="165"/>
      <c r="AE1939" s="165"/>
      <c r="AF1939" s="165"/>
      <c r="AG1939" s="165"/>
      <c r="AH1939" s="165"/>
      <c r="AI1939" s="165"/>
      <c r="AJ1939" s="165"/>
      <c r="AK1939" s="165"/>
      <c r="AL1939" s="165"/>
      <c r="AM1939" s="165"/>
      <c r="AN1939" s="165"/>
      <c r="AO1939" s="165"/>
      <c r="AP1939" s="165"/>
    </row>
    <row r="1940" spans="1:42" ht="16.5">
      <c r="A1940" s="2">
        <f t="shared" si="0"/>
        <v>1937</v>
      </c>
      <c r="B1940" s="3" t="e">
        <f>VLOOKUP(D1940,DSKH!$A:$B,2,0)</f>
        <v>#N/A</v>
      </c>
      <c r="C1940" s="23"/>
      <c r="D1940" s="23"/>
      <c r="E1940" s="23"/>
      <c r="F1940" s="23"/>
      <c r="G1940" s="23"/>
      <c r="H1940" s="20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04"/>
      <c r="X1940" s="23"/>
      <c r="Y1940" s="23"/>
      <c r="Z1940" s="165"/>
      <c r="AA1940" s="165"/>
      <c r="AB1940" s="165"/>
      <c r="AC1940" s="165"/>
      <c r="AD1940" s="165"/>
      <c r="AE1940" s="165"/>
      <c r="AF1940" s="165"/>
      <c r="AG1940" s="165"/>
      <c r="AH1940" s="165"/>
      <c r="AI1940" s="165"/>
      <c r="AJ1940" s="165"/>
      <c r="AK1940" s="165"/>
      <c r="AL1940" s="165"/>
      <c r="AM1940" s="165"/>
      <c r="AN1940" s="165"/>
      <c r="AO1940" s="165"/>
      <c r="AP1940" s="165"/>
    </row>
    <row r="1941" spans="1:42" ht="16.5">
      <c r="A1941" s="2">
        <f t="shared" si="0"/>
        <v>1938</v>
      </c>
      <c r="B1941" s="3" t="e">
        <f>VLOOKUP(D1941,DSKH!$A:$B,2,0)</f>
        <v>#N/A</v>
      </c>
      <c r="C1941" s="23"/>
      <c r="D1941" s="23"/>
      <c r="E1941" s="23"/>
      <c r="F1941" s="23"/>
      <c r="G1941" s="23"/>
      <c r="H1941" s="20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04"/>
      <c r="X1941" s="23"/>
      <c r="Y1941" s="23"/>
      <c r="Z1941" s="165"/>
      <c r="AA1941" s="165"/>
      <c r="AB1941" s="165"/>
      <c r="AC1941" s="165"/>
      <c r="AD1941" s="165"/>
      <c r="AE1941" s="165"/>
      <c r="AF1941" s="165"/>
      <c r="AG1941" s="165"/>
      <c r="AH1941" s="165"/>
      <c r="AI1941" s="165"/>
      <c r="AJ1941" s="165"/>
      <c r="AK1941" s="165"/>
      <c r="AL1941" s="165"/>
      <c r="AM1941" s="165"/>
      <c r="AN1941" s="165"/>
      <c r="AO1941" s="165"/>
      <c r="AP1941" s="165"/>
    </row>
    <row r="1942" spans="1:42" ht="16.5">
      <c r="A1942" s="2">
        <f t="shared" si="0"/>
        <v>1939</v>
      </c>
      <c r="B1942" s="3" t="e">
        <f>VLOOKUP(D1942,DSKH!$A:$B,2,0)</f>
        <v>#N/A</v>
      </c>
      <c r="C1942" s="23"/>
      <c r="D1942" s="23"/>
      <c r="E1942" s="23"/>
      <c r="F1942" s="23"/>
      <c r="G1942" s="23"/>
      <c r="H1942" s="20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04"/>
      <c r="X1942" s="23"/>
      <c r="Y1942" s="23"/>
      <c r="Z1942" s="165"/>
      <c r="AA1942" s="165"/>
      <c r="AB1942" s="165"/>
      <c r="AC1942" s="165"/>
      <c r="AD1942" s="165"/>
      <c r="AE1942" s="165"/>
      <c r="AF1942" s="165"/>
      <c r="AG1942" s="165"/>
      <c r="AH1942" s="165"/>
      <c r="AI1942" s="165"/>
      <c r="AJ1942" s="165"/>
      <c r="AK1942" s="165"/>
      <c r="AL1942" s="165"/>
      <c r="AM1942" s="165"/>
      <c r="AN1942" s="165"/>
      <c r="AO1942" s="165"/>
      <c r="AP1942" s="165"/>
    </row>
    <row r="1943" spans="1:42" ht="16.5">
      <c r="A1943" s="2">
        <f t="shared" si="0"/>
        <v>1940</v>
      </c>
      <c r="B1943" s="3" t="e">
        <f>VLOOKUP(D1943,DSKH!$A:$B,2,0)</f>
        <v>#N/A</v>
      </c>
      <c r="C1943" s="23"/>
      <c r="D1943" s="23"/>
      <c r="E1943" s="23"/>
      <c r="F1943" s="23"/>
      <c r="G1943" s="23"/>
      <c r="H1943" s="20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04"/>
      <c r="X1943" s="23"/>
      <c r="Y1943" s="23"/>
      <c r="Z1943" s="165"/>
      <c r="AA1943" s="165"/>
      <c r="AB1943" s="165"/>
      <c r="AC1943" s="165"/>
      <c r="AD1943" s="165"/>
      <c r="AE1943" s="165"/>
      <c r="AF1943" s="165"/>
      <c r="AG1943" s="165"/>
      <c r="AH1943" s="165"/>
      <c r="AI1943" s="165"/>
      <c r="AJ1943" s="165"/>
      <c r="AK1943" s="165"/>
      <c r="AL1943" s="165"/>
      <c r="AM1943" s="165"/>
      <c r="AN1943" s="165"/>
      <c r="AO1943" s="165"/>
      <c r="AP1943" s="165"/>
    </row>
    <row r="1944" spans="1:42" ht="16.5">
      <c r="A1944" s="2">
        <f t="shared" si="0"/>
        <v>1941</v>
      </c>
      <c r="B1944" s="3" t="e">
        <f>VLOOKUP(D1944,DSKH!$A:$B,2,0)</f>
        <v>#N/A</v>
      </c>
      <c r="C1944" s="23"/>
      <c r="D1944" s="23"/>
      <c r="E1944" s="23"/>
      <c r="F1944" s="23"/>
      <c r="G1944" s="23"/>
      <c r="H1944" s="20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04"/>
      <c r="X1944" s="23"/>
      <c r="Y1944" s="23"/>
      <c r="Z1944" s="165"/>
      <c r="AA1944" s="165"/>
      <c r="AB1944" s="165"/>
      <c r="AC1944" s="165"/>
      <c r="AD1944" s="165"/>
      <c r="AE1944" s="165"/>
      <c r="AF1944" s="165"/>
      <c r="AG1944" s="165"/>
      <c r="AH1944" s="165"/>
      <c r="AI1944" s="165"/>
      <c r="AJ1944" s="165"/>
      <c r="AK1944" s="165"/>
      <c r="AL1944" s="165"/>
      <c r="AM1944" s="165"/>
      <c r="AN1944" s="165"/>
      <c r="AO1944" s="165"/>
      <c r="AP1944" s="165"/>
    </row>
    <row r="1945" spans="1:42" ht="16.5">
      <c r="A1945" s="2">
        <f t="shared" si="0"/>
        <v>1942</v>
      </c>
      <c r="B1945" s="3" t="e">
        <f>VLOOKUP(D1945,DSKH!$A:$B,2,0)</f>
        <v>#N/A</v>
      </c>
      <c r="C1945" s="23"/>
      <c r="D1945" s="23"/>
      <c r="E1945" s="23"/>
      <c r="F1945" s="23"/>
      <c r="G1945" s="23"/>
      <c r="H1945" s="20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04"/>
      <c r="X1945" s="23"/>
      <c r="Y1945" s="23"/>
      <c r="Z1945" s="165"/>
      <c r="AA1945" s="165"/>
      <c r="AB1945" s="165"/>
      <c r="AC1945" s="165"/>
      <c r="AD1945" s="165"/>
      <c r="AE1945" s="165"/>
      <c r="AF1945" s="165"/>
      <c r="AG1945" s="165"/>
      <c r="AH1945" s="165"/>
      <c r="AI1945" s="165"/>
      <c r="AJ1945" s="165"/>
      <c r="AK1945" s="165"/>
      <c r="AL1945" s="165"/>
      <c r="AM1945" s="165"/>
      <c r="AN1945" s="165"/>
      <c r="AO1945" s="165"/>
      <c r="AP1945" s="165"/>
    </row>
    <row r="1946" spans="1:42" ht="16.5">
      <c r="A1946" s="2">
        <f t="shared" si="0"/>
        <v>1943</v>
      </c>
      <c r="B1946" s="3" t="e">
        <f>VLOOKUP(D1946,DSKH!$A:$B,2,0)</f>
        <v>#N/A</v>
      </c>
      <c r="C1946" s="23"/>
      <c r="D1946" s="23"/>
      <c r="E1946" s="23"/>
      <c r="F1946" s="23"/>
      <c r="G1946" s="23"/>
      <c r="H1946" s="20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04"/>
      <c r="X1946" s="23"/>
      <c r="Y1946" s="23"/>
      <c r="Z1946" s="165"/>
      <c r="AA1946" s="165"/>
      <c r="AB1946" s="165"/>
      <c r="AC1946" s="165"/>
      <c r="AD1946" s="165"/>
      <c r="AE1946" s="165"/>
      <c r="AF1946" s="165"/>
      <c r="AG1946" s="165"/>
      <c r="AH1946" s="165"/>
      <c r="AI1946" s="165"/>
      <c r="AJ1946" s="165"/>
      <c r="AK1946" s="165"/>
      <c r="AL1946" s="165"/>
      <c r="AM1946" s="165"/>
      <c r="AN1946" s="165"/>
      <c r="AO1946" s="165"/>
      <c r="AP1946" s="165"/>
    </row>
    <row r="1947" spans="1:42" ht="16.5">
      <c r="A1947" s="2">
        <f t="shared" si="0"/>
        <v>1944</v>
      </c>
      <c r="B1947" s="3" t="e">
        <f>VLOOKUP(D1947,DSKH!$A:$B,2,0)</f>
        <v>#N/A</v>
      </c>
      <c r="C1947" s="23"/>
      <c r="D1947" s="23"/>
      <c r="E1947" s="23"/>
      <c r="F1947" s="23"/>
      <c r="G1947" s="23"/>
      <c r="H1947" s="20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04"/>
      <c r="X1947" s="23"/>
      <c r="Y1947" s="23"/>
      <c r="Z1947" s="165"/>
      <c r="AA1947" s="165"/>
      <c r="AB1947" s="165"/>
      <c r="AC1947" s="165"/>
      <c r="AD1947" s="165"/>
      <c r="AE1947" s="165"/>
      <c r="AF1947" s="165"/>
      <c r="AG1947" s="165"/>
      <c r="AH1947" s="165"/>
      <c r="AI1947" s="165"/>
      <c r="AJ1947" s="165"/>
      <c r="AK1947" s="165"/>
      <c r="AL1947" s="165"/>
      <c r="AM1947" s="165"/>
      <c r="AN1947" s="165"/>
      <c r="AO1947" s="165"/>
      <c r="AP1947" s="165"/>
    </row>
    <row r="1948" spans="1:42" ht="16.5">
      <c r="A1948" s="2">
        <f t="shared" si="0"/>
        <v>1945</v>
      </c>
      <c r="B1948" s="3" t="e">
        <f>VLOOKUP(D1948,DSKH!$A:$B,2,0)</f>
        <v>#N/A</v>
      </c>
      <c r="C1948" s="23"/>
      <c r="D1948" s="23"/>
      <c r="E1948" s="23"/>
      <c r="F1948" s="23"/>
      <c r="G1948" s="23"/>
      <c r="H1948" s="20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04"/>
      <c r="X1948" s="23"/>
      <c r="Y1948" s="23"/>
      <c r="Z1948" s="165"/>
      <c r="AA1948" s="165"/>
      <c r="AB1948" s="165"/>
      <c r="AC1948" s="165"/>
      <c r="AD1948" s="165"/>
      <c r="AE1948" s="165"/>
      <c r="AF1948" s="165"/>
      <c r="AG1948" s="165"/>
      <c r="AH1948" s="165"/>
      <c r="AI1948" s="165"/>
      <c r="AJ1948" s="165"/>
      <c r="AK1948" s="165"/>
      <c r="AL1948" s="165"/>
      <c r="AM1948" s="165"/>
      <c r="AN1948" s="165"/>
      <c r="AO1948" s="165"/>
      <c r="AP1948" s="165"/>
    </row>
    <row r="1949" spans="1:42" ht="16.5">
      <c r="A1949" s="2">
        <f t="shared" si="0"/>
        <v>1946</v>
      </c>
      <c r="B1949" s="3" t="e">
        <f>VLOOKUP(D1949,DSKH!$A:$B,2,0)</f>
        <v>#N/A</v>
      </c>
      <c r="C1949" s="23"/>
      <c r="D1949" s="23"/>
      <c r="E1949" s="23"/>
      <c r="F1949" s="23"/>
      <c r="G1949" s="23"/>
      <c r="H1949" s="20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04"/>
      <c r="X1949" s="23"/>
      <c r="Y1949" s="23"/>
      <c r="Z1949" s="165"/>
      <c r="AA1949" s="165"/>
      <c r="AB1949" s="165"/>
      <c r="AC1949" s="165"/>
      <c r="AD1949" s="165"/>
      <c r="AE1949" s="165"/>
      <c r="AF1949" s="165"/>
      <c r="AG1949" s="165"/>
      <c r="AH1949" s="165"/>
      <c r="AI1949" s="165"/>
      <c r="AJ1949" s="165"/>
      <c r="AK1949" s="165"/>
      <c r="AL1949" s="165"/>
      <c r="AM1949" s="165"/>
      <c r="AN1949" s="165"/>
      <c r="AO1949" s="165"/>
      <c r="AP1949" s="165"/>
    </row>
    <row r="1950" spans="1:42" ht="16.5">
      <c r="A1950" s="2">
        <f t="shared" si="0"/>
        <v>1947</v>
      </c>
      <c r="B1950" s="3" t="e">
        <f>VLOOKUP(D1950,DSKH!$A:$B,2,0)</f>
        <v>#N/A</v>
      </c>
      <c r="C1950" s="23"/>
      <c r="D1950" s="23"/>
      <c r="E1950" s="23"/>
      <c r="F1950" s="23"/>
      <c r="G1950" s="23"/>
      <c r="H1950" s="20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04"/>
      <c r="X1950" s="23"/>
      <c r="Y1950" s="23"/>
      <c r="Z1950" s="165"/>
      <c r="AA1950" s="165"/>
      <c r="AB1950" s="165"/>
      <c r="AC1950" s="165"/>
      <c r="AD1950" s="165"/>
      <c r="AE1950" s="165"/>
      <c r="AF1950" s="165"/>
      <c r="AG1950" s="165"/>
      <c r="AH1950" s="165"/>
      <c r="AI1950" s="165"/>
      <c r="AJ1950" s="165"/>
      <c r="AK1950" s="165"/>
      <c r="AL1950" s="165"/>
      <c r="AM1950" s="165"/>
      <c r="AN1950" s="165"/>
      <c r="AO1950" s="165"/>
      <c r="AP1950" s="165"/>
    </row>
    <row r="1951" spans="1:42" ht="16.5">
      <c r="A1951" s="2">
        <f t="shared" si="0"/>
        <v>1948</v>
      </c>
      <c r="B1951" s="3" t="e">
        <f>VLOOKUP(D1951,DSKH!$A:$B,2,0)</f>
        <v>#N/A</v>
      </c>
      <c r="C1951" s="23"/>
      <c r="D1951" s="23"/>
      <c r="E1951" s="23"/>
      <c r="F1951" s="23"/>
      <c r="G1951" s="23"/>
      <c r="H1951" s="20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04"/>
      <c r="X1951" s="23"/>
      <c r="Y1951" s="23"/>
      <c r="Z1951" s="165"/>
      <c r="AA1951" s="165"/>
      <c r="AB1951" s="165"/>
      <c r="AC1951" s="165"/>
      <c r="AD1951" s="165"/>
      <c r="AE1951" s="165"/>
      <c r="AF1951" s="165"/>
      <c r="AG1951" s="165"/>
      <c r="AH1951" s="165"/>
      <c r="AI1951" s="165"/>
      <c r="AJ1951" s="165"/>
      <c r="AK1951" s="165"/>
      <c r="AL1951" s="165"/>
      <c r="AM1951" s="165"/>
      <c r="AN1951" s="165"/>
      <c r="AO1951" s="165"/>
      <c r="AP1951" s="165"/>
    </row>
    <row r="1952" spans="1:42" ht="16.5">
      <c r="A1952" s="2">
        <f t="shared" si="0"/>
        <v>1949</v>
      </c>
      <c r="B1952" s="3" t="e">
        <f>VLOOKUP(D1952,DSKH!$A:$B,2,0)</f>
        <v>#N/A</v>
      </c>
      <c r="C1952" s="23"/>
      <c r="D1952" s="23"/>
      <c r="E1952" s="23"/>
      <c r="F1952" s="23"/>
      <c r="G1952" s="23"/>
      <c r="H1952" s="20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04"/>
      <c r="X1952" s="23"/>
      <c r="Y1952" s="23"/>
      <c r="Z1952" s="165"/>
      <c r="AA1952" s="165"/>
      <c r="AB1952" s="165"/>
      <c r="AC1952" s="165"/>
      <c r="AD1952" s="165"/>
      <c r="AE1952" s="165"/>
      <c r="AF1952" s="165"/>
      <c r="AG1952" s="165"/>
      <c r="AH1952" s="165"/>
      <c r="AI1952" s="165"/>
      <c r="AJ1952" s="165"/>
      <c r="AK1952" s="165"/>
      <c r="AL1952" s="165"/>
      <c r="AM1952" s="165"/>
      <c r="AN1952" s="165"/>
      <c r="AO1952" s="165"/>
      <c r="AP1952" s="165"/>
    </row>
    <row r="1953" spans="1:42" ht="16.5">
      <c r="A1953" s="2">
        <f t="shared" si="0"/>
        <v>1950</v>
      </c>
      <c r="B1953" s="3" t="e">
        <f>VLOOKUP(D1953,DSKH!$A:$B,2,0)</f>
        <v>#N/A</v>
      </c>
      <c r="C1953" s="23"/>
      <c r="D1953" s="23"/>
      <c r="E1953" s="23"/>
      <c r="F1953" s="23"/>
      <c r="G1953" s="23"/>
      <c r="H1953" s="20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04"/>
      <c r="X1953" s="23"/>
      <c r="Y1953" s="23"/>
      <c r="Z1953" s="165"/>
      <c r="AA1953" s="165"/>
      <c r="AB1953" s="165"/>
      <c r="AC1953" s="165"/>
      <c r="AD1953" s="165"/>
      <c r="AE1953" s="165"/>
      <c r="AF1953" s="165"/>
      <c r="AG1953" s="165"/>
      <c r="AH1953" s="165"/>
      <c r="AI1953" s="165"/>
      <c r="AJ1953" s="165"/>
      <c r="AK1953" s="165"/>
      <c r="AL1953" s="165"/>
      <c r="AM1953" s="165"/>
      <c r="AN1953" s="165"/>
      <c r="AO1953" s="165"/>
      <c r="AP1953" s="165"/>
    </row>
    <row r="1954" spans="1:42" ht="16.5">
      <c r="A1954" s="2">
        <f t="shared" si="0"/>
        <v>1951</v>
      </c>
      <c r="B1954" s="3" t="e">
        <f>VLOOKUP(D1954,DSKH!$A:$B,2,0)</f>
        <v>#N/A</v>
      </c>
      <c r="C1954" s="23"/>
      <c r="D1954" s="23"/>
      <c r="E1954" s="23"/>
      <c r="F1954" s="23"/>
      <c r="G1954" s="23"/>
      <c r="H1954" s="20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04"/>
      <c r="X1954" s="23"/>
      <c r="Y1954" s="23"/>
      <c r="Z1954" s="165"/>
      <c r="AA1954" s="165"/>
      <c r="AB1954" s="165"/>
      <c r="AC1954" s="165"/>
      <c r="AD1954" s="165"/>
      <c r="AE1954" s="165"/>
      <c r="AF1954" s="165"/>
      <c r="AG1954" s="165"/>
      <c r="AH1954" s="165"/>
      <c r="AI1954" s="165"/>
      <c r="AJ1954" s="165"/>
      <c r="AK1954" s="165"/>
      <c r="AL1954" s="165"/>
      <c r="AM1954" s="165"/>
      <c r="AN1954" s="165"/>
      <c r="AO1954" s="165"/>
      <c r="AP1954" s="165"/>
    </row>
    <row r="1955" spans="1:42" ht="16.5">
      <c r="A1955" s="2">
        <f t="shared" si="0"/>
        <v>1952</v>
      </c>
      <c r="B1955" s="3" t="e">
        <f>VLOOKUP(D1955,DSKH!$A:$B,2,0)</f>
        <v>#N/A</v>
      </c>
      <c r="C1955" s="23"/>
      <c r="D1955" s="23"/>
      <c r="E1955" s="23"/>
      <c r="F1955" s="23"/>
      <c r="G1955" s="23"/>
      <c r="H1955" s="20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04"/>
      <c r="X1955" s="23"/>
      <c r="Y1955" s="23"/>
      <c r="Z1955" s="165"/>
      <c r="AA1955" s="165"/>
      <c r="AB1955" s="165"/>
      <c r="AC1955" s="165"/>
      <c r="AD1955" s="165"/>
      <c r="AE1955" s="165"/>
      <c r="AF1955" s="165"/>
      <c r="AG1955" s="165"/>
      <c r="AH1955" s="165"/>
      <c r="AI1955" s="165"/>
      <c r="AJ1955" s="165"/>
      <c r="AK1955" s="165"/>
      <c r="AL1955" s="165"/>
      <c r="AM1955" s="165"/>
      <c r="AN1955" s="165"/>
      <c r="AO1955" s="165"/>
      <c r="AP1955" s="165"/>
    </row>
    <row r="1956" spans="1:42" ht="16.5">
      <c r="A1956" s="2">
        <f t="shared" si="0"/>
        <v>1953</v>
      </c>
      <c r="B1956" s="3" t="e">
        <f>VLOOKUP(D1956,DSKH!$A:$B,2,0)</f>
        <v>#N/A</v>
      </c>
      <c r="C1956" s="23"/>
      <c r="D1956" s="23"/>
      <c r="E1956" s="23"/>
      <c r="F1956" s="23"/>
      <c r="G1956" s="23"/>
      <c r="H1956" s="20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04"/>
      <c r="X1956" s="23"/>
      <c r="Y1956" s="23"/>
      <c r="Z1956" s="165"/>
      <c r="AA1956" s="165"/>
      <c r="AB1956" s="165"/>
      <c r="AC1956" s="165"/>
      <c r="AD1956" s="165"/>
      <c r="AE1956" s="165"/>
      <c r="AF1956" s="165"/>
      <c r="AG1956" s="165"/>
      <c r="AH1956" s="165"/>
      <c r="AI1956" s="165"/>
      <c r="AJ1956" s="165"/>
      <c r="AK1956" s="165"/>
      <c r="AL1956" s="165"/>
      <c r="AM1956" s="165"/>
      <c r="AN1956" s="165"/>
      <c r="AO1956" s="165"/>
      <c r="AP1956" s="165"/>
    </row>
    <row r="1957" spans="1:42" ht="16.5">
      <c r="A1957" s="2">
        <f t="shared" si="0"/>
        <v>1954</v>
      </c>
      <c r="B1957" s="3" t="e">
        <f>VLOOKUP(D1957,DSKH!$A:$B,2,0)</f>
        <v>#N/A</v>
      </c>
      <c r="C1957" s="23"/>
      <c r="D1957" s="23"/>
      <c r="E1957" s="23"/>
      <c r="F1957" s="23"/>
      <c r="G1957" s="23"/>
      <c r="H1957" s="20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04"/>
      <c r="X1957" s="23"/>
      <c r="Y1957" s="23"/>
      <c r="Z1957" s="165"/>
      <c r="AA1957" s="165"/>
      <c r="AB1957" s="165"/>
      <c r="AC1957" s="165"/>
      <c r="AD1957" s="165"/>
      <c r="AE1957" s="165"/>
      <c r="AF1957" s="165"/>
      <c r="AG1957" s="165"/>
      <c r="AH1957" s="165"/>
      <c r="AI1957" s="165"/>
      <c r="AJ1957" s="165"/>
      <c r="AK1957" s="165"/>
      <c r="AL1957" s="165"/>
      <c r="AM1957" s="165"/>
      <c r="AN1957" s="165"/>
      <c r="AO1957" s="165"/>
      <c r="AP1957" s="165"/>
    </row>
    <row r="1958" spans="1:42" ht="16.5">
      <c r="A1958" s="2">
        <f t="shared" si="0"/>
        <v>1955</v>
      </c>
      <c r="B1958" s="3" t="e">
        <f>VLOOKUP(D1958,DSKH!$A:$B,2,0)</f>
        <v>#N/A</v>
      </c>
      <c r="C1958" s="23"/>
      <c r="D1958" s="23"/>
      <c r="E1958" s="23"/>
      <c r="F1958" s="23"/>
      <c r="G1958" s="23"/>
      <c r="H1958" s="20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04"/>
      <c r="X1958" s="23"/>
      <c r="Y1958" s="23"/>
      <c r="Z1958" s="165"/>
      <c r="AA1958" s="165"/>
      <c r="AB1958" s="165"/>
      <c r="AC1958" s="165"/>
      <c r="AD1958" s="165"/>
      <c r="AE1958" s="165"/>
      <c r="AF1958" s="165"/>
      <c r="AG1958" s="165"/>
      <c r="AH1958" s="165"/>
      <c r="AI1958" s="165"/>
      <c r="AJ1958" s="165"/>
      <c r="AK1958" s="165"/>
      <c r="AL1958" s="165"/>
      <c r="AM1958" s="165"/>
      <c r="AN1958" s="165"/>
      <c r="AO1958" s="165"/>
      <c r="AP1958" s="165"/>
    </row>
    <row r="1959" spans="1:42" ht="16.5">
      <c r="A1959" s="2">
        <f t="shared" si="0"/>
        <v>1956</v>
      </c>
      <c r="B1959" s="3" t="e">
        <f>VLOOKUP(D1959,DSKH!$A:$B,2,0)</f>
        <v>#N/A</v>
      </c>
      <c r="C1959" s="23"/>
      <c r="D1959" s="23"/>
      <c r="E1959" s="23"/>
      <c r="F1959" s="23"/>
      <c r="G1959" s="23"/>
      <c r="H1959" s="20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04"/>
      <c r="X1959" s="23"/>
      <c r="Y1959" s="23"/>
      <c r="Z1959" s="165"/>
      <c r="AA1959" s="165"/>
      <c r="AB1959" s="165"/>
      <c r="AC1959" s="165"/>
      <c r="AD1959" s="165"/>
      <c r="AE1959" s="165"/>
      <c r="AF1959" s="165"/>
      <c r="AG1959" s="165"/>
      <c r="AH1959" s="165"/>
      <c r="AI1959" s="165"/>
      <c r="AJ1959" s="165"/>
      <c r="AK1959" s="165"/>
      <c r="AL1959" s="165"/>
      <c r="AM1959" s="165"/>
      <c r="AN1959" s="165"/>
      <c r="AO1959" s="165"/>
      <c r="AP1959" s="165"/>
    </row>
    <row r="1960" spans="1:42" ht="16.5">
      <c r="A1960" s="2">
        <f t="shared" si="0"/>
        <v>1957</v>
      </c>
      <c r="B1960" s="3" t="e">
        <f>VLOOKUP(D1960,DSKH!$A:$B,2,0)</f>
        <v>#N/A</v>
      </c>
      <c r="C1960" s="23"/>
      <c r="D1960" s="23"/>
      <c r="E1960" s="23"/>
      <c r="F1960" s="23"/>
      <c r="G1960" s="23"/>
      <c r="H1960" s="20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04"/>
      <c r="X1960" s="23"/>
      <c r="Y1960" s="23"/>
      <c r="Z1960" s="165"/>
      <c r="AA1960" s="165"/>
      <c r="AB1960" s="165"/>
      <c r="AC1960" s="165"/>
      <c r="AD1960" s="165"/>
      <c r="AE1960" s="165"/>
      <c r="AF1960" s="165"/>
      <c r="AG1960" s="165"/>
      <c r="AH1960" s="165"/>
      <c r="AI1960" s="165"/>
      <c r="AJ1960" s="165"/>
      <c r="AK1960" s="165"/>
      <c r="AL1960" s="165"/>
      <c r="AM1960" s="165"/>
      <c r="AN1960" s="165"/>
      <c r="AO1960" s="165"/>
      <c r="AP1960" s="165"/>
    </row>
    <row r="1961" spans="1:42" ht="16.5">
      <c r="A1961" s="2">
        <f t="shared" si="0"/>
        <v>1958</v>
      </c>
      <c r="B1961" s="3" t="e">
        <f>VLOOKUP(D1961,DSKH!$A:$B,2,0)</f>
        <v>#N/A</v>
      </c>
      <c r="C1961" s="23"/>
      <c r="D1961" s="23"/>
      <c r="E1961" s="23"/>
      <c r="F1961" s="23"/>
      <c r="G1961" s="23"/>
      <c r="H1961" s="20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04"/>
      <c r="X1961" s="23"/>
      <c r="Y1961" s="23"/>
      <c r="Z1961" s="165"/>
      <c r="AA1961" s="165"/>
      <c r="AB1961" s="165"/>
      <c r="AC1961" s="165"/>
      <c r="AD1961" s="165"/>
      <c r="AE1961" s="165"/>
      <c r="AF1961" s="165"/>
      <c r="AG1961" s="165"/>
      <c r="AH1961" s="165"/>
      <c r="AI1961" s="165"/>
      <c r="AJ1961" s="165"/>
      <c r="AK1961" s="165"/>
      <c r="AL1961" s="165"/>
      <c r="AM1961" s="165"/>
      <c r="AN1961" s="165"/>
      <c r="AO1961" s="165"/>
      <c r="AP1961" s="165"/>
    </row>
    <row r="1962" spans="1:42" ht="16.5">
      <c r="A1962" s="2">
        <f t="shared" si="0"/>
        <v>1959</v>
      </c>
      <c r="B1962" s="3" t="e">
        <f>VLOOKUP(D1962,DSKH!$A:$B,2,0)</f>
        <v>#N/A</v>
      </c>
      <c r="C1962" s="23"/>
      <c r="D1962" s="23"/>
      <c r="E1962" s="23"/>
      <c r="F1962" s="23"/>
      <c r="G1962" s="23"/>
      <c r="H1962" s="20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04"/>
      <c r="X1962" s="23"/>
      <c r="Y1962" s="23"/>
      <c r="Z1962" s="165"/>
      <c r="AA1962" s="165"/>
      <c r="AB1962" s="165"/>
      <c r="AC1962" s="165"/>
      <c r="AD1962" s="165"/>
      <c r="AE1962" s="165"/>
      <c r="AF1962" s="165"/>
      <c r="AG1962" s="165"/>
      <c r="AH1962" s="165"/>
      <c r="AI1962" s="165"/>
      <c r="AJ1962" s="165"/>
      <c r="AK1962" s="165"/>
      <c r="AL1962" s="165"/>
      <c r="AM1962" s="165"/>
      <c r="AN1962" s="165"/>
      <c r="AO1962" s="165"/>
      <c r="AP1962" s="165"/>
    </row>
    <row r="1963" spans="1:42" ht="16.5">
      <c r="A1963" s="2">
        <f t="shared" si="0"/>
        <v>1960</v>
      </c>
      <c r="B1963" s="3" t="e">
        <f>VLOOKUP(D1963,DSKH!$A:$B,2,0)</f>
        <v>#N/A</v>
      </c>
      <c r="C1963" s="23"/>
      <c r="D1963" s="23"/>
      <c r="E1963" s="23"/>
      <c r="F1963" s="23"/>
      <c r="G1963" s="23"/>
      <c r="H1963" s="20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04"/>
      <c r="X1963" s="23"/>
      <c r="Y1963" s="23"/>
      <c r="Z1963" s="165"/>
      <c r="AA1963" s="165"/>
      <c r="AB1963" s="165"/>
      <c r="AC1963" s="165"/>
      <c r="AD1963" s="165"/>
      <c r="AE1963" s="165"/>
      <c r="AF1963" s="165"/>
      <c r="AG1963" s="165"/>
      <c r="AH1963" s="165"/>
      <c r="AI1963" s="165"/>
      <c r="AJ1963" s="165"/>
      <c r="AK1963" s="165"/>
      <c r="AL1963" s="165"/>
      <c r="AM1963" s="165"/>
      <c r="AN1963" s="165"/>
      <c r="AO1963" s="165"/>
      <c r="AP1963" s="165"/>
    </row>
    <row r="1964" spans="1:42" ht="16.5">
      <c r="A1964" s="2">
        <f t="shared" si="0"/>
        <v>1961</v>
      </c>
      <c r="B1964" s="3" t="e">
        <f>VLOOKUP(D1964,DSKH!$A:$B,2,0)</f>
        <v>#N/A</v>
      </c>
      <c r="C1964" s="23"/>
      <c r="D1964" s="23"/>
      <c r="E1964" s="23"/>
      <c r="F1964" s="23"/>
      <c r="G1964" s="23"/>
      <c r="H1964" s="20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04"/>
      <c r="X1964" s="23"/>
      <c r="Y1964" s="23"/>
      <c r="Z1964" s="165"/>
      <c r="AA1964" s="165"/>
      <c r="AB1964" s="165"/>
      <c r="AC1964" s="165"/>
      <c r="AD1964" s="165"/>
      <c r="AE1964" s="165"/>
      <c r="AF1964" s="165"/>
      <c r="AG1964" s="165"/>
      <c r="AH1964" s="165"/>
      <c r="AI1964" s="165"/>
      <c r="AJ1964" s="165"/>
      <c r="AK1964" s="165"/>
      <c r="AL1964" s="165"/>
      <c r="AM1964" s="165"/>
      <c r="AN1964" s="165"/>
      <c r="AO1964" s="165"/>
      <c r="AP1964" s="165"/>
    </row>
    <row r="1965" spans="1:42" ht="16.5">
      <c r="A1965" s="2">
        <f t="shared" si="0"/>
        <v>1962</v>
      </c>
      <c r="B1965" s="3" t="e">
        <f>VLOOKUP(D1965,DSKH!$A:$B,2,0)</f>
        <v>#N/A</v>
      </c>
      <c r="C1965" s="23"/>
      <c r="D1965" s="23"/>
      <c r="E1965" s="23"/>
      <c r="F1965" s="23"/>
      <c r="G1965" s="23"/>
      <c r="H1965" s="20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04"/>
      <c r="X1965" s="23"/>
      <c r="Y1965" s="23"/>
      <c r="Z1965" s="165"/>
      <c r="AA1965" s="165"/>
      <c r="AB1965" s="165"/>
      <c r="AC1965" s="165"/>
      <c r="AD1965" s="165"/>
      <c r="AE1965" s="165"/>
      <c r="AF1965" s="165"/>
      <c r="AG1965" s="165"/>
      <c r="AH1965" s="165"/>
      <c r="AI1965" s="165"/>
      <c r="AJ1965" s="165"/>
      <c r="AK1965" s="165"/>
      <c r="AL1965" s="165"/>
      <c r="AM1965" s="165"/>
      <c r="AN1965" s="165"/>
      <c r="AO1965" s="165"/>
      <c r="AP1965" s="165"/>
    </row>
    <row r="1966" spans="1:42" ht="16.5">
      <c r="A1966" s="2">
        <f t="shared" si="0"/>
        <v>1963</v>
      </c>
      <c r="B1966" s="3" t="e">
        <f>VLOOKUP(D1966,DSKH!$A:$B,2,0)</f>
        <v>#N/A</v>
      </c>
      <c r="C1966" s="23"/>
      <c r="D1966" s="23"/>
      <c r="E1966" s="23"/>
      <c r="F1966" s="23"/>
      <c r="G1966" s="23"/>
      <c r="H1966" s="20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04"/>
      <c r="X1966" s="23"/>
      <c r="Y1966" s="23"/>
      <c r="Z1966" s="165"/>
      <c r="AA1966" s="165"/>
      <c r="AB1966" s="165"/>
      <c r="AC1966" s="165"/>
      <c r="AD1966" s="165"/>
      <c r="AE1966" s="165"/>
      <c r="AF1966" s="165"/>
      <c r="AG1966" s="165"/>
      <c r="AH1966" s="165"/>
      <c r="AI1966" s="165"/>
      <c r="AJ1966" s="165"/>
      <c r="AK1966" s="165"/>
      <c r="AL1966" s="165"/>
      <c r="AM1966" s="165"/>
      <c r="AN1966" s="165"/>
      <c r="AO1966" s="165"/>
      <c r="AP1966" s="165"/>
    </row>
    <row r="1967" spans="1:42" ht="16.5">
      <c r="A1967" s="2">
        <f t="shared" si="0"/>
        <v>1964</v>
      </c>
      <c r="B1967" s="3" t="e">
        <f>VLOOKUP(D1967,DSKH!$A:$B,2,0)</f>
        <v>#N/A</v>
      </c>
      <c r="C1967" s="23"/>
      <c r="D1967" s="23"/>
      <c r="E1967" s="23"/>
      <c r="F1967" s="23"/>
      <c r="G1967" s="23"/>
      <c r="H1967" s="20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04"/>
      <c r="X1967" s="23"/>
      <c r="Y1967" s="23"/>
      <c r="Z1967" s="165"/>
      <c r="AA1967" s="165"/>
      <c r="AB1967" s="165"/>
      <c r="AC1967" s="165"/>
      <c r="AD1967" s="165"/>
      <c r="AE1967" s="165"/>
      <c r="AF1967" s="165"/>
      <c r="AG1967" s="165"/>
      <c r="AH1967" s="165"/>
      <c r="AI1967" s="165"/>
      <c r="AJ1967" s="165"/>
      <c r="AK1967" s="165"/>
      <c r="AL1967" s="165"/>
      <c r="AM1967" s="165"/>
      <c r="AN1967" s="165"/>
      <c r="AO1967" s="165"/>
      <c r="AP1967" s="165"/>
    </row>
    <row r="1968" spans="1:42" ht="16.5">
      <c r="A1968" s="2">
        <f t="shared" si="0"/>
        <v>1965</v>
      </c>
      <c r="B1968" s="3" t="e">
        <f>VLOOKUP(D1968,DSKH!$A:$B,2,0)</f>
        <v>#N/A</v>
      </c>
      <c r="C1968" s="23"/>
      <c r="D1968" s="23"/>
      <c r="E1968" s="23"/>
      <c r="F1968" s="23"/>
      <c r="G1968" s="23"/>
      <c r="H1968" s="20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04"/>
      <c r="X1968" s="23"/>
      <c r="Y1968" s="23"/>
      <c r="Z1968" s="165"/>
      <c r="AA1968" s="165"/>
      <c r="AB1968" s="165"/>
      <c r="AC1968" s="165"/>
      <c r="AD1968" s="165"/>
      <c r="AE1968" s="165"/>
      <c r="AF1968" s="165"/>
      <c r="AG1968" s="165"/>
      <c r="AH1968" s="165"/>
      <c r="AI1968" s="165"/>
      <c r="AJ1968" s="165"/>
      <c r="AK1968" s="165"/>
      <c r="AL1968" s="165"/>
      <c r="AM1968" s="165"/>
      <c r="AN1968" s="165"/>
      <c r="AO1968" s="165"/>
      <c r="AP1968" s="165"/>
    </row>
    <row r="1969" spans="1:42" ht="16.5">
      <c r="A1969" s="2">
        <f t="shared" si="0"/>
        <v>1966</v>
      </c>
      <c r="B1969" s="3" t="e">
        <f>VLOOKUP(D1969,DSKH!$A:$B,2,0)</f>
        <v>#N/A</v>
      </c>
      <c r="C1969" s="23"/>
      <c r="D1969" s="23"/>
      <c r="E1969" s="23"/>
      <c r="F1969" s="23"/>
      <c r="G1969" s="23"/>
      <c r="H1969" s="20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04"/>
      <c r="X1969" s="23"/>
      <c r="Y1969" s="23"/>
      <c r="Z1969" s="165"/>
      <c r="AA1969" s="165"/>
      <c r="AB1969" s="165"/>
      <c r="AC1969" s="165"/>
      <c r="AD1969" s="165"/>
      <c r="AE1969" s="165"/>
      <c r="AF1969" s="165"/>
      <c r="AG1969" s="165"/>
      <c r="AH1969" s="165"/>
      <c r="AI1969" s="165"/>
      <c r="AJ1969" s="165"/>
      <c r="AK1969" s="165"/>
      <c r="AL1969" s="165"/>
      <c r="AM1969" s="165"/>
      <c r="AN1969" s="165"/>
      <c r="AO1969" s="165"/>
      <c r="AP1969" s="165"/>
    </row>
    <row r="1970" spans="1:42" ht="16.5">
      <c r="A1970" s="2">
        <f t="shared" si="0"/>
        <v>1967</v>
      </c>
      <c r="B1970" s="3" t="e">
        <f>VLOOKUP(D1970,DSKH!$A:$B,2,0)</f>
        <v>#N/A</v>
      </c>
      <c r="C1970" s="23"/>
      <c r="D1970" s="23"/>
      <c r="E1970" s="23"/>
      <c r="F1970" s="23"/>
      <c r="G1970" s="23"/>
      <c r="H1970" s="20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04"/>
      <c r="X1970" s="23"/>
      <c r="Y1970" s="23"/>
      <c r="Z1970" s="165"/>
      <c r="AA1970" s="165"/>
      <c r="AB1970" s="165"/>
      <c r="AC1970" s="165"/>
      <c r="AD1970" s="165"/>
      <c r="AE1970" s="165"/>
      <c r="AF1970" s="165"/>
      <c r="AG1970" s="165"/>
      <c r="AH1970" s="165"/>
      <c r="AI1970" s="165"/>
      <c r="AJ1970" s="165"/>
      <c r="AK1970" s="165"/>
      <c r="AL1970" s="165"/>
      <c r="AM1970" s="165"/>
      <c r="AN1970" s="165"/>
      <c r="AO1970" s="165"/>
      <c r="AP1970" s="165"/>
    </row>
    <row r="1971" spans="1:42" ht="16.5">
      <c r="A1971" s="2">
        <f t="shared" si="0"/>
        <v>1968</v>
      </c>
      <c r="B1971" s="3" t="e">
        <f>VLOOKUP(D1971,DSKH!$A:$B,2,0)</f>
        <v>#N/A</v>
      </c>
      <c r="C1971" s="23"/>
      <c r="D1971" s="23"/>
      <c r="E1971" s="23"/>
      <c r="F1971" s="23"/>
      <c r="G1971" s="23"/>
      <c r="H1971" s="20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04"/>
      <c r="X1971" s="23"/>
      <c r="Y1971" s="23"/>
      <c r="Z1971" s="165"/>
      <c r="AA1971" s="165"/>
      <c r="AB1971" s="165"/>
      <c r="AC1971" s="165"/>
      <c r="AD1971" s="165"/>
      <c r="AE1971" s="165"/>
      <c r="AF1971" s="165"/>
      <c r="AG1971" s="165"/>
      <c r="AH1971" s="165"/>
      <c r="AI1971" s="165"/>
      <c r="AJ1971" s="165"/>
      <c r="AK1971" s="165"/>
      <c r="AL1971" s="165"/>
      <c r="AM1971" s="165"/>
      <c r="AN1971" s="165"/>
      <c r="AO1971" s="165"/>
      <c r="AP1971" s="165"/>
    </row>
    <row r="1972" spans="1:42" ht="16.5">
      <c r="A1972" s="2">
        <f t="shared" si="0"/>
        <v>1969</v>
      </c>
      <c r="B1972" s="3" t="e">
        <f>VLOOKUP(D1972,DSKH!$A:$B,2,0)</f>
        <v>#N/A</v>
      </c>
      <c r="C1972" s="23"/>
      <c r="D1972" s="23"/>
      <c r="E1972" s="23"/>
      <c r="F1972" s="23"/>
      <c r="G1972" s="23"/>
      <c r="H1972" s="20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04"/>
      <c r="X1972" s="23"/>
      <c r="Y1972" s="23"/>
      <c r="Z1972" s="165"/>
      <c r="AA1972" s="165"/>
      <c r="AB1972" s="165"/>
      <c r="AC1972" s="165"/>
      <c r="AD1972" s="165"/>
      <c r="AE1972" s="165"/>
      <c r="AF1972" s="165"/>
      <c r="AG1972" s="165"/>
      <c r="AH1972" s="165"/>
      <c r="AI1972" s="165"/>
      <c r="AJ1972" s="165"/>
      <c r="AK1972" s="165"/>
      <c r="AL1972" s="165"/>
      <c r="AM1972" s="165"/>
      <c r="AN1972" s="165"/>
      <c r="AO1972" s="165"/>
      <c r="AP1972" s="165"/>
    </row>
    <row r="1973" spans="1:42" ht="16.5">
      <c r="A1973" s="2">
        <f t="shared" si="0"/>
        <v>1970</v>
      </c>
      <c r="B1973" s="3" t="e">
        <f>VLOOKUP(D1973,DSKH!$A:$B,2,0)</f>
        <v>#N/A</v>
      </c>
      <c r="C1973" s="23"/>
      <c r="D1973" s="23"/>
      <c r="E1973" s="23"/>
      <c r="F1973" s="23"/>
      <c r="G1973" s="23"/>
      <c r="H1973" s="20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04"/>
      <c r="X1973" s="23"/>
      <c r="Y1973" s="23"/>
      <c r="Z1973" s="165"/>
      <c r="AA1973" s="165"/>
      <c r="AB1973" s="165"/>
      <c r="AC1973" s="165"/>
      <c r="AD1973" s="165"/>
      <c r="AE1973" s="165"/>
      <c r="AF1973" s="165"/>
      <c r="AG1973" s="165"/>
      <c r="AH1973" s="165"/>
      <c r="AI1973" s="165"/>
      <c r="AJ1973" s="165"/>
      <c r="AK1973" s="165"/>
      <c r="AL1973" s="165"/>
      <c r="AM1973" s="165"/>
      <c r="AN1973" s="165"/>
      <c r="AO1973" s="165"/>
      <c r="AP1973" s="165"/>
    </row>
    <row r="1974" spans="1:42" ht="16.5">
      <c r="A1974" s="2">
        <f t="shared" si="0"/>
        <v>1971</v>
      </c>
      <c r="B1974" s="3" t="e">
        <f>VLOOKUP(D1974,DSKH!$A:$B,2,0)</f>
        <v>#N/A</v>
      </c>
      <c r="C1974" s="23"/>
      <c r="D1974" s="23"/>
      <c r="E1974" s="23"/>
      <c r="F1974" s="23"/>
      <c r="G1974" s="23"/>
      <c r="H1974" s="20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04"/>
      <c r="X1974" s="23"/>
      <c r="Y1974" s="23"/>
      <c r="Z1974" s="165"/>
      <c r="AA1974" s="165"/>
      <c r="AB1974" s="165"/>
      <c r="AC1974" s="165"/>
      <c r="AD1974" s="165"/>
      <c r="AE1974" s="165"/>
      <c r="AF1974" s="165"/>
      <c r="AG1974" s="165"/>
      <c r="AH1974" s="165"/>
      <c r="AI1974" s="165"/>
      <c r="AJ1974" s="165"/>
      <c r="AK1974" s="165"/>
      <c r="AL1974" s="165"/>
      <c r="AM1974" s="165"/>
      <c r="AN1974" s="165"/>
      <c r="AO1974" s="165"/>
      <c r="AP1974" s="165"/>
    </row>
    <row r="1975" spans="1:42" ht="16.5">
      <c r="A1975" s="2">
        <f t="shared" si="0"/>
        <v>1972</v>
      </c>
      <c r="B1975" s="3" t="e">
        <f>VLOOKUP(D1975,DSKH!$A:$B,2,0)</f>
        <v>#N/A</v>
      </c>
      <c r="C1975" s="23"/>
      <c r="D1975" s="23"/>
      <c r="E1975" s="23"/>
      <c r="F1975" s="23"/>
      <c r="G1975" s="23"/>
      <c r="H1975" s="20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04"/>
      <c r="X1975" s="23"/>
      <c r="Y1975" s="23"/>
      <c r="Z1975" s="165"/>
      <c r="AA1975" s="165"/>
      <c r="AB1975" s="165"/>
      <c r="AC1975" s="165"/>
      <c r="AD1975" s="165"/>
      <c r="AE1975" s="165"/>
      <c r="AF1975" s="165"/>
      <c r="AG1975" s="165"/>
      <c r="AH1975" s="165"/>
      <c r="AI1975" s="165"/>
      <c r="AJ1975" s="165"/>
      <c r="AK1975" s="165"/>
      <c r="AL1975" s="165"/>
      <c r="AM1975" s="165"/>
      <c r="AN1975" s="165"/>
      <c r="AO1975" s="165"/>
      <c r="AP1975" s="165"/>
    </row>
    <row r="1976" spans="1:42" ht="16.5">
      <c r="A1976" s="2">
        <f t="shared" si="0"/>
        <v>1973</v>
      </c>
      <c r="B1976" s="3" t="e">
        <f>VLOOKUP(D1976,DSKH!$A:$B,2,0)</f>
        <v>#N/A</v>
      </c>
      <c r="C1976" s="23"/>
      <c r="D1976" s="23"/>
      <c r="E1976" s="23"/>
      <c r="F1976" s="23"/>
      <c r="G1976" s="23"/>
      <c r="H1976" s="20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04"/>
      <c r="X1976" s="23"/>
      <c r="Y1976" s="23"/>
      <c r="Z1976" s="165"/>
      <c r="AA1976" s="165"/>
      <c r="AB1976" s="165"/>
      <c r="AC1976" s="165"/>
      <c r="AD1976" s="165"/>
      <c r="AE1976" s="165"/>
      <c r="AF1976" s="165"/>
      <c r="AG1976" s="165"/>
      <c r="AH1976" s="165"/>
      <c r="AI1976" s="165"/>
      <c r="AJ1976" s="165"/>
      <c r="AK1976" s="165"/>
      <c r="AL1976" s="165"/>
      <c r="AM1976" s="165"/>
      <c r="AN1976" s="165"/>
      <c r="AO1976" s="165"/>
      <c r="AP1976" s="165"/>
    </row>
    <row r="1977" spans="1:42" ht="16.5">
      <c r="A1977" s="2">
        <f t="shared" si="0"/>
        <v>1974</v>
      </c>
      <c r="B1977" s="3" t="e">
        <f>VLOOKUP(D1977,DSKH!$A:$B,2,0)</f>
        <v>#N/A</v>
      </c>
      <c r="C1977" s="23"/>
      <c r="D1977" s="23"/>
      <c r="E1977" s="23"/>
      <c r="F1977" s="23"/>
      <c r="G1977" s="23"/>
      <c r="H1977" s="20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04"/>
      <c r="X1977" s="23"/>
      <c r="Y1977" s="23"/>
      <c r="Z1977" s="165"/>
      <c r="AA1977" s="165"/>
      <c r="AB1977" s="165"/>
      <c r="AC1977" s="165"/>
      <c r="AD1977" s="165"/>
      <c r="AE1977" s="165"/>
      <c r="AF1977" s="165"/>
      <c r="AG1977" s="165"/>
      <c r="AH1977" s="165"/>
      <c r="AI1977" s="165"/>
      <c r="AJ1977" s="165"/>
      <c r="AK1977" s="165"/>
      <c r="AL1977" s="165"/>
      <c r="AM1977" s="165"/>
      <c r="AN1977" s="165"/>
      <c r="AO1977" s="165"/>
      <c r="AP1977" s="165"/>
    </row>
    <row r="1978" spans="1:42" ht="16.5">
      <c r="A1978" s="2">
        <f t="shared" si="0"/>
        <v>1975</v>
      </c>
      <c r="B1978" s="3" t="e">
        <f>VLOOKUP(D1978,DSKH!$A:$B,2,0)</f>
        <v>#N/A</v>
      </c>
      <c r="C1978" s="23"/>
      <c r="D1978" s="23"/>
      <c r="E1978" s="23"/>
      <c r="F1978" s="23"/>
      <c r="G1978" s="23"/>
      <c r="H1978" s="20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04"/>
      <c r="X1978" s="23"/>
      <c r="Y1978" s="23"/>
      <c r="Z1978" s="165"/>
      <c r="AA1978" s="165"/>
      <c r="AB1978" s="165"/>
      <c r="AC1978" s="165"/>
      <c r="AD1978" s="165"/>
      <c r="AE1978" s="165"/>
      <c r="AF1978" s="165"/>
      <c r="AG1978" s="165"/>
      <c r="AH1978" s="165"/>
      <c r="AI1978" s="165"/>
      <c r="AJ1978" s="165"/>
      <c r="AK1978" s="165"/>
      <c r="AL1978" s="165"/>
      <c r="AM1978" s="165"/>
      <c r="AN1978" s="165"/>
      <c r="AO1978" s="165"/>
      <c r="AP1978" s="165"/>
    </row>
    <row r="1979" spans="1:42" ht="16.5">
      <c r="A1979" s="2">
        <f t="shared" si="0"/>
        <v>1976</v>
      </c>
      <c r="B1979" s="3" t="e">
        <f>VLOOKUP(D1979,DSKH!$A:$B,2,0)</f>
        <v>#N/A</v>
      </c>
      <c r="C1979" s="23"/>
      <c r="D1979" s="23"/>
      <c r="E1979" s="23"/>
      <c r="F1979" s="23"/>
      <c r="G1979" s="23"/>
      <c r="H1979" s="20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04"/>
      <c r="X1979" s="23"/>
      <c r="Y1979" s="23"/>
      <c r="Z1979" s="165"/>
      <c r="AA1979" s="165"/>
      <c r="AB1979" s="165"/>
      <c r="AC1979" s="165"/>
      <c r="AD1979" s="165"/>
      <c r="AE1979" s="165"/>
      <c r="AF1979" s="165"/>
      <c r="AG1979" s="165"/>
      <c r="AH1979" s="165"/>
      <c r="AI1979" s="165"/>
      <c r="AJ1979" s="165"/>
      <c r="AK1979" s="165"/>
      <c r="AL1979" s="165"/>
      <c r="AM1979" s="165"/>
      <c r="AN1979" s="165"/>
      <c r="AO1979" s="165"/>
      <c r="AP1979" s="165"/>
    </row>
    <row r="1980" spans="1:42" ht="16.5">
      <c r="A1980" s="2">
        <f t="shared" si="0"/>
        <v>1977</v>
      </c>
      <c r="B1980" s="3" t="e">
        <f>VLOOKUP(D1980,DSKH!$A:$B,2,0)</f>
        <v>#N/A</v>
      </c>
      <c r="C1980" s="23"/>
      <c r="D1980" s="23"/>
      <c r="E1980" s="23"/>
      <c r="F1980" s="23"/>
      <c r="G1980" s="23"/>
      <c r="H1980" s="20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04"/>
      <c r="X1980" s="23"/>
      <c r="Y1980" s="23"/>
      <c r="Z1980" s="165"/>
      <c r="AA1980" s="165"/>
      <c r="AB1980" s="165"/>
      <c r="AC1980" s="165"/>
      <c r="AD1980" s="165"/>
      <c r="AE1980" s="165"/>
      <c r="AF1980" s="165"/>
      <c r="AG1980" s="165"/>
      <c r="AH1980" s="165"/>
      <c r="AI1980" s="165"/>
      <c r="AJ1980" s="165"/>
      <c r="AK1980" s="165"/>
      <c r="AL1980" s="165"/>
      <c r="AM1980" s="165"/>
      <c r="AN1980" s="165"/>
      <c r="AO1980" s="165"/>
      <c r="AP1980" s="165"/>
    </row>
    <row r="1981" spans="1:42" ht="16.5">
      <c r="A1981" s="2">
        <f t="shared" si="0"/>
        <v>1978</v>
      </c>
      <c r="B1981" s="3" t="e">
        <f>VLOOKUP(D1981,DSKH!$A:$B,2,0)</f>
        <v>#N/A</v>
      </c>
      <c r="C1981" s="23"/>
      <c r="D1981" s="23"/>
      <c r="E1981" s="23"/>
      <c r="F1981" s="23"/>
      <c r="G1981" s="23"/>
      <c r="H1981" s="20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04"/>
      <c r="X1981" s="23"/>
      <c r="Y1981" s="23"/>
      <c r="Z1981" s="165"/>
      <c r="AA1981" s="165"/>
      <c r="AB1981" s="165"/>
      <c r="AC1981" s="165"/>
      <c r="AD1981" s="165"/>
      <c r="AE1981" s="165"/>
      <c r="AF1981" s="165"/>
      <c r="AG1981" s="165"/>
      <c r="AH1981" s="165"/>
      <c r="AI1981" s="165"/>
      <c r="AJ1981" s="165"/>
      <c r="AK1981" s="165"/>
      <c r="AL1981" s="165"/>
      <c r="AM1981" s="165"/>
      <c r="AN1981" s="165"/>
      <c r="AO1981" s="165"/>
      <c r="AP1981" s="165"/>
    </row>
    <row r="1982" spans="1:42" ht="16.5">
      <c r="A1982" s="2">
        <f t="shared" si="0"/>
        <v>1979</v>
      </c>
      <c r="B1982" s="3" t="e">
        <f>VLOOKUP(D1982,DSKH!$A:$B,2,0)</f>
        <v>#N/A</v>
      </c>
      <c r="C1982" s="23"/>
      <c r="D1982" s="23"/>
      <c r="E1982" s="23"/>
      <c r="F1982" s="23"/>
      <c r="G1982" s="23"/>
      <c r="H1982" s="20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04"/>
      <c r="X1982" s="23"/>
      <c r="Y1982" s="23"/>
      <c r="Z1982" s="165"/>
      <c r="AA1982" s="165"/>
      <c r="AB1982" s="165"/>
      <c r="AC1982" s="165"/>
      <c r="AD1982" s="165"/>
      <c r="AE1982" s="165"/>
      <c r="AF1982" s="165"/>
      <c r="AG1982" s="165"/>
      <c r="AH1982" s="165"/>
      <c r="AI1982" s="165"/>
      <c r="AJ1982" s="165"/>
      <c r="AK1982" s="165"/>
      <c r="AL1982" s="165"/>
      <c r="AM1982" s="165"/>
      <c r="AN1982" s="165"/>
      <c r="AO1982" s="165"/>
      <c r="AP1982" s="165"/>
    </row>
    <row r="1983" spans="1:42" ht="16.5">
      <c r="A1983" s="2">
        <f t="shared" si="0"/>
        <v>1980</v>
      </c>
      <c r="B1983" s="3" t="e">
        <f>VLOOKUP(D1983,DSKH!$A:$B,2,0)</f>
        <v>#N/A</v>
      </c>
      <c r="C1983" s="23"/>
      <c r="D1983" s="23"/>
      <c r="E1983" s="23"/>
      <c r="F1983" s="23"/>
      <c r="G1983" s="23"/>
      <c r="H1983" s="20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04"/>
      <c r="X1983" s="23"/>
      <c r="Y1983" s="23"/>
      <c r="Z1983" s="165"/>
      <c r="AA1983" s="165"/>
      <c r="AB1983" s="165"/>
      <c r="AC1983" s="165"/>
      <c r="AD1983" s="165"/>
      <c r="AE1983" s="165"/>
      <c r="AF1983" s="165"/>
      <c r="AG1983" s="165"/>
      <c r="AH1983" s="165"/>
      <c r="AI1983" s="165"/>
      <c r="AJ1983" s="165"/>
      <c r="AK1983" s="165"/>
      <c r="AL1983" s="165"/>
      <c r="AM1983" s="165"/>
      <c r="AN1983" s="165"/>
      <c r="AO1983" s="165"/>
      <c r="AP1983" s="165"/>
    </row>
    <row r="1984" spans="1:42" ht="16.5">
      <c r="A1984" s="2">
        <f t="shared" si="0"/>
        <v>1981</v>
      </c>
      <c r="B1984" s="3" t="e">
        <f>VLOOKUP(D1984,DSKH!$A:$B,2,0)</f>
        <v>#N/A</v>
      </c>
      <c r="C1984" s="23"/>
      <c r="D1984" s="23"/>
      <c r="E1984" s="23"/>
      <c r="F1984" s="23"/>
      <c r="G1984" s="23"/>
      <c r="H1984" s="20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04"/>
      <c r="X1984" s="23"/>
      <c r="Y1984" s="23"/>
      <c r="Z1984" s="165"/>
      <c r="AA1984" s="165"/>
      <c r="AB1984" s="165"/>
      <c r="AC1984" s="165"/>
      <c r="AD1984" s="165"/>
      <c r="AE1984" s="165"/>
      <c r="AF1984" s="165"/>
      <c r="AG1984" s="165"/>
      <c r="AH1984" s="165"/>
      <c r="AI1984" s="165"/>
      <c r="AJ1984" s="165"/>
      <c r="AK1984" s="165"/>
      <c r="AL1984" s="165"/>
      <c r="AM1984" s="165"/>
      <c r="AN1984" s="165"/>
      <c r="AO1984" s="165"/>
      <c r="AP1984" s="165"/>
    </row>
    <row r="1985" spans="1:42" ht="16.5">
      <c r="A1985" s="2">
        <f t="shared" si="0"/>
        <v>1982</v>
      </c>
      <c r="B1985" s="3" t="e">
        <f>VLOOKUP(D1985,DSKH!$A:$B,2,0)</f>
        <v>#N/A</v>
      </c>
      <c r="C1985" s="23"/>
      <c r="D1985" s="23"/>
      <c r="E1985" s="23"/>
      <c r="F1985" s="23"/>
      <c r="G1985" s="23"/>
      <c r="H1985" s="20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04"/>
      <c r="X1985" s="23"/>
      <c r="Y1985" s="23"/>
      <c r="Z1985" s="165"/>
      <c r="AA1985" s="165"/>
      <c r="AB1985" s="165"/>
      <c r="AC1985" s="165"/>
      <c r="AD1985" s="165"/>
      <c r="AE1985" s="165"/>
      <c r="AF1985" s="165"/>
      <c r="AG1985" s="165"/>
      <c r="AH1985" s="165"/>
      <c r="AI1985" s="165"/>
      <c r="AJ1985" s="165"/>
      <c r="AK1985" s="165"/>
      <c r="AL1985" s="165"/>
      <c r="AM1985" s="165"/>
      <c r="AN1985" s="165"/>
      <c r="AO1985" s="165"/>
      <c r="AP1985" s="165"/>
    </row>
    <row r="1986" spans="1:42" ht="16.5">
      <c r="A1986" s="2">
        <f t="shared" si="0"/>
        <v>1983</v>
      </c>
      <c r="B1986" s="3" t="e">
        <f>VLOOKUP(D1986,DSKH!$A:$B,2,0)</f>
        <v>#N/A</v>
      </c>
      <c r="C1986" s="23"/>
      <c r="D1986" s="23"/>
      <c r="E1986" s="23"/>
      <c r="F1986" s="23"/>
      <c r="G1986" s="23"/>
      <c r="H1986" s="20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04"/>
      <c r="X1986" s="23"/>
      <c r="Y1986" s="23"/>
      <c r="Z1986" s="165"/>
      <c r="AA1986" s="165"/>
      <c r="AB1986" s="165"/>
      <c r="AC1986" s="165"/>
      <c r="AD1986" s="165"/>
      <c r="AE1986" s="165"/>
      <c r="AF1986" s="165"/>
      <c r="AG1986" s="165"/>
      <c r="AH1986" s="165"/>
      <c r="AI1986" s="165"/>
      <c r="AJ1986" s="165"/>
      <c r="AK1986" s="165"/>
      <c r="AL1986" s="165"/>
      <c r="AM1986" s="165"/>
      <c r="AN1986" s="165"/>
      <c r="AO1986" s="165"/>
      <c r="AP1986" s="165"/>
    </row>
    <row r="1987" spans="1:42" ht="16.5">
      <c r="A1987" s="2">
        <f t="shared" si="0"/>
        <v>1984</v>
      </c>
      <c r="B1987" s="3" t="e">
        <f>VLOOKUP(D1987,DSKH!$A:$B,2,0)</f>
        <v>#N/A</v>
      </c>
      <c r="C1987" s="23"/>
      <c r="D1987" s="23"/>
      <c r="E1987" s="23"/>
      <c r="F1987" s="23"/>
      <c r="G1987" s="23"/>
      <c r="H1987" s="20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04"/>
      <c r="X1987" s="23"/>
      <c r="Y1987" s="23"/>
      <c r="Z1987" s="165"/>
      <c r="AA1987" s="165"/>
      <c r="AB1987" s="165"/>
      <c r="AC1987" s="165"/>
      <c r="AD1987" s="165"/>
      <c r="AE1987" s="165"/>
      <c r="AF1987" s="165"/>
      <c r="AG1987" s="165"/>
      <c r="AH1987" s="165"/>
      <c r="AI1987" s="165"/>
      <c r="AJ1987" s="165"/>
      <c r="AK1987" s="165"/>
      <c r="AL1987" s="165"/>
      <c r="AM1987" s="165"/>
      <c r="AN1987" s="165"/>
      <c r="AO1987" s="165"/>
      <c r="AP1987" s="165"/>
    </row>
    <row r="1988" spans="1:42" ht="16.5">
      <c r="A1988" s="2">
        <f t="shared" si="0"/>
        <v>1985</v>
      </c>
      <c r="B1988" s="3" t="e">
        <f>VLOOKUP(D1988,DSKH!$A:$B,2,0)</f>
        <v>#N/A</v>
      </c>
      <c r="C1988" s="23"/>
      <c r="D1988" s="23"/>
      <c r="E1988" s="23"/>
      <c r="F1988" s="23"/>
      <c r="G1988" s="23"/>
      <c r="H1988" s="20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04"/>
      <c r="X1988" s="23"/>
      <c r="Y1988" s="23"/>
      <c r="Z1988" s="165"/>
      <c r="AA1988" s="165"/>
      <c r="AB1988" s="165"/>
      <c r="AC1988" s="165"/>
      <c r="AD1988" s="165"/>
      <c r="AE1988" s="165"/>
      <c r="AF1988" s="165"/>
      <c r="AG1988" s="165"/>
      <c r="AH1988" s="165"/>
      <c r="AI1988" s="165"/>
      <c r="AJ1988" s="165"/>
      <c r="AK1988" s="165"/>
      <c r="AL1988" s="165"/>
      <c r="AM1988" s="165"/>
      <c r="AN1988" s="165"/>
      <c r="AO1988" s="165"/>
      <c r="AP1988" s="165"/>
    </row>
    <row r="1989" spans="1:42" ht="16.5">
      <c r="A1989" s="2">
        <f t="shared" si="0"/>
        <v>1986</v>
      </c>
      <c r="B1989" s="3" t="e">
        <f>VLOOKUP(D1989,DSKH!$A:$B,2,0)</f>
        <v>#N/A</v>
      </c>
      <c r="C1989" s="23"/>
      <c r="D1989" s="23"/>
      <c r="E1989" s="23"/>
      <c r="F1989" s="23"/>
      <c r="G1989" s="23"/>
      <c r="H1989" s="20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04"/>
      <c r="X1989" s="23"/>
      <c r="Y1989" s="23"/>
      <c r="Z1989" s="165"/>
      <c r="AA1989" s="165"/>
      <c r="AB1989" s="165"/>
      <c r="AC1989" s="165"/>
      <c r="AD1989" s="165"/>
      <c r="AE1989" s="165"/>
      <c r="AF1989" s="165"/>
      <c r="AG1989" s="165"/>
      <c r="AH1989" s="165"/>
      <c r="AI1989" s="165"/>
      <c r="AJ1989" s="165"/>
      <c r="AK1989" s="165"/>
      <c r="AL1989" s="165"/>
      <c r="AM1989" s="165"/>
      <c r="AN1989" s="165"/>
      <c r="AO1989" s="165"/>
      <c r="AP1989" s="165"/>
    </row>
    <row r="1990" spans="1:42" ht="16.5">
      <c r="A1990" s="2">
        <f t="shared" si="0"/>
        <v>1987</v>
      </c>
      <c r="B1990" s="3" t="e">
        <f>VLOOKUP(D1990,DSKH!$A:$B,2,0)</f>
        <v>#N/A</v>
      </c>
      <c r="C1990" s="23"/>
      <c r="D1990" s="23"/>
      <c r="E1990" s="23"/>
      <c r="F1990" s="23"/>
      <c r="G1990" s="23"/>
      <c r="H1990" s="20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04"/>
      <c r="X1990" s="23"/>
      <c r="Y1990" s="23"/>
      <c r="Z1990" s="165"/>
      <c r="AA1990" s="165"/>
      <c r="AB1990" s="165"/>
      <c r="AC1990" s="165"/>
      <c r="AD1990" s="165"/>
      <c r="AE1990" s="165"/>
      <c r="AF1990" s="165"/>
      <c r="AG1990" s="165"/>
      <c r="AH1990" s="165"/>
      <c r="AI1990" s="165"/>
      <c r="AJ1990" s="165"/>
      <c r="AK1990" s="165"/>
      <c r="AL1990" s="165"/>
      <c r="AM1990" s="165"/>
      <c r="AN1990" s="165"/>
      <c r="AO1990" s="165"/>
      <c r="AP1990" s="165"/>
    </row>
    <row r="1991" spans="1:42" ht="16.5">
      <c r="A1991" s="2">
        <f t="shared" si="0"/>
        <v>1988</v>
      </c>
      <c r="B1991" s="3" t="e">
        <f>VLOOKUP(D1991,DSKH!$A:$B,2,0)</f>
        <v>#N/A</v>
      </c>
      <c r="C1991" s="23"/>
      <c r="D1991" s="23"/>
      <c r="E1991" s="23"/>
      <c r="F1991" s="23"/>
      <c r="G1991" s="23"/>
      <c r="H1991" s="20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04"/>
      <c r="X1991" s="23"/>
      <c r="Y1991" s="23"/>
      <c r="Z1991" s="165"/>
      <c r="AA1991" s="165"/>
      <c r="AB1991" s="165"/>
      <c r="AC1991" s="165"/>
      <c r="AD1991" s="165"/>
      <c r="AE1991" s="165"/>
      <c r="AF1991" s="165"/>
      <c r="AG1991" s="165"/>
      <c r="AH1991" s="165"/>
      <c r="AI1991" s="165"/>
      <c r="AJ1991" s="165"/>
      <c r="AK1991" s="165"/>
      <c r="AL1991" s="165"/>
      <c r="AM1991" s="165"/>
      <c r="AN1991" s="165"/>
      <c r="AO1991" s="165"/>
      <c r="AP1991" s="165"/>
    </row>
    <row r="1992" spans="1:42" ht="16.5">
      <c r="A1992" s="2">
        <f t="shared" si="0"/>
        <v>1989</v>
      </c>
      <c r="B1992" s="3" t="e">
        <f>VLOOKUP(D1992,DSKH!$A:$B,2,0)</f>
        <v>#N/A</v>
      </c>
      <c r="C1992" s="23"/>
      <c r="D1992" s="23"/>
      <c r="E1992" s="23"/>
      <c r="F1992" s="23"/>
      <c r="G1992" s="23"/>
      <c r="H1992" s="20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04"/>
      <c r="X1992" s="23"/>
      <c r="Y1992" s="23"/>
      <c r="Z1992" s="165"/>
      <c r="AA1992" s="165"/>
      <c r="AB1992" s="165"/>
      <c r="AC1992" s="165"/>
      <c r="AD1992" s="165"/>
      <c r="AE1992" s="165"/>
      <c r="AF1992" s="165"/>
      <c r="AG1992" s="165"/>
      <c r="AH1992" s="165"/>
      <c r="AI1992" s="165"/>
      <c r="AJ1992" s="165"/>
      <c r="AK1992" s="165"/>
      <c r="AL1992" s="165"/>
      <c r="AM1992" s="165"/>
      <c r="AN1992" s="165"/>
      <c r="AO1992" s="165"/>
      <c r="AP1992" s="165"/>
    </row>
    <row r="1993" spans="1:42" ht="16.5">
      <c r="A1993" s="2">
        <f t="shared" si="0"/>
        <v>1990</v>
      </c>
      <c r="B1993" s="3" t="e">
        <f>VLOOKUP(D1993,DSKH!$A:$B,2,0)</f>
        <v>#N/A</v>
      </c>
      <c r="C1993" s="23"/>
      <c r="D1993" s="23"/>
      <c r="E1993" s="23"/>
      <c r="F1993" s="23"/>
      <c r="G1993" s="23"/>
      <c r="H1993" s="20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04"/>
      <c r="X1993" s="23"/>
      <c r="Y1993" s="23"/>
      <c r="Z1993" s="165"/>
      <c r="AA1993" s="165"/>
      <c r="AB1993" s="165"/>
      <c r="AC1993" s="165"/>
      <c r="AD1993" s="165"/>
      <c r="AE1993" s="165"/>
      <c r="AF1993" s="165"/>
      <c r="AG1993" s="165"/>
      <c r="AH1993" s="165"/>
      <c r="AI1993" s="165"/>
      <c r="AJ1993" s="165"/>
      <c r="AK1993" s="165"/>
      <c r="AL1993" s="165"/>
      <c r="AM1993" s="165"/>
      <c r="AN1993" s="165"/>
      <c r="AO1993" s="165"/>
      <c r="AP1993" s="165"/>
    </row>
    <row r="1994" spans="1:42" ht="16.5">
      <c r="A1994" s="2">
        <f t="shared" si="0"/>
        <v>1991</v>
      </c>
      <c r="B1994" s="3" t="e">
        <f>VLOOKUP(D1994,DSKH!$A:$B,2,0)</f>
        <v>#N/A</v>
      </c>
      <c r="C1994" s="23"/>
      <c r="D1994" s="23"/>
      <c r="E1994" s="23"/>
      <c r="F1994" s="23"/>
      <c r="G1994" s="23"/>
      <c r="H1994" s="20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04"/>
      <c r="X1994" s="23"/>
      <c r="Y1994" s="23"/>
      <c r="Z1994" s="165"/>
      <c r="AA1994" s="165"/>
      <c r="AB1994" s="165"/>
      <c r="AC1994" s="165"/>
      <c r="AD1994" s="165"/>
      <c r="AE1994" s="165"/>
      <c r="AF1994" s="165"/>
      <c r="AG1994" s="165"/>
      <c r="AH1994" s="165"/>
      <c r="AI1994" s="165"/>
      <c r="AJ1994" s="165"/>
      <c r="AK1994" s="165"/>
      <c r="AL1994" s="165"/>
      <c r="AM1994" s="165"/>
      <c r="AN1994" s="165"/>
      <c r="AO1994" s="165"/>
      <c r="AP1994" s="165"/>
    </row>
    <row r="1995" spans="1:42" ht="16.5">
      <c r="A1995" s="2">
        <f t="shared" si="0"/>
        <v>1992</v>
      </c>
      <c r="B1995" s="3" t="e">
        <f>VLOOKUP(D1995,DSKH!$A:$B,2,0)</f>
        <v>#N/A</v>
      </c>
      <c r="C1995" s="23"/>
      <c r="D1995" s="23"/>
      <c r="E1995" s="23"/>
      <c r="F1995" s="23"/>
      <c r="G1995" s="23"/>
      <c r="H1995" s="20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04"/>
      <c r="X1995" s="23"/>
      <c r="Y1995" s="23"/>
      <c r="Z1995" s="165"/>
      <c r="AA1995" s="165"/>
      <c r="AB1995" s="165"/>
      <c r="AC1995" s="165"/>
      <c r="AD1995" s="165"/>
      <c r="AE1995" s="165"/>
      <c r="AF1995" s="165"/>
      <c r="AG1995" s="165"/>
      <c r="AH1995" s="165"/>
      <c r="AI1995" s="165"/>
      <c r="AJ1995" s="165"/>
      <c r="AK1995" s="165"/>
      <c r="AL1995" s="165"/>
      <c r="AM1995" s="165"/>
      <c r="AN1995" s="165"/>
      <c r="AO1995" s="165"/>
      <c r="AP1995" s="165"/>
    </row>
    <row r="1996" spans="1:42" ht="16.5">
      <c r="A1996" s="2">
        <f t="shared" si="0"/>
        <v>1993</v>
      </c>
      <c r="B1996" s="3" t="e">
        <f>VLOOKUP(D1996,DSKH!$A:$B,2,0)</f>
        <v>#N/A</v>
      </c>
      <c r="C1996" s="23"/>
      <c r="D1996" s="23"/>
      <c r="E1996" s="23"/>
      <c r="F1996" s="23"/>
      <c r="G1996" s="23"/>
      <c r="H1996" s="20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04"/>
      <c r="X1996" s="23"/>
      <c r="Y1996" s="23"/>
      <c r="Z1996" s="165"/>
      <c r="AA1996" s="165"/>
      <c r="AB1996" s="165"/>
      <c r="AC1996" s="165"/>
      <c r="AD1996" s="165"/>
      <c r="AE1996" s="165"/>
      <c r="AF1996" s="165"/>
      <c r="AG1996" s="165"/>
      <c r="AH1996" s="165"/>
      <c r="AI1996" s="165"/>
      <c r="AJ1996" s="165"/>
      <c r="AK1996" s="165"/>
      <c r="AL1996" s="165"/>
      <c r="AM1996" s="165"/>
      <c r="AN1996" s="165"/>
      <c r="AO1996" s="165"/>
      <c r="AP1996" s="165"/>
    </row>
    <row r="1997" spans="1:42" ht="16.5">
      <c r="A1997" s="2">
        <f t="shared" si="0"/>
        <v>1994</v>
      </c>
      <c r="B1997" s="3" t="e">
        <f>VLOOKUP(D1997,DSKH!$A:$B,2,0)</f>
        <v>#N/A</v>
      </c>
      <c r="C1997" s="23"/>
      <c r="D1997" s="23"/>
      <c r="E1997" s="23"/>
      <c r="F1997" s="23"/>
      <c r="G1997" s="23"/>
      <c r="H1997" s="20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04"/>
      <c r="X1997" s="23"/>
      <c r="Y1997" s="23"/>
      <c r="Z1997" s="165"/>
      <c r="AA1997" s="165"/>
      <c r="AB1997" s="165"/>
      <c r="AC1997" s="165"/>
      <c r="AD1997" s="165"/>
      <c r="AE1997" s="165"/>
      <c r="AF1997" s="165"/>
      <c r="AG1997" s="165"/>
      <c r="AH1997" s="165"/>
      <c r="AI1997" s="165"/>
      <c r="AJ1997" s="165"/>
      <c r="AK1997" s="165"/>
      <c r="AL1997" s="165"/>
      <c r="AM1997" s="165"/>
      <c r="AN1997" s="165"/>
      <c r="AO1997" s="165"/>
      <c r="AP1997" s="165"/>
    </row>
    <row r="1998" spans="1:42" ht="16.5">
      <c r="A1998" s="2">
        <f t="shared" si="0"/>
        <v>1995</v>
      </c>
      <c r="B1998" s="3" t="e">
        <f>VLOOKUP(D1998,DSKH!$A:$B,2,0)</f>
        <v>#N/A</v>
      </c>
      <c r="C1998" s="23"/>
      <c r="D1998" s="23"/>
      <c r="E1998" s="23"/>
      <c r="F1998" s="23"/>
      <c r="G1998" s="23"/>
      <c r="H1998" s="20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04"/>
      <c r="X1998" s="23"/>
      <c r="Y1998" s="23"/>
      <c r="Z1998" s="165"/>
      <c r="AA1998" s="165"/>
      <c r="AB1998" s="165"/>
      <c r="AC1998" s="165"/>
      <c r="AD1998" s="165"/>
      <c r="AE1998" s="165"/>
      <c r="AF1998" s="165"/>
      <c r="AG1998" s="165"/>
      <c r="AH1998" s="165"/>
      <c r="AI1998" s="165"/>
      <c r="AJ1998" s="165"/>
      <c r="AK1998" s="165"/>
      <c r="AL1998" s="165"/>
      <c r="AM1998" s="165"/>
      <c r="AN1998" s="165"/>
      <c r="AO1998" s="165"/>
      <c r="AP1998" s="165"/>
    </row>
    <row r="1999" spans="1:42" ht="16.5">
      <c r="A1999" s="2">
        <f t="shared" si="0"/>
        <v>1996</v>
      </c>
      <c r="B1999" s="3" t="e">
        <f>VLOOKUP(D1999,DSKH!$A:$B,2,0)</f>
        <v>#N/A</v>
      </c>
      <c r="C1999" s="23"/>
      <c r="D1999" s="23"/>
      <c r="E1999" s="23"/>
      <c r="F1999" s="23"/>
      <c r="G1999" s="23"/>
      <c r="H1999" s="20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04"/>
      <c r="X1999" s="23"/>
      <c r="Y1999" s="23"/>
      <c r="Z1999" s="165"/>
      <c r="AA1999" s="165"/>
      <c r="AB1999" s="165"/>
      <c r="AC1999" s="165"/>
      <c r="AD1999" s="165"/>
      <c r="AE1999" s="165"/>
      <c r="AF1999" s="165"/>
      <c r="AG1999" s="165"/>
      <c r="AH1999" s="165"/>
      <c r="AI1999" s="165"/>
      <c r="AJ1999" s="165"/>
      <c r="AK1999" s="165"/>
      <c r="AL1999" s="165"/>
      <c r="AM1999" s="165"/>
      <c r="AN1999" s="165"/>
      <c r="AO1999" s="165"/>
      <c r="AP1999" s="165"/>
    </row>
    <row r="2000" spans="1:42" ht="16.5">
      <c r="A2000" s="2">
        <f t="shared" si="0"/>
        <v>1997</v>
      </c>
      <c r="B2000" s="3" t="e">
        <f>VLOOKUP(D2000,DSKH!$A:$B,2,0)</f>
        <v>#N/A</v>
      </c>
      <c r="C2000" s="23"/>
      <c r="D2000" s="23"/>
      <c r="E2000" s="23"/>
      <c r="F2000" s="23"/>
      <c r="G2000" s="23"/>
      <c r="H2000" s="20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04"/>
      <c r="X2000" s="23"/>
      <c r="Y2000" s="23"/>
      <c r="Z2000" s="165"/>
      <c r="AA2000" s="165"/>
      <c r="AB2000" s="165"/>
      <c r="AC2000" s="165"/>
      <c r="AD2000" s="165"/>
      <c r="AE2000" s="165"/>
      <c r="AF2000" s="165"/>
      <c r="AG2000" s="165"/>
      <c r="AH2000" s="165"/>
      <c r="AI2000" s="165"/>
      <c r="AJ2000" s="165"/>
      <c r="AK2000" s="165"/>
      <c r="AL2000" s="165"/>
      <c r="AM2000" s="165"/>
      <c r="AN2000" s="165"/>
      <c r="AO2000" s="165"/>
      <c r="AP2000" s="165"/>
    </row>
    <row r="2001" spans="1:42" ht="16.5">
      <c r="A2001" s="2">
        <f t="shared" si="0"/>
        <v>1998</v>
      </c>
      <c r="B2001" s="3" t="e">
        <f>VLOOKUP(D2001,DSKH!$A:$B,2,0)</f>
        <v>#N/A</v>
      </c>
      <c r="C2001" s="23"/>
      <c r="D2001" s="23"/>
      <c r="E2001" s="23"/>
      <c r="F2001" s="23"/>
      <c r="G2001" s="23"/>
      <c r="H2001" s="20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04"/>
      <c r="X2001" s="23"/>
      <c r="Y2001" s="23"/>
      <c r="Z2001" s="165"/>
      <c r="AA2001" s="165"/>
      <c r="AB2001" s="165"/>
      <c r="AC2001" s="165"/>
      <c r="AD2001" s="165"/>
      <c r="AE2001" s="165"/>
      <c r="AF2001" s="165"/>
      <c r="AG2001" s="165"/>
      <c r="AH2001" s="165"/>
      <c r="AI2001" s="165"/>
      <c r="AJ2001" s="165"/>
      <c r="AK2001" s="165"/>
      <c r="AL2001" s="165"/>
      <c r="AM2001" s="165"/>
      <c r="AN2001" s="165"/>
      <c r="AO2001" s="165"/>
      <c r="AP2001" s="165"/>
    </row>
    <row r="2002" spans="1:42" ht="16.5">
      <c r="A2002" s="2">
        <f t="shared" si="0"/>
        <v>1999</v>
      </c>
      <c r="B2002" s="3" t="e">
        <f>VLOOKUP(D2002,DSKH!$A:$B,2,0)</f>
        <v>#N/A</v>
      </c>
      <c r="C2002" s="23"/>
      <c r="D2002" s="23"/>
      <c r="E2002" s="23"/>
      <c r="F2002" s="23"/>
      <c r="G2002" s="23"/>
      <c r="H2002" s="20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04"/>
      <c r="X2002" s="23"/>
      <c r="Y2002" s="23"/>
      <c r="Z2002" s="165"/>
      <c r="AA2002" s="165"/>
      <c r="AB2002" s="165"/>
      <c r="AC2002" s="165"/>
      <c r="AD2002" s="165"/>
      <c r="AE2002" s="165"/>
      <c r="AF2002" s="165"/>
      <c r="AG2002" s="165"/>
      <c r="AH2002" s="165"/>
      <c r="AI2002" s="165"/>
      <c r="AJ2002" s="165"/>
      <c r="AK2002" s="165"/>
      <c r="AL2002" s="165"/>
      <c r="AM2002" s="165"/>
      <c r="AN2002" s="165"/>
      <c r="AO2002" s="165"/>
      <c r="AP2002" s="165"/>
    </row>
    <row r="2003" spans="1:42" ht="16.5">
      <c r="A2003" s="2">
        <f t="shared" si="0"/>
        <v>2000</v>
      </c>
      <c r="B2003" s="3" t="e">
        <f>VLOOKUP(D2003,DSKH!$A:$B,2,0)</f>
        <v>#N/A</v>
      </c>
      <c r="C2003" s="23"/>
      <c r="D2003" s="23"/>
      <c r="E2003" s="23"/>
      <c r="F2003" s="23"/>
      <c r="G2003" s="23"/>
      <c r="H2003" s="20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04"/>
      <c r="X2003" s="23"/>
      <c r="Y2003" s="23"/>
      <c r="Z2003" s="165"/>
      <c r="AA2003" s="165"/>
      <c r="AB2003" s="165"/>
      <c r="AC2003" s="165"/>
      <c r="AD2003" s="165"/>
      <c r="AE2003" s="165"/>
      <c r="AF2003" s="165"/>
      <c r="AG2003" s="165"/>
      <c r="AH2003" s="165"/>
      <c r="AI2003" s="165"/>
      <c r="AJ2003" s="165"/>
      <c r="AK2003" s="165"/>
      <c r="AL2003" s="165"/>
      <c r="AM2003" s="165"/>
      <c r="AN2003" s="165"/>
      <c r="AO2003" s="165"/>
      <c r="AP2003" s="165"/>
    </row>
    <row r="2004" spans="1:42" ht="16.5">
      <c r="A2004" s="2">
        <f t="shared" si="0"/>
        <v>2001</v>
      </c>
      <c r="B2004" s="3" t="e">
        <f>VLOOKUP(D2004,DSKH!$A:$B,2,0)</f>
        <v>#N/A</v>
      </c>
      <c r="C2004" s="23"/>
      <c r="D2004" s="23"/>
      <c r="E2004" s="23"/>
      <c r="F2004" s="23"/>
      <c r="G2004" s="23"/>
      <c r="H2004" s="20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04"/>
      <c r="X2004" s="23"/>
      <c r="Y2004" s="23"/>
      <c r="Z2004" s="165"/>
      <c r="AA2004" s="165"/>
      <c r="AB2004" s="165"/>
      <c r="AC2004" s="165"/>
      <c r="AD2004" s="165"/>
      <c r="AE2004" s="165"/>
      <c r="AF2004" s="165"/>
      <c r="AG2004" s="165"/>
      <c r="AH2004" s="165"/>
      <c r="AI2004" s="165"/>
      <c r="AJ2004" s="165"/>
      <c r="AK2004" s="165"/>
      <c r="AL2004" s="165"/>
      <c r="AM2004" s="165"/>
      <c r="AN2004" s="165"/>
      <c r="AO2004" s="165"/>
      <c r="AP2004" s="165"/>
    </row>
    <row r="2005" spans="1:42" ht="16.5">
      <c r="A2005" s="2">
        <f t="shared" si="0"/>
        <v>2002</v>
      </c>
      <c r="B2005" s="3" t="e">
        <f>VLOOKUP(D2005,DSKH!$A:$B,2,0)</f>
        <v>#N/A</v>
      </c>
      <c r="C2005" s="23"/>
      <c r="D2005" s="23"/>
      <c r="E2005" s="23"/>
      <c r="F2005" s="23"/>
      <c r="G2005" s="23"/>
      <c r="H2005" s="20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04"/>
      <c r="X2005" s="23"/>
      <c r="Y2005" s="23"/>
      <c r="Z2005" s="165"/>
      <c r="AA2005" s="165"/>
      <c r="AB2005" s="165"/>
      <c r="AC2005" s="165"/>
      <c r="AD2005" s="165"/>
      <c r="AE2005" s="165"/>
      <c r="AF2005" s="165"/>
      <c r="AG2005" s="165"/>
      <c r="AH2005" s="165"/>
      <c r="AI2005" s="165"/>
      <c r="AJ2005" s="165"/>
      <c r="AK2005" s="165"/>
      <c r="AL2005" s="165"/>
      <c r="AM2005" s="165"/>
      <c r="AN2005" s="165"/>
      <c r="AO2005" s="165"/>
      <c r="AP2005" s="165"/>
    </row>
    <row r="2006" spans="1:42" ht="16.5">
      <c r="A2006" s="2">
        <f t="shared" si="0"/>
        <v>2003</v>
      </c>
      <c r="B2006" s="3" t="e">
        <f>VLOOKUP(D2006,DSKH!$A:$B,2,0)</f>
        <v>#N/A</v>
      </c>
      <c r="C2006" s="23"/>
      <c r="D2006" s="23"/>
      <c r="E2006" s="23"/>
      <c r="F2006" s="23"/>
      <c r="G2006" s="23"/>
      <c r="H2006" s="20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04"/>
      <c r="X2006" s="23"/>
      <c r="Y2006" s="23"/>
      <c r="Z2006" s="165"/>
      <c r="AA2006" s="165"/>
      <c r="AB2006" s="165"/>
      <c r="AC2006" s="165"/>
      <c r="AD2006" s="165"/>
      <c r="AE2006" s="165"/>
      <c r="AF2006" s="165"/>
      <c r="AG2006" s="165"/>
      <c r="AH2006" s="165"/>
      <c r="AI2006" s="165"/>
      <c r="AJ2006" s="165"/>
      <c r="AK2006" s="165"/>
      <c r="AL2006" s="165"/>
      <c r="AM2006" s="165"/>
      <c r="AN2006" s="165"/>
      <c r="AO2006" s="165"/>
      <c r="AP2006" s="165"/>
    </row>
    <row r="2007" spans="1:42" ht="16.5">
      <c r="A2007" s="2">
        <f t="shared" si="0"/>
        <v>2004</v>
      </c>
      <c r="B2007" s="3" t="e">
        <f>VLOOKUP(D2007,DSKH!$A:$B,2,0)</f>
        <v>#N/A</v>
      </c>
      <c r="C2007" s="23"/>
      <c r="D2007" s="23"/>
      <c r="E2007" s="23"/>
      <c r="F2007" s="23"/>
      <c r="G2007" s="23"/>
      <c r="H2007" s="20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04"/>
      <c r="X2007" s="23"/>
      <c r="Y2007" s="23"/>
      <c r="Z2007" s="165"/>
      <c r="AA2007" s="165"/>
      <c r="AB2007" s="165"/>
      <c r="AC2007" s="165"/>
      <c r="AD2007" s="165"/>
      <c r="AE2007" s="165"/>
      <c r="AF2007" s="165"/>
      <c r="AG2007" s="165"/>
      <c r="AH2007" s="165"/>
      <c r="AI2007" s="165"/>
      <c r="AJ2007" s="165"/>
      <c r="AK2007" s="165"/>
      <c r="AL2007" s="165"/>
      <c r="AM2007" s="165"/>
      <c r="AN2007" s="165"/>
      <c r="AO2007" s="165"/>
      <c r="AP2007" s="165"/>
    </row>
    <row r="2008" spans="1:42" ht="16.5">
      <c r="A2008" s="2">
        <f t="shared" si="0"/>
        <v>2005</v>
      </c>
      <c r="B2008" s="3" t="e">
        <f>VLOOKUP(D2008,DSKH!$A:$B,2,0)</f>
        <v>#N/A</v>
      </c>
      <c r="C2008" s="23"/>
      <c r="D2008" s="23"/>
      <c r="E2008" s="23"/>
      <c r="F2008" s="23"/>
      <c r="G2008" s="23"/>
      <c r="H2008" s="20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04"/>
      <c r="X2008" s="23"/>
      <c r="Y2008" s="23"/>
      <c r="Z2008" s="165"/>
      <c r="AA2008" s="165"/>
      <c r="AB2008" s="165"/>
      <c r="AC2008" s="165"/>
      <c r="AD2008" s="165"/>
      <c r="AE2008" s="165"/>
      <c r="AF2008" s="165"/>
      <c r="AG2008" s="165"/>
      <c r="AH2008" s="165"/>
      <c r="AI2008" s="165"/>
      <c r="AJ2008" s="165"/>
      <c r="AK2008" s="165"/>
      <c r="AL2008" s="165"/>
      <c r="AM2008" s="165"/>
      <c r="AN2008" s="165"/>
      <c r="AO2008" s="165"/>
      <c r="AP2008" s="165"/>
    </row>
    <row r="2009" spans="1:42" ht="16.5">
      <c r="A2009" s="2">
        <f t="shared" si="0"/>
        <v>2006</v>
      </c>
      <c r="B2009" s="3" t="e">
        <f>VLOOKUP(D2009,DSKH!$A:$B,2,0)</f>
        <v>#N/A</v>
      </c>
      <c r="C2009" s="23"/>
      <c r="D2009" s="23"/>
      <c r="E2009" s="23"/>
      <c r="F2009" s="23"/>
      <c r="G2009" s="23"/>
      <c r="H2009" s="20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04"/>
      <c r="X2009" s="23"/>
      <c r="Y2009" s="23"/>
      <c r="Z2009" s="165"/>
      <c r="AA2009" s="165"/>
      <c r="AB2009" s="165"/>
      <c r="AC2009" s="165"/>
      <c r="AD2009" s="165"/>
      <c r="AE2009" s="165"/>
      <c r="AF2009" s="165"/>
      <c r="AG2009" s="165"/>
      <c r="AH2009" s="165"/>
      <c r="AI2009" s="165"/>
      <c r="AJ2009" s="165"/>
      <c r="AK2009" s="165"/>
      <c r="AL2009" s="165"/>
      <c r="AM2009" s="165"/>
      <c r="AN2009" s="165"/>
      <c r="AO2009" s="165"/>
      <c r="AP2009" s="165"/>
    </row>
    <row r="2010" spans="1:42" ht="16.5">
      <c r="A2010" s="2">
        <f t="shared" si="0"/>
        <v>2007</v>
      </c>
      <c r="B2010" s="3" t="e">
        <f>VLOOKUP(D2010,DSKH!$A:$B,2,0)</f>
        <v>#N/A</v>
      </c>
      <c r="C2010" s="23"/>
      <c r="D2010" s="23"/>
      <c r="E2010" s="23"/>
      <c r="F2010" s="23"/>
      <c r="G2010" s="23"/>
      <c r="H2010" s="20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04"/>
      <c r="X2010" s="23"/>
      <c r="Y2010" s="23"/>
      <c r="Z2010" s="165"/>
      <c r="AA2010" s="165"/>
      <c r="AB2010" s="165"/>
      <c r="AC2010" s="165"/>
      <c r="AD2010" s="165"/>
      <c r="AE2010" s="165"/>
      <c r="AF2010" s="165"/>
      <c r="AG2010" s="165"/>
      <c r="AH2010" s="165"/>
      <c r="AI2010" s="165"/>
      <c r="AJ2010" s="165"/>
      <c r="AK2010" s="165"/>
      <c r="AL2010" s="165"/>
      <c r="AM2010" s="165"/>
      <c r="AN2010" s="165"/>
      <c r="AO2010" s="165"/>
      <c r="AP2010" s="165"/>
    </row>
    <row r="2011" spans="1:42" ht="16.5">
      <c r="A2011" s="2">
        <f t="shared" si="0"/>
        <v>2008</v>
      </c>
      <c r="B2011" s="3" t="e">
        <f>VLOOKUP(D2011,DSKH!$A:$B,2,0)</f>
        <v>#N/A</v>
      </c>
      <c r="C2011" s="23"/>
      <c r="D2011" s="23"/>
      <c r="E2011" s="23"/>
      <c r="F2011" s="23"/>
      <c r="G2011" s="23"/>
      <c r="H2011" s="20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04"/>
      <c r="X2011" s="23"/>
      <c r="Y2011" s="23"/>
      <c r="Z2011" s="165"/>
      <c r="AA2011" s="165"/>
      <c r="AB2011" s="165"/>
      <c r="AC2011" s="165"/>
      <c r="AD2011" s="165"/>
      <c r="AE2011" s="165"/>
      <c r="AF2011" s="165"/>
      <c r="AG2011" s="165"/>
      <c r="AH2011" s="165"/>
      <c r="AI2011" s="165"/>
      <c r="AJ2011" s="165"/>
      <c r="AK2011" s="165"/>
      <c r="AL2011" s="165"/>
      <c r="AM2011" s="165"/>
      <c r="AN2011" s="165"/>
      <c r="AO2011" s="165"/>
      <c r="AP2011" s="165"/>
    </row>
    <row r="2012" spans="1:42" ht="16.5">
      <c r="A2012" s="2">
        <f t="shared" si="0"/>
        <v>2009</v>
      </c>
      <c r="B2012" s="3" t="e">
        <f>VLOOKUP(D2012,DSKH!$A:$B,2,0)</f>
        <v>#N/A</v>
      </c>
      <c r="C2012" s="23"/>
      <c r="D2012" s="23"/>
      <c r="E2012" s="23"/>
      <c r="F2012" s="23"/>
      <c r="G2012" s="23"/>
      <c r="H2012" s="20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04"/>
      <c r="X2012" s="23"/>
      <c r="Y2012" s="23"/>
      <c r="Z2012" s="165"/>
      <c r="AA2012" s="165"/>
      <c r="AB2012" s="165"/>
      <c r="AC2012" s="165"/>
      <c r="AD2012" s="165"/>
      <c r="AE2012" s="165"/>
      <c r="AF2012" s="165"/>
      <c r="AG2012" s="165"/>
      <c r="AH2012" s="165"/>
      <c r="AI2012" s="165"/>
      <c r="AJ2012" s="165"/>
      <c r="AK2012" s="165"/>
      <c r="AL2012" s="165"/>
      <c r="AM2012" s="165"/>
      <c r="AN2012" s="165"/>
      <c r="AO2012" s="165"/>
      <c r="AP2012" s="165"/>
    </row>
    <row r="2013" spans="1:42" ht="16.5">
      <c r="A2013" s="2">
        <f t="shared" si="0"/>
        <v>2010</v>
      </c>
      <c r="B2013" s="3" t="e">
        <f>VLOOKUP(D2013,DSKH!$A:$B,2,0)</f>
        <v>#N/A</v>
      </c>
      <c r="C2013" s="23"/>
      <c r="D2013" s="23"/>
      <c r="E2013" s="23"/>
      <c r="F2013" s="23"/>
      <c r="G2013" s="23"/>
      <c r="H2013" s="20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04"/>
      <c r="X2013" s="23"/>
      <c r="Y2013" s="23"/>
      <c r="Z2013" s="165"/>
      <c r="AA2013" s="165"/>
      <c r="AB2013" s="165"/>
      <c r="AC2013" s="165"/>
      <c r="AD2013" s="165"/>
      <c r="AE2013" s="165"/>
      <c r="AF2013" s="165"/>
      <c r="AG2013" s="165"/>
      <c r="AH2013" s="165"/>
      <c r="AI2013" s="165"/>
      <c r="AJ2013" s="165"/>
      <c r="AK2013" s="165"/>
      <c r="AL2013" s="165"/>
      <c r="AM2013" s="165"/>
      <c r="AN2013" s="165"/>
      <c r="AO2013" s="165"/>
      <c r="AP2013" s="165"/>
    </row>
    <row r="2014" spans="1:42" ht="16.5">
      <c r="A2014" s="2">
        <f t="shared" si="0"/>
        <v>2011</v>
      </c>
      <c r="B2014" s="3" t="e">
        <f>VLOOKUP(D2014,DSKH!$A:$B,2,0)</f>
        <v>#N/A</v>
      </c>
      <c r="C2014" s="23"/>
      <c r="D2014" s="23"/>
      <c r="E2014" s="23"/>
      <c r="F2014" s="23"/>
      <c r="G2014" s="23"/>
      <c r="H2014" s="20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04"/>
      <c r="X2014" s="23"/>
      <c r="Y2014" s="23"/>
      <c r="Z2014" s="165"/>
      <c r="AA2014" s="165"/>
      <c r="AB2014" s="165"/>
      <c r="AC2014" s="165"/>
      <c r="AD2014" s="165"/>
      <c r="AE2014" s="165"/>
      <c r="AF2014" s="165"/>
      <c r="AG2014" s="165"/>
      <c r="AH2014" s="165"/>
      <c r="AI2014" s="165"/>
      <c r="AJ2014" s="165"/>
      <c r="AK2014" s="165"/>
      <c r="AL2014" s="165"/>
      <c r="AM2014" s="165"/>
      <c r="AN2014" s="165"/>
      <c r="AO2014" s="165"/>
      <c r="AP2014" s="165"/>
    </row>
    <row r="2015" spans="1:42" ht="16.5">
      <c r="A2015" s="2">
        <f t="shared" si="0"/>
        <v>2012</v>
      </c>
      <c r="B2015" s="3" t="e">
        <f>VLOOKUP(D2015,DSKH!$A:$B,2,0)</f>
        <v>#N/A</v>
      </c>
      <c r="C2015" s="23"/>
      <c r="D2015" s="23"/>
      <c r="E2015" s="23"/>
      <c r="F2015" s="23"/>
      <c r="G2015" s="23"/>
      <c r="H2015" s="20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04"/>
      <c r="X2015" s="23"/>
      <c r="Y2015" s="23"/>
      <c r="Z2015" s="165"/>
      <c r="AA2015" s="165"/>
      <c r="AB2015" s="165"/>
      <c r="AC2015" s="165"/>
      <c r="AD2015" s="165"/>
      <c r="AE2015" s="165"/>
      <c r="AF2015" s="165"/>
      <c r="AG2015" s="165"/>
      <c r="AH2015" s="165"/>
      <c r="AI2015" s="165"/>
      <c r="AJ2015" s="165"/>
      <c r="AK2015" s="165"/>
      <c r="AL2015" s="165"/>
      <c r="AM2015" s="165"/>
      <c r="AN2015" s="165"/>
      <c r="AO2015" s="165"/>
      <c r="AP2015" s="165"/>
    </row>
    <row r="2016" spans="1:42" ht="16.5">
      <c r="A2016" s="2">
        <f t="shared" si="0"/>
        <v>2013</v>
      </c>
      <c r="B2016" s="3" t="e">
        <f>VLOOKUP(D2016,DSKH!$A:$B,2,0)</f>
        <v>#N/A</v>
      </c>
      <c r="C2016" s="23"/>
      <c r="D2016" s="23"/>
      <c r="E2016" s="23"/>
      <c r="F2016" s="23"/>
      <c r="G2016" s="23"/>
      <c r="H2016" s="20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04"/>
      <c r="X2016" s="23"/>
      <c r="Y2016" s="23"/>
      <c r="Z2016" s="165"/>
      <c r="AA2016" s="165"/>
      <c r="AB2016" s="165"/>
      <c r="AC2016" s="165"/>
      <c r="AD2016" s="165"/>
      <c r="AE2016" s="165"/>
      <c r="AF2016" s="165"/>
      <c r="AG2016" s="165"/>
      <c r="AH2016" s="165"/>
      <c r="AI2016" s="165"/>
      <c r="AJ2016" s="165"/>
      <c r="AK2016" s="165"/>
      <c r="AL2016" s="165"/>
      <c r="AM2016" s="165"/>
      <c r="AN2016" s="165"/>
      <c r="AO2016" s="165"/>
      <c r="AP2016" s="165"/>
    </row>
    <row r="2017" spans="1:42" ht="16.5">
      <c r="A2017" s="2">
        <f t="shared" si="0"/>
        <v>2014</v>
      </c>
      <c r="B2017" s="3" t="e">
        <f>VLOOKUP(D2017,DSKH!$A:$B,2,0)</f>
        <v>#N/A</v>
      </c>
      <c r="C2017" s="23"/>
      <c r="D2017" s="23"/>
      <c r="E2017" s="23"/>
      <c r="F2017" s="23"/>
      <c r="G2017" s="23"/>
      <c r="H2017" s="20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04"/>
      <c r="X2017" s="23"/>
      <c r="Y2017" s="23"/>
      <c r="Z2017" s="165"/>
      <c r="AA2017" s="165"/>
      <c r="AB2017" s="165"/>
      <c r="AC2017" s="165"/>
      <c r="AD2017" s="165"/>
      <c r="AE2017" s="165"/>
      <c r="AF2017" s="165"/>
      <c r="AG2017" s="165"/>
      <c r="AH2017" s="165"/>
      <c r="AI2017" s="165"/>
      <c r="AJ2017" s="165"/>
      <c r="AK2017" s="165"/>
      <c r="AL2017" s="165"/>
      <c r="AM2017" s="165"/>
      <c r="AN2017" s="165"/>
      <c r="AO2017" s="165"/>
      <c r="AP2017" s="165"/>
    </row>
    <row r="2018" spans="1:42" ht="16.5">
      <c r="A2018" s="2">
        <f t="shared" si="0"/>
        <v>2015</v>
      </c>
      <c r="B2018" s="3" t="e">
        <f>VLOOKUP(D2018,DSKH!$A:$B,2,0)</f>
        <v>#N/A</v>
      </c>
      <c r="C2018" s="23"/>
      <c r="D2018" s="23"/>
      <c r="E2018" s="23"/>
      <c r="F2018" s="23"/>
      <c r="G2018" s="23"/>
      <c r="H2018" s="20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04"/>
      <c r="X2018" s="23"/>
      <c r="Y2018" s="23"/>
      <c r="Z2018" s="165"/>
      <c r="AA2018" s="165"/>
      <c r="AB2018" s="165"/>
      <c r="AC2018" s="165"/>
      <c r="AD2018" s="165"/>
      <c r="AE2018" s="165"/>
      <c r="AF2018" s="165"/>
      <c r="AG2018" s="165"/>
      <c r="AH2018" s="165"/>
      <c r="AI2018" s="165"/>
      <c r="AJ2018" s="165"/>
      <c r="AK2018" s="165"/>
      <c r="AL2018" s="165"/>
      <c r="AM2018" s="165"/>
      <c r="AN2018" s="165"/>
      <c r="AO2018" s="165"/>
      <c r="AP2018" s="165"/>
    </row>
    <row r="2019" spans="1:42" ht="16.5">
      <c r="A2019" s="2">
        <f t="shared" si="0"/>
        <v>2016</v>
      </c>
      <c r="B2019" s="3" t="e">
        <f>VLOOKUP(D2019,DSKH!$A:$B,2,0)</f>
        <v>#N/A</v>
      </c>
      <c r="C2019" s="23"/>
      <c r="D2019" s="23"/>
      <c r="E2019" s="23"/>
      <c r="F2019" s="23"/>
      <c r="G2019" s="23"/>
      <c r="H2019" s="20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04"/>
      <c r="X2019" s="23"/>
      <c r="Y2019" s="23"/>
      <c r="Z2019" s="165"/>
      <c r="AA2019" s="165"/>
      <c r="AB2019" s="165"/>
      <c r="AC2019" s="165"/>
      <c r="AD2019" s="165"/>
      <c r="AE2019" s="165"/>
      <c r="AF2019" s="165"/>
      <c r="AG2019" s="165"/>
      <c r="AH2019" s="165"/>
      <c r="AI2019" s="165"/>
      <c r="AJ2019" s="165"/>
      <c r="AK2019" s="165"/>
      <c r="AL2019" s="165"/>
      <c r="AM2019" s="165"/>
      <c r="AN2019" s="165"/>
      <c r="AO2019" s="165"/>
      <c r="AP2019" s="165"/>
    </row>
    <row r="2020" spans="1:42" ht="16.5">
      <c r="A2020" s="2">
        <f t="shared" si="0"/>
        <v>2017</v>
      </c>
      <c r="B2020" s="3" t="e">
        <f>VLOOKUP(D2020,DSKH!$A:$B,2,0)</f>
        <v>#N/A</v>
      </c>
      <c r="C2020" s="23"/>
      <c r="D2020" s="23"/>
      <c r="E2020" s="23"/>
      <c r="F2020" s="23"/>
      <c r="G2020" s="23"/>
      <c r="H2020" s="20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04"/>
      <c r="X2020" s="23"/>
      <c r="Y2020" s="23"/>
      <c r="Z2020" s="165"/>
      <c r="AA2020" s="165"/>
      <c r="AB2020" s="165"/>
      <c r="AC2020" s="165"/>
      <c r="AD2020" s="165"/>
      <c r="AE2020" s="165"/>
      <c r="AF2020" s="165"/>
      <c r="AG2020" s="165"/>
      <c r="AH2020" s="165"/>
      <c r="AI2020" s="165"/>
      <c r="AJ2020" s="165"/>
      <c r="AK2020" s="165"/>
      <c r="AL2020" s="165"/>
      <c r="AM2020" s="165"/>
      <c r="AN2020" s="165"/>
      <c r="AO2020" s="165"/>
      <c r="AP2020" s="165"/>
    </row>
    <row r="2021" spans="1:42" ht="16.5">
      <c r="A2021" s="2">
        <f t="shared" si="0"/>
        <v>2018</v>
      </c>
      <c r="B2021" s="3" t="e">
        <f>VLOOKUP(D2021,DSKH!$A:$B,2,0)</f>
        <v>#N/A</v>
      </c>
      <c r="C2021" s="23"/>
      <c r="D2021" s="23"/>
      <c r="E2021" s="23"/>
      <c r="F2021" s="23"/>
      <c r="G2021" s="23"/>
      <c r="H2021" s="20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04"/>
      <c r="X2021" s="23"/>
      <c r="Y2021" s="23"/>
      <c r="Z2021" s="165"/>
      <c r="AA2021" s="165"/>
      <c r="AB2021" s="165"/>
      <c r="AC2021" s="165"/>
      <c r="AD2021" s="165"/>
      <c r="AE2021" s="165"/>
      <c r="AF2021" s="165"/>
      <c r="AG2021" s="165"/>
      <c r="AH2021" s="165"/>
      <c r="AI2021" s="165"/>
      <c r="AJ2021" s="165"/>
      <c r="AK2021" s="165"/>
      <c r="AL2021" s="165"/>
      <c r="AM2021" s="165"/>
      <c r="AN2021" s="165"/>
      <c r="AO2021" s="165"/>
      <c r="AP2021" s="165"/>
    </row>
    <row r="2022" spans="1:42" ht="16.5">
      <c r="A2022" s="2">
        <f t="shared" si="0"/>
        <v>2019</v>
      </c>
      <c r="B2022" s="3" t="e">
        <f>VLOOKUP(D2022,DSKH!$A:$B,2,0)</f>
        <v>#N/A</v>
      </c>
      <c r="C2022" s="23"/>
      <c r="D2022" s="23"/>
      <c r="E2022" s="23"/>
      <c r="F2022" s="23"/>
      <c r="G2022" s="23"/>
      <c r="H2022" s="20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04"/>
      <c r="X2022" s="23"/>
      <c r="Y2022" s="23"/>
      <c r="Z2022" s="165"/>
      <c r="AA2022" s="165"/>
      <c r="AB2022" s="165"/>
      <c r="AC2022" s="165"/>
      <c r="AD2022" s="165"/>
      <c r="AE2022" s="165"/>
      <c r="AF2022" s="165"/>
      <c r="AG2022" s="165"/>
      <c r="AH2022" s="165"/>
      <c r="AI2022" s="165"/>
      <c r="AJ2022" s="165"/>
      <c r="AK2022" s="165"/>
      <c r="AL2022" s="165"/>
      <c r="AM2022" s="165"/>
      <c r="AN2022" s="165"/>
      <c r="AO2022" s="165"/>
      <c r="AP2022" s="165"/>
    </row>
    <row r="2023" spans="1:42" ht="16.5">
      <c r="A2023" s="2">
        <f t="shared" si="0"/>
        <v>2020</v>
      </c>
      <c r="B2023" s="3" t="e">
        <f>VLOOKUP(D2023,DSKH!$A:$B,2,0)</f>
        <v>#N/A</v>
      </c>
      <c r="C2023" s="23"/>
      <c r="D2023" s="23"/>
      <c r="E2023" s="23"/>
      <c r="F2023" s="23"/>
      <c r="G2023" s="23"/>
      <c r="H2023" s="20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04"/>
      <c r="X2023" s="23"/>
      <c r="Y2023" s="23"/>
      <c r="Z2023" s="165"/>
      <c r="AA2023" s="165"/>
      <c r="AB2023" s="165"/>
      <c r="AC2023" s="165"/>
      <c r="AD2023" s="165"/>
      <c r="AE2023" s="165"/>
      <c r="AF2023" s="165"/>
      <c r="AG2023" s="165"/>
      <c r="AH2023" s="165"/>
      <c r="AI2023" s="165"/>
      <c r="AJ2023" s="165"/>
      <c r="AK2023" s="165"/>
      <c r="AL2023" s="165"/>
      <c r="AM2023" s="165"/>
      <c r="AN2023" s="165"/>
      <c r="AO2023" s="165"/>
      <c r="AP2023" s="165"/>
    </row>
    <row r="2024" spans="1:42" ht="16.5">
      <c r="A2024" s="2">
        <f t="shared" si="0"/>
        <v>2021</v>
      </c>
      <c r="B2024" s="3" t="e">
        <f>VLOOKUP(D2024,DSKH!$A:$B,2,0)</f>
        <v>#N/A</v>
      </c>
      <c r="C2024" s="23"/>
      <c r="D2024" s="23"/>
      <c r="E2024" s="23"/>
      <c r="F2024" s="23"/>
      <c r="G2024" s="23"/>
      <c r="H2024" s="20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04"/>
      <c r="X2024" s="23"/>
      <c r="Y2024" s="23"/>
      <c r="Z2024" s="165"/>
      <c r="AA2024" s="165"/>
      <c r="AB2024" s="165"/>
      <c r="AC2024" s="165"/>
      <c r="AD2024" s="165"/>
      <c r="AE2024" s="165"/>
      <c r="AF2024" s="165"/>
      <c r="AG2024" s="165"/>
      <c r="AH2024" s="165"/>
      <c r="AI2024" s="165"/>
      <c r="AJ2024" s="165"/>
      <c r="AK2024" s="165"/>
      <c r="AL2024" s="165"/>
      <c r="AM2024" s="165"/>
      <c r="AN2024" s="165"/>
      <c r="AO2024" s="165"/>
      <c r="AP2024" s="165"/>
    </row>
    <row r="2025" spans="1:42" ht="16.5">
      <c r="A2025" s="2">
        <f t="shared" si="0"/>
        <v>2022</v>
      </c>
      <c r="B2025" s="3" t="e">
        <f>VLOOKUP(D2025,DSKH!$A:$B,2,0)</f>
        <v>#N/A</v>
      </c>
      <c r="C2025" s="23"/>
      <c r="D2025" s="23"/>
      <c r="E2025" s="23"/>
      <c r="F2025" s="23"/>
      <c r="G2025" s="23"/>
      <c r="H2025" s="20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04"/>
      <c r="X2025" s="23"/>
      <c r="Y2025" s="23"/>
      <c r="Z2025" s="165"/>
      <c r="AA2025" s="165"/>
      <c r="AB2025" s="165"/>
      <c r="AC2025" s="165"/>
      <c r="AD2025" s="165"/>
      <c r="AE2025" s="165"/>
      <c r="AF2025" s="165"/>
      <c r="AG2025" s="165"/>
      <c r="AH2025" s="165"/>
      <c r="AI2025" s="165"/>
      <c r="AJ2025" s="165"/>
      <c r="AK2025" s="165"/>
      <c r="AL2025" s="165"/>
      <c r="AM2025" s="165"/>
      <c r="AN2025" s="165"/>
      <c r="AO2025" s="165"/>
      <c r="AP2025" s="165"/>
    </row>
    <row r="2026" spans="1:42" ht="16.5">
      <c r="A2026" s="2">
        <f t="shared" si="0"/>
        <v>2023</v>
      </c>
      <c r="B2026" s="3" t="e">
        <f>VLOOKUP(D2026,DSKH!$A:$B,2,0)</f>
        <v>#N/A</v>
      </c>
      <c r="C2026" s="23"/>
      <c r="D2026" s="23"/>
      <c r="E2026" s="23"/>
      <c r="F2026" s="23"/>
      <c r="G2026" s="23"/>
      <c r="H2026" s="20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04"/>
      <c r="X2026" s="23"/>
      <c r="Y2026" s="23"/>
      <c r="Z2026" s="165"/>
      <c r="AA2026" s="165"/>
      <c r="AB2026" s="165"/>
      <c r="AC2026" s="165"/>
      <c r="AD2026" s="165"/>
      <c r="AE2026" s="165"/>
      <c r="AF2026" s="165"/>
      <c r="AG2026" s="165"/>
      <c r="AH2026" s="165"/>
      <c r="AI2026" s="165"/>
      <c r="AJ2026" s="165"/>
      <c r="AK2026" s="165"/>
      <c r="AL2026" s="165"/>
      <c r="AM2026" s="165"/>
      <c r="AN2026" s="165"/>
      <c r="AO2026" s="165"/>
      <c r="AP2026" s="165"/>
    </row>
    <row r="2027" spans="1:42" ht="16.5">
      <c r="A2027" s="2">
        <f t="shared" si="0"/>
        <v>2024</v>
      </c>
      <c r="B2027" s="3" t="e">
        <f>VLOOKUP(D2027,DSKH!$A:$B,2,0)</f>
        <v>#N/A</v>
      </c>
      <c r="C2027" s="23"/>
      <c r="D2027" s="23"/>
      <c r="E2027" s="23"/>
      <c r="F2027" s="23"/>
      <c r="G2027" s="23"/>
      <c r="H2027" s="20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04"/>
      <c r="X2027" s="23"/>
      <c r="Y2027" s="23"/>
      <c r="Z2027" s="165"/>
      <c r="AA2027" s="165"/>
      <c r="AB2027" s="165"/>
      <c r="AC2027" s="165"/>
      <c r="AD2027" s="165"/>
      <c r="AE2027" s="165"/>
      <c r="AF2027" s="165"/>
      <c r="AG2027" s="165"/>
      <c r="AH2027" s="165"/>
      <c r="AI2027" s="165"/>
      <c r="AJ2027" s="165"/>
      <c r="AK2027" s="165"/>
      <c r="AL2027" s="165"/>
      <c r="AM2027" s="165"/>
      <c r="AN2027" s="165"/>
      <c r="AO2027" s="165"/>
      <c r="AP2027" s="165"/>
    </row>
    <row r="2028" spans="1:42" ht="16.5">
      <c r="A2028" s="2">
        <f t="shared" si="0"/>
        <v>2025</v>
      </c>
      <c r="B2028" s="3" t="e">
        <f>VLOOKUP(D2028,DSKH!$A:$B,2,0)</f>
        <v>#N/A</v>
      </c>
      <c r="C2028" s="23"/>
      <c r="D2028" s="23"/>
      <c r="E2028" s="23"/>
      <c r="F2028" s="23"/>
      <c r="G2028" s="23"/>
      <c r="H2028" s="20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04"/>
      <c r="X2028" s="23"/>
      <c r="Y2028" s="23"/>
      <c r="Z2028" s="165"/>
      <c r="AA2028" s="165"/>
      <c r="AB2028" s="165"/>
      <c r="AC2028" s="165"/>
      <c r="AD2028" s="165"/>
      <c r="AE2028" s="165"/>
      <c r="AF2028" s="165"/>
      <c r="AG2028" s="165"/>
      <c r="AH2028" s="165"/>
      <c r="AI2028" s="165"/>
      <c r="AJ2028" s="165"/>
      <c r="AK2028" s="165"/>
      <c r="AL2028" s="165"/>
      <c r="AM2028" s="165"/>
      <c r="AN2028" s="165"/>
      <c r="AO2028" s="165"/>
      <c r="AP2028" s="165"/>
    </row>
    <row r="2029" spans="1:42" ht="16.5">
      <c r="A2029" s="2">
        <f t="shared" si="0"/>
        <v>2026</v>
      </c>
      <c r="B2029" s="3" t="e">
        <f>VLOOKUP(D2029,DSKH!$A:$B,2,0)</f>
        <v>#N/A</v>
      </c>
      <c r="C2029" s="23"/>
      <c r="D2029" s="23"/>
      <c r="E2029" s="23"/>
      <c r="F2029" s="23"/>
      <c r="G2029" s="23"/>
      <c r="H2029" s="20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04"/>
      <c r="X2029" s="23"/>
      <c r="Y2029" s="23"/>
      <c r="Z2029" s="165"/>
      <c r="AA2029" s="165"/>
      <c r="AB2029" s="165"/>
      <c r="AC2029" s="165"/>
      <c r="AD2029" s="165"/>
      <c r="AE2029" s="165"/>
      <c r="AF2029" s="165"/>
      <c r="AG2029" s="165"/>
      <c r="AH2029" s="165"/>
      <c r="AI2029" s="165"/>
      <c r="AJ2029" s="165"/>
      <c r="AK2029" s="165"/>
      <c r="AL2029" s="165"/>
      <c r="AM2029" s="165"/>
      <c r="AN2029" s="165"/>
      <c r="AO2029" s="165"/>
      <c r="AP2029" s="165"/>
    </row>
    <row r="2030" spans="1:42" ht="16.5">
      <c r="A2030" s="2">
        <f t="shared" si="0"/>
        <v>2027</v>
      </c>
      <c r="B2030" s="3" t="e">
        <f>VLOOKUP(D2030,DSKH!$A:$B,2,0)</f>
        <v>#N/A</v>
      </c>
      <c r="C2030" s="23"/>
      <c r="D2030" s="23"/>
      <c r="E2030" s="23"/>
      <c r="F2030" s="23"/>
      <c r="G2030" s="23"/>
      <c r="H2030" s="20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04"/>
      <c r="X2030" s="23"/>
      <c r="Y2030" s="23"/>
      <c r="Z2030" s="165"/>
      <c r="AA2030" s="165"/>
      <c r="AB2030" s="165"/>
      <c r="AC2030" s="165"/>
      <c r="AD2030" s="165"/>
      <c r="AE2030" s="165"/>
      <c r="AF2030" s="165"/>
      <c r="AG2030" s="165"/>
      <c r="AH2030" s="165"/>
      <c r="AI2030" s="165"/>
      <c r="AJ2030" s="165"/>
      <c r="AK2030" s="165"/>
      <c r="AL2030" s="165"/>
      <c r="AM2030" s="165"/>
      <c r="AN2030" s="165"/>
      <c r="AO2030" s="165"/>
      <c r="AP2030" s="165"/>
    </row>
    <row r="2031" spans="1:42" ht="16.5">
      <c r="A2031" s="2">
        <f t="shared" si="0"/>
        <v>2028</v>
      </c>
      <c r="B2031" s="3" t="e">
        <f>VLOOKUP(D2031,DSKH!$A:$B,2,0)</f>
        <v>#N/A</v>
      </c>
      <c r="C2031" s="23"/>
      <c r="D2031" s="23"/>
      <c r="E2031" s="23"/>
      <c r="F2031" s="23"/>
      <c r="G2031" s="23"/>
      <c r="H2031" s="20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04"/>
      <c r="X2031" s="23"/>
      <c r="Y2031" s="23"/>
      <c r="Z2031" s="165"/>
      <c r="AA2031" s="165"/>
      <c r="AB2031" s="165"/>
      <c r="AC2031" s="165"/>
      <c r="AD2031" s="165"/>
      <c r="AE2031" s="165"/>
      <c r="AF2031" s="165"/>
      <c r="AG2031" s="165"/>
      <c r="AH2031" s="165"/>
      <c r="AI2031" s="165"/>
      <c r="AJ2031" s="165"/>
      <c r="AK2031" s="165"/>
      <c r="AL2031" s="165"/>
      <c r="AM2031" s="165"/>
      <c r="AN2031" s="165"/>
      <c r="AO2031" s="165"/>
      <c r="AP2031" s="165"/>
    </row>
    <row r="2032" spans="1:42" ht="16.5">
      <c r="A2032" s="2">
        <f t="shared" si="0"/>
        <v>2029</v>
      </c>
      <c r="B2032" s="3" t="e">
        <f>VLOOKUP(D2032,DSKH!$A:$B,2,0)</f>
        <v>#N/A</v>
      </c>
      <c r="C2032" s="23"/>
      <c r="D2032" s="23"/>
      <c r="E2032" s="23"/>
      <c r="F2032" s="23"/>
      <c r="G2032" s="23"/>
      <c r="H2032" s="20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04"/>
      <c r="X2032" s="23"/>
      <c r="Y2032" s="23"/>
      <c r="Z2032" s="165"/>
      <c r="AA2032" s="165"/>
      <c r="AB2032" s="165"/>
      <c r="AC2032" s="165"/>
      <c r="AD2032" s="165"/>
      <c r="AE2032" s="165"/>
      <c r="AF2032" s="165"/>
      <c r="AG2032" s="165"/>
      <c r="AH2032" s="165"/>
      <c r="AI2032" s="165"/>
      <c r="AJ2032" s="165"/>
      <c r="AK2032" s="165"/>
      <c r="AL2032" s="165"/>
      <c r="AM2032" s="165"/>
      <c r="AN2032" s="165"/>
      <c r="AO2032" s="165"/>
      <c r="AP2032" s="165"/>
    </row>
    <row r="2033" spans="1:42" ht="16.5">
      <c r="A2033" s="2">
        <f t="shared" si="0"/>
        <v>2030</v>
      </c>
      <c r="B2033" s="3" t="e">
        <f>VLOOKUP(D2033,DSKH!$A:$B,2,0)</f>
        <v>#N/A</v>
      </c>
      <c r="C2033" s="23"/>
      <c r="D2033" s="23"/>
      <c r="E2033" s="23"/>
      <c r="F2033" s="23"/>
      <c r="G2033" s="23"/>
      <c r="H2033" s="20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04"/>
      <c r="X2033" s="23"/>
      <c r="Y2033" s="23"/>
      <c r="Z2033" s="165"/>
      <c r="AA2033" s="165"/>
      <c r="AB2033" s="165"/>
      <c r="AC2033" s="165"/>
      <c r="AD2033" s="165"/>
      <c r="AE2033" s="165"/>
      <c r="AF2033" s="165"/>
      <c r="AG2033" s="165"/>
      <c r="AH2033" s="165"/>
      <c r="AI2033" s="165"/>
      <c r="AJ2033" s="165"/>
      <c r="AK2033" s="165"/>
      <c r="AL2033" s="165"/>
      <c r="AM2033" s="165"/>
      <c r="AN2033" s="165"/>
      <c r="AO2033" s="165"/>
      <c r="AP2033" s="165"/>
    </row>
    <row r="2034" spans="1:42" ht="16.5">
      <c r="A2034" s="2">
        <f t="shared" si="0"/>
        <v>2031</v>
      </c>
      <c r="B2034" s="3" t="e">
        <f>VLOOKUP(D2034,DSKH!$A:$B,2,0)</f>
        <v>#N/A</v>
      </c>
      <c r="C2034" s="23"/>
      <c r="D2034" s="23"/>
      <c r="E2034" s="23"/>
      <c r="F2034" s="23"/>
      <c r="G2034" s="23"/>
      <c r="H2034" s="20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04"/>
      <c r="X2034" s="23"/>
      <c r="Y2034" s="23"/>
      <c r="Z2034" s="165"/>
      <c r="AA2034" s="165"/>
      <c r="AB2034" s="165"/>
      <c r="AC2034" s="165"/>
      <c r="AD2034" s="165"/>
      <c r="AE2034" s="165"/>
      <c r="AF2034" s="165"/>
      <c r="AG2034" s="165"/>
      <c r="AH2034" s="165"/>
      <c r="AI2034" s="165"/>
      <c r="AJ2034" s="165"/>
      <c r="AK2034" s="165"/>
      <c r="AL2034" s="165"/>
      <c r="AM2034" s="165"/>
      <c r="AN2034" s="165"/>
      <c r="AO2034" s="165"/>
      <c r="AP2034" s="165"/>
    </row>
    <row r="2035" spans="1:42" ht="16.5">
      <c r="A2035" s="2">
        <f t="shared" si="0"/>
        <v>2032</v>
      </c>
      <c r="B2035" s="3" t="e">
        <f>VLOOKUP(D2035,DSKH!$A:$B,2,0)</f>
        <v>#N/A</v>
      </c>
      <c r="C2035" s="23"/>
      <c r="D2035" s="23"/>
      <c r="E2035" s="23"/>
      <c r="F2035" s="23"/>
      <c r="G2035" s="23"/>
      <c r="H2035" s="20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04"/>
      <c r="X2035" s="23"/>
      <c r="Y2035" s="23"/>
      <c r="Z2035" s="165"/>
      <c r="AA2035" s="165"/>
      <c r="AB2035" s="165"/>
      <c r="AC2035" s="165"/>
      <c r="AD2035" s="165"/>
      <c r="AE2035" s="165"/>
      <c r="AF2035" s="165"/>
      <c r="AG2035" s="165"/>
      <c r="AH2035" s="165"/>
      <c r="AI2035" s="165"/>
      <c r="AJ2035" s="165"/>
      <c r="AK2035" s="165"/>
      <c r="AL2035" s="165"/>
      <c r="AM2035" s="165"/>
      <c r="AN2035" s="165"/>
      <c r="AO2035" s="165"/>
      <c r="AP2035" s="165"/>
    </row>
    <row r="2036" spans="1:42" ht="16.5">
      <c r="A2036" s="2">
        <f t="shared" si="0"/>
        <v>2033</v>
      </c>
      <c r="B2036" s="3" t="e">
        <f>VLOOKUP(D2036,DSKH!$A:$B,2,0)</f>
        <v>#N/A</v>
      </c>
      <c r="C2036" s="23"/>
      <c r="D2036" s="23"/>
      <c r="E2036" s="23"/>
      <c r="F2036" s="23"/>
      <c r="G2036" s="23"/>
      <c r="H2036" s="20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04"/>
      <c r="X2036" s="23"/>
      <c r="Y2036" s="23"/>
      <c r="Z2036" s="165"/>
      <c r="AA2036" s="165"/>
      <c r="AB2036" s="165"/>
      <c r="AC2036" s="165"/>
      <c r="AD2036" s="165"/>
      <c r="AE2036" s="165"/>
      <c r="AF2036" s="165"/>
      <c r="AG2036" s="165"/>
      <c r="AH2036" s="165"/>
      <c r="AI2036" s="165"/>
      <c r="AJ2036" s="165"/>
      <c r="AK2036" s="165"/>
      <c r="AL2036" s="165"/>
      <c r="AM2036" s="165"/>
      <c r="AN2036" s="165"/>
      <c r="AO2036" s="165"/>
      <c r="AP2036" s="165"/>
    </row>
    <row r="2037" spans="1:42" ht="16.5">
      <c r="A2037" s="2">
        <f t="shared" si="0"/>
        <v>2034</v>
      </c>
      <c r="B2037" s="3" t="e">
        <f>VLOOKUP(D2037,DSKH!$A:$B,2,0)</f>
        <v>#N/A</v>
      </c>
      <c r="C2037" s="23"/>
      <c r="D2037" s="23"/>
      <c r="E2037" s="23"/>
      <c r="F2037" s="23"/>
      <c r="G2037" s="23"/>
      <c r="H2037" s="20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04"/>
      <c r="X2037" s="23"/>
      <c r="Y2037" s="23"/>
      <c r="Z2037" s="165"/>
      <c r="AA2037" s="165"/>
      <c r="AB2037" s="165"/>
      <c r="AC2037" s="165"/>
      <c r="AD2037" s="165"/>
      <c r="AE2037" s="165"/>
      <c r="AF2037" s="165"/>
      <c r="AG2037" s="165"/>
      <c r="AH2037" s="165"/>
      <c r="AI2037" s="165"/>
      <c r="AJ2037" s="165"/>
      <c r="AK2037" s="165"/>
      <c r="AL2037" s="165"/>
      <c r="AM2037" s="165"/>
      <c r="AN2037" s="165"/>
      <c r="AO2037" s="165"/>
      <c r="AP2037" s="165"/>
    </row>
    <row r="2038" spans="1:42" ht="16.5">
      <c r="A2038" s="2">
        <f t="shared" si="0"/>
        <v>2035</v>
      </c>
      <c r="B2038" s="3" t="e">
        <f>VLOOKUP(D2038,DSKH!$A:$B,2,0)</f>
        <v>#N/A</v>
      </c>
      <c r="C2038" s="23"/>
      <c r="D2038" s="23"/>
      <c r="E2038" s="23"/>
      <c r="F2038" s="23"/>
      <c r="G2038" s="23"/>
      <c r="H2038" s="20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04"/>
      <c r="X2038" s="23"/>
      <c r="Y2038" s="23"/>
      <c r="Z2038" s="165"/>
      <c r="AA2038" s="165"/>
      <c r="AB2038" s="165"/>
      <c r="AC2038" s="165"/>
      <c r="AD2038" s="165"/>
      <c r="AE2038" s="165"/>
      <c r="AF2038" s="165"/>
      <c r="AG2038" s="165"/>
      <c r="AH2038" s="165"/>
      <c r="AI2038" s="165"/>
      <c r="AJ2038" s="165"/>
      <c r="AK2038" s="165"/>
      <c r="AL2038" s="165"/>
      <c r="AM2038" s="165"/>
      <c r="AN2038" s="165"/>
      <c r="AO2038" s="165"/>
      <c r="AP2038" s="165"/>
    </row>
    <row r="2039" spans="1:42" ht="16.5">
      <c r="A2039" s="2">
        <f t="shared" si="0"/>
        <v>2036</v>
      </c>
      <c r="B2039" s="3" t="e">
        <f>VLOOKUP(D2039,DSKH!$A:$B,2,0)</f>
        <v>#N/A</v>
      </c>
      <c r="C2039" s="23"/>
      <c r="D2039" s="23"/>
      <c r="E2039" s="23"/>
      <c r="F2039" s="23"/>
      <c r="G2039" s="23"/>
      <c r="H2039" s="20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04"/>
      <c r="X2039" s="23"/>
      <c r="Y2039" s="23"/>
      <c r="Z2039" s="165"/>
      <c r="AA2039" s="165"/>
      <c r="AB2039" s="165"/>
      <c r="AC2039" s="165"/>
      <c r="AD2039" s="165"/>
      <c r="AE2039" s="165"/>
      <c r="AF2039" s="165"/>
      <c r="AG2039" s="165"/>
      <c r="AH2039" s="165"/>
      <c r="AI2039" s="165"/>
      <c r="AJ2039" s="165"/>
      <c r="AK2039" s="165"/>
      <c r="AL2039" s="165"/>
      <c r="AM2039" s="165"/>
      <c r="AN2039" s="165"/>
      <c r="AO2039" s="165"/>
      <c r="AP2039" s="165"/>
    </row>
    <row r="2040" spans="1:42" ht="16.5">
      <c r="A2040" s="2">
        <f t="shared" si="0"/>
        <v>2037</v>
      </c>
      <c r="B2040" s="3" t="e">
        <f>VLOOKUP(D2040,DSKH!$A:$B,2,0)</f>
        <v>#N/A</v>
      </c>
      <c r="C2040" s="23"/>
      <c r="D2040" s="23"/>
      <c r="E2040" s="23"/>
      <c r="F2040" s="23"/>
      <c r="G2040" s="23"/>
      <c r="H2040" s="20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04"/>
      <c r="X2040" s="23"/>
      <c r="Y2040" s="23"/>
      <c r="Z2040" s="165"/>
      <c r="AA2040" s="165"/>
      <c r="AB2040" s="165"/>
      <c r="AC2040" s="165"/>
      <c r="AD2040" s="165"/>
      <c r="AE2040" s="165"/>
      <c r="AF2040" s="165"/>
      <c r="AG2040" s="165"/>
      <c r="AH2040" s="165"/>
      <c r="AI2040" s="165"/>
      <c r="AJ2040" s="165"/>
      <c r="AK2040" s="165"/>
      <c r="AL2040" s="165"/>
      <c r="AM2040" s="165"/>
      <c r="AN2040" s="165"/>
      <c r="AO2040" s="165"/>
      <c r="AP2040" s="165"/>
    </row>
    <row r="2041" spans="1:42" ht="16.5">
      <c r="A2041" s="2">
        <f t="shared" si="0"/>
        <v>2038</v>
      </c>
      <c r="B2041" s="3" t="e">
        <f>VLOOKUP(D2041,DSKH!$A:$B,2,0)</f>
        <v>#N/A</v>
      </c>
      <c r="C2041" s="23"/>
      <c r="D2041" s="23"/>
      <c r="E2041" s="23"/>
      <c r="F2041" s="23"/>
      <c r="G2041" s="23"/>
      <c r="H2041" s="20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04"/>
      <c r="X2041" s="23"/>
      <c r="Y2041" s="23"/>
      <c r="Z2041" s="165"/>
      <c r="AA2041" s="165"/>
      <c r="AB2041" s="165"/>
      <c r="AC2041" s="165"/>
      <c r="AD2041" s="165"/>
      <c r="AE2041" s="165"/>
      <c r="AF2041" s="165"/>
      <c r="AG2041" s="165"/>
      <c r="AH2041" s="165"/>
      <c r="AI2041" s="165"/>
      <c r="AJ2041" s="165"/>
      <c r="AK2041" s="165"/>
      <c r="AL2041" s="165"/>
      <c r="AM2041" s="165"/>
      <c r="AN2041" s="165"/>
      <c r="AO2041" s="165"/>
      <c r="AP2041" s="165"/>
    </row>
    <row r="2042" spans="1:42" ht="16.5">
      <c r="A2042" s="2">
        <f t="shared" si="0"/>
        <v>2039</v>
      </c>
      <c r="B2042" s="3" t="e">
        <f>VLOOKUP(D2042,DSKH!$A:$B,2,0)</f>
        <v>#N/A</v>
      </c>
      <c r="C2042" s="23"/>
      <c r="D2042" s="23"/>
      <c r="E2042" s="23"/>
      <c r="F2042" s="23"/>
      <c r="G2042" s="23"/>
      <c r="H2042" s="20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04"/>
      <c r="X2042" s="23"/>
      <c r="Y2042" s="23"/>
      <c r="Z2042" s="165"/>
      <c r="AA2042" s="165"/>
      <c r="AB2042" s="165"/>
      <c r="AC2042" s="165"/>
      <c r="AD2042" s="165"/>
      <c r="AE2042" s="165"/>
      <c r="AF2042" s="165"/>
      <c r="AG2042" s="165"/>
      <c r="AH2042" s="165"/>
      <c r="AI2042" s="165"/>
      <c r="AJ2042" s="165"/>
      <c r="AK2042" s="165"/>
      <c r="AL2042" s="165"/>
      <c r="AM2042" s="165"/>
      <c r="AN2042" s="165"/>
      <c r="AO2042" s="165"/>
      <c r="AP2042" s="165"/>
    </row>
    <row r="2043" spans="1:42" ht="16.5">
      <c r="A2043" s="2">
        <f t="shared" si="0"/>
        <v>2040</v>
      </c>
      <c r="B2043" s="3" t="e">
        <f>VLOOKUP(D2043,DSKH!$A:$B,2,0)</f>
        <v>#N/A</v>
      </c>
      <c r="C2043" s="23"/>
      <c r="D2043" s="23"/>
      <c r="E2043" s="23"/>
      <c r="F2043" s="23"/>
      <c r="G2043" s="23"/>
      <c r="H2043" s="20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04"/>
      <c r="X2043" s="23"/>
      <c r="Y2043" s="23"/>
      <c r="Z2043" s="165"/>
      <c r="AA2043" s="165"/>
      <c r="AB2043" s="165"/>
      <c r="AC2043" s="165"/>
      <c r="AD2043" s="165"/>
      <c r="AE2043" s="165"/>
      <c r="AF2043" s="165"/>
      <c r="AG2043" s="165"/>
      <c r="AH2043" s="165"/>
      <c r="AI2043" s="165"/>
      <c r="AJ2043" s="165"/>
      <c r="AK2043" s="165"/>
      <c r="AL2043" s="165"/>
      <c r="AM2043" s="165"/>
      <c r="AN2043" s="165"/>
      <c r="AO2043" s="165"/>
      <c r="AP2043" s="165"/>
    </row>
    <row r="2044" spans="1:42" ht="16.5">
      <c r="A2044" s="2">
        <f t="shared" si="0"/>
        <v>2041</v>
      </c>
      <c r="B2044" s="3" t="e">
        <f>VLOOKUP(D2044,DSKH!$A:$B,2,0)</f>
        <v>#N/A</v>
      </c>
      <c r="C2044" s="23"/>
      <c r="D2044" s="23"/>
      <c r="E2044" s="23"/>
      <c r="F2044" s="23"/>
      <c r="G2044" s="23"/>
      <c r="H2044" s="20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04"/>
      <c r="X2044" s="23"/>
      <c r="Y2044" s="23"/>
      <c r="Z2044" s="165"/>
      <c r="AA2044" s="165"/>
      <c r="AB2044" s="165"/>
      <c r="AC2044" s="165"/>
      <c r="AD2044" s="165"/>
      <c r="AE2044" s="165"/>
      <c r="AF2044" s="165"/>
      <c r="AG2044" s="165"/>
      <c r="AH2044" s="165"/>
      <c r="AI2044" s="165"/>
      <c r="AJ2044" s="165"/>
      <c r="AK2044" s="165"/>
      <c r="AL2044" s="165"/>
      <c r="AM2044" s="165"/>
      <c r="AN2044" s="165"/>
      <c r="AO2044" s="165"/>
      <c r="AP2044" s="165"/>
    </row>
    <row r="2045" spans="1:42" ht="16.5">
      <c r="A2045" s="2">
        <f t="shared" si="0"/>
        <v>2042</v>
      </c>
      <c r="B2045" s="3" t="e">
        <f>VLOOKUP(D2045,DSKH!$A:$B,2,0)</f>
        <v>#N/A</v>
      </c>
      <c r="C2045" s="23"/>
      <c r="D2045" s="23"/>
      <c r="E2045" s="23"/>
      <c r="F2045" s="23"/>
      <c r="G2045" s="23"/>
      <c r="H2045" s="20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04"/>
      <c r="X2045" s="23"/>
      <c r="Y2045" s="23"/>
      <c r="Z2045" s="165"/>
      <c r="AA2045" s="165"/>
      <c r="AB2045" s="165"/>
      <c r="AC2045" s="165"/>
      <c r="AD2045" s="165"/>
      <c r="AE2045" s="165"/>
      <c r="AF2045" s="165"/>
      <c r="AG2045" s="165"/>
      <c r="AH2045" s="165"/>
      <c r="AI2045" s="165"/>
      <c r="AJ2045" s="165"/>
      <c r="AK2045" s="165"/>
      <c r="AL2045" s="165"/>
      <c r="AM2045" s="165"/>
      <c r="AN2045" s="165"/>
      <c r="AO2045" s="165"/>
      <c r="AP2045" s="165"/>
    </row>
    <row r="2046" spans="1:42" ht="16.5">
      <c r="A2046" s="2">
        <f t="shared" si="0"/>
        <v>2043</v>
      </c>
      <c r="B2046" s="3" t="e">
        <f>VLOOKUP(D2046,DSKH!$A:$B,2,0)</f>
        <v>#N/A</v>
      </c>
      <c r="C2046" s="23"/>
      <c r="D2046" s="23"/>
      <c r="E2046" s="23"/>
      <c r="F2046" s="23"/>
      <c r="G2046" s="23"/>
      <c r="H2046" s="20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04"/>
      <c r="X2046" s="23"/>
      <c r="Y2046" s="23"/>
      <c r="Z2046" s="165"/>
      <c r="AA2046" s="165"/>
      <c r="AB2046" s="165"/>
      <c r="AC2046" s="165"/>
      <c r="AD2046" s="165"/>
      <c r="AE2046" s="165"/>
      <c r="AF2046" s="165"/>
      <c r="AG2046" s="165"/>
      <c r="AH2046" s="165"/>
      <c r="AI2046" s="165"/>
      <c r="AJ2046" s="165"/>
      <c r="AK2046" s="165"/>
      <c r="AL2046" s="165"/>
      <c r="AM2046" s="165"/>
      <c r="AN2046" s="165"/>
      <c r="AO2046" s="165"/>
      <c r="AP2046" s="165"/>
    </row>
    <row r="2047" spans="1:42" ht="16.5">
      <c r="A2047" s="2">
        <f t="shared" si="0"/>
        <v>2044</v>
      </c>
      <c r="B2047" s="3" t="e">
        <f>VLOOKUP(D2047,DSKH!$A:$B,2,0)</f>
        <v>#N/A</v>
      </c>
      <c r="C2047" s="23"/>
      <c r="D2047" s="23"/>
      <c r="E2047" s="23"/>
      <c r="F2047" s="23"/>
      <c r="G2047" s="23"/>
      <c r="H2047" s="20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04"/>
      <c r="X2047" s="23"/>
      <c r="Y2047" s="23"/>
      <c r="Z2047" s="165"/>
      <c r="AA2047" s="165"/>
      <c r="AB2047" s="165"/>
      <c r="AC2047" s="165"/>
      <c r="AD2047" s="165"/>
      <c r="AE2047" s="165"/>
      <c r="AF2047" s="165"/>
      <c r="AG2047" s="165"/>
      <c r="AH2047" s="165"/>
      <c r="AI2047" s="165"/>
      <c r="AJ2047" s="165"/>
      <c r="AK2047" s="165"/>
      <c r="AL2047" s="165"/>
      <c r="AM2047" s="165"/>
      <c r="AN2047" s="165"/>
      <c r="AO2047" s="165"/>
      <c r="AP2047" s="165"/>
    </row>
    <row r="2048" spans="1:42" ht="16.5">
      <c r="A2048" s="2">
        <f t="shared" si="0"/>
        <v>2045</v>
      </c>
      <c r="B2048" s="3" t="e">
        <f>VLOOKUP(D2048,DSKH!$A:$B,2,0)</f>
        <v>#N/A</v>
      </c>
      <c r="C2048" s="23"/>
      <c r="D2048" s="23"/>
      <c r="E2048" s="23"/>
      <c r="F2048" s="23"/>
      <c r="G2048" s="23"/>
      <c r="H2048" s="20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04"/>
      <c r="X2048" s="23"/>
      <c r="Y2048" s="23"/>
      <c r="Z2048" s="165"/>
      <c r="AA2048" s="165"/>
      <c r="AB2048" s="165"/>
      <c r="AC2048" s="165"/>
      <c r="AD2048" s="165"/>
      <c r="AE2048" s="165"/>
      <c r="AF2048" s="165"/>
      <c r="AG2048" s="165"/>
      <c r="AH2048" s="165"/>
      <c r="AI2048" s="165"/>
      <c r="AJ2048" s="165"/>
      <c r="AK2048" s="165"/>
      <c r="AL2048" s="165"/>
      <c r="AM2048" s="165"/>
      <c r="AN2048" s="165"/>
      <c r="AO2048" s="165"/>
      <c r="AP2048" s="165"/>
    </row>
    <row r="2049" spans="1:42" ht="16.5">
      <c r="A2049" s="2">
        <f t="shared" si="0"/>
        <v>2046</v>
      </c>
      <c r="B2049" s="3" t="e">
        <f>VLOOKUP(D2049,DSKH!$A:$B,2,0)</f>
        <v>#N/A</v>
      </c>
      <c r="C2049" s="23"/>
      <c r="D2049" s="23"/>
      <c r="E2049" s="23"/>
      <c r="F2049" s="23"/>
      <c r="G2049" s="23"/>
      <c r="H2049" s="20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04"/>
      <c r="X2049" s="23"/>
      <c r="Y2049" s="23"/>
      <c r="Z2049" s="165"/>
      <c r="AA2049" s="165"/>
      <c r="AB2049" s="165"/>
      <c r="AC2049" s="165"/>
      <c r="AD2049" s="165"/>
      <c r="AE2049" s="165"/>
      <c r="AF2049" s="165"/>
      <c r="AG2049" s="165"/>
      <c r="AH2049" s="165"/>
      <c r="AI2049" s="165"/>
      <c r="AJ2049" s="165"/>
      <c r="AK2049" s="165"/>
      <c r="AL2049" s="165"/>
      <c r="AM2049" s="165"/>
      <c r="AN2049" s="165"/>
      <c r="AO2049" s="165"/>
      <c r="AP2049" s="165"/>
    </row>
    <row r="2050" spans="1:42" ht="16.5">
      <c r="A2050" s="2">
        <f t="shared" si="0"/>
        <v>2047</v>
      </c>
      <c r="B2050" s="3" t="e">
        <f>VLOOKUP(D2050,DSKH!$A:$B,2,0)</f>
        <v>#N/A</v>
      </c>
      <c r="C2050" s="23"/>
      <c r="D2050" s="23"/>
      <c r="E2050" s="23"/>
      <c r="F2050" s="23"/>
      <c r="G2050" s="23"/>
      <c r="H2050" s="20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04"/>
      <c r="X2050" s="23"/>
      <c r="Y2050" s="23"/>
      <c r="Z2050" s="165"/>
      <c r="AA2050" s="165"/>
      <c r="AB2050" s="165"/>
      <c r="AC2050" s="165"/>
      <c r="AD2050" s="165"/>
      <c r="AE2050" s="165"/>
      <c r="AF2050" s="165"/>
      <c r="AG2050" s="165"/>
      <c r="AH2050" s="165"/>
      <c r="AI2050" s="165"/>
      <c r="AJ2050" s="165"/>
      <c r="AK2050" s="165"/>
      <c r="AL2050" s="165"/>
      <c r="AM2050" s="165"/>
      <c r="AN2050" s="165"/>
      <c r="AO2050" s="165"/>
      <c r="AP2050" s="165"/>
    </row>
    <row r="2051" spans="1:42" ht="16.5">
      <c r="A2051" s="2">
        <f t="shared" si="0"/>
        <v>2048</v>
      </c>
      <c r="B2051" s="3" t="e">
        <f>VLOOKUP(D2051,DSKH!$A:$B,2,0)</f>
        <v>#N/A</v>
      </c>
      <c r="C2051" s="23"/>
      <c r="D2051" s="23"/>
      <c r="E2051" s="23"/>
      <c r="F2051" s="23"/>
      <c r="G2051" s="23"/>
      <c r="H2051" s="20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04"/>
      <c r="X2051" s="23"/>
      <c r="Y2051" s="23"/>
      <c r="Z2051" s="165"/>
      <c r="AA2051" s="165"/>
      <c r="AB2051" s="165"/>
      <c r="AC2051" s="165"/>
      <c r="AD2051" s="165"/>
      <c r="AE2051" s="165"/>
      <c r="AF2051" s="165"/>
      <c r="AG2051" s="165"/>
      <c r="AH2051" s="165"/>
      <c r="AI2051" s="165"/>
      <c r="AJ2051" s="165"/>
      <c r="AK2051" s="165"/>
      <c r="AL2051" s="165"/>
      <c r="AM2051" s="165"/>
      <c r="AN2051" s="165"/>
      <c r="AO2051" s="165"/>
      <c r="AP2051" s="165"/>
    </row>
    <row r="2052" spans="1:42" ht="16.5">
      <c r="A2052" s="2">
        <f t="shared" si="0"/>
        <v>2049</v>
      </c>
      <c r="B2052" s="3" t="e">
        <f>VLOOKUP(D2052,DSKH!$A:$B,2,0)</f>
        <v>#N/A</v>
      </c>
      <c r="C2052" s="23"/>
      <c r="D2052" s="23"/>
      <c r="E2052" s="23"/>
      <c r="F2052" s="23"/>
      <c r="G2052" s="23"/>
      <c r="H2052" s="20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04"/>
      <c r="X2052" s="23"/>
      <c r="Y2052" s="23"/>
      <c r="Z2052" s="165"/>
      <c r="AA2052" s="165"/>
      <c r="AB2052" s="165"/>
      <c r="AC2052" s="165"/>
      <c r="AD2052" s="165"/>
      <c r="AE2052" s="165"/>
      <c r="AF2052" s="165"/>
      <c r="AG2052" s="165"/>
      <c r="AH2052" s="165"/>
      <c r="AI2052" s="165"/>
      <c r="AJ2052" s="165"/>
      <c r="AK2052" s="165"/>
      <c r="AL2052" s="165"/>
      <c r="AM2052" s="165"/>
      <c r="AN2052" s="165"/>
      <c r="AO2052" s="165"/>
      <c r="AP2052" s="165"/>
    </row>
    <row r="2053" spans="1:42" ht="16.5">
      <c r="A2053" s="2">
        <f t="shared" si="0"/>
        <v>2050</v>
      </c>
      <c r="B2053" s="3" t="e">
        <f>VLOOKUP(D2053,DSKH!$A:$B,2,0)</f>
        <v>#N/A</v>
      </c>
      <c r="C2053" s="23"/>
      <c r="D2053" s="23"/>
      <c r="E2053" s="23"/>
      <c r="F2053" s="23"/>
      <c r="G2053" s="23"/>
      <c r="H2053" s="20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04"/>
      <c r="X2053" s="23"/>
      <c r="Y2053" s="23"/>
      <c r="Z2053" s="165"/>
      <c r="AA2053" s="165"/>
      <c r="AB2053" s="165"/>
      <c r="AC2053" s="165"/>
      <c r="AD2053" s="165"/>
      <c r="AE2053" s="165"/>
      <c r="AF2053" s="165"/>
      <c r="AG2053" s="165"/>
      <c r="AH2053" s="165"/>
      <c r="AI2053" s="165"/>
      <c r="AJ2053" s="165"/>
      <c r="AK2053" s="165"/>
      <c r="AL2053" s="165"/>
      <c r="AM2053" s="165"/>
      <c r="AN2053" s="165"/>
      <c r="AO2053" s="165"/>
      <c r="AP2053" s="165"/>
    </row>
    <row r="2054" spans="1:42" ht="16.5">
      <c r="A2054" s="2">
        <f t="shared" si="0"/>
        <v>2051</v>
      </c>
      <c r="B2054" s="3" t="e">
        <f>VLOOKUP(D2054,DSKH!$A:$B,2,0)</f>
        <v>#N/A</v>
      </c>
      <c r="C2054" s="23"/>
      <c r="D2054" s="23"/>
      <c r="E2054" s="23"/>
      <c r="F2054" s="23"/>
      <c r="G2054" s="23"/>
      <c r="H2054" s="20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04"/>
      <c r="X2054" s="23"/>
      <c r="Y2054" s="23"/>
      <c r="Z2054" s="165"/>
      <c r="AA2054" s="165"/>
      <c r="AB2054" s="165"/>
      <c r="AC2054" s="165"/>
      <c r="AD2054" s="165"/>
      <c r="AE2054" s="165"/>
      <c r="AF2054" s="165"/>
      <c r="AG2054" s="165"/>
      <c r="AH2054" s="165"/>
      <c r="AI2054" s="165"/>
      <c r="AJ2054" s="165"/>
      <c r="AK2054" s="165"/>
      <c r="AL2054" s="165"/>
      <c r="AM2054" s="165"/>
      <c r="AN2054" s="165"/>
      <c r="AO2054" s="165"/>
      <c r="AP2054" s="165"/>
    </row>
    <row r="2055" spans="1:42" ht="16.5">
      <c r="A2055" s="2">
        <f t="shared" si="0"/>
        <v>2052</v>
      </c>
      <c r="B2055" s="3" t="e">
        <f>VLOOKUP(D2055,DSKH!$A:$B,2,0)</f>
        <v>#N/A</v>
      </c>
      <c r="C2055" s="23"/>
      <c r="D2055" s="23"/>
      <c r="E2055" s="23"/>
      <c r="F2055" s="23"/>
      <c r="G2055" s="23"/>
      <c r="H2055" s="20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04"/>
      <c r="X2055" s="23"/>
      <c r="Y2055" s="23"/>
      <c r="Z2055" s="165"/>
      <c r="AA2055" s="165"/>
      <c r="AB2055" s="165"/>
      <c r="AC2055" s="165"/>
      <c r="AD2055" s="165"/>
      <c r="AE2055" s="165"/>
      <c r="AF2055" s="165"/>
      <c r="AG2055" s="165"/>
      <c r="AH2055" s="165"/>
      <c r="AI2055" s="165"/>
      <c r="AJ2055" s="165"/>
      <c r="AK2055" s="165"/>
      <c r="AL2055" s="165"/>
      <c r="AM2055" s="165"/>
      <c r="AN2055" s="165"/>
      <c r="AO2055" s="165"/>
      <c r="AP2055" s="165"/>
    </row>
    <row r="2056" spans="1:42" ht="16.5">
      <c r="A2056" s="2">
        <f t="shared" si="0"/>
        <v>2053</v>
      </c>
      <c r="B2056" s="3" t="e">
        <f>VLOOKUP(D2056,DSKH!$A:$B,2,0)</f>
        <v>#N/A</v>
      </c>
      <c r="C2056" s="3"/>
      <c r="D2056" s="3"/>
      <c r="E2056" s="4"/>
      <c r="F2056" s="3"/>
      <c r="G2056" s="3"/>
      <c r="H2056" s="195"/>
      <c r="I2056" s="3"/>
      <c r="J2056" s="3"/>
      <c r="K2056" s="3"/>
      <c r="L2056" s="3"/>
      <c r="M2056" s="27"/>
      <c r="N2056" s="3"/>
      <c r="O2056" s="3"/>
      <c r="P2056" s="3"/>
      <c r="Q2056" s="3"/>
      <c r="R2056" s="3"/>
      <c r="S2056" s="3"/>
      <c r="T2056" s="3"/>
      <c r="U2056" s="3"/>
      <c r="V2056" s="3"/>
      <c r="W2056" s="8"/>
      <c r="X2056" s="3"/>
      <c r="Y2056" s="27"/>
      <c r="Z2056" s="165"/>
      <c r="AA2056" s="165"/>
      <c r="AB2056" s="165"/>
      <c r="AC2056" s="165"/>
      <c r="AD2056" s="165"/>
      <c r="AE2056" s="165"/>
      <c r="AF2056" s="165"/>
      <c r="AG2056" s="165"/>
      <c r="AH2056" s="165"/>
      <c r="AI2056" s="165"/>
      <c r="AJ2056" s="165"/>
      <c r="AK2056" s="165"/>
      <c r="AL2056" s="165"/>
      <c r="AM2056" s="165"/>
      <c r="AN2056" s="165"/>
      <c r="AO2056" s="165"/>
      <c r="AP2056" s="165"/>
    </row>
    <row r="2057" spans="1:42" ht="16.5">
      <c r="A2057" s="2">
        <f t="shared" si="0"/>
        <v>2054</v>
      </c>
      <c r="B2057" s="3" t="e">
        <f>VLOOKUP(D2057,DSKH!$A:$B,2,0)</f>
        <v>#N/A</v>
      </c>
      <c r="C2057" s="3"/>
      <c r="D2057" s="3"/>
      <c r="E2057" s="4"/>
      <c r="F2057" s="3"/>
      <c r="G2057" s="3"/>
      <c r="H2057" s="195"/>
      <c r="I2057" s="3"/>
      <c r="J2057" s="3"/>
      <c r="K2057" s="3"/>
      <c r="L2057" s="3"/>
      <c r="M2057" s="27"/>
      <c r="N2057" s="3"/>
      <c r="O2057" s="3"/>
      <c r="P2057" s="3"/>
      <c r="Q2057" s="3"/>
      <c r="R2057" s="3"/>
      <c r="S2057" s="3"/>
      <c r="T2057" s="3"/>
      <c r="U2057" s="3"/>
      <c r="V2057" s="3"/>
      <c r="W2057" s="8"/>
      <c r="X2057" s="3"/>
      <c r="Y2057" s="27"/>
      <c r="Z2057" s="165"/>
      <c r="AA2057" s="165"/>
      <c r="AB2057" s="165"/>
      <c r="AC2057" s="165"/>
      <c r="AD2057" s="165"/>
      <c r="AE2057" s="165"/>
      <c r="AF2057" s="165"/>
      <c r="AG2057" s="165"/>
      <c r="AH2057" s="165"/>
      <c r="AI2057" s="165"/>
      <c r="AJ2057" s="165"/>
      <c r="AK2057" s="165"/>
      <c r="AL2057" s="165"/>
      <c r="AM2057" s="165"/>
      <c r="AN2057" s="165"/>
      <c r="AO2057" s="165"/>
      <c r="AP2057" s="165"/>
    </row>
    <row r="2058" spans="1:42" ht="16.5">
      <c r="A2058" s="2">
        <f t="shared" si="0"/>
        <v>2055</v>
      </c>
      <c r="B2058" s="3" t="e">
        <f>VLOOKUP(D2058,DSKH!$A:$B,2,0)</f>
        <v>#N/A</v>
      </c>
      <c r="C2058" s="3"/>
      <c r="D2058" s="3"/>
      <c r="E2058" s="4"/>
      <c r="F2058" s="3"/>
      <c r="G2058" s="3"/>
      <c r="H2058" s="195"/>
      <c r="I2058" s="3"/>
      <c r="J2058" s="3"/>
      <c r="K2058" s="3"/>
      <c r="L2058" s="3"/>
      <c r="M2058" s="27"/>
      <c r="N2058" s="3"/>
      <c r="O2058" s="3"/>
      <c r="P2058" s="3"/>
      <c r="Q2058" s="3"/>
      <c r="R2058" s="3"/>
      <c r="S2058" s="3"/>
      <c r="T2058" s="3"/>
      <c r="U2058" s="3"/>
      <c r="V2058" s="3"/>
      <c r="W2058" s="8"/>
      <c r="X2058" s="3"/>
      <c r="Y2058" s="27"/>
      <c r="Z2058" s="165"/>
      <c r="AA2058" s="165"/>
      <c r="AB2058" s="165"/>
      <c r="AC2058" s="165"/>
      <c r="AD2058" s="165"/>
      <c r="AE2058" s="165"/>
      <c r="AF2058" s="165"/>
      <c r="AG2058" s="165"/>
      <c r="AH2058" s="165"/>
      <c r="AI2058" s="165"/>
      <c r="AJ2058" s="165"/>
      <c r="AK2058" s="165"/>
      <c r="AL2058" s="165"/>
      <c r="AM2058" s="165"/>
      <c r="AN2058" s="165"/>
      <c r="AO2058" s="165"/>
      <c r="AP2058" s="165"/>
    </row>
    <row r="2059" spans="1:42" ht="16.5">
      <c r="A2059" s="2">
        <f t="shared" si="0"/>
        <v>2056</v>
      </c>
      <c r="B2059" s="3" t="e">
        <f>VLOOKUP(D2059,DSKH!$A:$B,2,0)</f>
        <v>#N/A</v>
      </c>
      <c r="C2059" s="3"/>
      <c r="D2059" s="3"/>
      <c r="E2059" s="4"/>
      <c r="F2059" s="3"/>
      <c r="G2059" s="3"/>
      <c r="H2059" s="195"/>
      <c r="I2059" s="3"/>
      <c r="J2059" s="3"/>
      <c r="K2059" s="3"/>
      <c r="L2059" s="3"/>
      <c r="M2059" s="27"/>
      <c r="N2059" s="3"/>
      <c r="O2059" s="3"/>
      <c r="P2059" s="3"/>
      <c r="Q2059" s="3"/>
      <c r="R2059" s="3"/>
      <c r="S2059" s="3"/>
      <c r="T2059" s="3"/>
      <c r="U2059" s="3"/>
      <c r="V2059" s="3"/>
      <c r="W2059" s="8"/>
      <c r="X2059" s="3"/>
      <c r="Y2059" s="27"/>
      <c r="Z2059" s="165"/>
      <c r="AA2059" s="165"/>
      <c r="AB2059" s="165"/>
      <c r="AC2059" s="165"/>
      <c r="AD2059" s="165"/>
      <c r="AE2059" s="165"/>
      <c r="AF2059" s="165"/>
      <c r="AG2059" s="165"/>
      <c r="AH2059" s="165"/>
      <c r="AI2059" s="165"/>
      <c r="AJ2059" s="165"/>
      <c r="AK2059" s="165"/>
      <c r="AL2059" s="165"/>
      <c r="AM2059" s="165"/>
      <c r="AN2059" s="165"/>
      <c r="AO2059" s="165"/>
      <c r="AP2059" s="165"/>
    </row>
    <row r="2060" spans="1:42" ht="16.5">
      <c r="A2060" s="2">
        <f t="shared" si="0"/>
        <v>2057</v>
      </c>
      <c r="B2060" s="3" t="e">
        <f>VLOOKUP(D2060,DSKH!$A:$B,2,0)</f>
        <v>#N/A</v>
      </c>
      <c r="C2060" s="3"/>
      <c r="D2060" s="3"/>
      <c r="E2060" s="4"/>
      <c r="F2060" s="3"/>
      <c r="G2060" s="3"/>
      <c r="H2060" s="195"/>
      <c r="I2060" s="3"/>
      <c r="J2060" s="3"/>
      <c r="K2060" s="3"/>
      <c r="L2060" s="3"/>
      <c r="M2060" s="27"/>
      <c r="N2060" s="3"/>
      <c r="O2060" s="3"/>
      <c r="P2060" s="3"/>
      <c r="Q2060" s="3"/>
      <c r="R2060" s="3"/>
      <c r="S2060" s="3"/>
      <c r="T2060" s="3"/>
      <c r="U2060" s="3"/>
      <c r="V2060" s="3"/>
      <c r="W2060" s="8"/>
      <c r="X2060" s="3"/>
      <c r="Y2060" s="27"/>
      <c r="Z2060" s="165"/>
      <c r="AA2060" s="165"/>
      <c r="AB2060" s="165"/>
      <c r="AC2060" s="165"/>
      <c r="AD2060" s="165"/>
      <c r="AE2060" s="165"/>
      <c r="AF2060" s="165"/>
      <c r="AG2060" s="165"/>
      <c r="AH2060" s="165"/>
      <c r="AI2060" s="165"/>
      <c r="AJ2060" s="165"/>
      <c r="AK2060" s="165"/>
      <c r="AL2060" s="165"/>
      <c r="AM2060" s="165"/>
      <c r="AN2060" s="165"/>
      <c r="AO2060" s="165"/>
      <c r="AP2060" s="165"/>
    </row>
    <row r="2061" spans="1:42" ht="16.5">
      <c r="A2061" s="2">
        <f t="shared" si="0"/>
        <v>2058</v>
      </c>
      <c r="B2061" s="3" t="e">
        <f>VLOOKUP(D2061,DSKH!$A:$B,2,0)</f>
        <v>#N/A</v>
      </c>
      <c r="C2061" s="3"/>
      <c r="D2061" s="3"/>
      <c r="E2061" s="4"/>
      <c r="F2061" s="3"/>
      <c r="G2061" s="3"/>
      <c r="H2061" s="195"/>
      <c r="I2061" s="3"/>
      <c r="J2061" s="3"/>
      <c r="K2061" s="3"/>
      <c r="L2061" s="3"/>
      <c r="M2061" s="27"/>
      <c r="N2061" s="3"/>
      <c r="O2061" s="3"/>
      <c r="P2061" s="3"/>
      <c r="Q2061" s="3"/>
      <c r="R2061" s="3"/>
      <c r="S2061" s="3"/>
      <c r="T2061" s="3"/>
      <c r="U2061" s="3"/>
      <c r="V2061" s="3"/>
      <c r="W2061" s="8"/>
      <c r="X2061" s="3"/>
      <c r="Y2061" s="27"/>
      <c r="Z2061" s="165"/>
      <c r="AA2061" s="165"/>
      <c r="AB2061" s="165"/>
      <c r="AC2061" s="165"/>
      <c r="AD2061" s="165"/>
      <c r="AE2061" s="165"/>
      <c r="AF2061" s="165"/>
      <c r="AG2061" s="165"/>
      <c r="AH2061" s="165"/>
      <c r="AI2061" s="165"/>
      <c r="AJ2061" s="165"/>
      <c r="AK2061" s="165"/>
      <c r="AL2061" s="165"/>
      <c r="AM2061" s="165"/>
      <c r="AN2061" s="165"/>
      <c r="AO2061" s="165"/>
      <c r="AP2061" s="165"/>
    </row>
    <row r="2062" spans="1:42" ht="16.5">
      <c r="A2062" s="2">
        <f t="shared" si="0"/>
        <v>2059</v>
      </c>
      <c r="B2062" s="3" t="e">
        <f>VLOOKUP(D2062,DSKH!$A:$B,2,0)</f>
        <v>#N/A</v>
      </c>
      <c r="C2062" s="3"/>
      <c r="D2062" s="3"/>
      <c r="E2062" s="4"/>
      <c r="F2062" s="3"/>
      <c r="G2062" s="3"/>
      <c r="H2062" s="195"/>
      <c r="I2062" s="3"/>
      <c r="J2062" s="3"/>
      <c r="K2062" s="3"/>
      <c r="L2062" s="3"/>
      <c r="M2062" s="27"/>
      <c r="N2062" s="3"/>
      <c r="O2062" s="3"/>
      <c r="P2062" s="3"/>
      <c r="Q2062" s="3"/>
      <c r="R2062" s="3"/>
      <c r="S2062" s="3"/>
      <c r="T2062" s="3"/>
      <c r="U2062" s="3"/>
      <c r="V2062" s="3"/>
      <c r="W2062" s="8"/>
      <c r="X2062" s="3"/>
      <c r="Y2062" s="27"/>
      <c r="Z2062" s="165"/>
      <c r="AA2062" s="165"/>
      <c r="AB2062" s="165"/>
      <c r="AC2062" s="165"/>
      <c r="AD2062" s="165"/>
      <c r="AE2062" s="165"/>
      <c r="AF2062" s="165"/>
      <c r="AG2062" s="165"/>
      <c r="AH2062" s="165"/>
      <c r="AI2062" s="165"/>
      <c r="AJ2062" s="165"/>
      <c r="AK2062" s="165"/>
      <c r="AL2062" s="165"/>
      <c r="AM2062" s="165"/>
      <c r="AN2062" s="165"/>
      <c r="AO2062" s="165"/>
      <c r="AP2062" s="165"/>
    </row>
    <row r="2063" spans="1:42" ht="16.5">
      <c r="A2063" s="2">
        <f t="shared" si="0"/>
        <v>2060</v>
      </c>
      <c r="B2063" s="3" t="e">
        <f>VLOOKUP(D2063,DSKH!$A:$B,2,0)</f>
        <v>#N/A</v>
      </c>
      <c r="C2063" s="3"/>
      <c r="D2063" s="3"/>
      <c r="E2063" s="4"/>
      <c r="F2063" s="3"/>
      <c r="G2063" s="3"/>
      <c r="H2063" s="195"/>
      <c r="I2063" s="3"/>
      <c r="J2063" s="3"/>
      <c r="K2063" s="3"/>
      <c r="L2063" s="3"/>
      <c r="M2063" s="27"/>
      <c r="N2063" s="3"/>
      <c r="O2063" s="3"/>
      <c r="P2063" s="3"/>
      <c r="Q2063" s="3"/>
      <c r="R2063" s="3"/>
      <c r="S2063" s="3"/>
      <c r="T2063" s="3"/>
      <c r="U2063" s="3"/>
      <c r="V2063" s="3"/>
      <c r="W2063" s="8"/>
      <c r="X2063" s="3"/>
      <c r="Y2063" s="27"/>
      <c r="Z2063" s="165"/>
      <c r="AA2063" s="165"/>
      <c r="AB2063" s="165"/>
      <c r="AC2063" s="165"/>
      <c r="AD2063" s="165"/>
      <c r="AE2063" s="165"/>
      <c r="AF2063" s="165"/>
      <c r="AG2063" s="165"/>
      <c r="AH2063" s="165"/>
      <c r="AI2063" s="165"/>
      <c r="AJ2063" s="165"/>
      <c r="AK2063" s="165"/>
      <c r="AL2063" s="165"/>
      <c r="AM2063" s="165"/>
      <c r="AN2063" s="165"/>
      <c r="AO2063" s="165"/>
      <c r="AP2063" s="165"/>
    </row>
    <row r="2064" spans="1:42" ht="16.5">
      <c r="A2064" s="2">
        <f t="shared" si="0"/>
        <v>2061</v>
      </c>
      <c r="B2064" s="3" t="e">
        <f>VLOOKUP(D2064,DSKH!$A:$B,2,0)</f>
        <v>#N/A</v>
      </c>
      <c r="C2064" s="3"/>
      <c r="D2064" s="3"/>
      <c r="E2064" s="4"/>
      <c r="F2064" s="3"/>
      <c r="G2064" s="3"/>
      <c r="H2064" s="195"/>
      <c r="I2064" s="3"/>
      <c r="J2064" s="3"/>
      <c r="K2064" s="3"/>
      <c r="L2064" s="3"/>
      <c r="M2064" s="27"/>
      <c r="N2064" s="3"/>
      <c r="O2064" s="3"/>
      <c r="P2064" s="3"/>
      <c r="Q2064" s="3"/>
      <c r="R2064" s="3"/>
      <c r="S2064" s="3"/>
      <c r="T2064" s="3"/>
      <c r="U2064" s="3"/>
      <c r="V2064" s="3"/>
      <c r="W2064" s="8"/>
      <c r="X2064" s="3"/>
      <c r="Y2064" s="27"/>
      <c r="Z2064" s="165"/>
      <c r="AA2064" s="165"/>
      <c r="AB2064" s="165"/>
      <c r="AC2064" s="165"/>
      <c r="AD2064" s="165"/>
      <c r="AE2064" s="165"/>
      <c r="AF2064" s="165"/>
      <c r="AG2064" s="165"/>
      <c r="AH2064" s="165"/>
      <c r="AI2064" s="165"/>
      <c r="AJ2064" s="165"/>
      <c r="AK2064" s="165"/>
      <c r="AL2064" s="165"/>
      <c r="AM2064" s="165"/>
      <c r="AN2064" s="165"/>
      <c r="AO2064" s="165"/>
      <c r="AP2064" s="165"/>
    </row>
    <row r="2065" spans="1:42" ht="16.5">
      <c r="A2065" s="2">
        <f t="shared" si="0"/>
        <v>2062</v>
      </c>
      <c r="B2065" s="3" t="e">
        <f>VLOOKUP(D2065,DSKH!$A:$B,2,0)</f>
        <v>#N/A</v>
      </c>
      <c r="C2065" s="3"/>
      <c r="D2065" s="3"/>
      <c r="E2065" s="4"/>
      <c r="F2065" s="3"/>
      <c r="G2065" s="3"/>
      <c r="H2065" s="195"/>
      <c r="I2065" s="3"/>
      <c r="J2065" s="3"/>
      <c r="K2065" s="3"/>
      <c r="L2065" s="3"/>
      <c r="M2065" s="27"/>
      <c r="N2065" s="3"/>
      <c r="O2065" s="3"/>
      <c r="P2065" s="3"/>
      <c r="Q2065" s="3"/>
      <c r="R2065" s="3"/>
      <c r="S2065" s="3"/>
      <c r="T2065" s="3"/>
      <c r="U2065" s="3"/>
      <c r="V2065" s="3"/>
      <c r="W2065" s="8"/>
      <c r="X2065" s="3"/>
      <c r="Y2065" s="27"/>
      <c r="Z2065" s="165"/>
      <c r="AA2065" s="165"/>
      <c r="AB2065" s="165"/>
      <c r="AC2065" s="165"/>
      <c r="AD2065" s="165"/>
      <c r="AE2065" s="165"/>
      <c r="AF2065" s="165"/>
      <c r="AG2065" s="165"/>
      <c r="AH2065" s="165"/>
      <c r="AI2065" s="165"/>
      <c r="AJ2065" s="165"/>
      <c r="AK2065" s="165"/>
      <c r="AL2065" s="165"/>
      <c r="AM2065" s="165"/>
      <c r="AN2065" s="165"/>
      <c r="AO2065" s="165"/>
      <c r="AP2065" s="165"/>
    </row>
    <row r="2066" spans="1:42" ht="16.5">
      <c r="A2066" s="2">
        <f t="shared" si="0"/>
        <v>2063</v>
      </c>
      <c r="B2066" s="3" t="e">
        <f>VLOOKUP(D2066,DSKH!$A:$B,2,0)</f>
        <v>#N/A</v>
      </c>
      <c r="C2066" s="3"/>
      <c r="D2066" s="3"/>
      <c r="E2066" s="4"/>
      <c r="F2066" s="3"/>
      <c r="G2066" s="3"/>
      <c r="H2066" s="195"/>
      <c r="I2066" s="3"/>
      <c r="J2066" s="3"/>
      <c r="K2066" s="3"/>
      <c r="L2066" s="3"/>
      <c r="M2066" s="27"/>
      <c r="N2066" s="3"/>
      <c r="O2066" s="3"/>
      <c r="P2066" s="3"/>
      <c r="Q2066" s="3"/>
      <c r="R2066" s="3"/>
      <c r="S2066" s="3"/>
      <c r="T2066" s="3"/>
      <c r="U2066" s="3"/>
      <c r="V2066" s="3"/>
      <c r="W2066" s="8"/>
      <c r="X2066" s="3"/>
      <c r="Y2066" s="27"/>
      <c r="Z2066" s="165"/>
      <c r="AA2066" s="165"/>
      <c r="AB2066" s="165"/>
      <c r="AC2066" s="165"/>
      <c r="AD2066" s="165"/>
      <c r="AE2066" s="165"/>
      <c r="AF2066" s="165"/>
      <c r="AG2066" s="165"/>
      <c r="AH2066" s="165"/>
      <c r="AI2066" s="165"/>
      <c r="AJ2066" s="165"/>
      <c r="AK2066" s="165"/>
      <c r="AL2066" s="165"/>
      <c r="AM2066" s="165"/>
      <c r="AN2066" s="165"/>
      <c r="AO2066" s="165"/>
      <c r="AP2066" s="165"/>
    </row>
    <row r="2067" spans="1:42" ht="16.5">
      <c r="A2067" s="2">
        <f t="shared" si="0"/>
        <v>2064</v>
      </c>
      <c r="B2067" s="3" t="e">
        <f>VLOOKUP(D2067,DSKH!$A:$B,2,0)</f>
        <v>#N/A</v>
      </c>
      <c r="C2067" s="3"/>
      <c r="D2067" s="3"/>
      <c r="E2067" s="4"/>
      <c r="F2067" s="3"/>
      <c r="G2067" s="3"/>
      <c r="H2067" s="195"/>
      <c r="I2067" s="3"/>
      <c r="J2067" s="3"/>
      <c r="K2067" s="3"/>
      <c r="L2067" s="3"/>
      <c r="M2067" s="27"/>
      <c r="N2067" s="3"/>
      <c r="O2067" s="3"/>
      <c r="P2067" s="3"/>
      <c r="Q2067" s="3"/>
      <c r="R2067" s="3"/>
      <c r="S2067" s="3"/>
      <c r="T2067" s="3"/>
      <c r="U2067" s="3"/>
      <c r="V2067" s="3"/>
      <c r="W2067" s="8"/>
      <c r="X2067" s="3"/>
      <c r="Y2067" s="27"/>
      <c r="Z2067" s="165"/>
      <c r="AA2067" s="165"/>
      <c r="AB2067" s="165"/>
      <c r="AC2067" s="165"/>
      <c r="AD2067" s="165"/>
      <c r="AE2067" s="165"/>
      <c r="AF2067" s="165"/>
      <c r="AG2067" s="165"/>
      <c r="AH2067" s="165"/>
      <c r="AI2067" s="165"/>
      <c r="AJ2067" s="165"/>
      <c r="AK2067" s="165"/>
      <c r="AL2067" s="165"/>
      <c r="AM2067" s="165"/>
      <c r="AN2067" s="165"/>
      <c r="AO2067" s="165"/>
      <c r="AP2067" s="165"/>
    </row>
    <row r="2068" spans="1:42" ht="16.5">
      <c r="A2068" s="2">
        <f t="shared" si="0"/>
        <v>2065</v>
      </c>
      <c r="B2068" s="3" t="e">
        <f>VLOOKUP(D2068,DSKH!$A:$B,2,0)</f>
        <v>#N/A</v>
      </c>
      <c r="C2068" s="3"/>
      <c r="D2068" s="3"/>
      <c r="E2068" s="4"/>
      <c r="F2068" s="3"/>
      <c r="G2068" s="3"/>
      <c r="H2068" s="195"/>
      <c r="I2068" s="3"/>
      <c r="J2068" s="3"/>
      <c r="K2068" s="3"/>
      <c r="L2068" s="3"/>
      <c r="M2068" s="27"/>
      <c r="N2068" s="3"/>
      <c r="O2068" s="3"/>
      <c r="P2068" s="3"/>
      <c r="Q2068" s="3"/>
      <c r="R2068" s="3"/>
      <c r="S2068" s="3"/>
      <c r="T2068" s="3"/>
      <c r="U2068" s="3"/>
      <c r="V2068" s="3"/>
      <c r="W2068" s="8"/>
      <c r="X2068" s="3"/>
      <c r="Y2068" s="27"/>
      <c r="Z2068" s="165"/>
      <c r="AA2068" s="165"/>
      <c r="AB2068" s="165"/>
      <c r="AC2068" s="165"/>
      <c r="AD2068" s="165"/>
      <c r="AE2068" s="165"/>
      <c r="AF2068" s="165"/>
      <c r="AG2068" s="165"/>
      <c r="AH2068" s="165"/>
      <c r="AI2068" s="165"/>
      <c r="AJ2068" s="165"/>
      <c r="AK2068" s="165"/>
      <c r="AL2068" s="165"/>
      <c r="AM2068" s="165"/>
      <c r="AN2068" s="165"/>
      <c r="AO2068" s="165"/>
      <c r="AP2068" s="165"/>
    </row>
    <row r="2069" spans="1:42" ht="16.5">
      <c r="A2069" s="2">
        <f t="shared" si="0"/>
        <v>2066</v>
      </c>
      <c r="B2069" s="3" t="e">
        <f>VLOOKUP(D2069,DSKH!$A:$B,2,0)</f>
        <v>#N/A</v>
      </c>
      <c r="C2069" s="3"/>
      <c r="D2069" s="3"/>
      <c r="E2069" s="4"/>
      <c r="F2069" s="3"/>
      <c r="G2069" s="3"/>
      <c r="H2069" s="195"/>
      <c r="I2069" s="3"/>
      <c r="J2069" s="3"/>
      <c r="K2069" s="3"/>
      <c r="L2069" s="3"/>
      <c r="M2069" s="27"/>
      <c r="N2069" s="3"/>
      <c r="O2069" s="3"/>
      <c r="P2069" s="3"/>
      <c r="Q2069" s="3"/>
      <c r="R2069" s="3"/>
      <c r="S2069" s="3"/>
      <c r="T2069" s="3"/>
      <c r="U2069" s="3"/>
      <c r="V2069" s="3"/>
      <c r="W2069" s="8"/>
      <c r="X2069" s="3"/>
      <c r="Y2069" s="27"/>
      <c r="Z2069" s="165"/>
      <c r="AA2069" s="165"/>
      <c r="AB2069" s="165"/>
      <c r="AC2069" s="165"/>
      <c r="AD2069" s="165"/>
      <c r="AE2069" s="165"/>
      <c r="AF2069" s="165"/>
      <c r="AG2069" s="165"/>
      <c r="AH2069" s="165"/>
      <c r="AI2069" s="165"/>
      <c r="AJ2069" s="165"/>
      <c r="AK2069" s="165"/>
      <c r="AL2069" s="165"/>
      <c r="AM2069" s="165"/>
      <c r="AN2069" s="165"/>
      <c r="AO2069" s="165"/>
      <c r="AP2069" s="165"/>
    </row>
    <row r="2070" spans="1:42" ht="16.5">
      <c r="A2070" s="2">
        <f t="shared" si="0"/>
        <v>2067</v>
      </c>
      <c r="B2070" s="3" t="e">
        <f>VLOOKUP(D2070,DSKH!$A:$B,2,0)</f>
        <v>#N/A</v>
      </c>
      <c r="C2070" s="3"/>
      <c r="D2070" s="3"/>
      <c r="E2070" s="4"/>
      <c r="F2070" s="3"/>
      <c r="G2070" s="3"/>
      <c r="H2070" s="195"/>
      <c r="I2070" s="3"/>
      <c r="J2070" s="3"/>
      <c r="K2070" s="3"/>
      <c r="L2070" s="3"/>
      <c r="M2070" s="27"/>
      <c r="N2070" s="3"/>
      <c r="O2070" s="3"/>
      <c r="P2070" s="3"/>
      <c r="Q2070" s="3"/>
      <c r="R2070" s="3"/>
      <c r="S2070" s="3"/>
      <c r="T2070" s="3"/>
      <c r="U2070" s="3"/>
      <c r="V2070" s="3"/>
      <c r="W2070" s="8"/>
      <c r="X2070" s="3"/>
      <c r="Y2070" s="27"/>
      <c r="Z2070" s="165"/>
      <c r="AA2070" s="165"/>
      <c r="AB2070" s="165"/>
      <c r="AC2070" s="165"/>
      <c r="AD2070" s="165"/>
      <c r="AE2070" s="165"/>
      <c r="AF2070" s="165"/>
      <c r="AG2070" s="165"/>
      <c r="AH2070" s="165"/>
      <c r="AI2070" s="165"/>
      <c r="AJ2070" s="165"/>
      <c r="AK2070" s="165"/>
      <c r="AL2070" s="165"/>
      <c r="AM2070" s="165"/>
      <c r="AN2070" s="165"/>
      <c r="AO2070" s="165"/>
      <c r="AP2070" s="165"/>
    </row>
    <row r="2071" spans="1:42" ht="16.5">
      <c r="A2071" s="2">
        <f t="shared" si="0"/>
        <v>2068</v>
      </c>
      <c r="B2071" s="3" t="e">
        <f>VLOOKUP(D2071,DSKH!$A:$B,2,0)</f>
        <v>#N/A</v>
      </c>
      <c r="C2071" s="3"/>
      <c r="D2071" s="3"/>
      <c r="E2071" s="4"/>
      <c r="F2071" s="3"/>
      <c r="G2071" s="3"/>
      <c r="H2071" s="195"/>
      <c r="I2071" s="3"/>
      <c r="J2071" s="3"/>
      <c r="K2071" s="3"/>
      <c r="L2071" s="3"/>
      <c r="M2071" s="27"/>
      <c r="N2071" s="3"/>
      <c r="O2071" s="3"/>
      <c r="P2071" s="3"/>
      <c r="Q2071" s="3"/>
      <c r="R2071" s="3"/>
      <c r="S2071" s="3"/>
      <c r="T2071" s="3"/>
      <c r="U2071" s="3"/>
      <c r="V2071" s="3"/>
      <c r="W2071" s="8"/>
      <c r="X2071" s="3"/>
      <c r="Y2071" s="27"/>
      <c r="Z2071" s="165"/>
      <c r="AA2071" s="165"/>
      <c r="AB2071" s="165"/>
      <c r="AC2071" s="165"/>
      <c r="AD2071" s="165"/>
      <c r="AE2071" s="165"/>
      <c r="AF2071" s="165"/>
      <c r="AG2071" s="165"/>
      <c r="AH2071" s="165"/>
      <c r="AI2071" s="165"/>
      <c r="AJ2071" s="165"/>
      <c r="AK2071" s="165"/>
      <c r="AL2071" s="165"/>
      <c r="AM2071" s="165"/>
      <c r="AN2071" s="165"/>
      <c r="AO2071" s="165"/>
      <c r="AP2071" s="165"/>
    </row>
    <row r="2072" spans="1:42" ht="16.5">
      <c r="A2072" s="2">
        <f t="shared" si="0"/>
        <v>2069</v>
      </c>
      <c r="B2072" s="3" t="e">
        <f>VLOOKUP(D2072,DSKH!$A:$B,2,0)</f>
        <v>#N/A</v>
      </c>
      <c r="C2072" s="3"/>
      <c r="D2072" s="3"/>
      <c r="E2072" s="4"/>
      <c r="F2072" s="3"/>
      <c r="G2072" s="3"/>
      <c r="H2072" s="195"/>
      <c r="I2072" s="3"/>
      <c r="J2072" s="3"/>
      <c r="K2072" s="3"/>
      <c r="L2072" s="3"/>
      <c r="M2072" s="27"/>
      <c r="N2072" s="3"/>
      <c r="O2072" s="3"/>
      <c r="P2072" s="3"/>
      <c r="Q2072" s="3"/>
      <c r="R2072" s="3"/>
      <c r="S2072" s="3"/>
      <c r="T2072" s="3"/>
      <c r="U2072" s="3"/>
      <c r="V2072" s="3"/>
      <c r="W2072" s="8"/>
      <c r="X2072" s="3"/>
      <c r="Y2072" s="27"/>
      <c r="Z2072" s="165"/>
      <c r="AA2072" s="165"/>
      <c r="AB2072" s="165"/>
      <c r="AC2072" s="165"/>
      <c r="AD2072" s="165"/>
      <c r="AE2072" s="165"/>
      <c r="AF2072" s="165"/>
      <c r="AG2072" s="165"/>
      <c r="AH2072" s="165"/>
      <c r="AI2072" s="165"/>
      <c r="AJ2072" s="165"/>
      <c r="AK2072" s="165"/>
      <c r="AL2072" s="165"/>
      <c r="AM2072" s="165"/>
      <c r="AN2072" s="165"/>
      <c r="AO2072" s="165"/>
      <c r="AP2072" s="165"/>
    </row>
    <row r="2073" spans="1:42" ht="16.5">
      <c r="A2073" s="2">
        <f t="shared" si="0"/>
        <v>2070</v>
      </c>
      <c r="B2073" s="3" t="e">
        <f>VLOOKUP(D2073,DSKH!$A:$B,2,0)</f>
        <v>#N/A</v>
      </c>
      <c r="C2073" s="3"/>
      <c r="D2073" s="3"/>
      <c r="E2073" s="4"/>
      <c r="F2073" s="3"/>
      <c r="G2073" s="3"/>
      <c r="H2073" s="195"/>
      <c r="I2073" s="3"/>
      <c r="J2073" s="3"/>
      <c r="K2073" s="3"/>
      <c r="L2073" s="3"/>
      <c r="M2073" s="27"/>
      <c r="N2073" s="3"/>
      <c r="O2073" s="3"/>
      <c r="P2073" s="3"/>
      <c r="Q2073" s="3"/>
      <c r="R2073" s="3"/>
      <c r="S2073" s="3"/>
      <c r="T2073" s="3"/>
      <c r="U2073" s="3"/>
      <c r="V2073" s="3"/>
      <c r="W2073" s="8"/>
      <c r="X2073" s="3"/>
      <c r="Y2073" s="27"/>
      <c r="Z2073" s="165"/>
      <c r="AA2073" s="165"/>
      <c r="AB2073" s="165"/>
      <c r="AC2073" s="165"/>
      <c r="AD2073" s="165"/>
      <c r="AE2073" s="165"/>
      <c r="AF2073" s="165"/>
      <c r="AG2073" s="165"/>
      <c r="AH2073" s="165"/>
      <c r="AI2073" s="165"/>
      <c r="AJ2073" s="165"/>
      <c r="AK2073" s="165"/>
      <c r="AL2073" s="165"/>
      <c r="AM2073" s="165"/>
      <c r="AN2073" s="165"/>
      <c r="AO2073" s="165"/>
      <c r="AP2073" s="165"/>
    </row>
    <row r="2074" spans="1:42" ht="16.5">
      <c r="A2074" s="2">
        <f t="shared" si="0"/>
        <v>2071</v>
      </c>
      <c r="B2074" s="3" t="e">
        <f>VLOOKUP(D2074,DSKH!$A:$B,2,0)</f>
        <v>#N/A</v>
      </c>
      <c r="C2074" s="3"/>
      <c r="D2074" s="3"/>
      <c r="E2074" s="4"/>
      <c r="F2074" s="3"/>
      <c r="G2074" s="3"/>
      <c r="H2074" s="195"/>
      <c r="I2074" s="3"/>
      <c r="J2074" s="3"/>
      <c r="K2074" s="3"/>
      <c r="L2074" s="3"/>
      <c r="M2074" s="27"/>
      <c r="N2074" s="3"/>
      <c r="O2074" s="3"/>
      <c r="P2074" s="3"/>
      <c r="Q2074" s="3"/>
      <c r="R2074" s="3"/>
      <c r="S2074" s="3"/>
      <c r="T2074" s="3"/>
      <c r="U2074" s="3"/>
      <c r="V2074" s="3"/>
      <c r="W2074" s="8"/>
      <c r="X2074" s="3"/>
      <c r="Y2074" s="27"/>
      <c r="Z2074" s="165"/>
      <c r="AA2074" s="165"/>
      <c r="AB2074" s="165"/>
      <c r="AC2074" s="165"/>
      <c r="AD2074" s="165"/>
      <c r="AE2074" s="165"/>
      <c r="AF2074" s="165"/>
      <c r="AG2074" s="165"/>
      <c r="AH2074" s="165"/>
      <c r="AI2074" s="165"/>
      <c r="AJ2074" s="165"/>
      <c r="AK2074" s="165"/>
      <c r="AL2074" s="165"/>
      <c r="AM2074" s="165"/>
      <c r="AN2074" s="165"/>
      <c r="AO2074" s="165"/>
      <c r="AP2074" s="165"/>
    </row>
    <row r="2075" spans="1:42" ht="16.5">
      <c r="A2075" s="2">
        <f t="shared" si="0"/>
        <v>2072</v>
      </c>
      <c r="B2075" s="3" t="e">
        <f>VLOOKUP(D2075,DSKH!$A:$B,2,0)</f>
        <v>#N/A</v>
      </c>
      <c r="C2075" s="3"/>
      <c r="D2075" s="3"/>
      <c r="E2075" s="4"/>
      <c r="F2075" s="3"/>
      <c r="G2075" s="3"/>
      <c r="H2075" s="195"/>
      <c r="I2075" s="3"/>
      <c r="J2075" s="3"/>
      <c r="K2075" s="3"/>
      <c r="L2075" s="3"/>
      <c r="M2075" s="27"/>
      <c r="N2075" s="3"/>
      <c r="O2075" s="3"/>
      <c r="P2075" s="3"/>
      <c r="Q2075" s="3"/>
      <c r="R2075" s="3"/>
      <c r="S2075" s="3"/>
      <c r="T2075" s="3"/>
      <c r="U2075" s="3"/>
      <c r="V2075" s="3"/>
      <c r="W2075" s="8"/>
      <c r="X2075" s="3"/>
      <c r="Y2075" s="27"/>
      <c r="Z2075" s="165"/>
      <c r="AA2075" s="165"/>
      <c r="AB2075" s="165"/>
      <c r="AC2075" s="165"/>
      <c r="AD2075" s="165"/>
      <c r="AE2075" s="165"/>
      <c r="AF2075" s="165"/>
      <c r="AG2075" s="165"/>
      <c r="AH2075" s="165"/>
      <c r="AI2075" s="165"/>
      <c r="AJ2075" s="165"/>
      <c r="AK2075" s="165"/>
      <c r="AL2075" s="165"/>
      <c r="AM2075" s="165"/>
      <c r="AN2075" s="165"/>
      <c r="AO2075" s="165"/>
      <c r="AP2075" s="165"/>
    </row>
    <row r="2076" spans="1:42" ht="16.5">
      <c r="A2076" s="2">
        <f t="shared" si="0"/>
        <v>2073</v>
      </c>
      <c r="B2076" s="3" t="e">
        <f>VLOOKUP(D2076,DSKH!$A:$B,2,0)</f>
        <v>#N/A</v>
      </c>
      <c r="C2076" s="3"/>
      <c r="D2076" s="3"/>
      <c r="E2076" s="4"/>
      <c r="F2076" s="3"/>
      <c r="G2076" s="3"/>
      <c r="H2076" s="195"/>
      <c r="I2076" s="3"/>
      <c r="J2076" s="3"/>
      <c r="K2076" s="3"/>
      <c r="L2076" s="3"/>
      <c r="M2076" s="27"/>
      <c r="N2076" s="3"/>
      <c r="O2076" s="3"/>
      <c r="P2076" s="3"/>
      <c r="Q2076" s="3"/>
      <c r="R2076" s="3"/>
      <c r="S2076" s="3"/>
      <c r="T2076" s="3"/>
      <c r="U2076" s="3"/>
      <c r="V2076" s="3"/>
      <c r="W2076" s="8"/>
      <c r="X2076" s="3"/>
      <c r="Y2076" s="27"/>
      <c r="Z2076" s="165"/>
      <c r="AA2076" s="165"/>
      <c r="AB2076" s="165"/>
      <c r="AC2076" s="165"/>
      <c r="AD2076" s="165"/>
      <c r="AE2076" s="165"/>
      <c r="AF2076" s="165"/>
      <c r="AG2076" s="165"/>
      <c r="AH2076" s="165"/>
      <c r="AI2076" s="165"/>
      <c r="AJ2076" s="165"/>
      <c r="AK2076" s="165"/>
      <c r="AL2076" s="165"/>
      <c r="AM2076" s="165"/>
      <c r="AN2076" s="165"/>
      <c r="AO2076" s="165"/>
      <c r="AP2076" s="165"/>
    </row>
    <row r="2077" spans="1:42" ht="16.5">
      <c r="A2077" s="2">
        <f t="shared" si="0"/>
        <v>2074</v>
      </c>
      <c r="B2077" s="3" t="e">
        <f>VLOOKUP(D2077,DSKH!$A:$B,2,0)</f>
        <v>#N/A</v>
      </c>
      <c r="C2077" s="3"/>
      <c r="D2077" s="3"/>
      <c r="E2077" s="4"/>
      <c r="F2077" s="3"/>
      <c r="G2077" s="3"/>
      <c r="H2077" s="195"/>
      <c r="I2077" s="3"/>
      <c r="J2077" s="3"/>
      <c r="K2077" s="3"/>
      <c r="L2077" s="3"/>
      <c r="M2077" s="27"/>
      <c r="N2077" s="3"/>
      <c r="O2077" s="3"/>
      <c r="P2077" s="3"/>
      <c r="Q2077" s="3"/>
      <c r="R2077" s="3"/>
      <c r="S2077" s="3"/>
      <c r="T2077" s="3"/>
      <c r="U2077" s="3"/>
      <c r="V2077" s="3"/>
      <c r="W2077" s="8"/>
      <c r="X2077" s="3"/>
      <c r="Y2077" s="27"/>
      <c r="Z2077" s="165"/>
      <c r="AA2077" s="165"/>
      <c r="AB2077" s="165"/>
      <c r="AC2077" s="165"/>
      <c r="AD2077" s="165"/>
      <c r="AE2077" s="165"/>
      <c r="AF2077" s="165"/>
      <c r="AG2077" s="165"/>
      <c r="AH2077" s="165"/>
      <c r="AI2077" s="165"/>
      <c r="AJ2077" s="165"/>
      <c r="AK2077" s="165"/>
      <c r="AL2077" s="165"/>
      <c r="AM2077" s="165"/>
      <c r="AN2077" s="165"/>
      <c r="AO2077" s="165"/>
      <c r="AP2077" s="165"/>
    </row>
    <row r="2078" spans="1:42" ht="16.5">
      <c r="A2078" s="2">
        <f t="shared" si="0"/>
        <v>2075</v>
      </c>
      <c r="B2078" s="3" t="e">
        <f>VLOOKUP(D2078,DSKH!$A:$B,2,0)</f>
        <v>#N/A</v>
      </c>
      <c r="C2078" s="3"/>
      <c r="D2078" s="3"/>
      <c r="E2078" s="4"/>
      <c r="F2078" s="3"/>
      <c r="G2078" s="3"/>
      <c r="H2078" s="195"/>
      <c r="I2078" s="3"/>
      <c r="J2078" s="3"/>
      <c r="K2078" s="3"/>
      <c r="L2078" s="3"/>
      <c r="M2078" s="27"/>
      <c r="N2078" s="3"/>
      <c r="O2078" s="3"/>
      <c r="P2078" s="3"/>
      <c r="Q2078" s="3"/>
      <c r="R2078" s="3"/>
      <c r="S2078" s="3"/>
      <c r="T2078" s="3"/>
      <c r="U2078" s="3"/>
      <c r="V2078" s="3"/>
      <c r="W2078" s="8"/>
      <c r="X2078" s="3"/>
      <c r="Y2078" s="27"/>
      <c r="Z2078" s="165"/>
      <c r="AA2078" s="165"/>
      <c r="AB2078" s="165"/>
      <c r="AC2078" s="165"/>
      <c r="AD2078" s="165"/>
      <c r="AE2078" s="165"/>
      <c r="AF2078" s="165"/>
      <c r="AG2078" s="165"/>
      <c r="AH2078" s="165"/>
      <c r="AI2078" s="165"/>
      <c r="AJ2078" s="165"/>
      <c r="AK2078" s="165"/>
      <c r="AL2078" s="165"/>
      <c r="AM2078" s="165"/>
      <c r="AN2078" s="165"/>
      <c r="AO2078" s="165"/>
      <c r="AP2078" s="165"/>
    </row>
    <row r="2079" spans="1:42" ht="16.5">
      <c r="A2079" s="2">
        <f t="shared" si="0"/>
        <v>2076</v>
      </c>
      <c r="B2079" s="3" t="e">
        <f>VLOOKUP(D2079,DSKH!$A:$B,2,0)</f>
        <v>#N/A</v>
      </c>
      <c r="C2079" s="3"/>
      <c r="D2079" s="3"/>
      <c r="E2079" s="4"/>
      <c r="F2079" s="3"/>
      <c r="G2079" s="3"/>
      <c r="H2079" s="195"/>
      <c r="I2079" s="3"/>
      <c r="J2079" s="3"/>
      <c r="K2079" s="3"/>
      <c r="L2079" s="3"/>
      <c r="M2079" s="27"/>
      <c r="N2079" s="3"/>
      <c r="O2079" s="3"/>
      <c r="P2079" s="3"/>
      <c r="Q2079" s="3"/>
      <c r="R2079" s="3"/>
      <c r="S2079" s="3"/>
      <c r="T2079" s="3"/>
      <c r="U2079" s="3"/>
      <c r="V2079" s="3"/>
      <c r="W2079" s="8"/>
      <c r="X2079" s="3"/>
      <c r="Y2079" s="27"/>
      <c r="Z2079" s="165"/>
      <c r="AA2079" s="165"/>
      <c r="AB2079" s="165"/>
      <c r="AC2079" s="165"/>
      <c r="AD2079" s="165"/>
      <c r="AE2079" s="165"/>
      <c r="AF2079" s="165"/>
      <c r="AG2079" s="165"/>
      <c r="AH2079" s="165"/>
      <c r="AI2079" s="165"/>
      <c r="AJ2079" s="165"/>
      <c r="AK2079" s="165"/>
      <c r="AL2079" s="165"/>
      <c r="AM2079" s="165"/>
      <c r="AN2079" s="165"/>
      <c r="AO2079" s="165"/>
      <c r="AP2079" s="165"/>
    </row>
    <row r="2080" spans="1:42" ht="16.5">
      <c r="A2080" s="2">
        <f t="shared" si="0"/>
        <v>2077</v>
      </c>
      <c r="B2080" s="3" t="e">
        <f>VLOOKUP(D2080,DSKH!$A:$B,2,0)</f>
        <v>#N/A</v>
      </c>
      <c r="C2080" s="3"/>
      <c r="D2080" s="3"/>
      <c r="E2080" s="4"/>
      <c r="F2080" s="3"/>
      <c r="G2080" s="3"/>
      <c r="H2080" s="195"/>
      <c r="I2080" s="3"/>
      <c r="J2080" s="3"/>
      <c r="K2080" s="3"/>
      <c r="L2080" s="3"/>
      <c r="M2080" s="27"/>
      <c r="N2080" s="3"/>
      <c r="O2080" s="3"/>
      <c r="P2080" s="3"/>
      <c r="Q2080" s="3"/>
      <c r="R2080" s="3"/>
      <c r="S2080" s="3"/>
      <c r="T2080" s="3"/>
      <c r="U2080" s="3"/>
      <c r="V2080" s="3"/>
      <c r="W2080" s="8"/>
      <c r="X2080" s="3"/>
      <c r="Y2080" s="27"/>
      <c r="Z2080" s="165"/>
      <c r="AA2080" s="165"/>
      <c r="AB2080" s="165"/>
      <c r="AC2080" s="165"/>
      <c r="AD2080" s="165"/>
      <c r="AE2080" s="165"/>
      <c r="AF2080" s="165"/>
      <c r="AG2080" s="165"/>
      <c r="AH2080" s="165"/>
      <c r="AI2080" s="165"/>
      <c r="AJ2080" s="165"/>
      <c r="AK2080" s="165"/>
      <c r="AL2080" s="165"/>
      <c r="AM2080" s="165"/>
      <c r="AN2080" s="165"/>
      <c r="AO2080" s="165"/>
      <c r="AP2080" s="165"/>
    </row>
    <row r="2081" spans="1:42" ht="16.5">
      <c r="A2081" s="2">
        <f t="shared" si="0"/>
        <v>2078</v>
      </c>
      <c r="B2081" s="3" t="e">
        <f>VLOOKUP(D2081,DSKH!$A:$B,2,0)</f>
        <v>#N/A</v>
      </c>
      <c r="C2081" s="3"/>
      <c r="D2081" s="3"/>
      <c r="E2081" s="4"/>
      <c r="F2081" s="3"/>
      <c r="G2081" s="3"/>
      <c r="H2081" s="195"/>
      <c r="I2081" s="3"/>
      <c r="J2081" s="3"/>
      <c r="K2081" s="3"/>
      <c r="L2081" s="3"/>
      <c r="M2081" s="27"/>
      <c r="N2081" s="3"/>
      <c r="O2081" s="3"/>
      <c r="P2081" s="3"/>
      <c r="Q2081" s="3"/>
      <c r="R2081" s="3"/>
      <c r="S2081" s="3"/>
      <c r="T2081" s="3"/>
      <c r="U2081" s="3"/>
      <c r="V2081" s="3"/>
      <c r="W2081" s="8"/>
      <c r="X2081" s="3"/>
      <c r="Y2081" s="27"/>
      <c r="Z2081" s="165"/>
      <c r="AA2081" s="165"/>
      <c r="AB2081" s="165"/>
      <c r="AC2081" s="165"/>
      <c r="AD2081" s="165"/>
      <c r="AE2081" s="165"/>
      <c r="AF2081" s="165"/>
      <c r="AG2081" s="165"/>
      <c r="AH2081" s="165"/>
      <c r="AI2081" s="165"/>
      <c r="AJ2081" s="165"/>
      <c r="AK2081" s="165"/>
      <c r="AL2081" s="165"/>
      <c r="AM2081" s="165"/>
      <c r="AN2081" s="165"/>
      <c r="AO2081" s="165"/>
      <c r="AP2081" s="165"/>
    </row>
    <row r="2082" spans="1:42" ht="16.5">
      <c r="A2082" s="2">
        <f t="shared" si="0"/>
        <v>2079</v>
      </c>
      <c r="B2082" s="3" t="e">
        <f>VLOOKUP(D2082,DSKH!$A:$B,2,0)</f>
        <v>#N/A</v>
      </c>
      <c r="C2082" s="3"/>
      <c r="D2082" s="3"/>
      <c r="E2082" s="4"/>
      <c r="F2082" s="3"/>
      <c r="G2082" s="3"/>
      <c r="H2082" s="195"/>
      <c r="I2082" s="3"/>
      <c r="J2082" s="3"/>
      <c r="K2082" s="3"/>
      <c r="L2082" s="3"/>
      <c r="M2082" s="27"/>
      <c r="N2082" s="3"/>
      <c r="O2082" s="3"/>
      <c r="P2082" s="3"/>
      <c r="Q2082" s="3"/>
      <c r="R2082" s="3"/>
      <c r="S2082" s="3"/>
      <c r="T2082" s="3"/>
      <c r="U2082" s="3"/>
      <c r="V2082" s="3"/>
      <c r="W2082" s="8"/>
      <c r="X2082" s="3"/>
      <c r="Y2082" s="27"/>
      <c r="Z2082" s="165"/>
      <c r="AA2082" s="165"/>
      <c r="AB2082" s="165"/>
      <c r="AC2082" s="165"/>
      <c r="AD2082" s="165"/>
      <c r="AE2082" s="165"/>
      <c r="AF2082" s="165"/>
      <c r="AG2082" s="165"/>
      <c r="AH2082" s="165"/>
      <c r="AI2082" s="165"/>
      <c r="AJ2082" s="165"/>
      <c r="AK2082" s="165"/>
      <c r="AL2082" s="165"/>
      <c r="AM2082" s="165"/>
      <c r="AN2082" s="165"/>
      <c r="AO2082" s="165"/>
      <c r="AP2082" s="165"/>
    </row>
    <row r="2083" spans="1:42" ht="16.5">
      <c r="A2083" s="2">
        <f t="shared" si="0"/>
        <v>2080</v>
      </c>
      <c r="B2083" s="3" t="e">
        <f>VLOOKUP(D2083,DSKH!$A:$B,2,0)</f>
        <v>#N/A</v>
      </c>
      <c r="C2083" s="3"/>
      <c r="D2083" s="3"/>
      <c r="E2083" s="4"/>
      <c r="F2083" s="3"/>
      <c r="G2083" s="3"/>
      <c r="H2083" s="195"/>
      <c r="I2083" s="3"/>
      <c r="J2083" s="3"/>
      <c r="K2083" s="3"/>
      <c r="L2083" s="3"/>
      <c r="M2083" s="27"/>
      <c r="N2083" s="3"/>
      <c r="O2083" s="3"/>
      <c r="P2083" s="3"/>
      <c r="Q2083" s="3"/>
      <c r="R2083" s="3"/>
      <c r="S2083" s="3"/>
      <c r="T2083" s="3"/>
      <c r="U2083" s="3"/>
      <c r="V2083" s="3"/>
      <c r="W2083" s="8"/>
      <c r="X2083" s="3"/>
      <c r="Y2083" s="27"/>
      <c r="Z2083" s="165"/>
      <c r="AA2083" s="165"/>
      <c r="AB2083" s="165"/>
      <c r="AC2083" s="165"/>
      <c r="AD2083" s="165"/>
      <c r="AE2083" s="165"/>
      <c r="AF2083" s="165"/>
      <c r="AG2083" s="165"/>
      <c r="AH2083" s="165"/>
      <c r="AI2083" s="165"/>
      <c r="AJ2083" s="165"/>
      <c r="AK2083" s="165"/>
      <c r="AL2083" s="165"/>
      <c r="AM2083" s="165"/>
      <c r="AN2083" s="165"/>
      <c r="AO2083" s="165"/>
      <c r="AP2083" s="165"/>
    </row>
    <row r="2084" spans="1:42" ht="16.5">
      <c r="A2084" s="2">
        <f t="shared" si="0"/>
        <v>2081</v>
      </c>
      <c r="B2084" s="3" t="e">
        <f>VLOOKUP(D2084,DSKH!$A:$B,2,0)</f>
        <v>#N/A</v>
      </c>
      <c r="C2084" s="3"/>
      <c r="D2084" s="3"/>
      <c r="E2084" s="4"/>
      <c r="F2084" s="3"/>
      <c r="G2084" s="3"/>
      <c r="H2084" s="195"/>
      <c r="I2084" s="3"/>
      <c r="J2084" s="3"/>
      <c r="K2084" s="3"/>
      <c r="L2084" s="3"/>
      <c r="M2084" s="27"/>
      <c r="N2084" s="3"/>
      <c r="O2084" s="3"/>
      <c r="P2084" s="3"/>
      <c r="Q2084" s="3"/>
      <c r="R2084" s="3"/>
      <c r="S2084" s="3"/>
      <c r="T2084" s="3"/>
      <c r="U2084" s="3"/>
      <c r="V2084" s="3"/>
      <c r="W2084" s="8"/>
      <c r="X2084" s="3"/>
      <c r="Y2084" s="27"/>
      <c r="Z2084" s="165"/>
      <c r="AA2084" s="165"/>
      <c r="AB2084" s="165"/>
      <c r="AC2084" s="165"/>
      <c r="AD2084" s="165"/>
      <c r="AE2084" s="165"/>
      <c r="AF2084" s="165"/>
      <c r="AG2084" s="165"/>
      <c r="AH2084" s="165"/>
      <c r="AI2084" s="165"/>
      <c r="AJ2084" s="165"/>
      <c r="AK2084" s="165"/>
      <c r="AL2084" s="165"/>
      <c r="AM2084" s="165"/>
      <c r="AN2084" s="165"/>
      <c r="AO2084" s="165"/>
      <c r="AP2084" s="165"/>
    </row>
    <row r="2085" spans="1:42" ht="16.5">
      <c r="A2085" s="2">
        <f t="shared" si="0"/>
        <v>2082</v>
      </c>
      <c r="B2085" s="3" t="e">
        <f>VLOOKUP(D2085,DSKH!$A:$B,2,0)</f>
        <v>#N/A</v>
      </c>
      <c r="C2085" s="3"/>
      <c r="D2085" s="3"/>
      <c r="E2085" s="4"/>
      <c r="F2085" s="3"/>
      <c r="G2085" s="3"/>
      <c r="H2085" s="195"/>
      <c r="I2085" s="3"/>
      <c r="J2085" s="3"/>
      <c r="K2085" s="3"/>
      <c r="L2085" s="3"/>
      <c r="M2085" s="27"/>
      <c r="N2085" s="3"/>
      <c r="O2085" s="3"/>
      <c r="P2085" s="3"/>
      <c r="Q2085" s="3"/>
      <c r="R2085" s="3"/>
      <c r="S2085" s="3"/>
      <c r="T2085" s="3"/>
      <c r="U2085" s="3"/>
      <c r="V2085" s="3"/>
      <c r="W2085" s="8"/>
      <c r="X2085" s="3"/>
      <c r="Y2085" s="27"/>
      <c r="Z2085" s="165"/>
      <c r="AA2085" s="165"/>
      <c r="AB2085" s="165"/>
      <c r="AC2085" s="165"/>
      <c r="AD2085" s="165"/>
      <c r="AE2085" s="165"/>
      <c r="AF2085" s="165"/>
      <c r="AG2085" s="165"/>
      <c r="AH2085" s="165"/>
      <c r="AI2085" s="165"/>
      <c r="AJ2085" s="165"/>
      <c r="AK2085" s="165"/>
      <c r="AL2085" s="165"/>
      <c r="AM2085" s="165"/>
      <c r="AN2085" s="165"/>
      <c r="AO2085" s="165"/>
      <c r="AP2085" s="165"/>
    </row>
    <row r="2086" spans="1:42" ht="16.5">
      <c r="A2086" s="2">
        <f t="shared" si="0"/>
        <v>2083</v>
      </c>
      <c r="B2086" s="3" t="e">
        <f>VLOOKUP(D2086,DSKH!$A:$B,2,0)</f>
        <v>#N/A</v>
      </c>
      <c r="C2086" s="3"/>
      <c r="D2086" s="3"/>
      <c r="E2086" s="4"/>
      <c r="F2086" s="3"/>
      <c r="G2086" s="3"/>
      <c r="H2086" s="195"/>
      <c r="I2086" s="3"/>
      <c r="J2086" s="3"/>
      <c r="K2086" s="3"/>
      <c r="L2086" s="3"/>
      <c r="M2086" s="27"/>
      <c r="N2086" s="3"/>
      <c r="O2086" s="3"/>
      <c r="P2086" s="3"/>
      <c r="Q2086" s="3"/>
      <c r="R2086" s="3"/>
      <c r="S2086" s="3"/>
      <c r="T2086" s="3"/>
      <c r="U2086" s="3"/>
      <c r="V2086" s="3"/>
      <c r="W2086" s="8"/>
      <c r="X2086" s="3"/>
      <c r="Y2086" s="27"/>
      <c r="Z2086" s="165"/>
      <c r="AA2086" s="165"/>
      <c r="AB2086" s="165"/>
      <c r="AC2086" s="165"/>
      <c r="AD2086" s="165"/>
      <c r="AE2086" s="165"/>
      <c r="AF2086" s="165"/>
      <c r="AG2086" s="165"/>
      <c r="AH2086" s="165"/>
      <c r="AI2086" s="165"/>
      <c r="AJ2086" s="165"/>
      <c r="AK2086" s="165"/>
      <c r="AL2086" s="165"/>
      <c r="AM2086" s="165"/>
      <c r="AN2086" s="165"/>
      <c r="AO2086" s="165"/>
      <c r="AP2086" s="165"/>
    </row>
    <row r="2087" spans="1:42" ht="16.5">
      <c r="A2087" s="2">
        <f t="shared" si="0"/>
        <v>2084</v>
      </c>
      <c r="B2087" s="3" t="e">
        <f>VLOOKUP(D2087,DSKH!$A:$B,2,0)</f>
        <v>#N/A</v>
      </c>
      <c r="C2087" s="3"/>
      <c r="D2087" s="3"/>
      <c r="E2087" s="4"/>
      <c r="F2087" s="3"/>
      <c r="G2087" s="3"/>
      <c r="H2087" s="195"/>
      <c r="I2087" s="3"/>
      <c r="J2087" s="3"/>
      <c r="K2087" s="3"/>
      <c r="L2087" s="3"/>
      <c r="M2087" s="27"/>
      <c r="N2087" s="3"/>
      <c r="O2087" s="3"/>
      <c r="P2087" s="3"/>
      <c r="Q2087" s="3"/>
      <c r="R2087" s="3"/>
      <c r="S2087" s="3"/>
      <c r="T2087" s="3"/>
      <c r="U2087" s="3"/>
      <c r="V2087" s="3"/>
      <c r="W2087" s="8"/>
      <c r="X2087" s="3"/>
      <c r="Y2087" s="27"/>
      <c r="Z2087" s="165"/>
      <c r="AA2087" s="165"/>
      <c r="AB2087" s="165"/>
      <c r="AC2087" s="165"/>
      <c r="AD2087" s="165"/>
      <c r="AE2087" s="165"/>
      <c r="AF2087" s="165"/>
      <c r="AG2087" s="165"/>
      <c r="AH2087" s="165"/>
      <c r="AI2087" s="165"/>
      <c r="AJ2087" s="165"/>
      <c r="AK2087" s="165"/>
      <c r="AL2087" s="165"/>
      <c r="AM2087" s="165"/>
      <c r="AN2087" s="165"/>
      <c r="AO2087" s="165"/>
      <c r="AP2087" s="165"/>
    </row>
    <row r="2088" spans="1:42" ht="16.5">
      <c r="A2088" s="2">
        <f t="shared" si="0"/>
        <v>2085</v>
      </c>
      <c r="B2088" s="3" t="e">
        <f>VLOOKUP(D2088,DSKH!$A:$B,2,0)</f>
        <v>#N/A</v>
      </c>
      <c r="C2088" s="3"/>
      <c r="D2088" s="3"/>
      <c r="E2088" s="4"/>
      <c r="F2088" s="3"/>
      <c r="G2088" s="3"/>
      <c r="H2088" s="195"/>
      <c r="I2088" s="3"/>
      <c r="J2088" s="3"/>
      <c r="K2088" s="3"/>
      <c r="L2088" s="3"/>
      <c r="M2088" s="27"/>
      <c r="N2088" s="3"/>
      <c r="O2088" s="3"/>
      <c r="P2088" s="3"/>
      <c r="Q2088" s="3"/>
      <c r="R2088" s="3"/>
      <c r="S2088" s="3"/>
      <c r="T2088" s="3"/>
      <c r="U2088" s="3"/>
      <c r="V2088" s="3"/>
      <c r="W2088" s="8"/>
      <c r="X2088" s="3"/>
      <c r="Y2088" s="27"/>
      <c r="Z2088" s="165"/>
      <c r="AA2088" s="165"/>
      <c r="AB2088" s="165"/>
      <c r="AC2088" s="165"/>
      <c r="AD2088" s="165"/>
      <c r="AE2088" s="165"/>
      <c r="AF2088" s="165"/>
      <c r="AG2088" s="165"/>
      <c r="AH2088" s="165"/>
      <c r="AI2088" s="165"/>
      <c r="AJ2088" s="165"/>
      <c r="AK2088" s="165"/>
      <c r="AL2088" s="165"/>
      <c r="AM2088" s="165"/>
      <c r="AN2088" s="165"/>
      <c r="AO2088" s="165"/>
      <c r="AP2088" s="165"/>
    </row>
    <row r="2089" spans="1:42" ht="16.5">
      <c r="A2089" s="2">
        <f t="shared" si="0"/>
        <v>2086</v>
      </c>
      <c r="B2089" s="3" t="e">
        <f>VLOOKUP(D2089,DSKH!$A:$B,2,0)</f>
        <v>#N/A</v>
      </c>
      <c r="C2089" s="3"/>
      <c r="D2089" s="3"/>
      <c r="E2089" s="4"/>
      <c r="F2089" s="3"/>
      <c r="G2089" s="3"/>
      <c r="H2089" s="195"/>
      <c r="I2089" s="3"/>
      <c r="J2089" s="3"/>
      <c r="K2089" s="3"/>
      <c r="L2089" s="3"/>
      <c r="M2089" s="27"/>
      <c r="N2089" s="3"/>
      <c r="O2089" s="3"/>
      <c r="P2089" s="3"/>
      <c r="Q2089" s="3"/>
      <c r="R2089" s="3"/>
      <c r="S2089" s="3"/>
      <c r="T2089" s="3"/>
      <c r="U2089" s="3"/>
      <c r="V2089" s="3"/>
      <c r="W2089" s="8"/>
      <c r="X2089" s="3"/>
      <c r="Y2089" s="27"/>
      <c r="Z2089" s="165"/>
      <c r="AA2089" s="165"/>
      <c r="AB2089" s="165"/>
      <c r="AC2089" s="165"/>
      <c r="AD2089" s="165"/>
      <c r="AE2089" s="165"/>
      <c r="AF2089" s="165"/>
      <c r="AG2089" s="165"/>
      <c r="AH2089" s="165"/>
      <c r="AI2089" s="165"/>
      <c r="AJ2089" s="165"/>
      <c r="AK2089" s="165"/>
      <c r="AL2089" s="165"/>
      <c r="AM2089" s="165"/>
      <c r="AN2089" s="165"/>
      <c r="AO2089" s="165"/>
      <c r="AP2089" s="165"/>
    </row>
    <row r="2090" spans="1:42" ht="16.5">
      <c r="A2090" s="2">
        <f t="shared" si="0"/>
        <v>2087</v>
      </c>
      <c r="B2090" s="3" t="e">
        <f>VLOOKUP(D2090,DSKH!$A:$B,2,0)</f>
        <v>#N/A</v>
      </c>
      <c r="C2090" s="3"/>
      <c r="D2090" s="3"/>
      <c r="E2090" s="4"/>
      <c r="F2090" s="3"/>
      <c r="G2090" s="3"/>
      <c r="H2090" s="195"/>
      <c r="I2090" s="3"/>
      <c r="J2090" s="3"/>
      <c r="K2090" s="3"/>
      <c r="L2090" s="3"/>
      <c r="M2090" s="27"/>
      <c r="N2090" s="3"/>
      <c r="O2090" s="3"/>
      <c r="P2090" s="3"/>
      <c r="Q2090" s="3"/>
      <c r="R2090" s="3"/>
      <c r="S2090" s="3"/>
      <c r="T2090" s="3"/>
      <c r="U2090" s="3"/>
      <c r="V2090" s="3"/>
      <c r="W2090" s="8"/>
      <c r="X2090" s="3"/>
      <c r="Y2090" s="27"/>
      <c r="Z2090" s="165"/>
      <c r="AA2090" s="165"/>
      <c r="AB2090" s="165"/>
      <c r="AC2090" s="165"/>
      <c r="AD2090" s="165"/>
      <c r="AE2090" s="165"/>
      <c r="AF2090" s="165"/>
      <c r="AG2090" s="165"/>
      <c r="AH2090" s="165"/>
      <c r="AI2090" s="165"/>
      <c r="AJ2090" s="165"/>
      <c r="AK2090" s="165"/>
      <c r="AL2090" s="165"/>
      <c r="AM2090" s="165"/>
      <c r="AN2090" s="165"/>
      <c r="AO2090" s="165"/>
      <c r="AP2090" s="165"/>
    </row>
    <row r="2091" spans="1:42" ht="16.5">
      <c r="A2091" s="2">
        <f t="shared" si="0"/>
        <v>2088</v>
      </c>
      <c r="B2091" s="3" t="e">
        <f>VLOOKUP(D2091,DSKH!$A:$B,2,0)</f>
        <v>#N/A</v>
      </c>
      <c r="C2091" s="3"/>
      <c r="D2091" s="3"/>
      <c r="E2091" s="4"/>
      <c r="F2091" s="3"/>
      <c r="G2091" s="3"/>
      <c r="H2091" s="195"/>
      <c r="I2091" s="3"/>
      <c r="J2091" s="3"/>
      <c r="K2091" s="3"/>
      <c r="L2091" s="3"/>
      <c r="M2091" s="27"/>
      <c r="N2091" s="3"/>
      <c r="O2091" s="3"/>
      <c r="P2091" s="3"/>
      <c r="Q2091" s="3"/>
      <c r="R2091" s="3"/>
      <c r="S2091" s="3"/>
      <c r="T2091" s="3"/>
      <c r="U2091" s="3"/>
      <c r="V2091" s="3"/>
      <c r="W2091" s="8"/>
      <c r="X2091" s="3"/>
      <c r="Y2091" s="27"/>
      <c r="Z2091" s="165"/>
      <c r="AA2091" s="165"/>
      <c r="AB2091" s="165"/>
      <c r="AC2091" s="165"/>
      <c r="AD2091" s="165"/>
      <c r="AE2091" s="165"/>
      <c r="AF2091" s="165"/>
      <c r="AG2091" s="165"/>
      <c r="AH2091" s="165"/>
      <c r="AI2091" s="165"/>
      <c r="AJ2091" s="165"/>
      <c r="AK2091" s="165"/>
      <c r="AL2091" s="165"/>
      <c r="AM2091" s="165"/>
      <c r="AN2091" s="165"/>
      <c r="AO2091" s="165"/>
      <c r="AP2091" s="165"/>
    </row>
    <row r="2092" spans="1:42" ht="16.5">
      <c r="A2092" s="2">
        <f t="shared" si="0"/>
        <v>2089</v>
      </c>
      <c r="B2092" s="3" t="e">
        <f>VLOOKUP(D2092,DSKH!$A:$B,2,0)</f>
        <v>#N/A</v>
      </c>
      <c r="C2092" s="3"/>
      <c r="D2092" s="3"/>
      <c r="E2092" s="4"/>
      <c r="F2092" s="3"/>
      <c r="G2092" s="3"/>
      <c r="H2092" s="195"/>
      <c r="I2092" s="3"/>
      <c r="J2092" s="3"/>
      <c r="K2092" s="3"/>
      <c r="L2092" s="3"/>
      <c r="M2092" s="27"/>
      <c r="N2092" s="3"/>
      <c r="O2092" s="3"/>
      <c r="P2092" s="3"/>
      <c r="Q2092" s="3"/>
      <c r="R2092" s="3"/>
      <c r="S2092" s="3"/>
      <c r="T2092" s="3"/>
      <c r="U2092" s="3"/>
      <c r="V2092" s="3"/>
      <c r="W2092" s="8"/>
      <c r="X2092" s="3"/>
      <c r="Y2092" s="27"/>
      <c r="Z2092" s="165"/>
      <c r="AA2092" s="165"/>
      <c r="AB2092" s="165"/>
      <c r="AC2092" s="165"/>
      <c r="AD2092" s="165"/>
      <c r="AE2092" s="165"/>
      <c r="AF2092" s="165"/>
      <c r="AG2092" s="165"/>
      <c r="AH2092" s="165"/>
      <c r="AI2092" s="165"/>
      <c r="AJ2092" s="165"/>
      <c r="AK2092" s="165"/>
      <c r="AL2092" s="165"/>
      <c r="AM2092" s="165"/>
      <c r="AN2092" s="165"/>
      <c r="AO2092" s="165"/>
      <c r="AP2092" s="165"/>
    </row>
    <row r="2093" spans="1:42" ht="16.5">
      <c r="A2093" s="2">
        <f t="shared" si="0"/>
        <v>2090</v>
      </c>
      <c r="B2093" s="3" t="e">
        <f>VLOOKUP(D2093,DSKH!$A:$B,2,0)</f>
        <v>#N/A</v>
      </c>
      <c r="C2093" s="3"/>
      <c r="D2093" s="3"/>
      <c r="E2093" s="4"/>
      <c r="F2093" s="3"/>
      <c r="G2093" s="3"/>
      <c r="H2093" s="195"/>
      <c r="I2093" s="3"/>
      <c r="J2093" s="3"/>
      <c r="K2093" s="3"/>
      <c r="L2093" s="3"/>
      <c r="M2093" s="27"/>
      <c r="N2093" s="3"/>
      <c r="O2093" s="3"/>
      <c r="P2093" s="3"/>
      <c r="Q2093" s="3"/>
      <c r="R2093" s="3"/>
      <c r="S2093" s="3"/>
      <c r="T2093" s="3"/>
      <c r="U2093" s="3"/>
      <c r="V2093" s="3"/>
      <c r="W2093" s="8"/>
      <c r="X2093" s="3"/>
      <c r="Y2093" s="27"/>
      <c r="Z2093" s="165"/>
      <c r="AA2093" s="165"/>
      <c r="AB2093" s="165"/>
      <c r="AC2093" s="165"/>
      <c r="AD2093" s="165"/>
      <c r="AE2093" s="165"/>
      <c r="AF2093" s="165"/>
      <c r="AG2093" s="165"/>
      <c r="AH2093" s="165"/>
      <c r="AI2093" s="165"/>
      <c r="AJ2093" s="165"/>
      <c r="AK2093" s="165"/>
      <c r="AL2093" s="165"/>
      <c r="AM2093" s="165"/>
      <c r="AN2093" s="165"/>
      <c r="AO2093" s="165"/>
      <c r="AP2093" s="165"/>
    </row>
    <row r="2094" spans="1:42" ht="16.5">
      <c r="A2094" s="2">
        <f t="shared" si="0"/>
        <v>2091</v>
      </c>
      <c r="B2094" s="3" t="e">
        <f>VLOOKUP(D2094,DSKH!$A:$B,2,0)</f>
        <v>#N/A</v>
      </c>
      <c r="C2094" s="3"/>
      <c r="D2094" s="3"/>
      <c r="E2094" s="4"/>
      <c r="F2094" s="3"/>
      <c r="G2094" s="3"/>
      <c r="H2094" s="195"/>
      <c r="I2094" s="3"/>
      <c r="J2094" s="3"/>
      <c r="K2094" s="3"/>
      <c r="L2094" s="3"/>
      <c r="M2094" s="27"/>
      <c r="N2094" s="3"/>
      <c r="O2094" s="3"/>
      <c r="P2094" s="3"/>
      <c r="Q2094" s="3"/>
      <c r="R2094" s="3"/>
      <c r="S2094" s="3"/>
      <c r="T2094" s="3"/>
      <c r="U2094" s="3"/>
      <c r="V2094" s="3"/>
      <c r="W2094" s="8"/>
      <c r="X2094" s="3"/>
      <c r="Y2094" s="27"/>
      <c r="Z2094" s="165"/>
      <c r="AA2094" s="165"/>
      <c r="AB2094" s="165"/>
      <c r="AC2094" s="165"/>
      <c r="AD2094" s="165"/>
      <c r="AE2094" s="165"/>
      <c r="AF2094" s="165"/>
      <c r="AG2094" s="165"/>
      <c r="AH2094" s="165"/>
      <c r="AI2094" s="165"/>
      <c r="AJ2094" s="165"/>
      <c r="AK2094" s="165"/>
      <c r="AL2094" s="165"/>
      <c r="AM2094" s="165"/>
      <c r="AN2094" s="165"/>
      <c r="AO2094" s="165"/>
      <c r="AP2094" s="165"/>
    </row>
    <row r="2095" spans="1:42" ht="16.5">
      <c r="A2095" s="2">
        <f t="shared" si="0"/>
        <v>2092</v>
      </c>
      <c r="B2095" s="3" t="e">
        <f>VLOOKUP(D2095,DSKH!$A:$B,2,0)</f>
        <v>#N/A</v>
      </c>
      <c r="C2095" s="3"/>
      <c r="D2095" s="3"/>
      <c r="E2095" s="4"/>
      <c r="F2095" s="3"/>
      <c r="G2095" s="3"/>
      <c r="H2095" s="195"/>
      <c r="I2095" s="3"/>
      <c r="J2095" s="3"/>
      <c r="K2095" s="3"/>
      <c r="L2095" s="3"/>
      <c r="M2095" s="27"/>
      <c r="N2095" s="3"/>
      <c r="O2095" s="3"/>
      <c r="P2095" s="3"/>
      <c r="Q2095" s="3"/>
      <c r="R2095" s="3"/>
      <c r="S2095" s="3"/>
      <c r="T2095" s="3"/>
      <c r="U2095" s="3"/>
      <c r="V2095" s="3"/>
      <c r="W2095" s="8"/>
      <c r="X2095" s="3"/>
      <c r="Y2095" s="27"/>
      <c r="Z2095" s="165"/>
      <c r="AA2095" s="165"/>
      <c r="AB2095" s="165"/>
      <c r="AC2095" s="165"/>
      <c r="AD2095" s="165"/>
      <c r="AE2095" s="165"/>
      <c r="AF2095" s="165"/>
      <c r="AG2095" s="165"/>
      <c r="AH2095" s="165"/>
      <c r="AI2095" s="165"/>
      <c r="AJ2095" s="165"/>
      <c r="AK2095" s="165"/>
      <c r="AL2095" s="165"/>
      <c r="AM2095" s="165"/>
      <c r="AN2095" s="165"/>
      <c r="AO2095" s="165"/>
      <c r="AP2095" s="165"/>
    </row>
    <row r="2096" spans="1:42" ht="16.5">
      <c r="A2096" s="2">
        <f t="shared" si="0"/>
        <v>2093</v>
      </c>
      <c r="B2096" s="3" t="e">
        <f>VLOOKUP(D2096,DSKH!$A:$B,2,0)</f>
        <v>#N/A</v>
      </c>
      <c r="C2096" s="3"/>
      <c r="D2096" s="3"/>
      <c r="E2096" s="4"/>
      <c r="F2096" s="3"/>
      <c r="G2096" s="3"/>
      <c r="H2096" s="195"/>
      <c r="I2096" s="3"/>
      <c r="J2096" s="3"/>
      <c r="K2096" s="3"/>
      <c r="L2096" s="3"/>
      <c r="M2096" s="27"/>
      <c r="N2096" s="3"/>
      <c r="O2096" s="3"/>
      <c r="P2096" s="3"/>
      <c r="Q2096" s="3"/>
      <c r="R2096" s="3"/>
      <c r="S2096" s="3"/>
      <c r="T2096" s="3"/>
      <c r="U2096" s="3"/>
      <c r="V2096" s="3"/>
      <c r="W2096" s="8"/>
      <c r="X2096" s="3"/>
      <c r="Y2096" s="27"/>
      <c r="Z2096" s="165"/>
      <c r="AA2096" s="165"/>
      <c r="AB2096" s="165"/>
      <c r="AC2096" s="165"/>
      <c r="AD2096" s="165"/>
      <c r="AE2096" s="165"/>
      <c r="AF2096" s="165"/>
      <c r="AG2096" s="165"/>
      <c r="AH2096" s="165"/>
      <c r="AI2096" s="165"/>
      <c r="AJ2096" s="165"/>
      <c r="AK2096" s="165"/>
      <c r="AL2096" s="165"/>
      <c r="AM2096" s="165"/>
      <c r="AN2096" s="165"/>
      <c r="AO2096" s="165"/>
      <c r="AP2096" s="165"/>
    </row>
    <row r="2097" spans="1:42" ht="16.5">
      <c r="A2097" s="2">
        <f t="shared" si="0"/>
        <v>2094</v>
      </c>
      <c r="B2097" s="3" t="e">
        <f>VLOOKUP(D2097,DSKH!$A:$B,2,0)</f>
        <v>#N/A</v>
      </c>
      <c r="C2097" s="3"/>
      <c r="D2097" s="3"/>
      <c r="E2097" s="4"/>
      <c r="F2097" s="3"/>
      <c r="G2097" s="3"/>
      <c r="H2097" s="195"/>
      <c r="I2097" s="3"/>
      <c r="J2097" s="3"/>
      <c r="K2097" s="3"/>
      <c r="L2097" s="3"/>
      <c r="M2097" s="27"/>
      <c r="N2097" s="3"/>
      <c r="O2097" s="3"/>
      <c r="P2097" s="3"/>
      <c r="Q2097" s="3"/>
      <c r="R2097" s="3"/>
      <c r="S2097" s="3"/>
      <c r="T2097" s="3"/>
      <c r="U2097" s="3"/>
      <c r="V2097" s="3"/>
      <c r="W2097" s="8"/>
      <c r="X2097" s="3"/>
      <c r="Y2097" s="27"/>
      <c r="Z2097" s="165"/>
      <c r="AA2097" s="165"/>
      <c r="AB2097" s="165"/>
      <c r="AC2097" s="165"/>
      <c r="AD2097" s="165"/>
      <c r="AE2097" s="165"/>
      <c r="AF2097" s="165"/>
      <c r="AG2097" s="165"/>
      <c r="AH2097" s="165"/>
      <c r="AI2097" s="165"/>
      <c r="AJ2097" s="165"/>
      <c r="AK2097" s="165"/>
      <c r="AL2097" s="165"/>
      <c r="AM2097" s="165"/>
      <c r="AN2097" s="165"/>
      <c r="AO2097" s="165"/>
      <c r="AP2097" s="165"/>
    </row>
    <row r="2098" spans="1:42" ht="16.5">
      <c r="A2098" s="2">
        <f t="shared" si="0"/>
        <v>2095</v>
      </c>
      <c r="B2098" s="3" t="e">
        <f>VLOOKUP(D2098,DSKH!$A:$B,2,0)</f>
        <v>#N/A</v>
      </c>
      <c r="C2098" s="3"/>
      <c r="D2098" s="3"/>
      <c r="E2098" s="4"/>
      <c r="F2098" s="3"/>
      <c r="G2098" s="3"/>
      <c r="H2098" s="195"/>
      <c r="I2098" s="3"/>
      <c r="J2098" s="3"/>
      <c r="K2098" s="3"/>
      <c r="L2098" s="3"/>
      <c r="M2098" s="27"/>
      <c r="N2098" s="3"/>
      <c r="O2098" s="3"/>
      <c r="P2098" s="3"/>
      <c r="Q2098" s="3"/>
      <c r="R2098" s="3"/>
      <c r="S2098" s="3"/>
      <c r="T2098" s="3"/>
      <c r="U2098" s="3"/>
      <c r="V2098" s="3"/>
      <c r="W2098" s="8"/>
      <c r="X2098" s="3"/>
      <c r="Y2098" s="27"/>
      <c r="Z2098" s="165"/>
      <c r="AA2098" s="165"/>
      <c r="AB2098" s="165"/>
      <c r="AC2098" s="165"/>
      <c r="AD2098" s="165"/>
      <c r="AE2098" s="165"/>
      <c r="AF2098" s="165"/>
      <c r="AG2098" s="165"/>
      <c r="AH2098" s="165"/>
      <c r="AI2098" s="165"/>
      <c r="AJ2098" s="165"/>
      <c r="AK2098" s="165"/>
      <c r="AL2098" s="165"/>
      <c r="AM2098" s="165"/>
      <c r="AN2098" s="165"/>
      <c r="AO2098" s="165"/>
      <c r="AP2098" s="165"/>
    </row>
    <row r="2099" spans="1:42" ht="16.5">
      <c r="A2099" s="2">
        <f t="shared" si="0"/>
        <v>2096</v>
      </c>
      <c r="B2099" s="3" t="e">
        <f>VLOOKUP(D2099,DSKH!$A:$B,2,0)</f>
        <v>#N/A</v>
      </c>
      <c r="C2099" s="3"/>
      <c r="D2099" s="3"/>
      <c r="E2099" s="4"/>
      <c r="F2099" s="3"/>
      <c r="G2099" s="3"/>
      <c r="H2099" s="195"/>
      <c r="I2099" s="3"/>
      <c r="J2099" s="3"/>
      <c r="K2099" s="3"/>
      <c r="L2099" s="3"/>
      <c r="M2099" s="27"/>
      <c r="N2099" s="3"/>
      <c r="O2099" s="3"/>
      <c r="P2099" s="3"/>
      <c r="Q2099" s="3"/>
      <c r="R2099" s="3"/>
      <c r="S2099" s="3"/>
      <c r="T2099" s="3"/>
      <c r="U2099" s="3"/>
      <c r="V2099" s="3"/>
      <c r="W2099" s="8"/>
      <c r="X2099" s="3"/>
      <c r="Y2099" s="27"/>
      <c r="Z2099" s="165"/>
      <c r="AA2099" s="165"/>
      <c r="AB2099" s="165"/>
      <c r="AC2099" s="165"/>
      <c r="AD2099" s="165"/>
      <c r="AE2099" s="165"/>
      <c r="AF2099" s="165"/>
      <c r="AG2099" s="165"/>
      <c r="AH2099" s="165"/>
      <c r="AI2099" s="165"/>
      <c r="AJ2099" s="165"/>
      <c r="AK2099" s="165"/>
      <c r="AL2099" s="165"/>
      <c r="AM2099" s="165"/>
      <c r="AN2099" s="165"/>
      <c r="AO2099" s="165"/>
      <c r="AP2099" s="165"/>
    </row>
    <row r="2100" spans="1:42" ht="16.5">
      <c r="A2100" s="2">
        <f t="shared" si="0"/>
        <v>2097</v>
      </c>
      <c r="B2100" s="3" t="e">
        <f>VLOOKUP(D2100,DSKH!$A:$B,2,0)</f>
        <v>#N/A</v>
      </c>
      <c r="C2100" s="3"/>
      <c r="D2100" s="3"/>
      <c r="E2100" s="4"/>
      <c r="F2100" s="3"/>
      <c r="G2100" s="3"/>
      <c r="H2100" s="195"/>
      <c r="I2100" s="3"/>
      <c r="J2100" s="3"/>
      <c r="K2100" s="3"/>
      <c r="L2100" s="3"/>
      <c r="M2100" s="27"/>
      <c r="N2100" s="3"/>
      <c r="O2100" s="3"/>
      <c r="P2100" s="3"/>
      <c r="Q2100" s="3"/>
      <c r="R2100" s="3"/>
      <c r="S2100" s="3"/>
      <c r="T2100" s="3"/>
      <c r="U2100" s="3"/>
      <c r="V2100" s="3"/>
      <c r="W2100" s="8"/>
      <c r="X2100" s="3"/>
      <c r="Y2100" s="27"/>
      <c r="Z2100" s="165"/>
      <c r="AA2100" s="165"/>
      <c r="AB2100" s="165"/>
      <c r="AC2100" s="165"/>
      <c r="AD2100" s="165"/>
      <c r="AE2100" s="165"/>
      <c r="AF2100" s="165"/>
      <c r="AG2100" s="165"/>
      <c r="AH2100" s="165"/>
      <c r="AI2100" s="165"/>
      <c r="AJ2100" s="165"/>
      <c r="AK2100" s="165"/>
      <c r="AL2100" s="165"/>
      <c r="AM2100" s="165"/>
      <c r="AN2100" s="165"/>
      <c r="AO2100" s="165"/>
      <c r="AP2100" s="165"/>
    </row>
    <row r="2101" spans="1:42" ht="16.5">
      <c r="A2101" s="2">
        <f t="shared" si="0"/>
        <v>2098</v>
      </c>
      <c r="B2101" s="3" t="e">
        <f>VLOOKUP(D2101,DSKH!$A:$B,2,0)</f>
        <v>#N/A</v>
      </c>
      <c r="C2101" s="3"/>
      <c r="D2101" s="3"/>
      <c r="E2101" s="4"/>
      <c r="F2101" s="3"/>
      <c r="G2101" s="3"/>
      <c r="H2101" s="195"/>
      <c r="I2101" s="3"/>
      <c r="J2101" s="3"/>
      <c r="K2101" s="3"/>
      <c r="L2101" s="3"/>
      <c r="M2101" s="27"/>
      <c r="N2101" s="3"/>
      <c r="O2101" s="3"/>
      <c r="P2101" s="3"/>
      <c r="Q2101" s="3"/>
      <c r="R2101" s="3"/>
      <c r="S2101" s="3"/>
      <c r="T2101" s="3"/>
      <c r="U2101" s="3"/>
      <c r="V2101" s="3"/>
      <c r="W2101" s="8"/>
      <c r="X2101" s="3"/>
      <c r="Y2101" s="27"/>
      <c r="Z2101" s="165"/>
      <c r="AA2101" s="165"/>
      <c r="AB2101" s="165"/>
      <c r="AC2101" s="165"/>
      <c r="AD2101" s="165"/>
      <c r="AE2101" s="165"/>
      <c r="AF2101" s="165"/>
      <c r="AG2101" s="165"/>
      <c r="AH2101" s="165"/>
      <c r="AI2101" s="165"/>
      <c r="AJ2101" s="165"/>
      <c r="AK2101" s="165"/>
      <c r="AL2101" s="165"/>
      <c r="AM2101" s="165"/>
      <c r="AN2101" s="165"/>
      <c r="AO2101" s="165"/>
      <c r="AP2101" s="165"/>
    </row>
    <row r="2102" spans="1:42" ht="16.5">
      <c r="A2102" s="2">
        <f t="shared" si="0"/>
        <v>2099</v>
      </c>
      <c r="B2102" s="3" t="e">
        <f>VLOOKUP(D2102,DSKH!$A:$B,2,0)</f>
        <v>#N/A</v>
      </c>
      <c r="C2102" s="3"/>
      <c r="D2102" s="3"/>
      <c r="E2102" s="4"/>
      <c r="F2102" s="3"/>
      <c r="G2102" s="3"/>
      <c r="H2102" s="195"/>
      <c r="I2102" s="3"/>
      <c r="J2102" s="3"/>
      <c r="K2102" s="3"/>
      <c r="L2102" s="3"/>
      <c r="M2102" s="27"/>
      <c r="N2102" s="3"/>
      <c r="O2102" s="3"/>
      <c r="P2102" s="3"/>
      <c r="Q2102" s="3"/>
      <c r="R2102" s="3"/>
      <c r="S2102" s="3"/>
      <c r="T2102" s="3"/>
      <c r="U2102" s="3"/>
      <c r="V2102" s="3"/>
      <c r="W2102" s="8"/>
      <c r="X2102" s="3"/>
      <c r="Y2102" s="27"/>
      <c r="Z2102" s="165"/>
      <c r="AA2102" s="165"/>
      <c r="AB2102" s="165"/>
      <c r="AC2102" s="165"/>
      <c r="AD2102" s="165"/>
      <c r="AE2102" s="165"/>
      <c r="AF2102" s="165"/>
      <c r="AG2102" s="165"/>
      <c r="AH2102" s="165"/>
      <c r="AI2102" s="165"/>
      <c r="AJ2102" s="165"/>
      <c r="AK2102" s="165"/>
      <c r="AL2102" s="165"/>
      <c r="AM2102" s="165"/>
      <c r="AN2102" s="165"/>
      <c r="AO2102" s="165"/>
      <c r="AP2102" s="165"/>
    </row>
    <row r="2103" spans="1:42" ht="16.5">
      <c r="A2103" s="2">
        <f t="shared" si="0"/>
        <v>2100</v>
      </c>
      <c r="B2103" s="3" t="e">
        <f>VLOOKUP(D2103,DSKH!$A:$B,2,0)</f>
        <v>#N/A</v>
      </c>
      <c r="C2103" s="3"/>
      <c r="D2103" s="3"/>
      <c r="E2103" s="4"/>
      <c r="F2103" s="3"/>
      <c r="G2103" s="3"/>
      <c r="H2103" s="195"/>
      <c r="I2103" s="3"/>
      <c r="J2103" s="3"/>
      <c r="K2103" s="3"/>
      <c r="L2103" s="3"/>
      <c r="M2103" s="27"/>
      <c r="N2103" s="3"/>
      <c r="O2103" s="3"/>
      <c r="P2103" s="3"/>
      <c r="Q2103" s="3"/>
      <c r="R2103" s="3"/>
      <c r="S2103" s="3"/>
      <c r="T2103" s="3"/>
      <c r="U2103" s="3"/>
      <c r="V2103" s="3"/>
      <c r="W2103" s="8"/>
      <c r="X2103" s="3"/>
      <c r="Y2103" s="27"/>
      <c r="Z2103" s="165"/>
      <c r="AA2103" s="165"/>
      <c r="AB2103" s="165"/>
      <c r="AC2103" s="165"/>
      <c r="AD2103" s="165"/>
      <c r="AE2103" s="165"/>
      <c r="AF2103" s="165"/>
      <c r="AG2103" s="165"/>
      <c r="AH2103" s="165"/>
      <c r="AI2103" s="165"/>
      <c r="AJ2103" s="165"/>
      <c r="AK2103" s="165"/>
      <c r="AL2103" s="165"/>
      <c r="AM2103" s="165"/>
      <c r="AN2103" s="165"/>
      <c r="AO2103" s="165"/>
      <c r="AP2103" s="165"/>
    </row>
    <row r="2104" spans="1:42" ht="16.5">
      <c r="A2104" s="2">
        <f t="shared" si="0"/>
        <v>2101</v>
      </c>
      <c r="B2104" s="3" t="e">
        <f>VLOOKUP(D2104,DSKH!$A:$B,2,0)</f>
        <v>#N/A</v>
      </c>
      <c r="C2104" s="3"/>
      <c r="D2104" s="3"/>
      <c r="E2104" s="4"/>
      <c r="F2104" s="3"/>
      <c r="G2104" s="3"/>
      <c r="H2104" s="195"/>
      <c r="I2104" s="3"/>
      <c r="J2104" s="3"/>
      <c r="K2104" s="3"/>
      <c r="L2104" s="3"/>
      <c r="M2104" s="27"/>
      <c r="N2104" s="3"/>
      <c r="O2104" s="3"/>
      <c r="P2104" s="3"/>
      <c r="Q2104" s="3"/>
      <c r="R2104" s="3"/>
      <c r="S2104" s="3"/>
      <c r="T2104" s="3"/>
      <c r="U2104" s="3"/>
      <c r="V2104" s="3"/>
      <c r="W2104" s="8"/>
      <c r="X2104" s="3"/>
      <c r="Y2104" s="27"/>
      <c r="Z2104" s="165"/>
      <c r="AA2104" s="165"/>
      <c r="AB2104" s="165"/>
      <c r="AC2104" s="165"/>
      <c r="AD2104" s="165"/>
      <c r="AE2104" s="165"/>
      <c r="AF2104" s="165"/>
      <c r="AG2104" s="165"/>
      <c r="AH2104" s="165"/>
      <c r="AI2104" s="165"/>
      <c r="AJ2104" s="165"/>
      <c r="AK2104" s="165"/>
      <c r="AL2104" s="165"/>
      <c r="AM2104" s="165"/>
      <c r="AN2104" s="165"/>
      <c r="AO2104" s="165"/>
      <c r="AP2104" s="165"/>
    </row>
    <row r="2105" spans="1:42" ht="16.5">
      <c r="A2105" s="2">
        <f t="shared" si="0"/>
        <v>2102</v>
      </c>
      <c r="B2105" s="3" t="e">
        <f>VLOOKUP(D2105,DSKH!$A:$B,2,0)</f>
        <v>#N/A</v>
      </c>
      <c r="C2105" s="3"/>
      <c r="D2105" s="3"/>
      <c r="E2105" s="4"/>
      <c r="F2105" s="3"/>
      <c r="G2105" s="3"/>
      <c r="H2105" s="195"/>
      <c r="I2105" s="3"/>
      <c r="J2105" s="3"/>
      <c r="K2105" s="3"/>
      <c r="L2105" s="3"/>
      <c r="M2105" s="27"/>
      <c r="N2105" s="3"/>
      <c r="O2105" s="3"/>
      <c r="P2105" s="3"/>
      <c r="Q2105" s="3"/>
      <c r="R2105" s="3"/>
      <c r="S2105" s="3"/>
      <c r="T2105" s="3"/>
      <c r="U2105" s="3"/>
      <c r="V2105" s="3"/>
      <c r="W2105" s="8"/>
      <c r="X2105" s="3"/>
      <c r="Y2105" s="27"/>
      <c r="Z2105" s="165"/>
      <c r="AA2105" s="165"/>
      <c r="AB2105" s="165"/>
      <c r="AC2105" s="165"/>
      <c r="AD2105" s="165"/>
      <c r="AE2105" s="165"/>
      <c r="AF2105" s="165"/>
      <c r="AG2105" s="165"/>
      <c r="AH2105" s="165"/>
      <c r="AI2105" s="165"/>
      <c r="AJ2105" s="165"/>
      <c r="AK2105" s="165"/>
      <c r="AL2105" s="165"/>
      <c r="AM2105" s="165"/>
      <c r="AN2105" s="165"/>
      <c r="AO2105" s="165"/>
      <c r="AP2105" s="165"/>
    </row>
    <row r="2106" spans="1:42" ht="16.5">
      <c r="A2106" s="2">
        <f t="shared" si="0"/>
        <v>2103</v>
      </c>
      <c r="B2106" s="3" t="e">
        <f>VLOOKUP(D2106,DSKH!$A:$B,2,0)</f>
        <v>#N/A</v>
      </c>
      <c r="C2106" s="3"/>
      <c r="D2106" s="3"/>
      <c r="E2106" s="4"/>
      <c r="F2106" s="3"/>
      <c r="G2106" s="3"/>
      <c r="H2106" s="195"/>
      <c r="I2106" s="3"/>
      <c r="J2106" s="3"/>
      <c r="K2106" s="3"/>
      <c r="L2106" s="3"/>
      <c r="M2106" s="27"/>
      <c r="N2106" s="3"/>
      <c r="O2106" s="3"/>
      <c r="P2106" s="3"/>
      <c r="Q2106" s="3"/>
      <c r="R2106" s="3"/>
      <c r="S2106" s="3"/>
      <c r="T2106" s="3"/>
      <c r="U2106" s="3"/>
      <c r="V2106" s="3"/>
      <c r="W2106" s="8"/>
      <c r="X2106" s="3"/>
      <c r="Y2106" s="27"/>
      <c r="Z2106" s="165"/>
      <c r="AA2106" s="165"/>
      <c r="AB2106" s="165"/>
      <c r="AC2106" s="165"/>
      <c r="AD2106" s="165"/>
      <c r="AE2106" s="165"/>
      <c r="AF2106" s="165"/>
      <c r="AG2106" s="165"/>
      <c r="AH2106" s="165"/>
      <c r="AI2106" s="165"/>
      <c r="AJ2106" s="165"/>
      <c r="AK2106" s="165"/>
      <c r="AL2106" s="165"/>
      <c r="AM2106" s="165"/>
      <c r="AN2106" s="165"/>
      <c r="AO2106" s="165"/>
      <c r="AP2106" s="165"/>
    </row>
    <row r="2107" spans="1:42" ht="16.5">
      <c r="A2107" s="2">
        <f t="shared" si="0"/>
        <v>2104</v>
      </c>
      <c r="B2107" s="3" t="e">
        <f>VLOOKUP(D2107,DSKH!$A:$B,2,0)</f>
        <v>#N/A</v>
      </c>
      <c r="C2107" s="3"/>
      <c r="D2107" s="3"/>
      <c r="E2107" s="4"/>
      <c r="F2107" s="3"/>
      <c r="G2107" s="3"/>
      <c r="H2107" s="195"/>
      <c r="I2107" s="3"/>
      <c r="J2107" s="3"/>
      <c r="K2107" s="3"/>
      <c r="L2107" s="3"/>
      <c r="M2107" s="27"/>
      <c r="N2107" s="3"/>
      <c r="O2107" s="3"/>
      <c r="P2107" s="3"/>
      <c r="Q2107" s="3"/>
      <c r="R2107" s="3"/>
      <c r="S2107" s="3"/>
      <c r="T2107" s="3"/>
      <c r="U2107" s="3"/>
      <c r="V2107" s="3"/>
      <c r="W2107" s="8"/>
      <c r="X2107" s="3"/>
      <c r="Y2107" s="27"/>
      <c r="Z2107" s="165"/>
      <c r="AA2107" s="165"/>
      <c r="AB2107" s="165"/>
      <c r="AC2107" s="165"/>
      <c r="AD2107" s="165"/>
      <c r="AE2107" s="165"/>
      <c r="AF2107" s="165"/>
      <c r="AG2107" s="165"/>
      <c r="AH2107" s="165"/>
      <c r="AI2107" s="165"/>
      <c r="AJ2107" s="165"/>
      <c r="AK2107" s="165"/>
      <c r="AL2107" s="165"/>
      <c r="AM2107" s="165"/>
      <c r="AN2107" s="165"/>
      <c r="AO2107" s="165"/>
      <c r="AP2107" s="165"/>
    </row>
    <row r="2108" spans="1:42" ht="16.5">
      <c r="A2108" s="2">
        <f t="shared" si="0"/>
        <v>2105</v>
      </c>
      <c r="B2108" s="3" t="e">
        <f>VLOOKUP(D2108,DSKH!$A:$B,2,0)</f>
        <v>#N/A</v>
      </c>
      <c r="C2108" s="3"/>
      <c r="D2108" s="3"/>
      <c r="E2108" s="4"/>
      <c r="F2108" s="3"/>
      <c r="G2108" s="3"/>
      <c r="H2108" s="195"/>
      <c r="I2108" s="3"/>
      <c r="J2108" s="3"/>
      <c r="K2108" s="3"/>
      <c r="L2108" s="3"/>
      <c r="M2108" s="27"/>
      <c r="N2108" s="3"/>
      <c r="O2108" s="3"/>
      <c r="P2108" s="3"/>
      <c r="Q2108" s="3"/>
      <c r="R2108" s="3"/>
      <c r="S2108" s="3"/>
      <c r="T2108" s="3"/>
      <c r="U2108" s="3"/>
      <c r="V2108" s="3"/>
      <c r="W2108" s="8"/>
      <c r="X2108" s="3"/>
      <c r="Y2108" s="27"/>
      <c r="Z2108" s="165"/>
      <c r="AA2108" s="165"/>
      <c r="AB2108" s="165"/>
      <c r="AC2108" s="165"/>
      <c r="AD2108" s="165"/>
      <c r="AE2108" s="165"/>
      <c r="AF2108" s="165"/>
      <c r="AG2108" s="165"/>
      <c r="AH2108" s="165"/>
      <c r="AI2108" s="165"/>
      <c r="AJ2108" s="165"/>
      <c r="AK2108" s="165"/>
      <c r="AL2108" s="165"/>
      <c r="AM2108" s="165"/>
      <c r="AN2108" s="165"/>
      <c r="AO2108" s="165"/>
      <c r="AP2108" s="165"/>
    </row>
    <row r="2109" spans="1:42" ht="16.5">
      <c r="A2109" s="2">
        <f t="shared" si="0"/>
        <v>2106</v>
      </c>
      <c r="B2109" s="3" t="e">
        <f>VLOOKUP(D2109,DSKH!$A:$B,2,0)</f>
        <v>#N/A</v>
      </c>
      <c r="C2109" s="3"/>
      <c r="D2109" s="3"/>
      <c r="E2109" s="4"/>
      <c r="F2109" s="3"/>
      <c r="G2109" s="3"/>
      <c r="H2109" s="195"/>
      <c r="I2109" s="3"/>
      <c r="J2109" s="3"/>
      <c r="K2109" s="3"/>
      <c r="L2109" s="3"/>
      <c r="M2109" s="27"/>
      <c r="N2109" s="3"/>
      <c r="O2109" s="3"/>
      <c r="P2109" s="3"/>
      <c r="Q2109" s="3"/>
      <c r="R2109" s="3"/>
      <c r="S2109" s="3"/>
      <c r="T2109" s="3"/>
      <c r="U2109" s="3"/>
      <c r="V2109" s="3"/>
      <c r="W2109" s="8"/>
      <c r="X2109" s="3"/>
      <c r="Y2109" s="27"/>
      <c r="Z2109" s="165"/>
      <c r="AA2109" s="165"/>
      <c r="AB2109" s="165"/>
      <c r="AC2109" s="165"/>
      <c r="AD2109" s="165"/>
      <c r="AE2109" s="165"/>
      <c r="AF2109" s="165"/>
      <c r="AG2109" s="165"/>
      <c r="AH2109" s="165"/>
      <c r="AI2109" s="165"/>
      <c r="AJ2109" s="165"/>
      <c r="AK2109" s="165"/>
      <c r="AL2109" s="165"/>
      <c r="AM2109" s="165"/>
      <c r="AN2109" s="165"/>
      <c r="AO2109" s="165"/>
      <c r="AP2109" s="165"/>
    </row>
    <row r="2110" spans="1:42" ht="16.5">
      <c r="A2110" s="2">
        <f t="shared" si="0"/>
        <v>2107</v>
      </c>
      <c r="B2110" s="3" t="e">
        <f>VLOOKUP(D2110,DSKH!$A:$B,2,0)</f>
        <v>#N/A</v>
      </c>
      <c r="C2110" s="3"/>
      <c r="D2110" s="3"/>
      <c r="E2110" s="4"/>
      <c r="F2110" s="3"/>
      <c r="G2110" s="3"/>
      <c r="H2110" s="195"/>
      <c r="I2110" s="3"/>
      <c r="J2110" s="3"/>
      <c r="K2110" s="3"/>
      <c r="L2110" s="3"/>
      <c r="M2110" s="27"/>
      <c r="N2110" s="3"/>
      <c r="O2110" s="3"/>
      <c r="P2110" s="3"/>
      <c r="Q2110" s="3"/>
      <c r="R2110" s="3"/>
      <c r="S2110" s="3"/>
      <c r="T2110" s="3"/>
      <c r="U2110" s="3"/>
      <c r="V2110" s="3"/>
      <c r="W2110" s="8"/>
      <c r="X2110" s="3"/>
      <c r="Y2110" s="27"/>
      <c r="Z2110" s="165"/>
      <c r="AA2110" s="165"/>
      <c r="AB2110" s="165"/>
      <c r="AC2110" s="165"/>
      <c r="AD2110" s="165"/>
      <c r="AE2110" s="165"/>
      <c r="AF2110" s="165"/>
      <c r="AG2110" s="165"/>
      <c r="AH2110" s="165"/>
      <c r="AI2110" s="165"/>
      <c r="AJ2110" s="165"/>
      <c r="AK2110" s="165"/>
      <c r="AL2110" s="165"/>
      <c r="AM2110" s="165"/>
      <c r="AN2110" s="165"/>
      <c r="AO2110" s="165"/>
      <c r="AP2110" s="165"/>
    </row>
    <row r="2111" spans="1:42" ht="16.5">
      <c r="A2111" s="2">
        <f t="shared" si="0"/>
        <v>2108</v>
      </c>
      <c r="B2111" s="3" t="e">
        <f>VLOOKUP(D2111,DSKH!$A:$B,2,0)</f>
        <v>#N/A</v>
      </c>
      <c r="C2111" s="3"/>
      <c r="D2111" s="3"/>
      <c r="E2111" s="4"/>
      <c r="F2111" s="3"/>
      <c r="G2111" s="3"/>
      <c r="H2111" s="195"/>
      <c r="I2111" s="3"/>
      <c r="J2111" s="3"/>
      <c r="K2111" s="3"/>
      <c r="L2111" s="3"/>
      <c r="M2111" s="27"/>
      <c r="N2111" s="3"/>
      <c r="O2111" s="3"/>
      <c r="P2111" s="3"/>
      <c r="Q2111" s="3"/>
      <c r="R2111" s="3"/>
      <c r="S2111" s="3"/>
      <c r="T2111" s="3"/>
      <c r="U2111" s="3"/>
      <c r="V2111" s="3"/>
      <c r="W2111" s="8"/>
      <c r="X2111" s="3"/>
      <c r="Y2111" s="27"/>
      <c r="Z2111" s="165"/>
      <c r="AA2111" s="165"/>
      <c r="AB2111" s="165"/>
      <c r="AC2111" s="165"/>
      <c r="AD2111" s="165"/>
      <c r="AE2111" s="165"/>
      <c r="AF2111" s="165"/>
      <c r="AG2111" s="165"/>
      <c r="AH2111" s="165"/>
      <c r="AI2111" s="165"/>
      <c r="AJ2111" s="165"/>
      <c r="AK2111" s="165"/>
      <c r="AL2111" s="165"/>
      <c r="AM2111" s="165"/>
      <c r="AN2111" s="165"/>
      <c r="AO2111" s="165"/>
      <c r="AP2111" s="165"/>
    </row>
    <row r="2112" spans="1:42" ht="16.5">
      <c r="A2112" s="2">
        <f t="shared" si="0"/>
        <v>2109</v>
      </c>
      <c r="B2112" s="3" t="e">
        <f>VLOOKUP(D2112,DSKH!$A:$B,2,0)</f>
        <v>#N/A</v>
      </c>
      <c r="C2112" s="3"/>
      <c r="D2112" s="3"/>
      <c r="E2112" s="4"/>
      <c r="F2112" s="3"/>
      <c r="G2112" s="3"/>
      <c r="H2112" s="195"/>
      <c r="I2112" s="3"/>
      <c r="J2112" s="3"/>
      <c r="K2112" s="3"/>
      <c r="L2112" s="3"/>
      <c r="M2112" s="27"/>
      <c r="N2112" s="3"/>
      <c r="O2112" s="3"/>
      <c r="P2112" s="3"/>
      <c r="Q2112" s="3"/>
      <c r="R2112" s="3"/>
      <c r="S2112" s="3"/>
      <c r="T2112" s="3"/>
      <c r="U2112" s="3"/>
      <c r="V2112" s="3"/>
      <c r="W2112" s="8"/>
      <c r="X2112" s="3"/>
      <c r="Y2112" s="27"/>
      <c r="Z2112" s="165"/>
      <c r="AA2112" s="165"/>
      <c r="AB2112" s="165"/>
      <c r="AC2112" s="165"/>
      <c r="AD2112" s="165"/>
      <c r="AE2112" s="165"/>
      <c r="AF2112" s="165"/>
      <c r="AG2112" s="165"/>
      <c r="AH2112" s="165"/>
      <c r="AI2112" s="165"/>
      <c r="AJ2112" s="165"/>
      <c r="AK2112" s="165"/>
      <c r="AL2112" s="165"/>
      <c r="AM2112" s="165"/>
      <c r="AN2112" s="165"/>
      <c r="AO2112" s="165"/>
      <c r="AP2112" s="165"/>
    </row>
    <row r="2113" spans="1:42" ht="16.5">
      <c r="A2113" s="2">
        <f t="shared" si="0"/>
        <v>2110</v>
      </c>
      <c r="B2113" s="3" t="e">
        <f>VLOOKUP(D2113,DSKH!$A:$B,2,0)</f>
        <v>#N/A</v>
      </c>
      <c r="C2113" s="3"/>
      <c r="D2113" s="3"/>
      <c r="E2113" s="4"/>
      <c r="F2113" s="3"/>
      <c r="G2113" s="3"/>
      <c r="H2113" s="195"/>
      <c r="I2113" s="3"/>
      <c r="J2113" s="3"/>
      <c r="K2113" s="3"/>
      <c r="L2113" s="3"/>
      <c r="M2113" s="27"/>
      <c r="N2113" s="3"/>
      <c r="O2113" s="3"/>
      <c r="P2113" s="3"/>
      <c r="Q2113" s="3"/>
      <c r="R2113" s="3"/>
      <c r="S2113" s="3"/>
      <c r="T2113" s="3"/>
      <c r="U2113" s="3"/>
      <c r="V2113" s="3"/>
      <c r="W2113" s="8"/>
      <c r="X2113" s="3"/>
      <c r="Y2113" s="27"/>
      <c r="Z2113" s="165"/>
      <c r="AA2113" s="165"/>
      <c r="AB2113" s="165"/>
      <c r="AC2113" s="165"/>
      <c r="AD2113" s="165"/>
      <c r="AE2113" s="165"/>
      <c r="AF2113" s="165"/>
      <c r="AG2113" s="165"/>
      <c r="AH2113" s="165"/>
      <c r="AI2113" s="165"/>
      <c r="AJ2113" s="165"/>
      <c r="AK2113" s="165"/>
      <c r="AL2113" s="165"/>
      <c r="AM2113" s="165"/>
      <c r="AN2113" s="165"/>
      <c r="AO2113" s="165"/>
      <c r="AP2113" s="165"/>
    </row>
    <row r="2114" spans="1:42" ht="16.5">
      <c r="A2114" s="2">
        <f t="shared" si="0"/>
        <v>2111</v>
      </c>
      <c r="B2114" s="3" t="e">
        <f>VLOOKUP(D2114,DSKH!$A:$B,2,0)</f>
        <v>#N/A</v>
      </c>
      <c r="C2114" s="3"/>
      <c r="D2114" s="3"/>
      <c r="E2114" s="4"/>
      <c r="F2114" s="3"/>
      <c r="G2114" s="3"/>
      <c r="H2114" s="195"/>
      <c r="I2114" s="3"/>
      <c r="J2114" s="3"/>
      <c r="K2114" s="3"/>
      <c r="L2114" s="3"/>
      <c r="M2114" s="27"/>
      <c r="N2114" s="3"/>
      <c r="O2114" s="3"/>
      <c r="P2114" s="3"/>
      <c r="Q2114" s="3"/>
      <c r="R2114" s="3"/>
      <c r="S2114" s="3"/>
      <c r="T2114" s="3"/>
      <c r="U2114" s="3"/>
      <c r="V2114" s="3"/>
      <c r="W2114" s="8"/>
      <c r="X2114" s="3"/>
      <c r="Y2114" s="27"/>
      <c r="Z2114" s="165"/>
      <c r="AA2114" s="165"/>
      <c r="AB2114" s="165"/>
      <c r="AC2114" s="165"/>
      <c r="AD2114" s="165"/>
      <c r="AE2114" s="165"/>
      <c r="AF2114" s="165"/>
      <c r="AG2114" s="165"/>
      <c r="AH2114" s="165"/>
      <c r="AI2114" s="165"/>
      <c r="AJ2114" s="165"/>
      <c r="AK2114" s="165"/>
      <c r="AL2114" s="165"/>
      <c r="AM2114" s="165"/>
      <c r="AN2114" s="165"/>
      <c r="AO2114" s="165"/>
      <c r="AP2114" s="165"/>
    </row>
    <row r="2115" spans="1:42" ht="16.5">
      <c r="A2115" s="2">
        <f t="shared" si="0"/>
        <v>2112</v>
      </c>
      <c r="B2115" s="3" t="e">
        <f>VLOOKUP(D2115,DSKH!$A:$B,2,0)</f>
        <v>#N/A</v>
      </c>
      <c r="C2115" s="3"/>
      <c r="D2115" s="3"/>
      <c r="E2115" s="4"/>
      <c r="F2115" s="3"/>
      <c r="G2115" s="3"/>
      <c r="H2115" s="195"/>
      <c r="I2115" s="3"/>
      <c r="J2115" s="3"/>
      <c r="K2115" s="3"/>
      <c r="L2115" s="3"/>
      <c r="M2115" s="27"/>
      <c r="N2115" s="3"/>
      <c r="O2115" s="3"/>
      <c r="P2115" s="3"/>
      <c r="Q2115" s="3"/>
      <c r="R2115" s="3"/>
      <c r="S2115" s="3"/>
      <c r="T2115" s="3"/>
      <c r="U2115" s="3"/>
      <c r="V2115" s="3"/>
      <c r="W2115" s="8"/>
      <c r="X2115" s="3"/>
      <c r="Y2115" s="27"/>
      <c r="Z2115" s="165"/>
      <c r="AA2115" s="165"/>
      <c r="AB2115" s="165"/>
      <c r="AC2115" s="165"/>
      <c r="AD2115" s="165"/>
      <c r="AE2115" s="165"/>
      <c r="AF2115" s="165"/>
      <c r="AG2115" s="165"/>
      <c r="AH2115" s="165"/>
      <c r="AI2115" s="165"/>
      <c r="AJ2115" s="165"/>
      <c r="AK2115" s="165"/>
      <c r="AL2115" s="165"/>
      <c r="AM2115" s="165"/>
      <c r="AN2115" s="165"/>
      <c r="AO2115" s="165"/>
      <c r="AP2115" s="165"/>
    </row>
    <row r="2116" spans="1:42" ht="16.5">
      <c r="A2116" s="2">
        <f t="shared" si="0"/>
        <v>2113</v>
      </c>
      <c r="B2116" s="3" t="e">
        <f>VLOOKUP(D2116,DSKH!$A:$B,2,0)</f>
        <v>#N/A</v>
      </c>
      <c r="C2116" s="3"/>
      <c r="D2116" s="3"/>
      <c r="E2116" s="4"/>
      <c r="F2116" s="3"/>
      <c r="G2116" s="3"/>
      <c r="H2116" s="195"/>
      <c r="I2116" s="3"/>
      <c r="J2116" s="3"/>
      <c r="K2116" s="3"/>
      <c r="L2116" s="3"/>
      <c r="M2116" s="27"/>
      <c r="N2116" s="3"/>
      <c r="O2116" s="3"/>
      <c r="P2116" s="3"/>
      <c r="Q2116" s="3"/>
      <c r="R2116" s="3"/>
      <c r="S2116" s="3"/>
      <c r="T2116" s="3"/>
      <c r="U2116" s="3"/>
      <c r="V2116" s="3"/>
      <c r="W2116" s="8"/>
      <c r="X2116" s="3"/>
      <c r="Y2116" s="27"/>
      <c r="Z2116" s="165"/>
      <c r="AA2116" s="165"/>
      <c r="AB2116" s="165"/>
      <c r="AC2116" s="165"/>
      <c r="AD2116" s="165"/>
      <c r="AE2116" s="165"/>
      <c r="AF2116" s="165"/>
      <c r="AG2116" s="165"/>
      <c r="AH2116" s="165"/>
      <c r="AI2116" s="165"/>
      <c r="AJ2116" s="165"/>
      <c r="AK2116" s="165"/>
      <c r="AL2116" s="165"/>
      <c r="AM2116" s="165"/>
      <c r="AN2116" s="165"/>
      <c r="AO2116" s="165"/>
      <c r="AP2116" s="165"/>
    </row>
    <row r="2117" spans="1:42" ht="16.5">
      <c r="A2117" s="2">
        <f t="shared" si="0"/>
        <v>2114</v>
      </c>
      <c r="B2117" s="3" t="e">
        <f>VLOOKUP(D2117,DSKH!$A:$B,2,0)</f>
        <v>#N/A</v>
      </c>
      <c r="C2117" s="3"/>
      <c r="D2117" s="3"/>
      <c r="E2117" s="4"/>
      <c r="F2117" s="3"/>
      <c r="G2117" s="3"/>
      <c r="H2117" s="195"/>
      <c r="I2117" s="3"/>
      <c r="J2117" s="3"/>
      <c r="K2117" s="3"/>
      <c r="L2117" s="3"/>
      <c r="M2117" s="27"/>
      <c r="N2117" s="3"/>
      <c r="O2117" s="3"/>
      <c r="P2117" s="3"/>
      <c r="Q2117" s="3"/>
      <c r="R2117" s="3"/>
      <c r="S2117" s="3"/>
      <c r="T2117" s="3"/>
      <c r="U2117" s="3"/>
      <c r="V2117" s="3"/>
      <c r="W2117" s="8"/>
      <c r="X2117" s="3"/>
      <c r="Y2117" s="27"/>
      <c r="Z2117" s="165"/>
      <c r="AA2117" s="165"/>
      <c r="AB2117" s="165"/>
      <c r="AC2117" s="165"/>
      <c r="AD2117" s="165"/>
      <c r="AE2117" s="165"/>
      <c r="AF2117" s="165"/>
      <c r="AG2117" s="165"/>
      <c r="AH2117" s="165"/>
      <c r="AI2117" s="165"/>
      <c r="AJ2117" s="165"/>
      <c r="AK2117" s="165"/>
      <c r="AL2117" s="165"/>
      <c r="AM2117" s="165"/>
      <c r="AN2117" s="165"/>
      <c r="AO2117" s="165"/>
      <c r="AP2117" s="165"/>
    </row>
    <row r="2118" spans="1:42" ht="16.5">
      <c r="A2118" s="2">
        <f t="shared" si="0"/>
        <v>2115</v>
      </c>
      <c r="B2118" s="3" t="e">
        <f>VLOOKUP(D2118,DSKH!$A:$B,2,0)</f>
        <v>#N/A</v>
      </c>
      <c r="C2118" s="3"/>
      <c r="D2118" s="3"/>
      <c r="E2118" s="4"/>
      <c r="F2118" s="3"/>
      <c r="G2118" s="3"/>
      <c r="H2118" s="195"/>
      <c r="I2118" s="3"/>
      <c r="J2118" s="3"/>
      <c r="K2118" s="3"/>
      <c r="L2118" s="3"/>
      <c r="M2118" s="27"/>
      <c r="N2118" s="3"/>
      <c r="O2118" s="3"/>
      <c r="P2118" s="3"/>
      <c r="Q2118" s="3"/>
      <c r="R2118" s="3"/>
      <c r="S2118" s="3"/>
      <c r="T2118" s="3"/>
      <c r="U2118" s="3"/>
      <c r="V2118" s="3"/>
      <c r="W2118" s="8"/>
      <c r="X2118" s="3"/>
      <c r="Y2118" s="27"/>
      <c r="Z2118" s="165"/>
      <c r="AA2118" s="165"/>
      <c r="AB2118" s="165"/>
      <c r="AC2118" s="165"/>
      <c r="AD2118" s="165"/>
      <c r="AE2118" s="165"/>
      <c r="AF2118" s="165"/>
      <c r="AG2118" s="165"/>
      <c r="AH2118" s="165"/>
      <c r="AI2118" s="165"/>
      <c r="AJ2118" s="165"/>
      <c r="AK2118" s="165"/>
      <c r="AL2118" s="165"/>
      <c r="AM2118" s="165"/>
      <c r="AN2118" s="165"/>
      <c r="AO2118" s="165"/>
      <c r="AP2118" s="165"/>
    </row>
    <row r="2119" spans="1:42" ht="16.5">
      <c r="A2119" s="2">
        <f t="shared" si="0"/>
        <v>2116</v>
      </c>
      <c r="B2119" s="3" t="e">
        <f>VLOOKUP(D2119,DSKH!$A:$B,2,0)</f>
        <v>#N/A</v>
      </c>
      <c r="C2119" s="3"/>
      <c r="D2119" s="3"/>
      <c r="E2119" s="4"/>
      <c r="F2119" s="3"/>
      <c r="G2119" s="3"/>
      <c r="H2119" s="195"/>
      <c r="I2119" s="3"/>
      <c r="J2119" s="3"/>
      <c r="K2119" s="3"/>
      <c r="L2119" s="3"/>
      <c r="M2119" s="27"/>
      <c r="N2119" s="3"/>
      <c r="O2119" s="3"/>
      <c r="P2119" s="3"/>
      <c r="Q2119" s="3"/>
      <c r="R2119" s="3"/>
      <c r="S2119" s="3"/>
      <c r="T2119" s="3"/>
      <c r="U2119" s="3"/>
      <c r="V2119" s="3"/>
      <c r="W2119" s="8"/>
      <c r="X2119" s="3"/>
      <c r="Y2119" s="27"/>
      <c r="Z2119" s="165"/>
      <c r="AA2119" s="165"/>
      <c r="AB2119" s="165"/>
      <c r="AC2119" s="165"/>
      <c r="AD2119" s="165"/>
      <c r="AE2119" s="165"/>
      <c r="AF2119" s="165"/>
      <c r="AG2119" s="165"/>
      <c r="AH2119" s="165"/>
      <c r="AI2119" s="165"/>
      <c r="AJ2119" s="165"/>
      <c r="AK2119" s="165"/>
      <c r="AL2119" s="165"/>
      <c r="AM2119" s="165"/>
      <c r="AN2119" s="165"/>
      <c r="AO2119" s="165"/>
      <c r="AP2119" s="165"/>
    </row>
    <row r="2120" spans="1:42" ht="16.5">
      <c r="A2120" s="2">
        <f t="shared" si="0"/>
        <v>2117</v>
      </c>
      <c r="B2120" s="3" t="e">
        <f>VLOOKUP(D2120,DSKH!$A:$B,2,0)</f>
        <v>#N/A</v>
      </c>
      <c r="C2120" s="3"/>
      <c r="D2120" s="3"/>
      <c r="E2120" s="4"/>
      <c r="F2120" s="3"/>
      <c r="G2120" s="3"/>
      <c r="H2120" s="195"/>
      <c r="I2120" s="3"/>
      <c r="J2120" s="3"/>
      <c r="K2120" s="3"/>
      <c r="L2120" s="3"/>
      <c r="M2120" s="27"/>
      <c r="N2120" s="3"/>
      <c r="O2120" s="3"/>
      <c r="P2120" s="3"/>
      <c r="Q2120" s="3"/>
      <c r="R2120" s="3"/>
      <c r="S2120" s="3"/>
      <c r="T2120" s="3"/>
      <c r="U2120" s="3"/>
      <c r="V2120" s="3"/>
      <c r="W2120" s="8"/>
      <c r="X2120" s="3"/>
      <c r="Y2120" s="27"/>
      <c r="Z2120" s="165"/>
      <c r="AA2120" s="165"/>
      <c r="AB2120" s="165"/>
      <c r="AC2120" s="165"/>
      <c r="AD2120" s="165"/>
      <c r="AE2120" s="165"/>
      <c r="AF2120" s="165"/>
      <c r="AG2120" s="165"/>
      <c r="AH2120" s="165"/>
      <c r="AI2120" s="165"/>
      <c r="AJ2120" s="165"/>
      <c r="AK2120" s="165"/>
      <c r="AL2120" s="165"/>
      <c r="AM2120" s="165"/>
      <c r="AN2120" s="165"/>
      <c r="AO2120" s="165"/>
      <c r="AP2120" s="165"/>
    </row>
    <row r="2121" spans="1:42" ht="16.5">
      <c r="A2121" s="2">
        <f t="shared" si="0"/>
        <v>2118</v>
      </c>
      <c r="B2121" s="3" t="e">
        <f>VLOOKUP(D2121,DSKH!$A:$B,2,0)</f>
        <v>#N/A</v>
      </c>
      <c r="C2121" s="3"/>
      <c r="D2121" s="3"/>
      <c r="E2121" s="4"/>
      <c r="F2121" s="3"/>
      <c r="G2121" s="3"/>
      <c r="H2121" s="195"/>
      <c r="I2121" s="3"/>
      <c r="J2121" s="3"/>
      <c r="K2121" s="3"/>
      <c r="L2121" s="3"/>
      <c r="M2121" s="27"/>
      <c r="N2121" s="3"/>
      <c r="O2121" s="3"/>
      <c r="P2121" s="3"/>
      <c r="Q2121" s="3"/>
      <c r="R2121" s="3"/>
      <c r="S2121" s="3"/>
      <c r="T2121" s="3"/>
      <c r="U2121" s="3"/>
      <c r="V2121" s="3"/>
      <c r="W2121" s="8"/>
      <c r="X2121" s="3"/>
      <c r="Y2121" s="27"/>
      <c r="Z2121" s="165"/>
      <c r="AA2121" s="165"/>
      <c r="AB2121" s="165"/>
      <c r="AC2121" s="165"/>
      <c r="AD2121" s="165"/>
      <c r="AE2121" s="165"/>
      <c r="AF2121" s="165"/>
      <c r="AG2121" s="165"/>
      <c r="AH2121" s="165"/>
      <c r="AI2121" s="165"/>
      <c r="AJ2121" s="165"/>
      <c r="AK2121" s="165"/>
      <c r="AL2121" s="165"/>
      <c r="AM2121" s="165"/>
      <c r="AN2121" s="165"/>
      <c r="AO2121" s="165"/>
      <c r="AP2121" s="165"/>
    </row>
    <row r="2122" spans="1:42" ht="16.5">
      <c r="A2122" s="2">
        <f t="shared" si="0"/>
        <v>2119</v>
      </c>
      <c r="B2122" s="3" t="e">
        <f>VLOOKUP(D2122,DSKH!$A:$B,2,0)</f>
        <v>#N/A</v>
      </c>
      <c r="C2122" s="3"/>
      <c r="D2122" s="3"/>
      <c r="E2122" s="4"/>
      <c r="F2122" s="3"/>
      <c r="G2122" s="3"/>
      <c r="H2122" s="195"/>
      <c r="I2122" s="3"/>
      <c r="J2122" s="3"/>
      <c r="K2122" s="3"/>
      <c r="L2122" s="3"/>
      <c r="M2122" s="27"/>
      <c r="N2122" s="3"/>
      <c r="O2122" s="3"/>
      <c r="P2122" s="3"/>
      <c r="Q2122" s="3"/>
      <c r="R2122" s="3"/>
      <c r="S2122" s="3"/>
      <c r="T2122" s="3"/>
      <c r="U2122" s="3"/>
      <c r="V2122" s="3"/>
      <c r="W2122" s="8"/>
      <c r="X2122" s="3"/>
      <c r="Y2122" s="27"/>
      <c r="Z2122" s="165"/>
      <c r="AA2122" s="165"/>
      <c r="AB2122" s="165"/>
      <c r="AC2122" s="165"/>
      <c r="AD2122" s="165"/>
      <c r="AE2122" s="165"/>
      <c r="AF2122" s="165"/>
      <c r="AG2122" s="165"/>
      <c r="AH2122" s="165"/>
      <c r="AI2122" s="165"/>
      <c r="AJ2122" s="165"/>
      <c r="AK2122" s="165"/>
      <c r="AL2122" s="165"/>
      <c r="AM2122" s="165"/>
      <c r="AN2122" s="165"/>
      <c r="AO2122" s="165"/>
      <c r="AP2122" s="165"/>
    </row>
    <row r="2123" spans="1:42" ht="16.5">
      <c r="A2123" s="2">
        <f t="shared" si="0"/>
        <v>2120</v>
      </c>
      <c r="B2123" s="3" t="e">
        <f>VLOOKUP(D2123,DSKH!$A:$B,2,0)</f>
        <v>#N/A</v>
      </c>
      <c r="C2123" s="3"/>
      <c r="D2123" s="3"/>
      <c r="E2123" s="4"/>
      <c r="F2123" s="3"/>
      <c r="G2123" s="3"/>
      <c r="H2123" s="195"/>
      <c r="I2123" s="3"/>
      <c r="J2123" s="3"/>
      <c r="K2123" s="3"/>
      <c r="L2123" s="3"/>
      <c r="M2123" s="27"/>
      <c r="N2123" s="3"/>
      <c r="O2123" s="3"/>
      <c r="P2123" s="3"/>
      <c r="Q2123" s="3"/>
      <c r="R2123" s="3"/>
      <c r="S2123" s="3"/>
      <c r="T2123" s="3"/>
      <c r="U2123" s="3"/>
      <c r="V2123" s="3"/>
      <c r="W2123" s="8"/>
      <c r="X2123" s="3"/>
      <c r="Y2123" s="27"/>
      <c r="Z2123" s="165"/>
      <c r="AA2123" s="165"/>
      <c r="AB2123" s="165"/>
      <c r="AC2123" s="165"/>
      <c r="AD2123" s="165"/>
      <c r="AE2123" s="165"/>
      <c r="AF2123" s="165"/>
      <c r="AG2123" s="165"/>
      <c r="AH2123" s="165"/>
      <c r="AI2123" s="165"/>
      <c r="AJ2123" s="165"/>
      <c r="AK2123" s="165"/>
      <c r="AL2123" s="165"/>
      <c r="AM2123" s="165"/>
      <c r="AN2123" s="165"/>
      <c r="AO2123" s="165"/>
      <c r="AP2123" s="165"/>
    </row>
    <row r="2124" spans="1:42" ht="16.5">
      <c r="A2124" s="2">
        <f t="shared" si="0"/>
        <v>2121</v>
      </c>
      <c r="B2124" s="3" t="e">
        <f>VLOOKUP(D2124,DSKH!$A:$B,2,0)</f>
        <v>#N/A</v>
      </c>
      <c r="C2124" s="3"/>
      <c r="D2124" s="3"/>
      <c r="E2124" s="4"/>
      <c r="F2124" s="3"/>
      <c r="G2124" s="3"/>
      <c r="H2124" s="195"/>
      <c r="I2124" s="3"/>
      <c r="J2124" s="3"/>
      <c r="K2124" s="3"/>
      <c r="L2124" s="3"/>
      <c r="M2124" s="27"/>
      <c r="N2124" s="3"/>
      <c r="O2124" s="3"/>
      <c r="P2124" s="3"/>
      <c r="Q2124" s="3"/>
      <c r="R2124" s="3"/>
      <c r="S2124" s="3"/>
      <c r="T2124" s="3"/>
      <c r="U2124" s="3"/>
      <c r="V2124" s="3"/>
      <c r="W2124" s="8"/>
      <c r="X2124" s="3"/>
      <c r="Y2124" s="27"/>
      <c r="Z2124" s="165"/>
      <c r="AA2124" s="165"/>
      <c r="AB2124" s="165"/>
      <c r="AC2124" s="165"/>
      <c r="AD2124" s="165"/>
      <c r="AE2124" s="165"/>
      <c r="AF2124" s="165"/>
      <c r="AG2124" s="165"/>
      <c r="AH2124" s="165"/>
      <c r="AI2124" s="165"/>
      <c r="AJ2124" s="165"/>
      <c r="AK2124" s="165"/>
      <c r="AL2124" s="165"/>
      <c r="AM2124" s="165"/>
      <c r="AN2124" s="165"/>
      <c r="AO2124" s="165"/>
      <c r="AP2124" s="165"/>
    </row>
    <row r="2125" spans="1:42" ht="16.5">
      <c r="A2125" s="2">
        <f t="shared" si="0"/>
        <v>2122</v>
      </c>
      <c r="B2125" s="3" t="e">
        <f>VLOOKUP(D2125,DSKH!$A:$B,2,0)</f>
        <v>#N/A</v>
      </c>
      <c r="C2125" s="3"/>
      <c r="D2125" s="3"/>
      <c r="E2125" s="4"/>
      <c r="F2125" s="3"/>
      <c r="G2125" s="3"/>
      <c r="H2125" s="195"/>
      <c r="I2125" s="3"/>
      <c r="J2125" s="3"/>
      <c r="K2125" s="3"/>
      <c r="L2125" s="3"/>
      <c r="M2125" s="27"/>
      <c r="N2125" s="3"/>
      <c r="O2125" s="3"/>
      <c r="P2125" s="3"/>
      <c r="Q2125" s="3"/>
      <c r="R2125" s="3"/>
      <c r="S2125" s="3"/>
      <c r="T2125" s="3"/>
      <c r="U2125" s="3"/>
      <c r="V2125" s="3"/>
      <c r="W2125" s="8"/>
      <c r="X2125" s="3"/>
      <c r="Y2125" s="27"/>
      <c r="Z2125" s="165"/>
      <c r="AA2125" s="165"/>
      <c r="AB2125" s="165"/>
      <c r="AC2125" s="165"/>
      <c r="AD2125" s="165"/>
      <c r="AE2125" s="165"/>
      <c r="AF2125" s="165"/>
      <c r="AG2125" s="165"/>
      <c r="AH2125" s="165"/>
      <c r="AI2125" s="165"/>
      <c r="AJ2125" s="165"/>
      <c r="AK2125" s="165"/>
      <c r="AL2125" s="165"/>
      <c r="AM2125" s="165"/>
      <c r="AN2125" s="165"/>
      <c r="AO2125" s="165"/>
      <c r="AP2125" s="165"/>
    </row>
    <row r="2126" spans="1:42" ht="16.5">
      <c r="A2126" s="2">
        <f t="shared" si="0"/>
        <v>2123</v>
      </c>
      <c r="B2126" s="3" t="e">
        <f>VLOOKUP(D2126,DSKH!$A:$B,2,0)</f>
        <v>#N/A</v>
      </c>
      <c r="C2126" s="3"/>
      <c r="D2126" s="3"/>
      <c r="E2126" s="4"/>
      <c r="F2126" s="3"/>
      <c r="G2126" s="3"/>
      <c r="H2126" s="195"/>
      <c r="I2126" s="3"/>
      <c r="J2126" s="3"/>
      <c r="K2126" s="3"/>
      <c r="L2126" s="3"/>
      <c r="M2126" s="27"/>
      <c r="N2126" s="3"/>
      <c r="O2126" s="3"/>
      <c r="P2126" s="3"/>
      <c r="Q2126" s="3"/>
      <c r="R2126" s="3"/>
      <c r="S2126" s="3"/>
      <c r="T2126" s="3"/>
      <c r="U2126" s="3"/>
      <c r="V2126" s="3"/>
      <c r="W2126" s="8"/>
      <c r="X2126" s="3"/>
      <c r="Y2126" s="27"/>
      <c r="Z2126" s="165"/>
      <c r="AA2126" s="165"/>
      <c r="AB2126" s="165"/>
      <c r="AC2126" s="165"/>
      <c r="AD2126" s="165"/>
      <c r="AE2126" s="165"/>
      <c r="AF2126" s="165"/>
      <c r="AG2126" s="165"/>
      <c r="AH2126" s="165"/>
      <c r="AI2126" s="165"/>
      <c r="AJ2126" s="165"/>
      <c r="AK2126" s="165"/>
      <c r="AL2126" s="165"/>
      <c r="AM2126" s="165"/>
      <c r="AN2126" s="165"/>
      <c r="AO2126" s="165"/>
      <c r="AP2126" s="165"/>
    </row>
    <row r="2127" spans="1:42" ht="16.5">
      <c r="A2127" s="2">
        <f t="shared" si="0"/>
        <v>2124</v>
      </c>
      <c r="B2127" s="3" t="e">
        <f>VLOOKUP(D2127,DSKH!$A:$B,2,0)</f>
        <v>#N/A</v>
      </c>
      <c r="C2127" s="3"/>
      <c r="D2127" s="3"/>
      <c r="E2127" s="4"/>
      <c r="F2127" s="3"/>
      <c r="G2127" s="3"/>
      <c r="H2127" s="195"/>
      <c r="I2127" s="3"/>
      <c r="J2127" s="3"/>
      <c r="K2127" s="3"/>
      <c r="L2127" s="3"/>
      <c r="M2127" s="27"/>
      <c r="N2127" s="3"/>
      <c r="O2127" s="3"/>
      <c r="P2127" s="3"/>
      <c r="Q2127" s="3"/>
      <c r="R2127" s="3"/>
      <c r="S2127" s="3"/>
      <c r="T2127" s="3"/>
      <c r="U2127" s="3"/>
      <c r="V2127" s="3"/>
      <c r="W2127" s="8"/>
      <c r="X2127" s="3"/>
      <c r="Y2127" s="27"/>
      <c r="Z2127" s="165"/>
      <c r="AA2127" s="165"/>
      <c r="AB2127" s="165"/>
      <c r="AC2127" s="165"/>
      <c r="AD2127" s="165"/>
      <c r="AE2127" s="165"/>
      <c r="AF2127" s="165"/>
      <c r="AG2127" s="165"/>
      <c r="AH2127" s="165"/>
      <c r="AI2127" s="165"/>
      <c r="AJ2127" s="165"/>
      <c r="AK2127" s="165"/>
      <c r="AL2127" s="165"/>
      <c r="AM2127" s="165"/>
      <c r="AN2127" s="165"/>
      <c r="AO2127" s="165"/>
      <c r="AP2127" s="165"/>
    </row>
    <row r="2128" spans="1:42" ht="16.5">
      <c r="A2128" s="2">
        <f t="shared" si="0"/>
        <v>2125</v>
      </c>
      <c r="B2128" s="3" t="e">
        <f>VLOOKUP(D2128,DSKH!$A:$B,2,0)</f>
        <v>#N/A</v>
      </c>
      <c r="C2128" s="3"/>
      <c r="D2128" s="3"/>
      <c r="E2128" s="4"/>
      <c r="F2128" s="3"/>
      <c r="G2128" s="3"/>
      <c r="H2128" s="195"/>
      <c r="I2128" s="3"/>
      <c r="J2128" s="3"/>
      <c r="K2128" s="3"/>
      <c r="L2128" s="3"/>
      <c r="M2128" s="27"/>
      <c r="N2128" s="3"/>
      <c r="O2128" s="3"/>
      <c r="P2128" s="3"/>
      <c r="Q2128" s="3"/>
      <c r="R2128" s="3"/>
      <c r="S2128" s="3"/>
      <c r="T2128" s="3"/>
      <c r="U2128" s="3"/>
      <c r="V2128" s="3"/>
      <c r="W2128" s="8"/>
      <c r="X2128" s="3"/>
      <c r="Y2128" s="27"/>
      <c r="Z2128" s="165"/>
      <c r="AA2128" s="165"/>
      <c r="AB2128" s="165"/>
      <c r="AC2128" s="165"/>
      <c r="AD2128" s="165"/>
      <c r="AE2128" s="165"/>
      <c r="AF2128" s="165"/>
      <c r="AG2128" s="165"/>
      <c r="AH2128" s="165"/>
      <c r="AI2128" s="165"/>
      <c r="AJ2128" s="165"/>
      <c r="AK2128" s="165"/>
      <c r="AL2128" s="165"/>
      <c r="AM2128" s="165"/>
      <c r="AN2128" s="165"/>
      <c r="AO2128" s="165"/>
      <c r="AP2128" s="165"/>
    </row>
    <row r="2129" spans="1:42" ht="16.5">
      <c r="A2129" s="2">
        <f t="shared" si="0"/>
        <v>2126</v>
      </c>
      <c r="B2129" s="3" t="e">
        <f>VLOOKUP(D2129,DSKH!$A:$B,2,0)</f>
        <v>#N/A</v>
      </c>
      <c r="C2129" s="3"/>
      <c r="D2129" s="3"/>
      <c r="E2129" s="4"/>
      <c r="F2129" s="3"/>
      <c r="G2129" s="3"/>
      <c r="H2129" s="195"/>
      <c r="I2129" s="3"/>
      <c r="J2129" s="3"/>
      <c r="K2129" s="3"/>
      <c r="L2129" s="3"/>
      <c r="M2129" s="27"/>
      <c r="N2129" s="3"/>
      <c r="O2129" s="3"/>
      <c r="P2129" s="3"/>
      <c r="Q2129" s="3"/>
      <c r="R2129" s="3"/>
      <c r="S2129" s="3"/>
      <c r="T2129" s="3"/>
      <c r="U2129" s="3"/>
      <c r="V2129" s="3"/>
      <c r="W2129" s="8"/>
      <c r="X2129" s="3"/>
      <c r="Y2129" s="27"/>
      <c r="Z2129" s="165"/>
      <c r="AA2129" s="165"/>
      <c r="AB2129" s="165"/>
      <c r="AC2129" s="165"/>
      <c r="AD2129" s="165"/>
      <c r="AE2129" s="165"/>
      <c r="AF2129" s="165"/>
      <c r="AG2129" s="165"/>
      <c r="AH2129" s="165"/>
      <c r="AI2129" s="165"/>
      <c r="AJ2129" s="165"/>
      <c r="AK2129" s="165"/>
      <c r="AL2129" s="165"/>
      <c r="AM2129" s="165"/>
      <c r="AN2129" s="165"/>
      <c r="AO2129" s="165"/>
      <c r="AP2129" s="165"/>
    </row>
    <row r="2130" spans="1:42" ht="16.5">
      <c r="A2130" s="2">
        <f t="shared" si="0"/>
        <v>2127</v>
      </c>
      <c r="B2130" s="3" t="e">
        <f>VLOOKUP(D2130,DSKH!$A:$B,2,0)</f>
        <v>#N/A</v>
      </c>
      <c r="C2130" s="3"/>
      <c r="D2130" s="3"/>
      <c r="E2130" s="4"/>
      <c r="F2130" s="3"/>
      <c r="G2130" s="3"/>
      <c r="H2130" s="195"/>
      <c r="I2130" s="3"/>
      <c r="J2130" s="3"/>
      <c r="K2130" s="3"/>
      <c r="L2130" s="3"/>
      <c r="M2130" s="27"/>
      <c r="N2130" s="3"/>
      <c r="O2130" s="3"/>
      <c r="P2130" s="3"/>
      <c r="Q2130" s="3"/>
      <c r="R2130" s="3"/>
      <c r="S2130" s="3"/>
      <c r="T2130" s="3"/>
      <c r="U2130" s="3"/>
      <c r="V2130" s="3"/>
      <c r="W2130" s="8"/>
      <c r="X2130" s="3"/>
      <c r="Y2130" s="27"/>
      <c r="Z2130" s="165"/>
      <c r="AA2130" s="165"/>
      <c r="AB2130" s="165"/>
      <c r="AC2130" s="165"/>
      <c r="AD2130" s="165"/>
      <c r="AE2130" s="165"/>
      <c r="AF2130" s="165"/>
      <c r="AG2130" s="165"/>
      <c r="AH2130" s="165"/>
      <c r="AI2130" s="165"/>
      <c r="AJ2130" s="165"/>
      <c r="AK2130" s="165"/>
      <c r="AL2130" s="165"/>
      <c r="AM2130" s="165"/>
      <c r="AN2130" s="165"/>
      <c r="AO2130" s="165"/>
      <c r="AP2130" s="165"/>
    </row>
    <row r="2131" spans="1:42" ht="16.5">
      <c r="A2131" s="2">
        <f t="shared" si="0"/>
        <v>2128</v>
      </c>
      <c r="B2131" s="3" t="e">
        <f>VLOOKUP(D2131,DSKH!$A:$B,2,0)</f>
        <v>#N/A</v>
      </c>
      <c r="C2131" s="3"/>
      <c r="D2131" s="3"/>
      <c r="E2131" s="4"/>
      <c r="F2131" s="3"/>
      <c r="G2131" s="3"/>
      <c r="H2131" s="195"/>
      <c r="I2131" s="3"/>
      <c r="J2131" s="3"/>
      <c r="K2131" s="3"/>
      <c r="L2131" s="3"/>
      <c r="M2131" s="27"/>
      <c r="N2131" s="3"/>
      <c r="O2131" s="3"/>
      <c r="P2131" s="3"/>
      <c r="Q2131" s="3"/>
      <c r="R2131" s="3"/>
      <c r="S2131" s="3"/>
      <c r="T2131" s="3"/>
      <c r="U2131" s="3"/>
      <c r="V2131" s="3"/>
      <c r="W2131" s="8"/>
      <c r="X2131" s="3"/>
      <c r="Y2131" s="27"/>
      <c r="Z2131" s="165"/>
      <c r="AA2131" s="165"/>
      <c r="AB2131" s="165"/>
      <c r="AC2131" s="165"/>
      <c r="AD2131" s="165"/>
      <c r="AE2131" s="165"/>
      <c r="AF2131" s="165"/>
      <c r="AG2131" s="165"/>
      <c r="AH2131" s="165"/>
      <c r="AI2131" s="165"/>
      <c r="AJ2131" s="165"/>
      <c r="AK2131" s="165"/>
      <c r="AL2131" s="165"/>
      <c r="AM2131" s="165"/>
      <c r="AN2131" s="165"/>
      <c r="AO2131" s="165"/>
      <c r="AP2131" s="165"/>
    </row>
    <row r="2132" spans="1:42" ht="16.5">
      <c r="A2132" s="2">
        <f t="shared" si="0"/>
        <v>2129</v>
      </c>
      <c r="B2132" s="3" t="e">
        <f>VLOOKUP(D2132,DSKH!$A:$B,2,0)</f>
        <v>#N/A</v>
      </c>
      <c r="C2132" s="3"/>
      <c r="D2132" s="3"/>
      <c r="E2132" s="4"/>
      <c r="F2132" s="3"/>
      <c r="G2132" s="3"/>
      <c r="H2132" s="195"/>
      <c r="I2132" s="3"/>
      <c r="J2132" s="3"/>
      <c r="K2132" s="3"/>
      <c r="L2132" s="3"/>
      <c r="M2132" s="27"/>
      <c r="N2132" s="3"/>
      <c r="O2132" s="3"/>
      <c r="P2132" s="3"/>
      <c r="Q2132" s="3"/>
      <c r="R2132" s="3"/>
      <c r="S2132" s="3"/>
      <c r="T2132" s="3"/>
      <c r="U2132" s="3"/>
      <c r="V2132" s="3"/>
      <c r="W2132" s="8"/>
      <c r="X2132" s="3"/>
      <c r="Y2132" s="27"/>
      <c r="Z2132" s="165"/>
      <c r="AA2132" s="165"/>
      <c r="AB2132" s="165"/>
      <c r="AC2132" s="165"/>
      <c r="AD2132" s="165"/>
      <c r="AE2132" s="165"/>
      <c r="AF2132" s="165"/>
      <c r="AG2132" s="165"/>
      <c r="AH2132" s="165"/>
      <c r="AI2132" s="165"/>
      <c r="AJ2132" s="165"/>
      <c r="AK2132" s="165"/>
      <c r="AL2132" s="165"/>
      <c r="AM2132" s="165"/>
      <c r="AN2132" s="165"/>
      <c r="AO2132" s="165"/>
      <c r="AP2132" s="165"/>
    </row>
    <row r="2133" spans="1:42" ht="16.5">
      <c r="A2133" s="2">
        <f t="shared" si="0"/>
        <v>2130</v>
      </c>
      <c r="B2133" s="3" t="e">
        <f>VLOOKUP(D2133,DSKH!$A:$B,2,0)</f>
        <v>#N/A</v>
      </c>
      <c r="C2133" s="3"/>
      <c r="D2133" s="3"/>
      <c r="E2133" s="4"/>
      <c r="F2133" s="3"/>
      <c r="G2133" s="3"/>
      <c r="H2133" s="195"/>
      <c r="I2133" s="3"/>
      <c r="J2133" s="3"/>
      <c r="K2133" s="3"/>
      <c r="L2133" s="3"/>
      <c r="M2133" s="27"/>
      <c r="N2133" s="3"/>
      <c r="O2133" s="3"/>
      <c r="P2133" s="3"/>
      <c r="Q2133" s="3"/>
      <c r="R2133" s="3"/>
      <c r="S2133" s="3"/>
      <c r="T2133" s="3"/>
      <c r="U2133" s="3"/>
      <c r="V2133" s="3"/>
      <c r="W2133" s="8"/>
      <c r="X2133" s="3"/>
      <c r="Y2133" s="27"/>
      <c r="Z2133" s="165"/>
      <c r="AA2133" s="165"/>
      <c r="AB2133" s="165"/>
      <c r="AC2133" s="165"/>
      <c r="AD2133" s="165"/>
      <c r="AE2133" s="165"/>
      <c r="AF2133" s="165"/>
      <c r="AG2133" s="165"/>
      <c r="AH2133" s="165"/>
      <c r="AI2133" s="165"/>
      <c r="AJ2133" s="165"/>
      <c r="AK2133" s="165"/>
      <c r="AL2133" s="165"/>
      <c r="AM2133" s="165"/>
      <c r="AN2133" s="165"/>
      <c r="AO2133" s="165"/>
      <c r="AP2133" s="165"/>
    </row>
    <row r="2134" spans="1:42" ht="16.5">
      <c r="A2134" s="2">
        <f t="shared" si="0"/>
        <v>2131</v>
      </c>
      <c r="B2134" s="3" t="e">
        <f>VLOOKUP(D2134,DSKH!$A:$B,2,0)</f>
        <v>#N/A</v>
      </c>
      <c r="C2134" s="3"/>
      <c r="D2134" s="3"/>
      <c r="E2134" s="4"/>
      <c r="F2134" s="3"/>
      <c r="G2134" s="3"/>
      <c r="H2134" s="195"/>
      <c r="I2134" s="3"/>
      <c r="J2134" s="3"/>
      <c r="K2134" s="3"/>
      <c r="L2134" s="3"/>
      <c r="M2134" s="27"/>
      <c r="N2134" s="3"/>
      <c r="O2134" s="3"/>
      <c r="P2134" s="3"/>
      <c r="Q2134" s="3"/>
      <c r="R2134" s="3"/>
      <c r="S2134" s="3"/>
      <c r="T2134" s="3"/>
      <c r="U2134" s="3"/>
      <c r="V2134" s="3"/>
      <c r="W2134" s="8"/>
      <c r="X2134" s="3"/>
      <c r="Y2134" s="27"/>
      <c r="Z2134" s="165"/>
      <c r="AA2134" s="165"/>
      <c r="AB2134" s="165"/>
      <c r="AC2134" s="165"/>
      <c r="AD2134" s="165"/>
      <c r="AE2134" s="165"/>
      <c r="AF2134" s="165"/>
      <c r="AG2134" s="165"/>
      <c r="AH2134" s="165"/>
      <c r="AI2134" s="165"/>
      <c r="AJ2134" s="165"/>
      <c r="AK2134" s="165"/>
      <c r="AL2134" s="165"/>
      <c r="AM2134" s="165"/>
      <c r="AN2134" s="165"/>
      <c r="AO2134" s="165"/>
      <c r="AP2134" s="165"/>
    </row>
    <row r="2135" spans="1:42" ht="16.5">
      <c r="A2135" s="2">
        <f t="shared" si="0"/>
        <v>2132</v>
      </c>
      <c r="B2135" s="3" t="e">
        <f>VLOOKUP(D2135,DSKH!$A:$B,2,0)</f>
        <v>#N/A</v>
      </c>
      <c r="C2135" s="3"/>
      <c r="D2135" s="3"/>
      <c r="E2135" s="4"/>
      <c r="F2135" s="3"/>
      <c r="G2135" s="3"/>
      <c r="H2135" s="195"/>
      <c r="I2135" s="3"/>
      <c r="J2135" s="3"/>
      <c r="K2135" s="3"/>
      <c r="L2135" s="3"/>
      <c r="M2135" s="27"/>
      <c r="N2135" s="3"/>
      <c r="O2135" s="3"/>
      <c r="P2135" s="3"/>
      <c r="Q2135" s="3"/>
      <c r="R2135" s="3"/>
      <c r="S2135" s="3"/>
      <c r="T2135" s="3"/>
      <c r="U2135" s="3"/>
      <c r="V2135" s="3"/>
      <c r="W2135" s="8"/>
      <c r="X2135" s="3"/>
      <c r="Y2135" s="27"/>
      <c r="Z2135" s="165"/>
      <c r="AA2135" s="165"/>
      <c r="AB2135" s="165"/>
      <c r="AC2135" s="165"/>
      <c r="AD2135" s="165"/>
      <c r="AE2135" s="165"/>
      <c r="AF2135" s="165"/>
      <c r="AG2135" s="165"/>
      <c r="AH2135" s="165"/>
      <c r="AI2135" s="165"/>
      <c r="AJ2135" s="165"/>
      <c r="AK2135" s="165"/>
      <c r="AL2135" s="165"/>
      <c r="AM2135" s="165"/>
      <c r="AN2135" s="165"/>
      <c r="AO2135" s="165"/>
      <c r="AP2135" s="165"/>
    </row>
    <row r="2136" spans="1:42" ht="16.5">
      <c r="A2136" s="2">
        <f t="shared" si="0"/>
        <v>2133</v>
      </c>
      <c r="B2136" s="3" t="e">
        <f>VLOOKUP(D2136,DSKH!$A:$B,2,0)</f>
        <v>#N/A</v>
      </c>
      <c r="C2136" s="3"/>
      <c r="D2136" s="3"/>
      <c r="E2136" s="4"/>
      <c r="F2136" s="3"/>
      <c r="G2136" s="3"/>
      <c r="H2136" s="195"/>
      <c r="I2136" s="3"/>
      <c r="J2136" s="3"/>
      <c r="K2136" s="3"/>
      <c r="L2136" s="3"/>
      <c r="M2136" s="27"/>
      <c r="N2136" s="3"/>
      <c r="O2136" s="3"/>
      <c r="P2136" s="3"/>
      <c r="Q2136" s="3"/>
      <c r="R2136" s="3"/>
      <c r="S2136" s="3"/>
      <c r="T2136" s="3"/>
      <c r="U2136" s="3"/>
      <c r="V2136" s="3"/>
      <c r="W2136" s="8"/>
      <c r="X2136" s="3"/>
      <c r="Y2136" s="27"/>
      <c r="Z2136" s="165"/>
      <c r="AA2136" s="165"/>
      <c r="AB2136" s="165"/>
      <c r="AC2136" s="165"/>
      <c r="AD2136" s="165"/>
      <c r="AE2136" s="165"/>
      <c r="AF2136" s="165"/>
      <c r="AG2136" s="165"/>
      <c r="AH2136" s="165"/>
      <c r="AI2136" s="165"/>
      <c r="AJ2136" s="165"/>
      <c r="AK2136" s="165"/>
      <c r="AL2136" s="165"/>
      <c r="AM2136" s="165"/>
      <c r="AN2136" s="165"/>
      <c r="AO2136" s="165"/>
      <c r="AP2136" s="165"/>
    </row>
    <row r="2137" spans="1:42" ht="16.5">
      <c r="A2137" s="2">
        <f t="shared" si="0"/>
        <v>2134</v>
      </c>
      <c r="B2137" s="3" t="e">
        <f>VLOOKUP(D2137,DSKH!$A:$B,2,0)</f>
        <v>#N/A</v>
      </c>
      <c r="C2137" s="3"/>
      <c r="D2137" s="3"/>
      <c r="E2137" s="4"/>
      <c r="F2137" s="3"/>
      <c r="G2137" s="3"/>
      <c r="H2137" s="195"/>
      <c r="I2137" s="3"/>
      <c r="J2137" s="3"/>
      <c r="K2137" s="3"/>
      <c r="L2137" s="3"/>
      <c r="M2137" s="27"/>
      <c r="N2137" s="3"/>
      <c r="O2137" s="3"/>
      <c r="P2137" s="3"/>
      <c r="Q2137" s="3"/>
      <c r="R2137" s="3"/>
      <c r="S2137" s="3"/>
      <c r="T2137" s="3"/>
      <c r="U2137" s="3"/>
      <c r="V2137" s="3"/>
      <c r="W2137" s="8"/>
      <c r="X2137" s="3"/>
      <c r="Y2137" s="27"/>
      <c r="Z2137" s="165"/>
      <c r="AA2137" s="165"/>
      <c r="AB2137" s="165"/>
      <c r="AC2137" s="165"/>
      <c r="AD2137" s="165"/>
      <c r="AE2137" s="165"/>
      <c r="AF2137" s="165"/>
      <c r="AG2137" s="165"/>
      <c r="AH2137" s="165"/>
      <c r="AI2137" s="165"/>
      <c r="AJ2137" s="165"/>
      <c r="AK2137" s="165"/>
      <c r="AL2137" s="165"/>
      <c r="AM2137" s="165"/>
      <c r="AN2137" s="165"/>
      <c r="AO2137" s="165"/>
      <c r="AP2137" s="165"/>
    </row>
    <row r="2138" spans="1:42" ht="16.5">
      <c r="A2138" s="2">
        <f t="shared" si="0"/>
        <v>2135</v>
      </c>
      <c r="B2138" s="3" t="e">
        <f>VLOOKUP(D2138,DSKH!$A:$B,2,0)</f>
        <v>#N/A</v>
      </c>
      <c r="C2138" s="3"/>
      <c r="D2138" s="3"/>
      <c r="E2138" s="4"/>
      <c r="F2138" s="3"/>
      <c r="G2138" s="3"/>
      <c r="H2138" s="195"/>
      <c r="I2138" s="3"/>
      <c r="J2138" s="3"/>
      <c r="K2138" s="3"/>
      <c r="L2138" s="3"/>
      <c r="M2138" s="27"/>
      <c r="N2138" s="3"/>
      <c r="O2138" s="3"/>
      <c r="P2138" s="3"/>
      <c r="Q2138" s="3"/>
      <c r="R2138" s="3"/>
      <c r="S2138" s="3"/>
      <c r="T2138" s="3"/>
      <c r="U2138" s="3"/>
      <c r="V2138" s="3"/>
      <c r="W2138" s="8"/>
      <c r="X2138" s="3"/>
      <c r="Y2138" s="27"/>
      <c r="Z2138" s="165"/>
      <c r="AA2138" s="165"/>
      <c r="AB2138" s="165"/>
      <c r="AC2138" s="165"/>
      <c r="AD2138" s="165"/>
      <c r="AE2138" s="165"/>
      <c r="AF2138" s="165"/>
      <c r="AG2138" s="165"/>
      <c r="AH2138" s="165"/>
      <c r="AI2138" s="165"/>
      <c r="AJ2138" s="165"/>
      <c r="AK2138" s="165"/>
      <c r="AL2138" s="165"/>
      <c r="AM2138" s="165"/>
      <c r="AN2138" s="165"/>
      <c r="AO2138" s="165"/>
      <c r="AP2138" s="165"/>
    </row>
    <row r="2139" spans="1:42" ht="16.5">
      <c r="A2139" s="2">
        <f t="shared" si="0"/>
        <v>2136</v>
      </c>
      <c r="B2139" s="3" t="e">
        <f>VLOOKUP(D2139,DSKH!$A:$B,2,0)</f>
        <v>#N/A</v>
      </c>
      <c r="C2139" s="3"/>
      <c r="D2139" s="3"/>
      <c r="E2139" s="4"/>
      <c r="F2139" s="3"/>
      <c r="G2139" s="3"/>
      <c r="H2139" s="195"/>
      <c r="I2139" s="3"/>
      <c r="J2139" s="3"/>
      <c r="K2139" s="3"/>
      <c r="L2139" s="3"/>
      <c r="M2139" s="27"/>
      <c r="N2139" s="3"/>
      <c r="O2139" s="3"/>
      <c r="P2139" s="3"/>
      <c r="Q2139" s="3"/>
      <c r="R2139" s="3"/>
      <c r="S2139" s="3"/>
      <c r="T2139" s="3"/>
      <c r="U2139" s="3"/>
      <c r="V2139" s="3"/>
      <c r="W2139" s="8"/>
      <c r="X2139" s="3"/>
      <c r="Y2139" s="27"/>
      <c r="Z2139" s="165"/>
      <c r="AA2139" s="165"/>
      <c r="AB2139" s="165"/>
      <c r="AC2139" s="165"/>
      <c r="AD2139" s="165"/>
      <c r="AE2139" s="165"/>
      <c r="AF2139" s="165"/>
      <c r="AG2139" s="165"/>
      <c r="AH2139" s="165"/>
      <c r="AI2139" s="165"/>
      <c r="AJ2139" s="165"/>
      <c r="AK2139" s="165"/>
      <c r="AL2139" s="165"/>
      <c r="AM2139" s="165"/>
      <c r="AN2139" s="165"/>
      <c r="AO2139" s="165"/>
      <c r="AP2139" s="165"/>
    </row>
    <row r="2140" spans="1:42" ht="16.5">
      <c r="A2140" s="2">
        <f t="shared" si="0"/>
        <v>2137</v>
      </c>
      <c r="B2140" s="3" t="e">
        <f>VLOOKUP(D2140,DSKH!$A:$B,2,0)</f>
        <v>#N/A</v>
      </c>
      <c r="C2140" s="3"/>
      <c r="D2140" s="3"/>
      <c r="E2140" s="4"/>
      <c r="F2140" s="3"/>
      <c r="G2140" s="3"/>
      <c r="H2140" s="195"/>
      <c r="I2140" s="3"/>
      <c r="J2140" s="3"/>
      <c r="K2140" s="3"/>
      <c r="L2140" s="3"/>
      <c r="M2140" s="27"/>
      <c r="N2140" s="3"/>
      <c r="O2140" s="3"/>
      <c r="P2140" s="3"/>
      <c r="Q2140" s="3"/>
      <c r="R2140" s="3"/>
      <c r="S2140" s="3"/>
      <c r="T2140" s="3"/>
      <c r="U2140" s="3"/>
      <c r="V2140" s="3"/>
      <c r="W2140" s="8"/>
      <c r="X2140" s="3"/>
      <c r="Y2140" s="27"/>
      <c r="Z2140" s="165"/>
      <c r="AA2140" s="165"/>
      <c r="AB2140" s="165"/>
      <c r="AC2140" s="165"/>
      <c r="AD2140" s="165"/>
      <c r="AE2140" s="165"/>
      <c r="AF2140" s="165"/>
      <c r="AG2140" s="165"/>
      <c r="AH2140" s="165"/>
      <c r="AI2140" s="165"/>
      <c r="AJ2140" s="165"/>
      <c r="AK2140" s="165"/>
      <c r="AL2140" s="165"/>
      <c r="AM2140" s="165"/>
      <c r="AN2140" s="165"/>
      <c r="AO2140" s="165"/>
      <c r="AP2140" s="165"/>
    </row>
    <row r="2141" spans="1:42" ht="16.5">
      <c r="A2141" s="2">
        <f t="shared" si="0"/>
        <v>2138</v>
      </c>
      <c r="B2141" s="3" t="e">
        <f>VLOOKUP(D2141,DSKH!$A:$B,2,0)</f>
        <v>#N/A</v>
      </c>
      <c r="C2141" s="3"/>
      <c r="D2141" s="3"/>
      <c r="E2141" s="4"/>
      <c r="F2141" s="3"/>
      <c r="G2141" s="3"/>
      <c r="H2141" s="195"/>
      <c r="I2141" s="3"/>
      <c r="J2141" s="3"/>
      <c r="K2141" s="3"/>
      <c r="L2141" s="3"/>
      <c r="M2141" s="27"/>
      <c r="N2141" s="3"/>
      <c r="O2141" s="3"/>
      <c r="P2141" s="3"/>
      <c r="Q2141" s="3"/>
      <c r="R2141" s="3"/>
      <c r="S2141" s="3"/>
      <c r="T2141" s="3"/>
      <c r="U2141" s="3"/>
      <c r="V2141" s="3"/>
      <c r="W2141" s="8"/>
      <c r="X2141" s="3"/>
      <c r="Y2141" s="27"/>
      <c r="Z2141" s="165"/>
      <c r="AA2141" s="165"/>
      <c r="AB2141" s="165"/>
      <c r="AC2141" s="165"/>
      <c r="AD2141" s="165"/>
      <c r="AE2141" s="165"/>
      <c r="AF2141" s="165"/>
      <c r="AG2141" s="165"/>
      <c r="AH2141" s="165"/>
      <c r="AI2141" s="165"/>
      <c r="AJ2141" s="165"/>
      <c r="AK2141" s="165"/>
      <c r="AL2141" s="165"/>
      <c r="AM2141" s="165"/>
      <c r="AN2141" s="165"/>
      <c r="AO2141" s="165"/>
      <c r="AP2141" s="165"/>
    </row>
    <row r="2142" spans="1:42" ht="16.5">
      <c r="A2142" s="2">
        <f t="shared" si="0"/>
        <v>2139</v>
      </c>
      <c r="B2142" s="3" t="e">
        <f>VLOOKUP(D2142,DSKH!$A:$B,2,0)</f>
        <v>#N/A</v>
      </c>
      <c r="C2142" s="3"/>
      <c r="D2142" s="3"/>
      <c r="E2142" s="4"/>
      <c r="F2142" s="3"/>
      <c r="G2142" s="3"/>
      <c r="H2142" s="195"/>
      <c r="I2142" s="3"/>
      <c r="J2142" s="3"/>
      <c r="K2142" s="3"/>
      <c r="L2142" s="3"/>
      <c r="M2142" s="27"/>
      <c r="N2142" s="3"/>
      <c r="O2142" s="3"/>
      <c r="P2142" s="3"/>
      <c r="Q2142" s="3"/>
      <c r="R2142" s="3"/>
      <c r="S2142" s="3"/>
      <c r="T2142" s="3"/>
      <c r="U2142" s="3"/>
      <c r="V2142" s="3"/>
      <c r="W2142" s="8"/>
      <c r="X2142" s="3"/>
      <c r="Y2142" s="27"/>
      <c r="Z2142" s="165"/>
      <c r="AA2142" s="165"/>
      <c r="AB2142" s="165"/>
      <c r="AC2142" s="165"/>
      <c r="AD2142" s="165"/>
      <c r="AE2142" s="165"/>
      <c r="AF2142" s="165"/>
      <c r="AG2142" s="165"/>
      <c r="AH2142" s="165"/>
      <c r="AI2142" s="165"/>
      <c r="AJ2142" s="165"/>
      <c r="AK2142" s="165"/>
      <c r="AL2142" s="165"/>
      <c r="AM2142" s="165"/>
      <c r="AN2142" s="165"/>
      <c r="AO2142" s="165"/>
      <c r="AP2142" s="165"/>
    </row>
    <row r="2143" spans="1:42" ht="16.5">
      <c r="A2143" s="2">
        <f t="shared" si="0"/>
        <v>2140</v>
      </c>
      <c r="B2143" s="3" t="e">
        <f>VLOOKUP(D2143,DSKH!$A:$B,2,0)</f>
        <v>#N/A</v>
      </c>
      <c r="C2143" s="3"/>
      <c r="D2143" s="3"/>
      <c r="E2143" s="4"/>
      <c r="F2143" s="3"/>
      <c r="G2143" s="3"/>
      <c r="H2143" s="195"/>
      <c r="I2143" s="3"/>
      <c r="J2143" s="3"/>
      <c r="K2143" s="3"/>
      <c r="L2143" s="3"/>
      <c r="M2143" s="27"/>
      <c r="N2143" s="3"/>
      <c r="O2143" s="3"/>
      <c r="P2143" s="3"/>
      <c r="Q2143" s="3"/>
      <c r="R2143" s="3"/>
      <c r="S2143" s="3"/>
      <c r="T2143" s="3"/>
      <c r="U2143" s="3"/>
      <c r="V2143" s="3"/>
      <c r="W2143" s="8"/>
      <c r="X2143" s="3"/>
      <c r="Y2143" s="27"/>
      <c r="Z2143" s="165"/>
      <c r="AA2143" s="165"/>
      <c r="AB2143" s="165"/>
      <c r="AC2143" s="165"/>
      <c r="AD2143" s="165"/>
      <c r="AE2143" s="165"/>
      <c r="AF2143" s="165"/>
      <c r="AG2143" s="165"/>
      <c r="AH2143" s="165"/>
      <c r="AI2143" s="165"/>
      <c r="AJ2143" s="165"/>
      <c r="AK2143" s="165"/>
      <c r="AL2143" s="165"/>
      <c r="AM2143" s="165"/>
      <c r="AN2143" s="165"/>
      <c r="AO2143" s="165"/>
      <c r="AP2143" s="165"/>
    </row>
    <row r="2144" spans="1:42" ht="16.5">
      <c r="A2144" s="2">
        <f t="shared" si="0"/>
        <v>2141</v>
      </c>
      <c r="B2144" s="3" t="e">
        <f>VLOOKUP(D2144,DSKH!$A:$B,2,0)</f>
        <v>#N/A</v>
      </c>
      <c r="C2144" s="3"/>
      <c r="D2144" s="3"/>
      <c r="E2144" s="4"/>
      <c r="F2144" s="3"/>
      <c r="G2144" s="3"/>
      <c r="H2144" s="195"/>
      <c r="I2144" s="3"/>
      <c r="J2144" s="3"/>
      <c r="K2144" s="3"/>
      <c r="L2144" s="3"/>
      <c r="M2144" s="27"/>
      <c r="N2144" s="3"/>
      <c r="O2144" s="3"/>
      <c r="P2144" s="3"/>
      <c r="Q2144" s="3"/>
      <c r="R2144" s="3"/>
      <c r="S2144" s="3"/>
      <c r="T2144" s="3"/>
      <c r="U2144" s="3"/>
      <c r="V2144" s="3"/>
      <c r="W2144" s="8"/>
      <c r="X2144" s="3"/>
      <c r="Y2144" s="27"/>
      <c r="Z2144" s="165"/>
      <c r="AA2144" s="165"/>
      <c r="AB2144" s="165"/>
      <c r="AC2144" s="165"/>
      <c r="AD2144" s="165"/>
      <c r="AE2144" s="165"/>
      <c r="AF2144" s="165"/>
      <c r="AG2144" s="165"/>
      <c r="AH2144" s="165"/>
      <c r="AI2144" s="165"/>
      <c r="AJ2144" s="165"/>
      <c r="AK2144" s="165"/>
      <c r="AL2144" s="165"/>
      <c r="AM2144" s="165"/>
      <c r="AN2144" s="165"/>
      <c r="AO2144" s="165"/>
      <c r="AP2144" s="165"/>
    </row>
    <row r="2145" spans="1:42" ht="16.5">
      <c r="A2145" s="2">
        <f t="shared" si="0"/>
        <v>2142</v>
      </c>
      <c r="B2145" s="3" t="e">
        <f>VLOOKUP(D2145,DSKH!$A:$B,2,0)</f>
        <v>#N/A</v>
      </c>
      <c r="C2145" s="3"/>
      <c r="D2145" s="3"/>
      <c r="E2145" s="4"/>
      <c r="F2145" s="3"/>
      <c r="G2145" s="3"/>
      <c r="H2145" s="195"/>
      <c r="I2145" s="3"/>
      <c r="J2145" s="3"/>
      <c r="K2145" s="3"/>
      <c r="L2145" s="3"/>
      <c r="M2145" s="27"/>
      <c r="N2145" s="3"/>
      <c r="O2145" s="3"/>
      <c r="P2145" s="3"/>
      <c r="Q2145" s="3"/>
      <c r="R2145" s="3"/>
      <c r="S2145" s="3"/>
      <c r="T2145" s="3"/>
      <c r="U2145" s="3"/>
      <c r="V2145" s="3"/>
      <c r="W2145" s="8"/>
      <c r="X2145" s="3"/>
      <c r="Y2145" s="27"/>
      <c r="Z2145" s="165"/>
      <c r="AA2145" s="165"/>
      <c r="AB2145" s="165"/>
      <c r="AC2145" s="165"/>
      <c r="AD2145" s="165"/>
      <c r="AE2145" s="165"/>
      <c r="AF2145" s="165"/>
      <c r="AG2145" s="165"/>
      <c r="AH2145" s="165"/>
      <c r="AI2145" s="165"/>
      <c r="AJ2145" s="165"/>
      <c r="AK2145" s="165"/>
      <c r="AL2145" s="165"/>
      <c r="AM2145" s="165"/>
      <c r="AN2145" s="165"/>
      <c r="AO2145" s="165"/>
      <c r="AP2145" s="165"/>
    </row>
    <row r="2146" spans="1:42" ht="16.5">
      <c r="A2146" s="2">
        <f t="shared" si="0"/>
        <v>2143</v>
      </c>
      <c r="B2146" s="3" t="e">
        <f>VLOOKUP(D2146,DSKH!$A:$B,2,0)</f>
        <v>#N/A</v>
      </c>
      <c r="C2146" s="3"/>
      <c r="D2146" s="3"/>
      <c r="E2146" s="4"/>
      <c r="F2146" s="3"/>
      <c r="G2146" s="3"/>
      <c r="H2146" s="195"/>
      <c r="I2146" s="3"/>
      <c r="J2146" s="3"/>
      <c r="K2146" s="3"/>
      <c r="L2146" s="3"/>
      <c r="M2146" s="27"/>
      <c r="N2146" s="3"/>
      <c r="O2146" s="3"/>
      <c r="P2146" s="3"/>
      <c r="Q2146" s="3"/>
      <c r="R2146" s="3"/>
      <c r="S2146" s="3"/>
      <c r="T2146" s="3"/>
      <c r="U2146" s="3"/>
      <c r="V2146" s="3"/>
      <c r="W2146" s="8"/>
      <c r="X2146" s="3"/>
      <c r="Y2146" s="27"/>
      <c r="Z2146" s="165"/>
      <c r="AA2146" s="165"/>
      <c r="AB2146" s="165"/>
      <c r="AC2146" s="165"/>
      <c r="AD2146" s="165"/>
      <c r="AE2146" s="165"/>
      <c r="AF2146" s="165"/>
      <c r="AG2146" s="165"/>
      <c r="AH2146" s="165"/>
      <c r="AI2146" s="165"/>
      <c r="AJ2146" s="165"/>
      <c r="AK2146" s="165"/>
      <c r="AL2146" s="165"/>
      <c r="AM2146" s="165"/>
      <c r="AN2146" s="165"/>
      <c r="AO2146" s="165"/>
      <c r="AP2146" s="165"/>
    </row>
    <row r="2147" spans="1:42" ht="16.5">
      <c r="A2147" s="2">
        <f t="shared" si="0"/>
        <v>2144</v>
      </c>
      <c r="B2147" s="3" t="e">
        <f>VLOOKUP(D2147,DSKH!$A:$B,2,0)</f>
        <v>#N/A</v>
      </c>
      <c r="C2147" s="3"/>
      <c r="D2147" s="3"/>
      <c r="E2147" s="4"/>
      <c r="F2147" s="3"/>
      <c r="G2147" s="3"/>
      <c r="H2147" s="195"/>
      <c r="I2147" s="3"/>
      <c r="J2147" s="3"/>
      <c r="K2147" s="3"/>
      <c r="L2147" s="3"/>
      <c r="M2147" s="27"/>
      <c r="N2147" s="3"/>
      <c r="O2147" s="3"/>
      <c r="P2147" s="3"/>
      <c r="Q2147" s="3"/>
      <c r="R2147" s="3"/>
      <c r="S2147" s="3"/>
      <c r="T2147" s="3"/>
      <c r="U2147" s="3"/>
      <c r="V2147" s="3"/>
      <c r="W2147" s="8"/>
      <c r="X2147" s="3"/>
      <c r="Y2147" s="27"/>
      <c r="Z2147" s="165"/>
      <c r="AA2147" s="165"/>
      <c r="AB2147" s="165"/>
      <c r="AC2147" s="165"/>
      <c r="AD2147" s="165"/>
      <c r="AE2147" s="165"/>
      <c r="AF2147" s="165"/>
      <c r="AG2147" s="165"/>
      <c r="AH2147" s="165"/>
      <c r="AI2147" s="165"/>
      <c r="AJ2147" s="165"/>
      <c r="AK2147" s="165"/>
      <c r="AL2147" s="165"/>
      <c r="AM2147" s="165"/>
      <c r="AN2147" s="165"/>
      <c r="AO2147" s="165"/>
      <c r="AP2147" s="165"/>
    </row>
    <row r="2148" spans="1:42" ht="16.5">
      <c r="A2148" s="2">
        <f t="shared" si="0"/>
        <v>2145</v>
      </c>
      <c r="B2148" s="3" t="e">
        <f>VLOOKUP(D2148,DSKH!$A:$B,2,0)</f>
        <v>#N/A</v>
      </c>
      <c r="C2148" s="3"/>
      <c r="D2148" s="3"/>
      <c r="E2148" s="4"/>
      <c r="F2148" s="3"/>
      <c r="G2148" s="3"/>
      <c r="H2148" s="195"/>
      <c r="I2148" s="3"/>
      <c r="J2148" s="3"/>
      <c r="K2148" s="3"/>
      <c r="L2148" s="3"/>
      <c r="M2148" s="27"/>
      <c r="N2148" s="3"/>
      <c r="O2148" s="3"/>
      <c r="P2148" s="3"/>
      <c r="Q2148" s="3"/>
      <c r="R2148" s="3"/>
      <c r="S2148" s="3"/>
      <c r="T2148" s="3"/>
      <c r="U2148" s="3"/>
      <c r="V2148" s="3"/>
      <c r="W2148" s="8"/>
      <c r="X2148" s="3"/>
      <c r="Y2148" s="27"/>
      <c r="Z2148" s="165"/>
      <c r="AA2148" s="165"/>
      <c r="AB2148" s="165"/>
      <c r="AC2148" s="165"/>
      <c r="AD2148" s="165"/>
      <c r="AE2148" s="165"/>
      <c r="AF2148" s="165"/>
      <c r="AG2148" s="165"/>
      <c r="AH2148" s="165"/>
      <c r="AI2148" s="165"/>
      <c r="AJ2148" s="165"/>
      <c r="AK2148" s="165"/>
      <c r="AL2148" s="165"/>
      <c r="AM2148" s="165"/>
      <c r="AN2148" s="165"/>
      <c r="AO2148" s="165"/>
      <c r="AP2148" s="165"/>
    </row>
    <row r="2149" spans="1:42" ht="16.5">
      <c r="A2149" s="2">
        <f t="shared" si="0"/>
        <v>2146</v>
      </c>
      <c r="B2149" s="3" t="e">
        <f>VLOOKUP(D2149,DSKH!$A:$B,2,0)</f>
        <v>#N/A</v>
      </c>
      <c r="C2149" s="3"/>
      <c r="D2149" s="3"/>
      <c r="E2149" s="4"/>
      <c r="F2149" s="3"/>
      <c r="G2149" s="3"/>
      <c r="H2149" s="195"/>
      <c r="I2149" s="3"/>
      <c r="J2149" s="3"/>
      <c r="K2149" s="3"/>
      <c r="L2149" s="3"/>
      <c r="M2149" s="27"/>
      <c r="N2149" s="3"/>
      <c r="O2149" s="3"/>
      <c r="P2149" s="3"/>
      <c r="Q2149" s="3"/>
      <c r="R2149" s="3"/>
      <c r="S2149" s="3"/>
      <c r="T2149" s="3"/>
      <c r="U2149" s="3"/>
      <c r="V2149" s="3"/>
      <c r="W2149" s="8"/>
      <c r="X2149" s="3"/>
      <c r="Y2149" s="27"/>
      <c r="Z2149" s="165"/>
      <c r="AA2149" s="165"/>
      <c r="AB2149" s="165"/>
      <c r="AC2149" s="165"/>
      <c r="AD2149" s="165"/>
      <c r="AE2149" s="165"/>
      <c r="AF2149" s="165"/>
      <c r="AG2149" s="165"/>
      <c r="AH2149" s="165"/>
      <c r="AI2149" s="165"/>
      <c r="AJ2149" s="165"/>
      <c r="AK2149" s="165"/>
      <c r="AL2149" s="165"/>
      <c r="AM2149" s="165"/>
      <c r="AN2149" s="165"/>
      <c r="AO2149" s="165"/>
      <c r="AP2149" s="165"/>
    </row>
    <row r="2150" spans="1:42" ht="16.5">
      <c r="A2150" s="2">
        <f t="shared" si="0"/>
        <v>2147</v>
      </c>
      <c r="B2150" s="3" t="e">
        <f>VLOOKUP(D2150,DSKH!$A:$B,2,0)</f>
        <v>#N/A</v>
      </c>
      <c r="C2150" s="3"/>
      <c r="D2150" s="3"/>
      <c r="E2150" s="4"/>
      <c r="F2150" s="3"/>
      <c r="G2150" s="3"/>
      <c r="H2150" s="195"/>
      <c r="I2150" s="3"/>
      <c r="J2150" s="3"/>
      <c r="K2150" s="3"/>
      <c r="L2150" s="3"/>
      <c r="M2150" s="27"/>
      <c r="N2150" s="3"/>
      <c r="O2150" s="3"/>
      <c r="P2150" s="3"/>
      <c r="Q2150" s="3"/>
      <c r="R2150" s="3"/>
      <c r="S2150" s="3"/>
      <c r="T2150" s="3"/>
      <c r="U2150" s="3"/>
      <c r="V2150" s="3"/>
      <c r="W2150" s="8"/>
      <c r="X2150" s="3"/>
      <c r="Y2150" s="27"/>
      <c r="Z2150" s="165"/>
      <c r="AA2150" s="165"/>
      <c r="AB2150" s="165"/>
      <c r="AC2150" s="165"/>
      <c r="AD2150" s="165"/>
      <c r="AE2150" s="165"/>
      <c r="AF2150" s="165"/>
      <c r="AG2150" s="165"/>
      <c r="AH2150" s="165"/>
      <c r="AI2150" s="165"/>
      <c r="AJ2150" s="165"/>
      <c r="AK2150" s="165"/>
      <c r="AL2150" s="165"/>
      <c r="AM2150" s="165"/>
      <c r="AN2150" s="165"/>
      <c r="AO2150" s="165"/>
      <c r="AP2150" s="165"/>
    </row>
    <row r="2151" spans="1:42" ht="16.5">
      <c r="A2151" s="2">
        <f t="shared" si="0"/>
        <v>2148</v>
      </c>
      <c r="B2151" s="3" t="e">
        <f>VLOOKUP(D2151,DSKH!$A:$B,2,0)</f>
        <v>#N/A</v>
      </c>
      <c r="C2151" s="3"/>
      <c r="D2151" s="3"/>
      <c r="E2151" s="4"/>
      <c r="F2151" s="3"/>
      <c r="G2151" s="3"/>
      <c r="H2151" s="195"/>
      <c r="I2151" s="3"/>
      <c r="J2151" s="3"/>
      <c r="K2151" s="3"/>
      <c r="L2151" s="3"/>
      <c r="M2151" s="27"/>
      <c r="N2151" s="3"/>
      <c r="O2151" s="3"/>
      <c r="P2151" s="3"/>
      <c r="Q2151" s="3"/>
      <c r="R2151" s="3"/>
      <c r="S2151" s="3"/>
      <c r="T2151" s="3"/>
      <c r="U2151" s="3"/>
      <c r="V2151" s="3"/>
      <c r="W2151" s="8"/>
      <c r="X2151" s="3"/>
      <c r="Y2151" s="27"/>
      <c r="Z2151" s="165"/>
      <c r="AA2151" s="165"/>
      <c r="AB2151" s="165"/>
      <c r="AC2151" s="165"/>
      <c r="AD2151" s="165"/>
      <c r="AE2151" s="165"/>
      <c r="AF2151" s="165"/>
      <c r="AG2151" s="165"/>
      <c r="AH2151" s="165"/>
      <c r="AI2151" s="165"/>
      <c r="AJ2151" s="165"/>
      <c r="AK2151" s="165"/>
      <c r="AL2151" s="165"/>
      <c r="AM2151" s="165"/>
      <c r="AN2151" s="165"/>
      <c r="AO2151" s="165"/>
      <c r="AP2151" s="165"/>
    </row>
    <row r="2152" spans="1:42" ht="16.5">
      <c r="A2152" s="2">
        <f t="shared" si="0"/>
        <v>2149</v>
      </c>
      <c r="B2152" s="3" t="e">
        <f>VLOOKUP(D2152,DSKH!$A:$B,2,0)</f>
        <v>#N/A</v>
      </c>
      <c r="C2152" s="3"/>
      <c r="D2152" s="3"/>
      <c r="E2152" s="4"/>
      <c r="F2152" s="3"/>
      <c r="G2152" s="3"/>
      <c r="H2152" s="195"/>
      <c r="I2152" s="3"/>
      <c r="J2152" s="3"/>
      <c r="K2152" s="3"/>
      <c r="L2152" s="3"/>
      <c r="M2152" s="27"/>
      <c r="N2152" s="3"/>
      <c r="O2152" s="3"/>
      <c r="P2152" s="3"/>
      <c r="Q2152" s="3"/>
      <c r="R2152" s="3"/>
      <c r="S2152" s="3"/>
      <c r="T2152" s="3"/>
      <c r="U2152" s="3"/>
      <c r="V2152" s="3"/>
      <c r="W2152" s="8"/>
      <c r="X2152" s="3"/>
      <c r="Y2152" s="27"/>
      <c r="Z2152" s="165"/>
      <c r="AA2152" s="165"/>
      <c r="AB2152" s="165"/>
      <c r="AC2152" s="165"/>
      <c r="AD2152" s="165"/>
      <c r="AE2152" s="165"/>
      <c r="AF2152" s="165"/>
      <c r="AG2152" s="165"/>
      <c r="AH2152" s="165"/>
      <c r="AI2152" s="165"/>
      <c r="AJ2152" s="165"/>
      <c r="AK2152" s="165"/>
      <c r="AL2152" s="165"/>
      <c r="AM2152" s="165"/>
      <c r="AN2152" s="165"/>
      <c r="AO2152" s="165"/>
      <c r="AP2152" s="165"/>
    </row>
    <row r="2153" spans="1:42" ht="16.5">
      <c r="A2153" s="2">
        <f t="shared" si="0"/>
        <v>2150</v>
      </c>
      <c r="B2153" s="3" t="e">
        <f>VLOOKUP(D2153,DSKH!$A:$B,2,0)</f>
        <v>#N/A</v>
      </c>
      <c r="C2153" s="3"/>
      <c r="D2153" s="3"/>
      <c r="E2153" s="4"/>
      <c r="F2153" s="3"/>
      <c r="G2153" s="3"/>
      <c r="H2153" s="195"/>
      <c r="I2153" s="3"/>
      <c r="J2153" s="3"/>
      <c r="K2153" s="3"/>
      <c r="L2153" s="3"/>
      <c r="M2153" s="27"/>
      <c r="N2153" s="3"/>
      <c r="O2153" s="3"/>
      <c r="P2153" s="3"/>
      <c r="Q2153" s="3"/>
      <c r="R2153" s="3"/>
      <c r="S2153" s="3"/>
      <c r="T2153" s="3"/>
      <c r="U2153" s="3"/>
      <c r="V2153" s="3"/>
      <c r="W2153" s="8"/>
      <c r="X2153" s="3"/>
      <c r="Y2153" s="27"/>
      <c r="Z2153" s="165"/>
      <c r="AA2153" s="165"/>
      <c r="AB2153" s="165"/>
      <c r="AC2153" s="165"/>
      <c r="AD2153" s="165"/>
      <c r="AE2153" s="165"/>
      <c r="AF2153" s="165"/>
      <c r="AG2153" s="165"/>
      <c r="AH2153" s="165"/>
      <c r="AI2153" s="165"/>
      <c r="AJ2153" s="165"/>
      <c r="AK2153" s="165"/>
      <c r="AL2153" s="165"/>
      <c r="AM2153" s="165"/>
      <c r="AN2153" s="165"/>
      <c r="AO2153" s="165"/>
      <c r="AP2153" s="165"/>
    </row>
    <row r="2154" spans="1:42" ht="16.5">
      <c r="A2154" s="2">
        <f t="shared" si="0"/>
        <v>2151</v>
      </c>
      <c r="B2154" s="3" t="e">
        <f>VLOOKUP(D2154,DSKH!$A:$B,2,0)</f>
        <v>#N/A</v>
      </c>
      <c r="C2154" s="3"/>
      <c r="D2154" s="3"/>
      <c r="E2154" s="4"/>
      <c r="F2154" s="3"/>
      <c r="G2154" s="3"/>
      <c r="H2154" s="195"/>
      <c r="I2154" s="3"/>
      <c r="J2154" s="3"/>
      <c r="K2154" s="3"/>
      <c r="L2154" s="3"/>
      <c r="M2154" s="27"/>
      <c r="N2154" s="3"/>
      <c r="O2154" s="3"/>
      <c r="P2154" s="3"/>
      <c r="Q2154" s="3"/>
      <c r="R2154" s="3"/>
      <c r="S2154" s="3"/>
      <c r="T2154" s="3"/>
      <c r="U2154" s="3"/>
      <c r="V2154" s="3"/>
      <c r="W2154" s="8"/>
      <c r="X2154" s="3"/>
      <c r="Y2154" s="27"/>
      <c r="Z2154" s="165"/>
      <c r="AA2154" s="165"/>
      <c r="AB2154" s="165"/>
      <c r="AC2154" s="165"/>
      <c r="AD2154" s="165"/>
      <c r="AE2154" s="165"/>
      <c r="AF2154" s="165"/>
      <c r="AG2154" s="165"/>
      <c r="AH2154" s="165"/>
      <c r="AI2154" s="165"/>
      <c r="AJ2154" s="165"/>
      <c r="AK2154" s="165"/>
      <c r="AL2154" s="165"/>
      <c r="AM2154" s="165"/>
      <c r="AN2154" s="165"/>
      <c r="AO2154" s="165"/>
      <c r="AP2154" s="165"/>
    </row>
    <row r="2155" spans="1:42" ht="16.5">
      <c r="A2155" s="2">
        <f t="shared" si="0"/>
        <v>2152</v>
      </c>
      <c r="B2155" s="3" t="e">
        <f>VLOOKUP(D2155,DSKH!$A:$B,2,0)</f>
        <v>#N/A</v>
      </c>
      <c r="C2155" s="3"/>
      <c r="D2155" s="3"/>
      <c r="E2155" s="4"/>
      <c r="F2155" s="3"/>
      <c r="G2155" s="3"/>
      <c r="H2155" s="195"/>
      <c r="I2155" s="3"/>
      <c r="J2155" s="3"/>
      <c r="K2155" s="3"/>
      <c r="L2155" s="3"/>
      <c r="M2155" s="27"/>
      <c r="N2155" s="3"/>
      <c r="O2155" s="3"/>
      <c r="P2155" s="3"/>
      <c r="Q2155" s="3"/>
      <c r="R2155" s="3"/>
      <c r="S2155" s="3"/>
      <c r="T2155" s="3"/>
      <c r="U2155" s="3"/>
      <c r="V2155" s="3"/>
      <c r="W2155" s="8"/>
      <c r="X2155" s="3"/>
      <c r="Y2155" s="27"/>
      <c r="Z2155" s="165"/>
      <c r="AA2155" s="165"/>
      <c r="AB2155" s="165"/>
      <c r="AC2155" s="165"/>
      <c r="AD2155" s="165"/>
      <c r="AE2155" s="165"/>
      <c r="AF2155" s="165"/>
      <c r="AG2155" s="165"/>
      <c r="AH2155" s="165"/>
      <c r="AI2155" s="165"/>
      <c r="AJ2155" s="165"/>
      <c r="AK2155" s="165"/>
      <c r="AL2155" s="165"/>
      <c r="AM2155" s="165"/>
      <c r="AN2155" s="165"/>
      <c r="AO2155" s="165"/>
      <c r="AP2155" s="165"/>
    </row>
    <row r="2156" spans="1:42" ht="16.5">
      <c r="A2156" s="2">
        <f t="shared" si="0"/>
        <v>2153</v>
      </c>
      <c r="B2156" s="3" t="e">
        <f>VLOOKUP(D2156,DSKH!$A:$B,2,0)</f>
        <v>#N/A</v>
      </c>
      <c r="C2156" s="3"/>
      <c r="D2156" s="3"/>
      <c r="E2156" s="4"/>
      <c r="F2156" s="3"/>
      <c r="G2156" s="3"/>
      <c r="H2156" s="195"/>
      <c r="I2156" s="3"/>
      <c r="J2156" s="3"/>
      <c r="K2156" s="3"/>
      <c r="L2156" s="3"/>
      <c r="M2156" s="27"/>
      <c r="N2156" s="3"/>
      <c r="O2156" s="3"/>
      <c r="P2156" s="3"/>
      <c r="Q2156" s="3"/>
      <c r="R2156" s="3"/>
      <c r="S2156" s="3"/>
      <c r="T2156" s="3"/>
      <c r="U2156" s="3"/>
      <c r="V2156" s="3"/>
      <c r="W2156" s="8"/>
      <c r="X2156" s="3"/>
      <c r="Y2156" s="27"/>
      <c r="Z2156" s="165"/>
      <c r="AA2156" s="165"/>
      <c r="AB2156" s="165"/>
      <c r="AC2156" s="165"/>
      <c r="AD2156" s="165"/>
      <c r="AE2156" s="165"/>
      <c r="AF2156" s="165"/>
      <c r="AG2156" s="165"/>
      <c r="AH2156" s="165"/>
      <c r="AI2156" s="165"/>
      <c r="AJ2156" s="165"/>
      <c r="AK2156" s="165"/>
      <c r="AL2156" s="165"/>
      <c r="AM2156" s="165"/>
      <c r="AN2156" s="165"/>
      <c r="AO2156" s="165"/>
      <c r="AP2156" s="165"/>
    </row>
    <row r="2157" spans="1:42" ht="16.5">
      <c r="A2157" s="2">
        <f t="shared" si="0"/>
        <v>2154</v>
      </c>
      <c r="B2157" s="3" t="e">
        <f>VLOOKUP(D2157,DSKH!$A:$B,2,0)</f>
        <v>#N/A</v>
      </c>
      <c r="C2157" s="3"/>
      <c r="D2157" s="3"/>
      <c r="E2157" s="4"/>
      <c r="F2157" s="3"/>
      <c r="G2157" s="3"/>
      <c r="H2157" s="195"/>
      <c r="I2157" s="3"/>
      <c r="J2157" s="3"/>
      <c r="K2157" s="3"/>
      <c r="L2157" s="3"/>
      <c r="M2157" s="27"/>
      <c r="N2157" s="3"/>
      <c r="O2157" s="3"/>
      <c r="P2157" s="3"/>
      <c r="Q2157" s="3"/>
      <c r="R2157" s="3"/>
      <c r="S2157" s="3"/>
      <c r="T2157" s="3"/>
      <c r="U2157" s="3"/>
      <c r="V2157" s="3"/>
      <c r="W2157" s="8"/>
      <c r="X2157" s="3"/>
      <c r="Y2157" s="27"/>
      <c r="Z2157" s="165"/>
      <c r="AA2157" s="165"/>
      <c r="AB2157" s="165"/>
      <c r="AC2157" s="165"/>
      <c r="AD2157" s="165"/>
      <c r="AE2157" s="165"/>
      <c r="AF2157" s="165"/>
      <c r="AG2157" s="165"/>
      <c r="AH2157" s="165"/>
      <c r="AI2157" s="165"/>
      <c r="AJ2157" s="165"/>
      <c r="AK2157" s="165"/>
      <c r="AL2157" s="165"/>
      <c r="AM2157" s="165"/>
      <c r="AN2157" s="165"/>
      <c r="AO2157" s="165"/>
      <c r="AP2157" s="165"/>
    </row>
    <row r="2158" spans="1:42" ht="16.5">
      <c r="A2158" s="2">
        <f t="shared" si="0"/>
        <v>2155</v>
      </c>
      <c r="B2158" s="3" t="e">
        <f>VLOOKUP(D2158,DSKH!$A:$B,2,0)</f>
        <v>#N/A</v>
      </c>
      <c r="C2158" s="3"/>
      <c r="D2158" s="3"/>
      <c r="E2158" s="4"/>
      <c r="F2158" s="3"/>
      <c r="G2158" s="3"/>
      <c r="H2158" s="195"/>
      <c r="I2158" s="3"/>
      <c r="J2158" s="3"/>
      <c r="K2158" s="3"/>
      <c r="L2158" s="3"/>
      <c r="M2158" s="27"/>
      <c r="N2158" s="3"/>
      <c r="O2158" s="3"/>
      <c r="P2158" s="3"/>
      <c r="Q2158" s="3"/>
      <c r="R2158" s="3"/>
      <c r="S2158" s="3"/>
      <c r="T2158" s="3"/>
      <c r="U2158" s="3"/>
      <c r="V2158" s="3"/>
      <c r="W2158" s="8"/>
      <c r="X2158" s="3"/>
      <c r="Y2158" s="27"/>
      <c r="Z2158" s="165"/>
      <c r="AA2158" s="165"/>
      <c r="AB2158" s="165"/>
      <c r="AC2158" s="165"/>
      <c r="AD2158" s="165"/>
      <c r="AE2158" s="165"/>
      <c r="AF2158" s="165"/>
      <c r="AG2158" s="165"/>
      <c r="AH2158" s="165"/>
      <c r="AI2158" s="165"/>
      <c r="AJ2158" s="165"/>
      <c r="AK2158" s="165"/>
      <c r="AL2158" s="165"/>
      <c r="AM2158" s="165"/>
      <c r="AN2158" s="165"/>
      <c r="AO2158" s="165"/>
      <c r="AP2158" s="165"/>
    </row>
    <row r="2159" spans="1:42" ht="16.5">
      <c r="A2159" s="2">
        <f t="shared" si="0"/>
        <v>2156</v>
      </c>
      <c r="B2159" s="3" t="e">
        <f>VLOOKUP(D2159,DSKH!$A:$B,2,0)</f>
        <v>#N/A</v>
      </c>
      <c r="C2159" s="3"/>
      <c r="D2159" s="3"/>
      <c r="E2159" s="4"/>
      <c r="F2159" s="3"/>
      <c r="G2159" s="3"/>
      <c r="H2159" s="195"/>
      <c r="I2159" s="3"/>
      <c r="J2159" s="3"/>
      <c r="K2159" s="3"/>
      <c r="L2159" s="3"/>
      <c r="M2159" s="27"/>
      <c r="N2159" s="3"/>
      <c r="O2159" s="3"/>
      <c r="P2159" s="3"/>
      <c r="Q2159" s="3"/>
      <c r="R2159" s="3"/>
      <c r="S2159" s="3"/>
      <c r="T2159" s="3"/>
      <c r="U2159" s="3"/>
      <c r="V2159" s="3"/>
      <c r="W2159" s="8"/>
      <c r="X2159" s="3"/>
      <c r="Y2159" s="27"/>
      <c r="Z2159" s="165"/>
      <c r="AA2159" s="165"/>
      <c r="AB2159" s="165"/>
      <c r="AC2159" s="165"/>
      <c r="AD2159" s="165"/>
      <c r="AE2159" s="165"/>
      <c r="AF2159" s="165"/>
      <c r="AG2159" s="165"/>
      <c r="AH2159" s="165"/>
      <c r="AI2159" s="165"/>
      <c r="AJ2159" s="165"/>
      <c r="AK2159" s="165"/>
      <c r="AL2159" s="165"/>
      <c r="AM2159" s="165"/>
      <c r="AN2159" s="165"/>
      <c r="AO2159" s="165"/>
      <c r="AP2159" s="165"/>
    </row>
    <row r="2160" spans="1:42" ht="16.5">
      <c r="A2160" s="2">
        <f t="shared" si="0"/>
        <v>2157</v>
      </c>
      <c r="B2160" s="3" t="e">
        <f>VLOOKUP(D2160,DSKH!$A:$B,2,0)</f>
        <v>#N/A</v>
      </c>
      <c r="C2160" s="3"/>
      <c r="D2160" s="3"/>
      <c r="E2160" s="4"/>
      <c r="F2160" s="3"/>
      <c r="G2160" s="3"/>
      <c r="H2160" s="195"/>
      <c r="I2160" s="3"/>
      <c r="J2160" s="3"/>
      <c r="K2160" s="3"/>
      <c r="L2160" s="3"/>
      <c r="M2160" s="27"/>
      <c r="N2160" s="3"/>
      <c r="O2160" s="3"/>
      <c r="P2160" s="3"/>
      <c r="Q2160" s="3"/>
      <c r="R2160" s="3"/>
      <c r="S2160" s="3"/>
      <c r="T2160" s="3"/>
      <c r="U2160" s="3"/>
      <c r="V2160" s="3"/>
      <c r="W2160" s="8"/>
      <c r="X2160" s="3"/>
      <c r="Y2160" s="27"/>
      <c r="Z2160" s="165"/>
      <c r="AA2160" s="165"/>
      <c r="AB2160" s="165"/>
      <c r="AC2160" s="165"/>
      <c r="AD2160" s="165"/>
      <c r="AE2160" s="165"/>
      <c r="AF2160" s="165"/>
      <c r="AG2160" s="165"/>
      <c r="AH2160" s="165"/>
      <c r="AI2160" s="165"/>
      <c r="AJ2160" s="165"/>
      <c r="AK2160" s="165"/>
      <c r="AL2160" s="165"/>
      <c r="AM2160" s="165"/>
      <c r="AN2160" s="165"/>
      <c r="AO2160" s="165"/>
      <c r="AP2160" s="165"/>
    </row>
    <row r="2161" spans="1:42" ht="16.5">
      <c r="A2161" s="2">
        <f t="shared" si="0"/>
        <v>2158</v>
      </c>
      <c r="B2161" s="3" t="e">
        <f>VLOOKUP(D2161,DSKH!$A:$B,2,0)</f>
        <v>#N/A</v>
      </c>
      <c r="C2161" s="3"/>
      <c r="D2161" s="3"/>
      <c r="E2161" s="4"/>
      <c r="F2161" s="3"/>
      <c r="G2161" s="3"/>
      <c r="H2161" s="195"/>
      <c r="I2161" s="3"/>
      <c r="J2161" s="3"/>
      <c r="K2161" s="3"/>
      <c r="L2161" s="3"/>
      <c r="M2161" s="27"/>
      <c r="N2161" s="3"/>
      <c r="O2161" s="3"/>
      <c r="P2161" s="3"/>
      <c r="Q2161" s="3"/>
      <c r="R2161" s="3"/>
      <c r="S2161" s="3"/>
      <c r="T2161" s="3"/>
      <c r="U2161" s="3"/>
      <c r="V2161" s="3"/>
      <c r="W2161" s="8"/>
      <c r="X2161" s="3"/>
      <c r="Y2161" s="27"/>
      <c r="Z2161" s="165"/>
      <c r="AA2161" s="165"/>
      <c r="AB2161" s="165"/>
      <c r="AC2161" s="165"/>
      <c r="AD2161" s="165"/>
      <c r="AE2161" s="165"/>
      <c r="AF2161" s="165"/>
      <c r="AG2161" s="165"/>
      <c r="AH2161" s="165"/>
      <c r="AI2161" s="165"/>
      <c r="AJ2161" s="165"/>
      <c r="AK2161" s="165"/>
      <c r="AL2161" s="165"/>
      <c r="AM2161" s="165"/>
      <c r="AN2161" s="165"/>
      <c r="AO2161" s="165"/>
      <c r="AP2161" s="165"/>
    </row>
    <row r="2162" spans="1:42" ht="16.5">
      <c r="A2162" s="2">
        <f t="shared" si="0"/>
        <v>2159</v>
      </c>
      <c r="B2162" s="3" t="e">
        <f>VLOOKUP(D2162,DSKH!$A:$B,2,0)</f>
        <v>#N/A</v>
      </c>
      <c r="C2162" s="3"/>
      <c r="D2162" s="3"/>
      <c r="E2162" s="4"/>
      <c r="F2162" s="3"/>
      <c r="G2162" s="3"/>
      <c r="H2162" s="195"/>
      <c r="I2162" s="3"/>
      <c r="J2162" s="3"/>
      <c r="K2162" s="3"/>
      <c r="L2162" s="3"/>
      <c r="M2162" s="27"/>
      <c r="N2162" s="3"/>
      <c r="O2162" s="3"/>
      <c r="P2162" s="3"/>
      <c r="Q2162" s="3"/>
      <c r="R2162" s="3"/>
      <c r="S2162" s="3"/>
      <c r="T2162" s="3"/>
      <c r="U2162" s="3"/>
      <c r="V2162" s="3"/>
      <c r="W2162" s="8"/>
      <c r="X2162" s="3"/>
      <c r="Y2162" s="27"/>
      <c r="Z2162" s="165"/>
      <c r="AA2162" s="165"/>
      <c r="AB2162" s="165"/>
      <c r="AC2162" s="165"/>
      <c r="AD2162" s="165"/>
      <c r="AE2162" s="165"/>
      <c r="AF2162" s="165"/>
      <c r="AG2162" s="165"/>
      <c r="AH2162" s="165"/>
      <c r="AI2162" s="165"/>
      <c r="AJ2162" s="165"/>
      <c r="AK2162" s="165"/>
      <c r="AL2162" s="165"/>
      <c r="AM2162" s="165"/>
      <c r="AN2162" s="165"/>
      <c r="AO2162" s="165"/>
      <c r="AP2162" s="165"/>
    </row>
    <row r="2163" spans="1:42" ht="16.5">
      <c r="A2163" s="2">
        <f t="shared" si="0"/>
        <v>2160</v>
      </c>
      <c r="B2163" s="3" t="e">
        <f>VLOOKUP(D2163,DSKH!$A:$B,2,0)</f>
        <v>#N/A</v>
      </c>
      <c r="C2163" s="3"/>
      <c r="D2163" s="3"/>
      <c r="E2163" s="4"/>
      <c r="F2163" s="3"/>
      <c r="G2163" s="3"/>
      <c r="H2163" s="195"/>
      <c r="I2163" s="3"/>
      <c r="J2163" s="3"/>
      <c r="K2163" s="3"/>
      <c r="L2163" s="3"/>
      <c r="M2163" s="27"/>
      <c r="N2163" s="3"/>
      <c r="O2163" s="3"/>
      <c r="P2163" s="3"/>
      <c r="Q2163" s="3"/>
      <c r="R2163" s="3"/>
      <c r="S2163" s="3"/>
      <c r="T2163" s="3"/>
      <c r="U2163" s="3"/>
      <c r="V2163" s="3"/>
      <c r="W2163" s="8"/>
      <c r="X2163" s="3"/>
      <c r="Y2163" s="27"/>
      <c r="Z2163" s="165"/>
      <c r="AA2163" s="165"/>
      <c r="AB2163" s="165"/>
      <c r="AC2163" s="165"/>
      <c r="AD2163" s="165"/>
      <c r="AE2163" s="165"/>
      <c r="AF2163" s="165"/>
      <c r="AG2163" s="165"/>
      <c r="AH2163" s="165"/>
      <c r="AI2163" s="165"/>
      <c r="AJ2163" s="165"/>
      <c r="AK2163" s="165"/>
      <c r="AL2163" s="165"/>
      <c r="AM2163" s="165"/>
      <c r="AN2163" s="165"/>
      <c r="AO2163" s="165"/>
      <c r="AP2163" s="165"/>
    </row>
    <row r="2164" spans="1:42" ht="16.5">
      <c r="A2164" s="2">
        <f t="shared" si="0"/>
        <v>2161</v>
      </c>
      <c r="B2164" s="3" t="e">
        <f>VLOOKUP(D2164,DSKH!$A:$B,2,0)</f>
        <v>#N/A</v>
      </c>
      <c r="C2164" s="3"/>
      <c r="D2164" s="3"/>
      <c r="E2164" s="4"/>
      <c r="F2164" s="3"/>
      <c r="G2164" s="3"/>
      <c r="H2164" s="195"/>
      <c r="I2164" s="3"/>
      <c r="J2164" s="3"/>
      <c r="K2164" s="3"/>
      <c r="L2164" s="3"/>
      <c r="M2164" s="27"/>
      <c r="N2164" s="3"/>
      <c r="O2164" s="3"/>
      <c r="P2164" s="3"/>
      <c r="Q2164" s="3"/>
      <c r="R2164" s="3"/>
      <c r="S2164" s="3"/>
      <c r="T2164" s="3"/>
      <c r="U2164" s="3"/>
      <c r="V2164" s="3"/>
      <c r="W2164" s="8"/>
      <c r="X2164" s="3"/>
      <c r="Y2164" s="27"/>
      <c r="Z2164" s="165"/>
      <c r="AA2164" s="165"/>
      <c r="AB2164" s="165"/>
      <c r="AC2164" s="165"/>
      <c r="AD2164" s="165"/>
      <c r="AE2164" s="165"/>
      <c r="AF2164" s="165"/>
      <c r="AG2164" s="165"/>
      <c r="AH2164" s="165"/>
      <c r="AI2164" s="165"/>
      <c r="AJ2164" s="165"/>
      <c r="AK2164" s="165"/>
      <c r="AL2164" s="165"/>
      <c r="AM2164" s="165"/>
      <c r="AN2164" s="165"/>
      <c r="AO2164" s="165"/>
      <c r="AP2164" s="165"/>
    </row>
    <row r="2165" spans="1:42" ht="16.5">
      <c r="A2165" s="2">
        <f t="shared" si="0"/>
        <v>2162</v>
      </c>
      <c r="B2165" s="3" t="e">
        <f>VLOOKUP(D2165,DSKH!$A:$B,2,0)</f>
        <v>#N/A</v>
      </c>
      <c r="C2165" s="3"/>
      <c r="D2165" s="3"/>
      <c r="E2165" s="4"/>
      <c r="F2165" s="3"/>
      <c r="G2165" s="3"/>
      <c r="H2165" s="195"/>
      <c r="I2165" s="3"/>
      <c r="J2165" s="3"/>
      <c r="K2165" s="3"/>
      <c r="L2165" s="3"/>
      <c r="M2165" s="27"/>
      <c r="N2165" s="3"/>
      <c r="O2165" s="3"/>
      <c r="P2165" s="3"/>
      <c r="Q2165" s="3"/>
      <c r="R2165" s="3"/>
      <c r="S2165" s="3"/>
      <c r="T2165" s="3"/>
      <c r="U2165" s="3"/>
      <c r="V2165" s="3"/>
      <c r="W2165" s="8"/>
      <c r="X2165" s="3"/>
      <c r="Y2165" s="27"/>
      <c r="Z2165" s="165"/>
      <c r="AA2165" s="165"/>
      <c r="AB2165" s="165"/>
      <c r="AC2165" s="165"/>
      <c r="AD2165" s="165"/>
      <c r="AE2165" s="165"/>
      <c r="AF2165" s="165"/>
      <c r="AG2165" s="165"/>
      <c r="AH2165" s="165"/>
      <c r="AI2165" s="165"/>
      <c r="AJ2165" s="165"/>
      <c r="AK2165" s="165"/>
      <c r="AL2165" s="165"/>
      <c r="AM2165" s="165"/>
      <c r="AN2165" s="165"/>
      <c r="AO2165" s="165"/>
      <c r="AP2165" s="165"/>
    </row>
    <row r="2166" spans="1:42" ht="16.5">
      <c r="A2166" s="2">
        <f t="shared" si="0"/>
        <v>2163</v>
      </c>
      <c r="B2166" s="3" t="e">
        <f>VLOOKUP(D2166,DSKH!$A:$B,2,0)</f>
        <v>#N/A</v>
      </c>
      <c r="C2166" s="3"/>
      <c r="D2166" s="3"/>
      <c r="E2166" s="4"/>
      <c r="F2166" s="3"/>
      <c r="G2166" s="3"/>
      <c r="H2166" s="195"/>
      <c r="I2166" s="3"/>
      <c r="J2166" s="3"/>
      <c r="K2166" s="3"/>
      <c r="L2166" s="3"/>
      <c r="M2166" s="27"/>
      <c r="N2166" s="3"/>
      <c r="O2166" s="3"/>
      <c r="P2166" s="3"/>
      <c r="Q2166" s="3"/>
      <c r="R2166" s="3"/>
      <c r="S2166" s="3"/>
      <c r="T2166" s="3"/>
      <c r="U2166" s="3"/>
      <c r="V2166" s="3"/>
      <c r="W2166" s="8"/>
      <c r="X2166" s="3"/>
      <c r="Y2166" s="27"/>
      <c r="Z2166" s="165"/>
      <c r="AA2166" s="165"/>
      <c r="AB2166" s="165"/>
      <c r="AC2166" s="165"/>
      <c r="AD2166" s="165"/>
      <c r="AE2166" s="165"/>
      <c r="AF2166" s="165"/>
      <c r="AG2166" s="165"/>
      <c r="AH2166" s="165"/>
      <c r="AI2166" s="165"/>
      <c r="AJ2166" s="165"/>
      <c r="AK2166" s="165"/>
      <c r="AL2166" s="165"/>
      <c r="AM2166" s="165"/>
      <c r="AN2166" s="165"/>
      <c r="AO2166" s="165"/>
      <c r="AP2166" s="165"/>
    </row>
    <row r="2167" spans="1:42" ht="16.5">
      <c r="A2167" s="2">
        <f t="shared" si="0"/>
        <v>2164</v>
      </c>
      <c r="B2167" s="3" t="e">
        <f>VLOOKUP(D2167,DSKH!$A:$B,2,0)</f>
        <v>#N/A</v>
      </c>
      <c r="C2167" s="3"/>
      <c r="D2167" s="3"/>
      <c r="E2167" s="4"/>
      <c r="F2167" s="3"/>
      <c r="G2167" s="3"/>
      <c r="H2167" s="195"/>
      <c r="I2167" s="3"/>
      <c r="J2167" s="3"/>
      <c r="K2167" s="3"/>
      <c r="L2167" s="3"/>
      <c r="M2167" s="27"/>
      <c r="N2167" s="3"/>
      <c r="O2167" s="3"/>
      <c r="P2167" s="3"/>
      <c r="Q2167" s="3"/>
      <c r="R2167" s="3"/>
      <c r="S2167" s="3"/>
      <c r="T2167" s="3"/>
      <c r="U2167" s="3"/>
      <c r="V2167" s="3"/>
      <c r="W2167" s="8"/>
      <c r="X2167" s="3"/>
      <c r="Y2167" s="27"/>
      <c r="Z2167" s="165"/>
      <c r="AA2167" s="165"/>
      <c r="AB2167" s="165"/>
      <c r="AC2167" s="165"/>
      <c r="AD2167" s="165"/>
      <c r="AE2167" s="165"/>
      <c r="AF2167" s="165"/>
      <c r="AG2167" s="165"/>
      <c r="AH2167" s="165"/>
      <c r="AI2167" s="165"/>
      <c r="AJ2167" s="165"/>
      <c r="AK2167" s="165"/>
      <c r="AL2167" s="165"/>
      <c r="AM2167" s="165"/>
      <c r="AN2167" s="165"/>
      <c r="AO2167" s="165"/>
      <c r="AP2167" s="165"/>
    </row>
    <row r="2168" spans="1:42" ht="16.5">
      <c r="A2168" s="2">
        <f t="shared" si="0"/>
        <v>2165</v>
      </c>
      <c r="B2168" s="3" t="e">
        <f>VLOOKUP(D2168,DSKH!$A:$B,2,0)</f>
        <v>#N/A</v>
      </c>
      <c r="C2168" s="3"/>
      <c r="D2168" s="3"/>
      <c r="E2168" s="4"/>
      <c r="F2168" s="3"/>
      <c r="G2168" s="3"/>
      <c r="H2168" s="195"/>
      <c r="I2168" s="3"/>
      <c r="J2168" s="3"/>
      <c r="K2168" s="3"/>
      <c r="L2168" s="3"/>
      <c r="M2168" s="27"/>
      <c r="N2168" s="3"/>
      <c r="O2168" s="3"/>
      <c r="P2168" s="3"/>
      <c r="Q2168" s="3"/>
      <c r="R2168" s="3"/>
      <c r="S2168" s="3"/>
      <c r="T2168" s="3"/>
      <c r="U2168" s="3"/>
      <c r="V2168" s="3"/>
      <c r="W2168" s="8"/>
      <c r="X2168" s="3"/>
      <c r="Y2168" s="27"/>
      <c r="Z2168" s="165"/>
      <c r="AA2168" s="165"/>
      <c r="AB2168" s="165"/>
      <c r="AC2168" s="165"/>
      <c r="AD2168" s="165"/>
      <c r="AE2168" s="165"/>
      <c r="AF2168" s="165"/>
      <c r="AG2168" s="165"/>
      <c r="AH2168" s="165"/>
      <c r="AI2168" s="165"/>
      <c r="AJ2168" s="165"/>
      <c r="AK2168" s="165"/>
      <c r="AL2168" s="165"/>
      <c r="AM2168" s="165"/>
      <c r="AN2168" s="165"/>
      <c r="AO2168" s="165"/>
      <c r="AP2168" s="165"/>
    </row>
    <row r="2169" spans="1:42" ht="16.5">
      <c r="A2169" s="2">
        <f t="shared" si="0"/>
        <v>2166</v>
      </c>
      <c r="B2169" s="3" t="e">
        <f>VLOOKUP(D2169,DSKH!$A:$B,2,0)</f>
        <v>#N/A</v>
      </c>
      <c r="C2169" s="3"/>
      <c r="D2169" s="3"/>
      <c r="E2169" s="4"/>
      <c r="F2169" s="3"/>
      <c r="G2169" s="3"/>
      <c r="H2169" s="195"/>
      <c r="I2169" s="3"/>
      <c r="J2169" s="3"/>
      <c r="K2169" s="3"/>
      <c r="L2169" s="3"/>
      <c r="M2169" s="27"/>
      <c r="N2169" s="3"/>
      <c r="O2169" s="3"/>
      <c r="P2169" s="3"/>
      <c r="Q2169" s="3"/>
      <c r="R2169" s="3"/>
      <c r="S2169" s="3"/>
      <c r="T2169" s="3"/>
      <c r="U2169" s="3"/>
      <c r="V2169" s="3"/>
      <c r="W2169" s="8"/>
      <c r="X2169" s="3"/>
      <c r="Y2169" s="27"/>
      <c r="Z2169" s="165"/>
      <c r="AA2169" s="165"/>
      <c r="AB2169" s="165"/>
      <c r="AC2169" s="165"/>
      <c r="AD2169" s="165"/>
      <c r="AE2169" s="165"/>
      <c r="AF2169" s="165"/>
      <c r="AG2169" s="165"/>
      <c r="AH2169" s="165"/>
      <c r="AI2169" s="165"/>
      <c r="AJ2169" s="165"/>
      <c r="AK2169" s="165"/>
      <c r="AL2169" s="165"/>
      <c r="AM2169" s="165"/>
      <c r="AN2169" s="165"/>
      <c r="AO2169" s="165"/>
      <c r="AP2169" s="165"/>
    </row>
    <row r="2170" spans="1:42" ht="16.5">
      <c r="A2170" s="2">
        <f t="shared" si="0"/>
        <v>2167</v>
      </c>
      <c r="B2170" s="3" t="e">
        <f>VLOOKUP(D2170,DSKH!$A:$B,2,0)</f>
        <v>#N/A</v>
      </c>
      <c r="C2170" s="3"/>
      <c r="D2170" s="3"/>
      <c r="E2170" s="4"/>
      <c r="F2170" s="3"/>
      <c r="G2170" s="3"/>
      <c r="H2170" s="195"/>
      <c r="I2170" s="3"/>
      <c r="J2170" s="3"/>
      <c r="K2170" s="3"/>
      <c r="L2170" s="3"/>
      <c r="M2170" s="27"/>
      <c r="N2170" s="3"/>
      <c r="O2170" s="3"/>
      <c r="P2170" s="3"/>
      <c r="Q2170" s="3"/>
      <c r="R2170" s="3"/>
      <c r="S2170" s="3"/>
      <c r="T2170" s="3"/>
      <c r="U2170" s="3"/>
      <c r="V2170" s="3"/>
      <c r="W2170" s="8"/>
      <c r="X2170" s="3"/>
      <c r="Y2170" s="27"/>
      <c r="Z2170" s="165"/>
      <c r="AA2170" s="165"/>
      <c r="AB2170" s="165"/>
      <c r="AC2170" s="165"/>
      <c r="AD2170" s="165"/>
      <c r="AE2170" s="165"/>
      <c r="AF2170" s="165"/>
      <c r="AG2170" s="165"/>
      <c r="AH2170" s="165"/>
      <c r="AI2170" s="165"/>
      <c r="AJ2170" s="165"/>
      <c r="AK2170" s="165"/>
      <c r="AL2170" s="165"/>
      <c r="AM2170" s="165"/>
      <c r="AN2170" s="165"/>
      <c r="AO2170" s="165"/>
      <c r="AP2170" s="165"/>
    </row>
    <row r="2171" spans="1:42" ht="16.5">
      <c r="A2171" s="2">
        <f t="shared" si="0"/>
        <v>2168</v>
      </c>
      <c r="B2171" s="3" t="e">
        <f>VLOOKUP(D2171,DSKH!$A:$B,2,0)</f>
        <v>#N/A</v>
      </c>
      <c r="C2171" s="3"/>
      <c r="D2171" s="3"/>
      <c r="E2171" s="4"/>
      <c r="F2171" s="3"/>
      <c r="G2171" s="3"/>
      <c r="H2171" s="195"/>
      <c r="I2171" s="3"/>
      <c r="J2171" s="3"/>
      <c r="K2171" s="3"/>
      <c r="L2171" s="3"/>
      <c r="M2171" s="27"/>
      <c r="N2171" s="3"/>
      <c r="O2171" s="3"/>
      <c r="P2171" s="3"/>
      <c r="Q2171" s="3"/>
      <c r="R2171" s="3"/>
      <c r="S2171" s="3"/>
      <c r="T2171" s="3"/>
      <c r="U2171" s="3"/>
      <c r="V2171" s="3"/>
      <c r="W2171" s="8"/>
      <c r="X2171" s="3"/>
      <c r="Y2171" s="27"/>
      <c r="Z2171" s="165"/>
      <c r="AA2171" s="165"/>
      <c r="AB2171" s="165"/>
      <c r="AC2171" s="165"/>
      <c r="AD2171" s="165"/>
      <c r="AE2171" s="165"/>
      <c r="AF2171" s="165"/>
      <c r="AG2171" s="165"/>
      <c r="AH2171" s="165"/>
      <c r="AI2171" s="165"/>
      <c r="AJ2171" s="165"/>
      <c r="AK2171" s="165"/>
      <c r="AL2171" s="165"/>
      <c r="AM2171" s="165"/>
      <c r="AN2171" s="165"/>
      <c r="AO2171" s="165"/>
      <c r="AP2171" s="165"/>
    </row>
    <row r="2172" spans="1:42" ht="16.5">
      <c r="A2172" s="2">
        <f t="shared" si="0"/>
        <v>2169</v>
      </c>
      <c r="B2172" s="3" t="e">
        <f>VLOOKUP(D2172,DSKH!$A:$B,2,0)</f>
        <v>#N/A</v>
      </c>
      <c r="C2172" s="3"/>
      <c r="D2172" s="3"/>
      <c r="E2172" s="4"/>
      <c r="F2172" s="3"/>
      <c r="G2172" s="3"/>
      <c r="H2172" s="195"/>
      <c r="I2172" s="3"/>
      <c r="J2172" s="3"/>
      <c r="K2172" s="3"/>
      <c r="L2172" s="3"/>
      <c r="M2172" s="27"/>
      <c r="N2172" s="3"/>
      <c r="O2172" s="3"/>
      <c r="P2172" s="3"/>
      <c r="Q2172" s="3"/>
      <c r="R2172" s="3"/>
      <c r="S2172" s="3"/>
      <c r="T2172" s="3"/>
      <c r="U2172" s="3"/>
      <c r="V2172" s="3"/>
      <c r="W2172" s="8"/>
      <c r="X2172" s="3"/>
      <c r="Y2172" s="27"/>
      <c r="Z2172" s="165"/>
      <c r="AA2172" s="165"/>
      <c r="AB2172" s="165"/>
      <c r="AC2172" s="165"/>
      <c r="AD2172" s="165"/>
      <c r="AE2172" s="165"/>
      <c r="AF2172" s="165"/>
      <c r="AG2172" s="165"/>
      <c r="AH2172" s="165"/>
      <c r="AI2172" s="165"/>
      <c r="AJ2172" s="165"/>
      <c r="AK2172" s="165"/>
      <c r="AL2172" s="165"/>
      <c r="AM2172" s="165"/>
      <c r="AN2172" s="165"/>
      <c r="AO2172" s="165"/>
      <c r="AP2172" s="165"/>
    </row>
    <row r="2173" spans="1:42" ht="16.5">
      <c r="A2173" s="2">
        <f t="shared" si="0"/>
        <v>2170</v>
      </c>
      <c r="B2173" s="3" t="e">
        <f>VLOOKUP(D2173,DSKH!$A:$B,2,0)</f>
        <v>#N/A</v>
      </c>
      <c r="C2173" s="3"/>
      <c r="D2173" s="3"/>
      <c r="E2173" s="4"/>
      <c r="F2173" s="3"/>
      <c r="G2173" s="3"/>
      <c r="H2173" s="195"/>
      <c r="I2173" s="3"/>
      <c r="J2173" s="3"/>
      <c r="K2173" s="3"/>
      <c r="L2173" s="3"/>
      <c r="M2173" s="27"/>
      <c r="N2173" s="3"/>
      <c r="O2173" s="3"/>
      <c r="P2173" s="3"/>
      <c r="Q2173" s="3"/>
      <c r="R2173" s="3"/>
      <c r="S2173" s="3"/>
      <c r="T2173" s="3"/>
      <c r="U2173" s="3"/>
      <c r="V2173" s="3"/>
      <c r="W2173" s="8"/>
      <c r="X2173" s="3"/>
      <c r="Y2173" s="27"/>
      <c r="Z2173" s="165"/>
      <c r="AA2173" s="165"/>
      <c r="AB2173" s="165"/>
      <c r="AC2173" s="165"/>
      <c r="AD2173" s="165"/>
      <c r="AE2173" s="165"/>
      <c r="AF2173" s="165"/>
      <c r="AG2173" s="165"/>
      <c r="AH2173" s="165"/>
      <c r="AI2173" s="165"/>
      <c r="AJ2173" s="165"/>
      <c r="AK2173" s="165"/>
      <c r="AL2173" s="165"/>
      <c r="AM2173" s="165"/>
      <c r="AN2173" s="165"/>
      <c r="AO2173" s="165"/>
      <c r="AP2173" s="165"/>
    </row>
    <row r="2174" spans="1:42" ht="16.5">
      <c r="A2174" s="2">
        <f t="shared" si="0"/>
        <v>2171</v>
      </c>
      <c r="B2174" s="3" t="e">
        <f>VLOOKUP(D2174,DSKH!$A:$B,2,0)</f>
        <v>#N/A</v>
      </c>
      <c r="C2174" s="3"/>
      <c r="D2174" s="3"/>
      <c r="E2174" s="4"/>
      <c r="F2174" s="3"/>
      <c r="G2174" s="3"/>
      <c r="H2174" s="195"/>
      <c r="I2174" s="3"/>
      <c r="J2174" s="3"/>
      <c r="K2174" s="3"/>
      <c r="L2174" s="3"/>
      <c r="M2174" s="27"/>
      <c r="N2174" s="3"/>
      <c r="O2174" s="3"/>
      <c r="P2174" s="3"/>
      <c r="Q2174" s="3"/>
      <c r="R2174" s="3"/>
      <c r="S2174" s="3"/>
      <c r="T2174" s="3"/>
      <c r="U2174" s="3"/>
      <c r="V2174" s="3"/>
      <c r="W2174" s="8"/>
      <c r="X2174" s="3"/>
      <c r="Y2174" s="27"/>
      <c r="Z2174" s="165"/>
      <c r="AA2174" s="165"/>
      <c r="AB2174" s="165"/>
      <c r="AC2174" s="165"/>
      <c r="AD2174" s="165"/>
      <c r="AE2174" s="165"/>
      <c r="AF2174" s="165"/>
      <c r="AG2174" s="165"/>
      <c r="AH2174" s="165"/>
      <c r="AI2174" s="165"/>
      <c r="AJ2174" s="165"/>
      <c r="AK2174" s="165"/>
      <c r="AL2174" s="165"/>
      <c r="AM2174" s="165"/>
      <c r="AN2174" s="165"/>
      <c r="AO2174" s="165"/>
      <c r="AP2174" s="165"/>
    </row>
    <row r="2175" spans="1:42" ht="16.5">
      <c r="A2175" s="2">
        <f t="shared" si="0"/>
        <v>2172</v>
      </c>
      <c r="B2175" s="3" t="e">
        <f>VLOOKUP(D2175,DSKH!$A:$B,2,0)</f>
        <v>#N/A</v>
      </c>
      <c r="C2175" s="3"/>
      <c r="D2175" s="3"/>
      <c r="E2175" s="4"/>
      <c r="F2175" s="3"/>
      <c r="G2175" s="3"/>
      <c r="H2175" s="195"/>
      <c r="I2175" s="3"/>
      <c r="J2175" s="3"/>
      <c r="K2175" s="3"/>
      <c r="L2175" s="3"/>
      <c r="M2175" s="27"/>
      <c r="N2175" s="3"/>
      <c r="O2175" s="3"/>
      <c r="P2175" s="3"/>
      <c r="Q2175" s="3"/>
      <c r="R2175" s="3"/>
      <c r="S2175" s="3"/>
      <c r="T2175" s="3"/>
      <c r="U2175" s="3"/>
      <c r="V2175" s="3"/>
      <c r="W2175" s="8"/>
      <c r="X2175" s="3"/>
      <c r="Y2175" s="27"/>
      <c r="Z2175" s="165"/>
      <c r="AA2175" s="165"/>
      <c r="AB2175" s="165"/>
      <c r="AC2175" s="165"/>
      <c r="AD2175" s="165"/>
      <c r="AE2175" s="165"/>
      <c r="AF2175" s="165"/>
      <c r="AG2175" s="165"/>
      <c r="AH2175" s="165"/>
      <c r="AI2175" s="165"/>
      <c r="AJ2175" s="165"/>
      <c r="AK2175" s="165"/>
      <c r="AL2175" s="165"/>
      <c r="AM2175" s="165"/>
      <c r="AN2175" s="165"/>
      <c r="AO2175" s="165"/>
      <c r="AP2175" s="165"/>
    </row>
    <row r="2176" spans="1:42" ht="16.5">
      <c r="A2176" s="2">
        <f t="shared" si="0"/>
        <v>2173</v>
      </c>
      <c r="B2176" s="3" t="e">
        <f>VLOOKUP(D2176,DSKH!$A:$B,2,0)</f>
        <v>#N/A</v>
      </c>
      <c r="C2176" s="3"/>
      <c r="D2176" s="3"/>
      <c r="E2176" s="4"/>
      <c r="F2176" s="3"/>
      <c r="G2176" s="3"/>
      <c r="H2176" s="195"/>
      <c r="I2176" s="3"/>
      <c r="J2176" s="3"/>
      <c r="K2176" s="3"/>
      <c r="L2176" s="3"/>
      <c r="M2176" s="27"/>
      <c r="N2176" s="3"/>
      <c r="O2176" s="3"/>
      <c r="P2176" s="3"/>
      <c r="Q2176" s="3"/>
      <c r="R2176" s="3"/>
      <c r="S2176" s="3"/>
      <c r="T2176" s="3"/>
      <c r="U2176" s="3"/>
      <c r="V2176" s="3"/>
      <c r="W2176" s="8"/>
      <c r="X2176" s="3"/>
      <c r="Y2176" s="27"/>
      <c r="Z2176" s="165"/>
      <c r="AA2176" s="165"/>
      <c r="AB2176" s="165"/>
      <c r="AC2176" s="165"/>
      <c r="AD2176" s="165"/>
      <c r="AE2176" s="165"/>
      <c r="AF2176" s="165"/>
      <c r="AG2176" s="165"/>
      <c r="AH2176" s="165"/>
      <c r="AI2176" s="165"/>
      <c r="AJ2176" s="165"/>
      <c r="AK2176" s="165"/>
      <c r="AL2176" s="165"/>
      <c r="AM2176" s="165"/>
      <c r="AN2176" s="165"/>
      <c r="AO2176" s="165"/>
      <c r="AP2176" s="165"/>
    </row>
    <row r="2177" spans="1:42" ht="16.5">
      <c r="A2177" s="2">
        <f t="shared" si="0"/>
        <v>2174</v>
      </c>
      <c r="B2177" s="3" t="e">
        <f>VLOOKUP(D2177,DSKH!$A:$B,2,0)</f>
        <v>#N/A</v>
      </c>
      <c r="C2177" s="3"/>
      <c r="D2177" s="3"/>
      <c r="E2177" s="4"/>
      <c r="F2177" s="3"/>
      <c r="G2177" s="3"/>
      <c r="H2177" s="195"/>
      <c r="I2177" s="3"/>
      <c r="J2177" s="3"/>
      <c r="K2177" s="3"/>
      <c r="L2177" s="3"/>
      <c r="M2177" s="27"/>
      <c r="N2177" s="3"/>
      <c r="O2177" s="3"/>
      <c r="P2177" s="3"/>
      <c r="Q2177" s="3"/>
      <c r="R2177" s="3"/>
      <c r="S2177" s="3"/>
      <c r="T2177" s="3"/>
      <c r="U2177" s="3"/>
      <c r="V2177" s="3"/>
      <c r="W2177" s="8"/>
      <c r="X2177" s="3"/>
      <c r="Y2177" s="27"/>
      <c r="Z2177" s="165"/>
      <c r="AA2177" s="165"/>
      <c r="AB2177" s="165"/>
      <c r="AC2177" s="165"/>
      <c r="AD2177" s="165"/>
      <c r="AE2177" s="165"/>
      <c r="AF2177" s="165"/>
      <c r="AG2177" s="165"/>
      <c r="AH2177" s="165"/>
      <c r="AI2177" s="165"/>
      <c r="AJ2177" s="165"/>
      <c r="AK2177" s="165"/>
      <c r="AL2177" s="165"/>
      <c r="AM2177" s="165"/>
      <c r="AN2177" s="165"/>
      <c r="AO2177" s="165"/>
      <c r="AP2177" s="165"/>
    </row>
    <row r="2178" spans="1:42" ht="16.5">
      <c r="A2178" s="2">
        <f t="shared" si="0"/>
        <v>2175</v>
      </c>
      <c r="B2178" s="3" t="e">
        <f>VLOOKUP(D2178,DSKH!$A:$B,2,0)</f>
        <v>#N/A</v>
      </c>
      <c r="C2178" s="3"/>
      <c r="D2178" s="3"/>
      <c r="E2178" s="4"/>
      <c r="F2178" s="3"/>
      <c r="G2178" s="3"/>
      <c r="H2178" s="195"/>
      <c r="I2178" s="3"/>
      <c r="J2178" s="3"/>
      <c r="K2178" s="3"/>
      <c r="L2178" s="3"/>
      <c r="M2178" s="27"/>
      <c r="N2178" s="3"/>
      <c r="O2178" s="3"/>
      <c r="P2178" s="3"/>
      <c r="Q2178" s="3"/>
      <c r="R2178" s="3"/>
      <c r="S2178" s="3"/>
      <c r="T2178" s="3"/>
      <c r="U2178" s="3"/>
      <c r="V2178" s="3"/>
      <c r="W2178" s="8"/>
      <c r="X2178" s="3"/>
      <c r="Y2178" s="27"/>
      <c r="Z2178" s="165"/>
      <c r="AA2178" s="165"/>
      <c r="AB2178" s="165"/>
      <c r="AC2178" s="165"/>
      <c r="AD2178" s="165"/>
      <c r="AE2178" s="165"/>
      <c r="AF2178" s="165"/>
      <c r="AG2178" s="165"/>
      <c r="AH2178" s="165"/>
      <c r="AI2178" s="165"/>
      <c r="AJ2178" s="165"/>
      <c r="AK2178" s="165"/>
      <c r="AL2178" s="165"/>
      <c r="AM2178" s="165"/>
      <c r="AN2178" s="165"/>
      <c r="AO2178" s="165"/>
      <c r="AP2178" s="165"/>
    </row>
    <row r="2179" spans="1:42" ht="16.5">
      <c r="A2179" s="2">
        <f t="shared" si="0"/>
        <v>2176</v>
      </c>
      <c r="B2179" s="3" t="e">
        <f>VLOOKUP(D2179,DSKH!$A:$B,2,0)</f>
        <v>#N/A</v>
      </c>
      <c r="C2179" s="3"/>
      <c r="D2179" s="3"/>
      <c r="E2179" s="4"/>
      <c r="F2179" s="3"/>
      <c r="G2179" s="3"/>
      <c r="H2179" s="195"/>
      <c r="I2179" s="3"/>
      <c r="J2179" s="3"/>
      <c r="K2179" s="3"/>
      <c r="L2179" s="3"/>
      <c r="M2179" s="27"/>
      <c r="N2179" s="3"/>
      <c r="O2179" s="3"/>
      <c r="P2179" s="3"/>
      <c r="Q2179" s="3"/>
      <c r="R2179" s="3"/>
      <c r="S2179" s="3"/>
      <c r="T2179" s="3"/>
      <c r="U2179" s="3"/>
      <c r="V2179" s="3"/>
      <c r="W2179" s="8"/>
      <c r="X2179" s="3"/>
      <c r="Y2179" s="27"/>
      <c r="Z2179" s="165"/>
      <c r="AA2179" s="165"/>
      <c r="AB2179" s="165"/>
      <c r="AC2179" s="165"/>
      <c r="AD2179" s="165"/>
      <c r="AE2179" s="165"/>
      <c r="AF2179" s="165"/>
      <c r="AG2179" s="165"/>
      <c r="AH2179" s="165"/>
      <c r="AI2179" s="165"/>
      <c r="AJ2179" s="165"/>
      <c r="AK2179" s="165"/>
      <c r="AL2179" s="165"/>
      <c r="AM2179" s="165"/>
      <c r="AN2179" s="165"/>
      <c r="AO2179" s="165"/>
      <c r="AP2179" s="165"/>
    </row>
    <row r="2180" spans="1:42" ht="16.5">
      <c r="A2180" s="2">
        <f t="shared" si="0"/>
        <v>2177</v>
      </c>
      <c r="B2180" s="3" t="e">
        <f>VLOOKUP(D2180,DSKH!$A:$B,2,0)</f>
        <v>#N/A</v>
      </c>
      <c r="C2180" s="3"/>
      <c r="D2180" s="3"/>
      <c r="E2180" s="4"/>
      <c r="F2180" s="3"/>
      <c r="G2180" s="3"/>
      <c r="H2180" s="195"/>
      <c r="I2180" s="3"/>
      <c r="J2180" s="3"/>
      <c r="K2180" s="3"/>
      <c r="L2180" s="3"/>
      <c r="M2180" s="27"/>
      <c r="N2180" s="3"/>
      <c r="O2180" s="3"/>
      <c r="P2180" s="3"/>
      <c r="Q2180" s="3"/>
      <c r="R2180" s="3"/>
      <c r="S2180" s="3"/>
      <c r="T2180" s="3"/>
      <c r="U2180" s="3"/>
      <c r="V2180" s="3"/>
      <c r="W2180" s="8"/>
      <c r="X2180" s="3"/>
      <c r="Y2180" s="27"/>
      <c r="Z2180" s="165"/>
      <c r="AA2180" s="165"/>
      <c r="AB2180" s="165"/>
      <c r="AC2180" s="165"/>
      <c r="AD2180" s="165"/>
      <c r="AE2180" s="165"/>
      <c r="AF2180" s="165"/>
      <c r="AG2180" s="165"/>
      <c r="AH2180" s="165"/>
      <c r="AI2180" s="165"/>
      <c r="AJ2180" s="165"/>
      <c r="AK2180" s="165"/>
      <c r="AL2180" s="165"/>
      <c r="AM2180" s="165"/>
      <c r="AN2180" s="165"/>
      <c r="AO2180" s="165"/>
      <c r="AP2180" s="165"/>
    </row>
    <row r="2181" spans="1:42" ht="16.5">
      <c r="A2181" s="2">
        <f t="shared" si="0"/>
        <v>2178</v>
      </c>
      <c r="B2181" s="3" t="e">
        <f>VLOOKUP(D2181,DSKH!$A:$B,2,0)</f>
        <v>#N/A</v>
      </c>
      <c r="C2181" s="3"/>
      <c r="D2181" s="3"/>
      <c r="E2181" s="4"/>
      <c r="F2181" s="3"/>
      <c r="G2181" s="3"/>
      <c r="H2181" s="195"/>
      <c r="I2181" s="3"/>
      <c r="J2181" s="3"/>
      <c r="K2181" s="3"/>
      <c r="L2181" s="3"/>
      <c r="M2181" s="27"/>
      <c r="N2181" s="3"/>
      <c r="O2181" s="3"/>
      <c r="P2181" s="3"/>
      <c r="Q2181" s="3"/>
      <c r="R2181" s="3"/>
      <c r="S2181" s="3"/>
      <c r="T2181" s="3"/>
      <c r="U2181" s="3"/>
      <c r="V2181" s="3"/>
      <c r="W2181" s="8"/>
      <c r="X2181" s="3"/>
      <c r="Y2181" s="27"/>
      <c r="Z2181" s="165"/>
      <c r="AA2181" s="165"/>
      <c r="AB2181" s="165"/>
      <c r="AC2181" s="165"/>
      <c r="AD2181" s="165"/>
      <c r="AE2181" s="165"/>
      <c r="AF2181" s="165"/>
      <c r="AG2181" s="165"/>
      <c r="AH2181" s="165"/>
      <c r="AI2181" s="165"/>
      <c r="AJ2181" s="165"/>
      <c r="AK2181" s="165"/>
      <c r="AL2181" s="165"/>
      <c r="AM2181" s="165"/>
      <c r="AN2181" s="165"/>
      <c r="AO2181" s="165"/>
      <c r="AP2181" s="165"/>
    </row>
    <row r="2182" spans="1:42" ht="16.5">
      <c r="A2182" s="2">
        <f t="shared" si="0"/>
        <v>2179</v>
      </c>
      <c r="B2182" s="3" t="e">
        <f>VLOOKUP(D2182,DSKH!$A:$B,2,0)</f>
        <v>#N/A</v>
      </c>
      <c r="C2182" s="3"/>
      <c r="D2182" s="3"/>
      <c r="E2182" s="4"/>
      <c r="F2182" s="3"/>
      <c r="G2182" s="3"/>
      <c r="H2182" s="195"/>
      <c r="I2182" s="3"/>
      <c r="J2182" s="3"/>
      <c r="K2182" s="3"/>
      <c r="L2182" s="3"/>
      <c r="M2182" s="27"/>
      <c r="N2182" s="3"/>
      <c r="O2182" s="3"/>
      <c r="P2182" s="3"/>
      <c r="Q2182" s="3"/>
      <c r="R2182" s="3"/>
      <c r="S2182" s="3"/>
      <c r="T2182" s="3"/>
      <c r="U2182" s="3"/>
      <c r="V2182" s="3"/>
      <c r="W2182" s="8"/>
      <c r="X2182" s="3"/>
      <c r="Y2182" s="27"/>
      <c r="Z2182" s="165"/>
      <c r="AA2182" s="165"/>
      <c r="AB2182" s="165"/>
      <c r="AC2182" s="165"/>
      <c r="AD2182" s="165"/>
      <c r="AE2182" s="165"/>
      <c r="AF2182" s="165"/>
      <c r="AG2182" s="165"/>
      <c r="AH2182" s="165"/>
      <c r="AI2182" s="165"/>
      <c r="AJ2182" s="165"/>
      <c r="AK2182" s="165"/>
      <c r="AL2182" s="165"/>
      <c r="AM2182" s="165"/>
      <c r="AN2182" s="165"/>
      <c r="AO2182" s="165"/>
      <c r="AP2182" s="165"/>
    </row>
    <row r="2183" spans="1:42" ht="16.5">
      <c r="A2183" s="2">
        <f t="shared" si="0"/>
        <v>2180</v>
      </c>
      <c r="B2183" s="3" t="e">
        <f>VLOOKUP(D2183,DSKH!$A:$B,2,0)</f>
        <v>#N/A</v>
      </c>
      <c r="C2183" s="3"/>
      <c r="D2183" s="3"/>
      <c r="E2183" s="4"/>
      <c r="F2183" s="3"/>
      <c r="G2183" s="3"/>
      <c r="H2183" s="195"/>
      <c r="I2183" s="3"/>
      <c r="J2183" s="3"/>
      <c r="K2183" s="3"/>
      <c r="L2183" s="3"/>
      <c r="M2183" s="27"/>
      <c r="N2183" s="3"/>
      <c r="O2183" s="3"/>
      <c r="P2183" s="3"/>
      <c r="Q2183" s="3"/>
      <c r="R2183" s="3"/>
      <c r="S2183" s="3"/>
      <c r="T2183" s="3"/>
      <c r="U2183" s="3"/>
      <c r="V2183" s="3"/>
      <c r="W2183" s="8"/>
      <c r="X2183" s="3"/>
      <c r="Y2183" s="27"/>
      <c r="Z2183" s="165"/>
      <c r="AA2183" s="165"/>
      <c r="AB2183" s="165"/>
      <c r="AC2183" s="165"/>
      <c r="AD2183" s="165"/>
      <c r="AE2183" s="165"/>
      <c r="AF2183" s="165"/>
      <c r="AG2183" s="165"/>
      <c r="AH2183" s="165"/>
      <c r="AI2183" s="165"/>
      <c r="AJ2183" s="165"/>
      <c r="AK2183" s="165"/>
      <c r="AL2183" s="165"/>
      <c r="AM2183" s="165"/>
      <c r="AN2183" s="165"/>
      <c r="AO2183" s="165"/>
      <c r="AP2183" s="165"/>
    </row>
    <row r="2184" spans="1:42" ht="16.5">
      <c r="A2184" s="2">
        <f t="shared" si="0"/>
        <v>2181</v>
      </c>
      <c r="B2184" s="3" t="e">
        <f>VLOOKUP(D2184,DSKH!$A:$B,2,0)</f>
        <v>#N/A</v>
      </c>
      <c r="C2184" s="3"/>
      <c r="D2184" s="3"/>
      <c r="E2184" s="4"/>
      <c r="F2184" s="3"/>
      <c r="G2184" s="3"/>
      <c r="H2184" s="195"/>
      <c r="I2184" s="3"/>
      <c r="J2184" s="3"/>
      <c r="K2184" s="3"/>
      <c r="L2184" s="3"/>
      <c r="M2184" s="27"/>
      <c r="N2184" s="3"/>
      <c r="O2184" s="3"/>
      <c r="P2184" s="3"/>
      <c r="Q2184" s="3"/>
      <c r="R2184" s="3"/>
      <c r="S2184" s="3"/>
      <c r="T2184" s="3"/>
      <c r="U2184" s="3"/>
      <c r="V2184" s="3"/>
      <c r="W2184" s="8"/>
      <c r="X2184" s="3"/>
      <c r="Y2184" s="27"/>
      <c r="Z2184" s="165"/>
      <c r="AA2184" s="165"/>
      <c r="AB2184" s="165"/>
      <c r="AC2184" s="165"/>
      <c r="AD2184" s="165"/>
      <c r="AE2184" s="165"/>
      <c r="AF2184" s="165"/>
      <c r="AG2184" s="165"/>
      <c r="AH2184" s="165"/>
      <c r="AI2184" s="165"/>
      <c r="AJ2184" s="165"/>
      <c r="AK2184" s="165"/>
      <c r="AL2184" s="165"/>
      <c r="AM2184" s="165"/>
      <c r="AN2184" s="165"/>
      <c r="AO2184" s="165"/>
      <c r="AP2184" s="165"/>
    </row>
    <row r="2185" spans="1:42" ht="16.5">
      <c r="A2185" s="2">
        <f t="shared" si="0"/>
        <v>2182</v>
      </c>
      <c r="B2185" s="3" t="e">
        <f>VLOOKUP(D2185,DSKH!$A:$B,2,0)</f>
        <v>#N/A</v>
      </c>
      <c r="C2185" s="3"/>
      <c r="D2185" s="3"/>
      <c r="E2185" s="4"/>
      <c r="F2185" s="3"/>
      <c r="G2185" s="3"/>
      <c r="H2185" s="195"/>
      <c r="I2185" s="3"/>
      <c r="J2185" s="3"/>
      <c r="K2185" s="3"/>
      <c r="L2185" s="3"/>
      <c r="M2185" s="27"/>
      <c r="N2185" s="3"/>
      <c r="O2185" s="3"/>
      <c r="P2185" s="3"/>
      <c r="Q2185" s="3"/>
      <c r="R2185" s="3"/>
      <c r="S2185" s="3"/>
      <c r="T2185" s="3"/>
      <c r="U2185" s="3"/>
      <c r="V2185" s="3"/>
      <c r="W2185" s="8"/>
      <c r="X2185" s="3"/>
      <c r="Y2185" s="27"/>
      <c r="Z2185" s="165"/>
      <c r="AA2185" s="165"/>
      <c r="AB2185" s="165"/>
      <c r="AC2185" s="165"/>
      <c r="AD2185" s="165"/>
      <c r="AE2185" s="165"/>
      <c r="AF2185" s="165"/>
      <c r="AG2185" s="165"/>
      <c r="AH2185" s="165"/>
      <c r="AI2185" s="165"/>
      <c r="AJ2185" s="165"/>
      <c r="AK2185" s="165"/>
      <c r="AL2185" s="165"/>
      <c r="AM2185" s="165"/>
      <c r="AN2185" s="165"/>
      <c r="AO2185" s="165"/>
      <c r="AP2185" s="165"/>
    </row>
    <row r="2186" spans="1:42" ht="16.5">
      <c r="A2186" s="2">
        <f t="shared" si="0"/>
        <v>2183</v>
      </c>
      <c r="B2186" s="3" t="e">
        <f>VLOOKUP(D2186,DSKH!$A:$B,2,0)</f>
        <v>#N/A</v>
      </c>
      <c r="C2186" s="3"/>
      <c r="D2186" s="3"/>
      <c r="E2186" s="4"/>
      <c r="F2186" s="3"/>
      <c r="G2186" s="3"/>
      <c r="H2186" s="195"/>
      <c r="I2186" s="3"/>
      <c r="J2186" s="3"/>
      <c r="K2186" s="3"/>
      <c r="L2186" s="3"/>
      <c r="M2186" s="27"/>
      <c r="N2186" s="3"/>
      <c r="O2186" s="3"/>
      <c r="P2186" s="3"/>
      <c r="Q2186" s="3"/>
      <c r="R2186" s="3"/>
      <c r="S2186" s="3"/>
      <c r="T2186" s="3"/>
      <c r="U2186" s="3"/>
      <c r="V2186" s="3"/>
      <c r="W2186" s="8"/>
      <c r="X2186" s="3"/>
      <c r="Y2186" s="27"/>
      <c r="Z2186" s="165"/>
      <c r="AA2186" s="165"/>
      <c r="AB2186" s="165"/>
      <c r="AC2186" s="165"/>
      <c r="AD2186" s="165"/>
      <c r="AE2186" s="165"/>
      <c r="AF2186" s="165"/>
      <c r="AG2186" s="165"/>
      <c r="AH2186" s="165"/>
      <c r="AI2186" s="165"/>
      <c r="AJ2186" s="165"/>
      <c r="AK2186" s="165"/>
      <c r="AL2186" s="165"/>
      <c r="AM2186" s="165"/>
      <c r="AN2186" s="165"/>
      <c r="AO2186" s="165"/>
      <c r="AP2186" s="165"/>
    </row>
    <row r="2187" spans="1:42" ht="16.5">
      <c r="A2187" s="2">
        <f t="shared" si="0"/>
        <v>2184</v>
      </c>
      <c r="B2187" s="3" t="e">
        <f>VLOOKUP(D2187,DSKH!$A:$B,2,0)</f>
        <v>#N/A</v>
      </c>
      <c r="C2187" s="3"/>
      <c r="D2187" s="3"/>
      <c r="E2187" s="4"/>
      <c r="F2187" s="3"/>
      <c r="G2187" s="3"/>
      <c r="H2187" s="195"/>
      <c r="I2187" s="3"/>
      <c r="J2187" s="3"/>
      <c r="K2187" s="3"/>
      <c r="L2187" s="3"/>
      <c r="M2187" s="27"/>
      <c r="N2187" s="3"/>
      <c r="O2187" s="3"/>
      <c r="P2187" s="3"/>
      <c r="Q2187" s="3"/>
      <c r="R2187" s="3"/>
      <c r="S2187" s="3"/>
      <c r="T2187" s="3"/>
      <c r="U2187" s="3"/>
      <c r="V2187" s="3"/>
      <c r="W2187" s="8"/>
      <c r="X2187" s="3"/>
      <c r="Y2187" s="27"/>
      <c r="Z2187" s="165"/>
      <c r="AA2187" s="165"/>
      <c r="AB2187" s="165"/>
      <c r="AC2187" s="165"/>
      <c r="AD2187" s="165"/>
      <c r="AE2187" s="165"/>
      <c r="AF2187" s="165"/>
      <c r="AG2187" s="165"/>
      <c r="AH2187" s="165"/>
      <c r="AI2187" s="165"/>
      <c r="AJ2187" s="165"/>
      <c r="AK2187" s="165"/>
      <c r="AL2187" s="165"/>
      <c r="AM2187" s="165"/>
      <c r="AN2187" s="165"/>
      <c r="AO2187" s="165"/>
      <c r="AP2187" s="165"/>
    </row>
    <row r="2188" spans="1:42" ht="16.5">
      <c r="A2188" s="2">
        <f t="shared" si="0"/>
        <v>2185</v>
      </c>
      <c r="B2188" s="3" t="e">
        <f>VLOOKUP(D2188,DSKH!$A:$B,2,0)</f>
        <v>#N/A</v>
      </c>
      <c r="C2188" s="3"/>
      <c r="D2188" s="3"/>
      <c r="E2188" s="4"/>
      <c r="F2188" s="3"/>
      <c r="G2188" s="3"/>
      <c r="H2188" s="195"/>
      <c r="I2188" s="3"/>
      <c r="J2188" s="3"/>
      <c r="K2188" s="3"/>
      <c r="L2188" s="3"/>
      <c r="M2188" s="27"/>
      <c r="N2188" s="3"/>
      <c r="O2188" s="3"/>
      <c r="P2188" s="3"/>
      <c r="Q2188" s="3"/>
      <c r="R2188" s="3"/>
      <c r="S2188" s="3"/>
      <c r="T2188" s="3"/>
      <c r="U2188" s="3"/>
      <c r="V2188" s="3"/>
      <c r="W2188" s="8"/>
      <c r="X2188" s="3"/>
      <c r="Y2188" s="27"/>
      <c r="Z2188" s="165"/>
      <c r="AA2188" s="165"/>
      <c r="AB2188" s="165"/>
      <c r="AC2188" s="165"/>
      <c r="AD2188" s="165"/>
      <c r="AE2188" s="165"/>
      <c r="AF2188" s="165"/>
      <c r="AG2188" s="165"/>
      <c r="AH2188" s="165"/>
      <c r="AI2188" s="165"/>
      <c r="AJ2188" s="165"/>
      <c r="AK2188" s="165"/>
      <c r="AL2188" s="165"/>
      <c r="AM2188" s="165"/>
      <c r="AN2188" s="165"/>
      <c r="AO2188" s="165"/>
      <c r="AP2188" s="165"/>
    </row>
    <row r="2189" spans="1:42" ht="16.5">
      <c r="A2189" s="2">
        <f t="shared" si="0"/>
        <v>2186</v>
      </c>
      <c r="B2189" s="3" t="e">
        <f>VLOOKUP(D2189,DSKH!$A:$B,2,0)</f>
        <v>#N/A</v>
      </c>
      <c r="C2189" s="3"/>
      <c r="D2189" s="3"/>
      <c r="E2189" s="4"/>
      <c r="F2189" s="3"/>
      <c r="G2189" s="3"/>
      <c r="H2189" s="195"/>
      <c r="I2189" s="3"/>
      <c r="J2189" s="3"/>
      <c r="K2189" s="3"/>
      <c r="L2189" s="3"/>
      <c r="M2189" s="27"/>
      <c r="N2189" s="3"/>
      <c r="O2189" s="3"/>
      <c r="P2189" s="3"/>
      <c r="Q2189" s="3"/>
      <c r="R2189" s="3"/>
      <c r="S2189" s="3"/>
      <c r="T2189" s="3"/>
      <c r="U2189" s="3"/>
      <c r="V2189" s="3"/>
      <c r="W2189" s="8"/>
      <c r="X2189" s="3"/>
      <c r="Y2189" s="27"/>
      <c r="Z2189" s="165"/>
      <c r="AA2189" s="165"/>
      <c r="AB2189" s="165"/>
      <c r="AC2189" s="165"/>
      <c r="AD2189" s="165"/>
      <c r="AE2189" s="165"/>
      <c r="AF2189" s="165"/>
      <c r="AG2189" s="165"/>
      <c r="AH2189" s="165"/>
      <c r="AI2189" s="165"/>
      <c r="AJ2189" s="165"/>
      <c r="AK2189" s="165"/>
      <c r="AL2189" s="165"/>
      <c r="AM2189" s="165"/>
      <c r="AN2189" s="165"/>
      <c r="AO2189" s="165"/>
      <c r="AP2189" s="165"/>
    </row>
    <row r="2190" spans="1:42" ht="16.5">
      <c r="A2190" s="2">
        <f t="shared" si="0"/>
        <v>2187</v>
      </c>
      <c r="B2190" s="3" t="e">
        <f>VLOOKUP(D2190,DSKH!$A:$B,2,0)</f>
        <v>#N/A</v>
      </c>
      <c r="C2190" s="3"/>
      <c r="D2190" s="3"/>
      <c r="E2190" s="4"/>
      <c r="F2190" s="3"/>
      <c r="G2190" s="3"/>
      <c r="H2190" s="195"/>
      <c r="I2190" s="3"/>
      <c r="J2190" s="3"/>
      <c r="K2190" s="3"/>
      <c r="L2190" s="3"/>
      <c r="M2190" s="27"/>
      <c r="N2190" s="3"/>
      <c r="O2190" s="3"/>
      <c r="P2190" s="3"/>
      <c r="Q2190" s="3"/>
      <c r="R2190" s="3"/>
      <c r="S2190" s="3"/>
      <c r="T2190" s="3"/>
      <c r="U2190" s="3"/>
      <c r="V2190" s="3"/>
      <c r="W2190" s="8"/>
      <c r="X2190" s="3"/>
      <c r="Y2190" s="27"/>
      <c r="Z2190" s="165"/>
      <c r="AA2190" s="165"/>
      <c r="AB2190" s="165"/>
      <c r="AC2190" s="165"/>
      <c r="AD2190" s="165"/>
      <c r="AE2190" s="165"/>
      <c r="AF2190" s="165"/>
      <c r="AG2190" s="165"/>
      <c r="AH2190" s="165"/>
      <c r="AI2190" s="165"/>
      <c r="AJ2190" s="165"/>
      <c r="AK2190" s="165"/>
      <c r="AL2190" s="165"/>
      <c r="AM2190" s="165"/>
      <c r="AN2190" s="165"/>
      <c r="AO2190" s="165"/>
      <c r="AP2190" s="165"/>
    </row>
    <row r="2191" spans="1:42" ht="16.5">
      <c r="A2191" s="2">
        <f t="shared" si="0"/>
        <v>2188</v>
      </c>
      <c r="B2191" s="3" t="e">
        <f>VLOOKUP(D2191,DSKH!$A:$B,2,0)</f>
        <v>#N/A</v>
      </c>
      <c r="C2191" s="3"/>
      <c r="D2191" s="3"/>
      <c r="E2191" s="4"/>
      <c r="F2191" s="3"/>
      <c r="G2191" s="3"/>
      <c r="H2191" s="195"/>
      <c r="I2191" s="3"/>
      <c r="J2191" s="3"/>
      <c r="K2191" s="3"/>
      <c r="L2191" s="3"/>
      <c r="M2191" s="27"/>
      <c r="N2191" s="3"/>
      <c r="O2191" s="3"/>
      <c r="P2191" s="3"/>
      <c r="Q2191" s="3"/>
      <c r="R2191" s="3"/>
      <c r="S2191" s="3"/>
      <c r="T2191" s="3"/>
      <c r="U2191" s="3"/>
      <c r="V2191" s="3"/>
      <c r="W2191" s="8"/>
      <c r="X2191" s="3"/>
      <c r="Y2191" s="27"/>
      <c r="Z2191" s="165"/>
      <c r="AA2191" s="165"/>
      <c r="AB2191" s="165"/>
      <c r="AC2191" s="165"/>
      <c r="AD2191" s="165"/>
      <c r="AE2191" s="165"/>
      <c r="AF2191" s="165"/>
      <c r="AG2191" s="165"/>
      <c r="AH2191" s="165"/>
      <c r="AI2191" s="165"/>
      <c r="AJ2191" s="165"/>
      <c r="AK2191" s="165"/>
      <c r="AL2191" s="165"/>
      <c r="AM2191" s="165"/>
      <c r="AN2191" s="165"/>
      <c r="AO2191" s="165"/>
      <c r="AP2191" s="165"/>
    </row>
    <row r="2192" spans="1:42" ht="16.5">
      <c r="A2192" s="2">
        <f t="shared" si="0"/>
        <v>2189</v>
      </c>
      <c r="B2192" s="3" t="e">
        <f>VLOOKUP(D2192,DSKH!$A:$B,2,0)</f>
        <v>#N/A</v>
      </c>
      <c r="C2192" s="3"/>
      <c r="D2192" s="3"/>
      <c r="E2192" s="4"/>
      <c r="F2192" s="3"/>
      <c r="G2192" s="3"/>
      <c r="H2192" s="195"/>
      <c r="I2192" s="3"/>
      <c r="J2192" s="3"/>
      <c r="K2192" s="3"/>
      <c r="L2192" s="3"/>
      <c r="M2192" s="27"/>
      <c r="N2192" s="3"/>
      <c r="O2192" s="3"/>
      <c r="P2192" s="3"/>
      <c r="Q2192" s="3"/>
      <c r="R2192" s="3"/>
      <c r="S2192" s="3"/>
      <c r="T2192" s="3"/>
      <c r="U2192" s="3"/>
      <c r="V2192" s="3"/>
      <c r="W2192" s="8"/>
      <c r="X2192" s="3"/>
      <c r="Y2192" s="27"/>
      <c r="Z2192" s="165"/>
      <c r="AA2192" s="165"/>
      <c r="AB2192" s="165"/>
      <c r="AC2192" s="165"/>
      <c r="AD2192" s="165"/>
      <c r="AE2192" s="165"/>
      <c r="AF2192" s="165"/>
      <c r="AG2192" s="165"/>
      <c r="AH2192" s="165"/>
      <c r="AI2192" s="165"/>
      <c r="AJ2192" s="165"/>
      <c r="AK2192" s="165"/>
      <c r="AL2192" s="165"/>
      <c r="AM2192" s="165"/>
      <c r="AN2192" s="165"/>
      <c r="AO2192" s="165"/>
      <c r="AP2192" s="165"/>
    </row>
    <row r="2193" spans="1:42" ht="16.5">
      <c r="A2193" s="2">
        <f t="shared" si="0"/>
        <v>2190</v>
      </c>
      <c r="B2193" s="3" t="e">
        <f>VLOOKUP(D2193,DSKH!$A:$B,2,0)</f>
        <v>#N/A</v>
      </c>
      <c r="C2193" s="3"/>
      <c r="D2193" s="3"/>
      <c r="E2193" s="4"/>
      <c r="F2193" s="3"/>
      <c r="G2193" s="3"/>
      <c r="H2193" s="195"/>
      <c r="I2193" s="3"/>
      <c r="J2193" s="3"/>
      <c r="K2193" s="3"/>
      <c r="L2193" s="3"/>
      <c r="M2193" s="27"/>
      <c r="N2193" s="3"/>
      <c r="O2193" s="3"/>
      <c r="P2193" s="3"/>
      <c r="Q2193" s="3"/>
      <c r="R2193" s="3"/>
      <c r="S2193" s="3"/>
      <c r="T2193" s="3"/>
      <c r="U2193" s="3"/>
      <c r="V2193" s="3"/>
      <c r="W2193" s="8"/>
      <c r="X2193" s="3"/>
      <c r="Y2193" s="27"/>
      <c r="Z2193" s="165"/>
      <c r="AA2193" s="165"/>
      <c r="AB2193" s="165"/>
      <c r="AC2193" s="165"/>
      <c r="AD2193" s="165"/>
      <c r="AE2193" s="165"/>
      <c r="AF2193" s="165"/>
      <c r="AG2193" s="165"/>
      <c r="AH2193" s="165"/>
      <c r="AI2193" s="165"/>
      <c r="AJ2193" s="165"/>
      <c r="AK2193" s="165"/>
      <c r="AL2193" s="165"/>
      <c r="AM2193" s="165"/>
      <c r="AN2193" s="165"/>
      <c r="AO2193" s="165"/>
      <c r="AP2193" s="165"/>
    </row>
    <row r="2194" spans="1:42" ht="16.5">
      <c r="A2194" s="2">
        <f t="shared" si="0"/>
        <v>2191</v>
      </c>
      <c r="B2194" s="3" t="e">
        <f>VLOOKUP(D2194,DSKH!$A:$B,2,0)</f>
        <v>#N/A</v>
      </c>
      <c r="C2194" s="3"/>
      <c r="D2194" s="3"/>
      <c r="E2194" s="4"/>
      <c r="F2194" s="3"/>
      <c r="G2194" s="3"/>
      <c r="H2194" s="195"/>
      <c r="I2194" s="3"/>
      <c r="J2194" s="3"/>
      <c r="K2194" s="3"/>
      <c r="L2194" s="3"/>
      <c r="M2194" s="27"/>
      <c r="N2194" s="3"/>
      <c r="O2194" s="3"/>
      <c r="P2194" s="3"/>
      <c r="Q2194" s="3"/>
      <c r="R2194" s="3"/>
      <c r="S2194" s="3"/>
      <c r="T2194" s="3"/>
      <c r="U2194" s="3"/>
      <c r="V2194" s="3"/>
      <c r="W2194" s="8"/>
      <c r="X2194" s="3"/>
      <c r="Y2194" s="27"/>
      <c r="Z2194" s="165"/>
      <c r="AA2194" s="165"/>
      <c r="AB2194" s="165"/>
      <c r="AC2194" s="165"/>
      <c r="AD2194" s="165"/>
      <c r="AE2194" s="165"/>
      <c r="AF2194" s="165"/>
      <c r="AG2194" s="165"/>
      <c r="AH2194" s="165"/>
      <c r="AI2194" s="165"/>
      <c r="AJ2194" s="165"/>
      <c r="AK2194" s="165"/>
      <c r="AL2194" s="165"/>
      <c r="AM2194" s="165"/>
      <c r="AN2194" s="165"/>
      <c r="AO2194" s="165"/>
      <c r="AP2194" s="165"/>
    </row>
    <row r="2195" spans="1:42" ht="16.5">
      <c r="A2195" s="2">
        <f t="shared" si="0"/>
        <v>2192</v>
      </c>
      <c r="B2195" s="3" t="e">
        <f>VLOOKUP(D2195,DSKH!$A:$B,2,0)</f>
        <v>#N/A</v>
      </c>
      <c r="C2195" s="3"/>
      <c r="D2195" s="3"/>
      <c r="E2195" s="4"/>
      <c r="F2195" s="3"/>
      <c r="G2195" s="3"/>
      <c r="H2195" s="195"/>
      <c r="I2195" s="3"/>
      <c r="J2195" s="3"/>
      <c r="K2195" s="3"/>
      <c r="L2195" s="3"/>
      <c r="M2195" s="27"/>
      <c r="N2195" s="3"/>
      <c r="O2195" s="3"/>
      <c r="P2195" s="3"/>
      <c r="Q2195" s="3"/>
      <c r="R2195" s="3"/>
      <c r="S2195" s="3"/>
      <c r="T2195" s="3"/>
      <c r="U2195" s="3"/>
      <c r="V2195" s="3"/>
      <c r="W2195" s="8"/>
      <c r="X2195" s="3"/>
      <c r="Y2195" s="27"/>
      <c r="Z2195" s="165"/>
      <c r="AA2195" s="165"/>
      <c r="AB2195" s="165"/>
      <c r="AC2195" s="165"/>
      <c r="AD2195" s="165"/>
      <c r="AE2195" s="165"/>
      <c r="AF2195" s="165"/>
      <c r="AG2195" s="165"/>
      <c r="AH2195" s="165"/>
      <c r="AI2195" s="165"/>
      <c r="AJ2195" s="165"/>
      <c r="AK2195" s="165"/>
      <c r="AL2195" s="165"/>
      <c r="AM2195" s="165"/>
      <c r="AN2195" s="165"/>
      <c r="AO2195" s="165"/>
      <c r="AP2195" s="165"/>
    </row>
    <row r="2196" spans="1:42" ht="16.5">
      <c r="A2196" s="2">
        <f t="shared" si="0"/>
        <v>2193</v>
      </c>
      <c r="B2196" s="3" t="e">
        <f>VLOOKUP(D2196,DSKH!$A:$B,2,0)</f>
        <v>#N/A</v>
      </c>
      <c r="C2196" s="3"/>
      <c r="D2196" s="3"/>
      <c r="E2196" s="4"/>
      <c r="F2196" s="3"/>
      <c r="G2196" s="3"/>
      <c r="H2196" s="195"/>
      <c r="I2196" s="3"/>
      <c r="J2196" s="3"/>
      <c r="K2196" s="3"/>
      <c r="L2196" s="3"/>
      <c r="M2196" s="27"/>
      <c r="N2196" s="3"/>
      <c r="O2196" s="3"/>
      <c r="P2196" s="3"/>
      <c r="Q2196" s="3"/>
      <c r="R2196" s="3"/>
      <c r="S2196" s="3"/>
      <c r="T2196" s="3"/>
      <c r="U2196" s="3"/>
      <c r="V2196" s="3"/>
      <c r="W2196" s="8"/>
      <c r="X2196" s="3"/>
      <c r="Y2196" s="27"/>
      <c r="Z2196" s="165"/>
      <c r="AA2196" s="165"/>
      <c r="AB2196" s="165"/>
      <c r="AC2196" s="165"/>
      <c r="AD2196" s="165"/>
      <c r="AE2196" s="165"/>
      <c r="AF2196" s="165"/>
      <c r="AG2196" s="165"/>
      <c r="AH2196" s="165"/>
      <c r="AI2196" s="165"/>
      <c r="AJ2196" s="165"/>
      <c r="AK2196" s="165"/>
      <c r="AL2196" s="165"/>
      <c r="AM2196" s="165"/>
      <c r="AN2196" s="165"/>
      <c r="AO2196" s="165"/>
      <c r="AP2196" s="165"/>
    </row>
    <row r="2197" spans="1:42" ht="16.5">
      <c r="A2197" s="2">
        <f t="shared" si="0"/>
        <v>2194</v>
      </c>
      <c r="B2197" s="3" t="e">
        <f>VLOOKUP(D2197,DSKH!$A:$B,2,0)</f>
        <v>#N/A</v>
      </c>
      <c r="C2197" s="3"/>
      <c r="D2197" s="3"/>
      <c r="E2197" s="4"/>
      <c r="F2197" s="3"/>
      <c r="G2197" s="3"/>
      <c r="H2197" s="195"/>
      <c r="I2197" s="3"/>
      <c r="J2197" s="3"/>
      <c r="K2197" s="3"/>
      <c r="L2197" s="3"/>
      <c r="M2197" s="27"/>
      <c r="N2197" s="3"/>
      <c r="O2197" s="3"/>
      <c r="P2197" s="3"/>
      <c r="Q2197" s="3"/>
      <c r="R2197" s="3"/>
      <c r="S2197" s="3"/>
      <c r="T2197" s="3"/>
      <c r="U2197" s="3"/>
      <c r="V2197" s="3"/>
      <c r="W2197" s="8"/>
      <c r="X2197" s="3"/>
      <c r="Y2197" s="27"/>
      <c r="Z2197" s="165"/>
      <c r="AA2197" s="165"/>
      <c r="AB2197" s="165"/>
      <c r="AC2197" s="165"/>
      <c r="AD2197" s="165"/>
      <c r="AE2197" s="165"/>
      <c r="AF2197" s="165"/>
      <c r="AG2197" s="165"/>
      <c r="AH2197" s="165"/>
      <c r="AI2197" s="165"/>
      <c r="AJ2197" s="165"/>
      <c r="AK2197" s="165"/>
      <c r="AL2197" s="165"/>
      <c r="AM2197" s="165"/>
      <c r="AN2197" s="165"/>
      <c r="AO2197" s="165"/>
      <c r="AP2197" s="165"/>
    </row>
    <row r="2198" spans="1:42" ht="16.5">
      <c r="A2198" s="2">
        <f t="shared" si="0"/>
        <v>2195</v>
      </c>
      <c r="B2198" s="3" t="e">
        <f>VLOOKUP(D2198,DSKH!$A:$B,2,0)</f>
        <v>#N/A</v>
      </c>
      <c r="C2198" s="3"/>
      <c r="D2198" s="3"/>
      <c r="E2198" s="4"/>
      <c r="F2198" s="3"/>
      <c r="G2198" s="3"/>
      <c r="H2198" s="195"/>
      <c r="I2198" s="3"/>
      <c r="J2198" s="3"/>
      <c r="K2198" s="3"/>
      <c r="L2198" s="3"/>
      <c r="M2198" s="27"/>
      <c r="N2198" s="3"/>
      <c r="O2198" s="3"/>
      <c r="P2198" s="3"/>
      <c r="Q2198" s="3"/>
      <c r="R2198" s="3"/>
      <c r="S2198" s="3"/>
      <c r="T2198" s="3"/>
      <c r="U2198" s="3"/>
      <c r="V2198" s="3"/>
      <c r="W2198" s="8"/>
      <c r="X2198" s="3"/>
      <c r="Y2198" s="27"/>
      <c r="Z2198" s="165"/>
      <c r="AA2198" s="165"/>
      <c r="AB2198" s="165"/>
      <c r="AC2198" s="165"/>
      <c r="AD2198" s="165"/>
      <c r="AE2198" s="165"/>
      <c r="AF2198" s="165"/>
      <c r="AG2198" s="165"/>
      <c r="AH2198" s="165"/>
      <c r="AI2198" s="165"/>
      <c r="AJ2198" s="165"/>
      <c r="AK2198" s="165"/>
      <c r="AL2198" s="165"/>
      <c r="AM2198" s="165"/>
      <c r="AN2198" s="165"/>
      <c r="AO2198" s="165"/>
      <c r="AP2198" s="165"/>
    </row>
    <row r="2199" spans="1:42" ht="16.5">
      <c r="A2199" s="2">
        <f t="shared" si="0"/>
        <v>2196</v>
      </c>
      <c r="B2199" s="3" t="e">
        <f>VLOOKUP(D2199,DSKH!$A:$B,2,0)</f>
        <v>#N/A</v>
      </c>
      <c r="C2199" s="3"/>
      <c r="D2199" s="3"/>
      <c r="E2199" s="4"/>
      <c r="F2199" s="3"/>
      <c r="G2199" s="3"/>
      <c r="H2199" s="195"/>
      <c r="I2199" s="3"/>
      <c r="J2199" s="3"/>
      <c r="K2199" s="3"/>
      <c r="L2199" s="3"/>
      <c r="M2199" s="27"/>
      <c r="N2199" s="3"/>
      <c r="O2199" s="3"/>
      <c r="P2199" s="3"/>
      <c r="Q2199" s="3"/>
      <c r="R2199" s="3"/>
      <c r="S2199" s="3"/>
      <c r="T2199" s="3"/>
      <c r="U2199" s="3"/>
      <c r="V2199" s="3"/>
      <c r="W2199" s="8"/>
      <c r="X2199" s="3"/>
      <c r="Y2199" s="27"/>
      <c r="Z2199" s="165"/>
      <c r="AA2199" s="165"/>
      <c r="AB2199" s="165"/>
      <c r="AC2199" s="165"/>
      <c r="AD2199" s="165"/>
      <c r="AE2199" s="165"/>
      <c r="AF2199" s="165"/>
      <c r="AG2199" s="165"/>
      <c r="AH2199" s="165"/>
      <c r="AI2199" s="165"/>
      <c r="AJ2199" s="165"/>
      <c r="AK2199" s="165"/>
      <c r="AL2199" s="165"/>
      <c r="AM2199" s="165"/>
      <c r="AN2199" s="165"/>
      <c r="AO2199" s="165"/>
      <c r="AP2199" s="165"/>
    </row>
    <row r="2200" spans="1:42" ht="16.5">
      <c r="A2200" s="2">
        <f t="shared" si="0"/>
        <v>2197</v>
      </c>
      <c r="B2200" s="3" t="e">
        <f>VLOOKUP(D2200,DSKH!$A:$B,2,0)</f>
        <v>#N/A</v>
      </c>
      <c r="C2200" s="3"/>
      <c r="D2200" s="3"/>
      <c r="E2200" s="4"/>
      <c r="F2200" s="3"/>
      <c r="G2200" s="3"/>
      <c r="H2200" s="195"/>
      <c r="I2200" s="3"/>
      <c r="J2200" s="3"/>
      <c r="K2200" s="3"/>
      <c r="L2200" s="3"/>
      <c r="M2200" s="27"/>
      <c r="N2200" s="3"/>
      <c r="O2200" s="3"/>
      <c r="P2200" s="3"/>
      <c r="Q2200" s="3"/>
      <c r="R2200" s="3"/>
      <c r="S2200" s="3"/>
      <c r="T2200" s="3"/>
      <c r="U2200" s="3"/>
      <c r="V2200" s="3"/>
      <c r="W2200" s="8"/>
      <c r="X2200" s="3"/>
      <c r="Y2200" s="27"/>
      <c r="Z2200" s="165"/>
      <c r="AA2200" s="165"/>
      <c r="AB2200" s="165"/>
      <c r="AC2200" s="165"/>
      <c r="AD2200" s="165"/>
      <c r="AE2200" s="165"/>
      <c r="AF2200" s="165"/>
      <c r="AG2200" s="165"/>
      <c r="AH2200" s="165"/>
      <c r="AI2200" s="165"/>
      <c r="AJ2200" s="165"/>
      <c r="AK2200" s="165"/>
      <c r="AL2200" s="165"/>
      <c r="AM2200" s="165"/>
      <c r="AN2200" s="165"/>
      <c r="AO2200" s="165"/>
      <c r="AP2200" s="165"/>
    </row>
    <row r="2201" spans="1:42" ht="16.5">
      <c r="A2201" s="2">
        <f t="shared" si="0"/>
        <v>2198</v>
      </c>
      <c r="B2201" s="3" t="e">
        <f>VLOOKUP(D2201,DSKH!$A:$B,2,0)</f>
        <v>#N/A</v>
      </c>
      <c r="C2201" s="3"/>
      <c r="D2201" s="3"/>
      <c r="E2201" s="4"/>
      <c r="F2201" s="3"/>
      <c r="G2201" s="3"/>
      <c r="H2201" s="195"/>
      <c r="I2201" s="3"/>
      <c r="J2201" s="3"/>
      <c r="K2201" s="3"/>
      <c r="L2201" s="3"/>
      <c r="M2201" s="27"/>
      <c r="N2201" s="3"/>
      <c r="O2201" s="3"/>
      <c r="P2201" s="3"/>
      <c r="Q2201" s="3"/>
      <c r="R2201" s="3"/>
      <c r="S2201" s="3"/>
      <c r="T2201" s="3"/>
      <c r="U2201" s="3"/>
      <c r="V2201" s="3"/>
      <c r="W2201" s="8"/>
      <c r="X2201" s="3"/>
      <c r="Y2201" s="27"/>
      <c r="Z2201" s="165"/>
      <c r="AA2201" s="165"/>
      <c r="AB2201" s="165"/>
      <c r="AC2201" s="165"/>
      <c r="AD2201" s="165"/>
      <c r="AE2201" s="165"/>
      <c r="AF2201" s="165"/>
      <c r="AG2201" s="165"/>
      <c r="AH2201" s="165"/>
      <c r="AI2201" s="165"/>
      <c r="AJ2201" s="165"/>
      <c r="AK2201" s="165"/>
      <c r="AL2201" s="165"/>
      <c r="AM2201" s="165"/>
      <c r="AN2201" s="165"/>
      <c r="AO2201" s="165"/>
      <c r="AP2201" s="165"/>
    </row>
    <row r="2202" spans="1:42" ht="16.5">
      <c r="A2202" s="2">
        <f t="shared" si="0"/>
        <v>2199</v>
      </c>
      <c r="B2202" s="3" t="e">
        <f>VLOOKUP(D2202,DSKH!$A:$B,2,0)</f>
        <v>#N/A</v>
      </c>
      <c r="C2202" s="3"/>
      <c r="D2202" s="3"/>
      <c r="E2202" s="4"/>
      <c r="F2202" s="3"/>
      <c r="G2202" s="3"/>
      <c r="H2202" s="195"/>
      <c r="I2202" s="3"/>
      <c r="J2202" s="3"/>
      <c r="K2202" s="3"/>
      <c r="L2202" s="3"/>
      <c r="M2202" s="27"/>
      <c r="N2202" s="3"/>
      <c r="O2202" s="3"/>
      <c r="P2202" s="3"/>
      <c r="Q2202" s="3"/>
      <c r="R2202" s="3"/>
      <c r="S2202" s="3"/>
      <c r="T2202" s="3"/>
      <c r="U2202" s="3"/>
      <c r="V2202" s="3"/>
      <c r="W2202" s="8"/>
      <c r="X2202" s="3"/>
      <c r="Y2202" s="27"/>
      <c r="Z2202" s="165"/>
      <c r="AA2202" s="165"/>
      <c r="AB2202" s="165"/>
      <c r="AC2202" s="165"/>
      <c r="AD2202" s="165"/>
      <c r="AE2202" s="165"/>
      <c r="AF2202" s="165"/>
      <c r="AG2202" s="165"/>
      <c r="AH2202" s="165"/>
      <c r="AI2202" s="165"/>
      <c r="AJ2202" s="165"/>
      <c r="AK2202" s="165"/>
      <c r="AL2202" s="165"/>
      <c r="AM2202" s="165"/>
      <c r="AN2202" s="165"/>
      <c r="AO2202" s="165"/>
      <c r="AP2202" s="165"/>
    </row>
    <row r="2203" spans="1:42" ht="16.5">
      <c r="A2203" s="2">
        <f t="shared" si="0"/>
        <v>2200</v>
      </c>
      <c r="B2203" s="3" t="e">
        <f>VLOOKUP(D2203,DSKH!$A:$B,2,0)</f>
        <v>#N/A</v>
      </c>
      <c r="C2203" s="3"/>
      <c r="D2203" s="3"/>
      <c r="E2203" s="4"/>
      <c r="F2203" s="3"/>
      <c r="G2203" s="3"/>
      <c r="H2203" s="195"/>
      <c r="I2203" s="3"/>
      <c r="J2203" s="3"/>
      <c r="K2203" s="3"/>
      <c r="L2203" s="3"/>
      <c r="M2203" s="27"/>
      <c r="N2203" s="3"/>
      <c r="O2203" s="3"/>
      <c r="P2203" s="3"/>
      <c r="Q2203" s="3"/>
      <c r="R2203" s="3"/>
      <c r="S2203" s="3"/>
      <c r="T2203" s="3"/>
      <c r="U2203" s="3"/>
      <c r="V2203" s="3"/>
      <c r="W2203" s="8"/>
      <c r="X2203" s="3"/>
      <c r="Y2203" s="27"/>
      <c r="Z2203" s="165"/>
      <c r="AA2203" s="165"/>
      <c r="AB2203" s="165"/>
      <c r="AC2203" s="165"/>
      <c r="AD2203" s="165"/>
      <c r="AE2203" s="165"/>
      <c r="AF2203" s="165"/>
      <c r="AG2203" s="165"/>
      <c r="AH2203" s="165"/>
      <c r="AI2203" s="165"/>
      <c r="AJ2203" s="165"/>
      <c r="AK2203" s="165"/>
      <c r="AL2203" s="165"/>
      <c r="AM2203" s="165"/>
      <c r="AN2203" s="165"/>
      <c r="AO2203" s="165"/>
      <c r="AP2203" s="165"/>
    </row>
    <row r="2204" spans="1:42" ht="16.5">
      <c r="A2204" s="2">
        <f t="shared" si="0"/>
        <v>2201</v>
      </c>
      <c r="B2204" s="3" t="e">
        <f>VLOOKUP(D2204,DSKH!$A:$B,2,0)</f>
        <v>#N/A</v>
      </c>
      <c r="C2204" s="3"/>
      <c r="D2204" s="3"/>
      <c r="E2204" s="4"/>
      <c r="F2204" s="3"/>
      <c r="G2204" s="3"/>
      <c r="H2204" s="195"/>
      <c r="I2204" s="3"/>
      <c r="J2204" s="3"/>
      <c r="K2204" s="3"/>
      <c r="L2204" s="3"/>
      <c r="M2204" s="27"/>
      <c r="N2204" s="3"/>
      <c r="O2204" s="3"/>
      <c r="P2204" s="3"/>
      <c r="Q2204" s="3"/>
      <c r="R2204" s="3"/>
      <c r="S2204" s="3"/>
      <c r="T2204" s="3"/>
      <c r="U2204" s="3"/>
      <c r="V2204" s="3"/>
      <c r="W2204" s="8"/>
      <c r="X2204" s="3"/>
      <c r="Y2204" s="27"/>
      <c r="Z2204" s="165"/>
      <c r="AA2204" s="165"/>
      <c r="AB2204" s="165"/>
      <c r="AC2204" s="165"/>
      <c r="AD2204" s="165"/>
      <c r="AE2204" s="165"/>
      <c r="AF2204" s="165"/>
      <c r="AG2204" s="165"/>
      <c r="AH2204" s="165"/>
      <c r="AI2204" s="165"/>
      <c r="AJ2204" s="165"/>
      <c r="AK2204" s="165"/>
      <c r="AL2204" s="165"/>
      <c r="AM2204" s="165"/>
      <c r="AN2204" s="165"/>
      <c r="AO2204" s="165"/>
      <c r="AP2204" s="165"/>
    </row>
    <row r="2205" spans="1:42" ht="16.5">
      <c r="A2205" s="2">
        <f t="shared" si="0"/>
        <v>2202</v>
      </c>
      <c r="B2205" s="3" t="e">
        <f>VLOOKUP(D2205,DSKH!$A:$B,2,0)</f>
        <v>#N/A</v>
      </c>
      <c r="C2205" s="3"/>
      <c r="D2205" s="3"/>
      <c r="E2205" s="4"/>
      <c r="F2205" s="3"/>
      <c r="G2205" s="3"/>
      <c r="H2205" s="195"/>
      <c r="I2205" s="3"/>
      <c r="J2205" s="3"/>
      <c r="K2205" s="3"/>
      <c r="L2205" s="3"/>
      <c r="M2205" s="27"/>
      <c r="N2205" s="3"/>
      <c r="O2205" s="3"/>
      <c r="P2205" s="3"/>
      <c r="Q2205" s="3"/>
      <c r="R2205" s="3"/>
      <c r="S2205" s="3"/>
      <c r="T2205" s="3"/>
      <c r="U2205" s="3"/>
      <c r="V2205" s="3"/>
      <c r="W2205" s="8"/>
      <c r="X2205" s="3"/>
      <c r="Y2205" s="27"/>
      <c r="Z2205" s="165"/>
      <c r="AA2205" s="165"/>
      <c r="AB2205" s="165"/>
      <c r="AC2205" s="165"/>
      <c r="AD2205" s="165"/>
      <c r="AE2205" s="165"/>
      <c r="AF2205" s="165"/>
      <c r="AG2205" s="165"/>
      <c r="AH2205" s="165"/>
      <c r="AI2205" s="165"/>
      <c r="AJ2205" s="165"/>
      <c r="AK2205" s="165"/>
      <c r="AL2205" s="165"/>
      <c r="AM2205" s="165"/>
      <c r="AN2205" s="165"/>
      <c r="AO2205" s="165"/>
      <c r="AP2205" s="165"/>
    </row>
    <row r="2206" spans="1:42" ht="16.5">
      <c r="A2206" s="2">
        <f t="shared" si="0"/>
        <v>2203</v>
      </c>
      <c r="B2206" s="3" t="e">
        <f>VLOOKUP(D2206,DSKH!$A:$B,2,0)</f>
        <v>#N/A</v>
      </c>
      <c r="C2206" s="3"/>
      <c r="D2206" s="3"/>
      <c r="E2206" s="4"/>
      <c r="F2206" s="3"/>
      <c r="G2206" s="3"/>
      <c r="H2206" s="195"/>
      <c r="I2206" s="3"/>
      <c r="J2206" s="3"/>
      <c r="K2206" s="3"/>
      <c r="L2206" s="3"/>
      <c r="M2206" s="27"/>
      <c r="N2206" s="3"/>
      <c r="O2206" s="3"/>
      <c r="P2206" s="3"/>
      <c r="Q2206" s="3"/>
      <c r="R2206" s="3"/>
      <c r="S2206" s="3"/>
      <c r="T2206" s="3"/>
      <c r="U2206" s="3"/>
      <c r="V2206" s="3"/>
      <c r="W2206" s="8"/>
      <c r="X2206" s="3"/>
      <c r="Y2206" s="27"/>
      <c r="Z2206" s="165"/>
      <c r="AA2206" s="165"/>
      <c r="AB2206" s="165"/>
      <c r="AC2206" s="165"/>
      <c r="AD2206" s="165"/>
      <c r="AE2206" s="165"/>
      <c r="AF2206" s="165"/>
      <c r="AG2206" s="165"/>
      <c r="AH2206" s="165"/>
      <c r="AI2206" s="165"/>
      <c r="AJ2206" s="165"/>
      <c r="AK2206" s="165"/>
      <c r="AL2206" s="165"/>
      <c r="AM2206" s="165"/>
      <c r="AN2206" s="165"/>
      <c r="AO2206" s="165"/>
      <c r="AP2206" s="165"/>
    </row>
    <row r="2207" spans="1:42" ht="16.5">
      <c r="A2207" s="2">
        <f t="shared" si="0"/>
        <v>2204</v>
      </c>
      <c r="B2207" s="3" t="e">
        <f>VLOOKUP(D2207,DSKH!$A:$B,2,0)</f>
        <v>#N/A</v>
      </c>
      <c r="C2207" s="3"/>
      <c r="D2207" s="3"/>
      <c r="E2207" s="4"/>
      <c r="F2207" s="3"/>
      <c r="G2207" s="3"/>
      <c r="H2207" s="195"/>
      <c r="I2207" s="3"/>
      <c r="J2207" s="3"/>
      <c r="K2207" s="3"/>
      <c r="L2207" s="3"/>
      <c r="M2207" s="27"/>
      <c r="N2207" s="3"/>
      <c r="O2207" s="3"/>
      <c r="P2207" s="3"/>
      <c r="Q2207" s="3"/>
      <c r="R2207" s="3"/>
      <c r="S2207" s="3"/>
      <c r="T2207" s="3"/>
      <c r="U2207" s="3"/>
      <c r="V2207" s="3"/>
      <c r="W2207" s="8"/>
      <c r="X2207" s="3"/>
      <c r="Y2207" s="27"/>
      <c r="Z2207" s="165"/>
      <c r="AA2207" s="165"/>
      <c r="AB2207" s="165"/>
      <c r="AC2207" s="165"/>
      <c r="AD2207" s="165"/>
      <c r="AE2207" s="165"/>
      <c r="AF2207" s="165"/>
      <c r="AG2207" s="165"/>
      <c r="AH2207" s="165"/>
      <c r="AI2207" s="165"/>
      <c r="AJ2207" s="165"/>
      <c r="AK2207" s="165"/>
      <c r="AL2207" s="165"/>
      <c r="AM2207" s="165"/>
      <c r="AN2207" s="165"/>
      <c r="AO2207" s="165"/>
      <c r="AP2207" s="165"/>
    </row>
    <row r="2208" spans="1:42" ht="16.5">
      <c r="A2208" s="2">
        <f t="shared" si="0"/>
        <v>2205</v>
      </c>
      <c r="B2208" s="3" t="e">
        <f>VLOOKUP(D2208,DSKH!$A:$B,2,0)</f>
        <v>#N/A</v>
      </c>
      <c r="C2208" s="3"/>
      <c r="D2208" s="3"/>
      <c r="E2208" s="4"/>
      <c r="F2208" s="3"/>
      <c r="G2208" s="3"/>
      <c r="H2208" s="195"/>
      <c r="I2208" s="3"/>
      <c r="J2208" s="3"/>
      <c r="K2208" s="3"/>
      <c r="L2208" s="3"/>
      <c r="M2208" s="27"/>
      <c r="N2208" s="3"/>
      <c r="O2208" s="3"/>
      <c r="P2208" s="3"/>
      <c r="Q2208" s="3"/>
      <c r="R2208" s="3"/>
      <c r="S2208" s="3"/>
      <c r="T2208" s="3"/>
      <c r="U2208" s="3"/>
      <c r="V2208" s="3"/>
      <c r="W2208" s="8"/>
      <c r="X2208" s="3"/>
      <c r="Y2208" s="27"/>
      <c r="Z2208" s="165"/>
      <c r="AA2208" s="165"/>
      <c r="AB2208" s="165"/>
      <c r="AC2208" s="165"/>
      <c r="AD2208" s="165"/>
      <c r="AE2208" s="165"/>
      <c r="AF2208" s="165"/>
      <c r="AG2208" s="165"/>
      <c r="AH2208" s="165"/>
      <c r="AI2208" s="165"/>
      <c r="AJ2208" s="165"/>
      <c r="AK2208" s="165"/>
      <c r="AL2208" s="165"/>
      <c r="AM2208" s="165"/>
      <c r="AN2208" s="165"/>
      <c r="AO2208" s="165"/>
      <c r="AP2208" s="165"/>
    </row>
    <row r="2209" spans="1:42" ht="16.5">
      <c r="A2209" s="2">
        <f t="shared" si="0"/>
        <v>2206</v>
      </c>
      <c r="B2209" s="3" t="e">
        <f>VLOOKUP(D2209,DSKH!$A:$B,2,0)</f>
        <v>#N/A</v>
      </c>
      <c r="C2209" s="3"/>
      <c r="D2209" s="3"/>
      <c r="E2209" s="4"/>
      <c r="F2209" s="3"/>
      <c r="G2209" s="3"/>
      <c r="H2209" s="195"/>
      <c r="I2209" s="3"/>
      <c r="J2209" s="3"/>
      <c r="K2209" s="3"/>
      <c r="L2209" s="3"/>
      <c r="M2209" s="27"/>
      <c r="N2209" s="3"/>
      <c r="O2209" s="3"/>
      <c r="P2209" s="3"/>
      <c r="Q2209" s="3"/>
      <c r="R2209" s="3"/>
      <c r="S2209" s="3"/>
      <c r="T2209" s="3"/>
      <c r="U2209" s="3"/>
      <c r="V2209" s="3"/>
      <c r="W2209" s="8"/>
      <c r="X2209" s="3"/>
      <c r="Y2209" s="27"/>
      <c r="Z2209" s="165"/>
      <c r="AA2209" s="165"/>
      <c r="AB2209" s="165"/>
      <c r="AC2209" s="165"/>
      <c r="AD2209" s="165"/>
      <c r="AE2209" s="165"/>
      <c r="AF2209" s="165"/>
      <c r="AG2209" s="165"/>
      <c r="AH2209" s="165"/>
      <c r="AI2209" s="165"/>
      <c r="AJ2209" s="165"/>
      <c r="AK2209" s="165"/>
      <c r="AL2209" s="165"/>
      <c r="AM2209" s="165"/>
      <c r="AN2209" s="165"/>
      <c r="AO2209" s="165"/>
      <c r="AP2209" s="165"/>
    </row>
    <row r="2210" spans="1:42" ht="16.5">
      <c r="A2210" s="2">
        <f t="shared" si="0"/>
        <v>2207</v>
      </c>
      <c r="B2210" s="3" t="e">
        <f>VLOOKUP(D2210,DSKH!$A:$B,2,0)</f>
        <v>#N/A</v>
      </c>
      <c r="C2210" s="3"/>
      <c r="D2210" s="3"/>
      <c r="E2210" s="4"/>
      <c r="F2210" s="3"/>
      <c r="G2210" s="3"/>
      <c r="H2210" s="195"/>
      <c r="I2210" s="3"/>
      <c r="J2210" s="3"/>
      <c r="K2210" s="3"/>
      <c r="L2210" s="3"/>
      <c r="M2210" s="27"/>
      <c r="N2210" s="3"/>
      <c r="O2210" s="3"/>
      <c r="P2210" s="3"/>
      <c r="Q2210" s="3"/>
      <c r="R2210" s="3"/>
      <c r="S2210" s="3"/>
      <c r="T2210" s="3"/>
      <c r="U2210" s="3"/>
      <c r="V2210" s="3"/>
      <c r="W2210" s="8"/>
      <c r="X2210" s="3"/>
      <c r="Y2210" s="27"/>
      <c r="Z2210" s="165"/>
      <c r="AA2210" s="165"/>
      <c r="AB2210" s="165"/>
      <c r="AC2210" s="165"/>
      <c r="AD2210" s="165"/>
      <c r="AE2210" s="165"/>
      <c r="AF2210" s="165"/>
      <c r="AG2210" s="165"/>
      <c r="AH2210" s="165"/>
      <c r="AI2210" s="165"/>
      <c r="AJ2210" s="165"/>
      <c r="AK2210" s="165"/>
      <c r="AL2210" s="165"/>
      <c r="AM2210" s="165"/>
      <c r="AN2210" s="165"/>
      <c r="AO2210" s="165"/>
      <c r="AP2210" s="165"/>
    </row>
    <row r="2211" spans="1:42" ht="16.5">
      <c r="A2211" s="2">
        <f t="shared" si="0"/>
        <v>2208</v>
      </c>
      <c r="B2211" s="3" t="e">
        <f>VLOOKUP(D2211,DSKH!$A:$B,2,0)</f>
        <v>#N/A</v>
      </c>
      <c r="C2211" s="3"/>
      <c r="D2211" s="3"/>
      <c r="E2211" s="4"/>
      <c r="F2211" s="3"/>
      <c r="G2211" s="3"/>
      <c r="H2211" s="195"/>
      <c r="I2211" s="3"/>
      <c r="J2211" s="3"/>
      <c r="K2211" s="3"/>
      <c r="L2211" s="3"/>
      <c r="M2211" s="27"/>
      <c r="N2211" s="3"/>
      <c r="O2211" s="3"/>
      <c r="P2211" s="3"/>
      <c r="Q2211" s="3"/>
      <c r="R2211" s="3"/>
      <c r="S2211" s="3"/>
      <c r="T2211" s="3"/>
      <c r="U2211" s="3"/>
      <c r="V2211" s="3"/>
      <c r="W2211" s="8"/>
      <c r="X2211" s="3"/>
      <c r="Y2211" s="27"/>
      <c r="Z2211" s="165"/>
      <c r="AA2211" s="165"/>
      <c r="AB2211" s="165"/>
      <c r="AC2211" s="165"/>
      <c r="AD2211" s="165"/>
      <c r="AE2211" s="165"/>
      <c r="AF2211" s="165"/>
      <c r="AG2211" s="165"/>
      <c r="AH2211" s="165"/>
      <c r="AI2211" s="165"/>
      <c r="AJ2211" s="165"/>
      <c r="AK2211" s="165"/>
      <c r="AL2211" s="165"/>
      <c r="AM2211" s="165"/>
      <c r="AN2211" s="165"/>
      <c r="AO2211" s="165"/>
      <c r="AP2211" s="165"/>
    </row>
    <row r="2212" spans="1:42" ht="16.5">
      <c r="A2212" s="2">
        <f t="shared" si="0"/>
        <v>2209</v>
      </c>
      <c r="B2212" s="3" t="e">
        <f>VLOOKUP(D2212,DSKH!$A:$B,2,0)</f>
        <v>#N/A</v>
      </c>
      <c r="C2212" s="3"/>
      <c r="D2212" s="3"/>
      <c r="E2212" s="4"/>
      <c r="F2212" s="3"/>
      <c r="G2212" s="3"/>
      <c r="H2212" s="195"/>
      <c r="I2212" s="3"/>
      <c r="J2212" s="3"/>
      <c r="K2212" s="3"/>
      <c r="L2212" s="3"/>
      <c r="M2212" s="27"/>
      <c r="N2212" s="3"/>
      <c r="O2212" s="3"/>
      <c r="P2212" s="3"/>
      <c r="Q2212" s="3"/>
      <c r="R2212" s="3"/>
      <c r="S2212" s="3"/>
      <c r="T2212" s="3"/>
      <c r="U2212" s="3"/>
      <c r="V2212" s="3"/>
      <c r="W2212" s="8"/>
      <c r="X2212" s="3"/>
      <c r="Y2212" s="27"/>
      <c r="Z2212" s="165"/>
      <c r="AA2212" s="165"/>
      <c r="AB2212" s="165"/>
      <c r="AC2212" s="165"/>
      <c r="AD2212" s="165"/>
      <c r="AE2212" s="165"/>
      <c r="AF2212" s="165"/>
      <c r="AG2212" s="165"/>
      <c r="AH2212" s="165"/>
      <c r="AI2212" s="165"/>
      <c r="AJ2212" s="165"/>
      <c r="AK2212" s="165"/>
      <c r="AL2212" s="165"/>
      <c r="AM2212" s="165"/>
      <c r="AN2212" s="165"/>
      <c r="AO2212" s="165"/>
      <c r="AP2212" s="165"/>
    </row>
    <row r="2213" spans="1:42" ht="16.5">
      <c r="A2213" s="2">
        <f t="shared" si="0"/>
        <v>2210</v>
      </c>
      <c r="B2213" s="3" t="e">
        <f>VLOOKUP(D2213,DSKH!$A:$B,2,0)</f>
        <v>#N/A</v>
      </c>
      <c r="C2213" s="3"/>
      <c r="D2213" s="3"/>
      <c r="E2213" s="4"/>
      <c r="F2213" s="3"/>
      <c r="G2213" s="3"/>
      <c r="H2213" s="195"/>
      <c r="I2213" s="3"/>
      <c r="J2213" s="3"/>
      <c r="K2213" s="3"/>
      <c r="L2213" s="3"/>
      <c r="M2213" s="27"/>
      <c r="N2213" s="3"/>
      <c r="O2213" s="3"/>
      <c r="P2213" s="3"/>
      <c r="Q2213" s="3"/>
      <c r="R2213" s="3"/>
      <c r="S2213" s="3"/>
      <c r="T2213" s="3"/>
      <c r="U2213" s="3"/>
      <c r="V2213" s="3"/>
      <c r="W2213" s="8"/>
      <c r="X2213" s="3"/>
      <c r="Y2213" s="27"/>
      <c r="Z2213" s="165"/>
      <c r="AA2213" s="165"/>
      <c r="AB2213" s="165"/>
      <c r="AC2213" s="165"/>
      <c r="AD2213" s="165"/>
      <c r="AE2213" s="165"/>
      <c r="AF2213" s="165"/>
      <c r="AG2213" s="165"/>
      <c r="AH2213" s="165"/>
      <c r="AI2213" s="165"/>
      <c r="AJ2213" s="165"/>
      <c r="AK2213" s="165"/>
      <c r="AL2213" s="165"/>
      <c r="AM2213" s="165"/>
      <c r="AN2213" s="165"/>
      <c r="AO2213" s="165"/>
      <c r="AP2213" s="165"/>
    </row>
    <row r="2214" spans="1:42" ht="16.5">
      <c r="A2214" s="2">
        <f t="shared" si="0"/>
        <v>2211</v>
      </c>
      <c r="B2214" s="3" t="e">
        <f>VLOOKUP(D2214,DSKH!$A:$B,2,0)</f>
        <v>#N/A</v>
      </c>
      <c r="C2214" s="3"/>
      <c r="D2214" s="3"/>
      <c r="E2214" s="4"/>
      <c r="F2214" s="3"/>
      <c r="G2214" s="3"/>
      <c r="H2214" s="195"/>
      <c r="I2214" s="3"/>
      <c r="J2214" s="3"/>
      <c r="K2214" s="3"/>
      <c r="L2214" s="3"/>
      <c r="M2214" s="27"/>
      <c r="N2214" s="3"/>
      <c r="O2214" s="3"/>
      <c r="P2214" s="3"/>
      <c r="Q2214" s="3"/>
      <c r="R2214" s="3"/>
      <c r="S2214" s="3"/>
      <c r="T2214" s="3"/>
      <c r="U2214" s="3"/>
      <c r="V2214" s="3"/>
      <c r="W2214" s="8"/>
      <c r="X2214" s="3"/>
      <c r="Y2214" s="27"/>
      <c r="Z2214" s="165"/>
      <c r="AA2214" s="165"/>
      <c r="AB2214" s="165"/>
      <c r="AC2214" s="165"/>
      <c r="AD2214" s="165"/>
      <c r="AE2214" s="165"/>
      <c r="AF2214" s="165"/>
      <c r="AG2214" s="165"/>
      <c r="AH2214" s="165"/>
      <c r="AI2214" s="165"/>
      <c r="AJ2214" s="165"/>
      <c r="AK2214" s="165"/>
      <c r="AL2214" s="165"/>
      <c r="AM2214" s="165"/>
      <c r="AN2214" s="165"/>
      <c r="AO2214" s="165"/>
      <c r="AP2214" s="165"/>
    </row>
    <row r="2215" spans="1:42" ht="16.5">
      <c r="A2215" s="2">
        <f t="shared" si="0"/>
        <v>2212</v>
      </c>
      <c r="B2215" s="3" t="e">
        <f>VLOOKUP(D2215,DSKH!$A:$B,2,0)</f>
        <v>#N/A</v>
      </c>
      <c r="C2215" s="3"/>
      <c r="D2215" s="3"/>
      <c r="E2215" s="4"/>
      <c r="F2215" s="3"/>
      <c r="G2215" s="3"/>
      <c r="H2215" s="195"/>
      <c r="I2215" s="3"/>
      <c r="J2215" s="3"/>
      <c r="K2215" s="3"/>
      <c r="L2215" s="3"/>
      <c r="M2215" s="27"/>
      <c r="N2215" s="3"/>
      <c r="O2215" s="3"/>
      <c r="P2215" s="3"/>
      <c r="Q2215" s="3"/>
      <c r="R2215" s="3"/>
      <c r="S2215" s="3"/>
      <c r="T2215" s="3"/>
      <c r="U2215" s="3"/>
      <c r="V2215" s="3"/>
      <c r="W2215" s="8"/>
      <c r="X2215" s="3"/>
      <c r="Y2215" s="27"/>
      <c r="Z2215" s="165"/>
      <c r="AA2215" s="165"/>
      <c r="AB2215" s="165"/>
      <c r="AC2215" s="165"/>
      <c r="AD2215" s="165"/>
      <c r="AE2215" s="165"/>
      <c r="AF2215" s="165"/>
      <c r="AG2215" s="165"/>
      <c r="AH2215" s="165"/>
      <c r="AI2215" s="165"/>
      <c r="AJ2215" s="165"/>
      <c r="AK2215" s="165"/>
      <c r="AL2215" s="165"/>
      <c r="AM2215" s="165"/>
      <c r="AN2215" s="165"/>
      <c r="AO2215" s="165"/>
      <c r="AP2215" s="165"/>
    </row>
    <row r="2216" spans="1:42" ht="16.5">
      <c r="A2216" s="2">
        <f t="shared" si="0"/>
        <v>2213</v>
      </c>
      <c r="B2216" s="3" t="e">
        <f>VLOOKUP(D2216,DSKH!$A:$B,2,0)</f>
        <v>#N/A</v>
      </c>
      <c r="C2216" s="3"/>
      <c r="D2216" s="3"/>
      <c r="E2216" s="4"/>
      <c r="F2216" s="3"/>
      <c r="G2216" s="3"/>
      <c r="H2216" s="195"/>
      <c r="I2216" s="3"/>
      <c r="J2216" s="3"/>
      <c r="K2216" s="3"/>
      <c r="L2216" s="3"/>
      <c r="M2216" s="27"/>
      <c r="N2216" s="3"/>
      <c r="O2216" s="3"/>
      <c r="P2216" s="3"/>
      <c r="Q2216" s="3"/>
      <c r="R2216" s="3"/>
      <c r="S2216" s="3"/>
      <c r="T2216" s="3"/>
      <c r="U2216" s="3"/>
      <c r="V2216" s="3"/>
      <c r="W2216" s="8"/>
      <c r="X2216" s="3"/>
      <c r="Y2216" s="27"/>
      <c r="Z2216" s="165"/>
      <c r="AA2216" s="165"/>
      <c r="AB2216" s="165"/>
      <c r="AC2216" s="165"/>
      <c r="AD2216" s="165"/>
      <c r="AE2216" s="165"/>
      <c r="AF2216" s="165"/>
      <c r="AG2216" s="165"/>
      <c r="AH2216" s="165"/>
      <c r="AI2216" s="165"/>
      <c r="AJ2216" s="165"/>
      <c r="AK2216" s="165"/>
      <c r="AL2216" s="165"/>
      <c r="AM2216" s="165"/>
      <c r="AN2216" s="165"/>
      <c r="AO2216" s="165"/>
      <c r="AP2216" s="165"/>
    </row>
    <row r="2217" spans="1:42" ht="16.5">
      <c r="A2217" s="2">
        <f t="shared" si="0"/>
        <v>2214</v>
      </c>
      <c r="B2217" s="3" t="e">
        <f>VLOOKUP(D2217,DSKH!$A:$B,2,0)</f>
        <v>#N/A</v>
      </c>
      <c r="C2217" s="3"/>
      <c r="D2217" s="3"/>
      <c r="E2217" s="4"/>
      <c r="F2217" s="3"/>
      <c r="G2217" s="3"/>
      <c r="H2217" s="195"/>
      <c r="I2217" s="3"/>
      <c r="J2217" s="3"/>
      <c r="K2217" s="3"/>
      <c r="L2217" s="3"/>
      <c r="M2217" s="27"/>
      <c r="N2217" s="3"/>
      <c r="O2217" s="3"/>
      <c r="P2217" s="3"/>
      <c r="Q2217" s="3"/>
      <c r="R2217" s="3"/>
      <c r="S2217" s="3"/>
      <c r="T2217" s="3"/>
      <c r="U2217" s="3"/>
      <c r="V2217" s="3"/>
      <c r="W2217" s="8"/>
      <c r="X2217" s="3"/>
      <c r="Y2217" s="27"/>
      <c r="Z2217" s="165"/>
      <c r="AA2217" s="165"/>
      <c r="AB2217" s="165"/>
      <c r="AC2217" s="165"/>
      <c r="AD2217" s="165"/>
      <c r="AE2217" s="165"/>
      <c r="AF2217" s="165"/>
      <c r="AG2217" s="165"/>
      <c r="AH2217" s="165"/>
      <c r="AI2217" s="165"/>
      <c r="AJ2217" s="165"/>
      <c r="AK2217" s="165"/>
      <c r="AL2217" s="165"/>
      <c r="AM2217" s="165"/>
      <c r="AN2217" s="165"/>
      <c r="AO2217" s="165"/>
      <c r="AP2217" s="165"/>
    </row>
    <row r="2218" spans="1:42" ht="16.5">
      <c r="A2218" s="2">
        <f t="shared" si="0"/>
        <v>2215</v>
      </c>
      <c r="B2218" s="3" t="e">
        <f>VLOOKUP(D2218,DSKH!$A:$B,2,0)</f>
        <v>#N/A</v>
      </c>
      <c r="C2218" s="3"/>
      <c r="D2218" s="3"/>
      <c r="E2218" s="4"/>
      <c r="F2218" s="3"/>
      <c r="G2218" s="3"/>
      <c r="H2218" s="195"/>
      <c r="I2218" s="3"/>
      <c r="J2218" s="3"/>
      <c r="K2218" s="3"/>
      <c r="L2218" s="3"/>
      <c r="M2218" s="27"/>
      <c r="N2218" s="3"/>
      <c r="O2218" s="3"/>
      <c r="P2218" s="3"/>
      <c r="Q2218" s="3"/>
      <c r="R2218" s="3"/>
      <c r="S2218" s="3"/>
      <c r="T2218" s="3"/>
      <c r="U2218" s="3"/>
      <c r="V2218" s="3"/>
      <c r="W2218" s="8"/>
      <c r="X2218" s="3"/>
      <c r="Y2218" s="27"/>
      <c r="Z2218" s="165"/>
      <c r="AA2218" s="165"/>
      <c r="AB2218" s="165"/>
      <c r="AC2218" s="165"/>
      <c r="AD2218" s="165"/>
      <c r="AE2218" s="165"/>
      <c r="AF2218" s="165"/>
      <c r="AG2218" s="165"/>
      <c r="AH2218" s="165"/>
      <c r="AI2218" s="165"/>
      <c r="AJ2218" s="165"/>
      <c r="AK2218" s="165"/>
      <c r="AL2218" s="165"/>
      <c r="AM2218" s="165"/>
      <c r="AN2218" s="165"/>
      <c r="AO2218" s="165"/>
      <c r="AP2218" s="165"/>
    </row>
    <row r="2219" spans="1:42" ht="16.5">
      <c r="A2219" s="2">
        <f t="shared" si="0"/>
        <v>2216</v>
      </c>
      <c r="B2219" s="3" t="e">
        <f>VLOOKUP(D2219,DSKH!$A:$B,2,0)</f>
        <v>#N/A</v>
      </c>
      <c r="C2219" s="3"/>
      <c r="D2219" s="3"/>
      <c r="E2219" s="4"/>
      <c r="F2219" s="3"/>
      <c r="G2219" s="3"/>
      <c r="H2219" s="195"/>
      <c r="I2219" s="3"/>
      <c r="J2219" s="3"/>
      <c r="K2219" s="3"/>
      <c r="L2219" s="3"/>
      <c r="M2219" s="27"/>
      <c r="N2219" s="3"/>
      <c r="O2219" s="3"/>
      <c r="P2219" s="3"/>
      <c r="Q2219" s="3"/>
      <c r="R2219" s="3"/>
      <c r="S2219" s="3"/>
      <c r="T2219" s="3"/>
      <c r="U2219" s="3"/>
      <c r="V2219" s="3"/>
      <c r="W2219" s="8"/>
      <c r="X2219" s="3"/>
      <c r="Y2219" s="27"/>
      <c r="Z2219" s="165"/>
      <c r="AA2219" s="165"/>
      <c r="AB2219" s="165"/>
      <c r="AC2219" s="165"/>
      <c r="AD2219" s="165"/>
      <c r="AE2219" s="165"/>
      <c r="AF2219" s="165"/>
      <c r="AG2219" s="165"/>
      <c r="AH2219" s="165"/>
      <c r="AI2219" s="165"/>
      <c r="AJ2219" s="165"/>
      <c r="AK2219" s="165"/>
      <c r="AL2219" s="165"/>
      <c r="AM2219" s="165"/>
      <c r="AN2219" s="165"/>
      <c r="AO2219" s="165"/>
      <c r="AP2219" s="165"/>
    </row>
    <row r="2220" spans="1:42" ht="16.5">
      <c r="A2220" s="2">
        <f t="shared" si="0"/>
        <v>2217</v>
      </c>
      <c r="B2220" s="3" t="e">
        <f>VLOOKUP(D2220,DSKH!$A:$B,2,0)</f>
        <v>#N/A</v>
      </c>
      <c r="C2220" s="3"/>
      <c r="D2220" s="3"/>
      <c r="E2220" s="4"/>
      <c r="F2220" s="3"/>
      <c r="G2220" s="3"/>
      <c r="H2220" s="195"/>
      <c r="I2220" s="3"/>
      <c r="J2220" s="3"/>
      <c r="K2220" s="3"/>
      <c r="L2220" s="3"/>
      <c r="M2220" s="27"/>
      <c r="N2220" s="3"/>
      <c r="O2220" s="3"/>
      <c r="P2220" s="3"/>
      <c r="Q2220" s="3"/>
      <c r="R2220" s="3"/>
      <c r="S2220" s="3"/>
      <c r="T2220" s="3"/>
      <c r="U2220" s="3"/>
      <c r="V2220" s="3"/>
      <c r="W2220" s="8"/>
      <c r="X2220" s="3"/>
      <c r="Y2220" s="27"/>
      <c r="Z2220" s="165"/>
      <c r="AA2220" s="165"/>
      <c r="AB2220" s="165"/>
      <c r="AC2220" s="165"/>
      <c r="AD2220" s="165"/>
      <c r="AE2220" s="165"/>
      <c r="AF2220" s="165"/>
      <c r="AG2220" s="165"/>
      <c r="AH2220" s="165"/>
      <c r="AI2220" s="165"/>
      <c r="AJ2220" s="165"/>
      <c r="AK2220" s="165"/>
      <c r="AL2220" s="165"/>
      <c r="AM2220" s="165"/>
      <c r="AN2220" s="165"/>
      <c r="AO2220" s="165"/>
      <c r="AP2220" s="165"/>
    </row>
    <row r="2221" spans="1:42" ht="16.5">
      <c r="A2221" s="2">
        <f t="shared" si="0"/>
        <v>2218</v>
      </c>
      <c r="B2221" s="3" t="e">
        <f>VLOOKUP(D2221,DSKH!$A:$B,2,0)</f>
        <v>#N/A</v>
      </c>
      <c r="C2221" s="3"/>
      <c r="D2221" s="3"/>
      <c r="E2221" s="4"/>
      <c r="F2221" s="3"/>
      <c r="G2221" s="3"/>
      <c r="H2221" s="195"/>
      <c r="I2221" s="3"/>
      <c r="J2221" s="3"/>
      <c r="K2221" s="3"/>
      <c r="L2221" s="3"/>
      <c r="M2221" s="27"/>
      <c r="N2221" s="3"/>
      <c r="O2221" s="3"/>
      <c r="P2221" s="3"/>
      <c r="Q2221" s="3"/>
      <c r="R2221" s="3"/>
      <c r="S2221" s="3"/>
      <c r="T2221" s="3"/>
      <c r="U2221" s="3"/>
      <c r="V2221" s="3"/>
      <c r="W2221" s="8"/>
      <c r="X2221" s="3"/>
      <c r="Y2221" s="27"/>
      <c r="Z2221" s="165"/>
      <c r="AA2221" s="165"/>
      <c r="AB2221" s="165"/>
      <c r="AC2221" s="165"/>
      <c r="AD2221" s="165"/>
      <c r="AE2221" s="165"/>
      <c r="AF2221" s="165"/>
      <c r="AG2221" s="165"/>
      <c r="AH2221" s="165"/>
      <c r="AI2221" s="165"/>
      <c r="AJ2221" s="165"/>
      <c r="AK2221" s="165"/>
      <c r="AL2221" s="165"/>
      <c r="AM2221" s="165"/>
      <c r="AN2221" s="165"/>
      <c r="AO2221" s="165"/>
      <c r="AP2221" s="165"/>
    </row>
    <row r="2222" spans="1:42" ht="16.5">
      <c r="A2222" s="2">
        <f t="shared" si="0"/>
        <v>2219</v>
      </c>
      <c r="B2222" s="3" t="e">
        <f>VLOOKUP(D2222,DSKH!$A:$B,2,0)</f>
        <v>#N/A</v>
      </c>
      <c r="C2222" s="3"/>
      <c r="D2222" s="3"/>
      <c r="E2222" s="4"/>
      <c r="F2222" s="3"/>
      <c r="G2222" s="3"/>
      <c r="H2222" s="195"/>
      <c r="I2222" s="3"/>
      <c r="J2222" s="3"/>
      <c r="K2222" s="3"/>
      <c r="L2222" s="3"/>
      <c r="M2222" s="27"/>
      <c r="N2222" s="3"/>
      <c r="O2222" s="3"/>
      <c r="P2222" s="3"/>
      <c r="Q2222" s="3"/>
      <c r="R2222" s="3"/>
      <c r="S2222" s="3"/>
      <c r="T2222" s="3"/>
      <c r="U2222" s="3"/>
      <c r="V2222" s="3"/>
      <c r="W2222" s="8"/>
      <c r="X2222" s="3"/>
      <c r="Y2222" s="27"/>
      <c r="Z2222" s="165"/>
      <c r="AA2222" s="165"/>
      <c r="AB2222" s="165"/>
      <c r="AC2222" s="165"/>
      <c r="AD2222" s="165"/>
      <c r="AE2222" s="165"/>
      <c r="AF2222" s="165"/>
      <c r="AG2222" s="165"/>
      <c r="AH2222" s="165"/>
      <c r="AI2222" s="165"/>
      <c r="AJ2222" s="165"/>
      <c r="AK2222" s="165"/>
      <c r="AL2222" s="165"/>
      <c r="AM2222" s="165"/>
      <c r="AN2222" s="165"/>
      <c r="AO2222" s="165"/>
      <c r="AP2222" s="165"/>
    </row>
    <row r="2223" spans="1:42" ht="16.5">
      <c r="A2223" s="2">
        <f t="shared" si="0"/>
        <v>2220</v>
      </c>
      <c r="B2223" s="3" t="e">
        <f>VLOOKUP(D2223,DSKH!$A:$B,2,0)</f>
        <v>#N/A</v>
      </c>
      <c r="C2223" s="3"/>
      <c r="D2223" s="3"/>
      <c r="E2223" s="4"/>
      <c r="F2223" s="3"/>
      <c r="G2223" s="3"/>
      <c r="H2223" s="195"/>
      <c r="I2223" s="3"/>
      <c r="J2223" s="3"/>
      <c r="K2223" s="3"/>
      <c r="L2223" s="3"/>
      <c r="M2223" s="27"/>
      <c r="N2223" s="3"/>
      <c r="O2223" s="3"/>
      <c r="P2223" s="3"/>
      <c r="Q2223" s="3"/>
      <c r="R2223" s="3"/>
      <c r="S2223" s="3"/>
      <c r="T2223" s="3"/>
      <c r="U2223" s="3"/>
      <c r="V2223" s="3"/>
      <c r="W2223" s="8"/>
      <c r="X2223" s="3"/>
      <c r="Y2223" s="27"/>
      <c r="Z2223" s="165"/>
      <c r="AA2223" s="165"/>
      <c r="AB2223" s="165"/>
      <c r="AC2223" s="165"/>
      <c r="AD2223" s="165"/>
      <c r="AE2223" s="165"/>
      <c r="AF2223" s="165"/>
      <c r="AG2223" s="165"/>
      <c r="AH2223" s="165"/>
      <c r="AI2223" s="165"/>
      <c r="AJ2223" s="165"/>
      <c r="AK2223" s="165"/>
      <c r="AL2223" s="165"/>
      <c r="AM2223" s="165"/>
      <c r="AN2223" s="165"/>
      <c r="AO2223" s="165"/>
      <c r="AP2223" s="165"/>
    </row>
    <row r="2224" spans="1:42" ht="16.5">
      <c r="A2224" s="2">
        <f t="shared" si="0"/>
        <v>2221</v>
      </c>
      <c r="B2224" s="3" t="e">
        <f>VLOOKUP(D2224,DSKH!$A:$B,2,0)</f>
        <v>#N/A</v>
      </c>
      <c r="C2224" s="3"/>
      <c r="D2224" s="3"/>
      <c r="E2224" s="4"/>
      <c r="F2224" s="3"/>
      <c r="G2224" s="3"/>
      <c r="H2224" s="195"/>
      <c r="I2224" s="3"/>
      <c r="J2224" s="3"/>
      <c r="K2224" s="3"/>
      <c r="L2224" s="3"/>
      <c r="M2224" s="27"/>
      <c r="N2224" s="3"/>
      <c r="O2224" s="3"/>
      <c r="P2224" s="3"/>
      <c r="Q2224" s="3"/>
      <c r="R2224" s="3"/>
      <c r="S2224" s="3"/>
      <c r="T2224" s="3"/>
      <c r="U2224" s="3"/>
      <c r="V2224" s="3"/>
      <c r="W2224" s="8"/>
      <c r="X2224" s="3"/>
      <c r="Y2224" s="27"/>
      <c r="Z2224" s="165"/>
      <c r="AA2224" s="165"/>
      <c r="AB2224" s="165"/>
      <c r="AC2224" s="165"/>
      <c r="AD2224" s="165"/>
      <c r="AE2224" s="165"/>
      <c r="AF2224" s="165"/>
      <c r="AG2224" s="165"/>
      <c r="AH2224" s="165"/>
      <c r="AI2224" s="165"/>
      <c r="AJ2224" s="165"/>
      <c r="AK2224" s="165"/>
      <c r="AL2224" s="165"/>
      <c r="AM2224" s="165"/>
      <c r="AN2224" s="165"/>
      <c r="AO2224" s="165"/>
      <c r="AP2224" s="165"/>
    </row>
    <row r="2225" spans="1:42" ht="16.5">
      <c r="A2225" s="2">
        <f t="shared" si="0"/>
        <v>2222</v>
      </c>
      <c r="B2225" s="3" t="e">
        <f>VLOOKUP(D2225,DSKH!$A:$B,2,0)</f>
        <v>#N/A</v>
      </c>
      <c r="C2225" s="3"/>
      <c r="D2225" s="3"/>
      <c r="E2225" s="4"/>
      <c r="F2225" s="3"/>
      <c r="G2225" s="3"/>
      <c r="H2225" s="195"/>
      <c r="I2225" s="3"/>
      <c r="J2225" s="3"/>
      <c r="K2225" s="3"/>
      <c r="L2225" s="3"/>
      <c r="M2225" s="27"/>
      <c r="N2225" s="3"/>
      <c r="O2225" s="3"/>
      <c r="P2225" s="3"/>
      <c r="Q2225" s="3"/>
      <c r="R2225" s="3"/>
      <c r="S2225" s="3"/>
      <c r="T2225" s="3"/>
      <c r="U2225" s="3"/>
      <c r="V2225" s="3"/>
      <c r="W2225" s="8"/>
      <c r="X2225" s="3"/>
      <c r="Y2225" s="27"/>
      <c r="Z2225" s="165"/>
      <c r="AA2225" s="165"/>
      <c r="AB2225" s="165"/>
      <c r="AC2225" s="165"/>
      <c r="AD2225" s="165"/>
      <c r="AE2225" s="165"/>
      <c r="AF2225" s="165"/>
      <c r="AG2225" s="165"/>
      <c r="AH2225" s="165"/>
      <c r="AI2225" s="165"/>
      <c r="AJ2225" s="165"/>
      <c r="AK2225" s="165"/>
      <c r="AL2225" s="165"/>
      <c r="AM2225" s="165"/>
      <c r="AN2225" s="165"/>
      <c r="AO2225" s="165"/>
      <c r="AP2225" s="165"/>
    </row>
    <row r="2226" spans="1:42" ht="16.5">
      <c r="A2226" s="2">
        <f t="shared" si="0"/>
        <v>2223</v>
      </c>
      <c r="B2226" s="3" t="e">
        <f>VLOOKUP(D2226,DSKH!$A:$B,2,0)</f>
        <v>#N/A</v>
      </c>
      <c r="C2226" s="3"/>
      <c r="D2226" s="3"/>
      <c r="E2226" s="4"/>
      <c r="F2226" s="3"/>
      <c r="G2226" s="3"/>
      <c r="H2226" s="195"/>
      <c r="I2226" s="3"/>
      <c r="J2226" s="3"/>
      <c r="K2226" s="3"/>
      <c r="L2226" s="3"/>
      <c r="M2226" s="27"/>
      <c r="N2226" s="3"/>
      <c r="O2226" s="3"/>
      <c r="P2226" s="3"/>
      <c r="Q2226" s="3"/>
      <c r="R2226" s="3"/>
      <c r="S2226" s="3"/>
      <c r="T2226" s="3"/>
      <c r="U2226" s="3"/>
      <c r="V2226" s="3"/>
      <c r="W2226" s="8"/>
      <c r="X2226" s="3"/>
      <c r="Y2226" s="27"/>
      <c r="Z2226" s="165"/>
      <c r="AA2226" s="165"/>
      <c r="AB2226" s="165"/>
      <c r="AC2226" s="165"/>
      <c r="AD2226" s="165"/>
      <c r="AE2226" s="165"/>
      <c r="AF2226" s="165"/>
      <c r="AG2226" s="165"/>
      <c r="AH2226" s="165"/>
      <c r="AI2226" s="165"/>
      <c r="AJ2226" s="165"/>
      <c r="AK2226" s="165"/>
      <c r="AL2226" s="165"/>
      <c r="AM2226" s="165"/>
      <c r="AN2226" s="165"/>
      <c r="AO2226" s="165"/>
      <c r="AP2226" s="165"/>
    </row>
    <row r="2227" spans="1:42" ht="16.5">
      <c r="A2227" s="2">
        <f t="shared" si="0"/>
        <v>2224</v>
      </c>
      <c r="B2227" s="3" t="e">
        <f>VLOOKUP(D2227,DSKH!$A:$B,2,0)</f>
        <v>#N/A</v>
      </c>
      <c r="C2227" s="3"/>
      <c r="D2227" s="3"/>
      <c r="E2227" s="4"/>
      <c r="F2227" s="3"/>
      <c r="G2227" s="3"/>
      <c r="H2227" s="195"/>
      <c r="I2227" s="3"/>
      <c r="J2227" s="3"/>
      <c r="K2227" s="3"/>
      <c r="L2227" s="3"/>
      <c r="M2227" s="27"/>
      <c r="N2227" s="3"/>
      <c r="O2227" s="3"/>
      <c r="P2227" s="3"/>
      <c r="Q2227" s="3"/>
      <c r="R2227" s="3"/>
      <c r="S2227" s="3"/>
      <c r="T2227" s="3"/>
      <c r="U2227" s="3"/>
      <c r="V2227" s="3"/>
      <c r="W2227" s="8"/>
      <c r="X2227" s="3"/>
      <c r="Y2227" s="27"/>
      <c r="Z2227" s="165"/>
      <c r="AA2227" s="165"/>
      <c r="AB2227" s="165"/>
      <c r="AC2227" s="165"/>
      <c r="AD2227" s="165"/>
      <c r="AE2227" s="165"/>
      <c r="AF2227" s="165"/>
      <c r="AG2227" s="165"/>
      <c r="AH2227" s="165"/>
      <c r="AI2227" s="165"/>
      <c r="AJ2227" s="165"/>
      <c r="AK2227" s="165"/>
      <c r="AL2227" s="165"/>
      <c r="AM2227" s="165"/>
      <c r="AN2227" s="165"/>
      <c r="AO2227" s="165"/>
      <c r="AP2227" s="165"/>
    </row>
    <row r="2228" spans="1:42" ht="16.5">
      <c r="A2228" s="2">
        <f t="shared" si="0"/>
        <v>2225</v>
      </c>
      <c r="B2228" s="3" t="e">
        <f>VLOOKUP(D2228,DSKH!$A:$B,2,0)</f>
        <v>#N/A</v>
      </c>
      <c r="C2228" s="3"/>
      <c r="D2228" s="3"/>
      <c r="E2228" s="4"/>
      <c r="F2228" s="3"/>
      <c r="G2228" s="3"/>
      <c r="H2228" s="195"/>
      <c r="I2228" s="3"/>
      <c r="J2228" s="3"/>
      <c r="K2228" s="3"/>
      <c r="L2228" s="3"/>
      <c r="M2228" s="27"/>
      <c r="N2228" s="3"/>
      <c r="O2228" s="3"/>
      <c r="P2228" s="3"/>
      <c r="Q2228" s="3"/>
      <c r="R2228" s="3"/>
      <c r="S2228" s="3"/>
      <c r="T2228" s="3"/>
      <c r="U2228" s="3"/>
      <c r="V2228" s="3"/>
      <c r="W2228" s="8"/>
      <c r="X2228" s="3"/>
      <c r="Y2228" s="27"/>
      <c r="Z2228" s="165"/>
      <c r="AA2228" s="165"/>
      <c r="AB2228" s="165"/>
      <c r="AC2228" s="165"/>
      <c r="AD2228" s="165"/>
      <c r="AE2228" s="165"/>
      <c r="AF2228" s="165"/>
      <c r="AG2228" s="165"/>
      <c r="AH2228" s="165"/>
      <c r="AI2228" s="165"/>
      <c r="AJ2228" s="165"/>
      <c r="AK2228" s="165"/>
      <c r="AL2228" s="165"/>
      <c r="AM2228" s="165"/>
      <c r="AN2228" s="165"/>
      <c r="AO2228" s="165"/>
      <c r="AP2228" s="165"/>
    </row>
    <row r="2229" spans="1:42" ht="16.5">
      <c r="A2229" s="2">
        <f t="shared" si="0"/>
        <v>2226</v>
      </c>
      <c r="B2229" s="3" t="e">
        <f>VLOOKUP(D2229,DSKH!$A:$B,2,0)</f>
        <v>#N/A</v>
      </c>
      <c r="C2229" s="3"/>
      <c r="D2229" s="3"/>
      <c r="E2229" s="4"/>
      <c r="F2229" s="3"/>
      <c r="G2229" s="3"/>
      <c r="H2229" s="195"/>
      <c r="I2229" s="3"/>
      <c r="J2229" s="3"/>
      <c r="K2229" s="3"/>
      <c r="L2229" s="3"/>
      <c r="M2229" s="27"/>
      <c r="N2229" s="3"/>
      <c r="O2229" s="3"/>
      <c r="P2229" s="3"/>
      <c r="Q2229" s="3"/>
      <c r="R2229" s="3"/>
      <c r="S2229" s="3"/>
      <c r="T2229" s="3"/>
      <c r="U2229" s="3"/>
      <c r="V2229" s="3"/>
      <c r="W2229" s="8"/>
      <c r="X2229" s="3"/>
      <c r="Y2229" s="27"/>
      <c r="Z2229" s="165"/>
      <c r="AA2229" s="165"/>
      <c r="AB2229" s="165"/>
      <c r="AC2229" s="165"/>
      <c r="AD2229" s="165"/>
      <c r="AE2229" s="165"/>
      <c r="AF2229" s="165"/>
      <c r="AG2229" s="165"/>
      <c r="AH2229" s="165"/>
      <c r="AI2229" s="165"/>
      <c r="AJ2229" s="165"/>
      <c r="AK2229" s="165"/>
      <c r="AL2229" s="165"/>
      <c r="AM2229" s="165"/>
      <c r="AN2229" s="165"/>
      <c r="AO2229" s="165"/>
      <c r="AP2229" s="165"/>
    </row>
    <row r="2230" spans="1:42" ht="16.5">
      <c r="A2230" s="2">
        <f t="shared" si="0"/>
        <v>2227</v>
      </c>
      <c r="B2230" s="3" t="e">
        <f>VLOOKUP(D2230,DSKH!$A:$B,2,0)</f>
        <v>#N/A</v>
      </c>
      <c r="C2230" s="3"/>
      <c r="D2230" s="3"/>
      <c r="E2230" s="4"/>
      <c r="F2230" s="3"/>
      <c r="G2230" s="3"/>
      <c r="H2230" s="195"/>
      <c r="I2230" s="3"/>
      <c r="J2230" s="3"/>
      <c r="K2230" s="3"/>
      <c r="L2230" s="3"/>
      <c r="M2230" s="27"/>
      <c r="N2230" s="3"/>
      <c r="O2230" s="3"/>
      <c r="P2230" s="3"/>
      <c r="Q2230" s="3"/>
      <c r="R2230" s="3"/>
      <c r="S2230" s="3"/>
      <c r="T2230" s="3"/>
      <c r="U2230" s="3"/>
      <c r="V2230" s="3"/>
      <c r="W2230" s="8"/>
      <c r="X2230" s="3"/>
      <c r="Y2230" s="27"/>
      <c r="Z2230" s="165"/>
      <c r="AA2230" s="165"/>
      <c r="AB2230" s="165"/>
      <c r="AC2230" s="165"/>
      <c r="AD2230" s="165"/>
      <c r="AE2230" s="165"/>
      <c r="AF2230" s="165"/>
      <c r="AG2230" s="165"/>
      <c r="AH2230" s="165"/>
      <c r="AI2230" s="165"/>
      <c r="AJ2230" s="165"/>
      <c r="AK2230" s="165"/>
      <c r="AL2230" s="165"/>
      <c r="AM2230" s="165"/>
      <c r="AN2230" s="165"/>
      <c r="AO2230" s="165"/>
      <c r="AP2230" s="165"/>
    </row>
    <row r="2231" spans="1:42" ht="16.5">
      <c r="A2231" s="2">
        <f t="shared" si="0"/>
        <v>2228</v>
      </c>
      <c r="B2231" s="3" t="e">
        <f>VLOOKUP(D2231,DSKH!$A:$B,2,0)</f>
        <v>#N/A</v>
      </c>
      <c r="C2231" s="3"/>
      <c r="D2231" s="3"/>
      <c r="E2231" s="4"/>
      <c r="F2231" s="3"/>
      <c r="G2231" s="3"/>
      <c r="H2231" s="195"/>
      <c r="I2231" s="3"/>
      <c r="J2231" s="3"/>
      <c r="K2231" s="3"/>
      <c r="L2231" s="3"/>
      <c r="M2231" s="27"/>
      <c r="N2231" s="3"/>
      <c r="O2231" s="3"/>
      <c r="P2231" s="3"/>
      <c r="Q2231" s="3"/>
      <c r="R2231" s="3"/>
      <c r="S2231" s="3"/>
      <c r="T2231" s="3"/>
      <c r="U2231" s="3"/>
      <c r="V2231" s="3"/>
      <c r="W2231" s="8"/>
      <c r="X2231" s="3"/>
      <c r="Y2231" s="27"/>
      <c r="Z2231" s="165"/>
      <c r="AA2231" s="165"/>
      <c r="AB2231" s="165"/>
      <c r="AC2231" s="165"/>
      <c r="AD2231" s="165"/>
      <c r="AE2231" s="165"/>
      <c r="AF2231" s="165"/>
      <c r="AG2231" s="165"/>
      <c r="AH2231" s="165"/>
      <c r="AI2231" s="165"/>
      <c r="AJ2231" s="165"/>
      <c r="AK2231" s="165"/>
      <c r="AL2231" s="165"/>
      <c r="AM2231" s="165"/>
      <c r="AN2231" s="165"/>
      <c r="AO2231" s="165"/>
      <c r="AP2231" s="165"/>
    </row>
    <row r="2232" spans="1:42" ht="16.5">
      <c r="A2232" s="2">
        <f t="shared" si="0"/>
        <v>2229</v>
      </c>
      <c r="B2232" s="3" t="e">
        <f>VLOOKUP(D2232,DSKH!$A:$B,2,0)</f>
        <v>#N/A</v>
      </c>
      <c r="C2232" s="3"/>
      <c r="D2232" s="3"/>
      <c r="E2232" s="4"/>
      <c r="F2232" s="3"/>
      <c r="G2232" s="3"/>
      <c r="H2232" s="195"/>
      <c r="I2232" s="3"/>
      <c r="J2232" s="3"/>
      <c r="K2232" s="3"/>
      <c r="L2232" s="3"/>
      <c r="M2232" s="27"/>
      <c r="N2232" s="3"/>
      <c r="O2232" s="3"/>
      <c r="P2232" s="3"/>
      <c r="Q2232" s="3"/>
      <c r="R2232" s="3"/>
      <c r="S2232" s="3"/>
      <c r="T2232" s="3"/>
      <c r="U2232" s="3"/>
      <c r="V2232" s="3"/>
      <c r="W2232" s="8"/>
      <c r="X2232" s="3"/>
      <c r="Y2232" s="27"/>
      <c r="Z2232" s="165"/>
      <c r="AA2232" s="165"/>
      <c r="AB2232" s="165"/>
      <c r="AC2232" s="165"/>
      <c r="AD2232" s="165"/>
      <c r="AE2232" s="165"/>
      <c r="AF2232" s="165"/>
      <c r="AG2232" s="165"/>
      <c r="AH2232" s="165"/>
      <c r="AI2232" s="165"/>
      <c r="AJ2232" s="165"/>
      <c r="AK2232" s="165"/>
      <c r="AL2232" s="165"/>
      <c r="AM2232" s="165"/>
      <c r="AN2232" s="165"/>
      <c r="AO2232" s="165"/>
      <c r="AP2232" s="165"/>
    </row>
    <row r="2233" spans="1:42" ht="16.5">
      <c r="A2233" s="2">
        <f t="shared" si="0"/>
        <v>2230</v>
      </c>
      <c r="B2233" s="3" t="e">
        <f>VLOOKUP(D2233,DSKH!$A:$B,2,0)</f>
        <v>#N/A</v>
      </c>
      <c r="C2233" s="3"/>
      <c r="D2233" s="3"/>
      <c r="E2233" s="4"/>
      <c r="F2233" s="3"/>
      <c r="G2233" s="3"/>
      <c r="H2233" s="195"/>
      <c r="I2233" s="3"/>
      <c r="J2233" s="3"/>
      <c r="K2233" s="3"/>
      <c r="L2233" s="3"/>
      <c r="M2233" s="27"/>
      <c r="N2233" s="3"/>
      <c r="O2233" s="3"/>
      <c r="P2233" s="3"/>
      <c r="Q2233" s="3"/>
      <c r="R2233" s="3"/>
      <c r="S2233" s="3"/>
      <c r="T2233" s="3"/>
      <c r="U2233" s="3"/>
      <c r="V2233" s="3"/>
      <c r="W2233" s="8"/>
      <c r="X2233" s="3"/>
      <c r="Y2233" s="27"/>
      <c r="Z2233" s="165"/>
      <c r="AA2233" s="165"/>
      <c r="AB2233" s="165"/>
      <c r="AC2233" s="165"/>
      <c r="AD2233" s="165"/>
      <c r="AE2233" s="165"/>
      <c r="AF2233" s="165"/>
      <c r="AG2233" s="165"/>
      <c r="AH2233" s="165"/>
      <c r="AI2233" s="165"/>
      <c r="AJ2233" s="165"/>
      <c r="AK2233" s="165"/>
      <c r="AL2233" s="165"/>
      <c r="AM2233" s="165"/>
      <c r="AN2233" s="165"/>
      <c r="AO2233" s="165"/>
      <c r="AP2233" s="165"/>
    </row>
    <row r="2234" spans="1:42" ht="16.5">
      <c r="A2234" s="2">
        <f t="shared" si="0"/>
        <v>2231</v>
      </c>
      <c r="B2234" s="3" t="e">
        <f>VLOOKUP(D2234,DSKH!$A:$B,2,0)</f>
        <v>#N/A</v>
      </c>
      <c r="C2234" s="3"/>
      <c r="D2234" s="3"/>
      <c r="E2234" s="4"/>
      <c r="F2234" s="3"/>
      <c r="G2234" s="3"/>
      <c r="H2234" s="195"/>
      <c r="I2234" s="3"/>
      <c r="J2234" s="3"/>
      <c r="K2234" s="3"/>
      <c r="L2234" s="3"/>
      <c r="M2234" s="27"/>
      <c r="N2234" s="3"/>
      <c r="O2234" s="3"/>
      <c r="P2234" s="3"/>
      <c r="Q2234" s="3"/>
      <c r="R2234" s="3"/>
      <c r="S2234" s="3"/>
      <c r="T2234" s="3"/>
      <c r="U2234" s="3"/>
      <c r="V2234" s="3"/>
      <c r="W2234" s="8"/>
      <c r="X2234" s="3"/>
      <c r="Y2234" s="27"/>
      <c r="Z2234" s="165"/>
      <c r="AA2234" s="165"/>
      <c r="AB2234" s="165"/>
      <c r="AC2234" s="165"/>
      <c r="AD2234" s="165"/>
      <c r="AE2234" s="165"/>
      <c r="AF2234" s="165"/>
      <c r="AG2234" s="165"/>
      <c r="AH2234" s="165"/>
      <c r="AI2234" s="165"/>
      <c r="AJ2234" s="165"/>
      <c r="AK2234" s="165"/>
      <c r="AL2234" s="165"/>
      <c r="AM2234" s="165"/>
      <c r="AN2234" s="165"/>
      <c r="AO2234" s="165"/>
      <c r="AP2234" s="165"/>
    </row>
    <row r="2235" spans="1:42" ht="16.5">
      <c r="A2235" s="2">
        <f t="shared" si="0"/>
        <v>2232</v>
      </c>
      <c r="B2235" s="3" t="e">
        <f>VLOOKUP(D2235,DSKH!$A:$B,2,0)</f>
        <v>#N/A</v>
      </c>
      <c r="C2235" s="3"/>
      <c r="D2235" s="3"/>
      <c r="E2235" s="4"/>
      <c r="F2235" s="3"/>
      <c r="G2235" s="3"/>
      <c r="H2235" s="195"/>
      <c r="I2235" s="3"/>
      <c r="J2235" s="3"/>
      <c r="K2235" s="3"/>
      <c r="L2235" s="3"/>
      <c r="M2235" s="27"/>
      <c r="N2235" s="3"/>
      <c r="O2235" s="3"/>
      <c r="P2235" s="3"/>
      <c r="Q2235" s="3"/>
      <c r="R2235" s="3"/>
      <c r="S2235" s="3"/>
      <c r="T2235" s="3"/>
      <c r="U2235" s="3"/>
      <c r="V2235" s="3"/>
      <c r="W2235" s="8"/>
      <c r="X2235" s="3"/>
      <c r="Y2235" s="27"/>
      <c r="Z2235" s="165"/>
      <c r="AA2235" s="165"/>
      <c r="AB2235" s="165"/>
      <c r="AC2235" s="165"/>
      <c r="AD2235" s="165"/>
      <c r="AE2235" s="165"/>
      <c r="AF2235" s="165"/>
      <c r="AG2235" s="165"/>
      <c r="AH2235" s="165"/>
      <c r="AI2235" s="165"/>
      <c r="AJ2235" s="165"/>
      <c r="AK2235" s="165"/>
      <c r="AL2235" s="165"/>
      <c r="AM2235" s="165"/>
      <c r="AN2235" s="165"/>
      <c r="AO2235" s="165"/>
      <c r="AP2235" s="165"/>
    </row>
    <row r="2236" spans="1:42" ht="16.5">
      <c r="A2236" s="2">
        <f t="shared" si="0"/>
        <v>2233</v>
      </c>
      <c r="B2236" s="3" t="e">
        <f>VLOOKUP(D2236,DSKH!$A:$B,2,0)</f>
        <v>#N/A</v>
      </c>
      <c r="C2236" s="3"/>
      <c r="D2236" s="3"/>
      <c r="E2236" s="4"/>
      <c r="F2236" s="3"/>
      <c r="G2236" s="3"/>
      <c r="H2236" s="195"/>
      <c r="I2236" s="3"/>
      <c r="J2236" s="3"/>
      <c r="K2236" s="3"/>
      <c r="L2236" s="3"/>
      <c r="M2236" s="27"/>
      <c r="N2236" s="3"/>
      <c r="O2236" s="3"/>
      <c r="P2236" s="3"/>
      <c r="Q2236" s="3"/>
      <c r="R2236" s="3"/>
      <c r="S2236" s="3"/>
      <c r="T2236" s="3"/>
      <c r="U2236" s="3"/>
      <c r="V2236" s="3"/>
      <c r="W2236" s="8"/>
      <c r="X2236" s="3"/>
      <c r="Y2236" s="27"/>
      <c r="Z2236" s="165"/>
      <c r="AA2236" s="165"/>
      <c r="AB2236" s="165"/>
      <c r="AC2236" s="165"/>
      <c r="AD2236" s="165"/>
      <c r="AE2236" s="165"/>
      <c r="AF2236" s="165"/>
      <c r="AG2236" s="165"/>
      <c r="AH2236" s="165"/>
      <c r="AI2236" s="165"/>
      <c r="AJ2236" s="165"/>
      <c r="AK2236" s="165"/>
      <c r="AL2236" s="165"/>
      <c r="AM2236" s="165"/>
      <c r="AN2236" s="165"/>
      <c r="AO2236" s="165"/>
      <c r="AP2236" s="165"/>
    </row>
    <row r="2237" spans="1:42" ht="16.5">
      <c r="A2237" s="2">
        <f t="shared" si="0"/>
        <v>2234</v>
      </c>
      <c r="B2237" s="3" t="e">
        <f>VLOOKUP(D2237,DSKH!$A:$B,2,0)</f>
        <v>#N/A</v>
      </c>
      <c r="C2237" s="3"/>
      <c r="D2237" s="3"/>
      <c r="E2237" s="4"/>
      <c r="F2237" s="3"/>
      <c r="G2237" s="3"/>
      <c r="H2237" s="195"/>
      <c r="I2237" s="3"/>
      <c r="J2237" s="3"/>
      <c r="K2237" s="3"/>
      <c r="L2237" s="3"/>
      <c r="M2237" s="27"/>
      <c r="N2237" s="3"/>
      <c r="O2237" s="3"/>
      <c r="P2237" s="3"/>
      <c r="Q2237" s="3"/>
      <c r="R2237" s="3"/>
      <c r="S2237" s="3"/>
      <c r="T2237" s="3"/>
      <c r="U2237" s="3"/>
      <c r="V2237" s="3"/>
      <c r="W2237" s="8"/>
      <c r="X2237" s="3"/>
      <c r="Y2237" s="27"/>
      <c r="Z2237" s="165"/>
      <c r="AA2237" s="165"/>
      <c r="AB2237" s="165"/>
      <c r="AC2237" s="165"/>
      <c r="AD2237" s="165"/>
      <c r="AE2237" s="165"/>
      <c r="AF2237" s="165"/>
      <c r="AG2237" s="165"/>
      <c r="AH2237" s="165"/>
      <c r="AI2237" s="165"/>
      <c r="AJ2237" s="165"/>
      <c r="AK2237" s="165"/>
      <c r="AL2237" s="165"/>
      <c r="AM2237" s="165"/>
      <c r="AN2237" s="165"/>
      <c r="AO2237" s="165"/>
      <c r="AP2237" s="165"/>
    </row>
    <row r="2238" spans="1:42" ht="16.5">
      <c r="A2238" s="2">
        <f t="shared" si="0"/>
        <v>2235</v>
      </c>
      <c r="B2238" s="3" t="e">
        <f>VLOOKUP(D2238,DSKH!$A:$B,2,0)</f>
        <v>#N/A</v>
      </c>
      <c r="C2238" s="3"/>
      <c r="D2238" s="3"/>
      <c r="E2238" s="4"/>
      <c r="F2238" s="3"/>
      <c r="G2238" s="3"/>
      <c r="H2238" s="195"/>
      <c r="I2238" s="3"/>
      <c r="J2238" s="3"/>
      <c r="K2238" s="3"/>
      <c r="L2238" s="3"/>
      <c r="M2238" s="27"/>
      <c r="N2238" s="3"/>
      <c r="O2238" s="3"/>
      <c r="P2238" s="3"/>
      <c r="Q2238" s="3"/>
      <c r="R2238" s="3"/>
      <c r="S2238" s="3"/>
      <c r="T2238" s="3"/>
      <c r="U2238" s="3"/>
      <c r="V2238" s="3"/>
      <c r="W2238" s="8"/>
      <c r="X2238" s="3"/>
      <c r="Y2238" s="27"/>
      <c r="Z2238" s="165"/>
      <c r="AA2238" s="165"/>
      <c r="AB2238" s="165"/>
      <c r="AC2238" s="165"/>
      <c r="AD2238" s="165"/>
      <c r="AE2238" s="165"/>
      <c r="AF2238" s="165"/>
      <c r="AG2238" s="165"/>
      <c r="AH2238" s="165"/>
      <c r="AI2238" s="165"/>
      <c r="AJ2238" s="165"/>
      <c r="AK2238" s="165"/>
      <c r="AL2238" s="165"/>
      <c r="AM2238" s="165"/>
      <c r="AN2238" s="165"/>
      <c r="AO2238" s="165"/>
      <c r="AP2238" s="165"/>
    </row>
    <row r="2239" spans="1:42" ht="16.5">
      <c r="A2239" s="2">
        <f t="shared" si="0"/>
        <v>2236</v>
      </c>
      <c r="B2239" s="3" t="e">
        <f>VLOOKUP(D2239,DSKH!$A:$B,2,0)</f>
        <v>#N/A</v>
      </c>
      <c r="C2239" s="3"/>
      <c r="D2239" s="3"/>
      <c r="E2239" s="4"/>
      <c r="F2239" s="3"/>
      <c r="G2239" s="3"/>
      <c r="H2239" s="195"/>
      <c r="I2239" s="3"/>
      <c r="J2239" s="3"/>
      <c r="K2239" s="3"/>
      <c r="L2239" s="3"/>
      <c r="M2239" s="27"/>
      <c r="N2239" s="3"/>
      <c r="O2239" s="3"/>
      <c r="P2239" s="3"/>
      <c r="Q2239" s="3"/>
      <c r="R2239" s="3"/>
      <c r="S2239" s="3"/>
      <c r="T2239" s="3"/>
      <c r="U2239" s="3"/>
      <c r="V2239" s="3"/>
      <c r="W2239" s="8"/>
      <c r="X2239" s="3"/>
      <c r="Y2239" s="27"/>
      <c r="Z2239" s="165"/>
      <c r="AA2239" s="165"/>
      <c r="AB2239" s="165"/>
      <c r="AC2239" s="165"/>
      <c r="AD2239" s="165"/>
      <c r="AE2239" s="165"/>
      <c r="AF2239" s="165"/>
      <c r="AG2239" s="165"/>
      <c r="AH2239" s="165"/>
      <c r="AI2239" s="165"/>
      <c r="AJ2239" s="165"/>
      <c r="AK2239" s="165"/>
      <c r="AL2239" s="165"/>
      <c r="AM2239" s="165"/>
      <c r="AN2239" s="165"/>
      <c r="AO2239" s="165"/>
      <c r="AP2239" s="165"/>
    </row>
    <row r="2240" spans="1:42" ht="16.5">
      <c r="A2240" s="2">
        <f t="shared" si="0"/>
        <v>2237</v>
      </c>
      <c r="B2240" s="3" t="e">
        <f>VLOOKUP(D2240,DSKH!$A:$B,2,0)</f>
        <v>#N/A</v>
      </c>
      <c r="C2240" s="3"/>
      <c r="D2240" s="3"/>
      <c r="E2240" s="4"/>
      <c r="F2240" s="3"/>
      <c r="G2240" s="3"/>
      <c r="H2240" s="195"/>
      <c r="I2240" s="3"/>
      <c r="J2240" s="3"/>
      <c r="K2240" s="3"/>
      <c r="L2240" s="3"/>
      <c r="M2240" s="27"/>
      <c r="N2240" s="3"/>
      <c r="O2240" s="3"/>
      <c r="P2240" s="3"/>
      <c r="Q2240" s="3"/>
      <c r="R2240" s="3"/>
      <c r="S2240" s="3"/>
      <c r="T2240" s="3"/>
      <c r="U2240" s="3"/>
      <c r="V2240" s="3"/>
      <c r="W2240" s="8"/>
      <c r="X2240" s="3"/>
      <c r="Y2240" s="27"/>
      <c r="Z2240" s="165"/>
      <c r="AA2240" s="165"/>
      <c r="AB2240" s="165"/>
      <c r="AC2240" s="165"/>
      <c r="AD2240" s="165"/>
      <c r="AE2240" s="165"/>
      <c r="AF2240" s="165"/>
      <c r="AG2240" s="165"/>
      <c r="AH2240" s="165"/>
      <c r="AI2240" s="165"/>
      <c r="AJ2240" s="165"/>
      <c r="AK2240" s="165"/>
      <c r="AL2240" s="165"/>
      <c r="AM2240" s="165"/>
      <c r="AN2240" s="165"/>
      <c r="AO2240" s="165"/>
      <c r="AP2240" s="165"/>
    </row>
    <row r="2241" spans="1:42" ht="16.5">
      <c r="A2241" s="2">
        <f t="shared" si="0"/>
        <v>2238</v>
      </c>
      <c r="B2241" s="3" t="e">
        <f>VLOOKUP(D2241,DSKH!$A:$B,2,0)</f>
        <v>#N/A</v>
      </c>
      <c r="C2241" s="3"/>
      <c r="D2241" s="3"/>
      <c r="E2241" s="4"/>
      <c r="F2241" s="3"/>
      <c r="G2241" s="3"/>
      <c r="H2241" s="195"/>
      <c r="I2241" s="3"/>
      <c r="J2241" s="3"/>
      <c r="K2241" s="3"/>
      <c r="L2241" s="3"/>
      <c r="M2241" s="27"/>
      <c r="N2241" s="3"/>
      <c r="O2241" s="3"/>
      <c r="P2241" s="3"/>
      <c r="Q2241" s="3"/>
      <c r="R2241" s="3"/>
      <c r="S2241" s="3"/>
      <c r="T2241" s="3"/>
      <c r="U2241" s="3"/>
      <c r="V2241" s="3"/>
      <c r="W2241" s="8"/>
      <c r="X2241" s="3"/>
      <c r="Y2241" s="27"/>
      <c r="Z2241" s="165"/>
      <c r="AA2241" s="165"/>
      <c r="AB2241" s="165"/>
      <c r="AC2241" s="165"/>
      <c r="AD2241" s="165"/>
      <c r="AE2241" s="165"/>
      <c r="AF2241" s="165"/>
      <c r="AG2241" s="165"/>
      <c r="AH2241" s="165"/>
      <c r="AI2241" s="165"/>
      <c r="AJ2241" s="165"/>
      <c r="AK2241" s="165"/>
      <c r="AL2241" s="165"/>
      <c r="AM2241" s="165"/>
      <c r="AN2241" s="165"/>
      <c r="AO2241" s="165"/>
      <c r="AP2241" s="165"/>
    </row>
    <row r="2242" spans="1:42" ht="16.5">
      <c r="A2242" s="2">
        <f t="shared" si="0"/>
        <v>2239</v>
      </c>
      <c r="B2242" s="3" t="e">
        <f>VLOOKUP(D2242,DSKH!$A:$B,2,0)</f>
        <v>#N/A</v>
      </c>
      <c r="C2242" s="3"/>
      <c r="D2242" s="3"/>
      <c r="E2242" s="4"/>
      <c r="F2242" s="3"/>
      <c r="G2242" s="3"/>
      <c r="H2242" s="195"/>
      <c r="I2242" s="3"/>
      <c r="J2242" s="3"/>
      <c r="K2242" s="3"/>
      <c r="L2242" s="3"/>
      <c r="M2242" s="27"/>
      <c r="N2242" s="3"/>
      <c r="O2242" s="3"/>
      <c r="P2242" s="3"/>
      <c r="Q2242" s="3"/>
      <c r="R2242" s="3"/>
      <c r="S2242" s="3"/>
      <c r="T2242" s="3"/>
      <c r="U2242" s="3"/>
      <c r="V2242" s="3"/>
      <c r="W2242" s="8"/>
      <c r="X2242" s="3"/>
      <c r="Y2242" s="27"/>
      <c r="Z2242" s="165"/>
      <c r="AA2242" s="165"/>
      <c r="AB2242" s="165"/>
      <c r="AC2242" s="165"/>
      <c r="AD2242" s="165"/>
      <c r="AE2242" s="165"/>
      <c r="AF2242" s="165"/>
      <c r="AG2242" s="165"/>
      <c r="AH2242" s="165"/>
      <c r="AI2242" s="165"/>
      <c r="AJ2242" s="165"/>
      <c r="AK2242" s="165"/>
      <c r="AL2242" s="165"/>
      <c r="AM2242" s="165"/>
      <c r="AN2242" s="165"/>
      <c r="AO2242" s="165"/>
      <c r="AP2242" s="165"/>
    </row>
    <row r="2243" spans="1:42" ht="16.5">
      <c r="A2243" s="2">
        <f t="shared" si="0"/>
        <v>2240</v>
      </c>
      <c r="B2243" s="3" t="e">
        <f>VLOOKUP(D2243,DSKH!$A:$B,2,0)</f>
        <v>#N/A</v>
      </c>
      <c r="C2243" s="3"/>
      <c r="D2243" s="3"/>
      <c r="E2243" s="4"/>
      <c r="F2243" s="3"/>
      <c r="G2243" s="3"/>
      <c r="H2243" s="195"/>
      <c r="I2243" s="3"/>
      <c r="J2243" s="3"/>
      <c r="K2243" s="3"/>
      <c r="L2243" s="3"/>
      <c r="M2243" s="27"/>
      <c r="N2243" s="3"/>
      <c r="O2243" s="3"/>
      <c r="P2243" s="3"/>
      <c r="Q2243" s="3"/>
      <c r="R2243" s="3"/>
      <c r="S2243" s="3"/>
      <c r="T2243" s="3"/>
      <c r="U2243" s="3"/>
      <c r="V2243" s="3"/>
      <c r="W2243" s="8"/>
      <c r="X2243" s="3"/>
      <c r="Y2243" s="27"/>
      <c r="Z2243" s="165"/>
      <c r="AA2243" s="165"/>
      <c r="AB2243" s="165"/>
      <c r="AC2243" s="165"/>
      <c r="AD2243" s="165"/>
      <c r="AE2243" s="165"/>
      <c r="AF2243" s="165"/>
      <c r="AG2243" s="165"/>
      <c r="AH2243" s="165"/>
      <c r="AI2243" s="165"/>
      <c r="AJ2243" s="165"/>
      <c r="AK2243" s="165"/>
      <c r="AL2243" s="165"/>
      <c r="AM2243" s="165"/>
      <c r="AN2243" s="165"/>
      <c r="AO2243" s="165"/>
      <c r="AP2243" s="165"/>
    </row>
    <row r="2244" spans="1:42" ht="16.5">
      <c r="A2244" s="2">
        <f t="shared" si="0"/>
        <v>2241</v>
      </c>
      <c r="B2244" s="3" t="e">
        <f>VLOOKUP(D2244,DSKH!$A:$B,2,0)</f>
        <v>#N/A</v>
      </c>
      <c r="C2244" s="3"/>
      <c r="D2244" s="3"/>
      <c r="E2244" s="4"/>
      <c r="F2244" s="3"/>
      <c r="G2244" s="3"/>
      <c r="H2244" s="195"/>
      <c r="I2244" s="3"/>
      <c r="J2244" s="3"/>
      <c r="K2244" s="3"/>
      <c r="L2244" s="3"/>
      <c r="M2244" s="27"/>
      <c r="N2244" s="3"/>
      <c r="O2244" s="3"/>
      <c r="P2244" s="3"/>
      <c r="Q2244" s="3"/>
      <c r="R2244" s="3"/>
      <c r="S2244" s="3"/>
      <c r="T2244" s="3"/>
      <c r="U2244" s="3"/>
      <c r="V2244" s="3"/>
      <c r="W2244" s="8"/>
      <c r="X2244" s="3"/>
      <c r="Y2244" s="27"/>
      <c r="Z2244" s="165"/>
      <c r="AA2244" s="165"/>
      <c r="AB2244" s="165"/>
      <c r="AC2244" s="165"/>
      <c r="AD2244" s="165"/>
      <c r="AE2244" s="165"/>
      <c r="AF2244" s="165"/>
      <c r="AG2244" s="165"/>
      <c r="AH2244" s="165"/>
      <c r="AI2244" s="165"/>
      <c r="AJ2244" s="165"/>
      <c r="AK2244" s="165"/>
      <c r="AL2244" s="165"/>
      <c r="AM2244" s="165"/>
      <c r="AN2244" s="165"/>
      <c r="AO2244" s="165"/>
      <c r="AP2244" s="165"/>
    </row>
    <row r="2245" spans="1:42" ht="16.5">
      <c r="A2245" s="2">
        <f t="shared" si="0"/>
        <v>2242</v>
      </c>
      <c r="B2245" s="3" t="e">
        <f>VLOOKUP(D2245,DSKH!$A:$B,2,0)</f>
        <v>#N/A</v>
      </c>
      <c r="C2245" s="3"/>
      <c r="D2245" s="3"/>
      <c r="E2245" s="4"/>
      <c r="F2245" s="3"/>
      <c r="G2245" s="3"/>
      <c r="H2245" s="195"/>
      <c r="I2245" s="3"/>
      <c r="J2245" s="3"/>
      <c r="K2245" s="3"/>
      <c r="L2245" s="3"/>
      <c r="M2245" s="27"/>
      <c r="N2245" s="3"/>
      <c r="O2245" s="3"/>
      <c r="P2245" s="3"/>
      <c r="Q2245" s="3"/>
      <c r="R2245" s="3"/>
      <c r="S2245" s="3"/>
      <c r="T2245" s="3"/>
      <c r="U2245" s="3"/>
      <c r="V2245" s="3"/>
      <c r="W2245" s="8"/>
      <c r="X2245" s="3"/>
      <c r="Y2245" s="27"/>
      <c r="Z2245" s="165"/>
      <c r="AA2245" s="165"/>
      <c r="AB2245" s="165"/>
      <c r="AC2245" s="165"/>
      <c r="AD2245" s="165"/>
      <c r="AE2245" s="165"/>
      <c r="AF2245" s="165"/>
      <c r="AG2245" s="165"/>
      <c r="AH2245" s="165"/>
      <c r="AI2245" s="165"/>
      <c r="AJ2245" s="165"/>
      <c r="AK2245" s="165"/>
      <c r="AL2245" s="165"/>
      <c r="AM2245" s="165"/>
      <c r="AN2245" s="165"/>
      <c r="AO2245" s="165"/>
      <c r="AP2245" s="165"/>
    </row>
    <row r="2246" spans="1:42" ht="16.5">
      <c r="A2246" s="2">
        <f t="shared" si="0"/>
        <v>2243</v>
      </c>
      <c r="B2246" s="3" t="e">
        <f>VLOOKUP(D2246,DSKH!$A:$B,2,0)</f>
        <v>#N/A</v>
      </c>
      <c r="C2246" s="3"/>
      <c r="D2246" s="3"/>
      <c r="E2246" s="4"/>
      <c r="F2246" s="3"/>
      <c r="G2246" s="3"/>
      <c r="H2246" s="195"/>
      <c r="I2246" s="3"/>
      <c r="J2246" s="3"/>
      <c r="K2246" s="3"/>
      <c r="L2246" s="3"/>
      <c r="M2246" s="27"/>
      <c r="N2246" s="3"/>
      <c r="O2246" s="3"/>
      <c r="P2246" s="3"/>
      <c r="Q2246" s="3"/>
      <c r="R2246" s="3"/>
      <c r="S2246" s="3"/>
      <c r="T2246" s="3"/>
      <c r="U2246" s="3"/>
      <c r="V2246" s="3"/>
      <c r="W2246" s="8"/>
      <c r="X2246" s="3"/>
      <c r="Y2246" s="27"/>
      <c r="Z2246" s="165"/>
      <c r="AA2246" s="165"/>
      <c r="AB2246" s="165"/>
      <c r="AC2246" s="165"/>
      <c r="AD2246" s="165"/>
      <c r="AE2246" s="165"/>
      <c r="AF2246" s="165"/>
      <c r="AG2246" s="165"/>
      <c r="AH2246" s="165"/>
      <c r="AI2246" s="165"/>
      <c r="AJ2246" s="165"/>
      <c r="AK2246" s="165"/>
      <c r="AL2246" s="165"/>
      <c r="AM2246" s="165"/>
      <c r="AN2246" s="165"/>
      <c r="AO2246" s="165"/>
      <c r="AP2246" s="165"/>
    </row>
    <row r="2247" spans="1:42" ht="16.5">
      <c r="A2247" s="2">
        <f t="shared" si="0"/>
        <v>2244</v>
      </c>
      <c r="B2247" s="3" t="e">
        <f>VLOOKUP(D2247,DSKH!$A:$B,2,0)</f>
        <v>#N/A</v>
      </c>
      <c r="C2247" s="3"/>
      <c r="D2247" s="3"/>
      <c r="E2247" s="4"/>
      <c r="F2247" s="3"/>
      <c r="G2247" s="3"/>
      <c r="H2247" s="195"/>
      <c r="I2247" s="3"/>
      <c r="J2247" s="3"/>
      <c r="K2247" s="3"/>
      <c r="L2247" s="3"/>
      <c r="M2247" s="27"/>
      <c r="N2247" s="3"/>
      <c r="O2247" s="3"/>
      <c r="P2247" s="3"/>
      <c r="Q2247" s="3"/>
      <c r="R2247" s="3"/>
      <c r="S2247" s="3"/>
      <c r="T2247" s="3"/>
      <c r="U2247" s="3"/>
      <c r="V2247" s="3"/>
      <c r="W2247" s="8"/>
      <c r="X2247" s="3"/>
      <c r="Y2247" s="27"/>
      <c r="Z2247" s="165"/>
      <c r="AA2247" s="165"/>
      <c r="AB2247" s="165"/>
      <c r="AC2247" s="165"/>
      <c r="AD2247" s="165"/>
      <c r="AE2247" s="165"/>
      <c r="AF2247" s="165"/>
      <c r="AG2247" s="165"/>
      <c r="AH2247" s="165"/>
      <c r="AI2247" s="165"/>
      <c r="AJ2247" s="165"/>
      <c r="AK2247" s="165"/>
      <c r="AL2247" s="165"/>
      <c r="AM2247" s="165"/>
      <c r="AN2247" s="165"/>
      <c r="AO2247" s="165"/>
      <c r="AP2247" s="165"/>
    </row>
    <row r="2248" spans="1:42" ht="16.5">
      <c r="A2248" s="2">
        <f t="shared" si="0"/>
        <v>2245</v>
      </c>
      <c r="B2248" s="3" t="e">
        <f>VLOOKUP(D2248,DSKH!$A:$B,2,0)</f>
        <v>#N/A</v>
      </c>
      <c r="C2248" s="3"/>
      <c r="D2248" s="3"/>
      <c r="E2248" s="4"/>
      <c r="F2248" s="3"/>
      <c r="G2248" s="3"/>
      <c r="H2248" s="195"/>
      <c r="I2248" s="3"/>
      <c r="J2248" s="3"/>
      <c r="K2248" s="3"/>
      <c r="L2248" s="3"/>
      <c r="M2248" s="27"/>
      <c r="N2248" s="3"/>
      <c r="O2248" s="3"/>
      <c r="P2248" s="3"/>
      <c r="Q2248" s="3"/>
      <c r="R2248" s="3"/>
      <c r="S2248" s="3"/>
      <c r="T2248" s="3"/>
      <c r="U2248" s="3"/>
      <c r="V2248" s="3"/>
      <c r="W2248" s="8"/>
      <c r="X2248" s="3"/>
      <c r="Y2248" s="27"/>
      <c r="Z2248" s="165"/>
      <c r="AA2248" s="165"/>
      <c r="AB2248" s="165"/>
      <c r="AC2248" s="165"/>
      <c r="AD2248" s="165"/>
      <c r="AE2248" s="165"/>
      <c r="AF2248" s="165"/>
      <c r="AG2248" s="165"/>
      <c r="AH2248" s="165"/>
      <c r="AI2248" s="165"/>
      <c r="AJ2248" s="165"/>
      <c r="AK2248" s="165"/>
      <c r="AL2248" s="165"/>
      <c r="AM2248" s="165"/>
      <c r="AN2248" s="165"/>
      <c r="AO2248" s="165"/>
      <c r="AP2248" s="165"/>
    </row>
    <row r="2249" spans="1:42" ht="16.5">
      <c r="A2249" s="2">
        <f t="shared" si="0"/>
        <v>2246</v>
      </c>
      <c r="B2249" s="3" t="e">
        <f>VLOOKUP(D2249,DSKH!$A:$B,2,0)</f>
        <v>#N/A</v>
      </c>
      <c r="C2249" s="3"/>
      <c r="D2249" s="3"/>
      <c r="E2249" s="4"/>
      <c r="F2249" s="3"/>
      <c r="G2249" s="3"/>
      <c r="H2249" s="195"/>
      <c r="I2249" s="3"/>
      <c r="J2249" s="3"/>
      <c r="K2249" s="3"/>
      <c r="L2249" s="3"/>
      <c r="M2249" s="27"/>
      <c r="N2249" s="3"/>
      <c r="O2249" s="3"/>
      <c r="P2249" s="3"/>
      <c r="Q2249" s="3"/>
      <c r="R2249" s="3"/>
      <c r="S2249" s="3"/>
      <c r="T2249" s="3"/>
      <c r="U2249" s="3"/>
      <c r="V2249" s="3"/>
      <c r="W2249" s="8"/>
      <c r="X2249" s="3"/>
      <c r="Y2249" s="27"/>
      <c r="Z2249" s="165"/>
      <c r="AA2249" s="165"/>
      <c r="AB2249" s="165"/>
      <c r="AC2249" s="165"/>
      <c r="AD2249" s="165"/>
      <c r="AE2249" s="165"/>
      <c r="AF2249" s="165"/>
      <c r="AG2249" s="165"/>
      <c r="AH2249" s="165"/>
      <c r="AI2249" s="165"/>
      <c r="AJ2249" s="165"/>
      <c r="AK2249" s="165"/>
      <c r="AL2249" s="165"/>
      <c r="AM2249" s="165"/>
      <c r="AN2249" s="165"/>
      <c r="AO2249" s="165"/>
      <c r="AP2249" s="165"/>
    </row>
    <row r="2250" spans="1:42" ht="16.5">
      <c r="A2250" s="2">
        <f t="shared" si="0"/>
        <v>2247</v>
      </c>
      <c r="B2250" s="3" t="e">
        <f>VLOOKUP(D2250,DSKH!$A:$B,2,0)</f>
        <v>#N/A</v>
      </c>
      <c r="C2250" s="3"/>
      <c r="D2250" s="3"/>
      <c r="E2250" s="4"/>
      <c r="F2250" s="3"/>
      <c r="G2250" s="3"/>
      <c r="H2250" s="195"/>
      <c r="I2250" s="3"/>
      <c r="J2250" s="3"/>
      <c r="K2250" s="3"/>
      <c r="L2250" s="3"/>
      <c r="M2250" s="27"/>
      <c r="N2250" s="3"/>
      <c r="O2250" s="3"/>
      <c r="P2250" s="3"/>
      <c r="Q2250" s="3"/>
      <c r="R2250" s="3"/>
      <c r="S2250" s="3"/>
      <c r="T2250" s="3"/>
      <c r="U2250" s="3"/>
      <c r="V2250" s="3"/>
      <c r="W2250" s="8"/>
      <c r="X2250" s="3"/>
      <c r="Y2250" s="27"/>
      <c r="Z2250" s="165"/>
      <c r="AA2250" s="165"/>
      <c r="AB2250" s="165"/>
      <c r="AC2250" s="165"/>
      <c r="AD2250" s="165"/>
      <c r="AE2250" s="165"/>
      <c r="AF2250" s="165"/>
      <c r="AG2250" s="165"/>
      <c r="AH2250" s="165"/>
      <c r="AI2250" s="165"/>
      <c r="AJ2250" s="165"/>
      <c r="AK2250" s="165"/>
      <c r="AL2250" s="165"/>
      <c r="AM2250" s="165"/>
      <c r="AN2250" s="165"/>
      <c r="AO2250" s="165"/>
      <c r="AP2250" s="165"/>
    </row>
    <row r="2251" spans="1:42" ht="16.5">
      <c r="A2251" s="2">
        <f t="shared" si="0"/>
        <v>2248</v>
      </c>
      <c r="B2251" s="3" t="e">
        <f>VLOOKUP(D2251,DSKH!$A:$B,2,0)</f>
        <v>#N/A</v>
      </c>
      <c r="C2251" s="3"/>
      <c r="D2251" s="3"/>
      <c r="E2251" s="4"/>
      <c r="F2251" s="3"/>
      <c r="G2251" s="3"/>
      <c r="H2251" s="195"/>
      <c r="I2251" s="3"/>
      <c r="J2251" s="3"/>
      <c r="K2251" s="3"/>
      <c r="L2251" s="3"/>
      <c r="M2251" s="27"/>
      <c r="N2251" s="3"/>
      <c r="O2251" s="3"/>
      <c r="P2251" s="3"/>
      <c r="Q2251" s="3"/>
      <c r="R2251" s="3"/>
      <c r="S2251" s="3"/>
      <c r="T2251" s="3"/>
      <c r="U2251" s="3"/>
      <c r="V2251" s="3"/>
      <c r="W2251" s="8"/>
      <c r="X2251" s="3"/>
      <c r="Y2251" s="27"/>
      <c r="Z2251" s="165"/>
      <c r="AA2251" s="165"/>
      <c r="AB2251" s="165"/>
      <c r="AC2251" s="165"/>
      <c r="AD2251" s="165"/>
      <c r="AE2251" s="165"/>
      <c r="AF2251" s="165"/>
      <c r="AG2251" s="165"/>
      <c r="AH2251" s="165"/>
      <c r="AI2251" s="165"/>
      <c r="AJ2251" s="165"/>
      <c r="AK2251" s="165"/>
      <c r="AL2251" s="165"/>
      <c r="AM2251" s="165"/>
      <c r="AN2251" s="165"/>
      <c r="AO2251" s="165"/>
      <c r="AP2251" s="165"/>
    </row>
    <row r="2252" spans="1:42" ht="16.5">
      <c r="A2252" s="2">
        <f t="shared" si="0"/>
        <v>2249</v>
      </c>
      <c r="B2252" s="3" t="e">
        <f>VLOOKUP(D2252,DSKH!$A:$B,2,0)</f>
        <v>#N/A</v>
      </c>
      <c r="C2252" s="3"/>
      <c r="D2252" s="3"/>
      <c r="E2252" s="4"/>
      <c r="F2252" s="3"/>
      <c r="G2252" s="3"/>
      <c r="H2252" s="195"/>
      <c r="I2252" s="3"/>
      <c r="J2252" s="3"/>
      <c r="K2252" s="3"/>
      <c r="L2252" s="3"/>
      <c r="M2252" s="27"/>
      <c r="N2252" s="3"/>
      <c r="O2252" s="3"/>
      <c r="P2252" s="3"/>
      <c r="Q2252" s="3"/>
      <c r="R2252" s="3"/>
      <c r="S2252" s="3"/>
      <c r="T2252" s="3"/>
      <c r="U2252" s="3"/>
      <c r="V2252" s="3"/>
      <c r="W2252" s="8"/>
      <c r="X2252" s="3"/>
      <c r="Y2252" s="27"/>
      <c r="Z2252" s="165"/>
      <c r="AA2252" s="165"/>
      <c r="AB2252" s="165"/>
      <c r="AC2252" s="165"/>
      <c r="AD2252" s="165"/>
      <c r="AE2252" s="165"/>
      <c r="AF2252" s="165"/>
      <c r="AG2252" s="165"/>
      <c r="AH2252" s="165"/>
      <c r="AI2252" s="165"/>
      <c r="AJ2252" s="165"/>
      <c r="AK2252" s="165"/>
      <c r="AL2252" s="165"/>
      <c r="AM2252" s="165"/>
      <c r="AN2252" s="165"/>
      <c r="AO2252" s="165"/>
      <c r="AP2252" s="165"/>
    </row>
    <row r="2253" spans="1:42" ht="16.5">
      <c r="A2253" s="2">
        <f t="shared" si="0"/>
        <v>2250</v>
      </c>
      <c r="B2253" s="3" t="e">
        <f>VLOOKUP(D2253,DSKH!$A:$B,2,0)</f>
        <v>#N/A</v>
      </c>
      <c r="C2253" s="3"/>
      <c r="D2253" s="3"/>
      <c r="E2253" s="4"/>
      <c r="F2253" s="3"/>
      <c r="G2253" s="3"/>
      <c r="H2253" s="195"/>
      <c r="I2253" s="3"/>
      <c r="J2253" s="3"/>
      <c r="K2253" s="3"/>
      <c r="L2253" s="3"/>
      <c r="M2253" s="27"/>
      <c r="N2253" s="3"/>
      <c r="O2253" s="3"/>
      <c r="P2253" s="3"/>
      <c r="Q2253" s="3"/>
      <c r="R2253" s="3"/>
      <c r="S2253" s="3"/>
      <c r="T2253" s="3"/>
      <c r="U2253" s="3"/>
      <c r="V2253" s="3"/>
      <c r="W2253" s="8"/>
      <c r="X2253" s="3"/>
      <c r="Y2253" s="27"/>
      <c r="Z2253" s="165"/>
      <c r="AA2253" s="165"/>
      <c r="AB2253" s="165"/>
      <c r="AC2253" s="165"/>
      <c r="AD2253" s="165"/>
      <c r="AE2253" s="165"/>
      <c r="AF2253" s="165"/>
      <c r="AG2253" s="165"/>
      <c r="AH2253" s="165"/>
      <c r="AI2253" s="165"/>
      <c r="AJ2253" s="165"/>
      <c r="AK2253" s="165"/>
      <c r="AL2253" s="165"/>
      <c r="AM2253" s="165"/>
      <c r="AN2253" s="165"/>
      <c r="AO2253" s="165"/>
      <c r="AP2253" s="165"/>
    </row>
    <row r="2254" spans="1:42" ht="16.5">
      <c r="A2254" s="2">
        <f t="shared" si="0"/>
        <v>2251</v>
      </c>
      <c r="B2254" s="3" t="e">
        <f>VLOOKUP(D2254,DSKH!$A:$B,2,0)</f>
        <v>#N/A</v>
      </c>
      <c r="C2254" s="3"/>
      <c r="D2254" s="3"/>
      <c r="E2254" s="4"/>
      <c r="F2254" s="3"/>
      <c r="G2254" s="3"/>
      <c r="H2254" s="195"/>
      <c r="I2254" s="3"/>
      <c r="J2254" s="3"/>
      <c r="K2254" s="3"/>
      <c r="L2254" s="3"/>
      <c r="M2254" s="27"/>
      <c r="N2254" s="3"/>
      <c r="O2254" s="3"/>
      <c r="P2254" s="3"/>
      <c r="Q2254" s="3"/>
      <c r="R2254" s="3"/>
      <c r="S2254" s="3"/>
      <c r="T2254" s="3"/>
      <c r="U2254" s="3"/>
      <c r="V2254" s="3"/>
      <c r="W2254" s="8"/>
      <c r="X2254" s="3"/>
      <c r="Y2254" s="27"/>
      <c r="Z2254" s="165"/>
      <c r="AA2254" s="165"/>
      <c r="AB2254" s="165"/>
      <c r="AC2254" s="165"/>
      <c r="AD2254" s="165"/>
      <c r="AE2254" s="165"/>
      <c r="AF2254" s="165"/>
      <c r="AG2254" s="165"/>
      <c r="AH2254" s="165"/>
      <c r="AI2254" s="165"/>
      <c r="AJ2254" s="165"/>
      <c r="AK2254" s="165"/>
      <c r="AL2254" s="165"/>
      <c r="AM2254" s="165"/>
      <c r="AN2254" s="165"/>
      <c r="AO2254" s="165"/>
      <c r="AP2254" s="165"/>
    </row>
    <row r="2255" spans="1:42" ht="16.5">
      <c r="A2255" s="2">
        <f t="shared" si="0"/>
        <v>2252</v>
      </c>
      <c r="B2255" s="3" t="e">
        <f>VLOOKUP(D2255,DSKH!$A:$B,2,0)</f>
        <v>#N/A</v>
      </c>
      <c r="C2255" s="3"/>
      <c r="D2255" s="3"/>
      <c r="E2255" s="4"/>
      <c r="F2255" s="3"/>
      <c r="G2255" s="3"/>
      <c r="H2255" s="195"/>
      <c r="I2255" s="3"/>
      <c r="J2255" s="3"/>
      <c r="K2255" s="3"/>
      <c r="L2255" s="3"/>
      <c r="M2255" s="27"/>
      <c r="N2255" s="3"/>
      <c r="O2255" s="3"/>
      <c r="P2255" s="3"/>
      <c r="Q2255" s="3"/>
      <c r="R2255" s="3"/>
      <c r="S2255" s="3"/>
      <c r="T2255" s="3"/>
      <c r="U2255" s="3"/>
      <c r="V2255" s="3"/>
      <c r="W2255" s="8"/>
      <c r="X2255" s="3"/>
      <c r="Y2255" s="27"/>
      <c r="Z2255" s="165"/>
      <c r="AA2255" s="165"/>
      <c r="AB2255" s="165"/>
      <c r="AC2255" s="165"/>
      <c r="AD2255" s="165"/>
      <c r="AE2255" s="165"/>
      <c r="AF2255" s="165"/>
      <c r="AG2255" s="165"/>
      <c r="AH2255" s="165"/>
      <c r="AI2255" s="165"/>
      <c r="AJ2255" s="165"/>
      <c r="AK2255" s="165"/>
      <c r="AL2255" s="165"/>
      <c r="AM2255" s="165"/>
      <c r="AN2255" s="165"/>
      <c r="AO2255" s="165"/>
      <c r="AP2255" s="165"/>
    </row>
    <row r="2256" spans="1:42" ht="16.5">
      <c r="A2256" s="2">
        <f t="shared" si="0"/>
        <v>2253</v>
      </c>
      <c r="B2256" s="3" t="e">
        <f>VLOOKUP(D2256,DSKH!$A:$B,2,0)</f>
        <v>#N/A</v>
      </c>
      <c r="C2256" s="3"/>
      <c r="D2256" s="3"/>
      <c r="E2256" s="4"/>
      <c r="F2256" s="3"/>
      <c r="G2256" s="3"/>
      <c r="H2256" s="195"/>
      <c r="I2256" s="3"/>
      <c r="J2256" s="3"/>
      <c r="K2256" s="3"/>
      <c r="L2256" s="3"/>
      <c r="M2256" s="27"/>
      <c r="N2256" s="3"/>
      <c r="O2256" s="3"/>
      <c r="P2256" s="3"/>
      <c r="Q2256" s="3"/>
      <c r="R2256" s="3"/>
      <c r="S2256" s="3"/>
      <c r="T2256" s="3"/>
      <c r="U2256" s="3"/>
      <c r="V2256" s="3"/>
      <c r="W2256" s="8"/>
      <c r="X2256" s="3"/>
      <c r="Y2256" s="27"/>
      <c r="Z2256" s="165"/>
      <c r="AA2256" s="165"/>
      <c r="AB2256" s="165"/>
      <c r="AC2256" s="165"/>
      <c r="AD2256" s="165"/>
      <c r="AE2256" s="165"/>
      <c r="AF2256" s="165"/>
      <c r="AG2256" s="165"/>
      <c r="AH2256" s="165"/>
      <c r="AI2256" s="165"/>
      <c r="AJ2256" s="165"/>
      <c r="AK2256" s="165"/>
      <c r="AL2256" s="165"/>
      <c r="AM2256" s="165"/>
      <c r="AN2256" s="165"/>
      <c r="AO2256" s="165"/>
      <c r="AP2256" s="165"/>
    </row>
    <row r="2257" spans="1:42" ht="16.5">
      <c r="A2257" s="2">
        <f t="shared" si="0"/>
        <v>2254</v>
      </c>
      <c r="B2257" s="3" t="e">
        <f>VLOOKUP(D2257,DSKH!$A:$B,2,0)</f>
        <v>#N/A</v>
      </c>
      <c r="C2257" s="3"/>
      <c r="D2257" s="3"/>
      <c r="E2257" s="4"/>
      <c r="F2257" s="3"/>
      <c r="G2257" s="3"/>
      <c r="H2257" s="195"/>
      <c r="I2257" s="3"/>
      <c r="J2257" s="3"/>
      <c r="K2257" s="3"/>
      <c r="L2257" s="3"/>
      <c r="M2257" s="27"/>
      <c r="N2257" s="3"/>
      <c r="O2257" s="3"/>
      <c r="P2257" s="3"/>
      <c r="Q2257" s="3"/>
      <c r="R2257" s="3"/>
      <c r="S2257" s="3"/>
      <c r="T2257" s="3"/>
      <c r="U2257" s="3"/>
      <c r="V2257" s="3"/>
      <c r="W2257" s="8"/>
      <c r="X2257" s="3"/>
      <c r="Y2257" s="27"/>
      <c r="Z2257" s="165"/>
      <c r="AA2257" s="165"/>
      <c r="AB2257" s="165"/>
      <c r="AC2257" s="165"/>
      <c r="AD2257" s="165"/>
      <c r="AE2257" s="165"/>
      <c r="AF2257" s="165"/>
      <c r="AG2257" s="165"/>
      <c r="AH2257" s="165"/>
      <c r="AI2257" s="165"/>
      <c r="AJ2257" s="165"/>
      <c r="AK2257" s="165"/>
      <c r="AL2257" s="165"/>
      <c r="AM2257" s="165"/>
      <c r="AN2257" s="165"/>
      <c r="AO2257" s="165"/>
      <c r="AP2257" s="165"/>
    </row>
    <row r="2258" spans="1:42" ht="16.5">
      <c r="A2258" s="2">
        <f t="shared" si="0"/>
        <v>2255</v>
      </c>
      <c r="B2258" s="3" t="e">
        <f>VLOOKUP(D2258,DSKH!$A:$B,2,0)</f>
        <v>#N/A</v>
      </c>
      <c r="C2258" s="3"/>
      <c r="D2258" s="3"/>
      <c r="E2258" s="4"/>
      <c r="F2258" s="3"/>
      <c r="G2258" s="3"/>
      <c r="H2258" s="195"/>
      <c r="I2258" s="3"/>
      <c r="J2258" s="3"/>
      <c r="K2258" s="3"/>
      <c r="L2258" s="3"/>
      <c r="M2258" s="27"/>
      <c r="N2258" s="3"/>
      <c r="O2258" s="3"/>
      <c r="P2258" s="3"/>
      <c r="Q2258" s="3"/>
      <c r="R2258" s="3"/>
      <c r="S2258" s="3"/>
      <c r="T2258" s="3"/>
      <c r="U2258" s="3"/>
      <c r="V2258" s="3"/>
      <c r="W2258" s="8"/>
      <c r="X2258" s="3"/>
      <c r="Y2258" s="27"/>
      <c r="Z2258" s="165"/>
      <c r="AA2258" s="165"/>
      <c r="AB2258" s="165"/>
      <c r="AC2258" s="165"/>
      <c r="AD2258" s="165"/>
      <c r="AE2258" s="165"/>
      <c r="AF2258" s="165"/>
      <c r="AG2258" s="165"/>
      <c r="AH2258" s="165"/>
      <c r="AI2258" s="165"/>
      <c r="AJ2258" s="165"/>
      <c r="AK2258" s="165"/>
      <c r="AL2258" s="165"/>
      <c r="AM2258" s="165"/>
      <c r="AN2258" s="165"/>
      <c r="AO2258" s="165"/>
      <c r="AP2258" s="165"/>
    </row>
    <row r="2259" spans="1:42" ht="16.5">
      <c r="A2259" s="2">
        <f t="shared" si="0"/>
        <v>2256</v>
      </c>
      <c r="B2259" s="3" t="e">
        <f>VLOOKUP(D2259,DSKH!$A:$B,2,0)</f>
        <v>#N/A</v>
      </c>
      <c r="C2259" s="3"/>
      <c r="D2259" s="3"/>
      <c r="E2259" s="4"/>
      <c r="F2259" s="3"/>
      <c r="G2259" s="3"/>
      <c r="H2259" s="195"/>
      <c r="I2259" s="3"/>
      <c r="J2259" s="3"/>
      <c r="K2259" s="3"/>
      <c r="L2259" s="3"/>
      <c r="M2259" s="27"/>
      <c r="N2259" s="3"/>
      <c r="O2259" s="3"/>
      <c r="P2259" s="3"/>
      <c r="Q2259" s="3"/>
      <c r="R2259" s="3"/>
      <c r="S2259" s="3"/>
      <c r="T2259" s="3"/>
      <c r="U2259" s="3"/>
      <c r="V2259" s="3"/>
      <c r="W2259" s="8"/>
      <c r="X2259" s="3"/>
      <c r="Y2259" s="27"/>
      <c r="Z2259" s="165"/>
      <c r="AA2259" s="165"/>
      <c r="AB2259" s="165"/>
      <c r="AC2259" s="165"/>
      <c r="AD2259" s="165"/>
      <c r="AE2259" s="165"/>
      <c r="AF2259" s="165"/>
      <c r="AG2259" s="165"/>
      <c r="AH2259" s="165"/>
      <c r="AI2259" s="165"/>
      <c r="AJ2259" s="165"/>
      <c r="AK2259" s="165"/>
      <c r="AL2259" s="165"/>
      <c r="AM2259" s="165"/>
      <c r="AN2259" s="165"/>
      <c r="AO2259" s="165"/>
      <c r="AP2259" s="165"/>
    </row>
    <row r="2260" spans="1:42" ht="16.5">
      <c r="A2260" s="2">
        <f t="shared" si="0"/>
        <v>2257</v>
      </c>
      <c r="B2260" s="3" t="e">
        <f>VLOOKUP(D2260,DSKH!$A:$B,2,0)</f>
        <v>#N/A</v>
      </c>
      <c r="C2260" s="3"/>
      <c r="D2260" s="3"/>
      <c r="E2260" s="4"/>
      <c r="F2260" s="3"/>
      <c r="G2260" s="3"/>
      <c r="H2260" s="195"/>
      <c r="I2260" s="3"/>
      <c r="J2260" s="3"/>
      <c r="K2260" s="3"/>
      <c r="L2260" s="3"/>
      <c r="M2260" s="27"/>
      <c r="N2260" s="3"/>
      <c r="O2260" s="3"/>
      <c r="P2260" s="3"/>
      <c r="Q2260" s="3"/>
      <c r="R2260" s="3"/>
      <c r="S2260" s="3"/>
      <c r="T2260" s="3"/>
      <c r="U2260" s="3"/>
      <c r="V2260" s="3"/>
      <c r="W2260" s="8"/>
      <c r="X2260" s="3"/>
      <c r="Y2260" s="27"/>
      <c r="Z2260" s="165"/>
      <c r="AA2260" s="165"/>
      <c r="AB2260" s="165"/>
      <c r="AC2260" s="165"/>
      <c r="AD2260" s="165"/>
      <c r="AE2260" s="165"/>
      <c r="AF2260" s="165"/>
      <c r="AG2260" s="165"/>
      <c r="AH2260" s="165"/>
      <c r="AI2260" s="165"/>
      <c r="AJ2260" s="165"/>
      <c r="AK2260" s="165"/>
      <c r="AL2260" s="165"/>
      <c r="AM2260" s="165"/>
      <c r="AN2260" s="165"/>
      <c r="AO2260" s="165"/>
      <c r="AP2260" s="165"/>
    </row>
    <row r="2261" spans="1:42" ht="16.5">
      <c r="A2261" s="2">
        <f t="shared" si="0"/>
        <v>2258</v>
      </c>
      <c r="B2261" s="3" t="e">
        <f>VLOOKUP(D2261,DSKH!$A:$B,2,0)</f>
        <v>#N/A</v>
      </c>
      <c r="C2261" s="3"/>
      <c r="D2261" s="3"/>
      <c r="E2261" s="4"/>
      <c r="F2261" s="3"/>
      <c r="G2261" s="3"/>
      <c r="H2261" s="195"/>
      <c r="I2261" s="3"/>
      <c r="J2261" s="3"/>
      <c r="K2261" s="3"/>
      <c r="L2261" s="3"/>
      <c r="M2261" s="27"/>
      <c r="N2261" s="3"/>
      <c r="O2261" s="3"/>
      <c r="P2261" s="3"/>
      <c r="Q2261" s="3"/>
      <c r="R2261" s="3"/>
      <c r="S2261" s="3"/>
      <c r="T2261" s="3"/>
      <c r="U2261" s="3"/>
      <c r="V2261" s="3"/>
      <c r="W2261" s="8"/>
      <c r="X2261" s="3"/>
      <c r="Y2261" s="27"/>
      <c r="Z2261" s="165"/>
      <c r="AA2261" s="165"/>
      <c r="AB2261" s="165"/>
      <c r="AC2261" s="165"/>
      <c r="AD2261" s="165"/>
      <c r="AE2261" s="165"/>
      <c r="AF2261" s="165"/>
      <c r="AG2261" s="165"/>
      <c r="AH2261" s="165"/>
      <c r="AI2261" s="165"/>
      <c r="AJ2261" s="165"/>
      <c r="AK2261" s="165"/>
      <c r="AL2261" s="165"/>
      <c r="AM2261" s="165"/>
      <c r="AN2261" s="165"/>
      <c r="AO2261" s="165"/>
      <c r="AP2261" s="165"/>
    </row>
    <row r="2262" spans="1:42" ht="16.5">
      <c r="A2262" s="2">
        <f t="shared" si="0"/>
        <v>2259</v>
      </c>
      <c r="B2262" s="3" t="e">
        <f>VLOOKUP(D2262,DSKH!$A:$B,2,0)</f>
        <v>#N/A</v>
      </c>
      <c r="C2262" s="3"/>
      <c r="D2262" s="3"/>
      <c r="E2262" s="4"/>
      <c r="F2262" s="3"/>
      <c r="G2262" s="3"/>
      <c r="H2262" s="195"/>
      <c r="I2262" s="3"/>
      <c r="J2262" s="3"/>
      <c r="K2262" s="3"/>
      <c r="L2262" s="3"/>
      <c r="M2262" s="27"/>
      <c r="N2262" s="3"/>
      <c r="O2262" s="3"/>
      <c r="P2262" s="3"/>
      <c r="Q2262" s="3"/>
      <c r="R2262" s="3"/>
      <c r="S2262" s="3"/>
      <c r="T2262" s="3"/>
      <c r="U2262" s="3"/>
      <c r="V2262" s="3"/>
      <c r="W2262" s="8"/>
      <c r="X2262" s="3"/>
      <c r="Y2262" s="27"/>
      <c r="Z2262" s="165"/>
      <c r="AA2262" s="165"/>
      <c r="AB2262" s="165"/>
      <c r="AC2262" s="165"/>
      <c r="AD2262" s="165"/>
      <c r="AE2262" s="165"/>
      <c r="AF2262" s="165"/>
      <c r="AG2262" s="165"/>
      <c r="AH2262" s="165"/>
      <c r="AI2262" s="165"/>
      <c r="AJ2262" s="165"/>
      <c r="AK2262" s="165"/>
      <c r="AL2262" s="165"/>
      <c r="AM2262" s="165"/>
      <c r="AN2262" s="165"/>
      <c r="AO2262" s="165"/>
      <c r="AP2262" s="165"/>
    </row>
    <row r="2263" spans="1:42" ht="16.5">
      <c r="A2263" s="2">
        <f t="shared" si="0"/>
        <v>2260</v>
      </c>
      <c r="B2263" s="3" t="e">
        <f>VLOOKUP(D2263,DSKH!$A:$B,2,0)</f>
        <v>#N/A</v>
      </c>
      <c r="C2263" s="3"/>
      <c r="D2263" s="3"/>
      <c r="E2263" s="4"/>
      <c r="F2263" s="3"/>
      <c r="G2263" s="3"/>
      <c r="H2263" s="195"/>
      <c r="I2263" s="3"/>
      <c r="J2263" s="3"/>
      <c r="K2263" s="3"/>
      <c r="L2263" s="3"/>
      <c r="M2263" s="27"/>
      <c r="N2263" s="3"/>
      <c r="O2263" s="3"/>
      <c r="P2263" s="3"/>
      <c r="Q2263" s="3"/>
      <c r="R2263" s="3"/>
      <c r="S2263" s="3"/>
      <c r="T2263" s="3"/>
      <c r="U2263" s="3"/>
      <c r="V2263" s="3"/>
      <c r="W2263" s="8"/>
      <c r="X2263" s="3"/>
      <c r="Y2263" s="27"/>
      <c r="Z2263" s="165"/>
      <c r="AA2263" s="165"/>
      <c r="AB2263" s="165"/>
      <c r="AC2263" s="165"/>
      <c r="AD2263" s="165"/>
      <c r="AE2263" s="165"/>
      <c r="AF2263" s="165"/>
      <c r="AG2263" s="165"/>
      <c r="AH2263" s="165"/>
      <c r="AI2263" s="165"/>
      <c r="AJ2263" s="165"/>
      <c r="AK2263" s="165"/>
      <c r="AL2263" s="165"/>
      <c r="AM2263" s="165"/>
      <c r="AN2263" s="165"/>
      <c r="AO2263" s="165"/>
      <c r="AP2263" s="165"/>
    </row>
    <row r="2264" spans="1:42" ht="16.5">
      <c r="A2264" s="2">
        <f t="shared" si="0"/>
        <v>2261</v>
      </c>
      <c r="B2264" s="3" t="e">
        <f>VLOOKUP(D2264,DSKH!$A:$B,2,0)</f>
        <v>#N/A</v>
      </c>
      <c r="C2264" s="3"/>
      <c r="D2264" s="3"/>
      <c r="E2264" s="4"/>
      <c r="F2264" s="3"/>
      <c r="G2264" s="3"/>
      <c r="H2264" s="195"/>
      <c r="I2264" s="3"/>
      <c r="J2264" s="3"/>
      <c r="K2264" s="3"/>
      <c r="L2264" s="3"/>
      <c r="M2264" s="27"/>
      <c r="N2264" s="3"/>
      <c r="O2264" s="3"/>
      <c r="P2264" s="3"/>
      <c r="Q2264" s="3"/>
      <c r="R2264" s="3"/>
      <c r="S2264" s="3"/>
      <c r="T2264" s="3"/>
      <c r="U2264" s="3"/>
      <c r="V2264" s="3"/>
      <c r="W2264" s="8"/>
      <c r="X2264" s="3"/>
      <c r="Y2264" s="27"/>
      <c r="Z2264" s="165"/>
      <c r="AA2264" s="165"/>
      <c r="AB2264" s="165"/>
      <c r="AC2264" s="165"/>
      <c r="AD2264" s="165"/>
      <c r="AE2264" s="165"/>
      <c r="AF2264" s="165"/>
      <c r="AG2264" s="165"/>
      <c r="AH2264" s="165"/>
      <c r="AI2264" s="165"/>
      <c r="AJ2264" s="165"/>
      <c r="AK2264" s="165"/>
      <c r="AL2264" s="165"/>
      <c r="AM2264" s="165"/>
      <c r="AN2264" s="165"/>
      <c r="AO2264" s="165"/>
      <c r="AP2264" s="165"/>
    </row>
    <row r="2265" spans="1:42" ht="16.5">
      <c r="A2265" s="2">
        <f t="shared" si="0"/>
        <v>2262</v>
      </c>
      <c r="B2265" s="3" t="e">
        <f>VLOOKUP(D2265,DSKH!$A:$B,2,0)</f>
        <v>#N/A</v>
      </c>
      <c r="C2265" s="3"/>
      <c r="D2265" s="3"/>
      <c r="E2265" s="4"/>
      <c r="F2265" s="3"/>
      <c r="G2265" s="3"/>
      <c r="H2265" s="195"/>
      <c r="I2265" s="3"/>
      <c r="J2265" s="3"/>
      <c r="K2265" s="3"/>
      <c r="L2265" s="3"/>
      <c r="M2265" s="27"/>
      <c r="N2265" s="3"/>
      <c r="O2265" s="3"/>
      <c r="P2265" s="3"/>
      <c r="Q2265" s="3"/>
      <c r="R2265" s="3"/>
      <c r="S2265" s="3"/>
      <c r="T2265" s="3"/>
      <c r="U2265" s="3"/>
      <c r="V2265" s="3"/>
      <c r="W2265" s="8"/>
      <c r="X2265" s="3"/>
      <c r="Y2265" s="27"/>
      <c r="Z2265" s="165"/>
      <c r="AA2265" s="165"/>
      <c r="AB2265" s="165"/>
      <c r="AC2265" s="165"/>
      <c r="AD2265" s="165"/>
      <c r="AE2265" s="165"/>
      <c r="AF2265" s="165"/>
      <c r="AG2265" s="165"/>
      <c r="AH2265" s="165"/>
      <c r="AI2265" s="165"/>
      <c r="AJ2265" s="165"/>
      <c r="AK2265" s="165"/>
      <c r="AL2265" s="165"/>
      <c r="AM2265" s="165"/>
      <c r="AN2265" s="165"/>
      <c r="AO2265" s="165"/>
      <c r="AP2265" s="165"/>
    </row>
    <row r="2266" spans="1:42" ht="16.5">
      <c r="A2266" s="2">
        <f t="shared" si="0"/>
        <v>2263</v>
      </c>
      <c r="B2266" s="3" t="e">
        <f>VLOOKUP(D2266,DSKH!$A:$B,2,0)</f>
        <v>#N/A</v>
      </c>
      <c r="C2266" s="3"/>
      <c r="D2266" s="3"/>
      <c r="E2266" s="4"/>
      <c r="F2266" s="3"/>
      <c r="G2266" s="3"/>
      <c r="H2266" s="195"/>
      <c r="I2266" s="3"/>
      <c r="J2266" s="3"/>
      <c r="K2266" s="3"/>
      <c r="L2266" s="3"/>
      <c r="M2266" s="27"/>
      <c r="N2266" s="3"/>
      <c r="O2266" s="3"/>
      <c r="P2266" s="3"/>
      <c r="Q2266" s="3"/>
      <c r="R2266" s="3"/>
      <c r="S2266" s="3"/>
      <c r="T2266" s="3"/>
      <c r="U2266" s="3"/>
      <c r="V2266" s="3"/>
      <c r="W2266" s="8"/>
      <c r="X2266" s="3"/>
      <c r="Y2266" s="27"/>
      <c r="Z2266" s="165"/>
      <c r="AA2266" s="165"/>
      <c r="AB2266" s="165"/>
      <c r="AC2266" s="165"/>
      <c r="AD2266" s="165"/>
      <c r="AE2266" s="165"/>
      <c r="AF2266" s="165"/>
      <c r="AG2266" s="165"/>
      <c r="AH2266" s="165"/>
      <c r="AI2266" s="165"/>
      <c r="AJ2266" s="165"/>
      <c r="AK2266" s="165"/>
      <c r="AL2266" s="165"/>
      <c r="AM2266" s="165"/>
      <c r="AN2266" s="165"/>
      <c r="AO2266" s="165"/>
      <c r="AP2266" s="165"/>
    </row>
    <row r="2267" spans="1:42" ht="16.5">
      <c r="A2267" s="2">
        <f t="shared" si="0"/>
        <v>2264</v>
      </c>
      <c r="B2267" s="3" t="e">
        <f>VLOOKUP(D2267,DSKH!$A:$B,2,0)</f>
        <v>#N/A</v>
      </c>
      <c r="C2267" s="3"/>
      <c r="D2267" s="3"/>
      <c r="E2267" s="4"/>
      <c r="F2267" s="3"/>
      <c r="G2267" s="3"/>
      <c r="H2267" s="195"/>
      <c r="I2267" s="3"/>
      <c r="J2267" s="3"/>
      <c r="K2267" s="3"/>
      <c r="L2267" s="3"/>
      <c r="M2267" s="27"/>
      <c r="N2267" s="3"/>
      <c r="O2267" s="3"/>
      <c r="P2267" s="3"/>
      <c r="Q2267" s="3"/>
      <c r="R2267" s="3"/>
      <c r="S2267" s="3"/>
      <c r="T2267" s="3"/>
      <c r="U2267" s="3"/>
      <c r="V2267" s="3"/>
      <c r="W2267" s="8"/>
      <c r="X2267" s="3"/>
      <c r="Y2267" s="27"/>
      <c r="Z2267" s="165"/>
      <c r="AA2267" s="165"/>
      <c r="AB2267" s="165"/>
      <c r="AC2267" s="165"/>
      <c r="AD2267" s="165"/>
      <c r="AE2267" s="165"/>
      <c r="AF2267" s="165"/>
      <c r="AG2267" s="165"/>
      <c r="AH2267" s="165"/>
      <c r="AI2267" s="165"/>
      <c r="AJ2267" s="165"/>
      <c r="AK2267" s="165"/>
      <c r="AL2267" s="165"/>
      <c r="AM2267" s="165"/>
      <c r="AN2267" s="165"/>
      <c r="AO2267" s="165"/>
      <c r="AP2267" s="165"/>
    </row>
    <row r="2268" spans="1:42" ht="16.5">
      <c r="A2268" s="2">
        <f t="shared" si="0"/>
        <v>2265</v>
      </c>
      <c r="B2268" s="3" t="e">
        <f>VLOOKUP(D2268,DSKH!$A:$B,2,0)</f>
        <v>#N/A</v>
      </c>
      <c r="C2268" s="3"/>
      <c r="D2268" s="3"/>
      <c r="E2268" s="4"/>
      <c r="F2268" s="3"/>
      <c r="G2268" s="3"/>
      <c r="H2268" s="195"/>
      <c r="I2268" s="3"/>
      <c r="J2268" s="3"/>
      <c r="K2268" s="3"/>
      <c r="L2268" s="3"/>
      <c r="M2268" s="27"/>
      <c r="N2268" s="3"/>
      <c r="O2268" s="3"/>
      <c r="P2268" s="3"/>
      <c r="Q2268" s="3"/>
      <c r="R2268" s="3"/>
      <c r="S2268" s="3"/>
      <c r="T2268" s="3"/>
      <c r="U2268" s="3"/>
      <c r="V2268" s="3"/>
      <c r="W2268" s="8"/>
      <c r="X2268" s="3"/>
      <c r="Y2268" s="27"/>
      <c r="Z2268" s="165"/>
      <c r="AA2268" s="165"/>
      <c r="AB2268" s="165"/>
      <c r="AC2268" s="165"/>
      <c r="AD2268" s="165"/>
      <c r="AE2268" s="165"/>
      <c r="AF2268" s="165"/>
      <c r="AG2268" s="165"/>
      <c r="AH2268" s="165"/>
      <c r="AI2268" s="165"/>
      <c r="AJ2268" s="165"/>
      <c r="AK2268" s="165"/>
      <c r="AL2268" s="165"/>
      <c r="AM2268" s="165"/>
      <c r="AN2268" s="165"/>
      <c r="AO2268" s="165"/>
      <c r="AP2268" s="165"/>
    </row>
    <row r="2269" spans="1:42" ht="16.5">
      <c r="A2269" s="2">
        <f t="shared" si="0"/>
        <v>2266</v>
      </c>
      <c r="B2269" s="3" t="e">
        <f>VLOOKUP(D2269,DSKH!$A:$B,2,0)</f>
        <v>#N/A</v>
      </c>
      <c r="C2269" s="3"/>
      <c r="D2269" s="3"/>
      <c r="E2269" s="4"/>
      <c r="F2269" s="3"/>
      <c r="G2269" s="3"/>
      <c r="H2269" s="195"/>
      <c r="I2269" s="3"/>
      <c r="J2269" s="3"/>
      <c r="K2269" s="3"/>
      <c r="L2269" s="3"/>
      <c r="M2269" s="27"/>
      <c r="N2269" s="3"/>
      <c r="O2269" s="3"/>
      <c r="P2269" s="3"/>
      <c r="Q2269" s="3"/>
      <c r="R2269" s="3"/>
      <c r="S2269" s="3"/>
      <c r="T2269" s="3"/>
      <c r="U2269" s="3"/>
      <c r="V2269" s="3"/>
      <c r="W2269" s="8"/>
      <c r="X2269" s="3"/>
      <c r="Y2269" s="27"/>
      <c r="Z2269" s="165"/>
      <c r="AA2269" s="165"/>
      <c r="AB2269" s="165"/>
      <c r="AC2269" s="165"/>
      <c r="AD2269" s="165"/>
      <c r="AE2269" s="165"/>
      <c r="AF2269" s="165"/>
      <c r="AG2269" s="165"/>
      <c r="AH2269" s="165"/>
      <c r="AI2269" s="165"/>
      <c r="AJ2269" s="165"/>
      <c r="AK2269" s="165"/>
      <c r="AL2269" s="165"/>
      <c r="AM2269" s="165"/>
      <c r="AN2269" s="165"/>
      <c r="AO2269" s="165"/>
      <c r="AP2269" s="165"/>
    </row>
    <row r="2270" spans="1:42" ht="16.5">
      <c r="A2270" s="2">
        <f t="shared" si="0"/>
        <v>2267</v>
      </c>
      <c r="B2270" s="3" t="e">
        <f>VLOOKUP(D2270,DSKH!$A:$B,2,0)</f>
        <v>#N/A</v>
      </c>
      <c r="C2270" s="3"/>
      <c r="D2270" s="3"/>
      <c r="E2270" s="4"/>
      <c r="F2270" s="3"/>
      <c r="G2270" s="3"/>
      <c r="H2270" s="195"/>
      <c r="I2270" s="3"/>
      <c r="J2270" s="3"/>
      <c r="K2270" s="3"/>
      <c r="L2270" s="3"/>
      <c r="M2270" s="27"/>
      <c r="N2270" s="3"/>
      <c r="O2270" s="3"/>
      <c r="P2270" s="3"/>
      <c r="Q2270" s="3"/>
      <c r="R2270" s="3"/>
      <c r="S2270" s="3"/>
      <c r="T2270" s="3"/>
      <c r="U2270" s="3"/>
      <c r="V2270" s="3"/>
      <c r="W2270" s="8"/>
      <c r="X2270" s="3"/>
      <c r="Y2270" s="27"/>
      <c r="Z2270" s="165"/>
      <c r="AA2270" s="165"/>
      <c r="AB2270" s="165"/>
      <c r="AC2270" s="165"/>
      <c r="AD2270" s="165"/>
      <c r="AE2270" s="165"/>
      <c r="AF2270" s="165"/>
      <c r="AG2270" s="165"/>
      <c r="AH2270" s="165"/>
      <c r="AI2270" s="165"/>
      <c r="AJ2270" s="165"/>
      <c r="AK2270" s="165"/>
      <c r="AL2270" s="165"/>
      <c r="AM2270" s="165"/>
      <c r="AN2270" s="165"/>
      <c r="AO2270" s="165"/>
      <c r="AP2270" s="165"/>
    </row>
    <row r="2271" spans="1:42" ht="16.5">
      <c r="A2271" s="2">
        <f t="shared" si="0"/>
        <v>2268</v>
      </c>
      <c r="B2271" s="3" t="e">
        <f>VLOOKUP(D2271,DSKH!$A:$B,2,0)</f>
        <v>#N/A</v>
      </c>
      <c r="C2271" s="3"/>
      <c r="D2271" s="3"/>
      <c r="E2271" s="4"/>
      <c r="F2271" s="3"/>
      <c r="G2271" s="3"/>
      <c r="H2271" s="195"/>
      <c r="I2271" s="3"/>
      <c r="J2271" s="3"/>
      <c r="K2271" s="3"/>
      <c r="L2271" s="3"/>
      <c r="M2271" s="27"/>
      <c r="N2271" s="3"/>
      <c r="O2271" s="3"/>
      <c r="P2271" s="3"/>
      <c r="Q2271" s="3"/>
      <c r="R2271" s="3"/>
      <c r="S2271" s="3"/>
      <c r="T2271" s="3"/>
      <c r="U2271" s="3"/>
      <c r="V2271" s="3"/>
      <c r="W2271" s="8"/>
      <c r="X2271" s="3"/>
      <c r="Y2271" s="27"/>
      <c r="Z2271" s="165"/>
      <c r="AA2271" s="165"/>
      <c r="AB2271" s="165"/>
      <c r="AC2271" s="165"/>
      <c r="AD2271" s="165"/>
      <c r="AE2271" s="165"/>
      <c r="AF2271" s="165"/>
      <c r="AG2271" s="165"/>
      <c r="AH2271" s="165"/>
      <c r="AI2271" s="165"/>
      <c r="AJ2271" s="165"/>
      <c r="AK2271" s="165"/>
      <c r="AL2271" s="165"/>
      <c r="AM2271" s="165"/>
      <c r="AN2271" s="165"/>
      <c r="AO2271" s="165"/>
      <c r="AP2271" s="165"/>
    </row>
    <row r="2272" spans="1:42" ht="16.5">
      <c r="A2272" s="2">
        <f t="shared" si="0"/>
        <v>2269</v>
      </c>
      <c r="B2272" s="3" t="e">
        <f>VLOOKUP(D2272,DSKH!$A:$B,2,0)</f>
        <v>#N/A</v>
      </c>
      <c r="C2272" s="3"/>
      <c r="D2272" s="3"/>
      <c r="E2272" s="4"/>
      <c r="F2272" s="3"/>
      <c r="G2272" s="3"/>
      <c r="H2272" s="195"/>
      <c r="I2272" s="3"/>
      <c r="J2272" s="3"/>
      <c r="K2272" s="3"/>
      <c r="L2272" s="3"/>
      <c r="M2272" s="27"/>
      <c r="N2272" s="3"/>
      <c r="O2272" s="3"/>
      <c r="P2272" s="3"/>
      <c r="Q2272" s="3"/>
      <c r="R2272" s="3"/>
      <c r="S2272" s="3"/>
      <c r="T2272" s="3"/>
      <c r="U2272" s="3"/>
      <c r="V2272" s="3"/>
      <c r="W2272" s="8"/>
      <c r="X2272" s="3"/>
      <c r="Y2272" s="27"/>
      <c r="Z2272" s="165"/>
      <c r="AA2272" s="165"/>
      <c r="AB2272" s="165"/>
      <c r="AC2272" s="165"/>
      <c r="AD2272" s="165"/>
      <c r="AE2272" s="165"/>
      <c r="AF2272" s="165"/>
      <c r="AG2272" s="165"/>
      <c r="AH2272" s="165"/>
      <c r="AI2272" s="165"/>
      <c r="AJ2272" s="165"/>
      <c r="AK2272" s="165"/>
      <c r="AL2272" s="165"/>
      <c r="AM2272" s="165"/>
      <c r="AN2272" s="165"/>
      <c r="AO2272" s="165"/>
      <c r="AP2272" s="165"/>
    </row>
    <row r="2273" spans="1:42" ht="16.5">
      <c r="A2273" s="2">
        <f t="shared" si="0"/>
        <v>2270</v>
      </c>
      <c r="B2273" s="3" t="e">
        <f>VLOOKUP(D2273,DSKH!$A:$B,2,0)</f>
        <v>#N/A</v>
      </c>
      <c r="C2273" s="3"/>
      <c r="D2273" s="3"/>
      <c r="E2273" s="4"/>
      <c r="F2273" s="3"/>
      <c r="G2273" s="3"/>
      <c r="H2273" s="195"/>
      <c r="I2273" s="3"/>
      <c r="J2273" s="3"/>
      <c r="K2273" s="3"/>
      <c r="L2273" s="3"/>
      <c r="M2273" s="27"/>
      <c r="N2273" s="3"/>
      <c r="O2273" s="3"/>
      <c r="P2273" s="3"/>
      <c r="Q2273" s="3"/>
      <c r="R2273" s="3"/>
      <c r="S2273" s="3"/>
      <c r="T2273" s="3"/>
      <c r="U2273" s="3"/>
      <c r="V2273" s="3"/>
      <c r="W2273" s="8"/>
      <c r="X2273" s="3"/>
      <c r="Y2273" s="27"/>
      <c r="Z2273" s="165"/>
      <c r="AA2273" s="165"/>
      <c r="AB2273" s="165"/>
      <c r="AC2273" s="165"/>
      <c r="AD2273" s="165"/>
      <c r="AE2273" s="165"/>
      <c r="AF2273" s="165"/>
      <c r="AG2273" s="165"/>
      <c r="AH2273" s="165"/>
      <c r="AI2273" s="165"/>
      <c r="AJ2273" s="165"/>
      <c r="AK2273" s="165"/>
      <c r="AL2273" s="165"/>
      <c r="AM2273" s="165"/>
      <c r="AN2273" s="165"/>
      <c r="AO2273" s="165"/>
      <c r="AP2273" s="165"/>
    </row>
    <row r="2274" spans="1:42" ht="16.5">
      <c r="A2274" s="2">
        <f t="shared" si="0"/>
        <v>2271</v>
      </c>
      <c r="B2274" s="3" t="e">
        <f>VLOOKUP(D2274,DSKH!$A:$B,2,0)</f>
        <v>#N/A</v>
      </c>
      <c r="C2274" s="3"/>
      <c r="D2274" s="3"/>
      <c r="E2274" s="4"/>
      <c r="F2274" s="3"/>
      <c r="G2274" s="3"/>
      <c r="H2274" s="195"/>
      <c r="I2274" s="3"/>
      <c r="J2274" s="3"/>
      <c r="K2274" s="3"/>
      <c r="L2274" s="3"/>
      <c r="M2274" s="27"/>
      <c r="N2274" s="3"/>
      <c r="O2274" s="3"/>
      <c r="P2274" s="3"/>
      <c r="Q2274" s="3"/>
      <c r="R2274" s="3"/>
      <c r="S2274" s="3"/>
      <c r="T2274" s="3"/>
      <c r="U2274" s="3"/>
      <c r="V2274" s="3"/>
      <c r="W2274" s="8"/>
      <c r="X2274" s="3"/>
      <c r="Y2274" s="27"/>
      <c r="Z2274" s="165"/>
      <c r="AA2274" s="165"/>
      <c r="AB2274" s="165"/>
      <c r="AC2274" s="165"/>
      <c r="AD2274" s="165"/>
      <c r="AE2274" s="165"/>
      <c r="AF2274" s="165"/>
      <c r="AG2274" s="165"/>
      <c r="AH2274" s="165"/>
      <c r="AI2274" s="165"/>
      <c r="AJ2274" s="165"/>
      <c r="AK2274" s="165"/>
      <c r="AL2274" s="165"/>
      <c r="AM2274" s="165"/>
      <c r="AN2274" s="165"/>
      <c r="AO2274" s="165"/>
      <c r="AP2274" s="165"/>
    </row>
    <row r="2275" spans="1:42" ht="16.5">
      <c r="A2275" s="2">
        <f t="shared" si="0"/>
        <v>2272</v>
      </c>
      <c r="B2275" s="3" t="e">
        <f>VLOOKUP(D2275,DSKH!$A:$B,2,0)</f>
        <v>#N/A</v>
      </c>
      <c r="C2275" s="3"/>
      <c r="D2275" s="3"/>
      <c r="E2275" s="4"/>
      <c r="F2275" s="3"/>
      <c r="G2275" s="3"/>
      <c r="H2275" s="195"/>
      <c r="I2275" s="3"/>
      <c r="J2275" s="3"/>
      <c r="K2275" s="3"/>
      <c r="L2275" s="3"/>
      <c r="M2275" s="27"/>
      <c r="N2275" s="3"/>
      <c r="O2275" s="3"/>
      <c r="P2275" s="3"/>
      <c r="Q2275" s="3"/>
      <c r="R2275" s="3"/>
      <c r="S2275" s="3"/>
      <c r="T2275" s="3"/>
      <c r="U2275" s="3"/>
      <c r="V2275" s="3"/>
      <c r="W2275" s="8"/>
      <c r="X2275" s="3"/>
      <c r="Y2275" s="27"/>
      <c r="Z2275" s="165"/>
      <c r="AA2275" s="165"/>
      <c r="AB2275" s="165"/>
      <c r="AC2275" s="165"/>
      <c r="AD2275" s="165"/>
      <c r="AE2275" s="165"/>
      <c r="AF2275" s="165"/>
      <c r="AG2275" s="165"/>
      <c r="AH2275" s="165"/>
      <c r="AI2275" s="165"/>
      <c r="AJ2275" s="165"/>
      <c r="AK2275" s="165"/>
      <c r="AL2275" s="165"/>
      <c r="AM2275" s="165"/>
      <c r="AN2275" s="165"/>
      <c r="AO2275" s="165"/>
      <c r="AP2275" s="165"/>
    </row>
    <row r="2276" spans="1:42" ht="16.5">
      <c r="A2276" s="2">
        <f t="shared" si="0"/>
        <v>2273</v>
      </c>
      <c r="B2276" s="3" t="e">
        <f>VLOOKUP(D2276,DSKH!$A:$B,2,0)</f>
        <v>#N/A</v>
      </c>
      <c r="C2276" s="3"/>
      <c r="D2276" s="3"/>
      <c r="E2276" s="4"/>
      <c r="F2276" s="3"/>
      <c r="G2276" s="3"/>
      <c r="H2276" s="195"/>
      <c r="I2276" s="3"/>
      <c r="J2276" s="3"/>
      <c r="K2276" s="3"/>
      <c r="L2276" s="3"/>
      <c r="M2276" s="27"/>
      <c r="N2276" s="3"/>
      <c r="O2276" s="3"/>
      <c r="P2276" s="3"/>
      <c r="Q2276" s="3"/>
      <c r="R2276" s="3"/>
      <c r="S2276" s="3"/>
      <c r="T2276" s="3"/>
      <c r="U2276" s="3"/>
      <c r="V2276" s="3"/>
      <c r="W2276" s="8"/>
      <c r="X2276" s="3"/>
      <c r="Y2276" s="27"/>
      <c r="Z2276" s="165"/>
      <c r="AA2276" s="165"/>
      <c r="AB2276" s="165"/>
      <c r="AC2276" s="165"/>
      <c r="AD2276" s="165"/>
      <c r="AE2276" s="165"/>
      <c r="AF2276" s="165"/>
      <c r="AG2276" s="165"/>
      <c r="AH2276" s="165"/>
      <c r="AI2276" s="165"/>
      <c r="AJ2276" s="165"/>
      <c r="AK2276" s="165"/>
      <c r="AL2276" s="165"/>
      <c r="AM2276" s="165"/>
      <c r="AN2276" s="165"/>
      <c r="AO2276" s="165"/>
      <c r="AP2276" s="165"/>
    </row>
    <row r="2277" spans="1:42" ht="16.5">
      <c r="A2277" s="2">
        <f t="shared" si="0"/>
        <v>2274</v>
      </c>
      <c r="B2277" s="3" t="e">
        <f>VLOOKUP(D2277,DSKH!$A:$B,2,0)</f>
        <v>#N/A</v>
      </c>
      <c r="C2277" s="3"/>
      <c r="D2277" s="3"/>
      <c r="E2277" s="4"/>
      <c r="F2277" s="3"/>
      <c r="G2277" s="3"/>
      <c r="H2277" s="195"/>
      <c r="I2277" s="3"/>
      <c r="J2277" s="3"/>
      <c r="K2277" s="3"/>
      <c r="L2277" s="3"/>
      <c r="M2277" s="27"/>
      <c r="N2277" s="3"/>
      <c r="O2277" s="3"/>
      <c r="P2277" s="3"/>
      <c r="Q2277" s="3"/>
      <c r="R2277" s="3"/>
      <c r="S2277" s="3"/>
      <c r="T2277" s="3"/>
      <c r="U2277" s="3"/>
      <c r="V2277" s="3"/>
      <c r="W2277" s="8"/>
      <c r="X2277" s="3"/>
      <c r="Y2277" s="27"/>
      <c r="Z2277" s="165"/>
      <c r="AA2277" s="165"/>
      <c r="AB2277" s="165"/>
      <c r="AC2277" s="165"/>
      <c r="AD2277" s="165"/>
      <c r="AE2277" s="165"/>
      <c r="AF2277" s="165"/>
      <c r="AG2277" s="165"/>
      <c r="AH2277" s="165"/>
      <c r="AI2277" s="165"/>
      <c r="AJ2277" s="165"/>
      <c r="AK2277" s="165"/>
      <c r="AL2277" s="165"/>
      <c r="AM2277" s="165"/>
      <c r="AN2277" s="165"/>
      <c r="AO2277" s="165"/>
      <c r="AP2277" s="165"/>
    </row>
    <row r="2278" spans="1:42" ht="16.5">
      <c r="A2278" s="2">
        <f t="shared" si="0"/>
        <v>2275</v>
      </c>
      <c r="B2278" s="3" t="e">
        <f>VLOOKUP(D2278,DSKH!$A:$B,2,0)</f>
        <v>#N/A</v>
      </c>
      <c r="C2278" s="3"/>
      <c r="D2278" s="3"/>
      <c r="E2278" s="4"/>
      <c r="F2278" s="3"/>
      <c r="G2278" s="3"/>
      <c r="H2278" s="195"/>
      <c r="I2278" s="3"/>
      <c r="J2278" s="3"/>
      <c r="K2278" s="3"/>
      <c r="L2278" s="3"/>
      <c r="M2278" s="27"/>
      <c r="N2278" s="3"/>
      <c r="O2278" s="3"/>
      <c r="P2278" s="3"/>
      <c r="Q2278" s="3"/>
      <c r="R2278" s="3"/>
      <c r="S2278" s="3"/>
      <c r="T2278" s="3"/>
      <c r="U2278" s="3"/>
      <c r="V2278" s="3"/>
      <c r="W2278" s="8"/>
      <c r="X2278" s="3"/>
      <c r="Y2278" s="27"/>
      <c r="Z2278" s="165"/>
      <c r="AA2278" s="165"/>
      <c r="AB2278" s="165"/>
      <c r="AC2278" s="165"/>
      <c r="AD2278" s="165"/>
      <c r="AE2278" s="165"/>
      <c r="AF2278" s="165"/>
      <c r="AG2278" s="165"/>
      <c r="AH2278" s="165"/>
      <c r="AI2278" s="165"/>
      <c r="AJ2278" s="165"/>
      <c r="AK2278" s="165"/>
      <c r="AL2278" s="165"/>
      <c r="AM2278" s="165"/>
      <c r="AN2278" s="165"/>
      <c r="AO2278" s="165"/>
      <c r="AP2278" s="165"/>
    </row>
    <row r="2279" spans="1:42" ht="16.5">
      <c r="A2279" s="2">
        <f t="shared" si="0"/>
        <v>2276</v>
      </c>
      <c r="B2279" s="3" t="e">
        <f>VLOOKUP(D2279,DSKH!$A:$B,2,0)</f>
        <v>#N/A</v>
      </c>
      <c r="C2279" s="3"/>
      <c r="D2279" s="3"/>
      <c r="E2279" s="4"/>
      <c r="F2279" s="3"/>
      <c r="G2279" s="3"/>
      <c r="H2279" s="195"/>
      <c r="I2279" s="3"/>
      <c r="J2279" s="3"/>
      <c r="K2279" s="3"/>
      <c r="L2279" s="3"/>
      <c r="M2279" s="27"/>
      <c r="N2279" s="3"/>
      <c r="O2279" s="3"/>
      <c r="P2279" s="3"/>
      <c r="Q2279" s="3"/>
      <c r="R2279" s="3"/>
      <c r="S2279" s="3"/>
      <c r="T2279" s="3"/>
      <c r="U2279" s="3"/>
      <c r="V2279" s="3"/>
      <c r="W2279" s="8"/>
      <c r="X2279" s="3"/>
      <c r="Y2279" s="27"/>
      <c r="Z2279" s="165"/>
      <c r="AA2279" s="165"/>
      <c r="AB2279" s="165"/>
      <c r="AC2279" s="165"/>
      <c r="AD2279" s="165"/>
      <c r="AE2279" s="165"/>
      <c r="AF2279" s="165"/>
      <c r="AG2279" s="165"/>
      <c r="AH2279" s="165"/>
      <c r="AI2279" s="165"/>
      <c r="AJ2279" s="165"/>
      <c r="AK2279" s="165"/>
      <c r="AL2279" s="165"/>
      <c r="AM2279" s="165"/>
      <c r="AN2279" s="165"/>
      <c r="AO2279" s="165"/>
      <c r="AP2279" s="165"/>
    </row>
    <row r="2280" spans="1:42" ht="16.5">
      <c r="A2280" s="2">
        <f t="shared" si="0"/>
        <v>2277</v>
      </c>
      <c r="B2280" s="3" t="e">
        <f>VLOOKUP(D2280,DSKH!$A:$B,2,0)</f>
        <v>#N/A</v>
      </c>
      <c r="C2280" s="3"/>
      <c r="D2280" s="3"/>
      <c r="E2280" s="4"/>
      <c r="F2280" s="3"/>
      <c r="G2280" s="3"/>
      <c r="H2280" s="195"/>
      <c r="I2280" s="3"/>
      <c r="J2280" s="3"/>
      <c r="K2280" s="3"/>
      <c r="L2280" s="3"/>
      <c r="M2280" s="27"/>
      <c r="N2280" s="3"/>
      <c r="O2280" s="3"/>
      <c r="P2280" s="3"/>
      <c r="Q2280" s="3"/>
      <c r="R2280" s="3"/>
      <c r="S2280" s="3"/>
      <c r="T2280" s="3"/>
      <c r="U2280" s="3"/>
      <c r="V2280" s="3"/>
      <c r="W2280" s="8"/>
      <c r="X2280" s="3"/>
      <c r="Y2280" s="27"/>
      <c r="Z2280" s="165"/>
      <c r="AA2280" s="165"/>
      <c r="AB2280" s="165"/>
      <c r="AC2280" s="165"/>
      <c r="AD2280" s="165"/>
      <c r="AE2280" s="165"/>
      <c r="AF2280" s="165"/>
      <c r="AG2280" s="165"/>
      <c r="AH2280" s="165"/>
      <c r="AI2280" s="165"/>
      <c r="AJ2280" s="165"/>
      <c r="AK2280" s="165"/>
      <c r="AL2280" s="165"/>
      <c r="AM2280" s="165"/>
      <c r="AN2280" s="165"/>
      <c r="AO2280" s="165"/>
      <c r="AP2280" s="165"/>
    </row>
    <row r="2281" spans="1:42" ht="16.5">
      <c r="A2281" s="2">
        <f t="shared" si="0"/>
        <v>2278</v>
      </c>
      <c r="B2281" s="3" t="e">
        <f>VLOOKUP(D2281,DSKH!$A:$B,2,0)</f>
        <v>#N/A</v>
      </c>
      <c r="C2281" s="3"/>
      <c r="D2281" s="3"/>
      <c r="E2281" s="4"/>
      <c r="F2281" s="3"/>
      <c r="G2281" s="3"/>
      <c r="H2281" s="195"/>
      <c r="I2281" s="3"/>
      <c r="J2281" s="3"/>
      <c r="K2281" s="3"/>
      <c r="L2281" s="3"/>
      <c r="M2281" s="27"/>
      <c r="N2281" s="3"/>
      <c r="O2281" s="3"/>
      <c r="P2281" s="3"/>
      <c r="Q2281" s="3"/>
      <c r="R2281" s="3"/>
      <c r="S2281" s="3"/>
      <c r="T2281" s="3"/>
      <c r="U2281" s="3"/>
      <c r="V2281" s="3"/>
      <c r="W2281" s="8"/>
      <c r="X2281" s="3"/>
      <c r="Y2281" s="27"/>
      <c r="Z2281" s="165"/>
      <c r="AA2281" s="165"/>
      <c r="AB2281" s="165"/>
      <c r="AC2281" s="165"/>
      <c r="AD2281" s="165"/>
      <c r="AE2281" s="165"/>
      <c r="AF2281" s="165"/>
      <c r="AG2281" s="165"/>
      <c r="AH2281" s="165"/>
      <c r="AI2281" s="165"/>
      <c r="AJ2281" s="165"/>
      <c r="AK2281" s="165"/>
      <c r="AL2281" s="165"/>
      <c r="AM2281" s="165"/>
      <c r="AN2281" s="165"/>
      <c r="AO2281" s="165"/>
      <c r="AP2281" s="165"/>
    </row>
    <row r="2282" spans="1:42" ht="16.5">
      <c r="A2282" s="2">
        <f t="shared" si="0"/>
        <v>2279</v>
      </c>
      <c r="B2282" s="3" t="e">
        <f>VLOOKUP(D2282,DSKH!$A:$B,2,0)</f>
        <v>#N/A</v>
      </c>
      <c r="C2282" s="3"/>
      <c r="D2282" s="3"/>
      <c r="E2282" s="4"/>
      <c r="F2282" s="3"/>
      <c r="G2282" s="3"/>
      <c r="H2282" s="195"/>
      <c r="I2282" s="3"/>
      <c r="J2282" s="3"/>
      <c r="K2282" s="3"/>
      <c r="L2282" s="3"/>
      <c r="M2282" s="27"/>
      <c r="N2282" s="3"/>
      <c r="O2282" s="3"/>
      <c r="P2282" s="3"/>
      <c r="Q2282" s="3"/>
      <c r="R2282" s="3"/>
      <c r="S2282" s="3"/>
      <c r="T2282" s="3"/>
      <c r="U2282" s="3"/>
      <c r="V2282" s="3"/>
      <c r="W2282" s="8"/>
      <c r="X2282" s="3"/>
      <c r="Y2282" s="27"/>
      <c r="Z2282" s="165"/>
      <c r="AA2282" s="165"/>
      <c r="AB2282" s="165"/>
      <c r="AC2282" s="165"/>
      <c r="AD2282" s="165"/>
      <c r="AE2282" s="165"/>
      <c r="AF2282" s="165"/>
      <c r="AG2282" s="165"/>
      <c r="AH2282" s="165"/>
      <c r="AI2282" s="165"/>
      <c r="AJ2282" s="165"/>
      <c r="AK2282" s="165"/>
      <c r="AL2282" s="165"/>
      <c r="AM2282" s="165"/>
      <c r="AN2282" s="165"/>
      <c r="AO2282" s="165"/>
      <c r="AP2282" s="165"/>
    </row>
    <row r="2283" spans="1:42" ht="16.5">
      <c r="A2283" s="2">
        <f t="shared" si="0"/>
        <v>2280</v>
      </c>
      <c r="B2283" s="3" t="e">
        <f>VLOOKUP(D2283,DSKH!$A:$B,2,0)</f>
        <v>#N/A</v>
      </c>
      <c r="C2283" s="3"/>
      <c r="D2283" s="3"/>
      <c r="E2283" s="4"/>
      <c r="F2283" s="3"/>
      <c r="G2283" s="3"/>
      <c r="H2283" s="195"/>
      <c r="I2283" s="3"/>
      <c r="J2283" s="3"/>
      <c r="K2283" s="3"/>
      <c r="L2283" s="3"/>
      <c r="M2283" s="27"/>
      <c r="N2283" s="3"/>
      <c r="O2283" s="3"/>
      <c r="P2283" s="3"/>
      <c r="Q2283" s="3"/>
      <c r="R2283" s="3"/>
      <c r="S2283" s="3"/>
      <c r="T2283" s="3"/>
      <c r="U2283" s="3"/>
      <c r="V2283" s="3"/>
      <c r="W2283" s="8"/>
      <c r="X2283" s="3"/>
      <c r="Y2283" s="27"/>
      <c r="Z2283" s="165"/>
      <c r="AA2283" s="165"/>
      <c r="AB2283" s="165"/>
      <c r="AC2283" s="165"/>
      <c r="AD2283" s="165"/>
      <c r="AE2283" s="165"/>
      <c r="AF2283" s="165"/>
      <c r="AG2283" s="165"/>
      <c r="AH2283" s="165"/>
      <c r="AI2283" s="165"/>
      <c r="AJ2283" s="165"/>
      <c r="AK2283" s="165"/>
      <c r="AL2283" s="165"/>
      <c r="AM2283" s="165"/>
      <c r="AN2283" s="165"/>
      <c r="AO2283" s="165"/>
      <c r="AP2283" s="165"/>
    </row>
    <row r="2284" spans="1:42" ht="16.5">
      <c r="A2284" s="2">
        <f t="shared" si="0"/>
        <v>2281</v>
      </c>
      <c r="B2284" s="3" t="e">
        <f>VLOOKUP(D2284,DSKH!$A:$B,2,0)</f>
        <v>#N/A</v>
      </c>
      <c r="C2284" s="3"/>
      <c r="D2284" s="3"/>
      <c r="E2284" s="4"/>
      <c r="F2284" s="3"/>
      <c r="G2284" s="3"/>
      <c r="H2284" s="195"/>
      <c r="I2284" s="3"/>
      <c r="J2284" s="3"/>
      <c r="K2284" s="3"/>
      <c r="L2284" s="3"/>
      <c r="M2284" s="27"/>
      <c r="N2284" s="3"/>
      <c r="O2284" s="3"/>
      <c r="P2284" s="3"/>
      <c r="Q2284" s="3"/>
      <c r="R2284" s="3"/>
      <c r="S2284" s="3"/>
      <c r="T2284" s="3"/>
      <c r="U2284" s="3"/>
      <c r="V2284" s="3"/>
      <c r="W2284" s="8"/>
      <c r="X2284" s="3"/>
      <c r="Y2284" s="27"/>
      <c r="Z2284" s="165"/>
      <c r="AA2284" s="165"/>
      <c r="AB2284" s="165"/>
      <c r="AC2284" s="165"/>
      <c r="AD2284" s="165"/>
      <c r="AE2284" s="165"/>
      <c r="AF2284" s="165"/>
      <c r="AG2284" s="165"/>
      <c r="AH2284" s="165"/>
      <c r="AI2284" s="165"/>
      <c r="AJ2284" s="165"/>
      <c r="AK2284" s="165"/>
      <c r="AL2284" s="165"/>
      <c r="AM2284" s="165"/>
      <c r="AN2284" s="165"/>
      <c r="AO2284" s="165"/>
      <c r="AP2284" s="165"/>
    </row>
    <row r="2285" spans="1:42" ht="16.5">
      <c r="A2285" s="2">
        <f t="shared" si="0"/>
        <v>2282</v>
      </c>
      <c r="B2285" s="3" t="e">
        <f>VLOOKUP(D2285,DSKH!$A:$B,2,0)</f>
        <v>#N/A</v>
      </c>
      <c r="C2285" s="3"/>
      <c r="D2285" s="3"/>
      <c r="E2285" s="4"/>
      <c r="F2285" s="3"/>
      <c r="G2285" s="3"/>
      <c r="H2285" s="195"/>
      <c r="I2285" s="3"/>
      <c r="J2285" s="3"/>
      <c r="K2285" s="3"/>
      <c r="L2285" s="3"/>
      <c r="M2285" s="27"/>
      <c r="N2285" s="3"/>
      <c r="O2285" s="3"/>
      <c r="P2285" s="3"/>
      <c r="Q2285" s="3"/>
      <c r="R2285" s="3"/>
      <c r="S2285" s="3"/>
      <c r="T2285" s="3"/>
      <c r="U2285" s="3"/>
      <c r="V2285" s="3"/>
      <c r="W2285" s="8"/>
      <c r="X2285" s="3"/>
      <c r="Y2285" s="27"/>
      <c r="Z2285" s="165"/>
      <c r="AA2285" s="165"/>
      <c r="AB2285" s="165"/>
      <c r="AC2285" s="165"/>
      <c r="AD2285" s="165"/>
      <c r="AE2285" s="165"/>
      <c r="AF2285" s="165"/>
      <c r="AG2285" s="165"/>
      <c r="AH2285" s="165"/>
      <c r="AI2285" s="165"/>
      <c r="AJ2285" s="165"/>
      <c r="AK2285" s="165"/>
      <c r="AL2285" s="165"/>
      <c r="AM2285" s="165"/>
      <c r="AN2285" s="165"/>
      <c r="AO2285" s="165"/>
      <c r="AP2285" s="165"/>
    </row>
    <row r="2286" spans="1:42" ht="16.5">
      <c r="A2286" s="2">
        <f t="shared" si="0"/>
        <v>2283</v>
      </c>
      <c r="B2286" s="3" t="e">
        <f>VLOOKUP(D2286,DSKH!$A:$B,2,0)</f>
        <v>#N/A</v>
      </c>
      <c r="C2286" s="3"/>
      <c r="D2286" s="3"/>
      <c r="E2286" s="4"/>
      <c r="F2286" s="3"/>
      <c r="G2286" s="3"/>
      <c r="H2286" s="195"/>
      <c r="I2286" s="3"/>
      <c r="J2286" s="3"/>
      <c r="K2286" s="3"/>
      <c r="L2286" s="3"/>
      <c r="M2286" s="27"/>
      <c r="N2286" s="3"/>
      <c r="O2286" s="3"/>
      <c r="P2286" s="3"/>
      <c r="Q2286" s="3"/>
      <c r="R2286" s="3"/>
      <c r="S2286" s="3"/>
      <c r="T2286" s="3"/>
      <c r="U2286" s="3"/>
      <c r="V2286" s="3"/>
      <c r="W2286" s="8"/>
      <c r="X2286" s="3"/>
      <c r="Y2286" s="27"/>
      <c r="Z2286" s="165"/>
      <c r="AA2286" s="165"/>
      <c r="AB2286" s="165"/>
      <c r="AC2286" s="165"/>
      <c r="AD2286" s="165"/>
      <c r="AE2286" s="165"/>
      <c r="AF2286" s="165"/>
      <c r="AG2286" s="165"/>
      <c r="AH2286" s="165"/>
      <c r="AI2286" s="165"/>
      <c r="AJ2286" s="165"/>
      <c r="AK2286" s="165"/>
      <c r="AL2286" s="165"/>
      <c r="AM2286" s="165"/>
      <c r="AN2286" s="165"/>
      <c r="AO2286" s="165"/>
      <c r="AP2286" s="165"/>
    </row>
    <row r="2287" spans="1:42" ht="16.5">
      <c r="A2287" s="2">
        <f t="shared" si="0"/>
        <v>2284</v>
      </c>
      <c r="B2287" s="3" t="e">
        <f>VLOOKUP(D2287,DSKH!$A:$B,2,0)</f>
        <v>#N/A</v>
      </c>
      <c r="C2287" s="3"/>
      <c r="D2287" s="3"/>
      <c r="E2287" s="4"/>
      <c r="F2287" s="3"/>
      <c r="G2287" s="3"/>
      <c r="H2287" s="195"/>
      <c r="I2287" s="3"/>
      <c r="J2287" s="3"/>
      <c r="K2287" s="3"/>
      <c r="L2287" s="3"/>
      <c r="M2287" s="27"/>
      <c r="N2287" s="3"/>
      <c r="O2287" s="3"/>
      <c r="P2287" s="3"/>
      <c r="Q2287" s="3"/>
      <c r="R2287" s="3"/>
      <c r="S2287" s="3"/>
      <c r="T2287" s="3"/>
      <c r="U2287" s="3"/>
      <c r="V2287" s="3"/>
      <c r="W2287" s="8"/>
      <c r="X2287" s="3"/>
      <c r="Y2287" s="27"/>
      <c r="Z2287" s="165"/>
      <c r="AA2287" s="165"/>
      <c r="AB2287" s="165"/>
      <c r="AC2287" s="165"/>
      <c r="AD2287" s="165"/>
      <c r="AE2287" s="165"/>
      <c r="AF2287" s="165"/>
      <c r="AG2287" s="165"/>
      <c r="AH2287" s="165"/>
      <c r="AI2287" s="165"/>
      <c r="AJ2287" s="165"/>
      <c r="AK2287" s="165"/>
      <c r="AL2287" s="165"/>
      <c r="AM2287" s="165"/>
      <c r="AN2287" s="165"/>
      <c r="AO2287" s="165"/>
      <c r="AP2287" s="165"/>
    </row>
    <row r="2288" spans="1:42" ht="16.5">
      <c r="A2288" s="2">
        <f t="shared" si="0"/>
        <v>2285</v>
      </c>
      <c r="B2288" s="3" t="e">
        <f>VLOOKUP(D2288,DSKH!$A:$B,2,0)</f>
        <v>#N/A</v>
      </c>
      <c r="C2288" s="3"/>
      <c r="D2288" s="3"/>
      <c r="E2288" s="4"/>
      <c r="F2288" s="3"/>
      <c r="G2288" s="3"/>
      <c r="H2288" s="195"/>
      <c r="I2288" s="3"/>
      <c r="J2288" s="3"/>
      <c r="K2288" s="3"/>
      <c r="L2288" s="3"/>
      <c r="M2288" s="27"/>
      <c r="N2288" s="3"/>
      <c r="O2288" s="3"/>
      <c r="P2288" s="3"/>
      <c r="Q2288" s="3"/>
      <c r="R2288" s="3"/>
      <c r="S2288" s="3"/>
      <c r="T2288" s="3"/>
      <c r="U2288" s="3"/>
      <c r="V2288" s="3"/>
      <c r="W2288" s="8"/>
      <c r="X2288" s="3"/>
      <c r="Y2288" s="27"/>
      <c r="Z2288" s="165"/>
      <c r="AA2288" s="165"/>
      <c r="AB2288" s="165"/>
      <c r="AC2288" s="165"/>
      <c r="AD2288" s="165"/>
      <c r="AE2288" s="165"/>
      <c r="AF2288" s="165"/>
      <c r="AG2288" s="165"/>
      <c r="AH2288" s="165"/>
      <c r="AI2288" s="165"/>
      <c r="AJ2288" s="165"/>
      <c r="AK2288" s="165"/>
      <c r="AL2288" s="165"/>
      <c r="AM2288" s="165"/>
      <c r="AN2288" s="165"/>
      <c r="AO2288" s="165"/>
      <c r="AP2288" s="165"/>
    </row>
    <row r="2289" spans="1:42" ht="16.5">
      <c r="A2289" s="2">
        <f t="shared" si="0"/>
        <v>2286</v>
      </c>
      <c r="B2289" s="3" t="e">
        <f>VLOOKUP(D2289,DSKH!$A:$B,2,0)</f>
        <v>#N/A</v>
      </c>
      <c r="C2289" s="3"/>
      <c r="D2289" s="3"/>
      <c r="E2289" s="4"/>
      <c r="F2289" s="3"/>
      <c r="G2289" s="3"/>
      <c r="H2289" s="195"/>
      <c r="I2289" s="3"/>
      <c r="J2289" s="3"/>
      <c r="K2289" s="3"/>
      <c r="L2289" s="3"/>
      <c r="M2289" s="27"/>
      <c r="N2289" s="3"/>
      <c r="O2289" s="3"/>
      <c r="P2289" s="3"/>
      <c r="Q2289" s="3"/>
      <c r="R2289" s="3"/>
      <c r="S2289" s="3"/>
      <c r="T2289" s="3"/>
      <c r="U2289" s="3"/>
      <c r="V2289" s="3"/>
      <c r="W2289" s="8"/>
      <c r="X2289" s="3"/>
      <c r="Y2289" s="27"/>
      <c r="Z2289" s="165"/>
      <c r="AA2289" s="165"/>
      <c r="AB2289" s="165"/>
      <c r="AC2289" s="165"/>
      <c r="AD2289" s="165"/>
      <c r="AE2289" s="165"/>
      <c r="AF2289" s="165"/>
      <c r="AG2289" s="165"/>
      <c r="AH2289" s="165"/>
      <c r="AI2289" s="165"/>
      <c r="AJ2289" s="165"/>
      <c r="AK2289" s="165"/>
      <c r="AL2289" s="165"/>
      <c r="AM2289" s="165"/>
      <c r="AN2289" s="165"/>
      <c r="AO2289" s="165"/>
      <c r="AP2289" s="165"/>
    </row>
    <row r="2290" spans="1:42" ht="16.5">
      <c r="A2290" s="2">
        <f t="shared" si="0"/>
        <v>2287</v>
      </c>
      <c r="B2290" s="3" t="e">
        <f>VLOOKUP(D2290,DSKH!$A:$B,2,0)</f>
        <v>#N/A</v>
      </c>
      <c r="C2290" s="3"/>
      <c r="D2290" s="3"/>
      <c r="E2290" s="4"/>
      <c r="F2290" s="3"/>
      <c r="G2290" s="3"/>
      <c r="H2290" s="195"/>
      <c r="I2290" s="3"/>
      <c r="J2290" s="3"/>
      <c r="K2290" s="3"/>
      <c r="L2290" s="3"/>
      <c r="M2290" s="27"/>
      <c r="N2290" s="3"/>
      <c r="O2290" s="3"/>
      <c r="P2290" s="3"/>
      <c r="Q2290" s="3"/>
      <c r="R2290" s="3"/>
      <c r="S2290" s="3"/>
      <c r="T2290" s="3"/>
      <c r="U2290" s="3"/>
      <c r="V2290" s="3"/>
      <c r="W2290" s="8"/>
      <c r="X2290" s="3"/>
      <c r="Y2290" s="27"/>
      <c r="Z2290" s="165"/>
      <c r="AA2290" s="165"/>
      <c r="AB2290" s="165"/>
      <c r="AC2290" s="165"/>
      <c r="AD2290" s="165"/>
      <c r="AE2290" s="165"/>
      <c r="AF2290" s="165"/>
      <c r="AG2290" s="165"/>
      <c r="AH2290" s="165"/>
      <c r="AI2290" s="165"/>
      <c r="AJ2290" s="165"/>
      <c r="AK2290" s="165"/>
      <c r="AL2290" s="165"/>
      <c r="AM2290" s="165"/>
      <c r="AN2290" s="165"/>
      <c r="AO2290" s="165"/>
      <c r="AP2290" s="165"/>
    </row>
    <row r="2291" spans="1:42" ht="16.5">
      <c r="A2291" s="2">
        <f t="shared" si="0"/>
        <v>2288</v>
      </c>
      <c r="B2291" s="3" t="e">
        <f>VLOOKUP(D2291,DSKH!$A:$B,2,0)</f>
        <v>#N/A</v>
      </c>
      <c r="C2291" s="3"/>
      <c r="D2291" s="3"/>
      <c r="E2291" s="4"/>
      <c r="F2291" s="3"/>
      <c r="G2291" s="3"/>
      <c r="H2291" s="195"/>
      <c r="I2291" s="3"/>
      <c r="J2291" s="3"/>
      <c r="K2291" s="3"/>
      <c r="L2291" s="3"/>
      <c r="M2291" s="27"/>
      <c r="N2291" s="3"/>
      <c r="O2291" s="3"/>
      <c r="P2291" s="3"/>
      <c r="Q2291" s="3"/>
      <c r="R2291" s="3"/>
      <c r="S2291" s="3"/>
      <c r="T2291" s="3"/>
      <c r="U2291" s="3"/>
      <c r="V2291" s="3"/>
      <c r="W2291" s="8"/>
      <c r="X2291" s="3"/>
      <c r="Y2291" s="27"/>
      <c r="Z2291" s="165"/>
      <c r="AA2291" s="165"/>
      <c r="AB2291" s="165"/>
      <c r="AC2291" s="165"/>
      <c r="AD2291" s="165"/>
      <c r="AE2291" s="165"/>
      <c r="AF2291" s="165"/>
      <c r="AG2291" s="165"/>
      <c r="AH2291" s="165"/>
      <c r="AI2291" s="165"/>
      <c r="AJ2291" s="165"/>
      <c r="AK2291" s="165"/>
      <c r="AL2291" s="165"/>
      <c r="AM2291" s="165"/>
      <c r="AN2291" s="165"/>
      <c r="AO2291" s="165"/>
      <c r="AP2291" s="165"/>
    </row>
    <row r="2292" spans="1:42" ht="16.5">
      <c r="A2292" s="2">
        <f t="shared" si="0"/>
        <v>2289</v>
      </c>
      <c r="B2292" s="3" t="e">
        <f>VLOOKUP(D2292,DSKH!$A:$B,2,0)</f>
        <v>#N/A</v>
      </c>
      <c r="C2292" s="3"/>
      <c r="D2292" s="3"/>
      <c r="E2292" s="4"/>
      <c r="F2292" s="3"/>
      <c r="G2292" s="3"/>
      <c r="H2292" s="195"/>
      <c r="I2292" s="3"/>
      <c r="J2292" s="3"/>
      <c r="K2292" s="3"/>
      <c r="L2292" s="3"/>
      <c r="M2292" s="27"/>
      <c r="N2292" s="3"/>
      <c r="O2292" s="3"/>
      <c r="P2292" s="3"/>
      <c r="Q2292" s="3"/>
      <c r="R2292" s="3"/>
      <c r="S2292" s="3"/>
      <c r="T2292" s="3"/>
      <c r="U2292" s="3"/>
      <c r="V2292" s="3"/>
      <c r="W2292" s="8"/>
      <c r="X2292" s="3"/>
      <c r="Y2292" s="27"/>
      <c r="Z2292" s="165"/>
      <c r="AA2292" s="165"/>
      <c r="AB2292" s="165"/>
      <c r="AC2292" s="165"/>
      <c r="AD2292" s="165"/>
      <c r="AE2292" s="165"/>
      <c r="AF2292" s="165"/>
      <c r="AG2292" s="165"/>
      <c r="AH2292" s="165"/>
      <c r="AI2292" s="165"/>
      <c r="AJ2292" s="165"/>
      <c r="AK2292" s="165"/>
      <c r="AL2292" s="165"/>
      <c r="AM2292" s="165"/>
      <c r="AN2292" s="165"/>
      <c r="AO2292" s="165"/>
      <c r="AP2292" s="165"/>
    </row>
    <row r="2293" spans="1:42" ht="16.5">
      <c r="A2293" s="2">
        <f t="shared" si="0"/>
        <v>2290</v>
      </c>
      <c r="B2293" s="3" t="e">
        <f>VLOOKUP(D2293,DSKH!$A:$B,2,0)</f>
        <v>#N/A</v>
      </c>
      <c r="C2293" s="3"/>
      <c r="D2293" s="3"/>
      <c r="E2293" s="4"/>
      <c r="F2293" s="3"/>
      <c r="G2293" s="3"/>
      <c r="H2293" s="195"/>
      <c r="I2293" s="3"/>
      <c r="J2293" s="3"/>
      <c r="K2293" s="3"/>
      <c r="L2293" s="3"/>
      <c r="M2293" s="27"/>
      <c r="N2293" s="3"/>
      <c r="O2293" s="3"/>
      <c r="P2293" s="3"/>
      <c r="Q2293" s="3"/>
      <c r="R2293" s="3"/>
      <c r="S2293" s="3"/>
      <c r="T2293" s="3"/>
      <c r="U2293" s="3"/>
      <c r="V2293" s="3"/>
      <c r="W2293" s="8"/>
      <c r="X2293" s="3"/>
      <c r="Y2293" s="27"/>
      <c r="Z2293" s="165"/>
      <c r="AA2293" s="165"/>
      <c r="AB2293" s="165"/>
      <c r="AC2293" s="165"/>
      <c r="AD2293" s="165"/>
      <c r="AE2293" s="165"/>
      <c r="AF2293" s="165"/>
      <c r="AG2293" s="165"/>
      <c r="AH2293" s="165"/>
      <c r="AI2293" s="165"/>
      <c r="AJ2293" s="165"/>
      <c r="AK2293" s="165"/>
      <c r="AL2293" s="165"/>
      <c r="AM2293" s="165"/>
      <c r="AN2293" s="165"/>
      <c r="AO2293" s="165"/>
      <c r="AP2293" s="165"/>
    </row>
    <row r="2294" spans="1:42" ht="16.5">
      <c r="A2294" s="2">
        <f t="shared" si="0"/>
        <v>2291</v>
      </c>
      <c r="B2294" s="3" t="e">
        <f>VLOOKUP(D2294,DSKH!$A:$B,2,0)</f>
        <v>#N/A</v>
      </c>
      <c r="C2294" s="3"/>
      <c r="D2294" s="3"/>
      <c r="E2294" s="4"/>
      <c r="F2294" s="3"/>
      <c r="G2294" s="3"/>
      <c r="H2294" s="195"/>
      <c r="I2294" s="3"/>
      <c r="J2294" s="3"/>
      <c r="K2294" s="3"/>
      <c r="L2294" s="3"/>
      <c r="M2294" s="27"/>
      <c r="N2294" s="3"/>
      <c r="O2294" s="3"/>
      <c r="P2294" s="3"/>
      <c r="Q2294" s="3"/>
      <c r="R2294" s="3"/>
      <c r="S2294" s="3"/>
      <c r="T2294" s="3"/>
      <c r="U2294" s="3"/>
      <c r="V2294" s="3"/>
      <c r="W2294" s="8"/>
      <c r="X2294" s="3"/>
      <c r="Y2294" s="27"/>
      <c r="Z2294" s="165"/>
      <c r="AA2294" s="165"/>
      <c r="AB2294" s="165"/>
      <c r="AC2294" s="165"/>
      <c r="AD2294" s="165"/>
      <c r="AE2294" s="165"/>
      <c r="AF2294" s="165"/>
      <c r="AG2294" s="165"/>
      <c r="AH2294" s="165"/>
      <c r="AI2294" s="165"/>
      <c r="AJ2294" s="165"/>
      <c r="AK2294" s="165"/>
      <c r="AL2294" s="165"/>
      <c r="AM2294" s="165"/>
      <c r="AN2294" s="165"/>
      <c r="AO2294" s="165"/>
      <c r="AP2294" s="165"/>
    </row>
    <row r="2295" spans="1:42" ht="16.5">
      <c r="A2295" s="2">
        <f t="shared" si="0"/>
        <v>2292</v>
      </c>
      <c r="B2295" s="3" t="e">
        <f>VLOOKUP(D2295,DSKH!$A:$B,2,0)</f>
        <v>#N/A</v>
      </c>
      <c r="C2295" s="3"/>
      <c r="D2295" s="3"/>
      <c r="E2295" s="4"/>
      <c r="F2295" s="3"/>
      <c r="G2295" s="3"/>
      <c r="H2295" s="195"/>
      <c r="I2295" s="3"/>
      <c r="J2295" s="3"/>
      <c r="K2295" s="3"/>
      <c r="L2295" s="3"/>
      <c r="M2295" s="27"/>
      <c r="N2295" s="3"/>
      <c r="O2295" s="3"/>
      <c r="P2295" s="3"/>
      <c r="Q2295" s="3"/>
      <c r="R2295" s="3"/>
      <c r="S2295" s="3"/>
      <c r="T2295" s="3"/>
      <c r="U2295" s="3"/>
      <c r="V2295" s="3"/>
      <c r="W2295" s="8"/>
      <c r="X2295" s="3"/>
      <c r="Y2295" s="27"/>
      <c r="Z2295" s="165"/>
      <c r="AA2295" s="165"/>
      <c r="AB2295" s="165"/>
      <c r="AC2295" s="165"/>
      <c r="AD2295" s="165"/>
      <c r="AE2295" s="165"/>
      <c r="AF2295" s="165"/>
      <c r="AG2295" s="165"/>
      <c r="AH2295" s="165"/>
      <c r="AI2295" s="165"/>
      <c r="AJ2295" s="165"/>
      <c r="AK2295" s="165"/>
      <c r="AL2295" s="165"/>
      <c r="AM2295" s="165"/>
      <c r="AN2295" s="165"/>
      <c r="AO2295" s="165"/>
      <c r="AP2295" s="165"/>
    </row>
    <row r="2296" spans="1:42" ht="16.5">
      <c r="A2296" s="2">
        <f t="shared" si="0"/>
        <v>2293</v>
      </c>
      <c r="B2296" s="3" t="e">
        <f>VLOOKUP(D2296,DSKH!$A:$B,2,0)</f>
        <v>#N/A</v>
      </c>
      <c r="C2296" s="3"/>
      <c r="D2296" s="3"/>
      <c r="E2296" s="4"/>
      <c r="F2296" s="3"/>
      <c r="G2296" s="3"/>
      <c r="H2296" s="195"/>
      <c r="I2296" s="3"/>
      <c r="J2296" s="3"/>
      <c r="K2296" s="3"/>
      <c r="L2296" s="3"/>
      <c r="M2296" s="27"/>
      <c r="N2296" s="3"/>
      <c r="O2296" s="3"/>
      <c r="P2296" s="3"/>
      <c r="Q2296" s="3"/>
      <c r="R2296" s="3"/>
      <c r="S2296" s="3"/>
      <c r="T2296" s="3"/>
      <c r="U2296" s="3"/>
      <c r="V2296" s="3"/>
      <c r="W2296" s="8"/>
      <c r="X2296" s="3"/>
      <c r="Y2296" s="27"/>
      <c r="Z2296" s="165"/>
      <c r="AA2296" s="165"/>
      <c r="AB2296" s="165"/>
      <c r="AC2296" s="165"/>
      <c r="AD2296" s="165"/>
      <c r="AE2296" s="165"/>
      <c r="AF2296" s="165"/>
      <c r="AG2296" s="165"/>
      <c r="AH2296" s="165"/>
      <c r="AI2296" s="165"/>
      <c r="AJ2296" s="165"/>
      <c r="AK2296" s="165"/>
      <c r="AL2296" s="165"/>
      <c r="AM2296" s="165"/>
      <c r="AN2296" s="165"/>
      <c r="AO2296" s="165"/>
      <c r="AP2296" s="165"/>
    </row>
    <row r="2297" spans="1:42" ht="16.5">
      <c r="A2297" s="2">
        <f t="shared" si="0"/>
        <v>2294</v>
      </c>
      <c r="B2297" s="3" t="e">
        <f>VLOOKUP(D2297,DSKH!$A:$B,2,0)</f>
        <v>#N/A</v>
      </c>
      <c r="C2297" s="3"/>
      <c r="D2297" s="3"/>
      <c r="E2297" s="4"/>
      <c r="F2297" s="3"/>
      <c r="G2297" s="3"/>
      <c r="H2297" s="195"/>
      <c r="I2297" s="3"/>
      <c r="J2297" s="3"/>
      <c r="K2297" s="3"/>
      <c r="L2297" s="3"/>
      <c r="M2297" s="27"/>
      <c r="N2297" s="3"/>
      <c r="O2297" s="3"/>
      <c r="P2297" s="3"/>
      <c r="Q2297" s="3"/>
      <c r="R2297" s="3"/>
      <c r="S2297" s="3"/>
      <c r="T2297" s="3"/>
      <c r="U2297" s="3"/>
      <c r="V2297" s="3"/>
      <c r="W2297" s="8"/>
      <c r="X2297" s="3"/>
      <c r="Y2297" s="27"/>
      <c r="Z2297" s="165"/>
      <c r="AA2297" s="165"/>
      <c r="AB2297" s="165"/>
      <c r="AC2297" s="165"/>
      <c r="AD2297" s="165"/>
      <c r="AE2297" s="165"/>
      <c r="AF2297" s="165"/>
      <c r="AG2297" s="165"/>
      <c r="AH2297" s="165"/>
      <c r="AI2297" s="165"/>
      <c r="AJ2297" s="165"/>
      <c r="AK2297" s="165"/>
      <c r="AL2297" s="165"/>
      <c r="AM2297" s="165"/>
      <c r="AN2297" s="165"/>
      <c r="AO2297" s="165"/>
      <c r="AP2297" s="165"/>
    </row>
    <row r="2298" spans="1:42" ht="16.5">
      <c r="A2298" s="2">
        <f t="shared" si="0"/>
        <v>2295</v>
      </c>
      <c r="B2298" s="3" t="e">
        <f>VLOOKUP(D2298,DSKH!$A:$B,2,0)</f>
        <v>#N/A</v>
      </c>
      <c r="C2298" s="3"/>
      <c r="D2298" s="3"/>
      <c r="E2298" s="4"/>
      <c r="F2298" s="3"/>
      <c r="G2298" s="3"/>
      <c r="H2298" s="195"/>
      <c r="I2298" s="3"/>
      <c r="J2298" s="3"/>
      <c r="K2298" s="3"/>
      <c r="L2298" s="3"/>
      <c r="M2298" s="27"/>
      <c r="N2298" s="3"/>
      <c r="O2298" s="3"/>
      <c r="P2298" s="3"/>
      <c r="Q2298" s="3"/>
      <c r="R2298" s="3"/>
      <c r="S2298" s="3"/>
      <c r="T2298" s="3"/>
      <c r="U2298" s="3"/>
      <c r="V2298" s="3"/>
      <c r="W2298" s="8"/>
      <c r="X2298" s="3"/>
      <c r="Y2298" s="27"/>
      <c r="Z2298" s="165"/>
      <c r="AA2298" s="165"/>
      <c r="AB2298" s="165"/>
      <c r="AC2298" s="165"/>
      <c r="AD2298" s="165"/>
      <c r="AE2298" s="165"/>
      <c r="AF2298" s="165"/>
      <c r="AG2298" s="165"/>
      <c r="AH2298" s="165"/>
      <c r="AI2298" s="165"/>
      <c r="AJ2298" s="165"/>
      <c r="AK2298" s="165"/>
      <c r="AL2298" s="165"/>
      <c r="AM2298" s="165"/>
      <c r="AN2298" s="165"/>
      <c r="AO2298" s="165"/>
      <c r="AP2298" s="165"/>
    </row>
    <row r="2299" spans="1:42" ht="16.5">
      <c r="A2299" s="2">
        <f t="shared" si="0"/>
        <v>2296</v>
      </c>
      <c r="B2299" s="3" t="e">
        <f>VLOOKUP(D2299,DSKH!$A:$B,2,0)</f>
        <v>#N/A</v>
      </c>
      <c r="C2299" s="3"/>
      <c r="D2299" s="3"/>
      <c r="E2299" s="4"/>
      <c r="F2299" s="3"/>
      <c r="G2299" s="3"/>
      <c r="H2299" s="195"/>
      <c r="I2299" s="3"/>
      <c r="J2299" s="3"/>
      <c r="K2299" s="3"/>
      <c r="L2299" s="3"/>
      <c r="M2299" s="27"/>
      <c r="N2299" s="3"/>
      <c r="O2299" s="3"/>
      <c r="P2299" s="3"/>
      <c r="Q2299" s="3"/>
      <c r="R2299" s="3"/>
      <c r="S2299" s="3"/>
      <c r="T2299" s="3"/>
      <c r="U2299" s="3"/>
      <c r="V2299" s="3"/>
      <c r="W2299" s="8"/>
      <c r="X2299" s="3"/>
      <c r="Y2299" s="27"/>
      <c r="Z2299" s="165"/>
      <c r="AA2299" s="165"/>
      <c r="AB2299" s="165"/>
      <c r="AC2299" s="165"/>
      <c r="AD2299" s="165"/>
      <c r="AE2299" s="165"/>
      <c r="AF2299" s="165"/>
      <c r="AG2299" s="165"/>
      <c r="AH2299" s="165"/>
      <c r="AI2299" s="165"/>
      <c r="AJ2299" s="165"/>
      <c r="AK2299" s="165"/>
      <c r="AL2299" s="165"/>
      <c r="AM2299" s="165"/>
      <c r="AN2299" s="165"/>
      <c r="AO2299" s="165"/>
      <c r="AP2299" s="165"/>
    </row>
    <row r="2300" spans="1:42" ht="16.5">
      <c r="A2300" s="2">
        <f t="shared" si="0"/>
        <v>2297</v>
      </c>
      <c r="B2300" s="3" t="e">
        <f>VLOOKUP(D2300,DSKH!$A:$B,2,0)</f>
        <v>#N/A</v>
      </c>
      <c r="C2300" s="3"/>
      <c r="D2300" s="3"/>
      <c r="E2300" s="4"/>
      <c r="F2300" s="3"/>
      <c r="G2300" s="3"/>
      <c r="H2300" s="195"/>
      <c r="I2300" s="3"/>
      <c r="J2300" s="3"/>
      <c r="K2300" s="3"/>
      <c r="L2300" s="3"/>
      <c r="M2300" s="27"/>
      <c r="N2300" s="3"/>
      <c r="O2300" s="3"/>
      <c r="P2300" s="3"/>
      <c r="Q2300" s="3"/>
      <c r="R2300" s="3"/>
      <c r="S2300" s="3"/>
      <c r="T2300" s="3"/>
      <c r="U2300" s="3"/>
      <c r="V2300" s="3"/>
      <c r="W2300" s="8"/>
      <c r="X2300" s="3"/>
      <c r="Y2300" s="27"/>
      <c r="Z2300" s="165"/>
      <c r="AA2300" s="165"/>
      <c r="AB2300" s="165"/>
      <c r="AC2300" s="165"/>
      <c r="AD2300" s="165"/>
      <c r="AE2300" s="165"/>
      <c r="AF2300" s="165"/>
      <c r="AG2300" s="165"/>
      <c r="AH2300" s="165"/>
      <c r="AI2300" s="165"/>
      <c r="AJ2300" s="165"/>
      <c r="AK2300" s="165"/>
      <c r="AL2300" s="165"/>
      <c r="AM2300" s="165"/>
      <c r="AN2300" s="165"/>
      <c r="AO2300" s="165"/>
      <c r="AP2300" s="165"/>
    </row>
    <row r="2301" spans="1:42" ht="16.5">
      <c r="A2301" s="2">
        <f t="shared" si="0"/>
        <v>2298</v>
      </c>
      <c r="B2301" s="3" t="e">
        <f>VLOOKUP(D2301,DSKH!$A:$B,2,0)</f>
        <v>#N/A</v>
      </c>
      <c r="C2301" s="3"/>
      <c r="D2301" s="3"/>
      <c r="E2301" s="4"/>
      <c r="F2301" s="3"/>
      <c r="G2301" s="3"/>
      <c r="H2301" s="195"/>
      <c r="I2301" s="3"/>
      <c r="J2301" s="3"/>
      <c r="K2301" s="3"/>
      <c r="L2301" s="3"/>
      <c r="M2301" s="27"/>
      <c r="N2301" s="3"/>
      <c r="O2301" s="3"/>
      <c r="P2301" s="3"/>
      <c r="Q2301" s="3"/>
      <c r="R2301" s="3"/>
      <c r="S2301" s="3"/>
      <c r="T2301" s="3"/>
      <c r="U2301" s="3"/>
      <c r="V2301" s="3"/>
      <c r="W2301" s="8"/>
      <c r="X2301" s="3"/>
      <c r="Y2301" s="27"/>
      <c r="Z2301" s="165"/>
      <c r="AA2301" s="165"/>
      <c r="AB2301" s="165"/>
      <c r="AC2301" s="165"/>
      <c r="AD2301" s="165"/>
      <c r="AE2301" s="165"/>
      <c r="AF2301" s="165"/>
      <c r="AG2301" s="165"/>
      <c r="AH2301" s="165"/>
      <c r="AI2301" s="165"/>
      <c r="AJ2301" s="165"/>
      <c r="AK2301" s="165"/>
      <c r="AL2301" s="165"/>
      <c r="AM2301" s="165"/>
      <c r="AN2301" s="165"/>
      <c r="AO2301" s="165"/>
      <c r="AP2301" s="165"/>
    </row>
    <row r="2302" spans="1:42" ht="16.5">
      <c r="A2302" s="2">
        <f t="shared" si="0"/>
        <v>2299</v>
      </c>
      <c r="B2302" s="3" t="e">
        <f>VLOOKUP(D2302,DSKH!$A:$B,2,0)</f>
        <v>#N/A</v>
      </c>
      <c r="C2302" s="3"/>
      <c r="D2302" s="3"/>
      <c r="E2302" s="4"/>
      <c r="F2302" s="3"/>
      <c r="G2302" s="3"/>
      <c r="H2302" s="195"/>
      <c r="I2302" s="3"/>
      <c r="J2302" s="3"/>
      <c r="K2302" s="3"/>
      <c r="L2302" s="3"/>
      <c r="M2302" s="27"/>
      <c r="N2302" s="3"/>
      <c r="O2302" s="3"/>
      <c r="P2302" s="3"/>
      <c r="Q2302" s="3"/>
      <c r="R2302" s="3"/>
      <c r="S2302" s="3"/>
      <c r="T2302" s="3"/>
      <c r="U2302" s="3"/>
      <c r="V2302" s="3"/>
      <c r="W2302" s="8"/>
      <c r="X2302" s="3"/>
      <c r="Y2302" s="27"/>
      <c r="Z2302" s="165"/>
      <c r="AA2302" s="165"/>
      <c r="AB2302" s="165"/>
      <c r="AC2302" s="165"/>
      <c r="AD2302" s="165"/>
      <c r="AE2302" s="165"/>
      <c r="AF2302" s="165"/>
      <c r="AG2302" s="165"/>
      <c r="AH2302" s="165"/>
      <c r="AI2302" s="165"/>
      <c r="AJ2302" s="165"/>
      <c r="AK2302" s="165"/>
      <c r="AL2302" s="165"/>
      <c r="AM2302" s="165"/>
      <c r="AN2302" s="165"/>
      <c r="AO2302" s="165"/>
      <c r="AP2302" s="165"/>
    </row>
    <row r="2303" spans="1:42" ht="16.5">
      <c r="A2303" s="2">
        <f t="shared" si="0"/>
        <v>2300</v>
      </c>
      <c r="B2303" s="3" t="e">
        <f>VLOOKUP(D2303,DSKH!$A:$B,2,0)</f>
        <v>#N/A</v>
      </c>
      <c r="C2303" s="3"/>
      <c r="D2303" s="3"/>
      <c r="E2303" s="4"/>
      <c r="F2303" s="3"/>
      <c r="G2303" s="3"/>
      <c r="H2303" s="195"/>
      <c r="I2303" s="3"/>
      <c r="J2303" s="3"/>
      <c r="K2303" s="3"/>
      <c r="L2303" s="3"/>
      <c r="M2303" s="27"/>
      <c r="N2303" s="3"/>
      <c r="O2303" s="3"/>
      <c r="P2303" s="3"/>
      <c r="Q2303" s="3"/>
      <c r="R2303" s="3"/>
      <c r="S2303" s="3"/>
      <c r="T2303" s="3"/>
      <c r="U2303" s="3"/>
      <c r="V2303" s="3"/>
      <c r="W2303" s="8"/>
      <c r="X2303" s="3"/>
      <c r="Y2303" s="27"/>
      <c r="Z2303" s="165"/>
      <c r="AA2303" s="165"/>
      <c r="AB2303" s="165"/>
      <c r="AC2303" s="165"/>
      <c r="AD2303" s="165"/>
      <c r="AE2303" s="165"/>
      <c r="AF2303" s="165"/>
      <c r="AG2303" s="165"/>
      <c r="AH2303" s="165"/>
      <c r="AI2303" s="165"/>
      <c r="AJ2303" s="165"/>
      <c r="AK2303" s="165"/>
      <c r="AL2303" s="165"/>
      <c r="AM2303" s="165"/>
      <c r="AN2303" s="165"/>
      <c r="AO2303" s="165"/>
      <c r="AP2303" s="165"/>
    </row>
    <row r="2304" spans="1:42" ht="16.5">
      <c r="A2304" s="2">
        <f t="shared" si="0"/>
        <v>2301</v>
      </c>
      <c r="B2304" s="3" t="e">
        <f>VLOOKUP(D2304,DSKH!$A:$B,2,0)</f>
        <v>#N/A</v>
      </c>
      <c r="C2304" s="3"/>
      <c r="D2304" s="3"/>
      <c r="E2304" s="4"/>
      <c r="F2304" s="3"/>
      <c r="G2304" s="3"/>
      <c r="H2304" s="195"/>
      <c r="I2304" s="3"/>
      <c r="J2304" s="3"/>
      <c r="K2304" s="3"/>
      <c r="L2304" s="3"/>
      <c r="M2304" s="27"/>
      <c r="N2304" s="3"/>
      <c r="O2304" s="3"/>
      <c r="P2304" s="3"/>
      <c r="Q2304" s="3"/>
      <c r="R2304" s="3"/>
      <c r="S2304" s="3"/>
      <c r="T2304" s="3"/>
      <c r="U2304" s="3"/>
      <c r="V2304" s="3"/>
      <c r="W2304" s="8"/>
      <c r="X2304" s="3"/>
      <c r="Y2304" s="27"/>
      <c r="Z2304" s="165"/>
      <c r="AA2304" s="165"/>
      <c r="AB2304" s="165"/>
      <c r="AC2304" s="165"/>
      <c r="AD2304" s="165"/>
      <c r="AE2304" s="165"/>
      <c r="AF2304" s="165"/>
      <c r="AG2304" s="165"/>
      <c r="AH2304" s="165"/>
      <c r="AI2304" s="165"/>
      <c r="AJ2304" s="165"/>
      <c r="AK2304" s="165"/>
      <c r="AL2304" s="165"/>
      <c r="AM2304" s="165"/>
      <c r="AN2304" s="165"/>
      <c r="AO2304" s="165"/>
      <c r="AP2304" s="165"/>
    </row>
    <row r="2305" spans="1:42" ht="16.5">
      <c r="A2305" s="2">
        <f t="shared" si="0"/>
        <v>2302</v>
      </c>
      <c r="B2305" s="3" t="e">
        <f>VLOOKUP(D2305,DSKH!$A:$B,2,0)</f>
        <v>#N/A</v>
      </c>
      <c r="C2305" s="3"/>
      <c r="D2305" s="3"/>
      <c r="E2305" s="4"/>
      <c r="F2305" s="3"/>
      <c r="G2305" s="3"/>
      <c r="H2305" s="195"/>
      <c r="I2305" s="3"/>
      <c r="J2305" s="3"/>
      <c r="K2305" s="3"/>
      <c r="L2305" s="3"/>
      <c r="M2305" s="27"/>
      <c r="N2305" s="3"/>
      <c r="O2305" s="3"/>
      <c r="P2305" s="3"/>
      <c r="Q2305" s="3"/>
      <c r="R2305" s="3"/>
      <c r="S2305" s="3"/>
      <c r="T2305" s="3"/>
      <c r="U2305" s="3"/>
      <c r="V2305" s="3"/>
      <c r="W2305" s="8"/>
      <c r="X2305" s="3"/>
      <c r="Y2305" s="27"/>
      <c r="Z2305" s="165"/>
      <c r="AA2305" s="165"/>
      <c r="AB2305" s="165"/>
      <c r="AC2305" s="165"/>
      <c r="AD2305" s="165"/>
      <c r="AE2305" s="165"/>
      <c r="AF2305" s="165"/>
      <c r="AG2305" s="165"/>
      <c r="AH2305" s="165"/>
      <c r="AI2305" s="165"/>
      <c r="AJ2305" s="165"/>
      <c r="AK2305" s="165"/>
      <c r="AL2305" s="165"/>
      <c r="AM2305" s="165"/>
      <c r="AN2305" s="165"/>
      <c r="AO2305" s="165"/>
      <c r="AP2305" s="165"/>
    </row>
    <row r="2306" spans="1:42" ht="16.5">
      <c r="A2306" s="2">
        <f t="shared" si="0"/>
        <v>2303</v>
      </c>
      <c r="B2306" s="3" t="e">
        <f>VLOOKUP(D2306,DSKH!$A:$B,2,0)</f>
        <v>#N/A</v>
      </c>
      <c r="C2306" s="3"/>
      <c r="D2306" s="3"/>
      <c r="E2306" s="4"/>
      <c r="F2306" s="3"/>
      <c r="G2306" s="3"/>
      <c r="H2306" s="195"/>
      <c r="I2306" s="3"/>
      <c r="J2306" s="3"/>
      <c r="K2306" s="3"/>
      <c r="L2306" s="3"/>
      <c r="M2306" s="27"/>
      <c r="N2306" s="3"/>
      <c r="O2306" s="3"/>
      <c r="P2306" s="3"/>
      <c r="Q2306" s="3"/>
      <c r="R2306" s="3"/>
      <c r="S2306" s="3"/>
      <c r="T2306" s="3"/>
      <c r="U2306" s="3"/>
      <c r="V2306" s="3"/>
      <c r="W2306" s="8"/>
      <c r="X2306" s="3"/>
      <c r="Y2306" s="27"/>
      <c r="Z2306" s="165"/>
      <c r="AA2306" s="165"/>
      <c r="AB2306" s="165"/>
      <c r="AC2306" s="165"/>
      <c r="AD2306" s="165"/>
      <c r="AE2306" s="165"/>
      <c r="AF2306" s="165"/>
      <c r="AG2306" s="165"/>
      <c r="AH2306" s="165"/>
      <c r="AI2306" s="165"/>
      <c r="AJ2306" s="165"/>
      <c r="AK2306" s="165"/>
      <c r="AL2306" s="165"/>
      <c r="AM2306" s="165"/>
      <c r="AN2306" s="165"/>
      <c r="AO2306" s="165"/>
      <c r="AP2306" s="165"/>
    </row>
    <row r="2307" spans="1:42" ht="16.5">
      <c r="A2307" s="2">
        <f t="shared" si="0"/>
        <v>2304</v>
      </c>
      <c r="B2307" s="3" t="e">
        <f>VLOOKUP(D2307,DSKH!$A:$B,2,0)</f>
        <v>#N/A</v>
      </c>
      <c r="C2307" s="3"/>
      <c r="D2307" s="3"/>
      <c r="E2307" s="4"/>
      <c r="F2307" s="3"/>
      <c r="G2307" s="3"/>
      <c r="H2307" s="195"/>
      <c r="I2307" s="3"/>
      <c r="J2307" s="3"/>
      <c r="K2307" s="3"/>
      <c r="L2307" s="3"/>
      <c r="M2307" s="27"/>
      <c r="N2307" s="3"/>
      <c r="O2307" s="3"/>
      <c r="P2307" s="3"/>
      <c r="Q2307" s="3"/>
      <c r="R2307" s="3"/>
      <c r="S2307" s="3"/>
      <c r="T2307" s="3"/>
      <c r="U2307" s="3"/>
      <c r="V2307" s="3"/>
      <c r="W2307" s="8"/>
      <c r="X2307" s="3"/>
      <c r="Y2307" s="27"/>
      <c r="Z2307" s="165"/>
      <c r="AA2307" s="165"/>
      <c r="AB2307" s="165"/>
      <c r="AC2307" s="165"/>
      <c r="AD2307" s="165"/>
      <c r="AE2307" s="165"/>
      <c r="AF2307" s="165"/>
      <c r="AG2307" s="165"/>
      <c r="AH2307" s="165"/>
      <c r="AI2307" s="165"/>
      <c r="AJ2307" s="165"/>
      <c r="AK2307" s="165"/>
      <c r="AL2307" s="165"/>
      <c r="AM2307" s="165"/>
      <c r="AN2307" s="165"/>
      <c r="AO2307" s="165"/>
      <c r="AP2307" s="165"/>
    </row>
    <row r="2308" spans="1:42" ht="16.5">
      <c r="A2308" s="2">
        <f t="shared" si="0"/>
        <v>2305</v>
      </c>
      <c r="B2308" s="3" t="e">
        <f>VLOOKUP(D2308,DSKH!$A:$B,2,0)</f>
        <v>#N/A</v>
      </c>
      <c r="C2308" s="3"/>
      <c r="D2308" s="3"/>
      <c r="E2308" s="4"/>
      <c r="F2308" s="3"/>
      <c r="G2308" s="3"/>
      <c r="H2308" s="195"/>
      <c r="I2308" s="3"/>
      <c r="J2308" s="3"/>
      <c r="K2308" s="3"/>
      <c r="L2308" s="3"/>
      <c r="M2308" s="27"/>
      <c r="N2308" s="3"/>
      <c r="O2308" s="3"/>
      <c r="P2308" s="3"/>
      <c r="Q2308" s="3"/>
      <c r="R2308" s="3"/>
      <c r="S2308" s="3"/>
      <c r="T2308" s="3"/>
      <c r="U2308" s="3"/>
      <c r="V2308" s="3"/>
      <c r="W2308" s="8"/>
      <c r="X2308" s="3"/>
      <c r="Y2308" s="27"/>
      <c r="Z2308" s="165"/>
      <c r="AA2308" s="165"/>
      <c r="AB2308" s="165"/>
      <c r="AC2308" s="165"/>
      <c r="AD2308" s="165"/>
      <c r="AE2308" s="165"/>
      <c r="AF2308" s="165"/>
      <c r="AG2308" s="165"/>
      <c r="AH2308" s="165"/>
      <c r="AI2308" s="165"/>
      <c r="AJ2308" s="165"/>
      <c r="AK2308" s="165"/>
      <c r="AL2308" s="165"/>
      <c r="AM2308" s="165"/>
      <c r="AN2308" s="165"/>
      <c r="AO2308" s="165"/>
      <c r="AP2308" s="165"/>
    </row>
    <row r="2309" spans="1:42" ht="16.5">
      <c r="A2309" s="2">
        <f t="shared" si="0"/>
        <v>2306</v>
      </c>
      <c r="B2309" s="3" t="e">
        <f>VLOOKUP(D2309,DSKH!$A:$B,2,0)</f>
        <v>#N/A</v>
      </c>
      <c r="C2309" s="3"/>
      <c r="D2309" s="3"/>
      <c r="E2309" s="4"/>
      <c r="F2309" s="3"/>
      <c r="G2309" s="3"/>
      <c r="H2309" s="195"/>
      <c r="I2309" s="3"/>
      <c r="J2309" s="3"/>
      <c r="K2309" s="3"/>
      <c r="L2309" s="3"/>
      <c r="M2309" s="27"/>
      <c r="N2309" s="3"/>
      <c r="O2309" s="3"/>
      <c r="P2309" s="3"/>
      <c r="Q2309" s="3"/>
      <c r="R2309" s="3"/>
      <c r="S2309" s="3"/>
      <c r="T2309" s="3"/>
      <c r="U2309" s="3"/>
      <c r="V2309" s="3"/>
      <c r="W2309" s="8"/>
      <c r="X2309" s="3"/>
      <c r="Y2309" s="27"/>
      <c r="Z2309" s="165"/>
      <c r="AA2309" s="165"/>
      <c r="AB2309" s="165"/>
      <c r="AC2309" s="165"/>
      <c r="AD2309" s="165"/>
      <c r="AE2309" s="165"/>
      <c r="AF2309" s="165"/>
      <c r="AG2309" s="165"/>
      <c r="AH2309" s="165"/>
      <c r="AI2309" s="165"/>
      <c r="AJ2309" s="165"/>
      <c r="AK2309" s="165"/>
      <c r="AL2309" s="165"/>
      <c r="AM2309" s="165"/>
      <c r="AN2309" s="165"/>
      <c r="AO2309" s="165"/>
      <c r="AP2309" s="165"/>
    </row>
    <row r="2310" spans="1:42" ht="16.5">
      <c r="A2310" s="2">
        <f t="shared" si="0"/>
        <v>2307</v>
      </c>
      <c r="B2310" s="3" t="e">
        <f>VLOOKUP(D2310,DSKH!$A:$B,2,0)</f>
        <v>#N/A</v>
      </c>
      <c r="C2310" s="3"/>
      <c r="D2310" s="3"/>
      <c r="E2310" s="4"/>
      <c r="F2310" s="3"/>
      <c r="G2310" s="3"/>
      <c r="H2310" s="195"/>
      <c r="I2310" s="3"/>
      <c r="J2310" s="3"/>
      <c r="K2310" s="3"/>
      <c r="L2310" s="3"/>
      <c r="M2310" s="27"/>
      <c r="N2310" s="3"/>
      <c r="O2310" s="3"/>
      <c r="P2310" s="3"/>
      <c r="Q2310" s="3"/>
      <c r="R2310" s="3"/>
      <c r="S2310" s="3"/>
      <c r="T2310" s="3"/>
      <c r="U2310" s="3"/>
      <c r="V2310" s="3"/>
      <c r="W2310" s="8"/>
      <c r="X2310" s="3"/>
      <c r="Y2310" s="27"/>
      <c r="Z2310" s="165"/>
      <c r="AA2310" s="165"/>
      <c r="AB2310" s="165"/>
      <c r="AC2310" s="165"/>
      <c r="AD2310" s="165"/>
      <c r="AE2310" s="165"/>
      <c r="AF2310" s="165"/>
      <c r="AG2310" s="165"/>
      <c r="AH2310" s="165"/>
      <c r="AI2310" s="165"/>
      <c r="AJ2310" s="165"/>
      <c r="AK2310" s="165"/>
      <c r="AL2310" s="165"/>
      <c r="AM2310" s="165"/>
      <c r="AN2310" s="165"/>
      <c r="AO2310" s="165"/>
      <c r="AP2310" s="165"/>
    </row>
    <row r="2311" spans="1:42" ht="16.5">
      <c r="A2311" s="2">
        <f t="shared" si="0"/>
        <v>2308</v>
      </c>
      <c r="B2311" s="3" t="e">
        <f>VLOOKUP(D2311,DSKH!$A:$B,2,0)</f>
        <v>#N/A</v>
      </c>
      <c r="C2311" s="3"/>
      <c r="D2311" s="3"/>
      <c r="E2311" s="4"/>
      <c r="F2311" s="3"/>
      <c r="G2311" s="3"/>
      <c r="H2311" s="195"/>
      <c r="I2311" s="3"/>
      <c r="J2311" s="3"/>
      <c r="K2311" s="3"/>
      <c r="L2311" s="3"/>
      <c r="M2311" s="27"/>
      <c r="N2311" s="3"/>
      <c r="O2311" s="3"/>
      <c r="P2311" s="3"/>
      <c r="Q2311" s="3"/>
      <c r="R2311" s="3"/>
      <c r="S2311" s="3"/>
      <c r="T2311" s="3"/>
      <c r="U2311" s="3"/>
      <c r="V2311" s="3"/>
      <c r="W2311" s="8"/>
      <c r="X2311" s="3"/>
      <c r="Y2311" s="27"/>
      <c r="Z2311" s="165"/>
      <c r="AA2311" s="165"/>
      <c r="AB2311" s="165"/>
      <c r="AC2311" s="165"/>
      <c r="AD2311" s="165"/>
      <c r="AE2311" s="165"/>
      <c r="AF2311" s="165"/>
      <c r="AG2311" s="165"/>
      <c r="AH2311" s="165"/>
      <c r="AI2311" s="165"/>
      <c r="AJ2311" s="165"/>
      <c r="AK2311" s="165"/>
      <c r="AL2311" s="165"/>
      <c r="AM2311" s="165"/>
      <c r="AN2311" s="165"/>
      <c r="AO2311" s="165"/>
      <c r="AP2311" s="165"/>
    </row>
    <row r="2312" spans="1:42" ht="16.5">
      <c r="A2312" s="2">
        <f t="shared" si="0"/>
        <v>2309</v>
      </c>
      <c r="B2312" s="3" t="e">
        <f>VLOOKUP(D2312,DSKH!$A:$B,2,0)</f>
        <v>#N/A</v>
      </c>
      <c r="C2312" s="3"/>
      <c r="D2312" s="3"/>
      <c r="E2312" s="4"/>
      <c r="F2312" s="3"/>
      <c r="G2312" s="3"/>
      <c r="H2312" s="195"/>
      <c r="I2312" s="3"/>
      <c r="J2312" s="3"/>
      <c r="K2312" s="3"/>
      <c r="L2312" s="3"/>
      <c r="M2312" s="27"/>
      <c r="N2312" s="3"/>
      <c r="O2312" s="3"/>
      <c r="P2312" s="3"/>
      <c r="Q2312" s="3"/>
      <c r="R2312" s="3"/>
      <c r="S2312" s="3"/>
      <c r="T2312" s="3"/>
      <c r="U2312" s="3"/>
      <c r="V2312" s="3"/>
      <c r="W2312" s="8"/>
      <c r="X2312" s="3"/>
      <c r="Y2312" s="27"/>
      <c r="Z2312" s="165"/>
      <c r="AA2312" s="165"/>
      <c r="AB2312" s="165"/>
      <c r="AC2312" s="165"/>
      <c r="AD2312" s="165"/>
      <c r="AE2312" s="165"/>
      <c r="AF2312" s="165"/>
      <c r="AG2312" s="165"/>
      <c r="AH2312" s="165"/>
      <c r="AI2312" s="165"/>
      <c r="AJ2312" s="165"/>
      <c r="AK2312" s="165"/>
      <c r="AL2312" s="165"/>
      <c r="AM2312" s="165"/>
      <c r="AN2312" s="165"/>
      <c r="AO2312" s="165"/>
      <c r="AP2312" s="165"/>
    </row>
    <row r="2313" spans="1:42" ht="16.5">
      <c r="A2313" s="2">
        <f t="shared" si="0"/>
        <v>2310</v>
      </c>
      <c r="B2313" s="3" t="e">
        <f>VLOOKUP(D2313,DSKH!$A:$B,2,0)</f>
        <v>#N/A</v>
      </c>
      <c r="C2313" s="3"/>
      <c r="D2313" s="3"/>
      <c r="E2313" s="4"/>
      <c r="F2313" s="3"/>
      <c r="G2313" s="3"/>
      <c r="H2313" s="195"/>
      <c r="I2313" s="3"/>
      <c r="J2313" s="3"/>
      <c r="K2313" s="3"/>
      <c r="L2313" s="3"/>
      <c r="M2313" s="27"/>
      <c r="N2313" s="3"/>
      <c r="O2313" s="3"/>
      <c r="P2313" s="3"/>
      <c r="Q2313" s="3"/>
      <c r="R2313" s="3"/>
      <c r="S2313" s="3"/>
      <c r="T2313" s="3"/>
      <c r="U2313" s="3"/>
      <c r="V2313" s="3"/>
      <c r="W2313" s="8"/>
      <c r="X2313" s="3"/>
      <c r="Y2313" s="27"/>
      <c r="Z2313" s="165"/>
      <c r="AA2313" s="165"/>
      <c r="AB2313" s="165"/>
      <c r="AC2313" s="165"/>
      <c r="AD2313" s="165"/>
      <c r="AE2313" s="165"/>
      <c r="AF2313" s="165"/>
      <c r="AG2313" s="165"/>
      <c r="AH2313" s="165"/>
      <c r="AI2313" s="165"/>
      <c r="AJ2313" s="165"/>
      <c r="AK2313" s="165"/>
      <c r="AL2313" s="165"/>
      <c r="AM2313" s="165"/>
      <c r="AN2313" s="165"/>
      <c r="AO2313" s="165"/>
      <c r="AP2313" s="165"/>
    </row>
    <row r="2314" spans="1:42" ht="16.5">
      <c r="A2314" s="2">
        <f t="shared" si="0"/>
        <v>2311</v>
      </c>
      <c r="B2314" s="3" t="e">
        <f>VLOOKUP(D2314,DSKH!$A:$B,2,0)</f>
        <v>#N/A</v>
      </c>
      <c r="C2314" s="3"/>
      <c r="D2314" s="3"/>
      <c r="E2314" s="4"/>
      <c r="F2314" s="3"/>
      <c r="G2314" s="3"/>
      <c r="H2314" s="195"/>
      <c r="I2314" s="3"/>
      <c r="J2314" s="3"/>
      <c r="K2314" s="3"/>
      <c r="L2314" s="3"/>
      <c r="M2314" s="27"/>
      <c r="N2314" s="3"/>
      <c r="O2314" s="3"/>
      <c r="P2314" s="3"/>
      <c r="Q2314" s="3"/>
      <c r="R2314" s="3"/>
      <c r="S2314" s="3"/>
      <c r="T2314" s="3"/>
      <c r="U2314" s="3"/>
      <c r="V2314" s="3"/>
      <c r="W2314" s="8"/>
      <c r="X2314" s="3"/>
      <c r="Y2314" s="27"/>
      <c r="Z2314" s="165"/>
      <c r="AA2314" s="165"/>
      <c r="AB2314" s="165"/>
      <c r="AC2314" s="165"/>
      <c r="AD2314" s="165"/>
      <c r="AE2314" s="165"/>
      <c r="AF2314" s="165"/>
      <c r="AG2314" s="165"/>
      <c r="AH2314" s="165"/>
      <c r="AI2314" s="165"/>
      <c r="AJ2314" s="165"/>
      <c r="AK2314" s="165"/>
      <c r="AL2314" s="165"/>
      <c r="AM2314" s="165"/>
      <c r="AN2314" s="165"/>
      <c r="AO2314" s="165"/>
      <c r="AP2314" s="165"/>
    </row>
    <row r="2315" spans="1:42" ht="16.5">
      <c r="A2315" s="2">
        <f t="shared" si="0"/>
        <v>2312</v>
      </c>
      <c r="B2315" s="3" t="e">
        <f>VLOOKUP(D2315,DSKH!$A:$B,2,0)</f>
        <v>#N/A</v>
      </c>
      <c r="C2315" s="3"/>
      <c r="D2315" s="3"/>
      <c r="E2315" s="4"/>
      <c r="F2315" s="3"/>
      <c r="G2315" s="3"/>
      <c r="H2315" s="195"/>
      <c r="I2315" s="3"/>
      <c r="J2315" s="3"/>
      <c r="K2315" s="3"/>
      <c r="L2315" s="3"/>
      <c r="M2315" s="27"/>
      <c r="N2315" s="3"/>
      <c r="O2315" s="3"/>
      <c r="P2315" s="3"/>
      <c r="Q2315" s="3"/>
      <c r="R2315" s="3"/>
      <c r="S2315" s="3"/>
      <c r="T2315" s="3"/>
      <c r="U2315" s="3"/>
      <c r="V2315" s="3"/>
      <c r="W2315" s="8"/>
      <c r="X2315" s="3"/>
      <c r="Y2315" s="27"/>
      <c r="Z2315" s="165"/>
      <c r="AA2315" s="165"/>
      <c r="AB2315" s="165"/>
      <c r="AC2315" s="165"/>
      <c r="AD2315" s="165"/>
      <c r="AE2315" s="165"/>
      <c r="AF2315" s="165"/>
      <c r="AG2315" s="165"/>
      <c r="AH2315" s="165"/>
      <c r="AI2315" s="165"/>
      <c r="AJ2315" s="165"/>
      <c r="AK2315" s="165"/>
      <c r="AL2315" s="165"/>
      <c r="AM2315" s="165"/>
      <c r="AN2315" s="165"/>
      <c r="AO2315" s="165"/>
      <c r="AP2315" s="165"/>
    </row>
    <row r="2316" spans="1:42" ht="16.5">
      <c r="A2316" s="2">
        <f t="shared" si="0"/>
        <v>2313</v>
      </c>
      <c r="B2316" s="3" t="e">
        <f>VLOOKUP(D2316,DSKH!$A:$B,2,0)</f>
        <v>#N/A</v>
      </c>
      <c r="C2316" s="3"/>
      <c r="D2316" s="3"/>
      <c r="E2316" s="4"/>
      <c r="F2316" s="3"/>
      <c r="G2316" s="3"/>
      <c r="H2316" s="195"/>
      <c r="I2316" s="3"/>
      <c r="J2316" s="3"/>
      <c r="K2316" s="3"/>
      <c r="L2316" s="3"/>
      <c r="M2316" s="27"/>
      <c r="N2316" s="3"/>
      <c r="O2316" s="3"/>
      <c r="P2316" s="3"/>
      <c r="Q2316" s="3"/>
      <c r="R2316" s="3"/>
      <c r="S2316" s="3"/>
      <c r="T2316" s="3"/>
      <c r="U2316" s="3"/>
      <c r="V2316" s="3"/>
      <c r="W2316" s="8"/>
      <c r="X2316" s="3"/>
      <c r="Y2316" s="27"/>
      <c r="Z2316" s="165"/>
      <c r="AA2316" s="165"/>
      <c r="AB2316" s="165"/>
      <c r="AC2316" s="165"/>
      <c r="AD2316" s="165"/>
      <c r="AE2316" s="165"/>
      <c r="AF2316" s="165"/>
      <c r="AG2316" s="165"/>
      <c r="AH2316" s="165"/>
      <c r="AI2316" s="165"/>
      <c r="AJ2316" s="165"/>
      <c r="AK2316" s="165"/>
      <c r="AL2316" s="165"/>
      <c r="AM2316" s="165"/>
      <c r="AN2316" s="165"/>
      <c r="AO2316" s="165"/>
      <c r="AP2316" s="165"/>
    </row>
    <row r="2317" spans="1:42" ht="16.5">
      <c r="A2317" s="2">
        <f t="shared" si="0"/>
        <v>2314</v>
      </c>
      <c r="B2317" s="3" t="e">
        <f>VLOOKUP(D2317,DSKH!$A:$B,2,0)</f>
        <v>#N/A</v>
      </c>
      <c r="C2317" s="3"/>
      <c r="D2317" s="3"/>
      <c r="E2317" s="4"/>
      <c r="F2317" s="3"/>
      <c r="G2317" s="3"/>
      <c r="H2317" s="195"/>
      <c r="I2317" s="3"/>
      <c r="J2317" s="3"/>
      <c r="K2317" s="3"/>
      <c r="L2317" s="3"/>
      <c r="M2317" s="27"/>
      <c r="N2317" s="3"/>
      <c r="O2317" s="3"/>
      <c r="P2317" s="3"/>
      <c r="Q2317" s="3"/>
      <c r="R2317" s="3"/>
      <c r="S2317" s="3"/>
      <c r="T2317" s="3"/>
      <c r="U2317" s="3"/>
      <c r="V2317" s="3"/>
      <c r="W2317" s="8"/>
      <c r="X2317" s="3"/>
      <c r="Y2317" s="27"/>
      <c r="Z2317" s="165"/>
      <c r="AA2317" s="165"/>
      <c r="AB2317" s="165"/>
      <c r="AC2317" s="165"/>
      <c r="AD2317" s="165"/>
      <c r="AE2317" s="165"/>
      <c r="AF2317" s="165"/>
      <c r="AG2317" s="165"/>
      <c r="AH2317" s="165"/>
      <c r="AI2317" s="165"/>
      <c r="AJ2317" s="165"/>
      <c r="AK2317" s="165"/>
      <c r="AL2317" s="165"/>
      <c r="AM2317" s="165"/>
      <c r="AN2317" s="165"/>
      <c r="AO2317" s="165"/>
      <c r="AP2317" s="165"/>
    </row>
    <row r="2318" spans="1:42" ht="16.5">
      <c r="A2318" s="2">
        <f t="shared" si="0"/>
        <v>2315</v>
      </c>
      <c r="B2318" s="3" t="e">
        <f>VLOOKUP(D2318,DSKH!$A:$B,2,0)</f>
        <v>#N/A</v>
      </c>
      <c r="C2318" s="3"/>
      <c r="D2318" s="3"/>
      <c r="E2318" s="4"/>
      <c r="F2318" s="3"/>
      <c r="G2318" s="3"/>
      <c r="H2318" s="195"/>
      <c r="I2318" s="3"/>
      <c r="J2318" s="3"/>
      <c r="K2318" s="3"/>
      <c r="L2318" s="3"/>
      <c r="M2318" s="27"/>
      <c r="N2318" s="3"/>
      <c r="O2318" s="3"/>
      <c r="P2318" s="3"/>
      <c r="Q2318" s="3"/>
      <c r="R2318" s="3"/>
      <c r="S2318" s="3"/>
      <c r="T2318" s="3"/>
      <c r="U2318" s="3"/>
      <c r="V2318" s="3"/>
      <c r="W2318" s="8"/>
      <c r="X2318" s="3"/>
      <c r="Y2318" s="27"/>
      <c r="Z2318" s="165"/>
      <c r="AA2318" s="165"/>
      <c r="AB2318" s="165"/>
      <c r="AC2318" s="165"/>
      <c r="AD2318" s="165"/>
      <c r="AE2318" s="165"/>
      <c r="AF2318" s="165"/>
      <c r="AG2318" s="165"/>
      <c r="AH2318" s="165"/>
      <c r="AI2318" s="165"/>
      <c r="AJ2318" s="165"/>
      <c r="AK2318" s="165"/>
      <c r="AL2318" s="165"/>
      <c r="AM2318" s="165"/>
      <c r="AN2318" s="165"/>
      <c r="AO2318" s="165"/>
      <c r="AP2318" s="165"/>
    </row>
    <row r="2319" spans="1:42" ht="16.5">
      <c r="A2319" s="2">
        <f t="shared" si="0"/>
        <v>2316</v>
      </c>
      <c r="B2319" s="3" t="e">
        <f>VLOOKUP(D2319,DSKH!$A:$B,2,0)</f>
        <v>#N/A</v>
      </c>
      <c r="C2319" s="3"/>
      <c r="D2319" s="3"/>
      <c r="E2319" s="4"/>
      <c r="F2319" s="3"/>
      <c r="G2319" s="3"/>
      <c r="H2319" s="195"/>
      <c r="I2319" s="3"/>
      <c r="J2319" s="3"/>
      <c r="K2319" s="3"/>
      <c r="L2319" s="3"/>
      <c r="M2319" s="27"/>
      <c r="N2319" s="3"/>
      <c r="O2319" s="3"/>
      <c r="P2319" s="3"/>
      <c r="Q2319" s="3"/>
      <c r="R2319" s="3"/>
      <c r="S2319" s="3"/>
      <c r="T2319" s="3"/>
      <c r="U2319" s="3"/>
      <c r="V2319" s="3"/>
      <c r="W2319" s="8"/>
      <c r="X2319" s="3"/>
      <c r="Y2319" s="27"/>
      <c r="Z2319" s="165"/>
      <c r="AA2319" s="165"/>
      <c r="AB2319" s="165"/>
      <c r="AC2319" s="165"/>
      <c r="AD2319" s="165"/>
      <c r="AE2319" s="165"/>
      <c r="AF2319" s="165"/>
      <c r="AG2319" s="165"/>
      <c r="AH2319" s="165"/>
      <c r="AI2319" s="165"/>
      <c r="AJ2319" s="165"/>
      <c r="AK2319" s="165"/>
      <c r="AL2319" s="165"/>
      <c r="AM2319" s="165"/>
      <c r="AN2319" s="165"/>
      <c r="AO2319" s="165"/>
      <c r="AP2319" s="165"/>
    </row>
    <row r="2320" spans="1:42" ht="16.5">
      <c r="A2320" s="2">
        <f t="shared" si="0"/>
        <v>2317</v>
      </c>
      <c r="B2320" s="3" t="e">
        <f>VLOOKUP(D2320,DSKH!$A:$B,2,0)</f>
        <v>#N/A</v>
      </c>
      <c r="C2320" s="3"/>
      <c r="D2320" s="3"/>
      <c r="E2320" s="4"/>
      <c r="F2320" s="3"/>
      <c r="G2320" s="3"/>
      <c r="H2320" s="195"/>
      <c r="I2320" s="3"/>
      <c r="J2320" s="3"/>
      <c r="K2320" s="3"/>
      <c r="L2320" s="3"/>
      <c r="M2320" s="27"/>
      <c r="N2320" s="3"/>
      <c r="O2320" s="3"/>
      <c r="P2320" s="3"/>
      <c r="Q2320" s="3"/>
      <c r="R2320" s="3"/>
      <c r="S2320" s="3"/>
      <c r="T2320" s="3"/>
      <c r="U2320" s="3"/>
      <c r="V2320" s="3"/>
      <c r="W2320" s="8"/>
      <c r="X2320" s="3"/>
      <c r="Y2320" s="27"/>
      <c r="Z2320" s="165"/>
      <c r="AA2320" s="165"/>
      <c r="AB2320" s="165"/>
      <c r="AC2320" s="165"/>
      <c r="AD2320" s="165"/>
      <c r="AE2320" s="165"/>
      <c r="AF2320" s="165"/>
      <c r="AG2320" s="165"/>
      <c r="AH2320" s="165"/>
      <c r="AI2320" s="165"/>
      <c r="AJ2320" s="165"/>
      <c r="AK2320" s="165"/>
      <c r="AL2320" s="165"/>
      <c r="AM2320" s="165"/>
      <c r="AN2320" s="165"/>
      <c r="AO2320" s="165"/>
      <c r="AP2320" s="165"/>
    </row>
    <row r="2321" spans="1:42" ht="16.5">
      <c r="A2321" s="2">
        <f t="shared" si="0"/>
        <v>2318</v>
      </c>
      <c r="B2321" s="3" t="e">
        <f>VLOOKUP(D2321,DSKH!$A:$B,2,0)</f>
        <v>#N/A</v>
      </c>
      <c r="C2321" s="3"/>
      <c r="D2321" s="3"/>
      <c r="E2321" s="4"/>
      <c r="F2321" s="3"/>
      <c r="G2321" s="3"/>
      <c r="H2321" s="195"/>
      <c r="I2321" s="3"/>
      <c r="J2321" s="3"/>
      <c r="K2321" s="3"/>
      <c r="L2321" s="3"/>
      <c r="M2321" s="27"/>
      <c r="N2321" s="3"/>
      <c r="O2321" s="3"/>
      <c r="P2321" s="3"/>
      <c r="Q2321" s="3"/>
      <c r="R2321" s="3"/>
      <c r="S2321" s="3"/>
      <c r="T2321" s="3"/>
      <c r="U2321" s="3"/>
      <c r="V2321" s="3"/>
      <c r="W2321" s="8"/>
      <c r="X2321" s="3"/>
      <c r="Y2321" s="27"/>
      <c r="Z2321" s="165"/>
      <c r="AA2321" s="165"/>
      <c r="AB2321" s="165"/>
      <c r="AC2321" s="165"/>
      <c r="AD2321" s="165"/>
      <c r="AE2321" s="165"/>
      <c r="AF2321" s="165"/>
      <c r="AG2321" s="165"/>
      <c r="AH2321" s="165"/>
      <c r="AI2321" s="165"/>
      <c r="AJ2321" s="165"/>
      <c r="AK2321" s="165"/>
      <c r="AL2321" s="165"/>
      <c r="AM2321" s="165"/>
      <c r="AN2321" s="165"/>
      <c r="AO2321" s="165"/>
      <c r="AP2321" s="165"/>
    </row>
    <row r="2322" spans="1:42" ht="16.5">
      <c r="A2322" s="2">
        <f t="shared" si="0"/>
        <v>2319</v>
      </c>
      <c r="B2322" s="3" t="e">
        <f>VLOOKUP(D2322,DSKH!$A:$B,2,0)</f>
        <v>#N/A</v>
      </c>
      <c r="C2322" s="3"/>
      <c r="D2322" s="3"/>
      <c r="E2322" s="4"/>
      <c r="F2322" s="3"/>
      <c r="G2322" s="3"/>
      <c r="H2322" s="195"/>
      <c r="I2322" s="3"/>
      <c r="J2322" s="3"/>
      <c r="K2322" s="3"/>
      <c r="L2322" s="3"/>
      <c r="M2322" s="27"/>
      <c r="N2322" s="3"/>
      <c r="O2322" s="3"/>
      <c r="P2322" s="3"/>
      <c r="Q2322" s="3"/>
      <c r="R2322" s="3"/>
      <c r="S2322" s="3"/>
      <c r="T2322" s="3"/>
      <c r="U2322" s="3"/>
      <c r="V2322" s="3"/>
      <c r="W2322" s="8"/>
      <c r="X2322" s="3"/>
      <c r="Y2322" s="27"/>
      <c r="Z2322" s="165"/>
      <c r="AA2322" s="165"/>
      <c r="AB2322" s="165"/>
      <c r="AC2322" s="165"/>
      <c r="AD2322" s="165"/>
      <c r="AE2322" s="165"/>
      <c r="AF2322" s="165"/>
      <c r="AG2322" s="165"/>
      <c r="AH2322" s="165"/>
      <c r="AI2322" s="165"/>
      <c r="AJ2322" s="165"/>
      <c r="AK2322" s="165"/>
      <c r="AL2322" s="165"/>
      <c r="AM2322" s="165"/>
      <c r="AN2322" s="165"/>
      <c r="AO2322" s="165"/>
      <c r="AP2322" s="165"/>
    </row>
    <row r="2323" spans="1:42" ht="16.5">
      <c r="A2323" s="2">
        <f t="shared" si="0"/>
        <v>2320</v>
      </c>
      <c r="B2323" s="3" t="e">
        <f>VLOOKUP(D2323,DSKH!$A:$B,2,0)</f>
        <v>#N/A</v>
      </c>
      <c r="C2323" s="3"/>
      <c r="D2323" s="3"/>
      <c r="E2323" s="4"/>
      <c r="F2323" s="3"/>
      <c r="G2323" s="3"/>
      <c r="H2323" s="195"/>
      <c r="I2323" s="3"/>
      <c r="J2323" s="3"/>
      <c r="K2323" s="3"/>
      <c r="L2323" s="3"/>
      <c r="M2323" s="27"/>
      <c r="N2323" s="3"/>
      <c r="O2323" s="3"/>
      <c r="P2323" s="3"/>
      <c r="Q2323" s="3"/>
      <c r="R2323" s="3"/>
      <c r="S2323" s="3"/>
      <c r="T2323" s="3"/>
      <c r="U2323" s="3"/>
      <c r="V2323" s="3"/>
      <c r="W2323" s="8"/>
      <c r="X2323" s="3"/>
      <c r="Y2323" s="27"/>
      <c r="Z2323" s="165"/>
      <c r="AA2323" s="165"/>
      <c r="AB2323" s="165"/>
      <c r="AC2323" s="165"/>
      <c r="AD2323" s="165"/>
      <c r="AE2323" s="165"/>
      <c r="AF2323" s="165"/>
      <c r="AG2323" s="165"/>
      <c r="AH2323" s="165"/>
      <c r="AI2323" s="165"/>
      <c r="AJ2323" s="165"/>
      <c r="AK2323" s="165"/>
      <c r="AL2323" s="165"/>
      <c r="AM2323" s="165"/>
      <c r="AN2323" s="165"/>
      <c r="AO2323" s="165"/>
      <c r="AP2323" s="165"/>
    </row>
    <row r="2324" spans="1:42" ht="16.5">
      <c r="A2324" s="2">
        <f t="shared" si="0"/>
        <v>2321</v>
      </c>
      <c r="B2324" s="3" t="e">
        <f>VLOOKUP(D2324,DSKH!$A:$B,2,0)</f>
        <v>#N/A</v>
      </c>
      <c r="C2324" s="3"/>
      <c r="D2324" s="3"/>
      <c r="E2324" s="4"/>
      <c r="F2324" s="3"/>
      <c r="G2324" s="3"/>
      <c r="H2324" s="195"/>
      <c r="I2324" s="3"/>
      <c r="J2324" s="3"/>
      <c r="K2324" s="3"/>
      <c r="L2324" s="3"/>
      <c r="M2324" s="27"/>
      <c r="N2324" s="3"/>
      <c r="O2324" s="3"/>
      <c r="P2324" s="3"/>
      <c r="Q2324" s="3"/>
      <c r="R2324" s="3"/>
      <c r="S2324" s="3"/>
      <c r="T2324" s="3"/>
      <c r="U2324" s="3"/>
      <c r="V2324" s="3"/>
      <c r="W2324" s="8"/>
      <c r="X2324" s="3"/>
      <c r="Y2324" s="27"/>
      <c r="Z2324" s="165"/>
      <c r="AA2324" s="165"/>
      <c r="AB2324" s="165"/>
      <c r="AC2324" s="165"/>
      <c r="AD2324" s="165"/>
      <c r="AE2324" s="165"/>
      <c r="AF2324" s="165"/>
      <c r="AG2324" s="165"/>
      <c r="AH2324" s="165"/>
      <c r="AI2324" s="165"/>
      <c r="AJ2324" s="165"/>
      <c r="AK2324" s="165"/>
      <c r="AL2324" s="165"/>
      <c r="AM2324" s="165"/>
      <c r="AN2324" s="165"/>
      <c r="AO2324" s="165"/>
      <c r="AP2324" s="165"/>
    </row>
    <row r="2325" spans="1:42" ht="16.5">
      <c r="A2325" s="2">
        <f t="shared" si="0"/>
        <v>2322</v>
      </c>
      <c r="B2325" s="3" t="e">
        <f>VLOOKUP(D2325,DSKH!$A:$B,2,0)</f>
        <v>#N/A</v>
      </c>
      <c r="C2325" s="3"/>
      <c r="D2325" s="3"/>
      <c r="E2325" s="4"/>
      <c r="F2325" s="3"/>
      <c r="G2325" s="3"/>
      <c r="H2325" s="195"/>
      <c r="I2325" s="3"/>
      <c r="J2325" s="3"/>
      <c r="K2325" s="3"/>
      <c r="L2325" s="3"/>
      <c r="M2325" s="27"/>
      <c r="N2325" s="3"/>
      <c r="O2325" s="3"/>
      <c r="P2325" s="3"/>
      <c r="Q2325" s="3"/>
      <c r="R2325" s="3"/>
      <c r="S2325" s="3"/>
      <c r="T2325" s="3"/>
      <c r="U2325" s="3"/>
      <c r="V2325" s="3"/>
      <c r="W2325" s="8"/>
      <c r="X2325" s="3"/>
      <c r="Y2325" s="27"/>
      <c r="Z2325" s="165"/>
      <c r="AA2325" s="165"/>
      <c r="AB2325" s="165"/>
      <c r="AC2325" s="165"/>
      <c r="AD2325" s="165"/>
      <c r="AE2325" s="165"/>
      <c r="AF2325" s="165"/>
      <c r="AG2325" s="165"/>
      <c r="AH2325" s="165"/>
      <c r="AI2325" s="165"/>
      <c r="AJ2325" s="165"/>
      <c r="AK2325" s="165"/>
      <c r="AL2325" s="165"/>
      <c r="AM2325" s="165"/>
      <c r="AN2325" s="165"/>
      <c r="AO2325" s="165"/>
      <c r="AP2325" s="165"/>
    </row>
    <row r="2326" spans="1:42" ht="16.5">
      <c r="A2326" s="2">
        <f t="shared" si="0"/>
        <v>2323</v>
      </c>
      <c r="B2326" s="3" t="e">
        <f>VLOOKUP(D2326,DSKH!$A:$B,2,0)</f>
        <v>#N/A</v>
      </c>
      <c r="C2326" s="3"/>
      <c r="D2326" s="3"/>
      <c r="E2326" s="4"/>
      <c r="F2326" s="3"/>
      <c r="G2326" s="3"/>
      <c r="H2326" s="195"/>
      <c r="I2326" s="3"/>
      <c r="J2326" s="3"/>
      <c r="K2326" s="3"/>
      <c r="L2326" s="3"/>
      <c r="M2326" s="27"/>
      <c r="N2326" s="3"/>
      <c r="O2326" s="3"/>
      <c r="P2326" s="3"/>
      <c r="Q2326" s="3"/>
      <c r="R2326" s="3"/>
      <c r="S2326" s="3"/>
      <c r="T2326" s="3"/>
      <c r="U2326" s="3"/>
      <c r="V2326" s="3"/>
      <c r="W2326" s="8"/>
      <c r="X2326" s="3"/>
      <c r="Y2326" s="27"/>
      <c r="Z2326" s="165"/>
      <c r="AA2326" s="165"/>
      <c r="AB2326" s="165"/>
      <c r="AC2326" s="165"/>
      <c r="AD2326" s="165"/>
      <c r="AE2326" s="165"/>
      <c r="AF2326" s="165"/>
      <c r="AG2326" s="165"/>
      <c r="AH2326" s="165"/>
      <c r="AI2326" s="165"/>
      <c r="AJ2326" s="165"/>
      <c r="AK2326" s="165"/>
      <c r="AL2326" s="165"/>
      <c r="AM2326" s="165"/>
      <c r="AN2326" s="165"/>
      <c r="AO2326" s="165"/>
      <c r="AP2326" s="165"/>
    </row>
    <row r="2327" spans="1:42" ht="16.5">
      <c r="A2327" s="2">
        <f t="shared" si="0"/>
        <v>2324</v>
      </c>
      <c r="B2327" s="3" t="e">
        <f>VLOOKUP(D2327,DSKH!$A:$B,2,0)</f>
        <v>#N/A</v>
      </c>
      <c r="C2327" s="3"/>
      <c r="D2327" s="3"/>
      <c r="E2327" s="4"/>
      <c r="F2327" s="3"/>
      <c r="G2327" s="3"/>
      <c r="H2327" s="195"/>
      <c r="I2327" s="3"/>
      <c r="J2327" s="3"/>
      <c r="K2327" s="3"/>
      <c r="L2327" s="3"/>
      <c r="M2327" s="27"/>
      <c r="N2327" s="3"/>
      <c r="O2327" s="3"/>
      <c r="P2327" s="3"/>
      <c r="Q2327" s="3"/>
      <c r="R2327" s="3"/>
      <c r="S2327" s="3"/>
      <c r="T2327" s="3"/>
      <c r="U2327" s="3"/>
      <c r="V2327" s="3"/>
      <c r="W2327" s="8"/>
      <c r="X2327" s="3"/>
      <c r="Y2327" s="27"/>
      <c r="Z2327" s="165"/>
      <c r="AA2327" s="165"/>
      <c r="AB2327" s="165"/>
      <c r="AC2327" s="165"/>
      <c r="AD2327" s="165"/>
      <c r="AE2327" s="165"/>
      <c r="AF2327" s="165"/>
      <c r="AG2327" s="165"/>
      <c r="AH2327" s="165"/>
      <c r="AI2327" s="165"/>
      <c r="AJ2327" s="165"/>
      <c r="AK2327" s="165"/>
      <c r="AL2327" s="165"/>
      <c r="AM2327" s="165"/>
      <c r="AN2327" s="165"/>
      <c r="AO2327" s="165"/>
      <c r="AP2327" s="165"/>
    </row>
    <row r="2328" spans="1:42" ht="16.5">
      <c r="A2328" s="2">
        <f t="shared" si="0"/>
        <v>2325</v>
      </c>
      <c r="B2328" s="3" t="e">
        <f>VLOOKUP(D2328,DSKH!$A:$B,2,0)</f>
        <v>#N/A</v>
      </c>
      <c r="C2328" s="3"/>
      <c r="D2328" s="3"/>
      <c r="E2328" s="4"/>
      <c r="F2328" s="3"/>
      <c r="G2328" s="3"/>
      <c r="H2328" s="195"/>
      <c r="I2328" s="3"/>
      <c r="J2328" s="3"/>
      <c r="K2328" s="3"/>
      <c r="L2328" s="3"/>
      <c r="M2328" s="27"/>
      <c r="N2328" s="3"/>
      <c r="O2328" s="3"/>
      <c r="P2328" s="3"/>
      <c r="Q2328" s="3"/>
      <c r="R2328" s="3"/>
      <c r="S2328" s="3"/>
      <c r="T2328" s="3"/>
      <c r="U2328" s="3"/>
      <c r="V2328" s="3"/>
      <c r="W2328" s="8"/>
      <c r="X2328" s="3"/>
      <c r="Y2328" s="27"/>
      <c r="Z2328" s="165"/>
      <c r="AA2328" s="165"/>
      <c r="AB2328" s="165"/>
      <c r="AC2328" s="165"/>
      <c r="AD2328" s="165"/>
      <c r="AE2328" s="165"/>
      <c r="AF2328" s="165"/>
      <c r="AG2328" s="165"/>
      <c r="AH2328" s="165"/>
      <c r="AI2328" s="165"/>
      <c r="AJ2328" s="165"/>
      <c r="AK2328" s="165"/>
      <c r="AL2328" s="165"/>
      <c r="AM2328" s="165"/>
      <c r="AN2328" s="165"/>
      <c r="AO2328" s="165"/>
      <c r="AP2328" s="165"/>
    </row>
    <row r="2329" spans="1:42" ht="16.5">
      <c r="A2329" s="2">
        <f t="shared" si="0"/>
        <v>2326</v>
      </c>
      <c r="B2329" s="3" t="e">
        <f>VLOOKUP(D2329,DSKH!$A:$B,2,0)</f>
        <v>#N/A</v>
      </c>
      <c r="C2329" s="3"/>
      <c r="D2329" s="3"/>
      <c r="E2329" s="4"/>
      <c r="F2329" s="3"/>
      <c r="G2329" s="3"/>
      <c r="H2329" s="195"/>
      <c r="I2329" s="3"/>
      <c r="J2329" s="3"/>
      <c r="K2329" s="3"/>
      <c r="L2329" s="3"/>
      <c r="M2329" s="27"/>
      <c r="N2329" s="3"/>
      <c r="O2329" s="3"/>
      <c r="P2329" s="3"/>
      <c r="Q2329" s="3"/>
      <c r="R2329" s="3"/>
      <c r="S2329" s="3"/>
      <c r="T2329" s="3"/>
      <c r="U2329" s="3"/>
      <c r="V2329" s="3"/>
      <c r="W2329" s="8"/>
      <c r="X2329" s="3"/>
      <c r="Y2329" s="27"/>
      <c r="Z2329" s="165"/>
      <c r="AA2329" s="165"/>
      <c r="AB2329" s="165"/>
      <c r="AC2329" s="165"/>
      <c r="AD2329" s="165"/>
      <c r="AE2329" s="165"/>
      <c r="AF2329" s="165"/>
      <c r="AG2329" s="165"/>
      <c r="AH2329" s="165"/>
      <c r="AI2329" s="165"/>
      <c r="AJ2329" s="165"/>
      <c r="AK2329" s="165"/>
      <c r="AL2329" s="165"/>
      <c r="AM2329" s="165"/>
      <c r="AN2329" s="165"/>
      <c r="AO2329" s="165"/>
      <c r="AP2329" s="165"/>
    </row>
    <row r="2330" spans="1:42" ht="16.5">
      <c r="A2330" s="2">
        <f t="shared" si="0"/>
        <v>2327</v>
      </c>
      <c r="B2330" s="3" t="e">
        <f>VLOOKUP(D2330,DSKH!$A:$B,2,0)</f>
        <v>#N/A</v>
      </c>
      <c r="C2330" s="3"/>
      <c r="D2330" s="3"/>
      <c r="E2330" s="4"/>
      <c r="F2330" s="3"/>
      <c r="G2330" s="3"/>
      <c r="H2330" s="195"/>
      <c r="I2330" s="3"/>
      <c r="J2330" s="3"/>
      <c r="K2330" s="3"/>
      <c r="L2330" s="3"/>
      <c r="M2330" s="27"/>
      <c r="N2330" s="3"/>
      <c r="O2330" s="3"/>
      <c r="P2330" s="3"/>
      <c r="Q2330" s="3"/>
      <c r="R2330" s="3"/>
      <c r="S2330" s="3"/>
      <c r="T2330" s="3"/>
      <c r="U2330" s="3"/>
      <c r="V2330" s="3"/>
      <c r="W2330" s="8"/>
      <c r="X2330" s="3"/>
      <c r="Y2330" s="27"/>
      <c r="Z2330" s="165"/>
      <c r="AA2330" s="165"/>
      <c r="AB2330" s="165"/>
      <c r="AC2330" s="165"/>
      <c r="AD2330" s="165"/>
      <c r="AE2330" s="165"/>
      <c r="AF2330" s="165"/>
      <c r="AG2330" s="165"/>
      <c r="AH2330" s="165"/>
      <c r="AI2330" s="165"/>
      <c r="AJ2330" s="165"/>
      <c r="AK2330" s="165"/>
      <c r="AL2330" s="165"/>
      <c r="AM2330" s="165"/>
      <c r="AN2330" s="165"/>
      <c r="AO2330" s="165"/>
      <c r="AP2330" s="165"/>
    </row>
    <row r="2331" spans="1:42" ht="16.5">
      <c r="A2331" s="2">
        <f t="shared" si="0"/>
        <v>2328</v>
      </c>
      <c r="B2331" s="3" t="e">
        <f>VLOOKUP(D2331,DSKH!$A:$B,2,0)</f>
        <v>#N/A</v>
      </c>
      <c r="C2331" s="3"/>
      <c r="D2331" s="3"/>
      <c r="E2331" s="4"/>
      <c r="F2331" s="3"/>
      <c r="G2331" s="3"/>
      <c r="H2331" s="195"/>
      <c r="I2331" s="3"/>
      <c r="J2331" s="3"/>
      <c r="K2331" s="3"/>
      <c r="L2331" s="3"/>
      <c r="M2331" s="27"/>
      <c r="N2331" s="3"/>
      <c r="O2331" s="3"/>
      <c r="P2331" s="3"/>
      <c r="Q2331" s="3"/>
      <c r="R2331" s="3"/>
      <c r="S2331" s="3"/>
      <c r="T2331" s="3"/>
      <c r="U2331" s="3"/>
      <c r="V2331" s="3"/>
      <c r="W2331" s="8"/>
      <c r="X2331" s="3"/>
      <c r="Y2331" s="27"/>
      <c r="Z2331" s="165"/>
      <c r="AA2331" s="165"/>
      <c r="AB2331" s="165"/>
      <c r="AC2331" s="165"/>
      <c r="AD2331" s="165"/>
      <c r="AE2331" s="165"/>
      <c r="AF2331" s="165"/>
      <c r="AG2331" s="165"/>
      <c r="AH2331" s="165"/>
      <c r="AI2331" s="165"/>
      <c r="AJ2331" s="165"/>
      <c r="AK2331" s="165"/>
      <c r="AL2331" s="165"/>
      <c r="AM2331" s="165"/>
      <c r="AN2331" s="165"/>
      <c r="AO2331" s="165"/>
      <c r="AP2331" s="165"/>
    </row>
    <row r="2332" spans="1:42" ht="16.5">
      <c r="A2332" s="2">
        <f t="shared" si="0"/>
        <v>2329</v>
      </c>
      <c r="B2332" s="3" t="e">
        <f>VLOOKUP(D2332,DSKH!$A:$B,2,0)</f>
        <v>#N/A</v>
      </c>
      <c r="C2332" s="3"/>
      <c r="D2332" s="3"/>
      <c r="E2332" s="4"/>
      <c r="F2332" s="3"/>
      <c r="G2332" s="3"/>
      <c r="H2332" s="195"/>
      <c r="I2332" s="3"/>
      <c r="J2332" s="3"/>
      <c r="K2332" s="3"/>
      <c r="L2332" s="3"/>
      <c r="M2332" s="27"/>
      <c r="N2332" s="3"/>
      <c r="O2332" s="3"/>
      <c r="P2332" s="3"/>
      <c r="Q2332" s="3"/>
      <c r="R2332" s="3"/>
      <c r="S2332" s="3"/>
      <c r="T2332" s="3"/>
      <c r="U2332" s="3"/>
      <c r="V2332" s="3"/>
      <c r="W2332" s="8"/>
      <c r="X2332" s="3"/>
      <c r="Y2332" s="27"/>
      <c r="Z2332" s="165"/>
      <c r="AA2332" s="165"/>
      <c r="AB2332" s="165"/>
      <c r="AC2332" s="165"/>
      <c r="AD2332" s="165"/>
      <c r="AE2332" s="165"/>
      <c r="AF2332" s="165"/>
      <c r="AG2332" s="165"/>
      <c r="AH2332" s="165"/>
      <c r="AI2332" s="165"/>
      <c r="AJ2332" s="165"/>
      <c r="AK2332" s="165"/>
      <c r="AL2332" s="165"/>
      <c r="AM2332" s="165"/>
      <c r="AN2332" s="165"/>
      <c r="AO2332" s="165"/>
      <c r="AP2332" s="165"/>
    </row>
    <row r="2333" spans="1:42" ht="16.5">
      <c r="A2333" s="2">
        <f t="shared" si="0"/>
        <v>2330</v>
      </c>
      <c r="B2333" s="3" t="e">
        <f>VLOOKUP(D2333,DSKH!$A:$B,2,0)</f>
        <v>#N/A</v>
      </c>
      <c r="C2333" s="3"/>
      <c r="D2333" s="3"/>
      <c r="E2333" s="4"/>
      <c r="F2333" s="3"/>
      <c r="G2333" s="3"/>
      <c r="H2333" s="195"/>
      <c r="I2333" s="3"/>
      <c r="J2333" s="3"/>
      <c r="K2333" s="3"/>
      <c r="L2333" s="3"/>
      <c r="M2333" s="27"/>
      <c r="N2333" s="3"/>
      <c r="O2333" s="3"/>
      <c r="P2333" s="3"/>
      <c r="Q2333" s="3"/>
      <c r="R2333" s="3"/>
      <c r="S2333" s="3"/>
      <c r="T2333" s="3"/>
      <c r="U2333" s="3"/>
      <c r="V2333" s="3"/>
      <c r="W2333" s="8"/>
      <c r="X2333" s="3"/>
      <c r="Y2333" s="27"/>
      <c r="Z2333" s="165"/>
      <c r="AA2333" s="165"/>
      <c r="AB2333" s="165"/>
      <c r="AC2333" s="165"/>
      <c r="AD2333" s="165"/>
      <c r="AE2333" s="165"/>
      <c r="AF2333" s="165"/>
      <c r="AG2333" s="165"/>
      <c r="AH2333" s="165"/>
      <c r="AI2333" s="165"/>
      <c r="AJ2333" s="165"/>
      <c r="AK2333" s="165"/>
      <c r="AL2333" s="165"/>
      <c r="AM2333" s="165"/>
      <c r="AN2333" s="165"/>
      <c r="AO2333" s="165"/>
      <c r="AP2333" s="165"/>
    </row>
    <row r="2334" spans="1:42" ht="16.5">
      <c r="A2334" s="2">
        <f t="shared" si="0"/>
        <v>2331</v>
      </c>
      <c r="B2334" s="3" t="e">
        <f>VLOOKUP(D2334,DSKH!$A:$B,2,0)</f>
        <v>#N/A</v>
      </c>
      <c r="C2334" s="3"/>
      <c r="D2334" s="3"/>
      <c r="E2334" s="4"/>
      <c r="F2334" s="3"/>
      <c r="G2334" s="3"/>
      <c r="H2334" s="195"/>
      <c r="I2334" s="3"/>
      <c r="J2334" s="3"/>
      <c r="K2334" s="3"/>
      <c r="L2334" s="3"/>
      <c r="M2334" s="27"/>
      <c r="N2334" s="3"/>
      <c r="O2334" s="3"/>
      <c r="P2334" s="3"/>
      <c r="Q2334" s="3"/>
      <c r="R2334" s="3"/>
      <c r="S2334" s="3"/>
      <c r="T2334" s="3"/>
      <c r="U2334" s="3"/>
      <c r="V2334" s="3"/>
      <c r="W2334" s="8"/>
      <c r="X2334" s="3"/>
      <c r="Y2334" s="27"/>
      <c r="Z2334" s="165"/>
      <c r="AA2334" s="165"/>
      <c r="AB2334" s="165"/>
      <c r="AC2334" s="165"/>
      <c r="AD2334" s="165"/>
      <c r="AE2334" s="165"/>
      <c r="AF2334" s="165"/>
      <c r="AG2334" s="165"/>
      <c r="AH2334" s="165"/>
      <c r="AI2334" s="165"/>
      <c r="AJ2334" s="165"/>
      <c r="AK2334" s="165"/>
      <c r="AL2334" s="165"/>
      <c r="AM2334" s="165"/>
      <c r="AN2334" s="165"/>
      <c r="AO2334" s="165"/>
      <c r="AP2334" s="165"/>
    </row>
    <row r="2335" spans="1:42" ht="16.5">
      <c r="A2335" s="2">
        <f t="shared" si="0"/>
        <v>2332</v>
      </c>
      <c r="B2335" s="3" t="e">
        <f>VLOOKUP(D2335,DSKH!$A:$B,2,0)</f>
        <v>#N/A</v>
      </c>
      <c r="C2335" s="3"/>
      <c r="D2335" s="3"/>
      <c r="E2335" s="4"/>
      <c r="F2335" s="3"/>
      <c r="G2335" s="3"/>
      <c r="H2335" s="195"/>
      <c r="I2335" s="3"/>
      <c r="J2335" s="3"/>
      <c r="K2335" s="3"/>
      <c r="L2335" s="3"/>
      <c r="M2335" s="27"/>
      <c r="N2335" s="3"/>
      <c r="O2335" s="3"/>
      <c r="P2335" s="3"/>
      <c r="Q2335" s="3"/>
      <c r="R2335" s="3"/>
      <c r="S2335" s="3"/>
      <c r="T2335" s="3"/>
      <c r="U2335" s="3"/>
      <c r="V2335" s="3"/>
      <c r="W2335" s="8"/>
      <c r="X2335" s="3"/>
      <c r="Y2335" s="27"/>
      <c r="Z2335" s="165"/>
      <c r="AA2335" s="165"/>
      <c r="AB2335" s="165"/>
      <c r="AC2335" s="165"/>
      <c r="AD2335" s="165"/>
      <c r="AE2335" s="165"/>
      <c r="AF2335" s="165"/>
      <c r="AG2335" s="165"/>
      <c r="AH2335" s="165"/>
      <c r="AI2335" s="165"/>
      <c r="AJ2335" s="165"/>
      <c r="AK2335" s="165"/>
      <c r="AL2335" s="165"/>
      <c r="AM2335" s="165"/>
      <c r="AN2335" s="165"/>
      <c r="AO2335" s="165"/>
      <c r="AP2335" s="165"/>
    </row>
    <row r="2336" spans="1:42" ht="16.5">
      <c r="A2336" s="2">
        <f t="shared" si="0"/>
        <v>2333</v>
      </c>
      <c r="B2336" s="3" t="e">
        <f>VLOOKUP(D2336,DSKH!$A:$B,2,0)</f>
        <v>#N/A</v>
      </c>
      <c r="C2336" s="3"/>
      <c r="D2336" s="3"/>
      <c r="E2336" s="4"/>
      <c r="F2336" s="3"/>
      <c r="G2336" s="3"/>
      <c r="H2336" s="195"/>
      <c r="I2336" s="3"/>
      <c r="J2336" s="3"/>
      <c r="K2336" s="3"/>
      <c r="L2336" s="3"/>
      <c r="M2336" s="27"/>
      <c r="N2336" s="3"/>
      <c r="O2336" s="3"/>
      <c r="P2336" s="3"/>
      <c r="Q2336" s="3"/>
      <c r="R2336" s="3"/>
      <c r="S2336" s="3"/>
      <c r="T2336" s="3"/>
      <c r="U2336" s="3"/>
      <c r="V2336" s="3"/>
      <c r="W2336" s="8"/>
      <c r="X2336" s="3"/>
      <c r="Y2336" s="27"/>
      <c r="Z2336" s="165"/>
      <c r="AA2336" s="165"/>
      <c r="AB2336" s="165"/>
      <c r="AC2336" s="165"/>
      <c r="AD2336" s="165"/>
      <c r="AE2336" s="165"/>
      <c r="AF2336" s="165"/>
      <c r="AG2336" s="165"/>
      <c r="AH2336" s="165"/>
      <c r="AI2336" s="165"/>
      <c r="AJ2336" s="165"/>
      <c r="AK2336" s="165"/>
      <c r="AL2336" s="165"/>
      <c r="AM2336" s="165"/>
      <c r="AN2336" s="165"/>
      <c r="AO2336" s="165"/>
      <c r="AP2336" s="165"/>
    </row>
    <row r="2337" spans="1:42" ht="16.5">
      <c r="A2337" s="2">
        <f t="shared" si="0"/>
        <v>2334</v>
      </c>
      <c r="B2337" s="3" t="e">
        <f>VLOOKUP(D2337,DSKH!$A:$B,2,0)</f>
        <v>#N/A</v>
      </c>
      <c r="C2337" s="3"/>
      <c r="D2337" s="3"/>
      <c r="E2337" s="4"/>
      <c r="F2337" s="3"/>
      <c r="G2337" s="3"/>
      <c r="H2337" s="195"/>
      <c r="I2337" s="3"/>
      <c r="J2337" s="3"/>
      <c r="K2337" s="3"/>
      <c r="L2337" s="3"/>
      <c r="M2337" s="27"/>
      <c r="N2337" s="3"/>
      <c r="O2337" s="3"/>
      <c r="P2337" s="3"/>
      <c r="Q2337" s="3"/>
      <c r="R2337" s="3"/>
      <c r="S2337" s="3"/>
      <c r="T2337" s="3"/>
      <c r="U2337" s="3"/>
      <c r="V2337" s="3"/>
      <c r="W2337" s="8"/>
      <c r="X2337" s="3"/>
      <c r="Y2337" s="27"/>
      <c r="Z2337" s="165"/>
      <c r="AA2337" s="165"/>
      <c r="AB2337" s="165"/>
      <c r="AC2337" s="165"/>
      <c r="AD2337" s="165"/>
      <c r="AE2337" s="165"/>
      <c r="AF2337" s="165"/>
      <c r="AG2337" s="165"/>
      <c r="AH2337" s="165"/>
      <c r="AI2337" s="165"/>
      <c r="AJ2337" s="165"/>
      <c r="AK2337" s="165"/>
      <c r="AL2337" s="165"/>
      <c r="AM2337" s="165"/>
      <c r="AN2337" s="165"/>
      <c r="AO2337" s="165"/>
      <c r="AP2337" s="165"/>
    </row>
    <row r="2338" spans="1:42" ht="16.5">
      <c r="A2338" s="2">
        <f t="shared" si="0"/>
        <v>2335</v>
      </c>
      <c r="B2338" s="3" t="e">
        <f>VLOOKUP(D2338,DSKH!$A:$B,2,0)</f>
        <v>#N/A</v>
      </c>
      <c r="C2338" s="3"/>
      <c r="D2338" s="3"/>
      <c r="E2338" s="4"/>
      <c r="F2338" s="3"/>
      <c r="G2338" s="3"/>
      <c r="H2338" s="195"/>
      <c r="I2338" s="3"/>
      <c r="J2338" s="3"/>
      <c r="K2338" s="3"/>
      <c r="L2338" s="3"/>
      <c r="M2338" s="27"/>
      <c r="N2338" s="3"/>
      <c r="O2338" s="3"/>
      <c r="P2338" s="3"/>
      <c r="Q2338" s="3"/>
      <c r="R2338" s="3"/>
      <c r="S2338" s="3"/>
      <c r="T2338" s="3"/>
      <c r="U2338" s="3"/>
      <c r="V2338" s="3"/>
      <c r="W2338" s="8"/>
      <c r="X2338" s="3"/>
      <c r="Y2338" s="27"/>
      <c r="Z2338" s="165"/>
      <c r="AA2338" s="165"/>
      <c r="AB2338" s="165"/>
      <c r="AC2338" s="165"/>
      <c r="AD2338" s="165"/>
      <c r="AE2338" s="165"/>
      <c r="AF2338" s="165"/>
      <c r="AG2338" s="165"/>
      <c r="AH2338" s="165"/>
      <c r="AI2338" s="165"/>
      <c r="AJ2338" s="165"/>
      <c r="AK2338" s="165"/>
      <c r="AL2338" s="165"/>
      <c r="AM2338" s="165"/>
      <c r="AN2338" s="165"/>
      <c r="AO2338" s="165"/>
      <c r="AP2338" s="165"/>
    </row>
    <row r="2339" spans="1:42" ht="16.5">
      <c r="A2339" s="2">
        <f t="shared" si="0"/>
        <v>2336</v>
      </c>
      <c r="B2339" s="3" t="e">
        <f>VLOOKUP(D2339,DSKH!$A:$B,2,0)</f>
        <v>#N/A</v>
      </c>
      <c r="C2339" s="3"/>
      <c r="D2339" s="3"/>
      <c r="E2339" s="4"/>
      <c r="F2339" s="3"/>
      <c r="G2339" s="3"/>
      <c r="H2339" s="195"/>
      <c r="I2339" s="3"/>
      <c r="J2339" s="3"/>
      <c r="K2339" s="3"/>
      <c r="L2339" s="3"/>
      <c r="M2339" s="27"/>
      <c r="N2339" s="3"/>
      <c r="O2339" s="3"/>
      <c r="P2339" s="3"/>
      <c r="Q2339" s="3"/>
      <c r="R2339" s="3"/>
      <c r="S2339" s="3"/>
      <c r="T2339" s="3"/>
      <c r="U2339" s="3"/>
      <c r="V2339" s="3"/>
      <c r="W2339" s="8"/>
      <c r="X2339" s="3"/>
      <c r="Y2339" s="27"/>
      <c r="Z2339" s="165"/>
      <c r="AA2339" s="165"/>
      <c r="AB2339" s="165"/>
      <c r="AC2339" s="165"/>
      <c r="AD2339" s="165"/>
      <c r="AE2339" s="165"/>
      <c r="AF2339" s="165"/>
      <c r="AG2339" s="165"/>
      <c r="AH2339" s="165"/>
      <c r="AI2339" s="165"/>
      <c r="AJ2339" s="165"/>
      <c r="AK2339" s="165"/>
      <c r="AL2339" s="165"/>
      <c r="AM2339" s="165"/>
      <c r="AN2339" s="165"/>
      <c r="AO2339" s="165"/>
      <c r="AP2339" s="165"/>
    </row>
    <row r="2340" spans="1:42" ht="16.5">
      <c r="A2340" s="2">
        <f t="shared" si="0"/>
        <v>2337</v>
      </c>
      <c r="B2340" s="3" t="e">
        <f>VLOOKUP(D2340,DSKH!$A:$B,2,0)</f>
        <v>#N/A</v>
      </c>
      <c r="C2340" s="3"/>
      <c r="D2340" s="3"/>
      <c r="E2340" s="4"/>
      <c r="F2340" s="3"/>
      <c r="G2340" s="3"/>
      <c r="H2340" s="195"/>
      <c r="I2340" s="3"/>
      <c r="J2340" s="3"/>
      <c r="K2340" s="3"/>
      <c r="L2340" s="3"/>
      <c r="M2340" s="27"/>
      <c r="N2340" s="3"/>
      <c r="O2340" s="3"/>
      <c r="P2340" s="3"/>
      <c r="Q2340" s="3"/>
      <c r="R2340" s="3"/>
      <c r="S2340" s="3"/>
      <c r="T2340" s="3"/>
      <c r="U2340" s="3"/>
      <c r="V2340" s="3"/>
      <c r="W2340" s="8"/>
      <c r="X2340" s="3"/>
      <c r="Y2340" s="27"/>
      <c r="Z2340" s="165"/>
      <c r="AA2340" s="165"/>
      <c r="AB2340" s="165"/>
      <c r="AC2340" s="165"/>
      <c r="AD2340" s="165"/>
      <c r="AE2340" s="165"/>
      <c r="AF2340" s="165"/>
      <c r="AG2340" s="165"/>
      <c r="AH2340" s="165"/>
      <c r="AI2340" s="165"/>
      <c r="AJ2340" s="165"/>
      <c r="AK2340" s="165"/>
      <c r="AL2340" s="165"/>
      <c r="AM2340" s="165"/>
      <c r="AN2340" s="165"/>
      <c r="AO2340" s="165"/>
      <c r="AP2340" s="165"/>
    </row>
    <row r="2341" spans="1:42" ht="16.5">
      <c r="A2341" s="2">
        <f t="shared" si="0"/>
        <v>2338</v>
      </c>
      <c r="B2341" s="3" t="e">
        <f>VLOOKUP(D2341,DSKH!$A:$B,2,0)</f>
        <v>#N/A</v>
      </c>
      <c r="C2341" s="3"/>
      <c r="D2341" s="3"/>
      <c r="E2341" s="4"/>
      <c r="F2341" s="3"/>
      <c r="G2341" s="3"/>
      <c r="H2341" s="195"/>
      <c r="I2341" s="3"/>
      <c r="J2341" s="3"/>
      <c r="K2341" s="3"/>
      <c r="L2341" s="3"/>
      <c r="M2341" s="27"/>
      <c r="N2341" s="3"/>
      <c r="O2341" s="3"/>
      <c r="P2341" s="3"/>
      <c r="Q2341" s="3"/>
      <c r="R2341" s="3"/>
      <c r="S2341" s="3"/>
      <c r="T2341" s="3"/>
      <c r="U2341" s="3"/>
      <c r="V2341" s="3"/>
      <c r="W2341" s="8"/>
      <c r="X2341" s="3"/>
      <c r="Y2341" s="27"/>
      <c r="Z2341" s="165"/>
      <c r="AA2341" s="165"/>
      <c r="AB2341" s="165"/>
      <c r="AC2341" s="165"/>
      <c r="AD2341" s="165"/>
      <c r="AE2341" s="165"/>
      <c r="AF2341" s="165"/>
      <c r="AG2341" s="165"/>
      <c r="AH2341" s="165"/>
      <c r="AI2341" s="165"/>
      <c r="AJ2341" s="165"/>
      <c r="AK2341" s="165"/>
      <c r="AL2341" s="165"/>
      <c r="AM2341" s="165"/>
      <c r="AN2341" s="165"/>
      <c r="AO2341" s="165"/>
      <c r="AP2341" s="165"/>
    </row>
    <row r="2342" spans="1:42" ht="16.5">
      <c r="A2342" s="2">
        <f t="shared" si="0"/>
        <v>2339</v>
      </c>
      <c r="B2342" s="3" t="e">
        <f>VLOOKUP(D2342,DSKH!$A:$B,2,0)</f>
        <v>#N/A</v>
      </c>
      <c r="C2342" s="3"/>
      <c r="D2342" s="3"/>
      <c r="E2342" s="4"/>
      <c r="F2342" s="3"/>
      <c r="G2342" s="3"/>
      <c r="H2342" s="195"/>
      <c r="I2342" s="3"/>
      <c r="J2342" s="3"/>
      <c r="K2342" s="3"/>
      <c r="L2342" s="3"/>
      <c r="M2342" s="27"/>
      <c r="N2342" s="3"/>
      <c r="O2342" s="3"/>
      <c r="P2342" s="3"/>
      <c r="Q2342" s="3"/>
      <c r="R2342" s="3"/>
      <c r="S2342" s="3"/>
      <c r="T2342" s="3"/>
      <c r="U2342" s="3"/>
      <c r="V2342" s="3"/>
      <c r="W2342" s="8"/>
      <c r="X2342" s="3"/>
      <c r="Y2342" s="27"/>
      <c r="Z2342" s="165"/>
      <c r="AA2342" s="165"/>
      <c r="AB2342" s="165"/>
      <c r="AC2342" s="165"/>
      <c r="AD2342" s="165"/>
      <c r="AE2342" s="165"/>
      <c r="AF2342" s="165"/>
      <c r="AG2342" s="165"/>
      <c r="AH2342" s="165"/>
      <c r="AI2342" s="165"/>
      <c r="AJ2342" s="165"/>
      <c r="AK2342" s="165"/>
      <c r="AL2342" s="165"/>
      <c r="AM2342" s="165"/>
      <c r="AN2342" s="165"/>
      <c r="AO2342" s="165"/>
      <c r="AP2342" s="165"/>
    </row>
    <row r="2343" spans="1:42" ht="16.5">
      <c r="A2343" s="2">
        <f t="shared" si="0"/>
        <v>2340</v>
      </c>
      <c r="B2343" s="3" t="e">
        <f>VLOOKUP(D2343,DSKH!$A:$B,2,0)</f>
        <v>#N/A</v>
      </c>
      <c r="C2343" s="3"/>
      <c r="D2343" s="3"/>
      <c r="E2343" s="4"/>
      <c r="F2343" s="3"/>
      <c r="G2343" s="3"/>
      <c r="H2343" s="195"/>
      <c r="I2343" s="3"/>
      <c r="J2343" s="3"/>
      <c r="K2343" s="3"/>
      <c r="L2343" s="3"/>
      <c r="M2343" s="27"/>
      <c r="N2343" s="3"/>
      <c r="O2343" s="3"/>
      <c r="P2343" s="3"/>
      <c r="Q2343" s="3"/>
      <c r="R2343" s="3"/>
      <c r="S2343" s="3"/>
      <c r="T2343" s="3"/>
      <c r="U2343" s="3"/>
      <c r="V2343" s="3"/>
      <c r="W2343" s="8"/>
      <c r="X2343" s="3"/>
      <c r="Y2343" s="27"/>
      <c r="Z2343" s="165"/>
      <c r="AA2343" s="165"/>
      <c r="AB2343" s="165"/>
      <c r="AC2343" s="165"/>
      <c r="AD2343" s="165"/>
      <c r="AE2343" s="165"/>
      <c r="AF2343" s="165"/>
      <c r="AG2343" s="165"/>
      <c r="AH2343" s="165"/>
      <c r="AI2343" s="165"/>
      <c r="AJ2343" s="165"/>
      <c r="AK2343" s="165"/>
      <c r="AL2343" s="165"/>
      <c r="AM2343" s="165"/>
      <c r="AN2343" s="165"/>
      <c r="AO2343" s="165"/>
      <c r="AP2343" s="165"/>
    </row>
    <row r="2344" spans="1:42" ht="16.5">
      <c r="A2344" s="2">
        <f t="shared" si="0"/>
        <v>2341</v>
      </c>
      <c r="B2344" s="3" t="e">
        <f>VLOOKUP(D2344,DSKH!$A:$B,2,0)</f>
        <v>#N/A</v>
      </c>
      <c r="C2344" s="3"/>
      <c r="D2344" s="3"/>
      <c r="E2344" s="4"/>
      <c r="F2344" s="3"/>
      <c r="G2344" s="3"/>
      <c r="H2344" s="195"/>
      <c r="I2344" s="3"/>
      <c r="J2344" s="3"/>
      <c r="K2344" s="3"/>
      <c r="L2344" s="3"/>
      <c r="M2344" s="27"/>
      <c r="N2344" s="3"/>
      <c r="O2344" s="3"/>
      <c r="P2344" s="3"/>
      <c r="Q2344" s="3"/>
      <c r="R2344" s="3"/>
      <c r="S2344" s="3"/>
      <c r="T2344" s="3"/>
      <c r="U2344" s="3"/>
      <c r="V2344" s="3"/>
      <c r="W2344" s="8"/>
      <c r="X2344" s="3"/>
      <c r="Y2344" s="27"/>
      <c r="Z2344" s="165"/>
      <c r="AA2344" s="165"/>
      <c r="AB2344" s="165"/>
      <c r="AC2344" s="165"/>
      <c r="AD2344" s="165"/>
      <c r="AE2344" s="165"/>
      <c r="AF2344" s="165"/>
      <c r="AG2344" s="165"/>
      <c r="AH2344" s="165"/>
      <c r="AI2344" s="165"/>
      <c r="AJ2344" s="165"/>
      <c r="AK2344" s="165"/>
      <c r="AL2344" s="165"/>
      <c r="AM2344" s="165"/>
      <c r="AN2344" s="165"/>
      <c r="AO2344" s="165"/>
      <c r="AP2344" s="165"/>
    </row>
    <row r="2345" spans="1:42" ht="16.5">
      <c r="A2345" s="2">
        <f t="shared" si="0"/>
        <v>2342</v>
      </c>
      <c r="B2345" s="3" t="e">
        <f>VLOOKUP(D2345,DSKH!$A:$B,2,0)</f>
        <v>#N/A</v>
      </c>
      <c r="C2345" s="3"/>
      <c r="D2345" s="3"/>
      <c r="E2345" s="4"/>
      <c r="F2345" s="3"/>
      <c r="G2345" s="3"/>
      <c r="H2345" s="195"/>
      <c r="I2345" s="3"/>
      <c r="J2345" s="3"/>
      <c r="K2345" s="3"/>
      <c r="L2345" s="3"/>
      <c r="M2345" s="27"/>
      <c r="N2345" s="3"/>
      <c r="O2345" s="3"/>
      <c r="P2345" s="3"/>
      <c r="Q2345" s="3"/>
      <c r="R2345" s="3"/>
      <c r="S2345" s="3"/>
      <c r="T2345" s="3"/>
      <c r="U2345" s="3"/>
      <c r="V2345" s="3"/>
      <c r="W2345" s="8"/>
      <c r="X2345" s="3"/>
      <c r="Y2345" s="27"/>
      <c r="Z2345" s="165"/>
      <c r="AA2345" s="165"/>
      <c r="AB2345" s="165"/>
      <c r="AC2345" s="165"/>
      <c r="AD2345" s="165"/>
      <c r="AE2345" s="165"/>
      <c r="AF2345" s="165"/>
      <c r="AG2345" s="165"/>
      <c r="AH2345" s="165"/>
      <c r="AI2345" s="165"/>
      <c r="AJ2345" s="165"/>
      <c r="AK2345" s="165"/>
      <c r="AL2345" s="165"/>
      <c r="AM2345" s="165"/>
      <c r="AN2345" s="165"/>
      <c r="AO2345" s="165"/>
      <c r="AP2345" s="165"/>
    </row>
    <row r="2346" spans="1:42" ht="16.5">
      <c r="A2346" s="2">
        <f t="shared" si="0"/>
        <v>2343</v>
      </c>
      <c r="B2346" s="3" t="e">
        <f>VLOOKUP(D2346,DSKH!$A:$B,2,0)</f>
        <v>#N/A</v>
      </c>
      <c r="C2346" s="3"/>
      <c r="D2346" s="3"/>
      <c r="E2346" s="4"/>
      <c r="F2346" s="3"/>
      <c r="G2346" s="3"/>
      <c r="H2346" s="195"/>
      <c r="I2346" s="3"/>
      <c r="J2346" s="3"/>
      <c r="K2346" s="3"/>
      <c r="L2346" s="3"/>
      <c r="M2346" s="27"/>
      <c r="N2346" s="3"/>
      <c r="O2346" s="3"/>
      <c r="P2346" s="3"/>
      <c r="Q2346" s="3"/>
      <c r="R2346" s="3"/>
      <c r="S2346" s="3"/>
      <c r="T2346" s="3"/>
      <c r="U2346" s="3"/>
      <c r="V2346" s="3"/>
      <c r="W2346" s="8"/>
      <c r="X2346" s="3"/>
      <c r="Y2346" s="27"/>
      <c r="Z2346" s="165"/>
      <c r="AA2346" s="165"/>
      <c r="AB2346" s="165"/>
      <c r="AC2346" s="165"/>
      <c r="AD2346" s="165"/>
      <c r="AE2346" s="165"/>
      <c r="AF2346" s="165"/>
      <c r="AG2346" s="165"/>
      <c r="AH2346" s="165"/>
      <c r="AI2346" s="165"/>
      <c r="AJ2346" s="165"/>
      <c r="AK2346" s="165"/>
      <c r="AL2346" s="165"/>
      <c r="AM2346" s="165"/>
      <c r="AN2346" s="165"/>
      <c r="AO2346" s="165"/>
      <c r="AP2346" s="165"/>
    </row>
    <row r="2347" spans="1:42" ht="16.5">
      <c r="A2347" s="2">
        <f t="shared" si="0"/>
        <v>2344</v>
      </c>
      <c r="B2347" s="3" t="e">
        <f>VLOOKUP(D2347,DSKH!$A:$B,2,0)</f>
        <v>#N/A</v>
      </c>
      <c r="C2347" s="3"/>
      <c r="D2347" s="3"/>
      <c r="E2347" s="4"/>
      <c r="F2347" s="3"/>
      <c r="G2347" s="3"/>
      <c r="H2347" s="195"/>
      <c r="I2347" s="3"/>
      <c r="J2347" s="3"/>
      <c r="K2347" s="3"/>
      <c r="L2347" s="3"/>
      <c r="M2347" s="27"/>
      <c r="N2347" s="3"/>
      <c r="O2347" s="3"/>
      <c r="P2347" s="3"/>
      <c r="Q2347" s="3"/>
      <c r="R2347" s="3"/>
      <c r="S2347" s="3"/>
      <c r="T2347" s="3"/>
      <c r="U2347" s="3"/>
      <c r="V2347" s="3"/>
      <c r="W2347" s="8"/>
      <c r="X2347" s="3"/>
      <c r="Y2347" s="27"/>
      <c r="Z2347" s="165"/>
      <c r="AA2347" s="165"/>
      <c r="AB2347" s="165"/>
      <c r="AC2347" s="165"/>
      <c r="AD2347" s="165"/>
      <c r="AE2347" s="165"/>
      <c r="AF2347" s="165"/>
      <c r="AG2347" s="165"/>
      <c r="AH2347" s="165"/>
      <c r="AI2347" s="165"/>
      <c r="AJ2347" s="165"/>
      <c r="AK2347" s="165"/>
      <c r="AL2347" s="165"/>
      <c r="AM2347" s="165"/>
      <c r="AN2347" s="165"/>
      <c r="AO2347" s="165"/>
      <c r="AP2347" s="165"/>
    </row>
    <row r="2348" spans="1:42" ht="16.5">
      <c r="A2348" s="2">
        <f t="shared" si="0"/>
        <v>2345</v>
      </c>
      <c r="B2348" s="3" t="e">
        <f>VLOOKUP(D2348,DSKH!$A:$B,2,0)</f>
        <v>#N/A</v>
      </c>
      <c r="C2348" s="3"/>
      <c r="D2348" s="3"/>
      <c r="E2348" s="4"/>
      <c r="F2348" s="3"/>
      <c r="G2348" s="3"/>
      <c r="H2348" s="195"/>
      <c r="I2348" s="3"/>
      <c r="J2348" s="3"/>
      <c r="K2348" s="3"/>
      <c r="L2348" s="3"/>
      <c r="M2348" s="27"/>
      <c r="N2348" s="3"/>
      <c r="O2348" s="3"/>
      <c r="P2348" s="3"/>
      <c r="Q2348" s="3"/>
      <c r="R2348" s="3"/>
      <c r="S2348" s="3"/>
      <c r="T2348" s="3"/>
      <c r="U2348" s="3"/>
      <c r="V2348" s="3"/>
      <c r="W2348" s="8"/>
      <c r="X2348" s="3"/>
      <c r="Y2348" s="27"/>
      <c r="Z2348" s="165"/>
      <c r="AA2348" s="165"/>
      <c r="AB2348" s="165"/>
      <c r="AC2348" s="165"/>
      <c r="AD2348" s="165"/>
      <c r="AE2348" s="165"/>
      <c r="AF2348" s="165"/>
      <c r="AG2348" s="165"/>
      <c r="AH2348" s="165"/>
      <c r="AI2348" s="165"/>
      <c r="AJ2348" s="165"/>
      <c r="AK2348" s="165"/>
      <c r="AL2348" s="165"/>
      <c r="AM2348" s="165"/>
      <c r="AN2348" s="165"/>
      <c r="AO2348" s="165"/>
      <c r="AP2348" s="165"/>
    </row>
    <row r="2349" spans="1:42" ht="16.5">
      <c r="A2349" s="2">
        <f t="shared" si="0"/>
        <v>2346</v>
      </c>
      <c r="B2349" s="3" t="e">
        <f>VLOOKUP(D2349,DSKH!$A:$B,2,0)</f>
        <v>#N/A</v>
      </c>
      <c r="C2349" s="3"/>
      <c r="D2349" s="3"/>
      <c r="E2349" s="4"/>
      <c r="F2349" s="3"/>
      <c r="G2349" s="3"/>
      <c r="H2349" s="195"/>
      <c r="I2349" s="3"/>
      <c r="J2349" s="3"/>
      <c r="K2349" s="3"/>
      <c r="L2349" s="3"/>
      <c r="M2349" s="27"/>
      <c r="N2349" s="3"/>
      <c r="O2349" s="3"/>
      <c r="P2349" s="3"/>
      <c r="Q2349" s="3"/>
      <c r="R2349" s="3"/>
      <c r="S2349" s="3"/>
      <c r="T2349" s="3"/>
      <c r="U2349" s="3"/>
      <c r="V2349" s="3"/>
      <c r="W2349" s="8"/>
      <c r="X2349" s="3"/>
      <c r="Y2349" s="27"/>
      <c r="Z2349" s="165"/>
      <c r="AA2349" s="165"/>
      <c r="AB2349" s="165"/>
      <c r="AC2349" s="165"/>
      <c r="AD2349" s="165"/>
      <c r="AE2349" s="165"/>
      <c r="AF2349" s="165"/>
      <c r="AG2349" s="165"/>
      <c r="AH2349" s="165"/>
      <c r="AI2349" s="165"/>
      <c r="AJ2349" s="165"/>
      <c r="AK2349" s="165"/>
      <c r="AL2349" s="165"/>
      <c r="AM2349" s="165"/>
      <c r="AN2349" s="165"/>
      <c r="AO2349" s="165"/>
      <c r="AP2349" s="165"/>
    </row>
    <row r="2350" spans="1:42" ht="16.5">
      <c r="A2350" s="2">
        <f t="shared" si="0"/>
        <v>2347</v>
      </c>
      <c r="B2350" s="3" t="e">
        <f>VLOOKUP(D2350,DSKH!$A:$B,2,0)</f>
        <v>#N/A</v>
      </c>
      <c r="C2350" s="3"/>
      <c r="D2350" s="3"/>
      <c r="E2350" s="4"/>
      <c r="F2350" s="3"/>
      <c r="G2350" s="3"/>
      <c r="H2350" s="195"/>
      <c r="I2350" s="3"/>
      <c r="J2350" s="3"/>
      <c r="K2350" s="3"/>
      <c r="L2350" s="3"/>
      <c r="M2350" s="27"/>
      <c r="N2350" s="3"/>
      <c r="O2350" s="3"/>
      <c r="P2350" s="3"/>
      <c r="Q2350" s="3"/>
      <c r="R2350" s="3"/>
      <c r="S2350" s="3"/>
      <c r="T2350" s="3"/>
      <c r="U2350" s="3"/>
      <c r="V2350" s="3"/>
      <c r="W2350" s="8"/>
      <c r="X2350" s="3"/>
      <c r="Y2350" s="27"/>
      <c r="Z2350" s="165"/>
      <c r="AA2350" s="165"/>
      <c r="AB2350" s="165"/>
      <c r="AC2350" s="165"/>
      <c r="AD2350" s="165"/>
      <c r="AE2350" s="165"/>
      <c r="AF2350" s="165"/>
      <c r="AG2350" s="165"/>
      <c r="AH2350" s="165"/>
      <c r="AI2350" s="165"/>
      <c r="AJ2350" s="165"/>
      <c r="AK2350" s="165"/>
      <c r="AL2350" s="165"/>
      <c r="AM2350" s="165"/>
      <c r="AN2350" s="165"/>
      <c r="AO2350" s="165"/>
      <c r="AP2350" s="165"/>
    </row>
    <row r="2351" spans="1:42" ht="16.5">
      <c r="A2351" s="2">
        <f t="shared" si="0"/>
        <v>2348</v>
      </c>
      <c r="B2351" s="3" t="e">
        <f>VLOOKUP(D2351,DSKH!$A:$B,2,0)</f>
        <v>#N/A</v>
      </c>
      <c r="C2351" s="3"/>
      <c r="D2351" s="3"/>
      <c r="E2351" s="4"/>
      <c r="F2351" s="3"/>
      <c r="G2351" s="3"/>
      <c r="H2351" s="195"/>
      <c r="I2351" s="3"/>
      <c r="J2351" s="3"/>
      <c r="K2351" s="3"/>
      <c r="L2351" s="3"/>
      <c r="M2351" s="27"/>
      <c r="N2351" s="3"/>
      <c r="O2351" s="3"/>
      <c r="P2351" s="3"/>
      <c r="Q2351" s="3"/>
      <c r="R2351" s="3"/>
      <c r="S2351" s="3"/>
      <c r="T2351" s="3"/>
      <c r="U2351" s="3"/>
      <c r="V2351" s="3"/>
      <c r="W2351" s="8"/>
      <c r="X2351" s="3"/>
      <c r="Y2351" s="27"/>
      <c r="Z2351" s="165"/>
      <c r="AA2351" s="165"/>
      <c r="AB2351" s="165"/>
      <c r="AC2351" s="165"/>
      <c r="AD2351" s="165"/>
      <c r="AE2351" s="165"/>
      <c r="AF2351" s="165"/>
      <c r="AG2351" s="165"/>
      <c r="AH2351" s="165"/>
      <c r="AI2351" s="165"/>
      <c r="AJ2351" s="165"/>
      <c r="AK2351" s="165"/>
      <c r="AL2351" s="165"/>
      <c r="AM2351" s="165"/>
      <c r="AN2351" s="165"/>
      <c r="AO2351" s="165"/>
      <c r="AP2351" s="165"/>
    </row>
    <row r="2352" spans="1:42" ht="16.5">
      <c r="A2352" s="2">
        <f t="shared" si="0"/>
        <v>2349</v>
      </c>
      <c r="B2352" s="3" t="e">
        <f>VLOOKUP(D2352,DSKH!$A:$B,2,0)</f>
        <v>#N/A</v>
      </c>
      <c r="C2352" s="3"/>
      <c r="D2352" s="3"/>
      <c r="E2352" s="4"/>
      <c r="F2352" s="3"/>
      <c r="G2352" s="3"/>
      <c r="H2352" s="195"/>
      <c r="I2352" s="3"/>
      <c r="J2352" s="3"/>
      <c r="K2352" s="3"/>
      <c r="L2352" s="3"/>
      <c r="M2352" s="27"/>
      <c r="N2352" s="3"/>
      <c r="O2352" s="3"/>
      <c r="P2352" s="3"/>
      <c r="Q2352" s="3"/>
      <c r="R2352" s="3"/>
      <c r="S2352" s="3"/>
      <c r="T2352" s="3"/>
      <c r="U2352" s="3"/>
      <c r="V2352" s="3"/>
      <c r="W2352" s="8"/>
      <c r="X2352" s="3"/>
      <c r="Y2352" s="27"/>
      <c r="Z2352" s="165"/>
      <c r="AA2352" s="165"/>
      <c r="AB2352" s="165"/>
      <c r="AC2352" s="165"/>
      <c r="AD2352" s="165"/>
      <c r="AE2352" s="165"/>
      <c r="AF2352" s="165"/>
      <c r="AG2352" s="165"/>
      <c r="AH2352" s="165"/>
      <c r="AI2352" s="165"/>
      <c r="AJ2352" s="165"/>
      <c r="AK2352" s="165"/>
      <c r="AL2352" s="165"/>
      <c r="AM2352" s="165"/>
      <c r="AN2352" s="165"/>
      <c r="AO2352" s="165"/>
      <c r="AP2352" s="165"/>
    </row>
    <row r="2353" spans="1:42" ht="16.5">
      <c r="A2353" s="2">
        <f t="shared" si="0"/>
        <v>2350</v>
      </c>
      <c r="B2353" s="3" t="e">
        <f>VLOOKUP(D2353,DSKH!$A:$B,2,0)</f>
        <v>#N/A</v>
      </c>
      <c r="C2353" s="3"/>
      <c r="D2353" s="3"/>
      <c r="E2353" s="4"/>
      <c r="F2353" s="3"/>
      <c r="G2353" s="3"/>
      <c r="H2353" s="195"/>
      <c r="I2353" s="3"/>
      <c r="J2353" s="3"/>
      <c r="K2353" s="3"/>
      <c r="L2353" s="3"/>
      <c r="M2353" s="27"/>
      <c r="N2353" s="3"/>
      <c r="O2353" s="3"/>
      <c r="P2353" s="3"/>
      <c r="Q2353" s="3"/>
      <c r="R2353" s="3"/>
      <c r="S2353" s="3"/>
      <c r="T2353" s="3"/>
      <c r="U2353" s="3"/>
      <c r="V2353" s="3"/>
      <c r="W2353" s="8"/>
      <c r="X2353" s="3"/>
      <c r="Y2353" s="27"/>
      <c r="Z2353" s="165"/>
      <c r="AA2353" s="165"/>
      <c r="AB2353" s="165"/>
      <c r="AC2353" s="165"/>
      <c r="AD2353" s="165"/>
      <c r="AE2353" s="165"/>
      <c r="AF2353" s="165"/>
      <c r="AG2353" s="165"/>
      <c r="AH2353" s="165"/>
      <c r="AI2353" s="165"/>
      <c r="AJ2353" s="165"/>
      <c r="AK2353" s="165"/>
      <c r="AL2353" s="165"/>
      <c r="AM2353" s="165"/>
      <c r="AN2353" s="165"/>
      <c r="AO2353" s="165"/>
      <c r="AP2353" s="165"/>
    </row>
    <row r="2354" spans="1:42" ht="16.5">
      <c r="A2354" s="2">
        <f t="shared" si="0"/>
        <v>2351</v>
      </c>
      <c r="B2354" s="3" t="e">
        <f>VLOOKUP(D2354,DSKH!$A:$B,2,0)</f>
        <v>#N/A</v>
      </c>
      <c r="C2354" s="3"/>
      <c r="D2354" s="3"/>
      <c r="E2354" s="4"/>
      <c r="F2354" s="3"/>
      <c r="G2354" s="3"/>
      <c r="H2354" s="195"/>
      <c r="I2354" s="3"/>
      <c r="J2354" s="3"/>
      <c r="K2354" s="3"/>
      <c r="L2354" s="3"/>
      <c r="M2354" s="27"/>
      <c r="N2354" s="3"/>
      <c r="O2354" s="3"/>
      <c r="P2354" s="3"/>
      <c r="Q2354" s="3"/>
      <c r="R2354" s="3"/>
      <c r="S2354" s="3"/>
      <c r="T2354" s="3"/>
      <c r="U2354" s="3"/>
      <c r="V2354" s="3"/>
      <c r="W2354" s="8"/>
      <c r="X2354" s="3"/>
      <c r="Y2354" s="27"/>
      <c r="Z2354" s="165"/>
      <c r="AA2354" s="165"/>
      <c r="AB2354" s="165"/>
      <c r="AC2354" s="165"/>
      <c r="AD2354" s="165"/>
      <c r="AE2354" s="165"/>
      <c r="AF2354" s="165"/>
      <c r="AG2354" s="165"/>
      <c r="AH2354" s="165"/>
      <c r="AI2354" s="165"/>
      <c r="AJ2354" s="165"/>
      <c r="AK2354" s="165"/>
      <c r="AL2354" s="165"/>
      <c r="AM2354" s="165"/>
      <c r="AN2354" s="165"/>
      <c r="AO2354" s="165"/>
      <c r="AP2354" s="165"/>
    </row>
    <row r="2355" spans="1:42" ht="16.5">
      <c r="A2355" s="2">
        <f t="shared" si="0"/>
        <v>2352</v>
      </c>
      <c r="B2355" s="3" t="e">
        <f>VLOOKUP(D2355,DSKH!$A:$B,2,0)</f>
        <v>#N/A</v>
      </c>
      <c r="C2355" s="3"/>
      <c r="D2355" s="3"/>
      <c r="E2355" s="4"/>
      <c r="F2355" s="3"/>
      <c r="G2355" s="3"/>
      <c r="H2355" s="195"/>
      <c r="I2355" s="3"/>
      <c r="J2355" s="3"/>
      <c r="K2355" s="3"/>
      <c r="L2355" s="3"/>
      <c r="M2355" s="27"/>
      <c r="N2355" s="3"/>
      <c r="O2355" s="3"/>
      <c r="P2355" s="3"/>
      <c r="Q2355" s="3"/>
      <c r="R2355" s="3"/>
      <c r="S2355" s="3"/>
      <c r="T2355" s="3"/>
      <c r="U2355" s="3"/>
      <c r="V2355" s="3"/>
      <c r="W2355" s="8"/>
      <c r="X2355" s="3"/>
      <c r="Y2355" s="27"/>
      <c r="Z2355" s="165"/>
      <c r="AA2355" s="165"/>
      <c r="AB2355" s="165"/>
      <c r="AC2355" s="165"/>
      <c r="AD2355" s="165"/>
      <c r="AE2355" s="165"/>
      <c r="AF2355" s="165"/>
      <c r="AG2355" s="165"/>
      <c r="AH2355" s="165"/>
      <c r="AI2355" s="165"/>
      <c r="AJ2355" s="165"/>
      <c r="AK2355" s="165"/>
      <c r="AL2355" s="165"/>
      <c r="AM2355" s="165"/>
      <c r="AN2355" s="165"/>
      <c r="AO2355" s="165"/>
      <c r="AP2355" s="165"/>
    </row>
    <row r="2356" spans="1:42" ht="16.5">
      <c r="A2356" s="2">
        <f t="shared" si="0"/>
        <v>2353</v>
      </c>
      <c r="B2356" s="3" t="e">
        <f>VLOOKUP(D2356,DSKH!$A:$B,2,0)</f>
        <v>#N/A</v>
      </c>
      <c r="C2356" s="3"/>
      <c r="D2356" s="3"/>
      <c r="E2356" s="4"/>
      <c r="F2356" s="3"/>
      <c r="G2356" s="3"/>
      <c r="H2356" s="195"/>
      <c r="I2356" s="3"/>
      <c r="J2356" s="3"/>
      <c r="K2356" s="3"/>
      <c r="L2356" s="3"/>
      <c r="M2356" s="27"/>
      <c r="N2356" s="3"/>
      <c r="O2356" s="3"/>
      <c r="P2356" s="3"/>
      <c r="Q2356" s="3"/>
      <c r="R2356" s="3"/>
      <c r="S2356" s="3"/>
      <c r="T2356" s="3"/>
      <c r="U2356" s="3"/>
      <c r="V2356" s="3"/>
      <c r="W2356" s="8"/>
      <c r="X2356" s="3"/>
      <c r="Y2356" s="27"/>
      <c r="Z2356" s="165"/>
      <c r="AA2356" s="165"/>
      <c r="AB2356" s="165"/>
      <c r="AC2356" s="165"/>
      <c r="AD2356" s="165"/>
      <c r="AE2356" s="165"/>
      <c r="AF2356" s="165"/>
      <c r="AG2356" s="165"/>
      <c r="AH2356" s="165"/>
      <c r="AI2356" s="165"/>
      <c r="AJ2356" s="165"/>
      <c r="AK2356" s="165"/>
      <c r="AL2356" s="165"/>
      <c r="AM2356" s="165"/>
      <c r="AN2356" s="165"/>
      <c r="AO2356" s="165"/>
      <c r="AP2356" s="165"/>
    </row>
    <row r="2357" spans="1:42" ht="16.5">
      <c r="A2357" s="2">
        <f t="shared" si="0"/>
        <v>2354</v>
      </c>
      <c r="B2357" s="3" t="e">
        <f>VLOOKUP(D2357,DSKH!$A:$B,2,0)</f>
        <v>#N/A</v>
      </c>
      <c r="C2357" s="3"/>
      <c r="D2357" s="3"/>
      <c r="E2357" s="4"/>
      <c r="F2357" s="3"/>
      <c r="G2357" s="3"/>
      <c r="H2357" s="195"/>
      <c r="I2357" s="3"/>
      <c r="J2357" s="3"/>
      <c r="K2357" s="3"/>
      <c r="L2357" s="3"/>
      <c r="M2357" s="27"/>
      <c r="N2357" s="3"/>
      <c r="O2357" s="3"/>
      <c r="P2357" s="3"/>
      <c r="Q2357" s="3"/>
      <c r="R2357" s="3"/>
      <c r="S2357" s="3"/>
      <c r="T2357" s="3"/>
      <c r="U2357" s="3"/>
      <c r="V2357" s="3"/>
      <c r="W2357" s="8"/>
      <c r="X2357" s="3"/>
      <c r="Y2357" s="27"/>
      <c r="Z2357" s="165"/>
      <c r="AA2357" s="165"/>
      <c r="AB2357" s="165"/>
      <c r="AC2357" s="165"/>
      <c r="AD2357" s="165"/>
      <c r="AE2357" s="165"/>
      <c r="AF2357" s="165"/>
      <c r="AG2357" s="165"/>
      <c r="AH2357" s="165"/>
      <c r="AI2357" s="165"/>
      <c r="AJ2357" s="165"/>
      <c r="AK2357" s="165"/>
      <c r="AL2357" s="165"/>
      <c r="AM2357" s="165"/>
      <c r="AN2357" s="165"/>
      <c r="AO2357" s="165"/>
      <c r="AP2357" s="165"/>
    </row>
    <row r="2358" spans="1:42" ht="16.5">
      <c r="A2358" s="2">
        <f t="shared" si="0"/>
        <v>2355</v>
      </c>
      <c r="B2358" s="3" t="e">
        <f>VLOOKUP(D2358,DSKH!$A:$B,2,0)</f>
        <v>#N/A</v>
      </c>
      <c r="C2358" s="3"/>
      <c r="D2358" s="3"/>
      <c r="E2358" s="4"/>
      <c r="F2358" s="3"/>
      <c r="G2358" s="3"/>
      <c r="H2358" s="195"/>
      <c r="I2358" s="3"/>
      <c r="J2358" s="3"/>
      <c r="K2358" s="3"/>
      <c r="L2358" s="3"/>
      <c r="M2358" s="27"/>
      <c r="N2358" s="3"/>
      <c r="O2358" s="3"/>
      <c r="P2358" s="3"/>
      <c r="Q2358" s="3"/>
      <c r="R2358" s="3"/>
      <c r="S2358" s="3"/>
      <c r="T2358" s="3"/>
      <c r="U2358" s="3"/>
      <c r="V2358" s="3"/>
      <c r="W2358" s="8"/>
      <c r="X2358" s="3"/>
      <c r="Y2358" s="27"/>
      <c r="Z2358" s="165"/>
      <c r="AA2358" s="165"/>
      <c r="AB2358" s="165"/>
      <c r="AC2358" s="165"/>
      <c r="AD2358" s="165"/>
      <c r="AE2358" s="165"/>
      <c r="AF2358" s="165"/>
      <c r="AG2358" s="165"/>
      <c r="AH2358" s="165"/>
      <c r="AI2358" s="165"/>
      <c r="AJ2358" s="165"/>
      <c r="AK2358" s="165"/>
      <c r="AL2358" s="165"/>
      <c r="AM2358" s="165"/>
      <c r="AN2358" s="165"/>
      <c r="AO2358" s="165"/>
      <c r="AP2358" s="165"/>
    </row>
    <row r="2359" spans="1:42" ht="16.5">
      <c r="A2359" s="2">
        <f t="shared" si="0"/>
        <v>2356</v>
      </c>
      <c r="B2359" s="3" t="e">
        <f>VLOOKUP(D2359,DSKH!$A:$B,2,0)</f>
        <v>#N/A</v>
      </c>
      <c r="C2359" s="3"/>
      <c r="D2359" s="3"/>
      <c r="E2359" s="4"/>
      <c r="F2359" s="3"/>
      <c r="G2359" s="3"/>
      <c r="H2359" s="195"/>
      <c r="I2359" s="3"/>
      <c r="J2359" s="3"/>
      <c r="K2359" s="3"/>
      <c r="L2359" s="3"/>
      <c r="M2359" s="27"/>
      <c r="N2359" s="3"/>
      <c r="O2359" s="3"/>
      <c r="P2359" s="3"/>
      <c r="Q2359" s="3"/>
      <c r="R2359" s="3"/>
      <c r="S2359" s="3"/>
      <c r="T2359" s="3"/>
      <c r="U2359" s="3"/>
      <c r="V2359" s="3"/>
      <c r="W2359" s="8"/>
      <c r="X2359" s="3"/>
      <c r="Y2359" s="27"/>
      <c r="Z2359" s="165"/>
      <c r="AA2359" s="165"/>
      <c r="AB2359" s="165"/>
      <c r="AC2359" s="165"/>
      <c r="AD2359" s="165"/>
      <c r="AE2359" s="165"/>
      <c r="AF2359" s="165"/>
      <c r="AG2359" s="165"/>
      <c r="AH2359" s="165"/>
      <c r="AI2359" s="165"/>
      <c r="AJ2359" s="165"/>
      <c r="AK2359" s="165"/>
      <c r="AL2359" s="165"/>
      <c r="AM2359" s="165"/>
      <c r="AN2359" s="165"/>
      <c r="AO2359" s="165"/>
      <c r="AP2359" s="165"/>
    </row>
    <row r="2360" spans="1:42" ht="16.5">
      <c r="A2360" s="2">
        <f t="shared" si="0"/>
        <v>2357</v>
      </c>
      <c r="B2360" s="3" t="e">
        <f>VLOOKUP(D2360,DSKH!$A:$B,2,0)</f>
        <v>#N/A</v>
      </c>
      <c r="C2360" s="3"/>
      <c r="D2360" s="3"/>
      <c r="E2360" s="4"/>
      <c r="F2360" s="3"/>
      <c r="G2360" s="3"/>
      <c r="H2360" s="195"/>
      <c r="I2360" s="3"/>
      <c r="J2360" s="3"/>
      <c r="K2360" s="3"/>
      <c r="L2360" s="3"/>
      <c r="M2360" s="27"/>
      <c r="N2360" s="3"/>
      <c r="O2360" s="3"/>
      <c r="P2360" s="3"/>
      <c r="Q2360" s="3"/>
      <c r="R2360" s="3"/>
      <c r="S2360" s="3"/>
      <c r="T2360" s="3"/>
      <c r="U2360" s="3"/>
      <c r="V2360" s="3"/>
      <c r="W2360" s="8"/>
      <c r="X2360" s="3"/>
      <c r="Y2360" s="27"/>
      <c r="Z2360" s="165"/>
      <c r="AA2360" s="165"/>
      <c r="AB2360" s="165"/>
      <c r="AC2360" s="165"/>
      <c r="AD2360" s="165"/>
      <c r="AE2360" s="165"/>
      <c r="AF2360" s="165"/>
      <c r="AG2360" s="165"/>
      <c r="AH2360" s="165"/>
      <c r="AI2360" s="165"/>
      <c r="AJ2360" s="165"/>
      <c r="AK2360" s="165"/>
      <c r="AL2360" s="165"/>
      <c r="AM2360" s="165"/>
      <c r="AN2360" s="165"/>
      <c r="AO2360" s="165"/>
      <c r="AP2360" s="165"/>
    </row>
    <row r="2361" spans="1:42" ht="16.5">
      <c r="A2361" s="2">
        <f t="shared" si="0"/>
        <v>2358</v>
      </c>
      <c r="B2361" s="3" t="e">
        <f>VLOOKUP(D2361,DSKH!$A:$B,2,0)</f>
        <v>#N/A</v>
      </c>
      <c r="C2361" s="3"/>
      <c r="D2361" s="3"/>
      <c r="E2361" s="4"/>
      <c r="F2361" s="3"/>
      <c r="G2361" s="3"/>
      <c r="H2361" s="195"/>
      <c r="I2361" s="3"/>
      <c r="J2361" s="3"/>
      <c r="K2361" s="3"/>
      <c r="L2361" s="3"/>
      <c r="M2361" s="27"/>
      <c r="N2361" s="3"/>
      <c r="O2361" s="3"/>
      <c r="P2361" s="3"/>
      <c r="Q2361" s="3"/>
      <c r="R2361" s="3"/>
      <c r="S2361" s="3"/>
      <c r="T2361" s="3"/>
      <c r="U2361" s="3"/>
      <c r="V2361" s="3"/>
      <c r="W2361" s="8"/>
      <c r="X2361" s="3"/>
      <c r="Y2361" s="27"/>
      <c r="Z2361" s="165"/>
      <c r="AA2361" s="165"/>
      <c r="AB2361" s="165"/>
      <c r="AC2361" s="165"/>
      <c r="AD2361" s="165"/>
      <c r="AE2361" s="165"/>
      <c r="AF2361" s="165"/>
      <c r="AG2361" s="165"/>
      <c r="AH2361" s="165"/>
      <c r="AI2361" s="165"/>
      <c r="AJ2361" s="165"/>
      <c r="AK2361" s="165"/>
      <c r="AL2361" s="165"/>
      <c r="AM2361" s="165"/>
      <c r="AN2361" s="165"/>
      <c r="AO2361" s="165"/>
      <c r="AP2361" s="165"/>
    </row>
    <row r="2362" spans="1:42" ht="16.5">
      <c r="A2362" s="2">
        <f t="shared" si="0"/>
        <v>2359</v>
      </c>
      <c r="B2362" s="3" t="e">
        <f>VLOOKUP(D2362,DSKH!$A:$B,2,0)</f>
        <v>#N/A</v>
      </c>
      <c r="C2362" s="3"/>
      <c r="D2362" s="3"/>
      <c r="E2362" s="4"/>
      <c r="F2362" s="3"/>
      <c r="G2362" s="3"/>
      <c r="H2362" s="195"/>
      <c r="I2362" s="3"/>
      <c r="J2362" s="3"/>
      <c r="K2362" s="3"/>
      <c r="L2362" s="3"/>
      <c r="M2362" s="27"/>
      <c r="N2362" s="3"/>
      <c r="O2362" s="3"/>
      <c r="P2362" s="3"/>
      <c r="Q2362" s="3"/>
      <c r="R2362" s="3"/>
      <c r="S2362" s="3"/>
      <c r="T2362" s="3"/>
      <c r="U2362" s="3"/>
      <c r="V2362" s="3"/>
      <c r="W2362" s="8"/>
      <c r="X2362" s="3"/>
      <c r="Y2362" s="27"/>
      <c r="Z2362" s="165"/>
      <c r="AA2362" s="165"/>
      <c r="AB2362" s="165"/>
      <c r="AC2362" s="165"/>
      <c r="AD2362" s="165"/>
      <c r="AE2362" s="165"/>
      <c r="AF2362" s="165"/>
      <c r="AG2362" s="165"/>
      <c r="AH2362" s="165"/>
      <c r="AI2362" s="165"/>
      <c r="AJ2362" s="165"/>
      <c r="AK2362" s="165"/>
      <c r="AL2362" s="165"/>
      <c r="AM2362" s="165"/>
      <c r="AN2362" s="165"/>
      <c r="AO2362" s="165"/>
      <c r="AP2362" s="165"/>
    </row>
    <row r="2363" spans="1:42" ht="16.5">
      <c r="A2363" s="2">
        <f t="shared" si="0"/>
        <v>2360</v>
      </c>
      <c r="B2363" s="3" t="e">
        <f>VLOOKUP(D2363,DSKH!$A:$B,2,0)</f>
        <v>#N/A</v>
      </c>
      <c r="C2363" s="3"/>
      <c r="D2363" s="3"/>
      <c r="E2363" s="4"/>
      <c r="F2363" s="3"/>
      <c r="G2363" s="3"/>
      <c r="H2363" s="195"/>
      <c r="I2363" s="3"/>
      <c r="J2363" s="3"/>
      <c r="K2363" s="3"/>
      <c r="L2363" s="3"/>
      <c r="M2363" s="27"/>
      <c r="N2363" s="3"/>
      <c r="O2363" s="3"/>
      <c r="P2363" s="3"/>
      <c r="Q2363" s="3"/>
      <c r="R2363" s="3"/>
      <c r="S2363" s="3"/>
      <c r="T2363" s="3"/>
      <c r="U2363" s="3"/>
      <c r="V2363" s="3"/>
      <c r="W2363" s="8"/>
      <c r="X2363" s="3"/>
      <c r="Y2363" s="27"/>
      <c r="Z2363" s="165"/>
      <c r="AA2363" s="165"/>
      <c r="AB2363" s="165"/>
      <c r="AC2363" s="165"/>
      <c r="AD2363" s="165"/>
      <c r="AE2363" s="165"/>
      <c r="AF2363" s="165"/>
      <c r="AG2363" s="165"/>
      <c r="AH2363" s="165"/>
      <c r="AI2363" s="165"/>
      <c r="AJ2363" s="165"/>
      <c r="AK2363" s="165"/>
      <c r="AL2363" s="165"/>
      <c r="AM2363" s="165"/>
      <c r="AN2363" s="165"/>
      <c r="AO2363" s="165"/>
      <c r="AP2363" s="165"/>
    </row>
    <row r="2364" spans="1:42" ht="16.5">
      <c r="A2364" s="2">
        <f t="shared" si="0"/>
        <v>2361</v>
      </c>
      <c r="B2364" s="3" t="e">
        <f>VLOOKUP(D2364,DSKH!$A:$B,2,0)</f>
        <v>#N/A</v>
      </c>
      <c r="C2364" s="3"/>
      <c r="D2364" s="3"/>
      <c r="E2364" s="4"/>
      <c r="F2364" s="3"/>
      <c r="G2364" s="3"/>
      <c r="H2364" s="195"/>
      <c r="I2364" s="3"/>
      <c r="J2364" s="3"/>
      <c r="K2364" s="3"/>
      <c r="L2364" s="3"/>
      <c r="M2364" s="27"/>
      <c r="N2364" s="3"/>
      <c r="O2364" s="3"/>
      <c r="P2364" s="3"/>
      <c r="Q2364" s="3"/>
      <c r="R2364" s="3"/>
      <c r="S2364" s="3"/>
      <c r="T2364" s="3"/>
      <c r="U2364" s="3"/>
      <c r="V2364" s="3"/>
      <c r="W2364" s="8"/>
      <c r="X2364" s="3"/>
      <c r="Y2364" s="27"/>
      <c r="Z2364" s="165"/>
      <c r="AA2364" s="165"/>
      <c r="AB2364" s="165"/>
      <c r="AC2364" s="165"/>
      <c r="AD2364" s="165"/>
      <c r="AE2364" s="165"/>
      <c r="AF2364" s="165"/>
      <c r="AG2364" s="165"/>
      <c r="AH2364" s="165"/>
      <c r="AI2364" s="165"/>
      <c r="AJ2364" s="165"/>
      <c r="AK2364" s="165"/>
      <c r="AL2364" s="165"/>
      <c r="AM2364" s="165"/>
      <c r="AN2364" s="165"/>
      <c r="AO2364" s="165"/>
      <c r="AP2364" s="165"/>
    </row>
    <row r="2365" spans="1:42" ht="16.5">
      <c r="A2365" s="2">
        <f t="shared" si="0"/>
        <v>2362</v>
      </c>
      <c r="B2365" s="3" t="e">
        <f>VLOOKUP(D2365,DSKH!$A:$B,2,0)</f>
        <v>#N/A</v>
      </c>
      <c r="C2365" s="3"/>
      <c r="D2365" s="3"/>
      <c r="E2365" s="4"/>
      <c r="F2365" s="3"/>
      <c r="G2365" s="3"/>
      <c r="H2365" s="195"/>
      <c r="I2365" s="3"/>
      <c r="J2365" s="3"/>
      <c r="K2365" s="3"/>
      <c r="L2365" s="3"/>
      <c r="M2365" s="27"/>
      <c r="N2365" s="3"/>
      <c r="O2365" s="3"/>
      <c r="P2365" s="3"/>
      <c r="Q2365" s="3"/>
      <c r="R2365" s="3"/>
      <c r="S2365" s="3"/>
      <c r="T2365" s="3"/>
      <c r="U2365" s="3"/>
      <c r="V2365" s="3"/>
      <c r="W2365" s="8"/>
      <c r="X2365" s="3"/>
      <c r="Y2365" s="27"/>
      <c r="Z2365" s="165"/>
      <c r="AA2365" s="165"/>
      <c r="AB2365" s="165"/>
      <c r="AC2365" s="165"/>
      <c r="AD2365" s="165"/>
      <c r="AE2365" s="165"/>
      <c r="AF2365" s="165"/>
      <c r="AG2365" s="165"/>
      <c r="AH2365" s="165"/>
      <c r="AI2365" s="165"/>
      <c r="AJ2365" s="165"/>
      <c r="AK2365" s="165"/>
      <c r="AL2365" s="165"/>
      <c r="AM2365" s="165"/>
      <c r="AN2365" s="165"/>
      <c r="AO2365" s="165"/>
      <c r="AP2365" s="165"/>
    </row>
    <row r="2366" spans="1:42" ht="16.5">
      <c r="A2366" s="2">
        <f t="shared" si="0"/>
        <v>2363</v>
      </c>
      <c r="B2366" s="3" t="e">
        <f>VLOOKUP(D2366,DSKH!$A:$B,2,0)</f>
        <v>#N/A</v>
      </c>
      <c r="C2366" s="3"/>
      <c r="D2366" s="3"/>
      <c r="E2366" s="4"/>
      <c r="F2366" s="3"/>
      <c r="G2366" s="3"/>
      <c r="H2366" s="195"/>
      <c r="I2366" s="3"/>
      <c r="J2366" s="3"/>
      <c r="K2366" s="3"/>
      <c r="L2366" s="3"/>
      <c r="M2366" s="27"/>
      <c r="N2366" s="3"/>
      <c r="O2366" s="3"/>
      <c r="P2366" s="3"/>
      <c r="Q2366" s="3"/>
      <c r="R2366" s="3"/>
      <c r="S2366" s="3"/>
      <c r="T2366" s="3"/>
      <c r="U2366" s="3"/>
      <c r="V2366" s="3"/>
      <c r="W2366" s="8"/>
      <c r="X2366" s="3"/>
      <c r="Y2366" s="27"/>
      <c r="Z2366" s="165"/>
      <c r="AA2366" s="165"/>
      <c r="AB2366" s="165"/>
      <c r="AC2366" s="165"/>
      <c r="AD2366" s="165"/>
      <c r="AE2366" s="165"/>
      <c r="AF2366" s="165"/>
      <c r="AG2366" s="165"/>
      <c r="AH2366" s="165"/>
      <c r="AI2366" s="165"/>
      <c r="AJ2366" s="165"/>
      <c r="AK2366" s="165"/>
      <c r="AL2366" s="165"/>
      <c r="AM2366" s="165"/>
      <c r="AN2366" s="165"/>
      <c r="AO2366" s="165"/>
      <c r="AP2366" s="165"/>
    </row>
    <row r="2367" spans="1:42" ht="16.5">
      <c r="A2367" s="2">
        <f t="shared" si="0"/>
        <v>2364</v>
      </c>
      <c r="B2367" s="3" t="e">
        <f>VLOOKUP(D2367,DSKH!$A:$B,2,0)</f>
        <v>#N/A</v>
      </c>
      <c r="C2367" s="3"/>
      <c r="D2367" s="3"/>
      <c r="E2367" s="4"/>
      <c r="F2367" s="3"/>
      <c r="G2367" s="3"/>
      <c r="H2367" s="195"/>
      <c r="I2367" s="3"/>
      <c r="J2367" s="3"/>
      <c r="K2367" s="3"/>
      <c r="L2367" s="3"/>
      <c r="M2367" s="27"/>
      <c r="N2367" s="3"/>
      <c r="O2367" s="3"/>
      <c r="P2367" s="3"/>
      <c r="Q2367" s="3"/>
      <c r="R2367" s="3"/>
      <c r="S2367" s="3"/>
      <c r="T2367" s="3"/>
      <c r="U2367" s="3"/>
      <c r="V2367" s="3"/>
      <c r="W2367" s="8"/>
      <c r="X2367" s="3"/>
      <c r="Y2367" s="27"/>
      <c r="Z2367" s="165"/>
      <c r="AA2367" s="165"/>
      <c r="AB2367" s="165"/>
      <c r="AC2367" s="165"/>
      <c r="AD2367" s="165"/>
      <c r="AE2367" s="165"/>
      <c r="AF2367" s="165"/>
      <c r="AG2367" s="165"/>
      <c r="AH2367" s="165"/>
      <c r="AI2367" s="165"/>
      <c r="AJ2367" s="165"/>
      <c r="AK2367" s="165"/>
      <c r="AL2367" s="165"/>
      <c r="AM2367" s="165"/>
      <c r="AN2367" s="165"/>
      <c r="AO2367" s="165"/>
      <c r="AP2367" s="165"/>
    </row>
    <row r="2368" spans="1:42" ht="16.5">
      <c r="A2368" s="2">
        <f t="shared" si="0"/>
        <v>2365</v>
      </c>
      <c r="B2368" s="3" t="e">
        <f>VLOOKUP(D2368,DSKH!$A:$B,2,0)</f>
        <v>#N/A</v>
      </c>
      <c r="C2368" s="3"/>
      <c r="D2368" s="3"/>
      <c r="E2368" s="4"/>
      <c r="F2368" s="3"/>
      <c r="G2368" s="3"/>
      <c r="H2368" s="195"/>
      <c r="I2368" s="3"/>
      <c r="J2368" s="3"/>
      <c r="K2368" s="3"/>
      <c r="L2368" s="3"/>
      <c r="M2368" s="27"/>
      <c r="N2368" s="3"/>
      <c r="O2368" s="3"/>
      <c r="P2368" s="3"/>
      <c r="Q2368" s="3"/>
      <c r="R2368" s="3"/>
      <c r="S2368" s="3"/>
      <c r="T2368" s="3"/>
      <c r="U2368" s="3"/>
      <c r="V2368" s="3"/>
      <c r="W2368" s="8"/>
      <c r="X2368" s="3"/>
      <c r="Y2368" s="27"/>
      <c r="Z2368" s="165"/>
      <c r="AA2368" s="165"/>
      <c r="AB2368" s="165"/>
      <c r="AC2368" s="165"/>
      <c r="AD2368" s="165"/>
      <c r="AE2368" s="165"/>
      <c r="AF2368" s="165"/>
      <c r="AG2368" s="165"/>
      <c r="AH2368" s="165"/>
      <c r="AI2368" s="165"/>
      <c r="AJ2368" s="165"/>
      <c r="AK2368" s="165"/>
      <c r="AL2368" s="165"/>
      <c r="AM2368" s="165"/>
      <c r="AN2368" s="165"/>
      <c r="AO2368" s="165"/>
      <c r="AP2368" s="165"/>
    </row>
    <row r="2369" spans="1:42" ht="16.5">
      <c r="A2369" s="2">
        <f t="shared" si="0"/>
        <v>2366</v>
      </c>
      <c r="B2369" s="3" t="e">
        <f>VLOOKUP(D2369,DSKH!$A:$B,2,0)</f>
        <v>#N/A</v>
      </c>
      <c r="C2369" s="3"/>
      <c r="D2369" s="3"/>
      <c r="E2369" s="4"/>
      <c r="F2369" s="3"/>
      <c r="G2369" s="3"/>
      <c r="H2369" s="195"/>
      <c r="I2369" s="3"/>
      <c r="J2369" s="3"/>
      <c r="K2369" s="3"/>
      <c r="L2369" s="3"/>
      <c r="M2369" s="27"/>
      <c r="N2369" s="3"/>
      <c r="O2369" s="3"/>
      <c r="P2369" s="3"/>
      <c r="Q2369" s="3"/>
      <c r="R2369" s="3"/>
      <c r="S2369" s="3"/>
      <c r="T2369" s="3"/>
      <c r="U2369" s="3"/>
      <c r="V2369" s="3"/>
      <c r="W2369" s="8"/>
      <c r="X2369" s="3"/>
      <c r="Y2369" s="27"/>
      <c r="Z2369" s="165"/>
      <c r="AA2369" s="165"/>
      <c r="AB2369" s="165"/>
      <c r="AC2369" s="165"/>
      <c r="AD2369" s="165"/>
      <c r="AE2369" s="165"/>
      <c r="AF2369" s="165"/>
      <c r="AG2369" s="165"/>
      <c r="AH2369" s="165"/>
      <c r="AI2369" s="165"/>
      <c r="AJ2369" s="165"/>
      <c r="AK2369" s="165"/>
      <c r="AL2369" s="165"/>
      <c r="AM2369" s="165"/>
      <c r="AN2369" s="165"/>
      <c r="AO2369" s="165"/>
      <c r="AP2369" s="165"/>
    </row>
    <row r="2370" spans="1:42" ht="16.5">
      <c r="A2370" s="2">
        <f t="shared" si="0"/>
        <v>2367</v>
      </c>
      <c r="B2370" s="3" t="e">
        <f>VLOOKUP(D2370,DSKH!$A:$B,2,0)</f>
        <v>#N/A</v>
      </c>
      <c r="C2370" s="3"/>
      <c r="D2370" s="3"/>
      <c r="E2370" s="4"/>
      <c r="F2370" s="3"/>
      <c r="G2370" s="3"/>
      <c r="H2370" s="195"/>
      <c r="I2370" s="3"/>
      <c r="J2370" s="3"/>
      <c r="K2370" s="3"/>
      <c r="L2370" s="3"/>
      <c r="M2370" s="27"/>
      <c r="N2370" s="3"/>
      <c r="O2370" s="3"/>
      <c r="P2370" s="3"/>
      <c r="Q2370" s="3"/>
      <c r="R2370" s="3"/>
      <c r="S2370" s="3"/>
      <c r="T2370" s="3"/>
      <c r="U2370" s="3"/>
      <c r="V2370" s="3"/>
      <c r="W2370" s="8"/>
      <c r="X2370" s="3"/>
      <c r="Y2370" s="27"/>
      <c r="Z2370" s="165"/>
      <c r="AA2370" s="165"/>
      <c r="AB2370" s="165"/>
      <c r="AC2370" s="165"/>
      <c r="AD2370" s="165"/>
      <c r="AE2370" s="165"/>
      <c r="AF2370" s="165"/>
      <c r="AG2370" s="165"/>
      <c r="AH2370" s="165"/>
      <c r="AI2370" s="165"/>
      <c r="AJ2370" s="165"/>
      <c r="AK2370" s="165"/>
      <c r="AL2370" s="165"/>
      <c r="AM2370" s="165"/>
      <c r="AN2370" s="165"/>
      <c r="AO2370" s="165"/>
      <c r="AP2370" s="165"/>
    </row>
    <row r="2371" spans="1:42" ht="16.5">
      <c r="A2371" s="2">
        <f t="shared" si="0"/>
        <v>2368</v>
      </c>
      <c r="B2371" s="3" t="e">
        <f>VLOOKUP(D2371,DSKH!$A:$B,2,0)</f>
        <v>#N/A</v>
      </c>
      <c r="C2371" s="3"/>
      <c r="D2371" s="3"/>
      <c r="E2371" s="4"/>
      <c r="F2371" s="3"/>
      <c r="G2371" s="3"/>
      <c r="H2371" s="195"/>
      <c r="I2371" s="3"/>
      <c r="J2371" s="3"/>
      <c r="K2371" s="3"/>
      <c r="L2371" s="3"/>
      <c r="M2371" s="27"/>
      <c r="N2371" s="3"/>
      <c r="O2371" s="3"/>
      <c r="P2371" s="3"/>
      <c r="Q2371" s="3"/>
      <c r="R2371" s="3"/>
      <c r="S2371" s="3"/>
      <c r="T2371" s="3"/>
      <c r="U2371" s="3"/>
      <c r="V2371" s="3"/>
      <c r="W2371" s="8"/>
      <c r="X2371" s="3"/>
      <c r="Y2371" s="27"/>
      <c r="Z2371" s="165"/>
      <c r="AA2371" s="165"/>
      <c r="AB2371" s="165"/>
      <c r="AC2371" s="165"/>
      <c r="AD2371" s="165"/>
      <c r="AE2371" s="165"/>
      <c r="AF2371" s="165"/>
      <c r="AG2371" s="165"/>
      <c r="AH2371" s="165"/>
      <c r="AI2371" s="165"/>
      <c r="AJ2371" s="165"/>
      <c r="AK2371" s="165"/>
      <c r="AL2371" s="165"/>
      <c r="AM2371" s="165"/>
      <c r="AN2371" s="165"/>
      <c r="AO2371" s="165"/>
      <c r="AP2371" s="165"/>
    </row>
    <row r="2372" spans="1:42" ht="16.5">
      <c r="A2372" s="2">
        <f t="shared" si="0"/>
        <v>2369</v>
      </c>
      <c r="B2372" s="3" t="e">
        <f>VLOOKUP(D2372,DSKH!$A:$B,2,0)</f>
        <v>#N/A</v>
      </c>
      <c r="C2372" s="3"/>
      <c r="D2372" s="3"/>
      <c r="E2372" s="4"/>
      <c r="F2372" s="3"/>
      <c r="G2372" s="3"/>
      <c r="H2372" s="195"/>
      <c r="I2372" s="3"/>
      <c r="J2372" s="3"/>
      <c r="K2372" s="3"/>
      <c r="L2372" s="3"/>
      <c r="M2372" s="27"/>
      <c r="N2372" s="3"/>
      <c r="O2372" s="3"/>
      <c r="P2372" s="3"/>
      <c r="Q2372" s="3"/>
      <c r="R2372" s="3"/>
      <c r="S2372" s="3"/>
      <c r="T2372" s="3"/>
      <c r="U2372" s="3"/>
      <c r="V2372" s="3"/>
      <c r="W2372" s="8"/>
      <c r="X2372" s="3"/>
      <c r="Y2372" s="27"/>
      <c r="Z2372" s="165"/>
      <c r="AA2372" s="165"/>
      <c r="AB2372" s="165"/>
      <c r="AC2372" s="165"/>
      <c r="AD2372" s="165"/>
      <c r="AE2372" s="165"/>
      <c r="AF2372" s="165"/>
      <c r="AG2372" s="165"/>
      <c r="AH2372" s="165"/>
      <c r="AI2372" s="165"/>
      <c r="AJ2372" s="165"/>
      <c r="AK2372" s="165"/>
      <c r="AL2372" s="165"/>
      <c r="AM2372" s="165"/>
      <c r="AN2372" s="165"/>
      <c r="AO2372" s="165"/>
      <c r="AP2372" s="165"/>
    </row>
    <row r="2373" spans="1:42" ht="16.5">
      <c r="A2373" s="2">
        <f t="shared" si="0"/>
        <v>2370</v>
      </c>
      <c r="B2373" s="3" t="e">
        <f>VLOOKUP(D2373,DSKH!$A:$B,2,0)</f>
        <v>#N/A</v>
      </c>
      <c r="C2373" s="3"/>
      <c r="D2373" s="3"/>
      <c r="E2373" s="4"/>
      <c r="F2373" s="3"/>
      <c r="G2373" s="3"/>
      <c r="H2373" s="195"/>
      <c r="I2373" s="3"/>
      <c r="J2373" s="3"/>
      <c r="K2373" s="3"/>
      <c r="L2373" s="3"/>
      <c r="M2373" s="27"/>
      <c r="N2373" s="3"/>
      <c r="O2373" s="3"/>
      <c r="P2373" s="3"/>
      <c r="Q2373" s="3"/>
      <c r="R2373" s="3"/>
      <c r="S2373" s="3"/>
      <c r="T2373" s="3"/>
      <c r="U2373" s="3"/>
      <c r="V2373" s="3"/>
      <c r="W2373" s="8"/>
      <c r="X2373" s="3"/>
      <c r="Y2373" s="27"/>
      <c r="Z2373" s="165"/>
      <c r="AA2373" s="165"/>
      <c r="AB2373" s="165"/>
      <c r="AC2373" s="165"/>
      <c r="AD2373" s="165"/>
      <c r="AE2373" s="165"/>
      <c r="AF2373" s="165"/>
      <c r="AG2373" s="165"/>
      <c r="AH2373" s="165"/>
      <c r="AI2373" s="165"/>
      <c r="AJ2373" s="165"/>
      <c r="AK2373" s="165"/>
      <c r="AL2373" s="165"/>
      <c r="AM2373" s="165"/>
      <c r="AN2373" s="165"/>
      <c r="AO2373" s="165"/>
      <c r="AP2373" s="165"/>
    </row>
    <row r="2374" spans="1:42" ht="16.5">
      <c r="A2374" s="2">
        <f t="shared" si="0"/>
        <v>2371</v>
      </c>
      <c r="B2374" s="3" t="e">
        <f>VLOOKUP(D2374,DSKH!$A:$B,2,0)</f>
        <v>#N/A</v>
      </c>
      <c r="C2374" s="3"/>
      <c r="D2374" s="3"/>
      <c r="E2374" s="4"/>
      <c r="F2374" s="3"/>
      <c r="G2374" s="3"/>
      <c r="H2374" s="195"/>
      <c r="I2374" s="3"/>
      <c r="J2374" s="3"/>
      <c r="K2374" s="3"/>
      <c r="L2374" s="3"/>
      <c r="M2374" s="27"/>
      <c r="N2374" s="3"/>
      <c r="O2374" s="3"/>
      <c r="P2374" s="3"/>
      <c r="Q2374" s="3"/>
      <c r="R2374" s="3"/>
      <c r="S2374" s="3"/>
      <c r="T2374" s="3"/>
      <c r="U2374" s="3"/>
      <c r="V2374" s="3"/>
      <c r="W2374" s="8"/>
      <c r="X2374" s="3"/>
      <c r="Y2374" s="27"/>
      <c r="Z2374" s="165"/>
      <c r="AA2374" s="165"/>
      <c r="AB2374" s="165"/>
      <c r="AC2374" s="165"/>
      <c r="AD2374" s="165"/>
      <c r="AE2374" s="165"/>
      <c r="AF2374" s="165"/>
      <c r="AG2374" s="165"/>
      <c r="AH2374" s="165"/>
      <c r="AI2374" s="165"/>
      <c r="AJ2374" s="165"/>
      <c r="AK2374" s="165"/>
      <c r="AL2374" s="165"/>
      <c r="AM2374" s="165"/>
      <c r="AN2374" s="165"/>
      <c r="AO2374" s="165"/>
      <c r="AP2374" s="165"/>
    </row>
    <row r="2375" spans="1:42" ht="16.5">
      <c r="A2375" s="2">
        <f t="shared" si="0"/>
        <v>2372</v>
      </c>
      <c r="B2375" s="3" t="e">
        <f>VLOOKUP(D2375,DSKH!$A:$B,2,0)</f>
        <v>#N/A</v>
      </c>
      <c r="C2375" s="3"/>
      <c r="D2375" s="3"/>
      <c r="E2375" s="4"/>
      <c r="F2375" s="3"/>
      <c r="G2375" s="3"/>
      <c r="H2375" s="195"/>
      <c r="I2375" s="3"/>
      <c r="J2375" s="3"/>
      <c r="K2375" s="3"/>
      <c r="L2375" s="3"/>
      <c r="M2375" s="27"/>
      <c r="N2375" s="3"/>
      <c r="O2375" s="3"/>
      <c r="P2375" s="3"/>
      <c r="Q2375" s="3"/>
      <c r="R2375" s="3"/>
      <c r="S2375" s="3"/>
      <c r="T2375" s="3"/>
      <c r="U2375" s="3"/>
      <c r="V2375" s="3"/>
      <c r="W2375" s="8"/>
      <c r="X2375" s="3"/>
      <c r="Y2375" s="27"/>
      <c r="Z2375" s="165"/>
      <c r="AA2375" s="165"/>
      <c r="AB2375" s="165"/>
      <c r="AC2375" s="165"/>
      <c r="AD2375" s="165"/>
      <c r="AE2375" s="165"/>
      <c r="AF2375" s="165"/>
      <c r="AG2375" s="165"/>
      <c r="AH2375" s="165"/>
      <c r="AI2375" s="165"/>
      <c r="AJ2375" s="165"/>
      <c r="AK2375" s="165"/>
      <c r="AL2375" s="165"/>
      <c r="AM2375" s="165"/>
      <c r="AN2375" s="165"/>
      <c r="AO2375" s="165"/>
      <c r="AP2375" s="165"/>
    </row>
    <row r="2376" spans="1:42" ht="16.5">
      <c r="A2376" s="2">
        <f t="shared" si="0"/>
        <v>2373</v>
      </c>
      <c r="B2376" s="3" t="e">
        <f>VLOOKUP(D2376,DSKH!$A:$B,2,0)</f>
        <v>#N/A</v>
      </c>
      <c r="C2376" s="3"/>
      <c r="D2376" s="3"/>
      <c r="E2376" s="4"/>
      <c r="F2376" s="3"/>
      <c r="G2376" s="3"/>
      <c r="H2376" s="195"/>
      <c r="I2376" s="3"/>
      <c r="J2376" s="3"/>
      <c r="K2376" s="3"/>
      <c r="L2376" s="3"/>
      <c r="M2376" s="27"/>
      <c r="N2376" s="3"/>
      <c r="O2376" s="3"/>
      <c r="P2376" s="3"/>
      <c r="Q2376" s="3"/>
      <c r="R2376" s="3"/>
      <c r="S2376" s="3"/>
      <c r="T2376" s="3"/>
      <c r="U2376" s="3"/>
      <c r="V2376" s="3"/>
      <c r="W2376" s="8"/>
      <c r="X2376" s="3"/>
      <c r="Y2376" s="27"/>
      <c r="Z2376" s="165"/>
      <c r="AA2376" s="165"/>
      <c r="AB2376" s="165"/>
      <c r="AC2376" s="165"/>
      <c r="AD2376" s="165"/>
      <c r="AE2376" s="165"/>
      <c r="AF2376" s="165"/>
      <c r="AG2376" s="165"/>
      <c r="AH2376" s="165"/>
      <c r="AI2376" s="165"/>
      <c r="AJ2376" s="165"/>
      <c r="AK2376" s="165"/>
      <c r="AL2376" s="165"/>
      <c r="AM2376" s="165"/>
      <c r="AN2376" s="165"/>
      <c r="AO2376" s="165"/>
      <c r="AP2376" s="165"/>
    </row>
    <row r="2377" spans="1:42" ht="16.5">
      <c r="A2377" s="2">
        <f t="shared" si="0"/>
        <v>2374</v>
      </c>
      <c r="B2377" s="3" t="e">
        <f>VLOOKUP(D2377,DSKH!$A:$B,2,0)</f>
        <v>#N/A</v>
      </c>
      <c r="C2377" s="3"/>
      <c r="D2377" s="3"/>
      <c r="E2377" s="4"/>
      <c r="F2377" s="3"/>
      <c r="G2377" s="3"/>
      <c r="H2377" s="195"/>
      <c r="I2377" s="3"/>
      <c r="J2377" s="3"/>
      <c r="K2377" s="3"/>
      <c r="L2377" s="3"/>
      <c r="M2377" s="27"/>
      <c r="N2377" s="3"/>
      <c r="O2377" s="3"/>
      <c r="P2377" s="3"/>
      <c r="Q2377" s="3"/>
      <c r="R2377" s="3"/>
      <c r="S2377" s="3"/>
      <c r="T2377" s="3"/>
      <c r="U2377" s="3"/>
      <c r="V2377" s="3"/>
      <c r="W2377" s="8"/>
      <c r="X2377" s="3"/>
      <c r="Y2377" s="27"/>
      <c r="Z2377" s="165"/>
      <c r="AA2377" s="165"/>
      <c r="AB2377" s="165"/>
      <c r="AC2377" s="165"/>
      <c r="AD2377" s="165"/>
      <c r="AE2377" s="165"/>
      <c r="AF2377" s="165"/>
      <c r="AG2377" s="165"/>
      <c r="AH2377" s="165"/>
      <c r="AI2377" s="165"/>
      <c r="AJ2377" s="165"/>
      <c r="AK2377" s="165"/>
      <c r="AL2377" s="165"/>
      <c r="AM2377" s="165"/>
      <c r="AN2377" s="165"/>
      <c r="AO2377" s="165"/>
      <c r="AP2377" s="165"/>
    </row>
    <row r="2378" spans="1:42" ht="16.5">
      <c r="A2378" s="2">
        <f t="shared" si="0"/>
        <v>2375</v>
      </c>
      <c r="B2378" s="3" t="e">
        <f>VLOOKUP(D2378,DSKH!$A:$B,2,0)</f>
        <v>#N/A</v>
      </c>
      <c r="C2378" s="3"/>
      <c r="D2378" s="3"/>
      <c r="E2378" s="4"/>
      <c r="F2378" s="3"/>
      <c r="G2378" s="3"/>
      <c r="H2378" s="195"/>
      <c r="I2378" s="3"/>
      <c r="J2378" s="3"/>
      <c r="K2378" s="3"/>
      <c r="L2378" s="3"/>
      <c r="M2378" s="27"/>
      <c r="N2378" s="3"/>
      <c r="O2378" s="3"/>
      <c r="P2378" s="3"/>
      <c r="Q2378" s="3"/>
      <c r="R2378" s="3"/>
      <c r="S2378" s="3"/>
      <c r="T2378" s="3"/>
      <c r="U2378" s="3"/>
      <c r="V2378" s="3"/>
      <c r="W2378" s="8"/>
      <c r="X2378" s="3"/>
      <c r="Y2378" s="27"/>
      <c r="Z2378" s="165"/>
      <c r="AA2378" s="165"/>
      <c r="AB2378" s="165"/>
      <c r="AC2378" s="165"/>
      <c r="AD2378" s="165"/>
      <c r="AE2378" s="165"/>
      <c r="AF2378" s="165"/>
      <c r="AG2378" s="165"/>
      <c r="AH2378" s="165"/>
      <c r="AI2378" s="165"/>
      <c r="AJ2378" s="165"/>
      <c r="AK2378" s="165"/>
      <c r="AL2378" s="165"/>
      <c r="AM2378" s="165"/>
      <c r="AN2378" s="165"/>
      <c r="AO2378" s="165"/>
      <c r="AP2378" s="165"/>
    </row>
    <row r="2379" spans="1:42" ht="16.5">
      <c r="A2379" s="2">
        <f t="shared" si="0"/>
        <v>2376</v>
      </c>
      <c r="B2379" s="3" t="e">
        <f>VLOOKUP(D2379,DSKH!$A:$B,2,0)</f>
        <v>#N/A</v>
      </c>
      <c r="C2379" s="3"/>
      <c r="D2379" s="3"/>
      <c r="E2379" s="4"/>
      <c r="F2379" s="3"/>
      <c r="G2379" s="3"/>
      <c r="H2379" s="195"/>
      <c r="I2379" s="3"/>
      <c r="J2379" s="3"/>
      <c r="K2379" s="3"/>
      <c r="L2379" s="3"/>
      <c r="M2379" s="27"/>
      <c r="N2379" s="3"/>
      <c r="O2379" s="3"/>
      <c r="P2379" s="3"/>
      <c r="Q2379" s="3"/>
      <c r="R2379" s="3"/>
      <c r="S2379" s="3"/>
      <c r="T2379" s="3"/>
      <c r="U2379" s="3"/>
      <c r="V2379" s="3"/>
      <c r="W2379" s="8"/>
      <c r="X2379" s="3"/>
      <c r="Y2379" s="27"/>
      <c r="Z2379" s="165"/>
      <c r="AA2379" s="165"/>
      <c r="AB2379" s="165"/>
      <c r="AC2379" s="165"/>
      <c r="AD2379" s="165"/>
      <c r="AE2379" s="165"/>
      <c r="AF2379" s="165"/>
      <c r="AG2379" s="165"/>
      <c r="AH2379" s="165"/>
      <c r="AI2379" s="165"/>
      <c r="AJ2379" s="165"/>
      <c r="AK2379" s="165"/>
      <c r="AL2379" s="165"/>
      <c r="AM2379" s="165"/>
      <c r="AN2379" s="165"/>
      <c r="AO2379" s="165"/>
      <c r="AP2379" s="165"/>
    </row>
    <row r="2380" spans="1:42" ht="16.5">
      <c r="A2380" s="2">
        <f t="shared" si="0"/>
        <v>2377</v>
      </c>
      <c r="B2380" s="3" t="e">
        <f>VLOOKUP(D2380,DSKH!$A:$B,2,0)</f>
        <v>#N/A</v>
      </c>
      <c r="C2380" s="3"/>
      <c r="D2380" s="3"/>
      <c r="E2380" s="4"/>
      <c r="F2380" s="3"/>
      <c r="G2380" s="3"/>
      <c r="H2380" s="195"/>
      <c r="I2380" s="3"/>
      <c r="J2380" s="3"/>
      <c r="K2380" s="3"/>
      <c r="L2380" s="3"/>
      <c r="M2380" s="27"/>
      <c r="N2380" s="3"/>
      <c r="O2380" s="3"/>
      <c r="P2380" s="3"/>
      <c r="Q2380" s="3"/>
      <c r="R2380" s="3"/>
      <c r="S2380" s="3"/>
      <c r="T2380" s="3"/>
      <c r="U2380" s="3"/>
      <c r="V2380" s="3"/>
      <c r="W2380" s="8"/>
      <c r="X2380" s="3"/>
      <c r="Y2380" s="27"/>
      <c r="Z2380" s="165"/>
      <c r="AA2380" s="165"/>
      <c r="AB2380" s="165"/>
      <c r="AC2380" s="165"/>
      <c r="AD2380" s="165"/>
      <c r="AE2380" s="165"/>
      <c r="AF2380" s="165"/>
      <c r="AG2380" s="165"/>
      <c r="AH2380" s="165"/>
      <c r="AI2380" s="165"/>
      <c r="AJ2380" s="165"/>
      <c r="AK2380" s="165"/>
      <c r="AL2380" s="165"/>
      <c r="AM2380" s="165"/>
      <c r="AN2380" s="165"/>
      <c r="AO2380" s="165"/>
      <c r="AP2380" s="165"/>
    </row>
    <row r="2381" spans="1:42" ht="16.5">
      <c r="A2381" s="2">
        <f t="shared" si="0"/>
        <v>2378</v>
      </c>
      <c r="B2381" s="3" t="e">
        <f>VLOOKUP(D2381,DSKH!$A:$B,2,0)</f>
        <v>#N/A</v>
      </c>
      <c r="C2381" s="3"/>
      <c r="D2381" s="3"/>
      <c r="E2381" s="4"/>
      <c r="F2381" s="3"/>
      <c r="G2381" s="3"/>
      <c r="H2381" s="195"/>
      <c r="I2381" s="3"/>
      <c r="J2381" s="3"/>
      <c r="K2381" s="3"/>
      <c r="L2381" s="3"/>
      <c r="M2381" s="27"/>
      <c r="N2381" s="3"/>
      <c r="O2381" s="3"/>
      <c r="P2381" s="3"/>
      <c r="Q2381" s="3"/>
      <c r="R2381" s="3"/>
      <c r="S2381" s="3"/>
      <c r="T2381" s="3"/>
      <c r="U2381" s="3"/>
      <c r="V2381" s="3"/>
      <c r="W2381" s="8"/>
      <c r="X2381" s="3"/>
      <c r="Y2381" s="27"/>
      <c r="Z2381" s="165"/>
      <c r="AA2381" s="165"/>
      <c r="AB2381" s="165"/>
      <c r="AC2381" s="165"/>
      <c r="AD2381" s="165"/>
      <c r="AE2381" s="165"/>
      <c r="AF2381" s="165"/>
      <c r="AG2381" s="165"/>
      <c r="AH2381" s="165"/>
      <c r="AI2381" s="165"/>
      <c r="AJ2381" s="165"/>
      <c r="AK2381" s="165"/>
      <c r="AL2381" s="165"/>
      <c r="AM2381" s="165"/>
      <c r="AN2381" s="165"/>
      <c r="AO2381" s="165"/>
      <c r="AP2381" s="165"/>
    </row>
    <row r="2382" spans="1:42" ht="16.5">
      <c r="A2382" s="2">
        <f t="shared" si="0"/>
        <v>2379</v>
      </c>
      <c r="B2382" s="3" t="e">
        <f>VLOOKUP(D2382,DSKH!$A:$B,2,0)</f>
        <v>#N/A</v>
      </c>
      <c r="C2382" s="3"/>
      <c r="D2382" s="3"/>
      <c r="E2382" s="4"/>
      <c r="F2382" s="3"/>
      <c r="G2382" s="3"/>
      <c r="H2382" s="195"/>
      <c r="I2382" s="3"/>
      <c r="J2382" s="3"/>
      <c r="K2382" s="3"/>
      <c r="L2382" s="3"/>
      <c r="M2382" s="27"/>
      <c r="N2382" s="3"/>
      <c r="O2382" s="3"/>
      <c r="P2382" s="3"/>
      <c r="Q2382" s="3"/>
      <c r="R2382" s="3"/>
      <c r="S2382" s="3"/>
      <c r="T2382" s="3"/>
      <c r="U2382" s="3"/>
      <c r="V2382" s="3"/>
      <c r="W2382" s="8"/>
      <c r="X2382" s="3"/>
      <c r="Y2382" s="27"/>
      <c r="Z2382" s="165"/>
      <c r="AA2382" s="165"/>
      <c r="AB2382" s="165"/>
      <c r="AC2382" s="165"/>
      <c r="AD2382" s="165"/>
      <c r="AE2382" s="165"/>
      <c r="AF2382" s="165"/>
      <c r="AG2382" s="165"/>
      <c r="AH2382" s="165"/>
      <c r="AI2382" s="165"/>
      <c r="AJ2382" s="165"/>
      <c r="AK2382" s="165"/>
      <c r="AL2382" s="165"/>
      <c r="AM2382" s="165"/>
      <c r="AN2382" s="165"/>
      <c r="AO2382" s="165"/>
      <c r="AP2382" s="165"/>
    </row>
    <row r="2383" spans="1:42" ht="16.5">
      <c r="A2383" s="2">
        <f t="shared" si="0"/>
        <v>2380</v>
      </c>
      <c r="B2383" s="3" t="e">
        <f>VLOOKUP(D2383,DSKH!$A:$B,2,0)</f>
        <v>#N/A</v>
      </c>
      <c r="C2383" s="3"/>
      <c r="D2383" s="3"/>
      <c r="E2383" s="4"/>
      <c r="F2383" s="3"/>
      <c r="G2383" s="3"/>
      <c r="H2383" s="195"/>
      <c r="I2383" s="3"/>
      <c r="J2383" s="3"/>
      <c r="K2383" s="3"/>
      <c r="L2383" s="3"/>
      <c r="M2383" s="27"/>
      <c r="N2383" s="3"/>
      <c r="O2383" s="3"/>
      <c r="P2383" s="3"/>
      <c r="Q2383" s="3"/>
      <c r="R2383" s="3"/>
      <c r="S2383" s="3"/>
      <c r="T2383" s="3"/>
      <c r="U2383" s="3"/>
      <c r="V2383" s="3"/>
      <c r="W2383" s="8"/>
      <c r="X2383" s="3"/>
      <c r="Y2383" s="27"/>
      <c r="Z2383" s="165"/>
      <c r="AA2383" s="165"/>
      <c r="AB2383" s="165"/>
      <c r="AC2383" s="165"/>
      <c r="AD2383" s="165"/>
      <c r="AE2383" s="165"/>
      <c r="AF2383" s="165"/>
      <c r="AG2383" s="165"/>
      <c r="AH2383" s="165"/>
      <c r="AI2383" s="165"/>
      <c r="AJ2383" s="165"/>
      <c r="AK2383" s="165"/>
      <c r="AL2383" s="165"/>
      <c r="AM2383" s="165"/>
      <c r="AN2383" s="165"/>
      <c r="AO2383" s="165"/>
      <c r="AP2383" s="165"/>
    </row>
    <row r="2384" spans="1:42" ht="16.5">
      <c r="A2384" s="2">
        <f t="shared" si="0"/>
        <v>2381</v>
      </c>
      <c r="B2384" s="3" t="e">
        <f>VLOOKUP(D2384,DSKH!$A:$B,2,0)</f>
        <v>#N/A</v>
      </c>
      <c r="C2384" s="3"/>
      <c r="D2384" s="3"/>
      <c r="E2384" s="4"/>
      <c r="F2384" s="3"/>
      <c r="G2384" s="3"/>
      <c r="H2384" s="195"/>
      <c r="I2384" s="3"/>
      <c r="J2384" s="3"/>
      <c r="K2384" s="3"/>
      <c r="L2384" s="3"/>
      <c r="M2384" s="27"/>
      <c r="N2384" s="3"/>
      <c r="O2384" s="3"/>
      <c r="P2384" s="3"/>
      <c r="Q2384" s="3"/>
      <c r="R2384" s="3"/>
      <c r="S2384" s="3"/>
      <c r="T2384" s="3"/>
      <c r="U2384" s="3"/>
      <c r="V2384" s="3"/>
      <c r="W2384" s="8"/>
      <c r="X2384" s="3"/>
      <c r="Y2384" s="27"/>
      <c r="Z2384" s="165"/>
      <c r="AA2384" s="165"/>
      <c r="AB2384" s="165"/>
      <c r="AC2384" s="165"/>
      <c r="AD2384" s="165"/>
      <c r="AE2384" s="165"/>
      <c r="AF2384" s="165"/>
      <c r="AG2384" s="165"/>
      <c r="AH2384" s="165"/>
      <c r="AI2384" s="165"/>
      <c r="AJ2384" s="165"/>
      <c r="AK2384" s="165"/>
      <c r="AL2384" s="165"/>
      <c r="AM2384" s="165"/>
      <c r="AN2384" s="165"/>
      <c r="AO2384" s="165"/>
      <c r="AP2384" s="165"/>
    </row>
    <row r="2385" spans="1:42" ht="16.5">
      <c r="A2385" s="2">
        <f t="shared" si="0"/>
        <v>2382</v>
      </c>
      <c r="B2385" s="3" t="e">
        <f>VLOOKUP(D2385,DSKH!$A:$B,2,0)</f>
        <v>#N/A</v>
      </c>
      <c r="C2385" s="3"/>
      <c r="D2385" s="3"/>
      <c r="E2385" s="4"/>
      <c r="F2385" s="3"/>
      <c r="G2385" s="3"/>
      <c r="H2385" s="195"/>
      <c r="I2385" s="3"/>
      <c r="J2385" s="3"/>
      <c r="K2385" s="3"/>
      <c r="L2385" s="3"/>
      <c r="M2385" s="27"/>
      <c r="N2385" s="3"/>
      <c r="O2385" s="3"/>
      <c r="P2385" s="3"/>
      <c r="Q2385" s="3"/>
      <c r="R2385" s="3"/>
      <c r="S2385" s="3"/>
      <c r="T2385" s="3"/>
      <c r="U2385" s="3"/>
      <c r="V2385" s="3"/>
      <c r="W2385" s="8"/>
      <c r="X2385" s="3"/>
      <c r="Y2385" s="27"/>
      <c r="Z2385" s="165"/>
      <c r="AA2385" s="165"/>
      <c r="AB2385" s="165"/>
      <c r="AC2385" s="165"/>
      <c r="AD2385" s="165"/>
      <c r="AE2385" s="165"/>
      <c r="AF2385" s="165"/>
      <c r="AG2385" s="165"/>
      <c r="AH2385" s="165"/>
      <c r="AI2385" s="165"/>
      <c r="AJ2385" s="165"/>
      <c r="AK2385" s="165"/>
      <c r="AL2385" s="165"/>
      <c r="AM2385" s="165"/>
      <c r="AN2385" s="165"/>
      <c r="AO2385" s="165"/>
      <c r="AP2385" s="165"/>
    </row>
    <row r="2386" spans="1:42" ht="16.5">
      <c r="A2386" s="2">
        <f t="shared" si="0"/>
        <v>2383</v>
      </c>
      <c r="B2386" s="3" t="e">
        <f>VLOOKUP(D2386,DSKH!$A:$B,2,0)</f>
        <v>#N/A</v>
      </c>
      <c r="C2386" s="3"/>
      <c r="D2386" s="3"/>
      <c r="E2386" s="4"/>
      <c r="F2386" s="3"/>
      <c r="G2386" s="3"/>
      <c r="H2386" s="195"/>
      <c r="I2386" s="3"/>
      <c r="J2386" s="3"/>
      <c r="K2386" s="3"/>
      <c r="L2386" s="3"/>
      <c r="M2386" s="27"/>
      <c r="N2386" s="3"/>
      <c r="O2386" s="3"/>
      <c r="P2386" s="3"/>
      <c r="Q2386" s="3"/>
      <c r="R2386" s="3"/>
      <c r="S2386" s="3"/>
      <c r="T2386" s="3"/>
      <c r="U2386" s="3"/>
      <c r="V2386" s="3"/>
      <c r="W2386" s="8"/>
      <c r="X2386" s="3"/>
      <c r="Y2386" s="27"/>
      <c r="Z2386" s="165"/>
      <c r="AA2386" s="165"/>
      <c r="AB2386" s="165"/>
      <c r="AC2386" s="165"/>
      <c r="AD2386" s="165"/>
      <c r="AE2386" s="165"/>
      <c r="AF2386" s="165"/>
      <c r="AG2386" s="165"/>
      <c r="AH2386" s="165"/>
      <c r="AI2386" s="165"/>
      <c r="AJ2386" s="165"/>
      <c r="AK2386" s="165"/>
      <c r="AL2386" s="165"/>
      <c r="AM2386" s="165"/>
      <c r="AN2386" s="165"/>
      <c r="AO2386" s="165"/>
      <c r="AP2386" s="165"/>
    </row>
    <row r="2387" spans="1:42" ht="16.5">
      <c r="A2387" s="2">
        <f t="shared" si="0"/>
        <v>2384</v>
      </c>
      <c r="B2387" s="3" t="e">
        <f>VLOOKUP(D2387,DSKH!$A:$B,2,0)</f>
        <v>#N/A</v>
      </c>
      <c r="C2387" s="3"/>
      <c r="D2387" s="3"/>
      <c r="E2387" s="4"/>
      <c r="F2387" s="3"/>
      <c r="G2387" s="3"/>
      <c r="H2387" s="195"/>
      <c r="I2387" s="3"/>
      <c r="J2387" s="3"/>
      <c r="K2387" s="3"/>
      <c r="L2387" s="3"/>
      <c r="M2387" s="27"/>
      <c r="N2387" s="3"/>
      <c r="O2387" s="3"/>
      <c r="P2387" s="3"/>
      <c r="Q2387" s="3"/>
      <c r="R2387" s="3"/>
      <c r="S2387" s="3"/>
      <c r="T2387" s="3"/>
      <c r="U2387" s="3"/>
      <c r="V2387" s="3"/>
      <c r="W2387" s="8"/>
      <c r="X2387" s="3"/>
      <c r="Y2387" s="27"/>
      <c r="Z2387" s="165"/>
      <c r="AA2387" s="165"/>
      <c r="AB2387" s="165"/>
      <c r="AC2387" s="165"/>
      <c r="AD2387" s="165"/>
      <c r="AE2387" s="165"/>
      <c r="AF2387" s="165"/>
      <c r="AG2387" s="165"/>
      <c r="AH2387" s="165"/>
      <c r="AI2387" s="165"/>
      <c r="AJ2387" s="165"/>
      <c r="AK2387" s="165"/>
      <c r="AL2387" s="165"/>
      <c r="AM2387" s="165"/>
      <c r="AN2387" s="165"/>
      <c r="AO2387" s="165"/>
      <c r="AP2387" s="165"/>
    </row>
    <row r="2388" spans="1:42" ht="16.5">
      <c r="A2388" s="2">
        <f t="shared" si="0"/>
        <v>2385</v>
      </c>
      <c r="B2388" s="3" t="e">
        <f>VLOOKUP(D2388,DSKH!$A:$B,2,0)</f>
        <v>#N/A</v>
      </c>
      <c r="C2388" s="3"/>
      <c r="D2388" s="3"/>
      <c r="E2388" s="4"/>
      <c r="F2388" s="3"/>
      <c r="G2388" s="3"/>
      <c r="H2388" s="195"/>
      <c r="I2388" s="3"/>
      <c r="J2388" s="3"/>
      <c r="K2388" s="3"/>
      <c r="L2388" s="3"/>
      <c r="M2388" s="27"/>
      <c r="N2388" s="3"/>
      <c r="O2388" s="3"/>
      <c r="P2388" s="3"/>
      <c r="Q2388" s="3"/>
      <c r="R2388" s="3"/>
      <c r="S2388" s="3"/>
      <c r="T2388" s="3"/>
      <c r="U2388" s="3"/>
      <c r="V2388" s="3"/>
      <c r="W2388" s="8"/>
      <c r="X2388" s="3"/>
      <c r="Y2388" s="27"/>
      <c r="Z2388" s="165"/>
      <c r="AA2388" s="165"/>
      <c r="AB2388" s="165"/>
      <c r="AC2388" s="165"/>
      <c r="AD2388" s="165"/>
      <c r="AE2388" s="165"/>
      <c r="AF2388" s="165"/>
      <c r="AG2388" s="165"/>
      <c r="AH2388" s="165"/>
      <c r="AI2388" s="165"/>
      <c r="AJ2388" s="165"/>
      <c r="AK2388" s="165"/>
      <c r="AL2388" s="165"/>
      <c r="AM2388" s="165"/>
      <c r="AN2388" s="165"/>
      <c r="AO2388" s="165"/>
      <c r="AP2388" s="165"/>
    </row>
    <row r="2389" spans="1:42" ht="16.5">
      <c r="A2389" s="2">
        <f t="shared" si="0"/>
        <v>2386</v>
      </c>
      <c r="B2389" s="3" t="e">
        <f>VLOOKUP(D2389,DSKH!$A:$B,2,0)</f>
        <v>#N/A</v>
      </c>
      <c r="C2389" s="3"/>
      <c r="D2389" s="3"/>
      <c r="E2389" s="4"/>
      <c r="F2389" s="3"/>
      <c r="G2389" s="3"/>
      <c r="H2389" s="195"/>
      <c r="I2389" s="3"/>
      <c r="J2389" s="3"/>
      <c r="K2389" s="3"/>
      <c r="L2389" s="3"/>
      <c r="M2389" s="27"/>
      <c r="N2389" s="3"/>
      <c r="O2389" s="3"/>
      <c r="P2389" s="3"/>
      <c r="Q2389" s="3"/>
      <c r="R2389" s="3"/>
      <c r="S2389" s="3"/>
      <c r="T2389" s="3"/>
      <c r="U2389" s="3"/>
      <c r="V2389" s="3"/>
      <c r="W2389" s="8"/>
      <c r="X2389" s="3"/>
      <c r="Y2389" s="27"/>
      <c r="Z2389" s="165"/>
      <c r="AA2389" s="165"/>
      <c r="AB2389" s="165"/>
      <c r="AC2389" s="165"/>
      <c r="AD2389" s="165"/>
      <c r="AE2389" s="165"/>
      <c r="AF2389" s="165"/>
      <c r="AG2389" s="165"/>
      <c r="AH2389" s="165"/>
      <c r="AI2389" s="165"/>
      <c r="AJ2389" s="165"/>
      <c r="AK2389" s="165"/>
      <c r="AL2389" s="165"/>
      <c r="AM2389" s="165"/>
      <c r="AN2389" s="165"/>
      <c r="AO2389" s="165"/>
      <c r="AP2389" s="165"/>
    </row>
    <row r="2390" spans="1:42" ht="16.5">
      <c r="A2390" s="2">
        <f t="shared" si="0"/>
        <v>2387</v>
      </c>
      <c r="B2390" s="3" t="e">
        <f>VLOOKUP(D2390,DSKH!$A:$B,2,0)</f>
        <v>#N/A</v>
      </c>
      <c r="C2390" s="3"/>
      <c r="D2390" s="3"/>
      <c r="E2390" s="4"/>
      <c r="F2390" s="3"/>
      <c r="G2390" s="3"/>
      <c r="H2390" s="195"/>
      <c r="I2390" s="3"/>
      <c r="J2390" s="3"/>
      <c r="K2390" s="3"/>
      <c r="L2390" s="3"/>
      <c r="M2390" s="27"/>
      <c r="N2390" s="3"/>
      <c r="O2390" s="3"/>
      <c r="P2390" s="3"/>
      <c r="Q2390" s="3"/>
      <c r="R2390" s="3"/>
      <c r="S2390" s="3"/>
      <c r="T2390" s="3"/>
      <c r="U2390" s="3"/>
      <c r="V2390" s="3"/>
      <c r="W2390" s="8"/>
      <c r="X2390" s="3"/>
      <c r="Y2390" s="27"/>
      <c r="Z2390" s="165"/>
      <c r="AA2390" s="165"/>
      <c r="AB2390" s="165"/>
      <c r="AC2390" s="165"/>
      <c r="AD2390" s="165"/>
      <c r="AE2390" s="165"/>
      <c r="AF2390" s="165"/>
      <c r="AG2390" s="165"/>
      <c r="AH2390" s="165"/>
      <c r="AI2390" s="165"/>
      <c r="AJ2390" s="165"/>
      <c r="AK2390" s="165"/>
      <c r="AL2390" s="165"/>
      <c r="AM2390" s="165"/>
      <c r="AN2390" s="165"/>
      <c r="AO2390" s="165"/>
      <c r="AP2390" s="165"/>
    </row>
    <row r="2391" spans="1:42" ht="16.5">
      <c r="A2391" s="2">
        <f t="shared" si="0"/>
        <v>2388</v>
      </c>
      <c r="B2391" s="3" t="e">
        <f>VLOOKUP(D2391,DSKH!$A:$B,2,0)</f>
        <v>#N/A</v>
      </c>
      <c r="C2391" s="3"/>
      <c r="D2391" s="3"/>
      <c r="E2391" s="4"/>
      <c r="F2391" s="3"/>
      <c r="G2391" s="3"/>
      <c r="H2391" s="195"/>
      <c r="I2391" s="3"/>
      <c r="J2391" s="3"/>
      <c r="K2391" s="3"/>
      <c r="L2391" s="3"/>
      <c r="M2391" s="27"/>
      <c r="N2391" s="3"/>
      <c r="O2391" s="3"/>
      <c r="P2391" s="3"/>
      <c r="Q2391" s="3"/>
      <c r="R2391" s="3"/>
      <c r="S2391" s="3"/>
      <c r="T2391" s="3"/>
      <c r="U2391" s="3"/>
      <c r="V2391" s="3"/>
      <c r="W2391" s="8"/>
      <c r="X2391" s="3"/>
      <c r="Y2391" s="27"/>
      <c r="Z2391" s="165"/>
      <c r="AA2391" s="165"/>
      <c r="AB2391" s="165"/>
      <c r="AC2391" s="165"/>
      <c r="AD2391" s="165"/>
      <c r="AE2391" s="165"/>
      <c r="AF2391" s="165"/>
      <c r="AG2391" s="165"/>
      <c r="AH2391" s="165"/>
      <c r="AI2391" s="165"/>
      <c r="AJ2391" s="165"/>
      <c r="AK2391" s="165"/>
      <c r="AL2391" s="165"/>
      <c r="AM2391" s="165"/>
      <c r="AN2391" s="165"/>
      <c r="AO2391" s="165"/>
      <c r="AP2391" s="165"/>
    </row>
    <row r="2392" spans="1:42" ht="16.5">
      <c r="A2392" s="2">
        <f t="shared" si="0"/>
        <v>2389</v>
      </c>
      <c r="B2392" s="3" t="e">
        <f>VLOOKUP(D2392,DSKH!$A:$B,2,0)</f>
        <v>#N/A</v>
      </c>
      <c r="C2392" s="3"/>
      <c r="D2392" s="3"/>
      <c r="E2392" s="4"/>
      <c r="F2392" s="3"/>
      <c r="G2392" s="3"/>
      <c r="H2392" s="195"/>
      <c r="I2392" s="3"/>
      <c r="J2392" s="3"/>
      <c r="K2392" s="3"/>
      <c r="L2392" s="3"/>
      <c r="M2392" s="27"/>
      <c r="N2392" s="3"/>
      <c r="O2392" s="3"/>
      <c r="P2392" s="3"/>
      <c r="Q2392" s="3"/>
      <c r="R2392" s="3"/>
      <c r="S2392" s="3"/>
      <c r="T2392" s="3"/>
      <c r="U2392" s="3"/>
      <c r="V2392" s="3"/>
      <c r="W2392" s="8"/>
      <c r="X2392" s="3"/>
      <c r="Y2392" s="27"/>
      <c r="Z2392" s="165"/>
      <c r="AA2392" s="165"/>
      <c r="AB2392" s="165"/>
      <c r="AC2392" s="165"/>
      <c r="AD2392" s="165"/>
      <c r="AE2392" s="165"/>
      <c r="AF2392" s="165"/>
      <c r="AG2392" s="165"/>
      <c r="AH2392" s="165"/>
      <c r="AI2392" s="165"/>
      <c r="AJ2392" s="165"/>
      <c r="AK2392" s="165"/>
      <c r="AL2392" s="165"/>
      <c r="AM2392" s="165"/>
      <c r="AN2392" s="165"/>
      <c r="AO2392" s="165"/>
      <c r="AP2392" s="165"/>
    </row>
    <row r="2393" spans="1:42" ht="16.5">
      <c r="A2393" s="2">
        <f t="shared" si="0"/>
        <v>2390</v>
      </c>
      <c r="B2393" s="3" t="e">
        <f>VLOOKUP(D2393,DSKH!$A:$B,2,0)</f>
        <v>#N/A</v>
      </c>
      <c r="C2393" s="3"/>
      <c r="D2393" s="3"/>
      <c r="E2393" s="4"/>
      <c r="F2393" s="3"/>
      <c r="G2393" s="3"/>
      <c r="H2393" s="195"/>
      <c r="I2393" s="3"/>
      <c r="J2393" s="3"/>
      <c r="K2393" s="3"/>
      <c r="L2393" s="3"/>
      <c r="M2393" s="27"/>
      <c r="N2393" s="3"/>
      <c r="O2393" s="3"/>
      <c r="P2393" s="3"/>
      <c r="Q2393" s="3"/>
      <c r="R2393" s="3"/>
      <c r="S2393" s="3"/>
      <c r="T2393" s="3"/>
      <c r="U2393" s="3"/>
      <c r="V2393" s="3"/>
      <c r="W2393" s="8"/>
      <c r="X2393" s="3"/>
      <c r="Y2393" s="27"/>
      <c r="Z2393" s="165"/>
      <c r="AA2393" s="165"/>
      <c r="AB2393" s="165"/>
      <c r="AC2393" s="165"/>
      <c r="AD2393" s="165"/>
      <c r="AE2393" s="165"/>
      <c r="AF2393" s="165"/>
      <c r="AG2393" s="165"/>
      <c r="AH2393" s="165"/>
      <c r="AI2393" s="165"/>
      <c r="AJ2393" s="165"/>
      <c r="AK2393" s="165"/>
      <c r="AL2393" s="165"/>
      <c r="AM2393" s="165"/>
      <c r="AN2393" s="165"/>
      <c r="AO2393" s="165"/>
      <c r="AP2393" s="165"/>
    </row>
    <row r="2394" spans="1:42" ht="16.5">
      <c r="A2394" s="2">
        <f t="shared" si="0"/>
        <v>2391</v>
      </c>
      <c r="B2394" s="3" t="e">
        <f>VLOOKUP(D2394,DSKH!$A:$B,2,0)</f>
        <v>#N/A</v>
      </c>
      <c r="C2394" s="3"/>
      <c r="D2394" s="3"/>
      <c r="E2394" s="4"/>
      <c r="F2394" s="3"/>
      <c r="G2394" s="3"/>
      <c r="H2394" s="195"/>
      <c r="I2394" s="3"/>
      <c r="J2394" s="3"/>
      <c r="K2394" s="3"/>
      <c r="L2394" s="3"/>
      <c r="M2394" s="27"/>
      <c r="N2394" s="3"/>
      <c r="O2394" s="3"/>
      <c r="P2394" s="3"/>
      <c r="Q2394" s="3"/>
      <c r="R2394" s="3"/>
      <c r="S2394" s="3"/>
      <c r="T2394" s="3"/>
      <c r="U2394" s="3"/>
      <c r="V2394" s="3"/>
      <c r="W2394" s="8"/>
      <c r="X2394" s="3"/>
      <c r="Y2394" s="27"/>
      <c r="Z2394" s="165"/>
      <c r="AA2394" s="165"/>
      <c r="AB2394" s="165"/>
      <c r="AC2394" s="165"/>
      <c r="AD2394" s="165"/>
      <c r="AE2394" s="165"/>
      <c r="AF2394" s="165"/>
      <c r="AG2394" s="165"/>
      <c r="AH2394" s="165"/>
      <c r="AI2394" s="165"/>
      <c r="AJ2394" s="165"/>
      <c r="AK2394" s="165"/>
      <c r="AL2394" s="165"/>
      <c r="AM2394" s="165"/>
      <c r="AN2394" s="165"/>
      <c r="AO2394" s="165"/>
      <c r="AP2394" s="165"/>
    </row>
    <row r="2395" spans="1:42" ht="16.5">
      <c r="A2395" s="2">
        <f t="shared" si="0"/>
        <v>2392</v>
      </c>
      <c r="B2395" s="3" t="e">
        <f>VLOOKUP(D2395,DSKH!$A:$B,2,0)</f>
        <v>#N/A</v>
      </c>
      <c r="C2395" s="3"/>
      <c r="D2395" s="3"/>
      <c r="E2395" s="4"/>
      <c r="F2395" s="3"/>
      <c r="G2395" s="3"/>
      <c r="H2395" s="195"/>
      <c r="I2395" s="3"/>
      <c r="J2395" s="3"/>
      <c r="K2395" s="3"/>
      <c r="L2395" s="3"/>
      <c r="M2395" s="27"/>
      <c r="N2395" s="3"/>
      <c r="O2395" s="3"/>
      <c r="P2395" s="3"/>
      <c r="Q2395" s="3"/>
      <c r="R2395" s="3"/>
      <c r="S2395" s="3"/>
      <c r="T2395" s="3"/>
      <c r="U2395" s="3"/>
      <c r="V2395" s="3"/>
      <c r="W2395" s="8"/>
      <c r="X2395" s="3"/>
      <c r="Y2395" s="27"/>
      <c r="Z2395" s="165"/>
      <c r="AA2395" s="165"/>
      <c r="AB2395" s="165"/>
      <c r="AC2395" s="165"/>
      <c r="AD2395" s="165"/>
      <c r="AE2395" s="165"/>
      <c r="AF2395" s="165"/>
      <c r="AG2395" s="165"/>
      <c r="AH2395" s="165"/>
      <c r="AI2395" s="165"/>
      <c r="AJ2395" s="165"/>
      <c r="AK2395" s="165"/>
      <c r="AL2395" s="165"/>
      <c r="AM2395" s="165"/>
      <c r="AN2395" s="165"/>
      <c r="AO2395" s="165"/>
      <c r="AP2395" s="165"/>
    </row>
    <row r="2396" spans="1:42" ht="16.5">
      <c r="A2396" s="2">
        <f t="shared" si="0"/>
        <v>2393</v>
      </c>
      <c r="B2396" s="3" t="e">
        <f>VLOOKUP(D2396,DSKH!$A:$B,2,0)</f>
        <v>#N/A</v>
      </c>
      <c r="C2396" s="3"/>
      <c r="D2396" s="3"/>
      <c r="E2396" s="4"/>
      <c r="F2396" s="3"/>
      <c r="G2396" s="3"/>
      <c r="H2396" s="195"/>
      <c r="I2396" s="3"/>
      <c r="J2396" s="3"/>
      <c r="K2396" s="3"/>
      <c r="L2396" s="3"/>
      <c r="M2396" s="27"/>
      <c r="N2396" s="3"/>
      <c r="O2396" s="3"/>
      <c r="P2396" s="3"/>
      <c r="Q2396" s="3"/>
      <c r="R2396" s="3"/>
      <c r="S2396" s="3"/>
      <c r="T2396" s="3"/>
      <c r="U2396" s="3"/>
      <c r="V2396" s="3"/>
      <c r="W2396" s="8"/>
      <c r="X2396" s="3"/>
      <c r="Y2396" s="27"/>
      <c r="Z2396" s="165"/>
      <c r="AA2396" s="165"/>
      <c r="AB2396" s="165"/>
      <c r="AC2396" s="165"/>
      <c r="AD2396" s="165"/>
      <c r="AE2396" s="165"/>
      <c r="AF2396" s="165"/>
      <c r="AG2396" s="165"/>
      <c r="AH2396" s="165"/>
      <c r="AI2396" s="165"/>
      <c r="AJ2396" s="165"/>
      <c r="AK2396" s="165"/>
      <c r="AL2396" s="165"/>
      <c r="AM2396" s="165"/>
      <c r="AN2396" s="165"/>
      <c r="AO2396" s="165"/>
      <c r="AP2396" s="165"/>
    </row>
    <row r="2397" spans="1:42" ht="16.5">
      <c r="A2397" s="2">
        <f t="shared" si="0"/>
        <v>2394</v>
      </c>
      <c r="B2397" s="3" t="e">
        <f>VLOOKUP(D2397,DSKH!$A:$B,2,0)</f>
        <v>#N/A</v>
      </c>
      <c r="C2397" s="3"/>
      <c r="D2397" s="3"/>
      <c r="E2397" s="4"/>
      <c r="F2397" s="3"/>
      <c r="G2397" s="3"/>
      <c r="H2397" s="195"/>
      <c r="I2397" s="3"/>
      <c r="J2397" s="3"/>
      <c r="K2397" s="3"/>
      <c r="L2397" s="3"/>
      <c r="M2397" s="27"/>
      <c r="N2397" s="3"/>
      <c r="O2397" s="3"/>
      <c r="P2397" s="3"/>
      <c r="Q2397" s="3"/>
      <c r="R2397" s="3"/>
      <c r="S2397" s="3"/>
      <c r="T2397" s="3"/>
      <c r="U2397" s="3"/>
      <c r="V2397" s="3"/>
      <c r="W2397" s="8"/>
      <c r="X2397" s="3"/>
      <c r="Y2397" s="27"/>
      <c r="Z2397" s="165"/>
      <c r="AA2397" s="165"/>
      <c r="AB2397" s="165"/>
      <c r="AC2397" s="165"/>
      <c r="AD2397" s="165"/>
      <c r="AE2397" s="165"/>
      <c r="AF2397" s="165"/>
      <c r="AG2397" s="165"/>
      <c r="AH2397" s="165"/>
      <c r="AI2397" s="165"/>
      <c r="AJ2397" s="165"/>
      <c r="AK2397" s="165"/>
      <c r="AL2397" s="165"/>
      <c r="AM2397" s="165"/>
      <c r="AN2397" s="165"/>
      <c r="AO2397" s="165"/>
      <c r="AP2397" s="165"/>
    </row>
    <row r="2398" spans="1:42" ht="16.5">
      <c r="A2398" s="2">
        <f t="shared" si="0"/>
        <v>2395</v>
      </c>
      <c r="B2398" s="3" t="e">
        <f>VLOOKUP(D2398,DSKH!$A:$B,2,0)</f>
        <v>#N/A</v>
      </c>
      <c r="C2398" s="3"/>
      <c r="D2398" s="3"/>
      <c r="E2398" s="4"/>
      <c r="F2398" s="3"/>
      <c r="G2398" s="3"/>
      <c r="H2398" s="195"/>
      <c r="I2398" s="3"/>
      <c r="J2398" s="3"/>
      <c r="K2398" s="3"/>
      <c r="L2398" s="3"/>
      <c r="M2398" s="27"/>
      <c r="N2398" s="3"/>
      <c r="O2398" s="3"/>
      <c r="P2398" s="3"/>
      <c r="Q2398" s="3"/>
      <c r="R2398" s="3"/>
      <c r="S2398" s="3"/>
      <c r="T2398" s="3"/>
      <c r="U2398" s="3"/>
      <c r="V2398" s="3"/>
      <c r="W2398" s="8"/>
      <c r="X2398" s="3"/>
      <c r="Y2398" s="27"/>
      <c r="Z2398" s="165"/>
      <c r="AA2398" s="165"/>
      <c r="AB2398" s="165"/>
      <c r="AC2398" s="165"/>
      <c r="AD2398" s="165"/>
      <c r="AE2398" s="165"/>
      <c r="AF2398" s="165"/>
      <c r="AG2398" s="165"/>
      <c r="AH2398" s="165"/>
      <c r="AI2398" s="165"/>
      <c r="AJ2398" s="165"/>
      <c r="AK2398" s="165"/>
      <c r="AL2398" s="165"/>
      <c r="AM2398" s="165"/>
      <c r="AN2398" s="165"/>
      <c r="AO2398" s="165"/>
      <c r="AP2398" s="165"/>
    </row>
    <row r="2399" spans="1:42" ht="16.5">
      <c r="A2399" s="2">
        <f t="shared" si="0"/>
        <v>2396</v>
      </c>
      <c r="B2399" s="3" t="e">
        <f>VLOOKUP(D2399,DSKH!$A:$B,2,0)</f>
        <v>#N/A</v>
      </c>
      <c r="C2399" s="3"/>
      <c r="D2399" s="3"/>
      <c r="E2399" s="4"/>
      <c r="F2399" s="3"/>
      <c r="G2399" s="3"/>
      <c r="H2399" s="195"/>
      <c r="I2399" s="3"/>
      <c r="J2399" s="3"/>
      <c r="K2399" s="3"/>
      <c r="L2399" s="3"/>
      <c r="M2399" s="27"/>
      <c r="N2399" s="3"/>
      <c r="O2399" s="3"/>
      <c r="P2399" s="3"/>
      <c r="Q2399" s="3"/>
      <c r="R2399" s="3"/>
      <c r="S2399" s="3"/>
      <c r="T2399" s="3"/>
      <c r="U2399" s="3"/>
      <c r="V2399" s="3"/>
      <c r="W2399" s="8"/>
      <c r="X2399" s="3"/>
      <c r="Y2399" s="27"/>
      <c r="Z2399" s="165"/>
      <c r="AA2399" s="165"/>
      <c r="AB2399" s="165"/>
      <c r="AC2399" s="165"/>
      <c r="AD2399" s="165"/>
      <c r="AE2399" s="165"/>
      <c r="AF2399" s="165"/>
      <c r="AG2399" s="165"/>
      <c r="AH2399" s="165"/>
      <c r="AI2399" s="165"/>
      <c r="AJ2399" s="165"/>
      <c r="AK2399" s="165"/>
      <c r="AL2399" s="165"/>
      <c r="AM2399" s="165"/>
      <c r="AN2399" s="165"/>
      <c r="AO2399" s="165"/>
      <c r="AP2399" s="165"/>
    </row>
    <row r="2400" spans="1:42" ht="16.5">
      <c r="A2400" s="2">
        <f t="shared" si="0"/>
        <v>2397</v>
      </c>
      <c r="B2400" s="3" t="e">
        <f>VLOOKUP(D2400,DSKH!$A:$B,2,0)</f>
        <v>#N/A</v>
      </c>
      <c r="C2400" s="3"/>
      <c r="D2400" s="3"/>
      <c r="E2400" s="4"/>
      <c r="F2400" s="3"/>
      <c r="G2400" s="3"/>
      <c r="H2400" s="195"/>
      <c r="I2400" s="3"/>
      <c r="J2400" s="3"/>
      <c r="K2400" s="3"/>
      <c r="L2400" s="3"/>
      <c r="M2400" s="27"/>
      <c r="N2400" s="3"/>
      <c r="O2400" s="3"/>
      <c r="P2400" s="3"/>
      <c r="Q2400" s="3"/>
      <c r="R2400" s="3"/>
      <c r="S2400" s="3"/>
      <c r="T2400" s="3"/>
      <c r="U2400" s="3"/>
      <c r="V2400" s="3"/>
      <c r="W2400" s="8"/>
      <c r="X2400" s="3"/>
      <c r="Y2400" s="27"/>
      <c r="Z2400" s="165"/>
      <c r="AA2400" s="165"/>
      <c r="AB2400" s="165"/>
      <c r="AC2400" s="165"/>
      <c r="AD2400" s="165"/>
      <c r="AE2400" s="165"/>
      <c r="AF2400" s="165"/>
      <c r="AG2400" s="165"/>
      <c r="AH2400" s="165"/>
      <c r="AI2400" s="165"/>
      <c r="AJ2400" s="165"/>
      <c r="AK2400" s="165"/>
      <c r="AL2400" s="165"/>
      <c r="AM2400" s="165"/>
      <c r="AN2400" s="165"/>
      <c r="AO2400" s="165"/>
      <c r="AP2400" s="165"/>
    </row>
    <row r="2401" spans="1:42" ht="16.5">
      <c r="A2401" s="2">
        <f t="shared" si="0"/>
        <v>2398</v>
      </c>
      <c r="B2401" s="3" t="e">
        <f>VLOOKUP(D2401,DSKH!$A:$B,2,0)</f>
        <v>#N/A</v>
      </c>
      <c r="C2401" s="3"/>
      <c r="D2401" s="3"/>
      <c r="E2401" s="4"/>
      <c r="F2401" s="3"/>
      <c r="G2401" s="3"/>
      <c r="H2401" s="195"/>
      <c r="I2401" s="3"/>
      <c r="J2401" s="3"/>
      <c r="K2401" s="3"/>
      <c r="L2401" s="3"/>
      <c r="M2401" s="27"/>
      <c r="N2401" s="3"/>
      <c r="O2401" s="3"/>
      <c r="P2401" s="3"/>
      <c r="Q2401" s="3"/>
      <c r="R2401" s="3"/>
      <c r="S2401" s="3"/>
      <c r="T2401" s="3"/>
      <c r="U2401" s="3"/>
      <c r="V2401" s="3"/>
      <c r="W2401" s="8"/>
      <c r="X2401" s="3"/>
      <c r="Y2401" s="27"/>
      <c r="Z2401" s="165"/>
      <c r="AA2401" s="165"/>
      <c r="AB2401" s="165"/>
      <c r="AC2401" s="165"/>
      <c r="AD2401" s="165"/>
      <c r="AE2401" s="165"/>
      <c r="AF2401" s="165"/>
      <c r="AG2401" s="165"/>
      <c r="AH2401" s="165"/>
      <c r="AI2401" s="165"/>
      <c r="AJ2401" s="165"/>
      <c r="AK2401" s="165"/>
      <c r="AL2401" s="165"/>
      <c r="AM2401" s="165"/>
      <c r="AN2401" s="165"/>
      <c r="AO2401" s="165"/>
      <c r="AP2401" s="165"/>
    </row>
    <row r="2402" spans="1:42" ht="16.5">
      <c r="A2402" s="2">
        <f t="shared" si="0"/>
        <v>2399</v>
      </c>
      <c r="B2402" s="3" t="e">
        <f>VLOOKUP(D2402,DSKH!$A:$B,2,0)</f>
        <v>#N/A</v>
      </c>
      <c r="C2402" s="3"/>
      <c r="D2402" s="3"/>
      <c r="E2402" s="4"/>
      <c r="F2402" s="3"/>
      <c r="G2402" s="3"/>
      <c r="H2402" s="195"/>
      <c r="I2402" s="3"/>
      <c r="J2402" s="3"/>
      <c r="K2402" s="3"/>
      <c r="L2402" s="3"/>
      <c r="M2402" s="27"/>
      <c r="N2402" s="3"/>
      <c r="O2402" s="3"/>
      <c r="P2402" s="3"/>
      <c r="Q2402" s="3"/>
      <c r="R2402" s="3"/>
      <c r="S2402" s="3"/>
      <c r="T2402" s="3"/>
      <c r="U2402" s="3"/>
      <c r="V2402" s="3"/>
      <c r="W2402" s="8"/>
      <c r="X2402" s="3"/>
      <c r="Y2402" s="27"/>
      <c r="Z2402" s="165"/>
      <c r="AA2402" s="165"/>
      <c r="AB2402" s="165"/>
      <c r="AC2402" s="165"/>
      <c r="AD2402" s="165"/>
      <c r="AE2402" s="165"/>
      <c r="AF2402" s="165"/>
      <c r="AG2402" s="165"/>
      <c r="AH2402" s="165"/>
      <c r="AI2402" s="165"/>
      <c r="AJ2402" s="165"/>
      <c r="AK2402" s="165"/>
      <c r="AL2402" s="165"/>
      <c r="AM2402" s="165"/>
      <c r="AN2402" s="165"/>
      <c r="AO2402" s="165"/>
      <c r="AP2402" s="165"/>
    </row>
    <row r="2403" spans="1:42" ht="16.5">
      <c r="A2403" s="2">
        <f t="shared" si="0"/>
        <v>2400</v>
      </c>
      <c r="B2403" s="3" t="e">
        <f>VLOOKUP(D2403,DSKH!$A:$B,2,0)</f>
        <v>#N/A</v>
      </c>
      <c r="C2403" s="3"/>
      <c r="D2403" s="3"/>
      <c r="E2403" s="4"/>
      <c r="F2403" s="3"/>
      <c r="G2403" s="3"/>
      <c r="H2403" s="195"/>
      <c r="I2403" s="3"/>
      <c r="J2403" s="3"/>
      <c r="K2403" s="3"/>
      <c r="L2403" s="3"/>
      <c r="M2403" s="27"/>
      <c r="N2403" s="3"/>
      <c r="O2403" s="3"/>
      <c r="P2403" s="3"/>
      <c r="Q2403" s="3"/>
      <c r="R2403" s="3"/>
      <c r="S2403" s="3"/>
      <c r="T2403" s="3"/>
      <c r="U2403" s="3"/>
      <c r="V2403" s="3"/>
      <c r="W2403" s="8"/>
      <c r="X2403" s="3"/>
      <c r="Y2403" s="27"/>
      <c r="Z2403" s="165"/>
      <c r="AA2403" s="165"/>
      <c r="AB2403" s="165"/>
      <c r="AC2403" s="165"/>
      <c r="AD2403" s="165"/>
      <c r="AE2403" s="165"/>
      <c r="AF2403" s="165"/>
      <c r="AG2403" s="165"/>
      <c r="AH2403" s="165"/>
      <c r="AI2403" s="165"/>
      <c r="AJ2403" s="165"/>
      <c r="AK2403" s="165"/>
      <c r="AL2403" s="165"/>
      <c r="AM2403" s="165"/>
      <c r="AN2403" s="165"/>
      <c r="AO2403" s="165"/>
      <c r="AP2403" s="165"/>
    </row>
    <row r="2404" spans="1:42" ht="16.5">
      <c r="A2404" s="2">
        <f t="shared" si="0"/>
        <v>2401</v>
      </c>
      <c r="B2404" s="3" t="e">
        <f>VLOOKUP(D2404,DSKH!$A:$B,2,0)</f>
        <v>#N/A</v>
      </c>
      <c r="C2404" s="3"/>
      <c r="D2404" s="3"/>
      <c r="E2404" s="4"/>
      <c r="F2404" s="3"/>
      <c r="G2404" s="3"/>
      <c r="H2404" s="195"/>
      <c r="I2404" s="3"/>
      <c r="J2404" s="3"/>
      <c r="K2404" s="3"/>
      <c r="L2404" s="3"/>
      <c r="M2404" s="27"/>
      <c r="N2404" s="3"/>
      <c r="O2404" s="3"/>
      <c r="P2404" s="3"/>
      <c r="Q2404" s="3"/>
      <c r="R2404" s="3"/>
      <c r="S2404" s="3"/>
      <c r="T2404" s="3"/>
      <c r="U2404" s="3"/>
      <c r="V2404" s="3"/>
      <c r="W2404" s="8"/>
      <c r="X2404" s="3"/>
      <c r="Y2404" s="27"/>
      <c r="Z2404" s="165"/>
      <c r="AA2404" s="165"/>
      <c r="AB2404" s="165"/>
      <c r="AC2404" s="165"/>
      <c r="AD2404" s="165"/>
      <c r="AE2404" s="165"/>
      <c r="AF2404" s="165"/>
      <c r="AG2404" s="165"/>
      <c r="AH2404" s="165"/>
      <c r="AI2404" s="165"/>
      <c r="AJ2404" s="165"/>
      <c r="AK2404" s="165"/>
      <c r="AL2404" s="165"/>
      <c r="AM2404" s="165"/>
      <c r="AN2404" s="165"/>
      <c r="AO2404" s="165"/>
      <c r="AP2404" s="165"/>
    </row>
    <row r="2405" spans="1:42" ht="16.5">
      <c r="A2405" s="2">
        <f t="shared" si="0"/>
        <v>2402</v>
      </c>
      <c r="B2405" s="3" t="e">
        <f>VLOOKUP(D2405,DSKH!$A:$B,2,0)</f>
        <v>#N/A</v>
      </c>
      <c r="C2405" s="3"/>
      <c r="D2405" s="3"/>
      <c r="E2405" s="4"/>
      <c r="F2405" s="3"/>
      <c r="G2405" s="3"/>
      <c r="H2405" s="195"/>
      <c r="I2405" s="3"/>
      <c r="J2405" s="3"/>
      <c r="K2405" s="3"/>
      <c r="L2405" s="3"/>
      <c r="M2405" s="27"/>
      <c r="N2405" s="3"/>
      <c r="O2405" s="3"/>
      <c r="P2405" s="3"/>
      <c r="Q2405" s="3"/>
      <c r="R2405" s="3"/>
      <c r="S2405" s="3"/>
      <c r="T2405" s="3"/>
      <c r="U2405" s="3"/>
      <c r="V2405" s="3"/>
      <c r="W2405" s="8"/>
      <c r="X2405" s="3"/>
      <c r="Y2405" s="27"/>
      <c r="Z2405" s="165"/>
      <c r="AA2405" s="165"/>
      <c r="AB2405" s="165"/>
      <c r="AC2405" s="165"/>
      <c r="AD2405" s="165"/>
      <c r="AE2405" s="165"/>
      <c r="AF2405" s="165"/>
      <c r="AG2405" s="165"/>
      <c r="AH2405" s="165"/>
      <c r="AI2405" s="165"/>
      <c r="AJ2405" s="165"/>
      <c r="AK2405" s="165"/>
      <c r="AL2405" s="165"/>
      <c r="AM2405" s="165"/>
      <c r="AN2405" s="165"/>
      <c r="AO2405" s="165"/>
      <c r="AP2405" s="165"/>
    </row>
    <row r="2406" spans="1:42" ht="16.5">
      <c r="A2406" s="2">
        <f t="shared" si="0"/>
        <v>2403</v>
      </c>
      <c r="B2406" s="3" t="e">
        <f>VLOOKUP(D2406,DSKH!$A:$B,2,0)</f>
        <v>#N/A</v>
      </c>
      <c r="C2406" s="3"/>
      <c r="D2406" s="3"/>
      <c r="E2406" s="4"/>
      <c r="F2406" s="3"/>
      <c r="G2406" s="3"/>
      <c r="H2406" s="195"/>
      <c r="I2406" s="3"/>
      <c r="J2406" s="3"/>
      <c r="K2406" s="3"/>
      <c r="L2406" s="3"/>
      <c r="M2406" s="27"/>
      <c r="N2406" s="3"/>
      <c r="O2406" s="3"/>
      <c r="P2406" s="3"/>
      <c r="Q2406" s="3"/>
      <c r="R2406" s="3"/>
      <c r="S2406" s="3"/>
      <c r="T2406" s="3"/>
      <c r="U2406" s="3"/>
      <c r="V2406" s="3"/>
      <c r="W2406" s="8"/>
      <c r="X2406" s="3"/>
      <c r="Y2406" s="27"/>
      <c r="Z2406" s="165"/>
      <c r="AA2406" s="165"/>
      <c r="AB2406" s="165"/>
      <c r="AC2406" s="165"/>
      <c r="AD2406" s="165"/>
      <c r="AE2406" s="165"/>
      <c r="AF2406" s="165"/>
      <c r="AG2406" s="165"/>
      <c r="AH2406" s="165"/>
      <c r="AI2406" s="165"/>
      <c r="AJ2406" s="165"/>
      <c r="AK2406" s="165"/>
      <c r="AL2406" s="165"/>
      <c r="AM2406" s="165"/>
      <c r="AN2406" s="165"/>
      <c r="AO2406" s="165"/>
      <c r="AP2406" s="165"/>
    </row>
    <row r="2407" spans="1:42" ht="16.5">
      <c r="A2407" s="2">
        <f t="shared" si="0"/>
        <v>2404</v>
      </c>
      <c r="B2407" s="3" t="e">
        <f>VLOOKUP(D2407,DSKH!$A:$B,2,0)</f>
        <v>#N/A</v>
      </c>
      <c r="C2407" s="3"/>
      <c r="D2407" s="3"/>
      <c r="E2407" s="4"/>
      <c r="F2407" s="3"/>
      <c r="G2407" s="3"/>
      <c r="H2407" s="195"/>
      <c r="I2407" s="3"/>
      <c r="J2407" s="3"/>
      <c r="K2407" s="3"/>
      <c r="L2407" s="3"/>
      <c r="M2407" s="27"/>
      <c r="N2407" s="3"/>
      <c r="O2407" s="3"/>
      <c r="P2407" s="3"/>
      <c r="Q2407" s="3"/>
      <c r="R2407" s="3"/>
      <c r="S2407" s="3"/>
      <c r="T2407" s="3"/>
      <c r="U2407" s="3"/>
      <c r="V2407" s="3"/>
      <c r="W2407" s="8"/>
      <c r="X2407" s="3"/>
      <c r="Y2407" s="27"/>
      <c r="Z2407" s="165"/>
      <c r="AA2407" s="165"/>
      <c r="AB2407" s="165"/>
      <c r="AC2407" s="165"/>
      <c r="AD2407" s="165"/>
      <c r="AE2407" s="165"/>
      <c r="AF2407" s="165"/>
      <c r="AG2407" s="165"/>
      <c r="AH2407" s="165"/>
      <c r="AI2407" s="165"/>
      <c r="AJ2407" s="165"/>
      <c r="AK2407" s="165"/>
      <c r="AL2407" s="165"/>
      <c r="AM2407" s="165"/>
      <c r="AN2407" s="165"/>
      <c r="AO2407" s="165"/>
      <c r="AP2407" s="165"/>
    </row>
    <row r="2408" spans="1:42" ht="16.5">
      <c r="A2408" s="2">
        <f t="shared" si="0"/>
        <v>2405</v>
      </c>
      <c r="B2408" s="3" t="e">
        <f>VLOOKUP(D2408,DSKH!$A:$B,2,0)</f>
        <v>#N/A</v>
      </c>
      <c r="C2408" s="3"/>
      <c r="D2408" s="3"/>
      <c r="E2408" s="4"/>
      <c r="F2408" s="3"/>
      <c r="G2408" s="3"/>
      <c r="H2408" s="195"/>
      <c r="I2408" s="3"/>
      <c r="J2408" s="3"/>
      <c r="K2408" s="3"/>
      <c r="L2408" s="3"/>
      <c r="M2408" s="27"/>
      <c r="N2408" s="3"/>
      <c r="O2408" s="3"/>
      <c r="P2408" s="3"/>
      <c r="Q2408" s="3"/>
      <c r="R2408" s="3"/>
      <c r="S2408" s="3"/>
      <c r="T2408" s="3"/>
      <c r="U2408" s="3"/>
      <c r="V2408" s="3"/>
      <c r="W2408" s="8"/>
      <c r="X2408" s="3"/>
      <c r="Y2408" s="27"/>
      <c r="Z2408" s="165"/>
      <c r="AA2408" s="165"/>
      <c r="AB2408" s="165"/>
      <c r="AC2408" s="165"/>
      <c r="AD2408" s="165"/>
      <c r="AE2408" s="165"/>
      <c r="AF2408" s="165"/>
      <c r="AG2408" s="165"/>
      <c r="AH2408" s="165"/>
      <c r="AI2408" s="165"/>
      <c r="AJ2408" s="165"/>
      <c r="AK2408" s="165"/>
      <c r="AL2408" s="165"/>
      <c r="AM2408" s="165"/>
      <c r="AN2408" s="165"/>
      <c r="AO2408" s="165"/>
      <c r="AP2408" s="165"/>
    </row>
    <row r="2409" spans="1:42" ht="16.5">
      <c r="A2409" s="2">
        <f t="shared" si="0"/>
        <v>2406</v>
      </c>
      <c r="B2409" s="3" t="e">
        <f>VLOOKUP(D2409,DSKH!$A:$B,2,0)</f>
        <v>#N/A</v>
      </c>
      <c r="C2409" s="3"/>
      <c r="D2409" s="3"/>
      <c r="E2409" s="4"/>
      <c r="F2409" s="3"/>
      <c r="G2409" s="3"/>
      <c r="H2409" s="195"/>
      <c r="I2409" s="3"/>
      <c r="J2409" s="3"/>
      <c r="K2409" s="3"/>
      <c r="L2409" s="3"/>
      <c r="M2409" s="27"/>
      <c r="N2409" s="3"/>
      <c r="O2409" s="3"/>
      <c r="P2409" s="3"/>
      <c r="Q2409" s="3"/>
      <c r="R2409" s="3"/>
      <c r="S2409" s="3"/>
      <c r="T2409" s="3"/>
      <c r="U2409" s="3"/>
      <c r="V2409" s="3"/>
      <c r="W2409" s="8"/>
      <c r="X2409" s="3"/>
      <c r="Y2409" s="27"/>
      <c r="Z2409" s="165"/>
      <c r="AA2409" s="165"/>
      <c r="AB2409" s="165"/>
      <c r="AC2409" s="165"/>
      <c r="AD2409" s="165"/>
      <c r="AE2409" s="165"/>
      <c r="AF2409" s="165"/>
      <c r="AG2409" s="165"/>
      <c r="AH2409" s="165"/>
      <c r="AI2409" s="165"/>
      <c r="AJ2409" s="165"/>
      <c r="AK2409" s="165"/>
      <c r="AL2409" s="165"/>
      <c r="AM2409" s="165"/>
      <c r="AN2409" s="165"/>
      <c r="AO2409" s="165"/>
      <c r="AP2409" s="165"/>
    </row>
    <row r="2410" spans="1:42" ht="16.5">
      <c r="A2410" s="2">
        <f t="shared" si="0"/>
        <v>2407</v>
      </c>
      <c r="B2410" s="3" t="e">
        <f>VLOOKUP(D2410,DSKH!$A:$B,2,0)</f>
        <v>#N/A</v>
      </c>
      <c r="C2410" s="3"/>
      <c r="D2410" s="3"/>
      <c r="E2410" s="4"/>
      <c r="F2410" s="3"/>
      <c r="G2410" s="3"/>
      <c r="H2410" s="195"/>
      <c r="I2410" s="3"/>
      <c r="J2410" s="3"/>
      <c r="K2410" s="3"/>
      <c r="L2410" s="3"/>
      <c r="M2410" s="27"/>
      <c r="N2410" s="3"/>
      <c r="O2410" s="3"/>
      <c r="P2410" s="3"/>
      <c r="Q2410" s="3"/>
      <c r="R2410" s="3"/>
      <c r="S2410" s="3"/>
      <c r="T2410" s="3"/>
      <c r="U2410" s="3"/>
      <c r="V2410" s="3"/>
      <c r="W2410" s="8"/>
      <c r="X2410" s="3"/>
      <c r="Y2410" s="27"/>
      <c r="Z2410" s="165"/>
      <c r="AA2410" s="165"/>
      <c r="AB2410" s="165"/>
      <c r="AC2410" s="165"/>
      <c r="AD2410" s="165"/>
      <c r="AE2410" s="165"/>
      <c r="AF2410" s="165"/>
      <c r="AG2410" s="165"/>
      <c r="AH2410" s="165"/>
      <c r="AI2410" s="165"/>
      <c r="AJ2410" s="165"/>
      <c r="AK2410" s="165"/>
      <c r="AL2410" s="165"/>
      <c r="AM2410" s="165"/>
      <c r="AN2410" s="165"/>
      <c r="AO2410" s="165"/>
      <c r="AP2410" s="165"/>
    </row>
    <row r="2411" spans="1:42" ht="16.5">
      <c r="A2411" s="2">
        <f t="shared" si="0"/>
        <v>2408</v>
      </c>
      <c r="B2411" s="3" t="e">
        <f>VLOOKUP(D2411,DSKH!$A:$B,2,0)</f>
        <v>#N/A</v>
      </c>
      <c r="C2411" s="3"/>
      <c r="D2411" s="3"/>
      <c r="E2411" s="4"/>
      <c r="F2411" s="3"/>
      <c r="G2411" s="3"/>
      <c r="H2411" s="195"/>
      <c r="I2411" s="3"/>
      <c r="J2411" s="3"/>
      <c r="K2411" s="3"/>
      <c r="L2411" s="3"/>
      <c r="M2411" s="27"/>
      <c r="N2411" s="3"/>
      <c r="O2411" s="3"/>
      <c r="P2411" s="3"/>
      <c r="Q2411" s="3"/>
      <c r="R2411" s="3"/>
      <c r="S2411" s="3"/>
      <c r="T2411" s="3"/>
      <c r="U2411" s="3"/>
      <c r="V2411" s="3"/>
      <c r="W2411" s="8"/>
      <c r="X2411" s="3"/>
      <c r="Y2411" s="27"/>
      <c r="Z2411" s="165"/>
      <c r="AA2411" s="165"/>
      <c r="AB2411" s="165"/>
      <c r="AC2411" s="165"/>
      <c r="AD2411" s="165"/>
      <c r="AE2411" s="165"/>
      <c r="AF2411" s="165"/>
      <c r="AG2411" s="165"/>
      <c r="AH2411" s="165"/>
      <c r="AI2411" s="165"/>
      <c r="AJ2411" s="165"/>
      <c r="AK2411" s="165"/>
      <c r="AL2411" s="165"/>
      <c r="AM2411" s="165"/>
      <c r="AN2411" s="165"/>
      <c r="AO2411" s="165"/>
      <c r="AP2411" s="165"/>
    </row>
    <row r="2412" spans="1:42" ht="16.5">
      <c r="A2412" s="2">
        <f t="shared" si="0"/>
        <v>2409</v>
      </c>
      <c r="B2412" s="3" t="e">
        <f>VLOOKUP(D2412,DSKH!$A:$B,2,0)</f>
        <v>#N/A</v>
      </c>
      <c r="C2412" s="3"/>
      <c r="D2412" s="3"/>
      <c r="E2412" s="4"/>
      <c r="F2412" s="3"/>
      <c r="G2412" s="3"/>
      <c r="H2412" s="195"/>
      <c r="I2412" s="3"/>
      <c r="J2412" s="3"/>
      <c r="K2412" s="3"/>
      <c r="L2412" s="3"/>
      <c r="M2412" s="27"/>
      <c r="N2412" s="3"/>
      <c r="O2412" s="3"/>
      <c r="P2412" s="3"/>
      <c r="Q2412" s="3"/>
      <c r="R2412" s="3"/>
      <c r="S2412" s="3"/>
      <c r="T2412" s="3"/>
      <c r="U2412" s="3"/>
      <c r="V2412" s="3"/>
      <c r="W2412" s="8"/>
      <c r="X2412" s="3"/>
      <c r="Y2412" s="27"/>
      <c r="Z2412" s="165"/>
      <c r="AA2412" s="165"/>
      <c r="AB2412" s="165"/>
      <c r="AC2412" s="165"/>
      <c r="AD2412" s="165"/>
      <c r="AE2412" s="165"/>
      <c r="AF2412" s="165"/>
      <c r="AG2412" s="165"/>
      <c r="AH2412" s="165"/>
      <c r="AI2412" s="165"/>
      <c r="AJ2412" s="165"/>
      <c r="AK2412" s="165"/>
      <c r="AL2412" s="165"/>
      <c r="AM2412" s="165"/>
      <c r="AN2412" s="165"/>
      <c r="AO2412" s="165"/>
      <c r="AP2412" s="165"/>
    </row>
    <row r="2413" spans="1:42" ht="16.5">
      <c r="A2413" s="2">
        <f t="shared" si="0"/>
        <v>2410</v>
      </c>
      <c r="B2413" s="3" t="e">
        <f>VLOOKUP(D2413,DSKH!$A:$B,2,0)</f>
        <v>#N/A</v>
      </c>
      <c r="C2413" s="3"/>
      <c r="D2413" s="3"/>
      <c r="E2413" s="4"/>
      <c r="F2413" s="3"/>
      <c r="G2413" s="3"/>
      <c r="H2413" s="195"/>
      <c r="I2413" s="3"/>
      <c r="J2413" s="3"/>
      <c r="K2413" s="3"/>
      <c r="L2413" s="3"/>
      <c r="M2413" s="27"/>
      <c r="N2413" s="3"/>
      <c r="O2413" s="3"/>
      <c r="P2413" s="3"/>
      <c r="Q2413" s="3"/>
      <c r="R2413" s="3"/>
      <c r="S2413" s="3"/>
      <c r="T2413" s="3"/>
      <c r="U2413" s="3"/>
      <c r="V2413" s="3"/>
      <c r="W2413" s="8"/>
      <c r="X2413" s="3"/>
      <c r="Y2413" s="27"/>
      <c r="Z2413" s="165"/>
      <c r="AA2413" s="165"/>
      <c r="AB2413" s="165"/>
      <c r="AC2413" s="165"/>
      <c r="AD2413" s="165"/>
      <c r="AE2413" s="165"/>
      <c r="AF2413" s="165"/>
      <c r="AG2413" s="165"/>
      <c r="AH2413" s="165"/>
      <c r="AI2413" s="165"/>
      <c r="AJ2413" s="165"/>
      <c r="AK2413" s="165"/>
      <c r="AL2413" s="165"/>
      <c r="AM2413" s="165"/>
      <c r="AN2413" s="165"/>
      <c r="AO2413" s="165"/>
      <c r="AP2413" s="165"/>
    </row>
    <row r="2414" spans="1:42" ht="16.5">
      <c r="A2414" s="2">
        <f t="shared" si="0"/>
        <v>2411</v>
      </c>
      <c r="B2414" s="3" t="e">
        <f>VLOOKUP(D2414,DSKH!$A:$B,2,0)</f>
        <v>#N/A</v>
      </c>
      <c r="C2414" s="3"/>
      <c r="D2414" s="3"/>
      <c r="E2414" s="4"/>
      <c r="F2414" s="3"/>
      <c r="G2414" s="3"/>
      <c r="H2414" s="195"/>
      <c r="I2414" s="3"/>
      <c r="J2414" s="3"/>
      <c r="K2414" s="3"/>
      <c r="L2414" s="3"/>
      <c r="M2414" s="27"/>
      <c r="N2414" s="3"/>
      <c r="O2414" s="3"/>
      <c r="P2414" s="3"/>
      <c r="Q2414" s="3"/>
      <c r="R2414" s="3"/>
      <c r="S2414" s="3"/>
      <c r="T2414" s="3"/>
      <c r="U2414" s="3"/>
      <c r="V2414" s="3"/>
      <c r="W2414" s="8"/>
      <c r="X2414" s="3"/>
      <c r="Y2414" s="27"/>
      <c r="Z2414" s="165"/>
      <c r="AA2414" s="165"/>
      <c r="AB2414" s="165"/>
      <c r="AC2414" s="165"/>
      <c r="AD2414" s="165"/>
      <c r="AE2414" s="165"/>
      <c r="AF2414" s="165"/>
      <c r="AG2414" s="165"/>
      <c r="AH2414" s="165"/>
      <c r="AI2414" s="165"/>
      <c r="AJ2414" s="165"/>
      <c r="AK2414" s="165"/>
      <c r="AL2414" s="165"/>
      <c r="AM2414" s="165"/>
      <c r="AN2414" s="165"/>
      <c r="AO2414" s="165"/>
      <c r="AP2414" s="165"/>
    </row>
    <row r="2415" spans="1:42" ht="16.5">
      <c r="A2415" s="2">
        <f t="shared" si="0"/>
        <v>2412</v>
      </c>
      <c r="B2415" s="3" t="e">
        <f>VLOOKUP(D2415,DSKH!$A:$B,2,0)</f>
        <v>#N/A</v>
      </c>
      <c r="C2415" s="3"/>
      <c r="D2415" s="3"/>
      <c r="E2415" s="4"/>
      <c r="F2415" s="3"/>
      <c r="G2415" s="3"/>
      <c r="H2415" s="195"/>
      <c r="I2415" s="3"/>
      <c r="J2415" s="3"/>
      <c r="K2415" s="3"/>
      <c r="L2415" s="3"/>
      <c r="M2415" s="27"/>
      <c r="N2415" s="3"/>
      <c r="O2415" s="3"/>
      <c r="P2415" s="3"/>
      <c r="Q2415" s="3"/>
      <c r="R2415" s="3"/>
      <c r="S2415" s="3"/>
      <c r="T2415" s="3"/>
      <c r="U2415" s="3"/>
      <c r="V2415" s="3"/>
      <c r="W2415" s="8"/>
      <c r="X2415" s="3"/>
      <c r="Y2415" s="27"/>
      <c r="Z2415" s="165"/>
      <c r="AA2415" s="165"/>
      <c r="AB2415" s="165"/>
      <c r="AC2415" s="165"/>
      <c r="AD2415" s="165"/>
      <c r="AE2415" s="165"/>
      <c r="AF2415" s="165"/>
      <c r="AG2415" s="165"/>
      <c r="AH2415" s="165"/>
      <c r="AI2415" s="165"/>
      <c r="AJ2415" s="165"/>
      <c r="AK2415" s="165"/>
      <c r="AL2415" s="165"/>
      <c r="AM2415" s="165"/>
      <c r="AN2415" s="165"/>
      <c r="AO2415" s="165"/>
      <c r="AP2415" s="165"/>
    </row>
    <row r="2416" spans="1:42" ht="16.5">
      <c r="A2416" s="2">
        <f t="shared" si="0"/>
        <v>2413</v>
      </c>
      <c r="B2416" s="3" t="e">
        <f>VLOOKUP(D2416,DSKH!$A:$B,2,0)</f>
        <v>#N/A</v>
      </c>
      <c r="C2416" s="3"/>
      <c r="D2416" s="3"/>
      <c r="E2416" s="4"/>
      <c r="F2416" s="3"/>
      <c r="G2416" s="3"/>
      <c r="H2416" s="195"/>
      <c r="I2416" s="3"/>
      <c r="J2416" s="3"/>
      <c r="K2416" s="3"/>
      <c r="L2416" s="3"/>
      <c r="M2416" s="27"/>
      <c r="N2416" s="3"/>
      <c r="O2416" s="3"/>
      <c r="P2416" s="3"/>
      <c r="Q2416" s="3"/>
      <c r="R2416" s="3"/>
      <c r="S2416" s="3"/>
      <c r="T2416" s="3"/>
      <c r="U2416" s="3"/>
      <c r="V2416" s="3"/>
      <c r="W2416" s="8"/>
      <c r="X2416" s="3"/>
      <c r="Y2416" s="27"/>
      <c r="Z2416" s="165"/>
      <c r="AA2416" s="165"/>
      <c r="AB2416" s="165"/>
      <c r="AC2416" s="165"/>
      <c r="AD2416" s="165"/>
      <c r="AE2416" s="165"/>
      <c r="AF2416" s="165"/>
      <c r="AG2416" s="165"/>
      <c r="AH2416" s="165"/>
      <c r="AI2416" s="165"/>
      <c r="AJ2416" s="165"/>
      <c r="AK2416" s="165"/>
      <c r="AL2416" s="165"/>
      <c r="AM2416" s="165"/>
      <c r="AN2416" s="165"/>
      <c r="AO2416" s="165"/>
      <c r="AP2416" s="165"/>
    </row>
    <row r="2417" spans="1:42" ht="16.5">
      <c r="A2417" s="2">
        <f t="shared" si="0"/>
        <v>2414</v>
      </c>
      <c r="B2417" s="3" t="e">
        <f>VLOOKUP(D2417,DSKH!$A:$B,2,0)</f>
        <v>#N/A</v>
      </c>
      <c r="C2417" s="3"/>
      <c r="D2417" s="3"/>
      <c r="E2417" s="4"/>
      <c r="F2417" s="3"/>
      <c r="G2417" s="3"/>
      <c r="H2417" s="195"/>
      <c r="I2417" s="3"/>
      <c r="J2417" s="3"/>
      <c r="K2417" s="3"/>
      <c r="L2417" s="3"/>
      <c r="M2417" s="27"/>
      <c r="N2417" s="3"/>
      <c r="O2417" s="3"/>
      <c r="P2417" s="3"/>
      <c r="Q2417" s="3"/>
      <c r="R2417" s="3"/>
      <c r="S2417" s="3"/>
      <c r="T2417" s="3"/>
      <c r="U2417" s="3"/>
      <c r="V2417" s="3"/>
      <c r="W2417" s="8"/>
      <c r="X2417" s="3"/>
      <c r="Y2417" s="27"/>
      <c r="Z2417" s="165"/>
      <c r="AA2417" s="165"/>
      <c r="AB2417" s="165"/>
      <c r="AC2417" s="165"/>
      <c r="AD2417" s="165"/>
      <c r="AE2417" s="165"/>
      <c r="AF2417" s="165"/>
      <c r="AG2417" s="165"/>
      <c r="AH2417" s="165"/>
      <c r="AI2417" s="165"/>
      <c r="AJ2417" s="165"/>
      <c r="AK2417" s="165"/>
      <c r="AL2417" s="165"/>
      <c r="AM2417" s="165"/>
      <c r="AN2417" s="165"/>
      <c r="AO2417" s="165"/>
      <c r="AP2417" s="165"/>
    </row>
    <row r="2418" spans="1:42" ht="16.5">
      <c r="A2418" s="2">
        <f t="shared" si="0"/>
        <v>2415</v>
      </c>
      <c r="B2418" s="3" t="e">
        <f>VLOOKUP(D2418,DSKH!$A:$B,2,0)</f>
        <v>#N/A</v>
      </c>
      <c r="C2418" s="3"/>
      <c r="D2418" s="3"/>
      <c r="E2418" s="4"/>
      <c r="F2418" s="3"/>
      <c r="G2418" s="3"/>
      <c r="H2418" s="195"/>
      <c r="I2418" s="3"/>
      <c r="J2418" s="3"/>
      <c r="K2418" s="3"/>
      <c r="L2418" s="3"/>
      <c r="M2418" s="27"/>
      <c r="N2418" s="3"/>
      <c r="O2418" s="3"/>
      <c r="P2418" s="3"/>
      <c r="Q2418" s="3"/>
      <c r="R2418" s="3"/>
      <c r="S2418" s="3"/>
      <c r="T2418" s="3"/>
      <c r="U2418" s="3"/>
      <c r="V2418" s="3"/>
      <c r="W2418" s="8"/>
      <c r="X2418" s="3"/>
      <c r="Y2418" s="27"/>
      <c r="Z2418" s="165"/>
      <c r="AA2418" s="165"/>
      <c r="AB2418" s="165"/>
      <c r="AC2418" s="165"/>
      <c r="AD2418" s="165"/>
      <c r="AE2418" s="165"/>
      <c r="AF2418" s="165"/>
      <c r="AG2418" s="165"/>
      <c r="AH2418" s="165"/>
      <c r="AI2418" s="165"/>
      <c r="AJ2418" s="165"/>
      <c r="AK2418" s="165"/>
      <c r="AL2418" s="165"/>
      <c r="AM2418" s="165"/>
      <c r="AN2418" s="165"/>
      <c r="AO2418" s="165"/>
      <c r="AP2418" s="165"/>
    </row>
    <row r="2419" spans="1:42" ht="16.5">
      <c r="A2419" s="2">
        <f t="shared" si="0"/>
        <v>2416</v>
      </c>
      <c r="B2419" s="3" t="e">
        <f>VLOOKUP(D2419,DSKH!$A:$B,2,0)</f>
        <v>#N/A</v>
      </c>
      <c r="C2419" s="3"/>
      <c r="D2419" s="3"/>
      <c r="E2419" s="4"/>
      <c r="F2419" s="3"/>
      <c r="G2419" s="3"/>
      <c r="H2419" s="195"/>
      <c r="I2419" s="3"/>
      <c r="J2419" s="3"/>
      <c r="K2419" s="3"/>
      <c r="L2419" s="3"/>
      <c r="M2419" s="27"/>
      <c r="N2419" s="3"/>
      <c r="O2419" s="3"/>
      <c r="P2419" s="3"/>
      <c r="Q2419" s="3"/>
      <c r="R2419" s="3"/>
      <c r="S2419" s="3"/>
      <c r="T2419" s="3"/>
      <c r="U2419" s="3"/>
      <c r="V2419" s="3"/>
      <c r="W2419" s="8"/>
      <c r="X2419" s="3"/>
      <c r="Y2419" s="27"/>
      <c r="Z2419" s="165"/>
      <c r="AA2419" s="165"/>
      <c r="AB2419" s="165"/>
      <c r="AC2419" s="165"/>
      <c r="AD2419" s="165"/>
      <c r="AE2419" s="165"/>
      <c r="AF2419" s="165"/>
      <c r="AG2419" s="165"/>
      <c r="AH2419" s="165"/>
      <c r="AI2419" s="165"/>
      <c r="AJ2419" s="165"/>
      <c r="AK2419" s="165"/>
      <c r="AL2419" s="165"/>
      <c r="AM2419" s="165"/>
      <c r="AN2419" s="165"/>
      <c r="AO2419" s="165"/>
      <c r="AP2419" s="165"/>
    </row>
    <row r="2420" spans="1:42" ht="16.5">
      <c r="A2420" s="2">
        <f t="shared" si="0"/>
        <v>2417</v>
      </c>
      <c r="B2420" s="3" t="e">
        <f>VLOOKUP(D2420,DSKH!$A:$B,2,0)</f>
        <v>#N/A</v>
      </c>
      <c r="C2420" s="3"/>
      <c r="D2420" s="3"/>
      <c r="E2420" s="4"/>
      <c r="F2420" s="3"/>
      <c r="G2420" s="3"/>
      <c r="H2420" s="195"/>
      <c r="I2420" s="3"/>
      <c r="J2420" s="3"/>
      <c r="K2420" s="3"/>
      <c r="L2420" s="3"/>
      <c r="M2420" s="27"/>
      <c r="N2420" s="3"/>
      <c r="O2420" s="3"/>
      <c r="P2420" s="3"/>
      <c r="Q2420" s="3"/>
      <c r="R2420" s="3"/>
      <c r="S2420" s="3"/>
      <c r="T2420" s="3"/>
      <c r="U2420" s="3"/>
      <c r="V2420" s="3"/>
      <c r="W2420" s="8"/>
      <c r="X2420" s="3"/>
      <c r="Y2420" s="27"/>
      <c r="Z2420" s="165"/>
      <c r="AA2420" s="165"/>
      <c r="AB2420" s="165"/>
      <c r="AC2420" s="165"/>
      <c r="AD2420" s="165"/>
      <c r="AE2420" s="165"/>
      <c r="AF2420" s="165"/>
      <c r="AG2420" s="165"/>
      <c r="AH2420" s="165"/>
      <c r="AI2420" s="165"/>
      <c r="AJ2420" s="165"/>
      <c r="AK2420" s="165"/>
      <c r="AL2420" s="165"/>
      <c r="AM2420" s="165"/>
      <c r="AN2420" s="165"/>
      <c r="AO2420" s="165"/>
      <c r="AP2420" s="165"/>
    </row>
    <row r="2421" spans="1:42" ht="16.5">
      <c r="A2421" s="2">
        <f t="shared" si="0"/>
        <v>2418</v>
      </c>
      <c r="B2421" s="3" t="e">
        <f>VLOOKUP(D2421,DSKH!$A:$B,2,0)</f>
        <v>#N/A</v>
      </c>
      <c r="C2421" s="3"/>
      <c r="D2421" s="3"/>
      <c r="E2421" s="4"/>
      <c r="F2421" s="3"/>
      <c r="G2421" s="3"/>
      <c r="H2421" s="195"/>
      <c r="I2421" s="3"/>
      <c r="J2421" s="3"/>
      <c r="K2421" s="3"/>
      <c r="L2421" s="3"/>
      <c r="M2421" s="27"/>
      <c r="N2421" s="3"/>
      <c r="O2421" s="3"/>
      <c r="P2421" s="3"/>
      <c r="Q2421" s="3"/>
      <c r="R2421" s="3"/>
      <c r="S2421" s="3"/>
      <c r="T2421" s="3"/>
      <c r="U2421" s="3"/>
      <c r="V2421" s="3"/>
      <c r="W2421" s="8"/>
      <c r="X2421" s="3"/>
      <c r="Y2421" s="27"/>
      <c r="Z2421" s="165"/>
      <c r="AA2421" s="165"/>
      <c r="AB2421" s="165"/>
      <c r="AC2421" s="165"/>
      <c r="AD2421" s="165"/>
      <c r="AE2421" s="165"/>
      <c r="AF2421" s="165"/>
      <c r="AG2421" s="165"/>
      <c r="AH2421" s="165"/>
      <c r="AI2421" s="165"/>
      <c r="AJ2421" s="165"/>
      <c r="AK2421" s="165"/>
      <c r="AL2421" s="165"/>
      <c r="AM2421" s="165"/>
      <c r="AN2421" s="165"/>
      <c r="AO2421" s="165"/>
      <c r="AP2421" s="165"/>
    </row>
    <row r="2422" spans="1:42" ht="16.5">
      <c r="A2422" s="2">
        <f t="shared" si="0"/>
        <v>2419</v>
      </c>
      <c r="B2422" s="3" t="e">
        <f>VLOOKUP(D2422,DSKH!$A:$B,2,0)</f>
        <v>#N/A</v>
      </c>
      <c r="C2422" s="3"/>
      <c r="D2422" s="3"/>
      <c r="E2422" s="4"/>
      <c r="F2422" s="3"/>
      <c r="G2422" s="3"/>
      <c r="H2422" s="195"/>
      <c r="I2422" s="3"/>
      <c r="J2422" s="3"/>
      <c r="K2422" s="3"/>
      <c r="L2422" s="3"/>
      <c r="M2422" s="27"/>
      <c r="N2422" s="3"/>
      <c r="O2422" s="3"/>
      <c r="P2422" s="3"/>
      <c r="Q2422" s="3"/>
      <c r="R2422" s="3"/>
      <c r="S2422" s="3"/>
      <c r="T2422" s="3"/>
      <c r="U2422" s="3"/>
      <c r="V2422" s="3"/>
      <c r="W2422" s="8"/>
      <c r="X2422" s="3"/>
      <c r="Y2422" s="27"/>
      <c r="Z2422" s="165"/>
      <c r="AA2422" s="165"/>
      <c r="AB2422" s="165"/>
      <c r="AC2422" s="165"/>
      <c r="AD2422" s="165"/>
      <c r="AE2422" s="165"/>
      <c r="AF2422" s="165"/>
      <c r="AG2422" s="165"/>
      <c r="AH2422" s="165"/>
      <c r="AI2422" s="165"/>
      <c r="AJ2422" s="165"/>
      <c r="AK2422" s="165"/>
      <c r="AL2422" s="165"/>
      <c r="AM2422" s="165"/>
      <c r="AN2422" s="165"/>
      <c r="AO2422" s="165"/>
      <c r="AP2422" s="165"/>
    </row>
    <row r="2423" spans="1:42" ht="16.5">
      <c r="A2423" s="2">
        <f t="shared" si="0"/>
        <v>2420</v>
      </c>
      <c r="B2423" s="3" t="e">
        <f>VLOOKUP(D2423,DSKH!$A:$B,2,0)</f>
        <v>#N/A</v>
      </c>
      <c r="C2423" s="3"/>
      <c r="D2423" s="3"/>
      <c r="E2423" s="4"/>
      <c r="F2423" s="3"/>
      <c r="G2423" s="3"/>
      <c r="H2423" s="195"/>
      <c r="I2423" s="3"/>
      <c r="J2423" s="3"/>
      <c r="K2423" s="3"/>
      <c r="L2423" s="3"/>
      <c r="M2423" s="27"/>
      <c r="N2423" s="3"/>
      <c r="O2423" s="3"/>
      <c r="P2423" s="3"/>
      <c r="Q2423" s="3"/>
      <c r="R2423" s="3"/>
      <c r="S2423" s="3"/>
      <c r="T2423" s="3"/>
      <c r="U2423" s="3"/>
      <c r="V2423" s="3"/>
      <c r="W2423" s="8"/>
      <c r="X2423" s="3"/>
      <c r="Y2423" s="27"/>
      <c r="Z2423" s="165"/>
      <c r="AA2423" s="165"/>
      <c r="AB2423" s="165"/>
      <c r="AC2423" s="165"/>
      <c r="AD2423" s="165"/>
      <c r="AE2423" s="165"/>
      <c r="AF2423" s="165"/>
      <c r="AG2423" s="165"/>
      <c r="AH2423" s="165"/>
      <c r="AI2423" s="165"/>
      <c r="AJ2423" s="165"/>
      <c r="AK2423" s="165"/>
      <c r="AL2423" s="165"/>
      <c r="AM2423" s="165"/>
      <c r="AN2423" s="165"/>
      <c r="AO2423" s="165"/>
      <c r="AP2423" s="165"/>
    </row>
    <row r="2424" spans="1:42" ht="16.5">
      <c r="A2424" s="2">
        <f t="shared" si="0"/>
        <v>2421</v>
      </c>
      <c r="B2424" s="3" t="e">
        <f>VLOOKUP(D2424,DSKH!$A:$B,2,0)</f>
        <v>#N/A</v>
      </c>
      <c r="C2424" s="3"/>
      <c r="D2424" s="3"/>
      <c r="E2424" s="4"/>
      <c r="F2424" s="3"/>
      <c r="G2424" s="3"/>
      <c r="H2424" s="195"/>
      <c r="I2424" s="3"/>
      <c r="J2424" s="3"/>
      <c r="K2424" s="3"/>
      <c r="L2424" s="3"/>
      <c r="M2424" s="27"/>
      <c r="N2424" s="3"/>
      <c r="O2424" s="3"/>
      <c r="P2424" s="3"/>
      <c r="Q2424" s="3"/>
      <c r="R2424" s="3"/>
      <c r="S2424" s="3"/>
      <c r="T2424" s="3"/>
      <c r="U2424" s="3"/>
      <c r="V2424" s="3"/>
      <c r="W2424" s="8"/>
      <c r="X2424" s="3"/>
      <c r="Y2424" s="27"/>
      <c r="Z2424" s="165"/>
      <c r="AA2424" s="165"/>
      <c r="AB2424" s="165"/>
      <c r="AC2424" s="165"/>
      <c r="AD2424" s="165"/>
      <c r="AE2424" s="165"/>
      <c r="AF2424" s="165"/>
      <c r="AG2424" s="165"/>
      <c r="AH2424" s="165"/>
      <c r="AI2424" s="165"/>
      <c r="AJ2424" s="165"/>
      <c r="AK2424" s="165"/>
      <c r="AL2424" s="165"/>
      <c r="AM2424" s="165"/>
      <c r="AN2424" s="165"/>
      <c r="AO2424" s="165"/>
      <c r="AP2424" s="165"/>
    </row>
    <row r="2425" spans="1:42" ht="16.5">
      <c r="A2425" s="2">
        <f t="shared" si="0"/>
        <v>2422</v>
      </c>
      <c r="B2425" s="3" t="e">
        <f>VLOOKUP(D2425,DSKH!$A:$B,2,0)</f>
        <v>#N/A</v>
      </c>
      <c r="C2425" s="3"/>
      <c r="D2425" s="3"/>
      <c r="E2425" s="4"/>
      <c r="F2425" s="3"/>
      <c r="G2425" s="3"/>
      <c r="H2425" s="195"/>
      <c r="I2425" s="3"/>
      <c r="J2425" s="3"/>
      <c r="K2425" s="3"/>
      <c r="L2425" s="3"/>
      <c r="M2425" s="27"/>
      <c r="N2425" s="3"/>
      <c r="O2425" s="3"/>
      <c r="P2425" s="3"/>
      <c r="Q2425" s="3"/>
      <c r="R2425" s="3"/>
      <c r="S2425" s="3"/>
      <c r="T2425" s="3"/>
      <c r="U2425" s="3"/>
      <c r="V2425" s="3"/>
      <c r="W2425" s="8"/>
      <c r="X2425" s="3"/>
      <c r="Y2425" s="27"/>
      <c r="Z2425" s="165"/>
      <c r="AA2425" s="165"/>
      <c r="AB2425" s="165"/>
      <c r="AC2425" s="165"/>
      <c r="AD2425" s="165"/>
      <c r="AE2425" s="165"/>
      <c r="AF2425" s="165"/>
      <c r="AG2425" s="165"/>
      <c r="AH2425" s="165"/>
      <c r="AI2425" s="165"/>
      <c r="AJ2425" s="165"/>
      <c r="AK2425" s="165"/>
      <c r="AL2425" s="165"/>
      <c r="AM2425" s="165"/>
      <c r="AN2425" s="165"/>
      <c r="AO2425" s="165"/>
      <c r="AP2425" s="165"/>
    </row>
    <row r="2426" spans="1:42" ht="16.5">
      <c r="A2426" s="2">
        <f t="shared" si="0"/>
        <v>2423</v>
      </c>
      <c r="B2426" s="3" t="e">
        <f>VLOOKUP(D2426,DSKH!$A:$B,2,0)</f>
        <v>#N/A</v>
      </c>
      <c r="C2426" s="3"/>
      <c r="D2426" s="3"/>
      <c r="E2426" s="4"/>
      <c r="F2426" s="3"/>
      <c r="G2426" s="3"/>
      <c r="H2426" s="195"/>
      <c r="I2426" s="3"/>
      <c r="J2426" s="3"/>
      <c r="K2426" s="3"/>
      <c r="L2426" s="3"/>
      <c r="M2426" s="27"/>
      <c r="N2426" s="3"/>
      <c r="O2426" s="3"/>
      <c r="P2426" s="3"/>
      <c r="Q2426" s="3"/>
      <c r="R2426" s="3"/>
      <c r="S2426" s="3"/>
      <c r="T2426" s="3"/>
      <c r="U2426" s="3"/>
      <c r="V2426" s="3"/>
      <c r="W2426" s="8"/>
      <c r="X2426" s="3"/>
      <c r="Y2426" s="27"/>
      <c r="Z2426" s="165"/>
      <c r="AA2426" s="165"/>
      <c r="AB2426" s="165"/>
      <c r="AC2426" s="165"/>
      <c r="AD2426" s="165"/>
      <c r="AE2426" s="165"/>
      <c r="AF2426" s="165"/>
      <c r="AG2426" s="165"/>
      <c r="AH2426" s="165"/>
      <c r="AI2426" s="165"/>
      <c r="AJ2426" s="165"/>
      <c r="AK2426" s="165"/>
      <c r="AL2426" s="165"/>
      <c r="AM2426" s="165"/>
      <c r="AN2426" s="165"/>
      <c r="AO2426" s="165"/>
      <c r="AP2426" s="165"/>
    </row>
    <row r="2427" spans="1:42" ht="16.5">
      <c r="A2427" s="2">
        <f t="shared" si="0"/>
        <v>2424</v>
      </c>
      <c r="B2427" s="3" t="e">
        <f>VLOOKUP(D2427,DSKH!$A:$B,2,0)</f>
        <v>#N/A</v>
      </c>
      <c r="C2427" s="3"/>
      <c r="D2427" s="3"/>
      <c r="E2427" s="4"/>
      <c r="F2427" s="3"/>
      <c r="G2427" s="3"/>
      <c r="H2427" s="195"/>
      <c r="I2427" s="3"/>
      <c r="J2427" s="3"/>
      <c r="K2427" s="3"/>
      <c r="L2427" s="3"/>
      <c r="M2427" s="27"/>
      <c r="N2427" s="3"/>
      <c r="O2427" s="3"/>
      <c r="P2427" s="3"/>
      <c r="Q2427" s="3"/>
      <c r="R2427" s="3"/>
      <c r="S2427" s="3"/>
      <c r="T2427" s="3"/>
      <c r="U2427" s="3"/>
      <c r="V2427" s="3"/>
      <c r="W2427" s="8"/>
      <c r="X2427" s="3"/>
      <c r="Y2427" s="27"/>
      <c r="Z2427" s="165"/>
      <c r="AA2427" s="165"/>
      <c r="AB2427" s="165"/>
      <c r="AC2427" s="165"/>
      <c r="AD2427" s="165"/>
      <c r="AE2427" s="165"/>
      <c r="AF2427" s="165"/>
      <c r="AG2427" s="165"/>
      <c r="AH2427" s="165"/>
      <c r="AI2427" s="165"/>
      <c r="AJ2427" s="165"/>
      <c r="AK2427" s="165"/>
      <c r="AL2427" s="165"/>
      <c r="AM2427" s="165"/>
      <c r="AN2427" s="165"/>
      <c r="AO2427" s="165"/>
      <c r="AP2427" s="165"/>
    </row>
    <row r="2428" spans="1:42" ht="16.5">
      <c r="A2428" s="2">
        <f t="shared" si="0"/>
        <v>2425</v>
      </c>
      <c r="B2428" s="3" t="e">
        <f>VLOOKUP(D2428,DSKH!$A:$B,2,0)</f>
        <v>#N/A</v>
      </c>
      <c r="C2428" s="3"/>
      <c r="D2428" s="3"/>
      <c r="E2428" s="4"/>
      <c r="F2428" s="3"/>
      <c r="G2428" s="3"/>
      <c r="H2428" s="195"/>
      <c r="I2428" s="3"/>
      <c r="J2428" s="3"/>
      <c r="K2428" s="3"/>
      <c r="L2428" s="3"/>
      <c r="M2428" s="27"/>
      <c r="N2428" s="3"/>
      <c r="O2428" s="3"/>
      <c r="P2428" s="3"/>
      <c r="Q2428" s="3"/>
      <c r="R2428" s="3"/>
      <c r="S2428" s="3"/>
      <c r="T2428" s="3"/>
      <c r="U2428" s="3"/>
      <c r="V2428" s="3"/>
      <c r="W2428" s="8"/>
      <c r="X2428" s="3"/>
      <c r="Y2428" s="27"/>
      <c r="Z2428" s="165"/>
      <c r="AA2428" s="165"/>
      <c r="AB2428" s="165"/>
      <c r="AC2428" s="165"/>
      <c r="AD2428" s="165"/>
      <c r="AE2428" s="165"/>
      <c r="AF2428" s="165"/>
      <c r="AG2428" s="165"/>
      <c r="AH2428" s="165"/>
      <c r="AI2428" s="165"/>
      <c r="AJ2428" s="165"/>
      <c r="AK2428" s="165"/>
      <c r="AL2428" s="165"/>
      <c r="AM2428" s="165"/>
      <c r="AN2428" s="165"/>
      <c r="AO2428" s="165"/>
      <c r="AP2428" s="165"/>
    </row>
    <row r="2429" spans="1:42" ht="16.5">
      <c r="A2429" s="2">
        <f t="shared" si="0"/>
        <v>2426</v>
      </c>
      <c r="B2429" s="3" t="e">
        <f>VLOOKUP(D2429,DSKH!$A:$B,2,0)</f>
        <v>#N/A</v>
      </c>
      <c r="C2429" s="3"/>
      <c r="D2429" s="3"/>
      <c r="E2429" s="4"/>
      <c r="F2429" s="3"/>
      <c r="G2429" s="3"/>
      <c r="H2429" s="195"/>
      <c r="I2429" s="3"/>
      <c r="J2429" s="3"/>
      <c r="K2429" s="3"/>
      <c r="L2429" s="3"/>
      <c r="M2429" s="27"/>
      <c r="N2429" s="3"/>
      <c r="O2429" s="3"/>
      <c r="P2429" s="3"/>
      <c r="Q2429" s="3"/>
      <c r="R2429" s="3"/>
      <c r="S2429" s="3"/>
      <c r="T2429" s="3"/>
      <c r="U2429" s="3"/>
      <c r="V2429" s="3"/>
      <c r="W2429" s="8"/>
      <c r="X2429" s="3"/>
      <c r="Y2429" s="27"/>
      <c r="Z2429" s="165"/>
      <c r="AA2429" s="165"/>
      <c r="AB2429" s="165"/>
      <c r="AC2429" s="165"/>
      <c r="AD2429" s="165"/>
      <c r="AE2429" s="165"/>
      <c r="AF2429" s="165"/>
      <c r="AG2429" s="165"/>
      <c r="AH2429" s="165"/>
      <c r="AI2429" s="165"/>
      <c r="AJ2429" s="165"/>
      <c r="AK2429" s="165"/>
      <c r="AL2429" s="165"/>
      <c r="AM2429" s="165"/>
      <c r="AN2429" s="165"/>
      <c r="AO2429" s="165"/>
      <c r="AP2429" s="165"/>
    </row>
    <row r="2430" spans="1:42" ht="16.5">
      <c r="A2430" s="2">
        <f t="shared" si="0"/>
        <v>2427</v>
      </c>
      <c r="B2430" s="3" t="e">
        <f>VLOOKUP(D2430,DSKH!$A:$B,2,0)</f>
        <v>#N/A</v>
      </c>
      <c r="C2430" s="3"/>
      <c r="D2430" s="3"/>
      <c r="E2430" s="4"/>
      <c r="F2430" s="3"/>
      <c r="G2430" s="3"/>
      <c r="H2430" s="195"/>
      <c r="I2430" s="3"/>
      <c r="J2430" s="3"/>
      <c r="K2430" s="3"/>
      <c r="L2430" s="3"/>
      <c r="M2430" s="27"/>
      <c r="N2430" s="3"/>
      <c r="O2430" s="3"/>
      <c r="P2430" s="3"/>
      <c r="Q2430" s="3"/>
      <c r="R2430" s="3"/>
      <c r="S2430" s="3"/>
      <c r="T2430" s="3"/>
      <c r="U2430" s="3"/>
      <c r="V2430" s="3"/>
      <c r="W2430" s="8"/>
      <c r="X2430" s="3"/>
      <c r="Y2430" s="27"/>
      <c r="Z2430" s="165"/>
      <c r="AA2430" s="165"/>
      <c r="AB2430" s="165"/>
      <c r="AC2430" s="165"/>
      <c r="AD2430" s="165"/>
      <c r="AE2430" s="165"/>
      <c r="AF2430" s="165"/>
      <c r="AG2430" s="165"/>
      <c r="AH2430" s="165"/>
      <c r="AI2430" s="165"/>
      <c r="AJ2430" s="165"/>
      <c r="AK2430" s="165"/>
      <c r="AL2430" s="165"/>
      <c r="AM2430" s="165"/>
      <c r="AN2430" s="165"/>
      <c r="AO2430" s="165"/>
      <c r="AP2430" s="165"/>
    </row>
    <row r="2431" spans="1:42" ht="16.5">
      <c r="A2431" s="2">
        <f t="shared" si="0"/>
        <v>2428</v>
      </c>
      <c r="B2431" s="3" t="e">
        <f>VLOOKUP(D2431,DSKH!$A:$B,2,0)</f>
        <v>#N/A</v>
      </c>
      <c r="C2431" s="3"/>
      <c r="D2431" s="3"/>
      <c r="E2431" s="4"/>
      <c r="F2431" s="3"/>
      <c r="G2431" s="3"/>
      <c r="H2431" s="195"/>
      <c r="I2431" s="3"/>
      <c r="J2431" s="3"/>
      <c r="K2431" s="3"/>
      <c r="L2431" s="3"/>
      <c r="M2431" s="27"/>
      <c r="N2431" s="3"/>
      <c r="O2431" s="3"/>
      <c r="P2431" s="3"/>
      <c r="Q2431" s="3"/>
      <c r="R2431" s="3"/>
      <c r="S2431" s="3"/>
      <c r="T2431" s="3"/>
      <c r="U2431" s="3"/>
      <c r="V2431" s="3"/>
      <c r="W2431" s="8"/>
      <c r="X2431" s="3"/>
      <c r="Y2431" s="27"/>
      <c r="Z2431" s="165"/>
      <c r="AA2431" s="165"/>
      <c r="AB2431" s="165"/>
      <c r="AC2431" s="165"/>
      <c r="AD2431" s="165"/>
      <c r="AE2431" s="165"/>
      <c r="AF2431" s="165"/>
      <c r="AG2431" s="165"/>
      <c r="AH2431" s="165"/>
      <c r="AI2431" s="165"/>
      <c r="AJ2431" s="165"/>
      <c r="AK2431" s="165"/>
      <c r="AL2431" s="165"/>
      <c r="AM2431" s="165"/>
      <c r="AN2431" s="165"/>
      <c r="AO2431" s="165"/>
      <c r="AP2431" s="165"/>
    </row>
    <row r="2432" spans="1:42" ht="16.5">
      <c r="A2432" s="2">
        <f t="shared" si="0"/>
        <v>2429</v>
      </c>
      <c r="B2432" s="3" t="e">
        <f>VLOOKUP(D2432,DSKH!$A:$B,2,0)</f>
        <v>#N/A</v>
      </c>
      <c r="C2432" s="3"/>
      <c r="D2432" s="3"/>
      <c r="E2432" s="4"/>
      <c r="F2432" s="3"/>
      <c r="G2432" s="3"/>
      <c r="H2432" s="195"/>
      <c r="I2432" s="3"/>
      <c r="J2432" s="3"/>
      <c r="K2432" s="3"/>
      <c r="L2432" s="3"/>
      <c r="M2432" s="27"/>
      <c r="N2432" s="3"/>
      <c r="O2432" s="3"/>
      <c r="P2432" s="3"/>
      <c r="Q2432" s="3"/>
      <c r="R2432" s="3"/>
      <c r="S2432" s="3"/>
      <c r="T2432" s="3"/>
      <c r="U2432" s="3"/>
      <c r="V2432" s="3"/>
      <c r="W2432" s="8"/>
      <c r="X2432" s="3"/>
      <c r="Y2432" s="27"/>
      <c r="Z2432" s="165"/>
      <c r="AA2432" s="165"/>
      <c r="AB2432" s="165"/>
      <c r="AC2432" s="165"/>
      <c r="AD2432" s="165"/>
      <c r="AE2432" s="165"/>
      <c r="AF2432" s="165"/>
      <c r="AG2432" s="165"/>
      <c r="AH2432" s="165"/>
      <c r="AI2432" s="165"/>
      <c r="AJ2432" s="165"/>
      <c r="AK2432" s="165"/>
      <c r="AL2432" s="165"/>
      <c r="AM2432" s="165"/>
      <c r="AN2432" s="165"/>
      <c r="AO2432" s="165"/>
      <c r="AP2432" s="165"/>
    </row>
    <row r="2433" spans="1:42" ht="16.5">
      <c r="A2433" s="2">
        <f t="shared" si="0"/>
        <v>2430</v>
      </c>
      <c r="B2433" s="3" t="e">
        <f>VLOOKUP(D2433,DSKH!$A:$B,2,0)</f>
        <v>#N/A</v>
      </c>
      <c r="C2433" s="3"/>
      <c r="D2433" s="3"/>
      <c r="E2433" s="4"/>
      <c r="F2433" s="3"/>
      <c r="G2433" s="3"/>
      <c r="H2433" s="195"/>
      <c r="I2433" s="3"/>
      <c r="J2433" s="3"/>
      <c r="K2433" s="3"/>
      <c r="L2433" s="3"/>
      <c r="M2433" s="27"/>
      <c r="N2433" s="3"/>
      <c r="O2433" s="3"/>
      <c r="P2433" s="3"/>
      <c r="Q2433" s="3"/>
      <c r="R2433" s="3"/>
      <c r="S2433" s="3"/>
      <c r="T2433" s="3"/>
      <c r="U2433" s="3"/>
      <c r="V2433" s="3"/>
      <c r="W2433" s="8"/>
      <c r="X2433" s="3"/>
      <c r="Y2433" s="27"/>
      <c r="Z2433" s="165"/>
      <c r="AA2433" s="165"/>
      <c r="AB2433" s="165"/>
      <c r="AC2433" s="165"/>
      <c r="AD2433" s="165"/>
      <c r="AE2433" s="165"/>
      <c r="AF2433" s="165"/>
      <c r="AG2433" s="165"/>
      <c r="AH2433" s="165"/>
      <c r="AI2433" s="165"/>
      <c r="AJ2433" s="165"/>
      <c r="AK2433" s="165"/>
      <c r="AL2433" s="165"/>
      <c r="AM2433" s="165"/>
      <c r="AN2433" s="165"/>
      <c r="AO2433" s="165"/>
      <c r="AP2433" s="165"/>
    </row>
    <row r="2434" spans="1:42" ht="16.5">
      <c r="A2434" s="2">
        <f t="shared" si="0"/>
        <v>2431</v>
      </c>
      <c r="B2434" s="3" t="e">
        <f>VLOOKUP(D2434,DSKH!$A:$B,2,0)</f>
        <v>#N/A</v>
      </c>
      <c r="C2434" s="3"/>
      <c r="D2434" s="3"/>
      <c r="E2434" s="4"/>
      <c r="F2434" s="3"/>
      <c r="G2434" s="3"/>
      <c r="H2434" s="195"/>
      <c r="I2434" s="3"/>
      <c r="J2434" s="3"/>
      <c r="K2434" s="3"/>
      <c r="L2434" s="3"/>
      <c r="M2434" s="27"/>
      <c r="N2434" s="3"/>
      <c r="O2434" s="3"/>
      <c r="P2434" s="3"/>
      <c r="Q2434" s="3"/>
      <c r="R2434" s="3"/>
      <c r="S2434" s="3"/>
      <c r="T2434" s="3"/>
      <c r="U2434" s="3"/>
      <c r="V2434" s="3"/>
      <c r="W2434" s="8"/>
      <c r="X2434" s="3"/>
      <c r="Y2434" s="27"/>
      <c r="Z2434" s="165"/>
      <c r="AA2434" s="165"/>
      <c r="AB2434" s="165"/>
      <c r="AC2434" s="165"/>
      <c r="AD2434" s="165"/>
      <c r="AE2434" s="165"/>
      <c r="AF2434" s="165"/>
      <c r="AG2434" s="165"/>
      <c r="AH2434" s="165"/>
      <c r="AI2434" s="165"/>
      <c r="AJ2434" s="165"/>
      <c r="AK2434" s="165"/>
      <c r="AL2434" s="165"/>
      <c r="AM2434" s="165"/>
      <c r="AN2434" s="165"/>
      <c r="AO2434" s="165"/>
      <c r="AP2434" s="165"/>
    </row>
    <row r="2435" spans="1:42" ht="16.5">
      <c r="A2435" s="2">
        <f t="shared" si="0"/>
        <v>2432</v>
      </c>
      <c r="B2435" s="3" t="e">
        <f>VLOOKUP(D2435,DSKH!$A:$B,2,0)</f>
        <v>#N/A</v>
      </c>
      <c r="C2435" s="3"/>
      <c r="D2435" s="3"/>
      <c r="E2435" s="4"/>
      <c r="F2435" s="3"/>
      <c r="G2435" s="3"/>
      <c r="H2435" s="195"/>
      <c r="I2435" s="3"/>
      <c r="J2435" s="3"/>
      <c r="K2435" s="3"/>
      <c r="L2435" s="3"/>
      <c r="M2435" s="27"/>
      <c r="N2435" s="3"/>
      <c r="O2435" s="3"/>
      <c r="P2435" s="3"/>
      <c r="Q2435" s="3"/>
      <c r="R2435" s="3"/>
      <c r="S2435" s="3"/>
      <c r="T2435" s="3"/>
      <c r="U2435" s="3"/>
      <c r="V2435" s="3"/>
      <c r="W2435" s="8"/>
      <c r="X2435" s="3"/>
      <c r="Y2435" s="27"/>
      <c r="Z2435" s="165"/>
      <c r="AA2435" s="165"/>
      <c r="AB2435" s="165"/>
      <c r="AC2435" s="165"/>
      <c r="AD2435" s="165"/>
      <c r="AE2435" s="165"/>
      <c r="AF2435" s="165"/>
      <c r="AG2435" s="165"/>
      <c r="AH2435" s="165"/>
      <c r="AI2435" s="165"/>
      <c r="AJ2435" s="165"/>
      <c r="AK2435" s="165"/>
      <c r="AL2435" s="165"/>
      <c r="AM2435" s="165"/>
      <c r="AN2435" s="165"/>
      <c r="AO2435" s="165"/>
      <c r="AP2435" s="165"/>
    </row>
    <row r="2436" spans="1:42" ht="16.5">
      <c r="A2436" s="2">
        <f t="shared" si="0"/>
        <v>2433</v>
      </c>
      <c r="B2436" s="3" t="e">
        <f>VLOOKUP(D2436,DSKH!$A:$B,2,0)</f>
        <v>#N/A</v>
      </c>
      <c r="C2436" s="3"/>
      <c r="D2436" s="3"/>
      <c r="E2436" s="4"/>
      <c r="F2436" s="3"/>
      <c r="G2436" s="3"/>
      <c r="H2436" s="195"/>
      <c r="I2436" s="3"/>
      <c r="J2436" s="3"/>
      <c r="K2436" s="3"/>
      <c r="L2436" s="3"/>
      <c r="M2436" s="27"/>
      <c r="N2436" s="3"/>
      <c r="O2436" s="3"/>
      <c r="P2436" s="3"/>
      <c r="Q2436" s="3"/>
      <c r="R2436" s="3"/>
      <c r="S2436" s="3"/>
      <c r="T2436" s="3"/>
      <c r="U2436" s="3"/>
      <c r="V2436" s="3"/>
      <c r="W2436" s="8"/>
      <c r="X2436" s="3"/>
      <c r="Y2436" s="27"/>
      <c r="Z2436" s="165"/>
      <c r="AA2436" s="165"/>
      <c r="AB2436" s="165"/>
      <c r="AC2436" s="165"/>
      <c r="AD2436" s="165"/>
      <c r="AE2436" s="165"/>
      <c r="AF2436" s="165"/>
      <c r="AG2436" s="165"/>
      <c r="AH2436" s="165"/>
      <c r="AI2436" s="165"/>
      <c r="AJ2436" s="165"/>
      <c r="AK2436" s="165"/>
      <c r="AL2436" s="165"/>
      <c r="AM2436" s="165"/>
      <c r="AN2436" s="165"/>
      <c r="AO2436" s="165"/>
      <c r="AP2436" s="165"/>
    </row>
    <row r="2437" spans="1:42" ht="16.5">
      <c r="A2437" s="2">
        <f t="shared" si="0"/>
        <v>2434</v>
      </c>
      <c r="B2437" s="3" t="e">
        <f>VLOOKUP(D2437,DSKH!$A:$B,2,0)</f>
        <v>#N/A</v>
      </c>
      <c r="C2437" s="3"/>
      <c r="D2437" s="3"/>
      <c r="E2437" s="4"/>
      <c r="F2437" s="3"/>
      <c r="G2437" s="3"/>
      <c r="H2437" s="195"/>
      <c r="I2437" s="3"/>
      <c r="J2437" s="3"/>
      <c r="K2437" s="3"/>
      <c r="L2437" s="3"/>
      <c r="M2437" s="27"/>
      <c r="N2437" s="3"/>
      <c r="O2437" s="3"/>
      <c r="P2437" s="3"/>
      <c r="Q2437" s="3"/>
      <c r="R2437" s="3"/>
      <c r="S2437" s="3"/>
      <c r="T2437" s="3"/>
      <c r="U2437" s="3"/>
      <c r="V2437" s="3"/>
      <c r="W2437" s="8"/>
      <c r="X2437" s="3"/>
      <c r="Y2437" s="27"/>
      <c r="Z2437" s="165"/>
      <c r="AA2437" s="165"/>
      <c r="AB2437" s="165"/>
      <c r="AC2437" s="165"/>
      <c r="AD2437" s="165"/>
      <c r="AE2437" s="165"/>
      <c r="AF2437" s="165"/>
      <c r="AG2437" s="165"/>
      <c r="AH2437" s="165"/>
      <c r="AI2437" s="165"/>
      <c r="AJ2437" s="165"/>
      <c r="AK2437" s="165"/>
      <c r="AL2437" s="165"/>
      <c r="AM2437" s="165"/>
      <c r="AN2437" s="165"/>
      <c r="AO2437" s="165"/>
      <c r="AP2437" s="165"/>
    </row>
    <row r="2438" spans="1:42" ht="16.5">
      <c r="A2438" s="2">
        <f t="shared" si="0"/>
        <v>2435</v>
      </c>
      <c r="B2438" s="3" t="e">
        <f>VLOOKUP(D2438,DSKH!$A:$B,2,0)</f>
        <v>#N/A</v>
      </c>
      <c r="C2438" s="3"/>
      <c r="D2438" s="3"/>
      <c r="E2438" s="4"/>
      <c r="F2438" s="3"/>
      <c r="G2438" s="3"/>
      <c r="H2438" s="195"/>
      <c r="I2438" s="3"/>
      <c r="J2438" s="3"/>
      <c r="K2438" s="3"/>
      <c r="L2438" s="3"/>
      <c r="M2438" s="27"/>
      <c r="N2438" s="3"/>
      <c r="O2438" s="3"/>
      <c r="P2438" s="3"/>
      <c r="Q2438" s="3"/>
      <c r="R2438" s="3"/>
      <c r="S2438" s="3"/>
      <c r="T2438" s="3"/>
      <c r="U2438" s="3"/>
      <c r="V2438" s="3"/>
      <c r="W2438" s="8"/>
      <c r="X2438" s="3"/>
      <c r="Y2438" s="27"/>
      <c r="Z2438" s="165"/>
      <c r="AA2438" s="165"/>
      <c r="AB2438" s="165"/>
      <c r="AC2438" s="165"/>
      <c r="AD2438" s="165"/>
      <c r="AE2438" s="165"/>
      <c r="AF2438" s="165"/>
      <c r="AG2438" s="165"/>
      <c r="AH2438" s="165"/>
      <c r="AI2438" s="165"/>
      <c r="AJ2438" s="165"/>
      <c r="AK2438" s="165"/>
      <c r="AL2438" s="165"/>
      <c r="AM2438" s="165"/>
      <c r="AN2438" s="165"/>
      <c r="AO2438" s="165"/>
      <c r="AP2438" s="165"/>
    </row>
    <row r="2439" spans="1:42" ht="16.5">
      <c r="A2439" s="2">
        <f t="shared" si="0"/>
        <v>2436</v>
      </c>
      <c r="B2439" s="3" t="e">
        <f>VLOOKUP(D2439,DSKH!$A:$B,2,0)</f>
        <v>#N/A</v>
      </c>
      <c r="C2439" s="3"/>
      <c r="D2439" s="3"/>
      <c r="E2439" s="4"/>
      <c r="F2439" s="3"/>
      <c r="G2439" s="3"/>
      <c r="H2439" s="195"/>
      <c r="I2439" s="3"/>
      <c r="J2439" s="3"/>
      <c r="K2439" s="3"/>
      <c r="L2439" s="3"/>
      <c r="M2439" s="27"/>
      <c r="N2439" s="3"/>
      <c r="O2439" s="3"/>
      <c r="P2439" s="3"/>
      <c r="Q2439" s="3"/>
      <c r="R2439" s="3"/>
      <c r="S2439" s="3"/>
      <c r="T2439" s="3"/>
      <c r="U2439" s="3"/>
      <c r="V2439" s="3"/>
      <c r="W2439" s="8"/>
      <c r="X2439" s="3"/>
      <c r="Y2439" s="27"/>
      <c r="Z2439" s="165"/>
      <c r="AA2439" s="165"/>
      <c r="AB2439" s="165"/>
      <c r="AC2439" s="165"/>
      <c r="AD2439" s="165"/>
      <c r="AE2439" s="165"/>
      <c r="AF2439" s="165"/>
      <c r="AG2439" s="165"/>
      <c r="AH2439" s="165"/>
      <c r="AI2439" s="165"/>
      <c r="AJ2439" s="165"/>
      <c r="AK2439" s="165"/>
      <c r="AL2439" s="165"/>
      <c r="AM2439" s="165"/>
      <c r="AN2439" s="165"/>
      <c r="AO2439" s="165"/>
      <c r="AP2439" s="165"/>
    </row>
    <row r="2440" spans="1:42" ht="16.5">
      <c r="A2440" s="2">
        <f t="shared" si="0"/>
        <v>2437</v>
      </c>
      <c r="B2440" s="3" t="e">
        <f>VLOOKUP(D2440,DSKH!$A:$B,2,0)</f>
        <v>#N/A</v>
      </c>
      <c r="C2440" s="3"/>
      <c r="D2440" s="3"/>
      <c r="E2440" s="4"/>
      <c r="F2440" s="3"/>
      <c r="G2440" s="3"/>
      <c r="H2440" s="195"/>
      <c r="I2440" s="3"/>
      <c r="J2440" s="3"/>
      <c r="K2440" s="3"/>
      <c r="L2440" s="3"/>
      <c r="M2440" s="27"/>
      <c r="N2440" s="3"/>
      <c r="O2440" s="3"/>
      <c r="P2440" s="3"/>
      <c r="Q2440" s="3"/>
      <c r="R2440" s="3"/>
      <c r="S2440" s="3"/>
      <c r="T2440" s="3"/>
      <c r="U2440" s="3"/>
      <c r="V2440" s="3"/>
      <c r="W2440" s="8"/>
      <c r="X2440" s="3"/>
      <c r="Y2440" s="27"/>
      <c r="Z2440" s="165"/>
      <c r="AA2440" s="165"/>
      <c r="AB2440" s="165"/>
      <c r="AC2440" s="165"/>
      <c r="AD2440" s="165"/>
      <c r="AE2440" s="165"/>
      <c r="AF2440" s="165"/>
      <c r="AG2440" s="165"/>
      <c r="AH2440" s="165"/>
      <c r="AI2440" s="165"/>
      <c r="AJ2440" s="165"/>
      <c r="AK2440" s="165"/>
      <c r="AL2440" s="165"/>
      <c r="AM2440" s="165"/>
      <c r="AN2440" s="165"/>
      <c r="AO2440" s="165"/>
      <c r="AP2440" s="165"/>
    </row>
    <row r="2441" spans="1:42" ht="16.5">
      <c r="A2441" s="2">
        <f t="shared" si="0"/>
        <v>2438</v>
      </c>
      <c r="B2441" s="3" t="e">
        <f>VLOOKUP(D2441,DSKH!$A:$B,2,0)</f>
        <v>#N/A</v>
      </c>
      <c r="C2441" s="3"/>
      <c r="D2441" s="3"/>
      <c r="E2441" s="4"/>
      <c r="F2441" s="3"/>
      <c r="G2441" s="3"/>
      <c r="H2441" s="195"/>
      <c r="I2441" s="3"/>
      <c r="J2441" s="3"/>
      <c r="K2441" s="3"/>
      <c r="L2441" s="3"/>
      <c r="M2441" s="27"/>
      <c r="N2441" s="3"/>
      <c r="O2441" s="3"/>
      <c r="P2441" s="3"/>
      <c r="Q2441" s="3"/>
      <c r="R2441" s="3"/>
      <c r="S2441" s="3"/>
      <c r="T2441" s="3"/>
      <c r="U2441" s="3"/>
      <c r="V2441" s="3"/>
      <c r="W2441" s="8"/>
      <c r="X2441" s="3"/>
      <c r="Y2441" s="27"/>
      <c r="Z2441" s="165"/>
      <c r="AA2441" s="165"/>
      <c r="AB2441" s="165"/>
      <c r="AC2441" s="165"/>
      <c r="AD2441" s="165"/>
      <c r="AE2441" s="165"/>
      <c r="AF2441" s="165"/>
      <c r="AG2441" s="165"/>
      <c r="AH2441" s="165"/>
      <c r="AI2441" s="165"/>
      <c r="AJ2441" s="165"/>
      <c r="AK2441" s="165"/>
      <c r="AL2441" s="165"/>
      <c r="AM2441" s="165"/>
      <c r="AN2441" s="165"/>
      <c r="AO2441" s="165"/>
      <c r="AP2441" s="165"/>
    </row>
    <row r="2442" spans="1:42" ht="16.5">
      <c r="A2442" s="2">
        <f t="shared" si="0"/>
        <v>2439</v>
      </c>
      <c r="B2442" s="3" t="e">
        <f>VLOOKUP(D2442,DSKH!$A:$B,2,0)</f>
        <v>#N/A</v>
      </c>
      <c r="C2442" s="3"/>
      <c r="D2442" s="3"/>
      <c r="E2442" s="4"/>
      <c r="F2442" s="3"/>
      <c r="G2442" s="3"/>
      <c r="H2442" s="195"/>
      <c r="I2442" s="3"/>
      <c r="J2442" s="3"/>
      <c r="K2442" s="3"/>
      <c r="L2442" s="3"/>
      <c r="M2442" s="27"/>
      <c r="N2442" s="3"/>
      <c r="O2442" s="3"/>
      <c r="P2442" s="3"/>
      <c r="Q2442" s="3"/>
      <c r="R2442" s="3"/>
      <c r="S2442" s="3"/>
      <c r="T2442" s="3"/>
      <c r="U2442" s="3"/>
      <c r="V2442" s="3"/>
      <c r="W2442" s="8"/>
      <c r="X2442" s="3"/>
      <c r="Y2442" s="27"/>
      <c r="Z2442" s="165"/>
      <c r="AA2442" s="165"/>
      <c r="AB2442" s="165"/>
      <c r="AC2442" s="165"/>
      <c r="AD2442" s="165"/>
      <c r="AE2442" s="165"/>
      <c r="AF2442" s="165"/>
      <c r="AG2442" s="165"/>
      <c r="AH2442" s="165"/>
      <c r="AI2442" s="165"/>
      <c r="AJ2442" s="165"/>
      <c r="AK2442" s="165"/>
      <c r="AL2442" s="165"/>
      <c r="AM2442" s="165"/>
      <c r="AN2442" s="165"/>
      <c r="AO2442" s="165"/>
      <c r="AP2442" s="165"/>
    </row>
    <row r="2443" spans="1:42" ht="16.5">
      <c r="A2443" s="2">
        <f t="shared" si="0"/>
        <v>2440</v>
      </c>
      <c r="B2443" s="3" t="e">
        <f>VLOOKUP(D2443,DSKH!$A:$B,2,0)</f>
        <v>#N/A</v>
      </c>
      <c r="C2443" s="3"/>
      <c r="D2443" s="3"/>
      <c r="E2443" s="4"/>
      <c r="F2443" s="3"/>
      <c r="G2443" s="3"/>
      <c r="H2443" s="195"/>
      <c r="I2443" s="3"/>
      <c r="J2443" s="3"/>
      <c r="K2443" s="3"/>
      <c r="L2443" s="3"/>
      <c r="M2443" s="27"/>
      <c r="N2443" s="3"/>
      <c r="O2443" s="3"/>
      <c r="P2443" s="3"/>
      <c r="Q2443" s="3"/>
      <c r="R2443" s="3"/>
      <c r="S2443" s="3"/>
      <c r="T2443" s="3"/>
      <c r="U2443" s="3"/>
      <c r="V2443" s="3"/>
      <c r="W2443" s="8"/>
      <c r="X2443" s="3"/>
      <c r="Y2443" s="27"/>
      <c r="Z2443" s="165"/>
      <c r="AA2443" s="165"/>
      <c r="AB2443" s="165"/>
      <c r="AC2443" s="165"/>
      <c r="AD2443" s="165"/>
      <c r="AE2443" s="165"/>
      <c r="AF2443" s="165"/>
      <c r="AG2443" s="165"/>
      <c r="AH2443" s="165"/>
      <c r="AI2443" s="165"/>
      <c r="AJ2443" s="165"/>
      <c r="AK2443" s="165"/>
      <c r="AL2443" s="165"/>
      <c r="AM2443" s="165"/>
      <c r="AN2443" s="165"/>
      <c r="AO2443" s="165"/>
      <c r="AP2443" s="165"/>
    </row>
    <row r="2444" spans="1:42" ht="16.5">
      <c r="A2444" s="2">
        <f t="shared" si="0"/>
        <v>2441</v>
      </c>
      <c r="B2444" s="3" t="e">
        <f>VLOOKUP(D2444,DSKH!$A:$B,2,0)</f>
        <v>#N/A</v>
      </c>
      <c r="C2444" s="3"/>
      <c r="D2444" s="3"/>
      <c r="E2444" s="4"/>
      <c r="F2444" s="3"/>
      <c r="G2444" s="3"/>
      <c r="H2444" s="195"/>
      <c r="I2444" s="3"/>
      <c r="J2444" s="3"/>
      <c r="K2444" s="3"/>
      <c r="L2444" s="3"/>
      <c r="M2444" s="27"/>
      <c r="N2444" s="3"/>
      <c r="O2444" s="3"/>
      <c r="P2444" s="3"/>
      <c r="Q2444" s="3"/>
      <c r="R2444" s="3"/>
      <c r="S2444" s="3"/>
      <c r="T2444" s="3"/>
      <c r="U2444" s="3"/>
      <c r="V2444" s="3"/>
      <c r="W2444" s="8"/>
      <c r="X2444" s="3"/>
      <c r="Y2444" s="27"/>
      <c r="Z2444" s="165"/>
      <c r="AA2444" s="165"/>
      <c r="AB2444" s="165"/>
      <c r="AC2444" s="165"/>
      <c r="AD2444" s="165"/>
      <c r="AE2444" s="165"/>
      <c r="AF2444" s="165"/>
      <c r="AG2444" s="165"/>
      <c r="AH2444" s="165"/>
      <c r="AI2444" s="165"/>
      <c r="AJ2444" s="165"/>
      <c r="AK2444" s="165"/>
      <c r="AL2444" s="165"/>
      <c r="AM2444" s="165"/>
      <c r="AN2444" s="165"/>
      <c r="AO2444" s="165"/>
      <c r="AP2444" s="165"/>
    </row>
    <row r="2445" spans="1:42" ht="16.5">
      <c r="A2445" s="2">
        <f t="shared" si="0"/>
        <v>2442</v>
      </c>
      <c r="B2445" s="3" t="e">
        <f>VLOOKUP(D2445,DSKH!$A:$B,2,0)</f>
        <v>#N/A</v>
      </c>
      <c r="C2445" s="3"/>
      <c r="D2445" s="3"/>
      <c r="E2445" s="4"/>
      <c r="F2445" s="3"/>
      <c r="G2445" s="3"/>
      <c r="H2445" s="195"/>
      <c r="I2445" s="3"/>
      <c r="J2445" s="3"/>
      <c r="K2445" s="3"/>
      <c r="L2445" s="3"/>
      <c r="M2445" s="27"/>
      <c r="N2445" s="3"/>
      <c r="O2445" s="3"/>
      <c r="P2445" s="3"/>
      <c r="Q2445" s="3"/>
      <c r="R2445" s="3"/>
      <c r="S2445" s="3"/>
      <c r="T2445" s="3"/>
      <c r="U2445" s="3"/>
      <c r="V2445" s="3"/>
      <c r="W2445" s="8"/>
      <c r="X2445" s="3"/>
      <c r="Y2445" s="27"/>
      <c r="Z2445" s="165"/>
      <c r="AA2445" s="165"/>
      <c r="AB2445" s="165"/>
      <c r="AC2445" s="165"/>
      <c r="AD2445" s="165"/>
      <c r="AE2445" s="165"/>
      <c r="AF2445" s="165"/>
      <c r="AG2445" s="165"/>
      <c r="AH2445" s="165"/>
      <c r="AI2445" s="165"/>
      <c r="AJ2445" s="165"/>
      <c r="AK2445" s="165"/>
      <c r="AL2445" s="165"/>
      <c r="AM2445" s="165"/>
      <c r="AN2445" s="165"/>
      <c r="AO2445" s="165"/>
      <c r="AP2445" s="165"/>
    </row>
    <row r="2446" spans="1:42" ht="16.5">
      <c r="A2446" s="2">
        <f t="shared" si="0"/>
        <v>2443</v>
      </c>
      <c r="B2446" s="3" t="e">
        <f>VLOOKUP(D2446,DSKH!$A:$B,2,0)</f>
        <v>#N/A</v>
      </c>
      <c r="C2446" s="3"/>
      <c r="D2446" s="3"/>
      <c r="E2446" s="4"/>
      <c r="F2446" s="3"/>
      <c r="G2446" s="3"/>
      <c r="H2446" s="195"/>
      <c r="I2446" s="3"/>
      <c r="J2446" s="3"/>
      <c r="K2446" s="3"/>
      <c r="L2446" s="3"/>
      <c r="M2446" s="27"/>
      <c r="N2446" s="3"/>
      <c r="O2446" s="3"/>
      <c r="P2446" s="3"/>
      <c r="Q2446" s="3"/>
      <c r="R2446" s="3"/>
      <c r="S2446" s="3"/>
      <c r="T2446" s="3"/>
      <c r="U2446" s="3"/>
      <c r="V2446" s="3"/>
      <c r="W2446" s="8"/>
      <c r="X2446" s="3"/>
      <c r="Y2446" s="27"/>
      <c r="Z2446" s="165"/>
      <c r="AA2446" s="165"/>
      <c r="AB2446" s="165"/>
      <c r="AC2446" s="165"/>
      <c r="AD2446" s="165"/>
      <c r="AE2446" s="165"/>
      <c r="AF2446" s="165"/>
      <c r="AG2446" s="165"/>
      <c r="AH2446" s="165"/>
      <c r="AI2446" s="165"/>
      <c r="AJ2446" s="165"/>
      <c r="AK2446" s="165"/>
      <c r="AL2446" s="165"/>
      <c r="AM2446" s="165"/>
      <c r="AN2446" s="165"/>
      <c r="AO2446" s="165"/>
      <c r="AP2446" s="165"/>
    </row>
    <row r="2447" spans="1:42" ht="16.5">
      <c r="A2447" s="2">
        <f t="shared" si="0"/>
        <v>2444</v>
      </c>
      <c r="B2447" s="3" t="e">
        <f>VLOOKUP(D2447,DSKH!$A:$B,2,0)</f>
        <v>#N/A</v>
      </c>
      <c r="C2447" s="3"/>
      <c r="D2447" s="3"/>
      <c r="E2447" s="4"/>
      <c r="F2447" s="3"/>
      <c r="G2447" s="3"/>
      <c r="H2447" s="195"/>
      <c r="I2447" s="3"/>
      <c r="J2447" s="3"/>
      <c r="K2447" s="3"/>
      <c r="L2447" s="3"/>
      <c r="M2447" s="27"/>
      <c r="N2447" s="3"/>
      <c r="O2447" s="3"/>
      <c r="P2447" s="3"/>
      <c r="Q2447" s="3"/>
      <c r="R2447" s="3"/>
      <c r="S2447" s="3"/>
      <c r="T2447" s="3"/>
      <c r="U2447" s="3"/>
      <c r="V2447" s="3"/>
      <c r="W2447" s="8"/>
      <c r="X2447" s="3"/>
      <c r="Y2447" s="27"/>
      <c r="Z2447" s="165"/>
      <c r="AA2447" s="165"/>
      <c r="AB2447" s="165"/>
      <c r="AC2447" s="165"/>
      <c r="AD2447" s="165"/>
      <c r="AE2447" s="165"/>
      <c r="AF2447" s="165"/>
      <c r="AG2447" s="165"/>
      <c r="AH2447" s="165"/>
      <c r="AI2447" s="165"/>
      <c r="AJ2447" s="165"/>
      <c r="AK2447" s="165"/>
      <c r="AL2447" s="165"/>
      <c r="AM2447" s="165"/>
      <c r="AN2447" s="165"/>
      <c r="AO2447" s="165"/>
      <c r="AP2447" s="165"/>
    </row>
    <row r="2448" spans="1:42" ht="16.5">
      <c r="A2448" s="2">
        <f t="shared" si="0"/>
        <v>2445</v>
      </c>
      <c r="B2448" s="3" t="e">
        <f>VLOOKUP(D2448,DSKH!$A:$B,2,0)</f>
        <v>#N/A</v>
      </c>
      <c r="C2448" s="3"/>
      <c r="D2448" s="3"/>
      <c r="E2448" s="4"/>
      <c r="F2448" s="3"/>
      <c r="G2448" s="3"/>
      <c r="H2448" s="195"/>
      <c r="I2448" s="3"/>
      <c r="J2448" s="3"/>
      <c r="K2448" s="3"/>
      <c r="L2448" s="3"/>
      <c r="M2448" s="27"/>
      <c r="N2448" s="3"/>
      <c r="O2448" s="3"/>
      <c r="P2448" s="3"/>
      <c r="Q2448" s="3"/>
      <c r="R2448" s="3"/>
      <c r="S2448" s="3"/>
      <c r="T2448" s="3"/>
      <c r="U2448" s="3"/>
      <c r="V2448" s="3"/>
      <c r="W2448" s="8"/>
      <c r="X2448" s="3"/>
      <c r="Y2448" s="27"/>
      <c r="Z2448" s="165"/>
      <c r="AA2448" s="165"/>
      <c r="AB2448" s="165"/>
      <c r="AC2448" s="165"/>
      <c r="AD2448" s="165"/>
      <c r="AE2448" s="165"/>
      <c r="AF2448" s="165"/>
      <c r="AG2448" s="165"/>
      <c r="AH2448" s="165"/>
      <c r="AI2448" s="165"/>
      <c r="AJ2448" s="165"/>
      <c r="AK2448" s="165"/>
      <c r="AL2448" s="165"/>
      <c r="AM2448" s="165"/>
      <c r="AN2448" s="165"/>
      <c r="AO2448" s="165"/>
      <c r="AP2448" s="165"/>
    </row>
    <row r="2449" spans="1:42" ht="16.5">
      <c r="A2449" s="2">
        <f t="shared" si="0"/>
        <v>2446</v>
      </c>
      <c r="B2449" s="3" t="e">
        <f>VLOOKUP(D2449,DSKH!$A:$B,2,0)</f>
        <v>#N/A</v>
      </c>
      <c r="C2449" s="3"/>
      <c r="D2449" s="3"/>
      <c r="E2449" s="4"/>
      <c r="F2449" s="3"/>
      <c r="G2449" s="3"/>
      <c r="H2449" s="195"/>
      <c r="I2449" s="3"/>
      <c r="J2449" s="3"/>
      <c r="K2449" s="3"/>
      <c r="L2449" s="3"/>
      <c r="M2449" s="27"/>
      <c r="N2449" s="3"/>
      <c r="O2449" s="3"/>
      <c r="P2449" s="3"/>
      <c r="Q2449" s="3"/>
      <c r="R2449" s="3"/>
      <c r="S2449" s="3"/>
      <c r="T2449" s="3"/>
      <c r="U2449" s="3"/>
      <c r="V2449" s="3"/>
      <c r="W2449" s="8"/>
      <c r="X2449" s="3"/>
      <c r="Y2449" s="27"/>
      <c r="Z2449" s="165"/>
      <c r="AA2449" s="165"/>
      <c r="AB2449" s="165"/>
      <c r="AC2449" s="165"/>
      <c r="AD2449" s="165"/>
      <c r="AE2449" s="165"/>
      <c r="AF2449" s="165"/>
      <c r="AG2449" s="165"/>
      <c r="AH2449" s="165"/>
      <c r="AI2449" s="165"/>
      <c r="AJ2449" s="165"/>
      <c r="AK2449" s="165"/>
      <c r="AL2449" s="165"/>
      <c r="AM2449" s="165"/>
      <c r="AN2449" s="165"/>
      <c r="AO2449" s="165"/>
      <c r="AP2449" s="165"/>
    </row>
    <row r="2450" spans="1:42" ht="16.5">
      <c r="A2450" s="2">
        <f t="shared" si="0"/>
        <v>2447</v>
      </c>
      <c r="B2450" s="3" t="e">
        <f>VLOOKUP(D2450,DSKH!$A:$B,2,0)</f>
        <v>#N/A</v>
      </c>
      <c r="C2450" s="3"/>
      <c r="D2450" s="3"/>
      <c r="E2450" s="4"/>
      <c r="F2450" s="3"/>
      <c r="G2450" s="3"/>
      <c r="H2450" s="195"/>
      <c r="I2450" s="3"/>
      <c r="J2450" s="3"/>
      <c r="K2450" s="3"/>
      <c r="L2450" s="3"/>
      <c r="M2450" s="27"/>
      <c r="N2450" s="3"/>
      <c r="O2450" s="3"/>
      <c r="P2450" s="3"/>
      <c r="Q2450" s="3"/>
      <c r="R2450" s="3"/>
      <c r="S2450" s="3"/>
      <c r="T2450" s="3"/>
      <c r="U2450" s="3"/>
      <c r="V2450" s="3"/>
      <c r="W2450" s="8"/>
      <c r="X2450" s="3"/>
      <c r="Y2450" s="27"/>
      <c r="Z2450" s="165"/>
      <c r="AA2450" s="165"/>
      <c r="AB2450" s="165"/>
      <c r="AC2450" s="165"/>
      <c r="AD2450" s="165"/>
      <c r="AE2450" s="165"/>
      <c r="AF2450" s="165"/>
      <c r="AG2450" s="165"/>
      <c r="AH2450" s="165"/>
      <c r="AI2450" s="165"/>
      <c r="AJ2450" s="165"/>
      <c r="AK2450" s="165"/>
      <c r="AL2450" s="165"/>
      <c r="AM2450" s="165"/>
      <c r="AN2450" s="165"/>
      <c r="AO2450" s="165"/>
      <c r="AP2450" s="165"/>
    </row>
    <row r="2451" spans="1:42" ht="16.5">
      <c r="A2451" s="2">
        <f t="shared" si="0"/>
        <v>2448</v>
      </c>
      <c r="B2451" s="3" t="e">
        <f>VLOOKUP(D2451,DSKH!$A:$B,2,0)</f>
        <v>#N/A</v>
      </c>
      <c r="C2451" s="3"/>
      <c r="D2451" s="3"/>
      <c r="E2451" s="4"/>
      <c r="F2451" s="3"/>
      <c r="G2451" s="3"/>
      <c r="H2451" s="195"/>
      <c r="I2451" s="3"/>
      <c r="J2451" s="3"/>
      <c r="K2451" s="3"/>
      <c r="L2451" s="3"/>
      <c r="M2451" s="27"/>
      <c r="N2451" s="3"/>
      <c r="O2451" s="3"/>
      <c r="P2451" s="3"/>
      <c r="Q2451" s="3"/>
      <c r="R2451" s="3"/>
      <c r="S2451" s="3"/>
      <c r="T2451" s="3"/>
      <c r="U2451" s="3"/>
      <c r="V2451" s="3"/>
      <c r="W2451" s="8"/>
      <c r="X2451" s="3"/>
      <c r="Y2451" s="27"/>
      <c r="Z2451" s="165"/>
      <c r="AA2451" s="165"/>
      <c r="AB2451" s="165"/>
      <c r="AC2451" s="165"/>
      <c r="AD2451" s="165"/>
      <c r="AE2451" s="165"/>
      <c r="AF2451" s="165"/>
      <c r="AG2451" s="165"/>
      <c r="AH2451" s="165"/>
      <c r="AI2451" s="165"/>
      <c r="AJ2451" s="165"/>
      <c r="AK2451" s="165"/>
      <c r="AL2451" s="165"/>
      <c r="AM2451" s="165"/>
      <c r="AN2451" s="165"/>
      <c r="AO2451" s="165"/>
      <c r="AP2451" s="165"/>
    </row>
    <row r="2452" spans="1:42" ht="16.5">
      <c r="A2452" s="2">
        <f t="shared" si="0"/>
        <v>2449</v>
      </c>
      <c r="B2452" s="3" t="e">
        <f>VLOOKUP(D2452,DSKH!$A:$B,2,0)</f>
        <v>#N/A</v>
      </c>
      <c r="C2452" s="3"/>
      <c r="D2452" s="3"/>
      <c r="E2452" s="4"/>
      <c r="F2452" s="3"/>
      <c r="G2452" s="3"/>
      <c r="H2452" s="195"/>
      <c r="I2452" s="3"/>
      <c r="J2452" s="3"/>
      <c r="K2452" s="3"/>
      <c r="L2452" s="3"/>
      <c r="M2452" s="27"/>
      <c r="N2452" s="3"/>
      <c r="O2452" s="3"/>
      <c r="P2452" s="3"/>
      <c r="Q2452" s="3"/>
      <c r="R2452" s="3"/>
      <c r="S2452" s="3"/>
      <c r="T2452" s="3"/>
      <c r="U2452" s="3"/>
      <c r="V2452" s="3"/>
      <c r="W2452" s="8"/>
      <c r="X2452" s="3"/>
      <c r="Y2452" s="27"/>
      <c r="Z2452" s="165"/>
      <c r="AA2452" s="165"/>
      <c r="AB2452" s="165"/>
      <c r="AC2452" s="165"/>
      <c r="AD2452" s="165"/>
      <c r="AE2452" s="165"/>
      <c r="AF2452" s="165"/>
      <c r="AG2452" s="165"/>
      <c r="AH2452" s="165"/>
      <c r="AI2452" s="165"/>
      <c r="AJ2452" s="165"/>
      <c r="AK2452" s="165"/>
      <c r="AL2452" s="165"/>
      <c r="AM2452" s="165"/>
      <c r="AN2452" s="165"/>
      <c r="AO2452" s="165"/>
      <c r="AP2452" s="165"/>
    </row>
    <row r="2453" spans="1:42" ht="16.5">
      <c r="A2453" s="2">
        <f t="shared" si="0"/>
        <v>2450</v>
      </c>
      <c r="B2453" s="3" t="e">
        <f>VLOOKUP(D2453,DSKH!$A:$B,2,0)</f>
        <v>#N/A</v>
      </c>
      <c r="C2453" s="3"/>
      <c r="D2453" s="3"/>
      <c r="E2453" s="4"/>
      <c r="F2453" s="3"/>
      <c r="G2453" s="3"/>
      <c r="H2453" s="195"/>
      <c r="I2453" s="3"/>
      <c r="J2453" s="3"/>
      <c r="K2453" s="3"/>
      <c r="L2453" s="3"/>
      <c r="M2453" s="27"/>
      <c r="N2453" s="3"/>
      <c r="O2453" s="3"/>
      <c r="P2453" s="3"/>
      <c r="Q2453" s="3"/>
      <c r="R2453" s="3"/>
      <c r="S2453" s="3"/>
      <c r="T2453" s="3"/>
      <c r="U2453" s="3"/>
      <c r="V2453" s="3"/>
      <c r="W2453" s="8"/>
      <c r="X2453" s="3"/>
      <c r="Y2453" s="27"/>
      <c r="Z2453" s="165"/>
      <c r="AA2453" s="165"/>
      <c r="AB2453" s="165"/>
      <c r="AC2453" s="165"/>
      <c r="AD2453" s="165"/>
      <c r="AE2453" s="165"/>
      <c r="AF2453" s="165"/>
      <c r="AG2453" s="165"/>
      <c r="AH2453" s="165"/>
      <c r="AI2453" s="165"/>
      <c r="AJ2453" s="165"/>
      <c r="AK2453" s="165"/>
      <c r="AL2453" s="165"/>
      <c r="AM2453" s="165"/>
      <c r="AN2453" s="165"/>
      <c r="AO2453" s="165"/>
      <c r="AP2453" s="165"/>
    </row>
    <row r="2454" spans="1:42" ht="16.5">
      <c r="A2454" s="2">
        <f t="shared" si="0"/>
        <v>2451</v>
      </c>
      <c r="B2454" s="3" t="e">
        <f>VLOOKUP(D2454,DSKH!$A:$B,2,0)</f>
        <v>#N/A</v>
      </c>
      <c r="C2454" s="3"/>
      <c r="D2454" s="3"/>
      <c r="E2454" s="4"/>
      <c r="F2454" s="3"/>
      <c r="G2454" s="3"/>
      <c r="H2454" s="195"/>
      <c r="I2454" s="3"/>
      <c r="J2454" s="3"/>
      <c r="K2454" s="3"/>
      <c r="L2454" s="3"/>
      <c r="M2454" s="27"/>
      <c r="N2454" s="3"/>
      <c r="O2454" s="3"/>
      <c r="P2454" s="3"/>
      <c r="Q2454" s="3"/>
      <c r="R2454" s="3"/>
      <c r="S2454" s="3"/>
      <c r="T2454" s="3"/>
      <c r="U2454" s="3"/>
      <c r="V2454" s="3"/>
      <c r="W2454" s="8"/>
      <c r="X2454" s="3"/>
      <c r="Y2454" s="27"/>
      <c r="Z2454" s="165"/>
      <c r="AA2454" s="165"/>
      <c r="AB2454" s="165"/>
      <c r="AC2454" s="165"/>
      <c r="AD2454" s="165"/>
      <c r="AE2454" s="165"/>
      <c r="AF2454" s="165"/>
      <c r="AG2454" s="165"/>
      <c r="AH2454" s="165"/>
      <c r="AI2454" s="165"/>
      <c r="AJ2454" s="165"/>
      <c r="AK2454" s="165"/>
      <c r="AL2454" s="165"/>
      <c r="AM2454" s="165"/>
      <c r="AN2454" s="165"/>
      <c r="AO2454" s="165"/>
      <c r="AP2454" s="165"/>
    </row>
    <row r="2455" spans="1:42" ht="16.5">
      <c r="A2455" s="2">
        <f t="shared" si="0"/>
        <v>2452</v>
      </c>
      <c r="B2455" s="3" t="e">
        <f>VLOOKUP(D2455,DSKH!$A:$B,2,0)</f>
        <v>#N/A</v>
      </c>
      <c r="C2455" s="3"/>
      <c r="D2455" s="3"/>
      <c r="E2455" s="4"/>
      <c r="F2455" s="3"/>
      <c r="G2455" s="3"/>
      <c r="H2455" s="195"/>
      <c r="I2455" s="3"/>
      <c r="J2455" s="3"/>
      <c r="K2455" s="3"/>
      <c r="L2455" s="3"/>
      <c r="M2455" s="27"/>
      <c r="N2455" s="3"/>
      <c r="O2455" s="3"/>
      <c r="P2455" s="3"/>
      <c r="Q2455" s="3"/>
      <c r="R2455" s="3"/>
      <c r="S2455" s="3"/>
      <c r="T2455" s="3"/>
      <c r="U2455" s="3"/>
      <c r="V2455" s="3"/>
      <c r="W2455" s="8"/>
      <c r="X2455" s="3"/>
      <c r="Y2455" s="27"/>
      <c r="Z2455" s="165"/>
      <c r="AA2455" s="165"/>
      <c r="AB2455" s="165"/>
      <c r="AC2455" s="165"/>
      <c r="AD2455" s="165"/>
      <c r="AE2455" s="165"/>
      <c r="AF2455" s="165"/>
      <c r="AG2455" s="165"/>
      <c r="AH2455" s="165"/>
      <c r="AI2455" s="165"/>
      <c r="AJ2455" s="165"/>
      <c r="AK2455" s="165"/>
      <c r="AL2455" s="165"/>
      <c r="AM2455" s="165"/>
      <c r="AN2455" s="165"/>
      <c r="AO2455" s="165"/>
      <c r="AP2455" s="165"/>
    </row>
    <row r="2456" spans="1:42" ht="16.5">
      <c r="A2456" s="2">
        <f t="shared" si="0"/>
        <v>2453</v>
      </c>
      <c r="B2456" s="3" t="e">
        <f>VLOOKUP(D2456,DSKH!$A:$B,2,0)</f>
        <v>#N/A</v>
      </c>
      <c r="C2456" s="3"/>
      <c r="D2456" s="3"/>
      <c r="E2456" s="4"/>
      <c r="F2456" s="3"/>
      <c r="G2456" s="3"/>
      <c r="H2456" s="195"/>
      <c r="I2456" s="3"/>
      <c r="J2456" s="3"/>
      <c r="K2456" s="3"/>
      <c r="L2456" s="3"/>
      <c r="M2456" s="27"/>
      <c r="N2456" s="3"/>
      <c r="O2456" s="3"/>
      <c r="P2456" s="3"/>
      <c r="Q2456" s="3"/>
      <c r="R2456" s="3"/>
      <c r="S2456" s="3"/>
      <c r="T2456" s="3"/>
      <c r="U2456" s="3"/>
      <c r="V2456" s="3"/>
      <c r="W2456" s="8"/>
      <c r="X2456" s="3"/>
      <c r="Y2456" s="27"/>
      <c r="Z2456" s="165"/>
      <c r="AA2456" s="165"/>
      <c r="AB2456" s="165"/>
      <c r="AC2456" s="165"/>
      <c r="AD2456" s="165"/>
      <c r="AE2456" s="165"/>
      <c r="AF2456" s="165"/>
      <c r="AG2456" s="165"/>
      <c r="AH2456" s="165"/>
      <c r="AI2456" s="165"/>
      <c r="AJ2456" s="165"/>
      <c r="AK2456" s="165"/>
      <c r="AL2456" s="165"/>
      <c r="AM2456" s="165"/>
      <c r="AN2456" s="165"/>
      <c r="AO2456" s="165"/>
      <c r="AP2456" s="165"/>
    </row>
    <row r="2457" spans="1:42" ht="16.5">
      <c r="A2457" s="2">
        <f t="shared" si="0"/>
        <v>2454</v>
      </c>
      <c r="B2457" s="3" t="e">
        <f>VLOOKUP(D2457,DSKH!$A:$B,2,0)</f>
        <v>#N/A</v>
      </c>
      <c r="C2457" s="3"/>
      <c r="D2457" s="3"/>
      <c r="E2457" s="4"/>
      <c r="F2457" s="3"/>
      <c r="G2457" s="3"/>
      <c r="H2457" s="195"/>
      <c r="I2457" s="3"/>
      <c r="J2457" s="3"/>
      <c r="K2457" s="3"/>
      <c r="L2457" s="3"/>
      <c r="M2457" s="27"/>
      <c r="N2457" s="3"/>
      <c r="O2457" s="3"/>
      <c r="P2457" s="3"/>
      <c r="Q2457" s="3"/>
      <c r="R2457" s="3"/>
      <c r="S2457" s="3"/>
      <c r="T2457" s="3"/>
      <c r="U2457" s="3"/>
      <c r="V2457" s="3"/>
      <c r="W2457" s="8"/>
      <c r="X2457" s="3"/>
      <c r="Y2457" s="27"/>
      <c r="Z2457" s="165"/>
      <c r="AA2457" s="165"/>
      <c r="AB2457" s="165"/>
      <c r="AC2457" s="165"/>
      <c r="AD2457" s="165"/>
      <c r="AE2457" s="165"/>
      <c r="AF2457" s="165"/>
      <c r="AG2457" s="165"/>
      <c r="AH2457" s="165"/>
      <c r="AI2457" s="165"/>
      <c r="AJ2457" s="165"/>
      <c r="AK2457" s="165"/>
      <c r="AL2457" s="165"/>
      <c r="AM2457" s="165"/>
      <c r="AN2457" s="165"/>
      <c r="AO2457" s="165"/>
      <c r="AP2457" s="165"/>
    </row>
    <row r="2458" spans="1:42" ht="16.5">
      <c r="A2458" s="2">
        <f t="shared" si="0"/>
        <v>2455</v>
      </c>
      <c r="B2458" s="3" t="e">
        <f>VLOOKUP(D2458,DSKH!$A:$B,2,0)</f>
        <v>#N/A</v>
      </c>
      <c r="C2458" s="3"/>
      <c r="D2458" s="3"/>
      <c r="E2458" s="4"/>
      <c r="F2458" s="3"/>
      <c r="G2458" s="3"/>
      <c r="H2458" s="195"/>
      <c r="I2458" s="3"/>
      <c r="J2458" s="3"/>
      <c r="K2458" s="3"/>
      <c r="L2458" s="3"/>
      <c r="M2458" s="27"/>
      <c r="N2458" s="3"/>
      <c r="O2458" s="3"/>
      <c r="P2458" s="3"/>
      <c r="Q2458" s="3"/>
      <c r="R2458" s="3"/>
      <c r="S2458" s="3"/>
      <c r="T2458" s="3"/>
      <c r="U2458" s="3"/>
      <c r="V2458" s="3"/>
      <c r="W2458" s="8"/>
      <c r="X2458" s="3"/>
      <c r="Y2458" s="27"/>
      <c r="Z2458" s="165"/>
      <c r="AA2458" s="165"/>
      <c r="AB2458" s="165"/>
      <c r="AC2458" s="165"/>
      <c r="AD2458" s="165"/>
      <c r="AE2458" s="165"/>
      <c r="AF2458" s="165"/>
      <c r="AG2458" s="165"/>
      <c r="AH2458" s="165"/>
      <c r="AI2458" s="165"/>
      <c r="AJ2458" s="165"/>
      <c r="AK2458" s="165"/>
      <c r="AL2458" s="165"/>
      <c r="AM2458" s="165"/>
      <c r="AN2458" s="165"/>
      <c r="AO2458" s="165"/>
      <c r="AP2458" s="165"/>
    </row>
    <row r="2459" spans="1:42" ht="16.5">
      <c r="A2459" s="2">
        <f t="shared" si="0"/>
        <v>2456</v>
      </c>
      <c r="B2459" s="3" t="e">
        <f>VLOOKUP(D2459,DSKH!$A:$B,2,0)</f>
        <v>#N/A</v>
      </c>
      <c r="C2459" s="3"/>
      <c r="D2459" s="3"/>
      <c r="E2459" s="4"/>
      <c r="F2459" s="3"/>
      <c r="G2459" s="3"/>
      <c r="H2459" s="195"/>
      <c r="I2459" s="3"/>
      <c r="J2459" s="3"/>
      <c r="K2459" s="3"/>
      <c r="L2459" s="3"/>
      <c r="M2459" s="27"/>
      <c r="N2459" s="3"/>
      <c r="O2459" s="3"/>
      <c r="P2459" s="3"/>
      <c r="Q2459" s="3"/>
      <c r="R2459" s="3"/>
      <c r="S2459" s="3"/>
      <c r="T2459" s="3"/>
      <c r="U2459" s="3"/>
      <c r="V2459" s="3"/>
      <c r="W2459" s="8"/>
      <c r="X2459" s="3"/>
      <c r="Y2459" s="27"/>
      <c r="Z2459" s="165"/>
      <c r="AA2459" s="165"/>
      <c r="AB2459" s="165"/>
      <c r="AC2459" s="165"/>
      <c r="AD2459" s="165"/>
      <c r="AE2459" s="165"/>
      <c r="AF2459" s="165"/>
      <c r="AG2459" s="165"/>
      <c r="AH2459" s="165"/>
      <c r="AI2459" s="165"/>
      <c r="AJ2459" s="165"/>
      <c r="AK2459" s="165"/>
      <c r="AL2459" s="165"/>
      <c r="AM2459" s="165"/>
      <c r="AN2459" s="165"/>
      <c r="AO2459" s="165"/>
      <c r="AP2459" s="165"/>
    </row>
    <row r="2460" spans="1:42" ht="16.5">
      <c r="A2460" s="2">
        <f t="shared" si="0"/>
        <v>2457</v>
      </c>
      <c r="B2460" s="3" t="e">
        <f>VLOOKUP(D2460,DSKH!$A:$B,2,0)</f>
        <v>#N/A</v>
      </c>
      <c r="C2460" s="3"/>
      <c r="D2460" s="3"/>
      <c r="E2460" s="4"/>
      <c r="F2460" s="3"/>
      <c r="G2460" s="3"/>
      <c r="H2460" s="195"/>
      <c r="I2460" s="3"/>
      <c r="J2460" s="3"/>
      <c r="K2460" s="3"/>
      <c r="L2460" s="3"/>
      <c r="M2460" s="27"/>
      <c r="N2460" s="3"/>
      <c r="O2460" s="3"/>
      <c r="P2460" s="3"/>
      <c r="Q2460" s="3"/>
      <c r="R2460" s="3"/>
      <c r="S2460" s="3"/>
      <c r="T2460" s="3"/>
      <c r="U2460" s="3"/>
      <c r="V2460" s="3"/>
      <c r="W2460" s="8"/>
      <c r="X2460" s="3"/>
      <c r="Y2460" s="27"/>
      <c r="Z2460" s="165"/>
      <c r="AA2460" s="165"/>
      <c r="AB2460" s="165"/>
      <c r="AC2460" s="165"/>
      <c r="AD2460" s="165"/>
      <c r="AE2460" s="165"/>
      <c r="AF2460" s="165"/>
      <c r="AG2460" s="165"/>
      <c r="AH2460" s="165"/>
      <c r="AI2460" s="165"/>
      <c r="AJ2460" s="165"/>
      <c r="AK2460" s="165"/>
      <c r="AL2460" s="165"/>
      <c r="AM2460" s="165"/>
      <c r="AN2460" s="165"/>
      <c r="AO2460" s="165"/>
      <c r="AP2460" s="165"/>
    </row>
    <row r="2461" spans="1:42" ht="16.5">
      <c r="A2461" s="2">
        <f t="shared" si="0"/>
        <v>2458</v>
      </c>
      <c r="B2461" s="3" t="e">
        <f>VLOOKUP(D2461,DSKH!$A:$B,2,0)</f>
        <v>#N/A</v>
      </c>
      <c r="C2461" s="3"/>
      <c r="D2461" s="3"/>
      <c r="E2461" s="4"/>
      <c r="F2461" s="3"/>
      <c r="G2461" s="3"/>
      <c r="H2461" s="195"/>
      <c r="I2461" s="3"/>
      <c r="J2461" s="3"/>
      <c r="K2461" s="3"/>
      <c r="L2461" s="3"/>
      <c r="M2461" s="27"/>
      <c r="N2461" s="3"/>
      <c r="O2461" s="3"/>
      <c r="P2461" s="3"/>
      <c r="Q2461" s="3"/>
      <c r="R2461" s="3"/>
      <c r="S2461" s="3"/>
      <c r="T2461" s="3"/>
      <c r="U2461" s="3"/>
      <c r="V2461" s="3"/>
      <c r="W2461" s="8"/>
      <c r="X2461" s="3"/>
      <c r="Y2461" s="27"/>
      <c r="Z2461" s="165"/>
      <c r="AA2461" s="165"/>
      <c r="AB2461" s="165"/>
      <c r="AC2461" s="165"/>
      <c r="AD2461" s="165"/>
      <c r="AE2461" s="165"/>
      <c r="AF2461" s="165"/>
      <c r="AG2461" s="165"/>
      <c r="AH2461" s="165"/>
      <c r="AI2461" s="165"/>
      <c r="AJ2461" s="165"/>
      <c r="AK2461" s="165"/>
      <c r="AL2461" s="165"/>
      <c r="AM2461" s="165"/>
      <c r="AN2461" s="165"/>
      <c r="AO2461" s="165"/>
      <c r="AP2461" s="165"/>
    </row>
    <row r="2462" spans="1:42" ht="16.5">
      <c r="A2462" s="2">
        <f t="shared" si="0"/>
        <v>2459</v>
      </c>
      <c r="B2462" s="3" t="e">
        <f>VLOOKUP(D2462,DSKH!$A:$B,2,0)</f>
        <v>#N/A</v>
      </c>
      <c r="C2462" s="3"/>
      <c r="D2462" s="3"/>
      <c r="E2462" s="4"/>
      <c r="F2462" s="3"/>
      <c r="G2462" s="3"/>
      <c r="H2462" s="195"/>
      <c r="I2462" s="3"/>
      <c r="J2462" s="3"/>
      <c r="K2462" s="3"/>
      <c r="L2462" s="3"/>
      <c r="M2462" s="27"/>
      <c r="N2462" s="3"/>
      <c r="O2462" s="3"/>
      <c r="P2462" s="3"/>
      <c r="Q2462" s="3"/>
      <c r="R2462" s="3"/>
      <c r="S2462" s="3"/>
      <c r="T2462" s="3"/>
      <c r="U2462" s="3"/>
      <c r="V2462" s="3"/>
      <c r="W2462" s="8"/>
      <c r="X2462" s="3"/>
      <c r="Y2462" s="27"/>
      <c r="Z2462" s="165"/>
      <c r="AA2462" s="165"/>
      <c r="AB2462" s="165"/>
      <c r="AC2462" s="165"/>
      <c r="AD2462" s="165"/>
      <c r="AE2462" s="165"/>
      <c r="AF2462" s="165"/>
      <c r="AG2462" s="165"/>
      <c r="AH2462" s="165"/>
      <c r="AI2462" s="165"/>
      <c r="AJ2462" s="165"/>
      <c r="AK2462" s="165"/>
      <c r="AL2462" s="165"/>
      <c r="AM2462" s="165"/>
      <c r="AN2462" s="165"/>
      <c r="AO2462" s="165"/>
      <c r="AP2462" s="165"/>
    </row>
    <row r="2463" spans="1:42" ht="16.5">
      <c r="A2463" s="2">
        <f t="shared" si="0"/>
        <v>2460</v>
      </c>
      <c r="B2463" s="3" t="e">
        <f>VLOOKUP(D2463,DSKH!$A:$B,2,0)</f>
        <v>#N/A</v>
      </c>
      <c r="C2463" s="3"/>
      <c r="D2463" s="3"/>
      <c r="E2463" s="4"/>
      <c r="F2463" s="3"/>
      <c r="G2463" s="3"/>
      <c r="H2463" s="195"/>
      <c r="I2463" s="3"/>
      <c r="J2463" s="3"/>
      <c r="K2463" s="3"/>
      <c r="L2463" s="3"/>
      <c r="M2463" s="27"/>
      <c r="N2463" s="3"/>
      <c r="O2463" s="3"/>
      <c r="P2463" s="3"/>
      <c r="Q2463" s="3"/>
      <c r="R2463" s="3"/>
      <c r="S2463" s="3"/>
      <c r="T2463" s="3"/>
      <c r="U2463" s="3"/>
      <c r="V2463" s="3"/>
      <c r="W2463" s="8"/>
      <c r="X2463" s="3"/>
      <c r="Y2463" s="27"/>
      <c r="Z2463" s="165"/>
      <c r="AA2463" s="165"/>
      <c r="AB2463" s="165"/>
      <c r="AC2463" s="165"/>
      <c r="AD2463" s="165"/>
      <c r="AE2463" s="165"/>
      <c r="AF2463" s="165"/>
      <c r="AG2463" s="165"/>
      <c r="AH2463" s="165"/>
      <c r="AI2463" s="165"/>
      <c r="AJ2463" s="165"/>
      <c r="AK2463" s="165"/>
      <c r="AL2463" s="165"/>
      <c r="AM2463" s="165"/>
      <c r="AN2463" s="165"/>
      <c r="AO2463" s="165"/>
      <c r="AP2463" s="165"/>
    </row>
    <row r="2464" spans="1:42" ht="16.5">
      <c r="A2464" s="2">
        <f t="shared" si="0"/>
        <v>2461</v>
      </c>
      <c r="B2464" s="3" t="e">
        <f>VLOOKUP(D2464,DSKH!$A:$B,2,0)</f>
        <v>#N/A</v>
      </c>
      <c r="C2464" s="3"/>
      <c r="D2464" s="3"/>
      <c r="E2464" s="4"/>
      <c r="F2464" s="3"/>
      <c r="G2464" s="3"/>
      <c r="H2464" s="195"/>
      <c r="I2464" s="3"/>
      <c r="J2464" s="3"/>
      <c r="K2464" s="3"/>
      <c r="L2464" s="3"/>
      <c r="M2464" s="27"/>
      <c r="N2464" s="3"/>
      <c r="O2464" s="3"/>
      <c r="P2464" s="3"/>
      <c r="Q2464" s="3"/>
      <c r="R2464" s="3"/>
      <c r="S2464" s="3"/>
      <c r="T2464" s="3"/>
      <c r="U2464" s="3"/>
      <c r="V2464" s="3"/>
      <c r="W2464" s="8"/>
      <c r="X2464" s="3"/>
      <c r="Y2464" s="27"/>
      <c r="Z2464" s="165"/>
      <c r="AA2464" s="165"/>
      <c r="AB2464" s="165"/>
      <c r="AC2464" s="165"/>
      <c r="AD2464" s="165"/>
      <c r="AE2464" s="165"/>
      <c r="AF2464" s="165"/>
      <c r="AG2464" s="165"/>
      <c r="AH2464" s="165"/>
      <c r="AI2464" s="165"/>
      <c r="AJ2464" s="165"/>
      <c r="AK2464" s="165"/>
      <c r="AL2464" s="165"/>
      <c r="AM2464" s="165"/>
      <c r="AN2464" s="165"/>
      <c r="AO2464" s="165"/>
      <c r="AP2464" s="165"/>
    </row>
    <row r="2465" spans="1:42" ht="16.5">
      <c r="A2465" s="2">
        <f t="shared" si="0"/>
        <v>2462</v>
      </c>
      <c r="B2465" s="3" t="e">
        <f>VLOOKUP(D2465,DSKH!$A:$B,2,0)</f>
        <v>#N/A</v>
      </c>
      <c r="C2465" s="3"/>
      <c r="D2465" s="3"/>
      <c r="E2465" s="4"/>
      <c r="F2465" s="3"/>
      <c r="G2465" s="3"/>
      <c r="H2465" s="195"/>
      <c r="I2465" s="3"/>
      <c r="J2465" s="3"/>
      <c r="K2465" s="3"/>
      <c r="L2465" s="3"/>
      <c r="M2465" s="27"/>
      <c r="N2465" s="3"/>
      <c r="O2465" s="3"/>
      <c r="P2465" s="3"/>
      <c r="Q2465" s="3"/>
      <c r="R2465" s="3"/>
      <c r="S2465" s="3"/>
      <c r="T2465" s="3"/>
      <c r="U2465" s="3"/>
      <c r="V2465" s="3"/>
      <c r="W2465" s="8"/>
      <c r="X2465" s="3"/>
      <c r="Y2465" s="27"/>
      <c r="Z2465" s="165"/>
      <c r="AA2465" s="165"/>
      <c r="AB2465" s="165"/>
      <c r="AC2465" s="165"/>
      <c r="AD2465" s="165"/>
      <c r="AE2465" s="165"/>
      <c r="AF2465" s="165"/>
      <c r="AG2465" s="165"/>
      <c r="AH2465" s="165"/>
      <c r="AI2465" s="165"/>
      <c r="AJ2465" s="165"/>
      <c r="AK2465" s="165"/>
      <c r="AL2465" s="165"/>
      <c r="AM2465" s="165"/>
      <c r="AN2465" s="165"/>
      <c r="AO2465" s="165"/>
      <c r="AP2465" s="165"/>
    </row>
    <row r="2466" spans="1:42" ht="16.5">
      <c r="A2466" s="2">
        <f t="shared" si="0"/>
        <v>2463</v>
      </c>
      <c r="B2466" s="3" t="e">
        <f>VLOOKUP(D2466,DSKH!$A:$B,2,0)</f>
        <v>#N/A</v>
      </c>
      <c r="C2466" s="3"/>
      <c r="D2466" s="3"/>
      <c r="E2466" s="4"/>
      <c r="F2466" s="3"/>
      <c r="G2466" s="3"/>
      <c r="H2466" s="195"/>
      <c r="I2466" s="3"/>
      <c r="J2466" s="3"/>
      <c r="K2466" s="3"/>
      <c r="L2466" s="3"/>
      <c r="M2466" s="27"/>
      <c r="N2466" s="3"/>
      <c r="O2466" s="3"/>
      <c r="P2466" s="3"/>
      <c r="Q2466" s="3"/>
      <c r="R2466" s="3"/>
      <c r="S2466" s="3"/>
      <c r="T2466" s="3"/>
      <c r="U2466" s="3"/>
      <c r="V2466" s="3"/>
      <c r="W2466" s="8"/>
      <c r="X2466" s="3"/>
      <c r="Y2466" s="27"/>
      <c r="Z2466" s="165"/>
      <c r="AA2466" s="165"/>
      <c r="AB2466" s="165"/>
      <c r="AC2466" s="165"/>
      <c r="AD2466" s="165"/>
      <c r="AE2466" s="165"/>
      <c r="AF2466" s="165"/>
      <c r="AG2466" s="165"/>
      <c r="AH2466" s="165"/>
      <c r="AI2466" s="165"/>
      <c r="AJ2466" s="165"/>
      <c r="AK2466" s="165"/>
      <c r="AL2466" s="165"/>
      <c r="AM2466" s="165"/>
      <c r="AN2466" s="165"/>
      <c r="AO2466" s="165"/>
      <c r="AP2466" s="165"/>
    </row>
    <row r="2467" spans="1:42" ht="16.5">
      <c r="A2467" s="2">
        <f t="shared" si="0"/>
        <v>2464</v>
      </c>
      <c r="B2467" s="3" t="e">
        <f>VLOOKUP(D2467,DSKH!$A:$B,2,0)</f>
        <v>#N/A</v>
      </c>
      <c r="C2467" s="3"/>
      <c r="D2467" s="3"/>
      <c r="E2467" s="4"/>
      <c r="F2467" s="3"/>
      <c r="G2467" s="3"/>
      <c r="H2467" s="195"/>
      <c r="I2467" s="3"/>
      <c r="J2467" s="3"/>
      <c r="K2467" s="3"/>
      <c r="L2467" s="3"/>
      <c r="M2467" s="27"/>
      <c r="N2467" s="3"/>
      <c r="O2467" s="3"/>
      <c r="P2467" s="3"/>
      <c r="Q2467" s="3"/>
      <c r="R2467" s="3"/>
      <c r="S2467" s="3"/>
      <c r="T2467" s="3"/>
      <c r="U2467" s="3"/>
      <c r="V2467" s="3"/>
      <c r="W2467" s="8"/>
      <c r="X2467" s="3"/>
      <c r="Y2467" s="27"/>
      <c r="Z2467" s="165"/>
      <c r="AA2467" s="165"/>
      <c r="AB2467" s="165"/>
      <c r="AC2467" s="165"/>
      <c r="AD2467" s="165"/>
      <c r="AE2467" s="165"/>
      <c r="AF2467" s="165"/>
      <c r="AG2467" s="165"/>
      <c r="AH2467" s="165"/>
      <c r="AI2467" s="165"/>
      <c r="AJ2467" s="165"/>
      <c r="AK2467" s="165"/>
      <c r="AL2467" s="165"/>
      <c r="AM2467" s="165"/>
      <c r="AN2467" s="165"/>
      <c r="AO2467" s="165"/>
      <c r="AP2467" s="165"/>
    </row>
    <row r="2468" spans="1:42" ht="16.5">
      <c r="A2468" s="2">
        <f t="shared" si="0"/>
        <v>2465</v>
      </c>
      <c r="B2468" s="3" t="e">
        <f>VLOOKUP(D2468,DSKH!$A:$B,2,0)</f>
        <v>#N/A</v>
      </c>
      <c r="C2468" s="3"/>
      <c r="D2468" s="3"/>
      <c r="E2468" s="4"/>
      <c r="F2468" s="3"/>
      <c r="G2468" s="3"/>
      <c r="H2468" s="195"/>
      <c r="I2468" s="3"/>
      <c r="J2468" s="3"/>
      <c r="K2468" s="3"/>
      <c r="L2468" s="3"/>
      <c r="M2468" s="27"/>
      <c r="N2468" s="3"/>
      <c r="O2468" s="3"/>
      <c r="P2468" s="3"/>
      <c r="Q2468" s="3"/>
      <c r="R2468" s="3"/>
      <c r="S2468" s="3"/>
      <c r="T2468" s="3"/>
      <c r="U2468" s="3"/>
      <c r="V2468" s="3"/>
      <c r="W2468" s="8"/>
      <c r="X2468" s="3"/>
      <c r="Y2468" s="27"/>
      <c r="Z2468" s="165"/>
      <c r="AA2468" s="165"/>
      <c r="AB2468" s="165"/>
      <c r="AC2468" s="165"/>
      <c r="AD2468" s="165"/>
      <c r="AE2468" s="165"/>
      <c r="AF2468" s="165"/>
      <c r="AG2468" s="165"/>
      <c r="AH2468" s="165"/>
      <c r="AI2468" s="165"/>
      <c r="AJ2468" s="165"/>
      <c r="AK2468" s="165"/>
      <c r="AL2468" s="165"/>
      <c r="AM2468" s="165"/>
      <c r="AN2468" s="165"/>
      <c r="AO2468" s="165"/>
      <c r="AP2468" s="165"/>
    </row>
    <row r="2469" spans="1:42" ht="16.5">
      <c r="A2469" s="2">
        <f t="shared" si="0"/>
        <v>2466</v>
      </c>
      <c r="B2469" s="3" t="e">
        <f>VLOOKUP(D2469,DSKH!$A:$B,2,0)</f>
        <v>#N/A</v>
      </c>
      <c r="C2469" s="3"/>
      <c r="D2469" s="3"/>
      <c r="E2469" s="4"/>
      <c r="F2469" s="3"/>
      <c r="G2469" s="3"/>
      <c r="H2469" s="195"/>
      <c r="I2469" s="3"/>
      <c r="J2469" s="3"/>
      <c r="K2469" s="3"/>
      <c r="L2469" s="3"/>
      <c r="M2469" s="27"/>
      <c r="N2469" s="3"/>
      <c r="O2469" s="3"/>
      <c r="P2469" s="3"/>
      <c r="Q2469" s="3"/>
      <c r="R2469" s="3"/>
      <c r="S2469" s="3"/>
      <c r="T2469" s="3"/>
      <c r="U2469" s="3"/>
      <c r="V2469" s="3"/>
      <c r="W2469" s="8"/>
      <c r="X2469" s="3"/>
      <c r="Y2469" s="27"/>
      <c r="Z2469" s="165"/>
      <c r="AA2469" s="165"/>
      <c r="AB2469" s="165"/>
      <c r="AC2469" s="165"/>
      <c r="AD2469" s="165"/>
      <c r="AE2469" s="165"/>
      <c r="AF2469" s="165"/>
      <c r="AG2469" s="165"/>
      <c r="AH2469" s="165"/>
      <c r="AI2469" s="165"/>
      <c r="AJ2469" s="165"/>
      <c r="AK2469" s="165"/>
      <c r="AL2469" s="165"/>
      <c r="AM2469" s="165"/>
      <c r="AN2469" s="165"/>
      <c r="AO2469" s="165"/>
      <c r="AP2469" s="165"/>
    </row>
    <row r="2470" spans="1:42" ht="16.5">
      <c r="A2470" s="2">
        <f t="shared" si="0"/>
        <v>2467</v>
      </c>
      <c r="B2470" s="3" t="e">
        <f>VLOOKUP(D2470,DSKH!$A:$B,2,0)</f>
        <v>#N/A</v>
      </c>
      <c r="C2470" s="3"/>
      <c r="D2470" s="3"/>
      <c r="E2470" s="4"/>
      <c r="F2470" s="3"/>
      <c r="G2470" s="3"/>
      <c r="H2470" s="195"/>
      <c r="I2470" s="3"/>
      <c r="J2470" s="3"/>
      <c r="K2470" s="3"/>
      <c r="L2470" s="3"/>
      <c r="M2470" s="27"/>
      <c r="N2470" s="3"/>
      <c r="O2470" s="3"/>
      <c r="P2470" s="3"/>
      <c r="Q2470" s="3"/>
      <c r="R2470" s="3"/>
      <c r="S2470" s="3"/>
      <c r="T2470" s="3"/>
      <c r="U2470" s="3"/>
      <c r="V2470" s="3"/>
      <c r="W2470" s="8"/>
      <c r="X2470" s="3"/>
      <c r="Y2470" s="27"/>
      <c r="Z2470" s="165"/>
      <c r="AA2470" s="165"/>
      <c r="AB2470" s="165"/>
      <c r="AC2470" s="165"/>
      <c r="AD2470" s="165"/>
      <c r="AE2470" s="165"/>
      <c r="AF2470" s="165"/>
      <c r="AG2470" s="165"/>
      <c r="AH2470" s="165"/>
      <c r="AI2470" s="165"/>
      <c r="AJ2470" s="165"/>
      <c r="AK2470" s="165"/>
      <c r="AL2470" s="165"/>
      <c r="AM2470" s="165"/>
      <c r="AN2470" s="165"/>
      <c r="AO2470" s="165"/>
      <c r="AP2470" s="165"/>
    </row>
    <row r="2471" spans="1:42" ht="16.5">
      <c r="A2471" s="2">
        <f t="shared" si="0"/>
        <v>2468</v>
      </c>
      <c r="B2471" s="3" t="e">
        <f>VLOOKUP(D2471,DSKH!$A:$B,2,0)</f>
        <v>#N/A</v>
      </c>
      <c r="C2471" s="3"/>
      <c r="D2471" s="3"/>
      <c r="E2471" s="4"/>
      <c r="F2471" s="3"/>
      <c r="G2471" s="3"/>
      <c r="H2471" s="195"/>
      <c r="I2471" s="3"/>
      <c r="J2471" s="3"/>
      <c r="K2471" s="3"/>
      <c r="L2471" s="3"/>
      <c r="M2471" s="27"/>
      <c r="N2471" s="3"/>
      <c r="O2471" s="3"/>
      <c r="P2471" s="3"/>
      <c r="Q2471" s="3"/>
      <c r="R2471" s="3"/>
      <c r="S2471" s="3"/>
      <c r="T2471" s="3"/>
      <c r="U2471" s="3"/>
      <c r="V2471" s="3"/>
      <c r="W2471" s="8"/>
      <c r="X2471" s="3"/>
      <c r="Y2471" s="27"/>
      <c r="Z2471" s="165"/>
      <c r="AA2471" s="165"/>
      <c r="AB2471" s="165"/>
      <c r="AC2471" s="165"/>
      <c r="AD2471" s="165"/>
      <c r="AE2471" s="165"/>
      <c r="AF2471" s="165"/>
      <c r="AG2471" s="165"/>
      <c r="AH2471" s="165"/>
      <c r="AI2471" s="165"/>
      <c r="AJ2471" s="165"/>
      <c r="AK2471" s="165"/>
      <c r="AL2471" s="165"/>
      <c r="AM2471" s="165"/>
      <c r="AN2471" s="165"/>
      <c r="AO2471" s="165"/>
      <c r="AP2471" s="165"/>
    </row>
    <row r="2472" spans="1:42" ht="16.5">
      <c r="A2472" s="2">
        <f t="shared" si="0"/>
        <v>2469</v>
      </c>
      <c r="B2472" s="3" t="e">
        <f>VLOOKUP(D2472,DSKH!$A:$B,2,0)</f>
        <v>#N/A</v>
      </c>
      <c r="C2472" s="3"/>
      <c r="D2472" s="3"/>
      <c r="E2472" s="4"/>
      <c r="F2472" s="3"/>
      <c r="G2472" s="3"/>
      <c r="H2472" s="195"/>
      <c r="I2472" s="3"/>
      <c r="J2472" s="3"/>
      <c r="K2472" s="3"/>
      <c r="L2472" s="3"/>
      <c r="M2472" s="27"/>
      <c r="N2472" s="3"/>
      <c r="O2472" s="3"/>
      <c r="P2472" s="3"/>
      <c r="Q2472" s="3"/>
      <c r="R2472" s="3"/>
      <c r="S2472" s="3"/>
      <c r="T2472" s="3"/>
      <c r="U2472" s="3"/>
      <c r="V2472" s="3"/>
      <c r="W2472" s="8"/>
      <c r="X2472" s="3"/>
      <c r="Y2472" s="27"/>
      <c r="Z2472" s="165"/>
      <c r="AA2472" s="165"/>
      <c r="AB2472" s="165"/>
      <c r="AC2472" s="165"/>
      <c r="AD2472" s="165"/>
      <c r="AE2472" s="165"/>
      <c r="AF2472" s="165"/>
      <c r="AG2472" s="165"/>
      <c r="AH2472" s="165"/>
      <c r="AI2472" s="165"/>
      <c r="AJ2472" s="165"/>
      <c r="AK2472" s="165"/>
      <c r="AL2472" s="165"/>
      <c r="AM2472" s="165"/>
      <c r="AN2472" s="165"/>
      <c r="AO2472" s="165"/>
      <c r="AP2472" s="165"/>
    </row>
    <row r="2473" spans="1:42" ht="16.5">
      <c r="A2473" s="2">
        <f t="shared" si="0"/>
        <v>2470</v>
      </c>
      <c r="B2473" s="3" t="e">
        <f>VLOOKUP(D2473,DSKH!$A:$B,2,0)</f>
        <v>#N/A</v>
      </c>
      <c r="C2473" s="3"/>
      <c r="D2473" s="3"/>
      <c r="E2473" s="4"/>
      <c r="F2473" s="3"/>
      <c r="G2473" s="3"/>
      <c r="H2473" s="195"/>
      <c r="I2473" s="3"/>
      <c r="J2473" s="3"/>
      <c r="K2473" s="3"/>
      <c r="L2473" s="3"/>
      <c r="M2473" s="27"/>
      <c r="N2473" s="3"/>
      <c r="O2473" s="3"/>
      <c r="P2473" s="3"/>
      <c r="Q2473" s="3"/>
      <c r="R2473" s="3"/>
      <c r="S2473" s="3"/>
      <c r="T2473" s="3"/>
      <c r="U2473" s="3"/>
      <c r="V2473" s="3"/>
      <c r="W2473" s="8"/>
      <c r="X2473" s="3"/>
      <c r="Y2473" s="27"/>
      <c r="Z2473" s="165"/>
      <c r="AA2473" s="165"/>
      <c r="AB2473" s="165"/>
      <c r="AC2473" s="165"/>
      <c r="AD2473" s="165"/>
      <c r="AE2473" s="165"/>
      <c r="AF2473" s="165"/>
      <c r="AG2473" s="165"/>
      <c r="AH2473" s="165"/>
      <c r="AI2473" s="165"/>
      <c r="AJ2473" s="165"/>
      <c r="AK2473" s="165"/>
      <c r="AL2473" s="165"/>
      <c r="AM2473" s="165"/>
      <c r="AN2473" s="165"/>
      <c r="AO2473" s="165"/>
      <c r="AP2473" s="165"/>
    </row>
    <row r="2474" spans="1:42" ht="16.5">
      <c r="A2474" s="2">
        <f t="shared" si="0"/>
        <v>2471</v>
      </c>
      <c r="B2474" s="3" t="e">
        <f>VLOOKUP(D2474,DSKH!$A:$B,2,0)</f>
        <v>#N/A</v>
      </c>
      <c r="C2474" s="3"/>
      <c r="D2474" s="3"/>
      <c r="E2474" s="4"/>
      <c r="F2474" s="3"/>
      <c r="G2474" s="3"/>
      <c r="H2474" s="195"/>
      <c r="I2474" s="3"/>
      <c r="J2474" s="3"/>
      <c r="K2474" s="3"/>
      <c r="L2474" s="3"/>
      <c r="M2474" s="27"/>
      <c r="N2474" s="3"/>
      <c r="O2474" s="3"/>
      <c r="P2474" s="3"/>
      <c r="Q2474" s="3"/>
      <c r="R2474" s="3"/>
      <c r="S2474" s="3"/>
      <c r="T2474" s="3"/>
      <c r="U2474" s="3"/>
      <c r="V2474" s="3"/>
      <c r="W2474" s="8"/>
      <c r="X2474" s="3"/>
      <c r="Y2474" s="27"/>
      <c r="Z2474" s="165"/>
      <c r="AA2474" s="165"/>
      <c r="AB2474" s="165"/>
      <c r="AC2474" s="165"/>
      <c r="AD2474" s="165"/>
      <c r="AE2474" s="165"/>
      <c r="AF2474" s="165"/>
      <c r="AG2474" s="165"/>
      <c r="AH2474" s="165"/>
      <c r="AI2474" s="165"/>
      <c r="AJ2474" s="165"/>
      <c r="AK2474" s="165"/>
      <c r="AL2474" s="165"/>
      <c r="AM2474" s="165"/>
      <c r="AN2474" s="165"/>
      <c r="AO2474" s="165"/>
      <c r="AP2474" s="165"/>
    </row>
    <row r="2475" spans="1:42" ht="16.5">
      <c r="A2475" s="2">
        <f t="shared" si="0"/>
        <v>2472</v>
      </c>
      <c r="B2475" s="3" t="e">
        <f>VLOOKUP(D2475,DSKH!$A:$B,2,0)</f>
        <v>#N/A</v>
      </c>
      <c r="C2475" s="3"/>
      <c r="D2475" s="3"/>
      <c r="E2475" s="4"/>
      <c r="F2475" s="3"/>
      <c r="G2475" s="3"/>
      <c r="H2475" s="195"/>
      <c r="I2475" s="3"/>
      <c r="J2475" s="3"/>
      <c r="K2475" s="3"/>
      <c r="L2475" s="3"/>
      <c r="M2475" s="27"/>
      <c r="N2475" s="3"/>
      <c r="O2475" s="3"/>
      <c r="P2475" s="3"/>
      <c r="Q2475" s="3"/>
      <c r="R2475" s="3"/>
      <c r="S2475" s="3"/>
      <c r="T2475" s="3"/>
      <c r="U2475" s="3"/>
      <c r="V2475" s="3"/>
      <c r="W2475" s="8"/>
      <c r="X2475" s="3"/>
      <c r="Y2475" s="27"/>
      <c r="Z2475" s="165"/>
      <c r="AA2475" s="165"/>
      <c r="AB2475" s="165"/>
      <c r="AC2475" s="165"/>
      <c r="AD2475" s="165"/>
      <c r="AE2475" s="165"/>
      <c r="AF2475" s="165"/>
      <c r="AG2475" s="165"/>
      <c r="AH2475" s="165"/>
      <c r="AI2475" s="165"/>
      <c r="AJ2475" s="165"/>
      <c r="AK2475" s="165"/>
      <c r="AL2475" s="165"/>
      <c r="AM2475" s="165"/>
      <c r="AN2475" s="165"/>
      <c r="AO2475" s="165"/>
      <c r="AP2475" s="165"/>
    </row>
    <row r="2476" spans="1:42" ht="16.5">
      <c r="A2476" s="2">
        <f t="shared" si="0"/>
        <v>2473</v>
      </c>
      <c r="B2476" s="3" t="e">
        <f>VLOOKUP(D2476,DSKH!$A:$B,2,0)</f>
        <v>#N/A</v>
      </c>
      <c r="C2476" s="3"/>
      <c r="D2476" s="3"/>
      <c r="E2476" s="4"/>
      <c r="F2476" s="3"/>
      <c r="G2476" s="3"/>
      <c r="H2476" s="195"/>
      <c r="I2476" s="3"/>
      <c r="J2476" s="3"/>
      <c r="K2476" s="3"/>
      <c r="L2476" s="3"/>
      <c r="M2476" s="27"/>
      <c r="N2476" s="3"/>
      <c r="O2476" s="3"/>
      <c r="P2476" s="3"/>
      <c r="Q2476" s="3"/>
      <c r="R2476" s="3"/>
      <c r="S2476" s="3"/>
      <c r="T2476" s="3"/>
      <c r="U2476" s="3"/>
      <c r="V2476" s="3"/>
      <c r="W2476" s="8"/>
      <c r="X2476" s="3"/>
      <c r="Y2476" s="27"/>
      <c r="Z2476" s="165"/>
      <c r="AA2476" s="165"/>
      <c r="AB2476" s="165"/>
      <c r="AC2476" s="165"/>
      <c r="AD2476" s="165"/>
      <c r="AE2476" s="165"/>
      <c r="AF2476" s="165"/>
      <c r="AG2476" s="165"/>
      <c r="AH2476" s="165"/>
      <c r="AI2476" s="165"/>
      <c r="AJ2476" s="165"/>
      <c r="AK2476" s="165"/>
      <c r="AL2476" s="165"/>
      <c r="AM2476" s="165"/>
      <c r="AN2476" s="165"/>
      <c r="AO2476" s="165"/>
      <c r="AP2476" s="165"/>
    </row>
    <row r="2477" spans="1:42" ht="16.5">
      <c r="A2477" s="2">
        <f t="shared" si="0"/>
        <v>2474</v>
      </c>
      <c r="B2477" s="3" t="e">
        <f>VLOOKUP(D2477,DSKH!$A:$B,2,0)</f>
        <v>#N/A</v>
      </c>
      <c r="C2477" s="3"/>
      <c r="D2477" s="3"/>
      <c r="E2477" s="4"/>
      <c r="F2477" s="3"/>
      <c r="G2477" s="3"/>
      <c r="H2477" s="195"/>
      <c r="I2477" s="3"/>
      <c r="J2477" s="3"/>
      <c r="K2477" s="3"/>
      <c r="L2477" s="3"/>
      <c r="M2477" s="27"/>
      <c r="N2477" s="3"/>
      <c r="O2477" s="3"/>
      <c r="P2477" s="3"/>
      <c r="Q2477" s="3"/>
      <c r="R2477" s="3"/>
      <c r="S2477" s="3"/>
      <c r="T2477" s="3"/>
      <c r="U2477" s="3"/>
      <c r="V2477" s="3"/>
      <c r="W2477" s="8"/>
      <c r="X2477" s="3"/>
      <c r="Y2477" s="27"/>
      <c r="Z2477" s="165"/>
      <c r="AA2477" s="165"/>
      <c r="AB2477" s="165"/>
      <c r="AC2477" s="165"/>
      <c r="AD2477" s="165"/>
      <c r="AE2477" s="165"/>
      <c r="AF2477" s="165"/>
      <c r="AG2477" s="165"/>
      <c r="AH2477" s="165"/>
      <c r="AI2477" s="165"/>
      <c r="AJ2477" s="165"/>
      <c r="AK2477" s="165"/>
      <c r="AL2477" s="165"/>
      <c r="AM2477" s="165"/>
      <c r="AN2477" s="165"/>
      <c r="AO2477" s="165"/>
      <c r="AP2477" s="165"/>
    </row>
    <row r="2478" spans="1:42" ht="16.5">
      <c r="A2478" s="2">
        <f t="shared" si="0"/>
        <v>2475</v>
      </c>
      <c r="B2478" s="3" t="e">
        <f>VLOOKUP(D2478,DSKH!$A:$B,2,0)</f>
        <v>#N/A</v>
      </c>
      <c r="C2478" s="3"/>
      <c r="D2478" s="3"/>
      <c r="E2478" s="4"/>
      <c r="F2478" s="3"/>
      <c r="G2478" s="3"/>
      <c r="H2478" s="195"/>
      <c r="I2478" s="3"/>
      <c r="J2478" s="3"/>
      <c r="K2478" s="3"/>
      <c r="L2478" s="3"/>
      <c r="M2478" s="27"/>
      <c r="N2478" s="3"/>
      <c r="O2478" s="3"/>
      <c r="P2478" s="3"/>
      <c r="Q2478" s="3"/>
      <c r="R2478" s="3"/>
      <c r="S2478" s="3"/>
      <c r="T2478" s="3"/>
      <c r="U2478" s="3"/>
      <c r="V2478" s="3"/>
      <c r="W2478" s="8"/>
      <c r="X2478" s="3"/>
      <c r="Y2478" s="27"/>
      <c r="Z2478" s="165"/>
      <c r="AA2478" s="165"/>
      <c r="AB2478" s="165"/>
      <c r="AC2478" s="165"/>
      <c r="AD2478" s="165"/>
      <c r="AE2478" s="165"/>
      <c r="AF2478" s="165"/>
      <c r="AG2478" s="165"/>
      <c r="AH2478" s="165"/>
      <c r="AI2478" s="165"/>
      <c r="AJ2478" s="165"/>
      <c r="AK2478" s="165"/>
      <c r="AL2478" s="165"/>
      <c r="AM2478" s="165"/>
      <c r="AN2478" s="165"/>
      <c r="AO2478" s="165"/>
      <c r="AP2478" s="165"/>
    </row>
    <row r="2479" spans="1:42" ht="16.5">
      <c r="A2479" s="198"/>
      <c r="B2479" s="51"/>
      <c r="C2479" s="163"/>
      <c r="D2479" s="163"/>
      <c r="E2479" s="163"/>
      <c r="F2479" s="199"/>
      <c r="G2479" s="163"/>
      <c r="H2479" s="200"/>
      <c r="I2479" s="163"/>
      <c r="J2479" s="163"/>
      <c r="K2479" s="163"/>
      <c r="L2479" s="163"/>
      <c r="M2479" s="201"/>
      <c r="N2479" s="163"/>
      <c r="O2479" s="163"/>
      <c r="P2479" s="199"/>
      <c r="Q2479" s="51"/>
      <c r="R2479" s="199"/>
      <c r="S2479" s="199"/>
      <c r="T2479" s="163"/>
      <c r="U2479" s="163"/>
      <c r="V2479" s="199"/>
      <c r="W2479" s="202"/>
      <c r="X2479" s="163"/>
      <c r="Y2479" s="201"/>
      <c r="Z2479" s="165"/>
      <c r="AA2479" s="165"/>
      <c r="AB2479" s="165"/>
      <c r="AC2479" s="165"/>
      <c r="AD2479" s="165"/>
      <c r="AE2479" s="165"/>
      <c r="AF2479" s="165"/>
      <c r="AG2479" s="165"/>
      <c r="AH2479" s="165"/>
      <c r="AI2479" s="165"/>
      <c r="AJ2479" s="165"/>
      <c r="AK2479" s="165"/>
      <c r="AL2479" s="165"/>
      <c r="AM2479" s="165"/>
      <c r="AN2479" s="165"/>
      <c r="AO2479" s="165"/>
      <c r="AP2479" s="165"/>
    </row>
    <row r="2480" spans="1:42" ht="16.5">
      <c r="A2480" s="198"/>
      <c r="B2480" s="51"/>
      <c r="C2480" s="163"/>
      <c r="D2480" s="163"/>
      <c r="E2480" s="163"/>
      <c r="F2480" s="199"/>
      <c r="G2480" s="163"/>
      <c r="H2480" s="200"/>
      <c r="I2480" s="163"/>
      <c r="J2480" s="163"/>
      <c r="K2480" s="163"/>
      <c r="L2480" s="163"/>
      <c r="M2480" s="201"/>
      <c r="N2480" s="163"/>
      <c r="O2480" s="163"/>
      <c r="P2480" s="199"/>
      <c r="Q2480" s="199"/>
      <c r="R2480" s="199"/>
      <c r="S2480" s="199"/>
      <c r="T2480" s="163"/>
      <c r="U2480" s="163"/>
      <c r="V2480" s="199"/>
      <c r="W2480" s="202"/>
      <c r="X2480" s="163"/>
      <c r="Y2480" s="201"/>
      <c r="Z2480" s="165"/>
      <c r="AA2480" s="165"/>
      <c r="AB2480" s="165"/>
      <c r="AC2480" s="165"/>
      <c r="AD2480" s="165"/>
      <c r="AE2480" s="165"/>
      <c r="AF2480" s="165"/>
      <c r="AG2480" s="165"/>
      <c r="AH2480" s="165"/>
      <c r="AI2480" s="165"/>
      <c r="AJ2480" s="165"/>
      <c r="AK2480" s="165"/>
      <c r="AL2480" s="165"/>
      <c r="AM2480" s="165"/>
      <c r="AN2480" s="165"/>
      <c r="AO2480" s="165"/>
      <c r="AP2480" s="165"/>
    </row>
    <row r="2481" spans="1:42" ht="16.5">
      <c r="A2481" s="198"/>
      <c r="B2481" s="51"/>
      <c r="C2481" s="163"/>
      <c r="D2481" s="163"/>
      <c r="E2481" s="163"/>
      <c r="F2481" s="199"/>
      <c r="G2481" s="163"/>
      <c r="H2481" s="200"/>
      <c r="I2481" s="163"/>
      <c r="J2481" s="163"/>
      <c r="K2481" s="163"/>
      <c r="L2481" s="163"/>
      <c r="M2481" s="201"/>
      <c r="N2481" s="163"/>
      <c r="O2481" s="163"/>
      <c r="P2481" s="199"/>
      <c r="Q2481" s="199"/>
      <c r="R2481" s="199"/>
      <c r="S2481" s="199"/>
      <c r="T2481" s="163"/>
      <c r="U2481" s="163"/>
      <c r="V2481" s="199"/>
      <c r="W2481" s="202"/>
      <c r="X2481" s="163"/>
      <c r="Y2481" s="201"/>
      <c r="Z2481" s="165"/>
      <c r="AA2481" s="165"/>
      <c r="AB2481" s="165"/>
      <c r="AC2481" s="165"/>
      <c r="AD2481" s="165"/>
      <c r="AE2481" s="165"/>
      <c r="AF2481" s="165"/>
      <c r="AG2481" s="165"/>
      <c r="AH2481" s="165"/>
      <c r="AI2481" s="165"/>
      <c r="AJ2481" s="165"/>
      <c r="AK2481" s="165"/>
      <c r="AL2481" s="165"/>
      <c r="AM2481" s="165"/>
      <c r="AN2481" s="165"/>
      <c r="AO2481" s="165"/>
      <c r="AP2481" s="165"/>
    </row>
    <row r="2482" spans="1:42" ht="16.5">
      <c r="A2482" s="198"/>
      <c r="B2482" s="51"/>
      <c r="C2482" s="163"/>
      <c r="D2482" s="163"/>
      <c r="E2482" s="163"/>
      <c r="F2482" s="199"/>
      <c r="G2482" s="163"/>
      <c r="H2482" s="200"/>
      <c r="I2482" s="163"/>
      <c r="J2482" s="163"/>
      <c r="K2482" s="163"/>
      <c r="L2482" s="163"/>
      <c r="M2482" s="201"/>
      <c r="N2482" s="163"/>
      <c r="O2482" s="163"/>
      <c r="P2482" s="199"/>
      <c r="Q2482" s="199"/>
      <c r="R2482" s="199"/>
      <c r="S2482" s="199"/>
      <c r="T2482" s="163"/>
      <c r="U2482" s="163"/>
      <c r="V2482" s="199"/>
      <c r="W2482" s="202"/>
      <c r="X2482" s="163"/>
      <c r="Y2482" s="201"/>
      <c r="Z2482" s="165"/>
      <c r="AA2482" s="165"/>
      <c r="AB2482" s="165"/>
      <c r="AC2482" s="165"/>
      <c r="AD2482" s="165"/>
      <c r="AE2482" s="165"/>
      <c r="AF2482" s="165"/>
      <c r="AG2482" s="165"/>
      <c r="AH2482" s="165"/>
      <c r="AI2482" s="165"/>
      <c r="AJ2482" s="165"/>
      <c r="AK2482" s="165"/>
      <c r="AL2482" s="165"/>
      <c r="AM2482" s="165"/>
      <c r="AN2482" s="165"/>
      <c r="AO2482" s="165"/>
      <c r="AP2482" s="165"/>
    </row>
    <row r="2483" spans="1:42" ht="16.5">
      <c r="A2483" s="198"/>
      <c r="B2483" s="51"/>
      <c r="C2483" s="163"/>
      <c r="D2483" s="163"/>
      <c r="E2483" s="163"/>
      <c r="F2483" s="199"/>
      <c r="G2483" s="163"/>
      <c r="H2483" s="200"/>
      <c r="I2483" s="163"/>
      <c r="J2483" s="163"/>
      <c r="K2483" s="163"/>
      <c r="L2483" s="163"/>
      <c r="M2483" s="201"/>
      <c r="N2483" s="163"/>
      <c r="O2483" s="163"/>
      <c r="P2483" s="199"/>
      <c r="Q2483" s="199"/>
      <c r="R2483" s="199"/>
      <c r="S2483" s="199"/>
      <c r="T2483" s="163"/>
      <c r="U2483" s="163"/>
      <c r="V2483" s="199"/>
      <c r="W2483" s="202"/>
      <c r="X2483" s="163"/>
      <c r="Y2483" s="201"/>
      <c r="Z2483" s="165"/>
      <c r="AA2483" s="165"/>
      <c r="AB2483" s="165"/>
      <c r="AC2483" s="165"/>
      <c r="AD2483" s="165"/>
      <c r="AE2483" s="165"/>
      <c r="AF2483" s="165"/>
      <c r="AG2483" s="165"/>
      <c r="AH2483" s="165"/>
      <c r="AI2483" s="165"/>
      <c r="AJ2483" s="165"/>
      <c r="AK2483" s="165"/>
      <c r="AL2483" s="165"/>
      <c r="AM2483" s="165"/>
      <c r="AN2483" s="165"/>
      <c r="AO2483" s="165"/>
      <c r="AP2483" s="165"/>
    </row>
    <row r="2484" spans="1:42" ht="16.5">
      <c r="A2484" s="198"/>
      <c r="B2484" s="51"/>
      <c r="C2484" s="163"/>
      <c r="D2484" s="163"/>
      <c r="E2484" s="163"/>
      <c r="F2484" s="199"/>
      <c r="G2484" s="163"/>
      <c r="H2484" s="200"/>
      <c r="I2484" s="163"/>
      <c r="J2484" s="163"/>
      <c r="K2484" s="163"/>
      <c r="L2484" s="163"/>
      <c r="M2484" s="201"/>
      <c r="N2484" s="163"/>
      <c r="O2484" s="163"/>
      <c r="P2484" s="199"/>
      <c r="Q2484" s="199"/>
      <c r="R2484" s="199"/>
      <c r="S2484" s="199"/>
      <c r="T2484" s="163"/>
      <c r="U2484" s="163"/>
      <c r="V2484" s="199"/>
      <c r="W2484" s="202"/>
      <c r="X2484" s="163"/>
      <c r="Y2484" s="201"/>
      <c r="Z2484" s="165"/>
      <c r="AA2484" s="165"/>
      <c r="AB2484" s="165"/>
      <c r="AC2484" s="165"/>
      <c r="AD2484" s="165"/>
      <c r="AE2484" s="165"/>
      <c r="AF2484" s="165"/>
      <c r="AG2484" s="165"/>
      <c r="AH2484" s="165"/>
      <c r="AI2484" s="165"/>
      <c r="AJ2484" s="165"/>
      <c r="AK2484" s="165"/>
      <c r="AL2484" s="165"/>
      <c r="AM2484" s="165"/>
      <c r="AN2484" s="165"/>
      <c r="AO2484" s="165"/>
      <c r="AP2484" s="165"/>
    </row>
    <row r="2485" spans="1:42" ht="16.5">
      <c r="A2485" s="198"/>
      <c r="B2485" s="51"/>
      <c r="C2485" s="163"/>
      <c r="D2485" s="163"/>
      <c r="E2485" s="163"/>
      <c r="F2485" s="199"/>
      <c r="G2485" s="163"/>
      <c r="H2485" s="200"/>
      <c r="I2485" s="163"/>
      <c r="J2485" s="163"/>
      <c r="K2485" s="163"/>
      <c r="L2485" s="163"/>
      <c r="M2485" s="201"/>
      <c r="N2485" s="163"/>
      <c r="O2485" s="163"/>
      <c r="P2485" s="199"/>
      <c r="Q2485" s="199"/>
      <c r="R2485" s="199"/>
      <c r="S2485" s="199"/>
      <c r="T2485" s="163"/>
      <c r="U2485" s="163"/>
      <c r="V2485" s="199"/>
      <c r="W2485" s="202"/>
      <c r="X2485" s="163"/>
      <c r="Y2485" s="201"/>
      <c r="Z2485" s="165"/>
      <c r="AA2485" s="165"/>
      <c r="AB2485" s="165"/>
      <c r="AC2485" s="165"/>
      <c r="AD2485" s="165"/>
      <c r="AE2485" s="165"/>
      <c r="AF2485" s="165"/>
      <c r="AG2485" s="165"/>
      <c r="AH2485" s="165"/>
      <c r="AI2485" s="165"/>
      <c r="AJ2485" s="165"/>
      <c r="AK2485" s="165"/>
      <c r="AL2485" s="165"/>
      <c r="AM2485" s="165"/>
      <c r="AN2485" s="165"/>
      <c r="AO2485" s="165"/>
      <c r="AP2485" s="165"/>
    </row>
    <row r="2486" spans="1:42" ht="16.5">
      <c r="A2486" s="198"/>
      <c r="B2486" s="51"/>
      <c r="C2486" s="163"/>
      <c r="D2486" s="163"/>
      <c r="E2486" s="163"/>
      <c r="F2486" s="199"/>
      <c r="G2486" s="163"/>
      <c r="H2486" s="200"/>
      <c r="I2486" s="163"/>
      <c r="J2486" s="163"/>
      <c r="K2486" s="163"/>
      <c r="L2486" s="163"/>
      <c r="M2486" s="201"/>
      <c r="N2486" s="163"/>
      <c r="O2486" s="163"/>
      <c r="P2486" s="199"/>
      <c r="Q2486" s="199"/>
      <c r="R2486" s="199"/>
      <c r="S2486" s="199"/>
      <c r="T2486" s="163"/>
      <c r="U2486" s="163"/>
      <c r="V2486" s="199"/>
      <c r="W2486" s="202"/>
      <c r="X2486" s="163"/>
      <c r="Y2486" s="201"/>
      <c r="Z2486" s="165"/>
      <c r="AA2486" s="165"/>
      <c r="AB2486" s="165"/>
      <c r="AC2486" s="165"/>
      <c r="AD2486" s="165"/>
      <c r="AE2486" s="165"/>
      <c r="AF2486" s="165"/>
      <c r="AG2486" s="165"/>
      <c r="AH2486" s="165"/>
      <c r="AI2486" s="165"/>
      <c r="AJ2486" s="165"/>
      <c r="AK2486" s="165"/>
      <c r="AL2486" s="165"/>
      <c r="AM2486" s="165"/>
      <c r="AN2486" s="165"/>
      <c r="AO2486" s="165"/>
      <c r="AP2486" s="165"/>
    </row>
    <row r="2487" spans="1:42" ht="16.5">
      <c r="A2487" s="198"/>
      <c r="B2487" s="51"/>
      <c r="C2487" s="163"/>
      <c r="D2487" s="163"/>
      <c r="E2487" s="163"/>
      <c r="F2487" s="199"/>
      <c r="G2487" s="163"/>
      <c r="H2487" s="200"/>
      <c r="I2487" s="163"/>
      <c r="J2487" s="163"/>
      <c r="K2487" s="163"/>
      <c r="L2487" s="163"/>
      <c r="M2487" s="201"/>
      <c r="N2487" s="163"/>
      <c r="O2487" s="163"/>
      <c r="P2487" s="199"/>
      <c r="Q2487" s="199"/>
      <c r="R2487" s="199"/>
      <c r="S2487" s="199"/>
      <c r="T2487" s="163"/>
      <c r="U2487" s="163"/>
      <c r="V2487" s="199"/>
      <c r="W2487" s="202"/>
      <c r="X2487" s="163"/>
      <c r="Y2487" s="201"/>
      <c r="Z2487" s="165"/>
      <c r="AA2487" s="165"/>
      <c r="AB2487" s="165"/>
      <c r="AC2487" s="165"/>
      <c r="AD2487" s="165"/>
      <c r="AE2487" s="165"/>
      <c r="AF2487" s="165"/>
      <c r="AG2487" s="165"/>
      <c r="AH2487" s="165"/>
      <c r="AI2487" s="165"/>
      <c r="AJ2487" s="165"/>
      <c r="AK2487" s="165"/>
      <c r="AL2487" s="165"/>
      <c r="AM2487" s="165"/>
      <c r="AN2487" s="165"/>
      <c r="AO2487" s="165"/>
      <c r="AP2487" s="165"/>
    </row>
    <row r="2488" spans="1:42" ht="16.5">
      <c r="A2488" s="198"/>
      <c r="B2488" s="51"/>
      <c r="C2488" s="163"/>
      <c r="D2488" s="163"/>
      <c r="E2488" s="163"/>
      <c r="F2488" s="199"/>
      <c r="G2488" s="163"/>
      <c r="H2488" s="200"/>
      <c r="I2488" s="163"/>
      <c r="J2488" s="163"/>
      <c r="K2488" s="163"/>
      <c r="L2488" s="163"/>
      <c r="M2488" s="201"/>
      <c r="N2488" s="163"/>
      <c r="O2488" s="163"/>
      <c r="P2488" s="199"/>
      <c r="Q2488" s="199"/>
      <c r="R2488" s="199"/>
      <c r="S2488" s="199"/>
      <c r="T2488" s="163"/>
      <c r="U2488" s="163"/>
      <c r="V2488" s="199"/>
      <c r="W2488" s="202"/>
      <c r="X2488" s="163"/>
      <c r="Y2488" s="201"/>
      <c r="Z2488" s="165"/>
      <c r="AA2488" s="165"/>
      <c r="AB2488" s="165"/>
      <c r="AC2488" s="165"/>
      <c r="AD2488" s="165"/>
      <c r="AE2488" s="165"/>
      <c r="AF2488" s="165"/>
      <c r="AG2488" s="165"/>
      <c r="AH2488" s="165"/>
      <c r="AI2488" s="165"/>
      <c r="AJ2488" s="165"/>
      <c r="AK2488" s="165"/>
      <c r="AL2488" s="165"/>
      <c r="AM2488" s="165"/>
      <c r="AN2488" s="165"/>
      <c r="AO2488" s="165"/>
      <c r="AP2488" s="165"/>
    </row>
    <row r="2489" spans="1:42" ht="16.5">
      <c r="A2489" s="198"/>
      <c r="B2489" s="51"/>
      <c r="C2489" s="163"/>
      <c r="D2489" s="163"/>
      <c r="E2489" s="163"/>
      <c r="F2489" s="199"/>
      <c r="G2489" s="163"/>
      <c r="H2489" s="200"/>
      <c r="I2489" s="163"/>
      <c r="J2489" s="163"/>
      <c r="K2489" s="163"/>
      <c r="L2489" s="163"/>
      <c r="M2489" s="201"/>
      <c r="N2489" s="163"/>
      <c r="O2489" s="163"/>
      <c r="P2489" s="199"/>
      <c r="Q2489" s="199"/>
      <c r="R2489" s="199"/>
      <c r="S2489" s="199"/>
      <c r="T2489" s="163"/>
      <c r="U2489" s="163"/>
      <c r="V2489" s="199"/>
      <c r="W2489" s="202"/>
      <c r="X2489" s="163"/>
      <c r="Y2489" s="201"/>
      <c r="Z2489" s="165"/>
      <c r="AA2489" s="165"/>
      <c r="AB2489" s="165"/>
      <c r="AC2489" s="165"/>
      <c r="AD2489" s="165"/>
      <c r="AE2489" s="165"/>
      <c r="AF2489" s="165"/>
      <c r="AG2489" s="165"/>
      <c r="AH2489" s="165"/>
      <c r="AI2489" s="165"/>
      <c r="AJ2489" s="165"/>
      <c r="AK2489" s="165"/>
      <c r="AL2489" s="165"/>
      <c r="AM2489" s="165"/>
      <c r="AN2489" s="165"/>
      <c r="AO2489" s="165"/>
      <c r="AP2489" s="165"/>
    </row>
    <row r="2490" spans="1:42" ht="16.5">
      <c r="A2490" s="198"/>
      <c r="B2490" s="51"/>
      <c r="C2490" s="163"/>
      <c r="D2490" s="163"/>
      <c r="E2490" s="163"/>
      <c r="F2490" s="199"/>
      <c r="G2490" s="163"/>
      <c r="H2490" s="200"/>
      <c r="I2490" s="163"/>
      <c r="J2490" s="163"/>
      <c r="K2490" s="163"/>
      <c r="L2490" s="163"/>
      <c r="M2490" s="201"/>
      <c r="N2490" s="163"/>
      <c r="O2490" s="163"/>
      <c r="P2490" s="199"/>
      <c r="Q2490" s="199"/>
      <c r="R2490" s="199"/>
      <c r="S2490" s="199"/>
      <c r="T2490" s="163"/>
      <c r="U2490" s="163"/>
      <c r="V2490" s="199"/>
      <c r="W2490" s="202"/>
      <c r="X2490" s="163"/>
      <c r="Y2490" s="201"/>
      <c r="Z2490" s="165"/>
      <c r="AA2490" s="165"/>
      <c r="AB2490" s="165"/>
      <c r="AC2490" s="165"/>
      <c r="AD2490" s="165"/>
      <c r="AE2490" s="165"/>
      <c r="AF2490" s="165"/>
      <c r="AG2490" s="165"/>
      <c r="AH2490" s="165"/>
      <c r="AI2490" s="165"/>
      <c r="AJ2490" s="165"/>
      <c r="AK2490" s="165"/>
      <c r="AL2490" s="165"/>
      <c r="AM2490" s="165"/>
      <c r="AN2490" s="165"/>
      <c r="AO2490" s="165"/>
      <c r="AP2490" s="165"/>
    </row>
    <row r="2491" spans="1:42" ht="16.5">
      <c r="A2491" s="198"/>
      <c r="B2491" s="51"/>
      <c r="C2491" s="163"/>
      <c r="D2491" s="163"/>
      <c r="E2491" s="163"/>
      <c r="F2491" s="199"/>
      <c r="G2491" s="163"/>
      <c r="H2491" s="200"/>
      <c r="I2491" s="163"/>
      <c r="J2491" s="163"/>
      <c r="K2491" s="163"/>
      <c r="L2491" s="163"/>
      <c r="M2491" s="201"/>
      <c r="N2491" s="163"/>
      <c r="O2491" s="163"/>
      <c r="P2491" s="199"/>
      <c r="Q2491" s="199"/>
      <c r="R2491" s="199"/>
      <c r="S2491" s="199"/>
      <c r="T2491" s="163"/>
      <c r="U2491" s="163"/>
      <c r="V2491" s="199"/>
      <c r="W2491" s="202"/>
      <c r="X2491" s="163"/>
      <c r="Y2491" s="201"/>
      <c r="Z2491" s="165"/>
      <c r="AA2491" s="165"/>
      <c r="AB2491" s="165"/>
      <c r="AC2491" s="165"/>
      <c r="AD2491" s="165"/>
      <c r="AE2491" s="165"/>
      <c r="AF2491" s="165"/>
      <c r="AG2491" s="165"/>
      <c r="AH2491" s="165"/>
      <c r="AI2491" s="165"/>
      <c r="AJ2491" s="165"/>
      <c r="AK2491" s="165"/>
      <c r="AL2491" s="165"/>
      <c r="AM2491" s="165"/>
      <c r="AN2491" s="165"/>
      <c r="AO2491" s="165"/>
      <c r="AP2491" s="165"/>
    </row>
    <row r="2492" spans="1:42" ht="16.5">
      <c r="A2492" s="198"/>
      <c r="B2492" s="51"/>
      <c r="C2492" s="163"/>
      <c r="D2492" s="163"/>
      <c r="E2492" s="163"/>
      <c r="F2492" s="199"/>
      <c r="G2492" s="163"/>
      <c r="H2492" s="200"/>
      <c r="I2492" s="163"/>
      <c r="J2492" s="163"/>
      <c r="K2492" s="163"/>
      <c r="L2492" s="163"/>
      <c r="M2492" s="201"/>
      <c r="N2492" s="163"/>
      <c r="O2492" s="163"/>
      <c r="P2492" s="199"/>
      <c r="Q2492" s="199"/>
      <c r="R2492" s="199"/>
      <c r="S2492" s="199"/>
      <c r="T2492" s="163"/>
      <c r="U2492" s="163"/>
      <c r="V2492" s="199"/>
      <c r="W2492" s="202"/>
      <c r="X2492" s="163"/>
      <c r="Y2492" s="201"/>
      <c r="Z2492" s="165"/>
      <c r="AA2492" s="165"/>
      <c r="AB2492" s="165"/>
      <c r="AC2492" s="165"/>
      <c r="AD2492" s="165"/>
      <c r="AE2492" s="165"/>
      <c r="AF2492" s="165"/>
      <c r="AG2492" s="165"/>
      <c r="AH2492" s="165"/>
      <c r="AI2492" s="165"/>
      <c r="AJ2492" s="165"/>
      <c r="AK2492" s="165"/>
      <c r="AL2492" s="165"/>
      <c r="AM2492" s="165"/>
      <c r="AN2492" s="165"/>
      <c r="AO2492" s="165"/>
      <c r="AP2492" s="165"/>
    </row>
    <row r="2493" spans="1:42" ht="16.5">
      <c r="A2493" s="198"/>
      <c r="B2493" s="51"/>
      <c r="C2493" s="163"/>
      <c r="D2493" s="163"/>
      <c r="E2493" s="163"/>
      <c r="F2493" s="199"/>
      <c r="G2493" s="163"/>
      <c r="H2493" s="200"/>
      <c r="I2493" s="163"/>
      <c r="J2493" s="163"/>
      <c r="K2493" s="163"/>
      <c r="L2493" s="163"/>
      <c r="M2493" s="201"/>
      <c r="N2493" s="163"/>
      <c r="O2493" s="163"/>
      <c r="P2493" s="199"/>
      <c r="Q2493" s="199"/>
      <c r="R2493" s="199"/>
      <c r="S2493" s="199"/>
      <c r="T2493" s="163"/>
      <c r="U2493" s="163"/>
      <c r="V2493" s="199"/>
      <c r="W2493" s="202"/>
      <c r="X2493" s="163"/>
      <c r="Y2493" s="201"/>
      <c r="Z2493" s="165"/>
      <c r="AA2493" s="165"/>
      <c r="AB2493" s="165"/>
      <c r="AC2493" s="165"/>
      <c r="AD2493" s="165"/>
      <c r="AE2493" s="165"/>
      <c r="AF2493" s="165"/>
      <c r="AG2493" s="165"/>
      <c r="AH2493" s="165"/>
      <c r="AI2493" s="165"/>
      <c r="AJ2493" s="165"/>
      <c r="AK2493" s="165"/>
      <c r="AL2493" s="165"/>
      <c r="AM2493" s="165"/>
      <c r="AN2493" s="165"/>
      <c r="AO2493" s="165"/>
      <c r="AP2493" s="165"/>
    </row>
    <row r="2494" spans="1:42" ht="16.5">
      <c r="A2494" s="198"/>
      <c r="B2494" s="51"/>
      <c r="C2494" s="163"/>
      <c r="D2494" s="163"/>
      <c r="E2494" s="163"/>
      <c r="F2494" s="199"/>
      <c r="G2494" s="163"/>
      <c r="H2494" s="200"/>
      <c r="I2494" s="163"/>
      <c r="J2494" s="163"/>
      <c r="K2494" s="163"/>
      <c r="L2494" s="163"/>
      <c r="M2494" s="201"/>
      <c r="N2494" s="163"/>
      <c r="O2494" s="163"/>
      <c r="P2494" s="199"/>
      <c r="Q2494" s="199"/>
      <c r="R2494" s="199"/>
      <c r="S2494" s="199"/>
      <c r="T2494" s="163"/>
      <c r="U2494" s="163"/>
      <c r="V2494" s="199"/>
      <c r="W2494" s="202"/>
      <c r="X2494" s="163"/>
      <c r="Y2494" s="201"/>
      <c r="Z2494" s="165"/>
      <c r="AA2494" s="165"/>
      <c r="AB2494" s="165"/>
      <c r="AC2494" s="165"/>
      <c r="AD2494" s="165"/>
      <c r="AE2494" s="165"/>
      <c r="AF2494" s="165"/>
      <c r="AG2494" s="165"/>
      <c r="AH2494" s="165"/>
      <c r="AI2494" s="165"/>
      <c r="AJ2494" s="165"/>
      <c r="AK2494" s="165"/>
      <c r="AL2494" s="165"/>
      <c r="AM2494" s="165"/>
      <c r="AN2494" s="165"/>
      <c r="AO2494" s="165"/>
      <c r="AP2494" s="165"/>
    </row>
    <row r="2495" spans="1:42" ht="16.5">
      <c r="A2495" s="198"/>
      <c r="B2495" s="51"/>
      <c r="C2495" s="163"/>
      <c r="D2495" s="163"/>
      <c r="E2495" s="163"/>
      <c r="F2495" s="199"/>
      <c r="G2495" s="163"/>
      <c r="H2495" s="200"/>
      <c r="I2495" s="163"/>
      <c r="J2495" s="163"/>
      <c r="K2495" s="163"/>
      <c r="L2495" s="163"/>
      <c r="M2495" s="201"/>
      <c r="N2495" s="163"/>
      <c r="O2495" s="163"/>
      <c r="P2495" s="199"/>
      <c r="Q2495" s="199"/>
      <c r="R2495" s="199"/>
      <c r="S2495" s="199"/>
      <c r="T2495" s="163"/>
      <c r="U2495" s="163"/>
      <c r="V2495" s="199"/>
      <c r="W2495" s="202"/>
      <c r="X2495" s="163"/>
      <c r="Y2495" s="201"/>
      <c r="Z2495" s="165"/>
      <c r="AA2495" s="165"/>
      <c r="AB2495" s="165"/>
      <c r="AC2495" s="165"/>
      <c r="AD2495" s="165"/>
      <c r="AE2495" s="165"/>
      <c r="AF2495" s="165"/>
      <c r="AG2495" s="165"/>
      <c r="AH2495" s="165"/>
      <c r="AI2495" s="165"/>
      <c r="AJ2495" s="165"/>
      <c r="AK2495" s="165"/>
      <c r="AL2495" s="165"/>
      <c r="AM2495" s="165"/>
      <c r="AN2495" s="165"/>
      <c r="AO2495" s="165"/>
      <c r="AP2495" s="165"/>
    </row>
    <row r="2496" spans="1:42" ht="16.5">
      <c r="A2496" s="198"/>
      <c r="B2496" s="51"/>
      <c r="C2496" s="163"/>
      <c r="D2496" s="163"/>
      <c r="E2496" s="163"/>
      <c r="F2496" s="199"/>
      <c r="G2496" s="163"/>
      <c r="H2496" s="200"/>
      <c r="I2496" s="163"/>
      <c r="J2496" s="163"/>
      <c r="K2496" s="163"/>
      <c r="L2496" s="163"/>
      <c r="M2496" s="201"/>
      <c r="N2496" s="163"/>
      <c r="O2496" s="163"/>
      <c r="P2496" s="199"/>
      <c r="Q2496" s="199"/>
      <c r="R2496" s="199"/>
      <c r="S2496" s="199"/>
      <c r="T2496" s="163"/>
      <c r="U2496" s="163"/>
      <c r="V2496" s="199"/>
      <c r="W2496" s="202"/>
      <c r="X2496" s="163"/>
      <c r="Y2496" s="201"/>
      <c r="Z2496" s="165"/>
      <c r="AA2496" s="165"/>
      <c r="AB2496" s="165"/>
      <c r="AC2496" s="165"/>
      <c r="AD2496" s="165"/>
      <c r="AE2496" s="165"/>
      <c r="AF2496" s="165"/>
      <c r="AG2496" s="165"/>
      <c r="AH2496" s="165"/>
      <c r="AI2496" s="165"/>
      <c r="AJ2496" s="165"/>
      <c r="AK2496" s="165"/>
      <c r="AL2496" s="165"/>
      <c r="AM2496" s="165"/>
      <c r="AN2496" s="165"/>
      <c r="AO2496" s="165"/>
      <c r="AP2496" s="165"/>
    </row>
    <row r="2497" spans="1:42" ht="16.5">
      <c r="A2497" s="198"/>
      <c r="B2497" s="51"/>
      <c r="C2497" s="163"/>
      <c r="D2497" s="163"/>
      <c r="E2497" s="163"/>
      <c r="F2497" s="199"/>
      <c r="G2497" s="163"/>
      <c r="H2497" s="200"/>
      <c r="I2497" s="163"/>
      <c r="J2497" s="163"/>
      <c r="K2497" s="163"/>
      <c r="L2497" s="163"/>
      <c r="M2497" s="201"/>
      <c r="N2497" s="163"/>
      <c r="O2497" s="163"/>
      <c r="P2497" s="199"/>
      <c r="Q2497" s="199"/>
      <c r="R2497" s="199"/>
      <c r="S2497" s="199"/>
      <c r="T2497" s="163"/>
      <c r="U2497" s="163"/>
      <c r="V2497" s="199"/>
      <c r="W2497" s="202"/>
      <c r="X2497" s="163"/>
      <c r="Y2497" s="201"/>
      <c r="Z2497" s="165"/>
      <c r="AA2497" s="165"/>
      <c r="AB2497" s="165"/>
      <c r="AC2497" s="165"/>
      <c r="AD2497" s="165"/>
      <c r="AE2497" s="165"/>
      <c r="AF2497" s="165"/>
      <c r="AG2497" s="165"/>
      <c r="AH2497" s="165"/>
      <c r="AI2497" s="165"/>
      <c r="AJ2497" s="165"/>
      <c r="AK2497" s="165"/>
      <c r="AL2497" s="165"/>
      <c r="AM2497" s="165"/>
      <c r="AN2497" s="165"/>
      <c r="AO2497" s="165"/>
      <c r="AP2497" s="165"/>
    </row>
    <row r="2498" spans="1:42" ht="16.5">
      <c r="A2498" s="198"/>
      <c r="B2498" s="51"/>
      <c r="C2498" s="163"/>
      <c r="D2498" s="163"/>
      <c r="E2498" s="163"/>
      <c r="F2498" s="199"/>
      <c r="G2498" s="163"/>
      <c r="H2498" s="200"/>
      <c r="I2498" s="163"/>
      <c r="J2498" s="163"/>
      <c r="K2498" s="163"/>
      <c r="L2498" s="163"/>
      <c r="M2498" s="201"/>
      <c r="N2498" s="163"/>
      <c r="O2498" s="163"/>
      <c r="P2498" s="199"/>
      <c r="Q2498" s="199"/>
      <c r="R2498" s="199"/>
      <c r="S2498" s="199"/>
      <c r="T2498" s="163"/>
      <c r="U2498" s="163"/>
      <c r="V2498" s="199"/>
      <c r="W2498" s="202"/>
      <c r="X2498" s="163"/>
      <c r="Y2498" s="201"/>
      <c r="Z2498" s="165"/>
      <c r="AA2498" s="165"/>
      <c r="AB2498" s="165"/>
      <c r="AC2498" s="165"/>
      <c r="AD2498" s="165"/>
      <c r="AE2498" s="165"/>
      <c r="AF2498" s="165"/>
      <c r="AG2498" s="165"/>
      <c r="AH2498" s="165"/>
      <c r="AI2498" s="165"/>
      <c r="AJ2498" s="165"/>
      <c r="AK2498" s="165"/>
      <c r="AL2498" s="165"/>
      <c r="AM2498" s="165"/>
      <c r="AN2498" s="165"/>
      <c r="AO2498" s="165"/>
      <c r="AP2498" s="165"/>
    </row>
    <row r="2499" spans="1:42" ht="16.5">
      <c r="A2499" s="198"/>
      <c r="B2499" s="51"/>
      <c r="C2499" s="163"/>
      <c r="D2499" s="163"/>
      <c r="E2499" s="163"/>
      <c r="F2499" s="199"/>
      <c r="G2499" s="163"/>
      <c r="H2499" s="200"/>
      <c r="I2499" s="163"/>
      <c r="J2499" s="163"/>
      <c r="K2499" s="163"/>
      <c r="L2499" s="163"/>
      <c r="M2499" s="201"/>
      <c r="N2499" s="163"/>
      <c r="O2499" s="163"/>
      <c r="P2499" s="199"/>
      <c r="Q2499" s="199"/>
      <c r="R2499" s="199"/>
      <c r="S2499" s="199"/>
      <c r="T2499" s="163"/>
      <c r="U2499" s="163"/>
      <c r="V2499" s="199"/>
      <c r="W2499" s="202"/>
      <c r="X2499" s="163"/>
      <c r="Y2499" s="201"/>
      <c r="Z2499" s="165"/>
      <c r="AA2499" s="165"/>
      <c r="AB2499" s="165"/>
      <c r="AC2499" s="165"/>
      <c r="AD2499" s="165"/>
      <c r="AE2499" s="165"/>
      <c r="AF2499" s="165"/>
      <c r="AG2499" s="165"/>
      <c r="AH2499" s="165"/>
      <c r="AI2499" s="165"/>
      <c r="AJ2499" s="165"/>
      <c r="AK2499" s="165"/>
      <c r="AL2499" s="165"/>
      <c r="AM2499" s="165"/>
      <c r="AN2499" s="165"/>
      <c r="AO2499" s="165"/>
      <c r="AP2499" s="165"/>
    </row>
    <row r="2500" spans="1:42" ht="16.5">
      <c r="A2500" s="198"/>
      <c r="B2500" s="51"/>
      <c r="C2500" s="163"/>
      <c r="D2500" s="163"/>
      <c r="E2500" s="163"/>
      <c r="F2500" s="199"/>
      <c r="G2500" s="163"/>
      <c r="H2500" s="200"/>
      <c r="I2500" s="163"/>
      <c r="J2500" s="163"/>
      <c r="K2500" s="163"/>
      <c r="L2500" s="163"/>
      <c r="M2500" s="201"/>
      <c r="N2500" s="163"/>
      <c r="O2500" s="163"/>
      <c r="P2500" s="199"/>
      <c r="Q2500" s="199"/>
      <c r="R2500" s="199"/>
      <c r="S2500" s="199"/>
      <c r="T2500" s="163"/>
      <c r="U2500" s="163"/>
      <c r="V2500" s="199"/>
      <c r="W2500" s="202"/>
      <c r="X2500" s="163"/>
      <c r="Y2500" s="201"/>
      <c r="Z2500" s="165"/>
      <c r="AA2500" s="165"/>
      <c r="AB2500" s="165"/>
      <c r="AC2500" s="165"/>
      <c r="AD2500" s="165"/>
      <c r="AE2500" s="165"/>
      <c r="AF2500" s="165"/>
      <c r="AG2500" s="165"/>
      <c r="AH2500" s="165"/>
      <c r="AI2500" s="165"/>
      <c r="AJ2500" s="165"/>
      <c r="AK2500" s="165"/>
      <c r="AL2500" s="165"/>
      <c r="AM2500" s="165"/>
      <c r="AN2500" s="165"/>
      <c r="AO2500" s="165"/>
      <c r="AP2500" s="165"/>
    </row>
    <row r="2501" spans="1:42" ht="16.5">
      <c r="A2501" s="198"/>
      <c r="B2501" s="51"/>
      <c r="C2501" s="163"/>
      <c r="D2501" s="163"/>
      <c r="E2501" s="163"/>
      <c r="F2501" s="199"/>
      <c r="G2501" s="163"/>
      <c r="H2501" s="200"/>
      <c r="I2501" s="163"/>
      <c r="J2501" s="163"/>
      <c r="K2501" s="163"/>
      <c r="L2501" s="163"/>
      <c r="M2501" s="201"/>
      <c r="N2501" s="163"/>
      <c r="O2501" s="163"/>
      <c r="P2501" s="199"/>
      <c r="Q2501" s="199"/>
      <c r="R2501" s="199"/>
      <c r="S2501" s="199"/>
      <c r="T2501" s="163"/>
      <c r="U2501" s="163"/>
      <c r="V2501" s="199"/>
      <c r="W2501" s="202"/>
      <c r="X2501" s="163"/>
      <c r="Y2501" s="201"/>
      <c r="Z2501" s="165"/>
      <c r="AA2501" s="165"/>
      <c r="AB2501" s="165"/>
      <c r="AC2501" s="165"/>
      <c r="AD2501" s="165"/>
      <c r="AE2501" s="165"/>
      <c r="AF2501" s="165"/>
      <c r="AG2501" s="165"/>
      <c r="AH2501" s="165"/>
      <c r="AI2501" s="165"/>
      <c r="AJ2501" s="165"/>
      <c r="AK2501" s="165"/>
      <c r="AL2501" s="165"/>
      <c r="AM2501" s="165"/>
      <c r="AN2501" s="165"/>
      <c r="AO2501" s="165"/>
      <c r="AP2501" s="165"/>
    </row>
    <row r="2502" spans="1:42" ht="16.5">
      <c r="A2502" s="198"/>
      <c r="B2502" s="51"/>
      <c r="C2502" s="163"/>
      <c r="D2502" s="163"/>
      <c r="E2502" s="163"/>
      <c r="F2502" s="199"/>
      <c r="G2502" s="163"/>
      <c r="H2502" s="200"/>
      <c r="I2502" s="163"/>
      <c r="J2502" s="163"/>
      <c r="K2502" s="163"/>
      <c r="L2502" s="163"/>
      <c r="M2502" s="201"/>
      <c r="N2502" s="163"/>
      <c r="O2502" s="163"/>
      <c r="P2502" s="199"/>
      <c r="Q2502" s="199"/>
      <c r="R2502" s="199"/>
      <c r="S2502" s="199"/>
      <c r="T2502" s="163"/>
      <c r="U2502" s="163"/>
      <c r="V2502" s="199"/>
      <c r="W2502" s="202"/>
      <c r="X2502" s="163"/>
      <c r="Y2502" s="201"/>
      <c r="Z2502" s="165"/>
      <c r="AA2502" s="165"/>
      <c r="AB2502" s="165"/>
      <c r="AC2502" s="165"/>
      <c r="AD2502" s="165"/>
      <c r="AE2502" s="165"/>
      <c r="AF2502" s="165"/>
      <c r="AG2502" s="165"/>
      <c r="AH2502" s="165"/>
      <c r="AI2502" s="165"/>
      <c r="AJ2502" s="165"/>
      <c r="AK2502" s="165"/>
      <c r="AL2502" s="165"/>
      <c r="AM2502" s="165"/>
      <c r="AN2502" s="165"/>
      <c r="AO2502" s="165"/>
      <c r="AP2502" s="165"/>
    </row>
    <row r="2503" spans="1:42" ht="16.5">
      <c r="A2503" s="198"/>
      <c r="B2503" s="51"/>
      <c r="C2503" s="163"/>
      <c r="D2503" s="163"/>
      <c r="E2503" s="163"/>
      <c r="F2503" s="199"/>
      <c r="G2503" s="163"/>
      <c r="H2503" s="200"/>
      <c r="I2503" s="163"/>
      <c r="J2503" s="163"/>
      <c r="K2503" s="163"/>
      <c r="L2503" s="163"/>
      <c r="M2503" s="201"/>
      <c r="N2503" s="163"/>
      <c r="O2503" s="163"/>
      <c r="P2503" s="199"/>
      <c r="Q2503" s="199"/>
      <c r="R2503" s="199"/>
      <c r="S2503" s="199"/>
      <c r="T2503" s="163"/>
      <c r="U2503" s="163"/>
      <c r="V2503" s="199"/>
      <c r="W2503" s="202"/>
      <c r="X2503" s="163"/>
      <c r="Y2503" s="201"/>
      <c r="Z2503" s="165"/>
      <c r="AA2503" s="165"/>
      <c r="AB2503" s="165"/>
      <c r="AC2503" s="165"/>
      <c r="AD2503" s="165"/>
      <c r="AE2503" s="165"/>
      <c r="AF2503" s="165"/>
      <c r="AG2503" s="165"/>
      <c r="AH2503" s="165"/>
      <c r="AI2503" s="165"/>
      <c r="AJ2503" s="165"/>
      <c r="AK2503" s="165"/>
      <c r="AL2503" s="165"/>
      <c r="AM2503" s="165"/>
      <c r="AN2503" s="165"/>
      <c r="AO2503" s="165"/>
      <c r="AP2503" s="165"/>
    </row>
    <row r="2504" spans="1:42" ht="16.5">
      <c r="A2504" s="198"/>
      <c r="B2504" s="51"/>
      <c r="C2504" s="163"/>
      <c r="D2504" s="163"/>
      <c r="E2504" s="163"/>
      <c r="F2504" s="199"/>
      <c r="G2504" s="163"/>
      <c r="H2504" s="200"/>
      <c r="I2504" s="163"/>
      <c r="J2504" s="163"/>
      <c r="K2504" s="163"/>
      <c r="L2504" s="163"/>
      <c r="M2504" s="201"/>
      <c r="N2504" s="163"/>
      <c r="O2504" s="163"/>
      <c r="P2504" s="199"/>
      <c r="Q2504" s="199"/>
      <c r="R2504" s="199"/>
      <c r="S2504" s="199"/>
      <c r="T2504" s="163"/>
      <c r="U2504" s="163"/>
      <c r="V2504" s="199"/>
      <c r="W2504" s="202"/>
      <c r="X2504" s="163"/>
      <c r="Y2504" s="201"/>
      <c r="Z2504" s="165"/>
      <c r="AA2504" s="165"/>
      <c r="AB2504" s="165"/>
      <c r="AC2504" s="165"/>
      <c r="AD2504" s="165"/>
      <c r="AE2504" s="165"/>
      <c r="AF2504" s="165"/>
      <c r="AG2504" s="165"/>
      <c r="AH2504" s="165"/>
      <c r="AI2504" s="165"/>
      <c r="AJ2504" s="165"/>
      <c r="AK2504" s="165"/>
      <c r="AL2504" s="165"/>
      <c r="AM2504" s="165"/>
      <c r="AN2504" s="165"/>
      <c r="AO2504" s="165"/>
      <c r="AP2504" s="165"/>
    </row>
    <row r="2505" spans="1:42" ht="16.5">
      <c r="A2505" s="198"/>
      <c r="B2505" s="51"/>
      <c r="C2505" s="163"/>
      <c r="D2505" s="163"/>
      <c r="E2505" s="163"/>
      <c r="F2505" s="199"/>
      <c r="G2505" s="163"/>
      <c r="H2505" s="200"/>
      <c r="I2505" s="163"/>
      <c r="J2505" s="163"/>
      <c r="K2505" s="163"/>
      <c r="L2505" s="163"/>
      <c r="M2505" s="201"/>
      <c r="N2505" s="163"/>
      <c r="O2505" s="163"/>
      <c r="P2505" s="199"/>
      <c r="Q2505" s="199"/>
      <c r="R2505" s="199"/>
      <c r="S2505" s="199"/>
      <c r="T2505" s="163"/>
      <c r="U2505" s="163"/>
      <c r="V2505" s="199"/>
      <c r="W2505" s="202"/>
      <c r="X2505" s="163"/>
      <c r="Y2505" s="201"/>
      <c r="Z2505" s="165"/>
      <c r="AA2505" s="165"/>
      <c r="AB2505" s="165"/>
      <c r="AC2505" s="165"/>
      <c r="AD2505" s="165"/>
      <c r="AE2505" s="165"/>
      <c r="AF2505" s="165"/>
      <c r="AG2505" s="165"/>
      <c r="AH2505" s="165"/>
      <c r="AI2505" s="165"/>
      <c r="AJ2505" s="165"/>
      <c r="AK2505" s="165"/>
      <c r="AL2505" s="165"/>
      <c r="AM2505" s="165"/>
      <c r="AN2505" s="165"/>
      <c r="AO2505" s="165"/>
      <c r="AP2505" s="165"/>
    </row>
    <row r="2506" spans="1:42" ht="16.5">
      <c r="A2506" s="198"/>
      <c r="B2506" s="51"/>
      <c r="C2506" s="163"/>
      <c r="D2506" s="163"/>
      <c r="E2506" s="163"/>
      <c r="F2506" s="199"/>
      <c r="G2506" s="163"/>
      <c r="H2506" s="200"/>
      <c r="I2506" s="163"/>
      <c r="J2506" s="163"/>
      <c r="K2506" s="163"/>
      <c r="L2506" s="163"/>
      <c r="M2506" s="201"/>
      <c r="N2506" s="163"/>
      <c r="O2506" s="163"/>
      <c r="P2506" s="199"/>
      <c r="Q2506" s="199"/>
      <c r="R2506" s="199"/>
      <c r="S2506" s="199"/>
      <c r="T2506" s="163"/>
      <c r="U2506" s="163"/>
      <c r="V2506" s="199"/>
      <c r="W2506" s="202"/>
      <c r="X2506" s="163"/>
      <c r="Y2506" s="201"/>
      <c r="Z2506" s="165"/>
      <c r="AA2506" s="165"/>
      <c r="AB2506" s="165"/>
      <c r="AC2506" s="165"/>
      <c r="AD2506" s="165"/>
      <c r="AE2506" s="165"/>
      <c r="AF2506" s="165"/>
      <c r="AG2506" s="165"/>
      <c r="AH2506" s="165"/>
      <c r="AI2506" s="165"/>
      <c r="AJ2506" s="165"/>
      <c r="AK2506" s="165"/>
      <c r="AL2506" s="165"/>
      <c r="AM2506" s="165"/>
      <c r="AN2506" s="165"/>
      <c r="AO2506" s="165"/>
      <c r="AP2506" s="165"/>
    </row>
    <row r="2507" spans="1:42" ht="16.5">
      <c r="A2507" s="198"/>
      <c r="B2507" s="51"/>
      <c r="C2507" s="163"/>
      <c r="D2507" s="163"/>
      <c r="E2507" s="163"/>
      <c r="F2507" s="199"/>
      <c r="G2507" s="163"/>
      <c r="H2507" s="200"/>
      <c r="I2507" s="163"/>
      <c r="J2507" s="163"/>
      <c r="K2507" s="163"/>
      <c r="L2507" s="163"/>
      <c r="M2507" s="201"/>
      <c r="N2507" s="163"/>
      <c r="O2507" s="163"/>
      <c r="P2507" s="199"/>
      <c r="Q2507" s="199"/>
      <c r="R2507" s="199"/>
      <c r="S2507" s="199"/>
      <c r="T2507" s="163"/>
      <c r="U2507" s="163"/>
      <c r="V2507" s="199"/>
      <c r="W2507" s="202"/>
      <c r="X2507" s="163"/>
      <c r="Y2507" s="201"/>
      <c r="Z2507" s="165"/>
      <c r="AA2507" s="165"/>
      <c r="AB2507" s="165"/>
      <c r="AC2507" s="165"/>
      <c r="AD2507" s="165"/>
      <c r="AE2507" s="165"/>
      <c r="AF2507" s="165"/>
      <c r="AG2507" s="165"/>
      <c r="AH2507" s="165"/>
      <c r="AI2507" s="165"/>
      <c r="AJ2507" s="165"/>
      <c r="AK2507" s="165"/>
      <c r="AL2507" s="165"/>
      <c r="AM2507" s="165"/>
      <c r="AN2507" s="165"/>
      <c r="AO2507" s="165"/>
      <c r="AP2507" s="165"/>
    </row>
    <row r="2508" spans="1:42" ht="16.5">
      <c r="A2508" s="198"/>
      <c r="B2508" s="51"/>
      <c r="C2508" s="163"/>
      <c r="D2508" s="163"/>
      <c r="E2508" s="163"/>
      <c r="F2508" s="199"/>
      <c r="G2508" s="163"/>
      <c r="H2508" s="200"/>
      <c r="I2508" s="163"/>
      <c r="J2508" s="163"/>
      <c r="K2508" s="163"/>
      <c r="L2508" s="163"/>
      <c r="M2508" s="201"/>
      <c r="N2508" s="163"/>
      <c r="O2508" s="163"/>
      <c r="P2508" s="199"/>
      <c r="Q2508" s="199"/>
      <c r="R2508" s="199"/>
      <c r="S2508" s="199"/>
      <c r="T2508" s="163"/>
      <c r="U2508" s="163"/>
      <c r="V2508" s="199"/>
      <c r="W2508" s="202"/>
      <c r="X2508" s="163"/>
      <c r="Y2508" s="201"/>
      <c r="Z2508" s="165"/>
      <c r="AA2508" s="165"/>
      <c r="AB2508" s="165"/>
      <c r="AC2508" s="165"/>
      <c r="AD2508" s="165"/>
      <c r="AE2508" s="165"/>
      <c r="AF2508" s="165"/>
      <c r="AG2508" s="165"/>
      <c r="AH2508" s="165"/>
      <c r="AI2508" s="165"/>
      <c r="AJ2508" s="165"/>
      <c r="AK2508" s="165"/>
      <c r="AL2508" s="165"/>
      <c r="AM2508" s="165"/>
      <c r="AN2508" s="165"/>
      <c r="AO2508" s="165"/>
      <c r="AP2508" s="165"/>
    </row>
    <row r="2509" spans="1:42" ht="16.5">
      <c r="A2509" s="198"/>
      <c r="B2509" s="51"/>
      <c r="C2509" s="163"/>
      <c r="D2509" s="163"/>
      <c r="E2509" s="163"/>
      <c r="F2509" s="199"/>
      <c r="G2509" s="163"/>
      <c r="H2509" s="200"/>
      <c r="I2509" s="163"/>
      <c r="J2509" s="163"/>
      <c r="K2509" s="163"/>
      <c r="L2509" s="163"/>
      <c r="M2509" s="201"/>
      <c r="N2509" s="163"/>
      <c r="O2509" s="163"/>
      <c r="P2509" s="199"/>
      <c r="Q2509" s="199"/>
      <c r="R2509" s="199"/>
      <c r="S2509" s="199"/>
      <c r="T2509" s="163"/>
      <c r="U2509" s="163"/>
      <c r="V2509" s="199"/>
      <c r="W2509" s="202"/>
      <c r="X2509" s="163"/>
      <c r="Y2509" s="201"/>
      <c r="Z2509" s="165"/>
      <c r="AA2509" s="165"/>
      <c r="AB2509" s="165"/>
      <c r="AC2509" s="165"/>
      <c r="AD2509" s="165"/>
      <c r="AE2509" s="165"/>
      <c r="AF2509" s="165"/>
      <c r="AG2509" s="165"/>
      <c r="AH2509" s="165"/>
      <c r="AI2509" s="165"/>
      <c r="AJ2509" s="165"/>
      <c r="AK2509" s="165"/>
      <c r="AL2509" s="165"/>
      <c r="AM2509" s="165"/>
      <c r="AN2509" s="165"/>
      <c r="AO2509" s="165"/>
      <c r="AP2509" s="165"/>
    </row>
    <row r="2510" spans="1:42" ht="16.5">
      <c r="A2510" s="198"/>
      <c r="B2510" s="51"/>
      <c r="C2510" s="163"/>
      <c r="D2510" s="163"/>
      <c r="E2510" s="163"/>
      <c r="F2510" s="199"/>
      <c r="G2510" s="163"/>
      <c r="H2510" s="200"/>
      <c r="I2510" s="163"/>
      <c r="J2510" s="163"/>
      <c r="K2510" s="163"/>
      <c r="L2510" s="163"/>
      <c r="M2510" s="201"/>
      <c r="N2510" s="163"/>
      <c r="O2510" s="163"/>
      <c r="P2510" s="199"/>
      <c r="Q2510" s="199"/>
      <c r="R2510" s="199"/>
      <c r="S2510" s="199"/>
      <c r="T2510" s="163"/>
      <c r="U2510" s="163"/>
      <c r="V2510" s="199"/>
      <c r="W2510" s="202"/>
      <c r="X2510" s="163"/>
      <c r="Y2510" s="201"/>
      <c r="Z2510" s="165"/>
      <c r="AA2510" s="165"/>
      <c r="AB2510" s="165"/>
      <c r="AC2510" s="165"/>
      <c r="AD2510" s="165"/>
      <c r="AE2510" s="165"/>
      <c r="AF2510" s="165"/>
      <c r="AG2510" s="165"/>
      <c r="AH2510" s="165"/>
      <c r="AI2510" s="165"/>
      <c r="AJ2510" s="165"/>
      <c r="AK2510" s="165"/>
      <c r="AL2510" s="165"/>
      <c r="AM2510" s="165"/>
      <c r="AN2510" s="165"/>
      <c r="AO2510" s="165"/>
      <c r="AP2510" s="165"/>
    </row>
    <row r="2511" spans="1:42" ht="16.5">
      <c r="A2511" s="198"/>
      <c r="B2511" s="51"/>
      <c r="C2511" s="163"/>
      <c r="D2511" s="163"/>
      <c r="E2511" s="163"/>
      <c r="F2511" s="199"/>
      <c r="G2511" s="163"/>
      <c r="H2511" s="200"/>
      <c r="I2511" s="163"/>
      <c r="J2511" s="163"/>
      <c r="K2511" s="163"/>
      <c r="L2511" s="163"/>
      <c r="M2511" s="201"/>
      <c r="N2511" s="163"/>
      <c r="O2511" s="163"/>
      <c r="P2511" s="199"/>
      <c r="Q2511" s="199"/>
      <c r="R2511" s="199"/>
      <c r="S2511" s="199"/>
      <c r="T2511" s="163"/>
      <c r="U2511" s="163"/>
      <c r="V2511" s="199"/>
      <c r="W2511" s="202"/>
      <c r="X2511" s="163"/>
      <c r="Y2511" s="201"/>
      <c r="Z2511" s="165"/>
      <c r="AA2511" s="165"/>
      <c r="AB2511" s="165"/>
      <c r="AC2511" s="165"/>
      <c r="AD2511" s="165"/>
      <c r="AE2511" s="165"/>
      <c r="AF2511" s="165"/>
      <c r="AG2511" s="165"/>
      <c r="AH2511" s="165"/>
      <c r="AI2511" s="165"/>
      <c r="AJ2511" s="165"/>
      <c r="AK2511" s="165"/>
      <c r="AL2511" s="165"/>
      <c r="AM2511" s="165"/>
      <c r="AN2511" s="165"/>
      <c r="AO2511" s="165"/>
      <c r="AP2511" s="165"/>
    </row>
    <row r="2512" spans="1:42" ht="16.5">
      <c r="A2512" s="198"/>
      <c r="B2512" s="51"/>
      <c r="C2512" s="163"/>
      <c r="D2512" s="163"/>
      <c r="E2512" s="163"/>
      <c r="F2512" s="199"/>
      <c r="G2512" s="163"/>
      <c r="H2512" s="200"/>
      <c r="I2512" s="163"/>
      <c r="J2512" s="163"/>
      <c r="K2512" s="163"/>
      <c r="L2512" s="163"/>
      <c r="M2512" s="201"/>
      <c r="N2512" s="163"/>
      <c r="O2512" s="163"/>
      <c r="P2512" s="199"/>
      <c r="Q2512" s="199"/>
      <c r="R2512" s="199"/>
      <c r="S2512" s="199"/>
      <c r="T2512" s="163"/>
      <c r="U2512" s="163"/>
      <c r="V2512" s="199"/>
      <c r="W2512" s="202"/>
      <c r="X2512" s="163"/>
      <c r="Y2512" s="201"/>
      <c r="Z2512" s="165"/>
      <c r="AA2512" s="165"/>
      <c r="AB2512" s="165"/>
      <c r="AC2512" s="165"/>
      <c r="AD2512" s="165"/>
      <c r="AE2512" s="165"/>
      <c r="AF2512" s="165"/>
      <c r="AG2512" s="165"/>
      <c r="AH2512" s="165"/>
      <c r="AI2512" s="165"/>
      <c r="AJ2512" s="165"/>
      <c r="AK2512" s="165"/>
      <c r="AL2512" s="165"/>
      <c r="AM2512" s="165"/>
      <c r="AN2512" s="165"/>
      <c r="AO2512" s="165"/>
      <c r="AP2512" s="165"/>
    </row>
    <row r="2513" spans="1:42" ht="16.5">
      <c r="A2513" s="198"/>
      <c r="B2513" s="51"/>
      <c r="C2513" s="163"/>
      <c r="D2513" s="163"/>
      <c r="E2513" s="163"/>
      <c r="F2513" s="199"/>
      <c r="G2513" s="163"/>
      <c r="H2513" s="200"/>
      <c r="I2513" s="163"/>
      <c r="J2513" s="163"/>
      <c r="K2513" s="163"/>
      <c r="L2513" s="163"/>
      <c r="M2513" s="201"/>
      <c r="N2513" s="163"/>
      <c r="O2513" s="163"/>
      <c r="P2513" s="199"/>
      <c r="Q2513" s="199"/>
      <c r="R2513" s="199"/>
      <c r="S2513" s="199"/>
      <c r="T2513" s="163"/>
      <c r="U2513" s="163"/>
      <c r="V2513" s="199"/>
      <c r="W2513" s="202"/>
      <c r="X2513" s="163"/>
      <c r="Y2513" s="201"/>
      <c r="Z2513" s="165"/>
      <c r="AA2513" s="165"/>
      <c r="AB2513" s="165"/>
      <c r="AC2513" s="165"/>
      <c r="AD2513" s="165"/>
      <c r="AE2513" s="165"/>
      <c r="AF2513" s="165"/>
      <c r="AG2513" s="165"/>
      <c r="AH2513" s="165"/>
      <c r="AI2513" s="165"/>
      <c r="AJ2513" s="165"/>
      <c r="AK2513" s="165"/>
      <c r="AL2513" s="165"/>
      <c r="AM2513" s="165"/>
      <c r="AN2513" s="165"/>
      <c r="AO2513" s="165"/>
      <c r="AP2513" s="165"/>
    </row>
    <row r="2514" spans="1:42" ht="16.5">
      <c r="A2514" s="198"/>
      <c r="B2514" s="51"/>
      <c r="C2514" s="163"/>
      <c r="D2514" s="163"/>
      <c r="E2514" s="163"/>
      <c r="F2514" s="199"/>
      <c r="G2514" s="163"/>
      <c r="H2514" s="200"/>
      <c r="I2514" s="163"/>
      <c r="J2514" s="163"/>
      <c r="K2514" s="163"/>
      <c r="L2514" s="163"/>
      <c r="M2514" s="201"/>
      <c r="N2514" s="163"/>
      <c r="O2514" s="163"/>
      <c r="P2514" s="199"/>
      <c r="Q2514" s="199"/>
      <c r="R2514" s="199"/>
      <c r="S2514" s="199"/>
      <c r="T2514" s="163"/>
      <c r="U2514" s="163"/>
      <c r="V2514" s="199"/>
      <c r="W2514" s="202"/>
      <c r="X2514" s="163"/>
      <c r="Y2514" s="201"/>
      <c r="Z2514" s="165"/>
      <c r="AA2514" s="165"/>
      <c r="AB2514" s="165"/>
      <c r="AC2514" s="165"/>
      <c r="AD2514" s="165"/>
      <c r="AE2514" s="165"/>
      <c r="AF2514" s="165"/>
      <c r="AG2514" s="165"/>
      <c r="AH2514" s="165"/>
      <c r="AI2514" s="165"/>
      <c r="AJ2514" s="165"/>
      <c r="AK2514" s="165"/>
      <c r="AL2514" s="165"/>
      <c r="AM2514" s="165"/>
      <c r="AN2514" s="165"/>
      <c r="AO2514" s="165"/>
      <c r="AP2514" s="165"/>
    </row>
    <row r="2515" spans="1:42" ht="16.5">
      <c r="A2515" s="198"/>
      <c r="B2515" s="51"/>
      <c r="C2515" s="163"/>
      <c r="D2515" s="163"/>
      <c r="E2515" s="163"/>
      <c r="F2515" s="199"/>
      <c r="G2515" s="163"/>
      <c r="H2515" s="200"/>
      <c r="I2515" s="163"/>
      <c r="J2515" s="163"/>
      <c r="K2515" s="163"/>
      <c r="L2515" s="163"/>
      <c r="M2515" s="201"/>
      <c r="N2515" s="163"/>
      <c r="O2515" s="163"/>
      <c r="P2515" s="199"/>
      <c r="Q2515" s="199"/>
      <c r="R2515" s="199"/>
      <c r="S2515" s="199"/>
      <c r="T2515" s="163"/>
      <c r="U2515" s="163"/>
      <c r="V2515" s="199"/>
      <c r="W2515" s="202"/>
      <c r="X2515" s="163"/>
      <c r="Y2515" s="201"/>
      <c r="Z2515" s="165"/>
      <c r="AA2515" s="165"/>
      <c r="AB2515" s="165"/>
      <c r="AC2515" s="165"/>
      <c r="AD2515" s="165"/>
      <c r="AE2515" s="165"/>
      <c r="AF2515" s="165"/>
      <c r="AG2515" s="165"/>
      <c r="AH2515" s="165"/>
      <c r="AI2515" s="165"/>
      <c r="AJ2515" s="165"/>
      <c r="AK2515" s="165"/>
      <c r="AL2515" s="165"/>
      <c r="AM2515" s="165"/>
      <c r="AN2515" s="165"/>
      <c r="AO2515" s="165"/>
      <c r="AP2515" s="165"/>
    </row>
    <row r="2516" spans="1:42" ht="16.5">
      <c r="A2516" s="198"/>
      <c r="B2516" s="51"/>
      <c r="C2516" s="163"/>
      <c r="D2516" s="163"/>
      <c r="E2516" s="163"/>
      <c r="F2516" s="199"/>
      <c r="G2516" s="163"/>
      <c r="H2516" s="200"/>
      <c r="I2516" s="163"/>
      <c r="J2516" s="163"/>
      <c r="K2516" s="163"/>
      <c r="L2516" s="163"/>
      <c r="M2516" s="201"/>
      <c r="N2516" s="163"/>
      <c r="O2516" s="163"/>
      <c r="P2516" s="199"/>
      <c r="Q2516" s="199"/>
      <c r="R2516" s="199"/>
      <c r="S2516" s="199"/>
      <c r="T2516" s="163"/>
      <c r="U2516" s="163"/>
      <c r="V2516" s="199"/>
      <c r="W2516" s="202"/>
      <c r="X2516" s="163"/>
      <c r="Y2516" s="201"/>
      <c r="Z2516" s="165"/>
      <c r="AA2516" s="165"/>
      <c r="AB2516" s="165"/>
      <c r="AC2516" s="165"/>
      <c r="AD2516" s="165"/>
      <c r="AE2516" s="165"/>
      <c r="AF2516" s="165"/>
      <c r="AG2516" s="165"/>
      <c r="AH2516" s="165"/>
      <c r="AI2516" s="165"/>
      <c r="AJ2516" s="165"/>
      <c r="AK2516" s="165"/>
      <c r="AL2516" s="165"/>
      <c r="AM2516" s="165"/>
      <c r="AN2516" s="165"/>
      <c r="AO2516" s="165"/>
      <c r="AP2516" s="165"/>
    </row>
    <row r="2517" spans="1:42" ht="16.5">
      <c r="A2517" s="198"/>
      <c r="B2517" s="51"/>
      <c r="C2517" s="163"/>
      <c r="D2517" s="163"/>
      <c r="E2517" s="163"/>
      <c r="F2517" s="199"/>
      <c r="G2517" s="163"/>
      <c r="H2517" s="200"/>
      <c r="I2517" s="163"/>
      <c r="J2517" s="163"/>
      <c r="K2517" s="163"/>
      <c r="L2517" s="163"/>
      <c r="M2517" s="201"/>
      <c r="N2517" s="163"/>
      <c r="O2517" s="163"/>
      <c r="P2517" s="199"/>
      <c r="Q2517" s="199"/>
      <c r="R2517" s="199"/>
      <c r="S2517" s="199"/>
      <c r="T2517" s="163"/>
      <c r="U2517" s="163"/>
      <c r="V2517" s="199"/>
      <c r="W2517" s="202"/>
      <c r="X2517" s="163"/>
      <c r="Y2517" s="201"/>
      <c r="Z2517" s="165"/>
      <c r="AA2517" s="165"/>
      <c r="AB2517" s="165"/>
      <c r="AC2517" s="165"/>
      <c r="AD2517" s="165"/>
      <c r="AE2517" s="165"/>
      <c r="AF2517" s="165"/>
      <c r="AG2517" s="165"/>
      <c r="AH2517" s="165"/>
      <c r="AI2517" s="165"/>
      <c r="AJ2517" s="165"/>
      <c r="AK2517" s="165"/>
      <c r="AL2517" s="165"/>
      <c r="AM2517" s="165"/>
      <c r="AN2517" s="165"/>
      <c r="AO2517" s="165"/>
      <c r="AP2517" s="165"/>
    </row>
    <row r="2518" spans="1:42" ht="16.5">
      <c r="A2518" s="198"/>
      <c r="B2518" s="51"/>
      <c r="C2518" s="163"/>
      <c r="D2518" s="163"/>
      <c r="E2518" s="163"/>
      <c r="F2518" s="199"/>
      <c r="G2518" s="163"/>
      <c r="H2518" s="200"/>
      <c r="I2518" s="163"/>
      <c r="J2518" s="163"/>
      <c r="K2518" s="163"/>
      <c r="L2518" s="163"/>
      <c r="M2518" s="201"/>
      <c r="N2518" s="163"/>
      <c r="O2518" s="163"/>
      <c r="P2518" s="199"/>
      <c r="Q2518" s="199"/>
      <c r="R2518" s="199"/>
      <c r="S2518" s="199"/>
      <c r="T2518" s="163"/>
      <c r="U2518" s="163"/>
      <c r="V2518" s="199"/>
      <c r="W2518" s="202"/>
      <c r="X2518" s="163"/>
      <c r="Y2518" s="201"/>
      <c r="Z2518" s="165"/>
      <c r="AA2518" s="165"/>
      <c r="AB2518" s="165"/>
      <c r="AC2518" s="165"/>
      <c r="AD2518" s="165"/>
      <c r="AE2518" s="165"/>
      <c r="AF2518" s="165"/>
      <c r="AG2518" s="165"/>
      <c r="AH2518" s="165"/>
      <c r="AI2518" s="165"/>
      <c r="AJ2518" s="165"/>
      <c r="AK2518" s="165"/>
      <c r="AL2518" s="165"/>
      <c r="AM2518" s="165"/>
      <c r="AN2518" s="165"/>
      <c r="AO2518" s="165"/>
      <c r="AP2518" s="165"/>
    </row>
    <row r="2519" spans="1:42" ht="16.5">
      <c r="A2519" s="198"/>
      <c r="B2519" s="51"/>
      <c r="C2519" s="163"/>
      <c r="D2519" s="163"/>
      <c r="E2519" s="163"/>
      <c r="F2519" s="199"/>
      <c r="G2519" s="163"/>
      <c r="H2519" s="200"/>
      <c r="I2519" s="163"/>
      <c r="J2519" s="163"/>
      <c r="K2519" s="163"/>
      <c r="L2519" s="163"/>
      <c r="M2519" s="201"/>
      <c r="N2519" s="163"/>
      <c r="O2519" s="163"/>
      <c r="P2519" s="199"/>
      <c r="Q2519" s="199"/>
      <c r="R2519" s="199"/>
      <c r="S2519" s="199"/>
      <c r="T2519" s="163"/>
      <c r="U2519" s="163"/>
      <c r="V2519" s="199"/>
      <c r="W2519" s="202"/>
      <c r="X2519" s="163"/>
      <c r="Y2519" s="201"/>
      <c r="Z2519" s="165"/>
      <c r="AA2519" s="165"/>
      <c r="AB2519" s="165"/>
      <c r="AC2519" s="165"/>
      <c r="AD2519" s="165"/>
      <c r="AE2519" s="165"/>
      <c r="AF2519" s="165"/>
      <c r="AG2519" s="165"/>
      <c r="AH2519" s="165"/>
      <c r="AI2519" s="165"/>
      <c r="AJ2519" s="165"/>
      <c r="AK2519" s="165"/>
      <c r="AL2519" s="165"/>
      <c r="AM2519" s="165"/>
      <c r="AN2519" s="165"/>
      <c r="AO2519" s="165"/>
      <c r="AP2519" s="165"/>
    </row>
    <row r="2520" spans="1:42" ht="16.5">
      <c r="A2520" s="198"/>
      <c r="B2520" s="51"/>
      <c r="C2520" s="163"/>
      <c r="D2520" s="163"/>
      <c r="E2520" s="163"/>
      <c r="F2520" s="199"/>
      <c r="G2520" s="163"/>
      <c r="H2520" s="200"/>
      <c r="I2520" s="163"/>
      <c r="J2520" s="163"/>
      <c r="K2520" s="163"/>
      <c r="L2520" s="163"/>
      <c r="M2520" s="201"/>
      <c r="N2520" s="163"/>
      <c r="O2520" s="163"/>
      <c r="P2520" s="199"/>
      <c r="Q2520" s="199"/>
      <c r="R2520" s="199"/>
      <c r="S2520" s="199"/>
      <c r="T2520" s="163"/>
      <c r="U2520" s="163"/>
      <c r="V2520" s="199"/>
      <c r="W2520" s="202"/>
      <c r="X2520" s="163"/>
      <c r="Y2520" s="201"/>
      <c r="Z2520" s="165"/>
      <c r="AA2520" s="165"/>
      <c r="AB2520" s="165"/>
      <c r="AC2520" s="165"/>
      <c r="AD2520" s="165"/>
      <c r="AE2520" s="165"/>
      <c r="AF2520" s="165"/>
      <c r="AG2520" s="165"/>
      <c r="AH2520" s="165"/>
      <c r="AI2520" s="165"/>
      <c r="AJ2520" s="165"/>
      <c r="AK2520" s="165"/>
      <c r="AL2520" s="165"/>
      <c r="AM2520" s="165"/>
      <c r="AN2520" s="165"/>
      <c r="AO2520" s="165"/>
      <c r="AP2520" s="165"/>
    </row>
    <row r="2521" spans="1:42" ht="16.5">
      <c r="A2521" s="198"/>
      <c r="B2521" s="51"/>
      <c r="C2521" s="163"/>
      <c r="D2521" s="163"/>
      <c r="E2521" s="163"/>
      <c r="F2521" s="199"/>
      <c r="G2521" s="163"/>
      <c r="H2521" s="200"/>
      <c r="I2521" s="163"/>
      <c r="J2521" s="163"/>
      <c r="K2521" s="163"/>
      <c r="L2521" s="163"/>
      <c r="M2521" s="201"/>
      <c r="N2521" s="163"/>
      <c r="O2521" s="163"/>
      <c r="P2521" s="199"/>
      <c r="Q2521" s="199"/>
      <c r="R2521" s="199"/>
      <c r="S2521" s="199"/>
      <c r="T2521" s="163"/>
      <c r="U2521" s="163"/>
      <c r="V2521" s="199"/>
      <c r="W2521" s="202"/>
      <c r="X2521" s="163"/>
      <c r="Y2521" s="201"/>
      <c r="Z2521" s="165"/>
      <c r="AA2521" s="165"/>
      <c r="AB2521" s="165"/>
      <c r="AC2521" s="165"/>
      <c r="AD2521" s="165"/>
      <c r="AE2521" s="165"/>
      <c r="AF2521" s="165"/>
      <c r="AG2521" s="165"/>
      <c r="AH2521" s="165"/>
      <c r="AI2521" s="165"/>
      <c r="AJ2521" s="165"/>
      <c r="AK2521" s="165"/>
      <c r="AL2521" s="165"/>
      <c r="AM2521" s="165"/>
      <c r="AN2521" s="165"/>
      <c r="AO2521" s="165"/>
      <c r="AP2521" s="165"/>
    </row>
    <row r="2522" spans="1:42" ht="16.5">
      <c r="A2522" s="198"/>
      <c r="B2522" s="51"/>
      <c r="C2522" s="163"/>
      <c r="D2522" s="163"/>
      <c r="E2522" s="163"/>
      <c r="F2522" s="199"/>
      <c r="G2522" s="163"/>
      <c r="H2522" s="200"/>
      <c r="I2522" s="163"/>
      <c r="J2522" s="163"/>
      <c r="K2522" s="163"/>
      <c r="L2522" s="163"/>
      <c r="M2522" s="201"/>
      <c r="N2522" s="163"/>
      <c r="O2522" s="163"/>
      <c r="P2522" s="199"/>
      <c r="Q2522" s="199"/>
      <c r="R2522" s="199"/>
      <c r="S2522" s="199"/>
      <c r="T2522" s="163"/>
      <c r="U2522" s="163"/>
      <c r="V2522" s="199"/>
      <c r="W2522" s="202"/>
      <c r="X2522" s="163"/>
      <c r="Y2522" s="201"/>
      <c r="Z2522" s="165"/>
      <c r="AA2522" s="165"/>
      <c r="AB2522" s="165"/>
      <c r="AC2522" s="165"/>
      <c r="AD2522" s="165"/>
      <c r="AE2522" s="165"/>
      <c r="AF2522" s="165"/>
      <c r="AG2522" s="165"/>
      <c r="AH2522" s="165"/>
      <c r="AI2522" s="165"/>
      <c r="AJ2522" s="165"/>
      <c r="AK2522" s="165"/>
      <c r="AL2522" s="165"/>
      <c r="AM2522" s="165"/>
      <c r="AN2522" s="165"/>
      <c r="AO2522" s="165"/>
      <c r="AP2522" s="165"/>
    </row>
    <row r="2523" spans="1:42" ht="16.5">
      <c r="A2523" s="198"/>
      <c r="B2523" s="51"/>
      <c r="C2523" s="163"/>
      <c r="D2523" s="163"/>
      <c r="E2523" s="163"/>
      <c r="F2523" s="199"/>
      <c r="G2523" s="163"/>
      <c r="H2523" s="200"/>
      <c r="I2523" s="163"/>
      <c r="J2523" s="163"/>
      <c r="K2523" s="163"/>
      <c r="L2523" s="163"/>
      <c r="M2523" s="201"/>
      <c r="N2523" s="163"/>
      <c r="O2523" s="163"/>
      <c r="P2523" s="199"/>
      <c r="Q2523" s="199"/>
      <c r="R2523" s="199"/>
      <c r="S2523" s="199"/>
      <c r="T2523" s="163"/>
      <c r="U2523" s="163"/>
      <c r="V2523" s="199"/>
      <c r="W2523" s="202"/>
      <c r="X2523" s="163"/>
      <c r="Y2523" s="201"/>
      <c r="Z2523" s="165"/>
      <c r="AA2523" s="165"/>
      <c r="AB2523" s="165"/>
      <c r="AC2523" s="165"/>
      <c r="AD2523" s="165"/>
      <c r="AE2523" s="165"/>
      <c r="AF2523" s="165"/>
      <c r="AG2523" s="165"/>
      <c r="AH2523" s="165"/>
      <c r="AI2523" s="165"/>
      <c r="AJ2523" s="165"/>
      <c r="AK2523" s="165"/>
      <c r="AL2523" s="165"/>
      <c r="AM2523" s="165"/>
      <c r="AN2523" s="165"/>
      <c r="AO2523" s="165"/>
      <c r="AP2523" s="165"/>
    </row>
    <row r="2524" spans="1:42" ht="16.5">
      <c r="A2524" s="198"/>
      <c r="B2524" s="51"/>
      <c r="C2524" s="163"/>
      <c r="D2524" s="163"/>
      <c r="E2524" s="163"/>
      <c r="F2524" s="199"/>
      <c r="G2524" s="163"/>
      <c r="H2524" s="200"/>
      <c r="I2524" s="163"/>
      <c r="J2524" s="163"/>
      <c r="K2524" s="163"/>
      <c r="L2524" s="163"/>
      <c r="M2524" s="201"/>
      <c r="N2524" s="163"/>
      <c r="O2524" s="163"/>
      <c r="P2524" s="199"/>
      <c r="Q2524" s="199"/>
      <c r="R2524" s="199"/>
      <c r="S2524" s="199"/>
      <c r="T2524" s="163"/>
      <c r="U2524" s="163"/>
      <c r="V2524" s="199"/>
      <c r="W2524" s="202"/>
      <c r="X2524" s="163"/>
      <c r="Y2524" s="201"/>
      <c r="Z2524" s="165"/>
      <c r="AA2524" s="165"/>
      <c r="AB2524" s="165"/>
      <c r="AC2524" s="165"/>
      <c r="AD2524" s="165"/>
      <c r="AE2524" s="165"/>
      <c r="AF2524" s="165"/>
      <c r="AG2524" s="165"/>
      <c r="AH2524" s="165"/>
      <c r="AI2524" s="165"/>
      <c r="AJ2524" s="165"/>
      <c r="AK2524" s="165"/>
      <c r="AL2524" s="165"/>
      <c r="AM2524" s="165"/>
      <c r="AN2524" s="165"/>
      <c r="AO2524" s="165"/>
      <c r="AP2524" s="165"/>
    </row>
    <row r="2525" spans="1:42" ht="16.5">
      <c r="A2525" s="198"/>
      <c r="B2525" s="51"/>
      <c r="C2525" s="163"/>
      <c r="D2525" s="163"/>
      <c r="E2525" s="163"/>
      <c r="F2525" s="199"/>
      <c r="G2525" s="163"/>
      <c r="H2525" s="200"/>
      <c r="I2525" s="163"/>
      <c r="J2525" s="163"/>
      <c r="K2525" s="163"/>
      <c r="L2525" s="163"/>
      <c r="M2525" s="201"/>
      <c r="N2525" s="163"/>
      <c r="O2525" s="163"/>
      <c r="P2525" s="199"/>
      <c r="Q2525" s="199"/>
      <c r="R2525" s="199"/>
      <c r="S2525" s="199"/>
      <c r="T2525" s="163"/>
      <c r="U2525" s="163"/>
      <c r="V2525" s="199"/>
      <c r="W2525" s="202"/>
      <c r="X2525" s="163"/>
      <c r="Y2525" s="201"/>
      <c r="Z2525" s="165"/>
      <c r="AA2525" s="165"/>
      <c r="AB2525" s="165"/>
      <c r="AC2525" s="165"/>
      <c r="AD2525" s="165"/>
      <c r="AE2525" s="165"/>
      <c r="AF2525" s="165"/>
      <c r="AG2525" s="165"/>
      <c r="AH2525" s="165"/>
      <c r="AI2525" s="165"/>
      <c r="AJ2525" s="165"/>
      <c r="AK2525" s="165"/>
      <c r="AL2525" s="165"/>
      <c r="AM2525" s="165"/>
      <c r="AN2525" s="165"/>
      <c r="AO2525" s="165"/>
      <c r="AP2525" s="165"/>
    </row>
    <row r="2526" spans="1:42" ht="16.5">
      <c r="A2526" s="198"/>
      <c r="B2526" s="51"/>
      <c r="C2526" s="163"/>
      <c r="D2526" s="163"/>
      <c r="E2526" s="163"/>
      <c r="F2526" s="199"/>
      <c r="G2526" s="163"/>
      <c r="H2526" s="200"/>
      <c r="I2526" s="163"/>
      <c r="J2526" s="163"/>
      <c r="K2526" s="163"/>
      <c r="L2526" s="163"/>
      <c r="M2526" s="201"/>
      <c r="N2526" s="163"/>
      <c r="O2526" s="163"/>
      <c r="P2526" s="199"/>
      <c r="Q2526" s="199"/>
      <c r="R2526" s="199"/>
      <c r="S2526" s="199"/>
      <c r="T2526" s="163"/>
      <c r="U2526" s="163"/>
      <c r="V2526" s="199"/>
      <c r="W2526" s="202"/>
      <c r="X2526" s="163"/>
      <c r="Y2526" s="201"/>
      <c r="Z2526" s="165"/>
      <c r="AA2526" s="165"/>
      <c r="AB2526" s="165"/>
      <c r="AC2526" s="165"/>
      <c r="AD2526" s="165"/>
      <c r="AE2526" s="165"/>
      <c r="AF2526" s="165"/>
      <c r="AG2526" s="165"/>
      <c r="AH2526" s="165"/>
      <c r="AI2526" s="165"/>
      <c r="AJ2526" s="165"/>
      <c r="AK2526" s="165"/>
      <c r="AL2526" s="165"/>
      <c r="AM2526" s="165"/>
      <c r="AN2526" s="165"/>
      <c r="AO2526" s="165"/>
      <c r="AP2526" s="165"/>
    </row>
    <row r="2527" spans="1:42" ht="16.5">
      <c r="A2527" s="198"/>
      <c r="B2527" s="51"/>
      <c r="C2527" s="163"/>
      <c r="D2527" s="163"/>
      <c r="E2527" s="163"/>
      <c r="F2527" s="199"/>
      <c r="G2527" s="163"/>
      <c r="H2527" s="200"/>
      <c r="I2527" s="163"/>
      <c r="J2527" s="163"/>
      <c r="K2527" s="163"/>
      <c r="L2527" s="163"/>
      <c r="M2527" s="201"/>
      <c r="N2527" s="163"/>
      <c r="O2527" s="163"/>
      <c r="P2527" s="199"/>
      <c r="Q2527" s="199"/>
      <c r="R2527" s="199"/>
      <c r="S2527" s="199"/>
      <c r="T2527" s="163"/>
      <c r="U2527" s="163"/>
      <c r="V2527" s="199"/>
      <c r="W2527" s="202"/>
      <c r="X2527" s="163"/>
      <c r="Y2527" s="201"/>
      <c r="Z2527" s="165"/>
      <c r="AA2527" s="165"/>
      <c r="AB2527" s="165"/>
      <c r="AC2527" s="165"/>
      <c r="AD2527" s="165"/>
      <c r="AE2527" s="165"/>
      <c r="AF2527" s="165"/>
      <c r="AG2527" s="165"/>
      <c r="AH2527" s="165"/>
      <c r="AI2527" s="165"/>
      <c r="AJ2527" s="165"/>
      <c r="AK2527" s="165"/>
      <c r="AL2527" s="165"/>
      <c r="AM2527" s="165"/>
      <c r="AN2527" s="165"/>
      <c r="AO2527" s="165"/>
      <c r="AP2527" s="165"/>
    </row>
    <row r="2528" spans="1:42" ht="16.5">
      <c r="A2528" s="198"/>
      <c r="B2528" s="51"/>
      <c r="C2528" s="163"/>
      <c r="D2528" s="163"/>
      <c r="E2528" s="163"/>
      <c r="F2528" s="199"/>
      <c r="G2528" s="163"/>
      <c r="H2528" s="200"/>
      <c r="I2528" s="163"/>
      <c r="J2528" s="163"/>
      <c r="K2528" s="163"/>
      <c r="L2528" s="163"/>
      <c r="M2528" s="201"/>
      <c r="N2528" s="163"/>
      <c r="O2528" s="163"/>
      <c r="P2528" s="199"/>
      <c r="Q2528" s="199"/>
      <c r="R2528" s="199"/>
      <c r="S2528" s="199"/>
      <c r="T2528" s="163"/>
      <c r="U2528" s="163"/>
      <c r="V2528" s="199"/>
      <c r="W2528" s="202"/>
      <c r="X2528" s="163"/>
      <c r="Y2528" s="201"/>
      <c r="Z2528" s="165"/>
      <c r="AA2528" s="165"/>
      <c r="AB2528" s="165"/>
      <c r="AC2528" s="165"/>
      <c r="AD2528" s="165"/>
      <c r="AE2528" s="165"/>
      <c r="AF2528" s="165"/>
      <c r="AG2528" s="165"/>
      <c r="AH2528" s="165"/>
      <c r="AI2528" s="165"/>
      <c r="AJ2528" s="165"/>
      <c r="AK2528" s="165"/>
      <c r="AL2528" s="165"/>
      <c r="AM2528" s="165"/>
      <c r="AN2528" s="165"/>
      <c r="AO2528" s="165"/>
      <c r="AP2528" s="165"/>
    </row>
    <row r="2529" spans="1:42" ht="16.5">
      <c r="A2529" s="198"/>
      <c r="B2529" s="51"/>
      <c r="C2529" s="163"/>
      <c r="D2529" s="163"/>
      <c r="E2529" s="163"/>
      <c r="F2529" s="199"/>
      <c r="G2529" s="163"/>
      <c r="H2529" s="200"/>
      <c r="I2529" s="163"/>
      <c r="J2529" s="163"/>
      <c r="K2529" s="163"/>
      <c r="L2529" s="163"/>
      <c r="M2529" s="201"/>
      <c r="N2529" s="163"/>
      <c r="O2529" s="163"/>
      <c r="P2529" s="199"/>
      <c r="Q2529" s="199"/>
      <c r="R2529" s="199"/>
      <c r="S2529" s="199"/>
      <c r="T2529" s="163"/>
      <c r="U2529" s="163"/>
      <c r="V2529" s="199"/>
      <c r="W2529" s="202"/>
      <c r="X2529" s="163"/>
      <c r="Y2529" s="201"/>
      <c r="Z2529" s="165"/>
      <c r="AA2529" s="165"/>
      <c r="AB2529" s="165"/>
      <c r="AC2529" s="165"/>
      <c r="AD2529" s="165"/>
      <c r="AE2529" s="165"/>
      <c r="AF2529" s="165"/>
      <c r="AG2529" s="165"/>
      <c r="AH2529" s="165"/>
      <c r="AI2529" s="165"/>
      <c r="AJ2529" s="165"/>
      <c r="AK2529" s="165"/>
      <c r="AL2529" s="165"/>
      <c r="AM2529" s="165"/>
      <c r="AN2529" s="165"/>
      <c r="AO2529" s="165"/>
      <c r="AP2529" s="165"/>
    </row>
    <row r="2530" spans="1:42" ht="16.5">
      <c r="A2530" s="198"/>
      <c r="B2530" s="51"/>
      <c r="C2530" s="163"/>
      <c r="D2530" s="163"/>
      <c r="E2530" s="163"/>
      <c r="F2530" s="199"/>
      <c r="G2530" s="163"/>
      <c r="H2530" s="200"/>
      <c r="I2530" s="163"/>
      <c r="J2530" s="163"/>
      <c r="K2530" s="163"/>
      <c r="L2530" s="163"/>
      <c r="M2530" s="201"/>
      <c r="N2530" s="163"/>
      <c r="O2530" s="163"/>
      <c r="P2530" s="199"/>
      <c r="Q2530" s="199"/>
      <c r="R2530" s="199"/>
      <c r="S2530" s="199"/>
      <c r="T2530" s="163"/>
      <c r="U2530" s="163"/>
      <c r="V2530" s="199"/>
      <c r="W2530" s="202"/>
      <c r="X2530" s="163"/>
      <c r="Y2530" s="201"/>
      <c r="Z2530" s="165"/>
      <c r="AA2530" s="165"/>
      <c r="AB2530" s="165"/>
      <c r="AC2530" s="165"/>
      <c r="AD2530" s="165"/>
      <c r="AE2530" s="165"/>
      <c r="AF2530" s="165"/>
      <c r="AG2530" s="165"/>
      <c r="AH2530" s="165"/>
      <c r="AI2530" s="165"/>
      <c r="AJ2530" s="165"/>
      <c r="AK2530" s="165"/>
      <c r="AL2530" s="165"/>
      <c r="AM2530" s="165"/>
      <c r="AN2530" s="165"/>
      <c r="AO2530" s="165"/>
      <c r="AP2530" s="165"/>
    </row>
    <row r="2531" spans="1:42" ht="16.5">
      <c r="A2531" s="198"/>
      <c r="B2531" s="51"/>
      <c r="C2531" s="163"/>
      <c r="D2531" s="163"/>
      <c r="E2531" s="163"/>
      <c r="F2531" s="199"/>
      <c r="G2531" s="163"/>
      <c r="H2531" s="200"/>
      <c r="I2531" s="163"/>
      <c r="J2531" s="163"/>
      <c r="K2531" s="163"/>
      <c r="L2531" s="163"/>
      <c r="M2531" s="201"/>
      <c r="N2531" s="163"/>
      <c r="O2531" s="163"/>
      <c r="P2531" s="199"/>
      <c r="Q2531" s="199"/>
      <c r="R2531" s="199"/>
      <c r="S2531" s="199"/>
      <c r="T2531" s="163"/>
      <c r="U2531" s="163"/>
      <c r="V2531" s="199"/>
      <c r="W2531" s="202"/>
      <c r="X2531" s="163"/>
      <c r="Y2531" s="201"/>
      <c r="Z2531" s="165"/>
      <c r="AA2531" s="165"/>
      <c r="AB2531" s="165"/>
      <c r="AC2531" s="165"/>
      <c r="AD2531" s="165"/>
      <c r="AE2531" s="165"/>
      <c r="AF2531" s="165"/>
      <c r="AG2531" s="165"/>
      <c r="AH2531" s="165"/>
      <c r="AI2531" s="165"/>
      <c r="AJ2531" s="165"/>
      <c r="AK2531" s="165"/>
      <c r="AL2531" s="165"/>
      <c r="AM2531" s="165"/>
      <c r="AN2531" s="165"/>
      <c r="AO2531" s="165"/>
      <c r="AP2531" s="165"/>
    </row>
    <row r="2532" spans="1:42" ht="16.5">
      <c r="A2532" s="198"/>
      <c r="B2532" s="51"/>
      <c r="C2532" s="163"/>
      <c r="D2532" s="163"/>
      <c r="E2532" s="163"/>
      <c r="F2532" s="199"/>
      <c r="G2532" s="163"/>
      <c r="H2532" s="200"/>
      <c r="I2532" s="163"/>
      <c r="J2532" s="163"/>
      <c r="K2532" s="163"/>
      <c r="L2532" s="163"/>
      <c r="M2532" s="201"/>
      <c r="N2532" s="163"/>
      <c r="O2532" s="163"/>
      <c r="P2532" s="199"/>
      <c r="Q2532" s="199"/>
      <c r="R2532" s="199"/>
      <c r="S2532" s="199"/>
      <c r="T2532" s="163"/>
      <c r="U2532" s="163"/>
      <c r="V2532" s="199"/>
      <c r="W2532" s="202"/>
      <c r="X2532" s="163"/>
      <c r="Y2532" s="201"/>
      <c r="Z2532" s="165"/>
      <c r="AA2532" s="165"/>
      <c r="AB2532" s="165"/>
      <c r="AC2532" s="165"/>
      <c r="AD2532" s="165"/>
      <c r="AE2532" s="165"/>
      <c r="AF2532" s="165"/>
      <c r="AG2532" s="165"/>
      <c r="AH2532" s="165"/>
      <c r="AI2532" s="165"/>
      <c r="AJ2532" s="165"/>
      <c r="AK2532" s="165"/>
      <c r="AL2532" s="165"/>
      <c r="AM2532" s="165"/>
      <c r="AN2532" s="165"/>
      <c r="AO2532" s="165"/>
      <c r="AP2532" s="165"/>
    </row>
    <row r="2533" spans="1:42" ht="16.5">
      <c r="A2533" s="198"/>
      <c r="B2533" s="51"/>
      <c r="C2533" s="163"/>
      <c r="D2533" s="163"/>
      <c r="E2533" s="163"/>
      <c r="F2533" s="199"/>
      <c r="G2533" s="163"/>
      <c r="H2533" s="200"/>
      <c r="I2533" s="163"/>
      <c r="J2533" s="163"/>
      <c r="K2533" s="163"/>
      <c r="L2533" s="163"/>
      <c r="M2533" s="201"/>
      <c r="N2533" s="163"/>
      <c r="O2533" s="163"/>
      <c r="P2533" s="199"/>
      <c r="Q2533" s="199"/>
      <c r="R2533" s="199"/>
      <c r="S2533" s="199"/>
      <c r="T2533" s="163"/>
      <c r="U2533" s="163"/>
      <c r="V2533" s="199"/>
      <c r="W2533" s="202"/>
      <c r="X2533" s="163"/>
      <c r="Y2533" s="201"/>
      <c r="Z2533" s="165"/>
      <c r="AA2533" s="165"/>
      <c r="AB2533" s="165"/>
      <c r="AC2533" s="165"/>
      <c r="AD2533" s="165"/>
      <c r="AE2533" s="165"/>
      <c r="AF2533" s="165"/>
      <c r="AG2533" s="165"/>
      <c r="AH2533" s="165"/>
      <c r="AI2533" s="165"/>
      <c r="AJ2533" s="165"/>
      <c r="AK2533" s="165"/>
      <c r="AL2533" s="165"/>
      <c r="AM2533" s="165"/>
      <c r="AN2533" s="165"/>
      <c r="AO2533" s="165"/>
      <c r="AP2533" s="165"/>
    </row>
    <row r="2534" spans="1:42" ht="16.5">
      <c r="A2534" s="198"/>
      <c r="B2534" s="51"/>
      <c r="C2534" s="163"/>
      <c r="D2534" s="163"/>
      <c r="E2534" s="163"/>
      <c r="F2534" s="199"/>
      <c r="G2534" s="163"/>
      <c r="H2534" s="200"/>
      <c r="I2534" s="163"/>
      <c r="J2534" s="163"/>
      <c r="K2534" s="163"/>
      <c r="L2534" s="163"/>
      <c r="M2534" s="201"/>
      <c r="N2534" s="163"/>
      <c r="O2534" s="163"/>
      <c r="P2534" s="199"/>
      <c r="Q2534" s="199"/>
      <c r="R2534" s="199"/>
      <c r="S2534" s="199"/>
      <c r="T2534" s="163"/>
      <c r="U2534" s="163"/>
      <c r="V2534" s="199"/>
      <c r="W2534" s="202"/>
      <c r="X2534" s="163"/>
      <c r="Y2534" s="201"/>
      <c r="Z2534" s="165"/>
      <c r="AA2534" s="165"/>
      <c r="AB2534" s="165"/>
      <c r="AC2534" s="165"/>
      <c r="AD2534" s="165"/>
      <c r="AE2534" s="165"/>
      <c r="AF2534" s="165"/>
      <c r="AG2534" s="165"/>
      <c r="AH2534" s="165"/>
      <c r="AI2534" s="165"/>
      <c r="AJ2534" s="165"/>
      <c r="AK2534" s="165"/>
      <c r="AL2534" s="165"/>
      <c r="AM2534" s="165"/>
      <c r="AN2534" s="165"/>
      <c r="AO2534" s="165"/>
      <c r="AP2534" s="165"/>
    </row>
    <row r="2535" spans="1:42" ht="16.5">
      <c r="A2535" s="198"/>
      <c r="B2535" s="51"/>
      <c r="C2535" s="163"/>
      <c r="D2535" s="163"/>
      <c r="E2535" s="163"/>
      <c r="F2535" s="199"/>
      <c r="G2535" s="163"/>
      <c r="H2535" s="200"/>
      <c r="I2535" s="163"/>
      <c r="J2535" s="163"/>
      <c r="K2535" s="163"/>
      <c r="L2535" s="163"/>
      <c r="M2535" s="201"/>
      <c r="N2535" s="163"/>
      <c r="O2535" s="163"/>
      <c r="P2535" s="199"/>
      <c r="Q2535" s="199"/>
      <c r="R2535" s="199"/>
      <c r="S2535" s="199"/>
      <c r="T2535" s="163"/>
      <c r="U2535" s="163"/>
      <c r="V2535" s="199"/>
      <c r="W2535" s="202"/>
      <c r="X2535" s="163"/>
      <c r="Y2535" s="201"/>
      <c r="Z2535" s="165"/>
      <c r="AA2535" s="165"/>
      <c r="AB2535" s="165"/>
      <c r="AC2535" s="165"/>
      <c r="AD2535" s="165"/>
      <c r="AE2535" s="165"/>
      <c r="AF2535" s="165"/>
      <c r="AG2535" s="165"/>
      <c r="AH2535" s="165"/>
      <c r="AI2535" s="165"/>
      <c r="AJ2535" s="165"/>
      <c r="AK2535" s="165"/>
      <c r="AL2535" s="165"/>
      <c r="AM2535" s="165"/>
      <c r="AN2535" s="165"/>
      <c r="AO2535" s="165"/>
      <c r="AP2535" s="165"/>
    </row>
    <row r="2536" spans="1:42" ht="16.5">
      <c r="A2536" s="198"/>
      <c r="B2536" s="51"/>
      <c r="C2536" s="163"/>
      <c r="D2536" s="163"/>
      <c r="E2536" s="163"/>
      <c r="F2536" s="199"/>
      <c r="G2536" s="163"/>
      <c r="H2536" s="200"/>
      <c r="I2536" s="163"/>
      <c r="J2536" s="163"/>
      <c r="K2536" s="163"/>
      <c r="L2536" s="163"/>
      <c r="M2536" s="201"/>
      <c r="N2536" s="163"/>
      <c r="O2536" s="163"/>
      <c r="P2536" s="199"/>
      <c r="Q2536" s="199"/>
      <c r="R2536" s="199"/>
      <c r="S2536" s="199"/>
      <c r="T2536" s="163"/>
      <c r="U2536" s="163"/>
      <c r="V2536" s="199"/>
      <c r="W2536" s="202"/>
      <c r="X2536" s="163"/>
      <c r="Y2536" s="201"/>
      <c r="Z2536" s="165"/>
      <c r="AA2536" s="165"/>
      <c r="AB2536" s="165"/>
      <c r="AC2536" s="165"/>
      <c r="AD2536" s="165"/>
      <c r="AE2536" s="165"/>
      <c r="AF2536" s="165"/>
      <c r="AG2536" s="165"/>
      <c r="AH2536" s="165"/>
      <c r="AI2536" s="165"/>
      <c r="AJ2536" s="165"/>
      <c r="AK2536" s="165"/>
      <c r="AL2536" s="165"/>
      <c r="AM2536" s="165"/>
      <c r="AN2536" s="165"/>
      <c r="AO2536" s="165"/>
      <c r="AP2536" s="165"/>
    </row>
    <row r="2537" spans="1:42" ht="16.5">
      <c r="A2537" s="198"/>
      <c r="B2537" s="51"/>
      <c r="C2537" s="163"/>
      <c r="D2537" s="163"/>
      <c r="E2537" s="163"/>
      <c r="F2537" s="199"/>
      <c r="G2537" s="163"/>
      <c r="H2537" s="200"/>
      <c r="I2537" s="163"/>
      <c r="J2537" s="163"/>
      <c r="K2537" s="163"/>
      <c r="L2537" s="163"/>
      <c r="M2537" s="201"/>
      <c r="N2537" s="163"/>
      <c r="O2537" s="163"/>
      <c r="P2537" s="199"/>
      <c r="Q2537" s="199"/>
      <c r="R2537" s="199"/>
      <c r="S2537" s="199"/>
      <c r="T2537" s="163"/>
      <c r="U2537" s="163"/>
      <c r="V2537" s="199"/>
      <c r="W2537" s="202"/>
      <c r="X2537" s="163"/>
      <c r="Y2537" s="201"/>
      <c r="Z2537" s="165"/>
      <c r="AA2537" s="165"/>
      <c r="AB2537" s="165"/>
      <c r="AC2537" s="165"/>
      <c r="AD2537" s="165"/>
      <c r="AE2537" s="165"/>
      <c r="AF2537" s="165"/>
      <c r="AG2537" s="165"/>
      <c r="AH2537" s="165"/>
      <c r="AI2537" s="165"/>
      <c r="AJ2537" s="165"/>
      <c r="AK2537" s="165"/>
      <c r="AL2537" s="165"/>
      <c r="AM2537" s="165"/>
      <c r="AN2537" s="165"/>
      <c r="AO2537" s="165"/>
      <c r="AP2537" s="165"/>
    </row>
    <row r="2538" spans="1:42" ht="16.5">
      <c r="A2538" s="198"/>
      <c r="B2538" s="51"/>
      <c r="C2538" s="163"/>
      <c r="D2538" s="163"/>
      <c r="E2538" s="163"/>
      <c r="F2538" s="199"/>
      <c r="G2538" s="163"/>
      <c r="H2538" s="200"/>
      <c r="I2538" s="163"/>
      <c r="J2538" s="163"/>
      <c r="K2538" s="163"/>
      <c r="L2538" s="163"/>
      <c r="M2538" s="201"/>
      <c r="N2538" s="163"/>
      <c r="O2538" s="163"/>
      <c r="P2538" s="199"/>
      <c r="Q2538" s="199"/>
      <c r="R2538" s="199"/>
      <c r="S2538" s="199"/>
      <c r="T2538" s="163"/>
      <c r="U2538" s="163"/>
      <c r="V2538" s="199"/>
      <c r="W2538" s="202"/>
      <c r="X2538" s="163"/>
      <c r="Y2538" s="201"/>
      <c r="Z2538" s="165"/>
      <c r="AA2538" s="165"/>
      <c r="AB2538" s="165"/>
      <c r="AC2538" s="165"/>
      <c r="AD2538" s="165"/>
      <c r="AE2538" s="165"/>
      <c r="AF2538" s="165"/>
      <c r="AG2538" s="165"/>
      <c r="AH2538" s="165"/>
      <c r="AI2538" s="165"/>
      <c r="AJ2538" s="165"/>
      <c r="AK2538" s="165"/>
      <c r="AL2538" s="165"/>
      <c r="AM2538" s="165"/>
      <c r="AN2538" s="165"/>
      <c r="AO2538" s="165"/>
      <c r="AP2538" s="165"/>
    </row>
    <row r="2539" spans="1:42" ht="16.5">
      <c r="A2539" s="198"/>
      <c r="B2539" s="51"/>
      <c r="C2539" s="163"/>
      <c r="D2539" s="163"/>
      <c r="E2539" s="163"/>
      <c r="F2539" s="199"/>
      <c r="G2539" s="163"/>
      <c r="H2539" s="200"/>
      <c r="I2539" s="163"/>
      <c r="J2539" s="163"/>
      <c r="K2539" s="163"/>
      <c r="L2539" s="163"/>
      <c r="M2539" s="201"/>
      <c r="N2539" s="163"/>
      <c r="O2539" s="163"/>
      <c r="P2539" s="199"/>
      <c r="Q2539" s="199"/>
      <c r="R2539" s="199"/>
      <c r="S2539" s="199"/>
      <c r="T2539" s="163"/>
      <c r="U2539" s="163"/>
      <c r="V2539" s="199"/>
      <c r="W2539" s="202"/>
      <c r="X2539" s="163"/>
      <c r="Y2539" s="201"/>
      <c r="Z2539" s="165"/>
      <c r="AA2539" s="165"/>
      <c r="AB2539" s="165"/>
      <c r="AC2539" s="165"/>
      <c r="AD2539" s="165"/>
      <c r="AE2539" s="165"/>
      <c r="AF2539" s="165"/>
      <c r="AG2539" s="165"/>
      <c r="AH2539" s="165"/>
      <c r="AI2539" s="165"/>
      <c r="AJ2539" s="165"/>
      <c r="AK2539" s="165"/>
      <c r="AL2539" s="165"/>
      <c r="AM2539" s="165"/>
      <c r="AN2539" s="165"/>
      <c r="AO2539" s="165"/>
      <c r="AP2539" s="165"/>
    </row>
    <row r="2540" spans="1:42" ht="16.5">
      <c r="A2540" s="198"/>
      <c r="B2540" s="51"/>
      <c r="C2540" s="163"/>
      <c r="D2540" s="163"/>
      <c r="E2540" s="163"/>
      <c r="F2540" s="199"/>
      <c r="G2540" s="163"/>
      <c r="H2540" s="200"/>
      <c r="I2540" s="163"/>
      <c r="J2540" s="163"/>
      <c r="K2540" s="163"/>
      <c r="L2540" s="163"/>
      <c r="M2540" s="201"/>
      <c r="N2540" s="163"/>
      <c r="O2540" s="163"/>
      <c r="P2540" s="199"/>
      <c r="Q2540" s="199"/>
      <c r="R2540" s="199"/>
      <c r="S2540" s="199"/>
      <c r="T2540" s="163"/>
      <c r="U2540" s="163"/>
      <c r="V2540" s="199"/>
      <c r="W2540" s="202"/>
      <c r="X2540" s="163"/>
      <c r="Y2540" s="201"/>
      <c r="Z2540" s="165"/>
      <c r="AA2540" s="165"/>
      <c r="AB2540" s="165"/>
      <c r="AC2540" s="165"/>
      <c r="AD2540" s="165"/>
      <c r="AE2540" s="165"/>
      <c r="AF2540" s="165"/>
      <c r="AG2540" s="165"/>
      <c r="AH2540" s="165"/>
      <c r="AI2540" s="165"/>
      <c r="AJ2540" s="165"/>
      <c r="AK2540" s="165"/>
      <c r="AL2540" s="165"/>
      <c r="AM2540" s="165"/>
      <c r="AN2540" s="165"/>
      <c r="AO2540" s="165"/>
      <c r="AP2540" s="165"/>
    </row>
    <row r="2541" spans="1:42" ht="16.5">
      <c r="A2541" s="198"/>
      <c r="B2541" s="51"/>
      <c r="C2541" s="163"/>
      <c r="D2541" s="163"/>
      <c r="E2541" s="163"/>
      <c r="F2541" s="199"/>
      <c r="G2541" s="163"/>
      <c r="H2541" s="200"/>
      <c r="I2541" s="163"/>
      <c r="J2541" s="163"/>
      <c r="K2541" s="163"/>
      <c r="L2541" s="163"/>
      <c r="M2541" s="201"/>
      <c r="N2541" s="163"/>
      <c r="O2541" s="163"/>
      <c r="P2541" s="199"/>
      <c r="Q2541" s="199"/>
      <c r="R2541" s="199"/>
      <c r="S2541" s="199"/>
      <c r="T2541" s="163"/>
      <c r="U2541" s="163"/>
      <c r="V2541" s="199"/>
      <c r="W2541" s="202"/>
      <c r="X2541" s="163"/>
      <c r="Y2541" s="201"/>
      <c r="Z2541" s="165"/>
      <c r="AA2541" s="165"/>
      <c r="AB2541" s="165"/>
      <c r="AC2541" s="165"/>
      <c r="AD2541" s="165"/>
      <c r="AE2541" s="165"/>
      <c r="AF2541" s="165"/>
      <c r="AG2541" s="165"/>
      <c r="AH2541" s="165"/>
      <c r="AI2541" s="165"/>
      <c r="AJ2541" s="165"/>
      <c r="AK2541" s="165"/>
      <c r="AL2541" s="165"/>
      <c r="AM2541" s="165"/>
      <c r="AN2541" s="165"/>
      <c r="AO2541" s="165"/>
      <c r="AP2541" s="165"/>
    </row>
    <row r="2542" spans="1:42" ht="16.5">
      <c r="A2542" s="198"/>
      <c r="B2542" s="51"/>
      <c r="C2542" s="163"/>
      <c r="D2542" s="163"/>
      <c r="E2542" s="163"/>
      <c r="F2542" s="199"/>
      <c r="G2542" s="163"/>
      <c r="H2542" s="200"/>
      <c r="I2542" s="163"/>
      <c r="J2542" s="163"/>
      <c r="K2542" s="163"/>
      <c r="L2542" s="163"/>
      <c r="M2542" s="201"/>
      <c r="N2542" s="163"/>
      <c r="O2542" s="163"/>
      <c r="P2542" s="199"/>
      <c r="Q2542" s="199"/>
      <c r="R2542" s="199"/>
      <c r="S2542" s="199"/>
      <c r="T2542" s="163"/>
      <c r="U2542" s="163"/>
      <c r="V2542" s="199"/>
      <c r="W2542" s="202"/>
      <c r="X2542" s="163"/>
      <c r="Y2542" s="201"/>
      <c r="Z2542" s="165"/>
      <c r="AA2542" s="165"/>
      <c r="AB2542" s="165"/>
      <c r="AC2542" s="165"/>
      <c r="AD2542" s="165"/>
      <c r="AE2542" s="165"/>
      <c r="AF2542" s="165"/>
      <c r="AG2542" s="165"/>
      <c r="AH2542" s="165"/>
      <c r="AI2542" s="165"/>
      <c r="AJ2542" s="165"/>
      <c r="AK2542" s="165"/>
      <c r="AL2542" s="165"/>
      <c r="AM2542" s="165"/>
      <c r="AN2542" s="165"/>
      <c r="AO2542" s="165"/>
      <c r="AP2542" s="165"/>
    </row>
    <row r="2543" spans="1:42" ht="16.5">
      <c r="A2543" s="198"/>
      <c r="B2543" s="51"/>
      <c r="C2543" s="163"/>
      <c r="D2543" s="163"/>
      <c r="E2543" s="163"/>
      <c r="F2543" s="199"/>
      <c r="G2543" s="163"/>
      <c r="H2543" s="200"/>
      <c r="I2543" s="163"/>
      <c r="J2543" s="163"/>
      <c r="K2543" s="163"/>
      <c r="L2543" s="163"/>
      <c r="M2543" s="201"/>
      <c r="N2543" s="163"/>
      <c r="O2543" s="163"/>
      <c r="P2543" s="199"/>
      <c r="Q2543" s="199"/>
      <c r="R2543" s="199"/>
      <c r="S2543" s="199"/>
      <c r="T2543" s="163"/>
      <c r="U2543" s="163"/>
      <c r="V2543" s="199"/>
      <c r="W2543" s="202"/>
      <c r="X2543" s="163"/>
      <c r="Y2543" s="201"/>
      <c r="Z2543" s="165"/>
      <c r="AA2543" s="165"/>
      <c r="AB2543" s="165"/>
      <c r="AC2543" s="165"/>
      <c r="AD2543" s="165"/>
      <c r="AE2543" s="165"/>
      <c r="AF2543" s="165"/>
      <c r="AG2543" s="165"/>
      <c r="AH2543" s="165"/>
      <c r="AI2543" s="165"/>
      <c r="AJ2543" s="165"/>
      <c r="AK2543" s="165"/>
      <c r="AL2543" s="165"/>
      <c r="AM2543" s="165"/>
      <c r="AN2543" s="165"/>
      <c r="AO2543" s="165"/>
      <c r="AP2543" s="165"/>
    </row>
    <row r="2544" spans="1:42" ht="16.5">
      <c r="A2544" s="198"/>
      <c r="B2544" s="51"/>
      <c r="C2544" s="163"/>
      <c r="D2544" s="163"/>
      <c r="E2544" s="163"/>
      <c r="F2544" s="199"/>
      <c r="G2544" s="163"/>
      <c r="H2544" s="200"/>
      <c r="I2544" s="163"/>
      <c r="J2544" s="163"/>
      <c r="K2544" s="163"/>
      <c r="L2544" s="163"/>
      <c r="M2544" s="201"/>
      <c r="N2544" s="163"/>
      <c r="O2544" s="163"/>
      <c r="P2544" s="199"/>
      <c r="Q2544" s="199"/>
      <c r="R2544" s="199"/>
      <c r="S2544" s="199"/>
      <c r="T2544" s="163"/>
      <c r="U2544" s="163"/>
      <c r="V2544" s="199"/>
      <c r="W2544" s="202"/>
      <c r="X2544" s="163"/>
      <c r="Y2544" s="201"/>
      <c r="Z2544" s="165"/>
      <c r="AA2544" s="165"/>
      <c r="AB2544" s="165"/>
      <c r="AC2544" s="165"/>
      <c r="AD2544" s="165"/>
      <c r="AE2544" s="165"/>
      <c r="AF2544" s="165"/>
      <c r="AG2544" s="165"/>
      <c r="AH2544" s="165"/>
      <c r="AI2544" s="165"/>
      <c r="AJ2544" s="165"/>
      <c r="AK2544" s="165"/>
      <c r="AL2544" s="165"/>
      <c r="AM2544" s="165"/>
      <c r="AN2544" s="165"/>
      <c r="AO2544" s="165"/>
      <c r="AP2544" s="165"/>
    </row>
    <row r="2545" spans="1:42" ht="16.5">
      <c r="A2545" s="198"/>
      <c r="B2545" s="51"/>
      <c r="C2545" s="163"/>
      <c r="D2545" s="163"/>
      <c r="E2545" s="163"/>
      <c r="F2545" s="199"/>
      <c r="G2545" s="163"/>
      <c r="H2545" s="200"/>
      <c r="I2545" s="163"/>
      <c r="J2545" s="163"/>
      <c r="K2545" s="163"/>
      <c r="L2545" s="163"/>
      <c r="M2545" s="201"/>
      <c r="N2545" s="163"/>
      <c r="O2545" s="163"/>
      <c r="P2545" s="199"/>
      <c r="Q2545" s="199"/>
      <c r="R2545" s="199"/>
      <c r="S2545" s="199"/>
      <c r="T2545" s="163"/>
      <c r="U2545" s="163"/>
      <c r="V2545" s="199"/>
      <c r="W2545" s="202"/>
      <c r="X2545" s="163"/>
      <c r="Y2545" s="201"/>
      <c r="Z2545" s="165"/>
      <c r="AA2545" s="165"/>
      <c r="AB2545" s="165"/>
      <c r="AC2545" s="165"/>
      <c r="AD2545" s="165"/>
      <c r="AE2545" s="165"/>
      <c r="AF2545" s="165"/>
      <c r="AG2545" s="165"/>
      <c r="AH2545" s="165"/>
      <c r="AI2545" s="165"/>
      <c r="AJ2545" s="165"/>
      <c r="AK2545" s="165"/>
      <c r="AL2545" s="165"/>
      <c r="AM2545" s="165"/>
      <c r="AN2545" s="165"/>
      <c r="AO2545" s="165"/>
      <c r="AP2545" s="165"/>
    </row>
    <row r="2546" spans="1:42" ht="16.5">
      <c r="A2546" s="198"/>
      <c r="B2546" s="51"/>
      <c r="C2546" s="163"/>
      <c r="D2546" s="163"/>
      <c r="E2546" s="163"/>
      <c r="F2546" s="199"/>
      <c r="G2546" s="163"/>
      <c r="H2546" s="200"/>
      <c r="I2546" s="163"/>
      <c r="J2546" s="163"/>
      <c r="K2546" s="163"/>
      <c r="L2546" s="163"/>
      <c r="M2546" s="201"/>
      <c r="N2546" s="163"/>
      <c r="O2546" s="163"/>
      <c r="P2546" s="199"/>
      <c r="Q2546" s="199"/>
      <c r="R2546" s="199"/>
      <c r="S2546" s="199"/>
      <c r="T2546" s="163"/>
      <c r="U2546" s="163"/>
      <c r="V2546" s="199"/>
      <c r="W2546" s="202"/>
      <c r="X2546" s="163"/>
      <c r="Y2546" s="201"/>
      <c r="Z2546" s="165"/>
      <c r="AA2546" s="165"/>
      <c r="AB2546" s="165"/>
      <c r="AC2546" s="165"/>
      <c r="AD2546" s="165"/>
      <c r="AE2546" s="165"/>
      <c r="AF2546" s="165"/>
      <c r="AG2546" s="165"/>
      <c r="AH2546" s="165"/>
      <c r="AI2546" s="165"/>
      <c r="AJ2546" s="165"/>
      <c r="AK2546" s="165"/>
      <c r="AL2546" s="165"/>
      <c r="AM2546" s="165"/>
      <c r="AN2546" s="165"/>
      <c r="AO2546" s="165"/>
      <c r="AP2546" s="165"/>
    </row>
    <row r="2547" spans="1:42" ht="16.5">
      <c r="A2547" s="198"/>
      <c r="B2547" s="51"/>
      <c r="C2547" s="163"/>
      <c r="D2547" s="163"/>
      <c r="E2547" s="163"/>
      <c r="F2547" s="199"/>
      <c r="G2547" s="163"/>
      <c r="H2547" s="200"/>
      <c r="I2547" s="163"/>
      <c r="J2547" s="163"/>
      <c r="K2547" s="163"/>
      <c r="L2547" s="163"/>
      <c r="M2547" s="201"/>
      <c r="N2547" s="163"/>
      <c r="O2547" s="163"/>
      <c r="P2547" s="199"/>
      <c r="Q2547" s="199"/>
      <c r="R2547" s="199"/>
      <c r="S2547" s="199"/>
      <c r="T2547" s="163"/>
      <c r="U2547" s="163"/>
      <c r="V2547" s="199"/>
      <c r="W2547" s="202"/>
      <c r="X2547" s="163"/>
      <c r="Y2547" s="201"/>
      <c r="Z2547" s="165"/>
      <c r="AA2547" s="165"/>
      <c r="AB2547" s="165"/>
      <c r="AC2547" s="165"/>
      <c r="AD2547" s="165"/>
      <c r="AE2547" s="165"/>
      <c r="AF2547" s="165"/>
      <c r="AG2547" s="165"/>
      <c r="AH2547" s="165"/>
      <c r="AI2547" s="165"/>
      <c r="AJ2547" s="165"/>
      <c r="AK2547" s="165"/>
      <c r="AL2547" s="165"/>
      <c r="AM2547" s="165"/>
      <c r="AN2547" s="165"/>
      <c r="AO2547" s="165"/>
      <c r="AP2547" s="165"/>
    </row>
    <row r="2548" spans="1:42" ht="16.5">
      <c r="A2548" s="198"/>
      <c r="B2548" s="51"/>
      <c r="C2548" s="163"/>
      <c r="D2548" s="163"/>
      <c r="E2548" s="163"/>
      <c r="F2548" s="199"/>
      <c r="G2548" s="163"/>
      <c r="H2548" s="200"/>
      <c r="I2548" s="163"/>
      <c r="J2548" s="163"/>
      <c r="K2548" s="163"/>
      <c r="L2548" s="163"/>
      <c r="M2548" s="201"/>
      <c r="N2548" s="163"/>
      <c r="O2548" s="163"/>
      <c r="P2548" s="199"/>
      <c r="Q2548" s="199"/>
      <c r="R2548" s="199"/>
      <c r="S2548" s="199"/>
      <c r="T2548" s="163"/>
      <c r="U2548" s="163"/>
      <c r="V2548" s="199"/>
      <c r="W2548" s="202"/>
      <c r="X2548" s="163"/>
      <c r="Y2548" s="201"/>
      <c r="Z2548" s="165"/>
      <c r="AA2548" s="165"/>
      <c r="AB2548" s="165"/>
      <c r="AC2548" s="165"/>
      <c r="AD2548" s="165"/>
      <c r="AE2548" s="165"/>
      <c r="AF2548" s="165"/>
      <c r="AG2548" s="165"/>
      <c r="AH2548" s="165"/>
      <c r="AI2548" s="165"/>
      <c r="AJ2548" s="165"/>
      <c r="AK2548" s="165"/>
      <c r="AL2548" s="165"/>
      <c r="AM2548" s="165"/>
      <c r="AN2548" s="165"/>
      <c r="AO2548" s="165"/>
      <c r="AP2548" s="165"/>
    </row>
    <row r="2549" spans="1:42" ht="16.5">
      <c r="A2549" s="198"/>
      <c r="B2549" s="51"/>
      <c r="C2549" s="163"/>
      <c r="D2549" s="163"/>
      <c r="E2549" s="163"/>
      <c r="F2549" s="199"/>
      <c r="G2549" s="163"/>
      <c r="H2549" s="200"/>
      <c r="I2549" s="163"/>
      <c r="J2549" s="163"/>
      <c r="K2549" s="163"/>
      <c r="L2549" s="163"/>
      <c r="M2549" s="201"/>
      <c r="N2549" s="163"/>
      <c r="O2549" s="163"/>
      <c r="P2549" s="199"/>
      <c r="Q2549" s="199"/>
      <c r="R2549" s="199"/>
      <c r="S2549" s="199"/>
      <c r="T2549" s="163"/>
      <c r="U2549" s="163"/>
      <c r="V2549" s="199"/>
      <c r="W2549" s="202"/>
      <c r="X2549" s="163"/>
      <c r="Y2549" s="201"/>
      <c r="Z2549" s="165"/>
      <c r="AA2549" s="165"/>
      <c r="AB2549" s="165"/>
      <c r="AC2549" s="165"/>
      <c r="AD2549" s="165"/>
      <c r="AE2549" s="165"/>
      <c r="AF2549" s="165"/>
      <c r="AG2549" s="165"/>
      <c r="AH2549" s="165"/>
      <c r="AI2549" s="165"/>
      <c r="AJ2549" s="165"/>
      <c r="AK2549" s="165"/>
      <c r="AL2549" s="165"/>
      <c r="AM2549" s="165"/>
      <c r="AN2549" s="165"/>
      <c r="AO2549" s="165"/>
      <c r="AP2549" s="165"/>
    </row>
    <row r="2550" spans="1:42" ht="16.5">
      <c r="A2550" s="198"/>
      <c r="B2550" s="51"/>
      <c r="C2550" s="163"/>
      <c r="D2550" s="163"/>
      <c r="E2550" s="163"/>
      <c r="F2550" s="199"/>
      <c r="G2550" s="163"/>
      <c r="H2550" s="200"/>
      <c r="I2550" s="163"/>
      <c r="J2550" s="163"/>
      <c r="K2550" s="163"/>
      <c r="L2550" s="163"/>
      <c r="M2550" s="201"/>
      <c r="N2550" s="163"/>
      <c r="O2550" s="163"/>
      <c r="P2550" s="199"/>
      <c r="Q2550" s="199"/>
      <c r="R2550" s="199"/>
      <c r="S2550" s="199"/>
      <c r="T2550" s="163"/>
      <c r="U2550" s="163"/>
      <c r="V2550" s="199"/>
      <c r="W2550" s="202"/>
      <c r="X2550" s="163"/>
      <c r="Y2550" s="201"/>
      <c r="Z2550" s="165"/>
      <c r="AA2550" s="165"/>
      <c r="AB2550" s="165"/>
      <c r="AC2550" s="165"/>
      <c r="AD2550" s="165"/>
      <c r="AE2550" s="165"/>
      <c r="AF2550" s="165"/>
      <c r="AG2550" s="165"/>
      <c r="AH2550" s="165"/>
      <c r="AI2550" s="165"/>
      <c r="AJ2550" s="165"/>
      <c r="AK2550" s="165"/>
      <c r="AL2550" s="165"/>
      <c r="AM2550" s="165"/>
      <c r="AN2550" s="165"/>
      <c r="AO2550" s="165"/>
      <c r="AP2550" s="165"/>
    </row>
    <row r="2551" spans="1:42" ht="16.5">
      <c r="A2551" s="198"/>
      <c r="B2551" s="51"/>
      <c r="C2551" s="163"/>
      <c r="D2551" s="163"/>
      <c r="E2551" s="163"/>
      <c r="F2551" s="199"/>
      <c r="G2551" s="163"/>
      <c r="H2551" s="200"/>
      <c r="I2551" s="163"/>
      <c r="J2551" s="163"/>
      <c r="K2551" s="163"/>
      <c r="L2551" s="163"/>
      <c r="M2551" s="201"/>
      <c r="N2551" s="163"/>
      <c r="O2551" s="163"/>
      <c r="P2551" s="199"/>
      <c r="Q2551" s="199"/>
      <c r="R2551" s="199"/>
      <c r="S2551" s="199"/>
      <c r="T2551" s="163"/>
      <c r="U2551" s="163"/>
      <c r="V2551" s="199"/>
      <c r="W2551" s="202"/>
      <c r="X2551" s="163"/>
      <c r="Y2551" s="201"/>
      <c r="Z2551" s="165"/>
      <c r="AA2551" s="165"/>
      <c r="AB2551" s="165"/>
      <c r="AC2551" s="165"/>
      <c r="AD2551" s="165"/>
      <c r="AE2551" s="165"/>
      <c r="AF2551" s="165"/>
      <c r="AG2551" s="165"/>
      <c r="AH2551" s="165"/>
      <c r="AI2551" s="165"/>
      <c r="AJ2551" s="165"/>
      <c r="AK2551" s="165"/>
      <c r="AL2551" s="165"/>
      <c r="AM2551" s="165"/>
      <c r="AN2551" s="165"/>
      <c r="AO2551" s="165"/>
      <c r="AP2551" s="165"/>
    </row>
    <row r="2552" spans="1:42" ht="16.5">
      <c r="A2552" s="198"/>
      <c r="B2552" s="51"/>
      <c r="C2552" s="163"/>
      <c r="D2552" s="163"/>
      <c r="E2552" s="163"/>
      <c r="F2552" s="199"/>
      <c r="G2552" s="163"/>
      <c r="H2552" s="200"/>
      <c r="I2552" s="163"/>
      <c r="J2552" s="163"/>
      <c r="K2552" s="163"/>
      <c r="L2552" s="163"/>
      <c r="M2552" s="201"/>
      <c r="N2552" s="163"/>
      <c r="O2552" s="163"/>
      <c r="P2552" s="199"/>
      <c r="Q2552" s="199"/>
      <c r="R2552" s="199"/>
      <c r="S2552" s="199"/>
      <c r="T2552" s="163"/>
      <c r="U2552" s="163"/>
      <c r="V2552" s="199"/>
      <c r="W2552" s="202"/>
      <c r="X2552" s="163"/>
      <c r="Y2552" s="201"/>
      <c r="Z2552" s="165"/>
      <c r="AA2552" s="165"/>
      <c r="AB2552" s="165"/>
      <c r="AC2552" s="165"/>
      <c r="AD2552" s="165"/>
      <c r="AE2552" s="165"/>
      <c r="AF2552" s="165"/>
      <c r="AG2552" s="165"/>
      <c r="AH2552" s="165"/>
      <c r="AI2552" s="165"/>
      <c r="AJ2552" s="165"/>
      <c r="AK2552" s="165"/>
      <c r="AL2552" s="165"/>
      <c r="AM2552" s="165"/>
      <c r="AN2552" s="165"/>
      <c r="AO2552" s="165"/>
      <c r="AP2552" s="165"/>
    </row>
    <row r="2553" spans="1:42" ht="16.5">
      <c r="A2553" s="198"/>
      <c r="B2553" s="51"/>
      <c r="C2553" s="163"/>
      <c r="D2553" s="163"/>
      <c r="E2553" s="163"/>
      <c r="F2553" s="199"/>
      <c r="G2553" s="163"/>
      <c r="H2553" s="200"/>
      <c r="I2553" s="163"/>
      <c r="J2553" s="163"/>
      <c r="K2553" s="163"/>
      <c r="L2553" s="163"/>
      <c r="M2553" s="201"/>
      <c r="N2553" s="163"/>
      <c r="O2553" s="163"/>
      <c r="P2553" s="199"/>
      <c r="Q2553" s="199"/>
      <c r="R2553" s="199"/>
      <c r="S2553" s="199"/>
      <c r="T2553" s="163"/>
      <c r="U2553" s="163"/>
      <c r="V2553" s="199"/>
      <c r="W2553" s="202"/>
      <c r="X2553" s="163"/>
      <c r="Y2553" s="201"/>
      <c r="Z2553" s="165"/>
      <c r="AA2553" s="165"/>
      <c r="AB2553" s="165"/>
      <c r="AC2553" s="165"/>
      <c r="AD2553" s="165"/>
      <c r="AE2553" s="165"/>
      <c r="AF2553" s="165"/>
      <c r="AG2553" s="165"/>
      <c r="AH2553" s="165"/>
      <c r="AI2553" s="165"/>
      <c r="AJ2553" s="165"/>
      <c r="AK2553" s="165"/>
      <c r="AL2553" s="165"/>
      <c r="AM2553" s="165"/>
      <c r="AN2553" s="165"/>
      <c r="AO2553" s="165"/>
      <c r="AP2553" s="165"/>
    </row>
    <row r="2554" spans="1:42" ht="16.5">
      <c r="A2554" s="198"/>
      <c r="B2554" s="51"/>
      <c r="C2554" s="163"/>
      <c r="D2554" s="163"/>
      <c r="E2554" s="163"/>
      <c r="F2554" s="199"/>
      <c r="G2554" s="163"/>
      <c r="H2554" s="200"/>
      <c r="I2554" s="163"/>
      <c r="J2554" s="163"/>
      <c r="K2554" s="163"/>
      <c r="L2554" s="163"/>
      <c r="M2554" s="201"/>
      <c r="N2554" s="163"/>
      <c r="O2554" s="163"/>
      <c r="P2554" s="199"/>
      <c r="Q2554" s="199"/>
      <c r="R2554" s="199"/>
      <c r="S2554" s="199"/>
      <c r="T2554" s="163"/>
      <c r="U2554" s="163"/>
      <c r="V2554" s="199"/>
      <c r="W2554" s="202"/>
      <c r="X2554" s="163"/>
      <c r="Y2554" s="201"/>
      <c r="Z2554" s="165"/>
      <c r="AA2554" s="165"/>
      <c r="AB2554" s="165"/>
      <c r="AC2554" s="165"/>
      <c r="AD2554" s="165"/>
      <c r="AE2554" s="165"/>
      <c r="AF2554" s="165"/>
      <c r="AG2554" s="165"/>
      <c r="AH2554" s="165"/>
      <c r="AI2554" s="165"/>
      <c r="AJ2554" s="165"/>
      <c r="AK2554" s="165"/>
      <c r="AL2554" s="165"/>
      <c r="AM2554" s="165"/>
      <c r="AN2554" s="165"/>
      <c r="AO2554" s="165"/>
      <c r="AP2554" s="165"/>
    </row>
    <row r="2555" spans="1:42" ht="16.5">
      <c r="A2555" s="198"/>
      <c r="B2555" s="51"/>
      <c r="C2555" s="163"/>
      <c r="D2555" s="163"/>
      <c r="E2555" s="163"/>
      <c r="F2555" s="199"/>
      <c r="G2555" s="163"/>
      <c r="H2555" s="200"/>
      <c r="I2555" s="163"/>
      <c r="J2555" s="163"/>
      <c r="K2555" s="163"/>
      <c r="L2555" s="163"/>
      <c r="M2555" s="201"/>
      <c r="N2555" s="163"/>
      <c r="O2555" s="163"/>
      <c r="P2555" s="199"/>
      <c r="Q2555" s="199"/>
      <c r="R2555" s="199"/>
      <c r="S2555" s="199"/>
      <c r="T2555" s="163"/>
      <c r="U2555" s="163"/>
      <c r="V2555" s="199"/>
      <c r="W2555" s="202"/>
      <c r="X2555" s="163"/>
      <c r="Y2555" s="201"/>
      <c r="Z2555" s="165"/>
      <c r="AA2555" s="165"/>
      <c r="AB2555" s="165"/>
      <c r="AC2555" s="165"/>
      <c r="AD2555" s="165"/>
      <c r="AE2555" s="165"/>
      <c r="AF2555" s="165"/>
      <c r="AG2555" s="165"/>
      <c r="AH2555" s="165"/>
      <c r="AI2555" s="165"/>
      <c r="AJ2555" s="165"/>
      <c r="AK2555" s="165"/>
      <c r="AL2555" s="165"/>
      <c r="AM2555" s="165"/>
      <c r="AN2555" s="165"/>
      <c r="AO2555" s="165"/>
      <c r="AP2555" s="165"/>
    </row>
    <row r="2556" spans="1:42" ht="16.5">
      <c r="A2556" s="198"/>
      <c r="B2556" s="51"/>
      <c r="C2556" s="163"/>
      <c r="D2556" s="163"/>
      <c r="E2556" s="163"/>
      <c r="F2556" s="199"/>
      <c r="G2556" s="163"/>
      <c r="H2556" s="200"/>
      <c r="I2556" s="163"/>
      <c r="J2556" s="163"/>
      <c r="K2556" s="163"/>
      <c r="L2556" s="163"/>
      <c r="M2556" s="201"/>
      <c r="N2556" s="163"/>
      <c r="O2556" s="163"/>
      <c r="P2556" s="199"/>
      <c r="Q2556" s="199"/>
      <c r="R2556" s="199"/>
      <c r="S2556" s="199"/>
      <c r="T2556" s="163"/>
      <c r="U2556" s="163"/>
      <c r="V2556" s="199"/>
      <c r="W2556" s="202"/>
      <c r="X2556" s="163"/>
      <c r="Y2556" s="201"/>
      <c r="Z2556" s="165"/>
      <c r="AA2556" s="165"/>
      <c r="AB2556" s="165"/>
      <c r="AC2556" s="165"/>
      <c r="AD2556" s="165"/>
      <c r="AE2556" s="165"/>
      <c r="AF2556" s="165"/>
      <c r="AG2556" s="165"/>
      <c r="AH2556" s="165"/>
      <c r="AI2556" s="165"/>
      <c r="AJ2556" s="165"/>
      <c r="AK2556" s="165"/>
      <c r="AL2556" s="165"/>
      <c r="AM2556" s="165"/>
      <c r="AN2556" s="165"/>
      <c r="AO2556" s="165"/>
      <c r="AP2556" s="165"/>
    </row>
    <row r="2557" spans="1:42" ht="16.5">
      <c r="A2557" s="198"/>
      <c r="B2557" s="51"/>
      <c r="C2557" s="163"/>
      <c r="D2557" s="163"/>
      <c r="E2557" s="163"/>
      <c r="F2557" s="199"/>
      <c r="G2557" s="163"/>
      <c r="H2557" s="200"/>
      <c r="I2557" s="163"/>
      <c r="J2557" s="163"/>
      <c r="K2557" s="163"/>
      <c r="L2557" s="163"/>
      <c r="M2557" s="201"/>
      <c r="N2557" s="163"/>
      <c r="O2557" s="163"/>
      <c r="P2557" s="199"/>
      <c r="Q2557" s="199"/>
      <c r="R2557" s="199"/>
      <c r="S2557" s="199"/>
      <c r="T2557" s="163"/>
      <c r="U2557" s="163"/>
      <c r="V2557" s="199"/>
      <c r="W2557" s="202"/>
      <c r="X2557" s="163"/>
      <c r="Y2557" s="201"/>
      <c r="Z2557" s="165"/>
      <c r="AA2557" s="165"/>
      <c r="AB2557" s="165"/>
      <c r="AC2557" s="165"/>
      <c r="AD2557" s="165"/>
      <c r="AE2557" s="165"/>
      <c r="AF2557" s="165"/>
      <c r="AG2557" s="165"/>
      <c r="AH2557" s="165"/>
      <c r="AI2557" s="165"/>
      <c r="AJ2557" s="165"/>
      <c r="AK2557" s="165"/>
      <c r="AL2557" s="165"/>
      <c r="AM2557" s="165"/>
      <c r="AN2557" s="165"/>
      <c r="AO2557" s="165"/>
      <c r="AP2557" s="165"/>
    </row>
    <row r="2558" spans="1:42" ht="16.5">
      <c r="A2558" s="198"/>
      <c r="B2558" s="51"/>
      <c r="C2558" s="163"/>
      <c r="D2558" s="163"/>
      <c r="E2558" s="163"/>
      <c r="F2558" s="199"/>
      <c r="G2558" s="163"/>
      <c r="H2558" s="200"/>
      <c r="I2558" s="163"/>
      <c r="J2558" s="163"/>
      <c r="K2558" s="163"/>
      <c r="L2558" s="163"/>
      <c r="M2558" s="201"/>
      <c r="N2558" s="163"/>
      <c r="O2558" s="163"/>
      <c r="P2558" s="199"/>
      <c r="Q2558" s="199"/>
      <c r="R2558" s="199"/>
      <c r="S2558" s="199"/>
      <c r="T2558" s="163"/>
      <c r="U2558" s="163"/>
      <c r="V2558" s="199"/>
      <c r="W2558" s="202"/>
      <c r="X2558" s="163"/>
      <c r="Y2558" s="201"/>
      <c r="Z2558" s="165"/>
      <c r="AA2558" s="165"/>
      <c r="AB2558" s="165"/>
      <c r="AC2558" s="165"/>
      <c r="AD2558" s="165"/>
      <c r="AE2558" s="165"/>
      <c r="AF2558" s="165"/>
      <c r="AG2558" s="165"/>
      <c r="AH2558" s="165"/>
      <c r="AI2558" s="165"/>
      <c r="AJ2558" s="165"/>
      <c r="AK2558" s="165"/>
      <c r="AL2558" s="165"/>
      <c r="AM2558" s="165"/>
      <c r="AN2558" s="165"/>
      <c r="AO2558" s="165"/>
      <c r="AP2558" s="165"/>
    </row>
    <row r="2559" spans="1:42" ht="16.5">
      <c r="A2559" s="198"/>
      <c r="B2559" s="51"/>
      <c r="C2559" s="163"/>
      <c r="D2559" s="163"/>
      <c r="E2559" s="163"/>
      <c r="F2559" s="199"/>
      <c r="G2559" s="163"/>
      <c r="H2559" s="200"/>
      <c r="I2559" s="163"/>
      <c r="J2559" s="163"/>
      <c r="K2559" s="163"/>
      <c r="L2559" s="163"/>
      <c r="M2559" s="201"/>
      <c r="N2559" s="163"/>
      <c r="O2559" s="163"/>
      <c r="P2559" s="199"/>
      <c r="Q2559" s="199"/>
      <c r="R2559" s="199"/>
      <c r="S2559" s="199"/>
      <c r="T2559" s="163"/>
      <c r="U2559" s="163"/>
      <c r="V2559" s="199"/>
      <c r="W2559" s="202"/>
      <c r="X2559" s="163"/>
      <c r="Y2559" s="201"/>
      <c r="Z2559" s="165"/>
      <c r="AA2559" s="165"/>
      <c r="AB2559" s="165"/>
      <c r="AC2559" s="165"/>
      <c r="AD2559" s="165"/>
      <c r="AE2559" s="165"/>
      <c r="AF2559" s="165"/>
      <c r="AG2559" s="165"/>
      <c r="AH2559" s="165"/>
      <c r="AI2559" s="165"/>
      <c r="AJ2559" s="165"/>
      <c r="AK2559" s="165"/>
      <c r="AL2559" s="165"/>
      <c r="AM2559" s="165"/>
      <c r="AN2559" s="165"/>
      <c r="AO2559" s="165"/>
      <c r="AP2559" s="165"/>
    </row>
    <row r="2560" spans="1:42" ht="16.5">
      <c r="A2560" s="198"/>
      <c r="B2560" s="51"/>
      <c r="C2560" s="163"/>
      <c r="D2560" s="163"/>
      <c r="E2560" s="163"/>
      <c r="F2560" s="199"/>
      <c r="G2560" s="163"/>
      <c r="H2560" s="200"/>
      <c r="I2560" s="163"/>
      <c r="J2560" s="163"/>
      <c r="K2560" s="163"/>
      <c r="L2560" s="163"/>
      <c r="M2560" s="201"/>
      <c r="N2560" s="163"/>
      <c r="O2560" s="163"/>
      <c r="P2560" s="199"/>
      <c r="Q2560" s="199"/>
      <c r="R2560" s="199"/>
      <c r="S2560" s="199"/>
      <c r="T2560" s="163"/>
      <c r="U2560" s="163"/>
      <c r="V2560" s="199"/>
      <c r="W2560" s="202"/>
      <c r="X2560" s="163"/>
      <c r="Y2560" s="201"/>
      <c r="Z2560" s="165"/>
      <c r="AA2560" s="165"/>
      <c r="AB2560" s="165"/>
      <c r="AC2560" s="165"/>
      <c r="AD2560" s="165"/>
      <c r="AE2560" s="165"/>
      <c r="AF2560" s="165"/>
      <c r="AG2560" s="165"/>
      <c r="AH2560" s="165"/>
      <c r="AI2560" s="165"/>
      <c r="AJ2560" s="165"/>
      <c r="AK2560" s="165"/>
      <c r="AL2560" s="165"/>
      <c r="AM2560" s="165"/>
      <c r="AN2560" s="165"/>
      <c r="AO2560" s="165"/>
      <c r="AP2560" s="165"/>
    </row>
    <row r="2561" spans="1:42" ht="16.5">
      <c r="A2561" s="198"/>
      <c r="B2561" s="51"/>
      <c r="C2561" s="163"/>
      <c r="D2561" s="163"/>
      <c r="E2561" s="163"/>
      <c r="F2561" s="199"/>
      <c r="G2561" s="163"/>
      <c r="H2561" s="200"/>
      <c r="I2561" s="163"/>
      <c r="J2561" s="163"/>
      <c r="K2561" s="163"/>
      <c r="L2561" s="163"/>
      <c r="M2561" s="201"/>
      <c r="N2561" s="163"/>
      <c r="O2561" s="163"/>
      <c r="P2561" s="199"/>
      <c r="Q2561" s="199"/>
      <c r="R2561" s="199"/>
      <c r="S2561" s="199"/>
      <c r="T2561" s="163"/>
      <c r="U2561" s="163"/>
      <c r="V2561" s="199"/>
      <c r="W2561" s="202"/>
      <c r="X2561" s="163"/>
      <c r="Y2561" s="201"/>
      <c r="Z2561" s="165"/>
      <c r="AA2561" s="165"/>
      <c r="AB2561" s="165"/>
      <c r="AC2561" s="165"/>
      <c r="AD2561" s="165"/>
      <c r="AE2561" s="165"/>
      <c r="AF2561" s="165"/>
      <c r="AG2561" s="165"/>
      <c r="AH2561" s="165"/>
      <c r="AI2561" s="165"/>
      <c r="AJ2561" s="165"/>
      <c r="AK2561" s="165"/>
      <c r="AL2561" s="165"/>
      <c r="AM2561" s="165"/>
      <c r="AN2561" s="165"/>
      <c r="AO2561" s="165"/>
      <c r="AP2561" s="165"/>
    </row>
    <row r="2562" spans="1:42" ht="16.5">
      <c r="A2562" s="198"/>
      <c r="B2562" s="51"/>
      <c r="C2562" s="163"/>
      <c r="D2562" s="163"/>
      <c r="E2562" s="163"/>
      <c r="F2562" s="199"/>
      <c r="G2562" s="163"/>
      <c r="H2562" s="200"/>
      <c r="I2562" s="163"/>
      <c r="J2562" s="163"/>
      <c r="K2562" s="163"/>
      <c r="L2562" s="163"/>
      <c r="M2562" s="201"/>
      <c r="N2562" s="163"/>
      <c r="O2562" s="163"/>
      <c r="P2562" s="199"/>
      <c r="Q2562" s="199"/>
      <c r="R2562" s="199"/>
      <c r="S2562" s="199"/>
      <c r="T2562" s="163"/>
      <c r="U2562" s="163"/>
      <c r="V2562" s="199"/>
      <c r="W2562" s="202"/>
      <c r="X2562" s="163"/>
      <c r="Y2562" s="201"/>
      <c r="Z2562" s="165"/>
      <c r="AA2562" s="165"/>
      <c r="AB2562" s="165"/>
      <c r="AC2562" s="165"/>
      <c r="AD2562" s="165"/>
      <c r="AE2562" s="165"/>
      <c r="AF2562" s="165"/>
      <c r="AG2562" s="165"/>
      <c r="AH2562" s="165"/>
      <c r="AI2562" s="165"/>
      <c r="AJ2562" s="165"/>
      <c r="AK2562" s="165"/>
      <c r="AL2562" s="165"/>
      <c r="AM2562" s="165"/>
      <c r="AN2562" s="165"/>
      <c r="AO2562" s="165"/>
      <c r="AP2562" s="165"/>
    </row>
    <row r="2563" spans="1:42" ht="16.5">
      <c r="A2563" s="198"/>
      <c r="B2563" s="51"/>
      <c r="C2563" s="163"/>
      <c r="D2563" s="163"/>
      <c r="E2563" s="163"/>
      <c r="F2563" s="199"/>
      <c r="G2563" s="163"/>
      <c r="H2563" s="200"/>
      <c r="I2563" s="163"/>
      <c r="J2563" s="163"/>
      <c r="K2563" s="163"/>
      <c r="L2563" s="163"/>
      <c r="M2563" s="201"/>
      <c r="N2563" s="163"/>
      <c r="O2563" s="163"/>
      <c r="P2563" s="199"/>
      <c r="Q2563" s="199"/>
      <c r="R2563" s="199"/>
      <c r="S2563" s="199"/>
      <c r="T2563" s="163"/>
      <c r="U2563" s="163"/>
      <c r="V2563" s="199"/>
      <c r="W2563" s="202"/>
      <c r="X2563" s="163"/>
      <c r="Y2563" s="201"/>
      <c r="Z2563" s="165"/>
      <c r="AA2563" s="165"/>
      <c r="AB2563" s="165"/>
      <c r="AC2563" s="165"/>
      <c r="AD2563" s="165"/>
      <c r="AE2563" s="165"/>
      <c r="AF2563" s="165"/>
      <c r="AG2563" s="165"/>
      <c r="AH2563" s="165"/>
      <c r="AI2563" s="165"/>
      <c r="AJ2563" s="165"/>
      <c r="AK2563" s="165"/>
      <c r="AL2563" s="165"/>
      <c r="AM2563" s="165"/>
      <c r="AN2563" s="165"/>
      <c r="AO2563" s="165"/>
      <c r="AP2563" s="165"/>
    </row>
    <row r="2564" spans="1:42" ht="16.5">
      <c r="A2564" s="198"/>
      <c r="B2564" s="51"/>
      <c r="C2564" s="163"/>
      <c r="D2564" s="163"/>
      <c r="E2564" s="163"/>
      <c r="F2564" s="199"/>
      <c r="G2564" s="163"/>
      <c r="H2564" s="200"/>
      <c r="I2564" s="163"/>
      <c r="J2564" s="163"/>
      <c r="K2564" s="163"/>
      <c r="L2564" s="163"/>
      <c r="M2564" s="201"/>
      <c r="N2564" s="163"/>
      <c r="O2564" s="163"/>
      <c r="P2564" s="199"/>
      <c r="Q2564" s="199"/>
      <c r="R2564" s="199"/>
      <c r="S2564" s="199"/>
      <c r="T2564" s="163"/>
      <c r="U2564" s="163"/>
      <c r="V2564" s="199"/>
      <c r="W2564" s="202"/>
      <c r="X2564" s="163"/>
      <c r="Y2564" s="201"/>
      <c r="Z2564" s="165"/>
      <c r="AA2564" s="165"/>
      <c r="AB2564" s="165"/>
      <c r="AC2564" s="165"/>
      <c r="AD2564" s="165"/>
      <c r="AE2564" s="165"/>
      <c r="AF2564" s="165"/>
      <c r="AG2564" s="165"/>
      <c r="AH2564" s="165"/>
      <c r="AI2564" s="165"/>
      <c r="AJ2564" s="165"/>
      <c r="AK2564" s="165"/>
      <c r="AL2564" s="165"/>
      <c r="AM2564" s="165"/>
      <c r="AN2564" s="165"/>
      <c r="AO2564" s="165"/>
      <c r="AP2564" s="165"/>
    </row>
    <row r="2565" spans="1:42" ht="16.5">
      <c r="A2565" s="198"/>
      <c r="B2565" s="51"/>
      <c r="C2565" s="163"/>
      <c r="D2565" s="163"/>
      <c r="E2565" s="163"/>
      <c r="F2565" s="199"/>
      <c r="G2565" s="163"/>
      <c r="H2565" s="200"/>
      <c r="I2565" s="163"/>
      <c r="J2565" s="163"/>
      <c r="K2565" s="163"/>
      <c r="L2565" s="163"/>
      <c r="M2565" s="201"/>
      <c r="N2565" s="163"/>
      <c r="O2565" s="163"/>
      <c r="P2565" s="199"/>
      <c r="Q2565" s="199"/>
      <c r="R2565" s="199"/>
      <c r="S2565" s="199"/>
      <c r="T2565" s="163"/>
      <c r="U2565" s="163"/>
      <c r="V2565" s="199"/>
      <c r="W2565" s="202"/>
      <c r="X2565" s="163"/>
      <c r="Y2565" s="201"/>
      <c r="Z2565" s="165"/>
      <c r="AA2565" s="165"/>
      <c r="AB2565" s="165"/>
      <c r="AC2565" s="165"/>
      <c r="AD2565" s="165"/>
      <c r="AE2565" s="165"/>
      <c r="AF2565" s="165"/>
      <c r="AG2565" s="165"/>
      <c r="AH2565" s="165"/>
      <c r="AI2565" s="165"/>
      <c r="AJ2565" s="165"/>
      <c r="AK2565" s="165"/>
      <c r="AL2565" s="165"/>
      <c r="AM2565" s="165"/>
      <c r="AN2565" s="165"/>
      <c r="AO2565" s="165"/>
      <c r="AP2565" s="165"/>
    </row>
    <row r="2566" spans="1:42" ht="16.5">
      <c r="A2566" s="198"/>
      <c r="B2566" s="51"/>
      <c r="C2566" s="163"/>
      <c r="D2566" s="163"/>
      <c r="E2566" s="163"/>
      <c r="F2566" s="199"/>
      <c r="G2566" s="163"/>
      <c r="H2566" s="200"/>
      <c r="I2566" s="163"/>
      <c r="J2566" s="163"/>
      <c r="K2566" s="163"/>
      <c r="L2566" s="163"/>
      <c r="M2566" s="201"/>
      <c r="N2566" s="163"/>
      <c r="O2566" s="163"/>
      <c r="P2566" s="199"/>
      <c r="Q2566" s="199"/>
      <c r="R2566" s="199"/>
      <c r="S2566" s="199"/>
      <c r="T2566" s="163"/>
      <c r="U2566" s="163"/>
      <c r="V2566" s="199"/>
      <c r="W2566" s="202"/>
      <c r="X2566" s="163"/>
      <c r="Y2566" s="201"/>
      <c r="Z2566" s="165"/>
      <c r="AA2566" s="165"/>
      <c r="AB2566" s="165"/>
      <c r="AC2566" s="165"/>
      <c r="AD2566" s="165"/>
      <c r="AE2566" s="165"/>
      <c r="AF2566" s="165"/>
      <c r="AG2566" s="165"/>
      <c r="AH2566" s="165"/>
      <c r="AI2566" s="165"/>
      <c r="AJ2566" s="165"/>
      <c r="AK2566" s="165"/>
      <c r="AL2566" s="165"/>
      <c r="AM2566" s="165"/>
      <c r="AN2566" s="165"/>
      <c r="AO2566" s="165"/>
      <c r="AP2566" s="165"/>
    </row>
    <row r="2567" spans="1:42" ht="16.5">
      <c r="A2567" s="198"/>
      <c r="B2567" s="51"/>
      <c r="C2567" s="163"/>
      <c r="D2567" s="163"/>
      <c r="E2567" s="163"/>
      <c r="F2567" s="199"/>
      <c r="G2567" s="163"/>
      <c r="H2567" s="200"/>
      <c r="I2567" s="163"/>
      <c r="J2567" s="163"/>
      <c r="K2567" s="163"/>
      <c r="L2567" s="163"/>
      <c r="M2567" s="201"/>
      <c r="N2567" s="163"/>
      <c r="O2567" s="163"/>
      <c r="P2567" s="199"/>
      <c r="Q2567" s="199"/>
      <c r="R2567" s="199"/>
      <c r="S2567" s="199"/>
      <c r="T2567" s="163"/>
      <c r="U2567" s="163"/>
      <c r="V2567" s="199"/>
      <c r="W2567" s="202"/>
      <c r="X2567" s="163"/>
      <c r="Y2567" s="201"/>
      <c r="Z2567" s="165"/>
      <c r="AA2567" s="165"/>
      <c r="AB2567" s="165"/>
      <c r="AC2567" s="165"/>
      <c r="AD2567" s="165"/>
      <c r="AE2567" s="165"/>
      <c r="AF2567" s="165"/>
      <c r="AG2567" s="165"/>
      <c r="AH2567" s="165"/>
      <c r="AI2567" s="165"/>
      <c r="AJ2567" s="165"/>
      <c r="AK2567" s="165"/>
      <c r="AL2567" s="165"/>
      <c r="AM2567" s="165"/>
      <c r="AN2567" s="165"/>
      <c r="AO2567" s="165"/>
      <c r="AP2567" s="165"/>
    </row>
    <row r="2568" spans="1:42" ht="16.5">
      <c r="A2568" s="198"/>
      <c r="B2568" s="51"/>
      <c r="C2568" s="163"/>
      <c r="D2568" s="163"/>
      <c r="E2568" s="163"/>
      <c r="F2568" s="199"/>
      <c r="G2568" s="163"/>
      <c r="H2568" s="200"/>
      <c r="I2568" s="163"/>
      <c r="J2568" s="163"/>
      <c r="K2568" s="163"/>
      <c r="L2568" s="163"/>
      <c r="M2568" s="201"/>
      <c r="N2568" s="163"/>
      <c r="O2568" s="163"/>
      <c r="P2568" s="199"/>
      <c r="Q2568" s="199"/>
      <c r="R2568" s="199"/>
      <c r="S2568" s="199"/>
      <c r="T2568" s="163"/>
      <c r="U2568" s="163"/>
      <c r="V2568" s="199"/>
      <c r="W2568" s="202"/>
      <c r="X2568" s="163"/>
      <c r="Y2568" s="201"/>
      <c r="Z2568" s="165"/>
      <c r="AA2568" s="165"/>
      <c r="AB2568" s="165"/>
      <c r="AC2568" s="165"/>
      <c r="AD2568" s="165"/>
      <c r="AE2568" s="165"/>
      <c r="AF2568" s="165"/>
      <c r="AG2568" s="165"/>
      <c r="AH2568" s="165"/>
      <c r="AI2568" s="165"/>
      <c r="AJ2568" s="165"/>
      <c r="AK2568" s="165"/>
      <c r="AL2568" s="165"/>
      <c r="AM2568" s="165"/>
      <c r="AN2568" s="165"/>
      <c r="AO2568" s="165"/>
      <c r="AP2568" s="165"/>
    </row>
    <row r="2569" spans="1:42" ht="16.5">
      <c r="A2569" s="198"/>
      <c r="B2569" s="51"/>
      <c r="C2569" s="163"/>
      <c r="D2569" s="163"/>
      <c r="E2569" s="163"/>
      <c r="F2569" s="199"/>
      <c r="G2569" s="163"/>
      <c r="H2569" s="200"/>
      <c r="I2569" s="163"/>
      <c r="J2569" s="163"/>
      <c r="K2569" s="163"/>
      <c r="L2569" s="163"/>
      <c r="M2569" s="201"/>
      <c r="N2569" s="163"/>
      <c r="O2569" s="163"/>
      <c r="P2569" s="199"/>
      <c r="Q2569" s="199"/>
      <c r="R2569" s="199"/>
      <c r="S2569" s="199"/>
      <c r="T2569" s="163"/>
      <c r="U2569" s="163"/>
      <c r="V2569" s="199"/>
      <c r="W2569" s="202"/>
      <c r="X2569" s="163"/>
      <c r="Y2569" s="201"/>
      <c r="Z2569" s="165"/>
      <c r="AA2569" s="165"/>
      <c r="AB2569" s="165"/>
      <c r="AC2569" s="165"/>
      <c r="AD2569" s="165"/>
      <c r="AE2569" s="165"/>
      <c r="AF2569" s="165"/>
      <c r="AG2569" s="165"/>
      <c r="AH2569" s="165"/>
      <c r="AI2569" s="165"/>
      <c r="AJ2569" s="165"/>
      <c r="AK2569" s="165"/>
      <c r="AL2569" s="165"/>
      <c r="AM2569" s="165"/>
      <c r="AN2569" s="165"/>
      <c r="AO2569" s="165"/>
      <c r="AP2569" s="165"/>
    </row>
    <row r="2570" spans="1:42" ht="16.5">
      <c r="A2570" s="198"/>
      <c r="B2570" s="51"/>
      <c r="C2570" s="163"/>
      <c r="D2570" s="163"/>
      <c r="E2570" s="163"/>
      <c r="F2570" s="199"/>
      <c r="G2570" s="163"/>
      <c r="H2570" s="200"/>
      <c r="I2570" s="163"/>
      <c r="J2570" s="163"/>
      <c r="K2570" s="163"/>
      <c r="L2570" s="163"/>
      <c r="M2570" s="201"/>
      <c r="N2570" s="163"/>
      <c r="O2570" s="163"/>
      <c r="P2570" s="199"/>
      <c r="Q2570" s="199"/>
      <c r="R2570" s="199"/>
      <c r="S2570" s="199"/>
      <c r="T2570" s="163"/>
      <c r="U2570" s="163"/>
      <c r="V2570" s="199"/>
      <c r="W2570" s="202"/>
      <c r="X2570" s="163"/>
      <c r="Y2570" s="201"/>
      <c r="Z2570" s="165"/>
      <c r="AA2570" s="165"/>
      <c r="AB2570" s="165"/>
      <c r="AC2570" s="165"/>
      <c r="AD2570" s="165"/>
      <c r="AE2570" s="165"/>
      <c r="AF2570" s="165"/>
      <c r="AG2570" s="165"/>
      <c r="AH2570" s="165"/>
      <c r="AI2570" s="165"/>
      <c r="AJ2570" s="165"/>
      <c r="AK2570" s="165"/>
      <c r="AL2570" s="165"/>
      <c r="AM2570" s="165"/>
      <c r="AN2570" s="165"/>
      <c r="AO2570" s="165"/>
      <c r="AP2570" s="165"/>
    </row>
    <row r="2571" spans="1:42" ht="16.5">
      <c r="A2571" s="198"/>
      <c r="B2571" s="51"/>
      <c r="C2571" s="163"/>
      <c r="D2571" s="163"/>
      <c r="E2571" s="163"/>
      <c r="F2571" s="199"/>
      <c r="G2571" s="163"/>
      <c r="H2571" s="200"/>
      <c r="I2571" s="163"/>
      <c r="J2571" s="163"/>
      <c r="K2571" s="163"/>
      <c r="L2571" s="163"/>
      <c r="M2571" s="201"/>
      <c r="N2571" s="163"/>
      <c r="O2571" s="163"/>
      <c r="P2571" s="199"/>
      <c r="Q2571" s="199"/>
      <c r="R2571" s="199"/>
      <c r="S2571" s="199"/>
      <c r="T2571" s="163"/>
      <c r="U2571" s="163"/>
      <c r="V2571" s="199"/>
      <c r="W2571" s="202"/>
      <c r="X2571" s="163"/>
      <c r="Y2571" s="201"/>
      <c r="Z2571" s="165"/>
      <c r="AA2571" s="165"/>
      <c r="AB2571" s="165"/>
      <c r="AC2571" s="165"/>
      <c r="AD2571" s="165"/>
      <c r="AE2571" s="165"/>
      <c r="AF2571" s="165"/>
      <c r="AG2571" s="165"/>
      <c r="AH2571" s="165"/>
      <c r="AI2571" s="165"/>
      <c r="AJ2571" s="165"/>
      <c r="AK2571" s="165"/>
      <c r="AL2571" s="165"/>
      <c r="AM2571" s="165"/>
      <c r="AN2571" s="165"/>
      <c r="AO2571" s="165"/>
      <c r="AP2571" s="165"/>
    </row>
    <row r="2572" spans="1:42" ht="16.5">
      <c r="A2572" s="198"/>
      <c r="B2572" s="51"/>
      <c r="C2572" s="163"/>
      <c r="D2572" s="163"/>
      <c r="E2572" s="163"/>
      <c r="F2572" s="199"/>
      <c r="G2572" s="163"/>
      <c r="H2572" s="200"/>
      <c r="I2572" s="163"/>
      <c r="J2572" s="163"/>
      <c r="K2572" s="163"/>
      <c r="L2572" s="163"/>
      <c r="M2572" s="201"/>
      <c r="N2572" s="163"/>
      <c r="O2572" s="163"/>
      <c r="P2572" s="199"/>
      <c r="Q2572" s="199"/>
      <c r="R2572" s="199"/>
      <c r="S2572" s="199"/>
      <c r="T2572" s="163"/>
      <c r="U2572" s="163"/>
      <c r="V2572" s="199"/>
      <c r="W2572" s="202"/>
      <c r="X2572" s="163"/>
      <c r="Y2572" s="201"/>
      <c r="Z2572" s="165"/>
      <c r="AA2572" s="165"/>
      <c r="AB2572" s="165"/>
      <c r="AC2572" s="165"/>
      <c r="AD2572" s="165"/>
      <c r="AE2572" s="165"/>
      <c r="AF2572" s="165"/>
      <c r="AG2572" s="165"/>
      <c r="AH2572" s="165"/>
      <c r="AI2572" s="165"/>
      <c r="AJ2572" s="165"/>
      <c r="AK2572" s="165"/>
      <c r="AL2572" s="165"/>
      <c r="AM2572" s="165"/>
      <c r="AN2572" s="165"/>
      <c r="AO2572" s="165"/>
      <c r="AP2572" s="165"/>
    </row>
    <row r="2573" spans="1:42" ht="16.5">
      <c r="A2573" s="198"/>
      <c r="B2573" s="51"/>
      <c r="C2573" s="163"/>
      <c r="D2573" s="163"/>
      <c r="E2573" s="163"/>
      <c r="F2573" s="199"/>
      <c r="G2573" s="163"/>
      <c r="H2573" s="200"/>
      <c r="I2573" s="163"/>
      <c r="J2573" s="163"/>
      <c r="K2573" s="163"/>
      <c r="L2573" s="163"/>
      <c r="M2573" s="201"/>
      <c r="N2573" s="163"/>
      <c r="O2573" s="163"/>
      <c r="P2573" s="199"/>
      <c r="Q2573" s="199"/>
      <c r="R2573" s="199"/>
      <c r="S2573" s="199"/>
      <c r="T2573" s="163"/>
      <c r="U2573" s="163"/>
      <c r="V2573" s="199"/>
      <c r="W2573" s="202"/>
      <c r="X2573" s="163"/>
      <c r="Y2573" s="201"/>
      <c r="Z2573" s="165"/>
      <c r="AA2573" s="165"/>
      <c r="AB2573" s="165"/>
      <c r="AC2573" s="165"/>
      <c r="AD2573" s="165"/>
      <c r="AE2573" s="165"/>
      <c r="AF2573" s="165"/>
      <c r="AG2573" s="165"/>
      <c r="AH2573" s="165"/>
      <c r="AI2573" s="165"/>
      <c r="AJ2573" s="165"/>
      <c r="AK2573" s="165"/>
      <c r="AL2573" s="165"/>
      <c r="AM2573" s="165"/>
      <c r="AN2573" s="165"/>
      <c r="AO2573" s="165"/>
      <c r="AP2573" s="165"/>
    </row>
    <row r="2574" spans="1:42" ht="16.5">
      <c r="A2574" s="198"/>
      <c r="B2574" s="51"/>
      <c r="C2574" s="163"/>
      <c r="D2574" s="163"/>
      <c r="E2574" s="163"/>
      <c r="F2574" s="199"/>
      <c r="G2574" s="163"/>
      <c r="H2574" s="200"/>
      <c r="I2574" s="163"/>
      <c r="J2574" s="163"/>
      <c r="K2574" s="163"/>
      <c r="L2574" s="163"/>
      <c r="M2574" s="201"/>
      <c r="N2574" s="163"/>
      <c r="O2574" s="163"/>
      <c r="P2574" s="199"/>
      <c r="Q2574" s="199"/>
      <c r="R2574" s="199"/>
      <c r="S2574" s="199"/>
      <c r="T2574" s="163"/>
      <c r="U2574" s="163"/>
      <c r="V2574" s="199"/>
      <c r="W2574" s="202"/>
      <c r="X2574" s="163"/>
      <c r="Y2574" s="201"/>
      <c r="Z2574" s="165"/>
      <c r="AA2574" s="165"/>
      <c r="AB2574" s="165"/>
      <c r="AC2574" s="165"/>
      <c r="AD2574" s="165"/>
      <c r="AE2574" s="165"/>
      <c r="AF2574" s="165"/>
      <c r="AG2574" s="165"/>
      <c r="AH2574" s="165"/>
      <c r="AI2574" s="165"/>
      <c r="AJ2574" s="165"/>
      <c r="AK2574" s="165"/>
      <c r="AL2574" s="165"/>
      <c r="AM2574" s="165"/>
      <c r="AN2574" s="165"/>
      <c r="AO2574" s="165"/>
      <c r="AP2574" s="165"/>
    </row>
    <row r="2575" spans="1:42" ht="16.5">
      <c r="A2575" s="198"/>
      <c r="B2575" s="51"/>
      <c r="C2575" s="163"/>
      <c r="D2575" s="163"/>
      <c r="E2575" s="163"/>
      <c r="F2575" s="199"/>
      <c r="G2575" s="163"/>
      <c r="H2575" s="200"/>
      <c r="I2575" s="163"/>
      <c r="J2575" s="163"/>
      <c r="K2575" s="163"/>
      <c r="L2575" s="163"/>
      <c r="M2575" s="201"/>
      <c r="N2575" s="163"/>
      <c r="O2575" s="163"/>
      <c r="P2575" s="199"/>
      <c r="Q2575" s="199"/>
      <c r="R2575" s="199"/>
      <c r="S2575" s="199"/>
      <c r="T2575" s="163"/>
      <c r="U2575" s="163"/>
      <c r="V2575" s="199"/>
      <c r="W2575" s="202"/>
      <c r="X2575" s="163"/>
      <c r="Y2575" s="201"/>
      <c r="Z2575" s="165"/>
      <c r="AA2575" s="165"/>
      <c r="AB2575" s="165"/>
      <c r="AC2575" s="165"/>
      <c r="AD2575" s="165"/>
      <c r="AE2575" s="165"/>
      <c r="AF2575" s="165"/>
      <c r="AG2575" s="165"/>
      <c r="AH2575" s="165"/>
      <c r="AI2575" s="165"/>
      <c r="AJ2575" s="165"/>
      <c r="AK2575" s="165"/>
      <c r="AL2575" s="165"/>
      <c r="AM2575" s="165"/>
      <c r="AN2575" s="165"/>
      <c r="AO2575" s="165"/>
      <c r="AP2575" s="165"/>
    </row>
    <row r="2576" spans="1:42" ht="16.5">
      <c r="A2576" s="198"/>
      <c r="B2576" s="51"/>
      <c r="C2576" s="163"/>
      <c r="D2576" s="163"/>
      <c r="E2576" s="163"/>
      <c r="F2576" s="199"/>
      <c r="G2576" s="163"/>
      <c r="H2576" s="200"/>
      <c r="I2576" s="163"/>
      <c r="J2576" s="163"/>
      <c r="K2576" s="163"/>
      <c r="L2576" s="163"/>
      <c r="M2576" s="201"/>
      <c r="N2576" s="163"/>
      <c r="O2576" s="163"/>
      <c r="P2576" s="199"/>
      <c r="Q2576" s="199"/>
      <c r="R2576" s="199"/>
      <c r="S2576" s="199"/>
      <c r="T2576" s="163"/>
      <c r="U2576" s="163"/>
      <c r="V2576" s="199"/>
      <c r="W2576" s="202"/>
      <c r="X2576" s="163"/>
      <c r="Y2576" s="201"/>
      <c r="Z2576" s="165"/>
      <c r="AA2576" s="165"/>
      <c r="AB2576" s="165"/>
      <c r="AC2576" s="165"/>
      <c r="AD2576" s="165"/>
      <c r="AE2576" s="165"/>
      <c r="AF2576" s="165"/>
      <c r="AG2576" s="165"/>
      <c r="AH2576" s="165"/>
      <c r="AI2576" s="165"/>
      <c r="AJ2576" s="165"/>
      <c r="AK2576" s="165"/>
      <c r="AL2576" s="165"/>
      <c r="AM2576" s="165"/>
      <c r="AN2576" s="165"/>
      <c r="AO2576" s="165"/>
      <c r="AP2576" s="165"/>
    </row>
    <row r="2577" spans="1:42" ht="16.5">
      <c r="A2577" s="198"/>
      <c r="B2577" s="51"/>
      <c r="C2577" s="163"/>
      <c r="D2577" s="163"/>
      <c r="E2577" s="163"/>
      <c r="F2577" s="199"/>
      <c r="G2577" s="163"/>
      <c r="H2577" s="200"/>
      <c r="I2577" s="163"/>
      <c r="J2577" s="163"/>
      <c r="K2577" s="163"/>
      <c r="L2577" s="163"/>
      <c r="M2577" s="201"/>
      <c r="N2577" s="163"/>
      <c r="O2577" s="163"/>
      <c r="P2577" s="199"/>
      <c r="Q2577" s="199"/>
      <c r="R2577" s="199"/>
      <c r="S2577" s="199"/>
      <c r="T2577" s="163"/>
      <c r="U2577" s="163"/>
      <c r="V2577" s="199"/>
      <c r="W2577" s="202"/>
      <c r="X2577" s="163"/>
      <c r="Y2577" s="201"/>
      <c r="Z2577" s="165"/>
      <c r="AA2577" s="165"/>
      <c r="AB2577" s="165"/>
      <c r="AC2577" s="165"/>
      <c r="AD2577" s="165"/>
      <c r="AE2577" s="165"/>
      <c r="AF2577" s="165"/>
      <c r="AG2577" s="165"/>
      <c r="AH2577" s="165"/>
      <c r="AI2577" s="165"/>
      <c r="AJ2577" s="165"/>
      <c r="AK2577" s="165"/>
      <c r="AL2577" s="165"/>
      <c r="AM2577" s="165"/>
      <c r="AN2577" s="165"/>
      <c r="AO2577" s="165"/>
      <c r="AP2577" s="165"/>
    </row>
    <row r="2578" spans="1:42" ht="16.5">
      <c r="A2578" s="198"/>
      <c r="B2578" s="51"/>
      <c r="C2578" s="163"/>
      <c r="D2578" s="163"/>
      <c r="E2578" s="163"/>
      <c r="F2578" s="199"/>
      <c r="G2578" s="163"/>
      <c r="H2578" s="200"/>
      <c r="I2578" s="163"/>
      <c r="J2578" s="163"/>
      <c r="K2578" s="163"/>
      <c r="L2578" s="163"/>
      <c r="M2578" s="201"/>
      <c r="N2578" s="163"/>
      <c r="O2578" s="163"/>
      <c r="P2578" s="199"/>
      <c r="Q2578" s="199"/>
      <c r="R2578" s="199"/>
      <c r="S2578" s="199"/>
      <c r="T2578" s="163"/>
      <c r="U2578" s="163"/>
      <c r="V2578" s="199"/>
      <c r="W2578" s="202"/>
      <c r="X2578" s="163"/>
      <c r="Y2578" s="201"/>
      <c r="Z2578" s="165"/>
      <c r="AA2578" s="165"/>
      <c r="AB2578" s="165"/>
      <c r="AC2578" s="165"/>
      <c r="AD2578" s="165"/>
      <c r="AE2578" s="165"/>
      <c r="AF2578" s="165"/>
      <c r="AG2578" s="165"/>
      <c r="AH2578" s="165"/>
      <c r="AI2578" s="165"/>
      <c r="AJ2578" s="165"/>
      <c r="AK2578" s="165"/>
      <c r="AL2578" s="165"/>
      <c r="AM2578" s="165"/>
      <c r="AN2578" s="165"/>
      <c r="AO2578" s="165"/>
      <c r="AP2578" s="165"/>
    </row>
    <row r="2579" spans="1:42" ht="16.5">
      <c r="A2579" s="198"/>
      <c r="B2579" s="51"/>
      <c r="C2579" s="163"/>
      <c r="D2579" s="163"/>
      <c r="E2579" s="163"/>
      <c r="F2579" s="199"/>
      <c r="G2579" s="163"/>
      <c r="H2579" s="200"/>
      <c r="I2579" s="163"/>
      <c r="J2579" s="163"/>
      <c r="K2579" s="163"/>
      <c r="L2579" s="163"/>
      <c r="M2579" s="201"/>
      <c r="N2579" s="163"/>
      <c r="O2579" s="163"/>
      <c r="P2579" s="199"/>
      <c r="Q2579" s="199"/>
      <c r="R2579" s="199"/>
      <c r="S2579" s="199"/>
      <c r="T2579" s="163"/>
      <c r="U2579" s="163"/>
      <c r="V2579" s="199"/>
      <c r="W2579" s="202"/>
      <c r="X2579" s="163"/>
      <c r="Y2579" s="201"/>
      <c r="Z2579" s="165"/>
      <c r="AA2579" s="165"/>
      <c r="AB2579" s="165"/>
      <c r="AC2579" s="165"/>
      <c r="AD2579" s="165"/>
      <c r="AE2579" s="165"/>
      <c r="AF2579" s="165"/>
      <c r="AG2579" s="165"/>
      <c r="AH2579" s="165"/>
      <c r="AI2579" s="165"/>
      <c r="AJ2579" s="165"/>
      <c r="AK2579" s="165"/>
      <c r="AL2579" s="165"/>
      <c r="AM2579" s="165"/>
      <c r="AN2579" s="165"/>
      <c r="AO2579" s="165"/>
      <c r="AP2579" s="165"/>
    </row>
    <row r="2580" spans="1:42" ht="16.5">
      <c r="A2580" s="198"/>
      <c r="B2580" s="51"/>
      <c r="C2580" s="163"/>
      <c r="D2580" s="163"/>
      <c r="E2580" s="163"/>
      <c r="F2580" s="199"/>
      <c r="G2580" s="163"/>
      <c r="H2580" s="200"/>
      <c r="I2580" s="163"/>
      <c r="J2580" s="163"/>
      <c r="K2580" s="163"/>
      <c r="L2580" s="163"/>
      <c r="M2580" s="201"/>
      <c r="N2580" s="163"/>
      <c r="O2580" s="163"/>
      <c r="P2580" s="199"/>
      <c r="Q2580" s="199"/>
      <c r="R2580" s="199"/>
      <c r="S2580" s="199"/>
      <c r="T2580" s="163"/>
      <c r="U2580" s="163"/>
      <c r="V2580" s="199"/>
      <c r="W2580" s="202"/>
      <c r="X2580" s="163"/>
      <c r="Y2580" s="201"/>
      <c r="Z2580" s="165"/>
      <c r="AA2580" s="165"/>
      <c r="AB2580" s="165"/>
      <c r="AC2580" s="165"/>
      <c r="AD2580" s="165"/>
      <c r="AE2580" s="165"/>
      <c r="AF2580" s="165"/>
      <c r="AG2580" s="165"/>
      <c r="AH2580" s="165"/>
      <c r="AI2580" s="165"/>
      <c r="AJ2580" s="165"/>
      <c r="AK2580" s="165"/>
      <c r="AL2580" s="165"/>
      <c r="AM2580" s="165"/>
      <c r="AN2580" s="165"/>
      <c r="AO2580" s="165"/>
      <c r="AP2580" s="165"/>
    </row>
    <row r="2581" spans="1:42" ht="16.5">
      <c r="A2581" s="198"/>
      <c r="B2581" s="51"/>
      <c r="C2581" s="163"/>
      <c r="D2581" s="163"/>
      <c r="E2581" s="163"/>
      <c r="F2581" s="199"/>
      <c r="G2581" s="163"/>
      <c r="H2581" s="200"/>
      <c r="I2581" s="163"/>
      <c r="J2581" s="163"/>
      <c r="K2581" s="163"/>
      <c r="L2581" s="163"/>
      <c r="M2581" s="201"/>
      <c r="N2581" s="163"/>
      <c r="O2581" s="163"/>
      <c r="P2581" s="199"/>
      <c r="Q2581" s="199"/>
      <c r="R2581" s="199"/>
      <c r="S2581" s="199"/>
      <c r="T2581" s="163"/>
      <c r="U2581" s="163"/>
      <c r="V2581" s="199"/>
      <c r="W2581" s="202"/>
      <c r="X2581" s="163"/>
      <c r="Y2581" s="201"/>
      <c r="Z2581" s="165"/>
      <c r="AA2581" s="165"/>
      <c r="AB2581" s="165"/>
      <c r="AC2581" s="165"/>
      <c r="AD2581" s="165"/>
      <c r="AE2581" s="165"/>
      <c r="AF2581" s="165"/>
      <c r="AG2581" s="165"/>
      <c r="AH2581" s="165"/>
      <c r="AI2581" s="165"/>
      <c r="AJ2581" s="165"/>
      <c r="AK2581" s="165"/>
      <c r="AL2581" s="165"/>
      <c r="AM2581" s="165"/>
      <c r="AN2581" s="165"/>
      <c r="AO2581" s="165"/>
      <c r="AP2581" s="165"/>
    </row>
    <row r="2582" spans="1:42" ht="16.5">
      <c r="A2582" s="198"/>
      <c r="B2582" s="51"/>
      <c r="C2582" s="163"/>
      <c r="D2582" s="163"/>
      <c r="E2582" s="163"/>
      <c r="F2582" s="199"/>
      <c r="G2582" s="163"/>
      <c r="H2582" s="200"/>
      <c r="I2582" s="163"/>
      <c r="J2582" s="163"/>
      <c r="K2582" s="163"/>
      <c r="L2582" s="163"/>
      <c r="M2582" s="201"/>
      <c r="N2582" s="163"/>
      <c r="O2582" s="163"/>
      <c r="P2582" s="199"/>
      <c r="Q2582" s="199"/>
      <c r="R2582" s="199"/>
      <c r="S2582" s="199"/>
      <c r="T2582" s="163"/>
      <c r="U2582" s="163"/>
      <c r="V2582" s="199"/>
      <c r="W2582" s="202"/>
      <c r="X2582" s="163"/>
      <c r="Y2582" s="201"/>
      <c r="Z2582" s="165"/>
      <c r="AA2582" s="165"/>
      <c r="AB2582" s="165"/>
      <c r="AC2582" s="165"/>
      <c r="AD2582" s="165"/>
      <c r="AE2582" s="165"/>
      <c r="AF2582" s="165"/>
      <c r="AG2582" s="165"/>
      <c r="AH2582" s="165"/>
      <c r="AI2582" s="165"/>
      <c r="AJ2582" s="165"/>
      <c r="AK2582" s="165"/>
      <c r="AL2582" s="165"/>
      <c r="AM2582" s="165"/>
      <c r="AN2582" s="165"/>
      <c r="AO2582" s="165"/>
      <c r="AP2582" s="165"/>
    </row>
    <row r="2583" spans="1:42" ht="16.5">
      <c r="A2583" s="198"/>
      <c r="B2583" s="51"/>
      <c r="C2583" s="163"/>
      <c r="D2583" s="163"/>
      <c r="E2583" s="163"/>
      <c r="F2583" s="199"/>
      <c r="G2583" s="163"/>
      <c r="H2583" s="200"/>
      <c r="I2583" s="163"/>
      <c r="J2583" s="163"/>
      <c r="K2583" s="163"/>
      <c r="L2583" s="163"/>
      <c r="M2583" s="201"/>
      <c r="N2583" s="163"/>
      <c r="O2583" s="163"/>
      <c r="P2583" s="199"/>
      <c r="Q2583" s="199"/>
      <c r="R2583" s="199"/>
      <c r="S2583" s="199"/>
      <c r="T2583" s="163"/>
      <c r="U2583" s="163"/>
      <c r="V2583" s="199"/>
      <c r="W2583" s="202"/>
      <c r="X2583" s="163"/>
      <c r="Y2583" s="201"/>
      <c r="Z2583" s="165"/>
      <c r="AA2583" s="165"/>
      <c r="AB2583" s="165"/>
      <c r="AC2583" s="165"/>
      <c r="AD2583" s="165"/>
      <c r="AE2583" s="165"/>
      <c r="AF2583" s="165"/>
      <c r="AG2583" s="165"/>
      <c r="AH2583" s="165"/>
      <c r="AI2583" s="165"/>
      <c r="AJ2583" s="165"/>
      <c r="AK2583" s="165"/>
      <c r="AL2583" s="165"/>
      <c r="AM2583" s="165"/>
      <c r="AN2583" s="165"/>
      <c r="AO2583" s="165"/>
      <c r="AP2583" s="165"/>
    </row>
    <row r="2584" spans="1:42" ht="16.5">
      <c r="A2584" s="198"/>
      <c r="B2584" s="51"/>
      <c r="C2584" s="163"/>
      <c r="D2584" s="163"/>
      <c r="E2584" s="163"/>
      <c r="F2584" s="199"/>
      <c r="G2584" s="163"/>
      <c r="H2584" s="200"/>
      <c r="I2584" s="163"/>
      <c r="J2584" s="163"/>
      <c r="K2584" s="163"/>
      <c r="L2584" s="163"/>
      <c r="M2584" s="201"/>
      <c r="N2584" s="163"/>
      <c r="O2584" s="163"/>
      <c r="P2584" s="199"/>
      <c r="Q2584" s="199"/>
      <c r="R2584" s="199"/>
      <c r="S2584" s="199"/>
      <c r="T2584" s="163"/>
      <c r="U2584" s="163"/>
      <c r="V2584" s="199"/>
      <c r="W2584" s="202"/>
      <c r="X2584" s="163"/>
      <c r="Y2584" s="201"/>
      <c r="Z2584" s="165"/>
      <c r="AA2584" s="165"/>
      <c r="AB2584" s="165"/>
      <c r="AC2584" s="165"/>
      <c r="AD2584" s="165"/>
      <c r="AE2584" s="165"/>
      <c r="AF2584" s="165"/>
      <c r="AG2584" s="165"/>
      <c r="AH2584" s="165"/>
      <c r="AI2584" s="165"/>
      <c r="AJ2584" s="165"/>
      <c r="AK2584" s="165"/>
      <c r="AL2584" s="165"/>
      <c r="AM2584" s="165"/>
      <c r="AN2584" s="165"/>
      <c r="AO2584" s="165"/>
      <c r="AP2584" s="165"/>
    </row>
    <row r="2585" spans="1:42" ht="16.5">
      <c r="A2585" s="198"/>
      <c r="B2585" s="51"/>
      <c r="C2585" s="163"/>
      <c r="D2585" s="163"/>
      <c r="E2585" s="163"/>
      <c r="F2585" s="199"/>
      <c r="G2585" s="163"/>
      <c r="H2585" s="200"/>
      <c r="I2585" s="163"/>
      <c r="J2585" s="163"/>
      <c r="K2585" s="163"/>
      <c r="L2585" s="163"/>
      <c r="M2585" s="201"/>
      <c r="N2585" s="163"/>
      <c r="O2585" s="163"/>
      <c r="P2585" s="199"/>
      <c r="Q2585" s="199"/>
      <c r="R2585" s="199"/>
      <c r="S2585" s="199"/>
      <c r="T2585" s="163"/>
      <c r="U2585" s="163"/>
      <c r="V2585" s="199"/>
      <c r="W2585" s="202"/>
      <c r="X2585" s="163"/>
      <c r="Y2585" s="201"/>
      <c r="Z2585" s="165"/>
      <c r="AA2585" s="165"/>
      <c r="AB2585" s="165"/>
      <c r="AC2585" s="165"/>
      <c r="AD2585" s="165"/>
      <c r="AE2585" s="165"/>
      <c r="AF2585" s="165"/>
      <c r="AG2585" s="165"/>
      <c r="AH2585" s="165"/>
      <c r="AI2585" s="165"/>
      <c r="AJ2585" s="165"/>
      <c r="AK2585" s="165"/>
      <c r="AL2585" s="165"/>
      <c r="AM2585" s="165"/>
      <c r="AN2585" s="165"/>
      <c r="AO2585" s="165"/>
      <c r="AP2585" s="165"/>
    </row>
    <row r="2586" spans="1:42" ht="16.5">
      <c r="A2586" s="198"/>
      <c r="B2586" s="51"/>
      <c r="C2586" s="163"/>
      <c r="D2586" s="163"/>
      <c r="E2586" s="163"/>
      <c r="F2586" s="199"/>
      <c r="G2586" s="163"/>
      <c r="H2586" s="200"/>
      <c r="I2586" s="163"/>
      <c r="J2586" s="163"/>
      <c r="K2586" s="163"/>
      <c r="L2586" s="163"/>
      <c r="M2586" s="201"/>
      <c r="N2586" s="163"/>
      <c r="O2586" s="163"/>
      <c r="P2586" s="199"/>
      <c r="Q2586" s="199"/>
      <c r="R2586" s="199"/>
      <c r="S2586" s="199"/>
      <c r="T2586" s="163"/>
      <c r="U2586" s="163"/>
      <c r="V2586" s="199"/>
      <c r="W2586" s="202"/>
      <c r="X2586" s="163"/>
      <c r="Y2586" s="201"/>
      <c r="Z2586" s="165"/>
      <c r="AA2586" s="165"/>
      <c r="AB2586" s="165"/>
      <c r="AC2586" s="165"/>
      <c r="AD2586" s="165"/>
      <c r="AE2586" s="165"/>
      <c r="AF2586" s="165"/>
      <c r="AG2586" s="165"/>
      <c r="AH2586" s="165"/>
      <c r="AI2586" s="165"/>
      <c r="AJ2586" s="165"/>
      <c r="AK2586" s="165"/>
      <c r="AL2586" s="165"/>
      <c r="AM2586" s="165"/>
      <c r="AN2586" s="165"/>
      <c r="AO2586" s="165"/>
      <c r="AP2586" s="165"/>
    </row>
    <row r="2587" spans="1:42" ht="16.5">
      <c r="A2587" s="198"/>
      <c r="B2587" s="51"/>
      <c r="C2587" s="163"/>
      <c r="D2587" s="163"/>
      <c r="E2587" s="163"/>
      <c r="F2587" s="199"/>
      <c r="G2587" s="163"/>
      <c r="H2587" s="200"/>
      <c r="I2587" s="163"/>
      <c r="J2587" s="163"/>
      <c r="K2587" s="163"/>
      <c r="L2587" s="163"/>
      <c r="M2587" s="201"/>
      <c r="N2587" s="163"/>
      <c r="O2587" s="163"/>
      <c r="P2587" s="199"/>
      <c r="Q2587" s="199"/>
      <c r="R2587" s="199"/>
      <c r="S2587" s="199"/>
      <c r="T2587" s="163"/>
      <c r="U2587" s="163"/>
      <c r="V2587" s="199"/>
      <c r="W2587" s="202"/>
      <c r="X2587" s="163"/>
      <c r="Y2587" s="201"/>
      <c r="Z2587" s="165"/>
      <c r="AA2587" s="165"/>
      <c r="AB2587" s="165"/>
      <c r="AC2587" s="165"/>
      <c r="AD2587" s="165"/>
      <c r="AE2587" s="165"/>
      <c r="AF2587" s="165"/>
      <c r="AG2587" s="165"/>
      <c r="AH2587" s="165"/>
      <c r="AI2587" s="165"/>
      <c r="AJ2587" s="165"/>
      <c r="AK2587" s="165"/>
      <c r="AL2587" s="165"/>
      <c r="AM2587" s="165"/>
      <c r="AN2587" s="165"/>
      <c r="AO2587" s="165"/>
      <c r="AP2587" s="165"/>
    </row>
    <row r="2588" spans="1:42" ht="16.5">
      <c r="A2588" s="198"/>
      <c r="B2588" s="51"/>
      <c r="C2588" s="163"/>
      <c r="D2588" s="163"/>
      <c r="E2588" s="163"/>
      <c r="F2588" s="199"/>
      <c r="G2588" s="163"/>
      <c r="H2588" s="200"/>
      <c r="I2588" s="163"/>
      <c r="J2588" s="163"/>
      <c r="K2588" s="163"/>
      <c r="L2588" s="163"/>
      <c r="M2588" s="201"/>
      <c r="N2588" s="163"/>
      <c r="O2588" s="163"/>
      <c r="P2588" s="199"/>
      <c r="Q2588" s="199"/>
      <c r="R2588" s="199"/>
      <c r="S2588" s="199"/>
      <c r="T2588" s="163"/>
      <c r="U2588" s="163"/>
      <c r="V2588" s="199"/>
      <c r="W2588" s="202"/>
      <c r="X2588" s="163"/>
      <c r="Y2588" s="201"/>
      <c r="Z2588" s="165"/>
      <c r="AA2588" s="165"/>
      <c r="AB2588" s="165"/>
      <c r="AC2588" s="165"/>
      <c r="AD2588" s="165"/>
      <c r="AE2588" s="165"/>
      <c r="AF2588" s="165"/>
      <c r="AG2588" s="165"/>
      <c r="AH2588" s="165"/>
      <c r="AI2588" s="165"/>
      <c r="AJ2588" s="165"/>
      <c r="AK2588" s="165"/>
      <c r="AL2588" s="165"/>
      <c r="AM2588" s="165"/>
      <c r="AN2588" s="165"/>
      <c r="AO2588" s="165"/>
      <c r="AP2588" s="165"/>
    </row>
    <row r="2589" spans="1:42" ht="16.5">
      <c r="A2589" s="198"/>
      <c r="B2589" s="51"/>
      <c r="C2589" s="163"/>
      <c r="D2589" s="163"/>
      <c r="E2589" s="163"/>
      <c r="F2589" s="199"/>
      <c r="G2589" s="163"/>
      <c r="H2589" s="200"/>
      <c r="I2589" s="163"/>
      <c r="J2589" s="163"/>
      <c r="K2589" s="163"/>
      <c r="L2589" s="163"/>
      <c r="M2589" s="201"/>
      <c r="N2589" s="163"/>
      <c r="O2589" s="163"/>
      <c r="P2589" s="199"/>
      <c r="Q2589" s="199"/>
      <c r="R2589" s="199"/>
      <c r="S2589" s="199"/>
      <c r="T2589" s="163"/>
      <c r="U2589" s="163"/>
      <c r="V2589" s="199"/>
      <c r="W2589" s="202"/>
      <c r="X2589" s="163"/>
      <c r="Y2589" s="201"/>
      <c r="Z2589" s="165"/>
      <c r="AA2589" s="165"/>
      <c r="AB2589" s="165"/>
      <c r="AC2589" s="165"/>
      <c r="AD2589" s="165"/>
      <c r="AE2589" s="165"/>
      <c r="AF2589" s="165"/>
      <c r="AG2589" s="165"/>
      <c r="AH2589" s="165"/>
      <c r="AI2589" s="165"/>
      <c r="AJ2589" s="165"/>
      <c r="AK2589" s="165"/>
      <c r="AL2589" s="165"/>
      <c r="AM2589" s="165"/>
      <c r="AN2589" s="165"/>
      <c r="AO2589" s="165"/>
      <c r="AP2589" s="165"/>
    </row>
    <row r="2590" spans="1:42" ht="16.5">
      <c r="A2590" s="198"/>
      <c r="B2590" s="51"/>
      <c r="C2590" s="163"/>
      <c r="D2590" s="163"/>
      <c r="E2590" s="163"/>
      <c r="F2590" s="199"/>
      <c r="G2590" s="163"/>
      <c r="H2590" s="200"/>
      <c r="I2590" s="163"/>
      <c r="J2590" s="163"/>
      <c r="K2590" s="163"/>
      <c r="L2590" s="163"/>
      <c r="M2590" s="201"/>
      <c r="N2590" s="163"/>
      <c r="O2590" s="163"/>
      <c r="P2590" s="199"/>
      <c r="Q2590" s="199"/>
      <c r="R2590" s="199"/>
      <c r="S2590" s="199"/>
      <c r="T2590" s="163"/>
      <c r="U2590" s="163"/>
      <c r="V2590" s="199"/>
      <c r="W2590" s="202"/>
      <c r="X2590" s="163"/>
      <c r="Y2590" s="201"/>
      <c r="Z2590" s="165"/>
      <c r="AA2590" s="165"/>
      <c r="AB2590" s="165"/>
      <c r="AC2590" s="165"/>
      <c r="AD2590" s="165"/>
      <c r="AE2590" s="165"/>
      <c r="AF2590" s="165"/>
      <c r="AG2590" s="165"/>
      <c r="AH2590" s="165"/>
      <c r="AI2590" s="165"/>
      <c r="AJ2590" s="165"/>
      <c r="AK2590" s="165"/>
      <c r="AL2590" s="165"/>
      <c r="AM2590" s="165"/>
      <c r="AN2590" s="165"/>
      <c r="AO2590" s="165"/>
      <c r="AP2590" s="165"/>
    </row>
    <row r="2591" spans="1:42" ht="16.5">
      <c r="A2591" s="198"/>
      <c r="B2591" s="51"/>
      <c r="C2591" s="163"/>
      <c r="D2591" s="163"/>
      <c r="E2591" s="163"/>
      <c r="F2591" s="199"/>
      <c r="G2591" s="163"/>
      <c r="H2591" s="200"/>
      <c r="I2591" s="163"/>
      <c r="J2591" s="163"/>
      <c r="K2591" s="163"/>
      <c r="L2591" s="163"/>
      <c r="M2591" s="201"/>
      <c r="N2591" s="163"/>
      <c r="O2591" s="163"/>
      <c r="P2591" s="199"/>
      <c r="Q2591" s="199"/>
      <c r="R2591" s="199"/>
      <c r="S2591" s="199"/>
      <c r="T2591" s="163"/>
      <c r="U2591" s="163"/>
      <c r="V2591" s="199"/>
      <c r="W2591" s="202"/>
      <c r="X2591" s="163"/>
      <c r="Y2591" s="201"/>
      <c r="Z2591" s="165"/>
      <c r="AA2591" s="165"/>
      <c r="AB2591" s="165"/>
      <c r="AC2591" s="165"/>
      <c r="AD2591" s="165"/>
      <c r="AE2591" s="165"/>
      <c r="AF2591" s="165"/>
      <c r="AG2591" s="165"/>
      <c r="AH2591" s="165"/>
      <c r="AI2591" s="165"/>
      <c r="AJ2591" s="165"/>
      <c r="AK2591" s="165"/>
      <c r="AL2591" s="165"/>
      <c r="AM2591" s="165"/>
      <c r="AN2591" s="165"/>
      <c r="AO2591" s="165"/>
      <c r="AP2591" s="165"/>
    </row>
    <row r="2592" spans="1:42" ht="16.5">
      <c r="A2592" s="198"/>
      <c r="B2592" s="51"/>
      <c r="C2592" s="163"/>
      <c r="D2592" s="163"/>
      <c r="E2592" s="163"/>
      <c r="F2592" s="199"/>
      <c r="G2592" s="163"/>
      <c r="H2592" s="200"/>
      <c r="I2592" s="163"/>
      <c r="J2592" s="163"/>
      <c r="K2592" s="163"/>
      <c r="L2592" s="163"/>
      <c r="M2592" s="201"/>
      <c r="N2592" s="163"/>
      <c r="O2592" s="163"/>
      <c r="P2592" s="199"/>
      <c r="Q2592" s="199"/>
      <c r="R2592" s="199"/>
      <c r="S2592" s="199"/>
      <c r="T2592" s="163"/>
      <c r="U2592" s="163"/>
      <c r="V2592" s="199"/>
      <c r="W2592" s="202"/>
      <c r="X2592" s="163"/>
      <c r="Y2592" s="201"/>
      <c r="Z2592" s="165"/>
      <c r="AA2592" s="165"/>
      <c r="AB2592" s="165"/>
      <c r="AC2592" s="165"/>
      <c r="AD2592" s="165"/>
      <c r="AE2592" s="165"/>
      <c r="AF2592" s="165"/>
      <c r="AG2592" s="165"/>
      <c r="AH2592" s="165"/>
      <c r="AI2592" s="165"/>
      <c r="AJ2592" s="165"/>
      <c r="AK2592" s="165"/>
      <c r="AL2592" s="165"/>
      <c r="AM2592" s="165"/>
      <c r="AN2592" s="165"/>
      <c r="AO2592" s="165"/>
      <c r="AP2592" s="165"/>
    </row>
    <row r="2593" spans="1:42" ht="16.5">
      <c r="A2593" s="198"/>
      <c r="B2593" s="51"/>
      <c r="C2593" s="163"/>
      <c r="D2593" s="163"/>
      <c r="E2593" s="163"/>
      <c r="F2593" s="199"/>
      <c r="G2593" s="163"/>
      <c r="H2593" s="200"/>
      <c r="I2593" s="163"/>
      <c r="J2593" s="163"/>
      <c r="K2593" s="163"/>
      <c r="L2593" s="163"/>
      <c r="M2593" s="201"/>
      <c r="N2593" s="163"/>
      <c r="O2593" s="163"/>
      <c r="P2593" s="199"/>
      <c r="Q2593" s="199"/>
      <c r="R2593" s="199"/>
      <c r="S2593" s="199"/>
      <c r="T2593" s="163"/>
      <c r="U2593" s="163"/>
      <c r="V2593" s="199"/>
      <c r="W2593" s="202"/>
      <c r="X2593" s="163"/>
      <c r="Y2593" s="201"/>
      <c r="Z2593" s="165"/>
      <c r="AA2593" s="165"/>
      <c r="AB2593" s="165"/>
      <c r="AC2593" s="165"/>
      <c r="AD2593" s="165"/>
      <c r="AE2593" s="165"/>
      <c r="AF2593" s="165"/>
      <c r="AG2593" s="165"/>
      <c r="AH2593" s="165"/>
      <c r="AI2593" s="165"/>
      <c r="AJ2593" s="165"/>
      <c r="AK2593" s="165"/>
      <c r="AL2593" s="165"/>
      <c r="AM2593" s="165"/>
      <c r="AN2593" s="165"/>
      <c r="AO2593" s="165"/>
      <c r="AP2593" s="165"/>
    </row>
    <row r="2594" spans="1:42" ht="16.5">
      <c r="A2594" s="198"/>
      <c r="B2594" s="51"/>
      <c r="C2594" s="163"/>
      <c r="D2594" s="163"/>
      <c r="E2594" s="163"/>
      <c r="F2594" s="199"/>
      <c r="G2594" s="163"/>
      <c r="H2594" s="200"/>
      <c r="I2594" s="163"/>
      <c r="J2594" s="163"/>
      <c r="K2594" s="163"/>
      <c r="L2594" s="163"/>
      <c r="M2594" s="201"/>
      <c r="N2594" s="163"/>
      <c r="O2594" s="163"/>
      <c r="P2594" s="199"/>
      <c r="Q2594" s="199"/>
      <c r="R2594" s="199"/>
      <c r="S2594" s="199"/>
      <c r="T2594" s="163"/>
      <c r="U2594" s="163"/>
      <c r="V2594" s="199"/>
      <c r="W2594" s="202"/>
      <c r="X2594" s="163"/>
      <c r="Y2594" s="201"/>
      <c r="Z2594" s="165"/>
      <c r="AA2594" s="165"/>
      <c r="AB2594" s="165"/>
      <c r="AC2594" s="165"/>
      <c r="AD2594" s="165"/>
      <c r="AE2594" s="165"/>
      <c r="AF2594" s="165"/>
      <c r="AG2594" s="165"/>
      <c r="AH2594" s="165"/>
      <c r="AI2594" s="165"/>
      <c r="AJ2594" s="165"/>
      <c r="AK2594" s="165"/>
      <c r="AL2594" s="165"/>
      <c r="AM2594" s="165"/>
      <c r="AN2594" s="165"/>
      <c r="AO2594" s="165"/>
      <c r="AP2594" s="165"/>
    </row>
    <row r="2595" spans="1:42" ht="16.5">
      <c r="A2595" s="198"/>
      <c r="B2595" s="51"/>
      <c r="C2595" s="163"/>
      <c r="D2595" s="163"/>
      <c r="E2595" s="163"/>
      <c r="F2595" s="199"/>
      <c r="G2595" s="163"/>
      <c r="H2595" s="200"/>
      <c r="I2595" s="163"/>
      <c r="J2595" s="163"/>
      <c r="K2595" s="163"/>
      <c r="L2595" s="163"/>
      <c r="M2595" s="201"/>
      <c r="N2595" s="163"/>
      <c r="O2595" s="163"/>
      <c r="P2595" s="199"/>
      <c r="Q2595" s="199"/>
      <c r="R2595" s="199"/>
      <c r="S2595" s="199"/>
      <c r="T2595" s="163"/>
      <c r="U2595" s="163"/>
      <c r="V2595" s="199"/>
      <c r="W2595" s="202"/>
      <c r="X2595" s="163"/>
      <c r="Y2595" s="201"/>
      <c r="Z2595" s="165"/>
      <c r="AA2595" s="165"/>
      <c r="AB2595" s="165"/>
      <c r="AC2595" s="165"/>
      <c r="AD2595" s="165"/>
      <c r="AE2595" s="165"/>
      <c r="AF2595" s="165"/>
      <c r="AG2595" s="165"/>
      <c r="AH2595" s="165"/>
      <c r="AI2595" s="165"/>
      <c r="AJ2595" s="165"/>
      <c r="AK2595" s="165"/>
      <c r="AL2595" s="165"/>
      <c r="AM2595" s="165"/>
      <c r="AN2595" s="165"/>
      <c r="AO2595" s="165"/>
      <c r="AP2595" s="165"/>
    </row>
    <row r="2596" spans="1:42" ht="16.5">
      <c r="A2596" s="198"/>
      <c r="B2596" s="51"/>
      <c r="C2596" s="163"/>
      <c r="D2596" s="163"/>
      <c r="E2596" s="163"/>
      <c r="F2596" s="199"/>
      <c r="G2596" s="163"/>
      <c r="H2596" s="200"/>
      <c r="I2596" s="163"/>
      <c r="J2596" s="163"/>
      <c r="K2596" s="163"/>
      <c r="L2596" s="163"/>
      <c r="M2596" s="201"/>
      <c r="N2596" s="163"/>
      <c r="O2596" s="163"/>
      <c r="P2596" s="199"/>
      <c r="Q2596" s="199"/>
      <c r="R2596" s="199"/>
      <c r="S2596" s="199"/>
      <c r="T2596" s="163"/>
      <c r="U2596" s="163"/>
      <c r="V2596" s="199"/>
      <c r="W2596" s="202"/>
      <c r="X2596" s="163"/>
      <c r="Y2596" s="201"/>
      <c r="Z2596" s="165"/>
      <c r="AA2596" s="165"/>
      <c r="AB2596" s="165"/>
      <c r="AC2596" s="165"/>
      <c r="AD2596" s="165"/>
      <c r="AE2596" s="165"/>
      <c r="AF2596" s="165"/>
      <c r="AG2596" s="165"/>
      <c r="AH2596" s="165"/>
      <c r="AI2596" s="165"/>
      <c r="AJ2596" s="165"/>
      <c r="AK2596" s="165"/>
      <c r="AL2596" s="165"/>
      <c r="AM2596" s="165"/>
      <c r="AN2596" s="165"/>
      <c r="AO2596" s="165"/>
      <c r="AP2596" s="165"/>
    </row>
    <row r="2597" spans="1:42" ht="16.5">
      <c r="A2597" s="198"/>
      <c r="B2597" s="51"/>
      <c r="C2597" s="163"/>
      <c r="D2597" s="163"/>
      <c r="E2597" s="163"/>
      <c r="F2597" s="199"/>
      <c r="G2597" s="163"/>
      <c r="H2597" s="200"/>
      <c r="I2597" s="163"/>
      <c r="J2597" s="163"/>
      <c r="K2597" s="163"/>
      <c r="L2597" s="163"/>
      <c r="M2597" s="201"/>
      <c r="N2597" s="163"/>
      <c r="O2597" s="163"/>
      <c r="P2597" s="199"/>
      <c r="Q2597" s="199"/>
      <c r="R2597" s="199"/>
      <c r="S2597" s="199"/>
      <c r="T2597" s="163"/>
      <c r="U2597" s="163"/>
      <c r="V2597" s="199"/>
      <c r="W2597" s="202"/>
      <c r="X2597" s="163"/>
      <c r="Y2597" s="201"/>
      <c r="Z2597" s="165"/>
      <c r="AA2597" s="165"/>
      <c r="AB2597" s="165"/>
      <c r="AC2597" s="165"/>
      <c r="AD2597" s="165"/>
      <c r="AE2597" s="165"/>
      <c r="AF2597" s="165"/>
      <c r="AG2597" s="165"/>
      <c r="AH2597" s="165"/>
      <c r="AI2597" s="165"/>
      <c r="AJ2597" s="165"/>
      <c r="AK2597" s="165"/>
      <c r="AL2597" s="165"/>
      <c r="AM2597" s="165"/>
      <c r="AN2597" s="165"/>
      <c r="AO2597" s="165"/>
      <c r="AP2597" s="165"/>
    </row>
    <row r="2598" spans="1:42" ht="16.5">
      <c r="A2598" s="198"/>
      <c r="B2598" s="51"/>
      <c r="C2598" s="163"/>
      <c r="D2598" s="163"/>
      <c r="E2598" s="163"/>
      <c r="F2598" s="199"/>
      <c r="G2598" s="163"/>
      <c r="H2598" s="200"/>
      <c r="I2598" s="163"/>
      <c r="J2598" s="163"/>
      <c r="K2598" s="163"/>
      <c r="L2598" s="163"/>
      <c r="M2598" s="201"/>
      <c r="N2598" s="163"/>
      <c r="O2598" s="163"/>
      <c r="P2598" s="199"/>
      <c r="Q2598" s="199"/>
      <c r="R2598" s="199"/>
      <c r="S2598" s="199"/>
      <c r="T2598" s="163"/>
      <c r="U2598" s="163"/>
      <c r="V2598" s="199"/>
      <c r="W2598" s="202"/>
      <c r="X2598" s="163"/>
      <c r="Y2598" s="201"/>
      <c r="Z2598" s="165"/>
      <c r="AA2598" s="165"/>
      <c r="AB2598" s="165"/>
      <c r="AC2598" s="165"/>
      <c r="AD2598" s="165"/>
      <c r="AE2598" s="165"/>
      <c r="AF2598" s="165"/>
      <c r="AG2598" s="165"/>
      <c r="AH2598" s="165"/>
      <c r="AI2598" s="165"/>
      <c r="AJ2598" s="165"/>
      <c r="AK2598" s="165"/>
      <c r="AL2598" s="165"/>
      <c r="AM2598" s="165"/>
      <c r="AN2598" s="165"/>
      <c r="AO2598" s="165"/>
      <c r="AP2598" s="165"/>
    </row>
    <row r="2599" spans="1:42" ht="16.5">
      <c r="A2599" s="198"/>
      <c r="B2599" s="51"/>
      <c r="C2599" s="163"/>
      <c r="D2599" s="163"/>
      <c r="E2599" s="163"/>
      <c r="F2599" s="199"/>
      <c r="G2599" s="163"/>
      <c r="H2599" s="200"/>
      <c r="I2599" s="163"/>
      <c r="J2599" s="163"/>
      <c r="K2599" s="163"/>
      <c r="L2599" s="163"/>
      <c r="M2599" s="201"/>
      <c r="N2599" s="163"/>
      <c r="O2599" s="163"/>
      <c r="P2599" s="199"/>
      <c r="Q2599" s="199"/>
      <c r="R2599" s="199"/>
      <c r="S2599" s="199"/>
      <c r="T2599" s="163"/>
      <c r="U2599" s="163"/>
      <c r="V2599" s="199"/>
      <c r="W2599" s="202"/>
      <c r="X2599" s="163"/>
      <c r="Y2599" s="201"/>
      <c r="Z2599" s="165"/>
      <c r="AA2599" s="165"/>
      <c r="AB2599" s="165"/>
      <c r="AC2599" s="165"/>
      <c r="AD2599" s="165"/>
      <c r="AE2599" s="165"/>
      <c r="AF2599" s="165"/>
      <c r="AG2599" s="165"/>
      <c r="AH2599" s="165"/>
      <c r="AI2599" s="165"/>
      <c r="AJ2599" s="165"/>
      <c r="AK2599" s="165"/>
      <c r="AL2599" s="165"/>
      <c r="AM2599" s="165"/>
      <c r="AN2599" s="165"/>
      <c r="AO2599" s="165"/>
      <c r="AP2599" s="165"/>
    </row>
    <row r="2600" spans="1:42" ht="16.5">
      <c r="A2600" s="198"/>
      <c r="B2600" s="51"/>
      <c r="C2600" s="163"/>
      <c r="D2600" s="163"/>
      <c r="E2600" s="163"/>
      <c r="F2600" s="199"/>
      <c r="G2600" s="163"/>
      <c r="H2600" s="200"/>
      <c r="I2600" s="163"/>
      <c r="J2600" s="163"/>
      <c r="K2600" s="163"/>
      <c r="L2600" s="163"/>
      <c r="M2600" s="201"/>
      <c r="N2600" s="163"/>
      <c r="O2600" s="163"/>
      <c r="P2600" s="199"/>
      <c r="Q2600" s="199"/>
      <c r="R2600" s="199"/>
      <c r="S2600" s="199"/>
      <c r="T2600" s="163"/>
      <c r="U2600" s="163"/>
      <c r="V2600" s="199"/>
      <c r="W2600" s="202"/>
      <c r="X2600" s="163"/>
      <c r="Y2600" s="201"/>
      <c r="Z2600" s="165"/>
      <c r="AA2600" s="165"/>
      <c r="AB2600" s="165"/>
      <c r="AC2600" s="165"/>
      <c r="AD2600" s="165"/>
      <c r="AE2600" s="165"/>
      <c r="AF2600" s="165"/>
      <c r="AG2600" s="165"/>
      <c r="AH2600" s="165"/>
      <c r="AI2600" s="165"/>
      <c r="AJ2600" s="165"/>
      <c r="AK2600" s="165"/>
      <c r="AL2600" s="165"/>
      <c r="AM2600" s="165"/>
      <c r="AN2600" s="165"/>
      <c r="AO2600" s="165"/>
      <c r="AP2600" s="165"/>
    </row>
    <row r="2601" spans="1:42" ht="16.5">
      <c r="A2601" s="198"/>
      <c r="B2601" s="51"/>
      <c r="C2601" s="163"/>
      <c r="D2601" s="163"/>
      <c r="E2601" s="163"/>
      <c r="F2601" s="199"/>
      <c r="G2601" s="163"/>
      <c r="H2601" s="200"/>
      <c r="I2601" s="163"/>
      <c r="J2601" s="163"/>
      <c r="K2601" s="163"/>
      <c r="L2601" s="163"/>
      <c r="M2601" s="201"/>
      <c r="N2601" s="163"/>
      <c r="O2601" s="163"/>
      <c r="P2601" s="199"/>
      <c r="Q2601" s="199"/>
      <c r="R2601" s="199"/>
      <c r="S2601" s="199"/>
      <c r="T2601" s="163"/>
      <c r="U2601" s="163"/>
      <c r="V2601" s="199"/>
      <c r="W2601" s="202"/>
      <c r="X2601" s="163"/>
      <c r="Y2601" s="201"/>
      <c r="Z2601" s="165"/>
      <c r="AA2601" s="165"/>
      <c r="AB2601" s="165"/>
      <c r="AC2601" s="165"/>
      <c r="AD2601" s="165"/>
      <c r="AE2601" s="165"/>
      <c r="AF2601" s="165"/>
      <c r="AG2601" s="165"/>
      <c r="AH2601" s="165"/>
      <c r="AI2601" s="165"/>
      <c r="AJ2601" s="165"/>
      <c r="AK2601" s="165"/>
      <c r="AL2601" s="165"/>
      <c r="AM2601" s="165"/>
      <c r="AN2601" s="165"/>
      <c r="AO2601" s="165"/>
      <c r="AP2601" s="165"/>
    </row>
    <row r="2602" spans="1:42" ht="16.5">
      <c r="A2602" s="198"/>
      <c r="B2602" s="51"/>
      <c r="C2602" s="163"/>
      <c r="D2602" s="163"/>
      <c r="E2602" s="163"/>
      <c r="F2602" s="199"/>
      <c r="G2602" s="163"/>
      <c r="H2602" s="200"/>
      <c r="I2602" s="163"/>
      <c r="J2602" s="163"/>
      <c r="K2602" s="163"/>
      <c r="L2602" s="163"/>
      <c r="M2602" s="201"/>
      <c r="N2602" s="163"/>
      <c r="O2602" s="163"/>
      <c r="P2602" s="199"/>
      <c r="Q2602" s="199"/>
      <c r="R2602" s="199"/>
      <c r="S2602" s="199"/>
      <c r="T2602" s="163"/>
      <c r="U2602" s="163"/>
      <c r="V2602" s="199"/>
      <c r="W2602" s="202"/>
      <c r="X2602" s="163"/>
      <c r="Y2602" s="201"/>
      <c r="Z2602" s="165"/>
      <c r="AA2602" s="165"/>
      <c r="AB2602" s="165"/>
      <c r="AC2602" s="165"/>
      <c r="AD2602" s="165"/>
      <c r="AE2602" s="165"/>
      <c r="AF2602" s="165"/>
      <c r="AG2602" s="165"/>
      <c r="AH2602" s="165"/>
      <c r="AI2602" s="165"/>
      <c r="AJ2602" s="165"/>
      <c r="AK2602" s="165"/>
      <c r="AL2602" s="165"/>
      <c r="AM2602" s="165"/>
      <c r="AN2602" s="165"/>
      <c r="AO2602" s="165"/>
      <c r="AP2602" s="165"/>
    </row>
    <row r="2603" spans="1:42" ht="16.5">
      <c r="A2603" s="198"/>
      <c r="B2603" s="51"/>
      <c r="C2603" s="163"/>
      <c r="D2603" s="163"/>
      <c r="E2603" s="163"/>
      <c r="F2603" s="199"/>
      <c r="G2603" s="163"/>
      <c r="H2603" s="200"/>
      <c r="I2603" s="163"/>
      <c r="J2603" s="163"/>
      <c r="K2603" s="163"/>
      <c r="L2603" s="163"/>
      <c r="M2603" s="201"/>
      <c r="N2603" s="163"/>
      <c r="O2603" s="163"/>
      <c r="P2603" s="199"/>
      <c r="Q2603" s="199"/>
      <c r="R2603" s="199"/>
      <c r="S2603" s="199"/>
      <c r="T2603" s="163"/>
      <c r="U2603" s="163"/>
      <c r="V2603" s="199"/>
      <c r="W2603" s="202"/>
      <c r="X2603" s="163"/>
      <c r="Y2603" s="201"/>
      <c r="Z2603" s="165"/>
      <c r="AA2603" s="165"/>
      <c r="AB2603" s="165"/>
      <c r="AC2603" s="165"/>
      <c r="AD2603" s="165"/>
      <c r="AE2603" s="165"/>
      <c r="AF2603" s="165"/>
      <c r="AG2603" s="165"/>
      <c r="AH2603" s="165"/>
      <c r="AI2603" s="165"/>
      <c r="AJ2603" s="165"/>
      <c r="AK2603" s="165"/>
      <c r="AL2603" s="165"/>
      <c r="AM2603" s="165"/>
      <c r="AN2603" s="165"/>
      <c r="AO2603" s="165"/>
      <c r="AP2603" s="165"/>
    </row>
    <row r="2604" spans="1:42" ht="16.5">
      <c r="A2604" s="198"/>
      <c r="B2604" s="51"/>
      <c r="C2604" s="163"/>
      <c r="D2604" s="163"/>
      <c r="E2604" s="163"/>
      <c r="F2604" s="199"/>
      <c r="G2604" s="163"/>
      <c r="H2604" s="200"/>
      <c r="I2604" s="163"/>
      <c r="J2604" s="163"/>
      <c r="K2604" s="163"/>
      <c r="L2604" s="163"/>
      <c r="M2604" s="201"/>
      <c r="N2604" s="163"/>
      <c r="O2604" s="163"/>
      <c r="P2604" s="199"/>
      <c r="Q2604" s="199"/>
      <c r="R2604" s="199"/>
      <c r="S2604" s="199"/>
      <c r="T2604" s="163"/>
      <c r="U2604" s="163"/>
      <c r="V2604" s="199"/>
      <c r="W2604" s="202"/>
      <c r="X2604" s="163"/>
      <c r="Y2604" s="201"/>
      <c r="Z2604" s="165"/>
      <c r="AA2604" s="165"/>
      <c r="AB2604" s="165"/>
      <c r="AC2604" s="165"/>
      <c r="AD2604" s="165"/>
      <c r="AE2604" s="165"/>
      <c r="AF2604" s="165"/>
      <c r="AG2604" s="165"/>
      <c r="AH2604" s="165"/>
      <c r="AI2604" s="165"/>
      <c r="AJ2604" s="165"/>
      <c r="AK2604" s="165"/>
      <c r="AL2604" s="165"/>
      <c r="AM2604" s="165"/>
      <c r="AN2604" s="165"/>
      <c r="AO2604" s="165"/>
      <c r="AP2604" s="165"/>
    </row>
    <row r="2605" spans="1:42" ht="16.5">
      <c r="A2605" s="198"/>
      <c r="B2605" s="51"/>
      <c r="C2605" s="163"/>
      <c r="D2605" s="163"/>
      <c r="E2605" s="163"/>
      <c r="F2605" s="199"/>
      <c r="G2605" s="163"/>
      <c r="H2605" s="200"/>
      <c r="I2605" s="163"/>
      <c r="J2605" s="163"/>
      <c r="K2605" s="163"/>
      <c r="L2605" s="163"/>
      <c r="M2605" s="201"/>
      <c r="N2605" s="163"/>
      <c r="O2605" s="163"/>
      <c r="P2605" s="199"/>
      <c r="Q2605" s="199"/>
      <c r="R2605" s="199"/>
      <c r="S2605" s="199"/>
      <c r="T2605" s="163"/>
      <c r="U2605" s="163"/>
      <c r="V2605" s="199"/>
      <c r="W2605" s="202"/>
      <c r="X2605" s="163"/>
      <c r="Y2605" s="201"/>
      <c r="Z2605" s="165"/>
      <c r="AA2605" s="165"/>
      <c r="AB2605" s="165"/>
      <c r="AC2605" s="165"/>
      <c r="AD2605" s="165"/>
      <c r="AE2605" s="165"/>
      <c r="AF2605" s="165"/>
      <c r="AG2605" s="165"/>
      <c r="AH2605" s="165"/>
      <c r="AI2605" s="165"/>
      <c r="AJ2605" s="165"/>
      <c r="AK2605" s="165"/>
      <c r="AL2605" s="165"/>
      <c r="AM2605" s="165"/>
      <c r="AN2605" s="165"/>
      <c r="AO2605" s="165"/>
      <c r="AP2605" s="165"/>
    </row>
    <row r="2606" spans="1:42" ht="16.5">
      <c r="A2606" s="198"/>
      <c r="B2606" s="51"/>
      <c r="C2606" s="163"/>
      <c r="D2606" s="163"/>
      <c r="E2606" s="163"/>
      <c r="F2606" s="199"/>
      <c r="G2606" s="163"/>
      <c r="H2606" s="200"/>
      <c r="I2606" s="163"/>
      <c r="J2606" s="163"/>
      <c r="K2606" s="163"/>
      <c r="L2606" s="163"/>
      <c r="M2606" s="201"/>
      <c r="N2606" s="163"/>
      <c r="O2606" s="163"/>
      <c r="P2606" s="199"/>
      <c r="Q2606" s="199"/>
      <c r="R2606" s="199"/>
      <c r="S2606" s="199"/>
      <c r="T2606" s="163"/>
      <c r="U2606" s="163"/>
      <c r="V2606" s="199"/>
      <c r="W2606" s="202"/>
      <c r="X2606" s="163"/>
      <c r="Y2606" s="201"/>
      <c r="Z2606" s="165"/>
      <c r="AA2606" s="165"/>
      <c r="AB2606" s="165"/>
      <c r="AC2606" s="165"/>
      <c r="AD2606" s="165"/>
      <c r="AE2606" s="165"/>
      <c r="AF2606" s="165"/>
      <c r="AG2606" s="165"/>
      <c r="AH2606" s="165"/>
      <c r="AI2606" s="165"/>
      <c r="AJ2606" s="165"/>
      <c r="AK2606" s="165"/>
      <c r="AL2606" s="165"/>
      <c r="AM2606" s="165"/>
      <c r="AN2606" s="165"/>
      <c r="AO2606" s="165"/>
      <c r="AP2606" s="165"/>
    </row>
    <row r="2607" spans="1:42" ht="16.5">
      <c r="A2607" s="198"/>
      <c r="B2607" s="51"/>
      <c r="C2607" s="163"/>
      <c r="D2607" s="163"/>
      <c r="E2607" s="163"/>
      <c r="F2607" s="199"/>
      <c r="G2607" s="163"/>
      <c r="H2607" s="200"/>
      <c r="I2607" s="163"/>
      <c r="J2607" s="163"/>
      <c r="K2607" s="163"/>
      <c r="L2607" s="163"/>
      <c r="M2607" s="201"/>
      <c r="N2607" s="163"/>
      <c r="O2607" s="163"/>
      <c r="P2607" s="199"/>
      <c r="Q2607" s="199"/>
      <c r="R2607" s="199"/>
      <c r="S2607" s="199"/>
      <c r="T2607" s="163"/>
      <c r="U2607" s="163"/>
      <c r="V2607" s="199"/>
      <c r="W2607" s="202"/>
      <c r="X2607" s="163"/>
      <c r="Y2607" s="201"/>
      <c r="Z2607" s="165"/>
      <c r="AA2607" s="165"/>
      <c r="AB2607" s="165"/>
      <c r="AC2607" s="165"/>
      <c r="AD2607" s="165"/>
      <c r="AE2607" s="165"/>
      <c r="AF2607" s="165"/>
      <c r="AG2607" s="165"/>
      <c r="AH2607" s="165"/>
      <c r="AI2607" s="165"/>
      <c r="AJ2607" s="165"/>
      <c r="AK2607" s="165"/>
      <c r="AL2607" s="165"/>
      <c r="AM2607" s="165"/>
      <c r="AN2607" s="165"/>
      <c r="AO2607" s="165"/>
      <c r="AP2607" s="165"/>
    </row>
    <row r="2608" spans="1:42" ht="16.5">
      <c r="A2608" s="198"/>
      <c r="B2608" s="51"/>
      <c r="C2608" s="163"/>
      <c r="D2608" s="163"/>
      <c r="E2608" s="163"/>
      <c r="F2608" s="199"/>
      <c r="G2608" s="163"/>
      <c r="H2608" s="200"/>
      <c r="I2608" s="163"/>
      <c r="J2608" s="163"/>
      <c r="K2608" s="163"/>
      <c r="L2608" s="163"/>
      <c r="M2608" s="201"/>
      <c r="N2608" s="163"/>
      <c r="O2608" s="163"/>
      <c r="P2608" s="199"/>
      <c r="Q2608" s="199"/>
      <c r="R2608" s="199"/>
      <c r="S2608" s="199"/>
      <c r="T2608" s="163"/>
      <c r="U2608" s="163"/>
      <c r="V2608" s="199"/>
      <c r="W2608" s="202"/>
      <c r="X2608" s="163"/>
      <c r="Y2608" s="201"/>
      <c r="Z2608" s="165"/>
      <c r="AA2608" s="165"/>
      <c r="AB2608" s="165"/>
      <c r="AC2608" s="165"/>
      <c r="AD2608" s="165"/>
      <c r="AE2608" s="165"/>
      <c r="AF2608" s="165"/>
      <c r="AG2608" s="165"/>
      <c r="AH2608" s="165"/>
      <c r="AI2608" s="165"/>
      <c r="AJ2608" s="165"/>
      <c r="AK2608" s="165"/>
      <c r="AL2608" s="165"/>
      <c r="AM2608" s="165"/>
      <c r="AN2608" s="165"/>
      <c r="AO2608" s="165"/>
      <c r="AP2608" s="165"/>
    </row>
    <row r="2609" spans="1:42" ht="16.5">
      <c r="A2609" s="198"/>
      <c r="B2609" s="51"/>
      <c r="C2609" s="163"/>
      <c r="D2609" s="163"/>
      <c r="E2609" s="163"/>
      <c r="F2609" s="199"/>
      <c r="G2609" s="163"/>
      <c r="H2609" s="200"/>
      <c r="I2609" s="163"/>
      <c r="J2609" s="163"/>
      <c r="K2609" s="163"/>
      <c r="L2609" s="163"/>
      <c r="M2609" s="201"/>
      <c r="N2609" s="163"/>
      <c r="O2609" s="163"/>
      <c r="P2609" s="199"/>
      <c r="Q2609" s="199"/>
      <c r="R2609" s="199"/>
      <c r="S2609" s="199"/>
      <c r="T2609" s="163"/>
      <c r="U2609" s="163"/>
      <c r="V2609" s="199"/>
      <c r="W2609" s="202"/>
      <c r="X2609" s="163"/>
      <c r="Y2609" s="201"/>
      <c r="Z2609" s="165"/>
      <c r="AA2609" s="165"/>
      <c r="AB2609" s="165"/>
      <c r="AC2609" s="165"/>
      <c r="AD2609" s="165"/>
      <c r="AE2609" s="165"/>
      <c r="AF2609" s="165"/>
      <c r="AG2609" s="165"/>
      <c r="AH2609" s="165"/>
      <c r="AI2609" s="165"/>
      <c r="AJ2609" s="165"/>
      <c r="AK2609" s="165"/>
      <c r="AL2609" s="165"/>
      <c r="AM2609" s="165"/>
      <c r="AN2609" s="165"/>
      <c r="AO2609" s="165"/>
      <c r="AP2609" s="165"/>
    </row>
    <row r="2610" spans="1:42" ht="16.5">
      <c r="A2610" s="198"/>
      <c r="B2610" s="51"/>
      <c r="C2610" s="163"/>
      <c r="D2610" s="163"/>
      <c r="E2610" s="163"/>
      <c r="F2610" s="199"/>
      <c r="G2610" s="163"/>
      <c r="H2610" s="200"/>
      <c r="I2610" s="163"/>
      <c r="J2610" s="163"/>
      <c r="K2610" s="163"/>
      <c r="L2610" s="163"/>
      <c r="M2610" s="201"/>
      <c r="N2610" s="163"/>
      <c r="O2610" s="163"/>
      <c r="P2610" s="199"/>
      <c r="Q2610" s="199"/>
      <c r="R2610" s="199"/>
      <c r="S2610" s="199"/>
      <c r="T2610" s="163"/>
      <c r="U2610" s="163"/>
      <c r="V2610" s="199"/>
      <c r="W2610" s="202"/>
      <c r="X2610" s="163"/>
      <c r="Y2610" s="201"/>
      <c r="Z2610" s="165"/>
      <c r="AA2610" s="165"/>
      <c r="AB2610" s="165"/>
      <c r="AC2610" s="165"/>
      <c r="AD2610" s="165"/>
      <c r="AE2610" s="165"/>
      <c r="AF2610" s="165"/>
      <c r="AG2610" s="165"/>
      <c r="AH2610" s="165"/>
      <c r="AI2610" s="165"/>
      <c r="AJ2610" s="165"/>
      <c r="AK2610" s="165"/>
      <c r="AL2610" s="165"/>
      <c r="AM2610" s="165"/>
      <c r="AN2610" s="165"/>
      <c r="AO2610" s="165"/>
      <c r="AP2610" s="165"/>
    </row>
    <row r="2611" spans="1:42" ht="16.5">
      <c r="A2611" s="198"/>
      <c r="B2611" s="51"/>
      <c r="C2611" s="163"/>
      <c r="D2611" s="163"/>
      <c r="E2611" s="163"/>
      <c r="F2611" s="199"/>
      <c r="G2611" s="163"/>
      <c r="H2611" s="200"/>
      <c r="I2611" s="163"/>
      <c r="J2611" s="163"/>
      <c r="K2611" s="163"/>
      <c r="L2611" s="163"/>
      <c r="M2611" s="201"/>
      <c r="N2611" s="163"/>
      <c r="O2611" s="163"/>
      <c r="P2611" s="199"/>
      <c r="Q2611" s="199"/>
      <c r="R2611" s="199"/>
      <c r="S2611" s="199"/>
      <c r="T2611" s="163"/>
      <c r="U2611" s="163"/>
      <c r="V2611" s="199"/>
      <c r="W2611" s="202"/>
      <c r="X2611" s="163"/>
      <c r="Y2611" s="201"/>
      <c r="Z2611" s="165"/>
      <c r="AA2611" s="165"/>
      <c r="AB2611" s="165"/>
      <c r="AC2611" s="165"/>
      <c r="AD2611" s="165"/>
      <c r="AE2611" s="165"/>
      <c r="AF2611" s="165"/>
      <c r="AG2611" s="165"/>
      <c r="AH2611" s="165"/>
      <c r="AI2611" s="165"/>
      <c r="AJ2611" s="165"/>
      <c r="AK2611" s="165"/>
      <c r="AL2611" s="165"/>
      <c r="AM2611" s="165"/>
      <c r="AN2611" s="165"/>
      <c r="AO2611" s="165"/>
      <c r="AP2611" s="165"/>
    </row>
    <row r="2612" spans="1:42" ht="16.5">
      <c r="A2612" s="198"/>
      <c r="B2612" s="51"/>
      <c r="C2612" s="163"/>
      <c r="D2612" s="163"/>
      <c r="E2612" s="163"/>
      <c r="F2612" s="199"/>
      <c r="G2612" s="163"/>
      <c r="H2612" s="200"/>
      <c r="I2612" s="163"/>
      <c r="J2612" s="163"/>
      <c r="K2612" s="163"/>
      <c r="L2612" s="163"/>
      <c r="M2612" s="201"/>
      <c r="N2612" s="163"/>
      <c r="O2612" s="163"/>
      <c r="P2612" s="199"/>
      <c r="Q2612" s="199"/>
      <c r="R2612" s="199"/>
      <c r="S2612" s="199"/>
      <c r="T2612" s="163"/>
      <c r="U2612" s="163"/>
      <c r="V2612" s="199"/>
      <c r="W2612" s="202"/>
      <c r="X2612" s="163"/>
      <c r="Y2612" s="201"/>
      <c r="Z2612" s="165"/>
      <c r="AA2612" s="165"/>
      <c r="AB2612" s="165"/>
      <c r="AC2612" s="165"/>
      <c r="AD2612" s="165"/>
      <c r="AE2612" s="165"/>
      <c r="AF2612" s="165"/>
      <c r="AG2612" s="165"/>
      <c r="AH2612" s="165"/>
      <c r="AI2612" s="165"/>
      <c r="AJ2612" s="165"/>
      <c r="AK2612" s="165"/>
      <c r="AL2612" s="165"/>
      <c r="AM2612" s="165"/>
      <c r="AN2612" s="165"/>
      <c r="AO2612" s="165"/>
      <c r="AP2612" s="165"/>
    </row>
    <row r="2613" spans="1:42" ht="16.5">
      <c r="A2613" s="198"/>
      <c r="B2613" s="51"/>
      <c r="C2613" s="163"/>
      <c r="D2613" s="163"/>
      <c r="E2613" s="163"/>
      <c r="F2613" s="199"/>
      <c r="G2613" s="163"/>
      <c r="H2613" s="200"/>
      <c r="I2613" s="163"/>
      <c r="J2613" s="163"/>
      <c r="K2613" s="163"/>
      <c r="L2613" s="163"/>
      <c r="M2613" s="201"/>
      <c r="N2613" s="163"/>
      <c r="O2613" s="163"/>
      <c r="P2613" s="199"/>
      <c r="Q2613" s="199"/>
      <c r="R2613" s="199"/>
      <c r="S2613" s="199"/>
      <c r="T2613" s="163"/>
      <c r="U2613" s="163"/>
      <c r="V2613" s="199"/>
      <c r="W2613" s="202"/>
      <c r="X2613" s="163"/>
      <c r="Y2613" s="201"/>
      <c r="Z2613" s="165"/>
      <c r="AA2613" s="165"/>
      <c r="AB2613" s="165"/>
      <c r="AC2613" s="165"/>
      <c r="AD2613" s="165"/>
      <c r="AE2613" s="165"/>
      <c r="AF2613" s="165"/>
      <c r="AG2613" s="165"/>
      <c r="AH2613" s="165"/>
      <c r="AI2613" s="165"/>
      <c r="AJ2613" s="165"/>
      <c r="AK2613" s="165"/>
      <c r="AL2613" s="165"/>
      <c r="AM2613" s="165"/>
      <c r="AN2613" s="165"/>
      <c r="AO2613" s="165"/>
      <c r="AP2613" s="165"/>
    </row>
    <row r="2614" spans="1:42" ht="16.5">
      <c r="A2614" s="198"/>
      <c r="B2614" s="51"/>
      <c r="C2614" s="163"/>
      <c r="D2614" s="163"/>
      <c r="E2614" s="163"/>
      <c r="F2614" s="199"/>
      <c r="G2614" s="163"/>
      <c r="H2614" s="200"/>
      <c r="I2614" s="163"/>
      <c r="J2614" s="163"/>
      <c r="K2614" s="163"/>
      <c r="L2614" s="163"/>
      <c r="M2614" s="201"/>
      <c r="N2614" s="163"/>
      <c r="O2614" s="163"/>
      <c r="P2614" s="199"/>
      <c r="Q2614" s="199"/>
      <c r="R2614" s="199"/>
      <c r="S2614" s="199"/>
      <c r="T2614" s="163"/>
      <c r="U2614" s="163"/>
      <c r="V2614" s="199"/>
      <c r="W2614" s="202"/>
      <c r="X2614" s="163"/>
      <c r="Y2614" s="201"/>
      <c r="Z2614" s="165"/>
      <c r="AA2614" s="165"/>
      <c r="AB2614" s="165"/>
      <c r="AC2614" s="165"/>
      <c r="AD2614" s="165"/>
      <c r="AE2614" s="165"/>
      <c r="AF2614" s="165"/>
      <c r="AG2614" s="165"/>
      <c r="AH2614" s="165"/>
      <c r="AI2614" s="165"/>
      <c r="AJ2614" s="165"/>
      <c r="AK2614" s="165"/>
      <c r="AL2614" s="165"/>
      <c r="AM2614" s="165"/>
      <c r="AN2614" s="165"/>
      <c r="AO2614" s="165"/>
      <c r="AP2614" s="165"/>
    </row>
    <row r="2615" spans="1:42" ht="16.5">
      <c r="A2615" s="198"/>
      <c r="B2615" s="51"/>
      <c r="C2615" s="163"/>
      <c r="D2615" s="163"/>
      <c r="E2615" s="163"/>
      <c r="F2615" s="199"/>
      <c r="G2615" s="163"/>
      <c r="H2615" s="200"/>
      <c r="I2615" s="163"/>
      <c r="J2615" s="163"/>
      <c r="K2615" s="163"/>
      <c r="L2615" s="163"/>
      <c r="M2615" s="201"/>
      <c r="N2615" s="163"/>
      <c r="O2615" s="163"/>
      <c r="P2615" s="199"/>
      <c r="Q2615" s="199"/>
      <c r="R2615" s="199"/>
      <c r="S2615" s="199"/>
      <c r="T2615" s="163"/>
      <c r="U2615" s="163"/>
      <c r="V2615" s="199"/>
      <c r="W2615" s="202"/>
      <c r="X2615" s="163"/>
      <c r="Y2615" s="201"/>
      <c r="Z2615" s="165"/>
      <c r="AA2615" s="165"/>
      <c r="AB2615" s="165"/>
      <c r="AC2615" s="165"/>
      <c r="AD2615" s="165"/>
      <c r="AE2615" s="165"/>
      <c r="AF2615" s="165"/>
      <c r="AG2615" s="165"/>
      <c r="AH2615" s="165"/>
      <c r="AI2615" s="165"/>
      <c r="AJ2615" s="165"/>
      <c r="AK2615" s="165"/>
      <c r="AL2615" s="165"/>
      <c r="AM2615" s="165"/>
      <c r="AN2615" s="165"/>
      <c r="AO2615" s="165"/>
      <c r="AP2615" s="165"/>
    </row>
    <row r="2616" spans="1:42" ht="16.5">
      <c r="A2616" s="198"/>
      <c r="B2616" s="51"/>
      <c r="C2616" s="163"/>
      <c r="D2616" s="163"/>
      <c r="E2616" s="163"/>
      <c r="F2616" s="199"/>
      <c r="G2616" s="163"/>
      <c r="H2616" s="200"/>
      <c r="I2616" s="163"/>
      <c r="J2616" s="163"/>
      <c r="K2616" s="163"/>
      <c r="L2616" s="163"/>
      <c r="M2616" s="201"/>
      <c r="N2616" s="163"/>
      <c r="O2616" s="163"/>
      <c r="P2616" s="199"/>
      <c r="Q2616" s="199"/>
      <c r="R2616" s="199"/>
      <c r="S2616" s="199"/>
      <c r="T2616" s="163"/>
      <c r="U2616" s="163"/>
      <c r="V2616" s="199"/>
      <c r="W2616" s="202"/>
      <c r="X2616" s="163"/>
      <c r="Y2616" s="201"/>
      <c r="Z2616" s="165"/>
      <c r="AA2616" s="165"/>
      <c r="AB2616" s="165"/>
      <c r="AC2616" s="165"/>
      <c r="AD2616" s="165"/>
      <c r="AE2616" s="165"/>
      <c r="AF2616" s="165"/>
      <c r="AG2616" s="165"/>
      <c r="AH2616" s="165"/>
      <c r="AI2616" s="165"/>
      <c r="AJ2616" s="165"/>
      <c r="AK2616" s="165"/>
      <c r="AL2616" s="165"/>
      <c r="AM2616" s="165"/>
      <c r="AN2616" s="165"/>
      <c r="AO2616" s="165"/>
      <c r="AP2616" s="165"/>
    </row>
    <row r="2617" spans="1:42" ht="16.5">
      <c r="A2617" s="198"/>
      <c r="B2617" s="51"/>
      <c r="C2617" s="163"/>
      <c r="D2617" s="163"/>
      <c r="E2617" s="163"/>
      <c r="F2617" s="199"/>
      <c r="G2617" s="163"/>
      <c r="H2617" s="200"/>
      <c r="I2617" s="163"/>
      <c r="J2617" s="163"/>
      <c r="K2617" s="163"/>
      <c r="L2617" s="163"/>
      <c r="M2617" s="201"/>
      <c r="N2617" s="163"/>
      <c r="O2617" s="163"/>
      <c r="P2617" s="199"/>
      <c r="Q2617" s="199"/>
      <c r="R2617" s="199"/>
      <c r="S2617" s="199"/>
      <c r="T2617" s="163"/>
      <c r="U2617" s="163"/>
      <c r="V2617" s="199"/>
      <c r="W2617" s="202"/>
      <c r="X2617" s="163"/>
      <c r="Y2617" s="201"/>
      <c r="Z2617" s="165"/>
      <c r="AA2617" s="165"/>
      <c r="AB2617" s="165"/>
      <c r="AC2617" s="165"/>
      <c r="AD2617" s="165"/>
      <c r="AE2617" s="165"/>
      <c r="AF2617" s="165"/>
      <c r="AG2617" s="165"/>
      <c r="AH2617" s="165"/>
      <c r="AI2617" s="165"/>
      <c r="AJ2617" s="165"/>
      <c r="AK2617" s="165"/>
      <c r="AL2617" s="165"/>
      <c r="AM2617" s="165"/>
      <c r="AN2617" s="165"/>
      <c r="AO2617" s="165"/>
      <c r="AP2617" s="165"/>
    </row>
    <row r="2618" spans="1:42" ht="16.5">
      <c r="A2618" s="198"/>
      <c r="B2618" s="51"/>
      <c r="C2618" s="163"/>
      <c r="D2618" s="163"/>
      <c r="E2618" s="163"/>
      <c r="F2618" s="199"/>
      <c r="G2618" s="163"/>
      <c r="H2618" s="200"/>
      <c r="I2618" s="163"/>
      <c r="J2618" s="163"/>
      <c r="K2618" s="163"/>
      <c r="L2618" s="163"/>
      <c r="M2618" s="201"/>
      <c r="N2618" s="163"/>
      <c r="O2618" s="163"/>
      <c r="P2618" s="199"/>
      <c r="Q2618" s="199"/>
      <c r="R2618" s="199"/>
      <c r="S2618" s="199"/>
      <c r="T2618" s="163"/>
      <c r="U2618" s="163"/>
      <c r="V2618" s="199"/>
      <c r="W2618" s="202"/>
      <c r="X2618" s="163"/>
      <c r="Y2618" s="201"/>
      <c r="Z2618" s="165"/>
      <c r="AA2618" s="165"/>
      <c r="AB2618" s="165"/>
      <c r="AC2618" s="165"/>
      <c r="AD2618" s="165"/>
      <c r="AE2618" s="165"/>
      <c r="AF2618" s="165"/>
      <c r="AG2618" s="165"/>
      <c r="AH2618" s="165"/>
      <c r="AI2618" s="165"/>
      <c r="AJ2618" s="165"/>
      <c r="AK2618" s="165"/>
      <c r="AL2618" s="165"/>
      <c r="AM2618" s="165"/>
      <c r="AN2618" s="165"/>
      <c r="AO2618" s="165"/>
      <c r="AP2618" s="165"/>
    </row>
    <row r="2619" spans="1:42" ht="16.5">
      <c r="A2619" s="198"/>
      <c r="B2619" s="51"/>
      <c r="C2619" s="163"/>
      <c r="D2619" s="163"/>
      <c r="E2619" s="163"/>
      <c r="F2619" s="199"/>
      <c r="G2619" s="163"/>
      <c r="H2619" s="200"/>
      <c r="I2619" s="163"/>
      <c r="J2619" s="163"/>
      <c r="K2619" s="163"/>
      <c r="L2619" s="163"/>
      <c r="M2619" s="201"/>
      <c r="N2619" s="163"/>
      <c r="O2619" s="163"/>
      <c r="P2619" s="199"/>
      <c r="Q2619" s="199"/>
      <c r="R2619" s="199"/>
      <c r="S2619" s="199"/>
      <c r="T2619" s="163"/>
      <c r="U2619" s="163"/>
      <c r="V2619" s="199"/>
      <c r="W2619" s="202"/>
      <c r="X2619" s="163"/>
      <c r="Y2619" s="201"/>
      <c r="Z2619" s="165"/>
      <c r="AA2619" s="165"/>
      <c r="AB2619" s="165"/>
      <c r="AC2619" s="165"/>
      <c r="AD2619" s="165"/>
      <c r="AE2619" s="165"/>
      <c r="AF2619" s="165"/>
      <c r="AG2619" s="165"/>
      <c r="AH2619" s="165"/>
      <c r="AI2619" s="165"/>
      <c r="AJ2619" s="165"/>
      <c r="AK2619" s="165"/>
      <c r="AL2619" s="165"/>
      <c r="AM2619" s="165"/>
      <c r="AN2619" s="165"/>
      <c r="AO2619" s="165"/>
      <c r="AP2619" s="165"/>
    </row>
    <row r="2620" spans="1:42" ht="16.5">
      <c r="A2620" s="198"/>
      <c r="B2620" s="51"/>
      <c r="C2620" s="163"/>
      <c r="D2620" s="163"/>
      <c r="E2620" s="163"/>
      <c r="F2620" s="199"/>
      <c r="G2620" s="163"/>
      <c r="H2620" s="200"/>
      <c r="I2620" s="163"/>
      <c r="J2620" s="163"/>
      <c r="K2620" s="163"/>
      <c r="L2620" s="163"/>
      <c r="M2620" s="201"/>
      <c r="N2620" s="163"/>
      <c r="O2620" s="163"/>
      <c r="P2620" s="199"/>
      <c r="Q2620" s="199"/>
      <c r="R2620" s="199"/>
      <c r="S2620" s="199"/>
      <c r="T2620" s="163"/>
      <c r="U2620" s="163"/>
      <c r="V2620" s="199"/>
      <c r="W2620" s="202"/>
      <c r="X2620" s="163"/>
      <c r="Y2620" s="201"/>
      <c r="Z2620" s="165"/>
      <c r="AA2620" s="165"/>
      <c r="AB2620" s="165"/>
      <c r="AC2620" s="165"/>
      <c r="AD2620" s="165"/>
      <c r="AE2620" s="165"/>
      <c r="AF2620" s="165"/>
      <c r="AG2620" s="165"/>
      <c r="AH2620" s="165"/>
      <c r="AI2620" s="165"/>
      <c r="AJ2620" s="165"/>
      <c r="AK2620" s="165"/>
      <c r="AL2620" s="165"/>
      <c r="AM2620" s="165"/>
      <c r="AN2620" s="165"/>
      <c r="AO2620" s="165"/>
      <c r="AP2620" s="165"/>
    </row>
    <row r="2621" spans="1:42" ht="16.5">
      <c r="A2621" s="198"/>
      <c r="B2621" s="51"/>
      <c r="C2621" s="163"/>
      <c r="D2621" s="163"/>
      <c r="E2621" s="163"/>
      <c r="F2621" s="199"/>
      <c r="G2621" s="163"/>
      <c r="H2621" s="200"/>
      <c r="I2621" s="163"/>
      <c r="J2621" s="163"/>
      <c r="K2621" s="163"/>
      <c r="L2621" s="163"/>
      <c r="M2621" s="201"/>
      <c r="N2621" s="163"/>
      <c r="O2621" s="163"/>
      <c r="P2621" s="199"/>
      <c r="Q2621" s="199"/>
      <c r="R2621" s="199"/>
      <c r="S2621" s="199"/>
      <c r="T2621" s="163"/>
      <c r="U2621" s="163"/>
      <c r="V2621" s="199"/>
      <c r="W2621" s="202"/>
      <c r="X2621" s="163"/>
      <c r="Y2621" s="201"/>
      <c r="Z2621" s="165"/>
      <c r="AA2621" s="165"/>
      <c r="AB2621" s="165"/>
      <c r="AC2621" s="165"/>
      <c r="AD2621" s="165"/>
      <c r="AE2621" s="165"/>
      <c r="AF2621" s="165"/>
      <c r="AG2621" s="165"/>
      <c r="AH2621" s="165"/>
      <c r="AI2621" s="165"/>
      <c r="AJ2621" s="165"/>
      <c r="AK2621" s="165"/>
      <c r="AL2621" s="165"/>
      <c r="AM2621" s="165"/>
      <c r="AN2621" s="165"/>
      <c r="AO2621" s="165"/>
      <c r="AP2621" s="165"/>
    </row>
    <row r="2622" spans="1:42" ht="16.5">
      <c r="A2622" s="198"/>
      <c r="B2622" s="51"/>
      <c r="C2622" s="163"/>
      <c r="D2622" s="163"/>
      <c r="E2622" s="163"/>
      <c r="F2622" s="199"/>
      <c r="G2622" s="163"/>
      <c r="H2622" s="200"/>
      <c r="I2622" s="163"/>
      <c r="J2622" s="163"/>
      <c r="K2622" s="163"/>
      <c r="L2622" s="163"/>
      <c r="M2622" s="201"/>
      <c r="N2622" s="163"/>
      <c r="O2622" s="163"/>
      <c r="P2622" s="199"/>
      <c r="Q2622" s="199"/>
      <c r="R2622" s="199"/>
      <c r="S2622" s="199"/>
      <c r="T2622" s="163"/>
      <c r="U2622" s="163"/>
      <c r="V2622" s="199"/>
      <c r="W2622" s="202"/>
      <c r="X2622" s="163"/>
      <c r="Y2622" s="201"/>
      <c r="Z2622" s="165"/>
      <c r="AA2622" s="165"/>
      <c r="AB2622" s="165"/>
      <c r="AC2622" s="165"/>
      <c r="AD2622" s="165"/>
      <c r="AE2622" s="165"/>
      <c r="AF2622" s="165"/>
      <c r="AG2622" s="165"/>
      <c r="AH2622" s="165"/>
      <c r="AI2622" s="165"/>
      <c r="AJ2622" s="165"/>
      <c r="AK2622" s="165"/>
      <c r="AL2622" s="165"/>
      <c r="AM2622" s="165"/>
      <c r="AN2622" s="165"/>
      <c r="AO2622" s="165"/>
      <c r="AP2622" s="165"/>
    </row>
    <row r="2623" spans="1:42" ht="16.5">
      <c r="A2623" s="198"/>
      <c r="B2623" s="51"/>
      <c r="C2623" s="163"/>
      <c r="D2623" s="163"/>
      <c r="E2623" s="163"/>
      <c r="F2623" s="199"/>
      <c r="G2623" s="163"/>
      <c r="H2623" s="200"/>
      <c r="I2623" s="163"/>
      <c r="J2623" s="163"/>
      <c r="K2623" s="163"/>
      <c r="L2623" s="163"/>
      <c r="M2623" s="201"/>
      <c r="N2623" s="163"/>
      <c r="O2623" s="163"/>
      <c r="P2623" s="199"/>
      <c r="Q2623" s="199"/>
      <c r="R2623" s="199"/>
      <c r="S2623" s="199"/>
      <c r="T2623" s="163"/>
      <c r="U2623" s="163"/>
      <c r="V2623" s="199"/>
      <c r="W2623" s="202"/>
      <c r="X2623" s="163"/>
      <c r="Y2623" s="201"/>
      <c r="Z2623" s="165"/>
      <c r="AA2623" s="165"/>
      <c r="AB2623" s="165"/>
      <c r="AC2623" s="165"/>
      <c r="AD2623" s="165"/>
      <c r="AE2623" s="165"/>
      <c r="AF2623" s="165"/>
      <c r="AG2623" s="165"/>
      <c r="AH2623" s="165"/>
      <c r="AI2623" s="165"/>
      <c r="AJ2623" s="165"/>
      <c r="AK2623" s="165"/>
      <c r="AL2623" s="165"/>
      <c r="AM2623" s="165"/>
      <c r="AN2623" s="165"/>
      <c r="AO2623" s="165"/>
      <c r="AP2623" s="165"/>
    </row>
    <row r="2624" spans="1:42" ht="16.5">
      <c r="A2624" s="198"/>
      <c r="B2624" s="51"/>
      <c r="C2624" s="163"/>
      <c r="D2624" s="163"/>
      <c r="E2624" s="163"/>
      <c r="F2624" s="199"/>
      <c r="G2624" s="163"/>
      <c r="H2624" s="200"/>
      <c r="I2624" s="163"/>
      <c r="J2624" s="163"/>
      <c r="K2624" s="163"/>
      <c r="L2624" s="163"/>
      <c r="M2624" s="201"/>
      <c r="N2624" s="163"/>
      <c r="O2624" s="163"/>
      <c r="P2624" s="199"/>
      <c r="Q2624" s="199"/>
      <c r="R2624" s="199"/>
      <c r="S2624" s="199"/>
      <c r="T2624" s="163"/>
      <c r="U2624" s="163"/>
      <c r="V2624" s="199"/>
      <c r="W2624" s="202"/>
      <c r="X2624" s="163"/>
      <c r="Y2624" s="201"/>
      <c r="Z2624" s="165"/>
      <c r="AA2624" s="165"/>
      <c r="AB2624" s="165"/>
      <c r="AC2624" s="165"/>
      <c r="AD2624" s="165"/>
      <c r="AE2624" s="165"/>
      <c r="AF2624" s="165"/>
      <c r="AG2624" s="165"/>
      <c r="AH2624" s="165"/>
      <c r="AI2624" s="165"/>
      <c r="AJ2624" s="165"/>
      <c r="AK2624" s="165"/>
      <c r="AL2624" s="165"/>
      <c r="AM2624" s="165"/>
      <c r="AN2624" s="165"/>
      <c r="AO2624" s="165"/>
      <c r="AP2624" s="165"/>
    </row>
    <row r="2625" spans="1:42" ht="16.5">
      <c r="A2625" s="198"/>
      <c r="B2625" s="51"/>
      <c r="C2625" s="163"/>
      <c r="D2625" s="163"/>
      <c r="E2625" s="163"/>
      <c r="F2625" s="199"/>
      <c r="G2625" s="163"/>
      <c r="H2625" s="200"/>
      <c r="I2625" s="163"/>
      <c r="J2625" s="163"/>
      <c r="K2625" s="163"/>
      <c r="L2625" s="163"/>
      <c r="M2625" s="201"/>
      <c r="N2625" s="163"/>
      <c r="O2625" s="163"/>
      <c r="P2625" s="199"/>
      <c r="Q2625" s="199"/>
      <c r="R2625" s="199"/>
      <c r="S2625" s="199"/>
      <c r="T2625" s="163"/>
      <c r="U2625" s="163"/>
      <c r="V2625" s="199"/>
      <c r="W2625" s="202"/>
      <c r="X2625" s="163"/>
      <c r="Y2625" s="201"/>
      <c r="Z2625" s="165"/>
      <c r="AA2625" s="165"/>
      <c r="AB2625" s="165"/>
      <c r="AC2625" s="165"/>
      <c r="AD2625" s="165"/>
      <c r="AE2625" s="165"/>
      <c r="AF2625" s="165"/>
      <c r="AG2625" s="165"/>
      <c r="AH2625" s="165"/>
      <c r="AI2625" s="165"/>
      <c r="AJ2625" s="165"/>
      <c r="AK2625" s="165"/>
      <c r="AL2625" s="165"/>
      <c r="AM2625" s="165"/>
      <c r="AN2625" s="165"/>
      <c r="AO2625" s="165"/>
      <c r="AP2625" s="165"/>
    </row>
    <row r="2626" spans="1:42" ht="16.5">
      <c r="A2626" s="198"/>
      <c r="B2626" s="51"/>
      <c r="C2626" s="163"/>
      <c r="D2626" s="163"/>
      <c r="E2626" s="163"/>
      <c r="F2626" s="199"/>
      <c r="G2626" s="163"/>
      <c r="H2626" s="200"/>
      <c r="I2626" s="163"/>
      <c r="J2626" s="163"/>
      <c r="K2626" s="163"/>
      <c r="L2626" s="163"/>
      <c r="M2626" s="201"/>
      <c r="N2626" s="163"/>
      <c r="O2626" s="163"/>
      <c r="P2626" s="199"/>
      <c r="Q2626" s="199"/>
      <c r="R2626" s="199"/>
      <c r="S2626" s="199"/>
      <c r="T2626" s="163"/>
      <c r="U2626" s="163"/>
      <c r="V2626" s="199"/>
      <c r="W2626" s="202"/>
      <c r="X2626" s="163"/>
      <c r="Y2626" s="201"/>
      <c r="Z2626" s="165"/>
      <c r="AA2626" s="165"/>
      <c r="AB2626" s="165"/>
      <c r="AC2626" s="165"/>
      <c r="AD2626" s="165"/>
      <c r="AE2626" s="165"/>
      <c r="AF2626" s="165"/>
      <c r="AG2626" s="165"/>
      <c r="AH2626" s="165"/>
      <c r="AI2626" s="165"/>
      <c r="AJ2626" s="165"/>
      <c r="AK2626" s="165"/>
      <c r="AL2626" s="165"/>
      <c r="AM2626" s="165"/>
      <c r="AN2626" s="165"/>
      <c r="AO2626" s="165"/>
      <c r="AP2626" s="165"/>
    </row>
    <row r="2627" spans="1:42" ht="16.5">
      <c r="A2627" s="198"/>
      <c r="B2627" s="51"/>
      <c r="C2627" s="163"/>
      <c r="D2627" s="163"/>
      <c r="E2627" s="163"/>
      <c r="F2627" s="199"/>
      <c r="G2627" s="163"/>
      <c r="H2627" s="200"/>
      <c r="I2627" s="163"/>
      <c r="J2627" s="163"/>
      <c r="K2627" s="163"/>
      <c r="L2627" s="163"/>
      <c r="M2627" s="201"/>
      <c r="N2627" s="163"/>
      <c r="O2627" s="163"/>
      <c r="P2627" s="199"/>
      <c r="Q2627" s="199"/>
      <c r="R2627" s="199"/>
      <c r="S2627" s="199"/>
      <c r="T2627" s="163"/>
      <c r="U2627" s="163"/>
      <c r="V2627" s="199"/>
      <c r="W2627" s="202"/>
      <c r="X2627" s="163"/>
      <c r="Y2627" s="201"/>
      <c r="Z2627" s="165"/>
      <c r="AA2627" s="165"/>
      <c r="AB2627" s="165"/>
      <c r="AC2627" s="165"/>
      <c r="AD2627" s="165"/>
      <c r="AE2627" s="165"/>
      <c r="AF2627" s="165"/>
      <c r="AG2627" s="165"/>
      <c r="AH2627" s="165"/>
      <c r="AI2627" s="165"/>
      <c r="AJ2627" s="165"/>
      <c r="AK2627" s="165"/>
      <c r="AL2627" s="165"/>
      <c r="AM2627" s="165"/>
      <c r="AN2627" s="165"/>
      <c r="AO2627" s="165"/>
      <c r="AP2627" s="165"/>
    </row>
    <row r="2628" spans="1:42" ht="16.5">
      <c r="A2628" s="198"/>
      <c r="B2628" s="51"/>
      <c r="C2628" s="163"/>
      <c r="D2628" s="163"/>
      <c r="E2628" s="163"/>
      <c r="F2628" s="199"/>
      <c r="G2628" s="163"/>
      <c r="H2628" s="200"/>
      <c r="I2628" s="163"/>
      <c r="J2628" s="163"/>
      <c r="K2628" s="163"/>
      <c r="L2628" s="163"/>
      <c r="M2628" s="201"/>
      <c r="N2628" s="163"/>
      <c r="O2628" s="163"/>
      <c r="P2628" s="199"/>
      <c r="Q2628" s="199"/>
      <c r="R2628" s="199"/>
      <c r="S2628" s="199"/>
      <c r="T2628" s="163"/>
      <c r="U2628" s="163"/>
      <c r="V2628" s="199"/>
      <c r="W2628" s="202"/>
      <c r="X2628" s="163"/>
      <c r="Y2628" s="201"/>
      <c r="Z2628" s="165"/>
      <c r="AA2628" s="165"/>
      <c r="AB2628" s="165"/>
      <c r="AC2628" s="165"/>
      <c r="AD2628" s="165"/>
      <c r="AE2628" s="165"/>
      <c r="AF2628" s="165"/>
      <c r="AG2628" s="165"/>
      <c r="AH2628" s="165"/>
      <c r="AI2628" s="165"/>
      <c r="AJ2628" s="165"/>
      <c r="AK2628" s="165"/>
      <c r="AL2628" s="165"/>
      <c r="AM2628" s="165"/>
      <c r="AN2628" s="165"/>
      <c r="AO2628" s="165"/>
      <c r="AP2628" s="165"/>
    </row>
    <row r="2629" spans="1:42" ht="16.5">
      <c r="A2629" s="198"/>
      <c r="B2629" s="51"/>
      <c r="C2629" s="163"/>
      <c r="D2629" s="163"/>
      <c r="E2629" s="163"/>
      <c r="F2629" s="199"/>
      <c r="G2629" s="163"/>
      <c r="H2629" s="200"/>
      <c r="I2629" s="163"/>
      <c r="J2629" s="163"/>
      <c r="K2629" s="163"/>
      <c r="L2629" s="163"/>
      <c r="M2629" s="201"/>
      <c r="N2629" s="163"/>
      <c r="O2629" s="163"/>
      <c r="P2629" s="199"/>
      <c r="Q2629" s="199"/>
      <c r="R2629" s="199"/>
      <c r="S2629" s="199"/>
      <c r="T2629" s="163"/>
      <c r="U2629" s="163"/>
      <c r="V2629" s="199"/>
      <c r="W2629" s="202"/>
      <c r="X2629" s="163"/>
      <c r="Y2629" s="201"/>
      <c r="Z2629" s="165"/>
      <c r="AA2629" s="165"/>
      <c r="AB2629" s="165"/>
      <c r="AC2629" s="165"/>
      <c r="AD2629" s="165"/>
      <c r="AE2629" s="165"/>
      <c r="AF2629" s="165"/>
      <c r="AG2629" s="165"/>
      <c r="AH2629" s="165"/>
      <c r="AI2629" s="165"/>
      <c r="AJ2629" s="165"/>
      <c r="AK2629" s="165"/>
      <c r="AL2629" s="165"/>
      <c r="AM2629" s="165"/>
      <c r="AN2629" s="165"/>
      <c r="AO2629" s="165"/>
      <c r="AP2629" s="165"/>
    </row>
    <row r="2630" spans="1:42" ht="16.5">
      <c r="A2630" s="198"/>
      <c r="B2630" s="51"/>
      <c r="C2630" s="163"/>
      <c r="D2630" s="163"/>
      <c r="E2630" s="163"/>
      <c r="F2630" s="199"/>
      <c r="G2630" s="163"/>
      <c r="H2630" s="200"/>
      <c r="I2630" s="163"/>
      <c r="J2630" s="163"/>
      <c r="K2630" s="163"/>
      <c r="L2630" s="163"/>
      <c r="M2630" s="201"/>
      <c r="N2630" s="163"/>
      <c r="O2630" s="163"/>
      <c r="P2630" s="199"/>
      <c r="Q2630" s="199"/>
      <c r="R2630" s="199"/>
      <c r="S2630" s="199"/>
      <c r="T2630" s="163"/>
      <c r="U2630" s="163"/>
      <c r="V2630" s="199"/>
      <c r="W2630" s="202"/>
      <c r="X2630" s="163"/>
      <c r="Y2630" s="201"/>
      <c r="Z2630" s="165"/>
      <c r="AA2630" s="165"/>
      <c r="AB2630" s="165"/>
      <c r="AC2630" s="165"/>
      <c r="AD2630" s="165"/>
      <c r="AE2630" s="165"/>
      <c r="AF2630" s="165"/>
      <c r="AG2630" s="165"/>
      <c r="AH2630" s="165"/>
      <c r="AI2630" s="165"/>
      <c r="AJ2630" s="165"/>
      <c r="AK2630" s="165"/>
      <c r="AL2630" s="165"/>
      <c r="AM2630" s="165"/>
      <c r="AN2630" s="165"/>
      <c r="AO2630" s="165"/>
      <c r="AP2630" s="165"/>
    </row>
    <row r="2631" spans="1:42" ht="16.5">
      <c r="A2631" s="198"/>
      <c r="B2631" s="51"/>
      <c r="C2631" s="163"/>
      <c r="D2631" s="163"/>
      <c r="E2631" s="163"/>
      <c r="F2631" s="199"/>
      <c r="G2631" s="163"/>
      <c r="H2631" s="200"/>
      <c r="I2631" s="163"/>
      <c r="J2631" s="163"/>
      <c r="K2631" s="163"/>
      <c r="L2631" s="163"/>
      <c r="M2631" s="201"/>
      <c r="N2631" s="163"/>
      <c r="O2631" s="163"/>
      <c r="P2631" s="199"/>
      <c r="Q2631" s="199"/>
      <c r="R2631" s="199"/>
      <c r="S2631" s="199"/>
      <c r="T2631" s="163"/>
      <c r="U2631" s="163"/>
      <c r="V2631" s="199"/>
      <c r="W2631" s="202"/>
      <c r="X2631" s="163"/>
      <c r="Y2631" s="201"/>
      <c r="Z2631" s="165"/>
      <c r="AA2631" s="165"/>
      <c r="AB2631" s="165"/>
      <c r="AC2631" s="165"/>
      <c r="AD2631" s="165"/>
      <c r="AE2631" s="165"/>
      <c r="AF2631" s="165"/>
      <c r="AG2631" s="165"/>
      <c r="AH2631" s="165"/>
      <c r="AI2631" s="165"/>
      <c r="AJ2631" s="165"/>
      <c r="AK2631" s="165"/>
      <c r="AL2631" s="165"/>
      <c r="AM2631" s="165"/>
      <c r="AN2631" s="165"/>
      <c r="AO2631" s="165"/>
      <c r="AP2631" s="165"/>
    </row>
    <row r="2632" spans="1:42" ht="16.5">
      <c r="A2632" s="198"/>
      <c r="B2632" s="51"/>
      <c r="C2632" s="163"/>
      <c r="D2632" s="163"/>
      <c r="E2632" s="163"/>
      <c r="F2632" s="199"/>
      <c r="G2632" s="163"/>
      <c r="H2632" s="200"/>
      <c r="I2632" s="163"/>
      <c r="J2632" s="163"/>
      <c r="K2632" s="163"/>
      <c r="L2632" s="163"/>
      <c r="M2632" s="201"/>
      <c r="N2632" s="163"/>
      <c r="O2632" s="163"/>
      <c r="P2632" s="199"/>
      <c r="Q2632" s="199"/>
      <c r="R2632" s="199"/>
      <c r="S2632" s="199"/>
      <c r="T2632" s="163"/>
      <c r="U2632" s="163"/>
      <c r="V2632" s="199"/>
      <c r="W2632" s="202"/>
      <c r="X2632" s="163"/>
      <c r="Y2632" s="201"/>
      <c r="Z2632" s="165"/>
      <c r="AA2632" s="165"/>
      <c r="AB2632" s="165"/>
      <c r="AC2632" s="165"/>
      <c r="AD2632" s="165"/>
      <c r="AE2632" s="165"/>
      <c r="AF2632" s="165"/>
      <c r="AG2632" s="165"/>
      <c r="AH2632" s="165"/>
      <c r="AI2632" s="165"/>
      <c r="AJ2632" s="165"/>
      <c r="AK2632" s="165"/>
      <c r="AL2632" s="165"/>
      <c r="AM2632" s="165"/>
      <c r="AN2632" s="165"/>
      <c r="AO2632" s="165"/>
      <c r="AP2632" s="165"/>
    </row>
    <row r="2633" spans="1:42" ht="16.5">
      <c r="A2633" s="198"/>
      <c r="B2633" s="51"/>
      <c r="C2633" s="163"/>
      <c r="D2633" s="163"/>
      <c r="E2633" s="163"/>
      <c r="F2633" s="199"/>
      <c r="G2633" s="163"/>
      <c r="H2633" s="200"/>
      <c r="I2633" s="163"/>
      <c r="J2633" s="163"/>
      <c r="K2633" s="163"/>
      <c r="L2633" s="163"/>
      <c r="M2633" s="201"/>
      <c r="N2633" s="163"/>
      <c r="O2633" s="163"/>
      <c r="P2633" s="199"/>
      <c r="Q2633" s="199"/>
      <c r="R2633" s="199"/>
      <c r="S2633" s="199"/>
      <c r="T2633" s="163"/>
      <c r="U2633" s="163"/>
      <c r="V2633" s="199"/>
      <c r="W2633" s="202"/>
      <c r="X2633" s="163"/>
      <c r="Y2633" s="201"/>
      <c r="Z2633" s="165"/>
      <c r="AA2633" s="165"/>
      <c r="AB2633" s="165"/>
      <c r="AC2633" s="165"/>
      <c r="AD2633" s="165"/>
      <c r="AE2633" s="165"/>
      <c r="AF2633" s="165"/>
      <c r="AG2633" s="165"/>
      <c r="AH2633" s="165"/>
      <c r="AI2633" s="165"/>
      <c r="AJ2633" s="165"/>
      <c r="AK2633" s="165"/>
      <c r="AL2633" s="165"/>
      <c r="AM2633" s="165"/>
      <c r="AN2633" s="165"/>
      <c r="AO2633" s="165"/>
      <c r="AP2633" s="165"/>
    </row>
    <row r="2634" spans="1:42" ht="16.5">
      <c r="A2634" s="198"/>
      <c r="B2634" s="51"/>
      <c r="C2634" s="163"/>
      <c r="D2634" s="163"/>
      <c r="E2634" s="163"/>
      <c r="F2634" s="199"/>
      <c r="G2634" s="163"/>
      <c r="H2634" s="200"/>
      <c r="I2634" s="163"/>
      <c r="J2634" s="163"/>
      <c r="K2634" s="163"/>
      <c r="L2634" s="163"/>
      <c r="M2634" s="201"/>
      <c r="N2634" s="163"/>
      <c r="O2634" s="163"/>
      <c r="P2634" s="199"/>
      <c r="Q2634" s="199"/>
      <c r="R2634" s="199"/>
      <c r="S2634" s="199"/>
      <c r="T2634" s="163"/>
      <c r="U2634" s="163"/>
      <c r="V2634" s="199"/>
      <c r="W2634" s="202"/>
      <c r="X2634" s="163"/>
      <c r="Y2634" s="201"/>
      <c r="Z2634" s="165"/>
      <c r="AA2634" s="165"/>
      <c r="AB2634" s="165"/>
      <c r="AC2634" s="165"/>
      <c r="AD2634" s="165"/>
      <c r="AE2634" s="165"/>
      <c r="AF2634" s="165"/>
      <c r="AG2634" s="165"/>
      <c r="AH2634" s="165"/>
      <c r="AI2634" s="165"/>
      <c r="AJ2634" s="165"/>
      <c r="AK2634" s="165"/>
      <c r="AL2634" s="165"/>
      <c r="AM2634" s="165"/>
      <c r="AN2634" s="165"/>
      <c r="AO2634" s="165"/>
      <c r="AP2634" s="165"/>
    </row>
    <row r="2635" spans="1:42" ht="16.5">
      <c r="A2635" s="198"/>
      <c r="B2635" s="51"/>
      <c r="C2635" s="163"/>
      <c r="D2635" s="163"/>
      <c r="E2635" s="163"/>
      <c r="F2635" s="199"/>
      <c r="G2635" s="163"/>
      <c r="H2635" s="200"/>
      <c r="I2635" s="163"/>
      <c r="J2635" s="163"/>
      <c r="K2635" s="163"/>
      <c r="L2635" s="163"/>
      <c r="M2635" s="201"/>
      <c r="N2635" s="163"/>
      <c r="O2635" s="163"/>
      <c r="P2635" s="199"/>
      <c r="Q2635" s="199"/>
      <c r="R2635" s="199"/>
      <c r="S2635" s="199"/>
      <c r="T2635" s="163"/>
      <c r="U2635" s="163"/>
      <c r="V2635" s="199"/>
      <c r="W2635" s="202"/>
      <c r="X2635" s="163"/>
      <c r="Y2635" s="201"/>
      <c r="Z2635" s="165"/>
      <c r="AA2635" s="165"/>
      <c r="AB2635" s="165"/>
      <c r="AC2635" s="165"/>
      <c r="AD2635" s="165"/>
      <c r="AE2635" s="165"/>
      <c r="AF2635" s="165"/>
      <c r="AG2635" s="165"/>
      <c r="AH2635" s="165"/>
      <c r="AI2635" s="165"/>
      <c r="AJ2635" s="165"/>
      <c r="AK2635" s="165"/>
      <c r="AL2635" s="165"/>
      <c r="AM2635" s="165"/>
      <c r="AN2635" s="165"/>
      <c r="AO2635" s="165"/>
      <c r="AP2635" s="165"/>
    </row>
    <row r="2636" spans="1:42" ht="16.5">
      <c r="A2636" s="198"/>
      <c r="B2636" s="51"/>
      <c r="C2636" s="163"/>
      <c r="D2636" s="163"/>
      <c r="E2636" s="163"/>
      <c r="F2636" s="199"/>
      <c r="G2636" s="163"/>
      <c r="H2636" s="200"/>
      <c r="I2636" s="163"/>
      <c r="J2636" s="163"/>
      <c r="K2636" s="163"/>
      <c r="L2636" s="163"/>
      <c r="M2636" s="201"/>
      <c r="N2636" s="163"/>
      <c r="O2636" s="163"/>
      <c r="P2636" s="199"/>
      <c r="Q2636" s="199"/>
      <c r="R2636" s="199"/>
      <c r="S2636" s="199"/>
      <c r="T2636" s="163"/>
      <c r="U2636" s="163"/>
      <c r="V2636" s="199"/>
      <c r="W2636" s="202"/>
      <c r="X2636" s="163"/>
      <c r="Y2636" s="201"/>
      <c r="Z2636" s="165"/>
      <c r="AA2636" s="165"/>
      <c r="AB2636" s="165"/>
      <c r="AC2636" s="165"/>
      <c r="AD2636" s="165"/>
      <c r="AE2636" s="165"/>
      <c r="AF2636" s="165"/>
      <c r="AG2636" s="165"/>
      <c r="AH2636" s="165"/>
      <c r="AI2636" s="165"/>
      <c r="AJ2636" s="165"/>
      <c r="AK2636" s="165"/>
      <c r="AL2636" s="165"/>
      <c r="AM2636" s="165"/>
      <c r="AN2636" s="165"/>
      <c r="AO2636" s="165"/>
      <c r="AP2636" s="165"/>
    </row>
    <row r="2637" spans="1:42" ht="16.5">
      <c r="A2637" s="198"/>
      <c r="B2637" s="51"/>
      <c r="C2637" s="163"/>
      <c r="D2637" s="163"/>
      <c r="E2637" s="163"/>
      <c r="F2637" s="199"/>
      <c r="G2637" s="163"/>
      <c r="H2637" s="200"/>
      <c r="I2637" s="163"/>
      <c r="J2637" s="163"/>
      <c r="K2637" s="163"/>
      <c r="L2637" s="163"/>
      <c r="M2637" s="201"/>
      <c r="N2637" s="163"/>
      <c r="O2637" s="163"/>
      <c r="P2637" s="199"/>
      <c r="Q2637" s="199"/>
      <c r="R2637" s="199"/>
      <c r="S2637" s="199"/>
      <c r="T2637" s="163"/>
      <c r="U2637" s="163"/>
      <c r="V2637" s="199"/>
      <c r="W2637" s="202"/>
      <c r="X2637" s="163"/>
      <c r="Y2637" s="201"/>
      <c r="Z2637" s="165"/>
      <c r="AA2637" s="165"/>
      <c r="AB2637" s="165"/>
      <c r="AC2637" s="165"/>
      <c r="AD2637" s="165"/>
      <c r="AE2637" s="165"/>
      <c r="AF2637" s="165"/>
      <c r="AG2637" s="165"/>
      <c r="AH2637" s="165"/>
      <c r="AI2637" s="165"/>
      <c r="AJ2637" s="165"/>
      <c r="AK2637" s="165"/>
      <c r="AL2637" s="165"/>
      <c r="AM2637" s="165"/>
      <c r="AN2637" s="165"/>
      <c r="AO2637" s="165"/>
      <c r="AP2637" s="165"/>
    </row>
    <row r="2638" spans="1:42" ht="16.5">
      <c r="A2638" s="198"/>
      <c r="B2638" s="51"/>
      <c r="C2638" s="163"/>
      <c r="D2638" s="163"/>
      <c r="E2638" s="163"/>
      <c r="F2638" s="199"/>
      <c r="G2638" s="163"/>
      <c r="H2638" s="200"/>
      <c r="I2638" s="163"/>
      <c r="J2638" s="163"/>
      <c r="K2638" s="163"/>
      <c r="L2638" s="163"/>
      <c r="M2638" s="201"/>
      <c r="N2638" s="163"/>
      <c r="O2638" s="163"/>
      <c r="P2638" s="199"/>
      <c r="Q2638" s="199"/>
      <c r="R2638" s="199"/>
      <c r="S2638" s="199"/>
      <c r="T2638" s="163"/>
      <c r="U2638" s="163"/>
      <c r="V2638" s="199"/>
      <c r="W2638" s="202"/>
      <c r="X2638" s="163"/>
      <c r="Y2638" s="201"/>
      <c r="Z2638" s="165"/>
      <c r="AA2638" s="165"/>
      <c r="AB2638" s="165"/>
      <c r="AC2638" s="165"/>
      <c r="AD2638" s="165"/>
      <c r="AE2638" s="165"/>
      <c r="AF2638" s="165"/>
      <c r="AG2638" s="165"/>
      <c r="AH2638" s="165"/>
      <c r="AI2638" s="165"/>
      <c r="AJ2638" s="165"/>
      <c r="AK2638" s="165"/>
      <c r="AL2638" s="165"/>
      <c r="AM2638" s="165"/>
      <c r="AN2638" s="165"/>
      <c r="AO2638" s="165"/>
      <c r="AP2638" s="165"/>
    </row>
    <row r="2639" spans="1:42" ht="16.5">
      <c r="A2639" s="198"/>
      <c r="B2639" s="51"/>
      <c r="C2639" s="163"/>
      <c r="D2639" s="163"/>
      <c r="E2639" s="163"/>
      <c r="F2639" s="199"/>
      <c r="G2639" s="163"/>
      <c r="H2639" s="200"/>
      <c r="I2639" s="163"/>
      <c r="J2639" s="163"/>
      <c r="K2639" s="163"/>
      <c r="L2639" s="163"/>
      <c r="M2639" s="201"/>
      <c r="N2639" s="163"/>
      <c r="O2639" s="163"/>
      <c r="P2639" s="199"/>
      <c r="Q2639" s="199"/>
      <c r="R2639" s="199"/>
      <c r="S2639" s="199"/>
      <c r="T2639" s="163"/>
      <c r="U2639" s="163"/>
      <c r="V2639" s="199"/>
      <c r="W2639" s="202"/>
      <c r="X2639" s="163"/>
      <c r="Y2639" s="201"/>
      <c r="Z2639" s="165"/>
      <c r="AA2639" s="165"/>
      <c r="AB2639" s="165"/>
      <c r="AC2639" s="165"/>
      <c r="AD2639" s="165"/>
      <c r="AE2639" s="165"/>
      <c r="AF2639" s="165"/>
      <c r="AG2639" s="165"/>
      <c r="AH2639" s="165"/>
      <c r="AI2639" s="165"/>
      <c r="AJ2639" s="165"/>
      <c r="AK2639" s="165"/>
      <c r="AL2639" s="165"/>
      <c r="AM2639" s="165"/>
      <c r="AN2639" s="165"/>
      <c r="AO2639" s="165"/>
      <c r="AP2639" s="165"/>
    </row>
    <row r="2640" spans="1:42" ht="16.5">
      <c r="A2640" s="198"/>
      <c r="B2640" s="51"/>
      <c r="C2640" s="163"/>
      <c r="D2640" s="163"/>
      <c r="E2640" s="163"/>
      <c r="F2640" s="199"/>
      <c r="G2640" s="163"/>
      <c r="H2640" s="200"/>
      <c r="I2640" s="163"/>
      <c r="J2640" s="163"/>
      <c r="K2640" s="163"/>
      <c r="L2640" s="163"/>
      <c r="M2640" s="201"/>
      <c r="N2640" s="163"/>
      <c r="O2640" s="163"/>
      <c r="P2640" s="199"/>
      <c r="Q2640" s="199"/>
      <c r="R2640" s="199"/>
      <c r="S2640" s="199"/>
      <c r="T2640" s="163"/>
      <c r="U2640" s="163"/>
      <c r="V2640" s="199"/>
      <c r="W2640" s="202"/>
      <c r="X2640" s="163"/>
      <c r="Y2640" s="201"/>
      <c r="Z2640" s="165"/>
      <c r="AA2640" s="165"/>
      <c r="AB2640" s="165"/>
      <c r="AC2640" s="165"/>
      <c r="AD2640" s="165"/>
      <c r="AE2640" s="165"/>
      <c r="AF2640" s="165"/>
      <c r="AG2640" s="165"/>
      <c r="AH2640" s="165"/>
      <c r="AI2640" s="165"/>
      <c r="AJ2640" s="165"/>
      <c r="AK2640" s="165"/>
      <c r="AL2640" s="165"/>
      <c r="AM2640" s="165"/>
      <c r="AN2640" s="165"/>
      <c r="AO2640" s="165"/>
      <c r="AP2640" s="165"/>
    </row>
    <row r="2641" spans="1:42" ht="16.5">
      <c r="A2641" s="198"/>
      <c r="B2641" s="51"/>
      <c r="C2641" s="163"/>
      <c r="D2641" s="163"/>
      <c r="E2641" s="163"/>
      <c r="F2641" s="199"/>
      <c r="G2641" s="163"/>
      <c r="H2641" s="200"/>
      <c r="I2641" s="163"/>
      <c r="J2641" s="163"/>
      <c r="K2641" s="163"/>
      <c r="L2641" s="163"/>
      <c r="M2641" s="201"/>
      <c r="N2641" s="163"/>
      <c r="O2641" s="163"/>
      <c r="P2641" s="199"/>
      <c r="Q2641" s="199"/>
      <c r="R2641" s="199"/>
      <c r="S2641" s="199"/>
      <c r="T2641" s="163"/>
      <c r="U2641" s="163"/>
      <c r="V2641" s="199"/>
      <c r="W2641" s="202"/>
      <c r="X2641" s="163"/>
      <c r="Y2641" s="201"/>
      <c r="Z2641" s="165"/>
      <c r="AA2641" s="165"/>
      <c r="AB2641" s="165"/>
      <c r="AC2641" s="165"/>
      <c r="AD2641" s="165"/>
      <c r="AE2641" s="165"/>
      <c r="AF2641" s="165"/>
      <c r="AG2641" s="165"/>
      <c r="AH2641" s="165"/>
      <c r="AI2641" s="165"/>
      <c r="AJ2641" s="165"/>
      <c r="AK2641" s="165"/>
      <c r="AL2641" s="165"/>
      <c r="AM2641" s="165"/>
      <c r="AN2641" s="165"/>
      <c r="AO2641" s="165"/>
      <c r="AP2641" s="165"/>
    </row>
    <row r="2642" spans="1:42" ht="16.5">
      <c r="A2642" s="198"/>
      <c r="B2642" s="51"/>
      <c r="C2642" s="163"/>
      <c r="D2642" s="163"/>
      <c r="E2642" s="163"/>
      <c r="F2642" s="199"/>
      <c r="G2642" s="163"/>
      <c r="H2642" s="200"/>
      <c r="I2642" s="163"/>
      <c r="J2642" s="163"/>
      <c r="K2642" s="163"/>
      <c r="L2642" s="163"/>
      <c r="M2642" s="201"/>
      <c r="N2642" s="163"/>
      <c r="O2642" s="163"/>
      <c r="P2642" s="199"/>
      <c r="Q2642" s="199"/>
      <c r="R2642" s="199"/>
      <c r="S2642" s="199"/>
      <c r="T2642" s="163"/>
      <c r="U2642" s="163"/>
      <c r="V2642" s="199"/>
      <c r="W2642" s="202"/>
      <c r="X2642" s="163"/>
      <c r="Y2642" s="201"/>
      <c r="Z2642" s="165"/>
      <c r="AA2642" s="165"/>
      <c r="AB2642" s="165"/>
      <c r="AC2642" s="165"/>
      <c r="AD2642" s="165"/>
      <c r="AE2642" s="165"/>
      <c r="AF2642" s="165"/>
      <c r="AG2642" s="165"/>
      <c r="AH2642" s="165"/>
      <c r="AI2642" s="165"/>
      <c r="AJ2642" s="165"/>
      <c r="AK2642" s="165"/>
      <c r="AL2642" s="165"/>
      <c r="AM2642" s="165"/>
      <c r="AN2642" s="165"/>
      <c r="AO2642" s="165"/>
      <c r="AP2642" s="165"/>
    </row>
    <row r="2643" spans="1:42" ht="16.5">
      <c r="A2643" s="198"/>
      <c r="B2643" s="51"/>
      <c r="C2643" s="163"/>
      <c r="D2643" s="163"/>
      <c r="E2643" s="163"/>
      <c r="F2643" s="199"/>
      <c r="G2643" s="163"/>
      <c r="H2643" s="200"/>
      <c r="I2643" s="163"/>
      <c r="J2643" s="163"/>
      <c r="K2643" s="163"/>
      <c r="L2643" s="163"/>
      <c r="M2643" s="201"/>
      <c r="N2643" s="163"/>
      <c r="O2643" s="163"/>
      <c r="P2643" s="199"/>
      <c r="Q2643" s="199"/>
      <c r="R2643" s="199"/>
      <c r="S2643" s="199"/>
      <c r="T2643" s="163"/>
      <c r="U2643" s="163"/>
      <c r="V2643" s="199"/>
      <c r="W2643" s="202"/>
      <c r="X2643" s="163"/>
      <c r="Y2643" s="201"/>
      <c r="Z2643" s="165"/>
      <c r="AA2643" s="165"/>
      <c r="AB2643" s="165"/>
      <c r="AC2643" s="165"/>
      <c r="AD2643" s="165"/>
      <c r="AE2643" s="165"/>
      <c r="AF2643" s="165"/>
      <c r="AG2643" s="165"/>
      <c r="AH2643" s="165"/>
      <c r="AI2643" s="165"/>
      <c r="AJ2643" s="165"/>
      <c r="AK2643" s="165"/>
      <c r="AL2643" s="165"/>
      <c r="AM2643" s="165"/>
      <c r="AN2643" s="165"/>
      <c r="AO2643" s="165"/>
      <c r="AP2643" s="165"/>
    </row>
    <row r="2644" spans="1:42" ht="16.5">
      <c r="A2644" s="198"/>
      <c r="B2644" s="51"/>
      <c r="C2644" s="163"/>
      <c r="D2644" s="163"/>
      <c r="E2644" s="163"/>
      <c r="F2644" s="199"/>
      <c r="G2644" s="163"/>
      <c r="H2644" s="200"/>
      <c r="I2644" s="163"/>
      <c r="J2644" s="163"/>
      <c r="K2644" s="163"/>
      <c r="L2644" s="163"/>
      <c r="M2644" s="201"/>
      <c r="N2644" s="163"/>
      <c r="O2644" s="163"/>
      <c r="P2644" s="199"/>
      <c r="Q2644" s="199"/>
      <c r="R2644" s="199"/>
      <c r="S2644" s="199"/>
      <c r="T2644" s="163"/>
      <c r="U2644" s="163"/>
      <c r="V2644" s="199"/>
      <c r="W2644" s="202"/>
      <c r="X2644" s="163"/>
      <c r="Y2644" s="201"/>
      <c r="Z2644" s="165"/>
      <c r="AA2644" s="165"/>
      <c r="AB2644" s="165"/>
      <c r="AC2644" s="165"/>
      <c r="AD2644" s="165"/>
      <c r="AE2644" s="165"/>
      <c r="AF2644" s="165"/>
      <c r="AG2644" s="165"/>
      <c r="AH2644" s="165"/>
      <c r="AI2644" s="165"/>
      <c r="AJ2644" s="165"/>
      <c r="AK2644" s="165"/>
      <c r="AL2644" s="165"/>
      <c r="AM2644" s="165"/>
      <c r="AN2644" s="165"/>
      <c r="AO2644" s="165"/>
      <c r="AP2644" s="165"/>
    </row>
    <row r="2645" spans="1:42" ht="16.5">
      <c r="A2645" s="198"/>
      <c r="B2645" s="51"/>
      <c r="C2645" s="163"/>
      <c r="D2645" s="163"/>
      <c r="E2645" s="163"/>
      <c r="F2645" s="199"/>
      <c r="G2645" s="163"/>
      <c r="H2645" s="200"/>
      <c r="I2645" s="163"/>
      <c r="J2645" s="163"/>
      <c r="K2645" s="163"/>
      <c r="L2645" s="163"/>
      <c r="M2645" s="201"/>
      <c r="N2645" s="163"/>
      <c r="O2645" s="163"/>
      <c r="P2645" s="199"/>
      <c r="Q2645" s="199"/>
      <c r="R2645" s="199"/>
      <c r="S2645" s="199"/>
      <c r="T2645" s="163"/>
      <c r="U2645" s="163"/>
      <c r="V2645" s="199"/>
      <c r="W2645" s="202"/>
      <c r="X2645" s="163"/>
      <c r="Y2645" s="201"/>
      <c r="Z2645" s="165"/>
      <c r="AA2645" s="165"/>
      <c r="AB2645" s="165"/>
      <c r="AC2645" s="165"/>
      <c r="AD2645" s="165"/>
      <c r="AE2645" s="165"/>
      <c r="AF2645" s="165"/>
      <c r="AG2645" s="165"/>
      <c r="AH2645" s="165"/>
      <c r="AI2645" s="165"/>
      <c r="AJ2645" s="165"/>
      <c r="AK2645" s="165"/>
      <c r="AL2645" s="165"/>
      <c r="AM2645" s="165"/>
      <c r="AN2645" s="165"/>
      <c r="AO2645" s="165"/>
      <c r="AP2645" s="165"/>
    </row>
    <row r="2646" spans="1:42" ht="16.5">
      <c r="A2646" s="198"/>
      <c r="B2646" s="51"/>
      <c r="C2646" s="163"/>
      <c r="D2646" s="163"/>
      <c r="E2646" s="163"/>
      <c r="F2646" s="199"/>
      <c r="G2646" s="163"/>
      <c r="H2646" s="200"/>
      <c r="I2646" s="163"/>
      <c r="J2646" s="163"/>
      <c r="K2646" s="163"/>
      <c r="L2646" s="163"/>
      <c r="M2646" s="201"/>
      <c r="N2646" s="163"/>
      <c r="O2646" s="163"/>
      <c r="P2646" s="199"/>
      <c r="Q2646" s="199"/>
      <c r="R2646" s="199"/>
      <c r="S2646" s="199"/>
      <c r="T2646" s="163"/>
      <c r="U2646" s="163"/>
      <c r="V2646" s="199"/>
      <c r="W2646" s="202"/>
      <c r="X2646" s="163"/>
      <c r="Y2646" s="201"/>
      <c r="Z2646" s="165"/>
      <c r="AA2646" s="165"/>
      <c r="AB2646" s="165"/>
      <c r="AC2646" s="165"/>
      <c r="AD2646" s="165"/>
      <c r="AE2646" s="165"/>
      <c r="AF2646" s="165"/>
      <c r="AG2646" s="165"/>
      <c r="AH2646" s="165"/>
      <c r="AI2646" s="165"/>
      <c r="AJ2646" s="165"/>
      <c r="AK2646" s="165"/>
      <c r="AL2646" s="165"/>
      <c r="AM2646" s="165"/>
      <c r="AN2646" s="165"/>
      <c r="AO2646" s="165"/>
      <c r="AP2646" s="165"/>
    </row>
    <row r="2647" spans="1:42" ht="16.5">
      <c r="A2647" s="198"/>
      <c r="B2647" s="51"/>
      <c r="C2647" s="163"/>
      <c r="D2647" s="163"/>
      <c r="E2647" s="163"/>
      <c r="F2647" s="199"/>
      <c r="G2647" s="163"/>
      <c r="H2647" s="200"/>
      <c r="I2647" s="163"/>
      <c r="J2647" s="163"/>
      <c r="K2647" s="163"/>
      <c r="L2647" s="163"/>
      <c r="M2647" s="201"/>
      <c r="N2647" s="163"/>
      <c r="O2647" s="163"/>
      <c r="P2647" s="199"/>
      <c r="Q2647" s="199"/>
      <c r="R2647" s="199"/>
      <c r="S2647" s="199"/>
      <c r="T2647" s="163"/>
      <c r="U2647" s="163"/>
      <c r="V2647" s="199"/>
      <c r="W2647" s="202"/>
      <c r="X2647" s="163"/>
      <c r="Y2647" s="201"/>
      <c r="Z2647" s="165"/>
      <c r="AA2647" s="165"/>
      <c r="AB2647" s="165"/>
      <c r="AC2647" s="165"/>
      <c r="AD2647" s="165"/>
      <c r="AE2647" s="165"/>
      <c r="AF2647" s="165"/>
      <c r="AG2647" s="165"/>
      <c r="AH2647" s="165"/>
      <c r="AI2647" s="165"/>
      <c r="AJ2647" s="165"/>
      <c r="AK2647" s="165"/>
      <c r="AL2647" s="165"/>
      <c r="AM2647" s="165"/>
      <c r="AN2647" s="165"/>
      <c r="AO2647" s="165"/>
      <c r="AP2647" s="165"/>
    </row>
    <row r="2648" spans="1:42" ht="16.5">
      <c r="A2648" s="198"/>
      <c r="B2648" s="51"/>
      <c r="C2648" s="163"/>
      <c r="D2648" s="163"/>
      <c r="E2648" s="163"/>
      <c r="F2648" s="199"/>
      <c r="G2648" s="163"/>
      <c r="H2648" s="200"/>
      <c r="I2648" s="163"/>
      <c r="J2648" s="163"/>
      <c r="K2648" s="163"/>
      <c r="L2648" s="163"/>
      <c r="M2648" s="201"/>
      <c r="N2648" s="163"/>
      <c r="O2648" s="163"/>
      <c r="P2648" s="199"/>
      <c r="Q2648" s="199"/>
      <c r="R2648" s="199"/>
      <c r="S2648" s="199"/>
      <c r="T2648" s="163"/>
      <c r="U2648" s="163"/>
      <c r="V2648" s="199"/>
      <c r="W2648" s="202"/>
      <c r="X2648" s="163"/>
      <c r="Y2648" s="201"/>
      <c r="Z2648" s="165"/>
      <c r="AA2648" s="165"/>
      <c r="AB2648" s="165"/>
      <c r="AC2648" s="165"/>
      <c r="AD2648" s="165"/>
      <c r="AE2648" s="165"/>
      <c r="AF2648" s="165"/>
      <c r="AG2648" s="165"/>
      <c r="AH2648" s="165"/>
      <c r="AI2648" s="165"/>
      <c r="AJ2648" s="165"/>
      <c r="AK2648" s="165"/>
      <c r="AL2648" s="165"/>
      <c r="AM2648" s="165"/>
      <c r="AN2648" s="165"/>
      <c r="AO2648" s="165"/>
      <c r="AP2648" s="165"/>
    </row>
    <row r="2649" spans="1:42" ht="16.5">
      <c r="A2649" s="198"/>
      <c r="B2649" s="51"/>
      <c r="C2649" s="163"/>
      <c r="D2649" s="163"/>
      <c r="E2649" s="163"/>
      <c r="F2649" s="199"/>
      <c r="G2649" s="163"/>
      <c r="H2649" s="200"/>
      <c r="I2649" s="163"/>
      <c r="J2649" s="163"/>
      <c r="K2649" s="163"/>
      <c r="L2649" s="163"/>
      <c r="M2649" s="201"/>
      <c r="N2649" s="163"/>
      <c r="O2649" s="163"/>
      <c r="P2649" s="199"/>
      <c r="Q2649" s="199"/>
      <c r="R2649" s="199"/>
      <c r="S2649" s="199"/>
      <c r="T2649" s="163"/>
      <c r="U2649" s="163"/>
      <c r="V2649" s="199"/>
      <c r="W2649" s="202"/>
      <c r="X2649" s="163"/>
      <c r="Y2649" s="201"/>
      <c r="Z2649" s="165"/>
      <c r="AA2649" s="165"/>
      <c r="AB2649" s="165"/>
      <c r="AC2649" s="165"/>
      <c r="AD2649" s="165"/>
      <c r="AE2649" s="165"/>
      <c r="AF2649" s="165"/>
      <c r="AG2649" s="165"/>
      <c r="AH2649" s="165"/>
      <c r="AI2649" s="165"/>
      <c r="AJ2649" s="165"/>
      <c r="AK2649" s="165"/>
      <c r="AL2649" s="165"/>
      <c r="AM2649" s="165"/>
      <c r="AN2649" s="165"/>
      <c r="AO2649" s="165"/>
      <c r="AP2649" s="165"/>
    </row>
    <row r="2650" spans="1:42" ht="16.5">
      <c r="A2650" s="198"/>
      <c r="B2650" s="51"/>
      <c r="C2650" s="163"/>
      <c r="D2650" s="163"/>
      <c r="E2650" s="163"/>
      <c r="F2650" s="199"/>
      <c r="G2650" s="163"/>
      <c r="H2650" s="200"/>
      <c r="I2650" s="163"/>
      <c r="J2650" s="163"/>
      <c r="K2650" s="163"/>
      <c r="L2650" s="163"/>
      <c r="M2650" s="201"/>
      <c r="N2650" s="163"/>
      <c r="O2650" s="163"/>
      <c r="P2650" s="199"/>
      <c r="Q2650" s="199"/>
      <c r="R2650" s="199"/>
      <c r="S2650" s="199"/>
      <c r="T2650" s="163"/>
      <c r="U2650" s="163"/>
      <c r="V2650" s="199"/>
      <c r="W2650" s="202"/>
      <c r="X2650" s="163"/>
      <c r="Y2650" s="201"/>
      <c r="Z2650" s="165"/>
      <c r="AA2650" s="165"/>
      <c r="AB2650" s="165"/>
      <c r="AC2650" s="165"/>
      <c r="AD2650" s="165"/>
      <c r="AE2650" s="165"/>
      <c r="AF2650" s="165"/>
      <c r="AG2650" s="165"/>
      <c r="AH2650" s="165"/>
      <c r="AI2650" s="165"/>
      <c r="AJ2650" s="165"/>
      <c r="AK2650" s="165"/>
      <c r="AL2650" s="165"/>
      <c r="AM2650" s="165"/>
      <c r="AN2650" s="165"/>
      <c r="AO2650" s="165"/>
      <c r="AP2650" s="165"/>
    </row>
    <row r="2651" spans="1:42" ht="16.5">
      <c r="A2651" s="198"/>
      <c r="B2651" s="51"/>
      <c r="C2651" s="163"/>
      <c r="D2651" s="163"/>
      <c r="E2651" s="163"/>
      <c r="F2651" s="199"/>
      <c r="G2651" s="163"/>
      <c r="H2651" s="200"/>
      <c r="I2651" s="163"/>
      <c r="J2651" s="163"/>
      <c r="K2651" s="163"/>
      <c r="L2651" s="163"/>
      <c r="M2651" s="201"/>
      <c r="N2651" s="163"/>
      <c r="O2651" s="163"/>
      <c r="P2651" s="199"/>
      <c r="Q2651" s="199"/>
      <c r="R2651" s="199"/>
      <c r="S2651" s="199"/>
      <c r="T2651" s="163"/>
      <c r="U2651" s="163"/>
      <c r="V2651" s="199"/>
      <c r="W2651" s="202"/>
      <c r="X2651" s="163"/>
      <c r="Y2651" s="201"/>
      <c r="Z2651" s="165"/>
      <c r="AA2651" s="165"/>
      <c r="AB2651" s="165"/>
      <c r="AC2651" s="165"/>
      <c r="AD2651" s="165"/>
      <c r="AE2651" s="165"/>
      <c r="AF2651" s="165"/>
      <c r="AG2651" s="165"/>
      <c r="AH2651" s="165"/>
      <c r="AI2651" s="165"/>
      <c r="AJ2651" s="165"/>
      <c r="AK2651" s="165"/>
      <c r="AL2651" s="165"/>
      <c r="AM2651" s="165"/>
      <c r="AN2651" s="165"/>
      <c r="AO2651" s="165"/>
      <c r="AP2651" s="165"/>
    </row>
    <row r="2652" spans="1:42" ht="16.5">
      <c r="A2652" s="198"/>
      <c r="B2652" s="51"/>
      <c r="C2652" s="163"/>
      <c r="D2652" s="163"/>
      <c r="E2652" s="163"/>
      <c r="F2652" s="199"/>
      <c r="G2652" s="163"/>
      <c r="H2652" s="200"/>
      <c r="I2652" s="163"/>
      <c r="J2652" s="163"/>
      <c r="K2652" s="163"/>
      <c r="L2652" s="163"/>
      <c r="M2652" s="201"/>
      <c r="N2652" s="163"/>
      <c r="O2652" s="163"/>
      <c r="P2652" s="199"/>
      <c r="Q2652" s="199"/>
      <c r="R2652" s="199"/>
      <c r="S2652" s="199"/>
      <c r="T2652" s="163"/>
      <c r="U2652" s="163"/>
      <c r="V2652" s="199"/>
      <c r="W2652" s="202"/>
      <c r="X2652" s="163"/>
      <c r="Y2652" s="201"/>
      <c r="Z2652" s="165"/>
      <c r="AA2652" s="165"/>
      <c r="AB2652" s="165"/>
      <c r="AC2652" s="165"/>
      <c r="AD2652" s="165"/>
      <c r="AE2652" s="165"/>
      <c r="AF2652" s="165"/>
      <c r="AG2652" s="165"/>
      <c r="AH2652" s="165"/>
      <c r="AI2652" s="165"/>
      <c r="AJ2652" s="165"/>
      <c r="AK2652" s="165"/>
      <c r="AL2652" s="165"/>
      <c r="AM2652" s="165"/>
      <c r="AN2652" s="165"/>
      <c r="AO2652" s="165"/>
      <c r="AP2652" s="165"/>
    </row>
    <row r="2653" spans="1:42" ht="16.5">
      <c r="A2653" s="198"/>
      <c r="B2653" s="51"/>
      <c r="C2653" s="163"/>
      <c r="D2653" s="163"/>
      <c r="E2653" s="163"/>
      <c r="F2653" s="199"/>
      <c r="G2653" s="163"/>
      <c r="H2653" s="200"/>
      <c r="I2653" s="163"/>
      <c r="J2653" s="163"/>
      <c r="K2653" s="163"/>
      <c r="L2653" s="163"/>
      <c r="M2653" s="201"/>
      <c r="N2653" s="163"/>
      <c r="O2653" s="163"/>
      <c r="P2653" s="199"/>
      <c r="Q2653" s="199"/>
      <c r="R2653" s="199"/>
      <c r="S2653" s="199"/>
      <c r="T2653" s="163"/>
      <c r="U2653" s="163"/>
      <c r="V2653" s="199"/>
      <c r="W2653" s="202"/>
      <c r="X2653" s="163"/>
      <c r="Y2653" s="201"/>
      <c r="Z2653" s="165"/>
      <c r="AA2653" s="165"/>
      <c r="AB2653" s="165"/>
      <c r="AC2653" s="165"/>
      <c r="AD2653" s="165"/>
      <c r="AE2653" s="165"/>
      <c r="AF2653" s="165"/>
      <c r="AG2653" s="165"/>
      <c r="AH2653" s="165"/>
      <c r="AI2653" s="165"/>
      <c r="AJ2653" s="165"/>
      <c r="AK2653" s="165"/>
      <c r="AL2653" s="165"/>
      <c r="AM2653" s="165"/>
      <c r="AN2653" s="165"/>
      <c r="AO2653" s="165"/>
      <c r="AP2653" s="165"/>
    </row>
    <row r="2654" spans="1:42" ht="16.5">
      <c r="A2654" s="198"/>
      <c r="B2654" s="51"/>
      <c r="C2654" s="163"/>
      <c r="D2654" s="163"/>
      <c r="E2654" s="163"/>
      <c r="F2654" s="199"/>
      <c r="G2654" s="163"/>
      <c r="H2654" s="200"/>
      <c r="I2654" s="163"/>
      <c r="J2654" s="163"/>
      <c r="K2654" s="163"/>
      <c r="L2654" s="163"/>
      <c r="M2654" s="201"/>
      <c r="N2654" s="163"/>
      <c r="O2654" s="163"/>
      <c r="P2654" s="199"/>
      <c r="Q2654" s="199"/>
      <c r="R2654" s="199"/>
      <c r="S2654" s="199"/>
      <c r="T2654" s="163"/>
      <c r="U2654" s="163"/>
      <c r="V2654" s="199"/>
      <c r="W2654" s="202"/>
      <c r="X2654" s="163"/>
      <c r="Y2654" s="201"/>
      <c r="Z2654" s="165"/>
      <c r="AA2654" s="165"/>
      <c r="AB2654" s="165"/>
      <c r="AC2654" s="165"/>
      <c r="AD2654" s="165"/>
      <c r="AE2654" s="165"/>
      <c r="AF2654" s="165"/>
      <c r="AG2654" s="165"/>
      <c r="AH2654" s="165"/>
      <c r="AI2654" s="165"/>
      <c r="AJ2654" s="165"/>
      <c r="AK2654" s="165"/>
      <c r="AL2654" s="165"/>
      <c r="AM2654" s="165"/>
      <c r="AN2654" s="165"/>
      <c r="AO2654" s="165"/>
      <c r="AP2654" s="165"/>
    </row>
  </sheetData>
  <autoFilter ref="A3:AA2480">
    <filterColumn colId="8">
      <filters blank="1">
        <filter val="BCL"/>
        <filter val="CO"/>
        <filter val="MM"/>
        <filter val="MM (TB)"/>
        <filter val="MMTB"/>
        <filter val="NL"/>
        <filter val="NL (TB)"/>
        <filter val="THEP"/>
        <filter val="THÉP"/>
      </filters>
    </filterColumn>
  </autoFilter>
  <mergeCells count="459">
    <mergeCell ref="Z1:Z2"/>
    <mergeCell ref="M726:M731"/>
    <mergeCell ref="N726:N731"/>
    <mergeCell ref="Q726:Q731"/>
    <mergeCell ref="Q732:Q740"/>
    <mergeCell ref="Q745:Q753"/>
    <mergeCell ref="Q754:Q755"/>
    <mergeCell ref="Q756:Q757"/>
    <mergeCell ref="Q758:Q763"/>
    <mergeCell ref="Q765:Q768"/>
    <mergeCell ref="Q777:Q779"/>
    <mergeCell ref="Q783:Q787"/>
    <mergeCell ref="Q788:Q792"/>
    <mergeCell ref="Q795:Q796"/>
    <mergeCell ref="N993:N1045"/>
    <mergeCell ref="Q607:Q608"/>
    <mergeCell ref="M610:M611"/>
    <mergeCell ref="N610:N611"/>
    <mergeCell ref="Q610:Q613"/>
    <mergeCell ref="M612:M613"/>
    <mergeCell ref="N612:N613"/>
    <mergeCell ref="M620:M622"/>
    <mergeCell ref="P620:P624"/>
    <mergeCell ref="P633:P635"/>
    <mergeCell ref="M658:M660"/>
    <mergeCell ref="Q658:Q660"/>
    <mergeCell ref="M677:M682"/>
    <mergeCell ref="N677:N682"/>
    <mergeCell ref="Q677:Q682"/>
    <mergeCell ref="M691:M693"/>
    <mergeCell ref="P691:P693"/>
    <mergeCell ref="M694:M700"/>
    <mergeCell ref="N694:N700"/>
    <mergeCell ref="Q694:Q700"/>
    <mergeCell ref="N703:N705"/>
    <mergeCell ref="Q703:Q705"/>
    <mergeCell ref="M703:M705"/>
    <mergeCell ref="P932:P935"/>
    <mergeCell ref="R979:R982"/>
    <mergeCell ref="Q993:Q1045"/>
    <mergeCell ref="N832:N835"/>
    <mergeCell ref="M852:M853"/>
    <mergeCell ref="N852:N853"/>
    <mergeCell ref="P852:P853"/>
    <mergeCell ref="M979:M982"/>
    <mergeCell ref="M989:M991"/>
    <mergeCell ref="M993:M1045"/>
    <mergeCell ref="M754:M755"/>
    <mergeCell ref="M756:M757"/>
    <mergeCell ref="M758:M763"/>
    <mergeCell ref="N758:N763"/>
    <mergeCell ref="M765:M768"/>
    <mergeCell ref="N765:N768"/>
    <mergeCell ref="N777:N779"/>
    <mergeCell ref="M777:M779"/>
    <mergeCell ref="M783:M787"/>
    <mergeCell ref="M788:M792"/>
    <mergeCell ref="N788:N792"/>
    <mergeCell ref="M799:M801"/>
    <mergeCell ref="N799:N809"/>
    <mergeCell ref="M803:M806"/>
    <mergeCell ref="Q799:Q809"/>
    <mergeCell ref="Q832:Q835"/>
    <mergeCell ref="Q914:Q915"/>
    <mergeCell ref="T852:T853"/>
    <mergeCell ref="Y852:Y853"/>
    <mergeCell ref="Y799:Y809"/>
    <mergeCell ref="U777:U779"/>
    <mergeCell ref="V777:V779"/>
    <mergeCell ref="W777:W779"/>
    <mergeCell ref="X777:X779"/>
    <mergeCell ref="Y777:Y779"/>
    <mergeCell ref="X783:X787"/>
    <mergeCell ref="Y783:Y787"/>
    <mergeCell ref="U783:U787"/>
    <mergeCell ref="U788:U792"/>
    <mergeCell ref="U795:U796"/>
    <mergeCell ref="V795:V796"/>
    <mergeCell ref="W795:W796"/>
    <mergeCell ref="V799:V809"/>
    <mergeCell ref="W799:W809"/>
    <mergeCell ref="W852:W853"/>
    <mergeCell ref="X852:X853"/>
    <mergeCell ref="U799:U809"/>
    <mergeCell ref="U832:U835"/>
    <mergeCell ref="V832:V835"/>
    <mergeCell ref="W832:W835"/>
    <mergeCell ref="X832:X835"/>
    <mergeCell ref="Y832:Y835"/>
    <mergeCell ref="U765:U768"/>
    <mergeCell ref="V765:V768"/>
    <mergeCell ref="W765:W768"/>
    <mergeCell ref="X765:X768"/>
    <mergeCell ref="W993:W1045"/>
    <mergeCell ref="X993:X1045"/>
    <mergeCell ref="T979:T982"/>
    <mergeCell ref="S989:S991"/>
    <mergeCell ref="T989:T991"/>
    <mergeCell ref="Y989:Y991"/>
    <mergeCell ref="T993:T1045"/>
    <mergeCell ref="U993:U1045"/>
    <mergeCell ref="V993:V1045"/>
    <mergeCell ref="U852:U853"/>
    <mergeCell ref="V852:V853"/>
    <mergeCell ref="U914:U915"/>
    <mergeCell ref="V914:V915"/>
    <mergeCell ref="W914:W915"/>
    <mergeCell ref="X914:X915"/>
    <mergeCell ref="Y914:Y915"/>
    <mergeCell ref="U932:U935"/>
    <mergeCell ref="V932:V935"/>
    <mergeCell ref="W932:W935"/>
    <mergeCell ref="X932:X935"/>
    <mergeCell ref="Y932:Y935"/>
    <mergeCell ref="X979:X982"/>
    <mergeCell ref="Y979:Y982"/>
    <mergeCell ref="X788:X792"/>
    <mergeCell ref="Y788:Y792"/>
    <mergeCell ref="X795:X796"/>
    <mergeCell ref="Y795:Y796"/>
    <mergeCell ref="X799:X809"/>
    <mergeCell ref="U726:U731"/>
    <mergeCell ref="V726:V731"/>
    <mergeCell ref="W726:W731"/>
    <mergeCell ref="X726:X731"/>
    <mergeCell ref="Y726:Y731"/>
    <mergeCell ref="X732:X740"/>
    <mergeCell ref="Y732:Y740"/>
    <mergeCell ref="W758:W763"/>
    <mergeCell ref="X758:X763"/>
    <mergeCell ref="Y758:Y763"/>
    <mergeCell ref="X745:X753"/>
    <mergeCell ref="Y745:Y753"/>
    <mergeCell ref="W754:W755"/>
    <mergeCell ref="X754:X755"/>
    <mergeCell ref="Y754:Y755"/>
    <mergeCell ref="X756:X757"/>
    <mergeCell ref="Y756:Y757"/>
    <mergeCell ref="U732:U740"/>
    <mergeCell ref="U745:U753"/>
    <mergeCell ref="U754:U755"/>
    <mergeCell ref="V754:V755"/>
    <mergeCell ref="U756:U757"/>
    <mergeCell ref="U758:U763"/>
    <mergeCell ref="V758:V763"/>
    <mergeCell ref="M683:M684"/>
    <mergeCell ref="N683:N684"/>
    <mergeCell ref="Q683:Q684"/>
    <mergeCell ref="U683:U684"/>
    <mergeCell ref="V683:V684"/>
    <mergeCell ref="W683:W684"/>
    <mergeCell ref="X683:X684"/>
    <mergeCell ref="Y683:Y684"/>
    <mergeCell ref="V703:V705"/>
    <mergeCell ref="W703:W705"/>
    <mergeCell ref="U677:U682"/>
    <mergeCell ref="V677:V682"/>
    <mergeCell ref="W677:W682"/>
    <mergeCell ref="X677:X682"/>
    <mergeCell ref="Y677:Y682"/>
    <mergeCell ref="X691:X693"/>
    <mergeCell ref="Y691:Y693"/>
    <mergeCell ref="X703:X705"/>
    <mergeCell ref="Y703:Y705"/>
    <mergeCell ref="U691:U693"/>
    <mergeCell ref="U694:U700"/>
    <mergeCell ref="V694:V700"/>
    <mergeCell ref="W694:W700"/>
    <mergeCell ref="X694:X700"/>
    <mergeCell ref="Y694:Y700"/>
    <mergeCell ref="U703:U705"/>
    <mergeCell ref="X633:X635"/>
    <mergeCell ref="Y633:Y635"/>
    <mergeCell ref="X658:X660"/>
    <mergeCell ref="X552:X553"/>
    <mergeCell ref="Y552:Y553"/>
    <mergeCell ref="X564:X565"/>
    <mergeCell ref="Y564:Y565"/>
    <mergeCell ref="X604:X605"/>
    <mergeCell ref="Y604:Y605"/>
    <mergeCell ref="Y607:Y608"/>
    <mergeCell ref="U550:U551"/>
    <mergeCell ref="U552:U553"/>
    <mergeCell ref="Q564:Q565"/>
    <mergeCell ref="U564:U565"/>
    <mergeCell ref="Q604:Q605"/>
    <mergeCell ref="U604:U605"/>
    <mergeCell ref="U607:U608"/>
    <mergeCell ref="U610:U613"/>
    <mergeCell ref="U620:U624"/>
    <mergeCell ref="T633:T635"/>
    <mergeCell ref="U633:U635"/>
    <mergeCell ref="U658:U660"/>
    <mergeCell ref="V658:V660"/>
    <mergeCell ref="W658:W660"/>
    <mergeCell ref="W419:W420"/>
    <mergeCell ref="W456:W457"/>
    <mergeCell ref="X456:X457"/>
    <mergeCell ref="Y456:Y457"/>
    <mergeCell ref="X550:X551"/>
    <mergeCell ref="Y550:Y551"/>
    <mergeCell ref="R544:R545"/>
    <mergeCell ref="Q547:Q549"/>
    <mergeCell ref="U547:U549"/>
    <mergeCell ref="X547:X549"/>
    <mergeCell ref="Y547:Y549"/>
    <mergeCell ref="Q550:Q551"/>
    <mergeCell ref="Q552:Q553"/>
    <mergeCell ref="X607:X608"/>
    <mergeCell ref="X610:X613"/>
    <mergeCell ref="Y610:Y613"/>
    <mergeCell ref="X620:X624"/>
    <mergeCell ref="Y620:Y624"/>
    <mergeCell ref="X544:X545"/>
    <mergeCell ref="T535:T536"/>
    <mergeCell ref="T537:T541"/>
    <mergeCell ref="R542:R543"/>
    <mergeCell ref="T542:T543"/>
    <mergeCell ref="Y542:Y543"/>
    <mergeCell ref="T544:T545"/>
    <mergeCell ref="Y544:Y545"/>
    <mergeCell ref="X375:X377"/>
    <mergeCell ref="Y375:Y377"/>
    <mergeCell ref="T417:T418"/>
    <mergeCell ref="U417:U418"/>
    <mergeCell ref="V417:V418"/>
    <mergeCell ref="W417:W418"/>
    <mergeCell ref="X417:X418"/>
    <mergeCell ref="Y417:Y418"/>
    <mergeCell ref="N350:N351"/>
    <mergeCell ref="N375:N377"/>
    <mergeCell ref="Q375:Q377"/>
    <mergeCell ref="T375:T377"/>
    <mergeCell ref="U375:U377"/>
    <mergeCell ref="V375:V377"/>
    <mergeCell ref="W375:W377"/>
    <mergeCell ref="P350:P351"/>
    <mergeCell ref="X419:X420"/>
    <mergeCell ref="Y419:Y420"/>
    <mergeCell ref="Q417:Q418"/>
    <mergeCell ref="N419:N420"/>
    <mergeCell ref="Q419:Q420"/>
    <mergeCell ref="T419:T420"/>
    <mergeCell ref="U419:U420"/>
    <mergeCell ref="V419:V420"/>
    <mergeCell ref="M527:M528"/>
    <mergeCell ref="N527:N528"/>
    <mergeCell ref="Q527:Q528"/>
    <mergeCell ref="T527:T528"/>
    <mergeCell ref="U527:U528"/>
    <mergeCell ref="V527:V528"/>
    <mergeCell ref="W527:W528"/>
    <mergeCell ref="X537:X541"/>
    <mergeCell ref="Y537:Y541"/>
    <mergeCell ref="X527:X528"/>
    <mergeCell ref="Y527:Y528"/>
    <mergeCell ref="R535:R536"/>
    <mergeCell ref="X535:X536"/>
    <mergeCell ref="Y535:Y536"/>
    <mergeCell ref="M537:M539"/>
    <mergeCell ref="R537:R541"/>
    <mergeCell ref="X542:X543"/>
    <mergeCell ref="Y275:Y276"/>
    <mergeCell ref="N277:N301"/>
    <mergeCell ref="Y277:Y301"/>
    <mergeCell ref="U337:U339"/>
    <mergeCell ref="V337:V339"/>
    <mergeCell ref="W337:W339"/>
    <mergeCell ref="X337:X339"/>
    <mergeCell ref="Y337:Y339"/>
    <mergeCell ref="T350:T351"/>
    <mergeCell ref="U350:U351"/>
    <mergeCell ref="V350:V351"/>
    <mergeCell ref="W350:W351"/>
    <mergeCell ref="X350:X351"/>
    <mergeCell ref="Y350:Y351"/>
    <mergeCell ref="U277:U301"/>
    <mergeCell ref="V277:V301"/>
    <mergeCell ref="U318:U319"/>
    <mergeCell ref="V318:V319"/>
    <mergeCell ref="U320:U321"/>
    <mergeCell ref="V320:V321"/>
    <mergeCell ref="T337:T339"/>
    <mergeCell ref="Q275:Q276"/>
    <mergeCell ref="Q277:Q301"/>
    <mergeCell ref="Q318:Q319"/>
    <mergeCell ref="Q320:Q321"/>
    <mergeCell ref="N337:N339"/>
    <mergeCell ref="Q337:Q339"/>
    <mergeCell ref="M512:M522"/>
    <mergeCell ref="N512:N522"/>
    <mergeCell ref="Q512:Q522"/>
    <mergeCell ref="T512:T522"/>
    <mergeCell ref="U512:U522"/>
    <mergeCell ref="X512:X522"/>
    <mergeCell ref="Y512:Y522"/>
    <mergeCell ref="M524:M525"/>
    <mergeCell ref="N524:N525"/>
    <mergeCell ref="Q524:Q525"/>
    <mergeCell ref="T524:T525"/>
    <mergeCell ref="U524:U525"/>
    <mergeCell ref="X524:X525"/>
    <mergeCell ref="Y524:Y525"/>
    <mergeCell ref="N231:N258"/>
    <mergeCell ref="Q231:Q258"/>
    <mergeCell ref="U231:U258"/>
    <mergeCell ref="V231:V258"/>
    <mergeCell ref="W231:W258"/>
    <mergeCell ref="X231:X258"/>
    <mergeCell ref="Y231:Y258"/>
    <mergeCell ref="O267:O268"/>
    <mergeCell ref="Q267:Q268"/>
    <mergeCell ref="U267:U268"/>
    <mergeCell ref="V267:V268"/>
    <mergeCell ref="W267:W268"/>
    <mergeCell ref="X267:X268"/>
    <mergeCell ref="Y267:Y268"/>
    <mergeCell ref="W277:W301"/>
    <mergeCell ref="X277:X301"/>
    <mergeCell ref="W318:W319"/>
    <mergeCell ref="X318:X319"/>
    <mergeCell ref="M456:M457"/>
    <mergeCell ref="N456:N457"/>
    <mergeCell ref="Q456:Q457"/>
    <mergeCell ref="T456:T457"/>
    <mergeCell ref="U456:U457"/>
    <mergeCell ref="V456:V457"/>
    <mergeCell ref="M459:M466"/>
    <mergeCell ref="N459:N466"/>
    <mergeCell ref="Q459:Q466"/>
    <mergeCell ref="T459:T466"/>
    <mergeCell ref="U459:U466"/>
    <mergeCell ref="X459:X466"/>
    <mergeCell ref="Y459:Y466"/>
    <mergeCell ref="M467:M511"/>
    <mergeCell ref="N467:N511"/>
    <mergeCell ref="Q467:Q511"/>
    <mergeCell ref="T467:T511"/>
    <mergeCell ref="U467:U511"/>
    <mergeCell ref="X467:X511"/>
    <mergeCell ref="Y467:Y511"/>
    <mergeCell ref="S69:S71"/>
    <mergeCell ref="T69:T71"/>
    <mergeCell ref="M72:M73"/>
    <mergeCell ref="T72:T73"/>
    <mergeCell ref="T74:T77"/>
    <mergeCell ref="S200:S201"/>
    <mergeCell ref="T200:T201"/>
    <mergeCell ref="Y200:Y201"/>
    <mergeCell ref="M74:M77"/>
    <mergeCell ref="M97:M98"/>
    <mergeCell ref="O111:O112"/>
    <mergeCell ref="M116:M117"/>
    <mergeCell ref="O116:O117"/>
    <mergeCell ref="P116:P117"/>
    <mergeCell ref="M200:M201"/>
    <mergeCell ref="Q431:Q432"/>
    <mergeCell ref="T431:T432"/>
    <mergeCell ref="U431:U432"/>
    <mergeCell ref="V431:V432"/>
    <mergeCell ref="W431:W432"/>
    <mergeCell ref="X431:X432"/>
    <mergeCell ref="Y431:Y432"/>
    <mergeCell ref="N431:N432"/>
    <mergeCell ref="Y318:Y319"/>
    <mergeCell ref="W320:W321"/>
    <mergeCell ref="X320:X321"/>
    <mergeCell ref="Y320:Y321"/>
    <mergeCell ref="M267:M268"/>
    <mergeCell ref="M275:M276"/>
    <mergeCell ref="O275:O276"/>
    <mergeCell ref="U275:U276"/>
    <mergeCell ref="X275:X276"/>
    <mergeCell ref="X116:X117"/>
    <mergeCell ref="Y116:Y117"/>
    <mergeCell ref="S72:S73"/>
    <mergeCell ref="S74:S77"/>
    <mergeCell ref="R97:R98"/>
    <mergeCell ref="T97:T98"/>
    <mergeCell ref="R111:R112"/>
    <mergeCell ref="T116:T117"/>
    <mergeCell ref="U116:U117"/>
    <mergeCell ref="M29:M30"/>
    <mergeCell ref="N29:N30"/>
    <mergeCell ref="Q29:Q30"/>
    <mergeCell ref="U29:U30"/>
    <mergeCell ref="V29:V30"/>
    <mergeCell ref="W29:W30"/>
    <mergeCell ref="M31:M33"/>
    <mergeCell ref="T29:T30"/>
    <mergeCell ref="S31:S33"/>
    <mergeCell ref="T31:T33"/>
    <mergeCell ref="M41:M44"/>
    <mergeCell ref="S41:S44"/>
    <mergeCell ref="T41:T44"/>
    <mergeCell ref="Y41:Y44"/>
    <mergeCell ref="M51:M52"/>
    <mergeCell ref="N51:N52"/>
    <mergeCell ref="Q51:Q52"/>
    <mergeCell ref="T51:T52"/>
    <mergeCell ref="U51:U52"/>
    <mergeCell ref="X51:X52"/>
    <mergeCell ref="Y51:Y52"/>
    <mergeCell ref="O55:O56"/>
    <mergeCell ref="P55:P56"/>
    <mergeCell ref="X27:X28"/>
    <mergeCell ref="Y27:Y28"/>
    <mergeCell ref="M16:M19"/>
    <mergeCell ref="S16:S19"/>
    <mergeCell ref="T16:T19"/>
    <mergeCell ref="Y16:Y19"/>
    <mergeCell ref="M27:M28"/>
    <mergeCell ref="R27:R28"/>
    <mergeCell ref="T27:T28"/>
    <mergeCell ref="X29:X30"/>
    <mergeCell ref="Y29:Y30"/>
    <mergeCell ref="Y31:Y33"/>
    <mergeCell ref="Y34:Y37"/>
    <mergeCell ref="M34:M37"/>
    <mergeCell ref="S34:S37"/>
    <mergeCell ref="T34:T37"/>
    <mergeCell ref="X111:X112"/>
    <mergeCell ref="Y111:Y112"/>
    <mergeCell ref="X55:X56"/>
    <mergeCell ref="X60:X64"/>
    <mergeCell ref="Y69:Y71"/>
    <mergeCell ref="Y72:Y73"/>
    <mergeCell ref="Y74:Y77"/>
    <mergeCell ref="X97:X98"/>
    <mergeCell ref="Y97:Y98"/>
    <mergeCell ref="U55:U56"/>
    <mergeCell ref="Y55:Y56"/>
    <mergeCell ref="R60:R64"/>
    <mergeCell ref="T60:T64"/>
    <mergeCell ref="Y60:Y64"/>
    <mergeCell ref="M60:M64"/>
    <mergeCell ref="M69:M71"/>
    <mergeCell ref="A1:A2"/>
    <mergeCell ref="B1:B2"/>
    <mergeCell ref="C1:C2"/>
    <mergeCell ref="D1:D2"/>
    <mergeCell ref="E1:E2"/>
    <mergeCell ref="F1:F2"/>
    <mergeCell ref="G1:G2"/>
    <mergeCell ref="O1:O2"/>
    <mergeCell ref="P1:S1"/>
    <mergeCell ref="T1:T2"/>
    <mergeCell ref="U1:U2"/>
    <mergeCell ref="V1:V2"/>
    <mergeCell ref="W1:W2"/>
    <mergeCell ref="X1:X2"/>
    <mergeCell ref="Y1:Y2"/>
    <mergeCell ref="H1:H2"/>
    <mergeCell ref="I1:I2"/>
    <mergeCell ref="J1:J2"/>
    <mergeCell ref="K1:K2"/>
    <mergeCell ref="L1:L2"/>
    <mergeCell ref="M1:M2"/>
    <mergeCell ref="N1:N2"/>
  </mergeCells>
  <conditionalFormatting sqref="F2056:F2478">
    <cfRule type="expression" dxfId="2" priority="1">
      <formula>COUNTIF($F:$F, F2056)&gt;1</formula>
    </cfRule>
  </conditionalFormatting>
  <conditionalFormatting sqref="F1992:F2494">
    <cfRule type="expression" dxfId="1" priority="2">
      <formula>COUNTIF($F:$F, F1992)&gt;1</formula>
    </cfRule>
  </conditionalFormatting>
  <conditionalFormatting sqref="U1992:U2654">
    <cfRule type="expression" dxfId="0" priority="3">
      <formula>COUNTIF($U:$UU, U1992)&gt;1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07"/>
  <sheetViews>
    <sheetView workbookViewId="0"/>
  </sheetViews>
  <sheetFormatPr defaultColWidth="12.5703125" defaultRowHeight="15.75" customHeight="1"/>
  <cols>
    <col min="1" max="1" width="31.85546875" customWidth="1"/>
    <col min="3" max="3" width="89.5703125" customWidth="1"/>
  </cols>
  <sheetData>
    <row r="1" spans="1:4" ht="15.75" customHeight="1">
      <c r="A1" s="275" t="s">
        <v>19590</v>
      </c>
      <c r="B1" s="274"/>
      <c r="C1" s="274"/>
      <c r="D1" s="274"/>
    </row>
    <row r="2" spans="1:4">
      <c r="A2" s="209" t="s">
        <v>19591</v>
      </c>
      <c r="B2" s="210" t="s">
        <v>19592</v>
      </c>
      <c r="C2" s="211" t="s">
        <v>19593</v>
      </c>
      <c r="D2" s="211" t="s">
        <v>19594</v>
      </c>
    </row>
    <row r="3" spans="1:4">
      <c r="A3" s="209" t="s">
        <v>19595</v>
      </c>
      <c r="B3" s="212" t="s">
        <v>19596</v>
      </c>
      <c r="C3" s="213" t="s">
        <v>19597</v>
      </c>
      <c r="D3" s="213">
        <v>3600921992</v>
      </c>
    </row>
    <row r="4" spans="1:4">
      <c r="A4" s="214"/>
      <c r="B4" s="212" t="s">
        <v>19598</v>
      </c>
      <c r="C4" s="213" t="s">
        <v>19599</v>
      </c>
      <c r="D4" s="213">
        <v>3603380692</v>
      </c>
    </row>
    <row r="5" spans="1:4">
      <c r="A5" s="209" t="s">
        <v>242</v>
      </c>
      <c r="B5" s="212" t="s">
        <v>19600</v>
      </c>
      <c r="C5" s="213" t="s">
        <v>19601</v>
      </c>
      <c r="D5" s="213">
        <v>3600648493</v>
      </c>
    </row>
    <row r="6" spans="1:4">
      <c r="A6" s="214"/>
      <c r="B6" s="212" t="s">
        <v>19602</v>
      </c>
      <c r="C6" s="213" t="s">
        <v>19603</v>
      </c>
      <c r="D6" s="213">
        <v>3700238204</v>
      </c>
    </row>
    <row r="7" spans="1:4">
      <c r="A7" s="209" t="s">
        <v>19604</v>
      </c>
      <c r="B7" s="212" t="s">
        <v>19605</v>
      </c>
      <c r="C7" s="213" t="s">
        <v>19606</v>
      </c>
      <c r="D7" s="213">
        <v>3602791481</v>
      </c>
    </row>
    <row r="8" spans="1:4">
      <c r="A8" s="214"/>
      <c r="B8" s="212" t="s">
        <v>19607</v>
      </c>
      <c r="C8" s="213" t="s">
        <v>19608</v>
      </c>
      <c r="D8" s="213">
        <v>3600953419</v>
      </c>
    </row>
    <row r="9" spans="1:4">
      <c r="A9" s="209" t="s">
        <v>13842</v>
      </c>
      <c r="B9" s="212" t="s">
        <v>19609</v>
      </c>
      <c r="C9" s="213" t="s">
        <v>19610</v>
      </c>
      <c r="D9" s="213">
        <v>3600726737</v>
      </c>
    </row>
    <row r="10" spans="1:4">
      <c r="A10" s="214"/>
      <c r="B10" s="212" t="s">
        <v>19611</v>
      </c>
      <c r="C10" s="213" t="s">
        <v>19612</v>
      </c>
      <c r="D10" s="213">
        <v>309530820</v>
      </c>
    </row>
    <row r="11" spans="1:4">
      <c r="A11" s="209" t="s">
        <v>131</v>
      </c>
      <c r="B11" s="212" t="s">
        <v>19613</v>
      </c>
      <c r="C11" s="213" t="s">
        <v>19614</v>
      </c>
      <c r="D11" s="213">
        <v>3600813482</v>
      </c>
    </row>
    <row r="12" spans="1:4">
      <c r="A12" s="209" t="s">
        <v>19615</v>
      </c>
      <c r="B12" s="212" t="s">
        <v>19616</v>
      </c>
      <c r="C12" s="213" t="s">
        <v>19617</v>
      </c>
      <c r="D12" s="213">
        <v>310176878</v>
      </c>
    </row>
    <row r="13" spans="1:4">
      <c r="A13" s="214"/>
      <c r="B13" s="212" t="s">
        <v>19618</v>
      </c>
      <c r="C13" s="213" t="s">
        <v>19619</v>
      </c>
      <c r="D13" s="213">
        <v>306573424</v>
      </c>
    </row>
    <row r="14" spans="1:4">
      <c r="A14" s="214"/>
      <c r="B14" s="212" t="s">
        <v>19620</v>
      </c>
      <c r="C14" s="213" t="s">
        <v>19621</v>
      </c>
      <c r="D14" s="213">
        <v>3600837797</v>
      </c>
    </row>
    <row r="15" spans="1:4">
      <c r="A15" s="214"/>
      <c r="B15" s="212" t="s">
        <v>19622</v>
      </c>
      <c r="C15" s="213" t="s">
        <v>19623</v>
      </c>
      <c r="D15" s="213">
        <v>309999002</v>
      </c>
    </row>
    <row r="16" spans="1:4">
      <c r="A16" s="214"/>
      <c r="B16" s="212" t="s">
        <v>19624</v>
      </c>
      <c r="C16" s="213" t="s">
        <v>19625</v>
      </c>
      <c r="D16" s="213">
        <v>301379511</v>
      </c>
    </row>
    <row r="17" spans="1:4">
      <c r="A17" s="214"/>
      <c r="B17" s="212" t="s">
        <v>19626</v>
      </c>
      <c r="C17" s="213" t="s">
        <v>19627</v>
      </c>
      <c r="D17" s="213">
        <v>3603594158</v>
      </c>
    </row>
    <row r="18" spans="1:4">
      <c r="A18" s="209" t="s">
        <v>302</v>
      </c>
      <c r="B18" s="212" t="s">
        <v>19628</v>
      </c>
      <c r="C18" s="213" t="s">
        <v>19629</v>
      </c>
      <c r="D18" s="213">
        <v>3600241531</v>
      </c>
    </row>
    <row r="19" spans="1:4">
      <c r="A19" s="214"/>
      <c r="B19" s="212" t="s">
        <v>19630</v>
      </c>
      <c r="C19" s="213" t="s">
        <v>19631</v>
      </c>
      <c r="D19" s="213">
        <v>3700886533</v>
      </c>
    </row>
    <row r="20" spans="1:4">
      <c r="A20" s="214"/>
      <c r="B20" s="212" t="s">
        <v>19632</v>
      </c>
      <c r="C20" s="213" t="s">
        <v>19633</v>
      </c>
      <c r="D20" s="213">
        <v>3702747084</v>
      </c>
    </row>
    <row r="21" spans="1:4">
      <c r="A21" s="214"/>
      <c r="B21" s="212" t="s">
        <v>19634</v>
      </c>
      <c r="C21" s="213" t="s">
        <v>19635</v>
      </c>
      <c r="D21" s="213">
        <v>303022997</v>
      </c>
    </row>
    <row r="22" spans="1:4">
      <c r="A22" s="209" t="s">
        <v>19636</v>
      </c>
      <c r="B22" s="212" t="s">
        <v>19637</v>
      </c>
      <c r="C22" s="213" t="s">
        <v>19638</v>
      </c>
      <c r="D22" s="213">
        <v>3603208839</v>
      </c>
    </row>
    <row r="23" spans="1:4">
      <c r="A23" s="209" t="s">
        <v>19639</v>
      </c>
      <c r="B23" s="212" t="s">
        <v>19640</v>
      </c>
      <c r="C23" s="213" t="s">
        <v>19641</v>
      </c>
      <c r="D23" s="213">
        <v>4001182818</v>
      </c>
    </row>
    <row r="24" spans="1:4">
      <c r="A24" s="214"/>
      <c r="B24" s="212" t="s">
        <v>19642</v>
      </c>
      <c r="C24" s="213" t="s">
        <v>19643</v>
      </c>
      <c r="D24" s="213">
        <v>311672678</v>
      </c>
    </row>
    <row r="25" spans="1:4">
      <c r="A25" s="209" t="s">
        <v>65</v>
      </c>
      <c r="B25" s="212" t="s">
        <v>19644</v>
      </c>
      <c r="C25" s="213" t="s">
        <v>19645</v>
      </c>
      <c r="D25" s="213">
        <v>3601000200</v>
      </c>
    </row>
    <row r="26" spans="1:4">
      <c r="A26" s="214"/>
      <c r="B26" s="212" t="s">
        <v>19646</v>
      </c>
      <c r="C26" s="213" t="s">
        <v>19647</v>
      </c>
      <c r="D26" s="213">
        <v>3602263192</v>
      </c>
    </row>
    <row r="27" spans="1:4">
      <c r="A27" s="214"/>
      <c r="B27" s="212" t="s">
        <v>19648</v>
      </c>
      <c r="C27" s="213" t="s">
        <v>19649</v>
      </c>
      <c r="D27" s="213">
        <v>3602313911</v>
      </c>
    </row>
    <row r="28" spans="1:4">
      <c r="A28" s="214"/>
      <c r="B28" s="212" t="s">
        <v>19650</v>
      </c>
      <c r="C28" s="213" t="s">
        <v>19651</v>
      </c>
      <c r="D28" s="213">
        <v>315497191</v>
      </c>
    </row>
    <row r="29" spans="1:4" ht="14.25">
      <c r="A29" s="209" t="s">
        <v>8251</v>
      </c>
      <c r="B29" s="212" t="s">
        <v>19652</v>
      </c>
      <c r="C29" s="213" t="s">
        <v>19653</v>
      </c>
      <c r="D29" s="213">
        <v>200835768</v>
      </c>
    </row>
    <row r="30" spans="1:4" ht="14.25">
      <c r="A30" s="214"/>
      <c r="B30" s="212" t="s">
        <v>19654</v>
      </c>
      <c r="C30" s="213" t="s">
        <v>19655</v>
      </c>
      <c r="D30" s="213">
        <v>315665872</v>
      </c>
    </row>
    <row r="31" spans="1:4" ht="14.25">
      <c r="A31" s="209" t="s">
        <v>19656</v>
      </c>
      <c r="B31" s="212" t="s">
        <v>19657</v>
      </c>
      <c r="C31" s="213" t="s">
        <v>19658</v>
      </c>
      <c r="D31" s="213">
        <v>3701671604</v>
      </c>
    </row>
    <row r="32" spans="1:4" ht="14.25">
      <c r="A32" s="214"/>
      <c r="B32" s="212" t="s">
        <v>19659</v>
      </c>
      <c r="C32" s="213" t="s">
        <v>19660</v>
      </c>
      <c r="D32" s="213">
        <v>3600974578</v>
      </c>
    </row>
    <row r="33" spans="1:4" ht="14.25">
      <c r="A33" s="209" t="s">
        <v>269</v>
      </c>
      <c r="B33" s="212" t="s">
        <v>19661</v>
      </c>
      <c r="C33" s="213" t="s">
        <v>19662</v>
      </c>
      <c r="D33" s="213">
        <v>3603652025</v>
      </c>
    </row>
    <row r="34" spans="1:4" ht="14.25">
      <c r="A34" s="209" t="s">
        <v>19663</v>
      </c>
      <c r="B34" s="212" t="s">
        <v>19664</v>
      </c>
      <c r="C34" s="213" t="s">
        <v>19665</v>
      </c>
      <c r="D34" s="213">
        <v>3603680801</v>
      </c>
    </row>
    <row r="35" spans="1:4" ht="14.25">
      <c r="A35" s="214"/>
      <c r="B35" s="212" t="s">
        <v>19666</v>
      </c>
      <c r="C35" s="213" t="s">
        <v>19667</v>
      </c>
      <c r="D35" s="213">
        <v>309561064</v>
      </c>
    </row>
    <row r="36" spans="1:4" ht="14.25">
      <c r="A36" s="214"/>
      <c r="B36" s="212" t="s">
        <v>19668</v>
      </c>
      <c r="C36" s="213" t="s">
        <v>19669</v>
      </c>
      <c r="D36" s="213">
        <v>310241781</v>
      </c>
    </row>
    <row r="37" spans="1:4" ht="14.25">
      <c r="A37" s="214"/>
      <c r="B37" s="212" t="s">
        <v>19670</v>
      </c>
      <c r="C37" s="213" t="s">
        <v>19671</v>
      </c>
      <c r="D37" s="213">
        <v>3702805836</v>
      </c>
    </row>
    <row r="38" spans="1:4" ht="14.25">
      <c r="A38" s="214"/>
      <c r="B38" s="212" t="s">
        <v>19672</v>
      </c>
      <c r="C38" s="213" t="s">
        <v>19673</v>
      </c>
      <c r="D38" s="213">
        <v>316039860</v>
      </c>
    </row>
    <row r="39" spans="1:4" ht="14.25">
      <c r="A39" s="209" t="s">
        <v>104</v>
      </c>
      <c r="B39" s="212" t="s">
        <v>19674</v>
      </c>
      <c r="C39" s="213" t="s">
        <v>19675</v>
      </c>
      <c r="D39" s="213">
        <v>3600545709</v>
      </c>
    </row>
    <row r="40" spans="1:4" ht="14.25">
      <c r="A40" s="214"/>
      <c r="B40" s="212" t="s">
        <v>19676</v>
      </c>
      <c r="C40" s="213" t="s">
        <v>19677</v>
      </c>
      <c r="D40" s="213">
        <v>3602580441</v>
      </c>
    </row>
    <row r="41" spans="1:4" ht="14.25">
      <c r="A41" s="214"/>
      <c r="B41" s="212" t="s">
        <v>19678</v>
      </c>
      <c r="C41" s="213" t="s">
        <v>19679</v>
      </c>
      <c r="D41" s="213">
        <v>3602332872</v>
      </c>
    </row>
    <row r="42" spans="1:4" ht="14.25">
      <c r="A42" s="214"/>
      <c r="B42" s="212" t="s">
        <v>19680</v>
      </c>
      <c r="C42" s="213" t="s">
        <v>19681</v>
      </c>
      <c r="D42" s="213">
        <v>801145335</v>
      </c>
    </row>
    <row r="43" spans="1:4" ht="14.25">
      <c r="A43" s="209" t="s">
        <v>19682</v>
      </c>
      <c r="B43" s="212" t="s">
        <v>19683</v>
      </c>
      <c r="C43" s="213" t="s">
        <v>19684</v>
      </c>
      <c r="D43" s="213">
        <v>3603267993</v>
      </c>
    </row>
    <row r="44" spans="1:4" ht="14.25">
      <c r="A44" s="209" t="s">
        <v>181</v>
      </c>
      <c r="B44" s="212" t="s">
        <v>19685</v>
      </c>
      <c r="C44" s="213" t="s">
        <v>19686</v>
      </c>
      <c r="D44" s="213">
        <v>3603395427</v>
      </c>
    </row>
    <row r="45" spans="1:4" ht="14.25">
      <c r="A45" s="209" t="s">
        <v>19687</v>
      </c>
      <c r="B45" s="212" t="s">
        <v>19688</v>
      </c>
      <c r="C45" s="213" t="s">
        <v>19689</v>
      </c>
      <c r="D45" s="213">
        <v>3600744895</v>
      </c>
    </row>
    <row r="46" spans="1:4" ht="14.25">
      <c r="A46" s="214"/>
      <c r="B46" s="212" t="s">
        <v>19690</v>
      </c>
      <c r="C46" s="213" t="s">
        <v>19691</v>
      </c>
      <c r="D46" s="213">
        <v>3603651254</v>
      </c>
    </row>
    <row r="47" spans="1:4" ht="14.25">
      <c r="A47" s="214"/>
      <c r="B47" s="212" t="s">
        <v>19692</v>
      </c>
      <c r="C47" s="213" t="s">
        <v>19693</v>
      </c>
      <c r="D47" s="213">
        <v>3600793684</v>
      </c>
    </row>
    <row r="48" spans="1:4" ht="14.25">
      <c r="A48" s="214"/>
      <c r="B48" s="212" t="s">
        <v>19694</v>
      </c>
      <c r="C48" s="213" t="s">
        <v>19695</v>
      </c>
      <c r="D48" s="213">
        <v>1400112623</v>
      </c>
    </row>
    <row r="49" spans="1:4" ht="14.25">
      <c r="A49" s="209" t="s">
        <v>118</v>
      </c>
      <c r="B49" s="212" t="s">
        <v>19696</v>
      </c>
      <c r="C49" s="213" t="s">
        <v>19697</v>
      </c>
      <c r="D49" s="213">
        <v>3602314457</v>
      </c>
    </row>
    <row r="50" spans="1:4" ht="14.25">
      <c r="A50" s="214"/>
      <c r="B50" s="212" t="s">
        <v>19698</v>
      </c>
      <c r="C50" s="213" t="s">
        <v>19699</v>
      </c>
      <c r="D50" s="213">
        <v>3502354336</v>
      </c>
    </row>
    <row r="51" spans="1:4" ht="14.25">
      <c r="A51" s="214"/>
      <c r="B51" s="212" t="s">
        <v>19700</v>
      </c>
      <c r="C51" s="213" t="s">
        <v>19701</v>
      </c>
      <c r="D51" s="213">
        <v>316113225</v>
      </c>
    </row>
    <row r="52" spans="1:4" ht="14.25">
      <c r="A52" s="214"/>
      <c r="B52" s="212" t="s">
        <v>19702</v>
      </c>
      <c r="C52" s="213" t="s">
        <v>19703</v>
      </c>
      <c r="D52" s="213">
        <v>3600978759</v>
      </c>
    </row>
    <row r="53" spans="1:4" ht="14.25">
      <c r="A53" s="214"/>
      <c r="B53" s="212" t="s">
        <v>19704</v>
      </c>
      <c r="C53" s="213" t="s">
        <v>19705</v>
      </c>
      <c r="D53" s="215"/>
    </row>
    <row r="54" spans="1:4" ht="14.25">
      <c r="A54" s="214"/>
      <c r="B54" s="212" t="s">
        <v>19706</v>
      </c>
      <c r="C54" s="213" t="s">
        <v>19707</v>
      </c>
      <c r="D54" s="213">
        <v>305611719</v>
      </c>
    </row>
    <row r="55" spans="1:4" ht="14.25">
      <c r="A55" s="214"/>
      <c r="B55" s="212" t="s">
        <v>19708</v>
      </c>
      <c r="C55" s="213" t="s">
        <v>19709</v>
      </c>
      <c r="D55" s="213">
        <v>3603522636</v>
      </c>
    </row>
    <row r="56" spans="1:4" ht="14.25">
      <c r="A56" s="209" t="s">
        <v>19710</v>
      </c>
      <c r="B56" s="212" t="s">
        <v>19711</v>
      </c>
      <c r="C56" s="213" t="s">
        <v>19712</v>
      </c>
      <c r="D56" s="213">
        <v>315409597</v>
      </c>
    </row>
    <row r="57" spans="1:4" ht="14.25">
      <c r="A57" s="209" t="s">
        <v>11393</v>
      </c>
      <c r="B57" s="212" t="s">
        <v>19713</v>
      </c>
      <c r="C57" s="213" t="s">
        <v>19714</v>
      </c>
      <c r="D57" s="213">
        <v>3603222720</v>
      </c>
    </row>
    <row r="58" spans="1:4" ht="14.25">
      <c r="A58" s="209" t="s">
        <v>19715</v>
      </c>
      <c r="B58" s="212" t="s">
        <v>19716</v>
      </c>
      <c r="C58" s="213" t="s">
        <v>19717</v>
      </c>
      <c r="D58" s="213">
        <v>3603064496</v>
      </c>
    </row>
    <row r="59" spans="1:4" ht="14.25">
      <c r="A59" s="209" t="s">
        <v>19718</v>
      </c>
      <c r="B59" s="212" t="s">
        <v>19716</v>
      </c>
      <c r="C59" s="215"/>
      <c r="D59" s="215"/>
    </row>
    <row r="60" spans="1:4" ht="14.25">
      <c r="A60" s="209" t="s">
        <v>19719</v>
      </c>
      <c r="B60" s="212" t="s">
        <v>19716</v>
      </c>
      <c r="C60" s="215"/>
      <c r="D60" s="215"/>
    </row>
    <row r="61" spans="1:4" ht="14.25">
      <c r="A61" s="214"/>
      <c r="B61" s="212" t="s">
        <v>19720</v>
      </c>
      <c r="C61" s="213" t="s">
        <v>19721</v>
      </c>
      <c r="D61" s="213">
        <v>310640257</v>
      </c>
    </row>
    <row r="62" spans="1:4" ht="14.25">
      <c r="A62" s="214"/>
      <c r="B62" s="212" t="s">
        <v>19722</v>
      </c>
      <c r="C62" s="213" t="s">
        <v>19723</v>
      </c>
      <c r="D62" s="213">
        <v>3603463765</v>
      </c>
    </row>
    <row r="63" spans="1:4" ht="14.25">
      <c r="A63" s="214"/>
      <c r="B63" s="212" t="s">
        <v>19724</v>
      </c>
      <c r="C63" s="213" t="s">
        <v>19725</v>
      </c>
      <c r="D63" s="213">
        <v>304995011</v>
      </c>
    </row>
    <row r="64" spans="1:4" ht="14.25">
      <c r="A64" s="214"/>
      <c r="B64" s="212" t="s">
        <v>19726</v>
      </c>
      <c r="C64" s="213" t="s">
        <v>19727</v>
      </c>
      <c r="D64" s="213">
        <v>3603700705</v>
      </c>
    </row>
    <row r="65" spans="1:4" ht="14.25">
      <c r="A65" s="214"/>
      <c r="B65" s="212" t="s">
        <v>19728</v>
      </c>
      <c r="C65" s="213" t="s">
        <v>19729</v>
      </c>
      <c r="D65" s="213">
        <v>313009868</v>
      </c>
    </row>
    <row r="66" spans="1:4" ht="14.25">
      <c r="A66" s="214"/>
      <c r="B66" s="212" t="s">
        <v>19730</v>
      </c>
      <c r="C66" s="213" t="s">
        <v>19731</v>
      </c>
      <c r="D66" s="213">
        <v>311311551</v>
      </c>
    </row>
    <row r="67" spans="1:4" ht="14.25">
      <c r="A67" s="214"/>
      <c r="B67" s="212" t="s">
        <v>19732</v>
      </c>
      <c r="C67" s="213" t="s">
        <v>19733</v>
      </c>
      <c r="D67" s="213">
        <v>301442146</v>
      </c>
    </row>
    <row r="68" spans="1:4" ht="14.25">
      <c r="A68" s="214"/>
      <c r="B68" s="212" t="s">
        <v>19734</v>
      </c>
      <c r="C68" s="213" t="s">
        <v>19735</v>
      </c>
      <c r="D68" s="213">
        <v>3600893907</v>
      </c>
    </row>
    <row r="69" spans="1:4" ht="14.25">
      <c r="A69" s="214"/>
      <c r="B69" s="212" t="s">
        <v>19736</v>
      </c>
      <c r="C69" s="213" t="s">
        <v>19737</v>
      </c>
      <c r="D69" s="213">
        <v>1101752826</v>
      </c>
    </row>
    <row r="70" spans="1:4" ht="14.25">
      <c r="A70" s="209" t="s">
        <v>258</v>
      </c>
      <c r="B70" s="212" t="s">
        <v>19738</v>
      </c>
      <c r="C70" s="213" t="s">
        <v>19739</v>
      </c>
      <c r="D70" s="213">
        <v>3600507301</v>
      </c>
    </row>
    <row r="71" spans="1:4" ht="14.25">
      <c r="A71" s="214"/>
      <c r="B71" s="212" t="s">
        <v>19740</v>
      </c>
      <c r="C71" s="213" t="s">
        <v>19741</v>
      </c>
      <c r="D71" s="213">
        <v>311332304</v>
      </c>
    </row>
    <row r="72" spans="1:4" ht="14.25">
      <c r="A72" s="214"/>
      <c r="B72" s="212" t="s">
        <v>19742</v>
      </c>
      <c r="C72" s="213" t="s">
        <v>19743</v>
      </c>
      <c r="D72" s="213">
        <v>314933455</v>
      </c>
    </row>
    <row r="73" spans="1:4" ht="14.25">
      <c r="A73" s="214"/>
      <c r="B73" s="212" t="s">
        <v>19744</v>
      </c>
      <c r="C73" s="213" t="s">
        <v>19745</v>
      </c>
      <c r="D73" s="213">
        <v>3603697146</v>
      </c>
    </row>
    <row r="74" spans="1:4" ht="14.25">
      <c r="A74" s="214"/>
      <c r="B74" s="212" t="s">
        <v>19746</v>
      </c>
      <c r="C74" s="213" t="s">
        <v>19747</v>
      </c>
      <c r="D74" s="213">
        <v>3702367903</v>
      </c>
    </row>
    <row r="75" spans="1:4" ht="14.25">
      <c r="A75" s="214"/>
      <c r="B75" s="212" t="s">
        <v>19748</v>
      </c>
      <c r="C75" s="213" t="s">
        <v>19749</v>
      </c>
      <c r="D75" s="213">
        <v>310195581</v>
      </c>
    </row>
    <row r="76" spans="1:4" ht="14.25">
      <c r="A76" s="214"/>
      <c r="B76" s="212" t="s">
        <v>19750</v>
      </c>
      <c r="C76" s="213" t="s">
        <v>19751</v>
      </c>
      <c r="D76" s="213">
        <v>316000158</v>
      </c>
    </row>
    <row r="77" spans="1:4" ht="14.25">
      <c r="A77" s="214"/>
      <c r="B77" s="212" t="s">
        <v>19752</v>
      </c>
      <c r="C77" s="213" t="s">
        <v>19753</v>
      </c>
      <c r="D77" s="213">
        <v>313769996</v>
      </c>
    </row>
    <row r="78" spans="1:4" ht="14.25">
      <c r="A78" s="214"/>
      <c r="B78" s="212" t="s">
        <v>19754</v>
      </c>
      <c r="C78" s="213" t="s">
        <v>19755</v>
      </c>
      <c r="D78" s="213">
        <v>3600748794</v>
      </c>
    </row>
    <row r="79" spans="1:4" ht="14.25">
      <c r="A79" s="214"/>
      <c r="B79" s="212" t="s">
        <v>19756</v>
      </c>
      <c r="C79" s="213" t="s">
        <v>19757</v>
      </c>
      <c r="D79" s="213">
        <v>3603630134</v>
      </c>
    </row>
    <row r="80" spans="1:4" ht="14.25">
      <c r="A80" s="209" t="s">
        <v>189</v>
      </c>
      <c r="B80" s="212" t="s">
        <v>19758</v>
      </c>
      <c r="C80" s="213" t="s">
        <v>19759</v>
      </c>
      <c r="D80" s="213">
        <v>3600718951</v>
      </c>
    </row>
    <row r="81" spans="1:4" ht="14.25">
      <c r="A81" s="214"/>
      <c r="B81" s="212" t="s">
        <v>19760</v>
      </c>
      <c r="C81" s="213" t="s">
        <v>19761</v>
      </c>
      <c r="D81" s="213">
        <v>316210211</v>
      </c>
    </row>
    <row r="82" spans="1:4" ht="14.25">
      <c r="A82" s="214"/>
      <c r="B82" s="212" t="s">
        <v>19762</v>
      </c>
      <c r="C82" s="213" t="s">
        <v>19763</v>
      </c>
      <c r="D82" s="213">
        <v>3603709722</v>
      </c>
    </row>
    <row r="83" spans="1:4" ht="14.25">
      <c r="A83" s="214"/>
      <c r="B83" s="212" t="s">
        <v>19764</v>
      </c>
      <c r="C83" s="213" t="s">
        <v>19765</v>
      </c>
      <c r="D83" s="213">
        <v>313647412</v>
      </c>
    </row>
    <row r="84" spans="1:4" ht="14.25">
      <c r="A84" s="214"/>
      <c r="B84" s="212" t="s">
        <v>19766</v>
      </c>
      <c r="C84" s="213" t="s">
        <v>19767</v>
      </c>
      <c r="D84" s="213">
        <v>316422375</v>
      </c>
    </row>
    <row r="85" spans="1:4" ht="14.25">
      <c r="A85" s="214"/>
      <c r="B85" s="212" t="s">
        <v>19768</v>
      </c>
      <c r="C85" s="213" t="s">
        <v>19769</v>
      </c>
      <c r="D85" s="213">
        <v>3603571979</v>
      </c>
    </row>
    <row r="86" spans="1:4" ht="14.25">
      <c r="A86" s="209" t="s">
        <v>5559</v>
      </c>
      <c r="B86" s="212" t="s">
        <v>19770</v>
      </c>
      <c r="C86" s="213" t="s">
        <v>19771</v>
      </c>
      <c r="D86" s="213">
        <v>3603980160</v>
      </c>
    </row>
    <row r="87" spans="1:4" ht="14.25">
      <c r="A87" s="214"/>
      <c r="B87" s="212" t="s">
        <v>19772</v>
      </c>
      <c r="C87" s="213" t="s">
        <v>19773</v>
      </c>
      <c r="D87" s="213">
        <v>3603498782</v>
      </c>
    </row>
    <row r="88" spans="1:4" ht="14.25">
      <c r="A88" s="209" t="s">
        <v>19774</v>
      </c>
      <c r="B88" s="212" t="s">
        <v>19775</v>
      </c>
      <c r="C88" s="213" t="s">
        <v>19776</v>
      </c>
      <c r="D88" s="213">
        <v>306025749</v>
      </c>
    </row>
    <row r="89" spans="1:4" ht="14.25">
      <c r="A89" s="214"/>
      <c r="B89" s="212" t="s">
        <v>19777</v>
      </c>
      <c r="C89" s="213" t="s">
        <v>19778</v>
      </c>
      <c r="D89" s="213">
        <v>3603661541</v>
      </c>
    </row>
    <row r="90" spans="1:4" ht="14.25">
      <c r="A90" s="214"/>
      <c r="B90" s="212" t="s">
        <v>19779</v>
      </c>
      <c r="C90" s="213" t="s">
        <v>19780</v>
      </c>
      <c r="D90" s="213">
        <v>3801210244</v>
      </c>
    </row>
    <row r="91" spans="1:4" ht="14.25">
      <c r="A91" s="214"/>
      <c r="B91" s="212" t="s">
        <v>19781</v>
      </c>
      <c r="C91" s="213" t="s">
        <v>19782</v>
      </c>
      <c r="D91" s="213">
        <v>3603057795</v>
      </c>
    </row>
    <row r="92" spans="1:4" ht="14.25">
      <c r="A92" s="214"/>
      <c r="B92" s="212" t="s">
        <v>19783</v>
      </c>
      <c r="C92" s="213" t="s">
        <v>19784</v>
      </c>
      <c r="D92" s="213">
        <v>304199027</v>
      </c>
    </row>
    <row r="93" spans="1:4" ht="14.25">
      <c r="A93" s="214"/>
      <c r="B93" s="212" t="s">
        <v>19785</v>
      </c>
      <c r="C93" s="213" t="s">
        <v>19786</v>
      </c>
      <c r="D93" s="213">
        <v>3603417984</v>
      </c>
    </row>
    <row r="94" spans="1:4" ht="14.25">
      <c r="A94" s="214"/>
      <c r="B94" s="212" t="s">
        <v>19787</v>
      </c>
      <c r="C94" s="213" t="s">
        <v>19788</v>
      </c>
      <c r="D94" s="213">
        <v>314208513</v>
      </c>
    </row>
    <row r="95" spans="1:4" ht="14.25">
      <c r="A95" s="214"/>
      <c r="B95" s="212" t="s">
        <v>19789</v>
      </c>
      <c r="C95" s="213" t="s">
        <v>19790</v>
      </c>
      <c r="D95" s="213">
        <v>4401034892</v>
      </c>
    </row>
    <row r="96" spans="1:4" ht="14.25">
      <c r="A96" s="209" t="s">
        <v>19791</v>
      </c>
      <c r="B96" s="212" t="s">
        <v>19792</v>
      </c>
      <c r="C96" s="213" t="s">
        <v>19793</v>
      </c>
      <c r="D96" s="213">
        <v>3603520420</v>
      </c>
    </row>
    <row r="97" spans="1:4" ht="14.25">
      <c r="A97" s="214"/>
      <c r="B97" s="212" t="s">
        <v>19794</v>
      </c>
      <c r="C97" s="213" t="s">
        <v>19795</v>
      </c>
      <c r="D97" s="213">
        <v>3600615508</v>
      </c>
    </row>
    <row r="98" spans="1:4" ht="14.25">
      <c r="A98" s="214"/>
      <c r="B98" s="212" t="s">
        <v>19796</v>
      </c>
      <c r="C98" s="213" t="s">
        <v>19797</v>
      </c>
      <c r="D98" s="213">
        <v>314619633</v>
      </c>
    </row>
    <row r="99" spans="1:4" ht="14.25">
      <c r="A99" s="209" t="s">
        <v>173</v>
      </c>
      <c r="B99" s="212" t="s">
        <v>19798</v>
      </c>
      <c r="C99" s="213" t="s">
        <v>19799</v>
      </c>
      <c r="D99" s="213">
        <v>3600248801</v>
      </c>
    </row>
    <row r="100" spans="1:4" ht="14.25">
      <c r="A100" s="214"/>
      <c r="B100" s="212" t="s">
        <v>19800</v>
      </c>
      <c r="C100" s="213" t="s">
        <v>19801</v>
      </c>
      <c r="D100" s="213">
        <v>313566379</v>
      </c>
    </row>
    <row r="101" spans="1:4" ht="14.25">
      <c r="A101" s="209" t="s">
        <v>19802</v>
      </c>
      <c r="B101" s="212" t="s">
        <v>19803</v>
      </c>
      <c r="C101" s="213" t="s">
        <v>19804</v>
      </c>
      <c r="D101" s="213">
        <v>5800691404</v>
      </c>
    </row>
    <row r="102" spans="1:4" ht="14.25">
      <c r="A102" s="214"/>
      <c r="B102" s="212" t="s">
        <v>19805</v>
      </c>
      <c r="C102" s="213" t="s">
        <v>19806</v>
      </c>
      <c r="D102" s="213">
        <v>106354908</v>
      </c>
    </row>
    <row r="103" spans="1:4" ht="14.25">
      <c r="A103" s="214"/>
      <c r="B103" s="212" t="s">
        <v>19807</v>
      </c>
      <c r="C103" s="213" t="s">
        <v>19808</v>
      </c>
      <c r="D103" s="213">
        <v>3603619204</v>
      </c>
    </row>
    <row r="104" spans="1:4" ht="14.25">
      <c r="A104" s="214"/>
      <c r="B104" s="212" t="s">
        <v>19809</v>
      </c>
      <c r="C104" s="213" t="s">
        <v>19810</v>
      </c>
      <c r="D104" s="213">
        <v>312279653</v>
      </c>
    </row>
    <row r="105" spans="1:4" ht="14.25">
      <c r="A105" s="214"/>
      <c r="B105" s="212" t="s">
        <v>19811</v>
      </c>
      <c r="C105" s="213" t="s">
        <v>19812</v>
      </c>
      <c r="D105" s="213">
        <v>3602152728</v>
      </c>
    </row>
    <row r="106" spans="1:4" ht="14.25">
      <c r="A106" s="214"/>
      <c r="B106" s="212" t="s">
        <v>19813</v>
      </c>
      <c r="C106" s="213" t="s">
        <v>19814</v>
      </c>
      <c r="D106" s="213">
        <v>3501556403</v>
      </c>
    </row>
    <row r="107" spans="1:4" ht="14.25">
      <c r="A107" s="214"/>
      <c r="B107" s="212" t="s">
        <v>19815</v>
      </c>
      <c r="C107" s="213" t="s">
        <v>19816</v>
      </c>
      <c r="D107" s="213">
        <v>200538130</v>
      </c>
    </row>
    <row r="108" spans="1:4" ht="14.25">
      <c r="A108" s="214"/>
      <c r="B108" s="212" t="s">
        <v>19817</v>
      </c>
      <c r="C108" s="213" t="s">
        <v>19818</v>
      </c>
      <c r="D108" s="213">
        <v>3603360777</v>
      </c>
    </row>
    <row r="109" spans="1:4" ht="14.25">
      <c r="A109" s="214"/>
      <c r="B109" s="212" t="s">
        <v>19819</v>
      </c>
      <c r="C109" s="213" t="s">
        <v>19820</v>
      </c>
      <c r="D109" s="213">
        <v>312974015</v>
      </c>
    </row>
    <row r="110" spans="1:4" ht="14.25">
      <c r="A110" s="209" t="s">
        <v>19821</v>
      </c>
      <c r="B110" s="212" t="s">
        <v>19822</v>
      </c>
      <c r="C110" s="213" t="s">
        <v>19823</v>
      </c>
      <c r="D110" s="213">
        <v>5801251808</v>
      </c>
    </row>
    <row r="111" spans="1:4" ht="14.25">
      <c r="A111" s="214"/>
      <c r="B111" s="212" t="s">
        <v>19824</v>
      </c>
      <c r="C111" s="213" t="s">
        <v>19825</v>
      </c>
      <c r="D111" s="213">
        <v>3700886519</v>
      </c>
    </row>
    <row r="112" spans="1:4" ht="14.25">
      <c r="A112" s="209" t="s">
        <v>132</v>
      </c>
      <c r="B112" s="212" t="s">
        <v>19826</v>
      </c>
      <c r="C112" s="213" t="s">
        <v>19827</v>
      </c>
      <c r="D112" s="213">
        <v>3603705051</v>
      </c>
    </row>
    <row r="113" spans="1:4" ht="14.25">
      <c r="A113" s="209" t="s">
        <v>26</v>
      </c>
      <c r="B113" s="212" t="s">
        <v>19828</v>
      </c>
      <c r="C113" s="213" t="s">
        <v>19829</v>
      </c>
      <c r="D113" s="213">
        <v>3603802016</v>
      </c>
    </row>
    <row r="114" spans="1:4" ht="14.25">
      <c r="A114" s="209" t="s">
        <v>216</v>
      </c>
      <c r="B114" s="212" t="s">
        <v>19830</v>
      </c>
      <c r="C114" s="213" t="s">
        <v>19831</v>
      </c>
      <c r="D114" s="213">
        <v>3603682816</v>
      </c>
    </row>
    <row r="115" spans="1:4" ht="14.25">
      <c r="A115" s="214"/>
      <c r="B115" s="212" t="s">
        <v>19832</v>
      </c>
      <c r="C115" s="213" t="s">
        <v>19833</v>
      </c>
      <c r="D115" s="213">
        <v>3600798234</v>
      </c>
    </row>
    <row r="116" spans="1:4" ht="14.25">
      <c r="A116" s="214"/>
      <c r="B116" s="212" t="s">
        <v>19834</v>
      </c>
      <c r="C116" s="213" t="s">
        <v>19835</v>
      </c>
      <c r="D116" s="213">
        <v>3601042105</v>
      </c>
    </row>
    <row r="117" spans="1:4" ht="14.25">
      <c r="A117" s="214"/>
      <c r="B117" s="212" t="s">
        <v>19836</v>
      </c>
      <c r="C117" s="213" t="s">
        <v>19837</v>
      </c>
      <c r="D117" s="213">
        <v>3603733147</v>
      </c>
    </row>
    <row r="118" spans="1:4" ht="14.25">
      <c r="A118" s="214"/>
      <c r="B118" s="212" t="s">
        <v>19838</v>
      </c>
      <c r="C118" s="213" t="s">
        <v>19839</v>
      </c>
      <c r="D118" s="213">
        <v>310894036</v>
      </c>
    </row>
    <row r="119" spans="1:4" ht="14.25">
      <c r="A119" s="214"/>
      <c r="B119" s="212" t="s">
        <v>19840</v>
      </c>
      <c r="C119" s="213" t="s">
        <v>19841</v>
      </c>
      <c r="D119" s="213">
        <v>3602528723</v>
      </c>
    </row>
    <row r="120" spans="1:4" ht="14.25">
      <c r="A120" s="214"/>
      <c r="B120" s="212" t="s">
        <v>19842</v>
      </c>
      <c r="C120" s="213" t="s">
        <v>19843</v>
      </c>
      <c r="D120" s="213">
        <v>3702807978</v>
      </c>
    </row>
    <row r="121" spans="1:4" ht="14.25">
      <c r="A121" s="209" t="s">
        <v>19844</v>
      </c>
      <c r="B121" s="212" t="s">
        <v>19845</v>
      </c>
      <c r="C121" s="213" t="s">
        <v>19846</v>
      </c>
      <c r="D121" s="213">
        <v>3600532315</v>
      </c>
    </row>
    <row r="122" spans="1:4" ht="14.25">
      <c r="A122" s="214"/>
      <c r="B122" s="212" t="s">
        <v>19847</v>
      </c>
      <c r="C122" s="213" t="s">
        <v>19848</v>
      </c>
      <c r="D122" s="213">
        <v>3600814454</v>
      </c>
    </row>
    <row r="123" spans="1:4" ht="14.25">
      <c r="A123" s="209" t="s">
        <v>19849</v>
      </c>
      <c r="B123" s="212" t="s">
        <v>19850</v>
      </c>
      <c r="C123" s="213" t="s">
        <v>19851</v>
      </c>
      <c r="D123" s="215"/>
    </row>
    <row r="124" spans="1:4" ht="14.25">
      <c r="A124" s="214"/>
      <c r="B124" s="212" t="s">
        <v>19852</v>
      </c>
      <c r="C124" s="213" t="s">
        <v>19853</v>
      </c>
      <c r="D124" s="213">
        <v>3602885147</v>
      </c>
    </row>
    <row r="125" spans="1:4" ht="14.25">
      <c r="A125" s="214"/>
      <c r="B125" s="212" t="s">
        <v>19854</v>
      </c>
      <c r="C125" s="213" t="s">
        <v>19855</v>
      </c>
      <c r="D125" s="215"/>
    </row>
    <row r="126" spans="1:4" ht="14.25">
      <c r="A126" s="209" t="s">
        <v>275</v>
      </c>
      <c r="B126" s="212" t="s">
        <v>19856</v>
      </c>
      <c r="C126" s="213" t="s">
        <v>19857</v>
      </c>
      <c r="D126" s="213">
        <v>3603421557</v>
      </c>
    </row>
    <row r="127" spans="1:4" ht="14.25">
      <c r="A127" s="214"/>
      <c r="B127" s="212" t="s">
        <v>19858</v>
      </c>
      <c r="C127" s="213" t="s">
        <v>19859</v>
      </c>
      <c r="D127" s="213">
        <v>3601519204</v>
      </c>
    </row>
    <row r="128" spans="1:4" ht="14.25">
      <c r="A128" s="214"/>
      <c r="B128" s="212" t="s">
        <v>19860</v>
      </c>
      <c r="C128" s="213" t="s">
        <v>19861</v>
      </c>
      <c r="D128" s="213">
        <v>316417590</v>
      </c>
    </row>
    <row r="129" spans="1:4" ht="14.25">
      <c r="A129" s="214"/>
      <c r="B129" s="212" t="s">
        <v>19862</v>
      </c>
      <c r="C129" s="213" t="s">
        <v>19863</v>
      </c>
      <c r="D129" s="215"/>
    </row>
    <row r="130" spans="1:4" ht="14.25">
      <c r="A130" s="214"/>
      <c r="B130" s="212" t="s">
        <v>19864</v>
      </c>
      <c r="C130" s="213" t="s">
        <v>19865</v>
      </c>
      <c r="D130" s="215"/>
    </row>
    <row r="131" spans="1:4" ht="14.25">
      <c r="A131" s="214"/>
      <c r="B131" s="212" t="s">
        <v>19866</v>
      </c>
      <c r="C131" s="213" t="s">
        <v>19867</v>
      </c>
      <c r="D131" s="213">
        <v>3603698887</v>
      </c>
    </row>
    <row r="132" spans="1:4" ht="14.25">
      <c r="A132" s="214"/>
      <c r="B132" s="212" t="s">
        <v>19868</v>
      </c>
      <c r="C132" s="213" t="s">
        <v>19869</v>
      </c>
      <c r="D132" s="213">
        <v>3600250060</v>
      </c>
    </row>
    <row r="133" spans="1:4" ht="14.25">
      <c r="A133" s="214"/>
      <c r="B133" s="212" t="s">
        <v>19870</v>
      </c>
      <c r="C133" s="213" t="s">
        <v>19871</v>
      </c>
      <c r="D133" s="213">
        <v>3700717246</v>
      </c>
    </row>
    <row r="134" spans="1:4" ht="14.25">
      <c r="A134" s="214"/>
      <c r="B134" s="212" t="s">
        <v>19872</v>
      </c>
      <c r="C134" s="213" t="s">
        <v>19873</v>
      </c>
      <c r="D134" s="213">
        <v>107804451</v>
      </c>
    </row>
    <row r="135" spans="1:4" ht="14.25">
      <c r="A135" s="214"/>
      <c r="B135" s="212" t="s">
        <v>19874</v>
      </c>
      <c r="C135" s="213" t="s">
        <v>19875</v>
      </c>
      <c r="D135" s="213">
        <v>304967871</v>
      </c>
    </row>
    <row r="136" spans="1:4" ht="14.25">
      <c r="A136" s="214"/>
      <c r="B136" s="212" t="s">
        <v>19876</v>
      </c>
      <c r="C136" s="213" t="s">
        <v>19877</v>
      </c>
      <c r="D136" s="213">
        <v>3603547990</v>
      </c>
    </row>
    <row r="137" spans="1:4" ht="14.25">
      <c r="A137" s="214"/>
      <c r="B137" s="212" t="s">
        <v>19878</v>
      </c>
      <c r="C137" s="213" t="s">
        <v>19879</v>
      </c>
      <c r="D137" s="213" t="s">
        <v>19880</v>
      </c>
    </row>
    <row r="138" spans="1:4" ht="14.25">
      <c r="A138" s="214"/>
      <c r="B138" s="212" t="s">
        <v>19881</v>
      </c>
      <c r="C138" s="213" t="s">
        <v>19882</v>
      </c>
      <c r="D138" s="215"/>
    </row>
    <row r="139" spans="1:4" ht="14.25">
      <c r="A139" s="214"/>
      <c r="B139" s="212" t="s">
        <v>19883</v>
      </c>
      <c r="C139" s="213" t="s">
        <v>19884</v>
      </c>
      <c r="D139" s="213">
        <v>3603792632</v>
      </c>
    </row>
    <row r="140" spans="1:4" ht="14.25">
      <c r="A140" s="214"/>
      <c r="B140" s="212" t="s">
        <v>19885</v>
      </c>
      <c r="C140" s="213" t="s">
        <v>19886</v>
      </c>
      <c r="D140" s="213">
        <v>313081455</v>
      </c>
    </row>
    <row r="141" spans="1:4" ht="14.25">
      <c r="A141" s="214"/>
      <c r="B141" s="212" t="s">
        <v>19887</v>
      </c>
      <c r="C141" s="213" t="s">
        <v>19888</v>
      </c>
      <c r="D141" s="213">
        <v>3603675174</v>
      </c>
    </row>
    <row r="142" spans="1:4" ht="14.25">
      <c r="A142" s="214"/>
      <c r="B142" s="212" t="s">
        <v>19889</v>
      </c>
      <c r="C142" s="213" t="s">
        <v>19890</v>
      </c>
      <c r="D142" s="213">
        <v>3600932465</v>
      </c>
    </row>
    <row r="143" spans="1:4" ht="14.25">
      <c r="A143" s="209" t="s">
        <v>103</v>
      </c>
      <c r="B143" s="212" t="s">
        <v>19891</v>
      </c>
      <c r="C143" s="213" t="s">
        <v>19892</v>
      </c>
      <c r="D143" s="213">
        <v>3600993316</v>
      </c>
    </row>
    <row r="144" spans="1:4" ht="14.25">
      <c r="A144" s="214"/>
      <c r="B144" s="212" t="s">
        <v>19893</v>
      </c>
      <c r="C144" s="213" t="s">
        <v>19894</v>
      </c>
      <c r="D144" s="213">
        <v>311564785</v>
      </c>
    </row>
    <row r="145" spans="1:4" ht="14.25">
      <c r="A145" s="214"/>
      <c r="B145" s="212" t="s">
        <v>19895</v>
      </c>
      <c r="C145" s="213" t="s">
        <v>19896</v>
      </c>
      <c r="D145" s="213">
        <v>200820835</v>
      </c>
    </row>
    <row r="146" spans="1:4" ht="14.25">
      <c r="A146" s="214"/>
      <c r="B146" s="212" t="s">
        <v>19897</v>
      </c>
      <c r="C146" s="213" t="s">
        <v>19898</v>
      </c>
      <c r="D146" s="213">
        <v>314613938</v>
      </c>
    </row>
    <row r="147" spans="1:4" ht="14.25">
      <c r="A147" s="214"/>
      <c r="B147" s="212" t="s">
        <v>19899</v>
      </c>
      <c r="C147" s="213" t="s">
        <v>19900</v>
      </c>
      <c r="D147" s="213">
        <v>305669998</v>
      </c>
    </row>
    <row r="148" spans="1:4" ht="14.25">
      <c r="A148" s="214"/>
      <c r="B148" s="212" t="s">
        <v>19901</v>
      </c>
      <c r="C148" s="213" t="s">
        <v>19902</v>
      </c>
      <c r="D148" s="213">
        <v>3702733451</v>
      </c>
    </row>
    <row r="149" spans="1:4" ht="14.25">
      <c r="A149" s="214"/>
      <c r="B149" s="212" t="s">
        <v>19903</v>
      </c>
      <c r="C149" s="213" t="s">
        <v>19904</v>
      </c>
      <c r="D149" s="213">
        <v>1101857459</v>
      </c>
    </row>
    <row r="150" spans="1:4" ht="14.25">
      <c r="A150" s="214"/>
      <c r="B150" s="212" t="s">
        <v>19905</v>
      </c>
      <c r="C150" s="213" t="s">
        <v>19906</v>
      </c>
      <c r="D150" s="213">
        <v>3702415995</v>
      </c>
    </row>
    <row r="151" spans="1:4" ht="14.25">
      <c r="A151" s="214"/>
      <c r="B151" s="212" t="s">
        <v>19907</v>
      </c>
      <c r="C151" s="213" t="s">
        <v>19908</v>
      </c>
      <c r="D151" s="213">
        <v>3600667383</v>
      </c>
    </row>
    <row r="152" spans="1:4" ht="14.25">
      <c r="A152" s="214"/>
      <c r="B152" s="212" t="s">
        <v>19909</v>
      </c>
      <c r="C152" s="213" t="s">
        <v>19910</v>
      </c>
      <c r="D152" s="213">
        <v>3603521488</v>
      </c>
    </row>
    <row r="153" spans="1:4" ht="14.25">
      <c r="A153" s="214"/>
      <c r="B153" s="212" t="s">
        <v>19911</v>
      </c>
      <c r="C153" s="213" t="s">
        <v>19912</v>
      </c>
      <c r="D153" s="213">
        <v>313191754</v>
      </c>
    </row>
    <row r="154" spans="1:4" ht="14.25">
      <c r="A154" s="214"/>
      <c r="B154" s="212" t="s">
        <v>19913</v>
      </c>
      <c r="C154" s="213" t="s">
        <v>19914</v>
      </c>
      <c r="D154" s="213">
        <v>3600693834</v>
      </c>
    </row>
    <row r="155" spans="1:4" ht="14.25">
      <c r="A155" s="214"/>
      <c r="B155" s="212" t="s">
        <v>19915</v>
      </c>
      <c r="C155" s="213" t="s">
        <v>19916</v>
      </c>
      <c r="D155" s="213">
        <v>3601065938</v>
      </c>
    </row>
    <row r="156" spans="1:4" ht="14.25">
      <c r="A156" s="214"/>
      <c r="B156" s="212" t="s">
        <v>19917</v>
      </c>
      <c r="C156" s="213" t="s">
        <v>19918</v>
      </c>
      <c r="D156" s="213">
        <v>313144257</v>
      </c>
    </row>
    <row r="157" spans="1:4" ht="14.25">
      <c r="A157" s="214"/>
      <c r="B157" s="212" t="s">
        <v>19919</v>
      </c>
      <c r="C157" s="213" t="s">
        <v>19920</v>
      </c>
      <c r="D157" s="213">
        <v>3702714949</v>
      </c>
    </row>
    <row r="158" spans="1:4" ht="14.25">
      <c r="A158" s="209" t="s">
        <v>175</v>
      </c>
      <c r="B158" s="212" t="s">
        <v>19921</v>
      </c>
      <c r="C158" s="213" t="s">
        <v>19922</v>
      </c>
      <c r="D158" s="213">
        <v>3602694858</v>
      </c>
    </row>
    <row r="159" spans="1:4" ht="14.25">
      <c r="A159" s="214"/>
      <c r="B159" s="212" t="s">
        <v>19923</v>
      </c>
      <c r="C159" s="213" t="s">
        <v>19924</v>
      </c>
      <c r="D159" s="213">
        <v>310911570</v>
      </c>
    </row>
    <row r="160" spans="1:4" ht="14.25">
      <c r="A160" s="214"/>
      <c r="B160" s="212" t="s">
        <v>19925</v>
      </c>
      <c r="C160" s="213" t="s">
        <v>19926</v>
      </c>
      <c r="D160" s="215"/>
    </row>
    <row r="161" spans="1:4" ht="14.25">
      <c r="A161" s="214"/>
      <c r="B161" s="212" t="s">
        <v>19927</v>
      </c>
      <c r="C161" s="213" t="s">
        <v>19928</v>
      </c>
      <c r="D161" s="213">
        <v>3603279942</v>
      </c>
    </row>
    <row r="162" spans="1:4" ht="14.25">
      <c r="A162" s="214"/>
      <c r="B162" s="212" t="s">
        <v>19929</v>
      </c>
      <c r="C162" s="213" t="s">
        <v>19930</v>
      </c>
      <c r="D162" s="213">
        <v>312924007</v>
      </c>
    </row>
    <row r="163" spans="1:4" ht="14.25">
      <c r="A163" s="214"/>
      <c r="B163" s="212" t="s">
        <v>19931</v>
      </c>
      <c r="C163" s="213" t="s">
        <v>19932</v>
      </c>
      <c r="D163" s="213">
        <v>3702609278</v>
      </c>
    </row>
    <row r="164" spans="1:4" ht="14.25">
      <c r="A164" s="214"/>
      <c r="B164" s="212" t="s">
        <v>19933</v>
      </c>
      <c r="C164" s="213" t="s">
        <v>19934</v>
      </c>
      <c r="D164" s="213">
        <v>3603541879</v>
      </c>
    </row>
    <row r="165" spans="1:4" ht="14.25">
      <c r="A165" s="214"/>
      <c r="B165" s="212" t="s">
        <v>19935</v>
      </c>
      <c r="C165" s="213" t="s">
        <v>19936</v>
      </c>
      <c r="D165" s="213">
        <v>3603216075</v>
      </c>
    </row>
    <row r="166" spans="1:4" ht="14.25">
      <c r="A166" s="214"/>
      <c r="B166" s="212" t="s">
        <v>19937</v>
      </c>
      <c r="C166" s="213" t="s">
        <v>19938</v>
      </c>
      <c r="D166" s="213">
        <v>106351939</v>
      </c>
    </row>
    <row r="167" spans="1:4" ht="14.25">
      <c r="A167" s="214"/>
      <c r="B167" s="212" t="s">
        <v>19939</v>
      </c>
      <c r="C167" s="213" t="s">
        <v>19940</v>
      </c>
      <c r="D167" s="213">
        <v>304007430</v>
      </c>
    </row>
    <row r="168" spans="1:4" ht="14.25">
      <c r="A168" s="214"/>
      <c r="B168" s="212" t="s">
        <v>19941</v>
      </c>
      <c r="C168" s="213" t="s">
        <v>19942</v>
      </c>
      <c r="D168" s="213">
        <v>3603148788</v>
      </c>
    </row>
    <row r="169" spans="1:4" ht="14.25">
      <c r="A169" s="214"/>
      <c r="B169" s="212" t="s">
        <v>19943</v>
      </c>
      <c r="C169" s="213" t="s">
        <v>19944</v>
      </c>
      <c r="D169" s="213">
        <v>3603762155</v>
      </c>
    </row>
    <row r="170" spans="1:4" ht="14.25">
      <c r="A170" s="214"/>
      <c r="B170" s="212" t="s">
        <v>19945</v>
      </c>
      <c r="C170" s="213" t="s">
        <v>19946</v>
      </c>
      <c r="D170" s="213" t="s">
        <v>19947</v>
      </c>
    </row>
    <row r="171" spans="1:4" ht="14.25">
      <c r="A171" s="214"/>
      <c r="B171" s="212" t="s">
        <v>19948</v>
      </c>
      <c r="C171" s="213" t="s">
        <v>19949</v>
      </c>
      <c r="D171" s="213">
        <v>5901102905</v>
      </c>
    </row>
    <row r="172" spans="1:4" ht="14.25">
      <c r="A172" s="214"/>
      <c r="B172" s="212" t="s">
        <v>19950</v>
      </c>
      <c r="C172" s="213" t="s">
        <v>19951</v>
      </c>
      <c r="D172" s="213">
        <v>3601413825</v>
      </c>
    </row>
    <row r="173" spans="1:4" ht="14.25">
      <c r="A173" s="214"/>
      <c r="B173" s="212" t="s">
        <v>19952</v>
      </c>
      <c r="C173" s="213" t="s">
        <v>19953</v>
      </c>
      <c r="D173" s="213">
        <v>313471575</v>
      </c>
    </row>
    <row r="174" spans="1:4" ht="14.25">
      <c r="A174" s="214"/>
      <c r="B174" s="212" t="s">
        <v>19954</v>
      </c>
      <c r="C174" s="213" t="s">
        <v>19955</v>
      </c>
      <c r="D174" s="213">
        <v>309543611</v>
      </c>
    </row>
    <row r="175" spans="1:4" ht="14.25">
      <c r="A175" s="214"/>
      <c r="B175" s="212" t="s">
        <v>19956</v>
      </c>
      <c r="C175" s="213" t="s">
        <v>19957</v>
      </c>
      <c r="D175" s="213">
        <v>315933602</v>
      </c>
    </row>
    <row r="176" spans="1:4" ht="14.25">
      <c r="A176" s="209" t="s">
        <v>253</v>
      </c>
      <c r="B176" s="212" t="s">
        <v>19958</v>
      </c>
      <c r="C176" s="213" t="s">
        <v>19959</v>
      </c>
      <c r="D176" s="213">
        <v>3600669165</v>
      </c>
    </row>
    <row r="177" spans="1:4" ht="14.25">
      <c r="A177" s="209" t="s">
        <v>8982</v>
      </c>
      <c r="B177" s="212" t="s">
        <v>19960</v>
      </c>
      <c r="C177" s="213" t="s">
        <v>19961</v>
      </c>
      <c r="D177" s="213">
        <v>3603683993</v>
      </c>
    </row>
    <row r="178" spans="1:4" ht="14.25">
      <c r="A178" s="214"/>
      <c r="B178" s="212" t="s">
        <v>19962</v>
      </c>
      <c r="C178" s="213" t="s">
        <v>19963</v>
      </c>
      <c r="D178" s="213">
        <v>316428465</v>
      </c>
    </row>
    <row r="179" spans="1:4" ht="14.25">
      <c r="A179" s="214"/>
      <c r="B179" s="212" t="s">
        <v>19964</v>
      </c>
      <c r="C179" s="213" t="s">
        <v>19965</v>
      </c>
      <c r="D179" s="213">
        <v>312654456</v>
      </c>
    </row>
    <row r="180" spans="1:4" ht="14.25">
      <c r="A180" s="214"/>
      <c r="B180" s="212" t="s">
        <v>19966</v>
      </c>
      <c r="C180" s="213" t="s">
        <v>19967</v>
      </c>
      <c r="D180" s="213">
        <v>314466458</v>
      </c>
    </row>
    <row r="181" spans="1:4" ht="14.25">
      <c r="A181" s="214"/>
      <c r="B181" s="212" t="s">
        <v>19968</v>
      </c>
      <c r="C181" s="213" t="s">
        <v>19969</v>
      </c>
      <c r="D181" s="213">
        <v>3600254499</v>
      </c>
    </row>
    <row r="182" spans="1:4" ht="14.25">
      <c r="A182" s="214"/>
      <c r="B182" s="212" t="s">
        <v>19970</v>
      </c>
      <c r="C182" s="213" t="s">
        <v>19971</v>
      </c>
      <c r="D182" s="213">
        <v>3600709795</v>
      </c>
    </row>
    <row r="183" spans="1:4" ht="14.25">
      <c r="A183" s="214"/>
      <c r="B183" s="212" t="s">
        <v>19972</v>
      </c>
      <c r="C183" s="213" t="s">
        <v>19973</v>
      </c>
      <c r="D183" s="213">
        <v>3603746435</v>
      </c>
    </row>
    <row r="184" spans="1:4" ht="14.25">
      <c r="A184" s="214"/>
      <c r="B184" s="212" t="s">
        <v>19974</v>
      </c>
      <c r="C184" s="213" t="s">
        <v>19975</v>
      </c>
      <c r="D184" s="213">
        <v>315144710</v>
      </c>
    </row>
    <row r="185" spans="1:4" ht="14.25">
      <c r="A185" s="209" t="s">
        <v>19976</v>
      </c>
      <c r="B185" s="212" t="s">
        <v>19977</v>
      </c>
      <c r="C185" s="213" t="s">
        <v>19978</v>
      </c>
      <c r="D185" s="213">
        <v>3603195379</v>
      </c>
    </row>
    <row r="186" spans="1:4" ht="14.25">
      <c r="A186" s="214"/>
      <c r="B186" s="212" t="s">
        <v>19979</v>
      </c>
      <c r="C186" s="213" t="s">
        <v>19980</v>
      </c>
      <c r="D186" s="213">
        <v>314210287</v>
      </c>
    </row>
    <row r="187" spans="1:4" ht="14.25">
      <c r="A187" s="214"/>
      <c r="B187" s="212" t="s">
        <v>19981</v>
      </c>
      <c r="C187" s="213" t="s">
        <v>19982</v>
      </c>
      <c r="D187" s="213" t="s">
        <v>19983</v>
      </c>
    </row>
    <row r="188" spans="1:4" ht="14.25">
      <c r="A188" s="214"/>
      <c r="B188" s="212" t="s">
        <v>19984</v>
      </c>
      <c r="C188" s="213" t="s">
        <v>19985</v>
      </c>
      <c r="D188" s="213">
        <v>3603578251</v>
      </c>
    </row>
    <row r="189" spans="1:4" ht="14.25">
      <c r="A189" s="214"/>
      <c r="B189" s="212" t="s">
        <v>19986</v>
      </c>
      <c r="C189" s="213" t="s">
        <v>19987</v>
      </c>
      <c r="D189" s="213">
        <v>302042609</v>
      </c>
    </row>
    <row r="190" spans="1:4" ht="14.25">
      <c r="A190" s="214"/>
      <c r="B190" s="212" t="s">
        <v>19988</v>
      </c>
      <c r="C190" s="213" t="s">
        <v>19989</v>
      </c>
      <c r="D190" s="213">
        <v>314858286</v>
      </c>
    </row>
    <row r="191" spans="1:4" ht="14.25">
      <c r="A191" s="214"/>
      <c r="B191" s="212" t="s">
        <v>19990</v>
      </c>
      <c r="C191" s="213" t="s">
        <v>19991</v>
      </c>
      <c r="D191" s="213">
        <v>3603165737</v>
      </c>
    </row>
    <row r="192" spans="1:4" ht="14.25">
      <c r="A192" s="214"/>
      <c r="B192" s="212" t="s">
        <v>19992</v>
      </c>
      <c r="C192" s="213" t="s">
        <v>19993</v>
      </c>
      <c r="D192" s="213">
        <v>309822301</v>
      </c>
    </row>
    <row r="193" spans="1:4" ht="14.25">
      <c r="A193" s="214"/>
      <c r="B193" s="212" t="s">
        <v>19994</v>
      </c>
      <c r="C193" s="213" t="s">
        <v>19995</v>
      </c>
      <c r="D193" s="213">
        <v>3603728443</v>
      </c>
    </row>
    <row r="194" spans="1:4" ht="14.25">
      <c r="A194" s="214"/>
      <c r="B194" s="212" t="s">
        <v>19996</v>
      </c>
      <c r="C194" s="213" t="s">
        <v>19997</v>
      </c>
      <c r="D194" s="213">
        <v>202031258</v>
      </c>
    </row>
    <row r="195" spans="1:4" ht="14.25">
      <c r="A195" s="214"/>
      <c r="B195" s="212" t="s">
        <v>19998</v>
      </c>
      <c r="C195" s="213" t="s">
        <v>19999</v>
      </c>
      <c r="D195" s="213">
        <v>1101847570</v>
      </c>
    </row>
    <row r="196" spans="1:4" ht="14.25">
      <c r="A196" s="214"/>
      <c r="B196" s="212" t="s">
        <v>20000</v>
      </c>
      <c r="C196" s="213" t="s">
        <v>20001</v>
      </c>
      <c r="D196" s="213">
        <v>3702150298</v>
      </c>
    </row>
    <row r="197" spans="1:4" ht="14.25">
      <c r="A197" s="214"/>
      <c r="B197" s="212" t="s">
        <v>20002</v>
      </c>
      <c r="C197" s="213" t="s">
        <v>20003</v>
      </c>
      <c r="D197" s="215"/>
    </row>
    <row r="198" spans="1:4" ht="14.25">
      <c r="A198" s="214"/>
      <c r="B198" s="212" t="s">
        <v>20004</v>
      </c>
      <c r="C198" s="213" t="s">
        <v>20005</v>
      </c>
      <c r="D198" s="213">
        <v>3603364059</v>
      </c>
    </row>
    <row r="199" spans="1:4" ht="14.25">
      <c r="A199" s="214"/>
      <c r="B199" s="212" t="s">
        <v>20006</v>
      </c>
      <c r="C199" s="213" t="s">
        <v>20007</v>
      </c>
      <c r="D199" s="213">
        <v>304345366</v>
      </c>
    </row>
    <row r="200" spans="1:4" ht="14.25">
      <c r="A200" s="214"/>
      <c r="B200" s="212" t="s">
        <v>20008</v>
      </c>
      <c r="C200" s="213" t="s">
        <v>20009</v>
      </c>
      <c r="D200" s="213">
        <v>301097482</v>
      </c>
    </row>
    <row r="201" spans="1:4" ht="14.25">
      <c r="A201" s="209" t="s">
        <v>159</v>
      </c>
      <c r="B201" s="212" t="s">
        <v>20010</v>
      </c>
      <c r="C201" s="213" t="s">
        <v>20011</v>
      </c>
      <c r="D201" s="213">
        <v>316873138</v>
      </c>
    </row>
    <row r="202" spans="1:4" ht="14.25">
      <c r="A202" s="209" t="s">
        <v>96</v>
      </c>
      <c r="B202" s="212" t="s">
        <v>20012</v>
      </c>
      <c r="C202" s="213" t="s">
        <v>20013</v>
      </c>
      <c r="D202" s="213">
        <v>3600358427</v>
      </c>
    </row>
    <row r="203" spans="1:4" ht="14.25">
      <c r="A203" s="214"/>
      <c r="B203" s="212" t="s">
        <v>20014</v>
      </c>
      <c r="C203" s="213" t="s">
        <v>20015</v>
      </c>
      <c r="D203" s="213">
        <v>3600580044</v>
      </c>
    </row>
    <row r="204" spans="1:4" ht="14.25">
      <c r="A204" s="214"/>
      <c r="B204" s="212" t="s">
        <v>20016</v>
      </c>
      <c r="C204" s="213" t="s">
        <v>20017</v>
      </c>
      <c r="D204" s="213">
        <v>3603539686</v>
      </c>
    </row>
    <row r="205" spans="1:4" ht="14.25">
      <c r="A205" s="214"/>
      <c r="B205" s="212" t="s">
        <v>20018</v>
      </c>
      <c r="C205" s="213" t="s">
        <v>20019</v>
      </c>
      <c r="D205" s="215"/>
    </row>
    <row r="206" spans="1:4" ht="14.25">
      <c r="A206" s="209" t="s">
        <v>234</v>
      </c>
      <c r="B206" s="212" t="s">
        <v>20020</v>
      </c>
      <c r="C206" s="213" t="s">
        <v>20021</v>
      </c>
      <c r="D206" s="215"/>
    </row>
    <row r="207" spans="1:4" ht="14.25">
      <c r="A207" s="214"/>
      <c r="B207" s="212" t="s">
        <v>20022</v>
      </c>
      <c r="C207" s="213" t="s">
        <v>20023</v>
      </c>
      <c r="D207" s="213">
        <v>3602424717</v>
      </c>
    </row>
    <row r="208" spans="1:4" ht="14.25">
      <c r="A208" s="209" t="s">
        <v>20024</v>
      </c>
      <c r="B208" s="212" t="s">
        <v>20025</v>
      </c>
      <c r="C208" s="213" t="s">
        <v>20026</v>
      </c>
      <c r="D208" s="213">
        <v>3600509651</v>
      </c>
    </row>
    <row r="209" spans="1:4" ht="14.25">
      <c r="A209" s="209" t="s">
        <v>20027</v>
      </c>
      <c r="B209" s="212" t="s">
        <v>20028</v>
      </c>
      <c r="C209" s="213" t="s">
        <v>20029</v>
      </c>
      <c r="D209" s="213">
        <v>3603648332</v>
      </c>
    </row>
    <row r="210" spans="1:4" ht="14.25">
      <c r="A210" s="214"/>
      <c r="B210" s="212" t="s">
        <v>20030</v>
      </c>
      <c r="C210" s="213" t="s">
        <v>20031</v>
      </c>
      <c r="D210" s="213">
        <v>309574183</v>
      </c>
    </row>
    <row r="211" spans="1:4" ht="14.25">
      <c r="A211" s="214"/>
      <c r="B211" s="212" t="s">
        <v>20032</v>
      </c>
      <c r="C211" s="213" t="s">
        <v>20033</v>
      </c>
      <c r="D211" s="213">
        <v>3702793267</v>
      </c>
    </row>
    <row r="212" spans="1:4" ht="14.25">
      <c r="A212" s="214"/>
      <c r="B212" s="212" t="s">
        <v>20034</v>
      </c>
      <c r="C212" s="213" t="s">
        <v>20035</v>
      </c>
      <c r="D212" s="213">
        <v>305064350</v>
      </c>
    </row>
    <row r="213" spans="1:4" ht="14.25">
      <c r="A213" s="214"/>
      <c r="B213" s="212" t="s">
        <v>20036</v>
      </c>
      <c r="C213" s="213" t="s">
        <v>20037</v>
      </c>
      <c r="D213" s="213">
        <v>3600899761</v>
      </c>
    </row>
    <row r="214" spans="1:4" ht="14.25">
      <c r="A214" s="214"/>
      <c r="B214" s="212" t="s">
        <v>20038</v>
      </c>
      <c r="C214" s="213" t="s">
        <v>20039</v>
      </c>
      <c r="D214" s="213">
        <v>3502346092</v>
      </c>
    </row>
    <row r="215" spans="1:4" ht="14.25">
      <c r="A215" s="214"/>
      <c r="B215" s="212" t="s">
        <v>20040</v>
      </c>
      <c r="C215" s="213" t="s">
        <v>20041</v>
      </c>
      <c r="D215" s="213">
        <v>315892924</v>
      </c>
    </row>
    <row r="216" spans="1:4" ht="14.25">
      <c r="A216" s="214"/>
      <c r="B216" s="212" t="s">
        <v>20042</v>
      </c>
      <c r="C216" s="213" t="s">
        <v>20043</v>
      </c>
      <c r="D216" s="213">
        <v>3602398841</v>
      </c>
    </row>
    <row r="217" spans="1:4" ht="14.25">
      <c r="A217" s="214"/>
      <c r="B217" s="212" t="s">
        <v>20044</v>
      </c>
      <c r="C217" s="213" t="s">
        <v>20045</v>
      </c>
      <c r="D217" s="213">
        <v>2300709249</v>
      </c>
    </row>
    <row r="218" spans="1:4" ht="14.25">
      <c r="A218" s="214"/>
      <c r="B218" s="212" t="s">
        <v>20046</v>
      </c>
      <c r="C218" s="213" t="s">
        <v>20047</v>
      </c>
      <c r="D218" s="213">
        <v>3600627535</v>
      </c>
    </row>
    <row r="219" spans="1:4" ht="14.25">
      <c r="A219" s="214"/>
      <c r="B219" s="212" t="s">
        <v>20048</v>
      </c>
      <c r="C219" s="213" t="s">
        <v>20049</v>
      </c>
      <c r="D219" s="213">
        <v>3600574837</v>
      </c>
    </row>
    <row r="220" spans="1:4" ht="14.25">
      <c r="A220" s="214"/>
      <c r="B220" s="212" t="s">
        <v>20050</v>
      </c>
      <c r="C220" s="213" t="s">
        <v>20051</v>
      </c>
      <c r="D220" s="215"/>
    </row>
    <row r="221" spans="1:4" ht="14.25">
      <c r="A221" s="214"/>
      <c r="B221" s="212" t="s">
        <v>20052</v>
      </c>
      <c r="C221" s="213" t="s">
        <v>20053</v>
      </c>
      <c r="D221" s="213">
        <v>3600676902</v>
      </c>
    </row>
    <row r="222" spans="1:4" ht="14.25">
      <c r="A222" s="214"/>
      <c r="B222" s="212" t="s">
        <v>20054</v>
      </c>
      <c r="C222" s="213" t="s">
        <v>20055</v>
      </c>
      <c r="D222" s="213" t="s">
        <v>20056</v>
      </c>
    </row>
    <row r="223" spans="1:4" ht="14.25">
      <c r="A223" s="214"/>
      <c r="B223" s="212" t="s">
        <v>20057</v>
      </c>
      <c r="C223" s="213" t="s">
        <v>20058</v>
      </c>
      <c r="D223" s="213">
        <v>3702292140</v>
      </c>
    </row>
    <row r="224" spans="1:4" ht="14.25">
      <c r="A224" s="214"/>
      <c r="B224" s="212" t="s">
        <v>20059</v>
      </c>
      <c r="C224" s="213" t="s">
        <v>20060</v>
      </c>
      <c r="D224" s="213">
        <v>313848775</v>
      </c>
    </row>
    <row r="225" spans="1:4" ht="14.25">
      <c r="A225" s="214"/>
      <c r="B225" s="212" t="s">
        <v>20061</v>
      </c>
      <c r="C225" s="213" t="s">
        <v>20062</v>
      </c>
      <c r="D225" s="213">
        <v>108804905</v>
      </c>
    </row>
    <row r="226" spans="1:4" ht="14.25">
      <c r="A226" s="214"/>
      <c r="B226" s="212" t="s">
        <v>20063</v>
      </c>
      <c r="C226" s="213" t="s">
        <v>20064</v>
      </c>
      <c r="D226" s="213" t="s">
        <v>20065</v>
      </c>
    </row>
    <row r="227" spans="1:4" ht="14.25">
      <c r="A227" s="214"/>
      <c r="B227" s="212" t="s">
        <v>20066</v>
      </c>
      <c r="C227" s="213" t="s">
        <v>20067</v>
      </c>
      <c r="D227" s="213" t="s">
        <v>20068</v>
      </c>
    </row>
    <row r="228" spans="1:4" ht="14.25">
      <c r="A228" s="214"/>
      <c r="B228" s="212" t="s">
        <v>20069</v>
      </c>
      <c r="C228" s="213" t="s">
        <v>20070</v>
      </c>
      <c r="D228" s="213">
        <v>311089272</v>
      </c>
    </row>
    <row r="229" spans="1:4" ht="14.25">
      <c r="A229" s="214"/>
      <c r="B229" s="212" t="s">
        <v>20071</v>
      </c>
      <c r="C229" s="213" t="s">
        <v>20072</v>
      </c>
      <c r="D229" s="213">
        <v>303721875</v>
      </c>
    </row>
    <row r="230" spans="1:4" ht="14.25">
      <c r="A230" s="209" t="s">
        <v>187</v>
      </c>
      <c r="B230" s="212" t="s">
        <v>20073</v>
      </c>
      <c r="C230" s="213" t="s">
        <v>20074</v>
      </c>
      <c r="D230" s="213">
        <v>3600658646</v>
      </c>
    </row>
    <row r="231" spans="1:4" ht="14.25">
      <c r="A231" s="214"/>
      <c r="B231" s="212" t="s">
        <v>20075</v>
      </c>
      <c r="C231" s="213" t="s">
        <v>20076</v>
      </c>
      <c r="D231" s="213">
        <v>105422545</v>
      </c>
    </row>
    <row r="232" spans="1:4" ht="14.25">
      <c r="A232" s="209" t="s">
        <v>363</v>
      </c>
      <c r="B232" s="212" t="s">
        <v>20077</v>
      </c>
      <c r="C232" s="213" t="s">
        <v>20078</v>
      </c>
      <c r="D232" s="213">
        <v>3600253505</v>
      </c>
    </row>
    <row r="233" spans="1:4" ht="14.25">
      <c r="A233" s="214"/>
      <c r="B233" s="212" t="s">
        <v>20079</v>
      </c>
      <c r="C233" s="213" t="s">
        <v>20080</v>
      </c>
      <c r="D233" s="213">
        <v>3602363535</v>
      </c>
    </row>
    <row r="234" spans="1:4" ht="14.25">
      <c r="A234" s="214"/>
      <c r="B234" s="212" t="s">
        <v>20081</v>
      </c>
      <c r="C234" s="213" t="s">
        <v>20082</v>
      </c>
      <c r="D234" s="213" t="s">
        <v>20083</v>
      </c>
    </row>
    <row r="235" spans="1:4" ht="14.25">
      <c r="A235" s="209" t="s">
        <v>221</v>
      </c>
      <c r="B235" s="212" t="s">
        <v>20084</v>
      </c>
      <c r="C235" s="213" t="s">
        <v>20085</v>
      </c>
      <c r="D235" s="213">
        <v>3603511070</v>
      </c>
    </row>
    <row r="236" spans="1:4" ht="14.25">
      <c r="A236" s="209" t="s">
        <v>56</v>
      </c>
      <c r="B236" s="212" t="s">
        <v>20086</v>
      </c>
      <c r="C236" s="213" t="s">
        <v>20087</v>
      </c>
      <c r="D236" s="213">
        <v>304379252</v>
      </c>
    </row>
    <row r="237" spans="1:4" ht="14.25">
      <c r="A237" s="209" t="s">
        <v>244</v>
      </c>
      <c r="B237" s="212" t="s">
        <v>20088</v>
      </c>
      <c r="C237" s="213" t="s">
        <v>20089</v>
      </c>
      <c r="D237" s="213">
        <v>3603068613</v>
      </c>
    </row>
    <row r="238" spans="1:4" ht="14.25">
      <c r="A238" s="209" t="s">
        <v>20090</v>
      </c>
      <c r="B238" s="212" t="s">
        <v>20091</v>
      </c>
      <c r="C238" s="213" t="s">
        <v>20092</v>
      </c>
      <c r="D238" s="215"/>
    </row>
    <row r="239" spans="1:4" ht="14.25">
      <c r="A239" s="209" t="s">
        <v>9459</v>
      </c>
      <c r="B239" s="212" t="s">
        <v>20093</v>
      </c>
      <c r="C239" s="213" t="s">
        <v>20094</v>
      </c>
      <c r="D239" s="213">
        <v>303535244</v>
      </c>
    </row>
    <row r="240" spans="1:4" ht="14.25">
      <c r="A240" s="214"/>
      <c r="B240" s="212" t="s">
        <v>20095</v>
      </c>
      <c r="C240" s="213" t="s">
        <v>20096</v>
      </c>
      <c r="D240" s="213">
        <v>3600465041</v>
      </c>
    </row>
    <row r="241" spans="1:4" ht="14.25">
      <c r="A241" s="209" t="s">
        <v>20097</v>
      </c>
      <c r="B241" s="212" t="s">
        <v>20098</v>
      </c>
      <c r="C241" s="213" t="s">
        <v>20099</v>
      </c>
      <c r="D241" s="213">
        <v>3603309890</v>
      </c>
    </row>
    <row r="242" spans="1:4" ht="14.25">
      <c r="A242" s="214"/>
      <c r="B242" s="212" t="s">
        <v>20100</v>
      </c>
      <c r="C242" s="213" t="s">
        <v>20101</v>
      </c>
      <c r="D242" s="215"/>
    </row>
    <row r="243" spans="1:4" ht="14.25">
      <c r="A243" s="214"/>
      <c r="B243" s="212" t="s">
        <v>20102</v>
      </c>
      <c r="C243" s="213" t="s">
        <v>20103</v>
      </c>
      <c r="D243" s="215"/>
    </row>
    <row r="244" spans="1:4" ht="14.25">
      <c r="A244" s="214"/>
      <c r="B244" s="212" t="s">
        <v>20104</v>
      </c>
      <c r="C244" s="213" t="s">
        <v>20105</v>
      </c>
      <c r="D244" s="213">
        <v>316711948</v>
      </c>
    </row>
    <row r="245" spans="1:4" ht="14.25">
      <c r="A245" s="214"/>
      <c r="B245" s="212" t="s">
        <v>20106</v>
      </c>
      <c r="C245" s="213" t="s">
        <v>20107</v>
      </c>
      <c r="D245" s="213">
        <v>306880457</v>
      </c>
    </row>
    <row r="246" spans="1:4" ht="14.25">
      <c r="A246" s="214"/>
      <c r="B246" s="212" t="s">
        <v>20108</v>
      </c>
      <c r="C246" s="213" t="s">
        <v>20109</v>
      </c>
      <c r="D246" s="213" t="s">
        <v>20110</v>
      </c>
    </row>
    <row r="247" spans="1:4" ht="14.25">
      <c r="A247" s="214"/>
      <c r="B247" s="212" t="s">
        <v>20111</v>
      </c>
      <c r="C247" s="213" t="s">
        <v>20112</v>
      </c>
      <c r="D247" s="213">
        <v>310944488</v>
      </c>
    </row>
    <row r="248" spans="1:4" ht="14.25">
      <c r="A248" s="214"/>
      <c r="B248" s="212" t="s">
        <v>20113</v>
      </c>
      <c r="C248" s="213" t="s">
        <v>20114</v>
      </c>
      <c r="D248" s="213">
        <v>101186255</v>
      </c>
    </row>
    <row r="249" spans="1:4" ht="14.25">
      <c r="A249" s="214"/>
      <c r="B249" s="212" t="s">
        <v>20115</v>
      </c>
      <c r="C249" s="213" t="s">
        <v>20116</v>
      </c>
      <c r="D249" s="213">
        <v>314908096</v>
      </c>
    </row>
    <row r="250" spans="1:4" ht="14.25">
      <c r="A250" s="209" t="s">
        <v>20117</v>
      </c>
      <c r="B250" s="212" t="s">
        <v>20118</v>
      </c>
      <c r="C250" s="213" t="s">
        <v>20119</v>
      </c>
      <c r="D250" s="213">
        <v>304355389</v>
      </c>
    </row>
    <row r="251" spans="1:4" ht="14.25">
      <c r="A251" s="209" t="s">
        <v>14903</v>
      </c>
      <c r="B251" s="212" t="s">
        <v>20118</v>
      </c>
      <c r="C251" s="215"/>
      <c r="D251" s="215"/>
    </row>
    <row r="252" spans="1:4" ht="14.25">
      <c r="A252" s="214"/>
      <c r="B252" s="212" t="s">
        <v>20120</v>
      </c>
      <c r="C252" s="213" t="s">
        <v>20121</v>
      </c>
      <c r="D252" s="213">
        <v>317129411</v>
      </c>
    </row>
    <row r="253" spans="1:4" ht="14.25">
      <c r="A253" s="214"/>
      <c r="B253" s="212" t="s">
        <v>20122</v>
      </c>
      <c r="C253" s="213" t="s">
        <v>20123</v>
      </c>
      <c r="D253" s="213">
        <v>3600665322</v>
      </c>
    </row>
    <row r="254" spans="1:4" ht="14.25">
      <c r="A254" s="209" t="s">
        <v>20124</v>
      </c>
      <c r="B254" s="212" t="s">
        <v>20125</v>
      </c>
      <c r="C254" s="213" t="s">
        <v>20126</v>
      </c>
      <c r="D254" s="213">
        <v>3603213003</v>
      </c>
    </row>
    <row r="255" spans="1:4" ht="14.25">
      <c r="A255" s="214"/>
      <c r="B255" s="212" t="s">
        <v>20127</v>
      </c>
      <c r="C255" s="213" t="s">
        <v>20128</v>
      </c>
      <c r="D255" s="213">
        <v>100107370</v>
      </c>
    </row>
    <row r="256" spans="1:4" ht="14.25">
      <c r="A256" s="214"/>
      <c r="B256" s="212" t="s">
        <v>20129</v>
      </c>
      <c r="C256" s="213" t="s">
        <v>20130</v>
      </c>
      <c r="D256" s="213">
        <v>310704447</v>
      </c>
    </row>
    <row r="257" spans="1:4" ht="14.25">
      <c r="A257" s="214"/>
      <c r="B257" s="212" t="s">
        <v>20131</v>
      </c>
      <c r="C257" s="213" t="s">
        <v>20132</v>
      </c>
      <c r="D257" s="213">
        <v>314570113</v>
      </c>
    </row>
    <row r="258" spans="1:4" ht="14.25">
      <c r="A258" s="209" t="s">
        <v>20133</v>
      </c>
      <c r="B258" s="212" t="s">
        <v>20134</v>
      </c>
      <c r="C258" s="213" t="s">
        <v>20135</v>
      </c>
      <c r="D258" s="213">
        <v>3603871041</v>
      </c>
    </row>
    <row r="259" spans="1:4" ht="14.25">
      <c r="A259" s="214"/>
      <c r="B259" s="212" t="s">
        <v>20136</v>
      </c>
      <c r="C259" s="213" t="s">
        <v>20137</v>
      </c>
      <c r="D259" s="213">
        <v>312768622</v>
      </c>
    </row>
    <row r="260" spans="1:4" ht="14.25">
      <c r="A260" s="214"/>
      <c r="B260" s="212" t="s">
        <v>20138</v>
      </c>
      <c r="C260" s="213" t="s">
        <v>20139</v>
      </c>
      <c r="D260" s="213">
        <v>3702736364</v>
      </c>
    </row>
    <row r="261" spans="1:4" ht="14.25">
      <c r="A261" s="214"/>
      <c r="B261" s="212" t="s">
        <v>20140</v>
      </c>
      <c r="C261" s="213" t="s">
        <v>20141</v>
      </c>
      <c r="D261" s="213">
        <v>312365239</v>
      </c>
    </row>
    <row r="262" spans="1:4" ht="14.25">
      <c r="A262" s="214"/>
      <c r="B262" s="212" t="s">
        <v>20142</v>
      </c>
      <c r="C262" s="213" t="s">
        <v>20143</v>
      </c>
      <c r="D262" s="213">
        <v>305425568</v>
      </c>
    </row>
    <row r="263" spans="1:4" ht="14.25">
      <c r="A263" s="214"/>
      <c r="B263" s="212" t="s">
        <v>20144</v>
      </c>
      <c r="C263" s="213" t="s">
        <v>20145</v>
      </c>
      <c r="D263" s="213">
        <v>302101999</v>
      </c>
    </row>
    <row r="264" spans="1:4" ht="14.25">
      <c r="A264" s="209" t="s">
        <v>151</v>
      </c>
      <c r="B264" s="212" t="s">
        <v>20146</v>
      </c>
      <c r="C264" s="213" t="s">
        <v>20147</v>
      </c>
      <c r="D264" s="213">
        <v>3603440687</v>
      </c>
    </row>
    <row r="265" spans="1:4" ht="14.25">
      <c r="A265" s="214"/>
      <c r="B265" s="212" t="s">
        <v>20148</v>
      </c>
      <c r="C265" s="213" t="s">
        <v>20149</v>
      </c>
      <c r="D265" s="215"/>
    </row>
    <row r="266" spans="1:4" ht="14.25">
      <c r="A266" s="214"/>
      <c r="B266" s="212" t="s">
        <v>20150</v>
      </c>
      <c r="C266" s="213" t="s">
        <v>20151</v>
      </c>
      <c r="D266" s="213">
        <v>200549767</v>
      </c>
    </row>
    <row r="267" spans="1:4" ht="14.25">
      <c r="A267" s="214"/>
      <c r="B267" s="212" t="s">
        <v>20152</v>
      </c>
      <c r="C267" s="213" t="s">
        <v>20153</v>
      </c>
      <c r="D267" s="213">
        <v>400101556</v>
      </c>
    </row>
    <row r="268" spans="1:4" ht="14.25">
      <c r="A268" s="214"/>
      <c r="B268" s="212" t="s">
        <v>20154</v>
      </c>
      <c r="C268" s="213" t="s">
        <v>20155</v>
      </c>
      <c r="D268" s="213">
        <v>3603752478</v>
      </c>
    </row>
    <row r="269" spans="1:4" ht="14.25">
      <c r="A269" s="209" t="s">
        <v>295</v>
      </c>
      <c r="B269" s="212" t="s">
        <v>20156</v>
      </c>
      <c r="C269" s="213" t="s">
        <v>20157</v>
      </c>
      <c r="D269" s="213">
        <v>3600583091</v>
      </c>
    </row>
    <row r="270" spans="1:4" ht="14.25">
      <c r="A270" s="214"/>
      <c r="B270" s="212" t="s">
        <v>20158</v>
      </c>
      <c r="C270" s="213" t="s">
        <v>20159</v>
      </c>
      <c r="D270" s="213">
        <v>3603823471</v>
      </c>
    </row>
    <row r="271" spans="1:4" ht="14.25">
      <c r="A271" s="214"/>
      <c r="B271" s="212" t="s">
        <v>20160</v>
      </c>
      <c r="C271" s="213" t="s">
        <v>20161</v>
      </c>
      <c r="D271" s="213">
        <v>3501459505</v>
      </c>
    </row>
    <row r="272" spans="1:4" ht="14.25">
      <c r="A272" s="214"/>
      <c r="B272" s="212" t="s">
        <v>20162</v>
      </c>
      <c r="C272" s="213" t="s">
        <v>20163</v>
      </c>
      <c r="D272" s="213">
        <v>305795054</v>
      </c>
    </row>
    <row r="273" spans="1:4" ht="14.25">
      <c r="A273" s="214"/>
      <c r="B273" s="212" t="s">
        <v>20164</v>
      </c>
      <c r="C273" s="213" t="s">
        <v>20165</v>
      </c>
      <c r="D273" s="213">
        <v>316402876</v>
      </c>
    </row>
    <row r="274" spans="1:4" ht="14.25">
      <c r="A274" s="214"/>
      <c r="B274" s="212" t="s">
        <v>20166</v>
      </c>
      <c r="C274" s="213" t="s">
        <v>20167</v>
      </c>
      <c r="D274" s="213">
        <v>3600942745</v>
      </c>
    </row>
    <row r="275" spans="1:4" ht="14.25">
      <c r="A275" s="214"/>
      <c r="B275" s="212" t="s">
        <v>20168</v>
      </c>
      <c r="C275" s="213" t="s">
        <v>20169</v>
      </c>
      <c r="D275" s="213">
        <v>100113864</v>
      </c>
    </row>
    <row r="276" spans="1:4" ht="14.25">
      <c r="A276" s="209" t="s">
        <v>105</v>
      </c>
      <c r="B276" s="212" t="s">
        <v>20170</v>
      </c>
      <c r="C276" s="213" t="s">
        <v>20171</v>
      </c>
      <c r="D276" s="213">
        <v>201887180</v>
      </c>
    </row>
    <row r="277" spans="1:4" ht="14.25">
      <c r="A277" s="209" t="s">
        <v>154</v>
      </c>
      <c r="B277" s="212" t="s">
        <v>20172</v>
      </c>
      <c r="C277" s="213" t="s">
        <v>20173</v>
      </c>
      <c r="D277" s="213">
        <v>3603432453</v>
      </c>
    </row>
    <row r="278" spans="1:4" ht="14.25">
      <c r="A278" s="214"/>
      <c r="B278" s="212" t="s">
        <v>20174</v>
      </c>
      <c r="C278" s="213" t="s">
        <v>20175</v>
      </c>
      <c r="D278" s="213">
        <v>3601117199</v>
      </c>
    </row>
    <row r="279" spans="1:4" ht="14.25">
      <c r="A279" s="214"/>
      <c r="B279" s="212" t="s">
        <v>20176</v>
      </c>
      <c r="C279" s="213" t="s">
        <v>20177</v>
      </c>
      <c r="D279" s="213">
        <v>3701013838</v>
      </c>
    </row>
    <row r="280" spans="1:4" ht="14.25">
      <c r="A280" s="209" t="s">
        <v>141</v>
      </c>
      <c r="B280" s="212" t="s">
        <v>20178</v>
      </c>
      <c r="C280" s="213" t="s">
        <v>20179</v>
      </c>
      <c r="D280" s="213">
        <v>3603894627</v>
      </c>
    </row>
    <row r="281" spans="1:4" ht="14.25">
      <c r="A281" s="209" t="s">
        <v>2929</v>
      </c>
      <c r="B281" s="212" t="s">
        <v>20180</v>
      </c>
      <c r="C281" s="213" t="s">
        <v>20181</v>
      </c>
      <c r="D281" s="213">
        <v>3602825388</v>
      </c>
    </row>
    <row r="282" spans="1:4" ht="14.25">
      <c r="A282" s="214"/>
      <c r="B282" s="212" t="s">
        <v>20182</v>
      </c>
      <c r="C282" s="213" t="s">
        <v>20183</v>
      </c>
      <c r="D282" s="213">
        <v>316286725</v>
      </c>
    </row>
    <row r="283" spans="1:4" ht="14.25">
      <c r="A283" s="214"/>
      <c r="B283" s="212" t="s">
        <v>20184</v>
      </c>
      <c r="C283" s="213" t="s">
        <v>20185</v>
      </c>
      <c r="D283" s="213">
        <v>3600733879</v>
      </c>
    </row>
    <row r="284" spans="1:4" ht="14.25">
      <c r="A284" s="214"/>
      <c r="B284" s="212" t="s">
        <v>20186</v>
      </c>
      <c r="C284" s="213" t="s">
        <v>20187</v>
      </c>
      <c r="D284" s="213">
        <v>3702691307</v>
      </c>
    </row>
    <row r="285" spans="1:4" ht="14.25">
      <c r="A285" s="209" t="s">
        <v>52</v>
      </c>
      <c r="B285" s="212" t="s">
        <v>20188</v>
      </c>
      <c r="C285" s="213" t="s">
        <v>20189</v>
      </c>
      <c r="D285" s="213">
        <v>3600701228</v>
      </c>
    </row>
    <row r="286" spans="1:4" ht="14.25">
      <c r="A286" s="214"/>
      <c r="B286" s="212" t="s">
        <v>20190</v>
      </c>
      <c r="C286" s="213" t="s">
        <v>20191</v>
      </c>
      <c r="D286" s="213">
        <v>1100730178</v>
      </c>
    </row>
    <row r="287" spans="1:4" ht="14.25">
      <c r="A287" s="214"/>
      <c r="B287" s="212" t="s">
        <v>20192</v>
      </c>
      <c r="C287" s="213" t="s">
        <v>20193</v>
      </c>
      <c r="D287" s="213">
        <v>317220325</v>
      </c>
    </row>
    <row r="288" spans="1:4" ht="14.25">
      <c r="A288" s="214"/>
      <c r="B288" s="212" t="s">
        <v>20194</v>
      </c>
      <c r="C288" s="213" t="s">
        <v>20195</v>
      </c>
      <c r="D288" s="213">
        <v>3701599080</v>
      </c>
    </row>
    <row r="289" spans="1:4" ht="14.25">
      <c r="A289" s="209" t="s">
        <v>1438</v>
      </c>
      <c r="B289" s="212" t="s">
        <v>20196</v>
      </c>
      <c r="C289" s="213" t="s">
        <v>20197</v>
      </c>
      <c r="D289" s="213">
        <v>314690481</v>
      </c>
    </row>
    <row r="290" spans="1:4" ht="14.25">
      <c r="A290" s="214"/>
      <c r="B290" s="212" t="s">
        <v>20198</v>
      </c>
      <c r="C290" s="213" t="s">
        <v>20199</v>
      </c>
      <c r="D290" s="213">
        <v>3600729495</v>
      </c>
    </row>
    <row r="291" spans="1:4" ht="14.25">
      <c r="A291" s="214"/>
      <c r="B291" s="212" t="s">
        <v>20200</v>
      </c>
      <c r="C291" s="213" t="s">
        <v>20201</v>
      </c>
      <c r="D291" s="213">
        <v>3603309026</v>
      </c>
    </row>
    <row r="292" spans="1:4" ht="14.25">
      <c r="A292" s="214"/>
      <c r="B292" s="212" t="s">
        <v>20202</v>
      </c>
      <c r="C292" s="213" t="s">
        <v>20203</v>
      </c>
      <c r="D292" s="213">
        <v>311928129</v>
      </c>
    </row>
    <row r="293" spans="1:4" ht="14.25">
      <c r="A293" s="209" t="s">
        <v>20204</v>
      </c>
      <c r="B293" s="212" t="s">
        <v>20205</v>
      </c>
      <c r="C293" s="213" t="s">
        <v>20206</v>
      </c>
      <c r="D293" s="213">
        <v>3603896991</v>
      </c>
    </row>
    <row r="294" spans="1:4" ht="14.25">
      <c r="A294" s="214"/>
      <c r="B294" s="212" t="s">
        <v>20207</v>
      </c>
      <c r="C294" s="213" t="s">
        <v>20208</v>
      </c>
      <c r="D294" s="213">
        <v>200787786</v>
      </c>
    </row>
    <row r="295" spans="1:4" ht="14.25">
      <c r="A295" s="214"/>
      <c r="B295" s="212" t="s">
        <v>20209</v>
      </c>
      <c r="C295" s="213" t="s">
        <v>20210</v>
      </c>
      <c r="D295" s="213">
        <v>315288582</v>
      </c>
    </row>
    <row r="296" spans="1:4" ht="14.25">
      <c r="A296" s="214"/>
      <c r="B296" s="212" t="s">
        <v>20211</v>
      </c>
      <c r="C296" s="213" t="s">
        <v>20212</v>
      </c>
      <c r="D296" s="213">
        <v>310474190</v>
      </c>
    </row>
    <row r="297" spans="1:4" ht="14.25">
      <c r="A297" s="209" t="s">
        <v>20213</v>
      </c>
      <c r="B297" s="212" t="s">
        <v>20214</v>
      </c>
      <c r="C297" s="213" t="s">
        <v>20215</v>
      </c>
      <c r="D297" s="213">
        <v>304910628</v>
      </c>
    </row>
    <row r="298" spans="1:4" ht="14.25">
      <c r="A298" s="214"/>
      <c r="B298" s="212" t="s">
        <v>20216</v>
      </c>
      <c r="C298" s="213" t="s">
        <v>20217</v>
      </c>
      <c r="D298" s="213">
        <v>3702297565</v>
      </c>
    </row>
    <row r="299" spans="1:4" ht="14.25">
      <c r="A299" s="214"/>
      <c r="B299" s="212" t="s">
        <v>20218</v>
      </c>
      <c r="C299" s="213" t="s">
        <v>20219</v>
      </c>
      <c r="D299" s="213">
        <v>313132477</v>
      </c>
    </row>
    <row r="300" spans="1:4" ht="14.25">
      <c r="A300" s="209" t="s">
        <v>95</v>
      </c>
      <c r="B300" s="216" t="s">
        <v>20220</v>
      </c>
      <c r="C300" s="213" t="s">
        <v>20221</v>
      </c>
      <c r="D300" s="213">
        <v>3602504828</v>
      </c>
    </row>
    <row r="301" spans="1:4" ht="14.25">
      <c r="A301" s="214"/>
      <c r="B301" s="216" t="s">
        <v>20222</v>
      </c>
      <c r="C301" s="213" t="s">
        <v>20223</v>
      </c>
      <c r="D301" s="213">
        <v>302622448</v>
      </c>
    </row>
    <row r="302" spans="1:4" ht="14.25">
      <c r="A302" s="209" t="s">
        <v>388</v>
      </c>
      <c r="B302" s="216" t="s">
        <v>20224</v>
      </c>
      <c r="C302" s="213" t="s">
        <v>20225</v>
      </c>
      <c r="D302" s="213">
        <v>202210264</v>
      </c>
    </row>
    <row r="303" spans="1:4" ht="14.25">
      <c r="A303" s="214"/>
      <c r="B303" s="216" t="s">
        <v>20226</v>
      </c>
      <c r="C303" s="213" t="s">
        <v>20227</v>
      </c>
      <c r="D303" s="213">
        <v>305338315</v>
      </c>
    </row>
    <row r="304" spans="1:4" ht="14.25">
      <c r="A304" s="209" t="s">
        <v>20228</v>
      </c>
      <c r="B304" s="216" t="s">
        <v>20229</v>
      </c>
      <c r="C304" s="213" t="s">
        <v>20230</v>
      </c>
      <c r="D304" s="213">
        <v>309733362</v>
      </c>
    </row>
    <row r="305" spans="1:4" ht="14.25">
      <c r="A305" s="214"/>
      <c r="B305" s="216" t="s">
        <v>20231</v>
      </c>
      <c r="C305" s="213" t="s">
        <v>20232</v>
      </c>
      <c r="D305" s="213">
        <v>313744536</v>
      </c>
    </row>
    <row r="306" spans="1:4" ht="14.25">
      <c r="A306" s="209" t="s">
        <v>20233</v>
      </c>
      <c r="B306" s="212" t="s">
        <v>20234</v>
      </c>
      <c r="C306" s="213" t="s">
        <v>20235</v>
      </c>
      <c r="D306" s="215"/>
    </row>
    <row r="307" spans="1:4" ht="14.25">
      <c r="A307" s="214"/>
      <c r="B307" s="216" t="s">
        <v>20236</v>
      </c>
      <c r="C307" s="213" t="s">
        <v>20237</v>
      </c>
      <c r="D307" s="213">
        <v>314680998</v>
      </c>
    </row>
    <row r="308" spans="1:4" ht="14.25">
      <c r="A308" s="214"/>
      <c r="B308" s="216" t="s">
        <v>20238</v>
      </c>
      <c r="C308" s="213" t="s">
        <v>20239</v>
      </c>
      <c r="D308" s="213">
        <v>313575831</v>
      </c>
    </row>
    <row r="309" spans="1:4" ht="14.25">
      <c r="A309" s="209" t="s">
        <v>20240</v>
      </c>
      <c r="B309" s="216" t="s">
        <v>20241</v>
      </c>
      <c r="C309" s="213" t="s">
        <v>20242</v>
      </c>
      <c r="D309" s="213">
        <v>313287086</v>
      </c>
    </row>
    <row r="310" spans="1:4" ht="14.25">
      <c r="A310" s="209" t="s">
        <v>20243</v>
      </c>
      <c r="B310" s="216" t="s">
        <v>20244</v>
      </c>
      <c r="C310" s="213" t="s">
        <v>20245</v>
      </c>
      <c r="D310" s="213">
        <v>314362346</v>
      </c>
    </row>
    <row r="311" spans="1:4" ht="14.25">
      <c r="A311" s="214"/>
      <c r="B311" s="216" t="s">
        <v>20246</v>
      </c>
      <c r="C311" s="213" t="s">
        <v>20247</v>
      </c>
      <c r="D311" s="213" t="s">
        <v>20248</v>
      </c>
    </row>
    <row r="312" spans="1:4" ht="14.25">
      <c r="A312" s="209" t="s">
        <v>20249</v>
      </c>
      <c r="B312" s="216" t="s">
        <v>20250</v>
      </c>
      <c r="C312" s="213" t="s">
        <v>20251</v>
      </c>
      <c r="D312" s="213">
        <v>311824673</v>
      </c>
    </row>
    <row r="313" spans="1:4" ht="14.25">
      <c r="A313" s="214"/>
      <c r="B313" s="216" t="s">
        <v>20252</v>
      </c>
      <c r="C313" s="213" t="s">
        <v>20253</v>
      </c>
      <c r="D313" s="213">
        <v>316267930</v>
      </c>
    </row>
    <row r="314" spans="1:4" ht="14.25">
      <c r="A314" s="214"/>
      <c r="B314" s="216" t="s">
        <v>20254</v>
      </c>
      <c r="C314" s="213" t="s">
        <v>20255</v>
      </c>
      <c r="D314" s="213">
        <v>317253659</v>
      </c>
    </row>
    <row r="315" spans="1:4" ht="14.25">
      <c r="A315" s="214"/>
      <c r="B315" s="216" t="s">
        <v>20256</v>
      </c>
      <c r="C315" s="213" t="s">
        <v>20257</v>
      </c>
      <c r="D315" s="213">
        <v>304598430</v>
      </c>
    </row>
    <row r="316" spans="1:4" ht="14.25">
      <c r="A316" s="209" t="s">
        <v>20258</v>
      </c>
      <c r="B316" s="216" t="s">
        <v>20259</v>
      </c>
      <c r="C316" s="213" t="s">
        <v>20260</v>
      </c>
      <c r="D316" s="213">
        <v>315239810</v>
      </c>
    </row>
    <row r="317" spans="1:4" ht="14.25">
      <c r="A317" s="209" t="s">
        <v>20261</v>
      </c>
      <c r="B317" s="216" t="s">
        <v>20262</v>
      </c>
      <c r="C317" s="215"/>
      <c r="D317" s="215"/>
    </row>
    <row r="318" spans="1:4" ht="14.25">
      <c r="A318" s="214"/>
      <c r="B318" s="216" t="s">
        <v>20263</v>
      </c>
      <c r="C318" s="213" t="s">
        <v>20264</v>
      </c>
      <c r="D318" s="213">
        <v>102847194</v>
      </c>
    </row>
    <row r="319" spans="1:4" ht="14.25">
      <c r="A319" s="209" t="s">
        <v>20265</v>
      </c>
      <c r="B319" s="216" t="s">
        <v>20266</v>
      </c>
      <c r="C319" s="213" t="s">
        <v>20267</v>
      </c>
      <c r="D319" s="213">
        <v>312386976</v>
      </c>
    </row>
    <row r="320" spans="1:4" ht="14.25">
      <c r="A320" s="209" t="s">
        <v>20268</v>
      </c>
      <c r="B320" s="216" t="s">
        <v>20269</v>
      </c>
      <c r="C320" s="213" t="s">
        <v>20270</v>
      </c>
      <c r="D320" s="213">
        <v>314119895</v>
      </c>
    </row>
    <row r="321" spans="1:4" ht="14.25">
      <c r="A321" s="209" t="s">
        <v>20271</v>
      </c>
      <c r="B321" s="216" t="s">
        <v>20272</v>
      </c>
      <c r="C321" s="213" t="s">
        <v>20273</v>
      </c>
      <c r="D321" s="213">
        <v>313523689</v>
      </c>
    </row>
    <row r="322" spans="1:4" ht="14.25">
      <c r="A322" s="209" t="s">
        <v>20274</v>
      </c>
      <c r="B322" s="216" t="s">
        <v>20275</v>
      </c>
      <c r="C322" s="213" t="s">
        <v>20276</v>
      </c>
      <c r="D322" s="213">
        <v>315220739</v>
      </c>
    </row>
    <row r="323" spans="1:4" ht="14.25">
      <c r="A323" s="209" t="s">
        <v>20277</v>
      </c>
      <c r="B323" s="216" t="s">
        <v>20278</v>
      </c>
      <c r="C323" s="213" t="s">
        <v>20279</v>
      </c>
      <c r="D323" s="213" t="s">
        <v>20280</v>
      </c>
    </row>
    <row r="324" spans="1:4" ht="14.25">
      <c r="A324" s="209" t="s">
        <v>20281</v>
      </c>
      <c r="B324" s="216" t="s">
        <v>20282</v>
      </c>
      <c r="C324" s="213" t="s">
        <v>20283</v>
      </c>
      <c r="D324" s="213">
        <v>309014706</v>
      </c>
    </row>
    <row r="325" spans="1:4" ht="14.25">
      <c r="A325" s="214"/>
      <c r="B325" s="216" t="s">
        <v>20284</v>
      </c>
      <c r="C325" s="213" t="s">
        <v>20285</v>
      </c>
      <c r="D325" s="213">
        <v>314172722</v>
      </c>
    </row>
    <row r="326" spans="1:4" ht="14.25">
      <c r="A326" s="214"/>
      <c r="B326" s="216" t="s">
        <v>20286</v>
      </c>
      <c r="C326" s="213" t="s">
        <v>20287</v>
      </c>
      <c r="D326" s="213">
        <v>315460917</v>
      </c>
    </row>
    <row r="327" spans="1:4" ht="14.25">
      <c r="A327" s="214"/>
      <c r="B327" s="216" t="s">
        <v>20288</v>
      </c>
      <c r="C327" s="213" t="s">
        <v>20289</v>
      </c>
      <c r="D327" s="213">
        <v>310821038</v>
      </c>
    </row>
    <row r="328" spans="1:4" ht="14.25">
      <c r="A328" s="214"/>
      <c r="B328" s="216" t="s">
        <v>20290</v>
      </c>
      <c r="C328" s="213" t="s">
        <v>20291</v>
      </c>
      <c r="D328" s="213">
        <v>108968815</v>
      </c>
    </row>
    <row r="329" spans="1:4" ht="14.25">
      <c r="A329" s="214"/>
      <c r="B329" s="216" t="s">
        <v>20292</v>
      </c>
      <c r="C329" s="213" t="s">
        <v>20293</v>
      </c>
      <c r="D329" s="213">
        <v>314028704</v>
      </c>
    </row>
    <row r="330" spans="1:4" ht="14.25">
      <c r="A330" s="214"/>
      <c r="B330" s="216" t="s">
        <v>20294</v>
      </c>
      <c r="C330" s="213" t="s">
        <v>20295</v>
      </c>
      <c r="D330" s="213">
        <v>309251418</v>
      </c>
    </row>
    <row r="331" spans="1:4" ht="14.25">
      <c r="A331" s="214"/>
      <c r="B331" s="216" t="s">
        <v>20296</v>
      </c>
      <c r="C331" s="213" t="s">
        <v>20297</v>
      </c>
      <c r="D331" s="213">
        <v>309962080</v>
      </c>
    </row>
    <row r="332" spans="1:4" ht="14.25">
      <c r="A332" s="214"/>
      <c r="B332" s="216" t="s">
        <v>20298</v>
      </c>
      <c r="C332" s="213" t="s">
        <v>20299</v>
      </c>
      <c r="D332" s="213">
        <v>200269921</v>
      </c>
    </row>
    <row r="333" spans="1:4" ht="14.25">
      <c r="A333" s="214"/>
      <c r="B333" s="216" t="s">
        <v>20300</v>
      </c>
      <c r="C333" s="213" t="s">
        <v>20301</v>
      </c>
      <c r="D333" s="213">
        <v>305261542</v>
      </c>
    </row>
    <row r="334" spans="1:4" ht="14.25">
      <c r="A334" s="214"/>
      <c r="B334" s="216" t="s">
        <v>20302</v>
      </c>
      <c r="C334" s="213" t="s">
        <v>20303</v>
      </c>
      <c r="D334" s="213">
        <v>3301700057</v>
      </c>
    </row>
    <row r="335" spans="1:4" ht="14.25">
      <c r="A335" s="214"/>
      <c r="B335" s="216" t="s">
        <v>20304</v>
      </c>
      <c r="C335" s="213" t="s">
        <v>20305</v>
      </c>
      <c r="D335" s="213">
        <v>304152780</v>
      </c>
    </row>
    <row r="336" spans="1:4" ht="14.25">
      <c r="A336" s="214"/>
      <c r="B336" s="216" t="s">
        <v>20306</v>
      </c>
      <c r="C336" s="213" t="s">
        <v>20307</v>
      </c>
      <c r="D336" s="213">
        <v>316959339</v>
      </c>
    </row>
    <row r="337" spans="1:4" ht="14.25">
      <c r="A337" s="214"/>
      <c r="B337" s="216" t="s">
        <v>20308</v>
      </c>
      <c r="C337" s="213" t="s">
        <v>20309</v>
      </c>
      <c r="D337" s="213">
        <v>3600809285</v>
      </c>
    </row>
    <row r="338" spans="1:4" ht="14.25">
      <c r="A338" s="209" t="s">
        <v>20310</v>
      </c>
      <c r="B338" s="216" t="s">
        <v>20311</v>
      </c>
      <c r="C338" s="213" t="s">
        <v>20312</v>
      </c>
      <c r="D338" s="213">
        <v>309515999</v>
      </c>
    </row>
    <row r="339" spans="1:4" ht="14.25">
      <c r="A339" s="214"/>
      <c r="B339" s="216" t="s">
        <v>20313</v>
      </c>
      <c r="C339" s="213" t="s">
        <v>20314</v>
      </c>
      <c r="D339" s="213">
        <v>309128982</v>
      </c>
    </row>
    <row r="340" spans="1:4" ht="14.25">
      <c r="A340" s="209" t="s">
        <v>20315</v>
      </c>
      <c r="B340" s="216" t="s">
        <v>20316</v>
      </c>
      <c r="C340" s="215"/>
      <c r="D340" s="215"/>
    </row>
    <row r="341" spans="1:4" ht="14.25">
      <c r="A341" s="214"/>
      <c r="B341" s="216" t="s">
        <v>20317</v>
      </c>
      <c r="C341" s="213" t="s">
        <v>20318</v>
      </c>
      <c r="D341" s="213">
        <v>314966066</v>
      </c>
    </row>
    <row r="342" spans="1:4" ht="14.25">
      <c r="A342" s="214"/>
      <c r="B342" s="216" t="s">
        <v>20319</v>
      </c>
      <c r="C342" s="213" t="s">
        <v>20320</v>
      </c>
      <c r="D342" s="213">
        <v>312299057</v>
      </c>
    </row>
    <row r="343" spans="1:4" ht="14.25">
      <c r="A343" s="209" t="s">
        <v>20321</v>
      </c>
      <c r="B343" s="216" t="s">
        <v>20322</v>
      </c>
      <c r="C343" s="213" t="s">
        <v>20323</v>
      </c>
      <c r="D343" s="213">
        <v>3603679027</v>
      </c>
    </row>
    <row r="344" spans="1:4" ht="14.25">
      <c r="A344" s="214"/>
      <c r="B344" s="216" t="s">
        <v>20324</v>
      </c>
      <c r="C344" s="213" t="s">
        <v>20325</v>
      </c>
      <c r="D344" s="213">
        <v>317980125</v>
      </c>
    </row>
    <row r="345" spans="1:4" ht="14.25">
      <c r="A345" s="214"/>
      <c r="B345" s="216" t="s">
        <v>20326</v>
      </c>
      <c r="C345" s="213" t="s">
        <v>20327</v>
      </c>
      <c r="D345" s="213">
        <v>109369155</v>
      </c>
    </row>
    <row r="346" spans="1:4" ht="14.25">
      <c r="A346" s="214"/>
      <c r="B346" s="216" t="s">
        <v>20328</v>
      </c>
      <c r="C346" s="213" t="s">
        <v>20329</v>
      </c>
      <c r="D346" s="213">
        <v>301464414</v>
      </c>
    </row>
    <row r="347" spans="1:4" ht="14.25">
      <c r="A347" s="214"/>
      <c r="B347" s="216" t="s">
        <v>20330</v>
      </c>
      <c r="C347" s="213" t="s">
        <v>20331</v>
      </c>
      <c r="D347" s="213">
        <v>302750217</v>
      </c>
    </row>
    <row r="348" spans="1:4" ht="14.25">
      <c r="A348" s="209" t="s">
        <v>20332</v>
      </c>
      <c r="B348" s="216" t="s">
        <v>20333</v>
      </c>
      <c r="C348" s="213" t="s">
        <v>20334</v>
      </c>
      <c r="D348" s="213">
        <v>315513220</v>
      </c>
    </row>
    <row r="349" spans="1:4" ht="14.25">
      <c r="A349" s="209" t="s">
        <v>20335</v>
      </c>
      <c r="B349" s="216" t="s">
        <v>20336</v>
      </c>
      <c r="C349" s="215"/>
      <c r="D349" s="215"/>
    </row>
    <row r="350" spans="1:4" ht="14.25">
      <c r="A350" s="214"/>
      <c r="B350" s="216" t="s">
        <v>20337</v>
      </c>
      <c r="C350" s="213" t="s">
        <v>20338</v>
      </c>
      <c r="D350" s="213">
        <v>317915824</v>
      </c>
    </row>
    <row r="351" spans="1:4" ht="14.25">
      <c r="A351" s="214"/>
      <c r="B351" s="216" t="s">
        <v>20339</v>
      </c>
      <c r="C351" s="213" t="s">
        <v>20340</v>
      </c>
      <c r="D351" s="213">
        <v>312325204</v>
      </c>
    </row>
    <row r="352" spans="1:4" ht="14.25">
      <c r="A352" s="209" t="s">
        <v>20341</v>
      </c>
      <c r="B352" s="216" t="s">
        <v>20342</v>
      </c>
      <c r="C352" s="213" t="s">
        <v>20343</v>
      </c>
      <c r="D352" s="213">
        <v>312153097</v>
      </c>
    </row>
    <row r="353" spans="1:4" ht="14.25">
      <c r="A353" s="214"/>
      <c r="B353" s="216" t="s">
        <v>20344</v>
      </c>
      <c r="C353" s="213" t="s">
        <v>20345</v>
      </c>
      <c r="D353" s="213">
        <v>108267584</v>
      </c>
    </row>
    <row r="354" spans="1:4" ht="14.25">
      <c r="A354" s="209" t="s">
        <v>20346</v>
      </c>
      <c r="B354" s="216" t="s">
        <v>20347</v>
      </c>
      <c r="C354" s="213" t="s">
        <v>20348</v>
      </c>
      <c r="D354" s="213">
        <v>108668466</v>
      </c>
    </row>
    <row r="355" spans="1:4" ht="14.25">
      <c r="A355" s="214"/>
      <c r="B355" s="216" t="s">
        <v>20349</v>
      </c>
      <c r="C355" s="213" t="s">
        <v>20350</v>
      </c>
      <c r="D355" s="213">
        <v>309380999</v>
      </c>
    </row>
    <row r="356" spans="1:4" ht="14.25">
      <c r="A356" s="214"/>
      <c r="B356" s="216" t="s">
        <v>20351</v>
      </c>
      <c r="C356" s="213" t="s">
        <v>20352</v>
      </c>
      <c r="D356" s="213" t="s">
        <v>20353</v>
      </c>
    </row>
    <row r="357" spans="1:4" ht="14.25">
      <c r="A357" s="209" t="s">
        <v>20354</v>
      </c>
      <c r="B357" s="216" t="s">
        <v>20355</v>
      </c>
      <c r="C357" s="213" t="s">
        <v>20356</v>
      </c>
      <c r="D357" s="213">
        <v>318190916</v>
      </c>
    </row>
    <row r="358" spans="1:4" ht="14.25">
      <c r="A358" s="209" t="s">
        <v>20357</v>
      </c>
      <c r="B358" s="216" t="s">
        <v>20358</v>
      </c>
      <c r="C358" s="213" t="s">
        <v>20359</v>
      </c>
      <c r="D358" s="213">
        <v>304665817</v>
      </c>
    </row>
    <row r="359" spans="1:4" ht="14.25">
      <c r="A359" s="214"/>
      <c r="B359" s="216" t="s">
        <v>20360</v>
      </c>
      <c r="C359" s="213" t="s">
        <v>20361</v>
      </c>
      <c r="D359" s="213">
        <v>317674819</v>
      </c>
    </row>
    <row r="360" spans="1:4" ht="14.25">
      <c r="A360" s="209" t="s">
        <v>20362</v>
      </c>
      <c r="B360" s="216" t="s">
        <v>20363</v>
      </c>
      <c r="C360" s="213" t="s">
        <v>20364</v>
      </c>
      <c r="D360" s="213">
        <v>303369205</v>
      </c>
    </row>
    <row r="361" spans="1:4" ht="14.25">
      <c r="A361" s="209" t="s">
        <v>20365</v>
      </c>
      <c r="B361" s="216" t="s">
        <v>20366</v>
      </c>
      <c r="C361" s="213" t="s">
        <v>20367</v>
      </c>
      <c r="D361" s="215"/>
    </row>
    <row r="362" spans="1:4" ht="14.25">
      <c r="A362" s="214"/>
      <c r="B362" s="216" t="s">
        <v>20368</v>
      </c>
      <c r="C362" s="213" t="s">
        <v>20369</v>
      </c>
      <c r="D362" s="213">
        <v>311851388</v>
      </c>
    </row>
    <row r="363" spans="1:4" ht="14.25">
      <c r="A363" s="214"/>
      <c r="B363" s="216" t="s">
        <v>20370</v>
      </c>
      <c r="C363" s="213" t="s">
        <v>20371</v>
      </c>
      <c r="D363" s="213" t="s">
        <v>20372</v>
      </c>
    </row>
    <row r="364" spans="1:4" ht="14.25">
      <c r="A364" s="209" t="s">
        <v>20373</v>
      </c>
      <c r="B364" s="216" t="s">
        <v>20374</v>
      </c>
      <c r="C364" s="213" t="s">
        <v>20375</v>
      </c>
      <c r="D364" s="213">
        <v>318469957</v>
      </c>
    </row>
    <row r="365" spans="1:4" ht="14.25">
      <c r="A365" s="209" t="s">
        <v>20376</v>
      </c>
      <c r="B365" s="216" t="s">
        <v>20377</v>
      </c>
      <c r="C365" s="213" t="s">
        <v>20378</v>
      </c>
      <c r="D365" s="213">
        <v>318481785</v>
      </c>
    </row>
    <row r="366" spans="1:4" ht="14.25">
      <c r="A366" s="209" t="s">
        <v>20379</v>
      </c>
      <c r="B366" s="216" t="s">
        <v>20380</v>
      </c>
      <c r="C366" s="215"/>
      <c r="D366" s="215"/>
    </row>
    <row r="367" spans="1:4" ht="14.25">
      <c r="A367" s="209" t="s">
        <v>20381</v>
      </c>
      <c r="B367" s="216" t="s">
        <v>20382</v>
      </c>
      <c r="C367" s="213" t="s">
        <v>20383</v>
      </c>
      <c r="D367" s="215"/>
    </row>
    <row r="368" spans="1:4" ht="14.25">
      <c r="A368" s="209" t="s">
        <v>20384</v>
      </c>
      <c r="B368" s="216" t="s">
        <v>20385</v>
      </c>
      <c r="C368" s="215"/>
      <c r="D368" s="215"/>
    </row>
    <row r="369" spans="1:4" ht="14.25">
      <c r="A369" s="214"/>
      <c r="B369" s="216" t="s">
        <v>20386</v>
      </c>
      <c r="C369" s="213" t="s">
        <v>20387</v>
      </c>
      <c r="D369" s="213">
        <v>303659948</v>
      </c>
    </row>
    <row r="370" spans="1:4" ht="14.25">
      <c r="A370" s="214"/>
      <c r="B370" s="216" t="s">
        <v>20388</v>
      </c>
      <c r="C370" s="213" t="s">
        <v>20389</v>
      </c>
      <c r="D370" s="213">
        <v>312549691</v>
      </c>
    </row>
    <row r="371" spans="1:4" ht="14.25">
      <c r="A371" s="214"/>
      <c r="B371" s="216" t="s">
        <v>20390</v>
      </c>
      <c r="C371" s="213" t="s">
        <v>20391</v>
      </c>
      <c r="D371" s="213">
        <v>318305229</v>
      </c>
    </row>
    <row r="372" spans="1:4" ht="14.25">
      <c r="A372" s="209" t="s">
        <v>20392</v>
      </c>
      <c r="B372" s="216" t="s">
        <v>20393</v>
      </c>
      <c r="C372" s="213" t="s">
        <v>20394</v>
      </c>
      <c r="D372" s="213">
        <v>3703056562</v>
      </c>
    </row>
    <row r="373" spans="1:4" ht="14.25">
      <c r="A373" s="209" t="s">
        <v>20395</v>
      </c>
      <c r="B373" s="216" t="s">
        <v>20396</v>
      </c>
      <c r="C373" s="213" t="s">
        <v>20397</v>
      </c>
      <c r="D373" s="215"/>
    </row>
    <row r="374" spans="1:4" ht="14.25">
      <c r="A374" s="214"/>
      <c r="B374" s="216" t="s">
        <v>20398</v>
      </c>
      <c r="C374" s="213" t="s">
        <v>20399</v>
      </c>
      <c r="D374" s="213">
        <v>2500454340</v>
      </c>
    </row>
    <row r="375" spans="1:4" ht="14.25">
      <c r="A375" s="214"/>
      <c r="B375" s="216" t="s">
        <v>20400</v>
      </c>
      <c r="C375" s="213" t="s">
        <v>20401</v>
      </c>
      <c r="D375" s="213">
        <v>301909173</v>
      </c>
    </row>
    <row r="376" spans="1:4" ht="14.25">
      <c r="A376" s="214"/>
      <c r="B376" s="216" t="s">
        <v>20402</v>
      </c>
      <c r="C376" s="213" t="s">
        <v>20403</v>
      </c>
      <c r="D376" s="213">
        <v>310075608</v>
      </c>
    </row>
    <row r="377" spans="1:4" ht="14.25">
      <c r="A377" s="214"/>
      <c r="B377" s="216" t="s">
        <v>20404</v>
      </c>
      <c r="C377" s="213" t="s">
        <v>20405</v>
      </c>
      <c r="D377" s="213">
        <v>314017163</v>
      </c>
    </row>
    <row r="378" spans="1:4" ht="14.25">
      <c r="A378" s="209" t="s">
        <v>344</v>
      </c>
      <c r="B378" s="212" t="s">
        <v>20406</v>
      </c>
      <c r="C378" s="213" t="s">
        <v>20407</v>
      </c>
      <c r="D378" s="213">
        <v>1101738638</v>
      </c>
    </row>
    <row r="379" spans="1:4" ht="14.25">
      <c r="A379" s="214"/>
      <c r="B379" s="212" t="s">
        <v>20408</v>
      </c>
      <c r="C379" s="213" t="s">
        <v>20409</v>
      </c>
      <c r="D379" s="213">
        <v>101826868</v>
      </c>
    </row>
    <row r="380" spans="1:4" ht="14.25">
      <c r="A380" s="214"/>
      <c r="B380" s="212" t="s">
        <v>20410</v>
      </c>
      <c r="C380" s="213" t="s">
        <v>20411</v>
      </c>
      <c r="D380" s="213">
        <v>3603638253</v>
      </c>
    </row>
    <row r="381" spans="1:4" ht="14.25">
      <c r="A381" s="209" t="s">
        <v>288</v>
      </c>
      <c r="B381" s="212" t="s">
        <v>20412</v>
      </c>
      <c r="C381" s="213" t="s">
        <v>20413</v>
      </c>
      <c r="D381" s="213">
        <v>3602519687</v>
      </c>
    </row>
    <row r="382" spans="1:4" ht="14.25">
      <c r="A382" s="214"/>
      <c r="B382" s="212" t="s">
        <v>20414</v>
      </c>
      <c r="C382" s="213" t="s">
        <v>20415</v>
      </c>
      <c r="D382" s="213">
        <v>3702725725</v>
      </c>
    </row>
    <row r="383" spans="1:4" ht="14.25">
      <c r="A383" s="214"/>
      <c r="B383" s="212" t="s">
        <v>20416</v>
      </c>
      <c r="C383" s="213" t="s">
        <v>20417</v>
      </c>
      <c r="D383" s="215"/>
    </row>
    <row r="384" spans="1:4" ht="14.25">
      <c r="A384" s="214"/>
      <c r="B384" s="212" t="s">
        <v>20418</v>
      </c>
      <c r="C384" s="213" t="s">
        <v>20419</v>
      </c>
      <c r="D384" s="213">
        <v>202033720</v>
      </c>
    </row>
    <row r="385" spans="1:4" ht="14.25">
      <c r="A385" s="209" t="s">
        <v>20420</v>
      </c>
      <c r="B385" s="212" t="s">
        <v>20421</v>
      </c>
      <c r="C385" s="213" t="s">
        <v>20422</v>
      </c>
      <c r="D385" s="213">
        <v>3603521209</v>
      </c>
    </row>
    <row r="386" spans="1:4" ht="14.25">
      <c r="A386" s="209" t="s">
        <v>373</v>
      </c>
      <c r="B386" s="212" t="s">
        <v>20423</v>
      </c>
      <c r="C386" s="213" t="s">
        <v>20424</v>
      </c>
      <c r="D386" s="213">
        <v>3703075036</v>
      </c>
    </row>
    <row r="387" spans="1:4" ht="14.25">
      <c r="A387" s="214"/>
      <c r="B387" s="212" t="s">
        <v>20425</v>
      </c>
      <c r="C387" s="213" t="s">
        <v>20426</v>
      </c>
      <c r="D387" s="213">
        <v>3700567456</v>
      </c>
    </row>
    <row r="388" spans="1:4" ht="14.25">
      <c r="A388" s="209" t="s">
        <v>337</v>
      </c>
      <c r="B388" s="212" t="s">
        <v>20427</v>
      </c>
      <c r="C388" s="213" t="s">
        <v>20428</v>
      </c>
      <c r="D388" s="213">
        <v>3603904882</v>
      </c>
    </row>
    <row r="389" spans="1:4" ht="14.25">
      <c r="A389" s="214"/>
      <c r="B389" s="212" t="s">
        <v>20429</v>
      </c>
      <c r="C389" s="213" t="s">
        <v>20430</v>
      </c>
      <c r="D389" s="215"/>
    </row>
    <row r="390" spans="1:4" ht="14.25">
      <c r="A390" s="209" t="s">
        <v>102</v>
      </c>
      <c r="B390" s="212" t="s">
        <v>20431</v>
      </c>
      <c r="C390" s="213" t="s">
        <v>20432</v>
      </c>
      <c r="D390" s="213">
        <v>3600521465</v>
      </c>
    </row>
    <row r="391" spans="1:4" ht="14.25">
      <c r="A391" s="209" t="s">
        <v>20433</v>
      </c>
      <c r="B391" s="212" t="s">
        <v>20434</v>
      </c>
      <c r="C391" s="213" t="s">
        <v>20435</v>
      </c>
      <c r="D391" s="213">
        <v>3603620390</v>
      </c>
    </row>
    <row r="392" spans="1:4" ht="14.25">
      <c r="A392" s="214"/>
      <c r="B392" s="212" t="s">
        <v>20436</v>
      </c>
      <c r="C392" s="213" t="s">
        <v>20437</v>
      </c>
      <c r="D392" s="215"/>
    </row>
    <row r="393" spans="1:4" ht="14.25">
      <c r="A393" s="214"/>
      <c r="B393" s="212" t="s">
        <v>20438</v>
      </c>
      <c r="C393" s="213" t="s">
        <v>20439</v>
      </c>
      <c r="D393" s="213">
        <v>315619523</v>
      </c>
    </row>
    <row r="394" spans="1:4" ht="14.25">
      <c r="A394" s="214"/>
      <c r="B394" s="212" t="s">
        <v>20440</v>
      </c>
      <c r="C394" s="213" t="s">
        <v>20441</v>
      </c>
      <c r="D394" s="213">
        <v>301445926</v>
      </c>
    </row>
    <row r="395" spans="1:4" ht="14.25">
      <c r="A395" s="209" t="s">
        <v>20442</v>
      </c>
      <c r="B395" s="212" t="s">
        <v>20443</v>
      </c>
      <c r="C395" s="213" t="s">
        <v>20444</v>
      </c>
      <c r="D395" s="213">
        <v>317577822</v>
      </c>
    </row>
    <row r="396" spans="1:4" ht="14.25">
      <c r="A396" s="214"/>
      <c r="B396" s="212" t="s">
        <v>20445</v>
      </c>
      <c r="C396" s="213" t="s">
        <v>20446</v>
      </c>
      <c r="D396" s="213">
        <v>3702647139</v>
      </c>
    </row>
    <row r="397" spans="1:4" ht="14.25">
      <c r="A397" s="214"/>
      <c r="B397" s="212" t="s">
        <v>20447</v>
      </c>
      <c r="C397" s="213" t="s">
        <v>20448</v>
      </c>
      <c r="D397" s="213">
        <v>3800100376</v>
      </c>
    </row>
    <row r="398" spans="1:4" ht="14.25">
      <c r="A398" s="214"/>
      <c r="B398" s="212" t="s">
        <v>20449</v>
      </c>
      <c r="C398" s="213" t="s">
        <v>20450</v>
      </c>
      <c r="D398" s="213">
        <v>310587074</v>
      </c>
    </row>
    <row r="399" spans="1:4" ht="14.25">
      <c r="A399" s="209" t="s">
        <v>322</v>
      </c>
      <c r="B399" s="212" t="s">
        <v>20451</v>
      </c>
      <c r="C399" s="213" t="s">
        <v>20452</v>
      </c>
      <c r="D399" s="213">
        <v>3600690008</v>
      </c>
    </row>
    <row r="400" spans="1:4" ht="14.25">
      <c r="A400" s="214"/>
      <c r="B400" s="212" t="s">
        <v>20453</v>
      </c>
      <c r="C400" s="213" t="s">
        <v>20454</v>
      </c>
      <c r="D400" s="213">
        <v>317456419</v>
      </c>
    </row>
    <row r="401" spans="1:4" ht="14.25">
      <c r="A401" s="214"/>
      <c r="B401" s="212" t="s">
        <v>20455</v>
      </c>
      <c r="C401" s="213" t="s">
        <v>20456</v>
      </c>
      <c r="D401" s="213">
        <v>311010699</v>
      </c>
    </row>
    <row r="402" spans="1:4" ht="14.25">
      <c r="A402" s="209" t="s">
        <v>365</v>
      </c>
      <c r="B402" s="212" t="s">
        <v>20457</v>
      </c>
      <c r="C402" s="213" t="s">
        <v>20458</v>
      </c>
      <c r="D402" s="213">
        <v>316045127</v>
      </c>
    </row>
    <row r="403" spans="1:4" ht="14.25">
      <c r="A403" s="214"/>
      <c r="B403" s="212" t="s">
        <v>20459</v>
      </c>
      <c r="C403" s="213" t="s">
        <v>20460</v>
      </c>
      <c r="D403" s="213">
        <v>317756081</v>
      </c>
    </row>
    <row r="404" spans="1:4" ht="14.25">
      <c r="A404" s="214"/>
      <c r="B404" s="212" t="s">
        <v>20461</v>
      </c>
      <c r="C404" s="213" t="s">
        <v>20462</v>
      </c>
      <c r="D404" s="213">
        <v>317417272</v>
      </c>
    </row>
    <row r="405" spans="1:4" ht="14.25">
      <c r="A405" s="214"/>
      <c r="B405" s="212" t="s">
        <v>20463</v>
      </c>
      <c r="C405" s="213" t="s">
        <v>20464</v>
      </c>
      <c r="D405" s="213">
        <v>3602601927</v>
      </c>
    </row>
    <row r="406" spans="1:4" ht="14.25">
      <c r="A406" s="214"/>
      <c r="B406" s="212" t="s">
        <v>20465</v>
      </c>
      <c r="C406" s="213" t="s">
        <v>20466</v>
      </c>
      <c r="D406" s="213">
        <v>3600688545</v>
      </c>
    </row>
    <row r="407" spans="1:4" ht="14.25">
      <c r="A407" s="209" t="s">
        <v>97</v>
      </c>
      <c r="B407" s="212" t="s">
        <v>20467</v>
      </c>
      <c r="C407" s="213" t="s">
        <v>20468</v>
      </c>
      <c r="D407" s="213">
        <v>3602057672</v>
      </c>
    </row>
    <row r="408" spans="1:4" ht="14.25">
      <c r="A408" s="214"/>
      <c r="B408" s="212" t="s">
        <v>20469</v>
      </c>
      <c r="C408" s="213" t="s">
        <v>20470</v>
      </c>
      <c r="D408" s="213">
        <v>310140399</v>
      </c>
    </row>
    <row r="409" spans="1:4" ht="14.25">
      <c r="A409" s="214"/>
      <c r="B409" s="212" t="s">
        <v>20471</v>
      </c>
      <c r="C409" s="213" t="s">
        <v>20472</v>
      </c>
      <c r="D409" s="213">
        <v>317744720</v>
      </c>
    </row>
    <row r="410" spans="1:4" ht="14.25">
      <c r="A410" s="214"/>
      <c r="B410" s="212" t="s">
        <v>20473</v>
      </c>
      <c r="C410" s="213" t="s">
        <v>20474</v>
      </c>
      <c r="D410" s="213">
        <v>3600630665</v>
      </c>
    </row>
    <row r="411" spans="1:4" ht="14.25">
      <c r="A411" s="209" t="s">
        <v>20475</v>
      </c>
      <c r="B411" s="212" t="s">
        <v>20476</v>
      </c>
      <c r="C411" s="213" t="s">
        <v>20477</v>
      </c>
      <c r="D411" s="213">
        <v>315844303</v>
      </c>
    </row>
    <row r="412" spans="1:4" ht="14.25">
      <c r="A412" s="214"/>
      <c r="B412" s="212" t="s">
        <v>20478</v>
      </c>
      <c r="C412" s="213" t="s">
        <v>20479</v>
      </c>
      <c r="D412" s="213">
        <v>3603509970</v>
      </c>
    </row>
    <row r="413" spans="1:4" ht="14.25">
      <c r="A413" s="209" t="s">
        <v>20480</v>
      </c>
      <c r="B413" s="212" t="s">
        <v>20481</v>
      </c>
      <c r="C413" s="213" t="s">
        <v>20482</v>
      </c>
      <c r="D413" s="213">
        <v>317641637</v>
      </c>
    </row>
    <row r="414" spans="1:4" ht="14.25">
      <c r="A414" s="214"/>
      <c r="B414" s="212" t="s">
        <v>20483</v>
      </c>
      <c r="C414" s="213" t="s">
        <v>20484</v>
      </c>
      <c r="D414" s="215"/>
    </row>
    <row r="415" spans="1:4" ht="14.25">
      <c r="A415" s="214"/>
      <c r="B415" s="212" t="s">
        <v>20485</v>
      </c>
      <c r="C415" s="213" t="s">
        <v>20486</v>
      </c>
      <c r="D415" s="213">
        <v>3600267635</v>
      </c>
    </row>
    <row r="416" spans="1:4" ht="14.25">
      <c r="A416" s="209" t="s">
        <v>20487</v>
      </c>
      <c r="B416" s="212" t="s">
        <v>20488</v>
      </c>
      <c r="C416" s="213" t="s">
        <v>20489</v>
      </c>
      <c r="D416" s="213">
        <v>3603134908</v>
      </c>
    </row>
    <row r="417" spans="1:4" ht="14.25">
      <c r="A417" s="214"/>
      <c r="B417" s="212" t="s">
        <v>20490</v>
      </c>
      <c r="C417" s="213" t="s">
        <v>20491</v>
      </c>
      <c r="D417" s="213">
        <v>312846013</v>
      </c>
    </row>
    <row r="418" spans="1:4" ht="14.25">
      <c r="A418" s="214"/>
      <c r="B418" s="212" t="s">
        <v>20492</v>
      </c>
      <c r="C418" s="213" t="s">
        <v>20493</v>
      </c>
      <c r="D418" s="213">
        <v>3702749532</v>
      </c>
    </row>
    <row r="419" spans="1:4" ht="14.25">
      <c r="A419" s="214"/>
      <c r="B419" s="212" t="s">
        <v>20494</v>
      </c>
      <c r="C419" s="213" t="s">
        <v>20495</v>
      </c>
      <c r="D419" s="213">
        <v>1201661033</v>
      </c>
    </row>
    <row r="420" spans="1:4" ht="14.25">
      <c r="A420" s="214"/>
      <c r="B420" s="212" t="s">
        <v>20496</v>
      </c>
      <c r="C420" s="213" t="s">
        <v>20497</v>
      </c>
      <c r="D420" s="213">
        <v>3801241436</v>
      </c>
    </row>
    <row r="421" spans="1:4" ht="14.25">
      <c r="A421" s="209" t="s">
        <v>20498</v>
      </c>
      <c r="B421" s="212" t="s">
        <v>20499</v>
      </c>
      <c r="C421" s="213" t="s">
        <v>20500</v>
      </c>
      <c r="D421" s="213">
        <v>317794954</v>
      </c>
    </row>
    <row r="422" spans="1:4" ht="14.25">
      <c r="A422" s="214"/>
      <c r="B422" s="212" t="s">
        <v>20501</v>
      </c>
      <c r="C422" s="213" t="s">
        <v>20502</v>
      </c>
      <c r="D422" s="213">
        <v>312896737</v>
      </c>
    </row>
    <row r="423" spans="1:4" ht="14.25">
      <c r="A423" s="214"/>
      <c r="B423" s="212" t="s">
        <v>20503</v>
      </c>
      <c r="C423" s="213" t="s">
        <v>20504</v>
      </c>
      <c r="D423" s="213">
        <v>315666756</v>
      </c>
    </row>
    <row r="424" spans="1:4" ht="14.25">
      <c r="A424" s="214"/>
      <c r="B424" s="212" t="s">
        <v>20505</v>
      </c>
      <c r="C424" s="213" t="s">
        <v>20506</v>
      </c>
      <c r="D424" s="213">
        <v>313344256</v>
      </c>
    </row>
    <row r="425" spans="1:4" ht="14.25">
      <c r="A425" s="214"/>
      <c r="B425" s="212" t="s">
        <v>20507</v>
      </c>
      <c r="C425" s="213" t="s">
        <v>20508</v>
      </c>
      <c r="D425" s="213">
        <v>3502451442</v>
      </c>
    </row>
    <row r="426" spans="1:4" ht="14.25">
      <c r="A426" s="214"/>
      <c r="B426" s="212" t="s">
        <v>20509</v>
      </c>
      <c r="C426" s="213" t="s">
        <v>20510</v>
      </c>
      <c r="D426" s="213">
        <v>305599878</v>
      </c>
    </row>
    <row r="427" spans="1:4" ht="14.25">
      <c r="A427" s="214"/>
      <c r="B427" s="212" t="s">
        <v>20511</v>
      </c>
      <c r="C427" s="213" t="s">
        <v>20512</v>
      </c>
      <c r="D427" s="213">
        <v>301979149</v>
      </c>
    </row>
    <row r="428" spans="1:4" ht="14.25">
      <c r="A428" s="214"/>
      <c r="B428" s="212" t="s">
        <v>20513</v>
      </c>
      <c r="C428" s="213" t="s">
        <v>20514</v>
      </c>
      <c r="D428" s="213">
        <v>1101787762</v>
      </c>
    </row>
    <row r="429" spans="1:4" ht="14.25">
      <c r="A429" s="209" t="s">
        <v>179</v>
      </c>
      <c r="B429" s="212" t="s">
        <v>20515</v>
      </c>
      <c r="C429" s="213" t="s">
        <v>20516</v>
      </c>
      <c r="D429" s="213">
        <v>315800779</v>
      </c>
    </row>
    <row r="430" spans="1:4" ht="14.25">
      <c r="A430" s="214"/>
      <c r="B430" s="212" t="s">
        <v>20517</v>
      </c>
      <c r="C430" s="213" t="s">
        <v>20518</v>
      </c>
      <c r="D430" s="213">
        <v>3603470120</v>
      </c>
    </row>
    <row r="431" spans="1:4" ht="14.25">
      <c r="A431" s="209" t="s">
        <v>147</v>
      </c>
      <c r="B431" s="212" t="s">
        <v>20519</v>
      </c>
      <c r="C431" s="213" t="s">
        <v>20520</v>
      </c>
      <c r="D431" s="213">
        <v>3603942398</v>
      </c>
    </row>
    <row r="432" spans="1:4" ht="14.25">
      <c r="A432" s="214"/>
      <c r="B432" s="212" t="s">
        <v>20521</v>
      </c>
      <c r="C432" s="213" t="s">
        <v>20522</v>
      </c>
      <c r="D432" s="213">
        <v>311970674</v>
      </c>
    </row>
    <row r="433" spans="1:4" ht="14.25">
      <c r="A433" s="214"/>
      <c r="B433" s="212" t="s">
        <v>20523</v>
      </c>
      <c r="C433" s="213" t="s">
        <v>20524</v>
      </c>
      <c r="D433" s="213">
        <v>3702963783</v>
      </c>
    </row>
    <row r="434" spans="1:4" ht="14.25">
      <c r="A434" s="214"/>
      <c r="B434" s="212" t="s">
        <v>20525</v>
      </c>
      <c r="C434" s="213" t="s">
        <v>20526</v>
      </c>
      <c r="D434" s="213">
        <v>3600653415</v>
      </c>
    </row>
    <row r="435" spans="1:4" ht="14.25">
      <c r="A435" s="214"/>
      <c r="B435" s="212" t="s">
        <v>20527</v>
      </c>
      <c r="C435" s="213" t="s">
        <v>20528</v>
      </c>
      <c r="D435" s="213">
        <v>107675608</v>
      </c>
    </row>
    <row r="436" spans="1:4" ht="14.25">
      <c r="A436" s="214"/>
      <c r="B436" s="212" t="s">
        <v>20529</v>
      </c>
      <c r="C436" s="213" t="s">
        <v>20530</v>
      </c>
      <c r="D436" s="213">
        <v>3600532114</v>
      </c>
    </row>
    <row r="437" spans="1:4" ht="14.25">
      <c r="A437" s="214"/>
      <c r="B437" s="212" t="s">
        <v>20531</v>
      </c>
      <c r="C437" s="213" t="s">
        <v>20532</v>
      </c>
      <c r="D437" s="213">
        <v>3603530563</v>
      </c>
    </row>
    <row r="438" spans="1:4" ht="14.25">
      <c r="A438" s="214"/>
      <c r="B438" s="212" t="s">
        <v>20533</v>
      </c>
      <c r="C438" s="213" t="s">
        <v>20534</v>
      </c>
      <c r="D438" s="213">
        <v>315736298</v>
      </c>
    </row>
    <row r="439" spans="1:4" ht="14.25">
      <c r="A439" s="214"/>
      <c r="B439" s="212" t="s">
        <v>20535</v>
      </c>
      <c r="C439" s="213" t="s">
        <v>20536</v>
      </c>
      <c r="D439" s="213">
        <v>304857572</v>
      </c>
    </row>
    <row r="440" spans="1:4" ht="14.25">
      <c r="A440" s="214"/>
      <c r="B440" s="212" t="s">
        <v>20537</v>
      </c>
      <c r="C440" s="213" t="s">
        <v>20538</v>
      </c>
      <c r="D440" s="213">
        <v>3602814724</v>
      </c>
    </row>
    <row r="441" spans="1:4" ht="14.25">
      <c r="A441" s="214"/>
      <c r="B441" s="212" t="s">
        <v>20539</v>
      </c>
      <c r="C441" s="213" t="s">
        <v>20540</v>
      </c>
      <c r="D441" s="213">
        <v>3603920080</v>
      </c>
    </row>
    <row r="442" spans="1:4" ht="14.25">
      <c r="A442" s="214"/>
      <c r="B442" s="212" t="s">
        <v>20541</v>
      </c>
      <c r="C442" s="213" t="s">
        <v>20542</v>
      </c>
      <c r="D442" s="213">
        <v>3603060678</v>
      </c>
    </row>
    <row r="443" spans="1:4" ht="14.25">
      <c r="A443" s="214"/>
      <c r="B443" s="212" t="s">
        <v>20543</v>
      </c>
      <c r="C443" s="213" t="s">
        <v>20544</v>
      </c>
      <c r="D443" s="213">
        <v>315702771</v>
      </c>
    </row>
    <row r="444" spans="1:4" ht="14.25">
      <c r="A444" s="209" t="s">
        <v>20545</v>
      </c>
      <c r="B444" s="212" t="s">
        <v>20546</v>
      </c>
      <c r="C444" s="213" t="s">
        <v>20547</v>
      </c>
      <c r="D444" s="213">
        <v>315775120</v>
      </c>
    </row>
    <row r="445" spans="1:4" ht="14.25">
      <c r="A445" s="214"/>
      <c r="B445" s="212" t="s">
        <v>20548</v>
      </c>
      <c r="C445" s="213" t="s">
        <v>20549</v>
      </c>
      <c r="D445" s="213">
        <v>3603556762</v>
      </c>
    </row>
    <row r="446" spans="1:4" ht="14.25">
      <c r="A446" s="209" t="s">
        <v>20550</v>
      </c>
      <c r="B446" s="212" t="s">
        <v>20551</v>
      </c>
      <c r="C446" s="213" t="s">
        <v>20552</v>
      </c>
      <c r="D446" s="213">
        <v>3603603606</v>
      </c>
    </row>
    <row r="447" spans="1:4" ht="14.25">
      <c r="A447" s="214"/>
      <c r="B447" s="212" t="s">
        <v>20553</v>
      </c>
      <c r="C447" s="213" t="s">
        <v>20554</v>
      </c>
      <c r="D447" s="213">
        <v>311543866</v>
      </c>
    </row>
    <row r="448" spans="1:4" ht="14.25">
      <c r="A448" s="214"/>
      <c r="B448" s="212" t="s">
        <v>20555</v>
      </c>
      <c r="C448" s="213" t="s">
        <v>20556</v>
      </c>
      <c r="D448" s="213">
        <v>3603285470</v>
      </c>
    </row>
    <row r="449" spans="1:4" ht="14.25">
      <c r="A449" s="214"/>
      <c r="B449" s="212" t="s">
        <v>20557</v>
      </c>
      <c r="C449" s="213" t="s">
        <v>20558</v>
      </c>
      <c r="D449" s="213">
        <v>310319815</v>
      </c>
    </row>
    <row r="450" spans="1:4" ht="14.25">
      <c r="A450" s="214"/>
      <c r="B450" s="212" t="s">
        <v>20559</v>
      </c>
      <c r="C450" s="213" t="s">
        <v>20560</v>
      </c>
      <c r="D450" s="213">
        <v>3603184497</v>
      </c>
    </row>
    <row r="451" spans="1:4" ht="14.25">
      <c r="A451" s="209" t="s">
        <v>140</v>
      </c>
      <c r="B451" s="212" t="s">
        <v>20561</v>
      </c>
      <c r="C451" s="213" t="s">
        <v>20562</v>
      </c>
      <c r="D451" s="213">
        <v>3703151960</v>
      </c>
    </row>
    <row r="452" spans="1:4" ht="14.25">
      <c r="A452" s="214"/>
      <c r="B452" s="212" t="s">
        <v>20563</v>
      </c>
      <c r="C452" s="213" t="s">
        <v>20564</v>
      </c>
      <c r="D452" s="213">
        <v>317094663</v>
      </c>
    </row>
    <row r="453" spans="1:4" ht="14.25">
      <c r="A453" s="214"/>
      <c r="B453" s="212" t="s">
        <v>20565</v>
      </c>
      <c r="C453" s="213" t="s">
        <v>20566</v>
      </c>
      <c r="D453" s="213">
        <v>3603927819</v>
      </c>
    </row>
    <row r="454" spans="1:4" ht="14.25">
      <c r="A454" s="214"/>
      <c r="B454" s="212" t="s">
        <v>20567</v>
      </c>
      <c r="C454" s="213" t="s">
        <v>20568</v>
      </c>
      <c r="D454" s="213">
        <v>318007550</v>
      </c>
    </row>
    <row r="455" spans="1:4" ht="14.25">
      <c r="A455" s="209" t="s">
        <v>180</v>
      </c>
      <c r="B455" s="212" t="s">
        <v>20569</v>
      </c>
      <c r="C455" s="213" t="s">
        <v>20570</v>
      </c>
      <c r="D455" s="213">
        <v>317315898</v>
      </c>
    </row>
    <row r="456" spans="1:4" ht="14.25">
      <c r="A456" s="214"/>
      <c r="B456" s="212" t="s">
        <v>20571</v>
      </c>
      <c r="C456" s="213" t="s">
        <v>20572</v>
      </c>
      <c r="D456" s="213">
        <v>317108073</v>
      </c>
    </row>
    <row r="457" spans="1:4" ht="14.25">
      <c r="A457" s="214"/>
      <c r="B457" s="212" t="s">
        <v>20573</v>
      </c>
      <c r="C457" s="213" t="s">
        <v>20574</v>
      </c>
      <c r="D457" s="213">
        <v>3703153044</v>
      </c>
    </row>
    <row r="458" spans="1:4" ht="14.25">
      <c r="A458" s="214"/>
      <c r="B458" s="212" t="s">
        <v>20575</v>
      </c>
      <c r="C458" s="213" t="s">
        <v>20576</v>
      </c>
      <c r="D458" s="213">
        <v>3603676474</v>
      </c>
    </row>
    <row r="459" spans="1:4" ht="14.25">
      <c r="A459" s="209" t="s">
        <v>19280</v>
      </c>
      <c r="B459" s="212" t="s">
        <v>20577</v>
      </c>
      <c r="C459" s="213" t="s">
        <v>20578</v>
      </c>
      <c r="D459" s="213">
        <v>3603894289</v>
      </c>
    </row>
    <row r="460" spans="1:4" ht="14.25">
      <c r="A460" s="214"/>
      <c r="B460" s="212" t="s">
        <v>20579</v>
      </c>
      <c r="C460" s="213" t="s">
        <v>20580</v>
      </c>
      <c r="D460" s="213">
        <v>3600677078</v>
      </c>
    </row>
    <row r="461" spans="1:4" ht="14.25">
      <c r="A461" s="209" t="s">
        <v>20581</v>
      </c>
      <c r="B461" s="212" t="s">
        <v>20582</v>
      </c>
      <c r="C461" s="213" t="s">
        <v>20583</v>
      </c>
      <c r="D461" s="213">
        <v>3603323126</v>
      </c>
    </row>
    <row r="462" spans="1:4" ht="14.25">
      <c r="A462" s="214"/>
      <c r="B462" s="212" t="s">
        <v>20584</v>
      </c>
      <c r="C462" s="213" t="s">
        <v>20585</v>
      </c>
      <c r="D462" s="213">
        <v>311938568</v>
      </c>
    </row>
    <row r="463" spans="1:4" ht="14.25">
      <c r="A463" s="214"/>
      <c r="B463" s="212" t="s">
        <v>20586</v>
      </c>
      <c r="C463" s="213" t="s">
        <v>20587</v>
      </c>
      <c r="D463" s="213">
        <v>3801185686</v>
      </c>
    </row>
    <row r="464" spans="1:4" ht="14.25">
      <c r="A464" s="214"/>
      <c r="B464" s="212" t="s">
        <v>20588</v>
      </c>
      <c r="C464" s="213" t="s">
        <v>20589</v>
      </c>
      <c r="D464" s="213">
        <v>317557706</v>
      </c>
    </row>
    <row r="465" spans="1:4" ht="14.25">
      <c r="A465" s="214"/>
      <c r="B465" s="212" t="s">
        <v>20590</v>
      </c>
      <c r="C465" s="213" t="s">
        <v>20591</v>
      </c>
      <c r="D465" s="213">
        <v>317331064</v>
      </c>
    </row>
    <row r="466" spans="1:4" ht="14.25">
      <c r="A466" s="214"/>
      <c r="B466" s="212" t="s">
        <v>20592</v>
      </c>
      <c r="C466" s="213" t="s">
        <v>20593</v>
      </c>
      <c r="D466" s="213">
        <v>3603347712</v>
      </c>
    </row>
    <row r="467" spans="1:4" ht="14.25">
      <c r="A467" s="214"/>
      <c r="B467" s="212" t="s">
        <v>20594</v>
      </c>
      <c r="C467" s="213" t="s">
        <v>20595</v>
      </c>
      <c r="D467" s="213">
        <v>3603867246</v>
      </c>
    </row>
    <row r="468" spans="1:4" ht="14.25">
      <c r="A468" s="214"/>
      <c r="B468" s="212" t="s">
        <v>20596</v>
      </c>
      <c r="C468" s="213" t="s">
        <v>20597</v>
      </c>
      <c r="D468" s="213">
        <v>3703110379</v>
      </c>
    </row>
    <row r="469" spans="1:4" ht="14.25">
      <c r="A469" s="214"/>
      <c r="B469" s="212" t="s">
        <v>20598</v>
      </c>
      <c r="C469" s="213" t="s">
        <v>20599</v>
      </c>
      <c r="D469" s="213">
        <v>313726262</v>
      </c>
    </row>
    <row r="470" spans="1:4" ht="14.25">
      <c r="A470" s="209" t="s">
        <v>169</v>
      </c>
      <c r="B470" s="212" t="s">
        <v>20600</v>
      </c>
      <c r="C470" s="213" t="s">
        <v>20601</v>
      </c>
      <c r="D470" s="213">
        <v>3603940633</v>
      </c>
    </row>
    <row r="471" spans="1:4" ht="14.25">
      <c r="A471" s="209" t="s">
        <v>101</v>
      </c>
      <c r="B471" s="212" t="s">
        <v>20602</v>
      </c>
      <c r="C471" s="213" t="s">
        <v>20603</v>
      </c>
      <c r="D471" s="213">
        <v>3600257517</v>
      </c>
    </row>
    <row r="472" spans="1:4" ht="14.25">
      <c r="A472" s="214"/>
      <c r="B472" s="212" t="s">
        <v>20604</v>
      </c>
      <c r="C472" s="213" t="s">
        <v>20605</v>
      </c>
      <c r="D472" s="215"/>
    </row>
    <row r="473" spans="1:4" ht="14.25">
      <c r="A473" s="214"/>
      <c r="B473" s="212" t="s">
        <v>20606</v>
      </c>
      <c r="C473" s="213" t="s">
        <v>20607</v>
      </c>
      <c r="D473" s="213">
        <v>3603059545</v>
      </c>
    </row>
    <row r="474" spans="1:4" ht="14.25">
      <c r="A474" s="214"/>
      <c r="B474" s="212" t="s">
        <v>20608</v>
      </c>
      <c r="C474" s="213" t="s">
        <v>20609</v>
      </c>
      <c r="D474" s="213">
        <v>3703163081</v>
      </c>
    </row>
    <row r="475" spans="1:4" ht="14.25">
      <c r="A475" s="214"/>
      <c r="B475" s="212" t="s">
        <v>20610</v>
      </c>
      <c r="C475" s="213" t="s">
        <v>20611</v>
      </c>
      <c r="D475" s="213">
        <v>314616008</v>
      </c>
    </row>
    <row r="476" spans="1:4" ht="14.25">
      <c r="A476" s="209" t="s">
        <v>111</v>
      </c>
      <c r="B476" s="212" t="s">
        <v>20612</v>
      </c>
      <c r="C476" s="213" t="s">
        <v>20613</v>
      </c>
      <c r="D476" s="213">
        <v>3603882639</v>
      </c>
    </row>
    <row r="477" spans="1:4" ht="14.25">
      <c r="A477" s="214"/>
      <c r="B477" s="212" t="s">
        <v>20614</v>
      </c>
      <c r="C477" s="213" t="s">
        <v>20615</v>
      </c>
      <c r="D477" s="213">
        <v>318156457</v>
      </c>
    </row>
    <row r="478" spans="1:4" ht="14.25">
      <c r="A478" s="214"/>
      <c r="B478" s="212" t="s">
        <v>20616</v>
      </c>
      <c r="C478" s="213" t="s">
        <v>20617</v>
      </c>
      <c r="D478" s="213">
        <v>3603702734</v>
      </c>
    </row>
    <row r="479" spans="1:4" ht="14.25">
      <c r="A479" s="214"/>
      <c r="B479" s="212" t="s">
        <v>20366</v>
      </c>
      <c r="C479" s="213" t="s">
        <v>20367</v>
      </c>
      <c r="D479" s="213">
        <v>302921906</v>
      </c>
    </row>
    <row r="480" spans="1:4" ht="14.25">
      <c r="A480" s="214"/>
      <c r="B480" s="212" t="s">
        <v>20618</v>
      </c>
      <c r="C480" s="213" t="s">
        <v>20619</v>
      </c>
      <c r="D480" s="213">
        <v>8280344220</v>
      </c>
    </row>
    <row r="481" spans="1:4" ht="14.25">
      <c r="A481" s="214"/>
      <c r="B481" s="212" t="s">
        <v>20620</v>
      </c>
      <c r="C481" s="213" t="s">
        <v>20621</v>
      </c>
      <c r="D481" s="213">
        <v>3600243747</v>
      </c>
    </row>
    <row r="482" spans="1:4" ht="14.25">
      <c r="A482" s="209" t="s">
        <v>301</v>
      </c>
      <c r="B482" s="212" t="s">
        <v>20622</v>
      </c>
      <c r="C482" s="213" t="s">
        <v>20623</v>
      </c>
      <c r="D482" s="213">
        <v>3600359413</v>
      </c>
    </row>
    <row r="483" spans="1:4" ht="14.25">
      <c r="A483" s="214"/>
      <c r="B483" s="212" t="s">
        <v>20624</v>
      </c>
      <c r="C483" s="213" t="s">
        <v>20625</v>
      </c>
      <c r="D483" s="213">
        <v>3700578472</v>
      </c>
    </row>
    <row r="484" spans="1:4" ht="14.25">
      <c r="A484" s="214"/>
      <c r="B484" s="212" t="s">
        <v>20626</v>
      </c>
      <c r="C484" s="213" t="s">
        <v>20627</v>
      </c>
      <c r="D484" s="213">
        <v>316685423</v>
      </c>
    </row>
    <row r="485" spans="1:4" ht="14.25">
      <c r="A485" s="209" t="s">
        <v>201</v>
      </c>
      <c r="B485" s="212" t="s">
        <v>20628</v>
      </c>
      <c r="C485" s="213" t="s">
        <v>20629</v>
      </c>
      <c r="D485" s="213">
        <v>3603945871</v>
      </c>
    </row>
    <row r="486" spans="1:4" ht="14.25">
      <c r="A486" s="209" t="s">
        <v>506</v>
      </c>
      <c r="B486" s="212" t="s">
        <v>20630</v>
      </c>
      <c r="C486" s="213" t="s">
        <v>20631</v>
      </c>
      <c r="D486" s="213">
        <v>3703038806</v>
      </c>
    </row>
    <row r="487" spans="1:4" ht="14.25">
      <c r="A487" s="214"/>
      <c r="B487" s="212" t="s">
        <v>20632</v>
      </c>
      <c r="C487" s="213" t="s">
        <v>20633</v>
      </c>
      <c r="D487" s="213">
        <v>310403753</v>
      </c>
    </row>
    <row r="488" spans="1:4" ht="14.25">
      <c r="A488" s="214"/>
      <c r="B488" s="212" t="s">
        <v>20634</v>
      </c>
      <c r="C488" s="213" t="s">
        <v>20635</v>
      </c>
      <c r="D488" s="213">
        <v>317853053</v>
      </c>
    </row>
    <row r="489" spans="1:4" ht="14.25">
      <c r="A489" s="214"/>
      <c r="B489" s="212" t="s">
        <v>20636</v>
      </c>
      <c r="C489" s="213" t="s">
        <v>20637</v>
      </c>
      <c r="D489" s="213">
        <v>202159297</v>
      </c>
    </row>
    <row r="490" spans="1:4" ht="14.25">
      <c r="A490" s="209" t="s">
        <v>20638</v>
      </c>
      <c r="B490" s="212" t="s">
        <v>20639</v>
      </c>
      <c r="C490" s="213" t="s">
        <v>20640</v>
      </c>
      <c r="D490" s="213">
        <v>3600242246</v>
      </c>
    </row>
    <row r="491" spans="1:4" ht="14.25">
      <c r="A491" s="214"/>
      <c r="B491" s="212" t="s">
        <v>20641</v>
      </c>
      <c r="C491" s="213" t="s">
        <v>20642</v>
      </c>
      <c r="D491" s="213">
        <v>304629167</v>
      </c>
    </row>
    <row r="492" spans="1:4" ht="14.25">
      <c r="A492" s="214"/>
      <c r="B492" s="212" t="s">
        <v>20643</v>
      </c>
      <c r="C492" s="213" t="s">
        <v>20644</v>
      </c>
      <c r="D492" s="213">
        <v>109558956</v>
      </c>
    </row>
    <row r="493" spans="1:4" ht="14.25">
      <c r="A493" s="214"/>
      <c r="B493" s="212" t="s">
        <v>20645</v>
      </c>
      <c r="C493" s="213" t="s">
        <v>20646</v>
      </c>
      <c r="D493" s="213">
        <v>3600134963</v>
      </c>
    </row>
    <row r="494" spans="1:4" ht="14.25">
      <c r="A494" s="214"/>
      <c r="B494" s="212" t="s">
        <v>20647</v>
      </c>
      <c r="C494" s="213" t="s">
        <v>20648</v>
      </c>
      <c r="D494" s="213">
        <v>109402081</v>
      </c>
    </row>
    <row r="495" spans="1:4" ht="14.25">
      <c r="A495" s="214"/>
      <c r="B495" s="212" t="s">
        <v>20649</v>
      </c>
      <c r="C495" s="213" t="s">
        <v>20650</v>
      </c>
      <c r="D495" s="213">
        <v>3602354280</v>
      </c>
    </row>
    <row r="496" spans="1:4" ht="14.25">
      <c r="A496" s="214"/>
      <c r="B496" s="212" t="s">
        <v>20651</v>
      </c>
      <c r="C496" s="213" t="s">
        <v>20652</v>
      </c>
      <c r="D496" s="213">
        <v>2800219066</v>
      </c>
    </row>
    <row r="497" spans="1:4" ht="14.25">
      <c r="A497" s="209" t="s">
        <v>219</v>
      </c>
      <c r="B497" s="212" t="s">
        <v>20653</v>
      </c>
      <c r="C497" s="213" t="s">
        <v>20654</v>
      </c>
      <c r="D497" s="213">
        <v>3603923412</v>
      </c>
    </row>
    <row r="498" spans="1:4" ht="14.25">
      <c r="A498" s="209" t="s">
        <v>20655</v>
      </c>
      <c r="B498" s="212" t="s">
        <v>20656</v>
      </c>
      <c r="C498" s="213" t="s">
        <v>20657</v>
      </c>
      <c r="D498" s="213">
        <v>313905790</v>
      </c>
    </row>
    <row r="499" spans="1:4" ht="14.25">
      <c r="A499" s="209" t="s">
        <v>20658</v>
      </c>
      <c r="B499" s="212" t="s">
        <v>20659</v>
      </c>
      <c r="C499" s="213" t="s">
        <v>20660</v>
      </c>
      <c r="D499" s="213">
        <v>3600526625</v>
      </c>
    </row>
    <row r="500" spans="1:4" ht="14.25">
      <c r="A500" s="214"/>
      <c r="B500" s="212" t="s">
        <v>20661</v>
      </c>
      <c r="C500" s="213" t="s">
        <v>20662</v>
      </c>
      <c r="D500" s="213">
        <v>318055699</v>
      </c>
    </row>
    <row r="501" spans="1:4" ht="14.25">
      <c r="A501" s="214"/>
      <c r="B501" s="212" t="s">
        <v>20663</v>
      </c>
      <c r="C501" s="213" t="s">
        <v>20664</v>
      </c>
      <c r="D501" s="213">
        <v>3603851951</v>
      </c>
    </row>
    <row r="502" spans="1:4" ht="14.25">
      <c r="A502" s="209" t="s">
        <v>121</v>
      </c>
      <c r="B502" s="212" t="s">
        <v>20665</v>
      </c>
      <c r="C502" s="213" t="s">
        <v>20666</v>
      </c>
      <c r="D502" s="213">
        <v>3603640083</v>
      </c>
    </row>
    <row r="503" spans="1:4" ht="14.25">
      <c r="A503" s="209" t="s">
        <v>45</v>
      </c>
      <c r="B503" s="212" t="s">
        <v>20667</v>
      </c>
      <c r="C503" s="213" t="s">
        <v>20668</v>
      </c>
      <c r="D503" s="213">
        <v>3603709899</v>
      </c>
    </row>
    <row r="504" spans="1:4" ht="14.25">
      <c r="A504" s="214"/>
      <c r="B504" s="212" t="s">
        <v>20669</v>
      </c>
      <c r="C504" s="213" t="s">
        <v>20670</v>
      </c>
      <c r="D504" s="213">
        <v>1101833810</v>
      </c>
    </row>
    <row r="505" spans="1:4" ht="14.25">
      <c r="A505" s="214"/>
      <c r="B505" s="212" t="s">
        <v>20671</v>
      </c>
      <c r="C505" s="213" t="s">
        <v>20672</v>
      </c>
      <c r="D505" s="213">
        <v>315428688</v>
      </c>
    </row>
    <row r="506" spans="1:4" ht="14.25">
      <c r="A506" s="214"/>
      <c r="B506" s="212" t="s">
        <v>20673</v>
      </c>
      <c r="C506" s="213" t="s">
        <v>20674</v>
      </c>
      <c r="D506" s="215"/>
    </row>
    <row r="507" spans="1:4" ht="14.25">
      <c r="A507" s="214"/>
      <c r="B507" s="212" t="s">
        <v>20675</v>
      </c>
      <c r="C507" s="213" t="s">
        <v>20676</v>
      </c>
      <c r="D507" s="213">
        <v>3603824806</v>
      </c>
    </row>
    <row r="508" spans="1:4" ht="14.25">
      <c r="A508" s="214"/>
      <c r="B508" s="212" t="s">
        <v>20677</v>
      </c>
      <c r="C508" s="213" t="s">
        <v>20678</v>
      </c>
      <c r="D508" s="213">
        <v>3603919046</v>
      </c>
    </row>
    <row r="509" spans="1:4" ht="14.25">
      <c r="A509" s="214"/>
      <c r="B509" s="212" t="s">
        <v>20679</v>
      </c>
      <c r="C509" s="213" t="s">
        <v>20680</v>
      </c>
      <c r="D509" s="213">
        <v>202232204</v>
      </c>
    </row>
    <row r="510" spans="1:4" ht="14.25">
      <c r="A510" s="209" t="s">
        <v>2924</v>
      </c>
      <c r="B510" s="212" t="s">
        <v>20681</v>
      </c>
      <c r="C510" s="213" t="s">
        <v>20682</v>
      </c>
      <c r="D510" s="213">
        <v>3603780186</v>
      </c>
    </row>
    <row r="511" spans="1:4" ht="14.25">
      <c r="A511" s="209" t="s">
        <v>20683</v>
      </c>
      <c r="B511" s="212" t="s">
        <v>20684</v>
      </c>
      <c r="C511" s="213" t="s">
        <v>20685</v>
      </c>
      <c r="D511" s="213">
        <v>3603951473</v>
      </c>
    </row>
    <row r="512" spans="1:4" ht="14.25">
      <c r="A512" s="214"/>
      <c r="B512" s="212" t="s">
        <v>20686</v>
      </c>
      <c r="C512" s="213" t="s">
        <v>20687</v>
      </c>
      <c r="D512" s="215"/>
    </row>
    <row r="513" spans="1:4" ht="14.25">
      <c r="A513" s="214"/>
      <c r="B513" s="212" t="s">
        <v>20688</v>
      </c>
      <c r="C513" s="213" t="s">
        <v>20689</v>
      </c>
      <c r="D513" s="213">
        <v>3603488382</v>
      </c>
    </row>
    <row r="514" spans="1:4" ht="14.25">
      <c r="A514" s="214"/>
      <c r="B514" s="212" t="s">
        <v>20690</v>
      </c>
      <c r="C514" s="213" t="s">
        <v>20691</v>
      </c>
      <c r="D514" s="213">
        <v>3603952163</v>
      </c>
    </row>
    <row r="515" spans="1:4" ht="14.25">
      <c r="A515" s="209" t="s">
        <v>20692</v>
      </c>
      <c r="B515" s="212" t="s">
        <v>20693</v>
      </c>
      <c r="C515" s="213" t="s">
        <v>20694</v>
      </c>
      <c r="D515" s="213">
        <v>3603953047</v>
      </c>
    </row>
    <row r="516" spans="1:4" ht="14.25">
      <c r="A516" s="214"/>
      <c r="B516" s="212" t="s">
        <v>20695</v>
      </c>
      <c r="C516" s="213" t="s">
        <v>20696</v>
      </c>
      <c r="D516" s="213">
        <v>310620525</v>
      </c>
    </row>
    <row r="517" spans="1:4" ht="14.25">
      <c r="A517" s="214"/>
      <c r="B517" s="212" t="s">
        <v>20697</v>
      </c>
      <c r="C517" s="213" t="s">
        <v>20698</v>
      </c>
      <c r="D517" s="213">
        <v>3603701191</v>
      </c>
    </row>
    <row r="518" spans="1:4" ht="14.25">
      <c r="A518" s="209" t="s">
        <v>20699</v>
      </c>
      <c r="B518" s="212" t="s">
        <v>20700</v>
      </c>
      <c r="C518" s="213" t="s">
        <v>20701</v>
      </c>
      <c r="D518" s="213">
        <v>3702314059</v>
      </c>
    </row>
    <row r="519" spans="1:4" ht="14.25">
      <c r="A519" s="214"/>
      <c r="B519" s="212" t="s">
        <v>20702</v>
      </c>
      <c r="C519" s="213" t="s">
        <v>20703</v>
      </c>
      <c r="D519" s="213">
        <v>302424421</v>
      </c>
    </row>
    <row r="520" spans="1:4" ht="14.25">
      <c r="A520" s="209" t="s">
        <v>470</v>
      </c>
      <c r="B520" s="212" t="s">
        <v>20704</v>
      </c>
      <c r="C520" s="213" t="s">
        <v>20705</v>
      </c>
      <c r="D520" s="213">
        <v>3603849977</v>
      </c>
    </row>
    <row r="521" spans="1:4" ht="14.25">
      <c r="A521" s="214"/>
      <c r="B521" s="212" t="s">
        <v>20706</v>
      </c>
      <c r="C521" s="213" t="s">
        <v>20707</v>
      </c>
      <c r="D521" s="213">
        <v>316709667</v>
      </c>
    </row>
    <row r="522" spans="1:4" ht="14.25">
      <c r="A522" s="209" t="s">
        <v>396</v>
      </c>
      <c r="B522" s="212" t="s">
        <v>20708</v>
      </c>
      <c r="C522" s="213" t="s">
        <v>20709</v>
      </c>
      <c r="D522" s="213">
        <v>3701795374</v>
      </c>
    </row>
    <row r="523" spans="1:4" ht="14.25">
      <c r="A523" s="209" t="s">
        <v>20710</v>
      </c>
      <c r="B523" s="212" t="s">
        <v>20711</v>
      </c>
      <c r="C523" s="213" t="s">
        <v>20712</v>
      </c>
      <c r="D523" s="213">
        <v>317825987</v>
      </c>
    </row>
    <row r="524" spans="1:4" ht="14.25">
      <c r="A524" s="209" t="s">
        <v>20713</v>
      </c>
      <c r="B524" s="212" t="s">
        <v>20714</v>
      </c>
      <c r="C524" s="213" t="s">
        <v>20715</v>
      </c>
      <c r="D524" s="213">
        <v>3603979856</v>
      </c>
    </row>
    <row r="525" spans="1:4" ht="14.25">
      <c r="A525" s="214"/>
      <c r="B525" s="212" t="s">
        <v>20716</v>
      </c>
      <c r="C525" s="213" t="s">
        <v>20717</v>
      </c>
      <c r="D525" s="213">
        <v>312171963</v>
      </c>
    </row>
    <row r="526" spans="1:4" ht="14.25">
      <c r="A526" s="209" t="s">
        <v>459</v>
      </c>
      <c r="B526" s="212" t="s">
        <v>20004</v>
      </c>
      <c r="C526" s="213" t="s">
        <v>20718</v>
      </c>
      <c r="D526" s="213">
        <v>3602819497</v>
      </c>
    </row>
    <row r="527" spans="1:4" ht="14.25">
      <c r="A527" s="209" t="s">
        <v>16690</v>
      </c>
      <c r="B527" s="212" t="s">
        <v>20719</v>
      </c>
      <c r="C527" s="213" t="s">
        <v>20720</v>
      </c>
      <c r="D527" s="213">
        <v>301801035</v>
      </c>
    </row>
    <row r="528" spans="1:4" ht="14.25">
      <c r="A528" s="214"/>
      <c r="B528" s="212" t="s">
        <v>20721</v>
      </c>
      <c r="C528" s="213" t="s">
        <v>20722</v>
      </c>
      <c r="D528" s="213">
        <v>800858171</v>
      </c>
    </row>
    <row r="529" spans="1:4" ht="14.25">
      <c r="A529" s="214"/>
      <c r="B529" s="212" t="s">
        <v>20723</v>
      </c>
      <c r="C529" s="213" t="s">
        <v>20724</v>
      </c>
      <c r="D529" s="213">
        <v>3600243377</v>
      </c>
    </row>
    <row r="530" spans="1:4" ht="14.25">
      <c r="A530" s="214"/>
      <c r="B530" s="212" t="s">
        <v>20725</v>
      </c>
      <c r="C530" s="213" t="s">
        <v>20726</v>
      </c>
      <c r="D530" s="215"/>
    </row>
    <row r="531" spans="1:4" ht="14.25">
      <c r="A531" s="214"/>
      <c r="B531" s="212" t="s">
        <v>20727</v>
      </c>
      <c r="C531" s="213" t="s">
        <v>20728</v>
      </c>
      <c r="D531" s="213">
        <v>3602717576</v>
      </c>
    </row>
    <row r="532" spans="1:4" ht="14.25">
      <c r="A532" s="214"/>
      <c r="B532" s="212" t="s">
        <v>20729</v>
      </c>
      <c r="C532" s="213" t="s">
        <v>20730</v>
      </c>
      <c r="D532" s="213">
        <v>314985855</v>
      </c>
    </row>
    <row r="533" spans="1:4" ht="14.25">
      <c r="A533" s="214"/>
      <c r="B533" s="212" t="s">
        <v>20731</v>
      </c>
      <c r="C533" s="213" t="s">
        <v>20732</v>
      </c>
      <c r="D533" s="213">
        <v>3603245252</v>
      </c>
    </row>
    <row r="534" spans="1:4" ht="14.25">
      <c r="A534" s="214"/>
      <c r="B534" s="212" t="s">
        <v>20733</v>
      </c>
      <c r="C534" s="213" t="s">
        <v>20734</v>
      </c>
      <c r="D534" s="213">
        <v>3702255879</v>
      </c>
    </row>
    <row r="535" spans="1:4" ht="14.25">
      <c r="A535" s="214"/>
      <c r="B535" s="212" t="s">
        <v>20735</v>
      </c>
      <c r="C535" s="213" t="s">
        <v>20736</v>
      </c>
      <c r="D535" s="213">
        <v>3603391655</v>
      </c>
    </row>
    <row r="536" spans="1:4" ht="14.25">
      <c r="A536" s="214"/>
      <c r="B536" s="212" t="s">
        <v>20737</v>
      </c>
      <c r="C536" s="213" t="s">
        <v>20738</v>
      </c>
      <c r="D536" s="213">
        <v>307943893</v>
      </c>
    </row>
    <row r="537" spans="1:4" ht="14.25">
      <c r="A537" s="209" t="s">
        <v>11469</v>
      </c>
      <c r="B537" s="212" t="s">
        <v>20739</v>
      </c>
      <c r="C537" s="213" t="s">
        <v>20740</v>
      </c>
      <c r="D537" s="213">
        <v>3603253415</v>
      </c>
    </row>
    <row r="538" spans="1:4" ht="14.25">
      <c r="A538" s="214"/>
      <c r="B538" s="212" t="s">
        <v>20741</v>
      </c>
      <c r="C538" s="213" t="s">
        <v>20742</v>
      </c>
      <c r="D538" s="213">
        <v>3603830221</v>
      </c>
    </row>
    <row r="539" spans="1:4" ht="14.25">
      <c r="A539" s="209" t="s">
        <v>17953</v>
      </c>
      <c r="B539" s="212" t="s">
        <v>20743</v>
      </c>
      <c r="C539" s="213" t="s">
        <v>20744</v>
      </c>
      <c r="D539" s="213">
        <v>309999299</v>
      </c>
    </row>
    <row r="540" spans="1:4" ht="14.25">
      <c r="A540" s="214"/>
      <c r="B540" s="212" t="s">
        <v>20745</v>
      </c>
      <c r="C540" s="213" t="s">
        <v>20746</v>
      </c>
      <c r="D540" s="213">
        <v>312000118</v>
      </c>
    </row>
    <row r="541" spans="1:4" ht="14.25">
      <c r="A541" s="209" t="s">
        <v>70</v>
      </c>
      <c r="B541" s="212" t="s">
        <v>20747</v>
      </c>
      <c r="C541" s="213" t="s">
        <v>20748</v>
      </c>
      <c r="D541" s="213">
        <v>303108080</v>
      </c>
    </row>
    <row r="542" spans="1:4" ht="14.25">
      <c r="A542" s="214"/>
      <c r="B542" s="212" t="s">
        <v>20749</v>
      </c>
      <c r="C542" s="213" t="s">
        <v>20750</v>
      </c>
      <c r="D542" s="213">
        <v>2901430869</v>
      </c>
    </row>
    <row r="543" spans="1:4" ht="14.25">
      <c r="A543" s="209" t="s">
        <v>218</v>
      </c>
      <c r="B543" s="212" t="s">
        <v>20751</v>
      </c>
      <c r="C543" s="213" t="s">
        <v>20752</v>
      </c>
      <c r="D543" s="213">
        <v>3603178990</v>
      </c>
    </row>
    <row r="544" spans="1:4" ht="14.25">
      <c r="A544" s="209" t="s">
        <v>1501</v>
      </c>
      <c r="B544" s="212" t="s">
        <v>20753</v>
      </c>
      <c r="C544" s="213" t="s">
        <v>20754</v>
      </c>
      <c r="D544" s="213">
        <v>3702894829</v>
      </c>
    </row>
    <row r="545" spans="1:4" ht="14.25">
      <c r="A545" s="214"/>
      <c r="B545" s="212" t="s">
        <v>20755</v>
      </c>
      <c r="C545" s="213" t="s">
        <v>20756</v>
      </c>
      <c r="D545" s="213">
        <v>312978605</v>
      </c>
    </row>
    <row r="546" spans="1:4" ht="14.25">
      <c r="A546" s="214"/>
      <c r="B546" s="212" t="s">
        <v>20757</v>
      </c>
      <c r="C546" s="213" t="s">
        <v>20758</v>
      </c>
      <c r="D546" s="213">
        <v>1402077773</v>
      </c>
    </row>
    <row r="547" spans="1:4" ht="14.25">
      <c r="A547" s="214"/>
      <c r="B547" s="212" t="s">
        <v>20759</v>
      </c>
      <c r="C547" s="213" t="s">
        <v>20760</v>
      </c>
      <c r="D547" s="213">
        <v>107578812</v>
      </c>
    </row>
    <row r="548" spans="1:4" ht="14.25">
      <c r="A548" s="209" t="s">
        <v>20761</v>
      </c>
      <c r="B548" s="212" t="s">
        <v>20762</v>
      </c>
      <c r="C548" s="213" t="s">
        <v>20763</v>
      </c>
      <c r="D548" s="213">
        <v>3603903889</v>
      </c>
    </row>
    <row r="549" spans="1:4" ht="14.25">
      <c r="A549" s="209" t="s">
        <v>367</v>
      </c>
      <c r="B549" s="212" t="s">
        <v>20764</v>
      </c>
      <c r="C549" s="213" t="s">
        <v>20765</v>
      </c>
      <c r="D549" s="213">
        <v>3603986444</v>
      </c>
    </row>
    <row r="550" spans="1:4" ht="14.25">
      <c r="A550" s="209" t="s">
        <v>142</v>
      </c>
      <c r="B550" s="212" t="s">
        <v>20766</v>
      </c>
      <c r="C550" s="213" t="s">
        <v>20767</v>
      </c>
      <c r="D550" s="213">
        <v>3703243410</v>
      </c>
    </row>
    <row r="551" spans="1:4" ht="14.25">
      <c r="A551" s="209" t="s">
        <v>20475</v>
      </c>
      <c r="B551" s="212" t="s">
        <v>20768</v>
      </c>
      <c r="C551" s="213" t="s">
        <v>20769</v>
      </c>
      <c r="D551" s="213">
        <v>318624641</v>
      </c>
    </row>
    <row r="552" spans="1:4" ht="14.25">
      <c r="A552" s="209" t="s">
        <v>185</v>
      </c>
      <c r="B552" s="212" t="s">
        <v>20770</v>
      </c>
      <c r="C552" s="213" t="s">
        <v>20771</v>
      </c>
      <c r="D552" s="213">
        <v>3603922384</v>
      </c>
    </row>
    <row r="553" spans="1:4" ht="14.25">
      <c r="A553" s="214"/>
      <c r="B553" s="212" t="s">
        <v>20772</v>
      </c>
      <c r="C553" s="213" t="s">
        <v>20773</v>
      </c>
      <c r="D553" s="213" t="s">
        <v>20774</v>
      </c>
    </row>
    <row r="554" spans="1:4" ht="14.25">
      <c r="A554" s="209" t="s">
        <v>20775</v>
      </c>
      <c r="B554" s="212" t="s">
        <v>20776</v>
      </c>
      <c r="C554" s="213" t="s">
        <v>20777</v>
      </c>
      <c r="D554" s="213">
        <v>313456369</v>
      </c>
    </row>
    <row r="555" spans="1:4" ht="14.25">
      <c r="A555" s="214"/>
      <c r="B555" s="212" t="s">
        <v>20778</v>
      </c>
      <c r="C555" s="213" t="s">
        <v>20779</v>
      </c>
      <c r="D555" s="213">
        <v>3702649591</v>
      </c>
    </row>
    <row r="556" spans="1:4" ht="14.25">
      <c r="A556" s="214"/>
      <c r="B556" s="212" t="s">
        <v>20780</v>
      </c>
      <c r="C556" s="213" t="s">
        <v>20781</v>
      </c>
      <c r="D556" s="213">
        <v>109080941</v>
      </c>
    </row>
    <row r="557" spans="1:4" ht="14.25">
      <c r="A557" s="214"/>
      <c r="B557" s="212" t="s">
        <v>20782</v>
      </c>
      <c r="C557" s="213" t="s">
        <v>20783</v>
      </c>
      <c r="D557" s="213">
        <v>3603704403</v>
      </c>
    </row>
    <row r="558" spans="1:4" ht="14.25">
      <c r="A558" s="209" t="s">
        <v>171</v>
      </c>
      <c r="B558" s="212" t="s">
        <v>20784</v>
      </c>
      <c r="C558" s="213" t="s">
        <v>20785</v>
      </c>
      <c r="D558" s="213">
        <v>3603512483</v>
      </c>
    </row>
    <row r="559" spans="1:4" ht="14.25">
      <c r="A559" s="214"/>
      <c r="B559" s="212" t="s">
        <v>20786</v>
      </c>
      <c r="C559" s="213" t="s">
        <v>20787</v>
      </c>
      <c r="D559" s="213">
        <v>314332704</v>
      </c>
    </row>
    <row r="560" spans="1:4" ht="14.25">
      <c r="A560" s="214"/>
      <c r="B560" s="212" t="s">
        <v>20788</v>
      </c>
      <c r="C560" s="213" t="s">
        <v>20789</v>
      </c>
      <c r="D560" s="213">
        <v>314741055</v>
      </c>
    </row>
    <row r="561" spans="1:4" ht="14.25">
      <c r="A561" s="209" t="s">
        <v>20790</v>
      </c>
      <c r="B561" s="212" t="s">
        <v>20791</v>
      </c>
      <c r="C561" s="213" t="s">
        <v>20792</v>
      </c>
      <c r="D561" s="213">
        <v>3603558914</v>
      </c>
    </row>
    <row r="562" spans="1:4" ht="14.25">
      <c r="A562" s="209" t="s">
        <v>20793</v>
      </c>
      <c r="B562" s="212" t="s">
        <v>20794</v>
      </c>
      <c r="C562" s="213" t="s">
        <v>20795</v>
      </c>
      <c r="D562" s="213">
        <v>3702020115</v>
      </c>
    </row>
    <row r="563" spans="1:4" ht="14.25">
      <c r="A563" s="209" t="s">
        <v>9024</v>
      </c>
      <c r="B563" s="212" t="s">
        <v>20796</v>
      </c>
      <c r="C563" s="213" t="s">
        <v>20797</v>
      </c>
      <c r="D563" s="213">
        <v>317516259</v>
      </c>
    </row>
    <row r="564" spans="1:4" ht="14.25">
      <c r="A564" s="209" t="s">
        <v>20798</v>
      </c>
      <c r="B564" s="212" t="s">
        <v>20799</v>
      </c>
      <c r="C564" s="213" t="s">
        <v>20800</v>
      </c>
      <c r="D564" s="213">
        <v>301383758</v>
      </c>
    </row>
    <row r="565" spans="1:4" ht="14.25">
      <c r="A565" s="209" t="s">
        <v>20801</v>
      </c>
      <c r="B565" s="212" t="s">
        <v>20802</v>
      </c>
      <c r="C565" s="213" t="s">
        <v>20803</v>
      </c>
      <c r="D565" s="213">
        <v>3600451024</v>
      </c>
    </row>
    <row r="566" spans="1:4" ht="14.25">
      <c r="A566" s="209" t="s">
        <v>3623</v>
      </c>
      <c r="B566" s="212" t="s">
        <v>20804</v>
      </c>
      <c r="C566" s="213" t="s">
        <v>20805</v>
      </c>
      <c r="D566" s="213">
        <v>3603648773</v>
      </c>
    </row>
    <row r="567" spans="1:4" ht="14.25">
      <c r="A567" s="209" t="s">
        <v>20806</v>
      </c>
      <c r="B567" s="212" t="s">
        <v>20807</v>
      </c>
      <c r="C567" s="213" t="s">
        <v>20808</v>
      </c>
      <c r="D567" s="213">
        <v>317769348</v>
      </c>
    </row>
    <row r="568" spans="1:4" ht="14.25">
      <c r="A568" s="209" t="s">
        <v>451</v>
      </c>
      <c r="B568" s="212" t="s">
        <v>20809</v>
      </c>
      <c r="C568" s="213" t="s">
        <v>20810</v>
      </c>
      <c r="D568" s="213">
        <v>312114676</v>
      </c>
    </row>
    <row r="569" spans="1:4" ht="14.25">
      <c r="A569" s="209" t="s">
        <v>9706</v>
      </c>
      <c r="B569" s="212" t="s">
        <v>20811</v>
      </c>
      <c r="C569" s="213" t="s">
        <v>20812</v>
      </c>
      <c r="D569" s="213">
        <v>3600254629</v>
      </c>
    </row>
    <row r="570" spans="1:4" ht="14.25">
      <c r="A570" s="214"/>
      <c r="B570" s="212" t="s">
        <v>20813</v>
      </c>
      <c r="C570" s="213" t="s">
        <v>20814</v>
      </c>
      <c r="D570" s="213">
        <v>309519369</v>
      </c>
    </row>
    <row r="571" spans="1:4" ht="14.25">
      <c r="A571" s="209" t="s">
        <v>20815</v>
      </c>
      <c r="B571" s="212" t="s">
        <v>20816</v>
      </c>
      <c r="C571" s="213" t="s">
        <v>20817</v>
      </c>
      <c r="D571" s="213">
        <v>3603977344</v>
      </c>
    </row>
    <row r="572" spans="1:4" ht="14.25">
      <c r="A572" s="209" t="s">
        <v>161</v>
      </c>
      <c r="B572" s="212" t="s">
        <v>20818</v>
      </c>
      <c r="C572" s="213" t="s">
        <v>20819</v>
      </c>
      <c r="D572" s="213">
        <v>3603941309</v>
      </c>
    </row>
    <row r="573" spans="1:4" ht="14.25">
      <c r="A573" s="214"/>
      <c r="B573" s="212" t="s">
        <v>20820</v>
      </c>
      <c r="C573" s="213" t="s">
        <v>20821</v>
      </c>
      <c r="D573" s="215"/>
    </row>
    <row r="574" spans="1:4" ht="14.25">
      <c r="A574" s="214"/>
      <c r="B574" s="212" t="s">
        <v>20822</v>
      </c>
      <c r="C574" s="213" t="s">
        <v>20823</v>
      </c>
      <c r="D574" s="213">
        <v>5801526795</v>
      </c>
    </row>
    <row r="575" spans="1:4" ht="14.25">
      <c r="A575" s="214"/>
      <c r="B575" s="212" t="s">
        <v>20824</v>
      </c>
      <c r="C575" s="213" t="s">
        <v>20825</v>
      </c>
      <c r="D575" s="213">
        <v>309563135</v>
      </c>
    </row>
    <row r="576" spans="1:4" ht="14.25">
      <c r="A576" s="209" t="s">
        <v>20826</v>
      </c>
      <c r="B576" s="212" t="s">
        <v>20827</v>
      </c>
      <c r="C576" s="213" t="s">
        <v>20828</v>
      </c>
      <c r="D576" s="213">
        <v>313189272</v>
      </c>
    </row>
    <row r="577" spans="1:4" ht="14.25">
      <c r="A577" s="214"/>
      <c r="B577" s="212" t="s">
        <v>20829</v>
      </c>
      <c r="C577" s="213" t="s">
        <v>20830</v>
      </c>
      <c r="D577" s="213">
        <v>313139627</v>
      </c>
    </row>
    <row r="578" spans="1:4" ht="14.25">
      <c r="A578" s="209" t="s">
        <v>261</v>
      </c>
      <c r="B578" s="212" t="s">
        <v>20831</v>
      </c>
      <c r="C578" s="213" t="s">
        <v>20832</v>
      </c>
      <c r="D578" s="213">
        <v>3603979366</v>
      </c>
    </row>
    <row r="579" spans="1:4" ht="14.25">
      <c r="A579" s="209" t="s">
        <v>20833</v>
      </c>
      <c r="B579" s="212" t="s">
        <v>20834</v>
      </c>
      <c r="C579" s="213" t="s">
        <v>20835</v>
      </c>
      <c r="D579" s="213">
        <v>314430613</v>
      </c>
    </row>
    <row r="580" spans="1:4" ht="14.25">
      <c r="A580" s="209" t="s">
        <v>20836</v>
      </c>
      <c r="B580" s="212" t="s">
        <v>20837</v>
      </c>
      <c r="C580" s="213" t="s">
        <v>20838</v>
      </c>
      <c r="D580" s="213">
        <v>3603547486</v>
      </c>
    </row>
    <row r="581" spans="1:4" ht="14.25">
      <c r="A581" s="209" t="s">
        <v>135</v>
      </c>
      <c r="B581" s="212" t="s">
        <v>20839</v>
      </c>
      <c r="C581" s="213" t="s">
        <v>20840</v>
      </c>
      <c r="D581" s="213">
        <v>3603916824</v>
      </c>
    </row>
    <row r="582" spans="1:4" ht="14.25">
      <c r="A582" s="214"/>
      <c r="B582" s="212" t="s">
        <v>20841</v>
      </c>
      <c r="C582" s="213" t="s">
        <v>20842</v>
      </c>
      <c r="D582" s="213">
        <v>100978593</v>
      </c>
    </row>
    <row r="583" spans="1:4" ht="14.25">
      <c r="A583" s="214"/>
      <c r="B583" s="212" t="s">
        <v>20843</v>
      </c>
      <c r="C583" s="213" t="s">
        <v>20844</v>
      </c>
      <c r="D583" s="213">
        <v>304621898</v>
      </c>
    </row>
    <row r="584" spans="1:4" ht="14.25">
      <c r="A584" s="214"/>
      <c r="B584" s="212" t="s">
        <v>20845</v>
      </c>
      <c r="C584" s="213" t="s">
        <v>20846</v>
      </c>
      <c r="D584" s="213">
        <v>305610169</v>
      </c>
    </row>
    <row r="585" spans="1:4" ht="14.25">
      <c r="A585" s="214"/>
      <c r="B585" s="212" t="s">
        <v>20847</v>
      </c>
      <c r="C585" s="213" t="s">
        <v>20848</v>
      </c>
      <c r="D585" s="213">
        <v>101306139</v>
      </c>
    </row>
    <row r="586" spans="1:4" ht="14.25">
      <c r="A586" s="214"/>
      <c r="B586" s="212" t="s">
        <v>20849</v>
      </c>
      <c r="C586" s="213" t="s">
        <v>20850</v>
      </c>
      <c r="D586" s="213">
        <v>3603264907</v>
      </c>
    </row>
    <row r="587" spans="1:4" ht="14.25">
      <c r="A587" s="214"/>
      <c r="B587" s="212" t="s">
        <v>20851</v>
      </c>
      <c r="C587" s="213" t="s">
        <v>20852</v>
      </c>
      <c r="D587" s="213">
        <v>310510709</v>
      </c>
    </row>
    <row r="588" spans="1:4" ht="14.25">
      <c r="A588" s="214"/>
      <c r="B588" s="212" t="s">
        <v>20853</v>
      </c>
      <c r="C588" s="213" t="s">
        <v>20854</v>
      </c>
      <c r="D588" s="213">
        <v>311014654</v>
      </c>
    </row>
    <row r="589" spans="1:4" ht="14.25">
      <c r="A589" s="214"/>
      <c r="B589" s="212" t="s">
        <v>20855</v>
      </c>
      <c r="C589" s="213" t="s">
        <v>20856</v>
      </c>
      <c r="D589" s="213">
        <v>304844622</v>
      </c>
    </row>
    <row r="590" spans="1:4" ht="14.25">
      <c r="A590" s="214"/>
      <c r="B590" s="212" t="s">
        <v>20857</v>
      </c>
      <c r="C590" s="213" t="s">
        <v>20858</v>
      </c>
      <c r="D590" s="213">
        <v>303325744</v>
      </c>
    </row>
    <row r="591" spans="1:4" ht="14.25">
      <c r="A591" s="214"/>
      <c r="B591" s="212" t="s">
        <v>20859</v>
      </c>
      <c r="C591" s="213" t="s">
        <v>20860</v>
      </c>
      <c r="D591" s="213">
        <v>3702614327</v>
      </c>
    </row>
    <row r="592" spans="1:4" ht="14.25">
      <c r="A592" s="214"/>
      <c r="B592" s="212" t="s">
        <v>20861</v>
      </c>
      <c r="C592" s="213" t="s">
        <v>20862</v>
      </c>
      <c r="D592" s="213">
        <v>3603509642</v>
      </c>
    </row>
    <row r="593" spans="1:4" ht="14.25">
      <c r="A593" s="214"/>
      <c r="B593" s="212" t="s">
        <v>20863</v>
      </c>
      <c r="C593" s="213" t="s">
        <v>20864</v>
      </c>
      <c r="D593" s="213">
        <v>104408890</v>
      </c>
    </row>
    <row r="594" spans="1:4" ht="14.25">
      <c r="A594" s="214"/>
      <c r="B594" s="212" t="s">
        <v>20865</v>
      </c>
      <c r="C594" s="213" t="s">
        <v>20866</v>
      </c>
      <c r="D594" s="213">
        <v>315717760</v>
      </c>
    </row>
    <row r="595" spans="1:4" ht="14.25">
      <c r="A595" s="214"/>
      <c r="B595" s="212" t="s">
        <v>20867</v>
      </c>
      <c r="C595" s="213" t="s">
        <v>20868</v>
      </c>
      <c r="D595" s="215"/>
    </row>
    <row r="596" spans="1:4" ht="14.25">
      <c r="A596" s="214"/>
      <c r="B596" s="212" t="s">
        <v>20869</v>
      </c>
      <c r="C596" s="213" t="s">
        <v>20870</v>
      </c>
      <c r="D596" s="213">
        <v>3603488287</v>
      </c>
    </row>
    <row r="597" spans="1:4" ht="14.25">
      <c r="A597" s="214"/>
      <c r="B597" s="212" t="s">
        <v>20871</v>
      </c>
      <c r="C597" s="213" t="s">
        <v>20872</v>
      </c>
      <c r="D597" s="213">
        <v>314587188</v>
      </c>
    </row>
    <row r="598" spans="1:4" ht="14.25">
      <c r="A598" s="209" t="s">
        <v>20873</v>
      </c>
      <c r="B598" s="212" t="s">
        <v>20874</v>
      </c>
      <c r="C598" s="213" t="s">
        <v>20875</v>
      </c>
      <c r="D598" s="213">
        <v>3600928525</v>
      </c>
    </row>
    <row r="599" spans="1:4" ht="14.25">
      <c r="A599" s="214"/>
      <c r="B599" s="212" t="s">
        <v>20876</v>
      </c>
      <c r="C599" s="213" t="s">
        <v>20877</v>
      </c>
      <c r="D599" s="213">
        <v>311184060</v>
      </c>
    </row>
    <row r="600" spans="1:4" ht="14.25">
      <c r="A600" s="214"/>
      <c r="B600" s="212" t="s">
        <v>20878</v>
      </c>
      <c r="C600" s="213" t="s">
        <v>20879</v>
      </c>
      <c r="D600" s="213">
        <v>312658789</v>
      </c>
    </row>
    <row r="601" spans="1:4" ht="14.25">
      <c r="A601" s="214"/>
      <c r="B601" s="212" t="s">
        <v>20880</v>
      </c>
      <c r="C601" s="213" t="s">
        <v>20881</v>
      </c>
      <c r="D601" s="213">
        <v>309328798</v>
      </c>
    </row>
    <row r="602" spans="1:4" ht="14.25">
      <c r="A602" s="209" t="s">
        <v>20882</v>
      </c>
      <c r="B602" s="212" t="s">
        <v>20883</v>
      </c>
      <c r="C602" s="213" t="s">
        <v>20884</v>
      </c>
      <c r="D602" s="213">
        <v>3602220618</v>
      </c>
    </row>
    <row r="603" spans="1:4" ht="14.25">
      <c r="A603" s="214"/>
      <c r="B603" s="212" t="s">
        <v>20885</v>
      </c>
      <c r="C603" s="213" t="s">
        <v>20886</v>
      </c>
      <c r="D603" s="213">
        <v>313354536</v>
      </c>
    </row>
    <row r="604" spans="1:4" ht="14.25">
      <c r="A604" s="209" t="s">
        <v>334</v>
      </c>
      <c r="B604" s="212" t="s">
        <v>20887</v>
      </c>
      <c r="C604" s="213" t="s">
        <v>20888</v>
      </c>
      <c r="D604" s="213">
        <v>3602254656</v>
      </c>
    </row>
    <row r="605" spans="1:4" ht="14.25">
      <c r="A605" s="214"/>
      <c r="B605" s="212" t="s">
        <v>20889</v>
      </c>
      <c r="C605" s="213" t="s">
        <v>20890</v>
      </c>
      <c r="D605" s="213">
        <v>3600899521</v>
      </c>
    </row>
    <row r="606" spans="1:4" ht="14.25">
      <c r="A606" s="214"/>
      <c r="B606" s="212" t="s">
        <v>20891</v>
      </c>
      <c r="C606" s="213" t="s">
        <v>20892</v>
      </c>
      <c r="D606" s="213">
        <v>3600902291</v>
      </c>
    </row>
    <row r="607" spans="1:4" ht="14.25">
      <c r="A607" s="214"/>
      <c r="B607" s="212" t="s">
        <v>20893</v>
      </c>
      <c r="C607" s="213" t="s">
        <v>20894</v>
      </c>
      <c r="D607" s="213">
        <v>3603047388</v>
      </c>
    </row>
    <row r="608" spans="1:4" ht="14.25">
      <c r="A608" s="214"/>
      <c r="B608" s="212" t="s">
        <v>20895</v>
      </c>
      <c r="C608" s="213" t="s">
        <v>20896</v>
      </c>
      <c r="D608" s="213">
        <v>313717155</v>
      </c>
    </row>
    <row r="609" spans="1:4" ht="14.25">
      <c r="A609" s="214"/>
      <c r="B609" s="212" t="s">
        <v>20897</v>
      </c>
      <c r="C609" s="213" t="s">
        <v>20898</v>
      </c>
      <c r="D609" s="213">
        <v>3603649858</v>
      </c>
    </row>
    <row r="610" spans="1:4" ht="14.25">
      <c r="A610" s="209" t="s">
        <v>126</v>
      </c>
      <c r="B610" s="212" t="s">
        <v>20899</v>
      </c>
      <c r="C610" s="215"/>
      <c r="D610" s="215"/>
    </row>
    <row r="611" spans="1:4" ht="14.25">
      <c r="A611" s="209" t="s">
        <v>20900</v>
      </c>
      <c r="B611" s="212" t="s">
        <v>20901</v>
      </c>
      <c r="C611" s="213" t="s">
        <v>20902</v>
      </c>
      <c r="D611" s="215"/>
    </row>
    <row r="612" spans="1:4" ht="14.25">
      <c r="A612" s="209" t="s">
        <v>20903</v>
      </c>
      <c r="B612" s="212" t="s">
        <v>20904</v>
      </c>
      <c r="C612" s="213" t="s">
        <v>20905</v>
      </c>
      <c r="D612" s="215"/>
    </row>
    <row r="613" spans="1:4" ht="14.25">
      <c r="A613" s="209" t="s">
        <v>20906</v>
      </c>
      <c r="B613" s="212" t="s">
        <v>20907</v>
      </c>
      <c r="C613" s="213" t="s">
        <v>20908</v>
      </c>
      <c r="D613" s="215"/>
    </row>
    <row r="614" spans="1:4" ht="14.25">
      <c r="A614" s="209" t="s">
        <v>20909</v>
      </c>
      <c r="B614" s="212" t="s">
        <v>20910</v>
      </c>
      <c r="C614" s="213" t="s">
        <v>20911</v>
      </c>
      <c r="D614" s="215"/>
    </row>
    <row r="615" spans="1:4" ht="14.25">
      <c r="A615" s="214"/>
      <c r="B615" s="212" t="s">
        <v>20912</v>
      </c>
      <c r="C615" s="213" t="s">
        <v>20913</v>
      </c>
      <c r="D615" s="213">
        <v>3600805869</v>
      </c>
    </row>
    <row r="616" spans="1:4" ht="14.25">
      <c r="A616" s="209" t="s">
        <v>450</v>
      </c>
      <c r="B616" s="212" t="s">
        <v>20914</v>
      </c>
      <c r="C616" s="213" t="s">
        <v>20915</v>
      </c>
      <c r="D616" s="213">
        <v>3603656848</v>
      </c>
    </row>
    <row r="617" spans="1:4" ht="14.25">
      <c r="A617" s="209" t="s">
        <v>120</v>
      </c>
      <c r="B617" s="212" t="s">
        <v>20916</v>
      </c>
      <c r="C617" s="213" t="s">
        <v>20917</v>
      </c>
      <c r="D617" s="213">
        <v>3603366218</v>
      </c>
    </row>
    <row r="618" spans="1:4" ht="14.25">
      <c r="A618" s="214"/>
      <c r="B618" s="212" t="s">
        <v>20918</v>
      </c>
      <c r="C618" s="213" t="s">
        <v>20919</v>
      </c>
      <c r="D618" s="213">
        <v>312095014</v>
      </c>
    </row>
    <row r="619" spans="1:4" ht="14.25">
      <c r="A619" s="214"/>
      <c r="B619" s="212" t="s">
        <v>20920</v>
      </c>
      <c r="C619" s="213" t="s">
        <v>20921</v>
      </c>
      <c r="D619" s="215"/>
    </row>
    <row r="620" spans="1:4" ht="14.25">
      <c r="A620" s="209" t="s">
        <v>20922</v>
      </c>
      <c r="B620" s="212" t="s">
        <v>20923</v>
      </c>
      <c r="C620" s="213" t="s">
        <v>20924</v>
      </c>
      <c r="D620" s="213">
        <v>3600882380</v>
      </c>
    </row>
    <row r="621" spans="1:4" ht="14.25">
      <c r="A621" s="214"/>
      <c r="B621" s="212" t="s">
        <v>20925</v>
      </c>
      <c r="C621" s="213" t="s">
        <v>20926</v>
      </c>
      <c r="D621" s="213">
        <v>313738638</v>
      </c>
    </row>
    <row r="622" spans="1:4" ht="14.25">
      <c r="A622" s="214"/>
      <c r="B622" s="212" t="s">
        <v>19674</v>
      </c>
      <c r="C622" s="213" t="s">
        <v>20927</v>
      </c>
      <c r="D622" s="213">
        <v>3603798105</v>
      </c>
    </row>
    <row r="623" spans="1:4" ht="14.25">
      <c r="A623" s="209" t="s">
        <v>20928</v>
      </c>
      <c r="B623" s="212" t="s">
        <v>20929</v>
      </c>
      <c r="C623" s="213" t="s">
        <v>20930</v>
      </c>
      <c r="D623" s="215"/>
    </row>
    <row r="624" spans="1:4" ht="14.25">
      <c r="A624" s="209" t="s">
        <v>265</v>
      </c>
      <c r="B624" s="212" t="s">
        <v>20931</v>
      </c>
      <c r="C624" s="213" t="s">
        <v>20932</v>
      </c>
      <c r="D624" s="213">
        <v>102362802</v>
      </c>
    </row>
    <row r="625" spans="1:4" ht="14.25">
      <c r="A625" s="209" t="s">
        <v>489</v>
      </c>
      <c r="B625" s="212" t="s">
        <v>20931</v>
      </c>
      <c r="C625" s="213" t="s">
        <v>20932</v>
      </c>
      <c r="D625" s="215"/>
    </row>
    <row r="626" spans="1:4" ht="14.25">
      <c r="A626" s="209" t="s">
        <v>20933</v>
      </c>
      <c r="B626" s="212" t="s">
        <v>20934</v>
      </c>
      <c r="C626" s="213" t="s">
        <v>20935</v>
      </c>
      <c r="D626" s="215"/>
    </row>
    <row r="627" spans="1:4" ht="14.25">
      <c r="A627" s="209" t="s">
        <v>20936</v>
      </c>
      <c r="B627" s="212" t="s">
        <v>20937</v>
      </c>
      <c r="C627" s="213" t="s">
        <v>20938</v>
      </c>
      <c r="D627" s="215"/>
    </row>
    <row r="628" spans="1:4" ht="14.25">
      <c r="A628" s="209" t="s">
        <v>400</v>
      </c>
      <c r="B628" s="212" t="s">
        <v>20939</v>
      </c>
      <c r="C628" s="213" t="s">
        <v>20940</v>
      </c>
      <c r="D628" s="215"/>
    </row>
    <row r="629" spans="1:4" ht="14.25">
      <c r="A629" s="209" t="s">
        <v>20941</v>
      </c>
      <c r="B629" s="212" t="s">
        <v>20942</v>
      </c>
      <c r="C629" s="213" t="s">
        <v>20943</v>
      </c>
      <c r="D629" s="213">
        <v>108951120</v>
      </c>
    </row>
    <row r="630" spans="1:4" ht="14.25">
      <c r="A630" s="209" t="s">
        <v>164</v>
      </c>
      <c r="B630" s="212" t="s">
        <v>20944</v>
      </c>
      <c r="C630" s="213" t="s">
        <v>20945</v>
      </c>
      <c r="D630" s="213">
        <v>313287262</v>
      </c>
    </row>
    <row r="631" spans="1:4" ht="14.25">
      <c r="A631" s="209" t="s">
        <v>160</v>
      </c>
      <c r="B631" s="212" t="s">
        <v>20946</v>
      </c>
      <c r="C631" s="213" t="s">
        <v>20947</v>
      </c>
      <c r="D631" s="213">
        <v>314883437</v>
      </c>
    </row>
    <row r="632" spans="1:4" ht="14.25">
      <c r="A632" s="209" t="s">
        <v>20948</v>
      </c>
      <c r="B632" s="212" t="s">
        <v>20949</v>
      </c>
      <c r="C632" s="215"/>
      <c r="D632" s="215"/>
    </row>
    <row r="633" spans="1:4" ht="14.25">
      <c r="A633" s="209" t="s">
        <v>20950</v>
      </c>
      <c r="B633" s="212" t="s">
        <v>20951</v>
      </c>
      <c r="C633" s="213" t="s">
        <v>20952</v>
      </c>
      <c r="D633" s="215"/>
    </row>
    <row r="634" spans="1:4" ht="14.25">
      <c r="A634" s="209" t="s">
        <v>490</v>
      </c>
      <c r="B634" s="212" t="s">
        <v>20953</v>
      </c>
      <c r="C634" s="213" t="s">
        <v>20954</v>
      </c>
      <c r="D634" s="215"/>
    </row>
    <row r="635" spans="1:4" ht="14.25">
      <c r="A635" s="209" t="s">
        <v>20955</v>
      </c>
      <c r="B635" s="212" t="s">
        <v>20956</v>
      </c>
      <c r="C635" s="213" t="s">
        <v>20957</v>
      </c>
      <c r="D635" s="215"/>
    </row>
    <row r="636" spans="1:4" ht="14.25">
      <c r="A636" s="209" t="s">
        <v>20958</v>
      </c>
      <c r="B636" s="212" t="s">
        <v>20959</v>
      </c>
      <c r="C636" s="213" t="s">
        <v>20960</v>
      </c>
      <c r="D636" s="215"/>
    </row>
    <row r="637" spans="1:4" ht="14.25">
      <c r="A637" s="214"/>
      <c r="B637" s="212" t="s">
        <v>20961</v>
      </c>
      <c r="C637" s="213" t="s">
        <v>20962</v>
      </c>
      <c r="D637" s="213">
        <v>301972094</v>
      </c>
    </row>
    <row r="638" spans="1:4" ht="14.25">
      <c r="A638" s="209" t="s">
        <v>20963</v>
      </c>
      <c r="B638" s="212" t="s">
        <v>20964</v>
      </c>
      <c r="C638" s="213" t="s">
        <v>20965</v>
      </c>
      <c r="D638" s="213">
        <v>311089603</v>
      </c>
    </row>
    <row r="639" spans="1:4" ht="14.25">
      <c r="A639" s="209" t="s">
        <v>20966</v>
      </c>
      <c r="B639" s="212" t="s">
        <v>20620</v>
      </c>
      <c r="C639" s="213" t="s">
        <v>20966</v>
      </c>
      <c r="D639" s="213">
        <v>302511219</v>
      </c>
    </row>
    <row r="640" spans="1:4" ht="14.25">
      <c r="A640" s="209" t="s">
        <v>20967</v>
      </c>
      <c r="B640" s="212" t="s">
        <v>20968</v>
      </c>
      <c r="C640" s="213" t="s">
        <v>20969</v>
      </c>
      <c r="D640" s="215"/>
    </row>
    <row r="641" spans="1:4" ht="14.25">
      <c r="A641" s="209" t="s">
        <v>20970</v>
      </c>
      <c r="B641" s="212" t="s">
        <v>20971</v>
      </c>
      <c r="C641" s="213" t="s">
        <v>20972</v>
      </c>
      <c r="D641" s="213">
        <v>315460917</v>
      </c>
    </row>
    <row r="642" spans="1:4" ht="14.25">
      <c r="A642" s="209" t="s">
        <v>20973</v>
      </c>
      <c r="B642" s="212" t="s">
        <v>20974</v>
      </c>
      <c r="C642" s="213" t="s">
        <v>20975</v>
      </c>
      <c r="D642" s="213">
        <v>309519880</v>
      </c>
    </row>
    <row r="643" spans="1:4" ht="14.25">
      <c r="A643" s="209" t="s">
        <v>20976</v>
      </c>
      <c r="B643" s="212" t="s">
        <v>20977</v>
      </c>
      <c r="C643" s="213" t="s">
        <v>20978</v>
      </c>
      <c r="D643" s="213">
        <v>302552166</v>
      </c>
    </row>
    <row r="644" spans="1:4" ht="14.25">
      <c r="A644" s="209" t="s">
        <v>20979</v>
      </c>
      <c r="B644" s="212" t="s">
        <v>20463</v>
      </c>
      <c r="C644" s="215"/>
      <c r="D644" s="213">
        <v>305538963</v>
      </c>
    </row>
    <row r="645" spans="1:4" ht="14.25">
      <c r="A645" s="209" t="s">
        <v>138</v>
      </c>
      <c r="B645" s="212" t="s">
        <v>19609</v>
      </c>
      <c r="C645" s="213" t="s">
        <v>19610</v>
      </c>
      <c r="D645" s="215"/>
    </row>
    <row r="646" spans="1:4" ht="14.25">
      <c r="A646" s="209" t="s">
        <v>20980</v>
      </c>
      <c r="B646" s="212" t="s">
        <v>20677</v>
      </c>
      <c r="C646" s="213" t="s">
        <v>20678</v>
      </c>
      <c r="D646" s="215"/>
    </row>
    <row r="647" spans="1:4" ht="14.25">
      <c r="A647" s="209" t="s">
        <v>20981</v>
      </c>
      <c r="B647" s="212" t="s">
        <v>20982</v>
      </c>
      <c r="C647" s="213" t="s">
        <v>20983</v>
      </c>
      <c r="D647" s="215"/>
    </row>
    <row r="648" spans="1:4" ht="14.25">
      <c r="A648" s="209" t="s">
        <v>20984</v>
      </c>
      <c r="B648" s="212" t="s">
        <v>20985</v>
      </c>
      <c r="C648" s="213" t="s">
        <v>20986</v>
      </c>
      <c r="D648" s="215"/>
    </row>
    <row r="649" spans="1:4" ht="14.25">
      <c r="A649" s="209" t="s">
        <v>20987</v>
      </c>
      <c r="B649" s="212" t="s">
        <v>20988</v>
      </c>
      <c r="C649" s="213" t="s">
        <v>20989</v>
      </c>
      <c r="D649" s="215"/>
    </row>
    <row r="650" spans="1:4" ht="14.25">
      <c r="A650" s="209" t="s">
        <v>19589</v>
      </c>
      <c r="B650" s="212" t="s">
        <v>20990</v>
      </c>
      <c r="C650" s="213" t="s">
        <v>20991</v>
      </c>
      <c r="D650" s="215"/>
    </row>
    <row r="651" spans="1:4" ht="14.25">
      <c r="A651" s="209" t="s">
        <v>195</v>
      </c>
      <c r="B651" s="212" t="s">
        <v>19943</v>
      </c>
      <c r="C651" s="215"/>
      <c r="D651" s="215"/>
    </row>
    <row r="652" spans="1:4" ht="14.25">
      <c r="A652" s="209" t="s">
        <v>19774</v>
      </c>
      <c r="B652" s="212" t="s">
        <v>19775</v>
      </c>
      <c r="C652" s="215"/>
      <c r="D652" s="215"/>
    </row>
    <row r="653" spans="1:4" ht="14.25">
      <c r="A653" s="209" t="s">
        <v>20992</v>
      </c>
      <c r="B653" s="212" t="s">
        <v>20004</v>
      </c>
      <c r="C653" s="217"/>
      <c r="D653" s="217"/>
    </row>
    <row r="654" spans="1:4" ht="14.25">
      <c r="A654" s="209" t="s">
        <v>1495</v>
      </c>
      <c r="B654" s="218" t="s">
        <v>20759</v>
      </c>
      <c r="C654" s="217"/>
      <c r="D654" s="217"/>
    </row>
    <row r="655" spans="1:4" ht="14.25">
      <c r="A655" s="209" t="s">
        <v>255</v>
      </c>
      <c r="B655" s="218" t="s">
        <v>20759</v>
      </c>
      <c r="C655" s="217"/>
      <c r="D655" s="217"/>
    </row>
    <row r="656" spans="1:4" ht="14.25">
      <c r="A656" s="209" t="s">
        <v>168</v>
      </c>
      <c r="B656" s="218" t="s">
        <v>20759</v>
      </c>
      <c r="C656" s="217"/>
      <c r="D656" s="217"/>
    </row>
    <row r="657" spans="1:4" ht="14.25">
      <c r="A657" s="209" t="s">
        <v>257</v>
      </c>
      <c r="B657" s="218" t="s">
        <v>20759</v>
      </c>
      <c r="C657" s="217"/>
      <c r="D657" s="217"/>
    </row>
    <row r="658" spans="1:4" ht="14.25">
      <c r="A658" s="209" t="s">
        <v>233</v>
      </c>
      <c r="B658" s="218" t="s">
        <v>20759</v>
      </c>
      <c r="C658" s="217"/>
      <c r="D658" s="217"/>
    </row>
    <row r="659" spans="1:4" ht="14.25">
      <c r="A659" s="209" t="s">
        <v>43</v>
      </c>
      <c r="B659" s="218" t="s">
        <v>20759</v>
      </c>
      <c r="C659" s="217"/>
      <c r="D659" s="217"/>
    </row>
    <row r="660" spans="1:4" ht="14.25">
      <c r="A660" s="209" t="s">
        <v>11149</v>
      </c>
      <c r="B660" s="218" t="s">
        <v>20759</v>
      </c>
      <c r="C660" s="217"/>
      <c r="D660" s="217"/>
    </row>
    <row r="661" spans="1:4" ht="14.25">
      <c r="A661" s="209" t="s">
        <v>395</v>
      </c>
      <c r="B661" s="218" t="s">
        <v>20759</v>
      </c>
      <c r="C661" s="217"/>
      <c r="D661" s="217"/>
    </row>
    <row r="662" spans="1:4" ht="14.25">
      <c r="A662" s="209" t="s">
        <v>110</v>
      </c>
      <c r="B662" s="218" t="s">
        <v>20759</v>
      </c>
      <c r="C662" s="217"/>
      <c r="D662" s="217"/>
    </row>
    <row r="663" spans="1:4" ht="14.25">
      <c r="A663" s="209" t="s">
        <v>20993</v>
      </c>
      <c r="B663" s="219" t="s">
        <v>20863</v>
      </c>
      <c r="C663" s="217"/>
      <c r="D663" s="217"/>
    </row>
    <row r="664" spans="1:4" ht="14.25">
      <c r="A664" s="209" t="s">
        <v>20994</v>
      </c>
      <c r="B664" s="219" t="s">
        <v>20863</v>
      </c>
      <c r="C664" s="217"/>
      <c r="D664" s="217"/>
    </row>
    <row r="665" spans="1:4" ht="14.25">
      <c r="A665" s="209" t="s">
        <v>230</v>
      </c>
      <c r="B665" s="219" t="s">
        <v>19674</v>
      </c>
      <c r="C665" s="217"/>
      <c r="D665" s="217"/>
    </row>
    <row r="666" spans="1:4" ht="14.25">
      <c r="A666" s="209" t="s">
        <v>946</v>
      </c>
      <c r="B666" s="219" t="s">
        <v>19674</v>
      </c>
      <c r="C666" s="217"/>
      <c r="D666" s="217"/>
    </row>
    <row r="667" spans="1:4" ht="14.25">
      <c r="A667" s="209" t="s">
        <v>358</v>
      </c>
      <c r="B667" s="219" t="s">
        <v>19674</v>
      </c>
      <c r="C667" s="217"/>
      <c r="D667" s="217"/>
    </row>
    <row r="668" spans="1:4" ht="14.25">
      <c r="A668" s="209" t="s">
        <v>20995</v>
      </c>
      <c r="B668" s="219" t="s">
        <v>20681</v>
      </c>
      <c r="C668" s="217"/>
      <c r="D668" s="217"/>
    </row>
    <row r="669" spans="1:4" ht="14.25">
      <c r="A669" s="209" t="s">
        <v>163</v>
      </c>
      <c r="B669" s="219" t="s">
        <v>20681</v>
      </c>
      <c r="C669" s="217"/>
      <c r="D669" s="217"/>
    </row>
    <row r="670" spans="1:4" ht="14.25">
      <c r="A670" s="209" t="s">
        <v>78</v>
      </c>
      <c r="B670" s="219" t="s">
        <v>20681</v>
      </c>
      <c r="C670" s="217"/>
      <c r="D670" s="217"/>
    </row>
    <row r="671" spans="1:4" ht="14.25">
      <c r="A671" s="209" t="s">
        <v>149</v>
      </c>
      <c r="B671" s="219" t="s">
        <v>20681</v>
      </c>
      <c r="C671" s="217"/>
      <c r="D671" s="217"/>
    </row>
    <row r="672" spans="1:4" ht="14.25">
      <c r="A672" s="209" t="s">
        <v>20996</v>
      </c>
      <c r="B672" s="219" t="s">
        <v>20681</v>
      </c>
      <c r="C672" s="217"/>
      <c r="D672" s="217"/>
    </row>
    <row r="673" spans="1:4" ht="14.25">
      <c r="A673" s="209" t="s">
        <v>20997</v>
      </c>
      <c r="B673" s="219" t="s">
        <v>20681</v>
      </c>
      <c r="C673" s="217"/>
      <c r="D673" s="217"/>
    </row>
    <row r="674" spans="1:4" ht="14.25">
      <c r="A674" s="209" t="s">
        <v>2924</v>
      </c>
      <c r="B674" s="219" t="s">
        <v>20681</v>
      </c>
      <c r="C674" s="217"/>
      <c r="D674" s="217"/>
    </row>
    <row r="675" spans="1:4" ht="14.25">
      <c r="A675" s="209" t="s">
        <v>197</v>
      </c>
      <c r="B675" s="219" t="s">
        <v>20998</v>
      </c>
      <c r="C675" s="217"/>
      <c r="D675" s="217"/>
    </row>
    <row r="676" spans="1:4" ht="14.25">
      <c r="A676" s="209" t="s">
        <v>20999</v>
      </c>
      <c r="B676" s="219" t="s">
        <v>20569</v>
      </c>
      <c r="C676" s="217"/>
      <c r="D676" s="217"/>
    </row>
    <row r="677" spans="1:4" ht="14.25">
      <c r="A677" s="209" t="s">
        <v>196</v>
      </c>
      <c r="B677" s="219" t="s">
        <v>21000</v>
      </c>
      <c r="C677" s="217"/>
      <c r="D677" s="217"/>
    </row>
    <row r="678" spans="1:4" ht="14.25">
      <c r="A678" s="209" t="s">
        <v>21001</v>
      </c>
      <c r="B678" s="219" t="s">
        <v>21000</v>
      </c>
      <c r="C678" s="217"/>
      <c r="D678" s="217"/>
    </row>
    <row r="679" spans="1:4" ht="14.25">
      <c r="A679" s="209" t="s">
        <v>88</v>
      </c>
      <c r="B679" s="219" t="s">
        <v>21002</v>
      </c>
      <c r="C679" s="217"/>
      <c r="D679" s="217"/>
    </row>
    <row r="680" spans="1:4" ht="14.25">
      <c r="A680" s="209" t="s">
        <v>18474</v>
      </c>
      <c r="B680" s="219" t="s">
        <v>21003</v>
      </c>
      <c r="C680" s="217"/>
      <c r="D680" s="217"/>
    </row>
    <row r="681" spans="1:4" ht="14.25">
      <c r="A681" s="209" t="s">
        <v>92</v>
      </c>
      <c r="B681" s="219" t="s">
        <v>20004</v>
      </c>
      <c r="C681" s="217"/>
      <c r="D681" s="217"/>
    </row>
    <row r="682" spans="1:4" ht="14.25">
      <c r="A682" s="209" t="s">
        <v>21004</v>
      </c>
      <c r="B682" s="219" t="s">
        <v>20004</v>
      </c>
      <c r="C682" s="217"/>
      <c r="D682" s="217"/>
    </row>
    <row r="683" spans="1:4" ht="14.25">
      <c r="A683" s="209" t="s">
        <v>21005</v>
      </c>
      <c r="B683" s="219" t="s">
        <v>20004</v>
      </c>
      <c r="C683" s="217"/>
      <c r="D683" s="217"/>
    </row>
    <row r="684" spans="1:4" ht="14.25">
      <c r="A684" s="209" t="s">
        <v>21006</v>
      </c>
      <c r="B684" s="219" t="s">
        <v>20004</v>
      </c>
      <c r="C684" s="217"/>
      <c r="D684" s="217"/>
    </row>
    <row r="685" spans="1:4" ht="14.25">
      <c r="A685" s="209" t="s">
        <v>284</v>
      </c>
      <c r="B685" s="219" t="s">
        <v>20004</v>
      </c>
      <c r="C685" s="217"/>
      <c r="D685" s="217"/>
    </row>
    <row r="686" spans="1:4" ht="14.25">
      <c r="A686" s="209" t="s">
        <v>9712</v>
      </c>
      <c r="B686" s="219" t="s">
        <v>21007</v>
      </c>
      <c r="C686" s="217"/>
      <c r="D686" s="217"/>
    </row>
    <row r="687" spans="1:4" ht="14.25">
      <c r="A687" s="209" t="s">
        <v>21008</v>
      </c>
      <c r="B687" s="219" t="s">
        <v>21009</v>
      </c>
      <c r="C687" s="217"/>
      <c r="D687" s="217"/>
    </row>
    <row r="688" spans="1:4" ht="14.25">
      <c r="A688" s="209" t="s">
        <v>21010</v>
      </c>
      <c r="B688" s="219" t="s">
        <v>21011</v>
      </c>
      <c r="C688" s="217"/>
      <c r="D688" s="217"/>
    </row>
    <row r="689" spans="1:4" ht="14.25">
      <c r="A689" s="209" t="s">
        <v>21012</v>
      </c>
      <c r="B689" s="219" t="s">
        <v>21013</v>
      </c>
      <c r="C689" s="217"/>
      <c r="D689" s="217"/>
    </row>
    <row r="690" spans="1:4" ht="14.25">
      <c r="A690" s="209" t="s">
        <v>21014</v>
      </c>
      <c r="B690" s="219" t="s">
        <v>21015</v>
      </c>
      <c r="C690" s="220" t="s">
        <v>21016</v>
      </c>
      <c r="D690" s="217"/>
    </row>
    <row r="691" spans="1:4" ht="14.25">
      <c r="A691" s="209" t="s">
        <v>190</v>
      </c>
      <c r="B691" s="219" t="s">
        <v>21017</v>
      </c>
      <c r="C691" s="217"/>
      <c r="D691" s="217"/>
    </row>
    <row r="692" spans="1:4" ht="14.25">
      <c r="A692" s="209" t="s">
        <v>331</v>
      </c>
      <c r="B692" s="219" t="s">
        <v>20266</v>
      </c>
      <c r="C692" s="217"/>
      <c r="D692" s="217"/>
    </row>
    <row r="693" spans="1:4" ht="14.25">
      <c r="A693" s="209" t="s">
        <v>13208</v>
      </c>
      <c r="B693" s="221"/>
      <c r="C693" s="217"/>
      <c r="D693" s="217"/>
    </row>
    <row r="694" spans="1:4" ht="14.25">
      <c r="A694" s="209" t="s">
        <v>21018</v>
      </c>
      <c r="B694" s="219" t="s">
        <v>21019</v>
      </c>
      <c r="C694" s="220" t="s">
        <v>21020</v>
      </c>
      <c r="D694" s="217"/>
    </row>
    <row r="695" spans="1:4" ht="14.25">
      <c r="A695" s="209" t="s">
        <v>390</v>
      </c>
      <c r="B695" s="219" t="s">
        <v>21021</v>
      </c>
      <c r="C695" s="220" t="s">
        <v>21022</v>
      </c>
      <c r="D695" s="217"/>
    </row>
    <row r="696" spans="1:4" ht="14.25">
      <c r="A696" s="209" t="s">
        <v>21023</v>
      </c>
      <c r="B696" s="219" t="s">
        <v>21024</v>
      </c>
      <c r="C696" s="217"/>
      <c r="D696" s="217"/>
    </row>
    <row r="697" spans="1:4" ht="14.25">
      <c r="A697" s="209" t="s">
        <v>453</v>
      </c>
      <c r="B697" s="219" t="s">
        <v>21025</v>
      </c>
      <c r="C697" s="217"/>
      <c r="D697" s="217"/>
    </row>
    <row r="698" spans="1:4" ht="14.25">
      <c r="A698" s="209" t="s">
        <v>21026</v>
      </c>
      <c r="B698" s="219" t="s">
        <v>21027</v>
      </c>
      <c r="C698" s="217"/>
      <c r="D698" s="217"/>
    </row>
    <row r="699" spans="1:4" ht="14.25">
      <c r="A699" s="209" t="s">
        <v>21028</v>
      </c>
      <c r="B699" s="219" t="s">
        <v>20569</v>
      </c>
      <c r="C699" s="217"/>
      <c r="D699" s="217"/>
    </row>
    <row r="700" spans="1:4" ht="14.25">
      <c r="A700" s="209" t="s">
        <v>151</v>
      </c>
      <c r="B700" s="219" t="s">
        <v>20146</v>
      </c>
      <c r="C700" s="217"/>
      <c r="D700" s="217"/>
    </row>
    <row r="701" spans="1:4" ht="14.25">
      <c r="A701" s="209" t="s">
        <v>10988</v>
      </c>
      <c r="B701" s="219" t="s">
        <v>21029</v>
      </c>
      <c r="C701" s="220" t="s">
        <v>21030</v>
      </c>
      <c r="D701" s="217"/>
    </row>
    <row r="702" spans="1:4" ht="14.25">
      <c r="A702" s="209" t="s">
        <v>21031</v>
      </c>
      <c r="B702" s="219" t="s">
        <v>21032</v>
      </c>
      <c r="C702" s="220" t="s">
        <v>21033</v>
      </c>
      <c r="D702" s="217"/>
    </row>
    <row r="703" spans="1:4" ht="14.25">
      <c r="A703" s="209" t="s">
        <v>11702</v>
      </c>
      <c r="B703" s="219" t="s">
        <v>20645</v>
      </c>
      <c r="C703" s="220" t="s">
        <v>20646</v>
      </c>
      <c r="D703" s="217"/>
    </row>
    <row r="704" spans="1:4" ht="14.25">
      <c r="A704" s="209" t="s">
        <v>21034</v>
      </c>
      <c r="B704" s="219" t="s">
        <v>21035</v>
      </c>
      <c r="C704" s="220" t="s">
        <v>21036</v>
      </c>
      <c r="D704" s="217"/>
    </row>
    <row r="705" spans="1:4" ht="14.25">
      <c r="A705" s="209" t="s">
        <v>266</v>
      </c>
      <c r="B705" s="219" t="s">
        <v>21037</v>
      </c>
      <c r="C705" s="220" t="s">
        <v>21038</v>
      </c>
      <c r="D705" s="217"/>
    </row>
    <row r="706" spans="1:4" ht="14.25">
      <c r="A706" s="209" t="s">
        <v>21039</v>
      </c>
      <c r="B706" s="219" t="s">
        <v>21040</v>
      </c>
      <c r="C706" s="220" t="s">
        <v>21041</v>
      </c>
      <c r="D706" s="217"/>
    </row>
    <row r="707" spans="1:4" ht="14.25">
      <c r="A707" s="209" t="s">
        <v>39</v>
      </c>
      <c r="B707" s="219" t="s">
        <v>20004</v>
      </c>
      <c r="C707" s="217"/>
      <c r="D707" s="217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THÁNG 2</vt:lpstr>
      <vt:lpstr>THÁNG 3_Tổng hợp</vt:lpstr>
      <vt:lpstr>THÁNG 4_Tổng hợp</vt:lpstr>
      <vt:lpstr>THÁNG 5_Tổng hợp</vt:lpstr>
      <vt:lpstr>DSKH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2026-05-26T01:26:27Z</dcterms:created>
  <dcterms:modified xsi:type="dcterms:W3CDTF">2026-05-26T01:35:33Z</dcterms:modified>
</cp:coreProperties>
</file>